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ca35510e8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ya Hair Care" sheetId="1" r:id="R73e26d603f614ed6"/>
    <x:sheet xmlns:r="http://schemas.openxmlformats.org/officeDocument/2006/relationships" name="The Whole Truth" sheetId="2" r:id="R842d0d22a044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dd-mmm-yy"/>
    <x:numFmt numFmtId="202" formatCode="0.0%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i/>
      <x:sz val="9"/>
      <x:color rgb="FF333333"/>
      <x:name val="Aptos"/>
    </x:font>
    <x:font>
      <x:b/>
      <x:sz val="9"/>
      <x:color rgb="FF333333"/>
      <x:name val="Aptos"/>
    </x:font>
    <x:font>
      <x:b/>
      <x:sz val="9"/>
      <x:color rgb="FFFFFFFF"/>
      <x:name val="Aptos"/>
    </x:font>
    <x:font>
      <x:b/>
      <x:sz val="9"/>
      <x:color rgb="FF1F1F1F"/>
      <x:name val="Aptos"/>
    </x:font>
    <x:font>
      <x:sz val="9"/>
      <x:color rgb="FF222222"/>
      <x:name val="Aptos"/>
    </x:font>
  </x:fonts>
  <x:fills count="19">
    <x:fill>
      <x:patternFill patternType="none"/>
    </x:fill>
    <x:fill>
      <x:patternFill patternType="gray125"/>
    </x:fill>
    <x:fill>
      <x:patternFill patternType="solid">
        <x:fgColor rgb="FF4B256D"/>
      </x:patternFill>
    </x:fill>
    <x:fill>
      <x:patternFill patternType="solid">
        <x:fgColor rgb="FFE9D5FF"/>
      </x:patternFill>
    </x:fill>
    <x:fill>
      <x:patternFill patternType="solid">
        <x:fgColor rgb="FFE7E6E6"/>
      </x:patternFill>
    </x:fill>
    <x:fill>
      <x:patternFill patternType="solid">
        <x:fgColor rgb="FF44546A"/>
      </x:patternFill>
    </x:fill>
    <x:fill>
      <x:patternFill patternType="solid">
        <x:fgColor rgb="FFF4B183"/>
      </x:patternFill>
    </x:fill>
    <x:fill>
      <x:patternFill patternType="solid">
        <x:fgColor rgb="FF9DC3E6"/>
      </x:patternFill>
    </x:fill>
    <x:fill>
      <x:patternFill patternType="solid">
        <x:fgColor rgb="FFA9D18E"/>
      </x:patternFill>
    </x:fill>
    <x:fill>
      <x:patternFill patternType="solid">
        <x:fgColor rgb="FFFFE699"/>
      </x:patternFill>
    </x:fill>
    <x:fill>
      <x:patternFill patternType="solid">
        <x:fgColor rgb="FFBDD7EE"/>
      </x:patternFill>
    </x:fill>
    <x:fill>
      <x:patternFill patternType="solid">
        <x:fgColor rgb="FFF8CBAD"/>
      </x:patternFill>
    </x:fill>
    <x:fill>
      <x:patternFill patternType="solid">
        <x:fgColor rgb="FFC6E0B4"/>
      </x:patternFill>
    </x:fill>
    <x:fill>
      <x:patternFill patternType="solid">
        <x:fgColor rgb="FFD9EAD3"/>
      </x:patternFill>
    </x:fill>
    <x:fill>
      <x:patternFill patternType="solid">
        <x:fgColor rgb="FFD9E1F2"/>
      </x:patternFill>
    </x:fill>
    <x:fill>
      <x:patternFill patternType="solid">
        <x:fgColor rgb="FFB4C6E7"/>
      </x:patternFill>
    </x:fill>
    <x:fill>
      <x:patternFill patternType="solid">
        <x:fgColor rgb="FFDDEBF7"/>
      </x:patternFill>
    </x:fill>
    <x:fill>
      <x:patternFill patternType="solid">
        <x:fgColor rgb="FF171717"/>
      </x:patternFill>
    </x:fill>
    <x:fill>
      <x:patternFill patternType="solid">
        <x:fgColor rgb="FFFFF3CD"/>
      </x:patternFill>
    </x:fill>
  </x:fills>
  <x:borders count="3">
    <x:border/>
    <x:border>
      <x:bottom style="double">
        <x:color rgb="FF80808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0" fontId="5" fillId="10" borderId="2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horizontal="center" vertical="center" wrapText="1"/>
    </x:xf>
    <x:xf numFmtId="0" fontId="5" fillId="12" borderId="2" xfId="0" applyNumberFormat="1" applyFont="1" applyFill="1" applyBorder="1" applyAlignment="1">
      <x:alignment horizontal="center" vertical="center" wrapText="1"/>
    </x:xf>
    <x:xf numFmtId="0" fontId="5" fillId="13" borderId="2" xfId="0" applyNumberFormat="1" applyFont="1" applyFill="1" applyBorder="1" applyAlignment="1">
      <x:alignment horizontal="center" vertical="center" wrapText="1"/>
    </x:xf>
    <x:xf numFmtId="0" fontId="5" fillId="14" borderId="2" xfId="0" applyNumberFormat="1" applyFont="1" applyFill="1" applyBorder="1" applyAlignment="1">
      <x:alignment horizontal="center" vertical="center" wrapText="1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5" fillId="16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horizontal="center" vertical="center"/>
    </x:xf>
    <x:xf numFmtId="201" fontId="6" fillId="0" borderId="0" xfId="0" applyNumberFormat="1" applyFont="1" applyFill="1" applyBorder="1" applyAlignment="1">
      <x:alignment horizontal="left" vertical="center"/>
    </x:xf>
    <x:xf numFmtId="202" fontId="6" fillId="0" borderId="0" xfId="0" applyNumberFormat="1" applyFont="1" applyFill="1" applyBorder="1" applyAlignment="1">
      <x:alignment horizontal="center" vertical="center"/>
    </x:xf>
    <x:xf numFmtId="203" fontId="6" fillId="0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left"/>
    </x:xf>
    <x:xf numFmtId="0" fontId="1" fillId="17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DE3E8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00000"/>
      </x:font>
      <x:fill>
        <x:patternFill patternType="solid">
          <x:bgColor rgb="FFFDE3E8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0e59ce423419c" /><Relationship Type="http://schemas.openxmlformats.org/officeDocument/2006/relationships/theme" Target="/xl/theme/theme1.xml" Id="R25988a41f6a645bd" /><Relationship Type="http://schemas.openxmlformats.org/officeDocument/2006/relationships/sharedStrings" Target="/xl/sharedStrings.xml" Id="Rde4da3d0169a47c0" /><Relationship Type="http://schemas.openxmlformats.org/officeDocument/2006/relationships/worksheet" Target="/xl/worksheets/sheet1.xml" Id="R73e26d603f614ed6" /><Relationship Type="http://schemas.openxmlformats.org/officeDocument/2006/relationships/worksheet" Target="/xl/worksheets/sheet2.xml" Id="R842d0d22a04440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24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</x:cols>
  <x:sheetData>
    <x:row r="1" ht="30" customHeight="1">
      <x:c r="A1" s="4" t="str">
        <x:v>DUMMY IN-STORE PROMOTER DATA — TRAYA HAIR CARE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  <x:c r="BO1" s="4"/>
      <x:c r="BP1" s="4"/>
      <x:c r="BQ1" s="4"/>
      <x:c r="BR1" s="4"/>
      <x:c r="BS1" s="4"/>
      <x:c r="BT1" s="4"/>
      <x:c r="BU1" s="4"/>
      <x:c r="BV1" s="4"/>
      <x:c r="BW1" s="4"/>
      <x:c r="BX1" s="4"/>
      <x:c r="BY1" s="4"/>
      <x:c r="BZ1" s="4"/>
      <x:c r="CA1" s="4"/>
      <x:c r="CB1" s="4"/>
      <x:c r="CC1" s="4"/>
      <x:c r="CD1" s="4"/>
      <x:c r="CE1" s="4"/>
      <x:c r="CF1" s="4"/>
      <x:c r="CG1" s="4"/>
      <x:c r="CH1" s="4"/>
      <x:c r="CI1" s="4"/>
      <x:c r="CJ1" s="4"/>
      <x:c r="CK1" s="4"/>
      <x:c r="CL1" s="4"/>
      <x:c r="CM1" s="4"/>
      <x:c r="CN1" s="4"/>
      <x:c r="CO1" s="4"/>
      <x:c r="CP1" s="4"/>
      <x:c r="CQ1" s="4"/>
      <x:c r="CR1" s="4"/>
      <x:c r="CS1" s="4"/>
      <x:c r="CT1" s="4"/>
      <x:c r="CU1" s="4"/>
      <x:c r="CV1" s="4"/>
      <x:c r="CW1" s="4"/>
      <x:c r="CX1" s="4"/>
      <x:c r="CY1" s="4"/>
    </x:row>
    <x:row r="2" ht="44" customHeight="1">
      <x:c r="A2" s="8" t="str">
        <x:v>DUMMY/FABRICATED DATA ONLY — 60 masked stores × 24 working days (1–28 Sep 2026; Sundays excluded). No personal or store identity is real. Product reference: https://traya.health/collections/all-products. SKU legend: TR_HR120 = Traya Hair Ras 120 tablets | TR_ADS75 = Traya Anti-dandruff Shampoo 75 ml | TR_HGS60 = Traya Hair Growth Serum 5% 60 ml | TR_HHO80 = Traya Herbal Hair Oil 80 ml | TR_HTH60 = Health Tatva Herbs 60 tablets | TR_RHS30 = ReCaP Hair Serum 30 ml | TR_HV30 = Traya Hair Vitamins 30 capsules | TR_SND10 = Traya Shatavari Nasal Drops 10 ml | TR_DS75 = Traya Defence Shampoo 75 ml | TR_COND100 = Traya Hair Conditioner 100 ml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  <x:c r="BK2" s="8"/>
      <x:c r="BL2" s="8"/>
      <x:c r="BM2" s="8"/>
      <x:c r="BN2" s="8"/>
      <x:c r="BO2" s="8"/>
      <x:c r="BP2" s="8"/>
      <x:c r="BQ2" s="8"/>
      <x:c r="BR2" s="8"/>
      <x:c r="BS2" s="8"/>
      <x:c r="BT2" s="8"/>
      <x:c r="BU2" s="8"/>
      <x:c r="BV2" s="8"/>
      <x:c r="BW2" s="8"/>
      <x:c r="BX2" s="8"/>
      <x:c r="BY2" s="8"/>
      <x:c r="BZ2" s="8"/>
      <x:c r="CA2" s="8"/>
      <x:c r="CB2" s="8"/>
      <x:c r="CC2" s="8"/>
      <x:c r="CD2" s="8"/>
      <x:c r="CE2" s="8"/>
      <x:c r="CF2" s="8"/>
      <x:c r="CG2" s="8"/>
      <x:c r="CH2" s="8"/>
      <x:c r="CI2" s="8"/>
      <x:c r="CJ2" s="8"/>
      <x:c r="CK2" s="8"/>
      <x:c r="CL2" s="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</x:row>
    <x:row r="3" ht="24" customHeight="1">
      <x:c r="A3" s="12" t="str">
        <x:v>Filtered totals / averages</x:v>
      </x:c>
      <x:c r="B3" s="12"/>
      <x:c r="C3" s="12"/>
      <x:c r="D3" s="12"/>
      <x:c r="E3" s="12" t="n">
        <x:f>SUBTOTAL(1,E6:E1445)</x:f>
        <x:v>4.333333333333333</x:v>
      </x:c>
      <x:c r="F3" s="12" t="n">
        <x:f>SUBTOTAL(1,F6:F1445)</x:f>
        <x:v>24</x:v>
      </x:c>
      <x:c r="G3" s="12" t="n">
        <x:f>SUBTOTAL(9,G6:G1445)</x:f>
        <x:v>1440</x:v>
      </x:c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  <x:c r="AF3" s="12" t="n">
        <x:f>SUBTOTAL(9,AF6:AF1445)</x:f>
        <x:v>81573</x:v>
      </x:c>
      <x:c r="AG3" s="12" t="n">
        <x:f>SUBTOTAL(9,AG6:AG1445)</x:f>
        <x:v>26739</x:v>
      </x:c>
      <x:c r="AH3" s="12" t="n">
        <x:f>SUBTOTAL(1,AH6:AH1445)</x:f>
        <x:v>0.32782431025498754</x:v>
      </x:c>
      <x:c r="AI3" s="12" t="n">
        <x:f>SUBTOTAL(9,AI6:AI1445)</x:f>
        <x:v>21277</x:v>
      </x:c>
      <x:c r="AJ3" s="12" t="n">
        <x:f>SUBTOTAL(1,AJ6:AJ1445)</x:f>
        <x:v>0.7969639610817663</x:v>
      </x:c>
      <x:c r="AK3" s="12" t="n">
        <x:f>SUBTOTAL(9,AK6:AK1445)</x:f>
        <x:v>5747</x:v>
      </x:c>
      <x:c r="AL3" s="12" t="n">
        <x:f>SUBTOTAL(9,AL6:AL1445)</x:f>
        <x:v>10128</x:v>
      </x:c>
      <x:c r="AM3" s="12" t="n">
        <x:f>SUBTOTAL(9,AM6:AM1445)</x:f>
        <x:v>1440</x:v>
      </x:c>
      <x:c r="AN3" s="12" t="n">
        <x:f>SUBTOTAL(1,AN6:AN1445)</x:f>
        <x:v>0.3797214769138627</x:v>
      </x:c>
      <x:c r="AO3" s="12" t="n">
        <x:f>SUBTOTAL(9,AO6:AO1445)</x:f>
        <x:v>52174</x:v>
      </x:c>
      <x:c r="AP3" s="12" t="n">
        <x:f>SUBTOTAL(9,AP6:AP1445)</x:f>
        <x:v>55540</x:v>
      </x:c>
      <x:c r="AQ3" s="12" t="n">
        <x:f>SUBTOTAL(9,AQ6:AQ1445)</x:f>
        <x:v>52667</x:v>
      </x:c>
      <x:c r="AR3" s="12" t="n">
        <x:f>SUBTOTAL(9,AR6:AR1445)</x:f>
        <x:v>56086</x:v>
      </x:c>
      <x:c r="AS3" s="12" t="n">
        <x:f>SUBTOTAL(9,AS6:AS1445)</x:f>
        <x:v>48615</x:v>
      </x:c>
      <x:c r="AT3" s="12" t="n">
        <x:f>SUBTOTAL(9,AT6:AT1445)</x:f>
        <x:v>50580</x:v>
      </x:c>
      <x:c r="AU3" s="12" t="n">
        <x:f>SUBTOTAL(9,AU6:AU1445)</x:f>
        <x:v>53773</x:v>
      </x:c>
      <x:c r="AV3" s="12" t="n">
        <x:f>SUBTOTAL(9,AV6:AV1445)</x:f>
        <x:v>50938</x:v>
      </x:c>
      <x:c r="AW3" s="12" t="n">
        <x:f>SUBTOTAL(9,AW6:AW1445)</x:f>
        <x:v>56472</x:v>
      </x:c>
      <x:c r="AX3" s="12" t="n">
        <x:f>SUBTOTAL(9,AX6:AX1445)</x:f>
        <x:v>53251</x:v>
      </x:c>
      <x:c r="AY3" s="12" t="n">
        <x:f>SUBTOTAL(9,AY6:AY1445)</x:f>
        <x:v>530096</x:v>
      </x:c>
      <x:c r="AZ3" s="12" t="n">
        <x:f>SUBTOTAL(9,AZ6:AZ1445)</x:f>
        <x:v>3729</x:v>
      </x:c>
      <x:c r="BA3" s="12" t="n">
        <x:f>SUBTOTAL(9,BA6:BA1445)</x:f>
        <x:v>4687</x:v>
      </x:c>
      <x:c r="BB3" s="12" t="n">
        <x:f>SUBTOTAL(9,BB6:BB1445)</x:f>
        <x:v>4111</x:v>
      </x:c>
      <x:c r="BC3" s="12" t="n">
        <x:f>SUBTOTAL(9,BC6:BC1445)</x:f>
        <x:v>4319</x:v>
      </x:c>
      <x:c r="BD3" s="12" t="n">
        <x:f>SUBTOTAL(9,BD6:BD1445)</x:f>
        <x:v>3390</x:v>
      </x:c>
      <x:c r="BE3" s="12" t="n">
        <x:f>SUBTOTAL(9,BE6:BE1445)</x:f>
        <x:v>3512</x:v>
      </x:c>
      <x:c r="BF3" s="12" t="n">
        <x:f>SUBTOTAL(9,BF6:BF1445)</x:f>
        <x:v>3991</x:v>
      </x:c>
      <x:c r="BG3" s="12" t="n">
        <x:f>SUBTOTAL(9,BG6:BG1445)</x:f>
        <x:v>3249</x:v>
      </x:c>
      <x:c r="BH3" s="12" t="n">
        <x:f>SUBTOTAL(9,BH6:BH1445)</x:f>
        <x:v>4417</x:v>
      </x:c>
      <x:c r="BI3" s="12" t="n">
        <x:f>SUBTOTAL(9,BI6:BI1445)</x:f>
        <x:v>3942</x:v>
      </x:c>
      <x:c r="BJ3" s="12" t="n">
        <x:f>SUBTOTAL(9,BJ6:BJ1445)</x:f>
        <x:v>0</x:v>
      </x:c>
      <x:c r="BK3" s="12" t="n">
        <x:f>SUBTOTAL(9,BK6:BK1445)</x:f>
        <x:v>54661</x:v>
      </x:c>
      <x:c r="BL3" s="12" t="n">
        <x:f>SUBTOTAL(9,BL6:BL1445)</x:f>
        <x:v>57779</x:v>
      </x:c>
      <x:c r="BM3" s="12" t="n">
        <x:f>SUBTOTAL(9,BM6:BM1445)</x:f>
        <x:v>54998</x:v>
      </x:c>
      <x:c r="BN3" s="12" t="n">
        <x:f>SUBTOTAL(9,BN6:BN1445)</x:f>
        <x:v>58479</x:v>
      </x:c>
      <x:c r="BO3" s="12" t="n">
        <x:f>SUBTOTAL(9,BO6:BO1445)</x:f>
        <x:v>50911</x:v>
      </x:c>
      <x:c r="BP3" s="12" t="n">
        <x:f>SUBTOTAL(9,BP6:BP1445)</x:f>
        <x:v>53008</x:v>
      </x:c>
      <x:c r="BQ3" s="12" t="n">
        <x:f>SUBTOTAL(9,BQ6:BQ1445)</x:f>
        <x:v>56183</x:v>
      </x:c>
      <x:c r="BR3" s="12" t="n">
        <x:f>SUBTOTAL(9,BR6:BR1445)</x:f>
        <x:v>53646</x:v>
      </x:c>
      <x:c r="BS3" s="12" t="n">
        <x:f>SUBTOTAL(9,BS6:BS1445)</x:f>
        <x:v>58892</x:v>
      </x:c>
      <x:c r="BT3" s="12" t="n">
        <x:f>SUBTOTAL(9,BT6:BT1445)</x:f>
        <x:v>55484</x:v>
      </x:c>
      <x:c r="BU3" s="12" t="n">
        <x:f>SUBTOTAL(9,BU6:BU1445)</x:f>
        <x:v>554041</x:v>
      </x:c>
      <x:c r="BV3" s="12" t="n">
        <x:f>SUBTOTAL(9,BV6:BV1445)</x:f>
        <x:v>1242</x:v>
      </x:c>
      <x:c r="BW3" s="12" t="n">
        <x:f>SUBTOTAL(9,BW6:BW1445)</x:f>
        <x:v>2448</x:v>
      </x:c>
      <x:c r="BX3" s="12" t="n">
        <x:f>SUBTOTAL(9,BX6:BX1445)</x:f>
        <x:v>1780</x:v>
      </x:c>
      <x:c r="BY3" s="12" t="n">
        <x:f>SUBTOTAL(9,BY6:BY1445)</x:f>
        <x:v>1926</x:v>
      </x:c>
      <x:c r="BZ3" s="12" t="n">
        <x:f>SUBTOTAL(9,BZ6:BZ1445)</x:f>
        <x:v>1094</x:v>
      </x:c>
      <x:c r="CA3" s="12" t="n">
        <x:f>SUBTOTAL(9,CA6:CA1445)</x:f>
        <x:v>1084</x:v>
      </x:c>
      <x:c r="CB3" s="12" t="n">
        <x:f>SUBTOTAL(9,CB6:CB1445)</x:f>
        <x:v>1581</x:v>
      </x:c>
      <x:c r="CC3" s="12" t="n">
        <x:f>SUBTOTAL(9,CC6:CC1445)</x:f>
        <x:v>541</x:v>
      </x:c>
      <x:c r="CD3" s="12" t="n">
        <x:f>SUBTOTAL(9,CD6:CD1445)</x:f>
        <x:v>1997</x:v>
      </x:c>
      <x:c r="CE3" s="12" t="n">
        <x:f>SUBTOTAL(9,CE6:CE1445)</x:f>
        <x:v>1709</x:v>
      </x:c>
      <x:c r="CF3" s="12" t="n">
        <x:f>SUBTOTAL(9,CF6:CF1445)</x:f>
        <x:v>0</x:v>
      </x:c>
      <x:c r="CG3" s="12" t="n">
        <x:f>SUBTOTAL(9,CG6:CG1445)</x:f>
        <x:v>4445</x:v>
      </x:c>
      <x:c r="CH3" s="12" t="n">
        <x:f>SUBTOTAL(9,CH6:CH1445)</x:f>
        <x:v>2864</x:v>
      </x:c>
      <x:c r="CI3" s="12" t="n">
        <x:f>SUBTOTAL(9,CI6:CI1445)</x:f>
        <x:v>1926</x:v>
      </x:c>
      <x:c r="CJ3" s="12" t="n">
        <x:f>SUBTOTAL(9,CJ6:CJ1445)</x:f>
        <x:v>3917</x:v>
      </x:c>
      <x:c r="CK3" s="12" t="n">
        <x:f>SUBTOTAL(9,CK6:CK1445)</x:f>
        <x:v>2250</x:v>
      </x:c>
      <x:c r="CL3" s="12" t="n">
        <x:f>SUBTOTAL(9,CL6:CL1445)</x:f>
        <x:v>15402</x:v>
      </x:c>
      <x:c r="CM3" s="12" t="n">
        <x:f>SUBTOTAL(9,CM6:CM1445)</x:f>
        <x:v>333.37500000000074</x:v>
      </x:c>
      <x:c r="CN3" s="12" t="n">
        <x:f>SUBTOTAL(9,CN6:CN1445)</x:f>
        <x:v>139.32000000000306</x:v>
      </x:c>
      <x:c r="CO3" s="12" t="n">
        <x:f>SUBTOTAL(9,CO6:CO1445)</x:f>
        <x:v>154.07999999999944</x:v>
      </x:c>
      <x:c r="CP3" s="12" t="n">
        <x:f>SUBTOTAL(9,CP6:CP1445)</x:f>
        <x:v>262.11000000000365</x:v>
      </x:c>
      <x:c r="CQ3" s="12" t="n">
        <x:f>SUBTOTAL(9,CQ6:CQ1445)</x:f>
        <x:v>176.30999999999824</x:v>
      </x:c>
      <x:c r="CR3" s="12" t="n">
        <x:f>SUBTOTAL(9,CR6:CR1445)</x:f>
        <x:v>1065.1950000000015</x:v>
      </x:c>
      <x:c r="CS3" s="12" t="n">
        <x:f>SUBTOTAL(9,CS6:CS1445)</x:f>
        <x:v>7309</x:v>
      </x:c>
      <x:c r="CT3" s="12"/>
      <x:c r="CU3" s="12" t="n">
        <x:f>SUBTOTAL(9,CU6:CU1445)</x:f>
        <x:v>4403</x:v>
      </x:c>
      <x:c r="CV3" s="12" t="n">
        <x:f>SUBTOTAL(9,CV6:CV1445)</x:f>
        <x:v>2796</x:v>
      </x:c>
      <x:c r="CW3" s="12" t="n">
        <x:f>SUBTOTAL(9,CW6:CW1445)</x:f>
        <x:v>1898</x:v>
      </x:c>
      <x:c r="CX3" s="12" t="n">
        <x:f>SUBTOTAL(9,CX6:CX1445)</x:f>
        <x:v>3806</x:v>
      </x:c>
      <x:c r="CY3" s="12" t="n">
        <x:f>SUBTOTAL(9,CY6:CY1445)</x:f>
        <x:v>2177</x:v>
      </x:c>
    </x:row>
    <x:row r="4" ht="22" customHeight="1">
      <x:c r="A4" s="16" t="str">
        <x:v>Store &amp; Promoter Structure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  <x:c r="AA4" s="16"/>
      <x:c r="AB4" s="16"/>
      <x:c r="AC4" s="16"/>
      <x:c r="AD4" s="16"/>
      <x:c r="AE4" s="16"/>
      <x:c r="AF4" s="16" t="str">
        <x:v>Shopper &amp; Promoter Funnel</x:v>
      </x:c>
      <x:c r="AG4" s="16"/>
      <x:c r="AH4" s="16"/>
      <x:c r="AI4" s="16"/>
      <x:c r="AJ4" s="16"/>
      <x:c r="AK4" s="16"/>
      <x:c r="AL4" s="16"/>
      <x:c r="AM4" s="16"/>
      <x:c r="AN4" s="16"/>
      <x:c r="AO4" s="16" t="str">
        <x:v>Opening Stock (pcs)</x:v>
      </x:c>
      <x:c r="AP4" s="16"/>
      <x:c r="AQ4" s="16"/>
      <x:c r="AR4" s="16"/>
      <x:c r="AS4" s="16"/>
      <x:c r="AT4" s="16"/>
      <x:c r="AU4" s="16"/>
      <x:c r="AV4" s="16"/>
      <x:c r="AW4" s="16"/>
      <x:c r="AX4" s="16"/>
      <x:c r="AY4" s="16"/>
      <x:c r="AZ4" s="16" t="str">
        <x:v>Sell-in (pcs)</x:v>
      </x:c>
      <x:c r="BA4" s="16"/>
      <x:c r="BB4" s="16"/>
      <x:c r="BC4" s="16"/>
      <x:c r="BD4" s="16"/>
      <x:c r="BE4" s="16"/>
      <x:c r="BF4" s="16"/>
      <x:c r="BG4" s="16"/>
      <x:c r="BH4" s="16"/>
      <x:c r="BI4" s="16"/>
      <x:c r="BJ4" s="16"/>
      <x:c r="BK4" s="16" t="str">
        <x:v>Closing Stock (pcs)</x:v>
      </x:c>
      <x:c r="BL4" s="16"/>
      <x:c r="BM4" s="16"/>
      <x:c r="BN4" s="16"/>
      <x:c r="BO4" s="16"/>
      <x:c r="BP4" s="16"/>
      <x:c r="BQ4" s="16"/>
      <x:c r="BR4" s="16"/>
      <x:c r="BS4" s="16"/>
      <x:c r="BT4" s="16"/>
      <x:c r="BU4" s="16"/>
      <x:c r="BV4" s="16" t="str">
        <x:v>Offtake (pcs)</x:v>
      </x:c>
      <x:c r="BW4" s="16"/>
      <x:c r="BX4" s="16"/>
      <x:c r="BY4" s="16"/>
      <x:c r="BZ4" s="16"/>
      <x:c r="CA4" s="16"/>
      <x:c r="CB4" s="16"/>
      <x:c r="CC4" s="16"/>
      <x:c r="CD4" s="16"/>
      <x:c r="CE4" s="16"/>
      <x:c r="CF4" s="16"/>
      <x:c r="CG4" s="16" t="str">
        <x:v>Offtake by Category (pcs)</x:v>
      </x:c>
      <x:c r="CH4" s="16"/>
      <x:c r="CI4" s="16"/>
      <x:c r="CJ4" s="16"/>
      <x:c r="CK4" s="16"/>
      <x:c r="CL4" s="16"/>
      <x:c r="CM4" s="16" t="str">
        <x:v>Offtake by Category (weighted volume)</x:v>
      </x:c>
      <x:c r="CN4" s="16"/>
      <x:c r="CO4" s="16"/>
      <x:c r="CP4" s="16"/>
      <x:c r="CQ4" s="16"/>
      <x:c r="CR4" s="16"/>
      <x:c r="CS4" s="16"/>
      <x:c r="CT4" s="16"/>
      <x:c r="CU4" s="16" t="str">
        <x:v>Shoppers Sold To</x:v>
      </x:c>
      <x:c r="CV4" s="16"/>
      <x:c r="CW4" s="16"/>
      <x:c r="CX4" s="16"/>
      <x:c r="CY4" s="16"/>
    </x:row>
    <x:row r="5" ht="72" customHeight="1">
      <x:c r="A5" s="22" t="str">
        <x:v>Sales Area</x:v>
      </x:c>
      <x:c r="B5" s="22" t="str">
        <x:v>ASE</x:v>
      </x:c>
      <x:c r="C5" s="22" t="str">
        <x:v>SI</x:v>
      </x:c>
      <x:c r="D5" s="22" t="str">
        <x:v>City</x:v>
      </x:c>
      <x:c r="E5" s="22" t="str">
        <x:v>Avg Manday (as per day Group)</x:v>
      </x:c>
      <x:c r="F5" s="22" t="str">
        <x:v>Avg Manday (as per days Group)</x:v>
      </x:c>
      <x:c r="G5" s="22" t="str">
        <x:v>Mandays</x:v>
      </x:c>
      <x:c r="H5" s="22" t="str">
        <x:v>Data Type</x:v>
      </x:c>
      <x:c r="I5" s="23" t="str">
        <x:v>Agency</x:v>
      </x:c>
      <x:c r="J5" s="23" t="str">
        <x:v>NC Code</x:v>
      </x:c>
      <x:c r="K5" s="23" t="str">
        <x:v>NC Name</x:v>
      </x:c>
      <x:c r="L5" s="23" t="str">
        <x:v>NC Contact</x:v>
      </x:c>
      <x:c r="M5" s="23" t="str">
        <x:v>NC Joining Date</x:v>
      </x:c>
      <x:c r="N5" s="23" t="str">
        <x:v>NC Cohort</x:v>
      </x:c>
      <x:c r="O5" s="23" t="str">
        <x:v>DB Code</x:v>
      </x:c>
      <x:c r="P5" s="24" t="str">
        <x:v>DB Name</x:v>
      </x:c>
      <x:c r="Q5" s="24" t="str">
        <x:v>Parent Outlet ID</x:v>
      </x:c>
      <x:c r="R5" s="24" t="str">
        <x:v>Outlet ID</x:v>
      </x:c>
      <x:c r="S5" s="24" t="str">
        <x:v>Outlet Name</x:v>
      </x:c>
      <x:c r="T5" s="24" t="str">
        <x:v>Pin Code</x:v>
      </x:c>
      <x:c r="U5" s="24" t="str">
        <x:v>Channel</x:v>
      </x:c>
      <x:c r="V5" s="24" t="str">
        <x:v>Lat</x:v>
      </x:c>
      <x:c r="W5" s="24" t="str">
        <x:v>Long</x:v>
      </x:c>
      <x:c r="X5" s="24" t="str">
        <x:v>Outlet Activation Date</x:v>
      </x:c>
      <x:c r="Y5" s="24" t="str">
        <x:v>Activity Date</x:v>
      </x:c>
      <x:c r="Z5" s="24" t="str">
        <x:v>Week @ RET OPSC</x:v>
      </x:c>
      <x:c r="AA5" s="24" t="str">
        <x:v>Month</x:v>
      </x:c>
      <x:c r="AB5" s="24" t="str">
        <x:v>New Day Group</x:v>
      </x:c>
      <x:c r="AC5" s="24" t="str">
        <x:v>New Days Group</x:v>
      </x:c>
      <x:c r="AD5" s="24" t="str">
        <x:v>SPG Status</x:v>
      </x:c>
      <x:c r="AE5" s="25" t="str">
        <x:v>Remarks</x:v>
      </x:c>
      <x:c r="AF5" s="25" t="str">
        <x:v>No. of Walk-Ins</x:v>
      </x:c>
      <x:c r="AG5" s="25" t="str">
        <x:v>No. of Hair Care Shoppers</x:v>
      </x:c>
      <x:c r="AH5" s="25" t="str">
        <x:v>Hair Care Shopper %</x:v>
      </x:c>
      <x:c r="AI5" s="25" t="str">
        <x:v>Promoter Interacted with</x:v>
      </x:c>
      <x:c r="AJ5" s="25" t="str">
        <x:v>Interaction %</x:v>
      </x:c>
      <x:c r="AK5" s="25" t="str">
        <x:v>Ever tried Traya</x:v>
      </x:c>
      <x:c r="AL5" s="25" t="str">
        <x:v>Trial Sample was given</x:v>
      </x:c>
      <x:c r="AM5" s="25" t="str">
        <x:v>Sample Offered</x:v>
      </x:c>
      <x:c r="AN5" s="25" t="str">
        <x:v>Sampling %</x:v>
      </x:c>
      <x:c r="AO5" s="26" t="str">
        <x:v>TR_HR120-O</x:v>
      </x:c>
      <x:c r="AP5" s="26" t="str">
        <x:v>TR_ADS75-O</x:v>
      </x:c>
      <x:c r="AQ5" s="26" t="str">
        <x:v>TR_HGS60-O</x:v>
      </x:c>
      <x:c r="AR5" s="26" t="str">
        <x:v>TR_HHO80-O</x:v>
      </x:c>
      <x:c r="AS5" s="26" t="str">
        <x:v>TR_HTH60-O</x:v>
      </x:c>
      <x:c r="AT5" s="26" t="str">
        <x:v>TR_RHS30-O</x:v>
      </x:c>
      <x:c r="AU5" s="26" t="str">
        <x:v>TR_HV30-O</x:v>
      </x:c>
      <x:c r="AV5" s="26" t="str">
        <x:v>TR_SND10-O</x:v>
      </x:c>
      <x:c r="AW5" s="26" t="str">
        <x:v>TR_DS75-O</x:v>
      </x:c>
      <x:c r="AX5" s="26" t="str">
        <x:v>TR_COND100-O</x:v>
      </x:c>
      <x:c r="AY5" s="26" t="str">
        <x:v>TOTAL-O</x:v>
      </x:c>
      <x:c r="AZ5" s="27" t="str">
        <x:v>TR_HR120-S</x:v>
      </x:c>
      <x:c r="BA5" s="27" t="str">
        <x:v>TR_ADS75-S</x:v>
      </x:c>
      <x:c r="BB5" s="27" t="str">
        <x:v>TR_HGS60-S</x:v>
      </x:c>
      <x:c r="BC5" s="27" t="str">
        <x:v>TR_HHO80-S</x:v>
      </x:c>
      <x:c r="BD5" s="27" t="str">
        <x:v>TR_HTH60-S</x:v>
      </x:c>
      <x:c r="BE5" s="27" t="str">
        <x:v>TR_RHS30-S</x:v>
      </x:c>
      <x:c r="BF5" s="27" t="str">
        <x:v>TR_HV30-S</x:v>
      </x:c>
      <x:c r="BG5" s="27" t="str">
        <x:v>TR_SND10-S</x:v>
      </x:c>
      <x:c r="BH5" s="27" t="str">
        <x:v>TR_DS75-S</x:v>
      </x:c>
      <x:c r="BI5" s="27" t="str">
        <x:v>TR_COND100-S</x:v>
      </x:c>
      <x:c r="BJ5" s="27" t="str">
        <x:v>TOTAL-S</x:v>
      </x:c>
      <x:c r="BK5" s="28" t="str">
        <x:v>TR_HR120-C</x:v>
      </x:c>
      <x:c r="BL5" s="28" t="str">
        <x:v>TR_ADS75-C</x:v>
      </x:c>
      <x:c r="BM5" s="28" t="str">
        <x:v>TR_HGS60-C</x:v>
      </x:c>
      <x:c r="BN5" s="28" t="str">
        <x:v>TR_HHO80-C</x:v>
      </x:c>
      <x:c r="BO5" s="28" t="str">
        <x:v>TR_HTH60-C</x:v>
      </x:c>
      <x:c r="BP5" s="28" t="str">
        <x:v>TR_RHS30-C</x:v>
      </x:c>
      <x:c r="BQ5" s="28" t="str">
        <x:v>TR_HV30-C</x:v>
      </x:c>
      <x:c r="BR5" s="28" t="str">
        <x:v>TR_SND10-C</x:v>
      </x:c>
      <x:c r="BS5" s="28" t="str">
        <x:v>TR_DS75-C</x:v>
      </x:c>
      <x:c r="BT5" s="28" t="str">
        <x:v>TR_COND100-C</x:v>
      </x:c>
      <x:c r="BU5" s="28" t="str">
        <x:v>TOTAL-C</x:v>
      </x:c>
      <x:c r="BV5" s="29" t="str">
        <x:v>TR_HR120</x:v>
      </x:c>
      <x:c r="BW5" s="29" t="str">
        <x:v>TR_ADS75</x:v>
      </x:c>
      <x:c r="BX5" s="29" t="str">
        <x:v>TR_HGS60</x:v>
      </x:c>
      <x:c r="BY5" s="29" t="str">
        <x:v>TR_HHO80</x:v>
      </x:c>
      <x:c r="BZ5" s="29" t="str">
        <x:v>TR_HTH60</x:v>
      </x:c>
      <x:c r="CA5" s="29" t="str">
        <x:v>TR_RHS30</x:v>
      </x:c>
      <x:c r="CB5" s="29" t="str">
        <x:v>TR_HV30</x:v>
      </x:c>
      <x:c r="CC5" s="29" t="str">
        <x:v>TR_SND10</x:v>
      </x:c>
      <x:c r="CD5" s="29" t="str">
        <x:v>TR_DS75</x:v>
      </x:c>
      <x:c r="CE5" s="29" t="str">
        <x:v>TR_COND100</x:v>
      </x:c>
      <x:c r="CF5" s="29" t="str">
        <x:v>TOTAL</x:v>
      </x:c>
      <x:c r="CG5" s="30" t="str">
        <x:v>Shampoo</x:v>
      </x:c>
      <x:c r="CH5" s="30" t="str">
        <x:v>Serum</x:v>
      </x:c>
      <x:c r="CI5" s="30" t="str">
        <x:v>Oil</x:v>
      </x:c>
      <x:c r="CJ5" s="30" t="str">
        <x:v>Supplements</x:v>
      </x:c>
      <x:c r="CK5" s="30" t="str">
        <x:v>Care</x:v>
      </x:c>
      <x:c r="CL5" s="30" t="str">
        <x:v>Total</x:v>
      </x:c>
      <x:c r="CM5" s="31" t="str">
        <x:v>Shampoo</x:v>
      </x:c>
      <x:c r="CN5" s="31" t="str">
        <x:v>Serum</x:v>
      </x:c>
      <x:c r="CO5" s="31" t="str">
        <x:v>Oil</x:v>
      </x:c>
      <x:c r="CP5" s="31" t="str">
        <x:v>Supplements</x:v>
      </x:c>
      <x:c r="CQ5" s="31" t="str">
        <x:v>Care</x:v>
      </x:c>
      <x:c r="CR5" s="31" t="str">
        <x:v>Total</x:v>
      </x:c>
      <x:c r="CS5" s="31" t="str">
        <x:v>Core Range</x:v>
      </x:c>
      <x:c r="CT5" s="31" t="str">
        <x:v>-</x:v>
      </x:c>
      <x:c r="CU5" s="32" t="str">
        <x:v>Shampoo</x:v>
      </x:c>
      <x:c r="CV5" s="32" t="str">
        <x:v>Serum</x:v>
      </x:c>
      <x:c r="CW5" s="32" t="str">
        <x:v>Oil</x:v>
      </x:c>
      <x:c r="CX5" s="32" t="str">
        <x:v>Supplements</x:v>
      </x:c>
      <x:c r="CY5" s="32" t="str">
        <x:v>Care</x:v>
      </x:c>
    </x:row>
    <x:row r="6" ht="18" customHeight="1">
      <x:c r="A6" s="35" t="str">
        <x:v>Area HC-01</x:v>
      </x:c>
      <x:c r="B6" s="35" t="str">
        <x:v>Area Lead HC-01</x:v>
      </x:c>
      <x:c r="C6" s="35" t="str">
        <x:v>Field Lead HC-01</x:v>
      </x:c>
      <x:c r="D6" s="35" t="str">
        <x:v>City HC-A</x:v>
      </x:c>
      <x:c r="E6" s="35" t="n">
        <x:v>4</x:v>
      </x:c>
      <x:c r="F6" s="35" t="n">
        <x:v>24</x:v>
      </x:c>
      <x:c r="G6" s="35" t="n">
        <x:v>1</x:v>
      </x:c>
      <x:c r="H6" s="35" t="str">
        <x:v>Promoter</x:v>
      </x:c>
      <x:c r="I6" s="35" t="str">
        <x:v>Agency HC-01</x:v>
      </x:c>
      <x:c r="J6" s="35" t="str">
        <x:v>PR-HC-001</x:v>
      </x:c>
      <x:c r="K6" s="35" t="str">
        <x:v>Masked Promoter HC-001</x:v>
      </x:c>
      <x:c r="L6" s="35" t="str">
        <x:v>9XXXX10001</x:v>
      </x:c>
      <x:c r="M6" s="37" t="n">
        <x:v>46205</x:v>
      </x:c>
      <x:c r="N6" s="35" t="str">
        <x:v>Cohort 2</x:v>
      </x:c>
      <x:c r="O6" s="35" t="str">
        <x:v>DIST-HC-01</x:v>
      </x:c>
      <x:c r="P6" s="35" t="str">
        <x:v>Masked Distributor HC-01</x:v>
      </x:c>
      <x:c r="Q6" s="35" t="str">
        <x:v>P-HC-001</x:v>
      </x:c>
      <x:c r="R6" s="35" t="str">
        <x:v>HC-001</x:v>
      </x:c>
      <x:c r="S6" s="35" t="str">
        <x:v>Masked Store HC-001</x:v>
      </x:c>
      <x:c r="T6" s="35" t="str">
        <x:v>XX1001</x:v>
      </x:c>
      <x:c r="U6" s="35" t="str">
        <x:v>Beauty Retail</x:v>
      </x:c>
      <x:c r="V6" s="35" t="str">
        <x:v>Masked</x:v>
      </x:c>
      <x:c r="W6" s="35" t="str">
        <x:v>Masked</x:v>
      </x:c>
      <x:c r="X6" s="37" t="n">
        <x:v>46205</x:v>
      </x:c>
      <x:c r="Y6" s="37" t="n">
        <x:v>46266</x:v>
      </x:c>
      <x:c r="Z6" s="35" t="str">
        <x:v>W01</x:v>
      </x:c>
      <x:c r="AA6" s="35" t="str">
        <x:v>Sep'26</x:v>
      </x:c>
      <x:c r="AB6" s="35" t="str">
        <x:v>01 - 07</x:v>
      </x:c>
      <x:c r="AC6" s="35" t="str">
        <x:v>Week 1 of Sep 2026</x:v>
      </x:c>
      <x:c r="AD6" s="35" t="str">
        <x:v>Continue</x:v>
      </x:c>
      <x:c r="AE6" s="35" t="str">
        <x:v>Normal operations</x:v>
      </x:c>
      <x:c r="AF6" s="36" t="n">
        <x:v>49</x:v>
      </x:c>
      <x:c r="AG6" s="36" t="n">
        <x:v>18</x:v>
      </x:c>
      <x:c r="AH6" s="38" t="n">
        <x:f>IFERROR(AG6/AF6,0)</x:f>
        <x:v>0.3673469387755102</x:v>
      </x:c>
      <x:c r="AI6" s="36" t="n">
        <x:v>16</x:v>
      </x:c>
      <x:c r="AJ6" s="38" t="n">
        <x:f>IFERROR(AI6/AG6,0)</x:f>
        <x:v>0.8888888888888888</x:v>
      </x:c>
      <x:c r="AK6" s="36" t="n">
        <x:v>4</x:v>
      </x:c>
      <x:c r="AL6" s="36" t="n">
        <x:v>9</x:v>
      </x:c>
      <x:c r="AM6" s="36" t="n">
        <x:v>1</x:v>
      </x:c>
      <x:c r="AN6" s="38" t="n">
        <x:f>IFERROR(AL6/AG6,0)</x:f>
        <x:v>0.5</x:v>
      </x:c>
      <x:c r="AO6" s="36" t="n">
        <x:v>21</x:v>
      </x:c>
      <x:c r="AP6" s="36" t="n">
        <x:v>23</x:v>
      </x:c>
      <x:c r="AQ6" s="36" t="n">
        <x:v>16</x:v>
      </x:c>
      <x:c r="AR6" s="36" t="n">
        <x:v>18</x:v>
      </x:c>
      <x:c r="AS6" s="36" t="n">
        <x:v>14</x:v>
      </x:c>
      <x:c r="AT6" s="36" t="n">
        <x:v>12</x:v>
      </x:c>
      <x:c r="AU6" s="36" t="n">
        <x:v>21</x:v>
      </x:c>
      <x:c r="AV6" s="36" t="n">
        <x:v>17</x:v>
      </x:c>
      <x:c r="AW6" s="36" t="n">
        <x:v>20</x:v>
      </x:c>
      <x:c r="AX6" s="36" t="n">
        <x:v>19</x:v>
      </x:c>
      <x:c r="AY6" s="36" t="n">
        <x:f>SUM(AO6:AX6)</x:f>
        <x:v>181</x:v>
      </x:c>
      <x:c r="AZ6" s="36" t="n">
        <x:v>0</x:v>
      </x:c>
      <x:c r="BA6" s="36" t="n">
        <x:v>0</x:v>
      </x:c>
      <x:c r="BB6" s="36" t="n">
        <x:v>0</x:v>
      </x:c>
      <x:c r="BC6" s="36" t="n">
        <x:v>0</x:v>
      </x:c>
      <x:c r="BD6" s="36" t="n">
        <x:v>0</x:v>
      </x:c>
      <x:c r="BE6" s="36" t="n">
        <x:v>18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36"/>
      <x:c r="BK6" s="36" t="n">
        <x:f>MAX(0,AO6+AZ6-BV6)</x:f>
        <x:v>21</x:v>
      </x:c>
      <x:c r="BL6" s="36" t="n">
        <x:f>MAX(0,AP6+BA6-BW6)</x:f>
        <x:v>21</x:v>
      </x:c>
      <x:c r="BM6" s="36" t="n">
        <x:f>MAX(0,AQ6+BB6-BX6)</x:f>
        <x:v>15</x:v>
      </x:c>
      <x:c r="BN6" s="36" t="n">
        <x:f>MAX(0,AR6+BC6-BY6)</x:f>
        <x:v>17</x:v>
      </x:c>
      <x:c r="BO6" s="36" t="n">
        <x:f>MAX(0,AS6+BD6-BZ6)</x:f>
        <x:v>13</x:v>
      </x:c>
      <x:c r="BP6" s="36" t="n">
        <x:f>MAX(0,AT6+BE6-CA6)</x:f>
        <x:v>30</x:v>
      </x:c>
      <x:c r="BQ6" s="36" t="n">
        <x:f>MAX(0,AU6+BF6-CB6)</x:f>
        <x:v>20</x:v>
      </x:c>
      <x:c r="BR6" s="36" t="n">
        <x:f>MAX(0,AV6+BG6-CC6)</x:f>
        <x:v>17</x:v>
      </x:c>
      <x:c r="BS6" s="36" t="n">
        <x:f>MAX(0,AW6+BH6-CD6)</x:f>
        <x:v>19</x:v>
      </x:c>
      <x:c r="BT6" s="36" t="n">
        <x:f>MAX(0,AX6+BI6-CE6)</x:f>
        <x:v>18</x:v>
      </x:c>
      <x:c r="BU6" s="36" t="n">
        <x:f>SUM(BK6:BT6)</x:f>
        <x:v>191</x:v>
      </x:c>
      <x:c r="BV6" s="36" t="n">
        <x:v>0</x:v>
      </x:c>
      <x:c r="BW6" s="36" t="n">
        <x:v>2</x:v>
      </x:c>
      <x:c r="BX6" s="36" t="n">
        <x:v>1</x:v>
      </x:c>
      <x:c r="BY6" s="36" t="n">
        <x:v>1</x:v>
      </x:c>
      <x:c r="BZ6" s="36" t="n">
        <x:v>1</x:v>
      </x:c>
      <x:c r="CA6" s="36" t="n">
        <x:v>0</x:v>
      </x:c>
      <x:c r="CB6" s="36" t="n">
        <x:v>1</x:v>
      </x:c>
      <x:c r="CC6" s="36" t="n">
        <x:v>0</x:v>
      </x:c>
      <x:c r="CD6" s="36" t="n">
        <x:v>1</x:v>
      </x:c>
      <x:c r="CE6" s="36" t="n">
        <x:v>1</x:v>
      </x:c>
      <x:c r="CF6" s="36"/>
      <x:c r="CG6" s="36" t="n">
        <x:f>SUM(BW6,CD6)</x:f>
        <x:v>3</x:v>
      </x:c>
      <x:c r="CH6" s="36" t="n">
        <x:f>SUM(BX6,CA6)</x:f>
        <x:v>1</x:v>
      </x:c>
      <x:c r="CI6" s="36" t="n">
        <x:f>SUM(BY6)</x:f>
        <x:v>1</x:v>
      </x:c>
      <x:c r="CJ6" s="36" t="n">
        <x:f>SUM(BV6,BZ6,CB6)</x:f>
        <x:v>2</x:v>
      </x:c>
      <x:c r="CK6" s="36" t="n">
        <x:f>SUM(CC6,CE6)</x:f>
        <x:v>1</x:v>
      </x:c>
      <x:c r="CL6" s="36" t="n">
        <x:f>SUM(CG6:CK6)</x:f>
        <x:v>8</x:v>
      </x:c>
      <x:c r="CM6" s="39" t="n">
        <x:f>SUM(BW6*0.075,CD6*0.075)</x:f>
        <x:v>0.22499999999999998</x:v>
      </x:c>
      <x:c r="CN6" s="39" t="n">
        <x:f>SUM(BX6*0.06,CA6*0.03)</x:f>
        <x:v>0.06</x:v>
      </x:c>
      <x:c r="CO6" s="39" t="n">
        <x:f>SUM(BY6*0.08)</x:f>
        <x:v>0.08</x:v>
      </x:c>
      <x:c r="CP6" s="39" t="n">
        <x:f>SUM(BV6*0.12,BZ6*0.06,CB6*0.03)</x:f>
        <x:v>0.09</x:v>
      </x:c>
      <x:c r="CQ6" s="39" t="n">
        <x:f>SUM(CC6*0.01,CE6*0.1)</x:f>
        <x:v>0.1</x:v>
      </x:c>
      <x:c r="CR6" s="39" t="n">
        <x:f>SUM(CM6:CQ6)</x:f>
        <x:v>0.5549999999999999</x:v>
      </x:c>
      <x:c r="CS6" s="36" t="n">
        <x:f>SUM(CG6:CH6)</x:f>
        <x:v>4</x:v>
      </x:c>
      <x:c r="CT6" s="36" t="str"/>
      <x:c r="CU6" s="36" t="n">
        <x:f>MIN(AG6,CG6)</x:f>
        <x:v>3</x:v>
      </x:c>
      <x:c r="CV6" s="36" t="n">
        <x:f>MIN(AG6,CH6)</x:f>
        <x:v>1</x:v>
      </x:c>
      <x:c r="CW6" s="36" t="n">
        <x:f>MIN(AG6,CI6)</x:f>
        <x:v>1</x:v>
      </x:c>
      <x:c r="CX6" s="36" t="n">
        <x:f>MIN(AG6,CJ6)</x:f>
        <x:v>2</x:v>
      </x:c>
      <x:c r="CY6" s="36" t="n">
        <x:f>MIN(AG6,CK6)</x:f>
        <x:v>1</x:v>
      </x:c>
    </x:row>
    <x:row r="7" ht="18" customHeight="1">
      <x:c r="A7" s="35" t="str">
        <x:v>Area HC-01</x:v>
      </x:c>
      <x:c r="B7" s="35" t="str">
        <x:v>Area Lead HC-01</x:v>
      </x:c>
      <x:c r="C7" s="35" t="str">
        <x:v>Field Lead HC-01</x:v>
      </x:c>
      <x:c r="D7" s="35" t="str">
        <x:v>City HC-A</x:v>
      </x:c>
      <x:c r="E7" s="35" t="n">
        <x:v>4</x:v>
      </x:c>
      <x:c r="F7" s="35" t="n">
        <x:v>24</x:v>
      </x:c>
      <x:c r="G7" s="35" t="n">
        <x:v>1</x:v>
      </x:c>
      <x:c r="H7" s="35" t="str">
        <x:v>Promoter</x:v>
      </x:c>
      <x:c r="I7" s="35" t="str">
        <x:v>Agency HC-01</x:v>
      </x:c>
      <x:c r="J7" s="35" t="str">
        <x:v>PR-HC-001</x:v>
      </x:c>
      <x:c r="K7" s="35" t="str">
        <x:v>Masked Promoter HC-001</x:v>
      </x:c>
      <x:c r="L7" s="35" t="str">
        <x:v>9XXXX10001</x:v>
      </x:c>
      <x:c r="M7" s="37" t="n">
        <x:v>46205</x:v>
      </x:c>
      <x:c r="N7" s="35" t="str">
        <x:v>Cohort 2</x:v>
      </x:c>
      <x:c r="O7" s="35" t="str">
        <x:v>DIST-HC-01</x:v>
      </x:c>
      <x:c r="P7" s="35" t="str">
        <x:v>Masked Distributor HC-01</x:v>
      </x:c>
      <x:c r="Q7" s="35" t="str">
        <x:v>P-HC-001</x:v>
      </x:c>
      <x:c r="R7" s="35" t="str">
        <x:v>HC-001</x:v>
      </x:c>
      <x:c r="S7" s="35" t="str">
        <x:v>Masked Store HC-001</x:v>
      </x:c>
      <x:c r="T7" s="35" t="str">
        <x:v>XX1001</x:v>
      </x:c>
      <x:c r="U7" s="35" t="str">
        <x:v>Beauty Retail</x:v>
      </x:c>
      <x:c r="V7" s="35" t="str">
        <x:v>Masked</x:v>
      </x:c>
      <x:c r="W7" s="35" t="str">
        <x:v>Masked</x:v>
      </x:c>
      <x:c r="X7" s="37" t="n">
        <x:v>46205</x:v>
      </x:c>
      <x:c r="Y7" s="37" t="n">
        <x:v>46267</x:v>
      </x:c>
      <x:c r="Z7" s="35" t="str">
        <x:v>W01</x:v>
      </x:c>
      <x:c r="AA7" s="35" t="str">
        <x:v>Sep'26</x:v>
      </x:c>
      <x:c r="AB7" s="35" t="str">
        <x:v>01 - 07</x:v>
      </x:c>
      <x:c r="AC7" s="35" t="str">
        <x:v>Week 1 of Sep 2026</x:v>
      </x:c>
      <x:c r="AD7" s="35" t="str">
        <x:v>Continue</x:v>
      </x:c>
      <x:c r="AE7" s="35" t="str"/>
      <x:c r="AF7" s="36" t="n">
        <x:v>48</x:v>
      </x:c>
      <x:c r="AG7" s="36" t="n">
        <x:v>11</x:v>
      </x:c>
      <x:c r="AH7" s="38" t="n">
        <x:f>IFERROR(AG7/AF7,0)</x:f>
        <x:v>0.22916666666666666</x:v>
      </x:c>
      <x:c r="AI7" s="36" t="n">
        <x:v>10</x:v>
      </x:c>
      <x:c r="AJ7" s="38" t="n">
        <x:f>IFERROR(AI7/AG7,0)</x:f>
        <x:v>0.9090909090909091</x:v>
      </x:c>
      <x:c r="AK7" s="36" t="n">
        <x:v>3</x:v>
      </x:c>
      <x:c r="AL7" s="36" t="n">
        <x:v>4</x:v>
      </x:c>
      <x:c r="AM7" s="36" t="n">
        <x:v>1</x:v>
      </x:c>
      <x:c r="AN7" s="38" t="n">
        <x:f>IFERROR(AL7/AG7,0)</x:f>
        <x:v>0.36363636363636365</x:v>
      </x:c>
      <x:c r="AO7" s="36" t="n">
        <x:f>BK6</x:f>
        <x:v>21</x:v>
      </x:c>
      <x:c r="AP7" s="36" t="n">
        <x:f>BL6</x:f>
        <x:v>21</x:v>
      </x:c>
      <x:c r="AQ7" s="36" t="n">
        <x:f>BM6</x:f>
        <x:v>15</x:v>
      </x:c>
      <x:c r="AR7" s="36" t="n">
        <x:f>BN6</x:f>
        <x:v>17</x:v>
      </x:c>
      <x:c r="AS7" s="36" t="n">
        <x:f>BO6</x:f>
        <x:v>13</x:v>
      </x:c>
      <x:c r="AT7" s="36" t="n">
        <x:f>BP6</x:f>
        <x:v>30</x:v>
      </x:c>
      <x:c r="AU7" s="36" t="n">
        <x:f>BQ6</x:f>
        <x:v>20</x:v>
      </x:c>
      <x:c r="AV7" s="36" t="n">
        <x:f>BR6</x:f>
        <x:v>17</x:v>
      </x:c>
      <x:c r="AW7" s="36" t="n">
        <x:f>BS6</x:f>
        <x:v>19</x:v>
      </x:c>
      <x:c r="AX7" s="36" t="n">
        <x:f>BT6</x:f>
        <x:v>18</x:v>
      </x:c>
      <x:c r="AY7" s="36" t="n">
        <x:f>SUM(AO7:AX7)</x:f>
        <x:v>191</x:v>
      </x:c>
      <x:c r="AZ7" s="36" t="n">
        <x:v>20</x:v>
      </x:c>
      <x:c r="BA7" s="36" t="n">
        <x:v>0</x:v>
      </x:c>
      <x:c r="BB7" s="36" t="n">
        <x:v>0</x:v>
      </x:c>
      <x:c r="BC7" s="36" t="n">
        <x:v>0</x:v>
      </x:c>
      <x:c r="BD7" s="36" t="n">
        <x:v>0</x:v>
      </x:c>
      <x:c r="BE7" s="36" t="n">
        <x:v>0</x:v>
      </x:c>
      <x:c r="BF7" s="36" t="n">
        <x:v>16</x:v>
      </x:c>
      <x:c r="BG7" s="36" t="n">
        <x:v>0</x:v>
      </x:c>
      <x:c r="BH7" s="36" t="n">
        <x:v>0</x:v>
      </x:c>
      <x:c r="BI7" s="36" t="n">
        <x:v>0</x:v>
      </x:c>
      <x:c r="BJ7" s="36"/>
      <x:c r="BK7" s="36" t="n">
        <x:f>MAX(0,AO7+AZ7-BV7)</x:f>
        <x:v>40</x:v>
      </x:c>
      <x:c r="BL7" s="36" t="n">
        <x:f>MAX(0,AP7+BA7-BW7)</x:f>
        <x:v>19</x:v>
      </x:c>
      <x:c r="BM7" s="36" t="n">
        <x:f>MAX(0,AQ7+BB7-BX7)</x:f>
        <x:v>14</x:v>
      </x:c>
      <x:c r="BN7" s="36" t="n">
        <x:f>MAX(0,AR7+BC7-BY7)</x:f>
        <x:v>15</x:v>
      </x:c>
      <x:c r="BO7" s="36" t="n">
        <x:f>MAX(0,AS7+BD7-BZ7)</x:f>
        <x:v>13</x:v>
      </x:c>
      <x:c r="BP7" s="36" t="n">
        <x:f>MAX(0,AT7+BE7-CA7)</x:f>
        <x:v>29</x:v>
      </x:c>
      <x:c r="BQ7" s="36" t="n">
        <x:f>MAX(0,AU7+BF7-CB7)</x:f>
        <x:v>35</x:v>
      </x:c>
      <x:c r="BR7" s="36" t="n">
        <x:f>MAX(0,AV7+BG7-CC7)</x:f>
        <x:v>16</x:v>
      </x:c>
      <x:c r="BS7" s="36" t="n">
        <x:f>MAX(0,AW7+BH7-CD7)</x:f>
        <x:v>17</x:v>
      </x:c>
      <x:c r="BT7" s="36" t="n">
        <x:f>MAX(0,AX7+BI7-CE7)</x:f>
        <x:v>17</x:v>
      </x:c>
      <x:c r="BU7" s="36" t="n">
        <x:f>SUM(BK7:BT7)</x:f>
        <x:v>215</x:v>
      </x:c>
      <x:c r="BV7" s="36" t="n">
        <x:v>1</x:v>
      </x:c>
      <x:c r="BW7" s="36" t="n">
        <x:v>2</x:v>
      </x:c>
      <x:c r="BX7" s="36" t="n">
        <x:v>1</x:v>
      </x:c>
      <x:c r="BY7" s="36" t="n">
        <x:v>2</x:v>
      </x:c>
      <x:c r="BZ7" s="36" t="n">
        <x:v>0</x:v>
      </x:c>
      <x:c r="CA7" s="36" t="n">
        <x:v>1</x:v>
      </x:c>
      <x:c r="CB7" s="36" t="n">
        <x:v>1</x:v>
      </x:c>
      <x:c r="CC7" s="36" t="n">
        <x:v>1</x:v>
      </x:c>
      <x:c r="CD7" s="36" t="n">
        <x:v>2</x:v>
      </x:c>
      <x:c r="CE7" s="36" t="n">
        <x:v>1</x:v>
      </x:c>
      <x:c r="CF7" s="36"/>
      <x:c r="CG7" s="36" t="n">
        <x:f>SUM(BW7,CD7)</x:f>
        <x:v>4</x:v>
      </x:c>
      <x:c r="CH7" s="36" t="n">
        <x:f>SUM(BX7,CA7)</x:f>
        <x:v>2</x:v>
      </x:c>
      <x:c r="CI7" s="36" t="n">
        <x:f>SUM(BY7)</x:f>
        <x:v>2</x:v>
      </x:c>
      <x:c r="CJ7" s="36" t="n">
        <x:f>SUM(BV7,BZ7,CB7)</x:f>
        <x:v>2</x:v>
      </x:c>
      <x:c r="CK7" s="36" t="n">
        <x:f>SUM(CC7,CE7)</x:f>
        <x:v>2</x:v>
      </x:c>
      <x:c r="CL7" s="36" t="n">
        <x:f>SUM(CG7:CK7)</x:f>
        <x:v>12</x:v>
      </x:c>
      <x:c r="CM7" s="39" t="n">
        <x:f>SUM(BW7*0.075,CD7*0.075)</x:f>
        <x:v>0.3</x:v>
      </x:c>
      <x:c r="CN7" s="39" t="n">
        <x:f>SUM(BX7*0.06,CA7*0.03)</x:f>
        <x:v>0.09</x:v>
      </x:c>
      <x:c r="CO7" s="39" t="n">
        <x:f>SUM(BY7*0.08)</x:f>
        <x:v>0.16</x:v>
      </x:c>
      <x:c r="CP7" s="39" t="n">
        <x:f>SUM(BV7*0.12,BZ7*0.06,CB7*0.03)</x:f>
        <x:v>0.15</x:v>
      </x:c>
      <x:c r="CQ7" s="39" t="n">
        <x:f>SUM(CC7*0.01,CE7*0.1)</x:f>
        <x:v>0.11</x:v>
      </x:c>
      <x:c r="CR7" s="39" t="n">
        <x:f>SUM(CM7:CQ7)</x:f>
        <x:v>0.81</x:v>
      </x:c>
      <x:c r="CS7" s="36" t="n">
        <x:f>SUM(CG7:CH7)</x:f>
        <x:v>6</x:v>
      </x:c>
      <x:c r="CT7" s="36" t="str"/>
      <x:c r="CU7" s="36" t="n">
        <x:f>MIN(AG7,CG7)</x:f>
        <x:v>4</x:v>
      </x:c>
      <x:c r="CV7" s="36" t="n">
        <x:f>MIN(AG7,CH7)</x:f>
        <x:v>2</x:v>
      </x:c>
      <x:c r="CW7" s="36" t="n">
        <x:f>MIN(AG7,CI7)</x:f>
        <x:v>2</x:v>
      </x:c>
      <x:c r="CX7" s="36" t="n">
        <x:f>MIN(AG7,CJ7)</x:f>
        <x:v>2</x:v>
      </x:c>
      <x:c r="CY7" s="36" t="n">
        <x:f>MIN(AG7,CK7)</x:f>
        <x:v>2</x:v>
      </x:c>
    </x:row>
    <x:row r="8" ht="18" customHeight="1">
      <x:c r="A8" s="35" t="str">
        <x:v>Area HC-01</x:v>
      </x:c>
      <x:c r="B8" s="35" t="str">
        <x:v>Area Lead HC-01</x:v>
      </x:c>
      <x:c r="C8" s="35" t="str">
        <x:v>Field Lead HC-01</x:v>
      </x:c>
      <x:c r="D8" s="35" t="str">
        <x:v>City HC-A</x:v>
      </x:c>
      <x:c r="E8" s="35" t="n">
        <x:v>4</x:v>
      </x:c>
      <x:c r="F8" s="35" t="n">
        <x:v>24</x:v>
      </x:c>
      <x:c r="G8" s="35" t="n">
        <x:v>1</x:v>
      </x:c>
      <x:c r="H8" s="35" t="str">
        <x:v>Promoter</x:v>
      </x:c>
      <x:c r="I8" s="35" t="str">
        <x:v>Agency HC-01</x:v>
      </x:c>
      <x:c r="J8" s="35" t="str">
        <x:v>PR-HC-001</x:v>
      </x:c>
      <x:c r="K8" s="35" t="str">
        <x:v>Masked Promoter HC-001</x:v>
      </x:c>
      <x:c r="L8" s="35" t="str">
        <x:v>9XXXX10001</x:v>
      </x:c>
      <x:c r="M8" s="37" t="n">
        <x:v>46205</x:v>
      </x:c>
      <x:c r="N8" s="35" t="str">
        <x:v>Cohort 2</x:v>
      </x:c>
      <x:c r="O8" s="35" t="str">
        <x:v>DIST-HC-01</x:v>
      </x:c>
      <x:c r="P8" s="35" t="str">
        <x:v>Masked Distributor HC-01</x:v>
      </x:c>
      <x:c r="Q8" s="35" t="str">
        <x:v>P-HC-001</x:v>
      </x:c>
      <x:c r="R8" s="35" t="str">
        <x:v>HC-001</x:v>
      </x:c>
      <x:c r="S8" s="35" t="str">
        <x:v>Masked Store HC-001</x:v>
      </x:c>
      <x:c r="T8" s="35" t="str">
        <x:v>XX1001</x:v>
      </x:c>
      <x:c r="U8" s="35" t="str">
        <x:v>Beauty Retail</x:v>
      </x:c>
      <x:c r="V8" s="35" t="str">
        <x:v>Masked</x:v>
      </x:c>
      <x:c r="W8" s="35" t="str">
        <x:v>Masked</x:v>
      </x:c>
      <x:c r="X8" s="37" t="n">
        <x:v>46205</x:v>
      </x:c>
      <x:c r="Y8" s="37" t="n">
        <x:v>46268</x:v>
      </x:c>
      <x:c r="Z8" s="35" t="str">
        <x:v>W01</x:v>
      </x:c>
      <x:c r="AA8" s="35" t="str">
        <x:v>Sep'26</x:v>
      </x:c>
      <x:c r="AB8" s="35" t="str">
        <x:v>01 - 07</x:v>
      </x:c>
      <x:c r="AC8" s="35" t="str">
        <x:v>Week 1 of Sep 2026</x:v>
      </x:c>
      <x:c r="AD8" s="35" t="str">
        <x:v>Continue</x:v>
      </x:c>
      <x:c r="AE8" s="35" t="str"/>
      <x:c r="AF8" s="36" t="n">
        <x:v>55</x:v>
      </x:c>
      <x:c r="AG8" s="36" t="n">
        <x:v>19</x:v>
      </x:c>
      <x:c r="AH8" s="38" t="n">
        <x:f>IFERROR(AG8/AF8,0)</x:f>
        <x:v>0.34545454545454546</x:v>
      </x:c>
      <x:c r="AI8" s="36" t="n">
        <x:v>17</x:v>
      </x:c>
      <x:c r="AJ8" s="38" t="n">
        <x:f>IFERROR(AI8/AG8,0)</x:f>
        <x:v>0.8947368421052632</x:v>
      </x:c>
      <x:c r="AK8" s="36" t="n">
        <x:v>2</x:v>
      </x:c>
      <x:c r="AL8" s="36" t="n">
        <x:v>6</x:v>
      </x:c>
      <x:c r="AM8" s="36" t="n">
        <x:v>1</x:v>
      </x:c>
      <x:c r="AN8" s="38" t="n">
        <x:f>IFERROR(AL8/AG8,0)</x:f>
        <x:v>0.3157894736842105</x:v>
      </x:c>
      <x:c r="AO8" s="36" t="n">
        <x:f>BK7</x:f>
        <x:v>40</x:v>
      </x:c>
      <x:c r="AP8" s="36" t="n">
        <x:f>BL7</x:f>
        <x:v>19</x:v>
      </x:c>
      <x:c r="AQ8" s="36" t="n">
        <x:f>BM7</x:f>
        <x:v>14</x:v>
      </x:c>
      <x:c r="AR8" s="36" t="n">
        <x:f>BN7</x:f>
        <x:v>15</x:v>
      </x:c>
      <x:c r="AS8" s="36" t="n">
        <x:f>BO7</x:f>
        <x:v>13</x:v>
      </x:c>
      <x:c r="AT8" s="36" t="n">
        <x:f>BP7</x:f>
        <x:v>29</x:v>
      </x:c>
      <x:c r="AU8" s="36" t="n">
        <x:f>BQ7</x:f>
        <x:v>35</x:v>
      </x:c>
      <x:c r="AV8" s="36" t="n">
        <x:f>BR7</x:f>
        <x:v>16</x:v>
      </x:c>
      <x:c r="AW8" s="36" t="n">
        <x:f>BS7</x:f>
        <x:v>17</x:v>
      </x:c>
      <x:c r="AX8" s="36" t="n">
        <x:f>BT7</x:f>
        <x:v>17</x:v>
      </x:c>
      <x:c r="AY8" s="36" t="n">
        <x:f>SUM(AO8:AX8)</x:f>
        <x:v>215</x:v>
      </x:c>
      <x:c r="AZ8" s="36" t="n">
        <x:v>0</x:v>
      </x:c>
      <x:c r="BA8" s="36" t="n">
        <x:v>22</x:v>
      </x:c>
      <x:c r="BB8" s="36" t="n">
        <x:v>0</x:v>
      </x:c>
      <x:c r="BC8" s="36" t="n">
        <x:v>0</x:v>
      </x:c>
      <x:c r="BD8" s="36" t="n">
        <x:v>0</x:v>
      </x:c>
      <x:c r="BE8" s="36" t="n">
        <x:v>0</x:v>
      </x:c>
      <x:c r="BF8" s="36" t="n">
        <x:v>0</x:v>
      </x:c>
      <x:c r="BG8" s="36" t="n">
        <x:v>10</x:v>
      </x:c>
      <x:c r="BH8" s="36" t="n">
        <x:v>0</x:v>
      </x:c>
      <x:c r="BI8" s="36" t="n">
        <x:v>0</x:v>
      </x:c>
      <x:c r="BJ8" s="36"/>
      <x:c r="BK8" s="36" t="n">
        <x:f>MAX(0,AO8+AZ8-BV8)</x:f>
        <x:v>39</x:v>
      </x:c>
      <x:c r="BL8" s="36" t="n">
        <x:f>MAX(0,AP8+BA8-BW8)</x:f>
        <x:v>39</x:v>
      </x:c>
      <x:c r="BM8" s="36" t="n">
        <x:f>MAX(0,AQ8+BB8-BX8)</x:f>
        <x:v>13</x:v>
      </x:c>
      <x:c r="BN8" s="36" t="n">
        <x:f>MAX(0,AR8+BC8-BY8)</x:f>
        <x:v>13</x:v>
      </x:c>
      <x:c r="BO8" s="36" t="n">
        <x:f>MAX(0,AS8+BD8-BZ8)</x:f>
        <x:v>12</x:v>
      </x:c>
      <x:c r="BP8" s="36" t="n">
        <x:f>MAX(0,AT8+BE8-CA8)</x:f>
        <x:v>29</x:v>
      </x:c>
      <x:c r="BQ8" s="36" t="n">
        <x:f>MAX(0,AU8+BF8-CB8)</x:f>
        <x:v>34</x:v>
      </x:c>
      <x:c r="BR8" s="36" t="n">
        <x:f>MAX(0,AV8+BG8-CC8)</x:f>
        <x:v>26</x:v>
      </x:c>
      <x:c r="BS8" s="36" t="n">
        <x:f>MAX(0,AW8+BH8-CD8)</x:f>
        <x:v>16</x:v>
      </x:c>
      <x:c r="BT8" s="36" t="n">
        <x:f>MAX(0,AX8+BI8-CE8)</x:f>
        <x:v>16</x:v>
      </x:c>
      <x:c r="BU8" s="36" t="n">
        <x:f>SUM(BK8:BT8)</x:f>
        <x:v>237</x:v>
      </x:c>
      <x:c r="BV8" s="36" t="n">
        <x:v>1</x:v>
      </x:c>
      <x:c r="BW8" s="36" t="n">
        <x:v>2</x:v>
      </x:c>
      <x:c r="BX8" s="36" t="n">
        <x:v>1</x:v>
      </x:c>
      <x:c r="BY8" s="36" t="n">
        <x:v>2</x:v>
      </x:c>
      <x:c r="BZ8" s="36" t="n">
        <x:v>1</x:v>
      </x:c>
      <x:c r="CA8" s="36" t="n">
        <x:v>0</x:v>
      </x:c>
      <x:c r="CB8" s="36" t="n">
        <x:v>1</x:v>
      </x:c>
      <x:c r="CC8" s="36" t="n">
        <x:v>0</x:v>
      </x:c>
      <x:c r="CD8" s="36" t="n">
        <x:v>1</x:v>
      </x:c>
      <x:c r="CE8" s="36" t="n">
        <x:v>1</x:v>
      </x:c>
      <x:c r="CF8" s="36"/>
      <x:c r="CG8" s="36" t="n">
        <x:f>SUM(BW8,CD8)</x:f>
        <x:v>3</x:v>
      </x:c>
      <x:c r="CH8" s="36" t="n">
        <x:f>SUM(BX8,CA8)</x:f>
        <x:v>1</x:v>
      </x:c>
      <x:c r="CI8" s="36" t="n">
        <x:f>SUM(BY8)</x:f>
        <x:v>2</x:v>
      </x:c>
      <x:c r="CJ8" s="36" t="n">
        <x:f>SUM(BV8,BZ8,CB8)</x:f>
        <x:v>3</x:v>
      </x:c>
      <x:c r="CK8" s="36" t="n">
        <x:f>SUM(CC8,CE8)</x:f>
        <x:v>1</x:v>
      </x:c>
      <x:c r="CL8" s="36" t="n">
        <x:f>SUM(CG8:CK8)</x:f>
        <x:v>10</x:v>
      </x:c>
      <x:c r="CM8" s="39" t="n">
        <x:f>SUM(BW8*0.075,CD8*0.075)</x:f>
        <x:v>0.22499999999999998</x:v>
      </x:c>
      <x:c r="CN8" s="39" t="n">
        <x:f>SUM(BX8*0.06,CA8*0.03)</x:f>
        <x:v>0.06</x:v>
      </x:c>
      <x:c r="CO8" s="39" t="n">
        <x:f>SUM(BY8*0.08)</x:f>
        <x:v>0.16</x:v>
      </x:c>
      <x:c r="CP8" s="39" t="n">
        <x:f>SUM(BV8*0.12,BZ8*0.06,CB8*0.03)</x:f>
        <x:v>0.21</x:v>
      </x:c>
      <x:c r="CQ8" s="39" t="n">
        <x:f>SUM(CC8*0.01,CE8*0.1)</x:f>
        <x:v>0.1</x:v>
      </x:c>
      <x:c r="CR8" s="39" t="n">
        <x:f>SUM(CM8:CQ8)</x:f>
        <x:v>0.7549999999999999</x:v>
      </x:c>
      <x:c r="CS8" s="36" t="n">
        <x:f>SUM(CG8:CH8)</x:f>
        <x:v>4</x:v>
      </x:c>
      <x:c r="CT8" s="36" t="str"/>
      <x:c r="CU8" s="36" t="n">
        <x:f>MIN(AG8,CG8)</x:f>
        <x:v>3</x:v>
      </x:c>
      <x:c r="CV8" s="36" t="n">
        <x:f>MIN(AG8,CH8)</x:f>
        <x:v>1</x:v>
      </x:c>
      <x:c r="CW8" s="36" t="n">
        <x:f>MIN(AG8,CI8)</x:f>
        <x:v>2</x:v>
      </x:c>
      <x:c r="CX8" s="36" t="n">
        <x:f>MIN(AG8,CJ8)</x:f>
        <x:v>3</x:v>
      </x:c>
      <x:c r="CY8" s="36" t="n">
        <x:f>MIN(AG8,CK8)</x:f>
        <x:v>1</x:v>
      </x:c>
    </x:row>
    <x:row r="9" ht="18" customHeight="1">
      <x:c r="A9" s="35" t="str">
        <x:v>Area HC-01</x:v>
      </x:c>
      <x:c r="B9" s="35" t="str">
        <x:v>Area Lead HC-01</x:v>
      </x:c>
      <x:c r="C9" s="35" t="str">
        <x:v>Field Lead HC-01</x:v>
      </x:c>
      <x:c r="D9" s="35" t="str">
        <x:v>City HC-A</x:v>
      </x:c>
      <x:c r="E9" s="35" t="n">
        <x:v>4</x:v>
      </x:c>
      <x:c r="F9" s="35" t="n">
        <x:v>24</x:v>
      </x:c>
      <x:c r="G9" s="35" t="n">
        <x:v>1</x:v>
      </x:c>
      <x:c r="H9" s="35" t="str">
        <x:v>Promoter</x:v>
      </x:c>
      <x:c r="I9" s="35" t="str">
        <x:v>Agency HC-01</x:v>
      </x:c>
      <x:c r="J9" s="35" t="str">
        <x:v>PR-HC-001</x:v>
      </x:c>
      <x:c r="K9" s="35" t="str">
        <x:v>Masked Promoter HC-001</x:v>
      </x:c>
      <x:c r="L9" s="35" t="str">
        <x:v>9XXXX10001</x:v>
      </x:c>
      <x:c r="M9" s="37" t="n">
        <x:v>46205</x:v>
      </x:c>
      <x:c r="N9" s="35" t="str">
        <x:v>Cohort 2</x:v>
      </x:c>
      <x:c r="O9" s="35" t="str">
        <x:v>DIST-HC-01</x:v>
      </x:c>
      <x:c r="P9" s="35" t="str">
        <x:v>Masked Distributor HC-01</x:v>
      </x:c>
      <x:c r="Q9" s="35" t="str">
        <x:v>P-HC-001</x:v>
      </x:c>
      <x:c r="R9" s="35" t="str">
        <x:v>HC-001</x:v>
      </x:c>
      <x:c r="S9" s="35" t="str">
        <x:v>Masked Store HC-001</x:v>
      </x:c>
      <x:c r="T9" s="35" t="str">
        <x:v>XX1001</x:v>
      </x:c>
      <x:c r="U9" s="35" t="str">
        <x:v>Beauty Retail</x:v>
      </x:c>
      <x:c r="V9" s="35" t="str">
        <x:v>Masked</x:v>
      </x:c>
      <x:c r="W9" s="35" t="str">
        <x:v>Masked</x:v>
      </x:c>
      <x:c r="X9" s="37" t="n">
        <x:v>46205</x:v>
      </x:c>
      <x:c r="Y9" s="37" t="n">
        <x:v>46269</x:v>
      </x:c>
      <x:c r="Z9" s="35" t="str">
        <x:v>W01</x:v>
      </x:c>
      <x:c r="AA9" s="35" t="str">
        <x:v>Sep'26</x:v>
      </x:c>
      <x:c r="AB9" s="35" t="str">
        <x:v>01 - 07</x:v>
      </x:c>
      <x:c r="AC9" s="35" t="str">
        <x:v>Week 1 of Sep 2026</x:v>
      </x:c>
      <x:c r="AD9" s="35" t="str">
        <x:v>Continue</x:v>
      </x:c>
      <x:c r="AE9" s="35" t="str"/>
      <x:c r="AF9" s="36" t="n">
        <x:v>47</x:v>
      </x:c>
      <x:c r="AG9" s="36" t="n">
        <x:v>18</x:v>
      </x:c>
      <x:c r="AH9" s="38" t="n">
        <x:f>IFERROR(AG9/AF9,0)</x:f>
        <x:v>0.3829787234042553</x:v>
      </x:c>
      <x:c r="AI9" s="36" t="n">
        <x:v>14</x:v>
      </x:c>
      <x:c r="AJ9" s="38" t="n">
        <x:f>IFERROR(AI9/AG9,0)</x:f>
        <x:v>0.7777777777777778</x:v>
      </x:c>
      <x:c r="AK9" s="36" t="n">
        <x:v>4</x:v>
      </x:c>
      <x:c r="AL9" s="36" t="n">
        <x:v>6</x:v>
      </x:c>
      <x:c r="AM9" s="36" t="n">
        <x:v>1</x:v>
      </x:c>
      <x:c r="AN9" s="38" t="n">
        <x:f>IFERROR(AL9/AG9,0)</x:f>
        <x:v>0.3333333333333333</x:v>
      </x:c>
      <x:c r="AO9" s="36" t="n">
        <x:f>BK8</x:f>
        <x:v>39</x:v>
      </x:c>
      <x:c r="AP9" s="36" t="n">
        <x:f>BL8</x:f>
        <x:v>39</x:v>
      </x:c>
      <x:c r="AQ9" s="36" t="n">
        <x:f>BM8</x:f>
        <x:v>13</x:v>
      </x:c>
      <x:c r="AR9" s="36" t="n">
        <x:f>BN8</x:f>
        <x:v>13</x:v>
      </x:c>
      <x:c r="AS9" s="36" t="n">
        <x:f>BO8</x:f>
        <x:v>12</x:v>
      </x:c>
      <x:c r="AT9" s="36" t="n">
        <x:f>BP8</x:f>
        <x:v>29</x:v>
      </x:c>
      <x:c r="AU9" s="36" t="n">
        <x:f>BQ8</x:f>
        <x:v>34</x:v>
      </x:c>
      <x:c r="AV9" s="36" t="n">
        <x:f>BR8</x:f>
        <x:v>26</x:v>
      </x:c>
      <x:c r="AW9" s="36" t="n">
        <x:f>BS8</x:f>
        <x:v>16</x:v>
      </x:c>
      <x:c r="AX9" s="36" t="n">
        <x:f>BT8</x:f>
        <x:v>16</x:v>
      </x:c>
      <x:c r="AY9" s="36" t="n">
        <x:f>SUM(AO9:AX9)</x:f>
        <x:v>237</x:v>
      </x:c>
      <x:c r="AZ9" s="36" t="n">
        <x:v>0</x:v>
      </x:c>
      <x:c r="BA9" s="36" t="n">
        <x:v>0</x:v>
      </x:c>
      <x:c r="BB9" s="36" t="n">
        <x:v>21</x:v>
      </x:c>
      <x:c r="BC9" s="36" t="n">
        <x:v>0</x:v>
      </x:c>
      <x:c r="BD9" s="36" t="n">
        <x:v>0</x:v>
      </x:c>
      <x:c r="BE9" s="36" t="n">
        <x:v>0</x:v>
      </x:c>
      <x:c r="BF9" s="36" t="n">
        <x:v>0</x:v>
      </x:c>
      <x:c r="BG9" s="36" t="n">
        <x:v>0</x:v>
      </x:c>
      <x:c r="BH9" s="36" t="n">
        <x:v>16</x:v>
      </x:c>
      <x:c r="BI9" s="36" t="n">
        <x:v>0</x:v>
      </x:c>
      <x:c r="BJ9" s="36"/>
      <x:c r="BK9" s="36" t="n">
        <x:f>MAX(0,AO9+AZ9-BV9)</x:f>
        <x:v>38</x:v>
      </x:c>
      <x:c r="BL9" s="36" t="n">
        <x:f>MAX(0,AP9+BA9-BW9)</x:f>
        <x:v>37</x:v>
      </x:c>
      <x:c r="BM9" s="36" t="n">
        <x:f>MAX(0,AQ9+BB9-BX9)</x:f>
        <x:v>33</x:v>
      </x:c>
      <x:c r="BN9" s="36" t="n">
        <x:f>MAX(0,AR9+BC9-BY9)</x:f>
        <x:v>12</x:v>
      </x:c>
      <x:c r="BO9" s="36" t="n">
        <x:f>MAX(0,AS9+BD9-BZ9)</x:f>
        <x:v>11</x:v>
      </x:c>
      <x:c r="BP9" s="36" t="n">
        <x:f>MAX(0,AT9+BE9-CA9)</x:f>
        <x:v>29</x:v>
      </x:c>
      <x:c r="BQ9" s="36" t="n">
        <x:f>MAX(0,AU9+BF9-CB9)</x:f>
        <x:v>33</x:v>
      </x:c>
      <x:c r="BR9" s="36" t="n">
        <x:f>MAX(0,AV9+BG9-CC9)</x:f>
        <x:v>26</x:v>
      </x:c>
      <x:c r="BS9" s="36" t="n">
        <x:f>MAX(0,AW9+BH9-CD9)</x:f>
        <x:v>31</x:v>
      </x:c>
      <x:c r="BT9" s="36" t="n">
        <x:f>MAX(0,AX9+BI9-CE9)</x:f>
        <x:v>15</x:v>
      </x:c>
      <x:c r="BU9" s="36" t="n">
        <x:f>SUM(BK9:BT9)</x:f>
        <x:v>265</x:v>
      </x:c>
      <x:c r="BV9" s="36" t="n">
        <x:v>1</x:v>
      </x:c>
      <x:c r="BW9" s="36" t="n">
        <x:v>2</x:v>
      </x:c>
      <x:c r="BX9" s="36" t="n">
        <x:v>1</x:v>
      </x:c>
      <x:c r="BY9" s="36" t="n">
        <x:v>1</x:v>
      </x:c>
      <x:c r="BZ9" s="36" t="n">
        <x:v>1</x:v>
      </x:c>
      <x:c r="CA9" s="36" t="n">
        <x:v>0</x:v>
      </x:c>
      <x:c r="CB9" s="36" t="n">
        <x:v>1</x:v>
      </x:c>
      <x:c r="CC9" s="36" t="n">
        <x:v>0</x:v>
      </x:c>
      <x:c r="CD9" s="36" t="n">
        <x:v>1</x:v>
      </x:c>
      <x:c r="CE9" s="36" t="n">
        <x:v>1</x:v>
      </x:c>
      <x:c r="CF9" s="36"/>
      <x:c r="CG9" s="36" t="n">
        <x:f>SUM(BW9,CD9)</x:f>
        <x:v>3</x:v>
      </x:c>
      <x:c r="CH9" s="36" t="n">
        <x:f>SUM(BX9,CA9)</x:f>
        <x:v>1</x:v>
      </x:c>
      <x:c r="CI9" s="36" t="n">
        <x:f>SUM(BY9)</x:f>
        <x:v>1</x:v>
      </x:c>
      <x:c r="CJ9" s="36" t="n">
        <x:f>SUM(BV9,BZ9,CB9)</x:f>
        <x:v>3</x:v>
      </x:c>
      <x:c r="CK9" s="36" t="n">
        <x:f>SUM(CC9,CE9)</x:f>
        <x:v>1</x:v>
      </x:c>
      <x:c r="CL9" s="36" t="n">
        <x:f>SUM(CG9:CK9)</x:f>
        <x:v>9</x:v>
      </x:c>
      <x:c r="CM9" s="39" t="n">
        <x:f>SUM(BW9*0.075,CD9*0.075)</x:f>
        <x:v>0.22499999999999998</x:v>
      </x:c>
      <x:c r="CN9" s="39" t="n">
        <x:f>SUM(BX9*0.06,CA9*0.03)</x:f>
        <x:v>0.06</x:v>
      </x:c>
      <x:c r="CO9" s="39" t="n">
        <x:f>SUM(BY9*0.08)</x:f>
        <x:v>0.08</x:v>
      </x:c>
      <x:c r="CP9" s="39" t="n">
        <x:f>SUM(BV9*0.12,BZ9*0.06,CB9*0.03)</x:f>
        <x:v>0.21</x:v>
      </x:c>
      <x:c r="CQ9" s="39" t="n">
        <x:f>SUM(CC9*0.01,CE9*0.1)</x:f>
        <x:v>0.1</x:v>
      </x:c>
      <x:c r="CR9" s="39" t="n">
        <x:f>SUM(CM9:CQ9)</x:f>
        <x:v>0.6749999999999999</x:v>
      </x:c>
      <x:c r="CS9" s="36" t="n">
        <x:f>SUM(CG9:CH9)</x:f>
        <x:v>4</x:v>
      </x:c>
      <x:c r="CT9" s="36" t="str"/>
      <x:c r="CU9" s="36" t="n">
        <x:f>MIN(AG9,CG9)</x:f>
        <x:v>3</x:v>
      </x:c>
      <x:c r="CV9" s="36" t="n">
        <x:f>MIN(AG9,CH9)</x:f>
        <x:v>1</x:v>
      </x:c>
      <x:c r="CW9" s="36" t="n">
        <x:f>MIN(AG9,CI9)</x:f>
        <x:v>1</x:v>
      </x:c>
      <x:c r="CX9" s="36" t="n">
        <x:f>MIN(AG9,CJ9)</x:f>
        <x:v>3</x:v>
      </x:c>
      <x:c r="CY9" s="36" t="n">
        <x:f>MIN(AG9,CK9)</x:f>
        <x:v>1</x:v>
      </x:c>
    </x:row>
    <x:row r="10" ht="18" customHeight="1">
      <x:c r="A10" s="35" t="str">
        <x:v>Area HC-01</x:v>
      </x:c>
      <x:c r="B10" s="35" t="str">
        <x:v>Area Lead HC-01</x:v>
      </x:c>
      <x:c r="C10" s="35" t="str">
        <x:v>Field Lead HC-01</x:v>
      </x:c>
      <x:c r="D10" s="35" t="str">
        <x:v>City HC-A</x:v>
      </x:c>
      <x:c r="E10" s="35" t="n">
        <x:v>4</x:v>
      </x:c>
      <x:c r="F10" s="35" t="n">
        <x:v>24</x:v>
      </x:c>
      <x:c r="G10" s="35" t="n">
        <x:v>1</x:v>
      </x:c>
      <x:c r="H10" s="35" t="str">
        <x:v>Promoter</x:v>
      </x:c>
      <x:c r="I10" s="35" t="str">
        <x:v>Agency HC-01</x:v>
      </x:c>
      <x:c r="J10" s="35" t="str">
        <x:v>PR-HC-001</x:v>
      </x:c>
      <x:c r="K10" s="35" t="str">
        <x:v>Masked Promoter HC-001</x:v>
      </x:c>
      <x:c r="L10" s="35" t="str">
        <x:v>9XXXX10001</x:v>
      </x:c>
      <x:c r="M10" s="37" t="n">
        <x:v>46205</x:v>
      </x:c>
      <x:c r="N10" s="35" t="str">
        <x:v>Cohort 2</x:v>
      </x:c>
      <x:c r="O10" s="35" t="str">
        <x:v>DIST-HC-01</x:v>
      </x:c>
      <x:c r="P10" s="35" t="str">
        <x:v>Masked Distributor HC-01</x:v>
      </x:c>
      <x:c r="Q10" s="35" t="str">
        <x:v>P-HC-001</x:v>
      </x:c>
      <x:c r="R10" s="35" t="str">
        <x:v>HC-001</x:v>
      </x:c>
      <x:c r="S10" s="35" t="str">
        <x:v>Masked Store HC-001</x:v>
      </x:c>
      <x:c r="T10" s="35" t="str">
        <x:v>XX1001</x:v>
      </x:c>
      <x:c r="U10" s="35" t="str">
        <x:v>Beauty Retail</x:v>
      </x:c>
      <x:c r="V10" s="35" t="str">
        <x:v>Masked</x:v>
      </x:c>
      <x:c r="W10" s="35" t="str">
        <x:v>Masked</x:v>
      </x:c>
      <x:c r="X10" s="37" t="n">
        <x:v>46205</x:v>
      </x:c>
      <x:c r="Y10" s="37" t="n">
        <x:v>46270</x:v>
      </x:c>
      <x:c r="Z10" s="35" t="str">
        <x:v>W01</x:v>
      </x:c>
      <x:c r="AA10" s="35" t="str">
        <x:v>Sep'26</x:v>
      </x:c>
      <x:c r="AB10" s="35" t="str">
        <x:v>01 - 07</x:v>
      </x:c>
      <x:c r="AC10" s="35" t="str">
        <x:v>Week 1 of Sep 2026</x:v>
      </x:c>
      <x:c r="AD10" s="35" t="str">
        <x:v>Continue</x:v>
      </x:c>
      <x:c r="AE10" s="35" t="str"/>
      <x:c r="AF10" s="36" t="n">
        <x:v>80</x:v>
      </x:c>
      <x:c r="AG10" s="36" t="n">
        <x:v>31</x:v>
      </x:c>
      <x:c r="AH10" s="38" t="n">
        <x:f>IFERROR(AG10/AF10,0)</x:f>
        <x:v>0.3875</x:v>
      </x:c>
      <x:c r="AI10" s="36" t="n">
        <x:v>24</x:v>
      </x:c>
      <x:c r="AJ10" s="38" t="n">
        <x:f>IFERROR(AI10/AG10,0)</x:f>
        <x:v>0.7741935483870968</x:v>
      </x:c>
      <x:c r="AK10" s="36" t="n">
        <x:v>6</x:v>
      </x:c>
      <x:c r="AL10" s="36" t="n">
        <x:v>11</x:v>
      </x:c>
      <x:c r="AM10" s="36" t="n">
        <x:v>1</x:v>
      </x:c>
      <x:c r="AN10" s="38" t="n">
        <x:f>IFERROR(AL10/AG10,0)</x:f>
        <x:v>0.3548387096774194</x:v>
      </x:c>
      <x:c r="AO10" s="36" t="n">
        <x:f>BK9</x:f>
        <x:v>38</x:v>
      </x:c>
      <x:c r="AP10" s="36" t="n">
        <x:f>BL9</x:f>
        <x:v>37</x:v>
      </x:c>
      <x:c r="AQ10" s="36" t="n">
        <x:f>BM9</x:f>
        <x:v>33</x:v>
      </x:c>
      <x:c r="AR10" s="36" t="n">
        <x:f>BN9</x:f>
        <x:v>12</x:v>
      </x:c>
      <x:c r="AS10" s="36" t="n">
        <x:f>BO9</x:f>
        <x:v>11</x:v>
      </x:c>
      <x:c r="AT10" s="36" t="n">
        <x:f>BP9</x:f>
        <x:v>29</x:v>
      </x:c>
      <x:c r="AU10" s="36" t="n">
        <x:f>BQ9</x:f>
        <x:v>33</x:v>
      </x:c>
      <x:c r="AV10" s="36" t="n">
        <x:f>BR9</x:f>
        <x:v>26</x:v>
      </x:c>
      <x:c r="AW10" s="36" t="n">
        <x:f>BS9</x:f>
        <x:v>31</x:v>
      </x:c>
      <x:c r="AX10" s="36" t="n">
        <x:f>BT9</x:f>
        <x:v>15</x:v>
      </x:c>
      <x:c r="AY10" s="36" t="n">
        <x:f>SUM(AO10:AX10)</x:f>
        <x:v>265</x:v>
      </x:c>
      <x:c r="AZ10" s="36" t="n">
        <x:v>0</x:v>
      </x:c>
      <x:c r="BA10" s="36" t="n">
        <x:v>0</x:v>
      </x:c>
      <x:c r="BB10" s="36" t="n">
        <x:v>0</x:v>
      </x:c>
      <x:c r="BC10" s="36" t="n">
        <x:v>17</x:v>
      </x:c>
      <x:c r="BD10" s="36" t="n">
        <x:v>0</x:v>
      </x:c>
      <x:c r="BE10" s="36" t="n">
        <x:v>0</x:v>
      </x:c>
      <x:c r="BF10" s="36" t="n">
        <x:v>0</x:v>
      </x:c>
      <x:c r="BG10" s="36" t="n">
        <x:v>0</x:v>
      </x:c>
      <x:c r="BH10" s="36" t="n">
        <x:v>0</x:v>
      </x:c>
      <x:c r="BI10" s="36" t="n">
        <x:v>12</x:v>
      </x:c>
      <x:c r="BJ10" s="36"/>
      <x:c r="BK10" s="36" t="n">
        <x:f>MAX(0,AO10+AZ10-BV10)</x:f>
        <x:v>37</x:v>
      </x:c>
      <x:c r="BL10" s="36" t="n">
        <x:f>MAX(0,AP10+BA10-BW10)</x:f>
        <x:v>35</x:v>
      </x:c>
      <x:c r="BM10" s="36" t="n">
        <x:f>MAX(0,AQ10+BB10-BX10)</x:f>
        <x:v>31</x:v>
      </x:c>
      <x:c r="BN10" s="36" t="n">
        <x:f>MAX(0,AR10+BC10-BY10)</x:f>
        <x:v>27</x:v>
      </x:c>
      <x:c r="BO10" s="36" t="n">
        <x:f>MAX(0,AS10+BD10-BZ10)</x:f>
        <x:v>10</x:v>
      </x:c>
      <x:c r="BP10" s="36" t="n">
        <x:f>MAX(0,AT10+BE10-CA10)</x:f>
        <x:v>28</x:v>
      </x:c>
      <x:c r="BQ10" s="36" t="n">
        <x:f>MAX(0,AU10+BF10-CB10)</x:f>
        <x:v>31</x:v>
      </x:c>
      <x:c r="BR10" s="36" t="n">
        <x:f>MAX(0,AV10+BG10-CC10)</x:f>
        <x:v>26</x:v>
      </x:c>
      <x:c r="BS10" s="36" t="n">
        <x:f>MAX(0,AW10+BH10-CD10)</x:f>
        <x:v>29</x:v>
      </x:c>
      <x:c r="BT10" s="36" t="n">
        <x:f>MAX(0,AX10+BI10-CE10)</x:f>
        <x:v>26</x:v>
      </x:c>
      <x:c r="BU10" s="36" t="n">
        <x:f>SUM(BK10:BT10)</x:f>
        <x:v>280</x:v>
      </x:c>
      <x:c r="BV10" s="36" t="n">
        <x:v>1</x:v>
      </x:c>
      <x:c r="BW10" s="36" t="n">
        <x:v>2</x:v>
      </x:c>
      <x:c r="BX10" s="36" t="n">
        <x:v>2</x:v>
      </x:c>
      <x:c r="BY10" s="36" t="n">
        <x:v>2</x:v>
      </x:c>
      <x:c r="BZ10" s="36" t="n">
        <x:v>1</x:v>
      </x:c>
      <x:c r="CA10" s="36" t="n">
        <x:v>1</x:v>
      </x:c>
      <x:c r="CB10" s="36" t="n">
        <x:v>2</x:v>
      </x:c>
      <x:c r="CC10" s="36" t="n">
        <x:v>0</x:v>
      </x:c>
      <x:c r="CD10" s="36" t="n">
        <x:v>2</x:v>
      </x:c>
      <x:c r="CE10" s="36" t="n">
        <x:v>1</x:v>
      </x:c>
      <x:c r="CF10" s="36"/>
      <x:c r="CG10" s="36" t="n">
        <x:f>SUM(BW10,CD10)</x:f>
        <x:v>4</x:v>
      </x:c>
      <x:c r="CH10" s="36" t="n">
        <x:f>SUM(BX10,CA10)</x:f>
        <x:v>3</x:v>
      </x:c>
      <x:c r="CI10" s="36" t="n">
        <x:f>SUM(BY10)</x:f>
        <x:v>2</x:v>
      </x:c>
      <x:c r="CJ10" s="36" t="n">
        <x:f>SUM(BV10,BZ10,CB10)</x:f>
        <x:v>4</x:v>
      </x:c>
      <x:c r="CK10" s="36" t="n">
        <x:f>SUM(CC10,CE10)</x:f>
        <x:v>1</x:v>
      </x:c>
      <x:c r="CL10" s="36" t="n">
        <x:f>SUM(CG10:CK10)</x:f>
        <x:v>14</x:v>
      </x:c>
      <x:c r="CM10" s="39" t="n">
        <x:f>SUM(BW10*0.075,CD10*0.075)</x:f>
        <x:v>0.3</x:v>
      </x:c>
      <x:c r="CN10" s="39" t="n">
        <x:f>SUM(BX10*0.06,CA10*0.03)</x:f>
        <x:v>0.15</x:v>
      </x:c>
      <x:c r="CO10" s="39" t="n">
        <x:f>SUM(BY10*0.08)</x:f>
        <x:v>0.16</x:v>
      </x:c>
      <x:c r="CP10" s="39" t="n">
        <x:f>SUM(BV10*0.12,BZ10*0.06,CB10*0.03)</x:f>
        <x:v>0.24</x:v>
      </x:c>
      <x:c r="CQ10" s="39" t="n">
        <x:f>SUM(CC10*0.01,CE10*0.1)</x:f>
        <x:v>0.1</x:v>
      </x:c>
      <x:c r="CR10" s="39" t="n">
        <x:f>SUM(CM10:CQ10)</x:f>
        <x:v>0.95</x:v>
      </x:c>
      <x:c r="CS10" s="36" t="n">
        <x:f>SUM(CG10:CH10)</x:f>
        <x:v>7</x:v>
      </x:c>
      <x:c r="CT10" s="36" t="str"/>
      <x:c r="CU10" s="36" t="n">
        <x:f>MIN(AG10,CG10)</x:f>
        <x:v>4</x:v>
      </x:c>
      <x:c r="CV10" s="36" t="n">
        <x:f>MIN(AG10,CH10)</x:f>
        <x:v>3</x:v>
      </x:c>
      <x:c r="CW10" s="36" t="n">
        <x:f>MIN(AG10,CI10)</x:f>
        <x:v>2</x:v>
      </x:c>
      <x:c r="CX10" s="36" t="n">
        <x:f>MIN(AG10,CJ10)</x:f>
        <x:v>4</x:v>
      </x:c>
      <x:c r="CY10" s="36" t="n">
        <x:f>MIN(AG10,CK10)</x:f>
        <x:v>1</x:v>
      </x:c>
    </x:row>
    <x:row r="11" ht="18" customHeight="1">
      <x:c r="A11" s="35" t="str">
        <x:v>Area HC-01</x:v>
      </x:c>
      <x:c r="B11" s="35" t="str">
        <x:v>Area Lead HC-01</x:v>
      </x:c>
      <x:c r="C11" s="35" t="str">
        <x:v>Field Lead HC-01</x:v>
      </x:c>
      <x:c r="D11" s="35" t="str">
        <x:v>City HC-A</x:v>
      </x:c>
      <x:c r="E11" s="35" t="n">
        <x:v>4</x:v>
      </x:c>
      <x:c r="F11" s="35" t="n">
        <x:v>24</x:v>
      </x:c>
      <x:c r="G11" s="35" t="n">
        <x:v>1</x:v>
      </x:c>
      <x:c r="H11" s="35" t="str">
        <x:v>Promoter</x:v>
      </x:c>
      <x:c r="I11" s="35" t="str">
        <x:v>Agency HC-01</x:v>
      </x:c>
      <x:c r="J11" s="35" t="str">
        <x:v>PR-HC-001</x:v>
      </x:c>
      <x:c r="K11" s="35" t="str">
        <x:v>Masked Promoter HC-001</x:v>
      </x:c>
      <x:c r="L11" s="35" t="str">
        <x:v>9XXXX10001</x:v>
      </x:c>
      <x:c r="M11" s="37" t="n">
        <x:v>46205</x:v>
      </x:c>
      <x:c r="N11" s="35" t="str">
        <x:v>Cohort 2</x:v>
      </x:c>
      <x:c r="O11" s="35" t="str">
        <x:v>DIST-HC-01</x:v>
      </x:c>
      <x:c r="P11" s="35" t="str">
        <x:v>Masked Distributor HC-01</x:v>
      </x:c>
      <x:c r="Q11" s="35" t="str">
        <x:v>P-HC-001</x:v>
      </x:c>
      <x:c r="R11" s="35" t="str">
        <x:v>HC-001</x:v>
      </x:c>
      <x:c r="S11" s="35" t="str">
        <x:v>Masked Store HC-001</x:v>
      </x:c>
      <x:c r="T11" s="35" t="str">
        <x:v>XX1001</x:v>
      </x:c>
      <x:c r="U11" s="35" t="str">
        <x:v>Beauty Retail</x:v>
      </x:c>
      <x:c r="V11" s="35" t="str">
        <x:v>Masked</x:v>
      </x:c>
      <x:c r="W11" s="35" t="str">
        <x:v>Masked</x:v>
      </x:c>
      <x:c r="X11" s="37" t="n">
        <x:v>46205</x:v>
      </x:c>
      <x:c r="Y11" s="37" t="n">
        <x:v>46272</x:v>
      </x:c>
      <x:c r="Z11" s="35" t="str">
        <x:v>W01</x:v>
      </x:c>
      <x:c r="AA11" s="35" t="str">
        <x:v>Sep'26</x:v>
      </x:c>
      <x:c r="AB11" s="35" t="str">
        <x:v>01 - 07</x:v>
      </x:c>
      <x:c r="AC11" s="35" t="str">
        <x:v>Week 1 of Sep 2026</x:v>
      </x:c>
      <x:c r="AD11" s="35" t="str">
        <x:v>Continue</x:v>
      </x:c>
      <x:c r="AE11" s="35" t="str"/>
      <x:c r="AF11" s="36" t="n">
        <x:v>54</x:v>
      </x:c>
      <x:c r="AG11" s="36" t="n">
        <x:v>18</x:v>
      </x:c>
      <x:c r="AH11" s="38" t="n">
        <x:f>IFERROR(AG11/AF11,0)</x:f>
        <x:v>0.3333333333333333</x:v>
      </x:c>
      <x:c r="AI11" s="36" t="n">
        <x:v>13</x:v>
      </x:c>
      <x:c r="AJ11" s="38" t="n">
        <x:f>IFERROR(AI11/AG11,0)</x:f>
        <x:v>0.7222222222222222</x:v>
      </x:c>
      <x:c r="AK11" s="36" t="n">
        <x:v>3</x:v>
      </x:c>
      <x:c r="AL11" s="36" t="n">
        <x:v>6</x:v>
      </x:c>
      <x:c r="AM11" s="36" t="n">
        <x:v>1</x:v>
      </x:c>
      <x:c r="AN11" s="38" t="n">
        <x:f>IFERROR(AL11/AG11,0)</x:f>
        <x:v>0.3333333333333333</x:v>
      </x:c>
      <x:c r="AO11" s="36" t="n">
        <x:f>BK10</x:f>
        <x:v>37</x:v>
      </x:c>
      <x:c r="AP11" s="36" t="n">
        <x:f>BL10</x:f>
        <x:v>35</x:v>
      </x:c>
      <x:c r="AQ11" s="36" t="n">
        <x:f>BM10</x:f>
        <x:v>31</x:v>
      </x:c>
      <x:c r="AR11" s="36" t="n">
        <x:f>BN10</x:f>
        <x:v>27</x:v>
      </x:c>
      <x:c r="AS11" s="36" t="n">
        <x:f>BO10</x:f>
        <x:v>10</x:v>
      </x:c>
      <x:c r="AT11" s="36" t="n">
        <x:f>BP10</x:f>
        <x:v>28</x:v>
      </x:c>
      <x:c r="AU11" s="36" t="n">
        <x:f>BQ10</x:f>
        <x:v>31</x:v>
      </x:c>
      <x:c r="AV11" s="36" t="n">
        <x:f>BR10</x:f>
        <x:v>26</x:v>
      </x:c>
      <x:c r="AW11" s="36" t="n">
        <x:f>BS10</x:f>
        <x:v>29</x:v>
      </x:c>
      <x:c r="AX11" s="36" t="n">
        <x:f>BT10</x:f>
        <x:v>26</x:v>
      </x:c>
      <x:c r="AY11" s="36" t="n">
        <x:f>SUM(AO11:AX11)</x:f>
        <x:v>280</x:v>
      </x:c>
      <x:c r="AZ11" s="36" t="n">
        <x:v>0</x:v>
      </x:c>
      <x:c r="BA11" s="36" t="n">
        <x:v>0</x:v>
      </x:c>
      <x:c r="BB11" s="36" t="n">
        <x:v>0</x:v>
      </x:c>
      <x:c r="BC11" s="36" t="n">
        <x:v>0</x:v>
      </x:c>
      <x:c r="BD11" s="36" t="n">
        <x:v>13</x:v>
      </x:c>
      <x:c r="BE11" s="36" t="n">
        <x:v>0</x:v>
      </x:c>
      <x:c r="BF11" s="36" t="n">
        <x:v>0</x:v>
      </x:c>
      <x:c r="BG11" s="36" t="n">
        <x:v>0</x:v>
      </x:c>
      <x:c r="BH11" s="36" t="n">
        <x:v>0</x:v>
      </x:c>
      <x:c r="BI11" s="36" t="n">
        <x:v>0</x:v>
      </x:c>
      <x:c r="BJ11" s="36"/>
      <x:c r="BK11" s="36" t="n">
        <x:f>MAX(0,AO11+AZ11-BV11)</x:f>
        <x:v>36</x:v>
      </x:c>
      <x:c r="BL11" s="36" t="n">
        <x:f>MAX(0,AP11+BA11-BW11)</x:f>
        <x:v>33</x:v>
      </x:c>
      <x:c r="BM11" s="36" t="n">
        <x:f>MAX(0,AQ11+BB11-BX11)</x:f>
        <x:v>30</x:v>
      </x:c>
      <x:c r="BN11" s="36" t="n">
        <x:f>MAX(0,AR11+BC11-BY11)</x:f>
        <x:v>26</x:v>
      </x:c>
      <x:c r="BO11" s="36" t="n">
        <x:f>MAX(0,AS11+BD11-BZ11)</x:f>
        <x:v>22</x:v>
      </x:c>
      <x:c r="BP11" s="36" t="n">
        <x:f>MAX(0,AT11+BE11-CA11)</x:f>
        <x:v>27</x:v>
      </x:c>
      <x:c r="BQ11" s="36" t="n">
        <x:f>MAX(0,AU11+BF11-CB11)</x:f>
        <x:v>30</x:v>
      </x:c>
      <x:c r="BR11" s="36" t="n">
        <x:f>MAX(0,AV11+BG11-CC11)</x:f>
        <x:v>26</x:v>
      </x:c>
      <x:c r="BS11" s="36" t="n">
        <x:f>MAX(0,AW11+BH11-CD11)</x:f>
        <x:v>27</x:v>
      </x:c>
      <x:c r="BT11" s="36" t="n">
        <x:f>MAX(0,AX11+BI11-CE11)</x:f>
        <x:v>25</x:v>
      </x:c>
      <x:c r="BU11" s="36" t="n">
        <x:f>SUM(BK11:BT11)</x:f>
        <x:v>282</x:v>
      </x:c>
      <x:c r="BV11" s="36" t="n">
        <x:v>1</x:v>
      </x:c>
      <x:c r="BW11" s="36" t="n">
        <x:v>2</x:v>
      </x:c>
      <x:c r="BX11" s="36" t="n">
        <x:v>1</x:v>
      </x:c>
      <x:c r="BY11" s="36" t="n">
        <x:v>1</x:v>
      </x:c>
      <x:c r="BZ11" s="36" t="n">
        <x:v>1</x:v>
      </x:c>
      <x:c r="CA11" s="36" t="n">
        <x:v>1</x:v>
      </x:c>
      <x:c r="CB11" s="36" t="n">
        <x:v>1</x:v>
      </x:c>
      <x:c r="CC11" s="36" t="n">
        <x:v>0</x:v>
      </x:c>
      <x:c r="CD11" s="36" t="n">
        <x:v>2</x:v>
      </x:c>
      <x:c r="CE11" s="36" t="n">
        <x:v>1</x:v>
      </x:c>
      <x:c r="CF11" s="36"/>
      <x:c r="CG11" s="36" t="n">
        <x:f>SUM(BW11,CD11)</x:f>
        <x:v>4</x:v>
      </x:c>
      <x:c r="CH11" s="36" t="n">
        <x:f>SUM(BX11,CA11)</x:f>
        <x:v>2</x:v>
      </x:c>
      <x:c r="CI11" s="36" t="n">
        <x:f>SUM(BY11)</x:f>
        <x:v>1</x:v>
      </x:c>
      <x:c r="CJ11" s="36" t="n">
        <x:f>SUM(BV11,BZ11,CB11)</x:f>
        <x:v>3</x:v>
      </x:c>
      <x:c r="CK11" s="36" t="n">
        <x:f>SUM(CC11,CE11)</x:f>
        <x:v>1</x:v>
      </x:c>
      <x:c r="CL11" s="36" t="n">
        <x:f>SUM(CG11:CK11)</x:f>
        <x:v>11</x:v>
      </x:c>
      <x:c r="CM11" s="39" t="n">
        <x:f>SUM(BW11*0.075,CD11*0.075)</x:f>
        <x:v>0.3</x:v>
      </x:c>
      <x:c r="CN11" s="39" t="n">
        <x:f>SUM(BX11*0.06,CA11*0.03)</x:f>
        <x:v>0.09</x:v>
      </x:c>
      <x:c r="CO11" s="39" t="n">
        <x:f>SUM(BY11*0.08)</x:f>
        <x:v>0.08</x:v>
      </x:c>
      <x:c r="CP11" s="39" t="n">
        <x:f>SUM(BV11*0.12,BZ11*0.06,CB11*0.03)</x:f>
        <x:v>0.21</x:v>
      </x:c>
      <x:c r="CQ11" s="39" t="n">
        <x:f>SUM(CC11*0.01,CE11*0.1)</x:f>
        <x:v>0.1</x:v>
      </x:c>
      <x:c r="CR11" s="39" t="n">
        <x:f>SUM(CM11:CQ11)</x:f>
        <x:v>0.78</x:v>
      </x:c>
      <x:c r="CS11" s="36" t="n">
        <x:f>SUM(CG11:CH11)</x:f>
        <x:v>6</x:v>
      </x:c>
      <x:c r="CT11" s="36" t="str"/>
      <x:c r="CU11" s="36" t="n">
        <x:f>MIN(AG11,CG11)</x:f>
        <x:v>4</x:v>
      </x:c>
      <x:c r="CV11" s="36" t="n">
        <x:f>MIN(AG11,CH11)</x:f>
        <x:v>2</x:v>
      </x:c>
      <x:c r="CW11" s="36" t="n">
        <x:f>MIN(AG11,CI11)</x:f>
        <x:v>1</x:v>
      </x:c>
      <x:c r="CX11" s="36" t="n">
        <x:f>MIN(AG11,CJ11)</x:f>
        <x:v>3</x:v>
      </x:c>
      <x:c r="CY11" s="36" t="n">
        <x:f>MIN(AG11,CK11)</x:f>
        <x:v>1</x:v>
      </x:c>
    </x:row>
    <x:row r="12" ht="18" customHeight="1">
      <x:c r="A12" s="35" t="str">
        <x:v>Area HC-01</x:v>
      </x:c>
      <x:c r="B12" s="35" t="str">
        <x:v>Area Lead HC-01</x:v>
      </x:c>
      <x:c r="C12" s="35" t="str">
        <x:v>Field Lead HC-01</x:v>
      </x:c>
      <x:c r="D12" s="35" t="str">
        <x:v>City HC-A</x:v>
      </x:c>
      <x:c r="E12" s="35" t="n">
        <x:v>4</x:v>
      </x:c>
      <x:c r="F12" s="35" t="n">
        <x:v>24</x:v>
      </x:c>
      <x:c r="G12" s="35" t="n">
        <x:v>1</x:v>
      </x:c>
      <x:c r="H12" s="35" t="str">
        <x:v>Promoter</x:v>
      </x:c>
      <x:c r="I12" s="35" t="str">
        <x:v>Agency HC-01</x:v>
      </x:c>
      <x:c r="J12" s="35" t="str">
        <x:v>PR-HC-001</x:v>
      </x:c>
      <x:c r="K12" s="35" t="str">
        <x:v>Masked Promoter HC-001</x:v>
      </x:c>
      <x:c r="L12" s="35" t="str">
        <x:v>9XXXX10001</x:v>
      </x:c>
      <x:c r="M12" s="37" t="n">
        <x:v>46205</x:v>
      </x:c>
      <x:c r="N12" s="35" t="str">
        <x:v>Cohort 2</x:v>
      </x:c>
      <x:c r="O12" s="35" t="str">
        <x:v>DIST-HC-01</x:v>
      </x:c>
      <x:c r="P12" s="35" t="str">
        <x:v>Masked Distributor HC-01</x:v>
      </x:c>
      <x:c r="Q12" s="35" t="str">
        <x:v>P-HC-001</x:v>
      </x:c>
      <x:c r="R12" s="35" t="str">
        <x:v>HC-001</x:v>
      </x:c>
      <x:c r="S12" s="35" t="str">
        <x:v>Masked Store HC-001</x:v>
      </x:c>
      <x:c r="T12" s="35" t="str">
        <x:v>XX1001</x:v>
      </x:c>
      <x:c r="U12" s="35" t="str">
        <x:v>Beauty Retail</x:v>
      </x:c>
      <x:c r="V12" s="35" t="str">
        <x:v>Masked</x:v>
      </x:c>
      <x:c r="W12" s="35" t="str">
        <x:v>Masked</x:v>
      </x:c>
      <x:c r="X12" s="37" t="n">
        <x:v>46205</x:v>
      </x:c>
      <x:c r="Y12" s="37" t="n">
        <x:v>46273</x:v>
      </x:c>
      <x:c r="Z12" s="35" t="str">
        <x:v>W02</x:v>
      </x:c>
      <x:c r="AA12" s="35" t="str">
        <x:v>Sep'26</x:v>
      </x:c>
      <x:c r="AB12" s="35" t="str">
        <x:v>08 - 14</x:v>
      </x:c>
      <x:c r="AC12" s="35" t="str">
        <x:v>Week 2 of Sep 2026</x:v>
      </x:c>
      <x:c r="AD12" s="35" t="str">
        <x:v>Continue</x:v>
      </x:c>
      <x:c r="AE12" s="35" t="str"/>
      <x:c r="AF12" s="36" t="n">
        <x:v>47</x:v>
      </x:c>
      <x:c r="AG12" s="36" t="n">
        <x:v>12</x:v>
      </x:c>
      <x:c r="AH12" s="38" t="n">
        <x:f>IFERROR(AG12/AF12,0)</x:f>
        <x:v>0.2553191489361702</x:v>
      </x:c>
      <x:c r="AI12" s="36" t="n">
        <x:v>11</x:v>
      </x:c>
      <x:c r="AJ12" s="38" t="n">
        <x:f>IFERROR(AI12/AG12,0)</x:f>
        <x:v>0.9166666666666666</x:v>
      </x:c>
      <x:c r="AK12" s="36" t="n">
        <x:v>3</x:v>
      </x:c>
      <x:c r="AL12" s="36" t="n">
        <x:v>7</x:v>
      </x:c>
      <x:c r="AM12" s="36" t="n">
        <x:v>1</x:v>
      </x:c>
      <x:c r="AN12" s="38" t="n">
        <x:f>IFERROR(AL12/AG12,0)</x:f>
        <x:v>0.5833333333333334</x:v>
      </x:c>
      <x:c r="AO12" s="36" t="n">
        <x:f>BK11</x:f>
        <x:v>36</x:v>
      </x:c>
      <x:c r="AP12" s="36" t="n">
        <x:f>BL11</x:f>
        <x:v>33</x:v>
      </x:c>
      <x:c r="AQ12" s="36" t="n">
        <x:f>BM11</x:f>
        <x:v>30</x:v>
      </x:c>
      <x:c r="AR12" s="36" t="n">
        <x:f>BN11</x:f>
        <x:v>26</x:v>
      </x:c>
      <x:c r="AS12" s="36" t="n">
        <x:f>BO11</x:f>
        <x:v>22</x:v>
      </x:c>
      <x:c r="AT12" s="36" t="n">
        <x:f>BP11</x:f>
        <x:v>27</x:v>
      </x:c>
      <x:c r="AU12" s="36" t="n">
        <x:f>BQ11</x:f>
        <x:v>30</x:v>
      </x:c>
      <x:c r="AV12" s="36" t="n">
        <x:f>BR11</x:f>
        <x:v>26</x:v>
      </x:c>
      <x:c r="AW12" s="36" t="n">
        <x:f>BS11</x:f>
        <x:v>27</x:v>
      </x:c>
      <x:c r="AX12" s="36" t="n">
        <x:f>BT11</x:f>
        <x:v>25</x:v>
      </x:c>
      <x:c r="AY12" s="36" t="n">
        <x:f>SUM(AO12:AX12)</x:f>
        <x:v>282</x:v>
      </x:c>
      <x:c r="AZ12" s="36" t="n">
        <x:v>0</x:v>
      </x:c>
      <x:c r="BA12" s="36" t="n">
        <x:v>0</x:v>
      </x:c>
      <x:c r="BB12" s="36" t="n">
        <x:v>0</x:v>
      </x:c>
      <x:c r="BC12" s="36" t="n">
        <x:v>0</x:v>
      </x:c>
      <x:c r="BD12" s="36" t="n">
        <x:v>0</x:v>
      </x:c>
      <x:c r="BE12" s="36" t="n">
        <x:v>15</x:v>
      </x:c>
      <x:c r="BF12" s="36" t="n">
        <x:v>0</x:v>
      </x:c>
      <x:c r="BG12" s="36" t="n">
        <x:v>0</x:v>
      </x:c>
      <x:c r="BH12" s="36" t="n">
        <x:v>0</x:v>
      </x:c>
      <x:c r="BI12" s="36" t="n">
        <x:v>0</x:v>
      </x:c>
      <x:c r="BJ12" s="36"/>
      <x:c r="BK12" s="36" t="n">
        <x:f>MAX(0,AO12+AZ12-BV12)</x:f>
        <x:v>35</x:v>
      </x:c>
      <x:c r="BL12" s="36" t="n">
        <x:f>MAX(0,AP12+BA12-BW12)</x:f>
        <x:v>31</x:v>
      </x:c>
      <x:c r="BM12" s="36" t="n">
        <x:f>MAX(0,AQ12+BB12-BX12)</x:f>
        <x:v>29</x:v>
      </x:c>
      <x:c r="BN12" s="36" t="n">
        <x:f>MAX(0,AR12+BC12-BY12)</x:f>
        <x:v>25</x:v>
      </x:c>
      <x:c r="BO12" s="36" t="n">
        <x:f>MAX(0,AS12+BD12-BZ12)</x:f>
        <x:v>21</x:v>
      </x:c>
      <x:c r="BP12" s="36" t="n">
        <x:f>MAX(0,AT12+BE12-CA12)</x:f>
        <x:v>41</x:v>
      </x:c>
      <x:c r="BQ12" s="36" t="n">
        <x:f>MAX(0,AU12+BF12-CB12)</x:f>
        <x:v>29</x:v>
      </x:c>
      <x:c r="BR12" s="36" t="n">
        <x:f>MAX(0,AV12+BG12-CC12)</x:f>
        <x:v>25</x:v>
      </x:c>
      <x:c r="BS12" s="36" t="n">
        <x:f>MAX(0,AW12+BH12-CD12)</x:f>
        <x:v>26</x:v>
      </x:c>
      <x:c r="BT12" s="36" t="n">
        <x:f>MAX(0,AX12+BI12-CE12)</x:f>
        <x:v>23</x:v>
      </x:c>
      <x:c r="BU12" s="36" t="n">
        <x:f>SUM(BK12:BT12)</x:f>
        <x:v>285</x:v>
      </x:c>
      <x:c r="BV12" s="36" t="n">
        <x:v>1</x:v>
      </x:c>
      <x:c r="BW12" s="36" t="n">
        <x:v>2</x:v>
      </x:c>
      <x:c r="BX12" s="36" t="n">
        <x:v>1</x:v>
      </x:c>
      <x:c r="BY12" s="36" t="n">
        <x:v>1</x:v>
      </x:c>
      <x:c r="BZ12" s="36" t="n">
        <x:v>1</x:v>
      </x:c>
      <x:c r="CA12" s="36" t="n">
        <x:v>1</x:v>
      </x:c>
      <x:c r="CB12" s="36" t="n">
        <x:v>1</x:v>
      </x:c>
      <x:c r="CC12" s="36" t="n">
        <x:v>1</x:v>
      </x:c>
      <x:c r="CD12" s="36" t="n">
        <x:v>1</x:v>
      </x:c>
      <x:c r="CE12" s="36" t="n">
        <x:v>2</x:v>
      </x:c>
      <x:c r="CF12" s="36"/>
      <x:c r="CG12" s="36" t="n">
        <x:f>SUM(BW12,CD12)</x:f>
        <x:v>3</x:v>
      </x:c>
      <x:c r="CH12" s="36" t="n">
        <x:f>SUM(BX12,CA12)</x:f>
        <x:v>2</x:v>
      </x:c>
      <x:c r="CI12" s="36" t="n">
        <x:f>SUM(BY12)</x:f>
        <x:v>1</x:v>
      </x:c>
      <x:c r="CJ12" s="36" t="n">
        <x:f>SUM(BV12,BZ12,CB12)</x:f>
        <x:v>3</x:v>
      </x:c>
      <x:c r="CK12" s="36" t="n">
        <x:f>SUM(CC12,CE12)</x:f>
        <x:v>3</x:v>
      </x:c>
      <x:c r="CL12" s="36" t="n">
        <x:f>SUM(CG12:CK12)</x:f>
        <x:v>12</x:v>
      </x:c>
      <x:c r="CM12" s="39" t="n">
        <x:f>SUM(BW12*0.075,CD12*0.075)</x:f>
        <x:v>0.22499999999999998</x:v>
      </x:c>
      <x:c r="CN12" s="39" t="n">
        <x:f>SUM(BX12*0.06,CA12*0.03)</x:f>
        <x:v>0.09</x:v>
      </x:c>
      <x:c r="CO12" s="39" t="n">
        <x:f>SUM(BY12*0.08)</x:f>
        <x:v>0.08</x:v>
      </x:c>
      <x:c r="CP12" s="39" t="n">
        <x:f>SUM(BV12*0.12,BZ12*0.06,CB12*0.03)</x:f>
        <x:v>0.21</x:v>
      </x:c>
      <x:c r="CQ12" s="39" t="n">
        <x:f>SUM(CC12*0.01,CE12*0.1)</x:f>
        <x:v>0.21000000000000002</x:v>
      </x:c>
      <x:c r="CR12" s="39" t="n">
        <x:f>SUM(CM12:CQ12)</x:f>
        <x:v>0.815</x:v>
      </x:c>
      <x:c r="CS12" s="36" t="n">
        <x:f>SUM(CG12:CH12)</x:f>
        <x:v>5</x:v>
      </x:c>
      <x:c r="CT12" s="36" t="str"/>
      <x:c r="CU12" s="36" t="n">
        <x:f>MIN(AG12,CG12)</x:f>
        <x:v>3</x:v>
      </x:c>
      <x:c r="CV12" s="36" t="n">
        <x:f>MIN(AG12,CH12)</x:f>
        <x:v>2</x:v>
      </x:c>
      <x:c r="CW12" s="36" t="n">
        <x:f>MIN(AG12,CI12)</x:f>
        <x:v>1</x:v>
      </x:c>
      <x:c r="CX12" s="36" t="n">
        <x:f>MIN(AG12,CJ12)</x:f>
        <x:v>3</x:v>
      </x:c>
      <x:c r="CY12" s="36" t="n">
        <x:f>MIN(AG12,CK12)</x:f>
        <x:v>3</x:v>
      </x:c>
    </x:row>
    <x:row r="13" ht="18" customHeight="1">
      <x:c r="A13" s="35" t="str">
        <x:v>Area HC-01</x:v>
      </x:c>
      <x:c r="B13" s="35" t="str">
        <x:v>Area Lead HC-01</x:v>
      </x:c>
      <x:c r="C13" s="35" t="str">
        <x:v>Field Lead HC-01</x:v>
      </x:c>
      <x:c r="D13" s="35" t="str">
        <x:v>City HC-A</x:v>
      </x:c>
      <x:c r="E13" s="35" t="n">
        <x:v>4</x:v>
      </x:c>
      <x:c r="F13" s="35" t="n">
        <x:v>24</x:v>
      </x:c>
      <x:c r="G13" s="35" t="n">
        <x:v>1</x:v>
      </x:c>
      <x:c r="H13" s="35" t="str">
        <x:v>Promoter</x:v>
      </x:c>
      <x:c r="I13" s="35" t="str">
        <x:v>Agency HC-01</x:v>
      </x:c>
      <x:c r="J13" s="35" t="str">
        <x:v>PR-HC-001</x:v>
      </x:c>
      <x:c r="K13" s="35" t="str">
        <x:v>Masked Promoter HC-001</x:v>
      </x:c>
      <x:c r="L13" s="35" t="str">
        <x:v>9XXXX10001</x:v>
      </x:c>
      <x:c r="M13" s="37" t="n">
        <x:v>46205</x:v>
      </x:c>
      <x:c r="N13" s="35" t="str">
        <x:v>Cohort 2</x:v>
      </x:c>
      <x:c r="O13" s="35" t="str">
        <x:v>DIST-HC-01</x:v>
      </x:c>
      <x:c r="P13" s="35" t="str">
        <x:v>Masked Distributor HC-01</x:v>
      </x:c>
      <x:c r="Q13" s="35" t="str">
        <x:v>P-HC-001</x:v>
      </x:c>
      <x:c r="R13" s="35" t="str">
        <x:v>HC-001</x:v>
      </x:c>
      <x:c r="S13" s="35" t="str">
        <x:v>Masked Store HC-001</x:v>
      </x:c>
      <x:c r="T13" s="35" t="str">
        <x:v>XX1001</x:v>
      </x:c>
      <x:c r="U13" s="35" t="str">
        <x:v>Beauty Retail</x:v>
      </x:c>
      <x:c r="V13" s="35" t="str">
        <x:v>Masked</x:v>
      </x:c>
      <x:c r="W13" s="35" t="str">
        <x:v>Masked</x:v>
      </x:c>
      <x:c r="X13" s="37" t="n">
        <x:v>46205</x:v>
      </x:c>
      <x:c r="Y13" s="37" t="n">
        <x:v>46274</x:v>
      </x:c>
      <x:c r="Z13" s="35" t="str">
        <x:v>W02</x:v>
      </x:c>
      <x:c r="AA13" s="35" t="str">
        <x:v>Sep'26</x:v>
      </x:c>
      <x:c r="AB13" s="35" t="str">
        <x:v>08 - 14</x:v>
      </x:c>
      <x:c r="AC13" s="35" t="str">
        <x:v>Week 2 of Sep 2026</x:v>
      </x:c>
      <x:c r="AD13" s="35" t="str">
        <x:v>Continue</x:v>
      </x:c>
      <x:c r="AE13" s="35" t="str"/>
      <x:c r="AF13" s="36" t="n">
        <x:v>47</x:v>
      </x:c>
      <x:c r="AG13" s="36" t="n">
        <x:v>18</x:v>
      </x:c>
      <x:c r="AH13" s="38" t="n">
        <x:f>IFERROR(AG13/AF13,0)</x:f>
        <x:v>0.3829787234042553</x:v>
      </x:c>
      <x:c r="AI13" s="36" t="n">
        <x:v>13</x:v>
      </x:c>
      <x:c r="AJ13" s="38" t="n">
        <x:f>IFERROR(AI13/AG13,0)</x:f>
        <x:v>0.7222222222222222</x:v>
      </x:c>
      <x:c r="AK13" s="36" t="n">
        <x:v>2</x:v>
      </x:c>
      <x:c r="AL13" s="36" t="n">
        <x:v>5</x:v>
      </x:c>
      <x:c r="AM13" s="36" t="n">
        <x:v>1</x:v>
      </x:c>
      <x:c r="AN13" s="38" t="n">
        <x:f>IFERROR(AL13/AG13,0)</x:f>
        <x:v>0.2777777777777778</x:v>
      </x:c>
      <x:c r="AO13" s="36" t="n">
        <x:f>BK12</x:f>
        <x:v>35</x:v>
      </x:c>
      <x:c r="AP13" s="36" t="n">
        <x:f>BL12</x:f>
        <x:v>31</x:v>
      </x:c>
      <x:c r="AQ13" s="36" t="n">
        <x:f>BM12</x:f>
        <x:v>29</x:v>
      </x:c>
      <x:c r="AR13" s="36" t="n">
        <x:f>BN12</x:f>
        <x:v>25</x:v>
      </x:c>
      <x:c r="AS13" s="36" t="n">
        <x:f>BO12</x:f>
        <x:v>21</x:v>
      </x:c>
      <x:c r="AT13" s="36" t="n">
        <x:f>BP12</x:f>
        <x:v>41</x:v>
      </x:c>
      <x:c r="AU13" s="36" t="n">
        <x:f>BQ12</x:f>
        <x:v>29</x:v>
      </x:c>
      <x:c r="AV13" s="36" t="n">
        <x:f>BR12</x:f>
        <x:v>25</x:v>
      </x:c>
      <x:c r="AW13" s="36" t="n">
        <x:f>BS12</x:f>
        <x:v>26</x:v>
      </x:c>
      <x:c r="AX13" s="36" t="n">
        <x:f>BT12</x:f>
        <x:v>23</x:v>
      </x:c>
      <x:c r="AY13" s="36" t="n">
        <x:f>SUM(AO13:AX13)</x:f>
        <x:v>285</x:v>
      </x:c>
      <x:c r="AZ13" s="36" t="n">
        <x:v>18</x:v>
      </x:c>
      <x:c r="BA13" s="36" t="n">
        <x:v>0</x:v>
      </x:c>
      <x:c r="BB13" s="36" t="n">
        <x:v>0</x:v>
      </x:c>
      <x:c r="BC13" s="36" t="n">
        <x:v>0</x:v>
      </x:c>
      <x:c r="BD13" s="36" t="n">
        <x:v>0</x:v>
      </x:c>
      <x:c r="BE13" s="36" t="n">
        <x:v>0</x:v>
      </x:c>
      <x:c r="BF13" s="36" t="n">
        <x:v>20</x:v>
      </x:c>
      <x:c r="BG13" s="36" t="n">
        <x:v>0</x:v>
      </x:c>
      <x:c r="BH13" s="36" t="n">
        <x:v>0</x:v>
      </x:c>
      <x:c r="BI13" s="36" t="n">
        <x:v>0</x:v>
      </x:c>
      <x:c r="BJ13" s="36"/>
      <x:c r="BK13" s="36" t="n">
        <x:f>MAX(0,AO13+AZ13-BV13)</x:f>
        <x:v>52</x:v>
      </x:c>
      <x:c r="BL13" s="36" t="n">
        <x:f>MAX(0,AP13+BA13-BW13)</x:f>
        <x:v>29</x:v>
      </x:c>
      <x:c r="BM13" s="36" t="n">
        <x:f>MAX(0,AQ13+BB13-BX13)</x:f>
        <x:v>28</x:v>
      </x:c>
      <x:c r="BN13" s="36" t="n">
        <x:f>MAX(0,AR13+BC13-BY13)</x:f>
        <x:v>24</x:v>
      </x:c>
      <x:c r="BO13" s="36" t="n">
        <x:f>MAX(0,AS13+BD13-BZ13)</x:f>
        <x:v>20</x:v>
      </x:c>
      <x:c r="BP13" s="36" t="n">
        <x:f>MAX(0,AT13+BE13-CA13)</x:f>
        <x:v>40</x:v>
      </x:c>
      <x:c r="BQ13" s="36" t="n">
        <x:f>MAX(0,AU13+BF13-CB13)</x:f>
        <x:v>48</x:v>
      </x:c>
      <x:c r="BR13" s="36" t="n">
        <x:f>MAX(0,AV13+BG13-CC13)</x:f>
        <x:v>25</x:v>
      </x:c>
      <x:c r="BS13" s="36" t="n">
        <x:f>MAX(0,AW13+BH13-CD13)</x:f>
        <x:v>24</x:v>
      </x:c>
      <x:c r="BT13" s="36" t="n">
        <x:f>MAX(0,AX13+BI13-CE13)</x:f>
        <x:v>22</x:v>
      </x:c>
      <x:c r="BU13" s="36" t="n">
        <x:f>SUM(BK13:BT13)</x:f>
        <x:v>312</x:v>
      </x:c>
      <x:c r="BV13" s="36" t="n">
        <x:v>1</x:v>
      </x:c>
      <x:c r="BW13" s="36" t="n">
        <x:v>2</x:v>
      </x:c>
      <x:c r="BX13" s="36" t="n">
        <x:v>1</x:v>
      </x:c>
      <x:c r="BY13" s="36" t="n">
        <x:v>1</x:v>
      </x:c>
      <x:c r="BZ13" s="36" t="n">
        <x:v>1</x:v>
      </x:c>
      <x:c r="CA13" s="36" t="n">
        <x:v>1</x:v>
      </x:c>
      <x:c r="CB13" s="36" t="n">
        <x:v>1</x:v>
      </x:c>
      <x:c r="CC13" s="36" t="n">
        <x:v>0</x:v>
      </x:c>
      <x:c r="CD13" s="36" t="n">
        <x:v>2</x:v>
      </x:c>
      <x:c r="CE13" s="36" t="n">
        <x:v>1</x:v>
      </x:c>
      <x:c r="CF13" s="36"/>
      <x:c r="CG13" s="36" t="n">
        <x:f>SUM(BW13,CD13)</x:f>
        <x:v>4</x:v>
      </x:c>
      <x:c r="CH13" s="36" t="n">
        <x:f>SUM(BX13,CA13)</x:f>
        <x:v>2</x:v>
      </x:c>
      <x:c r="CI13" s="36" t="n">
        <x:f>SUM(BY13)</x:f>
        <x:v>1</x:v>
      </x:c>
      <x:c r="CJ13" s="36" t="n">
        <x:f>SUM(BV13,BZ13,CB13)</x:f>
        <x:v>3</x:v>
      </x:c>
      <x:c r="CK13" s="36" t="n">
        <x:f>SUM(CC13,CE13)</x:f>
        <x:v>1</x:v>
      </x:c>
      <x:c r="CL13" s="36" t="n">
        <x:f>SUM(CG13:CK13)</x:f>
        <x:v>11</x:v>
      </x:c>
      <x:c r="CM13" s="39" t="n">
        <x:f>SUM(BW13*0.075,CD13*0.075)</x:f>
        <x:v>0.3</x:v>
      </x:c>
      <x:c r="CN13" s="39" t="n">
        <x:f>SUM(BX13*0.06,CA13*0.03)</x:f>
        <x:v>0.09</x:v>
      </x:c>
      <x:c r="CO13" s="39" t="n">
        <x:f>SUM(BY13*0.08)</x:f>
        <x:v>0.08</x:v>
      </x:c>
      <x:c r="CP13" s="39" t="n">
        <x:f>SUM(BV13*0.12,BZ13*0.06,CB13*0.03)</x:f>
        <x:v>0.21</x:v>
      </x:c>
      <x:c r="CQ13" s="39" t="n">
        <x:f>SUM(CC13*0.01,CE13*0.1)</x:f>
        <x:v>0.1</x:v>
      </x:c>
      <x:c r="CR13" s="39" t="n">
        <x:f>SUM(CM13:CQ13)</x:f>
        <x:v>0.78</x:v>
      </x:c>
      <x:c r="CS13" s="36" t="n">
        <x:f>SUM(CG13:CH13)</x:f>
        <x:v>6</x:v>
      </x:c>
      <x:c r="CT13" s="36" t="str"/>
      <x:c r="CU13" s="36" t="n">
        <x:f>MIN(AG13,CG13)</x:f>
        <x:v>4</x:v>
      </x:c>
      <x:c r="CV13" s="36" t="n">
        <x:f>MIN(AG13,CH13)</x:f>
        <x:v>2</x:v>
      </x:c>
      <x:c r="CW13" s="36" t="n">
        <x:f>MIN(AG13,CI13)</x:f>
        <x:v>1</x:v>
      </x:c>
      <x:c r="CX13" s="36" t="n">
        <x:f>MIN(AG13,CJ13)</x:f>
        <x:v>3</x:v>
      </x:c>
      <x:c r="CY13" s="36" t="n">
        <x:f>MIN(AG13,CK13)</x:f>
        <x:v>1</x:v>
      </x:c>
    </x:row>
    <x:row r="14" ht="18" customHeight="1">
      <x:c r="A14" s="35" t="str">
        <x:v>Area HC-01</x:v>
      </x:c>
      <x:c r="B14" s="35" t="str">
        <x:v>Area Lead HC-01</x:v>
      </x:c>
      <x:c r="C14" s="35" t="str">
        <x:v>Field Lead HC-01</x:v>
      </x:c>
      <x:c r="D14" s="35" t="str">
        <x:v>City HC-A</x:v>
      </x:c>
      <x:c r="E14" s="35" t="n">
        <x:v>4</x:v>
      </x:c>
      <x:c r="F14" s="35" t="n">
        <x:v>24</x:v>
      </x:c>
      <x:c r="G14" s="35" t="n">
        <x:v>1</x:v>
      </x:c>
      <x:c r="H14" s="35" t="str">
        <x:v>Promoter</x:v>
      </x:c>
      <x:c r="I14" s="35" t="str">
        <x:v>Agency HC-01</x:v>
      </x:c>
      <x:c r="J14" s="35" t="str">
        <x:v>PR-HC-001</x:v>
      </x:c>
      <x:c r="K14" s="35" t="str">
        <x:v>Masked Promoter HC-001</x:v>
      </x:c>
      <x:c r="L14" s="35" t="str">
        <x:v>9XXXX10001</x:v>
      </x:c>
      <x:c r="M14" s="37" t="n">
        <x:v>46205</x:v>
      </x:c>
      <x:c r="N14" s="35" t="str">
        <x:v>Cohort 2</x:v>
      </x:c>
      <x:c r="O14" s="35" t="str">
        <x:v>DIST-HC-01</x:v>
      </x:c>
      <x:c r="P14" s="35" t="str">
        <x:v>Masked Distributor HC-01</x:v>
      </x:c>
      <x:c r="Q14" s="35" t="str">
        <x:v>P-HC-001</x:v>
      </x:c>
      <x:c r="R14" s="35" t="str">
        <x:v>HC-001</x:v>
      </x:c>
      <x:c r="S14" s="35" t="str">
        <x:v>Masked Store HC-001</x:v>
      </x:c>
      <x:c r="T14" s="35" t="str">
        <x:v>XX1001</x:v>
      </x:c>
      <x:c r="U14" s="35" t="str">
        <x:v>Beauty Retail</x:v>
      </x:c>
      <x:c r="V14" s="35" t="str">
        <x:v>Masked</x:v>
      </x:c>
      <x:c r="W14" s="35" t="str">
        <x:v>Masked</x:v>
      </x:c>
      <x:c r="X14" s="37" t="n">
        <x:v>46205</x:v>
      </x:c>
      <x:c r="Y14" s="37" t="n">
        <x:v>46275</x:v>
      </x:c>
      <x:c r="Z14" s="35" t="str">
        <x:v>W02</x:v>
      </x:c>
      <x:c r="AA14" s="35" t="str">
        <x:v>Sep'26</x:v>
      </x:c>
      <x:c r="AB14" s="35" t="str">
        <x:v>08 - 14</x:v>
      </x:c>
      <x:c r="AC14" s="35" t="str">
        <x:v>Week 2 of Sep 2026</x:v>
      </x:c>
      <x:c r="AD14" s="35" t="str">
        <x:v>Continue</x:v>
      </x:c>
      <x:c r="AE14" s="35" t="str">
        <x:v>Normal operations</x:v>
      </x:c>
      <x:c r="AF14" s="36" t="n">
        <x:v>57</x:v>
      </x:c>
      <x:c r="AG14" s="36" t="n">
        <x:v>23</x:v>
      </x:c>
      <x:c r="AH14" s="38" t="n">
        <x:f>IFERROR(AG14/AF14,0)</x:f>
        <x:v>0.40350877192982454</x:v>
      </x:c>
      <x:c r="AI14" s="36" t="n">
        <x:v>16</x:v>
      </x:c>
      <x:c r="AJ14" s="38" t="n">
        <x:f>IFERROR(AI14/AG14,0)</x:f>
        <x:v>0.6956521739130435</x:v>
      </x:c>
      <x:c r="AK14" s="36" t="n">
        <x:v>3</x:v>
      </x:c>
      <x:c r="AL14" s="36" t="n">
        <x:v>10</x:v>
      </x:c>
      <x:c r="AM14" s="36" t="n">
        <x:v>1</x:v>
      </x:c>
      <x:c r="AN14" s="38" t="n">
        <x:f>IFERROR(AL14/AG14,0)</x:f>
        <x:v>0.43478260869565216</x:v>
      </x:c>
      <x:c r="AO14" s="36" t="n">
        <x:f>BK13</x:f>
        <x:v>52</x:v>
      </x:c>
      <x:c r="AP14" s="36" t="n">
        <x:f>BL13</x:f>
        <x:v>29</x:v>
      </x:c>
      <x:c r="AQ14" s="36" t="n">
        <x:f>BM13</x:f>
        <x:v>28</x:v>
      </x:c>
      <x:c r="AR14" s="36" t="n">
        <x:f>BN13</x:f>
        <x:v>24</x:v>
      </x:c>
      <x:c r="AS14" s="36" t="n">
        <x:f>BO13</x:f>
        <x:v>20</x:v>
      </x:c>
      <x:c r="AT14" s="36" t="n">
        <x:f>BP13</x:f>
        <x:v>40</x:v>
      </x:c>
      <x:c r="AU14" s="36" t="n">
        <x:f>BQ13</x:f>
        <x:v>48</x:v>
      </x:c>
      <x:c r="AV14" s="36" t="n">
        <x:f>BR13</x:f>
        <x:v>25</x:v>
      </x:c>
      <x:c r="AW14" s="36" t="n">
        <x:f>BS13</x:f>
        <x:v>24</x:v>
      </x:c>
      <x:c r="AX14" s="36" t="n">
        <x:f>BT13</x:f>
        <x:v>22</x:v>
      </x:c>
      <x:c r="AY14" s="36" t="n">
        <x:f>SUM(AO14:AX14)</x:f>
        <x:v>312</x:v>
      </x:c>
      <x:c r="AZ14" s="36" t="n">
        <x:v>0</x:v>
      </x:c>
      <x:c r="BA14" s="36" t="n">
        <x:v>15</x:v>
      </x:c>
      <x:c r="BB14" s="36" t="n">
        <x:v>0</x:v>
      </x:c>
      <x:c r="BC14" s="36" t="n">
        <x:v>0</x:v>
      </x:c>
      <x:c r="BD14" s="36" t="n">
        <x:v>0</x:v>
      </x:c>
      <x:c r="BE14" s="36" t="n">
        <x:v>0</x:v>
      </x:c>
      <x:c r="BF14" s="36" t="n">
        <x:v>0</x:v>
      </x:c>
      <x:c r="BG14" s="36" t="n">
        <x:v>13</x:v>
      </x:c>
      <x:c r="BH14" s="36" t="n">
        <x:v>0</x:v>
      </x:c>
      <x:c r="BI14" s="36" t="n">
        <x:v>0</x:v>
      </x:c>
      <x:c r="BJ14" s="36"/>
      <x:c r="BK14" s="36" t="n">
        <x:f>MAX(0,AO14+AZ14-BV14)</x:f>
        <x:v>51</x:v>
      </x:c>
      <x:c r="BL14" s="36" t="n">
        <x:f>MAX(0,AP14+BA14-BW14)</x:f>
        <x:v>42</x:v>
      </x:c>
      <x:c r="BM14" s="36" t="n">
        <x:f>MAX(0,AQ14+BB14-BX14)</x:f>
        <x:v>27</x:v>
      </x:c>
      <x:c r="BN14" s="36" t="n">
        <x:f>MAX(0,AR14+BC14-BY14)</x:f>
        <x:v>23</x:v>
      </x:c>
      <x:c r="BO14" s="36" t="n">
        <x:f>MAX(0,AS14+BD14-BZ14)</x:f>
        <x:v>19</x:v>
      </x:c>
      <x:c r="BP14" s="36" t="n">
        <x:f>MAX(0,AT14+BE14-CA14)</x:f>
        <x:v>39</x:v>
      </x:c>
      <x:c r="BQ14" s="36" t="n">
        <x:f>MAX(0,AU14+BF14-CB14)</x:f>
        <x:v>47</x:v>
      </x:c>
      <x:c r="BR14" s="36" t="n">
        <x:f>MAX(0,AV14+BG14-CC14)</x:f>
        <x:v>37</x:v>
      </x:c>
      <x:c r="BS14" s="36" t="n">
        <x:f>MAX(0,AW14+BH14-CD14)</x:f>
        <x:v>23</x:v>
      </x:c>
      <x:c r="BT14" s="36" t="n">
        <x:f>MAX(0,AX14+BI14-CE14)</x:f>
        <x:v>21</x:v>
      </x:c>
      <x:c r="BU14" s="36" t="n">
        <x:f>SUM(BK14:BT14)</x:f>
        <x:v>329</x:v>
      </x:c>
      <x:c r="BV14" s="36" t="n">
        <x:v>1</x:v>
      </x:c>
      <x:c r="BW14" s="36" t="n">
        <x:v>2</x:v>
      </x:c>
      <x:c r="BX14" s="36" t="n">
        <x:v>1</x:v>
      </x:c>
      <x:c r="BY14" s="36" t="n">
        <x:v>1</x:v>
      </x:c>
      <x:c r="BZ14" s="36" t="n">
        <x:v>1</x:v>
      </x:c>
      <x:c r="CA14" s="36" t="n">
        <x:v>1</x:v>
      </x:c>
      <x:c r="CB14" s="36" t="n">
        <x:v>1</x:v>
      </x:c>
      <x:c r="CC14" s="36" t="n">
        <x:v>1</x:v>
      </x:c>
      <x:c r="CD14" s="36" t="n">
        <x:v>1</x:v>
      </x:c>
      <x:c r="CE14" s="36" t="n">
        <x:v>1</x:v>
      </x:c>
      <x:c r="CF14" s="36"/>
      <x:c r="CG14" s="36" t="n">
        <x:f>SUM(BW14,CD14)</x:f>
        <x:v>3</x:v>
      </x:c>
      <x:c r="CH14" s="36" t="n">
        <x:f>SUM(BX14,CA14)</x:f>
        <x:v>2</x:v>
      </x:c>
      <x:c r="CI14" s="36" t="n">
        <x:f>SUM(BY14)</x:f>
        <x:v>1</x:v>
      </x:c>
      <x:c r="CJ14" s="36" t="n">
        <x:f>SUM(BV14,BZ14,CB14)</x:f>
        <x:v>3</x:v>
      </x:c>
      <x:c r="CK14" s="36" t="n">
        <x:f>SUM(CC14,CE14)</x:f>
        <x:v>2</x:v>
      </x:c>
      <x:c r="CL14" s="36" t="n">
        <x:f>SUM(CG14:CK14)</x:f>
        <x:v>11</x:v>
      </x:c>
      <x:c r="CM14" s="39" t="n">
        <x:f>SUM(BW14*0.075,CD14*0.075)</x:f>
        <x:v>0.22499999999999998</x:v>
      </x:c>
      <x:c r="CN14" s="39" t="n">
        <x:f>SUM(BX14*0.06,CA14*0.03)</x:f>
        <x:v>0.09</x:v>
      </x:c>
      <x:c r="CO14" s="39" t="n">
        <x:f>SUM(BY14*0.08)</x:f>
        <x:v>0.08</x:v>
      </x:c>
      <x:c r="CP14" s="39" t="n">
        <x:f>SUM(BV14*0.12,BZ14*0.06,CB14*0.03)</x:f>
        <x:v>0.21</x:v>
      </x:c>
      <x:c r="CQ14" s="39" t="n">
        <x:f>SUM(CC14*0.01,CE14*0.1)</x:f>
        <x:v>0.11</x:v>
      </x:c>
      <x:c r="CR14" s="39" t="n">
        <x:f>SUM(CM14:CQ14)</x:f>
        <x:v>0.715</x:v>
      </x:c>
      <x:c r="CS14" s="36" t="n">
        <x:f>SUM(CG14:CH14)</x:f>
        <x:v>5</x:v>
      </x:c>
      <x:c r="CT14" s="36" t="str"/>
      <x:c r="CU14" s="36" t="n">
        <x:f>MIN(AG14,CG14)</x:f>
        <x:v>3</x:v>
      </x:c>
      <x:c r="CV14" s="36" t="n">
        <x:f>MIN(AG14,CH14)</x:f>
        <x:v>2</x:v>
      </x:c>
      <x:c r="CW14" s="36" t="n">
        <x:f>MIN(AG14,CI14)</x:f>
        <x:v>1</x:v>
      </x:c>
      <x:c r="CX14" s="36" t="n">
        <x:f>MIN(AG14,CJ14)</x:f>
        <x:v>3</x:v>
      </x:c>
      <x:c r="CY14" s="36" t="n">
        <x:f>MIN(AG14,CK14)</x:f>
        <x:v>2</x:v>
      </x:c>
    </x:row>
    <x:row r="15" ht="18" customHeight="1">
      <x:c r="A15" s="35" t="str">
        <x:v>Area HC-01</x:v>
      </x:c>
      <x:c r="B15" s="35" t="str">
        <x:v>Area Lead HC-01</x:v>
      </x:c>
      <x:c r="C15" s="35" t="str">
        <x:v>Field Lead HC-01</x:v>
      </x:c>
      <x:c r="D15" s="35" t="str">
        <x:v>City HC-A</x:v>
      </x:c>
      <x:c r="E15" s="35" t="n">
        <x:v>4</x:v>
      </x:c>
      <x:c r="F15" s="35" t="n">
        <x:v>24</x:v>
      </x:c>
      <x:c r="G15" s="35" t="n">
        <x:v>1</x:v>
      </x:c>
      <x:c r="H15" s="35" t="str">
        <x:v>Promoter</x:v>
      </x:c>
      <x:c r="I15" s="35" t="str">
        <x:v>Agency HC-01</x:v>
      </x:c>
      <x:c r="J15" s="35" t="str">
        <x:v>PR-HC-001</x:v>
      </x:c>
      <x:c r="K15" s="35" t="str">
        <x:v>Masked Promoter HC-001</x:v>
      </x:c>
      <x:c r="L15" s="35" t="str">
        <x:v>9XXXX10001</x:v>
      </x:c>
      <x:c r="M15" s="37" t="n">
        <x:v>46205</x:v>
      </x:c>
      <x:c r="N15" s="35" t="str">
        <x:v>Cohort 2</x:v>
      </x:c>
      <x:c r="O15" s="35" t="str">
        <x:v>DIST-HC-01</x:v>
      </x:c>
      <x:c r="P15" s="35" t="str">
        <x:v>Masked Distributor HC-01</x:v>
      </x:c>
      <x:c r="Q15" s="35" t="str">
        <x:v>P-HC-001</x:v>
      </x:c>
      <x:c r="R15" s="35" t="str">
        <x:v>HC-001</x:v>
      </x:c>
      <x:c r="S15" s="35" t="str">
        <x:v>Masked Store HC-001</x:v>
      </x:c>
      <x:c r="T15" s="35" t="str">
        <x:v>XX1001</x:v>
      </x:c>
      <x:c r="U15" s="35" t="str">
        <x:v>Beauty Retail</x:v>
      </x:c>
      <x:c r="V15" s="35" t="str">
        <x:v>Masked</x:v>
      </x:c>
      <x:c r="W15" s="35" t="str">
        <x:v>Masked</x:v>
      </x:c>
      <x:c r="X15" s="37" t="n">
        <x:v>46205</x:v>
      </x:c>
      <x:c r="Y15" s="37" t="n">
        <x:v>46276</x:v>
      </x:c>
      <x:c r="Z15" s="35" t="str">
        <x:v>W02</x:v>
      </x:c>
      <x:c r="AA15" s="35" t="str">
        <x:v>Sep'26</x:v>
      </x:c>
      <x:c r="AB15" s="35" t="str">
        <x:v>08 - 14</x:v>
      </x:c>
      <x:c r="AC15" s="35" t="str">
        <x:v>Week 2 of Sep 2026</x:v>
      </x:c>
      <x:c r="AD15" s="35" t="str">
        <x:v>Continue</x:v>
      </x:c>
      <x:c r="AE15" s="35" t="str"/>
      <x:c r="AF15" s="36" t="n">
        <x:v>56</x:v>
      </x:c>
      <x:c r="AG15" s="36" t="n">
        <x:v>14</x:v>
      </x:c>
      <x:c r="AH15" s="38" t="n">
        <x:f>IFERROR(AG15/AF15,0)</x:f>
        <x:v>0.25</x:v>
      </x:c>
      <x:c r="AI15" s="36" t="n">
        <x:v>10</x:v>
      </x:c>
      <x:c r="AJ15" s="38" t="n">
        <x:f>IFERROR(AI15/AG15,0)</x:f>
        <x:v>0.7142857142857143</x:v>
      </x:c>
      <x:c r="AK15" s="36" t="n">
        <x:v>4</x:v>
      </x:c>
      <x:c r="AL15" s="36" t="n">
        <x:v>4</x:v>
      </x:c>
      <x:c r="AM15" s="36" t="n">
        <x:v>1</x:v>
      </x:c>
      <x:c r="AN15" s="38" t="n">
        <x:f>IFERROR(AL15/AG15,0)</x:f>
        <x:v>0.2857142857142857</x:v>
      </x:c>
      <x:c r="AO15" s="36" t="n">
        <x:f>BK14</x:f>
        <x:v>51</x:v>
      </x:c>
      <x:c r="AP15" s="36" t="n">
        <x:f>BL14</x:f>
        <x:v>42</x:v>
      </x:c>
      <x:c r="AQ15" s="36" t="n">
        <x:f>BM14</x:f>
        <x:v>27</x:v>
      </x:c>
      <x:c r="AR15" s="36" t="n">
        <x:f>BN14</x:f>
        <x:v>23</x:v>
      </x:c>
      <x:c r="AS15" s="36" t="n">
        <x:f>BO14</x:f>
        <x:v>19</x:v>
      </x:c>
      <x:c r="AT15" s="36" t="n">
        <x:f>BP14</x:f>
        <x:v>39</x:v>
      </x:c>
      <x:c r="AU15" s="36" t="n">
        <x:f>BQ14</x:f>
        <x:v>47</x:v>
      </x:c>
      <x:c r="AV15" s="36" t="n">
        <x:f>BR14</x:f>
        <x:v>37</x:v>
      </x:c>
      <x:c r="AW15" s="36" t="n">
        <x:f>BS14</x:f>
        <x:v>23</x:v>
      </x:c>
      <x:c r="AX15" s="36" t="n">
        <x:f>BT14</x:f>
        <x:v>21</x:v>
      </x:c>
      <x:c r="AY15" s="36" t="n">
        <x:f>SUM(AO15:AX15)</x:f>
        <x:v>329</x:v>
      </x:c>
      <x:c r="AZ15" s="36" t="n">
        <x:v>0</x:v>
      </x:c>
      <x:c r="BA15" s="36" t="n">
        <x:v>0</x:v>
      </x:c>
      <x:c r="BB15" s="36" t="n">
        <x:v>16</x:v>
      </x:c>
      <x:c r="BC15" s="36" t="n">
        <x:v>0</x:v>
      </x:c>
      <x:c r="BD15" s="36" t="n">
        <x:v>0</x:v>
      </x:c>
      <x:c r="BE15" s="36" t="n">
        <x:v>0</x:v>
      </x:c>
      <x:c r="BF15" s="36" t="n">
        <x:v>0</x:v>
      </x:c>
      <x:c r="BG15" s="36" t="n">
        <x:v>0</x:v>
      </x:c>
      <x:c r="BH15" s="36" t="n">
        <x:v>17</x:v>
      </x:c>
      <x:c r="BI15" s="36" t="n">
        <x:v>0</x:v>
      </x:c>
      <x:c r="BJ15" s="36"/>
      <x:c r="BK15" s="36" t="n">
        <x:f>MAX(0,AO15+AZ15-BV15)</x:f>
        <x:v>50</x:v>
      </x:c>
      <x:c r="BL15" s="36" t="n">
        <x:f>MAX(0,AP15+BA15-BW15)</x:f>
        <x:v>40</x:v>
      </x:c>
      <x:c r="BM15" s="36" t="n">
        <x:f>MAX(0,AQ15+BB15-BX15)</x:f>
        <x:v>42</x:v>
      </x:c>
      <x:c r="BN15" s="36" t="n">
        <x:f>MAX(0,AR15+BC15-BY15)</x:f>
        <x:v>22</x:v>
      </x:c>
      <x:c r="BO15" s="36" t="n">
        <x:f>MAX(0,AS15+BD15-BZ15)</x:f>
        <x:v>18</x:v>
      </x:c>
      <x:c r="BP15" s="36" t="n">
        <x:f>MAX(0,AT15+BE15-CA15)</x:f>
        <x:v>38</x:v>
      </x:c>
      <x:c r="BQ15" s="36" t="n">
        <x:f>MAX(0,AU15+BF15-CB15)</x:f>
        <x:v>46</x:v>
      </x:c>
      <x:c r="BR15" s="36" t="n">
        <x:f>MAX(0,AV15+BG15-CC15)</x:f>
        <x:v>36</x:v>
      </x:c>
      <x:c r="BS15" s="36" t="n">
        <x:f>MAX(0,AW15+BH15-CD15)</x:f>
        <x:v>39</x:v>
      </x:c>
      <x:c r="BT15" s="36" t="n">
        <x:f>MAX(0,AX15+BI15-CE15)</x:f>
        <x:v>20</x:v>
      </x:c>
      <x:c r="BU15" s="36" t="n">
        <x:f>SUM(BK15:BT15)</x:f>
        <x:v>351</x:v>
      </x:c>
      <x:c r="BV15" s="36" t="n">
        <x:v>1</x:v>
      </x:c>
      <x:c r="BW15" s="36" t="n">
        <x:v>2</x:v>
      </x:c>
      <x:c r="BX15" s="36" t="n">
        <x:v>1</x:v>
      </x:c>
      <x:c r="BY15" s="36" t="n">
        <x:v>1</x:v>
      </x:c>
      <x:c r="BZ15" s="36" t="n">
        <x:v>1</x:v>
      </x:c>
      <x:c r="CA15" s="36" t="n">
        <x:v>1</x:v>
      </x:c>
      <x:c r="CB15" s="36" t="n">
        <x:v>1</x:v>
      </x:c>
      <x:c r="CC15" s="36" t="n">
        <x:v>1</x:v>
      </x:c>
      <x:c r="CD15" s="36" t="n">
        <x:v>1</x:v>
      </x:c>
      <x:c r="CE15" s="36" t="n">
        <x:v>1</x:v>
      </x:c>
      <x:c r="CF15" s="36"/>
      <x:c r="CG15" s="36" t="n">
        <x:f>SUM(BW15,CD15)</x:f>
        <x:v>3</x:v>
      </x:c>
      <x:c r="CH15" s="36" t="n">
        <x:f>SUM(BX15,CA15)</x:f>
        <x:v>2</x:v>
      </x:c>
      <x:c r="CI15" s="36" t="n">
        <x:f>SUM(BY15)</x:f>
        <x:v>1</x:v>
      </x:c>
      <x:c r="CJ15" s="36" t="n">
        <x:f>SUM(BV15,BZ15,CB15)</x:f>
        <x:v>3</x:v>
      </x:c>
      <x:c r="CK15" s="36" t="n">
        <x:f>SUM(CC15,CE15)</x:f>
        <x:v>2</x:v>
      </x:c>
      <x:c r="CL15" s="36" t="n">
        <x:f>SUM(CG15:CK15)</x:f>
        <x:v>11</x:v>
      </x:c>
      <x:c r="CM15" s="39" t="n">
        <x:f>SUM(BW15*0.075,CD15*0.075)</x:f>
        <x:v>0.22499999999999998</x:v>
      </x:c>
      <x:c r="CN15" s="39" t="n">
        <x:f>SUM(BX15*0.06,CA15*0.03)</x:f>
        <x:v>0.09</x:v>
      </x:c>
      <x:c r="CO15" s="39" t="n">
        <x:f>SUM(BY15*0.08)</x:f>
        <x:v>0.08</x:v>
      </x:c>
      <x:c r="CP15" s="39" t="n">
        <x:f>SUM(BV15*0.12,BZ15*0.06,CB15*0.03)</x:f>
        <x:v>0.21</x:v>
      </x:c>
      <x:c r="CQ15" s="39" t="n">
        <x:f>SUM(CC15*0.01,CE15*0.1)</x:f>
        <x:v>0.11</x:v>
      </x:c>
      <x:c r="CR15" s="39" t="n">
        <x:f>SUM(CM15:CQ15)</x:f>
        <x:v>0.715</x:v>
      </x:c>
      <x:c r="CS15" s="36" t="n">
        <x:f>SUM(CG15:CH15)</x:f>
        <x:v>5</x:v>
      </x:c>
      <x:c r="CT15" s="36" t="str"/>
      <x:c r="CU15" s="36" t="n">
        <x:f>MIN(AG15,CG15)</x:f>
        <x:v>3</x:v>
      </x:c>
      <x:c r="CV15" s="36" t="n">
        <x:f>MIN(AG15,CH15)</x:f>
        <x:v>2</x:v>
      </x:c>
      <x:c r="CW15" s="36" t="n">
        <x:f>MIN(AG15,CI15)</x:f>
        <x:v>1</x:v>
      </x:c>
      <x:c r="CX15" s="36" t="n">
        <x:f>MIN(AG15,CJ15)</x:f>
        <x:v>3</x:v>
      </x:c>
      <x:c r="CY15" s="36" t="n">
        <x:f>MIN(AG15,CK15)</x:f>
        <x:v>2</x:v>
      </x:c>
    </x:row>
    <x:row r="16" ht="18" customHeight="1">
      <x:c r="A16" s="35" t="str">
        <x:v>Area HC-01</x:v>
      </x:c>
      <x:c r="B16" s="35" t="str">
        <x:v>Area Lead HC-01</x:v>
      </x:c>
      <x:c r="C16" s="35" t="str">
        <x:v>Field Lead HC-01</x:v>
      </x:c>
      <x:c r="D16" s="35" t="str">
        <x:v>City HC-A</x:v>
      </x:c>
      <x:c r="E16" s="35" t="n">
        <x:v>4</x:v>
      </x:c>
      <x:c r="F16" s="35" t="n">
        <x:v>24</x:v>
      </x:c>
      <x:c r="G16" s="35" t="n">
        <x:v>1</x:v>
      </x:c>
      <x:c r="H16" s="35" t="str">
        <x:v>Promoter</x:v>
      </x:c>
      <x:c r="I16" s="35" t="str">
        <x:v>Agency HC-01</x:v>
      </x:c>
      <x:c r="J16" s="35" t="str">
        <x:v>PR-HC-001</x:v>
      </x:c>
      <x:c r="K16" s="35" t="str">
        <x:v>Masked Promoter HC-001</x:v>
      </x:c>
      <x:c r="L16" s="35" t="str">
        <x:v>9XXXX10001</x:v>
      </x:c>
      <x:c r="M16" s="37" t="n">
        <x:v>46205</x:v>
      </x:c>
      <x:c r="N16" s="35" t="str">
        <x:v>Cohort 2</x:v>
      </x:c>
      <x:c r="O16" s="35" t="str">
        <x:v>DIST-HC-01</x:v>
      </x:c>
      <x:c r="P16" s="35" t="str">
        <x:v>Masked Distributor HC-01</x:v>
      </x:c>
      <x:c r="Q16" s="35" t="str">
        <x:v>P-HC-001</x:v>
      </x:c>
      <x:c r="R16" s="35" t="str">
        <x:v>HC-001</x:v>
      </x:c>
      <x:c r="S16" s="35" t="str">
        <x:v>Masked Store HC-001</x:v>
      </x:c>
      <x:c r="T16" s="35" t="str">
        <x:v>XX1001</x:v>
      </x:c>
      <x:c r="U16" s="35" t="str">
        <x:v>Beauty Retail</x:v>
      </x:c>
      <x:c r="V16" s="35" t="str">
        <x:v>Masked</x:v>
      </x:c>
      <x:c r="W16" s="35" t="str">
        <x:v>Masked</x:v>
      </x:c>
      <x:c r="X16" s="37" t="n">
        <x:v>46205</x:v>
      </x:c>
      <x:c r="Y16" s="37" t="n">
        <x:v>46277</x:v>
      </x:c>
      <x:c r="Z16" s="35" t="str">
        <x:v>W02</x:v>
      </x:c>
      <x:c r="AA16" s="35" t="str">
        <x:v>Sep'26</x:v>
      </x:c>
      <x:c r="AB16" s="35" t="str">
        <x:v>08 - 14</x:v>
      </x:c>
      <x:c r="AC16" s="35" t="str">
        <x:v>Week 2 of Sep 2026</x:v>
      </x:c>
      <x:c r="AD16" s="35" t="str">
        <x:v>Continue</x:v>
      </x:c>
      <x:c r="AE16" s="35" t="str"/>
      <x:c r="AF16" s="36" t="n">
        <x:v>71</x:v>
      </x:c>
      <x:c r="AG16" s="36" t="n">
        <x:v>18</x:v>
      </x:c>
      <x:c r="AH16" s="38" t="n">
        <x:f>IFERROR(AG16/AF16,0)</x:f>
        <x:v>0.2535211267605634</x:v>
      </x:c>
      <x:c r="AI16" s="36" t="n">
        <x:v>14</x:v>
      </x:c>
      <x:c r="AJ16" s="38" t="n">
        <x:f>IFERROR(AI16/AG16,0)</x:f>
        <x:v>0.7777777777777778</x:v>
      </x:c>
      <x:c r="AK16" s="36" t="n">
        <x:v>4</x:v>
      </x:c>
      <x:c r="AL16" s="36" t="n">
        <x:v>4</x:v>
      </x:c>
      <x:c r="AM16" s="36" t="n">
        <x:v>1</x:v>
      </x:c>
      <x:c r="AN16" s="38" t="n">
        <x:f>IFERROR(AL16/AG16,0)</x:f>
        <x:v>0.2222222222222222</x:v>
      </x:c>
      <x:c r="AO16" s="36" t="n">
        <x:f>BK15</x:f>
        <x:v>50</x:v>
      </x:c>
      <x:c r="AP16" s="36" t="n">
        <x:f>BL15</x:f>
        <x:v>40</x:v>
      </x:c>
      <x:c r="AQ16" s="36" t="n">
        <x:f>BM15</x:f>
        <x:v>42</x:v>
      </x:c>
      <x:c r="AR16" s="36" t="n">
        <x:f>BN15</x:f>
        <x:v>22</x:v>
      </x:c>
      <x:c r="AS16" s="36" t="n">
        <x:f>BO15</x:f>
        <x:v>18</x:v>
      </x:c>
      <x:c r="AT16" s="36" t="n">
        <x:f>BP15</x:f>
        <x:v>38</x:v>
      </x:c>
      <x:c r="AU16" s="36" t="n">
        <x:f>BQ15</x:f>
        <x:v>46</x:v>
      </x:c>
      <x:c r="AV16" s="36" t="n">
        <x:f>BR15</x:f>
        <x:v>36</x:v>
      </x:c>
      <x:c r="AW16" s="36" t="n">
        <x:f>BS15</x:f>
        <x:v>39</x:v>
      </x:c>
      <x:c r="AX16" s="36" t="n">
        <x:f>BT15</x:f>
        <x:v>20</x:v>
      </x:c>
      <x:c r="AY16" s="36" t="n">
        <x:f>SUM(AO16:AX16)</x:f>
        <x:v>351</x:v>
      </x:c>
      <x:c r="AZ16" s="36" t="n">
        <x:v>0</x:v>
      </x:c>
      <x:c r="BA16" s="36" t="n">
        <x:v>0</x:v>
      </x:c>
      <x:c r="BB16" s="36" t="n">
        <x:v>0</x:v>
      </x:c>
      <x:c r="BC16" s="36" t="n">
        <x:v>20</x:v>
      </x:c>
      <x:c r="BD16" s="36" t="n">
        <x:v>0</x:v>
      </x:c>
      <x:c r="BE16" s="36" t="n">
        <x:v>0</x:v>
      </x:c>
      <x:c r="BF16" s="36" t="n">
        <x:v>0</x:v>
      </x:c>
      <x:c r="BG16" s="36" t="n">
        <x:v>0</x:v>
      </x:c>
      <x:c r="BH16" s="36" t="n">
        <x:v>0</x:v>
      </x:c>
      <x:c r="BI16" s="36" t="n">
        <x:v>13</x:v>
      </x:c>
      <x:c r="BJ16" s="36"/>
      <x:c r="BK16" s="36" t="n">
        <x:f>MAX(0,AO16+AZ16-BV16)</x:f>
        <x:v>49</x:v>
      </x:c>
      <x:c r="BL16" s="36" t="n">
        <x:f>MAX(0,AP16+BA16-BW16)</x:f>
        <x:v>37</x:v>
      </x:c>
      <x:c r="BM16" s="36" t="n">
        <x:f>MAX(0,AQ16+BB16-BX16)</x:f>
        <x:v>40</x:v>
      </x:c>
      <x:c r="BN16" s="36" t="n">
        <x:f>MAX(0,AR16+BC16-BY16)</x:f>
        <x:v>41</x:v>
      </x:c>
      <x:c r="BO16" s="36" t="n">
        <x:f>MAX(0,AS16+BD16-BZ16)</x:f>
        <x:v>17</x:v>
      </x:c>
      <x:c r="BP16" s="36" t="n">
        <x:f>MAX(0,AT16+BE16-CA16)</x:f>
        <x:v>37</x:v>
      </x:c>
      <x:c r="BQ16" s="36" t="n">
        <x:f>MAX(0,AU16+BF16-CB16)</x:f>
        <x:v>44</x:v>
      </x:c>
      <x:c r="BR16" s="36" t="n">
        <x:f>MAX(0,AV16+BG16-CC16)</x:f>
        <x:v>36</x:v>
      </x:c>
      <x:c r="BS16" s="36" t="n">
        <x:f>MAX(0,AW16+BH16-CD16)</x:f>
        <x:v>37</x:v>
      </x:c>
      <x:c r="BT16" s="36" t="n">
        <x:f>MAX(0,AX16+BI16-CE16)</x:f>
        <x:v>31</x:v>
      </x:c>
      <x:c r="BU16" s="36" t="n">
        <x:f>SUM(BK16:BT16)</x:f>
        <x:v>369</x:v>
      </x:c>
      <x:c r="BV16" s="36" t="n">
        <x:v>1</x:v>
      </x:c>
      <x:c r="BW16" s="36" t="n">
        <x:v>3</x:v>
      </x:c>
      <x:c r="BX16" s="36" t="n">
        <x:v>2</x:v>
      </x:c>
      <x:c r="BY16" s="36" t="n">
        <x:v>1</x:v>
      </x:c>
      <x:c r="BZ16" s="36" t="n">
        <x:v>1</x:v>
      </x:c>
      <x:c r="CA16" s="36" t="n">
        <x:v>1</x:v>
      </x:c>
      <x:c r="CB16" s="36" t="n">
        <x:v>2</x:v>
      </x:c>
      <x:c r="CC16" s="36" t="n">
        <x:v>0</x:v>
      </x:c>
      <x:c r="CD16" s="36" t="n">
        <x:v>2</x:v>
      </x:c>
      <x:c r="CE16" s="36" t="n">
        <x:v>2</x:v>
      </x:c>
      <x:c r="CF16" s="36"/>
      <x:c r="CG16" s="36" t="n">
        <x:f>SUM(BW16,CD16)</x:f>
        <x:v>5</x:v>
      </x:c>
      <x:c r="CH16" s="36" t="n">
        <x:f>SUM(BX16,CA16)</x:f>
        <x:v>3</x:v>
      </x:c>
      <x:c r="CI16" s="36" t="n">
        <x:f>SUM(BY16)</x:f>
        <x:v>1</x:v>
      </x:c>
      <x:c r="CJ16" s="36" t="n">
        <x:f>SUM(BV16,BZ16,CB16)</x:f>
        <x:v>4</x:v>
      </x:c>
      <x:c r="CK16" s="36" t="n">
        <x:f>SUM(CC16,CE16)</x:f>
        <x:v>2</x:v>
      </x:c>
      <x:c r="CL16" s="36" t="n">
        <x:f>SUM(CG16:CK16)</x:f>
        <x:v>15</x:v>
      </x:c>
      <x:c r="CM16" s="39" t="n">
        <x:f>SUM(BW16*0.075,CD16*0.075)</x:f>
        <x:v>0.375</x:v>
      </x:c>
      <x:c r="CN16" s="39" t="n">
        <x:f>SUM(BX16*0.06,CA16*0.03)</x:f>
        <x:v>0.15</x:v>
      </x:c>
      <x:c r="CO16" s="39" t="n">
        <x:f>SUM(BY16*0.08)</x:f>
        <x:v>0.08</x:v>
      </x:c>
      <x:c r="CP16" s="39" t="n">
        <x:f>SUM(BV16*0.12,BZ16*0.06,CB16*0.03)</x:f>
        <x:v>0.24</x:v>
      </x:c>
      <x:c r="CQ16" s="39" t="n">
        <x:f>SUM(CC16*0.01,CE16*0.1)</x:f>
        <x:v>0.2</x:v>
      </x:c>
      <x:c r="CR16" s="39" t="n">
        <x:f>SUM(CM16:CQ16)</x:f>
        <x:v>1.045</x:v>
      </x:c>
      <x:c r="CS16" s="36" t="n">
        <x:f>SUM(CG16:CH16)</x:f>
        <x:v>8</x:v>
      </x:c>
      <x:c r="CT16" s="36" t="str"/>
      <x:c r="CU16" s="36" t="n">
        <x:f>MIN(AG16,CG16)</x:f>
        <x:v>5</x:v>
      </x:c>
      <x:c r="CV16" s="36" t="n">
        <x:f>MIN(AG16,CH16)</x:f>
        <x:v>3</x:v>
      </x:c>
      <x:c r="CW16" s="36" t="n">
        <x:f>MIN(AG16,CI16)</x:f>
        <x:v>1</x:v>
      </x:c>
      <x:c r="CX16" s="36" t="n">
        <x:f>MIN(AG16,CJ16)</x:f>
        <x:v>4</x:v>
      </x:c>
      <x:c r="CY16" s="36" t="n">
        <x:f>MIN(AG16,CK16)</x:f>
        <x:v>2</x:v>
      </x:c>
    </x:row>
    <x:row r="17" ht="18" customHeight="1">
      <x:c r="A17" s="35" t="str">
        <x:v>Area HC-01</x:v>
      </x:c>
      <x:c r="B17" s="35" t="str">
        <x:v>Area Lead HC-01</x:v>
      </x:c>
      <x:c r="C17" s="35" t="str">
        <x:v>Field Lead HC-01</x:v>
      </x:c>
      <x:c r="D17" s="35" t="str">
        <x:v>City HC-A</x:v>
      </x:c>
      <x:c r="E17" s="35" t="n">
        <x:v>4</x:v>
      </x:c>
      <x:c r="F17" s="35" t="n">
        <x:v>24</x:v>
      </x:c>
      <x:c r="G17" s="35" t="n">
        <x:v>1</x:v>
      </x:c>
      <x:c r="H17" s="35" t="str">
        <x:v>Promoter</x:v>
      </x:c>
      <x:c r="I17" s="35" t="str">
        <x:v>Agency HC-01</x:v>
      </x:c>
      <x:c r="J17" s="35" t="str">
        <x:v>PR-HC-001</x:v>
      </x:c>
      <x:c r="K17" s="35" t="str">
        <x:v>Masked Promoter HC-001</x:v>
      </x:c>
      <x:c r="L17" s="35" t="str">
        <x:v>9XXXX10001</x:v>
      </x:c>
      <x:c r="M17" s="37" t="n">
        <x:v>46205</x:v>
      </x:c>
      <x:c r="N17" s="35" t="str">
        <x:v>Cohort 2</x:v>
      </x:c>
      <x:c r="O17" s="35" t="str">
        <x:v>DIST-HC-01</x:v>
      </x:c>
      <x:c r="P17" s="35" t="str">
        <x:v>Masked Distributor HC-01</x:v>
      </x:c>
      <x:c r="Q17" s="35" t="str">
        <x:v>P-HC-001</x:v>
      </x:c>
      <x:c r="R17" s="35" t="str">
        <x:v>HC-001</x:v>
      </x:c>
      <x:c r="S17" s="35" t="str">
        <x:v>Masked Store HC-001</x:v>
      </x:c>
      <x:c r="T17" s="35" t="str">
        <x:v>XX1001</x:v>
      </x:c>
      <x:c r="U17" s="35" t="str">
        <x:v>Beauty Retail</x:v>
      </x:c>
      <x:c r="V17" s="35" t="str">
        <x:v>Masked</x:v>
      </x:c>
      <x:c r="W17" s="35" t="str">
        <x:v>Masked</x:v>
      </x:c>
      <x:c r="X17" s="37" t="n">
        <x:v>46205</x:v>
      </x:c>
      <x:c r="Y17" s="37" t="n">
        <x:v>46279</x:v>
      </x:c>
      <x:c r="Z17" s="35" t="str">
        <x:v>W02</x:v>
      </x:c>
      <x:c r="AA17" s="35" t="str">
        <x:v>Sep'26</x:v>
      </x:c>
      <x:c r="AB17" s="35" t="str">
        <x:v>08 - 14</x:v>
      </x:c>
      <x:c r="AC17" s="35" t="str">
        <x:v>Week 2 of Sep 2026</x:v>
      </x:c>
      <x:c r="AD17" s="35" t="str">
        <x:v>Continue</x:v>
      </x:c>
      <x:c r="AE17" s="35" t="str"/>
      <x:c r="AF17" s="36" t="n">
        <x:v>53</x:v>
      </x:c>
      <x:c r="AG17" s="36" t="n">
        <x:v>20</x:v>
      </x:c>
      <x:c r="AH17" s="38" t="n">
        <x:f>IFERROR(AG17/AF17,0)</x:f>
        <x:v>0.37735849056603776</x:v>
      </x:c>
      <x:c r="AI17" s="36" t="n">
        <x:v>17</x:v>
      </x:c>
      <x:c r="AJ17" s="38" t="n">
        <x:f>IFERROR(AI17/AG17,0)</x:f>
        <x:v>0.85</x:v>
      </x:c>
      <x:c r="AK17" s="36" t="n">
        <x:v>3</x:v>
      </x:c>
      <x:c r="AL17" s="36" t="n">
        <x:v>7</x:v>
      </x:c>
      <x:c r="AM17" s="36" t="n">
        <x:v>1</x:v>
      </x:c>
      <x:c r="AN17" s="38" t="n">
        <x:f>IFERROR(AL17/AG17,0)</x:f>
        <x:v>0.35</x:v>
      </x:c>
      <x:c r="AO17" s="36" t="n">
        <x:f>BK16</x:f>
        <x:v>49</x:v>
      </x:c>
      <x:c r="AP17" s="36" t="n">
        <x:f>BL16</x:f>
        <x:v>37</x:v>
      </x:c>
      <x:c r="AQ17" s="36" t="n">
        <x:f>BM16</x:f>
        <x:v>40</x:v>
      </x:c>
      <x:c r="AR17" s="36" t="n">
        <x:f>BN16</x:f>
        <x:v>41</x:v>
      </x:c>
      <x:c r="AS17" s="36" t="n">
        <x:f>BO16</x:f>
        <x:v>17</x:v>
      </x:c>
      <x:c r="AT17" s="36" t="n">
        <x:f>BP16</x:f>
        <x:v>37</x:v>
      </x:c>
      <x:c r="AU17" s="36" t="n">
        <x:f>BQ16</x:f>
        <x:v>44</x:v>
      </x:c>
      <x:c r="AV17" s="36" t="n">
        <x:f>BR16</x:f>
        <x:v>36</x:v>
      </x:c>
      <x:c r="AW17" s="36" t="n">
        <x:f>BS16</x:f>
        <x:v>37</x:v>
      </x:c>
      <x:c r="AX17" s="36" t="n">
        <x:f>BT16</x:f>
        <x:v>31</x:v>
      </x:c>
      <x:c r="AY17" s="36" t="n">
        <x:f>SUM(AO17:AX17)</x:f>
        <x:v>369</x:v>
      </x:c>
      <x:c r="AZ17" s="36" t="n">
        <x:v>0</x:v>
      </x:c>
      <x:c r="BA17" s="36" t="n">
        <x:v>0</x:v>
      </x:c>
      <x:c r="BB17" s="36" t="n">
        <x:v>0</x:v>
      </x:c>
      <x:c r="BC17" s="36" t="n">
        <x:v>0</x:v>
      </x:c>
      <x:c r="BD17" s="36" t="n">
        <x:v>13</x:v>
      </x:c>
      <x:c r="BE17" s="36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36"/>
      <x:c r="BK17" s="36" t="n">
        <x:f>MAX(0,AO17+AZ17-BV17)</x:f>
        <x:v>49</x:v>
      </x:c>
      <x:c r="BL17" s="36" t="n">
        <x:f>MAX(0,AP17+BA17-BW17)</x:f>
        <x:v>35</x:v>
      </x:c>
      <x:c r="BM17" s="36" t="n">
        <x:f>MAX(0,AQ17+BB17-BX17)</x:f>
        <x:v>39</x:v>
      </x:c>
      <x:c r="BN17" s="36" t="n">
        <x:f>MAX(0,AR17+BC17-BY17)</x:f>
        <x:v>40</x:v>
      </x:c>
      <x:c r="BO17" s="36" t="n">
        <x:f>MAX(0,AS17+BD17-BZ17)</x:f>
        <x:v>30</x:v>
      </x:c>
      <x:c r="BP17" s="36" t="n">
        <x:f>MAX(0,AT17+BE17-CA17)</x:f>
        <x:v>37</x:v>
      </x:c>
      <x:c r="BQ17" s="36" t="n">
        <x:f>MAX(0,AU17+BF17-CB17)</x:f>
        <x:v>43</x:v>
      </x:c>
      <x:c r="BR17" s="36" t="n">
        <x:f>MAX(0,AV17+BG17-CC17)</x:f>
        <x:v>36</x:v>
      </x:c>
      <x:c r="BS17" s="36" t="n">
        <x:f>MAX(0,AW17+BH17-CD17)</x:f>
        <x:v>35</x:v>
      </x:c>
      <x:c r="BT17" s="36" t="n">
        <x:f>MAX(0,AX17+BI17-CE17)</x:f>
        <x:v>30</x:v>
      </x:c>
      <x:c r="BU17" s="36" t="n">
        <x:f>SUM(BK17:BT17)</x:f>
        <x:v>374</x:v>
      </x:c>
      <x:c r="BV17" s="36" t="n">
        <x:v>0</x:v>
      </x:c>
      <x:c r="BW17" s="36" t="n">
        <x:v>2</x:v>
      </x:c>
      <x:c r="BX17" s="36" t="n">
        <x:v>1</x:v>
      </x:c>
      <x:c r="BY17" s="36" t="n">
        <x:v>1</x:v>
      </x:c>
      <x:c r="BZ17" s="36" t="n">
        <x:v>0</x:v>
      </x:c>
      <x:c r="CA17" s="36" t="n">
        <x:v>0</x:v>
      </x:c>
      <x:c r="CB17" s="36" t="n">
        <x:v>1</x:v>
      </x:c>
      <x:c r="CC17" s="36" t="n">
        <x:v>0</x:v>
      </x:c>
      <x:c r="CD17" s="36" t="n">
        <x:v>2</x:v>
      </x:c>
      <x:c r="CE17" s="36" t="n">
        <x:v>1</x:v>
      </x:c>
      <x:c r="CF17" s="36"/>
      <x:c r="CG17" s="36" t="n">
        <x:f>SUM(BW17,CD17)</x:f>
        <x:v>4</x:v>
      </x:c>
      <x:c r="CH17" s="36" t="n">
        <x:f>SUM(BX17,CA17)</x:f>
        <x:v>1</x:v>
      </x:c>
      <x:c r="CI17" s="36" t="n">
        <x:f>SUM(BY17)</x:f>
        <x:v>1</x:v>
      </x:c>
      <x:c r="CJ17" s="36" t="n">
        <x:f>SUM(BV17,BZ17,CB17)</x:f>
        <x:v>1</x:v>
      </x:c>
      <x:c r="CK17" s="36" t="n">
        <x:f>SUM(CC17,CE17)</x:f>
        <x:v>1</x:v>
      </x:c>
      <x:c r="CL17" s="36" t="n">
        <x:f>SUM(CG17:CK17)</x:f>
        <x:v>8</x:v>
      </x:c>
      <x:c r="CM17" s="39" t="n">
        <x:f>SUM(BW17*0.075,CD17*0.075)</x:f>
        <x:v>0.3</x:v>
      </x:c>
      <x:c r="CN17" s="39" t="n">
        <x:f>SUM(BX17*0.06,CA17*0.03)</x:f>
        <x:v>0.06</x:v>
      </x:c>
      <x:c r="CO17" s="39" t="n">
        <x:f>SUM(BY17*0.08)</x:f>
        <x:v>0.08</x:v>
      </x:c>
      <x:c r="CP17" s="39" t="n">
        <x:f>SUM(BV17*0.12,BZ17*0.06,CB17*0.03)</x:f>
        <x:v>0.03</x:v>
      </x:c>
      <x:c r="CQ17" s="39" t="n">
        <x:f>SUM(CC17*0.01,CE17*0.1)</x:f>
        <x:v>0.1</x:v>
      </x:c>
      <x:c r="CR17" s="39" t="n">
        <x:f>SUM(CM17:CQ17)</x:f>
        <x:v>0.57</x:v>
      </x:c>
      <x:c r="CS17" s="36" t="n">
        <x:f>SUM(CG17:CH17)</x:f>
        <x:v>5</x:v>
      </x:c>
      <x:c r="CT17" s="36" t="str"/>
      <x:c r="CU17" s="36" t="n">
        <x:f>MIN(AG17,CG17)</x:f>
        <x:v>4</x:v>
      </x:c>
      <x:c r="CV17" s="36" t="n">
        <x:f>MIN(AG17,CH17)</x:f>
        <x:v>1</x:v>
      </x:c>
      <x:c r="CW17" s="36" t="n">
        <x:f>MIN(AG17,CI17)</x:f>
        <x:v>1</x:v>
      </x:c>
      <x:c r="CX17" s="36" t="n">
        <x:f>MIN(AG17,CJ17)</x:f>
        <x:v>1</x:v>
      </x:c>
      <x:c r="CY17" s="36" t="n">
        <x:f>MIN(AG17,CK17)</x:f>
        <x:v>1</x:v>
      </x:c>
    </x:row>
    <x:row r="18" ht="18" customHeight="1">
      <x:c r="A18" s="35" t="str">
        <x:v>Area HC-01</x:v>
      </x:c>
      <x:c r="B18" s="35" t="str">
        <x:v>Area Lead HC-01</x:v>
      </x:c>
      <x:c r="C18" s="35" t="str">
        <x:v>Field Lead HC-01</x:v>
      </x:c>
      <x:c r="D18" s="35" t="str">
        <x:v>City HC-A</x:v>
      </x:c>
      <x:c r="E18" s="35" t="n">
        <x:v>4</x:v>
      </x:c>
      <x:c r="F18" s="35" t="n">
        <x:v>24</x:v>
      </x:c>
      <x:c r="G18" s="35" t="n">
        <x:v>1</x:v>
      </x:c>
      <x:c r="H18" s="35" t="str">
        <x:v>Promoter</x:v>
      </x:c>
      <x:c r="I18" s="35" t="str">
        <x:v>Agency HC-01</x:v>
      </x:c>
      <x:c r="J18" s="35" t="str">
        <x:v>PR-HC-001</x:v>
      </x:c>
      <x:c r="K18" s="35" t="str">
        <x:v>Masked Promoter HC-001</x:v>
      </x:c>
      <x:c r="L18" s="35" t="str">
        <x:v>9XXXX10001</x:v>
      </x:c>
      <x:c r="M18" s="37" t="n">
        <x:v>46205</x:v>
      </x:c>
      <x:c r="N18" s="35" t="str">
        <x:v>Cohort 2</x:v>
      </x:c>
      <x:c r="O18" s="35" t="str">
        <x:v>DIST-HC-01</x:v>
      </x:c>
      <x:c r="P18" s="35" t="str">
        <x:v>Masked Distributor HC-01</x:v>
      </x:c>
      <x:c r="Q18" s="35" t="str">
        <x:v>P-HC-001</x:v>
      </x:c>
      <x:c r="R18" s="35" t="str">
        <x:v>HC-001</x:v>
      </x:c>
      <x:c r="S18" s="35" t="str">
        <x:v>Masked Store HC-001</x:v>
      </x:c>
      <x:c r="T18" s="35" t="str">
        <x:v>XX1001</x:v>
      </x:c>
      <x:c r="U18" s="35" t="str">
        <x:v>Beauty Retail</x:v>
      </x:c>
      <x:c r="V18" s="35" t="str">
        <x:v>Masked</x:v>
      </x:c>
      <x:c r="W18" s="35" t="str">
        <x:v>Masked</x:v>
      </x:c>
      <x:c r="X18" s="37" t="n">
        <x:v>46205</x:v>
      </x:c>
      <x:c r="Y18" s="37" t="n">
        <x:v>46280</x:v>
      </x:c>
      <x:c r="Z18" s="35" t="str">
        <x:v>W03</x:v>
      </x:c>
      <x:c r="AA18" s="35" t="str">
        <x:v>Sep'26</x:v>
      </x:c>
      <x:c r="AB18" s="35" t="str">
        <x:v>15 - 21</x:v>
      </x:c>
      <x:c r="AC18" s="35" t="str">
        <x:v>Week 3 of Sep 2026</x:v>
      </x:c>
      <x:c r="AD18" s="35" t="str">
        <x:v>Continue</x:v>
      </x:c>
      <x:c r="AE18" s="35" t="str"/>
      <x:c r="AF18" s="36" t="n">
        <x:v>49</x:v>
      </x:c>
      <x:c r="AG18" s="36" t="n">
        <x:v>18</x:v>
      </x:c>
      <x:c r="AH18" s="38" t="n">
        <x:f>IFERROR(AG18/AF18,0)</x:f>
        <x:v>0.3673469387755102</x:v>
      </x:c>
      <x:c r="AI18" s="36" t="n">
        <x:v>17</x:v>
      </x:c>
      <x:c r="AJ18" s="38" t="n">
        <x:f>IFERROR(AI18/AG18,0)</x:f>
        <x:v>0.9444444444444444</x:v>
      </x:c>
      <x:c r="AK18" s="36" t="n">
        <x:v>7</x:v>
      </x:c>
      <x:c r="AL18" s="36" t="n">
        <x:v>7</x:v>
      </x:c>
      <x:c r="AM18" s="36" t="n">
        <x:v>1</x:v>
      </x:c>
      <x:c r="AN18" s="38" t="n">
        <x:f>IFERROR(AL18/AG18,0)</x:f>
        <x:v>0.3888888888888889</x:v>
      </x:c>
      <x:c r="AO18" s="36" t="n">
        <x:f>BK17</x:f>
        <x:v>49</x:v>
      </x:c>
      <x:c r="AP18" s="36" t="n">
        <x:f>BL17</x:f>
        <x:v>35</x:v>
      </x:c>
      <x:c r="AQ18" s="36" t="n">
        <x:f>BM17</x:f>
        <x:v>39</x:v>
      </x:c>
      <x:c r="AR18" s="36" t="n">
        <x:f>BN17</x:f>
        <x:v>40</x:v>
      </x:c>
      <x:c r="AS18" s="36" t="n">
        <x:f>BO17</x:f>
        <x:v>30</x:v>
      </x:c>
      <x:c r="AT18" s="36" t="n">
        <x:f>BP17</x:f>
        <x:v>37</x:v>
      </x:c>
      <x:c r="AU18" s="36" t="n">
        <x:f>BQ17</x:f>
        <x:v>43</x:v>
      </x:c>
      <x:c r="AV18" s="36" t="n">
        <x:f>BR17</x:f>
        <x:v>36</x:v>
      </x:c>
      <x:c r="AW18" s="36" t="n">
        <x:f>BS17</x:f>
        <x:v>35</x:v>
      </x:c>
      <x:c r="AX18" s="36" t="n">
        <x:f>BT17</x:f>
        <x:v>30</x:v>
      </x:c>
      <x:c r="AY18" s="36" t="n">
        <x:f>SUM(AO18:AX18)</x:f>
        <x:v>374</x:v>
      </x:c>
      <x:c r="AZ18" s="36" t="n">
        <x:v>0</x:v>
      </x:c>
      <x:c r="BA18" s="36" t="n">
        <x:v>0</x:v>
      </x:c>
      <x:c r="BB18" s="36" t="n">
        <x:v>0</x:v>
      </x:c>
      <x:c r="BC18" s="36" t="n">
        <x:v>0</x:v>
      </x:c>
      <x:c r="BD18" s="36" t="n">
        <x:v>0</x:v>
      </x:c>
      <x:c r="BE18" s="36" t="n">
        <x:v>16</x:v>
      </x:c>
      <x:c r="BF18" s="36" t="n">
        <x:v>0</x:v>
      </x:c>
      <x:c r="BG18" s="36" t="n">
        <x:v>0</x:v>
      </x:c>
      <x:c r="BH18" s="36" t="n">
        <x:v>0</x:v>
      </x:c>
      <x:c r="BI18" s="36" t="n">
        <x:v>0</x:v>
      </x:c>
      <x:c r="BJ18" s="36"/>
      <x:c r="BK18" s="36" t="n">
        <x:f>MAX(0,AO18+AZ18-BV18)</x:f>
        <x:v>48</x:v>
      </x:c>
      <x:c r="BL18" s="36" t="n">
        <x:f>MAX(0,AP18+BA18-BW18)</x:f>
        <x:v>33</x:v>
      </x:c>
      <x:c r="BM18" s="36" t="n">
        <x:f>MAX(0,AQ18+BB18-BX18)</x:f>
        <x:v>38</x:v>
      </x:c>
      <x:c r="BN18" s="36" t="n">
        <x:f>MAX(0,AR18+BC18-BY18)</x:f>
        <x:v>38</x:v>
      </x:c>
      <x:c r="BO18" s="36" t="n">
        <x:f>MAX(0,AS18+BD18-BZ18)</x:f>
        <x:v>29</x:v>
      </x:c>
      <x:c r="BP18" s="36" t="n">
        <x:f>MAX(0,AT18+BE18-CA18)</x:f>
        <x:v>52</x:v>
      </x:c>
      <x:c r="BQ18" s="36" t="n">
        <x:f>MAX(0,AU18+BF18-CB18)</x:f>
        <x:v>42</x:v>
      </x:c>
      <x:c r="BR18" s="36" t="n">
        <x:f>MAX(0,AV18+BG18-CC18)</x:f>
        <x:v>36</x:v>
      </x:c>
      <x:c r="BS18" s="36" t="n">
        <x:f>MAX(0,AW18+BH18-CD18)</x:f>
        <x:v>34</x:v>
      </x:c>
      <x:c r="BT18" s="36" t="n">
        <x:f>MAX(0,AX18+BI18-CE18)</x:f>
        <x:v>29</x:v>
      </x:c>
      <x:c r="BU18" s="36" t="n">
        <x:f>SUM(BK18:BT18)</x:f>
        <x:v>379</x:v>
      </x:c>
      <x:c r="BV18" s="36" t="n">
        <x:v>1</x:v>
      </x:c>
      <x:c r="BW18" s="36" t="n">
        <x:v>2</x:v>
      </x:c>
      <x:c r="BX18" s="36" t="n">
        <x:v>1</x:v>
      </x:c>
      <x:c r="BY18" s="36" t="n">
        <x:v>2</x:v>
      </x:c>
      <x:c r="BZ18" s="36" t="n">
        <x:v>1</x:v>
      </x:c>
      <x:c r="CA18" s="36" t="n">
        <x:v>1</x:v>
      </x:c>
      <x:c r="CB18" s="36" t="n">
        <x:v>1</x:v>
      </x:c>
      <x:c r="CC18" s="36" t="n">
        <x:v>0</x:v>
      </x:c>
      <x:c r="CD18" s="36" t="n">
        <x:v>1</x:v>
      </x:c>
      <x:c r="CE18" s="36" t="n">
        <x:v>1</x:v>
      </x:c>
      <x:c r="CF18" s="36"/>
      <x:c r="CG18" s="36" t="n">
        <x:f>SUM(BW18,CD18)</x:f>
        <x:v>3</x:v>
      </x:c>
      <x:c r="CH18" s="36" t="n">
        <x:f>SUM(BX18,CA18)</x:f>
        <x:v>2</x:v>
      </x:c>
      <x:c r="CI18" s="36" t="n">
        <x:f>SUM(BY18)</x:f>
        <x:v>2</x:v>
      </x:c>
      <x:c r="CJ18" s="36" t="n">
        <x:f>SUM(BV18,BZ18,CB18)</x:f>
        <x:v>3</x:v>
      </x:c>
      <x:c r="CK18" s="36" t="n">
        <x:f>SUM(CC18,CE18)</x:f>
        <x:v>1</x:v>
      </x:c>
      <x:c r="CL18" s="36" t="n">
        <x:f>SUM(CG18:CK18)</x:f>
        <x:v>11</x:v>
      </x:c>
      <x:c r="CM18" s="39" t="n">
        <x:f>SUM(BW18*0.075,CD18*0.075)</x:f>
        <x:v>0.22499999999999998</x:v>
      </x:c>
      <x:c r="CN18" s="39" t="n">
        <x:f>SUM(BX18*0.06,CA18*0.03)</x:f>
        <x:v>0.09</x:v>
      </x:c>
      <x:c r="CO18" s="39" t="n">
        <x:f>SUM(BY18*0.08)</x:f>
        <x:v>0.16</x:v>
      </x:c>
      <x:c r="CP18" s="39" t="n">
        <x:f>SUM(BV18*0.12,BZ18*0.06,CB18*0.03)</x:f>
        <x:v>0.21</x:v>
      </x:c>
      <x:c r="CQ18" s="39" t="n">
        <x:f>SUM(CC18*0.01,CE18*0.1)</x:f>
        <x:v>0.1</x:v>
      </x:c>
      <x:c r="CR18" s="39" t="n">
        <x:f>SUM(CM18:CQ18)</x:f>
        <x:v>0.7849999999999999</x:v>
      </x:c>
      <x:c r="CS18" s="36" t="n">
        <x:f>SUM(CG18:CH18)</x:f>
        <x:v>5</x:v>
      </x:c>
      <x:c r="CT18" s="36" t="str"/>
      <x:c r="CU18" s="36" t="n">
        <x:f>MIN(AG18,CG18)</x:f>
        <x:v>3</x:v>
      </x:c>
      <x:c r="CV18" s="36" t="n">
        <x:f>MIN(AG18,CH18)</x:f>
        <x:v>2</x:v>
      </x:c>
      <x:c r="CW18" s="36" t="n">
        <x:f>MIN(AG18,CI18)</x:f>
        <x:v>2</x:v>
      </x:c>
      <x:c r="CX18" s="36" t="n">
        <x:f>MIN(AG18,CJ18)</x:f>
        <x:v>3</x:v>
      </x:c>
      <x:c r="CY18" s="36" t="n">
        <x:f>MIN(AG18,CK18)</x:f>
        <x:v>1</x:v>
      </x:c>
    </x:row>
    <x:row r="19" ht="18" customHeight="1">
      <x:c r="A19" s="35" t="str">
        <x:v>Area HC-01</x:v>
      </x:c>
      <x:c r="B19" s="35" t="str">
        <x:v>Area Lead HC-01</x:v>
      </x:c>
      <x:c r="C19" s="35" t="str">
        <x:v>Field Lead HC-01</x:v>
      </x:c>
      <x:c r="D19" s="35" t="str">
        <x:v>City HC-A</x:v>
      </x:c>
      <x:c r="E19" s="35" t="n">
        <x:v>4</x:v>
      </x:c>
      <x:c r="F19" s="35" t="n">
        <x:v>24</x:v>
      </x:c>
      <x:c r="G19" s="35" t="n">
        <x:v>1</x:v>
      </x:c>
      <x:c r="H19" s="35" t="str">
        <x:v>Promoter</x:v>
      </x:c>
      <x:c r="I19" s="35" t="str">
        <x:v>Agency HC-01</x:v>
      </x:c>
      <x:c r="J19" s="35" t="str">
        <x:v>PR-HC-001</x:v>
      </x:c>
      <x:c r="K19" s="35" t="str">
        <x:v>Masked Promoter HC-001</x:v>
      </x:c>
      <x:c r="L19" s="35" t="str">
        <x:v>9XXXX10001</x:v>
      </x:c>
      <x:c r="M19" s="37" t="n">
        <x:v>46205</x:v>
      </x:c>
      <x:c r="N19" s="35" t="str">
        <x:v>Cohort 2</x:v>
      </x:c>
      <x:c r="O19" s="35" t="str">
        <x:v>DIST-HC-01</x:v>
      </x:c>
      <x:c r="P19" s="35" t="str">
        <x:v>Masked Distributor HC-01</x:v>
      </x:c>
      <x:c r="Q19" s="35" t="str">
        <x:v>P-HC-001</x:v>
      </x:c>
      <x:c r="R19" s="35" t="str">
        <x:v>HC-001</x:v>
      </x:c>
      <x:c r="S19" s="35" t="str">
        <x:v>Masked Store HC-001</x:v>
      </x:c>
      <x:c r="T19" s="35" t="str">
        <x:v>XX1001</x:v>
      </x:c>
      <x:c r="U19" s="35" t="str">
        <x:v>Beauty Retail</x:v>
      </x:c>
      <x:c r="V19" s="35" t="str">
        <x:v>Masked</x:v>
      </x:c>
      <x:c r="W19" s="35" t="str">
        <x:v>Masked</x:v>
      </x:c>
      <x:c r="X19" s="37" t="n">
        <x:v>46205</x:v>
      </x:c>
      <x:c r="Y19" s="37" t="n">
        <x:v>46281</x:v>
      </x:c>
      <x:c r="Z19" s="35" t="str">
        <x:v>W03</x:v>
      </x:c>
      <x:c r="AA19" s="35" t="str">
        <x:v>Sep'26</x:v>
      </x:c>
      <x:c r="AB19" s="35" t="str">
        <x:v>15 - 21</x:v>
      </x:c>
      <x:c r="AC19" s="35" t="str">
        <x:v>Week 3 of Sep 2026</x:v>
      </x:c>
      <x:c r="AD19" s="35" t="str">
        <x:v>Continue</x:v>
      </x:c>
      <x:c r="AE19" s="35" t="str"/>
      <x:c r="AF19" s="36" t="n">
        <x:v>55</x:v>
      </x:c>
      <x:c r="AG19" s="36" t="n">
        <x:v>19</x:v>
      </x:c>
      <x:c r="AH19" s="38" t="n">
        <x:f>IFERROR(AG19/AF19,0)</x:f>
        <x:v>0.34545454545454546</x:v>
      </x:c>
      <x:c r="AI19" s="36" t="n">
        <x:v>15</x:v>
      </x:c>
      <x:c r="AJ19" s="38" t="n">
        <x:f>IFERROR(AI19/AG19,0)</x:f>
        <x:v>0.7894736842105263</x:v>
      </x:c>
      <x:c r="AK19" s="36" t="n">
        <x:v>3</x:v>
      </x:c>
      <x:c r="AL19" s="36" t="n">
        <x:v>5</x:v>
      </x:c>
      <x:c r="AM19" s="36" t="n">
        <x:v>1</x:v>
      </x:c>
      <x:c r="AN19" s="38" t="n">
        <x:f>IFERROR(AL19/AG19,0)</x:f>
        <x:v>0.2631578947368421</x:v>
      </x:c>
      <x:c r="AO19" s="36" t="n">
        <x:f>BK18</x:f>
        <x:v>48</x:v>
      </x:c>
      <x:c r="AP19" s="36" t="n">
        <x:f>BL18</x:f>
        <x:v>33</x:v>
      </x:c>
      <x:c r="AQ19" s="36" t="n">
        <x:f>BM18</x:f>
        <x:v>38</x:v>
      </x:c>
      <x:c r="AR19" s="36" t="n">
        <x:f>BN18</x:f>
        <x:v>38</x:v>
      </x:c>
      <x:c r="AS19" s="36" t="n">
        <x:f>BO18</x:f>
        <x:v>29</x:v>
      </x:c>
      <x:c r="AT19" s="36" t="n">
        <x:f>BP18</x:f>
        <x:v>52</x:v>
      </x:c>
      <x:c r="AU19" s="36" t="n">
        <x:f>BQ18</x:f>
        <x:v>42</x:v>
      </x:c>
      <x:c r="AV19" s="36" t="n">
        <x:f>BR18</x:f>
        <x:v>36</x:v>
      </x:c>
      <x:c r="AW19" s="36" t="n">
        <x:f>BS18</x:f>
        <x:v>34</x:v>
      </x:c>
      <x:c r="AX19" s="36" t="n">
        <x:f>BT18</x:f>
        <x:v>29</x:v>
      </x:c>
      <x:c r="AY19" s="36" t="n">
        <x:f>SUM(AO19:AX19)</x:f>
        <x:v>379</x:v>
      </x:c>
      <x:c r="AZ19" s="36" t="n">
        <x:v>14</x:v>
      </x:c>
      <x:c r="BA19" s="36" t="n">
        <x:v>0</x:v>
      </x:c>
      <x:c r="BB19" s="36" t="n">
        <x:v>0</x:v>
      </x:c>
      <x:c r="BC19" s="36" t="n">
        <x:v>0</x:v>
      </x:c>
      <x:c r="BD19" s="36" t="n">
        <x:v>0</x:v>
      </x:c>
      <x:c r="BE19" s="36" t="n">
        <x:v>0</x:v>
      </x:c>
      <x:c r="BF19" s="36" t="n">
        <x:v>15</x:v>
      </x:c>
      <x:c r="BG19" s="36" t="n">
        <x:v>0</x:v>
      </x:c>
      <x:c r="BH19" s="36" t="n">
        <x:v>0</x:v>
      </x:c>
      <x:c r="BI19" s="36" t="n">
        <x:v>0</x:v>
      </x:c>
      <x:c r="BJ19" s="36"/>
      <x:c r="BK19" s="36" t="n">
        <x:f>MAX(0,AO19+AZ19-BV19)</x:f>
        <x:v>62</x:v>
      </x:c>
      <x:c r="BL19" s="36" t="n">
        <x:f>MAX(0,AP19+BA19-BW19)</x:f>
        <x:v>31</x:v>
      </x:c>
      <x:c r="BM19" s="36" t="n">
        <x:f>MAX(0,AQ19+BB19-BX19)</x:f>
        <x:v>37</x:v>
      </x:c>
      <x:c r="BN19" s="36" t="n">
        <x:f>MAX(0,AR19+BC19-BY19)</x:f>
        <x:v>37</x:v>
      </x:c>
      <x:c r="BO19" s="36" t="n">
        <x:f>MAX(0,AS19+BD19-BZ19)</x:f>
        <x:v>29</x:v>
      </x:c>
      <x:c r="BP19" s="36" t="n">
        <x:f>MAX(0,AT19+BE19-CA19)</x:f>
        <x:v>51</x:v>
      </x:c>
      <x:c r="BQ19" s="36" t="n">
        <x:f>MAX(0,AU19+BF19-CB19)</x:f>
        <x:v>56</x:v>
      </x:c>
      <x:c r="BR19" s="36" t="n">
        <x:f>MAX(0,AV19+BG19-CC19)</x:f>
        <x:v>36</x:v>
      </x:c>
      <x:c r="BS19" s="36" t="n">
        <x:f>MAX(0,AW19+BH19-CD19)</x:f>
        <x:v>33</x:v>
      </x:c>
      <x:c r="BT19" s="36" t="n">
        <x:f>MAX(0,AX19+BI19-CE19)</x:f>
        <x:v>28</x:v>
      </x:c>
      <x:c r="BU19" s="36" t="n">
        <x:f>SUM(BK19:BT19)</x:f>
        <x:v>400</x:v>
      </x:c>
      <x:c r="BV19" s="36" t="n">
        <x:v>0</x:v>
      </x:c>
      <x:c r="BW19" s="36" t="n">
        <x:v>2</x:v>
      </x:c>
      <x:c r="BX19" s="36" t="n">
        <x:v>1</x:v>
      </x:c>
      <x:c r="BY19" s="36" t="n">
        <x:v>1</x:v>
      </x:c>
      <x:c r="BZ19" s="36" t="n">
        <x:v>0</x:v>
      </x:c>
      <x:c r="CA19" s="36" t="n">
        <x:v>1</x:v>
      </x:c>
      <x:c r="CB19" s="36" t="n">
        <x:v>1</x:v>
      </x:c>
      <x:c r="CC19" s="36" t="n">
        <x:v>0</x:v>
      </x:c>
      <x:c r="CD19" s="36" t="n">
        <x:v>1</x:v>
      </x:c>
      <x:c r="CE19" s="36" t="n">
        <x:v>1</x:v>
      </x:c>
      <x:c r="CF19" s="36"/>
      <x:c r="CG19" s="36" t="n">
        <x:f>SUM(BW19,CD19)</x:f>
        <x:v>3</x:v>
      </x:c>
      <x:c r="CH19" s="36" t="n">
        <x:f>SUM(BX19,CA19)</x:f>
        <x:v>2</x:v>
      </x:c>
      <x:c r="CI19" s="36" t="n">
        <x:f>SUM(BY19)</x:f>
        <x:v>1</x:v>
      </x:c>
      <x:c r="CJ19" s="36" t="n">
        <x:f>SUM(BV19,BZ19,CB19)</x:f>
        <x:v>1</x:v>
      </x:c>
      <x:c r="CK19" s="36" t="n">
        <x:f>SUM(CC19,CE19)</x:f>
        <x:v>1</x:v>
      </x:c>
      <x:c r="CL19" s="36" t="n">
        <x:f>SUM(CG19:CK19)</x:f>
        <x:v>8</x:v>
      </x:c>
      <x:c r="CM19" s="39" t="n">
        <x:f>SUM(BW19*0.075,CD19*0.075)</x:f>
        <x:v>0.22499999999999998</x:v>
      </x:c>
      <x:c r="CN19" s="39" t="n">
        <x:f>SUM(BX19*0.06,CA19*0.03)</x:f>
        <x:v>0.09</x:v>
      </x:c>
      <x:c r="CO19" s="39" t="n">
        <x:f>SUM(BY19*0.08)</x:f>
        <x:v>0.08</x:v>
      </x:c>
      <x:c r="CP19" s="39" t="n">
        <x:f>SUM(BV19*0.12,BZ19*0.06,CB19*0.03)</x:f>
        <x:v>0.03</x:v>
      </x:c>
      <x:c r="CQ19" s="39" t="n">
        <x:f>SUM(CC19*0.01,CE19*0.1)</x:f>
        <x:v>0.1</x:v>
      </x:c>
      <x:c r="CR19" s="39" t="n">
        <x:f>SUM(CM19:CQ19)</x:f>
        <x:v>0.5249999999999999</x:v>
      </x:c>
      <x:c r="CS19" s="36" t="n">
        <x:f>SUM(CG19:CH19)</x:f>
        <x:v>5</x:v>
      </x:c>
      <x:c r="CT19" s="36" t="str"/>
      <x:c r="CU19" s="36" t="n">
        <x:f>MIN(AG19,CG19)</x:f>
        <x:v>3</x:v>
      </x:c>
      <x:c r="CV19" s="36" t="n">
        <x:f>MIN(AG19,CH19)</x:f>
        <x:v>2</x:v>
      </x:c>
      <x:c r="CW19" s="36" t="n">
        <x:f>MIN(AG19,CI19)</x:f>
        <x:v>1</x:v>
      </x:c>
      <x:c r="CX19" s="36" t="n">
        <x:f>MIN(AG19,CJ19)</x:f>
        <x:v>1</x:v>
      </x:c>
      <x:c r="CY19" s="36" t="n">
        <x:f>MIN(AG19,CK19)</x:f>
        <x:v>1</x:v>
      </x:c>
    </x:row>
    <x:row r="20" ht="18" customHeight="1">
      <x:c r="A20" s="35" t="str">
        <x:v>Area HC-01</x:v>
      </x:c>
      <x:c r="B20" s="35" t="str">
        <x:v>Area Lead HC-01</x:v>
      </x:c>
      <x:c r="C20" s="35" t="str">
        <x:v>Field Lead HC-01</x:v>
      </x:c>
      <x:c r="D20" s="35" t="str">
        <x:v>City HC-A</x:v>
      </x:c>
      <x:c r="E20" s="35" t="n">
        <x:v>4</x:v>
      </x:c>
      <x:c r="F20" s="35" t="n">
        <x:v>24</x:v>
      </x:c>
      <x:c r="G20" s="35" t="n">
        <x:v>1</x:v>
      </x:c>
      <x:c r="H20" s="35" t="str">
        <x:v>Promoter</x:v>
      </x:c>
      <x:c r="I20" s="35" t="str">
        <x:v>Agency HC-01</x:v>
      </x:c>
      <x:c r="J20" s="35" t="str">
        <x:v>PR-HC-001</x:v>
      </x:c>
      <x:c r="K20" s="35" t="str">
        <x:v>Masked Promoter HC-001</x:v>
      </x:c>
      <x:c r="L20" s="35" t="str">
        <x:v>9XXXX10001</x:v>
      </x:c>
      <x:c r="M20" s="37" t="n">
        <x:v>46205</x:v>
      </x:c>
      <x:c r="N20" s="35" t="str">
        <x:v>Cohort 2</x:v>
      </x:c>
      <x:c r="O20" s="35" t="str">
        <x:v>DIST-HC-01</x:v>
      </x:c>
      <x:c r="P20" s="35" t="str">
        <x:v>Masked Distributor HC-01</x:v>
      </x:c>
      <x:c r="Q20" s="35" t="str">
        <x:v>P-HC-001</x:v>
      </x:c>
      <x:c r="R20" s="35" t="str">
        <x:v>HC-001</x:v>
      </x:c>
      <x:c r="S20" s="35" t="str">
        <x:v>Masked Store HC-001</x:v>
      </x:c>
      <x:c r="T20" s="35" t="str">
        <x:v>XX1001</x:v>
      </x:c>
      <x:c r="U20" s="35" t="str">
        <x:v>Beauty Retail</x:v>
      </x:c>
      <x:c r="V20" s="35" t="str">
        <x:v>Masked</x:v>
      </x:c>
      <x:c r="W20" s="35" t="str">
        <x:v>Masked</x:v>
      </x:c>
      <x:c r="X20" s="37" t="n">
        <x:v>46205</x:v>
      </x:c>
      <x:c r="Y20" s="37" t="n">
        <x:v>46282</x:v>
      </x:c>
      <x:c r="Z20" s="35" t="str">
        <x:v>W03</x:v>
      </x:c>
      <x:c r="AA20" s="35" t="str">
        <x:v>Sep'26</x:v>
      </x:c>
      <x:c r="AB20" s="35" t="str">
        <x:v>15 - 21</x:v>
      </x:c>
      <x:c r="AC20" s="35" t="str">
        <x:v>Week 3 of Sep 2026</x:v>
      </x:c>
      <x:c r="AD20" s="35" t="str">
        <x:v>Continue</x:v>
      </x:c>
      <x:c r="AE20" s="35" t="str"/>
      <x:c r="AF20" s="36" t="n">
        <x:v>48</x:v>
      </x:c>
      <x:c r="AG20" s="36" t="n">
        <x:v>19</x:v>
      </x:c>
      <x:c r="AH20" s="38" t="n">
        <x:f>IFERROR(AG20/AF20,0)</x:f>
        <x:v>0.3958333333333333</x:v>
      </x:c>
      <x:c r="AI20" s="36" t="n">
        <x:v>15</x:v>
      </x:c>
      <x:c r="AJ20" s="38" t="n">
        <x:f>IFERROR(AI20/AG20,0)</x:f>
        <x:v>0.7894736842105263</x:v>
      </x:c>
      <x:c r="AK20" s="36" t="n">
        <x:v>2</x:v>
      </x:c>
      <x:c r="AL20" s="36" t="n">
        <x:v>9</x:v>
      </x:c>
      <x:c r="AM20" s="36" t="n">
        <x:v>1</x:v>
      </x:c>
      <x:c r="AN20" s="38" t="n">
        <x:f>IFERROR(AL20/AG20,0)</x:f>
        <x:v>0.47368421052631576</x:v>
      </x:c>
      <x:c r="AO20" s="36" t="n">
        <x:f>BK19</x:f>
        <x:v>62</x:v>
      </x:c>
      <x:c r="AP20" s="36" t="n">
        <x:f>BL19</x:f>
        <x:v>31</x:v>
      </x:c>
      <x:c r="AQ20" s="36" t="n">
        <x:f>BM19</x:f>
        <x:v>37</x:v>
      </x:c>
      <x:c r="AR20" s="36" t="n">
        <x:f>BN19</x:f>
        <x:v>37</x:v>
      </x:c>
      <x:c r="AS20" s="36" t="n">
        <x:f>BO19</x:f>
        <x:v>29</x:v>
      </x:c>
      <x:c r="AT20" s="36" t="n">
        <x:f>BP19</x:f>
        <x:v>51</x:v>
      </x:c>
      <x:c r="AU20" s="36" t="n">
        <x:f>BQ19</x:f>
        <x:v>56</x:v>
      </x:c>
      <x:c r="AV20" s="36" t="n">
        <x:f>BR19</x:f>
        <x:v>36</x:v>
      </x:c>
      <x:c r="AW20" s="36" t="n">
        <x:f>BS19</x:f>
        <x:v>33</x:v>
      </x:c>
      <x:c r="AX20" s="36" t="n">
        <x:f>BT19</x:f>
        <x:v>28</x:v>
      </x:c>
      <x:c r="AY20" s="36" t="n">
        <x:f>SUM(AO20:AX20)</x:f>
        <x:v>400</x:v>
      </x:c>
      <x:c r="AZ20" s="36" t="n">
        <x:v>0</x:v>
      </x:c>
      <x:c r="BA20" s="36" t="n">
        <x:v>15</x:v>
      </x:c>
      <x:c r="BB20" s="36" t="n">
        <x:v>0</x:v>
      </x:c>
      <x:c r="BC20" s="36" t="n">
        <x:v>0</x:v>
      </x:c>
      <x:c r="BD20" s="36" t="n">
        <x:v>0</x:v>
      </x:c>
      <x:c r="BE20" s="36" t="n">
        <x:v>0</x:v>
      </x:c>
      <x:c r="BF20" s="36" t="n">
        <x:v>0</x:v>
      </x:c>
      <x:c r="BG20" s="36" t="n">
        <x:v>16</x:v>
      </x:c>
      <x:c r="BH20" s="36" t="n">
        <x:v>0</x:v>
      </x:c>
      <x:c r="BI20" s="36" t="n">
        <x:v>0</x:v>
      </x:c>
      <x:c r="BJ20" s="36"/>
      <x:c r="BK20" s="36" t="n">
        <x:f>MAX(0,AO20+AZ20-BV20)</x:f>
        <x:v>61</x:v>
      </x:c>
      <x:c r="BL20" s="36" t="n">
        <x:f>MAX(0,AP20+BA20-BW20)</x:f>
        <x:v>44</x:v>
      </x:c>
      <x:c r="BM20" s="36" t="n">
        <x:f>MAX(0,AQ20+BB20-BX20)</x:f>
        <x:v>36</x:v>
      </x:c>
      <x:c r="BN20" s="36" t="n">
        <x:f>MAX(0,AR20+BC20-BY20)</x:f>
        <x:v>35</x:v>
      </x:c>
      <x:c r="BO20" s="36" t="n">
        <x:f>MAX(0,AS20+BD20-BZ20)</x:f>
        <x:v>28</x:v>
      </x:c>
      <x:c r="BP20" s="36" t="n">
        <x:f>MAX(0,AT20+BE20-CA20)</x:f>
        <x:v>51</x:v>
      </x:c>
      <x:c r="BQ20" s="36" t="n">
        <x:f>MAX(0,AU20+BF20-CB20)</x:f>
        <x:v>55</x:v>
      </x:c>
      <x:c r="BR20" s="36" t="n">
        <x:f>MAX(0,AV20+BG20-CC20)</x:f>
        <x:v>52</x:v>
      </x:c>
      <x:c r="BS20" s="36" t="n">
        <x:f>MAX(0,AW20+BH20-CD20)</x:f>
        <x:v>32</x:v>
      </x:c>
      <x:c r="BT20" s="36" t="n">
        <x:f>MAX(0,AX20+BI20-CE20)</x:f>
        <x:v>27</x:v>
      </x:c>
      <x:c r="BU20" s="36" t="n">
        <x:f>SUM(BK20:BT20)</x:f>
        <x:v>421</x:v>
      </x:c>
      <x:c r="BV20" s="36" t="n">
        <x:v>1</x:v>
      </x:c>
      <x:c r="BW20" s="36" t="n">
        <x:v>2</x:v>
      </x:c>
      <x:c r="BX20" s="36" t="n">
        <x:v>1</x:v>
      </x:c>
      <x:c r="BY20" s="36" t="n">
        <x:v>2</x:v>
      </x:c>
      <x:c r="BZ20" s="36" t="n">
        <x:v>1</x:v>
      </x:c>
      <x:c r="CA20" s="36" t="n">
        <x:v>0</x:v>
      </x:c>
      <x:c r="CB20" s="36" t="n">
        <x:v>1</x:v>
      </x:c>
      <x:c r="CC20" s="36" t="n">
        <x:v>0</x:v>
      </x:c>
      <x:c r="CD20" s="36" t="n">
        <x:v>1</x:v>
      </x:c>
      <x:c r="CE20" s="36" t="n">
        <x:v>1</x:v>
      </x:c>
      <x:c r="CF20" s="36"/>
      <x:c r="CG20" s="36" t="n">
        <x:f>SUM(BW20,CD20)</x:f>
        <x:v>3</x:v>
      </x:c>
      <x:c r="CH20" s="36" t="n">
        <x:f>SUM(BX20,CA20)</x:f>
        <x:v>1</x:v>
      </x:c>
      <x:c r="CI20" s="36" t="n">
        <x:f>SUM(BY20)</x:f>
        <x:v>2</x:v>
      </x:c>
      <x:c r="CJ20" s="36" t="n">
        <x:f>SUM(BV20,BZ20,CB20)</x:f>
        <x:v>3</x:v>
      </x:c>
      <x:c r="CK20" s="36" t="n">
        <x:f>SUM(CC20,CE20)</x:f>
        <x:v>1</x:v>
      </x:c>
      <x:c r="CL20" s="36" t="n">
        <x:f>SUM(CG20:CK20)</x:f>
        <x:v>10</x:v>
      </x:c>
      <x:c r="CM20" s="39" t="n">
        <x:f>SUM(BW20*0.075,CD20*0.075)</x:f>
        <x:v>0.22499999999999998</x:v>
      </x:c>
      <x:c r="CN20" s="39" t="n">
        <x:f>SUM(BX20*0.06,CA20*0.03)</x:f>
        <x:v>0.06</x:v>
      </x:c>
      <x:c r="CO20" s="39" t="n">
        <x:f>SUM(BY20*0.08)</x:f>
        <x:v>0.16</x:v>
      </x:c>
      <x:c r="CP20" s="39" t="n">
        <x:f>SUM(BV20*0.12,BZ20*0.06,CB20*0.03)</x:f>
        <x:v>0.21</x:v>
      </x:c>
      <x:c r="CQ20" s="39" t="n">
        <x:f>SUM(CC20*0.01,CE20*0.1)</x:f>
        <x:v>0.1</x:v>
      </x:c>
      <x:c r="CR20" s="39" t="n">
        <x:f>SUM(CM20:CQ20)</x:f>
        <x:v>0.7549999999999999</x:v>
      </x:c>
      <x:c r="CS20" s="36" t="n">
        <x:f>SUM(CG20:CH20)</x:f>
        <x:v>4</x:v>
      </x:c>
      <x:c r="CT20" s="36" t="str"/>
      <x:c r="CU20" s="36" t="n">
        <x:f>MIN(AG20,CG20)</x:f>
        <x:v>3</x:v>
      </x:c>
      <x:c r="CV20" s="36" t="n">
        <x:f>MIN(AG20,CH20)</x:f>
        <x:v>1</x:v>
      </x:c>
      <x:c r="CW20" s="36" t="n">
        <x:f>MIN(AG20,CI20)</x:f>
        <x:v>2</x:v>
      </x:c>
      <x:c r="CX20" s="36" t="n">
        <x:f>MIN(AG20,CJ20)</x:f>
        <x:v>3</x:v>
      </x:c>
      <x:c r="CY20" s="36" t="n">
        <x:f>MIN(AG20,CK20)</x:f>
        <x:v>1</x:v>
      </x:c>
    </x:row>
    <x:row r="21" ht="18" customHeight="1">
      <x:c r="A21" s="35" t="str">
        <x:v>Area HC-01</x:v>
      </x:c>
      <x:c r="B21" s="35" t="str">
        <x:v>Area Lead HC-01</x:v>
      </x:c>
      <x:c r="C21" s="35" t="str">
        <x:v>Field Lead HC-01</x:v>
      </x:c>
      <x:c r="D21" s="35" t="str">
        <x:v>City HC-A</x:v>
      </x:c>
      <x:c r="E21" s="35" t="n">
        <x:v>4</x:v>
      </x:c>
      <x:c r="F21" s="35" t="n">
        <x:v>24</x:v>
      </x:c>
      <x:c r="G21" s="35" t="n">
        <x:v>1</x:v>
      </x:c>
      <x:c r="H21" s="35" t="str">
        <x:v>Promoter</x:v>
      </x:c>
      <x:c r="I21" s="35" t="str">
        <x:v>Agency HC-01</x:v>
      </x:c>
      <x:c r="J21" s="35" t="str">
        <x:v>PR-HC-001</x:v>
      </x:c>
      <x:c r="K21" s="35" t="str">
        <x:v>Masked Promoter HC-001</x:v>
      </x:c>
      <x:c r="L21" s="35" t="str">
        <x:v>9XXXX10001</x:v>
      </x:c>
      <x:c r="M21" s="37" t="n">
        <x:v>46205</x:v>
      </x:c>
      <x:c r="N21" s="35" t="str">
        <x:v>Cohort 2</x:v>
      </x:c>
      <x:c r="O21" s="35" t="str">
        <x:v>DIST-HC-01</x:v>
      </x:c>
      <x:c r="P21" s="35" t="str">
        <x:v>Masked Distributor HC-01</x:v>
      </x:c>
      <x:c r="Q21" s="35" t="str">
        <x:v>P-HC-001</x:v>
      </x:c>
      <x:c r="R21" s="35" t="str">
        <x:v>HC-001</x:v>
      </x:c>
      <x:c r="S21" s="35" t="str">
        <x:v>Masked Store HC-001</x:v>
      </x:c>
      <x:c r="T21" s="35" t="str">
        <x:v>XX1001</x:v>
      </x:c>
      <x:c r="U21" s="35" t="str">
        <x:v>Beauty Retail</x:v>
      </x:c>
      <x:c r="V21" s="35" t="str">
        <x:v>Masked</x:v>
      </x:c>
      <x:c r="W21" s="35" t="str">
        <x:v>Masked</x:v>
      </x:c>
      <x:c r="X21" s="37" t="n">
        <x:v>46205</x:v>
      </x:c>
      <x:c r="Y21" s="37" t="n">
        <x:v>46283</x:v>
      </x:c>
      <x:c r="Z21" s="35" t="str">
        <x:v>W03</x:v>
      </x:c>
      <x:c r="AA21" s="35" t="str">
        <x:v>Sep'26</x:v>
      </x:c>
      <x:c r="AB21" s="35" t="str">
        <x:v>15 - 21</x:v>
      </x:c>
      <x:c r="AC21" s="35" t="str">
        <x:v>Week 3 of Sep 2026</x:v>
      </x:c>
      <x:c r="AD21" s="35" t="str">
        <x:v>Continue</x:v>
      </x:c>
      <x:c r="AE21" s="35" t="str"/>
      <x:c r="AF21" s="36" t="n">
        <x:v>56</x:v>
      </x:c>
      <x:c r="AG21" s="36" t="n">
        <x:v>14</x:v>
      </x:c>
      <x:c r="AH21" s="38" t="n">
        <x:f>IFERROR(AG21/AF21,0)</x:f>
        <x:v>0.25</x:v>
      </x:c>
      <x:c r="AI21" s="36" t="n">
        <x:v>10</x:v>
      </x:c>
      <x:c r="AJ21" s="38" t="n">
        <x:f>IFERROR(AI21/AG21,0)</x:f>
        <x:v>0.7142857142857143</x:v>
      </x:c>
      <x:c r="AK21" s="36" t="n">
        <x:v>2</x:v>
      </x:c>
      <x:c r="AL21" s="36" t="n">
        <x:v>6</x:v>
      </x:c>
      <x:c r="AM21" s="36" t="n">
        <x:v>1</x:v>
      </x:c>
      <x:c r="AN21" s="38" t="n">
        <x:f>IFERROR(AL21/AG21,0)</x:f>
        <x:v>0.42857142857142855</x:v>
      </x:c>
      <x:c r="AO21" s="36" t="n">
        <x:f>BK20</x:f>
        <x:v>61</x:v>
      </x:c>
      <x:c r="AP21" s="36" t="n">
        <x:f>BL20</x:f>
        <x:v>44</x:v>
      </x:c>
      <x:c r="AQ21" s="36" t="n">
        <x:f>BM20</x:f>
        <x:v>36</x:v>
      </x:c>
      <x:c r="AR21" s="36" t="n">
        <x:f>BN20</x:f>
        <x:v>35</x:v>
      </x:c>
      <x:c r="AS21" s="36" t="n">
        <x:f>BO20</x:f>
        <x:v>28</x:v>
      </x:c>
      <x:c r="AT21" s="36" t="n">
        <x:f>BP20</x:f>
        <x:v>51</x:v>
      </x:c>
      <x:c r="AU21" s="36" t="n">
        <x:f>BQ20</x:f>
        <x:v>55</x:v>
      </x:c>
      <x:c r="AV21" s="36" t="n">
        <x:f>BR20</x:f>
        <x:v>52</x:v>
      </x:c>
      <x:c r="AW21" s="36" t="n">
        <x:f>BS20</x:f>
        <x:v>32</x:v>
      </x:c>
      <x:c r="AX21" s="36" t="n">
        <x:f>BT20</x:f>
        <x:v>27</x:v>
      </x:c>
      <x:c r="AY21" s="36" t="n">
        <x:f>SUM(AO21:AX21)</x:f>
        <x:v>421</x:v>
      </x:c>
      <x:c r="AZ21" s="36" t="n">
        <x:v>0</x:v>
      </x:c>
      <x:c r="BA21" s="36" t="n">
        <x:v>0</x:v>
      </x:c>
      <x:c r="BB21" s="36" t="n">
        <x:v>17</x:v>
      </x:c>
      <x:c r="BC21" s="36" t="n">
        <x:v>0</x:v>
      </x:c>
      <x:c r="BD21" s="36" t="n">
        <x:v>0</x:v>
      </x:c>
      <x:c r="BE21" s="36" t="n">
        <x:v>0</x:v>
      </x:c>
      <x:c r="BF21" s="36" t="n">
        <x:v>0</x:v>
      </x:c>
      <x:c r="BG21" s="36" t="n">
        <x:v>0</x:v>
      </x:c>
      <x:c r="BH21" s="36" t="n">
        <x:v>18</x:v>
      </x:c>
      <x:c r="BI21" s="36" t="n">
        <x:v>0</x:v>
      </x:c>
      <x:c r="BJ21" s="36"/>
      <x:c r="BK21" s="36" t="n">
        <x:f>MAX(0,AO21+AZ21-BV21)</x:f>
        <x:v>60</x:v>
      </x:c>
      <x:c r="BL21" s="36" t="n">
        <x:f>MAX(0,AP21+BA21-BW21)</x:f>
        <x:v>43</x:v>
      </x:c>
      <x:c r="BM21" s="36" t="n">
        <x:f>MAX(0,AQ21+BB21-BX21)</x:f>
        <x:v>52</x:v>
      </x:c>
      <x:c r="BN21" s="36" t="n">
        <x:f>MAX(0,AR21+BC21-BY21)</x:f>
        <x:v>34</x:v>
      </x:c>
      <x:c r="BO21" s="36" t="n">
        <x:f>MAX(0,AS21+BD21-BZ21)</x:f>
        <x:v>28</x:v>
      </x:c>
      <x:c r="BP21" s="36" t="n">
        <x:f>MAX(0,AT21+BE21-CA21)</x:f>
        <x:v>51</x:v>
      </x:c>
      <x:c r="BQ21" s="36" t="n">
        <x:f>MAX(0,AU21+BF21-CB21)</x:f>
        <x:v>54</x:v>
      </x:c>
      <x:c r="BR21" s="36" t="n">
        <x:f>MAX(0,AV21+BG21-CC21)</x:f>
        <x:v>51</x:v>
      </x:c>
      <x:c r="BS21" s="36" t="n">
        <x:f>MAX(0,AW21+BH21-CD21)</x:f>
        <x:v>49</x:v>
      </x:c>
      <x:c r="BT21" s="36" t="n">
        <x:f>MAX(0,AX21+BI21-CE21)</x:f>
        <x:v>26</x:v>
      </x:c>
      <x:c r="BU21" s="36" t="n">
        <x:f>SUM(BK21:BT21)</x:f>
        <x:v>448</x:v>
      </x:c>
      <x:c r="BV21" s="36" t="n">
        <x:v>1</x:v>
      </x:c>
      <x:c r="BW21" s="36" t="n">
        <x:v>1</x:v>
      </x:c>
      <x:c r="BX21" s="36" t="n">
        <x:v>1</x:v>
      </x:c>
      <x:c r="BY21" s="36" t="n">
        <x:v>1</x:v>
      </x:c>
      <x:c r="BZ21" s="36" t="n">
        <x:v>0</x:v>
      </x:c>
      <x:c r="CA21" s="36" t="n">
        <x:v>0</x:v>
      </x:c>
      <x:c r="CB21" s="36" t="n">
        <x:v>1</x:v>
      </x:c>
      <x:c r="CC21" s="36" t="n">
        <x:v>1</x:v>
      </x:c>
      <x:c r="CD21" s="36" t="n">
        <x:v>1</x:v>
      </x:c>
      <x:c r="CE21" s="36" t="n">
        <x:v>1</x:v>
      </x:c>
      <x:c r="CF21" s="36"/>
      <x:c r="CG21" s="36" t="n">
        <x:f>SUM(BW21,CD21)</x:f>
        <x:v>2</x:v>
      </x:c>
      <x:c r="CH21" s="36" t="n">
        <x:f>SUM(BX21,CA21)</x:f>
        <x:v>1</x:v>
      </x:c>
      <x:c r="CI21" s="36" t="n">
        <x:f>SUM(BY21)</x:f>
        <x:v>1</x:v>
      </x:c>
      <x:c r="CJ21" s="36" t="n">
        <x:f>SUM(BV21,BZ21,CB21)</x:f>
        <x:v>2</x:v>
      </x:c>
      <x:c r="CK21" s="36" t="n">
        <x:f>SUM(CC21,CE21)</x:f>
        <x:v>2</x:v>
      </x:c>
      <x:c r="CL21" s="36" t="n">
        <x:f>SUM(CG21:CK21)</x:f>
        <x:v>8</x:v>
      </x:c>
      <x:c r="CM21" s="39" t="n">
        <x:f>SUM(BW21*0.075,CD21*0.075)</x:f>
        <x:v>0.15</x:v>
      </x:c>
      <x:c r="CN21" s="39" t="n">
        <x:f>SUM(BX21*0.06,CA21*0.03)</x:f>
        <x:v>0.06</x:v>
      </x:c>
      <x:c r="CO21" s="39" t="n">
        <x:f>SUM(BY21*0.08)</x:f>
        <x:v>0.08</x:v>
      </x:c>
      <x:c r="CP21" s="39" t="n">
        <x:f>SUM(BV21*0.12,BZ21*0.06,CB21*0.03)</x:f>
        <x:v>0.15</x:v>
      </x:c>
      <x:c r="CQ21" s="39" t="n">
        <x:f>SUM(CC21*0.01,CE21*0.1)</x:f>
        <x:v>0.11</x:v>
      </x:c>
      <x:c r="CR21" s="39" t="n">
        <x:f>SUM(CM21:CQ21)</x:f>
        <x:v>0.5499999999999999</x:v>
      </x:c>
      <x:c r="CS21" s="36" t="n">
        <x:f>SUM(CG21:CH21)</x:f>
        <x:v>3</x:v>
      </x:c>
      <x:c r="CT21" s="36" t="str"/>
      <x:c r="CU21" s="36" t="n">
        <x:f>MIN(AG21,CG21)</x:f>
        <x:v>2</x:v>
      </x:c>
      <x:c r="CV21" s="36" t="n">
        <x:f>MIN(AG21,CH21)</x:f>
        <x:v>1</x:v>
      </x:c>
      <x:c r="CW21" s="36" t="n">
        <x:f>MIN(AG21,CI21)</x:f>
        <x:v>1</x:v>
      </x:c>
      <x:c r="CX21" s="36" t="n">
        <x:f>MIN(AG21,CJ21)</x:f>
        <x:v>2</x:v>
      </x:c>
      <x:c r="CY21" s="36" t="n">
        <x:f>MIN(AG21,CK21)</x:f>
        <x:v>2</x:v>
      </x:c>
    </x:row>
    <x:row r="22" ht="18" customHeight="1">
      <x:c r="A22" s="35" t="str">
        <x:v>Area HC-01</x:v>
      </x:c>
      <x:c r="B22" s="35" t="str">
        <x:v>Area Lead HC-01</x:v>
      </x:c>
      <x:c r="C22" s="35" t="str">
        <x:v>Field Lead HC-01</x:v>
      </x:c>
      <x:c r="D22" s="35" t="str">
        <x:v>City HC-A</x:v>
      </x:c>
      <x:c r="E22" s="35" t="n">
        <x:v>4</x:v>
      </x:c>
      <x:c r="F22" s="35" t="n">
        <x:v>24</x:v>
      </x:c>
      <x:c r="G22" s="35" t="n">
        <x:v>1</x:v>
      </x:c>
      <x:c r="H22" s="35" t="str">
        <x:v>Promoter</x:v>
      </x:c>
      <x:c r="I22" s="35" t="str">
        <x:v>Agency HC-01</x:v>
      </x:c>
      <x:c r="J22" s="35" t="str">
        <x:v>PR-HC-001</x:v>
      </x:c>
      <x:c r="K22" s="35" t="str">
        <x:v>Masked Promoter HC-001</x:v>
      </x:c>
      <x:c r="L22" s="35" t="str">
        <x:v>9XXXX10001</x:v>
      </x:c>
      <x:c r="M22" s="37" t="n">
        <x:v>46205</x:v>
      </x:c>
      <x:c r="N22" s="35" t="str">
        <x:v>Cohort 2</x:v>
      </x:c>
      <x:c r="O22" s="35" t="str">
        <x:v>DIST-HC-01</x:v>
      </x:c>
      <x:c r="P22" s="35" t="str">
        <x:v>Masked Distributor HC-01</x:v>
      </x:c>
      <x:c r="Q22" s="35" t="str">
        <x:v>P-HC-001</x:v>
      </x:c>
      <x:c r="R22" s="35" t="str">
        <x:v>HC-001</x:v>
      </x:c>
      <x:c r="S22" s="35" t="str">
        <x:v>Masked Store HC-001</x:v>
      </x:c>
      <x:c r="T22" s="35" t="str">
        <x:v>XX1001</x:v>
      </x:c>
      <x:c r="U22" s="35" t="str">
        <x:v>Beauty Retail</x:v>
      </x:c>
      <x:c r="V22" s="35" t="str">
        <x:v>Masked</x:v>
      </x:c>
      <x:c r="W22" s="35" t="str">
        <x:v>Masked</x:v>
      </x:c>
      <x:c r="X22" s="37" t="n">
        <x:v>46205</x:v>
      </x:c>
      <x:c r="Y22" s="37" t="n">
        <x:v>46284</x:v>
      </x:c>
      <x:c r="Z22" s="35" t="str">
        <x:v>W03</x:v>
      </x:c>
      <x:c r="AA22" s="35" t="str">
        <x:v>Sep'26</x:v>
      </x:c>
      <x:c r="AB22" s="35" t="str">
        <x:v>15 - 21</x:v>
      </x:c>
      <x:c r="AC22" s="35" t="str">
        <x:v>Week 3 of Sep 2026</x:v>
      </x:c>
      <x:c r="AD22" s="35" t="str">
        <x:v>Continue</x:v>
      </x:c>
      <x:c r="AE22" s="35" t="str">
        <x:v>Normal operations</x:v>
      </x:c>
      <x:c r="AF22" s="36" t="n">
        <x:v>63</x:v>
      </x:c>
      <x:c r="AG22" s="36" t="n">
        <x:v>17</x:v>
      </x:c>
      <x:c r="AH22" s="38" t="n">
        <x:f>IFERROR(AG22/AF22,0)</x:f>
        <x:v>0.2698412698412698</x:v>
      </x:c>
      <x:c r="AI22" s="36" t="n">
        <x:v>14</x:v>
      </x:c>
      <x:c r="AJ22" s="38" t="n">
        <x:f>IFERROR(AI22/AG22,0)</x:f>
        <x:v>0.8235294117647058</x:v>
      </x:c>
      <x:c r="AK22" s="36" t="n">
        <x:v>3</x:v>
      </x:c>
      <x:c r="AL22" s="36" t="n">
        <x:v>5</x:v>
      </x:c>
      <x:c r="AM22" s="36" t="n">
        <x:v>1</x:v>
      </x:c>
      <x:c r="AN22" s="38" t="n">
        <x:f>IFERROR(AL22/AG22,0)</x:f>
        <x:v>0.29411764705882354</x:v>
      </x:c>
      <x:c r="AO22" s="36" t="n">
        <x:f>BK21</x:f>
        <x:v>60</x:v>
      </x:c>
      <x:c r="AP22" s="36" t="n">
        <x:f>BL21</x:f>
        <x:v>43</x:v>
      </x:c>
      <x:c r="AQ22" s="36" t="n">
        <x:f>BM21</x:f>
        <x:v>52</x:v>
      </x:c>
      <x:c r="AR22" s="36" t="n">
        <x:f>BN21</x:f>
        <x:v>34</x:v>
      </x:c>
      <x:c r="AS22" s="36" t="n">
        <x:f>BO21</x:f>
        <x:v>28</x:v>
      </x:c>
      <x:c r="AT22" s="36" t="n">
        <x:f>BP21</x:f>
        <x:v>51</x:v>
      </x:c>
      <x:c r="AU22" s="36" t="n">
        <x:f>BQ21</x:f>
        <x:v>54</x:v>
      </x:c>
      <x:c r="AV22" s="36" t="n">
        <x:f>BR21</x:f>
        <x:v>51</x:v>
      </x:c>
      <x:c r="AW22" s="36" t="n">
        <x:f>BS21</x:f>
        <x:v>49</x:v>
      </x:c>
      <x:c r="AX22" s="36" t="n">
        <x:f>BT21</x:f>
        <x:v>26</x:v>
      </x:c>
      <x:c r="AY22" s="36" t="n">
        <x:f>SUM(AO22:AX22)</x:f>
        <x:v>448</x:v>
      </x:c>
      <x:c r="AZ22" s="36" t="n">
        <x:v>0</x:v>
      </x:c>
      <x:c r="BA22" s="36" t="n">
        <x:v>0</x:v>
      </x:c>
      <x:c r="BB22" s="36" t="n">
        <x:v>0</x:v>
      </x:c>
      <x:c r="BC22" s="36" t="n">
        <x:v>15</x:v>
      </x:c>
      <x:c r="BD22" s="36" t="n">
        <x:v>0</x:v>
      </x:c>
      <x:c r="BE22" s="36" t="n">
        <x:v>0</x:v>
      </x:c>
      <x:c r="BF22" s="36" t="n">
        <x:v>0</x:v>
      </x:c>
      <x:c r="BG22" s="36" t="n">
        <x:v>0</x:v>
      </x:c>
      <x:c r="BH22" s="36" t="n">
        <x:v>0</x:v>
      </x:c>
      <x:c r="BI22" s="36" t="n">
        <x:v>18</x:v>
      </x:c>
      <x:c r="BJ22" s="36"/>
      <x:c r="BK22" s="36" t="n">
        <x:f>MAX(0,AO22+AZ22-BV22)</x:f>
        <x:v>60</x:v>
      </x:c>
      <x:c r="BL22" s="36" t="n">
        <x:f>MAX(0,AP22+BA22-BW22)</x:f>
        <x:v>40</x:v>
      </x:c>
      <x:c r="BM22" s="36" t="n">
        <x:f>MAX(0,AQ22+BB22-BX22)</x:f>
        <x:v>51</x:v>
      </x:c>
      <x:c r="BN22" s="36" t="n">
        <x:f>MAX(0,AR22+BC22-BY22)</x:f>
        <x:v>47</x:v>
      </x:c>
      <x:c r="BO22" s="36" t="n">
        <x:f>MAX(0,AS22+BD22-BZ22)</x:f>
        <x:v>27</x:v>
      </x:c>
      <x:c r="BP22" s="36" t="n">
        <x:f>MAX(0,AT22+BE22-CA22)</x:f>
        <x:v>50</x:v>
      </x:c>
      <x:c r="BQ22" s="36" t="n">
        <x:f>MAX(0,AU22+BF22-CB22)</x:f>
        <x:v>52</x:v>
      </x:c>
      <x:c r="BR22" s="36" t="n">
        <x:f>MAX(0,AV22+BG22-CC22)</x:f>
        <x:v>51</x:v>
      </x:c>
      <x:c r="BS22" s="36" t="n">
        <x:f>MAX(0,AW22+BH22-CD22)</x:f>
        <x:v>47</x:v>
      </x:c>
      <x:c r="BT22" s="36" t="n">
        <x:f>MAX(0,AX22+BI22-CE22)</x:f>
        <x:v>43</x:v>
      </x:c>
      <x:c r="BU22" s="36" t="n">
        <x:f>SUM(BK22:BT22)</x:f>
        <x:v>468</x:v>
      </x:c>
      <x:c r="BV22" s="36" t="n">
        <x:v>0</x:v>
      </x:c>
      <x:c r="BW22" s="36" t="n">
        <x:v>3</x:v>
      </x:c>
      <x:c r="BX22" s="36" t="n">
        <x:v>1</x:v>
      </x:c>
      <x:c r="BY22" s="36" t="n">
        <x:v>2</x:v>
      </x:c>
      <x:c r="BZ22" s="36" t="n">
        <x:v>1</x:v>
      </x:c>
      <x:c r="CA22" s="36" t="n">
        <x:v>1</x:v>
      </x:c>
      <x:c r="CB22" s="36" t="n">
        <x:v>2</x:v>
      </x:c>
      <x:c r="CC22" s="36" t="n">
        <x:v>0</x:v>
      </x:c>
      <x:c r="CD22" s="36" t="n">
        <x:v>2</x:v>
      </x:c>
      <x:c r="CE22" s="36" t="n">
        <x:v>1</x:v>
      </x:c>
      <x:c r="CF22" s="36"/>
      <x:c r="CG22" s="36" t="n">
        <x:f>SUM(BW22,CD22)</x:f>
        <x:v>5</x:v>
      </x:c>
      <x:c r="CH22" s="36" t="n">
        <x:f>SUM(BX22,CA22)</x:f>
        <x:v>2</x:v>
      </x:c>
      <x:c r="CI22" s="36" t="n">
        <x:f>SUM(BY22)</x:f>
        <x:v>2</x:v>
      </x:c>
      <x:c r="CJ22" s="36" t="n">
        <x:f>SUM(BV22,BZ22,CB22)</x:f>
        <x:v>3</x:v>
      </x:c>
      <x:c r="CK22" s="36" t="n">
        <x:f>SUM(CC22,CE22)</x:f>
        <x:v>1</x:v>
      </x:c>
      <x:c r="CL22" s="36" t="n">
        <x:f>SUM(CG22:CK22)</x:f>
        <x:v>13</x:v>
      </x:c>
      <x:c r="CM22" s="39" t="n">
        <x:f>SUM(BW22*0.075,CD22*0.075)</x:f>
        <x:v>0.375</x:v>
      </x:c>
      <x:c r="CN22" s="39" t="n">
        <x:f>SUM(BX22*0.06,CA22*0.03)</x:f>
        <x:v>0.09</x:v>
      </x:c>
      <x:c r="CO22" s="39" t="n">
        <x:f>SUM(BY22*0.08)</x:f>
        <x:v>0.16</x:v>
      </x:c>
      <x:c r="CP22" s="39" t="n">
        <x:f>SUM(BV22*0.12,BZ22*0.06,CB22*0.03)</x:f>
        <x:v>0.12</x:v>
      </x:c>
      <x:c r="CQ22" s="39" t="n">
        <x:f>SUM(CC22*0.01,CE22*0.1)</x:f>
        <x:v>0.1</x:v>
      </x:c>
      <x:c r="CR22" s="39" t="n">
        <x:f>SUM(CM22:CQ22)</x:f>
        <x:v>0.845</x:v>
      </x:c>
      <x:c r="CS22" s="36" t="n">
        <x:f>SUM(CG22:CH22)</x:f>
        <x:v>7</x:v>
      </x:c>
      <x:c r="CT22" s="36" t="str"/>
      <x:c r="CU22" s="36" t="n">
        <x:f>MIN(AG22,CG22)</x:f>
        <x:v>5</x:v>
      </x:c>
      <x:c r="CV22" s="36" t="n">
        <x:f>MIN(AG22,CH22)</x:f>
        <x:v>2</x:v>
      </x:c>
      <x:c r="CW22" s="36" t="n">
        <x:f>MIN(AG22,CI22)</x:f>
        <x:v>2</x:v>
      </x:c>
      <x:c r="CX22" s="36" t="n">
        <x:f>MIN(AG22,CJ22)</x:f>
        <x:v>3</x:v>
      </x:c>
      <x:c r="CY22" s="36" t="n">
        <x:f>MIN(AG22,CK22)</x:f>
        <x:v>1</x:v>
      </x:c>
    </x:row>
    <x:row r="23" ht="18" customHeight="1">
      <x:c r="A23" s="35" t="str">
        <x:v>Area HC-01</x:v>
      </x:c>
      <x:c r="B23" s="35" t="str">
        <x:v>Area Lead HC-01</x:v>
      </x:c>
      <x:c r="C23" s="35" t="str">
        <x:v>Field Lead HC-01</x:v>
      </x:c>
      <x:c r="D23" s="35" t="str">
        <x:v>City HC-A</x:v>
      </x:c>
      <x:c r="E23" s="35" t="n">
        <x:v>4</x:v>
      </x:c>
      <x:c r="F23" s="35" t="n">
        <x:v>24</x:v>
      </x:c>
      <x:c r="G23" s="35" t="n">
        <x:v>1</x:v>
      </x:c>
      <x:c r="H23" s="35" t="str">
        <x:v>Promoter</x:v>
      </x:c>
      <x:c r="I23" s="35" t="str">
        <x:v>Agency HC-01</x:v>
      </x:c>
      <x:c r="J23" s="35" t="str">
        <x:v>PR-HC-001</x:v>
      </x:c>
      <x:c r="K23" s="35" t="str">
        <x:v>Masked Promoter HC-001</x:v>
      </x:c>
      <x:c r="L23" s="35" t="str">
        <x:v>9XXXX10001</x:v>
      </x:c>
      <x:c r="M23" s="37" t="n">
        <x:v>46205</x:v>
      </x:c>
      <x:c r="N23" s="35" t="str">
        <x:v>Cohort 2</x:v>
      </x:c>
      <x:c r="O23" s="35" t="str">
        <x:v>DIST-HC-01</x:v>
      </x:c>
      <x:c r="P23" s="35" t="str">
        <x:v>Masked Distributor HC-01</x:v>
      </x:c>
      <x:c r="Q23" s="35" t="str">
        <x:v>P-HC-001</x:v>
      </x:c>
      <x:c r="R23" s="35" t="str">
        <x:v>HC-001</x:v>
      </x:c>
      <x:c r="S23" s="35" t="str">
        <x:v>Masked Store HC-001</x:v>
      </x:c>
      <x:c r="T23" s="35" t="str">
        <x:v>XX1001</x:v>
      </x:c>
      <x:c r="U23" s="35" t="str">
        <x:v>Beauty Retail</x:v>
      </x:c>
      <x:c r="V23" s="35" t="str">
        <x:v>Masked</x:v>
      </x:c>
      <x:c r="W23" s="35" t="str">
        <x:v>Masked</x:v>
      </x:c>
      <x:c r="X23" s="37" t="n">
        <x:v>46205</x:v>
      </x:c>
      <x:c r="Y23" s="37" t="n">
        <x:v>46286</x:v>
      </x:c>
      <x:c r="Z23" s="35" t="str">
        <x:v>W03</x:v>
      </x:c>
      <x:c r="AA23" s="35" t="str">
        <x:v>Sep'26</x:v>
      </x:c>
      <x:c r="AB23" s="35" t="str">
        <x:v>15 - 21</x:v>
      </x:c>
      <x:c r="AC23" s="35" t="str">
        <x:v>Week 3 of Sep 2026</x:v>
      </x:c>
      <x:c r="AD23" s="35" t="str">
        <x:v>Continue</x:v>
      </x:c>
      <x:c r="AE23" s="35" t="str"/>
      <x:c r="AF23" s="36" t="n">
        <x:v>61</x:v>
      </x:c>
      <x:c r="AG23" s="36" t="n">
        <x:v>26</x:v>
      </x:c>
      <x:c r="AH23" s="38" t="n">
        <x:f>IFERROR(AG23/AF23,0)</x:f>
        <x:v>0.4262295081967213</x:v>
      </x:c>
      <x:c r="AI23" s="36" t="n">
        <x:v>19</x:v>
      </x:c>
      <x:c r="AJ23" s="38" t="n">
        <x:f>IFERROR(AI23/AG23,0)</x:f>
        <x:v>0.7307692307692307</x:v>
      </x:c>
      <x:c r="AK23" s="36" t="n">
        <x:v>8</x:v>
      </x:c>
      <x:c r="AL23" s="36" t="n">
        <x:v>9</x:v>
      </x:c>
      <x:c r="AM23" s="36" t="n">
        <x:v>1</x:v>
      </x:c>
      <x:c r="AN23" s="38" t="n">
        <x:f>IFERROR(AL23/AG23,0)</x:f>
        <x:v>0.34615384615384615</x:v>
      </x:c>
      <x:c r="AO23" s="36" t="n">
        <x:f>BK22</x:f>
        <x:v>60</x:v>
      </x:c>
      <x:c r="AP23" s="36" t="n">
        <x:f>BL22</x:f>
        <x:v>40</x:v>
      </x:c>
      <x:c r="AQ23" s="36" t="n">
        <x:f>BM22</x:f>
        <x:v>51</x:v>
      </x:c>
      <x:c r="AR23" s="36" t="n">
        <x:f>BN22</x:f>
        <x:v>47</x:v>
      </x:c>
      <x:c r="AS23" s="36" t="n">
        <x:f>BO22</x:f>
        <x:v>27</x:v>
      </x:c>
      <x:c r="AT23" s="36" t="n">
        <x:f>BP22</x:f>
        <x:v>50</x:v>
      </x:c>
      <x:c r="AU23" s="36" t="n">
        <x:f>BQ22</x:f>
        <x:v>52</x:v>
      </x:c>
      <x:c r="AV23" s="36" t="n">
        <x:f>BR22</x:f>
        <x:v>51</x:v>
      </x:c>
      <x:c r="AW23" s="36" t="n">
        <x:f>BS22</x:f>
        <x:v>47</x:v>
      </x:c>
      <x:c r="AX23" s="36" t="n">
        <x:f>BT22</x:f>
        <x:v>43</x:v>
      </x:c>
      <x:c r="AY23" s="36" t="n">
        <x:f>SUM(AO23:AX23)</x:f>
        <x:v>468</x:v>
      </x:c>
      <x:c r="AZ23" s="36" t="n">
        <x:v>0</x:v>
      </x:c>
      <x:c r="BA23" s="36" t="n">
        <x:v>0</x:v>
      </x:c>
      <x:c r="BB23" s="36" t="n">
        <x:v>0</x:v>
      </x:c>
      <x:c r="BC23" s="36" t="n">
        <x:v>0</x:v>
      </x:c>
      <x:c r="BD23" s="36" t="n">
        <x:v>18</x:v>
      </x:c>
      <x:c r="BE23" s="36" t="n">
        <x:v>0</x:v>
      </x:c>
      <x:c r="BF23" s="36" t="n">
        <x:v>0</x:v>
      </x:c>
      <x:c r="BG23" s="36" t="n">
        <x:v>0</x:v>
      </x:c>
      <x:c r="BH23" s="36" t="n">
        <x:v>0</x:v>
      </x:c>
      <x:c r="BI23" s="36" t="n">
        <x:v>0</x:v>
      </x:c>
      <x:c r="BJ23" s="36"/>
      <x:c r="BK23" s="36" t="n">
        <x:f>MAX(0,AO23+AZ23-BV23)</x:f>
        <x:v>59</x:v>
      </x:c>
      <x:c r="BL23" s="36" t="n">
        <x:f>MAX(0,AP23+BA23-BW23)</x:f>
        <x:v>38</x:v>
      </x:c>
      <x:c r="BM23" s="36" t="n">
        <x:f>MAX(0,AQ23+BB23-BX23)</x:f>
        <x:v>50</x:v>
      </x:c>
      <x:c r="BN23" s="36" t="n">
        <x:f>MAX(0,AR23+BC23-BY23)</x:f>
        <x:v>46</x:v>
      </x:c>
      <x:c r="BO23" s="36" t="n">
        <x:f>MAX(0,AS23+BD23-BZ23)</x:f>
        <x:v>45</x:v>
      </x:c>
      <x:c r="BP23" s="36" t="n">
        <x:f>MAX(0,AT23+BE23-CA23)</x:f>
        <x:v>49</x:v>
      </x:c>
      <x:c r="BQ23" s="36" t="n">
        <x:f>MAX(0,AU23+BF23-CB23)</x:f>
        <x:v>51</x:v>
      </x:c>
      <x:c r="BR23" s="36" t="n">
        <x:f>MAX(0,AV23+BG23-CC23)</x:f>
        <x:v>51</x:v>
      </x:c>
      <x:c r="BS23" s="36" t="n">
        <x:f>MAX(0,AW23+BH23-CD23)</x:f>
        <x:v>46</x:v>
      </x:c>
      <x:c r="BT23" s="36" t="n">
        <x:f>MAX(0,AX23+BI23-CE23)</x:f>
        <x:v>42</x:v>
      </x:c>
      <x:c r="BU23" s="36" t="n">
        <x:f>SUM(BK23:BT23)</x:f>
        <x:v>477</x:v>
      </x:c>
      <x:c r="BV23" s="36" t="n">
        <x:v>1</x:v>
      </x:c>
      <x:c r="BW23" s="36" t="n">
        <x:v>2</x:v>
      </x:c>
      <x:c r="BX23" s="36" t="n">
        <x:v>1</x:v>
      </x:c>
      <x:c r="BY23" s="36" t="n">
        <x:v>1</x:v>
      </x:c>
      <x:c r="BZ23" s="36" t="n">
        <x:v>0</x:v>
      </x:c>
      <x:c r="CA23" s="36" t="n">
        <x:v>1</x:v>
      </x:c>
      <x:c r="CB23" s="36" t="n">
        <x:v>1</x:v>
      </x:c>
      <x:c r="CC23" s="36" t="n">
        <x:v>0</x:v>
      </x:c>
      <x:c r="CD23" s="36" t="n">
        <x:v>1</x:v>
      </x:c>
      <x:c r="CE23" s="36" t="n">
        <x:v>1</x:v>
      </x:c>
      <x:c r="CF23" s="36"/>
      <x:c r="CG23" s="36" t="n">
        <x:f>SUM(BW23,CD23)</x:f>
        <x:v>3</x:v>
      </x:c>
      <x:c r="CH23" s="36" t="n">
        <x:f>SUM(BX23,CA23)</x:f>
        <x:v>2</x:v>
      </x:c>
      <x:c r="CI23" s="36" t="n">
        <x:f>SUM(BY23)</x:f>
        <x:v>1</x:v>
      </x:c>
      <x:c r="CJ23" s="36" t="n">
        <x:f>SUM(BV23,BZ23,CB23)</x:f>
        <x:v>2</x:v>
      </x:c>
      <x:c r="CK23" s="36" t="n">
        <x:f>SUM(CC23,CE23)</x:f>
        <x:v>1</x:v>
      </x:c>
      <x:c r="CL23" s="36" t="n">
        <x:f>SUM(CG23:CK23)</x:f>
        <x:v>9</x:v>
      </x:c>
      <x:c r="CM23" s="39" t="n">
        <x:f>SUM(BW23*0.075,CD23*0.075)</x:f>
        <x:v>0.22499999999999998</x:v>
      </x:c>
      <x:c r="CN23" s="39" t="n">
        <x:f>SUM(BX23*0.06,CA23*0.03)</x:f>
        <x:v>0.09</x:v>
      </x:c>
      <x:c r="CO23" s="39" t="n">
        <x:f>SUM(BY23*0.08)</x:f>
        <x:v>0.08</x:v>
      </x:c>
      <x:c r="CP23" s="39" t="n">
        <x:f>SUM(BV23*0.12,BZ23*0.06,CB23*0.03)</x:f>
        <x:v>0.15</x:v>
      </x:c>
      <x:c r="CQ23" s="39" t="n">
        <x:f>SUM(CC23*0.01,CE23*0.1)</x:f>
        <x:v>0.1</x:v>
      </x:c>
      <x:c r="CR23" s="39" t="n">
        <x:f>SUM(CM23:CQ23)</x:f>
        <x:v>0.6449999999999999</x:v>
      </x:c>
      <x:c r="CS23" s="36" t="n">
        <x:f>SUM(CG23:CH23)</x:f>
        <x:v>5</x:v>
      </x:c>
      <x:c r="CT23" s="36" t="str"/>
      <x:c r="CU23" s="36" t="n">
        <x:f>MIN(AG23,CG23)</x:f>
        <x:v>3</x:v>
      </x:c>
      <x:c r="CV23" s="36" t="n">
        <x:f>MIN(AG23,CH23)</x:f>
        <x:v>2</x:v>
      </x:c>
      <x:c r="CW23" s="36" t="n">
        <x:f>MIN(AG23,CI23)</x:f>
        <x:v>1</x:v>
      </x:c>
      <x:c r="CX23" s="36" t="n">
        <x:f>MIN(AG23,CJ23)</x:f>
        <x:v>2</x:v>
      </x:c>
      <x:c r="CY23" s="36" t="n">
        <x:f>MIN(AG23,CK23)</x:f>
        <x:v>1</x:v>
      </x:c>
    </x:row>
    <x:row r="24" ht="18" customHeight="1">
      <x:c r="A24" s="35" t="str">
        <x:v>Area HC-01</x:v>
      </x:c>
      <x:c r="B24" s="35" t="str">
        <x:v>Area Lead HC-01</x:v>
      </x:c>
      <x:c r="C24" s="35" t="str">
        <x:v>Field Lead HC-01</x:v>
      </x:c>
      <x:c r="D24" s="35" t="str">
        <x:v>City HC-A</x:v>
      </x:c>
      <x:c r="E24" s="35" t="n">
        <x:v>4</x:v>
      </x:c>
      <x:c r="F24" s="35" t="n">
        <x:v>24</x:v>
      </x:c>
      <x:c r="G24" s="35" t="n">
        <x:v>1</x:v>
      </x:c>
      <x:c r="H24" s="35" t="str">
        <x:v>Promoter</x:v>
      </x:c>
      <x:c r="I24" s="35" t="str">
        <x:v>Agency HC-01</x:v>
      </x:c>
      <x:c r="J24" s="35" t="str">
        <x:v>PR-HC-001</x:v>
      </x:c>
      <x:c r="K24" s="35" t="str">
        <x:v>Masked Promoter HC-001</x:v>
      </x:c>
      <x:c r="L24" s="35" t="str">
        <x:v>9XXXX10001</x:v>
      </x:c>
      <x:c r="M24" s="37" t="n">
        <x:v>46205</x:v>
      </x:c>
      <x:c r="N24" s="35" t="str">
        <x:v>Cohort 2</x:v>
      </x:c>
      <x:c r="O24" s="35" t="str">
        <x:v>DIST-HC-01</x:v>
      </x:c>
      <x:c r="P24" s="35" t="str">
        <x:v>Masked Distributor HC-01</x:v>
      </x:c>
      <x:c r="Q24" s="35" t="str">
        <x:v>P-HC-001</x:v>
      </x:c>
      <x:c r="R24" s="35" t="str">
        <x:v>HC-001</x:v>
      </x:c>
      <x:c r="S24" s="35" t="str">
        <x:v>Masked Store HC-001</x:v>
      </x:c>
      <x:c r="T24" s="35" t="str">
        <x:v>XX1001</x:v>
      </x:c>
      <x:c r="U24" s="35" t="str">
        <x:v>Beauty Retail</x:v>
      </x:c>
      <x:c r="V24" s="35" t="str">
        <x:v>Masked</x:v>
      </x:c>
      <x:c r="W24" s="35" t="str">
        <x:v>Masked</x:v>
      </x:c>
      <x:c r="X24" s="37" t="n">
        <x:v>46205</x:v>
      </x:c>
      <x:c r="Y24" s="37" t="n">
        <x:v>46287</x:v>
      </x:c>
      <x:c r="Z24" s="35" t="str">
        <x:v>W04</x:v>
      </x:c>
      <x:c r="AA24" s="35" t="str">
        <x:v>Sep'26</x:v>
      </x:c>
      <x:c r="AB24" s="35" t="str">
        <x:v>22 - 28</x:v>
      </x:c>
      <x:c r="AC24" s="35" t="str">
        <x:v>Week 4 of Sep 2026</x:v>
      </x:c>
      <x:c r="AD24" s="35" t="str">
        <x:v>Continue</x:v>
      </x:c>
      <x:c r="AE24" s="35" t="str"/>
      <x:c r="AF24" s="36" t="n">
        <x:v>62</x:v>
      </x:c>
      <x:c r="AG24" s="36" t="n">
        <x:v>18</x:v>
      </x:c>
      <x:c r="AH24" s="38" t="n">
        <x:f>IFERROR(AG24/AF24,0)</x:f>
        <x:v>0.2903225806451613</x:v>
      </x:c>
      <x:c r="AI24" s="36" t="n">
        <x:v>13</x:v>
      </x:c>
      <x:c r="AJ24" s="38" t="n">
        <x:f>IFERROR(AI24/AG24,0)</x:f>
        <x:v>0.7222222222222222</x:v>
      </x:c>
      <x:c r="AK24" s="36" t="n">
        <x:v>3</x:v>
      </x:c>
      <x:c r="AL24" s="36" t="n">
        <x:v>5</x:v>
      </x:c>
      <x:c r="AM24" s="36" t="n">
        <x:v>1</x:v>
      </x:c>
      <x:c r="AN24" s="38" t="n">
        <x:f>IFERROR(AL24/AG24,0)</x:f>
        <x:v>0.2777777777777778</x:v>
      </x:c>
      <x:c r="AO24" s="36" t="n">
        <x:f>BK23</x:f>
        <x:v>59</x:v>
      </x:c>
      <x:c r="AP24" s="36" t="n">
        <x:f>BL23</x:f>
        <x:v>38</x:v>
      </x:c>
      <x:c r="AQ24" s="36" t="n">
        <x:f>BM23</x:f>
        <x:v>50</x:v>
      </x:c>
      <x:c r="AR24" s="36" t="n">
        <x:f>BN23</x:f>
        <x:v>46</x:v>
      </x:c>
      <x:c r="AS24" s="36" t="n">
        <x:f>BO23</x:f>
        <x:v>45</x:v>
      </x:c>
      <x:c r="AT24" s="36" t="n">
        <x:f>BP23</x:f>
        <x:v>49</x:v>
      </x:c>
      <x:c r="AU24" s="36" t="n">
        <x:f>BQ23</x:f>
        <x:v>51</x:v>
      </x:c>
      <x:c r="AV24" s="36" t="n">
        <x:f>BR23</x:f>
        <x:v>51</x:v>
      </x:c>
      <x:c r="AW24" s="36" t="n">
        <x:f>BS23</x:f>
        <x:v>46</x:v>
      </x:c>
      <x:c r="AX24" s="36" t="n">
        <x:f>BT23</x:f>
        <x:v>42</x:v>
      </x:c>
      <x:c r="AY24" s="36" t="n">
        <x:f>SUM(AO24:AX24)</x:f>
        <x:v>477</x:v>
      </x:c>
      <x:c r="AZ24" s="36" t="n">
        <x:v>0</x:v>
      </x:c>
      <x:c r="BA24" s="36" t="n">
        <x:v>0</x:v>
      </x:c>
      <x:c r="BB24" s="36" t="n">
        <x:v>0</x:v>
      </x:c>
      <x:c r="BC24" s="36" t="n">
        <x:v>0</x:v>
      </x:c>
      <x:c r="BD24" s="36" t="n">
        <x:v>0</x:v>
      </x:c>
      <x:c r="BE24" s="36" t="n">
        <x:v>15</x:v>
      </x:c>
      <x:c r="BF24" s="36" t="n">
        <x:v>0</x:v>
      </x:c>
      <x:c r="BG24" s="36" t="n">
        <x:v>0</x:v>
      </x:c>
      <x:c r="BH24" s="36" t="n">
        <x:v>0</x:v>
      </x:c>
      <x:c r="BI24" s="36" t="n">
        <x:v>0</x:v>
      </x:c>
      <x:c r="BJ24" s="36"/>
      <x:c r="BK24" s="36" t="n">
        <x:f>MAX(0,AO24+AZ24-BV24)</x:f>
        <x:v>59</x:v>
      </x:c>
      <x:c r="BL24" s="36" t="n">
        <x:f>MAX(0,AP24+BA24-BW24)</x:f>
        <x:v>37</x:v>
      </x:c>
      <x:c r="BM24" s="36" t="n">
        <x:f>MAX(0,AQ24+BB24-BX24)</x:f>
        <x:v>49</x:v>
      </x:c>
      <x:c r="BN24" s="36" t="n">
        <x:f>MAX(0,AR24+BC24-BY24)</x:f>
        <x:v>44</x:v>
      </x:c>
      <x:c r="BO24" s="36" t="n">
        <x:f>MAX(0,AS24+BD24-BZ24)</x:f>
        <x:v>44</x:v>
      </x:c>
      <x:c r="BP24" s="36" t="n">
        <x:f>MAX(0,AT24+BE24-CA24)</x:f>
        <x:v>63</x:v>
      </x:c>
      <x:c r="BQ24" s="36" t="n">
        <x:f>MAX(0,AU24+BF24-CB24)</x:f>
        <x:v>50</x:v>
      </x:c>
      <x:c r="BR24" s="36" t="n">
        <x:f>MAX(0,AV24+BG24-CC24)</x:f>
        <x:v>51</x:v>
      </x:c>
      <x:c r="BS24" s="36" t="n">
        <x:f>MAX(0,AW24+BH24-CD24)</x:f>
        <x:v>44</x:v>
      </x:c>
      <x:c r="BT24" s="36" t="n">
        <x:f>MAX(0,AX24+BI24-CE24)</x:f>
        <x:v>41</x:v>
      </x:c>
      <x:c r="BU24" s="36" t="n">
        <x:f>SUM(BK24:BT24)</x:f>
        <x:v>482</x:v>
      </x:c>
      <x:c r="BV24" s="36" t="n">
        <x:v>0</x:v>
      </x:c>
      <x:c r="BW24" s="36" t="n">
        <x:v>1</x:v>
      </x:c>
      <x:c r="BX24" s="36" t="n">
        <x:v>1</x:v>
      </x:c>
      <x:c r="BY24" s="36" t="n">
        <x:v>2</x:v>
      </x:c>
      <x:c r="BZ24" s="36" t="n">
        <x:v>1</x:v>
      </x:c>
      <x:c r="CA24" s="36" t="n">
        <x:v>1</x:v>
      </x:c>
      <x:c r="CB24" s="36" t="n">
        <x:v>1</x:v>
      </x:c>
      <x:c r="CC24" s="36" t="n">
        <x:v>0</x:v>
      </x:c>
      <x:c r="CD24" s="36" t="n">
        <x:v>2</x:v>
      </x:c>
      <x:c r="CE24" s="36" t="n">
        <x:v>1</x:v>
      </x:c>
      <x:c r="CF24" s="36"/>
      <x:c r="CG24" s="36" t="n">
        <x:f>SUM(BW24,CD24)</x:f>
        <x:v>3</x:v>
      </x:c>
      <x:c r="CH24" s="36" t="n">
        <x:f>SUM(BX24,CA24)</x:f>
        <x:v>2</x:v>
      </x:c>
      <x:c r="CI24" s="36" t="n">
        <x:f>SUM(BY24)</x:f>
        <x:v>2</x:v>
      </x:c>
      <x:c r="CJ24" s="36" t="n">
        <x:f>SUM(BV24,BZ24,CB24)</x:f>
        <x:v>2</x:v>
      </x:c>
      <x:c r="CK24" s="36" t="n">
        <x:f>SUM(CC24,CE24)</x:f>
        <x:v>1</x:v>
      </x:c>
      <x:c r="CL24" s="36" t="n">
        <x:f>SUM(CG24:CK24)</x:f>
        <x:v>10</x:v>
      </x:c>
      <x:c r="CM24" s="39" t="n">
        <x:f>SUM(BW24*0.075,CD24*0.075)</x:f>
        <x:v>0.22499999999999998</x:v>
      </x:c>
      <x:c r="CN24" s="39" t="n">
        <x:f>SUM(BX24*0.06,CA24*0.03)</x:f>
        <x:v>0.09</x:v>
      </x:c>
      <x:c r="CO24" s="39" t="n">
        <x:f>SUM(BY24*0.08)</x:f>
        <x:v>0.16</x:v>
      </x:c>
      <x:c r="CP24" s="39" t="n">
        <x:f>SUM(BV24*0.12,BZ24*0.06,CB24*0.03)</x:f>
        <x:v>0.09</x:v>
      </x:c>
      <x:c r="CQ24" s="39" t="n">
        <x:f>SUM(CC24*0.01,CE24*0.1)</x:f>
        <x:v>0.1</x:v>
      </x:c>
      <x:c r="CR24" s="39" t="n">
        <x:f>SUM(CM24:CQ24)</x:f>
        <x:v>0.6649999999999999</x:v>
      </x:c>
      <x:c r="CS24" s="36" t="n">
        <x:f>SUM(CG24:CH24)</x:f>
        <x:v>5</x:v>
      </x:c>
      <x:c r="CT24" s="36" t="str"/>
      <x:c r="CU24" s="36" t="n">
        <x:f>MIN(AG24,CG24)</x:f>
        <x:v>3</x:v>
      </x:c>
      <x:c r="CV24" s="36" t="n">
        <x:f>MIN(AG24,CH24)</x:f>
        <x:v>2</x:v>
      </x:c>
      <x:c r="CW24" s="36" t="n">
        <x:f>MIN(AG24,CI24)</x:f>
        <x:v>2</x:v>
      </x:c>
      <x:c r="CX24" s="36" t="n">
        <x:f>MIN(AG24,CJ24)</x:f>
        <x:v>2</x:v>
      </x:c>
      <x:c r="CY24" s="36" t="n">
        <x:f>MIN(AG24,CK24)</x:f>
        <x:v>1</x:v>
      </x:c>
    </x:row>
    <x:row r="25" ht="18" customHeight="1">
      <x:c r="A25" s="35" t="str">
        <x:v>Area HC-01</x:v>
      </x:c>
      <x:c r="B25" s="35" t="str">
        <x:v>Area Lead HC-01</x:v>
      </x:c>
      <x:c r="C25" s="35" t="str">
        <x:v>Field Lead HC-01</x:v>
      </x:c>
      <x:c r="D25" s="35" t="str">
        <x:v>City HC-A</x:v>
      </x:c>
      <x:c r="E25" s="35" t="n">
        <x:v>4</x:v>
      </x:c>
      <x:c r="F25" s="35" t="n">
        <x:v>24</x:v>
      </x:c>
      <x:c r="G25" s="35" t="n">
        <x:v>1</x:v>
      </x:c>
      <x:c r="H25" s="35" t="str">
        <x:v>Promoter</x:v>
      </x:c>
      <x:c r="I25" s="35" t="str">
        <x:v>Agency HC-01</x:v>
      </x:c>
      <x:c r="J25" s="35" t="str">
        <x:v>PR-HC-001</x:v>
      </x:c>
      <x:c r="K25" s="35" t="str">
        <x:v>Masked Promoter HC-001</x:v>
      </x:c>
      <x:c r="L25" s="35" t="str">
        <x:v>9XXXX10001</x:v>
      </x:c>
      <x:c r="M25" s="37" t="n">
        <x:v>46205</x:v>
      </x:c>
      <x:c r="N25" s="35" t="str">
        <x:v>Cohort 2</x:v>
      </x:c>
      <x:c r="O25" s="35" t="str">
        <x:v>DIST-HC-01</x:v>
      </x:c>
      <x:c r="P25" s="35" t="str">
        <x:v>Masked Distributor HC-01</x:v>
      </x:c>
      <x:c r="Q25" s="35" t="str">
        <x:v>P-HC-001</x:v>
      </x:c>
      <x:c r="R25" s="35" t="str">
        <x:v>HC-001</x:v>
      </x:c>
      <x:c r="S25" s="35" t="str">
        <x:v>Masked Store HC-001</x:v>
      </x:c>
      <x:c r="T25" s="35" t="str">
        <x:v>XX1001</x:v>
      </x:c>
      <x:c r="U25" s="35" t="str">
        <x:v>Beauty Retail</x:v>
      </x:c>
      <x:c r="V25" s="35" t="str">
        <x:v>Masked</x:v>
      </x:c>
      <x:c r="W25" s="35" t="str">
        <x:v>Masked</x:v>
      </x:c>
      <x:c r="X25" s="37" t="n">
        <x:v>46205</x:v>
      </x:c>
      <x:c r="Y25" s="37" t="n">
        <x:v>46288</x:v>
      </x:c>
      <x:c r="Z25" s="35" t="str">
        <x:v>W04</x:v>
      </x:c>
      <x:c r="AA25" s="35" t="str">
        <x:v>Sep'26</x:v>
      </x:c>
      <x:c r="AB25" s="35" t="str">
        <x:v>22 - 28</x:v>
      </x:c>
      <x:c r="AC25" s="35" t="str">
        <x:v>Week 4 of Sep 2026</x:v>
      </x:c>
      <x:c r="AD25" s="35" t="str">
        <x:v>Continue</x:v>
      </x:c>
      <x:c r="AE25" s="35" t="str"/>
      <x:c r="AF25" s="36" t="n">
        <x:v>58</x:v>
      </x:c>
      <x:c r="AG25" s="36" t="n">
        <x:v>21</x:v>
      </x:c>
      <x:c r="AH25" s="38" t="n">
        <x:f>IFERROR(AG25/AF25,0)</x:f>
        <x:v>0.3620689655172414</x:v>
      </x:c>
      <x:c r="AI25" s="36" t="n">
        <x:v>19</x:v>
      </x:c>
      <x:c r="AJ25" s="38" t="n">
        <x:f>IFERROR(AI25/AG25,0)</x:f>
        <x:v>0.9047619047619048</x:v>
      </x:c>
      <x:c r="AK25" s="36" t="n">
        <x:v>2</x:v>
      </x:c>
      <x:c r="AL25" s="36" t="n">
        <x:v>8</x:v>
      </x:c>
      <x:c r="AM25" s="36" t="n">
        <x:v>1</x:v>
      </x:c>
      <x:c r="AN25" s="38" t="n">
        <x:f>IFERROR(AL25/AG25,0)</x:f>
        <x:v>0.38095238095238093</x:v>
      </x:c>
      <x:c r="AO25" s="36" t="n">
        <x:f>BK24</x:f>
        <x:v>59</x:v>
      </x:c>
      <x:c r="AP25" s="36" t="n">
        <x:f>BL24</x:f>
        <x:v>37</x:v>
      </x:c>
      <x:c r="AQ25" s="36" t="n">
        <x:f>BM24</x:f>
        <x:v>49</x:v>
      </x:c>
      <x:c r="AR25" s="36" t="n">
        <x:f>BN24</x:f>
        <x:v>44</x:v>
      </x:c>
      <x:c r="AS25" s="36" t="n">
        <x:f>BO24</x:f>
        <x:v>44</x:v>
      </x:c>
      <x:c r="AT25" s="36" t="n">
        <x:f>BP24</x:f>
        <x:v>63</x:v>
      </x:c>
      <x:c r="AU25" s="36" t="n">
        <x:f>BQ24</x:f>
        <x:v>50</x:v>
      </x:c>
      <x:c r="AV25" s="36" t="n">
        <x:f>BR24</x:f>
        <x:v>51</x:v>
      </x:c>
      <x:c r="AW25" s="36" t="n">
        <x:f>BS24</x:f>
        <x:v>44</x:v>
      </x:c>
      <x:c r="AX25" s="36" t="n">
        <x:f>BT24</x:f>
        <x:v>41</x:v>
      </x:c>
      <x:c r="AY25" s="36" t="n">
        <x:f>SUM(AO25:AX25)</x:f>
        <x:v>482</x:v>
      </x:c>
      <x:c r="AZ25" s="36" t="n">
        <x:v>11</x:v>
      </x:c>
      <x:c r="BA25" s="36" t="n">
        <x:v>0</x:v>
      </x:c>
      <x:c r="BB25" s="36" t="n">
        <x:v>0</x:v>
      </x:c>
      <x:c r="BC25" s="36" t="n">
        <x:v>0</x:v>
      </x:c>
      <x:c r="BD25" s="36" t="n">
        <x:v>0</x:v>
      </x:c>
      <x:c r="BE25" s="36" t="n">
        <x:v>0</x:v>
      </x:c>
      <x:c r="BF25" s="36" t="n">
        <x:v>16</x:v>
      </x:c>
      <x:c r="BG25" s="36" t="n">
        <x:v>0</x:v>
      </x:c>
      <x:c r="BH25" s="36" t="n">
        <x:v>0</x:v>
      </x:c>
      <x:c r="BI25" s="36" t="n">
        <x:v>0</x:v>
      </x:c>
      <x:c r="BJ25" s="36"/>
      <x:c r="BK25" s="36" t="n">
        <x:f>MAX(0,AO25+AZ25-BV25)</x:f>
        <x:v>69</x:v>
      </x:c>
      <x:c r="BL25" s="36" t="n">
        <x:f>MAX(0,AP25+BA25-BW25)</x:f>
        <x:v>36</x:v>
      </x:c>
      <x:c r="BM25" s="36" t="n">
        <x:f>MAX(0,AQ25+BB25-BX25)</x:f>
        <x:v>48</x:v>
      </x:c>
      <x:c r="BN25" s="36" t="n">
        <x:f>MAX(0,AR25+BC25-BY25)</x:f>
        <x:v>43</x:v>
      </x:c>
      <x:c r="BO25" s="36" t="n">
        <x:f>MAX(0,AS25+BD25-BZ25)</x:f>
        <x:v>43</x:v>
      </x:c>
      <x:c r="BP25" s="36" t="n">
        <x:f>MAX(0,AT25+BE25-CA25)</x:f>
        <x:v>63</x:v>
      </x:c>
      <x:c r="BQ25" s="36" t="n">
        <x:f>MAX(0,AU25+BF25-CB25)</x:f>
        <x:v>66</x:v>
      </x:c>
      <x:c r="BR25" s="36" t="n">
        <x:f>MAX(0,AV25+BG25-CC25)</x:f>
        <x:v>51</x:v>
      </x:c>
      <x:c r="BS25" s="36" t="n">
        <x:f>MAX(0,AW25+BH25-CD25)</x:f>
        <x:v>43</x:v>
      </x:c>
      <x:c r="BT25" s="36" t="n">
        <x:f>MAX(0,AX25+BI25-CE25)</x:f>
        <x:v>40</x:v>
      </x:c>
      <x:c r="BU25" s="36" t="n">
        <x:f>SUM(BK25:BT25)</x:f>
        <x:v>502</x:v>
      </x:c>
      <x:c r="BV25" s="36" t="n">
        <x:v>1</x:v>
      </x:c>
      <x:c r="BW25" s="36" t="n">
        <x:v>1</x:v>
      </x:c>
      <x:c r="BX25" s="36" t="n">
        <x:v>1</x:v>
      </x:c>
      <x:c r="BY25" s="36" t="n">
        <x:v>1</x:v>
      </x:c>
      <x:c r="BZ25" s="36" t="n">
        <x:v>1</x:v>
      </x:c>
      <x:c r="CA25" s="36" t="n">
        <x:v>0</x:v>
      </x:c>
      <x:c r="CB25" s="36" t="n">
        <x:v>0</x:v>
      </x:c>
      <x:c r="CC25" s="36" t="n">
        <x:v>0</x:v>
      </x:c>
      <x:c r="CD25" s="36" t="n">
        <x:v>1</x:v>
      </x:c>
      <x:c r="CE25" s="36" t="n">
        <x:v>1</x:v>
      </x:c>
      <x:c r="CF25" s="36"/>
      <x:c r="CG25" s="36" t="n">
        <x:f>SUM(BW25,CD25)</x:f>
        <x:v>2</x:v>
      </x:c>
      <x:c r="CH25" s="36" t="n">
        <x:f>SUM(BX25,CA25)</x:f>
        <x:v>1</x:v>
      </x:c>
      <x:c r="CI25" s="36" t="n">
        <x:f>SUM(BY25)</x:f>
        <x:v>1</x:v>
      </x:c>
      <x:c r="CJ25" s="36" t="n">
        <x:f>SUM(BV25,BZ25,CB25)</x:f>
        <x:v>2</x:v>
      </x:c>
      <x:c r="CK25" s="36" t="n">
        <x:f>SUM(CC25,CE25)</x:f>
        <x:v>1</x:v>
      </x:c>
      <x:c r="CL25" s="36" t="n">
        <x:f>SUM(CG25:CK25)</x:f>
        <x:v>7</x:v>
      </x:c>
      <x:c r="CM25" s="39" t="n">
        <x:f>SUM(BW25*0.075,CD25*0.075)</x:f>
        <x:v>0.15</x:v>
      </x:c>
      <x:c r="CN25" s="39" t="n">
        <x:f>SUM(BX25*0.06,CA25*0.03)</x:f>
        <x:v>0.06</x:v>
      </x:c>
      <x:c r="CO25" s="39" t="n">
        <x:f>SUM(BY25*0.08)</x:f>
        <x:v>0.08</x:v>
      </x:c>
      <x:c r="CP25" s="39" t="n">
        <x:f>SUM(BV25*0.12,BZ25*0.06,CB25*0.03)</x:f>
        <x:v>0.18</x:v>
      </x:c>
      <x:c r="CQ25" s="39" t="n">
        <x:f>SUM(CC25*0.01,CE25*0.1)</x:f>
        <x:v>0.1</x:v>
      </x:c>
      <x:c r="CR25" s="39" t="n">
        <x:f>SUM(CM25:CQ25)</x:f>
        <x:v>0.57</x:v>
      </x:c>
      <x:c r="CS25" s="36" t="n">
        <x:f>SUM(CG25:CH25)</x:f>
        <x:v>3</x:v>
      </x:c>
      <x:c r="CT25" s="36" t="str"/>
      <x:c r="CU25" s="36" t="n">
        <x:f>MIN(AG25,CG25)</x:f>
        <x:v>2</x:v>
      </x:c>
      <x:c r="CV25" s="36" t="n">
        <x:f>MIN(AG25,CH25)</x:f>
        <x:v>1</x:v>
      </x:c>
      <x:c r="CW25" s="36" t="n">
        <x:f>MIN(AG25,CI25)</x:f>
        <x:v>1</x:v>
      </x:c>
      <x:c r="CX25" s="36" t="n">
        <x:f>MIN(AG25,CJ25)</x:f>
        <x:v>2</x:v>
      </x:c>
      <x:c r="CY25" s="36" t="n">
        <x:f>MIN(AG25,CK25)</x:f>
        <x:v>1</x:v>
      </x:c>
    </x:row>
    <x:row r="26" ht="18" customHeight="1">
      <x:c r="A26" s="35" t="str">
        <x:v>Area HC-01</x:v>
      </x:c>
      <x:c r="B26" s="35" t="str">
        <x:v>Area Lead HC-01</x:v>
      </x:c>
      <x:c r="C26" s="35" t="str">
        <x:v>Field Lead HC-01</x:v>
      </x:c>
      <x:c r="D26" s="35" t="str">
        <x:v>City HC-A</x:v>
      </x:c>
      <x:c r="E26" s="35" t="n">
        <x:v>4</x:v>
      </x:c>
      <x:c r="F26" s="35" t="n">
        <x:v>24</x:v>
      </x:c>
      <x:c r="G26" s="35" t="n">
        <x:v>1</x:v>
      </x:c>
      <x:c r="H26" s="35" t="str">
        <x:v>Promoter</x:v>
      </x:c>
      <x:c r="I26" s="35" t="str">
        <x:v>Agency HC-01</x:v>
      </x:c>
      <x:c r="J26" s="35" t="str">
        <x:v>PR-HC-001</x:v>
      </x:c>
      <x:c r="K26" s="35" t="str">
        <x:v>Masked Promoter HC-001</x:v>
      </x:c>
      <x:c r="L26" s="35" t="str">
        <x:v>9XXXX10001</x:v>
      </x:c>
      <x:c r="M26" s="37" t="n">
        <x:v>46205</x:v>
      </x:c>
      <x:c r="N26" s="35" t="str">
        <x:v>Cohort 2</x:v>
      </x:c>
      <x:c r="O26" s="35" t="str">
        <x:v>DIST-HC-01</x:v>
      </x:c>
      <x:c r="P26" s="35" t="str">
        <x:v>Masked Distributor HC-01</x:v>
      </x:c>
      <x:c r="Q26" s="35" t="str">
        <x:v>P-HC-001</x:v>
      </x:c>
      <x:c r="R26" s="35" t="str">
        <x:v>HC-001</x:v>
      </x:c>
      <x:c r="S26" s="35" t="str">
        <x:v>Masked Store HC-001</x:v>
      </x:c>
      <x:c r="T26" s="35" t="str">
        <x:v>XX1001</x:v>
      </x:c>
      <x:c r="U26" s="35" t="str">
        <x:v>Beauty Retail</x:v>
      </x:c>
      <x:c r="V26" s="35" t="str">
        <x:v>Masked</x:v>
      </x:c>
      <x:c r="W26" s="35" t="str">
        <x:v>Masked</x:v>
      </x:c>
      <x:c r="X26" s="37" t="n">
        <x:v>46205</x:v>
      </x:c>
      <x:c r="Y26" s="37" t="n">
        <x:v>46289</x:v>
      </x:c>
      <x:c r="Z26" s="35" t="str">
        <x:v>W04</x:v>
      </x:c>
      <x:c r="AA26" s="35" t="str">
        <x:v>Sep'26</x:v>
      </x:c>
      <x:c r="AB26" s="35" t="str">
        <x:v>22 - 28</x:v>
      </x:c>
      <x:c r="AC26" s="35" t="str">
        <x:v>Week 4 of Sep 2026</x:v>
      </x:c>
      <x:c r="AD26" s="35" t="str">
        <x:v>Continue</x:v>
      </x:c>
      <x:c r="AE26" s="35" t="str"/>
      <x:c r="AF26" s="36" t="n">
        <x:v>53</x:v>
      </x:c>
      <x:c r="AG26" s="36" t="n">
        <x:v>15</x:v>
      </x:c>
      <x:c r="AH26" s="38" t="n">
        <x:f>IFERROR(AG26/AF26,0)</x:f>
        <x:v>0.2830188679245283</x:v>
      </x:c>
      <x:c r="AI26" s="36" t="n">
        <x:v>13</x:v>
      </x:c>
      <x:c r="AJ26" s="38" t="n">
        <x:f>IFERROR(AI26/AG26,0)</x:f>
        <x:v>0.8666666666666667</x:v>
      </x:c>
      <x:c r="AK26" s="36" t="n">
        <x:v>4</x:v>
      </x:c>
      <x:c r="AL26" s="36" t="n">
        <x:v>6</x:v>
      </x:c>
      <x:c r="AM26" s="36" t="n">
        <x:v>1</x:v>
      </x:c>
      <x:c r="AN26" s="38" t="n">
        <x:f>IFERROR(AL26/AG26,0)</x:f>
        <x:v>0.4</x:v>
      </x:c>
      <x:c r="AO26" s="36" t="n">
        <x:f>BK25</x:f>
        <x:v>69</x:v>
      </x:c>
      <x:c r="AP26" s="36" t="n">
        <x:f>BL25</x:f>
        <x:v>36</x:v>
      </x:c>
      <x:c r="AQ26" s="36" t="n">
        <x:f>BM25</x:f>
        <x:v>48</x:v>
      </x:c>
      <x:c r="AR26" s="36" t="n">
        <x:f>BN25</x:f>
        <x:v>43</x:v>
      </x:c>
      <x:c r="AS26" s="36" t="n">
        <x:f>BO25</x:f>
        <x:v>43</x:v>
      </x:c>
      <x:c r="AT26" s="36" t="n">
        <x:f>BP25</x:f>
        <x:v>63</x:v>
      </x:c>
      <x:c r="AU26" s="36" t="n">
        <x:f>BQ25</x:f>
        <x:v>66</x:v>
      </x:c>
      <x:c r="AV26" s="36" t="n">
        <x:f>BR25</x:f>
        <x:v>51</x:v>
      </x:c>
      <x:c r="AW26" s="36" t="n">
        <x:f>BS25</x:f>
        <x:v>43</x:v>
      </x:c>
      <x:c r="AX26" s="36" t="n">
        <x:f>BT25</x:f>
        <x:v>40</x:v>
      </x:c>
      <x:c r="AY26" s="36" t="n">
        <x:f>SUM(AO26:AX26)</x:f>
        <x:v>502</x:v>
      </x:c>
      <x:c r="AZ26" s="36" t="n">
        <x:v>0</x:v>
      </x:c>
      <x:c r="BA26" s="36" t="n">
        <x:v>19</x:v>
      </x:c>
      <x:c r="BB26" s="36" t="n">
        <x:v>0</x:v>
      </x:c>
      <x:c r="BC26" s="36" t="n">
        <x:v>0</x:v>
      </x:c>
      <x:c r="BD26" s="36" t="n">
        <x:v>0</x:v>
      </x:c>
      <x:c r="BE26" s="36" t="n">
        <x:v>0</x:v>
      </x:c>
      <x:c r="BF26" s="36" t="n">
        <x:v>0</x:v>
      </x:c>
      <x:c r="BG26" s="36" t="n">
        <x:v>10</x:v>
      </x:c>
      <x:c r="BH26" s="36" t="n">
        <x:v>0</x:v>
      </x:c>
      <x:c r="BI26" s="36" t="n">
        <x:v>0</x:v>
      </x:c>
      <x:c r="BJ26" s="36"/>
      <x:c r="BK26" s="36" t="n">
        <x:f>MAX(0,AO26+AZ26-BV26)</x:f>
        <x:v>68</x:v>
      </x:c>
      <x:c r="BL26" s="36" t="n">
        <x:f>MAX(0,AP26+BA26-BW26)</x:f>
        <x:v>53</x:v>
      </x:c>
      <x:c r="BM26" s="36" t="n">
        <x:f>MAX(0,AQ26+BB26-BX26)</x:f>
        <x:v>47</x:v>
      </x:c>
      <x:c r="BN26" s="36" t="n">
        <x:f>MAX(0,AR26+BC26-BY26)</x:f>
        <x:v>42</x:v>
      </x:c>
      <x:c r="BO26" s="36" t="n">
        <x:f>MAX(0,AS26+BD26-BZ26)</x:f>
        <x:v>42</x:v>
      </x:c>
      <x:c r="BP26" s="36" t="n">
        <x:f>MAX(0,AT26+BE26-CA26)</x:f>
        <x:v>62</x:v>
      </x:c>
      <x:c r="BQ26" s="36" t="n">
        <x:f>MAX(0,AU26+BF26-CB26)</x:f>
        <x:v>65</x:v>
      </x:c>
      <x:c r="BR26" s="36" t="n">
        <x:f>MAX(0,AV26+BG26-CC26)</x:f>
        <x:v>61</x:v>
      </x:c>
      <x:c r="BS26" s="36" t="n">
        <x:f>MAX(0,AW26+BH26-CD26)</x:f>
        <x:v>42</x:v>
      </x:c>
      <x:c r="BT26" s="36" t="n">
        <x:f>MAX(0,AX26+BI26-CE26)</x:f>
        <x:v>39</x:v>
      </x:c>
      <x:c r="BU26" s="36" t="n">
        <x:f>SUM(BK26:BT26)</x:f>
        <x:v>521</x:v>
      </x:c>
      <x:c r="BV26" s="36" t="n">
        <x:v>1</x:v>
      </x:c>
      <x:c r="BW26" s="36" t="n">
        <x:v>2</x:v>
      </x:c>
      <x:c r="BX26" s="36" t="n">
        <x:v>1</x:v>
      </x:c>
      <x:c r="BY26" s="36" t="n">
        <x:v>1</x:v>
      </x:c>
      <x:c r="BZ26" s="36" t="n">
        <x:v>1</x:v>
      </x:c>
      <x:c r="CA26" s="36" t="n">
        <x:v>1</x:v>
      </x:c>
      <x:c r="CB26" s="36" t="n">
        <x:v>1</x:v>
      </x:c>
      <x:c r="CC26" s="36" t="n">
        <x:v>0</x:v>
      </x:c>
      <x:c r="CD26" s="36" t="n">
        <x:v>1</x:v>
      </x:c>
      <x:c r="CE26" s="36" t="n">
        <x:v>1</x:v>
      </x:c>
      <x:c r="CF26" s="36"/>
      <x:c r="CG26" s="36" t="n">
        <x:f>SUM(BW26,CD26)</x:f>
        <x:v>3</x:v>
      </x:c>
      <x:c r="CH26" s="36" t="n">
        <x:f>SUM(BX26,CA26)</x:f>
        <x:v>2</x:v>
      </x:c>
      <x:c r="CI26" s="36" t="n">
        <x:f>SUM(BY26)</x:f>
        <x:v>1</x:v>
      </x:c>
      <x:c r="CJ26" s="36" t="n">
        <x:f>SUM(BV26,BZ26,CB26)</x:f>
        <x:v>3</x:v>
      </x:c>
      <x:c r="CK26" s="36" t="n">
        <x:f>SUM(CC26,CE26)</x:f>
        <x:v>1</x:v>
      </x:c>
      <x:c r="CL26" s="36" t="n">
        <x:f>SUM(CG26:CK26)</x:f>
        <x:v>10</x:v>
      </x:c>
      <x:c r="CM26" s="39" t="n">
        <x:f>SUM(BW26*0.075,CD26*0.075)</x:f>
        <x:v>0.22499999999999998</x:v>
      </x:c>
      <x:c r="CN26" s="39" t="n">
        <x:f>SUM(BX26*0.06,CA26*0.03)</x:f>
        <x:v>0.09</x:v>
      </x:c>
      <x:c r="CO26" s="39" t="n">
        <x:f>SUM(BY26*0.08)</x:f>
        <x:v>0.08</x:v>
      </x:c>
      <x:c r="CP26" s="39" t="n">
        <x:f>SUM(BV26*0.12,BZ26*0.06,CB26*0.03)</x:f>
        <x:v>0.21</x:v>
      </x:c>
      <x:c r="CQ26" s="39" t="n">
        <x:f>SUM(CC26*0.01,CE26*0.1)</x:f>
        <x:v>0.1</x:v>
      </x:c>
      <x:c r="CR26" s="39" t="n">
        <x:f>SUM(CM26:CQ26)</x:f>
        <x:v>0.705</x:v>
      </x:c>
      <x:c r="CS26" s="36" t="n">
        <x:f>SUM(CG26:CH26)</x:f>
        <x:v>5</x:v>
      </x:c>
      <x:c r="CT26" s="36" t="str"/>
      <x:c r="CU26" s="36" t="n">
        <x:f>MIN(AG26,CG26)</x:f>
        <x:v>3</x:v>
      </x:c>
      <x:c r="CV26" s="36" t="n">
        <x:f>MIN(AG26,CH26)</x:f>
        <x:v>2</x:v>
      </x:c>
      <x:c r="CW26" s="36" t="n">
        <x:f>MIN(AG26,CI26)</x:f>
        <x:v>1</x:v>
      </x:c>
      <x:c r="CX26" s="36" t="n">
        <x:f>MIN(AG26,CJ26)</x:f>
        <x:v>3</x:v>
      </x:c>
      <x:c r="CY26" s="36" t="n">
        <x:f>MIN(AG26,CK26)</x:f>
        <x:v>1</x:v>
      </x:c>
    </x:row>
    <x:row r="27" ht="18" customHeight="1">
      <x:c r="A27" s="35" t="str">
        <x:v>Area HC-01</x:v>
      </x:c>
      <x:c r="B27" s="35" t="str">
        <x:v>Area Lead HC-01</x:v>
      </x:c>
      <x:c r="C27" s="35" t="str">
        <x:v>Field Lead HC-01</x:v>
      </x:c>
      <x:c r="D27" s="35" t="str">
        <x:v>City HC-A</x:v>
      </x:c>
      <x:c r="E27" s="35" t="n">
        <x:v>4</x:v>
      </x:c>
      <x:c r="F27" s="35" t="n">
        <x:v>24</x:v>
      </x:c>
      <x:c r="G27" s="35" t="n">
        <x:v>1</x:v>
      </x:c>
      <x:c r="H27" s="35" t="str">
        <x:v>Promoter</x:v>
      </x:c>
      <x:c r="I27" s="35" t="str">
        <x:v>Agency HC-01</x:v>
      </x:c>
      <x:c r="J27" s="35" t="str">
        <x:v>PR-HC-001</x:v>
      </x:c>
      <x:c r="K27" s="35" t="str">
        <x:v>Masked Promoter HC-001</x:v>
      </x:c>
      <x:c r="L27" s="35" t="str">
        <x:v>9XXXX10001</x:v>
      </x:c>
      <x:c r="M27" s="37" t="n">
        <x:v>46205</x:v>
      </x:c>
      <x:c r="N27" s="35" t="str">
        <x:v>Cohort 2</x:v>
      </x:c>
      <x:c r="O27" s="35" t="str">
        <x:v>DIST-HC-01</x:v>
      </x:c>
      <x:c r="P27" s="35" t="str">
        <x:v>Masked Distributor HC-01</x:v>
      </x:c>
      <x:c r="Q27" s="35" t="str">
        <x:v>P-HC-001</x:v>
      </x:c>
      <x:c r="R27" s="35" t="str">
        <x:v>HC-001</x:v>
      </x:c>
      <x:c r="S27" s="35" t="str">
        <x:v>Masked Store HC-001</x:v>
      </x:c>
      <x:c r="T27" s="35" t="str">
        <x:v>XX1001</x:v>
      </x:c>
      <x:c r="U27" s="35" t="str">
        <x:v>Beauty Retail</x:v>
      </x:c>
      <x:c r="V27" s="35" t="str">
        <x:v>Masked</x:v>
      </x:c>
      <x:c r="W27" s="35" t="str">
        <x:v>Masked</x:v>
      </x:c>
      <x:c r="X27" s="37" t="n">
        <x:v>46205</x:v>
      </x:c>
      <x:c r="Y27" s="37" t="n">
        <x:v>46290</x:v>
      </x:c>
      <x:c r="Z27" s="35" t="str">
        <x:v>W04</x:v>
      </x:c>
      <x:c r="AA27" s="35" t="str">
        <x:v>Sep'26</x:v>
      </x:c>
      <x:c r="AB27" s="35" t="str">
        <x:v>22 - 28</x:v>
      </x:c>
      <x:c r="AC27" s="35" t="str">
        <x:v>Week 4 of Sep 2026</x:v>
      </x:c>
      <x:c r="AD27" s="35" t="str">
        <x:v>Continue</x:v>
      </x:c>
      <x:c r="AE27" s="35" t="str"/>
      <x:c r="AF27" s="36" t="n">
        <x:v>63</x:v>
      </x:c>
      <x:c r="AG27" s="36" t="n">
        <x:v>15</x:v>
      </x:c>
      <x:c r="AH27" s="38" t="n">
        <x:f>IFERROR(AG27/AF27,0)</x:f>
        <x:v>0.23809523809523808</x:v>
      </x:c>
      <x:c r="AI27" s="36" t="n">
        <x:v>12</x:v>
      </x:c>
      <x:c r="AJ27" s="38" t="n">
        <x:f>IFERROR(AI27/AG27,0)</x:f>
        <x:v>0.8</x:v>
      </x:c>
      <x:c r="AK27" s="36" t="n">
        <x:v>3</x:v>
      </x:c>
      <x:c r="AL27" s="36" t="n">
        <x:v>4</x:v>
      </x:c>
      <x:c r="AM27" s="36" t="n">
        <x:v>1</x:v>
      </x:c>
      <x:c r="AN27" s="38" t="n">
        <x:f>IFERROR(AL27/AG27,0)</x:f>
        <x:v>0.26666666666666666</x:v>
      </x:c>
      <x:c r="AO27" s="36" t="n">
        <x:f>BK26</x:f>
        <x:v>68</x:v>
      </x:c>
      <x:c r="AP27" s="36" t="n">
        <x:f>BL26</x:f>
        <x:v>53</x:v>
      </x:c>
      <x:c r="AQ27" s="36" t="n">
        <x:f>BM26</x:f>
        <x:v>47</x:v>
      </x:c>
      <x:c r="AR27" s="36" t="n">
        <x:f>BN26</x:f>
        <x:v>42</x:v>
      </x:c>
      <x:c r="AS27" s="36" t="n">
        <x:f>BO26</x:f>
        <x:v>42</x:v>
      </x:c>
      <x:c r="AT27" s="36" t="n">
        <x:f>BP26</x:f>
        <x:v>62</x:v>
      </x:c>
      <x:c r="AU27" s="36" t="n">
        <x:f>BQ26</x:f>
        <x:v>65</x:v>
      </x:c>
      <x:c r="AV27" s="36" t="n">
        <x:f>BR26</x:f>
        <x:v>61</x:v>
      </x:c>
      <x:c r="AW27" s="36" t="n">
        <x:f>BS26</x:f>
        <x:v>42</x:v>
      </x:c>
      <x:c r="AX27" s="36" t="n">
        <x:f>BT26</x:f>
        <x:v>39</x:v>
      </x:c>
      <x:c r="AY27" s="36" t="n">
        <x:f>SUM(AO27:AX27)</x:f>
        <x:v>521</x:v>
      </x:c>
      <x:c r="AZ27" s="36" t="n">
        <x:v>0</x:v>
      </x:c>
      <x:c r="BA27" s="36" t="n">
        <x:v>0</x:v>
      </x:c>
      <x:c r="BB27" s="36" t="n">
        <x:v>13</x:v>
      </x:c>
      <x:c r="BC27" s="36" t="n">
        <x:v>0</x:v>
      </x:c>
      <x:c r="BD27" s="36" t="n">
        <x:v>0</x:v>
      </x:c>
      <x:c r="BE27" s="36" t="n">
        <x:v>0</x:v>
      </x:c>
      <x:c r="BF27" s="36" t="n">
        <x:v>0</x:v>
      </x:c>
      <x:c r="BG27" s="36" t="n">
        <x:v>0</x:v>
      </x:c>
      <x:c r="BH27" s="36" t="n">
        <x:v>22</x:v>
      </x:c>
      <x:c r="BI27" s="36" t="n">
        <x:v>0</x:v>
      </x:c>
      <x:c r="BJ27" s="36"/>
      <x:c r="BK27" s="36" t="n">
        <x:f>MAX(0,AO27+AZ27-BV27)</x:f>
        <x:v>67</x:v>
      </x:c>
      <x:c r="BL27" s="36" t="n">
        <x:f>MAX(0,AP27+BA27-BW27)</x:f>
        <x:v>51</x:v>
      </x:c>
      <x:c r="BM27" s="36" t="n">
        <x:f>MAX(0,AQ27+BB27-BX27)</x:f>
        <x:v>59</x:v>
      </x:c>
      <x:c r="BN27" s="36" t="n">
        <x:f>MAX(0,AR27+BC27-BY27)</x:f>
        <x:v>41</x:v>
      </x:c>
      <x:c r="BO27" s="36" t="n">
        <x:f>MAX(0,AS27+BD27-BZ27)</x:f>
        <x:v>41</x:v>
      </x:c>
      <x:c r="BP27" s="36" t="n">
        <x:f>MAX(0,AT27+BE27-CA27)</x:f>
        <x:v>61</x:v>
      </x:c>
      <x:c r="BQ27" s="36" t="n">
        <x:f>MAX(0,AU27+BF27-CB27)</x:f>
        <x:v>64</x:v>
      </x:c>
      <x:c r="BR27" s="36" t="n">
        <x:f>MAX(0,AV27+BG27-CC27)</x:f>
        <x:v>61</x:v>
      </x:c>
      <x:c r="BS27" s="36" t="n">
        <x:f>MAX(0,AW27+BH27-CD27)</x:f>
        <x:v>63</x:v>
      </x:c>
      <x:c r="BT27" s="36" t="n">
        <x:f>MAX(0,AX27+BI27-CE27)</x:f>
        <x:v>39</x:v>
      </x:c>
      <x:c r="BU27" s="36" t="n">
        <x:f>SUM(BK27:BT27)</x:f>
        <x:v>547</x:v>
      </x:c>
      <x:c r="BV27" s="36" t="n">
        <x:v>1</x:v>
      </x:c>
      <x:c r="BW27" s="36" t="n">
        <x:v>2</x:v>
      </x:c>
      <x:c r="BX27" s="36" t="n">
        <x:v>1</x:v>
      </x:c>
      <x:c r="BY27" s="36" t="n">
        <x:v>1</x:v>
      </x:c>
      <x:c r="BZ27" s="36" t="n">
        <x:v>1</x:v>
      </x:c>
      <x:c r="CA27" s="36" t="n">
        <x:v>1</x:v>
      </x:c>
      <x:c r="CB27" s="36" t="n">
        <x:v>1</x:v>
      </x:c>
      <x:c r="CC27" s="36" t="n">
        <x:v>0</x:v>
      </x:c>
      <x:c r="CD27" s="36" t="n">
        <x:v>1</x:v>
      </x:c>
      <x:c r="CE27" s="36" t="n">
        <x:v>0</x:v>
      </x:c>
      <x:c r="CF27" s="36"/>
      <x:c r="CG27" s="36" t="n">
        <x:f>SUM(BW27,CD27)</x:f>
        <x:v>3</x:v>
      </x:c>
      <x:c r="CH27" s="36" t="n">
        <x:f>SUM(BX27,CA27)</x:f>
        <x:v>2</x:v>
      </x:c>
      <x:c r="CI27" s="36" t="n">
        <x:f>SUM(BY27)</x:f>
        <x:v>1</x:v>
      </x:c>
      <x:c r="CJ27" s="36" t="n">
        <x:f>SUM(BV27,BZ27,CB27)</x:f>
        <x:v>3</x:v>
      </x:c>
      <x:c r="CK27" s="36" t="n">
        <x:f>SUM(CC27,CE27)</x:f>
        <x:v>0</x:v>
      </x:c>
      <x:c r="CL27" s="36" t="n">
        <x:f>SUM(CG27:CK27)</x:f>
        <x:v>9</x:v>
      </x:c>
      <x:c r="CM27" s="39" t="n">
        <x:f>SUM(BW27*0.075,CD27*0.075)</x:f>
        <x:v>0.22499999999999998</x:v>
      </x:c>
      <x:c r="CN27" s="39" t="n">
        <x:f>SUM(BX27*0.06,CA27*0.03)</x:f>
        <x:v>0.09</x:v>
      </x:c>
      <x:c r="CO27" s="39" t="n">
        <x:f>SUM(BY27*0.08)</x:f>
        <x:v>0.08</x:v>
      </x:c>
      <x:c r="CP27" s="39" t="n">
        <x:f>SUM(BV27*0.12,BZ27*0.06,CB27*0.03)</x:f>
        <x:v>0.21</x:v>
      </x:c>
      <x:c r="CQ27" s="39" t="n">
        <x:f>SUM(CC27*0.01,CE27*0.1)</x:f>
        <x:v>0</x:v>
      </x:c>
      <x:c r="CR27" s="39" t="n">
        <x:f>SUM(CM27:CQ27)</x:f>
        <x:v>0.605</x:v>
      </x:c>
      <x:c r="CS27" s="36" t="n">
        <x:f>SUM(CG27:CH27)</x:f>
        <x:v>5</x:v>
      </x:c>
      <x:c r="CT27" s="36" t="str"/>
      <x:c r="CU27" s="36" t="n">
        <x:f>MIN(AG27,CG27)</x:f>
        <x:v>3</x:v>
      </x:c>
      <x:c r="CV27" s="36" t="n">
        <x:f>MIN(AG27,CH27)</x:f>
        <x:v>2</x:v>
      </x:c>
      <x:c r="CW27" s="36" t="n">
        <x:f>MIN(AG27,CI27)</x:f>
        <x:v>1</x:v>
      </x:c>
      <x:c r="CX27" s="36" t="n">
        <x:f>MIN(AG27,CJ27)</x:f>
        <x:v>3</x:v>
      </x:c>
      <x:c r="CY27" s="36" t="n">
        <x:f>MIN(AG27,CK27)</x:f>
        <x:v>0</x:v>
      </x:c>
    </x:row>
    <x:row r="28" ht="18" customHeight="1">
      <x:c r="A28" s="35" t="str">
        <x:v>Area HC-01</x:v>
      </x:c>
      <x:c r="B28" s="35" t="str">
        <x:v>Area Lead HC-01</x:v>
      </x:c>
      <x:c r="C28" s="35" t="str">
        <x:v>Field Lead HC-01</x:v>
      </x:c>
      <x:c r="D28" s="35" t="str">
        <x:v>City HC-A</x:v>
      </x:c>
      <x:c r="E28" s="35" t="n">
        <x:v>4</x:v>
      </x:c>
      <x:c r="F28" s="35" t="n">
        <x:v>24</x:v>
      </x:c>
      <x:c r="G28" s="35" t="n">
        <x:v>1</x:v>
      </x:c>
      <x:c r="H28" s="35" t="str">
        <x:v>Promoter</x:v>
      </x:c>
      <x:c r="I28" s="35" t="str">
        <x:v>Agency HC-01</x:v>
      </x:c>
      <x:c r="J28" s="35" t="str">
        <x:v>PR-HC-001</x:v>
      </x:c>
      <x:c r="K28" s="35" t="str">
        <x:v>Masked Promoter HC-001</x:v>
      </x:c>
      <x:c r="L28" s="35" t="str">
        <x:v>9XXXX10001</x:v>
      </x:c>
      <x:c r="M28" s="37" t="n">
        <x:v>46205</x:v>
      </x:c>
      <x:c r="N28" s="35" t="str">
        <x:v>Cohort 2</x:v>
      </x:c>
      <x:c r="O28" s="35" t="str">
        <x:v>DIST-HC-01</x:v>
      </x:c>
      <x:c r="P28" s="35" t="str">
        <x:v>Masked Distributor HC-01</x:v>
      </x:c>
      <x:c r="Q28" s="35" t="str">
        <x:v>P-HC-001</x:v>
      </x:c>
      <x:c r="R28" s="35" t="str">
        <x:v>HC-001</x:v>
      </x:c>
      <x:c r="S28" s="35" t="str">
        <x:v>Masked Store HC-001</x:v>
      </x:c>
      <x:c r="T28" s="35" t="str">
        <x:v>XX1001</x:v>
      </x:c>
      <x:c r="U28" s="35" t="str">
        <x:v>Beauty Retail</x:v>
      </x:c>
      <x:c r="V28" s="35" t="str">
        <x:v>Masked</x:v>
      </x:c>
      <x:c r="W28" s="35" t="str">
        <x:v>Masked</x:v>
      </x:c>
      <x:c r="X28" s="37" t="n">
        <x:v>46205</x:v>
      </x:c>
      <x:c r="Y28" s="37" t="n">
        <x:v>46291</x:v>
      </x:c>
      <x:c r="Z28" s="35" t="str">
        <x:v>W04</x:v>
      </x:c>
      <x:c r="AA28" s="35" t="str">
        <x:v>Sep'26</x:v>
      </x:c>
      <x:c r="AB28" s="35" t="str">
        <x:v>22 - 28</x:v>
      </x:c>
      <x:c r="AC28" s="35" t="str">
        <x:v>Week 4 of Sep 2026</x:v>
      </x:c>
      <x:c r="AD28" s="35" t="str">
        <x:v>Continue</x:v>
      </x:c>
      <x:c r="AE28" s="35" t="str"/>
      <x:c r="AF28" s="36" t="n">
        <x:v>59</x:v>
      </x:c>
      <x:c r="AG28" s="36" t="n">
        <x:v>21</x:v>
      </x:c>
      <x:c r="AH28" s="38" t="n">
        <x:f>IFERROR(AG28/AF28,0)</x:f>
        <x:v>0.3559322033898305</x:v>
      </x:c>
      <x:c r="AI28" s="36" t="n">
        <x:v>19</x:v>
      </x:c>
      <x:c r="AJ28" s="38" t="n">
        <x:f>IFERROR(AI28/AG28,0)</x:f>
        <x:v>0.9047619047619048</x:v>
      </x:c>
      <x:c r="AK28" s="36" t="n">
        <x:v>5</x:v>
      </x:c>
      <x:c r="AL28" s="36" t="n">
        <x:v>10</x:v>
      </x:c>
      <x:c r="AM28" s="36" t="n">
        <x:v>1</x:v>
      </x:c>
      <x:c r="AN28" s="38" t="n">
        <x:f>IFERROR(AL28/AG28,0)</x:f>
        <x:v>0.47619047619047616</x:v>
      </x:c>
      <x:c r="AO28" s="36" t="n">
        <x:f>BK27</x:f>
        <x:v>67</x:v>
      </x:c>
      <x:c r="AP28" s="36" t="n">
        <x:f>BL27</x:f>
        <x:v>51</x:v>
      </x:c>
      <x:c r="AQ28" s="36" t="n">
        <x:f>BM27</x:f>
        <x:v>59</x:v>
      </x:c>
      <x:c r="AR28" s="36" t="n">
        <x:f>BN27</x:f>
        <x:v>41</x:v>
      </x:c>
      <x:c r="AS28" s="36" t="n">
        <x:f>BO27</x:f>
        <x:v>41</x:v>
      </x:c>
      <x:c r="AT28" s="36" t="n">
        <x:f>BP27</x:f>
        <x:v>61</x:v>
      </x:c>
      <x:c r="AU28" s="36" t="n">
        <x:f>BQ27</x:f>
        <x:v>64</x:v>
      </x:c>
      <x:c r="AV28" s="36" t="n">
        <x:f>BR27</x:f>
        <x:v>61</x:v>
      </x:c>
      <x:c r="AW28" s="36" t="n">
        <x:f>BS27</x:f>
        <x:v>63</x:v>
      </x:c>
      <x:c r="AX28" s="36" t="n">
        <x:f>BT27</x:f>
        <x:v>39</x:v>
      </x:c>
      <x:c r="AY28" s="36" t="n">
        <x:f>SUM(AO28:AX28)</x:f>
        <x:v>547</x:v>
      </x:c>
      <x:c r="AZ28" s="36" t="n">
        <x:v>0</x:v>
      </x:c>
      <x:c r="BA28" s="36" t="n">
        <x:v>0</x:v>
      </x:c>
      <x:c r="BB28" s="36" t="n">
        <x:v>0</x:v>
      </x:c>
      <x:c r="BC28" s="36" t="n">
        <x:v>16</x:v>
      </x:c>
      <x:c r="BD28" s="36" t="n">
        <x:v>0</x:v>
      </x:c>
      <x:c r="BE28" s="36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12</x:v>
      </x:c>
      <x:c r="BJ28" s="36"/>
      <x:c r="BK28" s="36" t="n">
        <x:f>MAX(0,AO28+AZ28-BV28)</x:f>
        <x:v>66</x:v>
      </x:c>
      <x:c r="BL28" s="36" t="n">
        <x:f>MAX(0,AP28+BA28-BW28)</x:f>
        <x:v>50</x:v>
      </x:c>
      <x:c r="BM28" s="36" t="n">
        <x:f>MAX(0,AQ28+BB28-BX28)</x:f>
        <x:v>57</x:v>
      </x:c>
      <x:c r="BN28" s="36" t="n">
        <x:f>MAX(0,AR28+BC28-BY28)</x:f>
        <x:v>56</x:v>
      </x:c>
      <x:c r="BO28" s="36" t="n">
        <x:f>MAX(0,AS28+BD28-BZ28)</x:f>
        <x:v>40</x:v>
      </x:c>
      <x:c r="BP28" s="36" t="n">
        <x:f>MAX(0,AT28+BE28-CA28)</x:f>
        <x:v>60</x:v>
      </x:c>
      <x:c r="BQ28" s="36" t="n">
        <x:f>MAX(0,AU28+BF28-CB28)</x:f>
        <x:v>63</x:v>
      </x:c>
      <x:c r="BR28" s="36" t="n">
        <x:f>MAX(0,AV28+BG28-CC28)</x:f>
        <x:v>61</x:v>
      </x:c>
      <x:c r="BS28" s="36" t="n">
        <x:f>MAX(0,AW28+BH28-CD28)</x:f>
        <x:v>62</x:v>
      </x:c>
      <x:c r="BT28" s="36" t="n">
        <x:f>MAX(0,AX28+BI28-CE28)</x:f>
        <x:v>49</x:v>
      </x:c>
      <x:c r="BU28" s="36" t="n">
        <x:f>SUM(BK28:BT28)</x:f>
        <x:v>564</x:v>
      </x:c>
      <x:c r="BV28" s="36" t="n">
        <x:v>1</x:v>
      </x:c>
      <x:c r="BW28" s="36" t="n">
        <x:v>1</x:v>
      </x:c>
      <x:c r="BX28" s="36" t="n">
        <x:v>2</x:v>
      </x:c>
      <x:c r="BY28" s="36" t="n">
        <x:v>1</x:v>
      </x:c>
      <x:c r="BZ28" s="36" t="n">
        <x:v>1</x:v>
      </x:c>
      <x:c r="CA28" s="36" t="n">
        <x:v>1</x:v>
      </x:c>
      <x:c r="CB28" s="36" t="n">
        <x:v>1</x:v>
      </x:c>
      <x:c r="CC28" s="36" t="n">
        <x:v>0</x:v>
      </x:c>
      <x:c r="CD28" s="36" t="n">
        <x:v>1</x:v>
      </x:c>
      <x:c r="CE28" s="36" t="n">
        <x:v>2</x:v>
      </x:c>
      <x:c r="CF28" s="36"/>
      <x:c r="CG28" s="36" t="n">
        <x:f>SUM(BW28,CD28)</x:f>
        <x:v>2</x:v>
      </x:c>
      <x:c r="CH28" s="36" t="n">
        <x:f>SUM(BX28,CA28)</x:f>
        <x:v>3</x:v>
      </x:c>
      <x:c r="CI28" s="36" t="n">
        <x:f>SUM(BY28)</x:f>
        <x:v>1</x:v>
      </x:c>
      <x:c r="CJ28" s="36" t="n">
        <x:f>SUM(BV28,BZ28,CB28)</x:f>
        <x:v>3</x:v>
      </x:c>
      <x:c r="CK28" s="36" t="n">
        <x:f>SUM(CC28,CE28)</x:f>
        <x:v>2</x:v>
      </x:c>
      <x:c r="CL28" s="36" t="n">
        <x:f>SUM(CG28:CK28)</x:f>
        <x:v>11</x:v>
      </x:c>
      <x:c r="CM28" s="39" t="n">
        <x:f>SUM(BW28*0.075,CD28*0.075)</x:f>
        <x:v>0.15</x:v>
      </x:c>
      <x:c r="CN28" s="39" t="n">
        <x:f>SUM(BX28*0.06,CA28*0.03)</x:f>
        <x:v>0.15</x:v>
      </x:c>
      <x:c r="CO28" s="39" t="n">
        <x:f>SUM(BY28*0.08)</x:f>
        <x:v>0.08</x:v>
      </x:c>
      <x:c r="CP28" s="39" t="n">
        <x:f>SUM(BV28*0.12,BZ28*0.06,CB28*0.03)</x:f>
        <x:v>0.21</x:v>
      </x:c>
      <x:c r="CQ28" s="39" t="n">
        <x:f>SUM(CC28*0.01,CE28*0.1)</x:f>
        <x:v>0.2</x:v>
      </x:c>
      <x:c r="CR28" s="39" t="n">
        <x:f>SUM(CM28:CQ28)</x:f>
        <x:v>0.79</x:v>
      </x:c>
      <x:c r="CS28" s="36" t="n">
        <x:f>SUM(CG28:CH28)</x:f>
        <x:v>5</x:v>
      </x:c>
      <x:c r="CT28" s="36" t="str"/>
      <x:c r="CU28" s="36" t="n">
        <x:f>MIN(AG28,CG28)</x:f>
        <x:v>2</x:v>
      </x:c>
      <x:c r="CV28" s="36" t="n">
        <x:f>MIN(AG28,CH28)</x:f>
        <x:v>3</x:v>
      </x:c>
      <x:c r="CW28" s="36" t="n">
        <x:f>MIN(AG28,CI28)</x:f>
        <x:v>1</x:v>
      </x:c>
      <x:c r="CX28" s="36" t="n">
        <x:f>MIN(AG28,CJ28)</x:f>
        <x:v>3</x:v>
      </x:c>
      <x:c r="CY28" s="36" t="n">
        <x:f>MIN(AG28,CK28)</x:f>
        <x:v>2</x:v>
      </x:c>
    </x:row>
    <x:row r="29" ht="18" customHeight="1">
      <x:c r="A29" s="35" t="str">
        <x:v>Area HC-01</x:v>
      </x:c>
      <x:c r="B29" s="35" t="str">
        <x:v>Area Lead HC-01</x:v>
      </x:c>
      <x:c r="C29" s="35" t="str">
        <x:v>Field Lead HC-01</x:v>
      </x:c>
      <x:c r="D29" s="35" t="str">
        <x:v>City HC-A</x:v>
      </x:c>
      <x:c r="E29" s="35" t="n">
        <x:v>4</x:v>
      </x:c>
      <x:c r="F29" s="35" t="n">
        <x:v>24</x:v>
      </x:c>
      <x:c r="G29" s="35" t="n">
        <x:v>1</x:v>
      </x:c>
      <x:c r="H29" s="35" t="str">
        <x:v>Promoter</x:v>
      </x:c>
      <x:c r="I29" s="35" t="str">
        <x:v>Agency HC-01</x:v>
      </x:c>
      <x:c r="J29" s="35" t="str">
        <x:v>PR-HC-001</x:v>
      </x:c>
      <x:c r="K29" s="35" t="str">
        <x:v>Masked Promoter HC-001</x:v>
      </x:c>
      <x:c r="L29" s="35" t="str">
        <x:v>9XXXX10001</x:v>
      </x:c>
      <x:c r="M29" s="37" t="n">
        <x:v>46205</x:v>
      </x:c>
      <x:c r="N29" s="35" t="str">
        <x:v>Cohort 2</x:v>
      </x:c>
      <x:c r="O29" s="35" t="str">
        <x:v>DIST-HC-01</x:v>
      </x:c>
      <x:c r="P29" s="35" t="str">
        <x:v>Masked Distributor HC-01</x:v>
      </x:c>
      <x:c r="Q29" s="35" t="str">
        <x:v>P-HC-001</x:v>
      </x:c>
      <x:c r="R29" s="35" t="str">
        <x:v>HC-001</x:v>
      </x:c>
      <x:c r="S29" s="35" t="str">
        <x:v>Masked Store HC-001</x:v>
      </x:c>
      <x:c r="T29" s="35" t="str">
        <x:v>XX1001</x:v>
      </x:c>
      <x:c r="U29" s="35" t="str">
        <x:v>Beauty Retail</x:v>
      </x:c>
      <x:c r="V29" s="35" t="str">
        <x:v>Masked</x:v>
      </x:c>
      <x:c r="W29" s="35" t="str">
        <x:v>Masked</x:v>
      </x:c>
      <x:c r="X29" s="37" t="n">
        <x:v>46205</x:v>
      </x:c>
      <x:c r="Y29" s="37" t="n">
        <x:v>46293</x:v>
      </x:c>
      <x:c r="Z29" s="35" t="str">
        <x:v>W04</x:v>
      </x:c>
      <x:c r="AA29" s="35" t="str">
        <x:v>Sep'26</x:v>
      </x:c>
      <x:c r="AB29" s="35" t="str">
        <x:v>22 - 28</x:v>
      </x:c>
      <x:c r="AC29" s="35" t="str">
        <x:v>Week 4 of Sep 2026</x:v>
      </x:c>
      <x:c r="AD29" s="35" t="str">
        <x:v>Continue</x:v>
      </x:c>
      <x:c r="AE29" s="35" t="str"/>
      <x:c r="AF29" s="36" t="n">
        <x:v>53</x:v>
      </x:c>
      <x:c r="AG29" s="36" t="n">
        <x:v>13</x:v>
      </x:c>
      <x:c r="AH29" s="38" t="n">
        <x:f>IFERROR(AG29/AF29,0)</x:f>
        <x:v>0.24528301886792453</x:v>
      </x:c>
      <x:c r="AI29" s="36" t="n">
        <x:v>11</x:v>
      </x:c>
      <x:c r="AJ29" s="38" t="n">
        <x:f>IFERROR(AI29/AG29,0)</x:f>
        <x:v>0.8461538461538461</x:v>
      </x:c>
      <x:c r="AK29" s="36" t="n">
        <x:v>3</x:v>
      </x:c>
      <x:c r="AL29" s="36" t="n">
        <x:v>5</x:v>
      </x:c>
      <x:c r="AM29" s="36" t="n">
        <x:v>1</x:v>
      </x:c>
      <x:c r="AN29" s="38" t="n">
        <x:f>IFERROR(AL29/AG29,0)</x:f>
        <x:v>0.38461538461538464</x:v>
      </x:c>
      <x:c r="AO29" s="36" t="n">
        <x:f>BK28</x:f>
        <x:v>66</x:v>
      </x:c>
      <x:c r="AP29" s="36" t="n">
        <x:f>BL28</x:f>
        <x:v>50</x:v>
      </x:c>
      <x:c r="AQ29" s="36" t="n">
        <x:f>BM28</x:f>
        <x:v>57</x:v>
      </x:c>
      <x:c r="AR29" s="36" t="n">
        <x:f>BN28</x:f>
        <x:v>56</x:v>
      </x:c>
      <x:c r="AS29" s="36" t="n">
        <x:f>BO28</x:f>
        <x:v>40</x:v>
      </x:c>
      <x:c r="AT29" s="36" t="n">
        <x:f>BP28</x:f>
        <x:v>60</x:v>
      </x:c>
      <x:c r="AU29" s="36" t="n">
        <x:f>BQ28</x:f>
        <x:v>63</x:v>
      </x:c>
      <x:c r="AV29" s="36" t="n">
        <x:f>BR28</x:f>
        <x:v>61</x:v>
      </x:c>
      <x:c r="AW29" s="36" t="n">
        <x:f>BS28</x:f>
        <x:v>62</x:v>
      </x:c>
      <x:c r="AX29" s="36" t="n">
        <x:f>BT28</x:f>
        <x:v>49</x:v>
      </x:c>
      <x:c r="AY29" s="36" t="n">
        <x:f>SUM(AO29:AX29)</x:f>
        <x:v>564</x:v>
      </x:c>
      <x:c r="AZ29" s="36" t="n">
        <x:v>0</x:v>
      </x:c>
      <x:c r="BA29" s="36" t="n">
        <x:v>0</x:v>
      </x:c>
      <x:c r="BB29" s="36" t="n">
        <x:v>0</x:v>
      </x:c>
      <x:c r="BC29" s="36" t="n">
        <x:v>0</x:v>
      </x:c>
      <x:c r="BD29" s="36" t="n">
        <x:v>16</x:v>
      </x:c>
      <x:c r="BE29" s="36" t="n">
        <x:v>0</x:v>
      </x:c>
      <x:c r="BF29" s="36" t="n">
        <x:v>0</x:v>
      </x:c>
      <x:c r="BG29" s="36" t="n">
        <x:v>0</x:v>
      </x:c>
      <x:c r="BH29" s="36" t="n">
        <x:v>0</x:v>
      </x:c>
      <x:c r="BI29" s="36" t="n">
        <x:v>0</x:v>
      </x:c>
      <x:c r="BJ29" s="36"/>
      <x:c r="BK29" s="36" t="n">
        <x:f>MAX(0,AO29+AZ29-BV29)</x:f>
        <x:v>65</x:v>
      </x:c>
      <x:c r="BL29" s="36" t="n">
        <x:f>MAX(0,AP29+BA29-BW29)</x:f>
        <x:v>49</x:v>
      </x:c>
      <x:c r="BM29" s="36" t="n">
        <x:f>MAX(0,AQ29+BB29-BX29)</x:f>
        <x:v>56</x:v>
      </x:c>
      <x:c r="BN29" s="36" t="n">
        <x:f>MAX(0,AR29+BC29-BY29)</x:f>
        <x:v>55</x:v>
      </x:c>
      <x:c r="BO29" s="36" t="n">
        <x:f>MAX(0,AS29+BD29-BZ29)</x:f>
        <x:v>55</x:v>
      </x:c>
      <x:c r="BP29" s="36" t="n">
        <x:f>MAX(0,AT29+BE29-CA29)</x:f>
        <x:v>60</x:v>
      </x:c>
      <x:c r="BQ29" s="36" t="n">
        <x:f>MAX(0,AU29+BF29-CB29)</x:f>
        <x:v>62</x:v>
      </x:c>
      <x:c r="BR29" s="36" t="n">
        <x:f>MAX(0,AV29+BG29-CC29)</x:f>
        <x:v>61</x:v>
      </x:c>
      <x:c r="BS29" s="36" t="n">
        <x:f>MAX(0,AW29+BH29-CD29)</x:f>
        <x:v>60</x:v>
      </x:c>
      <x:c r="BT29" s="36" t="n">
        <x:f>MAX(0,AX29+BI29-CE29)</x:f>
        <x:v>48</x:v>
      </x:c>
      <x:c r="BU29" s="36" t="n">
        <x:f>SUM(BK29:BT29)</x:f>
        <x:v>571</x:v>
      </x:c>
      <x:c r="BV29" s="36" t="n">
        <x:v>1</x:v>
      </x:c>
      <x:c r="BW29" s="36" t="n">
        <x:v>1</x:v>
      </x:c>
      <x:c r="BX29" s="36" t="n">
        <x:v>1</x:v>
      </x:c>
      <x:c r="BY29" s="36" t="n">
        <x:v>1</x:v>
      </x:c>
      <x:c r="BZ29" s="36" t="n">
        <x:v>1</x:v>
      </x:c>
      <x:c r="CA29" s="36" t="n">
        <x:v>0</x:v>
      </x:c>
      <x:c r="CB29" s="36" t="n">
        <x:v>1</x:v>
      </x:c>
      <x:c r="CC29" s="36" t="n">
        <x:v>0</x:v>
      </x:c>
      <x:c r="CD29" s="36" t="n">
        <x:v>2</x:v>
      </x:c>
      <x:c r="CE29" s="36" t="n">
        <x:v>1</x:v>
      </x:c>
      <x:c r="CF29" s="36"/>
      <x:c r="CG29" s="36" t="n">
        <x:f>SUM(BW29,CD29)</x:f>
        <x:v>3</x:v>
      </x:c>
      <x:c r="CH29" s="36" t="n">
        <x:f>SUM(BX29,CA29)</x:f>
        <x:v>1</x:v>
      </x:c>
      <x:c r="CI29" s="36" t="n">
        <x:f>SUM(BY29)</x:f>
        <x:v>1</x:v>
      </x:c>
      <x:c r="CJ29" s="36" t="n">
        <x:f>SUM(BV29,BZ29,CB29)</x:f>
        <x:v>3</x:v>
      </x:c>
      <x:c r="CK29" s="36" t="n">
        <x:f>SUM(CC29,CE29)</x:f>
        <x:v>1</x:v>
      </x:c>
      <x:c r="CL29" s="36" t="n">
        <x:f>SUM(CG29:CK29)</x:f>
        <x:v>9</x:v>
      </x:c>
      <x:c r="CM29" s="39" t="n">
        <x:f>SUM(BW29*0.075,CD29*0.075)</x:f>
        <x:v>0.22499999999999998</x:v>
      </x:c>
      <x:c r="CN29" s="39" t="n">
        <x:f>SUM(BX29*0.06,CA29*0.03)</x:f>
        <x:v>0.06</x:v>
      </x:c>
      <x:c r="CO29" s="39" t="n">
        <x:f>SUM(BY29*0.08)</x:f>
        <x:v>0.08</x:v>
      </x:c>
      <x:c r="CP29" s="39" t="n">
        <x:f>SUM(BV29*0.12,BZ29*0.06,CB29*0.03)</x:f>
        <x:v>0.21</x:v>
      </x:c>
      <x:c r="CQ29" s="39" t="n">
        <x:f>SUM(CC29*0.01,CE29*0.1)</x:f>
        <x:v>0.1</x:v>
      </x:c>
      <x:c r="CR29" s="39" t="n">
        <x:f>SUM(CM29:CQ29)</x:f>
        <x:v>0.6749999999999999</x:v>
      </x:c>
      <x:c r="CS29" s="36" t="n">
        <x:f>SUM(CG29:CH29)</x:f>
        <x:v>4</x:v>
      </x:c>
      <x:c r="CT29" s="36" t="str"/>
      <x:c r="CU29" s="36" t="n">
        <x:f>MIN(AG29,CG29)</x:f>
        <x:v>3</x:v>
      </x:c>
      <x:c r="CV29" s="36" t="n">
        <x:f>MIN(AG29,CH29)</x:f>
        <x:v>1</x:v>
      </x:c>
      <x:c r="CW29" s="36" t="n">
        <x:f>MIN(AG29,CI29)</x:f>
        <x:v>1</x:v>
      </x:c>
      <x:c r="CX29" s="36" t="n">
        <x:f>MIN(AG29,CJ29)</x:f>
        <x:v>3</x:v>
      </x:c>
      <x:c r="CY29" s="36" t="n">
        <x:f>MIN(AG29,CK29)</x:f>
        <x:v>1</x:v>
      </x:c>
    </x:row>
    <x:row r="30" ht="18" customHeight="1">
      <x:c r="A30" s="35" t="str">
        <x:v>Area HC-01</x:v>
      </x:c>
      <x:c r="B30" s="35" t="str">
        <x:v>Area Lead HC-01</x:v>
      </x:c>
      <x:c r="C30" s="35" t="str">
        <x:v>Field Lead HC-01</x:v>
      </x:c>
      <x:c r="D30" s="35" t="str">
        <x:v>City HC-B</x:v>
      </x:c>
      <x:c r="E30" s="35" t="n">
        <x:v>4</x:v>
      </x:c>
      <x:c r="F30" s="35" t="n">
        <x:v>24</x:v>
      </x:c>
      <x:c r="G30" s="35" t="n">
        <x:v>1</x:v>
      </x:c>
      <x:c r="H30" s="35" t="str">
        <x:v>Promoter</x:v>
      </x:c>
      <x:c r="I30" s="35" t="str">
        <x:v>Agency HC-01</x:v>
      </x:c>
      <x:c r="J30" s="35" t="str">
        <x:v>PR-HC-001</x:v>
      </x:c>
      <x:c r="K30" s="35" t="str">
        <x:v>Masked Promoter HC-001</x:v>
      </x:c>
      <x:c r="L30" s="35" t="str">
        <x:v>9XXXX10001</x:v>
      </x:c>
      <x:c r="M30" s="37" t="n">
        <x:v>46205</x:v>
      </x:c>
      <x:c r="N30" s="35" t="str">
        <x:v>Cohort 2</x:v>
      </x:c>
      <x:c r="O30" s="35" t="str">
        <x:v>DIST-HC-01</x:v>
      </x:c>
      <x:c r="P30" s="35" t="str">
        <x:v>Masked Distributor HC-01</x:v>
      </x:c>
      <x:c r="Q30" s="35" t="str">
        <x:v>P-HC-002</x:v>
      </x:c>
      <x:c r="R30" s="35" t="str">
        <x:v>HC-002</x:v>
      </x:c>
      <x:c r="S30" s="35" t="str">
        <x:v>Masked Store HC-002</x:v>
      </x:c>
      <x:c r="T30" s="35" t="str">
        <x:v>XX1002</x:v>
      </x:c>
      <x:c r="U30" s="35" t="str">
        <x:v>Pharmacy</x:v>
      </x:c>
      <x:c r="V30" s="35" t="str">
        <x:v>Masked</x:v>
      </x:c>
      <x:c r="W30" s="35" t="str">
        <x:v>Masked</x:v>
      </x:c>
      <x:c r="X30" s="37" t="n">
        <x:v>46206</x:v>
      </x:c>
      <x:c r="Y30" s="37" t="n">
        <x:v>46266</x:v>
      </x:c>
      <x:c r="Z30" s="35" t="str">
        <x:v>W01</x:v>
      </x:c>
      <x:c r="AA30" s="35" t="str">
        <x:v>Sep'26</x:v>
      </x:c>
      <x:c r="AB30" s="35" t="str">
        <x:v>01 - 07</x:v>
      </x:c>
      <x:c r="AC30" s="35" t="str">
        <x:v>Week 1 of Sep 2026</x:v>
      </x:c>
      <x:c r="AD30" s="35" t="str">
        <x:v>Continue</x:v>
      </x:c>
      <x:c r="AE30" s="35" t="str">
        <x:v>Normal operations</x:v>
      </x:c>
      <x:c r="AF30" s="36" t="n">
        <x:v>41</x:v>
      </x:c>
      <x:c r="AG30" s="36" t="n">
        <x:v>13</x:v>
      </x:c>
      <x:c r="AH30" s="38" t="n">
        <x:f>IFERROR(AG30/AF30,0)</x:f>
        <x:v>0.3170731707317073</x:v>
      </x:c>
      <x:c r="AI30" s="36" t="n">
        <x:v>11</x:v>
      </x:c>
      <x:c r="AJ30" s="38" t="n">
        <x:f>IFERROR(AI30/AG30,0)</x:f>
        <x:v>0.8461538461538461</x:v>
      </x:c>
      <x:c r="AK30" s="36" t="n">
        <x:v>3</x:v>
      </x:c>
      <x:c r="AL30" s="36" t="n">
        <x:v>6</x:v>
      </x:c>
      <x:c r="AM30" s="36" t="n">
        <x:v>1</x:v>
      </x:c>
      <x:c r="AN30" s="38" t="n">
        <x:f>IFERROR(AL30/AG30,0)</x:f>
        <x:v>0.46153846153846156</x:v>
      </x:c>
      <x:c r="AO30" s="36" t="n">
        <x:v>12</x:v>
      </x:c>
      <x:c r="AP30" s="36" t="n">
        <x:v>21</x:v>
      </x:c>
      <x:c r="AQ30" s="36" t="n">
        <x:v>13</x:v>
      </x:c>
      <x:c r="AR30" s="36" t="n">
        <x:v>16</x:v>
      </x:c>
      <x:c r="AS30" s="36" t="n">
        <x:v>14</x:v>
      </x:c>
      <x:c r="AT30" s="36" t="n">
        <x:v>13</x:v>
      </x:c>
      <x:c r="AU30" s="36" t="n">
        <x:v>15</x:v>
      </x:c>
      <x:c r="AV30" s="36" t="n">
        <x:v>12</x:v>
      </x:c>
      <x:c r="AW30" s="36" t="n">
        <x:v>22</x:v>
      </x:c>
      <x:c r="AX30" s="36" t="n">
        <x:v>18</x:v>
      </x:c>
      <x:c r="AY30" s="36" t="n">
        <x:f>SUM(AO30:AX30)</x:f>
        <x:v>156</x:v>
      </x:c>
      <x:c r="AZ30" s="36" t="n">
        <x:v>0</x:v>
      </x:c>
      <x:c r="BA30" s="36" t="n">
        <x:v>0</x:v>
      </x:c>
      <x:c r="BB30" s="36" t="n">
        <x:v>0</x:v>
      </x:c>
      <x:c r="BC30" s="36" t="n">
        <x:v>0</x:v>
      </x:c>
      <x:c r="BD30" s="36" t="n">
        <x:v>17</x:v>
      </x:c>
      <x:c r="BE30" s="36" t="n">
        <x:v>0</x:v>
      </x:c>
      <x:c r="BF30" s="36" t="n">
        <x:v>0</x:v>
      </x:c>
      <x:c r="BG30" s="36" t="n">
        <x:v>0</x:v>
      </x:c>
      <x:c r="BH30" s="36" t="n">
        <x:v>0</x:v>
      </x:c>
      <x:c r="BI30" s="36" t="n">
        <x:v>0</x:v>
      </x:c>
      <x:c r="BJ30" s="36"/>
      <x:c r="BK30" s="36" t="n">
        <x:f>MAX(0,AO30+AZ30-BV30)</x:f>
        <x:v>12</x:v>
      </x:c>
      <x:c r="BL30" s="36" t="n">
        <x:f>MAX(0,AP30+BA30-BW30)</x:f>
        <x:v>20</x:v>
      </x:c>
      <x:c r="BM30" s="36" t="n">
        <x:f>MAX(0,AQ30+BB30-BX30)</x:f>
        <x:v>12</x:v>
      </x:c>
      <x:c r="BN30" s="36" t="n">
        <x:f>MAX(0,AR30+BC30-BY30)</x:f>
        <x:v>15</x:v>
      </x:c>
      <x:c r="BO30" s="36" t="n">
        <x:f>MAX(0,AS30+BD30-BZ30)</x:f>
        <x:v>30</x:v>
      </x:c>
      <x:c r="BP30" s="36" t="n">
        <x:f>MAX(0,AT30+BE30-CA30)</x:f>
        <x:v>13</x:v>
      </x:c>
      <x:c r="BQ30" s="36" t="n">
        <x:f>MAX(0,AU30+BF30-CB30)</x:f>
        <x:v>14</x:v>
      </x:c>
      <x:c r="BR30" s="36" t="n">
        <x:f>MAX(0,AV30+BG30-CC30)</x:f>
        <x:v>12</x:v>
      </x:c>
      <x:c r="BS30" s="36" t="n">
        <x:f>MAX(0,AW30+BH30-CD30)</x:f>
        <x:v>21</x:v>
      </x:c>
      <x:c r="BT30" s="36" t="n">
        <x:f>MAX(0,AX30+BI30-CE30)</x:f>
        <x:v>17</x:v>
      </x:c>
      <x:c r="BU30" s="36" t="n">
        <x:f>SUM(BK30:BT30)</x:f>
        <x:v>166</x:v>
      </x:c>
      <x:c r="BV30" s="36" t="n">
        <x:v>0</x:v>
      </x:c>
      <x:c r="BW30" s="36" t="n">
        <x:v>1</x:v>
      </x:c>
      <x:c r="BX30" s="36" t="n">
        <x:v>1</x:v>
      </x:c>
      <x:c r="BY30" s="36" t="n">
        <x:v>1</x:v>
      </x:c>
      <x:c r="BZ30" s="36" t="n">
        <x:v>1</x:v>
      </x:c>
      <x:c r="CA30" s="36" t="n">
        <x:v>0</x:v>
      </x:c>
      <x:c r="CB30" s="36" t="n">
        <x:v>1</x:v>
      </x:c>
      <x:c r="CC30" s="36" t="n">
        <x:v>0</x:v>
      </x:c>
      <x:c r="CD30" s="36" t="n">
        <x:v>1</x:v>
      </x:c>
      <x:c r="CE30" s="36" t="n">
        <x:v>1</x:v>
      </x:c>
      <x:c r="CF30" s="36"/>
      <x:c r="CG30" s="36" t="n">
        <x:f>SUM(BW30,CD30)</x:f>
        <x:v>2</x:v>
      </x:c>
      <x:c r="CH30" s="36" t="n">
        <x:f>SUM(BX30,CA30)</x:f>
        <x:v>1</x:v>
      </x:c>
      <x:c r="CI30" s="36" t="n">
        <x:f>SUM(BY30)</x:f>
        <x:v>1</x:v>
      </x:c>
      <x:c r="CJ30" s="36" t="n">
        <x:f>SUM(BV30,BZ30,CB30)</x:f>
        <x:v>2</x:v>
      </x:c>
      <x:c r="CK30" s="36" t="n">
        <x:f>SUM(CC30,CE30)</x:f>
        <x:v>1</x:v>
      </x:c>
      <x:c r="CL30" s="36" t="n">
        <x:f>SUM(CG30:CK30)</x:f>
        <x:v>7</x:v>
      </x:c>
      <x:c r="CM30" s="39" t="n">
        <x:f>SUM(BW30*0.075,CD30*0.075)</x:f>
        <x:v>0.15</x:v>
      </x:c>
      <x:c r="CN30" s="39" t="n">
        <x:f>SUM(BX30*0.06,CA30*0.03)</x:f>
        <x:v>0.06</x:v>
      </x:c>
      <x:c r="CO30" s="39" t="n">
        <x:f>SUM(BY30*0.08)</x:f>
        <x:v>0.08</x:v>
      </x:c>
      <x:c r="CP30" s="39" t="n">
        <x:f>SUM(BV30*0.12,BZ30*0.06,CB30*0.03)</x:f>
        <x:v>0.09</x:v>
      </x:c>
      <x:c r="CQ30" s="39" t="n">
        <x:f>SUM(CC30*0.01,CE30*0.1)</x:f>
        <x:v>0.1</x:v>
      </x:c>
      <x:c r="CR30" s="39" t="n">
        <x:f>SUM(CM30:CQ30)</x:f>
        <x:v>0.48</x:v>
      </x:c>
      <x:c r="CS30" s="36" t="n">
        <x:f>SUM(CG30:CH30)</x:f>
        <x:v>3</x:v>
      </x:c>
      <x:c r="CT30" s="36" t="str"/>
      <x:c r="CU30" s="36" t="n">
        <x:f>MIN(AG30,CG30)</x:f>
        <x:v>2</x:v>
      </x:c>
      <x:c r="CV30" s="36" t="n">
        <x:f>MIN(AG30,CH30)</x:f>
        <x:v>1</x:v>
      </x:c>
      <x:c r="CW30" s="36" t="n">
        <x:f>MIN(AG30,CI30)</x:f>
        <x:v>1</x:v>
      </x:c>
      <x:c r="CX30" s="36" t="n">
        <x:f>MIN(AG30,CJ30)</x:f>
        <x:v>2</x:v>
      </x:c>
      <x:c r="CY30" s="36" t="n">
        <x:f>MIN(AG30,CK30)</x:f>
        <x:v>1</x:v>
      </x:c>
    </x:row>
    <x:row r="31" ht="18" customHeight="1">
      <x:c r="A31" s="35" t="str">
        <x:v>Area HC-01</x:v>
      </x:c>
      <x:c r="B31" s="35" t="str">
        <x:v>Area Lead HC-01</x:v>
      </x:c>
      <x:c r="C31" s="35" t="str">
        <x:v>Field Lead HC-01</x:v>
      </x:c>
      <x:c r="D31" s="35" t="str">
        <x:v>City HC-B</x:v>
      </x:c>
      <x:c r="E31" s="35" t="n">
        <x:v>4</x:v>
      </x:c>
      <x:c r="F31" s="35" t="n">
        <x:v>24</x:v>
      </x:c>
      <x:c r="G31" s="35" t="n">
        <x:v>1</x:v>
      </x:c>
      <x:c r="H31" s="35" t="str">
        <x:v>Promoter</x:v>
      </x:c>
      <x:c r="I31" s="35" t="str">
        <x:v>Agency HC-01</x:v>
      </x:c>
      <x:c r="J31" s="35" t="str">
        <x:v>PR-HC-001</x:v>
      </x:c>
      <x:c r="K31" s="35" t="str">
        <x:v>Masked Promoter HC-001</x:v>
      </x:c>
      <x:c r="L31" s="35" t="str">
        <x:v>9XXXX10001</x:v>
      </x:c>
      <x:c r="M31" s="37" t="n">
        <x:v>46205</x:v>
      </x:c>
      <x:c r="N31" s="35" t="str">
        <x:v>Cohort 2</x:v>
      </x:c>
      <x:c r="O31" s="35" t="str">
        <x:v>DIST-HC-01</x:v>
      </x:c>
      <x:c r="P31" s="35" t="str">
        <x:v>Masked Distributor HC-01</x:v>
      </x:c>
      <x:c r="Q31" s="35" t="str">
        <x:v>P-HC-002</x:v>
      </x:c>
      <x:c r="R31" s="35" t="str">
        <x:v>HC-002</x:v>
      </x:c>
      <x:c r="S31" s="35" t="str">
        <x:v>Masked Store HC-002</x:v>
      </x:c>
      <x:c r="T31" s="35" t="str">
        <x:v>XX1002</x:v>
      </x:c>
      <x:c r="U31" s="35" t="str">
        <x:v>Pharmacy</x:v>
      </x:c>
      <x:c r="V31" s="35" t="str">
        <x:v>Masked</x:v>
      </x:c>
      <x:c r="W31" s="35" t="str">
        <x:v>Masked</x:v>
      </x:c>
      <x:c r="X31" s="37" t="n">
        <x:v>46206</x:v>
      </x:c>
      <x:c r="Y31" s="37" t="n">
        <x:v>46267</x:v>
      </x:c>
      <x:c r="Z31" s="35" t="str">
        <x:v>W01</x:v>
      </x:c>
      <x:c r="AA31" s="35" t="str">
        <x:v>Sep'26</x:v>
      </x:c>
      <x:c r="AB31" s="35" t="str">
        <x:v>01 - 07</x:v>
      </x:c>
      <x:c r="AC31" s="35" t="str">
        <x:v>Week 1 of Sep 2026</x:v>
      </x:c>
      <x:c r="AD31" s="35" t="str">
        <x:v>Continue</x:v>
      </x:c>
      <x:c r="AE31" s="35" t="str"/>
      <x:c r="AF31" s="36" t="n">
        <x:v>44</x:v>
      </x:c>
      <x:c r="AG31" s="36" t="n">
        <x:v>13</x:v>
      </x:c>
      <x:c r="AH31" s="38" t="n">
        <x:f>IFERROR(AG31/AF31,0)</x:f>
        <x:v>0.29545454545454547</x:v>
      </x:c>
      <x:c r="AI31" s="36" t="n">
        <x:v>10</x:v>
      </x:c>
      <x:c r="AJ31" s="38" t="n">
        <x:f>IFERROR(AI31/AG31,0)</x:f>
        <x:v>0.7692307692307693</x:v>
      </x:c>
      <x:c r="AK31" s="36" t="n">
        <x:v>2</x:v>
      </x:c>
      <x:c r="AL31" s="36" t="n">
        <x:v>3</x:v>
      </x:c>
      <x:c r="AM31" s="36" t="n">
        <x:v>1</x:v>
      </x:c>
      <x:c r="AN31" s="38" t="n">
        <x:f>IFERROR(AL31/AG31,0)</x:f>
        <x:v>0.23076923076923078</x:v>
      </x:c>
      <x:c r="AO31" s="36" t="n">
        <x:f>BK30</x:f>
        <x:v>12</x:v>
      </x:c>
      <x:c r="AP31" s="36" t="n">
        <x:f>BL30</x:f>
        <x:v>20</x:v>
      </x:c>
      <x:c r="AQ31" s="36" t="n">
        <x:f>BM30</x:f>
        <x:v>12</x:v>
      </x:c>
      <x:c r="AR31" s="36" t="n">
        <x:f>BN30</x:f>
        <x:v>15</x:v>
      </x:c>
      <x:c r="AS31" s="36" t="n">
        <x:f>BO30</x:f>
        <x:v>30</x:v>
      </x:c>
      <x:c r="AT31" s="36" t="n">
        <x:f>BP30</x:f>
        <x:v>13</x:v>
      </x:c>
      <x:c r="AU31" s="36" t="n">
        <x:f>BQ30</x:f>
        <x:v>14</x:v>
      </x:c>
      <x:c r="AV31" s="36" t="n">
        <x:f>BR30</x:f>
        <x:v>12</x:v>
      </x:c>
      <x:c r="AW31" s="36" t="n">
        <x:f>BS30</x:f>
        <x:v>21</x:v>
      </x:c>
      <x:c r="AX31" s="36" t="n">
        <x:f>BT30</x:f>
        <x:v>17</x:v>
      </x:c>
      <x:c r="AY31" s="36" t="n">
        <x:f>SUM(AO31:AX31)</x:f>
        <x:v>166</x:v>
      </x:c>
      <x:c r="AZ31" s="36" t="n">
        <x:v>0</x:v>
      </x:c>
      <x:c r="BA31" s="36" t="n">
        <x:v>0</x:v>
      </x:c>
      <x:c r="BB31" s="36" t="n">
        <x:v>0</x:v>
      </x:c>
      <x:c r="BC31" s="36" t="n">
        <x:v>0</x:v>
      </x:c>
      <x:c r="BD31" s="36" t="n">
        <x:v>0</x:v>
      </x:c>
      <x:c r="BE31" s="36" t="n">
        <x:v>11</x:v>
      </x:c>
      <x:c r="BF31" s="36" t="n">
        <x:v>0</x:v>
      </x:c>
      <x:c r="BG31" s="36" t="n">
        <x:v>0</x:v>
      </x:c>
      <x:c r="BH31" s="36" t="n">
        <x:v>0</x:v>
      </x:c>
      <x:c r="BI31" s="36" t="n">
        <x:v>0</x:v>
      </x:c>
      <x:c r="BJ31" s="36"/>
      <x:c r="BK31" s="36" t="n">
        <x:f>MAX(0,AO31+AZ31-BV31)</x:f>
        <x:v>12</x:v>
      </x:c>
      <x:c r="BL31" s="36" t="n">
        <x:f>MAX(0,AP31+BA31-BW31)</x:f>
        <x:v>19</x:v>
      </x:c>
      <x:c r="BM31" s="36" t="n">
        <x:f>MAX(0,AQ31+BB31-BX31)</x:f>
        <x:v>12</x:v>
      </x:c>
      <x:c r="BN31" s="36" t="n">
        <x:f>MAX(0,AR31+BC31-BY31)</x:f>
        <x:v>14</x:v>
      </x:c>
      <x:c r="BO31" s="36" t="n">
        <x:f>MAX(0,AS31+BD31-BZ31)</x:f>
        <x:v>29</x:v>
      </x:c>
      <x:c r="BP31" s="36" t="n">
        <x:f>MAX(0,AT31+BE31-CA31)</x:f>
        <x:v>24</x:v>
      </x:c>
      <x:c r="BQ31" s="36" t="n">
        <x:f>MAX(0,AU31+BF31-CB31)</x:f>
        <x:v>13</x:v>
      </x:c>
      <x:c r="BR31" s="36" t="n">
        <x:f>MAX(0,AV31+BG31-CC31)</x:f>
        <x:v>12</x:v>
      </x:c>
      <x:c r="BS31" s="36" t="n">
        <x:f>MAX(0,AW31+BH31-CD31)</x:f>
        <x:v>20</x:v>
      </x:c>
      <x:c r="BT31" s="36" t="n">
        <x:f>MAX(0,AX31+BI31-CE31)</x:f>
        <x:v>16</x:v>
      </x:c>
      <x:c r="BU31" s="36" t="n">
        <x:f>SUM(BK31:BT31)</x:f>
        <x:v>171</x:v>
      </x:c>
      <x:c r="BV31" s="36" t="n">
        <x:v>0</x:v>
      </x:c>
      <x:c r="BW31" s="36" t="n">
        <x:v>1</x:v>
      </x:c>
      <x:c r="BX31" s="36" t="n">
        <x:v>0</x:v>
      </x:c>
      <x:c r="BY31" s="36" t="n">
        <x:v>1</x:v>
      </x:c>
      <x:c r="BZ31" s="36" t="n">
        <x:v>1</x:v>
      </x:c>
      <x:c r="CA31" s="36" t="n">
        <x:v>0</x:v>
      </x:c>
      <x:c r="CB31" s="36" t="n">
        <x:v>1</x:v>
      </x:c>
      <x:c r="CC31" s="36" t="n">
        <x:v>0</x:v>
      </x:c>
      <x:c r="CD31" s="36" t="n">
        <x:v>1</x:v>
      </x:c>
      <x:c r="CE31" s="36" t="n">
        <x:v>1</x:v>
      </x:c>
      <x:c r="CF31" s="36"/>
      <x:c r="CG31" s="36" t="n">
        <x:f>SUM(BW31,CD31)</x:f>
        <x:v>2</x:v>
      </x:c>
      <x:c r="CH31" s="36" t="n">
        <x:f>SUM(BX31,CA31)</x:f>
        <x:v>0</x:v>
      </x:c>
      <x:c r="CI31" s="36" t="n">
        <x:f>SUM(BY31)</x:f>
        <x:v>1</x:v>
      </x:c>
      <x:c r="CJ31" s="36" t="n">
        <x:f>SUM(BV31,BZ31,CB31)</x:f>
        <x:v>2</x:v>
      </x:c>
      <x:c r="CK31" s="36" t="n">
        <x:f>SUM(CC31,CE31)</x:f>
        <x:v>1</x:v>
      </x:c>
      <x:c r="CL31" s="36" t="n">
        <x:f>SUM(CG31:CK31)</x:f>
        <x:v>6</x:v>
      </x:c>
      <x:c r="CM31" s="39" t="n">
        <x:f>SUM(BW31*0.075,CD31*0.075)</x:f>
        <x:v>0.15</x:v>
      </x:c>
      <x:c r="CN31" s="39" t="n">
        <x:f>SUM(BX31*0.06,CA31*0.03)</x:f>
        <x:v>0</x:v>
      </x:c>
      <x:c r="CO31" s="39" t="n">
        <x:f>SUM(BY31*0.08)</x:f>
        <x:v>0.08</x:v>
      </x:c>
      <x:c r="CP31" s="39" t="n">
        <x:f>SUM(BV31*0.12,BZ31*0.06,CB31*0.03)</x:f>
        <x:v>0.09</x:v>
      </x:c>
      <x:c r="CQ31" s="39" t="n">
        <x:f>SUM(CC31*0.01,CE31*0.1)</x:f>
        <x:v>0.1</x:v>
      </x:c>
      <x:c r="CR31" s="39" t="n">
        <x:f>SUM(CM31:CQ31)</x:f>
        <x:v>0.41999999999999993</x:v>
      </x:c>
      <x:c r="CS31" s="36" t="n">
        <x:f>SUM(CG31:CH31)</x:f>
        <x:v>2</x:v>
      </x:c>
      <x:c r="CT31" s="36" t="str"/>
      <x:c r="CU31" s="36" t="n">
        <x:f>MIN(AG31,CG31)</x:f>
        <x:v>2</x:v>
      </x:c>
      <x:c r="CV31" s="36" t="n">
        <x:f>MIN(AG31,CH31)</x:f>
        <x:v>0</x:v>
      </x:c>
      <x:c r="CW31" s="36" t="n">
        <x:f>MIN(AG31,CI31)</x:f>
        <x:v>1</x:v>
      </x:c>
      <x:c r="CX31" s="36" t="n">
        <x:f>MIN(AG31,CJ31)</x:f>
        <x:v>2</x:v>
      </x:c>
      <x:c r="CY31" s="36" t="n">
        <x:f>MIN(AG31,CK31)</x:f>
        <x:v>1</x:v>
      </x:c>
    </x:row>
    <x:row r="32" ht="18" customHeight="1">
      <x:c r="A32" s="35" t="str">
        <x:v>Area HC-01</x:v>
      </x:c>
      <x:c r="B32" s="35" t="str">
        <x:v>Area Lead HC-01</x:v>
      </x:c>
      <x:c r="C32" s="35" t="str">
        <x:v>Field Lead HC-01</x:v>
      </x:c>
      <x:c r="D32" s="35" t="str">
        <x:v>City HC-B</x:v>
      </x:c>
      <x:c r="E32" s="35" t="n">
        <x:v>4</x:v>
      </x:c>
      <x:c r="F32" s="35" t="n">
        <x:v>24</x:v>
      </x:c>
      <x:c r="G32" s="35" t="n">
        <x:v>1</x:v>
      </x:c>
      <x:c r="H32" s="35" t="str">
        <x:v>Promoter</x:v>
      </x:c>
      <x:c r="I32" s="35" t="str">
        <x:v>Agency HC-01</x:v>
      </x:c>
      <x:c r="J32" s="35" t="str">
        <x:v>PR-HC-001</x:v>
      </x:c>
      <x:c r="K32" s="35" t="str">
        <x:v>Masked Promoter HC-001</x:v>
      </x:c>
      <x:c r="L32" s="35" t="str">
        <x:v>9XXXX10001</x:v>
      </x:c>
      <x:c r="M32" s="37" t="n">
        <x:v>46205</x:v>
      </x:c>
      <x:c r="N32" s="35" t="str">
        <x:v>Cohort 2</x:v>
      </x:c>
      <x:c r="O32" s="35" t="str">
        <x:v>DIST-HC-01</x:v>
      </x:c>
      <x:c r="P32" s="35" t="str">
        <x:v>Masked Distributor HC-01</x:v>
      </x:c>
      <x:c r="Q32" s="35" t="str">
        <x:v>P-HC-002</x:v>
      </x:c>
      <x:c r="R32" s="35" t="str">
        <x:v>HC-002</x:v>
      </x:c>
      <x:c r="S32" s="35" t="str">
        <x:v>Masked Store HC-002</x:v>
      </x:c>
      <x:c r="T32" s="35" t="str">
        <x:v>XX1002</x:v>
      </x:c>
      <x:c r="U32" s="35" t="str">
        <x:v>Pharmacy</x:v>
      </x:c>
      <x:c r="V32" s="35" t="str">
        <x:v>Masked</x:v>
      </x:c>
      <x:c r="W32" s="35" t="str">
        <x:v>Masked</x:v>
      </x:c>
      <x:c r="X32" s="37" t="n">
        <x:v>46206</x:v>
      </x:c>
      <x:c r="Y32" s="37" t="n">
        <x:v>46268</x:v>
      </x:c>
      <x:c r="Z32" s="35" t="str">
        <x:v>W01</x:v>
      </x:c>
      <x:c r="AA32" s="35" t="str">
        <x:v>Sep'26</x:v>
      </x:c>
      <x:c r="AB32" s="35" t="str">
        <x:v>01 - 07</x:v>
      </x:c>
      <x:c r="AC32" s="35" t="str">
        <x:v>Week 1 of Sep 2026</x:v>
      </x:c>
      <x:c r="AD32" s="35" t="str">
        <x:v>Continue</x:v>
      </x:c>
      <x:c r="AE32" s="35" t="str"/>
      <x:c r="AF32" s="36" t="n">
        <x:v>51</x:v>
      </x:c>
      <x:c r="AG32" s="36" t="n">
        <x:v>14</x:v>
      </x:c>
      <x:c r="AH32" s="38" t="n">
        <x:f>IFERROR(AG32/AF32,0)</x:f>
        <x:v>0.27450980392156865</x:v>
      </x:c>
      <x:c r="AI32" s="36" t="n">
        <x:v>11</x:v>
      </x:c>
      <x:c r="AJ32" s="38" t="n">
        <x:f>IFERROR(AI32/AG32,0)</x:f>
        <x:v>0.7857142857142857</x:v>
      </x:c>
      <x:c r="AK32" s="36" t="n">
        <x:v>2</x:v>
      </x:c>
      <x:c r="AL32" s="36" t="n">
        <x:v>6</x:v>
      </x:c>
      <x:c r="AM32" s="36" t="n">
        <x:v>1</x:v>
      </x:c>
      <x:c r="AN32" s="38" t="n">
        <x:f>IFERROR(AL32/AG32,0)</x:f>
        <x:v>0.42857142857142855</x:v>
      </x:c>
      <x:c r="AO32" s="36" t="n">
        <x:f>BK31</x:f>
        <x:v>12</x:v>
      </x:c>
      <x:c r="AP32" s="36" t="n">
        <x:f>BL31</x:f>
        <x:v>19</x:v>
      </x:c>
      <x:c r="AQ32" s="36" t="n">
        <x:f>BM31</x:f>
        <x:v>12</x:v>
      </x:c>
      <x:c r="AR32" s="36" t="n">
        <x:f>BN31</x:f>
        <x:v>14</x:v>
      </x:c>
      <x:c r="AS32" s="36" t="n">
        <x:f>BO31</x:f>
        <x:v>29</x:v>
      </x:c>
      <x:c r="AT32" s="36" t="n">
        <x:f>BP31</x:f>
        <x:v>24</x:v>
      </x:c>
      <x:c r="AU32" s="36" t="n">
        <x:f>BQ31</x:f>
        <x:v>13</x:v>
      </x:c>
      <x:c r="AV32" s="36" t="n">
        <x:f>BR31</x:f>
        <x:v>12</x:v>
      </x:c>
      <x:c r="AW32" s="36" t="n">
        <x:f>BS31</x:f>
        <x:v>20</x:v>
      </x:c>
      <x:c r="AX32" s="36" t="n">
        <x:f>BT31</x:f>
        <x:v>16</x:v>
      </x:c>
      <x:c r="AY32" s="36" t="n">
        <x:f>SUM(AO32:AX32)</x:f>
        <x:v>171</x:v>
      </x:c>
      <x:c r="AZ32" s="36" t="n">
        <x:v>11</x:v>
      </x:c>
      <x:c r="BA32" s="36" t="n">
        <x:v>0</x:v>
      </x:c>
      <x:c r="BB32" s="36" t="n">
        <x:v>0</x:v>
      </x:c>
      <x:c r="BC32" s="36" t="n">
        <x:v>0</x:v>
      </x:c>
      <x:c r="BD32" s="36" t="n">
        <x:v>0</x:v>
      </x:c>
      <x:c r="BE32" s="36" t="n">
        <x:v>0</x:v>
      </x:c>
      <x:c r="BF32" s="36" t="n">
        <x:v>12</x:v>
      </x:c>
      <x:c r="BG32" s="36" t="n">
        <x:v>0</x:v>
      </x:c>
      <x:c r="BH32" s="36" t="n">
        <x:v>0</x:v>
      </x:c>
      <x:c r="BI32" s="36" t="n">
        <x:v>0</x:v>
      </x:c>
      <x:c r="BJ32" s="36"/>
      <x:c r="BK32" s="36" t="n">
        <x:f>MAX(0,AO32+AZ32-BV32)</x:f>
        <x:v>22</x:v>
      </x:c>
      <x:c r="BL32" s="36" t="n">
        <x:f>MAX(0,AP32+BA32-BW32)</x:f>
        <x:v>18</x:v>
      </x:c>
      <x:c r="BM32" s="36" t="n">
        <x:f>MAX(0,AQ32+BB32-BX32)</x:f>
        <x:v>11</x:v>
      </x:c>
      <x:c r="BN32" s="36" t="n">
        <x:f>MAX(0,AR32+BC32-BY32)</x:f>
        <x:v>13</x:v>
      </x:c>
      <x:c r="BO32" s="36" t="n">
        <x:f>MAX(0,AS32+BD32-BZ32)</x:f>
        <x:v>28</x:v>
      </x:c>
      <x:c r="BP32" s="36" t="n">
        <x:f>MAX(0,AT32+BE32-CA32)</x:f>
        <x:v>23</x:v>
      </x:c>
      <x:c r="BQ32" s="36" t="n">
        <x:f>MAX(0,AU32+BF32-CB32)</x:f>
        <x:v>24</x:v>
      </x:c>
      <x:c r="BR32" s="36" t="n">
        <x:f>MAX(0,AV32+BG32-CC32)</x:f>
        <x:v>12</x:v>
      </x:c>
      <x:c r="BS32" s="36" t="n">
        <x:f>MAX(0,AW32+BH32-CD32)</x:f>
        <x:v>19</x:v>
      </x:c>
      <x:c r="BT32" s="36" t="n">
        <x:f>MAX(0,AX32+BI32-CE32)</x:f>
        <x:v>15</x:v>
      </x:c>
      <x:c r="BU32" s="36" t="n">
        <x:f>SUM(BK32:BT32)</x:f>
        <x:v>185</x:v>
      </x:c>
      <x:c r="BV32" s="36" t="n">
        <x:v>1</x:v>
      </x:c>
      <x:c r="BW32" s="36" t="n">
        <x:v>1</x:v>
      </x:c>
      <x:c r="BX32" s="36" t="n">
        <x:v>1</x:v>
      </x:c>
      <x:c r="BY32" s="36" t="n">
        <x:v>1</x:v>
      </x:c>
      <x:c r="BZ32" s="36" t="n">
        <x:v>1</x:v>
      </x:c>
      <x:c r="CA32" s="36" t="n">
        <x:v>1</x:v>
      </x:c>
      <x:c r="CB32" s="36" t="n">
        <x:v>1</x:v>
      </x:c>
      <x:c r="CC32" s="36" t="n">
        <x:v>0</x:v>
      </x:c>
      <x:c r="CD32" s="36" t="n">
        <x:v>1</x:v>
      </x:c>
      <x:c r="CE32" s="36" t="n">
        <x:v>1</x:v>
      </x:c>
      <x:c r="CF32" s="36"/>
      <x:c r="CG32" s="36" t="n">
        <x:f>SUM(BW32,CD32)</x:f>
        <x:v>2</x:v>
      </x:c>
      <x:c r="CH32" s="36" t="n">
        <x:f>SUM(BX32,CA32)</x:f>
        <x:v>2</x:v>
      </x:c>
      <x:c r="CI32" s="36" t="n">
        <x:f>SUM(BY32)</x:f>
        <x:v>1</x:v>
      </x:c>
      <x:c r="CJ32" s="36" t="n">
        <x:f>SUM(BV32,BZ32,CB32)</x:f>
        <x:v>3</x:v>
      </x:c>
      <x:c r="CK32" s="36" t="n">
        <x:f>SUM(CC32,CE32)</x:f>
        <x:v>1</x:v>
      </x:c>
      <x:c r="CL32" s="36" t="n">
        <x:f>SUM(CG32:CK32)</x:f>
        <x:v>9</x:v>
      </x:c>
      <x:c r="CM32" s="39" t="n">
        <x:f>SUM(BW32*0.075,CD32*0.075)</x:f>
        <x:v>0.15</x:v>
      </x:c>
      <x:c r="CN32" s="39" t="n">
        <x:f>SUM(BX32*0.06,CA32*0.03)</x:f>
        <x:v>0.09</x:v>
      </x:c>
      <x:c r="CO32" s="39" t="n">
        <x:f>SUM(BY32*0.08)</x:f>
        <x:v>0.08</x:v>
      </x:c>
      <x:c r="CP32" s="39" t="n">
        <x:f>SUM(BV32*0.12,BZ32*0.06,CB32*0.03)</x:f>
        <x:v>0.21</x:v>
      </x:c>
      <x:c r="CQ32" s="39" t="n">
        <x:f>SUM(CC32*0.01,CE32*0.1)</x:f>
        <x:v>0.1</x:v>
      </x:c>
      <x:c r="CR32" s="39" t="n">
        <x:f>SUM(CM32:CQ32)</x:f>
        <x:v>0.63</x:v>
      </x:c>
      <x:c r="CS32" s="36" t="n">
        <x:f>SUM(CG32:CH32)</x:f>
        <x:v>4</x:v>
      </x:c>
      <x:c r="CT32" s="36" t="str"/>
      <x:c r="CU32" s="36" t="n">
        <x:f>MIN(AG32,CG32)</x:f>
        <x:v>2</x:v>
      </x:c>
      <x:c r="CV32" s="36" t="n">
        <x:f>MIN(AG32,CH32)</x:f>
        <x:v>2</x:v>
      </x:c>
      <x:c r="CW32" s="36" t="n">
        <x:f>MIN(AG32,CI32)</x:f>
        <x:v>1</x:v>
      </x:c>
      <x:c r="CX32" s="36" t="n">
        <x:f>MIN(AG32,CJ32)</x:f>
        <x:v>3</x:v>
      </x:c>
      <x:c r="CY32" s="36" t="n">
        <x:f>MIN(AG32,CK32)</x:f>
        <x:v>1</x:v>
      </x:c>
    </x:row>
    <x:row r="33" ht="18" customHeight="1">
      <x:c r="A33" s="35" t="str">
        <x:v>Area HC-01</x:v>
      </x:c>
      <x:c r="B33" s="35" t="str">
        <x:v>Area Lead HC-01</x:v>
      </x:c>
      <x:c r="C33" s="35" t="str">
        <x:v>Field Lead HC-01</x:v>
      </x:c>
      <x:c r="D33" s="35" t="str">
        <x:v>City HC-B</x:v>
      </x:c>
      <x:c r="E33" s="35" t="n">
        <x:v>4</x:v>
      </x:c>
      <x:c r="F33" s="35" t="n">
        <x:v>24</x:v>
      </x:c>
      <x:c r="G33" s="35" t="n">
        <x:v>1</x:v>
      </x:c>
      <x:c r="H33" s="35" t="str">
        <x:v>Promoter</x:v>
      </x:c>
      <x:c r="I33" s="35" t="str">
        <x:v>Agency HC-01</x:v>
      </x:c>
      <x:c r="J33" s="35" t="str">
        <x:v>PR-HC-001</x:v>
      </x:c>
      <x:c r="K33" s="35" t="str">
        <x:v>Masked Promoter HC-001</x:v>
      </x:c>
      <x:c r="L33" s="35" t="str">
        <x:v>9XXXX10001</x:v>
      </x:c>
      <x:c r="M33" s="37" t="n">
        <x:v>46205</x:v>
      </x:c>
      <x:c r="N33" s="35" t="str">
        <x:v>Cohort 2</x:v>
      </x:c>
      <x:c r="O33" s="35" t="str">
        <x:v>DIST-HC-01</x:v>
      </x:c>
      <x:c r="P33" s="35" t="str">
        <x:v>Masked Distributor HC-01</x:v>
      </x:c>
      <x:c r="Q33" s="35" t="str">
        <x:v>P-HC-002</x:v>
      </x:c>
      <x:c r="R33" s="35" t="str">
        <x:v>HC-002</x:v>
      </x:c>
      <x:c r="S33" s="35" t="str">
        <x:v>Masked Store HC-002</x:v>
      </x:c>
      <x:c r="T33" s="35" t="str">
        <x:v>XX1002</x:v>
      </x:c>
      <x:c r="U33" s="35" t="str">
        <x:v>Pharmacy</x:v>
      </x:c>
      <x:c r="V33" s="35" t="str">
        <x:v>Masked</x:v>
      </x:c>
      <x:c r="W33" s="35" t="str">
        <x:v>Masked</x:v>
      </x:c>
      <x:c r="X33" s="37" t="n">
        <x:v>46206</x:v>
      </x:c>
      <x:c r="Y33" s="37" t="n">
        <x:v>46269</x:v>
      </x:c>
      <x:c r="Z33" s="35" t="str">
        <x:v>W01</x:v>
      </x:c>
      <x:c r="AA33" s="35" t="str">
        <x:v>Sep'26</x:v>
      </x:c>
      <x:c r="AB33" s="35" t="str">
        <x:v>01 - 07</x:v>
      </x:c>
      <x:c r="AC33" s="35" t="str">
        <x:v>Week 1 of Sep 2026</x:v>
      </x:c>
      <x:c r="AD33" s="35" t="str">
        <x:v>Continue</x:v>
      </x:c>
      <x:c r="AE33" s="35" t="str"/>
      <x:c r="AF33" s="36" t="n">
        <x:v>48</x:v>
      </x:c>
      <x:c r="AG33" s="36" t="n">
        <x:v>17</x:v>
      </x:c>
      <x:c r="AH33" s="38" t="n">
        <x:f>IFERROR(AG33/AF33,0)</x:f>
        <x:v>0.3541666666666667</x:v>
      </x:c>
      <x:c r="AI33" s="36" t="n">
        <x:v>15</x:v>
      </x:c>
      <x:c r="AJ33" s="38" t="n">
        <x:f>IFERROR(AI33/AG33,0)</x:f>
        <x:v>0.8823529411764706</x:v>
      </x:c>
      <x:c r="AK33" s="36" t="n">
        <x:v>2</x:v>
      </x:c>
      <x:c r="AL33" s="36" t="n">
        <x:v>8</x:v>
      </x:c>
      <x:c r="AM33" s="36" t="n">
        <x:v>1</x:v>
      </x:c>
      <x:c r="AN33" s="38" t="n">
        <x:f>IFERROR(AL33/AG33,0)</x:f>
        <x:v>0.47058823529411764</x:v>
      </x:c>
      <x:c r="AO33" s="36" t="n">
        <x:f>BK32</x:f>
        <x:v>22</x:v>
      </x:c>
      <x:c r="AP33" s="36" t="n">
        <x:f>BL32</x:f>
        <x:v>18</x:v>
      </x:c>
      <x:c r="AQ33" s="36" t="n">
        <x:f>BM32</x:f>
        <x:v>11</x:v>
      </x:c>
      <x:c r="AR33" s="36" t="n">
        <x:f>BN32</x:f>
        <x:v>13</x:v>
      </x:c>
      <x:c r="AS33" s="36" t="n">
        <x:f>BO32</x:f>
        <x:v>28</x:v>
      </x:c>
      <x:c r="AT33" s="36" t="n">
        <x:f>BP32</x:f>
        <x:v>23</x:v>
      </x:c>
      <x:c r="AU33" s="36" t="n">
        <x:f>BQ32</x:f>
        <x:v>24</x:v>
      </x:c>
      <x:c r="AV33" s="36" t="n">
        <x:f>BR32</x:f>
        <x:v>12</x:v>
      </x:c>
      <x:c r="AW33" s="36" t="n">
        <x:f>BS32</x:f>
        <x:v>19</x:v>
      </x:c>
      <x:c r="AX33" s="36" t="n">
        <x:f>BT32</x:f>
        <x:v>15</x:v>
      </x:c>
      <x:c r="AY33" s="36" t="n">
        <x:f>SUM(AO33:AX33)</x:f>
        <x:v>185</x:v>
      </x:c>
      <x:c r="AZ33" s="36" t="n">
        <x:v>0</x:v>
      </x:c>
      <x:c r="BA33" s="36" t="n">
        <x:v>20</x:v>
      </x:c>
      <x:c r="BB33" s="36" t="n">
        <x:v>0</x:v>
      </x:c>
      <x:c r="BC33" s="36" t="n">
        <x:v>0</x:v>
      </x:c>
      <x:c r="BD33" s="36" t="n">
        <x:v>0</x:v>
      </x:c>
      <x:c r="BE33" s="36" t="n">
        <x:v>0</x:v>
      </x:c>
      <x:c r="BF33" s="36" t="n">
        <x:v>0</x:v>
      </x:c>
      <x:c r="BG33" s="36" t="n">
        <x:v>17</x:v>
      </x:c>
      <x:c r="BH33" s="36" t="n">
        <x:v>0</x:v>
      </x:c>
      <x:c r="BI33" s="36" t="n">
        <x:v>0</x:v>
      </x:c>
      <x:c r="BJ33" s="36"/>
      <x:c r="BK33" s="36" t="n">
        <x:f>MAX(0,AO33+AZ33-BV33)</x:f>
        <x:v>21</x:v>
      </x:c>
      <x:c r="BL33" s="36" t="n">
        <x:f>MAX(0,AP33+BA33-BW33)</x:f>
        <x:v>37</x:v>
      </x:c>
      <x:c r="BM33" s="36" t="n">
        <x:f>MAX(0,AQ33+BB33-BX33)</x:f>
        <x:v>10</x:v>
      </x:c>
      <x:c r="BN33" s="36" t="n">
        <x:f>MAX(0,AR33+BC33-BY33)</x:f>
        <x:v>12</x:v>
      </x:c>
      <x:c r="BO33" s="36" t="n">
        <x:f>MAX(0,AS33+BD33-BZ33)</x:f>
        <x:v>28</x:v>
      </x:c>
      <x:c r="BP33" s="36" t="n">
        <x:f>MAX(0,AT33+BE33-CA33)</x:f>
        <x:v>23</x:v>
      </x:c>
      <x:c r="BQ33" s="36" t="n">
        <x:f>MAX(0,AU33+BF33-CB33)</x:f>
        <x:v>23</x:v>
      </x:c>
      <x:c r="BR33" s="36" t="n">
        <x:f>MAX(0,AV33+BG33-CC33)</x:f>
        <x:v>29</x:v>
      </x:c>
      <x:c r="BS33" s="36" t="n">
        <x:f>MAX(0,AW33+BH33-CD33)</x:f>
        <x:v>18</x:v>
      </x:c>
      <x:c r="BT33" s="36" t="n">
        <x:f>MAX(0,AX33+BI33-CE33)</x:f>
        <x:v>15</x:v>
      </x:c>
      <x:c r="BU33" s="36" t="n">
        <x:f>SUM(BK33:BT33)</x:f>
        <x:v>216</x:v>
      </x:c>
      <x:c r="BV33" s="36" t="n">
        <x:v>1</x:v>
      </x:c>
      <x:c r="BW33" s="36" t="n">
        <x:v>1</x:v>
      </x:c>
      <x:c r="BX33" s="36" t="n">
        <x:v>1</x:v>
      </x:c>
      <x:c r="BY33" s="36" t="n">
        <x:v>1</x:v>
      </x:c>
      <x:c r="BZ33" s="36" t="n">
        <x:v>0</x:v>
      </x:c>
      <x:c r="CA33" s="36" t="n">
        <x:v>0</x:v>
      </x:c>
      <x:c r="CB33" s="36" t="n">
        <x:v>1</x:v>
      </x:c>
      <x:c r="CC33" s="36" t="n">
        <x:v>0</x:v>
      </x:c>
      <x:c r="CD33" s="36" t="n">
        <x:v>1</x:v>
      </x:c>
      <x:c r="CE33" s="36" t="n">
        <x:v>0</x:v>
      </x:c>
      <x:c r="CF33" s="36"/>
      <x:c r="CG33" s="36" t="n">
        <x:f>SUM(BW33,CD33)</x:f>
        <x:v>2</x:v>
      </x:c>
      <x:c r="CH33" s="36" t="n">
        <x:f>SUM(BX33,CA33)</x:f>
        <x:v>1</x:v>
      </x:c>
      <x:c r="CI33" s="36" t="n">
        <x:f>SUM(BY33)</x:f>
        <x:v>1</x:v>
      </x:c>
      <x:c r="CJ33" s="36" t="n">
        <x:f>SUM(BV33,BZ33,CB33)</x:f>
        <x:v>2</x:v>
      </x:c>
      <x:c r="CK33" s="36" t="n">
        <x:f>SUM(CC33,CE33)</x:f>
        <x:v>0</x:v>
      </x:c>
      <x:c r="CL33" s="36" t="n">
        <x:f>SUM(CG33:CK33)</x:f>
        <x:v>6</x:v>
      </x:c>
      <x:c r="CM33" s="39" t="n">
        <x:f>SUM(BW33*0.075,CD33*0.075)</x:f>
        <x:v>0.15</x:v>
      </x:c>
      <x:c r="CN33" s="39" t="n">
        <x:f>SUM(BX33*0.06,CA33*0.03)</x:f>
        <x:v>0.06</x:v>
      </x:c>
      <x:c r="CO33" s="39" t="n">
        <x:f>SUM(BY33*0.08)</x:f>
        <x:v>0.08</x:v>
      </x:c>
      <x:c r="CP33" s="39" t="n">
        <x:f>SUM(BV33*0.12,BZ33*0.06,CB33*0.03)</x:f>
        <x:v>0.15</x:v>
      </x:c>
      <x:c r="CQ33" s="39" t="n">
        <x:f>SUM(CC33*0.01,CE33*0.1)</x:f>
        <x:v>0</x:v>
      </x:c>
      <x:c r="CR33" s="39" t="n">
        <x:f>SUM(CM33:CQ33)</x:f>
        <x:v>0.43999999999999995</x:v>
      </x:c>
      <x:c r="CS33" s="36" t="n">
        <x:f>SUM(CG33:CH33)</x:f>
        <x:v>3</x:v>
      </x:c>
      <x:c r="CT33" s="36" t="str"/>
      <x:c r="CU33" s="36" t="n">
        <x:f>MIN(AG33,CG33)</x:f>
        <x:v>2</x:v>
      </x:c>
      <x:c r="CV33" s="36" t="n">
        <x:f>MIN(AG33,CH33)</x:f>
        <x:v>1</x:v>
      </x:c>
      <x:c r="CW33" s="36" t="n">
        <x:f>MIN(AG33,CI33)</x:f>
        <x:v>1</x:v>
      </x:c>
      <x:c r="CX33" s="36" t="n">
        <x:f>MIN(AG33,CJ33)</x:f>
        <x:v>2</x:v>
      </x:c>
      <x:c r="CY33" s="36" t="n">
        <x:f>MIN(AG33,CK33)</x:f>
        <x:v>0</x:v>
      </x:c>
    </x:row>
    <x:row r="34" ht="18" customHeight="1">
      <x:c r="A34" s="35" t="str">
        <x:v>Area HC-01</x:v>
      </x:c>
      <x:c r="B34" s="35" t="str">
        <x:v>Area Lead HC-01</x:v>
      </x:c>
      <x:c r="C34" s="35" t="str">
        <x:v>Field Lead HC-01</x:v>
      </x:c>
      <x:c r="D34" s="35" t="str">
        <x:v>City HC-B</x:v>
      </x:c>
      <x:c r="E34" s="35" t="n">
        <x:v>4</x:v>
      </x:c>
      <x:c r="F34" s="35" t="n">
        <x:v>24</x:v>
      </x:c>
      <x:c r="G34" s="35" t="n">
        <x:v>1</x:v>
      </x:c>
      <x:c r="H34" s="35" t="str">
        <x:v>Promoter</x:v>
      </x:c>
      <x:c r="I34" s="35" t="str">
        <x:v>Agency HC-01</x:v>
      </x:c>
      <x:c r="J34" s="35" t="str">
        <x:v>PR-HC-001</x:v>
      </x:c>
      <x:c r="K34" s="35" t="str">
        <x:v>Masked Promoter HC-001</x:v>
      </x:c>
      <x:c r="L34" s="35" t="str">
        <x:v>9XXXX10001</x:v>
      </x:c>
      <x:c r="M34" s="37" t="n">
        <x:v>46205</x:v>
      </x:c>
      <x:c r="N34" s="35" t="str">
        <x:v>Cohort 2</x:v>
      </x:c>
      <x:c r="O34" s="35" t="str">
        <x:v>DIST-HC-01</x:v>
      </x:c>
      <x:c r="P34" s="35" t="str">
        <x:v>Masked Distributor HC-01</x:v>
      </x:c>
      <x:c r="Q34" s="35" t="str">
        <x:v>P-HC-002</x:v>
      </x:c>
      <x:c r="R34" s="35" t="str">
        <x:v>HC-002</x:v>
      </x:c>
      <x:c r="S34" s="35" t="str">
        <x:v>Masked Store HC-002</x:v>
      </x:c>
      <x:c r="T34" s="35" t="str">
        <x:v>XX1002</x:v>
      </x:c>
      <x:c r="U34" s="35" t="str">
        <x:v>Pharmacy</x:v>
      </x:c>
      <x:c r="V34" s="35" t="str">
        <x:v>Masked</x:v>
      </x:c>
      <x:c r="W34" s="35" t="str">
        <x:v>Masked</x:v>
      </x:c>
      <x:c r="X34" s="37" t="n">
        <x:v>46206</x:v>
      </x:c>
      <x:c r="Y34" s="37" t="n">
        <x:v>46270</x:v>
      </x:c>
      <x:c r="Z34" s="35" t="str">
        <x:v>W01</x:v>
      </x:c>
      <x:c r="AA34" s="35" t="str">
        <x:v>Sep'26</x:v>
      </x:c>
      <x:c r="AB34" s="35" t="str">
        <x:v>01 - 07</x:v>
      </x:c>
      <x:c r="AC34" s="35" t="str">
        <x:v>Week 1 of Sep 2026</x:v>
      </x:c>
      <x:c r="AD34" s="35" t="str">
        <x:v>Continue</x:v>
      </x:c>
      <x:c r="AE34" s="35" t="str"/>
      <x:c r="AF34" s="36" t="n">
        <x:v>56</x:v>
      </x:c>
      <x:c r="AG34" s="36" t="n">
        <x:v>20</x:v>
      </x:c>
      <x:c r="AH34" s="38" t="n">
        <x:f>IFERROR(AG34/AF34,0)</x:f>
        <x:v>0.35714285714285715</x:v>
      </x:c>
      <x:c r="AI34" s="36" t="n">
        <x:v>14</x:v>
      </x:c>
      <x:c r="AJ34" s="38" t="n">
        <x:f>IFERROR(AI34/AG34,0)</x:f>
        <x:v>0.7</x:v>
      </x:c>
      <x:c r="AK34" s="36" t="n">
        <x:v>5</x:v>
      </x:c>
      <x:c r="AL34" s="36" t="n">
        <x:v>5</x:v>
      </x:c>
      <x:c r="AM34" s="36" t="n">
        <x:v>1</x:v>
      </x:c>
      <x:c r="AN34" s="38" t="n">
        <x:f>IFERROR(AL34/AG34,0)</x:f>
        <x:v>0.25</x:v>
      </x:c>
      <x:c r="AO34" s="36" t="n">
        <x:f>BK33</x:f>
        <x:v>21</x:v>
      </x:c>
      <x:c r="AP34" s="36" t="n">
        <x:f>BL33</x:f>
        <x:v>37</x:v>
      </x:c>
      <x:c r="AQ34" s="36" t="n">
        <x:f>BM33</x:f>
        <x:v>10</x:v>
      </x:c>
      <x:c r="AR34" s="36" t="n">
        <x:f>BN33</x:f>
        <x:v>12</x:v>
      </x:c>
      <x:c r="AS34" s="36" t="n">
        <x:f>BO33</x:f>
        <x:v>28</x:v>
      </x:c>
      <x:c r="AT34" s="36" t="n">
        <x:f>BP33</x:f>
        <x:v>23</x:v>
      </x:c>
      <x:c r="AU34" s="36" t="n">
        <x:f>BQ33</x:f>
        <x:v>23</x:v>
      </x:c>
      <x:c r="AV34" s="36" t="n">
        <x:f>BR33</x:f>
        <x:v>29</x:v>
      </x:c>
      <x:c r="AW34" s="36" t="n">
        <x:f>BS33</x:f>
        <x:v>18</x:v>
      </x:c>
      <x:c r="AX34" s="36" t="n">
        <x:f>BT33</x:f>
        <x:v>15</x:v>
      </x:c>
      <x:c r="AY34" s="36" t="n">
        <x:f>SUM(AO34:AX34)</x:f>
        <x:v>216</x:v>
      </x:c>
      <x:c r="AZ34" s="36" t="n">
        <x:v>0</x:v>
      </x:c>
      <x:c r="BA34" s="36" t="n">
        <x:v>0</x:v>
      </x:c>
      <x:c r="BB34" s="36" t="n">
        <x:v>20</x:v>
      </x:c>
      <x:c r="BC34" s="36" t="n">
        <x:v>0</x:v>
      </x:c>
      <x:c r="BD34" s="36" t="n">
        <x:v>0</x:v>
      </x:c>
      <x:c r="BE34" s="36" t="n">
        <x:v>0</x:v>
      </x:c>
      <x:c r="BF34" s="36" t="n">
        <x:v>0</x:v>
      </x:c>
      <x:c r="BG34" s="36" t="n">
        <x:v>0</x:v>
      </x:c>
      <x:c r="BH34" s="36" t="n">
        <x:v>20</x:v>
      </x:c>
      <x:c r="BI34" s="36" t="n">
        <x:v>0</x:v>
      </x:c>
      <x:c r="BJ34" s="36"/>
      <x:c r="BK34" s="36" t="n">
        <x:f>MAX(0,AO34+AZ34-BV34)</x:f>
        <x:v>20</x:v>
      </x:c>
      <x:c r="BL34" s="36" t="n">
        <x:f>MAX(0,AP34+BA34-BW34)</x:f>
        <x:v>35</x:v>
      </x:c>
      <x:c r="BM34" s="36" t="n">
        <x:f>MAX(0,AQ34+BB34-BX34)</x:f>
        <x:v>29</x:v>
      </x:c>
      <x:c r="BN34" s="36" t="n">
        <x:f>MAX(0,AR34+BC34-BY34)</x:f>
        <x:v>11</x:v>
      </x:c>
      <x:c r="BO34" s="36" t="n">
        <x:f>MAX(0,AS34+BD34-BZ34)</x:f>
        <x:v>28</x:v>
      </x:c>
      <x:c r="BP34" s="36" t="n">
        <x:f>MAX(0,AT34+BE34-CA34)</x:f>
        <x:v>23</x:v>
      </x:c>
      <x:c r="BQ34" s="36" t="n">
        <x:f>MAX(0,AU34+BF34-CB34)</x:f>
        <x:v>22</x:v>
      </x:c>
      <x:c r="BR34" s="36" t="n">
        <x:f>MAX(0,AV34+BG34-CC34)</x:f>
        <x:v>29</x:v>
      </x:c>
      <x:c r="BS34" s="36" t="n">
        <x:f>MAX(0,AW34+BH34-CD34)</x:f>
        <x:v>36</x:v>
      </x:c>
      <x:c r="BT34" s="36" t="n">
        <x:f>MAX(0,AX34+BI34-CE34)</x:f>
        <x:v>14</x:v>
      </x:c>
      <x:c r="BU34" s="36" t="n">
        <x:f>SUM(BK34:BT34)</x:f>
        <x:v>247</x:v>
      </x:c>
      <x:c r="BV34" s="36" t="n">
        <x:v>1</x:v>
      </x:c>
      <x:c r="BW34" s="36" t="n">
        <x:v>2</x:v>
      </x:c>
      <x:c r="BX34" s="36" t="n">
        <x:v>1</x:v>
      </x:c>
      <x:c r="BY34" s="36" t="n">
        <x:v>1</x:v>
      </x:c>
      <x:c r="BZ34" s="36" t="n">
        <x:v>0</x:v>
      </x:c>
      <x:c r="CA34" s="36" t="n">
        <x:v>0</x:v>
      </x:c>
      <x:c r="CB34" s="36" t="n">
        <x:v>1</x:v>
      </x:c>
      <x:c r="CC34" s="36" t="n">
        <x:v>0</x:v>
      </x:c>
      <x:c r="CD34" s="36" t="n">
        <x:v>2</x:v>
      </x:c>
      <x:c r="CE34" s="36" t="n">
        <x:v>1</x:v>
      </x:c>
      <x:c r="CF34" s="36"/>
      <x:c r="CG34" s="36" t="n">
        <x:f>SUM(BW34,CD34)</x:f>
        <x:v>4</x:v>
      </x:c>
      <x:c r="CH34" s="36" t="n">
        <x:f>SUM(BX34,CA34)</x:f>
        <x:v>1</x:v>
      </x:c>
      <x:c r="CI34" s="36" t="n">
        <x:f>SUM(BY34)</x:f>
        <x:v>1</x:v>
      </x:c>
      <x:c r="CJ34" s="36" t="n">
        <x:f>SUM(BV34,BZ34,CB34)</x:f>
        <x:v>2</x:v>
      </x:c>
      <x:c r="CK34" s="36" t="n">
        <x:f>SUM(CC34,CE34)</x:f>
        <x:v>1</x:v>
      </x:c>
      <x:c r="CL34" s="36" t="n">
        <x:f>SUM(CG34:CK34)</x:f>
        <x:v>9</x:v>
      </x:c>
      <x:c r="CM34" s="39" t="n">
        <x:f>SUM(BW34*0.075,CD34*0.075)</x:f>
        <x:v>0.3</x:v>
      </x:c>
      <x:c r="CN34" s="39" t="n">
        <x:f>SUM(BX34*0.06,CA34*0.03)</x:f>
        <x:v>0.06</x:v>
      </x:c>
      <x:c r="CO34" s="39" t="n">
        <x:f>SUM(BY34*0.08)</x:f>
        <x:v>0.08</x:v>
      </x:c>
      <x:c r="CP34" s="39" t="n">
        <x:f>SUM(BV34*0.12,BZ34*0.06,CB34*0.03)</x:f>
        <x:v>0.15</x:v>
      </x:c>
      <x:c r="CQ34" s="39" t="n">
        <x:f>SUM(CC34*0.01,CE34*0.1)</x:f>
        <x:v>0.1</x:v>
      </x:c>
      <x:c r="CR34" s="39" t="n">
        <x:f>SUM(CM34:CQ34)</x:f>
        <x:v>0.69</x:v>
      </x:c>
      <x:c r="CS34" s="36" t="n">
        <x:f>SUM(CG34:CH34)</x:f>
        <x:v>5</x:v>
      </x:c>
      <x:c r="CT34" s="36" t="str"/>
      <x:c r="CU34" s="36" t="n">
        <x:f>MIN(AG34,CG34)</x:f>
        <x:v>4</x:v>
      </x:c>
      <x:c r="CV34" s="36" t="n">
        <x:f>MIN(AG34,CH34)</x:f>
        <x:v>1</x:v>
      </x:c>
      <x:c r="CW34" s="36" t="n">
        <x:f>MIN(AG34,CI34)</x:f>
        <x:v>1</x:v>
      </x:c>
      <x:c r="CX34" s="36" t="n">
        <x:f>MIN(AG34,CJ34)</x:f>
        <x:v>2</x:v>
      </x:c>
      <x:c r="CY34" s="36" t="n">
        <x:f>MIN(AG34,CK34)</x:f>
        <x:v>1</x:v>
      </x:c>
    </x:row>
    <x:row r="35" ht="18" customHeight="1">
      <x:c r="A35" s="35" t="str">
        <x:v>Area HC-01</x:v>
      </x:c>
      <x:c r="B35" s="35" t="str">
        <x:v>Area Lead HC-01</x:v>
      </x:c>
      <x:c r="C35" s="35" t="str">
        <x:v>Field Lead HC-01</x:v>
      </x:c>
      <x:c r="D35" s="35" t="str">
        <x:v>City HC-B</x:v>
      </x:c>
      <x:c r="E35" s="35" t="n">
        <x:v>4</x:v>
      </x:c>
      <x:c r="F35" s="35" t="n">
        <x:v>24</x:v>
      </x:c>
      <x:c r="G35" s="35" t="n">
        <x:v>1</x:v>
      </x:c>
      <x:c r="H35" s="35" t="str">
        <x:v>Promoter</x:v>
      </x:c>
      <x:c r="I35" s="35" t="str">
        <x:v>Agency HC-01</x:v>
      </x:c>
      <x:c r="J35" s="35" t="str">
        <x:v>PR-HC-001</x:v>
      </x:c>
      <x:c r="K35" s="35" t="str">
        <x:v>Masked Promoter HC-001</x:v>
      </x:c>
      <x:c r="L35" s="35" t="str">
        <x:v>9XXXX10001</x:v>
      </x:c>
      <x:c r="M35" s="37" t="n">
        <x:v>46205</x:v>
      </x:c>
      <x:c r="N35" s="35" t="str">
        <x:v>Cohort 2</x:v>
      </x:c>
      <x:c r="O35" s="35" t="str">
        <x:v>DIST-HC-01</x:v>
      </x:c>
      <x:c r="P35" s="35" t="str">
        <x:v>Masked Distributor HC-01</x:v>
      </x:c>
      <x:c r="Q35" s="35" t="str">
        <x:v>P-HC-002</x:v>
      </x:c>
      <x:c r="R35" s="35" t="str">
        <x:v>HC-002</x:v>
      </x:c>
      <x:c r="S35" s="35" t="str">
        <x:v>Masked Store HC-002</x:v>
      </x:c>
      <x:c r="T35" s="35" t="str">
        <x:v>XX1002</x:v>
      </x:c>
      <x:c r="U35" s="35" t="str">
        <x:v>Pharmacy</x:v>
      </x:c>
      <x:c r="V35" s="35" t="str">
        <x:v>Masked</x:v>
      </x:c>
      <x:c r="W35" s="35" t="str">
        <x:v>Masked</x:v>
      </x:c>
      <x:c r="X35" s="37" t="n">
        <x:v>46206</x:v>
      </x:c>
      <x:c r="Y35" s="37" t="n">
        <x:v>46272</x:v>
      </x:c>
      <x:c r="Z35" s="35" t="str">
        <x:v>W01</x:v>
      </x:c>
      <x:c r="AA35" s="35" t="str">
        <x:v>Sep'26</x:v>
      </x:c>
      <x:c r="AB35" s="35" t="str">
        <x:v>01 - 07</x:v>
      </x:c>
      <x:c r="AC35" s="35" t="str">
        <x:v>Week 1 of Sep 2026</x:v>
      </x:c>
      <x:c r="AD35" s="35" t="str">
        <x:v>Continue</x:v>
      </x:c>
      <x:c r="AE35" s="35" t="str"/>
      <x:c r="AF35" s="36" t="n">
        <x:v>41</x:v>
      </x:c>
      <x:c r="AG35" s="36" t="n">
        <x:v>13</x:v>
      </x:c>
      <x:c r="AH35" s="38" t="n">
        <x:f>IFERROR(AG35/AF35,0)</x:f>
        <x:v>0.3170731707317073</x:v>
      </x:c>
      <x:c r="AI35" s="36" t="n">
        <x:v>9</x:v>
      </x:c>
      <x:c r="AJ35" s="38" t="n">
        <x:f>IFERROR(AI35/AG35,0)</x:f>
        <x:v>0.6923076923076923</x:v>
      </x:c>
      <x:c r="AK35" s="36" t="n">
        <x:v>2</x:v>
      </x:c>
      <x:c r="AL35" s="36" t="n">
        <x:v>2</x:v>
      </x:c>
      <x:c r="AM35" s="36" t="n">
        <x:v>1</x:v>
      </x:c>
      <x:c r="AN35" s="38" t="n">
        <x:f>IFERROR(AL35/AG35,0)</x:f>
        <x:v>0.15384615384615385</x:v>
      </x:c>
      <x:c r="AO35" s="36" t="n">
        <x:f>BK34</x:f>
        <x:v>20</x:v>
      </x:c>
      <x:c r="AP35" s="36" t="n">
        <x:f>BL34</x:f>
        <x:v>35</x:v>
      </x:c>
      <x:c r="AQ35" s="36" t="n">
        <x:f>BM34</x:f>
        <x:v>29</x:v>
      </x:c>
      <x:c r="AR35" s="36" t="n">
        <x:f>BN34</x:f>
        <x:v>11</x:v>
      </x:c>
      <x:c r="AS35" s="36" t="n">
        <x:f>BO34</x:f>
        <x:v>28</x:v>
      </x:c>
      <x:c r="AT35" s="36" t="n">
        <x:f>BP34</x:f>
        <x:v>23</x:v>
      </x:c>
      <x:c r="AU35" s="36" t="n">
        <x:f>BQ34</x:f>
        <x:v>22</x:v>
      </x:c>
      <x:c r="AV35" s="36" t="n">
        <x:f>BR34</x:f>
        <x:v>29</x:v>
      </x:c>
      <x:c r="AW35" s="36" t="n">
        <x:f>BS34</x:f>
        <x:v>36</x:v>
      </x:c>
      <x:c r="AX35" s="36" t="n">
        <x:f>BT34</x:f>
        <x:v>14</x:v>
      </x:c>
      <x:c r="AY35" s="36" t="n">
        <x:f>SUM(AO35:AX35)</x:f>
        <x:v>247</x:v>
      </x:c>
      <x:c r="AZ35" s="36" t="n">
        <x:v>0</x:v>
      </x:c>
      <x:c r="BA35" s="36" t="n">
        <x:v>0</x:v>
      </x:c>
      <x:c r="BB35" s="36" t="n">
        <x:v>0</x:v>
      </x:c>
      <x:c r="BC35" s="36" t="n">
        <x:v>19</x:v>
      </x:c>
      <x:c r="BD35" s="36" t="n">
        <x:v>0</x:v>
      </x:c>
      <x:c r="BE35" s="36" t="n">
        <x:v>0</x:v>
      </x:c>
      <x:c r="BF35" s="36" t="n">
        <x:v>0</x:v>
      </x:c>
      <x:c r="BG35" s="36" t="n">
        <x:v>0</x:v>
      </x:c>
      <x:c r="BH35" s="36" t="n">
        <x:v>0</x:v>
      </x:c>
      <x:c r="BI35" s="36" t="n">
        <x:v>19</x:v>
      </x:c>
      <x:c r="BJ35" s="36"/>
      <x:c r="BK35" s="36" t="n">
        <x:f>MAX(0,AO35+AZ35-BV35)</x:f>
        <x:v>20</x:v>
      </x:c>
      <x:c r="BL35" s="36" t="n">
        <x:f>MAX(0,AP35+BA35-BW35)</x:f>
        <x:v>34</x:v>
      </x:c>
      <x:c r="BM35" s="36" t="n">
        <x:f>MAX(0,AQ35+BB35-BX35)</x:f>
        <x:v>28</x:v>
      </x:c>
      <x:c r="BN35" s="36" t="n">
        <x:f>MAX(0,AR35+BC35-BY35)</x:f>
        <x:v>29</x:v>
      </x:c>
      <x:c r="BO35" s="36" t="n">
        <x:f>MAX(0,AS35+BD35-BZ35)</x:f>
        <x:v>27</x:v>
      </x:c>
      <x:c r="BP35" s="36" t="n">
        <x:f>MAX(0,AT35+BE35-CA35)</x:f>
        <x:v>22</x:v>
      </x:c>
      <x:c r="BQ35" s="36" t="n">
        <x:f>MAX(0,AU35+BF35-CB35)</x:f>
        <x:v>21</x:v>
      </x:c>
      <x:c r="BR35" s="36" t="n">
        <x:f>MAX(0,AV35+BG35-CC35)</x:f>
        <x:v>29</x:v>
      </x:c>
      <x:c r="BS35" s="36" t="n">
        <x:f>MAX(0,AW35+BH35-CD35)</x:f>
        <x:v>35</x:v>
      </x:c>
      <x:c r="BT35" s="36" t="n">
        <x:f>MAX(0,AX35+BI35-CE35)</x:f>
        <x:v>33</x:v>
      </x:c>
      <x:c r="BU35" s="36" t="n">
        <x:f>SUM(BK35:BT35)</x:f>
        <x:v>278</x:v>
      </x:c>
      <x:c r="BV35" s="36" t="n">
        <x:v>0</x:v>
      </x:c>
      <x:c r="BW35" s="36" t="n">
        <x:v>1</x:v>
      </x:c>
      <x:c r="BX35" s="36" t="n">
        <x:v>1</x:v>
      </x:c>
      <x:c r="BY35" s="36" t="n">
        <x:v>1</x:v>
      </x:c>
      <x:c r="BZ35" s="36" t="n">
        <x:v>1</x:v>
      </x:c>
      <x:c r="CA35" s="36" t="n">
        <x:v>1</x:v>
      </x:c>
      <x:c r="CB35" s="36" t="n">
        <x:v>1</x:v>
      </x:c>
      <x:c r="CC35" s="36" t="n">
        <x:v>0</x:v>
      </x:c>
      <x:c r="CD35" s="36" t="n">
        <x:v>1</x:v>
      </x:c>
      <x:c r="CE35" s="36" t="n">
        <x:v>0</x:v>
      </x:c>
      <x:c r="CF35" s="36"/>
      <x:c r="CG35" s="36" t="n">
        <x:f>SUM(BW35,CD35)</x:f>
        <x:v>2</x:v>
      </x:c>
      <x:c r="CH35" s="36" t="n">
        <x:f>SUM(BX35,CA35)</x:f>
        <x:v>2</x:v>
      </x:c>
      <x:c r="CI35" s="36" t="n">
        <x:f>SUM(BY35)</x:f>
        <x:v>1</x:v>
      </x:c>
      <x:c r="CJ35" s="36" t="n">
        <x:f>SUM(BV35,BZ35,CB35)</x:f>
        <x:v>2</x:v>
      </x:c>
      <x:c r="CK35" s="36" t="n">
        <x:f>SUM(CC35,CE35)</x:f>
        <x:v>0</x:v>
      </x:c>
      <x:c r="CL35" s="36" t="n">
        <x:f>SUM(CG35:CK35)</x:f>
        <x:v>7</x:v>
      </x:c>
      <x:c r="CM35" s="39" t="n">
        <x:f>SUM(BW35*0.075,CD35*0.075)</x:f>
        <x:v>0.15</x:v>
      </x:c>
      <x:c r="CN35" s="39" t="n">
        <x:f>SUM(BX35*0.06,CA35*0.03)</x:f>
        <x:v>0.09</x:v>
      </x:c>
      <x:c r="CO35" s="39" t="n">
        <x:f>SUM(BY35*0.08)</x:f>
        <x:v>0.08</x:v>
      </x:c>
      <x:c r="CP35" s="39" t="n">
        <x:f>SUM(BV35*0.12,BZ35*0.06,CB35*0.03)</x:f>
        <x:v>0.09</x:v>
      </x:c>
      <x:c r="CQ35" s="39" t="n">
        <x:f>SUM(CC35*0.01,CE35*0.1)</x:f>
        <x:v>0</x:v>
      </x:c>
      <x:c r="CR35" s="39" t="n">
        <x:f>SUM(CM35:CQ35)</x:f>
        <x:v>0.41000000000000003</x:v>
      </x:c>
      <x:c r="CS35" s="36" t="n">
        <x:f>SUM(CG35:CH35)</x:f>
        <x:v>4</x:v>
      </x:c>
      <x:c r="CT35" s="36" t="str"/>
      <x:c r="CU35" s="36" t="n">
        <x:f>MIN(AG35,CG35)</x:f>
        <x:v>2</x:v>
      </x:c>
      <x:c r="CV35" s="36" t="n">
        <x:f>MIN(AG35,CH35)</x:f>
        <x:v>2</x:v>
      </x:c>
      <x:c r="CW35" s="36" t="n">
        <x:f>MIN(AG35,CI35)</x:f>
        <x:v>1</x:v>
      </x:c>
      <x:c r="CX35" s="36" t="n">
        <x:f>MIN(AG35,CJ35)</x:f>
        <x:v>2</x:v>
      </x:c>
      <x:c r="CY35" s="36" t="n">
        <x:f>MIN(AG35,CK35)</x:f>
        <x:v>0</x:v>
      </x:c>
    </x:row>
    <x:row r="36" ht="18" customHeight="1">
      <x:c r="A36" s="35" t="str">
        <x:v>Area HC-01</x:v>
      </x:c>
      <x:c r="B36" s="35" t="str">
        <x:v>Area Lead HC-01</x:v>
      </x:c>
      <x:c r="C36" s="35" t="str">
        <x:v>Field Lead HC-01</x:v>
      </x:c>
      <x:c r="D36" s="35" t="str">
        <x:v>City HC-B</x:v>
      </x:c>
      <x:c r="E36" s="35" t="n">
        <x:v>4</x:v>
      </x:c>
      <x:c r="F36" s="35" t="n">
        <x:v>24</x:v>
      </x:c>
      <x:c r="G36" s="35" t="n">
        <x:v>1</x:v>
      </x:c>
      <x:c r="H36" s="35" t="str">
        <x:v>Promoter</x:v>
      </x:c>
      <x:c r="I36" s="35" t="str">
        <x:v>Agency HC-01</x:v>
      </x:c>
      <x:c r="J36" s="35" t="str">
        <x:v>PR-HC-001</x:v>
      </x:c>
      <x:c r="K36" s="35" t="str">
        <x:v>Masked Promoter HC-001</x:v>
      </x:c>
      <x:c r="L36" s="35" t="str">
        <x:v>9XXXX10001</x:v>
      </x:c>
      <x:c r="M36" s="37" t="n">
        <x:v>46205</x:v>
      </x:c>
      <x:c r="N36" s="35" t="str">
        <x:v>Cohort 2</x:v>
      </x:c>
      <x:c r="O36" s="35" t="str">
        <x:v>DIST-HC-01</x:v>
      </x:c>
      <x:c r="P36" s="35" t="str">
        <x:v>Masked Distributor HC-01</x:v>
      </x:c>
      <x:c r="Q36" s="35" t="str">
        <x:v>P-HC-002</x:v>
      </x:c>
      <x:c r="R36" s="35" t="str">
        <x:v>HC-002</x:v>
      </x:c>
      <x:c r="S36" s="35" t="str">
        <x:v>Masked Store HC-002</x:v>
      </x:c>
      <x:c r="T36" s="35" t="str">
        <x:v>XX1002</x:v>
      </x:c>
      <x:c r="U36" s="35" t="str">
        <x:v>Pharmacy</x:v>
      </x:c>
      <x:c r="V36" s="35" t="str">
        <x:v>Masked</x:v>
      </x:c>
      <x:c r="W36" s="35" t="str">
        <x:v>Masked</x:v>
      </x:c>
      <x:c r="X36" s="37" t="n">
        <x:v>46206</x:v>
      </x:c>
      <x:c r="Y36" s="37" t="n">
        <x:v>46273</x:v>
      </x:c>
      <x:c r="Z36" s="35" t="str">
        <x:v>W02</x:v>
      </x:c>
      <x:c r="AA36" s="35" t="str">
        <x:v>Sep'26</x:v>
      </x:c>
      <x:c r="AB36" s="35" t="str">
        <x:v>08 - 14</x:v>
      </x:c>
      <x:c r="AC36" s="35" t="str">
        <x:v>Week 2 of Sep 2026</x:v>
      </x:c>
      <x:c r="AD36" s="35" t="str">
        <x:v>Continue</x:v>
      </x:c>
      <x:c r="AE36" s="35" t="str"/>
      <x:c r="AF36" s="36" t="n">
        <x:v>42</x:v>
      </x:c>
      <x:c r="AG36" s="36" t="n">
        <x:v>12</x:v>
      </x:c>
      <x:c r="AH36" s="38" t="n">
        <x:f>IFERROR(AG36/AF36,0)</x:f>
        <x:v>0.2857142857142857</x:v>
      </x:c>
      <x:c r="AI36" s="36" t="n">
        <x:v>9</x:v>
      </x:c>
      <x:c r="AJ36" s="38" t="n">
        <x:f>IFERROR(AI36/AG36,0)</x:f>
        <x:v>0.75</x:v>
      </x:c>
      <x:c r="AK36" s="36" t="n">
        <x:v>3</x:v>
      </x:c>
      <x:c r="AL36" s="36" t="n">
        <x:v>5</x:v>
      </x:c>
      <x:c r="AM36" s="36" t="n">
        <x:v>1</x:v>
      </x:c>
      <x:c r="AN36" s="38" t="n">
        <x:f>IFERROR(AL36/AG36,0)</x:f>
        <x:v>0.4166666666666667</x:v>
      </x:c>
      <x:c r="AO36" s="36" t="n">
        <x:f>BK35</x:f>
        <x:v>20</x:v>
      </x:c>
      <x:c r="AP36" s="36" t="n">
        <x:f>BL35</x:f>
        <x:v>34</x:v>
      </x:c>
      <x:c r="AQ36" s="36" t="n">
        <x:f>BM35</x:f>
        <x:v>28</x:v>
      </x:c>
      <x:c r="AR36" s="36" t="n">
        <x:f>BN35</x:f>
        <x:v>29</x:v>
      </x:c>
      <x:c r="AS36" s="36" t="n">
        <x:f>BO35</x:f>
        <x:v>27</x:v>
      </x:c>
      <x:c r="AT36" s="36" t="n">
        <x:f>BP35</x:f>
        <x:v>22</x:v>
      </x:c>
      <x:c r="AU36" s="36" t="n">
        <x:f>BQ35</x:f>
        <x:v>21</x:v>
      </x:c>
      <x:c r="AV36" s="36" t="n">
        <x:f>BR35</x:f>
        <x:v>29</x:v>
      </x:c>
      <x:c r="AW36" s="36" t="n">
        <x:f>BS35</x:f>
        <x:v>35</x:v>
      </x:c>
      <x:c r="AX36" s="36" t="n">
        <x:f>BT35</x:f>
        <x:v>33</x:v>
      </x:c>
      <x:c r="AY36" s="36" t="n">
        <x:f>SUM(AO36:AX36)</x:f>
        <x:v>278</x:v>
      </x:c>
      <x:c r="AZ36" s="36" t="n">
        <x:v>0</x:v>
      </x:c>
      <x:c r="BA36" s="36" t="n">
        <x:v>0</x:v>
      </x:c>
      <x:c r="BB36" s="36" t="n">
        <x:v>0</x:v>
      </x:c>
      <x:c r="BC36" s="36" t="n">
        <x:v>0</x:v>
      </x:c>
      <x:c r="BD36" s="36" t="n">
        <x:v>18</x:v>
      </x:c>
      <x:c r="BE36" s="36" t="n">
        <x:v>0</x:v>
      </x:c>
      <x:c r="BF36" s="36" t="n">
        <x:v>0</x:v>
      </x:c>
      <x:c r="BG36" s="36" t="n">
        <x:v>0</x:v>
      </x:c>
      <x:c r="BH36" s="36" t="n">
        <x:v>0</x:v>
      </x:c>
      <x:c r="BI36" s="36" t="n">
        <x:v>0</x:v>
      </x:c>
      <x:c r="BJ36" s="36"/>
      <x:c r="BK36" s="36" t="n">
        <x:f>MAX(0,AO36+AZ36-BV36)</x:f>
        <x:v>20</x:v>
      </x:c>
      <x:c r="BL36" s="36" t="n">
        <x:f>MAX(0,AP36+BA36-BW36)</x:f>
        <x:v>33</x:v>
      </x:c>
      <x:c r="BM36" s="36" t="n">
        <x:f>MAX(0,AQ36+BB36-BX36)</x:f>
        <x:v>27</x:v>
      </x:c>
      <x:c r="BN36" s="36" t="n">
        <x:f>MAX(0,AR36+BC36-BY36)</x:f>
        <x:v>29</x:v>
      </x:c>
      <x:c r="BO36" s="36" t="n">
        <x:f>MAX(0,AS36+BD36-BZ36)</x:f>
        <x:v>45</x:v>
      </x:c>
      <x:c r="BP36" s="36" t="n">
        <x:f>MAX(0,AT36+BE36-CA36)</x:f>
        <x:v>22</x:v>
      </x:c>
      <x:c r="BQ36" s="36" t="n">
        <x:f>MAX(0,AU36+BF36-CB36)</x:f>
        <x:v>20</x:v>
      </x:c>
      <x:c r="BR36" s="36" t="n">
        <x:f>MAX(0,AV36+BG36-CC36)</x:f>
        <x:v>28</x:v>
      </x:c>
      <x:c r="BS36" s="36" t="n">
        <x:f>MAX(0,AW36+BH36-CD36)</x:f>
        <x:v>34</x:v>
      </x:c>
      <x:c r="BT36" s="36" t="n">
        <x:f>MAX(0,AX36+BI36-CE36)</x:f>
        <x:v>32</x:v>
      </x:c>
      <x:c r="BU36" s="36" t="n">
        <x:f>SUM(BK36:BT36)</x:f>
        <x:v>290</x:v>
      </x:c>
      <x:c r="BV36" s="36" t="n">
        <x:v>0</x:v>
      </x:c>
      <x:c r="BW36" s="36" t="n">
        <x:v>1</x:v>
      </x:c>
      <x:c r="BX36" s="36" t="n">
        <x:v>1</x:v>
      </x:c>
      <x:c r="BY36" s="36" t="n">
        <x:v>0</x:v>
      </x:c>
      <x:c r="BZ36" s="36" t="n">
        <x:v>0</x:v>
      </x:c>
      <x:c r="CA36" s="36" t="n">
        <x:v>0</x:v>
      </x:c>
      <x:c r="CB36" s="36" t="n">
        <x:v>1</x:v>
      </x:c>
      <x:c r="CC36" s="36" t="n">
        <x:v>1</x:v>
      </x:c>
      <x:c r="CD36" s="36" t="n">
        <x:v>1</x:v>
      </x:c>
      <x:c r="CE36" s="36" t="n">
        <x:v>1</x:v>
      </x:c>
      <x:c r="CF36" s="36"/>
      <x:c r="CG36" s="36" t="n">
        <x:f>SUM(BW36,CD36)</x:f>
        <x:v>2</x:v>
      </x:c>
      <x:c r="CH36" s="36" t="n">
        <x:f>SUM(BX36,CA36)</x:f>
        <x:v>1</x:v>
      </x:c>
      <x:c r="CI36" s="36" t="n">
        <x:f>SUM(BY36)</x:f>
        <x:v>0</x:v>
      </x:c>
      <x:c r="CJ36" s="36" t="n">
        <x:f>SUM(BV36,BZ36,CB36)</x:f>
        <x:v>1</x:v>
      </x:c>
      <x:c r="CK36" s="36" t="n">
        <x:f>SUM(CC36,CE36)</x:f>
        <x:v>2</x:v>
      </x:c>
      <x:c r="CL36" s="36" t="n">
        <x:f>SUM(CG36:CK36)</x:f>
        <x:v>6</x:v>
      </x:c>
      <x:c r="CM36" s="39" t="n">
        <x:f>SUM(BW36*0.075,CD36*0.075)</x:f>
        <x:v>0.15</x:v>
      </x:c>
      <x:c r="CN36" s="39" t="n">
        <x:f>SUM(BX36*0.06,CA36*0.03)</x:f>
        <x:v>0.06</x:v>
      </x:c>
      <x:c r="CO36" s="39" t="n">
        <x:f>SUM(BY36*0.08)</x:f>
        <x:v>0</x:v>
      </x:c>
      <x:c r="CP36" s="39" t="n">
        <x:f>SUM(BV36*0.12,BZ36*0.06,CB36*0.03)</x:f>
        <x:v>0.03</x:v>
      </x:c>
      <x:c r="CQ36" s="39" t="n">
        <x:f>SUM(CC36*0.01,CE36*0.1)</x:f>
        <x:v>0.11</x:v>
      </x:c>
      <x:c r="CR36" s="39" t="n">
        <x:f>SUM(CM36:CQ36)</x:f>
        <x:v>0.35</x:v>
      </x:c>
      <x:c r="CS36" s="36" t="n">
        <x:f>SUM(CG36:CH36)</x:f>
        <x:v>3</x:v>
      </x:c>
      <x:c r="CT36" s="36" t="str"/>
      <x:c r="CU36" s="36" t="n">
        <x:f>MIN(AG36,CG36)</x:f>
        <x:v>2</x:v>
      </x:c>
      <x:c r="CV36" s="36" t="n">
        <x:f>MIN(AG36,CH36)</x:f>
        <x:v>1</x:v>
      </x:c>
      <x:c r="CW36" s="36" t="n">
        <x:f>MIN(AG36,CI36)</x:f>
        <x:v>0</x:v>
      </x:c>
      <x:c r="CX36" s="36" t="n">
        <x:f>MIN(AG36,CJ36)</x:f>
        <x:v>1</x:v>
      </x:c>
      <x:c r="CY36" s="36" t="n">
        <x:f>MIN(AG36,CK36)</x:f>
        <x:v>2</x:v>
      </x:c>
    </x:row>
    <x:row r="37" ht="18" customHeight="1">
      <x:c r="A37" s="35" t="str">
        <x:v>Area HC-01</x:v>
      </x:c>
      <x:c r="B37" s="35" t="str">
        <x:v>Area Lead HC-01</x:v>
      </x:c>
      <x:c r="C37" s="35" t="str">
        <x:v>Field Lead HC-01</x:v>
      </x:c>
      <x:c r="D37" s="35" t="str">
        <x:v>City HC-B</x:v>
      </x:c>
      <x:c r="E37" s="35" t="n">
        <x:v>4</x:v>
      </x:c>
      <x:c r="F37" s="35" t="n">
        <x:v>24</x:v>
      </x:c>
      <x:c r="G37" s="35" t="n">
        <x:v>1</x:v>
      </x:c>
      <x:c r="H37" s="35" t="str">
        <x:v>Promoter</x:v>
      </x:c>
      <x:c r="I37" s="35" t="str">
        <x:v>Agency HC-01</x:v>
      </x:c>
      <x:c r="J37" s="35" t="str">
        <x:v>PR-HC-001</x:v>
      </x:c>
      <x:c r="K37" s="35" t="str">
        <x:v>Masked Promoter HC-001</x:v>
      </x:c>
      <x:c r="L37" s="35" t="str">
        <x:v>9XXXX10001</x:v>
      </x:c>
      <x:c r="M37" s="37" t="n">
        <x:v>46205</x:v>
      </x:c>
      <x:c r="N37" s="35" t="str">
        <x:v>Cohort 2</x:v>
      </x:c>
      <x:c r="O37" s="35" t="str">
        <x:v>DIST-HC-01</x:v>
      </x:c>
      <x:c r="P37" s="35" t="str">
        <x:v>Masked Distributor HC-01</x:v>
      </x:c>
      <x:c r="Q37" s="35" t="str">
        <x:v>P-HC-002</x:v>
      </x:c>
      <x:c r="R37" s="35" t="str">
        <x:v>HC-002</x:v>
      </x:c>
      <x:c r="S37" s="35" t="str">
        <x:v>Masked Store HC-002</x:v>
      </x:c>
      <x:c r="T37" s="35" t="str">
        <x:v>XX1002</x:v>
      </x:c>
      <x:c r="U37" s="35" t="str">
        <x:v>Pharmacy</x:v>
      </x:c>
      <x:c r="V37" s="35" t="str">
        <x:v>Masked</x:v>
      </x:c>
      <x:c r="W37" s="35" t="str">
        <x:v>Masked</x:v>
      </x:c>
      <x:c r="X37" s="37" t="n">
        <x:v>46206</x:v>
      </x:c>
      <x:c r="Y37" s="37" t="n">
        <x:v>46274</x:v>
      </x:c>
      <x:c r="Z37" s="35" t="str">
        <x:v>W02</x:v>
      </x:c>
      <x:c r="AA37" s="35" t="str">
        <x:v>Sep'26</x:v>
      </x:c>
      <x:c r="AB37" s="35" t="str">
        <x:v>08 - 14</x:v>
      </x:c>
      <x:c r="AC37" s="35" t="str">
        <x:v>Week 2 of Sep 2026</x:v>
      </x:c>
      <x:c r="AD37" s="35" t="str">
        <x:v>Continue</x:v>
      </x:c>
      <x:c r="AE37" s="35" t="str"/>
      <x:c r="AF37" s="36" t="n">
        <x:v>47</x:v>
      </x:c>
      <x:c r="AG37" s="36" t="n">
        <x:v>19</x:v>
      </x:c>
      <x:c r="AH37" s="38" t="n">
        <x:f>IFERROR(AG37/AF37,0)</x:f>
        <x:v>0.40425531914893614</x:v>
      </x:c>
      <x:c r="AI37" s="36" t="n">
        <x:v>18</x:v>
      </x:c>
      <x:c r="AJ37" s="38" t="n">
        <x:f>IFERROR(AI37/AG37,0)</x:f>
        <x:v>0.9473684210526315</x:v>
      </x:c>
      <x:c r="AK37" s="36" t="n">
        <x:v>3</x:v>
      </x:c>
      <x:c r="AL37" s="36" t="n">
        <x:v>8</x:v>
      </x:c>
      <x:c r="AM37" s="36" t="n">
        <x:v>1</x:v>
      </x:c>
      <x:c r="AN37" s="38" t="n">
        <x:f>IFERROR(AL37/AG37,0)</x:f>
        <x:v>0.42105263157894735</x:v>
      </x:c>
      <x:c r="AO37" s="36" t="n">
        <x:f>BK36</x:f>
        <x:v>20</x:v>
      </x:c>
      <x:c r="AP37" s="36" t="n">
        <x:f>BL36</x:f>
        <x:v>33</x:v>
      </x:c>
      <x:c r="AQ37" s="36" t="n">
        <x:f>BM36</x:f>
        <x:v>27</x:v>
      </x:c>
      <x:c r="AR37" s="36" t="n">
        <x:f>BN36</x:f>
        <x:v>29</x:v>
      </x:c>
      <x:c r="AS37" s="36" t="n">
        <x:f>BO36</x:f>
        <x:v>45</x:v>
      </x:c>
      <x:c r="AT37" s="36" t="n">
        <x:f>BP36</x:f>
        <x:v>22</x:v>
      </x:c>
      <x:c r="AU37" s="36" t="n">
        <x:f>BQ36</x:f>
        <x:v>20</x:v>
      </x:c>
      <x:c r="AV37" s="36" t="n">
        <x:f>BR36</x:f>
        <x:v>28</x:v>
      </x:c>
      <x:c r="AW37" s="36" t="n">
        <x:f>BS36</x:f>
        <x:v>34</x:v>
      </x:c>
      <x:c r="AX37" s="36" t="n">
        <x:f>BT36</x:f>
        <x:v>32</x:v>
      </x:c>
      <x:c r="AY37" s="36" t="n">
        <x:f>SUM(AO37:AX37)</x:f>
        <x:v>290</x:v>
      </x:c>
      <x:c r="AZ37" s="36" t="n">
        <x:v>0</x:v>
      </x:c>
      <x:c r="BA37" s="36" t="n">
        <x:v>0</x:v>
      </x:c>
      <x:c r="BB37" s="36" t="n">
        <x:v>0</x:v>
      </x:c>
      <x:c r="BC37" s="36" t="n">
        <x:v>0</x:v>
      </x:c>
      <x:c r="BD37" s="36" t="n">
        <x:v>0</x:v>
      </x:c>
      <x:c r="BE37" s="36" t="n">
        <x:v>18</x:v>
      </x:c>
      <x:c r="BF37" s="36" t="n">
        <x:v>0</x:v>
      </x:c>
      <x:c r="BG37" s="36" t="n">
        <x:v>0</x:v>
      </x:c>
      <x:c r="BH37" s="36" t="n">
        <x:v>0</x:v>
      </x:c>
      <x:c r="BI37" s="36" t="n">
        <x:v>0</x:v>
      </x:c>
      <x:c r="BJ37" s="36"/>
      <x:c r="BK37" s="36" t="n">
        <x:f>MAX(0,AO37+AZ37-BV37)</x:f>
        <x:v>20</x:v>
      </x:c>
      <x:c r="BL37" s="36" t="n">
        <x:f>MAX(0,AP37+BA37-BW37)</x:f>
        <x:v>32</x:v>
      </x:c>
      <x:c r="BM37" s="36" t="n">
        <x:f>MAX(0,AQ37+BB37-BX37)</x:f>
        <x:v>26</x:v>
      </x:c>
      <x:c r="BN37" s="36" t="n">
        <x:f>MAX(0,AR37+BC37-BY37)</x:f>
        <x:v>28</x:v>
      </x:c>
      <x:c r="BO37" s="36" t="n">
        <x:f>MAX(0,AS37+BD37-BZ37)</x:f>
        <x:v>44</x:v>
      </x:c>
      <x:c r="BP37" s="36" t="n">
        <x:f>MAX(0,AT37+BE37-CA37)</x:f>
        <x:v>39</x:v>
      </x:c>
      <x:c r="BQ37" s="36" t="n">
        <x:f>MAX(0,AU37+BF37-CB37)</x:f>
        <x:v>19</x:v>
      </x:c>
      <x:c r="BR37" s="36" t="n">
        <x:f>MAX(0,AV37+BG37-CC37)</x:f>
        <x:v>27</x:v>
      </x:c>
      <x:c r="BS37" s="36" t="n">
        <x:f>MAX(0,AW37+BH37-CD37)</x:f>
        <x:v>33</x:v>
      </x:c>
      <x:c r="BT37" s="36" t="n">
        <x:f>MAX(0,AX37+BI37-CE37)</x:f>
        <x:v>32</x:v>
      </x:c>
      <x:c r="BU37" s="36" t="n">
        <x:f>SUM(BK37:BT37)</x:f>
        <x:v>300</x:v>
      </x:c>
      <x:c r="BV37" s="36" t="n">
        <x:v>0</x:v>
      </x:c>
      <x:c r="BW37" s="36" t="n">
        <x:v>1</x:v>
      </x:c>
      <x:c r="BX37" s="36" t="n">
        <x:v>1</x:v>
      </x:c>
      <x:c r="BY37" s="36" t="n">
        <x:v>1</x:v>
      </x:c>
      <x:c r="BZ37" s="36" t="n">
        <x:v>1</x:v>
      </x:c>
      <x:c r="CA37" s="36" t="n">
        <x:v>1</x:v>
      </x:c>
      <x:c r="CB37" s="36" t="n">
        <x:v>1</x:v>
      </x:c>
      <x:c r="CC37" s="36" t="n">
        <x:v>1</x:v>
      </x:c>
      <x:c r="CD37" s="36" t="n">
        <x:v>1</x:v>
      </x:c>
      <x:c r="CE37" s="36" t="n">
        <x:v>0</x:v>
      </x:c>
      <x:c r="CF37" s="36"/>
      <x:c r="CG37" s="36" t="n">
        <x:f>SUM(BW37,CD37)</x:f>
        <x:v>2</x:v>
      </x:c>
      <x:c r="CH37" s="36" t="n">
        <x:f>SUM(BX37,CA37)</x:f>
        <x:v>2</x:v>
      </x:c>
      <x:c r="CI37" s="36" t="n">
        <x:f>SUM(BY37)</x:f>
        <x:v>1</x:v>
      </x:c>
      <x:c r="CJ37" s="36" t="n">
        <x:f>SUM(BV37,BZ37,CB37)</x:f>
        <x:v>2</x:v>
      </x:c>
      <x:c r="CK37" s="36" t="n">
        <x:f>SUM(CC37,CE37)</x:f>
        <x:v>1</x:v>
      </x:c>
      <x:c r="CL37" s="36" t="n">
        <x:f>SUM(CG37:CK37)</x:f>
        <x:v>8</x:v>
      </x:c>
      <x:c r="CM37" s="39" t="n">
        <x:f>SUM(BW37*0.075,CD37*0.075)</x:f>
        <x:v>0.15</x:v>
      </x:c>
      <x:c r="CN37" s="39" t="n">
        <x:f>SUM(BX37*0.06,CA37*0.03)</x:f>
        <x:v>0.09</x:v>
      </x:c>
      <x:c r="CO37" s="39" t="n">
        <x:f>SUM(BY37*0.08)</x:f>
        <x:v>0.08</x:v>
      </x:c>
      <x:c r="CP37" s="39" t="n">
        <x:f>SUM(BV37*0.12,BZ37*0.06,CB37*0.03)</x:f>
        <x:v>0.09</x:v>
      </x:c>
      <x:c r="CQ37" s="39" t="n">
        <x:f>SUM(CC37*0.01,CE37*0.1)</x:f>
        <x:v>0.01</x:v>
      </x:c>
      <x:c r="CR37" s="39" t="n">
        <x:f>SUM(CM37:CQ37)</x:f>
        <x:v>0.42000000000000004</x:v>
      </x:c>
      <x:c r="CS37" s="36" t="n">
        <x:f>SUM(CG37:CH37)</x:f>
        <x:v>4</x:v>
      </x:c>
      <x:c r="CT37" s="36" t="str"/>
      <x:c r="CU37" s="36" t="n">
        <x:f>MIN(AG37,CG37)</x:f>
        <x:v>2</x:v>
      </x:c>
      <x:c r="CV37" s="36" t="n">
        <x:f>MIN(AG37,CH37)</x:f>
        <x:v>2</x:v>
      </x:c>
      <x:c r="CW37" s="36" t="n">
        <x:f>MIN(AG37,CI37)</x:f>
        <x:v>1</x:v>
      </x:c>
      <x:c r="CX37" s="36" t="n">
        <x:f>MIN(AG37,CJ37)</x:f>
        <x:v>2</x:v>
      </x:c>
      <x:c r="CY37" s="36" t="n">
        <x:f>MIN(AG37,CK37)</x:f>
        <x:v>1</x:v>
      </x:c>
    </x:row>
    <x:row r="38" ht="18" customHeight="1">
      <x:c r="A38" s="35" t="str">
        <x:v>Area HC-01</x:v>
      </x:c>
      <x:c r="B38" s="35" t="str">
        <x:v>Area Lead HC-01</x:v>
      </x:c>
      <x:c r="C38" s="35" t="str">
        <x:v>Field Lead HC-01</x:v>
      </x:c>
      <x:c r="D38" s="35" t="str">
        <x:v>City HC-B</x:v>
      </x:c>
      <x:c r="E38" s="35" t="n">
        <x:v>4</x:v>
      </x:c>
      <x:c r="F38" s="35" t="n">
        <x:v>24</x:v>
      </x:c>
      <x:c r="G38" s="35" t="n">
        <x:v>1</x:v>
      </x:c>
      <x:c r="H38" s="35" t="str">
        <x:v>Promoter</x:v>
      </x:c>
      <x:c r="I38" s="35" t="str">
        <x:v>Agency HC-01</x:v>
      </x:c>
      <x:c r="J38" s="35" t="str">
        <x:v>PR-HC-001</x:v>
      </x:c>
      <x:c r="K38" s="35" t="str">
        <x:v>Masked Promoter HC-001</x:v>
      </x:c>
      <x:c r="L38" s="35" t="str">
        <x:v>9XXXX10001</x:v>
      </x:c>
      <x:c r="M38" s="37" t="n">
        <x:v>46205</x:v>
      </x:c>
      <x:c r="N38" s="35" t="str">
        <x:v>Cohort 2</x:v>
      </x:c>
      <x:c r="O38" s="35" t="str">
        <x:v>DIST-HC-01</x:v>
      </x:c>
      <x:c r="P38" s="35" t="str">
        <x:v>Masked Distributor HC-01</x:v>
      </x:c>
      <x:c r="Q38" s="35" t="str">
        <x:v>P-HC-002</x:v>
      </x:c>
      <x:c r="R38" s="35" t="str">
        <x:v>HC-002</x:v>
      </x:c>
      <x:c r="S38" s="35" t="str">
        <x:v>Masked Store HC-002</x:v>
      </x:c>
      <x:c r="T38" s="35" t="str">
        <x:v>XX1002</x:v>
      </x:c>
      <x:c r="U38" s="35" t="str">
        <x:v>Pharmacy</x:v>
      </x:c>
      <x:c r="V38" s="35" t="str">
        <x:v>Masked</x:v>
      </x:c>
      <x:c r="W38" s="35" t="str">
        <x:v>Masked</x:v>
      </x:c>
      <x:c r="X38" s="37" t="n">
        <x:v>46206</x:v>
      </x:c>
      <x:c r="Y38" s="37" t="n">
        <x:v>46275</x:v>
      </x:c>
      <x:c r="Z38" s="35" t="str">
        <x:v>W02</x:v>
      </x:c>
      <x:c r="AA38" s="35" t="str">
        <x:v>Sep'26</x:v>
      </x:c>
      <x:c r="AB38" s="35" t="str">
        <x:v>08 - 14</x:v>
      </x:c>
      <x:c r="AC38" s="35" t="str">
        <x:v>Week 2 of Sep 2026</x:v>
      </x:c>
      <x:c r="AD38" s="35" t="str">
        <x:v>Continue</x:v>
      </x:c>
      <x:c r="AE38" s="35" t="str">
        <x:v>Normal operations</x:v>
      </x:c>
      <x:c r="AF38" s="36" t="n">
        <x:v>49</x:v>
      </x:c>
      <x:c r="AG38" s="36" t="n">
        <x:v>12</x:v>
      </x:c>
      <x:c r="AH38" s="38" t="n">
        <x:f>IFERROR(AG38/AF38,0)</x:f>
        <x:v>0.24489795918367346</x:v>
      </x:c>
      <x:c r="AI38" s="36" t="n">
        <x:v>8</x:v>
      </x:c>
      <x:c r="AJ38" s="38" t="n">
        <x:f>IFERROR(AI38/AG38,0)</x:f>
        <x:v>0.6666666666666666</x:v>
      </x:c>
      <x:c r="AK38" s="36" t="n">
        <x:v>2</x:v>
      </x:c>
      <x:c r="AL38" s="36" t="n">
        <x:v>3</x:v>
      </x:c>
      <x:c r="AM38" s="36" t="n">
        <x:v>1</x:v>
      </x:c>
      <x:c r="AN38" s="38" t="n">
        <x:f>IFERROR(AL38/AG38,0)</x:f>
        <x:v>0.25</x:v>
      </x:c>
      <x:c r="AO38" s="36" t="n">
        <x:f>BK37</x:f>
        <x:v>20</x:v>
      </x:c>
      <x:c r="AP38" s="36" t="n">
        <x:f>BL37</x:f>
        <x:v>32</x:v>
      </x:c>
      <x:c r="AQ38" s="36" t="n">
        <x:f>BM37</x:f>
        <x:v>26</x:v>
      </x:c>
      <x:c r="AR38" s="36" t="n">
        <x:f>BN37</x:f>
        <x:v>28</x:v>
      </x:c>
      <x:c r="AS38" s="36" t="n">
        <x:f>BO37</x:f>
        <x:v>44</x:v>
      </x:c>
      <x:c r="AT38" s="36" t="n">
        <x:f>BP37</x:f>
        <x:v>39</x:v>
      </x:c>
      <x:c r="AU38" s="36" t="n">
        <x:f>BQ37</x:f>
        <x:v>19</x:v>
      </x:c>
      <x:c r="AV38" s="36" t="n">
        <x:f>BR37</x:f>
        <x:v>27</x:v>
      </x:c>
      <x:c r="AW38" s="36" t="n">
        <x:f>BS37</x:f>
        <x:v>33</x:v>
      </x:c>
      <x:c r="AX38" s="36" t="n">
        <x:f>BT37</x:f>
        <x:v>32</x:v>
      </x:c>
      <x:c r="AY38" s="36" t="n">
        <x:f>SUM(AO38:AX38)</x:f>
        <x:v>300</x:v>
      </x:c>
      <x:c r="AZ38" s="36" t="n">
        <x:v>17</x:v>
      </x:c>
      <x:c r="BA38" s="36" t="n">
        <x:v>0</x:v>
      </x:c>
      <x:c r="BB38" s="36" t="n">
        <x:v>0</x:v>
      </x:c>
      <x:c r="BC38" s="36" t="n">
        <x:v>0</x:v>
      </x:c>
      <x:c r="BD38" s="36" t="n">
        <x:v>0</x:v>
      </x:c>
      <x:c r="BE38" s="36" t="n">
        <x:v>0</x:v>
      </x:c>
      <x:c r="BF38" s="36" t="n">
        <x:v>16</x:v>
      </x:c>
      <x:c r="BG38" s="36" t="n">
        <x:v>0</x:v>
      </x:c>
      <x:c r="BH38" s="36" t="n">
        <x:v>0</x:v>
      </x:c>
      <x:c r="BI38" s="36" t="n">
        <x:v>0</x:v>
      </x:c>
      <x:c r="BJ38" s="36"/>
      <x:c r="BK38" s="36" t="n">
        <x:f>MAX(0,AO38+AZ38-BV38)</x:f>
        <x:v>36</x:v>
      </x:c>
      <x:c r="BL38" s="36" t="n">
        <x:f>MAX(0,AP38+BA38-BW38)</x:f>
        <x:v>31</x:v>
      </x:c>
      <x:c r="BM38" s="36" t="n">
        <x:f>MAX(0,AQ38+BB38-BX38)</x:f>
        <x:v>25</x:v>
      </x:c>
      <x:c r="BN38" s="36" t="n">
        <x:f>MAX(0,AR38+BC38-BY38)</x:f>
        <x:v>27</x:v>
      </x:c>
      <x:c r="BO38" s="36" t="n">
        <x:f>MAX(0,AS38+BD38-BZ38)</x:f>
        <x:v>44</x:v>
      </x:c>
      <x:c r="BP38" s="36" t="n">
        <x:f>MAX(0,AT38+BE38-CA38)</x:f>
        <x:v>38</x:v>
      </x:c>
      <x:c r="BQ38" s="36" t="n">
        <x:f>MAX(0,AU38+BF38-CB38)</x:f>
        <x:v>34</x:v>
      </x:c>
      <x:c r="BR38" s="36" t="n">
        <x:f>MAX(0,AV38+BG38-CC38)</x:f>
        <x:v>26</x:v>
      </x:c>
      <x:c r="BS38" s="36" t="n">
        <x:f>MAX(0,AW38+BH38-CD38)</x:f>
        <x:v>32</x:v>
      </x:c>
      <x:c r="BT38" s="36" t="n">
        <x:f>MAX(0,AX38+BI38-CE38)</x:f>
        <x:v>31</x:v>
      </x:c>
      <x:c r="BU38" s="36" t="n">
        <x:f>SUM(BK38:BT38)</x:f>
        <x:v>324</x:v>
      </x:c>
      <x:c r="BV38" s="36" t="n">
        <x:v>1</x:v>
      </x:c>
      <x:c r="BW38" s="36" t="n">
        <x:v>1</x:v>
      </x:c>
      <x:c r="BX38" s="36" t="n">
        <x:v>1</x:v>
      </x:c>
      <x:c r="BY38" s="36" t="n">
        <x:v>1</x:v>
      </x:c>
      <x:c r="BZ38" s="36" t="n">
        <x:v>0</x:v>
      </x:c>
      <x:c r="CA38" s="36" t="n">
        <x:v>1</x:v>
      </x:c>
      <x:c r="CB38" s="36" t="n">
        <x:v>1</x:v>
      </x:c>
      <x:c r="CC38" s="36" t="n">
        <x:v>1</x:v>
      </x:c>
      <x:c r="CD38" s="36" t="n">
        <x:v>1</x:v>
      </x:c>
      <x:c r="CE38" s="36" t="n">
        <x:v>1</x:v>
      </x:c>
      <x:c r="CF38" s="36"/>
      <x:c r="CG38" s="36" t="n">
        <x:f>SUM(BW38,CD38)</x:f>
        <x:v>2</x:v>
      </x:c>
      <x:c r="CH38" s="36" t="n">
        <x:f>SUM(BX38,CA38)</x:f>
        <x:v>2</x:v>
      </x:c>
      <x:c r="CI38" s="36" t="n">
        <x:f>SUM(BY38)</x:f>
        <x:v>1</x:v>
      </x:c>
      <x:c r="CJ38" s="36" t="n">
        <x:f>SUM(BV38,BZ38,CB38)</x:f>
        <x:v>2</x:v>
      </x:c>
      <x:c r="CK38" s="36" t="n">
        <x:f>SUM(CC38,CE38)</x:f>
        <x:v>2</x:v>
      </x:c>
      <x:c r="CL38" s="36" t="n">
        <x:f>SUM(CG38:CK38)</x:f>
        <x:v>9</x:v>
      </x:c>
      <x:c r="CM38" s="39" t="n">
        <x:f>SUM(BW38*0.075,CD38*0.075)</x:f>
        <x:v>0.15</x:v>
      </x:c>
      <x:c r="CN38" s="39" t="n">
        <x:f>SUM(BX38*0.06,CA38*0.03)</x:f>
        <x:v>0.09</x:v>
      </x:c>
      <x:c r="CO38" s="39" t="n">
        <x:f>SUM(BY38*0.08)</x:f>
        <x:v>0.08</x:v>
      </x:c>
      <x:c r="CP38" s="39" t="n">
        <x:f>SUM(BV38*0.12,BZ38*0.06,CB38*0.03)</x:f>
        <x:v>0.15</x:v>
      </x:c>
      <x:c r="CQ38" s="39" t="n">
        <x:f>SUM(CC38*0.01,CE38*0.1)</x:f>
        <x:v>0.11</x:v>
      </x:c>
      <x:c r="CR38" s="39" t="n">
        <x:f>SUM(CM38:CQ38)</x:f>
        <x:v>0.58</x:v>
      </x:c>
      <x:c r="CS38" s="36" t="n">
        <x:f>SUM(CG38:CH38)</x:f>
        <x:v>4</x:v>
      </x:c>
      <x:c r="CT38" s="36" t="str"/>
      <x:c r="CU38" s="36" t="n">
        <x:f>MIN(AG38,CG38)</x:f>
        <x:v>2</x:v>
      </x:c>
      <x:c r="CV38" s="36" t="n">
        <x:f>MIN(AG38,CH38)</x:f>
        <x:v>2</x:v>
      </x:c>
      <x:c r="CW38" s="36" t="n">
        <x:f>MIN(AG38,CI38)</x:f>
        <x:v>1</x:v>
      </x:c>
      <x:c r="CX38" s="36" t="n">
        <x:f>MIN(AG38,CJ38)</x:f>
        <x:v>2</x:v>
      </x:c>
      <x:c r="CY38" s="36" t="n">
        <x:f>MIN(AG38,CK38)</x:f>
        <x:v>2</x:v>
      </x:c>
    </x:row>
    <x:row r="39" ht="18" customHeight="1">
      <x:c r="A39" s="35" t="str">
        <x:v>Area HC-01</x:v>
      </x:c>
      <x:c r="B39" s="35" t="str">
        <x:v>Area Lead HC-01</x:v>
      </x:c>
      <x:c r="C39" s="35" t="str">
        <x:v>Field Lead HC-01</x:v>
      </x:c>
      <x:c r="D39" s="35" t="str">
        <x:v>City HC-B</x:v>
      </x:c>
      <x:c r="E39" s="35" t="n">
        <x:v>4</x:v>
      </x:c>
      <x:c r="F39" s="35" t="n">
        <x:v>24</x:v>
      </x:c>
      <x:c r="G39" s="35" t="n">
        <x:v>1</x:v>
      </x:c>
      <x:c r="H39" s="35" t="str">
        <x:v>Promoter</x:v>
      </x:c>
      <x:c r="I39" s="35" t="str">
        <x:v>Agency HC-01</x:v>
      </x:c>
      <x:c r="J39" s="35" t="str">
        <x:v>PR-HC-001</x:v>
      </x:c>
      <x:c r="K39" s="35" t="str">
        <x:v>Masked Promoter HC-001</x:v>
      </x:c>
      <x:c r="L39" s="35" t="str">
        <x:v>9XXXX10001</x:v>
      </x:c>
      <x:c r="M39" s="37" t="n">
        <x:v>46205</x:v>
      </x:c>
      <x:c r="N39" s="35" t="str">
        <x:v>Cohort 2</x:v>
      </x:c>
      <x:c r="O39" s="35" t="str">
        <x:v>DIST-HC-01</x:v>
      </x:c>
      <x:c r="P39" s="35" t="str">
        <x:v>Masked Distributor HC-01</x:v>
      </x:c>
      <x:c r="Q39" s="35" t="str">
        <x:v>P-HC-002</x:v>
      </x:c>
      <x:c r="R39" s="35" t="str">
        <x:v>HC-002</x:v>
      </x:c>
      <x:c r="S39" s="35" t="str">
        <x:v>Masked Store HC-002</x:v>
      </x:c>
      <x:c r="T39" s="35" t="str">
        <x:v>XX1002</x:v>
      </x:c>
      <x:c r="U39" s="35" t="str">
        <x:v>Pharmacy</x:v>
      </x:c>
      <x:c r="V39" s="35" t="str">
        <x:v>Masked</x:v>
      </x:c>
      <x:c r="W39" s="35" t="str">
        <x:v>Masked</x:v>
      </x:c>
      <x:c r="X39" s="37" t="n">
        <x:v>46206</x:v>
      </x:c>
      <x:c r="Y39" s="37" t="n">
        <x:v>46276</x:v>
      </x:c>
      <x:c r="Z39" s="35" t="str">
        <x:v>W02</x:v>
      </x:c>
      <x:c r="AA39" s="35" t="str">
        <x:v>Sep'26</x:v>
      </x:c>
      <x:c r="AB39" s="35" t="str">
        <x:v>08 - 14</x:v>
      </x:c>
      <x:c r="AC39" s="35" t="str">
        <x:v>Week 2 of Sep 2026</x:v>
      </x:c>
      <x:c r="AD39" s="35" t="str">
        <x:v>Continue</x:v>
      </x:c>
      <x:c r="AE39" s="35" t="str">
        <x:v>Replenishment pending for selected SKU</x:v>
      </x:c>
      <x:c r="AF39" s="36" t="n">
        <x:v>39</x:v>
      </x:c>
      <x:c r="AG39" s="36" t="n">
        <x:v>15</x:v>
      </x:c>
      <x:c r="AH39" s="38" t="n">
        <x:f>IFERROR(AG39/AF39,0)</x:f>
        <x:v>0.38461538461538464</x:v>
      </x:c>
      <x:c r="AI39" s="36" t="n">
        <x:v>14</x:v>
      </x:c>
      <x:c r="AJ39" s="38" t="n">
        <x:f>IFERROR(AI39/AG39,0)</x:f>
        <x:v>0.9333333333333333</x:v>
      </x:c>
      <x:c r="AK39" s="36" t="n">
        <x:v>5</x:v>
      </x:c>
      <x:c r="AL39" s="36" t="n">
        <x:v>4</x:v>
      </x:c>
      <x:c r="AM39" s="36" t="n">
        <x:v>1</x:v>
      </x:c>
      <x:c r="AN39" s="38" t="n">
        <x:f>IFERROR(AL39/AG39,0)</x:f>
        <x:v>0.26666666666666666</x:v>
      </x:c>
      <x:c r="AO39" s="36" t="n">
        <x:f>BK38</x:f>
        <x:v>36</x:v>
      </x:c>
      <x:c r="AP39" s="36" t="n">
        <x:f>BL38</x:f>
        <x:v>31</x:v>
      </x:c>
      <x:c r="AQ39" s="36" t="n">
        <x:f>BM38</x:f>
        <x:v>25</x:v>
      </x:c>
      <x:c r="AR39" s="36" t="n">
        <x:f>BN38</x:f>
        <x:v>27</x:v>
      </x:c>
      <x:c r="AS39" s="36" t="n">
        <x:f>BO38</x:f>
        <x:v>44</x:v>
      </x:c>
      <x:c r="AT39" s="36" t="n">
        <x:f>BP38</x:f>
        <x:v>38</x:v>
      </x:c>
      <x:c r="AU39" s="36" t="n">
        <x:f>BQ38</x:f>
        <x:v>34</x:v>
      </x:c>
      <x:c r="AV39" s="36" t="n">
        <x:f>BR38</x:f>
        <x:v>26</x:v>
      </x:c>
      <x:c r="AW39" s="36" t="n">
        <x:f>BS38</x:f>
        <x:v>32</x:v>
      </x:c>
      <x:c r="AX39" s="36" t="n">
        <x:f>BT38</x:f>
        <x:v>31</x:v>
      </x:c>
      <x:c r="AY39" s="36" t="n">
        <x:f>SUM(AO39:AX39)</x:f>
        <x:v>324</x:v>
      </x:c>
      <x:c r="AZ39" s="36" t="n">
        <x:v>0</x:v>
      </x:c>
      <x:c r="BA39" s="36" t="n">
        <x:v>17</x:v>
      </x:c>
      <x:c r="BB39" s="36" t="n">
        <x:v>0</x:v>
      </x:c>
      <x:c r="BC39" s="36" t="n">
        <x:v>0</x:v>
      </x:c>
      <x:c r="BD39" s="36" t="n">
        <x:v>0</x:v>
      </x:c>
      <x:c r="BE39" s="36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36"/>
      <x:c r="BK39" s="36" t="n">
        <x:f>MAX(0,AO39+AZ39-BV39)</x:f>
        <x:v>36</x:v>
      </x:c>
      <x:c r="BL39" s="36" t="n">
        <x:f>MAX(0,AP39+BA39-BW39)</x:f>
        <x:v>47</x:v>
      </x:c>
      <x:c r="BM39" s="36" t="n">
        <x:f>MAX(0,AQ39+BB39-BX39)</x:f>
        <x:v>24</x:v>
      </x:c>
      <x:c r="BN39" s="36" t="n">
        <x:f>MAX(0,AR39+BC39-BY39)</x:f>
        <x:v>26</x:v>
      </x:c>
      <x:c r="BO39" s="36" t="n">
        <x:f>MAX(0,AS39+BD39-BZ39)</x:f>
        <x:v>44</x:v>
      </x:c>
      <x:c r="BP39" s="36" t="n">
        <x:f>MAX(0,AT39+BE39-CA39)</x:f>
        <x:v>38</x:v>
      </x:c>
      <x:c r="BQ39" s="36" t="n">
        <x:f>MAX(0,AU39+BF39-CB39)</x:f>
        <x:v>33</x:v>
      </x:c>
      <x:c r="BR39" s="36" t="n">
        <x:f>MAX(0,AV39+BG39-CC39)</x:f>
        <x:v>0</x:v>
      </x:c>
      <x:c r="BS39" s="36" t="n">
        <x:f>MAX(0,AW39+BH39-CD39)</x:f>
        <x:v>31</x:v>
      </x:c>
      <x:c r="BT39" s="36" t="n">
        <x:f>MAX(0,AX39+BI39-CE39)</x:f>
        <x:v>30</x:v>
      </x:c>
      <x:c r="BU39" s="36" t="n">
        <x:f>SUM(BK39:BT39)</x:f>
        <x:v>309</x:v>
      </x:c>
      <x:c r="BV39" s="36" t="n">
        <x:v>0</x:v>
      </x:c>
      <x:c r="BW39" s="36" t="n">
        <x:v>1</x:v>
      </x:c>
      <x:c r="BX39" s="36" t="n">
        <x:v>1</x:v>
      </x:c>
      <x:c r="BY39" s="36" t="n">
        <x:v>1</x:v>
      </x:c>
      <x:c r="BZ39" s="36" t="n">
        <x:v>0</x:v>
      </x:c>
      <x:c r="CA39" s="36" t="n">
        <x:v>0</x:v>
      </x:c>
      <x:c r="CB39" s="36" t="n">
        <x:v>1</x:v>
      </x:c>
      <x:c r="CC39" s="36" t="n">
        <x:v>26</x:v>
      </x:c>
      <x:c r="CD39" s="36" t="n">
        <x:v>1</x:v>
      </x:c>
      <x:c r="CE39" s="36" t="n">
        <x:v>1</x:v>
      </x:c>
      <x:c r="CF39" s="36"/>
      <x:c r="CG39" s="36" t="n">
        <x:f>SUM(BW39,CD39)</x:f>
        <x:v>2</x:v>
      </x:c>
      <x:c r="CH39" s="36" t="n">
        <x:f>SUM(BX39,CA39)</x:f>
        <x:v>1</x:v>
      </x:c>
      <x:c r="CI39" s="36" t="n">
        <x:f>SUM(BY39)</x:f>
        <x:v>1</x:v>
      </x:c>
      <x:c r="CJ39" s="36" t="n">
        <x:f>SUM(BV39,BZ39,CB39)</x:f>
        <x:v>1</x:v>
      </x:c>
      <x:c r="CK39" s="36" t="n">
        <x:f>SUM(CC39,CE39)</x:f>
        <x:v>27</x:v>
      </x:c>
      <x:c r="CL39" s="36" t="n">
        <x:f>SUM(CG39:CK39)</x:f>
        <x:v>32</x:v>
      </x:c>
      <x:c r="CM39" s="39" t="n">
        <x:f>SUM(BW39*0.075,CD39*0.075)</x:f>
        <x:v>0.15</x:v>
      </x:c>
      <x:c r="CN39" s="39" t="n">
        <x:f>SUM(BX39*0.06,CA39*0.03)</x:f>
        <x:v>0.06</x:v>
      </x:c>
      <x:c r="CO39" s="39" t="n">
        <x:f>SUM(BY39*0.08)</x:f>
        <x:v>0.08</x:v>
      </x:c>
      <x:c r="CP39" s="39" t="n">
        <x:f>SUM(BV39*0.12,BZ39*0.06,CB39*0.03)</x:f>
        <x:v>0.03</x:v>
      </x:c>
      <x:c r="CQ39" s="39" t="n">
        <x:f>SUM(CC39*0.01,CE39*0.1)</x:f>
        <x:v>0.36</x:v>
      </x:c>
      <x:c r="CR39" s="39" t="n">
        <x:f>SUM(CM39:CQ39)</x:f>
        <x:v>0.6799999999999999</x:v>
      </x:c>
      <x:c r="CS39" s="36" t="n">
        <x:f>SUM(CG39:CH39)</x:f>
        <x:v>3</x:v>
      </x:c>
      <x:c r="CT39" s="36" t="str"/>
      <x:c r="CU39" s="36" t="n">
        <x:f>MIN(AG39,CG39)</x:f>
        <x:v>2</x:v>
      </x:c>
      <x:c r="CV39" s="36" t="n">
        <x:f>MIN(AG39,CH39)</x:f>
        <x:v>1</x:v>
      </x:c>
      <x:c r="CW39" s="36" t="n">
        <x:f>MIN(AG39,CI39)</x:f>
        <x:v>1</x:v>
      </x:c>
      <x:c r="CX39" s="36" t="n">
        <x:f>MIN(AG39,CJ39)</x:f>
        <x:v>1</x:v>
      </x:c>
      <x:c r="CY39" s="36" t="n">
        <x:f>MIN(AG39,CK39)</x:f>
        <x:v>15</x:v>
      </x:c>
    </x:row>
    <x:row r="40" ht="18" customHeight="1">
      <x:c r="A40" s="35" t="str">
        <x:v>Area HC-01</x:v>
      </x:c>
      <x:c r="B40" s="35" t="str">
        <x:v>Area Lead HC-01</x:v>
      </x:c>
      <x:c r="C40" s="35" t="str">
        <x:v>Field Lead HC-01</x:v>
      </x:c>
      <x:c r="D40" s="35" t="str">
        <x:v>City HC-B</x:v>
      </x:c>
      <x:c r="E40" s="35" t="n">
        <x:v>4</x:v>
      </x:c>
      <x:c r="F40" s="35" t="n">
        <x:v>24</x:v>
      </x:c>
      <x:c r="G40" s="35" t="n">
        <x:v>1</x:v>
      </x:c>
      <x:c r="H40" s="35" t="str">
        <x:v>Promoter</x:v>
      </x:c>
      <x:c r="I40" s="35" t="str">
        <x:v>Agency HC-01</x:v>
      </x:c>
      <x:c r="J40" s="35" t="str">
        <x:v>PR-HC-001</x:v>
      </x:c>
      <x:c r="K40" s="35" t="str">
        <x:v>Masked Promoter HC-001</x:v>
      </x:c>
      <x:c r="L40" s="35" t="str">
        <x:v>9XXXX10001</x:v>
      </x:c>
      <x:c r="M40" s="37" t="n">
        <x:v>46205</x:v>
      </x:c>
      <x:c r="N40" s="35" t="str">
        <x:v>Cohort 2</x:v>
      </x:c>
      <x:c r="O40" s="35" t="str">
        <x:v>DIST-HC-01</x:v>
      </x:c>
      <x:c r="P40" s="35" t="str">
        <x:v>Masked Distributor HC-01</x:v>
      </x:c>
      <x:c r="Q40" s="35" t="str">
        <x:v>P-HC-002</x:v>
      </x:c>
      <x:c r="R40" s="35" t="str">
        <x:v>HC-002</x:v>
      </x:c>
      <x:c r="S40" s="35" t="str">
        <x:v>Masked Store HC-002</x:v>
      </x:c>
      <x:c r="T40" s="35" t="str">
        <x:v>XX1002</x:v>
      </x:c>
      <x:c r="U40" s="35" t="str">
        <x:v>Pharmacy</x:v>
      </x:c>
      <x:c r="V40" s="35" t="str">
        <x:v>Masked</x:v>
      </x:c>
      <x:c r="W40" s="35" t="str">
        <x:v>Masked</x:v>
      </x:c>
      <x:c r="X40" s="37" t="n">
        <x:v>46206</x:v>
      </x:c>
      <x:c r="Y40" s="37" t="n">
        <x:v>46277</x:v>
      </x:c>
      <x:c r="Z40" s="35" t="str">
        <x:v>W02</x:v>
      </x:c>
      <x:c r="AA40" s="35" t="str">
        <x:v>Sep'26</x:v>
      </x:c>
      <x:c r="AB40" s="35" t="str">
        <x:v>08 - 14</x:v>
      </x:c>
      <x:c r="AC40" s="35" t="str">
        <x:v>Week 2 of Sep 2026</x:v>
      </x:c>
      <x:c r="AD40" s="35" t="str">
        <x:v>Continue</x:v>
      </x:c>
      <x:c r="AE40" s="35" t="str">
        <x:v>Replenishment pending for selected SKU</x:v>
      </x:c>
      <x:c r="AF40" s="36" t="n">
        <x:v>54</x:v>
      </x:c>
      <x:c r="AG40" s="36" t="n">
        <x:v>16</x:v>
      </x:c>
      <x:c r="AH40" s="38" t="n">
        <x:f>IFERROR(AG40/AF40,0)</x:f>
        <x:v>0.2962962962962963</x:v>
      </x:c>
      <x:c r="AI40" s="36" t="n">
        <x:v>12</x:v>
      </x:c>
      <x:c r="AJ40" s="38" t="n">
        <x:f>IFERROR(AI40/AG40,0)</x:f>
        <x:v>0.75</x:v>
      </x:c>
      <x:c r="AK40" s="36" t="n">
        <x:v>5</x:v>
      </x:c>
      <x:c r="AL40" s="36" t="n">
        <x:v>7</x:v>
      </x:c>
      <x:c r="AM40" s="36" t="n">
        <x:v>1</x:v>
      </x:c>
      <x:c r="AN40" s="38" t="n">
        <x:f>IFERROR(AL40/AG40,0)</x:f>
        <x:v>0.4375</x:v>
      </x:c>
      <x:c r="AO40" s="36" t="n">
        <x:f>BK39</x:f>
        <x:v>36</x:v>
      </x:c>
      <x:c r="AP40" s="36" t="n">
        <x:f>BL39</x:f>
        <x:v>47</x:v>
      </x:c>
      <x:c r="AQ40" s="36" t="n">
        <x:f>BM39</x:f>
        <x:v>24</x:v>
      </x:c>
      <x:c r="AR40" s="36" t="n">
        <x:f>BN39</x:f>
        <x:v>26</x:v>
      </x:c>
      <x:c r="AS40" s="36" t="n">
        <x:f>BO39</x:f>
        <x:v>44</x:v>
      </x:c>
      <x:c r="AT40" s="36" t="n">
        <x:f>BP39</x:f>
        <x:v>38</x:v>
      </x:c>
      <x:c r="AU40" s="36" t="n">
        <x:f>BQ39</x:f>
        <x:v>33</x:v>
      </x:c>
      <x:c r="AV40" s="36" t="n">
        <x:f>BR39</x:f>
        <x:v>0</x:v>
      </x:c>
      <x:c r="AW40" s="36" t="n">
        <x:f>BS39</x:f>
        <x:v>31</x:v>
      </x:c>
      <x:c r="AX40" s="36" t="n">
        <x:f>BT39</x:f>
        <x:v>30</x:v>
      </x:c>
      <x:c r="AY40" s="36" t="n">
        <x:f>SUM(AO40:AX40)</x:f>
        <x:v>309</x:v>
      </x:c>
      <x:c r="AZ40" s="36" t="n">
        <x:v>0</x:v>
      </x:c>
      <x:c r="BA40" s="36" t="n">
        <x:v>0</x:v>
      </x:c>
      <x:c r="BB40" s="36" t="n">
        <x:v>14</x:v>
      </x:c>
      <x:c r="BC40" s="36" t="n">
        <x:v>0</x:v>
      </x:c>
      <x:c r="BD40" s="36" t="n">
        <x:v>0</x:v>
      </x:c>
      <x:c r="BE40" s="36" t="n">
        <x:v>0</x:v>
      </x:c>
      <x:c r="BF40" s="36" t="n">
        <x:v>0</x:v>
      </x:c>
      <x:c r="BG40" s="36" t="n">
        <x:v>0</x:v>
      </x:c>
      <x:c r="BH40" s="36" t="n">
        <x:v>18</x:v>
      </x:c>
      <x:c r="BI40" s="36" t="n">
        <x:v>0</x:v>
      </x:c>
      <x:c r="BJ40" s="36"/>
      <x:c r="BK40" s="36" t="n">
        <x:f>MAX(0,AO40+AZ40-BV40)</x:f>
        <x:v>36</x:v>
      </x:c>
      <x:c r="BL40" s="36" t="n">
        <x:f>MAX(0,AP40+BA40-BW40)</x:f>
        <x:v>46</x:v>
      </x:c>
      <x:c r="BM40" s="36" t="n">
        <x:f>MAX(0,AQ40+BB40-BX40)</x:f>
        <x:v>37</x:v>
      </x:c>
      <x:c r="BN40" s="36" t="n">
        <x:f>MAX(0,AR40+BC40-BY40)</x:f>
        <x:v>25</x:v>
      </x:c>
      <x:c r="BO40" s="36" t="n">
        <x:f>MAX(0,AS40+BD40-BZ40)</x:f>
        <x:v>43</x:v>
      </x:c>
      <x:c r="BP40" s="36" t="n">
        <x:f>MAX(0,AT40+BE40-CA40)</x:f>
        <x:v>38</x:v>
      </x:c>
      <x:c r="BQ40" s="36" t="n">
        <x:f>MAX(0,AU40+BF40-CB40)</x:f>
        <x:v>32</x:v>
      </x:c>
      <x:c r="BR40" s="36" t="n">
        <x:f>MAX(0,AV40+BG40-CC40)</x:f>
        <x:v>0</x:v>
      </x:c>
      <x:c r="BS40" s="36" t="n">
        <x:f>MAX(0,AW40+BH40-CD40)</x:f>
        <x:v>48</x:v>
      </x:c>
      <x:c r="BT40" s="36" t="n">
        <x:f>MAX(0,AX40+BI40-CE40)</x:f>
        <x:v>29</x:v>
      </x:c>
      <x:c r="BU40" s="36" t="n">
        <x:f>SUM(BK40:BT40)</x:f>
        <x:v>334</x:v>
      </x:c>
      <x:c r="BV40" s="36" t="n">
        <x:v>0</x:v>
      </x:c>
      <x:c r="BW40" s="36" t="n">
        <x:v>1</x:v>
      </x:c>
      <x:c r="BX40" s="36" t="n">
        <x:v>1</x:v>
      </x:c>
      <x:c r="BY40" s="36" t="n">
        <x:v>1</x:v>
      </x:c>
      <x:c r="BZ40" s="36" t="n">
        <x:v>1</x:v>
      </x:c>
      <x:c r="CA40" s="36" t="n">
        <x:v>0</x:v>
      </x:c>
      <x:c r="CB40" s="36" t="n">
        <x:v>1</x:v>
      </x:c>
      <x:c r="CC40" s="36" t="n">
        <x:v>0</x:v>
      </x:c>
      <x:c r="CD40" s="36" t="n">
        <x:v>1</x:v>
      </x:c>
      <x:c r="CE40" s="36" t="n">
        <x:v>1</x:v>
      </x:c>
      <x:c r="CF40" s="36"/>
      <x:c r="CG40" s="36" t="n">
        <x:f>SUM(BW40,CD40)</x:f>
        <x:v>2</x:v>
      </x:c>
      <x:c r="CH40" s="36" t="n">
        <x:f>SUM(BX40,CA40)</x:f>
        <x:v>1</x:v>
      </x:c>
      <x:c r="CI40" s="36" t="n">
        <x:f>SUM(BY40)</x:f>
        <x:v>1</x:v>
      </x:c>
      <x:c r="CJ40" s="36" t="n">
        <x:f>SUM(BV40,BZ40,CB40)</x:f>
        <x:v>2</x:v>
      </x:c>
      <x:c r="CK40" s="36" t="n">
        <x:f>SUM(CC40,CE40)</x:f>
        <x:v>1</x:v>
      </x:c>
      <x:c r="CL40" s="36" t="n">
        <x:f>SUM(CG40:CK40)</x:f>
        <x:v>7</x:v>
      </x:c>
      <x:c r="CM40" s="39" t="n">
        <x:f>SUM(BW40*0.075,CD40*0.075)</x:f>
        <x:v>0.15</x:v>
      </x:c>
      <x:c r="CN40" s="39" t="n">
        <x:f>SUM(BX40*0.06,CA40*0.03)</x:f>
        <x:v>0.06</x:v>
      </x:c>
      <x:c r="CO40" s="39" t="n">
        <x:f>SUM(BY40*0.08)</x:f>
        <x:v>0.08</x:v>
      </x:c>
      <x:c r="CP40" s="39" t="n">
        <x:f>SUM(BV40*0.12,BZ40*0.06,CB40*0.03)</x:f>
        <x:v>0.09</x:v>
      </x:c>
      <x:c r="CQ40" s="39" t="n">
        <x:f>SUM(CC40*0.01,CE40*0.1)</x:f>
        <x:v>0.1</x:v>
      </x:c>
      <x:c r="CR40" s="39" t="n">
        <x:f>SUM(CM40:CQ40)</x:f>
        <x:v>0.48</x:v>
      </x:c>
      <x:c r="CS40" s="36" t="n">
        <x:f>SUM(CG40:CH40)</x:f>
        <x:v>3</x:v>
      </x:c>
      <x:c r="CT40" s="36" t="str"/>
      <x:c r="CU40" s="36" t="n">
        <x:f>MIN(AG40,CG40)</x:f>
        <x:v>2</x:v>
      </x:c>
      <x:c r="CV40" s="36" t="n">
        <x:f>MIN(AG40,CH40)</x:f>
        <x:v>1</x:v>
      </x:c>
      <x:c r="CW40" s="36" t="n">
        <x:f>MIN(AG40,CI40)</x:f>
        <x:v>1</x:v>
      </x:c>
      <x:c r="CX40" s="36" t="n">
        <x:f>MIN(AG40,CJ40)</x:f>
        <x:v>2</x:v>
      </x:c>
      <x:c r="CY40" s="36" t="n">
        <x:f>MIN(AG40,CK40)</x:f>
        <x:v>1</x:v>
      </x:c>
    </x:row>
    <x:row r="41" ht="18" customHeight="1">
      <x:c r="A41" s="35" t="str">
        <x:v>Area HC-01</x:v>
      </x:c>
      <x:c r="B41" s="35" t="str">
        <x:v>Area Lead HC-01</x:v>
      </x:c>
      <x:c r="C41" s="35" t="str">
        <x:v>Field Lead HC-01</x:v>
      </x:c>
      <x:c r="D41" s="35" t="str">
        <x:v>City HC-B</x:v>
      </x:c>
      <x:c r="E41" s="35" t="n">
        <x:v>4</x:v>
      </x:c>
      <x:c r="F41" s="35" t="n">
        <x:v>24</x:v>
      </x:c>
      <x:c r="G41" s="35" t="n">
        <x:v>1</x:v>
      </x:c>
      <x:c r="H41" s="35" t="str">
        <x:v>Promoter</x:v>
      </x:c>
      <x:c r="I41" s="35" t="str">
        <x:v>Agency HC-01</x:v>
      </x:c>
      <x:c r="J41" s="35" t="str">
        <x:v>PR-HC-001</x:v>
      </x:c>
      <x:c r="K41" s="35" t="str">
        <x:v>Masked Promoter HC-001</x:v>
      </x:c>
      <x:c r="L41" s="35" t="str">
        <x:v>9XXXX10001</x:v>
      </x:c>
      <x:c r="M41" s="37" t="n">
        <x:v>46205</x:v>
      </x:c>
      <x:c r="N41" s="35" t="str">
        <x:v>Cohort 2</x:v>
      </x:c>
      <x:c r="O41" s="35" t="str">
        <x:v>DIST-HC-01</x:v>
      </x:c>
      <x:c r="P41" s="35" t="str">
        <x:v>Masked Distributor HC-01</x:v>
      </x:c>
      <x:c r="Q41" s="35" t="str">
        <x:v>P-HC-002</x:v>
      </x:c>
      <x:c r="R41" s="35" t="str">
        <x:v>HC-002</x:v>
      </x:c>
      <x:c r="S41" s="35" t="str">
        <x:v>Masked Store HC-002</x:v>
      </x:c>
      <x:c r="T41" s="35" t="str">
        <x:v>XX1002</x:v>
      </x:c>
      <x:c r="U41" s="35" t="str">
        <x:v>Pharmacy</x:v>
      </x:c>
      <x:c r="V41" s="35" t="str">
        <x:v>Masked</x:v>
      </x:c>
      <x:c r="W41" s="35" t="str">
        <x:v>Masked</x:v>
      </x:c>
      <x:c r="X41" s="37" t="n">
        <x:v>46206</x:v>
      </x:c>
      <x:c r="Y41" s="37" t="n">
        <x:v>46279</x:v>
      </x:c>
      <x:c r="Z41" s="35" t="str">
        <x:v>W02</x:v>
      </x:c>
      <x:c r="AA41" s="35" t="str">
        <x:v>Sep'26</x:v>
      </x:c>
      <x:c r="AB41" s="35" t="str">
        <x:v>08 - 14</x:v>
      </x:c>
      <x:c r="AC41" s="35" t="str">
        <x:v>Week 2 of Sep 2026</x:v>
      </x:c>
      <x:c r="AD41" s="35" t="str">
        <x:v>Continue</x:v>
      </x:c>
      <x:c r="AE41" s="35" t="str">
        <x:v>Replenishment pending for selected SKU</x:v>
      </x:c>
      <x:c r="AF41" s="36" t="n">
        <x:v>43</x:v>
      </x:c>
      <x:c r="AG41" s="36" t="n">
        <x:v>17</x:v>
      </x:c>
      <x:c r="AH41" s="38" t="n">
        <x:f>IFERROR(AG41/AF41,0)</x:f>
        <x:v>0.3953488372093023</x:v>
      </x:c>
      <x:c r="AI41" s="36" t="n">
        <x:v>13</x:v>
      </x:c>
      <x:c r="AJ41" s="38" t="n">
        <x:f>IFERROR(AI41/AG41,0)</x:f>
        <x:v>0.7647058823529411</x:v>
      </x:c>
      <x:c r="AK41" s="36" t="n">
        <x:v>3</x:v>
      </x:c>
      <x:c r="AL41" s="36" t="n">
        <x:v>3</x:v>
      </x:c>
      <x:c r="AM41" s="36" t="n">
        <x:v>1</x:v>
      </x:c>
      <x:c r="AN41" s="38" t="n">
        <x:f>IFERROR(AL41/AG41,0)</x:f>
        <x:v>0.17647058823529413</x:v>
      </x:c>
      <x:c r="AO41" s="36" t="n">
        <x:f>BK40</x:f>
        <x:v>36</x:v>
      </x:c>
      <x:c r="AP41" s="36" t="n">
        <x:f>BL40</x:f>
        <x:v>46</x:v>
      </x:c>
      <x:c r="AQ41" s="36" t="n">
        <x:f>BM40</x:f>
        <x:v>37</x:v>
      </x:c>
      <x:c r="AR41" s="36" t="n">
        <x:f>BN40</x:f>
        <x:v>25</x:v>
      </x:c>
      <x:c r="AS41" s="36" t="n">
        <x:f>BO40</x:f>
        <x:v>43</x:v>
      </x:c>
      <x:c r="AT41" s="36" t="n">
        <x:f>BP40</x:f>
        <x:v>38</x:v>
      </x:c>
      <x:c r="AU41" s="36" t="n">
        <x:f>BQ40</x:f>
        <x:v>32</x:v>
      </x:c>
      <x:c r="AV41" s="36" t="n">
        <x:f>BR40</x:f>
        <x:v>0</x:v>
      </x:c>
      <x:c r="AW41" s="36" t="n">
        <x:f>BS40</x:f>
        <x:v>48</x:v>
      </x:c>
      <x:c r="AX41" s="36" t="n">
        <x:f>BT40</x:f>
        <x:v>29</x:v>
      </x:c>
      <x:c r="AY41" s="36" t="n">
        <x:f>SUM(AO41:AX41)</x:f>
        <x:v>334</x:v>
      </x:c>
      <x:c r="AZ41" s="36" t="n">
        <x:v>0</x:v>
      </x:c>
      <x:c r="BA41" s="36" t="n">
        <x:v>0</x:v>
      </x:c>
      <x:c r="BB41" s="36" t="n">
        <x:v>0</x:v>
      </x:c>
      <x:c r="BC41" s="36" t="n">
        <x:v>18</x:v>
      </x:c>
      <x:c r="BD41" s="36" t="n">
        <x:v>0</x:v>
      </x:c>
      <x:c r="BE41" s="36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16</x:v>
      </x:c>
      <x:c r="BJ41" s="36"/>
      <x:c r="BK41" s="36" t="n">
        <x:f>MAX(0,AO41+AZ41-BV41)</x:f>
        <x:v>35</x:v>
      </x:c>
      <x:c r="BL41" s="36" t="n">
        <x:f>MAX(0,AP41+BA41-BW41)</x:f>
        <x:v>45</x:v>
      </x:c>
      <x:c r="BM41" s="36" t="n">
        <x:f>MAX(0,AQ41+BB41-BX41)</x:f>
        <x:v>36</x:v>
      </x:c>
      <x:c r="BN41" s="36" t="n">
        <x:f>MAX(0,AR41+BC41-BY41)</x:f>
        <x:v>42</x:v>
      </x:c>
      <x:c r="BO41" s="36" t="n">
        <x:f>MAX(0,AS41+BD41-BZ41)</x:f>
        <x:v>43</x:v>
      </x:c>
      <x:c r="BP41" s="36" t="n">
        <x:f>MAX(0,AT41+BE41-CA41)</x:f>
        <x:v>38</x:v>
      </x:c>
      <x:c r="BQ41" s="36" t="n">
        <x:f>MAX(0,AU41+BF41-CB41)</x:f>
        <x:v>32</x:v>
      </x:c>
      <x:c r="BR41" s="36" t="n">
        <x:f>MAX(0,AV41+BG41-CC41)</x:f>
        <x:v>0</x:v>
      </x:c>
      <x:c r="BS41" s="36" t="n">
        <x:f>MAX(0,AW41+BH41-CD41)</x:f>
        <x:v>47</x:v>
      </x:c>
      <x:c r="BT41" s="36" t="n">
        <x:f>MAX(0,AX41+BI41-CE41)</x:f>
        <x:v>44</x:v>
      </x:c>
      <x:c r="BU41" s="36" t="n">
        <x:f>SUM(BK41:BT41)</x:f>
        <x:v>362</x:v>
      </x:c>
      <x:c r="BV41" s="36" t="n">
        <x:v>1</x:v>
      </x:c>
      <x:c r="BW41" s="36" t="n">
        <x:v>1</x:v>
      </x:c>
      <x:c r="BX41" s="36" t="n">
        <x:v>1</x:v>
      </x:c>
      <x:c r="BY41" s="36" t="n">
        <x:v>1</x:v>
      </x:c>
      <x:c r="BZ41" s="36" t="n">
        <x:v>0</x:v>
      </x:c>
      <x:c r="CA41" s="36" t="n">
        <x:v>0</x:v>
      </x:c>
      <x:c r="CB41" s="36" t="n">
        <x:v>0</x:v>
      </x:c>
      <x:c r="CC41" s="36" t="n">
        <x:v>0</x:v>
      </x:c>
      <x:c r="CD41" s="36" t="n">
        <x:v>1</x:v>
      </x:c>
      <x:c r="CE41" s="36" t="n">
        <x:v>1</x:v>
      </x:c>
      <x:c r="CF41" s="36"/>
      <x:c r="CG41" s="36" t="n">
        <x:f>SUM(BW41,CD41)</x:f>
        <x:v>2</x:v>
      </x:c>
      <x:c r="CH41" s="36" t="n">
        <x:f>SUM(BX41,CA41)</x:f>
        <x:v>1</x:v>
      </x:c>
      <x:c r="CI41" s="36" t="n">
        <x:f>SUM(BY41)</x:f>
        <x:v>1</x:v>
      </x:c>
      <x:c r="CJ41" s="36" t="n">
        <x:f>SUM(BV41,BZ41,CB41)</x:f>
        <x:v>1</x:v>
      </x:c>
      <x:c r="CK41" s="36" t="n">
        <x:f>SUM(CC41,CE41)</x:f>
        <x:v>1</x:v>
      </x:c>
      <x:c r="CL41" s="36" t="n">
        <x:f>SUM(CG41:CK41)</x:f>
        <x:v>6</x:v>
      </x:c>
      <x:c r="CM41" s="39" t="n">
        <x:f>SUM(BW41*0.075,CD41*0.075)</x:f>
        <x:v>0.15</x:v>
      </x:c>
      <x:c r="CN41" s="39" t="n">
        <x:f>SUM(BX41*0.06,CA41*0.03)</x:f>
        <x:v>0.06</x:v>
      </x:c>
      <x:c r="CO41" s="39" t="n">
        <x:f>SUM(BY41*0.08)</x:f>
        <x:v>0.08</x:v>
      </x:c>
      <x:c r="CP41" s="39" t="n">
        <x:f>SUM(BV41*0.12,BZ41*0.06,CB41*0.03)</x:f>
        <x:v>0.12</x:v>
      </x:c>
      <x:c r="CQ41" s="39" t="n">
        <x:f>SUM(CC41*0.01,CE41*0.1)</x:f>
        <x:v>0.1</x:v>
      </x:c>
      <x:c r="CR41" s="39" t="n">
        <x:f>SUM(CM41:CQ41)</x:f>
        <x:v>0.51</x:v>
      </x:c>
      <x:c r="CS41" s="36" t="n">
        <x:f>SUM(CG41:CH41)</x:f>
        <x:v>3</x:v>
      </x:c>
      <x:c r="CT41" s="36" t="str"/>
      <x:c r="CU41" s="36" t="n">
        <x:f>MIN(AG41,CG41)</x:f>
        <x:v>2</x:v>
      </x:c>
      <x:c r="CV41" s="36" t="n">
        <x:f>MIN(AG41,CH41)</x:f>
        <x:v>1</x:v>
      </x:c>
      <x:c r="CW41" s="36" t="n">
        <x:f>MIN(AG41,CI41)</x:f>
        <x:v>1</x:v>
      </x:c>
      <x:c r="CX41" s="36" t="n">
        <x:f>MIN(AG41,CJ41)</x:f>
        <x:v>1</x:v>
      </x:c>
      <x:c r="CY41" s="36" t="n">
        <x:f>MIN(AG41,CK41)</x:f>
        <x:v>1</x:v>
      </x:c>
    </x:row>
    <x:row r="42" ht="18" customHeight="1">
      <x:c r="A42" s="35" t="str">
        <x:v>Area HC-01</x:v>
      </x:c>
      <x:c r="B42" s="35" t="str">
        <x:v>Area Lead HC-01</x:v>
      </x:c>
      <x:c r="C42" s="35" t="str">
        <x:v>Field Lead HC-01</x:v>
      </x:c>
      <x:c r="D42" s="35" t="str">
        <x:v>City HC-B</x:v>
      </x:c>
      <x:c r="E42" s="35" t="n">
        <x:v>4</x:v>
      </x:c>
      <x:c r="F42" s="35" t="n">
        <x:v>24</x:v>
      </x:c>
      <x:c r="G42" s="35" t="n">
        <x:v>1</x:v>
      </x:c>
      <x:c r="H42" s="35" t="str">
        <x:v>Promoter</x:v>
      </x:c>
      <x:c r="I42" s="35" t="str">
        <x:v>Agency HC-01</x:v>
      </x:c>
      <x:c r="J42" s="35" t="str">
        <x:v>PR-HC-001</x:v>
      </x:c>
      <x:c r="K42" s="35" t="str">
        <x:v>Masked Promoter HC-001</x:v>
      </x:c>
      <x:c r="L42" s="35" t="str">
        <x:v>9XXXX10001</x:v>
      </x:c>
      <x:c r="M42" s="37" t="n">
        <x:v>46205</x:v>
      </x:c>
      <x:c r="N42" s="35" t="str">
        <x:v>Cohort 2</x:v>
      </x:c>
      <x:c r="O42" s="35" t="str">
        <x:v>DIST-HC-01</x:v>
      </x:c>
      <x:c r="P42" s="35" t="str">
        <x:v>Masked Distributor HC-01</x:v>
      </x:c>
      <x:c r="Q42" s="35" t="str">
        <x:v>P-HC-002</x:v>
      </x:c>
      <x:c r="R42" s="35" t="str">
        <x:v>HC-002</x:v>
      </x:c>
      <x:c r="S42" s="35" t="str">
        <x:v>Masked Store HC-002</x:v>
      </x:c>
      <x:c r="T42" s="35" t="str">
        <x:v>XX1002</x:v>
      </x:c>
      <x:c r="U42" s="35" t="str">
        <x:v>Pharmacy</x:v>
      </x:c>
      <x:c r="V42" s="35" t="str">
        <x:v>Masked</x:v>
      </x:c>
      <x:c r="W42" s="35" t="str">
        <x:v>Masked</x:v>
      </x:c>
      <x:c r="X42" s="37" t="n">
        <x:v>46206</x:v>
      </x:c>
      <x:c r="Y42" s="37" t="n">
        <x:v>46280</x:v>
      </x:c>
      <x:c r="Z42" s="35" t="str">
        <x:v>W03</x:v>
      </x:c>
      <x:c r="AA42" s="35" t="str">
        <x:v>Sep'26</x:v>
      </x:c>
      <x:c r="AB42" s="35" t="str">
        <x:v>15 - 21</x:v>
      </x:c>
      <x:c r="AC42" s="35" t="str">
        <x:v>Week 3 of Sep 2026</x:v>
      </x:c>
      <x:c r="AD42" s="35" t="str">
        <x:v>Continue</x:v>
      </x:c>
      <x:c r="AE42" s="35" t="str">
        <x:v>Replenishment pending for selected SKU</x:v>
      </x:c>
      <x:c r="AF42" s="36" t="n">
        <x:v>58</x:v>
      </x:c>
      <x:c r="AG42" s="36" t="n">
        <x:v>17</x:v>
      </x:c>
      <x:c r="AH42" s="38" t="n">
        <x:f>IFERROR(AG42/AF42,0)</x:f>
        <x:v>0.29310344827586204</x:v>
      </x:c>
      <x:c r="AI42" s="36" t="n">
        <x:v>11</x:v>
      </x:c>
      <x:c r="AJ42" s="38" t="n">
        <x:f>IFERROR(AI42/AG42,0)</x:f>
        <x:v>0.6470588235294118</x:v>
      </x:c>
      <x:c r="AK42" s="36" t="n">
        <x:v>2</x:v>
      </x:c>
      <x:c r="AL42" s="36" t="n">
        <x:v>4</x:v>
      </x:c>
      <x:c r="AM42" s="36" t="n">
        <x:v>1</x:v>
      </x:c>
      <x:c r="AN42" s="38" t="n">
        <x:f>IFERROR(AL42/AG42,0)</x:f>
        <x:v>0.23529411764705882</x:v>
      </x:c>
      <x:c r="AO42" s="36" t="n">
        <x:f>BK41</x:f>
        <x:v>35</x:v>
      </x:c>
      <x:c r="AP42" s="36" t="n">
        <x:f>BL41</x:f>
        <x:v>45</x:v>
      </x:c>
      <x:c r="AQ42" s="36" t="n">
        <x:f>BM41</x:f>
        <x:v>36</x:v>
      </x:c>
      <x:c r="AR42" s="36" t="n">
        <x:f>BN41</x:f>
        <x:v>42</x:v>
      </x:c>
      <x:c r="AS42" s="36" t="n">
        <x:f>BO41</x:f>
        <x:v>43</x:v>
      </x:c>
      <x:c r="AT42" s="36" t="n">
        <x:f>BP41</x:f>
        <x:v>38</x:v>
      </x:c>
      <x:c r="AU42" s="36" t="n">
        <x:f>BQ41</x:f>
        <x:v>32</x:v>
      </x:c>
      <x:c r="AV42" s="36" t="n">
        <x:f>BR41</x:f>
        <x:v>0</x:v>
      </x:c>
      <x:c r="AW42" s="36" t="n">
        <x:f>BS41</x:f>
        <x:v>47</x:v>
      </x:c>
      <x:c r="AX42" s="36" t="n">
        <x:f>BT41</x:f>
        <x:v>44</x:v>
      </x:c>
      <x:c r="AY42" s="36" t="n">
        <x:f>SUM(AO42:AX42)</x:f>
        <x:v>362</x:v>
      </x:c>
      <x:c r="AZ42" s="36" t="n">
        <x:v>0</x:v>
      </x:c>
      <x:c r="BA42" s="36" t="n">
        <x:v>0</x:v>
      </x:c>
      <x:c r="BB42" s="36" t="n">
        <x:v>0</x:v>
      </x:c>
      <x:c r="BC42" s="36" t="n">
        <x:v>0</x:v>
      </x:c>
      <x:c r="BD42" s="36" t="n">
        <x:v>15</x:v>
      </x:c>
      <x:c r="BE42" s="36" t="n">
        <x:v>0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36"/>
      <x:c r="BK42" s="36" t="n">
        <x:f>MAX(0,AO42+AZ42-BV42)</x:f>
        <x:v>35</x:v>
      </x:c>
      <x:c r="BL42" s="36" t="n">
        <x:f>MAX(0,AP42+BA42-BW42)</x:f>
        <x:v>44</x:v>
      </x:c>
      <x:c r="BM42" s="36" t="n">
        <x:f>MAX(0,AQ42+BB42-BX42)</x:f>
        <x:v>35</x:v>
      </x:c>
      <x:c r="BN42" s="36" t="n">
        <x:f>MAX(0,AR42+BC42-BY42)</x:f>
        <x:v>41</x:v>
      </x:c>
      <x:c r="BO42" s="36" t="n">
        <x:f>MAX(0,AS42+BD42-BZ42)</x:f>
        <x:v>58</x:v>
      </x:c>
      <x:c r="BP42" s="36" t="n">
        <x:f>MAX(0,AT42+BE42-CA42)</x:f>
        <x:v>38</x:v>
      </x:c>
      <x:c r="BQ42" s="36" t="n">
        <x:f>MAX(0,AU42+BF42-CB42)</x:f>
        <x:v>31</x:v>
      </x:c>
      <x:c r="BR42" s="36" t="n">
        <x:f>MAX(0,AV42+BG42-CC42)</x:f>
        <x:v>0</x:v>
      </x:c>
      <x:c r="BS42" s="36" t="n">
        <x:f>MAX(0,AW42+BH42-CD42)</x:f>
        <x:v>46</x:v>
      </x:c>
      <x:c r="BT42" s="36" t="n">
        <x:f>MAX(0,AX42+BI42-CE42)</x:f>
        <x:v>43</x:v>
      </x:c>
      <x:c r="BU42" s="36" t="n">
        <x:f>SUM(BK42:BT42)</x:f>
        <x:v>371</x:v>
      </x:c>
      <x:c r="BV42" s="36" t="n">
        <x:v>0</x:v>
      </x:c>
      <x:c r="BW42" s="36" t="n">
        <x:v>1</x:v>
      </x:c>
      <x:c r="BX42" s="36" t="n">
        <x:v>1</x:v>
      </x:c>
      <x:c r="BY42" s="36" t="n">
        <x:v>1</x:v>
      </x:c>
      <x:c r="BZ42" s="36" t="n">
        <x:v>0</x:v>
      </x:c>
      <x:c r="CA42" s="36" t="n">
        <x:v>0</x:v>
      </x:c>
      <x:c r="CB42" s="36" t="n">
        <x:v>1</x:v>
      </x:c>
      <x:c r="CC42" s="36" t="n">
        <x:v>0</x:v>
      </x:c>
      <x:c r="CD42" s="36" t="n">
        <x:v>1</x:v>
      </x:c>
      <x:c r="CE42" s="36" t="n">
        <x:v>1</x:v>
      </x:c>
      <x:c r="CF42" s="36"/>
      <x:c r="CG42" s="36" t="n">
        <x:f>SUM(BW42,CD42)</x:f>
        <x:v>2</x:v>
      </x:c>
      <x:c r="CH42" s="36" t="n">
        <x:f>SUM(BX42,CA42)</x:f>
        <x:v>1</x:v>
      </x:c>
      <x:c r="CI42" s="36" t="n">
        <x:f>SUM(BY42)</x:f>
        <x:v>1</x:v>
      </x:c>
      <x:c r="CJ42" s="36" t="n">
        <x:f>SUM(BV42,BZ42,CB42)</x:f>
        <x:v>1</x:v>
      </x:c>
      <x:c r="CK42" s="36" t="n">
        <x:f>SUM(CC42,CE42)</x:f>
        <x:v>1</x:v>
      </x:c>
      <x:c r="CL42" s="36" t="n">
        <x:f>SUM(CG42:CK42)</x:f>
        <x:v>6</x:v>
      </x:c>
      <x:c r="CM42" s="39" t="n">
        <x:f>SUM(BW42*0.075,CD42*0.075)</x:f>
        <x:v>0.15</x:v>
      </x:c>
      <x:c r="CN42" s="39" t="n">
        <x:f>SUM(BX42*0.06,CA42*0.03)</x:f>
        <x:v>0.06</x:v>
      </x:c>
      <x:c r="CO42" s="39" t="n">
        <x:f>SUM(BY42*0.08)</x:f>
        <x:v>0.08</x:v>
      </x:c>
      <x:c r="CP42" s="39" t="n">
        <x:f>SUM(BV42*0.12,BZ42*0.06,CB42*0.03)</x:f>
        <x:v>0.03</x:v>
      </x:c>
      <x:c r="CQ42" s="39" t="n">
        <x:f>SUM(CC42*0.01,CE42*0.1)</x:f>
        <x:v>0.1</x:v>
      </x:c>
      <x:c r="CR42" s="39" t="n">
        <x:f>SUM(CM42:CQ42)</x:f>
        <x:v>0.41999999999999993</x:v>
      </x:c>
      <x:c r="CS42" s="36" t="n">
        <x:f>SUM(CG42:CH42)</x:f>
        <x:v>3</x:v>
      </x:c>
      <x:c r="CT42" s="36" t="str"/>
      <x:c r="CU42" s="36" t="n">
        <x:f>MIN(AG42,CG42)</x:f>
        <x:v>2</x:v>
      </x:c>
      <x:c r="CV42" s="36" t="n">
        <x:f>MIN(AG42,CH42)</x:f>
        <x:v>1</x:v>
      </x:c>
      <x:c r="CW42" s="36" t="n">
        <x:f>MIN(AG42,CI42)</x:f>
        <x:v>1</x:v>
      </x:c>
      <x:c r="CX42" s="36" t="n">
        <x:f>MIN(AG42,CJ42)</x:f>
        <x:v>1</x:v>
      </x:c>
      <x:c r="CY42" s="36" t="n">
        <x:f>MIN(AG42,CK42)</x:f>
        <x:v>1</x:v>
      </x:c>
    </x:row>
    <x:row r="43" ht="18" customHeight="1">
      <x:c r="A43" s="35" t="str">
        <x:v>Area HC-01</x:v>
      </x:c>
      <x:c r="B43" s="35" t="str">
        <x:v>Area Lead HC-01</x:v>
      </x:c>
      <x:c r="C43" s="35" t="str">
        <x:v>Field Lead HC-01</x:v>
      </x:c>
      <x:c r="D43" s="35" t="str">
        <x:v>City HC-B</x:v>
      </x:c>
      <x:c r="E43" s="35" t="n">
        <x:v>4</x:v>
      </x:c>
      <x:c r="F43" s="35" t="n">
        <x:v>24</x:v>
      </x:c>
      <x:c r="G43" s="35" t="n">
        <x:v>1</x:v>
      </x:c>
      <x:c r="H43" s="35" t="str">
        <x:v>Promoter</x:v>
      </x:c>
      <x:c r="I43" s="35" t="str">
        <x:v>Agency HC-01</x:v>
      </x:c>
      <x:c r="J43" s="35" t="str">
        <x:v>PR-HC-001</x:v>
      </x:c>
      <x:c r="K43" s="35" t="str">
        <x:v>Masked Promoter HC-001</x:v>
      </x:c>
      <x:c r="L43" s="35" t="str">
        <x:v>9XXXX10001</x:v>
      </x:c>
      <x:c r="M43" s="37" t="n">
        <x:v>46205</x:v>
      </x:c>
      <x:c r="N43" s="35" t="str">
        <x:v>Cohort 2</x:v>
      </x:c>
      <x:c r="O43" s="35" t="str">
        <x:v>DIST-HC-01</x:v>
      </x:c>
      <x:c r="P43" s="35" t="str">
        <x:v>Masked Distributor HC-01</x:v>
      </x:c>
      <x:c r="Q43" s="35" t="str">
        <x:v>P-HC-002</x:v>
      </x:c>
      <x:c r="R43" s="35" t="str">
        <x:v>HC-002</x:v>
      </x:c>
      <x:c r="S43" s="35" t="str">
        <x:v>Masked Store HC-002</x:v>
      </x:c>
      <x:c r="T43" s="35" t="str">
        <x:v>XX1002</x:v>
      </x:c>
      <x:c r="U43" s="35" t="str">
        <x:v>Pharmacy</x:v>
      </x:c>
      <x:c r="V43" s="35" t="str">
        <x:v>Masked</x:v>
      </x:c>
      <x:c r="W43" s="35" t="str">
        <x:v>Masked</x:v>
      </x:c>
      <x:c r="X43" s="37" t="n">
        <x:v>46206</x:v>
      </x:c>
      <x:c r="Y43" s="37" t="n">
        <x:v>46281</x:v>
      </x:c>
      <x:c r="Z43" s="35" t="str">
        <x:v>W03</x:v>
      </x:c>
      <x:c r="AA43" s="35" t="str">
        <x:v>Sep'26</x:v>
      </x:c>
      <x:c r="AB43" s="35" t="str">
        <x:v>15 - 21</x:v>
      </x:c>
      <x:c r="AC43" s="35" t="str">
        <x:v>Week 3 of Sep 2026</x:v>
      </x:c>
      <x:c r="AD43" s="35" t="str">
        <x:v>Continue</x:v>
      </x:c>
      <x:c r="AE43" s="35" t="str"/>
      <x:c r="AF43" s="36" t="n">
        <x:v>38</x:v>
      </x:c>
      <x:c r="AG43" s="36" t="n">
        <x:v>16</x:v>
      </x:c>
      <x:c r="AH43" s="38" t="n">
        <x:f>IFERROR(AG43/AF43,0)</x:f>
        <x:v>0.42105263157894735</x:v>
      </x:c>
      <x:c r="AI43" s="36" t="n">
        <x:v>15</x:v>
      </x:c>
      <x:c r="AJ43" s="38" t="n">
        <x:f>IFERROR(AI43/AG43,0)</x:f>
        <x:v>0.9375</x:v>
      </x:c>
      <x:c r="AK43" s="36" t="n">
        <x:v>4</x:v>
      </x:c>
      <x:c r="AL43" s="36" t="n">
        <x:v>10</x:v>
      </x:c>
      <x:c r="AM43" s="36" t="n">
        <x:v>1</x:v>
      </x:c>
      <x:c r="AN43" s="38" t="n">
        <x:f>IFERROR(AL43/AG43,0)</x:f>
        <x:v>0.625</x:v>
      </x:c>
      <x:c r="AO43" s="36" t="n">
        <x:f>BK42</x:f>
        <x:v>35</x:v>
      </x:c>
      <x:c r="AP43" s="36" t="n">
        <x:f>BL42</x:f>
        <x:v>44</x:v>
      </x:c>
      <x:c r="AQ43" s="36" t="n">
        <x:f>BM42</x:f>
        <x:v>35</x:v>
      </x:c>
      <x:c r="AR43" s="36" t="n">
        <x:f>BN42</x:f>
        <x:v>41</x:v>
      </x:c>
      <x:c r="AS43" s="36" t="n">
        <x:f>BO42</x:f>
        <x:v>58</x:v>
      </x:c>
      <x:c r="AT43" s="36" t="n">
        <x:f>BP42</x:f>
        <x:v>38</x:v>
      </x:c>
      <x:c r="AU43" s="36" t="n">
        <x:f>BQ42</x:f>
        <x:v>31</x:v>
      </x:c>
      <x:c r="AV43" s="36" t="n">
        <x:f>BR42</x:f>
        <x:v>0</x:v>
      </x:c>
      <x:c r="AW43" s="36" t="n">
        <x:f>BS42</x:f>
        <x:v>46</x:v>
      </x:c>
      <x:c r="AX43" s="36" t="n">
        <x:f>BT42</x:f>
        <x:v>43</x:v>
      </x:c>
      <x:c r="AY43" s="36" t="n">
        <x:f>SUM(AO43:AX43)</x:f>
        <x:v>371</x:v>
      </x:c>
      <x:c r="AZ43" s="36" t="n">
        <x:v>0</x:v>
      </x:c>
      <x:c r="BA43" s="36" t="n">
        <x:v>0</x:v>
      </x:c>
      <x:c r="BB43" s="36" t="n">
        <x:v>0</x:v>
      </x:c>
      <x:c r="BC43" s="36" t="n">
        <x:v>0</x:v>
      </x:c>
      <x:c r="BD43" s="36" t="n">
        <x:v>0</x:v>
      </x:c>
      <x:c r="BE43" s="36" t="n">
        <x:v>18</x:v>
      </x:c>
      <x:c r="BF43" s="36" t="n">
        <x:v>0</x:v>
      </x:c>
      <x:c r="BG43" s="36" t="n">
        <x:v>12</x:v>
      </x:c>
      <x:c r="BH43" s="36" t="n">
        <x:v>0</x:v>
      </x:c>
      <x:c r="BI43" s="36" t="n">
        <x:v>0</x:v>
      </x:c>
      <x:c r="BJ43" s="36"/>
      <x:c r="BK43" s="36" t="n">
        <x:f>MAX(0,AO43+AZ43-BV43)</x:f>
        <x:v>34</x:v>
      </x:c>
      <x:c r="BL43" s="36" t="n">
        <x:f>MAX(0,AP43+BA43-BW43)</x:f>
        <x:v>43</x:v>
      </x:c>
      <x:c r="BM43" s="36" t="n">
        <x:f>MAX(0,AQ43+BB43-BX43)</x:f>
        <x:v>34</x:v>
      </x:c>
      <x:c r="BN43" s="36" t="n">
        <x:f>MAX(0,AR43+BC43-BY43)</x:f>
        <x:v>40</x:v>
      </x:c>
      <x:c r="BO43" s="36" t="n">
        <x:f>MAX(0,AS43+BD43-BZ43)</x:f>
        <x:v>58</x:v>
      </x:c>
      <x:c r="BP43" s="36" t="n">
        <x:f>MAX(0,AT43+BE43-CA43)</x:f>
        <x:v>55</x:v>
      </x:c>
      <x:c r="BQ43" s="36" t="n">
        <x:f>MAX(0,AU43+BF43-CB43)</x:f>
        <x:v>30</x:v>
      </x:c>
      <x:c r="BR43" s="36" t="n">
        <x:f>MAX(0,AV43+BG43-CC43)</x:f>
        <x:v>12</x:v>
      </x:c>
      <x:c r="BS43" s="36" t="n">
        <x:f>MAX(0,AW43+BH43-CD43)</x:f>
        <x:v>45</x:v>
      </x:c>
      <x:c r="BT43" s="36" t="n">
        <x:f>MAX(0,AX43+BI43-CE43)</x:f>
        <x:v>42</x:v>
      </x:c>
      <x:c r="BU43" s="36" t="n">
        <x:f>SUM(BK43:BT43)</x:f>
        <x:v>393</x:v>
      </x:c>
      <x:c r="BV43" s="36" t="n">
        <x:v>1</x:v>
      </x:c>
      <x:c r="BW43" s="36" t="n">
        <x:v>1</x:v>
      </x:c>
      <x:c r="BX43" s="36" t="n">
        <x:v>1</x:v>
      </x:c>
      <x:c r="BY43" s="36" t="n">
        <x:v>1</x:v>
      </x:c>
      <x:c r="BZ43" s="36" t="n">
        <x:v>0</x:v>
      </x:c>
      <x:c r="CA43" s="36" t="n">
        <x:v>1</x:v>
      </x:c>
      <x:c r="CB43" s="36" t="n">
        <x:v>1</x:v>
      </x:c>
      <x:c r="CC43" s="36" t="n">
        <x:v>0</x:v>
      </x:c>
      <x:c r="CD43" s="36" t="n">
        <x:v>1</x:v>
      </x:c>
      <x:c r="CE43" s="36" t="n">
        <x:v>1</x:v>
      </x:c>
      <x:c r="CF43" s="36"/>
      <x:c r="CG43" s="36" t="n">
        <x:f>SUM(BW43,CD43)</x:f>
        <x:v>2</x:v>
      </x:c>
      <x:c r="CH43" s="36" t="n">
        <x:f>SUM(BX43,CA43)</x:f>
        <x:v>2</x:v>
      </x:c>
      <x:c r="CI43" s="36" t="n">
        <x:f>SUM(BY43)</x:f>
        <x:v>1</x:v>
      </x:c>
      <x:c r="CJ43" s="36" t="n">
        <x:f>SUM(BV43,BZ43,CB43)</x:f>
        <x:v>2</x:v>
      </x:c>
      <x:c r="CK43" s="36" t="n">
        <x:f>SUM(CC43,CE43)</x:f>
        <x:v>1</x:v>
      </x:c>
      <x:c r="CL43" s="36" t="n">
        <x:f>SUM(CG43:CK43)</x:f>
        <x:v>8</x:v>
      </x:c>
      <x:c r="CM43" s="39" t="n">
        <x:f>SUM(BW43*0.075,CD43*0.075)</x:f>
        <x:v>0.15</x:v>
      </x:c>
      <x:c r="CN43" s="39" t="n">
        <x:f>SUM(BX43*0.06,CA43*0.03)</x:f>
        <x:v>0.09</x:v>
      </x:c>
      <x:c r="CO43" s="39" t="n">
        <x:f>SUM(BY43*0.08)</x:f>
        <x:v>0.08</x:v>
      </x:c>
      <x:c r="CP43" s="39" t="n">
        <x:f>SUM(BV43*0.12,BZ43*0.06,CB43*0.03)</x:f>
        <x:v>0.15</x:v>
      </x:c>
      <x:c r="CQ43" s="39" t="n">
        <x:f>SUM(CC43*0.01,CE43*0.1)</x:f>
        <x:v>0.1</x:v>
      </x:c>
      <x:c r="CR43" s="39" t="n">
        <x:f>SUM(CM43:CQ43)</x:f>
        <x:v>0.57</x:v>
      </x:c>
      <x:c r="CS43" s="36" t="n">
        <x:f>SUM(CG43:CH43)</x:f>
        <x:v>4</x:v>
      </x:c>
      <x:c r="CT43" s="36" t="str"/>
      <x:c r="CU43" s="36" t="n">
        <x:f>MIN(AG43,CG43)</x:f>
        <x:v>2</x:v>
      </x:c>
      <x:c r="CV43" s="36" t="n">
        <x:f>MIN(AG43,CH43)</x:f>
        <x:v>2</x:v>
      </x:c>
      <x:c r="CW43" s="36" t="n">
        <x:f>MIN(AG43,CI43)</x:f>
        <x:v>1</x:v>
      </x:c>
      <x:c r="CX43" s="36" t="n">
        <x:f>MIN(AG43,CJ43)</x:f>
        <x:v>2</x:v>
      </x:c>
      <x:c r="CY43" s="36" t="n">
        <x:f>MIN(AG43,CK43)</x:f>
        <x:v>1</x:v>
      </x:c>
    </x:row>
    <x:row r="44" ht="18" customHeight="1">
      <x:c r="A44" s="35" t="str">
        <x:v>Area HC-01</x:v>
      </x:c>
      <x:c r="B44" s="35" t="str">
        <x:v>Area Lead HC-01</x:v>
      </x:c>
      <x:c r="C44" s="35" t="str">
        <x:v>Field Lead HC-01</x:v>
      </x:c>
      <x:c r="D44" s="35" t="str">
        <x:v>City HC-B</x:v>
      </x:c>
      <x:c r="E44" s="35" t="n">
        <x:v>4</x:v>
      </x:c>
      <x:c r="F44" s="35" t="n">
        <x:v>24</x:v>
      </x:c>
      <x:c r="G44" s="35" t="n">
        <x:v>1</x:v>
      </x:c>
      <x:c r="H44" s="35" t="str">
        <x:v>Promoter</x:v>
      </x:c>
      <x:c r="I44" s="35" t="str">
        <x:v>Agency HC-01</x:v>
      </x:c>
      <x:c r="J44" s="35" t="str">
        <x:v>PR-HC-001</x:v>
      </x:c>
      <x:c r="K44" s="35" t="str">
        <x:v>Masked Promoter HC-001</x:v>
      </x:c>
      <x:c r="L44" s="35" t="str">
        <x:v>9XXXX10001</x:v>
      </x:c>
      <x:c r="M44" s="37" t="n">
        <x:v>46205</x:v>
      </x:c>
      <x:c r="N44" s="35" t="str">
        <x:v>Cohort 2</x:v>
      </x:c>
      <x:c r="O44" s="35" t="str">
        <x:v>DIST-HC-01</x:v>
      </x:c>
      <x:c r="P44" s="35" t="str">
        <x:v>Masked Distributor HC-01</x:v>
      </x:c>
      <x:c r="Q44" s="35" t="str">
        <x:v>P-HC-002</x:v>
      </x:c>
      <x:c r="R44" s="35" t="str">
        <x:v>HC-002</x:v>
      </x:c>
      <x:c r="S44" s="35" t="str">
        <x:v>Masked Store HC-002</x:v>
      </x:c>
      <x:c r="T44" s="35" t="str">
        <x:v>XX1002</x:v>
      </x:c>
      <x:c r="U44" s="35" t="str">
        <x:v>Pharmacy</x:v>
      </x:c>
      <x:c r="V44" s="35" t="str">
        <x:v>Masked</x:v>
      </x:c>
      <x:c r="W44" s="35" t="str">
        <x:v>Masked</x:v>
      </x:c>
      <x:c r="X44" s="37" t="n">
        <x:v>46206</x:v>
      </x:c>
      <x:c r="Y44" s="37" t="n">
        <x:v>46282</x:v>
      </x:c>
      <x:c r="Z44" s="35" t="str">
        <x:v>W03</x:v>
      </x:c>
      <x:c r="AA44" s="35" t="str">
        <x:v>Sep'26</x:v>
      </x:c>
      <x:c r="AB44" s="35" t="str">
        <x:v>15 - 21</x:v>
      </x:c>
      <x:c r="AC44" s="35" t="str">
        <x:v>Week 3 of Sep 2026</x:v>
      </x:c>
      <x:c r="AD44" s="35" t="str">
        <x:v>Continue</x:v>
      </x:c>
      <x:c r="AE44" s="35" t="str"/>
      <x:c r="AF44" s="36" t="n">
        <x:v>40</x:v>
      </x:c>
      <x:c r="AG44" s="36" t="n">
        <x:v>17</x:v>
      </x:c>
      <x:c r="AH44" s="38" t="n">
        <x:f>IFERROR(AG44/AF44,0)</x:f>
        <x:v>0.425</x:v>
      </x:c>
      <x:c r="AI44" s="36" t="n">
        <x:v>16</x:v>
      </x:c>
      <x:c r="AJ44" s="38" t="n">
        <x:f>IFERROR(AI44/AG44,0)</x:f>
        <x:v>0.9411764705882353</x:v>
      </x:c>
      <x:c r="AK44" s="36" t="n">
        <x:v>3</x:v>
      </x:c>
      <x:c r="AL44" s="36" t="n">
        <x:v>8</x:v>
      </x:c>
      <x:c r="AM44" s="36" t="n">
        <x:v>1</x:v>
      </x:c>
      <x:c r="AN44" s="38" t="n">
        <x:f>IFERROR(AL44/AG44,0)</x:f>
        <x:v>0.47058823529411764</x:v>
      </x:c>
      <x:c r="AO44" s="36" t="n">
        <x:f>BK43</x:f>
        <x:v>34</x:v>
      </x:c>
      <x:c r="AP44" s="36" t="n">
        <x:f>BL43</x:f>
        <x:v>43</x:v>
      </x:c>
      <x:c r="AQ44" s="36" t="n">
        <x:f>BM43</x:f>
        <x:v>34</x:v>
      </x:c>
      <x:c r="AR44" s="36" t="n">
        <x:f>BN43</x:f>
        <x:v>40</x:v>
      </x:c>
      <x:c r="AS44" s="36" t="n">
        <x:f>BO43</x:f>
        <x:v>58</x:v>
      </x:c>
      <x:c r="AT44" s="36" t="n">
        <x:f>BP43</x:f>
        <x:v>55</x:v>
      </x:c>
      <x:c r="AU44" s="36" t="n">
        <x:f>BQ43</x:f>
        <x:v>30</x:v>
      </x:c>
      <x:c r="AV44" s="36" t="n">
        <x:f>BR43</x:f>
        <x:v>12</x:v>
      </x:c>
      <x:c r="AW44" s="36" t="n">
        <x:f>BS43</x:f>
        <x:v>45</x:v>
      </x:c>
      <x:c r="AX44" s="36" t="n">
        <x:f>BT43</x:f>
        <x:v>42</x:v>
      </x:c>
      <x:c r="AY44" s="36" t="n">
        <x:f>SUM(AO44:AX44)</x:f>
        <x:v>393</x:v>
      </x:c>
      <x:c r="AZ44" s="36" t="n">
        <x:v>15</x:v>
      </x:c>
      <x:c r="BA44" s="36" t="n">
        <x:v>0</x:v>
      </x:c>
      <x:c r="BB44" s="36" t="n">
        <x:v>0</x:v>
      </x:c>
      <x:c r="BC44" s="36" t="n">
        <x:v>0</x:v>
      </x:c>
      <x:c r="BD44" s="36" t="n">
        <x:v>0</x:v>
      </x:c>
      <x:c r="BE44" s="36" t="n">
        <x:v>0</x:v>
      </x:c>
      <x:c r="BF44" s="36" t="n">
        <x:v>20</x:v>
      </x:c>
      <x:c r="BG44" s="36" t="n">
        <x:v>0</x:v>
      </x:c>
      <x:c r="BH44" s="36" t="n">
        <x:v>0</x:v>
      </x:c>
      <x:c r="BI44" s="36" t="n">
        <x:v>0</x:v>
      </x:c>
      <x:c r="BJ44" s="36"/>
      <x:c r="BK44" s="36" t="n">
        <x:f>MAX(0,AO44+AZ44-BV44)</x:f>
        <x:v>48</x:v>
      </x:c>
      <x:c r="BL44" s="36" t="n">
        <x:f>MAX(0,AP44+BA44-BW44)</x:f>
        <x:v>42</x:v>
      </x:c>
      <x:c r="BM44" s="36" t="n">
        <x:f>MAX(0,AQ44+BB44-BX44)</x:f>
        <x:v>34</x:v>
      </x:c>
      <x:c r="BN44" s="36" t="n">
        <x:f>MAX(0,AR44+BC44-BY44)</x:f>
        <x:v>39</x:v>
      </x:c>
      <x:c r="BO44" s="36" t="n">
        <x:f>MAX(0,AS44+BD44-BZ44)</x:f>
        <x:v>58</x:v>
      </x:c>
      <x:c r="BP44" s="36" t="n">
        <x:f>MAX(0,AT44+BE44-CA44)</x:f>
        <x:v>55</x:v>
      </x:c>
      <x:c r="BQ44" s="36" t="n">
        <x:f>MAX(0,AU44+BF44-CB44)</x:f>
        <x:v>49</x:v>
      </x:c>
      <x:c r="BR44" s="36" t="n">
        <x:f>MAX(0,AV44+BG44-CC44)</x:f>
        <x:v>12</x:v>
      </x:c>
      <x:c r="BS44" s="36" t="n">
        <x:f>MAX(0,AW44+BH44-CD44)</x:f>
        <x:v>44</x:v>
      </x:c>
      <x:c r="BT44" s="36" t="n">
        <x:f>MAX(0,AX44+BI44-CE44)</x:f>
        <x:v>41</x:v>
      </x:c>
      <x:c r="BU44" s="36" t="n">
        <x:f>SUM(BK44:BT44)</x:f>
        <x:v>422</x:v>
      </x:c>
      <x:c r="BV44" s="36" t="n">
        <x:v>1</x:v>
      </x:c>
      <x:c r="BW44" s="36" t="n">
        <x:v>1</x:v>
      </x:c>
      <x:c r="BX44" s="36" t="n">
        <x:v>0</x:v>
      </x:c>
      <x:c r="BY44" s="36" t="n">
        <x:v>1</x:v>
      </x:c>
      <x:c r="BZ44" s="36" t="n">
        <x:v>0</x:v>
      </x:c>
      <x:c r="CA44" s="36" t="n">
        <x:v>0</x:v>
      </x:c>
      <x:c r="CB44" s="36" t="n">
        <x:v>1</x:v>
      </x:c>
      <x:c r="CC44" s="36" t="n">
        <x:v>0</x:v>
      </x:c>
      <x:c r="CD44" s="36" t="n">
        <x:v>1</x:v>
      </x:c>
      <x:c r="CE44" s="36" t="n">
        <x:v>1</x:v>
      </x:c>
      <x:c r="CF44" s="36"/>
      <x:c r="CG44" s="36" t="n">
        <x:f>SUM(BW44,CD44)</x:f>
        <x:v>2</x:v>
      </x:c>
      <x:c r="CH44" s="36" t="n">
        <x:f>SUM(BX44,CA44)</x:f>
        <x:v>0</x:v>
      </x:c>
      <x:c r="CI44" s="36" t="n">
        <x:f>SUM(BY44)</x:f>
        <x:v>1</x:v>
      </x:c>
      <x:c r="CJ44" s="36" t="n">
        <x:f>SUM(BV44,BZ44,CB44)</x:f>
        <x:v>2</x:v>
      </x:c>
      <x:c r="CK44" s="36" t="n">
        <x:f>SUM(CC44,CE44)</x:f>
        <x:v>1</x:v>
      </x:c>
      <x:c r="CL44" s="36" t="n">
        <x:f>SUM(CG44:CK44)</x:f>
        <x:v>6</x:v>
      </x:c>
      <x:c r="CM44" s="39" t="n">
        <x:f>SUM(BW44*0.075,CD44*0.075)</x:f>
        <x:v>0.15</x:v>
      </x:c>
      <x:c r="CN44" s="39" t="n">
        <x:f>SUM(BX44*0.06,CA44*0.03)</x:f>
        <x:v>0</x:v>
      </x:c>
      <x:c r="CO44" s="39" t="n">
        <x:f>SUM(BY44*0.08)</x:f>
        <x:v>0.08</x:v>
      </x:c>
      <x:c r="CP44" s="39" t="n">
        <x:f>SUM(BV44*0.12,BZ44*0.06,CB44*0.03)</x:f>
        <x:v>0.15</x:v>
      </x:c>
      <x:c r="CQ44" s="39" t="n">
        <x:f>SUM(CC44*0.01,CE44*0.1)</x:f>
        <x:v>0.1</x:v>
      </x:c>
      <x:c r="CR44" s="39" t="n">
        <x:f>SUM(CM44:CQ44)</x:f>
        <x:v>0.48</x:v>
      </x:c>
      <x:c r="CS44" s="36" t="n">
        <x:f>SUM(CG44:CH44)</x:f>
        <x:v>2</x:v>
      </x:c>
      <x:c r="CT44" s="36" t="str"/>
      <x:c r="CU44" s="36" t="n">
        <x:f>MIN(AG44,CG44)</x:f>
        <x:v>2</x:v>
      </x:c>
      <x:c r="CV44" s="36" t="n">
        <x:f>MIN(AG44,CH44)</x:f>
        <x:v>0</x:v>
      </x:c>
      <x:c r="CW44" s="36" t="n">
        <x:f>MIN(AG44,CI44)</x:f>
        <x:v>1</x:v>
      </x:c>
      <x:c r="CX44" s="36" t="n">
        <x:f>MIN(AG44,CJ44)</x:f>
        <x:v>2</x:v>
      </x:c>
      <x:c r="CY44" s="36" t="n">
        <x:f>MIN(AG44,CK44)</x:f>
        <x:v>1</x:v>
      </x:c>
    </x:row>
    <x:row r="45" ht="18" customHeight="1">
      <x:c r="A45" s="35" t="str">
        <x:v>Area HC-01</x:v>
      </x:c>
      <x:c r="B45" s="35" t="str">
        <x:v>Area Lead HC-01</x:v>
      </x:c>
      <x:c r="C45" s="35" t="str">
        <x:v>Field Lead HC-01</x:v>
      </x:c>
      <x:c r="D45" s="35" t="str">
        <x:v>City HC-B</x:v>
      </x:c>
      <x:c r="E45" s="35" t="n">
        <x:v>4</x:v>
      </x:c>
      <x:c r="F45" s="35" t="n">
        <x:v>24</x:v>
      </x:c>
      <x:c r="G45" s="35" t="n">
        <x:v>1</x:v>
      </x:c>
      <x:c r="H45" s="35" t="str">
        <x:v>Promoter</x:v>
      </x:c>
      <x:c r="I45" s="35" t="str">
        <x:v>Agency HC-01</x:v>
      </x:c>
      <x:c r="J45" s="35" t="str">
        <x:v>PR-HC-001</x:v>
      </x:c>
      <x:c r="K45" s="35" t="str">
        <x:v>Masked Promoter HC-001</x:v>
      </x:c>
      <x:c r="L45" s="35" t="str">
        <x:v>9XXXX10001</x:v>
      </x:c>
      <x:c r="M45" s="37" t="n">
        <x:v>46205</x:v>
      </x:c>
      <x:c r="N45" s="35" t="str">
        <x:v>Cohort 2</x:v>
      </x:c>
      <x:c r="O45" s="35" t="str">
        <x:v>DIST-HC-01</x:v>
      </x:c>
      <x:c r="P45" s="35" t="str">
        <x:v>Masked Distributor HC-01</x:v>
      </x:c>
      <x:c r="Q45" s="35" t="str">
        <x:v>P-HC-002</x:v>
      </x:c>
      <x:c r="R45" s="35" t="str">
        <x:v>HC-002</x:v>
      </x:c>
      <x:c r="S45" s="35" t="str">
        <x:v>Masked Store HC-002</x:v>
      </x:c>
      <x:c r="T45" s="35" t="str">
        <x:v>XX1002</x:v>
      </x:c>
      <x:c r="U45" s="35" t="str">
        <x:v>Pharmacy</x:v>
      </x:c>
      <x:c r="V45" s="35" t="str">
        <x:v>Masked</x:v>
      </x:c>
      <x:c r="W45" s="35" t="str">
        <x:v>Masked</x:v>
      </x:c>
      <x:c r="X45" s="37" t="n">
        <x:v>46206</x:v>
      </x:c>
      <x:c r="Y45" s="37" t="n">
        <x:v>46283</x:v>
      </x:c>
      <x:c r="Z45" s="35" t="str">
        <x:v>W03</x:v>
      </x:c>
      <x:c r="AA45" s="35" t="str">
        <x:v>Sep'26</x:v>
      </x:c>
      <x:c r="AB45" s="35" t="str">
        <x:v>15 - 21</x:v>
      </x:c>
      <x:c r="AC45" s="35" t="str">
        <x:v>Week 3 of Sep 2026</x:v>
      </x:c>
      <x:c r="AD45" s="35" t="str">
        <x:v>Continue</x:v>
      </x:c>
      <x:c r="AE45" s="35" t="str"/>
      <x:c r="AF45" s="36" t="n">
        <x:v>52</x:v>
      </x:c>
      <x:c r="AG45" s="36" t="n">
        <x:v>17</x:v>
      </x:c>
      <x:c r="AH45" s="38" t="n">
        <x:f>IFERROR(AG45/AF45,0)</x:f>
        <x:v>0.3269230769230769</x:v>
      </x:c>
      <x:c r="AI45" s="36" t="n">
        <x:v>13</x:v>
      </x:c>
      <x:c r="AJ45" s="38" t="n">
        <x:f>IFERROR(AI45/AG45,0)</x:f>
        <x:v>0.7647058823529411</x:v>
      </x:c>
      <x:c r="AK45" s="36" t="n">
        <x:v>4</x:v>
      </x:c>
      <x:c r="AL45" s="36" t="n">
        <x:v>8</x:v>
      </x:c>
      <x:c r="AM45" s="36" t="n">
        <x:v>1</x:v>
      </x:c>
      <x:c r="AN45" s="38" t="n">
        <x:f>IFERROR(AL45/AG45,0)</x:f>
        <x:v>0.47058823529411764</x:v>
      </x:c>
      <x:c r="AO45" s="36" t="n">
        <x:f>BK44</x:f>
        <x:v>48</x:v>
      </x:c>
      <x:c r="AP45" s="36" t="n">
        <x:f>BL44</x:f>
        <x:v>42</x:v>
      </x:c>
      <x:c r="AQ45" s="36" t="n">
        <x:f>BM44</x:f>
        <x:v>34</x:v>
      </x:c>
      <x:c r="AR45" s="36" t="n">
        <x:f>BN44</x:f>
        <x:v>39</x:v>
      </x:c>
      <x:c r="AS45" s="36" t="n">
        <x:f>BO44</x:f>
        <x:v>58</x:v>
      </x:c>
      <x:c r="AT45" s="36" t="n">
        <x:f>BP44</x:f>
        <x:v>55</x:v>
      </x:c>
      <x:c r="AU45" s="36" t="n">
        <x:f>BQ44</x:f>
        <x:v>49</x:v>
      </x:c>
      <x:c r="AV45" s="36" t="n">
        <x:f>BR44</x:f>
        <x:v>12</x:v>
      </x:c>
      <x:c r="AW45" s="36" t="n">
        <x:f>BS44</x:f>
        <x:v>44</x:v>
      </x:c>
      <x:c r="AX45" s="36" t="n">
        <x:f>BT44</x:f>
        <x:v>41</x:v>
      </x:c>
      <x:c r="AY45" s="36" t="n">
        <x:f>SUM(AO45:AX45)</x:f>
        <x:v>422</x:v>
      </x:c>
      <x:c r="AZ45" s="36" t="n">
        <x:v>0</x:v>
      </x:c>
      <x:c r="BA45" s="36" t="n">
        <x:v>15</x:v>
      </x:c>
      <x:c r="BB45" s="36" t="n">
        <x:v>0</x:v>
      </x:c>
      <x:c r="BC45" s="36" t="n">
        <x:v>0</x:v>
      </x:c>
      <x:c r="BD45" s="36" t="n">
        <x:v>0</x:v>
      </x:c>
      <x:c r="BE45" s="36" t="n">
        <x:v>0</x:v>
      </x:c>
      <x:c r="BF45" s="36" t="n">
        <x:v>0</x:v>
      </x:c>
      <x:c r="BG45" s="36" t="n">
        <x:v>10</x:v>
      </x:c>
      <x:c r="BH45" s="36" t="n">
        <x:v>0</x:v>
      </x:c>
      <x:c r="BI45" s="36" t="n">
        <x:v>0</x:v>
      </x:c>
      <x:c r="BJ45" s="36"/>
      <x:c r="BK45" s="36" t="n">
        <x:f>MAX(0,AO45+AZ45-BV45)</x:f>
        <x:v>47</x:v>
      </x:c>
      <x:c r="BL45" s="36" t="n">
        <x:f>MAX(0,AP45+BA45-BW45)</x:f>
        <x:v>56</x:v>
      </x:c>
      <x:c r="BM45" s="36" t="n">
        <x:f>MAX(0,AQ45+BB45-BX45)</x:f>
        <x:v>33</x:v>
      </x:c>
      <x:c r="BN45" s="36" t="n">
        <x:f>MAX(0,AR45+BC45-BY45)</x:f>
        <x:v>38</x:v>
      </x:c>
      <x:c r="BO45" s="36" t="n">
        <x:f>MAX(0,AS45+BD45-BZ45)</x:f>
        <x:v>58</x:v>
      </x:c>
      <x:c r="BP45" s="36" t="n">
        <x:f>MAX(0,AT45+BE45-CA45)</x:f>
        <x:v>54</x:v>
      </x:c>
      <x:c r="BQ45" s="36" t="n">
        <x:f>MAX(0,AU45+BF45-CB45)</x:f>
        <x:v>48</x:v>
      </x:c>
      <x:c r="BR45" s="36" t="n">
        <x:f>MAX(0,AV45+BG45-CC45)</x:f>
        <x:v>22</x:v>
      </x:c>
      <x:c r="BS45" s="36" t="n">
        <x:f>MAX(0,AW45+BH45-CD45)</x:f>
        <x:v>43</x:v>
      </x:c>
      <x:c r="BT45" s="36" t="n">
        <x:f>MAX(0,AX45+BI45-CE45)</x:f>
        <x:v>40</x:v>
      </x:c>
      <x:c r="BU45" s="36" t="n">
        <x:f>SUM(BK45:BT45)</x:f>
        <x:v>439</x:v>
      </x:c>
      <x:c r="BV45" s="36" t="n">
        <x:v>1</x:v>
      </x:c>
      <x:c r="BW45" s="36" t="n">
        <x:v>1</x:v>
      </x:c>
      <x:c r="BX45" s="36" t="n">
        <x:v>1</x:v>
      </x:c>
      <x:c r="BY45" s="36" t="n">
        <x:v>1</x:v>
      </x:c>
      <x:c r="BZ45" s="36" t="n">
        <x:v>0</x:v>
      </x:c>
      <x:c r="CA45" s="36" t="n">
        <x:v>1</x:v>
      </x:c>
      <x:c r="CB45" s="36" t="n">
        <x:v>1</x:v>
      </x:c>
      <x:c r="CC45" s="36" t="n">
        <x:v>0</x:v>
      </x:c>
      <x:c r="CD45" s="36" t="n">
        <x:v>1</x:v>
      </x:c>
      <x:c r="CE45" s="36" t="n">
        <x:v>1</x:v>
      </x:c>
      <x:c r="CF45" s="36"/>
      <x:c r="CG45" s="36" t="n">
        <x:f>SUM(BW45,CD45)</x:f>
        <x:v>2</x:v>
      </x:c>
      <x:c r="CH45" s="36" t="n">
        <x:f>SUM(BX45,CA45)</x:f>
        <x:v>2</x:v>
      </x:c>
      <x:c r="CI45" s="36" t="n">
        <x:f>SUM(BY45)</x:f>
        <x:v>1</x:v>
      </x:c>
      <x:c r="CJ45" s="36" t="n">
        <x:f>SUM(BV45,BZ45,CB45)</x:f>
        <x:v>2</x:v>
      </x:c>
      <x:c r="CK45" s="36" t="n">
        <x:f>SUM(CC45,CE45)</x:f>
        <x:v>1</x:v>
      </x:c>
      <x:c r="CL45" s="36" t="n">
        <x:f>SUM(CG45:CK45)</x:f>
        <x:v>8</x:v>
      </x:c>
      <x:c r="CM45" s="39" t="n">
        <x:f>SUM(BW45*0.075,CD45*0.075)</x:f>
        <x:v>0.15</x:v>
      </x:c>
      <x:c r="CN45" s="39" t="n">
        <x:f>SUM(BX45*0.06,CA45*0.03)</x:f>
        <x:v>0.09</x:v>
      </x:c>
      <x:c r="CO45" s="39" t="n">
        <x:f>SUM(BY45*0.08)</x:f>
        <x:v>0.08</x:v>
      </x:c>
      <x:c r="CP45" s="39" t="n">
        <x:f>SUM(BV45*0.12,BZ45*0.06,CB45*0.03)</x:f>
        <x:v>0.15</x:v>
      </x:c>
      <x:c r="CQ45" s="39" t="n">
        <x:f>SUM(CC45*0.01,CE45*0.1)</x:f>
        <x:v>0.1</x:v>
      </x:c>
      <x:c r="CR45" s="39" t="n">
        <x:f>SUM(CM45:CQ45)</x:f>
        <x:v>0.57</x:v>
      </x:c>
      <x:c r="CS45" s="36" t="n">
        <x:f>SUM(CG45:CH45)</x:f>
        <x:v>4</x:v>
      </x:c>
      <x:c r="CT45" s="36" t="str"/>
      <x:c r="CU45" s="36" t="n">
        <x:f>MIN(AG45,CG45)</x:f>
        <x:v>2</x:v>
      </x:c>
      <x:c r="CV45" s="36" t="n">
        <x:f>MIN(AG45,CH45)</x:f>
        <x:v>2</x:v>
      </x:c>
      <x:c r="CW45" s="36" t="n">
        <x:f>MIN(AG45,CI45)</x:f>
        <x:v>1</x:v>
      </x:c>
      <x:c r="CX45" s="36" t="n">
        <x:f>MIN(AG45,CJ45)</x:f>
        <x:v>2</x:v>
      </x:c>
      <x:c r="CY45" s="36" t="n">
        <x:f>MIN(AG45,CK45)</x:f>
        <x:v>1</x:v>
      </x:c>
    </x:row>
    <x:row r="46" ht="18" customHeight="1">
      <x:c r="A46" s="35" t="str">
        <x:v>Area HC-01</x:v>
      </x:c>
      <x:c r="B46" s="35" t="str">
        <x:v>Area Lead HC-01</x:v>
      </x:c>
      <x:c r="C46" s="35" t="str">
        <x:v>Field Lead HC-01</x:v>
      </x:c>
      <x:c r="D46" s="35" t="str">
        <x:v>City HC-B</x:v>
      </x:c>
      <x:c r="E46" s="35" t="n">
        <x:v>4</x:v>
      </x:c>
      <x:c r="F46" s="35" t="n">
        <x:v>24</x:v>
      </x:c>
      <x:c r="G46" s="35" t="n">
        <x:v>1</x:v>
      </x:c>
      <x:c r="H46" s="35" t="str">
        <x:v>Promoter</x:v>
      </x:c>
      <x:c r="I46" s="35" t="str">
        <x:v>Agency HC-01</x:v>
      </x:c>
      <x:c r="J46" s="35" t="str">
        <x:v>PR-HC-001</x:v>
      </x:c>
      <x:c r="K46" s="35" t="str">
        <x:v>Masked Promoter HC-001</x:v>
      </x:c>
      <x:c r="L46" s="35" t="str">
        <x:v>9XXXX10001</x:v>
      </x:c>
      <x:c r="M46" s="37" t="n">
        <x:v>46205</x:v>
      </x:c>
      <x:c r="N46" s="35" t="str">
        <x:v>Cohort 2</x:v>
      </x:c>
      <x:c r="O46" s="35" t="str">
        <x:v>DIST-HC-01</x:v>
      </x:c>
      <x:c r="P46" s="35" t="str">
        <x:v>Masked Distributor HC-01</x:v>
      </x:c>
      <x:c r="Q46" s="35" t="str">
        <x:v>P-HC-002</x:v>
      </x:c>
      <x:c r="R46" s="35" t="str">
        <x:v>HC-002</x:v>
      </x:c>
      <x:c r="S46" s="35" t="str">
        <x:v>Masked Store HC-002</x:v>
      </x:c>
      <x:c r="T46" s="35" t="str">
        <x:v>XX1002</x:v>
      </x:c>
      <x:c r="U46" s="35" t="str">
        <x:v>Pharmacy</x:v>
      </x:c>
      <x:c r="V46" s="35" t="str">
        <x:v>Masked</x:v>
      </x:c>
      <x:c r="W46" s="35" t="str">
        <x:v>Masked</x:v>
      </x:c>
      <x:c r="X46" s="37" t="n">
        <x:v>46206</x:v>
      </x:c>
      <x:c r="Y46" s="37" t="n">
        <x:v>46284</x:v>
      </x:c>
      <x:c r="Z46" s="35" t="str">
        <x:v>W03</x:v>
      </x:c>
      <x:c r="AA46" s="35" t="str">
        <x:v>Sep'26</x:v>
      </x:c>
      <x:c r="AB46" s="35" t="str">
        <x:v>15 - 21</x:v>
      </x:c>
      <x:c r="AC46" s="35" t="str">
        <x:v>Week 3 of Sep 2026</x:v>
      </x:c>
      <x:c r="AD46" s="35" t="str">
        <x:v>Continue</x:v>
      </x:c>
      <x:c r="AE46" s="35" t="str">
        <x:v>Normal operations</x:v>
      </x:c>
      <x:c r="AF46" s="36" t="n">
        <x:v>58</x:v>
      </x:c>
      <x:c r="AG46" s="36" t="n">
        <x:v>14</x:v>
      </x:c>
      <x:c r="AH46" s="38" t="n">
        <x:f>IFERROR(AG46/AF46,0)</x:f>
        <x:v>0.2413793103448276</x:v>
      </x:c>
      <x:c r="AI46" s="36" t="n">
        <x:v>13</x:v>
      </x:c>
      <x:c r="AJ46" s="38" t="n">
        <x:f>IFERROR(AI46/AG46,0)</x:f>
        <x:v>0.9285714285714286</x:v>
      </x:c>
      <x:c r="AK46" s="36" t="n">
        <x:v>4</x:v>
      </x:c>
      <x:c r="AL46" s="36" t="n">
        <x:v>5</x:v>
      </x:c>
      <x:c r="AM46" s="36" t="n">
        <x:v>1</x:v>
      </x:c>
      <x:c r="AN46" s="38" t="n">
        <x:f>IFERROR(AL46/AG46,0)</x:f>
        <x:v>0.35714285714285715</x:v>
      </x:c>
      <x:c r="AO46" s="36" t="n">
        <x:f>BK45</x:f>
        <x:v>47</x:v>
      </x:c>
      <x:c r="AP46" s="36" t="n">
        <x:f>BL45</x:f>
        <x:v>56</x:v>
      </x:c>
      <x:c r="AQ46" s="36" t="n">
        <x:f>BM45</x:f>
        <x:v>33</x:v>
      </x:c>
      <x:c r="AR46" s="36" t="n">
        <x:f>BN45</x:f>
        <x:v>38</x:v>
      </x:c>
      <x:c r="AS46" s="36" t="n">
        <x:f>BO45</x:f>
        <x:v>58</x:v>
      </x:c>
      <x:c r="AT46" s="36" t="n">
        <x:f>BP45</x:f>
        <x:v>54</x:v>
      </x:c>
      <x:c r="AU46" s="36" t="n">
        <x:f>BQ45</x:f>
        <x:v>48</x:v>
      </x:c>
      <x:c r="AV46" s="36" t="n">
        <x:f>BR45</x:f>
        <x:v>22</x:v>
      </x:c>
      <x:c r="AW46" s="36" t="n">
        <x:f>BS45</x:f>
        <x:v>43</x:v>
      </x:c>
      <x:c r="AX46" s="36" t="n">
        <x:f>BT45</x:f>
        <x:v>40</x:v>
      </x:c>
      <x:c r="AY46" s="36" t="n">
        <x:f>SUM(AO46:AX46)</x:f>
        <x:v>439</x:v>
      </x:c>
      <x:c r="AZ46" s="36" t="n">
        <x:v>0</x:v>
      </x:c>
      <x:c r="BA46" s="36" t="n">
        <x:v>0</x:v>
      </x:c>
      <x:c r="BB46" s="36" t="n">
        <x:v>19</x:v>
      </x:c>
      <x:c r="BC46" s="36" t="n">
        <x:v>0</x:v>
      </x:c>
      <x:c r="BD46" s="36" t="n">
        <x:v>0</x:v>
      </x:c>
      <x:c r="BE46" s="36" t="n">
        <x:v>0</x:v>
      </x:c>
      <x:c r="BF46" s="36" t="n">
        <x:v>0</x:v>
      </x:c>
      <x:c r="BG46" s="36" t="n">
        <x:v>0</x:v>
      </x:c>
      <x:c r="BH46" s="36" t="n">
        <x:v>12</x:v>
      </x:c>
      <x:c r="BI46" s="36" t="n">
        <x:v>0</x:v>
      </x:c>
      <x:c r="BJ46" s="36"/>
      <x:c r="BK46" s="36" t="n">
        <x:f>MAX(0,AO46+AZ46-BV46)</x:f>
        <x:v>46</x:v>
      </x:c>
      <x:c r="BL46" s="36" t="n">
        <x:f>MAX(0,AP46+BA46-BW46)</x:f>
        <x:v>54</x:v>
      </x:c>
      <x:c r="BM46" s="36" t="n">
        <x:f>MAX(0,AQ46+BB46-BX46)</x:f>
        <x:v>51</x:v>
      </x:c>
      <x:c r="BN46" s="36" t="n">
        <x:f>MAX(0,AR46+BC46-BY46)</x:f>
        <x:v>37</x:v>
      </x:c>
      <x:c r="BO46" s="36" t="n">
        <x:f>MAX(0,AS46+BD46-BZ46)</x:f>
        <x:v>58</x:v>
      </x:c>
      <x:c r="BP46" s="36" t="n">
        <x:f>MAX(0,AT46+BE46-CA46)</x:f>
        <x:v>54</x:v>
      </x:c>
      <x:c r="BQ46" s="36" t="n">
        <x:f>MAX(0,AU46+BF46-CB46)</x:f>
        <x:v>47</x:v>
      </x:c>
      <x:c r="BR46" s="36" t="n">
        <x:f>MAX(0,AV46+BG46-CC46)</x:f>
        <x:v>22</x:v>
      </x:c>
      <x:c r="BS46" s="36" t="n">
        <x:f>MAX(0,AW46+BH46-CD46)</x:f>
        <x:v>54</x:v>
      </x:c>
      <x:c r="BT46" s="36" t="n">
        <x:f>MAX(0,AX46+BI46-CE46)</x:f>
        <x:v>39</x:v>
      </x:c>
      <x:c r="BU46" s="36" t="n">
        <x:f>SUM(BK46:BT46)</x:f>
        <x:v>462</x:v>
      </x:c>
      <x:c r="BV46" s="36" t="n">
        <x:v>1</x:v>
      </x:c>
      <x:c r="BW46" s="36" t="n">
        <x:v>2</x:v>
      </x:c>
      <x:c r="BX46" s="36" t="n">
        <x:v>1</x:v>
      </x:c>
      <x:c r="BY46" s="36" t="n">
        <x:v>1</x:v>
      </x:c>
      <x:c r="BZ46" s="36" t="n">
        <x:v>0</x:v>
      </x:c>
      <x:c r="CA46" s="36" t="n">
        <x:v>0</x:v>
      </x:c>
      <x:c r="CB46" s="36" t="n">
        <x:v>1</x:v>
      </x:c>
      <x:c r="CC46" s="36" t="n">
        <x:v>0</x:v>
      </x:c>
      <x:c r="CD46" s="36" t="n">
        <x:v>1</x:v>
      </x:c>
      <x:c r="CE46" s="36" t="n">
        <x:v>1</x:v>
      </x:c>
      <x:c r="CF46" s="36"/>
      <x:c r="CG46" s="36" t="n">
        <x:f>SUM(BW46,CD46)</x:f>
        <x:v>3</x:v>
      </x:c>
      <x:c r="CH46" s="36" t="n">
        <x:f>SUM(BX46,CA46)</x:f>
        <x:v>1</x:v>
      </x:c>
      <x:c r="CI46" s="36" t="n">
        <x:f>SUM(BY46)</x:f>
        <x:v>1</x:v>
      </x:c>
      <x:c r="CJ46" s="36" t="n">
        <x:f>SUM(BV46,BZ46,CB46)</x:f>
        <x:v>2</x:v>
      </x:c>
      <x:c r="CK46" s="36" t="n">
        <x:f>SUM(CC46,CE46)</x:f>
        <x:v>1</x:v>
      </x:c>
      <x:c r="CL46" s="36" t="n">
        <x:f>SUM(CG46:CK46)</x:f>
        <x:v>8</x:v>
      </x:c>
      <x:c r="CM46" s="39" t="n">
        <x:f>SUM(BW46*0.075,CD46*0.075)</x:f>
        <x:v>0.22499999999999998</x:v>
      </x:c>
      <x:c r="CN46" s="39" t="n">
        <x:f>SUM(BX46*0.06,CA46*0.03)</x:f>
        <x:v>0.06</x:v>
      </x:c>
      <x:c r="CO46" s="39" t="n">
        <x:f>SUM(BY46*0.08)</x:f>
        <x:v>0.08</x:v>
      </x:c>
      <x:c r="CP46" s="39" t="n">
        <x:f>SUM(BV46*0.12,BZ46*0.06,CB46*0.03)</x:f>
        <x:v>0.15</x:v>
      </x:c>
      <x:c r="CQ46" s="39" t="n">
        <x:f>SUM(CC46*0.01,CE46*0.1)</x:f>
        <x:v>0.1</x:v>
      </x:c>
      <x:c r="CR46" s="39" t="n">
        <x:f>SUM(CM46:CQ46)</x:f>
        <x:v>0.615</x:v>
      </x:c>
      <x:c r="CS46" s="36" t="n">
        <x:f>SUM(CG46:CH46)</x:f>
        <x:v>4</x:v>
      </x:c>
      <x:c r="CT46" s="36" t="str"/>
      <x:c r="CU46" s="36" t="n">
        <x:f>MIN(AG46,CG46)</x:f>
        <x:v>3</x:v>
      </x:c>
      <x:c r="CV46" s="36" t="n">
        <x:f>MIN(AG46,CH46)</x:f>
        <x:v>1</x:v>
      </x:c>
      <x:c r="CW46" s="36" t="n">
        <x:f>MIN(AG46,CI46)</x:f>
        <x:v>1</x:v>
      </x:c>
      <x:c r="CX46" s="36" t="n">
        <x:f>MIN(AG46,CJ46)</x:f>
        <x:v>2</x:v>
      </x:c>
      <x:c r="CY46" s="36" t="n">
        <x:f>MIN(AG46,CK46)</x:f>
        <x:v>1</x:v>
      </x:c>
    </x:row>
    <x:row r="47" ht="18" customHeight="1">
      <x:c r="A47" s="35" t="str">
        <x:v>Area HC-01</x:v>
      </x:c>
      <x:c r="B47" s="35" t="str">
        <x:v>Area Lead HC-01</x:v>
      </x:c>
      <x:c r="C47" s="35" t="str">
        <x:v>Field Lead HC-01</x:v>
      </x:c>
      <x:c r="D47" s="35" t="str">
        <x:v>City HC-B</x:v>
      </x:c>
      <x:c r="E47" s="35" t="n">
        <x:v>4</x:v>
      </x:c>
      <x:c r="F47" s="35" t="n">
        <x:v>24</x:v>
      </x:c>
      <x:c r="G47" s="35" t="n">
        <x:v>1</x:v>
      </x:c>
      <x:c r="H47" s="35" t="str">
        <x:v>Promoter</x:v>
      </x:c>
      <x:c r="I47" s="35" t="str">
        <x:v>Agency HC-01</x:v>
      </x:c>
      <x:c r="J47" s="35" t="str">
        <x:v>PR-HC-001</x:v>
      </x:c>
      <x:c r="K47" s="35" t="str">
        <x:v>Masked Promoter HC-001</x:v>
      </x:c>
      <x:c r="L47" s="35" t="str">
        <x:v>9XXXX10001</x:v>
      </x:c>
      <x:c r="M47" s="37" t="n">
        <x:v>46205</x:v>
      </x:c>
      <x:c r="N47" s="35" t="str">
        <x:v>Cohort 2</x:v>
      </x:c>
      <x:c r="O47" s="35" t="str">
        <x:v>DIST-HC-01</x:v>
      </x:c>
      <x:c r="P47" s="35" t="str">
        <x:v>Masked Distributor HC-01</x:v>
      </x:c>
      <x:c r="Q47" s="35" t="str">
        <x:v>P-HC-002</x:v>
      </x:c>
      <x:c r="R47" s="35" t="str">
        <x:v>HC-002</x:v>
      </x:c>
      <x:c r="S47" s="35" t="str">
        <x:v>Masked Store HC-002</x:v>
      </x:c>
      <x:c r="T47" s="35" t="str">
        <x:v>XX1002</x:v>
      </x:c>
      <x:c r="U47" s="35" t="str">
        <x:v>Pharmacy</x:v>
      </x:c>
      <x:c r="V47" s="35" t="str">
        <x:v>Masked</x:v>
      </x:c>
      <x:c r="W47" s="35" t="str">
        <x:v>Masked</x:v>
      </x:c>
      <x:c r="X47" s="37" t="n">
        <x:v>46206</x:v>
      </x:c>
      <x:c r="Y47" s="37" t="n">
        <x:v>46286</x:v>
      </x:c>
      <x:c r="Z47" s="35" t="str">
        <x:v>W03</x:v>
      </x:c>
      <x:c r="AA47" s="35" t="str">
        <x:v>Sep'26</x:v>
      </x:c>
      <x:c r="AB47" s="35" t="str">
        <x:v>15 - 21</x:v>
      </x:c>
      <x:c r="AC47" s="35" t="str">
        <x:v>Week 3 of Sep 2026</x:v>
      </x:c>
      <x:c r="AD47" s="35" t="str">
        <x:v>Continue</x:v>
      </x:c>
      <x:c r="AE47" s="35" t="str"/>
      <x:c r="AF47" s="36" t="n">
        <x:v>49</x:v>
      </x:c>
      <x:c r="AG47" s="36" t="n">
        <x:v>20</x:v>
      </x:c>
      <x:c r="AH47" s="38" t="n">
        <x:f>IFERROR(AG47/AF47,0)</x:f>
        <x:v>0.40816326530612246</x:v>
      </x:c>
      <x:c r="AI47" s="36" t="n">
        <x:v>18</x:v>
      </x:c>
      <x:c r="AJ47" s="38" t="n">
        <x:f>IFERROR(AI47/AG47,0)</x:f>
        <x:v>0.9</x:v>
      </x:c>
      <x:c r="AK47" s="36" t="n">
        <x:v>5</x:v>
      </x:c>
      <x:c r="AL47" s="36" t="n">
        <x:v>6</x:v>
      </x:c>
      <x:c r="AM47" s="36" t="n">
        <x:v>1</x:v>
      </x:c>
      <x:c r="AN47" s="38" t="n">
        <x:f>IFERROR(AL47/AG47,0)</x:f>
        <x:v>0.3</x:v>
      </x:c>
      <x:c r="AO47" s="36" t="n">
        <x:f>BK46</x:f>
        <x:v>46</x:v>
      </x:c>
      <x:c r="AP47" s="36" t="n">
        <x:f>BL46</x:f>
        <x:v>54</x:v>
      </x:c>
      <x:c r="AQ47" s="36" t="n">
        <x:f>BM46</x:f>
        <x:v>51</x:v>
      </x:c>
      <x:c r="AR47" s="36" t="n">
        <x:f>BN46</x:f>
        <x:v>37</x:v>
      </x:c>
      <x:c r="AS47" s="36" t="n">
        <x:f>BO46</x:f>
        <x:v>58</x:v>
      </x:c>
      <x:c r="AT47" s="36" t="n">
        <x:f>BP46</x:f>
        <x:v>54</x:v>
      </x:c>
      <x:c r="AU47" s="36" t="n">
        <x:f>BQ46</x:f>
        <x:v>47</x:v>
      </x:c>
      <x:c r="AV47" s="36" t="n">
        <x:f>BR46</x:f>
        <x:v>22</x:v>
      </x:c>
      <x:c r="AW47" s="36" t="n">
        <x:f>BS46</x:f>
        <x:v>54</x:v>
      </x:c>
      <x:c r="AX47" s="36" t="n">
        <x:f>BT46</x:f>
        <x:v>39</x:v>
      </x:c>
      <x:c r="AY47" s="36" t="n">
        <x:f>SUM(AO47:AX47)</x:f>
        <x:v>462</x:v>
      </x:c>
      <x:c r="AZ47" s="36" t="n">
        <x:v>0</x:v>
      </x:c>
      <x:c r="BA47" s="36" t="n">
        <x:v>0</x:v>
      </x:c>
      <x:c r="BB47" s="36" t="n">
        <x:v>0</x:v>
      </x:c>
      <x:c r="BC47" s="36" t="n">
        <x:v>21</x:v>
      </x:c>
      <x:c r="BD47" s="36" t="n">
        <x:v>0</x:v>
      </x:c>
      <x:c r="BE47" s="36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12</x:v>
      </x:c>
      <x:c r="BJ47" s="36"/>
      <x:c r="BK47" s="36" t="n">
        <x:f>MAX(0,AO47+AZ47-BV47)</x:f>
        <x:v>45</x:v>
      </x:c>
      <x:c r="BL47" s="36" t="n">
        <x:f>MAX(0,AP47+BA47-BW47)</x:f>
        <x:v>53</x:v>
      </x:c>
      <x:c r="BM47" s="36" t="n">
        <x:f>MAX(0,AQ47+BB47-BX47)</x:f>
        <x:v>51</x:v>
      </x:c>
      <x:c r="BN47" s="36" t="n">
        <x:f>MAX(0,AR47+BC47-BY47)</x:f>
        <x:v>57</x:v>
      </x:c>
      <x:c r="BO47" s="36" t="n">
        <x:f>MAX(0,AS47+BD47-BZ47)</x:f>
        <x:v>58</x:v>
      </x:c>
      <x:c r="BP47" s="36" t="n">
        <x:f>MAX(0,AT47+BE47-CA47)</x:f>
        <x:v>54</x:v>
      </x:c>
      <x:c r="BQ47" s="36" t="n">
        <x:f>MAX(0,AU47+BF47-CB47)</x:f>
        <x:v>46</x:v>
      </x:c>
      <x:c r="BR47" s="36" t="n">
        <x:f>MAX(0,AV47+BG47-CC47)</x:f>
        <x:v>22</x:v>
      </x:c>
      <x:c r="BS47" s="36" t="n">
        <x:f>MAX(0,AW47+BH47-CD47)</x:f>
        <x:v>53</x:v>
      </x:c>
      <x:c r="BT47" s="36" t="n">
        <x:f>MAX(0,AX47+BI47-CE47)</x:f>
        <x:v>50</x:v>
      </x:c>
      <x:c r="BU47" s="36" t="n">
        <x:f>SUM(BK47:BT47)</x:f>
        <x:v>489</x:v>
      </x:c>
      <x:c r="BV47" s="36" t="n">
        <x:v>1</x:v>
      </x:c>
      <x:c r="BW47" s="36" t="n">
        <x:v>1</x:v>
      </x:c>
      <x:c r="BX47" s="36" t="n">
        <x:v>0</x:v>
      </x:c>
      <x:c r="BY47" s="36" t="n">
        <x:v>1</x:v>
      </x:c>
      <x:c r="BZ47" s="36" t="n">
        <x:v>0</x:v>
      </x:c>
      <x:c r="CA47" s="36" t="n">
        <x:v>0</x:v>
      </x:c>
      <x:c r="CB47" s="36" t="n">
        <x:v>1</x:v>
      </x:c>
      <x:c r="CC47" s="36" t="n">
        <x:v>0</x:v>
      </x:c>
      <x:c r="CD47" s="36" t="n">
        <x:v>1</x:v>
      </x:c>
      <x:c r="CE47" s="36" t="n">
        <x:v>1</x:v>
      </x:c>
      <x:c r="CF47" s="36"/>
      <x:c r="CG47" s="36" t="n">
        <x:f>SUM(BW47,CD47)</x:f>
        <x:v>2</x:v>
      </x:c>
      <x:c r="CH47" s="36" t="n">
        <x:f>SUM(BX47,CA47)</x:f>
        <x:v>0</x:v>
      </x:c>
      <x:c r="CI47" s="36" t="n">
        <x:f>SUM(BY47)</x:f>
        <x:v>1</x:v>
      </x:c>
      <x:c r="CJ47" s="36" t="n">
        <x:f>SUM(BV47,BZ47,CB47)</x:f>
        <x:v>2</x:v>
      </x:c>
      <x:c r="CK47" s="36" t="n">
        <x:f>SUM(CC47,CE47)</x:f>
        <x:v>1</x:v>
      </x:c>
      <x:c r="CL47" s="36" t="n">
        <x:f>SUM(CG47:CK47)</x:f>
        <x:v>6</x:v>
      </x:c>
      <x:c r="CM47" s="39" t="n">
        <x:f>SUM(BW47*0.075,CD47*0.075)</x:f>
        <x:v>0.15</x:v>
      </x:c>
      <x:c r="CN47" s="39" t="n">
        <x:f>SUM(BX47*0.06,CA47*0.03)</x:f>
        <x:v>0</x:v>
      </x:c>
      <x:c r="CO47" s="39" t="n">
        <x:f>SUM(BY47*0.08)</x:f>
        <x:v>0.08</x:v>
      </x:c>
      <x:c r="CP47" s="39" t="n">
        <x:f>SUM(BV47*0.12,BZ47*0.06,CB47*0.03)</x:f>
        <x:v>0.15</x:v>
      </x:c>
      <x:c r="CQ47" s="39" t="n">
        <x:f>SUM(CC47*0.01,CE47*0.1)</x:f>
        <x:v>0.1</x:v>
      </x:c>
      <x:c r="CR47" s="39" t="n">
        <x:f>SUM(CM47:CQ47)</x:f>
        <x:v>0.48</x:v>
      </x:c>
      <x:c r="CS47" s="36" t="n">
        <x:f>SUM(CG47:CH47)</x:f>
        <x:v>2</x:v>
      </x:c>
      <x:c r="CT47" s="36" t="str"/>
      <x:c r="CU47" s="36" t="n">
        <x:f>MIN(AG47,CG47)</x:f>
        <x:v>2</x:v>
      </x:c>
      <x:c r="CV47" s="36" t="n">
        <x:f>MIN(AG47,CH47)</x:f>
        <x:v>0</x:v>
      </x:c>
      <x:c r="CW47" s="36" t="n">
        <x:f>MIN(AG47,CI47)</x:f>
        <x:v>1</x:v>
      </x:c>
      <x:c r="CX47" s="36" t="n">
        <x:f>MIN(AG47,CJ47)</x:f>
        <x:v>2</x:v>
      </x:c>
      <x:c r="CY47" s="36" t="n">
        <x:f>MIN(AG47,CK47)</x:f>
        <x:v>1</x:v>
      </x:c>
    </x:row>
    <x:row r="48" ht="18" customHeight="1">
      <x:c r="A48" s="35" t="str">
        <x:v>Area HC-01</x:v>
      </x:c>
      <x:c r="B48" s="35" t="str">
        <x:v>Area Lead HC-01</x:v>
      </x:c>
      <x:c r="C48" s="35" t="str">
        <x:v>Field Lead HC-01</x:v>
      </x:c>
      <x:c r="D48" s="35" t="str">
        <x:v>City HC-B</x:v>
      </x:c>
      <x:c r="E48" s="35" t="n">
        <x:v>4</x:v>
      </x:c>
      <x:c r="F48" s="35" t="n">
        <x:v>24</x:v>
      </x:c>
      <x:c r="G48" s="35" t="n">
        <x:v>1</x:v>
      </x:c>
      <x:c r="H48" s="35" t="str">
        <x:v>Promoter</x:v>
      </x:c>
      <x:c r="I48" s="35" t="str">
        <x:v>Agency HC-01</x:v>
      </x:c>
      <x:c r="J48" s="35" t="str">
        <x:v>PR-HC-001</x:v>
      </x:c>
      <x:c r="K48" s="35" t="str">
        <x:v>Masked Promoter HC-001</x:v>
      </x:c>
      <x:c r="L48" s="35" t="str">
        <x:v>9XXXX10001</x:v>
      </x:c>
      <x:c r="M48" s="37" t="n">
        <x:v>46205</x:v>
      </x:c>
      <x:c r="N48" s="35" t="str">
        <x:v>Cohort 2</x:v>
      </x:c>
      <x:c r="O48" s="35" t="str">
        <x:v>DIST-HC-01</x:v>
      </x:c>
      <x:c r="P48" s="35" t="str">
        <x:v>Masked Distributor HC-01</x:v>
      </x:c>
      <x:c r="Q48" s="35" t="str">
        <x:v>P-HC-002</x:v>
      </x:c>
      <x:c r="R48" s="35" t="str">
        <x:v>HC-002</x:v>
      </x:c>
      <x:c r="S48" s="35" t="str">
        <x:v>Masked Store HC-002</x:v>
      </x:c>
      <x:c r="T48" s="35" t="str">
        <x:v>XX1002</x:v>
      </x:c>
      <x:c r="U48" s="35" t="str">
        <x:v>Pharmacy</x:v>
      </x:c>
      <x:c r="V48" s="35" t="str">
        <x:v>Masked</x:v>
      </x:c>
      <x:c r="W48" s="35" t="str">
        <x:v>Masked</x:v>
      </x:c>
      <x:c r="X48" s="37" t="n">
        <x:v>46206</x:v>
      </x:c>
      <x:c r="Y48" s="37" t="n">
        <x:v>46287</x:v>
      </x:c>
      <x:c r="Z48" s="35" t="str">
        <x:v>W04</x:v>
      </x:c>
      <x:c r="AA48" s="35" t="str">
        <x:v>Sep'26</x:v>
      </x:c>
      <x:c r="AB48" s="35" t="str">
        <x:v>22 - 28</x:v>
      </x:c>
      <x:c r="AC48" s="35" t="str">
        <x:v>Week 4 of Sep 2026</x:v>
      </x:c>
      <x:c r="AD48" s="35" t="str">
        <x:v>Continue</x:v>
      </x:c>
      <x:c r="AE48" s="35" t="str"/>
      <x:c r="AF48" s="36" t="n">
        <x:v>43</x:v>
      </x:c>
      <x:c r="AG48" s="36" t="n">
        <x:v>16</x:v>
      </x:c>
      <x:c r="AH48" s="38" t="n">
        <x:f>IFERROR(AG48/AF48,0)</x:f>
        <x:v>0.37209302325581395</x:v>
      </x:c>
      <x:c r="AI48" s="36" t="n">
        <x:v>13</x:v>
      </x:c>
      <x:c r="AJ48" s="38" t="n">
        <x:f>IFERROR(AI48/AG48,0)</x:f>
        <x:v>0.8125</x:v>
      </x:c>
      <x:c r="AK48" s="36" t="n">
        <x:v>2</x:v>
      </x:c>
      <x:c r="AL48" s="36" t="n">
        <x:v>4</x:v>
      </x:c>
      <x:c r="AM48" s="36" t="n">
        <x:v>1</x:v>
      </x:c>
      <x:c r="AN48" s="38" t="n">
        <x:f>IFERROR(AL48/AG48,0)</x:f>
        <x:v>0.25</x:v>
      </x:c>
      <x:c r="AO48" s="36" t="n">
        <x:f>BK47</x:f>
        <x:v>45</x:v>
      </x:c>
      <x:c r="AP48" s="36" t="n">
        <x:f>BL47</x:f>
        <x:v>53</x:v>
      </x:c>
      <x:c r="AQ48" s="36" t="n">
        <x:f>BM47</x:f>
        <x:v>51</x:v>
      </x:c>
      <x:c r="AR48" s="36" t="n">
        <x:f>BN47</x:f>
        <x:v>57</x:v>
      </x:c>
      <x:c r="AS48" s="36" t="n">
        <x:f>BO47</x:f>
        <x:v>58</x:v>
      </x:c>
      <x:c r="AT48" s="36" t="n">
        <x:f>BP47</x:f>
        <x:v>54</x:v>
      </x:c>
      <x:c r="AU48" s="36" t="n">
        <x:f>BQ47</x:f>
        <x:v>46</x:v>
      </x:c>
      <x:c r="AV48" s="36" t="n">
        <x:f>BR47</x:f>
        <x:v>22</x:v>
      </x:c>
      <x:c r="AW48" s="36" t="n">
        <x:f>BS47</x:f>
        <x:v>53</x:v>
      </x:c>
      <x:c r="AX48" s="36" t="n">
        <x:f>BT47</x:f>
        <x:v>50</x:v>
      </x:c>
      <x:c r="AY48" s="36" t="n">
        <x:f>SUM(AO48:AX48)</x:f>
        <x:v>489</x:v>
      </x:c>
      <x:c r="AZ48" s="36" t="n">
        <x:v>0</x:v>
      </x:c>
      <x:c r="BA48" s="36" t="n">
        <x:v>0</x:v>
      </x:c>
      <x:c r="BB48" s="36" t="n">
        <x:v>0</x:v>
      </x:c>
      <x:c r="BC48" s="36" t="n">
        <x:v>0</x:v>
      </x:c>
      <x:c r="BD48" s="36" t="n">
        <x:v>10</x:v>
      </x:c>
      <x:c r="BE48" s="36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36"/>
      <x:c r="BK48" s="36" t="n">
        <x:f>MAX(0,AO48+AZ48-BV48)</x:f>
        <x:v>45</x:v>
      </x:c>
      <x:c r="BL48" s="36" t="n">
        <x:f>MAX(0,AP48+BA48-BW48)</x:f>
        <x:v>52</x:v>
      </x:c>
      <x:c r="BM48" s="36" t="n">
        <x:f>MAX(0,AQ48+BB48-BX48)</x:f>
        <x:v>50</x:v>
      </x:c>
      <x:c r="BN48" s="36" t="n">
        <x:f>MAX(0,AR48+BC48-BY48)</x:f>
        <x:v>56</x:v>
      </x:c>
      <x:c r="BO48" s="36" t="n">
        <x:f>MAX(0,AS48+BD48-BZ48)</x:f>
        <x:v>67</x:v>
      </x:c>
      <x:c r="BP48" s="36" t="n">
        <x:f>MAX(0,AT48+BE48-CA48)</x:f>
        <x:v>53</x:v>
      </x:c>
      <x:c r="BQ48" s="36" t="n">
        <x:f>MAX(0,AU48+BF48-CB48)</x:f>
        <x:v>46</x:v>
      </x:c>
      <x:c r="BR48" s="36" t="n">
        <x:f>MAX(0,AV48+BG48-CC48)</x:f>
        <x:v>22</x:v>
      </x:c>
      <x:c r="BS48" s="36" t="n">
        <x:f>MAX(0,AW48+BH48-CD48)</x:f>
        <x:v>52</x:v>
      </x:c>
      <x:c r="BT48" s="36" t="n">
        <x:f>MAX(0,AX48+BI48-CE48)</x:f>
        <x:v>49</x:v>
      </x:c>
      <x:c r="BU48" s="36" t="n">
        <x:f>SUM(BK48:BT48)</x:f>
        <x:v>492</x:v>
      </x:c>
      <x:c r="BV48" s="36" t="n">
        <x:v>0</x:v>
      </x:c>
      <x:c r="BW48" s="36" t="n">
        <x:v>1</x:v>
      </x:c>
      <x:c r="BX48" s="36" t="n">
        <x:v>1</x:v>
      </x:c>
      <x:c r="BY48" s="36" t="n">
        <x:v>1</x:v>
      </x:c>
      <x:c r="BZ48" s="36" t="n">
        <x:v>1</x:v>
      </x:c>
      <x:c r="CA48" s="36" t="n">
        <x:v>1</x:v>
      </x:c>
      <x:c r="CB48" s="36" t="n">
        <x:v>0</x:v>
      </x:c>
      <x:c r="CC48" s="36" t="n">
        <x:v>0</x:v>
      </x:c>
      <x:c r="CD48" s="36" t="n">
        <x:v>1</x:v>
      </x:c>
      <x:c r="CE48" s="36" t="n">
        <x:v>1</x:v>
      </x:c>
      <x:c r="CF48" s="36"/>
      <x:c r="CG48" s="36" t="n">
        <x:f>SUM(BW48,CD48)</x:f>
        <x:v>2</x:v>
      </x:c>
      <x:c r="CH48" s="36" t="n">
        <x:f>SUM(BX48,CA48)</x:f>
        <x:v>2</x:v>
      </x:c>
      <x:c r="CI48" s="36" t="n">
        <x:f>SUM(BY48)</x:f>
        <x:v>1</x:v>
      </x:c>
      <x:c r="CJ48" s="36" t="n">
        <x:f>SUM(BV48,BZ48,CB48)</x:f>
        <x:v>1</x:v>
      </x:c>
      <x:c r="CK48" s="36" t="n">
        <x:f>SUM(CC48,CE48)</x:f>
        <x:v>1</x:v>
      </x:c>
      <x:c r="CL48" s="36" t="n">
        <x:f>SUM(CG48:CK48)</x:f>
        <x:v>7</x:v>
      </x:c>
      <x:c r="CM48" s="39" t="n">
        <x:f>SUM(BW48*0.075,CD48*0.075)</x:f>
        <x:v>0.15</x:v>
      </x:c>
      <x:c r="CN48" s="39" t="n">
        <x:f>SUM(BX48*0.06,CA48*0.03)</x:f>
        <x:v>0.09</x:v>
      </x:c>
      <x:c r="CO48" s="39" t="n">
        <x:f>SUM(BY48*0.08)</x:f>
        <x:v>0.08</x:v>
      </x:c>
      <x:c r="CP48" s="39" t="n">
        <x:f>SUM(BV48*0.12,BZ48*0.06,CB48*0.03)</x:f>
        <x:v>0.06</x:v>
      </x:c>
      <x:c r="CQ48" s="39" t="n">
        <x:f>SUM(CC48*0.01,CE48*0.1)</x:f>
        <x:v>0.1</x:v>
      </x:c>
      <x:c r="CR48" s="39" t="n">
        <x:f>SUM(CM48:CQ48)</x:f>
        <x:v>0.48</x:v>
      </x:c>
      <x:c r="CS48" s="36" t="n">
        <x:f>SUM(CG48:CH48)</x:f>
        <x:v>4</x:v>
      </x:c>
      <x:c r="CT48" s="36" t="str"/>
      <x:c r="CU48" s="36" t="n">
        <x:f>MIN(AG48,CG48)</x:f>
        <x:v>2</x:v>
      </x:c>
      <x:c r="CV48" s="36" t="n">
        <x:f>MIN(AG48,CH48)</x:f>
        <x:v>2</x:v>
      </x:c>
      <x:c r="CW48" s="36" t="n">
        <x:f>MIN(AG48,CI48)</x:f>
        <x:v>1</x:v>
      </x:c>
      <x:c r="CX48" s="36" t="n">
        <x:f>MIN(AG48,CJ48)</x:f>
        <x:v>1</x:v>
      </x:c>
      <x:c r="CY48" s="36" t="n">
        <x:f>MIN(AG48,CK48)</x:f>
        <x:v>1</x:v>
      </x:c>
    </x:row>
    <x:row r="49" ht="18" customHeight="1">
      <x:c r="A49" s="35" t="str">
        <x:v>Area HC-01</x:v>
      </x:c>
      <x:c r="B49" s="35" t="str">
        <x:v>Area Lead HC-01</x:v>
      </x:c>
      <x:c r="C49" s="35" t="str">
        <x:v>Field Lead HC-01</x:v>
      </x:c>
      <x:c r="D49" s="35" t="str">
        <x:v>City HC-B</x:v>
      </x:c>
      <x:c r="E49" s="35" t="n">
        <x:v>4</x:v>
      </x:c>
      <x:c r="F49" s="35" t="n">
        <x:v>24</x:v>
      </x:c>
      <x:c r="G49" s="35" t="n">
        <x:v>1</x:v>
      </x:c>
      <x:c r="H49" s="35" t="str">
        <x:v>Promoter</x:v>
      </x:c>
      <x:c r="I49" s="35" t="str">
        <x:v>Agency HC-01</x:v>
      </x:c>
      <x:c r="J49" s="35" t="str">
        <x:v>PR-HC-001</x:v>
      </x:c>
      <x:c r="K49" s="35" t="str">
        <x:v>Masked Promoter HC-001</x:v>
      </x:c>
      <x:c r="L49" s="35" t="str">
        <x:v>9XXXX10001</x:v>
      </x:c>
      <x:c r="M49" s="37" t="n">
        <x:v>46205</x:v>
      </x:c>
      <x:c r="N49" s="35" t="str">
        <x:v>Cohort 2</x:v>
      </x:c>
      <x:c r="O49" s="35" t="str">
        <x:v>DIST-HC-01</x:v>
      </x:c>
      <x:c r="P49" s="35" t="str">
        <x:v>Masked Distributor HC-01</x:v>
      </x:c>
      <x:c r="Q49" s="35" t="str">
        <x:v>P-HC-002</x:v>
      </x:c>
      <x:c r="R49" s="35" t="str">
        <x:v>HC-002</x:v>
      </x:c>
      <x:c r="S49" s="35" t="str">
        <x:v>Masked Store HC-002</x:v>
      </x:c>
      <x:c r="T49" s="35" t="str">
        <x:v>XX1002</x:v>
      </x:c>
      <x:c r="U49" s="35" t="str">
        <x:v>Pharmacy</x:v>
      </x:c>
      <x:c r="V49" s="35" t="str">
        <x:v>Masked</x:v>
      </x:c>
      <x:c r="W49" s="35" t="str">
        <x:v>Masked</x:v>
      </x:c>
      <x:c r="X49" s="37" t="n">
        <x:v>46206</x:v>
      </x:c>
      <x:c r="Y49" s="37" t="n">
        <x:v>46288</x:v>
      </x:c>
      <x:c r="Z49" s="35" t="str">
        <x:v>W04</x:v>
      </x:c>
      <x:c r="AA49" s="35" t="str">
        <x:v>Sep'26</x:v>
      </x:c>
      <x:c r="AB49" s="35" t="str">
        <x:v>22 - 28</x:v>
      </x:c>
      <x:c r="AC49" s="35" t="str">
        <x:v>Week 4 of Sep 2026</x:v>
      </x:c>
      <x:c r="AD49" s="35" t="str">
        <x:v>Continue</x:v>
      </x:c>
      <x:c r="AE49" s="35" t="str"/>
      <x:c r="AF49" s="36" t="n">
        <x:v>49</x:v>
      </x:c>
      <x:c r="AG49" s="36" t="n">
        <x:v>20</x:v>
      </x:c>
      <x:c r="AH49" s="38" t="n">
        <x:f>IFERROR(AG49/AF49,0)</x:f>
        <x:v>0.40816326530612246</x:v>
      </x:c>
      <x:c r="AI49" s="36" t="n">
        <x:v>13</x:v>
      </x:c>
      <x:c r="AJ49" s="38" t="n">
        <x:f>IFERROR(AI49/AG49,0)</x:f>
        <x:v>0.65</x:v>
      </x:c>
      <x:c r="AK49" s="36" t="n">
        <x:v>4</x:v>
      </x:c>
      <x:c r="AL49" s="36" t="n">
        <x:v>8</x:v>
      </x:c>
      <x:c r="AM49" s="36" t="n">
        <x:v>1</x:v>
      </x:c>
      <x:c r="AN49" s="38" t="n">
        <x:f>IFERROR(AL49/AG49,0)</x:f>
        <x:v>0.4</x:v>
      </x:c>
      <x:c r="AO49" s="36" t="n">
        <x:f>BK48</x:f>
        <x:v>45</x:v>
      </x:c>
      <x:c r="AP49" s="36" t="n">
        <x:f>BL48</x:f>
        <x:v>52</x:v>
      </x:c>
      <x:c r="AQ49" s="36" t="n">
        <x:f>BM48</x:f>
        <x:v>50</x:v>
      </x:c>
      <x:c r="AR49" s="36" t="n">
        <x:f>BN48</x:f>
        <x:v>56</x:v>
      </x:c>
      <x:c r="AS49" s="36" t="n">
        <x:f>BO48</x:f>
        <x:v>67</x:v>
      </x:c>
      <x:c r="AT49" s="36" t="n">
        <x:f>BP48</x:f>
        <x:v>53</x:v>
      </x:c>
      <x:c r="AU49" s="36" t="n">
        <x:f>BQ48</x:f>
        <x:v>46</x:v>
      </x:c>
      <x:c r="AV49" s="36" t="n">
        <x:f>BR48</x:f>
        <x:v>22</x:v>
      </x:c>
      <x:c r="AW49" s="36" t="n">
        <x:f>BS48</x:f>
        <x:v>52</x:v>
      </x:c>
      <x:c r="AX49" s="36" t="n">
        <x:f>BT48</x:f>
        <x:v>49</x:v>
      </x:c>
      <x:c r="AY49" s="36" t="n">
        <x:f>SUM(AO49:AX49)</x:f>
        <x:v>492</x:v>
      </x:c>
      <x:c r="AZ49" s="36" t="n">
        <x:v>0</x:v>
      </x:c>
      <x:c r="BA49" s="36" t="n">
        <x:v>0</x:v>
      </x:c>
      <x:c r="BB49" s="36" t="n">
        <x:v>0</x:v>
      </x:c>
      <x:c r="BC49" s="36" t="n">
        <x:v>0</x:v>
      </x:c>
      <x:c r="BD49" s="36" t="n">
        <x:v>0</x:v>
      </x:c>
      <x:c r="BE49" s="36" t="n">
        <x:v>12</x:v>
      </x:c>
      <x:c r="BF49" s="36" t="n">
        <x:v>0</x:v>
      </x:c>
      <x:c r="BG49" s="36" t="n">
        <x:v>0</x:v>
      </x:c>
      <x:c r="BH49" s="36" t="n">
        <x:v>0</x:v>
      </x:c>
      <x:c r="BI49" s="36" t="n">
        <x:v>0</x:v>
      </x:c>
      <x:c r="BJ49" s="36"/>
      <x:c r="BK49" s="36" t="n">
        <x:f>MAX(0,AO49+AZ49-BV49)</x:f>
        <x:v>44</x:v>
      </x:c>
      <x:c r="BL49" s="36" t="n">
        <x:f>MAX(0,AP49+BA49-BW49)</x:f>
        <x:v>51</x:v>
      </x:c>
      <x:c r="BM49" s="36" t="n">
        <x:f>MAX(0,AQ49+BB49-BX49)</x:f>
        <x:v>49</x:v>
      </x:c>
      <x:c r="BN49" s="36" t="n">
        <x:f>MAX(0,AR49+BC49-BY49)</x:f>
        <x:v>55</x:v>
      </x:c>
      <x:c r="BO49" s="36" t="n">
        <x:f>MAX(0,AS49+BD49-BZ49)</x:f>
        <x:v>66</x:v>
      </x:c>
      <x:c r="BP49" s="36" t="n">
        <x:f>MAX(0,AT49+BE49-CA49)</x:f>
        <x:v>65</x:v>
      </x:c>
      <x:c r="BQ49" s="36" t="n">
        <x:f>MAX(0,AU49+BF49-CB49)</x:f>
        <x:v>45</x:v>
      </x:c>
      <x:c r="BR49" s="36" t="n">
        <x:f>MAX(0,AV49+BG49-CC49)</x:f>
        <x:v>22</x:v>
      </x:c>
      <x:c r="BS49" s="36" t="n">
        <x:f>MAX(0,AW49+BH49-CD49)</x:f>
        <x:v>51</x:v>
      </x:c>
      <x:c r="BT49" s="36" t="n">
        <x:f>MAX(0,AX49+BI49-CE49)</x:f>
        <x:v>48</x:v>
      </x:c>
      <x:c r="BU49" s="36" t="n">
        <x:f>SUM(BK49:BT49)</x:f>
        <x:v>496</x:v>
      </x:c>
      <x:c r="BV49" s="36" t="n">
        <x:v>1</x:v>
      </x:c>
      <x:c r="BW49" s="36" t="n">
        <x:v>1</x:v>
      </x:c>
      <x:c r="BX49" s="36" t="n">
        <x:v>1</x:v>
      </x:c>
      <x:c r="BY49" s="36" t="n">
        <x:v>1</x:v>
      </x:c>
      <x:c r="BZ49" s="36" t="n">
        <x:v>1</x:v>
      </x:c>
      <x:c r="CA49" s="36" t="n">
        <x:v>0</x:v>
      </x:c>
      <x:c r="CB49" s="36" t="n">
        <x:v>1</x:v>
      </x:c>
      <x:c r="CC49" s="36" t="n">
        <x:v>0</x:v>
      </x:c>
      <x:c r="CD49" s="36" t="n">
        <x:v>1</x:v>
      </x:c>
      <x:c r="CE49" s="36" t="n">
        <x:v>1</x:v>
      </x:c>
      <x:c r="CF49" s="36"/>
      <x:c r="CG49" s="36" t="n">
        <x:f>SUM(BW49,CD49)</x:f>
        <x:v>2</x:v>
      </x:c>
      <x:c r="CH49" s="36" t="n">
        <x:f>SUM(BX49,CA49)</x:f>
        <x:v>1</x:v>
      </x:c>
      <x:c r="CI49" s="36" t="n">
        <x:f>SUM(BY49)</x:f>
        <x:v>1</x:v>
      </x:c>
      <x:c r="CJ49" s="36" t="n">
        <x:f>SUM(BV49,BZ49,CB49)</x:f>
        <x:v>3</x:v>
      </x:c>
      <x:c r="CK49" s="36" t="n">
        <x:f>SUM(CC49,CE49)</x:f>
        <x:v>1</x:v>
      </x:c>
      <x:c r="CL49" s="36" t="n">
        <x:f>SUM(CG49:CK49)</x:f>
        <x:v>8</x:v>
      </x:c>
      <x:c r="CM49" s="39" t="n">
        <x:f>SUM(BW49*0.075,CD49*0.075)</x:f>
        <x:v>0.15</x:v>
      </x:c>
      <x:c r="CN49" s="39" t="n">
        <x:f>SUM(BX49*0.06,CA49*0.03)</x:f>
        <x:v>0.06</x:v>
      </x:c>
      <x:c r="CO49" s="39" t="n">
        <x:f>SUM(BY49*0.08)</x:f>
        <x:v>0.08</x:v>
      </x:c>
      <x:c r="CP49" s="39" t="n">
        <x:f>SUM(BV49*0.12,BZ49*0.06,CB49*0.03)</x:f>
        <x:v>0.21</x:v>
      </x:c>
      <x:c r="CQ49" s="39" t="n">
        <x:f>SUM(CC49*0.01,CE49*0.1)</x:f>
        <x:v>0.1</x:v>
      </x:c>
      <x:c r="CR49" s="39" t="n">
        <x:f>SUM(CM49:CQ49)</x:f>
        <x:v>0.6</x:v>
      </x:c>
      <x:c r="CS49" s="36" t="n">
        <x:f>SUM(CG49:CH49)</x:f>
        <x:v>3</x:v>
      </x:c>
      <x:c r="CT49" s="36" t="str"/>
      <x:c r="CU49" s="36" t="n">
        <x:f>MIN(AG49,CG49)</x:f>
        <x:v>2</x:v>
      </x:c>
      <x:c r="CV49" s="36" t="n">
        <x:f>MIN(AG49,CH49)</x:f>
        <x:v>1</x:v>
      </x:c>
      <x:c r="CW49" s="36" t="n">
        <x:f>MIN(AG49,CI49)</x:f>
        <x:v>1</x:v>
      </x:c>
      <x:c r="CX49" s="36" t="n">
        <x:f>MIN(AG49,CJ49)</x:f>
        <x:v>3</x:v>
      </x:c>
      <x:c r="CY49" s="36" t="n">
        <x:f>MIN(AG49,CK49)</x:f>
        <x:v>1</x:v>
      </x:c>
    </x:row>
    <x:row r="50" ht="18" customHeight="1">
      <x:c r="A50" s="35" t="str">
        <x:v>Area HC-01</x:v>
      </x:c>
      <x:c r="B50" s="35" t="str">
        <x:v>Area Lead HC-01</x:v>
      </x:c>
      <x:c r="C50" s="35" t="str">
        <x:v>Field Lead HC-01</x:v>
      </x:c>
      <x:c r="D50" s="35" t="str">
        <x:v>City HC-B</x:v>
      </x:c>
      <x:c r="E50" s="35" t="n">
        <x:v>4</x:v>
      </x:c>
      <x:c r="F50" s="35" t="n">
        <x:v>24</x:v>
      </x:c>
      <x:c r="G50" s="35" t="n">
        <x:v>1</x:v>
      </x:c>
      <x:c r="H50" s="35" t="str">
        <x:v>Promoter</x:v>
      </x:c>
      <x:c r="I50" s="35" t="str">
        <x:v>Agency HC-01</x:v>
      </x:c>
      <x:c r="J50" s="35" t="str">
        <x:v>PR-HC-001</x:v>
      </x:c>
      <x:c r="K50" s="35" t="str">
        <x:v>Masked Promoter HC-001</x:v>
      </x:c>
      <x:c r="L50" s="35" t="str">
        <x:v>9XXXX10001</x:v>
      </x:c>
      <x:c r="M50" s="37" t="n">
        <x:v>46205</x:v>
      </x:c>
      <x:c r="N50" s="35" t="str">
        <x:v>Cohort 2</x:v>
      </x:c>
      <x:c r="O50" s="35" t="str">
        <x:v>DIST-HC-01</x:v>
      </x:c>
      <x:c r="P50" s="35" t="str">
        <x:v>Masked Distributor HC-01</x:v>
      </x:c>
      <x:c r="Q50" s="35" t="str">
        <x:v>P-HC-002</x:v>
      </x:c>
      <x:c r="R50" s="35" t="str">
        <x:v>HC-002</x:v>
      </x:c>
      <x:c r="S50" s="35" t="str">
        <x:v>Masked Store HC-002</x:v>
      </x:c>
      <x:c r="T50" s="35" t="str">
        <x:v>XX1002</x:v>
      </x:c>
      <x:c r="U50" s="35" t="str">
        <x:v>Pharmacy</x:v>
      </x:c>
      <x:c r="V50" s="35" t="str">
        <x:v>Masked</x:v>
      </x:c>
      <x:c r="W50" s="35" t="str">
        <x:v>Masked</x:v>
      </x:c>
      <x:c r="X50" s="37" t="n">
        <x:v>46206</x:v>
      </x:c>
      <x:c r="Y50" s="37" t="n">
        <x:v>46289</x:v>
      </x:c>
      <x:c r="Z50" s="35" t="str">
        <x:v>W04</x:v>
      </x:c>
      <x:c r="AA50" s="35" t="str">
        <x:v>Sep'26</x:v>
      </x:c>
      <x:c r="AB50" s="35" t="str">
        <x:v>22 - 28</x:v>
      </x:c>
      <x:c r="AC50" s="35" t="str">
        <x:v>Week 4 of Sep 2026</x:v>
      </x:c>
      <x:c r="AD50" s="35" t="str">
        <x:v>Continue</x:v>
      </x:c>
      <x:c r="AE50" s="35" t="str"/>
      <x:c r="AF50" s="36" t="n">
        <x:v>40</x:v>
      </x:c>
      <x:c r="AG50" s="36" t="n">
        <x:v>12</x:v>
      </x:c>
      <x:c r="AH50" s="38" t="n">
        <x:f>IFERROR(AG50/AF50,0)</x:f>
        <x:v>0.3</x:v>
      </x:c>
      <x:c r="AI50" s="36" t="n">
        <x:v>11</x:v>
      </x:c>
      <x:c r="AJ50" s="38" t="n">
        <x:f>IFERROR(AI50/AG50,0)</x:f>
        <x:v>0.9166666666666666</x:v>
      </x:c>
      <x:c r="AK50" s="36" t="n">
        <x:v>3</x:v>
      </x:c>
      <x:c r="AL50" s="36" t="n">
        <x:v>5</x:v>
      </x:c>
      <x:c r="AM50" s="36" t="n">
        <x:v>1</x:v>
      </x:c>
      <x:c r="AN50" s="38" t="n">
        <x:f>IFERROR(AL50/AG50,0)</x:f>
        <x:v>0.4166666666666667</x:v>
      </x:c>
      <x:c r="AO50" s="36" t="n">
        <x:f>BK49</x:f>
        <x:v>44</x:v>
      </x:c>
      <x:c r="AP50" s="36" t="n">
        <x:f>BL49</x:f>
        <x:v>51</x:v>
      </x:c>
      <x:c r="AQ50" s="36" t="n">
        <x:f>BM49</x:f>
        <x:v>49</x:v>
      </x:c>
      <x:c r="AR50" s="36" t="n">
        <x:f>BN49</x:f>
        <x:v>55</x:v>
      </x:c>
      <x:c r="AS50" s="36" t="n">
        <x:f>BO49</x:f>
        <x:v>66</x:v>
      </x:c>
      <x:c r="AT50" s="36" t="n">
        <x:f>BP49</x:f>
        <x:v>65</x:v>
      </x:c>
      <x:c r="AU50" s="36" t="n">
        <x:f>BQ49</x:f>
        <x:v>45</x:v>
      </x:c>
      <x:c r="AV50" s="36" t="n">
        <x:f>BR49</x:f>
        <x:v>22</x:v>
      </x:c>
      <x:c r="AW50" s="36" t="n">
        <x:f>BS49</x:f>
        <x:v>51</x:v>
      </x:c>
      <x:c r="AX50" s="36" t="n">
        <x:f>BT49</x:f>
        <x:v>48</x:v>
      </x:c>
      <x:c r="AY50" s="36" t="n">
        <x:f>SUM(AO50:AX50)</x:f>
        <x:v>496</x:v>
      </x:c>
      <x:c r="AZ50" s="36" t="n">
        <x:v>17</x:v>
      </x:c>
      <x:c r="BA50" s="36" t="n">
        <x:v>0</x:v>
      </x:c>
      <x:c r="BB50" s="36" t="n">
        <x:v>0</x:v>
      </x:c>
      <x:c r="BC50" s="36" t="n">
        <x:v>0</x:v>
      </x:c>
      <x:c r="BD50" s="36" t="n">
        <x:v>0</x:v>
      </x:c>
      <x:c r="BE50" s="36" t="n">
        <x:v>0</x:v>
      </x:c>
      <x:c r="BF50" s="36" t="n">
        <x:v>20</x:v>
      </x:c>
      <x:c r="BG50" s="36" t="n">
        <x:v>0</x:v>
      </x:c>
      <x:c r="BH50" s="36" t="n">
        <x:v>0</x:v>
      </x:c>
      <x:c r="BI50" s="36" t="n">
        <x:v>0</x:v>
      </x:c>
      <x:c r="BJ50" s="36"/>
      <x:c r="BK50" s="36" t="n">
        <x:f>MAX(0,AO50+AZ50-BV50)</x:f>
        <x:v>60</x:v>
      </x:c>
      <x:c r="BL50" s="36" t="n">
        <x:f>MAX(0,AP50+BA50-BW50)</x:f>
        <x:v>50</x:v>
      </x:c>
      <x:c r="BM50" s="36" t="n">
        <x:f>MAX(0,AQ50+BB50-BX50)</x:f>
        <x:v>48</x:v>
      </x:c>
      <x:c r="BN50" s="36" t="n">
        <x:f>MAX(0,AR50+BC50-BY50)</x:f>
        <x:v>54</x:v>
      </x:c>
      <x:c r="BO50" s="36" t="n">
        <x:f>MAX(0,AS50+BD50-BZ50)</x:f>
        <x:v>66</x:v>
      </x:c>
      <x:c r="BP50" s="36" t="n">
        <x:f>MAX(0,AT50+BE50-CA50)</x:f>
        <x:v>64</x:v>
      </x:c>
      <x:c r="BQ50" s="36" t="n">
        <x:f>MAX(0,AU50+BF50-CB50)</x:f>
        <x:v>64</x:v>
      </x:c>
      <x:c r="BR50" s="36" t="n">
        <x:f>MAX(0,AV50+BG50-CC50)</x:f>
        <x:v>22</x:v>
      </x:c>
      <x:c r="BS50" s="36" t="n">
        <x:f>MAX(0,AW50+BH50-CD50)</x:f>
        <x:v>50</x:v>
      </x:c>
      <x:c r="BT50" s="36" t="n">
        <x:f>MAX(0,AX50+BI50-CE50)</x:f>
        <x:v>47</x:v>
      </x:c>
      <x:c r="BU50" s="36" t="n">
        <x:f>SUM(BK50:BT50)</x:f>
        <x:v>525</x:v>
      </x:c>
      <x:c r="BV50" s="36" t="n">
        <x:v>1</x:v>
      </x:c>
      <x:c r="BW50" s="36" t="n">
        <x:v>1</x:v>
      </x:c>
      <x:c r="BX50" s="36" t="n">
        <x:v>1</x:v>
      </x:c>
      <x:c r="BY50" s="36" t="n">
        <x:v>1</x:v>
      </x:c>
      <x:c r="BZ50" s="36" t="n">
        <x:v>0</x:v>
      </x:c>
      <x:c r="CA50" s="36" t="n">
        <x:v>1</x:v>
      </x:c>
      <x:c r="CB50" s="36" t="n">
        <x:v>1</x:v>
      </x:c>
      <x:c r="CC50" s="36" t="n">
        <x:v>0</x:v>
      </x:c>
      <x:c r="CD50" s="36" t="n">
        <x:v>1</x:v>
      </x:c>
      <x:c r="CE50" s="36" t="n">
        <x:v>1</x:v>
      </x:c>
      <x:c r="CF50" s="36"/>
      <x:c r="CG50" s="36" t="n">
        <x:f>SUM(BW50,CD50)</x:f>
        <x:v>2</x:v>
      </x:c>
      <x:c r="CH50" s="36" t="n">
        <x:f>SUM(BX50,CA50)</x:f>
        <x:v>2</x:v>
      </x:c>
      <x:c r="CI50" s="36" t="n">
        <x:f>SUM(BY50)</x:f>
        <x:v>1</x:v>
      </x:c>
      <x:c r="CJ50" s="36" t="n">
        <x:f>SUM(BV50,BZ50,CB50)</x:f>
        <x:v>2</x:v>
      </x:c>
      <x:c r="CK50" s="36" t="n">
        <x:f>SUM(CC50,CE50)</x:f>
        <x:v>1</x:v>
      </x:c>
      <x:c r="CL50" s="36" t="n">
        <x:f>SUM(CG50:CK50)</x:f>
        <x:v>8</x:v>
      </x:c>
      <x:c r="CM50" s="39" t="n">
        <x:f>SUM(BW50*0.075,CD50*0.075)</x:f>
        <x:v>0.15</x:v>
      </x:c>
      <x:c r="CN50" s="39" t="n">
        <x:f>SUM(BX50*0.06,CA50*0.03)</x:f>
        <x:v>0.09</x:v>
      </x:c>
      <x:c r="CO50" s="39" t="n">
        <x:f>SUM(BY50*0.08)</x:f>
        <x:v>0.08</x:v>
      </x:c>
      <x:c r="CP50" s="39" t="n">
        <x:f>SUM(BV50*0.12,BZ50*0.06,CB50*0.03)</x:f>
        <x:v>0.15</x:v>
      </x:c>
      <x:c r="CQ50" s="39" t="n">
        <x:f>SUM(CC50*0.01,CE50*0.1)</x:f>
        <x:v>0.1</x:v>
      </x:c>
      <x:c r="CR50" s="39" t="n">
        <x:f>SUM(CM50:CQ50)</x:f>
        <x:v>0.57</x:v>
      </x:c>
      <x:c r="CS50" s="36" t="n">
        <x:f>SUM(CG50:CH50)</x:f>
        <x:v>4</x:v>
      </x:c>
      <x:c r="CT50" s="36" t="str"/>
      <x:c r="CU50" s="36" t="n">
        <x:f>MIN(AG50,CG50)</x:f>
        <x:v>2</x:v>
      </x:c>
      <x:c r="CV50" s="36" t="n">
        <x:f>MIN(AG50,CH50)</x:f>
        <x:v>2</x:v>
      </x:c>
      <x:c r="CW50" s="36" t="n">
        <x:f>MIN(AG50,CI50)</x:f>
        <x:v>1</x:v>
      </x:c>
      <x:c r="CX50" s="36" t="n">
        <x:f>MIN(AG50,CJ50)</x:f>
        <x:v>2</x:v>
      </x:c>
      <x:c r="CY50" s="36" t="n">
        <x:f>MIN(AG50,CK50)</x:f>
        <x:v>1</x:v>
      </x:c>
    </x:row>
    <x:row r="51" ht="18" customHeight="1">
      <x:c r="A51" s="35" t="str">
        <x:v>Area HC-01</x:v>
      </x:c>
      <x:c r="B51" s="35" t="str">
        <x:v>Area Lead HC-01</x:v>
      </x:c>
      <x:c r="C51" s="35" t="str">
        <x:v>Field Lead HC-01</x:v>
      </x:c>
      <x:c r="D51" s="35" t="str">
        <x:v>City HC-B</x:v>
      </x:c>
      <x:c r="E51" s="35" t="n">
        <x:v>4</x:v>
      </x:c>
      <x:c r="F51" s="35" t="n">
        <x:v>24</x:v>
      </x:c>
      <x:c r="G51" s="35" t="n">
        <x:v>1</x:v>
      </x:c>
      <x:c r="H51" s="35" t="str">
        <x:v>Promoter</x:v>
      </x:c>
      <x:c r="I51" s="35" t="str">
        <x:v>Agency HC-01</x:v>
      </x:c>
      <x:c r="J51" s="35" t="str">
        <x:v>PR-HC-001</x:v>
      </x:c>
      <x:c r="K51" s="35" t="str">
        <x:v>Masked Promoter HC-001</x:v>
      </x:c>
      <x:c r="L51" s="35" t="str">
        <x:v>9XXXX10001</x:v>
      </x:c>
      <x:c r="M51" s="37" t="n">
        <x:v>46205</x:v>
      </x:c>
      <x:c r="N51" s="35" t="str">
        <x:v>Cohort 2</x:v>
      </x:c>
      <x:c r="O51" s="35" t="str">
        <x:v>DIST-HC-01</x:v>
      </x:c>
      <x:c r="P51" s="35" t="str">
        <x:v>Masked Distributor HC-01</x:v>
      </x:c>
      <x:c r="Q51" s="35" t="str">
        <x:v>P-HC-002</x:v>
      </x:c>
      <x:c r="R51" s="35" t="str">
        <x:v>HC-002</x:v>
      </x:c>
      <x:c r="S51" s="35" t="str">
        <x:v>Masked Store HC-002</x:v>
      </x:c>
      <x:c r="T51" s="35" t="str">
        <x:v>XX1002</x:v>
      </x:c>
      <x:c r="U51" s="35" t="str">
        <x:v>Pharmacy</x:v>
      </x:c>
      <x:c r="V51" s="35" t="str">
        <x:v>Masked</x:v>
      </x:c>
      <x:c r="W51" s="35" t="str">
        <x:v>Masked</x:v>
      </x:c>
      <x:c r="X51" s="37" t="n">
        <x:v>46206</x:v>
      </x:c>
      <x:c r="Y51" s="37" t="n">
        <x:v>46290</x:v>
      </x:c>
      <x:c r="Z51" s="35" t="str">
        <x:v>W04</x:v>
      </x:c>
      <x:c r="AA51" s="35" t="str">
        <x:v>Sep'26</x:v>
      </x:c>
      <x:c r="AB51" s="35" t="str">
        <x:v>22 - 28</x:v>
      </x:c>
      <x:c r="AC51" s="35" t="str">
        <x:v>Week 4 of Sep 2026</x:v>
      </x:c>
      <x:c r="AD51" s="35" t="str">
        <x:v>Continue</x:v>
      </x:c>
      <x:c r="AE51" s="35" t="str"/>
      <x:c r="AF51" s="36" t="n">
        <x:v>45</x:v>
      </x:c>
      <x:c r="AG51" s="36" t="n">
        <x:v>13</x:v>
      </x:c>
      <x:c r="AH51" s="38" t="n">
        <x:f>IFERROR(AG51/AF51,0)</x:f>
        <x:v>0.28888888888888886</x:v>
      </x:c>
      <x:c r="AI51" s="36" t="n">
        <x:v>9</x:v>
      </x:c>
      <x:c r="AJ51" s="38" t="n">
        <x:f>IFERROR(AI51/AG51,0)</x:f>
        <x:v>0.6923076923076923</x:v>
      </x:c>
      <x:c r="AK51" s="36" t="n">
        <x:v>2</x:v>
      </x:c>
      <x:c r="AL51" s="36" t="n">
        <x:v>6</x:v>
      </x:c>
      <x:c r="AM51" s="36" t="n">
        <x:v>1</x:v>
      </x:c>
      <x:c r="AN51" s="38" t="n">
        <x:f>IFERROR(AL51/AG51,0)</x:f>
        <x:v>0.46153846153846156</x:v>
      </x:c>
      <x:c r="AO51" s="36" t="n">
        <x:f>BK50</x:f>
        <x:v>60</x:v>
      </x:c>
      <x:c r="AP51" s="36" t="n">
        <x:f>BL50</x:f>
        <x:v>50</x:v>
      </x:c>
      <x:c r="AQ51" s="36" t="n">
        <x:f>BM50</x:f>
        <x:v>48</x:v>
      </x:c>
      <x:c r="AR51" s="36" t="n">
        <x:f>BN50</x:f>
        <x:v>54</x:v>
      </x:c>
      <x:c r="AS51" s="36" t="n">
        <x:f>BO50</x:f>
        <x:v>66</x:v>
      </x:c>
      <x:c r="AT51" s="36" t="n">
        <x:f>BP50</x:f>
        <x:v>64</x:v>
      </x:c>
      <x:c r="AU51" s="36" t="n">
        <x:f>BQ50</x:f>
        <x:v>64</x:v>
      </x:c>
      <x:c r="AV51" s="36" t="n">
        <x:f>BR50</x:f>
        <x:v>22</x:v>
      </x:c>
      <x:c r="AW51" s="36" t="n">
        <x:f>BS50</x:f>
        <x:v>50</x:v>
      </x:c>
      <x:c r="AX51" s="36" t="n">
        <x:f>BT50</x:f>
        <x:v>47</x:v>
      </x:c>
      <x:c r="AY51" s="36" t="n">
        <x:f>SUM(AO51:AX51)</x:f>
        <x:v>525</x:v>
      </x:c>
      <x:c r="AZ51" s="36" t="n">
        <x:v>0</x:v>
      </x:c>
      <x:c r="BA51" s="36" t="n">
        <x:v>15</x:v>
      </x:c>
      <x:c r="BB51" s="36" t="n">
        <x:v>0</x:v>
      </x:c>
      <x:c r="BC51" s="36" t="n">
        <x:v>0</x:v>
      </x:c>
      <x:c r="BD51" s="36" t="n">
        <x:v>0</x:v>
      </x:c>
      <x:c r="BE51" s="36" t="n">
        <x:v>0</x:v>
      </x:c>
      <x:c r="BF51" s="36" t="n">
        <x:v>0</x:v>
      </x:c>
      <x:c r="BG51" s="36" t="n">
        <x:v>11</x:v>
      </x:c>
      <x:c r="BH51" s="36" t="n">
        <x:v>0</x:v>
      </x:c>
      <x:c r="BI51" s="36" t="n">
        <x:v>0</x:v>
      </x:c>
      <x:c r="BJ51" s="36"/>
      <x:c r="BK51" s="36" t="n">
        <x:f>MAX(0,AO51+AZ51-BV51)</x:f>
        <x:v>60</x:v>
      </x:c>
      <x:c r="BL51" s="36" t="n">
        <x:f>MAX(0,AP51+BA51-BW51)</x:f>
        <x:v>64</x:v>
      </x:c>
      <x:c r="BM51" s="36" t="n">
        <x:f>MAX(0,AQ51+BB51-BX51)</x:f>
        <x:v>47</x:v>
      </x:c>
      <x:c r="BN51" s="36" t="n">
        <x:f>MAX(0,AR51+BC51-BY51)</x:f>
        <x:v>54</x:v>
      </x:c>
      <x:c r="BO51" s="36" t="n">
        <x:f>MAX(0,AS51+BD51-BZ51)</x:f>
        <x:v>65</x:v>
      </x:c>
      <x:c r="BP51" s="36" t="n">
        <x:f>MAX(0,AT51+BE51-CA51)</x:f>
        <x:v>64</x:v>
      </x:c>
      <x:c r="BQ51" s="36" t="n">
        <x:f>MAX(0,AU51+BF51-CB51)</x:f>
        <x:v>63</x:v>
      </x:c>
      <x:c r="BR51" s="36" t="n">
        <x:f>MAX(0,AV51+BG51-CC51)</x:f>
        <x:v>33</x:v>
      </x:c>
      <x:c r="BS51" s="36" t="n">
        <x:f>MAX(0,AW51+BH51-CD51)</x:f>
        <x:v>49</x:v>
      </x:c>
      <x:c r="BT51" s="36" t="n">
        <x:f>MAX(0,AX51+BI51-CE51)</x:f>
        <x:v>47</x:v>
      </x:c>
      <x:c r="BU51" s="36" t="n">
        <x:f>SUM(BK51:BT51)</x:f>
        <x:v>546</x:v>
      </x:c>
      <x:c r="BV51" s="36" t="n">
        <x:v>0</x:v>
      </x:c>
      <x:c r="BW51" s="36" t="n">
        <x:v>1</x:v>
      </x:c>
      <x:c r="BX51" s="36" t="n">
        <x:v>1</x:v>
      </x:c>
      <x:c r="BY51" s="36" t="n">
        <x:v>0</x:v>
      </x:c>
      <x:c r="BZ51" s="36" t="n">
        <x:v>1</x:v>
      </x:c>
      <x:c r="CA51" s="36" t="n">
        <x:v>0</x:v>
      </x:c>
      <x:c r="CB51" s="36" t="n">
        <x:v>1</x:v>
      </x:c>
      <x:c r="CC51" s="36" t="n">
        <x:v>0</x:v>
      </x:c>
      <x:c r="CD51" s="36" t="n">
        <x:v>1</x:v>
      </x:c>
      <x:c r="CE51" s="36" t="n">
        <x:v>0</x:v>
      </x:c>
      <x:c r="CF51" s="36"/>
      <x:c r="CG51" s="36" t="n">
        <x:f>SUM(BW51,CD51)</x:f>
        <x:v>2</x:v>
      </x:c>
      <x:c r="CH51" s="36" t="n">
        <x:f>SUM(BX51,CA51)</x:f>
        <x:v>1</x:v>
      </x:c>
      <x:c r="CI51" s="36" t="n">
        <x:f>SUM(BY51)</x:f>
        <x:v>0</x:v>
      </x:c>
      <x:c r="CJ51" s="36" t="n">
        <x:f>SUM(BV51,BZ51,CB51)</x:f>
        <x:v>2</x:v>
      </x:c>
      <x:c r="CK51" s="36" t="n">
        <x:f>SUM(CC51,CE51)</x:f>
        <x:v>0</x:v>
      </x:c>
      <x:c r="CL51" s="36" t="n">
        <x:f>SUM(CG51:CK51)</x:f>
        <x:v>5</x:v>
      </x:c>
      <x:c r="CM51" s="39" t="n">
        <x:f>SUM(BW51*0.075,CD51*0.075)</x:f>
        <x:v>0.15</x:v>
      </x:c>
      <x:c r="CN51" s="39" t="n">
        <x:f>SUM(BX51*0.06,CA51*0.03)</x:f>
        <x:v>0.06</x:v>
      </x:c>
      <x:c r="CO51" s="39" t="n">
        <x:f>SUM(BY51*0.08)</x:f>
        <x:v>0</x:v>
      </x:c>
      <x:c r="CP51" s="39" t="n">
        <x:f>SUM(BV51*0.12,BZ51*0.06,CB51*0.03)</x:f>
        <x:v>0.09</x:v>
      </x:c>
      <x:c r="CQ51" s="39" t="n">
        <x:f>SUM(CC51*0.01,CE51*0.1)</x:f>
        <x:v>0</x:v>
      </x:c>
      <x:c r="CR51" s="39" t="n">
        <x:f>SUM(CM51:CQ51)</x:f>
        <x:v>0.3</x:v>
      </x:c>
      <x:c r="CS51" s="36" t="n">
        <x:f>SUM(CG51:CH51)</x:f>
        <x:v>3</x:v>
      </x:c>
      <x:c r="CT51" s="36" t="str"/>
      <x:c r="CU51" s="36" t="n">
        <x:f>MIN(AG51,CG51)</x:f>
        <x:v>2</x:v>
      </x:c>
      <x:c r="CV51" s="36" t="n">
        <x:f>MIN(AG51,CH51)</x:f>
        <x:v>1</x:v>
      </x:c>
      <x:c r="CW51" s="36" t="n">
        <x:f>MIN(AG51,CI51)</x:f>
        <x:v>0</x:v>
      </x:c>
      <x:c r="CX51" s="36" t="n">
        <x:f>MIN(AG51,CJ51)</x:f>
        <x:v>2</x:v>
      </x:c>
      <x:c r="CY51" s="36" t="n">
        <x:f>MIN(AG51,CK51)</x:f>
        <x:v>0</x:v>
      </x:c>
    </x:row>
    <x:row r="52" ht="18" customHeight="1">
      <x:c r="A52" s="35" t="str">
        <x:v>Area HC-01</x:v>
      </x:c>
      <x:c r="B52" s="35" t="str">
        <x:v>Area Lead HC-01</x:v>
      </x:c>
      <x:c r="C52" s="35" t="str">
        <x:v>Field Lead HC-01</x:v>
      </x:c>
      <x:c r="D52" s="35" t="str">
        <x:v>City HC-B</x:v>
      </x:c>
      <x:c r="E52" s="35" t="n">
        <x:v>4</x:v>
      </x:c>
      <x:c r="F52" s="35" t="n">
        <x:v>24</x:v>
      </x:c>
      <x:c r="G52" s="35" t="n">
        <x:v>1</x:v>
      </x:c>
      <x:c r="H52" s="35" t="str">
        <x:v>Promoter</x:v>
      </x:c>
      <x:c r="I52" s="35" t="str">
        <x:v>Agency HC-01</x:v>
      </x:c>
      <x:c r="J52" s="35" t="str">
        <x:v>PR-HC-001</x:v>
      </x:c>
      <x:c r="K52" s="35" t="str">
        <x:v>Masked Promoter HC-001</x:v>
      </x:c>
      <x:c r="L52" s="35" t="str">
        <x:v>9XXXX10001</x:v>
      </x:c>
      <x:c r="M52" s="37" t="n">
        <x:v>46205</x:v>
      </x:c>
      <x:c r="N52" s="35" t="str">
        <x:v>Cohort 2</x:v>
      </x:c>
      <x:c r="O52" s="35" t="str">
        <x:v>DIST-HC-01</x:v>
      </x:c>
      <x:c r="P52" s="35" t="str">
        <x:v>Masked Distributor HC-01</x:v>
      </x:c>
      <x:c r="Q52" s="35" t="str">
        <x:v>P-HC-002</x:v>
      </x:c>
      <x:c r="R52" s="35" t="str">
        <x:v>HC-002</x:v>
      </x:c>
      <x:c r="S52" s="35" t="str">
        <x:v>Masked Store HC-002</x:v>
      </x:c>
      <x:c r="T52" s="35" t="str">
        <x:v>XX1002</x:v>
      </x:c>
      <x:c r="U52" s="35" t="str">
        <x:v>Pharmacy</x:v>
      </x:c>
      <x:c r="V52" s="35" t="str">
        <x:v>Masked</x:v>
      </x:c>
      <x:c r="W52" s="35" t="str">
        <x:v>Masked</x:v>
      </x:c>
      <x:c r="X52" s="37" t="n">
        <x:v>46206</x:v>
      </x:c>
      <x:c r="Y52" s="37" t="n">
        <x:v>46291</x:v>
      </x:c>
      <x:c r="Z52" s="35" t="str">
        <x:v>W04</x:v>
      </x:c>
      <x:c r="AA52" s="35" t="str">
        <x:v>Sep'26</x:v>
      </x:c>
      <x:c r="AB52" s="35" t="str">
        <x:v>22 - 28</x:v>
      </x:c>
      <x:c r="AC52" s="35" t="str">
        <x:v>Week 4 of Sep 2026</x:v>
      </x:c>
      <x:c r="AD52" s="35" t="str">
        <x:v>Continue</x:v>
      </x:c>
      <x:c r="AE52" s="35" t="str"/>
      <x:c r="AF52" s="36" t="n">
        <x:v>59</x:v>
      </x:c>
      <x:c r="AG52" s="36" t="n">
        <x:v>19</x:v>
      </x:c>
      <x:c r="AH52" s="38" t="n">
        <x:f>IFERROR(AG52/AF52,0)</x:f>
        <x:v>0.3220338983050847</x:v>
      </x:c>
      <x:c r="AI52" s="36" t="n">
        <x:v>18</x:v>
      </x:c>
      <x:c r="AJ52" s="38" t="n">
        <x:f>IFERROR(AI52/AG52,0)</x:f>
        <x:v>0.9473684210526315</x:v>
      </x:c>
      <x:c r="AK52" s="36" t="n">
        <x:v>7</x:v>
      </x:c>
      <x:c r="AL52" s="36" t="n">
        <x:v>11</x:v>
      </x:c>
      <x:c r="AM52" s="36" t="n">
        <x:v>1</x:v>
      </x:c>
      <x:c r="AN52" s="38" t="n">
        <x:f>IFERROR(AL52/AG52,0)</x:f>
        <x:v>0.5789473684210527</x:v>
      </x:c>
      <x:c r="AO52" s="36" t="n">
        <x:f>BK51</x:f>
        <x:v>60</x:v>
      </x:c>
      <x:c r="AP52" s="36" t="n">
        <x:f>BL51</x:f>
        <x:v>64</x:v>
      </x:c>
      <x:c r="AQ52" s="36" t="n">
        <x:f>BM51</x:f>
        <x:v>47</x:v>
      </x:c>
      <x:c r="AR52" s="36" t="n">
        <x:f>BN51</x:f>
        <x:v>54</x:v>
      </x:c>
      <x:c r="AS52" s="36" t="n">
        <x:f>BO51</x:f>
        <x:v>65</x:v>
      </x:c>
      <x:c r="AT52" s="36" t="n">
        <x:f>BP51</x:f>
        <x:v>64</x:v>
      </x:c>
      <x:c r="AU52" s="36" t="n">
        <x:f>BQ51</x:f>
        <x:v>63</x:v>
      </x:c>
      <x:c r="AV52" s="36" t="n">
        <x:f>BR51</x:f>
        <x:v>33</x:v>
      </x:c>
      <x:c r="AW52" s="36" t="n">
        <x:f>BS51</x:f>
        <x:v>49</x:v>
      </x:c>
      <x:c r="AX52" s="36" t="n">
        <x:f>BT51</x:f>
        <x:v>47</x:v>
      </x:c>
      <x:c r="AY52" s="36" t="n">
        <x:f>SUM(AO52:AX52)</x:f>
        <x:v>546</x:v>
      </x:c>
      <x:c r="AZ52" s="36" t="n">
        <x:v>0</x:v>
      </x:c>
      <x:c r="BA52" s="36" t="n">
        <x:v>0</x:v>
      </x:c>
      <x:c r="BB52" s="36" t="n">
        <x:v>12</x:v>
      </x:c>
      <x:c r="BC52" s="36" t="n">
        <x:v>0</x:v>
      </x:c>
      <x:c r="BD52" s="36" t="n">
        <x:v>0</x:v>
      </x:c>
      <x:c r="BE52" s="36" t="n">
        <x:v>0</x:v>
      </x:c>
      <x:c r="BF52" s="36" t="n">
        <x:v>0</x:v>
      </x:c>
      <x:c r="BG52" s="36" t="n">
        <x:v>0</x:v>
      </x:c>
      <x:c r="BH52" s="36" t="n">
        <x:v>12</x:v>
      </x:c>
      <x:c r="BI52" s="36" t="n">
        <x:v>0</x:v>
      </x:c>
      <x:c r="BJ52" s="36"/>
      <x:c r="BK52" s="36" t="n">
        <x:f>MAX(0,AO52+AZ52-BV52)</x:f>
        <x:v>59</x:v>
      </x:c>
      <x:c r="BL52" s="36" t="n">
        <x:f>MAX(0,AP52+BA52-BW52)</x:f>
        <x:v>62</x:v>
      </x:c>
      <x:c r="BM52" s="36" t="n">
        <x:f>MAX(0,AQ52+BB52-BX52)</x:f>
        <x:v>58</x:v>
      </x:c>
      <x:c r="BN52" s="36" t="n">
        <x:f>MAX(0,AR52+BC52-BY52)</x:f>
        <x:v>53</x:v>
      </x:c>
      <x:c r="BO52" s="36" t="n">
        <x:f>MAX(0,AS52+BD52-BZ52)</x:f>
        <x:v>64</x:v>
      </x:c>
      <x:c r="BP52" s="36" t="n">
        <x:f>MAX(0,AT52+BE52-CA52)</x:f>
        <x:v>63</x:v>
      </x:c>
      <x:c r="BQ52" s="36" t="n">
        <x:f>MAX(0,AU52+BF52-CB52)</x:f>
        <x:v>62</x:v>
      </x:c>
      <x:c r="BR52" s="36" t="n">
        <x:f>MAX(0,AV52+BG52-CC52)</x:f>
        <x:v>32</x:v>
      </x:c>
      <x:c r="BS52" s="36" t="n">
        <x:f>MAX(0,AW52+BH52-CD52)</x:f>
        <x:v>60</x:v>
      </x:c>
      <x:c r="BT52" s="36" t="n">
        <x:f>MAX(0,AX52+BI52-CE52)</x:f>
        <x:v>46</x:v>
      </x:c>
      <x:c r="BU52" s="36" t="n">
        <x:f>SUM(BK52:BT52)</x:f>
        <x:v>559</x:v>
      </x:c>
      <x:c r="BV52" s="36" t="n">
        <x:v>1</x:v>
      </x:c>
      <x:c r="BW52" s="36" t="n">
        <x:v>2</x:v>
      </x:c>
      <x:c r="BX52" s="36" t="n">
        <x:v>1</x:v>
      </x:c>
      <x:c r="BY52" s="36" t="n">
        <x:v>1</x:v>
      </x:c>
      <x:c r="BZ52" s="36" t="n">
        <x:v>1</x:v>
      </x:c>
      <x:c r="CA52" s="36" t="n">
        <x:v>1</x:v>
      </x:c>
      <x:c r="CB52" s="36" t="n">
        <x:v>1</x:v>
      </x:c>
      <x:c r="CC52" s="36" t="n">
        <x:v>1</x:v>
      </x:c>
      <x:c r="CD52" s="36" t="n">
        <x:v>1</x:v>
      </x:c>
      <x:c r="CE52" s="36" t="n">
        <x:v>1</x:v>
      </x:c>
      <x:c r="CF52" s="36"/>
      <x:c r="CG52" s="36" t="n">
        <x:f>SUM(BW52,CD52)</x:f>
        <x:v>3</x:v>
      </x:c>
      <x:c r="CH52" s="36" t="n">
        <x:f>SUM(BX52,CA52)</x:f>
        <x:v>2</x:v>
      </x:c>
      <x:c r="CI52" s="36" t="n">
        <x:f>SUM(BY52)</x:f>
        <x:v>1</x:v>
      </x:c>
      <x:c r="CJ52" s="36" t="n">
        <x:f>SUM(BV52,BZ52,CB52)</x:f>
        <x:v>3</x:v>
      </x:c>
      <x:c r="CK52" s="36" t="n">
        <x:f>SUM(CC52,CE52)</x:f>
        <x:v>2</x:v>
      </x:c>
      <x:c r="CL52" s="36" t="n">
        <x:f>SUM(CG52:CK52)</x:f>
        <x:v>11</x:v>
      </x:c>
      <x:c r="CM52" s="39" t="n">
        <x:f>SUM(BW52*0.075,CD52*0.075)</x:f>
        <x:v>0.22499999999999998</x:v>
      </x:c>
      <x:c r="CN52" s="39" t="n">
        <x:f>SUM(BX52*0.06,CA52*0.03)</x:f>
        <x:v>0.09</x:v>
      </x:c>
      <x:c r="CO52" s="39" t="n">
        <x:f>SUM(BY52*0.08)</x:f>
        <x:v>0.08</x:v>
      </x:c>
      <x:c r="CP52" s="39" t="n">
        <x:f>SUM(BV52*0.12,BZ52*0.06,CB52*0.03)</x:f>
        <x:v>0.21</x:v>
      </x:c>
      <x:c r="CQ52" s="39" t="n">
        <x:f>SUM(CC52*0.01,CE52*0.1)</x:f>
        <x:v>0.11</x:v>
      </x:c>
      <x:c r="CR52" s="39" t="n">
        <x:f>SUM(CM52:CQ52)</x:f>
        <x:v>0.715</x:v>
      </x:c>
      <x:c r="CS52" s="36" t="n">
        <x:f>SUM(CG52:CH52)</x:f>
        <x:v>5</x:v>
      </x:c>
      <x:c r="CT52" s="36" t="str"/>
      <x:c r="CU52" s="36" t="n">
        <x:f>MIN(AG52,CG52)</x:f>
        <x:v>3</x:v>
      </x:c>
      <x:c r="CV52" s="36" t="n">
        <x:f>MIN(AG52,CH52)</x:f>
        <x:v>2</x:v>
      </x:c>
      <x:c r="CW52" s="36" t="n">
        <x:f>MIN(AG52,CI52)</x:f>
        <x:v>1</x:v>
      </x:c>
      <x:c r="CX52" s="36" t="n">
        <x:f>MIN(AG52,CJ52)</x:f>
        <x:v>3</x:v>
      </x:c>
      <x:c r="CY52" s="36" t="n">
        <x:f>MIN(AG52,CK52)</x:f>
        <x:v>2</x:v>
      </x:c>
    </x:row>
    <x:row r="53" ht="18" customHeight="1">
      <x:c r="A53" s="35" t="str">
        <x:v>Area HC-01</x:v>
      </x:c>
      <x:c r="B53" s="35" t="str">
        <x:v>Area Lead HC-01</x:v>
      </x:c>
      <x:c r="C53" s="35" t="str">
        <x:v>Field Lead HC-01</x:v>
      </x:c>
      <x:c r="D53" s="35" t="str">
        <x:v>City HC-B</x:v>
      </x:c>
      <x:c r="E53" s="35" t="n">
        <x:v>4</x:v>
      </x:c>
      <x:c r="F53" s="35" t="n">
        <x:v>24</x:v>
      </x:c>
      <x:c r="G53" s="35" t="n">
        <x:v>1</x:v>
      </x:c>
      <x:c r="H53" s="35" t="str">
        <x:v>Promoter</x:v>
      </x:c>
      <x:c r="I53" s="35" t="str">
        <x:v>Agency HC-01</x:v>
      </x:c>
      <x:c r="J53" s="35" t="str">
        <x:v>PR-HC-001</x:v>
      </x:c>
      <x:c r="K53" s="35" t="str">
        <x:v>Masked Promoter HC-001</x:v>
      </x:c>
      <x:c r="L53" s="35" t="str">
        <x:v>9XXXX10001</x:v>
      </x:c>
      <x:c r="M53" s="37" t="n">
        <x:v>46205</x:v>
      </x:c>
      <x:c r="N53" s="35" t="str">
        <x:v>Cohort 2</x:v>
      </x:c>
      <x:c r="O53" s="35" t="str">
        <x:v>DIST-HC-01</x:v>
      </x:c>
      <x:c r="P53" s="35" t="str">
        <x:v>Masked Distributor HC-01</x:v>
      </x:c>
      <x:c r="Q53" s="35" t="str">
        <x:v>P-HC-002</x:v>
      </x:c>
      <x:c r="R53" s="35" t="str">
        <x:v>HC-002</x:v>
      </x:c>
      <x:c r="S53" s="35" t="str">
        <x:v>Masked Store HC-002</x:v>
      </x:c>
      <x:c r="T53" s="35" t="str">
        <x:v>XX1002</x:v>
      </x:c>
      <x:c r="U53" s="35" t="str">
        <x:v>Pharmacy</x:v>
      </x:c>
      <x:c r="V53" s="35" t="str">
        <x:v>Masked</x:v>
      </x:c>
      <x:c r="W53" s="35" t="str">
        <x:v>Masked</x:v>
      </x:c>
      <x:c r="X53" s="37" t="n">
        <x:v>46206</x:v>
      </x:c>
      <x:c r="Y53" s="37" t="n">
        <x:v>46293</x:v>
      </x:c>
      <x:c r="Z53" s="35" t="str">
        <x:v>W04</x:v>
      </x:c>
      <x:c r="AA53" s="35" t="str">
        <x:v>Sep'26</x:v>
      </x:c>
      <x:c r="AB53" s="35" t="str">
        <x:v>22 - 28</x:v>
      </x:c>
      <x:c r="AC53" s="35" t="str">
        <x:v>Week 4 of Sep 2026</x:v>
      </x:c>
      <x:c r="AD53" s="35" t="str">
        <x:v>Continue</x:v>
      </x:c>
      <x:c r="AE53" s="35" t="str"/>
      <x:c r="AF53" s="36" t="n">
        <x:v>45</x:v>
      </x:c>
      <x:c r="AG53" s="36" t="n">
        <x:v>11</x:v>
      </x:c>
      <x:c r="AH53" s="38" t="n">
        <x:f>IFERROR(AG53/AF53,0)</x:f>
        <x:v>0.24444444444444444</x:v>
      </x:c>
      <x:c r="AI53" s="36" t="n">
        <x:v>8</x:v>
      </x:c>
      <x:c r="AJ53" s="38" t="n">
        <x:f>IFERROR(AI53/AG53,0)</x:f>
        <x:v>0.7272727272727273</x:v>
      </x:c>
      <x:c r="AK53" s="36" t="n">
        <x:v>2</x:v>
      </x:c>
      <x:c r="AL53" s="36" t="n">
        <x:v>4</x:v>
      </x:c>
      <x:c r="AM53" s="36" t="n">
        <x:v>1</x:v>
      </x:c>
      <x:c r="AN53" s="38" t="n">
        <x:f>IFERROR(AL53/AG53,0)</x:f>
        <x:v>0.36363636363636365</x:v>
      </x:c>
      <x:c r="AO53" s="36" t="n">
        <x:f>BK52</x:f>
        <x:v>59</x:v>
      </x:c>
      <x:c r="AP53" s="36" t="n">
        <x:f>BL52</x:f>
        <x:v>62</x:v>
      </x:c>
      <x:c r="AQ53" s="36" t="n">
        <x:f>BM52</x:f>
        <x:v>58</x:v>
      </x:c>
      <x:c r="AR53" s="36" t="n">
        <x:f>BN52</x:f>
        <x:v>53</x:v>
      </x:c>
      <x:c r="AS53" s="36" t="n">
        <x:f>BO52</x:f>
        <x:v>64</x:v>
      </x:c>
      <x:c r="AT53" s="36" t="n">
        <x:f>BP52</x:f>
        <x:v>63</x:v>
      </x:c>
      <x:c r="AU53" s="36" t="n">
        <x:f>BQ52</x:f>
        <x:v>62</x:v>
      </x:c>
      <x:c r="AV53" s="36" t="n">
        <x:f>BR52</x:f>
        <x:v>32</x:v>
      </x:c>
      <x:c r="AW53" s="36" t="n">
        <x:f>BS52</x:f>
        <x:v>60</x:v>
      </x:c>
      <x:c r="AX53" s="36" t="n">
        <x:f>BT52</x:f>
        <x:v>46</x:v>
      </x:c>
      <x:c r="AY53" s="36" t="n">
        <x:f>SUM(AO53:AX53)</x:f>
        <x:v>559</x:v>
      </x:c>
      <x:c r="AZ53" s="36" t="n">
        <x:v>0</x:v>
      </x:c>
      <x:c r="BA53" s="36" t="n">
        <x:v>0</x:v>
      </x:c>
      <x:c r="BB53" s="36" t="n">
        <x:v>0</x:v>
      </x:c>
      <x:c r="BC53" s="36" t="n">
        <x:v>17</x:v>
      </x:c>
      <x:c r="BD53" s="36" t="n">
        <x:v>0</x:v>
      </x:c>
      <x:c r="BE53" s="36" t="n">
        <x:v>0</x:v>
      </x:c>
      <x:c r="BF53" s="36" t="n">
        <x:v>0</x:v>
      </x:c>
      <x:c r="BG53" s="36" t="n">
        <x:v>0</x:v>
      </x:c>
      <x:c r="BH53" s="36" t="n">
        <x:v>0</x:v>
      </x:c>
      <x:c r="BI53" s="36" t="n">
        <x:v>13</x:v>
      </x:c>
      <x:c r="BJ53" s="36"/>
      <x:c r="BK53" s="36" t="n">
        <x:f>MAX(0,AO53+AZ53-BV53)</x:f>
        <x:v>59</x:v>
      </x:c>
      <x:c r="BL53" s="36" t="n">
        <x:f>MAX(0,AP53+BA53-BW53)</x:f>
        <x:v>60</x:v>
      </x:c>
      <x:c r="BM53" s="36" t="n">
        <x:f>MAX(0,AQ53+BB53-BX53)</x:f>
        <x:v>57</x:v>
      </x:c>
      <x:c r="BN53" s="36" t="n">
        <x:f>MAX(0,AR53+BC53-BY53)</x:f>
        <x:v>69</x:v>
      </x:c>
      <x:c r="BO53" s="36" t="n">
        <x:f>MAX(0,AS53+BD53-BZ53)</x:f>
        <x:v>64</x:v>
      </x:c>
      <x:c r="BP53" s="36" t="n">
        <x:f>MAX(0,AT53+BE53-CA53)</x:f>
        <x:v>63</x:v>
      </x:c>
      <x:c r="BQ53" s="36" t="n">
        <x:f>MAX(0,AU53+BF53-CB53)</x:f>
        <x:v>62</x:v>
      </x:c>
      <x:c r="BR53" s="36" t="n">
        <x:f>MAX(0,AV53+BG53-CC53)</x:f>
        <x:v>32</x:v>
      </x:c>
      <x:c r="BS53" s="36" t="n">
        <x:f>MAX(0,AW53+BH53-CD53)</x:f>
        <x:v>59</x:v>
      </x:c>
      <x:c r="BT53" s="36" t="n">
        <x:f>MAX(0,AX53+BI53-CE53)</x:f>
        <x:v>58</x:v>
      </x:c>
      <x:c r="BU53" s="36" t="n">
        <x:f>SUM(BK53:BT53)</x:f>
        <x:v>583</x:v>
      </x:c>
      <x:c r="BV53" s="36" t="n">
        <x:v>0</x:v>
      </x:c>
      <x:c r="BW53" s="36" t="n">
        <x:v>2</x:v>
      </x:c>
      <x:c r="BX53" s="36" t="n">
        <x:v>1</x:v>
      </x:c>
      <x:c r="BY53" s="36" t="n">
        <x:v>1</x:v>
      </x:c>
      <x:c r="BZ53" s="36" t="n">
        <x:v>0</x:v>
      </x:c>
      <x:c r="CA53" s="36" t="n">
        <x:v>0</x:v>
      </x:c>
      <x:c r="CB53" s="36" t="n">
        <x:v>0</x:v>
      </x:c>
      <x:c r="CC53" s="36" t="n">
        <x:v>0</x:v>
      </x:c>
      <x:c r="CD53" s="36" t="n">
        <x:v>1</x:v>
      </x:c>
      <x:c r="CE53" s="36" t="n">
        <x:v>1</x:v>
      </x:c>
      <x:c r="CF53" s="36"/>
      <x:c r="CG53" s="36" t="n">
        <x:f>SUM(BW53,CD53)</x:f>
        <x:v>3</x:v>
      </x:c>
      <x:c r="CH53" s="36" t="n">
        <x:f>SUM(BX53,CA53)</x:f>
        <x:v>1</x:v>
      </x:c>
      <x:c r="CI53" s="36" t="n">
        <x:f>SUM(BY53)</x:f>
        <x:v>1</x:v>
      </x:c>
      <x:c r="CJ53" s="36" t="n">
        <x:f>SUM(BV53,BZ53,CB53)</x:f>
        <x:v>0</x:v>
      </x:c>
      <x:c r="CK53" s="36" t="n">
        <x:f>SUM(CC53,CE53)</x:f>
        <x:v>1</x:v>
      </x:c>
      <x:c r="CL53" s="36" t="n">
        <x:f>SUM(CG53:CK53)</x:f>
        <x:v>6</x:v>
      </x:c>
      <x:c r="CM53" s="39" t="n">
        <x:f>SUM(BW53*0.075,CD53*0.075)</x:f>
        <x:v>0.22499999999999998</x:v>
      </x:c>
      <x:c r="CN53" s="39" t="n">
        <x:f>SUM(BX53*0.06,CA53*0.03)</x:f>
        <x:v>0.06</x:v>
      </x:c>
      <x:c r="CO53" s="39" t="n">
        <x:f>SUM(BY53*0.08)</x:f>
        <x:v>0.08</x:v>
      </x:c>
      <x:c r="CP53" s="39" t="n">
        <x:f>SUM(BV53*0.12,BZ53*0.06,CB53*0.03)</x:f>
        <x:v>0</x:v>
      </x:c>
      <x:c r="CQ53" s="39" t="n">
        <x:f>SUM(CC53*0.01,CE53*0.1)</x:f>
        <x:v>0.1</x:v>
      </x:c>
      <x:c r="CR53" s="39" t="n">
        <x:f>SUM(CM53:CQ53)</x:f>
        <x:v>0.46499999999999997</x:v>
      </x:c>
      <x:c r="CS53" s="36" t="n">
        <x:f>SUM(CG53:CH53)</x:f>
        <x:v>4</x:v>
      </x:c>
      <x:c r="CT53" s="36" t="str"/>
      <x:c r="CU53" s="36" t="n">
        <x:f>MIN(AG53,CG53)</x:f>
        <x:v>3</x:v>
      </x:c>
      <x:c r="CV53" s="36" t="n">
        <x:f>MIN(AG53,CH53)</x:f>
        <x:v>1</x:v>
      </x:c>
      <x:c r="CW53" s="36" t="n">
        <x:f>MIN(AG53,CI53)</x:f>
        <x:v>1</x:v>
      </x:c>
      <x:c r="CX53" s="36" t="n">
        <x:f>MIN(AG53,CJ53)</x:f>
        <x:v>0</x:v>
      </x:c>
      <x:c r="CY53" s="36" t="n">
        <x:f>MIN(AG53,CK53)</x:f>
        <x:v>1</x:v>
      </x:c>
    </x:row>
    <x:row r="54" ht="18" customHeight="1">
      <x:c r="A54" s="35" t="str">
        <x:v>Area HC-02</x:v>
      </x:c>
      <x:c r="B54" s="35" t="str">
        <x:v>Area Lead HC-02</x:v>
      </x:c>
      <x:c r="C54" s="35" t="str">
        <x:v>Field Lead HC-01</x:v>
      </x:c>
      <x:c r="D54" s="35" t="str">
        <x:v>City HC-C</x:v>
      </x:c>
      <x:c r="E54" s="35" t="n">
        <x:v>5</x:v>
      </x:c>
      <x:c r="F54" s="35" t="n">
        <x:v>24</x:v>
      </x:c>
      <x:c r="G54" s="35" t="n">
        <x:v>1</x:v>
      </x:c>
      <x:c r="H54" s="35" t="str">
        <x:v>Promoter</x:v>
      </x:c>
      <x:c r="I54" s="35" t="str">
        <x:v>Agency HC-01</x:v>
      </x:c>
      <x:c r="J54" s="35" t="str">
        <x:v>PR-HC-001</x:v>
      </x:c>
      <x:c r="K54" s="35" t="str">
        <x:v>Masked Promoter HC-001</x:v>
      </x:c>
      <x:c r="L54" s="35" t="str">
        <x:v>9XXXX10001</x:v>
      </x:c>
      <x:c r="M54" s="37" t="n">
        <x:v>46205</x:v>
      </x:c>
      <x:c r="N54" s="35" t="str">
        <x:v>Cohort 2</x:v>
      </x:c>
      <x:c r="O54" s="35" t="str">
        <x:v>DIST-HC-01</x:v>
      </x:c>
      <x:c r="P54" s="35" t="str">
        <x:v>Masked Distributor HC-01</x:v>
      </x:c>
      <x:c r="Q54" s="35" t="str">
        <x:v>P-HC-003</x:v>
      </x:c>
      <x:c r="R54" s="35" t="str">
        <x:v>HC-003</x:v>
      </x:c>
      <x:c r="S54" s="35" t="str">
        <x:v>Masked Store HC-003</x:v>
      </x:c>
      <x:c r="T54" s="35" t="str">
        <x:v>XX1003</x:v>
      </x:c>
      <x:c r="U54" s="35" t="str">
        <x:v>Supermarket</x:v>
      </x:c>
      <x:c r="V54" s="35" t="str">
        <x:v>Masked</x:v>
      </x:c>
      <x:c r="W54" s="35" t="str">
        <x:v>Masked</x:v>
      </x:c>
      <x:c r="X54" s="37" t="n">
        <x:v>46207</x:v>
      </x:c>
      <x:c r="Y54" s="37" t="n">
        <x:v>46266</x:v>
      </x:c>
      <x:c r="Z54" s="35" t="str">
        <x:v>W01</x:v>
      </x:c>
      <x:c r="AA54" s="35" t="str">
        <x:v>Sep'26</x:v>
      </x:c>
      <x:c r="AB54" s="35" t="str">
        <x:v>01 - 07</x:v>
      </x:c>
      <x:c r="AC54" s="35" t="str">
        <x:v>Week 1 of Sep 2026</x:v>
      </x:c>
      <x:c r="AD54" s="35" t="str">
        <x:v>Continue</x:v>
      </x:c>
      <x:c r="AE54" s="35" t="str">
        <x:v>Normal operations</x:v>
      </x:c>
      <x:c r="AF54" s="36" t="n">
        <x:v>71</x:v>
      </x:c>
      <x:c r="AG54" s="36" t="n">
        <x:v>21</x:v>
      </x:c>
      <x:c r="AH54" s="38" t="n">
        <x:f>IFERROR(AG54/AF54,0)</x:f>
        <x:v>0.29577464788732394</x:v>
      </x:c>
      <x:c r="AI54" s="36" t="n">
        <x:v>18</x:v>
      </x:c>
      <x:c r="AJ54" s="38" t="n">
        <x:f>IFERROR(AI54/AG54,0)</x:f>
        <x:v>0.8571428571428571</x:v>
      </x:c>
      <x:c r="AK54" s="36" t="n">
        <x:v>7</x:v>
      </x:c>
      <x:c r="AL54" s="36" t="n">
        <x:v>5</x:v>
      </x:c>
      <x:c r="AM54" s="36" t="n">
        <x:v>1</x:v>
      </x:c>
      <x:c r="AN54" s="38" t="n">
        <x:f>IFERROR(AL54/AG54,0)</x:f>
        <x:v>0.23809523809523808</x:v>
      </x:c>
      <x:c r="AO54" s="36" t="n">
        <x:v>14</x:v>
      </x:c>
      <x:c r="AP54" s="36" t="n">
        <x:v>23</x:v>
      </x:c>
      <x:c r="AQ54" s="36" t="n">
        <x:v>17</x:v>
      </x:c>
      <x:c r="AR54" s="36" t="n">
        <x:v>21</x:v>
      </x:c>
      <x:c r="AS54" s="36" t="n">
        <x:v>13</x:v>
      </x:c>
      <x:c r="AT54" s="36" t="n">
        <x:v>16</x:v>
      </x:c>
      <x:c r="AU54" s="36" t="n">
        <x:v>18</x:v>
      </x:c>
      <x:c r="AV54" s="36" t="n">
        <x:v>15</x:v>
      </x:c>
      <x:c r="AW54" s="36" t="n">
        <x:v>25</x:v>
      </x:c>
      <x:c r="AX54" s="36" t="n">
        <x:v>19</x:v>
      </x:c>
      <x:c r="AY54" s="36" t="n">
        <x:f>SUM(AO54:AX54)</x:f>
        <x:v>181</x:v>
      </x:c>
      <x:c r="AZ54" s="36" t="n">
        <x:v>0</x:v>
      </x:c>
      <x:c r="BA54" s="36" t="n">
        <x:v>0</x:v>
      </x:c>
      <x:c r="BB54" s="36" t="n">
        <x:v>0</x:v>
      </x:c>
      <x:c r="BC54" s="36" t="n">
        <x:v>24</x:v>
      </x:c>
      <x:c r="BD54" s="36" t="n">
        <x:v>0</x:v>
      </x:c>
      <x:c r="BE54" s="36" t="n">
        <x:v>0</x:v>
      </x:c>
      <x:c r="BF54" s="36" t="n">
        <x:v>0</x:v>
      </x:c>
      <x:c r="BG54" s="36" t="n">
        <x:v>0</x:v>
      </x:c>
      <x:c r="BH54" s="36" t="n">
        <x:v>0</x:v>
      </x:c>
      <x:c r="BI54" s="36" t="n">
        <x:v>21</x:v>
      </x:c>
      <x:c r="BJ54" s="36"/>
      <x:c r="BK54" s="36" t="n">
        <x:f>MAX(0,AO54+AZ54-BV54)</x:f>
        <x:v>13</x:v>
      </x:c>
      <x:c r="BL54" s="36" t="n">
        <x:f>MAX(0,AP54+BA54-BW54)</x:f>
        <x:v>21</x:v>
      </x:c>
      <x:c r="BM54" s="36" t="n">
        <x:f>MAX(0,AQ54+BB54-BX54)</x:f>
        <x:v>16</x:v>
      </x:c>
      <x:c r="BN54" s="36" t="n">
        <x:f>MAX(0,AR54+BC54-BY54)</x:f>
        <x:v>43</x:v>
      </x:c>
      <x:c r="BO54" s="36" t="n">
        <x:f>MAX(0,AS54+BD54-BZ54)</x:f>
        <x:v>12</x:v>
      </x:c>
      <x:c r="BP54" s="36" t="n">
        <x:f>MAX(0,AT54+BE54-CA54)</x:f>
        <x:v>15</x:v>
      </x:c>
      <x:c r="BQ54" s="36" t="n">
        <x:f>MAX(0,AU54+BF54-CB54)</x:f>
        <x:v>17</x:v>
      </x:c>
      <x:c r="BR54" s="36" t="n">
        <x:f>MAX(0,AV54+BG54-CC54)</x:f>
        <x:v>15</x:v>
      </x:c>
      <x:c r="BS54" s="36" t="n">
        <x:f>MAX(0,AW54+BH54-CD54)</x:f>
        <x:v>23</x:v>
      </x:c>
      <x:c r="BT54" s="36" t="n">
        <x:f>MAX(0,AX54+BI54-CE54)</x:f>
        <x:v>39</x:v>
      </x:c>
      <x:c r="BU54" s="36" t="n">
        <x:f>SUM(BK54:BT54)</x:f>
        <x:v>214</x:v>
      </x:c>
      <x:c r="BV54" s="36" t="n">
        <x:v>1</x:v>
      </x:c>
      <x:c r="BW54" s="36" t="n">
        <x:v>2</x:v>
      </x:c>
      <x:c r="BX54" s="36" t="n">
        <x:v>1</x:v>
      </x:c>
      <x:c r="BY54" s="36" t="n">
        <x:v>2</x:v>
      </x:c>
      <x:c r="BZ54" s="36" t="n">
        <x:v>1</x:v>
      </x:c>
      <x:c r="CA54" s="36" t="n">
        <x:v>1</x:v>
      </x:c>
      <x:c r="CB54" s="36" t="n">
        <x:v>1</x:v>
      </x:c>
      <x:c r="CC54" s="36" t="n">
        <x:v>0</x:v>
      </x:c>
      <x:c r="CD54" s="36" t="n">
        <x:v>2</x:v>
      </x:c>
      <x:c r="CE54" s="36" t="n">
        <x:v>1</x:v>
      </x:c>
      <x:c r="CF54" s="36"/>
      <x:c r="CG54" s="36" t="n">
        <x:f>SUM(BW54,CD54)</x:f>
        <x:v>4</x:v>
      </x:c>
      <x:c r="CH54" s="36" t="n">
        <x:f>SUM(BX54,CA54)</x:f>
        <x:v>2</x:v>
      </x:c>
      <x:c r="CI54" s="36" t="n">
        <x:f>SUM(BY54)</x:f>
        <x:v>2</x:v>
      </x:c>
      <x:c r="CJ54" s="36" t="n">
        <x:f>SUM(BV54,BZ54,CB54)</x:f>
        <x:v>3</x:v>
      </x:c>
      <x:c r="CK54" s="36" t="n">
        <x:f>SUM(CC54,CE54)</x:f>
        <x:v>1</x:v>
      </x:c>
      <x:c r="CL54" s="36" t="n">
        <x:f>SUM(CG54:CK54)</x:f>
        <x:v>12</x:v>
      </x:c>
      <x:c r="CM54" s="39" t="n">
        <x:f>SUM(BW54*0.075,CD54*0.075)</x:f>
        <x:v>0.3</x:v>
      </x:c>
      <x:c r="CN54" s="39" t="n">
        <x:f>SUM(BX54*0.06,CA54*0.03)</x:f>
        <x:v>0.09</x:v>
      </x:c>
      <x:c r="CO54" s="39" t="n">
        <x:f>SUM(BY54*0.08)</x:f>
        <x:v>0.16</x:v>
      </x:c>
      <x:c r="CP54" s="39" t="n">
        <x:f>SUM(BV54*0.12,BZ54*0.06,CB54*0.03)</x:f>
        <x:v>0.21</x:v>
      </x:c>
      <x:c r="CQ54" s="39" t="n">
        <x:f>SUM(CC54*0.01,CE54*0.1)</x:f>
        <x:v>0.1</x:v>
      </x:c>
      <x:c r="CR54" s="39" t="n">
        <x:f>SUM(CM54:CQ54)</x:f>
        <x:v>0.86</x:v>
      </x:c>
      <x:c r="CS54" s="36" t="n">
        <x:f>SUM(CG54:CH54)</x:f>
        <x:v>6</x:v>
      </x:c>
      <x:c r="CT54" s="36" t="str"/>
      <x:c r="CU54" s="36" t="n">
        <x:f>MIN(AG54,CG54)</x:f>
        <x:v>4</x:v>
      </x:c>
      <x:c r="CV54" s="36" t="n">
        <x:f>MIN(AG54,CH54)</x:f>
        <x:v>2</x:v>
      </x:c>
      <x:c r="CW54" s="36" t="n">
        <x:f>MIN(AG54,CI54)</x:f>
        <x:v>2</x:v>
      </x:c>
      <x:c r="CX54" s="36" t="n">
        <x:f>MIN(AG54,CJ54)</x:f>
        <x:v>3</x:v>
      </x:c>
      <x:c r="CY54" s="36" t="n">
        <x:f>MIN(AG54,CK54)</x:f>
        <x:v>1</x:v>
      </x:c>
    </x:row>
    <x:row r="55" ht="18" customHeight="1">
      <x:c r="A55" s="35" t="str">
        <x:v>Area HC-02</x:v>
      </x:c>
      <x:c r="B55" s="35" t="str">
        <x:v>Area Lead HC-02</x:v>
      </x:c>
      <x:c r="C55" s="35" t="str">
        <x:v>Field Lead HC-01</x:v>
      </x:c>
      <x:c r="D55" s="35" t="str">
        <x:v>City HC-C</x:v>
      </x:c>
      <x:c r="E55" s="35" t="n">
        <x:v>5</x:v>
      </x:c>
      <x:c r="F55" s="35" t="n">
        <x:v>24</x:v>
      </x:c>
      <x:c r="G55" s="35" t="n">
        <x:v>1</x:v>
      </x:c>
      <x:c r="H55" s="35" t="str">
        <x:v>Promoter</x:v>
      </x:c>
      <x:c r="I55" s="35" t="str">
        <x:v>Agency HC-01</x:v>
      </x:c>
      <x:c r="J55" s="35" t="str">
        <x:v>PR-HC-001</x:v>
      </x:c>
      <x:c r="K55" s="35" t="str">
        <x:v>Masked Promoter HC-001</x:v>
      </x:c>
      <x:c r="L55" s="35" t="str">
        <x:v>9XXXX10001</x:v>
      </x:c>
      <x:c r="M55" s="37" t="n">
        <x:v>46205</x:v>
      </x:c>
      <x:c r="N55" s="35" t="str">
        <x:v>Cohort 2</x:v>
      </x:c>
      <x:c r="O55" s="35" t="str">
        <x:v>DIST-HC-01</x:v>
      </x:c>
      <x:c r="P55" s="35" t="str">
        <x:v>Masked Distributor HC-01</x:v>
      </x:c>
      <x:c r="Q55" s="35" t="str">
        <x:v>P-HC-003</x:v>
      </x:c>
      <x:c r="R55" s="35" t="str">
        <x:v>HC-003</x:v>
      </x:c>
      <x:c r="S55" s="35" t="str">
        <x:v>Masked Store HC-003</x:v>
      </x:c>
      <x:c r="T55" s="35" t="str">
        <x:v>XX1003</x:v>
      </x:c>
      <x:c r="U55" s="35" t="str">
        <x:v>Supermarket</x:v>
      </x:c>
      <x:c r="V55" s="35" t="str">
        <x:v>Masked</x:v>
      </x:c>
      <x:c r="W55" s="35" t="str">
        <x:v>Masked</x:v>
      </x:c>
      <x:c r="X55" s="37" t="n">
        <x:v>46207</x:v>
      </x:c>
      <x:c r="Y55" s="37" t="n">
        <x:v>46267</x:v>
      </x:c>
      <x:c r="Z55" s="35" t="str">
        <x:v>W01</x:v>
      </x:c>
      <x:c r="AA55" s="35" t="str">
        <x:v>Sep'26</x:v>
      </x:c>
      <x:c r="AB55" s="35" t="str">
        <x:v>01 - 07</x:v>
      </x:c>
      <x:c r="AC55" s="35" t="str">
        <x:v>Week 1 of Sep 2026</x:v>
      </x:c>
      <x:c r="AD55" s="35" t="str">
        <x:v>Continue</x:v>
      </x:c>
      <x:c r="AE55" s="35" t="str"/>
      <x:c r="AF55" s="36" t="n">
        <x:v>53</x:v>
      </x:c>
      <x:c r="AG55" s="36" t="n">
        <x:v>15</x:v>
      </x:c>
      <x:c r="AH55" s="38" t="n">
        <x:f>IFERROR(AG55/AF55,0)</x:f>
        <x:v>0.2830188679245283</x:v>
      </x:c>
      <x:c r="AI55" s="36" t="n">
        <x:v>12</x:v>
      </x:c>
      <x:c r="AJ55" s="38" t="n">
        <x:f>IFERROR(AI55/AG55,0)</x:f>
        <x:v>0.8</x:v>
      </x:c>
      <x:c r="AK55" s="36" t="n">
        <x:v>2</x:v>
      </x:c>
      <x:c r="AL55" s="36" t="n">
        <x:v>7</x:v>
      </x:c>
      <x:c r="AM55" s="36" t="n">
        <x:v>1</x:v>
      </x:c>
      <x:c r="AN55" s="38" t="n">
        <x:f>IFERROR(AL55/AG55,0)</x:f>
        <x:v>0.4666666666666667</x:v>
      </x:c>
      <x:c r="AO55" s="36" t="n">
        <x:f>BK54</x:f>
        <x:v>13</x:v>
      </x:c>
      <x:c r="AP55" s="36" t="n">
        <x:f>BL54</x:f>
        <x:v>21</x:v>
      </x:c>
      <x:c r="AQ55" s="36" t="n">
        <x:f>BM54</x:f>
        <x:v>16</x:v>
      </x:c>
      <x:c r="AR55" s="36" t="n">
        <x:f>BN54</x:f>
        <x:v>43</x:v>
      </x:c>
      <x:c r="AS55" s="36" t="n">
        <x:f>BO54</x:f>
        <x:v>12</x:v>
      </x:c>
      <x:c r="AT55" s="36" t="n">
        <x:f>BP54</x:f>
        <x:v>15</x:v>
      </x:c>
      <x:c r="AU55" s="36" t="n">
        <x:f>BQ54</x:f>
        <x:v>17</x:v>
      </x:c>
      <x:c r="AV55" s="36" t="n">
        <x:f>BR54</x:f>
        <x:v>15</x:v>
      </x:c>
      <x:c r="AW55" s="36" t="n">
        <x:f>BS54</x:f>
        <x:v>23</x:v>
      </x:c>
      <x:c r="AX55" s="36" t="n">
        <x:f>BT54</x:f>
        <x:v>39</x:v>
      </x:c>
      <x:c r="AY55" s="36" t="n">
        <x:f>SUM(AO55:AX55)</x:f>
        <x:v>214</x:v>
      </x:c>
      <x:c r="AZ55" s="36" t="n">
        <x:v>0</x:v>
      </x:c>
      <x:c r="BA55" s="36" t="n">
        <x:v>0</x:v>
      </x:c>
      <x:c r="BB55" s="36" t="n">
        <x:v>0</x:v>
      </x:c>
      <x:c r="BC55" s="36" t="n">
        <x:v>0</x:v>
      </x:c>
      <x:c r="BD55" s="36" t="n">
        <x:v>16</x:v>
      </x:c>
      <x:c r="BE55" s="36" t="n">
        <x:v>0</x:v>
      </x:c>
      <x:c r="BF55" s="36" t="n">
        <x:v>0</x:v>
      </x:c>
      <x:c r="BG55" s="36" t="n">
        <x:v>0</x:v>
      </x:c>
      <x:c r="BH55" s="36" t="n">
        <x:v>0</x:v>
      </x:c>
      <x:c r="BI55" s="36" t="n">
        <x:v>0</x:v>
      </x:c>
      <x:c r="BJ55" s="36"/>
      <x:c r="BK55" s="36" t="n">
        <x:f>MAX(0,AO55+AZ55-BV55)</x:f>
        <x:v>12</x:v>
      </x:c>
      <x:c r="BL55" s="36" t="n">
        <x:f>MAX(0,AP55+BA55-BW55)</x:f>
        <x:v>19</x:v>
      </x:c>
      <x:c r="BM55" s="36" t="n">
        <x:f>MAX(0,AQ55+BB55-BX55)</x:f>
        <x:v>15</x:v>
      </x:c>
      <x:c r="BN55" s="36" t="n">
        <x:f>MAX(0,AR55+BC55-BY55)</x:f>
        <x:v>42</x:v>
      </x:c>
      <x:c r="BO55" s="36" t="n">
        <x:f>MAX(0,AS55+BD55-BZ55)</x:f>
        <x:v>27</x:v>
      </x:c>
      <x:c r="BP55" s="36" t="n">
        <x:f>MAX(0,AT55+BE55-CA55)</x:f>
        <x:v>15</x:v>
      </x:c>
      <x:c r="BQ55" s="36" t="n">
        <x:f>MAX(0,AU55+BF55-CB55)</x:f>
        <x:v>16</x:v>
      </x:c>
      <x:c r="BR55" s="36" t="n">
        <x:f>MAX(0,AV55+BG55-CC55)</x:f>
        <x:v>14</x:v>
      </x:c>
      <x:c r="BS55" s="36" t="n">
        <x:f>MAX(0,AW55+BH55-CD55)</x:f>
        <x:v>21</x:v>
      </x:c>
      <x:c r="BT55" s="36" t="n">
        <x:f>MAX(0,AX55+BI55-CE55)</x:f>
        <x:v>37</x:v>
      </x:c>
      <x:c r="BU55" s="36" t="n">
        <x:f>SUM(BK55:BT55)</x:f>
        <x:v>218</x:v>
      </x:c>
      <x:c r="BV55" s="36" t="n">
        <x:v>1</x:v>
      </x:c>
      <x:c r="BW55" s="36" t="n">
        <x:v>2</x:v>
      </x:c>
      <x:c r="BX55" s="36" t="n">
        <x:v>1</x:v>
      </x:c>
      <x:c r="BY55" s="36" t="n">
        <x:v>1</x:v>
      </x:c>
      <x:c r="BZ55" s="36" t="n">
        <x:v>1</x:v>
      </x:c>
      <x:c r="CA55" s="36" t="n">
        <x:v>0</x:v>
      </x:c>
      <x:c r="CB55" s="36" t="n">
        <x:v>1</x:v>
      </x:c>
      <x:c r="CC55" s="36" t="n">
        <x:v>1</x:v>
      </x:c>
      <x:c r="CD55" s="36" t="n">
        <x:v>2</x:v>
      </x:c>
      <x:c r="CE55" s="36" t="n">
        <x:v>2</x:v>
      </x:c>
      <x:c r="CF55" s="36"/>
      <x:c r="CG55" s="36" t="n">
        <x:f>SUM(BW55,CD55)</x:f>
        <x:v>4</x:v>
      </x:c>
      <x:c r="CH55" s="36" t="n">
        <x:f>SUM(BX55,CA55)</x:f>
        <x:v>1</x:v>
      </x:c>
      <x:c r="CI55" s="36" t="n">
        <x:f>SUM(BY55)</x:f>
        <x:v>1</x:v>
      </x:c>
      <x:c r="CJ55" s="36" t="n">
        <x:f>SUM(BV55,BZ55,CB55)</x:f>
        <x:v>3</x:v>
      </x:c>
      <x:c r="CK55" s="36" t="n">
        <x:f>SUM(CC55,CE55)</x:f>
        <x:v>3</x:v>
      </x:c>
      <x:c r="CL55" s="36" t="n">
        <x:f>SUM(CG55:CK55)</x:f>
        <x:v>12</x:v>
      </x:c>
      <x:c r="CM55" s="39" t="n">
        <x:f>SUM(BW55*0.075,CD55*0.075)</x:f>
        <x:v>0.3</x:v>
      </x:c>
      <x:c r="CN55" s="39" t="n">
        <x:f>SUM(BX55*0.06,CA55*0.03)</x:f>
        <x:v>0.06</x:v>
      </x:c>
      <x:c r="CO55" s="39" t="n">
        <x:f>SUM(BY55*0.08)</x:f>
        <x:v>0.08</x:v>
      </x:c>
      <x:c r="CP55" s="39" t="n">
        <x:f>SUM(BV55*0.12,BZ55*0.06,CB55*0.03)</x:f>
        <x:v>0.21</x:v>
      </x:c>
      <x:c r="CQ55" s="39" t="n">
        <x:f>SUM(CC55*0.01,CE55*0.1)</x:f>
        <x:v>0.21000000000000002</x:v>
      </x:c>
      <x:c r="CR55" s="39" t="n">
        <x:f>SUM(CM55:CQ55)</x:f>
        <x:v>0.8600000000000001</x:v>
      </x:c>
      <x:c r="CS55" s="36" t="n">
        <x:f>SUM(CG55:CH55)</x:f>
        <x:v>5</x:v>
      </x:c>
      <x:c r="CT55" s="36" t="str"/>
      <x:c r="CU55" s="36" t="n">
        <x:f>MIN(AG55,CG55)</x:f>
        <x:v>4</x:v>
      </x:c>
      <x:c r="CV55" s="36" t="n">
        <x:f>MIN(AG55,CH55)</x:f>
        <x:v>1</x:v>
      </x:c>
      <x:c r="CW55" s="36" t="n">
        <x:f>MIN(AG55,CI55)</x:f>
        <x:v>1</x:v>
      </x:c>
      <x:c r="CX55" s="36" t="n">
        <x:f>MIN(AG55,CJ55)</x:f>
        <x:v>3</x:v>
      </x:c>
      <x:c r="CY55" s="36" t="n">
        <x:f>MIN(AG55,CK55)</x:f>
        <x:v>3</x:v>
      </x:c>
    </x:row>
    <x:row r="56" ht="18" customHeight="1">
      <x:c r="A56" s="35" t="str">
        <x:v>Area HC-02</x:v>
      </x:c>
      <x:c r="B56" s="35" t="str">
        <x:v>Area Lead HC-02</x:v>
      </x:c>
      <x:c r="C56" s="35" t="str">
        <x:v>Field Lead HC-01</x:v>
      </x:c>
      <x:c r="D56" s="35" t="str">
        <x:v>City HC-C</x:v>
      </x:c>
      <x:c r="E56" s="35" t="n">
        <x:v>5</x:v>
      </x:c>
      <x:c r="F56" s="35" t="n">
        <x:v>24</x:v>
      </x:c>
      <x:c r="G56" s="35" t="n">
        <x:v>1</x:v>
      </x:c>
      <x:c r="H56" s="35" t="str">
        <x:v>Promoter</x:v>
      </x:c>
      <x:c r="I56" s="35" t="str">
        <x:v>Agency HC-01</x:v>
      </x:c>
      <x:c r="J56" s="35" t="str">
        <x:v>PR-HC-001</x:v>
      </x:c>
      <x:c r="K56" s="35" t="str">
        <x:v>Masked Promoter HC-001</x:v>
      </x:c>
      <x:c r="L56" s="35" t="str">
        <x:v>9XXXX10001</x:v>
      </x:c>
      <x:c r="M56" s="37" t="n">
        <x:v>46205</x:v>
      </x:c>
      <x:c r="N56" s="35" t="str">
        <x:v>Cohort 2</x:v>
      </x:c>
      <x:c r="O56" s="35" t="str">
        <x:v>DIST-HC-01</x:v>
      </x:c>
      <x:c r="P56" s="35" t="str">
        <x:v>Masked Distributor HC-01</x:v>
      </x:c>
      <x:c r="Q56" s="35" t="str">
        <x:v>P-HC-003</x:v>
      </x:c>
      <x:c r="R56" s="35" t="str">
        <x:v>HC-003</x:v>
      </x:c>
      <x:c r="S56" s="35" t="str">
        <x:v>Masked Store HC-003</x:v>
      </x:c>
      <x:c r="T56" s="35" t="str">
        <x:v>XX1003</x:v>
      </x:c>
      <x:c r="U56" s="35" t="str">
        <x:v>Supermarket</x:v>
      </x:c>
      <x:c r="V56" s="35" t="str">
        <x:v>Masked</x:v>
      </x:c>
      <x:c r="W56" s="35" t="str">
        <x:v>Masked</x:v>
      </x:c>
      <x:c r="X56" s="37" t="n">
        <x:v>46207</x:v>
      </x:c>
      <x:c r="Y56" s="37" t="n">
        <x:v>46268</x:v>
      </x:c>
      <x:c r="Z56" s="35" t="str">
        <x:v>W01</x:v>
      </x:c>
      <x:c r="AA56" s="35" t="str">
        <x:v>Sep'26</x:v>
      </x:c>
      <x:c r="AB56" s="35" t="str">
        <x:v>01 - 07</x:v>
      </x:c>
      <x:c r="AC56" s="35" t="str">
        <x:v>Week 1 of Sep 2026</x:v>
      </x:c>
      <x:c r="AD56" s="35" t="str">
        <x:v>Continue</x:v>
      </x:c>
      <x:c r="AE56" s="35" t="str"/>
      <x:c r="AF56" s="36" t="n">
        <x:v>71</x:v>
      </x:c>
      <x:c r="AG56" s="36" t="n">
        <x:v>30</x:v>
      </x:c>
      <x:c r="AH56" s="38" t="n">
        <x:f>IFERROR(AG56/AF56,0)</x:f>
        <x:v>0.4225352112676056</x:v>
      </x:c>
      <x:c r="AI56" s="36" t="n">
        <x:v>24</x:v>
      </x:c>
      <x:c r="AJ56" s="38" t="n">
        <x:f>IFERROR(AI56/AG56,0)</x:f>
        <x:v>0.8</x:v>
      </x:c>
      <x:c r="AK56" s="36" t="n">
        <x:v>10</x:v>
      </x:c>
      <x:c r="AL56" s="36" t="n">
        <x:v>14</x:v>
      </x:c>
      <x:c r="AM56" s="36" t="n">
        <x:v>1</x:v>
      </x:c>
      <x:c r="AN56" s="38" t="n">
        <x:f>IFERROR(AL56/AG56,0)</x:f>
        <x:v>0.4666666666666667</x:v>
      </x:c>
      <x:c r="AO56" s="36" t="n">
        <x:f>BK55</x:f>
        <x:v>12</x:v>
      </x:c>
      <x:c r="AP56" s="36" t="n">
        <x:f>BL55</x:f>
        <x:v>19</x:v>
      </x:c>
      <x:c r="AQ56" s="36" t="n">
        <x:f>BM55</x:f>
        <x:v>15</x:v>
      </x:c>
      <x:c r="AR56" s="36" t="n">
        <x:f>BN55</x:f>
        <x:v>42</x:v>
      </x:c>
      <x:c r="AS56" s="36" t="n">
        <x:f>BO55</x:f>
        <x:v>27</x:v>
      </x:c>
      <x:c r="AT56" s="36" t="n">
        <x:f>BP55</x:f>
        <x:v>15</x:v>
      </x:c>
      <x:c r="AU56" s="36" t="n">
        <x:f>BQ55</x:f>
        <x:v>16</x:v>
      </x:c>
      <x:c r="AV56" s="36" t="n">
        <x:f>BR55</x:f>
        <x:v>14</x:v>
      </x:c>
      <x:c r="AW56" s="36" t="n">
        <x:f>BS55</x:f>
        <x:v>21</x:v>
      </x:c>
      <x:c r="AX56" s="36" t="n">
        <x:f>BT55</x:f>
        <x:v>37</x:v>
      </x:c>
      <x:c r="AY56" s="36" t="n">
        <x:f>SUM(AO56:AX56)</x:f>
        <x:v>218</x:v>
      </x:c>
      <x:c r="AZ56" s="36" t="n">
        <x:v>0</x:v>
      </x:c>
      <x:c r="BA56" s="36" t="n">
        <x:v>0</x:v>
      </x:c>
      <x:c r="BB56" s="36" t="n">
        <x:v>0</x:v>
      </x:c>
      <x:c r="BC56" s="36" t="n">
        <x:v>0</x:v>
      </x:c>
      <x:c r="BD56" s="36" t="n">
        <x:v>0</x:v>
      </x:c>
      <x:c r="BE56" s="36" t="n">
        <x:v>11</x:v>
      </x:c>
      <x:c r="BF56" s="36" t="n">
        <x:v>0</x:v>
      </x:c>
      <x:c r="BG56" s="36" t="n">
        <x:v>0</x:v>
      </x:c>
      <x:c r="BH56" s="36" t="n">
        <x:v>0</x:v>
      </x:c>
      <x:c r="BI56" s="36" t="n">
        <x:v>0</x:v>
      </x:c>
      <x:c r="BJ56" s="36"/>
      <x:c r="BK56" s="36" t="n">
        <x:f>MAX(0,AO56+AZ56-BV56)</x:f>
        <x:v>11</x:v>
      </x:c>
      <x:c r="BL56" s="36" t="n">
        <x:f>MAX(0,AP56+BA56-BW56)</x:f>
        <x:v>17</x:v>
      </x:c>
      <x:c r="BM56" s="36" t="n">
        <x:f>MAX(0,AQ56+BB56-BX56)</x:f>
        <x:v>13</x:v>
      </x:c>
      <x:c r="BN56" s="36" t="n">
        <x:f>MAX(0,AR56+BC56-BY56)</x:f>
        <x:v>40</x:v>
      </x:c>
      <x:c r="BO56" s="36" t="n">
        <x:f>MAX(0,AS56+BD56-BZ56)</x:f>
        <x:v>26</x:v>
      </x:c>
      <x:c r="BP56" s="36" t="n">
        <x:f>MAX(0,AT56+BE56-CA56)</x:f>
        <x:v>25</x:v>
      </x:c>
      <x:c r="BQ56" s="36" t="n">
        <x:f>MAX(0,AU56+BF56-CB56)</x:f>
        <x:v>15</x:v>
      </x:c>
      <x:c r="BR56" s="36" t="n">
        <x:f>MAX(0,AV56+BG56-CC56)</x:f>
        <x:v>14</x:v>
      </x:c>
      <x:c r="BS56" s="36" t="n">
        <x:f>MAX(0,AW56+BH56-CD56)</x:f>
        <x:v>19</x:v>
      </x:c>
      <x:c r="BT56" s="36" t="n">
        <x:f>MAX(0,AX56+BI56-CE56)</x:f>
        <x:v>36</x:v>
      </x:c>
      <x:c r="BU56" s="36" t="n">
        <x:f>SUM(BK56:BT56)</x:f>
        <x:v>216</x:v>
      </x:c>
      <x:c r="BV56" s="36" t="n">
        <x:v>1</x:v>
      </x:c>
      <x:c r="BW56" s="36" t="n">
        <x:v>2</x:v>
      </x:c>
      <x:c r="BX56" s="36" t="n">
        <x:v>2</x:v>
      </x:c>
      <x:c r="BY56" s="36" t="n">
        <x:v>2</x:v>
      </x:c>
      <x:c r="BZ56" s="36" t="n">
        <x:v>1</x:v>
      </x:c>
      <x:c r="CA56" s="36" t="n">
        <x:v>1</x:v>
      </x:c>
      <x:c r="CB56" s="36" t="n">
        <x:v>1</x:v>
      </x:c>
      <x:c r="CC56" s="36" t="n">
        <x:v>0</x:v>
      </x:c>
      <x:c r="CD56" s="36" t="n">
        <x:v>2</x:v>
      </x:c>
      <x:c r="CE56" s="36" t="n">
        <x:v>1</x:v>
      </x:c>
      <x:c r="CF56" s="36"/>
      <x:c r="CG56" s="36" t="n">
        <x:f>SUM(BW56,CD56)</x:f>
        <x:v>4</x:v>
      </x:c>
      <x:c r="CH56" s="36" t="n">
        <x:f>SUM(BX56,CA56)</x:f>
        <x:v>3</x:v>
      </x:c>
      <x:c r="CI56" s="36" t="n">
        <x:f>SUM(BY56)</x:f>
        <x:v>2</x:v>
      </x:c>
      <x:c r="CJ56" s="36" t="n">
        <x:f>SUM(BV56,BZ56,CB56)</x:f>
        <x:v>3</x:v>
      </x:c>
      <x:c r="CK56" s="36" t="n">
        <x:f>SUM(CC56,CE56)</x:f>
        <x:v>1</x:v>
      </x:c>
      <x:c r="CL56" s="36" t="n">
        <x:f>SUM(CG56:CK56)</x:f>
        <x:v>13</x:v>
      </x:c>
      <x:c r="CM56" s="39" t="n">
        <x:f>SUM(BW56*0.075,CD56*0.075)</x:f>
        <x:v>0.3</x:v>
      </x:c>
      <x:c r="CN56" s="39" t="n">
        <x:f>SUM(BX56*0.06,CA56*0.03)</x:f>
        <x:v>0.15</x:v>
      </x:c>
      <x:c r="CO56" s="39" t="n">
        <x:f>SUM(BY56*0.08)</x:f>
        <x:v>0.16</x:v>
      </x:c>
      <x:c r="CP56" s="39" t="n">
        <x:f>SUM(BV56*0.12,BZ56*0.06,CB56*0.03)</x:f>
        <x:v>0.21</x:v>
      </x:c>
      <x:c r="CQ56" s="39" t="n">
        <x:f>SUM(CC56*0.01,CE56*0.1)</x:f>
        <x:v>0.1</x:v>
      </x:c>
      <x:c r="CR56" s="39" t="n">
        <x:f>SUM(CM56:CQ56)</x:f>
        <x:v>0.9199999999999999</x:v>
      </x:c>
      <x:c r="CS56" s="36" t="n">
        <x:f>SUM(CG56:CH56)</x:f>
        <x:v>7</x:v>
      </x:c>
      <x:c r="CT56" s="36" t="str"/>
      <x:c r="CU56" s="36" t="n">
        <x:f>MIN(AG56,CG56)</x:f>
        <x:v>4</x:v>
      </x:c>
      <x:c r="CV56" s="36" t="n">
        <x:f>MIN(AG56,CH56)</x:f>
        <x:v>3</x:v>
      </x:c>
      <x:c r="CW56" s="36" t="n">
        <x:f>MIN(AG56,CI56)</x:f>
        <x:v>2</x:v>
      </x:c>
      <x:c r="CX56" s="36" t="n">
        <x:f>MIN(AG56,CJ56)</x:f>
        <x:v>3</x:v>
      </x:c>
      <x:c r="CY56" s="36" t="n">
        <x:f>MIN(AG56,CK56)</x:f>
        <x:v>1</x:v>
      </x:c>
    </x:row>
    <x:row r="57" ht="18" customHeight="1">
      <x:c r="A57" s="35" t="str">
        <x:v>Area HC-02</x:v>
      </x:c>
      <x:c r="B57" s="35" t="str">
        <x:v>Area Lead HC-02</x:v>
      </x:c>
      <x:c r="C57" s="35" t="str">
        <x:v>Field Lead HC-01</x:v>
      </x:c>
      <x:c r="D57" s="35" t="str">
        <x:v>City HC-C</x:v>
      </x:c>
      <x:c r="E57" s="35" t="n">
        <x:v>5</x:v>
      </x:c>
      <x:c r="F57" s="35" t="n">
        <x:v>24</x:v>
      </x:c>
      <x:c r="G57" s="35" t="n">
        <x:v>1</x:v>
      </x:c>
      <x:c r="H57" s="35" t="str">
        <x:v>Promoter</x:v>
      </x:c>
      <x:c r="I57" s="35" t="str">
        <x:v>Agency HC-01</x:v>
      </x:c>
      <x:c r="J57" s="35" t="str">
        <x:v>PR-HC-001</x:v>
      </x:c>
      <x:c r="K57" s="35" t="str">
        <x:v>Masked Promoter HC-001</x:v>
      </x:c>
      <x:c r="L57" s="35" t="str">
        <x:v>9XXXX10001</x:v>
      </x:c>
      <x:c r="M57" s="37" t="n">
        <x:v>46205</x:v>
      </x:c>
      <x:c r="N57" s="35" t="str">
        <x:v>Cohort 2</x:v>
      </x:c>
      <x:c r="O57" s="35" t="str">
        <x:v>DIST-HC-01</x:v>
      </x:c>
      <x:c r="P57" s="35" t="str">
        <x:v>Masked Distributor HC-01</x:v>
      </x:c>
      <x:c r="Q57" s="35" t="str">
        <x:v>P-HC-003</x:v>
      </x:c>
      <x:c r="R57" s="35" t="str">
        <x:v>HC-003</x:v>
      </x:c>
      <x:c r="S57" s="35" t="str">
        <x:v>Masked Store HC-003</x:v>
      </x:c>
      <x:c r="T57" s="35" t="str">
        <x:v>XX1003</x:v>
      </x:c>
      <x:c r="U57" s="35" t="str">
        <x:v>Supermarket</x:v>
      </x:c>
      <x:c r="V57" s="35" t="str">
        <x:v>Masked</x:v>
      </x:c>
      <x:c r="W57" s="35" t="str">
        <x:v>Masked</x:v>
      </x:c>
      <x:c r="X57" s="37" t="n">
        <x:v>46207</x:v>
      </x:c>
      <x:c r="Y57" s="37" t="n">
        <x:v>46269</x:v>
      </x:c>
      <x:c r="Z57" s="35" t="str">
        <x:v>W01</x:v>
      </x:c>
      <x:c r="AA57" s="35" t="str">
        <x:v>Sep'26</x:v>
      </x:c>
      <x:c r="AB57" s="35" t="str">
        <x:v>01 - 07</x:v>
      </x:c>
      <x:c r="AC57" s="35" t="str">
        <x:v>Week 1 of Sep 2026</x:v>
      </x:c>
      <x:c r="AD57" s="35" t="str">
        <x:v>Continue</x:v>
      </x:c>
      <x:c r="AE57" s="35" t="str"/>
      <x:c r="AF57" s="36" t="n">
        <x:v>64</x:v>
      </x:c>
      <x:c r="AG57" s="36" t="n">
        <x:v>25</x:v>
      </x:c>
      <x:c r="AH57" s="38" t="n">
        <x:f>IFERROR(AG57/AF57,0)</x:f>
        <x:v>0.390625</x:v>
      </x:c>
      <x:c r="AI57" s="36" t="n">
        <x:v>20</x:v>
      </x:c>
      <x:c r="AJ57" s="38" t="n">
        <x:f>IFERROR(AI57/AG57,0)</x:f>
        <x:v>0.8</x:v>
      </x:c>
      <x:c r="AK57" s="36" t="n">
        <x:v>7</x:v>
      </x:c>
      <x:c r="AL57" s="36" t="n">
        <x:v>14</x:v>
      </x:c>
      <x:c r="AM57" s="36" t="n">
        <x:v>1</x:v>
      </x:c>
      <x:c r="AN57" s="38" t="n">
        <x:f>IFERROR(AL57/AG57,0)</x:f>
        <x:v>0.56</x:v>
      </x:c>
      <x:c r="AO57" s="36" t="n">
        <x:f>BK56</x:f>
        <x:v>11</x:v>
      </x:c>
      <x:c r="AP57" s="36" t="n">
        <x:f>BL56</x:f>
        <x:v>17</x:v>
      </x:c>
      <x:c r="AQ57" s="36" t="n">
        <x:f>BM56</x:f>
        <x:v>13</x:v>
      </x:c>
      <x:c r="AR57" s="36" t="n">
        <x:f>BN56</x:f>
        <x:v>40</x:v>
      </x:c>
      <x:c r="AS57" s="36" t="n">
        <x:f>BO56</x:f>
        <x:v>26</x:v>
      </x:c>
      <x:c r="AT57" s="36" t="n">
        <x:f>BP56</x:f>
        <x:v>25</x:v>
      </x:c>
      <x:c r="AU57" s="36" t="n">
        <x:f>BQ56</x:f>
        <x:v>15</x:v>
      </x:c>
      <x:c r="AV57" s="36" t="n">
        <x:f>BR56</x:f>
        <x:v>14</x:v>
      </x:c>
      <x:c r="AW57" s="36" t="n">
        <x:f>BS56</x:f>
        <x:v>19</x:v>
      </x:c>
      <x:c r="AX57" s="36" t="n">
        <x:f>BT56</x:f>
        <x:v>36</x:v>
      </x:c>
      <x:c r="AY57" s="36" t="n">
        <x:f>SUM(AO57:AX57)</x:f>
        <x:v>216</x:v>
      </x:c>
      <x:c r="AZ57" s="36" t="n">
        <x:v>17</x:v>
      </x:c>
      <x:c r="BA57" s="36" t="n">
        <x:v>0</x:v>
      </x:c>
      <x:c r="BB57" s="36" t="n">
        <x:v>0</x:v>
      </x:c>
      <x:c r="BC57" s="36" t="n">
        <x:v>0</x:v>
      </x:c>
      <x:c r="BD57" s="36" t="n">
        <x:v>0</x:v>
      </x:c>
      <x:c r="BE57" s="36" t="n">
        <x:v>0</x:v>
      </x:c>
      <x:c r="BF57" s="36" t="n">
        <x:v>16</x:v>
      </x:c>
      <x:c r="BG57" s="36" t="n">
        <x:v>0</x:v>
      </x:c>
      <x:c r="BH57" s="36" t="n">
        <x:v>0</x:v>
      </x:c>
      <x:c r="BI57" s="36" t="n">
        <x:v>0</x:v>
      </x:c>
      <x:c r="BJ57" s="36"/>
      <x:c r="BK57" s="36" t="n">
        <x:f>MAX(0,AO57+AZ57-BV57)</x:f>
        <x:v>27</x:v>
      </x:c>
      <x:c r="BL57" s="36" t="n">
        <x:f>MAX(0,AP57+BA57-BW57)</x:f>
        <x:v>15</x:v>
      </x:c>
      <x:c r="BM57" s="36" t="n">
        <x:f>MAX(0,AQ57+BB57-BX57)</x:f>
        <x:v>11</x:v>
      </x:c>
      <x:c r="BN57" s="36" t="n">
        <x:f>MAX(0,AR57+BC57-BY57)</x:f>
        <x:v>38</x:v>
      </x:c>
      <x:c r="BO57" s="36" t="n">
        <x:f>MAX(0,AS57+BD57-BZ57)</x:f>
        <x:v>25</x:v>
      </x:c>
      <x:c r="BP57" s="36" t="n">
        <x:f>MAX(0,AT57+BE57-CA57)</x:f>
        <x:v>24</x:v>
      </x:c>
      <x:c r="BQ57" s="36" t="n">
        <x:f>MAX(0,AU57+BF57-CB57)</x:f>
        <x:v>30</x:v>
      </x:c>
      <x:c r="BR57" s="36" t="n">
        <x:f>MAX(0,AV57+BG57-CC57)</x:f>
        <x:v>14</x:v>
      </x:c>
      <x:c r="BS57" s="36" t="n">
        <x:f>MAX(0,AW57+BH57-CD57)</x:f>
        <x:v>17</x:v>
      </x:c>
      <x:c r="BT57" s="36" t="n">
        <x:f>MAX(0,AX57+BI57-CE57)</x:f>
        <x:v>34</x:v>
      </x:c>
      <x:c r="BU57" s="36" t="n">
        <x:f>SUM(BK57:BT57)</x:f>
        <x:v>235</x:v>
      </x:c>
      <x:c r="BV57" s="36" t="n">
        <x:v>1</x:v>
      </x:c>
      <x:c r="BW57" s="36" t="n">
        <x:v>2</x:v>
      </x:c>
      <x:c r="BX57" s="36" t="n">
        <x:v>2</x:v>
      </x:c>
      <x:c r="BY57" s="36" t="n">
        <x:v>2</x:v>
      </x:c>
      <x:c r="BZ57" s="36" t="n">
        <x:v>1</x:v>
      </x:c>
      <x:c r="CA57" s="36" t="n">
        <x:v>1</x:v>
      </x:c>
      <x:c r="CB57" s="36" t="n">
        <x:v>1</x:v>
      </x:c>
      <x:c r="CC57" s="36" t="n">
        <x:v>0</x:v>
      </x:c>
      <x:c r="CD57" s="36" t="n">
        <x:v>2</x:v>
      </x:c>
      <x:c r="CE57" s="36" t="n">
        <x:v>2</x:v>
      </x:c>
      <x:c r="CF57" s="36"/>
      <x:c r="CG57" s="36" t="n">
        <x:f>SUM(BW57,CD57)</x:f>
        <x:v>4</x:v>
      </x:c>
      <x:c r="CH57" s="36" t="n">
        <x:f>SUM(BX57,CA57)</x:f>
        <x:v>3</x:v>
      </x:c>
      <x:c r="CI57" s="36" t="n">
        <x:f>SUM(BY57)</x:f>
        <x:v>2</x:v>
      </x:c>
      <x:c r="CJ57" s="36" t="n">
        <x:f>SUM(BV57,BZ57,CB57)</x:f>
        <x:v>3</x:v>
      </x:c>
      <x:c r="CK57" s="36" t="n">
        <x:f>SUM(CC57,CE57)</x:f>
        <x:v>2</x:v>
      </x:c>
      <x:c r="CL57" s="36" t="n">
        <x:f>SUM(CG57:CK57)</x:f>
        <x:v>14</x:v>
      </x:c>
      <x:c r="CM57" s="39" t="n">
        <x:f>SUM(BW57*0.075,CD57*0.075)</x:f>
        <x:v>0.3</x:v>
      </x:c>
      <x:c r="CN57" s="39" t="n">
        <x:f>SUM(BX57*0.06,CA57*0.03)</x:f>
        <x:v>0.15</x:v>
      </x:c>
      <x:c r="CO57" s="39" t="n">
        <x:f>SUM(BY57*0.08)</x:f>
        <x:v>0.16</x:v>
      </x:c>
      <x:c r="CP57" s="39" t="n">
        <x:f>SUM(BV57*0.12,BZ57*0.06,CB57*0.03)</x:f>
        <x:v>0.21</x:v>
      </x:c>
      <x:c r="CQ57" s="39" t="n">
        <x:f>SUM(CC57*0.01,CE57*0.1)</x:f>
        <x:v>0.2</x:v>
      </x:c>
      <x:c r="CR57" s="39" t="n">
        <x:f>SUM(CM57:CQ57)</x:f>
        <x:v>1.02</x:v>
      </x:c>
      <x:c r="CS57" s="36" t="n">
        <x:f>SUM(CG57:CH57)</x:f>
        <x:v>7</x:v>
      </x:c>
      <x:c r="CT57" s="36" t="str"/>
      <x:c r="CU57" s="36" t="n">
        <x:f>MIN(AG57,CG57)</x:f>
        <x:v>4</x:v>
      </x:c>
      <x:c r="CV57" s="36" t="n">
        <x:f>MIN(AG57,CH57)</x:f>
        <x:v>3</x:v>
      </x:c>
      <x:c r="CW57" s="36" t="n">
        <x:f>MIN(AG57,CI57)</x:f>
        <x:v>2</x:v>
      </x:c>
      <x:c r="CX57" s="36" t="n">
        <x:f>MIN(AG57,CJ57)</x:f>
        <x:v>3</x:v>
      </x:c>
      <x:c r="CY57" s="36" t="n">
        <x:f>MIN(AG57,CK57)</x:f>
        <x:v>2</x:v>
      </x:c>
    </x:row>
    <x:row r="58" ht="18" customHeight="1">
      <x:c r="A58" s="35" t="str">
        <x:v>Area HC-02</x:v>
      </x:c>
      <x:c r="B58" s="35" t="str">
        <x:v>Area Lead HC-02</x:v>
      </x:c>
      <x:c r="C58" s="35" t="str">
        <x:v>Field Lead HC-01</x:v>
      </x:c>
      <x:c r="D58" s="35" t="str">
        <x:v>City HC-C</x:v>
      </x:c>
      <x:c r="E58" s="35" t="n">
        <x:v>5</x:v>
      </x:c>
      <x:c r="F58" s="35" t="n">
        <x:v>24</x:v>
      </x:c>
      <x:c r="G58" s="35" t="n">
        <x:v>1</x:v>
      </x:c>
      <x:c r="H58" s="35" t="str">
        <x:v>Promoter</x:v>
      </x:c>
      <x:c r="I58" s="35" t="str">
        <x:v>Agency HC-01</x:v>
      </x:c>
      <x:c r="J58" s="35" t="str">
        <x:v>PR-HC-001</x:v>
      </x:c>
      <x:c r="K58" s="35" t="str">
        <x:v>Masked Promoter HC-001</x:v>
      </x:c>
      <x:c r="L58" s="35" t="str">
        <x:v>9XXXX10001</x:v>
      </x:c>
      <x:c r="M58" s="37" t="n">
        <x:v>46205</x:v>
      </x:c>
      <x:c r="N58" s="35" t="str">
        <x:v>Cohort 2</x:v>
      </x:c>
      <x:c r="O58" s="35" t="str">
        <x:v>DIST-HC-01</x:v>
      </x:c>
      <x:c r="P58" s="35" t="str">
        <x:v>Masked Distributor HC-01</x:v>
      </x:c>
      <x:c r="Q58" s="35" t="str">
        <x:v>P-HC-003</x:v>
      </x:c>
      <x:c r="R58" s="35" t="str">
        <x:v>HC-003</x:v>
      </x:c>
      <x:c r="S58" s="35" t="str">
        <x:v>Masked Store HC-003</x:v>
      </x:c>
      <x:c r="T58" s="35" t="str">
        <x:v>XX1003</x:v>
      </x:c>
      <x:c r="U58" s="35" t="str">
        <x:v>Supermarket</x:v>
      </x:c>
      <x:c r="V58" s="35" t="str">
        <x:v>Masked</x:v>
      </x:c>
      <x:c r="W58" s="35" t="str">
        <x:v>Masked</x:v>
      </x:c>
      <x:c r="X58" s="37" t="n">
        <x:v>46207</x:v>
      </x:c>
      <x:c r="Y58" s="37" t="n">
        <x:v>46270</x:v>
      </x:c>
      <x:c r="Z58" s="35" t="str">
        <x:v>W01</x:v>
      </x:c>
      <x:c r="AA58" s="35" t="str">
        <x:v>Sep'26</x:v>
      </x:c>
      <x:c r="AB58" s="35" t="str">
        <x:v>01 - 07</x:v>
      </x:c>
      <x:c r="AC58" s="35" t="str">
        <x:v>Week 1 of Sep 2026</x:v>
      </x:c>
      <x:c r="AD58" s="35" t="str">
        <x:v>Continue</x:v>
      </x:c>
      <x:c r="AE58" s="35" t="str"/>
      <x:c r="AF58" s="36" t="n">
        <x:v>65</x:v>
      </x:c>
      <x:c r="AG58" s="36" t="n">
        <x:v>21</x:v>
      </x:c>
      <x:c r="AH58" s="38" t="n">
        <x:f>IFERROR(AG58/AF58,0)</x:f>
        <x:v>0.3230769230769231</x:v>
      </x:c>
      <x:c r="AI58" s="36" t="n">
        <x:v>15</x:v>
      </x:c>
      <x:c r="AJ58" s="38" t="n">
        <x:f>IFERROR(AI58/AG58,0)</x:f>
        <x:v>0.7142857142857143</x:v>
      </x:c>
      <x:c r="AK58" s="36" t="n">
        <x:v>3</x:v>
      </x:c>
      <x:c r="AL58" s="36" t="n">
        <x:v>7</x:v>
      </x:c>
      <x:c r="AM58" s="36" t="n">
        <x:v>1</x:v>
      </x:c>
      <x:c r="AN58" s="38" t="n">
        <x:f>IFERROR(AL58/AG58,0)</x:f>
        <x:v>0.3333333333333333</x:v>
      </x:c>
      <x:c r="AO58" s="36" t="n">
        <x:f>BK57</x:f>
        <x:v>27</x:v>
      </x:c>
      <x:c r="AP58" s="36" t="n">
        <x:f>BL57</x:f>
        <x:v>15</x:v>
      </x:c>
      <x:c r="AQ58" s="36" t="n">
        <x:f>BM57</x:f>
        <x:v>11</x:v>
      </x:c>
      <x:c r="AR58" s="36" t="n">
        <x:f>BN57</x:f>
        <x:v>38</x:v>
      </x:c>
      <x:c r="AS58" s="36" t="n">
        <x:f>BO57</x:f>
        <x:v>25</x:v>
      </x:c>
      <x:c r="AT58" s="36" t="n">
        <x:f>BP57</x:f>
        <x:v>24</x:v>
      </x:c>
      <x:c r="AU58" s="36" t="n">
        <x:f>BQ57</x:f>
        <x:v>30</x:v>
      </x:c>
      <x:c r="AV58" s="36" t="n">
        <x:f>BR57</x:f>
        <x:v>14</x:v>
      </x:c>
      <x:c r="AW58" s="36" t="n">
        <x:f>BS57</x:f>
        <x:v>17</x:v>
      </x:c>
      <x:c r="AX58" s="36" t="n">
        <x:f>BT57</x:f>
        <x:v>34</x:v>
      </x:c>
      <x:c r="AY58" s="36" t="n">
        <x:f>SUM(AO58:AX58)</x:f>
        <x:v>235</x:v>
      </x:c>
      <x:c r="AZ58" s="36" t="n">
        <x:v>0</x:v>
      </x:c>
      <x:c r="BA58" s="36" t="n">
        <x:v>27</x:v>
      </x:c>
      <x:c r="BB58" s="36" t="n">
        <x:v>0</x:v>
      </x:c>
      <x:c r="BC58" s="36" t="n">
        <x:v>0</x:v>
      </x:c>
      <x:c r="BD58" s="36" t="n">
        <x:v>0</x:v>
      </x:c>
      <x:c r="BE58" s="36" t="n">
        <x:v>0</x:v>
      </x:c>
      <x:c r="BF58" s="36" t="n">
        <x:v>0</x:v>
      </x:c>
      <x:c r="BG58" s="36" t="n">
        <x:v>13</x:v>
      </x:c>
      <x:c r="BH58" s="36" t="n">
        <x:v>0</x:v>
      </x:c>
      <x:c r="BI58" s="36" t="n">
        <x:v>0</x:v>
      </x:c>
      <x:c r="BJ58" s="36"/>
      <x:c r="BK58" s="36" t="n">
        <x:f>MAX(0,AO58+AZ58-BV58)</x:f>
        <x:v>26</x:v>
      </x:c>
      <x:c r="BL58" s="36" t="n">
        <x:f>MAX(0,AP58+BA58-BW58)</x:f>
        <x:v>39</x:v>
      </x:c>
      <x:c r="BM58" s="36" t="n">
        <x:f>MAX(0,AQ58+BB58-BX58)</x:f>
        <x:v>9</x:v>
      </x:c>
      <x:c r="BN58" s="36" t="n">
        <x:f>MAX(0,AR58+BC58-BY58)</x:f>
        <x:v>35</x:v>
      </x:c>
      <x:c r="BO58" s="36" t="n">
        <x:f>MAX(0,AS58+BD58-BZ58)</x:f>
        <x:v>24</x:v>
      </x:c>
      <x:c r="BP58" s="36" t="n">
        <x:f>MAX(0,AT58+BE58-CA58)</x:f>
        <x:v>23</x:v>
      </x:c>
      <x:c r="BQ58" s="36" t="n">
        <x:f>MAX(0,AU58+BF58-CB58)</x:f>
        <x:v>29</x:v>
      </x:c>
      <x:c r="BR58" s="36" t="n">
        <x:f>MAX(0,AV58+BG58-CC58)</x:f>
        <x:v>26</x:v>
      </x:c>
      <x:c r="BS58" s="36" t="n">
        <x:f>MAX(0,AW58+BH58-CD58)</x:f>
        <x:v>16</x:v>
      </x:c>
      <x:c r="BT58" s="36" t="n">
        <x:f>MAX(0,AX58+BI58-CE58)</x:f>
        <x:v>32</x:v>
      </x:c>
      <x:c r="BU58" s="36" t="n">
        <x:f>SUM(BK58:BT58)</x:f>
        <x:v>259</x:v>
      </x:c>
      <x:c r="BV58" s="36" t="n">
        <x:v>1</x:v>
      </x:c>
      <x:c r="BW58" s="36" t="n">
        <x:v>3</x:v>
      </x:c>
      <x:c r="BX58" s="36" t="n">
        <x:v>2</x:v>
      </x:c>
      <x:c r="BY58" s="36" t="n">
        <x:v>3</x:v>
      </x:c>
      <x:c r="BZ58" s="36" t="n">
        <x:v>1</x:v>
      </x:c>
      <x:c r="CA58" s="36" t="n">
        <x:v>1</x:v>
      </x:c>
      <x:c r="CB58" s="36" t="n">
        <x:v>1</x:v>
      </x:c>
      <x:c r="CC58" s="36" t="n">
        <x:v>1</x:v>
      </x:c>
      <x:c r="CD58" s="36" t="n">
        <x:v>1</x:v>
      </x:c>
      <x:c r="CE58" s="36" t="n">
        <x:v>2</x:v>
      </x:c>
      <x:c r="CF58" s="36"/>
      <x:c r="CG58" s="36" t="n">
        <x:f>SUM(BW58,CD58)</x:f>
        <x:v>4</x:v>
      </x:c>
      <x:c r="CH58" s="36" t="n">
        <x:f>SUM(BX58,CA58)</x:f>
        <x:v>3</x:v>
      </x:c>
      <x:c r="CI58" s="36" t="n">
        <x:f>SUM(BY58)</x:f>
        <x:v>3</x:v>
      </x:c>
      <x:c r="CJ58" s="36" t="n">
        <x:f>SUM(BV58,BZ58,CB58)</x:f>
        <x:v>3</x:v>
      </x:c>
      <x:c r="CK58" s="36" t="n">
        <x:f>SUM(CC58,CE58)</x:f>
        <x:v>3</x:v>
      </x:c>
      <x:c r="CL58" s="36" t="n">
        <x:f>SUM(CG58:CK58)</x:f>
        <x:v>16</x:v>
      </x:c>
      <x:c r="CM58" s="39" t="n">
        <x:f>SUM(BW58*0.075,CD58*0.075)</x:f>
        <x:v>0.3</x:v>
      </x:c>
      <x:c r="CN58" s="39" t="n">
        <x:f>SUM(BX58*0.06,CA58*0.03)</x:f>
        <x:v>0.15</x:v>
      </x:c>
      <x:c r="CO58" s="39" t="n">
        <x:f>SUM(BY58*0.08)</x:f>
        <x:v>0.24</x:v>
      </x:c>
      <x:c r="CP58" s="39" t="n">
        <x:f>SUM(BV58*0.12,BZ58*0.06,CB58*0.03)</x:f>
        <x:v>0.21</x:v>
      </x:c>
      <x:c r="CQ58" s="39" t="n">
        <x:f>SUM(CC58*0.01,CE58*0.1)</x:f>
        <x:v>0.21000000000000002</x:v>
      </x:c>
      <x:c r="CR58" s="39" t="n">
        <x:f>SUM(CM58:CQ58)</x:f>
        <x:v>1.1099999999999999</x:v>
      </x:c>
      <x:c r="CS58" s="36" t="n">
        <x:f>SUM(CG58:CH58)</x:f>
        <x:v>7</x:v>
      </x:c>
      <x:c r="CT58" s="36" t="str"/>
      <x:c r="CU58" s="36" t="n">
        <x:f>MIN(AG58,CG58)</x:f>
        <x:v>4</x:v>
      </x:c>
      <x:c r="CV58" s="36" t="n">
        <x:f>MIN(AG58,CH58)</x:f>
        <x:v>3</x:v>
      </x:c>
      <x:c r="CW58" s="36" t="n">
        <x:f>MIN(AG58,CI58)</x:f>
        <x:v>3</x:v>
      </x:c>
      <x:c r="CX58" s="36" t="n">
        <x:f>MIN(AG58,CJ58)</x:f>
        <x:v>3</x:v>
      </x:c>
      <x:c r="CY58" s="36" t="n">
        <x:f>MIN(AG58,CK58)</x:f>
        <x:v>3</x:v>
      </x:c>
    </x:row>
    <x:row r="59" ht="18" customHeight="1">
      <x:c r="A59" s="35" t="str">
        <x:v>Area HC-02</x:v>
      </x:c>
      <x:c r="B59" s="35" t="str">
        <x:v>Area Lead HC-02</x:v>
      </x:c>
      <x:c r="C59" s="35" t="str">
        <x:v>Field Lead HC-01</x:v>
      </x:c>
      <x:c r="D59" s="35" t="str">
        <x:v>City HC-C</x:v>
      </x:c>
      <x:c r="E59" s="35" t="n">
        <x:v>5</x:v>
      </x:c>
      <x:c r="F59" s="35" t="n">
        <x:v>24</x:v>
      </x:c>
      <x:c r="G59" s="35" t="n">
        <x:v>1</x:v>
      </x:c>
      <x:c r="H59" s="35" t="str">
        <x:v>Promoter</x:v>
      </x:c>
      <x:c r="I59" s="35" t="str">
        <x:v>Agency HC-01</x:v>
      </x:c>
      <x:c r="J59" s="35" t="str">
        <x:v>PR-HC-001</x:v>
      </x:c>
      <x:c r="K59" s="35" t="str">
        <x:v>Masked Promoter HC-001</x:v>
      </x:c>
      <x:c r="L59" s="35" t="str">
        <x:v>9XXXX10001</x:v>
      </x:c>
      <x:c r="M59" s="37" t="n">
        <x:v>46205</x:v>
      </x:c>
      <x:c r="N59" s="35" t="str">
        <x:v>Cohort 2</x:v>
      </x:c>
      <x:c r="O59" s="35" t="str">
        <x:v>DIST-HC-01</x:v>
      </x:c>
      <x:c r="P59" s="35" t="str">
        <x:v>Masked Distributor HC-01</x:v>
      </x:c>
      <x:c r="Q59" s="35" t="str">
        <x:v>P-HC-003</x:v>
      </x:c>
      <x:c r="R59" s="35" t="str">
        <x:v>HC-003</x:v>
      </x:c>
      <x:c r="S59" s="35" t="str">
        <x:v>Masked Store HC-003</x:v>
      </x:c>
      <x:c r="T59" s="35" t="str">
        <x:v>XX1003</x:v>
      </x:c>
      <x:c r="U59" s="35" t="str">
        <x:v>Supermarket</x:v>
      </x:c>
      <x:c r="V59" s="35" t="str">
        <x:v>Masked</x:v>
      </x:c>
      <x:c r="W59" s="35" t="str">
        <x:v>Masked</x:v>
      </x:c>
      <x:c r="X59" s="37" t="n">
        <x:v>46207</x:v>
      </x:c>
      <x:c r="Y59" s="37" t="n">
        <x:v>46272</x:v>
      </x:c>
      <x:c r="Z59" s="35" t="str">
        <x:v>W01</x:v>
      </x:c>
      <x:c r="AA59" s="35" t="str">
        <x:v>Sep'26</x:v>
      </x:c>
      <x:c r="AB59" s="35" t="str">
        <x:v>01 - 07</x:v>
      </x:c>
      <x:c r="AC59" s="35" t="str">
        <x:v>Week 1 of Sep 2026</x:v>
      </x:c>
      <x:c r="AD59" s="35" t="str">
        <x:v>Continue</x:v>
      </x:c>
      <x:c r="AE59" s="35" t="str"/>
      <x:c r="AF59" s="36" t="n">
        <x:v>64</x:v>
      </x:c>
      <x:c r="AG59" s="36" t="n">
        <x:v>22</x:v>
      </x:c>
      <x:c r="AH59" s="38" t="n">
        <x:f>IFERROR(AG59/AF59,0)</x:f>
        <x:v>0.34375</x:v>
      </x:c>
      <x:c r="AI59" s="36" t="n">
        <x:v>17</x:v>
      </x:c>
      <x:c r="AJ59" s="38" t="n">
        <x:f>IFERROR(AI59/AG59,0)</x:f>
        <x:v>0.7727272727272727</x:v>
      </x:c>
      <x:c r="AK59" s="36" t="n">
        <x:v>3</x:v>
      </x:c>
      <x:c r="AL59" s="36" t="n">
        <x:v>7</x:v>
      </x:c>
      <x:c r="AM59" s="36" t="n">
        <x:v>1</x:v>
      </x:c>
      <x:c r="AN59" s="38" t="n">
        <x:f>IFERROR(AL59/AG59,0)</x:f>
        <x:v>0.3181818181818182</x:v>
      </x:c>
      <x:c r="AO59" s="36" t="n">
        <x:f>BK58</x:f>
        <x:v>26</x:v>
      </x:c>
      <x:c r="AP59" s="36" t="n">
        <x:f>BL58</x:f>
        <x:v>39</x:v>
      </x:c>
      <x:c r="AQ59" s="36" t="n">
        <x:f>BM58</x:f>
        <x:v>9</x:v>
      </x:c>
      <x:c r="AR59" s="36" t="n">
        <x:f>BN58</x:f>
        <x:v>35</x:v>
      </x:c>
      <x:c r="AS59" s="36" t="n">
        <x:f>BO58</x:f>
        <x:v>24</x:v>
      </x:c>
      <x:c r="AT59" s="36" t="n">
        <x:f>BP58</x:f>
        <x:v>23</x:v>
      </x:c>
      <x:c r="AU59" s="36" t="n">
        <x:f>BQ58</x:f>
        <x:v>29</x:v>
      </x:c>
      <x:c r="AV59" s="36" t="n">
        <x:f>BR58</x:f>
        <x:v>26</x:v>
      </x:c>
      <x:c r="AW59" s="36" t="n">
        <x:f>BS58</x:f>
        <x:v>16</x:v>
      </x:c>
      <x:c r="AX59" s="36" t="n">
        <x:f>BT58</x:f>
        <x:v>32</x:v>
      </x:c>
      <x:c r="AY59" s="36" t="n">
        <x:f>SUM(AO59:AX59)</x:f>
        <x:v>259</x:v>
      </x:c>
      <x:c r="AZ59" s="36" t="n">
        <x:v>0</x:v>
      </x:c>
      <x:c r="BA59" s="36" t="n">
        <x:v>0</x:v>
      </x:c>
      <x:c r="BB59" s="36" t="n">
        <x:v>19</x:v>
      </x:c>
      <x:c r="BC59" s="36" t="n">
        <x:v>0</x:v>
      </x:c>
      <x:c r="BD59" s="36" t="n">
        <x:v>0</x:v>
      </x:c>
      <x:c r="BE59" s="36" t="n">
        <x:v>0</x:v>
      </x:c>
      <x:c r="BF59" s="36" t="n">
        <x:v>0</x:v>
      </x:c>
      <x:c r="BG59" s="36" t="n">
        <x:v>0</x:v>
      </x:c>
      <x:c r="BH59" s="36" t="n">
        <x:v>18</x:v>
      </x:c>
      <x:c r="BI59" s="36" t="n">
        <x:v>0</x:v>
      </x:c>
      <x:c r="BJ59" s="36"/>
      <x:c r="BK59" s="36" t="n">
        <x:f>MAX(0,AO59+AZ59-BV59)</x:f>
        <x:v>25</x:v>
      </x:c>
      <x:c r="BL59" s="36" t="n">
        <x:f>MAX(0,AP59+BA59-BW59)</x:f>
        <x:v>38</x:v>
      </x:c>
      <x:c r="BM59" s="36" t="n">
        <x:f>MAX(0,AQ59+BB59-BX59)</x:f>
        <x:v>27</x:v>
      </x:c>
      <x:c r="BN59" s="36" t="n">
        <x:f>MAX(0,AR59+BC59-BY59)</x:f>
        <x:v>33</x:v>
      </x:c>
      <x:c r="BO59" s="36" t="n">
        <x:f>MAX(0,AS59+BD59-BZ59)</x:f>
        <x:v>23</x:v>
      </x:c>
      <x:c r="BP59" s="36" t="n">
        <x:f>MAX(0,AT59+BE59-CA59)</x:f>
        <x:v>22</x:v>
      </x:c>
      <x:c r="BQ59" s="36" t="n">
        <x:f>MAX(0,AU59+BF59-CB59)</x:f>
        <x:v>27</x:v>
      </x:c>
      <x:c r="BR59" s="36" t="n">
        <x:f>MAX(0,AV59+BG59-CC59)</x:f>
        <x:v>25</x:v>
      </x:c>
      <x:c r="BS59" s="36" t="n">
        <x:f>MAX(0,AW59+BH59-CD59)</x:f>
        <x:v>32</x:v>
      </x:c>
      <x:c r="BT59" s="36" t="n">
        <x:f>MAX(0,AX59+BI59-CE59)</x:f>
        <x:v>30</x:v>
      </x:c>
      <x:c r="BU59" s="36" t="n">
        <x:f>SUM(BK59:BT59)</x:f>
        <x:v>282</x:v>
      </x:c>
      <x:c r="BV59" s="36" t="n">
        <x:v>1</x:v>
      </x:c>
      <x:c r="BW59" s="36" t="n">
        <x:v>1</x:v>
      </x:c>
      <x:c r="BX59" s="36" t="n">
        <x:v>1</x:v>
      </x:c>
      <x:c r="BY59" s="36" t="n">
        <x:v>2</x:v>
      </x:c>
      <x:c r="BZ59" s="36" t="n">
        <x:v>1</x:v>
      </x:c>
      <x:c r="CA59" s="36" t="n">
        <x:v>1</x:v>
      </x:c>
      <x:c r="CB59" s="36" t="n">
        <x:v>2</x:v>
      </x:c>
      <x:c r="CC59" s="36" t="n">
        <x:v>1</x:v>
      </x:c>
      <x:c r="CD59" s="36" t="n">
        <x:v>2</x:v>
      </x:c>
      <x:c r="CE59" s="36" t="n">
        <x:v>2</x:v>
      </x:c>
      <x:c r="CF59" s="36"/>
      <x:c r="CG59" s="36" t="n">
        <x:f>SUM(BW59,CD59)</x:f>
        <x:v>3</x:v>
      </x:c>
      <x:c r="CH59" s="36" t="n">
        <x:f>SUM(BX59,CA59)</x:f>
        <x:v>2</x:v>
      </x:c>
      <x:c r="CI59" s="36" t="n">
        <x:f>SUM(BY59)</x:f>
        <x:v>2</x:v>
      </x:c>
      <x:c r="CJ59" s="36" t="n">
        <x:f>SUM(BV59,BZ59,CB59)</x:f>
        <x:v>4</x:v>
      </x:c>
      <x:c r="CK59" s="36" t="n">
        <x:f>SUM(CC59,CE59)</x:f>
        <x:v>3</x:v>
      </x:c>
      <x:c r="CL59" s="36" t="n">
        <x:f>SUM(CG59:CK59)</x:f>
        <x:v>14</x:v>
      </x:c>
      <x:c r="CM59" s="39" t="n">
        <x:f>SUM(BW59*0.075,CD59*0.075)</x:f>
        <x:v>0.22499999999999998</x:v>
      </x:c>
      <x:c r="CN59" s="39" t="n">
        <x:f>SUM(BX59*0.06,CA59*0.03)</x:f>
        <x:v>0.09</x:v>
      </x:c>
      <x:c r="CO59" s="39" t="n">
        <x:f>SUM(BY59*0.08)</x:f>
        <x:v>0.16</x:v>
      </x:c>
      <x:c r="CP59" s="39" t="n">
        <x:f>SUM(BV59*0.12,BZ59*0.06,CB59*0.03)</x:f>
        <x:v>0.24</x:v>
      </x:c>
      <x:c r="CQ59" s="39" t="n">
        <x:f>SUM(CC59*0.01,CE59*0.1)</x:f>
        <x:v>0.21000000000000002</x:v>
      </x:c>
      <x:c r="CR59" s="39" t="n">
        <x:f>SUM(CM59:CQ59)</x:f>
        <x:v>0.925</x:v>
      </x:c>
      <x:c r="CS59" s="36" t="n">
        <x:f>SUM(CG59:CH59)</x:f>
        <x:v>5</x:v>
      </x:c>
      <x:c r="CT59" s="36" t="str"/>
      <x:c r="CU59" s="36" t="n">
        <x:f>MIN(AG59,CG59)</x:f>
        <x:v>3</x:v>
      </x:c>
      <x:c r="CV59" s="36" t="n">
        <x:f>MIN(AG59,CH59)</x:f>
        <x:v>2</x:v>
      </x:c>
      <x:c r="CW59" s="36" t="n">
        <x:f>MIN(AG59,CI59)</x:f>
        <x:v>2</x:v>
      </x:c>
      <x:c r="CX59" s="36" t="n">
        <x:f>MIN(AG59,CJ59)</x:f>
        <x:v>4</x:v>
      </x:c>
      <x:c r="CY59" s="36" t="n">
        <x:f>MIN(AG59,CK59)</x:f>
        <x:v>3</x:v>
      </x:c>
    </x:row>
    <x:row r="60" ht="18" customHeight="1">
      <x:c r="A60" s="35" t="str">
        <x:v>Area HC-02</x:v>
      </x:c>
      <x:c r="B60" s="35" t="str">
        <x:v>Area Lead HC-02</x:v>
      </x:c>
      <x:c r="C60" s="35" t="str">
        <x:v>Field Lead HC-01</x:v>
      </x:c>
      <x:c r="D60" s="35" t="str">
        <x:v>City HC-C</x:v>
      </x:c>
      <x:c r="E60" s="35" t="n">
        <x:v>5</x:v>
      </x:c>
      <x:c r="F60" s="35" t="n">
        <x:v>24</x:v>
      </x:c>
      <x:c r="G60" s="35" t="n">
        <x:v>1</x:v>
      </x:c>
      <x:c r="H60" s="35" t="str">
        <x:v>Promoter</x:v>
      </x:c>
      <x:c r="I60" s="35" t="str">
        <x:v>Agency HC-01</x:v>
      </x:c>
      <x:c r="J60" s="35" t="str">
        <x:v>PR-HC-001</x:v>
      </x:c>
      <x:c r="K60" s="35" t="str">
        <x:v>Masked Promoter HC-001</x:v>
      </x:c>
      <x:c r="L60" s="35" t="str">
        <x:v>9XXXX10001</x:v>
      </x:c>
      <x:c r="M60" s="37" t="n">
        <x:v>46205</x:v>
      </x:c>
      <x:c r="N60" s="35" t="str">
        <x:v>Cohort 2</x:v>
      </x:c>
      <x:c r="O60" s="35" t="str">
        <x:v>DIST-HC-01</x:v>
      </x:c>
      <x:c r="P60" s="35" t="str">
        <x:v>Masked Distributor HC-01</x:v>
      </x:c>
      <x:c r="Q60" s="35" t="str">
        <x:v>P-HC-003</x:v>
      </x:c>
      <x:c r="R60" s="35" t="str">
        <x:v>HC-003</x:v>
      </x:c>
      <x:c r="S60" s="35" t="str">
        <x:v>Masked Store HC-003</x:v>
      </x:c>
      <x:c r="T60" s="35" t="str">
        <x:v>XX1003</x:v>
      </x:c>
      <x:c r="U60" s="35" t="str">
        <x:v>Supermarket</x:v>
      </x:c>
      <x:c r="V60" s="35" t="str">
        <x:v>Masked</x:v>
      </x:c>
      <x:c r="W60" s="35" t="str">
        <x:v>Masked</x:v>
      </x:c>
      <x:c r="X60" s="37" t="n">
        <x:v>46207</x:v>
      </x:c>
      <x:c r="Y60" s="37" t="n">
        <x:v>46273</x:v>
      </x:c>
      <x:c r="Z60" s="35" t="str">
        <x:v>W02</x:v>
      </x:c>
      <x:c r="AA60" s="35" t="str">
        <x:v>Sep'26</x:v>
      </x:c>
      <x:c r="AB60" s="35" t="str">
        <x:v>08 - 14</x:v>
      </x:c>
      <x:c r="AC60" s="35" t="str">
        <x:v>Week 2 of Sep 2026</x:v>
      </x:c>
      <x:c r="AD60" s="35" t="str">
        <x:v>Continue</x:v>
      </x:c>
      <x:c r="AE60" s="35" t="str"/>
      <x:c r="AF60" s="36" t="n">
        <x:v>58</x:v>
      </x:c>
      <x:c r="AG60" s="36" t="n">
        <x:v>17</x:v>
      </x:c>
      <x:c r="AH60" s="38" t="n">
        <x:f>IFERROR(AG60/AF60,0)</x:f>
        <x:v>0.29310344827586204</x:v>
      </x:c>
      <x:c r="AI60" s="36" t="n">
        <x:v>13</x:v>
      </x:c>
      <x:c r="AJ60" s="38" t="n">
        <x:f>IFERROR(AI60/AG60,0)</x:f>
        <x:v>0.7647058823529411</x:v>
      </x:c>
      <x:c r="AK60" s="36" t="n">
        <x:v>2</x:v>
      </x:c>
      <x:c r="AL60" s="36" t="n">
        <x:v>8</x:v>
      </x:c>
      <x:c r="AM60" s="36" t="n">
        <x:v>1</x:v>
      </x:c>
      <x:c r="AN60" s="38" t="n">
        <x:f>IFERROR(AL60/AG60,0)</x:f>
        <x:v>0.47058823529411764</x:v>
      </x:c>
      <x:c r="AO60" s="36" t="n">
        <x:f>BK59</x:f>
        <x:v>25</x:v>
      </x:c>
      <x:c r="AP60" s="36" t="n">
        <x:f>BL59</x:f>
        <x:v>38</x:v>
      </x:c>
      <x:c r="AQ60" s="36" t="n">
        <x:f>BM59</x:f>
        <x:v>27</x:v>
      </x:c>
      <x:c r="AR60" s="36" t="n">
        <x:f>BN59</x:f>
        <x:v>33</x:v>
      </x:c>
      <x:c r="AS60" s="36" t="n">
        <x:f>BO59</x:f>
        <x:v>23</x:v>
      </x:c>
      <x:c r="AT60" s="36" t="n">
        <x:f>BP59</x:f>
        <x:v>22</x:v>
      </x:c>
      <x:c r="AU60" s="36" t="n">
        <x:f>BQ59</x:f>
        <x:v>27</x:v>
      </x:c>
      <x:c r="AV60" s="36" t="n">
        <x:f>BR59</x:f>
        <x:v>25</x:v>
      </x:c>
      <x:c r="AW60" s="36" t="n">
        <x:f>BS59</x:f>
        <x:v>32</x:v>
      </x:c>
      <x:c r="AX60" s="36" t="n">
        <x:f>BT59</x:f>
        <x:v>30</x:v>
      </x:c>
      <x:c r="AY60" s="36" t="n">
        <x:f>SUM(AO60:AX60)</x:f>
        <x:v>282</x:v>
      </x:c>
      <x:c r="AZ60" s="36" t="n">
        <x:v>0</x:v>
      </x:c>
      <x:c r="BA60" s="36" t="n">
        <x:v>0</x:v>
      </x:c>
      <x:c r="BB60" s="36" t="n">
        <x:v>0</x:v>
      </x:c>
      <x:c r="BC60" s="36" t="n">
        <x:v>23</x:v>
      </x:c>
      <x:c r="BD60" s="36" t="n">
        <x:v>0</x:v>
      </x:c>
      <x:c r="BE60" s="36" t="n">
        <x:v>0</x:v>
      </x:c>
      <x:c r="BF60" s="36" t="n">
        <x:v>0</x:v>
      </x:c>
      <x:c r="BG60" s="36" t="n">
        <x:v>0</x:v>
      </x:c>
      <x:c r="BH60" s="36" t="n">
        <x:v>0</x:v>
      </x:c>
      <x:c r="BI60" s="36" t="n">
        <x:v>20</x:v>
      </x:c>
      <x:c r="BJ60" s="36"/>
      <x:c r="BK60" s="36" t="n">
        <x:f>MAX(0,AO60+AZ60-BV60)</x:f>
        <x:v>24</x:v>
      </x:c>
      <x:c r="BL60" s="36" t="n">
        <x:f>MAX(0,AP60+BA60-BW60)</x:f>
        <x:v>36</x:v>
      </x:c>
      <x:c r="BM60" s="36" t="n">
        <x:f>MAX(0,AQ60+BB60-BX60)</x:f>
        <x:v>26</x:v>
      </x:c>
      <x:c r="BN60" s="36" t="n">
        <x:f>MAX(0,AR60+BC60-BY60)</x:f>
        <x:v>54</x:v>
      </x:c>
      <x:c r="BO60" s="36" t="n">
        <x:f>MAX(0,AS60+BD60-BZ60)</x:f>
        <x:v>21</x:v>
      </x:c>
      <x:c r="BP60" s="36" t="n">
        <x:f>MAX(0,AT60+BE60-CA60)</x:f>
        <x:v>21</x:v>
      </x:c>
      <x:c r="BQ60" s="36" t="n">
        <x:f>MAX(0,AU60+BF60-CB60)</x:f>
        <x:v>26</x:v>
      </x:c>
      <x:c r="BR60" s="36" t="n">
        <x:f>MAX(0,AV60+BG60-CC60)</x:f>
        <x:v>25</x:v>
      </x:c>
      <x:c r="BS60" s="36" t="n">
        <x:f>MAX(0,AW60+BH60-CD60)</x:f>
        <x:v>31</x:v>
      </x:c>
      <x:c r="BT60" s="36" t="n">
        <x:f>MAX(0,AX60+BI60-CE60)</x:f>
        <x:v>49</x:v>
      </x:c>
      <x:c r="BU60" s="36" t="n">
        <x:f>SUM(BK60:BT60)</x:f>
        <x:v>313</x:v>
      </x:c>
      <x:c r="BV60" s="36" t="n">
        <x:v>1</x:v>
      </x:c>
      <x:c r="BW60" s="36" t="n">
        <x:v>2</x:v>
      </x:c>
      <x:c r="BX60" s="36" t="n">
        <x:v>1</x:v>
      </x:c>
      <x:c r="BY60" s="36" t="n">
        <x:v>2</x:v>
      </x:c>
      <x:c r="BZ60" s="36" t="n">
        <x:v>2</x:v>
      </x:c>
      <x:c r="CA60" s="36" t="n">
        <x:v>1</x:v>
      </x:c>
      <x:c r="CB60" s="36" t="n">
        <x:v>1</x:v>
      </x:c>
      <x:c r="CC60" s="36" t="n">
        <x:v>0</x:v>
      </x:c>
      <x:c r="CD60" s="36" t="n">
        <x:v>1</x:v>
      </x:c>
      <x:c r="CE60" s="36" t="n">
        <x:v>1</x:v>
      </x:c>
      <x:c r="CF60" s="36"/>
      <x:c r="CG60" s="36" t="n">
        <x:f>SUM(BW60,CD60)</x:f>
        <x:v>3</x:v>
      </x:c>
      <x:c r="CH60" s="36" t="n">
        <x:f>SUM(BX60,CA60)</x:f>
        <x:v>2</x:v>
      </x:c>
      <x:c r="CI60" s="36" t="n">
        <x:f>SUM(BY60)</x:f>
        <x:v>2</x:v>
      </x:c>
      <x:c r="CJ60" s="36" t="n">
        <x:f>SUM(BV60,BZ60,CB60)</x:f>
        <x:v>4</x:v>
      </x:c>
      <x:c r="CK60" s="36" t="n">
        <x:f>SUM(CC60,CE60)</x:f>
        <x:v>1</x:v>
      </x:c>
      <x:c r="CL60" s="36" t="n">
        <x:f>SUM(CG60:CK60)</x:f>
        <x:v>12</x:v>
      </x:c>
      <x:c r="CM60" s="39" t="n">
        <x:f>SUM(BW60*0.075,CD60*0.075)</x:f>
        <x:v>0.22499999999999998</x:v>
      </x:c>
      <x:c r="CN60" s="39" t="n">
        <x:f>SUM(BX60*0.06,CA60*0.03)</x:f>
        <x:v>0.09</x:v>
      </x:c>
      <x:c r="CO60" s="39" t="n">
        <x:f>SUM(BY60*0.08)</x:f>
        <x:v>0.16</x:v>
      </x:c>
      <x:c r="CP60" s="39" t="n">
        <x:f>SUM(BV60*0.12,BZ60*0.06,CB60*0.03)</x:f>
        <x:v>0.27</x:v>
      </x:c>
      <x:c r="CQ60" s="39" t="n">
        <x:f>SUM(CC60*0.01,CE60*0.1)</x:f>
        <x:v>0.1</x:v>
      </x:c>
      <x:c r="CR60" s="39" t="n">
        <x:f>SUM(CM60:CQ60)</x:f>
        <x:v>0.845</x:v>
      </x:c>
      <x:c r="CS60" s="36" t="n">
        <x:f>SUM(CG60:CH60)</x:f>
        <x:v>5</x:v>
      </x:c>
      <x:c r="CT60" s="36" t="str"/>
      <x:c r="CU60" s="36" t="n">
        <x:f>MIN(AG60,CG60)</x:f>
        <x:v>3</x:v>
      </x:c>
      <x:c r="CV60" s="36" t="n">
        <x:f>MIN(AG60,CH60)</x:f>
        <x:v>2</x:v>
      </x:c>
      <x:c r="CW60" s="36" t="n">
        <x:f>MIN(AG60,CI60)</x:f>
        <x:v>2</x:v>
      </x:c>
      <x:c r="CX60" s="36" t="n">
        <x:f>MIN(AG60,CJ60)</x:f>
        <x:v>4</x:v>
      </x:c>
      <x:c r="CY60" s="36" t="n">
        <x:f>MIN(AG60,CK60)</x:f>
        <x:v>1</x:v>
      </x:c>
    </x:row>
    <x:row r="61" ht="18" customHeight="1">
      <x:c r="A61" s="35" t="str">
        <x:v>Area HC-02</x:v>
      </x:c>
      <x:c r="B61" s="35" t="str">
        <x:v>Area Lead HC-02</x:v>
      </x:c>
      <x:c r="C61" s="35" t="str">
        <x:v>Field Lead HC-01</x:v>
      </x:c>
      <x:c r="D61" s="35" t="str">
        <x:v>City HC-C</x:v>
      </x:c>
      <x:c r="E61" s="35" t="n">
        <x:v>5</x:v>
      </x:c>
      <x:c r="F61" s="35" t="n">
        <x:v>24</x:v>
      </x:c>
      <x:c r="G61" s="35" t="n">
        <x:v>1</x:v>
      </x:c>
      <x:c r="H61" s="35" t="str">
        <x:v>Promoter</x:v>
      </x:c>
      <x:c r="I61" s="35" t="str">
        <x:v>Agency HC-01</x:v>
      </x:c>
      <x:c r="J61" s="35" t="str">
        <x:v>PR-HC-001</x:v>
      </x:c>
      <x:c r="K61" s="35" t="str">
        <x:v>Masked Promoter HC-001</x:v>
      </x:c>
      <x:c r="L61" s="35" t="str">
        <x:v>9XXXX10001</x:v>
      </x:c>
      <x:c r="M61" s="37" t="n">
        <x:v>46205</x:v>
      </x:c>
      <x:c r="N61" s="35" t="str">
        <x:v>Cohort 2</x:v>
      </x:c>
      <x:c r="O61" s="35" t="str">
        <x:v>DIST-HC-01</x:v>
      </x:c>
      <x:c r="P61" s="35" t="str">
        <x:v>Masked Distributor HC-01</x:v>
      </x:c>
      <x:c r="Q61" s="35" t="str">
        <x:v>P-HC-003</x:v>
      </x:c>
      <x:c r="R61" s="35" t="str">
        <x:v>HC-003</x:v>
      </x:c>
      <x:c r="S61" s="35" t="str">
        <x:v>Masked Store HC-003</x:v>
      </x:c>
      <x:c r="T61" s="35" t="str">
        <x:v>XX1003</x:v>
      </x:c>
      <x:c r="U61" s="35" t="str">
        <x:v>Supermarket</x:v>
      </x:c>
      <x:c r="V61" s="35" t="str">
        <x:v>Masked</x:v>
      </x:c>
      <x:c r="W61" s="35" t="str">
        <x:v>Masked</x:v>
      </x:c>
      <x:c r="X61" s="37" t="n">
        <x:v>46207</x:v>
      </x:c>
      <x:c r="Y61" s="37" t="n">
        <x:v>46274</x:v>
      </x:c>
      <x:c r="Z61" s="35" t="str">
        <x:v>W02</x:v>
      </x:c>
      <x:c r="AA61" s="35" t="str">
        <x:v>Sep'26</x:v>
      </x:c>
      <x:c r="AB61" s="35" t="str">
        <x:v>08 - 14</x:v>
      </x:c>
      <x:c r="AC61" s="35" t="str">
        <x:v>Week 2 of Sep 2026</x:v>
      </x:c>
      <x:c r="AD61" s="35" t="str">
        <x:v>Continue</x:v>
      </x:c>
      <x:c r="AE61" s="35" t="str"/>
      <x:c r="AF61" s="36" t="n">
        <x:v>71</x:v>
      </x:c>
      <x:c r="AG61" s="36" t="n">
        <x:v>30</x:v>
      </x:c>
      <x:c r="AH61" s="38" t="n">
        <x:f>IFERROR(AG61/AF61,0)</x:f>
        <x:v>0.4225352112676056</x:v>
      </x:c>
      <x:c r="AI61" s="36" t="n">
        <x:v>23</x:v>
      </x:c>
      <x:c r="AJ61" s="38" t="n">
        <x:f>IFERROR(AI61/AG61,0)</x:f>
        <x:v>0.7666666666666667</x:v>
      </x:c>
      <x:c r="AK61" s="36" t="n">
        <x:v>5</x:v>
      </x:c>
      <x:c r="AL61" s="36" t="n">
        <x:v>8</x:v>
      </x:c>
      <x:c r="AM61" s="36" t="n">
        <x:v>1</x:v>
      </x:c>
      <x:c r="AN61" s="38" t="n">
        <x:f>IFERROR(AL61/AG61,0)</x:f>
        <x:v>0.26666666666666666</x:v>
      </x:c>
      <x:c r="AO61" s="36" t="n">
        <x:f>BK60</x:f>
        <x:v>24</x:v>
      </x:c>
      <x:c r="AP61" s="36" t="n">
        <x:f>BL60</x:f>
        <x:v>36</x:v>
      </x:c>
      <x:c r="AQ61" s="36" t="n">
        <x:f>BM60</x:f>
        <x:v>26</x:v>
      </x:c>
      <x:c r="AR61" s="36" t="n">
        <x:f>BN60</x:f>
        <x:v>54</x:v>
      </x:c>
      <x:c r="AS61" s="36" t="n">
        <x:f>BO60</x:f>
        <x:v>21</x:v>
      </x:c>
      <x:c r="AT61" s="36" t="n">
        <x:f>BP60</x:f>
        <x:v>21</x:v>
      </x:c>
      <x:c r="AU61" s="36" t="n">
        <x:f>BQ60</x:f>
        <x:v>26</x:v>
      </x:c>
      <x:c r="AV61" s="36" t="n">
        <x:f>BR60</x:f>
        <x:v>25</x:v>
      </x:c>
      <x:c r="AW61" s="36" t="n">
        <x:f>BS60</x:f>
        <x:v>31</x:v>
      </x:c>
      <x:c r="AX61" s="36" t="n">
        <x:f>BT60</x:f>
        <x:v>49</x:v>
      </x:c>
      <x:c r="AY61" s="36" t="n">
        <x:f>SUM(AO61:AX61)</x:f>
        <x:v>313</x:v>
      </x:c>
      <x:c r="AZ61" s="36" t="n">
        <x:v>0</x:v>
      </x:c>
      <x:c r="BA61" s="36" t="n">
        <x:v>0</x:v>
      </x:c>
      <x:c r="BB61" s="36" t="n">
        <x:v>0</x:v>
      </x:c>
      <x:c r="BC61" s="36" t="n">
        <x:v>0</x:v>
      </x:c>
      <x:c r="BD61" s="36" t="n">
        <x:v>0</x:v>
      </x:c>
      <x:c r="BE61" s="36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36"/>
      <x:c r="BK61" s="36" t="n">
        <x:f>MAX(0,AO61+AZ61-BV61)</x:f>
        <x:v>23</x:v>
      </x:c>
      <x:c r="BL61" s="36" t="n">
        <x:f>MAX(0,AP61+BA61-BW61)</x:f>
        <x:v>33</x:v>
      </x:c>
      <x:c r="BM61" s="36" t="n">
        <x:f>MAX(0,AQ61+BB61-BX61)</x:f>
        <x:v>25</x:v>
      </x:c>
      <x:c r="BN61" s="36" t="n">
        <x:f>MAX(0,AR61+BC61-BY61)</x:f>
        <x:v>53</x:v>
      </x:c>
      <x:c r="BO61" s="36" t="n">
        <x:f>MAX(0,AS61+BD61-BZ61)</x:f>
        <x:v>19</x:v>
      </x:c>
      <x:c r="BP61" s="36" t="n">
        <x:f>MAX(0,AT61+BE61-CA61)</x:f>
        <x:v>20</x:v>
      </x:c>
      <x:c r="BQ61" s="36" t="n">
        <x:f>MAX(0,AU61+BF61-CB61)</x:f>
        <x:v>24</x:v>
      </x:c>
      <x:c r="BR61" s="36" t="n">
        <x:f>MAX(0,AV61+BG61-CC61)</x:f>
        <x:v>25</x:v>
      </x:c>
      <x:c r="BS61" s="36" t="n">
        <x:f>MAX(0,AW61+BH61-CD61)</x:f>
        <x:v>29</x:v>
      </x:c>
      <x:c r="BT61" s="36" t="n">
        <x:f>MAX(0,AX61+BI61-CE61)</x:f>
        <x:v>47</x:v>
      </x:c>
      <x:c r="BU61" s="36" t="n">
        <x:f>SUM(BK61:BT61)</x:f>
        <x:v>298</x:v>
      </x:c>
      <x:c r="BV61" s="36" t="n">
        <x:v>1</x:v>
      </x:c>
      <x:c r="BW61" s="36" t="n">
        <x:v>3</x:v>
      </x:c>
      <x:c r="BX61" s="36" t="n">
        <x:v>1</x:v>
      </x:c>
      <x:c r="BY61" s="36" t="n">
        <x:v>1</x:v>
      </x:c>
      <x:c r="BZ61" s="36" t="n">
        <x:v>2</x:v>
      </x:c>
      <x:c r="CA61" s="36" t="n">
        <x:v>1</x:v>
      </x:c>
      <x:c r="CB61" s="36" t="n">
        <x:v>2</x:v>
      </x:c>
      <x:c r="CC61" s="36" t="n">
        <x:v>0</x:v>
      </x:c>
      <x:c r="CD61" s="36" t="n">
        <x:v>2</x:v>
      </x:c>
      <x:c r="CE61" s="36" t="n">
        <x:v>2</x:v>
      </x:c>
      <x:c r="CF61" s="36"/>
      <x:c r="CG61" s="36" t="n">
        <x:f>SUM(BW61,CD61)</x:f>
        <x:v>5</x:v>
      </x:c>
      <x:c r="CH61" s="36" t="n">
        <x:f>SUM(BX61,CA61)</x:f>
        <x:v>2</x:v>
      </x:c>
      <x:c r="CI61" s="36" t="n">
        <x:f>SUM(BY61)</x:f>
        <x:v>1</x:v>
      </x:c>
      <x:c r="CJ61" s="36" t="n">
        <x:f>SUM(BV61,BZ61,CB61)</x:f>
        <x:v>5</x:v>
      </x:c>
      <x:c r="CK61" s="36" t="n">
        <x:f>SUM(CC61,CE61)</x:f>
        <x:v>2</x:v>
      </x:c>
      <x:c r="CL61" s="36" t="n">
        <x:f>SUM(CG61:CK61)</x:f>
        <x:v>15</x:v>
      </x:c>
      <x:c r="CM61" s="39" t="n">
        <x:f>SUM(BW61*0.075,CD61*0.075)</x:f>
        <x:v>0.375</x:v>
      </x:c>
      <x:c r="CN61" s="39" t="n">
        <x:f>SUM(BX61*0.06,CA61*0.03)</x:f>
        <x:v>0.09</x:v>
      </x:c>
      <x:c r="CO61" s="39" t="n">
        <x:f>SUM(BY61*0.08)</x:f>
        <x:v>0.08</x:v>
      </x:c>
      <x:c r="CP61" s="39" t="n">
        <x:f>SUM(BV61*0.12,BZ61*0.06,CB61*0.03)</x:f>
        <x:v>0.3</x:v>
      </x:c>
      <x:c r="CQ61" s="39" t="n">
        <x:f>SUM(CC61*0.01,CE61*0.1)</x:f>
        <x:v>0.2</x:v>
      </x:c>
      <x:c r="CR61" s="39" t="n">
        <x:f>SUM(CM61:CQ61)</x:f>
        <x:v>1.045</x:v>
      </x:c>
      <x:c r="CS61" s="36" t="n">
        <x:f>SUM(CG61:CH61)</x:f>
        <x:v>7</x:v>
      </x:c>
      <x:c r="CT61" s="36" t="str"/>
      <x:c r="CU61" s="36" t="n">
        <x:f>MIN(AG61,CG61)</x:f>
        <x:v>5</x:v>
      </x:c>
      <x:c r="CV61" s="36" t="n">
        <x:f>MIN(AG61,CH61)</x:f>
        <x:v>2</x:v>
      </x:c>
      <x:c r="CW61" s="36" t="n">
        <x:f>MIN(AG61,CI61)</x:f>
        <x:v>1</x:v>
      </x:c>
      <x:c r="CX61" s="36" t="n">
        <x:f>MIN(AG61,CJ61)</x:f>
        <x:v>5</x:v>
      </x:c>
      <x:c r="CY61" s="36" t="n">
        <x:f>MIN(AG61,CK61)</x:f>
        <x:v>2</x:v>
      </x:c>
    </x:row>
    <x:row r="62" ht="18" customHeight="1">
      <x:c r="A62" s="35" t="str">
        <x:v>Area HC-02</x:v>
      </x:c>
      <x:c r="B62" s="35" t="str">
        <x:v>Area Lead HC-02</x:v>
      </x:c>
      <x:c r="C62" s="35" t="str">
        <x:v>Field Lead HC-01</x:v>
      </x:c>
      <x:c r="D62" s="35" t="str">
        <x:v>City HC-C</x:v>
      </x:c>
      <x:c r="E62" s="35" t="n">
        <x:v>5</x:v>
      </x:c>
      <x:c r="F62" s="35" t="n">
        <x:v>24</x:v>
      </x:c>
      <x:c r="G62" s="35" t="n">
        <x:v>1</x:v>
      </x:c>
      <x:c r="H62" s="35" t="str">
        <x:v>Promoter</x:v>
      </x:c>
      <x:c r="I62" s="35" t="str">
        <x:v>Agency HC-01</x:v>
      </x:c>
      <x:c r="J62" s="35" t="str">
        <x:v>PR-HC-001</x:v>
      </x:c>
      <x:c r="K62" s="35" t="str">
        <x:v>Masked Promoter HC-001</x:v>
      </x:c>
      <x:c r="L62" s="35" t="str">
        <x:v>9XXXX10001</x:v>
      </x:c>
      <x:c r="M62" s="37" t="n">
        <x:v>46205</x:v>
      </x:c>
      <x:c r="N62" s="35" t="str">
        <x:v>Cohort 2</x:v>
      </x:c>
      <x:c r="O62" s="35" t="str">
        <x:v>DIST-HC-01</x:v>
      </x:c>
      <x:c r="P62" s="35" t="str">
        <x:v>Masked Distributor HC-01</x:v>
      </x:c>
      <x:c r="Q62" s="35" t="str">
        <x:v>P-HC-003</x:v>
      </x:c>
      <x:c r="R62" s="35" t="str">
        <x:v>HC-003</x:v>
      </x:c>
      <x:c r="S62" s="35" t="str">
        <x:v>Masked Store HC-003</x:v>
      </x:c>
      <x:c r="T62" s="35" t="str">
        <x:v>XX1003</x:v>
      </x:c>
      <x:c r="U62" s="35" t="str">
        <x:v>Supermarket</x:v>
      </x:c>
      <x:c r="V62" s="35" t="str">
        <x:v>Masked</x:v>
      </x:c>
      <x:c r="W62" s="35" t="str">
        <x:v>Masked</x:v>
      </x:c>
      <x:c r="X62" s="37" t="n">
        <x:v>46207</x:v>
      </x:c>
      <x:c r="Y62" s="37" t="n">
        <x:v>46275</x:v>
      </x:c>
      <x:c r="Z62" s="35" t="str">
        <x:v>W02</x:v>
      </x:c>
      <x:c r="AA62" s="35" t="str">
        <x:v>Sep'26</x:v>
      </x:c>
      <x:c r="AB62" s="35" t="str">
        <x:v>08 - 14</x:v>
      </x:c>
      <x:c r="AC62" s="35" t="str">
        <x:v>Week 2 of Sep 2026</x:v>
      </x:c>
      <x:c r="AD62" s="35" t="str">
        <x:v>Continue</x:v>
      </x:c>
      <x:c r="AE62" s="35" t="str">
        <x:v>Normal operations</x:v>
      </x:c>
      <x:c r="AF62" s="36" t="n">
        <x:v>71</x:v>
      </x:c>
      <x:c r="AG62" s="36" t="n">
        <x:v>21</x:v>
      </x:c>
      <x:c r="AH62" s="38" t="n">
        <x:f>IFERROR(AG62/AF62,0)</x:f>
        <x:v>0.29577464788732394</x:v>
      </x:c>
      <x:c r="AI62" s="36" t="n">
        <x:v>15</x:v>
      </x:c>
      <x:c r="AJ62" s="38" t="n">
        <x:f>IFERROR(AI62/AG62,0)</x:f>
        <x:v>0.7142857142857143</x:v>
      </x:c>
      <x:c r="AK62" s="36" t="n">
        <x:v>5</x:v>
      </x:c>
      <x:c r="AL62" s="36" t="n">
        <x:v>9</x:v>
      </x:c>
      <x:c r="AM62" s="36" t="n">
        <x:v>1</x:v>
      </x:c>
      <x:c r="AN62" s="38" t="n">
        <x:f>IFERROR(AL62/AG62,0)</x:f>
        <x:v>0.42857142857142855</x:v>
      </x:c>
      <x:c r="AO62" s="36" t="n">
        <x:f>BK61</x:f>
        <x:v>23</x:v>
      </x:c>
      <x:c r="AP62" s="36" t="n">
        <x:f>BL61</x:f>
        <x:v>33</x:v>
      </x:c>
      <x:c r="AQ62" s="36" t="n">
        <x:f>BM61</x:f>
        <x:v>25</x:v>
      </x:c>
      <x:c r="AR62" s="36" t="n">
        <x:f>BN61</x:f>
        <x:v>53</x:v>
      </x:c>
      <x:c r="AS62" s="36" t="n">
        <x:f>BO61</x:f>
        <x:v>19</x:v>
      </x:c>
      <x:c r="AT62" s="36" t="n">
        <x:f>BP61</x:f>
        <x:v>20</x:v>
      </x:c>
      <x:c r="AU62" s="36" t="n">
        <x:f>BQ61</x:f>
        <x:v>24</x:v>
      </x:c>
      <x:c r="AV62" s="36" t="n">
        <x:f>BR61</x:f>
        <x:v>25</x:v>
      </x:c>
      <x:c r="AW62" s="36" t="n">
        <x:f>BS61</x:f>
        <x:v>29</x:v>
      </x:c>
      <x:c r="AX62" s="36" t="n">
        <x:f>BT61</x:f>
        <x:v>47</x:v>
      </x:c>
      <x:c r="AY62" s="36" t="n">
        <x:f>SUM(AO62:AX62)</x:f>
        <x:v>298</x:v>
      </x:c>
      <x:c r="AZ62" s="36" t="n">
        <x:v>0</x:v>
      </x:c>
      <x:c r="BA62" s="36" t="n">
        <x:v>0</x:v>
      </x:c>
      <x:c r="BB62" s="36" t="n">
        <x:v>0</x:v>
      </x:c>
      <x:c r="BC62" s="36" t="n">
        <x:v>0</x:v>
      </x:c>
      <x:c r="BD62" s="36" t="n">
        <x:v>0</x:v>
      </x:c>
      <x:c r="BE62" s="36" t="n">
        <x:v>16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36"/>
      <x:c r="BK62" s="36" t="n">
        <x:f>MAX(0,AO62+AZ62-BV62)</x:f>
        <x:v>22</x:v>
      </x:c>
      <x:c r="BL62" s="36" t="n">
        <x:f>MAX(0,AP62+BA62-BW62)</x:f>
        <x:v>32</x:v>
      </x:c>
      <x:c r="BM62" s="36" t="n">
        <x:f>MAX(0,AQ62+BB62-BX62)</x:f>
        <x:v>24</x:v>
      </x:c>
      <x:c r="BN62" s="36" t="n">
        <x:f>MAX(0,AR62+BC62-BY62)</x:f>
        <x:v>51</x:v>
      </x:c>
      <x:c r="BO62" s="36" t="n">
        <x:f>MAX(0,AS62+BD62-BZ62)</x:f>
        <x:v>18</x:v>
      </x:c>
      <x:c r="BP62" s="36" t="n">
        <x:f>MAX(0,AT62+BE62-CA62)</x:f>
        <x:v>35</x:v>
      </x:c>
      <x:c r="BQ62" s="36" t="n">
        <x:f>MAX(0,AU62+BF62-CB62)</x:f>
        <x:v>22</x:v>
      </x:c>
      <x:c r="BR62" s="36" t="n">
        <x:f>MAX(0,AV62+BG62-CC62)</x:f>
        <x:v>25</x:v>
      </x:c>
      <x:c r="BS62" s="36" t="n">
        <x:f>MAX(0,AW62+BH62-CD62)</x:f>
        <x:v>28</x:v>
      </x:c>
      <x:c r="BT62" s="36" t="n">
        <x:f>MAX(0,AX62+BI62-CE62)</x:f>
        <x:v>46</x:v>
      </x:c>
      <x:c r="BU62" s="36" t="n">
        <x:f>SUM(BK62:BT62)</x:f>
        <x:v>303</x:v>
      </x:c>
      <x:c r="BV62" s="36" t="n">
        <x:v>1</x:v>
      </x:c>
      <x:c r="BW62" s="36" t="n">
        <x:v>1</x:v>
      </x:c>
      <x:c r="BX62" s="36" t="n">
        <x:v>1</x:v>
      </x:c>
      <x:c r="BY62" s="36" t="n">
        <x:v>2</x:v>
      </x:c>
      <x:c r="BZ62" s="36" t="n">
        <x:v>1</x:v>
      </x:c>
      <x:c r="CA62" s="36" t="n">
        <x:v>1</x:v>
      </x:c>
      <x:c r="CB62" s="36" t="n">
        <x:v>2</x:v>
      </x:c>
      <x:c r="CC62" s="36" t="n">
        <x:v>0</x:v>
      </x:c>
      <x:c r="CD62" s="36" t="n">
        <x:v>1</x:v>
      </x:c>
      <x:c r="CE62" s="36" t="n">
        <x:v>1</x:v>
      </x:c>
      <x:c r="CF62" s="36"/>
      <x:c r="CG62" s="36" t="n">
        <x:f>SUM(BW62,CD62)</x:f>
        <x:v>2</x:v>
      </x:c>
      <x:c r="CH62" s="36" t="n">
        <x:f>SUM(BX62,CA62)</x:f>
        <x:v>2</x:v>
      </x:c>
      <x:c r="CI62" s="36" t="n">
        <x:f>SUM(BY62)</x:f>
        <x:v>2</x:v>
      </x:c>
      <x:c r="CJ62" s="36" t="n">
        <x:f>SUM(BV62,BZ62,CB62)</x:f>
        <x:v>4</x:v>
      </x:c>
      <x:c r="CK62" s="36" t="n">
        <x:f>SUM(CC62,CE62)</x:f>
        <x:v>1</x:v>
      </x:c>
      <x:c r="CL62" s="36" t="n">
        <x:f>SUM(CG62:CK62)</x:f>
        <x:v>11</x:v>
      </x:c>
      <x:c r="CM62" s="39" t="n">
        <x:f>SUM(BW62*0.075,CD62*0.075)</x:f>
        <x:v>0.15</x:v>
      </x:c>
      <x:c r="CN62" s="39" t="n">
        <x:f>SUM(BX62*0.06,CA62*0.03)</x:f>
        <x:v>0.09</x:v>
      </x:c>
      <x:c r="CO62" s="39" t="n">
        <x:f>SUM(BY62*0.08)</x:f>
        <x:v>0.16</x:v>
      </x:c>
      <x:c r="CP62" s="39" t="n">
        <x:f>SUM(BV62*0.12,BZ62*0.06,CB62*0.03)</x:f>
        <x:v>0.24</x:v>
      </x:c>
      <x:c r="CQ62" s="39" t="n">
        <x:f>SUM(CC62*0.01,CE62*0.1)</x:f>
        <x:v>0.1</x:v>
      </x:c>
      <x:c r="CR62" s="39" t="n">
        <x:f>SUM(CM62:CQ62)</x:f>
        <x:v>0.74</x:v>
      </x:c>
      <x:c r="CS62" s="36" t="n">
        <x:f>SUM(CG62:CH62)</x:f>
        <x:v>4</x:v>
      </x:c>
      <x:c r="CT62" s="36" t="str"/>
      <x:c r="CU62" s="36" t="n">
        <x:f>MIN(AG62,CG62)</x:f>
        <x:v>2</x:v>
      </x:c>
      <x:c r="CV62" s="36" t="n">
        <x:f>MIN(AG62,CH62)</x:f>
        <x:v>2</x:v>
      </x:c>
      <x:c r="CW62" s="36" t="n">
        <x:f>MIN(AG62,CI62)</x:f>
        <x:v>2</x:v>
      </x:c>
      <x:c r="CX62" s="36" t="n">
        <x:f>MIN(AG62,CJ62)</x:f>
        <x:v>4</x:v>
      </x:c>
      <x:c r="CY62" s="36" t="n">
        <x:f>MIN(AG62,CK62)</x:f>
        <x:v>1</x:v>
      </x:c>
    </x:row>
    <x:row r="63" ht="18" customHeight="1">
      <x:c r="A63" s="35" t="str">
        <x:v>Area HC-02</x:v>
      </x:c>
      <x:c r="B63" s="35" t="str">
        <x:v>Area Lead HC-02</x:v>
      </x:c>
      <x:c r="C63" s="35" t="str">
        <x:v>Field Lead HC-01</x:v>
      </x:c>
      <x:c r="D63" s="35" t="str">
        <x:v>City HC-C</x:v>
      </x:c>
      <x:c r="E63" s="35" t="n">
        <x:v>5</x:v>
      </x:c>
      <x:c r="F63" s="35" t="n">
        <x:v>24</x:v>
      </x:c>
      <x:c r="G63" s="35" t="n">
        <x:v>1</x:v>
      </x:c>
      <x:c r="H63" s="35" t="str">
        <x:v>Promoter</x:v>
      </x:c>
      <x:c r="I63" s="35" t="str">
        <x:v>Agency HC-01</x:v>
      </x:c>
      <x:c r="J63" s="35" t="str">
        <x:v>PR-HC-001</x:v>
      </x:c>
      <x:c r="K63" s="35" t="str">
        <x:v>Masked Promoter HC-001</x:v>
      </x:c>
      <x:c r="L63" s="35" t="str">
        <x:v>9XXXX10001</x:v>
      </x:c>
      <x:c r="M63" s="37" t="n">
        <x:v>46205</x:v>
      </x:c>
      <x:c r="N63" s="35" t="str">
        <x:v>Cohort 2</x:v>
      </x:c>
      <x:c r="O63" s="35" t="str">
        <x:v>DIST-HC-01</x:v>
      </x:c>
      <x:c r="P63" s="35" t="str">
        <x:v>Masked Distributor HC-01</x:v>
      </x:c>
      <x:c r="Q63" s="35" t="str">
        <x:v>P-HC-003</x:v>
      </x:c>
      <x:c r="R63" s="35" t="str">
        <x:v>HC-003</x:v>
      </x:c>
      <x:c r="S63" s="35" t="str">
        <x:v>Masked Store HC-003</x:v>
      </x:c>
      <x:c r="T63" s="35" t="str">
        <x:v>XX1003</x:v>
      </x:c>
      <x:c r="U63" s="35" t="str">
        <x:v>Supermarket</x:v>
      </x:c>
      <x:c r="V63" s="35" t="str">
        <x:v>Masked</x:v>
      </x:c>
      <x:c r="W63" s="35" t="str">
        <x:v>Masked</x:v>
      </x:c>
      <x:c r="X63" s="37" t="n">
        <x:v>46207</x:v>
      </x:c>
      <x:c r="Y63" s="37" t="n">
        <x:v>46276</x:v>
      </x:c>
      <x:c r="Z63" s="35" t="str">
        <x:v>W02</x:v>
      </x:c>
      <x:c r="AA63" s="35" t="str">
        <x:v>Sep'26</x:v>
      </x:c>
      <x:c r="AB63" s="35" t="str">
        <x:v>08 - 14</x:v>
      </x:c>
      <x:c r="AC63" s="35" t="str">
        <x:v>Week 2 of Sep 2026</x:v>
      </x:c>
      <x:c r="AD63" s="35" t="str">
        <x:v>Continue</x:v>
      </x:c>
      <x:c r="AE63" s="35" t="str">
        <x:v>Replenishment pending for selected SKU</x:v>
      </x:c>
      <x:c r="AF63" s="36" t="n">
        <x:v>54</x:v>
      </x:c>
      <x:c r="AG63" s="36" t="n">
        <x:v>16</x:v>
      </x:c>
      <x:c r="AH63" s="38" t="n">
        <x:f>IFERROR(AG63/AF63,0)</x:f>
        <x:v>0.2962962962962963</x:v>
      </x:c>
      <x:c r="AI63" s="36" t="n">
        <x:v>12</x:v>
      </x:c>
      <x:c r="AJ63" s="38" t="n">
        <x:f>IFERROR(AI63/AG63,0)</x:f>
        <x:v>0.75</x:v>
      </x:c>
      <x:c r="AK63" s="36" t="n">
        <x:v>3</x:v>
      </x:c>
      <x:c r="AL63" s="36" t="n">
        <x:v>8</x:v>
      </x:c>
      <x:c r="AM63" s="36" t="n">
        <x:v>1</x:v>
      </x:c>
      <x:c r="AN63" s="38" t="n">
        <x:f>IFERROR(AL63/AG63,0)</x:f>
        <x:v>0.5</x:v>
      </x:c>
      <x:c r="AO63" s="36" t="n">
        <x:f>BK62</x:f>
        <x:v>22</x:v>
      </x:c>
      <x:c r="AP63" s="36" t="n">
        <x:f>BL62</x:f>
        <x:v>32</x:v>
      </x:c>
      <x:c r="AQ63" s="36" t="n">
        <x:f>BM62</x:f>
        <x:v>24</x:v>
      </x:c>
      <x:c r="AR63" s="36" t="n">
        <x:f>BN62</x:f>
        <x:v>51</x:v>
      </x:c>
      <x:c r="AS63" s="36" t="n">
        <x:f>BO62</x:f>
        <x:v>18</x:v>
      </x:c>
      <x:c r="AT63" s="36" t="n">
        <x:f>BP62</x:f>
        <x:v>35</x:v>
      </x:c>
      <x:c r="AU63" s="36" t="n">
        <x:f>BQ62</x:f>
        <x:v>22</x:v>
      </x:c>
      <x:c r="AV63" s="36" t="n">
        <x:f>BR62</x:f>
        <x:v>25</x:v>
      </x:c>
      <x:c r="AW63" s="36" t="n">
        <x:f>BS62</x:f>
        <x:v>28</x:v>
      </x:c>
      <x:c r="AX63" s="36" t="n">
        <x:f>BT62</x:f>
        <x:v>46</x:v>
      </x:c>
      <x:c r="AY63" s="36" t="n">
        <x:f>SUM(AO63:AX63)</x:f>
        <x:v>303</x:v>
      </x:c>
      <x:c r="AZ63" s="36" t="n">
        <x:v>21</x:v>
      </x:c>
      <x:c r="BA63" s="36" t="n">
        <x:v>0</x:v>
      </x:c>
      <x:c r="BB63" s="36" t="n">
        <x:v>0</x:v>
      </x:c>
      <x:c r="BC63" s="36" t="n">
        <x:v>0</x:v>
      </x:c>
      <x:c r="BD63" s="36" t="n">
        <x:v>0</x:v>
      </x:c>
      <x:c r="BE63" s="36" t="n">
        <x:v>0</x:v>
      </x:c>
      <x:c r="BF63" s="36" t="n">
        <x:v>20</x:v>
      </x:c>
      <x:c r="BG63" s="36" t="n">
        <x:v>0</x:v>
      </x:c>
      <x:c r="BH63" s="36" t="n">
        <x:v>0</x:v>
      </x:c>
      <x:c r="BI63" s="36" t="n">
        <x:v>0</x:v>
      </x:c>
      <x:c r="BJ63" s="36"/>
      <x:c r="BK63" s="36" t="n">
        <x:f>MAX(0,AO63+AZ63-BV63)</x:f>
        <x:v>42</x:v>
      </x:c>
      <x:c r="BL63" s="36" t="n">
        <x:f>MAX(0,AP63+BA63-BW63)</x:f>
        <x:v>29</x:v>
      </x:c>
      <x:c r="BM63" s="36" t="n">
        <x:f>MAX(0,AQ63+BB63-BX63)</x:f>
        <x:v>23</x:v>
      </x:c>
      <x:c r="BN63" s="36" t="n">
        <x:f>MAX(0,AR63+BC63-BY63)</x:f>
        <x:v>49</x:v>
      </x:c>
      <x:c r="BO63" s="36" t="n">
        <x:f>MAX(0,AS63+BD63-BZ63)</x:f>
        <x:v>0</x:v>
      </x:c>
      <x:c r="BP63" s="36" t="n">
        <x:f>MAX(0,AT63+BE63-CA63)</x:f>
        <x:v>34</x:v>
      </x:c>
      <x:c r="BQ63" s="36" t="n">
        <x:f>MAX(0,AU63+BF63-CB63)</x:f>
        <x:v>41</x:v>
      </x:c>
      <x:c r="BR63" s="36" t="n">
        <x:f>MAX(0,AV63+BG63-CC63)</x:f>
        <x:v>24</x:v>
      </x:c>
      <x:c r="BS63" s="36" t="n">
        <x:f>MAX(0,AW63+BH63-CD63)</x:f>
        <x:v>27</x:v>
      </x:c>
      <x:c r="BT63" s="36" t="n">
        <x:f>MAX(0,AX63+BI63-CE63)</x:f>
        <x:v>44</x:v>
      </x:c>
      <x:c r="BU63" s="36" t="n">
        <x:f>SUM(BK63:BT63)</x:f>
        <x:v>313</x:v>
      </x:c>
      <x:c r="BV63" s="36" t="n">
        <x:v>1</x:v>
      </x:c>
      <x:c r="BW63" s="36" t="n">
        <x:v>3</x:v>
      </x:c>
      <x:c r="BX63" s="36" t="n">
        <x:v>1</x:v>
      </x:c>
      <x:c r="BY63" s="36" t="n">
        <x:v>2</x:v>
      </x:c>
      <x:c r="BZ63" s="36" t="n">
        <x:v>18</x:v>
      </x:c>
      <x:c r="CA63" s="36" t="n">
        <x:v>1</x:v>
      </x:c>
      <x:c r="CB63" s="36" t="n">
        <x:v>1</x:v>
      </x:c>
      <x:c r="CC63" s="36" t="n">
        <x:v>1</x:v>
      </x:c>
      <x:c r="CD63" s="36" t="n">
        <x:v>1</x:v>
      </x:c>
      <x:c r="CE63" s="36" t="n">
        <x:v>2</x:v>
      </x:c>
      <x:c r="CF63" s="36"/>
      <x:c r="CG63" s="36" t="n">
        <x:f>SUM(BW63,CD63)</x:f>
        <x:v>4</x:v>
      </x:c>
      <x:c r="CH63" s="36" t="n">
        <x:f>SUM(BX63,CA63)</x:f>
        <x:v>2</x:v>
      </x:c>
      <x:c r="CI63" s="36" t="n">
        <x:f>SUM(BY63)</x:f>
        <x:v>2</x:v>
      </x:c>
      <x:c r="CJ63" s="36" t="n">
        <x:f>SUM(BV63,BZ63,CB63)</x:f>
        <x:v>20</x:v>
      </x:c>
      <x:c r="CK63" s="36" t="n">
        <x:f>SUM(CC63,CE63)</x:f>
        <x:v>3</x:v>
      </x:c>
      <x:c r="CL63" s="36" t="n">
        <x:f>SUM(CG63:CK63)</x:f>
        <x:v>31</x:v>
      </x:c>
      <x:c r="CM63" s="39" t="n">
        <x:f>SUM(BW63*0.075,CD63*0.075)</x:f>
        <x:v>0.3</x:v>
      </x:c>
      <x:c r="CN63" s="39" t="n">
        <x:f>SUM(BX63*0.06,CA63*0.03)</x:f>
        <x:v>0.09</x:v>
      </x:c>
      <x:c r="CO63" s="39" t="n">
        <x:f>SUM(BY63*0.08)</x:f>
        <x:v>0.16</x:v>
      </x:c>
      <x:c r="CP63" s="39" t="n">
        <x:f>SUM(BV63*0.12,BZ63*0.06,CB63*0.03)</x:f>
        <x:v>1.2300000000000002</x:v>
      </x:c>
      <x:c r="CQ63" s="39" t="n">
        <x:f>SUM(CC63*0.01,CE63*0.1)</x:f>
        <x:v>0.21000000000000002</x:v>
      </x:c>
      <x:c r="CR63" s="39" t="n">
        <x:f>SUM(CM63:CQ63)</x:f>
        <x:v>1.9900000000000002</x:v>
      </x:c>
      <x:c r="CS63" s="36" t="n">
        <x:f>SUM(CG63:CH63)</x:f>
        <x:v>6</x:v>
      </x:c>
      <x:c r="CT63" s="36" t="str"/>
      <x:c r="CU63" s="36" t="n">
        <x:f>MIN(AG63,CG63)</x:f>
        <x:v>4</x:v>
      </x:c>
      <x:c r="CV63" s="36" t="n">
        <x:f>MIN(AG63,CH63)</x:f>
        <x:v>2</x:v>
      </x:c>
      <x:c r="CW63" s="36" t="n">
        <x:f>MIN(AG63,CI63)</x:f>
        <x:v>2</x:v>
      </x:c>
      <x:c r="CX63" s="36" t="n">
        <x:f>MIN(AG63,CJ63)</x:f>
        <x:v>16</x:v>
      </x:c>
      <x:c r="CY63" s="36" t="n">
        <x:f>MIN(AG63,CK63)</x:f>
        <x:v>3</x:v>
      </x:c>
    </x:row>
    <x:row r="64" ht="18" customHeight="1">
      <x:c r="A64" s="35" t="str">
        <x:v>Area HC-02</x:v>
      </x:c>
      <x:c r="B64" s="35" t="str">
        <x:v>Area Lead HC-02</x:v>
      </x:c>
      <x:c r="C64" s="35" t="str">
        <x:v>Field Lead HC-01</x:v>
      </x:c>
      <x:c r="D64" s="35" t="str">
        <x:v>City HC-C</x:v>
      </x:c>
      <x:c r="E64" s="35" t="n">
        <x:v>5</x:v>
      </x:c>
      <x:c r="F64" s="35" t="n">
        <x:v>24</x:v>
      </x:c>
      <x:c r="G64" s="35" t="n">
        <x:v>1</x:v>
      </x:c>
      <x:c r="H64" s="35" t="str">
        <x:v>Promoter</x:v>
      </x:c>
      <x:c r="I64" s="35" t="str">
        <x:v>Agency HC-01</x:v>
      </x:c>
      <x:c r="J64" s="35" t="str">
        <x:v>PR-HC-001</x:v>
      </x:c>
      <x:c r="K64" s="35" t="str">
        <x:v>Masked Promoter HC-001</x:v>
      </x:c>
      <x:c r="L64" s="35" t="str">
        <x:v>9XXXX10001</x:v>
      </x:c>
      <x:c r="M64" s="37" t="n">
        <x:v>46205</x:v>
      </x:c>
      <x:c r="N64" s="35" t="str">
        <x:v>Cohort 2</x:v>
      </x:c>
      <x:c r="O64" s="35" t="str">
        <x:v>DIST-HC-01</x:v>
      </x:c>
      <x:c r="P64" s="35" t="str">
        <x:v>Masked Distributor HC-01</x:v>
      </x:c>
      <x:c r="Q64" s="35" t="str">
        <x:v>P-HC-003</x:v>
      </x:c>
      <x:c r="R64" s="35" t="str">
        <x:v>HC-003</x:v>
      </x:c>
      <x:c r="S64" s="35" t="str">
        <x:v>Masked Store HC-003</x:v>
      </x:c>
      <x:c r="T64" s="35" t="str">
        <x:v>XX1003</x:v>
      </x:c>
      <x:c r="U64" s="35" t="str">
        <x:v>Supermarket</x:v>
      </x:c>
      <x:c r="V64" s="35" t="str">
        <x:v>Masked</x:v>
      </x:c>
      <x:c r="W64" s="35" t="str">
        <x:v>Masked</x:v>
      </x:c>
      <x:c r="X64" s="37" t="n">
        <x:v>46207</x:v>
      </x:c>
      <x:c r="Y64" s="37" t="n">
        <x:v>46277</x:v>
      </x:c>
      <x:c r="Z64" s="35" t="str">
        <x:v>W02</x:v>
      </x:c>
      <x:c r="AA64" s="35" t="str">
        <x:v>Sep'26</x:v>
      </x:c>
      <x:c r="AB64" s="35" t="str">
        <x:v>08 - 14</x:v>
      </x:c>
      <x:c r="AC64" s="35" t="str">
        <x:v>Week 2 of Sep 2026</x:v>
      </x:c>
      <x:c r="AD64" s="35" t="str">
        <x:v>Continue</x:v>
      </x:c>
      <x:c r="AE64" s="35" t="str">
        <x:v>Replenishment pending for selected SKU</x:v>
      </x:c>
      <x:c r="AF64" s="36" t="n">
        <x:v>88</x:v>
      </x:c>
      <x:c r="AG64" s="36" t="n">
        <x:v>30</x:v>
      </x:c>
      <x:c r="AH64" s="38" t="n">
        <x:f>IFERROR(AG64/AF64,0)</x:f>
        <x:v>0.3409090909090909</x:v>
      </x:c>
      <x:c r="AI64" s="36" t="n">
        <x:v>21</x:v>
      </x:c>
      <x:c r="AJ64" s="38" t="n">
        <x:f>IFERROR(AI64/AG64,0)</x:f>
        <x:v>0.7</x:v>
      </x:c>
      <x:c r="AK64" s="36" t="n">
        <x:v>4</x:v>
      </x:c>
      <x:c r="AL64" s="36" t="n">
        <x:v>9</x:v>
      </x:c>
      <x:c r="AM64" s="36" t="n">
        <x:v>1</x:v>
      </x:c>
      <x:c r="AN64" s="38" t="n">
        <x:f>IFERROR(AL64/AG64,0)</x:f>
        <x:v>0.3</x:v>
      </x:c>
      <x:c r="AO64" s="36" t="n">
        <x:f>BK63</x:f>
        <x:v>42</x:v>
      </x:c>
      <x:c r="AP64" s="36" t="n">
        <x:f>BL63</x:f>
        <x:v>29</x:v>
      </x:c>
      <x:c r="AQ64" s="36" t="n">
        <x:f>BM63</x:f>
        <x:v>23</x:v>
      </x:c>
      <x:c r="AR64" s="36" t="n">
        <x:f>BN63</x:f>
        <x:v>49</x:v>
      </x:c>
      <x:c r="AS64" s="36" t="n">
        <x:f>BO63</x:f>
        <x:v>0</x:v>
      </x:c>
      <x:c r="AT64" s="36" t="n">
        <x:f>BP63</x:f>
        <x:v>34</x:v>
      </x:c>
      <x:c r="AU64" s="36" t="n">
        <x:f>BQ63</x:f>
        <x:v>41</x:v>
      </x:c>
      <x:c r="AV64" s="36" t="n">
        <x:f>BR63</x:f>
        <x:v>24</x:v>
      </x:c>
      <x:c r="AW64" s="36" t="n">
        <x:f>BS63</x:f>
        <x:v>27</x:v>
      </x:c>
      <x:c r="AX64" s="36" t="n">
        <x:f>BT63</x:f>
        <x:v>44</x:v>
      </x:c>
      <x:c r="AY64" s="36" t="n">
        <x:f>SUM(AO64:AX64)</x:f>
        <x:v>313</x:v>
      </x:c>
      <x:c r="AZ64" s="36" t="n">
        <x:v>0</x:v>
      </x:c>
      <x:c r="BA64" s="36" t="n">
        <x:v>19</x:v>
      </x:c>
      <x:c r="BB64" s="36" t="n">
        <x:v>0</x:v>
      </x:c>
      <x:c r="BC64" s="36" t="n">
        <x:v>0</x:v>
      </x:c>
      <x:c r="BD64" s="36" t="n">
        <x:v>0</x:v>
      </x:c>
      <x:c r="BE64" s="36" t="n">
        <x:v>0</x:v>
      </x:c>
      <x:c r="BF64" s="36" t="n">
        <x:v>0</x:v>
      </x:c>
      <x:c r="BG64" s="36" t="n">
        <x:v>19</x:v>
      </x:c>
      <x:c r="BH64" s="36" t="n">
        <x:v>0</x:v>
      </x:c>
      <x:c r="BI64" s="36" t="n">
        <x:v>0</x:v>
      </x:c>
      <x:c r="BJ64" s="36"/>
      <x:c r="BK64" s="36" t="n">
        <x:f>MAX(0,AO64+AZ64-BV64)</x:f>
        <x:v>41</x:v>
      </x:c>
      <x:c r="BL64" s="36" t="n">
        <x:f>MAX(0,AP64+BA64-BW64)</x:f>
        <x:v>46</x:v>
      </x:c>
      <x:c r="BM64" s="36" t="n">
        <x:f>MAX(0,AQ64+BB64-BX64)</x:f>
        <x:v>21</x:v>
      </x:c>
      <x:c r="BN64" s="36" t="n">
        <x:f>MAX(0,AR64+BC64-BY64)</x:f>
        <x:v>47</x:v>
      </x:c>
      <x:c r="BO64" s="36" t="n">
        <x:f>MAX(0,AS64+BD64-BZ64)</x:f>
        <x:v>0</x:v>
      </x:c>
      <x:c r="BP64" s="36" t="n">
        <x:f>MAX(0,AT64+BE64-CA64)</x:f>
        <x:v>33</x:v>
      </x:c>
      <x:c r="BQ64" s="36" t="n">
        <x:f>MAX(0,AU64+BF64-CB64)</x:f>
        <x:v>39</x:v>
      </x:c>
      <x:c r="BR64" s="36" t="n">
        <x:f>MAX(0,AV64+BG64-CC64)</x:f>
        <x:v>42</x:v>
      </x:c>
      <x:c r="BS64" s="36" t="n">
        <x:f>MAX(0,AW64+BH64-CD64)</x:f>
        <x:v>24</x:v>
      </x:c>
      <x:c r="BT64" s="36" t="n">
        <x:f>MAX(0,AX64+BI64-CE64)</x:f>
        <x:v>43</x:v>
      </x:c>
      <x:c r="BU64" s="36" t="n">
        <x:f>SUM(BK64:BT64)</x:f>
        <x:v>336</x:v>
      </x:c>
      <x:c r="BV64" s="36" t="n">
        <x:v>1</x:v>
      </x:c>
      <x:c r="BW64" s="36" t="n">
        <x:v>2</x:v>
      </x:c>
      <x:c r="BX64" s="36" t="n">
        <x:v>2</x:v>
      </x:c>
      <x:c r="BY64" s="36" t="n">
        <x:v>2</x:v>
      </x:c>
      <x:c r="BZ64" s="36" t="n">
        <x:v>0</x:v>
      </x:c>
      <x:c r="CA64" s="36" t="n">
        <x:v>1</x:v>
      </x:c>
      <x:c r="CB64" s="36" t="n">
        <x:v>2</x:v>
      </x:c>
      <x:c r="CC64" s="36" t="n">
        <x:v>1</x:v>
      </x:c>
      <x:c r="CD64" s="36" t="n">
        <x:v>3</x:v>
      </x:c>
      <x:c r="CE64" s="36" t="n">
        <x:v>1</x:v>
      </x:c>
      <x:c r="CF64" s="36"/>
      <x:c r="CG64" s="36" t="n">
        <x:f>SUM(BW64,CD64)</x:f>
        <x:v>5</x:v>
      </x:c>
      <x:c r="CH64" s="36" t="n">
        <x:f>SUM(BX64,CA64)</x:f>
        <x:v>3</x:v>
      </x:c>
      <x:c r="CI64" s="36" t="n">
        <x:f>SUM(BY64)</x:f>
        <x:v>2</x:v>
      </x:c>
      <x:c r="CJ64" s="36" t="n">
        <x:f>SUM(BV64,BZ64,CB64)</x:f>
        <x:v>3</x:v>
      </x:c>
      <x:c r="CK64" s="36" t="n">
        <x:f>SUM(CC64,CE64)</x:f>
        <x:v>2</x:v>
      </x:c>
      <x:c r="CL64" s="36" t="n">
        <x:f>SUM(CG64:CK64)</x:f>
        <x:v>15</x:v>
      </x:c>
      <x:c r="CM64" s="39" t="n">
        <x:f>SUM(BW64*0.075,CD64*0.075)</x:f>
        <x:v>0.375</x:v>
      </x:c>
      <x:c r="CN64" s="39" t="n">
        <x:f>SUM(BX64*0.06,CA64*0.03)</x:f>
        <x:v>0.15</x:v>
      </x:c>
      <x:c r="CO64" s="39" t="n">
        <x:f>SUM(BY64*0.08)</x:f>
        <x:v>0.16</x:v>
      </x:c>
      <x:c r="CP64" s="39" t="n">
        <x:f>SUM(BV64*0.12,BZ64*0.06,CB64*0.03)</x:f>
        <x:v>0.18</x:v>
      </x:c>
      <x:c r="CQ64" s="39" t="n">
        <x:f>SUM(CC64*0.01,CE64*0.1)</x:f>
        <x:v>0.11</x:v>
      </x:c>
      <x:c r="CR64" s="39" t="n">
        <x:f>SUM(CM64:CQ64)</x:f>
        <x:v>0.975</x:v>
      </x:c>
      <x:c r="CS64" s="36" t="n">
        <x:f>SUM(CG64:CH64)</x:f>
        <x:v>8</x:v>
      </x:c>
      <x:c r="CT64" s="36" t="str"/>
      <x:c r="CU64" s="36" t="n">
        <x:f>MIN(AG64,CG64)</x:f>
        <x:v>5</x:v>
      </x:c>
      <x:c r="CV64" s="36" t="n">
        <x:f>MIN(AG64,CH64)</x:f>
        <x:v>3</x:v>
      </x:c>
      <x:c r="CW64" s="36" t="n">
        <x:f>MIN(AG64,CI64)</x:f>
        <x:v>2</x:v>
      </x:c>
      <x:c r="CX64" s="36" t="n">
        <x:f>MIN(AG64,CJ64)</x:f>
        <x:v>3</x:v>
      </x:c>
      <x:c r="CY64" s="36" t="n">
        <x:f>MIN(AG64,CK64)</x:f>
        <x:v>2</x:v>
      </x:c>
    </x:row>
    <x:row r="65" ht="18" customHeight="1">
      <x:c r="A65" s="35" t="str">
        <x:v>Area HC-02</x:v>
      </x:c>
      <x:c r="B65" s="35" t="str">
        <x:v>Area Lead HC-02</x:v>
      </x:c>
      <x:c r="C65" s="35" t="str">
        <x:v>Field Lead HC-01</x:v>
      </x:c>
      <x:c r="D65" s="35" t="str">
        <x:v>City HC-C</x:v>
      </x:c>
      <x:c r="E65" s="35" t="n">
        <x:v>5</x:v>
      </x:c>
      <x:c r="F65" s="35" t="n">
        <x:v>24</x:v>
      </x:c>
      <x:c r="G65" s="35" t="n">
        <x:v>1</x:v>
      </x:c>
      <x:c r="H65" s="35" t="str">
        <x:v>Promoter</x:v>
      </x:c>
      <x:c r="I65" s="35" t="str">
        <x:v>Agency HC-01</x:v>
      </x:c>
      <x:c r="J65" s="35" t="str">
        <x:v>PR-HC-001</x:v>
      </x:c>
      <x:c r="K65" s="35" t="str">
        <x:v>Masked Promoter HC-001</x:v>
      </x:c>
      <x:c r="L65" s="35" t="str">
        <x:v>9XXXX10001</x:v>
      </x:c>
      <x:c r="M65" s="37" t="n">
        <x:v>46205</x:v>
      </x:c>
      <x:c r="N65" s="35" t="str">
        <x:v>Cohort 2</x:v>
      </x:c>
      <x:c r="O65" s="35" t="str">
        <x:v>DIST-HC-01</x:v>
      </x:c>
      <x:c r="P65" s="35" t="str">
        <x:v>Masked Distributor HC-01</x:v>
      </x:c>
      <x:c r="Q65" s="35" t="str">
        <x:v>P-HC-003</x:v>
      </x:c>
      <x:c r="R65" s="35" t="str">
        <x:v>HC-003</x:v>
      </x:c>
      <x:c r="S65" s="35" t="str">
        <x:v>Masked Store HC-003</x:v>
      </x:c>
      <x:c r="T65" s="35" t="str">
        <x:v>XX1003</x:v>
      </x:c>
      <x:c r="U65" s="35" t="str">
        <x:v>Supermarket</x:v>
      </x:c>
      <x:c r="V65" s="35" t="str">
        <x:v>Masked</x:v>
      </x:c>
      <x:c r="W65" s="35" t="str">
        <x:v>Masked</x:v>
      </x:c>
      <x:c r="X65" s="37" t="n">
        <x:v>46207</x:v>
      </x:c>
      <x:c r="Y65" s="37" t="n">
        <x:v>46279</x:v>
      </x:c>
      <x:c r="Z65" s="35" t="str">
        <x:v>W02</x:v>
      </x:c>
      <x:c r="AA65" s="35" t="str">
        <x:v>Sep'26</x:v>
      </x:c>
      <x:c r="AB65" s="35" t="str">
        <x:v>08 - 14</x:v>
      </x:c>
      <x:c r="AC65" s="35" t="str">
        <x:v>Week 2 of Sep 2026</x:v>
      </x:c>
      <x:c r="AD65" s="35" t="str">
        <x:v>Continue</x:v>
      </x:c>
      <x:c r="AE65" s="35" t="str">
        <x:v>Replenishment pending for selected SKU</x:v>
      </x:c>
      <x:c r="AF65" s="36" t="n">
        <x:v>70</x:v>
      </x:c>
      <x:c r="AG65" s="36" t="n">
        <x:v>27</x:v>
      </x:c>
      <x:c r="AH65" s="38" t="n">
        <x:f>IFERROR(AG65/AF65,0)</x:f>
        <x:v>0.38571428571428573</x:v>
      </x:c>
      <x:c r="AI65" s="36" t="n">
        <x:v>22</x:v>
      </x:c>
      <x:c r="AJ65" s="38" t="n">
        <x:f>IFERROR(AI65/AG65,0)</x:f>
        <x:v>0.8148148148148148</x:v>
      </x:c>
      <x:c r="AK65" s="36" t="n">
        <x:v>3</x:v>
      </x:c>
      <x:c r="AL65" s="36" t="n">
        <x:v>10</x:v>
      </x:c>
      <x:c r="AM65" s="36" t="n">
        <x:v>1</x:v>
      </x:c>
      <x:c r="AN65" s="38" t="n">
        <x:f>IFERROR(AL65/AG65,0)</x:f>
        <x:v>0.37037037037037035</x:v>
      </x:c>
      <x:c r="AO65" s="36" t="n">
        <x:f>BK64</x:f>
        <x:v>41</x:v>
      </x:c>
      <x:c r="AP65" s="36" t="n">
        <x:f>BL64</x:f>
        <x:v>46</x:v>
      </x:c>
      <x:c r="AQ65" s="36" t="n">
        <x:f>BM64</x:f>
        <x:v>21</x:v>
      </x:c>
      <x:c r="AR65" s="36" t="n">
        <x:f>BN64</x:f>
        <x:v>47</x:v>
      </x:c>
      <x:c r="AS65" s="36" t="n">
        <x:f>BO64</x:f>
        <x:v>0</x:v>
      </x:c>
      <x:c r="AT65" s="36" t="n">
        <x:f>BP64</x:f>
        <x:v>33</x:v>
      </x:c>
      <x:c r="AU65" s="36" t="n">
        <x:f>BQ64</x:f>
        <x:v>39</x:v>
      </x:c>
      <x:c r="AV65" s="36" t="n">
        <x:f>BR64</x:f>
        <x:v>42</x:v>
      </x:c>
      <x:c r="AW65" s="36" t="n">
        <x:f>BS64</x:f>
        <x:v>24</x:v>
      </x:c>
      <x:c r="AX65" s="36" t="n">
        <x:f>BT64</x:f>
        <x:v>43</x:v>
      </x:c>
      <x:c r="AY65" s="36" t="n">
        <x:f>SUM(AO65:AX65)</x:f>
        <x:v>336</x:v>
      </x:c>
      <x:c r="AZ65" s="36" t="n">
        <x:v>0</x:v>
      </x:c>
      <x:c r="BA65" s="36" t="n">
        <x:v>0</x:v>
      </x:c>
      <x:c r="BB65" s="36" t="n">
        <x:v>17</x:v>
      </x:c>
      <x:c r="BC65" s="36" t="n">
        <x:v>0</x:v>
      </x:c>
      <x:c r="BD65" s="36" t="n">
        <x:v>0</x:v>
      </x:c>
      <x:c r="BE65" s="36" t="n">
        <x:v>0</x:v>
      </x:c>
      <x:c r="BF65" s="36" t="n">
        <x:v>0</x:v>
      </x:c>
      <x:c r="BG65" s="36" t="n">
        <x:v>0</x:v>
      </x:c>
      <x:c r="BH65" s="36" t="n">
        <x:v>25</x:v>
      </x:c>
      <x:c r="BI65" s="36" t="n">
        <x:v>0</x:v>
      </x:c>
      <x:c r="BJ65" s="36"/>
      <x:c r="BK65" s="36" t="n">
        <x:f>MAX(0,AO65+AZ65-BV65)</x:f>
        <x:v>40</x:v>
      </x:c>
      <x:c r="BL65" s="36" t="n">
        <x:f>MAX(0,AP65+BA65-BW65)</x:f>
        <x:v>44</x:v>
      </x:c>
      <x:c r="BM65" s="36" t="n">
        <x:f>MAX(0,AQ65+BB65-BX65)</x:f>
        <x:v>36</x:v>
      </x:c>
      <x:c r="BN65" s="36" t="n">
        <x:f>MAX(0,AR65+BC65-BY65)</x:f>
        <x:v>46</x:v>
      </x:c>
      <x:c r="BO65" s="36" t="n">
        <x:f>MAX(0,AS65+BD65-BZ65)</x:f>
        <x:v>0</x:v>
      </x:c>
      <x:c r="BP65" s="36" t="n">
        <x:f>MAX(0,AT65+BE65-CA65)</x:f>
        <x:v>33</x:v>
      </x:c>
      <x:c r="BQ65" s="36" t="n">
        <x:f>MAX(0,AU65+BF65-CB65)</x:f>
        <x:v>38</x:v>
      </x:c>
      <x:c r="BR65" s="36" t="n">
        <x:f>MAX(0,AV65+BG65-CC65)</x:f>
        <x:v>41</x:v>
      </x:c>
      <x:c r="BS65" s="36" t="n">
        <x:f>MAX(0,AW65+BH65-CD65)</x:f>
        <x:v>47</x:v>
      </x:c>
      <x:c r="BT65" s="36" t="n">
        <x:f>MAX(0,AX65+BI65-CE65)</x:f>
        <x:v>41</x:v>
      </x:c>
      <x:c r="BU65" s="36" t="n">
        <x:f>SUM(BK65:BT65)</x:f>
        <x:v>366</x:v>
      </x:c>
      <x:c r="BV65" s="36" t="n">
        <x:v>1</x:v>
      </x:c>
      <x:c r="BW65" s="36" t="n">
        <x:v>2</x:v>
      </x:c>
      <x:c r="BX65" s="36" t="n">
        <x:v>2</x:v>
      </x:c>
      <x:c r="BY65" s="36" t="n">
        <x:v>1</x:v>
      </x:c>
      <x:c r="BZ65" s="36" t="n">
        <x:v>0</x:v>
      </x:c>
      <x:c r="CA65" s="36" t="n">
        <x:v>0</x:v>
      </x:c>
      <x:c r="CB65" s="36" t="n">
        <x:v>1</x:v>
      </x:c>
      <x:c r="CC65" s="36" t="n">
        <x:v>1</x:v>
      </x:c>
      <x:c r="CD65" s="36" t="n">
        <x:v>2</x:v>
      </x:c>
      <x:c r="CE65" s="36" t="n">
        <x:v>2</x:v>
      </x:c>
      <x:c r="CF65" s="36"/>
      <x:c r="CG65" s="36" t="n">
        <x:f>SUM(BW65,CD65)</x:f>
        <x:v>4</x:v>
      </x:c>
      <x:c r="CH65" s="36" t="n">
        <x:f>SUM(BX65,CA65)</x:f>
        <x:v>2</x:v>
      </x:c>
      <x:c r="CI65" s="36" t="n">
        <x:f>SUM(BY65)</x:f>
        <x:v>1</x:v>
      </x:c>
      <x:c r="CJ65" s="36" t="n">
        <x:f>SUM(BV65,BZ65,CB65)</x:f>
        <x:v>2</x:v>
      </x:c>
      <x:c r="CK65" s="36" t="n">
        <x:f>SUM(CC65,CE65)</x:f>
        <x:v>3</x:v>
      </x:c>
      <x:c r="CL65" s="36" t="n">
        <x:f>SUM(CG65:CK65)</x:f>
        <x:v>12</x:v>
      </x:c>
      <x:c r="CM65" s="39" t="n">
        <x:f>SUM(BW65*0.075,CD65*0.075)</x:f>
        <x:v>0.3</x:v>
      </x:c>
      <x:c r="CN65" s="39" t="n">
        <x:f>SUM(BX65*0.06,CA65*0.03)</x:f>
        <x:v>0.12</x:v>
      </x:c>
      <x:c r="CO65" s="39" t="n">
        <x:f>SUM(BY65*0.08)</x:f>
        <x:v>0.08</x:v>
      </x:c>
      <x:c r="CP65" s="39" t="n">
        <x:f>SUM(BV65*0.12,BZ65*0.06,CB65*0.03)</x:f>
        <x:v>0.15</x:v>
      </x:c>
      <x:c r="CQ65" s="39" t="n">
        <x:f>SUM(CC65*0.01,CE65*0.1)</x:f>
        <x:v>0.21000000000000002</x:v>
      </x:c>
      <x:c r="CR65" s="39" t="n">
        <x:f>SUM(CM65:CQ65)</x:f>
        <x:v>0.8600000000000001</x:v>
      </x:c>
      <x:c r="CS65" s="36" t="n">
        <x:f>SUM(CG65:CH65)</x:f>
        <x:v>6</x:v>
      </x:c>
      <x:c r="CT65" s="36" t="str"/>
      <x:c r="CU65" s="36" t="n">
        <x:f>MIN(AG65,CG65)</x:f>
        <x:v>4</x:v>
      </x:c>
      <x:c r="CV65" s="36" t="n">
        <x:f>MIN(AG65,CH65)</x:f>
        <x:v>2</x:v>
      </x:c>
      <x:c r="CW65" s="36" t="n">
        <x:f>MIN(AG65,CI65)</x:f>
        <x:v>1</x:v>
      </x:c>
      <x:c r="CX65" s="36" t="n">
        <x:f>MIN(AG65,CJ65)</x:f>
        <x:v>2</x:v>
      </x:c>
      <x:c r="CY65" s="36" t="n">
        <x:f>MIN(AG65,CK65)</x:f>
        <x:v>3</x:v>
      </x:c>
    </x:row>
    <x:row r="66" ht="18" customHeight="1">
      <x:c r="A66" s="35" t="str">
        <x:v>Area HC-02</x:v>
      </x:c>
      <x:c r="B66" s="35" t="str">
        <x:v>Area Lead HC-02</x:v>
      </x:c>
      <x:c r="C66" s="35" t="str">
        <x:v>Field Lead HC-01</x:v>
      </x:c>
      <x:c r="D66" s="35" t="str">
        <x:v>City HC-C</x:v>
      </x:c>
      <x:c r="E66" s="35" t="n">
        <x:v>5</x:v>
      </x:c>
      <x:c r="F66" s="35" t="n">
        <x:v>24</x:v>
      </x:c>
      <x:c r="G66" s="35" t="n">
        <x:v>1</x:v>
      </x:c>
      <x:c r="H66" s="35" t="str">
        <x:v>Promoter</x:v>
      </x:c>
      <x:c r="I66" s="35" t="str">
        <x:v>Agency HC-01</x:v>
      </x:c>
      <x:c r="J66" s="35" t="str">
        <x:v>PR-HC-001</x:v>
      </x:c>
      <x:c r="K66" s="35" t="str">
        <x:v>Masked Promoter HC-001</x:v>
      </x:c>
      <x:c r="L66" s="35" t="str">
        <x:v>9XXXX10001</x:v>
      </x:c>
      <x:c r="M66" s="37" t="n">
        <x:v>46205</x:v>
      </x:c>
      <x:c r="N66" s="35" t="str">
        <x:v>Cohort 2</x:v>
      </x:c>
      <x:c r="O66" s="35" t="str">
        <x:v>DIST-HC-01</x:v>
      </x:c>
      <x:c r="P66" s="35" t="str">
        <x:v>Masked Distributor HC-01</x:v>
      </x:c>
      <x:c r="Q66" s="35" t="str">
        <x:v>P-HC-003</x:v>
      </x:c>
      <x:c r="R66" s="35" t="str">
        <x:v>HC-003</x:v>
      </x:c>
      <x:c r="S66" s="35" t="str">
        <x:v>Masked Store HC-003</x:v>
      </x:c>
      <x:c r="T66" s="35" t="str">
        <x:v>XX1003</x:v>
      </x:c>
      <x:c r="U66" s="35" t="str">
        <x:v>Supermarket</x:v>
      </x:c>
      <x:c r="V66" s="35" t="str">
        <x:v>Masked</x:v>
      </x:c>
      <x:c r="W66" s="35" t="str">
        <x:v>Masked</x:v>
      </x:c>
      <x:c r="X66" s="37" t="n">
        <x:v>46207</x:v>
      </x:c>
      <x:c r="Y66" s="37" t="n">
        <x:v>46280</x:v>
      </x:c>
      <x:c r="Z66" s="35" t="str">
        <x:v>W03</x:v>
      </x:c>
      <x:c r="AA66" s="35" t="str">
        <x:v>Sep'26</x:v>
      </x:c>
      <x:c r="AB66" s="35" t="str">
        <x:v>15 - 21</x:v>
      </x:c>
      <x:c r="AC66" s="35" t="str">
        <x:v>Week 3 of Sep 2026</x:v>
      </x:c>
      <x:c r="AD66" s="35" t="str">
        <x:v>Continue</x:v>
      </x:c>
      <x:c r="AE66" s="35" t="str">
        <x:v>Replenishment pending for selected SKU</x:v>
      </x:c>
      <x:c r="AF66" s="36" t="n">
        <x:v>68</x:v>
      </x:c>
      <x:c r="AG66" s="36" t="n">
        <x:v>24</x:v>
      </x:c>
      <x:c r="AH66" s="38" t="n">
        <x:f>IFERROR(AG66/AF66,0)</x:f>
        <x:v>0.35294117647058826</x:v>
      </x:c>
      <x:c r="AI66" s="36" t="n">
        <x:v>22</x:v>
      </x:c>
      <x:c r="AJ66" s="38" t="n">
        <x:f>IFERROR(AI66/AG66,0)</x:f>
        <x:v>0.9166666666666666</x:v>
      </x:c>
      <x:c r="AK66" s="36" t="n">
        <x:v>4</x:v>
      </x:c>
      <x:c r="AL66" s="36" t="n">
        <x:v>14</x:v>
      </x:c>
      <x:c r="AM66" s="36" t="n">
        <x:v>1</x:v>
      </x:c>
      <x:c r="AN66" s="38" t="n">
        <x:f>IFERROR(AL66/AG66,0)</x:f>
        <x:v>0.5833333333333334</x:v>
      </x:c>
      <x:c r="AO66" s="36" t="n">
        <x:f>BK65</x:f>
        <x:v>40</x:v>
      </x:c>
      <x:c r="AP66" s="36" t="n">
        <x:f>BL65</x:f>
        <x:v>44</x:v>
      </x:c>
      <x:c r="AQ66" s="36" t="n">
        <x:f>BM65</x:f>
        <x:v>36</x:v>
      </x:c>
      <x:c r="AR66" s="36" t="n">
        <x:f>BN65</x:f>
        <x:v>46</x:v>
      </x:c>
      <x:c r="AS66" s="36" t="n">
        <x:f>BO65</x:f>
        <x:v>0</x:v>
      </x:c>
      <x:c r="AT66" s="36" t="n">
        <x:f>BP65</x:f>
        <x:v>33</x:v>
      </x:c>
      <x:c r="AU66" s="36" t="n">
        <x:f>BQ65</x:f>
        <x:v>38</x:v>
      </x:c>
      <x:c r="AV66" s="36" t="n">
        <x:f>BR65</x:f>
        <x:v>41</x:v>
      </x:c>
      <x:c r="AW66" s="36" t="n">
        <x:f>BS65</x:f>
        <x:v>47</x:v>
      </x:c>
      <x:c r="AX66" s="36" t="n">
        <x:f>BT65</x:f>
        <x:v>41</x:v>
      </x:c>
      <x:c r="AY66" s="36" t="n">
        <x:f>SUM(AO66:AX66)</x:f>
        <x:v>366</x:v>
      </x:c>
      <x:c r="AZ66" s="36" t="n">
        <x:v>0</x:v>
      </x:c>
      <x:c r="BA66" s="36" t="n">
        <x:v>0</x:v>
      </x:c>
      <x:c r="BB66" s="36" t="n">
        <x:v>0</x:v>
      </x:c>
      <x:c r="BC66" s="36" t="n">
        <x:v>17</x:v>
      </x:c>
      <x:c r="BD66" s="36" t="n">
        <x:v>0</x:v>
      </x:c>
      <x:c r="BE66" s="36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19</x:v>
      </x:c>
      <x:c r="BJ66" s="36"/>
      <x:c r="BK66" s="36" t="n">
        <x:f>MAX(0,AO66+AZ66-BV66)</x:f>
        <x:v>39</x:v>
      </x:c>
      <x:c r="BL66" s="36" t="n">
        <x:f>MAX(0,AP66+BA66-BW66)</x:f>
        <x:v>43</x:v>
      </x:c>
      <x:c r="BM66" s="36" t="n">
        <x:f>MAX(0,AQ66+BB66-BX66)</x:f>
        <x:v>35</x:v>
      </x:c>
      <x:c r="BN66" s="36" t="n">
        <x:f>MAX(0,AR66+BC66-BY66)</x:f>
        <x:v>62</x:v>
      </x:c>
      <x:c r="BO66" s="36" t="n">
        <x:f>MAX(0,AS66+BD66-BZ66)</x:f>
        <x:v>0</x:v>
      </x:c>
      <x:c r="BP66" s="36" t="n">
        <x:f>MAX(0,AT66+BE66-CA66)</x:f>
        <x:v>32</x:v>
      </x:c>
      <x:c r="BQ66" s="36" t="n">
        <x:f>MAX(0,AU66+BF66-CB66)</x:f>
        <x:v>36</x:v>
      </x:c>
      <x:c r="BR66" s="36" t="n">
        <x:f>MAX(0,AV66+BG66-CC66)</x:f>
        <x:v>41</x:v>
      </x:c>
      <x:c r="BS66" s="36" t="n">
        <x:f>MAX(0,AW66+BH66-CD66)</x:f>
        <x:v>45</x:v>
      </x:c>
      <x:c r="BT66" s="36" t="n">
        <x:f>MAX(0,AX66+BI66-CE66)</x:f>
        <x:v>59</x:v>
      </x:c>
      <x:c r="BU66" s="36" t="n">
        <x:f>SUM(BK66:BT66)</x:f>
        <x:v>392</x:v>
      </x:c>
      <x:c r="BV66" s="36" t="n">
        <x:v>1</x:v>
      </x:c>
      <x:c r="BW66" s="36" t="n">
        <x:v>1</x:v>
      </x:c>
      <x:c r="BX66" s="36" t="n">
        <x:v>1</x:v>
      </x:c>
      <x:c r="BY66" s="36" t="n">
        <x:v>1</x:v>
      </x:c>
      <x:c r="BZ66" s="36" t="n">
        <x:v>0</x:v>
      </x:c>
      <x:c r="CA66" s="36" t="n">
        <x:v>1</x:v>
      </x:c>
      <x:c r="CB66" s="36" t="n">
        <x:v>2</x:v>
      </x:c>
      <x:c r="CC66" s="36" t="n">
        <x:v>0</x:v>
      </x:c>
      <x:c r="CD66" s="36" t="n">
        <x:v>2</x:v>
      </x:c>
      <x:c r="CE66" s="36" t="n">
        <x:v>1</x:v>
      </x:c>
      <x:c r="CF66" s="36"/>
      <x:c r="CG66" s="36" t="n">
        <x:f>SUM(BW66,CD66)</x:f>
        <x:v>3</x:v>
      </x:c>
      <x:c r="CH66" s="36" t="n">
        <x:f>SUM(BX66,CA66)</x:f>
        <x:v>2</x:v>
      </x:c>
      <x:c r="CI66" s="36" t="n">
        <x:f>SUM(BY66)</x:f>
        <x:v>1</x:v>
      </x:c>
      <x:c r="CJ66" s="36" t="n">
        <x:f>SUM(BV66,BZ66,CB66)</x:f>
        <x:v>3</x:v>
      </x:c>
      <x:c r="CK66" s="36" t="n">
        <x:f>SUM(CC66,CE66)</x:f>
        <x:v>1</x:v>
      </x:c>
      <x:c r="CL66" s="36" t="n">
        <x:f>SUM(CG66:CK66)</x:f>
        <x:v>10</x:v>
      </x:c>
      <x:c r="CM66" s="39" t="n">
        <x:f>SUM(BW66*0.075,CD66*0.075)</x:f>
        <x:v>0.22499999999999998</x:v>
      </x:c>
      <x:c r="CN66" s="39" t="n">
        <x:f>SUM(BX66*0.06,CA66*0.03)</x:f>
        <x:v>0.09</x:v>
      </x:c>
      <x:c r="CO66" s="39" t="n">
        <x:f>SUM(BY66*0.08)</x:f>
        <x:v>0.08</x:v>
      </x:c>
      <x:c r="CP66" s="39" t="n">
        <x:f>SUM(BV66*0.12,BZ66*0.06,CB66*0.03)</x:f>
        <x:v>0.18</x:v>
      </x:c>
      <x:c r="CQ66" s="39" t="n">
        <x:f>SUM(CC66*0.01,CE66*0.1)</x:f>
        <x:v>0.1</x:v>
      </x:c>
      <x:c r="CR66" s="39" t="n">
        <x:f>SUM(CM66:CQ66)</x:f>
        <x:v>0.6749999999999999</x:v>
      </x:c>
      <x:c r="CS66" s="36" t="n">
        <x:f>SUM(CG66:CH66)</x:f>
        <x:v>5</x:v>
      </x:c>
      <x:c r="CT66" s="36" t="str"/>
      <x:c r="CU66" s="36" t="n">
        <x:f>MIN(AG66,CG66)</x:f>
        <x:v>3</x:v>
      </x:c>
      <x:c r="CV66" s="36" t="n">
        <x:f>MIN(AG66,CH66)</x:f>
        <x:v>2</x:v>
      </x:c>
      <x:c r="CW66" s="36" t="n">
        <x:f>MIN(AG66,CI66)</x:f>
        <x:v>1</x:v>
      </x:c>
      <x:c r="CX66" s="36" t="n">
        <x:f>MIN(AG66,CJ66)</x:f>
        <x:v>3</x:v>
      </x:c>
      <x:c r="CY66" s="36" t="n">
        <x:f>MIN(AG66,CK66)</x:f>
        <x:v>1</x:v>
      </x:c>
    </x:row>
    <x:row r="67" ht="18" customHeight="1">
      <x:c r="A67" s="35" t="str">
        <x:v>Area HC-02</x:v>
      </x:c>
      <x:c r="B67" s="35" t="str">
        <x:v>Area Lead HC-02</x:v>
      </x:c>
      <x:c r="C67" s="35" t="str">
        <x:v>Field Lead HC-01</x:v>
      </x:c>
      <x:c r="D67" s="35" t="str">
        <x:v>City HC-C</x:v>
      </x:c>
      <x:c r="E67" s="35" t="n">
        <x:v>5</x:v>
      </x:c>
      <x:c r="F67" s="35" t="n">
        <x:v>24</x:v>
      </x:c>
      <x:c r="G67" s="35" t="n">
        <x:v>1</x:v>
      </x:c>
      <x:c r="H67" s="35" t="str">
        <x:v>Promoter</x:v>
      </x:c>
      <x:c r="I67" s="35" t="str">
        <x:v>Agency HC-01</x:v>
      </x:c>
      <x:c r="J67" s="35" t="str">
        <x:v>PR-HC-001</x:v>
      </x:c>
      <x:c r="K67" s="35" t="str">
        <x:v>Masked Promoter HC-001</x:v>
      </x:c>
      <x:c r="L67" s="35" t="str">
        <x:v>9XXXX10001</x:v>
      </x:c>
      <x:c r="M67" s="37" t="n">
        <x:v>46205</x:v>
      </x:c>
      <x:c r="N67" s="35" t="str">
        <x:v>Cohort 2</x:v>
      </x:c>
      <x:c r="O67" s="35" t="str">
        <x:v>DIST-HC-01</x:v>
      </x:c>
      <x:c r="P67" s="35" t="str">
        <x:v>Masked Distributor HC-01</x:v>
      </x:c>
      <x:c r="Q67" s="35" t="str">
        <x:v>P-HC-003</x:v>
      </x:c>
      <x:c r="R67" s="35" t="str">
        <x:v>HC-003</x:v>
      </x:c>
      <x:c r="S67" s="35" t="str">
        <x:v>Masked Store HC-003</x:v>
      </x:c>
      <x:c r="T67" s="35" t="str">
        <x:v>XX1003</x:v>
      </x:c>
      <x:c r="U67" s="35" t="str">
        <x:v>Supermarket</x:v>
      </x:c>
      <x:c r="V67" s="35" t="str">
        <x:v>Masked</x:v>
      </x:c>
      <x:c r="W67" s="35" t="str">
        <x:v>Masked</x:v>
      </x:c>
      <x:c r="X67" s="37" t="n">
        <x:v>46207</x:v>
      </x:c>
      <x:c r="Y67" s="37" t="n">
        <x:v>46281</x:v>
      </x:c>
      <x:c r="Z67" s="35" t="str">
        <x:v>W03</x:v>
      </x:c>
      <x:c r="AA67" s="35" t="str">
        <x:v>Sep'26</x:v>
      </x:c>
      <x:c r="AB67" s="35" t="str">
        <x:v>15 - 21</x:v>
      </x:c>
      <x:c r="AC67" s="35" t="str">
        <x:v>Week 3 of Sep 2026</x:v>
      </x:c>
      <x:c r="AD67" s="35" t="str">
        <x:v>Continue</x:v>
      </x:c>
      <x:c r="AE67" s="35" t="str"/>
      <x:c r="AF67" s="36" t="n">
        <x:v>61</x:v>
      </x:c>
      <x:c r="AG67" s="36" t="n">
        <x:v>19</x:v>
      </x:c>
      <x:c r="AH67" s="38" t="n">
        <x:f>IFERROR(AG67/AF67,0)</x:f>
        <x:v>0.3114754098360656</x:v>
      </x:c>
      <x:c r="AI67" s="36" t="n">
        <x:v>18</x:v>
      </x:c>
      <x:c r="AJ67" s="38" t="n">
        <x:f>IFERROR(AI67/AG67,0)</x:f>
        <x:v>0.9473684210526315</x:v>
      </x:c>
      <x:c r="AK67" s="36" t="n">
        <x:v>7</x:v>
      </x:c>
      <x:c r="AL67" s="36" t="n">
        <x:v>10</x:v>
      </x:c>
      <x:c r="AM67" s="36" t="n">
        <x:v>1</x:v>
      </x:c>
      <x:c r="AN67" s="38" t="n">
        <x:f>IFERROR(AL67/AG67,0)</x:f>
        <x:v>0.5263157894736842</x:v>
      </x:c>
      <x:c r="AO67" s="36" t="n">
        <x:f>BK66</x:f>
        <x:v>39</x:v>
      </x:c>
      <x:c r="AP67" s="36" t="n">
        <x:f>BL66</x:f>
        <x:v>43</x:v>
      </x:c>
      <x:c r="AQ67" s="36" t="n">
        <x:f>BM66</x:f>
        <x:v>35</x:v>
      </x:c>
      <x:c r="AR67" s="36" t="n">
        <x:f>BN66</x:f>
        <x:v>62</x:v>
      </x:c>
      <x:c r="AS67" s="36" t="n">
        <x:f>BO66</x:f>
        <x:v>0</x:v>
      </x:c>
      <x:c r="AT67" s="36" t="n">
        <x:f>BP66</x:f>
        <x:v>32</x:v>
      </x:c>
      <x:c r="AU67" s="36" t="n">
        <x:f>BQ66</x:f>
        <x:v>36</x:v>
      </x:c>
      <x:c r="AV67" s="36" t="n">
        <x:f>BR66</x:f>
        <x:v>41</x:v>
      </x:c>
      <x:c r="AW67" s="36" t="n">
        <x:f>BS66</x:f>
        <x:v>45</x:v>
      </x:c>
      <x:c r="AX67" s="36" t="n">
        <x:f>BT66</x:f>
        <x:v>59</x:v>
      </x:c>
      <x:c r="AY67" s="36" t="n">
        <x:f>SUM(AO67:AX67)</x:f>
        <x:v>392</x:v>
      </x:c>
      <x:c r="AZ67" s="36" t="n">
        <x:v>0</x:v>
      </x:c>
      <x:c r="BA67" s="36" t="n">
        <x:v>0</x:v>
      </x:c>
      <x:c r="BB67" s="36" t="n">
        <x:v>0</x:v>
      </x:c>
      <x:c r="BC67" s="36" t="n">
        <x:v>0</x:v>
      </x:c>
      <x:c r="BD67" s="36" t="n">
        <x:v>13</x:v>
      </x:c>
      <x:c r="BE67" s="36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36"/>
      <x:c r="BK67" s="36" t="n">
        <x:f>MAX(0,AO67+AZ67-BV67)</x:f>
        <x:v>38</x:v>
      </x:c>
      <x:c r="BL67" s="36" t="n">
        <x:f>MAX(0,AP67+BA67-BW67)</x:f>
        <x:v>40</x:v>
      </x:c>
      <x:c r="BM67" s="36" t="n">
        <x:f>MAX(0,AQ67+BB67-BX67)</x:f>
        <x:v>33</x:v>
      </x:c>
      <x:c r="BN67" s="36" t="n">
        <x:f>MAX(0,AR67+BC67-BY67)</x:f>
        <x:v>60</x:v>
      </x:c>
      <x:c r="BO67" s="36" t="n">
        <x:f>MAX(0,AS67+BD67-BZ67)</x:f>
        <x:v>12</x:v>
      </x:c>
      <x:c r="BP67" s="36" t="n">
        <x:f>MAX(0,AT67+BE67-CA67)</x:f>
        <x:v>31</x:v>
      </x:c>
      <x:c r="BQ67" s="36" t="n">
        <x:f>MAX(0,AU67+BF67-CB67)</x:f>
        <x:v>34</x:v>
      </x:c>
      <x:c r="BR67" s="36" t="n">
        <x:f>MAX(0,AV67+BG67-CC67)</x:f>
        <x:v>41</x:v>
      </x:c>
      <x:c r="BS67" s="36" t="n">
        <x:f>MAX(0,AW67+BH67-CD67)</x:f>
        <x:v>43</x:v>
      </x:c>
      <x:c r="BT67" s="36" t="n">
        <x:f>MAX(0,AX67+BI67-CE67)</x:f>
        <x:v>58</x:v>
      </x:c>
      <x:c r="BU67" s="36" t="n">
        <x:f>SUM(BK67:BT67)</x:f>
        <x:v>390</x:v>
      </x:c>
      <x:c r="BV67" s="36" t="n">
        <x:v>1</x:v>
      </x:c>
      <x:c r="BW67" s="36" t="n">
        <x:v>3</x:v>
      </x:c>
      <x:c r="BX67" s="36" t="n">
        <x:v>2</x:v>
      </x:c>
      <x:c r="BY67" s="36" t="n">
        <x:v>2</x:v>
      </x:c>
      <x:c r="BZ67" s="36" t="n">
        <x:v>1</x:v>
      </x:c>
      <x:c r="CA67" s="36" t="n">
        <x:v>1</x:v>
      </x:c>
      <x:c r="CB67" s="36" t="n">
        <x:v>2</x:v>
      </x:c>
      <x:c r="CC67" s="36" t="n">
        <x:v>0</x:v>
      </x:c>
      <x:c r="CD67" s="36" t="n">
        <x:v>2</x:v>
      </x:c>
      <x:c r="CE67" s="36" t="n">
        <x:v>1</x:v>
      </x:c>
      <x:c r="CF67" s="36"/>
      <x:c r="CG67" s="36" t="n">
        <x:f>SUM(BW67,CD67)</x:f>
        <x:v>5</x:v>
      </x:c>
      <x:c r="CH67" s="36" t="n">
        <x:f>SUM(BX67,CA67)</x:f>
        <x:v>3</x:v>
      </x:c>
      <x:c r="CI67" s="36" t="n">
        <x:f>SUM(BY67)</x:f>
        <x:v>2</x:v>
      </x:c>
      <x:c r="CJ67" s="36" t="n">
        <x:f>SUM(BV67,BZ67,CB67)</x:f>
        <x:v>4</x:v>
      </x:c>
      <x:c r="CK67" s="36" t="n">
        <x:f>SUM(CC67,CE67)</x:f>
        <x:v>1</x:v>
      </x:c>
      <x:c r="CL67" s="36" t="n">
        <x:f>SUM(CG67:CK67)</x:f>
        <x:v>15</x:v>
      </x:c>
      <x:c r="CM67" s="39" t="n">
        <x:f>SUM(BW67*0.075,CD67*0.075)</x:f>
        <x:v>0.375</x:v>
      </x:c>
      <x:c r="CN67" s="39" t="n">
        <x:f>SUM(BX67*0.06,CA67*0.03)</x:f>
        <x:v>0.15</x:v>
      </x:c>
      <x:c r="CO67" s="39" t="n">
        <x:f>SUM(BY67*0.08)</x:f>
        <x:v>0.16</x:v>
      </x:c>
      <x:c r="CP67" s="39" t="n">
        <x:f>SUM(BV67*0.12,BZ67*0.06,CB67*0.03)</x:f>
        <x:v>0.24</x:v>
      </x:c>
      <x:c r="CQ67" s="39" t="n">
        <x:f>SUM(CC67*0.01,CE67*0.1)</x:f>
        <x:v>0.1</x:v>
      </x:c>
      <x:c r="CR67" s="39" t="n">
        <x:f>SUM(CM67:CQ67)</x:f>
        <x:v>1.0250000000000001</x:v>
      </x:c>
      <x:c r="CS67" s="36" t="n">
        <x:f>SUM(CG67:CH67)</x:f>
        <x:v>8</x:v>
      </x:c>
      <x:c r="CT67" s="36" t="str"/>
      <x:c r="CU67" s="36" t="n">
        <x:f>MIN(AG67,CG67)</x:f>
        <x:v>5</x:v>
      </x:c>
      <x:c r="CV67" s="36" t="n">
        <x:f>MIN(AG67,CH67)</x:f>
        <x:v>3</x:v>
      </x:c>
      <x:c r="CW67" s="36" t="n">
        <x:f>MIN(AG67,CI67)</x:f>
        <x:v>2</x:v>
      </x:c>
      <x:c r="CX67" s="36" t="n">
        <x:f>MIN(AG67,CJ67)</x:f>
        <x:v>4</x:v>
      </x:c>
      <x:c r="CY67" s="36" t="n">
        <x:f>MIN(AG67,CK67)</x:f>
        <x:v>1</x:v>
      </x:c>
    </x:row>
    <x:row r="68" ht="18" customHeight="1">
      <x:c r="A68" s="35" t="str">
        <x:v>Area HC-02</x:v>
      </x:c>
      <x:c r="B68" s="35" t="str">
        <x:v>Area Lead HC-02</x:v>
      </x:c>
      <x:c r="C68" s="35" t="str">
        <x:v>Field Lead HC-01</x:v>
      </x:c>
      <x:c r="D68" s="35" t="str">
        <x:v>City HC-C</x:v>
      </x:c>
      <x:c r="E68" s="35" t="n">
        <x:v>5</x:v>
      </x:c>
      <x:c r="F68" s="35" t="n">
        <x:v>24</x:v>
      </x:c>
      <x:c r="G68" s="35" t="n">
        <x:v>1</x:v>
      </x:c>
      <x:c r="H68" s="35" t="str">
        <x:v>Promoter</x:v>
      </x:c>
      <x:c r="I68" s="35" t="str">
        <x:v>Agency HC-01</x:v>
      </x:c>
      <x:c r="J68" s="35" t="str">
        <x:v>PR-HC-001</x:v>
      </x:c>
      <x:c r="K68" s="35" t="str">
        <x:v>Masked Promoter HC-001</x:v>
      </x:c>
      <x:c r="L68" s="35" t="str">
        <x:v>9XXXX10001</x:v>
      </x:c>
      <x:c r="M68" s="37" t="n">
        <x:v>46205</x:v>
      </x:c>
      <x:c r="N68" s="35" t="str">
        <x:v>Cohort 2</x:v>
      </x:c>
      <x:c r="O68" s="35" t="str">
        <x:v>DIST-HC-01</x:v>
      </x:c>
      <x:c r="P68" s="35" t="str">
        <x:v>Masked Distributor HC-01</x:v>
      </x:c>
      <x:c r="Q68" s="35" t="str">
        <x:v>P-HC-003</x:v>
      </x:c>
      <x:c r="R68" s="35" t="str">
        <x:v>HC-003</x:v>
      </x:c>
      <x:c r="S68" s="35" t="str">
        <x:v>Masked Store HC-003</x:v>
      </x:c>
      <x:c r="T68" s="35" t="str">
        <x:v>XX1003</x:v>
      </x:c>
      <x:c r="U68" s="35" t="str">
        <x:v>Supermarket</x:v>
      </x:c>
      <x:c r="V68" s="35" t="str">
        <x:v>Masked</x:v>
      </x:c>
      <x:c r="W68" s="35" t="str">
        <x:v>Masked</x:v>
      </x:c>
      <x:c r="X68" s="37" t="n">
        <x:v>46207</x:v>
      </x:c>
      <x:c r="Y68" s="37" t="n">
        <x:v>46282</x:v>
      </x:c>
      <x:c r="Z68" s="35" t="str">
        <x:v>W03</x:v>
      </x:c>
      <x:c r="AA68" s="35" t="str">
        <x:v>Sep'26</x:v>
      </x:c>
      <x:c r="AB68" s="35" t="str">
        <x:v>15 - 21</x:v>
      </x:c>
      <x:c r="AC68" s="35" t="str">
        <x:v>Week 3 of Sep 2026</x:v>
      </x:c>
      <x:c r="AD68" s="35" t="str">
        <x:v>Continue</x:v>
      </x:c>
      <x:c r="AE68" s="35" t="str"/>
      <x:c r="AF68" s="36" t="n">
        <x:v>67</x:v>
      </x:c>
      <x:c r="AG68" s="36" t="n">
        <x:v>19</x:v>
      </x:c>
      <x:c r="AH68" s="38" t="n">
        <x:f>IFERROR(AG68/AF68,0)</x:f>
        <x:v>0.2835820895522388</x:v>
      </x:c>
      <x:c r="AI68" s="36" t="n">
        <x:v>13</x:v>
      </x:c>
      <x:c r="AJ68" s="38" t="n">
        <x:f>IFERROR(AI68/AG68,0)</x:f>
        <x:v>0.6842105263157895</x:v>
      </x:c>
      <x:c r="AK68" s="36" t="n">
        <x:v>5</x:v>
      </x:c>
      <x:c r="AL68" s="36" t="n">
        <x:v>7</x:v>
      </x:c>
      <x:c r="AM68" s="36" t="n">
        <x:v>1</x:v>
      </x:c>
      <x:c r="AN68" s="38" t="n">
        <x:f>IFERROR(AL68/AG68,0)</x:f>
        <x:v>0.3684210526315789</x:v>
      </x:c>
      <x:c r="AO68" s="36" t="n">
        <x:f>BK67</x:f>
        <x:v>38</x:v>
      </x:c>
      <x:c r="AP68" s="36" t="n">
        <x:f>BL67</x:f>
        <x:v>40</x:v>
      </x:c>
      <x:c r="AQ68" s="36" t="n">
        <x:f>BM67</x:f>
        <x:v>33</x:v>
      </x:c>
      <x:c r="AR68" s="36" t="n">
        <x:f>BN67</x:f>
        <x:v>60</x:v>
      </x:c>
      <x:c r="AS68" s="36" t="n">
        <x:f>BO67</x:f>
        <x:v>12</x:v>
      </x:c>
      <x:c r="AT68" s="36" t="n">
        <x:f>BP67</x:f>
        <x:v>31</x:v>
      </x:c>
      <x:c r="AU68" s="36" t="n">
        <x:f>BQ67</x:f>
        <x:v>34</x:v>
      </x:c>
      <x:c r="AV68" s="36" t="n">
        <x:f>BR67</x:f>
        <x:v>41</x:v>
      </x:c>
      <x:c r="AW68" s="36" t="n">
        <x:f>BS67</x:f>
        <x:v>43</x:v>
      </x:c>
      <x:c r="AX68" s="36" t="n">
        <x:f>BT67</x:f>
        <x:v>58</x:v>
      </x:c>
      <x:c r="AY68" s="36" t="n">
        <x:f>SUM(AO68:AX68)</x:f>
        <x:v>390</x:v>
      </x:c>
      <x:c r="AZ68" s="36" t="n">
        <x:v>0</x:v>
      </x:c>
      <x:c r="BA68" s="36" t="n">
        <x:v>0</x:v>
      </x:c>
      <x:c r="BB68" s="36" t="n">
        <x:v>0</x:v>
      </x:c>
      <x:c r="BC68" s="36" t="n">
        <x:v>0</x:v>
      </x:c>
      <x:c r="BD68" s="36" t="n">
        <x:v>0</x:v>
      </x:c>
      <x:c r="BE68" s="36" t="n">
        <x:v>15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36"/>
      <x:c r="BK68" s="36" t="n">
        <x:f>MAX(0,AO68+AZ68-BV68)</x:f>
        <x:v>37</x:v>
      </x:c>
      <x:c r="BL68" s="36" t="n">
        <x:f>MAX(0,AP68+BA68-BW68)</x:f>
        <x:v>37</x:v>
      </x:c>
      <x:c r="BM68" s="36" t="n">
        <x:f>MAX(0,AQ68+BB68-BX68)</x:f>
        <x:v>32</x:v>
      </x:c>
      <x:c r="BN68" s="36" t="n">
        <x:f>MAX(0,AR68+BC68-BY68)</x:f>
        <x:v>59</x:v>
      </x:c>
      <x:c r="BO68" s="36" t="n">
        <x:f>MAX(0,AS68+BD68-BZ68)</x:f>
        <x:v>12</x:v>
      </x:c>
      <x:c r="BP68" s="36" t="n">
        <x:f>MAX(0,AT68+BE68-CA68)</x:f>
        <x:v>45</x:v>
      </x:c>
      <x:c r="BQ68" s="36" t="n">
        <x:f>MAX(0,AU68+BF68-CB68)</x:f>
        <x:v>32</x:v>
      </x:c>
      <x:c r="BR68" s="36" t="n">
        <x:f>MAX(0,AV68+BG68-CC68)</x:f>
        <x:v>40</x:v>
      </x:c>
      <x:c r="BS68" s="36" t="n">
        <x:f>MAX(0,AW68+BH68-CD68)</x:f>
        <x:v>42</x:v>
      </x:c>
      <x:c r="BT68" s="36" t="n">
        <x:f>MAX(0,AX68+BI68-CE68)</x:f>
        <x:v>56</x:v>
      </x:c>
      <x:c r="BU68" s="36" t="n">
        <x:f>SUM(BK68:BT68)</x:f>
        <x:v>392</x:v>
      </x:c>
      <x:c r="BV68" s="36" t="n">
        <x:v>1</x:v>
      </x:c>
      <x:c r="BW68" s="36" t="n">
        <x:v>3</x:v>
      </x:c>
      <x:c r="BX68" s="36" t="n">
        <x:v>1</x:v>
      </x:c>
      <x:c r="BY68" s="36" t="n">
        <x:v>1</x:v>
      </x:c>
      <x:c r="BZ68" s="36" t="n">
        <x:v>0</x:v>
      </x:c>
      <x:c r="CA68" s="36" t="n">
        <x:v>1</x:v>
      </x:c>
      <x:c r="CB68" s="36" t="n">
        <x:v>2</x:v>
      </x:c>
      <x:c r="CC68" s="36" t="n">
        <x:v>1</x:v>
      </x:c>
      <x:c r="CD68" s="36" t="n">
        <x:v>1</x:v>
      </x:c>
      <x:c r="CE68" s="36" t="n">
        <x:v>2</x:v>
      </x:c>
      <x:c r="CF68" s="36"/>
      <x:c r="CG68" s="36" t="n">
        <x:f>SUM(BW68,CD68)</x:f>
        <x:v>4</x:v>
      </x:c>
      <x:c r="CH68" s="36" t="n">
        <x:f>SUM(BX68,CA68)</x:f>
        <x:v>2</x:v>
      </x:c>
      <x:c r="CI68" s="36" t="n">
        <x:f>SUM(BY68)</x:f>
        <x:v>1</x:v>
      </x:c>
      <x:c r="CJ68" s="36" t="n">
        <x:f>SUM(BV68,BZ68,CB68)</x:f>
        <x:v>3</x:v>
      </x:c>
      <x:c r="CK68" s="36" t="n">
        <x:f>SUM(CC68,CE68)</x:f>
        <x:v>3</x:v>
      </x:c>
      <x:c r="CL68" s="36" t="n">
        <x:f>SUM(CG68:CK68)</x:f>
        <x:v>13</x:v>
      </x:c>
      <x:c r="CM68" s="39" t="n">
        <x:f>SUM(BW68*0.075,CD68*0.075)</x:f>
        <x:v>0.3</x:v>
      </x:c>
      <x:c r="CN68" s="39" t="n">
        <x:f>SUM(BX68*0.06,CA68*0.03)</x:f>
        <x:v>0.09</x:v>
      </x:c>
      <x:c r="CO68" s="39" t="n">
        <x:f>SUM(BY68*0.08)</x:f>
        <x:v>0.08</x:v>
      </x:c>
      <x:c r="CP68" s="39" t="n">
        <x:f>SUM(BV68*0.12,BZ68*0.06,CB68*0.03)</x:f>
        <x:v>0.18</x:v>
      </x:c>
      <x:c r="CQ68" s="39" t="n">
        <x:f>SUM(CC68*0.01,CE68*0.1)</x:f>
        <x:v>0.21000000000000002</x:v>
      </x:c>
      <x:c r="CR68" s="39" t="n">
        <x:f>SUM(CM68:CQ68)</x:f>
        <x:v>0.8600000000000001</x:v>
      </x:c>
      <x:c r="CS68" s="36" t="n">
        <x:f>SUM(CG68:CH68)</x:f>
        <x:v>6</x:v>
      </x:c>
      <x:c r="CT68" s="36" t="str"/>
      <x:c r="CU68" s="36" t="n">
        <x:f>MIN(AG68,CG68)</x:f>
        <x:v>4</x:v>
      </x:c>
      <x:c r="CV68" s="36" t="n">
        <x:f>MIN(AG68,CH68)</x:f>
        <x:v>2</x:v>
      </x:c>
      <x:c r="CW68" s="36" t="n">
        <x:f>MIN(AG68,CI68)</x:f>
        <x:v>1</x:v>
      </x:c>
      <x:c r="CX68" s="36" t="n">
        <x:f>MIN(AG68,CJ68)</x:f>
        <x:v>3</x:v>
      </x:c>
      <x:c r="CY68" s="36" t="n">
        <x:f>MIN(AG68,CK68)</x:f>
        <x:v>3</x:v>
      </x:c>
    </x:row>
    <x:row r="69" ht="18" customHeight="1">
      <x:c r="A69" s="35" t="str">
        <x:v>Area HC-02</x:v>
      </x:c>
      <x:c r="B69" s="35" t="str">
        <x:v>Area Lead HC-02</x:v>
      </x:c>
      <x:c r="C69" s="35" t="str">
        <x:v>Field Lead HC-01</x:v>
      </x:c>
      <x:c r="D69" s="35" t="str">
        <x:v>City HC-C</x:v>
      </x:c>
      <x:c r="E69" s="35" t="n">
        <x:v>5</x:v>
      </x:c>
      <x:c r="F69" s="35" t="n">
        <x:v>24</x:v>
      </x:c>
      <x:c r="G69" s="35" t="n">
        <x:v>1</x:v>
      </x:c>
      <x:c r="H69" s="35" t="str">
        <x:v>Promoter</x:v>
      </x:c>
      <x:c r="I69" s="35" t="str">
        <x:v>Agency HC-01</x:v>
      </x:c>
      <x:c r="J69" s="35" t="str">
        <x:v>PR-HC-001</x:v>
      </x:c>
      <x:c r="K69" s="35" t="str">
        <x:v>Masked Promoter HC-001</x:v>
      </x:c>
      <x:c r="L69" s="35" t="str">
        <x:v>9XXXX10001</x:v>
      </x:c>
      <x:c r="M69" s="37" t="n">
        <x:v>46205</x:v>
      </x:c>
      <x:c r="N69" s="35" t="str">
        <x:v>Cohort 2</x:v>
      </x:c>
      <x:c r="O69" s="35" t="str">
        <x:v>DIST-HC-01</x:v>
      </x:c>
      <x:c r="P69" s="35" t="str">
        <x:v>Masked Distributor HC-01</x:v>
      </x:c>
      <x:c r="Q69" s="35" t="str">
        <x:v>P-HC-003</x:v>
      </x:c>
      <x:c r="R69" s="35" t="str">
        <x:v>HC-003</x:v>
      </x:c>
      <x:c r="S69" s="35" t="str">
        <x:v>Masked Store HC-003</x:v>
      </x:c>
      <x:c r="T69" s="35" t="str">
        <x:v>XX1003</x:v>
      </x:c>
      <x:c r="U69" s="35" t="str">
        <x:v>Supermarket</x:v>
      </x:c>
      <x:c r="V69" s="35" t="str">
        <x:v>Masked</x:v>
      </x:c>
      <x:c r="W69" s="35" t="str">
        <x:v>Masked</x:v>
      </x:c>
      <x:c r="X69" s="37" t="n">
        <x:v>46207</x:v>
      </x:c>
      <x:c r="Y69" s="37" t="n">
        <x:v>46283</x:v>
      </x:c>
      <x:c r="Z69" s="35" t="str">
        <x:v>W03</x:v>
      </x:c>
      <x:c r="AA69" s="35" t="str">
        <x:v>Sep'26</x:v>
      </x:c>
      <x:c r="AB69" s="35" t="str">
        <x:v>15 - 21</x:v>
      </x:c>
      <x:c r="AC69" s="35" t="str">
        <x:v>Week 3 of Sep 2026</x:v>
      </x:c>
      <x:c r="AD69" s="35" t="str">
        <x:v>Continue</x:v>
      </x:c>
      <x:c r="AE69" s="35" t="str"/>
      <x:c r="AF69" s="36" t="n">
        <x:v>66</x:v>
      </x:c>
      <x:c r="AG69" s="36" t="n">
        <x:v>17</x:v>
      </x:c>
      <x:c r="AH69" s="38" t="n">
        <x:f>IFERROR(AG69/AF69,0)</x:f>
        <x:v>0.25757575757575757</x:v>
      </x:c>
      <x:c r="AI69" s="36" t="n">
        <x:v>14</x:v>
      </x:c>
      <x:c r="AJ69" s="38" t="n">
        <x:f>IFERROR(AI69/AG69,0)</x:f>
        <x:v>0.8235294117647058</x:v>
      </x:c>
      <x:c r="AK69" s="36" t="n">
        <x:v>3</x:v>
      </x:c>
      <x:c r="AL69" s="36" t="n">
        <x:v>10</x:v>
      </x:c>
      <x:c r="AM69" s="36" t="n">
        <x:v>1</x:v>
      </x:c>
      <x:c r="AN69" s="38" t="n">
        <x:f>IFERROR(AL69/AG69,0)</x:f>
        <x:v>0.5882352941176471</x:v>
      </x:c>
      <x:c r="AO69" s="36" t="n">
        <x:f>BK68</x:f>
        <x:v>37</x:v>
      </x:c>
      <x:c r="AP69" s="36" t="n">
        <x:f>BL68</x:f>
        <x:v>37</x:v>
      </x:c>
      <x:c r="AQ69" s="36" t="n">
        <x:f>BM68</x:f>
        <x:v>32</x:v>
      </x:c>
      <x:c r="AR69" s="36" t="n">
        <x:f>BN68</x:f>
        <x:v>59</x:v>
      </x:c>
      <x:c r="AS69" s="36" t="n">
        <x:f>BO68</x:f>
        <x:v>12</x:v>
      </x:c>
      <x:c r="AT69" s="36" t="n">
        <x:f>BP68</x:f>
        <x:v>45</x:v>
      </x:c>
      <x:c r="AU69" s="36" t="n">
        <x:f>BQ68</x:f>
        <x:v>32</x:v>
      </x:c>
      <x:c r="AV69" s="36" t="n">
        <x:f>BR68</x:f>
        <x:v>40</x:v>
      </x:c>
      <x:c r="AW69" s="36" t="n">
        <x:f>BS68</x:f>
        <x:v>42</x:v>
      </x:c>
      <x:c r="AX69" s="36" t="n">
        <x:f>BT68</x:f>
        <x:v>56</x:v>
      </x:c>
      <x:c r="AY69" s="36" t="n">
        <x:f>SUM(AO69:AX69)</x:f>
        <x:v>392</x:v>
      </x:c>
      <x:c r="AZ69" s="36" t="n">
        <x:v>20</x:v>
      </x:c>
      <x:c r="BA69" s="36" t="n">
        <x:v>0</x:v>
      </x:c>
      <x:c r="BB69" s="36" t="n">
        <x:v>0</x:v>
      </x:c>
      <x:c r="BC69" s="36" t="n">
        <x:v>0</x:v>
      </x:c>
      <x:c r="BD69" s="36" t="n">
        <x:v>0</x:v>
      </x:c>
      <x:c r="BE69" s="36" t="n">
        <x:v>0</x:v>
      </x:c>
      <x:c r="BF69" s="36" t="n">
        <x:v>16</x:v>
      </x:c>
      <x:c r="BG69" s="36" t="n">
        <x:v>0</x:v>
      </x:c>
      <x:c r="BH69" s="36" t="n">
        <x:v>0</x:v>
      </x:c>
      <x:c r="BI69" s="36" t="n">
        <x:v>0</x:v>
      </x:c>
      <x:c r="BJ69" s="36"/>
      <x:c r="BK69" s="36" t="n">
        <x:f>MAX(0,AO69+AZ69-BV69)</x:f>
        <x:v>56</x:v>
      </x:c>
      <x:c r="BL69" s="36" t="n">
        <x:f>MAX(0,AP69+BA69-BW69)</x:f>
        <x:v>35</x:v>
      </x:c>
      <x:c r="BM69" s="36" t="n">
        <x:f>MAX(0,AQ69+BB69-BX69)</x:f>
        <x:v>30</x:v>
      </x:c>
      <x:c r="BN69" s="36" t="n">
        <x:f>MAX(0,AR69+BC69-BY69)</x:f>
        <x:v>58</x:v>
      </x:c>
      <x:c r="BO69" s="36" t="n">
        <x:f>MAX(0,AS69+BD69-BZ69)</x:f>
        <x:v>11</x:v>
      </x:c>
      <x:c r="BP69" s="36" t="n">
        <x:f>MAX(0,AT69+BE69-CA69)</x:f>
        <x:v>44</x:v>
      </x:c>
      <x:c r="BQ69" s="36" t="n">
        <x:f>MAX(0,AU69+BF69-CB69)</x:f>
        <x:v>46</x:v>
      </x:c>
      <x:c r="BR69" s="36" t="n">
        <x:f>MAX(0,AV69+BG69-CC69)</x:f>
        <x:v>40</x:v>
      </x:c>
      <x:c r="BS69" s="36" t="n">
        <x:f>MAX(0,AW69+BH69-CD69)</x:f>
        <x:v>40</x:v>
      </x:c>
      <x:c r="BT69" s="36" t="n">
        <x:f>MAX(0,AX69+BI69-CE69)</x:f>
        <x:v>54</x:v>
      </x:c>
      <x:c r="BU69" s="36" t="n">
        <x:f>SUM(BK69:BT69)</x:f>
        <x:v>414</x:v>
      </x:c>
      <x:c r="BV69" s="36" t="n">
        <x:v>1</x:v>
      </x:c>
      <x:c r="BW69" s="36" t="n">
        <x:v>2</x:v>
      </x:c>
      <x:c r="BX69" s="36" t="n">
        <x:v>2</x:v>
      </x:c>
      <x:c r="BY69" s="36" t="n">
        <x:v>1</x:v>
      </x:c>
      <x:c r="BZ69" s="36" t="n">
        <x:v>1</x:v>
      </x:c>
      <x:c r="CA69" s="36" t="n">
        <x:v>1</x:v>
      </x:c>
      <x:c r="CB69" s="36" t="n">
        <x:v>2</x:v>
      </x:c>
      <x:c r="CC69" s="36" t="n">
        <x:v>0</x:v>
      </x:c>
      <x:c r="CD69" s="36" t="n">
        <x:v>2</x:v>
      </x:c>
      <x:c r="CE69" s="36" t="n">
        <x:v>2</x:v>
      </x:c>
      <x:c r="CF69" s="36"/>
      <x:c r="CG69" s="36" t="n">
        <x:f>SUM(BW69,CD69)</x:f>
        <x:v>4</x:v>
      </x:c>
      <x:c r="CH69" s="36" t="n">
        <x:f>SUM(BX69,CA69)</x:f>
        <x:v>3</x:v>
      </x:c>
      <x:c r="CI69" s="36" t="n">
        <x:f>SUM(BY69)</x:f>
        <x:v>1</x:v>
      </x:c>
      <x:c r="CJ69" s="36" t="n">
        <x:f>SUM(BV69,BZ69,CB69)</x:f>
        <x:v>4</x:v>
      </x:c>
      <x:c r="CK69" s="36" t="n">
        <x:f>SUM(CC69,CE69)</x:f>
        <x:v>2</x:v>
      </x:c>
      <x:c r="CL69" s="36" t="n">
        <x:f>SUM(CG69:CK69)</x:f>
        <x:v>14</x:v>
      </x:c>
      <x:c r="CM69" s="39" t="n">
        <x:f>SUM(BW69*0.075,CD69*0.075)</x:f>
        <x:v>0.3</x:v>
      </x:c>
      <x:c r="CN69" s="39" t="n">
        <x:f>SUM(BX69*0.06,CA69*0.03)</x:f>
        <x:v>0.15</x:v>
      </x:c>
      <x:c r="CO69" s="39" t="n">
        <x:f>SUM(BY69*0.08)</x:f>
        <x:v>0.08</x:v>
      </x:c>
      <x:c r="CP69" s="39" t="n">
        <x:f>SUM(BV69*0.12,BZ69*0.06,CB69*0.03)</x:f>
        <x:v>0.24</x:v>
      </x:c>
      <x:c r="CQ69" s="39" t="n">
        <x:f>SUM(CC69*0.01,CE69*0.1)</x:f>
        <x:v>0.2</x:v>
      </x:c>
      <x:c r="CR69" s="39" t="n">
        <x:f>SUM(CM69:CQ69)</x:f>
        <x:v>0.97</x:v>
      </x:c>
      <x:c r="CS69" s="36" t="n">
        <x:f>SUM(CG69:CH69)</x:f>
        <x:v>7</x:v>
      </x:c>
      <x:c r="CT69" s="36" t="str"/>
      <x:c r="CU69" s="36" t="n">
        <x:f>MIN(AG69,CG69)</x:f>
        <x:v>4</x:v>
      </x:c>
      <x:c r="CV69" s="36" t="n">
        <x:f>MIN(AG69,CH69)</x:f>
        <x:v>3</x:v>
      </x:c>
      <x:c r="CW69" s="36" t="n">
        <x:f>MIN(AG69,CI69)</x:f>
        <x:v>1</x:v>
      </x:c>
      <x:c r="CX69" s="36" t="n">
        <x:f>MIN(AG69,CJ69)</x:f>
        <x:v>4</x:v>
      </x:c>
      <x:c r="CY69" s="36" t="n">
        <x:f>MIN(AG69,CK69)</x:f>
        <x:v>2</x:v>
      </x:c>
    </x:row>
    <x:row r="70" ht="18" customHeight="1">
      <x:c r="A70" s="35" t="str">
        <x:v>Area HC-02</x:v>
      </x:c>
      <x:c r="B70" s="35" t="str">
        <x:v>Area Lead HC-02</x:v>
      </x:c>
      <x:c r="C70" s="35" t="str">
        <x:v>Field Lead HC-01</x:v>
      </x:c>
      <x:c r="D70" s="35" t="str">
        <x:v>City HC-C</x:v>
      </x:c>
      <x:c r="E70" s="35" t="n">
        <x:v>5</x:v>
      </x:c>
      <x:c r="F70" s="35" t="n">
        <x:v>24</x:v>
      </x:c>
      <x:c r="G70" s="35" t="n">
        <x:v>1</x:v>
      </x:c>
      <x:c r="H70" s="35" t="str">
        <x:v>Promoter</x:v>
      </x:c>
      <x:c r="I70" s="35" t="str">
        <x:v>Agency HC-01</x:v>
      </x:c>
      <x:c r="J70" s="35" t="str">
        <x:v>PR-HC-001</x:v>
      </x:c>
      <x:c r="K70" s="35" t="str">
        <x:v>Masked Promoter HC-001</x:v>
      </x:c>
      <x:c r="L70" s="35" t="str">
        <x:v>9XXXX10001</x:v>
      </x:c>
      <x:c r="M70" s="37" t="n">
        <x:v>46205</x:v>
      </x:c>
      <x:c r="N70" s="35" t="str">
        <x:v>Cohort 2</x:v>
      </x:c>
      <x:c r="O70" s="35" t="str">
        <x:v>DIST-HC-01</x:v>
      </x:c>
      <x:c r="P70" s="35" t="str">
        <x:v>Masked Distributor HC-01</x:v>
      </x:c>
      <x:c r="Q70" s="35" t="str">
        <x:v>P-HC-003</x:v>
      </x:c>
      <x:c r="R70" s="35" t="str">
        <x:v>HC-003</x:v>
      </x:c>
      <x:c r="S70" s="35" t="str">
        <x:v>Masked Store HC-003</x:v>
      </x:c>
      <x:c r="T70" s="35" t="str">
        <x:v>XX1003</x:v>
      </x:c>
      <x:c r="U70" s="35" t="str">
        <x:v>Supermarket</x:v>
      </x:c>
      <x:c r="V70" s="35" t="str">
        <x:v>Masked</x:v>
      </x:c>
      <x:c r="W70" s="35" t="str">
        <x:v>Masked</x:v>
      </x:c>
      <x:c r="X70" s="37" t="n">
        <x:v>46207</x:v>
      </x:c>
      <x:c r="Y70" s="37" t="n">
        <x:v>46284</x:v>
      </x:c>
      <x:c r="Z70" s="35" t="str">
        <x:v>W03</x:v>
      </x:c>
      <x:c r="AA70" s="35" t="str">
        <x:v>Sep'26</x:v>
      </x:c>
      <x:c r="AB70" s="35" t="str">
        <x:v>15 - 21</x:v>
      </x:c>
      <x:c r="AC70" s="35" t="str">
        <x:v>Week 3 of Sep 2026</x:v>
      </x:c>
      <x:c r="AD70" s="35" t="str">
        <x:v>Continue</x:v>
      </x:c>
      <x:c r="AE70" s="35" t="str">
        <x:v>Normal operations</x:v>
      </x:c>
      <x:c r="AF70" s="36" t="n">
        <x:v>83</x:v>
      </x:c>
      <x:c r="AG70" s="36" t="n">
        <x:v>24</x:v>
      </x:c>
      <x:c r="AH70" s="38" t="n">
        <x:f>IFERROR(AG70/AF70,0)</x:f>
        <x:v>0.2891566265060241</x:v>
      </x:c>
      <x:c r="AI70" s="36" t="n">
        <x:v>22</x:v>
      </x:c>
      <x:c r="AJ70" s="38" t="n">
        <x:f>IFERROR(AI70/AG70,0)</x:f>
        <x:v>0.9166666666666666</x:v>
      </x:c>
      <x:c r="AK70" s="36" t="n">
        <x:v>6</x:v>
      </x:c>
      <x:c r="AL70" s="36" t="n">
        <x:v>14</x:v>
      </x:c>
      <x:c r="AM70" s="36" t="n">
        <x:v>1</x:v>
      </x:c>
      <x:c r="AN70" s="38" t="n">
        <x:f>IFERROR(AL70/AG70,0)</x:f>
        <x:v>0.5833333333333334</x:v>
      </x:c>
      <x:c r="AO70" s="36" t="n">
        <x:f>BK69</x:f>
        <x:v>56</x:v>
      </x:c>
      <x:c r="AP70" s="36" t="n">
        <x:f>BL69</x:f>
        <x:v>35</x:v>
      </x:c>
      <x:c r="AQ70" s="36" t="n">
        <x:f>BM69</x:f>
        <x:v>30</x:v>
      </x:c>
      <x:c r="AR70" s="36" t="n">
        <x:f>BN69</x:f>
        <x:v>58</x:v>
      </x:c>
      <x:c r="AS70" s="36" t="n">
        <x:f>BO69</x:f>
        <x:v>11</x:v>
      </x:c>
      <x:c r="AT70" s="36" t="n">
        <x:f>BP69</x:f>
        <x:v>44</x:v>
      </x:c>
      <x:c r="AU70" s="36" t="n">
        <x:f>BQ69</x:f>
        <x:v>46</x:v>
      </x:c>
      <x:c r="AV70" s="36" t="n">
        <x:f>BR69</x:f>
        <x:v>40</x:v>
      </x:c>
      <x:c r="AW70" s="36" t="n">
        <x:f>BS69</x:f>
        <x:v>40</x:v>
      </x:c>
      <x:c r="AX70" s="36" t="n">
        <x:f>BT69</x:f>
        <x:v>54</x:v>
      </x:c>
      <x:c r="AY70" s="36" t="n">
        <x:f>SUM(AO70:AX70)</x:f>
        <x:v>414</x:v>
      </x:c>
      <x:c r="AZ70" s="36" t="n">
        <x:v>0</x:v>
      </x:c>
      <x:c r="BA70" s="36" t="n">
        <x:v>19</x:v>
      </x:c>
      <x:c r="BB70" s="36" t="n">
        <x:v>0</x:v>
      </x:c>
      <x:c r="BC70" s="36" t="n">
        <x:v>0</x:v>
      </x:c>
      <x:c r="BD70" s="36" t="n">
        <x:v>0</x:v>
      </x:c>
      <x:c r="BE70" s="36" t="n">
        <x:v>0</x:v>
      </x:c>
      <x:c r="BF70" s="36" t="n">
        <x:v>0</x:v>
      </x:c>
      <x:c r="BG70" s="36" t="n">
        <x:v>10</x:v>
      </x:c>
      <x:c r="BH70" s="36" t="n">
        <x:v>0</x:v>
      </x:c>
      <x:c r="BI70" s="36" t="n">
        <x:v>0</x:v>
      </x:c>
      <x:c r="BJ70" s="36"/>
      <x:c r="BK70" s="36" t="n">
        <x:f>MAX(0,AO70+AZ70-BV70)</x:f>
        <x:v>54</x:v>
      </x:c>
      <x:c r="BL70" s="36" t="n">
        <x:f>MAX(0,AP70+BA70-BW70)</x:f>
        <x:v>50</x:v>
      </x:c>
      <x:c r="BM70" s="36" t="n">
        <x:f>MAX(0,AQ70+BB70-BX70)</x:f>
        <x:v>28</x:v>
      </x:c>
      <x:c r="BN70" s="36" t="n">
        <x:f>MAX(0,AR70+BC70-BY70)</x:f>
        <x:v>57</x:v>
      </x:c>
      <x:c r="BO70" s="36" t="n">
        <x:f>MAX(0,AS70+BD70-BZ70)</x:f>
        <x:v>10</x:v>
      </x:c>
      <x:c r="BP70" s="36" t="n">
        <x:f>MAX(0,AT70+BE70-CA70)</x:f>
        <x:v>43</x:v>
      </x:c>
      <x:c r="BQ70" s="36" t="n">
        <x:f>MAX(0,AU70+BF70-CB70)</x:f>
        <x:v>44</x:v>
      </x:c>
      <x:c r="BR70" s="36" t="n">
        <x:f>MAX(0,AV70+BG70-CC70)</x:f>
        <x:v>50</x:v>
      </x:c>
      <x:c r="BS70" s="36" t="n">
        <x:f>MAX(0,AW70+BH70-CD70)</x:f>
        <x:v>37</x:v>
      </x:c>
      <x:c r="BT70" s="36" t="n">
        <x:f>MAX(0,AX70+BI70-CE70)</x:f>
        <x:v>52</x:v>
      </x:c>
      <x:c r="BU70" s="36" t="n">
        <x:f>SUM(BK70:BT70)</x:f>
        <x:v>425</x:v>
      </x:c>
      <x:c r="BV70" s="36" t="n">
        <x:v>2</x:v>
      </x:c>
      <x:c r="BW70" s="36" t="n">
        <x:v>4</x:v>
      </x:c>
      <x:c r="BX70" s="36" t="n">
        <x:v>2</x:v>
      </x:c>
      <x:c r="BY70" s="36" t="n">
        <x:v>1</x:v>
      </x:c>
      <x:c r="BZ70" s="36" t="n">
        <x:v>1</x:v>
      </x:c>
      <x:c r="CA70" s="36" t="n">
        <x:v>1</x:v>
      </x:c>
      <x:c r="CB70" s="36" t="n">
        <x:v>2</x:v>
      </x:c>
      <x:c r="CC70" s="36" t="n">
        <x:v>0</x:v>
      </x:c>
      <x:c r="CD70" s="36" t="n">
        <x:v>3</x:v>
      </x:c>
      <x:c r="CE70" s="36" t="n">
        <x:v>2</x:v>
      </x:c>
      <x:c r="CF70" s="36"/>
      <x:c r="CG70" s="36" t="n">
        <x:f>SUM(BW70,CD70)</x:f>
        <x:v>7</x:v>
      </x:c>
      <x:c r="CH70" s="36" t="n">
        <x:f>SUM(BX70,CA70)</x:f>
        <x:v>3</x:v>
      </x:c>
      <x:c r="CI70" s="36" t="n">
        <x:f>SUM(BY70)</x:f>
        <x:v>1</x:v>
      </x:c>
      <x:c r="CJ70" s="36" t="n">
        <x:f>SUM(BV70,BZ70,CB70)</x:f>
        <x:v>5</x:v>
      </x:c>
      <x:c r="CK70" s="36" t="n">
        <x:f>SUM(CC70,CE70)</x:f>
        <x:v>2</x:v>
      </x:c>
      <x:c r="CL70" s="36" t="n">
        <x:f>SUM(CG70:CK70)</x:f>
        <x:v>18</x:v>
      </x:c>
      <x:c r="CM70" s="39" t="n">
        <x:f>SUM(BW70*0.075,CD70*0.075)</x:f>
        <x:v>0.5249999999999999</x:v>
      </x:c>
      <x:c r="CN70" s="39" t="n">
        <x:f>SUM(BX70*0.06,CA70*0.03)</x:f>
        <x:v>0.15</x:v>
      </x:c>
      <x:c r="CO70" s="39" t="n">
        <x:f>SUM(BY70*0.08)</x:f>
        <x:v>0.08</x:v>
      </x:c>
      <x:c r="CP70" s="39" t="n">
        <x:f>SUM(BV70*0.12,BZ70*0.06,CB70*0.03)</x:f>
        <x:v>0.36</x:v>
      </x:c>
      <x:c r="CQ70" s="39" t="n">
        <x:f>SUM(CC70*0.01,CE70*0.1)</x:f>
        <x:v>0.2</x:v>
      </x:c>
      <x:c r="CR70" s="39" t="n">
        <x:f>SUM(CM70:CQ70)</x:f>
        <x:v>1.3149999999999997</x:v>
      </x:c>
      <x:c r="CS70" s="36" t="n">
        <x:f>SUM(CG70:CH70)</x:f>
        <x:v>10</x:v>
      </x:c>
      <x:c r="CT70" s="36" t="str"/>
      <x:c r="CU70" s="36" t="n">
        <x:f>MIN(AG70,CG70)</x:f>
        <x:v>7</x:v>
      </x:c>
      <x:c r="CV70" s="36" t="n">
        <x:f>MIN(AG70,CH70)</x:f>
        <x:v>3</x:v>
      </x:c>
      <x:c r="CW70" s="36" t="n">
        <x:f>MIN(AG70,CI70)</x:f>
        <x:v>1</x:v>
      </x:c>
      <x:c r="CX70" s="36" t="n">
        <x:f>MIN(AG70,CJ70)</x:f>
        <x:v>5</x:v>
      </x:c>
      <x:c r="CY70" s="36" t="n">
        <x:f>MIN(AG70,CK70)</x:f>
        <x:v>2</x:v>
      </x:c>
    </x:row>
    <x:row r="71" ht="18" customHeight="1">
      <x:c r="A71" s="35" t="str">
        <x:v>Area HC-02</x:v>
      </x:c>
      <x:c r="B71" s="35" t="str">
        <x:v>Area Lead HC-02</x:v>
      </x:c>
      <x:c r="C71" s="35" t="str">
        <x:v>Field Lead HC-01</x:v>
      </x:c>
      <x:c r="D71" s="35" t="str">
        <x:v>City HC-C</x:v>
      </x:c>
      <x:c r="E71" s="35" t="n">
        <x:v>5</x:v>
      </x:c>
      <x:c r="F71" s="35" t="n">
        <x:v>24</x:v>
      </x:c>
      <x:c r="G71" s="35" t="n">
        <x:v>1</x:v>
      </x:c>
      <x:c r="H71" s="35" t="str">
        <x:v>Promoter</x:v>
      </x:c>
      <x:c r="I71" s="35" t="str">
        <x:v>Agency HC-01</x:v>
      </x:c>
      <x:c r="J71" s="35" t="str">
        <x:v>PR-HC-001</x:v>
      </x:c>
      <x:c r="K71" s="35" t="str">
        <x:v>Masked Promoter HC-001</x:v>
      </x:c>
      <x:c r="L71" s="35" t="str">
        <x:v>9XXXX10001</x:v>
      </x:c>
      <x:c r="M71" s="37" t="n">
        <x:v>46205</x:v>
      </x:c>
      <x:c r="N71" s="35" t="str">
        <x:v>Cohort 2</x:v>
      </x:c>
      <x:c r="O71" s="35" t="str">
        <x:v>DIST-HC-01</x:v>
      </x:c>
      <x:c r="P71" s="35" t="str">
        <x:v>Masked Distributor HC-01</x:v>
      </x:c>
      <x:c r="Q71" s="35" t="str">
        <x:v>P-HC-003</x:v>
      </x:c>
      <x:c r="R71" s="35" t="str">
        <x:v>HC-003</x:v>
      </x:c>
      <x:c r="S71" s="35" t="str">
        <x:v>Masked Store HC-003</x:v>
      </x:c>
      <x:c r="T71" s="35" t="str">
        <x:v>XX1003</x:v>
      </x:c>
      <x:c r="U71" s="35" t="str">
        <x:v>Supermarket</x:v>
      </x:c>
      <x:c r="V71" s="35" t="str">
        <x:v>Masked</x:v>
      </x:c>
      <x:c r="W71" s="35" t="str">
        <x:v>Masked</x:v>
      </x:c>
      <x:c r="X71" s="37" t="n">
        <x:v>46207</x:v>
      </x:c>
      <x:c r="Y71" s="37" t="n">
        <x:v>46286</x:v>
      </x:c>
      <x:c r="Z71" s="35" t="str">
        <x:v>W03</x:v>
      </x:c>
      <x:c r="AA71" s="35" t="str">
        <x:v>Sep'26</x:v>
      </x:c>
      <x:c r="AB71" s="35" t="str">
        <x:v>15 - 21</x:v>
      </x:c>
      <x:c r="AC71" s="35" t="str">
        <x:v>Week 3 of Sep 2026</x:v>
      </x:c>
      <x:c r="AD71" s="35" t="str">
        <x:v>Continue</x:v>
      </x:c>
      <x:c r="AE71" s="35" t="str"/>
      <x:c r="AF71" s="36" t="n">
        <x:v>63</x:v>
      </x:c>
      <x:c r="AG71" s="36" t="n">
        <x:v>21</x:v>
      </x:c>
      <x:c r="AH71" s="38" t="n">
        <x:f>IFERROR(AG71/AF71,0)</x:f>
        <x:v>0.3333333333333333</x:v>
      </x:c>
      <x:c r="AI71" s="36" t="n">
        <x:v>17</x:v>
      </x:c>
      <x:c r="AJ71" s="38" t="n">
        <x:f>IFERROR(AI71/AG71,0)</x:f>
        <x:v>0.8095238095238095</x:v>
      </x:c>
      <x:c r="AK71" s="36" t="n">
        <x:v>6</x:v>
      </x:c>
      <x:c r="AL71" s="36" t="n">
        <x:v>9</x:v>
      </x:c>
      <x:c r="AM71" s="36" t="n">
        <x:v>1</x:v>
      </x:c>
      <x:c r="AN71" s="38" t="n">
        <x:f>IFERROR(AL71/AG71,0)</x:f>
        <x:v>0.42857142857142855</x:v>
      </x:c>
      <x:c r="AO71" s="36" t="n">
        <x:f>BK70</x:f>
        <x:v>54</x:v>
      </x:c>
      <x:c r="AP71" s="36" t="n">
        <x:f>BL70</x:f>
        <x:v>50</x:v>
      </x:c>
      <x:c r="AQ71" s="36" t="n">
        <x:f>BM70</x:f>
        <x:v>28</x:v>
      </x:c>
      <x:c r="AR71" s="36" t="n">
        <x:f>BN70</x:f>
        <x:v>57</x:v>
      </x:c>
      <x:c r="AS71" s="36" t="n">
        <x:f>BO70</x:f>
        <x:v>10</x:v>
      </x:c>
      <x:c r="AT71" s="36" t="n">
        <x:f>BP70</x:f>
        <x:v>43</x:v>
      </x:c>
      <x:c r="AU71" s="36" t="n">
        <x:f>BQ70</x:f>
        <x:v>44</x:v>
      </x:c>
      <x:c r="AV71" s="36" t="n">
        <x:f>BR70</x:f>
        <x:v>50</x:v>
      </x:c>
      <x:c r="AW71" s="36" t="n">
        <x:f>BS70</x:f>
        <x:v>37</x:v>
      </x:c>
      <x:c r="AX71" s="36" t="n">
        <x:f>BT70</x:f>
        <x:v>52</x:v>
      </x:c>
      <x:c r="AY71" s="36" t="n">
        <x:f>SUM(AO71:AX71)</x:f>
        <x:v>425</x:v>
      </x:c>
      <x:c r="AZ71" s="36" t="n">
        <x:v>0</x:v>
      </x:c>
      <x:c r="BA71" s="36" t="n">
        <x:v>0</x:v>
      </x:c>
      <x:c r="BB71" s="36" t="n">
        <x:v>16</x:v>
      </x:c>
      <x:c r="BC71" s="36" t="n">
        <x:v>0</x:v>
      </x:c>
      <x:c r="BD71" s="36" t="n">
        <x:v>0</x:v>
      </x:c>
      <x:c r="BE71" s="36" t="n">
        <x:v>0</x:v>
      </x:c>
      <x:c r="BF71" s="36" t="n">
        <x:v>0</x:v>
      </x:c>
      <x:c r="BG71" s="36" t="n">
        <x:v>0</x:v>
      </x:c>
      <x:c r="BH71" s="36" t="n">
        <x:v>20</x:v>
      </x:c>
      <x:c r="BI71" s="36" t="n">
        <x:v>0</x:v>
      </x:c>
      <x:c r="BJ71" s="36"/>
      <x:c r="BK71" s="36" t="n">
        <x:f>MAX(0,AO71+AZ71-BV71)</x:f>
        <x:v>53</x:v>
      </x:c>
      <x:c r="BL71" s="36" t="n">
        <x:f>MAX(0,AP71+BA71-BW71)</x:f>
        <x:v>49</x:v>
      </x:c>
      <x:c r="BM71" s="36" t="n">
        <x:f>MAX(0,AQ71+BB71-BX71)</x:f>
        <x:v>42</x:v>
      </x:c>
      <x:c r="BN71" s="36" t="n">
        <x:f>MAX(0,AR71+BC71-BY71)</x:f>
        <x:v>56</x:v>
      </x:c>
      <x:c r="BO71" s="36" t="n">
        <x:f>MAX(0,AS71+BD71-BZ71)</x:f>
        <x:v>9</x:v>
      </x:c>
      <x:c r="BP71" s="36" t="n">
        <x:f>MAX(0,AT71+BE71-CA71)</x:f>
        <x:v>43</x:v>
      </x:c>
      <x:c r="BQ71" s="36" t="n">
        <x:f>MAX(0,AU71+BF71-CB71)</x:f>
        <x:v>43</x:v>
      </x:c>
      <x:c r="BR71" s="36" t="n">
        <x:f>MAX(0,AV71+BG71-CC71)</x:f>
        <x:v>50</x:v>
      </x:c>
      <x:c r="BS71" s="36" t="n">
        <x:f>MAX(0,AW71+BH71-CD71)</x:f>
        <x:v>55</x:v>
      </x:c>
      <x:c r="BT71" s="36" t="n">
        <x:f>MAX(0,AX71+BI71-CE71)</x:f>
        <x:v>50</x:v>
      </x:c>
      <x:c r="BU71" s="36" t="n">
        <x:f>SUM(BK71:BT71)</x:f>
        <x:v>450</x:v>
      </x:c>
      <x:c r="BV71" s="36" t="n">
        <x:v>1</x:v>
      </x:c>
      <x:c r="BW71" s="36" t="n">
        <x:v>1</x:v>
      </x:c>
      <x:c r="BX71" s="36" t="n">
        <x:v>2</x:v>
      </x:c>
      <x:c r="BY71" s="36" t="n">
        <x:v>1</x:v>
      </x:c>
      <x:c r="BZ71" s="36" t="n">
        <x:v>1</x:v>
      </x:c>
      <x:c r="CA71" s="36" t="n">
        <x:v>0</x:v>
      </x:c>
      <x:c r="CB71" s="36" t="n">
        <x:v>1</x:v>
      </x:c>
      <x:c r="CC71" s="36" t="n">
        <x:v>0</x:v>
      </x:c>
      <x:c r="CD71" s="36" t="n">
        <x:v>2</x:v>
      </x:c>
      <x:c r="CE71" s="36" t="n">
        <x:v>2</x:v>
      </x:c>
      <x:c r="CF71" s="36"/>
      <x:c r="CG71" s="36" t="n">
        <x:f>SUM(BW71,CD71)</x:f>
        <x:v>3</x:v>
      </x:c>
      <x:c r="CH71" s="36" t="n">
        <x:f>SUM(BX71,CA71)</x:f>
        <x:v>2</x:v>
      </x:c>
      <x:c r="CI71" s="36" t="n">
        <x:f>SUM(BY71)</x:f>
        <x:v>1</x:v>
      </x:c>
      <x:c r="CJ71" s="36" t="n">
        <x:f>SUM(BV71,BZ71,CB71)</x:f>
        <x:v>3</x:v>
      </x:c>
      <x:c r="CK71" s="36" t="n">
        <x:f>SUM(CC71,CE71)</x:f>
        <x:v>2</x:v>
      </x:c>
      <x:c r="CL71" s="36" t="n">
        <x:f>SUM(CG71:CK71)</x:f>
        <x:v>11</x:v>
      </x:c>
      <x:c r="CM71" s="39" t="n">
        <x:f>SUM(BW71*0.075,CD71*0.075)</x:f>
        <x:v>0.22499999999999998</x:v>
      </x:c>
      <x:c r="CN71" s="39" t="n">
        <x:f>SUM(BX71*0.06,CA71*0.03)</x:f>
        <x:v>0.12</x:v>
      </x:c>
      <x:c r="CO71" s="39" t="n">
        <x:f>SUM(BY71*0.08)</x:f>
        <x:v>0.08</x:v>
      </x:c>
      <x:c r="CP71" s="39" t="n">
        <x:f>SUM(BV71*0.12,BZ71*0.06,CB71*0.03)</x:f>
        <x:v>0.21</x:v>
      </x:c>
      <x:c r="CQ71" s="39" t="n">
        <x:f>SUM(CC71*0.01,CE71*0.1)</x:f>
        <x:v>0.2</x:v>
      </x:c>
      <x:c r="CR71" s="39" t="n">
        <x:f>SUM(CM71:CQ71)</x:f>
        <x:v>0.835</x:v>
      </x:c>
      <x:c r="CS71" s="36" t="n">
        <x:f>SUM(CG71:CH71)</x:f>
        <x:v>5</x:v>
      </x:c>
      <x:c r="CT71" s="36" t="str"/>
      <x:c r="CU71" s="36" t="n">
        <x:f>MIN(AG71,CG71)</x:f>
        <x:v>3</x:v>
      </x:c>
      <x:c r="CV71" s="36" t="n">
        <x:f>MIN(AG71,CH71)</x:f>
        <x:v>2</x:v>
      </x:c>
      <x:c r="CW71" s="36" t="n">
        <x:f>MIN(AG71,CI71)</x:f>
        <x:v>1</x:v>
      </x:c>
      <x:c r="CX71" s="36" t="n">
        <x:f>MIN(AG71,CJ71)</x:f>
        <x:v>3</x:v>
      </x:c>
      <x:c r="CY71" s="36" t="n">
        <x:f>MIN(AG71,CK71)</x:f>
        <x:v>2</x:v>
      </x:c>
    </x:row>
    <x:row r="72" ht="18" customHeight="1">
      <x:c r="A72" s="35" t="str">
        <x:v>Area HC-02</x:v>
      </x:c>
      <x:c r="B72" s="35" t="str">
        <x:v>Area Lead HC-02</x:v>
      </x:c>
      <x:c r="C72" s="35" t="str">
        <x:v>Field Lead HC-01</x:v>
      </x:c>
      <x:c r="D72" s="35" t="str">
        <x:v>City HC-C</x:v>
      </x:c>
      <x:c r="E72" s="35" t="n">
        <x:v>5</x:v>
      </x:c>
      <x:c r="F72" s="35" t="n">
        <x:v>24</x:v>
      </x:c>
      <x:c r="G72" s="35" t="n">
        <x:v>1</x:v>
      </x:c>
      <x:c r="H72" s="35" t="str">
        <x:v>Promoter</x:v>
      </x:c>
      <x:c r="I72" s="35" t="str">
        <x:v>Agency HC-01</x:v>
      </x:c>
      <x:c r="J72" s="35" t="str">
        <x:v>PR-HC-001</x:v>
      </x:c>
      <x:c r="K72" s="35" t="str">
        <x:v>Masked Promoter HC-001</x:v>
      </x:c>
      <x:c r="L72" s="35" t="str">
        <x:v>9XXXX10001</x:v>
      </x:c>
      <x:c r="M72" s="37" t="n">
        <x:v>46205</x:v>
      </x:c>
      <x:c r="N72" s="35" t="str">
        <x:v>Cohort 2</x:v>
      </x:c>
      <x:c r="O72" s="35" t="str">
        <x:v>DIST-HC-01</x:v>
      </x:c>
      <x:c r="P72" s="35" t="str">
        <x:v>Masked Distributor HC-01</x:v>
      </x:c>
      <x:c r="Q72" s="35" t="str">
        <x:v>P-HC-003</x:v>
      </x:c>
      <x:c r="R72" s="35" t="str">
        <x:v>HC-003</x:v>
      </x:c>
      <x:c r="S72" s="35" t="str">
        <x:v>Masked Store HC-003</x:v>
      </x:c>
      <x:c r="T72" s="35" t="str">
        <x:v>XX1003</x:v>
      </x:c>
      <x:c r="U72" s="35" t="str">
        <x:v>Supermarket</x:v>
      </x:c>
      <x:c r="V72" s="35" t="str">
        <x:v>Masked</x:v>
      </x:c>
      <x:c r="W72" s="35" t="str">
        <x:v>Masked</x:v>
      </x:c>
      <x:c r="X72" s="37" t="n">
        <x:v>46207</x:v>
      </x:c>
      <x:c r="Y72" s="37" t="n">
        <x:v>46287</x:v>
      </x:c>
      <x:c r="Z72" s="35" t="str">
        <x:v>W04</x:v>
      </x:c>
      <x:c r="AA72" s="35" t="str">
        <x:v>Sep'26</x:v>
      </x:c>
      <x:c r="AB72" s="35" t="str">
        <x:v>22 - 28</x:v>
      </x:c>
      <x:c r="AC72" s="35" t="str">
        <x:v>Week 4 of Sep 2026</x:v>
      </x:c>
      <x:c r="AD72" s="35" t="str">
        <x:v>Continue</x:v>
      </x:c>
      <x:c r="AE72" s="35" t="str"/>
      <x:c r="AF72" s="36" t="n">
        <x:v>51</x:v>
      </x:c>
      <x:c r="AG72" s="36" t="n">
        <x:v>15</x:v>
      </x:c>
      <x:c r="AH72" s="38" t="n">
        <x:f>IFERROR(AG72/AF72,0)</x:f>
        <x:v>0.29411764705882354</x:v>
      </x:c>
      <x:c r="AI72" s="36" t="n">
        <x:v>10</x:v>
      </x:c>
      <x:c r="AJ72" s="38" t="n">
        <x:f>IFERROR(AI72/AG72,0)</x:f>
        <x:v>0.6666666666666666</x:v>
      </x:c>
      <x:c r="AK72" s="36" t="n">
        <x:v>1</x:v>
      </x:c>
      <x:c r="AL72" s="36" t="n">
        <x:v>4</x:v>
      </x:c>
      <x:c r="AM72" s="36" t="n">
        <x:v>1</x:v>
      </x:c>
      <x:c r="AN72" s="38" t="n">
        <x:f>IFERROR(AL72/AG72,0)</x:f>
        <x:v>0.26666666666666666</x:v>
      </x:c>
      <x:c r="AO72" s="36" t="n">
        <x:f>BK71</x:f>
        <x:v>53</x:v>
      </x:c>
      <x:c r="AP72" s="36" t="n">
        <x:f>BL71</x:f>
        <x:v>49</x:v>
      </x:c>
      <x:c r="AQ72" s="36" t="n">
        <x:f>BM71</x:f>
        <x:v>42</x:v>
      </x:c>
      <x:c r="AR72" s="36" t="n">
        <x:f>BN71</x:f>
        <x:v>56</x:v>
      </x:c>
      <x:c r="AS72" s="36" t="n">
        <x:f>BO71</x:f>
        <x:v>9</x:v>
      </x:c>
      <x:c r="AT72" s="36" t="n">
        <x:f>BP71</x:f>
        <x:v>43</x:v>
      </x:c>
      <x:c r="AU72" s="36" t="n">
        <x:f>BQ71</x:f>
        <x:v>43</x:v>
      </x:c>
      <x:c r="AV72" s="36" t="n">
        <x:f>BR71</x:f>
        <x:v>50</x:v>
      </x:c>
      <x:c r="AW72" s="36" t="n">
        <x:f>BS71</x:f>
        <x:v>55</x:v>
      </x:c>
      <x:c r="AX72" s="36" t="n">
        <x:f>BT71</x:f>
        <x:v>50</x:v>
      </x:c>
      <x:c r="AY72" s="36" t="n">
        <x:f>SUM(AO72:AX72)</x:f>
        <x:v>450</x:v>
      </x:c>
      <x:c r="AZ72" s="36" t="n">
        <x:v>0</x:v>
      </x:c>
      <x:c r="BA72" s="36" t="n">
        <x:v>0</x:v>
      </x:c>
      <x:c r="BB72" s="36" t="n">
        <x:v>0</x:v>
      </x:c>
      <x:c r="BC72" s="36" t="n">
        <x:v>21</x:v>
      </x:c>
      <x:c r="BD72" s="36" t="n">
        <x:v>0</x:v>
      </x:c>
      <x:c r="BE72" s="36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18</x:v>
      </x:c>
      <x:c r="BJ72" s="36"/>
      <x:c r="BK72" s="36" t="n">
        <x:f>MAX(0,AO72+AZ72-BV72)</x:f>
        <x:v>52</x:v>
      </x:c>
      <x:c r="BL72" s="36" t="n">
        <x:f>MAX(0,AP72+BA72-BW72)</x:f>
        <x:v>46</x:v>
      </x:c>
      <x:c r="BM72" s="36" t="n">
        <x:f>MAX(0,AQ72+BB72-BX72)</x:f>
        <x:v>41</x:v>
      </x:c>
      <x:c r="BN72" s="36" t="n">
        <x:f>MAX(0,AR72+BC72-BY72)</x:f>
        <x:v>75</x:v>
      </x:c>
      <x:c r="BO72" s="36" t="n">
        <x:f>MAX(0,AS72+BD72-BZ72)</x:f>
        <x:v>8</x:v>
      </x:c>
      <x:c r="BP72" s="36" t="n">
        <x:f>MAX(0,AT72+BE72-CA72)</x:f>
        <x:v>42</x:v>
      </x:c>
      <x:c r="BQ72" s="36" t="n">
        <x:f>MAX(0,AU72+BF72-CB72)</x:f>
        <x:v>41</x:v>
      </x:c>
      <x:c r="BR72" s="36" t="n">
        <x:f>MAX(0,AV72+BG72-CC72)</x:f>
        <x:v>50</x:v>
      </x:c>
      <x:c r="BS72" s="36" t="n">
        <x:f>MAX(0,AW72+BH72-CD72)</x:f>
        <x:v>53</x:v>
      </x:c>
      <x:c r="BT72" s="36" t="n">
        <x:f>MAX(0,AX72+BI72-CE72)</x:f>
        <x:v>67</x:v>
      </x:c>
      <x:c r="BU72" s="36" t="n">
        <x:f>SUM(BK72:BT72)</x:f>
        <x:v>475</x:v>
      </x:c>
      <x:c r="BV72" s="36" t="n">
        <x:v>1</x:v>
      </x:c>
      <x:c r="BW72" s="36" t="n">
        <x:v>3</x:v>
      </x:c>
      <x:c r="BX72" s="36" t="n">
        <x:v>1</x:v>
      </x:c>
      <x:c r="BY72" s="36" t="n">
        <x:v>2</x:v>
      </x:c>
      <x:c r="BZ72" s="36" t="n">
        <x:v>1</x:v>
      </x:c>
      <x:c r="CA72" s="36" t="n">
        <x:v>1</x:v>
      </x:c>
      <x:c r="CB72" s="36" t="n">
        <x:v>2</x:v>
      </x:c>
      <x:c r="CC72" s="36" t="n">
        <x:v>0</x:v>
      </x:c>
      <x:c r="CD72" s="36" t="n">
        <x:v>2</x:v>
      </x:c>
      <x:c r="CE72" s="36" t="n">
        <x:v>1</x:v>
      </x:c>
      <x:c r="CF72" s="36"/>
      <x:c r="CG72" s="36" t="n">
        <x:f>SUM(BW72,CD72)</x:f>
        <x:v>5</x:v>
      </x:c>
      <x:c r="CH72" s="36" t="n">
        <x:f>SUM(BX72,CA72)</x:f>
        <x:v>2</x:v>
      </x:c>
      <x:c r="CI72" s="36" t="n">
        <x:f>SUM(BY72)</x:f>
        <x:v>2</x:v>
      </x:c>
      <x:c r="CJ72" s="36" t="n">
        <x:f>SUM(BV72,BZ72,CB72)</x:f>
        <x:v>4</x:v>
      </x:c>
      <x:c r="CK72" s="36" t="n">
        <x:f>SUM(CC72,CE72)</x:f>
        <x:v>1</x:v>
      </x:c>
      <x:c r="CL72" s="36" t="n">
        <x:f>SUM(CG72:CK72)</x:f>
        <x:v>14</x:v>
      </x:c>
      <x:c r="CM72" s="39" t="n">
        <x:f>SUM(BW72*0.075,CD72*0.075)</x:f>
        <x:v>0.375</x:v>
      </x:c>
      <x:c r="CN72" s="39" t="n">
        <x:f>SUM(BX72*0.06,CA72*0.03)</x:f>
        <x:v>0.09</x:v>
      </x:c>
      <x:c r="CO72" s="39" t="n">
        <x:f>SUM(BY72*0.08)</x:f>
        <x:v>0.16</x:v>
      </x:c>
      <x:c r="CP72" s="39" t="n">
        <x:f>SUM(BV72*0.12,BZ72*0.06,CB72*0.03)</x:f>
        <x:v>0.24</x:v>
      </x:c>
      <x:c r="CQ72" s="39" t="n">
        <x:f>SUM(CC72*0.01,CE72*0.1)</x:f>
        <x:v>0.1</x:v>
      </x:c>
      <x:c r="CR72" s="39" t="n">
        <x:f>SUM(CM72:CQ72)</x:f>
        <x:v>0.965</x:v>
      </x:c>
      <x:c r="CS72" s="36" t="n">
        <x:f>SUM(CG72:CH72)</x:f>
        <x:v>7</x:v>
      </x:c>
      <x:c r="CT72" s="36" t="str"/>
      <x:c r="CU72" s="36" t="n">
        <x:f>MIN(AG72,CG72)</x:f>
        <x:v>5</x:v>
      </x:c>
      <x:c r="CV72" s="36" t="n">
        <x:f>MIN(AG72,CH72)</x:f>
        <x:v>2</x:v>
      </x:c>
      <x:c r="CW72" s="36" t="n">
        <x:f>MIN(AG72,CI72)</x:f>
        <x:v>2</x:v>
      </x:c>
      <x:c r="CX72" s="36" t="n">
        <x:f>MIN(AG72,CJ72)</x:f>
        <x:v>4</x:v>
      </x:c>
      <x:c r="CY72" s="36" t="n">
        <x:f>MIN(AG72,CK72)</x:f>
        <x:v>1</x:v>
      </x:c>
    </x:row>
    <x:row r="73" ht="18" customHeight="1">
      <x:c r="A73" s="35" t="str">
        <x:v>Area HC-02</x:v>
      </x:c>
      <x:c r="B73" s="35" t="str">
        <x:v>Area Lead HC-02</x:v>
      </x:c>
      <x:c r="C73" s="35" t="str">
        <x:v>Field Lead HC-01</x:v>
      </x:c>
      <x:c r="D73" s="35" t="str">
        <x:v>City HC-C</x:v>
      </x:c>
      <x:c r="E73" s="35" t="n">
        <x:v>5</x:v>
      </x:c>
      <x:c r="F73" s="35" t="n">
        <x:v>24</x:v>
      </x:c>
      <x:c r="G73" s="35" t="n">
        <x:v>1</x:v>
      </x:c>
      <x:c r="H73" s="35" t="str">
        <x:v>Promoter</x:v>
      </x:c>
      <x:c r="I73" s="35" t="str">
        <x:v>Agency HC-01</x:v>
      </x:c>
      <x:c r="J73" s="35" t="str">
        <x:v>PR-HC-001</x:v>
      </x:c>
      <x:c r="K73" s="35" t="str">
        <x:v>Masked Promoter HC-001</x:v>
      </x:c>
      <x:c r="L73" s="35" t="str">
        <x:v>9XXXX10001</x:v>
      </x:c>
      <x:c r="M73" s="37" t="n">
        <x:v>46205</x:v>
      </x:c>
      <x:c r="N73" s="35" t="str">
        <x:v>Cohort 2</x:v>
      </x:c>
      <x:c r="O73" s="35" t="str">
        <x:v>DIST-HC-01</x:v>
      </x:c>
      <x:c r="P73" s="35" t="str">
        <x:v>Masked Distributor HC-01</x:v>
      </x:c>
      <x:c r="Q73" s="35" t="str">
        <x:v>P-HC-003</x:v>
      </x:c>
      <x:c r="R73" s="35" t="str">
        <x:v>HC-003</x:v>
      </x:c>
      <x:c r="S73" s="35" t="str">
        <x:v>Masked Store HC-003</x:v>
      </x:c>
      <x:c r="T73" s="35" t="str">
        <x:v>XX1003</x:v>
      </x:c>
      <x:c r="U73" s="35" t="str">
        <x:v>Supermarket</x:v>
      </x:c>
      <x:c r="V73" s="35" t="str">
        <x:v>Masked</x:v>
      </x:c>
      <x:c r="W73" s="35" t="str">
        <x:v>Masked</x:v>
      </x:c>
      <x:c r="X73" s="37" t="n">
        <x:v>46207</x:v>
      </x:c>
      <x:c r="Y73" s="37" t="n">
        <x:v>46288</x:v>
      </x:c>
      <x:c r="Z73" s="35" t="str">
        <x:v>W04</x:v>
      </x:c>
      <x:c r="AA73" s="35" t="str">
        <x:v>Sep'26</x:v>
      </x:c>
      <x:c r="AB73" s="35" t="str">
        <x:v>22 - 28</x:v>
      </x:c>
      <x:c r="AC73" s="35" t="str">
        <x:v>Week 4 of Sep 2026</x:v>
      </x:c>
      <x:c r="AD73" s="35" t="str">
        <x:v>Continue</x:v>
      </x:c>
      <x:c r="AE73" s="35" t="str"/>
      <x:c r="AF73" s="36" t="n">
        <x:v>64</x:v>
      </x:c>
      <x:c r="AG73" s="36" t="n">
        <x:v>16</x:v>
      </x:c>
      <x:c r="AH73" s="38" t="n">
        <x:f>IFERROR(AG73/AF73,0)</x:f>
        <x:v>0.25</x:v>
      </x:c>
      <x:c r="AI73" s="36" t="n">
        <x:v>12</x:v>
      </x:c>
      <x:c r="AJ73" s="38" t="n">
        <x:f>IFERROR(AI73/AG73,0)</x:f>
        <x:v>0.75</x:v>
      </x:c>
      <x:c r="AK73" s="36" t="n">
        <x:v>2</x:v>
      </x:c>
      <x:c r="AL73" s="36" t="n">
        <x:v>7</x:v>
      </x:c>
      <x:c r="AM73" s="36" t="n">
        <x:v>1</x:v>
      </x:c>
      <x:c r="AN73" s="38" t="n">
        <x:f>IFERROR(AL73/AG73,0)</x:f>
        <x:v>0.4375</x:v>
      </x:c>
      <x:c r="AO73" s="36" t="n">
        <x:f>BK72</x:f>
        <x:v>52</x:v>
      </x:c>
      <x:c r="AP73" s="36" t="n">
        <x:f>BL72</x:f>
        <x:v>46</x:v>
      </x:c>
      <x:c r="AQ73" s="36" t="n">
        <x:f>BM72</x:f>
        <x:v>41</x:v>
      </x:c>
      <x:c r="AR73" s="36" t="n">
        <x:f>BN72</x:f>
        <x:v>75</x:v>
      </x:c>
      <x:c r="AS73" s="36" t="n">
        <x:f>BO72</x:f>
        <x:v>8</x:v>
      </x:c>
      <x:c r="AT73" s="36" t="n">
        <x:f>BP72</x:f>
        <x:v>42</x:v>
      </x:c>
      <x:c r="AU73" s="36" t="n">
        <x:f>BQ72</x:f>
        <x:v>41</x:v>
      </x:c>
      <x:c r="AV73" s="36" t="n">
        <x:f>BR72</x:f>
        <x:v>50</x:v>
      </x:c>
      <x:c r="AW73" s="36" t="n">
        <x:f>BS72</x:f>
        <x:v>53</x:v>
      </x:c>
      <x:c r="AX73" s="36" t="n">
        <x:f>BT72</x:f>
        <x:v>67</x:v>
      </x:c>
      <x:c r="AY73" s="36" t="n">
        <x:f>SUM(AO73:AX73)</x:f>
        <x:v>475</x:v>
      </x:c>
      <x:c r="AZ73" s="36" t="n">
        <x:v>0</x:v>
      </x:c>
      <x:c r="BA73" s="36" t="n">
        <x:v>0</x:v>
      </x:c>
      <x:c r="BB73" s="36" t="n">
        <x:v>0</x:v>
      </x:c>
      <x:c r="BC73" s="36" t="n">
        <x:v>0</x:v>
      </x:c>
      <x:c r="BD73" s="36" t="n">
        <x:v>17</x:v>
      </x:c>
      <x:c r="BE73" s="36" t="n">
        <x:v>0</x:v>
      </x:c>
      <x:c r="BF73" s="36" t="n">
        <x:v>0</x:v>
      </x:c>
      <x:c r="BG73" s="36" t="n">
        <x:v>0</x:v>
      </x:c>
      <x:c r="BH73" s="36" t="n">
        <x:v>0</x:v>
      </x:c>
      <x:c r="BI73" s="36" t="n">
        <x:v>0</x:v>
      </x:c>
      <x:c r="BJ73" s="36"/>
      <x:c r="BK73" s="36" t="n">
        <x:f>MAX(0,AO73+AZ73-BV73)</x:f>
        <x:v>51</x:v>
      </x:c>
      <x:c r="BL73" s="36" t="n">
        <x:f>MAX(0,AP73+BA73-BW73)</x:f>
        <x:v>44</x:v>
      </x:c>
      <x:c r="BM73" s="36" t="n">
        <x:f>MAX(0,AQ73+BB73-BX73)</x:f>
        <x:v>39</x:v>
      </x:c>
      <x:c r="BN73" s="36" t="n">
        <x:f>MAX(0,AR73+BC73-BY73)</x:f>
        <x:v>74</x:v>
      </x:c>
      <x:c r="BO73" s="36" t="n">
        <x:f>MAX(0,AS73+BD73-BZ73)</x:f>
        <x:v>24</x:v>
      </x:c>
      <x:c r="BP73" s="36" t="n">
        <x:f>MAX(0,AT73+BE73-CA73)</x:f>
        <x:v>42</x:v>
      </x:c>
      <x:c r="BQ73" s="36" t="n">
        <x:f>MAX(0,AU73+BF73-CB73)</x:f>
        <x:v>40</x:v>
      </x:c>
      <x:c r="BR73" s="36" t="n">
        <x:f>MAX(0,AV73+BG73-CC73)</x:f>
        <x:v>50</x:v>
      </x:c>
      <x:c r="BS73" s="36" t="n">
        <x:f>MAX(0,AW73+BH73-CD73)</x:f>
        <x:v>51</x:v>
      </x:c>
      <x:c r="BT73" s="36" t="n">
        <x:f>MAX(0,AX73+BI73-CE73)</x:f>
        <x:v>65</x:v>
      </x:c>
      <x:c r="BU73" s="36" t="n">
        <x:f>SUM(BK73:BT73)</x:f>
        <x:v>480</x:v>
      </x:c>
      <x:c r="BV73" s="36" t="n">
        <x:v>1</x:v>
      </x:c>
      <x:c r="BW73" s="36" t="n">
        <x:v>2</x:v>
      </x:c>
      <x:c r="BX73" s="36" t="n">
        <x:v>2</x:v>
      </x:c>
      <x:c r="BY73" s="36" t="n">
        <x:v>1</x:v>
      </x:c>
      <x:c r="BZ73" s="36" t="n">
        <x:v>1</x:v>
      </x:c>
      <x:c r="CA73" s="36" t="n">
        <x:v>0</x:v>
      </x:c>
      <x:c r="CB73" s="36" t="n">
        <x:v>1</x:v>
      </x:c>
      <x:c r="CC73" s="36" t="n">
        <x:v>0</x:v>
      </x:c>
      <x:c r="CD73" s="36" t="n">
        <x:v>2</x:v>
      </x:c>
      <x:c r="CE73" s="36" t="n">
        <x:v>2</x:v>
      </x:c>
      <x:c r="CF73" s="36"/>
      <x:c r="CG73" s="36" t="n">
        <x:f>SUM(BW73,CD73)</x:f>
        <x:v>4</x:v>
      </x:c>
      <x:c r="CH73" s="36" t="n">
        <x:f>SUM(BX73,CA73)</x:f>
        <x:v>2</x:v>
      </x:c>
      <x:c r="CI73" s="36" t="n">
        <x:f>SUM(BY73)</x:f>
        <x:v>1</x:v>
      </x:c>
      <x:c r="CJ73" s="36" t="n">
        <x:f>SUM(BV73,BZ73,CB73)</x:f>
        <x:v>3</x:v>
      </x:c>
      <x:c r="CK73" s="36" t="n">
        <x:f>SUM(CC73,CE73)</x:f>
        <x:v>2</x:v>
      </x:c>
      <x:c r="CL73" s="36" t="n">
        <x:f>SUM(CG73:CK73)</x:f>
        <x:v>12</x:v>
      </x:c>
      <x:c r="CM73" s="39" t="n">
        <x:f>SUM(BW73*0.075,CD73*0.075)</x:f>
        <x:v>0.3</x:v>
      </x:c>
      <x:c r="CN73" s="39" t="n">
        <x:f>SUM(BX73*0.06,CA73*0.03)</x:f>
        <x:v>0.12</x:v>
      </x:c>
      <x:c r="CO73" s="39" t="n">
        <x:f>SUM(BY73*0.08)</x:f>
        <x:v>0.08</x:v>
      </x:c>
      <x:c r="CP73" s="39" t="n">
        <x:f>SUM(BV73*0.12,BZ73*0.06,CB73*0.03)</x:f>
        <x:v>0.21</x:v>
      </x:c>
      <x:c r="CQ73" s="39" t="n">
        <x:f>SUM(CC73*0.01,CE73*0.1)</x:f>
        <x:v>0.2</x:v>
      </x:c>
      <x:c r="CR73" s="39" t="n">
        <x:f>SUM(CM73:CQ73)</x:f>
        <x:v>0.9099999999999999</x:v>
      </x:c>
      <x:c r="CS73" s="36" t="n">
        <x:f>SUM(CG73:CH73)</x:f>
        <x:v>6</x:v>
      </x:c>
      <x:c r="CT73" s="36" t="str"/>
      <x:c r="CU73" s="36" t="n">
        <x:f>MIN(AG73,CG73)</x:f>
        <x:v>4</x:v>
      </x:c>
      <x:c r="CV73" s="36" t="n">
        <x:f>MIN(AG73,CH73)</x:f>
        <x:v>2</x:v>
      </x:c>
      <x:c r="CW73" s="36" t="n">
        <x:f>MIN(AG73,CI73)</x:f>
        <x:v>1</x:v>
      </x:c>
      <x:c r="CX73" s="36" t="n">
        <x:f>MIN(AG73,CJ73)</x:f>
        <x:v>3</x:v>
      </x:c>
      <x:c r="CY73" s="36" t="n">
        <x:f>MIN(AG73,CK73)</x:f>
        <x:v>2</x:v>
      </x:c>
    </x:row>
    <x:row r="74" ht="18" customHeight="1">
      <x:c r="A74" s="35" t="str">
        <x:v>Area HC-02</x:v>
      </x:c>
      <x:c r="B74" s="35" t="str">
        <x:v>Area Lead HC-02</x:v>
      </x:c>
      <x:c r="C74" s="35" t="str">
        <x:v>Field Lead HC-01</x:v>
      </x:c>
      <x:c r="D74" s="35" t="str">
        <x:v>City HC-C</x:v>
      </x:c>
      <x:c r="E74" s="35" t="n">
        <x:v>5</x:v>
      </x:c>
      <x:c r="F74" s="35" t="n">
        <x:v>24</x:v>
      </x:c>
      <x:c r="G74" s="35" t="n">
        <x:v>1</x:v>
      </x:c>
      <x:c r="H74" s="35" t="str">
        <x:v>Promoter</x:v>
      </x:c>
      <x:c r="I74" s="35" t="str">
        <x:v>Agency HC-01</x:v>
      </x:c>
      <x:c r="J74" s="35" t="str">
        <x:v>PR-HC-001</x:v>
      </x:c>
      <x:c r="K74" s="35" t="str">
        <x:v>Masked Promoter HC-001</x:v>
      </x:c>
      <x:c r="L74" s="35" t="str">
        <x:v>9XXXX10001</x:v>
      </x:c>
      <x:c r="M74" s="37" t="n">
        <x:v>46205</x:v>
      </x:c>
      <x:c r="N74" s="35" t="str">
        <x:v>Cohort 2</x:v>
      </x:c>
      <x:c r="O74" s="35" t="str">
        <x:v>DIST-HC-01</x:v>
      </x:c>
      <x:c r="P74" s="35" t="str">
        <x:v>Masked Distributor HC-01</x:v>
      </x:c>
      <x:c r="Q74" s="35" t="str">
        <x:v>P-HC-003</x:v>
      </x:c>
      <x:c r="R74" s="35" t="str">
        <x:v>HC-003</x:v>
      </x:c>
      <x:c r="S74" s="35" t="str">
        <x:v>Masked Store HC-003</x:v>
      </x:c>
      <x:c r="T74" s="35" t="str">
        <x:v>XX1003</x:v>
      </x:c>
      <x:c r="U74" s="35" t="str">
        <x:v>Supermarket</x:v>
      </x:c>
      <x:c r="V74" s="35" t="str">
        <x:v>Masked</x:v>
      </x:c>
      <x:c r="W74" s="35" t="str">
        <x:v>Masked</x:v>
      </x:c>
      <x:c r="X74" s="37" t="n">
        <x:v>46207</x:v>
      </x:c>
      <x:c r="Y74" s="37" t="n">
        <x:v>46289</x:v>
      </x:c>
      <x:c r="Z74" s="35" t="str">
        <x:v>W04</x:v>
      </x:c>
      <x:c r="AA74" s="35" t="str">
        <x:v>Sep'26</x:v>
      </x:c>
      <x:c r="AB74" s="35" t="str">
        <x:v>22 - 28</x:v>
      </x:c>
      <x:c r="AC74" s="35" t="str">
        <x:v>Week 4 of Sep 2026</x:v>
      </x:c>
      <x:c r="AD74" s="35" t="str">
        <x:v>Continue</x:v>
      </x:c>
      <x:c r="AE74" s="35" t="str"/>
      <x:c r="AF74" s="36" t="n">
        <x:v>60</x:v>
      </x:c>
      <x:c r="AG74" s="36" t="n">
        <x:v>15</x:v>
      </x:c>
      <x:c r="AH74" s="38" t="n">
        <x:f>IFERROR(AG74/AF74,0)</x:f>
        <x:v>0.25</x:v>
      </x:c>
      <x:c r="AI74" s="36" t="n">
        <x:v>12</x:v>
      </x:c>
      <x:c r="AJ74" s="38" t="n">
        <x:f>IFERROR(AI74/AG74,0)</x:f>
        <x:v>0.8</x:v>
      </x:c>
      <x:c r="AK74" s="36" t="n">
        <x:v>3</x:v>
      </x:c>
      <x:c r="AL74" s="36" t="n">
        <x:v>7</x:v>
      </x:c>
      <x:c r="AM74" s="36" t="n">
        <x:v>1</x:v>
      </x:c>
      <x:c r="AN74" s="38" t="n">
        <x:f>IFERROR(AL74/AG74,0)</x:f>
        <x:v>0.4666666666666667</x:v>
      </x:c>
      <x:c r="AO74" s="36" t="n">
        <x:f>BK73</x:f>
        <x:v>51</x:v>
      </x:c>
      <x:c r="AP74" s="36" t="n">
        <x:f>BL73</x:f>
        <x:v>44</x:v>
      </x:c>
      <x:c r="AQ74" s="36" t="n">
        <x:f>BM73</x:f>
        <x:v>39</x:v>
      </x:c>
      <x:c r="AR74" s="36" t="n">
        <x:f>BN73</x:f>
        <x:v>74</x:v>
      </x:c>
      <x:c r="AS74" s="36" t="n">
        <x:f>BO73</x:f>
        <x:v>24</x:v>
      </x:c>
      <x:c r="AT74" s="36" t="n">
        <x:f>BP73</x:f>
        <x:v>42</x:v>
      </x:c>
      <x:c r="AU74" s="36" t="n">
        <x:f>BQ73</x:f>
        <x:v>40</x:v>
      </x:c>
      <x:c r="AV74" s="36" t="n">
        <x:f>BR73</x:f>
        <x:v>50</x:v>
      </x:c>
      <x:c r="AW74" s="36" t="n">
        <x:f>BS73</x:f>
        <x:v>51</x:v>
      </x:c>
      <x:c r="AX74" s="36" t="n">
        <x:f>BT73</x:f>
        <x:v>65</x:v>
      </x:c>
      <x:c r="AY74" s="36" t="n">
        <x:f>SUM(AO74:AX74)</x:f>
        <x:v>480</x:v>
      </x:c>
      <x:c r="AZ74" s="36" t="n">
        <x:v>0</x:v>
      </x:c>
      <x:c r="BA74" s="36" t="n">
        <x:v>0</x:v>
      </x:c>
      <x:c r="BB74" s="36" t="n">
        <x:v>0</x:v>
      </x:c>
      <x:c r="BC74" s="36" t="n">
        <x:v>0</x:v>
      </x:c>
      <x:c r="BD74" s="36" t="n">
        <x:v>0</x:v>
      </x:c>
      <x:c r="BE74" s="36" t="n">
        <x:v>15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36"/>
      <x:c r="BK74" s="36" t="n">
        <x:f>MAX(0,AO74+AZ74-BV74)</x:f>
        <x:v>50</x:v>
      </x:c>
      <x:c r="BL74" s="36" t="n">
        <x:f>MAX(0,AP74+BA74-BW74)</x:f>
        <x:v>43</x:v>
      </x:c>
      <x:c r="BM74" s="36" t="n">
        <x:f>MAX(0,AQ74+BB74-BX74)</x:f>
        <x:v>38</x:v>
      </x:c>
      <x:c r="BN74" s="36" t="n">
        <x:f>MAX(0,AR74+BC74-BY74)</x:f>
        <x:v>73</x:v>
      </x:c>
      <x:c r="BO74" s="36" t="n">
        <x:f>MAX(0,AS74+BD74-BZ74)</x:f>
        <x:v>23</x:v>
      </x:c>
      <x:c r="BP74" s="36" t="n">
        <x:f>MAX(0,AT74+BE74-CA74)</x:f>
        <x:v>56</x:v>
      </x:c>
      <x:c r="BQ74" s="36" t="n">
        <x:f>MAX(0,AU74+BF74-CB74)</x:f>
        <x:v>38</x:v>
      </x:c>
      <x:c r="BR74" s="36" t="n">
        <x:f>MAX(0,AV74+BG74-CC74)</x:f>
        <x:v>50</x:v>
      </x:c>
      <x:c r="BS74" s="36" t="n">
        <x:f>MAX(0,AW74+BH74-CD74)</x:f>
        <x:v>49</x:v>
      </x:c>
      <x:c r="BT74" s="36" t="n">
        <x:f>MAX(0,AX74+BI74-CE74)</x:f>
        <x:v>64</x:v>
      </x:c>
      <x:c r="BU74" s="36" t="n">
        <x:f>SUM(BK74:BT74)</x:f>
        <x:v>484</x:v>
      </x:c>
      <x:c r="BV74" s="36" t="n">
        <x:v>1</x:v>
      </x:c>
      <x:c r="BW74" s="36" t="n">
        <x:v>1</x:v>
      </x:c>
      <x:c r="BX74" s="36" t="n">
        <x:v>1</x:v>
      </x:c>
      <x:c r="BY74" s="36" t="n">
        <x:v>1</x:v>
      </x:c>
      <x:c r="BZ74" s="36" t="n">
        <x:v>1</x:v>
      </x:c>
      <x:c r="CA74" s="36" t="n">
        <x:v>1</x:v>
      </x:c>
      <x:c r="CB74" s="36" t="n">
        <x:v>2</x:v>
      </x:c>
      <x:c r="CC74" s="36" t="n">
        <x:v>0</x:v>
      </x:c>
      <x:c r="CD74" s="36" t="n">
        <x:v>2</x:v>
      </x:c>
      <x:c r="CE74" s="36" t="n">
        <x:v>1</x:v>
      </x:c>
      <x:c r="CF74" s="36"/>
      <x:c r="CG74" s="36" t="n">
        <x:f>SUM(BW74,CD74)</x:f>
        <x:v>3</x:v>
      </x:c>
      <x:c r="CH74" s="36" t="n">
        <x:f>SUM(BX74,CA74)</x:f>
        <x:v>2</x:v>
      </x:c>
      <x:c r="CI74" s="36" t="n">
        <x:f>SUM(BY74)</x:f>
        <x:v>1</x:v>
      </x:c>
      <x:c r="CJ74" s="36" t="n">
        <x:f>SUM(BV74,BZ74,CB74)</x:f>
        <x:v>4</x:v>
      </x:c>
      <x:c r="CK74" s="36" t="n">
        <x:f>SUM(CC74,CE74)</x:f>
        <x:v>1</x:v>
      </x:c>
      <x:c r="CL74" s="36" t="n">
        <x:f>SUM(CG74:CK74)</x:f>
        <x:v>11</x:v>
      </x:c>
      <x:c r="CM74" s="39" t="n">
        <x:f>SUM(BW74*0.075,CD74*0.075)</x:f>
        <x:v>0.22499999999999998</x:v>
      </x:c>
      <x:c r="CN74" s="39" t="n">
        <x:f>SUM(BX74*0.06,CA74*0.03)</x:f>
        <x:v>0.09</x:v>
      </x:c>
      <x:c r="CO74" s="39" t="n">
        <x:f>SUM(BY74*0.08)</x:f>
        <x:v>0.08</x:v>
      </x:c>
      <x:c r="CP74" s="39" t="n">
        <x:f>SUM(BV74*0.12,BZ74*0.06,CB74*0.03)</x:f>
        <x:v>0.24</x:v>
      </x:c>
      <x:c r="CQ74" s="39" t="n">
        <x:f>SUM(CC74*0.01,CE74*0.1)</x:f>
        <x:v>0.1</x:v>
      </x:c>
      <x:c r="CR74" s="39" t="n">
        <x:f>SUM(CM74:CQ74)</x:f>
        <x:v>0.735</x:v>
      </x:c>
      <x:c r="CS74" s="36" t="n">
        <x:f>SUM(CG74:CH74)</x:f>
        <x:v>5</x:v>
      </x:c>
      <x:c r="CT74" s="36" t="str"/>
      <x:c r="CU74" s="36" t="n">
        <x:f>MIN(AG74,CG74)</x:f>
        <x:v>3</x:v>
      </x:c>
      <x:c r="CV74" s="36" t="n">
        <x:f>MIN(AG74,CH74)</x:f>
        <x:v>2</x:v>
      </x:c>
      <x:c r="CW74" s="36" t="n">
        <x:f>MIN(AG74,CI74)</x:f>
        <x:v>1</x:v>
      </x:c>
      <x:c r="CX74" s="36" t="n">
        <x:f>MIN(AG74,CJ74)</x:f>
        <x:v>4</x:v>
      </x:c>
      <x:c r="CY74" s="36" t="n">
        <x:f>MIN(AG74,CK74)</x:f>
        <x:v>1</x:v>
      </x:c>
    </x:row>
    <x:row r="75" ht="18" customHeight="1">
      <x:c r="A75" s="35" t="str">
        <x:v>Area HC-02</x:v>
      </x:c>
      <x:c r="B75" s="35" t="str">
        <x:v>Area Lead HC-02</x:v>
      </x:c>
      <x:c r="C75" s="35" t="str">
        <x:v>Field Lead HC-01</x:v>
      </x:c>
      <x:c r="D75" s="35" t="str">
        <x:v>City HC-C</x:v>
      </x:c>
      <x:c r="E75" s="35" t="n">
        <x:v>5</x:v>
      </x:c>
      <x:c r="F75" s="35" t="n">
        <x:v>24</x:v>
      </x:c>
      <x:c r="G75" s="35" t="n">
        <x:v>1</x:v>
      </x:c>
      <x:c r="H75" s="35" t="str">
        <x:v>Promoter</x:v>
      </x:c>
      <x:c r="I75" s="35" t="str">
        <x:v>Agency HC-01</x:v>
      </x:c>
      <x:c r="J75" s="35" t="str">
        <x:v>PR-HC-001</x:v>
      </x:c>
      <x:c r="K75" s="35" t="str">
        <x:v>Masked Promoter HC-001</x:v>
      </x:c>
      <x:c r="L75" s="35" t="str">
        <x:v>9XXXX10001</x:v>
      </x:c>
      <x:c r="M75" s="37" t="n">
        <x:v>46205</x:v>
      </x:c>
      <x:c r="N75" s="35" t="str">
        <x:v>Cohort 2</x:v>
      </x:c>
      <x:c r="O75" s="35" t="str">
        <x:v>DIST-HC-01</x:v>
      </x:c>
      <x:c r="P75" s="35" t="str">
        <x:v>Masked Distributor HC-01</x:v>
      </x:c>
      <x:c r="Q75" s="35" t="str">
        <x:v>P-HC-003</x:v>
      </x:c>
      <x:c r="R75" s="35" t="str">
        <x:v>HC-003</x:v>
      </x:c>
      <x:c r="S75" s="35" t="str">
        <x:v>Masked Store HC-003</x:v>
      </x:c>
      <x:c r="T75" s="35" t="str">
        <x:v>XX1003</x:v>
      </x:c>
      <x:c r="U75" s="35" t="str">
        <x:v>Supermarket</x:v>
      </x:c>
      <x:c r="V75" s="35" t="str">
        <x:v>Masked</x:v>
      </x:c>
      <x:c r="W75" s="35" t="str">
        <x:v>Masked</x:v>
      </x:c>
      <x:c r="X75" s="37" t="n">
        <x:v>46207</x:v>
      </x:c>
      <x:c r="Y75" s="37" t="n">
        <x:v>46290</x:v>
      </x:c>
      <x:c r="Z75" s="35" t="str">
        <x:v>W04</x:v>
      </x:c>
      <x:c r="AA75" s="35" t="str">
        <x:v>Sep'26</x:v>
      </x:c>
      <x:c r="AB75" s="35" t="str">
        <x:v>22 - 28</x:v>
      </x:c>
      <x:c r="AC75" s="35" t="str">
        <x:v>Week 4 of Sep 2026</x:v>
      </x:c>
      <x:c r="AD75" s="35" t="str">
        <x:v>Continue</x:v>
      </x:c>
      <x:c r="AE75" s="35" t="str"/>
      <x:c r="AF75" s="36" t="n">
        <x:v>59</x:v>
      </x:c>
      <x:c r="AG75" s="36" t="n">
        <x:v>16</x:v>
      </x:c>
      <x:c r="AH75" s="38" t="n">
        <x:f>IFERROR(AG75/AF75,0)</x:f>
        <x:v>0.2711864406779661</x:v>
      </x:c>
      <x:c r="AI75" s="36" t="n">
        <x:v>11</x:v>
      </x:c>
      <x:c r="AJ75" s="38" t="n">
        <x:f>IFERROR(AI75/AG75,0)</x:f>
        <x:v>0.6875</x:v>
      </x:c>
      <x:c r="AK75" s="36" t="n">
        <x:v>2</x:v>
      </x:c>
      <x:c r="AL75" s="36" t="n">
        <x:v>4</x:v>
      </x:c>
      <x:c r="AM75" s="36" t="n">
        <x:v>1</x:v>
      </x:c>
      <x:c r="AN75" s="38" t="n">
        <x:f>IFERROR(AL75/AG75,0)</x:f>
        <x:v>0.25</x:v>
      </x:c>
      <x:c r="AO75" s="36" t="n">
        <x:f>BK74</x:f>
        <x:v>50</x:v>
      </x:c>
      <x:c r="AP75" s="36" t="n">
        <x:f>BL74</x:f>
        <x:v>43</x:v>
      </x:c>
      <x:c r="AQ75" s="36" t="n">
        <x:f>BM74</x:f>
        <x:v>38</x:v>
      </x:c>
      <x:c r="AR75" s="36" t="n">
        <x:f>BN74</x:f>
        <x:v>73</x:v>
      </x:c>
      <x:c r="AS75" s="36" t="n">
        <x:f>BO74</x:f>
        <x:v>23</x:v>
      </x:c>
      <x:c r="AT75" s="36" t="n">
        <x:f>BP74</x:f>
        <x:v>56</x:v>
      </x:c>
      <x:c r="AU75" s="36" t="n">
        <x:f>BQ74</x:f>
        <x:v>38</x:v>
      </x:c>
      <x:c r="AV75" s="36" t="n">
        <x:f>BR74</x:f>
        <x:v>50</x:v>
      </x:c>
      <x:c r="AW75" s="36" t="n">
        <x:f>BS74</x:f>
        <x:v>49</x:v>
      </x:c>
      <x:c r="AX75" s="36" t="n">
        <x:f>BT74</x:f>
        <x:v>64</x:v>
      </x:c>
      <x:c r="AY75" s="36" t="n">
        <x:f>SUM(AO75:AX75)</x:f>
        <x:v>484</x:v>
      </x:c>
      <x:c r="AZ75" s="36" t="n">
        <x:v>18</x:v>
      </x:c>
      <x:c r="BA75" s="36" t="n">
        <x:v>0</x:v>
      </x:c>
      <x:c r="BB75" s="36" t="n">
        <x:v>0</x:v>
      </x:c>
      <x:c r="BC75" s="36" t="n">
        <x:v>0</x:v>
      </x:c>
      <x:c r="BD75" s="36" t="n">
        <x:v>0</x:v>
      </x:c>
      <x:c r="BE75" s="36" t="n">
        <x:v>0</x:v>
      </x:c>
      <x:c r="BF75" s="36" t="n">
        <x:v>22</x:v>
      </x:c>
      <x:c r="BG75" s="36" t="n">
        <x:v>0</x:v>
      </x:c>
      <x:c r="BH75" s="36" t="n">
        <x:v>0</x:v>
      </x:c>
      <x:c r="BI75" s="36" t="n">
        <x:v>0</x:v>
      </x:c>
      <x:c r="BJ75" s="36"/>
      <x:c r="BK75" s="36" t="n">
        <x:f>MAX(0,AO75+AZ75-BV75)</x:f>
        <x:v>67</x:v>
      </x:c>
      <x:c r="BL75" s="36" t="n">
        <x:f>MAX(0,AP75+BA75-BW75)</x:f>
        <x:v>41</x:v>
      </x:c>
      <x:c r="BM75" s="36" t="n">
        <x:f>MAX(0,AQ75+BB75-BX75)</x:f>
        <x:v>36</x:v>
      </x:c>
      <x:c r="BN75" s="36" t="n">
        <x:f>MAX(0,AR75+BC75-BY75)</x:f>
        <x:v>71</x:v>
      </x:c>
      <x:c r="BO75" s="36" t="n">
        <x:f>MAX(0,AS75+BD75-BZ75)</x:f>
        <x:v>22</x:v>
      </x:c>
      <x:c r="BP75" s="36" t="n">
        <x:f>MAX(0,AT75+BE75-CA75)</x:f>
        <x:v>55</x:v>
      </x:c>
      <x:c r="BQ75" s="36" t="n">
        <x:f>MAX(0,AU75+BF75-CB75)</x:f>
        <x:v>59</x:v>
      </x:c>
      <x:c r="BR75" s="36" t="n">
        <x:f>MAX(0,AV75+BG75-CC75)</x:f>
        <x:v>49</x:v>
      </x:c>
      <x:c r="BS75" s="36" t="n">
        <x:f>MAX(0,AW75+BH75-CD75)</x:f>
        <x:v>47</x:v>
      </x:c>
      <x:c r="BT75" s="36" t="n">
        <x:f>MAX(0,AX75+BI75-CE75)</x:f>
        <x:v>63</x:v>
      </x:c>
      <x:c r="BU75" s="36" t="n">
        <x:f>SUM(BK75:BT75)</x:f>
        <x:v>510</x:v>
      </x:c>
      <x:c r="BV75" s="36" t="n">
        <x:v>1</x:v>
      </x:c>
      <x:c r="BW75" s="36" t="n">
        <x:v>2</x:v>
      </x:c>
      <x:c r="BX75" s="36" t="n">
        <x:v>2</x:v>
      </x:c>
      <x:c r="BY75" s="36" t="n">
        <x:v>2</x:v>
      </x:c>
      <x:c r="BZ75" s="36" t="n">
        <x:v>1</x:v>
      </x:c>
      <x:c r="CA75" s="36" t="n">
        <x:v>1</x:v>
      </x:c>
      <x:c r="CB75" s="36" t="n">
        <x:v>1</x:v>
      </x:c>
      <x:c r="CC75" s="36" t="n">
        <x:v>1</x:v>
      </x:c>
      <x:c r="CD75" s="36" t="n">
        <x:v>2</x:v>
      </x:c>
      <x:c r="CE75" s="36" t="n">
        <x:v>1</x:v>
      </x:c>
      <x:c r="CF75" s="36"/>
      <x:c r="CG75" s="36" t="n">
        <x:f>SUM(BW75,CD75)</x:f>
        <x:v>4</x:v>
      </x:c>
      <x:c r="CH75" s="36" t="n">
        <x:f>SUM(BX75,CA75)</x:f>
        <x:v>3</x:v>
      </x:c>
      <x:c r="CI75" s="36" t="n">
        <x:f>SUM(BY75)</x:f>
        <x:v>2</x:v>
      </x:c>
      <x:c r="CJ75" s="36" t="n">
        <x:f>SUM(BV75,BZ75,CB75)</x:f>
        <x:v>3</x:v>
      </x:c>
      <x:c r="CK75" s="36" t="n">
        <x:f>SUM(CC75,CE75)</x:f>
        <x:v>2</x:v>
      </x:c>
      <x:c r="CL75" s="36" t="n">
        <x:f>SUM(CG75:CK75)</x:f>
        <x:v>14</x:v>
      </x:c>
      <x:c r="CM75" s="39" t="n">
        <x:f>SUM(BW75*0.075,CD75*0.075)</x:f>
        <x:v>0.3</x:v>
      </x:c>
      <x:c r="CN75" s="39" t="n">
        <x:f>SUM(BX75*0.06,CA75*0.03)</x:f>
        <x:v>0.15</x:v>
      </x:c>
      <x:c r="CO75" s="39" t="n">
        <x:f>SUM(BY75*0.08)</x:f>
        <x:v>0.16</x:v>
      </x:c>
      <x:c r="CP75" s="39" t="n">
        <x:f>SUM(BV75*0.12,BZ75*0.06,CB75*0.03)</x:f>
        <x:v>0.21</x:v>
      </x:c>
      <x:c r="CQ75" s="39" t="n">
        <x:f>SUM(CC75*0.01,CE75*0.1)</x:f>
        <x:v>0.11</x:v>
      </x:c>
      <x:c r="CR75" s="39" t="n">
        <x:f>SUM(CM75:CQ75)</x:f>
        <x:v>0.9299999999999999</x:v>
      </x:c>
      <x:c r="CS75" s="36" t="n">
        <x:f>SUM(CG75:CH75)</x:f>
        <x:v>7</x:v>
      </x:c>
      <x:c r="CT75" s="36" t="str"/>
      <x:c r="CU75" s="36" t="n">
        <x:f>MIN(AG75,CG75)</x:f>
        <x:v>4</x:v>
      </x:c>
      <x:c r="CV75" s="36" t="n">
        <x:f>MIN(AG75,CH75)</x:f>
        <x:v>3</x:v>
      </x:c>
      <x:c r="CW75" s="36" t="n">
        <x:f>MIN(AG75,CI75)</x:f>
        <x:v>2</x:v>
      </x:c>
      <x:c r="CX75" s="36" t="n">
        <x:f>MIN(AG75,CJ75)</x:f>
        <x:v>3</x:v>
      </x:c>
      <x:c r="CY75" s="36" t="n">
        <x:f>MIN(AG75,CK75)</x:f>
        <x:v>2</x:v>
      </x:c>
    </x:row>
    <x:row r="76" ht="18" customHeight="1">
      <x:c r="A76" s="35" t="str">
        <x:v>Area HC-02</x:v>
      </x:c>
      <x:c r="B76" s="35" t="str">
        <x:v>Area Lead HC-02</x:v>
      </x:c>
      <x:c r="C76" s="35" t="str">
        <x:v>Field Lead HC-01</x:v>
      </x:c>
      <x:c r="D76" s="35" t="str">
        <x:v>City HC-C</x:v>
      </x:c>
      <x:c r="E76" s="35" t="n">
        <x:v>5</x:v>
      </x:c>
      <x:c r="F76" s="35" t="n">
        <x:v>24</x:v>
      </x:c>
      <x:c r="G76" s="35" t="n">
        <x:v>1</x:v>
      </x:c>
      <x:c r="H76" s="35" t="str">
        <x:v>Promoter</x:v>
      </x:c>
      <x:c r="I76" s="35" t="str">
        <x:v>Agency HC-01</x:v>
      </x:c>
      <x:c r="J76" s="35" t="str">
        <x:v>PR-HC-001</x:v>
      </x:c>
      <x:c r="K76" s="35" t="str">
        <x:v>Masked Promoter HC-001</x:v>
      </x:c>
      <x:c r="L76" s="35" t="str">
        <x:v>9XXXX10001</x:v>
      </x:c>
      <x:c r="M76" s="37" t="n">
        <x:v>46205</x:v>
      </x:c>
      <x:c r="N76" s="35" t="str">
        <x:v>Cohort 2</x:v>
      </x:c>
      <x:c r="O76" s="35" t="str">
        <x:v>DIST-HC-01</x:v>
      </x:c>
      <x:c r="P76" s="35" t="str">
        <x:v>Masked Distributor HC-01</x:v>
      </x:c>
      <x:c r="Q76" s="35" t="str">
        <x:v>P-HC-003</x:v>
      </x:c>
      <x:c r="R76" s="35" t="str">
        <x:v>HC-003</x:v>
      </x:c>
      <x:c r="S76" s="35" t="str">
        <x:v>Masked Store HC-003</x:v>
      </x:c>
      <x:c r="T76" s="35" t="str">
        <x:v>XX1003</x:v>
      </x:c>
      <x:c r="U76" s="35" t="str">
        <x:v>Supermarket</x:v>
      </x:c>
      <x:c r="V76" s="35" t="str">
        <x:v>Masked</x:v>
      </x:c>
      <x:c r="W76" s="35" t="str">
        <x:v>Masked</x:v>
      </x:c>
      <x:c r="X76" s="37" t="n">
        <x:v>46207</x:v>
      </x:c>
      <x:c r="Y76" s="37" t="n">
        <x:v>46291</x:v>
      </x:c>
      <x:c r="Z76" s="35" t="str">
        <x:v>W04</x:v>
      </x:c>
      <x:c r="AA76" s="35" t="str">
        <x:v>Sep'26</x:v>
      </x:c>
      <x:c r="AB76" s="35" t="str">
        <x:v>22 - 28</x:v>
      </x:c>
      <x:c r="AC76" s="35" t="str">
        <x:v>Week 4 of Sep 2026</x:v>
      </x:c>
      <x:c r="AD76" s="35" t="str">
        <x:v>Continue</x:v>
      </x:c>
      <x:c r="AE76" s="35" t="str"/>
      <x:c r="AF76" s="36" t="n">
        <x:v>81</x:v>
      </x:c>
      <x:c r="AG76" s="36" t="n">
        <x:v>29</x:v>
      </x:c>
      <x:c r="AH76" s="38" t="n">
        <x:f>IFERROR(AG76/AF76,0)</x:f>
        <x:v>0.35802469135802467</x:v>
      </x:c>
      <x:c r="AI76" s="36" t="n">
        <x:v>23</x:v>
      </x:c>
      <x:c r="AJ76" s="38" t="n">
        <x:f>IFERROR(AI76/AG76,0)</x:f>
        <x:v>0.7931034482758621</x:v>
      </x:c>
      <x:c r="AK76" s="36" t="n">
        <x:v>5</x:v>
      </x:c>
      <x:c r="AL76" s="36" t="n">
        <x:v>8</x:v>
      </x:c>
      <x:c r="AM76" s="36" t="n">
        <x:v>1</x:v>
      </x:c>
      <x:c r="AN76" s="38" t="n">
        <x:f>IFERROR(AL76/AG76,0)</x:f>
        <x:v>0.27586206896551724</x:v>
      </x:c>
      <x:c r="AO76" s="36" t="n">
        <x:f>BK75</x:f>
        <x:v>67</x:v>
      </x:c>
      <x:c r="AP76" s="36" t="n">
        <x:f>BL75</x:f>
        <x:v>41</x:v>
      </x:c>
      <x:c r="AQ76" s="36" t="n">
        <x:f>BM75</x:f>
        <x:v>36</x:v>
      </x:c>
      <x:c r="AR76" s="36" t="n">
        <x:f>BN75</x:f>
        <x:v>71</x:v>
      </x:c>
      <x:c r="AS76" s="36" t="n">
        <x:f>BO75</x:f>
        <x:v>22</x:v>
      </x:c>
      <x:c r="AT76" s="36" t="n">
        <x:f>BP75</x:f>
        <x:v>55</x:v>
      </x:c>
      <x:c r="AU76" s="36" t="n">
        <x:f>BQ75</x:f>
        <x:v>59</x:v>
      </x:c>
      <x:c r="AV76" s="36" t="n">
        <x:f>BR75</x:f>
        <x:v>49</x:v>
      </x:c>
      <x:c r="AW76" s="36" t="n">
        <x:f>BS75</x:f>
        <x:v>47</x:v>
      </x:c>
      <x:c r="AX76" s="36" t="n">
        <x:f>BT75</x:f>
        <x:v>63</x:v>
      </x:c>
      <x:c r="AY76" s="36" t="n">
        <x:f>SUM(AO76:AX76)</x:f>
        <x:v>510</x:v>
      </x:c>
      <x:c r="AZ76" s="36" t="n">
        <x:v>0</x:v>
      </x:c>
      <x:c r="BA76" s="36" t="n">
        <x:v>22</x:v>
      </x:c>
      <x:c r="BB76" s="36" t="n">
        <x:v>0</x:v>
      </x:c>
      <x:c r="BC76" s="36" t="n">
        <x:v>0</x:v>
      </x:c>
      <x:c r="BD76" s="36" t="n">
        <x:v>0</x:v>
      </x:c>
      <x:c r="BE76" s="36" t="n">
        <x:v>0</x:v>
      </x:c>
      <x:c r="BF76" s="36" t="n">
        <x:v>0</x:v>
      </x:c>
      <x:c r="BG76" s="36" t="n">
        <x:v>10</x:v>
      </x:c>
      <x:c r="BH76" s="36" t="n">
        <x:v>0</x:v>
      </x:c>
      <x:c r="BI76" s="36" t="n">
        <x:v>0</x:v>
      </x:c>
      <x:c r="BJ76" s="36"/>
      <x:c r="BK76" s="36" t="n">
        <x:f>MAX(0,AO76+AZ76-BV76)</x:f>
        <x:v>66</x:v>
      </x:c>
      <x:c r="BL76" s="36" t="n">
        <x:f>MAX(0,AP76+BA76-BW76)</x:f>
        <x:v>62</x:v>
      </x:c>
      <x:c r="BM76" s="36" t="n">
        <x:f>MAX(0,AQ76+BB76-BX76)</x:f>
        <x:v>33</x:v>
      </x:c>
      <x:c r="BN76" s="36" t="n">
        <x:f>MAX(0,AR76+BC76-BY76)</x:f>
        <x:v>69</x:v>
      </x:c>
      <x:c r="BO76" s="36" t="n">
        <x:f>MAX(0,AS76+BD76-BZ76)</x:f>
        <x:v>21</x:v>
      </x:c>
      <x:c r="BP76" s="36" t="n">
        <x:f>MAX(0,AT76+BE76-CA76)</x:f>
        <x:v>54</x:v>
      </x:c>
      <x:c r="BQ76" s="36" t="n">
        <x:f>MAX(0,AU76+BF76-CB76)</x:f>
        <x:v>58</x:v>
      </x:c>
      <x:c r="BR76" s="36" t="n">
        <x:f>MAX(0,AV76+BG76-CC76)</x:f>
        <x:v>58</x:v>
      </x:c>
      <x:c r="BS76" s="36" t="n">
        <x:f>MAX(0,AW76+BH76-CD76)</x:f>
        <x:v>46</x:v>
      </x:c>
      <x:c r="BT76" s="36" t="n">
        <x:f>MAX(0,AX76+BI76-CE76)</x:f>
        <x:v>61</x:v>
      </x:c>
      <x:c r="BU76" s="36" t="n">
        <x:f>SUM(BK76:BT76)</x:f>
        <x:v>528</x:v>
      </x:c>
      <x:c r="BV76" s="36" t="n">
        <x:v>1</x:v>
      </x:c>
      <x:c r="BW76" s="36" t="n">
        <x:v>1</x:v>
      </x:c>
      <x:c r="BX76" s="36" t="n">
        <x:v>3</x:v>
      </x:c>
      <x:c r="BY76" s="36" t="n">
        <x:v>2</x:v>
      </x:c>
      <x:c r="BZ76" s="36" t="n">
        <x:v>1</x:v>
      </x:c>
      <x:c r="CA76" s="36" t="n">
        <x:v>1</x:v>
      </x:c>
      <x:c r="CB76" s="36" t="n">
        <x:v>1</x:v>
      </x:c>
      <x:c r="CC76" s="36" t="n">
        <x:v>1</x:v>
      </x:c>
      <x:c r="CD76" s="36" t="n">
        <x:v>1</x:v>
      </x:c>
      <x:c r="CE76" s="36" t="n">
        <x:v>2</x:v>
      </x:c>
      <x:c r="CF76" s="36"/>
      <x:c r="CG76" s="36" t="n">
        <x:f>SUM(BW76,CD76)</x:f>
        <x:v>2</x:v>
      </x:c>
      <x:c r="CH76" s="36" t="n">
        <x:f>SUM(BX76,CA76)</x:f>
        <x:v>4</x:v>
      </x:c>
      <x:c r="CI76" s="36" t="n">
        <x:f>SUM(BY76)</x:f>
        <x:v>2</x:v>
      </x:c>
      <x:c r="CJ76" s="36" t="n">
        <x:f>SUM(BV76,BZ76,CB76)</x:f>
        <x:v>3</x:v>
      </x:c>
      <x:c r="CK76" s="36" t="n">
        <x:f>SUM(CC76,CE76)</x:f>
        <x:v>3</x:v>
      </x:c>
      <x:c r="CL76" s="36" t="n">
        <x:f>SUM(CG76:CK76)</x:f>
        <x:v>14</x:v>
      </x:c>
      <x:c r="CM76" s="39" t="n">
        <x:f>SUM(BW76*0.075,CD76*0.075)</x:f>
        <x:v>0.15</x:v>
      </x:c>
      <x:c r="CN76" s="39" t="n">
        <x:f>SUM(BX76*0.06,CA76*0.03)</x:f>
        <x:v>0.21</x:v>
      </x:c>
      <x:c r="CO76" s="39" t="n">
        <x:f>SUM(BY76*0.08)</x:f>
        <x:v>0.16</x:v>
      </x:c>
      <x:c r="CP76" s="39" t="n">
        <x:f>SUM(BV76*0.12,BZ76*0.06,CB76*0.03)</x:f>
        <x:v>0.21</x:v>
      </x:c>
      <x:c r="CQ76" s="39" t="n">
        <x:f>SUM(CC76*0.01,CE76*0.1)</x:f>
        <x:v>0.21000000000000002</x:v>
      </x:c>
      <x:c r="CR76" s="39" t="n">
        <x:f>SUM(CM76:CQ76)</x:f>
        <x:v>0.94</x:v>
      </x:c>
      <x:c r="CS76" s="36" t="n">
        <x:f>SUM(CG76:CH76)</x:f>
        <x:v>6</x:v>
      </x:c>
      <x:c r="CT76" s="36" t="str"/>
      <x:c r="CU76" s="36" t="n">
        <x:f>MIN(AG76,CG76)</x:f>
        <x:v>2</x:v>
      </x:c>
      <x:c r="CV76" s="36" t="n">
        <x:f>MIN(AG76,CH76)</x:f>
        <x:v>4</x:v>
      </x:c>
      <x:c r="CW76" s="36" t="n">
        <x:f>MIN(AG76,CI76)</x:f>
        <x:v>2</x:v>
      </x:c>
      <x:c r="CX76" s="36" t="n">
        <x:f>MIN(AG76,CJ76)</x:f>
        <x:v>3</x:v>
      </x:c>
      <x:c r="CY76" s="36" t="n">
        <x:f>MIN(AG76,CK76)</x:f>
        <x:v>3</x:v>
      </x:c>
    </x:row>
    <x:row r="77" ht="18" customHeight="1">
      <x:c r="A77" s="35" t="str">
        <x:v>Area HC-02</x:v>
      </x:c>
      <x:c r="B77" s="35" t="str">
        <x:v>Area Lead HC-02</x:v>
      </x:c>
      <x:c r="C77" s="35" t="str">
        <x:v>Field Lead HC-01</x:v>
      </x:c>
      <x:c r="D77" s="35" t="str">
        <x:v>City HC-C</x:v>
      </x:c>
      <x:c r="E77" s="35" t="n">
        <x:v>5</x:v>
      </x:c>
      <x:c r="F77" s="35" t="n">
        <x:v>24</x:v>
      </x:c>
      <x:c r="G77" s="35" t="n">
        <x:v>1</x:v>
      </x:c>
      <x:c r="H77" s="35" t="str">
        <x:v>Promoter</x:v>
      </x:c>
      <x:c r="I77" s="35" t="str">
        <x:v>Agency HC-01</x:v>
      </x:c>
      <x:c r="J77" s="35" t="str">
        <x:v>PR-HC-001</x:v>
      </x:c>
      <x:c r="K77" s="35" t="str">
        <x:v>Masked Promoter HC-001</x:v>
      </x:c>
      <x:c r="L77" s="35" t="str">
        <x:v>9XXXX10001</x:v>
      </x:c>
      <x:c r="M77" s="37" t="n">
        <x:v>46205</x:v>
      </x:c>
      <x:c r="N77" s="35" t="str">
        <x:v>Cohort 2</x:v>
      </x:c>
      <x:c r="O77" s="35" t="str">
        <x:v>DIST-HC-01</x:v>
      </x:c>
      <x:c r="P77" s="35" t="str">
        <x:v>Masked Distributor HC-01</x:v>
      </x:c>
      <x:c r="Q77" s="35" t="str">
        <x:v>P-HC-003</x:v>
      </x:c>
      <x:c r="R77" s="35" t="str">
        <x:v>HC-003</x:v>
      </x:c>
      <x:c r="S77" s="35" t="str">
        <x:v>Masked Store HC-003</x:v>
      </x:c>
      <x:c r="T77" s="35" t="str">
        <x:v>XX1003</x:v>
      </x:c>
      <x:c r="U77" s="35" t="str">
        <x:v>Supermarket</x:v>
      </x:c>
      <x:c r="V77" s="35" t="str">
        <x:v>Masked</x:v>
      </x:c>
      <x:c r="W77" s="35" t="str">
        <x:v>Masked</x:v>
      </x:c>
      <x:c r="X77" s="37" t="n">
        <x:v>46207</x:v>
      </x:c>
      <x:c r="Y77" s="37" t="n">
        <x:v>46293</x:v>
      </x:c>
      <x:c r="Z77" s="35" t="str">
        <x:v>W04</x:v>
      </x:c>
      <x:c r="AA77" s="35" t="str">
        <x:v>Sep'26</x:v>
      </x:c>
      <x:c r="AB77" s="35" t="str">
        <x:v>22 - 28</x:v>
      </x:c>
      <x:c r="AC77" s="35" t="str">
        <x:v>Week 4 of Sep 2026</x:v>
      </x:c>
      <x:c r="AD77" s="35" t="str">
        <x:v>Continue</x:v>
      </x:c>
      <x:c r="AE77" s="35" t="str"/>
      <x:c r="AF77" s="36" t="n">
        <x:v>59</x:v>
      </x:c>
      <x:c r="AG77" s="36" t="n">
        <x:v>22</x:v>
      </x:c>
      <x:c r="AH77" s="38" t="n">
        <x:f>IFERROR(AG77/AF77,0)</x:f>
        <x:v>0.3728813559322034</x:v>
      </x:c>
      <x:c r="AI77" s="36" t="n">
        <x:v>21</x:v>
      </x:c>
      <x:c r="AJ77" s="38" t="n">
        <x:f>IFERROR(AI77/AG77,0)</x:f>
        <x:v>0.9545454545454546</x:v>
      </x:c>
      <x:c r="AK77" s="36" t="n">
        <x:v>5</x:v>
      </x:c>
      <x:c r="AL77" s="36" t="n">
        <x:v>6</x:v>
      </x:c>
      <x:c r="AM77" s="36" t="n">
        <x:v>1</x:v>
      </x:c>
      <x:c r="AN77" s="38" t="n">
        <x:f>IFERROR(AL77/AG77,0)</x:f>
        <x:v>0.2727272727272727</x:v>
      </x:c>
      <x:c r="AO77" s="36" t="n">
        <x:f>BK76</x:f>
        <x:v>66</x:v>
      </x:c>
      <x:c r="AP77" s="36" t="n">
        <x:f>BL76</x:f>
        <x:v>62</x:v>
      </x:c>
      <x:c r="AQ77" s="36" t="n">
        <x:f>BM76</x:f>
        <x:v>33</x:v>
      </x:c>
      <x:c r="AR77" s="36" t="n">
        <x:f>BN76</x:f>
        <x:v>69</x:v>
      </x:c>
      <x:c r="AS77" s="36" t="n">
        <x:f>BO76</x:f>
        <x:v>21</x:v>
      </x:c>
      <x:c r="AT77" s="36" t="n">
        <x:f>BP76</x:f>
        <x:v>54</x:v>
      </x:c>
      <x:c r="AU77" s="36" t="n">
        <x:f>BQ76</x:f>
        <x:v>58</x:v>
      </x:c>
      <x:c r="AV77" s="36" t="n">
        <x:f>BR76</x:f>
        <x:v>58</x:v>
      </x:c>
      <x:c r="AW77" s="36" t="n">
        <x:f>BS76</x:f>
        <x:v>46</x:v>
      </x:c>
      <x:c r="AX77" s="36" t="n">
        <x:f>BT76</x:f>
        <x:v>61</x:v>
      </x:c>
      <x:c r="AY77" s="36" t="n">
        <x:f>SUM(AO77:AX77)</x:f>
        <x:v>528</x:v>
      </x:c>
      <x:c r="AZ77" s="36" t="n">
        <x:v>0</x:v>
      </x:c>
      <x:c r="BA77" s="36" t="n">
        <x:v>0</x:v>
      </x:c>
      <x:c r="BB77" s="36" t="n">
        <x:v>20</x:v>
      </x:c>
      <x:c r="BC77" s="36" t="n">
        <x:v>0</x:v>
      </x:c>
      <x:c r="BD77" s="36" t="n">
        <x:v>0</x:v>
      </x:c>
      <x:c r="BE77" s="36" t="n">
        <x:v>0</x:v>
      </x:c>
      <x:c r="BF77" s="36" t="n">
        <x:v>0</x:v>
      </x:c>
      <x:c r="BG77" s="36" t="n">
        <x:v>0</x:v>
      </x:c>
      <x:c r="BH77" s="36" t="n">
        <x:v>16</x:v>
      </x:c>
      <x:c r="BI77" s="36" t="n">
        <x:v>0</x:v>
      </x:c>
      <x:c r="BJ77" s="36"/>
      <x:c r="BK77" s="36" t="n">
        <x:f>MAX(0,AO77+AZ77-BV77)</x:f>
        <x:v>65</x:v>
      </x:c>
      <x:c r="BL77" s="36" t="n">
        <x:f>MAX(0,AP77+BA77-BW77)</x:f>
        <x:v>61</x:v>
      </x:c>
      <x:c r="BM77" s="36" t="n">
        <x:f>MAX(0,AQ77+BB77-BX77)</x:f>
        <x:v>52</x:v>
      </x:c>
      <x:c r="BN77" s="36" t="n">
        <x:f>MAX(0,AR77+BC77-BY77)</x:f>
        <x:v>68</x:v>
      </x:c>
      <x:c r="BO77" s="36" t="n">
        <x:f>MAX(0,AS77+BD77-BZ77)</x:f>
        <x:v>20</x:v>
      </x:c>
      <x:c r="BP77" s="36" t="n">
        <x:f>MAX(0,AT77+BE77-CA77)</x:f>
        <x:v>53</x:v>
      </x:c>
      <x:c r="BQ77" s="36" t="n">
        <x:f>MAX(0,AU77+BF77-CB77)</x:f>
        <x:v>57</x:v>
      </x:c>
      <x:c r="BR77" s="36" t="n">
        <x:f>MAX(0,AV77+BG77-CC77)</x:f>
        <x:v>57</x:v>
      </x:c>
      <x:c r="BS77" s="36" t="n">
        <x:f>MAX(0,AW77+BH77-CD77)</x:f>
        <x:v>60</x:v>
      </x:c>
      <x:c r="BT77" s="36" t="n">
        <x:f>MAX(0,AX77+BI77-CE77)</x:f>
        <x:v>60</x:v>
      </x:c>
      <x:c r="BU77" s="36" t="n">
        <x:f>SUM(BK77:BT77)</x:f>
        <x:v>553</x:v>
      </x:c>
      <x:c r="BV77" s="36" t="n">
        <x:v>1</x:v>
      </x:c>
      <x:c r="BW77" s="36" t="n">
        <x:v>1</x:v>
      </x:c>
      <x:c r="BX77" s="36" t="n">
        <x:v>1</x:v>
      </x:c>
      <x:c r="BY77" s="36" t="n">
        <x:v>1</x:v>
      </x:c>
      <x:c r="BZ77" s="36" t="n">
        <x:v>1</x:v>
      </x:c>
      <x:c r="CA77" s="36" t="n">
        <x:v>1</x:v>
      </x:c>
      <x:c r="CB77" s="36" t="n">
        <x:v>1</x:v>
      </x:c>
      <x:c r="CC77" s="36" t="n">
        <x:v>1</x:v>
      </x:c>
      <x:c r="CD77" s="36" t="n">
        <x:v>2</x:v>
      </x:c>
      <x:c r="CE77" s="36" t="n">
        <x:v>1</x:v>
      </x:c>
      <x:c r="CF77" s="36"/>
      <x:c r="CG77" s="36" t="n">
        <x:f>SUM(BW77,CD77)</x:f>
        <x:v>3</x:v>
      </x:c>
      <x:c r="CH77" s="36" t="n">
        <x:f>SUM(BX77,CA77)</x:f>
        <x:v>2</x:v>
      </x:c>
      <x:c r="CI77" s="36" t="n">
        <x:f>SUM(BY77)</x:f>
        <x:v>1</x:v>
      </x:c>
      <x:c r="CJ77" s="36" t="n">
        <x:f>SUM(BV77,BZ77,CB77)</x:f>
        <x:v>3</x:v>
      </x:c>
      <x:c r="CK77" s="36" t="n">
        <x:f>SUM(CC77,CE77)</x:f>
        <x:v>2</x:v>
      </x:c>
      <x:c r="CL77" s="36" t="n">
        <x:f>SUM(CG77:CK77)</x:f>
        <x:v>11</x:v>
      </x:c>
      <x:c r="CM77" s="39" t="n">
        <x:f>SUM(BW77*0.075,CD77*0.075)</x:f>
        <x:v>0.22499999999999998</x:v>
      </x:c>
      <x:c r="CN77" s="39" t="n">
        <x:f>SUM(BX77*0.06,CA77*0.03)</x:f>
        <x:v>0.09</x:v>
      </x:c>
      <x:c r="CO77" s="39" t="n">
        <x:f>SUM(BY77*0.08)</x:f>
        <x:v>0.08</x:v>
      </x:c>
      <x:c r="CP77" s="39" t="n">
        <x:f>SUM(BV77*0.12,BZ77*0.06,CB77*0.03)</x:f>
        <x:v>0.21</x:v>
      </x:c>
      <x:c r="CQ77" s="39" t="n">
        <x:f>SUM(CC77*0.01,CE77*0.1)</x:f>
        <x:v>0.11</x:v>
      </x:c>
      <x:c r="CR77" s="39" t="n">
        <x:f>SUM(CM77:CQ77)</x:f>
        <x:v>0.715</x:v>
      </x:c>
      <x:c r="CS77" s="36" t="n">
        <x:f>SUM(CG77:CH77)</x:f>
        <x:v>5</x:v>
      </x:c>
      <x:c r="CT77" s="36" t="str"/>
      <x:c r="CU77" s="36" t="n">
        <x:f>MIN(AG77,CG77)</x:f>
        <x:v>3</x:v>
      </x:c>
      <x:c r="CV77" s="36" t="n">
        <x:f>MIN(AG77,CH77)</x:f>
        <x:v>2</x:v>
      </x:c>
      <x:c r="CW77" s="36" t="n">
        <x:f>MIN(AG77,CI77)</x:f>
        <x:v>1</x:v>
      </x:c>
      <x:c r="CX77" s="36" t="n">
        <x:f>MIN(AG77,CJ77)</x:f>
        <x:v>3</x:v>
      </x:c>
      <x:c r="CY77" s="36" t="n">
        <x:f>MIN(AG77,CK77)</x:f>
        <x:v>2</x:v>
      </x:c>
    </x:row>
    <x:row r="78" ht="18" customHeight="1">
      <x:c r="A78" s="35" t="str">
        <x:v>Area HC-02</x:v>
      </x:c>
      <x:c r="B78" s="35" t="str">
        <x:v>Area Lead HC-02</x:v>
      </x:c>
      <x:c r="C78" s="35" t="str">
        <x:v>Field Lead HC-01</x:v>
      </x:c>
      <x:c r="D78" s="35" t="str">
        <x:v>City HC-D</x:v>
      </x:c>
      <x:c r="E78" s="35" t="n">
        <x:v>4</x:v>
      </x:c>
      <x:c r="F78" s="35" t="n">
        <x:v>24</x:v>
      </x:c>
      <x:c r="G78" s="35" t="n">
        <x:v>1</x:v>
      </x:c>
      <x:c r="H78" s="35" t="str">
        <x:v>Promoter</x:v>
      </x:c>
      <x:c r="I78" s="35" t="str">
        <x:v>Agency HC-01</x:v>
      </x:c>
      <x:c r="J78" s="35" t="str">
        <x:v>PR-HC-002</x:v>
      </x:c>
      <x:c r="K78" s="35" t="str">
        <x:v>Masked Promoter HC-002</x:v>
      </x:c>
      <x:c r="L78" s="35" t="str">
        <x:v>9XXXX10002</x:v>
      </x:c>
      <x:c r="M78" s="37" t="n">
        <x:v>46176</x:v>
      </x:c>
      <x:c r="N78" s="35" t="str">
        <x:v>Cohort 3</x:v>
      </x:c>
      <x:c r="O78" s="35" t="str">
        <x:v>DIST-HC-01</x:v>
      </x:c>
      <x:c r="P78" s="35" t="str">
        <x:v>Masked Distributor HC-01</x:v>
      </x:c>
      <x:c r="Q78" s="35" t="str">
        <x:v>P-HC-004</x:v>
      </x:c>
      <x:c r="R78" s="35" t="str">
        <x:v>HC-004</x:v>
      </x:c>
      <x:c r="S78" s="35" t="str">
        <x:v>Masked Store HC-004</x:v>
      </x:c>
      <x:c r="T78" s="35" t="str">
        <x:v>XX1004</x:v>
      </x:c>
      <x:c r="U78" s="35" t="str">
        <x:v>Beauty Retail</x:v>
      </x:c>
      <x:c r="V78" s="35" t="str">
        <x:v>Masked</x:v>
      </x:c>
      <x:c r="W78" s="35" t="str">
        <x:v>Masked</x:v>
      </x:c>
      <x:c r="X78" s="37" t="n">
        <x:v>46208</x:v>
      </x:c>
      <x:c r="Y78" s="37" t="n">
        <x:v>46266</x:v>
      </x:c>
      <x:c r="Z78" s="35" t="str">
        <x:v>W01</x:v>
      </x:c>
      <x:c r="AA78" s="35" t="str">
        <x:v>Sep'26</x:v>
      </x:c>
      <x:c r="AB78" s="35" t="str">
        <x:v>01 - 07</x:v>
      </x:c>
      <x:c r="AC78" s="35" t="str">
        <x:v>Week 1 of Sep 2026</x:v>
      </x:c>
      <x:c r="AD78" s="35" t="str">
        <x:v>Continue</x:v>
      </x:c>
      <x:c r="AE78" s="35" t="str">
        <x:v>Normal operations</x:v>
      </x:c>
      <x:c r="AF78" s="36" t="n">
        <x:v>51</x:v>
      </x:c>
      <x:c r="AG78" s="36" t="n">
        <x:v>14</x:v>
      </x:c>
      <x:c r="AH78" s="38" t="n">
        <x:f>IFERROR(AG78/AF78,0)</x:f>
        <x:v>0.27450980392156865</x:v>
      </x:c>
      <x:c r="AI78" s="36" t="n">
        <x:v>10</x:v>
      </x:c>
      <x:c r="AJ78" s="38" t="n">
        <x:f>IFERROR(AI78/AG78,0)</x:f>
        <x:v>0.7142857142857143</x:v>
      </x:c>
      <x:c r="AK78" s="36" t="n">
        <x:v>3</x:v>
      </x:c>
      <x:c r="AL78" s="36" t="n">
        <x:v>6</x:v>
      </x:c>
      <x:c r="AM78" s="36" t="n">
        <x:v>1</x:v>
      </x:c>
      <x:c r="AN78" s="38" t="n">
        <x:f>IFERROR(AL78/AG78,0)</x:f>
        <x:v>0.42857142857142855</x:v>
      </x:c>
      <x:c r="AO78" s="36" t="n">
        <x:v>15</x:v>
      </x:c>
      <x:c r="AP78" s="36" t="n">
        <x:v>19</x:v>
      </x:c>
      <x:c r="AQ78" s="36" t="n">
        <x:v>15</x:v>
      </x:c>
      <x:c r="AR78" s="36" t="n">
        <x:v>22</x:v>
      </x:c>
      <x:c r="AS78" s="36" t="n">
        <x:v>17</x:v>
      </x:c>
      <x:c r="AT78" s="36" t="n">
        <x:v>15</x:v>
      </x:c>
      <x:c r="AU78" s="36" t="n">
        <x:v>17</x:v>
      </x:c>
      <x:c r="AV78" s="36" t="n">
        <x:v>10</x:v>
      </x:c>
      <x:c r="AW78" s="36" t="n">
        <x:v>21</x:v>
      </x:c>
      <x:c r="AX78" s="36" t="n">
        <x:v>21</x:v>
      </x:c>
      <x:c r="AY78" s="36" t="n">
        <x:f>SUM(AO78:AX78)</x:f>
        <x:v>172</x:v>
      </x:c>
      <x:c r="AZ78" s="36" t="n">
        <x:v>0</x:v>
      </x:c>
      <x:c r="BA78" s="36" t="n">
        <x:v>0</x:v>
      </x:c>
      <x:c r="BB78" s="36" t="n">
        <x:v>18</x:v>
      </x:c>
      <x:c r="BC78" s="36" t="n">
        <x:v>0</x:v>
      </x:c>
      <x:c r="BD78" s="36" t="n">
        <x:v>0</x:v>
      </x:c>
      <x:c r="BE78" s="36" t="n">
        <x:v>0</x:v>
      </x:c>
      <x:c r="BF78" s="36" t="n">
        <x:v>0</x:v>
      </x:c>
      <x:c r="BG78" s="36" t="n">
        <x:v>0</x:v>
      </x:c>
      <x:c r="BH78" s="36" t="n">
        <x:v>14</x:v>
      </x:c>
      <x:c r="BI78" s="36" t="n">
        <x:v>0</x:v>
      </x:c>
      <x:c r="BJ78" s="36"/>
      <x:c r="BK78" s="36" t="n">
        <x:f>MAX(0,AO78+AZ78-BV78)</x:f>
        <x:v>15</x:v>
      </x:c>
      <x:c r="BL78" s="36" t="n">
        <x:f>MAX(0,AP78+BA78-BW78)</x:f>
        <x:v>17</x:v>
      </x:c>
      <x:c r="BM78" s="36" t="n">
        <x:f>MAX(0,AQ78+BB78-BX78)</x:f>
        <x:v>32</x:v>
      </x:c>
      <x:c r="BN78" s="36" t="n">
        <x:f>MAX(0,AR78+BC78-BY78)</x:f>
        <x:v>21</x:v>
      </x:c>
      <x:c r="BO78" s="36" t="n">
        <x:f>MAX(0,AS78+BD78-BZ78)</x:f>
        <x:v>16</x:v>
      </x:c>
      <x:c r="BP78" s="36" t="n">
        <x:f>MAX(0,AT78+BE78-CA78)</x:f>
        <x:v>15</x:v>
      </x:c>
      <x:c r="BQ78" s="36" t="n">
        <x:f>MAX(0,AU78+BF78-CB78)</x:f>
        <x:v>16</x:v>
      </x:c>
      <x:c r="BR78" s="36" t="n">
        <x:f>MAX(0,AV78+BG78-CC78)</x:f>
        <x:v>10</x:v>
      </x:c>
      <x:c r="BS78" s="36" t="n">
        <x:f>MAX(0,AW78+BH78-CD78)</x:f>
        <x:v>34</x:v>
      </x:c>
      <x:c r="BT78" s="36" t="n">
        <x:f>MAX(0,AX78+BI78-CE78)</x:f>
        <x:v>20</x:v>
      </x:c>
      <x:c r="BU78" s="36" t="n">
        <x:f>SUM(BK78:BT78)</x:f>
        <x:v>196</x:v>
      </x:c>
      <x:c r="BV78" s="36" t="n">
        <x:v>0</x:v>
      </x:c>
      <x:c r="BW78" s="36" t="n">
        <x:v>2</x:v>
      </x:c>
      <x:c r="BX78" s="36" t="n">
        <x:v>1</x:v>
      </x:c>
      <x:c r="BY78" s="36" t="n">
        <x:v>1</x:v>
      </x:c>
      <x:c r="BZ78" s="36" t="n">
        <x:v>1</x:v>
      </x:c>
      <x:c r="CA78" s="36" t="n">
        <x:v>0</x:v>
      </x:c>
      <x:c r="CB78" s="36" t="n">
        <x:v>1</x:v>
      </x:c>
      <x:c r="CC78" s="36" t="n">
        <x:v>0</x:v>
      </x:c>
      <x:c r="CD78" s="36" t="n">
        <x:v>1</x:v>
      </x:c>
      <x:c r="CE78" s="36" t="n">
        <x:v>1</x:v>
      </x:c>
      <x:c r="CF78" s="36"/>
      <x:c r="CG78" s="36" t="n">
        <x:f>SUM(BW78,CD78)</x:f>
        <x:v>3</x:v>
      </x:c>
      <x:c r="CH78" s="36" t="n">
        <x:f>SUM(BX78,CA78)</x:f>
        <x:v>1</x:v>
      </x:c>
      <x:c r="CI78" s="36" t="n">
        <x:f>SUM(BY78)</x:f>
        <x:v>1</x:v>
      </x:c>
      <x:c r="CJ78" s="36" t="n">
        <x:f>SUM(BV78,BZ78,CB78)</x:f>
        <x:v>2</x:v>
      </x:c>
      <x:c r="CK78" s="36" t="n">
        <x:f>SUM(CC78,CE78)</x:f>
        <x:v>1</x:v>
      </x:c>
      <x:c r="CL78" s="36" t="n">
        <x:f>SUM(CG78:CK78)</x:f>
        <x:v>8</x:v>
      </x:c>
      <x:c r="CM78" s="39" t="n">
        <x:f>SUM(BW78*0.075,CD78*0.075)</x:f>
        <x:v>0.22499999999999998</x:v>
      </x:c>
      <x:c r="CN78" s="39" t="n">
        <x:f>SUM(BX78*0.06,CA78*0.03)</x:f>
        <x:v>0.06</x:v>
      </x:c>
      <x:c r="CO78" s="39" t="n">
        <x:f>SUM(BY78*0.08)</x:f>
        <x:v>0.08</x:v>
      </x:c>
      <x:c r="CP78" s="39" t="n">
        <x:f>SUM(BV78*0.12,BZ78*0.06,CB78*0.03)</x:f>
        <x:v>0.09</x:v>
      </x:c>
      <x:c r="CQ78" s="39" t="n">
        <x:f>SUM(CC78*0.01,CE78*0.1)</x:f>
        <x:v>0.1</x:v>
      </x:c>
      <x:c r="CR78" s="39" t="n">
        <x:f>SUM(CM78:CQ78)</x:f>
        <x:v>0.5549999999999999</x:v>
      </x:c>
      <x:c r="CS78" s="36" t="n">
        <x:f>SUM(CG78:CH78)</x:f>
        <x:v>4</x:v>
      </x:c>
      <x:c r="CT78" s="36" t="str"/>
      <x:c r="CU78" s="36" t="n">
        <x:f>MIN(AG78,CG78)</x:f>
        <x:v>3</x:v>
      </x:c>
      <x:c r="CV78" s="36" t="n">
        <x:f>MIN(AG78,CH78)</x:f>
        <x:v>1</x:v>
      </x:c>
      <x:c r="CW78" s="36" t="n">
        <x:f>MIN(AG78,CI78)</x:f>
        <x:v>1</x:v>
      </x:c>
      <x:c r="CX78" s="36" t="n">
        <x:f>MIN(AG78,CJ78)</x:f>
        <x:v>2</x:v>
      </x:c>
      <x:c r="CY78" s="36" t="n">
        <x:f>MIN(AG78,CK78)</x:f>
        <x:v>1</x:v>
      </x:c>
    </x:row>
    <x:row r="79" ht="18" customHeight="1">
      <x:c r="A79" s="35" t="str">
        <x:v>Area HC-02</x:v>
      </x:c>
      <x:c r="B79" s="35" t="str">
        <x:v>Area Lead HC-02</x:v>
      </x:c>
      <x:c r="C79" s="35" t="str">
        <x:v>Field Lead HC-01</x:v>
      </x:c>
      <x:c r="D79" s="35" t="str">
        <x:v>City HC-D</x:v>
      </x:c>
      <x:c r="E79" s="35" t="n">
        <x:v>4</x:v>
      </x:c>
      <x:c r="F79" s="35" t="n">
        <x:v>24</x:v>
      </x:c>
      <x:c r="G79" s="35" t="n">
        <x:v>1</x:v>
      </x:c>
      <x:c r="H79" s="35" t="str">
        <x:v>Promoter</x:v>
      </x:c>
      <x:c r="I79" s="35" t="str">
        <x:v>Agency HC-01</x:v>
      </x:c>
      <x:c r="J79" s="35" t="str">
        <x:v>PR-HC-002</x:v>
      </x:c>
      <x:c r="K79" s="35" t="str">
        <x:v>Masked Promoter HC-002</x:v>
      </x:c>
      <x:c r="L79" s="35" t="str">
        <x:v>9XXXX10002</x:v>
      </x:c>
      <x:c r="M79" s="37" t="n">
        <x:v>46176</x:v>
      </x:c>
      <x:c r="N79" s="35" t="str">
        <x:v>Cohort 3</x:v>
      </x:c>
      <x:c r="O79" s="35" t="str">
        <x:v>DIST-HC-01</x:v>
      </x:c>
      <x:c r="P79" s="35" t="str">
        <x:v>Masked Distributor HC-01</x:v>
      </x:c>
      <x:c r="Q79" s="35" t="str">
        <x:v>P-HC-004</x:v>
      </x:c>
      <x:c r="R79" s="35" t="str">
        <x:v>HC-004</x:v>
      </x:c>
      <x:c r="S79" s="35" t="str">
        <x:v>Masked Store HC-004</x:v>
      </x:c>
      <x:c r="T79" s="35" t="str">
        <x:v>XX1004</x:v>
      </x:c>
      <x:c r="U79" s="35" t="str">
        <x:v>Beauty Retail</x:v>
      </x:c>
      <x:c r="V79" s="35" t="str">
        <x:v>Masked</x:v>
      </x:c>
      <x:c r="W79" s="35" t="str">
        <x:v>Masked</x:v>
      </x:c>
      <x:c r="X79" s="37" t="n">
        <x:v>46208</x:v>
      </x:c>
      <x:c r="Y79" s="37" t="n">
        <x:v>46267</x:v>
      </x:c>
      <x:c r="Z79" s="35" t="str">
        <x:v>W01</x:v>
      </x:c>
      <x:c r="AA79" s="35" t="str">
        <x:v>Sep'26</x:v>
      </x:c>
      <x:c r="AB79" s="35" t="str">
        <x:v>01 - 07</x:v>
      </x:c>
      <x:c r="AC79" s="35" t="str">
        <x:v>Week 1 of Sep 2026</x:v>
      </x:c>
      <x:c r="AD79" s="35" t="str">
        <x:v>Continue</x:v>
      </x:c>
      <x:c r="AE79" s="35" t="str"/>
      <x:c r="AF79" s="36" t="n">
        <x:v>52</x:v>
      </x:c>
      <x:c r="AG79" s="36" t="n">
        <x:v>20</x:v>
      </x:c>
      <x:c r="AH79" s="38" t="n">
        <x:f>IFERROR(AG79/AF79,0)</x:f>
        <x:v>0.38461538461538464</x:v>
      </x:c>
      <x:c r="AI79" s="36" t="n">
        <x:v>16</x:v>
      </x:c>
      <x:c r="AJ79" s="38" t="n">
        <x:f>IFERROR(AI79/AG79,0)</x:f>
        <x:v>0.8</x:v>
      </x:c>
      <x:c r="AK79" s="36" t="n">
        <x:v>2</x:v>
      </x:c>
      <x:c r="AL79" s="36" t="n">
        <x:v>8</x:v>
      </x:c>
      <x:c r="AM79" s="36" t="n">
        <x:v>1</x:v>
      </x:c>
      <x:c r="AN79" s="38" t="n">
        <x:f>IFERROR(AL79/AG79,0)</x:f>
        <x:v>0.4</x:v>
      </x:c>
      <x:c r="AO79" s="36" t="n">
        <x:f>BK78</x:f>
        <x:v>15</x:v>
      </x:c>
      <x:c r="AP79" s="36" t="n">
        <x:f>BL78</x:f>
        <x:v>17</x:v>
      </x:c>
      <x:c r="AQ79" s="36" t="n">
        <x:f>BM78</x:f>
        <x:v>32</x:v>
      </x:c>
      <x:c r="AR79" s="36" t="n">
        <x:f>BN78</x:f>
        <x:v>21</x:v>
      </x:c>
      <x:c r="AS79" s="36" t="n">
        <x:f>BO78</x:f>
        <x:v>16</x:v>
      </x:c>
      <x:c r="AT79" s="36" t="n">
        <x:f>BP78</x:f>
        <x:v>15</x:v>
      </x:c>
      <x:c r="AU79" s="36" t="n">
        <x:f>BQ78</x:f>
        <x:v>16</x:v>
      </x:c>
      <x:c r="AV79" s="36" t="n">
        <x:f>BR78</x:f>
        <x:v>10</x:v>
      </x:c>
      <x:c r="AW79" s="36" t="n">
        <x:f>BS78</x:f>
        <x:v>34</x:v>
      </x:c>
      <x:c r="AX79" s="36" t="n">
        <x:f>BT78</x:f>
        <x:v>20</x:v>
      </x:c>
      <x:c r="AY79" s="36" t="n">
        <x:f>SUM(AO79:AX79)</x:f>
        <x:v>196</x:v>
      </x:c>
      <x:c r="AZ79" s="36" t="n">
        <x:v>0</x:v>
      </x:c>
      <x:c r="BA79" s="36" t="n">
        <x:v>0</x:v>
      </x:c>
      <x:c r="BB79" s="36" t="n">
        <x:v>0</x:v>
      </x:c>
      <x:c r="BC79" s="36" t="n">
        <x:v>13</x:v>
      </x:c>
      <x:c r="BD79" s="36" t="n">
        <x:v>0</x:v>
      </x:c>
      <x:c r="BE79" s="36" t="n">
        <x:v>0</x:v>
      </x:c>
      <x:c r="BF79" s="36" t="n">
        <x:v>0</x:v>
      </x:c>
      <x:c r="BG79" s="36" t="n">
        <x:v>0</x:v>
      </x:c>
      <x:c r="BH79" s="36" t="n">
        <x:v>0</x:v>
      </x:c>
      <x:c r="BI79" s="36" t="n">
        <x:v>21</x:v>
      </x:c>
      <x:c r="BJ79" s="36"/>
      <x:c r="BK79" s="36" t="n">
        <x:f>MAX(0,AO79+AZ79-BV79)</x:f>
        <x:v>14</x:v>
      </x:c>
      <x:c r="BL79" s="36" t="n">
        <x:f>MAX(0,AP79+BA79-BW79)</x:f>
        <x:v>15</x:v>
      </x:c>
      <x:c r="BM79" s="36" t="n">
        <x:f>MAX(0,AQ79+BB79-BX79)</x:f>
        <x:v>30</x:v>
      </x:c>
      <x:c r="BN79" s="36" t="n">
        <x:f>MAX(0,AR79+BC79-BY79)</x:f>
        <x:v>33</x:v>
      </x:c>
      <x:c r="BO79" s="36" t="n">
        <x:f>MAX(0,AS79+BD79-BZ79)</x:f>
        <x:v>15</x:v>
      </x:c>
      <x:c r="BP79" s="36" t="n">
        <x:f>MAX(0,AT79+BE79-CA79)</x:f>
        <x:v>14</x:v>
      </x:c>
      <x:c r="BQ79" s="36" t="n">
        <x:f>MAX(0,AU79+BF79-CB79)</x:f>
        <x:v>15</x:v>
      </x:c>
      <x:c r="BR79" s="36" t="n">
        <x:f>MAX(0,AV79+BG79-CC79)</x:f>
        <x:v>9</x:v>
      </x:c>
      <x:c r="BS79" s="36" t="n">
        <x:f>MAX(0,AW79+BH79-CD79)</x:f>
        <x:v>32</x:v>
      </x:c>
      <x:c r="BT79" s="36" t="n">
        <x:f>MAX(0,AX79+BI79-CE79)</x:f>
        <x:v>40</x:v>
      </x:c>
      <x:c r="BU79" s="36" t="n">
        <x:f>SUM(BK79:BT79)</x:f>
        <x:v>217</x:v>
      </x:c>
      <x:c r="BV79" s="36" t="n">
        <x:v>1</x:v>
      </x:c>
      <x:c r="BW79" s="36" t="n">
        <x:v>2</x:v>
      </x:c>
      <x:c r="BX79" s="36" t="n">
        <x:v>2</x:v>
      </x:c>
      <x:c r="BY79" s="36" t="n">
        <x:v>1</x:v>
      </x:c>
      <x:c r="BZ79" s="36" t="n">
        <x:v>1</x:v>
      </x:c>
      <x:c r="CA79" s="36" t="n">
        <x:v>1</x:v>
      </x:c>
      <x:c r="CB79" s="36" t="n">
        <x:v>1</x:v>
      </x:c>
      <x:c r="CC79" s="36" t="n">
        <x:v>1</x:v>
      </x:c>
      <x:c r="CD79" s="36" t="n">
        <x:v>2</x:v>
      </x:c>
      <x:c r="CE79" s="36" t="n">
        <x:v>1</x:v>
      </x:c>
      <x:c r="CF79" s="36"/>
      <x:c r="CG79" s="36" t="n">
        <x:f>SUM(BW79,CD79)</x:f>
        <x:v>4</x:v>
      </x:c>
      <x:c r="CH79" s="36" t="n">
        <x:f>SUM(BX79,CA79)</x:f>
        <x:v>3</x:v>
      </x:c>
      <x:c r="CI79" s="36" t="n">
        <x:f>SUM(BY79)</x:f>
        <x:v>1</x:v>
      </x:c>
      <x:c r="CJ79" s="36" t="n">
        <x:f>SUM(BV79,BZ79,CB79)</x:f>
        <x:v>3</x:v>
      </x:c>
      <x:c r="CK79" s="36" t="n">
        <x:f>SUM(CC79,CE79)</x:f>
        <x:v>2</x:v>
      </x:c>
      <x:c r="CL79" s="36" t="n">
        <x:f>SUM(CG79:CK79)</x:f>
        <x:v>13</x:v>
      </x:c>
      <x:c r="CM79" s="39" t="n">
        <x:f>SUM(BW79*0.075,CD79*0.075)</x:f>
        <x:v>0.3</x:v>
      </x:c>
      <x:c r="CN79" s="39" t="n">
        <x:f>SUM(BX79*0.06,CA79*0.03)</x:f>
        <x:v>0.15</x:v>
      </x:c>
      <x:c r="CO79" s="39" t="n">
        <x:f>SUM(BY79*0.08)</x:f>
        <x:v>0.08</x:v>
      </x:c>
      <x:c r="CP79" s="39" t="n">
        <x:f>SUM(BV79*0.12,BZ79*0.06,CB79*0.03)</x:f>
        <x:v>0.21</x:v>
      </x:c>
      <x:c r="CQ79" s="39" t="n">
        <x:f>SUM(CC79*0.01,CE79*0.1)</x:f>
        <x:v>0.11</x:v>
      </x:c>
      <x:c r="CR79" s="39" t="n">
        <x:f>SUM(CM79:CQ79)</x:f>
        <x:v>0.8499999999999999</x:v>
      </x:c>
      <x:c r="CS79" s="36" t="n">
        <x:f>SUM(CG79:CH79)</x:f>
        <x:v>7</x:v>
      </x:c>
      <x:c r="CT79" s="36" t="str"/>
      <x:c r="CU79" s="36" t="n">
        <x:f>MIN(AG79,CG79)</x:f>
        <x:v>4</x:v>
      </x:c>
      <x:c r="CV79" s="36" t="n">
        <x:f>MIN(AG79,CH79)</x:f>
        <x:v>3</x:v>
      </x:c>
      <x:c r="CW79" s="36" t="n">
        <x:f>MIN(AG79,CI79)</x:f>
        <x:v>1</x:v>
      </x:c>
      <x:c r="CX79" s="36" t="n">
        <x:f>MIN(AG79,CJ79)</x:f>
        <x:v>3</x:v>
      </x:c>
      <x:c r="CY79" s="36" t="n">
        <x:f>MIN(AG79,CK79)</x:f>
        <x:v>2</x:v>
      </x:c>
    </x:row>
    <x:row r="80" ht="18" customHeight="1">
      <x:c r="A80" s="35" t="str">
        <x:v>Area HC-02</x:v>
      </x:c>
      <x:c r="B80" s="35" t="str">
        <x:v>Area Lead HC-02</x:v>
      </x:c>
      <x:c r="C80" s="35" t="str">
        <x:v>Field Lead HC-01</x:v>
      </x:c>
      <x:c r="D80" s="35" t="str">
        <x:v>City HC-D</x:v>
      </x:c>
      <x:c r="E80" s="35" t="n">
        <x:v>4</x:v>
      </x:c>
      <x:c r="F80" s="35" t="n">
        <x:v>24</x:v>
      </x:c>
      <x:c r="G80" s="35" t="n">
        <x:v>1</x:v>
      </x:c>
      <x:c r="H80" s="35" t="str">
        <x:v>Promoter</x:v>
      </x:c>
      <x:c r="I80" s="35" t="str">
        <x:v>Agency HC-01</x:v>
      </x:c>
      <x:c r="J80" s="35" t="str">
        <x:v>PR-HC-002</x:v>
      </x:c>
      <x:c r="K80" s="35" t="str">
        <x:v>Masked Promoter HC-002</x:v>
      </x:c>
      <x:c r="L80" s="35" t="str">
        <x:v>9XXXX10002</x:v>
      </x:c>
      <x:c r="M80" s="37" t="n">
        <x:v>46176</x:v>
      </x:c>
      <x:c r="N80" s="35" t="str">
        <x:v>Cohort 3</x:v>
      </x:c>
      <x:c r="O80" s="35" t="str">
        <x:v>DIST-HC-01</x:v>
      </x:c>
      <x:c r="P80" s="35" t="str">
        <x:v>Masked Distributor HC-01</x:v>
      </x:c>
      <x:c r="Q80" s="35" t="str">
        <x:v>P-HC-004</x:v>
      </x:c>
      <x:c r="R80" s="35" t="str">
        <x:v>HC-004</x:v>
      </x:c>
      <x:c r="S80" s="35" t="str">
        <x:v>Masked Store HC-004</x:v>
      </x:c>
      <x:c r="T80" s="35" t="str">
        <x:v>XX1004</x:v>
      </x:c>
      <x:c r="U80" s="35" t="str">
        <x:v>Beauty Retail</x:v>
      </x:c>
      <x:c r="V80" s="35" t="str">
        <x:v>Masked</x:v>
      </x:c>
      <x:c r="W80" s="35" t="str">
        <x:v>Masked</x:v>
      </x:c>
      <x:c r="X80" s="37" t="n">
        <x:v>46208</x:v>
      </x:c>
      <x:c r="Y80" s="37" t="n">
        <x:v>46268</x:v>
      </x:c>
      <x:c r="Z80" s="35" t="str">
        <x:v>W01</x:v>
      </x:c>
      <x:c r="AA80" s="35" t="str">
        <x:v>Sep'26</x:v>
      </x:c>
      <x:c r="AB80" s="35" t="str">
        <x:v>01 - 07</x:v>
      </x:c>
      <x:c r="AC80" s="35" t="str">
        <x:v>Week 1 of Sep 2026</x:v>
      </x:c>
      <x:c r="AD80" s="35" t="str">
        <x:v>Continue</x:v>
      </x:c>
      <x:c r="AE80" s="35" t="str"/>
      <x:c r="AF80" s="36" t="n">
        <x:v>47</x:v>
      </x:c>
      <x:c r="AG80" s="36" t="n">
        <x:v>20</x:v>
      </x:c>
      <x:c r="AH80" s="38" t="n">
        <x:f>IFERROR(AG80/AF80,0)</x:f>
        <x:v>0.425531914893617</x:v>
      </x:c>
      <x:c r="AI80" s="36" t="n">
        <x:v>19</x:v>
      </x:c>
      <x:c r="AJ80" s="38" t="n">
        <x:f>IFERROR(AI80/AG80,0)</x:f>
        <x:v>0.95</x:v>
      </x:c>
      <x:c r="AK80" s="36" t="n">
        <x:v>8</x:v>
      </x:c>
      <x:c r="AL80" s="36" t="n">
        <x:v>10</x:v>
      </x:c>
      <x:c r="AM80" s="36" t="n">
        <x:v>1</x:v>
      </x:c>
      <x:c r="AN80" s="38" t="n">
        <x:f>IFERROR(AL80/AG80,0)</x:f>
        <x:v>0.5</x:v>
      </x:c>
      <x:c r="AO80" s="36" t="n">
        <x:f>BK79</x:f>
        <x:v>14</x:v>
      </x:c>
      <x:c r="AP80" s="36" t="n">
        <x:f>BL79</x:f>
        <x:v>15</x:v>
      </x:c>
      <x:c r="AQ80" s="36" t="n">
        <x:f>BM79</x:f>
        <x:v>30</x:v>
      </x:c>
      <x:c r="AR80" s="36" t="n">
        <x:f>BN79</x:f>
        <x:v>33</x:v>
      </x:c>
      <x:c r="AS80" s="36" t="n">
        <x:f>BO79</x:f>
        <x:v>15</x:v>
      </x:c>
      <x:c r="AT80" s="36" t="n">
        <x:f>BP79</x:f>
        <x:v>14</x:v>
      </x:c>
      <x:c r="AU80" s="36" t="n">
        <x:f>BQ79</x:f>
        <x:v>15</x:v>
      </x:c>
      <x:c r="AV80" s="36" t="n">
        <x:f>BR79</x:f>
        <x:v>9</x:v>
      </x:c>
      <x:c r="AW80" s="36" t="n">
        <x:f>BS79</x:f>
        <x:v>32</x:v>
      </x:c>
      <x:c r="AX80" s="36" t="n">
        <x:f>BT79</x:f>
        <x:v>40</x:v>
      </x:c>
      <x:c r="AY80" s="36" t="n">
        <x:f>SUM(AO80:AX80)</x:f>
        <x:v>217</x:v>
      </x:c>
      <x:c r="AZ80" s="36" t="n">
        <x:v>0</x:v>
      </x:c>
      <x:c r="BA80" s="36" t="n">
        <x:v>0</x:v>
      </x:c>
      <x:c r="BB80" s="36" t="n">
        <x:v>0</x:v>
      </x:c>
      <x:c r="BC80" s="36" t="n">
        <x:v>0</x:v>
      </x:c>
      <x:c r="BD80" s="36" t="n">
        <x:v>14</x:v>
      </x:c>
      <x:c r="BE80" s="36" t="n">
        <x:v>0</x:v>
      </x:c>
      <x:c r="BF80" s="36" t="n">
        <x:v>0</x:v>
      </x:c>
      <x:c r="BG80" s="36" t="n">
        <x:v>0</x:v>
      </x:c>
      <x:c r="BH80" s="36" t="n">
        <x:v>0</x:v>
      </x:c>
      <x:c r="BI80" s="36" t="n">
        <x:v>0</x:v>
      </x:c>
      <x:c r="BJ80" s="36"/>
      <x:c r="BK80" s="36" t="n">
        <x:f>MAX(0,AO80+AZ80-BV80)</x:f>
        <x:v>13</x:v>
      </x:c>
      <x:c r="BL80" s="36" t="n">
        <x:f>MAX(0,AP80+BA80-BW80)</x:f>
        <x:v>13</x:v>
      </x:c>
      <x:c r="BM80" s="36" t="n">
        <x:f>MAX(0,AQ80+BB80-BX80)</x:f>
        <x:v>29</x:v>
      </x:c>
      <x:c r="BN80" s="36" t="n">
        <x:f>MAX(0,AR80+BC80-BY80)</x:f>
        <x:v>32</x:v>
      </x:c>
      <x:c r="BO80" s="36" t="n">
        <x:f>MAX(0,AS80+BD80-BZ80)</x:f>
        <x:v>28</x:v>
      </x:c>
      <x:c r="BP80" s="36" t="n">
        <x:f>MAX(0,AT80+BE80-CA80)</x:f>
        <x:v>13</x:v>
      </x:c>
      <x:c r="BQ80" s="36" t="n">
        <x:f>MAX(0,AU80+BF80-CB80)</x:f>
        <x:v>14</x:v>
      </x:c>
      <x:c r="BR80" s="36" t="n">
        <x:f>MAX(0,AV80+BG80-CC80)</x:f>
        <x:v>9</x:v>
      </x:c>
      <x:c r="BS80" s="36" t="n">
        <x:f>MAX(0,AW80+BH80-CD80)</x:f>
        <x:v>31</x:v>
      </x:c>
      <x:c r="BT80" s="36" t="n">
        <x:f>MAX(0,AX80+BI80-CE80)</x:f>
        <x:v>39</x:v>
      </x:c>
      <x:c r="BU80" s="36" t="n">
        <x:f>SUM(BK80:BT80)</x:f>
        <x:v>221</x:v>
      </x:c>
      <x:c r="BV80" s="36" t="n">
        <x:v>1</x:v>
      </x:c>
      <x:c r="BW80" s="36" t="n">
        <x:v>2</x:v>
      </x:c>
      <x:c r="BX80" s="36" t="n">
        <x:v>1</x:v>
      </x:c>
      <x:c r="BY80" s="36" t="n">
        <x:v>1</x:v>
      </x:c>
      <x:c r="BZ80" s="36" t="n">
        <x:v>1</x:v>
      </x:c>
      <x:c r="CA80" s="36" t="n">
        <x:v>1</x:v>
      </x:c>
      <x:c r="CB80" s="36" t="n">
        <x:v>1</x:v>
      </x:c>
      <x:c r="CC80" s="36" t="n">
        <x:v>0</x:v>
      </x:c>
      <x:c r="CD80" s="36" t="n">
        <x:v>1</x:v>
      </x:c>
      <x:c r="CE80" s="36" t="n">
        <x:v>1</x:v>
      </x:c>
      <x:c r="CF80" s="36"/>
      <x:c r="CG80" s="36" t="n">
        <x:f>SUM(BW80,CD80)</x:f>
        <x:v>3</x:v>
      </x:c>
      <x:c r="CH80" s="36" t="n">
        <x:f>SUM(BX80,CA80)</x:f>
        <x:v>2</x:v>
      </x:c>
      <x:c r="CI80" s="36" t="n">
        <x:f>SUM(BY80)</x:f>
        <x:v>1</x:v>
      </x:c>
      <x:c r="CJ80" s="36" t="n">
        <x:f>SUM(BV80,BZ80,CB80)</x:f>
        <x:v>3</x:v>
      </x:c>
      <x:c r="CK80" s="36" t="n">
        <x:f>SUM(CC80,CE80)</x:f>
        <x:v>1</x:v>
      </x:c>
      <x:c r="CL80" s="36" t="n">
        <x:f>SUM(CG80:CK80)</x:f>
        <x:v>10</x:v>
      </x:c>
      <x:c r="CM80" s="39" t="n">
        <x:f>SUM(BW80*0.075,CD80*0.075)</x:f>
        <x:v>0.22499999999999998</x:v>
      </x:c>
      <x:c r="CN80" s="39" t="n">
        <x:f>SUM(BX80*0.06,CA80*0.03)</x:f>
        <x:v>0.09</x:v>
      </x:c>
      <x:c r="CO80" s="39" t="n">
        <x:f>SUM(BY80*0.08)</x:f>
        <x:v>0.08</x:v>
      </x:c>
      <x:c r="CP80" s="39" t="n">
        <x:f>SUM(BV80*0.12,BZ80*0.06,CB80*0.03)</x:f>
        <x:v>0.21</x:v>
      </x:c>
      <x:c r="CQ80" s="39" t="n">
        <x:f>SUM(CC80*0.01,CE80*0.1)</x:f>
        <x:v>0.1</x:v>
      </x:c>
      <x:c r="CR80" s="39" t="n">
        <x:f>SUM(CM80:CQ80)</x:f>
        <x:v>0.705</x:v>
      </x:c>
      <x:c r="CS80" s="36" t="n">
        <x:f>SUM(CG80:CH80)</x:f>
        <x:v>5</x:v>
      </x:c>
      <x:c r="CT80" s="36" t="str"/>
      <x:c r="CU80" s="36" t="n">
        <x:f>MIN(AG80,CG80)</x:f>
        <x:v>3</x:v>
      </x:c>
      <x:c r="CV80" s="36" t="n">
        <x:f>MIN(AG80,CH80)</x:f>
        <x:v>2</x:v>
      </x:c>
      <x:c r="CW80" s="36" t="n">
        <x:f>MIN(AG80,CI80)</x:f>
        <x:v>1</x:v>
      </x:c>
      <x:c r="CX80" s="36" t="n">
        <x:f>MIN(AG80,CJ80)</x:f>
        <x:v>3</x:v>
      </x:c>
      <x:c r="CY80" s="36" t="n">
        <x:f>MIN(AG80,CK80)</x:f>
        <x:v>1</x:v>
      </x:c>
    </x:row>
    <x:row r="81" ht="18" customHeight="1">
      <x:c r="A81" s="35" t="str">
        <x:v>Area HC-02</x:v>
      </x:c>
      <x:c r="B81" s="35" t="str">
        <x:v>Area Lead HC-02</x:v>
      </x:c>
      <x:c r="C81" s="35" t="str">
        <x:v>Field Lead HC-01</x:v>
      </x:c>
      <x:c r="D81" s="35" t="str">
        <x:v>City HC-D</x:v>
      </x:c>
      <x:c r="E81" s="35" t="n">
        <x:v>4</x:v>
      </x:c>
      <x:c r="F81" s="35" t="n">
        <x:v>24</x:v>
      </x:c>
      <x:c r="G81" s="35" t="n">
        <x:v>1</x:v>
      </x:c>
      <x:c r="H81" s="35" t="str">
        <x:v>Promoter</x:v>
      </x:c>
      <x:c r="I81" s="35" t="str">
        <x:v>Agency HC-01</x:v>
      </x:c>
      <x:c r="J81" s="35" t="str">
        <x:v>PR-HC-002</x:v>
      </x:c>
      <x:c r="K81" s="35" t="str">
        <x:v>Masked Promoter HC-002</x:v>
      </x:c>
      <x:c r="L81" s="35" t="str">
        <x:v>9XXXX10002</x:v>
      </x:c>
      <x:c r="M81" s="37" t="n">
        <x:v>46176</x:v>
      </x:c>
      <x:c r="N81" s="35" t="str">
        <x:v>Cohort 3</x:v>
      </x:c>
      <x:c r="O81" s="35" t="str">
        <x:v>DIST-HC-01</x:v>
      </x:c>
      <x:c r="P81" s="35" t="str">
        <x:v>Masked Distributor HC-01</x:v>
      </x:c>
      <x:c r="Q81" s="35" t="str">
        <x:v>P-HC-004</x:v>
      </x:c>
      <x:c r="R81" s="35" t="str">
        <x:v>HC-004</x:v>
      </x:c>
      <x:c r="S81" s="35" t="str">
        <x:v>Masked Store HC-004</x:v>
      </x:c>
      <x:c r="T81" s="35" t="str">
        <x:v>XX1004</x:v>
      </x:c>
      <x:c r="U81" s="35" t="str">
        <x:v>Beauty Retail</x:v>
      </x:c>
      <x:c r="V81" s="35" t="str">
        <x:v>Masked</x:v>
      </x:c>
      <x:c r="W81" s="35" t="str">
        <x:v>Masked</x:v>
      </x:c>
      <x:c r="X81" s="37" t="n">
        <x:v>46208</x:v>
      </x:c>
      <x:c r="Y81" s="37" t="n">
        <x:v>46269</x:v>
      </x:c>
      <x:c r="Z81" s="35" t="str">
        <x:v>W01</x:v>
      </x:c>
      <x:c r="AA81" s="35" t="str">
        <x:v>Sep'26</x:v>
      </x:c>
      <x:c r="AB81" s="35" t="str">
        <x:v>01 - 07</x:v>
      </x:c>
      <x:c r="AC81" s="35" t="str">
        <x:v>Week 1 of Sep 2026</x:v>
      </x:c>
      <x:c r="AD81" s="35" t="str">
        <x:v>Continue</x:v>
      </x:c>
      <x:c r="AE81" s="35" t="str"/>
      <x:c r="AF81" s="36" t="n">
        <x:v>49</x:v>
      </x:c>
      <x:c r="AG81" s="36" t="n">
        <x:v>14</x:v>
      </x:c>
      <x:c r="AH81" s="38" t="n">
        <x:f>IFERROR(AG81/AF81,0)</x:f>
        <x:v>0.2857142857142857</x:v>
      </x:c>
      <x:c r="AI81" s="36" t="n">
        <x:v>12</x:v>
      </x:c>
      <x:c r="AJ81" s="38" t="n">
        <x:f>IFERROR(AI81/AG81,0)</x:f>
        <x:v>0.8571428571428571</x:v>
      </x:c>
      <x:c r="AK81" s="36" t="n">
        <x:v>2</x:v>
      </x:c>
      <x:c r="AL81" s="36" t="n">
        <x:v>7</x:v>
      </x:c>
      <x:c r="AM81" s="36" t="n">
        <x:v>1</x:v>
      </x:c>
      <x:c r="AN81" s="38" t="n">
        <x:f>IFERROR(AL81/AG81,0)</x:f>
        <x:v>0.5</x:v>
      </x:c>
      <x:c r="AO81" s="36" t="n">
        <x:f>BK80</x:f>
        <x:v>13</x:v>
      </x:c>
      <x:c r="AP81" s="36" t="n">
        <x:f>BL80</x:f>
        <x:v>13</x:v>
      </x:c>
      <x:c r="AQ81" s="36" t="n">
        <x:f>BM80</x:f>
        <x:v>29</x:v>
      </x:c>
      <x:c r="AR81" s="36" t="n">
        <x:f>BN80</x:f>
        <x:v>32</x:v>
      </x:c>
      <x:c r="AS81" s="36" t="n">
        <x:f>BO80</x:f>
        <x:v>28</x:v>
      </x:c>
      <x:c r="AT81" s="36" t="n">
        <x:f>BP80</x:f>
        <x:v>13</x:v>
      </x:c>
      <x:c r="AU81" s="36" t="n">
        <x:f>BQ80</x:f>
        <x:v>14</x:v>
      </x:c>
      <x:c r="AV81" s="36" t="n">
        <x:f>BR80</x:f>
        <x:v>9</x:v>
      </x:c>
      <x:c r="AW81" s="36" t="n">
        <x:f>BS80</x:f>
        <x:v>31</x:v>
      </x:c>
      <x:c r="AX81" s="36" t="n">
        <x:f>BT80</x:f>
        <x:v>39</x:v>
      </x:c>
      <x:c r="AY81" s="36" t="n">
        <x:f>SUM(AO81:AX81)</x:f>
        <x:v>221</x:v>
      </x:c>
      <x:c r="AZ81" s="36" t="n">
        <x:v>0</x:v>
      </x:c>
      <x:c r="BA81" s="36" t="n">
        <x:v>0</x:v>
      </x:c>
      <x:c r="BB81" s="36" t="n">
        <x:v>0</x:v>
      </x:c>
      <x:c r="BC81" s="36" t="n">
        <x:v>0</x:v>
      </x:c>
      <x:c r="BD81" s="36" t="n">
        <x:v>0</x:v>
      </x:c>
      <x:c r="BE81" s="36" t="n">
        <x:v>19</x:v>
      </x:c>
      <x:c r="BF81" s="36" t="n">
        <x:v>0</x:v>
      </x:c>
      <x:c r="BG81" s="36" t="n">
        <x:v>0</x:v>
      </x:c>
      <x:c r="BH81" s="36" t="n">
        <x:v>0</x:v>
      </x:c>
      <x:c r="BI81" s="36" t="n">
        <x:v>0</x:v>
      </x:c>
      <x:c r="BJ81" s="36"/>
      <x:c r="BK81" s="36" t="n">
        <x:f>MAX(0,AO81+AZ81-BV81)</x:f>
        <x:v>12</x:v>
      </x:c>
      <x:c r="BL81" s="36" t="n">
        <x:f>MAX(0,AP81+BA81-BW81)</x:f>
        <x:v>11</x:v>
      </x:c>
      <x:c r="BM81" s="36" t="n">
        <x:f>MAX(0,AQ81+BB81-BX81)</x:f>
        <x:v>28</x:v>
      </x:c>
      <x:c r="BN81" s="36" t="n">
        <x:f>MAX(0,AR81+BC81-BY81)</x:f>
        <x:v>30</x:v>
      </x:c>
      <x:c r="BO81" s="36" t="n">
        <x:f>MAX(0,AS81+BD81-BZ81)</x:f>
        <x:v>27</x:v>
      </x:c>
      <x:c r="BP81" s="36" t="n">
        <x:f>MAX(0,AT81+BE81-CA81)</x:f>
        <x:v>31</x:v>
      </x:c>
      <x:c r="BQ81" s="36" t="n">
        <x:f>MAX(0,AU81+BF81-CB81)</x:f>
        <x:v>13</x:v>
      </x:c>
      <x:c r="BR81" s="36" t="n">
        <x:f>MAX(0,AV81+BG81-CC81)</x:f>
        <x:v>9</x:v>
      </x:c>
      <x:c r="BS81" s="36" t="n">
        <x:f>MAX(0,AW81+BH81-CD81)</x:f>
        <x:v>30</x:v>
      </x:c>
      <x:c r="BT81" s="36" t="n">
        <x:f>MAX(0,AX81+BI81-CE81)</x:f>
        <x:v>38</x:v>
      </x:c>
      <x:c r="BU81" s="36" t="n">
        <x:f>SUM(BK81:BT81)</x:f>
        <x:v>229</x:v>
      </x:c>
      <x:c r="BV81" s="36" t="n">
        <x:v>1</x:v>
      </x:c>
      <x:c r="BW81" s="36" t="n">
        <x:v>2</x:v>
      </x:c>
      <x:c r="BX81" s="36" t="n">
        <x:v>1</x:v>
      </x:c>
      <x:c r="BY81" s="36" t="n">
        <x:v>2</x:v>
      </x:c>
      <x:c r="BZ81" s="36" t="n">
        <x:v>1</x:v>
      </x:c>
      <x:c r="CA81" s="36" t="n">
        <x:v>1</x:v>
      </x:c>
      <x:c r="CB81" s="36" t="n">
        <x:v>1</x:v>
      </x:c>
      <x:c r="CC81" s="36" t="n">
        <x:v>0</x:v>
      </x:c>
      <x:c r="CD81" s="36" t="n">
        <x:v>1</x:v>
      </x:c>
      <x:c r="CE81" s="36" t="n">
        <x:v>1</x:v>
      </x:c>
      <x:c r="CF81" s="36"/>
      <x:c r="CG81" s="36" t="n">
        <x:f>SUM(BW81,CD81)</x:f>
        <x:v>3</x:v>
      </x:c>
      <x:c r="CH81" s="36" t="n">
        <x:f>SUM(BX81,CA81)</x:f>
        <x:v>2</x:v>
      </x:c>
      <x:c r="CI81" s="36" t="n">
        <x:f>SUM(BY81)</x:f>
        <x:v>2</x:v>
      </x:c>
      <x:c r="CJ81" s="36" t="n">
        <x:f>SUM(BV81,BZ81,CB81)</x:f>
        <x:v>3</x:v>
      </x:c>
      <x:c r="CK81" s="36" t="n">
        <x:f>SUM(CC81,CE81)</x:f>
        <x:v>1</x:v>
      </x:c>
      <x:c r="CL81" s="36" t="n">
        <x:f>SUM(CG81:CK81)</x:f>
        <x:v>11</x:v>
      </x:c>
      <x:c r="CM81" s="39" t="n">
        <x:f>SUM(BW81*0.075,CD81*0.075)</x:f>
        <x:v>0.22499999999999998</x:v>
      </x:c>
      <x:c r="CN81" s="39" t="n">
        <x:f>SUM(BX81*0.06,CA81*0.03)</x:f>
        <x:v>0.09</x:v>
      </x:c>
      <x:c r="CO81" s="39" t="n">
        <x:f>SUM(BY81*0.08)</x:f>
        <x:v>0.16</x:v>
      </x:c>
      <x:c r="CP81" s="39" t="n">
        <x:f>SUM(BV81*0.12,BZ81*0.06,CB81*0.03)</x:f>
        <x:v>0.21</x:v>
      </x:c>
      <x:c r="CQ81" s="39" t="n">
        <x:f>SUM(CC81*0.01,CE81*0.1)</x:f>
        <x:v>0.1</x:v>
      </x:c>
      <x:c r="CR81" s="39" t="n">
        <x:f>SUM(CM81:CQ81)</x:f>
        <x:v>0.7849999999999999</x:v>
      </x:c>
      <x:c r="CS81" s="36" t="n">
        <x:f>SUM(CG81:CH81)</x:f>
        <x:v>5</x:v>
      </x:c>
      <x:c r="CT81" s="36" t="str"/>
      <x:c r="CU81" s="36" t="n">
        <x:f>MIN(AG81,CG81)</x:f>
        <x:v>3</x:v>
      </x:c>
      <x:c r="CV81" s="36" t="n">
        <x:f>MIN(AG81,CH81)</x:f>
        <x:v>2</x:v>
      </x:c>
      <x:c r="CW81" s="36" t="n">
        <x:f>MIN(AG81,CI81)</x:f>
        <x:v>2</x:v>
      </x:c>
      <x:c r="CX81" s="36" t="n">
        <x:f>MIN(AG81,CJ81)</x:f>
        <x:v>3</x:v>
      </x:c>
      <x:c r="CY81" s="36" t="n">
        <x:f>MIN(AG81,CK81)</x:f>
        <x:v>1</x:v>
      </x:c>
    </x:row>
    <x:row r="82" ht="18" customHeight="1">
      <x:c r="A82" s="35" t="str">
        <x:v>Area HC-02</x:v>
      </x:c>
      <x:c r="B82" s="35" t="str">
        <x:v>Area Lead HC-02</x:v>
      </x:c>
      <x:c r="C82" s="35" t="str">
        <x:v>Field Lead HC-01</x:v>
      </x:c>
      <x:c r="D82" s="35" t="str">
        <x:v>City HC-D</x:v>
      </x:c>
      <x:c r="E82" s="35" t="n">
        <x:v>4</x:v>
      </x:c>
      <x:c r="F82" s="35" t="n">
        <x:v>24</x:v>
      </x:c>
      <x:c r="G82" s="35" t="n">
        <x:v>1</x:v>
      </x:c>
      <x:c r="H82" s="35" t="str">
        <x:v>Promoter</x:v>
      </x:c>
      <x:c r="I82" s="35" t="str">
        <x:v>Agency HC-01</x:v>
      </x:c>
      <x:c r="J82" s="35" t="str">
        <x:v>PR-HC-002</x:v>
      </x:c>
      <x:c r="K82" s="35" t="str">
        <x:v>Masked Promoter HC-002</x:v>
      </x:c>
      <x:c r="L82" s="35" t="str">
        <x:v>9XXXX10002</x:v>
      </x:c>
      <x:c r="M82" s="37" t="n">
        <x:v>46176</x:v>
      </x:c>
      <x:c r="N82" s="35" t="str">
        <x:v>Cohort 3</x:v>
      </x:c>
      <x:c r="O82" s="35" t="str">
        <x:v>DIST-HC-01</x:v>
      </x:c>
      <x:c r="P82" s="35" t="str">
        <x:v>Masked Distributor HC-01</x:v>
      </x:c>
      <x:c r="Q82" s="35" t="str">
        <x:v>P-HC-004</x:v>
      </x:c>
      <x:c r="R82" s="35" t="str">
        <x:v>HC-004</x:v>
      </x:c>
      <x:c r="S82" s="35" t="str">
        <x:v>Masked Store HC-004</x:v>
      </x:c>
      <x:c r="T82" s="35" t="str">
        <x:v>XX1004</x:v>
      </x:c>
      <x:c r="U82" s="35" t="str">
        <x:v>Beauty Retail</x:v>
      </x:c>
      <x:c r="V82" s="35" t="str">
        <x:v>Masked</x:v>
      </x:c>
      <x:c r="W82" s="35" t="str">
        <x:v>Masked</x:v>
      </x:c>
      <x:c r="X82" s="37" t="n">
        <x:v>46208</x:v>
      </x:c>
      <x:c r="Y82" s="37" t="n">
        <x:v>46270</x:v>
      </x:c>
      <x:c r="Z82" s="35" t="str">
        <x:v>W01</x:v>
      </x:c>
      <x:c r="AA82" s="35" t="str">
        <x:v>Sep'26</x:v>
      </x:c>
      <x:c r="AB82" s="35" t="str">
        <x:v>01 - 07</x:v>
      </x:c>
      <x:c r="AC82" s="35" t="str">
        <x:v>Week 1 of Sep 2026</x:v>
      </x:c>
      <x:c r="AD82" s="35" t="str">
        <x:v>Continue</x:v>
      </x:c>
      <x:c r="AE82" s="35" t="str"/>
      <x:c r="AF82" s="36" t="n">
        <x:v>61</x:v>
      </x:c>
      <x:c r="AG82" s="36" t="n">
        <x:v>26</x:v>
      </x:c>
      <x:c r="AH82" s="38" t="n">
        <x:f>IFERROR(AG82/AF82,0)</x:f>
        <x:v>0.4262295081967213</x:v>
      </x:c>
      <x:c r="AI82" s="36" t="n">
        <x:v>22</x:v>
      </x:c>
      <x:c r="AJ82" s="38" t="n">
        <x:f>IFERROR(AI82/AG82,0)</x:f>
        <x:v>0.8461538461538461</x:v>
      </x:c>
      <x:c r="AK82" s="36" t="n">
        <x:v>6</x:v>
      </x:c>
      <x:c r="AL82" s="36" t="n">
        <x:v>15</x:v>
      </x:c>
      <x:c r="AM82" s="36" t="n">
        <x:v>1</x:v>
      </x:c>
      <x:c r="AN82" s="38" t="n">
        <x:f>IFERROR(AL82/AG82,0)</x:f>
        <x:v>0.5769230769230769</x:v>
      </x:c>
      <x:c r="AO82" s="36" t="n">
        <x:f>BK81</x:f>
        <x:v>12</x:v>
      </x:c>
      <x:c r="AP82" s="36" t="n">
        <x:f>BL81</x:f>
        <x:v>11</x:v>
      </x:c>
      <x:c r="AQ82" s="36" t="n">
        <x:f>BM81</x:f>
        <x:v>28</x:v>
      </x:c>
      <x:c r="AR82" s="36" t="n">
        <x:f>BN81</x:f>
        <x:v>30</x:v>
      </x:c>
      <x:c r="AS82" s="36" t="n">
        <x:f>BO81</x:f>
        <x:v>27</x:v>
      </x:c>
      <x:c r="AT82" s="36" t="n">
        <x:f>BP81</x:f>
        <x:v>31</x:v>
      </x:c>
      <x:c r="AU82" s="36" t="n">
        <x:f>BQ81</x:f>
        <x:v>13</x:v>
      </x:c>
      <x:c r="AV82" s="36" t="n">
        <x:f>BR81</x:f>
        <x:v>9</x:v>
      </x:c>
      <x:c r="AW82" s="36" t="n">
        <x:f>BS81</x:f>
        <x:v>30</x:v>
      </x:c>
      <x:c r="AX82" s="36" t="n">
        <x:f>BT81</x:f>
        <x:v>38</x:v>
      </x:c>
      <x:c r="AY82" s="36" t="n">
        <x:f>SUM(AO82:AX82)</x:f>
        <x:v>229</x:v>
      </x:c>
      <x:c r="AZ82" s="36" t="n">
        <x:v>11</x:v>
      </x:c>
      <x:c r="BA82" s="36" t="n">
        <x:v>0</x:v>
      </x:c>
      <x:c r="BB82" s="36" t="n">
        <x:v>0</x:v>
      </x:c>
      <x:c r="BC82" s="36" t="n">
        <x:v>0</x:v>
      </x:c>
      <x:c r="BD82" s="36" t="n">
        <x:v>0</x:v>
      </x:c>
      <x:c r="BE82" s="36" t="n">
        <x:v>0</x:v>
      </x:c>
      <x:c r="BF82" s="36" t="n">
        <x:v>21</x:v>
      </x:c>
      <x:c r="BG82" s="36" t="n">
        <x:v>0</x:v>
      </x:c>
      <x:c r="BH82" s="36" t="n">
        <x:v>0</x:v>
      </x:c>
      <x:c r="BI82" s="36" t="n">
        <x:v>0</x:v>
      </x:c>
      <x:c r="BJ82" s="36"/>
      <x:c r="BK82" s="36" t="n">
        <x:f>MAX(0,AO82+AZ82-BV82)</x:f>
        <x:v>22</x:v>
      </x:c>
      <x:c r="BL82" s="36" t="n">
        <x:f>MAX(0,AP82+BA82-BW82)</x:f>
        <x:v>9</x:v>
      </x:c>
      <x:c r="BM82" s="36" t="n">
        <x:f>MAX(0,AQ82+BB82-BX82)</x:f>
        <x:v>27</x:v>
      </x:c>
      <x:c r="BN82" s="36" t="n">
        <x:f>MAX(0,AR82+BC82-BY82)</x:f>
        <x:v>28</x:v>
      </x:c>
      <x:c r="BO82" s="36" t="n">
        <x:f>MAX(0,AS82+BD82-BZ82)</x:f>
        <x:v>26</x:v>
      </x:c>
      <x:c r="BP82" s="36" t="n">
        <x:f>MAX(0,AT82+BE82-CA82)</x:f>
        <x:v>30</x:v>
      </x:c>
      <x:c r="BQ82" s="36" t="n">
        <x:f>MAX(0,AU82+BF82-CB82)</x:f>
        <x:v>33</x:v>
      </x:c>
      <x:c r="BR82" s="36" t="n">
        <x:f>MAX(0,AV82+BG82-CC82)</x:f>
        <x:v>8</x:v>
      </x:c>
      <x:c r="BS82" s="36" t="n">
        <x:f>MAX(0,AW82+BH82-CD82)</x:f>
        <x:v>29</x:v>
      </x:c>
      <x:c r="BT82" s="36" t="n">
        <x:f>MAX(0,AX82+BI82-CE82)</x:f>
        <x:v>37</x:v>
      </x:c>
      <x:c r="BU82" s="36" t="n">
        <x:f>SUM(BK82:BT82)</x:f>
        <x:v>249</x:v>
      </x:c>
      <x:c r="BV82" s="36" t="n">
        <x:v>1</x:v>
      </x:c>
      <x:c r="BW82" s="36" t="n">
        <x:v>2</x:v>
      </x:c>
      <x:c r="BX82" s="36" t="n">
        <x:v>1</x:v>
      </x:c>
      <x:c r="BY82" s="36" t="n">
        <x:v>2</x:v>
      </x:c>
      <x:c r="BZ82" s="36" t="n">
        <x:v>1</x:v>
      </x:c>
      <x:c r="CA82" s="36" t="n">
        <x:v>1</x:v>
      </x:c>
      <x:c r="CB82" s="36" t="n">
        <x:v>1</x:v>
      </x:c>
      <x:c r="CC82" s="36" t="n">
        <x:v>1</x:v>
      </x:c>
      <x:c r="CD82" s="36" t="n">
        <x:v>1</x:v>
      </x:c>
      <x:c r="CE82" s="36" t="n">
        <x:v>1</x:v>
      </x:c>
      <x:c r="CF82" s="36"/>
      <x:c r="CG82" s="36" t="n">
        <x:f>SUM(BW82,CD82)</x:f>
        <x:v>3</x:v>
      </x:c>
      <x:c r="CH82" s="36" t="n">
        <x:f>SUM(BX82,CA82)</x:f>
        <x:v>2</x:v>
      </x:c>
      <x:c r="CI82" s="36" t="n">
        <x:f>SUM(BY82)</x:f>
        <x:v>2</x:v>
      </x:c>
      <x:c r="CJ82" s="36" t="n">
        <x:f>SUM(BV82,BZ82,CB82)</x:f>
        <x:v>3</x:v>
      </x:c>
      <x:c r="CK82" s="36" t="n">
        <x:f>SUM(CC82,CE82)</x:f>
        <x:v>2</x:v>
      </x:c>
      <x:c r="CL82" s="36" t="n">
        <x:f>SUM(CG82:CK82)</x:f>
        <x:v>12</x:v>
      </x:c>
      <x:c r="CM82" s="39" t="n">
        <x:f>SUM(BW82*0.075,CD82*0.075)</x:f>
        <x:v>0.22499999999999998</x:v>
      </x:c>
      <x:c r="CN82" s="39" t="n">
        <x:f>SUM(BX82*0.06,CA82*0.03)</x:f>
        <x:v>0.09</x:v>
      </x:c>
      <x:c r="CO82" s="39" t="n">
        <x:f>SUM(BY82*0.08)</x:f>
        <x:v>0.16</x:v>
      </x:c>
      <x:c r="CP82" s="39" t="n">
        <x:f>SUM(BV82*0.12,BZ82*0.06,CB82*0.03)</x:f>
        <x:v>0.21</x:v>
      </x:c>
      <x:c r="CQ82" s="39" t="n">
        <x:f>SUM(CC82*0.01,CE82*0.1)</x:f>
        <x:v>0.11</x:v>
      </x:c>
      <x:c r="CR82" s="39" t="n">
        <x:f>SUM(CM82:CQ82)</x:f>
        <x:v>0.7949999999999999</x:v>
      </x:c>
      <x:c r="CS82" s="36" t="n">
        <x:f>SUM(CG82:CH82)</x:f>
        <x:v>5</x:v>
      </x:c>
      <x:c r="CT82" s="36" t="str"/>
      <x:c r="CU82" s="36" t="n">
        <x:f>MIN(AG82,CG82)</x:f>
        <x:v>3</x:v>
      </x:c>
      <x:c r="CV82" s="36" t="n">
        <x:f>MIN(AG82,CH82)</x:f>
        <x:v>2</x:v>
      </x:c>
      <x:c r="CW82" s="36" t="n">
        <x:f>MIN(AG82,CI82)</x:f>
        <x:v>2</x:v>
      </x:c>
      <x:c r="CX82" s="36" t="n">
        <x:f>MIN(AG82,CJ82)</x:f>
        <x:v>3</x:v>
      </x:c>
      <x:c r="CY82" s="36" t="n">
        <x:f>MIN(AG82,CK82)</x:f>
        <x:v>2</x:v>
      </x:c>
    </x:row>
    <x:row r="83" ht="18" customHeight="1">
      <x:c r="A83" s="35" t="str">
        <x:v>Area HC-02</x:v>
      </x:c>
      <x:c r="B83" s="35" t="str">
        <x:v>Area Lead HC-02</x:v>
      </x:c>
      <x:c r="C83" s="35" t="str">
        <x:v>Field Lead HC-01</x:v>
      </x:c>
      <x:c r="D83" s="35" t="str">
        <x:v>City HC-D</x:v>
      </x:c>
      <x:c r="E83" s="35" t="n">
        <x:v>4</x:v>
      </x:c>
      <x:c r="F83" s="35" t="n">
        <x:v>24</x:v>
      </x:c>
      <x:c r="G83" s="35" t="n">
        <x:v>1</x:v>
      </x:c>
      <x:c r="H83" s="35" t="str">
        <x:v>Promoter</x:v>
      </x:c>
      <x:c r="I83" s="35" t="str">
        <x:v>Agency HC-01</x:v>
      </x:c>
      <x:c r="J83" s="35" t="str">
        <x:v>PR-HC-002</x:v>
      </x:c>
      <x:c r="K83" s="35" t="str">
        <x:v>Masked Promoter HC-002</x:v>
      </x:c>
      <x:c r="L83" s="35" t="str">
        <x:v>9XXXX10002</x:v>
      </x:c>
      <x:c r="M83" s="37" t="n">
        <x:v>46176</x:v>
      </x:c>
      <x:c r="N83" s="35" t="str">
        <x:v>Cohort 3</x:v>
      </x:c>
      <x:c r="O83" s="35" t="str">
        <x:v>DIST-HC-01</x:v>
      </x:c>
      <x:c r="P83" s="35" t="str">
        <x:v>Masked Distributor HC-01</x:v>
      </x:c>
      <x:c r="Q83" s="35" t="str">
        <x:v>P-HC-004</x:v>
      </x:c>
      <x:c r="R83" s="35" t="str">
        <x:v>HC-004</x:v>
      </x:c>
      <x:c r="S83" s="35" t="str">
        <x:v>Masked Store HC-004</x:v>
      </x:c>
      <x:c r="T83" s="35" t="str">
        <x:v>XX1004</x:v>
      </x:c>
      <x:c r="U83" s="35" t="str">
        <x:v>Beauty Retail</x:v>
      </x:c>
      <x:c r="V83" s="35" t="str">
        <x:v>Masked</x:v>
      </x:c>
      <x:c r="W83" s="35" t="str">
        <x:v>Masked</x:v>
      </x:c>
      <x:c r="X83" s="37" t="n">
        <x:v>46208</x:v>
      </x:c>
      <x:c r="Y83" s="37" t="n">
        <x:v>46272</x:v>
      </x:c>
      <x:c r="Z83" s="35" t="str">
        <x:v>W01</x:v>
      </x:c>
      <x:c r="AA83" s="35" t="str">
        <x:v>Sep'26</x:v>
      </x:c>
      <x:c r="AB83" s="35" t="str">
        <x:v>01 - 07</x:v>
      </x:c>
      <x:c r="AC83" s="35" t="str">
        <x:v>Week 1 of Sep 2026</x:v>
      </x:c>
      <x:c r="AD83" s="35" t="str">
        <x:v>Continue</x:v>
      </x:c>
      <x:c r="AE83" s="35" t="str"/>
      <x:c r="AF83" s="36" t="n">
        <x:v>58</x:v>
      </x:c>
      <x:c r="AG83" s="36" t="n">
        <x:v>19</x:v>
      </x:c>
      <x:c r="AH83" s="38" t="n">
        <x:f>IFERROR(AG83/AF83,0)</x:f>
        <x:v>0.3275862068965517</x:v>
      </x:c>
      <x:c r="AI83" s="36" t="n">
        <x:v>17</x:v>
      </x:c>
      <x:c r="AJ83" s="38" t="n">
        <x:f>IFERROR(AI83/AG83,0)</x:f>
        <x:v>0.8947368421052632</x:v>
      </x:c>
      <x:c r="AK83" s="36" t="n">
        <x:v>3</x:v>
      </x:c>
      <x:c r="AL83" s="36" t="n">
        <x:v>10</x:v>
      </x:c>
      <x:c r="AM83" s="36" t="n">
        <x:v>1</x:v>
      </x:c>
      <x:c r="AN83" s="38" t="n">
        <x:f>IFERROR(AL83/AG83,0)</x:f>
        <x:v>0.5263157894736842</x:v>
      </x:c>
      <x:c r="AO83" s="36" t="n">
        <x:f>BK82</x:f>
        <x:v>22</x:v>
      </x:c>
      <x:c r="AP83" s="36" t="n">
        <x:f>BL82</x:f>
        <x:v>9</x:v>
      </x:c>
      <x:c r="AQ83" s="36" t="n">
        <x:f>BM82</x:f>
        <x:v>27</x:v>
      </x:c>
      <x:c r="AR83" s="36" t="n">
        <x:f>BN82</x:f>
        <x:v>28</x:v>
      </x:c>
      <x:c r="AS83" s="36" t="n">
        <x:f>BO82</x:f>
        <x:v>26</x:v>
      </x:c>
      <x:c r="AT83" s="36" t="n">
        <x:f>BP82</x:f>
        <x:v>30</x:v>
      </x:c>
      <x:c r="AU83" s="36" t="n">
        <x:f>BQ82</x:f>
        <x:v>33</x:v>
      </x:c>
      <x:c r="AV83" s="36" t="n">
        <x:f>BR82</x:f>
        <x:v>8</x:v>
      </x:c>
      <x:c r="AW83" s="36" t="n">
        <x:f>BS82</x:f>
        <x:v>29</x:v>
      </x:c>
      <x:c r="AX83" s="36" t="n">
        <x:f>BT82</x:f>
        <x:v>37</x:v>
      </x:c>
      <x:c r="AY83" s="36" t="n">
        <x:f>SUM(AO83:AX83)</x:f>
        <x:v>249</x:v>
      </x:c>
      <x:c r="AZ83" s="36" t="n">
        <x:v>0</x:v>
      </x:c>
      <x:c r="BA83" s="36" t="n">
        <x:v>19</x:v>
      </x:c>
      <x:c r="BB83" s="36" t="n">
        <x:v>0</x:v>
      </x:c>
      <x:c r="BC83" s="36" t="n">
        <x:v>0</x:v>
      </x:c>
      <x:c r="BD83" s="36" t="n">
        <x:v>0</x:v>
      </x:c>
      <x:c r="BE83" s="36" t="n">
        <x:v>0</x:v>
      </x:c>
      <x:c r="BF83" s="36" t="n">
        <x:v>0</x:v>
      </x:c>
      <x:c r="BG83" s="36" t="n">
        <x:v>9</x:v>
      </x:c>
      <x:c r="BH83" s="36" t="n">
        <x:v>0</x:v>
      </x:c>
      <x:c r="BI83" s="36" t="n">
        <x:v>0</x:v>
      </x:c>
      <x:c r="BJ83" s="36"/>
      <x:c r="BK83" s="36" t="n">
        <x:f>MAX(0,AO83+AZ83-BV83)</x:f>
        <x:v>22</x:v>
      </x:c>
      <x:c r="BL83" s="36" t="n">
        <x:f>MAX(0,AP83+BA83-BW83)</x:f>
        <x:v>27</x:v>
      </x:c>
      <x:c r="BM83" s="36" t="n">
        <x:f>MAX(0,AQ83+BB83-BX83)</x:f>
        <x:v>26</x:v>
      </x:c>
      <x:c r="BN83" s="36" t="n">
        <x:f>MAX(0,AR83+BC83-BY83)</x:f>
        <x:v>27</x:v>
      </x:c>
      <x:c r="BO83" s="36" t="n">
        <x:f>MAX(0,AS83+BD83-BZ83)</x:f>
        <x:v>25</x:v>
      </x:c>
      <x:c r="BP83" s="36" t="n">
        <x:f>MAX(0,AT83+BE83-CA83)</x:f>
        <x:v>30</x:v>
      </x:c>
      <x:c r="BQ83" s="36" t="n">
        <x:f>MAX(0,AU83+BF83-CB83)</x:f>
        <x:v>32</x:v>
      </x:c>
      <x:c r="BR83" s="36" t="n">
        <x:f>MAX(0,AV83+BG83-CC83)</x:f>
        <x:v>17</x:v>
      </x:c>
      <x:c r="BS83" s="36" t="n">
        <x:f>MAX(0,AW83+BH83-CD83)</x:f>
        <x:v>28</x:v>
      </x:c>
      <x:c r="BT83" s="36" t="n">
        <x:f>MAX(0,AX83+BI83-CE83)</x:f>
        <x:v>36</x:v>
      </x:c>
      <x:c r="BU83" s="36" t="n">
        <x:f>SUM(BK83:BT83)</x:f>
        <x:v>270</x:v>
      </x:c>
      <x:c r="BV83" s="36" t="n">
        <x:v>0</x:v>
      </x:c>
      <x:c r="BW83" s="36" t="n">
        <x:v>1</x:v>
      </x:c>
      <x:c r="BX83" s="36" t="n">
        <x:v>1</x:v>
      </x:c>
      <x:c r="BY83" s="36" t="n">
        <x:v>1</x:v>
      </x:c>
      <x:c r="BZ83" s="36" t="n">
        <x:v>1</x:v>
      </x:c>
      <x:c r="CA83" s="36" t="n">
        <x:v>0</x:v>
      </x:c>
      <x:c r="CB83" s="36" t="n">
        <x:v>1</x:v>
      </x:c>
      <x:c r="CC83" s="36" t="n">
        <x:v>0</x:v>
      </x:c>
      <x:c r="CD83" s="36" t="n">
        <x:v>1</x:v>
      </x:c>
      <x:c r="CE83" s="36" t="n">
        <x:v>1</x:v>
      </x:c>
      <x:c r="CF83" s="36"/>
      <x:c r="CG83" s="36" t="n">
        <x:f>SUM(BW83,CD83)</x:f>
        <x:v>2</x:v>
      </x:c>
      <x:c r="CH83" s="36" t="n">
        <x:f>SUM(BX83,CA83)</x:f>
        <x:v>1</x:v>
      </x:c>
      <x:c r="CI83" s="36" t="n">
        <x:f>SUM(BY83)</x:f>
        <x:v>1</x:v>
      </x:c>
      <x:c r="CJ83" s="36" t="n">
        <x:f>SUM(BV83,BZ83,CB83)</x:f>
        <x:v>2</x:v>
      </x:c>
      <x:c r="CK83" s="36" t="n">
        <x:f>SUM(CC83,CE83)</x:f>
        <x:v>1</x:v>
      </x:c>
      <x:c r="CL83" s="36" t="n">
        <x:f>SUM(CG83:CK83)</x:f>
        <x:v>7</x:v>
      </x:c>
      <x:c r="CM83" s="39" t="n">
        <x:f>SUM(BW83*0.075,CD83*0.075)</x:f>
        <x:v>0.15</x:v>
      </x:c>
      <x:c r="CN83" s="39" t="n">
        <x:f>SUM(BX83*0.06,CA83*0.03)</x:f>
        <x:v>0.06</x:v>
      </x:c>
      <x:c r="CO83" s="39" t="n">
        <x:f>SUM(BY83*0.08)</x:f>
        <x:v>0.08</x:v>
      </x:c>
      <x:c r="CP83" s="39" t="n">
        <x:f>SUM(BV83*0.12,BZ83*0.06,CB83*0.03)</x:f>
        <x:v>0.09</x:v>
      </x:c>
      <x:c r="CQ83" s="39" t="n">
        <x:f>SUM(CC83*0.01,CE83*0.1)</x:f>
        <x:v>0.1</x:v>
      </x:c>
      <x:c r="CR83" s="39" t="n">
        <x:f>SUM(CM83:CQ83)</x:f>
        <x:v>0.48</x:v>
      </x:c>
      <x:c r="CS83" s="36" t="n">
        <x:f>SUM(CG83:CH83)</x:f>
        <x:v>3</x:v>
      </x:c>
      <x:c r="CT83" s="36" t="str"/>
      <x:c r="CU83" s="36" t="n">
        <x:f>MIN(AG83,CG83)</x:f>
        <x:v>2</x:v>
      </x:c>
      <x:c r="CV83" s="36" t="n">
        <x:f>MIN(AG83,CH83)</x:f>
        <x:v>1</x:v>
      </x:c>
      <x:c r="CW83" s="36" t="n">
        <x:f>MIN(AG83,CI83)</x:f>
        <x:v>1</x:v>
      </x:c>
      <x:c r="CX83" s="36" t="n">
        <x:f>MIN(AG83,CJ83)</x:f>
        <x:v>2</x:v>
      </x:c>
      <x:c r="CY83" s="36" t="n">
        <x:f>MIN(AG83,CK83)</x:f>
        <x:v>1</x:v>
      </x:c>
    </x:row>
    <x:row r="84" ht="18" customHeight="1">
      <x:c r="A84" s="35" t="str">
        <x:v>Area HC-02</x:v>
      </x:c>
      <x:c r="B84" s="35" t="str">
        <x:v>Area Lead HC-02</x:v>
      </x:c>
      <x:c r="C84" s="35" t="str">
        <x:v>Field Lead HC-01</x:v>
      </x:c>
      <x:c r="D84" s="35" t="str">
        <x:v>City HC-D</x:v>
      </x:c>
      <x:c r="E84" s="35" t="n">
        <x:v>4</x:v>
      </x:c>
      <x:c r="F84" s="35" t="n">
        <x:v>24</x:v>
      </x:c>
      <x:c r="G84" s="35" t="n">
        <x:v>1</x:v>
      </x:c>
      <x:c r="H84" s="35" t="str">
        <x:v>Promoter</x:v>
      </x:c>
      <x:c r="I84" s="35" t="str">
        <x:v>Agency HC-01</x:v>
      </x:c>
      <x:c r="J84" s="35" t="str">
        <x:v>PR-HC-002</x:v>
      </x:c>
      <x:c r="K84" s="35" t="str">
        <x:v>Masked Promoter HC-002</x:v>
      </x:c>
      <x:c r="L84" s="35" t="str">
        <x:v>9XXXX10002</x:v>
      </x:c>
      <x:c r="M84" s="37" t="n">
        <x:v>46176</x:v>
      </x:c>
      <x:c r="N84" s="35" t="str">
        <x:v>Cohort 3</x:v>
      </x:c>
      <x:c r="O84" s="35" t="str">
        <x:v>DIST-HC-01</x:v>
      </x:c>
      <x:c r="P84" s="35" t="str">
        <x:v>Masked Distributor HC-01</x:v>
      </x:c>
      <x:c r="Q84" s="35" t="str">
        <x:v>P-HC-004</x:v>
      </x:c>
      <x:c r="R84" s="35" t="str">
        <x:v>HC-004</x:v>
      </x:c>
      <x:c r="S84" s="35" t="str">
        <x:v>Masked Store HC-004</x:v>
      </x:c>
      <x:c r="T84" s="35" t="str">
        <x:v>XX1004</x:v>
      </x:c>
      <x:c r="U84" s="35" t="str">
        <x:v>Beauty Retail</x:v>
      </x:c>
      <x:c r="V84" s="35" t="str">
        <x:v>Masked</x:v>
      </x:c>
      <x:c r="W84" s="35" t="str">
        <x:v>Masked</x:v>
      </x:c>
      <x:c r="X84" s="37" t="n">
        <x:v>46208</x:v>
      </x:c>
      <x:c r="Y84" s="37" t="n">
        <x:v>46273</x:v>
      </x:c>
      <x:c r="Z84" s="35" t="str">
        <x:v>W02</x:v>
      </x:c>
      <x:c r="AA84" s="35" t="str">
        <x:v>Sep'26</x:v>
      </x:c>
      <x:c r="AB84" s="35" t="str">
        <x:v>08 - 14</x:v>
      </x:c>
      <x:c r="AC84" s="35" t="str">
        <x:v>Week 2 of Sep 2026</x:v>
      </x:c>
      <x:c r="AD84" s="35" t="str">
        <x:v>Continue</x:v>
      </x:c>
      <x:c r="AE84" s="35" t="str"/>
      <x:c r="AF84" s="36" t="n">
        <x:v>57</x:v>
      </x:c>
      <x:c r="AG84" s="36" t="n">
        <x:v>17</x:v>
      </x:c>
      <x:c r="AH84" s="38" t="n">
        <x:f>IFERROR(AG84/AF84,0)</x:f>
        <x:v>0.2982456140350877</x:v>
      </x:c>
      <x:c r="AI84" s="36" t="n">
        <x:v>16</x:v>
      </x:c>
      <x:c r="AJ84" s="38" t="n">
        <x:f>IFERROR(AI84/AG84,0)</x:f>
        <x:v>0.9411764705882353</x:v>
      </x:c>
      <x:c r="AK84" s="36" t="n">
        <x:v>4</x:v>
      </x:c>
      <x:c r="AL84" s="36" t="n">
        <x:v>8</x:v>
      </x:c>
      <x:c r="AM84" s="36" t="n">
        <x:v>1</x:v>
      </x:c>
      <x:c r="AN84" s="38" t="n">
        <x:f>IFERROR(AL84/AG84,0)</x:f>
        <x:v>0.47058823529411764</x:v>
      </x:c>
      <x:c r="AO84" s="36" t="n">
        <x:f>BK83</x:f>
        <x:v>22</x:v>
      </x:c>
      <x:c r="AP84" s="36" t="n">
        <x:f>BL83</x:f>
        <x:v>27</x:v>
      </x:c>
      <x:c r="AQ84" s="36" t="n">
        <x:f>BM83</x:f>
        <x:v>26</x:v>
      </x:c>
      <x:c r="AR84" s="36" t="n">
        <x:f>BN83</x:f>
        <x:v>27</x:v>
      </x:c>
      <x:c r="AS84" s="36" t="n">
        <x:f>BO83</x:f>
        <x:v>25</x:v>
      </x:c>
      <x:c r="AT84" s="36" t="n">
        <x:f>BP83</x:f>
        <x:v>30</x:v>
      </x:c>
      <x:c r="AU84" s="36" t="n">
        <x:f>BQ83</x:f>
        <x:v>32</x:v>
      </x:c>
      <x:c r="AV84" s="36" t="n">
        <x:f>BR83</x:f>
        <x:v>17</x:v>
      </x:c>
      <x:c r="AW84" s="36" t="n">
        <x:f>BS83</x:f>
        <x:v>28</x:v>
      </x:c>
      <x:c r="AX84" s="36" t="n">
        <x:f>BT83</x:f>
        <x:v>36</x:v>
      </x:c>
      <x:c r="AY84" s="36" t="n">
        <x:f>SUM(AO84:AX84)</x:f>
        <x:v>270</x:v>
      </x:c>
      <x:c r="AZ84" s="36" t="n">
        <x:v>0</x:v>
      </x:c>
      <x:c r="BA84" s="36" t="n">
        <x:v>0</x:v>
      </x:c>
      <x:c r="BB84" s="36" t="n">
        <x:v>19</x:v>
      </x:c>
      <x:c r="BC84" s="36" t="n">
        <x:v>0</x:v>
      </x:c>
      <x:c r="BD84" s="36" t="n">
        <x:v>0</x:v>
      </x:c>
      <x:c r="BE84" s="36" t="n">
        <x:v>0</x:v>
      </x:c>
      <x:c r="BF84" s="36" t="n">
        <x:v>0</x:v>
      </x:c>
      <x:c r="BG84" s="36" t="n">
        <x:v>0</x:v>
      </x:c>
      <x:c r="BH84" s="36" t="n">
        <x:v>14</x:v>
      </x:c>
      <x:c r="BI84" s="36" t="n">
        <x:v>0</x:v>
      </x:c>
      <x:c r="BJ84" s="36"/>
      <x:c r="BK84" s="36" t="n">
        <x:f>MAX(0,AO84+AZ84-BV84)</x:f>
        <x:v>21</x:v>
      </x:c>
      <x:c r="BL84" s="36" t="n">
        <x:f>MAX(0,AP84+BA84-BW84)</x:f>
        <x:v>24</x:v>
      </x:c>
      <x:c r="BM84" s="36" t="n">
        <x:f>MAX(0,AQ84+BB84-BX84)</x:f>
        <x:v>44</x:v>
      </x:c>
      <x:c r="BN84" s="36" t="n">
        <x:f>MAX(0,AR84+BC84-BY84)</x:f>
        <x:v>25</x:v>
      </x:c>
      <x:c r="BO84" s="36" t="n">
        <x:f>MAX(0,AS84+BD84-BZ84)</x:f>
        <x:v>25</x:v>
      </x:c>
      <x:c r="BP84" s="36" t="n">
        <x:f>MAX(0,AT84+BE84-CA84)</x:f>
        <x:v>30</x:v>
      </x:c>
      <x:c r="BQ84" s="36" t="n">
        <x:f>MAX(0,AU84+BF84-CB84)</x:f>
        <x:v>31</x:v>
      </x:c>
      <x:c r="BR84" s="36" t="n">
        <x:f>MAX(0,AV84+BG84-CC84)</x:f>
        <x:v>17</x:v>
      </x:c>
      <x:c r="BS84" s="36" t="n">
        <x:f>MAX(0,AW84+BH84-CD84)</x:f>
        <x:v>41</x:v>
      </x:c>
      <x:c r="BT84" s="36" t="n">
        <x:f>MAX(0,AX84+BI84-CE84)</x:f>
        <x:v>35</x:v>
      </x:c>
      <x:c r="BU84" s="36" t="n">
        <x:f>SUM(BK84:BT84)</x:f>
        <x:v>293</x:v>
      </x:c>
      <x:c r="BV84" s="36" t="n">
        <x:v>1</x:v>
      </x:c>
      <x:c r="BW84" s="36" t="n">
        <x:v>3</x:v>
      </x:c>
      <x:c r="BX84" s="36" t="n">
        <x:v>1</x:v>
      </x:c>
      <x:c r="BY84" s="36" t="n">
        <x:v>2</x:v>
      </x:c>
      <x:c r="BZ84" s="36" t="n">
        <x:v>0</x:v>
      </x:c>
      <x:c r="CA84" s="36" t="n">
        <x:v>0</x:v>
      </x:c>
      <x:c r="CB84" s="36" t="n">
        <x:v>1</x:v>
      </x:c>
      <x:c r="CC84" s="36" t="n">
        <x:v>0</x:v>
      </x:c>
      <x:c r="CD84" s="36" t="n">
        <x:v>1</x:v>
      </x:c>
      <x:c r="CE84" s="36" t="n">
        <x:v>1</x:v>
      </x:c>
      <x:c r="CF84" s="36"/>
      <x:c r="CG84" s="36" t="n">
        <x:f>SUM(BW84,CD84)</x:f>
        <x:v>4</x:v>
      </x:c>
      <x:c r="CH84" s="36" t="n">
        <x:f>SUM(BX84,CA84)</x:f>
        <x:v>1</x:v>
      </x:c>
      <x:c r="CI84" s="36" t="n">
        <x:f>SUM(BY84)</x:f>
        <x:v>2</x:v>
      </x:c>
      <x:c r="CJ84" s="36" t="n">
        <x:f>SUM(BV84,BZ84,CB84)</x:f>
        <x:v>2</x:v>
      </x:c>
      <x:c r="CK84" s="36" t="n">
        <x:f>SUM(CC84,CE84)</x:f>
        <x:v>1</x:v>
      </x:c>
      <x:c r="CL84" s="36" t="n">
        <x:f>SUM(CG84:CK84)</x:f>
        <x:v>10</x:v>
      </x:c>
      <x:c r="CM84" s="39" t="n">
        <x:f>SUM(BW84*0.075,CD84*0.075)</x:f>
        <x:v>0.3</x:v>
      </x:c>
      <x:c r="CN84" s="39" t="n">
        <x:f>SUM(BX84*0.06,CA84*0.03)</x:f>
        <x:v>0.06</x:v>
      </x:c>
      <x:c r="CO84" s="39" t="n">
        <x:f>SUM(BY84*0.08)</x:f>
        <x:v>0.16</x:v>
      </x:c>
      <x:c r="CP84" s="39" t="n">
        <x:f>SUM(BV84*0.12,BZ84*0.06,CB84*0.03)</x:f>
        <x:v>0.15</x:v>
      </x:c>
      <x:c r="CQ84" s="39" t="n">
        <x:f>SUM(CC84*0.01,CE84*0.1)</x:f>
        <x:v>0.1</x:v>
      </x:c>
      <x:c r="CR84" s="39" t="n">
        <x:f>SUM(CM84:CQ84)</x:f>
        <x:v>0.77</x:v>
      </x:c>
      <x:c r="CS84" s="36" t="n">
        <x:f>SUM(CG84:CH84)</x:f>
        <x:v>5</x:v>
      </x:c>
      <x:c r="CT84" s="36" t="str"/>
      <x:c r="CU84" s="36" t="n">
        <x:f>MIN(AG84,CG84)</x:f>
        <x:v>4</x:v>
      </x:c>
      <x:c r="CV84" s="36" t="n">
        <x:f>MIN(AG84,CH84)</x:f>
        <x:v>1</x:v>
      </x:c>
      <x:c r="CW84" s="36" t="n">
        <x:f>MIN(AG84,CI84)</x:f>
        <x:v>2</x:v>
      </x:c>
      <x:c r="CX84" s="36" t="n">
        <x:f>MIN(AG84,CJ84)</x:f>
        <x:v>2</x:v>
      </x:c>
      <x:c r="CY84" s="36" t="n">
        <x:f>MIN(AG84,CK84)</x:f>
        <x:v>1</x:v>
      </x:c>
    </x:row>
    <x:row r="85" ht="18" customHeight="1">
      <x:c r="A85" s="35" t="str">
        <x:v>Area HC-02</x:v>
      </x:c>
      <x:c r="B85" s="35" t="str">
        <x:v>Area Lead HC-02</x:v>
      </x:c>
      <x:c r="C85" s="35" t="str">
        <x:v>Field Lead HC-01</x:v>
      </x:c>
      <x:c r="D85" s="35" t="str">
        <x:v>City HC-D</x:v>
      </x:c>
      <x:c r="E85" s="35" t="n">
        <x:v>4</x:v>
      </x:c>
      <x:c r="F85" s="35" t="n">
        <x:v>24</x:v>
      </x:c>
      <x:c r="G85" s="35" t="n">
        <x:v>1</x:v>
      </x:c>
      <x:c r="H85" s="35" t="str">
        <x:v>Promoter</x:v>
      </x:c>
      <x:c r="I85" s="35" t="str">
        <x:v>Agency HC-01</x:v>
      </x:c>
      <x:c r="J85" s="35" t="str">
        <x:v>PR-HC-002</x:v>
      </x:c>
      <x:c r="K85" s="35" t="str">
        <x:v>Masked Promoter HC-002</x:v>
      </x:c>
      <x:c r="L85" s="35" t="str">
        <x:v>9XXXX10002</x:v>
      </x:c>
      <x:c r="M85" s="37" t="n">
        <x:v>46176</x:v>
      </x:c>
      <x:c r="N85" s="35" t="str">
        <x:v>Cohort 3</x:v>
      </x:c>
      <x:c r="O85" s="35" t="str">
        <x:v>DIST-HC-01</x:v>
      </x:c>
      <x:c r="P85" s="35" t="str">
        <x:v>Masked Distributor HC-01</x:v>
      </x:c>
      <x:c r="Q85" s="35" t="str">
        <x:v>P-HC-004</x:v>
      </x:c>
      <x:c r="R85" s="35" t="str">
        <x:v>HC-004</x:v>
      </x:c>
      <x:c r="S85" s="35" t="str">
        <x:v>Masked Store HC-004</x:v>
      </x:c>
      <x:c r="T85" s="35" t="str">
        <x:v>XX1004</x:v>
      </x:c>
      <x:c r="U85" s="35" t="str">
        <x:v>Beauty Retail</x:v>
      </x:c>
      <x:c r="V85" s="35" t="str">
        <x:v>Masked</x:v>
      </x:c>
      <x:c r="W85" s="35" t="str">
        <x:v>Masked</x:v>
      </x:c>
      <x:c r="X85" s="37" t="n">
        <x:v>46208</x:v>
      </x:c>
      <x:c r="Y85" s="37" t="n">
        <x:v>46274</x:v>
      </x:c>
      <x:c r="Z85" s="35" t="str">
        <x:v>W02</x:v>
      </x:c>
      <x:c r="AA85" s="35" t="str">
        <x:v>Sep'26</x:v>
      </x:c>
      <x:c r="AB85" s="35" t="str">
        <x:v>08 - 14</x:v>
      </x:c>
      <x:c r="AC85" s="35" t="str">
        <x:v>Week 2 of Sep 2026</x:v>
      </x:c>
      <x:c r="AD85" s="35" t="str">
        <x:v>Continue</x:v>
      </x:c>
      <x:c r="AE85" s="35" t="str"/>
      <x:c r="AF85" s="36" t="n">
        <x:v>51</x:v>
      </x:c>
      <x:c r="AG85" s="36" t="n">
        <x:v>22</x:v>
      </x:c>
      <x:c r="AH85" s="38" t="n">
        <x:f>IFERROR(AG85/AF85,0)</x:f>
        <x:v>0.43137254901960786</x:v>
      </x:c>
      <x:c r="AI85" s="36" t="n">
        <x:v>20</x:v>
      </x:c>
      <x:c r="AJ85" s="38" t="n">
        <x:f>IFERROR(AI85/AG85,0)</x:f>
        <x:v>0.9090909090909091</x:v>
      </x:c>
      <x:c r="AK85" s="36" t="n">
        <x:v>4</x:v>
      </x:c>
      <x:c r="AL85" s="36" t="n">
        <x:v>7</x:v>
      </x:c>
      <x:c r="AM85" s="36" t="n">
        <x:v>1</x:v>
      </x:c>
      <x:c r="AN85" s="38" t="n">
        <x:f>IFERROR(AL85/AG85,0)</x:f>
        <x:v>0.3181818181818182</x:v>
      </x:c>
      <x:c r="AO85" s="36" t="n">
        <x:f>BK84</x:f>
        <x:v>21</x:v>
      </x:c>
      <x:c r="AP85" s="36" t="n">
        <x:f>BL84</x:f>
        <x:v>24</x:v>
      </x:c>
      <x:c r="AQ85" s="36" t="n">
        <x:f>BM84</x:f>
        <x:v>44</x:v>
      </x:c>
      <x:c r="AR85" s="36" t="n">
        <x:f>BN84</x:f>
        <x:v>25</x:v>
      </x:c>
      <x:c r="AS85" s="36" t="n">
        <x:f>BO84</x:f>
        <x:v>25</x:v>
      </x:c>
      <x:c r="AT85" s="36" t="n">
        <x:f>BP84</x:f>
        <x:v>30</x:v>
      </x:c>
      <x:c r="AU85" s="36" t="n">
        <x:f>BQ84</x:f>
        <x:v>31</x:v>
      </x:c>
      <x:c r="AV85" s="36" t="n">
        <x:f>BR84</x:f>
        <x:v>17</x:v>
      </x:c>
      <x:c r="AW85" s="36" t="n">
        <x:f>BS84</x:f>
        <x:v>41</x:v>
      </x:c>
      <x:c r="AX85" s="36" t="n">
        <x:f>BT84</x:f>
        <x:v>35</x:v>
      </x:c>
      <x:c r="AY85" s="36" t="n">
        <x:f>SUM(AO85:AX85)</x:f>
        <x:v>293</x:v>
      </x:c>
      <x:c r="AZ85" s="36" t="n">
        <x:v>0</x:v>
      </x:c>
      <x:c r="BA85" s="36" t="n">
        <x:v>0</x:v>
      </x:c>
      <x:c r="BB85" s="36" t="n">
        <x:v>0</x:v>
      </x:c>
      <x:c r="BC85" s="36" t="n">
        <x:v>21</x:v>
      </x:c>
      <x:c r="BD85" s="36" t="n">
        <x:v>0</x:v>
      </x:c>
      <x:c r="BE85" s="36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16</x:v>
      </x:c>
      <x:c r="BJ85" s="36"/>
      <x:c r="BK85" s="36" t="n">
        <x:f>MAX(0,AO85+AZ85-BV85)</x:f>
        <x:v>20</x:v>
      </x:c>
      <x:c r="BL85" s="36" t="n">
        <x:f>MAX(0,AP85+BA85-BW85)</x:f>
        <x:v>22</x:v>
      </x:c>
      <x:c r="BM85" s="36" t="n">
        <x:f>MAX(0,AQ85+BB85-BX85)</x:f>
        <x:v>43</x:v>
      </x:c>
      <x:c r="BN85" s="36" t="n">
        <x:f>MAX(0,AR85+BC85-BY85)</x:f>
        <x:v>45</x:v>
      </x:c>
      <x:c r="BO85" s="36" t="n">
        <x:f>MAX(0,AS85+BD85-BZ85)</x:f>
        <x:v>24</x:v>
      </x:c>
      <x:c r="BP85" s="36" t="n">
        <x:f>MAX(0,AT85+BE85-CA85)</x:f>
        <x:v>29</x:v>
      </x:c>
      <x:c r="BQ85" s="36" t="n">
        <x:f>MAX(0,AU85+BF85-CB85)</x:f>
        <x:v>30</x:v>
      </x:c>
      <x:c r="BR85" s="36" t="n">
        <x:f>MAX(0,AV85+BG85-CC85)</x:f>
        <x:v>17</x:v>
      </x:c>
      <x:c r="BS85" s="36" t="n">
        <x:f>MAX(0,AW85+BH85-CD85)</x:f>
        <x:v>40</x:v>
      </x:c>
      <x:c r="BT85" s="36" t="n">
        <x:f>MAX(0,AX85+BI85-CE85)</x:f>
        <x:v>50</x:v>
      </x:c>
      <x:c r="BU85" s="36" t="n">
        <x:f>SUM(BK85:BT85)</x:f>
        <x:v>320</x:v>
      </x:c>
      <x:c r="BV85" s="36" t="n">
        <x:v>1</x:v>
      </x:c>
      <x:c r="BW85" s="36" t="n">
        <x:v>2</x:v>
      </x:c>
      <x:c r="BX85" s="36" t="n">
        <x:v>1</x:v>
      </x:c>
      <x:c r="BY85" s="36" t="n">
        <x:v>1</x:v>
      </x:c>
      <x:c r="BZ85" s="36" t="n">
        <x:v>1</x:v>
      </x:c>
      <x:c r="CA85" s="36" t="n">
        <x:v>1</x:v>
      </x:c>
      <x:c r="CB85" s="36" t="n">
        <x:v>1</x:v>
      </x:c>
      <x:c r="CC85" s="36" t="n">
        <x:v>0</x:v>
      </x:c>
      <x:c r="CD85" s="36" t="n">
        <x:v>1</x:v>
      </x:c>
      <x:c r="CE85" s="36" t="n">
        <x:v>1</x:v>
      </x:c>
      <x:c r="CF85" s="36"/>
      <x:c r="CG85" s="36" t="n">
        <x:f>SUM(BW85,CD85)</x:f>
        <x:v>3</x:v>
      </x:c>
      <x:c r="CH85" s="36" t="n">
        <x:f>SUM(BX85,CA85)</x:f>
        <x:v>2</x:v>
      </x:c>
      <x:c r="CI85" s="36" t="n">
        <x:f>SUM(BY85)</x:f>
        <x:v>1</x:v>
      </x:c>
      <x:c r="CJ85" s="36" t="n">
        <x:f>SUM(BV85,BZ85,CB85)</x:f>
        <x:v>3</x:v>
      </x:c>
      <x:c r="CK85" s="36" t="n">
        <x:f>SUM(CC85,CE85)</x:f>
        <x:v>1</x:v>
      </x:c>
      <x:c r="CL85" s="36" t="n">
        <x:f>SUM(CG85:CK85)</x:f>
        <x:v>10</x:v>
      </x:c>
      <x:c r="CM85" s="39" t="n">
        <x:f>SUM(BW85*0.075,CD85*0.075)</x:f>
        <x:v>0.22499999999999998</x:v>
      </x:c>
      <x:c r="CN85" s="39" t="n">
        <x:f>SUM(BX85*0.06,CA85*0.03)</x:f>
        <x:v>0.09</x:v>
      </x:c>
      <x:c r="CO85" s="39" t="n">
        <x:f>SUM(BY85*0.08)</x:f>
        <x:v>0.08</x:v>
      </x:c>
      <x:c r="CP85" s="39" t="n">
        <x:f>SUM(BV85*0.12,BZ85*0.06,CB85*0.03)</x:f>
        <x:v>0.21</x:v>
      </x:c>
      <x:c r="CQ85" s="39" t="n">
        <x:f>SUM(CC85*0.01,CE85*0.1)</x:f>
        <x:v>0.1</x:v>
      </x:c>
      <x:c r="CR85" s="39" t="n">
        <x:f>SUM(CM85:CQ85)</x:f>
        <x:v>0.705</x:v>
      </x:c>
      <x:c r="CS85" s="36" t="n">
        <x:f>SUM(CG85:CH85)</x:f>
        <x:v>5</x:v>
      </x:c>
      <x:c r="CT85" s="36" t="str"/>
      <x:c r="CU85" s="36" t="n">
        <x:f>MIN(AG85,CG85)</x:f>
        <x:v>3</x:v>
      </x:c>
      <x:c r="CV85" s="36" t="n">
        <x:f>MIN(AG85,CH85)</x:f>
        <x:v>2</x:v>
      </x:c>
      <x:c r="CW85" s="36" t="n">
        <x:f>MIN(AG85,CI85)</x:f>
        <x:v>1</x:v>
      </x:c>
      <x:c r="CX85" s="36" t="n">
        <x:f>MIN(AG85,CJ85)</x:f>
        <x:v>3</x:v>
      </x:c>
      <x:c r="CY85" s="36" t="n">
        <x:f>MIN(AG85,CK85)</x:f>
        <x:v>1</x:v>
      </x:c>
    </x:row>
    <x:row r="86" ht="18" customHeight="1">
      <x:c r="A86" s="35" t="str">
        <x:v>Area HC-02</x:v>
      </x:c>
      <x:c r="B86" s="35" t="str">
        <x:v>Area Lead HC-02</x:v>
      </x:c>
      <x:c r="C86" s="35" t="str">
        <x:v>Field Lead HC-01</x:v>
      </x:c>
      <x:c r="D86" s="35" t="str">
        <x:v>City HC-D</x:v>
      </x:c>
      <x:c r="E86" s="35" t="n">
        <x:v>4</x:v>
      </x:c>
      <x:c r="F86" s="35" t="n">
        <x:v>24</x:v>
      </x:c>
      <x:c r="G86" s="35" t="n">
        <x:v>1</x:v>
      </x:c>
      <x:c r="H86" s="35" t="str">
        <x:v>Promoter</x:v>
      </x:c>
      <x:c r="I86" s="35" t="str">
        <x:v>Agency HC-01</x:v>
      </x:c>
      <x:c r="J86" s="35" t="str">
        <x:v>PR-HC-002</x:v>
      </x:c>
      <x:c r="K86" s="35" t="str">
        <x:v>Masked Promoter HC-002</x:v>
      </x:c>
      <x:c r="L86" s="35" t="str">
        <x:v>9XXXX10002</x:v>
      </x:c>
      <x:c r="M86" s="37" t="n">
        <x:v>46176</x:v>
      </x:c>
      <x:c r="N86" s="35" t="str">
        <x:v>Cohort 3</x:v>
      </x:c>
      <x:c r="O86" s="35" t="str">
        <x:v>DIST-HC-01</x:v>
      </x:c>
      <x:c r="P86" s="35" t="str">
        <x:v>Masked Distributor HC-01</x:v>
      </x:c>
      <x:c r="Q86" s="35" t="str">
        <x:v>P-HC-004</x:v>
      </x:c>
      <x:c r="R86" s="35" t="str">
        <x:v>HC-004</x:v>
      </x:c>
      <x:c r="S86" s="35" t="str">
        <x:v>Masked Store HC-004</x:v>
      </x:c>
      <x:c r="T86" s="35" t="str">
        <x:v>XX1004</x:v>
      </x:c>
      <x:c r="U86" s="35" t="str">
        <x:v>Beauty Retail</x:v>
      </x:c>
      <x:c r="V86" s="35" t="str">
        <x:v>Masked</x:v>
      </x:c>
      <x:c r="W86" s="35" t="str">
        <x:v>Masked</x:v>
      </x:c>
      <x:c r="X86" s="37" t="n">
        <x:v>46208</x:v>
      </x:c>
      <x:c r="Y86" s="37" t="n">
        <x:v>46275</x:v>
      </x:c>
      <x:c r="Z86" s="35" t="str">
        <x:v>W02</x:v>
      </x:c>
      <x:c r="AA86" s="35" t="str">
        <x:v>Sep'26</x:v>
      </x:c>
      <x:c r="AB86" s="35" t="str">
        <x:v>08 - 14</x:v>
      </x:c>
      <x:c r="AC86" s="35" t="str">
        <x:v>Week 2 of Sep 2026</x:v>
      </x:c>
      <x:c r="AD86" s="35" t="str">
        <x:v>Continue</x:v>
      </x:c>
      <x:c r="AE86" s="35" t="str">
        <x:v>Normal operations</x:v>
      </x:c>
      <x:c r="AF86" s="36" t="n">
        <x:v>54</x:v>
      </x:c>
      <x:c r="AG86" s="36" t="n">
        <x:v>18</x:v>
      </x:c>
      <x:c r="AH86" s="38" t="n">
        <x:f>IFERROR(AG86/AF86,0)</x:f>
        <x:v>0.3333333333333333</x:v>
      </x:c>
      <x:c r="AI86" s="36" t="n">
        <x:v>15</x:v>
      </x:c>
      <x:c r="AJ86" s="38" t="n">
        <x:f>IFERROR(AI86/AG86,0)</x:f>
        <x:v>0.8333333333333334</x:v>
      </x:c>
      <x:c r="AK86" s="36" t="n">
        <x:v>4</x:v>
      </x:c>
      <x:c r="AL86" s="36" t="n">
        <x:v>4</x:v>
      </x:c>
      <x:c r="AM86" s="36" t="n">
        <x:v>1</x:v>
      </x:c>
      <x:c r="AN86" s="38" t="n">
        <x:f>IFERROR(AL86/AG86,0)</x:f>
        <x:v>0.2222222222222222</x:v>
      </x:c>
      <x:c r="AO86" s="36" t="n">
        <x:f>BK85</x:f>
        <x:v>20</x:v>
      </x:c>
      <x:c r="AP86" s="36" t="n">
        <x:f>BL85</x:f>
        <x:v>22</x:v>
      </x:c>
      <x:c r="AQ86" s="36" t="n">
        <x:f>BM85</x:f>
        <x:v>43</x:v>
      </x:c>
      <x:c r="AR86" s="36" t="n">
        <x:f>BN85</x:f>
        <x:v>45</x:v>
      </x:c>
      <x:c r="AS86" s="36" t="n">
        <x:f>BO85</x:f>
        <x:v>24</x:v>
      </x:c>
      <x:c r="AT86" s="36" t="n">
        <x:f>BP85</x:f>
        <x:v>29</x:v>
      </x:c>
      <x:c r="AU86" s="36" t="n">
        <x:f>BQ85</x:f>
        <x:v>30</x:v>
      </x:c>
      <x:c r="AV86" s="36" t="n">
        <x:f>BR85</x:f>
        <x:v>17</x:v>
      </x:c>
      <x:c r="AW86" s="36" t="n">
        <x:f>BS85</x:f>
        <x:v>40</x:v>
      </x:c>
      <x:c r="AX86" s="36" t="n">
        <x:f>BT85</x:f>
        <x:v>50</x:v>
      </x:c>
      <x:c r="AY86" s="36" t="n">
        <x:f>SUM(AO86:AX86)</x:f>
        <x:v>320</x:v>
      </x:c>
      <x:c r="AZ86" s="36" t="n">
        <x:v>0</x:v>
      </x:c>
      <x:c r="BA86" s="36" t="n">
        <x:v>0</x:v>
      </x:c>
      <x:c r="BB86" s="36" t="n">
        <x:v>0</x:v>
      </x:c>
      <x:c r="BC86" s="36" t="n">
        <x:v>0</x:v>
      </x:c>
      <x:c r="BD86" s="36" t="n">
        <x:v>18</x:v>
      </x:c>
      <x:c r="BE86" s="36" t="n">
        <x:v>0</x:v>
      </x:c>
      <x:c r="BF86" s="36" t="n">
        <x:v>0</x:v>
      </x:c>
      <x:c r="BG86" s="36" t="n">
        <x:v>0</x:v>
      </x:c>
      <x:c r="BH86" s="36" t="n">
        <x:v>0</x:v>
      </x:c>
      <x:c r="BI86" s="36" t="n">
        <x:v>0</x:v>
      </x:c>
      <x:c r="BJ86" s="36"/>
      <x:c r="BK86" s="36" t="n">
        <x:f>MAX(0,AO86+AZ86-BV86)</x:f>
        <x:v>19</x:v>
      </x:c>
      <x:c r="BL86" s="36" t="n">
        <x:f>MAX(0,AP86+BA86-BW86)</x:f>
        <x:v>18</x:v>
      </x:c>
      <x:c r="BM86" s="36" t="n">
        <x:f>MAX(0,AQ86+BB86-BX86)</x:f>
        <x:v>42</x:v>
      </x:c>
      <x:c r="BN86" s="36" t="n">
        <x:f>MAX(0,AR86+BC86-BY86)</x:f>
        <x:v>44</x:v>
      </x:c>
      <x:c r="BO86" s="36" t="n">
        <x:f>MAX(0,AS86+BD86-BZ86)</x:f>
        <x:v>41</x:v>
      </x:c>
      <x:c r="BP86" s="36" t="n">
        <x:f>MAX(0,AT86+BE86-CA86)</x:f>
        <x:v>28</x:v>
      </x:c>
      <x:c r="BQ86" s="36" t="n">
        <x:f>MAX(0,AU86+BF86-CB86)</x:f>
        <x:v>29</x:v>
      </x:c>
      <x:c r="BR86" s="36" t="n">
        <x:f>MAX(0,AV86+BG86-CC86)</x:f>
        <x:v>17</x:v>
      </x:c>
      <x:c r="BS86" s="36" t="n">
        <x:f>MAX(0,AW86+BH86-CD86)</x:f>
        <x:v>39</x:v>
      </x:c>
      <x:c r="BT86" s="36" t="n">
        <x:f>MAX(0,AX86+BI86-CE86)</x:f>
        <x:v>49</x:v>
      </x:c>
      <x:c r="BU86" s="36" t="n">
        <x:f>SUM(BK86:BT86)</x:f>
        <x:v>326</x:v>
      </x:c>
      <x:c r="BV86" s="36" t="n">
        <x:v>1</x:v>
      </x:c>
      <x:c r="BW86" s="36" t="n">
        <x:v>4</x:v>
      </x:c>
      <x:c r="BX86" s="36" t="n">
        <x:v>1</x:v>
      </x:c>
      <x:c r="BY86" s="36" t="n">
        <x:v>1</x:v>
      </x:c>
      <x:c r="BZ86" s="36" t="n">
        <x:v>1</x:v>
      </x:c>
      <x:c r="CA86" s="36" t="n">
        <x:v>1</x:v>
      </x:c>
      <x:c r="CB86" s="36" t="n">
        <x:v>1</x:v>
      </x:c>
      <x:c r="CC86" s="36" t="n">
        <x:v>0</x:v>
      </x:c>
      <x:c r="CD86" s="36" t="n">
        <x:v>1</x:v>
      </x:c>
      <x:c r="CE86" s="36" t="n">
        <x:v>1</x:v>
      </x:c>
      <x:c r="CF86" s="36"/>
      <x:c r="CG86" s="36" t="n">
        <x:f>SUM(BW86,CD86)</x:f>
        <x:v>5</x:v>
      </x:c>
      <x:c r="CH86" s="36" t="n">
        <x:f>SUM(BX86,CA86)</x:f>
        <x:v>2</x:v>
      </x:c>
      <x:c r="CI86" s="36" t="n">
        <x:f>SUM(BY86)</x:f>
        <x:v>1</x:v>
      </x:c>
      <x:c r="CJ86" s="36" t="n">
        <x:f>SUM(BV86,BZ86,CB86)</x:f>
        <x:v>3</x:v>
      </x:c>
      <x:c r="CK86" s="36" t="n">
        <x:f>SUM(CC86,CE86)</x:f>
        <x:v>1</x:v>
      </x:c>
      <x:c r="CL86" s="36" t="n">
        <x:f>SUM(CG86:CK86)</x:f>
        <x:v>12</x:v>
      </x:c>
      <x:c r="CM86" s="39" t="n">
        <x:f>SUM(BW86*0.075,CD86*0.075)</x:f>
        <x:v>0.375</x:v>
      </x:c>
      <x:c r="CN86" s="39" t="n">
        <x:f>SUM(BX86*0.06,CA86*0.03)</x:f>
        <x:v>0.09</x:v>
      </x:c>
      <x:c r="CO86" s="39" t="n">
        <x:f>SUM(BY86*0.08)</x:f>
        <x:v>0.08</x:v>
      </x:c>
      <x:c r="CP86" s="39" t="n">
        <x:f>SUM(BV86*0.12,BZ86*0.06,CB86*0.03)</x:f>
        <x:v>0.21</x:v>
      </x:c>
      <x:c r="CQ86" s="39" t="n">
        <x:f>SUM(CC86*0.01,CE86*0.1)</x:f>
        <x:v>0.1</x:v>
      </x:c>
      <x:c r="CR86" s="39" t="n">
        <x:f>SUM(CM86:CQ86)</x:f>
        <x:v>0.8549999999999999</x:v>
      </x:c>
      <x:c r="CS86" s="36" t="n">
        <x:f>SUM(CG86:CH86)</x:f>
        <x:v>7</x:v>
      </x:c>
      <x:c r="CT86" s="36" t="str"/>
      <x:c r="CU86" s="36" t="n">
        <x:f>MIN(AG86,CG86)</x:f>
        <x:v>5</x:v>
      </x:c>
      <x:c r="CV86" s="36" t="n">
        <x:f>MIN(AG86,CH86)</x:f>
        <x:v>2</x:v>
      </x:c>
      <x:c r="CW86" s="36" t="n">
        <x:f>MIN(AG86,CI86)</x:f>
        <x:v>1</x:v>
      </x:c>
      <x:c r="CX86" s="36" t="n">
        <x:f>MIN(AG86,CJ86)</x:f>
        <x:v>3</x:v>
      </x:c>
      <x:c r="CY86" s="36" t="n">
        <x:f>MIN(AG86,CK86)</x:f>
        <x:v>1</x:v>
      </x:c>
    </x:row>
    <x:row r="87" ht="18" customHeight="1">
      <x:c r="A87" s="35" t="str">
        <x:v>Area HC-02</x:v>
      </x:c>
      <x:c r="B87" s="35" t="str">
        <x:v>Area Lead HC-02</x:v>
      </x:c>
      <x:c r="C87" s="35" t="str">
        <x:v>Field Lead HC-01</x:v>
      </x:c>
      <x:c r="D87" s="35" t="str">
        <x:v>City HC-D</x:v>
      </x:c>
      <x:c r="E87" s="35" t="n">
        <x:v>4</x:v>
      </x:c>
      <x:c r="F87" s="35" t="n">
        <x:v>24</x:v>
      </x:c>
      <x:c r="G87" s="35" t="n">
        <x:v>1</x:v>
      </x:c>
      <x:c r="H87" s="35" t="str">
        <x:v>Promoter</x:v>
      </x:c>
      <x:c r="I87" s="35" t="str">
        <x:v>Agency HC-01</x:v>
      </x:c>
      <x:c r="J87" s="35" t="str">
        <x:v>PR-HC-002</x:v>
      </x:c>
      <x:c r="K87" s="35" t="str">
        <x:v>Masked Promoter HC-002</x:v>
      </x:c>
      <x:c r="L87" s="35" t="str">
        <x:v>9XXXX10002</x:v>
      </x:c>
      <x:c r="M87" s="37" t="n">
        <x:v>46176</x:v>
      </x:c>
      <x:c r="N87" s="35" t="str">
        <x:v>Cohort 3</x:v>
      </x:c>
      <x:c r="O87" s="35" t="str">
        <x:v>DIST-HC-01</x:v>
      </x:c>
      <x:c r="P87" s="35" t="str">
        <x:v>Masked Distributor HC-01</x:v>
      </x:c>
      <x:c r="Q87" s="35" t="str">
        <x:v>P-HC-004</x:v>
      </x:c>
      <x:c r="R87" s="35" t="str">
        <x:v>HC-004</x:v>
      </x:c>
      <x:c r="S87" s="35" t="str">
        <x:v>Masked Store HC-004</x:v>
      </x:c>
      <x:c r="T87" s="35" t="str">
        <x:v>XX1004</x:v>
      </x:c>
      <x:c r="U87" s="35" t="str">
        <x:v>Beauty Retail</x:v>
      </x:c>
      <x:c r="V87" s="35" t="str">
        <x:v>Masked</x:v>
      </x:c>
      <x:c r="W87" s="35" t="str">
        <x:v>Masked</x:v>
      </x:c>
      <x:c r="X87" s="37" t="n">
        <x:v>46208</x:v>
      </x:c>
      <x:c r="Y87" s="37" t="n">
        <x:v>46276</x:v>
      </x:c>
      <x:c r="Z87" s="35" t="str">
        <x:v>W02</x:v>
      </x:c>
      <x:c r="AA87" s="35" t="str">
        <x:v>Sep'26</x:v>
      </x:c>
      <x:c r="AB87" s="35" t="str">
        <x:v>08 - 14</x:v>
      </x:c>
      <x:c r="AC87" s="35" t="str">
        <x:v>Week 2 of Sep 2026</x:v>
      </x:c>
      <x:c r="AD87" s="35" t="str">
        <x:v>Continue</x:v>
      </x:c>
      <x:c r="AE87" s="35" t="str">
        <x:v>Replenishment pending for selected SKU</x:v>
      </x:c>
      <x:c r="AF87" s="36" t="n">
        <x:v>53</x:v>
      </x:c>
      <x:c r="AG87" s="36" t="n">
        <x:v>17</x:v>
      </x:c>
      <x:c r="AH87" s="38" t="n">
        <x:f>IFERROR(AG87/AF87,0)</x:f>
        <x:v>0.32075471698113206</x:v>
      </x:c>
      <x:c r="AI87" s="36" t="n">
        <x:v>13</x:v>
      </x:c>
      <x:c r="AJ87" s="38" t="n">
        <x:f>IFERROR(AI87/AG87,0)</x:f>
        <x:v>0.7647058823529411</x:v>
      </x:c>
      <x:c r="AK87" s="36" t="n">
        <x:v>3</x:v>
      </x:c>
      <x:c r="AL87" s="36" t="n">
        <x:v>6</x:v>
      </x:c>
      <x:c r="AM87" s="36" t="n">
        <x:v>1</x:v>
      </x:c>
      <x:c r="AN87" s="38" t="n">
        <x:f>IFERROR(AL87/AG87,0)</x:f>
        <x:v>0.35294117647058826</x:v>
      </x:c>
      <x:c r="AO87" s="36" t="n">
        <x:f>BK86</x:f>
        <x:v>19</x:v>
      </x:c>
      <x:c r="AP87" s="36" t="n">
        <x:f>BL86</x:f>
        <x:v>18</x:v>
      </x:c>
      <x:c r="AQ87" s="36" t="n">
        <x:f>BM86</x:f>
        <x:v>42</x:v>
      </x:c>
      <x:c r="AR87" s="36" t="n">
        <x:f>BN86</x:f>
        <x:v>44</x:v>
      </x:c>
      <x:c r="AS87" s="36" t="n">
        <x:f>BO86</x:f>
        <x:v>41</x:v>
      </x:c>
      <x:c r="AT87" s="36" t="n">
        <x:f>BP86</x:f>
        <x:v>28</x:v>
      </x:c>
      <x:c r="AU87" s="36" t="n">
        <x:f>BQ86</x:f>
        <x:v>29</x:v>
      </x:c>
      <x:c r="AV87" s="36" t="n">
        <x:f>BR86</x:f>
        <x:v>17</x:v>
      </x:c>
      <x:c r="AW87" s="36" t="n">
        <x:f>BS86</x:f>
        <x:v>39</x:v>
      </x:c>
      <x:c r="AX87" s="36" t="n">
        <x:f>BT86</x:f>
        <x:v>49</x:v>
      </x:c>
      <x:c r="AY87" s="36" t="n">
        <x:f>SUM(AO87:AX87)</x:f>
        <x:v>326</x:v>
      </x:c>
      <x:c r="AZ87" s="36" t="n">
        <x:v>0</x:v>
      </x:c>
      <x:c r="BA87" s="36" t="n">
        <x:v>0</x:v>
      </x:c>
      <x:c r="BB87" s="36" t="n">
        <x:v>0</x:v>
      </x:c>
      <x:c r="BC87" s="36" t="n">
        <x:v>0</x:v>
      </x:c>
      <x:c r="BD87" s="36" t="n">
        <x:v>0</x:v>
      </x:c>
      <x:c r="BE87" s="36" t="n">
        <x:v>10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36"/>
      <x:c r="BK87" s="36" t="n">
        <x:f>MAX(0,AO87+AZ87-BV87)</x:f>
        <x:v>18</x:v>
      </x:c>
      <x:c r="BL87" s="36" t="n">
        <x:f>MAX(0,AP87+BA87-BW87)</x:f>
        <x:v>0</x:v>
      </x:c>
      <x:c r="BM87" s="36" t="n">
        <x:f>MAX(0,AQ87+BB87-BX87)</x:f>
        <x:v>41</x:v>
      </x:c>
      <x:c r="BN87" s="36" t="n">
        <x:f>MAX(0,AR87+BC87-BY87)</x:f>
        <x:v>43</x:v>
      </x:c>
      <x:c r="BO87" s="36" t="n">
        <x:f>MAX(0,AS87+BD87-BZ87)</x:f>
        <x:v>40</x:v>
      </x:c>
      <x:c r="BP87" s="36" t="n">
        <x:f>MAX(0,AT87+BE87-CA87)</x:f>
        <x:v>37</x:v>
      </x:c>
      <x:c r="BQ87" s="36" t="n">
        <x:f>MAX(0,AU87+BF87-CB87)</x:f>
        <x:v>28</x:v>
      </x:c>
      <x:c r="BR87" s="36" t="n">
        <x:f>MAX(0,AV87+BG87-CC87)</x:f>
        <x:v>17</x:v>
      </x:c>
      <x:c r="BS87" s="36" t="n">
        <x:f>MAX(0,AW87+BH87-CD87)</x:f>
        <x:v>38</x:v>
      </x:c>
      <x:c r="BT87" s="36" t="n">
        <x:f>MAX(0,AX87+BI87-CE87)</x:f>
        <x:v>48</x:v>
      </x:c>
      <x:c r="BU87" s="36" t="n">
        <x:f>SUM(BK87:BT87)</x:f>
        <x:v>310</x:v>
      </x:c>
      <x:c r="BV87" s="36" t="n">
        <x:v>1</x:v>
      </x:c>
      <x:c r="BW87" s="36" t="n">
        <x:v>18</x:v>
      </x:c>
      <x:c r="BX87" s="36" t="n">
        <x:v>1</x:v>
      </x:c>
      <x:c r="BY87" s="36" t="n">
        <x:v>1</x:v>
      </x:c>
      <x:c r="BZ87" s="36" t="n">
        <x:v>1</x:v>
      </x:c>
      <x:c r="CA87" s="36" t="n">
        <x:v>1</x:v>
      </x:c>
      <x:c r="CB87" s="36" t="n">
        <x:v>1</x:v>
      </x:c>
      <x:c r="CC87" s="36" t="n">
        <x:v>0</x:v>
      </x:c>
      <x:c r="CD87" s="36" t="n">
        <x:v>1</x:v>
      </x:c>
      <x:c r="CE87" s="36" t="n">
        <x:v>1</x:v>
      </x:c>
      <x:c r="CF87" s="36"/>
      <x:c r="CG87" s="36" t="n">
        <x:f>SUM(BW87,CD87)</x:f>
        <x:v>19</x:v>
      </x:c>
      <x:c r="CH87" s="36" t="n">
        <x:f>SUM(BX87,CA87)</x:f>
        <x:v>2</x:v>
      </x:c>
      <x:c r="CI87" s="36" t="n">
        <x:f>SUM(BY87)</x:f>
        <x:v>1</x:v>
      </x:c>
      <x:c r="CJ87" s="36" t="n">
        <x:f>SUM(BV87,BZ87,CB87)</x:f>
        <x:v>3</x:v>
      </x:c>
      <x:c r="CK87" s="36" t="n">
        <x:f>SUM(CC87,CE87)</x:f>
        <x:v>1</x:v>
      </x:c>
      <x:c r="CL87" s="36" t="n">
        <x:f>SUM(CG87:CK87)</x:f>
        <x:v>26</x:v>
      </x:c>
      <x:c r="CM87" s="39" t="n">
        <x:f>SUM(BW87*0.075,CD87*0.075)</x:f>
        <x:v>1.4249999999999998</x:v>
      </x:c>
      <x:c r="CN87" s="39" t="n">
        <x:f>SUM(BX87*0.06,CA87*0.03)</x:f>
        <x:v>0.09</x:v>
      </x:c>
      <x:c r="CO87" s="39" t="n">
        <x:f>SUM(BY87*0.08)</x:f>
        <x:v>0.08</x:v>
      </x:c>
      <x:c r="CP87" s="39" t="n">
        <x:f>SUM(BV87*0.12,BZ87*0.06,CB87*0.03)</x:f>
        <x:v>0.21</x:v>
      </x:c>
      <x:c r="CQ87" s="39" t="n">
        <x:f>SUM(CC87*0.01,CE87*0.1)</x:f>
        <x:v>0.1</x:v>
      </x:c>
      <x:c r="CR87" s="39" t="n">
        <x:f>SUM(CM87:CQ87)</x:f>
        <x:v>1.905</x:v>
      </x:c>
      <x:c r="CS87" s="36" t="n">
        <x:f>SUM(CG87:CH87)</x:f>
        <x:v>21</x:v>
      </x:c>
      <x:c r="CT87" s="36" t="str"/>
      <x:c r="CU87" s="36" t="n">
        <x:f>MIN(AG87,CG87)</x:f>
        <x:v>17</x:v>
      </x:c>
      <x:c r="CV87" s="36" t="n">
        <x:f>MIN(AG87,CH87)</x:f>
        <x:v>2</x:v>
      </x:c>
      <x:c r="CW87" s="36" t="n">
        <x:f>MIN(AG87,CI87)</x:f>
        <x:v>1</x:v>
      </x:c>
      <x:c r="CX87" s="36" t="n">
        <x:f>MIN(AG87,CJ87)</x:f>
        <x:v>3</x:v>
      </x:c>
      <x:c r="CY87" s="36" t="n">
        <x:f>MIN(AG87,CK87)</x:f>
        <x:v>1</x:v>
      </x:c>
    </x:row>
    <x:row r="88" ht="18" customHeight="1">
      <x:c r="A88" s="35" t="str">
        <x:v>Area HC-02</x:v>
      </x:c>
      <x:c r="B88" s="35" t="str">
        <x:v>Area Lead HC-02</x:v>
      </x:c>
      <x:c r="C88" s="35" t="str">
        <x:v>Field Lead HC-01</x:v>
      </x:c>
      <x:c r="D88" s="35" t="str">
        <x:v>City HC-D</x:v>
      </x:c>
      <x:c r="E88" s="35" t="n">
        <x:v>4</x:v>
      </x:c>
      <x:c r="F88" s="35" t="n">
        <x:v>24</x:v>
      </x:c>
      <x:c r="G88" s="35" t="n">
        <x:v>1</x:v>
      </x:c>
      <x:c r="H88" s="35" t="str">
        <x:v>Promoter</x:v>
      </x:c>
      <x:c r="I88" s="35" t="str">
        <x:v>Agency HC-01</x:v>
      </x:c>
      <x:c r="J88" s="35" t="str">
        <x:v>PR-HC-002</x:v>
      </x:c>
      <x:c r="K88" s="35" t="str">
        <x:v>Masked Promoter HC-002</x:v>
      </x:c>
      <x:c r="L88" s="35" t="str">
        <x:v>9XXXX10002</x:v>
      </x:c>
      <x:c r="M88" s="37" t="n">
        <x:v>46176</x:v>
      </x:c>
      <x:c r="N88" s="35" t="str">
        <x:v>Cohort 3</x:v>
      </x:c>
      <x:c r="O88" s="35" t="str">
        <x:v>DIST-HC-01</x:v>
      </x:c>
      <x:c r="P88" s="35" t="str">
        <x:v>Masked Distributor HC-01</x:v>
      </x:c>
      <x:c r="Q88" s="35" t="str">
        <x:v>P-HC-004</x:v>
      </x:c>
      <x:c r="R88" s="35" t="str">
        <x:v>HC-004</x:v>
      </x:c>
      <x:c r="S88" s="35" t="str">
        <x:v>Masked Store HC-004</x:v>
      </x:c>
      <x:c r="T88" s="35" t="str">
        <x:v>XX1004</x:v>
      </x:c>
      <x:c r="U88" s="35" t="str">
        <x:v>Beauty Retail</x:v>
      </x:c>
      <x:c r="V88" s="35" t="str">
        <x:v>Masked</x:v>
      </x:c>
      <x:c r="W88" s="35" t="str">
        <x:v>Masked</x:v>
      </x:c>
      <x:c r="X88" s="37" t="n">
        <x:v>46208</x:v>
      </x:c>
      <x:c r="Y88" s="37" t="n">
        <x:v>46277</x:v>
      </x:c>
      <x:c r="Z88" s="35" t="str">
        <x:v>W02</x:v>
      </x:c>
      <x:c r="AA88" s="35" t="str">
        <x:v>Sep'26</x:v>
      </x:c>
      <x:c r="AB88" s="35" t="str">
        <x:v>08 - 14</x:v>
      </x:c>
      <x:c r="AC88" s="35" t="str">
        <x:v>Week 2 of Sep 2026</x:v>
      </x:c>
      <x:c r="AD88" s="35" t="str">
        <x:v>Continue</x:v>
      </x:c>
      <x:c r="AE88" s="35" t="str">
        <x:v>Replenishment pending for selected SKU</x:v>
      </x:c>
      <x:c r="AF88" s="36" t="n">
        <x:v>69</x:v>
      </x:c>
      <x:c r="AG88" s="36" t="n">
        <x:v>22</x:v>
      </x:c>
      <x:c r="AH88" s="38" t="n">
        <x:f>IFERROR(AG88/AF88,0)</x:f>
        <x:v>0.3188405797101449</x:v>
      </x:c>
      <x:c r="AI88" s="36" t="n">
        <x:v>19</x:v>
      </x:c>
      <x:c r="AJ88" s="38" t="n">
        <x:f>IFERROR(AI88/AG88,0)</x:f>
        <x:v>0.8636363636363636</x:v>
      </x:c>
      <x:c r="AK88" s="36" t="n">
        <x:v>6</x:v>
      </x:c>
      <x:c r="AL88" s="36" t="n">
        <x:v>5</x:v>
      </x:c>
      <x:c r="AM88" s="36" t="n">
        <x:v>1</x:v>
      </x:c>
      <x:c r="AN88" s="38" t="n">
        <x:f>IFERROR(AL88/AG88,0)</x:f>
        <x:v>0.22727272727272727</x:v>
      </x:c>
      <x:c r="AO88" s="36" t="n">
        <x:f>BK87</x:f>
        <x:v>18</x:v>
      </x:c>
      <x:c r="AP88" s="36" t="n">
        <x:f>BL87</x:f>
        <x:v>0</x:v>
      </x:c>
      <x:c r="AQ88" s="36" t="n">
        <x:f>BM87</x:f>
        <x:v>41</x:v>
      </x:c>
      <x:c r="AR88" s="36" t="n">
        <x:f>BN87</x:f>
        <x:v>43</x:v>
      </x:c>
      <x:c r="AS88" s="36" t="n">
        <x:f>BO87</x:f>
        <x:v>40</x:v>
      </x:c>
      <x:c r="AT88" s="36" t="n">
        <x:f>BP87</x:f>
        <x:v>37</x:v>
      </x:c>
      <x:c r="AU88" s="36" t="n">
        <x:f>BQ87</x:f>
        <x:v>28</x:v>
      </x:c>
      <x:c r="AV88" s="36" t="n">
        <x:f>BR87</x:f>
        <x:v>17</x:v>
      </x:c>
      <x:c r="AW88" s="36" t="n">
        <x:f>BS87</x:f>
        <x:v>38</x:v>
      </x:c>
      <x:c r="AX88" s="36" t="n">
        <x:f>BT87</x:f>
        <x:v>48</x:v>
      </x:c>
      <x:c r="AY88" s="36" t="n">
        <x:f>SUM(AO88:AX88)</x:f>
        <x:v>310</x:v>
      </x:c>
      <x:c r="AZ88" s="36" t="n">
        <x:v>19</x:v>
      </x:c>
      <x:c r="BA88" s="36" t="n">
        <x:v>0</x:v>
      </x:c>
      <x:c r="BB88" s="36" t="n">
        <x:v>0</x:v>
      </x:c>
      <x:c r="BC88" s="36" t="n">
        <x:v>0</x:v>
      </x:c>
      <x:c r="BD88" s="36" t="n">
        <x:v>0</x:v>
      </x:c>
      <x:c r="BE88" s="36" t="n">
        <x:v>0</x:v>
      </x:c>
      <x:c r="BF88" s="36" t="n">
        <x:v>13</x:v>
      </x:c>
      <x:c r="BG88" s="36" t="n">
        <x:v>0</x:v>
      </x:c>
      <x:c r="BH88" s="36" t="n">
        <x:v>0</x:v>
      </x:c>
      <x:c r="BI88" s="36" t="n">
        <x:v>0</x:v>
      </x:c>
      <x:c r="BJ88" s="36"/>
      <x:c r="BK88" s="36" t="n">
        <x:f>MAX(0,AO88+AZ88-BV88)</x:f>
        <x:v>36</x:v>
      </x:c>
      <x:c r="BL88" s="36" t="n">
        <x:f>MAX(0,AP88+BA88-BW88)</x:f>
        <x:v>0</x:v>
      </x:c>
      <x:c r="BM88" s="36" t="n">
        <x:f>MAX(0,AQ88+BB88-BX88)</x:f>
        <x:v>40</x:v>
      </x:c>
      <x:c r="BN88" s="36" t="n">
        <x:f>MAX(0,AR88+BC88-BY88)</x:f>
        <x:v>41</x:v>
      </x:c>
      <x:c r="BO88" s="36" t="n">
        <x:f>MAX(0,AS88+BD88-BZ88)</x:f>
        <x:v>39</x:v>
      </x:c>
      <x:c r="BP88" s="36" t="n">
        <x:f>MAX(0,AT88+BE88-CA88)</x:f>
        <x:v>37</x:v>
      </x:c>
      <x:c r="BQ88" s="36" t="n">
        <x:f>MAX(0,AU88+BF88-CB88)</x:f>
        <x:v>40</x:v>
      </x:c>
      <x:c r="BR88" s="36" t="n">
        <x:f>MAX(0,AV88+BG88-CC88)</x:f>
        <x:v>16</x:v>
      </x:c>
      <x:c r="BS88" s="36" t="n">
        <x:f>MAX(0,AW88+BH88-CD88)</x:f>
        <x:v>36</x:v>
      </x:c>
      <x:c r="BT88" s="36" t="n">
        <x:f>MAX(0,AX88+BI88-CE88)</x:f>
        <x:v>46</x:v>
      </x:c>
      <x:c r="BU88" s="36" t="n">
        <x:f>SUM(BK88:BT88)</x:f>
        <x:v>331</x:v>
      </x:c>
      <x:c r="BV88" s="36" t="n">
        <x:v>1</x:v>
      </x:c>
      <x:c r="BW88" s="36" t="n">
        <x:v>0</x:v>
      </x:c>
      <x:c r="BX88" s="36" t="n">
        <x:v>1</x:v>
      </x:c>
      <x:c r="BY88" s="36" t="n">
        <x:v>2</x:v>
      </x:c>
      <x:c r="BZ88" s="36" t="n">
        <x:v>1</x:v>
      </x:c>
      <x:c r="CA88" s="36" t="n">
        <x:v>0</x:v>
      </x:c>
      <x:c r="CB88" s="36" t="n">
        <x:v>1</x:v>
      </x:c>
      <x:c r="CC88" s="36" t="n">
        <x:v>1</x:v>
      </x:c>
      <x:c r="CD88" s="36" t="n">
        <x:v>2</x:v>
      </x:c>
      <x:c r="CE88" s="36" t="n">
        <x:v>2</x:v>
      </x:c>
      <x:c r="CF88" s="36"/>
      <x:c r="CG88" s="36" t="n">
        <x:f>SUM(BW88,CD88)</x:f>
        <x:v>2</x:v>
      </x:c>
      <x:c r="CH88" s="36" t="n">
        <x:f>SUM(BX88,CA88)</x:f>
        <x:v>1</x:v>
      </x:c>
      <x:c r="CI88" s="36" t="n">
        <x:f>SUM(BY88)</x:f>
        <x:v>2</x:v>
      </x:c>
      <x:c r="CJ88" s="36" t="n">
        <x:f>SUM(BV88,BZ88,CB88)</x:f>
        <x:v>3</x:v>
      </x:c>
      <x:c r="CK88" s="36" t="n">
        <x:f>SUM(CC88,CE88)</x:f>
        <x:v>3</x:v>
      </x:c>
      <x:c r="CL88" s="36" t="n">
        <x:f>SUM(CG88:CK88)</x:f>
        <x:v>11</x:v>
      </x:c>
      <x:c r="CM88" s="39" t="n">
        <x:f>SUM(BW88*0.075,CD88*0.075)</x:f>
        <x:v>0.15</x:v>
      </x:c>
      <x:c r="CN88" s="39" t="n">
        <x:f>SUM(BX88*0.06,CA88*0.03)</x:f>
        <x:v>0.06</x:v>
      </x:c>
      <x:c r="CO88" s="39" t="n">
        <x:f>SUM(BY88*0.08)</x:f>
        <x:v>0.16</x:v>
      </x:c>
      <x:c r="CP88" s="39" t="n">
        <x:f>SUM(BV88*0.12,BZ88*0.06,CB88*0.03)</x:f>
        <x:v>0.21</x:v>
      </x:c>
      <x:c r="CQ88" s="39" t="n">
        <x:f>SUM(CC88*0.01,CE88*0.1)</x:f>
        <x:v>0.21000000000000002</x:v>
      </x:c>
      <x:c r="CR88" s="39" t="n">
        <x:f>SUM(CM88:CQ88)</x:f>
        <x:v>0.79</x:v>
      </x:c>
      <x:c r="CS88" s="36" t="n">
        <x:f>SUM(CG88:CH88)</x:f>
        <x:v>3</x:v>
      </x:c>
      <x:c r="CT88" s="36" t="str"/>
      <x:c r="CU88" s="36" t="n">
        <x:f>MIN(AG88,CG88)</x:f>
        <x:v>2</x:v>
      </x:c>
      <x:c r="CV88" s="36" t="n">
        <x:f>MIN(AG88,CH88)</x:f>
        <x:v>1</x:v>
      </x:c>
      <x:c r="CW88" s="36" t="n">
        <x:f>MIN(AG88,CI88)</x:f>
        <x:v>2</x:v>
      </x:c>
      <x:c r="CX88" s="36" t="n">
        <x:f>MIN(AG88,CJ88)</x:f>
        <x:v>3</x:v>
      </x:c>
      <x:c r="CY88" s="36" t="n">
        <x:f>MIN(AG88,CK88)</x:f>
        <x:v>3</x:v>
      </x:c>
    </x:row>
    <x:row r="89" ht="18" customHeight="1">
      <x:c r="A89" s="35" t="str">
        <x:v>Area HC-02</x:v>
      </x:c>
      <x:c r="B89" s="35" t="str">
        <x:v>Area Lead HC-02</x:v>
      </x:c>
      <x:c r="C89" s="35" t="str">
        <x:v>Field Lead HC-01</x:v>
      </x:c>
      <x:c r="D89" s="35" t="str">
        <x:v>City HC-D</x:v>
      </x:c>
      <x:c r="E89" s="35" t="n">
        <x:v>4</x:v>
      </x:c>
      <x:c r="F89" s="35" t="n">
        <x:v>24</x:v>
      </x:c>
      <x:c r="G89" s="35" t="n">
        <x:v>1</x:v>
      </x:c>
      <x:c r="H89" s="35" t="str">
        <x:v>Promoter</x:v>
      </x:c>
      <x:c r="I89" s="35" t="str">
        <x:v>Agency HC-01</x:v>
      </x:c>
      <x:c r="J89" s="35" t="str">
        <x:v>PR-HC-002</x:v>
      </x:c>
      <x:c r="K89" s="35" t="str">
        <x:v>Masked Promoter HC-002</x:v>
      </x:c>
      <x:c r="L89" s="35" t="str">
        <x:v>9XXXX10002</x:v>
      </x:c>
      <x:c r="M89" s="37" t="n">
        <x:v>46176</x:v>
      </x:c>
      <x:c r="N89" s="35" t="str">
        <x:v>Cohort 3</x:v>
      </x:c>
      <x:c r="O89" s="35" t="str">
        <x:v>DIST-HC-01</x:v>
      </x:c>
      <x:c r="P89" s="35" t="str">
        <x:v>Masked Distributor HC-01</x:v>
      </x:c>
      <x:c r="Q89" s="35" t="str">
        <x:v>P-HC-004</x:v>
      </x:c>
      <x:c r="R89" s="35" t="str">
        <x:v>HC-004</x:v>
      </x:c>
      <x:c r="S89" s="35" t="str">
        <x:v>Masked Store HC-004</x:v>
      </x:c>
      <x:c r="T89" s="35" t="str">
        <x:v>XX1004</x:v>
      </x:c>
      <x:c r="U89" s="35" t="str">
        <x:v>Beauty Retail</x:v>
      </x:c>
      <x:c r="V89" s="35" t="str">
        <x:v>Masked</x:v>
      </x:c>
      <x:c r="W89" s="35" t="str">
        <x:v>Masked</x:v>
      </x:c>
      <x:c r="X89" s="37" t="n">
        <x:v>46208</x:v>
      </x:c>
      <x:c r="Y89" s="37" t="n">
        <x:v>46279</x:v>
      </x:c>
      <x:c r="Z89" s="35" t="str">
        <x:v>W02</x:v>
      </x:c>
      <x:c r="AA89" s="35" t="str">
        <x:v>Sep'26</x:v>
      </x:c>
      <x:c r="AB89" s="35" t="str">
        <x:v>08 - 14</x:v>
      </x:c>
      <x:c r="AC89" s="35" t="str">
        <x:v>Week 2 of Sep 2026</x:v>
      </x:c>
      <x:c r="AD89" s="35" t="str">
        <x:v>Continue</x:v>
      </x:c>
      <x:c r="AE89" s="35" t="str">
        <x:v>Replenishment pending for selected SKU</x:v>
      </x:c>
      <x:c r="AF89" s="36" t="n">
        <x:v>44</x:v>
      </x:c>
      <x:c r="AG89" s="36" t="n">
        <x:v>15</x:v>
      </x:c>
      <x:c r="AH89" s="38" t="n">
        <x:f>IFERROR(AG89/AF89,0)</x:f>
        <x:v>0.3409090909090909</x:v>
      </x:c>
      <x:c r="AI89" s="36" t="n">
        <x:v>11</x:v>
      </x:c>
      <x:c r="AJ89" s="38" t="n">
        <x:f>IFERROR(AI89/AG89,0)</x:f>
        <x:v>0.7333333333333333</x:v>
      </x:c>
      <x:c r="AK89" s="36" t="n">
        <x:v>2</x:v>
      </x:c>
      <x:c r="AL89" s="36" t="n">
        <x:v>6</x:v>
      </x:c>
      <x:c r="AM89" s="36" t="n">
        <x:v>1</x:v>
      </x:c>
      <x:c r="AN89" s="38" t="n">
        <x:f>IFERROR(AL89/AG89,0)</x:f>
        <x:v>0.4</x:v>
      </x:c>
      <x:c r="AO89" s="36" t="n">
        <x:f>BK88</x:f>
        <x:v>36</x:v>
      </x:c>
      <x:c r="AP89" s="36" t="n">
        <x:f>BL88</x:f>
        <x:v>0</x:v>
      </x:c>
      <x:c r="AQ89" s="36" t="n">
        <x:f>BM88</x:f>
        <x:v>40</x:v>
      </x:c>
      <x:c r="AR89" s="36" t="n">
        <x:f>BN88</x:f>
        <x:v>41</x:v>
      </x:c>
      <x:c r="AS89" s="36" t="n">
        <x:f>BO88</x:f>
        <x:v>39</x:v>
      </x:c>
      <x:c r="AT89" s="36" t="n">
        <x:f>BP88</x:f>
        <x:v>37</x:v>
      </x:c>
      <x:c r="AU89" s="36" t="n">
        <x:f>BQ88</x:f>
        <x:v>40</x:v>
      </x:c>
      <x:c r="AV89" s="36" t="n">
        <x:f>BR88</x:f>
        <x:v>16</x:v>
      </x:c>
      <x:c r="AW89" s="36" t="n">
        <x:f>BS88</x:f>
        <x:v>36</x:v>
      </x:c>
      <x:c r="AX89" s="36" t="n">
        <x:f>BT88</x:f>
        <x:v>46</x:v>
      </x:c>
      <x:c r="AY89" s="36" t="n">
        <x:f>SUM(AO89:AX89)</x:f>
        <x:v>331</x:v>
      </x:c>
      <x:c r="AZ89" s="36" t="n">
        <x:v>0</x:v>
      </x:c>
      <x:c r="BA89" s="36" t="n">
        <x:v>0</x:v>
      </x:c>
      <x:c r="BB89" s="36" t="n">
        <x:v>0</x:v>
      </x:c>
      <x:c r="BC89" s="36" t="n">
        <x:v>0</x:v>
      </x:c>
      <x:c r="BD89" s="36" t="n">
        <x:v>0</x:v>
      </x:c>
      <x:c r="BE89" s="36" t="n">
        <x:v>0</x:v>
      </x:c>
      <x:c r="BF89" s="36" t="n">
        <x:v>0</x:v>
      </x:c>
      <x:c r="BG89" s="36" t="n">
        <x:v>13</x:v>
      </x:c>
      <x:c r="BH89" s="36" t="n">
        <x:v>0</x:v>
      </x:c>
      <x:c r="BI89" s="36" t="n">
        <x:v>0</x:v>
      </x:c>
      <x:c r="BJ89" s="36"/>
      <x:c r="BK89" s="36" t="n">
        <x:f>MAX(0,AO89+AZ89-BV89)</x:f>
        <x:v>35</x:v>
      </x:c>
      <x:c r="BL89" s="36" t="n">
        <x:f>MAX(0,AP89+BA89-BW89)</x:f>
        <x:v>0</x:v>
      </x:c>
      <x:c r="BM89" s="36" t="n">
        <x:f>MAX(0,AQ89+BB89-BX89)</x:f>
        <x:v>39</x:v>
      </x:c>
      <x:c r="BN89" s="36" t="n">
        <x:f>MAX(0,AR89+BC89-BY89)</x:f>
        <x:v>39</x:v>
      </x:c>
      <x:c r="BO89" s="36" t="n">
        <x:f>MAX(0,AS89+BD89-BZ89)</x:f>
        <x:v>39</x:v>
      </x:c>
      <x:c r="BP89" s="36" t="n">
        <x:f>MAX(0,AT89+BE89-CA89)</x:f>
        <x:v>37</x:v>
      </x:c>
      <x:c r="BQ89" s="36" t="n">
        <x:f>MAX(0,AU89+BF89-CB89)</x:f>
        <x:v>39</x:v>
      </x:c>
      <x:c r="BR89" s="36" t="n">
        <x:f>MAX(0,AV89+BG89-CC89)</x:f>
        <x:v>29</x:v>
      </x:c>
      <x:c r="BS89" s="36" t="n">
        <x:f>MAX(0,AW89+BH89-CD89)</x:f>
        <x:v>35</x:v>
      </x:c>
      <x:c r="BT89" s="36" t="n">
        <x:f>MAX(0,AX89+BI89-CE89)</x:f>
        <x:v>45</x:v>
      </x:c>
      <x:c r="BU89" s="36" t="n">
        <x:f>SUM(BK89:BT89)</x:f>
        <x:v>337</x:v>
      </x:c>
      <x:c r="BV89" s="36" t="n">
        <x:v>1</x:v>
      </x:c>
      <x:c r="BW89" s="36" t="n">
        <x:v>0</x:v>
      </x:c>
      <x:c r="BX89" s="36" t="n">
        <x:v>1</x:v>
      </x:c>
      <x:c r="BY89" s="36" t="n">
        <x:v>2</x:v>
      </x:c>
      <x:c r="BZ89" s="36" t="n">
        <x:v>0</x:v>
      </x:c>
      <x:c r="CA89" s="36" t="n">
        <x:v>0</x:v>
      </x:c>
      <x:c r="CB89" s="36" t="n">
        <x:v>1</x:v>
      </x:c>
      <x:c r="CC89" s="36" t="n">
        <x:v>0</x:v>
      </x:c>
      <x:c r="CD89" s="36" t="n">
        <x:v>1</x:v>
      </x:c>
      <x:c r="CE89" s="36" t="n">
        <x:v>1</x:v>
      </x:c>
      <x:c r="CF89" s="36"/>
      <x:c r="CG89" s="36" t="n">
        <x:f>SUM(BW89,CD89)</x:f>
        <x:v>1</x:v>
      </x:c>
      <x:c r="CH89" s="36" t="n">
        <x:f>SUM(BX89,CA89)</x:f>
        <x:v>1</x:v>
      </x:c>
      <x:c r="CI89" s="36" t="n">
        <x:f>SUM(BY89)</x:f>
        <x:v>2</x:v>
      </x:c>
      <x:c r="CJ89" s="36" t="n">
        <x:f>SUM(BV89,BZ89,CB89)</x:f>
        <x:v>2</x:v>
      </x:c>
      <x:c r="CK89" s="36" t="n">
        <x:f>SUM(CC89,CE89)</x:f>
        <x:v>1</x:v>
      </x:c>
      <x:c r="CL89" s="36" t="n">
        <x:f>SUM(CG89:CK89)</x:f>
        <x:v>7</x:v>
      </x:c>
      <x:c r="CM89" s="39" t="n">
        <x:f>SUM(BW89*0.075,CD89*0.075)</x:f>
        <x:v>0.075</x:v>
      </x:c>
      <x:c r="CN89" s="39" t="n">
        <x:f>SUM(BX89*0.06,CA89*0.03)</x:f>
        <x:v>0.06</x:v>
      </x:c>
      <x:c r="CO89" s="39" t="n">
        <x:f>SUM(BY89*0.08)</x:f>
        <x:v>0.16</x:v>
      </x:c>
      <x:c r="CP89" s="39" t="n">
        <x:f>SUM(BV89*0.12,BZ89*0.06,CB89*0.03)</x:f>
        <x:v>0.15</x:v>
      </x:c>
      <x:c r="CQ89" s="39" t="n">
        <x:f>SUM(CC89*0.01,CE89*0.1)</x:f>
        <x:v>0.1</x:v>
      </x:c>
      <x:c r="CR89" s="39" t="n">
        <x:f>SUM(CM89:CQ89)</x:f>
        <x:v>0.545</x:v>
      </x:c>
      <x:c r="CS89" s="36" t="n">
        <x:f>SUM(CG89:CH89)</x:f>
        <x:v>2</x:v>
      </x:c>
      <x:c r="CT89" s="36" t="str"/>
      <x:c r="CU89" s="36" t="n">
        <x:f>MIN(AG89,CG89)</x:f>
        <x:v>1</x:v>
      </x:c>
      <x:c r="CV89" s="36" t="n">
        <x:f>MIN(AG89,CH89)</x:f>
        <x:v>1</x:v>
      </x:c>
      <x:c r="CW89" s="36" t="n">
        <x:f>MIN(AG89,CI89)</x:f>
        <x:v>2</x:v>
      </x:c>
      <x:c r="CX89" s="36" t="n">
        <x:f>MIN(AG89,CJ89)</x:f>
        <x:v>2</x:v>
      </x:c>
      <x:c r="CY89" s="36" t="n">
        <x:f>MIN(AG89,CK89)</x:f>
        <x:v>1</x:v>
      </x:c>
    </x:row>
    <x:row r="90" ht="18" customHeight="1">
      <x:c r="A90" s="35" t="str">
        <x:v>Area HC-02</x:v>
      </x:c>
      <x:c r="B90" s="35" t="str">
        <x:v>Area Lead HC-02</x:v>
      </x:c>
      <x:c r="C90" s="35" t="str">
        <x:v>Field Lead HC-01</x:v>
      </x:c>
      <x:c r="D90" s="35" t="str">
        <x:v>City HC-D</x:v>
      </x:c>
      <x:c r="E90" s="35" t="n">
        <x:v>4</x:v>
      </x:c>
      <x:c r="F90" s="35" t="n">
        <x:v>24</x:v>
      </x:c>
      <x:c r="G90" s="35" t="n">
        <x:v>1</x:v>
      </x:c>
      <x:c r="H90" s="35" t="str">
        <x:v>Promoter</x:v>
      </x:c>
      <x:c r="I90" s="35" t="str">
        <x:v>Agency HC-01</x:v>
      </x:c>
      <x:c r="J90" s="35" t="str">
        <x:v>PR-HC-002</x:v>
      </x:c>
      <x:c r="K90" s="35" t="str">
        <x:v>Masked Promoter HC-002</x:v>
      </x:c>
      <x:c r="L90" s="35" t="str">
        <x:v>9XXXX10002</x:v>
      </x:c>
      <x:c r="M90" s="37" t="n">
        <x:v>46176</x:v>
      </x:c>
      <x:c r="N90" s="35" t="str">
        <x:v>Cohort 3</x:v>
      </x:c>
      <x:c r="O90" s="35" t="str">
        <x:v>DIST-HC-01</x:v>
      </x:c>
      <x:c r="P90" s="35" t="str">
        <x:v>Masked Distributor HC-01</x:v>
      </x:c>
      <x:c r="Q90" s="35" t="str">
        <x:v>P-HC-004</x:v>
      </x:c>
      <x:c r="R90" s="35" t="str">
        <x:v>HC-004</x:v>
      </x:c>
      <x:c r="S90" s="35" t="str">
        <x:v>Masked Store HC-004</x:v>
      </x:c>
      <x:c r="T90" s="35" t="str">
        <x:v>XX1004</x:v>
      </x:c>
      <x:c r="U90" s="35" t="str">
        <x:v>Beauty Retail</x:v>
      </x:c>
      <x:c r="V90" s="35" t="str">
        <x:v>Masked</x:v>
      </x:c>
      <x:c r="W90" s="35" t="str">
        <x:v>Masked</x:v>
      </x:c>
      <x:c r="X90" s="37" t="n">
        <x:v>46208</x:v>
      </x:c>
      <x:c r="Y90" s="37" t="n">
        <x:v>46280</x:v>
      </x:c>
      <x:c r="Z90" s="35" t="str">
        <x:v>W03</x:v>
      </x:c>
      <x:c r="AA90" s="35" t="str">
        <x:v>Sep'26</x:v>
      </x:c>
      <x:c r="AB90" s="35" t="str">
        <x:v>15 - 21</x:v>
      </x:c>
      <x:c r="AC90" s="35" t="str">
        <x:v>Week 3 of Sep 2026</x:v>
      </x:c>
      <x:c r="AD90" s="35" t="str">
        <x:v>Continue</x:v>
      </x:c>
      <x:c r="AE90" s="35" t="str">
        <x:v>Replenishment pending for selected SKU</x:v>
      </x:c>
      <x:c r="AF90" s="36" t="n">
        <x:v>57</x:v>
      </x:c>
      <x:c r="AG90" s="36" t="n">
        <x:v>17</x:v>
      </x:c>
      <x:c r="AH90" s="38" t="n">
        <x:f>IFERROR(AG90/AF90,0)</x:f>
        <x:v>0.2982456140350877</x:v>
      </x:c>
      <x:c r="AI90" s="36" t="n">
        <x:v>14</x:v>
      </x:c>
      <x:c r="AJ90" s="38" t="n">
        <x:f>IFERROR(AI90/AG90,0)</x:f>
        <x:v>0.8235294117647058</x:v>
      </x:c>
      <x:c r="AK90" s="36" t="n">
        <x:v>5</x:v>
      </x:c>
      <x:c r="AL90" s="36" t="n">
        <x:v>6</x:v>
      </x:c>
      <x:c r="AM90" s="36" t="n">
        <x:v>1</x:v>
      </x:c>
      <x:c r="AN90" s="38" t="n">
        <x:f>IFERROR(AL90/AG90,0)</x:f>
        <x:v>0.35294117647058826</x:v>
      </x:c>
      <x:c r="AO90" s="36" t="n">
        <x:f>BK89</x:f>
        <x:v>35</x:v>
      </x:c>
      <x:c r="AP90" s="36" t="n">
        <x:f>BL89</x:f>
        <x:v>0</x:v>
      </x:c>
      <x:c r="AQ90" s="36" t="n">
        <x:f>BM89</x:f>
        <x:v>39</x:v>
      </x:c>
      <x:c r="AR90" s="36" t="n">
        <x:f>BN89</x:f>
        <x:v>39</x:v>
      </x:c>
      <x:c r="AS90" s="36" t="n">
        <x:f>BO89</x:f>
        <x:v>39</x:v>
      </x:c>
      <x:c r="AT90" s="36" t="n">
        <x:f>BP89</x:f>
        <x:v>37</x:v>
      </x:c>
      <x:c r="AU90" s="36" t="n">
        <x:f>BQ89</x:f>
        <x:v>39</x:v>
      </x:c>
      <x:c r="AV90" s="36" t="n">
        <x:f>BR89</x:f>
        <x:v>29</x:v>
      </x:c>
      <x:c r="AW90" s="36" t="n">
        <x:f>BS89</x:f>
        <x:v>35</x:v>
      </x:c>
      <x:c r="AX90" s="36" t="n">
        <x:f>BT89</x:f>
        <x:v>45</x:v>
      </x:c>
      <x:c r="AY90" s="36" t="n">
        <x:f>SUM(AO90:AX90)</x:f>
        <x:v>337</x:v>
      </x:c>
      <x:c r="AZ90" s="36" t="n">
        <x:v>0</x:v>
      </x:c>
      <x:c r="BA90" s="36" t="n">
        <x:v>0</x:v>
      </x:c>
      <x:c r="BB90" s="36" t="n">
        <x:v>16</x:v>
      </x:c>
      <x:c r="BC90" s="36" t="n">
        <x:v>0</x:v>
      </x:c>
      <x:c r="BD90" s="36" t="n">
        <x:v>0</x:v>
      </x:c>
      <x:c r="BE90" s="36" t="n">
        <x:v>0</x:v>
      </x:c>
      <x:c r="BF90" s="36" t="n">
        <x:v>0</x:v>
      </x:c>
      <x:c r="BG90" s="36" t="n">
        <x:v>0</x:v>
      </x:c>
      <x:c r="BH90" s="36" t="n">
        <x:v>21</x:v>
      </x:c>
      <x:c r="BI90" s="36" t="n">
        <x:v>0</x:v>
      </x:c>
      <x:c r="BJ90" s="36"/>
      <x:c r="BK90" s="36" t="n">
        <x:f>MAX(0,AO90+AZ90-BV90)</x:f>
        <x:v>34</x:v>
      </x:c>
      <x:c r="BL90" s="36" t="n">
        <x:f>MAX(0,AP90+BA90-BW90)</x:f>
        <x:v>0</x:v>
      </x:c>
      <x:c r="BM90" s="36" t="n">
        <x:f>MAX(0,AQ90+BB90-BX90)</x:f>
        <x:v>54</x:v>
      </x:c>
      <x:c r="BN90" s="36" t="n">
        <x:f>MAX(0,AR90+BC90-BY90)</x:f>
        <x:v>38</x:v>
      </x:c>
      <x:c r="BO90" s="36" t="n">
        <x:f>MAX(0,AS90+BD90-BZ90)</x:f>
        <x:v>38</x:v>
      </x:c>
      <x:c r="BP90" s="36" t="n">
        <x:f>MAX(0,AT90+BE90-CA90)</x:f>
        <x:v>36</x:v>
      </x:c>
      <x:c r="BQ90" s="36" t="n">
        <x:f>MAX(0,AU90+BF90-CB90)</x:f>
        <x:v>38</x:v>
      </x:c>
      <x:c r="BR90" s="36" t="n">
        <x:f>MAX(0,AV90+BG90-CC90)</x:f>
        <x:v>29</x:v>
      </x:c>
      <x:c r="BS90" s="36" t="n">
        <x:f>MAX(0,AW90+BH90-CD90)</x:f>
        <x:v>55</x:v>
      </x:c>
      <x:c r="BT90" s="36" t="n">
        <x:f>MAX(0,AX90+BI90-CE90)</x:f>
        <x:v>44</x:v>
      </x:c>
      <x:c r="BU90" s="36" t="n">
        <x:f>SUM(BK90:BT90)</x:f>
        <x:v>366</x:v>
      </x:c>
      <x:c r="BV90" s="36" t="n">
        <x:v>1</x:v>
      </x:c>
      <x:c r="BW90" s="36" t="n">
        <x:v>0</x:v>
      </x:c>
      <x:c r="BX90" s="36" t="n">
        <x:v>1</x:v>
      </x:c>
      <x:c r="BY90" s="36" t="n">
        <x:v>1</x:v>
      </x:c>
      <x:c r="BZ90" s="36" t="n">
        <x:v>1</x:v>
      </x:c>
      <x:c r="CA90" s="36" t="n">
        <x:v>1</x:v>
      </x:c>
      <x:c r="CB90" s="36" t="n">
        <x:v>1</x:v>
      </x:c>
      <x:c r="CC90" s="36" t="n">
        <x:v>0</x:v>
      </x:c>
      <x:c r="CD90" s="36" t="n">
        <x:v>1</x:v>
      </x:c>
      <x:c r="CE90" s="36" t="n">
        <x:v>1</x:v>
      </x:c>
      <x:c r="CF90" s="36"/>
      <x:c r="CG90" s="36" t="n">
        <x:f>SUM(BW90,CD90)</x:f>
        <x:v>1</x:v>
      </x:c>
      <x:c r="CH90" s="36" t="n">
        <x:f>SUM(BX90,CA90)</x:f>
        <x:v>2</x:v>
      </x:c>
      <x:c r="CI90" s="36" t="n">
        <x:f>SUM(BY90)</x:f>
        <x:v>1</x:v>
      </x:c>
      <x:c r="CJ90" s="36" t="n">
        <x:f>SUM(BV90,BZ90,CB90)</x:f>
        <x:v>3</x:v>
      </x:c>
      <x:c r="CK90" s="36" t="n">
        <x:f>SUM(CC90,CE90)</x:f>
        <x:v>1</x:v>
      </x:c>
      <x:c r="CL90" s="36" t="n">
        <x:f>SUM(CG90:CK90)</x:f>
        <x:v>8</x:v>
      </x:c>
      <x:c r="CM90" s="39" t="n">
        <x:f>SUM(BW90*0.075,CD90*0.075)</x:f>
        <x:v>0.075</x:v>
      </x:c>
      <x:c r="CN90" s="39" t="n">
        <x:f>SUM(BX90*0.06,CA90*0.03)</x:f>
        <x:v>0.09</x:v>
      </x:c>
      <x:c r="CO90" s="39" t="n">
        <x:f>SUM(BY90*0.08)</x:f>
        <x:v>0.08</x:v>
      </x:c>
      <x:c r="CP90" s="39" t="n">
        <x:f>SUM(BV90*0.12,BZ90*0.06,CB90*0.03)</x:f>
        <x:v>0.21</x:v>
      </x:c>
      <x:c r="CQ90" s="39" t="n">
        <x:f>SUM(CC90*0.01,CE90*0.1)</x:f>
        <x:v>0.1</x:v>
      </x:c>
      <x:c r="CR90" s="39" t="n">
        <x:f>SUM(CM90:CQ90)</x:f>
        <x:v>0.5549999999999999</x:v>
      </x:c>
      <x:c r="CS90" s="36" t="n">
        <x:f>SUM(CG90:CH90)</x:f>
        <x:v>3</x:v>
      </x:c>
      <x:c r="CT90" s="36" t="str"/>
      <x:c r="CU90" s="36" t="n">
        <x:f>MIN(AG90,CG90)</x:f>
        <x:v>1</x:v>
      </x:c>
      <x:c r="CV90" s="36" t="n">
        <x:f>MIN(AG90,CH90)</x:f>
        <x:v>2</x:v>
      </x:c>
      <x:c r="CW90" s="36" t="n">
        <x:f>MIN(AG90,CI90)</x:f>
        <x:v>1</x:v>
      </x:c>
      <x:c r="CX90" s="36" t="n">
        <x:f>MIN(AG90,CJ90)</x:f>
        <x:v>3</x:v>
      </x:c>
      <x:c r="CY90" s="36" t="n">
        <x:f>MIN(AG90,CK90)</x:f>
        <x:v>1</x:v>
      </x:c>
    </x:row>
    <x:row r="91" ht="18" customHeight="1">
      <x:c r="A91" s="35" t="str">
        <x:v>Area HC-02</x:v>
      </x:c>
      <x:c r="B91" s="35" t="str">
        <x:v>Area Lead HC-02</x:v>
      </x:c>
      <x:c r="C91" s="35" t="str">
        <x:v>Field Lead HC-01</x:v>
      </x:c>
      <x:c r="D91" s="35" t="str">
        <x:v>City HC-D</x:v>
      </x:c>
      <x:c r="E91" s="35" t="n">
        <x:v>4</x:v>
      </x:c>
      <x:c r="F91" s="35" t="n">
        <x:v>24</x:v>
      </x:c>
      <x:c r="G91" s="35" t="n">
        <x:v>1</x:v>
      </x:c>
      <x:c r="H91" s="35" t="str">
        <x:v>Promoter</x:v>
      </x:c>
      <x:c r="I91" s="35" t="str">
        <x:v>Agency HC-01</x:v>
      </x:c>
      <x:c r="J91" s="35" t="str">
        <x:v>PR-HC-002</x:v>
      </x:c>
      <x:c r="K91" s="35" t="str">
        <x:v>Masked Promoter HC-002</x:v>
      </x:c>
      <x:c r="L91" s="35" t="str">
        <x:v>9XXXX10002</x:v>
      </x:c>
      <x:c r="M91" s="37" t="n">
        <x:v>46176</x:v>
      </x:c>
      <x:c r="N91" s="35" t="str">
        <x:v>Cohort 3</x:v>
      </x:c>
      <x:c r="O91" s="35" t="str">
        <x:v>DIST-HC-01</x:v>
      </x:c>
      <x:c r="P91" s="35" t="str">
        <x:v>Masked Distributor HC-01</x:v>
      </x:c>
      <x:c r="Q91" s="35" t="str">
        <x:v>P-HC-004</x:v>
      </x:c>
      <x:c r="R91" s="35" t="str">
        <x:v>HC-004</x:v>
      </x:c>
      <x:c r="S91" s="35" t="str">
        <x:v>Masked Store HC-004</x:v>
      </x:c>
      <x:c r="T91" s="35" t="str">
        <x:v>XX1004</x:v>
      </x:c>
      <x:c r="U91" s="35" t="str">
        <x:v>Beauty Retail</x:v>
      </x:c>
      <x:c r="V91" s="35" t="str">
        <x:v>Masked</x:v>
      </x:c>
      <x:c r="W91" s="35" t="str">
        <x:v>Masked</x:v>
      </x:c>
      <x:c r="X91" s="37" t="n">
        <x:v>46208</x:v>
      </x:c>
      <x:c r="Y91" s="37" t="n">
        <x:v>46281</x:v>
      </x:c>
      <x:c r="Z91" s="35" t="str">
        <x:v>W03</x:v>
      </x:c>
      <x:c r="AA91" s="35" t="str">
        <x:v>Sep'26</x:v>
      </x:c>
      <x:c r="AB91" s="35" t="str">
        <x:v>15 - 21</x:v>
      </x:c>
      <x:c r="AC91" s="35" t="str">
        <x:v>Week 3 of Sep 2026</x:v>
      </x:c>
      <x:c r="AD91" s="35" t="str">
        <x:v>Continue</x:v>
      </x:c>
      <x:c r="AE91" s="35" t="str"/>
      <x:c r="AF91" s="36" t="n">
        <x:v>52</x:v>
      </x:c>
      <x:c r="AG91" s="36" t="n">
        <x:v>15</x:v>
      </x:c>
      <x:c r="AH91" s="38" t="n">
        <x:f>IFERROR(AG91/AF91,0)</x:f>
        <x:v>0.28846153846153844</x:v>
      </x:c>
      <x:c r="AI91" s="36" t="n">
        <x:v>11</x:v>
      </x:c>
      <x:c r="AJ91" s="38" t="n">
        <x:f>IFERROR(AI91/AG91,0)</x:f>
        <x:v>0.7333333333333333</x:v>
      </x:c>
      <x:c r="AK91" s="36" t="n">
        <x:v>4</x:v>
      </x:c>
      <x:c r="AL91" s="36" t="n">
        <x:v>7</x:v>
      </x:c>
      <x:c r="AM91" s="36" t="n">
        <x:v>1</x:v>
      </x:c>
      <x:c r="AN91" s="38" t="n">
        <x:f>IFERROR(AL91/AG91,0)</x:f>
        <x:v>0.4666666666666667</x:v>
      </x:c>
      <x:c r="AO91" s="36" t="n">
        <x:f>BK90</x:f>
        <x:v>34</x:v>
      </x:c>
      <x:c r="AP91" s="36" t="n">
        <x:f>BL90</x:f>
        <x:v>0</x:v>
      </x:c>
      <x:c r="AQ91" s="36" t="n">
        <x:f>BM90</x:f>
        <x:v>54</x:v>
      </x:c>
      <x:c r="AR91" s="36" t="n">
        <x:f>BN90</x:f>
        <x:v>38</x:v>
      </x:c>
      <x:c r="AS91" s="36" t="n">
        <x:f>BO90</x:f>
        <x:v>38</x:v>
      </x:c>
      <x:c r="AT91" s="36" t="n">
        <x:f>BP90</x:f>
        <x:v>36</x:v>
      </x:c>
      <x:c r="AU91" s="36" t="n">
        <x:f>BQ90</x:f>
        <x:v>38</x:v>
      </x:c>
      <x:c r="AV91" s="36" t="n">
        <x:f>BR90</x:f>
        <x:v>29</x:v>
      </x:c>
      <x:c r="AW91" s="36" t="n">
        <x:f>BS90</x:f>
        <x:v>55</x:v>
      </x:c>
      <x:c r="AX91" s="36" t="n">
        <x:f>BT90</x:f>
        <x:v>44</x:v>
      </x:c>
      <x:c r="AY91" s="36" t="n">
        <x:f>SUM(AO91:AX91)</x:f>
        <x:v>366</x:v>
      </x:c>
      <x:c r="AZ91" s="36" t="n">
        <x:v>0</x:v>
      </x:c>
      <x:c r="BA91" s="36" t="n">
        <x:v>17</x:v>
      </x:c>
      <x:c r="BB91" s="36" t="n">
        <x:v>0</x:v>
      </x:c>
      <x:c r="BC91" s="36" t="n">
        <x:v>17</x:v>
      </x:c>
      <x:c r="BD91" s="36" t="n">
        <x:v>0</x:v>
      </x:c>
      <x:c r="BE91" s="36" t="n">
        <x:v>0</x:v>
      </x:c>
      <x:c r="BF91" s="36" t="n">
        <x:v>0</x:v>
      </x:c>
      <x:c r="BG91" s="36" t="n">
        <x:v>0</x:v>
      </x:c>
      <x:c r="BH91" s="36" t="n">
        <x:v>0</x:v>
      </x:c>
      <x:c r="BI91" s="36" t="n">
        <x:v>14</x:v>
      </x:c>
      <x:c r="BJ91" s="36"/>
      <x:c r="BK91" s="36" t="n">
        <x:f>MAX(0,AO91+AZ91-BV91)</x:f>
        <x:v>33</x:v>
      </x:c>
      <x:c r="BL91" s="36" t="n">
        <x:f>MAX(0,AP91+BA91-BW91)</x:f>
        <x:v>16</x:v>
      </x:c>
      <x:c r="BM91" s="36" t="n">
        <x:f>MAX(0,AQ91+BB91-BX91)</x:f>
        <x:v>53</x:v>
      </x:c>
      <x:c r="BN91" s="36" t="n">
        <x:f>MAX(0,AR91+BC91-BY91)</x:f>
        <x:v>54</x:v>
      </x:c>
      <x:c r="BO91" s="36" t="n">
        <x:f>MAX(0,AS91+BD91-BZ91)</x:f>
        <x:v>37</x:v>
      </x:c>
      <x:c r="BP91" s="36" t="n">
        <x:f>MAX(0,AT91+BE91-CA91)</x:f>
        <x:v>35</x:v>
      </x:c>
      <x:c r="BQ91" s="36" t="n">
        <x:f>MAX(0,AU91+BF91-CB91)</x:f>
        <x:v>37</x:v>
      </x:c>
      <x:c r="BR91" s="36" t="n">
        <x:f>MAX(0,AV91+BG91-CC91)</x:f>
        <x:v>28</x:v>
      </x:c>
      <x:c r="BS91" s="36" t="n">
        <x:f>MAX(0,AW91+BH91-CD91)</x:f>
        <x:v>53</x:v>
      </x:c>
      <x:c r="BT91" s="36" t="n">
        <x:f>MAX(0,AX91+BI91-CE91)</x:f>
        <x:v>57</x:v>
      </x:c>
      <x:c r="BU91" s="36" t="n">
        <x:f>SUM(BK91:BT91)</x:f>
        <x:v>403</x:v>
      </x:c>
      <x:c r="BV91" s="36" t="n">
        <x:v>1</x:v>
      </x:c>
      <x:c r="BW91" s="36" t="n">
        <x:v>1</x:v>
      </x:c>
      <x:c r="BX91" s="36" t="n">
        <x:v>1</x:v>
      </x:c>
      <x:c r="BY91" s="36" t="n">
        <x:v>1</x:v>
      </x:c>
      <x:c r="BZ91" s="36" t="n">
        <x:v>1</x:v>
      </x:c>
      <x:c r="CA91" s="36" t="n">
        <x:v>1</x:v>
      </x:c>
      <x:c r="CB91" s="36" t="n">
        <x:v>1</x:v>
      </x:c>
      <x:c r="CC91" s="36" t="n">
        <x:v>1</x:v>
      </x:c>
      <x:c r="CD91" s="36" t="n">
        <x:v>2</x:v>
      </x:c>
      <x:c r="CE91" s="36" t="n">
        <x:v>1</x:v>
      </x:c>
      <x:c r="CF91" s="36"/>
      <x:c r="CG91" s="36" t="n">
        <x:f>SUM(BW91,CD91)</x:f>
        <x:v>3</x:v>
      </x:c>
      <x:c r="CH91" s="36" t="n">
        <x:f>SUM(BX91,CA91)</x:f>
        <x:v>2</x:v>
      </x:c>
      <x:c r="CI91" s="36" t="n">
        <x:f>SUM(BY91)</x:f>
        <x:v>1</x:v>
      </x:c>
      <x:c r="CJ91" s="36" t="n">
        <x:f>SUM(BV91,BZ91,CB91)</x:f>
        <x:v>3</x:v>
      </x:c>
      <x:c r="CK91" s="36" t="n">
        <x:f>SUM(CC91,CE91)</x:f>
        <x:v>2</x:v>
      </x:c>
      <x:c r="CL91" s="36" t="n">
        <x:f>SUM(CG91:CK91)</x:f>
        <x:v>11</x:v>
      </x:c>
      <x:c r="CM91" s="39" t="n">
        <x:f>SUM(BW91*0.075,CD91*0.075)</x:f>
        <x:v>0.22499999999999998</x:v>
      </x:c>
      <x:c r="CN91" s="39" t="n">
        <x:f>SUM(BX91*0.06,CA91*0.03)</x:f>
        <x:v>0.09</x:v>
      </x:c>
      <x:c r="CO91" s="39" t="n">
        <x:f>SUM(BY91*0.08)</x:f>
        <x:v>0.08</x:v>
      </x:c>
      <x:c r="CP91" s="39" t="n">
        <x:f>SUM(BV91*0.12,BZ91*0.06,CB91*0.03)</x:f>
        <x:v>0.21</x:v>
      </x:c>
      <x:c r="CQ91" s="39" t="n">
        <x:f>SUM(CC91*0.01,CE91*0.1)</x:f>
        <x:v>0.11</x:v>
      </x:c>
      <x:c r="CR91" s="39" t="n">
        <x:f>SUM(CM91:CQ91)</x:f>
        <x:v>0.715</x:v>
      </x:c>
      <x:c r="CS91" s="36" t="n">
        <x:f>SUM(CG91:CH91)</x:f>
        <x:v>5</x:v>
      </x:c>
      <x:c r="CT91" s="36" t="str"/>
      <x:c r="CU91" s="36" t="n">
        <x:f>MIN(AG91,CG91)</x:f>
        <x:v>3</x:v>
      </x:c>
      <x:c r="CV91" s="36" t="n">
        <x:f>MIN(AG91,CH91)</x:f>
        <x:v>2</x:v>
      </x:c>
      <x:c r="CW91" s="36" t="n">
        <x:f>MIN(AG91,CI91)</x:f>
        <x:v>1</x:v>
      </x:c>
      <x:c r="CX91" s="36" t="n">
        <x:f>MIN(AG91,CJ91)</x:f>
        <x:v>3</x:v>
      </x:c>
      <x:c r="CY91" s="36" t="n">
        <x:f>MIN(AG91,CK91)</x:f>
        <x:v>2</x:v>
      </x:c>
    </x:row>
    <x:row r="92" ht="18" customHeight="1">
      <x:c r="A92" s="35" t="str">
        <x:v>Area HC-02</x:v>
      </x:c>
      <x:c r="B92" s="35" t="str">
        <x:v>Area Lead HC-02</x:v>
      </x:c>
      <x:c r="C92" s="35" t="str">
        <x:v>Field Lead HC-01</x:v>
      </x:c>
      <x:c r="D92" s="35" t="str">
        <x:v>City HC-D</x:v>
      </x:c>
      <x:c r="E92" s="35" t="n">
        <x:v>4</x:v>
      </x:c>
      <x:c r="F92" s="35" t="n">
        <x:v>24</x:v>
      </x:c>
      <x:c r="G92" s="35" t="n">
        <x:v>1</x:v>
      </x:c>
      <x:c r="H92" s="35" t="str">
        <x:v>Promoter</x:v>
      </x:c>
      <x:c r="I92" s="35" t="str">
        <x:v>Agency HC-01</x:v>
      </x:c>
      <x:c r="J92" s="35" t="str">
        <x:v>PR-HC-002</x:v>
      </x:c>
      <x:c r="K92" s="35" t="str">
        <x:v>Masked Promoter HC-002</x:v>
      </x:c>
      <x:c r="L92" s="35" t="str">
        <x:v>9XXXX10002</x:v>
      </x:c>
      <x:c r="M92" s="37" t="n">
        <x:v>46176</x:v>
      </x:c>
      <x:c r="N92" s="35" t="str">
        <x:v>Cohort 3</x:v>
      </x:c>
      <x:c r="O92" s="35" t="str">
        <x:v>DIST-HC-01</x:v>
      </x:c>
      <x:c r="P92" s="35" t="str">
        <x:v>Masked Distributor HC-01</x:v>
      </x:c>
      <x:c r="Q92" s="35" t="str">
        <x:v>P-HC-004</x:v>
      </x:c>
      <x:c r="R92" s="35" t="str">
        <x:v>HC-004</x:v>
      </x:c>
      <x:c r="S92" s="35" t="str">
        <x:v>Masked Store HC-004</x:v>
      </x:c>
      <x:c r="T92" s="35" t="str">
        <x:v>XX1004</x:v>
      </x:c>
      <x:c r="U92" s="35" t="str">
        <x:v>Beauty Retail</x:v>
      </x:c>
      <x:c r="V92" s="35" t="str">
        <x:v>Masked</x:v>
      </x:c>
      <x:c r="W92" s="35" t="str">
        <x:v>Masked</x:v>
      </x:c>
      <x:c r="X92" s="37" t="n">
        <x:v>46208</x:v>
      </x:c>
      <x:c r="Y92" s="37" t="n">
        <x:v>46282</x:v>
      </x:c>
      <x:c r="Z92" s="35" t="str">
        <x:v>W03</x:v>
      </x:c>
      <x:c r="AA92" s="35" t="str">
        <x:v>Sep'26</x:v>
      </x:c>
      <x:c r="AB92" s="35" t="str">
        <x:v>15 - 21</x:v>
      </x:c>
      <x:c r="AC92" s="35" t="str">
        <x:v>Week 3 of Sep 2026</x:v>
      </x:c>
      <x:c r="AD92" s="35" t="str">
        <x:v>Continue</x:v>
      </x:c>
      <x:c r="AE92" s="35" t="str"/>
      <x:c r="AF92" s="36" t="n">
        <x:v>53</x:v>
      </x:c>
      <x:c r="AG92" s="36" t="n">
        <x:v>17</x:v>
      </x:c>
      <x:c r="AH92" s="38" t="n">
        <x:f>IFERROR(AG92/AF92,0)</x:f>
        <x:v>0.32075471698113206</x:v>
      </x:c>
      <x:c r="AI92" s="36" t="n">
        <x:v>14</x:v>
      </x:c>
      <x:c r="AJ92" s="38" t="n">
        <x:f>IFERROR(AI92/AG92,0)</x:f>
        <x:v>0.8235294117647058</x:v>
      </x:c>
      <x:c r="AK92" s="36" t="n">
        <x:v>4</x:v>
      </x:c>
      <x:c r="AL92" s="36" t="n">
        <x:v>9</x:v>
      </x:c>
      <x:c r="AM92" s="36" t="n">
        <x:v>1</x:v>
      </x:c>
      <x:c r="AN92" s="38" t="n">
        <x:f>IFERROR(AL92/AG92,0)</x:f>
        <x:v>0.5294117647058824</x:v>
      </x:c>
      <x:c r="AO92" s="36" t="n">
        <x:f>BK91</x:f>
        <x:v>33</x:v>
      </x:c>
      <x:c r="AP92" s="36" t="n">
        <x:f>BL91</x:f>
        <x:v>16</x:v>
      </x:c>
      <x:c r="AQ92" s="36" t="n">
        <x:f>BM91</x:f>
        <x:v>53</x:v>
      </x:c>
      <x:c r="AR92" s="36" t="n">
        <x:f>BN91</x:f>
        <x:v>54</x:v>
      </x:c>
      <x:c r="AS92" s="36" t="n">
        <x:f>BO91</x:f>
        <x:v>37</x:v>
      </x:c>
      <x:c r="AT92" s="36" t="n">
        <x:f>BP91</x:f>
        <x:v>35</x:v>
      </x:c>
      <x:c r="AU92" s="36" t="n">
        <x:f>BQ91</x:f>
        <x:v>37</x:v>
      </x:c>
      <x:c r="AV92" s="36" t="n">
        <x:f>BR91</x:f>
        <x:v>28</x:v>
      </x:c>
      <x:c r="AW92" s="36" t="n">
        <x:f>BS91</x:f>
        <x:v>53</x:v>
      </x:c>
      <x:c r="AX92" s="36" t="n">
        <x:f>BT91</x:f>
        <x:v>57</x:v>
      </x:c>
      <x:c r="AY92" s="36" t="n">
        <x:f>SUM(AO92:AX92)</x:f>
        <x:v>403</x:v>
      </x:c>
      <x:c r="AZ92" s="36" t="n">
        <x:v>0</x:v>
      </x:c>
      <x:c r="BA92" s="36" t="n">
        <x:v>0</x:v>
      </x:c>
      <x:c r="BB92" s="36" t="n">
        <x:v>0</x:v>
      </x:c>
      <x:c r="BC92" s="36" t="n">
        <x:v>0</x:v>
      </x:c>
      <x:c r="BD92" s="36" t="n">
        <x:v>11</x:v>
      </x:c>
      <x:c r="BE92" s="36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36"/>
      <x:c r="BK92" s="36" t="n">
        <x:f>MAX(0,AO92+AZ92-BV92)</x:f>
        <x:v>32</x:v>
      </x:c>
      <x:c r="BL92" s="36" t="n">
        <x:f>MAX(0,AP92+BA92-BW92)</x:f>
        <x:v>14</x:v>
      </x:c>
      <x:c r="BM92" s="36" t="n">
        <x:f>MAX(0,AQ92+BB92-BX92)</x:f>
        <x:v>52</x:v>
      </x:c>
      <x:c r="BN92" s="36" t="n">
        <x:f>MAX(0,AR92+BC92-BY92)</x:f>
        <x:v>53</x:v>
      </x:c>
      <x:c r="BO92" s="36" t="n">
        <x:f>MAX(0,AS92+BD92-BZ92)</x:f>
        <x:v>47</x:v>
      </x:c>
      <x:c r="BP92" s="36" t="n">
        <x:f>MAX(0,AT92+BE92-CA92)</x:f>
        <x:v>34</x:v>
      </x:c>
      <x:c r="BQ92" s="36" t="n">
        <x:f>MAX(0,AU92+BF92-CB92)</x:f>
        <x:v>36</x:v>
      </x:c>
      <x:c r="BR92" s="36" t="n">
        <x:f>MAX(0,AV92+BG92-CC92)</x:f>
        <x:v>28</x:v>
      </x:c>
      <x:c r="BS92" s="36" t="n">
        <x:f>MAX(0,AW92+BH92-CD92)</x:f>
        <x:v>52</x:v>
      </x:c>
      <x:c r="BT92" s="36" t="n">
        <x:f>MAX(0,AX92+BI92-CE92)</x:f>
        <x:v>56</x:v>
      </x:c>
      <x:c r="BU92" s="36" t="n">
        <x:f>SUM(BK92:BT92)</x:f>
        <x:v>404</x:v>
      </x:c>
      <x:c r="BV92" s="36" t="n">
        <x:v>1</x:v>
      </x:c>
      <x:c r="BW92" s="36" t="n">
        <x:v>2</x:v>
      </x:c>
      <x:c r="BX92" s="36" t="n">
        <x:v>1</x:v>
      </x:c>
      <x:c r="BY92" s="36" t="n">
        <x:v>1</x:v>
      </x:c>
      <x:c r="BZ92" s="36" t="n">
        <x:v>1</x:v>
      </x:c>
      <x:c r="CA92" s="36" t="n">
        <x:v>1</x:v>
      </x:c>
      <x:c r="CB92" s="36" t="n">
        <x:v>1</x:v>
      </x:c>
      <x:c r="CC92" s="36" t="n">
        <x:v>0</x:v>
      </x:c>
      <x:c r="CD92" s="36" t="n">
        <x:v>1</x:v>
      </x:c>
      <x:c r="CE92" s="36" t="n">
        <x:v>1</x:v>
      </x:c>
      <x:c r="CF92" s="36"/>
      <x:c r="CG92" s="36" t="n">
        <x:f>SUM(BW92,CD92)</x:f>
        <x:v>3</x:v>
      </x:c>
      <x:c r="CH92" s="36" t="n">
        <x:f>SUM(BX92,CA92)</x:f>
        <x:v>2</x:v>
      </x:c>
      <x:c r="CI92" s="36" t="n">
        <x:f>SUM(BY92)</x:f>
        <x:v>1</x:v>
      </x:c>
      <x:c r="CJ92" s="36" t="n">
        <x:f>SUM(BV92,BZ92,CB92)</x:f>
        <x:v>3</x:v>
      </x:c>
      <x:c r="CK92" s="36" t="n">
        <x:f>SUM(CC92,CE92)</x:f>
        <x:v>1</x:v>
      </x:c>
      <x:c r="CL92" s="36" t="n">
        <x:f>SUM(CG92:CK92)</x:f>
        <x:v>10</x:v>
      </x:c>
      <x:c r="CM92" s="39" t="n">
        <x:f>SUM(BW92*0.075,CD92*0.075)</x:f>
        <x:v>0.22499999999999998</x:v>
      </x:c>
      <x:c r="CN92" s="39" t="n">
        <x:f>SUM(BX92*0.06,CA92*0.03)</x:f>
        <x:v>0.09</x:v>
      </x:c>
      <x:c r="CO92" s="39" t="n">
        <x:f>SUM(BY92*0.08)</x:f>
        <x:v>0.08</x:v>
      </x:c>
      <x:c r="CP92" s="39" t="n">
        <x:f>SUM(BV92*0.12,BZ92*0.06,CB92*0.03)</x:f>
        <x:v>0.21</x:v>
      </x:c>
      <x:c r="CQ92" s="39" t="n">
        <x:f>SUM(CC92*0.01,CE92*0.1)</x:f>
        <x:v>0.1</x:v>
      </x:c>
      <x:c r="CR92" s="39" t="n">
        <x:f>SUM(CM92:CQ92)</x:f>
        <x:v>0.705</x:v>
      </x:c>
      <x:c r="CS92" s="36" t="n">
        <x:f>SUM(CG92:CH92)</x:f>
        <x:v>5</x:v>
      </x:c>
      <x:c r="CT92" s="36" t="str"/>
      <x:c r="CU92" s="36" t="n">
        <x:f>MIN(AG92,CG92)</x:f>
        <x:v>3</x:v>
      </x:c>
      <x:c r="CV92" s="36" t="n">
        <x:f>MIN(AG92,CH92)</x:f>
        <x:v>2</x:v>
      </x:c>
      <x:c r="CW92" s="36" t="n">
        <x:f>MIN(AG92,CI92)</x:f>
        <x:v>1</x:v>
      </x:c>
      <x:c r="CX92" s="36" t="n">
        <x:f>MIN(AG92,CJ92)</x:f>
        <x:v>3</x:v>
      </x:c>
      <x:c r="CY92" s="36" t="n">
        <x:f>MIN(AG92,CK92)</x:f>
        <x:v>1</x:v>
      </x:c>
    </x:row>
    <x:row r="93" ht="18" customHeight="1">
      <x:c r="A93" s="35" t="str">
        <x:v>Area HC-02</x:v>
      </x:c>
      <x:c r="B93" s="35" t="str">
        <x:v>Area Lead HC-02</x:v>
      </x:c>
      <x:c r="C93" s="35" t="str">
        <x:v>Field Lead HC-01</x:v>
      </x:c>
      <x:c r="D93" s="35" t="str">
        <x:v>City HC-D</x:v>
      </x:c>
      <x:c r="E93" s="35" t="n">
        <x:v>4</x:v>
      </x:c>
      <x:c r="F93" s="35" t="n">
        <x:v>24</x:v>
      </x:c>
      <x:c r="G93" s="35" t="n">
        <x:v>1</x:v>
      </x:c>
      <x:c r="H93" s="35" t="str">
        <x:v>Promoter</x:v>
      </x:c>
      <x:c r="I93" s="35" t="str">
        <x:v>Agency HC-01</x:v>
      </x:c>
      <x:c r="J93" s="35" t="str">
        <x:v>PR-HC-002</x:v>
      </x:c>
      <x:c r="K93" s="35" t="str">
        <x:v>Masked Promoter HC-002</x:v>
      </x:c>
      <x:c r="L93" s="35" t="str">
        <x:v>9XXXX10002</x:v>
      </x:c>
      <x:c r="M93" s="37" t="n">
        <x:v>46176</x:v>
      </x:c>
      <x:c r="N93" s="35" t="str">
        <x:v>Cohort 3</x:v>
      </x:c>
      <x:c r="O93" s="35" t="str">
        <x:v>DIST-HC-01</x:v>
      </x:c>
      <x:c r="P93" s="35" t="str">
        <x:v>Masked Distributor HC-01</x:v>
      </x:c>
      <x:c r="Q93" s="35" t="str">
        <x:v>P-HC-004</x:v>
      </x:c>
      <x:c r="R93" s="35" t="str">
        <x:v>HC-004</x:v>
      </x:c>
      <x:c r="S93" s="35" t="str">
        <x:v>Masked Store HC-004</x:v>
      </x:c>
      <x:c r="T93" s="35" t="str">
        <x:v>XX1004</x:v>
      </x:c>
      <x:c r="U93" s="35" t="str">
        <x:v>Beauty Retail</x:v>
      </x:c>
      <x:c r="V93" s="35" t="str">
        <x:v>Masked</x:v>
      </x:c>
      <x:c r="W93" s="35" t="str">
        <x:v>Masked</x:v>
      </x:c>
      <x:c r="X93" s="37" t="n">
        <x:v>46208</x:v>
      </x:c>
      <x:c r="Y93" s="37" t="n">
        <x:v>46283</x:v>
      </x:c>
      <x:c r="Z93" s="35" t="str">
        <x:v>W03</x:v>
      </x:c>
      <x:c r="AA93" s="35" t="str">
        <x:v>Sep'26</x:v>
      </x:c>
      <x:c r="AB93" s="35" t="str">
        <x:v>15 - 21</x:v>
      </x:c>
      <x:c r="AC93" s="35" t="str">
        <x:v>Week 3 of Sep 2026</x:v>
      </x:c>
      <x:c r="AD93" s="35" t="str">
        <x:v>Continue</x:v>
      </x:c>
      <x:c r="AE93" s="35" t="str"/>
      <x:c r="AF93" s="36" t="n">
        <x:v>62</x:v>
      </x:c>
      <x:c r="AG93" s="36" t="n">
        <x:v>24</x:v>
      </x:c>
      <x:c r="AH93" s="38" t="n">
        <x:f>IFERROR(AG93/AF93,0)</x:f>
        <x:v>0.3870967741935484</x:v>
      </x:c>
      <x:c r="AI93" s="36" t="n">
        <x:v>19</x:v>
      </x:c>
      <x:c r="AJ93" s="38" t="n">
        <x:f>IFERROR(AI93/AG93,0)</x:f>
        <x:v>0.7916666666666666</x:v>
      </x:c>
      <x:c r="AK93" s="36" t="n">
        <x:v>3</x:v>
      </x:c>
      <x:c r="AL93" s="36" t="n">
        <x:v>9</x:v>
      </x:c>
      <x:c r="AM93" s="36" t="n">
        <x:v>1</x:v>
      </x:c>
      <x:c r="AN93" s="38" t="n">
        <x:f>IFERROR(AL93/AG93,0)</x:f>
        <x:v>0.375</x:v>
      </x:c>
      <x:c r="AO93" s="36" t="n">
        <x:f>BK92</x:f>
        <x:v>32</x:v>
      </x:c>
      <x:c r="AP93" s="36" t="n">
        <x:f>BL92</x:f>
        <x:v>14</x:v>
      </x:c>
      <x:c r="AQ93" s="36" t="n">
        <x:f>BM92</x:f>
        <x:v>52</x:v>
      </x:c>
      <x:c r="AR93" s="36" t="n">
        <x:f>BN92</x:f>
        <x:v>53</x:v>
      </x:c>
      <x:c r="AS93" s="36" t="n">
        <x:f>BO92</x:f>
        <x:v>47</x:v>
      </x:c>
      <x:c r="AT93" s="36" t="n">
        <x:f>BP92</x:f>
        <x:v>34</x:v>
      </x:c>
      <x:c r="AU93" s="36" t="n">
        <x:f>BQ92</x:f>
        <x:v>36</x:v>
      </x:c>
      <x:c r="AV93" s="36" t="n">
        <x:f>BR92</x:f>
        <x:v>28</x:v>
      </x:c>
      <x:c r="AW93" s="36" t="n">
        <x:f>BS92</x:f>
        <x:v>52</x:v>
      </x:c>
      <x:c r="AX93" s="36" t="n">
        <x:f>BT92</x:f>
        <x:v>56</x:v>
      </x:c>
      <x:c r="AY93" s="36" t="n">
        <x:f>SUM(AO93:AX93)</x:f>
        <x:v>404</x:v>
      </x:c>
      <x:c r="AZ93" s="36" t="n">
        <x:v>0</x:v>
      </x:c>
      <x:c r="BA93" s="36" t="n">
        <x:v>0</x:v>
      </x:c>
      <x:c r="BB93" s="36" t="n">
        <x:v>0</x:v>
      </x:c>
      <x:c r="BC93" s="36" t="n">
        <x:v>0</x:v>
      </x:c>
      <x:c r="BD93" s="36" t="n">
        <x:v>0</x:v>
      </x:c>
      <x:c r="BE93" s="36" t="n">
        <x:v>16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36"/>
      <x:c r="BK93" s="36" t="n">
        <x:f>MAX(0,AO93+AZ93-BV93)</x:f>
        <x:v>31</x:v>
      </x:c>
      <x:c r="BL93" s="36" t="n">
        <x:f>MAX(0,AP93+BA93-BW93)</x:f>
        <x:v>12</x:v>
      </x:c>
      <x:c r="BM93" s="36" t="n">
        <x:f>MAX(0,AQ93+BB93-BX93)</x:f>
        <x:v>51</x:v>
      </x:c>
      <x:c r="BN93" s="36" t="n">
        <x:f>MAX(0,AR93+BC93-BY93)</x:f>
        <x:v>52</x:v>
      </x:c>
      <x:c r="BO93" s="36" t="n">
        <x:f>MAX(0,AS93+BD93-BZ93)</x:f>
        <x:v>47</x:v>
      </x:c>
      <x:c r="BP93" s="36" t="n">
        <x:f>MAX(0,AT93+BE93-CA93)</x:f>
        <x:v>50</x:v>
      </x:c>
      <x:c r="BQ93" s="36" t="n">
        <x:f>MAX(0,AU93+BF93-CB93)</x:f>
        <x:v>35</x:v>
      </x:c>
      <x:c r="BR93" s="36" t="n">
        <x:f>MAX(0,AV93+BG93-CC93)</x:f>
        <x:v>28</x:v>
      </x:c>
      <x:c r="BS93" s="36" t="n">
        <x:f>MAX(0,AW93+BH93-CD93)</x:f>
        <x:v>51</x:v>
      </x:c>
      <x:c r="BT93" s="36" t="n">
        <x:f>MAX(0,AX93+BI93-CE93)</x:f>
        <x:v>55</x:v>
      </x:c>
      <x:c r="BU93" s="36" t="n">
        <x:f>SUM(BK93:BT93)</x:f>
        <x:v>412</x:v>
      </x:c>
      <x:c r="BV93" s="36" t="n">
        <x:v>1</x:v>
      </x:c>
      <x:c r="BW93" s="36" t="n">
        <x:v>2</x:v>
      </x:c>
      <x:c r="BX93" s="36" t="n">
        <x:v>1</x:v>
      </x:c>
      <x:c r="BY93" s="36" t="n">
        <x:v>1</x:v>
      </x:c>
      <x:c r="BZ93" s="36" t="n">
        <x:v>0</x:v>
      </x:c>
      <x:c r="CA93" s="36" t="n">
        <x:v>0</x:v>
      </x:c>
      <x:c r="CB93" s="36" t="n">
        <x:v>1</x:v>
      </x:c>
      <x:c r="CC93" s="36" t="n">
        <x:v>0</x:v>
      </x:c>
      <x:c r="CD93" s="36" t="n">
        <x:v>1</x:v>
      </x:c>
      <x:c r="CE93" s="36" t="n">
        <x:v>1</x:v>
      </x:c>
      <x:c r="CF93" s="36"/>
      <x:c r="CG93" s="36" t="n">
        <x:f>SUM(BW93,CD93)</x:f>
        <x:v>3</x:v>
      </x:c>
      <x:c r="CH93" s="36" t="n">
        <x:f>SUM(BX93,CA93)</x:f>
        <x:v>1</x:v>
      </x:c>
      <x:c r="CI93" s="36" t="n">
        <x:f>SUM(BY93)</x:f>
        <x:v>1</x:v>
      </x:c>
      <x:c r="CJ93" s="36" t="n">
        <x:f>SUM(BV93,BZ93,CB93)</x:f>
        <x:v>2</x:v>
      </x:c>
      <x:c r="CK93" s="36" t="n">
        <x:f>SUM(CC93,CE93)</x:f>
        <x:v>1</x:v>
      </x:c>
      <x:c r="CL93" s="36" t="n">
        <x:f>SUM(CG93:CK93)</x:f>
        <x:v>8</x:v>
      </x:c>
      <x:c r="CM93" s="39" t="n">
        <x:f>SUM(BW93*0.075,CD93*0.075)</x:f>
        <x:v>0.22499999999999998</x:v>
      </x:c>
      <x:c r="CN93" s="39" t="n">
        <x:f>SUM(BX93*0.06,CA93*0.03)</x:f>
        <x:v>0.06</x:v>
      </x:c>
      <x:c r="CO93" s="39" t="n">
        <x:f>SUM(BY93*0.08)</x:f>
        <x:v>0.08</x:v>
      </x:c>
      <x:c r="CP93" s="39" t="n">
        <x:f>SUM(BV93*0.12,BZ93*0.06,CB93*0.03)</x:f>
        <x:v>0.15</x:v>
      </x:c>
      <x:c r="CQ93" s="39" t="n">
        <x:f>SUM(CC93*0.01,CE93*0.1)</x:f>
        <x:v>0.1</x:v>
      </x:c>
      <x:c r="CR93" s="39" t="n">
        <x:f>SUM(CM93:CQ93)</x:f>
        <x:v>0.615</x:v>
      </x:c>
      <x:c r="CS93" s="36" t="n">
        <x:f>SUM(CG93:CH93)</x:f>
        <x:v>4</x:v>
      </x:c>
      <x:c r="CT93" s="36" t="str"/>
      <x:c r="CU93" s="36" t="n">
        <x:f>MIN(AG93,CG93)</x:f>
        <x:v>3</x:v>
      </x:c>
      <x:c r="CV93" s="36" t="n">
        <x:f>MIN(AG93,CH93)</x:f>
        <x:v>1</x:v>
      </x:c>
      <x:c r="CW93" s="36" t="n">
        <x:f>MIN(AG93,CI93)</x:f>
        <x:v>1</x:v>
      </x:c>
      <x:c r="CX93" s="36" t="n">
        <x:f>MIN(AG93,CJ93)</x:f>
        <x:v>2</x:v>
      </x:c>
      <x:c r="CY93" s="36" t="n">
        <x:f>MIN(AG93,CK93)</x:f>
        <x:v>1</x:v>
      </x:c>
    </x:row>
    <x:row r="94" ht="18" customHeight="1">
      <x:c r="A94" s="35" t="str">
        <x:v>Area HC-02</x:v>
      </x:c>
      <x:c r="B94" s="35" t="str">
        <x:v>Area Lead HC-02</x:v>
      </x:c>
      <x:c r="C94" s="35" t="str">
        <x:v>Field Lead HC-01</x:v>
      </x:c>
      <x:c r="D94" s="35" t="str">
        <x:v>City HC-D</x:v>
      </x:c>
      <x:c r="E94" s="35" t="n">
        <x:v>4</x:v>
      </x:c>
      <x:c r="F94" s="35" t="n">
        <x:v>24</x:v>
      </x:c>
      <x:c r="G94" s="35" t="n">
        <x:v>1</x:v>
      </x:c>
      <x:c r="H94" s="35" t="str">
        <x:v>Promoter</x:v>
      </x:c>
      <x:c r="I94" s="35" t="str">
        <x:v>Agency HC-01</x:v>
      </x:c>
      <x:c r="J94" s="35" t="str">
        <x:v>PR-HC-002</x:v>
      </x:c>
      <x:c r="K94" s="35" t="str">
        <x:v>Masked Promoter HC-002</x:v>
      </x:c>
      <x:c r="L94" s="35" t="str">
        <x:v>9XXXX10002</x:v>
      </x:c>
      <x:c r="M94" s="37" t="n">
        <x:v>46176</x:v>
      </x:c>
      <x:c r="N94" s="35" t="str">
        <x:v>Cohort 3</x:v>
      </x:c>
      <x:c r="O94" s="35" t="str">
        <x:v>DIST-HC-01</x:v>
      </x:c>
      <x:c r="P94" s="35" t="str">
        <x:v>Masked Distributor HC-01</x:v>
      </x:c>
      <x:c r="Q94" s="35" t="str">
        <x:v>P-HC-004</x:v>
      </x:c>
      <x:c r="R94" s="35" t="str">
        <x:v>HC-004</x:v>
      </x:c>
      <x:c r="S94" s="35" t="str">
        <x:v>Masked Store HC-004</x:v>
      </x:c>
      <x:c r="T94" s="35" t="str">
        <x:v>XX1004</x:v>
      </x:c>
      <x:c r="U94" s="35" t="str">
        <x:v>Beauty Retail</x:v>
      </x:c>
      <x:c r="V94" s="35" t="str">
        <x:v>Masked</x:v>
      </x:c>
      <x:c r="W94" s="35" t="str">
        <x:v>Masked</x:v>
      </x:c>
      <x:c r="X94" s="37" t="n">
        <x:v>46208</x:v>
      </x:c>
      <x:c r="Y94" s="37" t="n">
        <x:v>46284</x:v>
      </x:c>
      <x:c r="Z94" s="35" t="str">
        <x:v>W03</x:v>
      </x:c>
      <x:c r="AA94" s="35" t="str">
        <x:v>Sep'26</x:v>
      </x:c>
      <x:c r="AB94" s="35" t="str">
        <x:v>15 - 21</x:v>
      </x:c>
      <x:c r="AC94" s="35" t="str">
        <x:v>Week 3 of Sep 2026</x:v>
      </x:c>
      <x:c r="AD94" s="35" t="str">
        <x:v>Continue</x:v>
      </x:c>
      <x:c r="AE94" s="35" t="str">
        <x:v>Normal operations</x:v>
      </x:c>
      <x:c r="AF94" s="36" t="n">
        <x:v>61</x:v>
      </x:c>
      <x:c r="AG94" s="36" t="n">
        <x:v>21</x:v>
      </x:c>
      <x:c r="AH94" s="38" t="n">
        <x:f>IFERROR(AG94/AF94,0)</x:f>
        <x:v>0.3442622950819672</x:v>
      </x:c>
      <x:c r="AI94" s="36" t="n">
        <x:v>16</x:v>
      </x:c>
      <x:c r="AJ94" s="38" t="n">
        <x:f>IFERROR(AI94/AG94,0)</x:f>
        <x:v>0.7619047619047619</x:v>
      </x:c>
      <x:c r="AK94" s="36" t="n">
        <x:v>3</x:v>
      </x:c>
      <x:c r="AL94" s="36" t="n">
        <x:v>9</x:v>
      </x:c>
      <x:c r="AM94" s="36" t="n">
        <x:v>1</x:v>
      </x:c>
      <x:c r="AN94" s="38" t="n">
        <x:f>IFERROR(AL94/AG94,0)</x:f>
        <x:v>0.42857142857142855</x:v>
      </x:c>
      <x:c r="AO94" s="36" t="n">
        <x:f>BK93</x:f>
        <x:v>31</x:v>
      </x:c>
      <x:c r="AP94" s="36" t="n">
        <x:f>BL93</x:f>
        <x:v>12</x:v>
      </x:c>
      <x:c r="AQ94" s="36" t="n">
        <x:f>BM93</x:f>
        <x:v>51</x:v>
      </x:c>
      <x:c r="AR94" s="36" t="n">
        <x:f>BN93</x:f>
        <x:v>52</x:v>
      </x:c>
      <x:c r="AS94" s="36" t="n">
        <x:f>BO93</x:f>
        <x:v>47</x:v>
      </x:c>
      <x:c r="AT94" s="36" t="n">
        <x:f>BP93</x:f>
        <x:v>50</x:v>
      </x:c>
      <x:c r="AU94" s="36" t="n">
        <x:f>BQ93</x:f>
        <x:v>35</x:v>
      </x:c>
      <x:c r="AV94" s="36" t="n">
        <x:f>BR93</x:f>
        <x:v>28</x:v>
      </x:c>
      <x:c r="AW94" s="36" t="n">
        <x:f>BS93</x:f>
        <x:v>51</x:v>
      </x:c>
      <x:c r="AX94" s="36" t="n">
        <x:f>BT93</x:f>
        <x:v>55</x:v>
      </x:c>
      <x:c r="AY94" s="36" t="n">
        <x:f>SUM(AO94:AX94)</x:f>
        <x:v>412</x:v>
      </x:c>
      <x:c r="AZ94" s="36" t="n">
        <x:v>12</x:v>
      </x:c>
      <x:c r="BA94" s="36" t="n">
        <x:v>0</x:v>
      </x:c>
      <x:c r="BB94" s="36" t="n">
        <x:v>0</x:v>
      </x:c>
      <x:c r="BC94" s="36" t="n">
        <x:v>0</x:v>
      </x:c>
      <x:c r="BD94" s="36" t="n">
        <x:v>0</x:v>
      </x:c>
      <x:c r="BE94" s="36" t="n">
        <x:v>0</x:v>
      </x:c>
      <x:c r="BF94" s="36" t="n">
        <x:v>20</x:v>
      </x:c>
      <x:c r="BG94" s="36" t="n">
        <x:v>0</x:v>
      </x:c>
      <x:c r="BH94" s="36" t="n">
        <x:v>0</x:v>
      </x:c>
      <x:c r="BI94" s="36" t="n">
        <x:v>0</x:v>
      </x:c>
      <x:c r="BJ94" s="36"/>
      <x:c r="BK94" s="36" t="n">
        <x:f>MAX(0,AO94+AZ94-BV94)</x:f>
        <x:v>42</x:v>
      </x:c>
      <x:c r="BL94" s="36" t="n">
        <x:f>MAX(0,AP94+BA94-BW94)</x:f>
        <x:v>11</x:v>
      </x:c>
      <x:c r="BM94" s="36" t="n">
        <x:f>MAX(0,AQ94+BB94-BX94)</x:f>
        <x:v>50</x:v>
      </x:c>
      <x:c r="BN94" s="36" t="n">
        <x:f>MAX(0,AR94+BC94-BY94)</x:f>
        <x:v>50</x:v>
      </x:c>
      <x:c r="BO94" s="36" t="n">
        <x:f>MAX(0,AS94+BD94-BZ94)</x:f>
        <x:v>47</x:v>
      </x:c>
      <x:c r="BP94" s="36" t="n">
        <x:f>MAX(0,AT94+BE94-CA94)</x:f>
        <x:v>49</x:v>
      </x:c>
      <x:c r="BQ94" s="36" t="n">
        <x:f>MAX(0,AU94+BF94-CB94)</x:f>
        <x:v>54</x:v>
      </x:c>
      <x:c r="BR94" s="36" t="n">
        <x:f>MAX(0,AV94+BG94-CC94)</x:f>
        <x:v>27</x:v>
      </x:c>
      <x:c r="BS94" s="36" t="n">
        <x:f>MAX(0,AW94+BH94-CD94)</x:f>
        <x:v>50</x:v>
      </x:c>
      <x:c r="BT94" s="36" t="n">
        <x:f>MAX(0,AX94+BI94-CE94)</x:f>
        <x:v>53</x:v>
      </x:c>
      <x:c r="BU94" s="36" t="n">
        <x:f>SUM(BK94:BT94)</x:f>
        <x:v>433</x:v>
      </x:c>
      <x:c r="BV94" s="36" t="n">
        <x:v>1</x:v>
      </x:c>
      <x:c r="BW94" s="36" t="n">
        <x:v>1</x:v>
      </x:c>
      <x:c r="BX94" s="36" t="n">
        <x:v>1</x:v>
      </x:c>
      <x:c r="BY94" s="36" t="n">
        <x:v>2</x:v>
      </x:c>
      <x:c r="BZ94" s="36" t="n">
        <x:v>0</x:v>
      </x:c>
      <x:c r="CA94" s="36" t="n">
        <x:v>1</x:v>
      </x:c>
      <x:c r="CB94" s="36" t="n">
        <x:v>1</x:v>
      </x:c>
      <x:c r="CC94" s="36" t="n">
        <x:v>1</x:v>
      </x:c>
      <x:c r="CD94" s="36" t="n">
        <x:v>1</x:v>
      </x:c>
      <x:c r="CE94" s="36" t="n">
        <x:v>2</x:v>
      </x:c>
      <x:c r="CF94" s="36"/>
      <x:c r="CG94" s="36" t="n">
        <x:f>SUM(BW94,CD94)</x:f>
        <x:v>2</x:v>
      </x:c>
      <x:c r="CH94" s="36" t="n">
        <x:f>SUM(BX94,CA94)</x:f>
        <x:v>2</x:v>
      </x:c>
      <x:c r="CI94" s="36" t="n">
        <x:f>SUM(BY94)</x:f>
        <x:v>2</x:v>
      </x:c>
      <x:c r="CJ94" s="36" t="n">
        <x:f>SUM(BV94,BZ94,CB94)</x:f>
        <x:v>2</x:v>
      </x:c>
      <x:c r="CK94" s="36" t="n">
        <x:f>SUM(CC94,CE94)</x:f>
        <x:v>3</x:v>
      </x:c>
      <x:c r="CL94" s="36" t="n">
        <x:f>SUM(CG94:CK94)</x:f>
        <x:v>11</x:v>
      </x:c>
      <x:c r="CM94" s="39" t="n">
        <x:f>SUM(BW94*0.075,CD94*0.075)</x:f>
        <x:v>0.15</x:v>
      </x:c>
      <x:c r="CN94" s="39" t="n">
        <x:f>SUM(BX94*0.06,CA94*0.03)</x:f>
        <x:v>0.09</x:v>
      </x:c>
      <x:c r="CO94" s="39" t="n">
        <x:f>SUM(BY94*0.08)</x:f>
        <x:v>0.16</x:v>
      </x:c>
      <x:c r="CP94" s="39" t="n">
        <x:f>SUM(BV94*0.12,BZ94*0.06,CB94*0.03)</x:f>
        <x:v>0.15</x:v>
      </x:c>
      <x:c r="CQ94" s="39" t="n">
        <x:f>SUM(CC94*0.01,CE94*0.1)</x:f>
        <x:v>0.21000000000000002</x:v>
      </x:c>
      <x:c r="CR94" s="39" t="n">
        <x:f>SUM(CM94:CQ94)</x:f>
        <x:v>0.76</x:v>
      </x:c>
      <x:c r="CS94" s="36" t="n">
        <x:f>SUM(CG94:CH94)</x:f>
        <x:v>4</x:v>
      </x:c>
      <x:c r="CT94" s="36" t="str"/>
      <x:c r="CU94" s="36" t="n">
        <x:f>MIN(AG94,CG94)</x:f>
        <x:v>2</x:v>
      </x:c>
      <x:c r="CV94" s="36" t="n">
        <x:f>MIN(AG94,CH94)</x:f>
        <x:v>2</x:v>
      </x:c>
      <x:c r="CW94" s="36" t="n">
        <x:f>MIN(AG94,CI94)</x:f>
        <x:v>2</x:v>
      </x:c>
      <x:c r="CX94" s="36" t="n">
        <x:f>MIN(AG94,CJ94)</x:f>
        <x:v>2</x:v>
      </x:c>
      <x:c r="CY94" s="36" t="n">
        <x:f>MIN(AG94,CK94)</x:f>
        <x:v>3</x:v>
      </x:c>
    </x:row>
    <x:row r="95" ht="18" customHeight="1">
      <x:c r="A95" s="35" t="str">
        <x:v>Area HC-02</x:v>
      </x:c>
      <x:c r="B95" s="35" t="str">
        <x:v>Area Lead HC-02</x:v>
      </x:c>
      <x:c r="C95" s="35" t="str">
        <x:v>Field Lead HC-01</x:v>
      </x:c>
      <x:c r="D95" s="35" t="str">
        <x:v>City HC-D</x:v>
      </x:c>
      <x:c r="E95" s="35" t="n">
        <x:v>4</x:v>
      </x:c>
      <x:c r="F95" s="35" t="n">
        <x:v>24</x:v>
      </x:c>
      <x:c r="G95" s="35" t="n">
        <x:v>1</x:v>
      </x:c>
      <x:c r="H95" s="35" t="str">
        <x:v>Promoter</x:v>
      </x:c>
      <x:c r="I95" s="35" t="str">
        <x:v>Agency HC-01</x:v>
      </x:c>
      <x:c r="J95" s="35" t="str">
        <x:v>PR-HC-002</x:v>
      </x:c>
      <x:c r="K95" s="35" t="str">
        <x:v>Masked Promoter HC-002</x:v>
      </x:c>
      <x:c r="L95" s="35" t="str">
        <x:v>9XXXX10002</x:v>
      </x:c>
      <x:c r="M95" s="37" t="n">
        <x:v>46176</x:v>
      </x:c>
      <x:c r="N95" s="35" t="str">
        <x:v>Cohort 3</x:v>
      </x:c>
      <x:c r="O95" s="35" t="str">
        <x:v>DIST-HC-01</x:v>
      </x:c>
      <x:c r="P95" s="35" t="str">
        <x:v>Masked Distributor HC-01</x:v>
      </x:c>
      <x:c r="Q95" s="35" t="str">
        <x:v>P-HC-004</x:v>
      </x:c>
      <x:c r="R95" s="35" t="str">
        <x:v>HC-004</x:v>
      </x:c>
      <x:c r="S95" s="35" t="str">
        <x:v>Masked Store HC-004</x:v>
      </x:c>
      <x:c r="T95" s="35" t="str">
        <x:v>XX1004</x:v>
      </x:c>
      <x:c r="U95" s="35" t="str">
        <x:v>Beauty Retail</x:v>
      </x:c>
      <x:c r="V95" s="35" t="str">
        <x:v>Masked</x:v>
      </x:c>
      <x:c r="W95" s="35" t="str">
        <x:v>Masked</x:v>
      </x:c>
      <x:c r="X95" s="37" t="n">
        <x:v>46208</x:v>
      </x:c>
      <x:c r="Y95" s="37" t="n">
        <x:v>46286</x:v>
      </x:c>
      <x:c r="Z95" s="35" t="str">
        <x:v>W03</x:v>
      </x:c>
      <x:c r="AA95" s="35" t="str">
        <x:v>Sep'26</x:v>
      </x:c>
      <x:c r="AB95" s="35" t="str">
        <x:v>15 - 21</x:v>
      </x:c>
      <x:c r="AC95" s="35" t="str">
        <x:v>Week 3 of Sep 2026</x:v>
      </x:c>
      <x:c r="AD95" s="35" t="str">
        <x:v>Continue</x:v>
      </x:c>
      <x:c r="AE95" s="35" t="str"/>
      <x:c r="AF95" s="36" t="n">
        <x:v>45</x:v>
      </x:c>
      <x:c r="AG95" s="36" t="n">
        <x:v>11</x:v>
      </x:c>
      <x:c r="AH95" s="38" t="n">
        <x:f>IFERROR(AG95/AF95,0)</x:f>
        <x:v>0.24444444444444444</x:v>
      </x:c>
      <x:c r="AI95" s="36" t="n">
        <x:v>8</x:v>
      </x:c>
      <x:c r="AJ95" s="38" t="n">
        <x:f>IFERROR(AI95/AG95,0)</x:f>
        <x:v>0.7272727272727273</x:v>
      </x:c>
      <x:c r="AK95" s="36" t="n">
        <x:v>1</x:v>
      </x:c>
      <x:c r="AL95" s="36" t="n">
        <x:v>4</x:v>
      </x:c>
      <x:c r="AM95" s="36" t="n">
        <x:v>1</x:v>
      </x:c>
      <x:c r="AN95" s="38" t="n">
        <x:f>IFERROR(AL95/AG95,0)</x:f>
        <x:v>0.36363636363636365</x:v>
      </x:c>
      <x:c r="AO95" s="36" t="n">
        <x:f>BK94</x:f>
        <x:v>42</x:v>
      </x:c>
      <x:c r="AP95" s="36" t="n">
        <x:f>BL94</x:f>
        <x:v>11</x:v>
      </x:c>
      <x:c r="AQ95" s="36" t="n">
        <x:f>BM94</x:f>
        <x:v>50</x:v>
      </x:c>
      <x:c r="AR95" s="36" t="n">
        <x:f>BN94</x:f>
        <x:v>50</x:v>
      </x:c>
      <x:c r="AS95" s="36" t="n">
        <x:f>BO94</x:f>
        <x:v>47</x:v>
      </x:c>
      <x:c r="AT95" s="36" t="n">
        <x:f>BP94</x:f>
        <x:v>49</x:v>
      </x:c>
      <x:c r="AU95" s="36" t="n">
        <x:f>BQ94</x:f>
        <x:v>54</x:v>
      </x:c>
      <x:c r="AV95" s="36" t="n">
        <x:f>BR94</x:f>
        <x:v>27</x:v>
      </x:c>
      <x:c r="AW95" s="36" t="n">
        <x:f>BS94</x:f>
        <x:v>50</x:v>
      </x:c>
      <x:c r="AX95" s="36" t="n">
        <x:f>BT94</x:f>
        <x:v>53</x:v>
      </x:c>
      <x:c r="AY95" s="36" t="n">
        <x:f>SUM(AO95:AX95)</x:f>
        <x:v>433</x:v>
      </x:c>
      <x:c r="AZ95" s="36" t="n">
        <x:v>0</x:v>
      </x:c>
      <x:c r="BA95" s="36" t="n">
        <x:v>18</x:v>
      </x:c>
      <x:c r="BB95" s="36" t="n">
        <x:v>0</x:v>
      </x:c>
      <x:c r="BC95" s="36" t="n">
        <x:v>0</x:v>
      </x:c>
      <x:c r="BD95" s="36" t="n">
        <x:v>0</x:v>
      </x:c>
      <x:c r="BE95" s="36" t="n">
        <x:v>0</x:v>
      </x:c>
      <x:c r="BF95" s="36" t="n">
        <x:v>0</x:v>
      </x:c>
      <x:c r="BG95" s="36" t="n">
        <x:v>14</x:v>
      </x:c>
      <x:c r="BH95" s="36" t="n">
        <x:v>0</x:v>
      </x:c>
      <x:c r="BI95" s="36" t="n">
        <x:v>0</x:v>
      </x:c>
      <x:c r="BJ95" s="36"/>
      <x:c r="BK95" s="36" t="n">
        <x:f>MAX(0,AO95+AZ95-BV95)</x:f>
        <x:v>41</x:v>
      </x:c>
      <x:c r="BL95" s="36" t="n">
        <x:f>MAX(0,AP95+BA95-BW95)</x:f>
        <x:v>27</x:v>
      </x:c>
      <x:c r="BM95" s="36" t="n">
        <x:f>MAX(0,AQ95+BB95-BX95)</x:f>
        <x:v>49</x:v>
      </x:c>
      <x:c r="BN95" s="36" t="n">
        <x:f>MAX(0,AR95+BC95-BY95)</x:f>
        <x:v>49</x:v>
      </x:c>
      <x:c r="BO95" s="36" t="n">
        <x:f>MAX(0,AS95+BD95-BZ95)</x:f>
        <x:v>47</x:v>
      </x:c>
      <x:c r="BP95" s="36" t="n">
        <x:f>MAX(0,AT95+BE95-CA95)</x:f>
        <x:v>48</x:v>
      </x:c>
      <x:c r="BQ95" s="36" t="n">
        <x:f>MAX(0,AU95+BF95-CB95)</x:f>
        <x:v>53</x:v>
      </x:c>
      <x:c r="BR95" s="36" t="n">
        <x:f>MAX(0,AV95+BG95-CC95)</x:f>
        <x:v>40</x:v>
      </x:c>
      <x:c r="BS95" s="36" t="n">
        <x:f>MAX(0,AW95+BH95-CD95)</x:f>
        <x:v>49</x:v>
      </x:c>
      <x:c r="BT95" s="36" t="n">
        <x:f>MAX(0,AX95+BI95-CE95)</x:f>
        <x:v>52</x:v>
      </x:c>
      <x:c r="BU95" s="36" t="n">
        <x:f>SUM(BK95:BT95)</x:f>
        <x:v>455</x:v>
      </x:c>
      <x:c r="BV95" s="36" t="n">
        <x:v>1</x:v>
      </x:c>
      <x:c r="BW95" s="36" t="n">
        <x:v>2</x:v>
      </x:c>
      <x:c r="BX95" s="36" t="n">
        <x:v>1</x:v>
      </x:c>
      <x:c r="BY95" s="36" t="n">
        <x:v>1</x:v>
      </x:c>
      <x:c r="BZ95" s="36" t="n">
        <x:v>0</x:v>
      </x:c>
      <x:c r="CA95" s="36" t="n">
        <x:v>1</x:v>
      </x:c>
      <x:c r="CB95" s="36" t="n">
        <x:v>1</x:v>
      </x:c>
      <x:c r="CC95" s="36" t="n">
        <x:v>1</x:v>
      </x:c>
      <x:c r="CD95" s="36" t="n">
        <x:v>1</x:v>
      </x:c>
      <x:c r="CE95" s="36" t="n">
        <x:v>1</x:v>
      </x:c>
      <x:c r="CF95" s="36"/>
      <x:c r="CG95" s="36" t="n">
        <x:f>SUM(BW95,CD95)</x:f>
        <x:v>3</x:v>
      </x:c>
      <x:c r="CH95" s="36" t="n">
        <x:f>SUM(BX95,CA95)</x:f>
        <x:v>2</x:v>
      </x:c>
      <x:c r="CI95" s="36" t="n">
        <x:f>SUM(BY95)</x:f>
        <x:v>1</x:v>
      </x:c>
      <x:c r="CJ95" s="36" t="n">
        <x:f>SUM(BV95,BZ95,CB95)</x:f>
        <x:v>2</x:v>
      </x:c>
      <x:c r="CK95" s="36" t="n">
        <x:f>SUM(CC95,CE95)</x:f>
        <x:v>2</x:v>
      </x:c>
      <x:c r="CL95" s="36" t="n">
        <x:f>SUM(CG95:CK95)</x:f>
        <x:v>10</x:v>
      </x:c>
      <x:c r="CM95" s="39" t="n">
        <x:f>SUM(BW95*0.075,CD95*0.075)</x:f>
        <x:v>0.22499999999999998</x:v>
      </x:c>
      <x:c r="CN95" s="39" t="n">
        <x:f>SUM(BX95*0.06,CA95*0.03)</x:f>
        <x:v>0.09</x:v>
      </x:c>
      <x:c r="CO95" s="39" t="n">
        <x:f>SUM(BY95*0.08)</x:f>
        <x:v>0.08</x:v>
      </x:c>
      <x:c r="CP95" s="39" t="n">
        <x:f>SUM(BV95*0.12,BZ95*0.06,CB95*0.03)</x:f>
        <x:v>0.15</x:v>
      </x:c>
      <x:c r="CQ95" s="39" t="n">
        <x:f>SUM(CC95*0.01,CE95*0.1)</x:f>
        <x:v>0.11</x:v>
      </x:c>
      <x:c r="CR95" s="39" t="n">
        <x:f>SUM(CM95:CQ95)</x:f>
        <x:v>0.6549999999999999</x:v>
      </x:c>
      <x:c r="CS95" s="36" t="n">
        <x:f>SUM(CG95:CH95)</x:f>
        <x:v>5</x:v>
      </x:c>
      <x:c r="CT95" s="36" t="str"/>
      <x:c r="CU95" s="36" t="n">
        <x:f>MIN(AG95,CG95)</x:f>
        <x:v>3</x:v>
      </x:c>
      <x:c r="CV95" s="36" t="n">
        <x:f>MIN(AG95,CH95)</x:f>
        <x:v>2</x:v>
      </x:c>
      <x:c r="CW95" s="36" t="n">
        <x:f>MIN(AG95,CI95)</x:f>
        <x:v>1</x:v>
      </x:c>
      <x:c r="CX95" s="36" t="n">
        <x:f>MIN(AG95,CJ95)</x:f>
        <x:v>2</x:v>
      </x:c>
      <x:c r="CY95" s="36" t="n">
        <x:f>MIN(AG95,CK95)</x:f>
        <x:v>2</x:v>
      </x:c>
    </x:row>
    <x:row r="96" ht="18" customHeight="1">
      <x:c r="A96" s="35" t="str">
        <x:v>Area HC-02</x:v>
      </x:c>
      <x:c r="B96" s="35" t="str">
        <x:v>Area Lead HC-02</x:v>
      </x:c>
      <x:c r="C96" s="35" t="str">
        <x:v>Field Lead HC-01</x:v>
      </x:c>
      <x:c r="D96" s="35" t="str">
        <x:v>City HC-D</x:v>
      </x:c>
      <x:c r="E96" s="35" t="n">
        <x:v>4</x:v>
      </x:c>
      <x:c r="F96" s="35" t="n">
        <x:v>24</x:v>
      </x:c>
      <x:c r="G96" s="35" t="n">
        <x:v>1</x:v>
      </x:c>
      <x:c r="H96" s="35" t="str">
        <x:v>Promoter</x:v>
      </x:c>
      <x:c r="I96" s="35" t="str">
        <x:v>Agency HC-01</x:v>
      </x:c>
      <x:c r="J96" s="35" t="str">
        <x:v>PR-HC-002</x:v>
      </x:c>
      <x:c r="K96" s="35" t="str">
        <x:v>Masked Promoter HC-002</x:v>
      </x:c>
      <x:c r="L96" s="35" t="str">
        <x:v>9XXXX10002</x:v>
      </x:c>
      <x:c r="M96" s="37" t="n">
        <x:v>46176</x:v>
      </x:c>
      <x:c r="N96" s="35" t="str">
        <x:v>Cohort 3</x:v>
      </x:c>
      <x:c r="O96" s="35" t="str">
        <x:v>DIST-HC-01</x:v>
      </x:c>
      <x:c r="P96" s="35" t="str">
        <x:v>Masked Distributor HC-01</x:v>
      </x:c>
      <x:c r="Q96" s="35" t="str">
        <x:v>P-HC-004</x:v>
      </x:c>
      <x:c r="R96" s="35" t="str">
        <x:v>HC-004</x:v>
      </x:c>
      <x:c r="S96" s="35" t="str">
        <x:v>Masked Store HC-004</x:v>
      </x:c>
      <x:c r="T96" s="35" t="str">
        <x:v>XX1004</x:v>
      </x:c>
      <x:c r="U96" s="35" t="str">
        <x:v>Beauty Retail</x:v>
      </x:c>
      <x:c r="V96" s="35" t="str">
        <x:v>Masked</x:v>
      </x:c>
      <x:c r="W96" s="35" t="str">
        <x:v>Masked</x:v>
      </x:c>
      <x:c r="X96" s="37" t="n">
        <x:v>46208</x:v>
      </x:c>
      <x:c r="Y96" s="37" t="n">
        <x:v>46287</x:v>
      </x:c>
      <x:c r="Z96" s="35" t="str">
        <x:v>W04</x:v>
      </x:c>
      <x:c r="AA96" s="35" t="str">
        <x:v>Sep'26</x:v>
      </x:c>
      <x:c r="AB96" s="35" t="str">
        <x:v>22 - 28</x:v>
      </x:c>
      <x:c r="AC96" s="35" t="str">
        <x:v>Week 4 of Sep 2026</x:v>
      </x:c>
      <x:c r="AD96" s="35" t="str">
        <x:v>Continue</x:v>
      </x:c>
      <x:c r="AE96" s="35" t="str"/>
      <x:c r="AF96" s="36" t="n">
        <x:v>51</x:v>
      </x:c>
      <x:c r="AG96" s="36" t="n">
        <x:v>18</x:v>
      </x:c>
      <x:c r="AH96" s="38" t="n">
        <x:f>IFERROR(AG96/AF96,0)</x:f>
        <x:v>0.35294117647058826</x:v>
      </x:c>
      <x:c r="AI96" s="36" t="n">
        <x:v>13</x:v>
      </x:c>
      <x:c r="AJ96" s="38" t="n">
        <x:f>IFERROR(AI96/AG96,0)</x:f>
        <x:v>0.7222222222222222</x:v>
      </x:c>
      <x:c r="AK96" s="36" t="n">
        <x:v>3</x:v>
      </x:c>
      <x:c r="AL96" s="36" t="n">
        <x:v>9</x:v>
      </x:c>
      <x:c r="AM96" s="36" t="n">
        <x:v>1</x:v>
      </x:c>
      <x:c r="AN96" s="38" t="n">
        <x:f>IFERROR(AL96/AG96,0)</x:f>
        <x:v>0.5</x:v>
      </x:c>
      <x:c r="AO96" s="36" t="n">
        <x:f>BK95</x:f>
        <x:v>41</x:v>
      </x:c>
      <x:c r="AP96" s="36" t="n">
        <x:f>BL95</x:f>
        <x:v>27</x:v>
      </x:c>
      <x:c r="AQ96" s="36" t="n">
        <x:f>BM95</x:f>
        <x:v>49</x:v>
      </x:c>
      <x:c r="AR96" s="36" t="n">
        <x:f>BN95</x:f>
        <x:v>49</x:v>
      </x:c>
      <x:c r="AS96" s="36" t="n">
        <x:f>BO95</x:f>
        <x:v>47</x:v>
      </x:c>
      <x:c r="AT96" s="36" t="n">
        <x:f>BP95</x:f>
        <x:v>48</x:v>
      </x:c>
      <x:c r="AU96" s="36" t="n">
        <x:f>BQ95</x:f>
        <x:v>53</x:v>
      </x:c>
      <x:c r="AV96" s="36" t="n">
        <x:f>BR95</x:f>
        <x:v>40</x:v>
      </x:c>
      <x:c r="AW96" s="36" t="n">
        <x:f>BS95</x:f>
        <x:v>49</x:v>
      </x:c>
      <x:c r="AX96" s="36" t="n">
        <x:f>BT95</x:f>
        <x:v>52</x:v>
      </x:c>
      <x:c r="AY96" s="36" t="n">
        <x:f>SUM(AO96:AX96)</x:f>
        <x:v>455</x:v>
      </x:c>
      <x:c r="AZ96" s="36" t="n">
        <x:v>0</x:v>
      </x:c>
      <x:c r="BA96" s="36" t="n">
        <x:v>0</x:v>
      </x:c>
      <x:c r="BB96" s="36" t="n">
        <x:v>14</x:v>
      </x:c>
      <x:c r="BC96" s="36" t="n">
        <x:v>0</x:v>
      </x:c>
      <x:c r="BD96" s="36" t="n">
        <x:v>0</x:v>
      </x:c>
      <x:c r="BE96" s="36" t="n">
        <x:v>0</x:v>
      </x:c>
      <x:c r="BF96" s="36" t="n">
        <x:v>0</x:v>
      </x:c>
      <x:c r="BG96" s="36" t="n">
        <x:v>0</x:v>
      </x:c>
      <x:c r="BH96" s="36" t="n">
        <x:v>23</x:v>
      </x:c>
      <x:c r="BI96" s="36" t="n">
        <x:v>0</x:v>
      </x:c>
      <x:c r="BJ96" s="36"/>
      <x:c r="BK96" s="36" t="n">
        <x:f>MAX(0,AO96+AZ96-BV96)</x:f>
        <x:v>40</x:v>
      </x:c>
      <x:c r="BL96" s="36" t="n">
        <x:f>MAX(0,AP96+BA96-BW96)</x:f>
        <x:v>26</x:v>
      </x:c>
      <x:c r="BM96" s="36" t="n">
        <x:f>MAX(0,AQ96+BB96-BX96)</x:f>
        <x:v>62</x:v>
      </x:c>
      <x:c r="BN96" s="36" t="n">
        <x:f>MAX(0,AR96+BC96-BY96)</x:f>
        <x:v>48</x:v>
      </x:c>
      <x:c r="BO96" s="36" t="n">
        <x:f>MAX(0,AS96+BD96-BZ96)</x:f>
        <x:v>46</x:v>
      </x:c>
      <x:c r="BP96" s="36" t="n">
        <x:f>MAX(0,AT96+BE96-CA96)</x:f>
        <x:v>48</x:v>
      </x:c>
      <x:c r="BQ96" s="36" t="n">
        <x:f>MAX(0,AU96+BF96-CB96)</x:f>
        <x:v>52</x:v>
      </x:c>
      <x:c r="BR96" s="36" t="n">
        <x:f>MAX(0,AV96+BG96-CC96)</x:f>
        <x:v>40</x:v>
      </x:c>
      <x:c r="BS96" s="36" t="n">
        <x:f>MAX(0,AW96+BH96-CD96)</x:f>
        <x:v>70</x:v>
      </x:c>
      <x:c r="BT96" s="36" t="n">
        <x:f>MAX(0,AX96+BI96-CE96)</x:f>
        <x:v>51</x:v>
      </x:c>
      <x:c r="BU96" s="36" t="n">
        <x:f>SUM(BK96:BT96)</x:f>
        <x:v>483</x:v>
      </x:c>
      <x:c r="BV96" s="36" t="n">
        <x:v>1</x:v>
      </x:c>
      <x:c r="BW96" s="36" t="n">
        <x:v>1</x:v>
      </x:c>
      <x:c r="BX96" s="36" t="n">
        <x:v>1</x:v>
      </x:c>
      <x:c r="BY96" s="36" t="n">
        <x:v>1</x:v>
      </x:c>
      <x:c r="BZ96" s="36" t="n">
        <x:v>1</x:v>
      </x:c>
      <x:c r="CA96" s="36" t="n">
        <x:v>0</x:v>
      </x:c>
      <x:c r="CB96" s="36" t="n">
        <x:v>1</x:v>
      </x:c>
      <x:c r="CC96" s="36" t="n">
        <x:v>0</x:v>
      </x:c>
      <x:c r="CD96" s="36" t="n">
        <x:v>2</x:v>
      </x:c>
      <x:c r="CE96" s="36" t="n">
        <x:v>1</x:v>
      </x:c>
      <x:c r="CF96" s="36"/>
      <x:c r="CG96" s="36" t="n">
        <x:f>SUM(BW96,CD96)</x:f>
        <x:v>3</x:v>
      </x:c>
      <x:c r="CH96" s="36" t="n">
        <x:f>SUM(BX96,CA96)</x:f>
        <x:v>1</x:v>
      </x:c>
      <x:c r="CI96" s="36" t="n">
        <x:f>SUM(BY96)</x:f>
        <x:v>1</x:v>
      </x:c>
      <x:c r="CJ96" s="36" t="n">
        <x:f>SUM(BV96,BZ96,CB96)</x:f>
        <x:v>3</x:v>
      </x:c>
      <x:c r="CK96" s="36" t="n">
        <x:f>SUM(CC96,CE96)</x:f>
        <x:v>1</x:v>
      </x:c>
      <x:c r="CL96" s="36" t="n">
        <x:f>SUM(CG96:CK96)</x:f>
        <x:v>9</x:v>
      </x:c>
      <x:c r="CM96" s="39" t="n">
        <x:f>SUM(BW96*0.075,CD96*0.075)</x:f>
        <x:v>0.22499999999999998</x:v>
      </x:c>
      <x:c r="CN96" s="39" t="n">
        <x:f>SUM(BX96*0.06,CA96*0.03)</x:f>
        <x:v>0.06</x:v>
      </x:c>
      <x:c r="CO96" s="39" t="n">
        <x:f>SUM(BY96*0.08)</x:f>
        <x:v>0.08</x:v>
      </x:c>
      <x:c r="CP96" s="39" t="n">
        <x:f>SUM(BV96*0.12,BZ96*0.06,CB96*0.03)</x:f>
        <x:v>0.21</x:v>
      </x:c>
      <x:c r="CQ96" s="39" t="n">
        <x:f>SUM(CC96*0.01,CE96*0.1)</x:f>
        <x:v>0.1</x:v>
      </x:c>
      <x:c r="CR96" s="39" t="n">
        <x:f>SUM(CM96:CQ96)</x:f>
        <x:v>0.6749999999999999</x:v>
      </x:c>
      <x:c r="CS96" s="36" t="n">
        <x:f>SUM(CG96:CH96)</x:f>
        <x:v>4</x:v>
      </x:c>
      <x:c r="CT96" s="36" t="str"/>
      <x:c r="CU96" s="36" t="n">
        <x:f>MIN(AG96,CG96)</x:f>
        <x:v>3</x:v>
      </x:c>
      <x:c r="CV96" s="36" t="n">
        <x:f>MIN(AG96,CH96)</x:f>
        <x:v>1</x:v>
      </x:c>
      <x:c r="CW96" s="36" t="n">
        <x:f>MIN(AG96,CI96)</x:f>
        <x:v>1</x:v>
      </x:c>
      <x:c r="CX96" s="36" t="n">
        <x:f>MIN(AG96,CJ96)</x:f>
        <x:v>3</x:v>
      </x:c>
      <x:c r="CY96" s="36" t="n">
        <x:f>MIN(AG96,CK96)</x:f>
        <x:v>1</x:v>
      </x:c>
    </x:row>
    <x:row r="97" ht="18" customHeight="1">
      <x:c r="A97" s="35" t="str">
        <x:v>Area HC-02</x:v>
      </x:c>
      <x:c r="B97" s="35" t="str">
        <x:v>Area Lead HC-02</x:v>
      </x:c>
      <x:c r="C97" s="35" t="str">
        <x:v>Field Lead HC-01</x:v>
      </x:c>
      <x:c r="D97" s="35" t="str">
        <x:v>City HC-D</x:v>
      </x:c>
      <x:c r="E97" s="35" t="n">
        <x:v>4</x:v>
      </x:c>
      <x:c r="F97" s="35" t="n">
        <x:v>24</x:v>
      </x:c>
      <x:c r="G97" s="35" t="n">
        <x:v>1</x:v>
      </x:c>
      <x:c r="H97" s="35" t="str">
        <x:v>Promoter</x:v>
      </x:c>
      <x:c r="I97" s="35" t="str">
        <x:v>Agency HC-01</x:v>
      </x:c>
      <x:c r="J97" s="35" t="str">
        <x:v>PR-HC-002</x:v>
      </x:c>
      <x:c r="K97" s="35" t="str">
        <x:v>Masked Promoter HC-002</x:v>
      </x:c>
      <x:c r="L97" s="35" t="str">
        <x:v>9XXXX10002</x:v>
      </x:c>
      <x:c r="M97" s="37" t="n">
        <x:v>46176</x:v>
      </x:c>
      <x:c r="N97" s="35" t="str">
        <x:v>Cohort 3</x:v>
      </x:c>
      <x:c r="O97" s="35" t="str">
        <x:v>DIST-HC-01</x:v>
      </x:c>
      <x:c r="P97" s="35" t="str">
        <x:v>Masked Distributor HC-01</x:v>
      </x:c>
      <x:c r="Q97" s="35" t="str">
        <x:v>P-HC-004</x:v>
      </x:c>
      <x:c r="R97" s="35" t="str">
        <x:v>HC-004</x:v>
      </x:c>
      <x:c r="S97" s="35" t="str">
        <x:v>Masked Store HC-004</x:v>
      </x:c>
      <x:c r="T97" s="35" t="str">
        <x:v>XX1004</x:v>
      </x:c>
      <x:c r="U97" s="35" t="str">
        <x:v>Beauty Retail</x:v>
      </x:c>
      <x:c r="V97" s="35" t="str">
        <x:v>Masked</x:v>
      </x:c>
      <x:c r="W97" s="35" t="str">
        <x:v>Masked</x:v>
      </x:c>
      <x:c r="X97" s="37" t="n">
        <x:v>46208</x:v>
      </x:c>
      <x:c r="Y97" s="37" t="n">
        <x:v>46288</x:v>
      </x:c>
      <x:c r="Z97" s="35" t="str">
        <x:v>W04</x:v>
      </x:c>
      <x:c r="AA97" s="35" t="str">
        <x:v>Sep'26</x:v>
      </x:c>
      <x:c r="AB97" s="35" t="str">
        <x:v>22 - 28</x:v>
      </x:c>
      <x:c r="AC97" s="35" t="str">
        <x:v>Week 4 of Sep 2026</x:v>
      </x:c>
      <x:c r="AD97" s="35" t="str">
        <x:v>Continue</x:v>
      </x:c>
      <x:c r="AE97" s="35" t="str"/>
      <x:c r="AF97" s="36" t="n">
        <x:v>47</x:v>
      </x:c>
      <x:c r="AG97" s="36" t="n">
        <x:v>16</x:v>
      </x:c>
      <x:c r="AH97" s="38" t="n">
        <x:f>IFERROR(AG97/AF97,0)</x:f>
        <x:v>0.3404255319148936</x:v>
      </x:c>
      <x:c r="AI97" s="36" t="n">
        <x:v>14</x:v>
      </x:c>
      <x:c r="AJ97" s="38" t="n">
        <x:f>IFERROR(AI97/AG97,0)</x:f>
        <x:v>0.875</x:v>
      </x:c>
      <x:c r="AK97" s="36" t="n">
        <x:v>6</x:v>
      </x:c>
      <x:c r="AL97" s="36" t="n">
        <x:v>4</x:v>
      </x:c>
      <x:c r="AM97" s="36" t="n">
        <x:v>1</x:v>
      </x:c>
      <x:c r="AN97" s="38" t="n">
        <x:f>IFERROR(AL97/AG97,0)</x:f>
        <x:v>0.25</x:v>
      </x:c>
      <x:c r="AO97" s="36" t="n">
        <x:f>BK96</x:f>
        <x:v>40</x:v>
      </x:c>
      <x:c r="AP97" s="36" t="n">
        <x:f>BL96</x:f>
        <x:v>26</x:v>
      </x:c>
      <x:c r="AQ97" s="36" t="n">
        <x:f>BM96</x:f>
        <x:v>62</x:v>
      </x:c>
      <x:c r="AR97" s="36" t="n">
        <x:f>BN96</x:f>
        <x:v>48</x:v>
      </x:c>
      <x:c r="AS97" s="36" t="n">
        <x:f>BO96</x:f>
        <x:v>46</x:v>
      </x:c>
      <x:c r="AT97" s="36" t="n">
        <x:f>BP96</x:f>
        <x:v>48</x:v>
      </x:c>
      <x:c r="AU97" s="36" t="n">
        <x:f>BQ96</x:f>
        <x:v>52</x:v>
      </x:c>
      <x:c r="AV97" s="36" t="n">
        <x:f>BR96</x:f>
        <x:v>40</x:v>
      </x:c>
      <x:c r="AW97" s="36" t="n">
        <x:f>BS96</x:f>
        <x:v>70</x:v>
      </x:c>
      <x:c r="AX97" s="36" t="n">
        <x:f>BT96</x:f>
        <x:v>51</x:v>
      </x:c>
      <x:c r="AY97" s="36" t="n">
        <x:f>SUM(AO97:AX97)</x:f>
        <x:v>483</x:v>
      </x:c>
      <x:c r="AZ97" s="36" t="n">
        <x:v>0</x:v>
      </x:c>
      <x:c r="BA97" s="36" t="n">
        <x:v>0</x:v>
      </x:c>
      <x:c r="BB97" s="36" t="n">
        <x:v>0</x:v>
      </x:c>
      <x:c r="BC97" s="36" t="n">
        <x:v>13</x:v>
      </x:c>
      <x:c r="BD97" s="36" t="n">
        <x:v>0</x:v>
      </x:c>
      <x:c r="BE97" s="36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19</x:v>
      </x:c>
      <x:c r="BJ97" s="36"/>
      <x:c r="BK97" s="36" t="n">
        <x:f>MAX(0,AO97+AZ97-BV97)</x:f>
        <x:v>40</x:v>
      </x:c>
      <x:c r="BL97" s="36" t="n">
        <x:f>MAX(0,AP97+BA97-BW97)</x:f>
        <x:v>24</x:v>
      </x:c>
      <x:c r="BM97" s="36" t="n">
        <x:f>MAX(0,AQ97+BB97-BX97)</x:f>
        <x:v>61</x:v>
      </x:c>
      <x:c r="BN97" s="36" t="n">
        <x:f>MAX(0,AR97+BC97-BY97)</x:f>
        <x:v>60</x:v>
      </x:c>
      <x:c r="BO97" s="36" t="n">
        <x:f>MAX(0,AS97+BD97-BZ97)</x:f>
        <x:v>45</x:v>
      </x:c>
      <x:c r="BP97" s="36" t="n">
        <x:f>MAX(0,AT97+BE97-CA97)</x:f>
        <x:v>47</x:v>
      </x:c>
      <x:c r="BQ97" s="36" t="n">
        <x:f>MAX(0,AU97+BF97-CB97)</x:f>
        <x:v>51</x:v>
      </x:c>
      <x:c r="BR97" s="36" t="n">
        <x:f>MAX(0,AV97+BG97-CC97)</x:f>
        <x:v>39</x:v>
      </x:c>
      <x:c r="BS97" s="36" t="n">
        <x:f>MAX(0,AW97+BH97-CD97)</x:f>
        <x:v>69</x:v>
      </x:c>
      <x:c r="BT97" s="36" t="n">
        <x:f>MAX(0,AX97+BI97-CE97)</x:f>
        <x:v>69</x:v>
      </x:c>
      <x:c r="BU97" s="36" t="n">
        <x:f>SUM(BK97:BT97)</x:f>
        <x:v>505</x:v>
      </x:c>
      <x:c r="BV97" s="36" t="n">
        <x:v>0</x:v>
      </x:c>
      <x:c r="BW97" s="36" t="n">
        <x:v>2</x:v>
      </x:c>
      <x:c r="BX97" s="36" t="n">
        <x:v>1</x:v>
      </x:c>
      <x:c r="BY97" s="36" t="n">
        <x:v>1</x:v>
      </x:c>
      <x:c r="BZ97" s="36" t="n">
        <x:v>1</x:v>
      </x:c>
      <x:c r="CA97" s="36" t="n">
        <x:v>1</x:v>
      </x:c>
      <x:c r="CB97" s="36" t="n">
        <x:v>1</x:v>
      </x:c>
      <x:c r="CC97" s="36" t="n">
        <x:v>1</x:v>
      </x:c>
      <x:c r="CD97" s="36" t="n">
        <x:v>1</x:v>
      </x:c>
      <x:c r="CE97" s="36" t="n">
        <x:v>1</x:v>
      </x:c>
      <x:c r="CF97" s="36"/>
      <x:c r="CG97" s="36" t="n">
        <x:f>SUM(BW97,CD97)</x:f>
        <x:v>3</x:v>
      </x:c>
      <x:c r="CH97" s="36" t="n">
        <x:f>SUM(BX97,CA97)</x:f>
        <x:v>2</x:v>
      </x:c>
      <x:c r="CI97" s="36" t="n">
        <x:f>SUM(BY97)</x:f>
        <x:v>1</x:v>
      </x:c>
      <x:c r="CJ97" s="36" t="n">
        <x:f>SUM(BV97,BZ97,CB97)</x:f>
        <x:v>2</x:v>
      </x:c>
      <x:c r="CK97" s="36" t="n">
        <x:f>SUM(CC97,CE97)</x:f>
        <x:v>2</x:v>
      </x:c>
      <x:c r="CL97" s="36" t="n">
        <x:f>SUM(CG97:CK97)</x:f>
        <x:v>10</x:v>
      </x:c>
      <x:c r="CM97" s="39" t="n">
        <x:f>SUM(BW97*0.075,CD97*0.075)</x:f>
        <x:v>0.22499999999999998</x:v>
      </x:c>
      <x:c r="CN97" s="39" t="n">
        <x:f>SUM(BX97*0.06,CA97*0.03)</x:f>
        <x:v>0.09</x:v>
      </x:c>
      <x:c r="CO97" s="39" t="n">
        <x:f>SUM(BY97*0.08)</x:f>
        <x:v>0.08</x:v>
      </x:c>
      <x:c r="CP97" s="39" t="n">
        <x:f>SUM(BV97*0.12,BZ97*0.06,CB97*0.03)</x:f>
        <x:v>0.09</x:v>
      </x:c>
      <x:c r="CQ97" s="39" t="n">
        <x:f>SUM(CC97*0.01,CE97*0.1)</x:f>
        <x:v>0.11</x:v>
      </x:c>
      <x:c r="CR97" s="39" t="n">
        <x:f>SUM(CM97:CQ97)</x:f>
        <x:v>0.595</x:v>
      </x:c>
      <x:c r="CS97" s="36" t="n">
        <x:f>SUM(CG97:CH97)</x:f>
        <x:v>5</x:v>
      </x:c>
      <x:c r="CT97" s="36" t="str"/>
      <x:c r="CU97" s="36" t="n">
        <x:f>MIN(AG97,CG97)</x:f>
        <x:v>3</x:v>
      </x:c>
      <x:c r="CV97" s="36" t="n">
        <x:f>MIN(AG97,CH97)</x:f>
        <x:v>2</x:v>
      </x:c>
      <x:c r="CW97" s="36" t="n">
        <x:f>MIN(AG97,CI97)</x:f>
        <x:v>1</x:v>
      </x:c>
      <x:c r="CX97" s="36" t="n">
        <x:f>MIN(AG97,CJ97)</x:f>
        <x:v>2</x:v>
      </x:c>
      <x:c r="CY97" s="36" t="n">
        <x:f>MIN(AG97,CK97)</x:f>
        <x:v>2</x:v>
      </x:c>
    </x:row>
    <x:row r="98" ht="18" customHeight="1">
      <x:c r="A98" s="35" t="str">
        <x:v>Area HC-02</x:v>
      </x:c>
      <x:c r="B98" s="35" t="str">
        <x:v>Area Lead HC-02</x:v>
      </x:c>
      <x:c r="C98" s="35" t="str">
        <x:v>Field Lead HC-01</x:v>
      </x:c>
      <x:c r="D98" s="35" t="str">
        <x:v>City HC-D</x:v>
      </x:c>
      <x:c r="E98" s="35" t="n">
        <x:v>4</x:v>
      </x:c>
      <x:c r="F98" s="35" t="n">
        <x:v>24</x:v>
      </x:c>
      <x:c r="G98" s="35" t="n">
        <x:v>1</x:v>
      </x:c>
      <x:c r="H98" s="35" t="str">
        <x:v>Promoter</x:v>
      </x:c>
      <x:c r="I98" s="35" t="str">
        <x:v>Agency HC-01</x:v>
      </x:c>
      <x:c r="J98" s="35" t="str">
        <x:v>PR-HC-002</x:v>
      </x:c>
      <x:c r="K98" s="35" t="str">
        <x:v>Masked Promoter HC-002</x:v>
      </x:c>
      <x:c r="L98" s="35" t="str">
        <x:v>9XXXX10002</x:v>
      </x:c>
      <x:c r="M98" s="37" t="n">
        <x:v>46176</x:v>
      </x:c>
      <x:c r="N98" s="35" t="str">
        <x:v>Cohort 3</x:v>
      </x:c>
      <x:c r="O98" s="35" t="str">
        <x:v>DIST-HC-01</x:v>
      </x:c>
      <x:c r="P98" s="35" t="str">
        <x:v>Masked Distributor HC-01</x:v>
      </x:c>
      <x:c r="Q98" s="35" t="str">
        <x:v>P-HC-004</x:v>
      </x:c>
      <x:c r="R98" s="35" t="str">
        <x:v>HC-004</x:v>
      </x:c>
      <x:c r="S98" s="35" t="str">
        <x:v>Masked Store HC-004</x:v>
      </x:c>
      <x:c r="T98" s="35" t="str">
        <x:v>XX1004</x:v>
      </x:c>
      <x:c r="U98" s="35" t="str">
        <x:v>Beauty Retail</x:v>
      </x:c>
      <x:c r="V98" s="35" t="str">
        <x:v>Masked</x:v>
      </x:c>
      <x:c r="W98" s="35" t="str">
        <x:v>Masked</x:v>
      </x:c>
      <x:c r="X98" s="37" t="n">
        <x:v>46208</x:v>
      </x:c>
      <x:c r="Y98" s="37" t="n">
        <x:v>46289</x:v>
      </x:c>
      <x:c r="Z98" s="35" t="str">
        <x:v>W04</x:v>
      </x:c>
      <x:c r="AA98" s="35" t="str">
        <x:v>Sep'26</x:v>
      </x:c>
      <x:c r="AB98" s="35" t="str">
        <x:v>22 - 28</x:v>
      </x:c>
      <x:c r="AC98" s="35" t="str">
        <x:v>Week 4 of Sep 2026</x:v>
      </x:c>
      <x:c r="AD98" s="35" t="str">
        <x:v>Continue</x:v>
      </x:c>
      <x:c r="AE98" s="35" t="str"/>
      <x:c r="AF98" s="36" t="n">
        <x:v>61</x:v>
      </x:c>
      <x:c r="AG98" s="36" t="n">
        <x:v>20</x:v>
      </x:c>
      <x:c r="AH98" s="38" t="n">
        <x:f>IFERROR(AG98/AF98,0)</x:f>
        <x:v>0.32786885245901637</x:v>
      </x:c>
      <x:c r="AI98" s="36" t="n">
        <x:v>14</x:v>
      </x:c>
      <x:c r="AJ98" s="38" t="n">
        <x:f>IFERROR(AI98/AG98,0)</x:f>
        <x:v>0.7</x:v>
      </x:c>
      <x:c r="AK98" s="36" t="n">
        <x:v>5</x:v>
      </x:c>
      <x:c r="AL98" s="36" t="n">
        <x:v>9</x:v>
      </x:c>
      <x:c r="AM98" s="36" t="n">
        <x:v>1</x:v>
      </x:c>
      <x:c r="AN98" s="38" t="n">
        <x:f>IFERROR(AL98/AG98,0)</x:f>
        <x:v>0.45</x:v>
      </x:c>
      <x:c r="AO98" s="36" t="n">
        <x:f>BK97</x:f>
        <x:v>40</x:v>
      </x:c>
      <x:c r="AP98" s="36" t="n">
        <x:f>BL97</x:f>
        <x:v>24</x:v>
      </x:c>
      <x:c r="AQ98" s="36" t="n">
        <x:f>BM97</x:f>
        <x:v>61</x:v>
      </x:c>
      <x:c r="AR98" s="36" t="n">
        <x:f>BN97</x:f>
        <x:v>60</x:v>
      </x:c>
      <x:c r="AS98" s="36" t="n">
        <x:f>BO97</x:f>
        <x:v>45</x:v>
      </x:c>
      <x:c r="AT98" s="36" t="n">
        <x:f>BP97</x:f>
        <x:v>47</x:v>
      </x:c>
      <x:c r="AU98" s="36" t="n">
        <x:f>BQ97</x:f>
        <x:v>51</x:v>
      </x:c>
      <x:c r="AV98" s="36" t="n">
        <x:f>BR97</x:f>
        <x:v>39</x:v>
      </x:c>
      <x:c r="AW98" s="36" t="n">
        <x:f>BS97</x:f>
        <x:v>69</x:v>
      </x:c>
      <x:c r="AX98" s="36" t="n">
        <x:f>BT97</x:f>
        <x:v>69</x:v>
      </x:c>
      <x:c r="AY98" s="36" t="n">
        <x:f>SUM(AO98:AX98)</x:f>
        <x:v>505</x:v>
      </x:c>
      <x:c r="AZ98" s="36" t="n">
        <x:v>0</x:v>
      </x:c>
      <x:c r="BA98" s="36" t="n">
        <x:v>0</x:v>
      </x:c>
      <x:c r="BB98" s="36" t="n">
        <x:v>0</x:v>
      </x:c>
      <x:c r="BC98" s="36" t="n">
        <x:v>0</x:v>
      </x:c>
      <x:c r="BD98" s="36" t="n">
        <x:v>18</x:v>
      </x:c>
      <x:c r="BE98" s="36" t="n">
        <x:v>0</x:v>
      </x:c>
      <x:c r="BF98" s="36" t="n">
        <x:v>0</x:v>
      </x:c>
      <x:c r="BG98" s="36" t="n">
        <x:v>0</x:v>
      </x:c>
      <x:c r="BH98" s="36" t="n">
        <x:v>0</x:v>
      </x:c>
      <x:c r="BI98" s="36" t="n">
        <x:v>0</x:v>
      </x:c>
      <x:c r="BJ98" s="36"/>
      <x:c r="BK98" s="36" t="n">
        <x:f>MAX(0,AO98+AZ98-BV98)</x:f>
        <x:v>40</x:v>
      </x:c>
      <x:c r="BL98" s="36" t="n">
        <x:f>MAX(0,AP98+BA98-BW98)</x:f>
        <x:v>22</x:v>
      </x:c>
      <x:c r="BM98" s="36" t="n">
        <x:f>MAX(0,AQ98+BB98-BX98)</x:f>
        <x:v>60</x:v>
      </x:c>
      <x:c r="BN98" s="36" t="n">
        <x:f>MAX(0,AR98+BC98-BY98)</x:f>
        <x:v>59</x:v>
      </x:c>
      <x:c r="BO98" s="36" t="n">
        <x:f>MAX(0,AS98+BD98-BZ98)</x:f>
        <x:v>62</x:v>
      </x:c>
      <x:c r="BP98" s="36" t="n">
        <x:f>MAX(0,AT98+BE98-CA98)</x:f>
        <x:v>47</x:v>
      </x:c>
      <x:c r="BQ98" s="36" t="n">
        <x:f>MAX(0,AU98+BF98-CB98)</x:f>
        <x:v>50</x:v>
      </x:c>
      <x:c r="BR98" s="36" t="n">
        <x:f>MAX(0,AV98+BG98-CC98)</x:f>
        <x:v>39</x:v>
      </x:c>
      <x:c r="BS98" s="36" t="n">
        <x:f>MAX(0,AW98+BH98-CD98)</x:f>
        <x:v>67</x:v>
      </x:c>
      <x:c r="BT98" s="36" t="n">
        <x:f>MAX(0,AX98+BI98-CE98)</x:f>
        <x:v>68</x:v>
      </x:c>
      <x:c r="BU98" s="36" t="n">
        <x:f>SUM(BK98:BT98)</x:f>
        <x:v>514</x:v>
      </x:c>
      <x:c r="BV98" s="36" t="n">
        <x:v>0</x:v>
      </x:c>
      <x:c r="BW98" s="36" t="n">
        <x:v>2</x:v>
      </x:c>
      <x:c r="BX98" s="36" t="n">
        <x:v>1</x:v>
      </x:c>
      <x:c r="BY98" s="36" t="n">
        <x:v>1</x:v>
      </x:c>
      <x:c r="BZ98" s="36" t="n">
        <x:v>1</x:v>
      </x:c>
      <x:c r="CA98" s="36" t="n">
        <x:v>0</x:v>
      </x:c>
      <x:c r="CB98" s="36" t="n">
        <x:v>1</x:v>
      </x:c>
      <x:c r="CC98" s="36" t="n">
        <x:v>0</x:v>
      </x:c>
      <x:c r="CD98" s="36" t="n">
        <x:v>2</x:v>
      </x:c>
      <x:c r="CE98" s="36" t="n">
        <x:v>1</x:v>
      </x:c>
      <x:c r="CF98" s="36"/>
      <x:c r="CG98" s="36" t="n">
        <x:f>SUM(BW98,CD98)</x:f>
        <x:v>4</x:v>
      </x:c>
      <x:c r="CH98" s="36" t="n">
        <x:f>SUM(BX98,CA98)</x:f>
        <x:v>1</x:v>
      </x:c>
      <x:c r="CI98" s="36" t="n">
        <x:f>SUM(BY98)</x:f>
        <x:v>1</x:v>
      </x:c>
      <x:c r="CJ98" s="36" t="n">
        <x:f>SUM(BV98,BZ98,CB98)</x:f>
        <x:v>2</x:v>
      </x:c>
      <x:c r="CK98" s="36" t="n">
        <x:f>SUM(CC98,CE98)</x:f>
        <x:v>1</x:v>
      </x:c>
      <x:c r="CL98" s="36" t="n">
        <x:f>SUM(CG98:CK98)</x:f>
        <x:v>9</x:v>
      </x:c>
      <x:c r="CM98" s="39" t="n">
        <x:f>SUM(BW98*0.075,CD98*0.075)</x:f>
        <x:v>0.3</x:v>
      </x:c>
      <x:c r="CN98" s="39" t="n">
        <x:f>SUM(BX98*0.06,CA98*0.03)</x:f>
        <x:v>0.06</x:v>
      </x:c>
      <x:c r="CO98" s="39" t="n">
        <x:f>SUM(BY98*0.08)</x:f>
        <x:v>0.08</x:v>
      </x:c>
      <x:c r="CP98" s="39" t="n">
        <x:f>SUM(BV98*0.12,BZ98*0.06,CB98*0.03)</x:f>
        <x:v>0.09</x:v>
      </x:c>
      <x:c r="CQ98" s="39" t="n">
        <x:f>SUM(CC98*0.01,CE98*0.1)</x:f>
        <x:v>0.1</x:v>
      </x:c>
      <x:c r="CR98" s="39" t="n">
        <x:f>SUM(CM98:CQ98)</x:f>
        <x:v>0.63</x:v>
      </x:c>
      <x:c r="CS98" s="36" t="n">
        <x:f>SUM(CG98:CH98)</x:f>
        <x:v>5</x:v>
      </x:c>
      <x:c r="CT98" s="36" t="str"/>
      <x:c r="CU98" s="36" t="n">
        <x:f>MIN(AG98,CG98)</x:f>
        <x:v>4</x:v>
      </x:c>
      <x:c r="CV98" s="36" t="n">
        <x:f>MIN(AG98,CH98)</x:f>
        <x:v>1</x:v>
      </x:c>
      <x:c r="CW98" s="36" t="n">
        <x:f>MIN(AG98,CI98)</x:f>
        <x:v>1</x:v>
      </x:c>
      <x:c r="CX98" s="36" t="n">
        <x:f>MIN(AG98,CJ98)</x:f>
        <x:v>2</x:v>
      </x:c>
      <x:c r="CY98" s="36" t="n">
        <x:f>MIN(AG98,CK98)</x:f>
        <x:v>1</x:v>
      </x:c>
    </x:row>
    <x:row r="99" ht="18" customHeight="1">
      <x:c r="A99" s="35" t="str">
        <x:v>Area HC-02</x:v>
      </x:c>
      <x:c r="B99" s="35" t="str">
        <x:v>Area Lead HC-02</x:v>
      </x:c>
      <x:c r="C99" s="35" t="str">
        <x:v>Field Lead HC-01</x:v>
      </x:c>
      <x:c r="D99" s="35" t="str">
        <x:v>City HC-D</x:v>
      </x:c>
      <x:c r="E99" s="35" t="n">
        <x:v>4</x:v>
      </x:c>
      <x:c r="F99" s="35" t="n">
        <x:v>24</x:v>
      </x:c>
      <x:c r="G99" s="35" t="n">
        <x:v>1</x:v>
      </x:c>
      <x:c r="H99" s="35" t="str">
        <x:v>Promoter</x:v>
      </x:c>
      <x:c r="I99" s="35" t="str">
        <x:v>Agency HC-01</x:v>
      </x:c>
      <x:c r="J99" s="35" t="str">
        <x:v>PR-HC-002</x:v>
      </x:c>
      <x:c r="K99" s="35" t="str">
        <x:v>Masked Promoter HC-002</x:v>
      </x:c>
      <x:c r="L99" s="35" t="str">
        <x:v>9XXXX10002</x:v>
      </x:c>
      <x:c r="M99" s="37" t="n">
        <x:v>46176</x:v>
      </x:c>
      <x:c r="N99" s="35" t="str">
        <x:v>Cohort 3</x:v>
      </x:c>
      <x:c r="O99" s="35" t="str">
        <x:v>DIST-HC-01</x:v>
      </x:c>
      <x:c r="P99" s="35" t="str">
        <x:v>Masked Distributor HC-01</x:v>
      </x:c>
      <x:c r="Q99" s="35" t="str">
        <x:v>P-HC-004</x:v>
      </x:c>
      <x:c r="R99" s="35" t="str">
        <x:v>HC-004</x:v>
      </x:c>
      <x:c r="S99" s="35" t="str">
        <x:v>Masked Store HC-004</x:v>
      </x:c>
      <x:c r="T99" s="35" t="str">
        <x:v>XX1004</x:v>
      </x:c>
      <x:c r="U99" s="35" t="str">
        <x:v>Beauty Retail</x:v>
      </x:c>
      <x:c r="V99" s="35" t="str">
        <x:v>Masked</x:v>
      </x:c>
      <x:c r="W99" s="35" t="str">
        <x:v>Masked</x:v>
      </x:c>
      <x:c r="X99" s="37" t="n">
        <x:v>46208</x:v>
      </x:c>
      <x:c r="Y99" s="37" t="n">
        <x:v>46290</x:v>
      </x:c>
      <x:c r="Z99" s="35" t="str">
        <x:v>W04</x:v>
      </x:c>
      <x:c r="AA99" s="35" t="str">
        <x:v>Sep'26</x:v>
      </x:c>
      <x:c r="AB99" s="35" t="str">
        <x:v>22 - 28</x:v>
      </x:c>
      <x:c r="AC99" s="35" t="str">
        <x:v>Week 4 of Sep 2026</x:v>
      </x:c>
      <x:c r="AD99" s="35" t="str">
        <x:v>Continue</x:v>
      </x:c>
      <x:c r="AE99" s="35" t="str"/>
      <x:c r="AF99" s="36" t="n">
        <x:v>55</x:v>
      </x:c>
      <x:c r="AG99" s="36" t="n">
        <x:v>20</x:v>
      </x:c>
      <x:c r="AH99" s="38" t="n">
        <x:f>IFERROR(AG99/AF99,0)</x:f>
        <x:v>0.36363636363636365</x:v>
      </x:c>
      <x:c r="AI99" s="36" t="n">
        <x:v>17</x:v>
      </x:c>
      <x:c r="AJ99" s="38" t="n">
        <x:f>IFERROR(AI99/AG99,0)</x:f>
        <x:v>0.85</x:v>
      </x:c>
      <x:c r="AK99" s="36" t="n">
        <x:v>4</x:v>
      </x:c>
      <x:c r="AL99" s="36" t="n">
        <x:v>4</x:v>
      </x:c>
      <x:c r="AM99" s="36" t="n">
        <x:v>1</x:v>
      </x:c>
      <x:c r="AN99" s="38" t="n">
        <x:f>IFERROR(AL99/AG99,0)</x:f>
        <x:v>0.2</x:v>
      </x:c>
      <x:c r="AO99" s="36" t="n">
        <x:f>BK98</x:f>
        <x:v>40</x:v>
      </x:c>
      <x:c r="AP99" s="36" t="n">
        <x:f>BL98</x:f>
        <x:v>22</x:v>
      </x:c>
      <x:c r="AQ99" s="36" t="n">
        <x:f>BM98</x:f>
        <x:v>60</x:v>
      </x:c>
      <x:c r="AR99" s="36" t="n">
        <x:f>BN98</x:f>
        <x:v>59</x:v>
      </x:c>
      <x:c r="AS99" s="36" t="n">
        <x:f>BO98</x:f>
        <x:v>62</x:v>
      </x:c>
      <x:c r="AT99" s="36" t="n">
        <x:f>BP98</x:f>
        <x:v>47</x:v>
      </x:c>
      <x:c r="AU99" s="36" t="n">
        <x:f>BQ98</x:f>
        <x:v>50</x:v>
      </x:c>
      <x:c r="AV99" s="36" t="n">
        <x:f>BR98</x:f>
        <x:v>39</x:v>
      </x:c>
      <x:c r="AW99" s="36" t="n">
        <x:f>BS98</x:f>
        <x:v>67</x:v>
      </x:c>
      <x:c r="AX99" s="36" t="n">
        <x:f>BT98</x:f>
        <x:v>68</x:v>
      </x:c>
      <x:c r="AY99" s="36" t="n">
        <x:f>SUM(AO99:AX99)</x:f>
        <x:v>514</x:v>
      </x:c>
      <x:c r="AZ99" s="36" t="n">
        <x:v>0</x:v>
      </x:c>
      <x:c r="BA99" s="36" t="n">
        <x:v>0</x:v>
      </x:c>
      <x:c r="BB99" s="36" t="n">
        <x:v>0</x:v>
      </x:c>
      <x:c r="BC99" s="36" t="n">
        <x:v>0</x:v>
      </x:c>
      <x:c r="BD99" s="36" t="n">
        <x:v>0</x:v>
      </x:c>
      <x:c r="BE99" s="36" t="n">
        <x:v>19</x:v>
      </x:c>
      <x:c r="BF99" s="36" t="n">
        <x:v>0</x:v>
      </x:c>
      <x:c r="BG99" s="36" t="n">
        <x:v>0</x:v>
      </x:c>
      <x:c r="BH99" s="36" t="n">
        <x:v>0</x:v>
      </x:c>
      <x:c r="BI99" s="36" t="n">
        <x:v>0</x:v>
      </x:c>
      <x:c r="BJ99" s="36"/>
      <x:c r="BK99" s="36" t="n">
        <x:f>MAX(0,AO99+AZ99-BV99)</x:f>
        <x:v>39</x:v>
      </x:c>
      <x:c r="BL99" s="36" t="n">
        <x:f>MAX(0,AP99+BA99-BW99)</x:f>
        <x:v>21</x:v>
      </x:c>
      <x:c r="BM99" s="36" t="n">
        <x:f>MAX(0,AQ99+BB99-BX99)</x:f>
        <x:v>59</x:v>
      </x:c>
      <x:c r="BN99" s="36" t="n">
        <x:f>MAX(0,AR99+BC99-BY99)</x:f>
        <x:v>58</x:v>
      </x:c>
      <x:c r="BO99" s="36" t="n">
        <x:f>MAX(0,AS99+BD99-BZ99)</x:f>
        <x:v>62</x:v>
      </x:c>
      <x:c r="BP99" s="36" t="n">
        <x:f>MAX(0,AT99+BE99-CA99)</x:f>
        <x:v>65</x:v>
      </x:c>
      <x:c r="BQ99" s="36" t="n">
        <x:f>MAX(0,AU99+BF99-CB99)</x:f>
        <x:v>50</x:v>
      </x:c>
      <x:c r="BR99" s="36" t="n">
        <x:f>MAX(0,AV99+BG99-CC99)</x:f>
        <x:v>38</x:v>
      </x:c>
      <x:c r="BS99" s="36" t="n">
        <x:f>MAX(0,AW99+BH99-CD99)</x:f>
        <x:v>65</x:v>
      </x:c>
      <x:c r="BT99" s="36" t="n">
        <x:f>MAX(0,AX99+BI99-CE99)</x:f>
        <x:v>67</x:v>
      </x:c>
      <x:c r="BU99" s="36" t="n">
        <x:f>SUM(BK99:BT99)</x:f>
        <x:v>524</x:v>
      </x:c>
      <x:c r="BV99" s="36" t="n">
        <x:v>1</x:v>
      </x:c>
      <x:c r="BW99" s="36" t="n">
        <x:v>1</x:v>
      </x:c>
      <x:c r="BX99" s="36" t="n">
        <x:v>1</x:v>
      </x:c>
      <x:c r="BY99" s="36" t="n">
        <x:v>1</x:v>
      </x:c>
      <x:c r="BZ99" s="36" t="n">
        <x:v>0</x:v>
      </x:c>
      <x:c r="CA99" s="36" t="n">
        <x:v>1</x:v>
      </x:c>
      <x:c r="CB99" s="36" t="n">
        <x:v>0</x:v>
      </x:c>
      <x:c r="CC99" s="36" t="n">
        <x:v>1</x:v>
      </x:c>
      <x:c r="CD99" s="36" t="n">
        <x:v>2</x:v>
      </x:c>
      <x:c r="CE99" s="36" t="n">
        <x:v>1</x:v>
      </x:c>
      <x:c r="CF99" s="36"/>
      <x:c r="CG99" s="36" t="n">
        <x:f>SUM(BW99,CD99)</x:f>
        <x:v>3</x:v>
      </x:c>
      <x:c r="CH99" s="36" t="n">
        <x:f>SUM(BX99,CA99)</x:f>
        <x:v>2</x:v>
      </x:c>
      <x:c r="CI99" s="36" t="n">
        <x:f>SUM(BY99)</x:f>
        <x:v>1</x:v>
      </x:c>
      <x:c r="CJ99" s="36" t="n">
        <x:f>SUM(BV99,BZ99,CB99)</x:f>
        <x:v>1</x:v>
      </x:c>
      <x:c r="CK99" s="36" t="n">
        <x:f>SUM(CC99,CE99)</x:f>
        <x:v>2</x:v>
      </x:c>
      <x:c r="CL99" s="36" t="n">
        <x:f>SUM(CG99:CK99)</x:f>
        <x:v>9</x:v>
      </x:c>
      <x:c r="CM99" s="39" t="n">
        <x:f>SUM(BW99*0.075,CD99*0.075)</x:f>
        <x:v>0.22499999999999998</x:v>
      </x:c>
      <x:c r="CN99" s="39" t="n">
        <x:f>SUM(BX99*0.06,CA99*0.03)</x:f>
        <x:v>0.09</x:v>
      </x:c>
      <x:c r="CO99" s="39" t="n">
        <x:f>SUM(BY99*0.08)</x:f>
        <x:v>0.08</x:v>
      </x:c>
      <x:c r="CP99" s="39" t="n">
        <x:f>SUM(BV99*0.12,BZ99*0.06,CB99*0.03)</x:f>
        <x:v>0.12</x:v>
      </x:c>
      <x:c r="CQ99" s="39" t="n">
        <x:f>SUM(CC99*0.01,CE99*0.1)</x:f>
        <x:v>0.11</x:v>
      </x:c>
      <x:c r="CR99" s="39" t="n">
        <x:f>SUM(CM99:CQ99)</x:f>
        <x:v>0.6249999999999999</x:v>
      </x:c>
      <x:c r="CS99" s="36" t="n">
        <x:f>SUM(CG99:CH99)</x:f>
        <x:v>5</x:v>
      </x:c>
      <x:c r="CT99" s="36" t="str"/>
      <x:c r="CU99" s="36" t="n">
        <x:f>MIN(AG99,CG99)</x:f>
        <x:v>3</x:v>
      </x:c>
      <x:c r="CV99" s="36" t="n">
        <x:f>MIN(AG99,CH99)</x:f>
        <x:v>2</x:v>
      </x:c>
      <x:c r="CW99" s="36" t="n">
        <x:f>MIN(AG99,CI99)</x:f>
        <x:v>1</x:v>
      </x:c>
      <x:c r="CX99" s="36" t="n">
        <x:f>MIN(AG99,CJ99)</x:f>
        <x:v>1</x:v>
      </x:c>
      <x:c r="CY99" s="36" t="n">
        <x:f>MIN(AG99,CK99)</x:f>
        <x:v>2</x:v>
      </x:c>
    </x:row>
    <x:row r="100" ht="18" customHeight="1">
      <x:c r="A100" s="35" t="str">
        <x:v>Area HC-02</x:v>
      </x:c>
      <x:c r="B100" s="35" t="str">
        <x:v>Area Lead HC-02</x:v>
      </x:c>
      <x:c r="C100" s="35" t="str">
        <x:v>Field Lead HC-01</x:v>
      </x:c>
      <x:c r="D100" s="35" t="str">
        <x:v>City HC-D</x:v>
      </x:c>
      <x:c r="E100" s="35" t="n">
        <x:v>4</x:v>
      </x:c>
      <x:c r="F100" s="35" t="n">
        <x:v>24</x:v>
      </x:c>
      <x:c r="G100" s="35" t="n">
        <x:v>1</x:v>
      </x:c>
      <x:c r="H100" s="35" t="str">
        <x:v>Promoter</x:v>
      </x:c>
      <x:c r="I100" s="35" t="str">
        <x:v>Agency HC-01</x:v>
      </x:c>
      <x:c r="J100" s="35" t="str">
        <x:v>PR-HC-002</x:v>
      </x:c>
      <x:c r="K100" s="35" t="str">
        <x:v>Masked Promoter HC-002</x:v>
      </x:c>
      <x:c r="L100" s="35" t="str">
        <x:v>9XXXX10002</x:v>
      </x:c>
      <x:c r="M100" s="37" t="n">
        <x:v>46176</x:v>
      </x:c>
      <x:c r="N100" s="35" t="str">
        <x:v>Cohort 3</x:v>
      </x:c>
      <x:c r="O100" s="35" t="str">
        <x:v>DIST-HC-01</x:v>
      </x:c>
      <x:c r="P100" s="35" t="str">
        <x:v>Masked Distributor HC-01</x:v>
      </x:c>
      <x:c r="Q100" s="35" t="str">
        <x:v>P-HC-004</x:v>
      </x:c>
      <x:c r="R100" s="35" t="str">
        <x:v>HC-004</x:v>
      </x:c>
      <x:c r="S100" s="35" t="str">
        <x:v>Masked Store HC-004</x:v>
      </x:c>
      <x:c r="T100" s="35" t="str">
        <x:v>XX1004</x:v>
      </x:c>
      <x:c r="U100" s="35" t="str">
        <x:v>Beauty Retail</x:v>
      </x:c>
      <x:c r="V100" s="35" t="str">
        <x:v>Masked</x:v>
      </x:c>
      <x:c r="W100" s="35" t="str">
        <x:v>Masked</x:v>
      </x:c>
      <x:c r="X100" s="37" t="n">
        <x:v>46208</x:v>
      </x:c>
      <x:c r="Y100" s="37" t="n">
        <x:v>46291</x:v>
      </x:c>
      <x:c r="Z100" s="35" t="str">
        <x:v>W04</x:v>
      </x:c>
      <x:c r="AA100" s="35" t="str">
        <x:v>Sep'26</x:v>
      </x:c>
      <x:c r="AB100" s="35" t="str">
        <x:v>22 - 28</x:v>
      </x:c>
      <x:c r="AC100" s="35" t="str">
        <x:v>Week 4 of Sep 2026</x:v>
      </x:c>
      <x:c r="AD100" s="35" t="str">
        <x:v>Continue</x:v>
      </x:c>
      <x:c r="AE100" s="35" t="str"/>
      <x:c r="AF100" s="36" t="n">
        <x:v>73</x:v>
      </x:c>
      <x:c r="AG100" s="36" t="n">
        <x:v>24</x:v>
      </x:c>
      <x:c r="AH100" s="38" t="n">
        <x:f>IFERROR(AG100/AF100,0)</x:f>
        <x:v>0.3287671232876712</x:v>
      </x:c>
      <x:c r="AI100" s="36" t="n">
        <x:v>22</x:v>
      </x:c>
      <x:c r="AJ100" s="38" t="n">
        <x:f>IFERROR(AI100/AG100,0)</x:f>
        <x:v>0.9166666666666666</x:v>
      </x:c>
      <x:c r="AK100" s="36" t="n">
        <x:v>6</x:v>
      </x:c>
      <x:c r="AL100" s="36" t="n">
        <x:v>12</x:v>
      </x:c>
      <x:c r="AM100" s="36" t="n">
        <x:v>1</x:v>
      </x:c>
      <x:c r="AN100" s="38" t="n">
        <x:f>IFERROR(AL100/AG100,0)</x:f>
        <x:v>0.5</x:v>
      </x:c>
      <x:c r="AO100" s="36" t="n">
        <x:f>BK99</x:f>
        <x:v>39</x:v>
      </x:c>
      <x:c r="AP100" s="36" t="n">
        <x:f>BL99</x:f>
        <x:v>21</x:v>
      </x:c>
      <x:c r="AQ100" s="36" t="n">
        <x:f>BM99</x:f>
        <x:v>59</x:v>
      </x:c>
      <x:c r="AR100" s="36" t="n">
        <x:f>BN99</x:f>
        <x:v>58</x:v>
      </x:c>
      <x:c r="AS100" s="36" t="n">
        <x:f>BO99</x:f>
        <x:v>62</x:v>
      </x:c>
      <x:c r="AT100" s="36" t="n">
        <x:f>BP99</x:f>
        <x:v>65</x:v>
      </x:c>
      <x:c r="AU100" s="36" t="n">
        <x:f>BQ99</x:f>
        <x:v>50</x:v>
      </x:c>
      <x:c r="AV100" s="36" t="n">
        <x:f>BR99</x:f>
        <x:v>38</x:v>
      </x:c>
      <x:c r="AW100" s="36" t="n">
        <x:f>BS99</x:f>
        <x:v>65</x:v>
      </x:c>
      <x:c r="AX100" s="36" t="n">
        <x:f>BT99</x:f>
        <x:v>67</x:v>
      </x:c>
      <x:c r="AY100" s="36" t="n">
        <x:f>SUM(AO100:AX100)</x:f>
        <x:v>524</x:v>
      </x:c>
      <x:c r="AZ100" s="36" t="n">
        <x:v>19</x:v>
      </x:c>
      <x:c r="BA100" s="36" t="n">
        <x:v>0</x:v>
      </x:c>
      <x:c r="BB100" s="36" t="n">
        <x:v>0</x:v>
      </x:c>
      <x:c r="BC100" s="36" t="n">
        <x:v>0</x:v>
      </x:c>
      <x:c r="BD100" s="36" t="n">
        <x:v>0</x:v>
      </x:c>
      <x:c r="BE100" s="36" t="n">
        <x:v>0</x:v>
      </x:c>
      <x:c r="BF100" s="36" t="n">
        <x:v>20</x:v>
      </x:c>
      <x:c r="BG100" s="36" t="n">
        <x:v>0</x:v>
      </x:c>
      <x:c r="BH100" s="36" t="n">
        <x:v>0</x:v>
      </x:c>
      <x:c r="BI100" s="36" t="n">
        <x:v>0</x:v>
      </x:c>
      <x:c r="BJ100" s="36"/>
      <x:c r="BK100" s="36" t="n">
        <x:f>MAX(0,AO100+AZ100-BV100)</x:f>
        <x:v>57</x:v>
      </x:c>
      <x:c r="BL100" s="36" t="n">
        <x:f>MAX(0,AP100+BA100-BW100)</x:f>
        <x:v>20</x:v>
      </x:c>
      <x:c r="BM100" s="36" t="n">
        <x:f>MAX(0,AQ100+BB100-BX100)</x:f>
        <x:v>57</x:v>
      </x:c>
      <x:c r="BN100" s="36" t="n">
        <x:f>MAX(0,AR100+BC100-BY100)</x:f>
        <x:v>56</x:v>
      </x:c>
      <x:c r="BO100" s="36" t="n">
        <x:f>MAX(0,AS100+BD100-BZ100)</x:f>
        <x:v>61</x:v>
      </x:c>
      <x:c r="BP100" s="36" t="n">
        <x:f>MAX(0,AT100+BE100-CA100)</x:f>
        <x:v>64</x:v>
      </x:c>
      <x:c r="BQ100" s="36" t="n">
        <x:f>MAX(0,AU100+BF100-CB100)</x:f>
        <x:v>69</x:v>
      </x:c>
      <x:c r="BR100" s="36" t="n">
        <x:f>MAX(0,AV100+BG100-CC100)</x:f>
        <x:v>38</x:v>
      </x:c>
      <x:c r="BS100" s="36" t="n">
        <x:f>MAX(0,AW100+BH100-CD100)</x:f>
        <x:v>63</x:v>
      </x:c>
      <x:c r="BT100" s="36" t="n">
        <x:f>MAX(0,AX100+BI100-CE100)</x:f>
        <x:v>66</x:v>
      </x:c>
      <x:c r="BU100" s="36" t="n">
        <x:f>SUM(BK100:BT100)</x:f>
        <x:v>551</x:v>
      </x:c>
      <x:c r="BV100" s="36" t="n">
        <x:v>1</x:v>
      </x:c>
      <x:c r="BW100" s="36" t="n">
        <x:v>1</x:v>
      </x:c>
      <x:c r="BX100" s="36" t="n">
        <x:v>2</x:v>
      </x:c>
      <x:c r="BY100" s="36" t="n">
        <x:v>2</x:v>
      </x:c>
      <x:c r="BZ100" s="36" t="n">
        <x:v>1</x:v>
      </x:c>
      <x:c r="CA100" s="36" t="n">
        <x:v>1</x:v>
      </x:c>
      <x:c r="CB100" s="36" t="n">
        <x:v>1</x:v>
      </x:c>
      <x:c r="CC100" s="36" t="n">
        <x:v>0</x:v>
      </x:c>
      <x:c r="CD100" s="36" t="n">
        <x:v>2</x:v>
      </x:c>
      <x:c r="CE100" s="36" t="n">
        <x:v>1</x:v>
      </x:c>
      <x:c r="CF100" s="36"/>
      <x:c r="CG100" s="36" t="n">
        <x:f>SUM(BW100,CD100)</x:f>
        <x:v>3</x:v>
      </x:c>
      <x:c r="CH100" s="36" t="n">
        <x:f>SUM(BX100,CA100)</x:f>
        <x:v>3</x:v>
      </x:c>
      <x:c r="CI100" s="36" t="n">
        <x:f>SUM(BY100)</x:f>
        <x:v>2</x:v>
      </x:c>
      <x:c r="CJ100" s="36" t="n">
        <x:f>SUM(BV100,BZ100,CB100)</x:f>
        <x:v>3</x:v>
      </x:c>
      <x:c r="CK100" s="36" t="n">
        <x:f>SUM(CC100,CE100)</x:f>
        <x:v>1</x:v>
      </x:c>
      <x:c r="CL100" s="36" t="n">
        <x:f>SUM(CG100:CK100)</x:f>
        <x:v>12</x:v>
      </x:c>
      <x:c r="CM100" s="39" t="n">
        <x:f>SUM(BW100*0.075,CD100*0.075)</x:f>
        <x:v>0.22499999999999998</x:v>
      </x:c>
      <x:c r="CN100" s="39" t="n">
        <x:f>SUM(BX100*0.06,CA100*0.03)</x:f>
        <x:v>0.15</x:v>
      </x:c>
      <x:c r="CO100" s="39" t="n">
        <x:f>SUM(BY100*0.08)</x:f>
        <x:v>0.16</x:v>
      </x:c>
      <x:c r="CP100" s="39" t="n">
        <x:f>SUM(BV100*0.12,BZ100*0.06,CB100*0.03)</x:f>
        <x:v>0.21</x:v>
      </x:c>
      <x:c r="CQ100" s="39" t="n">
        <x:f>SUM(CC100*0.01,CE100*0.1)</x:f>
        <x:v>0.1</x:v>
      </x:c>
      <x:c r="CR100" s="39" t="n">
        <x:f>SUM(CM100:CQ100)</x:f>
        <x:v>0.845</x:v>
      </x:c>
      <x:c r="CS100" s="36" t="n">
        <x:f>SUM(CG100:CH100)</x:f>
        <x:v>6</x:v>
      </x:c>
      <x:c r="CT100" s="36" t="str"/>
      <x:c r="CU100" s="36" t="n">
        <x:f>MIN(AG100,CG100)</x:f>
        <x:v>3</x:v>
      </x:c>
      <x:c r="CV100" s="36" t="n">
        <x:f>MIN(AG100,CH100)</x:f>
        <x:v>3</x:v>
      </x:c>
      <x:c r="CW100" s="36" t="n">
        <x:f>MIN(AG100,CI100)</x:f>
        <x:v>2</x:v>
      </x:c>
      <x:c r="CX100" s="36" t="n">
        <x:f>MIN(AG100,CJ100)</x:f>
        <x:v>3</x:v>
      </x:c>
      <x:c r="CY100" s="36" t="n">
        <x:f>MIN(AG100,CK100)</x:f>
        <x:v>1</x:v>
      </x:c>
    </x:row>
    <x:row r="101" ht="18" customHeight="1">
      <x:c r="A101" s="35" t="str">
        <x:v>Area HC-02</x:v>
      </x:c>
      <x:c r="B101" s="35" t="str">
        <x:v>Area Lead HC-02</x:v>
      </x:c>
      <x:c r="C101" s="35" t="str">
        <x:v>Field Lead HC-01</x:v>
      </x:c>
      <x:c r="D101" s="35" t="str">
        <x:v>City HC-D</x:v>
      </x:c>
      <x:c r="E101" s="35" t="n">
        <x:v>4</x:v>
      </x:c>
      <x:c r="F101" s="35" t="n">
        <x:v>24</x:v>
      </x:c>
      <x:c r="G101" s="35" t="n">
        <x:v>1</x:v>
      </x:c>
      <x:c r="H101" s="35" t="str">
        <x:v>Promoter</x:v>
      </x:c>
      <x:c r="I101" s="35" t="str">
        <x:v>Agency HC-01</x:v>
      </x:c>
      <x:c r="J101" s="35" t="str">
        <x:v>PR-HC-002</x:v>
      </x:c>
      <x:c r="K101" s="35" t="str">
        <x:v>Masked Promoter HC-002</x:v>
      </x:c>
      <x:c r="L101" s="35" t="str">
        <x:v>9XXXX10002</x:v>
      </x:c>
      <x:c r="M101" s="37" t="n">
        <x:v>46176</x:v>
      </x:c>
      <x:c r="N101" s="35" t="str">
        <x:v>Cohort 3</x:v>
      </x:c>
      <x:c r="O101" s="35" t="str">
        <x:v>DIST-HC-01</x:v>
      </x:c>
      <x:c r="P101" s="35" t="str">
        <x:v>Masked Distributor HC-01</x:v>
      </x:c>
      <x:c r="Q101" s="35" t="str">
        <x:v>P-HC-004</x:v>
      </x:c>
      <x:c r="R101" s="35" t="str">
        <x:v>HC-004</x:v>
      </x:c>
      <x:c r="S101" s="35" t="str">
        <x:v>Masked Store HC-004</x:v>
      </x:c>
      <x:c r="T101" s="35" t="str">
        <x:v>XX1004</x:v>
      </x:c>
      <x:c r="U101" s="35" t="str">
        <x:v>Beauty Retail</x:v>
      </x:c>
      <x:c r="V101" s="35" t="str">
        <x:v>Masked</x:v>
      </x:c>
      <x:c r="W101" s="35" t="str">
        <x:v>Masked</x:v>
      </x:c>
      <x:c r="X101" s="37" t="n">
        <x:v>46208</x:v>
      </x:c>
      <x:c r="Y101" s="37" t="n">
        <x:v>46293</x:v>
      </x:c>
      <x:c r="Z101" s="35" t="str">
        <x:v>W04</x:v>
      </x:c>
      <x:c r="AA101" s="35" t="str">
        <x:v>Sep'26</x:v>
      </x:c>
      <x:c r="AB101" s="35" t="str">
        <x:v>22 - 28</x:v>
      </x:c>
      <x:c r="AC101" s="35" t="str">
        <x:v>Week 4 of Sep 2026</x:v>
      </x:c>
      <x:c r="AD101" s="35" t="str">
        <x:v>Continue</x:v>
      </x:c>
      <x:c r="AE101" s="35" t="str"/>
      <x:c r="AF101" s="36" t="n">
        <x:v>50</x:v>
      </x:c>
      <x:c r="AG101" s="36" t="n">
        <x:v>12</x:v>
      </x:c>
      <x:c r="AH101" s="38" t="n">
        <x:f>IFERROR(AG101/AF101,0)</x:f>
        <x:v>0.24</x:v>
      </x:c>
      <x:c r="AI101" s="36" t="n">
        <x:v>11</x:v>
      </x:c>
      <x:c r="AJ101" s="38" t="n">
        <x:f>IFERROR(AI101/AG101,0)</x:f>
        <x:v>0.9166666666666666</x:v>
      </x:c>
      <x:c r="AK101" s="36" t="n">
        <x:v>4</x:v>
      </x:c>
      <x:c r="AL101" s="36" t="n">
        <x:v>3</x:v>
      </x:c>
      <x:c r="AM101" s="36" t="n">
        <x:v>1</x:v>
      </x:c>
      <x:c r="AN101" s="38" t="n">
        <x:f>IFERROR(AL101/AG101,0)</x:f>
        <x:v>0.25</x:v>
      </x:c>
      <x:c r="AO101" s="36" t="n">
        <x:f>BK100</x:f>
        <x:v>57</x:v>
      </x:c>
      <x:c r="AP101" s="36" t="n">
        <x:f>BL100</x:f>
        <x:v>20</x:v>
      </x:c>
      <x:c r="AQ101" s="36" t="n">
        <x:f>BM100</x:f>
        <x:v>57</x:v>
      </x:c>
      <x:c r="AR101" s="36" t="n">
        <x:f>BN100</x:f>
        <x:v>56</x:v>
      </x:c>
      <x:c r="AS101" s="36" t="n">
        <x:f>BO100</x:f>
        <x:v>61</x:v>
      </x:c>
      <x:c r="AT101" s="36" t="n">
        <x:f>BP100</x:f>
        <x:v>64</x:v>
      </x:c>
      <x:c r="AU101" s="36" t="n">
        <x:f>BQ100</x:f>
        <x:v>69</x:v>
      </x:c>
      <x:c r="AV101" s="36" t="n">
        <x:f>BR100</x:f>
        <x:v>38</x:v>
      </x:c>
      <x:c r="AW101" s="36" t="n">
        <x:f>BS100</x:f>
        <x:v>63</x:v>
      </x:c>
      <x:c r="AX101" s="36" t="n">
        <x:f>BT100</x:f>
        <x:v>66</x:v>
      </x:c>
      <x:c r="AY101" s="36" t="n">
        <x:f>SUM(AO101:AX101)</x:f>
        <x:v>551</x:v>
      </x:c>
      <x:c r="AZ101" s="36" t="n">
        <x:v>0</x:v>
      </x:c>
      <x:c r="BA101" s="36" t="n">
        <x:v>21</x:v>
      </x:c>
      <x:c r="BB101" s="36" t="n">
        <x:v>0</x:v>
      </x:c>
      <x:c r="BC101" s="36" t="n">
        <x:v>0</x:v>
      </x:c>
      <x:c r="BD101" s="36" t="n">
        <x:v>0</x:v>
      </x:c>
      <x:c r="BE101" s="36" t="n">
        <x:v>0</x:v>
      </x:c>
      <x:c r="BF101" s="36" t="n">
        <x:v>0</x:v>
      </x:c>
      <x:c r="BG101" s="36" t="n">
        <x:v>17</x:v>
      </x:c>
      <x:c r="BH101" s="36" t="n">
        <x:v>0</x:v>
      </x:c>
      <x:c r="BI101" s="36" t="n">
        <x:v>0</x:v>
      </x:c>
      <x:c r="BJ101" s="36"/>
      <x:c r="BK101" s="36" t="n">
        <x:f>MAX(0,AO101+AZ101-BV101)</x:f>
        <x:v>57</x:v>
      </x:c>
      <x:c r="BL101" s="36" t="n">
        <x:f>MAX(0,AP101+BA101-BW101)</x:f>
        <x:v>39</x:v>
      </x:c>
      <x:c r="BM101" s="36" t="n">
        <x:f>MAX(0,AQ101+BB101-BX101)</x:f>
        <x:v>56</x:v>
      </x:c>
      <x:c r="BN101" s="36" t="n">
        <x:f>MAX(0,AR101+BC101-BY101)</x:f>
        <x:v>55</x:v>
      </x:c>
      <x:c r="BO101" s="36" t="n">
        <x:f>MAX(0,AS101+BD101-BZ101)</x:f>
        <x:v>61</x:v>
      </x:c>
      <x:c r="BP101" s="36" t="n">
        <x:f>MAX(0,AT101+BE101-CA101)</x:f>
        <x:v>63</x:v>
      </x:c>
      <x:c r="BQ101" s="36" t="n">
        <x:f>MAX(0,AU101+BF101-CB101)</x:f>
        <x:v>68</x:v>
      </x:c>
      <x:c r="BR101" s="36" t="n">
        <x:f>MAX(0,AV101+BG101-CC101)</x:f>
        <x:v>55</x:v>
      </x:c>
      <x:c r="BS101" s="36" t="n">
        <x:f>MAX(0,AW101+BH101-CD101)</x:f>
        <x:v>61</x:v>
      </x:c>
      <x:c r="BT101" s="36" t="n">
        <x:f>MAX(0,AX101+BI101-CE101)</x:f>
        <x:v>65</x:v>
      </x:c>
      <x:c r="BU101" s="36" t="n">
        <x:f>SUM(BK101:BT101)</x:f>
        <x:v>580</x:v>
      </x:c>
      <x:c r="BV101" s="36" t="n">
        <x:v>0</x:v>
      </x:c>
      <x:c r="BW101" s="36" t="n">
        <x:v>2</x:v>
      </x:c>
      <x:c r="BX101" s="36" t="n">
        <x:v>1</x:v>
      </x:c>
      <x:c r="BY101" s="36" t="n">
        <x:v>1</x:v>
      </x:c>
      <x:c r="BZ101" s="36" t="n">
        <x:v>0</x:v>
      </x:c>
      <x:c r="CA101" s="36" t="n">
        <x:v>1</x:v>
      </x:c>
      <x:c r="CB101" s="36" t="n">
        <x:v>1</x:v>
      </x:c>
      <x:c r="CC101" s="36" t="n">
        <x:v>0</x:v>
      </x:c>
      <x:c r="CD101" s="36" t="n">
        <x:v>2</x:v>
      </x:c>
      <x:c r="CE101" s="36" t="n">
        <x:v>1</x:v>
      </x:c>
      <x:c r="CF101" s="36"/>
      <x:c r="CG101" s="36" t="n">
        <x:f>SUM(BW101,CD101)</x:f>
        <x:v>4</x:v>
      </x:c>
      <x:c r="CH101" s="36" t="n">
        <x:f>SUM(BX101,CA101)</x:f>
        <x:v>2</x:v>
      </x:c>
      <x:c r="CI101" s="36" t="n">
        <x:f>SUM(BY101)</x:f>
        <x:v>1</x:v>
      </x:c>
      <x:c r="CJ101" s="36" t="n">
        <x:f>SUM(BV101,BZ101,CB101)</x:f>
        <x:v>1</x:v>
      </x:c>
      <x:c r="CK101" s="36" t="n">
        <x:f>SUM(CC101,CE101)</x:f>
        <x:v>1</x:v>
      </x:c>
      <x:c r="CL101" s="36" t="n">
        <x:f>SUM(CG101:CK101)</x:f>
        <x:v>9</x:v>
      </x:c>
      <x:c r="CM101" s="39" t="n">
        <x:f>SUM(BW101*0.075,CD101*0.075)</x:f>
        <x:v>0.3</x:v>
      </x:c>
      <x:c r="CN101" s="39" t="n">
        <x:f>SUM(BX101*0.06,CA101*0.03)</x:f>
        <x:v>0.09</x:v>
      </x:c>
      <x:c r="CO101" s="39" t="n">
        <x:f>SUM(BY101*0.08)</x:f>
        <x:v>0.08</x:v>
      </x:c>
      <x:c r="CP101" s="39" t="n">
        <x:f>SUM(BV101*0.12,BZ101*0.06,CB101*0.03)</x:f>
        <x:v>0.03</x:v>
      </x:c>
      <x:c r="CQ101" s="39" t="n">
        <x:f>SUM(CC101*0.01,CE101*0.1)</x:f>
        <x:v>0.1</x:v>
      </x:c>
      <x:c r="CR101" s="39" t="n">
        <x:f>SUM(CM101:CQ101)</x:f>
        <x:v>0.6</x:v>
      </x:c>
      <x:c r="CS101" s="36" t="n">
        <x:f>SUM(CG101:CH101)</x:f>
        <x:v>6</x:v>
      </x:c>
      <x:c r="CT101" s="36" t="str"/>
      <x:c r="CU101" s="36" t="n">
        <x:f>MIN(AG101,CG101)</x:f>
        <x:v>4</x:v>
      </x:c>
      <x:c r="CV101" s="36" t="n">
        <x:f>MIN(AG101,CH101)</x:f>
        <x:v>2</x:v>
      </x:c>
      <x:c r="CW101" s="36" t="n">
        <x:f>MIN(AG101,CI101)</x:f>
        <x:v>1</x:v>
      </x:c>
      <x:c r="CX101" s="36" t="n">
        <x:f>MIN(AG101,CJ101)</x:f>
        <x:v>1</x:v>
      </x:c>
      <x:c r="CY101" s="36" t="n">
        <x:f>MIN(AG101,CK101)</x:f>
        <x:v>1</x:v>
      </x:c>
    </x:row>
    <x:row r="102" ht="18" customHeight="1">
      <x:c r="A102" s="35" t="str">
        <x:v>Area HC-03</x:v>
      </x:c>
      <x:c r="B102" s="35" t="str">
        <x:v>Area Lead HC-03</x:v>
      </x:c>
      <x:c r="C102" s="35" t="str">
        <x:v>Field Lead HC-01</x:v>
      </x:c>
      <x:c r="D102" s="35" t="str">
        <x:v>City HC-E</x:v>
      </x:c>
      <x:c r="E102" s="35" t="n">
        <x:v>4</x:v>
      </x:c>
      <x:c r="F102" s="35" t="n">
        <x:v>24</x:v>
      </x:c>
      <x:c r="G102" s="35" t="n">
        <x:v>1</x:v>
      </x:c>
      <x:c r="H102" s="35" t="str">
        <x:v>Promoter</x:v>
      </x:c>
      <x:c r="I102" s="35" t="str">
        <x:v>Agency HC-01</x:v>
      </x:c>
      <x:c r="J102" s="35" t="str">
        <x:v>PR-HC-002</x:v>
      </x:c>
      <x:c r="K102" s="35" t="str">
        <x:v>Masked Promoter HC-002</x:v>
      </x:c>
      <x:c r="L102" s="35" t="str">
        <x:v>9XXXX10002</x:v>
      </x:c>
      <x:c r="M102" s="37" t="n">
        <x:v>46176</x:v>
      </x:c>
      <x:c r="N102" s="35" t="str">
        <x:v>Cohort 3</x:v>
      </x:c>
      <x:c r="O102" s="35" t="str">
        <x:v>DIST-HC-01</x:v>
      </x:c>
      <x:c r="P102" s="35" t="str">
        <x:v>Masked Distributor HC-01</x:v>
      </x:c>
      <x:c r="Q102" s="35" t="str">
        <x:v>P-HC-005</x:v>
      </x:c>
      <x:c r="R102" s="35" t="str">
        <x:v>HC-005</x:v>
      </x:c>
      <x:c r="S102" s="35" t="str">
        <x:v>Masked Store HC-005</x:v>
      </x:c>
      <x:c r="T102" s="35" t="str">
        <x:v>XX1005</x:v>
      </x:c>
      <x:c r="U102" s="35" t="str">
        <x:v>Pharmacy</x:v>
      </x:c>
      <x:c r="V102" s="35" t="str">
        <x:v>Masked</x:v>
      </x:c>
      <x:c r="W102" s="35" t="str">
        <x:v>Masked</x:v>
      </x:c>
      <x:c r="X102" s="37" t="n">
        <x:v>46209</x:v>
      </x:c>
      <x:c r="Y102" s="37" t="n">
        <x:v>46266</x:v>
      </x:c>
      <x:c r="Z102" s="35" t="str">
        <x:v>W01</x:v>
      </x:c>
      <x:c r="AA102" s="35" t="str">
        <x:v>Sep'26</x:v>
      </x:c>
      <x:c r="AB102" s="35" t="str">
        <x:v>01 - 07</x:v>
      </x:c>
      <x:c r="AC102" s="35" t="str">
        <x:v>Week 1 of Sep 2026</x:v>
      </x:c>
      <x:c r="AD102" s="35" t="str">
        <x:v>Continue</x:v>
      </x:c>
      <x:c r="AE102" s="35" t="str">
        <x:v>Normal operations</x:v>
      </x:c>
      <x:c r="AF102" s="36" t="n">
        <x:v>54</x:v>
      </x:c>
      <x:c r="AG102" s="36" t="n">
        <x:v>16</x:v>
      </x:c>
      <x:c r="AH102" s="38" t="n">
        <x:f>IFERROR(AG102/AF102,0)</x:f>
        <x:v>0.2962962962962963</x:v>
      </x:c>
      <x:c r="AI102" s="36" t="n">
        <x:v>11</x:v>
      </x:c>
      <x:c r="AJ102" s="38" t="n">
        <x:f>IFERROR(AI102/AG102,0)</x:f>
        <x:v>0.6875</x:v>
      </x:c>
      <x:c r="AK102" s="36" t="n">
        <x:v>4</x:v>
      </x:c>
      <x:c r="AL102" s="36" t="n">
        <x:v>4</x:v>
      </x:c>
      <x:c r="AM102" s="36" t="n">
        <x:v>1</x:v>
      </x:c>
      <x:c r="AN102" s="38" t="n">
        <x:f>IFERROR(AL102/AG102,0)</x:f>
        <x:v>0.25</x:v>
      </x:c>
      <x:c r="AO102" s="36" t="n">
        <x:v>18</x:v>
      </x:c>
      <x:c r="AP102" s="36" t="n">
        <x:v>16</x:v>
      </x:c>
      <x:c r="AQ102" s="36" t="n">
        <x:v>18</x:v>
      </x:c>
      <x:c r="AR102" s="36" t="n">
        <x:v>13</x:v>
      </x:c>
      <x:c r="AS102" s="36" t="n">
        <x:v>18</x:v>
      </x:c>
      <x:c r="AT102" s="36" t="n">
        <x:v>16</x:v>
      </x:c>
      <x:c r="AU102" s="36" t="n">
        <x:v>20</x:v>
      </x:c>
      <x:c r="AV102" s="36" t="n">
        <x:v>10</x:v>
      </x:c>
      <x:c r="AW102" s="36" t="n">
        <x:v>18</x:v>
      </x:c>
      <x:c r="AX102" s="36" t="n">
        <x:v>15</x:v>
      </x:c>
      <x:c r="AY102" s="36" t="n">
        <x:f>SUM(AO102:AX102)</x:f>
        <x:v>162</x:v>
      </x:c>
      <x:c r="AZ102" s="36" t="n">
        <x:v>0</x:v>
      </x:c>
      <x:c r="BA102" s="36" t="n">
        <x:v>15</x:v>
      </x:c>
      <x:c r="BB102" s="36" t="n">
        <x:v>0</x:v>
      </x:c>
      <x:c r="BC102" s="36" t="n">
        <x:v>0</x:v>
      </x:c>
      <x:c r="BD102" s="36" t="n">
        <x:v>0</x:v>
      </x:c>
      <x:c r="BE102" s="36" t="n">
        <x:v>0</x:v>
      </x:c>
      <x:c r="BF102" s="36" t="n">
        <x:v>0</x:v>
      </x:c>
      <x:c r="BG102" s="36" t="n">
        <x:v>14</x:v>
      </x:c>
      <x:c r="BH102" s="36" t="n">
        <x:v>0</x:v>
      </x:c>
      <x:c r="BI102" s="36" t="n">
        <x:v>0</x:v>
      </x:c>
      <x:c r="BJ102" s="36"/>
      <x:c r="BK102" s="36" t="n">
        <x:f>MAX(0,AO102+AZ102-BV102)</x:f>
        <x:v>18</x:v>
      </x:c>
      <x:c r="BL102" s="36" t="n">
        <x:f>MAX(0,AP102+BA102-BW102)</x:f>
        <x:v>30</x:v>
      </x:c>
      <x:c r="BM102" s="36" t="n">
        <x:f>MAX(0,AQ102+BB102-BX102)</x:f>
        <x:v>17</x:v>
      </x:c>
      <x:c r="BN102" s="36" t="n">
        <x:f>MAX(0,AR102+BC102-BY102)</x:f>
        <x:v>12</x:v>
      </x:c>
      <x:c r="BO102" s="36" t="n">
        <x:f>MAX(0,AS102+BD102-BZ102)</x:f>
        <x:v>18</x:v>
      </x:c>
      <x:c r="BP102" s="36" t="n">
        <x:f>MAX(0,AT102+BE102-CA102)</x:f>
        <x:v>16</x:v>
      </x:c>
      <x:c r="BQ102" s="36" t="n">
        <x:f>MAX(0,AU102+BF102-CB102)</x:f>
        <x:v>19</x:v>
      </x:c>
      <x:c r="BR102" s="36" t="n">
        <x:f>MAX(0,AV102+BG102-CC102)</x:f>
        <x:v>24</x:v>
      </x:c>
      <x:c r="BS102" s="36" t="n">
        <x:f>MAX(0,AW102+BH102-CD102)</x:f>
        <x:v>17</x:v>
      </x:c>
      <x:c r="BT102" s="36" t="n">
        <x:f>MAX(0,AX102+BI102-CE102)</x:f>
        <x:v>14</x:v>
      </x:c>
      <x:c r="BU102" s="36" t="n">
        <x:f>SUM(BK102:BT102)</x:f>
        <x:v>185</x:v>
      </x:c>
      <x:c r="BV102" s="36" t="n">
        <x:v>0</x:v>
      </x:c>
      <x:c r="BW102" s="36" t="n">
        <x:v>1</x:v>
      </x:c>
      <x:c r="BX102" s="36" t="n">
        <x:v>1</x:v>
      </x:c>
      <x:c r="BY102" s="36" t="n">
        <x:v>1</x:v>
      </x:c>
      <x:c r="BZ102" s="36" t="n">
        <x:v>0</x:v>
      </x:c>
      <x:c r="CA102" s="36" t="n">
        <x:v>0</x:v>
      </x:c>
      <x:c r="CB102" s="36" t="n">
        <x:v>1</x:v>
      </x:c>
      <x:c r="CC102" s="36" t="n">
        <x:v>0</x:v>
      </x:c>
      <x:c r="CD102" s="36" t="n">
        <x:v>1</x:v>
      </x:c>
      <x:c r="CE102" s="36" t="n">
        <x:v>1</x:v>
      </x:c>
      <x:c r="CF102" s="36"/>
      <x:c r="CG102" s="36" t="n">
        <x:f>SUM(BW102,CD102)</x:f>
        <x:v>2</x:v>
      </x:c>
      <x:c r="CH102" s="36" t="n">
        <x:f>SUM(BX102,CA102)</x:f>
        <x:v>1</x:v>
      </x:c>
      <x:c r="CI102" s="36" t="n">
        <x:f>SUM(BY102)</x:f>
        <x:v>1</x:v>
      </x:c>
      <x:c r="CJ102" s="36" t="n">
        <x:f>SUM(BV102,BZ102,CB102)</x:f>
        <x:v>1</x:v>
      </x:c>
      <x:c r="CK102" s="36" t="n">
        <x:f>SUM(CC102,CE102)</x:f>
        <x:v>1</x:v>
      </x:c>
      <x:c r="CL102" s="36" t="n">
        <x:f>SUM(CG102:CK102)</x:f>
        <x:v>6</x:v>
      </x:c>
      <x:c r="CM102" s="39" t="n">
        <x:f>SUM(BW102*0.075,CD102*0.075)</x:f>
        <x:v>0.15</x:v>
      </x:c>
      <x:c r="CN102" s="39" t="n">
        <x:f>SUM(BX102*0.06,CA102*0.03)</x:f>
        <x:v>0.06</x:v>
      </x:c>
      <x:c r="CO102" s="39" t="n">
        <x:f>SUM(BY102*0.08)</x:f>
        <x:v>0.08</x:v>
      </x:c>
      <x:c r="CP102" s="39" t="n">
        <x:f>SUM(BV102*0.12,BZ102*0.06,CB102*0.03)</x:f>
        <x:v>0.03</x:v>
      </x:c>
      <x:c r="CQ102" s="39" t="n">
        <x:f>SUM(CC102*0.01,CE102*0.1)</x:f>
        <x:v>0.1</x:v>
      </x:c>
      <x:c r="CR102" s="39" t="n">
        <x:f>SUM(CM102:CQ102)</x:f>
        <x:v>0.41999999999999993</x:v>
      </x:c>
      <x:c r="CS102" s="36" t="n">
        <x:f>SUM(CG102:CH102)</x:f>
        <x:v>3</x:v>
      </x:c>
      <x:c r="CT102" s="36" t="str"/>
      <x:c r="CU102" s="36" t="n">
        <x:f>MIN(AG102,CG102)</x:f>
        <x:v>2</x:v>
      </x:c>
      <x:c r="CV102" s="36" t="n">
        <x:f>MIN(AG102,CH102)</x:f>
        <x:v>1</x:v>
      </x:c>
      <x:c r="CW102" s="36" t="n">
        <x:f>MIN(AG102,CI102)</x:f>
        <x:v>1</x:v>
      </x:c>
      <x:c r="CX102" s="36" t="n">
        <x:f>MIN(AG102,CJ102)</x:f>
        <x:v>1</x:v>
      </x:c>
      <x:c r="CY102" s="36" t="n">
        <x:f>MIN(AG102,CK102)</x:f>
        <x:v>1</x:v>
      </x:c>
    </x:row>
    <x:row r="103" ht="18" customHeight="1">
      <x:c r="A103" s="35" t="str">
        <x:v>Area HC-03</x:v>
      </x:c>
      <x:c r="B103" s="35" t="str">
        <x:v>Area Lead HC-03</x:v>
      </x:c>
      <x:c r="C103" s="35" t="str">
        <x:v>Field Lead HC-01</x:v>
      </x:c>
      <x:c r="D103" s="35" t="str">
        <x:v>City HC-E</x:v>
      </x:c>
      <x:c r="E103" s="35" t="n">
        <x:v>4</x:v>
      </x:c>
      <x:c r="F103" s="35" t="n">
        <x:v>24</x:v>
      </x:c>
      <x:c r="G103" s="35" t="n">
        <x:v>1</x:v>
      </x:c>
      <x:c r="H103" s="35" t="str">
        <x:v>Promoter</x:v>
      </x:c>
      <x:c r="I103" s="35" t="str">
        <x:v>Agency HC-01</x:v>
      </x:c>
      <x:c r="J103" s="35" t="str">
        <x:v>PR-HC-002</x:v>
      </x:c>
      <x:c r="K103" s="35" t="str">
        <x:v>Masked Promoter HC-002</x:v>
      </x:c>
      <x:c r="L103" s="35" t="str">
        <x:v>9XXXX10002</x:v>
      </x:c>
      <x:c r="M103" s="37" t="n">
        <x:v>46176</x:v>
      </x:c>
      <x:c r="N103" s="35" t="str">
        <x:v>Cohort 3</x:v>
      </x:c>
      <x:c r="O103" s="35" t="str">
        <x:v>DIST-HC-01</x:v>
      </x:c>
      <x:c r="P103" s="35" t="str">
        <x:v>Masked Distributor HC-01</x:v>
      </x:c>
      <x:c r="Q103" s="35" t="str">
        <x:v>P-HC-005</x:v>
      </x:c>
      <x:c r="R103" s="35" t="str">
        <x:v>HC-005</x:v>
      </x:c>
      <x:c r="S103" s="35" t="str">
        <x:v>Masked Store HC-005</x:v>
      </x:c>
      <x:c r="T103" s="35" t="str">
        <x:v>XX1005</x:v>
      </x:c>
      <x:c r="U103" s="35" t="str">
        <x:v>Pharmacy</x:v>
      </x:c>
      <x:c r="V103" s="35" t="str">
        <x:v>Masked</x:v>
      </x:c>
      <x:c r="W103" s="35" t="str">
        <x:v>Masked</x:v>
      </x:c>
      <x:c r="X103" s="37" t="n">
        <x:v>46209</x:v>
      </x:c>
      <x:c r="Y103" s="37" t="n">
        <x:v>46267</x:v>
      </x:c>
      <x:c r="Z103" s="35" t="str">
        <x:v>W01</x:v>
      </x:c>
      <x:c r="AA103" s="35" t="str">
        <x:v>Sep'26</x:v>
      </x:c>
      <x:c r="AB103" s="35" t="str">
        <x:v>01 - 07</x:v>
      </x:c>
      <x:c r="AC103" s="35" t="str">
        <x:v>Week 1 of Sep 2026</x:v>
      </x:c>
      <x:c r="AD103" s="35" t="str">
        <x:v>Continue</x:v>
      </x:c>
      <x:c r="AE103" s="35" t="str"/>
      <x:c r="AF103" s="36" t="n">
        <x:v>47</x:v>
      </x:c>
      <x:c r="AG103" s="36" t="n">
        <x:v>14</x:v>
      </x:c>
      <x:c r="AH103" s="38" t="n">
        <x:f>IFERROR(AG103/AF103,0)</x:f>
        <x:v>0.2978723404255319</x:v>
      </x:c>
      <x:c r="AI103" s="36" t="n">
        <x:v>13</x:v>
      </x:c>
      <x:c r="AJ103" s="38" t="n">
        <x:f>IFERROR(AI103/AG103,0)</x:f>
        <x:v>0.9285714285714286</x:v>
      </x:c>
      <x:c r="AK103" s="36" t="n">
        <x:v>4</x:v>
      </x:c>
      <x:c r="AL103" s="36" t="n">
        <x:v>4</x:v>
      </x:c>
      <x:c r="AM103" s="36" t="n">
        <x:v>1</x:v>
      </x:c>
      <x:c r="AN103" s="38" t="n">
        <x:f>IFERROR(AL103/AG103,0)</x:f>
        <x:v>0.2857142857142857</x:v>
      </x:c>
      <x:c r="AO103" s="36" t="n">
        <x:f>BK102</x:f>
        <x:v>18</x:v>
      </x:c>
      <x:c r="AP103" s="36" t="n">
        <x:f>BL102</x:f>
        <x:v>30</x:v>
      </x:c>
      <x:c r="AQ103" s="36" t="n">
        <x:f>BM102</x:f>
        <x:v>17</x:v>
      </x:c>
      <x:c r="AR103" s="36" t="n">
        <x:f>BN102</x:f>
        <x:v>12</x:v>
      </x:c>
      <x:c r="AS103" s="36" t="n">
        <x:f>BO102</x:f>
        <x:v>18</x:v>
      </x:c>
      <x:c r="AT103" s="36" t="n">
        <x:f>BP102</x:f>
        <x:v>16</x:v>
      </x:c>
      <x:c r="AU103" s="36" t="n">
        <x:f>BQ102</x:f>
        <x:v>19</x:v>
      </x:c>
      <x:c r="AV103" s="36" t="n">
        <x:f>BR102</x:f>
        <x:v>24</x:v>
      </x:c>
      <x:c r="AW103" s="36" t="n">
        <x:f>BS102</x:f>
        <x:v>17</x:v>
      </x:c>
      <x:c r="AX103" s="36" t="n">
        <x:f>BT102</x:f>
        <x:v>14</x:v>
      </x:c>
      <x:c r="AY103" s="36" t="n">
        <x:f>SUM(AO103:AX103)</x:f>
        <x:v>185</x:v>
      </x:c>
      <x:c r="AZ103" s="36" t="n">
        <x:v>0</x:v>
      </x:c>
      <x:c r="BA103" s="36" t="n">
        <x:v>0</x:v>
      </x:c>
      <x:c r="BB103" s="36" t="n">
        <x:v>11</x:v>
      </x:c>
      <x:c r="BC103" s="36" t="n">
        <x:v>0</x:v>
      </x:c>
      <x:c r="BD103" s="36" t="n">
        <x:v>0</x:v>
      </x:c>
      <x:c r="BE103" s="36" t="n">
        <x:v>0</x:v>
      </x:c>
      <x:c r="BF103" s="36" t="n">
        <x:v>0</x:v>
      </x:c>
      <x:c r="BG103" s="36" t="n">
        <x:v>0</x:v>
      </x:c>
      <x:c r="BH103" s="36" t="n">
        <x:v>19</x:v>
      </x:c>
      <x:c r="BI103" s="36" t="n">
        <x:v>0</x:v>
      </x:c>
      <x:c r="BJ103" s="36"/>
      <x:c r="BK103" s="36" t="n">
        <x:f>MAX(0,AO103+AZ103-BV103)</x:f>
        <x:v>18</x:v>
      </x:c>
      <x:c r="BL103" s="36" t="n">
        <x:f>MAX(0,AP103+BA103-BW103)</x:f>
        <x:v>28</x:v>
      </x:c>
      <x:c r="BM103" s="36" t="n">
        <x:f>MAX(0,AQ103+BB103-BX103)</x:f>
        <x:v>27</x:v>
      </x:c>
      <x:c r="BN103" s="36" t="n">
        <x:f>MAX(0,AR103+BC103-BY103)</x:f>
        <x:v>11</x:v>
      </x:c>
      <x:c r="BO103" s="36" t="n">
        <x:f>MAX(0,AS103+BD103-BZ103)</x:f>
        <x:v>18</x:v>
      </x:c>
      <x:c r="BP103" s="36" t="n">
        <x:f>MAX(0,AT103+BE103-CA103)</x:f>
        <x:v>16</x:v>
      </x:c>
      <x:c r="BQ103" s="36" t="n">
        <x:f>MAX(0,AU103+BF103-CB103)</x:f>
        <x:v>18</x:v>
      </x:c>
      <x:c r="BR103" s="36" t="n">
        <x:f>MAX(0,AV103+BG103-CC103)</x:f>
        <x:v>24</x:v>
      </x:c>
      <x:c r="BS103" s="36" t="n">
        <x:f>MAX(0,AW103+BH103-CD103)</x:f>
        <x:v>35</x:v>
      </x:c>
      <x:c r="BT103" s="36" t="n">
        <x:f>MAX(0,AX103+BI103-CE103)</x:f>
        <x:v>13</x:v>
      </x:c>
      <x:c r="BU103" s="36" t="n">
        <x:f>SUM(BK103:BT103)</x:f>
        <x:v>208</x:v>
      </x:c>
      <x:c r="BV103" s="36" t="n">
        <x:v>0</x:v>
      </x:c>
      <x:c r="BW103" s="36" t="n">
        <x:v>2</x:v>
      </x:c>
      <x:c r="BX103" s="36" t="n">
        <x:v>1</x:v>
      </x:c>
      <x:c r="BY103" s="36" t="n">
        <x:v>1</x:v>
      </x:c>
      <x:c r="BZ103" s="36" t="n">
        <x:v>0</x:v>
      </x:c>
      <x:c r="CA103" s="36" t="n">
        <x:v>0</x:v>
      </x:c>
      <x:c r="CB103" s="36" t="n">
        <x:v>1</x:v>
      </x:c>
      <x:c r="CC103" s="36" t="n">
        <x:v>0</x:v>
      </x:c>
      <x:c r="CD103" s="36" t="n">
        <x:v>1</x:v>
      </x:c>
      <x:c r="CE103" s="36" t="n">
        <x:v>1</x:v>
      </x:c>
      <x:c r="CF103" s="36"/>
      <x:c r="CG103" s="36" t="n">
        <x:f>SUM(BW103,CD103)</x:f>
        <x:v>3</x:v>
      </x:c>
      <x:c r="CH103" s="36" t="n">
        <x:f>SUM(BX103,CA103)</x:f>
        <x:v>1</x:v>
      </x:c>
      <x:c r="CI103" s="36" t="n">
        <x:f>SUM(BY103)</x:f>
        <x:v>1</x:v>
      </x:c>
      <x:c r="CJ103" s="36" t="n">
        <x:f>SUM(BV103,BZ103,CB103)</x:f>
        <x:v>1</x:v>
      </x:c>
      <x:c r="CK103" s="36" t="n">
        <x:f>SUM(CC103,CE103)</x:f>
        <x:v>1</x:v>
      </x:c>
      <x:c r="CL103" s="36" t="n">
        <x:f>SUM(CG103:CK103)</x:f>
        <x:v>7</x:v>
      </x:c>
      <x:c r="CM103" s="39" t="n">
        <x:f>SUM(BW103*0.075,CD103*0.075)</x:f>
        <x:v>0.22499999999999998</x:v>
      </x:c>
      <x:c r="CN103" s="39" t="n">
        <x:f>SUM(BX103*0.06,CA103*0.03)</x:f>
        <x:v>0.06</x:v>
      </x:c>
      <x:c r="CO103" s="39" t="n">
        <x:f>SUM(BY103*0.08)</x:f>
        <x:v>0.08</x:v>
      </x:c>
      <x:c r="CP103" s="39" t="n">
        <x:f>SUM(BV103*0.12,BZ103*0.06,CB103*0.03)</x:f>
        <x:v>0.03</x:v>
      </x:c>
      <x:c r="CQ103" s="39" t="n">
        <x:f>SUM(CC103*0.01,CE103*0.1)</x:f>
        <x:v>0.1</x:v>
      </x:c>
      <x:c r="CR103" s="39" t="n">
        <x:f>SUM(CM103:CQ103)</x:f>
        <x:v>0.495</x:v>
      </x:c>
      <x:c r="CS103" s="36" t="n">
        <x:f>SUM(CG103:CH103)</x:f>
        <x:v>4</x:v>
      </x:c>
      <x:c r="CT103" s="36" t="str"/>
      <x:c r="CU103" s="36" t="n">
        <x:f>MIN(AG103,CG103)</x:f>
        <x:v>3</x:v>
      </x:c>
      <x:c r="CV103" s="36" t="n">
        <x:f>MIN(AG103,CH103)</x:f>
        <x:v>1</x:v>
      </x:c>
      <x:c r="CW103" s="36" t="n">
        <x:f>MIN(AG103,CI103)</x:f>
        <x:v>1</x:v>
      </x:c>
      <x:c r="CX103" s="36" t="n">
        <x:f>MIN(AG103,CJ103)</x:f>
        <x:v>1</x:v>
      </x:c>
      <x:c r="CY103" s="36" t="n">
        <x:f>MIN(AG103,CK103)</x:f>
        <x:v>1</x:v>
      </x:c>
    </x:row>
    <x:row r="104" ht="18" customHeight="1">
      <x:c r="A104" s="35" t="str">
        <x:v>Area HC-03</x:v>
      </x:c>
      <x:c r="B104" s="35" t="str">
        <x:v>Area Lead HC-03</x:v>
      </x:c>
      <x:c r="C104" s="35" t="str">
        <x:v>Field Lead HC-01</x:v>
      </x:c>
      <x:c r="D104" s="35" t="str">
        <x:v>City HC-E</x:v>
      </x:c>
      <x:c r="E104" s="35" t="n">
        <x:v>4</x:v>
      </x:c>
      <x:c r="F104" s="35" t="n">
        <x:v>24</x:v>
      </x:c>
      <x:c r="G104" s="35" t="n">
        <x:v>1</x:v>
      </x:c>
      <x:c r="H104" s="35" t="str">
        <x:v>Promoter</x:v>
      </x:c>
      <x:c r="I104" s="35" t="str">
        <x:v>Agency HC-01</x:v>
      </x:c>
      <x:c r="J104" s="35" t="str">
        <x:v>PR-HC-002</x:v>
      </x:c>
      <x:c r="K104" s="35" t="str">
        <x:v>Masked Promoter HC-002</x:v>
      </x:c>
      <x:c r="L104" s="35" t="str">
        <x:v>9XXXX10002</x:v>
      </x:c>
      <x:c r="M104" s="37" t="n">
        <x:v>46176</x:v>
      </x:c>
      <x:c r="N104" s="35" t="str">
        <x:v>Cohort 3</x:v>
      </x:c>
      <x:c r="O104" s="35" t="str">
        <x:v>DIST-HC-01</x:v>
      </x:c>
      <x:c r="P104" s="35" t="str">
        <x:v>Masked Distributor HC-01</x:v>
      </x:c>
      <x:c r="Q104" s="35" t="str">
        <x:v>P-HC-005</x:v>
      </x:c>
      <x:c r="R104" s="35" t="str">
        <x:v>HC-005</x:v>
      </x:c>
      <x:c r="S104" s="35" t="str">
        <x:v>Masked Store HC-005</x:v>
      </x:c>
      <x:c r="T104" s="35" t="str">
        <x:v>XX1005</x:v>
      </x:c>
      <x:c r="U104" s="35" t="str">
        <x:v>Pharmacy</x:v>
      </x:c>
      <x:c r="V104" s="35" t="str">
        <x:v>Masked</x:v>
      </x:c>
      <x:c r="W104" s="35" t="str">
        <x:v>Masked</x:v>
      </x:c>
      <x:c r="X104" s="37" t="n">
        <x:v>46209</x:v>
      </x:c>
      <x:c r="Y104" s="37" t="n">
        <x:v>46268</x:v>
      </x:c>
      <x:c r="Z104" s="35" t="str">
        <x:v>W01</x:v>
      </x:c>
      <x:c r="AA104" s="35" t="str">
        <x:v>Sep'26</x:v>
      </x:c>
      <x:c r="AB104" s="35" t="str">
        <x:v>01 - 07</x:v>
      </x:c>
      <x:c r="AC104" s="35" t="str">
        <x:v>Week 1 of Sep 2026</x:v>
      </x:c>
      <x:c r="AD104" s="35" t="str">
        <x:v>Continue</x:v>
      </x:c>
      <x:c r="AE104" s="35" t="str"/>
      <x:c r="AF104" s="36" t="n">
        <x:v>49</x:v>
      </x:c>
      <x:c r="AG104" s="36" t="n">
        <x:v>16</x:v>
      </x:c>
      <x:c r="AH104" s="38" t="n">
        <x:f>IFERROR(AG104/AF104,0)</x:f>
        <x:v>0.32653061224489793</x:v>
      </x:c>
      <x:c r="AI104" s="36" t="n">
        <x:v>12</x:v>
      </x:c>
      <x:c r="AJ104" s="38" t="n">
        <x:f>IFERROR(AI104/AG104,0)</x:f>
        <x:v>0.75</x:v>
      </x:c>
      <x:c r="AK104" s="36" t="n">
        <x:v>5</x:v>
      </x:c>
      <x:c r="AL104" s="36" t="n">
        <x:v>3</x:v>
      </x:c>
      <x:c r="AM104" s="36" t="n">
        <x:v>1</x:v>
      </x:c>
      <x:c r="AN104" s="38" t="n">
        <x:f>IFERROR(AL104/AG104,0)</x:f>
        <x:v>0.1875</x:v>
      </x:c>
      <x:c r="AO104" s="36" t="n">
        <x:f>BK103</x:f>
        <x:v>18</x:v>
      </x:c>
      <x:c r="AP104" s="36" t="n">
        <x:f>BL103</x:f>
        <x:v>28</x:v>
      </x:c>
      <x:c r="AQ104" s="36" t="n">
        <x:f>BM103</x:f>
        <x:v>27</x:v>
      </x:c>
      <x:c r="AR104" s="36" t="n">
        <x:f>BN103</x:f>
        <x:v>11</x:v>
      </x:c>
      <x:c r="AS104" s="36" t="n">
        <x:f>BO103</x:f>
        <x:v>18</x:v>
      </x:c>
      <x:c r="AT104" s="36" t="n">
        <x:f>BP103</x:f>
        <x:v>16</x:v>
      </x:c>
      <x:c r="AU104" s="36" t="n">
        <x:f>BQ103</x:f>
        <x:v>18</x:v>
      </x:c>
      <x:c r="AV104" s="36" t="n">
        <x:f>BR103</x:f>
        <x:v>24</x:v>
      </x:c>
      <x:c r="AW104" s="36" t="n">
        <x:f>BS103</x:f>
        <x:v>35</x:v>
      </x:c>
      <x:c r="AX104" s="36" t="n">
        <x:f>BT103</x:f>
        <x:v>13</x:v>
      </x:c>
      <x:c r="AY104" s="36" t="n">
        <x:f>SUM(AO104:AX104)</x:f>
        <x:v>208</x:v>
      </x:c>
      <x:c r="AZ104" s="36" t="n">
        <x:v>0</x:v>
      </x:c>
      <x:c r="BA104" s="36" t="n">
        <x:v>0</x:v>
      </x:c>
      <x:c r="BB104" s="36" t="n">
        <x:v>0</x:v>
      </x:c>
      <x:c r="BC104" s="36" t="n">
        <x:v>15</x:v>
      </x:c>
      <x:c r="BD104" s="36" t="n">
        <x:v>0</x:v>
      </x:c>
      <x:c r="BE104" s="36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16</x:v>
      </x:c>
      <x:c r="BJ104" s="36"/>
      <x:c r="BK104" s="36" t="n">
        <x:f>MAX(0,AO104+AZ104-BV104)</x:f>
        <x:v>17</x:v>
      </x:c>
      <x:c r="BL104" s="36" t="n">
        <x:f>MAX(0,AP104+BA104-BW104)</x:f>
        <x:v>27</x:v>
      </x:c>
      <x:c r="BM104" s="36" t="n">
        <x:f>MAX(0,AQ104+BB104-BX104)</x:f>
        <x:v>26</x:v>
      </x:c>
      <x:c r="BN104" s="36" t="n">
        <x:f>MAX(0,AR104+BC104-BY104)</x:f>
        <x:v>25</x:v>
      </x:c>
      <x:c r="BO104" s="36" t="n">
        <x:f>MAX(0,AS104+BD104-BZ104)</x:f>
        <x:v>17</x:v>
      </x:c>
      <x:c r="BP104" s="36" t="n">
        <x:f>MAX(0,AT104+BE104-CA104)</x:f>
        <x:v>15</x:v>
      </x:c>
      <x:c r="BQ104" s="36" t="n">
        <x:f>MAX(0,AU104+BF104-CB104)</x:f>
        <x:v>18</x:v>
      </x:c>
      <x:c r="BR104" s="36" t="n">
        <x:f>MAX(0,AV104+BG104-CC104)</x:f>
        <x:v>24</x:v>
      </x:c>
      <x:c r="BS104" s="36" t="n">
        <x:f>MAX(0,AW104+BH104-CD104)</x:f>
        <x:v>34</x:v>
      </x:c>
      <x:c r="BT104" s="36" t="n">
        <x:f>MAX(0,AX104+BI104-CE104)</x:f>
        <x:v>28</x:v>
      </x:c>
      <x:c r="BU104" s="36" t="n">
        <x:f>SUM(BK104:BT104)</x:f>
        <x:v>231</x:v>
      </x:c>
      <x:c r="BV104" s="36" t="n">
        <x:v>1</x:v>
      </x:c>
      <x:c r="BW104" s="36" t="n">
        <x:v>1</x:v>
      </x:c>
      <x:c r="BX104" s="36" t="n">
        <x:v>1</x:v>
      </x:c>
      <x:c r="BY104" s="36" t="n">
        <x:v>1</x:v>
      </x:c>
      <x:c r="BZ104" s="36" t="n">
        <x:v>1</x:v>
      </x:c>
      <x:c r="CA104" s="36" t="n">
        <x:v>1</x:v>
      </x:c>
      <x:c r="CB104" s="36" t="n">
        <x:v>0</x:v>
      </x:c>
      <x:c r="CC104" s="36" t="n">
        <x:v>0</x:v>
      </x:c>
      <x:c r="CD104" s="36" t="n">
        <x:v>1</x:v>
      </x:c>
      <x:c r="CE104" s="36" t="n">
        <x:v>1</x:v>
      </x:c>
      <x:c r="CF104" s="36"/>
      <x:c r="CG104" s="36" t="n">
        <x:f>SUM(BW104,CD104)</x:f>
        <x:v>2</x:v>
      </x:c>
      <x:c r="CH104" s="36" t="n">
        <x:f>SUM(BX104,CA104)</x:f>
        <x:v>2</x:v>
      </x:c>
      <x:c r="CI104" s="36" t="n">
        <x:f>SUM(BY104)</x:f>
        <x:v>1</x:v>
      </x:c>
      <x:c r="CJ104" s="36" t="n">
        <x:f>SUM(BV104,BZ104,CB104)</x:f>
        <x:v>2</x:v>
      </x:c>
      <x:c r="CK104" s="36" t="n">
        <x:f>SUM(CC104,CE104)</x:f>
        <x:v>1</x:v>
      </x:c>
      <x:c r="CL104" s="36" t="n">
        <x:f>SUM(CG104:CK104)</x:f>
        <x:v>8</x:v>
      </x:c>
      <x:c r="CM104" s="39" t="n">
        <x:f>SUM(BW104*0.075,CD104*0.075)</x:f>
        <x:v>0.15</x:v>
      </x:c>
      <x:c r="CN104" s="39" t="n">
        <x:f>SUM(BX104*0.06,CA104*0.03)</x:f>
        <x:v>0.09</x:v>
      </x:c>
      <x:c r="CO104" s="39" t="n">
        <x:f>SUM(BY104*0.08)</x:f>
        <x:v>0.08</x:v>
      </x:c>
      <x:c r="CP104" s="39" t="n">
        <x:f>SUM(BV104*0.12,BZ104*0.06,CB104*0.03)</x:f>
        <x:v>0.18</x:v>
      </x:c>
      <x:c r="CQ104" s="39" t="n">
        <x:f>SUM(CC104*0.01,CE104*0.1)</x:f>
        <x:v>0.1</x:v>
      </x:c>
      <x:c r="CR104" s="39" t="n">
        <x:f>SUM(CM104:CQ104)</x:f>
        <x:v>0.6</x:v>
      </x:c>
      <x:c r="CS104" s="36" t="n">
        <x:f>SUM(CG104:CH104)</x:f>
        <x:v>4</x:v>
      </x:c>
      <x:c r="CT104" s="36" t="str"/>
      <x:c r="CU104" s="36" t="n">
        <x:f>MIN(AG104,CG104)</x:f>
        <x:v>2</x:v>
      </x:c>
      <x:c r="CV104" s="36" t="n">
        <x:f>MIN(AG104,CH104)</x:f>
        <x:v>2</x:v>
      </x:c>
      <x:c r="CW104" s="36" t="n">
        <x:f>MIN(AG104,CI104)</x:f>
        <x:v>1</x:v>
      </x:c>
      <x:c r="CX104" s="36" t="n">
        <x:f>MIN(AG104,CJ104)</x:f>
        <x:v>2</x:v>
      </x:c>
      <x:c r="CY104" s="36" t="n">
        <x:f>MIN(AG104,CK104)</x:f>
        <x:v>1</x:v>
      </x:c>
    </x:row>
    <x:row r="105" ht="18" customHeight="1">
      <x:c r="A105" s="35" t="str">
        <x:v>Area HC-03</x:v>
      </x:c>
      <x:c r="B105" s="35" t="str">
        <x:v>Area Lead HC-03</x:v>
      </x:c>
      <x:c r="C105" s="35" t="str">
        <x:v>Field Lead HC-01</x:v>
      </x:c>
      <x:c r="D105" s="35" t="str">
        <x:v>City HC-E</x:v>
      </x:c>
      <x:c r="E105" s="35" t="n">
        <x:v>4</x:v>
      </x:c>
      <x:c r="F105" s="35" t="n">
        <x:v>24</x:v>
      </x:c>
      <x:c r="G105" s="35" t="n">
        <x:v>1</x:v>
      </x:c>
      <x:c r="H105" s="35" t="str">
        <x:v>Promoter</x:v>
      </x:c>
      <x:c r="I105" s="35" t="str">
        <x:v>Agency HC-01</x:v>
      </x:c>
      <x:c r="J105" s="35" t="str">
        <x:v>PR-HC-002</x:v>
      </x:c>
      <x:c r="K105" s="35" t="str">
        <x:v>Masked Promoter HC-002</x:v>
      </x:c>
      <x:c r="L105" s="35" t="str">
        <x:v>9XXXX10002</x:v>
      </x:c>
      <x:c r="M105" s="37" t="n">
        <x:v>46176</x:v>
      </x:c>
      <x:c r="N105" s="35" t="str">
        <x:v>Cohort 3</x:v>
      </x:c>
      <x:c r="O105" s="35" t="str">
        <x:v>DIST-HC-01</x:v>
      </x:c>
      <x:c r="P105" s="35" t="str">
        <x:v>Masked Distributor HC-01</x:v>
      </x:c>
      <x:c r="Q105" s="35" t="str">
        <x:v>P-HC-005</x:v>
      </x:c>
      <x:c r="R105" s="35" t="str">
        <x:v>HC-005</x:v>
      </x:c>
      <x:c r="S105" s="35" t="str">
        <x:v>Masked Store HC-005</x:v>
      </x:c>
      <x:c r="T105" s="35" t="str">
        <x:v>XX1005</x:v>
      </x:c>
      <x:c r="U105" s="35" t="str">
        <x:v>Pharmacy</x:v>
      </x:c>
      <x:c r="V105" s="35" t="str">
        <x:v>Masked</x:v>
      </x:c>
      <x:c r="W105" s="35" t="str">
        <x:v>Masked</x:v>
      </x:c>
      <x:c r="X105" s="37" t="n">
        <x:v>46209</x:v>
      </x:c>
      <x:c r="Y105" s="37" t="n">
        <x:v>46269</x:v>
      </x:c>
      <x:c r="Z105" s="35" t="str">
        <x:v>W01</x:v>
      </x:c>
      <x:c r="AA105" s="35" t="str">
        <x:v>Sep'26</x:v>
      </x:c>
      <x:c r="AB105" s="35" t="str">
        <x:v>01 - 07</x:v>
      </x:c>
      <x:c r="AC105" s="35" t="str">
        <x:v>Week 1 of Sep 2026</x:v>
      </x:c>
      <x:c r="AD105" s="35" t="str">
        <x:v>Continue</x:v>
      </x:c>
      <x:c r="AE105" s="35" t="str"/>
      <x:c r="AF105" s="36" t="n">
        <x:v>56</x:v>
      </x:c>
      <x:c r="AG105" s="36" t="n">
        <x:v>22</x:v>
      </x:c>
      <x:c r="AH105" s="38" t="n">
        <x:f>IFERROR(AG105/AF105,0)</x:f>
        <x:v>0.39285714285714285</x:v>
      </x:c>
      <x:c r="AI105" s="36" t="n">
        <x:v>16</x:v>
      </x:c>
      <x:c r="AJ105" s="38" t="n">
        <x:f>IFERROR(AI105/AG105,0)</x:f>
        <x:v>0.7272727272727273</x:v>
      </x:c>
      <x:c r="AK105" s="36" t="n">
        <x:v>5</x:v>
      </x:c>
      <x:c r="AL105" s="36" t="n">
        <x:v>7</x:v>
      </x:c>
      <x:c r="AM105" s="36" t="n">
        <x:v>1</x:v>
      </x:c>
      <x:c r="AN105" s="38" t="n">
        <x:f>IFERROR(AL105/AG105,0)</x:f>
        <x:v>0.3181818181818182</x:v>
      </x:c>
      <x:c r="AO105" s="36" t="n">
        <x:f>BK104</x:f>
        <x:v>17</x:v>
      </x:c>
      <x:c r="AP105" s="36" t="n">
        <x:f>BL104</x:f>
        <x:v>27</x:v>
      </x:c>
      <x:c r="AQ105" s="36" t="n">
        <x:f>BM104</x:f>
        <x:v>26</x:v>
      </x:c>
      <x:c r="AR105" s="36" t="n">
        <x:f>BN104</x:f>
        <x:v>25</x:v>
      </x:c>
      <x:c r="AS105" s="36" t="n">
        <x:f>BO104</x:f>
        <x:v>17</x:v>
      </x:c>
      <x:c r="AT105" s="36" t="n">
        <x:f>BP104</x:f>
        <x:v>15</x:v>
      </x:c>
      <x:c r="AU105" s="36" t="n">
        <x:f>BQ104</x:f>
        <x:v>18</x:v>
      </x:c>
      <x:c r="AV105" s="36" t="n">
        <x:f>BR104</x:f>
        <x:v>24</x:v>
      </x:c>
      <x:c r="AW105" s="36" t="n">
        <x:f>BS104</x:f>
        <x:v>34</x:v>
      </x:c>
      <x:c r="AX105" s="36" t="n">
        <x:f>BT104</x:f>
        <x:v>28</x:v>
      </x:c>
      <x:c r="AY105" s="36" t="n">
        <x:f>SUM(AO105:AX105)</x:f>
        <x:v>231</x:v>
      </x:c>
      <x:c r="AZ105" s="36" t="n">
        <x:v>0</x:v>
      </x:c>
      <x:c r="BA105" s="36" t="n">
        <x:v>0</x:v>
      </x:c>
      <x:c r="BB105" s="36" t="n">
        <x:v>0</x:v>
      </x:c>
      <x:c r="BC105" s="36" t="n">
        <x:v>0</x:v>
      </x:c>
      <x:c r="BD105" s="36" t="n">
        <x:v>18</x:v>
      </x:c>
      <x:c r="BE105" s="36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36"/>
      <x:c r="BK105" s="36" t="n">
        <x:f>MAX(0,AO105+AZ105-BV105)</x:f>
        <x:v>16</x:v>
      </x:c>
      <x:c r="BL105" s="36" t="n">
        <x:f>MAX(0,AP105+BA105-BW105)</x:f>
        <x:v>26</x:v>
      </x:c>
      <x:c r="BM105" s="36" t="n">
        <x:f>MAX(0,AQ105+BB105-BX105)</x:f>
        <x:v>25</x:v>
      </x:c>
      <x:c r="BN105" s="36" t="n">
        <x:f>MAX(0,AR105+BC105-BY105)</x:f>
        <x:v>24</x:v>
      </x:c>
      <x:c r="BO105" s="36" t="n">
        <x:f>MAX(0,AS105+BD105-BZ105)</x:f>
        <x:v>35</x:v>
      </x:c>
      <x:c r="BP105" s="36" t="n">
        <x:f>MAX(0,AT105+BE105-CA105)</x:f>
        <x:v>15</x:v>
      </x:c>
      <x:c r="BQ105" s="36" t="n">
        <x:f>MAX(0,AU105+BF105-CB105)</x:f>
        <x:v>17</x:v>
      </x:c>
      <x:c r="BR105" s="36" t="n">
        <x:f>MAX(0,AV105+BG105-CC105)</x:f>
        <x:v>24</x:v>
      </x:c>
      <x:c r="BS105" s="36" t="n">
        <x:f>MAX(0,AW105+BH105-CD105)</x:f>
        <x:v>33</x:v>
      </x:c>
      <x:c r="BT105" s="36" t="n">
        <x:f>MAX(0,AX105+BI105-CE105)</x:f>
        <x:v>27</x:v>
      </x:c>
      <x:c r="BU105" s="36" t="n">
        <x:f>SUM(BK105:BT105)</x:f>
        <x:v>242</x:v>
      </x:c>
      <x:c r="BV105" s="36" t="n">
        <x:v>1</x:v>
      </x:c>
      <x:c r="BW105" s="36" t="n">
        <x:v>1</x:v>
      </x:c>
      <x:c r="BX105" s="36" t="n">
        <x:v>1</x:v>
      </x:c>
      <x:c r="BY105" s="36" t="n">
        <x:v>1</x:v>
      </x:c>
      <x:c r="BZ105" s="36" t="n">
        <x:v>0</x:v>
      </x:c>
      <x:c r="CA105" s="36" t="n">
        <x:v>0</x:v>
      </x:c>
      <x:c r="CB105" s="36" t="n">
        <x:v>1</x:v>
      </x:c>
      <x:c r="CC105" s="36" t="n">
        <x:v>0</x:v>
      </x:c>
      <x:c r="CD105" s="36" t="n">
        <x:v>1</x:v>
      </x:c>
      <x:c r="CE105" s="36" t="n">
        <x:v>1</x:v>
      </x:c>
      <x:c r="CF105" s="36"/>
      <x:c r="CG105" s="36" t="n">
        <x:f>SUM(BW105,CD105)</x:f>
        <x:v>2</x:v>
      </x:c>
      <x:c r="CH105" s="36" t="n">
        <x:f>SUM(BX105,CA105)</x:f>
        <x:v>1</x:v>
      </x:c>
      <x:c r="CI105" s="36" t="n">
        <x:f>SUM(BY105)</x:f>
        <x:v>1</x:v>
      </x:c>
      <x:c r="CJ105" s="36" t="n">
        <x:f>SUM(BV105,BZ105,CB105)</x:f>
        <x:v>2</x:v>
      </x:c>
      <x:c r="CK105" s="36" t="n">
        <x:f>SUM(CC105,CE105)</x:f>
        <x:v>1</x:v>
      </x:c>
      <x:c r="CL105" s="36" t="n">
        <x:f>SUM(CG105:CK105)</x:f>
        <x:v>7</x:v>
      </x:c>
      <x:c r="CM105" s="39" t="n">
        <x:f>SUM(BW105*0.075,CD105*0.075)</x:f>
        <x:v>0.15</x:v>
      </x:c>
      <x:c r="CN105" s="39" t="n">
        <x:f>SUM(BX105*0.06,CA105*0.03)</x:f>
        <x:v>0.06</x:v>
      </x:c>
      <x:c r="CO105" s="39" t="n">
        <x:f>SUM(BY105*0.08)</x:f>
        <x:v>0.08</x:v>
      </x:c>
      <x:c r="CP105" s="39" t="n">
        <x:f>SUM(BV105*0.12,BZ105*0.06,CB105*0.03)</x:f>
        <x:v>0.15</x:v>
      </x:c>
      <x:c r="CQ105" s="39" t="n">
        <x:f>SUM(CC105*0.01,CE105*0.1)</x:f>
        <x:v>0.1</x:v>
      </x:c>
      <x:c r="CR105" s="39" t="n">
        <x:f>SUM(CM105:CQ105)</x:f>
        <x:v>0.5399999999999999</x:v>
      </x:c>
      <x:c r="CS105" s="36" t="n">
        <x:f>SUM(CG105:CH105)</x:f>
        <x:v>3</x:v>
      </x:c>
      <x:c r="CT105" s="36" t="str"/>
      <x:c r="CU105" s="36" t="n">
        <x:f>MIN(AG105,CG105)</x:f>
        <x:v>2</x:v>
      </x:c>
      <x:c r="CV105" s="36" t="n">
        <x:f>MIN(AG105,CH105)</x:f>
        <x:v>1</x:v>
      </x:c>
      <x:c r="CW105" s="36" t="n">
        <x:f>MIN(AG105,CI105)</x:f>
        <x:v>1</x:v>
      </x:c>
      <x:c r="CX105" s="36" t="n">
        <x:f>MIN(AG105,CJ105)</x:f>
        <x:v>2</x:v>
      </x:c>
      <x:c r="CY105" s="36" t="n">
        <x:f>MIN(AG105,CK105)</x:f>
        <x:v>1</x:v>
      </x:c>
    </x:row>
    <x:row r="106" ht="18" customHeight="1">
      <x:c r="A106" s="35" t="str">
        <x:v>Area HC-03</x:v>
      </x:c>
      <x:c r="B106" s="35" t="str">
        <x:v>Area Lead HC-03</x:v>
      </x:c>
      <x:c r="C106" s="35" t="str">
        <x:v>Field Lead HC-01</x:v>
      </x:c>
      <x:c r="D106" s="35" t="str">
        <x:v>City HC-E</x:v>
      </x:c>
      <x:c r="E106" s="35" t="n">
        <x:v>4</x:v>
      </x:c>
      <x:c r="F106" s="35" t="n">
        <x:v>24</x:v>
      </x:c>
      <x:c r="G106" s="35" t="n">
        <x:v>1</x:v>
      </x:c>
      <x:c r="H106" s="35" t="str">
        <x:v>Promoter</x:v>
      </x:c>
      <x:c r="I106" s="35" t="str">
        <x:v>Agency HC-01</x:v>
      </x:c>
      <x:c r="J106" s="35" t="str">
        <x:v>PR-HC-002</x:v>
      </x:c>
      <x:c r="K106" s="35" t="str">
        <x:v>Masked Promoter HC-002</x:v>
      </x:c>
      <x:c r="L106" s="35" t="str">
        <x:v>9XXXX10002</x:v>
      </x:c>
      <x:c r="M106" s="37" t="n">
        <x:v>46176</x:v>
      </x:c>
      <x:c r="N106" s="35" t="str">
        <x:v>Cohort 3</x:v>
      </x:c>
      <x:c r="O106" s="35" t="str">
        <x:v>DIST-HC-01</x:v>
      </x:c>
      <x:c r="P106" s="35" t="str">
        <x:v>Masked Distributor HC-01</x:v>
      </x:c>
      <x:c r="Q106" s="35" t="str">
        <x:v>P-HC-005</x:v>
      </x:c>
      <x:c r="R106" s="35" t="str">
        <x:v>HC-005</x:v>
      </x:c>
      <x:c r="S106" s="35" t="str">
        <x:v>Masked Store HC-005</x:v>
      </x:c>
      <x:c r="T106" s="35" t="str">
        <x:v>XX1005</x:v>
      </x:c>
      <x:c r="U106" s="35" t="str">
        <x:v>Pharmacy</x:v>
      </x:c>
      <x:c r="V106" s="35" t="str">
        <x:v>Masked</x:v>
      </x:c>
      <x:c r="W106" s="35" t="str">
        <x:v>Masked</x:v>
      </x:c>
      <x:c r="X106" s="37" t="n">
        <x:v>46209</x:v>
      </x:c>
      <x:c r="Y106" s="37" t="n">
        <x:v>46270</x:v>
      </x:c>
      <x:c r="Z106" s="35" t="str">
        <x:v>W01</x:v>
      </x:c>
      <x:c r="AA106" s="35" t="str">
        <x:v>Sep'26</x:v>
      </x:c>
      <x:c r="AB106" s="35" t="str">
        <x:v>01 - 07</x:v>
      </x:c>
      <x:c r="AC106" s="35" t="str">
        <x:v>Week 1 of Sep 2026</x:v>
      </x:c>
      <x:c r="AD106" s="35" t="str">
        <x:v>Continue</x:v>
      </x:c>
      <x:c r="AE106" s="35" t="str"/>
      <x:c r="AF106" s="36" t="n">
        <x:v>69</x:v>
      </x:c>
      <x:c r="AG106" s="36" t="n">
        <x:v>22</x:v>
      </x:c>
      <x:c r="AH106" s="38" t="n">
        <x:f>IFERROR(AG106/AF106,0)</x:f>
        <x:v>0.3188405797101449</x:v>
      </x:c>
      <x:c r="AI106" s="36" t="n">
        <x:v>15</x:v>
      </x:c>
      <x:c r="AJ106" s="38" t="n">
        <x:f>IFERROR(AI106/AG106,0)</x:f>
        <x:v>0.6818181818181818</x:v>
      </x:c>
      <x:c r="AK106" s="36" t="n">
        <x:v>2</x:v>
      </x:c>
      <x:c r="AL106" s="36" t="n">
        <x:v>10</x:v>
      </x:c>
      <x:c r="AM106" s="36" t="n">
        <x:v>1</x:v>
      </x:c>
      <x:c r="AN106" s="38" t="n">
        <x:f>IFERROR(AL106/AG106,0)</x:f>
        <x:v>0.45454545454545453</x:v>
      </x:c>
      <x:c r="AO106" s="36" t="n">
        <x:f>BK105</x:f>
        <x:v>16</x:v>
      </x:c>
      <x:c r="AP106" s="36" t="n">
        <x:f>BL105</x:f>
        <x:v>26</x:v>
      </x:c>
      <x:c r="AQ106" s="36" t="n">
        <x:f>BM105</x:f>
        <x:v>25</x:v>
      </x:c>
      <x:c r="AR106" s="36" t="n">
        <x:f>BN105</x:f>
        <x:v>24</x:v>
      </x:c>
      <x:c r="AS106" s="36" t="n">
        <x:f>BO105</x:f>
        <x:v>35</x:v>
      </x:c>
      <x:c r="AT106" s="36" t="n">
        <x:f>BP105</x:f>
        <x:v>15</x:v>
      </x:c>
      <x:c r="AU106" s="36" t="n">
        <x:f>BQ105</x:f>
        <x:v>17</x:v>
      </x:c>
      <x:c r="AV106" s="36" t="n">
        <x:f>BR105</x:f>
        <x:v>24</x:v>
      </x:c>
      <x:c r="AW106" s="36" t="n">
        <x:f>BS105</x:f>
        <x:v>33</x:v>
      </x:c>
      <x:c r="AX106" s="36" t="n">
        <x:f>BT105</x:f>
        <x:v>27</x:v>
      </x:c>
      <x:c r="AY106" s="36" t="n">
        <x:f>SUM(AO106:AX106)</x:f>
        <x:v>242</x:v>
      </x:c>
      <x:c r="AZ106" s="36" t="n">
        <x:v>0</x:v>
      </x:c>
      <x:c r="BA106" s="36" t="n">
        <x:v>0</x:v>
      </x:c>
      <x:c r="BB106" s="36" t="n">
        <x:v>0</x:v>
      </x:c>
      <x:c r="BC106" s="36" t="n">
        <x:v>0</x:v>
      </x:c>
      <x:c r="BD106" s="36" t="n">
        <x:v>0</x:v>
      </x:c>
      <x:c r="BE106" s="36" t="n">
        <x:v>18</x:v>
      </x:c>
      <x:c r="BF106" s="36" t="n">
        <x:v>0</x:v>
      </x:c>
      <x:c r="BG106" s="36" t="n">
        <x:v>0</x:v>
      </x:c>
      <x:c r="BH106" s="36" t="n">
        <x:v>0</x:v>
      </x:c>
      <x:c r="BI106" s="36" t="n">
        <x:v>0</x:v>
      </x:c>
      <x:c r="BJ106" s="36"/>
      <x:c r="BK106" s="36" t="n">
        <x:f>MAX(0,AO106+AZ106-BV106)</x:f>
        <x:v>15</x:v>
      </x:c>
      <x:c r="BL106" s="36" t="n">
        <x:f>MAX(0,AP106+BA106-BW106)</x:f>
        <x:v>25</x:v>
      </x:c>
      <x:c r="BM106" s="36" t="n">
        <x:f>MAX(0,AQ106+BB106-BX106)</x:f>
        <x:v>24</x:v>
      </x:c>
      <x:c r="BN106" s="36" t="n">
        <x:f>MAX(0,AR106+BC106-BY106)</x:f>
        <x:v>23</x:v>
      </x:c>
      <x:c r="BO106" s="36" t="n">
        <x:f>MAX(0,AS106+BD106-BZ106)</x:f>
        <x:v>34</x:v>
      </x:c>
      <x:c r="BP106" s="36" t="n">
        <x:f>MAX(0,AT106+BE106-CA106)</x:f>
        <x:v>33</x:v>
      </x:c>
      <x:c r="BQ106" s="36" t="n">
        <x:f>MAX(0,AU106+BF106-CB106)</x:f>
        <x:v>16</x:v>
      </x:c>
      <x:c r="BR106" s="36" t="n">
        <x:f>MAX(0,AV106+BG106-CC106)</x:f>
        <x:v>24</x:v>
      </x:c>
      <x:c r="BS106" s="36" t="n">
        <x:f>MAX(0,AW106+BH106-CD106)</x:f>
        <x:v>32</x:v>
      </x:c>
      <x:c r="BT106" s="36" t="n">
        <x:f>MAX(0,AX106+BI106-CE106)</x:f>
        <x:v>26</x:v>
      </x:c>
      <x:c r="BU106" s="36" t="n">
        <x:f>SUM(BK106:BT106)</x:f>
        <x:v>252</x:v>
      </x:c>
      <x:c r="BV106" s="36" t="n">
        <x:v>1</x:v>
      </x:c>
      <x:c r="BW106" s="36" t="n">
        <x:v>1</x:v>
      </x:c>
      <x:c r="BX106" s="36" t="n">
        <x:v>1</x:v>
      </x:c>
      <x:c r="BY106" s="36" t="n">
        <x:v>1</x:v>
      </x:c>
      <x:c r="BZ106" s="36" t="n">
        <x:v>1</x:v>
      </x:c>
      <x:c r="CA106" s="36" t="n">
        <x:v>0</x:v>
      </x:c>
      <x:c r="CB106" s="36" t="n">
        <x:v>1</x:v>
      </x:c>
      <x:c r="CC106" s="36" t="n">
        <x:v>0</x:v>
      </x:c>
      <x:c r="CD106" s="36" t="n">
        <x:v>1</x:v>
      </x:c>
      <x:c r="CE106" s="36" t="n">
        <x:v>1</x:v>
      </x:c>
      <x:c r="CF106" s="36"/>
      <x:c r="CG106" s="36" t="n">
        <x:f>SUM(BW106,CD106)</x:f>
        <x:v>2</x:v>
      </x:c>
      <x:c r="CH106" s="36" t="n">
        <x:f>SUM(BX106,CA106)</x:f>
        <x:v>1</x:v>
      </x:c>
      <x:c r="CI106" s="36" t="n">
        <x:f>SUM(BY106)</x:f>
        <x:v>1</x:v>
      </x:c>
      <x:c r="CJ106" s="36" t="n">
        <x:f>SUM(BV106,BZ106,CB106)</x:f>
        <x:v>3</x:v>
      </x:c>
      <x:c r="CK106" s="36" t="n">
        <x:f>SUM(CC106,CE106)</x:f>
        <x:v>1</x:v>
      </x:c>
      <x:c r="CL106" s="36" t="n">
        <x:f>SUM(CG106:CK106)</x:f>
        <x:v>8</x:v>
      </x:c>
      <x:c r="CM106" s="39" t="n">
        <x:f>SUM(BW106*0.075,CD106*0.075)</x:f>
        <x:v>0.15</x:v>
      </x:c>
      <x:c r="CN106" s="39" t="n">
        <x:f>SUM(BX106*0.06,CA106*0.03)</x:f>
        <x:v>0.06</x:v>
      </x:c>
      <x:c r="CO106" s="39" t="n">
        <x:f>SUM(BY106*0.08)</x:f>
        <x:v>0.08</x:v>
      </x:c>
      <x:c r="CP106" s="39" t="n">
        <x:f>SUM(BV106*0.12,BZ106*0.06,CB106*0.03)</x:f>
        <x:v>0.21</x:v>
      </x:c>
      <x:c r="CQ106" s="39" t="n">
        <x:f>SUM(CC106*0.01,CE106*0.1)</x:f>
        <x:v>0.1</x:v>
      </x:c>
      <x:c r="CR106" s="39" t="n">
        <x:f>SUM(CM106:CQ106)</x:f>
        <x:v>0.6</x:v>
      </x:c>
      <x:c r="CS106" s="36" t="n">
        <x:f>SUM(CG106:CH106)</x:f>
        <x:v>3</x:v>
      </x:c>
      <x:c r="CT106" s="36" t="str"/>
      <x:c r="CU106" s="36" t="n">
        <x:f>MIN(AG106,CG106)</x:f>
        <x:v>2</x:v>
      </x:c>
      <x:c r="CV106" s="36" t="n">
        <x:f>MIN(AG106,CH106)</x:f>
        <x:v>1</x:v>
      </x:c>
      <x:c r="CW106" s="36" t="n">
        <x:f>MIN(AG106,CI106)</x:f>
        <x:v>1</x:v>
      </x:c>
      <x:c r="CX106" s="36" t="n">
        <x:f>MIN(AG106,CJ106)</x:f>
        <x:v>3</x:v>
      </x:c>
      <x:c r="CY106" s="36" t="n">
        <x:f>MIN(AG106,CK106)</x:f>
        <x:v>1</x:v>
      </x:c>
    </x:row>
    <x:row r="107" ht="18" customHeight="1">
      <x:c r="A107" s="35" t="str">
        <x:v>Area HC-03</x:v>
      </x:c>
      <x:c r="B107" s="35" t="str">
        <x:v>Area Lead HC-03</x:v>
      </x:c>
      <x:c r="C107" s="35" t="str">
        <x:v>Field Lead HC-01</x:v>
      </x:c>
      <x:c r="D107" s="35" t="str">
        <x:v>City HC-E</x:v>
      </x:c>
      <x:c r="E107" s="35" t="n">
        <x:v>4</x:v>
      </x:c>
      <x:c r="F107" s="35" t="n">
        <x:v>24</x:v>
      </x:c>
      <x:c r="G107" s="35" t="n">
        <x:v>1</x:v>
      </x:c>
      <x:c r="H107" s="35" t="str">
        <x:v>Promoter</x:v>
      </x:c>
      <x:c r="I107" s="35" t="str">
        <x:v>Agency HC-01</x:v>
      </x:c>
      <x:c r="J107" s="35" t="str">
        <x:v>PR-HC-002</x:v>
      </x:c>
      <x:c r="K107" s="35" t="str">
        <x:v>Masked Promoter HC-002</x:v>
      </x:c>
      <x:c r="L107" s="35" t="str">
        <x:v>9XXXX10002</x:v>
      </x:c>
      <x:c r="M107" s="37" t="n">
        <x:v>46176</x:v>
      </x:c>
      <x:c r="N107" s="35" t="str">
        <x:v>Cohort 3</x:v>
      </x:c>
      <x:c r="O107" s="35" t="str">
        <x:v>DIST-HC-01</x:v>
      </x:c>
      <x:c r="P107" s="35" t="str">
        <x:v>Masked Distributor HC-01</x:v>
      </x:c>
      <x:c r="Q107" s="35" t="str">
        <x:v>P-HC-005</x:v>
      </x:c>
      <x:c r="R107" s="35" t="str">
        <x:v>HC-005</x:v>
      </x:c>
      <x:c r="S107" s="35" t="str">
        <x:v>Masked Store HC-005</x:v>
      </x:c>
      <x:c r="T107" s="35" t="str">
        <x:v>XX1005</x:v>
      </x:c>
      <x:c r="U107" s="35" t="str">
        <x:v>Pharmacy</x:v>
      </x:c>
      <x:c r="V107" s="35" t="str">
        <x:v>Masked</x:v>
      </x:c>
      <x:c r="W107" s="35" t="str">
        <x:v>Masked</x:v>
      </x:c>
      <x:c r="X107" s="37" t="n">
        <x:v>46209</x:v>
      </x:c>
      <x:c r="Y107" s="37" t="n">
        <x:v>46272</x:v>
      </x:c>
      <x:c r="Z107" s="35" t="str">
        <x:v>W01</x:v>
      </x:c>
      <x:c r="AA107" s="35" t="str">
        <x:v>Sep'26</x:v>
      </x:c>
      <x:c r="AB107" s="35" t="str">
        <x:v>01 - 07</x:v>
      </x:c>
      <x:c r="AC107" s="35" t="str">
        <x:v>Week 1 of Sep 2026</x:v>
      </x:c>
      <x:c r="AD107" s="35" t="str">
        <x:v>Continue</x:v>
      </x:c>
      <x:c r="AE107" s="35" t="str"/>
      <x:c r="AF107" s="36" t="n">
        <x:v>42</x:v>
      </x:c>
      <x:c r="AG107" s="36" t="n">
        <x:v>13</x:v>
      </x:c>
      <x:c r="AH107" s="38" t="n">
        <x:f>IFERROR(AG107/AF107,0)</x:f>
        <x:v>0.30952380952380953</x:v>
      </x:c>
      <x:c r="AI107" s="36" t="n">
        <x:v>9</x:v>
      </x:c>
      <x:c r="AJ107" s="38" t="n">
        <x:f>IFERROR(AI107/AG107,0)</x:f>
        <x:v>0.6923076923076923</x:v>
      </x:c>
      <x:c r="AK107" s="36" t="n">
        <x:v>3</x:v>
      </x:c>
      <x:c r="AL107" s="36" t="n">
        <x:v>2</x:v>
      </x:c>
      <x:c r="AM107" s="36" t="n">
        <x:v>1</x:v>
      </x:c>
      <x:c r="AN107" s="38" t="n">
        <x:f>IFERROR(AL107/AG107,0)</x:f>
        <x:v>0.15384615384615385</x:v>
      </x:c>
      <x:c r="AO107" s="36" t="n">
        <x:f>BK106</x:f>
        <x:v>15</x:v>
      </x:c>
      <x:c r="AP107" s="36" t="n">
        <x:f>BL106</x:f>
        <x:v>25</x:v>
      </x:c>
      <x:c r="AQ107" s="36" t="n">
        <x:f>BM106</x:f>
        <x:v>24</x:v>
      </x:c>
      <x:c r="AR107" s="36" t="n">
        <x:f>BN106</x:f>
        <x:v>23</x:v>
      </x:c>
      <x:c r="AS107" s="36" t="n">
        <x:f>BO106</x:f>
        <x:v>34</x:v>
      </x:c>
      <x:c r="AT107" s="36" t="n">
        <x:f>BP106</x:f>
        <x:v>33</x:v>
      </x:c>
      <x:c r="AU107" s="36" t="n">
        <x:f>BQ106</x:f>
        <x:v>16</x:v>
      </x:c>
      <x:c r="AV107" s="36" t="n">
        <x:f>BR106</x:f>
        <x:v>24</x:v>
      </x:c>
      <x:c r="AW107" s="36" t="n">
        <x:f>BS106</x:f>
        <x:v>32</x:v>
      </x:c>
      <x:c r="AX107" s="36" t="n">
        <x:f>BT106</x:f>
        <x:v>26</x:v>
      </x:c>
      <x:c r="AY107" s="36" t="n">
        <x:f>SUM(AO107:AX107)</x:f>
        <x:v>252</x:v>
      </x:c>
      <x:c r="AZ107" s="36" t="n">
        <x:v>19</x:v>
      </x:c>
      <x:c r="BA107" s="36" t="n">
        <x:v>0</x:v>
      </x:c>
      <x:c r="BB107" s="36" t="n">
        <x:v>0</x:v>
      </x:c>
      <x:c r="BC107" s="36" t="n">
        <x:v>0</x:v>
      </x:c>
      <x:c r="BD107" s="36" t="n">
        <x:v>0</x:v>
      </x:c>
      <x:c r="BE107" s="36" t="n">
        <x:v>0</x:v>
      </x:c>
      <x:c r="BF107" s="36" t="n">
        <x:v>16</x:v>
      </x:c>
      <x:c r="BG107" s="36" t="n">
        <x:v>0</x:v>
      </x:c>
      <x:c r="BH107" s="36" t="n">
        <x:v>0</x:v>
      </x:c>
      <x:c r="BI107" s="36" t="n">
        <x:v>0</x:v>
      </x:c>
      <x:c r="BJ107" s="36"/>
      <x:c r="BK107" s="36" t="n">
        <x:f>MAX(0,AO107+AZ107-BV107)</x:f>
        <x:v>34</x:v>
      </x:c>
      <x:c r="BL107" s="36" t="n">
        <x:f>MAX(0,AP107+BA107-BW107)</x:f>
        <x:v>24</x:v>
      </x:c>
      <x:c r="BM107" s="36" t="n">
        <x:f>MAX(0,AQ107+BB107-BX107)</x:f>
        <x:v>23</x:v>
      </x:c>
      <x:c r="BN107" s="36" t="n">
        <x:f>MAX(0,AR107+BC107-BY107)</x:f>
        <x:v>22</x:v>
      </x:c>
      <x:c r="BO107" s="36" t="n">
        <x:f>MAX(0,AS107+BD107-BZ107)</x:f>
        <x:v>33</x:v>
      </x:c>
      <x:c r="BP107" s="36" t="n">
        <x:f>MAX(0,AT107+BE107-CA107)</x:f>
        <x:v>32</x:v>
      </x:c>
      <x:c r="BQ107" s="36" t="n">
        <x:f>MAX(0,AU107+BF107-CB107)</x:f>
        <x:v>31</x:v>
      </x:c>
      <x:c r="BR107" s="36" t="n">
        <x:f>MAX(0,AV107+BG107-CC107)</x:f>
        <x:v>24</x:v>
      </x:c>
      <x:c r="BS107" s="36" t="n">
        <x:f>MAX(0,AW107+BH107-CD107)</x:f>
        <x:v>31</x:v>
      </x:c>
      <x:c r="BT107" s="36" t="n">
        <x:f>MAX(0,AX107+BI107-CE107)</x:f>
        <x:v>25</x:v>
      </x:c>
      <x:c r="BU107" s="36" t="n">
        <x:f>SUM(BK107:BT107)</x:f>
        <x:v>279</x:v>
      </x:c>
      <x:c r="BV107" s="36" t="n">
        <x:v>0</x:v>
      </x:c>
      <x:c r="BW107" s="36" t="n">
        <x:v>1</x:v>
      </x:c>
      <x:c r="BX107" s="36" t="n">
        <x:v>1</x:v>
      </x:c>
      <x:c r="BY107" s="36" t="n">
        <x:v>1</x:v>
      </x:c>
      <x:c r="BZ107" s="36" t="n">
        <x:v>1</x:v>
      </x:c>
      <x:c r="CA107" s="36" t="n">
        <x:v>1</x:v>
      </x:c>
      <x:c r="CB107" s="36" t="n">
        <x:v>1</x:v>
      </x:c>
      <x:c r="CC107" s="36" t="n">
        <x:v>0</x:v>
      </x:c>
      <x:c r="CD107" s="36" t="n">
        <x:v>1</x:v>
      </x:c>
      <x:c r="CE107" s="36" t="n">
        <x:v>1</x:v>
      </x:c>
      <x:c r="CF107" s="36"/>
      <x:c r="CG107" s="36" t="n">
        <x:f>SUM(BW107,CD107)</x:f>
        <x:v>2</x:v>
      </x:c>
      <x:c r="CH107" s="36" t="n">
        <x:f>SUM(BX107,CA107)</x:f>
        <x:v>2</x:v>
      </x:c>
      <x:c r="CI107" s="36" t="n">
        <x:f>SUM(BY107)</x:f>
        <x:v>1</x:v>
      </x:c>
      <x:c r="CJ107" s="36" t="n">
        <x:f>SUM(BV107,BZ107,CB107)</x:f>
        <x:v>2</x:v>
      </x:c>
      <x:c r="CK107" s="36" t="n">
        <x:f>SUM(CC107,CE107)</x:f>
        <x:v>1</x:v>
      </x:c>
      <x:c r="CL107" s="36" t="n">
        <x:f>SUM(CG107:CK107)</x:f>
        <x:v>8</x:v>
      </x:c>
      <x:c r="CM107" s="39" t="n">
        <x:f>SUM(BW107*0.075,CD107*0.075)</x:f>
        <x:v>0.15</x:v>
      </x:c>
      <x:c r="CN107" s="39" t="n">
        <x:f>SUM(BX107*0.06,CA107*0.03)</x:f>
        <x:v>0.09</x:v>
      </x:c>
      <x:c r="CO107" s="39" t="n">
        <x:f>SUM(BY107*0.08)</x:f>
        <x:v>0.08</x:v>
      </x:c>
      <x:c r="CP107" s="39" t="n">
        <x:f>SUM(BV107*0.12,BZ107*0.06,CB107*0.03)</x:f>
        <x:v>0.09</x:v>
      </x:c>
      <x:c r="CQ107" s="39" t="n">
        <x:f>SUM(CC107*0.01,CE107*0.1)</x:f>
        <x:v>0.1</x:v>
      </x:c>
      <x:c r="CR107" s="39" t="n">
        <x:f>SUM(CM107:CQ107)</x:f>
        <x:v>0.51</x:v>
      </x:c>
      <x:c r="CS107" s="36" t="n">
        <x:f>SUM(CG107:CH107)</x:f>
        <x:v>4</x:v>
      </x:c>
      <x:c r="CT107" s="36" t="str"/>
      <x:c r="CU107" s="36" t="n">
        <x:f>MIN(AG107,CG107)</x:f>
        <x:v>2</x:v>
      </x:c>
      <x:c r="CV107" s="36" t="n">
        <x:f>MIN(AG107,CH107)</x:f>
        <x:v>2</x:v>
      </x:c>
      <x:c r="CW107" s="36" t="n">
        <x:f>MIN(AG107,CI107)</x:f>
        <x:v>1</x:v>
      </x:c>
      <x:c r="CX107" s="36" t="n">
        <x:f>MIN(AG107,CJ107)</x:f>
        <x:v>2</x:v>
      </x:c>
      <x:c r="CY107" s="36" t="n">
        <x:f>MIN(AG107,CK107)</x:f>
        <x:v>1</x:v>
      </x:c>
    </x:row>
    <x:row r="108" ht="18" customHeight="1">
      <x:c r="A108" s="35" t="str">
        <x:v>Area HC-03</x:v>
      </x:c>
      <x:c r="B108" s="35" t="str">
        <x:v>Area Lead HC-03</x:v>
      </x:c>
      <x:c r="C108" s="35" t="str">
        <x:v>Field Lead HC-01</x:v>
      </x:c>
      <x:c r="D108" s="35" t="str">
        <x:v>City HC-E</x:v>
      </x:c>
      <x:c r="E108" s="35" t="n">
        <x:v>4</x:v>
      </x:c>
      <x:c r="F108" s="35" t="n">
        <x:v>24</x:v>
      </x:c>
      <x:c r="G108" s="35" t="n">
        <x:v>1</x:v>
      </x:c>
      <x:c r="H108" s="35" t="str">
        <x:v>Promoter</x:v>
      </x:c>
      <x:c r="I108" s="35" t="str">
        <x:v>Agency HC-01</x:v>
      </x:c>
      <x:c r="J108" s="35" t="str">
        <x:v>PR-HC-002</x:v>
      </x:c>
      <x:c r="K108" s="35" t="str">
        <x:v>Masked Promoter HC-002</x:v>
      </x:c>
      <x:c r="L108" s="35" t="str">
        <x:v>9XXXX10002</x:v>
      </x:c>
      <x:c r="M108" s="37" t="n">
        <x:v>46176</x:v>
      </x:c>
      <x:c r="N108" s="35" t="str">
        <x:v>Cohort 3</x:v>
      </x:c>
      <x:c r="O108" s="35" t="str">
        <x:v>DIST-HC-01</x:v>
      </x:c>
      <x:c r="P108" s="35" t="str">
        <x:v>Masked Distributor HC-01</x:v>
      </x:c>
      <x:c r="Q108" s="35" t="str">
        <x:v>P-HC-005</x:v>
      </x:c>
      <x:c r="R108" s="35" t="str">
        <x:v>HC-005</x:v>
      </x:c>
      <x:c r="S108" s="35" t="str">
        <x:v>Masked Store HC-005</x:v>
      </x:c>
      <x:c r="T108" s="35" t="str">
        <x:v>XX1005</x:v>
      </x:c>
      <x:c r="U108" s="35" t="str">
        <x:v>Pharmacy</x:v>
      </x:c>
      <x:c r="V108" s="35" t="str">
        <x:v>Masked</x:v>
      </x:c>
      <x:c r="W108" s="35" t="str">
        <x:v>Masked</x:v>
      </x:c>
      <x:c r="X108" s="37" t="n">
        <x:v>46209</x:v>
      </x:c>
      <x:c r="Y108" s="37" t="n">
        <x:v>46273</x:v>
      </x:c>
      <x:c r="Z108" s="35" t="str">
        <x:v>W02</x:v>
      </x:c>
      <x:c r="AA108" s="35" t="str">
        <x:v>Sep'26</x:v>
      </x:c>
      <x:c r="AB108" s="35" t="str">
        <x:v>08 - 14</x:v>
      </x:c>
      <x:c r="AC108" s="35" t="str">
        <x:v>Week 2 of Sep 2026</x:v>
      </x:c>
      <x:c r="AD108" s="35" t="str">
        <x:v>Continue</x:v>
      </x:c>
      <x:c r="AE108" s="35" t="str"/>
      <x:c r="AF108" s="36" t="n">
        <x:v>39</x:v>
      </x:c>
      <x:c r="AG108" s="36" t="n">
        <x:v>11</x:v>
      </x:c>
      <x:c r="AH108" s="38" t="n">
        <x:f>IFERROR(AG108/AF108,0)</x:f>
        <x:v>0.28205128205128205</x:v>
      </x:c>
      <x:c r="AI108" s="36" t="n">
        <x:v>8</x:v>
      </x:c>
      <x:c r="AJ108" s="38" t="n">
        <x:f>IFERROR(AI108/AG108,0)</x:f>
        <x:v>0.7272727272727273</x:v>
      </x:c>
      <x:c r="AK108" s="36" t="n">
        <x:v>3</x:v>
      </x:c>
      <x:c r="AL108" s="36" t="n">
        <x:v>4</x:v>
      </x:c>
      <x:c r="AM108" s="36" t="n">
        <x:v>1</x:v>
      </x:c>
      <x:c r="AN108" s="38" t="n">
        <x:f>IFERROR(AL108/AG108,0)</x:f>
        <x:v>0.36363636363636365</x:v>
      </x:c>
      <x:c r="AO108" s="36" t="n">
        <x:f>BK107</x:f>
        <x:v>34</x:v>
      </x:c>
      <x:c r="AP108" s="36" t="n">
        <x:f>BL107</x:f>
        <x:v>24</x:v>
      </x:c>
      <x:c r="AQ108" s="36" t="n">
        <x:f>BM107</x:f>
        <x:v>23</x:v>
      </x:c>
      <x:c r="AR108" s="36" t="n">
        <x:f>BN107</x:f>
        <x:v>22</x:v>
      </x:c>
      <x:c r="AS108" s="36" t="n">
        <x:f>BO107</x:f>
        <x:v>33</x:v>
      </x:c>
      <x:c r="AT108" s="36" t="n">
        <x:f>BP107</x:f>
        <x:v>32</x:v>
      </x:c>
      <x:c r="AU108" s="36" t="n">
        <x:f>BQ107</x:f>
        <x:v>31</x:v>
      </x:c>
      <x:c r="AV108" s="36" t="n">
        <x:f>BR107</x:f>
        <x:v>24</x:v>
      </x:c>
      <x:c r="AW108" s="36" t="n">
        <x:f>BS107</x:f>
        <x:v>31</x:v>
      </x:c>
      <x:c r="AX108" s="36" t="n">
        <x:f>BT107</x:f>
        <x:v>25</x:v>
      </x:c>
      <x:c r="AY108" s="36" t="n">
        <x:f>SUM(AO108:AX108)</x:f>
        <x:v>279</x:v>
      </x:c>
      <x:c r="AZ108" s="36" t="n">
        <x:v>0</x:v>
      </x:c>
      <x:c r="BA108" s="36" t="n">
        <x:v>13</x:v>
      </x:c>
      <x:c r="BB108" s="36" t="n">
        <x:v>0</x:v>
      </x:c>
      <x:c r="BC108" s="36" t="n">
        <x:v>0</x:v>
      </x:c>
      <x:c r="BD108" s="36" t="n">
        <x:v>0</x:v>
      </x:c>
      <x:c r="BE108" s="36" t="n">
        <x:v>0</x:v>
      </x:c>
      <x:c r="BF108" s="36" t="n">
        <x:v>0</x:v>
      </x:c>
      <x:c r="BG108" s="36" t="n">
        <x:v>9</x:v>
      </x:c>
      <x:c r="BH108" s="36" t="n">
        <x:v>0</x:v>
      </x:c>
      <x:c r="BI108" s="36" t="n">
        <x:v>0</x:v>
      </x:c>
      <x:c r="BJ108" s="36"/>
      <x:c r="BK108" s="36" t="n">
        <x:f>MAX(0,AO108+AZ108-BV108)</x:f>
        <x:v>34</x:v>
      </x:c>
      <x:c r="BL108" s="36" t="n">
        <x:f>MAX(0,AP108+BA108-BW108)</x:f>
        <x:v>36</x:v>
      </x:c>
      <x:c r="BM108" s="36" t="n">
        <x:f>MAX(0,AQ108+BB108-BX108)</x:f>
        <x:v>22</x:v>
      </x:c>
      <x:c r="BN108" s="36" t="n">
        <x:f>MAX(0,AR108+BC108-BY108)</x:f>
        <x:v>21</x:v>
      </x:c>
      <x:c r="BO108" s="36" t="n">
        <x:f>MAX(0,AS108+BD108-BZ108)</x:f>
        <x:v>33</x:v>
      </x:c>
      <x:c r="BP108" s="36" t="n">
        <x:f>MAX(0,AT108+BE108-CA108)</x:f>
        <x:v>31</x:v>
      </x:c>
      <x:c r="BQ108" s="36" t="n">
        <x:f>MAX(0,AU108+BF108-CB108)</x:f>
        <x:v>30</x:v>
      </x:c>
      <x:c r="BR108" s="36" t="n">
        <x:f>MAX(0,AV108+BG108-CC108)</x:f>
        <x:v>33</x:v>
      </x:c>
      <x:c r="BS108" s="36" t="n">
        <x:f>MAX(0,AW108+BH108-CD108)</x:f>
        <x:v>30</x:v>
      </x:c>
      <x:c r="BT108" s="36" t="n">
        <x:f>MAX(0,AX108+BI108-CE108)</x:f>
        <x:v>24</x:v>
      </x:c>
      <x:c r="BU108" s="36" t="n">
        <x:f>SUM(BK108:BT108)</x:f>
        <x:v>294</x:v>
      </x:c>
      <x:c r="BV108" s="36" t="n">
        <x:v>0</x:v>
      </x:c>
      <x:c r="BW108" s="36" t="n">
        <x:v>1</x:v>
      </x:c>
      <x:c r="BX108" s="36" t="n">
        <x:v>1</x:v>
      </x:c>
      <x:c r="BY108" s="36" t="n">
        <x:v>1</x:v>
      </x:c>
      <x:c r="BZ108" s="36" t="n">
        <x:v>0</x:v>
      </x:c>
      <x:c r="CA108" s="36" t="n">
        <x:v>1</x:v>
      </x:c>
      <x:c r="CB108" s="36" t="n">
        <x:v>1</x:v>
      </x:c>
      <x:c r="CC108" s="36" t="n">
        <x:v>0</x:v>
      </x:c>
      <x:c r="CD108" s="36" t="n">
        <x:v>1</x:v>
      </x:c>
      <x:c r="CE108" s="36" t="n">
        <x:v>1</x:v>
      </x:c>
      <x:c r="CF108" s="36"/>
      <x:c r="CG108" s="36" t="n">
        <x:f>SUM(BW108,CD108)</x:f>
        <x:v>2</x:v>
      </x:c>
      <x:c r="CH108" s="36" t="n">
        <x:f>SUM(BX108,CA108)</x:f>
        <x:v>2</x:v>
      </x:c>
      <x:c r="CI108" s="36" t="n">
        <x:f>SUM(BY108)</x:f>
        <x:v>1</x:v>
      </x:c>
      <x:c r="CJ108" s="36" t="n">
        <x:f>SUM(BV108,BZ108,CB108)</x:f>
        <x:v>1</x:v>
      </x:c>
      <x:c r="CK108" s="36" t="n">
        <x:f>SUM(CC108,CE108)</x:f>
        <x:v>1</x:v>
      </x:c>
      <x:c r="CL108" s="36" t="n">
        <x:f>SUM(CG108:CK108)</x:f>
        <x:v>7</x:v>
      </x:c>
      <x:c r="CM108" s="39" t="n">
        <x:f>SUM(BW108*0.075,CD108*0.075)</x:f>
        <x:v>0.15</x:v>
      </x:c>
      <x:c r="CN108" s="39" t="n">
        <x:f>SUM(BX108*0.06,CA108*0.03)</x:f>
        <x:v>0.09</x:v>
      </x:c>
      <x:c r="CO108" s="39" t="n">
        <x:f>SUM(BY108*0.08)</x:f>
        <x:v>0.08</x:v>
      </x:c>
      <x:c r="CP108" s="39" t="n">
        <x:f>SUM(BV108*0.12,BZ108*0.06,CB108*0.03)</x:f>
        <x:v>0.03</x:v>
      </x:c>
      <x:c r="CQ108" s="39" t="n">
        <x:f>SUM(CC108*0.01,CE108*0.1)</x:f>
        <x:v>0.1</x:v>
      </x:c>
      <x:c r="CR108" s="39" t="n">
        <x:f>SUM(CM108:CQ108)</x:f>
        <x:v>0.44999999999999996</x:v>
      </x:c>
      <x:c r="CS108" s="36" t="n">
        <x:f>SUM(CG108:CH108)</x:f>
        <x:v>4</x:v>
      </x:c>
      <x:c r="CT108" s="36" t="str"/>
      <x:c r="CU108" s="36" t="n">
        <x:f>MIN(AG108,CG108)</x:f>
        <x:v>2</x:v>
      </x:c>
      <x:c r="CV108" s="36" t="n">
        <x:f>MIN(AG108,CH108)</x:f>
        <x:v>2</x:v>
      </x:c>
      <x:c r="CW108" s="36" t="n">
        <x:f>MIN(AG108,CI108)</x:f>
        <x:v>1</x:v>
      </x:c>
      <x:c r="CX108" s="36" t="n">
        <x:f>MIN(AG108,CJ108)</x:f>
        <x:v>1</x:v>
      </x:c>
      <x:c r="CY108" s="36" t="n">
        <x:f>MIN(AG108,CK108)</x:f>
        <x:v>1</x:v>
      </x:c>
    </x:row>
    <x:row r="109" ht="18" customHeight="1">
      <x:c r="A109" s="35" t="str">
        <x:v>Area HC-03</x:v>
      </x:c>
      <x:c r="B109" s="35" t="str">
        <x:v>Area Lead HC-03</x:v>
      </x:c>
      <x:c r="C109" s="35" t="str">
        <x:v>Field Lead HC-01</x:v>
      </x:c>
      <x:c r="D109" s="35" t="str">
        <x:v>City HC-E</x:v>
      </x:c>
      <x:c r="E109" s="35" t="n">
        <x:v>4</x:v>
      </x:c>
      <x:c r="F109" s="35" t="n">
        <x:v>24</x:v>
      </x:c>
      <x:c r="G109" s="35" t="n">
        <x:v>1</x:v>
      </x:c>
      <x:c r="H109" s="35" t="str">
        <x:v>Promoter</x:v>
      </x:c>
      <x:c r="I109" s="35" t="str">
        <x:v>Agency HC-01</x:v>
      </x:c>
      <x:c r="J109" s="35" t="str">
        <x:v>PR-HC-002</x:v>
      </x:c>
      <x:c r="K109" s="35" t="str">
        <x:v>Masked Promoter HC-002</x:v>
      </x:c>
      <x:c r="L109" s="35" t="str">
        <x:v>9XXXX10002</x:v>
      </x:c>
      <x:c r="M109" s="37" t="n">
        <x:v>46176</x:v>
      </x:c>
      <x:c r="N109" s="35" t="str">
        <x:v>Cohort 3</x:v>
      </x:c>
      <x:c r="O109" s="35" t="str">
        <x:v>DIST-HC-01</x:v>
      </x:c>
      <x:c r="P109" s="35" t="str">
        <x:v>Masked Distributor HC-01</x:v>
      </x:c>
      <x:c r="Q109" s="35" t="str">
        <x:v>P-HC-005</x:v>
      </x:c>
      <x:c r="R109" s="35" t="str">
        <x:v>HC-005</x:v>
      </x:c>
      <x:c r="S109" s="35" t="str">
        <x:v>Masked Store HC-005</x:v>
      </x:c>
      <x:c r="T109" s="35" t="str">
        <x:v>XX1005</x:v>
      </x:c>
      <x:c r="U109" s="35" t="str">
        <x:v>Pharmacy</x:v>
      </x:c>
      <x:c r="V109" s="35" t="str">
        <x:v>Masked</x:v>
      </x:c>
      <x:c r="W109" s="35" t="str">
        <x:v>Masked</x:v>
      </x:c>
      <x:c r="X109" s="37" t="n">
        <x:v>46209</x:v>
      </x:c>
      <x:c r="Y109" s="37" t="n">
        <x:v>46274</x:v>
      </x:c>
      <x:c r="Z109" s="35" t="str">
        <x:v>W02</x:v>
      </x:c>
      <x:c r="AA109" s="35" t="str">
        <x:v>Sep'26</x:v>
      </x:c>
      <x:c r="AB109" s="35" t="str">
        <x:v>08 - 14</x:v>
      </x:c>
      <x:c r="AC109" s="35" t="str">
        <x:v>Week 2 of Sep 2026</x:v>
      </x:c>
      <x:c r="AD109" s="35" t="str">
        <x:v>Continue</x:v>
      </x:c>
      <x:c r="AE109" s="35" t="str"/>
      <x:c r="AF109" s="36" t="n">
        <x:v>48</x:v>
      </x:c>
      <x:c r="AG109" s="36" t="n">
        <x:v>15</x:v>
      </x:c>
      <x:c r="AH109" s="38" t="n">
        <x:f>IFERROR(AG109/AF109,0)</x:f>
        <x:v>0.3125</x:v>
      </x:c>
      <x:c r="AI109" s="36" t="n">
        <x:v>12</x:v>
      </x:c>
      <x:c r="AJ109" s="38" t="n">
        <x:f>IFERROR(AI109/AG109,0)</x:f>
        <x:v>0.8</x:v>
      </x:c>
      <x:c r="AK109" s="36" t="n">
        <x:v>3</x:v>
      </x:c>
      <x:c r="AL109" s="36" t="n">
        <x:v>5</x:v>
      </x:c>
      <x:c r="AM109" s="36" t="n">
        <x:v>1</x:v>
      </x:c>
      <x:c r="AN109" s="38" t="n">
        <x:f>IFERROR(AL109/AG109,0)</x:f>
        <x:v>0.3333333333333333</x:v>
      </x:c>
      <x:c r="AO109" s="36" t="n">
        <x:f>BK108</x:f>
        <x:v>34</x:v>
      </x:c>
      <x:c r="AP109" s="36" t="n">
        <x:f>BL108</x:f>
        <x:v>36</x:v>
      </x:c>
      <x:c r="AQ109" s="36" t="n">
        <x:f>BM108</x:f>
        <x:v>22</x:v>
      </x:c>
      <x:c r="AR109" s="36" t="n">
        <x:f>BN108</x:f>
        <x:v>21</x:v>
      </x:c>
      <x:c r="AS109" s="36" t="n">
        <x:f>BO108</x:f>
        <x:v>33</x:v>
      </x:c>
      <x:c r="AT109" s="36" t="n">
        <x:f>BP108</x:f>
        <x:v>31</x:v>
      </x:c>
      <x:c r="AU109" s="36" t="n">
        <x:f>BQ108</x:f>
        <x:v>30</x:v>
      </x:c>
      <x:c r="AV109" s="36" t="n">
        <x:f>BR108</x:f>
        <x:v>33</x:v>
      </x:c>
      <x:c r="AW109" s="36" t="n">
        <x:f>BS108</x:f>
        <x:v>30</x:v>
      </x:c>
      <x:c r="AX109" s="36" t="n">
        <x:f>BT108</x:f>
        <x:v>24</x:v>
      </x:c>
      <x:c r="AY109" s="36" t="n">
        <x:f>SUM(AO109:AX109)</x:f>
        <x:v>294</x:v>
      </x:c>
      <x:c r="AZ109" s="36" t="n">
        <x:v>0</x:v>
      </x:c>
      <x:c r="BA109" s="36" t="n">
        <x:v>0</x:v>
      </x:c>
      <x:c r="BB109" s="36" t="n">
        <x:v>15</x:v>
      </x:c>
      <x:c r="BC109" s="36" t="n">
        <x:v>0</x:v>
      </x:c>
      <x:c r="BD109" s="36" t="n">
        <x:v>0</x:v>
      </x:c>
      <x:c r="BE109" s="36" t="n">
        <x:v>0</x:v>
      </x:c>
      <x:c r="BF109" s="36" t="n">
        <x:v>0</x:v>
      </x:c>
      <x:c r="BG109" s="36" t="n">
        <x:v>0</x:v>
      </x:c>
      <x:c r="BH109" s="36" t="n">
        <x:v>18</x:v>
      </x:c>
      <x:c r="BI109" s="36" t="n">
        <x:v>0</x:v>
      </x:c>
      <x:c r="BJ109" s="36"/>
      <x:c r="BK109" s="36" t="n">
        <x:f>MAX(0,AO109+AZ109-BV109)</x:f>
        <x:v>33</x:v>
      </x:c>
      <x:c r="BL109" s="36" t="n">
        <x:f>MAX(0,AP109+BA109-BW109)</x:f>
        <x:v>35</x:v>
      </x:c>
      <x:c r="BM109" s="36" t="n">
        <x:f>MAX(0,AQ109+BB109-BX109)</x:f>
        <x:v>36</x:v>
      </x:c>
      <x:c r="BN109" s="36" t="n">
        <x:f>MAX(0,AR109+BC109-BY109)</x:f>
        <x:v>20</x:v>
      </x:c>
      <x:c r="BO109" s="36" t="n">
        <x:f>MAX(0,AS109+BD109-BZ109)</x:f>
        <x:v>32</x:v>
      </x:c>
      <x:c r="BP109" s="36" t="n">
        <x:f>MAX(0,AT109+BE109-CA109)</x:f>
        <x:v>30</x:v>
      </x:c>
      <x:c r="BQ109" s="36" t="n">
        <x:f>MAX(0,AU109+BF109-CB109)</x:f>
        <x:v>30</x:v>
      </x:c>
      <x:c r="BR109" s="36" t="n">
        <x:f>MAX(0,AV109+BG109-CC109)</x:f>
        <x:v>33</x:v>
      </x:c>
      <x:c r="BS109" s="36" t="n">
        <x:f>MAX(0,AW109+BH109-CD109)</x:f>
        <x:v>47</x:v>
      </x:c>
      <x:c r="BT109" s="36" t="n">
        <x:f>MAX(0,AX109+BI109-CE109)</x:f>
        <x:v>23</x:v>
      </x:c>
      <x:c r="BU109" s="36" t="n">
        <x:f>SUM(BK109:BT109)</x:f>
        <x:v>319</x:v>
      </x:c>
      <x:c r="BV109" s="36" t="n">
        <x:v>1</x:v>
      </x:c>
      <x:c r="BW109" s="36" t="n">
        <x:v>1</x:v>
      </x:c>
      <x:c r="BX109" s="36" t="n">
        <x:v>1</x:v>
      </x:c>
      <x:c r="BY109" s="36" t="n">
        <x:v>1</x:v>
      </x:c>
      <x:c r="BZ109" s="36" t="n">
        <x:v>1</x:v>
      </x:c>
      <x:c r="CA109" s="36" t="n">
        <x:v>1</x:v>
      </x:c>
      <x:c r="CB109" s="36" t="n">
        <x:v>0</x:v>
      </x:c>
      <x:c r="CC109" s="36" t="n">
        <x:v>0</x:v>
      </x:c>
      <x:c r="CD109" s="36" t="n">
        <x:v>1</x:v>
      </x:c>
      <x:c r="CE109" s="36" t="n">
        <x:v>1</x:v>
      </x:c>
      <x:c r="CF109" s="36"/>
      <x:c r="CG109" s="36" t="n">
        <x:f>SUM(BW109,CD109)</x:f>
        <x:v>2</x:v>
      </x:c>
      <x:c r="CH109" s="36" t="n">
        <x:f>SUM(BX109,CA109)</x:f>
        <x:v>2</x:v>
      </x:c>
      <x:c r="CI109" s="36" t="n">
        <x:f>SUM(BY109)</x:f>
        <x:v>1</x:v>
      </x:c>
      <x:c r="CJ109" s="36" t="n">
        <x:f>SUM(BV109,BZ109,CB109)</x:f>
        <x:v>2</x:v>
      </x:c>
      <x:c r="CK109" s="36" t="n">
        <x:f>SUM(CC109,CE109)</x:f>
        <x:v>1</x:v>
      </x:c>
      <x:c r="CL109" s="36" t="n">
        <x:f>SUM(CG109:CK109)</x:f>
        <x:v>8</x:v>
      </x:c>
      <x:c r="CM109" s="39" t="n">
        <x:f>SUM(BW109*0.075,CD109*0.075)</x:f>
        <x:v>0.15</x:v>
      </x:c>
      <x:c r="CN109" s="39" t="n">
        <x:f>SUM(BX109*0.06,CA109*0.03)</x:f>
        <x:v>0.09</x:v>
      </x:c>
      <x:c r="CO109" s="39" t="n">
        <x:f>SUM(BY109*0.08)</x:f>
        <x:v>0.08</x:v>
      </x:c>
      <x:c r="CP109" s="39" t="n">
        <x:f>SUM(BV109*0.12,BZ109*0.06,CB109*0.03)</x:f>
        <x:v>0.18</x:v>
      </x:c>
      <x:c r="CQ109" s="39" t="n">
        <x:f>SUM(CC109*0.01,CE109*0.1)</x:f>
        <x:v>0.1</x:v>
      </x:c>
      <x:c r="CR109" s="39" t="n">
        <x:f>SUM(CM109:CQ109)</x:f>
        <x:v>0.6</x:v>
      </x:c>
      <x:c r="CS109" s="36" t="n">
        <x:f>SUM(CG109:CH109)</x:f>
        <x:v>4</x:v>
      </x:c>
      <x:c r="CT109" s="36" t="str"/>
      <x:c r="CU109" s="36" t="n">
        <x:f>MIN(AG109,CG109)</x:f>
        <x:v>2</x:v>
      </x:c>
      <x:c r="CV109" s="36" t="n">
        <x:f>MIN(AG109,CH109)</x:f>
        <x:v>2</x:v>
      </x:c>
      <x:c r="CW109" s="36" t="n">
        <x:f>MIN(AG109,CI109)</x:f>
        <x:v>1</x:v>
      </x:c>
      <x:c r="CX109" s="36" t="n">
        <x:f>MIN(AG109,CJ109)</x:f>
        <x:v>2</x:v>
      </x:c>
      <x:c r="CY109" s="36" t="n">
        <x:f>MIN(AG109,CK109)</x:f>
        <x:v>1</x:v>
      </x:c>
    </x:row>
    <x:row r="110" ht="18" customHeight="1">
      <x:c r="A110" s="35" t="str">
        <x:v>Area HC-03</x:v>
      </x:c>
      <x:c r="B110" s="35" t="str">
        <x:v>Area Lead HC-03</x:v>
      </x:c>
      <x:c r="C110" s="35" t="str">
        <x:v>Field Lead HC-01</x:v>
      </x:c>
      <x:c r="D110" s="35" t="str">
        <x:v>City HC-E</x:v>
      </x:c>
      <x:c r="E110" s="35" t="n">
        <x:v>4</x:v>
      </x:c>
      <x:c r="F110" s="35" t="n">
        <x:v>24</x:v>
      </x:c>
      <x:c r="G110" s="35" t="n">
        <x:v>1</x:v>
      </x:c>
      <x:c r="H110" s="35" t="str">
        <x:v>Promoter</x:v>
      </x:c>
      <x:c r="I110" s="35" t="str">
        <x:v>Agency HC-01</x:v>
      </x:c>
      <x:c r="J110" s="35" t="str">
        <x:v>PR-HC-002</x:v>
      </x:c>
      <x:c r="K110" s="35" t="str">
        <x:v>Masked Promoter HC-002</x:v>
      </x:c>
      <x:c r="L110" s="35" t="str">
        <x:v>9XXXX10002</x:v>
      </x:c>
      <x:c r="M110" s="37" t="n">
        <x:v>46176</x:v>
      </x:c>
      <x:c r="N110" s="35" t="str">
        <x:v>Cohort 3</x:v>
      </x:c>
      <x:c r="O110" s="35" t="str">
        <x:v>DIST-HC-01</x:v>
      </x:c>
      <x:c r="P110" s="35" t="str">
        <x:v>Masked Distributor HC-01</x:v>
      </x:c>
      <x:c r="Q110" s="35" t="str">
        <x:v>P-HC-005</x:v>
      </x:c>
      <x:c r="R110" s="35" t="str">
        <x:v>HC-005</x:v>
      </x:c>
      <x:c r="S110" s="35" t="str">
        <x:v>Masked Store HC-005</x:v>
      </x:c>
      <x:c r="T110" s="35" t="str">
        <x:v>XX1005</x:v>
      </x:c>
      <x:c r="U110" s="35" t="str">
        <x:v>Pharmacy</x:v>
      </x:c>
      <x:c r="V110" s="35" t="str">
        <x:v>Masked</x:v>
      </x:c>
      <x:c r="W110" s="35" t="str">
        <x:v>Masked</x:v>
      </x:c>
      <x:c r="X110" s="37" t="n">
        <x:v>46209</x:v>
      </x:c>
      <x:c r="Y110" s="37" t="n">
        <x:v>46275</x:v>
      </x:c>
      <x:c r="Z110" s="35" t="str">
        <x:v>W02</x:v>
      </x:c>
      <x:c r="AA110" s="35" t="str">
        <x:v>Sep'26</x:v>
      </x:c>
      <x:c r="AB110" s="35" t="str">
        <x:v>08 - 14</x:v>
      </x:c>
      <x:c r="AC110" s="35" t="str">
        <x:v>Week 2 of Sep 2026</x:v>
      </x:c>
      <x:c r="AD110" s="35" t="str">
        <x:v>Continue</x:v>
      </x:c>
      <x:c r="AE110" s="35" t="str">
        <x:v>Normal operations</x:v>
      </x:c>
      <x:c r="AF110" s="36" t="n">
        <x:v>48</x:v>
      </x:c>
      <x:c r="AG110" s="36" t="n">
        <x:v>17</x:v>
      </x:c>
      <x:c r="AH110" s="38" t="n">
        <x:f>IFERROR(AG110/AF110,0)</x:f>
        <x:v>0.3541666666666667</x:v>
      </x:c>
      <x:c r="AI110" s="36" t="n">
        <x:v>13</x:v>
      </x:c>
      <x:c r="AJ110" s="38" t="n">
        <x:f>IFERROR(AI110/AG110,0)</x:f>
        <x:v>0.7647058823529411</x:v>
      </x:c>
      <x:c r="AK110" s="36" t="n">
        <x:v>4</x:v>
      </x:c>
      <x:c r="AL110" s="36" t="n">
        <x:v>4</x:v>
      </x:c>
      <x:c r="AM110" s="36" t="n">
        <x:v>1</x:v>
      </x:c>
      <x:c r="AN110" s="38" t="n">
        <x:f>IFERROR(AL110/AG110,0)</x:f>
        <x:v>0.23529411764705882</x:v>
      </x:c>
      <x:c r="AO110" s="36" t="n">
        <x:f>BK109</x:f>
        <x:v>33</x:v>
      </x:c>
      <x:c r="AP110" s="36" t="n">
        <x:f>BL109</x:f>
        <x:v>35</x:v>
      </x:c>
      <x:c r="AQ110" s="36" t="n">
        <x:f>BM109</x:f>
        <x:v>36</x:v>
      </x:c>
      <x:c r="AR110" s="36" t="n">
        <x:f>BN109</x:f>
        <x:v>20</x:v>
      </x:c>
      <x:c r="AS110" s="36" t="n">
        <x:f>BO109</x:f>
        <x:v>32</x:v>
      </x:c>
      <x:c r="AT110" s="36" t="n">
        <x:f>BP109</x:f>
        <x:v>30</x:v>
      </x:c>
      <x:c r="AU110" s="36" t="n">
        <x:f>BQ109</x:f>
        <x:v>30</x:v>
      </x:c>
      <x:c r="AV110" s="36" t="n">
        <x:f>BR109</x:f>
        <x:v>33</x:v>
      </x:c>
      <x:c r="AW110" s="36" t="n">
        <x:f>BS109</x:f>
        <x:v>47</x:v>
      </x:c>
      <x:c r="AX110" s="36" t="n">
        <x:f>BT109</x:f>
        <x:v>23</x:v>
      </x:c>
      <x:c r="AY110" s="36" t="n">
        <x:f>SUM(AO110:AX110)</x:f>
        <x:v>319</x:v>
      </x:c>
      <x:c r="AZ110" s="36" t="n">
        <x:v>0</x:v>
      </x:c>
      <x:c r="BA110" s="36" t="n">
        <x:v>0</x:v>
      </x:c>
      <x:c r="BB110" s="36" t="n">
        <x:v>0</x:v>
      </x:c>
      <x:c r="BC110" s="36" t="n">
        <x:v>20</x:v>
      </x:c>
      <x:c r="BD110" s="36" t="n">
        <x:v>0</x:v>
      </x:c>
      <x:c r="BE110" s="36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20</x:v>
      </x:c>
      <x:c r="BJ110" s="36"/>
      <x:c r="BK110" s="36" t="n">
        <x:f>MAX(0,AO110+AZ110-BV110)</x:f>
        <x:v>33</x:v>
      </x:c>
      <x:c r="BL110" s="36" t="n">
        <x:f>MAX(0,AP110+BA110-BW110)</x:f>
        <x:v>34</x:v>
      </x:c>
      <x:c r="BM110" s="36" t="n">
        <x:f>MAX(0,AQ110+BB110-BX110)</x:f>
        <x:v>35</x:v>
      </x:c>
      <x:c r="BN110" s="36" t="n">
        <x:f>MAX(0,AR110+BC110-BY110)</x:f>
        <x:v>39</x:v>
      </x:c>
      <x:c r="BO110" s="36" t="n">
        <x:f>MAX(0,AS110+BD110-BZ110)</x:f>
        <x:v>31</x:v>
      </x:c>
      <x:c r="BP110" s="36" t="n">
        <x:f>MAX(0,AT110+BE110-CA110)</x:f>
        <x:v>30</x:v>
      </x:c>
      <x:c r="BQ110" s="36" t="n">
        <x:f>MAX(0,AU110+BF110-CB110)</x:f>
        <x:v>29</x:v>
      </x:c>
      <x:c r="BR110" s="36" t="n">
        <x:f>MAX(0,AV110+BG110-CC110)</x:f>
        <x:v>33</x:v>
      </x:c>
      <x:c r="BS110" s="36" t="n">
        <x:f>MAX(0,AW110+BH110-CD110)</x:f>
        <x:v>46</x:v>
      </x:c>
      <x:c r="BT110" s="36" t="n">
        <x:f>MAX(0,AX110+BI110-CE110)</x:f>
        <x:v>42</x:v>
      </x:c>
      <x:c r="BU110" s="36" t="n">
        <x:f>SUM(BK110:BT110)</x:f>
        <x:v>352</x:v>
      </x:c>
      <x:c r="BV110" s="36" t="n">
        <x:v>0</x:v>
      </x:c>
      <x:c r="BW110" s="36" t="n">
        <x:v>1</x:v>
      </x:c>
      <x:c r="BX110" s="36" t="n">
        <x:v>1</x:v>
      </x:c>
      <x:c r="BY110" s="36" t="n">
        <x:v>1</x:v>
      </x:c>
      <x:c r="BZ110" s="36" t="n">
        <x:v>1</x:v>
      </x:c>
      <x:c r="CA110" s="36" t="n">
        <x:v>0</x:v>
      </x:c>
      <x:c r="CB110" s="36" t="n">
        <x:v>1</x:v>
      </x:c>
      <x:c r="CC110" s="36" t="n">
        <x:v>0</x:v>
      </x:c>
      <x:c r="CD110" s="36" t="n">
        <x:v>1</x:v>
      </x:c>
      <x:c r="CE110" s="36" t="n">
        <x:v>1</x:v>
      </x:c>
      <x:c r="CF110" s="36"/>
      <x:c r="CG110" s="36" t="n">
        <x:f>SUM(BW110,CD110)</x:f>
        <x:v>2</x:v>
      </x:c>
      <x:c r="CH110" s="36" t="n">
        <x:f>SUM(BX110,CA110)</x:f>
        <x:v>1</x:v>
      </x:c>
      <x:c r="CI110" s="36" t="n">
        <x:f>SUM(BY110)</x:f>
        <x:v>1</x:v>
      </x:c>
      <x:c r="CJ110" s="36" t="n">
        <x:f>SUM(BV110,BZ110,CB110)</x:f>
        <x:v>2</x:v>
      </x:c>
      <x:c r="CK110" s="36" t="n">
        <x:f>SUM(CC110,CE110)</x:f>
        <x:v>1</x:v>
      </x:c>
      <x:c r="CL110" s="36" t="n">
        <x:f>SUM(CG110:CK110)</x:f>
        <x:v>7</x:v>
      </x:c>
      <x:c r="CM110" s="39" t="n">
        <x:f>SUM(BW110*0.075,CD110*0.075)</x:f>
        <x:v>0.15</x:v>
      </x:c>
      <x:c r="CN110" s="39" t="n">
        <x:f>SUM(BX110*0.06,CA110*0.03)</x:f>
        <x:v>0.06</x:v>
      </x:c>
      <x:c r="CO110" s="39" t="n">
        <x:f>SUM(BY110*0.08)</x:f>
        <x:v>0.08</x:v>
      </x:c>
      <x:c r="CP110" s="39" t="n">
        <x:f>SUM(BV110*0.12,BZ110*0.06,CB110*0.03)</x:f>
        <x:v>0.09</x:v>
      </x:c>
      <x:c r="CQ110" s="39" t="n">
        <x:f>SUM(CC110*0.01,CE110*0.1)</x:f>
        <x:v>0.1</x:v>
      </x:c>
      <x:c r="CR110" s="39" t="n">
        <x:f>SUM(CM110:CQ110)</x:f>
        <x:v>0.48</x:v>
      </x:c>
      <x:c r="CS110" s="36" t="n">
        <x:f>SUM(CG110:CH110)</x:f>
        <x:v>3</x:v>
      </x:c>
      <x:c r="CT110" s="36" t="str"/>
      <x:c r="CU110" s="36" t="n">
        <x:f>MIN(AG110,CG110)</x:f>
        <x:v>2</x:v>
      </x:c>
      <x:c r="CV110" s="36" t="n">
        <x:f>MIN(AG110,CH110)</x:f>
        <x:v>1</x:v>
      </x:c>
      <x:c r="CW110" s="36" t="n">
        <x:f>MIN(AG110,CI110)</x:f>
        <x:v>1</x:v>
      </x:c>
      <x:c r="CX110" s="36" t="n">
        <x:f>MIN(AG110,CJ110)</x:f>
        <x:v>2</x:v>
      </x:c>
      <x:c r="CY110" s="36" t="n">
        <x:f>MIN(AG110,CK110)</x:f>
        <x:v>1</x:v>
      </x:c>
    </x:row>
    <x:row r="111" ht="18" customHeight="1">
      <x:c r="A111" s="35" t="str">
        <x:v>Area HC-03</x:v>
      </x:c>
      <x:c r="B111" s="35" t="str">
        <x:v>Area Lead HC-03</x:v>
      </x:c>
      <x:c r="C111" s="35" t="str">
        <x:v>Field Lead HC-01</x:v>
      </x:c>
      <x:c r="D111" s="35" t="str">
        <x:v>City HC-E</x:v>
      </x:c>
      <x:c r="E111" s="35" t="n">
        <x:v>4</x:v>
      </x:c>
      <x:c r="F111" s="35" t="n">
        <x:v>24</x:v>
      </x:c>
      <x:c r="G111" s="35" t="n">
        <x:v>1</x:v>
      </x:c>
      <x:c r="H111" s="35" t="str">
        <x:v>Promoter</x:v>
      </x:c>
      <x:c r="I111" s="35" t="str">
        <x:v>Agency HC-01</x:v>
      </x:c>
      <x:c r="J111" s="35" t="str">
        <x:v>PR-HC-002</x:v>
      </x:c>
      <x:c r="K111" s="35" t="str">
        <x:v>Masked Promoter HC-002</x:v>
      </x:c>
      <x:c r="L111" s="35" t="str">
        <x:v>9XXXX10002</x:v>
      </x:c>
      <x:c r="M111" s="37" t="n">
        <x:v>46176</x:v>
      </x:c>
      <x:c r="N111" s="35" t="str">
        <x:v>Cohort 3</x:v>
      </x:c>
      <x:c r="O111" s="35" t="str">
        <x:v>DIST-HC-01</x:v>
      </x:c>
      <x:c r="P111" s="35" t="str">
        <x:v>Masked Distributor HC-01</x:v>
      </x:c>
      <x:c r="Q111" s="35" t="str">
        <x:v>P-HC-005</x:v>
      </x:c>
      <x:c r="R111" s="35" t="str">
        <x:v>HC-005</x:v>
      </x:c>
      <x:c r="S111" s="35" t="str">
        <x:v>Masked Store HC-005</x:v>
      </x:c>
      <x:c r="T111" s="35" t="str">
        <x:v>XX1005</x:v>
      </x:c>
      <x:c r="U111" s="35" t="str">
        <x:v>Pharmacy</x:v>
      </x:c>
      <x:c r="V111" s="35" t="str">
        <x:v>Masked</x:v>
      </x:c>
      <x:c r="W111" s="35" t="str">
        <x:v>Masked</x:v>
      </x:c>
      <x:c r="X111" s="37" t="n">
        <x:v>46209</x:v>
      </x:c>
      <x:c r="Y111" s="37" t="n">
        <x:v>46276</x:v>
      </x:c>
      <x:c r="Z111" s="35" t="str">
        <x:v>W02</x:v>
      </x:c>
      <x:c r="AA111" s="35" t="str">
        <x:v>Sep'26</x:v>
      </x:c>
      <x:c r="AB111" s="35" t="str">
        <x:v>08 - 14</x:v>
      </x:c>
      <x:c r="AC111" s="35" t="str">
        <x:v>Week 2 of Sep 2026</x:v>
      </x:c>
      <x:c r="AD111" s="35" t="str">
        <x:v>Continue</x:v>
      </x:c>
      <x:c r="AE111" s="35" t="str"/>
      <x:c r="AF111" s="36" t="n">
        <x:v>55</x:v>
      </x:c>
      <x:c r="AG111" s="36" t="n">
        <x:v>23</x:v>
      </x:c>
      <x:c r="AH111" s="38" t="n">
        <x:f>IFERROR(AG111/AF111,0)</x:f>
        <x:v>0.41818181818181815</x:v>
      </x:c>
      <x:c r="AI111" s="36" t="n">
        <x:v>19</x:v>
      </x:c>
      <x:c r="AJ111" s="38" t="n">
        <x:f>IFERROR(AI111/AG111,0)</x:f>
        <x:v>0.8260869565217391</x:v>
      </x:c>
      <x:c r="AK111" s="36" t="n">
        <x:v>8</x:v>
      </x:c>
      <x:c r="AL111" s="36" t="n">
        <x:v>8</x:v>
      </x:c>
      <x:c r="AM111" s="36" t="n">
        <x:v>1</x:v>
      </x:c>
      <x:c r="AN111" s="38" t="n">
        <x:f>IFERROR(AL111/AG111,0)</x:f>
        <x:v>0.34782608695652173</x:v>
      </x:c>
      <x:c r="AO111" s="36" t="n">
        <x:f>BK110</x:f>
        <x:v>33</x:v>
      </x:c>
      <x:c r="AP111" s="36" t="n">
        <x:f>BL110</x:f>
        <x:v>34</x:v>
      </x:c>
      <x:c r="AQ111" s="36" t="n">
        <x:f>BM110</x:f>
        <x:v>35</x:v>
      </x:c>
      <x:c r="AR111" s="36" t="n">
        <x:f>BN110</x:f>
        <x:v>39</x:v>
      </x:c>
      <x:c r="AS111" s="36" t="n">
        <x:f>BO110</x:f>
        <x:v>31</x:v>
      </x:c>
      <x:c r="AT111" s="36" t="n">
        <x:f>BP110</x:f>
        <x:v>30</x:v>
      </x:c>
      <x:c r="AU111" s="36" t="n">
        <x:f>BQ110</x:f>
        <x:v>29</x:v>
      </x:c>
      <x:c r="AV111" s="36" t="n">
        <x:f>BR110</x:f>
        <x:v>33</x:v>
      </x:c>
      <x:c r="AW111" s="36" t="n">
        <x:f>BS110</x:f>
        <x:v>46</x:v>
      </x:c>
      <x:c r="AX111" s="36" t="n">
        <x:f>BT110</x:f>
        <x:v>42</x:v>
      </x:c>
      <x:c r="AY111" s="36" t="n">
        <x:f>SUM(AO111:AX111)</x:f>
        <x:v>352</x:v>
      </x:c>
      <x:c r="AZ111" s="36" t="n">
        <x:v>0</x:v>
      </x:c>
      <x:c r="BA111" s="36" t="n">
        <x:v>0</x:v>
      </x:c>
      <x:c r="BB111" s="36" t="n">
        <x:v>0</x:v>
      </x:c>
      <x:c r="BC111" s="36" t="n">
        <x:v>0</x:v>
      </x:c>
      <x:c r="BD111" s="36" t="n">
        <x:v>17</x:v>
      </x:c>
      <x:c r="BE111" s="36" t="n">
        <x:v>0</x:v>
      </x:c>
      <x:c r="BF111" s="36" t="n">
        <x:v>0</x:v>
      </x:c>
      <x:c r="BG111" s="36" t="n">
        <x:v>0</x:v>
      </x:c>
      <x:c r="BH111" s="36" t="n">
        <x:v>0</x:v>
      </x:c>
      <x:c r="BI111" s="36" t="n">
        <x:v>0</x:v>
      </x:c>
      <x:c r="BJ111" s="36"/>
      <x:c r="BK111" s="36" t="n">
        <x:f>MAX(0,AO111+AZ111-BV111)</x:f>
        <x:v>32</x:v>
      </x:c>
      <x:c r="BL111" s="36" t="n">
        <x:f>MAX(0,AP111+BA111-BW111)</x:f>
        <x:v>33</x:v>
      </x:c>
      <x:c r="BM111" s="36" t="n">
        <x:f>MAX(0,AQ111+BB111-BX111)</x:f>
        <x:v>35</x:v>
      </x:c>
      <x:c r="BN111" s="36" t="n">
        <x:f>MAX(0,AR111+BC111-BY111)</x:f>
        <x:v>39</x:v>
      </x:c>
      <x:c r="BO111" s="36" t="n">
        <x:f>MAX(0,AS111+BD111-BZ111)</x:f>
        <x:v>48</x:v>
      </x:c>
      <x:c r="BP111" s="36" t="n">
        <x:f>MAX(0,AT111+BE111-CA111)</x:f>
        <x:v>29</x:v>
      </x:c>
      <x:c r="BQ111" s="36" t="n">
        <x:f>MAX(0,AU111+BF111-CB111)</x:f>
        <x:v>29</x:v>
      </x:c>
      <x:c r="BR111" s="36" t="n">
        <x:f>MAX(0,AV111+BG111-CC111)</x:f>
        <x:v>33</x:v>
      </x:c>
      <x:c r="BS111" s="36" t="n">
        <x:f>MAX(0,AW111+BH111-CD111)</x:f>
        <x:v>45</x:v>
      </x:c>
      <x:c r="BT111" s="36" t="n">
        <x:f>MAX(0,AX111+BI111-CE111)</x:f>
        <x:v>41</x:v>
      </x:c>
      <x:c r="BU111" s="36" t="n">
        <x:f>SUM(BK111:BT111)</x:f>
        <x:v>364</x:v>
      </x:c>
      <x:c r="BV111" s="36" t="n">
        <x:v>1</x:v>
      </x:c>
      <x:c r="BW111" s="36" t="n">
        <x:v>1</x:v>
      </x:c>
      <x:c r="BX111" s="36" t="n">
        <x:v>0</x:v>
      </x:c>
      <x:c r="BY111" s="36" t="n">
        <x:v>0</x:v>
      </x:c>
      <x:c r="BZ111" s="36" t="n">
        <x:v>0</x:v>
      </x:c>
      <x:c r="CA111" s="36" t="n">
        <x:v>1</x:v>
      </x:c>
      <x:c r="CB111" s="36" t="n">
        <x:v>0</x:v>
      </x:c>
      <x:c r="CC111" s="36" t="n">
        <x:v>0</x:v>
      </x:c>
      <x:c r="CD111" s="36" t="n">
        <x:v>1</x:v>
      </x:c>
      <x:c r="CE111" s="36" t="n">
        <x:v>1</x:v>
      </x:c>
      <x:c r="CF111" s="36"/>
      <x:c r="CG111" s="36" t="n">
        <x:f>SUM(BW111,CD111)</x:f>
        <x:v>2</x:v>
      </x:c>
      <x:c r="CH111" s="36" t="n">
        <x:f>SUM(BX111,CA111)</x:f>
        <x:v>1</x:v>
      </x:c>
      <x:c r="CI111" s="36" t="n">
        <x:f>SUM(BY111)</x:f>
        <x:v>0</x:v>
      </x:c>
      <x:c r="CJ111" s="36" t="n">
        <x:f>SUM(BV111,BZ111,CB111)</x:f>
        <x:v>1</x:v>
      </x:c>
      <x:c r="CK111" s="36" t="n">
        <x:f>SUM(CC111,CE111)</x:f>
        <x:v>1</x:v>
      </x:c>
      <x:c r="CL111" s="36" t="n">
        <x:f>SUM(CG111:CK111)</x:f>
        <x:v>5</x:v>
      </x:c>
      <x:c r="CM111" s="39" t="n">
        <x:f>SUM(BW111*0.075,CD111*0.075)</x:f>
        <x:v>0.15</x:v>
      </x:c>
      <x:c r="CN111" s="39" t="n">
        <x:f>SUM(BX111*0.06,CA111*0.03)</x:f>
        <x:v>0.03</x:v>
      </x:c>
      <x:c r="CO111" s="39" t="n">
        <x:f>SUM(BY111*0.08)</x:f>
        <x:v>0</x:v>
      </x:c>
      <x:c r="CP111" s="39" t="n">
        <x:f>SUM(BV111*0.12,BZ111*0.06,CB111*0.03)</x:f>
        <x:v>0.12</x:v>
      </x:c>
      <x:c r="CQ111" s="39" t="n">
        <x:f>SUM(CC111*0.01,CE111*0.1)</x:f>
        <x:v>0.1</x:v>
      </x:c>
      <x:c r="CR111" s="39" t="n">
        <x:f>SUM(CM111:CQ111)</x:f>
        <x:v>0.4</x:v>
      </x:c>
      <x:c r="CS111" s="36" t="n">
        <x:f>SUM(CG111:CH111)</x:f>
        <x:v>3</x:v>
      </x:c>
      <x:c r="CT111" s="36" t="str"/>
      <x:c r="CU111" s="36" t="n">
        <x:f>MIN(AG111,CG111)</x:f>
        <x:v>2</x:v>
      </x:c>
      <x:c r="CV111" s="36" t="n">
        <x:f>MIN(AG111,CH111)</x:f>
        <x:v>1</x:v>
      </x:c>
      <x:c r="CW111" s="36" t="n">
        <x:f>MIN(AG111,CI111)</x:f>
        <x:v>0</x:v>
      </x:c>
      <x:c r="CX111" s="36" t="n">
        <x:f>MIN(AG111,CJ111)</x:f>
        <x:v>1</x:v>
      </x:c>
      <x:c r="CY111" s="36" t="n">
        <x:f>MIN(AG111,CK111)</x:f>
        <x:v>1</x:v>
      </x:c>
    </x:row>
    <x:row r="112" ht="18" customHeight="1">
      <x:c r="A112" s="35" t="str">
        <x:v>Area HC-03</x:v>
      </x:c>
      <x:c r="B112" s="35" t="str">
        <x:v>Area Lead HC-03</x:v>
      </x:c>
      <x:c r="C112" s="35" t="str">
        <x:v>Field Lead HC-01</x:v>
      </x:c>
      <x:c r="D112" s="35" t="str">
        <x:v>City HC-E</x:v>
      </x:c>
      <x:c r="E112" s="35" t="n">
        <x:v>4</x:v>
      </x:c>
      <x:c r="F112" s="35" t="n">
        <x:v>24</x:v>
      </x:c>
      <x:c r="G112" s="35" t="n">
        <x:v>1</x:v>
      </x:c>
      <x:c r="H112" s="35" t="str">
        <x:v>Promoter</x:v>
      </x:c>
      <x:c r="I112" s="35" t="str">
        <x:v>Agency HC-01</x:v>
      </x:c>
      <x:c r="J112" s="35" t="str">
        <x:v>PR-HC-002</x:v>
      </x:c>
      <x:c r="K112" s="35" t="str">
        <x:v>Masked Promoter HC-002</x:v>
      </x:c>
      <x:c r="L112" s="35" t="str">
        <x:v>9XXXX10002</x:v>
      </x:c>
      <x:c r="M112" s="37" t="n">
        <x:v>46176</x:v>
      </x:c>
      <x:c r="N112" s="35" t="str">
        <x:v>Cohort 3</x:v>
      </x:c>
      <x:c r="O112" s="35" t="str">
        <x:v>DIST-HC-01</x:v>
      </x:c>
      <x:c r="P112" s="35" t="str">
        <x:v>Masked Distributor HC-01</x:v>
      </x:c>
      <x:c r="Q112" s="35" t="str">
        <x:v>P-HC-005</x:v>
      </x:c>
      <x:c r="R112" s="35" t="str">
        <x:v>HC-005</x:v>
      </x:c>
      <x:c r="S112" s="35" t="str">
        <x:v>Masked Store HC-005</x:v>
      </x:c>
      <x:c r="T112" s="35" t="str">
        <x:v>XX1005</x:v>
      </x:c>
      <x:c r="U112" s="35" t="str">
        <x:v>Pharmacy</x:v>
      </x:c>
      <x:c r="V112" s="35" t="str">
        <x:v>Masked</x:v>
      </x:c>
      <x:c r="W112" s="35" t="str">
        <x:v>Masked</x:v>
      </x:c>
      <x:c r="X112" s="37" t="n">
        <x:v>46209</x:v>
      </x:c>
      <x:c r="Y112" s="37" t="n">
        <x:v>46277</x:v>
      </x:c>
      <x:c r="Z112" s="35" t="str">
        <x:v>W02</x:v>
      </x:c>
      <x:c r="AA112" s="35" t="str">
        <x:v>Sep'26</x:v>
      </x:c>
      <x:c r="AB112" s="35" t="str">
        <x:v>08 - 14</x:v>
      </x:c>
      <x:c r="AC112" s="35" t="str">
        <x:v>Week 2 of Sep 2026</x:v>
      </x:c>
      <x:c r="AD112" s="35" t="str">
        <x:v>Continue</x:v>
      </x:c>
      <x:c r="AE112" s="35" t="str"/>
      <x:c r="AF112" s="36" t="n">
        <x:v>68</x:v>
      </x:c>
      <x:c r="AG112" s="36" t="n">
        <x:v>22</x:v>
      </x:c>
      <x:c r="AH112" s="38" t="n">
        <x:f>IFERROR(AG112/AF112,0)</x:f>
        <x:v>0.3235294117647059</x:v>
      </x:c>
      <x:c r="AI112" s="36" t="n">
        <x:v>19</x:v>
      </x:c>
      <x:c r="AJ112" s="38" t="n">
        <x:f>IFERROR(AI112/AG112,0)</x:f>
        <x:v>0.8636363636363636</x:v>
      </x:c>
      <x:c r="AK112" s="36" t="n">
        <x:v>7</x:v>
      </x:c>
      <x:c r="AL112" s="36" t="n">
        <x:v>7</x:v>
      </x:c>
      <x:c r="AM112" s="36" t="n">
        <x:v>1</x:v>
      </x:c>
      <x:c r="AN112" s="38" t="n">
        <x:f>IFERROR(AL112/AG112,0)</x:f>
        <x:v>0.3181818181818182</x:v>
      </x:c>
      <x:c r="AO112" s="36" t="n">
        <x:f>BK111</x:f>
        <x:v>32</x:v>
      </x:c>
      <x:c r="AP112" s="36" t="n">
        <x:f>BL111</x:f>
        <x:v>33</x:v>
      </x:c>
      <x:c r="AQ112" s="36" t="n">
        <x:f>BM111</x:f>
        <x:v>35</x:v>
      </x:c>
      <x:c r="AR112" s="36" t="n">
        <x:f>BN111</x:f>
        <x:v>39</x:v>
      </x:c>
      <x:c r="AS112" s="36" t="n">
        <x:f>BO111</x:f>
        <x:v>48</x:v>
      </x:c>
      <x:c r="AT112" s="36" t="n">
        <x:f>BP111</x:f>
        <x:v>29</x:v>
      </x:c>
      <x:c r="AU112" s="36" t="n">
        <x:f>BQ111</x:f>
        <x:v>29</x:v>
      </x:c>
      <x:c r="AV112" s="36" t="n">
        <x:f>BR111</x:f>
        <x:v>33</x:v>
      </x:c>
      <x:c r="AW112" s="36" t="n">
        <x:f>BS111</x:f>
        <x:v>45</x:v>
      </x:c>
      <x:c r="AX112" s="36" t="n">
        <x:f>BT111</x:f>
        <x:v>41</x:v>
      </x:c>
      <x:c r="AY112" s="36" t="n">
        <x:f>SUM(AO112:AX112)</x:f>
        <x:v>364</x:v>
      </x:c>
      <x:c r="AZ112" s="36" t="n">
        <x:v>0</x:v>
      </x:c>
      <x:c r="BA112" s="36" t="n">
        <x:v>0</x:v>
      </x:c>
      <x:c r="BB112" s="36" t="n">
        <x:v>0</x:v>
      </x:c>
      <x:c r="BC112" s="36" t="n">
        <x:v>0</x:v>
      </x:c>
      <x:c r="BD112" s="36" t="n">
        <x:v>0</x:v>
      </x:c>
      <x:c r="BE112" s="36" t="n">
        <x:v>11</x:v>
      </x:c>
      <x:c r="BF112" s="36" t="n">
        <x:v>0</x:v>
      </x:c>
      <x:c r="BG112" s="36" t="n">
        <x:v>0</x:v>
      </x:c>
      <x:c r="BH112" s="36" t="n">
        <x:v>0</x:v>
      </x:c>
      <x:c r="BI112" s="36" t="n">
        <x:v>0</x:v>
      </x:c>
      <x:c r="BJ112" s="36"/>
      <x:c r="BK112" s="36" t="n">
        <x:f>MAX(0,AO112+AZ112-BV112)</x:f>
        <x:v>32</x:v>
      </x:c>
      <x:c r="BL112" s="36" t="n">
        <x:f>MAX(0,AP112+BA112-BW112)</x:f>
        <x:v>31</x:v>
      </x:c>
      <x:c r="BM112" s="36" t="n">
        <x:f>MAX(0,AQ112+BB112-BX112)</x:f>
        <x:v>34</x:v>
      </x:c>
      <x:c r="BN112" s="36" t="n">
        <x:f>MAX(0,AR112+BC112-BY112)</x:f>
        <x:v>38</x:v>
      </x:c>
      <x:c r="BO112" s="36" t="n">
        <x:f>MAX(0,AS112+BD112-BZ112)</x:f>
        <x:v>48</x:v>
      </x:c>
      <x:c r="BP112" s="36" t="n">
        <x:f>MAX(0,AT112+BE112-CA112)</x:f>
        <x:v>39</x:v>
      </x:c>
      <x:c r="BQ112" s="36" t="n">
        <x:f>MAX(0,AU112+BF112-CB112)</x:f>
        <x:v>29</x:v>
      </x:c>
      <x:c r="BR112" s="36" t="n">
        <x:f>MAX(0,AV112+BG112-CC112)</x:f>
        <x:v>33</x:v>
      </x:c>
      <x:c r="BS112" s="36" t="n">
        <x:f>MAX(0,AW112+BH112-CD112)</x:f>
        <x:v>44</x:v>
      </x:c>
      <x:c r="BT112" s="36" t="n">
        <x:f>MAX(0,AX112+BI112-CE112)</x:f>
        <x:v>40</x:v>
      </x:c>
      <x:c r="BU112" s="36" t="n">
        <x:f>SUM(BK112:BT112)</x:f>
        <x:v>368</x:v>
      </x:c>
      <x:c r="BV112" s="36" t="n">
        <x:v>0</x:v>
      </x:c>
      <x:c r="BW112" s="36" t="n">
        <x:v>2</x:v>
      </x:c>
      <x:c r="BX112" s="36" t="n">
        <x:v>1</x:v>
      </x:c>
      <x:c r="BY112" s="36" t="n">
        <x:v>1</x:v>
      </x:c>
      <x:c r="BZ112" s="36" t="n">
        <x:v>0</x:v>
      </x:c>
      <x:c r="CA112" s="36" t="n">
        <x:v>1</x:v>
      </x:c>
      <x:c r="CB112" s="36" t="n">
        <x:v>0</x:v>
      </x:c>
      <x:c r="CC112" s="36" t="n">
        <x:v>0</x:v>
      </x:c>
      <x:c r="CD112" s="36" t="n">
        <x:v>1</x:v>
      </x:c>
      <x:c r="CE112" s="36" t="n">
        <x:v>1</x:v>
      </x:c>
      <x:c r="CF112" s="36"/>
      <x:c r="CG112" s="36" t="n">
        <x:f>SUM(BW112,CD112)</x:f>
        <x:v>3</x:v>
      </x:c>
      <x:c r="CH112" s="36" t="n">
        <x:f>SUM(BX112,CA112)</x:f>
        <x:v>2</x:v>
      </x:c>
      <x:c r="CI112" s="36" t="n">
        <x:f>SUM(BY112)</x:f>
        <x:v>1</x:v>
      </x:c>
      <x:c r="CJ112" s="36" t="n">
        <x:f>SUM(BV112,BZ112,CB112)</x:f>
        <x:v>0</x:v>
      </x:c>
      <x:c r="CK112" s="36" t="n">
        <x:f>SUM(CC112,CE112)</x:f>
        <x:v>1</x:v>
      </x:c>
      <x:c r="CL112" s="36" t="n">
        <x:f>SUM(CG112:CK112)</x:f>
        <x:v>7</x:v>
      </x:c>
      <x:c r="CM112" s="39" t="n">
        <x:f>SUM(BW112*0.075,CD112*0.075)</x:f>
        <x:v>0.22499999999999998</x:v>
      </x:c>
      <x:c r="CN112" s="39" t="n">
        <x:f>SUM(BX112*0.06,CA112*0.03)</x:f>
        <x:v>0.09</x:v>
      </x:c>
      <x:c r="CO112" s="39" t="n">
        <x:f>SUM(BY112*0.08)</x:f>
        <x:v>0.08</x:v>
      </x:c>
      <x:c r="CP112" s="39" t="n">
        <x:f>SUM(BV112*0.12,BZ112*0.06,CB112*0.03)</x:f>
        <x:v>0</x:v>
      </x:c>
      <x:c r="CQ112" s="39" t="n">
        <x:f>SUM(CC112*0.01,CE112*0.1)</x:f>
        <x:v>0.1</x:v>
      </x:c>
      <x:c r="CR112" s="39" t="n">
        <x:f>SUM(CM112:CQ112)</x:f>
        <x:v>0.495</x:v>
      </x:c>
      <x:c r="CS112" s="36" t="n">
        <x:f>SUM(CG112:CH112)</x:f>
        <x:v>5</x:v>
      </x:c>
      <x:c r="CT112" s="36" t="str"/>
      <x:c r="CU112" s="36" t="n">
        <x:f>MIN(AG112,CG112)</x:f>
        <x:v>3</x:v>
      </x:c>
      <x:c r="CV112" s="36" t="n">
        <x:f>MIN(AG112,CH112)</x:f>
        <x:v>2</x:v>
      </x:c>
      <x:c r="CW112" s="36" t="n">
        <x:f>MIN(AG112,CI112)</x:f>
        <x:v>1</x:v>
      </x:c>
      <x:c r="CX112" s="36" t="n">
        <x:f>MIN(AG112,CJ112)</x:f>
        <x:v>0</x:v>
      </x:c>
      <x:c r="CY112" s="36" t="n">
        <x:f>MIN(AG112,CK112)</x:f>
        <x:v>1</x:v>
      </x:c>
    </x:row>
    <x:row r="113" ht="18" customHeight="1">
      <x:c r="A113" s="35" t="str">
        <x:v>Area HC-03</x:v>
      </x:c>
      <x:c r="B113" s="35" t="str">
        <x:v>Area Lead HC-03</x:v>
      </x:c>
      <x:c r="C113" s="35" t="str">
        <x:v>Field Lead HC-01</x:v>
      </x:c>
      <x:c r="D113" s="35" t="str">
        <x:v>City HC-E</x:v>
      </x:c>
      <x:c r="E113" s="35" t="n">
        <x:v>4</x:v>
      </x:c>
      <x:c r="F113" s="35" t="n">
        <x:v>24</x:v>
      </x:c>
      <x:c r="G113" s="35" t="n">
        <x:v>1</x:v>
      </x:c>
      <x:c r="H113" s="35" t="str">
        <x:v>Promoter</x:v>
      </x:c>
      <x:c r="I113" s="35" t="str">
        <x:v>Agency HC-01</x:v>
      </x:c>
      <x:c r="J113" s="35" t="str">
        <x:v>PR-HC-002</x:v>
      </x:c>
      <x:c r="K113" s="35" t="str">
        <x:v>Masked Promoter HC-002</x:v>
      </x:c>
      <x:c r="L113" s="35" t="str">
        <x:v>9XXXX10002</x:v>
      </x:c>
      <x:c r="M113" s="37" t="n">
        <x:v>46176</x:v>
      </x:c>
      <x:c r="N113" s="35" t="str">
        <x:v>Cohort 3</x:v>
      </x:c>
      <x:c r="O113" s="35" t="str">
        <x:v>DIST-HC-01</x:v>
      </x:c>
      <x:c r="P113" s="35" t="str">
        <x:v>Masked Distributor HC-01</x:v>
      </x:c>
      <x:c r="Q113" s="35" t="str">
        <x:v>P-HC-005</x:v>
      </x:c>
      <x:c r="R113" s="35" t="str">
        <x:v>HC-005</x:v>
      </x:c>
      <x:c r="S113" s="35" t="str">
        <x:v>Masked Store HC-005</x:v>
      </x:c>
      <x:c r="T113" s="35" t="str">
        <x:v>XX1005</x:v>
      </x:c>
      <x:c r="U113" s="35" t="str">
        <x:v>Pharmacy</x:v>
      </x:c>
      <x:c r="V113" s="35" t="str">
        <x:v>Masked</x:v>
      </x:c>
      <x:c r="W113" s="35" t="str">
        <x:v>Masked</x:v>
      </x:c>
      <x:c r="X113" s="37" t="n">
        <x:v>46209</x:v>
      </x:c>
      <x:c r="Y113" s="37" t="n">
        <x:v>46279</x:v>
      </x:c>
      <x:c r="Z113" s="35" t="str">
        <x:v>W02</x:v>
      </x:c>
      <x:c r="AA113" s="35" t="str">
        <x:v>Sep'26</x:v>
      </x:c>
      <x:c r="AB113" s="35" t="str">
        <x:v>08 - 14</x:v>
      </x:c>
      <x:c r="AC113" s="35" t="str">
        <x:v>Week 2 of Sep 2026</x:v>
      </x:c>
      <x:c r="AD113" s="35" t="str">
        <x:v>Continue</x:v>
      </x:c>
      <x:c r="AE113" s="35" t="str"/>
      <x:c r="AF113" s="36" t="n">
        <x:v>41</x:v>
      </x:c>
      <x:c r="AG113" s="36" t="n">
        <x:v>13</x:v>
      </x:c>
      <x:c r="AH113" s="38" t="n">
        <x:f>IFERROR(AG113/AF113,0)</x:f>
        <x:v>0.3170731707317073</x:v>
      </x:c>
      <x:c r="AI113" s="36" t="n">
        <x:v>11</x:v>
      </x:c>
      <x:c r="AJ113" s="38" t="n">
        <x:f>IFERROR(AI113/AG113,0)</x:f>
        <x:v>0.8461538461538461</x:v>
      </x:c>
      <x:c r="AK113" s="36" t="n">
        <x:v>2</x:v>
      </x:c>
      <x:c r="AL113" s="36" t="n">
        <x:v>5</x:v>
      </x:c>
      <x:c r="AM113" s="36" t="n">
        <x:v>1</x:v>
      </x:c>
      <x:c r="AN113" s="38" t="n">
        <x:f>IFERROR(AL113/AG113,0)</x:f>
        <x:v>0.38461538461538464</x:v>
      </x:c>
      <x:c r="AO113" s="36" t="n">
        <x:f>BK112</x:f>
        <x:v>32</x:v>
      </x:c>
      <x:c r="AP113" s="36" t="n">
        <x:f>BL112</x:f>
        <x:v>31</x:v>
      </x:c>
      <x:c r="AQ113" s="36" t="n">
        <x:f>BM112</x:f>
        <x:v>34</x:v>
      </x:c>
      <x:c r="AR113" s="36" t="n">
        <x:f>BN112</x:f>
        <x:v>38</x:v>
      </x:c>
      <x:c r="AS113" s="36" t="n">
        <x:f>BO112</x:f>
        <x:v>48</x:v>
      </x:c>
      <x:c r="AT113" s="36" t="n">
        <x:f>BP112</x:f>
        <x:v>39</x:v>
      </x:c>
      <x:c r="AU113" s="36" t="n">
        <x:f>BQ112</x:f>
        <x:v>29</x:v>
      </x:c>
      <x:c r="AV113" s="36" t="n">
        <x:f>BR112</x:f>
        <x:v>33</x:v>
      </x:c>
      <x:c r="AW113" s="36" t="n">
        <x:f>BS112</x:f>
        <x:v>44</x:v>
      </x:c>
      <x:c r="AX113" s="36" t="n">
        <x:f>BT112</x:f>
        <x:v>40</x:v>
      </x:c>
      <x:c r="AY113" s="36" t="n">
        <x:f>SUM(AO113:AX113)</x:f>
        <x:v>368</x:v>
      </x:c>
      <x:c r="AZ113" s="36" t="n">
        <x:v>14</x:v>
      </x:c>
      <x:c r="BA113" s="36" t="n">
        <x:v>0</x:v>
      </x:c>
      <x:c r="BB113" s="36" t="n">
        <x:v>0</x:v>
      </x:c>
      <x:c r="BC113" s="36" t="n">
        <x:v>0</x:v>
      </x:c>
      <x:c r="BD113" s="36" t="n">
        <x:v>0</x:v>
      </x:c>
      <x:c r="BE113" s="36" t="n">
        <x:v>0</x:v>
      </x:c>
      <x:c r="BF113" s="36" t="n">
        <x:v>16</x:v>
      </x:c>
      <x:c r="BG113" s="36" t="n">
        <x:v>0</x:v>
      </x:c>
      <x:c r="BH113" s="36" t="n">
        <x:v>0</x:v>
      </x:c>
      <x:c r="BI113" s="36" t="n">
        <x:v>0</x:v>
      </x:c>
      <x:c r="BJ113" s="36"/>
      <x:c r="BK113" s="36" t="n">
        <x:f>MAX(0,AO113+AZ113-BV113)</x:f>
        <x:v>45</x:v>
      </x:c>
      <x:c r="BL113" s="36" t="n">
        <x:f>MAX(0,AP113+BA113-BW113)</x:f>
        <x:v>29</x:v>
      </x:c>
      <x:c r="BM113" s="36" t="n">
        <x:f>MAX(0,AQ113+BB113-BX113)</x:f>
        <x:v>34</x:v>
      </x:c>
      <x:c r="BN113" s="36" t="n">
        <x:f>MAX(0,AR113+BC113-BY113)</x:f>
        <x:v>37</x:v>
      </x:c>
      <x:c r="BO113" s="36" t="n">
        <x:f>MAX(0,AS113+BD113-BZ113)</x:f>
        <x:v>48</x:v>
      </x:c>
      <x:c r="BP113" s="36" t="n">
        <x:f>MAX(0,AT113+BE113-CA113)</x:f>
        <x:v>39</x:v>
      </x:c>
      <x:c r="BQ113" s="36" t="n">
        <x:f>MAX(0,AU113+BF113-CB113)</x:f>
        <x:v>45</x:v>
      </x:c>
      <x:c r="BR113" s="36" t="n">
        <x:f>MAX(0,AV113+BG113-CC113)</x:f>
        <x:v>33</x:v>
      </x:c>
      <x:c r="BS113" s="36" t="n">
        <x:f>MAX(0,AW113+BH113-CD113)</x:f>
        <x:v>43</x:v>
      </x:c>
      <x:c r="BT113" s="36" t="n">
        <x:f>MAX(0,AX113+BI113-CE113)</x:f>
        <x:v>40</x:v>
      </x:c>
      <x:c r="BU113" s="36" t="n">
        <x:f>SUM(BK113:BT113)</x:f>
        <x:v>393</x:v>
      </x:c>
      <x:c r="BV113" s="36" t="n">
        <x:v>1</x:v>
      </x:c>
      <x:c r="BW113" s="36" t="n">
        <x:v>2</x:v>
      </x:c>
      <x:c r="BX113" s="36" t="n">
        <x:v>0</x:v>
      </x:c>
      <x:c r="BY113" s="36" t="n">
        <x:v>1</x:v>
      </x:c>
      <x:c r="BZ113" s="36" t="n">
        <x:v>0</x:v>
      </x:c>
      <x:c r="CA113" s="36" t="n">
        <x:v>0</x:v>
      </x:c>
      <x:c r="CB113" s="36" t="n">
        <x:v>0</x:v>
      </x:c>
      <x:c r="CC113" s="36" t="n">
        <x:v>0</x:v>
      </x:c>
      <x:c r="CD113" s="36" t="n">
        <x:v>1</x:v>
      </x:c>
      <x:c r="CE113" s="36" t="n">
        <x:v>0</x:v>
      </x:c>
      <x:c r="CF113" s="36"/>
      <x:c r="CG113" s="36" t="n">
        <x:f>SUM(BW113,CD113)</x:f>
        <x:v>3</x:v>
      </x:c>
      <x:c r="CH113" s="36" t="n">
        <x:f>SUM(BX113,CA113)</x:f>
        <x:v>0</x:v>
      </x:c>
      <x:c r="CI113" s="36" t="n">
        <x:f>SUM(BY113)</x:f>
        <x:v>1</x:v>
      </x:c>
      <x:c r="CJ113" s="36" t="n">
        <x:f>SUM(BV113,BZ113,CB113)</x:f>
        <x:v>1</x:v>
      </x:c>
      <x:c r="CK113" s="36" t="n">
        <x:f>SUM(CC113,CE113)</x:f>
        <x:v>0</x:v>
      </x:c>
      <x:c r="CL113" s="36" t="n">
        <x:f>SUM(CG113:CK113)</x:f>
        <x:v>5</x:v>
      </x:c>
      <x:c r="CM113" s="39" t="n">
        <x:f>SUM(BW113*0.075,CD113*0.075)</x:f>
        <x:v>0.22499999999999998</x:v>
      </x:c>
      <x:c r="CN113" s="39" t="n">
        <x:f>SUM(BX113*0.06,CA113*0.03)</x:f>
        <x:v>0</x:v>
      </x:c>
      <x:c r="CO113" s="39" t="n">
        <x:f>SUM(BY113*0.08)</x:f>
        <x:v>0.08</x:v>
      </x:c>
      <x:c r="CP113" s="39" t="n">
        <x:f>SUM(BV113*0.12,BZ113*0.06,CB113*0.03)</x:f>
        <x:v>0.12</x:v>
      </x:c>
      <x:c r="CQ113" s="39" t="n">
        <x:f>SUM(CC113*0.01,CE113*0.1)</x:f>
        <x:v>0</x:v>
      </x:c>
      <x:c r="CR113" s="39" t="n">
        <x:f>SUM(CM113:CQ113)</x:f>
        <x:v>0.425</x:v>
      </x:c>
      <x:c r="CS113" s="36" t="n">
        <x:f>SUM(CG113:CH113)</x:f>
        <x:v>3</x:v>
      </x:c>
      <x:c r="CT113" s="36" t="str"/>
      <x:c r="CU113" s="36" t="n">
        <x:f>MIN(AG113,CG113)</x:f>
        <x:v>3</x:v>
      </x:c>
      <x:c r="CV113" s="36" t="n">
        <x:f>MIN(AG113,CH113)</x:f>
        <x:v>0</x:v>
      </x:c>
      <x:c r="CW113" s="36" t="n">
        <x:f>MIN(AG113,CI113)</x:f>
        <x:v>1</x:v>
      </x:c>
      <x:c r="CX113" s="36" t="n">
        <x:f>MIN(AG113,CJ113)</x:f>
        <x:v>1</x:v>
      </x:c>
      <x:c r="CY113" s="36" t="n">
        <x:f>MIN(AG113,CK113)</x:f>
        <x:v>0</x:v>
      </x:c>
    </x:row>
    <x:row r="114" ht="18" customHeight="1">
      <x:c r="A114" s="35" t="str">
        <x:v>Area HC-03</x:v>
      </x:c>
      <x:c r="B114" s="35" t="str">
        <x:v>Area Lead HC-03</x:v>
      </x:c>
      <x:c r="C114" s="35" t="str">
        <x:v>Field Lead HC-01</x:v>
      </x:c>
      <x:c r="D114" s="35" t="str">
        <x:v>City HC-E</x:v>
      </x:c>
      <x:c r="E114" s="35" t="n">
        <x:v>4</x:v>
      </x:c>
      <x:c r="F114" s="35" t="n">
        <x:v>24</x:v>
      </x:c>
      <x:c r="G114" s="35" t="n">
        <x:v>1</x:v>
      </x:c>
      <x:c r="H114" s="35" t="str">
        <x:v>Promoter</x:v>
      </x:c>
      <x:c r="I114" s="35" t="str">
        <x:v>Agency HC-01</x:v>
      </x:c>
      <x:c r="J114" s="35" t="str">
        <x:v>PR-HC-002</x:v>
      </x:c>
      <x:c r="K114" s="35" t="str">
        <x:v>Masked Promoter HC-002</x:v>
      </x:c>
      <x:c r="L114" s="35" t="str">
        <x:v>9XXXX10002</x:v>
      </x:c>
      <x:c r="M114" s="37" t="n">
        <x:v>46176</x:v>
      </x:c>
      <x:c r="N114" s="35" t="str">
        <x:v>Cohort 3</x:v>
      </x:c>
      <x:c r="O114" s="35" t="str">
        <x:v>DIST-HC-01</x:v>
      </x:c>
      <x:c r="P114" s="35" t="str">
        <x:v>Masked Distributor HC-01</x:v>
      </x:c>
      <x:c r="Q114" s="35" t="str">
        <x:v>P-HC-005</x:v>
      </x:c>
      <x:c r="R114" s="35" t="str">
        <x:v>HC-005</x:v>
      </x:c>
      <x:c r="S114" s="35" t="str">
        <x:v>Masked Store HC-005</x:v>
      </x:c>
      <x:c r="T114" s="35" t="str">
        <x:v>XX1005</x:v>
      </x:c>
      <x:c r="U114" s="35" t="str">
        <x:v>Pharmacy</x:v>
      </x:c>
      <x:c r="V114" s="35" t="str">
        <x:v>Masked</x:v>
      </x:c>
      <x:c r="W114" s="35" t="str">
        <x:v>Masked</x:v>
      </x:c>
      <x:c r="X114" s="37" t="n">
        <x:v>46209</x:v>
      </x:c>
      <x:c r="Y114" s="37" t="n">
        <x:v>46280</x:v>
      </x:c>
      <x:c r="Z114" s="35" t="str">
        <x:v>W03</x:v>
      </x:c>
      <x:c r="AA114" s="35" t="str">
        <x:v>Sep'26</x:v>
      </x:c>
      <x:c r="AB114" s="35" t="str">
        <x:v>15 - 21</x:v>
      </x:c>
      <x:c r="AC114" s="35" t="str">
        <x:v>Week 3 of Sep 2026</x:v>
      </x:c>
      <x:c r="AD114" s="35" t="str">
        <x:v>Continue</x:v>
      </x:c>
      <x:c r="AE114" s="35" t="str"/>
      <x:c r="AF114" s="36" t="n">
        <x:v>51</x:v>
      </x:c>
      <x:c r="AG114" s="36" t="n">
        <x:v>15</x:v>
      </x:c>
      <x:c r="AH114" s="38" t="n">
        <x:f>IFERROR(AG114/AF114,0)</x:f>
        <x:v>0.29411764705882354</x:v>
      </x:c>
      <x:c r="AI114" s="36" t="n">
        <x:v>13</x:v>
      </x:c>
      <x:c r="AJ114" s="38" t="n">
        <x:f>IFERROR(AI114/AG114,0)</x:f>
        <x:v>0.8666666666666667</x:v>
      </x:c>
      <x:c r="AK114" s="36" t="n">
        <x:v>5</x:v>
      </x:c>
      <x:c r="AL114" s="36" t="n">
        <x:v>5</x:v>
      </x:c>
      <x:c r="AM114" s="36" t="n">
        <x:v>1</x:v>
      </x:c>
      <x:c r="AN114" s="38" t="n">
        <x:f>IFERROR(AL114/AG114,0)</x:f>
        <x:v>0.3333333333333333</x:v>
      </x:c>
      <x:c r="AO114" s="36" t="n">
        <x:f>BK113</x:f>
        <x:v>45</x:v>
      </x:c>
      <x:c r="AP114" s="36" t="n">
        <x:f>BL113</x:f>
        <x:v>29</x:v>
      </x:c>
      <x:c r="AQ114" s="36" t="n">
        <x:f>BM113</x:f>
        <x:v>34</x:v>
      </x:c>
      <x:c r="AR114" s="36" t="n">
        <x:f>BN113</x:f>
        <x:v>37</x:v>
      </x:c>
      <x:c r="AS114" s="36" t="n">
        <x:f>BO113</x:f>
        <x:v>48</x:v>
      </x:c>
      <x:c r="AT114" s="36" t="n">
        <x:f>BP113</x:f>
        <x:v>39</x:v>
      </x:c>
      <x:c r="AU114" s="36" t="n">
        <x:f>BQ113</x:f>
        <x:v>45</x:v>
      </x:c>
      <x:c r="AV114" s="36" t="n">
        <x:f>BR113</x:f>
        <x:v>33</x:v>
      </x:c>
      <x:c r="AW114" s="36" t="n">
        <x:f>BS113</x:f>
        <x:v>43</x:v>
      </x:c>
      <x:c r="AX114" s="36" t="n">
        <x:f>BT113</x:f>
        <x:v>40</x:v>
      </x:c>
      <x:c r="AY114" s="36" t="n">
        <x:f>SUM(AO114:AX114)</x:f>
        <x:v>393</x:v>
      </x:c>
      <x:c r="AZ114" s="36" t="n">
        <x:v>0</x:v>
      </x:c>
      <x:c r="BA114" s="36" t="n">
        <x:v>19</x:v>
      </x:c>
      <x:c r="BB114" s="36" t="n">
        <x:v>0</x:v>
      </x:c>
      <x:c r="BC114" s="36" t="n">
        <x:v>0</x:v>
      </x:c>
      <x:c r="BD114" s="36" t="n">
        <x:v>0</x:v>
      </x:c>
      <x:c r="BE114" s="36" t="n">
        <x:v>0</x:v>
      </x:c>
      <x:c r="BF114" s="36" t="n">
        <x:v>0</x:v>
      </x:c>
      <x:c r="BG114" s="36" t="n">
        <x:v>11</x:v>
      </x:c>
      <x:c r="BH114" s="36" t="n">
        <x:v>0</x:v>
      </x:c>
      <x:c r="BI114" s="36" t="n">
        <x:v>0</x:v>
      </x:c>
      <x:c r="BJ114" s="36"/>
      <x:c r="BK114" s="36" t="n">
        <x:f>MAX(0,AO114+AZ114-BV114)</x:f>
        <x:v>45</x:v>
      </x:c>
      <x:c r="BL114" s="36" t="n">
        <x:f>MAX(0,AP114+BA114-BW114)</x:f>
        <x:v>47</x:v>
      </x:c>
      <x:c r="BM114" s="36" t="n">
        <x:f>MAX(0,AQ114+BB114-BX114)</x:f>
        <x:v>34</x:v>
      </x:c>
      <x:c r="BN114" s="36" t="n">
        <x:f>MAX(0,AR114+BC114-BY114)</x:f>
        <x:v>36</x:v>
      </x:c>
      <x:c r="BO114" s="36" t="n">
        <x:f>MAX(0,AS114+BD114-BZ114)</x:f>
        <x:v>48</x:v>
      </x:c>
      <x:c r="BP114" s="36" t="n">
        <x:f>MAX(0,AT114+BE114-CA114)</x:f>
        <x:v>38</x:v>
      </x:c>
      <x:c r="BQ114" s="36" t="n">
        <x:f>MAX(0,AU114+BF114-CB114)</x:f>
        <x:v>44</x:v>
      </x:c>
      <x:c r="BR114" s="36" t="n">
        <x:f>MAX(0,AV114+BG114-CC114)</x:f>
        <x:v>44</x:v>
      </x:c>
      <x:c r="BS114" s="36" t="n">
        <x:f>MAX(0,AW114+BH114-CD114)</x:f>
        <x:v>42</x:v>
      </x:c>
      <x:c r="BT114" s="36" t="n">
        <x:f>MAX(0,AX114+BI114-CE114)</x:f>
        <x:v>40</x:v>
      </x:c>
      <x:c r="BU114" s="36" t="n">
        <x:f>SUM(BK114:BT114)</x:f>
        <x:v>418</x:v>
      </x:c>
      <x:c r="BV114" s="36" t="n">
        <x:v>0</x:v>
      </x:c>
      <x:c r="BW114" s="36" t="n">
        <x:v>1</x:v>
      </x:c>
      <x:c r="BX114" s="36" t="n">
        <x:v>0</x:v>
      </x:c>
      <x:c r="BY114" s="36" t="n">
        <x:v>1</x:v>
      </x:c>
      <x:c r="BZ114" s="36" t="n">
        <x:v>0</x:v>
      </x:c>
      <x:c r="CA114" s="36" t="n">
        <x:v>1</x:v>
      </x:c>
      <x:c r="CB114" s="36" t="n">
        <x:v>1</x:v>
      </x:c>
      <x:c r="CC114" s="36" t="n">
        <x:v>0</x:v>
      </x:c>
      <x:c r="CD114" s="36" t="n">
        <x:v>1</x:v>
      </x:c>
      <x:c r="CE114" s="36" t="n">
        <x:v>0</x:v>
      </x:c>
      <x:c r="CF114" s="36"/>
      <x:c r="CG114" s="36" t="n">
        <x:f>SUM(BW114,CD114)</x:f>
        <x:v>2</x:v>
      </x:c>
      <x:c r="CH114" s="36" t="n">
        <x:f>SUM(BX114,CA114)</x:f>
        <x:v>1</x:v>
      </x:c>
      <x:c r="CI114" s="36" t="n">
        <x:f>SUM(BY114)</x:f>
        <x:v>1</x:v>
      </x:c>
      <x:c r="CJ114" s="36" t="n">
        <x:f>SUM(BV114,BZ114,CB114)</x:f>
        <x:v>1</x:v>
      </x:c>
      <x:c r="CK114" s="36" t="n">
        <x:f>SUM(CC114,CE114)</x:f>
        <x:v>0</x:v>
      </x:c>
      <x:c r="CL114" s="36" t="n">
        <x:f>SUM(CG114:CK114)</x:f>
        <x:v>5</x:v>
      </x:c>
      <x:c r="CM114" s="39" t="n">
        <x:f>SUM(BW114*0.075,CD114*0.075)</x:f>
        <x:v>0.15</x:v>
      </x:c>
      <x:c r="CN114" s="39" t="n">
        <x:f>SUM(BX114*0.06,CA114*0.03)</x:f>
        <x:v>0.03</x:v>
      </x:c>
      <x:c r="CO114" s="39" t="n">
        <x:f>SUM(BY114*0.08)</x:f>
        <x:v>0.08</x:v>
      </x:c>
      <x:c r="CP114" s="39" t="n">
        <x:f>SUM(BV114*0.12,BZ114*0.06,CB114*0.03)</x:f>
        <x:v>0.03</x:v>
      </x:c>
      <x:c r="CQ114" s="39" t="n">
        <x:f>SUM(CC114*0.01,CE114*0.1)</x:f>
        <x:v>0</x:v>
      </x:c>
      <x:c r="CR114" s="39" t="n">
        <x:f>SUM(CM114:CQ114)</x:f>
        <x:v>0.29000000000000004</x:v>
      </x:c>
      <x:c r="CS114" s="36" t="n">
        <x:f>SUM(CG114:CH114)</x:f>
        <x:v>3</x:v>
      </x:c>
      <x:c r="CT114" s="36" t="str"/>
      <x:c r="CU114" s="36" t="n">
        <x:f>MIN(AG114,CG114)</x:f>
        <x:v>2</x:v>
      </x:c>
      <x:c r="CV114" s="36" t="n">
        <x:f>MIN(AG114,CH114)</x:f>
        <x:v>1</x:v>
      </x:c>
      <x:c r="CW114" s="36" t="n">
        <x:f>MIN(AG114,CI114)</x:f>
        <x:v>1</x:v>
      </x:c>
      <x:c r="CX114" s="36" t="n">
        <x:f>MIN(AG114,CJ114)</x:f>
        <x:v>1</x:v>
      </x:c>
      <x:c r="CY114" s="36" t="n">
        <x:f>MIN(AG114,CK114)</x:f>
        <x:v>0</x:v>
      </x:c>
    </x:row>
    <x:row r="115" ht="18" customHeight="1">
      <x:c r="A115" s="35" t="str">
        <x:v>Area HC-03</x:v>
      </x:c>
      <x:c r="B115" s="35" t="str">
        <x:v>Area Lead HC-03</x:v>
      </x:c>
      <x:c r="C115" s="35" t="str">
        <x:v>Field Lead HC-01</x:v>
      </x:c>
      <x:c r="D115" s="35" t="str">
        <x:v>City HC-E</x:v>
      </x:c>
      <x:c r="E115" s="35" t="n">
        <x:v>4</x:v>
      </x:c>
      <x:c r="F115" s="35" t="n">
        <x:v>24</x:v>
      </x:c>
      <x:c r="G115" s="35" t="n">
        <x:v>1</x:v>
      </x:c>
      <x:c r="H115" s="35" t="str">
        <x:v>Promoter</x:v>
      </x:c>
      <x:c r="I115" s="35" t="str">
        <x:v>Agency HC-01</x:v>
      </x:c>
      <x:c r="J115" s="35" t="str">
        <x:v>PR-HC-002</x:v>
      </x:c>
      <x:c r="K115" s="35" t="str">
        <x:v>Masked Promoter HC-002</x:v>
      </x:c>
      <x:c r="L115" s="35" t="str">
        <x:v>9XXXX10002</x:v>
      </x:c>
      <x:c r="M115" s="37" t="n">
        <x:v>46176</x:v>
      </x:c>
      <x:c r="N115" s="35" t="str">
        <x:v>Cohort 3</x:v>
      </x:c>
      <x:c r="O115" s="35" t="str">
        <x:v>DIST-HC-01</x:v>
      </x:c>
      <x:c r="P115" s="35" t="str">
        <x:v>Masked Distributor HC-01</x:v>
      </x:c>
      <x:c r="Q115" s="35" t="str">
        <x:v>P-HC-005</x:v>
      </x:c>
      <x:c r="R115" s="35" t="str">
        <x:v>HC-005</x:v>
      </x:c>
      <x:c r="S115" s="35" t="str">
        <x:v>Masked Store HC-005</x:v>
      </x:c>
      <x:c r="T115" s="35" t="str">
        <x:v>XX1005</x:v>
      </x:c>
      <x:c r="U115" s="35" t="str">
        <x:v>Pharmacy</x:v>
      </x:c>
      <x:c r="V115" s="35" t="str">
        <x:v>Masked</x:v>
      </x:c>
      <x:c r="W115" s="35" t="str">
        <x:v>Masked</x:v>
      </x:c>
      <x:c r="X115" s="37" t="n">
        <x:v>46209</x:v>
      </x:c>
      <x:c r="Y115" s="37" t="n">
        <x:v>46281</x:v>
      </x:c>
      <x:c r="Z115" s="35" t="str">
        <x:v>W03</x:v>
      </x:c>
      <x:c r="AA115" s="35" t="str">
        <x:v>Sep'26</x:v>
      </x:c>
      <x:c r="AB115" s="35" t="str">
        <x:v>15 - 21</x:v>
      </x:c>
      <x:c r="AC115" s="35" t="str">
        <x:v>Week 3 of Sep 2026</x:v>
      </x:c>
      <x:c r="AD115" s="35" t="str">
        <x:v>Continue</x:v>
      </x:c>
      <x:c r="AE115" s="35" t="str"/>
      <x:c r="AF115" s="36" t="n">
        <x:v>54</x:v>
      </x:c>
      <x:c r="AG115" s="36" t="n">
        <x:v>13</x:v>
      </x:c>
      <x:c r="AH115" s="38" t="n">
        <x:f>IFERROR(AG115/AF115,0)</x:f>
        <x:v>0.24074074074074073</x:v>
      </x:c>
      <x:c r="AI115" s="36" t="n">
        <x:v>9</x:v>
      </x:c>
      <x:c r="AJ115" s="38" t="n">
        <x:f>IFERROR(AI115/AG115,0)</x:f>
        <x:v>0.6923076923076923</x:v>
      </x:c>
      <x:c r="AK115" s="36" t="n">
        <x:v>2</x:v>
      </x:c>
      <x:c r="AL115" s="36" t="n">
        <x:v>3</x:v>
      </x:c>
      <x:c r="AM115" s="36" t="n">
        <x:v>1</x:v>
      </x:c>
      <x:c r="AN115" s="38" t="n">
        <x:f>IFERROR(AL115/AG115,0)</x:f>
        <x:v>0.23076923076923078</x:v>
      </x:c>
      <x:c r="AO115" s="36" t="n">
        <x:f>BK114</x:f>
        <x:v>45</x:v>
      </x:c>
      <x:c r="AP115" s="36" t="n">
        <x:f>BL114</x:f>
        <x:v>47</x:v>
      </x:c>
      <x:c r="AQ115" s="36" t="n">
        <x:f>BM114</x:f>
        <x:v>34</x:v>
      </x:c>
      <x:c r="AR115" s="36" t="n">
        <x:f>BN114</x:f>
        <x:v>36</x:v>
      </x:c>
      <x:c r="AS115" s="36" t="n">
        <x:f>BO114</x:f>
        <x:v>48</x:v>
      </x:c>
      <x:c r="AT115" s="36" t="n">
        <x:f>BP114</x:f>
        <x:v>38</x:v>
      </x:c>
      <x:c r="AU115" s="36" t="n">
        <x:f>BQ114</x:f>
        <x:v>44</x:v>
      </x:c>
      <x:c r="AV115" s="36" t="n">
        <x:f>BR114</x:f>
        <x:v>44</x:v>
      </x:c>
      <x:c r="AW115" s="36" t="n">
        <x:f>BS114</x:f>
        <x:v>42</x:v>
      </x:c>
      <x:c r="AX115" s="36" t="n">
        <x:f>BT114</x:f>
        <x:v>40</x:v>
      </x:c>
      <x:c r="AY115" s="36" t="n">
        <x:f>SUM(AO115:AX115)</x:f>
        <x:v>418</x:v>
      </x:c>
      <x:c r="AZ115" s="36" t="n">
        <x:v>0</x:v>
      </x:c>
      <x:c r="BA115" s="36" t="n">
        <x:v>0</x:v>
      </x:c>
      <x:c r="BB115" s="36" t="n">
        <x:v>16</x:v>
      </x:c>
      <x:c r="BC115" s="36" t="n">
        <x:v>0</x:v>
      </x:c>
      <x:c r="BD115" s="36" t="n">
        <x:v>0</x:v>
      </x:c>
      <x:c r="BE115" s="36" t="n">
        <x:v>0</x:v>
      </x:c>
      <x:c r="BF115" s="36" t="n">
        <x:v>0</x:v>
      </x:c>
      <x:c r="BG115" s="36" t="n">
        <x:v>0</x:v>
      </x:c>
      <x:c r="BH115" s="36" t="n">
        <x:v>14</x:v>
      </x:c>
      <x:c r="BI115" s="36" t="n">
        <x:v>0</x:v>
      </x:c>
      <x:c r="BJ115" s="36"/>
      <x:c r="BK115" s="36" t="n">
        <x:f>MAX(0,AO115+AZ115-BV115)</x:f>
        <x:v>44</x:v>
      </x:c>
      <x:c r="BL115" s="36" t="n">
        <x:f>MAX(0,AP115+BA115-BW115)</x:f>
        <x:v>46</x:v>
      </x:c>
      <x:c r="BM115" s="36" t="n">
        <x:f>MAX(0,AQ115+BB115-BX115)</x:f>
        <x:v>50</x:v>
      </x:c>
      <x:c r="BN115" s="36" t="n">
        <x:f>MAX(0,AR115+BC115-BY115)</x:f>
        <x:v>35</x:v>
      </x:c>
      <x:c r="BO115" s="36" t="n">
        <x:f>MAX(0,AS115+BD115-BZ115)</x:f>
        <x:v>48</x:v>
      </x:c>
      <x:c r="BP115" s="36" t="n">
        <x:f>MAX(0,AT115+BE115-CA115)</x:f>
        <x:v>37</x:v>
      </x:c>
      <x:c r="BQ115" s="36" t="n">
        <x:f>MAX(0,AU115+BF115-CB115)</x:f>
        <x:v>44</x:v>
      </x:c>
      <x:c r="BR115" s="36" t="n">
        <x:f>MAX(0,AV115+BG115-CC115)</x:f>
        <x:v>44</x:v>
      </x:c>
      <x:c r="BS115" s="36" t="n">
        <x:f>MAX(0,AW115+BH115-CD115)</x:f>
        <x:v>55</x:v>
      </x:c>
      <x:c r="BT115" s="36" t="n">
        <x:f>MAX(0,AX115+BI115-CE115)</x:f>
        <x:v>40</x:v>
      </x:c>
      <x:c r="BU115" s="36" t="n">
        <x:f>SUM(BK115:BT115)</x:f>
        <x:v>443</x:v>
      </x:c>
      <x:c r="BV115" s="36" t="n">
        <x:v>1</x:v>
      </x:c>
      <x:c r="BW115" s="36" t="n">
        <x:v>1</x:v>
      </x:c>
      <x:c r="BX115" s="36" t="n">
        <x:v>0</x:v>
      </x:c>
      <x:c r="BY115" s="36" t="n">
        <x:v>1</x:v>
      </x:c>
      <x:c r="BZ115" s="36" t="n">
        <x:v>0</x:v>
      </x:c>
      <x:c r="CA115" s="36" t="n">
        <x:v>1</x:v>
      </x:c>
      <x:c r="CB115" s="36" t="n">
        <x:v>0</x:v>
      </x:c>
      <x:c r="CC115" s="36" t="n">
        <x:v>0</x:v>
      </x:c>
      <x:c r="CD115" s="36" t="n">
        <x:v>1</x:v>
      </x:c>
      <x:c r="CE115" s="36" t="n">
        <x:v>0</x:v>
      </x:c>
      <x:c r="CF115" s="36"/>
      <x:c r="CG115" s="36" t="n">
        <x:f>SUM(BW115,CD115)</x:f>
        <x:v>2</x:v>
      </x:c>
      <x:c r="CH115" s="36" t="n">
        <x:f>SUM(BX115,CA115)</x:f>
        <x:v>1</x:v>
      </x:c>
      <x:c r="CI115" s="36" t="n">
        <x:f>SUM(BY115)</x:f>
        <x:v>1</x:v>
      </x:c>
      <x:c r="CJ115" s="36" t="n">
        <x:f>SUM(BV115,BZ115,CB115)</x:f>
        <x:v>1</x:v>
      </x:c>
      <x:c r="CK115" s="36" t="n">
        <x:f>SUM(CC115,CE115)</x:f>
        <x:v>0</x:v>
      </x:c>
      <x:c r="CL115" s="36" t="n">
        <x:f>SUM(CG115:CK115)</x:f>
        <x:v>5</x:v>
      </x:c>
      <x:c r="CM115" s="39" t="n">
        <x:f>SUM(BW115*0.075,CD115*0.075)</x:f>
        <x:v>0.15</x:v>
      </x:c>
      <x:c r="CN115" s="39" t="n">
        <x:f>SUM(BX115*0.06,CA115*0.03)</x:f>
        <x:v>0.03</x:v>
      </x:c>
      <x:c r="CO115" s="39" t="n">
        <x:f>SUM(BY115*0.08)</x:f>
        <x:v>0.08</x:v>
      </x:c>
      <x:c r="CP115" s="39" t="n">
        <x:f>SUM(BV115*0.12,BZ115*0.06,CB115*0.03)</x:f>
        <x:v>0.12</x:v>
      </x:c>
      <x:c r="CQ115" s="39" t="n">
        <x:f>SUM(CC115*0.01,CE115*0.1)</x:f>
        <x:v>0</x:v>
      </x:c>
      <x:c r="CR115" s="39" t="n">
        <x:f>SUM(CM115:CQ115)</x:f>
        <x:v>0.38</x:v>
      </x:c>
      <x:c r="CS115" s="36" t="n">
        <x:f>SUM(CG115:CH115)</x:f>
        <x:v>3</x:v>
      </x:c>
      <x:c r="CT115" s="36" t="str"/>
      <x:c r="CU115" s="36" t="n">
        <x:f>MIN(AG115,CG115)</x:f>
        <x:v>2</x:v>
      </x:c>
      <x:c r="CV115" s="36" t="n">
        <x:f>MIN(AG115,CH115)</x:f>
        <x:v>1</x:v>
      </x:c>
      <x:c r="CW115" s="36" t="n">
        <x:f>MIN(AG115,CI115)</x:f>
        <x:v>1</x:v>
      </x:c>
      <x:c r="CX115" s="36" t="n">
        <x:f>MIN(AG115,CJ115)</x:f>
        <x:v>1</x:v>
      </x:c>
      <x:c r="CY115" s="36" t="n">
        <x:f>MIN(AG115,CK115)</x:f>
        <x:v>0</x:v>
      </x:c>
    </x:row>
    <x:row r="116" ht="18" customHeight="1">
      <x:c r="A116" s="35" t="str">
        <x:v>Area HC-03</x:v>
      </x:c>
      <x:c r="B116" s="35" t="str">
        <x:v>Area Lead HC-03</x:v>
      </x:c>
      <x:c r="C116" s="35" t="str">
        <x:v>Field Lead HC-01</x:v>
      </x:c>
      <x:c r="D116" s="35" t="str">
        <x:v>City HC-E</x:v>
      </x:c>
      <x:c r="E116" s="35" t="n">
        <x:v>4</x:v>
      </x:c>
      <x:c r="F116" s="35" t="n">
        <x:v>24</x:v>
      </x:c>
      <x:c r="G116" s="35" t="n">
        <x:v>1</x:v>
      </x:c>
      <x:c r="H116" s="35" t="str">
        <x:v>Promoter</x:v>
      </x:c>
      <x:c r="I116" s="35" t="str">
        <x:v>Agency HC-01</x:v>
      </x:c>
      <x:c r="J116" s="35" t="str">
        <x:v>PR-HC-002</x:v>
      </x:c>
      <x:c r="K116" s="35" t="str">
        <x:v>Masked Promoter HC-002</x:v>
      </x:c>
      <x:c r="L116" s="35" t="str">
        <x:v>9XXXX10002</x:v>
      </x:c>
      <x:c r="M116" s="37" t="n">
        <x:v>46176</x:v>
      </x:c>
      <x:c r="N116" s="35" t="str">
        <x:v>Cohort 3</x:v>
      </x:c>
      <x:c r="O116" s="35" t="str">
        <x:v>DIST-HC-01</x:v>
      </x:c>
      <x:c r="P116" s="35" t="str">
        <x:v>Masked Distributor HC-01</x:v>
      </x:c>
      <x:c r="Q116" s="35" t="str">
        <x:v>P-HC-005</x:v>
      </x:c>
      <x:c r="R116" s="35" t="str">
        <x:v>HC-005</x:v>
      </x:c>
      <x:c r="S116" s="35" t="str">
        <x:v>Masked Store HC-005</x:v>
      </x:c>
      <x:c r="T116" s="35" t="str">
        <x:v>XX1005</x:v>
      </x:c>
      <x:c r="U116" s="35" t="str">
        <x:v>Pharmacy</x:v>
      </x:c>
      <x:c r="V116" s="35" t="str">
        <x:v>Masked</x:v>
      </x:c>
      <x:c r="W116" s="35" t="str">
        <x:v>Masked</x:v>
      </x:c>
      <x:c r="X116" s="37" t="n">
        <x:v>46209</x:v>
      </x:c>
      <x:c r="Y116" s="37" t="n">
        <x:v>46282</x:v>
      </x:c>
      <x:c r="Z116" s="35" t="str">
        <x:v>W03</x:v>
      </x:c>
      <x:c r="AA116" s="35" t="str">
        <x:v>Sep'26</x:v>
      </x:c>
      <x:c r="AB116" s="35" t="str">
        <x:v>15 - 21</x:v>
      </x:c>
      <x:c r="AC116" s="35" t="str">
        <x:v>Week 3 of Sep 2026</x:v>
      </x:c>
      <x:c r="AD116" s="35" t="str">
        <x:v>Continue</x:v>
      </x:c>
      <x:c r="AE116" s="35" t="str"/>
      <x:c r="AF116" s="36" t="n">
        <x:v>43</x:v>
      </x:c>
      <x:c r="AG116" s="36" t="n">
        <x:v>16</x:v>
      </x:c>
      <x:c r="AH116" s="38" t="n">
        <x:f>IFERROR(AG116/AF116,0)</x:f>
        <x:v>0.37209302325581395</x:v>
      </x:c>
      <x:c r="AI116" s="36" t="n">
        <x:v>14</x:v>
      </x:c>
      <x:c r="AJ116" s="38" t="n">
        <x:f>IFERROR(AI116/AG116,0)</x:f>
        <x:v>0.875</x:v>
      </x:c>
      <x:c r="AK116" s="36" t="n">
        <x:v>2</x:v>
      </x:c>
      <x:c r="AL116" s="36" t="n">
        <x:v>7</x:v>
      </x:c>
      <x:c r="AM116" s="36" t="n">
        <x:v>1</x:v>
      </x:c>
      <x:c r="AN116" s="38" t="n">
        <x:f>IFERROR(AL116/AG116,0)</x:f>
        <x:v>0.4375</x:v>
      </x:c>
      <x:c r="AO116" s="36" t="n">
        <x:f>BK115</x:f>
        <x:v>44</x:v>
      </x:c>
      <x:c r="AP116" s="36" t="n">
        <x:f>BL115</x:f>
        <x:v>46</x:v>
      </x:c>
      <x:c r="AQ116" s="36" t="n">
        <x:f>BM115</x:f>
        <x:v>50</x:v>
      </x:c>
      <x:c r="AR116" s="36" t="n">
        <x:f>BN115</x:f>
        <x:v>35</x:v>
      </x:c>
      <x:c r="AS116" s="36" t="n">
        <x:f>BO115</x:f>
        <x:v>48</x:v>
      </x:c>
      <x:c r="AT116" s="36" t="n">
        <x:f>BP115</x:f>
        <x:v>37</x:v>
      </x:c>
      <x:c r="AU116" s="36" t="n">
        <x:f>BQ115</x:f>
        <x:v>44</x:v>
      </x:c>
      <x:c r="AV116" s="36" t="n">
        <x:f>BR115</x:f>
        <x:v>44</x:v>
      </x:c>
      <x:c r="AW116" s="36" t="n">
        <x:f>BS115</x:f>
        <x:v>55</x:v>
      </x:c>
      <x:c r="AX116" s="36" t="n">
        <x:f>BT115</x:f>
        <x:v>40</x:v>
      </x:c>
      <x:c r="AY116" s="36" t="n">
        <x:f>SUM(AO116:AX116)</x:f>
        <x:v>443</x:v>
      </x:c>
      <x:c r="AZ116" s="36" t="n">
        <x:v>0</x:v>
      </x:c>
      <x:c r="BA116" s="36" t="n">
        <x:v>0</x:v>
      </x:c>
      <x:c r="BB116" s="36" t="n">
        <x:v>0</x:v>
      </x:c>
      <x:c r="BC116" s="36" t="n">
        <x:v>15</x:v>
      </x:c>
      <x:c r="BD116" s="36" t="n">
        <x:v>0</x:v>
      </x:c>
      <x:c r="BE116" s="36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13</x:v>
      </x:c>
      <x:c r="BJ116" s="36"/>
      <x:c r="BK116" s="36" t="n">
        <x:f>MAX(0,AO116+AZ116-BV116)</x:f>
        <x:v>43</x:v>
      </x:c>
      <x:c r="BL116" s="36" t="n">
        <x:f>MAX(0,AP116+BA116-BW116)</x:f>
        <x:v>45</x:v>
      </x:c>
      <x:c r="BM116" s="36" t="n">
        <x:f>MAX(0,AQ116+BB116-BX116)</x:f>
        <x:v>49</x:v>
      </x:c>
      <x:c r="BN116" s="36" t="n">
        <x:f>MAX(0,AR116+BC116-BY116)</x:f>
        <x:v>49</x:v>
      </x:c>
      <x:c r="BO116" s="36" t="n">
        <x:f>MAX(0,AS116+BD116-BZ116)</x:f>
        <x:v>47</x:v>
      </x:c>
      <x:c r="BP116" s="36" t="n">
        <x:f>MAX(0,AT116+BE116-CA116)</x:f>
        <x:v>36</x:v>
      </x:c>
      <x:c r="BQ116" s="36" t="n">
        <x:f>MAX(0,AU116+BF116-CB116)</x:f>
        <x:v>43</x:v>
      </x:c>
      <x:c r="BR116" s="36" t="n">
        <x:f>MAX(0,AV116+BG116-CC116)</x:f>
        <x:v>44</x:v>
      </x:c>
      <x:c r="BS116" s="36" t="n">
        <x:f>MAX(0,AW116+BH116-CD116)</x:f>
        <x:v>55</x:v>
      </x:c>
      <x:c r="BT116" s="36" t="n">
        <x:f>MAX(0,AX116+BI116-CE116)</x:f>
        <x:v>52</x:v>
      </x:c>
      <x:c r="BU116" s="36" t="n">
        <x:f>SUM(BK116:BT116)</x:f>
        <x:v>463</x:v>
      </x:c>
      <x:c r="BV116" s="36" t="n">
        <x:v>1</x:v>
      </x:c>
      <x:c r="BW116" s="36" t="n">
        <x:v>1</x:v>
      </x:c>
      <x:c r="BX116" s="36" t="n">
        <x:v>1</x:v>
      </x:c>
      <x:c r="BY116" s="36" t="n">
        <x:v>1</x:v>
      </x:c>
      <x:c r="BZ116" s="36" t="n">
        <x:v>1</x:v>
      </x:c>
      <x:c r="CA116" s="36" t="n">
        <x:v>1</x:v>
      </x:c>
      <x:c r="CB116" s="36" t="n">
        <x:v>1</x:v>
      </x:c>
      <x:c r="CC116" s="36" t="n">
        <x:v>0</x:v>
      </x:c>
      <x:c r="CD116" s="36" t="n">
        <x:v>0</x:v>
      </x:c>
      <x:c r="CE116" s="36" t="n">
        <x:v>1</x:v>
      </x:c>
      <x:c r="CF116" s="36"/>
      <x:c r="CG116" s="36" t="n">
        <x:f>SUM(BW116,CD116)</x:f>
        <x:v>1</x:v>
      </x:c>
      <x:c r="CH116" s="36" t="n">
        <x:f>SUM(BX116,CA116)</x:f>
        <x:v>2</x:v>
      </x:c>
      <x:c r="CI116" s="36" t="n">
        <x:f>SUM(BY116)</x:f>
        <x:v>1</x:v>
      </x:c>
      <x:c r="CJ116" s="36" t="n">
        <x:f>SUM(BV116,BZ116,CB116)</x:f>
        <x:v>3</x:v>
      </x:c>
      <x:c r="CK116" s="36" t="n">
        <x:f>SUM(CC116,CE116)</x:f>
        <x:v>1</x:v>
      </x:c>
      <x:c r="CL116" s="36" t="n">
        <x:f>SUM(CG116:CK116)</x:f>
        <x:v>8</x:v>
      </x:c>
      <x:c r="CM116" s="39" t="n">
        <x:f>SUM(BW116*0.075,CD116*0.075)</x:f>
        <x:v>0.075</x:v>
      </x:c>
      <x:c r="CN116" s="39" t="n">
        <x:f>SUM(BX116*0.06,CA116*0.03)</x:f>
        <x:v>0.09</x:v>
      </x:c>
      <x:c r="CO116" s="39" t="n">
        <x:f>SUM(BY116*0.08)</x:f>
        <x:v>0.08</x:v>
      </x:c>
      <x:c r="CP116" s="39" t="n">
        <x:f>SUM(BV116*0.12,BZ116*0.06,CB116*0.03)</x:f>
        <x:v>0.21</x:v>
      </x:c>
      <x:c r="CQ116" s="39" t="n">
        <x:f>SUM(CC116*0.01,CE116*0.1)</x:f>
        <x:v>0.1</x:v>
      </x:c>
      <x:c r="CR116" s="39" t="n">
        <x:f>SUM(CM116:CQ116)</x:f>
        <x:v>0.5549999999999999</x:v>
      </x:c>
      <x:c r="CS116" s="36" t="n">
        <x:f>SUM(CG116:CH116)</x:f>
        <x:v>3</x:v>
      </x:c>
      <x:c r="CT116" s="36" t="str"/>
      <x:c r="CU116" s="36" t="n">
        <x:f>MIN(AG116,CG116)</x:f>
        <x:v>1</x:v>
      </x:c>
      <x:c r="CV116" s="36" t="n">
        <x:f>MIN(AG116,CH116)</x:f>
        <x:v>2</x:v>
      </x:c>
      <x:c r="CW116" s="36" t="n">
        <x:f>MIN(AG116,CI116)</x:f>
        <x:v>1</x:v>
      </x:c>
      <x:c r="CX116" s="36" t="n">
        <x:f>MIN(AG116,CJ116)</x:f>
        <x:v>3</x:v>
      </x:c>
      <x:c r="CY116" s="36" t="n">
        <x:f>MIN(AG116,CK116)</x:f>
        <x:v>1</x:v>
      </x:c>
    </x:row>
    <x:row r="117" ht="18" customHeight="1">
      <x:c r="A117" s="35" t="str">
        <x:v>Area HC-03</x:v>
      </x:c>
      <x:c r="B117" s="35" t="str">
        <x:v>Area Lead HC-03</x:v>
      </x:c>
      <x:c r="C117" s="35" t="str">
        <x:v>Field Lead HC-01</x:v>
      </x:c>
      <x:c r="D117" s="35" t="str">
        <x:v>City HC-E</x:v>
      </x:c>
      <x:c r="E117" s="35" t="n">
        <x:v>4</x:v>
      </x:c>
      <x:c r="F117" s="35" t="n">
        <x:v>24</x:v>
      </x:c>
      <x:c r="G117" s="35" t="n">
        <x:v>1</x:v>
      </x:c>
      <x:c r="H117" s="35" t="str">
        <x:v>Promoter</x:v>
      </x:c>
      <x:c r="I117" s="35" t="str">
        <x:v>Agency HC-01</x:v>
      </x:c>
      <x:c r="J117" s="35" t="str">
        <x:v>PR-HC-002</x:v>
      </x:c>
      <x:c r="K117" s="35" t="str">
        <x:v>Masked Promoter HC-002</x:v>
      </x:c>
      <x:c r="L117" s="35" t="str">
        <x:v>9XXXX10002</x:v>
      </x:c>
      <x:c r="M117" s="37" t="n">
        <x:v>46176</x:v>
      </x:c>
      <x:c r="N117" s="35" t="str">
        <x:v>Cohort 3</x:v>
      </x:c>
      <x:c r="O117" s="35" t="str">
        <x:v>DIST-HC-01</x:v>
      </x:c>
      <x:c r="P117" s="35" t="str">
        <x:v>Masked Distributor HC-01</x:v>
      </x:c>
      <x:c r="Q117" s="35" t="str">
        <x:v>P-HC-005</x:v>
      </x:c>
      <x:c r="R117" s="35" t="str">
        <x:v>HC-005</x:v>
      </x:c>
      <x:c r="S117" s="35" t="str">
        <x:v>Masked Store HC-005</x:v>
      </x:c>
      <x:c r="T117" s="35" t="str">
        <x:v>XX1005</x:v>
      </x:c>
      <x:c r="U117" s="35" t="str">
        <x:v>Pharmacy</x:v>
      </x:c>
      <x:c r="V117" s="35" t="str">
        <x:v>Masked</x:v>
      </x:c>
      <x:c r="W117" s="35" t="str">
        <x:v>Masked</x:v>
      </x:c>
      <x:c r="X117" s="37" t="n">
        <x:v>46209</x:v>
      </x:c>
      <x:c r="Y117" s="37" t="n">
        <x:v>46283</x:v>
      </x:c>
      <x:c r="Z117" s="35" t="str">
        <x:v>W03</x:v>
      </x:c>
      <x:c r="AA117" s="35" t="str">
        <x:v>Sep'26</x:v>
      </x:c>
      <x:c r="AB117" s="35" t="str">
        <x:v>15 - 21</x:v>
      </x:c>
      <x:c r="AC117" s="35" t="str">
        <x:v>Week 3 of Sep 2026</x:v>
      </x:c>
      <x:c r="AD117" s="35" t="str">
        <x:v>Continue</x:v>
      </x:c>
      <x:c r="AE117" s="35" t="str"/>
      <x:c r="AF117" s="36" t="n">
        <x:v>56</x:v>
      </x:c>
      <x:c r="AG117" s="36" t="n">
        <x:v>21</x:v>
      </x:c>
      <x:c r="AH117" s="38" t="n">
        <x:f>IFERROR(AG117/AF117,0)</x:f>
        <x:v>0.375</x:v>
      </x:c>
      <x:c r="AI117" s="36" t="n">
        <x:v>15</x:v>
      </x:c>
      <x:c r="AJ117" s="38" t="n">
        <x:f>IFERROR(AI117/AG117,0)</x:f>
        <x:v>0.7142857142857143</x:v>
      </x:c>
      <x:c r="AK117" s="36" t="n">
        <x:v>4</x:v>
      </x:c>
      <x:c r="AL117" s="36" t="n">
        <x:v>8</x:v>
      </x:c>
      <x:c r="AM117" s="36" t="n">
        <x:v>1</x:v>
      </x:c>
      <x:c r="AN117" s="38" t="n">
        <x:f>IFERROR(AL117/AG117,0)</x:f>
        <x:v>0.38095238095238093</x:v>
      </x:c>
      <x:c r="AO117" s="36" t="n">
        <x:f>BK116</x:f>
        <x:v>43</x:v>
      </x:c>
      <x:c r="AP117" s="36" t="n">
        <x:f>BL116</x:f>
        <x:v>45</x:v>
      </x:c>
      <x:c r="AQ117" s="36" t="n">
        <x:f>BM116</x:f>
        <x:v>49</x:v>
      </x:c>
      <x:c r="AR117" s="36" t="n">
        <x:f>BN116</x:f>
        <x:v>49</x:v>
      </x:c>
      <x:c r="AS117" s="36" t="n">
        <x:f>BO116</x:f>
        <x:v>47</x:v>
      </x:c>
      <x:c r="AT117" s="36" t="n">
        <x:f>BP116</x:f>
        <x:v>36</x:v>
      </x:c>
      <x:c r="AU117" s="36" t="n">
        <x:f>BQ116</x:f>
        <x:v>43</x:v>
      </x:c>
      <x:c r="AV117" s="36" t="n">
        <x:f>BR116</x:f>
        <x:v>44</x:v>
      </x:c>
      <x:c r="AW117" s="36" t="n">
        <x:f>BS116</x:f>
        <x:v>55</x:v>
      </x:c>
      <x:c r="AX117" s="36" t="n">
        <x:f>BT116</x:f>
        <x:v>52</x:v>
      </x:c>
      <x:c r="AY117" s="36" t="n">
        <x:f>SUM(AO117:AX117)</x:f>
        <x:v>463</x:v>
      </x:c>
      <x:c r="AZ117" s="36" t="n">
        <x:v>0</x:v>
      </x:c>
      <x:c r="BA117" s="36" t="n">
        <x:v>0</x:v>
      </x:c>
      <x:c r="BB117" s="36" t="n">
        <x:v>0</x:v>
      </x:c>
      <x:c r="BC117" s="36" t="n">
        <x:v>0</x:v>
      </x:c>
      <x:c r="BD117" s="36" t="n">
        <x:v>16</x:v>
      </x:c>
      <x:c r="BE117" s="36" t="n">
        <x:v>0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36"/>
      <x:c r="BK117" s="36" t="n">
        <x:f>MAX(0,AO117+AZ117-BV117)</x:f>
        <x:v>42</x:v>
      </x:c>
      <x:c r="BL117" s="36" t="n">
        <x:f>MAX(0,AP117+BA117-BW117)</x:f>
        <x:v>44</x:v>
      </x:c>
      <x:c r="BM117" s="36" t="n">
        <x:f>MAX(0,AQ117+BB117-BX117)</x:f>
        <x:v>48</x:v>
      </x:c>
      <x:c r="BN117" s="36" t="n">
        <x:f>MAX(0,AR117+BC117-BY117)</x:f>
        <x:v>48</x:v>
      </x:c>
      <x:c r="BO117" s="36" t="n">
        <x:f>MAX(0,AS117+BD117-BZ117)</x:f>
        <x:v>62</x:v>
      </x:c>
      <x:c r="BP117" s="36" t="n">
        <x:f>MAX(0,AT117+BE117-CA117)</x:f>
        <x:v>35</x:v>
      </x:c>
      <x:c r="BQ117" s="36" t="n">
        <x:f>MAX(0,AU117+BF117-CB117)</x:f>
        <x:v>42</x:v>
      </x:c>
      <x:c r="BR117" s="36" t="n">
        <x:f>MAX(0,AV117+BG117-CC117)</x:f>
        <x:v>44</x:v>
      </x:c>
      <x:c r="BS117" s="36" t="n">
        <x:f>MAX(0,AW117+BH117-CD117)</x:f>
        <x:v>54</x:v>
      </x:c>
      <x:c r="BT117" s="36" t="n">
        <x:f>MAX(0,AX117+BI117-CE117)</x:f>
        <x:v>51</x:v>
      </x:c>
      <x:c r="BU117" s="36" t="n">
        <x:f>SUM(BK117:BT117)</x:f>
        <x:v>470</x:v>
      </x:c>
      <x:c r="BV117" s="36" t="n">
        <x:v>1</x:v>
      </x:c>
      <x:c r="BW117" s="36" t="n">
        <x:v>1</x:v>
      </x:c>
      <x:c r="BX117" s="36" t="n">
        <x:v>1</x:v>
      </x:c>
      <x:c r="BY117" s="36" t="n">
        <x:v>1</x:v>
      </x:c>
      <x:c r="BZ117" s="36" t="n">
        <x:v>1</x:v>
      </x:c>
      <x:c r="CA117" s="36" t="n">
        <x:v>1</x:v>
      </x:c>
      <x:c r="CB117" s="36" t="n">
        <x:v>1</x:v>
      </x:c>
      <x:c r="CC117" s="36" t="n">
        <x:v>0</x:v>
      </x:c>
      <x:c r="CD117" s="36" t="n">
        <x:v>1</x:v>
      </x:c>
      <x:c r="CE117" s="36" t="n">
        <x:v>1</x:v>
      </x:c>
      <x:c r="CF117" s="36"/>
      <x:c r="CG117" s="36" t="n">
        <x:f>SUM(BW117,CD117)</x:f>
        <x:v>2</x:v>
      </x:c>
      <x:c r="CH117" s="36" t="n">
        <x:f>SUM(BX117,CA117)</x:f>
        <x:v>2</x:v>
      </x:c>
      <x:c r="CI117" s="36" t="n">
        <x:f>SUM(BY117)</x:f>
        <x:v>1</x:v>
      </x:c>
      <x:c r="CJ117" s="36" t="n">
        <x:f>SUM(BV117,BZ117,CB117)</x:f>
        <x:v>3</x:v>
      </x:c>
      <x:c r="CK117" s="36" t="n">
        <x:f>SUM(CC117,CE117)</x:f>
        <x:v>1</x:v>
      </x:c>
      <x:c r="CL117" s="36" t="n">
        <x:f>SUM(CG117:CK117)</x:f>
        <x:v>9</x:v>
      </x:c>
      <x:c r="CM117" s="39" t="n">
        <x:f>SUM(BW117*0.075,CD117*0.075)</x:f>
        <x:v>0.15</x:v>
      </x:c>
      <x:c r="CN117" s="39" t="n">
        <x:f>SUM(BX117*0.06,CA117*0.03)</x:f>
        <x:v>0.09</x:v>
      </x:c>
      <x:c r="CO117" s="39" t="n">
        <x:f>SUM(BY117*0.08)</x:f>
        <x:v>0.08</x:v>
      </x:c>
      <x:c r="CP117" s="39" t="n">
        <x:f>SUM(BV117*0.12,BZ117*0.06,CB117*0.03)</x:f>
        <x:v>0.21</x:v>
      </x:c>
      <x:c r="CQ117" s="39" t="n">
        <x:f>SUM(CC117*0.01,CE117*0.1)</x:f>
        <x:v>0.1</x:v>
      </x:c>
      <x:c r="CR117" s="39" t="n">
        <x:f>SUM(CM117:CQ117)</x:f>
        <x:v>0.63</x:v>
      </x:c>
      <x:c r="CS117" s="36" t="n">
        <x:f>SUM(CG117:CH117)</x:f>
        <x:v>4</x:v>
      </x:c>
      <x:c r="CT117" s="36" t="str"/>
      <x:c r="CU117" s="36" t="n">
        <x:f>MIN(AG117,CG117)</x:f>
        <x:v>2</x:v>
      </x:c>
      <x:c r="CV117" s="36" t="n">
        <x:f>MIN(AG117,CH117)</x:f>
        <x:v>2</x:v>
      </x:c>
      <x:c r="CW117" s="36" t="n">
        <x:f>MIN(AG117,CI117)</x:f>
        <x:v>1</x:v>
      </x:c>
      <x:c r="CX117" s="36" t="n">
        <x:f>MIN(AG117,CJ117)</x:f>
        <x:v>3</x:v>
      </x:c>
      <x:c r="CY117" s="36" t="n">
        <x:f>MIN(AG117,CK117)</x:f>
        <x:v>1</x:v>
      </x:c>
    </x:row>
    <x:row r="118" ht="18" customHeight="1">
      <x:c r="A118" s="35" t="str">
        <x:v>Area HC-03</x:v>
      </x:c>
      <x:c r="B118" s="35" t="str">
        <x:v>Area Lead HC-03</x:v>
      </x:c>
      <x:c r="C118" s="35" t="str">
        <x:v>Field Lead HC-01</x:v>
      </x:c>
      <x:c r="D118" s="35" t="str">
        <x:v>City HC-E</x:v>
      </x:c>
      <x:c r="E118" s="35" t="n">
        <x:v>4</x:v>
      </x:c>
      <x:c r="F118" s="35" t="n">
        <x:v>24</x:v>
      </x:c>
      <x:c r="G118" s="35" t="n">
        <x:v>1</x:v>
      </x:c>
      <x:c r="H118" s="35" t="str">
        <x:v>Promoter</x:v>
      </x:c>
      <x:c r="I118" s="35" t="str">
        <x:v>Agency HC-01</x:v>
      </x:c>
      <x:c r="J118" s="35" t="str">
        <x:v>PR-HC-002</x:v>
      </x:c>
      <x:c r="K118" s="35" t="str">
        <x:v>Masked Promoter HC-002</x:v>
      </x:c>
      <x:c r="L118" s="35" t="str">
        <x:v>9XXXX10002</x:v>
      </x:c>
      <x:c r="M118" s="37" t="n">
        <x:v>46176</x:v>
      </x:c>
      <x:c r="N118" s="35" t="str">
        <x:v>Cohort 3</x:v>
      </x:c>
      <x:c r="O118" s="35" t="str">
        <x:v>DIST-HC-01</x:v>
      </x:c>
      <x:c r="P118" s="35" t="str">
        <x:v>Masked Distributor HC-01</x:v>
      </x:c>
      <x:c r="Q118" s="35" t="str">
        <x:v>P-HC-005</x:v>
      </x:c>
      <x:c r="R118" s="35" t="str">
        <x:v>HC-005</x:v>
      </x:c>
      <x:c r="S118" s="35" t="str">
        <x:v>Masked Store HC-005</x:v>
      </x:c>
      <x:c r="T118" s="35" t="str">
        <x:v>XX1005</x:v>
      </x:c>
      <x:c r="U118" s="35" t="str">
        <x:v>Pharmacy</x:v>
      </x:c>
      <x:c r="V118" s="35" t="str">
        <x:v>Masked</x:v>
      </x:c>
      <x:c r="W118" s="35" t="str">
        <x:v>Masked</x:v>
      </x:c>
      <x:c r="X118" s="37" t="n">
        <x:v>46209</x:v>
      </x:c>
      <x:c r="Y118" s="37" t="n">
        <x:v>46284</x:v>
      </x:c>
      <x:c r="Z118" s="35" t="str">
        <x:v>W03</x:v>
      </x:c>
      <x:c r="AA118" s="35" t="str">
        <x:v>Sep'26</x:v>
      </x:c>
      <x:c r="AB118" s="35" t="str">
        <x:v>15 - 21</x:v>
      </x:c>
      <x:c r="AC118" s="35" t="str">
        <x:v>Week 3 of Sep 2026</x:v>
      </x:c>
      <x:c r="AD118" s="35" t="str">
        <x:v>Continue</x:v>
      </x:c>
      <x:c r="AE118" s="35" t="str">
        <x:v>Normal operations</x:v>
      </x:c>
      <x:c r="AF118" s="36" t="n">
        <x:v>69</x:v>
      </x:c>
      <x:c r="AG118" s="36" t="n">
        <x:v>20</x:v>
      </x:c>
      <x:c r="AH118" s="38" t="n">
        <x:f>IFERROR(AG118/AF118,0)</x:f>
        <x:v>0.2898550724637681</x:v>
      </x:c>
      <x:c r="AI118" s="36" t="n">
        <x:v>15</x:v>
      </x:c>
      <x:c r="AJ118" s="38" t="n">
        <x:f>IFERROR(AI118/AG118,0)</x:f>
        <x:v>0.75</x:v>
      </x:c>
      <x:c r="AK118" s="36" t="n">
        <x:v>3</x:v>
      </x:c>
      <x:c r="AL118" s="36" t="n">
        <x:v>5</x:v>
      </x:c>
      <x:c r="AM118" s="36" t="n">
        <x:v>1</x:v>
      </x:c>
      <x:c r="AN118" s="38" t="n">
        <x:f>IFERROR(AL118/AG118,0)</x:f>
        <x:v>0.25</x:v>
      </x:c>
      <x:c r="AO118" s="36" t="n">
        <x:f>BK117</x:f>
        <x:v>42</x:v>
      </x:c>
      <x:c r="AP118" s="36" t="n">
        <x:f>BL117</x:f>
        <x:v>44</x:v>
      </x:c>
      <x:c r="AQ118" s="36" t="n">
        <x:f>BM117</x:f>
        <x:v>48</x:v>
      </x:c>
      <x:c r="AR118" s="36" t="n">
        <x:f>BN117</x:f>
        <x:v>48</x:v>
      </x:c>
      <x:c r="AS118" s="36" t="n">
        <x:f>BO117</x:f>
        <x:v>62</x:v>
      </x:c>
      <x:c r="AT118" s="36" t="n">
        <x:f>BP117</x:f>
        <x:v>35</x:v>
      </x:c>
      <x:c r="AU118" s="36" t="n">
        <x:f>BQ117</x:f>
        <x:v>42</x:v>
      </x:c>
      <x:c r="AV118" s="36" t="n">
        <x:f>BR117</x:f>
        <x:v>44</x:v>
      </x:c>
      <x:c r="AW118" s="36" t="n">
        <x:f>BS117</x:f>
        <x:v>54</x:v>
      </x:c>
      <x:c r="AX118" s="36" t="n">
        <x:f>BT117</x:f>
        <x:v>51</x:v>
      </x:c>
      <x:c r="AY118" s="36" t="n">
        <x:f>SUM(AO118:AX118)</x:f>
        <x:v>470</x:v>
      </x:c>
      <x:c r="AZ118" s="36" t="n">
        <x:v>0</x:v>
      </x:c>
      <x:c r="BA118" s="36" t="n">
        <x:v>0</x:v>
      </x:c>
      <x:c r="BB118" s="36" t="n">
        <x:v>0</x:v>
      </x:c>
      <x:c r="BC118" s="36" t="n">
        <x:v>0</x:v>
      </x:c>
      <x:c r="BD118" s="36" t="n">
        <x:v>0</x:v>
      </x:c>
      <x:c r="BE118" s="36" t="n">
        <x:v>11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36"/>
      <x:c r="BK118" s="36" t="n">
        <x:f>MAX(0,AO118+AZ118-BV118)</x:f>
        <x:v>41</x:v>
      </x:c>
      <x:c r="BL118" s="36" t="n">
        <x:f>MAX(0,AP118+BA118-BW118)</x:f>
        <x:v>43</x:v>
      </x:c>
      <x:c r="BM118" s="36" t="n">
        <x:f>MAX(0,AQ118+BB118-BX118)</x:f>
        <x:v>47</x:v>
      </x:c>
      <x:c r="BN118" s="36" t="n">
        <x:f>MAX(0,AR118+BC118-BY118)</x:f>
        <x:v>47</x:v>
      </x:c>
      <x:c r="BO118" s="36" t="n">
        <x:f>MAX(0,AS118+BD118-BZ118)</x:f>
        <x:v>61</x:v>
      </x:c>
      <x:c r="BP118" s="36" t="n">
        <x:f>MAX(0,AT118+BE118-CA118)</x:f>
        <x:v>45</x:v>
      </x:c>
      <x:c r="BQ118" s="36" t="n">
        <x:f>MAX(0,AU118+BF118-CB118)</x:f>
        <x:v>41</x:v>
      </x:c>
      <x:c r="BR118" s="36" t="n">
        <x:f>MAX(0,AV118+BG118-CC118)</x:f>
        <x:v>43</x:v>
      </x:c>
      <x:c r="BS118" s="36" t="n">
        <x:f>MAX(0,AW118+BH118-CD118)</x:f>
        <x:v>53</x:v>
      </x:c>
      <x:c r="BT118" s="36" t="n">
        <x:f>MAX(0,AX118+BI118-CE118)</x:f>
        <x:v>50</x:v>
      </x:c>
      <x:c r="BU118" s="36" t="n">
        <x:f>SUM(BK118:BT118)</x:f>
        <x:v>471</x:v>
      </x:c>
      <x:c r="BV118" s="36" t="n">
        <x:v>1</x:v>
      </x:c>
      <x:c r="BW118" s="36" t="n">
        <x:v>1</x:v>
      </x:c>
      <x:c r="BX118" s="36" t="n">
        <x:v>1</x:v>
      </x:c>
      <x:c r="BY118" s="36" t="n">
        <x:v>1</x:v>
      </x:c>
      <x:c r="BZ118" s="36" t="n">
        <x:v>1</x:v>
      </x:c>
      <x:c r="CA118" s="36" t="n">
        <x:v>1</x:v>
      </x:c>
      <x:c r="CB118" s="36" t="n">
        <x:v>1</x:v>
      </x:c>
      <x:c r="CC118" s="36" t="n">
        <x:v>1</x:v>
      </x:c>
      <x:c r="CD118" s="36" t="n">
        <x:v>1</x:v>
      </x:c>
      <x:c r="CE118" s="36" t="n">
        <x:v>1</x:v>
      </x:c>
      <x:c r="CF118" s="36"/>
      <x:c r="CG118" s="36" t="n">
        <x:f>SUM(BW118,CD118)</x:f>
        <x:v>2</x:v>
      </x:c>
      <x:c r="CH118" s="36" t="n">
        <x:f>SUM(BX118,CA118)</x:f>
        <x:v>2</x:v>
      </x:c>
      <x:c r="CI118" s="36" t="n">
        <x:f>SUM(BY118)</x:f>
        <x:v>1</x:v>
      </x:c>
      <x:c r="CJ118" s="36" t="n">
        <x:f>SUM(BV118,BZ118,CB118)</x:f>
        <x:v>3</x:v>
      </x:c>
      <x:c r="CK118" s="36" t="n">
        <x:f>SUM(CC118,CE118)</x:f>
        <x:v>2</x:v>
      </x:c>
      <x:c r="CL118" s="36" t="n">
        <x:f>SUM(CG118:CK118)</x:f>
        <x:v>10</x:v>
      </x:c>
      <x:c r="CM118" s="39" t="n">
        <x:f>SUM(BW118*0.075,CD118*0.075)</x:f>
        <x:v>0.15</x:v>
      </x:c>
      <x:c r="CN118" s="39" t="n">
        <x:f>SUM(BX118*0.06,CA118*0.03)</x:f>
        <x:v>0.09</x:v>
      </x:c>
      <x:c r="CO118" s="39" t="n">
        <x:f>SUM(BY118*0.08)</x:f>
        <x:v>0.08</x:v>
      </x:c>
      <x:c r="CP118" s="39" t="n">
        <x:f>SUM(BV118*0.12,BZ118*0.06,CB118*0.03)</x:f>
        <x:v>0.21</x:v>
      </x:c>
      <x:c r="CQ118" s="39" t="n">
        <x:f>SUM(CC118*0.01,CE118*0.1)</x:f>
        <x:v>0.11</x:v>
      </x:c>
      <x:c r="CR118" s="39" t="n">
        <x:f>SUM(CM118:CQ118)</x:f>
        <x:v>0.64</x:v>
      </x:c>
      <x:c r="CS118" s="36" t="n">
        <x:f>SUM(CG118:CH118)</x:f>
        <x:v>4</x:v>
      </x:c>
      <x:c r="CT118" s="36" t="str"/>
      <x:c r="CU118" s="36" t="n">
        <x:f>MIN(AG118,CG118)</x:f>
        <x:v>2</x:v>
      </x:c>
      <x:c r="CV118" s="36" t="n">
        <x:f>MIN(AG118,CH118)</x:f>
        <x:v>2</x:v>
      </x:c>
      <x:c r="CW118" s="36" t="n">
        <x:f>MIN(AG118,CI118)</x:f>
        <x:v>1</x:v>
      </x:c>
      <x:c r="CX118" s="36" t="n">
        <x:f>MIN(AG118,CJ118)</x:f>
        <x:v>3</x:v>
      </x:c>
      <x:c r="CY118" s="36" t="n">
        <x:f>MIN(AG118,CK118)</x:f>
        <x:v>2</x:v>
      </x:c>
    </x:row>
    <x:row r="119" ht="18" customHeight="1">
      <x:c r="A119" s="35" t="str">
        <x:v>Area HC-03</x:v>
      </x:c>
      <x:c r="B119" s="35" t="str">
        <x:v>Area Lead HC-03</x:v>
      </x:c>
      <x:c r="C119" s="35" t="str">
        <x:v>Field Lead HC-01</x:v>
      </x:c>
      <x:c r="D119" s="35" t="str">
        <x:v>City HC-E</x:v>
      </x:c>
      <x:c r="E119" s="35" t="n">
        <x:v>4</x:v>
      </x:c>
      <x:c r="F119" s="35" t="n">
        <x:v>24</x:v>
      </x:c>
      <x:c r="G119" s="35" t="n">
        <x:v>1</x:v>
      </x:c>
      <x:c r="H119" s="35" t="str">
        <x:v>Promoter</x:v>
      </x:c>
      <x:c r="I119" s="35" t="str">
        <x:v>Agency HC-01</x:v>
      </x:c>
      <x:c r="J119" s="35" t="str">
        <x:v>PR-HC-002</x:v>
      </x:c>
      <x:c r="K119" s="35" t="str">
        <x:v>Masked Promoter HC-002</x:v>
      </x:c>
      <x:c r="L119" s="35" t="str">
        <x:v>9XXXX10002</x:v>
      </x:c>
      <x:c r="M119" s="37" t="n">
        <x:v>46176</x:v>
      </x:c>
      <x:c r="N119" s="35" t="str">
        <x:v>Cohort 3</x:v>
      </x:c>
      <x:c r="O119" s="35" t="str">
        <x:v>DIST-HC-01</x:v>
      </x:c>
      <x:c r="P119" s="35" t="str">
        <x:v>Masked Distributor HC-01</x:v>
      </x:c>
      <x:c r="Q119" s="35" t="str">
        <x:v>P-HC-005</x:v>
      </x:c>
      <x:c r="R119" s="35" t="str">
        <x:v>HC-005</x:v>
      </x:c>
      <x:c r="S119" s="35" t="str">
        <x:v>Masked Store HC-005</x:v>
      </x:c>
      <x:c r="T119" s="35" t="str">
        <x:v>XX1005</x:v>
      </x:c>
      <x:c r="U119" s="35" t="str">
        <x:v>Pharmacy</x:v>
      </x:c>
      <x:c r="V119" s="35" t="str">
        <x:v>Masked</x:v>
      </x:c>
      <x:c r="W119" s="35" t="str">
        <x:v>Masked</x:v>
      </x:c>
      <x:c r="X119" s="37" t="n">
        <x:v>46209</x:v>
      </x:c>
      <x:c r="Y119" s="37" t="n">
        <x:v>46286</x:v>
      </x:c>
      <x:c r="Z119" s="35" t="str">
        <x:v>W03</x:v>
      </x:c>
      <x:c r="AA119" s="35" t="str">
        <x:v>Sep'26</x:v>
      </x:c>
      <x:c r="AB119" s="35" t="str">
        <x:v>15 - 21</x:v>
      </x:c>
      <x:c r="AC119" s="35" t="str">
        <x:v>Week 3 of Sep 2026</x:v>
      </x:c>
      <x:c r="AD119" s="35" t="str">
        <x:v>Continue</x:v>
      </x:c>
      <x:c r="AE119" s="35" t="str"/>
      <x:c r="AF119" s="36" t="n">
        <x:v>39</x:v>
      </x:c>
      <x:c r="AG119" s="36" t="n">
        <x:v>12</x:v>
      </x:c>
      <x:c r="AH119" s="38" t="n">
        <x:f>IFERROR(AG119/AF119,0)</x:f>
        <x:v>0.3076923076923077</x:v>
      </x:c>
      <x:c r="AI119" s="36" t="n">
        <x:v>9</x:v>
      </x:c>
      <x:c r="AJ119" s="38" t="n">
        <x:f>IFERROR(AI119/AG119,0)</x:f>
        <x:v>0.75</x:v>
      </x:c>
      <x:c r="AK119" s="36" t="n">
        <x:v>2</x:v>
      </x:c>
      <x:c r="AL119" s="36" t="n">
        <x:v>6</x:v>
      </x:c>
      <x:c r="AM119" s="36" t="n">
        <x:v>1</x:v>
      </x:c>
      <x:c r="AN119" s="38" t="n">
        <x:f>IFERROR(AL119/AG119,0)</x:f>
        <x:v>0.5</x:v>
      </x:c>
      <x:c r="AO119" s="36" t="n">
        <x:f>BK118</x:f>
        <x:v>41</x:v>
      </x:c>
      <x:c r="AP119" s="36" t="n">
        <x:f>BL118</x:f>
        <x:v>43</x:v>
      </x:c>
      <x:c r="AQ119" s="36" t="n">
        <x:f>BM118</x:f>
        <x:v>47</x:v>
      </x:c>
      <x:c r="AR119" s="36" t="n">
        <x:f>BN118</x:f>
        <x:v>47</x:v>
      </x:c>
      <x:c r="AS119" s="36" t="n">
        <x:f>BO118</x:f>
        <x:v>61</x:v>
      </x:c>
      <x:c r="AT119" s="36" t="n">
        <x:f>BP118</x:f>
        <x:v>45</x:v>
      </x:c>
      <x:c r="AU119" s="36" t="n">
        <x:f>BQ118</x:f>
        <x:v>41</x:v>
      </x:c>
      <x:c r="AV119" s="36" t="n">
        <x:f>BR118</x:f>
        <x:v>43</x:v>
      </x:c>
      <x:c r="AW119" s="36" t="n">
        <x:f>BS118</x:f>
        <x:v>53</x:v>
      </x:c>
      <x:c r="AX119" s="36" t="n">
        <x:f>BT118</x:f>
        <x:v>50</x:v>
      </x:c>
      <x:c r="AY119" s="36" t="n">
        <x:f>SUM(AO119:AX119)</x:f>
        <x:v>471</x:v>
      </x:c>
      <x:c r="AZ119" s="36" t="n">
        <x:v>11</x:v>
      </x:c>
      <x:c r="BA119" s="36" t="n">
        <x:v>0</x:v>
      </x:c>
      <x:c r="BB119" s="36" t="n">
        <x:v>0</x:v>
      </x:c>
      <x:c r="BC119" s="36" t="n">
        <x:v>0</x:v>
      </x:c>
      <x:c r="BD119" s="36" t="n">
        <x:v>0</x:v>
      </x:c>
      <x:c r="BE119" s="36" t="n">
        <x:v>0</x:v>
      </x:c>
      <x:c r="BF119" s="36" t="n">
        <x:v>15</x:v>
      </x:c>
      <x:c r="BG119" s="36" t="n">
        <x:v>0</x:v>
      </x:c>
      <x:c r="BH119" s="36" t="n">
        <x:v>0</x:v>
      </x:c>
      <x:c r="BI119" s="36" t="n">
        <x:v>0</x:v>
      </x:c>
      <x:c r="BJ119" s="36"/>
      <x:c r="BK119" s="36" t="n">
        <x:f>MAX(0,AO119+AZ119-BV119)</x:f>
        <x:v>52</x:v>
      </x:c>
      <x:c r="BL119" s="36" t="n">
        <x:f>MAX(0,AP119+BA119-BW119)</x:f>
        <x:v>42</x:v>
      </x:c>
      <x:c r="BM119" s="36" t="n">
        <x:f>MAX(0,AQ119+BB119-BX119)</x:f>
        <x:v>46</x:v>
      </x:c>
      <x:c r="BN119" s="36" t="n">
        <x:f>MAX(0,AR119+BC119-BY119)</x:f>
        <x:v>46</x:v>
      </x:c>
      <x:c r="BO119" s="36" t="n">
        <x:f>MAX(0,AS119+BD119-BZ119)</x:f>
        <x:v>61</x:v>
      </x:c>
      <x:c r="BP119" s="36" t="n">
        <x:f>MAX(0,AT119+BE119-CA119)</x:f>
        <x:v>45</x:v>
      </x:c>
      <x:c r="BQ119" s="36" t="n">
        <x:f>MAX(0,AU119+BF119-CB119)</x:f>
        <x:v>56</x:v>
      </x:c>
      <x:c r="BR119" s="36" t="n">
        <x:f>MAX(0,AV119+BG119-CC119)</x:f>
        <x:v>43</x:v>
      </x:c>
      <x:c r="BS119" s="36" t="n">
        <x:f>MAX(0,AW119+BH119-CD119)</x:f>
        <x:v>52</x:v>
      </x:c>
      <x:c r="BT119" s="36" t="n">
        <x:f>MAX(0,AX119+BI119-CE119)</x:f>
        <x:v>49</x:v>
      </x:c>
      <x:c r="BU119" s="36" t="n">
        <x:f>SUM(BK119:BT119)</x:f>
        <x:v>492</x:v>
      </x:c>
      <x:c r="BV119" s="36" t="n">
        <x:v>0</x:v>
      </x:c>
      <x:c r="BW119" s="36" t="n">
        <x:v>1</x:v>
      </x:c>
      <x:c r="BX119" s="36" t="n">
        <x:v>1</x:v>
      </x:c>
      <x:c r="BY119" s="36" t="n">
        <x:v>1</x:v>
      </x:c>
      <x:c r="BZ119" s="36" t="n">
        <x:v>0</x:v>
      </x:c>
      <x:c r="CA119" s="36" t="n">
        <x:v>0</x:v>
      </x:c>
      <x:c r="CB119" s="36" t="n">
        <x:v>0</x:v>
      </x:c>
      <x:c r="CC119" s="36" t="n">
        <x:v>0</x:v>
      </x:c>
      <x:c r="CD119" s="36" t="n">
        <x:v>1</x:v>
      </x:c>
      <x:c r="CE119" s="36" t="n">
        <x:v>1</x:v>
      </x:c>
      <x:c r="CF119" s="36"/>
      <x:c r="CG119" s="36" t="n">
        <x:f>SUM(BW119,CD119)</x:f>
        <x:v>2</x:v>
      </x:c>
      <x:c r="CH119" s="36" t="n">
        <x:f>SUM(BX119,CA119)</x:f>
        <x:v>1</x:v>
      </x:c>
      <x:c r="CI119" s="36" t="n">
        <x:f>SUM(BY119)</x:f>
        <x:v>1</x:v>
      </x:c>
      <x:c r="CJ119" s="36" t="n">
        <x:f>SUM(BV119,BZ119,CB119)</x:f>
        <x:v>0</x:v>
      </x:c>
      <x:c r="CK119" s="36" t="n">
        <x:f>SUM(CC119,CE119)</x:f>
        <x:v>1</x:v>
      </x:c>
      <x:c r="CL119" s="36" t="n">
        <x:f>SUM(CG119:CK119)</x:f>
        <x:v>5</x:v>
      </x:c>
      <x:c r="CM119" s="39" t="n">
        <x:f>SUM(BW119*0.075,CD119*0.075)</x:f>
        <x:v>0.15</x:v>
      </x:c>
      <x:c r="CN119" s="39" t="n">
        <x:f>SUM(BX119*0.06,CA119*0.03)</x:f>
        <x:v>0.06</x:v>
      </x:c>
      <x:c r="CO119" s="39" t="n">
        <x:f>SUM(BY119*0.08)</x:f>
        <x:v>0.08</x:v>
      </x:c>
      <x:c r="CP119" s="39" t="n">
        <x:f>SUM(BV119*0.12,BZ119*0.06,CB119*0.03)</x:f>
        <x:v>0</x:v>
      </x:c>
      <x:c r="CQ119" s="39" t="n">
        <x:f>SUM(CC119*0.01,CE119*0.1)</x:f>
        <x:v>0.1</x:v>
      </x:c>
      <x:c r="CR119" s="39" t="n">
        <x:f>SUM(CM119:CQ119)</x:f>
        <x:v>0.39</x:v>
      </x:c>
      <x:c r="CS119" s="36" t="n">
        <x:f>SUM(CG119:CH119)</x:f>
        <x:v>3</x:v>
      </x:c>
      <x:c r="CT119" s="36" t="str"/>
      <x:c r="CU119" s="36" t="n">
        <x:f>MIN(AG119,CG119)</x:f>
        <x:v>2</x:v>
      </x:c>
      <x:c r="CV119" s="36" t="n">
        <x:f>MIN(AG119,CH119)</x:f>
        <x:v>1</x:v>
      </x:c>
      <x:c r="CW119" s="36" t="n">
        <x:f>MIN(AG119,CI119)</x:f>
        <x:v>1</x:v>
      </x:c>
      <x:c r="CX119" s="36" t="n">
        <x:f>MIN(AG119,CJ119)</x:f>
        <x:v>0</x:v>
      </x:c>
      <x:c r="CY119" s="36" t="n">
        <x:f>MIN(AG119,CK119)</x:f>
        <x:v>1</x:v>
      </x:c>
    </x:row>
    <x:row r="120" ht="18" customHeight="1">
      <x:c r="A120" s="35" t="str">
        <x:v>Area HC-03</x:v>
      </x:c>
      <x:c r="B120" s="35" t="str">
        <x:v>Area Lead HC-03</x:v>
      </x:c>
      <x:c r="C120" s="35" t="str">
        <x:v>Field Lead HC-01</x:v>
      </x:c>
      <x:c r="D120" s="35" t="str">
        <x:v>City HC-E</x:v>
      </x:c>
      <x:c r="E120" s="35" t="n">
        <x:v>4</x:v>
      </x:c>
      <x:c r="F120" s="35" t="n">
        <x:v>24</x:v>
      </x:c>
      <x:c r="G120" s="35" t="n">
        <x:v>1</x:v>
      </x:c>
      <x:c r="H120" s="35" t="str">
        <x:v>Promoter</x:v>
      </x:c>
      <x:c r="I120" s="35" t="str">
        <x:v>Agency HC-01</x:v>
      </x:c>
      <x:c r="J120" s="35" t="str">
        <x:v>PR-HC-002</x:v>
      </x:c>
      <x:c r="K120" s="35" t="str">
        <x:v>Masked Promoter HC-002</x:v>
      </x:c>
      <x:c r="L120" s="35" t="str">
        <x:v>9XXXX10002</x:v>
      </x:c>
      <x:c r="M120" s="37" t="n">
        <x:v>46176</x:v>
      </x:c>
      <x:c r="N120" s="35" t="str">
        <x:v>Cohort 3</x:v>
      </x:c>
      <x:c r="O120" s="35" t="str">
        <x:v>DIST-HC-01</x:v>
      </x:c>
      <x:c r="P120" s="35" t="str">
        <x:v>Masked Distributor HC-01</x:v>
      </x:c>
      <x:c r="Q120" s="35" t="str">
        <x:v>P-HC-005</x:v>
      </x:c>
      <x:c r="R120" s="35" t="str">
        <x:v>HC-005</x:v>
      </x:c>
      <x:c r="S120" s="35" t="str">
        <x:v>Masked Store HC-005</x:v>
      </x:c>
      <x:c r="T120" s="35" t="str">
        <x:v>XX1005</x:v>
      </x:c>
      <x:c r="U120" s="35" t="str">
        <x:v>Pharmacy</x:v>
      </x:c>
      <x:c r="V120" s="35" t="str">
        <x:v>Masked</x:v>
      </x:c>
      <x:c r="W120" s="35" t="str">
        <x:v>Masked</x:v>
      </x:c>
      <x:c r="X120" s="37" t="n">
        <x:v>46209</x:v>
      </x:c>
      <x:c r="Y120" s="37" t="n">
        <x:v>46287</x:v>
      </x:c>
      <x:c r="Z120" s="35" t="str">
        <x:v>W04</x:v>
      </x:c>
      <x:c r="AA120" s="35" t="str">
        <x:v>Sep'26</x:v>
      </x:c>
      <x:c r="AB120" s="35" t="str">
        <x:v>22 - 28</x:v>
      </x:c>
      <x:c r="AC120" s="35" t="str">
        <x:v>Week 4 of Sep 2026</x:v>
      </x:c>
      <x:c r="AD120" s="35" t="str">
        <x:v>Continue</x:v>
      </x:c>
      <x:c r="AE120" s="35" t="str"/>
      <x:c r="AF120" s="36" t="n">
        <x:v>43</x:v>
      </x:c>
      <x:c r="AG120" s="36" t="n">
        <x:v>12</x:v>
      </x:c>
      <x:c r="AH120" s="38" t="n">
        <x:f>IFERROR(AG120/AF120,0)</x:f>
        <x:v>0.27906976744186046</x:v>
      </x:c>
      <x:c r="AI120" s="36" t="n">
        <x:v>11</x:v>
      </x:c>
      <x:c r="AJ120" s="38" t="n">
        <x:f>IFERROR(AI120/AG120,0)</x:f>
        <x:v>0.9166666666666666</x:v>
      </x:c>
      <x:c r="AK120" s="36" t="n">
        <x:v>4</x:v>
      </x:c>
      <x:c r="AL120" s="36" t="n">
        <x:v>3</x:v>
      </x:c>
      <x:c r="AM120" s="36" t="n">
        <x:v>1</x:v>
      </x:c>
      <x:c r="AN120" s="38" t="n">
        <x:f>IFERROR(AL120/AG120,0)</x:f>
        <x:v>0.25</x:v>
      </x:c>
      <x:c r="AO120" s="36" t="n">
        <x:f>BK119</x:f>
        <x:v>52</x:v>
      </x:c>
      <x:c r="AP120" s="36" t="n">
        <x:f>BL119</x:f>
        <x:v>42</x:v>
      </x:c>
      <x:c r="AQ120" s="36" t="n">
        <x:f>BM119</x:f>
        <x:v>46</x:v>
      </x:c>
      <x:c r="AR120" s="36" t="n">
        <x:f>BN119</x:f>
        <x:v>46</x:v>
      </x:c>
      <x:c r="AS120" s="36" t="n">
        <x:f>BO119</x:f>
        <x:v>61</x:v>
      </x:c>
      <x:c r="AT120" s="36" t="n">
        <x:f>BP119</x:f>
        <x:v>45</x:v>
      </x:c>
      <x:c r="AU120" s="36" t="n">
        <x:f>BQ119</x:f>
        <x:v>56</x:v>
      </x:c>
      <x:c r="AV120" s="36" t="n">
        <x:f>BR119</x:f>
        <x:v>43</x:v>
      </x:c>
      <x:c r="AW120" s="36" t="n">
        <x:f>BS119</x:f>
        <x:v>52</x:v>
      </x:c>
      <x:c r="AX120" s="36" t="n">
        <x:f>BT119</x:f>
        <x:v>49</x:v>
      </x:c>
      <x:c r="AY120" s="36" t="n">
        <x:f>SUM(AO120:AX120)</x:f>
        <x:v>492</x:v>
      </x:c>
      <x:c r="AZ120" s="36" t="n">
        <x:v>0</x:v>
      </x:c>
      <x:c r="BA120" s="36" t="n">
        <x:v>22</x:v>
      </x:c>
      <x:c r="BB120" s="36" t="n">
        <x:v>0</x:v>
      </x:c>
      <x:c r="BC120" s="36" t="n">
        <x:v>0</x:v>
      </x:c>
      <x:c r="BD120" s="36" t="n">
        <x:v>0</x:v>
      </x:c>
      <x:c r="BE120" s="36" t="n">
        <x:v>0</x:v>
      </x:c>
      <x:c r="BF120" s="36" t="n">
        <x:v>0</x:v>
      </x:c>
      <x:c r="BG120" s="36" t="n">
        <x:v>10</x:v>
      </x:c>
      <x:c r="BH120" s="36" t="n">
        <x:v>0</x:v>
      </x:c>
      <x:c r="BI120" s="36" t="n">
        <x:v>0</x:v>
      </x:c>
      <x:c r="BJ120" s="36"/>
      <x:c r="BK120" s="36" t="n">
        <x:f>MAX(0,AO120+AZ120-BV120)</x:f>
        <x:v>52</x:v>
      </x:c>
      <x:c r="BL120" s="36" t="n">
        <x:f>MAX(0,AP120+BA120-BW120)</x:f>
        <x:v>63</x:v>
      </x:c>
      <x:c r="BM120" s="36" t="n">
        <x:f>MAX(0,AQ120+BB120-BX120)</x:f>
        <x:v>45</x:v>
      </x:c>
      <x:c r="BN120" s="36" t="n">
        <x:f>MAX(0,AR120+BC120-BY120)</x:f>
        <x:v>45</x:v>
      </x:c>
      <x:c r="BO120" s="36" t="n">
        <x:f>MAX(0,AS120+BD120-BZ120)</x:f>
        <x:v>61</x:v>
      </x:c>
      <x:c r="BP120" s="36" t="n">
        <x:f>MAX(0,AT120+BE120-CA120)</x:f>
        <x:v>45</x:v>
      </x:c>
      <x:c r="BQ120" s="36" t="n">
        <x:f>MAX(0,AU120+BF120-CB120)</x:f>
        <x:v>55</x:v>
      </x:c>
      <x:c r="BR120" s="36" t="n">
        <x:f>MAX(0,AV120+BG120-CC120)</x:f>
        <x:v>53</x:v>
      </x:c>
      <x:c r="BS120" s="36" t="n">
        <x:f>MAX(0,AW120+BH120-CD120)</x:f>
        <x:v>51</x:v>
      </x:c>
      <x:c r="BT120" s="36" t="n">
        <x:f>MAX(0,AX120+BI120-CE120)</x:f>
        <x:v>48</x:v>
      </x:c>
      <x:c r="BU120" s="36" t="n">
        <x:f>SUM(BK120:BT120)</x:f>
        <x:v>518</x:v>
      </x:c>
      <x:c r="BV120" s="36" t="n">
        <x:v>0</x:v>
      </x:c>
      <x:c r="BW120" s="36" t="n">
        <x:v>1</x:v>
      </x:c>
      <x:c r="BX120" s="36" t="n">
        <x:v>1</x:v>
      </x:c>
      <x:c r="BY120" s="36" t="n">
        <x:v>1</x:v>
      </x:c>
      <x:c r="BZ120" s="36" t="n">
        <x:v>0</x:v>
      </x:c>
      <x:c r="CA120" s="36" t="n">
        <x:v>0</x:v>
      </x:c>
      <x:c r="CB120" s="36" t="n">
        <x:v>1</x:v>
      </x:c>
      <x:c r="CC120" s="36" t="n">
        <x:v>0</x:v>
      </x:c>
      <x:c r="CD120" s="36" t="n">
        <x:v>1</x:v>
      </x:c>
      <x:c r="CE120" s="36" t="n">
        <x:v>1</x:v>
      </x:c>
      <x:c r="CF120" s="36"/>
      <x:c r="CG120" s="36" t="n">
        <x:f>SUM(BW120,CD120)</x:f>
        <x:v>2</x:v>
      </x:c>
      <x:c r="CH120" s="36" t="n">
        <x:f>SUM(BX120,CA120)</x:f>
        <x:v>1</x:v>
      </x:c>
      <x:c r="CI120" s="36" t="n">
        <x:f>SUM(BY120)</x:f>
        <x:v>1</x:v>
      </x:c>
      <x:c r="CJ120" s="36" t="n">
        <x:f>SUM(BV120,BZ120,CB120)</x:f>
        <x:v>1</x:v>
      </x:c>
      <x:c r="CK120" s="36" t="n">
        <x:f>SUM(CC120,CE120)</x:f>
        <x:v>1</x:v>
      </x:c>
      <x:c r="CL120" s="36" t="n">
        <x:f>SUM(CG120:CK120)</x:f>
        <x:v>6</x:v>
      </x:c>
      <x:c r="CM120" s="39" t="n">
        <x:f>SUM(BW120*0.075,CD120*0.075)</x:f>
        <x:v>0.15</x:v>
      </x:c>
      <x:c r="CN120" s="39" t="n">
        <x:f>SUM(BX120*0.06,CA120*0.03)</x:f>
        <x:v>0.06</x:v>
      </x:c>
      <x:c r="CO120" s="39" t="n">
        <x:f>SUM(BY120*0.08)</x:f>
        <x:v>0.08</x:v>
      </x:c>
      <x:c r="CP120" s="39" t="n">
        <x:f>SUM(BV120*0.12,BZ120*0.06,CB120*0.03)</x:f>
        <x:v>0.03</x:v>
      </x:c>
      <x:c r="CQ120" s="39" t="n">
        <x:f>SUM(CC120*0.01,CE120*0.1)</x:f>
        <x:v>0.1</x:v>
      </x:c>
      <x:c r="CR120" s="39" t="n">
        <x:f>SUM(CM120:CQ120)</x:f>
        <x:v>0.41999999999999993</x:v>
      </x:c>
      <x:c r="CS120" s="36" t="n">
        <x:f>SUM(CG120:CH120)</x:f>
        <x:v>3</x:v>
      </x:c>
      <x:c r="CT120" s="36" t="str"/>
      <x:c r="CU120" s="36" t="n">
        <x:f>MIN(AG120,CG120)</x:f>
        <x:v>2</x:v>
      </x:c>
      <x:c r="CV120" s="36" t="n">
        <x:f>MIN(AG120,CH120)</x:f>
        <x:v>1</x:v>
      </x:c>
      <x:c r="CW120" s="36" t="n">
        <x:f>MIN(AG120,CI120)</x:f>
        <x:v>1</x:v>
      </x:c>
      <x:c r="CX120" s="36" t="n">
        <x:f>MIN(AG120,CJ120)</x:f>
        <x:v>1</x:v>
      </x:c>
      <x:c r="CY120" s="36" t="n">
        <x:f>MIN(AG120,CK120)</x:f>
        <x:v>1</x:v>
      </x:c>
    </x:row>
    <x:row r="121" ht="18" customHeight="1">
      <x:c r="A121" s="35" t="str">
        <x:v>Area HC-03</x:v>
      </x:c>
      <x:c r="B121" s="35" t="str">
        <x:v>Area Lead HC-03</x:v>
      </x:c>
      <x:c r="C121" s="35" t="str">
        <x:v>Field Lead HC-01</x:v>
      </x:c>
      <x:c r="D121" s="35" t="str">
        <x:v>City HC-E</x:v>
      </x:c>
      <x:c r="E121" s="35" t="n">
        <x:v>4</x:v>
      </x:c>
      <x:c r="F121" s="35" t="n">
        <x:v>24</x:v>
      </x:c>
      <x:c r="G121" s="35" t="n">
        <x:v>1</x:v>
      </x:c>
      <x:c r="H121" s="35" t="str">
        <x:v>Promoter</x:v>
      </x:c>
      <x:c r="I121" s="35" t="str">
        <x:v>Agency HC-01</x:v>
      </x:c>
      <x:c r="J121" s="35" t="str">
        <x:v>PR-HC-002</x:v>
      </x:c>
      <x:c r="K121" s="35" t="str">
        <x:v>Masked Promoter HC-002</x:v>
      </x:c>
      <x:c r="L121" s="35" t="str">
        <x:v>9XXXX10002</x:v>
      </x:c>
      <x:c r="M121" s="37" t="n">
        <x:v>46176</x:v>
      </x:c>
      <x:c r="N121" s="35" t="str">
        <x:v>Cohort 3</x:v>
      </x:c>
      <x:c r="O121" s="35" t="str">
        <x:v>DIST-HC-01</x:v>
      </x:c>
      <x:c r="P121" s="35" t="str">
        <x:v>Masked Distributor HC-01</x:v>
      </x:c>
      <x:c r="Q121" s="35" t="str">
        <x:v>P-HC-005</x:v>
      </x:c>
      <x:c r="R121" s="35" t="str">
        <x:v>HC-005</x:v>
      </x:c>
      <x:c r="S121" s="35" t="str">
        <x:v>Masked Store HC-005</x:v>
      </x:c>
      <x:c r="T121" s="35" t="str">
        <x:v>XX1005</x:v>
      </x:c>
      <x:c r="U121" s="35" t="str">
        <x:v>Pharmacy</x:v>
      </x:c>
      <x:c r="V121" s="35" t="str">
        <x:v>Masked</x:v>
      </x:c>
      <x:c r="W121" s="35" t="str">
        <x:v>Masked</x:v>
      </x:c>
      <x:c r="X121" s="37" t="n">
        <x:v>46209</x:v>
      </x:c>
      <x:c r="Y121" s="37" t="n">
        <x:v>46288</x:v>
      </x:c>
      <x:c r="Z121" s="35" t="str">
        <x:v>W04</x:v>
      </x:c>
      <x:c r="AA121" s="35" t="str">
        <x:v>Sep'26</x:v>
      </x:c>
      <x:c r="AB121" s="35" t="str">
        <x:v>22 - 28</x:v>
      </x:c>
      <x:c r="AC121" s="35" t="str">
        <x:v>Week 4 of Sep 2026</x:v>
      </x:c>
      <x:c r="AD121" s="35" t="str">
        <x:v>Continue</x:v>
      </x:c>
      <x:c r="AE121" s="35" t="str"/>
      <x:c r="AF121" s="36" t="n">
        <x:v>46</x:v>
      </x:c>
      <x:c r="AG121" s="36" t="n">
        <x:v>18</x:v>
      </x:c>
      <x:c r="AH121" s="38" t="n">
        <x:f>IFERROR(AG121/AF121,0)</x:f>
        <x:v>0.391304347826087</x:v>
      </x:c>
      <x:c r="AI121" s="36" t="n">
        <x:v>13</x:v>
      </x:c>
      <x:c r="AJ121" s="38" t="n">
        <x:f>IFERROR(AI121/AG121,0)</x:f>
        <x:v>0.7222222222222222</x:v>
      </x:c>
      <x:c r="AK121" s="36" t="n">
        <x:v>4</x:v>
      </x:c>
      <x:c r="AL121" s="36" t="n">
        <x:v>4</x:v>
      </x:c>
      <x:c r="AM121" s="36" t="n">
        <x:v>1</x:v>
      </x:c>
      <x:c r="AN121" s="38" t="n">
        <x:f>IFERROR(AL121/AG121,0)</x:f>
        <x:v>0.2222222222222222</x:v>
      </x:c>
      <x:c r="AO121" s="36" t="n">
        <x:f>BK120</x:f>
        <x:v>52</x:v>
      </x:c>
      <x:c r="AP121" s="36" t="n">
        <x:f>BL120</x:f>
        <x:v>63</x:v>
      </x:c>
      <x:c r="AQ121" s="36" t="n">
        <x:f>BM120</x:f>
        <x:v>45</x:v>
      </x:c>
      <x:c r="AR121" s="36" t="n">
        <x:f>BN120</x:f>
        <x:v>45</x:v>
      </x:c>
      <x:c r="AS121" s="36" t="n">
        <x:f>BO120</x:f>
        <x:v>61</x:v>
      </x:c>
      <x:c r="AT121" s="36" t="n">
        <x:f>BP120</x:f>
        <x:v>45</x:v>
      </x:c>
      <x:c r="AU121" s="36" t="n">
        <x:f>BQ120</x:f>
        <x:v>55</x:v>
      </x:c>
      <x:c r="AV121" s="36" t="n">
        <x:f>BR120</x:f>
        <x:v>53</x:v>
      </x:c>
      <x:c r="AW121" s="36" t="n">
        <x:f>BS120</x:f>
        <x:v>51</x:v>
      </x:c>
      <x:c r="AX121" s="36" t="n">
        <x:f>BT120</x:f>
        <x:v>48</x:v>
      </x:c>
      <x:c r="AY121" s="36" t="n">
        <x:f>SUM(AO121:AX121)</x:f>
        <x:v>518</x:v>
      </x:c>
      <x:c r="AZ121" s="36" t="n">
        <x:v>0</x:v>
      </x:c>
      <x:c r="BA121" s="36" t="n">
        <x:v>0</x:v>
      </x:c>
      <x:c r="BB121" s="36" t="n">
        <x:v>13</x:v>
      </x:c>
      <x:c r="BC121" s="36" t="n">
        <x:v>0</x:v>
      </x:c>
      <x:c r="BD121" s="36" t="n">
        <x:v>0</x:v>
      </x:c>
      <x:c r="BE121" s="36" t="n">
        <x:v>0</x:v>
      </x:c>
      <x:c r="BF121" s="36" t="n">
        <x:v>0</x:v>
      </x:c>
      <x:c r="BG121" s="36" t="n">
        <x:v>0</x:v>
      </x:c>
      <x:c r="BH121" s="36" t="n">
        <x:v>16</x:v>
      </x:c>
      <x:c r="BI121" s="36" t="n">
        <x:v>0</x:v>
      </x:c>
      <x:c r="BJ121" s="36"/>
      <x:c r="BK121" s="36" t="n">
        <x:f>MAX(0,AO121+AZ121-BV121)</x:f>
        <x:v>51</x:v>
      </x:c>
      <x:c r="BL121" s="36" t="n">
        <x:f>MAX(0,AP121+BA121-BW121)</x:f>
        <x:v>61</x:v>
      </x:c>
      <x:c r="BM121" s="36" t="n">
        <x:f>MAX(0,AQ121+BB121-BX121)</x:f>
        <x:v>57</x:v>
      </x:c>
      <x:c r="BN121" s="36" t="n">
        <x:f>MAX(0,AR121+BC121-BY121)</x:f>
        <x:v>45</x:v>
      </x:c>
      <x:c r="BO121" s="36" t="n">
        <x:f>MAX(0,AS121+BD121-BZ121)</x:f>
        <x:v>61</x:v>
      </x:c>
      <x:c r="BP121" s="36" t="n">
        <x:f>MAX(0,AT121+BE121-CA121)</x:f>
        <x:v>44</x:v>
      </x:c>
      <x:c r="BQ121" s="36" t="n">
        <x:f>MAX(0,AU121+BF121-CB121)</x:f>
        <x:v>54</x:v>
      </x:c>
      <x:c r="BR121" s="36" t="n">
        <x:f>MAX(0,AV121+BG121-CC121)</x:f>
        <x:v>53</x:v>
      </x:c>
      <x:c r="BS121" s="36" t="n">
        <x:f>MAX(0,AW121+BH121-CD121)</x:f>
        <x:v>66</x:v>
      </x:c>
      <x:c r="BT121" s="36" t="n">
        <x:f>MAX(0,AX121+BI121-CE121)</x:f>
        <x:v>47</x:v>
      </x:c>
      <x:c r="BU121" s="36" t="n">
        <x:f>SUM(BK121:BT121)</x:f>
        <x:v>539</x:v>
      </x:c>
      <x:c r="BV121" s="36" t="n">
        <x:v>1</x:v>
      </x:c>
      <x:c r="BW121" s="36" t="n">
        <x:v>2</x:v>
      </x:c>
      <x:c r="BX121" s="36" t="n">
        <x:v>1</x:v>
      </x:c>
      <x:c r="BY121" s="36" t="n">
        <x:v>0</x:v>
      </x:c>
      <x:c r="BZ121" s="36" t="n">
        <x:v>0</x:v>
      </x:c>
      <x:c r="CA121" s="36" t="n">
        <x:v>1</x:v>
      </x:c>
      <x:c r="CB121" s="36" t="n">
        <x:v>1</x:v>
      </x:c>
      <x:c r="CC121" s="36" t="n">
        <x:v>0</x:v>
      </x:c>
      <x:c r="CD121" s="36" t="n">
        <x:v>1</x:v>
      </x:c>
      <x:c r="CE121" s="36" t="n">
        <x:v>1</x:v>
      </x:c>
      <x:c r="CF121" s="36"/>
      <x:c r="CG121" s="36" t="n">
        <x:f>SUM(BW121,CD121)</x:f>
        <x:v>3</x:v>
      </x:c>
      <x:c r="CH121" s="36" t="n">
        <x:f>SUM(BX121,CA121)</x:f>
        <x:v>2</x:v>
      </x:c>
      <x:c r="CI121" s="36" t="n">
        <x:f>SUM(BY121)</x:f>
        <x:v>0</x:v>
      </x:c>
      <x:c r="CJ121" s="36" t="n">
        <x:f>SUM(BV121,BZ121,CB121)</x:f>
        <x:v>2</x:v>
      </x:c>
      <x:c r="CK121" s="36" t="n">
        <x:f>SUM(CC121,CE121)</x:f>
        <x:v>1</x:v>
      </x:c>
      <x:c r="CL121" s="36" t="n">
        <x:f>SUM(CG121:CK121)</x:f>
        <x:v>8</x:v>
      </x:c>
      <x:c r="CM121" s="39" t="n">
        <x:f>SUM(BW121*0.075,CD121*0.075)</x:f>
        <x:v>0.22499999999999998</x:v>
      </x:c>
      <x:c r="CN121" s="39" t="n">
        <x:f>SUM(BX121*0.06,CA121*0.03)</x:f>
        <x:v>0.09</x:v>
      </x:c>
      <x:c r="CO121" s="39" t="n">
        <x:f>SUM(BY121*0.08)</x:f>
        <x:v>0</x:v>
      </x:c>
      <x:c r="CP121" s="39" t="n">
        <x:f>SUM(BV121*0.12,BZ121*0.06,CB121*0.03)</x:f>
        <x:v>0.15</x:v>
      </x:c>
      <x:c r="CQ121" s="39" t="n">
        <x:f>SUM(CC121*0.01,CE121*0.1)</x:f>
        <x:v>0.1</x:v>
      </x:c>
      <x:c r="CR121" s="39" t="n">
        <x:f>SUM(CM121:CQ121)</x:f>
        <x:v>0.565</x:v>
      </x:c>
      <x:c r="CS121" s="36" t="n">
        <x:f>SUM(CG121:CH121)</x:f>
        <x:v>5</x:v>
      </x:c>
      <x:c r="CT121" s="36" t="str"/>
      <x:c r="CU121" s="36" t="n">
        <x:f>MIN(AG121,CG121)</x:f>
        <x:v>3</x:v>
      </x:c>
      <x:c r="CV121" s="36" t="n">
        <x:f>MIN(AG121,CH121)</x:f>
        <x:v>2</x:v>
      </x:c>
      <x:c r="CW121" s="36" t="n">
        <x:f>MIN(AG121,CI121)</x:f>
        <x:v>0</x:v>
      </x:c>
      <x:c r="CX121" s="36" t="n">
        <x:f>MIN(AG121,CJ121)</x:f>
        <x:v>2</x:v>
      </x:c>
      <x:c r="CY121" s="36" t="n">
        <x:f>MIN(AG121,CK121)</x:f>
        <x:v>1</x:v>
      </x:c>
    </x:row>
    <x:row r="122" ht="18" customHeight="1">
      <x:c r="A122" s="35" t="str">
        <x:v>Area HC-03</x:v>
      </x:c>
      <x:c r="B122" s="35" t="str">
        <x:v>Area Lead HC-03</x:v>
      </x:c>
      <x:c r="C122" s="35" t="str">
        <x:v>Field Lead HC-01</x:v>
      </x:c>
      <x:c r="D122" s="35" t="str">
        <x:v>City HC-E</x:v>
      </x:c>
      <x:c r="E122" s="35" t="n">
        <x:v>4</x:v>
      </x:c>
      <x:c r="F122" s="35" t="n">
        <x:v>24</x:v>
      </x:c>
      <x:c r="G122" s="35" t="n">
        <x:v>1</x:v>
      </x:c>
      <x:c r="H122" s="35" t="str">
        <x:v>Promoter</x:v>
      </x:c>
      <x:c r="I122" s="35" t="str">
        <x:v>Agency HC-01</x:v>
      </x:c>
      <x:c r="J122" s="35" t="str">
        <x:v>PR-HC-002</x:v>
      </x:c>
      <x:c r="K122" s="35" t="str">
        <x:v>Masked Promoter HC-002</x:v>
      </x:c>
      <x:c r="L122" s="35" t="str">
        <x:v>9XXXX10002</x:v>
      </x:c>
      <x:c r="M122" s="37" t="n">
        <x:v>46176</x:v>
      </x:c>
      <x:c r="N122" s="35" t="str">
        <x:v>Cohort 3</x:v>
      </x:c>
      <x:c r="O122" s="35" t="str">
        <x:v>DIST-HC-01</x:v>
      </x:c>
      <x:c r="P122" s="35" t="str">
        <x:v>Masked Distributor HC-01</x:v>
      </x:c>
      <x:c r="Q122" s="35" t="str">
        <x:v>P-HC-005</x:v>
      </x:c>
      <x:c r="R122" s="35" t="str">
        <x:v>HC-005</x:v>
      </x:c>
      <x:c r="S122" s="35" t="str">
        <x:v>Masked Store HC-005</x:v>
      </x:c>
      <x:c r="T122" s="35" t="str">
        <x:v>XX1005</x:v>
      </x:c>
      <x:c r="U122" s="35" t="str">
        <x:v>Pharmacy</x:v>
      </x:c>
      <x:c r="V122" s="35" t="str">
        <x:v>Masked</x:v>
      </x:c>
      <x:c r="W122" s="35" t="str">
        <x:v>Masked</x:v>
      </x:c>
      <x:c r="X122" s="37" t="n">
        <x:v>46209</x:v>
      </x:c>
      <x:c r="Y122" s="37" t="n">
        <x:v>46289</x:v>
      </x:c>
      <x:c r="Z122" s="35" t="str">
        <x:v>W04</x:v>
      </x:c>
      <x:c r="AA122" s="35" t="str">
        <x:v>Sep'26</x:v>
      </x:c>
      <x:c r="AB122" s="35" t="str">
        <x:v>22 - 28</x:v>
      </x:c>
      <x:c r="AC122" s="35" t="str">
        <x:v>Week 4 of Sep 2026</x:v>
      </x:c>
      <x:c r="AD122" s="35" t="str">
        <x:v>Continue</x:v>
      </x:c>
      <x:c r="AE122" s="35" t="str"/>
      <x:c r="AF122" s="36" t="n">
        <x:v>54</x:v>
      </x:c>
      <x:c r="AG122" s="36" t="n">
        <x:v>20</x:v>
      </x:c>
      <x:c r="AH122" s="38" t="n">
        <x:f>IFERROR(AG122/AF122,0)</x:f>
        <x:v>0.37037037037037035</x:v>
      </x:c>
      <x:c r="AI122" s="36" t="n">
        <x:v>13</x:v>
      </x:c>
      <x:c r="AJ122" s="38" t="n">
        <x:f>IFERROR(AI122/AG122,0)</x:f>
        <x:v>0.65</x:v>
      </x:c>
      <x:c r="AK122" s="36" t="n">
        <x:v>2</x:v>
      </x:c>
      <x:c r="AL122" s="36" t="n">
        <x:v>8</x:v>
      </x:c>
      <x:c r="AM122" s="36" t="n">
        <x:v>1</x:v>
      </x:c>
      <x:c r="AN122" s="38" t="n">
        <x:f>IFERROR(AL122/AG122,0)</x:f>
        <x:v>0.4</x:v>
      </x:c>
      <x:c r="AO122" s="36" t="n">
        <x:f>BK121</x:f>
        <x:v>51</x:v>
      </x:c>
      <x:c r="AP122" s="36" t="n">
        <x:f>BL121</x:f>
        <x:v>61</x:v>
      </x:c>
      <x:c r="AQ122" s="36" t="n">
        <x:f>BM121</x:f>
        <x:v>57</x:v>
      </x:c>
      <x:c r="AR122" s="36" t="n">
        <x:f>BN121</x:f>
        <x:v>45</x:v>
      </x:c>
      <x:c r="AS122" s="36" t="n">
        <x:f>BO121</x:f>
        <x:v>61</x:v>
      </x:c>
      <x:c r="AT122" s="36" t="n">
        <x:f>BP121</x:f>
        <x:v>44</x:v>
      </x:c>
      <x:c r="AU122" s="36" t="n">
        <x:f>BQ121</x:f>
        <x:v>54</x:v>
      </x:c>
      <x:c r="AV122" s="36" t="n">
        <x:f>BR121</x:f>
        <x:v>53</x:v>
      </x:c>
      <x:c r="AW122" s="36" t="n">
        <x:f>BS121</x:f>
        <x:v>66</x:v>
      </x:c>
      <x:c r="AX122" s="36" t="n">
        <x:f>BT121</x:f>
        <x:v>47</x:v>
      </x:c>
      <x:c r="AY122" s="36" t="n">
        <x:f>SUM(AO122:AX122)</x:f>
        <x:v>539</x:v>
      </x:c>
      <x:c r="AZ122" s="36" t="n">
        <x:v>0</x:v>
      </x:c>
      <x:c r="BA122" s="36" t="n">
        <x:v>0</x:v>
      </x:c>
      <x:c r="BB122" s="36" t="n">
        <x:v>0</x:v>
      </x:c>
      <x:c r="BC122" s="36" t="n">
        <x:v>21</x:v>
      </x:c>
      <x:c r="BD122" s="36" t="n">
        <x:v>0</x:v>
      </x:c>
      <x:c r="BE122" s="36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15</x:v>
      </x:c>
      <x:c r="BJ122" s="36"/>
      <x:c r="BK122" s="36" t="n">
        <x:f>MAX(0,AO122+AZ122-BV122)</x:f>
        <x:v>51</x:v>
      </x:c>
      <x:c r="BL122" s="36" t="n">
        <x:f>MAX(0,AP122+BA122-BW122)</x:f>
        <x:v>60</x:v>
      </x:c>
      <x:c r="BM122" s="36" t="n">
        <x:f>MAX(0,AQ122+BB122-BX122)</x:f>
        <x:v>56</x:v>
      </x:c>
      <x:c r="BN122" s="36" t="n">
        <x:f>MAX(0,AR122+BC122-BY122)</x:f>
        <x:v>65</x:v>
      </x:c>
      <x:c r="BO122" s="36" t="n">
        <x:f>MAX(0,AS122+BD122-BZ122)</x:f>
        <x:v>61</x:v>
      </x:c>
      <x:c r="BP122" s="36" t="n">
        <x:f>MAX(0,AT122+BE122-CA122)</x:f>
        <x:v>43</x:v>
      </x:c>
      <x:c r="BQ122" s="36" t="n">
        <x:f>MAX(0,AU122+BF122-CB122)</x:f>
        <x:v>53</x:v>
      </x:c>
      <x:c r="BR122" s="36" t="n">
        <x:f>MAX(0,AV122+BG122-CC122)</x:f>
        <x:v>53</x:v>
      </x:c>
      <x:c r="BS122" s="36" t="n">
        <x:f>MAX(0,AW122+BH122-CD122)</x:f>
        <x:v>65</x:v>
      </x:c>
      <x:c r="BT122" s="36" t="n">
        <x:f>MAX(0,AX122+BI122-CE122)</x:f>
        <x:v>61</x:v>
      </x:c>
      <x:c r="BU122" s="36" t="n">
        <x:f>SUM(BK122:BT122)</x:f>
        <x:v>568</x:v>
      </x:c>
      <x:c r="BV122" s="36" t="n">
        <x:v>0</x:v>
      </x:c>
      <x:c r="BW122" s="36" t="n">
        <x:v>1</x:v>
      </x:c>
      <x:c r="BX122" s="36" t="n">
        <x:v>1</x:v>
      </x:c>
      <x:c r="BY122" s="36" t="n">
        <x:v>1</x:v>
      </x:c>
      <x:c r="BZ122" s="36" t="n">
        <x:v>0</x:v>
      </x:c>
      <x:c r="CA122" s="36" t="n">
        <x:v>1</x:v>
      </x:c>
      <x:c r="CB122" s="36" t="n">
        <x:v>1</x:v>
      </x:c>
      <x:c r="CC122" s="36" t="n">
        <x:v>0</x:v>
      </x:c>
      <x:c r="CD122" s="36" t="n">
        <x:v>1</x:v>
      </x:c>
      <x:c r="CE122" s="36" t="n">
        <x:v>1</x:v>
      </x:c>
      <x:c r="CF122" s="36"/>
      <x:c r="CG122" s="36" t="n">
        <x:f>SUM(BW122,CD122)</x:f>
        <x:v>2</x:v>
      </x:c>
      <x:c r="CH122" s="36" t="n">
        <x:f>SUM(BX122,CA122)</x:f>
        <x:v>2</x:v>
      </x:c>
      <x:c r="CI122" s="36" t="n">
        <x:f>SUM(BY122)</x:f>
        <x:v>1</x:v>
      </x:c>
      <x:c r="CJ122" s="36" t="n">
        <x:f>SUM(BV122,BZ122,CB122)</x:f>
        <x:v>1</x:v>
      </x:c>
      <x:c r="CK122" s="36" t="n">
        <x:f>SUM(CC122,CE122)</x:f>
        <x:v>1</x:v>
      </x:c>
      <x:c r="CL122" s="36" t="n">
        <x:f>SUM(CG122:CK122)</x:f>
        <x:v>7</x:v>
      </x:c>
      <x:c r="CM122" s="39" t="n">
        <x:f>SUM(BW122*0.075,CD122*0.075)</x:f>
        <x:v>0.15</x:v>
      </x:c>
      <x:c r="CN122" s="39" t="n">
        <x:f>SUM(BX122*0.06,CA122*0.03)</x:f>
        <x:v>0.09</x:v>
      </x:c>
      <x:c r="CO122" s="39" t="n">
        <x:f>SUM(BY122*0.08)</x:f>
        <x:v>0.08</x:v>
      </x:c>
      <x:c r="CP122" s="39" t="n">
        <x:f>SUM(BV122*0.12,BZ122*0.06,CB122*0.03)</x:f>
        <x:v>0.03</x:v>
      </x:c>
      <x:c r="CQ122" s="39" t="n">
        <x:f>SUM(CC122*0.01,CE122*0.1)</x:f>
        <x:v>0.1</x:v>
      </x:c>
      <x:c r="CR122" s="39" t="n">
        <x:f>SUM(CM122:CQ122)</x:f>
        <x:v>0.44999999999999996</x:v>
      </x:c>
      <x:c r="CS122" s="36" t="n">
        <x:f>SUM(CG122:CH122)</x:f>
        <x:v>4</x:v>
      </x:c>
      <x:c r="CT122" s="36" t="str"/>
      <x:c r="CU122" s="36" t="n">
        <x:f>MIN(AG122,CG122)</x:f>
        <x:v>2</x:v>
      </x:c>
      <x:c r="CV122" s="36" t="n">
        <x:f>MIN(AG122,CH122)</x:f>
        <x:v>2</x:v>
      </x:c>
      <x:c r="CW122" s="36" t="n">
        <x:f>MIN(AG122,CI122)</x:f>
        <x:v>1</x:v>
      </x:c>
      <x:c r="CX122" s="36" t="n">
        <x:f>MIN(AG122,CJ122)</x:f>
        <x:v>1</x:v>
      </x:c>
      <x:c r="CY122" s="36" t="n">
        <x:f>MIN(AG122,CK122)</x:f>
        <x:v>1</x:v>
      </x:c>
    </x:row>
    <x:row r="123" ht="18" customHeight="1">
      <x:c r="A123" s="35" t="str">
        <x:v>Area HC-03</x:v>
      </x:c>
      <x:c r="B123" s="35" t="str">
        <x:v>Area Lead HC-03</x:v>
      </x:c>
      <x:c r="C123" s="35" t="str">
        <x:v>Field Lead HC-01</x:v>
      </x:c>
      <x:c r="D123" s="35" t="str">
        <x:v>City HC-E</x:v>
      </x:c>
      <x:c r="E123" s="35" t="n">
        <x:v>4</x:v>
      </x:c>
      <x:c r="F123" s="35" t="n">
        <x:v>24</x:v>
      </x:c>
      <x:c r="G123" s="35" t="n">
        <x:v>1</x:v>
      </x:c>
      <x:c r="H123" s="35" t="str">
        <x:v>Promoter</x:v>
      </x:c>
      <x:c r="I123" s="35" t="str">
        <x:v>Agency HC-01</x:v>
      </x:c>
      <x:c r="J123" s="35" t="str">
        <x:v>PR-HC-002</x:v>
      </x:c>
      <x:c r="K123" s="35" t="str">
        <x:v>Masked Promoter HC-002</x:v>
      </x:c>
      <x:c r="L123" s="35" t="str">
        <x:v>9XXXX10002</x:v>
      </x:c>
      <x:c r="M123" s="37" t="n">
        <x:v>46176</x:v>
      </x:c>
      <x:c r="N123" s="35" t="str">
        <x:v>Cohort 3</x:v>
      </x:c>
      <x:c r="O123" s="35" t="str">
        <x:v>DIST-HC-01</x:v>
      </x:c>
      <x:c r="P123" s="35" t="str">
        <x:v>Masked Distributor HC-01</x:v>
      </x:c>
      <x:c r="Q123" s="35" t="str">
        <x:v>P-HC-005</x:v>
      </x:c>
      <x:c r="R123" s="35" t="str">
        <x:v>HC-005</x:v>
      </x:c>
      <x:c r="S123" s="35" t="str">
        <x:v>Masked Store HC-005</x:v>
      </x:c>
      <x:c r="T123" s="35" t="str">
        <x:v>XX1005</x:v>
      </x:c>
      <x:c r="U123" s="35" t="str">
        <x:v>Pharmacy</x:v>
      </x:c>
      <x:c r="V123" s="35" t="str">
        <x:v>Masked</x:v>
      </x:c>
      <x:c r="W123" s="35" t="str">
        <x:v>Masked</x:v>
      </x:c>
      <x:c r="X123" s="37" t="n">
        <x:v>46209</x:v>
      </x:c>
      <x:c r="Y123" s="37" t="n">
        <x:v>46290</x:v>
      </x:c>
      <x:c r="Z123" s="35" t="str">
        <x:v>W04</x:v>
      </x:c>
      <x:c r="AA123" s="35" t="str">
        <x:v>Sep'26</x:v>
      </x:c>
      <x:c r="AB123" s="35" t="str">
        <x:v>22 - 28</x:v>
      </x:c>
      <x:c r="AC123" s="35" t="str">
        <x:v>Week 4 of Sep 2026</x:v>
      </x:c>
      <x:c r="AD123" s="35" t="str">
        <x:v>Continue</x:v>
      </x:c>
      <x:c r="AE123" s="35" t="str"/>
      <x:c r="AF123" s="36" t="n">
        <x:v>51</x:v>
      </x:c>
      <x:c r="AG123" s="36" t="n">
        <x:v>16</x:v>
      </x:c>
      <x:c r="AH123" s="38" t="n">
        <x:f>IFERROR(AG123/AF123,0)</x:f>
        <x:v>0.3137254901960784</x:v>
      </x:c>
      <x:c r="AI123" s="36" t="n">
        <x:v>14</x:v>
      </x:c>
      <x:c r="AJ123" s="38" t="n">
        <x:f>IFERROR(AI123/AG123,0)</x:f>
        <x:v>0.875</x:v>
      </x:c>
      <x:c r="AK123" s="36" t="n">
        <x:v>4</x:v>
      </x:c>
      <x:c r="AL123" s="36" t="n">
        <x:v>9</x:v>
      </x:c>
      <x:c r="AM123" s="36" t="n">
        <x:v>1</x:v>
      </x:c>
      <x:c r="AN123" s="38" t="n">
        <x:f>IFERROR(AL123/AG123,0)</x:f>
        <x:v>0.5625</x:v>
      </x:c>
      <x:c r="AO123" s="36" t="n">
        <x:f>BK122</x:f>
        <x:v>51</x:v>
      </x:c>
      <x:c r="AP123" s="36" t="n">
        <x:f>BL122</x:f>
        <x:v>60</x:v>
      </x:c>
      <x:c r="AQ123" s="36" t="n">
        <x:f>BM122</x:f>
        <x:v>56</x:v>
      </x:c>
      <x:c r="AR123" s="36" t="n">
        <x:f>BN122</x:f>
        <x:v>65</x:v>
      </x:c>
      <x:c r="AS123" s="36" t="n">
        <x:f>BO122</x:f>
        <x:v>61</x:v>
      </x:c>
      <x:c r="AT123" s="36" t="n">
        <x:f>BP122</x:f>
        <x:v>43</x:v>
      </x:c>
      <x:c r="AU123" s="36" t="n">
        <x:f>BQ122</x:f>
        <x:v>53</x:v>
      </x:c>
      <x:c r="AV123" s="36" t="n">
        <x:f>BR122</x:f>
        <x:v>53</x:v>
      </x:c>
      <x:c r="AW123" s="36" t="n">
        <x:f>BS122</x:f>
        <x:v>65</x:v>
      </x:c>
      <x:c r="AX123" s="36" t="n">
        <x:f>BT122</x:f>
        <x:v>61</x:v>
      </x:c>
      <x:c r="AY123" s="36" t="n">
        <x:f>SUM(AO123:AX123)</x:f>
        <x:v>568</x:v>
      </x:c>
      <x:c r="AZ123" s="36" t="n">
        <x:v>0</x:v>
      </x:c>
      <x:c r="BA123" s="36" t="n">
        <x:v>0</x:v>
      </x:c>
      <x:c r="BB123" s="36" t="n">
        <x:v>0</x:v>
      </x:c>
      <x:c r="BC123" s="36" t="n">
        <x:v>0</x:v>
      </x:c>
      <x:c r="BD123" s="36" t="n">
        <x:v>14</x:v>
      </x:c>
      <x:c r="BE123" s="36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36"/>
      <x:c r="BK123" s="36" t="n">
        <x:f>MAX(0,AO123+AZ123-BV123)</x:f>
        <x:v>51</x:v>
      </x:c>
      <x:c r="BL123" s="36" t="n">
        <x:f>MAX(0,AP123+BA123-BW123)</x:f>
        <x:v>59</x:v>
      </x:c>
      <x:c r="BM123" s="36" t="n">
        <x:f>MAX(0,AQ123+BB123-BX123)</x:f>
        <x:v>55</x:v>
      </x:c>
      <x:c r="BN123" s="36" t="n">
        <x:f>MAX(0,AR123+BC123-BY123)</x:f>
        <x:v>64</x:v>
      </x:c>
      <x:c r="BO123" s="36" t="n">
        <x:f>MAX(0,AS123+BD123-BZ123)</x:f>
        <x:v>75</x:v>
      </x:c>
      <x:c r="BP123" s="36" t="n">
        <x:f>MAX(0,AT123+BE123-CA123)</x:f>
        <x:v>43</x:v>
      </x:c>
      <x:c r="BQ123" s="36" t="n">
        <x:f>MAX(0,AU123+BF123-CB123)</x:f>
        <x:v>52</x:v>
      </x:c>
      <x:c r="BR123" s="36" t="n">
        <x:f>MAX(0,AV123+BG123-CC123)</x:f>
        <x:v>53</x:v>
      </x:c>
      <x:c r="BS123" s="36" t="n">
        <x:f>MAX(0,AW123+BH123-CD123)</x:f>
        <x:v>64</x:v>
      </x:c>
      <x:c r="BT123" s="36" t="n">
        <x:f>MAX(0,AX123+BI123-CE123)</x:f>
        <x:v>60</x:v>
      </x:c>
      <x:c r="BU123" s="36" t="n">
        <x:f>SUM(BK123:BT123)</x:f>
        <x:v>576</x:v>
      </x:c>
      <x:c r="BV123" s="36" t="n">
        <x:v>0</x:v>
      </x:c>
      <x:c r="BW123" s="36" t="n">
        <x:v>1</x:v>
      </x:c>
      <x:c r="BX123" s="36" t="n">
        <x:v>1</x:v>
      </x:c>
      <x:c r="BY123" s="36" t="n">
        <x:v>1</x:v>
      </x:c>
      <x:c r="BZ123" s="36" t="n">
        <x:v>0</x:v>
      </x:c>
      <x:c r="CA123" s="36" t="n">
        <x:v>0</x:v>
      </x:c>
      <x:c r="CB123" s="36" t="n">
        <x:v>1</x:v>
      </x:c>
      <x:c r="CC123" s="36" t="n">
        <x:v>0</x:v>
      </x:c>
      <x:c r="CD123" s="36" t="n">
        <x:v>1</x:v>
      </x:c>
      <x:c r="CE123" s="36" t="n">
        <x:v>1</x:v>
      </x:c>
      <x:c r="CF123" s="36"/>
      <x:c r="CG123" s="36" t="n">
        <x:f>SUM(BW123,CD123)</x:f>
        <x:v>2</x:v>
      </x:c>
      <x:c r="CH123" s="36" t="n">
        <x:f>SUM(BX123,CA123)</x:f>
        <x:v>1</x:v>
      </x:c>
      <x:c r="CI123" s="36" t="n">
        <x:f>SUM(BY123)</x:f>
        <x:v>1</x:v>
      </x:c>
      <x:c r="CJ123" s="36" t="n">
        <x:f>SUM(BV123,BZ123,CB123)</x:f>
        <x:v>1</x:v>
      </x:c>
      <x:c r="CK123" s="36" t="n">
        <x:f>SUM(CC123,CE123)</x:f>
        <x:v>1</x:v>
      </x:c>
      <x:c r="CL123" s="36" t="n">
        <x:f>SUM(CG123:CK123)</x:f>
        <x:v>6</x:v>
      </x:c>
      <x:c r="CM123" s="39" t="n">
        <x:f>SUM(BW123*0.075,CD123*0.075)</x:f>
        <x:v>0.15</x:v>
      </x:c>
      <x:c r="CN123" s="39" t="n">
        <x:f>SUM(BX123*0.06,CA123*0.03)</x:f>
        <x:v>0.06</x:v>
      </x:c>
      <x:c r="CO123" s="39" t="n">
        <x:f>SUM(BY123*0.08)</x:f>
        <x:v>0.08</x:v>
      </x:c>
      <x:c r="CP123" s="39" t="n">
        <x:f>SUM(BV123*0.12,BZ123*0.06,CB123*0.03)</x:f>
        <x:v>0.03</x:v>
      </x:c>
      <x:c r="CQ123" s="39" t="n">
        <x:f>SUM(CC123*0.01,CE123*0.1)</x:f>
        <x:v>0.1</x:v>
      </x:c>
      <x:c r="CR123" s="39" t="n">
        <x:f>SUM(CM123:CQ123)</x:f>
        <x:v>0.41999999999999993</x:v>
      </x:c>
      <x:c r="CS123" s="36" t="n">
        <x:f>SUM(CG123:CH123)</x:f>
        <x:v>3</x:v>
      </x:c>
      <x:c r="CT123" s="36" t="str"/>
      <x:c r="CU123" s="36" t="n">
        <x:f>MIN(AG123,CG123)</x:f>
        <x:v>2</x:v>
      </x:c>
      <x:c r="CV123" s="36" t="n">
        <x:f>MIN(AG123,CH123)</x:f>
        <x:v>1</x:v>
      </x:c>
      <x:c r="CW123" s="36" t="n">
        <x:f>MIN(AG123,CI123)</x:f>
        <x:v>1</x:v>
      </x:c>
      <x:c r="CX123" s="36" t="n">
        <x:f>MIN(AG123,CJ123)</x:f>
        <x:v>1</x:v>
      </x:c>
      <x:c r="CY123" s="36" t="n">
        <x:f>MIN(AG123,CK123)</x:f>
        <x:v>1</x:v>
      </x:c>
    </x:row>
    <x:row r="124" ht="18" customHeight="1">
      <x:c r="A124" s="35" t="str">
        <x:v>Area HC-03</x:v>
      </x:c>
      <x:c r="B124" s="35" t="str">
        <x:v>Area Lead HC-03</x:v>
      </x:c>
      <x:c r="C124" s="35" t="str">
        <x:v>Field Lead HC-01</x:v>
      </x:c>
      <x:c r="D124" s="35" t="str">
        <x:v>City HC-E</x:v>
      </x:c>
      <x:c r="E124" s="35" t="n">
        <x:v>4</x:v>
      </x:c>
      <x:c r="F124" s="35" t="n">
        <x:v>24</x:v>
      </x:c>
      <x:c r="G124" s="35" t="n">
        <x:v>1</x:v>
      </x:c>
      <x:c r="H124" s="35" t="str">
        <x:v>Promoter</x:v>
      </x:c>
      <x:c r="I124" s="35" t="str">
        <x:v>Agency HC-01</x:v>
      </x:c>
      <x:c r="J124" s="35" t="str">
        <x:v>PR-HC-002</x:v>
      </x:c>
      <x:c r="K124" s="35" t="str">
        <x:v>Masked Promoter HC-002</x:v>
      </x:c>
      <x:c r="L124" s="35" t="str">
        <x:v>9XXXX10002</x:v>
      </x:c>
      <x:c r="M124" s="37" t="n">
        <x:v>46176</x:v>
      </x:c>
      <x:c r="N124" s="35" t="str">
        <x:v>Cohort 3</x:v>
      </x:c>
      <x:c r="O124" s="35" t="str">
        <x:v>DIST-HC-01</x:v>
      </x:c>
      <x:c r="P124" s="35" t="str">
        <x:v>Masked Distributor HC-01</x:v>
      </x:c>
      <x:c r="Q124" s="35" t="str">
        <x:v>P-HC-005</x:v>
      </x:c>
      <x:c r="R124" s="35" t="str">
        <x:v>HC-005</x:v>
      </x:c>
      <x:c r="S124" s="35" t="str">
        <x:v>Masked Store HC-005</x:v>
      </x:c>
      <x:c r="T124" s="35" t="str">
        <x:v>XX1005</x:v>
      </x:c>
      <x:c r="U124" s="35" t="str">
        <x:v>Pharmacy</x:v>
      </x:c>
      <x:c r="V124" s="35" t="str">
        <x:v>Masked</x:v>
      </x:c>
      <x:c r="W124" s="35" t="str">
        <x:v>Masked</x:v>
      </x:c>
      <x:c r="X124" s="37" t="n">
        <x:v>46209</x:v>
      </x:c>
      <x:c r="Y124" s="37" t="n">
        <x:v>46291</x:v>
      </x:c>
      <x:c r="Z124" s="35" t="str">
        <x:v>W04</x:v>
      </x:c>
      <x:c r="AA124" s="35" t="str">
        <x:v>Sep'26</x:v>
      </x:c>
      <x:c r="AB124" s="35" t="str">
        <x:v>22 - 28</x:v>
      </x:c>
      <x:c r="AC124" s="35" t="str">
        <x:v>Week 4 of Sep 2026</x:v>
      </x:c>
      <x:c r="AD124" s="35" t="str">
        <x:v>Continue</x:v>
      </x:c>
      <x:c r="AE124" s="35" t="str"/>
      <x:c r="AF124" s="36" t="n">
        <x:v>66</x:v>
      </x:c>
      <x:c r="AG124" s="36" t="n">
        <x:v>18</x:v>
      </x:c>
      <x:c r="AH124" s="38" t="n">
        <x:f>IFERROR(AG124/AF124,0)</x:f>
        <x:v>0.2727272727272727</x:v>
      </x:c>
      <x:c r="AI124" s="36" t="n">
        <x:v>12</x:v>
      </x:c>
      <x:c r="AJ124" s="38" t="n">
        <x:f>IFERROR(AI124/AG124,0)</x:f>
        <x:v>0.6666666666666666</x:v>
      </x:c>
      <x:c r="AK124" s="36" t="n">
        <x:v>5</x:v>
      </x:c>
      <x:c r="AL124" s="36" t="n">
        <x:v>7</x:v>
      </x:c>
      <x:c r="AM124" s="36" t="n">
        <x:v>1</x:v>
      </x:c>
      <x:c r="AN124" s="38" t="n">
        <x:f>IFERROR(AL124/AG124,0)</x:f>
        <x:v>0.3888888888888889</x:v>
      </x:c>
      <x:c r="AO124" s="36" t="n">
        <x:f>BK123</x:f>
        <x:v>51</x:v>
      </x:c>
      <x:c r="AP124" s="36" t="n">
        <x:f>BL123</x:f>
        <x:v>59</x:v>
      </x:c>
      <x:c r="AQ124" s="36" t="n">
        <x:f>BM123</x:f>
        <x:v>55</x:v>
      </x:c>
      <x:c r="AR124" s="36" t="n">
        <x:f>BN123</x:f>
        <x:v>64</x:v>
      </x:c>
      <x:c r="AS124" s="36" t="n">
        <x:f>BO123</x:f>
        <x:v>75</x:v>
      </x:c>
      <x:c r="AT124" s="36" t="n">
        <x:f>BP123</x:f>
        <x:v>43</x:v>
      </x:c>
      <x:c r="AU124" s="36" t="n">
        <x:f>BQ123</x:f>
        <x:v>52</x:v>
      </x:c>
      <x:c r="AV124" s="36" t="n">
        <x:f>BR123</x:f>
        <x:v>53</x:v>
      </x:c>
      <x:c r="AW124" s="36" t="n">
        <x:f>BS123</x:f>
        <x:v>64</x:v>
      </x:c>
      <x:c r="AX124" s="36" t="n">
        <x:f>BT123</x:f>
        <x:v>60</x:v>
      </x:c>
      <x:c r="AY124" s="36" t="n">
        <x:f>SUM(AO124:AX124)</x:f>
        <x:v>576</x:v>
      </x:c>
      <x:c r="AZ124" s="36" t="n">
        <x:v>0</x:v>
      </x:c>
      <x:c r="BA124" s="36" t="n">
        <x:v>0</x:v>
      </x:c>
      <x:c r="BB124" s="36" t="n">
        <x:v>0</x:v>
      </x:c>
      <x:c r="BC124" s="36" t="n">
        <x:v>0</x:v>
      </x:c>
      <x:c r="BD124" s="36" t="n">
        <x:v>0</x:v>
      </x:c>
      <x:c r="BE124" s="36" t="n">
        <x:v>15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36"/>
      <x:c r="BK124" s="36" t="n">
        <x:f>MAX(0,AO124+AZ124-BV124)</x:f>
        <x:v>50</x:v>
      </x:c>
      <x:c r="BL124" s="36" t="n">
        <x:f>MAX(0,AP124+BA124-BW124)</x:f>
        <x:v>58</x:v>
      </x:c>
      <x:c r="BM124" s="36" t="n">
        <x:f>MAX(0,AQ124+BB124-BX124)</x:f>
        <x:v>54</x:v>
      </x:c>
      <x:c r="BN124" s="36" t="n">
        <x:f>MAX(0,AR124+BC124-BY124)</x:f>
        <x:v>63</x:v>
      </x:c>
      <x:c r="BO124" s="36" t="n">
        <x:f>MAX(0,AS124+BD124-BZ124)</x:f>
        <x:v>74</x:v>
      </x:c>
      <x:c r="BP124" s="36" t="n">
        <x:f>MAX(0,AT124+BE124-CA124)</x:f>
        <x:v>57</x:v>
      </x:c>
      <x:c r="BQ124" s="36" t="n">
        <x:f>MAX(0,AU124+BF124-CB124)</x:f>
        <x:v>51</x:v>
      </x:c>
      <x:c r="BR124" s="36" t="n">
        <x:f>MAX(0,AV124+BG124-CC124)</x:f>
        <x:v>53</x:v>
      </x:c>
      <x:c r="BS124" s="36" t="n">
        <x:f>MAX(0,AW124+BH124-CD124)</x:f>
        <x:v>63</x:v>
      </x:c>
      <x:c r="BT124" s="36" t="n">
        <x:f>MAX(0,AX124+BI124-CE124)</x:f>
        <x:v>59</x:v>
      </x:c>
      <x:c r="BU124" s="36" t="n">
        <x:f>SUM(BK124:BT124)</x:f>
        <x:v>582</x:v>
      </x:c>
      <x:c r="BV124" s="36" t="n">
        <x:v>1</x:v>
      </x:c>
      <x:c r="BW124" s="36" t="n">
        <x:v>1</x:v>
      </x:c>
      <x:c r="BX124" s="36" t="n">
        <x:v>1</x:v>
      </x:c>
      <x:c r="BY124" s="36" t="n">
        <x:v>1</x:v>
      </x:c>
      <x:c r="BZ124" s="36" t="n">
        <x:v>1</x:v>
      </x:c>
      <x:c r="CA124" s="36" t="n">
        <x:v>1</x:v>
      </x:c>
      <x:c r="CB124" s="36" t="n">
        <x:v>1</x:v>
      </x:c>
      <x:c r="CC124" s="36" t="n">
        <x:v>0</x:v>
      </x:c>
      <x:c r="CD124" s="36" t="n">
        <x:v>1</x:v>
      </x:c>
      <x:c r="CE124" s="36" t="n">
        <x:v>1</x:v>
      </x:c>
      <x:c r="CF124" s="36"/>
      <x:c r="CG124" s="36" t="n">
        <x:f>SUM(BW124,CD124)</x:f>
        <x:v>2</x:v>
      </x:c>
      <x:c r="CH124" s="36" t="n">
        <x:f>SUM(BX124,CA124)</x:f>
        <x:v>2</x:v>
      </x:c>
      <x:c r="CI124" s="36" t="n">
        <x:f>SUM(BY124)</x:f>
        <x:v>1</x:v>
      </x:c>
      <x:c r="CJ124" s="36" t="n">
        <x:f>SUM(BV124,BZ124,CB124)</x:f>
        <x:v>3</x:v>
      </x:c>
      <x:c r="CK124" s="36" t="n">
        <x:f>SUM(CC124,CE124)</x:f>
        <x:v>1</x:v>
      </x:c>
      <x:c r="CL124" s="36" t="n">
        <x:f>SUM(CG124:CK124)</x:f>
        <x:v>9</x:v>
      </x:c>
      <x:c r="CM124" s="39" t="n">
        <x:f>SUM(BW124*0.075,CD124*0.075)</x:f>
        <x:v>0.15</x:v>
      </x:c>
      <x:c r="CN124" s="39" t="n">
        <x:f>SUM(BX124*0.06,CA124*0.03)</x:f>
        <x:v>0.09</x:v>
      </x:c>
      <x:c r="CO124" s="39" t="n">
        <x:f>SUM(BY124*0.08)</x:f>
        <x:v>0.08</x:v>
      </x:c>
      <x:c r="CP124" s="39" t="n">
        <x:f>SUM(BV124*0.12,BZ124*0.06,CB124*0.03)</x:f>
        <x:v>0.21</x:v>
      </x:c>
      <x:c r="CQ124" s="39" t="n">
        <x:f>SUM(CC124*0.01,CE124*0.1)</x:f>
        <x:v>0.1</x:v>
      </x:c>
      <x:c r="CR124" s="39" t="n">
        <x:f>SUM(CM124:CQ124)</x:f>
        <x:v>0.63</x:v>
      </x:c>
      <x:c r="CS124" s="36" t="n">
        <x:f>SUM(CG124:CH124)</x:f>
        <x:v>4</x:v>
      </x:c>
      <x:c r="CT124" s="36" t="str"/>
      <x:c r="CU124" s="36" t="n">
        <x:f>MIN(AG124,CG124)</x:f>
        <x:v>2</x:v>
      </x:c>
      <x:c r="CV124" s="36" t="n">
        <x:f>MIN(AG124,CH124)</x:f>
        <x:v>2</x:v>
      </x:c>
      <x:c r="CW124" s="36" t="n">
        <x:f>MIN(AG124,CI124)</x:f>
        <x:v>1</x:v>
      </x:c>
      <x:c r="CX124" s="36" t="n">
        <x:f>MIN(AG124,CJ124)</x:f>
        <x:v>3</x:v>
      </x:c>
      <x:c r="CY124" s="36" t="n">
        <x:f>MIN(AG124,CK124)</x:f>
        <x:v>1</x:v>
      </x:c>
    </x:row>
    <x:row r="125" ht="18" customHeight="1">
      <x:c r="A125" s="35" t="str">
        <x:v>Area HC-03</x:v>
      </x:c>
      <x:c r="B125" s="35" t="str">
        <x:v>Area Lead HC-03</x:v>
      </x:c>
      <x:c r="C125" s="35" t="str">
        <x:v>Field Lead HC-01</x:v>
      </x:c>
      <x:c r="D125" s="35" t="str">
        <x:v>City HC-E</x:v>
      </x:c>
      <x:c r="E125" s="35" t="n">
        <x:v>4</x:v>
      </x:c>
      <x:c r="F125" s="35" t="n">
        <x:v>24</x:v>
      </x:c>
      <x:c r="G125" s="35" t="n">
        <x:v>1</x:v>
      </x:c>
      <x:c r="H125" s="35" t="str">
        <x:v>Promoter</x:v>
      </x:c>
      <x:c r="I125" s="35" t="str">
        <x:v>Agency HC-01</x:v>
      </x:c>
      <x:c r="J125" s="35" t="str">
        <x:v>PR-HC-002</x:v>
      </x:c>
      <x:c r="K125" s="35" t="str">
        <x:v>Masked Promoter HC-002</x:v>
      </x:c>
      <x:c r="L125" s="35" t="str">
        <x:v>9XXXX10002</x:v>
      </x:c>
      <x:c r="M125" s="37" t="n">
        <x:v>46176</x:v>
      </x:c>
      <x:c r="N125" s="35" t="str">
        <x:v>Cohort 3</x:v>
      </x:c>
      <x:c r="O125" s="35" t="str">
        <x:v>DIST-HC-01</x:v>
      </x:c>
      <x:c r="P125" s="35" t="str">
        <x:v>Masked Distributor HC-01</x:v>
      </x:c>
      <x:c r="Q125" s="35" t="str">
        <x:v>P-HC-005</x:v>
      </x:c>
      <x:c r="R125" s="35" t="str">
        <x:v>HC-005</x:v>
      </x:c>
      <x:c r="S125" s="35" t="str">
        <x:v>Masked Store HC-005</x:v>
      </x:c>
      <x:c r="T125" s="35" t="str">
        <x:v>XX1005</x:v>
      </x:c>
      <x:c r="U125" s="35" t="str">
        <x:v>Pharmacy</x:v>
      </x:c>
      <x:c r="V125" s="35" t="str">
        <x:v>Masked</x:v>
      </x:c>
      <x:c r="W125" s="35" t="str">
        <x:v>Masked</x:v>
      </x:c>
      <x:c r="X125" s="37" t="n">
        <x:v>46209</x:v>
      </x:c>
      <x:c r="Y125" s="37" t="n">
        <x:v>46293</x:v>
      </x:c>
      <x:c r="Z125" s="35" t="str">
        <x:v>W04</x:v>
      </x:c>
      <x:c r="AA125" s="35" t="str">
        <x:v>Sep'26</x:v>
      </x:c>
      <x:c r="AB125" s="35" t="str">
        <x:v>22 - 28</x:v>
      </x:c>
      <x:c r="AC125" s="35" t="str">
        <x:v>Week 4 of Sep 2026</x:v>
      </x:c>
      <x:c r="AD125" s="35" t="str">
        <x:v>Continue</x:v>
      </x:c>
      <x:c r="AE125" s="35" t="str"/>
      <x:c r="AF125" s="36" t="n">
        <x:v>38</x:v>
      </x:c>
      <x:c r="AG125" s="36" t="n">
        <x:v>9</x:v>
      </x:c>
      <x:c r="AH125" s="38" t="n">
        <x:f>IFERROR(AG125/AF125,0)</x:f>
        <x:v>0.23684210526315788</x:v>
      </x:c>
      <x:c r="AI125" s="36" t="n">
        <x:v>7</x:v>
      </x:c>
      <x:c r="AJ125" s="38" t="n">
        <x:f>IFERROR(AI125/AG125,0)</x:f>
        <x:v>0.7777777777777778</x:v>
      </x:c>
      <x:c r="AK125" s="36" t="n">
        <x:v>1</x:v>
      </x:c>
      <x:c r="AL125" s="36" t="n">
        <x:v>4</x:v>
      </x:c>
      <x:c r="AM125" s="36" t="n">
        <x:v>1</x:v>
      </x:c>
      <x:c r="AN125" s="38" t="n">
        <x:f>IFERROR(AL125/AG125,0)</x:f>
        <x:v>0.4444444444444444</x:v>
      </x:c>
      <x:c r="AO125" s="36" t="n">
        <x:f>BK124</x:f>
        <x:v>50</x:v>
      </x:c>
      <x:c r="AP125" s="36" t="n">
        <x:f>BL124</x:f>
        <x:v>58</x:v>
      </x:c>
      <x:c r="AQ125" s="36" t="n">
        <x:f>BM124</x:f>
        <x:v>54</x:v>
      </x:c>
      <x:c r="AR125" s="36" t="n">
        <x:f>BN124</x:f>
        <x:v>63</x:v>
      </x:c>
      <x:c r="AS125" s="36" t="n">
        <x:f>BO124</x:f>
        <x:v>74</x:v>
      </x:c>
      <x:c r="AT125" s="36" t="n">
        <x:f>BP124</x:f>
        <x:v>57</x:v>
      </x:c>
      <x:c r="AU125" s="36" t="n">
        <x:f>BQ124</x:f>
        <x:v>51</x:v>
      </x:c>
      <x:c r="AV125" s="36" t="n">
        <x:f>BR124</x:f>
        <x:v>53</x:v>
      </x:c>
      <x:c r="AW125" s="36" t="n">
        <x:f>BS124</x:f>
        <x:v>63</x:v>
      </x:c>
      <x:c r="AX125" s="36" t="n">
        <x:f>BT124</x:f>
        <x:v>59</x:v>
      </x:c>
      <x:c r="AY125" s="36" t="n">
        <x:f>SUM(AO125:AX125)</x:f>
        <x:v>582</x:v>
      </x:c>
      <x:c r="AZ125" s="36" t="n">
        <x:v>13</x:v>
      </x:c>
      <x:c r="BA125" s="36" t="n">
        <x:v>0</x:v>
      </x:c>
      <x:c r="BB125" s="36" t="n">
        <x:v>0</x:v>
      </x:c>
      <x:c r="BC125" s="36" t="n">
        <x:v>0</x:v>
      </x:c>
      <x:c r="BD125" s="36" t="n">
        <x:v>0</x:v>
      </x:c>
      <x:c r="BE125" s="36" t="n">
        <x:v>0</x:v>
      </x:c>
      <x:c r="BF125" s="36" t="n">
        <x:v>11</x:v>
      </x:c>
      <x:c r="BG125" s="36" t="n">
        <x:v>0</x:v>
      </x:c>
      <x:c r="BH125" s="36" t="n">
        <x:v>0</x:v>
      </x:c>
      <x:c r="BI125" s="36" t="n">
        <x:v>0</x:v>
      </x:c>
      <x:c r="BJ125" s="36"/>
      <x:c r="BK125" s="36" t="n">
        <x:f>MAX(0,AO125+AZ125-BV125)</x:f>
        <x:v>62</x:v>
      </x:c>
      <x:c r="BL125" s="36" t="n">
        <x:f>MAX(0,AP125+BA125-BW125)</x:f>
        <x:v>57</x:v>
      </x:c>
      <x:c r="BM125" s="36" t="n">
        <x:f>MAX(0,AQ125+BB125-BX125)</x:f>
        <x:v>53</x:v>
      </x:c>
      <x:c r="BN125" s="36" t="n">
        <x:f>MAX(0,AR125+BC125-BY125)</x:f>
        <x:v>63</x:v>
      </x:c>
      <x:c r="BO125" s="36" t="n">
        <x:f>MAX(0,AS125+BD125-BZ125)</x:f>
        <x:v>73</x:v>
      </x:c>
      <x:c r="BP125" s="36" t="n">
        <x:f>MAX(0,AT125+BE125-CA125)</x:f>
        <x:v>56</x:v>
      </x:c>
      <x:c r="BQ125" s="36" t="n">
        <x:f>MAX(0,AU125+BF125-CB125)</x:f>
        <x:v>61</x:v>
      </x:c>
      <x:c r="BR125" s="36" t="n">
        <x:f>MAX(0,AV125+BG125-CC125)</x:f>
        <x:v>53</x:v>
      </x:c>
      <x:c r="BS125" s="36" t="n">
        <x:f>MAX(0,AW125+BH125-CD125)</x:f>
        <x:v>62</x:v>
      </x:c>
      <x:c r="BT125" s="36" t="n">
        <x:f>MAX(0,AX125+BI125-CE125)</x:f>
        <x:v>58</x:v>
      </x:c>
      <x:c r="BU125" s="36" t="n">
        <x:f>SUM(BK125:BT125)</x:f>
        <x:v>598</x:v>
      </x:c>
      <x:c r="BV125" s="36" t="n">
        <x:v>1</x:v>
      </x:c>
      <x:c r="BW125" s="36" t="n">
        <x:v>1</x:v>
      </x:c>
      <x:c r="BX125" s="36" t="n">
        <x:v>1</x:v>
      </x:c>
      <x:c r="BY125" s="36" t="n">
        <x:v>0</x:v>
      </x:c>
      <x:c r="BZ125" s="36" t="n">
        <x:v>1</x:v>
      </x:c>
      <x:c r="CA125" s="36" t="n">
        <x:v>1</x:v>
      </x:c>
      <x:c r="CB125" s="36" t="n">
        <x:v>1</x:v>
      </x:c>
      <x:c r="CC125" s="36" t="n">
        <x:v>0</x:v>
      </x:c>
      <x:c r="CD125" s="36" t="n">
        <x:v>1</x:v>
      </x:c>
      <x:c r="CE125" s="36" t="n">
        <x:v>1</x:v>
      </x:c>
      <x:c r="CF125" s="36"/>
      <x:c r="CG125" s="36" t="n">
        <x:f>SUM(BW125,CD125)</x:f>
        <x:v>2</x:v>
      </x:c>
      <x:c r="CH125" s="36" t="n">
        <x:f>SUM(BX125,CA125)</x:f>
        <x:v>2</x:v>
      </x:c>
      <x:c r="CI125" s="36" t="n">
        <x:f>SUM(BY125)</x:f>
        <x:v>0</x:v>
      </x:c>
      <x:c r="CJ125" s="36" t="n">
        <x:f>SUM(BV125,BZ125,CB125)</x:f>
        <x:v>3</x:v>
      </x:c>
      <x:c r="CK125" s="36" t="n">
        <x:f>SUM(CC125,CE125)</x:f>
        <x:v>1</x:v>
      </x:c>
      <x:c r="CL125" s="36" t="n">
        <x:f>SUM(CG125:CK125)</x:f>
        <x:v>8</x:v>
      </x:c>
      <x:c r="CM125" s="39" t="n">
        <x:f>SUM(BW125*0.075,CD125*0.075)</x:f>
        <x:v>0.15</x:v>
      </x:c>
      <x:c r="CN125" s="39" t="n">
        <x:f>SUM(BX125*0.06,CA125*0.03)</x:f>
        <x:v>0.09</x:v>
      </x:c>
      <x:c r="CO125" s="39" t="n">
        <x:f>SUM(BY125*0.08)</x:f>
        <x:v>0</x:v>
      </x:c>
      <x:c r="CP125" s="39" t="n">
        <x:f>SUM(BV125*0.12,BZ125*0.06,CB125*0.03)</x:f>
        <x:v>0.21</x:v>
      </x:c>
      <x:c r="CQ125" s="39" t="n">
        <x:f>SUM(CC125*0.01,CE125*0.1)</x:f>
        <x:v>0.1</x:v>
      </x:c>
      <x:c r="CR125" s="39" t="n">
        <x:f>SUM(CM125:CQ125)</x:f>
        <x:v>0.5499999999999999</x:v>
      </x:c>
      <x:c r="CS125" s="36" t="n">
        <x:f>SUM(CG125:CH125)</x:f>
        <x:v>4</x:v>
      </x:c>
      <x:c r="CT125" s="36" t="str"/>
      <x:c r="CU125" s="36" t="n">
        <x:f>MIN(AG125,CG125)</x:f>
        <x:v>2</x:v>
      </x:c>
      <x:c r="CV125" s="36" t="n">
        <x:f>MIN(AG125,CH125)</x:f>
        <x:v>2</x:v>
      </x:c>
      <x:c r="CW125" s="36" t="n">
        <x:f>MIN(AG125,CI125)</x:f>
        <x:v>0</x:v>
      </x:c>
      <x:c r="CX125" s="36" t="n">
        <x:f>MIN(AG125,CJ125)</x:f>
        <x:v>3</x:v>
      </x:c>
      <x:c r="CY125" s="36" t="n">
        <x:f>MIN(AG125,CK125)</x:f>
        <x:v>1</x:v>
      </x:c>
    </x:row>
    <x:row r="126" ht="18" customHeight="1">
      <x:c r="A126" s="35" t="str">
        <x:v>Area HC-03</x:v>
      </x:c>
      <x:c r="B126" s="35" t="str">
        <x:v>Area Lead HC-03</x:v>
      </x:c>
      <x:c r="C126" s="35" t="str">
        <x:v>Field Lead HC-02</x:v>
      </x:c>
      <x:c r="D126" s="35" t="str">
        <x:v>City HC-F</x:v>
      </x:c>
      <x:c r="E126" s="35" t="n">
        <x:v>5</x:v>
      </x:c>
      <x:c r="F126" s="35" t="n">
        <x:v>24</x:v>
      </x:c>
      <x:c r="G126" s="35" t="n">
        <x:v>1</x:v>
      </x:c>
      <x:c r="H126" s="35" t="str">
        <x:v>Promoter</x:v>
      </x:c>
      <x:c r="I126" s="35" t="str">
        <x:v>Agency HC-01</x:v>
      </x:c>
      <x:c r="J126" s="35" t="str">
        <x:v>PR-HC-002</x:v>
      </x:c>
      <x:c r="K126" s="35" t="str">
        <x:v>Masked Promoter HC-002</x:v>
      </x:c>
      <x:c r="L126" s="35" t="str">
        <x:v>9XXXX10002</x:v>
      </x:c>
      <x:c r="M126" s="37" t="n">
        <x:v>46176</x:v>
      </x:c>
      <x:c r="N126" s="35" t="str">
        <x:v>Cohort 3</x:v>
      </x:c>
      <x:c r="O126" s="35" t="str">
        <x:v>DIST-HC-01</x:v>
      </x:c>
      <x:c r="P126" s="35" t="str">
        <x:v>Masked Distributor HC-01</x:v>
      </x:c>
      <x:c r="Q126" s="35" t="str">
        <x:v>P-HC-006</x:v>
      </x:c>
      <x:c r="R126" s="35" t="str">
        <x:v>HC-006</x:v>
      </x:c>
      <x:c r="S126" s="35" t="str">
        <x:v>Masked Store HC-006</x:v>
      </x:c>
      <x:c r="T126" s="35" t="str">
        <x:v>XX1006</x:v>
      </x:c>
      <x:c r="U126" s="35" t="str">
        <x:v>Supermarket</x:v>
      </x:c>
      <x:c r="V126" s="35" t="str">
        <x:v>Masked</x:v>
      </x:c>
      <x:c r="W126" s="35" t="str">
        <x:v>Masked</x:v>
      </x:c>
      <x:c r="X126" s="37" t="n">
        <x:v>46210</x:v>
      </x:c>
      <x:c r="Y126" s="37" t="n">
        <x:v>46266</x:v>
      </x:c>
      <x:c r="Z126" s="35" t="str">
        <x:v>W01</x:v>
      </x:c>
      <x:c r="AA126" s="35" t="str">
        <x:v>Sep'26</x:v>
      </x:c>
      <x:c r="AB126" s="35" t="str">
        <x:v>01 - 07</x:v>
      </x:c>
      <x:c r="AC126" s="35" t="str">
        <x:v>Week 1 of Sep 2026</x:v>
      </x:c>
      <x:c r="AD126" s="35" t="str">
        <x:v>Continue</x:v>
      </x:c>
      <x:c r="AE126" s="35" t="str">
        <x:v>Normal operations</x:v>
      </x:c>
      <x:c r="AF126" s="36" t="n">
        <x:v>54</x:v>
      </x:c>
      <x:c r="AG126" s="36" t="n">
        <x:v>22</x:v>
      </x:c>
      <x:c r="AH126" s="38" t="n">
        <x:f>IFERROR(AG126/AF126,0)</x:f>
        <x:v>0.4074074074074074</x:v>
      </x:c>
      <x:c r="AI126" s="36" t="n">
        <x:v>16</x:v>
      </x:c>
      <x:c r="AJ126" s="38" t="n">
        <x:f>IFERROR(AI126/AG126,0)</x:f>
        <x:v>0.7272727272727273</x:v>
      </x:c>
      <x:c r="AK126" s="36" t="n">
        <x:v>3</x:v>
      </x:c>
      <x:c r="AL126" s="36" t="n">
        <x:v>5</x:v>
      </x:c>
      <x:c r="AM126" s="36" t="n">
        <x:v>1</x:v>
      </x:c>
      <x:c r="AN126" s="38" t="n">
        <x:f>IFERROR(AL126/AG126,0)</x:f>
        <x:v>0.22727272727272727</x:v>
      </x:c>
      <x:c r="AO126" s="36" t="n">
        <x:v>21</x:v>
      </x:c>
      <x:c r="AP126" s="36" t="n">
        <x:v>29</x:v>
      </x:c>
      <x:c r="AQ126" s="36" t="n">
        <x:v>18</x:v>
      </x:c>
      <x:c r="AR126" s="36" t="n">
        <x:v>23</x:v>
      </x:c>
      <x:c r="AS126" s="36" t="n">
        <x:v>17</x:v>
      </x:c>
      <x:c r="AT126" s="36" t="n">
        <x:v>19</x:v>
      </x:c>
      <x:c r="AU126" s="36" t="n">
        <x:v>18</x:v>
      </x:c>
      <x:c r="AV126" s="36" t="n">
        <x:v>17</x:v>
      </x:c>
      <x:c r="AW126" s="36" t="n">
        <x:v>21</x:v>
      </x:c>
      <x:c r="AX126" s="36" t="n">
        <x:v>22</x:v>
      </x:c>
      <x:c r="AY126" s="36" t="n">
        <x:f>SUM(AO126:AX126)</x:f>
        <x:v>205</x:v>
      </x:c>
      <x:c r="AZ126" s="36" t="n">
        <x:v>17</x:v>
      </x:c>
      <x:c r="BA126" s="36" t="n">
        <x:v>0</x:v>
      </x:c>
      <x:c r="BB126" s="36" t="n">
        <x:v>0</x:v>
      </x:c>
      <x:c r="BC126" s="36" t="n">
        <x:v>0</x:v>
      </x:c>
      <x:c r="BD126" s="36" t="n">
        <x:v>0</x:v>
      </x:c>
      <x:c r="BE126" s="36" t="n">
        <x:v>0</x:v>
      </x:c>
      <x:c r="BF126" s="36" t="n">
        <x:v>19</x:v>
      </x:c>
      <x:c r="BG126" s="36" t="n">
        <x:v>0</x:v>
      </x:c>
      <x:c r="BH126" s="36" t="n">
        <x:v>0</x:v>
      </x:c>
      <x:c r="BI126" s="36" t="n">
        <x:v>0</x:v>
      </x:c>
      <x:c r="BJ126" s="36"/>
      <x:c r="BK126" s="36" t="n">
        <x:f>MAX(0,AO126+AZ126-BV126)</x:f>
        <x:v>37</x:v>
      </x:c>
      <x:c r="BL126" s="36" t="n">
        <x:f>MAX(0,AP126+BA126-BW126)</x:f>
        <x:v>27</x:v>
      </x:c>
      <x:c r="BM126" s="36" t="n">
        <x:f>MAX(0,AQ126+BB126-BX126)</x:f>
        <x:v>17</x:v>
      </x:c>
      <x:c r="BN126" s="36" t="n">
        <x:f>MAX(0,AR126+BC126-BY126)</x:f>
        <x:v>22</x:v>
      </x:c>
      <x:c r="BO126" s="36" t="n">
        <x:f>MAX(0,AS126+BD126-BZ126)</x:f>
        <x:v>16</x:v>
      </x:c>
      <x:c r="BP126" s="36" t="n">
        <x:f>MAX(0,AT126+BE126-CA126)</x:f>
        <x:v>18</x:v>
      </x:c>
      <x:c r="BQ126" s="36" t="n">
        <x:f>MAX(0,AU126+BF126-CB126)</x:f>
        <x:v>36</x:v>
      </x:c>
      <x:c r="BR126" s="36" t="n">
        <x:f>MAX(0,AV126+BG126-CC126)</x:f>
        <x:v>16</x:v>
      </x:c>
      <x:c r="BS126" s="36" t="n">
        <x:f>MAX(0,AW126+BH126-CD126)</x:f>
        <x:v>20</x:v>
      </x:c>
      <x:c r="BT126" s="36" t="n">
        <x:f>MAX(0,AX126+BI126-CE126)</x:f>
        <x:v>21</x:v>
      </x:c>
      <x:c r="BU126" s="36" t="n">
        <x:f>SUM(BK126:BT126)</x:f>
        <x:v>230</x:v>
      </x:c>
      <x:c r="BV126" s="36" t="n">
        <x:v>1</x:v>
      </x:c>
      <x:c r="BW126" s="36" t="n">
        <x:v>2</x:v>
      </x:c>
      <x:c r="BX126" s="36" t="n">
        <x:v>1</x:v>
      </x:c>
      <x:c r="BY126" s="36" t="n">
        <x:v>1</x:v>
      </x:c>
      <x:c r="BZ126" s="36" t="n">
        <x:v>1</x:v>
      </x:c>
      <x:c r="CA126" s="36" t="n">
        <x:v>1</x:v>
      </x:c>
      <x:c r="CB126" s="36" t="n">
        <x:v>1</x:v>
      </x:c>
      <x:c r="CC126" s="36" t="n">
        <x:v>1</x:v>
      </x:c>
      <x:c r="CD126" s="36" t="n">
        <x:v>1</x:v>
      </x:c>
      <x:c r="CE126" s="36" t="n">
        <x:v>1</x:v>
      </x:c>
      <x:c r="CF126" s="36"/>
      <x:c r="CG126" s="36" t="n">
        <x:f>SUM(BW126,CD126)</x:f>
        <x:v>3</x:v>
      </x:c>
      <x:c r="CH126" s="36" t="n">
        <x:f>SUM(BX126,CA126)</x:f>
        <x:v>2</x:v>
      </x:c>
      <x:c r="CI126" s="36" t="n">
        <x:f>SUM(BY126)</x:f>
        <x:v>1</x:v>
      </x:c>
      <x:c r="CJ126" s="36" t="n">
        <x:f>SUM(BV126,BZ126,CB126)</x:f>
        <x:v>3</x:v>
      </x:c>
      <x:c r="CK126" s="36" t="n">
        <x:f>SUM(CC126,CE126)</x:f>
        <x:v>2</x:v>
      </x:c>
      <x:c r="CL126" s="36" t="n">
        <x:f>SUM(CG126:CK126)</x:f>
        <x:v>11</x:v>
      </x:c>
      <x:c r="CM126" s="39" t="n">
        <x:f>SUM(BW126*0.075,CD126*0.075)</x:f>
        <x:v>0.22499999999999998</x:v>
      </x:c>
      <x:c r="CN126" s="39" t="n">
        <x:f>SUM(BX126*0.06,CA126*0.03)</x:f>
        <x:v>0.09</x:v>
      </x:c>
      <x:c r="CO126" s="39" t="n">
        <x:f>SUM(BY126*0.08)</x:f>
        <x:v>0.08</x:v>
      </x:c>
      <x:c r="CP126" s="39" t="n">
        <x:f>SUM(BV126*0.12,BZ126*0.06,CB126*0.03)</x:f>
        <x:v>0.21</x:v>
      </x:c>
      <x:c r="CQ126" s="39" t="n">
        <x:f>SUM(CC126*0.01,CE126*0.1)</x:f>
        <x:v>0.11</x:v>
      </x:c>
      <x:c r="CR126" s="39" t="n">
        <x:f>SUM(CM126:CQ126)</x:f>
        <x:v>0.715</x:v>
      </x:c>
      <x:c r="CS126" s="36" t="n">
        <x:f>SUM(CG126:CH126)</x:f>
        <x:v>5</x:v>
      </x:c>
      <x:c r="CT126" s="36" t="str"/>
      <x:c r="CU126" s="36" t="n">
        <x:f>MIN(AG126,CG126)</x:f>
        <x:v>3</x:v>
      </x:c>
      <x:c r="CV126" s="36" t="n">
        <x:f>MIN(AG126,CH126)</x:f>
        <x:v>2</x:v>
      </x:c>
      <x:c r="CW126" s="36" t="n">
        <x:f>MIN(AG126,CI126)</x:f>
        <x:v>1</x:v>
      </x:c>
      <x:c r="CX126" s="36" t="n">
        <x:f>MIN(AG126,CJ126)</x:f>
        <x:v>3</x:v>
      </x:c>
      <x:c r="CY126" s="36" t="n">
        <x:f>MIN(AG126,CK126)</x:f>
        <x:v>2</x:v>
      </x:c>
    </x:row>
    <x:row r="127" ht="18" customHeight="1">
      <x:c r="A127" s="35" t="str">
        <x:v>Area HC-03</x:v>
      </x:c>
      <x:c r="B127" s="35" t="str">
        <x:v>Area Lead HC-03</x:v>
      </x:c>
      <x:c r="C127" s="35" t="str">
        <x:v>Field Lead HC-02</x:v>
      </x:c>
      <x:c r="D127" s="35" t="str">
        <x:v>City HC-F</x:v>
      </x:c>
      <x:c r="E127" s="35" t="n">
        <x:v>5</x:v>
      </x:c>
      <x:c r="F127" s="35" t="n">
        <x:v>24</x:v>
      </x:c>
      <x:c r="G127" s="35" t="n">
        <x:v>1</x:v>
      </x:c>
      <x:c r="H127" s="35" t="str">
        <x:v>Promoter</x:v>
      </x:c>
      <x:c r="I127" s="35" t="str">
        <x:v>Agency HC-01</x:v>
      </x:c>
      <x:c r="J127" s="35" t="str">
        <x:v>PR-HC-002</x:v>
      </x:c>
      <x:c r="K127" s="35" t="str">
        <x:v>Masked Promoter HC-002</x:v>
      </x:c>
      <x:c r="L127" s="35" t="str">
        <x:v>9XXXX10002</x:v>
      </x:c>
      <x:c r="M127" s="37" t="n">
        <x:v>46176</x:v>
      </x:c>
      <x:c r="N127" s="35" t="str">
        <x:v>Cohort 3</x:v>
      </x:c>
      <x:c r="O127" s="35" t="str">
        <x:v>DIST-HC-01</x:v>
      </x:c>
      <x:c r="P127" s="35" t="str">
        <x:v>Masked Distributor HC-01</x:v>
      </x:c>
      <x:c r="Q127" s="35" t="str">
        <x:v>P-HC-006</x:v>
      </x:c>
      <x:c r="R127" s="35" t="str">
        <x:v>HC-006</x:v>
      </x:c>
      <x:c r="S127" s="35" t="str">
        <x:v>Masked Store HC-006</x:v>
      </x:c>
      <x:c r="T127" s="35" t="str">
        <x:v>XX1006</x:v>
      </x:c>
      <x:c r="U127" s="35" t="str">
        <x:v>Supermarket</x:v>
      </x:c>
      <x:c r="V127" s="35" t="str">
        <x:v>Masked</x:v>
      </x:c>
      <x:c r="W127" s="35" t="str">
        <x:v>Masked</x:v>
      </x:c>
      <x:c r="X127" s="37" t="n">
        <x:v>46210</x:v>
      </x:c>
      <x:c r="Y127" s="37" t="n">
        <x:v>46267</x:v>
      </x:c>
      <x:c r="Z127" s="35" t="str">
        <x:v>W01</x:v>
      </x:c>
      <x:c r="AA127" s="35" t="str">
        <x:v>Sep'26</x:v>
      </x:c>
      <x:c r="AB127" s="35" t="str">
        <x:v>01 - 07</x:v>
      </x:c>
      <x:c r="AC127" s="35" t="str">
        <x:v>Week 1 of Sep 2026</x:v>
      </x:c>
      <x:c r="AD127" s="35" t="str">
        <x:v>Continue</x:v>
      </x:c>
      <x:c r="AE127" s="35" t="str"/>
      <x:c r="AF127" s="36" t="n">
        <x:v>54</x:v>
      </x:c>
      <x:c r="AG127" s="36" t="n">
        <x:v>20</x:v>
      </x:c>
      <x:c r="AH127" s="38" t="n">
        <x:f>IFERROR(AG127/AF127,0)</x:f>
        <x:v>0.37037037037037035</x:v>
      </x:c>
      <x:c r="AI127" s="36" t="n">
        <x:v>16</x:v>
      </x:c>
      <x:c r="AJ127" s="38" t="n">
        <x:f>IFERROR(AI127/AG127,0)</x:f>
        <x:v>0.8</x:v>
      </x:c>
      <x:c r="AK127" s="36" t="n">
        <x:v>3</x:v>
      </x:c>
      <x:c r="AL127" s="36" t="n">
        <x:v>6</x:v>
      </x:c>
      <x:c r="AM127" s="36" t="n">
        <x:v>1</x:v>
      </x:c>
      <x:c r="AN127" s="38" t="n">
        <x:f>IFERROR(AL127/AG127,0)</x:f>
        <x:v>0.3</x:v>
      </x:c>
      <x:c r="AO127" s="36" t="n">
        <x:f>BK126</x:f>
        <x:v>37</x:v>
      </x:c>
      <x:c r="AP127" s="36" t="n">
        <x:f>BL126</x:f>
        <x:v>27</x:v>
      </x:c>
      <x:c r="AQ127" s="36" t="n">
        <x:f>BM126</x:f>
        <x:v>17</x:v>
      </x:c>
      <x:c r="AR127" s="36" t="n">
        <x:f>BN126</x:f>
        <x:v>22</x:v>
      </x:c>
      <x:c r="AS127" s="36" t="n">
        <x:f>BO126</x:f>
        <x:v>16</x:v>
      </x:c>
      <x:c r="AT127" s="36" t="n">
        <x:f>BP126</x:f>
        <x:v>18</x:v>
      </x:c>
      <x:c r="AU127" s="36" t="n">
        <x:f>BQ126</x:f>
        <x:v>36</x:v>
      </x:c>
      <x:c r="AV127" s="36" t="n">
        <x:f>BR126</x:f>
        <x:v>16</x:v>
      </x:c>
      <x:c r="AW127" s="36" t="n">
        <x:f>BS126</x:f>
        <x:v>20</x:v>
      </x:c>
      <x:c r="AX127" s="36" t="n">
        <x:f>BT126</x:f>
        <x:v>21</x:v>
      </x:c>
      <x:c r="AY127" s="36" t="n">
        <x:f>SUM(AO127:AX127)</x:f>
        <x:v>230</x:v>
      </x:c>
      <x:c r="AZ127" s="36" t="n">
        <x:v>0</x:v>
      </x:c>
      <x:c r="BA127" s="36" t="n">
        <x:v>23</x:v>
      </x:c>
      <x:c r="BB127" s="36" t="n">
        <x:v>0</x:v>
      </x:c>
      <x:c r="BC127" s="36" t="n">
        <x:v>0</x:v>
      </x:c>
      <x:c r="BD127" s="36" t="n">
        <x:v>0</x:v>
      </x:c>
      <x:c r="BE127" s="36" t="n">
        <x:v>0</x:v>
      </x:c>
      <x:c r="BF127" s="36" t="n">
        <x:v>0</x:v>
      </x:c>
      <x:c r="BG127" s="36" t="n">
        <x:v>18</x:v>
      </x:c>
      <x:c r="BH127" s="36" t="n">
        <x:v>0</x:v>
      </x:c>
      <x:c r="BI127" s="36" t="n">
        <x:v>0</x:v>
      </x:c>
      <x:c r="BJ127" s="36"/>
      <x:c r="BK127" s="36" t="n">
        <x:f>MAX(0,AO127+AZ127-BV127)</x:f>
        <x:v>36</x:v>
      </x:c>
      <x:c r="BL127" s="36" t="n">
        <x:f>MAX(0,AP127+BA127-BW127)</x:f>
        <x:v>48</x:v>
      </x:c>
      <x:c r="BM127" s="36" t="n">
        <x:f>MAX(0,AQ127+BB127-BX127)</x:f>
        <x:v>16</x:v>
      </x:c>
      <x:c r="BN127" s="36" t="n">
        <x:f>MAX(0,AR127+BC127-BY127)</x:f>
        <x:v>21</x:v>
      </x:c>
      <x:c r="BO127" s="36" t="n">
        <x:f>MAX(0,AS127+BD127-BZ127)</x:f>
        <x:v>15</x:v>
      </x:c>
      <x:c r="BP127" s="36" t="n">
        <x:f>MAX(0,AT127+BE127-CA127)</x:f>
        <x:v>17</x:v>
      </x:c>
      <x:c r="BQ127" s="36" t="n">
        <x:f>MAX(0,AU127+BF127-CB127)</x:f>
        <x:v>34</x:v>
      </x:c>
      <x:c r="BR127" s="36" t="n">
        <x:f>MAX(0,AV127+BG127-CC127)</x:f>
        <x:v>33</x:v>
      </x:c>
      <x:c r="BS127" s="36" t="n">
        <x:f>MAX(0,AW127+BH127-CD127)</x:f>
        <x:v>18</x:v>
      </x:c>
      <x:c r="BT127" s="36" t="n">
        <x:f>MAX(0,AX127+BI127-CE127)</x:f>
        <x:v>20</x:v>
      </x:c>
      <x:c r="BU127" s="36" t="n">
        <x:f>SUM(BK127:BT127)</x:f>
        <x:v>258</x:v>
      </x:c>
      <x:c r="BV127" s="36" t="n">
        <x:v>1</x:v>
      </x:c>
      <x:c r="BW127" s="36" t="n">
        <x:v>2</x:v>
      </x:c>
      <x:c r="BX127" s="36" t="n">
        <x:v>1</x:v>
      </x:c>
      <x:c r="BY127" s="36" t="n">
        <x:v>1</x:v>
      </x:c>
      <x:c r="BZ127" s="36" t="n">
        <x:v>1</x:v>
      </x:c>
      <x:c r="CA127" s="36" t="n">
        <x:v>1</x:v>
      </x:c>
      <x:c r="CB127" s="36" t="n">
        <x:v>2</x:v>
      </x:c>
      <x:c r="CC127" s="36" t="n">
        <x:v>1</x:v>
      </x:c>
      <x:c r="CD127" s="36" t="n">
        <x:v>2</x:v>
      </x:c>
      <x:c r="CE127" s="36" t="n">
        <x:v>1</x:v>
      </x:c>
      <x:c r="CF127" s="36"/>
      <x:c r="CG127" s="36" t="n">
        <x:f>SUM(BW127,CD127)</x:f>
        <x:v>4</x:v>
      </x:c>
      <x:c r="CH127" s="36" t="n">
        <x:f>SUM(BX127,CA127)</x:f>
        <x:v>2</x:v>
      </x:c>
      <x:c r="CI127" s="36" t="n">
        <x:f>SUM(BY127)</x:f>
        <x:v>1</x:v>
      </x:c>
      <x:c r="CJ127" s="36" t="n">
        <x:f>SUM(BV127,BZ127,CB127)</x:f>
        <x:v>4</x:v>
      </x:c>
      <x:c r="CK127" s="36" t="n">
        <x:f>SUM(CC127,CE127)</x:f>
        <x:v>2</x:v>
      </x:c>
      <x:c r="CL127" s="36" t="n">
        <x:f>SUM(CG127:CK127)</x:f>
        <x:v>13</x:v>
      </x:c>
      <x:c r="CM127" s="39" t="n">
        <x:f>SUM(BW127*0.075,CD127*0.075)</x:f>
        <x:v>0.3</x:v>
      </x:c>
      <x:c r="CN127" s="39" t="n">
        <x:f>SUM(BX127*0.06,CA127*0.03)</x:f>
        <x:v>0.09</x:v>
      </x:c>
      <x:c r="CO127" s="39" t="n">
        <x:f>SUM(BY127*0.08)</x:f>
        <x:v>0.08</x:v>
      </x:c>
      <x:c r="CP127" s="39" t="n">
        <x:f>SUM(BV127*0.12,BZ127*0.06,CB127*0.03)</x:f>
        <x:v>0.24</x:v>
      </x:c>
      <x:c r="CQ127" s="39" t="n">
        <x:f>SUM(CC127*0.01,CE127*0.1)</x:f>
        <x:v>0.11</x:v>
      </x:c>
      <x:c r="CR127" s="39" t="n">
        <x:f>SUM(CM127:CQ127)</x:f>
        <x:v>0.82</x:v>
      </x:c>
      <x:c r="CS127" s="36" t="n">
        <x:f>SUM(CG127:CH127)</x:f>
        <x:v>6</x:v>
      </x:c>
      <x:c r="CT127" s="36" t="str"/>
      <x:c r="CU127" s="36" t="n">
        <x:f>MIN(AG127,CG127)</x:f>
        <x:v>4</x:v>
      </x:c>
      <x:c r="CV127" s="36" t="n">
        <x:f>MIN(AG127,CH127)</x:f>
        <x:v>2</x:v>
      </x:c>
      <x:c r="CW127" s="36" t="n">
        <x:f>MIN(AG127,CI127)</x:f>
        <x:v>1</x:v>
      </x:c>
      <x:c r="CX127" s="36" t="n">
        <x:f>MIN(AG127,CJ127)</x:f>
        <x:v>4</x:v>
      </x:c>
      <x:c r="CY127" s="36" t="n">
        <x:f>MIN(AG127,CK127)</x:f>
        <x:v>2</x:v>
      </x:c>
    </x:row>
    <x:row r="128" ht="18" customHeight="1">
      <x:c r="A128" s="35" t="str">
        <x:v>Area HC-03</x:v>
      </x:c>
      <x:c r="B128" s="35" t="str">
        <x:v>Area Lead HC-03</x:v>
      </x:c>
      <x:c r="C128" s="35" t="str">
        <x:v>Field Lead HC-02</x:v>
      </x:c>
      <x:c r="D128" s="35" t="str">
        <x:v>City HC-F</x:v>
      </x:c>
      <x:c r="E128" s="35" t="n">
        <x:v>5</x:v>
      </x:c>
      <x:c r="F128" s="35" t="n">
        <x:v>24</x:v>
      </x:c>
      <x:c r="G128" s="35" t="n">
        <x:v>1</x:v>
      </x:c>
      <x:c r="H128" s="35" t="str">
        <x:v>Promoter</x:v>
      </x:c>
      <x:c r="I128" s="35" t="str">
        <x:v>Agency HC-01</x:v>
      </x:c>
      <x:c r="J128" s="35" t="str">
        <x:v>PR-HC-002</x:v>
      </x:c>
      <x:c r="K128" s="35" t="str">
        <x:v>Masked Promoter HC-002</x:v>
      </x:c>
      <x:c r="L128" s="35" t="str">
        <x:v>9XXXX10002</x:v>
      </x:c>
      <x:c r="M128" s="37" t="n">
        <x:v>46176</x:v>
      </x:c>
      <x:c r="N128" s="35" t="str">
        <x:v>Cohort 3</x:v>
      </x:c>
      <x:c r="O128" s="35" t="str">
        <x:v>DIST-HC-01</x:v>
      </x:c>
      <x:c r="P128" s="35" t="str">
        <x:v>Masked Distributor HC-01</x:v>
      </x:c>
      <x:c r="Q128" s="35" t="str">
        <x:v>P-HC-006</x:v>
      </x:c>
      <x:c r="R128" s="35" t="str">
        <x:v>HC-006</x:v>
      </x:c>
      <x:c r="S128" s="35" t="str">
        <x:v>Masked Store HC-006</x:v>
      </x:c>
      <x:c r="T128" s="35" t="str">
        <x:v>XX1006</x:v>
      </x:c>
      <x:c r="U128" s="35" t="str">
        <x:v>Supermarket</x:v>
      </x:c>
      <x:c r="V128" s="35" t="str">
        <x:v>Masked</x:v>
      </x:c>
      <x:c r="W128" s="35" t="str">
        <x:v>Masked</x:v>
      </x:c>
      <x:c r="X128" s="37" t="n">
        <x:v>46210</x:v>
      </x:c>
      <x:c r="Y128" s="37" t="n">
        <x:v>46268</x:v>
      </x:c>
      <x:c r="Z128" s="35" t="str">
        <x:v>W01</x:v>
      </x:c>
      <x:c r="AA128" s="35" t="str">
        <x:v>Sep'26</x:v>
      </x:c>
      <x:c r="AB128" s="35" t="str">
        <x:v>01 - 07</x:v>
      </x:c>
      <x:c r="AC128" s="35" t="str">
        <x:v>Week 1 of Sep 2026</x:v>
      </x:c>
      <x:c r="AD128" s="35" t="str">
        <x:v>Continue</x:v>
      </x:c>
      <x:c r="AE128" s="35" t="str"/>
      <x:c r="AF128" s="36" t="n">
        <x:v>61</x:v>
      </x:c>
      <x:c r="AG128" s="36" t="n">
        <x:v>21</x:v>
      </x:c>
      <x:c r="AH128" s="38" t="n">
        <x:f>IFERROR(AG128/AF128,0)</x:f>
        <x:v>0.3442622950819672</x:v>
      </x:c>
      <x:c r="AI128" s="36" t="n">
        <x:v>16</x:v>
      </x:c>
      <x:c r="AJ128" s="38" t="n">
        <x:f>IFERROR(AI128/AG128,0)</x:f>
        <x:v>0.7619047619047619</x:v>
      </x:c>
      <x:c r="AK128" s="36" t="n">
        <x:v>3</x:v>
      </x:c>
      <x:c r="AL128" s="36" t="n">
        <x:v>9</x:v>
      </x:c>
      <x:c r="AM128" s="36" t="n">
        <x:v>1</x:v>
      </x:c>
      <x:c r="AN128" s="38" t="n">
        <x:f>IFERROR(AL128/AG128,0)</x:f>
        <x:v>0.42857142857142855</x:v>
      </x:c>
      <x:c r="AO128" s="36" t="n">
        <x:f>BK127</x:f>
        <x:v>36</x:v>
      </x:c>
      <x:c r="AP128" s="36" t="n">
        <x:f>BL127</x:f>
        <x:v>48</x:v>
      </x:c>
      <x:c r="AQ128" s="36" t="n">
        <x:f>BM127</x:f>
        <x:v>16</x:v>
      </x:c>
      <x:c r="AR128" s="36" t="n">
        <x:f>BN127</x:f>
        <x:v>21</x:v>
      </x:c>
      <x:c r="AS128" s="36" t="n">
        <x:f>BO127</x:f>
        <x:v>15</x:v>
      </x:c>
      <x:c r="AT128" s="36" t="n">
        <x:f>BP127</x:f>
        <x:v>17</x:v>
      </x:c>
      <x:c r="AU128" s="36" t="n">
        <x:f>BQ127</x:f>
        <x:v>34</x:v>
      </x:c>
      <x:c r="AV128" s="36" t="n">
        <x:f>BR127</x:f>
        <x:v>33</x:v>
      </x:c>
      <x:c r="AW128" s="36" t="n">
        <x:f>BS127</x:f>
        <x:v>18</x:v>
      </x:c>
      <x:c r="AX128" s="36" t="n">
        <x:f>BT127</x:f>
        <x:v>20</x:v>
      </x:c>
      <x:c r="AY128" s="36" t="n">
        <x:f>SUM(AO128:AX128)</x:f>
        <x:v>258</x:v>
      </x:c>
      <x:c r="AZ128" s="36" t="n">
        <x:v>0</x:v>
      </x:c>
      <x:c r="BA128" s="36" t="n">
        <x:v>0</x:v>
      </x:c>
      <x:c r="BB128" s="36" t="n">
        <x:v>19</x:v>
      </x:c>
      <x:c r="BC128" s="36" t="n">
        <x:v>0</x:v>
      </x:c>
      <x:c r="BD128" s="36" t="n">
        <x:v>0</x:v>
      </x:c>
      <x:c r="BE128" s="36" t="n">
        <x:v>0</x:v>
      </x:c>
      <x:c r="BF128" s="36" t="n">
        <x:v>0</x:v>
      </x:c>
      <x:c r="BG128" s="36" t="n">
        <x:v>0</x:v>
      </x:c>
      <x:c r="BH128" s="36" t="n">
        <x:v>21</x:v>
      </x:c>
      <x:c r="BI128" s="36" t="n">
        <x:v>0</x:v>
      </x:c>
      <x:c r="BJ128" s="36"/>
      <x:c r="BK128" s="36" t="n">
        <x:f>MAX(0,AO128+AZ128-BV128)</x:f>
        <x:v>35</x:v>
      </x:c>
      <x:c r="BL128" s="36" t="n">
        <x:f>MAX(0,AP128+BA128-BW128)</x:f>
        <x:v>47</x:v>
      </x:c>
      <x:c r="BM128" s="36" t="n">
        <x:f>MAX(0,AQ128+BB128-BX128)</x:f>
        <x:v>33</x:v>
      </x:c>
      <x:c r="BN128" s="36" t="n">
        <x:f>MAX(0,AR128+BC128-BY128)</x:f>
        <x:v>19</x:v>
      </x:c>
      <x:c r="BO128" s="36" t="n">
        <x:f>MAX(0,AS128+BD128-BZ128)</x:f>
        <x:v>14</x:v>
      </x:c>
      <x:c r="BP128" s="36" t="n">
        <x:f>MAX(0,AT128+BE128-CA128)</x:f>
        <x:v>16</x:v>
      </x:c>
      <x:c r="BQ128" s="36" t="n">
        <x:f>MAX(0,AU128+BF128-CB128)</x:f>
        <x:v>32</x:v>
      </x:c>
      <x:c r="BR128" s="36" t="n">
        <x:f>MAX(0,AV128+BG128-CC128)</x:f>
        <x:v>32</x:v>
      </x:c>
      <x:c r="BS128" s="36" t="n">
        <x:f>MAX(0,AW128+BH128-CD128)</x:f>
        <x:v>37</x:v>
      </x:c>
      <x:c r="BT128" s="36" t="n">
        <x:f>MAX(0,AX128+BI128-CE128)</x:f>
        <x:v>18</x:v>
      </x:c>
      <x:c r="BU128" s="36" t="n">
        <x:f>SUM(BK128:BT128)</x:f>
        <x:v>283</x:v>
      </x:c>
      <x:c r="BV128" s="36" t="n">
        <x:v>1</x:v>
      </x:c>
      <x:c r="BW128" s="36" t="n">
        <x:v>1</x:v>
      </x:c>
      <x:c r="BX128" s="36" t="n">
        <x:v>2</x:v>
      </x:c>
      <x:c r="BY128" s="36" t="n">
        <x:v>2</x:v>
      </x:c>
      <x:c r="BZ128" s="36" t="n">
        <x:v>1</x:v>
      </x:c>
      <x:c r="CA128" s="36" t="n">
        <x:v>1</x:v>
      </x:c>
      <x:c r="CB128" s="36" t="n">
        <x:v>2</x:v>
      </x:c>
      <x:c r="CC128" s="36" t="n">
        <x:v>1</x:v>
      </x:c>
      <x:c r="CD128" s="36" t="n">
        <x:v>2</x:v>
      </x:c>
      <x:c r="CE128" s="36" t="n">
        <x:v>2</x:v>
      </x:c>
      <x:c r="CF128" s="36"/>
      <x:c r="CG128" s="36" t="n">
        <x:f>SUM(BW128,CD128)</x:f>
        <x:v>3</x:v>
      </x:c>
      <x:c r="CH128" s="36" t="n">
        <x:f>SUM(BX128,CA128)</x:f>
        <x:v>3</x:v>
      </x:c>
      <x:c r="CI128" s="36" t="n">
        <x:f>SUM(BY128)</x:f>
        <x:v>2</x:v>
      </x:c>
      <x:c r="CJ128" s="36" t="n">
        <x:f>SUM(BV128,BZ128,CB128)</x:f>
        <x:v>4</x:v>
      </x:c>
      <x:c r="CK128" s="36" t="n">
        <x:f>SUM(CC128,CE128)</x:f>
        <x:v>3</x:v>
      </x:c>
      <x:c r="CL128" s="36" t="n">
        <x:f>SUM(CG128:CK128)</x:f>
        <x:v>15</x:v>
      </x:c>
      <x:c r="CM128" s="39" t="n">
        <x:f>SUM(BW128*0.075,CD128*0.075)</x:f>
        <x:v>0.22499999999999998</x:v>
      </x:c>
      <x:c r="CN128" s="39" t="n">
        <x:f>SUM(BX128*0.06,CA128*0.03)</x:f>
        <x:v>0.15</x:v>
      </x:c>
      <x:c r="CO128" s="39" t="n">
        <x:f>SUM(BY128*0.08)</x:f>
        <x:v>0.16</x:v>
      </x:c>
      <x:c r="CP128" s="39" t="n">
        <x:f>SUM(BV128*0.12,BZ128*0.06,CB128*0.03)</x:f>
        <x:v>0.24</x:v>
      </x:c>
      <x:c r="CQ128" s="39" t="n">
        <x:f>SUM(CC128*0.01,CE128*0.1)</x:f>
        <x:v>0.21000000000000002</x:v>
      </x:c>
      <x:c r="CR128" s="39" t="n">
        <x:f>SUM(CM128:CQ128)</x:f>
        <x:v>0.9850000000000001</x:v>
      </x:c>
      <x:c r="CS128" s="36" t="n">
        <x:f>SUM(CG128:CH128)</x:f>
        <x:v>6</x:v>
      </x:c>
      <x:c r="CT128" s="36" t="str"/>
      <x:c r="CU128" s="36" t="n">
        <x:f>MIN(AG128,CG128)</x:f>
        <x:v>3</x:v>
      </x:c>
      <x:c r="CV128" s="36" t="n">
        <x:f>MIN(AG128,CH128)</x:f>
        <x:v>3</x:v>
      </x:c>
      <x:c r="CW128" s="36" t="n">
        <x:f>MIN(AG128,CI128)</x:f>
        <x:v>2</x:v>
      </x:c>
      <x:c r="CX128" s="36" t="n">
        <x:f>MIN(AG128,CJ128)</x:f>
        <x:v>4</x:v>
      </x:c>
      <x:c r="CY128" s="36" t="n">
        <x:f>MIN(AG128,CK128)</x:f>
        <x:v>3</x:v>
      </x:c>
    </x:row>
    <x:row r="129" ht="18" customHeight="1">
      <x:c r="A129" s="35" t="str">
        <x:v>Area HC-03</x:v>
      </x:c>
      <x:c r="B129" s="35" t="str">
        <x:v>Area Lead HC-03</x:v>
      </x:c>
      <x:c r="C129" s="35" t="str">
        <x:v>Field Lead HC-02</x:v>
      </x:c>
      <x:c r="D129" s="35" t="str">
        <x:v>City HC-F</x:v>
      </x:c>
      <x:c r="E129" s="35" t="n">
        <x:v>5</x:v>
      </x:c>
      <x:c r="F129" s="35" t="n">
        <x:v>24</x:v>
      </x:c>
      <x:c r="G129" s="35" t="n">
        <x:v>1</x:v>
      </x:c>
      <x:c r="H129" s="35" t="str">
        <x:v>Promoter</x:v>
      </x:c>
      <x:c r="I129" s="35" t="str">
        <x:v>Agency HC-01</x:v>
      </x:c>
      <x:c r="J129" s="35" t="str">
        <x:v>PR-HC-002</x:v>
      </x:c>
      <x:c r="K129" s="35" t="str">
        <x:v>Masked Promoter HC-002</x:v>
      </x:c>
      <x:c r="L129" s="35" t="str">
        <x:v>9XXXX10002</x:v>
      </x:c>
      <x:c r="M129" s="37" t="n">
        <x:v>46176</x:v>
      </x:c>
      <x:c r="N129" s="35" t="str">
        <x:v>Cohort 3</x:v>
      </x:c>
      <x:c r="O129" s="35" t="str">
        <x:v>DIST-HC-01</x:v>
      </x:c>
      <x:c r="P129" s="35" t="str">
        <x:v>Masked Distributor HC-01</x:v>
      </x:c>
      <x:c r="Q129" s="35" t="str">
        <x:v>P-HC-006</x:v>
      </x:c>
      <x:c r="R129" s="35" t="str">
        <x:v>HC-006</x:v>
      </x:c>
      <x:c r="S129" s="35" t="str">
        <x:v>Masked Store HC-006</x:v>
      </x:c>
      <x:c r="T129" s="35" t="str">
        <x:v>XX1006</x:v>
      </x:c>
      <x:c r="U129" s="35" t="str">
        <x:v>Supermarket</x:v>
      </x:c>
      <x:c r="V129" s="35" t="str">
        <x:v>Masked</x:v>
      </x:c>
      <x:c r="W129" s="35" t="str">
        <x:v>Masked</x:v>
      </x:c>
      <x:c r="X129" s="37" t="n">
        <x:v>46210</x:v>
      </x:c>
      <x:c r="Y129" s="37" t="n">
        <x:v>46269</x:v>
      </x:c>
      <x:c r="Z129" s="35" t="str">
        <x:v>W01</x:v>
      </x:c>
      <x:c r="AA129" s="35" t="str">
        <x:v>Sep'26</x:v>
      </x:c>
      <x:c r="AB129" s="35" t="str">
        <x:v>01 - 07</x:v>
      </x:c>
      <x:c r="AC129" s="35" t="str">
        <x:v>Week 1 of Sep 2026</x:v>
      </x:c>
      <x:c r="AD129" s="35" t="str">
        <x:v>Continue</x:v>
      </x:c>
      <x:c r="AE129" s="35" t="str"/>
      <x:c r="AF129" s="36" t="n">
        <x:v>60</x:v>
      </x:c>
      <x:c r="AG129" s="36" t="n">
        <x:v>22</x:v>
      </x:c>
      <x:c r="AH129" s="38" t="n">
        <x:f>IFERROR(AG129/AF129,0)</x:f>
        <x:v>0.36666666666666664</x:v>
      </x:c>
      <x:c r="AI129" s="36" t="n">
        <x:v>18</x:v>
      </x:c>
      <x:c r="AJ129" s="38" t="n">
        <x:f>IFERROR(AI129/AG129,0)</x:f>
        <x:v>0.8181818181818182</x:v>
      </x:c>
      <x:c r="AK129" s="36" t="n">
        <x:v>5</x:v>
      </x:c>
      <x:c r="AL129" s="36" t="n">
        <x:v>9</x:v>
      </x:c>
      <x:c r="AM129" s="36" t="n">
        <x:v>1</x:v>
      </x:c>
      <x:c r="AN129" s="38" t="n">
        <x:f>IFERROR(AL129/AG129,0)</x:f>
        <x:v>0.4090909090909091</x:v>
      </x:c>
      <x:c r="AO129" s="36" t="n">
        <x:f>BK128</x:f>
        <x:v>35</x:v>
      </x:c>
      <x:c r="AP129" s="36" t="n">
        <x:f>BL128</x:f>
        <x:v>47</x:v>
      </x:c>
      <x:c r="AQ129" s="36" t="n">
        <x:f>BM128</x:f>
        <x:v>33</x:v>
      </x:c>
      <x:c r="AR129" s="36" t="n">
        <x:f>BN128</x:f>
        <x:v>19</x:v>
      </x:c>
      <x:c r="AS129" s="36" t="n">
        <x:f>BO128</x:f>
        <x:v>14</x:v>
      </x:c>
      <x:c r="AT129" s="36" t="n">
        <x:f>BP128</x:f>
        <x:v>16</x:v>
      </x:c>
      <x:c r="AU129" s="36" t="n">
        <x:f>BQ128</x:f>
        <x:v>32</x:v>
      </x:c>
      <x:c r="AV129" s="36" t="n">
        <x:f>BR128</x:f>
        <x:v>32</x:v>
      </x:c>
      <x:c r="AW129" s="36" t="n">
        <x:f>BS128</x:f>
        <x:v>37</x:v>
      </x:c>
      <x:c r="AX129" s="36" t="n">
        <x:f>BT128</x:f>
        <x:v>18</x:v>
      </x:c>
      <x:c r="AY129" s="36" t="n">
        <x:f>SUM(AO129:AX129)</x:f>
        <x:v>283</x:v>
      </x:c>
      <x:c r="AZ129" s="36" t="n">
        <x:v>0</x:v>
      </x:c>
      <x:c r="BA129" s="36" t="n">
        <x:v>0</x:v>
      </x:c>
      <x:c r="BB129" s="36" t="n">
        <x:v>0</x:v>
      </x:c>
      <x:c r="BC129" s="36" t="n">
        <x:v>17</x:v>
      </x:c>
      <x:c r="BD129" s="36" t="n">
        <x:v>0</x:v>
      </x:c>
      <x:c r="BE129" s="36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17</x:v>
      </x:c>
      <x:c r="BJ129" s="36"/>
      <x:c r="BK129" s="36" t="n">
        <x:f>MAX(0,AO129+AZ129-BV129)</x:f>
        <x:v>34</x:v>
      </x:c>
      <x:c r="BL129" s="36" t="n">
        <x:f>MAX(0,AP129+BA129-BW129)</x:f>
        <x:v>46</x:v>
      </x:c>
      <x:c r="BM129" s="36" t="n">
        <x:f>MAX(0,AQ129+BB129-BX129)</x:f>
        <x:v>32</x:v>
      </x:c>
      <x:c r="BN129" s="36" t="n">
        <x:f>MAX(0,AR129+BC129-BY129)</x:f>
        <x:v>35</x:v>
      </x:c>
      <x:c r="BO129" s="36" t="n">
        <x:f>MAX(0,AS129+BD129-BZ129)</x:f>
        <x:v>13</x:v>
      </x:c>
      <x:c r="BP129" s="36" t="n">
        <x:f>MAX(0,AT129+BE129-CA129)</x:f>
        <x:v>15</x:v>
      </x:c>
      <x:c r="BQ129" s="36" t="n">
        <x:f>MAX(0,AU129+BF129-CB129)</x:f>
        <x:v>31</x:v>
      </x:c>
      <x:c r="BR129" s="36" t="n">
        <x:f>MAX(0,AV129+BG129-CC129)</x:f>
        <x:v>32</x:v>
      </x:c>
      <x:c r="BS129" s="36" t="n">
        <x:f>MAX(0,AW129+BH129-CD129)</x:f>
        <x:v>35</x:v>
      </x:c>
      <x:c r="BT129" s="36" t="n">
        <x:f>MAX(0,AX129+BI129-CE129)</x:f>
        <x:v>33</x:v>
      </x:c>
      <x:c r="BU129" s="36" t="n">
        <x:f>SUM(BK129:BT129)</x:f>
        <x:v>306</x:v>
      </x:c>
      <x:c r="BV129" s="36" t="n">
        <x:v>1</x:v>
      </x:c>
      <x:c r="BW129" s="36" t="n">
        <x:v>1</x:v>
      </x:c>
      <x:c r="BX129" s="36" t="n">
        <x:v>1</x:v>
      </x:c>
      <x:c r="BY129" s="36" t="n">
        <x:v>1</x:v>
      </x:c>
      <x:c r="BZ129" s="36" t="n">
        <x:v>1</x:v>
      </x:c>
      <x:c r="CA129" s="36" t="n">
        <x:v>1</x:v>
      </x:c>
      <x:c r="CB129" s="36" t="n">
        <x:v>1</x:v>
      </x:c>
      <x:c r="CC129" s="36" t="n">
        <x:v>0</x:v>
      </x:c>
      <x:c r="CD129" s="36" t="n">
        <x:v>2</x:v>
      </x:c>
      <x:c r="CE129" s="36" t="n">
        <x:v>2</x:v>
      </x:c>
      <x:c r="CF129" s="36"/>
      <x:c r="CG129" s="36" t="n">
        <x:f>SUM(BW129,CD129)</x:f>
        <x:v>3</x:v>
      </x:c>
      <x:c r="CH129" s="36" t="n">
        <x:f>SUM(BX129,CA129)</x:f>
        <x:v>2</x:v>
      </x:c>
      <x:c r="CI129" s="36" t="n">
        <x:f>SUM(BY129)</x:f>
        <x:v>1</x:v>
      </x:c>
      <x:c r="CJ129" s="36" t="n">
        <x:f>SUM(BV129,BZ129,CB129)</x:f>
        <x:v>3</x:v>
      </x:c>
      <x:c r="CK129" s="36" t="n">
        <x:f>SUM(CC129,CE129)</x:f>
        <x:v>2</x:v>
      </x:c>
      <x:c r="CL129" s="36" t="n">
        <x:f>SUM(CG129:CK129)</x:f>
        <x:v>11</x:v>
      </x:c>
      <x:c r="CM129" s="39" t="n">
        <x:f>SUM(BW129*0.075,CD129*0.075)</x:f>
        <x:v>0.22499999999999998</x:v>
      </x:c>
      <x:c r="CN129" s="39" t="n">
        <x:f>SUM(BX129*0.06,CA129*0.03)</x:f>
        <x:v>0.09</x:v>
      </x:c>
      <x:c r="CO129" s="39" t="n">
        <x:f>SUM(BY129*0.08)</x:f>
        <x:v>0.08</x:v>
      </x:c>
      <x:c r="CP129" s="39" t="n">
        <x:f>SUM(BV129*0.12,BZ129*0.06,CB129*0.03)</x:f>
        <x:v>0.21</x:v>
      </x:c>
      <x:c r="CQ129" s="39" t="n">
        <x:f>SUM(CC129*0.01,CE129*0.1)</x:f>
        <x:v>0.2</x:v>
      </x:c>
      <x:c r="CR129" s="39" t="n">
        <x:f>SUM(CM129:CQ129)</x:f>
        <x:v>0.8049999999999999</x:v>
      </x:c>
      <x:c r="CS129" s="36" t="n">
        <x:f>SUM(CG129:CH129)</x:f>
        <x:v>5</x:v>
      </x:c>
      <x:c r="CT129" s="36" t="str"/>
      <x:c r="CU129" s="36" t="n">
        <x:f>MIN(AG129,CG129)</x:f>
        <x:v>3</x:v>
      </x:c>
      <x:c r="CV129" s="36" t="n">
        <x:f>MIN(AG129,CH129)</x:f>
        <x:v>2</x:v>
      </x:c>
      <x:c r="CW129" s="36" t="n">
        <x:f>MIN(AG129,CI129)</x:f>
        <x:v>1</x:v>
      </x:c>
      <x:c r="CX129" s="36" t="n">
        <x:f>MIN(AG129,CJ129)</x:f>
        <x:v>3</x:v>
      </x:c>
      <x:c r="CY129" s="36" t="n">
        <x:f>MIN(AG129,CK129)</x:f>
        <x:v>2</x:v>
      </x:c>
    </x:row>
    <x:row r="130" ht="18" customHeight="1">
      <x:c r="A130" s="35" t="str">
        <x:v>Area HC-03</x:v>
      </x:c>
      <x:c r="B130" s="35" t="str">
        <x:v>Area Lead HC-03</x:v>
      </x:c>
      <x:c r="C130" s="35" t="str">
        <x:v>Field Lead HC-02</x:v>
      </x:c>
      <x:c r="D130" s="35" t="str">
        <x:v>City HC-F</x:v>
      </x:c>
      <x:c r="E130" s="35" t="n">
        <x:v>5</x:v>
      </x:c>
      <x:c r="F130" s="35" t="n">
        <x:v>24</x:v>
      </x:c>
      <x:c r="G130" s="35" t="n">
        <x:v>1</x:v>
      </x:c>
      <x:c r="H130" s="35" t="str">
        <x:v>Promoter</x:v>
      </x:c>
      <x:c r="I130" s="35" t="str">
        <x:v>Agency HC-01</x:v>
      </x:c>
      <x:c r="J130" s="35" t="str">
        <x:v>PR-HC-002</x:v>
      </x:c>
      <x:c r="K130" s="35" t="str">
        <x:v>Masked Promoter HC-002</x:v>
      </x:c>
      <x:c r="L130" s="35" t="str">
        <x:v>9XXXX10002</x:v>
      </x:c>
      <x:c r="M130" s="37" t="n">
        <x:v>46176</x:v>
      </x:c>
      <x:c r="N130" s="35" t="str">
        <x:v>Cohort 3</x:v>
      </x:c>
      <x:c r="O130" s="35" t="str">
        <x:v>DIST-HC-01</x:v>
      </x:c>
      <x:c r="P130" s="35" t="str">
        <x:v>Masked Distributor HC-01</x:v>
      </x:c>
      <x:c r="Q130" s="35" t="str">
        <x:v>P-HC-006</x:v>
      </x:c>
      <x:c r="R130" s="35" t="str">
        <x:v>HC-006</x:v>
      </x:c>
      <x:c r="S130" s="35" t="str">
        <x:v>Masked Store HC-006</x:v>
      </x:c>
      <x:c r="T130" s="35" t="str">
        <x:v>XX1006</x:v>
      </x:c>
      <x:c r="U130" s="35" t="str">
        <x:v>Supermarket</x:v>
      </x:c>
      <x:c r="V130" s="35" t="str">
        <x:v>Masked</x:v>
      </x:c>
      <x:c r="W130" s="35" t="str">
        <x:v>Masked</x:v>
      </x:c>
      <x:c r="X130" s="37" t="n">
        <x:v>46210</x:v>
      </x:c>
      <x:c r="Y130" s="37" t="n">
        <x:v>46270</x:v>
      </x:c>
      <x:c r="Z130" s="35" t="str">
        <x:v>W01</x:v>
      </x:c>
      <x:c r="AA130" s="35" t="str">
        <x:v>Sep'26</x:v>
      </x:c>
      <x:c r="AB130" s="35" t="str">
        <x:v>01 - 07</x:v>
      </x:c>
      <x:c r="AC130" s="35" t="str">
        <x:v>Week 1 of Sep 2026</x:v>
      </x:c>
      <x:c r="AD130" s="35" t="str">
        <x:v>Continue</x:v>
      </x:c>
      <x:c r="AE130" s="35" t="str"/>
      <x:c r="AF130" s="36" t="n">
        <x:v>88</x:v>
      </x:c>
      <x:c r="AG130" s="36" t="n">
        <x:v>23</x:v>
      </x:c>
      <x:c r="AH130" s="38" t="n">
        <x:f>IFERROR(AG130/AF130,0)</x:f>
        <x:v>0.26136363636363635</x:v>
      </x:c>
      <x:c r="AI130" s="36" t="n">
        <x:v>18</x:v>
      </x:c>
      <x:c r="AJ130" s="38" t="n">
        <x:f>IFERROR(AI130/AG130,0)</x:f>
        <x:v>0.782608695652174</x:v>
      </x:c>
      <x:c r="AK130" s="36" t="n">
        <x:v>3</x:v>
      </x:c>
      <x:c r="AL130" s="36" t="n">
        <x:v>6</x:v>
      </x:c>
      <x:c r="AM130" s="36" t="n">
        <x:v>1</x:v>
      </x:c>
      <x:c r="AN130" s="38" t="n">
        <x:f>IFERROR(AL130/AG130,0)</x:f>
        <x:v>0.2608695652173913</x:v>
      </x:c>
      <x:c r="AO130" s="36" t="n">
        <x:f>BK129</x:f>
        <x:v>34</x:v>
      </x:c>
      <x:c r="AP130" s="36" t="n">
        <x:f>BL129</x:f>
        <x:v>46</x:v>
      </x:c>
      <x:c r="AQ130" s="36" t="n">
        <x:f>BM129</x:f>
        <x:v>32</x:v>
      </x:c>
      <x:c r="AR130" s="36" t="n">
        <x:f>BN129</x:f>
        <x:v>35</x:v>
      </x:c>
      <x:c r="AS130" s="36" t="n">
        <x:f>BO129</x:f>
        <x:v>13</x:v>
      </x:c>
      <x:c r="AT130" s="36" t="n">
        <x:f>BP129</x:f>
        <x:v>15</x:v>
      </x:c>
      <x:c r="AU130" s="36" t="n">
        <x:f>BQ129</x:f>
        <x:v>31</x:v>
      </x:c>
      <x:c r="AV130" s="36" t="n">
        <x:f>BR129</x:f>
        <x:v>32</x:v>
      </x:c>
      <x:c r="AW130" s="36" t="n">
        <x:f>BS129</x:f>
        <x:v>35</x:v>
      </x:c>
      <x:c r="AX130" s="36" t="n">
        <x:f>BT129</x:f>
        <x:v>33</x:v>
      </x:c>
      <x:c r="AY130" s="36" t="n">
        <x:f>SUM(AO130:AX130)</x:f>
        <x:v>306</x:v>
      </x:c>
      <x:c r="AZ130" s="36" t="n">
        <x:v>0</x:v>
      </x:c>
      <x:c r="BA130" s="36" t="n">
        <x:v>0</x:v>
      </x:c>
      <x:c r="BB130" s="36" t="n">
        <x:v>0</x:v>
      </x:c>
      <x:c r="BC130" s="36" t="n">
        <x:v>0</x:v>
      </x:c>
      <x:c r="BD130" s="36" t="n">
        <x:v>18</x:v>
      </x:c>
      <x:c r="BE130" s="36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36"/>
      <x:c r="BK130" s="36" t="n">
        <x:f>MAX(0,AO130+AZ130-BV130)</x:f>
        <x:v>33</x:v>
      </x:c>
      <x:c r="BL130" s="36" t="n">
        <x:f>MAX(0,AP130+BA130-BW130)</x:f>
        <x:v>42</x:v>
      </x:c>
      <x:c r="BM130" s="36" t="n">
        <x:f>MAX(0,AQ130+BB130-BX130)</x:f>
        <x:v>30</x:v>
      </x:c>
      <x:c r="BN130" s="36" t="n">
        <x:f>MAX(0,AR130+BC130-BY130)</x:f>
        <x:v>34</x:v>
      </x:c>
      <x:c r="BO130" s="36" t="n">
        <x:f>MAX(0,AS130+BD130-BZ130)</x:f>
        <x:v>30</x:v>
      </x:c>
      <x:c r="BP130" s="36" t="n">
        <x:f>MAX(0,AT130+BE130-CA130)</x:f>
        <x:v>14</x:v>
      </x:c>
      <x:c r="BQ130" s="36" t="n">
        <x:f>MAX(0,AU130+BF130-CB130)</x:f>
        <x:v>29</x:v>
      </x:c>
      <x:c r="BR130" s="36" t="n">
        <x:f>MAX(0,AV130+BG130-CC130)</x:f>
        <x:v>31</x:v>
      </x:c>
      <x:c r="BS130" s="36" t="n">
        <x:f>MAX(0,AW130+BH130-CD130)</x:f>
        <x:v>32</x:v>
      </x:c>
      <x:c r="BT130" s="36" t="n">
        <x:f>MAX(0,AX130+BI130-CE130)</x:f>
        <x:v>31</x:v>
      </x:c>
      <x:c r="BU130" s="36" t="n">
        <x:f>SUM(BK130:BT130)</x:f>
        <x:v>306</x:v>
      </x:c>
      <x:c r="BV130" s="36" t="n">
        <x:v>1</x:v>
      </x:c>
      <x:c r="BW130" s="36" t="n">
        <x:v>4</x:v>
      </x:c>
      <x:c r="BX130" s="36" t="n">
        <x:v>2</x:v>
      </x:c>
      <x:c r="BY130" s="36" t="n">
        <x:v>1</x:v>
      </x:c>
      <x:c r="BZ130" s="36" t="n">
        <x:v>1</x:v>
      </x:c>
      <x:c r="CA130" s="36" t="n">
        <x:v>1</x:v>
      </x:c>
      <x:c r="CB130" s="36" t="n">
        <x:v>2</x:v>
      </x:c>
      <x:c r="CC130" s="36" t="n">
        <x:v>1</x:v>
      </x:c>
      <x:c r="CD130" s="36" t="n">
        <x:v>3</x:v>
      </x:c>
      <x:c r="CE130" s="36" t="n">
        <x:v>2</x:v>
      </x:c>
      <x:c r="CF130" s="36"/>
      <x:c r="CG130" s="36" t="n">
        <x:f>SUM(BW130,CD130)</x:f>
        <x:v>7</x:v>
      </x:c>
      <x:c r="CH130" s="36" t="n">
        <x:f>SUM(BX130,CA130)</x:f>
        <x:v>3</x:v>
      </x:c>
      <x:c r="CI130" s="36" t="n">
        <x:f>SUM(BY130)</x:f>
        <x:v>1</x:v>
      </x:c>
      <x:c r="CJ130" s="36" t="n">
        <x:f>SUM(BV130,BZ130,CB130)</x:f>
        <x:v>4</x:v>
      </x:c>
      <x:c r="CK130" s="36" t="n">
        <x:f>SUM(CC130,CE130)</x:f>
        <x:v>3</x:v>
      </x:c>
      <x:c r="CL130" s="36" t="n">
        <x:f>SUM(CG130:CK130)</x:f>
        <x:v>18</x:v>
      </x:c>
      <x:c r="CM130" s="39" t="n">
        <x:f>SUM(BW130*0.075,CD130*0.075)</x:f>
        <x:v>0.5249999999999999</x:v>
      </x:c>
      <x:c r="CN130" s="39" t="n">
        <x:f>SUM(BX130*0.06,CA130*0.03)</x:f>
        <x:v>0.15</x:v>
      </x:c>
      <x:c r="CO130" s="39" t="n">
        <x:f>SUM(BY130*0.08)</x:f>
        <x:v>0.08</x:v>
      </x:c>
      <x:c r="CP130" s="39" t="n">
        <x:f>SUM(BV130*0.12,BZ130*0.06,CB130*0.03)</x:f>
        <x:v>0.24</x:v>
      </x:c>
      <x:c r="CQ130" s="39" t="n">
        <x:f>SUM(CC130*0.01,CE130*0.1)</x:f>
        <x:v>0.21000000000000002</x:v>
      </x:c>
      <x:c r="CR130" s="39" t="n">
        <x:f>SUM(CM130:CQ130)</x:f>
        <x:v>1.2049999999999998</x:v>
      </x:c>
      <x:c r="CS130" s="36" t="n">
        <x:f>SUM(CG130:CH130)</x:f>
        <x:v>10</x:v>
      </x:c>
      <x:c r="CT130" s="36" t="str"/>
      <x:c r="CU130" s="36" t="n">
        <x:f>MIN(AG130,CG130)</x:f>
        <x:v>7</x:v>
      </x:c>
      <x:c r="CV130" s="36" t="n">
        <x:f>MIN(AG130,CH130)</x:f>
        <x:v>3</x:v>
      </x:c>
      <x:c r="CW130" s="36" t="n">
        <x:f>MIN(AG130,CI130)</x:f>
        <x:v>1</x:v>
      </x:c>
      <x:c r="CX130" s="36" t="n">
        <x:f>MIN(AG130,CJ130)</x:f>
        <x:v>4</x:v>
      </x:c>
      <x:c r="CY130" s="36" t="n">
        <x:f>MIN(AG130,CK130)</x:f>
        <x:v>3</x:v>
      </x:c>
    </x:row>
    <x:row r="131" ht="18" customHeight="1">
      <x:c r="A131" s="35" t="str">
        <x:v>Area HC-03</x:v>
      </x:c>
      <x:c r="B131" s="35" t="str">
        <x:v>Area Lead HC-03</x:v>
      </x:c>
      <x:c r="C131" s="35" t="str">
        <x:v>Field Lead HC-02</x:v>
      </x:c>
      <x:c r="D131" s="35" t="str">
        <x:v>City HC-F</x:v>
      </x:c>
      <x:c r="E131" s="35" t="n">
        <x:v>5</x:v>
      </x:c>
      <x:c r="F131" s="35" t="n">
        <x:v>24</x:v>
      </x:c>
      <x:c r="G131" s="35" t="n">
        <x:v>1</x:v>
      </x:c>
      <x:c r="H131" s="35" t="str">
        <x:v>Promoter</x:v>
      </x:c>
      <x:c r="I131" s="35" t="str">
        <x:v>Agency HC-01</x:v>
      </x:c>
      <x:c r="J131" s="35" t="str">
        <x:v>PR-HC-002</x:v>
      </x:c>
      <x:c r="K131" s="35" t="str">
        <x:v>Masked Promoter HC-002</x:v>
      </x:c>
      <x:c r="L131" s="35" t="str">
        <x:v>9XXXX10002</x:v>
      </x:c>
      <x:c r="M131" s="37" t="n">
        <x:v>46176</x:v>
      </x:c>
      <x:c r="N131" s="35" t="str">
        <x:v>Cohort 3</x:v>
      </x:c>
      <x:c r="O131" s="35" t="str">
        <x:v>DIST-HC-01</x:v>
      </x:c>
      <x:c r="P131" s="35" t="str">
        <x:v>Masked Distributor HC-01</x:v>
      </x:c>
      <x:c r="Q131" s="35" t="str">
        <x:v>P-HC-006</x:v>
      </x:c>
      <x:c r="R131" s="35" t="str">
        <x:v>HC-006</x:v>
      </x:c>
      <x:c r="S131" s="35" t="str">
        <x:v>Masked Store HC-006</x:v>
      </x:c>
      <x:c r="T131" s="35" t="str">
        <x:v>XX1006</x:v>
      </x:c>
      <x:c r="U131" s="35" t="str">
        <x:v>Supermarket</x:v>
      </x:c>
      <x:c r="V131" s="35" t="str">
        <x:v>Masked</x:v>
      </x:c>
      <x:c r="W131" s="35" t="str">
        <x:v>Masked</x:v>
      </x:c>
      <x:c r="X131" s="37" t="n">
        <x:v>46210</x:v>
      </x:c>
      <x:c r="Y131" s="37" t="n">
        <x:v>46272</x:v>
      </x:c>
      <x:c r="Z131" s="35" t="str">
        <x:v>W01</x:v>
      </x:c>
      <x:c r="AA131" s="35" t="str">
        <x:v>Sep'26</x:v>
      </x:c>
      <x:c r="AB131" s="35" t="str">
        <x:v>01 - 07</x:v>
      </x:c>
      <x:c r="AC131" s="35" t="str">
        <x:v>Week 1 of Sep 2026</x:v>
      </x:c>
      <x:c r="AD131" s="35" t="str">
        <x:v>Continue</x:v>
      </x:c>
      <x:c r="AE131" s="35" t="str"/>
      <x:c r="AF131" s="36" t="n">
        <x:v>56</x:v>
      </x:c>
      <x:c r="AG131" s="36" t="n">
        <x:v>14</x:v>
      </x:c>
      <x:c r="AH131" s="38" t="n">
        <x:f>IFERROR(AG131/AF131,0)</x:f>
        <x:v>0.25</x:v>
      </x:c>
      <x:c r="AI131" s="36" t="n">
        <x:v>12</x:v>
      </x:c>
      <x:c r="AJ131" s="38" t="n">
        <x:f>IFERROR(AI131/AG131,0)</x:f>
        <x:v>0.8571428571428571</x:v>
      </x:c>
      <x:c r="AK131" s="36" t="n">
        <x:v>4</x:v>
      </x:c>
      <x:c r="AL131" s="36" t="n">
        <x:v>6</x:v>
      </x:c>
      <x:c r="AM131" s="36" t="n">
        <x:v>1</x:v>
      </x:c>
      <x:c r="AN131" s="38" t="n">
        <x:f>IFERROR(AL131/AG131,0)</x:f>
        <x:v>0.42857142857142855</x:v>
      </x:c>
      <x:c r="AO131" s="36" t="n">
        <x:f>BK130</x:f>
        <x:v>33</x:v>
      </x:c>
      <x:c r="AP131" s="36" t="n">
        <x:f>BL130</x:f>
        <x:v>42</x:v>
      </x:c>
      <x:c r="AQ131" s="36" t="n">
        <x:f>BM130</x:f>
        <x:v>30</x:v>
      </x:c>
      <x:c r="AR131" s="36" t="n">
        <x:f>BN130</x:f>
        <x:v>34</x:v>
      </x:c>
      <x:c r="AS131" s="36" t="n">
        <x:f>BO130</x:f>
        <x:v>30</x:v>
      </x:c>
      <x:c r="AT131" s="36" t="n">
        <x:f>BP130</x:f>
        <x:v>14</x:v>
      </x:c>
      <x:c r="AU131" s="36" t="n">
        <x:f>BQ130</x:f>
        <x:v>29</x:v>
      </x:c>
      <x:c r="AV131" s="36" t="n">
        <x:f>BR130</x:f>
        <x:v>31</x:v>
      </x:c>
      <x:c r="AW131" s="36" t="n">
        <x:f>BS130</x:f>
        <x:v>32</x:v>
      </x:c>
      <x:c r="AX131" s="36" t="n">
        <x:f>BT130</x:f>
        <x:v>31</x:v>
      </x:c>
      <x:c r="AY131" s="36" t="n">
        <x:f>SUM(AO131:AX131)</x:f>
        <x:v>306</x:v>
      </x:c>
      <x:c r="AZ131" s="36" t="n">
        <x:v>0</x:v>
      </x:c>
      <x:c r="BA131" s="36" t="n">
        <x:v>0</x:v>
      </x:c>
      <x:c r="BB131" s="36" t="n">
        <x:v>0</x:v>
      </x:c>
      <x:c r="BC131" s="36" t="n">
        <x:v>0</x:v>
      </x:c>
      <x:c r="BD131" s="36" t="n">
        <x:v>0</x:v>
      </x:c>
      <x:c r="BE131" s="36" t="n">
        <x:v>16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36"/>
      <x:c r="BK131" s="36" t="n">
        <x:f>MAX(0,AO131+AZ131-BV131)</x:f>
        <x:v>32</x:v>
      </x:c>
      <x:c r="BL131" s="36" t="n">
        <x:f>MAX(0,AP131+BA131-BW131)</x:f>
        <x:v>40</x:v>
      </x:c>
      <x:c r="BM131" s="36" t="n">
        <x:f>MAX(0,AQ131+BB131-BX131)</x:f>
        <x:v>29</x:v>
      </x:c>
      <x:c r="BN131" s="36" t="n">
        <x:f>MAX(0,AR131+BC131-BY131)</x:f>
        <x:v>33</x:v>
      </x:c>
      <x:c r="BO131" s="36" t="n">
        <x:f>MAX(0,AS131+BD131-BZ131)</x:f>
        <x:v>29</x:v>
      </x:c>
      <x:c r="BP131" s="36" t="n">
        <x:f>MAX(0,AT131+BE131-CA131)</x:f>
        <x:v>29</x:v>
      </x:c>
      <x:c r="BQ131" s="36" t="n">
        <x:f>MAX(0,AU131+BF131-CB131)</x:f>
        <x:v>28</x:v>
      </x:c>
      <x:c r="BR131" s="36" t="n">
        <x:f>MAX(0,AV131+BG131-CC131)</x:f>
        <x:v>31</x:v>
      </x:c>
      <x:c r="BS131" s="36" t="n">
        <x:f>MAX(0,AW131+BH131-CD131)</x:f>
        <x:v>30</x:v>
      </x:c>
      <x:c r="BT131" s="36" t="n">
        <x:f>MAX(0,AX131+BI131-CE131)</x:f>
        <x:v>29</x:v>
      </x:c>
      <x:c r="BU131" s="36" t="n">
        <x:f>SUM(BK131:BT131)</x:f>
        <x:v>310</x:v>
      </x:c>
      <x:c r="BV131" s="36" t="n">
        <x:v>1</x:v>
      </x:c>
      <x:c r="BW131" s="36" t="n">
        <x:v>2</x:v>
      </x:c>
      <x:c r="BX131" s="36" t="n">
        <x:v>1</x:v>
      </x:c>
      <x:c r="BY131" s="36" t="n">
        <x:v>1</x:v>
      </x:c>
      <x:c r="BZ131" s="36" t="n">
        <x:v>1</x:v>
      </x:c>
      <x:c r="CA131" s="36" t="n">
        <x:v>1</x:v>
      </x:c>
      <x:c r="CB131" s="36" t="n">
        <x:v>1</x:v>
      </x:c>
      <x:c r="CC131" s="36" t="n">
        <x:v>0</x:v>
      </x:c>
      <x:c r="CD131" s="36" t="n">
        <x:v>2</x:v>
      </x:c>
      <x:c r="CE131" s="36" t="n">
        <x:v>2</x:v>
      </x:c>
      <x:c r="CF131" s="36"/>
      <x:c r="CG131" s="36" t="n">
        <x:f>SUM(BW131,CD131)</x:f>
        <x:v>4</x:v>
      </x:c>
      <x:c r="CH131" s="36" t="n">
        <x:f>SUM(BX131,CA131)</x:f>
        <x:v>2</x:v>
      </x:c>
      <x:c r="CI131" s="36" t="n">
        <x:f>SUM(BY131)</x:f>
        <x:v>1</x:v>
      </x:c>
      <x:c r="CJ131" s="36" t="n">
        <x:f>SUM(BV131,BZ131,CB131)</x:f>
        <x:v>3</x:v>
      </x:c>
      <x:c r="CK131" s="36" t="n">
        <x:f>SUM(CC131,CE131)</x:f>
        <x:v>2</x:v>
      </x:c>
      <x:c r="CL131" s="36" t="n">
        <x:f>SUM(CG131:CK131)</x:f>
        <x:v>12</x:v>
      </x:c>
      <x:c r="CM131" s="39" t="n">
        <x:f>SUM(BW131*0.075,CD131*0.075)</x:f>
        <x:v>0.3</x:v>
      </x:c>
      <x:c r="CN131" s="39" t="n">
        <x:f>SUM(BX131*0.06,CA131*0.03)</x:f>
        <x:v>0.09</x:v>
      </x:c>
      <x:c r="CO131" s="39" t="n">
        <x:f>SUM(BY131*0.08)</x:f>
        <x:v>0.08</x:v>
      </x:c>
      <x:c r="CP131" s="39" t="n">
        <x:f>SUM(BV131*0.12,BZ131*0.06,CB131*0.03)</x:f>
        <x:v>0.21</x:v>
      </x:c>
      <x:c r="CQ131" s="39" t="n">
        <x:f>SUM(CC131*0.01,CE131*0.1)</x:f>
        <x:v>0.2</x:v>
      </x:c>
      <x:c r="CR131" s="39" t="n">
        <x:f>SUM(CM131:CQ131)</x:f>
        <x:v>0.8800000000000001</x:v>
      </x:c>
      <x:c r="CS131" s="36" t="n">
        <x:f>SUM(CG131:CH131)</x:f>
        <x:v>6</x:v>
      </x:c>
      <x:c r="CT131" s="36" t="str"/>
      <x:c r="CU131" s="36" t="n">
        <x:f>MIN(AG131,CG131)</x:f>
        <x:v>4</x:v>
      </x:c>
      <x:c r="CV131" s="36" t="n">
        <x:f>MIN(AG131,CH131)</x:f>
        <x:v>2</x:v>
      </x:c>
      <x:c r="CW131" s="36" t="n">
        <x:f>MIN(AG131,CI131)</x:f>
        <x:v>1</x:v>
      </x:c>
      <x:c r="CX131" s="36" t="n">
        <x:f>MIN(AG131,CJ131)</x:f>
        <x:v>3</x:v>
      </x:c>
      <x:c r="CY131" s="36" t="n">
        <x:f>MIN(AG131,CK131)</x:f>
        <x:v>2</x:v>
      </x:c>
    </x:row>
    <x:row r="132" ht="18" customHeight="1">
      <x:c r="A132" s="35" t="str">
        <x:v>Area HC-03</x:v>
      </x:c>
      <x:c r="B132" s="35" t="str">
        <x:v>Area Lead HC-03</x:v>
      </x:c>
      <x:c r="C132" s="35" t="str">
        <x:v>Field Lead HC-02</x:v>
      </x:c>
      <x:c r="D132" s="35" t="str">
        <x:v>City HC-F</x:v>
      </x:c>
      <x:c r="E132" s="35" t="n">
        <x:v>5</x:v>
      </x:c>
      <x:c r="F132" s="35" t="n">
        <x:v>24</x:v>
      </x:c>
      <x:c r="G132" s="35" t="n">
        <x:v>1</x:v>
      </x:c>
      <x:c r="H132" s="35" t="str">
        <x:v>Promoter</x:v>
      </x:c>
      <x:c r="I132" s="35" t="str">
        <x:v>Agency HC-01</x:v>
      </x:c>
      <x:c r="J132" s="35" t="str">
        <x:v>PR-HC-002</x:v>
      </x:c>
      <x:c r="K132" s="35" t="str">
        <x:v>Masked Promoter HC-002</x:v>
      </x:c>
      <x:c r="L132" s="35" t="str">
        <x:v>9XXXX10002</x:v>
      </x:c>
      <x:c r="M132" s="37" t="n">
        <x:v>46176</x:v>
      </x:c>
      <x:c r="N132" s="35" t="str">
        <x:v>Cohort 3</x:v>
      </x:c>
      <x:c r="O132" s="35" t="str">
        <x:v>DIST-HC-01</x:v>
      </x:c>
      <x:c r="P132" s="35" t="str">
        <x:v>Masked Distributor HC-01</x:v>
      </x:c>
      <x:c r="Q132" s="35" t="str">
        <x:v>P-HC-006</x:v>
      </x:c>
      <x:c r="R132" s="35" t="str">
        <x:v>HC-006</x:v>
      </x:c>
      <x:c r="S132" s="35" t="str">
        <x:v>Masked Store HC-006</x:v>
      </x:c>
      <x:c r="T132" s="35" t="str">
        <x:v>XX1006</x:v>
      </x:c>
      <x:c r="U132" s="35" t="str">
        <x:v>Supermarket</x:v>
      </x:c>
      <x:c r="V132" s="35" t="str">
        <x:v>Masked</x:v>
      </x:c>
      <x:c r="W132" s="35" t="str">
        <x:v>Masked</x:v>
      </x:c>
      <x:c r="X132" s="37" t="n">
        <x:v>46210</x:v>
      </x:c>
      <x:c r="Y132" s="37" t="n">
        <x:v>46273</x:v>
      </x:c>
      <x:c r="Z132" s="35" t="str">
        <x:v>W02</x:v>
      </x:c>
      <x:c r="AA132" s="35" t="str">
        <x:v>Sep'26</x:v>
      </x:c>
      <x:c r="AB132" s="35" t="str">
        <x:v>08 - 14</x:v>
      </x:c>
      <x:c r="AC132" s="35" t="str">
        <x:v>Week 2 of Sep 2026</x:v>
      </x:c>
      <x:c r="AD132" s="35" t="str">
        <x:v>Continue</x:v>
      </x:c>
      <x:c r="AE132" s="35" t="str"/>
      <x:c r="AF132" s="36" t="n">
        <x:v>51</x:v>
      </x:c>
      <x:c r="AG132" s="36" t="n">
        <x:v>14</x:v>
      </x:c>
      <x:c r="AH132" s="38" t="n">
        <x:f>IFERROR(AG132/AF132,0)</x:f>
        <x:v>0.27450980392156865</x:v>
      </x:c>
      <x:c r="AI132" s="36" t="n">
        <x:v>13</x:v>
      </x:c>
      <x:c r="AJ132" s="38" t="n">
        <x:f>IFERROR(AI132/AG132,0)</x:f>
        <x:v>0.9285714285714286</x:v>
      </x:c>
      <x:c r="AK132" s="36" t="n">
        <x:v>5</x:v>
      </x:c>
      <x:c r="AL132" s="36" t="n">
        <x:v>6</x:v>
      </x:c>
      <x:c r="AM132" s="36" t="n">
        <x:v>1</x:v>
      </x:c>
      <x:c r="AN132" s="38" t="n">
        <x:f>IFERROR(AL132/AG132,0)</x:f>
        <x:v>0.42857142857142855</x:v>
      </x:c>
      <x:c r="AO132" s="36" t="n">
        <x:f>BK131</x:f>
        <x:v>32</x:v>
      </x:c>
      <x:c r="AP132" s="36" t="n">
        <x:f>BL131</x:f>
        <x:v>40</x:v>
      </x:c>
      <x:c r="AQ132" s="36" t="n">
        <x:f>BM131</x:f>
        <x:v>29</x:v>
      </x:c>
      <x:c r="AR132" s="36" t="n">
        <x:f>BN131</x:f>
        <x:v>33</x:v>
      </x:c>
      <x:c r="AS132" s="36" t="n">
        <x:f>BO131</x:f>
        <x:v>29</x:v>
      </x:c>
      <x:c r="AT132" s="36" t="n">
        <x:f>BP131</x:f>
        <x:v>29</x:v>
      </x:c>
      <x:c r="AU132" s="36" t="n">
        <x:f>BQ131</x:f>
        <x:v>28</x:v>
      </x:c>
      <x:c r="AV132" s="36" t="n">
        <x:f>BR131</x:f>
        <x:v>31</x:v>
      </x:c>
      <x:c r="AW132" s="36" t="n">
        <x:f>BS131</x:f>
        <x:v>30</x:v>
      </x:c>
      <x:c r="AX132" s="36" t="n">
        <x:f>BT131</x:f>
        <x:v>29</x:v>
      </x:c>
      <x:c r="AY132" s="36" t="n">
        <x:f>SUM(AO132:AX132)</x:f>
        <x:v>310</x:v>
      </x:c>
      <x:c r="AZ132" s="36" t="n">
        <x:v>12</x:v>
      </x:c>
      <x:c r="BA132" s="36" t="n">
        <x:v>0</x:v>
      </x:c>
      <x:c r="BB132" s="36" t="n">
        <x:v>0</x:v>
      </x:c>
      <x:c r="BC132" s="36" t="n">
        <x:v>0</x:v>
      </x:c>
      <x:c r="BD132" s="36" t="n">
        <x:v>0</x:v>
      </x:c>
      <x:c r="BE132" s="36" t="n">
        <x:v>0</x:v>
      </x:c>
      <x:c r="BF132" s="36" t="n">
        <x:v>22</x:v>
      </x:c>
      <x:c r="BG132" s="36" t="n">
        <x:v>0</x:v>
      </x:c>
      <x:c r="BH132" s="36" t="n">
        <x:v>0</x:v>
      </x:c>
      <x:c r="BI132" s="36" t="n">
        <x:v>0</x:v>
      </x:c>
      <x:c r="BJ132" s="36"/>
      <x:c r="BK132" s="36" t="n">
        <x:f>MAX(0,AO132+AZ132-BV132)</x:f>
        <x:v>43</x:v>
      </x:c>
      <x:c r="BL132" s="36" t="n">
        <x:f>MAX(0,AP132+BA132-BW132)</x:f>
        <x:v>39</x:v>
      </x:c>
      <x:c r="BM132" s="36" t="n">
        <x:f>MAX(0,AQ132+BB132-BX132)</x:f>
        <x:v>28</x:v>
      </x:c>
      <x:c r="BN132" s="36" t="n">
        <x:f>MAX(0,AR132+BC132-BY132)</x:f>
        <x:v>31</x:v>
      </x:c>
      <x:c r="BO132" s="36" t="n">
        <x:f>MAX(0,AS132+BD132-BZ132)</x:f>
        <x:v>28</x:v>
      </x:c>
      <x:c r="BP132" s="36" t="n">
        <x:f>MAX(0,AT132+BE132-CA132)</x:f>
        <x:v>28</x:v>
      </x:c>
      <x:c r="BQ132" s="36" t="n">
        <x:f>MAX(0,AU132+BF132-CB132)</x:f>
        <x:v>49</x:v>
      </x:c>
      <x:c r="BR132" s="36" t="n">
        <x:f>MAX(0,AV132+BG132-CC132)</x:f>
        <x:v>30</x:v>
      </x:c>
      <x:c r="BS132" s="36" t="n">
        <x:f>MAX(0,AW132+BH132-CD132)</x:f>
        <x:v>26</x:v>
      </x:c>
      <x:c r="BT132" s="36" t="n">
        <x:f>MAX(0,AX132+BI132-CE132)</x:f>
        <x:v>28</x:v>
      </x:c>
      <x:c r="BU132" s="36" t="n">
        <x:f>SUM(BK132:BT132)</x:f>
        <x:v>330</x:v>
      </x:c>
      <x:c r="BV132" s="36" t="n">
        <x:v>1</x:v>
      </x:c>
      <x:c r="BW132" s="36" t="n">
        <x:v>1</x:v>
      </x:c>
      <x:c r="BX132" s="36" t="n">
        <x:v>1</x:v>
      </x:c>
      <x:c r="BY132" s="36" t="n">
        <x:v>2</x:v>
      </x:c>
      <x:c r="BZ132" s="36" t="n">
        <x:v>1</x:v>
      </x:c>
      <x:c r="CA132" s="36" t="n">
        <x:v>1</x:v>
      </x:c>
      <x:c r="CB132" s="36" t="n">
        <x:v>1</x:v>
      </x:c>
      <x:c r="CC132" s="36" t="n">
        <x:v>1</x:v>
      </x:c>
      <x:c r="CD132" s="36" t="n">
        <x:v>4</x:v>
      </x:c>
      <x:c r="CE132" s="36" t="n">
        <x:v>1</x:v>
      </x:c>
      <x:c r="CF132" s="36"/>
      <x:c r="CG132" s="36" t="n">
        <x:f>SUM(BW132,CD132)</x:f>
        <x:v>5</x:v>
      </x:c>
      <x:c r="CH132" s="36" t="n">
        <x:f>SUM(BX132,CA132)</x:f>
        <x:v>2</x:v>
      </x:c>
      <x:c r="CI132" s="36" t="n">
        <x:f>SUM(BY132)</x:f>
        <x:v>2</x:v>
      </x:c>
      <x:c r="CJ132" s="36" t="n">
        <x:f>SUM(BV132,BZ132,CB132)</x:f>
        <x:v>3</x:v>
      </x:c>
      <x:c r="CK132" s="36" t="n">
        <x:f>SUM(CC132,CE132)</x:f>
        <x:v>2</x:v>
      </x:c>
      <x:c r="CL132" s="36" t="n">
        <x:f>SUM(CG132:CK132)</x:f>
        <x:v>14</x:v>
      </x:c>
      <x:c r="CM132" s="39" t="n">
        <x:f>SUM(BW132*0.075,CD132*0.075)</x:f>
        <x:v>0.375</x:v>
      </x:c>
      <x:c r="CN132" s="39" t="n">
        <x:f>SUM(BX132*0.06,CA132*0.03)</x:f>
        <x:v>0.09</x:v>
      </x:c>
      <x:c r="CO132" s="39" t="n">
        <x:f>SUM(BY132*0.08)</x:f>
        <x:v>0.16</x:v>
      </x:c>
      <x:c r="CP132" s="39" t="n">
        <x:f>SUM(BV132*0.12,BZ132*0.06,CB132*0.03)</x:f>
        <x:v>0.21</x:v>
      </x:c>
      <x:c r="CQ132" s="39" t="n">
        <x:f>SUM(CC132*0.01,CE132*0.1)</x:f>
        <x:v>0.11</x:v>
      </x:c>
      <x:c r="CR132" s="39" t="n">
        <x:f>SUM(CM132:CQ132)</x:f>
        <x:v>0.945</x:v>
      </x:c>
      <x:c r="CS132" s="36" t="n">
        <x:f>SUM(CG132:CH132)</x:f>
        <x:v>7</x:v>
      </x:c>
      <x:c r="CT132" s="36" t="str"/>
      <x:c r="CU132" s="36" t="n">
        <x:f>MIN(AG132,CG132)</x:f>
        <x:v>5</x:v>
      </x:c>
      <x:c r="CV132" s="36" t="n">
        <x:f>MIN(AG132,CH132)</x:f>
        <x:v>2</x:v>
      </x:c>
      <x:c r="CW132" s="36" t="n">
        <x:f>MIN(AG132,CI132)</x:f>
        <x:v>2</x:v>
      </x:c>
      <x:c r="CX132" s="36" t="n">
        <x:f>MIN(AG132,CJ132)</x:f>
        <x:v>3</x:v>
      </x:c>
      <x:c r="CY132" s="36" t="n">
        <x:f>MIN(AG132,CK132)</x:f>
        <x:v>2</x:v>
      </x:c>
    </x:row>
    <x:row r="133" ht="18" customHeight="1">
      <x:c r="A133" s="35" t="str">
        <x:v>Area HC-03</x:v>
      </x:c>
      <x:c r="B133" s="35" t="str">
        <x:v>Area Lead HC-03</x:v>
      </x:c>
      <x:c r="C133" s="35" t="str">
        <x:v>Field Lead HC-02</x:v>
      </x:c>
      <x:c r="D133" s="35" t="str">
        <x:v>City HC-F</x:v>
      </x:c>
      <x:c r="E133" s="35" t="n">
        <x:v>5</x:v>
      </x:c>
      <x:c r="F133" s="35" t="n">
        <x:v>24</x:v>
      </x:c>
      <x:c r="G133" s="35" t="n">
        <x:v>1</x:v>
      </x:c>
      <x:c r="H133" s="35" t="str">
        <x:v>Promoter</x:v>
      </x:c>
      <x:c r="I133" s="35" t="str">
        <x:v>Agency HC-01</x:v>
      </x:c>
      <x:c r="J133" s="35" t="str">
        <x:v>PR-HC-002</x:v>
      </x:c>
      <x:c r="K133" s="35" t="str">
        <x:v>Masked Promoter HC-002</x:v>
      </x:c>
      <x:c r="L133" s="35" t="str">
        <x:v>9XXXX10002</x:v>
      </x:c>
      <x:c r="M133" s="37" t="n">
        <x:v>46176</x:v>
      </x:c>
      <x:c r="N133" s="35" t="str">
        <x:v>Cohort 3</x:v>
      </x:c>
      <x:c r="O133" s="35" t="str">
        <x:v>DIST-HC-01</x:v>
      </x:c>
      <x:c r="P133" s="35" t="str">
        <x:v>Masked Distributor HC-01</x:v>
      </x:c>
      <x:c r="Q133" s="35" t="str">
        <x:v>P-HC-006</x:v>
      </x:c>
      <x:c r="R133" s="35" t="str">
        <x:v>HC-006</x:v>
      </x:c>
      <x:c r="S133" s="35" t="str">
        <x:v>Masked Store HC-006</x:v>
      </x:c>
      <x:c r="T133" s="35" t="str">
        <x:v>XX1006</x:v>
      </x:c>
      <x:c r="U133" s="35" t="str">
        <x:v>Supermarket</x:v>
      </x:c>
      <x:c r="V133" s="35" t="str">
        <x:v>Masked</x:v>
      </x:c>
      <x:c r="W133" s="35" t="str">
        <x:v>Masked</x:v>
      </x:c>
      <x:c r="X133" s="37" t="n">
        <x:v>46210</x:v>
      </x:c>
      <x:c r="Y133" s="37" t="n">
        <x:v>46274</x:v>
      </x:c>
      <x:c r="Z133" s="35" t="str">
        <x:v>W02</x:v>
      </x:c>
      <x:c r="AA133" s="35" t="str">
        <x:v>Sep'26</x:v>
      </x:c>
      <x:c r="AB133" s="35" t="str">
        <x:v>08 - 14</x:v>
      </x:c>
      <x:c r="AC133" s="35" t="str">
        <x:v>Week 2 of Sep 2026</x:v>
      </x:c>
      <x:c r="AD133" s="35" t="str">
        <x:v>Continue</x:v>
      </x:c>
      <x:c r="AE133" s="35" t="str"/>
      <x:c r="AF133" s="36" t="n">
        <x:v>64</x:v>
      </x:c>
      <x:c r="AG133" s="36" t="n">
        <x:v>19</x:v>
      </x:c>
      <x:c r="AH133" s="38" t="n">
        <x:f>IFERROR(AG133/AF133,0)</x:f>
        <x:v>0.296875</x:v>
      </x:c>
      <x:c r="AI133" s="36" t="n">
        <x:v>15</x:v>
      </x:c>
      <x:c r="AJ133" s="38" t="n">
        <x:f>IFERROR(AI133/AG133,0)</x:f>
        <x:v>0.7894736842105263</x:v>
      </x:c>
      <x:c r="AK133" s="36" t="n">
        <x:v>4</x:v>
      </x:c>
      <x:c r="AL133" s="36" t="n">
        <x:v>8</x:v>
      </x:c>
      <x:c r="AM133" s="36" t="n">
        <x:v>1</x:v>
      </x:c>
      <x:c r="AN133" s="38" t="n">
        <x:f>IFERROR(AL133/AG133,0)</x:f>
        <x:v>0.42105263157894735</x:v>
      </x:c>
      <x:c r="AO133" s="36" t="n">
        <x:f>BK132</x:f>
        <x:v>43</x:v>
      </x:c>
      <x:c r="AP133" s="36" t="n">
        <x:f>BL132</x:f>
        <x:v>39</x:v>
      </x:c>
      <x:c r="AQ133" s="36" t="n">
        <x:f>BM132</x:f>
        <x:v>28</x:v>
      </x:c>
      <x:c r="AR133" s="36" t="n">
        <x:f>BN132</x:f>
        <x:v>31</x:v>
      </x:c>
      <x:c r="AS133" s="36" t="n">
        <x:f>BO132</x:f>
        <x:v>28</x:v>
      </x:c>
      <x:c r="AT133" s="36" t="n">
        <x:f>BP132</x:f>
        <x:v>28</x:v>
      </x:c>
      <x:c r="AU133" s="36" t="n">
        <x:f>BQ132</x:f>
        <x:v>49</x:v>
      </x:c>
      <x:c r="AV133" s="36" t="n">
        <x:f>BR132</x:f>
        <x:v>30</x:v>
      </x:c>
      <x:c r="AW133" s="36" t="n">
        <x:f>BS132</x:f>
        <x:v>26</x:v>
      </x:c>
      <x:c r="AX133" s="36" t="n">
        <x:f>BT132</x:f>
        <x:v>28</x:v>
      </x:c>
      <x:c r="AY133" s="36" t="n">
        <x:f>SUM(AO133:AX133)</x:f>
        <x:v>330</x:v>
      </x:c>
      <x:c r="AZ133" s="36" t="n">
        <x:v>0</x:v>
      </x:c>
      <x:c r="BA133" s="36" t="n">
        <x:v>23</x:v>
      </x:c>
      <x:c r="BB133" s="36" t="n">
        <x:v>0</x:v>
      </x:c>
      <x:c r="BC133" s="36" t="n">
        <x:v>0</x:v>
      </x:c>
      <x:c r="BD133" s="36" t="n">
        <x:v>0</x:v>
      </x:c>
      <x:c r="BE133" s="36" t="n">
        <x:v>0</x:v>
      </x:c>
      <x:c r="BF133" s="36" t="n">
        <x:v>0</x:v>
      </x:c>
      <x:c r="BG133" s="36" t="n">
        <x:v>12</x:v>
      </x:c>
      <x:c r="BH133" s="36" t="n">
        <x:v>0</x:v>
      </x:c>
      <x:c r="BI133" s="36" t="n">
        <x:v>0</x:v>
      </x:c>
      <x:c r="BJ133" s="36"/>
      <x:c r="BK133" s="36" t="n">
        <x:f>MAX(0,AO133+AZ133-BV133)</x:f>
        <x:v>42</x:v>
      </x:c>
      <x:c r="BL133" s="36" t="n">
        <x:f>MAX(0,AP133+BA133-BW133)</x:f>
        <x:v>60</x:v>
      </x:c>
      <x:c r="BM133" s="36" t="n">
        <x:f>MAX(0,AQ133+BB133-BX133)</x:f>
        <x:v>27</x:v>
      </x:c>
      <x:c r="BN133" s="36" t="n">
        <x:f>MAX(0,AR133+BC133-BY133)</x:f>
        <x:v>29</x:v>
      </x:c>
      <x:c r="BO133" s="36" t="n">
        <x:f>MAX(0,AS133+BD133-BZ133)</x:f>
        <x:v>27</x:v>
      </x:c>
      <x:c r="BP133" s="36" t="n">
        <x:f>MAX(0,AT133+BE133-CA133)</x:f>
        <x:v>27</x:v>
      </x:c>
      <x:c r="BQ133" s="36" t="n">
        <x:f>MAX(0,AU133+BF133-CB133)</x:f>
        <x:v>47</x:v>
      </x:c>
      <x:c r="BR133" s="36" t="n">
        <x:f>MAX(0,AV133+BG133-CC133)</x:f>
        <x:v>41</x:v>
      </x:c>
      <x:c r="BS133" s="36" t="n">
        <x:f>MAX(0,AW133+BH133-CD133)</x:f>
        <x:v>25</x:v>
      </x:c>
      <x:c r="BT133" s="36" t="n">
        <x:f>MAX(0,AX133+BI133-CE133)</x:f>
        <x:v>26</x:v>
      </x:c>
      <x:c r="BU133" s="36" t="n">
        <x:f>SUM(BK133:BT133)</x:f>
        <x:v>351</x:v>
      </x:c>
      <x:c r="BV133" s="36" t="n">
        <x:v>1</x:v>
      </x:c>
      <x:c r="BW133" s="36" t="n">
        <x:v>2</x:v>
      </x:c>
      <x:c r="BX133" s="36" t="n">
        <x:v>1</x:v>
      </x:c>
      <x:c r="BY133" s="36" t="n">
        <x:v>2</x:v>
      </x:c>
      <x:c r="BZ133" s="36" t="n">
        <x:v>1</x:v>
      </x:c>
      <x:c r="CA133" s="36" t="n">
        <x:v>1</x:v>
      </x:c>
      <x:c r="CB133" s="36" t="n">
        <x:v>2</x:v>
      </x:c>
      <x:c r="CC133" s="36" t="n">
        <x:v>1</x:v>
      </x:c>
      <x:c r="CD133" s="36" t="n">
        <x:v>1</x:v>
      </x:c>
      <x:c r="CE133" s="36" t="n">
        <x:v>2</x:v>
      </x:c>
      <x:c r="CF133" s="36"/>
      <x:c r="CG133" s="36" t="n">
        <x:f>SUM(BW133,CD133)</x:f>
        <x:v>3</x:v>
      </x:c>
      <x:c r="CH133" s="36" t="n">
        <x:f>SUM(BX133,CA133)</x:f>
        <x:v>2</x:v>
      </x:c>
      <x:c r="CI133" s="36" t="n">
        <x:f>SUM(BY133)</x:f>
        <x:v>2</x:v>
      </x:c>
      <x:c r="CJ133" s="36" t="n">
        <x:f>SUM(BV133,BZ133,CB133)</x:f>
        <x:v>4</x:v>
      </x:c>
      <x:c r="CK133" s="36" t="n">
        <x:f>SUM(CC133,CE133)</x:f>
        <x:v>3</x:v>
      </x:c>
      <x:c r="CL133" s="36" t="n">
        <x:f>SUM(CG133:CK133)</x:f>
        <x:v>14</x:v>
      </x:c>
      <x:c r="CM133" s="39" t="n">
        <x:f>SUM(BW133*0.075,CD133*0.075)</x:f>
        <x:v>0.22499999999999998</x:v>
      </x:c>
      <x:c r="CN133" s="39" t="n">
        <x:f>SUM(BX133*0.06,CA133*0.03)</x:f>
        <x:v>0.09</x:v>
      </x:c>
      <x:c r="CO133" s="39" t="n">
        <x:f>SUM(BY133*0.08)</x:f>
        <x:v>0.16</x:v>
      </x:c>
      <x:c r="CP133" s="39" t="n">
        <x:f>SUM(BV133*0.12,BZ133*0.06,CB133*0.03)</x:f>
        <x:v>0.24</x:v>
      </x:c>
      <x:c r="CQ133" s="39" t="n">
        <x:f>SUM(CC133*0.01,CE133*0.1)</x:f>
        <x:v>0.21000000000000002</x:v>
      </x:c>
      <x:c r="CR133" s="39" t="n">
        <x:f>SUM(CM133:CQ133)</x:f>
        <x:v>0.925</x:v>
      </x:c>
      <x:c r="CS133" s="36" t="n">
        <x:f>SUM(CG133:CH133)</x:f>
        <x:v>5</x:v>
      </x:c>
      <x:c r="CT133" s="36" t="str"/>
      <x:c r="CU133" s="36" t="n">
        <x:f>MIN(AG133,CG133)</x:f>
        <x:v>3</x:v>
      </x:c>
      <x:c r="CV133" s="36" t="n">
        <x:f>MIN(AG133,CH133)</x:f>
        <x:v>2</x:v>
      </x:c>
      <x:c r="CW133" s="36" t="n">
        <x:f>MIN(AG133,CI133)</x:f>
        <x:v>2</x:v>
      </x:c>
      <x:c r="CX133" s="36" t="n">
        <x:f>MIN(AG133,CJ133)</x:f>
        <x:v>4</x:v>
      </x:c>
      <x:c r="CY133" s="36" t="n">
        <x:f>MIN(AG133,CK133)</x:f>
        <x:v>3</x:v>
      </x:c>
    </x:row>
    <x:row r="134" ht="18" customHeight="1">
      <x:c r="A134" s="35" t="str">
        <x:v>Area HC-03</x:v>
      </x:c>
      <x:c r="B134" s="35" t="str">
        <x:v>Area Lead HC-03</x:v>
      </x:c>
      <x:c r="C134" s="35" t="str">
        <x:v>Field Lead HC-02</x:v>
      </x:c>
      <x:c r="D134" s="35" t="str">
        <x:v>City HC-F</x:v>
      </x:c>
      <x:c r="E134" s="35" t="n">
        <x:v>5</x:v>
      </x:c>
      <x:c r="F134" s="35" t="n">
        <x:v>24</x:v>
      </x:c>
      <x:c r="G134" s="35" t="n">
        <x:v>1</x:v>
      </x:c>
      <x:c r="H134" s="35" t="str">
        <x:v>Promoter</x:v>
      </x:c>
      <x:c r="I134" s="35" t="str">
        <x:v>Agency HC-01</x:v>
      </x:c>
      <x:c r="J134" s="35" t="str">
        <x:v>PR-HC-002</x:v>
      </x:c>
      <x:c r="K134" s="35" t="str">
        <x:v>Masked Promoter HC-002</x:v>
      </x:c>
      <x:c r="L134" s="35" t="str">
        <x:v>9XXXX10002</x:v>
      </x:c>
      <x:c r="M134" s="37" t="n">
        <x:v>46176</x:v>
      </x:c>
      <x:c r="N134" s="35" t="str">
        <x:v>Cohort 3</x:v>
      </x:c>
      <x:c r="O134" s="35" t="str">
        <x:v>DIST-HC-01</x:v>
      </x:c>
      <x:c r="P134" s="35" t="str">
        <x:v>Masked Distributor HC-01</x:v>
      </x:c>
      <x:c r="Q134" s="35" t="str">
        <x:v>P-HC-006</x:v>
      </x:c>
      <x:c r="R134" s="35" t="str">
        <x:v>HC-006</x:v>
      </x:c>
      <x:c r="S134" s="35" t="str">
        <x:v>Masked Store HC-006</x:v>
      </x:c>
      <x:c r="T134" s="35" t="str">
        <x:v>XX1006</x:v>
      </x:c>
      <x:c r="U134" s="35" t="str">
        <x:v>Supermarket</x:v>
      </x:c>
      <x:c r="V134" s="35" t="str">
        <x:v>Masked</x:v>
      </x:c>
      <x:c r="W134" s="35" t="str">
        <x:v>Masked</x:v>
      </x:c>
      <x:c r="X134" s="37" t="n">
        <x:v>46210</x:v>
      </x:c>
      <x:c r="Y134" s="37" t="n">
        <x:v>46275</x:v>
      </x:c>
      <x:c r="Z134" s="35" t="str">
        <x:v>W02</x:v>
      </x:c>
      <x:c r="AA134" s="35" t="str">
        <x:v>Sep'26</x:v>
      </x:c>
      <x:c r="AB134" s="35" t="str">
        <x:v>08 - 14</x:v>
      </x:c>
      <x:c r="AC134" s="35" t="str">
        <x:v>Week 2 of Sep 2026</x:v>
      </x:c>
      <x:c r="AD134" s="35" t="str">
        <x:v>Continue</x:v>
      </x:c>
      <x:c r="AE134" s="35" t="str">
        <x:v>Normal operations</x:v>
      </x:c>
      <x:c r="AF134" s="36" t="n">
        <x:v>69</x:v>
      </x:c>
      <x:c r="AG134" s="36" t="n">
        <x:v>20</x:v>
      </x:c>
      <x:c r="AH134" s="38" t="n">
        <x:f>IFERROR(AG134/AF134,0)</x:f>
        <x:v>0.2898550724637681</x:v>
      </x:c>
      <x:c r="AI134" s="36" t="n">
        <x:v>17</x:v>
      </x:c>
      <x:c r="AJ134" s="38" t="n">
        <x:f>IFERROR(AI134/AG134,0)</x:f>
        <x:v>0.85</x:v>
      </x:c>
      <x:c r="AK134" s="36" t="n">
        <x:v>7</x:v>
      </x:c>
      <x:c r="AL134" s="36" t="n">
        <x:v>10</x:v>
      </x:c>
      <x:c r="AM134" s="36" t="n">
        <x:v>1</x:v>
      </x:c>
      <x:c r="AN134" s="38" t="n">
        <x:f>IFERROR(AL134/AG134,0)</x:f>
        <x:v>0.5</x:v>
      </x:c>
      <x:c r="AO134" s="36" t="n">
        <x:f>BK133</x:f>
        <x:v>42</x:v>
      </x:c>
      <x:c r="AP134" s="36" t="n">
        <x:f>BL133</x:f>
        <x:v>60</x:v>
      </x:c>
      <x:c r="AQ134" s="36" t="n">
        <x:f>BM133</x:f>
        <x:v>27</x:v>
      </x:c>
      <x:c r="AR134" s="36" t="n">
        <x:f>BN133</x:f>
        <x:v>29</x:v>
      </x:c>
      <x:c r="AS134" s="36" t="n">
        <x:f>BO133</x:f>
        <x:v>27</x:v>
      </x:c>
      <x:c r="AT134" s="36" t="n">
        <x:f>BP133</x:f>
        <x:v>27</x:v>
      </x:c>
      <x:c r="AU134" s="36" t="n">
        <x:f>BQ133</x:f>
        <x:v>47</x:v>
      </x:c>
      <x:c r="AV134" s="36" t="n">
        <x:f>BR133</x:f>
        <x:v>41</x:v>
      </x:c>
      <x:c r="AW134" s="36" t="n">
        <x:f>BS133</x:f>
        <x:v>25</x:v>
      </x:c>
      <x:c r="AX134" s="36" t="n">
        <x:f>BT133</x:f>
        <x:v>26</x:v>
      </x:c>
      <x:c r="AY134" s="36" t="n">
        <x:f>SUM(AO134:AX134)</x:f>
        <x:v>351</x:v>
      </x:c>
      <x:c r="AZ134" s="36" t="n">
        <x:v>0</x:v>
      </x:c>
      <x:c r="BA134" s="36" t="n">
        <x:v>0</x:v>
      </x:c>
      <x:c r="BB134" s="36" t="n">
        <x:v>18</x:v>
      </x:c>
      <x:c r="BC134" s="36" t="n">
        <x:v>0</x:v>
      </x:c>
      <x:c r="BD134" s="36" t="n">
        <x:v>0</x:v>
      </x:c>
      <x:c r="BE134" s="36" t="n">
        <x:v>0</x:v>
      </x:c>
      <x:c r="BF134" s="36" t="n">
        <x:v>0</x:v>
      </x:c>
      <x:c r="BG134" s="36" t="n">
        <x:v>0</x:v>
      </x:c>
      <x:c r="BH134" s="36" t="n">
        <x:v>0</x:v>
      </x:c>
      <x:c r="BI134" s="36" t="n">
        <x:v>0</x:v>
      </x:c>
      <x:c r="BJ134" s="36"/>
      <x:c r="BK134" s="36" t="n">
        <x:f>MAX(0,AO134+AZ134-BV134)</x:f>
        <x:v>41</x:v>
      </x:c>
      <x:c r="BL134" s="36" t="n">
        <x:f>MAX(0,AP134+BA134-BW134)</x:f>
        <x:v>58</x:v>
      </x:c>
      <x:c r="BM134" s="36" t="n">
        <x:f>MAX(0,AQ134+BB134-BX134)</x:f>
        <x:v>43</x:v>
      </x:c>
      <x:c r="BN134" s="36" t="n">
        <x:f>MAX(0,AR134+BC134-BY134)</x:f>
        <x:v>27</x:v>
      </x:c>
      <x:c r="BO134" s="36" t="n">
        <x:f>MAX(0,AS134+BD134-BZ134)</x:f>
        <x:v>26</x:v>
      </x:c>
      <x:c r="BP134" s="36" t="n">
        <x:f>MAX(0,AT134+BE134-CA134)</x:f>
        <x:v>26</x:v>
      </x:c>
      <x:c r="BQ134" s="36" t="n">
        <x:f>MAX(0,AU134+BF134-CB134)</x:f>
        <x:v>45</x:v>
      </x:c>
      <x:c r="BR134" s="36" t="n">
        <x:f>MAX(0,AV134+BG134-CC134)</x:f>
        <x:v>41</x:v>
      </x:c>
      <x:c r="BS134" s="36" t="n">
        <x:f>MAX(0,AW134+BH134-CD134)</x:f>
        <x:v>24</x:v>
      </x:c>
      <x:c r="BT134" s="36" t="n">
        <x:f>MAX(0,AX134+BI134-CE134)</x:f>
        <x:v>25</x:v>
      </x:c>
      <x:c r="BU134" s="36" t="n">
        <x:f>SUM(BK134:BT134)</x:f>
        <x:v>356</x:v>
      </x:c>
      <x:c r="BV134" s="36" t="n">
        <x:v>1</x:v>
      </x:c>
      <x:c r="BW134" s="36" t="n">
        <x:v>2</x:v>
      </x:c>
      <x:c r="BX134" s="36" t="n">
        <x:v>2</x:v>
      </x:c>
      <x:c r="BY134" s="36" t="n">
        <x:v>2</x:v>
      </x:c>
      <x:c r="BZ134" s="36" t="n">
        <x:v>1</x:v>
      </x:c>
      <x:c r="CA134" s="36" t="n">
        <x:v>1</x:v>
      </x:c>
      <x:c r="CB134" s="36" t="n">
        <x:v>2</x:v>
      </x:c>
      <x:c r="CC134" s="36" t="n">
        <x:v>0</x:v>
      </x:c>
      <x:c r="CD134" s="36" t="n">
        <x:v>1</x:v>
      </x:c>
      <x:c r="CE134" s="36" t="n">
        <x:v>1</x:v>
      </x:c>
      <x:c r="CF134" s="36"/>
      <x:c r="CG134" s="36" t="n">
        <x:f>SUM(BW134,CD134)</x:f>
        <x:v>3</x:v>
      </x:c>
      <x:c r="CH134" s="36" t="n">
        <x:f>SUM(BX134,CA134)</x:f>
        <x:v>3</x:v>
      </x:c>
      <x:c r="CI134" s="36" t="n">
        <x:f>SUM(BY134)</x:f>
        <x:v>2</x:v>
      </x:c>
      <x:c r="CJ134" s="36" t="n">
        <x:f>SUM(BV134,BZ134,CB134)</x:f>
        <x:v>4</x:v>
      </x:c>
      <x:c r="CK134" s="36" t="n">
        <x:f>SUM(CC134,CE134)</x:f>
        <x:v>1</x:v>
      </x:c>
      <x:c r="CL134" s="36" t="n">
        <x:f>SUM(CG134:CK134)</x:f>
        <x:v>13</x:v>
      </x:c>
      <x:c r="CM134" s="39" t="n">
        <x:f>SUM(BW134*0.075,CD134*0.075)</x:f>
        <x:v>0.22499999999999998</x:v>
      </x:c>
      <x:c r="CN134" s="39" t="n">
        <x:f>SUM(BX134*0.06,CA134*0.03)</x:f>
        <x:v>0.15</x:v>
      </x:c>
      <x:c r="CO134" s="39" t="n">
        <x:f>SUM(BY134*0.08)</x:f>
        <x:v>0.16</x:v>
      </x:c>
      <x:c r="CP134" s="39" t="n">
        <x:f>SUM(BV134*0.12,BZ134*0.06,CB134*0.03)</x:f>
        <x:v>0.24</x:v>
      </x:c>
      <x:c r="CQ134" s="39" t="n">
        <x:f>SUM(CC134*0.01,CE134*0.1)</x:f>
        <x:v>0.1</x:v>
      </x:c>
      <x:c r="CR134" s="39" t="n">
        <x:f>SUM(CM134:CQ134)</x:f>
        <x:v>0.875</x:v>
      </x:c>
      <x:c r="CS134" s="36" t="n">
        <x:f>SUM(CG134:CH134)</x:f>
        <x:v>6</x:v>
      </x:c>
      <x:c r="CT134" s="36" t="str"/>
      <x:c r="CU134" s="36" t="n">
        <x:f>MIN(AG134,CG134)</x:f>
        <x:v>3</x:v>
      </x:c>
      <x:c r="CV134" s="36" t="n">
        <x:f>MIN(AG134,CH134)</x:f>
        <x:v>3</x:v>
      </x:c>
      <x:c r="CW134" s="36" t="n">
        <x:f>MIN(AG134,CI134)</x:f>
        <x:v>2</x:v>
      </x:c>
      <x:c r="CX134" s="36" t="n">
        <x:f>MIN(AG134,CJ134)</x:f>
        <x:v>4</x:v>
      </x:c>
      <x:c r="CY134" s="36" t="n">
        <x:f>MIN(AG134,CK134)</x:f>
        <x:v>1</x:v>
      </x:c>
    </x:row>
    <x:row r="135" ht="18" customHeight="1">
      <x:c r="A135" s="35" t="str">
        <x:v>Area HC-03</x:v>
      </x:c>
      <x:c r="B135" s="35" t="str">
        <x:v>Area Lead HC-03</x:v>
      </x:c>
      <x:c r="C135" s="35" t="str">
        <x:v>Field Lead HC-02</x:v>
      </x:c>
      <x:c r="D135" s="35" t="str">
        <x:v>City HC-F</x:v>
      </x:c>
      <x:c r="E135" s="35" t="n">
        <x:v>5</x:v>
      </x:c>
      <x:c r="F135" s="35" t="n">
        <x:v>24</x:v>
      </x:c>
      <x:c r="G135" s="35" t="n">
        <x:v>1</x:v>
      </x:c>
      <x:c r="H135" s="35" t="str">
        <x:v>Promoter</x:v>
      </x:c>
      <x:c r="I135" s="35" t="str">
        <x:v>Agency HC-01</x:v>
      </x:c>
      <x:c r="J135" s="35" t="str">
        <x:v>PR-HC-002</x:v>
      </x:c>
      <x:c r="K135" s="35" t="str">
        <x:v>Masked Promoter HC-002</x:v>
      </x:c>
      <x:c r="L135" s="35" t="str">
        <x:v>9XXXX10002</x:v>
      </x:c>
      <x:c r="M135" s="37" t="n">
        <x:v>46176</x:v>
      </x:c>
      <x:c r="N135" s="35" t="str">
        <x:v>Cohort 3</x:v>
      </x:c>
      <x:c r="O135" s="35" t="str">
        <x:v>DIST-HC-01</x:v>
      </x:c>
      <x:c r="P135" s="35" t="str">
        <x:v>Masked Distributor HC-01</x:v>
      </x:c>
      <x:c r="Q135" s="35" t="str">
        <x:v>P-HC-006</x:v>
      </x:c>
      <x:c r="R135" s="35" t="str">
        <x:v>HC-006</x:v>
      </x:c>
      <x:c r="S135" s="35" t="str">
        <x:v>Masked Store HC-006</x:v>
      </x:c>
      <x:c r="T135" s="35" t="str">
        <x:v>XX1006</x:v>
      </x:c>
      <x:c r="U135" s="35" t="str">
        <x:v>Supermarket</x:v>
      </x:c>
      <x:c r="V135" s="35" t="str">
        <x:v>Masked</x:v>
      </x:c>
      <x:c r="W135" s="35" t="str">
        <x:v>Masked</x:v>
      </x:c>
      <x:c r="X135" s="37" t="n">
        <x:v>46210</x:v>
      </x:c>
      <x:c r="Y135" s="37" t="n">
        <x:v>46276</x:v>
      </x:c>
      <x:c r="Z135" s="35" t="str">
        <x:v>W02</x:v>
      </x:c>
      <x:c r="AA135" s="35" t="str">
        <x:v>Sep'26</x:v>
      </x:c>
      <x:c r="AB135" s="35" t="str">
        <x:v>08 - 14</x:v>
      </x:c>
      <x:c r="AC135" s="35" t="str">
        <x:v>Week 2 of Sep 2026</x:v>
      </x:c>
      <x:c r="AD135" s="35" t="str">
        <x:v>Continue</x:v>
      </x:c>
      <x:c r="AE135" s="35" t="str">
        <x:v>Replenishment pending for selected SKU</x:v>
      </x:c>
      <x:c r="AF135" s="36" t="n">
        <x:v>63</x:v>
      </x:c>
      <x:c r="AG135" s="36" t="n">
        <x:v>21</x:v>
      </x:c>
      <x:c r="AH135" s="38" t="n">
        <x:f>IFERROR(AG135/AF135,0)</x:f>
        <x:v>0.3333333333333333</x:v>
      </x:c>
      <x:c r="AI135" s="36" t="n">
        <x:v>17</x:v>
      </x:c>
      <x:c r="AJ135" s="38" t="n">
        <x:f>IFERROR(AI135/AG135,0)</x:f>
        <x:v>0.8095238095238095</x:v>
      </x:c>
      <x:c r="AK135" s="36" t="n">
        <x:v>3</x:v>
      </x:c>
      <x:c r="AL135" s="36" t="n">
        <x:v>10</x:v>
      </x:c>
      <x:c r="AM135" s="36" t="n">
        <x:v>1</x:v>
      </x:c>
      <x:c r="AN135" s="38" t="n">
        <x:f>IFERROR(AL135/AG135,0)</x:f>
        <x:v>0.47619047619047616</x:v>
      </x:c>
      <x:c r="AO135" s="36" t="n">
        <x:f>BK134</x:f>
        <x:v>41</x:v>
      </x:c>
      <x:c r="AP135" s="36" t="n">
        <x:f>BL134</x:f>
        <x:v>58</x:v>
      </x:c>
      <x:c r="AQ135" s="36" t="n">
        <x:f>BM134</x:f>
        <x:v>43</x:v>
      </x:c>
      <x:c r="AR135" s="36" t="n">
        <x:f>BN134</x:f>
        <x:v>27</x:v>
      </x:c>
      <x:c r="AS135" s="36" t="n">
        <x:f>BO134</x:f>
        <x:v>26</x:v>
      </x:c>
      <x:c r="AT135" s="36" t="n">
        <x:f>BP134</x:f>
        <x:v>26</x:v>
      </x:c>
      <x:c r="AU135" s="36" t="n">
        <x:f>BQ134</x:f>
        <x:v>45</x:v>
      </x:c>
      <x:c r="AV135" s="36" t="n">
        <x:f>BR134</x:f>
        <x:v>41</x:v>
      </x:c>
      <x:c r="AW135" s="36" t="n">
        <x:f>BS134</x:f>
        <x:v>24</x:v>
      </x:c>
      <x:c r="AX135" s="36" t="n">
        <x:f>BT134</x:f>
        <x:v>25</x:v>
      </x:c>
      <x:c r="AY135" s="36" t="n">
        <x:f>SUM(AO135:AX135)</x:f>
        <x:v>356</x:v>
      </x:c>
      <x:c r="AZ135" s="36" t="n">
        <x:v>0</x:v>
      </x:c>
      <x:c r="BA135" s="36" t="n">
        <x:v>0</x:v>
      </x:c>
      <x:c r="BB135" s="36" t="n">
        <x:v>0</x:v>
      </x:c>
      <x:c r="BC135" s="36" t="n">
        <x:v>16</x:v>
      </x:c>
      <x:c r="BD135" s="36" t="n">
        <x:v>0</x:v>
      </x:c>
      <x:c r="BE135" s="36" t="n">
        <x:v>0</x:v>
      </x:c>
      <x:c r="BF135" s="36" t="n">
        <x:v>0</x:v>
      </x:c>
      <x:c r="BG135" s="36" t="n">
        <x:v>0</x:v>
      </x:c>
      <x:c r="BH135" s="36" t="n">
        <x:v>0</x:v>
      </x:c>
      <x:c r="BI135" s="36" t="n">
        <x:v>19</x:v>
      </x:c>
      <x:c r="BJ135" s="36"/>
      <x:c r="BK135" s="36" t="n">
        <x:f>MAX(0,AO135+AZ135-BV135)</x:f>
        <x:v>40</x:v>
      </x:c>
      <x:c r="BL135" s="36" t="n">
        <x:f>MAX(0,AP135+BA135-BW135)</x:f>
        <x:v>57</x:v>
      </x:c>
      <x:c r="BM135" s="36" t="n">
        <x:f>MAX(0,AQ135+BB135-BX135)</x:f>
        <x:v>42</x:v>
      </x:c>
      <x:c r="BN135" s="36" t="n">
        <x:f>MAX(0,AR135+BC135-BY135)</x:f>
        <x:v>42</x:v>
      </x:c>
      <x:c r="BO135" s="36" t="n">
        <x:f>MAX(0,AS135+BD135-BZ135)</x:f>
        <x:v>25</x:v>
      </x:c>
      <x:c r="BP135" s="36" t="n">
        <x:f>MAX(0,AT135+BE135-CA135)</x:f>
        <x:v>25</x:v>
      </x:c>
      <x:c r="BQ135" s="36" t="n">
        <x:f>MAX(0,AU135+BF135-CB135)</x:f>
        <x:v>44</x:v>
      </x:c>
      <x:c r="BR135" s="36" t="n">
        <x:f>MAX(0,AV135+BG135-CC135)</x:f>
        <x:v>40</x:v>
      </x:c>
      <x:c r="BS135" s="36" t="n">
        <x:f>MAX(0,AW135+BH135-CD135)</x:f>
        <x:v>0</x:v>
      </x:c>
      <x:c r="BT135" s="36" t="n">
        <x:f>MAX(0,AX135+BI135-CE135)</x:f>
        <x:v>42</x:v>
      </x:c>
      <x:c r="BU135" s="36" t="n">
        <x:f>SUM(BK135:BT135)</x:f>
        <x:v>357</x:v>
      </x:c>
      <x:c r="BV135" s="36" t="n">
        <x:v>1</x:v>
      </x:c>
      <x:c r="BW135" s="36" t="n">
        <x:v>1</x:v>
      </x:c>
      <x:c r="BX135" s="36" t="n">
        <x:v>1</x:v>
      </x:c>
      <x:c r="BY135" s="36" t="n">
        <x:v>1</x:v>
      </x:c>
      <x:c r="BZ135" s="36" t="n">
        <x:v>1</x:v>
      </x:c>
      <x:c r="CA135" s="36" t="n">
        <x:v>1</x:v>
      </x:c>
      <x:c r="CB135" s="36" t="n">
        <x:v>1</x:v>
      </x:c>
      <x:c r="CC135" s="36" t="n">
        <x:v>1</x:v>
      </x:c>
      <x:c r="CD135" s="36" t="n">
        <x:v>24</x:v>
      </x:c>
      <x:c r="CE135" s="36" t="n">
        <x:v>2</x:v>
      </x:c>
      <x:c r="CF135" s="36"/>
      <x:c r="CG135" s="36" t="n">
        <x:f>SUM(BW135,CD135)</x:f>
        <x:v>25</x:v>
      </x:c>
      <x:c r="CH135" s="36" t="n">
        <x:f>SUM(BX135,CA135)</x:f>
        <x:v>2</x:v>
      </x:c>
      <x:c r="CI135" s="36" t="n">
        <x:f>SUM(BY135)</x:f>
        <x:v>1</x:v>
      </x:c>
      <x:c r="CJ135" s="36" t="n">
        <x:f>SUM(BV135,BZ135,CB135)</x:f>
        <x:v>3</x:v>
      </x:c>
      <x:c r="CK135" s="36" t="n">
        <x:f>SUM(CC135,CE135)</x:f>
        <x:v>3</x:v>
      </x:c>
      <x:c r="CL135" s="36" t="n">
        <x:f>SUM(CG135:CK135)</x:f>
        <x:v>34</x:v>
      </x:c>
      <x:c r="CM135" s="39" t="n">
        <x:f>SUM(BW135*0.075,CD135*0.075)</x:f>
        <x:v>1.8749999999999998</x:v>
      </x:c>
      <x:c r="CN135" s="39" t="n">
        <x:f>SUM(BX135*0.06,CA135*0.03)</x:f>
        <x:v>0.09</x:v>
      </x:c>
      <x:c r="CO135" s="39" t="n">
        <x:f>SUM(BY135*0.08)</x:f>
        <x:v>0.08</x:v>
      </x:c>
      <x:c r="CP135" s="39" t="n">
        <x:f>SUM(BV135*0.12,BZ135*0.06,CB135*0.03)</x:f>
        <x:v>0.21</x:v>
      </x:c>
      <x:c r="CQ135" s="39" t="n">
        <x:f>SUM(CC135*0.01,CE135*0.1)</x:f>
        <x:v>0.21000000000000002</x:v>
      </x:c>
      <x:c r="CR135" s="39" t="n">
        <x:f>SUM(CM135:CQ135)</x:f>
        <x:v>2.465</x:v>
      </x:c>
      <x:c r="CS135" s="36" t="n">
        <x:f>SUM(CG135:CH135)</x:f>
        <x:v>27</x:v>
      </x:c>
      <x:c r="CT135" s="36" t="str"/>
      <x:c r="CU135" s="36" t="n">
        <x:f>MIN(AG135,CG135)</x:f>
        <x:v>21</x:v>
      </x:c>
      <x:c r="CV135" s="36" t="n">
        <x:f>MIN(AG135,CH135)</x:f>
        <x:v>2</x:v>
      </x:c>
      <x:c r="CW135" s="36" t="n">
        <x:f>MIN(AG135,CI135)</x:f>
        <x:v>1</x:v>
      </x:c>
      <x:c r="CX135" s="36" t="n">
        <x:f>MIN(AG135,CJ135)</x:f>
        <x:v>3</x:v>
      </x:c>
      <x:c r="CY135" s="36" t="n">
        <x:f>MIN(AG135,CK135)</x:f>
        <x:v>3</x:v>
      </x:c>
    </x:row>
    <x:row r="136" ht="18" customHeight="1">
      <x:c r="A136" s="35" t="str">
        <x:v>Area HC-03</x:v>
      </x:c>
      <x:c r="B136" s="35" t="str">
        <x:v>Area Lead HC-03</x:v>
      </x:c>
      <x:c r="C136" s="35" t="str">
        <x:v>Field Lead HC-02</x:v>
      </x:c>
      <x:c r="D136" s="35" t="str">
        <x:v>City HC-F</x:v>
      </x:c>
      <x:c r="E136" s="35" t="n">
        <x:v>5</x:v>
      </x:c>
      <x:c r="F136" s="35" t="n">
        <x:v>24</x:v>
      </x:c>
      <x:c r="G136" s="35" t="n">
        <x:v>1</x:v>
      </x:c>
      <x:c r="H136" s="35" t="str">
        <x:v>Promoter</x:v>
      </x:c>
      <x:c r="I136" s="35" t="str">
        <x:v>Agency HC-01</x:v>
      </x:c>
      <x:c r="J136" s="35" t="str">
        <x:v>PR-HC-002</x:v>
      </x:c>
      <x:c r="K136" s="35" t="str">
        <x:v>Masked Promoter HC-002</x:v>
      </x:c>
      <x:c r="L136" s="35" t="str">
        <x:v>9XXXX10002</x:v>
      </x:c>
      <x:c r="M136" s="37" t="n">
        <x:v>46176</x:v>
      </x:c>
      <x:c r="N136" s="35" t="str">
        <x:v>Cohort 3</x:v>
      </x:c>
      <x:c r="O136" s="35" t="str">
        <x:v>DIST-HC-01</x:v>
      </x:c>
      <x:c r="P136" s="35" t="str">
        <x:v>Masked Distributor HC-01</x:v>
      </x:c>
      <x:c r="Q136" s="35" t="str">
        <x:v>P-HC-006</x:v>
      </x:c>
      <x:c r="R136" s="35" t="str">
        <x:v>HC-006</x:v>
      </x:c>
      <x:c r="S136" s="35" t="str">
        <x:v>Masked Store HC-006</x:v>
      </x:c>
      <x:c r="T136" s="35" t="str">
        <x:v>XX1006</x:v>
      </x:c>
      <x:c r="U136" s="35" t="str">
        <x:v>Supermarket</x:v>
      </x:c>
      <x:c r="V136" s="35" t="str">
        <x:v>Masked</x:v>
      </x:c>
      <x:c r="W136" s="35" t="str">
        <x:v>Masked</x:v>
      </x:c>
      <x:c r="X136" s="37" t="n">
        <x:v>46210</x:v>
      </x:c>
      <x:c r="Y136" s="37" t="n">
        <x:v>46277</x:v>
      </x:c>
      <x:c r="Z136" s="35" t="str">
        <x:v>W02</x:v>
      </x:c>
      <x:c r="AA136" s="35" t="str">
        <x:v>Sep'26</x:v>
      </x:c>
      <x:c r="AB136" s="35" t="str">
        <x:v>08 - 14</x:v>
      </x:c>
      <x:c r="AC136" s="35" t="str">
        <x:v>Week 2 of Sep 2026</x:v>
      </x:c>
      <x:c r="AD136" s="35" t="str">
        <x:v>Continue</x:v>
      </x:c>
      <x:c r="AE136" s="35" t="str">
        <x:v>Replenishment pending for selected SKU</x:v>
      </x:c>
      <x:c r="AF136" s="36" t="n">
        <x:v>80</x:v>
      </x:c>
      <x:c r="AG136" s="36" t="n">
        <x:v>29</x:v>
      </x:c>
      <x:c r="AH136" s="38" t="n">
        <x:f>IFERROR(AG136/AF136,0)</x:f>
        <x:v>0.3625</x:v>
      </x:c>
      <x:c r="AI136" s="36" t="n">
        <x:v>21</x:v>
      </x:c>
      <x:c r="AJ136" s="38" t="n">
        <x:f>IFERROR(AI136/AG136,0)</x:f>
        <x:v>0.7241379310344828</x:v>
      </x:c>
      <x:c r="AK136" s="36" t="n">
        <x:v>7</x:v>
      </x:c>
      <x:c r="AL136" s="36" t="n">
        <x:v>6</x:v>
      </x:c>
      <x:c r="AM136" s="36" t="n">
        <x:v>1</x:v>
      </x:c>
      <x:c r="AN136" s="38" t="n">
        <x:f>IFERROR(AL136/AG136,0)</x:f>
        <x:v>0.20689655172413793</x:v>
      </x:c>
      <x:c r="AO136" s="36" t="n">
        <x:f>BK135</x:f>
        <x:v>40</x:v>
      </x:c>
      <x:c r="AP136" s="36" t="n">
        <x:f>BL135</x:f>
        <x:v>57</x:v>
      </x:c>
      <x:c r="AQ136" s="36" t="n">
        <x:f>BM135</x:f>
        <x:v>42</x:v>
      </x:c>
      <x:c r="AR136" s="36" t="n">
        <x:f>BN135</x:f>
        <x:v>42</x:v>
      </x:c>
      <x:c r="AS136" s="36" t="n">
        <x:f>BO135</x:f>
        <x:v>25</x:v>
      </x:c>
      <x:c r="AT136" s="36" t="n">
        <x:f>BP135</x:f>
        <x:v>25</x:v>
      </x:c>
      <x:c r="AU136" s="36" t="n">
        <x:f>BQ135</x:f>
        <x:v>44</x:v>
      </x:c>
      <x:c r="AV136" s="36" t="n">
        <x:f>BR135</x:f>
        <x:v>40</x:v>
      </x:c>
      <x:c r="AW136" s="36" t="n">
        <x:f>BS135</x:f>
        <x:v>0</x:v>
      </x:c>
      <x:c r="AX136" s="36" t="n">
        <x:f>BT135</x:f>
        <x:v>42</x:v>
      </x:c>
      <x:c r="AY136" s="36" t="n">
        <x:f>SUM(AO136:AX136)</x:f>
        <x:v>357</x:v>
      </x:c>
      <x:c r="AZ136" s="36" t="n">
        <x:v>0</x:v>
      </x:c>
      <x:c r="BA136" s="36" t="n">
        <x:v>0</x:v>
      </x:c>
      <x:c r="BB136" s="36" t="n">
        <x:v>0</x:v>
      </x:c>
      <x:c r="BC136" s="36" t="n">
        <x:v>0</x:v>
      </x:c>
      <x:c r="BD136" s="36" t="n">
        <x:v>11</x:v>
      </x:c>
      <x:c r="BE136" s="36" t="n">
        <x:v>0</x:v>
      </x:c>
      <x:c r="BF136" s="36" t="n">
        <x:v>0</x:v>
      </x:c>
      <x:c r="BG136" s="36" t="n">
        <x:v>0</x:v>
      </x:c>
      <x:c r="BH136" s="36" t="n">
        <x:v>0</x:v>
      </x:c>
      <x:c r="BI136" s="36" t="n">
        <x:v>0</x:v>
      </x:c>
      <x:c r="BJ136" s="36"/>
      <x:c r="BK136" s="36" t="n">
        <x:f>MAX(0,AO136+AZ136-BV136)</x:f>
        <x:v>38</x:v>
      </x:c>
      <x:c r="BL136" s="36" t="n">
        <x:f>MAX(0,AP136+BA136-BW136)</x:f>
        <x:v>55</x:v>
      </x:c>
      <x:c r="BM136" s="36" t="n">
        <x:f>MAX(0,AQ136+BB136-BX136)</x:f>
        <x:v>40</x:v>
      </x:c>
      <x:c r="BN136" s="36" t="n">
        <x:f>MAX(0,AR136+BC136-BY136)</x:f>
        <x:v>40</x:v>
      </x:c>
      <x:c r="BO136" s="36" t="n">
        <x:f>MAX(0,AS136+BD136-BZ136)</x:f>
        <x:v>35</x:v>
      </x:c>
      <x:c r="BP136" s="36" t="n">
        <x:f>MAX(0,AT136+BE136-CA136)</x:f>
        <x:v>24</x:v>
      </x:c>
      <x:c r="BQ136" s="36" t="n">
        <x:f>MAX(0,AU136+BF136-CB136)</x:f>
        <x:v>43</x:v>
      </x:c>
      <x:c r="BR136" s="36" t="n">
        <x:f>MAX(0,AV136+BG136-CC136)</x:f>
        <x:v>39</x:v>
      </x:c>
      <x:c r="BS136" s="36" t="n">
        <x:f>MAX(0,AW136+BH136-CD136)</x:f>
        <x:v>0</x:v>
      </x:c>
      <x:c r="BT136" s="36" t="n">
        <x:f>MAX(0,AX136+BI136-CE136)</x:f>
        <x:v>40</x:v>
      </x:c>
      <x:c r="BU136" s="36" t="n">
        <x:f>SUM(BK136:BT136)</x:f>
        <x:v>354</x:v>
      </x:c>
      <x:c r="BV136" s="36" t="n">
        <x:v>2</x:v>
      </x:c>
      <x:c r="BW136" s="36" t="n">
        <x:v>2</x:v>
      </x:c>
      <x:c r="BX136" s="36" t="n">
        <x:v>2</x:v>
      </x:c>
      <x:c r="BY136" s="36" t="n">
        <x:v>2</x:v>
      </x:c>
      <x:c r="BZ136" s="36" t="n">
        <x:v>1</x:v>
      </x:c>
      <x:c r="CA136" s="36" t="n">
        <x:v>1</x:v>
      </x:c>
      <x:c r="CB136" s="36" t="n">
        <x:v>1</x:v>
      </x:c>
      <x:c r="CC136" s="36" t="n">
        <x:v>1</x:v>
      </x:c>
      <x:c r="CD136" s="36" t="n">
        <x:v>0</x:v>
      </x:c>
      <x:c r="CE136" s="36" t="n">
        <x:v>2</x:v>
      </x:c>
      <x:c r="CF136" s="36"/>
      <x:c r="CG136" s="36" t="n">
        <x:f>SUM(BW136,CD136)</x:f>
        <x:v>2</x:v>
      </x:c>
      <x:c r="CH136" s="36" t="n">
        <x:f>SUM(BX136,CA136)</x:f>
        <x:v>3</x:v>
      </x:c>
      <x:c r="CI136" s="36" t="n">
        <x:f>SUM(BY136)</x:f>
        <x:v>2</x:v>
      </x:c>
      <x:c r="CJ136" s="36" t="n">
        <x:f>SUM(BV136,BZ136,CB136)</x:f>
        <x:v>4</x:v>
      </x:c>
      <x:c r="CK136" s="36" t="n">
        <x:f>SUM(CC136,CE136)</x:f>
        <x:v>3</x:v>
      </x:c>
      <x:c r="CL136" s="36" t="n">
        <x:f>SUM(CG136:CK136)</x:f>
        <x:v>14</x:v>
      </x:c>
      <x:c r="CM136" s="39" t="n">
        <x:f>SUM(BW136*0.075,CD136*0.075)</x:f>
        <x:v>0.15</x:v>
      </x:c>
      <x:c r="CN136" s="39" t="n">
        <x:f>SUM(BX136*0.06,CA136*0.03)</x:f>
        <x:v>0.15</x:v>
      </x:c>
      <x:c r="CO136" s="39" t="n">
        <x:f>SUM(BY136*0.08)</x:f>
        <x:v>0.16</x:v>
      </x:c>
      <x:c r="CP136" s="39" t="n">
        <x:f>SUM(BV136*0.12,BZ136*0.06,CB136*0.03)</x:f>
        <x:v>0.32999999999999996</x:v>
      </x:c>
      <x:c r="CQ136" s="39" t="n">
        <x:f>SUM(CC136*0.01,CE136*0.1)</x:f>
        <x:v>0.21000000000000002</x:v>
      </x:c>
      <x:c r="CR136" s="39" t="n">
        <x:f>SUM(CM136:CQ136)</x:f>
        <x:v>1</x:v>
      </x:c>
      <x:c r="CS136" s="36" t="n">
        <x:f>SUM(CG136:CH136)</x:f>
        <x:v>5</x:v>
      </x:c>
      <x:c r="CT136" s="36" t="str"/>
      <x:c r="CU136" s="36" t="n">
        <x:f>MIN(AG136,CG136)</x:f>
        <x:v>2</x:v>
      </x:c>
      <x:c r="CV136" s="36" t="n">
        <x:f>MIN(AG136,CH136)</x:f>
        <x:v>3</x:v>
      </x:c>
      <x:c r="CW136" s="36" t="n">
        <x:f>MIN(AG136,CI136)</x:f>
        <x:v>2</x:v>
      </x:c>
      <x:c r="CX136" s="36" t="n">
        <x:f>MIN(AG136,CJ136)</x:f>
        <x:v>4</x:v>
      </x:c>
      <x:c r="CY136" s="36" t="n">
        <x:f>MIN(AG136,CK136)</x:f>
        <x:v>3</x:v>
      </x:c>
    </x:row>
    <x:row r="137" ht="18" customHeight="1">
      <x:c r="A137" s="35" t="str">
        <x:v>Area HC-03</x:v>
      </x:c>
      <x:c r="B137" s="35" t="str">
        <x:v>Area Lead HC-03</x:v>
      </x:c>
      <x:c r="C137" s="35" t="str">
        <x:v>Field Lead HC-02</x:v>
      </x:c>
      <x:c r="D137" s="35" t="str">
        <x:v>City HC-F</x:v>
      </x:c>
      <x:c r="E137" s="35" t="n">
        <x:v>5</x:v>
      </x:c>
      <x:c r="F137" s="35" t="n">
        <x:v>24</x:v>
      </x:c>
      <x:c r="G137" s="35" t="n">
        <x:v>1</x:v>
      </x:c>
      <x:c r="H137" s="35" t="str">
        <x:v>Promoter</x:v>
      </x:c>
      <x:c r="I137" s="35" t="str">
        <x:v>Agency HC-01</x:v>
      </x:c>
      <x:c r="J137" s="35" t="str">
        <x:v>PR-HC-002</x:v>
      </x:c>
      <x:c r="K137" s="35" t="str">
        <x:v>Masked Promoter HC-002</x:v>
      </x:c>
      <x:c r="L137" s="35" t="str">
        <x:v>9XXXX10002</x:v>
      </x:c>
      <x:c r="M137" s="37" t="n">
        <x:v>46176</x:v>
      </x:c>
      <x:c r="N137" s="35" t="str">
        <x:v>Cohort 3</x:v>
      </x:c>
      <x:c r="O137" s="35" t="str">
        <x:v>DIST-HC-01</x:v>
      </x:c>
      <x:c r="P137" s="35" t="str">
        <x:v>Masked Distributor HC-01</x:v>
      </x:c>
      <x:c r="Q137" s="35" t="str">
        <x:v>P-HC-006</x:v>
      </x:c>
      <x:c r="R137" s="35" t="str">
        <x:v>HC-006</x:v>
      </x:c>
      <x:c r="S137" s="35" t="str">
        <x:v>Masked Store HC-006</x:v>
      </x:c>
      <x:c r="T137" s="35" t="str">
        <x:v>XX1006</x:v>
      </x:c>
      <x:c r="U137" s="35" t="str">
        <x:v>Supermarket</x:v>
      </x:c>
      <x:c r="V137" s="35" t="str">
        <x:v>Masked</x:v>
      </x:c>
      <x:c r="W137" s="35" t="str">
        <x:v>Masked</x:v>
      </x:c>
      <x:c r="X137" s="37" t="n">
        <x:v>46210</x:v>
      </x:c>
      <x:c r="Y137" s="37" t="n">
        <x:v>46279</x:v>
      </x:c>
      <x:c r="Z137" s="35" t="str">
        <x:v>W02</x:v>
      </x:c>
      <x:c r="AA137" s="35" t="str">
        <x:v>Sep'26</x:v>
      </x:c>
      <x:c r="AB137" s="35" t="str">
        <x:v>08 - 14</x:v>
      </x:c>
      <x:c r="AC137" s="35" t="str">
        <x:v>Week 2 of Sep 2026</x:v>
      </x:c>
      <x:c r="AD137" s="35" t="str">
        <x:v>Continue</x:v>
      </x:c>
      <x:c r="AE137" s="35" t="str">
        <x:v>Replenishment pending for selected SKU</x:v>
      </x:c>
      <x:c r="AF137" s="36" t="n">
        <x:v>69</x:v>
      </x:c>
      <x:c r="AG137" s="36" t="n">
        <x:v>18</x:v>
      </x:c>
      <x:c r="AH137" s="38" t="n">
        <x:f>IFERROR(AG137/AF137,0)</x:f>
        <x:v>0.2608695652173913</x:v>
      </x:c>
      <x:c r="AI137" s="36" t="n">
        <x:v>14</x:v>
      </x:c>
      <x:c r="AJ137" s="38" t="n">
        <x:f>IFERROR(AI137/AG137,0)</x:f>
        <x:v>0.7777777777777778</x:v>
      </x:c>
      <x:c r="AK137" s="36" t="n">
        <x:v>3</x:v>
      </x:c>
      <x:c r="AL137" s="36" t="n">
        <x:v>4</x:v>
      </x:c>
      <x:c r="AM137" s="36" t="n">
        <x:v>1</x:v>
      </x:c>
      <x:c r="AN137" s="38" t="n">
        <x:f>IFERROR(AL137/AG137,0)</x:f>
        <x:v>0.2222222222222222</x:v>
      </x:c>
      <x:c r="AO137" s="36" t="n">
        <x:f>BK136</x:f>
        <x:v>38</x:v>
      </x:c>
      <x:c r="AP137" s="36" t="n">
        <x:f>BL136</x:f>
        <x:v>55</x:v>
      </x:c>
      <x:c r="AQ137" s="36" t="n">
        <x:f>BM136</x:f>
        <x:v>40</x:v>
      </x:c>
      <x:c r="AR137" s="36" t="n">
        <x:f>BN136</x:f>
        <x:v>40</x:v>
      </x:c>
      <x:c r="AS137" s="36" t="n">
        <x:f>BO136</x:f>
        <x:v>35</x:v>
      </x:c>
      <x:c r="AT137" s="36" t="n">
        <x:f>BP136</x:f>
        <x:v>24</x:v>
      </x:c>
      <x:c r="AU137" s="36" t="n">
        <x:f>BQ136</x:f>
        <x:v>43</x:v>
      </x:c>
      <x:c r="AV137" s="36" t="n">
        <x:f>BR136</x:f>
        <x:v>39</x:v>
      </x:c>
      <x:c r="AW137" s="36" t="n">
        <x:f>BS136</x:f>
        <x:v>0</x:v>
      </x:c>
      <x:c r="AX137" s="36" t="n">
        <x:f>BT136</x:f>
        <x:v>40</x:v>
      </x:c>
      <x:c r="AY137" s="36" t="n">
        <x:f>SUM(AO137:AX137)</x:f>
        <x:v>354</x:v>
      </x:c>
      <x:c r="AZ137" s="36" t="n">
        <x:v>0</x:v>
      </x:c>
      <x:c r="BA137" s="36" t="n">
        <x:v>0</x:v>
      </x:c>
      <x:c r="BB137" s="36" t="n">
        <x:v>0</x:v>
      </x:c>
      <x:c r="BC137" s="36" t="n">
        <x:v>0</x:v>
      </x:c>
      <x:c r="BD137" s="36" t="n">
        <x:v>0</x:v>
      </x:c>
      <x:c r="BE137" s="36" t="n">
        <x:v>16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36"/>
      <x:c r="BK137" s="36" t="n">
        <x:f>MAX(0,AO137+AZ137-BV137)</x:f>
        <x:v>37</x:v>
      </x:c>
      <x:c r="BL137" s="36" t="n">
        <x:f>MAX(0,AP137+BA137-BW137)</x:f>
        <x:v>54</x:v>
      </x:c>
      <x:c r="BM137" s="36" t="n">
        <x:f>MAX(0,AQ137+BB137-BX137)</x:f>
        <x:v>38</x:v>
      </x:c>
      <x:c r="BN137" s="36" t="n">
        <x:f>MAX(0,AR137+BC137-BY137)</x:f>
        <x:v>38</x:v>
      </x:c>
      <x:c r="BO137" s="36" t="n">
        <x:f>MAX(0,AS137+BD137-BZ137)</x:f>
        <x:v>34</x:v>
      </x:c>
      <x:c r="BP137" s="36" t="n">
        <x:f>MAX(0,AT137+BE137-CA137)</x:f>
        <x:v>39</x:v>
      </x:c>
      <x:c r="BQ137" s="36" t="n">
        <x:f>MAX(0,AU137+BF137-CB137)</x:f>
        <x:v>42</x:v>
      </x:c>
      <x:c r="BR137" s="36" t="n">
        <x:f>MAX(0,AV137+BG137-CC137)</x:f>
        <x:v>38</x:v>
      </x:c>
      <x:c r="BS137" s="36" t="n">
        <x:f>MAX(0,AW137+BH137-CD137)</x:f>
        <x:v>0</x:v>
      </x:c>
      <x:c r="BT137" s="36" t="n">
        <x:f>MAX(0,AX137+BI137-CE137)</x:f>
        <x:v>38</x:v>
      </x:c>
      <x:c r="BU137" s="36" t="n">
        <x:f>SUM(BK137:BT137)</x:f>
        <x:v>358</x:v>
      </x:c>
      <x:c r="BV137" s="36" t="n">
        <x:v>1</x:v>
      </x:c>
      <x:c r="BW137" s="36" t="n">
        <x:v>1</x:v>
      </x:c>
      <x:c r="BX137" s="36" t="n">
        <x:v>2</x:v>
      </x:c>
      <x:c r="BY137" s="36" t="n">
        <x:v>2</x:v>
      </x:c>
      <x:c r="BZ137" s="36" t="n">
        <x:v>1</x:v>
      </x:c>
      <x:c r="CA137" s="36" t="n">
        <x:v>1</x:v>
      </x:c>
      <x:c r="CB137" s="36" t="n">
        <x:v>1</x:v>
      </x:c>
      <x:c r="CC137" s="36" t="n">
        <x:v>1</x:v>
      </x:c>
      <x:c r="CD137" s="36" t="n">
        <x:v>0</x:v>
      </x:c>
      <x:c r="CE137" s="36" t="n">
        <x:v>2</x:v>
      </x:c>
      <x:c r="CF137" s="36"/>
      <x:c r="CG137" s="36" t="n">
        <x:f>SUM(BW137,CD137)</x:f>
        <x:v>1</x:v>
      </x:c>
      <x:c r="CH137" s="36" t="n">
        <x:f>SUM(BX137,CA137)</x:f>
        <x:v>3</x:v>
      </x:c>
      <x:c r="CI137" s="36" t="n">
        <x:f>SUM(BY137)</x:f>
        <x:v>2</x:v>
      </x:c>
      <x:c r="CJ137" s="36" t="n">
        <x:f>SUM(BV137,BZ137,CB137)</x:f>
        <x:v>3</x:v>
      </x:c>
      <x:c r="CK137" s="36" t="n">
        <x:f>SUM(CC137,CE137)</x:f>
        <x:v>3</x:v>
      </x:c>
      <x:c r="CL137" s="36" t="n">
        <x:f>SUM(CG137:CK137)</x:f>
        <x:v>12</x:v>
      </x:c>
      <x:c r="CM137" s="39" t="n">
        <x:f>SUM(BW137*0.075,CD137*0.075)</x:f>
        <x:v>0.075</x:v>
      </x:c>
      <x:c r="CN137" s="39" t="n">
        <x:f>SUM(BX137*0.06,CA137*0.03)</x:f>
        <x:v>0.15</x:v>
      </x:c>
      <x:c r="CO137" s="39" t="n">
        <x:f>SUM(BY137*0.08)</x:f>
        <x:v>0.16</x:v>
      </x:c>
      <x:c r="CP137" s="39" t="n">
        <x:f>SUM(BV137*0.12,BZ137*0.06,CB137*0.03)</x:f>
        <x:v>0.21</x:v>
      </x:c>
      <x:c r="CQ137" s="39" t="n">
        <x:f>SUM(CC137*0.01,CE137*0.1)</x:f>
        <x:v>0.21000000000000002</x:v>
      </x:c>
      <x:c r="CR137" s="39" t="n">
        <x:f>SUM(CM137:CQ137)</x:f>
        <x:v>0.8049999999999999</x:v>
      </x:c>
      <x:c r="CS137" s="36" t="n">
        <x:f>SUM(CG137:CH137)</x:f>
        <x:v>4</x:v>
      </x:c>
      <x:c r="CT137" s="36" t="str"/>
      <x:c r="CU137" s="36" t="n">
        <x:f>MIN(AG137,CG137)</x:f>
        <x:v>1</x:v>
      </x:c>
      <x:c r="CV137" s="36" t="n">
        <x:f>MIN(AG137,CH137)</x:f>
        <x:v>3</x:v>
      </x:c>
      <x:c r="CW137" s="36" t="n">
        <x:f>MIN(AG137,CI137)</x:f>
        <x:v>2</x:v>
      </x:c>
      <x:c r="CX137" s="36" t="n">
        <x:f>MIN(AG137,CJ137)</x:f>
        <x:v>3</x:v>
      </x:c>
      <x:c r="CY137" s="36" t="n">
        <x:f>MIN(AG137,CK137)</x:f>
        <x:v>3</x:v>
      </x:c>
    </x:row>
    <x:row r="138" ht="18" customHeight="1">
      <x:c r="A138" s="35" t="str">
        <x:v>Area HC-03</x:v>
      </x:c>
      <x:c r="B138" s="35" t="str">
        <x:v>Area Lead HC-03</x:v>
      </x:c>
      <x:c r="C138" s="35" t="str">
        <x:v>Field Lead HC-02</x:v>
      </x:c>
      <x:c r="D138" s="35" t="str">
        <x:v>City HC-F</x:v>
      </x:c>
      <x:c r="E138" s="35" t="n">
        <x:v>5</x:v>
      </x:c>
      <x:c r="F138" s="35" t="n">
        <x:v>24</x:v>
      </x:c>
      <x:c r="G138" s="35" t="n">
        <x:v>1</x:v>
      </x:c>
      <x:c r="H138" s="35" t="str">
        <x:v>Promoter</x:v>
      </x:c>
      <x:c r="I138" s="35" t="str">
        <x:v>Agency HC-01</x:v>
      </x:c>
      <x:c r="J138" s="35" t="str">
        <x:v>PR-HC-002</x:v>
      </x:c>
      <x:c r="K138" s="35" t="str">
        <x:v>Masked Promoter HC-002</x:v>
      </x:c>
      <x:c r="L138" s="35" t="str">
        <x:v>9XXXX10002</x:v>
      </x:c>
      <x:c r="M138" s="37" t="n">
        <x:v>46176</x:v>
      </x:c>
      <x:c r="N138" s="35" t="str">
        <x:v>Cohort 3</x:v>
      </x:c>
      <x:c r="O138" s="35" t="str">
        <x:v>DIST-HC-01</x:v>
      </x:c>
      <x:c r="P138" s="35" t="str">
        <x:v>Masked Distributor HC-01</x:v>
      </x:c>
      <x:c r="Q138" s="35" t="str">
        <x:v>P-HC-006</x:v>
      </x:c>
      <x:c r="R138" s="35" t="str">
        <x:v>HC-006</x:v>
      </x:c>
      <x:c r="S138" s="35" t="str">
        <x:v>Masked Store HC-006</x:v>
      </x:c>
      <x:c r="T138" s="35" t="str">
        <x:v>XX1006</x:v>
      </x:c>
      <x:c r="U138" s="35" t="str">
        <x:v>Supermarket</x:v>
      </x:c>
      <x:c r="V138" s="35" t="str">
        <x:v>Masked</x:v>
      </x:c>
      <x:c r="W138" s="35" t="str">
        <x:v>Masked</x:v>
      </x:c>
      <x:c r="X138" s="37" t="n">
        <x:v>46210</x:v>
      </x:c>
      <x:c r="Y138" s="37" t="n">
        <x:v>46280</x:v>
      </x:c>
      <x:c r="Z138" s="35" t="str">
        <x:v>W03</x:v>
      </x:c>
      <x:c r="AA138" s="35" t="str">
        <x:v>Sep'26</x:v>
      </x:c>
      <x:c r="AB138" s="35" t="str">
        <x:v>15 - 21</x:v>
      </x:c>
      <x:c r="AC138" s="35" t="str">
        <x:v>Week 3 of Sep 2026</x:v>
      </x:c>
      <x:c r="AD138" s="35" t="str">
        <x:v>Continue</x:v>
      </x:c>
      <x:c r="AE138" s="35" t="str">
        <x:v>Replenishment pending for selected SKU</x:v>
      </x:c>
      <x:c r="AF138" s="36" t="n">
        <x:v>66</x:v>
      </x:c>
      <x:c r="AG138" s="36" t="n">
        <x:v>17</x:v>
      </x:c>
      <x:c r="AH138" s="38" t="n">
        <x:f>IFERROR(AG138/AF138,0)</x:f>
        <x:v>0.25757575757575757</x:v>
      </x:c>
      <x:c r="AI138" s="36" t="n">
        <x:v>12</x:v>
      </x:c>
      <x:c r="AJ138" s="38" t="n">
        <x:f>IFERROR(AI138/AG138,0)</x:f>
        <x:v>0.7058823529411765</x:v>
      </x:c>
      <x:c r="AK138" s="36" t="n">
        <x:v>4</x:v>
      </x:c>
      <x:c r="AL138" s="36" t="n">
        <x:v>6</x:v>
      </x:c>
      <x:c r="AM138" s="36" t="n">
        <x:v>1</x:v>
      </x:c>
      <x:c r="AN138" s="38" t="n">
        <x:f>IFERROR(AL138/AG138,0)</x:f>
        <x:v>0.35294117647058826</x:v>
      </x:c>
      <x:c r="AO138" s="36" t="n">
        <x:f>BK137</x:f>
        <x:v>37</x:v>
      </x:c>
      <x:c r="AP138" s="36" t="n">
        <x:f>BL137</x:f>
        <x:v>54</x:v>
      </x:c>
      <x:c r="AQ138" s="36" t="n">
        <x:f>BM137</x:f>
        <x:v>38</x:v>
      </x:c>
      <x:c r="AR138" s="36" t="n">
        <x:f>BN137</x:f>
        <x:v>38</x:v>
      </x:c>
      <x:c r="AS138" s="36" t="n">
        <x:f>BO137</x:f>
        <x:v>34</x:v>
      </x:c>
      <x:c r="AT138" s="36" t="n">
        <x:f>BP137</x:f>
        <x:v>39</x:v>
      </x:c>
      <x:c r="AU138" s="36" t="n">
        <x:f>BQ137</x:f>
        <x:v>42</x:v>
      </x:c>
      <x:c r="AV138" s="36" t="n">
        <x:f>BR137</x:f>
        <x:v>38</x:v>
      </x:c>
      <x:c r="AW138" s="36" t="n">
        <x:f>BS137</x:f>
        <x:v>0</x:v>
      </x:c>
      <x:c r="AX138" s="36" t="n">
        <x:f>BT137</x:f>
        <x:v>38</x:v>
      </x:c>
      <x:c r="AY138" s="36" t="n">
        <x:f>SUM(AO138:AX138)</x:f>
        <x:v>358</x:v>
      </x:c>
      <x:c r="AZ138" s="36" t="n">
        <x:v>15</x:v>
      </x:c>
      <x:c r="BA138" s="36" t="n">
        <x:v>0</x:v>
      </x:c>
      <x:c r="BB138" s="36" t="n">
        <x:v>0</x:v>
      </x:c>
      <x:c r="BC138" s="36" t="n">
        <x:v>0</x:v>
      </x:c>
      <x:c r="BD138" s="36" t="n">
        <x:v>0</x:v>
      </x:c>
      <x:c r="BE138" s="36" t="n">
        <x:v>0</x:v>
      </x:c>
      <x:c r="BF138" s="36" t="n">
        <x:v>20</x:v>
      </x:c>
      <x:c r="BG138" s="36" t="n">
        <x:v>0</x:v>
      </x:c>
      <x:c r="BH138" s="36" t="n">
        <x:v>0</x:v>
      </x:c>
      <x:c r="BI138" s="36" t="n">
        <x:v>0</x:v>
      </x:c>
      <x:c r="BJ138" s="36"/>
      <x:c r="BK138" s="36" t="n">
        <x:f>MAX(0,AO138+AZ138-BV138)</x:f>
        <x:v>51</x:v>
      </x:c>
      <x:c r="BL138" s="36" t="n">
        <x:f>MAX(0,AP138+BA138-BW138)</x:f>
        <x:v>52</x:v>
      </x:c>
      <x:c r="BM138" s="36" t="n">
        <x:f>MAX(0,AQ138+BB138-BX138)</x:f>
        <x:v>37</x:v>
      </x:c>
      <x:c r="BN138" s="36" t="n">
        <x:f>MAX(0,AR138+BC138-BY138)</x:f>
        <x:v>37</x:v>
      </x:c>
      <x:c r="BO138" s="36" t="n">
        <x:f>MAX(0,AS138+BD138-BZ138)</x:f>
        <x:v>33</x:v>
      </x:c>
      <x:c r="BP138" s="36" t="n">
        <x:f>MAX(0,AT138+BE138-CA138)</x:f>
        <x:v>38</x:v>
      </x:c>
      <x:c r="BQ138" s="36" t="n">
        <x:f>MAX(0,AU138+BF138-CB138)</x:f>
        <x:v>61</x:v>
      </x:c>
      <x:c r="BR138" s="36" t="n">
        <x:f>MAX(0,AV138+BG138-CC138)</x:f>
        <x:v>38</x:v>
      </x:c>
      <x:c r="BS138" s="36" t="n">
        <x:f>MAX(0,AW138+BH138-CD138)</x:f>
        <x:v>0</x:v>
      </x:c>
      <x:c r="BT138" s="36" t="n">
        <x:f>MAX(0,AX138+BI138-CE138)</x:f>
        <x:v>36</x:v>
      </x:c>
      <x:c r="BU138" s="36" t="n">
        <x:f>SUM(BK138:BT138)</x:f>
        <x:v>383</x:v>
      </x:c>
      <x:c r="BV138" s="36" t="n">
        <x:v>1</x:v>
      </x:c>
      <x:c r="BW138" s="36" t="n">
        <x:v>2</x:v>
      </x:c>
      <x:c r="BX138" s="36" t="n">
        <x:v>1</x:v>
      </x:c>
      <x:c r="BY138" s="36" t="n">
        <x:v>1</x:v>
      </x:c>
      <x:c r="BZ138" s="36" t="n">
        <x:v>1</x:v>
      </x:c>
      <x:c r="CA138" s="36" t="n">
        <x:v>1</x:v>
      </x:c>
      <x:c r="CB138" s="36" t="n">
        <x:v>1</x:v>
      </x:c>
      <x:c r="CC138" s="36" t="n">
        <x:v>0</x:v>
      </x:c>
      <x:c r="CD138" s="36" t="n">
        <x:v>0</x:v>
      </x:c>
      <x:c r="CE138" s="36" t="n">
        <x:v>2</x:v>
      </x:c>
      <x:c r="CF138" s="36"/>
      <x:c r="CG138" s="36" t="n">
        <x:f>SUM(BW138,CD138)</x:f>
        <x:v>2</x:v>
      </x:c>
      <x:c r="CH138" s="36" t="n">
        <x:f>SUM(BX138,CA138)</x:f>
        <x:v>2</x:v>
      </x:c>
      <x:c r="CI138" s="36" t="n">
        <x:f>SUM(BY138)</x:f>
        <x:v>1</x:v>
      </x:c>
      <x:c r="CJ138" s="36" t="n">
        <x:f>SUM(BV138,BZ138,CB138)</x:f>
        <x:v>3</x:v>
      </x:c>
      <x:c r="CK138" s="36" t="n">
        <x:f>SUM(CC138,CE138)</x:f>
        <x:v>2</x:v>
      </x:c>
      <x:c r="CL138" s="36" t="n">
        <x:f>SUM(CG138:CK138)</x:f>
        <x:v>10</x:v>
      </x:c>
      <x:c r="CM138" s="39" t="n">
        <x:f>SUM(BW138*0.075,CD138*0.075)</x:f>
        <x:v>0.15</x:v>
      </x:c>
      <x:c r="CN138" s="39" t="n">
        <x:f>SUM(BX138*0.06,CA138*0.03)</x:f>
        <x:v>0.09</x:v>
      </x:c>
      <x:c r="CO138" s="39" t="n">
        <x:f>SUM(BY138*0.08)</x:f>
        <x:v>0.08</x:v>
      </x:c>
      <x:c r="CP138" s="39" t="n">
        <x:f>SUM(BV138*0.12,BZ138*0.06,CB138*0.03)</x:f>
        <x:v>0.21</x:v>
      </x:c>
      <x:c r="CQ138" s="39" t="n">
        <x:f>SUM(CC138*0.01,CE138*0.1)</x:f>
        <x:v>0.2</x:v>
      </x:c>
      <x:c r="CR138" s="39" t="n">
        <x:f>SUM(CM138:CQ138)</x:f>
        <x:v>0.73</x:v>
      </x:c>
      <x:c r="CS138" s="36" t="n">
        <x:f>SUM(CG138:CH138)</x:f>
        <x:v>4</x:v>
      </x:c>
      <x:c r="CT138" s="36" t="str"/>
      <x:c r="CU138" s="36" t="n">
        <x:f>MIN(AG138,CG138)</x:f>
        <x:v>2</x:v>
      </x:c>
      <x:c r="CV138" s="36" t="n">
        <x:f>MIN(AG138,CH138)</x:f>
        <x:v>2</x:v>
      </x:c>
      <x:c r="CW138" s="36" t="n">
        <x:f>MIN(AG138,CI138)</x:f>
        <x:v>1</x:v>
      </x:c>
      <x:c r="CX138" s="36" t="n">
        <x:f>MIN(AG138,CJ138)</x:f>
        <x:v>3</x:v>
      </x:c>
      <x:c r="CY138" s="36" t="n">
        <x:f>MIN(AG138,CK138)</x:f>
        <x:v>2</x:v>
      </x:c>
    </x:row>
    <x:row r="139" ht="18" customHeight="1">
      <x:c r="A139" s="35" t="str">
        <x:v>Area HC-03</x:v>
      </x:c>
      <x:c r="B139" s="35" t="str">
        <x:v>Area Lead HC-03</x:v>
      </x:c>
      <x:c r="C139" s="35" t="str">
        <x:v>Field Lead HC-02</x:v>
      </x:c>
      <x:c r="D139" s="35" t="str">
        <x:v>City HC-F</x:v>
      </x:c>
      <x:c r="E139" s="35" t="n">
        <x:v>5</x:v>
      </x:c>
      <x:c r="F139" s="35" t="n">
        <x:v>24</x:v>
      </x:c>
      <x:c r="G139" s="35" t="n">
        <x:v>1</x:v>
      </x:c>
      <x:c r="H139" s="35" t="str">
        <x:v>Promoter</x:v>
      </x:c>
      <x:c r="I139" s="35" t="str">
        <x:v>Agency HC-01</x:v>
      </x:c>
      <x:c r="J139" s="35" t="str">
        <x:v>PR-HC-002</x:v>
      </x:c>
      <x:c r="K139" s="35" t="str">
        <x:v>Masked Promoter HC-002</x:v>
      </x:c>
      <x:c r="L139" s="35" t="str">
        <x:v>9XXXX10002</x:v>
      </x:c>
      <x:c r="M139" s="37" t="n">
        <x:v>46176</x:v>
      </x:c>
      <x:c r="N139" s="35" t="str">
        <x:v>Cohort 3</x:v>
      </x:c>
      <x:c r="O139" s="35" t="str">
        <x:v>DIST-HC-01</x:v>
      </x:c>
      <x:c r="P139" s="35" t="str">
        <x:v>Masked Distributor HC-01</x:v>
      </x:c>
      <x:c r="Q139" s="35" t="str">
        <x:v>P-HC-006</x:v>
      </x:c>
      <x:c r="R139" s="35" t="str">
        <x:v>HC-006</x:v>
      </x:c>
      <x:c r="S139" s="35" t="str">
        <x:v>Masked Store HC-006</x:v>
      </x:c>
      <x:c r="T139" s="35" t="str">
        <x:v>XX1006</x:v>
      </x:c>
      <x:c r="U139" s="35" t="str">
        <x:v>Supermarket</x:v>
      </x:c>
      <x:c r="V139" s="35" t="str">
        <x:v>Masked</x:v>
      </x:c>
      <x:c r="W139" s="35" t="str">
        <x:v>Masked</x:v>
      </x:c>
      <x:c r="X139" s="37" t="n">
        <x:v>46210</x:v>
      </x:c>
      <x:c r="Y139" s="37" t="n">
        <x:v>46281</x:v>
      </x:c>
      <x:c r="Z139" s="35" t="str">
        <x:v>W03</x:v>
      </x:c>
      <x:c r="AA139" s="35" t="str">
        <x:v>Sep'26</x:v>
      </x:c>
      <x:c r="AB139" s="35" t="str">
        <x:v>15 - 21</x:v>
      </x:c>
      <x:c r="AC139" s="35" t="str">
        <x:v>Week 3 of Sep 2026</x:v>
      </x:c>
      <x:c r="AD139" s="35" t="str">
        <x:v>Continue</x:v>
      </x:c>
      <x:c r="AE139" s="35" t="str"/>
      <x:c r="AF139" s="36" t="n">
        <x:v>67</x:v>
      </x:c>
      <x:c r="AG139" s="36" t="n">
        <x:v>23</x:v>
      </x:c>
      <x:c r="AH139" s="38" t="n">
        <x:f>IFERROR(AG139/AF139,0)</x:f>
        <x:v>0.34328358208955223</x:v>
      </x:c>
      <x:c r="AI139" s="36" t="n">
        <x:v>19</x:v>
      </x:c>
      <x:c r="AJ139" s="38" t="n">
        <x:f>IFERROR(AI139/AG139,0)</x:f>
        <x:v>0.8260869565217391</x:v>
      </x:c>
      <x:c r="AK139" s="36" t="n">
        <x:v>7</x:v>
      </x:c>
      <x:c r="AL139" s="36" t="n">
        <x:v>12</x:v>
      </x:c>
      <x:c r="AM139" s="36" t="n">
        <x:v>1</x:v>
      </x:c>
      <x:c r="AN139" s="38" t="n">
        <x:f>IFERROR(AL139/AG139,0)</x:f>
        <x:v>0.5217391304347826</x:v>
      </x:c>
      <x:c r="AO139" s="36" t="n">
        <x:f>BK138</x:f>
        <x:v>51</x:v>
      </x:c>
      <x:c r="AP139" s="36" t="n">
        <x:f>BL138</x:f>
        <x:v>52</x:v>
      </x:c>
      <x:c r="AQ139" s="36" t="n">
        <x:f>BM138</x:f>
        <x:v>37</x:v>
      </x:c>
      <x:c r="AR139" s="36" t="n">
        <x:f>BN138</x:f>
        <x:v>37</x:v>
      </x:c>
      <x:c r="AS139" s="36" t="n">
        <x:f>BO138</x:f>
        <x:v>33</x:v>
      </x:c>
      <x:c r="AT139" s="36" t="n">
        <x:f>BP138</x:f>
        <x:v>38</x:v>
      </x:c>
      <x:c r="AU139" s="36" t="n">
        <x:f>BQ138</x:f>
        <x:v>61</x:v>
      </x:c>
      <x:c r="AV139" s="36" t="n">
        <x:f>BR138</x:f>
        <x:v>38</x:v>
      </x:c>
      <x:c r="AW139" s="36" t="n">
        <x:f>BS138</x:f>
        <x:v>0</x:v>
      </x:c>
      <x:c r="AX139" s="36" t="n">
        <x:f>BT138</x:f>
        <x:v>36</x:v>
      </x:c>
      <x:c r="AY139" s="36" t="n">
        <x:f>SUM(AO139:AX139)</x:f>
        <x:v>383</x:v>
      </x:c>
      <x:c r="AZ139" s="36" t="n">
        <x:v>0</x:v>
      </x:c>
      <x:c r="BA139" s="36" t="n">
        <x:v>21</x:v>
      </x:c>
      <x:c r="BB139" s="36" t="n">
        <x:v>0</x:v>
      </x:c>
      <x:c r="BC139" s="36" t="n">
        <x:v>0</x:v>
      </x:c>
      <x:c r="BD139" s="36" t="n">
        <x:v>0</x:v>
      </x:c>
      <x:c r="BE139" s="36" t="n">
        <x:v>0</x:v>
      </x:c>
      <x:c r="BF139" s="36" t="n">
        <x:v>0</x:v>
      </x:c>
      <x:c r="BG139" s="36" t="n">
        <x:v>17</x:v>
      </x:c>
      <x:c r="BH139" s="36" t="n">
        <x:v>23</x:v>
      </x:c>
      <x:c r="BI139" s="36" t="n">
        <x:v>0</x:v>
      </x:c>
      <x:c r="BJ139" s="36"/>
      <x:c r="BK139" s="36" t="n">
        <x:f>MAX(0,AO139+AZ139-BV139)</x:f>
        <x:v>50</x:v>
      </x:c>
      <x:c r="BL139" s="36" t="n">
        <x:f>MAX(0,AP139+BA139-BW139)</x:f>
        <x:v>71</x:v>
      </x:c>
      <x:c r="BM139" s="36" t="n">
        <x:f>MAX(0,AQ139+BB139-BX139)</x:f>
        <x:v>36</x:v>
      </x:c>
      <x:c r="BN139" s="36" t="n">
        <x:f>MAX(0,AR139+BC139-BY139)</x:f>
        <x:v>36</x:v>
      </x:c>
      <x:c r="BO139" s="36" t="n">
        <x:f>MAX(0,AS139+BD139-BZ139)</x:f>
        <x:v>32</x:v>
      </x:c>
      <x:c r="BP139" s="36" t="n">
        <x:f>MAX(0,AT139+BE139-CA139)</x:f>
        <x:v>37</x:v>
      </x:c>
      <x:c r="BQ139" s="36" t="n">
        <x:f>MAX(0,AU139+BF139-CB139)</x:f>
        <x:v>60</x:v>
      </x:c>
      <x:c r="BR139" s="36" t="n">
        <x:f>MAX(0,AV139+BG139-CC139)</x:f>
        <x:v>55</x:v>
      </x:c>
      <x:c r="BS139" s="36" t="n">
        <x:f>MAX(0,AW139+BH139-CD139)</x:f>
        <x:v>21</x:v>
      </x:c>
      <x:c r="BT139" s="36" t="n">
        <x:f>MAX(0,AX139+BI139-CE139)</x:f>
        <x:v>35</x:v>
      </x:c>
      <x:c r="BU139" s="36" t="n">
        <x:f>SUM(BK139:BT139)</x:f>
        <x:v>433</x:v>
      </x:c>
      <x:c r="BV139" s="36" t="n">
        <x:v>1</x:v>
      </x:c>
      <x:c r="BW139" s="36" t="n">
        <x:v>2</x:v>
      </x:c>
      <x:c r="BX139" s="36" t="n">
        <x:v>1</x:v>
      </x:c>
      <x:c r="BY139" s="36" t="n">
        <x:v>1</x:v>
      </x:c>
      <x:c r="BZ139" s="36" t="n">
        <x:v>1</x:v>
      </x:c>
      <x:c r="CA139" s="36" t="n">
        <x:v>1</x:v>
      </x:c>
      <x:c r="CB139" s="36" t="n">
        <x:v>1</x:v>
      </x:c>
      <x:c r="CC139" s="36" t="n">
        <x:v>0</x:v>
      </x:c>
      <x:c r="CD139" s="36" t="n">
        <x:v>2</x:v>
      </x:c>
      <x:c r="CE139" s="36" t="n">
        <x:v>1</x:v>
      </x:c>
      <x:c r="CF139" s="36"/>
      <x:c r="CG139" s="36" t="n">
        <x:f>SUM(BW139,CD139)</x:f>
        <x:v>4</x:v>
      </x:c>
      <x:c r="CH139" s="36" t="n">
        <x:f>SUM(BX139,CA139)</x:f>
        <x:v>2</x:v>
      </x:c>
      <x:c r="CI139" s="36" t="n">
        <x:f>SUM(BY139)</x:f>
        <x:v>1</x:v>
      </x:c>
      <x:c r="CJ139" s="36" t="n">
        <x:f>SUM(BV139,BZ139,CB139)</x:f>
        <x:v>3</x:v>
      </x:c>
      <x:c r="CK139" s="36" t="n">
        <x:f>SUM(CC139,CE139)</x:f>
        <x:v>1</x:v>
      </x:c>
      <x:c r="CL139" s="36" t="n">
        <x:f>SUM(CG139:CK139)</x:f>
        <x:v>11</x:v>
      </x:c>
      <x:c r="CM139" s="39" t="n">
        <x:f>SUM(BW139*0.075,CD139*0.075)</x:f>
        <x:v>0.3</x:v>
      </x:c>
      <x:c r="CN139" s="39" t="n">
        <x:f>SUM(BX139*0.06,CA139*0.03)</x:f>
        <x:v>0.09</x:v>
      </x:c>
      <x:c r="CO139" s="39" t="n">
        <x:f>SUM(BY139*0.08)</x:f>
        <x:v>0.08</x:v>
      </x:c>
      <x:c r="CP139" s="39" t="n">
        <x:f>SUM(BV139*0.12,BZ139*0.06,CB139*0.03)</x:f>
        <x:v>0.21</x:v>
      </x:c>
      <x:c r="CQ139" s="39" t="n">
        <x:f>SUM(CC139*0.01,CE139*0.1)</x:f>
        <x:v>0.1</x:v>
      </x:c>
      <x:c r="CR139" s="39" t="n">
        <x:f>SUM(CM139:CQ139)</x:f>
        <x:v>0.78</x:v>
      </x:c>
      <x:c r="CS139" s="36" t="n">
        <x:f>SUM(CG139:CH139)</x:f>
        <x:v>6</x:v>
      </x:c>
      <x:c r="CT139" s="36" t="str"/>
      <x:c r="CU139" s="36" t="n">
        <x:f>MIN(AG139,CG139)</x:f>
        <x:v>4</x:v>
      </x:c>
      <x:c r="CV139" s="36" t="n">
        <x:f>MIN(AG139,CH139)</x:f>
        <x:v>2</x:v>
      </x:c>
      <x:c r="CW139" s="36" t="n">
        <x:f>MIN(AG139,CI139)</x:f>
        <x:v>1</x:v>
      </x:c>
      <x:c r="CX139" s="36" t="n">
        <x:f>MIN(AG139,CJ139)</x:f>
        <x:v>3</x:v>
      </x:c>
      <x:c r="CY139" s="36" t="n">
        <x:f>MIN(AG139,CK139)</x:f>
        <x:v>1</x:v>
      </x:c>
    </x:row>
    <x:row r="140" ht="18" customHeight="1">
      <x:c r="A140" s="35" t="str">
        <x:v>Area HC-03</x:v>
      </x:c>
      <x:c r="B140" s="35" t="str">
        <x:v>Area Lead HC-03</x:v>
      </x:c>
      <x:c r="C140" s="35" t="str">
        <x:v>Field Lead HC-02</x:v>
      </x:c>
      <x:c r="D140" s="35" t="str">
        <x:v>City HC-F</x:v>
      </x:c>
      <x:c r="E140" s="35" t="n">
        <x:v>5</x:v>
      </x:c>
      <x:c r="F140" s="35" t="n">
        <x:v>24</x:v>
      </x:c>
      <x:c r="G140" s="35" t="n">
        <x:v>1</x:v>
      </x:c>
      <x:c r="H140" s="35" t="str">
        <x:v>Promoter</x:v>
      </x:c>
      <x:c r="I140" s="35" t="str">
        <x:v>Agency HC-01</x:v>
      </x:c>
      <x:c r="J140" s="35" t="str">
        <x:v>PR-HC-002</x:v>
      </x:c>
      <x:c r="K140" s="35" t="str">
        <x:v>Masked Promoter HC-002</x:v>
      </x:c>
      <x:c r="L140" s="35" t="str">
        <x:v>9XXXX10002</x:v>
      </x:c>
      <x:c r="M140" s="37" t="n">
        <x:v>46176</x:v>
      </x:c>
      <x:c r="N140" s="35" t="str">
        <x:v>Cohort 3</x:v>
      </x:c>
      <x:c r="O140" s="35" t="str">
        <x:v>DIST-HC-01</x:v>
      </x:c>
      <x:c r="P140" s="35" t="str">
        <x:v>Masked Distributor HC-01</x:v>
      </x:c>
      <x:c r="Q140" s="35" t="str">
        <x:v>P-HC-006</x:v>
      </x:c>
      <x:c r="R140" s="35" t="str">
        <x:v>HC-006</x:v>
      </x:c>
      <x:c r="S140" s="35" t="str">
        <x:v>Masked Store HC-006</x:v>
      </x:c>
      <x:c r="T140" s="35" t="str">
        <x:v>XX1006</x:v>
      </x:c>
      <x:c r="U140" s="35" t="str">
        <x:v>Supermarket</x:v>
      </x:c>
      <x:c r="V140" s="35" t="str">
        <x:v>Masked</x:v>
      </x:c>
      <x:c r="W140" s="35" t="str">
        <x:v>Masked</x:v>
      </x:c>
      <x:c r="X140" s="37" t="n">
        <x:v>46210</x:v>
      </x:c>
      <x:c r="Y140" s="37" t="n">
        <x:v>46282</x:v>
      </x:c>
      <x:c r="Z140" s="35" t="str">
        <x:v>W03</x:v>
      </x:c>
      <x:c r="AA140" s="35" t="str">
        <x:v>Sep'26</x:v>
      </x:c>
      <x:c r="AB140" s="35" t="str">
        <x:v>15 - 21</x:v>
      </x:c>
      <x:c r="AC140" s="35" t="str">
        <x:v>Week 3 of Sep 2026</x:v>
      </x:c>
      <x:c r="AD140" s="35" t="str">
        <x:v>Continue</x:v>
      </x:c>
      <x:c r="AE140" s="35" t="str"/>
      <x:c r="AF140" s="36" t="n">
        <x:v>71</x:v>
      </x:c>
      <x:c r="AG140" s="36" t="n">
        <x:v>21</x:v>
      </x:c>
      <x:c r="AH140" s="38" t="n">
        <x:f>IFERROR(AG140/AF140,0)</x:f>
        <x:v>0.29577464788732394</x:v>
      </x:c>
      <x:c r="AI140" s="36" t="n">
        <x:v>15</x:v>
      </x:c>
      <x:c r="AJ140" s="38" t="n">
        <x:f>IFERROR(AI140/AG140,0)</x:f>
        <x:v>0.7142857142857143</x:v>
      </x:c>
      <x:c r="AK140" s="36" t="n">
        <x:v>3</x:v>
      </x:c>
      <x:c r="AL140" s="36" t="n">
        <x:v>6</x:v>
      </x:c>
      <x:c r="AM140" s="36" t="n">
        <x:v>1</x:v>
      </x:c>
      <x:c r="AN140" s="38" t="n">
        <x:f>IFERROR(AL140/AG140,0)</x:f>
        <x:v>0.2857142857142857</x:v>
      </x:c>
      <x:c r="AO140" s="36" t="n">
        <x:f>BK139</x:f>
        <x:v>50</x:v>
      </x:c>
      <x:c r="AP140" s="36" t="n">
        <x:f>BL139</x:f>
        <x:v>71</x:v>
      </x:c>
      <x:c r="AQ140" s="36" t="n">
        <x:f>BM139</x:f>
        <x:v>36</x:v>
      </x:c>
      <x:c r="AR140" s="36" t="n">
        <x:f>BN139</x:f>
        <x:v>36</x:v>
      </x:c>
      <x:c r="AS140" s="36" t="n">
        <x:f>BO139</x:f>
        <x:v>32</x:v>
      </x:c>
      <x:c r="AT140" s="36" t="n">
        <x:f>BP139</x:f>
        <x:v>37</x:v>
      </x:c>
      <x:c r="AU140" s="36" t="n">
        <x:f>BQ139</x:f>
        <x:v>60</x:v>
      </x:c>
      <x:c r="AV140" s="36" t="n">
        <x:f>BR139</x:f>
        <x:v>55</x:v>
      </x:c>
      <x:c r="AW140" s="36" t="n">
        <x:f>BS139</x:f>
        <x:v>21</x:v>
      </x:c>
      <x:c r="AX140" s="36" t="n">
        <x:f>BT139</x:f>
        <x:v>35</x:v>
      </x:c>
      <x:c r="AY140" s="36" t="n">
        <x:f>SUM(AO140:AX140)</x:f>
        <x:v>433</x:v>
      </x:c>
      <x:c r="AZ140" s="36" t="n">
        <x:v>0</x:v>
      </x:c>
      <x:c r="BA140" s="36" t="n">
        <x:v>0</x:v>
      </x:c>
      <x:c r="BB140" s="36" t="n">
        <x:v>16</x:v>
      </x:c>
      <x:c r="BC140" s="36" t="n">
        <x:v>0</x:v>
      </x:c>
      <x:c r="BD140" s="36" t="n">
        <x:v>0</x:v>
      </x:c>
      <x:c r="BE140" s="36" t="n">
        <x:v>0</x:v>
      </x:c>
      <x:c r="BF140" s="36" t="n">
        <x:v>0</x:v>
      </x:c>
      <x:c r="BG140" s="36" t="n">
        <x:v>0</x:v>
      </x:c>
      <x:c r="BH140" s="36" t="n">
        <x:v>17</x:v>
      </x:c>
      <x:c r="BI140" s="36" t="n">
        <x:v>0</x:v>
      </x:c>
      <x:c r="BJ140" s="36"/>
      <x:c r="BK140" s="36" t="n">
        <x:f>MAX(0,AO140+AZ140-BV140)</x:f>
        <x:v>49</x:v>
      </x:c>
      <x:c r="BL140" s="36" t="n">
        <x:f>MAX(0,AP140+BA140-BW140)</x:f>
        <x:v>69</x:v>
      </x:c>
      <x:c r="BM140" s="36" t="n">
        <x:f>MAX(0,AQ140+BB140-BX140)</x:f>
        <x:v>51</x:v>
      </x:c>
      <x:c r="BN140" s="36" t="n">
        <x:f>MAX(0,AR140+BC140-BY140)</x:f>
        <x:v>35</x:v>
      </x:c>
      <x:c r="BO140" s="36" t="n">
        <x:f>MAX(0,AS140+BD140-BZ140)</x:f>
        <x:v>31</x:v>
      </x:c>
      <x:c r="BP140" s="36" t="n">
        <x:f>MAX(0,AT140+BE140-CA140)</x:f>
        <x:v>36</x:v>
      </x:c>
      <x:c r="BQ140" s="36" t="n">
        <x:f>MAX(0,AU140+BF140-CB140)</x:f>
        <x:v>59</x:v>
      </x:c>
      <x:c r="BR140" s="36" t="n">
        <x:f>MAX(0,AV140+BG140-CC140)</x:f>
        <x:v>55</x:v>
      </x:c>
      <x:c r="BS140" s="36" t="n">
        <x:f>MAX(0,AW140+BH140-CD140)</x:f>
        <x:v>37</x:v>
      </x:c>
      <x:c r="BT140" s="36" t="n">
        <x:f>MAX(0,AX140+BI140-CE140)</x:f>
        <x:v>34</x:v>
      </x:c>
      <x:c r="BU140" s="36" t="n">
        <x:f>SUM(BK140:BT140)</x:f>
        <x:v>456</x:v>
      </x:c>
      <x:c r="BV140" s="36" t="n">
        <x:v>1</x:v>
      </x:c>
      <x:c r="BW140" s="36" t="n">
        <x:v>2</x:v>
      </x:c>
      <x:c r="BX140" s="36" t="n">
        <x:v>1</x:v>
      </x:c>
      <x:c r="BY140" s="36" t="n">
        <x:v>1</x:v>
      </x:c>
      <x:c r="BZ140" s="36" t="n">
        <x:v>1</x:v>
      </x:c>
      <x:c r="CA140" s="36" t="n">
        <x:v>1</x:v>
      </x:c>
      <x:c r="CB140" s="36" t="n">
        <x:v>1</x:v>
      </x:c>
      <x:c r="CC140" s="36" t="n">
        <x:v>0</x:v>
      </x:c>
      <x:c r="CD140" s="36" t="n">
        <x:v>1</x:v>
      </x:c>
      <x:c r="CE140" s="36" t="n">
        <x:v>1</x:v>
      </x:c>
      <x:c r="CF140" s="36"/>
      <x:c r="CG140" s="36" t="n">
        <x:f>SUM(BW140,CD140)</x:f>
        <x:v>3</x:v>
      </x:c>
      <x:c r="CH140" s="36" t="n">
        <x:f>SUM(BX140,CA140)</x:f>
        <x:v>2</x:v>
      </x:c>
      <x:c r="CI140" s="36" t="n">
        <x:f>SUM(BY140)</x:f>
        <x:v>1</x:v>
      </x:c>
      <x:c r="CJ140" s="36" t="n">
        <x:f>SUM(BV140,BZ140,CB140)</x:f>
        <x:v>3</x:v>
      </x:c>
      <x:c r="CK140" s="36" t="n">
        <x:f>SUM(CC140,CE140)</x:f>
        <x:v>1</x:v>
      </x:c>
      <x:c r="CL140" s="36" t="n">
        <x:f>SUM(CG140:CK140)</x:f>
        <x:v>10</x:v>
      </x:c>
      <x:c r="CM140" s="39" t="n">
        <x:f>SUM(BW140*0.075,CD140*0.075)</x:f>
        <x:v>0.22499999999999998</x:v>
      </x:c>
      <x:c r="CN140" s="39" t="n">
        <x:f>SUM(BX140*0.06,CA140*0.03)</x:f>
        <x:v>0.09</x:v>
      </x:c>
      <x:c r="CO140" s="39" t="n">
        <x:f>SUM(BY140*0.08)</x:f>
        <x:v>0.08</x:v>
      </x:c>
      <x:c r="CP140" s="39" t="n">
        <x:f>SUM(BV140*0.12,BZ140*0.06,CB140*0.03)</x:f>
        <x:v>0.21</x:v>
      </x:c>
      <x:c r="CQ140" s="39" t="n">
        <x:f>SUM(CC140*0.01,CE140*0.1)</x:f>
        <x:v>0.1</x:v>
      </x:c>
      <x:c r="CR140" s="39" t="n">
        <x:f>SUM(CM140:CQ140)</x:f>
        <x:v>0.705</x:v>
      </x:c>
      <x:c r="CS140" s="36" t="n">
        <x:f>SUM(CG140:CH140)</x:f>
        <x:v>5</x:v>
      </x:c>
      <x:c r="CT140" s="36" t="str"/>
      <x:c r="CU140" s="36" t="n">
        <x:f>MIN(AG140,CG140)</x:f>
        <x:v>3</x:v>
      </x:c>
      <x:c r="CV140" s="36" t="n">
        <x:f>MIN(AG140,CH140)</x:f>
        <x:v>2</x:v>
      </x:c>
      <x:c r="CW140" s="36" t="n">
        <x:f>MIN(AG140,CI140)</x:f>
        <x:v>1</x:v>
      </x:c>
      <x:c r="CX140" s="36" t="n">
        <x:f>MIN(AG140,CJ140)</x:f>
        <x:v>3</x:v>
      </x:c>
      <x:c r="CY140" s="36" t="n">
        <x:f>MIN(AG140,CK140)</x:f>
        <x:v>1</x:v>
      </x:c>
    </x:row>
    <x:row r="141" ht="18" customHeight="1">
      <x:c r="A141" s="35" t="str">
        <x:v>Area HC-03</x:v>
      </x:c>
      <x:c r="B141" s="35" t="str">
        <x:v>Area Lead HC-03</x:v>
      </x:c>
      <x:c r="C141" s="35" t="str">
        <x:v>Field Lead HC-02</x:v>
      </x:c>
      <x:c r="D141" s="35" t="str">
        <x:v>City HC-F</x:v>
      </x:c>
      <x:c r="E141" s="35" t="n">
        <x:v>5</x:v>
      </x:c>
      <x:c r="F141" s="35" t="n">
        <x:v>24</x:v>
      </x:c>
      <x:c r="G141" s="35" t="n">
        <x:v>1</x:v>
      </x:c>
      <x:c r="H141" s="35" t="str">
        <x:v>Promoter</x:v>
      </x:c>
      <x:c r="I141" s="35" t="str">
        <x:v>Agency HC-01</x:v>
      </x:c>
      <x:c r="J141" s="35" t="str">
        <x:v>PR-HC-002</x:v>
      </x:c>
      <x:c r="K141" s="35" t="str">
        <x:v>Masked Promoter HC-002</x:v>
      </x:c>
      <x:c r="L141" s="35" t="str">
        <x:v>9XXXX10002</x:v>
      </x:c>
      <x:c r="M141" s="37" t="n">
        <x:v>46176</x:v>
      </x:c>
      <x:c r="N141" s="35" t="str">
        <x:v>Cohort 3</x:v>
      </x:c>
      <x:c r="O141" s="35" t="str">
        <x:v>DIST-HC-01</x:v>
      </x:c>
      <x:c r="P141" s="35" t="str">
        <x:v>Masked Distributor HC-01</x:v>
      </x:c>
      <x:c r="Q141" s="35" t="str">
        <x:v>P-HC-006</x:v>
      </x:c>
      <x:c r="R141" s="35" t="str">
        <x:v>HC-006</x:v>
      </x:c>
      <x:c r="S141" s="35" t="str">
        <x:v>Masked Store HC-006</x:v>
      </x:c>
      <x:c r="T141" s="35" t="str">
        <x:v>XX1006</x:v>
      </x:c>
      <x:c r="U141" s="35" t="str">
        <x:v>Supermarket</x:v>
      </x:c>
      <x:c r="V141" s="35" t="str">
        <x:v>Masked</x:v>
      </x:c>
      <x:c r="W141" s="35" t="str">
        <x:v>Masked</x:v>
      </x:c>
      <x:c r="X141" s="37" t="n">
        <x:v>46210</x:v>
      </x:c>
      <x:c r="Y141" s="37" t="n">
        <x:v>46283</x:v>
      </x:c>
      <x:c r="Z141" s="35" t="str">
        <x:v>W03</x:v>
      </x:c>
      <x:c r="AA141" s="35" t="str">
        <x:v>Sep'26</x:v>
      </x:c>
      <x:c r="AB141" s="35" t="str">
        <x:v>15 - 21</x:v>
      </x:c>
      <x:c r="AC141" s="35" t="str">
        <x:v>Week 3 of Sep 2026</x:v>
      </x:c>
      <x:c r="AD141" s="35" t="str">
        <x:v>Continue</x:v>
      </x:c>
      <x:c r="AE141" s="35" t="str"/>
      <x:c r="AF141" s="36" t="n">
        <x:v>52</x:v>
      </x:c>
      <x:c r="AG141" s="36" t="n">
        <x:v>18</x:v>
      </x:c>
      <x:c r="AH141" s="38" t="n">
        <x:f>IFERROR(AG141/AF141,0)</x:f>
        <x:v>0.34615384615384615</x:v>
      </x:c>
      <x:c r="AI141" s="36" t="n">
        <x:v>15</x:v>
      </x:c>
      <x:c r="AJ141" s="38" t="n">
        <x:f>IFERROR(AI141/AG141,0)</x:f>
        <x:v>0.8333333333333334</x:v>
      </x:c>
      <x:c r="AK141" s="36" t="n">
        <x:v>2</x:v>
      </x:c>
      <x:c r="AL141" s="36" t="n">
        <x:v>5</x:v>
      </x:c>
      <x:c r="AM141" s="36" t="n">
        <x:v>1</x:v>
      </x:c>
      <x:c r="AN141" s="38" t="n">
        <x:f>IFERROR(AL141/AG141,0)</x:f>
        <x:v>0.2777777777777778</x:v>
      </x:c>
      <x:c r="AO141" s="36" t="n">
        <x:f>BK140</x:f>
        <x:v>49</x:v>
      </x:c>
      <x:c r="AP141" s="36" t="n">
        <x:f>BL140</x:f>
        <x:v>69</x:v>
      </x:c>
      <x:c r="AQ141" s="36" t="n">
        <x:f>BM140</x:f>
        <x:v>51</x:v>
      </x:c>
      <x:c r="AR141" s="36" t="n">
        <x:f>BN140</x:f>
        <x:v>35</x:v>
      </x:c>
      <x:c r="AS141" s="36" t="n">
        <x:f>BO140</x:f>
        <x:v>31</x:v>
      </x:c>
      <x:c r="AT141" s="36" t="n">
        <x:f>BP140</x:f>
        <x:v>36</x:v>
      </x:c>
      <x:c r="AU141" s="36" t="n">
        <x:f>BQ140</x:f>
        <x:v>59</x:v>
      </x:c>
      <x:c r="AV141" s="36" t="n">
        <x:f>BR140</x:f>
        <x:v>55</x:v>
      </x:c>
      <x:c r="AW141" s="36" t="n">
        <x:f>BS140</x:f>
        <x:v>37</x:v>
      </x:c>
      <x:c r="AX141" s="36" t="n">
        <x:f>BT140</x:f>
        <x:v>34</x:v>
      </x:c>
      <x:c r="AY141" s="36" t="n">
        <x:f>SUM(AO141:AX141)</x:f>
        <x:v>456</x:v>
      </x:c>
      <x:c r="AZ141" s="36" t="n">
        <x:v>0</x:v>
      </x:c>
      <x:c r="BA141" s="36" t="n">
        <x:v>0</x:v>
      </x:c>
      <x:c r="BB141" s="36" t="n">
        <x:v>0</x:v>
      </x:c>
      <x:c r="BC141" s="36" t="n">
        <x:v>22</x:v>
      </x:c>
      <x:c r="BD141" s="36" t="n">
        <x:v>0</x:v>
      </x:c>
      <x:c r="BE141" s="36" t="n">
        <x:v>0</x:v>
      </x:c>
      <x:c r="BF141" s="36" t="n">
        <x:v>0</x:v>
      </x:c>
      <x:c r="BG141" s="36" t="n">
        <x:v>0</x:v>
      </x:c>
      <x:c r="BH141" s="36" t="n">
        <x:v>0</x:v>
      </x:c>
      <x:c r="BI141" s="36" t="n">
        <x:v>18</x:v>
      </x:c>
      <x:c r="BJ141" s="36"/>
      <x:c r="BK141" s="36" t="n">
        <x:f>MAX(0,AO141+AZ141-BV141)</x:f>
        <x:v>48</x:v>
      </x:c>
      <x:c r="BL141" s="36" t="n">
        <x:f>MAX(0,AP141+BA141-BW141)</x:f>
        <x:v>66</x:v>
      </x:c>
      <x:c r="BM141" s="36" t="n">
        <x:f>MAX(0,AQ141+BB141-BX141)</x:f>
        <x:v>50</x:v>
      </x:c>
      <x:c r="BN141" s="36" t="n">
        <x:f>MAX(0,AR141+BC141-BY141)</x:f>
        <x:v>55</x:v>
      </x:c>
      <x:c r="BO141" s="36" t="n">
        <x:f>MAX(0,AS141+BD141-BZ141)</x:f>
        <x:v>30</x:v>
      </x:c>
      <x:c r="BP141" s="36" t="n">
        <x:f>MAX(0,AT141+BE141-CA141)</x:f>
        <x:v>35</x:v>
      </x:c>
      <x:c r="BQ141" s="36" t="n">
        <x:f>MAX(0,AU141+BF141-CB141)</x:f>
        <x:v>58</x:v>
      </x:c>
      <x:c r="BR141" s="36" t="n">
        <x:f>MAX(0,AV141+BG141-CC141)</x:f>
        <x:v>55</x:v>
      </x:c>
      <x:c r="BS141" s="36" t="n">
        <x:f>MAX(0,AW141+BH141-CD141)</x:f>
        <x:v>36</x:v>
      </x:c>
      <x:c r="BT141" s="36" t="n">
        <x:f>MAX(0,AX141+BI141-CE141)</x:f>
        <x:v>51</x:v>
      </x:c>
      <x:c r="BU141" s="36" t="n">
        <x:f>SUM(BK141:BT141)</x:f>
        <x:v>484</x:v>
      </x:c>
      <x:c r="BV141" s="36" t="n">
        <x:v>1</x:v>
      </x:c>
      <x:c r="BW141" s="36" t="n">
        <x:v>3</x:v>
      </x:c>
      <x:c r="BX141" s="36" t="n">
        <x:v>1</x:v>
      </x:c>
      <x:c r="BY141" s="36" t="n">
        <x:v>2</x:v>
      </x:c>
      <x:c r="BZ141" s="36" t="n">
        <x:v>1</x:v>
      </x:c>
      <x:c r="CA141" s="36" t="n">
        <x:v>1</x:v>
      </x:c>
      <x:c r="CB141" s="36" t="n">
        <x:v>1</x:v>
      </x:c>
      <x:c r="CC141" s="36" t="n">
        <x:v>0</x:v>
      </x:c>
      <x:c r="CD141" s="36" t="n">
        <x:v>1</x:v>
      </x:c>
      <x:c r="CE141" s="36" t="n">
        <x:v>1</x:v>
      </x:c>
      <x:c r="CF141" s="36"/>
      <x:c r="CG141" s="36" t="n">
        <x:f>SUM(BW141,CD141)</x:f>
        <x:v>4</x:v>
      </x:c>
      <x:c r="CH141" s="36" t="n">
        <x:f>SUM(BX141,CA141)</x:f>
        <x:v>2</x:v>
      </x:c>
      <x:c r="CI141" s="36" t="n">
        <x:f>SUM(BY141)</x:f>
        <x:v>2</x:v>
      </x:c>
      <x:c r="CJ141" s="36" t="n">
        <x:f>SUM(BV141,BZ141,CB141)</x:f>
        <x:v>3</x:v>
      </x:c>
      <x:c r="CK141" s="36" t="n">
        <x:f>SUM(CC141,CE141)</x:f>
        <x:v>1</x:v>
      </x:c>
      <x:c r="CL141" s="36" t="n">
        <x:f>SUM(CG141:CK141)</x:f>
        <x:v>12</x:v>
      </x:c>
      <x:c r="CM141" s="39" t="n">
        <x:f>SUM(BW141*0.075,CD141*0.075)</x:f>
        <x:v>0.3</x:v>
      </x:c>
      <x:c r="CN141" s="39" t="n">
        <x:f>SUM(BX141*0.06,CA141*0.03)</x:f>
        <x:v>0.09</x:v>
      </x:c>
      <x:c r="CO141" s="39" t="n">
        <x:f>SUM(BY141*0.08)</x:f>
        <x:v>0.16</x:v>
      </x:c>
      <x:c r="CP141" s="39" t="n">
        <x:f>SUM(BV141*0.12,BZ141*0.06,CB141*0.03)</x:f>
        <x:v>0.21</x:v>
      </x:c>
      <x:c r="CQ141" s="39" t="n">
        <x:f>SUM(CC141*0.01,CE141*0.1)</x:f>
        <x:v>0.1</x:v>
      </x:c>
      <x:c r="CR141" s="39" t="n">
        <x:f>SUM(CM141:CQ141)</x:f>
        <x:v>0.86</x:v>
      </x:c>
      <x:c r="CS141" s="36" t="n">
        <x:f>SUM(CG141:CH141)</x:f>
        <x:v>6</x:v>
      </x:c>
      <x:c r="CT141" s="36" t="str"/>
      <x:c r="CU141" s="36" t="n">
        <x:f>MIN(AG141,CG141)</x:f>
        <x:v>4</x:v>
      </x:c>
      <x:c r="CV141" s="36" t="n">
        <x:f>MIN(AG141,CH141)</x:f>
        <x:v>2</x:v>
      </x:c>
      <x:c r="CW141" s="36" t="n">
        <x:f>MIN(AG141,CI141)</x:f>
        <x:v>2</x:v>
      </x:c>
      <x:c r="CX141" s="36" t="n">
        <x:f>MIN(AG141,CJ141)</x:f>
        <x:v>3</x:v>
      </x:c>
      <x:c r="CY141" s="36" t="n">
        <x:f>MIN(AG141,CK141)</x:f>
        <x:v>1</x:v>
      </x:c>
    </x:row>
    <x:row r="142" ht="18" customHeight="1">
      <x:c r="A142" s="35" t="str">
        <x:v>Area HC-03</x:v>
      </x:c>
      <x:c r="B142" s="35" t="str">
        <x:v>Area Lead HC-03</x:v>
      </x:c>
      <x:c r="C142" s="35" t="str">
        <x:v>Field Lead HC-02</x:v>
      </x:c>
      <x:c r="D142" s="35" t="str">
        <x:v>City HC-F</x:v>
      </x:c>
      <x:c r="E142" s="35" t="n">
        <x:v>5</x:v>
      </x:c>
      <x:c r="F142" s="35" t="n">
        <x:v>24</x:v>
      </x:c>
      <x:c r="G142" s="35" t="n">
        <x:v>1</x:v>
      </x:c>
      <x:c r="H142" s="35" t="str">
        <x:v>Promoter</x:v>
      </x:c>
      <x:c r="I142" s="35" t="str">
        <x:v>Agency HC-01</x:v>
      </x:c>
      <x:c r="J142" s="35" t="str">
        <x:v>PR-HC-002</x:v>
      </x:c>
      <x:c r="K142" s="35" t="str">
        <x:v>Masked Promoter HC-002</x:v>
      </x:c>
      <x:c r="L142" s="35" t="str">
        <x:v>9XXXX10002</x:v>
      </x:c>
      <x:c r="M142" s="37" t="n">
        <x:v>46176</x:v>
      </x:c>
      <x:c r="N142" s="35" t="str">
        <x:v>Cohort 3</x:v>
      </x:c>
      <x:c r="O142" s="35" t="str">
        <x:v>DIST-HC-01</x:v>
      </x:c>
      <x:c r="P142" s="35" t="str">
        <x:v>Masked Distributor HC-01</x:v>
      </x:c>
      <x:c r="Q142" s="35" t="str">
        <x:v>P-HC-006</x:v>
      </x:c>
      <x:c r="R142" s="35" t="str">
        <x:v>HC-006</x:v>
      </x:c>
      <x:c r="S142" s="35" t="str">
        <x:v>Masked Store HC-006</x:v>
      </x:c>
      <x:c r="T142" s="35" t="str">
        <x:v>XX1006</x:v>
      </x:c>
      <x:c r="U142" s="35" t="str">
        <x:v>Supermarket</x:v>
      </x:c>
      <x:c r="V142" s="35" t="str">
        <x:v>Masked</x:v>
      </x:c>
      <x:c r="W142" s="35" t="str">
        <x:v>Masked</x:v>
      </x:c>
      <x:c r="X142" s="37" t="n">
        <x:v>46210</x:v>
      </x:c>
      <x:c r="Y142" s="37" t="n">
        <x:v>46284</x:v>
      </x:c>
      <x:c r="Z142" s="35" t="str">
        <x:v>W03</x:v>
      </x:c>
      <x:c r="AA142" s="35" t="str">
        <x:v>Sep'26</x:v>
      </x:c>
      <x:c r="AB142" s="35" t="str">
        <x:v>15 - 21</x:v>
      </x:c>
      <x:c r="AC142" s="35" t="str">
        <x:v>Week 3 of Sep 2026</x:v>
      </x:c>
      <x:c r="AD142" s="35" t="str">
        <x:v>Continue</x:v>
      </x:c>
      <x:c r="AE142" s="35" t="str">
        <x:v>Normal operations</x:v>
      </x:c>
      <x:c r="AF142" s="36" t="n">
        <x:v>89</x:v>
      </x:c>
      <x:c r="AG142" s="36" t="n">
        <x:v>30</x:v>
      </x:c>
      <x:c r="AH142" s="38" t="n">
        <x:f>IFERROR(AG142/AF142,0)</x:f>
        <x:v>0.33707865168539325</x:v>
      </x:c>
      <x:c r="AI142" s="36" t="n">
        <x:v>23</x:v>
      </x:c>
      <x:c r="AJ142" s="38" t="n">
        <x:f>IFERROR(AI142/AG142,0)</x:f>
        <x:v>0.7666666666666667</x:v>
      </x:c>
      <x:c r="AK142" s="36" t="n">
        <x:v>3</x:v>
      </x:c>
      <x:c r="AL142" s="36" t="n">
        <x:v>8</x:v>
      </x:c>
      <x:c r="AM142" s="36" t="n">
        <x:v>1</x:v>
      </x:c>
      <x:c r="AN142" s="38" t="n">
        <x:f>IFERROR(AL142/AG142,0)</x:f>
        <x:v>0.26666666666666666</x:v>
      </x:c>
      <x:c r="AO142" s="36" t="n">
        <x:f>BK141</x:f>
        <x:v>48</x:v>
      </x:c>
      <x:c r="AP142" s="36" t="n">
        <x:f>BL141</x:f>
        <x:v>66</x:v>
      </x:c>
      <x:c r="AQ142" s="36" t="n">
        <x:f>BM141</x:f>
        <x:v>50</x:v>
      </x:c>
      <x:c r="AR142" s="36" t="n">
        <x:f>BN141</x:f>
        <x:v>55</x:v>
      </x:c>
      <x:c r="AS142" s="36" t="n">
        <x:f>BO141</x:f>
        <x:v>30</x:v>
      </x:c>
      <x:c r="AT142" s="36" t="n">
        <x:f>BP141</x:f>
        <x:v>35</x:v>
      </x:c>
      <x:c r="AU142" s="36" t="n">
        <x:f>BQ141</x:f>
        <x:v>58</x:v>
      </x:c>
      <x:c r="AV142" s="36" t="n">
        <x:f>BR141</x:f>
        <x:v>55</x:v>
      </x:c>
      <x:c r="AW142" s="36" t="n">
        <x:f>BS141</x:f>
        <x:v>36</x:v>
      </x:c>
      <x:c r="AX142" s="36" t="n">
        <x:f>BT141</x:f>
        <x:v>51</x:v>
      </x:c>
      <x:c r="AY142" s="36" t="n">
        <x:f>SUM(AO142:AX142)</x:f>
        <x:v>484</x:v>
      </x:c>
      <x:c r="AZ142" s="36" t="n">
        <x:v>0</x:v>
      </x:c>
      <x:c r="BA142" s="36" t="n">
        <x:v>0</x:v>
      </x:c>
      <x:c r="BB142" s="36" t="n">
        <x:v>0</x:v>
      </x:c>
      <x:c r="BC142" s="36" t="n">
        <x:v>0</x:v>
      </x:c>
      <x:c r="BD142" s="36" t="n">
        <x:v>17</x:v>
      </x:c>
      <x:c r="BE142" s="36" t="n">
        <x:v>0</x:v>
      </x:c>
      <x:c r="BF142" s="36" t="n">
        <x:v>0</x:v>
      </x:c>
      <x:c r="BG142" s="36" t="n">
        <x:v>0</x:v>
      </x:c>
      <x:c r="BH142" s="36" t="n">
        <x:v>0</x:v>
      </x:c>
      <x:c r="BI142" s="36" t="n">
        <x:v>0</x:v>
      </x:c>
      <x:c r="BJ142" s="36"/>
      <x:c r="BK142" s="36" t="n">
        <x:f>MAX(0,AO142+AZ142-BV142)</x:f>
        <x:v>47</x:v>
      </x:c>
      <x:c r="BL142" s="36" t="n">
        <x:f>MAX(0,AP142+BA142-BW142)</x:f>
        <x:v>64</x:v>
      </x:c>
      <x:c r="BM142" s="36" t="n">
        <x:f>MAX(0,AQ142+BB142-BX142)</x:f>
        <x:v>47</x:v>
      </x:c>
      <x:c r="BN142" s="36" t="n">
        <x:f>MAX(0,AR142+BC142-BY142)</x:f>
        <x:v>52</x:v>
      </x:c>
      <x:c r="BO142" s="36" t="n">
        <x:f>MAX(0,AS142+BD142-BZ142)</x:f>
        <x:v>46</x:v>
      </x:c>
      <x:c r="BP142" s="36" t="n">
        <x:f>MAX(0,AT142+BE142-CA142)</x:f>
        <x:v>33</x:v>
      </x:c>
      <x:c r="BQ142" s="36" t="n">
        <x:f>MAX(0,AU142+BF142-CB142)</x:f>
        <x:v>57</x:v>
      </x:c>
      <x:c r="BR142" s="36" t="n">
        <x:f>MAX(0,AV142+BG142-CC142)</x:f>
        <x:v>54</x:v>
      </x:c>
      <x:c r="BS142" s="36" t="n">
        <x:f>MAX(0,AW142+BH142-CD142)</x:f>
        <x:v>35</x:v>
      </x:c>
      <x:c r="BT142" s="36" t="n">
        <x:f>MAX(0,AX142+BI142-CE142)</x:f>
        <x:v>49</x:v>
      </x:c>
      <x:c r="BU142" s="36" t="n">
        <x:f>SUM(BK142:BT142)</x:f>
        <x:v>484</x:v>
      </x:c>
      <x:c r="BV142" s="36" t="n">
        <x:v>1</x:v>
      </x:c>
      <x:c r="BW142" s="36" t="n">
        <x:v>2</x:v>
      </x:c>
      <x:c r="BX142" s="36" t="n">
        <x:v>3</x:v>
      </x:c>
      <x:c r="BY142" s="36" t="n">
        <x:v>3</x:v>
      </x:c>
      <x:c r="BZ142" s="36" t="n">
        <x:v>1</x:v>
      </x:c>
      <x:c r="CA142" s="36" t="n">
        <x:v>2</x:v>
      </x:c>
      <x:c r="CB142" s="36" t="n">
        <x:v>1</x:v>
      </x:c>
      <x:c r="CC142" s="36" t="n">
        <x:v>1</x:v>
      </x:c>
      <x:c r="CD142" s="36" t="n">
        <x:v>1</x:v>
      </x:c>
      <x:c r="CE142" s="36" t="n">
        <x:v>2</x:v>
      </x:c>
      <x:c r="CF142" s="36"/>
      <x:c r="CG142" s="36" t="n">
        <x:f>SUM(BW142,CD142)</x:f>
        <x:v>3</x:v>
      </x:c>
      <x:c r="CH142" s="36" t="n">
        <x:f>SUM(BX142,CA142)</x:f>
        <x:v>5</x:v>
      </x:c>
      <x:c r="CI142" s="36" t="n">
        <x:f>SUM(BY142)</x:f>
        <x:v>3</x:v>
      </x:c>
      <x:c r="CJ142" s="36" t="n">
        <x:f>SUM(BV142,BZ142,CB142)</x:f>
        <x:v>3</x:v>
      </x:c>
      <x:c r="CK142" s="36" t="n">
        <x:f>SUM(CC142,CE142)</x:f>
        <x:v>3</x:v>
      </x:c>
      <x:c r="CL142" s="36" t="n">
        <x:f>SUM(CG142:CK142)</x:f>
        <x:v>17</x:v>
      </x:c>
      <x:c r="CM142" s="39" t="n">
        <x:f>SUM(BW142*0.075,CD142*0.075)</x:f>
        <x:v>0.22499999999999998</x:v>
      </x:c>
      <x:c r="CN142" s="39" t="n">
        <x:f>SUM(BX142*0.06,CA142*0.03)</x:f>
        <x:v>0.24</x:v>
      </x:c>
      <x:c r="CO142" s="39" t="n">
        <x:f>SUM(BY142*0.08)</x:f>
        <x:v>0.24</x:v>
      </x:c>
      <x:c r="CP142" s="39" t="n">
        <x:f>SUM(BV142*0.12,BZ142*0.06,CB142*0.03)</x:f>
        <x:v>0.21</x:v>
      </x:c>
      <x:c r="CQ142" s="39" t="n">
        <x:f>SUM(CC142*0.01,CE142*0.1)</x:f>
        <x:v>0.21000000000000002</x:v>
      </x:c>
      <x:c r="CR142" s="39" t="n">
        <x:f>SUM(CM142:CQ142)</x:f>
        <x:v>1.125</x:v>
      </x:c>
      <x:c r="CS142" s="36" t="n">
        <x:f>SUM(CG142:CH142)</x:f>
        <x:v>8</x:v>
      </x:c>
      <x:c r="CT142" s="36" t="str"/>
      <x:c r="CU142" s="36" t="n">
        <x:f>MIN(AG142,CG142)</x:f>
        <x:v>3</x:v>
      </x:c>
      <x:c r="CV142" s="36" t="n">
        <x:f>MIN(AG142,CH142)</x:f>
        <x:v>5</x:v>
      </x:c>
      <x:c r="CW142" s="36" t="n">
        <x:f>MIN(AG142,CI142)</x:f>
        <x:v>3</x:v>
      </x:c>
      <x:c r="CX142" s="36" t="n">
        <x:f>MIN(AG142,CJ142)</x:f>
        <x:v>3</x:v>
      </x:c>
      <x:c r="CY142" s="36" t="n">
        <x:f>MIN(AG142,CK142)</x:f>
        <x:v>3</x:v>
      </x:c>
    </x:row>
    <x:row r="143" ht="18" customHeight="1">
      <x:c r="A143" s="35" t="str">
        <x:v>Area HC-03</x:v>
      </x:c>
      <x:c r="B143" s="35" t="str">
        <x:v>Area Lead HC-03</x:v>
      </x:c>
      <x:c r="C143" s="35" t="str">
        <x:v>Field Lead HC-02</x:v>
      </x:c>
      <x:c r="D143" s="35" t="str">
        <x:v>City HC-F</x:v>
      </x:c>
      <x:c r="E143" s="35" t="n">
        <x:v>5</x:v>
      </x:c>
      <x:c r="F143" s="35" t="n">
        <x:v>24</x:v>
      </x:c>
      <x:c r="G143" s="35" t="n">
        <x:v>1</x:v>
      </x:c>
      <x:c r="H143" s="35" t="str">
        <x:v>Promoter</x:v>
      </x:c>
      <x:c r="I143" s="35" t="str">
        <x:v>Agency HC-01</x:v>
      </x:c>
      <x:c r="J143" s="35" t="str">
        <x:v>PR-HC-002</x:v>
      </x:c>
      <x:c r="K143" s="35" t="str">
        <x:v>Masked Promoter HC-002</x:v>
      </x:c>
      <x:c r="L143" s="35" t="str">
        <x:v>9XXXX10002</x:v>
      </x:c>
      <x:c r="M143" s="37" t="n">
        <x:v>46176</x:v>
      </x:c>
      <x:c r="N143" s="35" t="str">
        <x:v>Cohort 3</x:v>
      </x:c>
      <x:c r="O143" s="35" t="str">
        <x:v>DIST-HC-01</x:v>
      </x:c>
      <x:c r="P143" s="35" t="str">
        <x:v>Masked Distributor HC-01</x:v>
      </x:c>
      <x:c r="Q143" s="35" t="str">
        <x:v>P-HC-006</x:v>
      </x:c>
      <x:c r="R143" s="35" t="str">
        <x:v>HC-006</x:v>
      </x:c>
      <x:c r="S143" s="35" t="str">
        <x:v>Masked Store HC-006</x:v>
      </x:c>
      <x:c r="T143" s="35" t="str">
        <x:v>XX1006</x:v>
      </x:c>
      <x:c r="U143" s="35" t="str">
        <x:v>Supermarket</x:v>
      </x:c>
      <x:c r="V143" s="35" t="str">
        <x:v>Masked</x:v>
      </x:c>
      <x:c r="W143" s="35" t="str">
        <x:v>Masked</x:v>
      </x:c>
      <x:c r="X143" s="37" t="n">
        <x:v>46210</x:v>
      </x:c>
      <x:c r="Y143" s="37" t="n">
        <x:v>46286</x:v>
      </x:c>
      <x:c r="Z143" s="35" t="str">
        <x:v>W03</x:v>
      </x:c>
      <x:c r="AA143" s="35" t="str">
        <x:v>Sep'26</x:v>
      </x:c>
      <x:c r="AB143" s="35" t="str">
        <x:v>15 - 21</x:v>
      </x:c>
      <x:c r="AC143" s="35" t="str">
        <x:v>Week 3 of Sep 2026</x:v>
      </x:c>
      <x:c r="AD143" s="35" t="str">
        <x:v>Continue</x:v>
      </x:c>
      <x:c r="AE143" s="35" t="str"/>
      <x:c r="AF143" s="36" t="n">
        <x:v>58</x:v>
      </x:c>
      <x:c r="AG143" s="36" t="n">
        <x:v>18</x:v>
      </x:c>
      <x:c r="AH143" s="38" t="n">
        <x:f>IFERROR(AG143/AF143,0)</x:f>
        <x:v>0.3103448275862069</x:v>
      </x:c>
      <x:c r="AI143" s="36" t="n">
        <x:v>12</x:v>
      </x:c>
      <x:c r="AJ143" s="38" t="n">
        <x:f>IFERROR(AI143/AG143,0)</x:f>
        <x:v>0.6666666666666666</x:v>
      </x:c>
      <x:c r="AK143" s="36" t="n">
        <x:v>4</x:v>
      </x:c>
      <x:c r="AL143" s="36" t="n">
        <x:v>4</x:v>
      </x:c>
      <x:c r="AM143" s="36" t="n">
        <x:v>1</x:v>
      </x:c>
      <x:c r="AN143" s="38" t="n">
        <x:f>IFERROR(AL143/AG143,0)</x:f>
        <x:v>0.2222222222222222</x:v>
      </x:c>
      <x:c r="AO143" s="36" t="n">
        <x:f>BK142</x:f>
        <x:v>47</x:v>
      </x:c>
      <x:c r="AP143" s="36" t="n">
        <x:f>BL142</x:f>
        <x:v>64</x:v>
      </x:c>
      <x:c r="AQ143" s="36" t="n">
        <x:f>BM142</x:f>
        <x:v>47</x:v>
      </x:c>
      <x:c r="AR143" s="36" t="n">
        <x:f>BN142</x:f>
        <x:v>52</x:v>
      </x:c>
      <x:c r="AS143" s="36" t="n">
        <x:f>BO142</x:f>
        <x:v>46</x:v>
      </x:c>
      <x:c r="AT143" s="36" t="n">
        <x:f>BP142</x:f>
        <x:v>33</x:v>
      </x:c>
      <x:c r="AU143" s="36" t="n">
        <x:f>BQ142</x:f>
        <x:v>57</x:v>
      </x:c>
      <x:c r="AV143" s="36" t="n">
        <x:f>BR142</x:f>
        <x:v>54</x:v>
      </x:c>
      <x:c r="AW143" s="36" t="n">
        <x:f>BS142</x:f>
        <x:v>35</x:v>
      </x:c>
      <x:c r="AX143" s="36" t="n">
        <x:f>BT142</x:f>
        <x:v>49</x:v>
      </x:c>
      <x:c r="AY143" s="36" t="n">
        <x:f>SUM(AO143:AX143)</x:f>
        <x:v>484</x:v>
      </x:c>
      <x:c r="AZ143" s="36" t="n">
        <x:v>0</x:v>
      </x:c>
      <x:c r="BA143" s="36" t="n">
        <x:v>0</x:v>
      </x:c>
      <x:c r="BB143" s="36" t="n">
        <x:v>0</x:v>
      </x:c>
      <x:c r="BC143" s="36" t="n">
        <x:v>0</x:v>
      </x:c>
      <x:c r="BD143" s="36" t="n">
        <x:v>0</x:v>
      </x:c>
      <x:c r="BE143" s="36" t="n">
        <x:v>14</x:v>
      </x:c>
      <x:c r="BF143" s="36" t="n">
        <x:v>0</x:v>
      </x:c>
      <x:c r="BG143" s="36" t="n">
        <x:v>0</x:v>
      </x:c>
      <x:c r="BH143" s="36" t="n">
        <x:v>0</x:v>
      </x:c>
      <x:c r="BI143" s="36" t="n">
        <x:v>0</x:v>
      </x:c>
      <x:c r="BJ143" s="36"/>
      <x:c r="BK143" s="36" t="n">
        <x:f>MAX(0,AO143+AZ143-BV143)</x:f>
        <x:v>46</x:v>
      </x:c>
      <x:c r="BL143" s="36" t="n">
        <x:f>MAX(0,AP143+BA143-BW143)</x:f>
        <x:v>62</x:v>
      </x:c>
      <x:c r="BM143" s="36" t="n">
        <x:f>MAX(0,AQ143+BB143-BX143)</x:f>
        <x:v>45</x:v>
      </x:c>
      <x:c r="BN143" s="36" t="n">
        <x:f>MAX(0,AR143+BC143-BY143)</x:f>
        <x:v>50</x:v>
      </x:c>
      <x:c r="BO143" s="36" t="n">
        <x:f>MAX(0,AS143+BD143-BZ143)</x:f>
        <x:v>45</x:v>
      </x:c>
      <x:c r="BP143" s="36" t="n">
        <x:f>MAX(0,AT143+BE143-CA143)</x:f>
        <x:v>46</x:v>
      </x:c>
      <x:c r="BQ143" s="36" t="n">
        <x:f>MAX(0,AU143+BF143-CB143)</x:f>
        <x:v>56</x:v>
      </x:c>
      <x:c r="BR143" s="36" t="n">
        <x:f>MAX(0,AV143+BG143-CC143)</x:f>
        <x:v>53</x:v>
      </x:c>
      <x:c r="BS143" s="36" t="n">
        <x:f>MAX(0,AW143+BH143-CD143)</x:f>
        <x:v>34</x:v>
      </x:c>
      <x:c r="BT143" s="36" t="n">
        <x:f>MAX(0,AX143+BI143-CE143)</x:f>
        <x:v>47</x:v>
      </x:c>
      <x:c r="BU143" s="36" t="n">
        <x:f>SUM(BK143:BT143)</x:f>
        <x:v>484</x:v>
      </x:c>
      <x:c r="BV143" s="36" t="n">
        <x:v>1</x:v>
      </x:c>
      <x:c r="BW143" s="36" t="n">
        <x:v>2</x:v>
      </x:c>
      <x:c r="BX143" s="36" t="n">
        <x:v>2</x:v>
      </x:c>
      <x:c r="BY143" s="36" t="n">
        <x:v>2</x:v>
      </x:c>
      <x:c r="BZ143" s="36" t="n">
        <x:v>1</x:v>
      </x:c>
      <x:c r="CA143" s="36" t="n">
        <x:v>1</x:v>
      </x:c>
      <x:c r="CB143" s="36" t="n">
        <x:v>1</x:v>
      </x:c>
      <x:c r="CC143" s="36" t="n">
        <x:v>1</x:v>
      </x:c>
      <x:c r="CD143" s="36" t="n">
        <x:v>1</x:v>
      </x:c>
      <x:c r="CE143" s="36" t="n">
        <x:v>2</x:v>
      </x:c>
      <x:c r="CF143" s="36"/>
      <x:c r="CG143" s="36" t="n">
        <x:f>SUM(BW143,CD143)</x:f>
        <x:v>3</x:v>
      </x:c>
      <x:c r="CH143" s="36" t="n">
        <x:f>SUM(BX143,CA143)</x:f>
        <x:v>3</x:v>
      </x:c>
      <x:c r="CI143" s="36" t="n">
        <x:f>SUM(BY143)</x:f>
        <x:v>2</x:v>
      </x:c>
      <x:c r="CJ143" s="36" t="n">
        <x:f>SUM(BV143,BZ143,CB143)</x:f>
        <x:v>3</x:v>
      </x:c>
      <x:c r="CK143" s="36" t="n">
        <x:f>SUM(CC143,CE143)</x:f>
        <x:v>3</x:v>
      </x:c>
      <x:c r="CL143" s="36" t="n">
        <x:f>SUM(CG143:CK143)</x:f>
        <x:v>14</x:v>
      </x:c>
      <x:c r="CM143" s="39" t="n">
        <x:f>SUM(BW143*0.075,CD143*0.075)</x:f>
        <x:v>0.22499999999999998</x:v>
      </x:c>
      <x:c r="CN143" s="39" t="n">
        <x:f>SUM(BX143*0.06,CA143*0.03)</x:f>
        <x:v>0.15</x:v>
      </x:c>
      <x:c r="CO143" s="39" t="n">
        <x:f>SUM(BY143*0.08)</x:f>
        <x:v>0.16</x:v>
      </x:c>
      <x:c r="CP143" s="39" t="n">
        <x:f>SUM(BV143*0.12,BZ143*0.06,CB143*0.03)</x:f>
        <x:v>0.21</x:v>
      </x:c>
      <x:c r="CQ143" s="39" t="n">
        <x:f>SUM(CC143*0.01,CE143*0.1)</x:f>
        <x:v>0.21000000000000002</x:v>
      </x:c>
      <x:c r="CR143" s="39" t="n">
        <x:f>SUM(CM143:CQ143)</x:f>
        <x:v>0.9550000000000001</x:v>
      </x:c>
      <x:c r="CS143" s="36" t="n">
        <x:f>SUM(CG143:CH143)</x:f>
        <x:v>6</x:v>
      </x:c>
      <x:c r="CT143" s="36" t="str"/>
      <x:c r="CU143" s="36" t="n">
        <x:f>MIN(AG143,CG143)</x:f>
        <x:v>3</x:v>
      </x:c>
      <x:c r="CV143" s="36" t="n">
        <x:f>MIN(AG143,CH143)</x:f>
        <x:v>3</x:v>
      </x:c>
      <x:c r="CW143" s="36" t="n">
        <x:f>MIN(AG143,CI143)</x:f>
        <x:v>2</x:v>
      </x:c>
      <x:c r="CX143" s="36" t="n">
        <x:f>MIN(AG143,CJ143)</x:f>
        <x:v>3</x:v>
      </x:c>
      <x:c r="CY143" s="36" t="n">
        <x:f>MIN(AG143,CK143)</x:f>
        <x:v>3</x:v>
      </x:c>
    </x:row>
    <x:row r="144" ht="18" customHeight="1">
      <x:c r="A144" s="35" t="str">
        <x:v>Area HC-03</x:v>
      </x:c>
      <x:c r="B144" s="35" t="str">
        <x:v>Area Lead HC-03</x:v>
      </x:c>
      <x:c r="C144" s="35" t="str">
        <x:v>Field Lead HC-02</x:v>
      </x:c>
      <x:c r="D144" s="35" t="str">
        <x:v>City HC-F</x:v>
      </x:c>
      <x:c r="E144" s="35" t="n">
        <x:v>5</x:v>
      </x:c>
      <x:c r="F144" s="35" t="n">
        <x:v>24</x:v>
      </x:c>
      <x:c r="G144" s="35" t="n">
        <x:v>1</x:v>
      </x:c>
      <x:c r="H144" s="35" t="str">
        <x:v>Promoter</x:v>
      </x:c>
      <x:c r="I144" s="35" t="str">
        <x:v>Agency HC-01</x:v>
      </x:c>
      <x:c r="J144" s="35" t="str">
        <x:v>PR-HC-002</x:v>
      </x:c>
      <x:c r="K144" s="35" t="str">
        <x:v>Masked Promoter HC-002</x:v>
      </x:c>
      <x:c r="L144" s="35" t="str">
        <x:v>9XXXX10002</x:v>
      </x:c>
      <x:c r="M144" s="37" t="n">
        <x:v>46176</x:v>
      </x:c>
      <x:c r="N144" s="35" t="str">
        <x:v>Cohort 3</x:v>
      </x:c>
      <x:c r="O144" s="35" t="str">
        <x:v>DIST-HC-01</x:v>
      </x:c>
      <x:c r="P144" s="35" t="str">
        <x:v>Masked Distributor HC-01</x:v>
      </x:c>
      <x:c r="Q144" s="35" t="str">
        <x:v>P-HC-006</x:v>
      </x:c>
      <x:c r="R144" s="35" t="str">
        <x:v>HC-006</x:v>
      </x:c>
      <x:c r="S144" s="35" t="str">
        <x:v>Masked Store HC-006</x:v>
      </x:c>
      <x:c r="T144" s="35" t="str">
        <x:v>XX1006</x:v>
      </x:c>
      <x:c r="U144" s="35" t="str">
        <x:v>Supermarket</x:v>
      </x:c>
      <x:c r="V144" s="35" t="str">
        <x:v>Masked</x:v>
      </x:c>
      <x:c r="W144" s="35" t="str">
        <x:v>Masked</x:v>
      </x:c>
      <x:c r="X144" s="37" t="n">
        <x:v>46210</x:v>
      </x:c>
      <x:c r="Y144" s="37" t="n">
        <x:v>46287</x:v>
      </x:c>
      <x:c r="Z144" s="35" t="str">
        <x:v>W04</x:v>
      </x:c>
      <x:c r="AA144" s="35" t="str">
        <x:v>Sep'26</x:v>
      </x:c>
      <x:c r="AB144" s="35" t="str">
        <x:v>22 - 28</x:v>
      </x:c>
      <x:c r="AC144" s="35" t="str">
        <x:v>Week 4 of Sep 2026</x:v>
      </x:c>
      <x:c r="AD144" s="35" t="str">
        <x:v>Continue</x:v>
      </x:c>
      <x:c r="AE144" s="35" t="str"/>
      <x:c r="AF144" s="36" t="n">
        <x:v>59</x:v>
      </x:c>
      <x:c r="AG144" s="36" t="n">
        <x:v>14</x:v>
      </x:c>
      <x:c r="AH144" s="38" t="n">
        <x:f>IFERROR(AG144/AF144,0)</x:f>
        <x:v>0.23728813559322035</x:v>
      </x:c>
      <x:c r="AI144" s="36" t="n">
        <x:v>13</x:v>
      </x:c>
      <x:c r="AJ144" s="38" t="n">
        <x:f>IFERROR(AI144/AG144,0)</x:f>
        <x:v>0.9285714285714286</x:v>
      </x:c>
      <x:c r="AK144" s="36" t="n">
        <x:v>2</x:v>
      </x:c>
      <x:c r="AL144" s="36" t="n">
        <x:v>8</x:v>
      </x:c>
      <x:c r="AM144" s="36" t="n">
        <x:v>1</x:v>
      </x:c>
      <x:c r="AN144" s="38" t="n">
        <x:f>IFERROR(AL144/AG144,0)</x:f>
        <x:v>0.5714285714285714</x:v>
      </x:c>
      <x:c r="AO144" s="36" t="n">
        <x:f>BK143</x:f>
        <x:v>46</x:v>
      </x:c>
      <x:c r="AP144" s="36" t="n">
        <x:f>BL143</x:f>
        <x:v>62</x:v>
      </x:c>
      <x:c r="AQ144" s="36" t="n">
        <x:f>BM143</x:f>
        <x:v>45</x:v>
      </x:c>
      <x:c r="AR144" s="36" t="n">
        <x:f>BN143</x:f>
        <x:v>50</x:v>
      </x:c>
      <x:c r="AS144" s="36" t="n">
        <x:f>BO143</x:f>
        <x:v>45</x:v>
      </x:c>
      <x:c r="AT144" s="36" t="n">
        <x:f>BP143</x:f>
        <x:v>46</x:v>
      </x:c>
      <x:c r="AU144" s="36" t="n">
        <x:f>BQ143</x:f>
        <x:v>56</x:v>
      </x:c>
      <x:c r="AV144" s="36" t="n">
        <x:f>BR143</x:f>
        <x:v>53</x:v>
      </x:c>
      <x:c r="AW144" s="36" t="n">
        <x:f>BS143</x:f>
        <x:v>34</x:v>
      </x:c>
      <x:c r="AX144" s="36" t="n">
        <x:f>BT143</x:f>
        <x:v>47</x:v>
      </x:c>
      <x:c r="AY144" s="36" t="n">
        <x:f>SUM(AO144:AX144)</x:f>
        <x:v>484</x:v>
      </x:c>
      <x:c r="AZ144" s="36" t="n">
        <x:v>17</x:v>
      </x:c>
      <x:c r="BA144" s="36" t="n">
        <x:v>0</x:v>
      </x:c>
      <x:c r="BB144" s="36" t="n">
        <x:v>0</x:v>
      </x:c>
      <x:c r="BC144" s="36" t="n">
        <x:v>0</x:v>
      </x:c>
      <x:c r="BD144" s="36" t="n">
        <x:v>0</x:v>
      </x:c>
      <x:c r="BE144" s="36" t="n">
        <x:v>0</x:v>
      </x:c>
      <x:c r="BF144" s="36" t="n">
        <x:v>20</x:v>
      </x:c>
      <x:c r="BG144" s="36" t="n">
        <x:v>0</x:v>
      </x:c>
      <x:c r="BH144" s="36" t="n">
        <x:v>0</x:v>
      </x:c>
      <x:c r="BI144" s="36" t="n">
        <x:v>0</x:v>
      </x:c>
      <x:c r="BJ144" s="36"/>
      <x:c r="BK144" s="36" t="n">
        <x:f>MAX(0,AO144+AZ144-BV144)</x:f>
        <x:v>62</x:v>
      </x:c>
      <x:c r="BL144" s="36" t="n">
        <x:f>MAX(0,AP144+BA144-BW144)</x:f>
        <x:v>60</x:v>
      </x:c>
      <x:c r="BM144" s="36" t="n">
        <x:f>MAX(0,AQ144+BB144-BX144)</x:f>
        <x:v>43</x:v>
      </x:c>
      <x:c r="BN144" s="36" t="n">
        <x:f>MAX(0,AR144+BC144-BY144)</x:f>
        <x:v>48</x:v>
      </x:c>
      <x:c r="BO144" s="36" t="n">
        <x:f>MAX(0,AS144+BD144-BZ144)</x:f>
        <x:v>44</x:v>
      </x:c>
      <x:c r="BP144" s="36" t="n">
        <x:f>MAX(0,AT144+BE144-CA144)</x:f>
        <x:v>45</x:v>
      </x:c>
      <x:c r="BQ144" s="36" t="n">
        <x:f>MAX(0,AU144+BF144-CB144)</x:f>
        <x:v>75</x:v>
      </x:c>
      <x:c r="BR144" s="36" t="n">
        <x:f>MAX(0,AV144+BG144-CC144)</x:f>
        <x:v>52</x:v>
      </x:c>
      <x:c r="BS144" s="36" t="n">
        <x:f>MAX(0,AW144+BH144-CD144)</x:f>
        <x:v>32</x:v>
      </x:c>
      <x:c r="BT144" s="36" t="n">
        <x:f>MAX(0,AX144+BI144-CE144)</x:f>
        <x:v>46</x:v>
      </x:c>
      <x:c r="BU144" s="36" t="n">
        <x:f>SUM(BK144:BT144)</x:f>
        <x:v>507</x:v>
      </x:c>
      <x:c r="BV144" s="36" t="n">
        <x:v>1</x:v>
      </x:c>
      <x:c r="BW144" s="36" t="n">
        <x:v>2</x:v>
      </x:c>
      <x:c r="BX144" s="36" t="n">
        <x:v>2</x:v>
      </x:c>
      <x:c r="BY144" s="36" t="n">
        <x:v>2</x:v>
      </x:c>
      <x:c r="BZ144" s="36" t="n">
        <x:v>1</x:v>
      </x:c>
      <x:c r="CA144" s="36" t="n">
        <x:v>1</x:v>
      </x:c>
      <x:c r="CB144" s="36" t="n">
        <x:v>1</x:v>
      </x:c>
      <x:c r="CC144" s="36" t="n">
        <x:v>1</x:v>
      </x:c>
      <x:c r="CD144" s="36" t="n">
        <x:v>2</x:v>
      </x:c>
      <x:c r="CE144" s="36" t="n">
        <x:v>1</x:v>
      </x:c>
      <x:c r="CF144" s="36"/>
      <x:c r="CG144" s="36" t="n">
        <x:f>SUM(BW144,CD144)</x:f>
        <x:v>4</x:v>
      </x:c>
      <x:c r="CH144" s="36" t="n">
        <x:f>SUM(BX144,CA144)</x:f>
        <x:v>3</x:v>
      </x:c>
      <x:c r="CI144" s="36" t="n">
        <x:f>SUM(BY144)</x:f>
        <x:v>2</x:v>
      </x:c>
      <x:c r="CJ144" s="36" t="n">
        <x:f>SUM(BV144,BZ144,CB144)</x:f>
        <x:v>3</x:v>
      </x:c>
      <x:c r="CK144" s="36" t="n">
        <x:f>SUM(CC144,CE144)</x:f>
        <x:v>2</x:v>
      </x:c>
      <x:c r="CL144" s="36" t="n">
        <x:f>SUM(CG144:CK144)</x:f>
        <x:v>14</x:v>
      </x:c>
      <x:c r="CM144" s="39" t="n">
        <x:f>SUM(BW144*0.075,CD144*0.075)</x:f>
        <x:v>0.3</x:v>
      </x:c>
      <x:c r="CN144" s="39" t="n">
        <x:f>SUM(BX144*0.06,CA144*0.03)</x:f>
        <x:v>0.15</x:v>
      </x:c>
      <x:c r="CO144" s="39" t="n">
        <x:f>SUM(BY144*0.08)</x:f>
        <x:v>0.16</x:v>
      </x:c>
      <x:c r="CP144" s="39" t="n">
        <x:f>SUM(BV144*0.12,BZ144*0.06,CB144*0.03)</x:f>
        <x:v>0.21</x:v>
      </x:c>
      <x:c r="CQ144" s="39" t="n">
        <x:f>SUM(CC144*0.01,CE144*0.1)</x:f>
        <x:v>0.11</x:v>
      </x:c>
      <x:c r="CR144" s="39" t="n">
        <x:f>SUM(CM144:CQ144)</x:f>
        <x:v>0.9299999999999999</x:v>
      </x:c>
      <x:c r="CS144" s="36" t="n">
        <x:f>SUM(CG144:CH144)</x:f>
        <x:v>7</x:v>
      </x:c>
      <x:c r="CT144" s="36" t="str"/>
      <x:c r="CU144" s="36" t="n">
        <x:f>MIN(AG144,CG144)</x:f>
        <x:v>4</x:v>
      </x:c>
      <x:c r="CV144" s="36" t="n">
        <x:f>MIN(AG144,CH144)</x:f>
        <x:v>3</x:v>
      </x:c>
      <x:c r="CW144" s="36" t="n">
        <x:f>MIN(AG144,CI144)</x:f>
        <x:v>2</x:v>
      </x:c>
      <x:c r="CX144" s="36" t="n">
        <x:f>MIN(AG144,CJ144)</x:f>
        <x:v>3</x:v>
      </x:c>
      <x:c r="CY144" s="36" t="n">
        <x:f>MIN(AG144,CK144)</x:f>
        <x:v>2</x:v>
      </x:c>
    </x:row>
    <x:row r="145" ht="18" customHeight="1">
      <x:c r="A145" s="35" t="str">
        <x:v>Area HC-03</x:v>
      </x:c>
      <x:c r="B145" s="35" t="str">
        <x:v>Area Lead HC-03</x:v>
      </x:c>
      <x:c r="C145" s="35" t="str">
        <x:v>Field Lead HC-02</x:v>
      </x:c>
      <x:c r="D145" s="35" t="str">
        <x:v>City HC-F</x:v>
      </x:c>
      <x:c r="E145" s="35" t="n">
        <x:v>5</x:v>
      </x:c>
      <x:c r="F145" s="35" t="n">
        <x:v>24</x:v>
      </x:c>
      <x:c r="G145" s="35" t="n">
        <x:v>1</x:v>
      </x:c>
      <x:c r="H145" s="35" t="str">
        <x:v>Promoter</x:v>
      </x:c>
      <x:c r="I145" s="35" t="str">
        <x:v>Agency HC-01</x:v>
      </x:c>
      <x:c r="J145" s="35" t="str">
        <x:v>PR-HC-002</x:v>
      </x:c>
      <x:c r="K145" s="35" t="str">
        <x:v>Masked Promoter HC-002</x:v>
      </x:c>
      <x:c r="L145" s="35" t="str">
        <x:v>9XXXX10002</x:v>
      </x:c>
      <x:c r="M145" s="37" t="n">
        <x:v>46176</x:v>
      </x:c>
      <x:c r="N145" s="35" t="str">
        <x:v>Cohort 3</x:v>
      </x:c>
      <x:c r="O145" s="35" t="str">
        <x:v>DIST-HC-01</x:v>
      </x:c>
      <x:c r="P145" s="35" t="str">
        <x:v>Masked Distributor HC-01</x:v>
      </x:c>
      <x:c r="Q145" s="35" t="str">
        <x:v>P-HC-006</x:v>
      </x:c>
      <x:c r="R145" s="35" t="str">
        <x:v>HC-006</x:v>
      </x:c>
      <x:c r="S145" s="35" t="str">
        <x:v>Masked Store HC-006</x:v>
      </x:c>
      <x:c r="T145" s="35" t="str">
        <x:v>XX1006</x:v>
      </x:c>
      <x:c r="U145" s="35" t="str">
        <x:v>Supermarket</x:v>
      </x:c>
      <x:c r="V145" s="35" t="str">
        <x:v>Masked</x:v>
      </x:c>
      <x:c r="W145" s="35" t="str">
        <x:v>Masked</x:v>
      </x:c>
      <x:c r="X145" s="37" t="n">
        <x:v>46210</x:v>
      </x:c>
      <x:c r="Y145" s="37" t="n">
        <x:v>46288</x:v>
      </x:c>
      <x:c r="Z145" s="35" t="str">
        <x:v>W04</x:v>
      </x:c>
      <x:c r="AA145" s="35" t="str">
        <x:v>Sep'26</x:v>
      </x:c>
      <x:c r="AB145" s="35" t="str">
        <x:v>22 - 28</x:v>
      </x:c>
      <x:c r="AC145" s="35" t="str">
        <x:v>Week 4 of Sep 2026</x:v>
      </x:c>
      <x:c r="AD145" s="35" t="str">
        <x:v>Continue</x:v>
      </x:c>
      <x:c r="AE145" s="35" t="str"/>
      <x:c r="AF145" s="36" t="n">
        <x:v>55</x:v>
      </x:c>
      <x:c r="AG145" s="36" t="n">
        <x:v>18</x:v>
      </x:c>
      <x:c r="AH145" s="38" t="n">
        <x:f>IFERROR(AG145/AF145,0)</x:f>
        <x:v>0.32727272727272727</x:v>
      </x:c>
      <x:c r="AI145" s="36" t="n">
        <x:v>17</x:v>
      </x:c>
      <x:c r="AJ145" s="38" t="n">
        <x:f>IFERROR(AI145/AG145,0)</x:f>
        <x:v>0.9444444444444444</x:v>
      </x:c>
      <x:c r="AK145" s="36" t="n">
        <x:v>4</x:v>
      </x:c>
      <x:c r="AL145" s="36" t="n">
        <x:v>9</x:v>
      </x:c>
      <x:c r="AM145" s="36" t="n">
        <x:v>1</x:v>
      </x:c>
      <x:c r="AN145" s="38" t="n">
        <x:f>IFERROR(AL145/AG145,0)</x:f>
        <x:v>0.5</x:v>
      </x:c>
      <x:c r="AO145" s="36" t="n">
        <x:f>BK144</x:f>
        <x:v>62</x:v>
      </x:c>
      <x:c r="AP145" s="36" t="n">
        <x:f>BL144</x:f>
        <x:v>60</x:v>
      </x:c>
      <x:c r="AQ145" s="36" t="n">
        <x:f>BM144</x:f>
        <x:v>43</x:v>
      </x:c>
      <x:c r="AR145" s="36" t="n">
        <x:f>BN144</x:f>
        <x:v>48</x:v>
      </x:c>
      <x:c r="AS145" s="36" t="n">
        <x:f>BO144</x:f>
        <x:v>44</x:v>
      </x:c>
      <x:c r="AT145" s="36" t="n">
        <x:f>BP144</x:f>
        <x:v>45</x:v>
      </x:c>
      <x:c r="AU145" s="36" t="n">
        <x:f>BQ144</x:f>
        <x:v>75</x:v>
      </x:c>
      <x:c r="AV145" s="36" t="n">
        <x:f>BR144</x:f>
        <x:v>52</x:v>
      </x:c>
      <x:c r="AW145" s="36" t="n">
        <x:f>BS144</x:f>
        <x:v>32</x:v>
      </x:c>
      <x:c r="AX145" s="36" t="n">
        <x:f>BT144</x:f>
        <x:v>46</x:v>
      </x:c>
      <x:c r="AY145" s="36" t="n">
        <x:f>SUM(AO145:AX145)</x:f>
        <x:v>507</x:v>
      </x:c>
      <x:c r="AZ145" s="36" t="n">
        <x:v>0</x:v>
      </x:c>
      <x:c r="BA145" s="36" t="n">
        <x:v>23</x:v>
      </x:c>
      <x:c r="BB145" s="36" t="n">
        <x:v>0</x:v>
      </x:c>
      <x:c r="BC145" s="36" t="n">
        <x:v>0</x:v>
      </x:c>
      <x:c r="BD145" s="36" t="n">
        <x:v>0</x:v>
      </x:c>
      <x:c r="BE145" s="36" t="n">
        <x:v>0</x:v>
      </x:c>
      <x:c r="BF145" s="36" t="n">
        <x:v>0</x:v>
      </x:c>
      <x:c r="BG145" s="36" t="n">
        <x:v>11</x:v>
      </x:c>
      <x:c r="BH145" s="36" t="n">
        <x:v>0</x:v>
      </x:c>
      <x:c r="BI145" s="36" t="n">
        <x:v>0</x:v>
      </x:c>
      <x:c r="BJ145" s="36"/>
      <x:c r="BK145" s="36" t="n">
        <x:f>MAX(0,AO145+AZ145-BV145)</x:f>
        <x:v>61</x:v>
      </x:c>
      <x:c r="BL145" s="36" t="n">
        <x:f>MAX(0,AP145+BA145-BW145)</x:f>
        <x:v>81</x:v>
      </x:c>
      <x:c r="BM145" s="36" t="n">
        <x:f>MAX(0,AQ145+BB145-BX145)</x:f>
        <x:v>41</x:v>
      </x:c>
      <x:c r="BN145" s="36" t="n">
        <x:f>MAX(0,AR145+BC145-BY145)</x:f>
        <x:v>46</x:v>
      </x:c>
      <x:c r="BO145" s="36" t="n">
        <x:f>MAX(0,AS145+BD145-BZ145)</x:f>
        <x:v>43</x:v>
      </x:c>
      <x:c r="BP145" s="36" t="n">
        <x:f>MAX(0,AT145+BE145-CA145)</x:f>
        <x:v>44</x:v>
      </x:c>
      <x:c r="BQ145" s="36" t="n">
        <x:f>MAX(0,AU145+BF145-CB145)</x:f>
        <x:v>74</x:v>
      </x:c>
      <x:c r="BR145" s="36" t="n">
        <x:f>MAX(0,AV145+BG145-CC145)</x:f>
        <x:v>63</x:v>
      </x:c>
      <x:c r="BS145" s="36" t="n">
        <x:f>MAX(0,AW145+BH145-CD145)</x:f>
        <x:v>31</x:v>
      </x:c>
      <x:c r="BT145" s="36" t="n">
        <x:f>MAX(0,AX145+BI145-CE145)</x:f>
        <x:v>44</x:v>
      </x:c>
      <x:c r="BU145" s="36" t="n">
        <x:f>SUM(BK145:BT145)</x:f>
        <x:v>528</x:v>
      </x:c>
      <x:c r="BV145" s="36" t="n">
        <x:v>1</x:v>
      </x:c>
      <x:c r="BW145" s="36" t="n">
        <x:v>2</x:v>
      </x:c>
      <x:c r="BX145" s="36" t="n">
        <x:v>2</x:v>
      </x:c>
      <x:c r="BY145" s="36" t="n">
        <x:v>2</x:v>
      </x:c>
      <x:c r="BZ145" s="36" t="n">
        <x:v>1</x:v>
      </x:c>
      <x:c r="CA145" s="36" t="n">
        <x:v>1</x:v>
      </x:c>
      <x:c r="CB145" s="36" t="n">
        <x:v>1</x:v>
      </x:c>
      <x:c r="CC145" s="36" t="n">
        <x:v>0</x:v>
      </x:c>
      <x:c r="CD145" s="36" t="n">
        <x:v>1</x:v>
      </x:c>
      <x:c r="CE145" s="36" t="n">
        <x:v>2</x:v>
      </x:c>
      <x:c r="CF145" s="36"/>
      <x:c r="CG145" s="36" t="n">
        <x:f>SUM(BW145,CD145)</x:f>
        <x:v>3</x:v>
      </x:c>
      <x:c r="CH145" s="36" t="n">
        <x:f>SUM(BX145,CA145)</x:f>
        <x:v>3</x:v>
      </x:c>
      <x:c r="CI145" s="36" t="n">
        <x:f>SUM(BY145)</x:f>
        <x:v>2</x:v>
      </x:c>
      <x:c r="CJ145" s="36" t="n">
        <x:f>SUM(BV145,BZ145,CB145)</x:f>
        <x:v>3</x:v>
      </x:c>
      <x:c r="CK145" s="36" t="n">
        <x:f>SUM(CC145,CE145)</x:f>
        <x:v>2</x:v>
      </x:c>
      <x:c r="CL145" s="36" t="n">
        <x:f>SUM(CG145:CK145)</x:f>
        <x:v>13</x:v>
      </x:c>
      <x:c r="CM145" s="39" t="n">
        <x:f>SUM(BW145*0.075,CD145*0.075)</x:f>
        <x:v>0.22499999999999998</x:v>
      </x:c>
      <x:c r="CN145" s="39" t="n">
        <x:f>SUM(BX145*0.06,CA145*0.03)</x:f>
        <x:v>0.15</x:v>
      </x:c>
      <x:c r="CO145" s="39" t="n">
        <x:f>SUM(BY145*0.08)</x:f>
        <x:v>0.16</x:v>
      </x:c>
      <x:c r="CP145" s="39" t="n">
        <x:f>SUM(BV145*0.12,BZ145*0.06,CB145*0.03)</x:f>
        <x:v>0.21</x:v>
      </x:c>
      <x:c r="CQ145" s="39" t="n">
        <x:f>SUM(CC145*0.01,CE145*0.1)</x:f>
        <x:v>0.2</x:v>
      </x:c>
      <x:c r="CR145" s="39" t="n">
        <x:f>SUM(CM145:CQ145)</x:f>
        <x:v>0.9450000000000001</x:v>
      </x:c>
      <x:c r="CS145" s="36" t="n">
        <x:f>SUM(CG145:CH145)</x:f>
        <x:v>6</x:v>
      </x:c>
      <x:c r="CT145" s="36" t="str"/>
      <x:c r="CU145" s="36" t="n">
        <x:f>MIN(AG145,CG145)</x:f>
        <x:v>3</x:v>
      </x:c>
      <x:c r="CV145" s="36" t="n">
        <x:f>MIN(AG145,CH145)</x:f>
        <x:v>3</x:v>
      </x:c>
      <x:c r="CW145" s="36" t="n">
        <x:f>MIN(AG145,CI145)</x:f>
        <x:v>2</x:v>
      </x:c>
      <x:c r="CX145" s="36" t="n">
        <x:f>MIN(AG145,CJ145)</x:f>
        <x:v>3</x:v>
      </x:c>
      <x:c r="CY145" s="36" t="n">
        <x:f>MIN(AG145,CK145)</x:f>
        <x:v>2</x:v>
      </x:c>
    </x:row>
    <x:row r="146" ht="18" customHeight="1">
      <x:c r="A146" s="35" t="str">
        <x:v>Area HC-03</x:v>
      </x:c>
      <x:c r="B146" s="35" t="str">
        <x:v>Area Lead HC-03</x:v>
      </x:c>
      <x:c r="C146" s="35" t="str">
        <x:v>Field Lead HC-02</x:v>
      </x:c>
      <x:c r="D146" s="35" t="str">
        <x:v>City HC-F</x:v>
      </x:c>
      <x:c r="E146" s="35" t="n">
        <x:v>5</x:v>
      </x:c>
      <x:c r="F146" s="35" t="n">
        <x:v>24</x:v>
      </x:c>
      <x:c r="G146" s="35" t="n">
        <x:v>1</x:v>
      </x:c>
      <x:c r="H146" s="35" t="str">
        <x:v>Promoter</x:v>
      </x:c>
      <x:c r="I146" s="35" t="str">
        <x:v>Agency HC-01</x:v>
      </x:c>
      <x:c r="J146" s="35" t="str">
        <x:v>PR-HC-002</x:v>
      </x:c>
      <x:c r="K146" s="35" t="str">
        <x:v>Masked Promoter HC-002</x:v>
      </x:c>
      <x:c r="L146" s="35" t="str">
        <x:v>9XXXX10002</x:v>
      </x:c>
      <x:c r="M146" s="37" t="n">
        <x:v>46176</x:v>
      </x:c>
      <x:c r="N146" s="35" t="str">
        <x:v>Cohort 3</x:v>
      </x:c>
      <x:c r="O146" s="35" t="str">
        <x:v>DIST-HC-01</x:v>
      </x:c>
      <x:c r="P146" s="35" t="str">
        <x:v>Masked Distributor HC-01</x:v>
      </x:c>
      <x:c r="Q146" s="35" t="str">
        <x:v>P-HC-006</x:v>
      </x:c>
      <x:c r="R146" s="35" t="str">
        <x:v>HC-006</x:v>
      </x:c>
      <x:c r="S146" s="35" t="str">
        <x:v>Masked Store HC-006</x:v>
      </x:c>
      <x:c r="T146" s="35" t="str">
        <x:v>XX1006</x:v>
      </x:c>
      <x:c r="U146" s="35" t="str">
        <x:v>Supermarket</x:v>
      </x:c>
      <x:c r="V146" s="35" t="str">
        <x:v>Masked</x:v>
      </x:c>
      <x:c r="W146" s="35" t="str">
        <x:v>Masked</x:v>
      </x:c>
      <x:c r="X146" s="37" t="n">
        <x:v>46210</x:v>
      </x:c>
      <x:c r="Y146" s="37" t="n">
        <x:v>46289</x:v>
      </x:c>
      <x:c r="Z146" s="35" t="str">
        <x:v>W04</x:v>
      </x:c>
      <x:c r="AA146" s="35" t="str">
        <x:v>Sep'26</x:v>
      </x:c>
      <x:c r="AB146" s="35" t="str">
        <x:v>22 - 28</x:v>
      </x:c>
      <x:c r="AC146" s="35" t="str">
        <x:v>Week 4 of Sep 2026</x:v>
      </x:c>
      <x:c r="AD146" s="35" t="str">
        <x:v>Continue</x:v>
      </x:c>
      <x:c r="AE146" s="35" t="str"/>
      <x:c r="AF146" s="36" t="n">
        <x:v>67</x:v>
      </x:c>
      <x:c r="AG146" s="36" t="n">
        <x:v>22</x:v>
      </x:c>
      <x:c r="AH146" s="38" t="n">
        <x:f>IFERROR(AG146/AF146,0)</x:f>
        <x:v>0.3283582089552239</x:v>
      </x:c>
      <x:c r="AI146" s="36" t="n">
        <x:v>17</x:v>
      </x:c>
      <x:c r="AJ146" s="38" t="n">
        <x:f>IFERROR(AI146/AG146,0)</x:f>
        <x:v>0.7727272727272727</x:v>
      </x:c>
      <x:c r="AK146" s="36" t="n">
        <x:v>4</x:v>
      </x:c>
      <x:c r="AL146" s="36" t="n">
        <x:v>11</x:v>
      </x:c>
      <x:c r="AM146" s="36" t="n">
        <x:v>1</x:v>
      </x:c>
      <x:c r="AN146" s="38" t="n">
        <x:f>IFERROR(AL146/AG146,0)</x:f>
        <x:v>0.5</x:v>
      </x:c>
      <x:c r="AO146" s="36" t="n">
        <x:f>BK145</x:f>
        <x:v>61</x:v>
      </x:c>
      <x:c r="AP146" s="36" t="n">
        <x:f>BL145</x:f>
        <x:v>81</x:v>
      </x:c>
      <x:c r="AQ146" s="36" t="n">
        <x:f>BM145</x:f>
        <x:v>41</x:v>
      </x:c>
      <x:c r="AR146" s="36" t="n">
        <x:f>BN145</x:f>
        <x:v>46</x:v>
      </x:c>
      <x:c r="AS146" s="36" t="n">
        <x:f>BO145</x:f>
        <x:v>43</x:v>
      </x:c>
      <x:c r="AT146" s="36" t="n">
        <x:f>BP145</x:f>
        <x:v>44</x:v>
      </x:c>
      <x:c r="AU146" s="36" t="n">
        <x:f>BQ145</x:f>
        <x:v>74</x:v>
      </x:c>
      <x:c r="AV146" s="36" t="n">
        <x:f>BR145</x:f>
        <x:v>63</x:v>
      </x:c>
      <x:c r="AW146" s="36" t="n">
        <x:f>BS145</x:f>
        <x:v>31</x:v>
      </x:c>
      <x:c r="AX146" s="36" t="n">
        <x:f>BT145</x:f>
        <x:v>44</x:v>
      </x:c>
      <x:c r="AY146" s="36" t="n">
        <x:f>SUM(AO146:AX146)</x:f>
        <x:v>528</x:v>
      </x:c>
      <x:c r="AZ146" s="36" t="n">
        <x:v>0</x:v>
      </x:c>
      <x:c r="BA146" s="36" t="n">
        <x:v>0</x:v>
      </x:c>
      <x:c r="BB146" s="36" t="n">
        <x:v>16</x:v>
      </x:c>
      <x:c r="BC146" s="36" t="n">
        <x:v>0</x:v>
      </x:c>
      <x:c r="BD146" s="36" t="n">
        <x:v>0</x:v>
      </x:c>
      <x:c r="BE146" s="36" t="n">
        <x:v>0</x:v>
      </x:c>
      <x:c r="BF146" s="36" t="n">
        <x:v>0</x:v>
      </x:c>
      <x:c r="BG146" s="36" t="n">
        <x:v>0</x:v>
      </x:c>
      <x:c r="BH146" s="36" t="n">
        <x:v>21</x:v>
      </x:c>
      <x:c r="BI146" s="36" t="n">
        <x:v>0</x:v>
      </x:c>
      <x:c r="BJ146" s="36"/>
      <x:c r="BK146" s="36" t="n">
        <x:f>MAX(0,AO146+AZ146-BV146)</x:f>
        <x:v>60</x:v>
      </x:c>
      <x:c r="BL146" s="36" t="n">
        <x:f>MAX(0,AP146+BA146-BW146)</x:f>
        <x:v>78</x:v>
      </x:c>
      <x:c r="BM146" s="36" t="n">
        <x:f>MAX(0,AQ146+BB146-BX146)</x:f>
        <x:v>55</x:v>
      </x:c>
      <x:c r="BN146" s="36" t="n">
        <x:f>MAX(0,AR146+BC146-BY146)</x:f>
        <x:v>44</x:v>
      </x:c>
      <x:c r="BO146" s="36" t="n">
        <x:f>MAX(0,AS146+BD146-BZ146)</x:f>
        <x:v>43</x:v>
      </x:c>
      <x:c r="BP146" s="36" t="n">
        <x:f>MAX(0,AT146+BE146-CA146)</x:f>
        <x:v>43</x:v>
      </x:c>
      <x:c r="BQ146" s="36" t="n">
        <x:f>MAX(0,AU146+BF146-CB146)</x:f>
        <x:v>73</x:v>
      </x:c>
      <x:c r="BR146" s="36" t="n">
        <x:f>MAX(0,AV146+BG146-CC146)</x:f>
        <x:v>62</x:v>
      </x:c>
      <x:c r="BS146" s="36" t="n">
        <x:f>MAX(0,AW146+BH146-CD146)</x:f>
        <x:v>50</x:v>
      </x:c>
      <x:c r="BT146" s="36" t="n">
        <x:f>MAX(0,AX146+BI146-CE146)</x:f>
        <x:v>42</x:v>
      </x:c>
      <x:c r="BU146" s="36" t="n">
        <x:f>SUM(BK146:BT146)</x:f>
        <x:v>550</x:v>
      </x:c>
      <x:c r="BV146" s="36" t="n">
        <x:v>1</x:v>
      </x:c>
      <x:c r="BW146" s="36" t="n">
        <x:v>3</x:v>
      </x:c>
      <x:c r="BX146" s="36" t="n">
        <x:v>2</x:v>
      </x:c>
      <x:c r="BY146" s="36" t="n">
        <x:v>2</x:v>
      </x:c>
      <x:c r="BZ146" s="36" t="n">
        <x:v>0</x:v>
      </x:c>
      <x:c r="CA146" s="36" t="n">
        <x:v>1</x:v>
      </x:c>
      <x:c r="CB146" s="36" t="n">
        <x:v>1</x:v>
      </x:c>
      <x:c r="CC146" s="36" t="n">
        <x:v>1</x:v>
      </x:c>
      <x:c r="CD146" s="36" t="n">
        <x:v>2</x:v>
      </x:c>
      <x:c r="CE146" s="36" t="n">
        <x:v>2</x:v>
      </x:c>
      <x:c r="CF146" s="36"/>
      <x:c r="CG146" s="36" t="n">
        <x:f>SUM(BW146,CD146)</x:f>
        <x:v>5</x:v>
      </x:c>
      <x:c r="CH146" s="36" t="n">
        <x:f>SUM(BX146,CA146)</x:f>
        <x:v>3</x:v>
      </x:c>
      <x:c r="CI146" s="36" t="n">
        <x:f>SUM(BY146)</x:f>
        <x:v>2</x:v>
      </x:c>
      <x:c r="CJ146" s="36" t="n">
        <x:f>SUM(BV146,BZ146,CB146)</x:f>
        <x:v>2</x:v>
      </x:c>
      <x:c r="CK146" s="36" t="n">
        <x:f>SUM(CC146,CE146)</x:f>
        <x:v>3</x:v>
      </x:c>
      <x:c r="CL146" s="36" t="n">
        <x:f>SUM(CG146:CK146)</x:f>
        <x:v>15</x:v>
      </x:c>
      <x:c r="CM146" s="39" t="n">
        <x:f>SUM(BW146*0.075,CD146*0.075)</x:f>
        <x:v>0.375</x:v>
      </x:c>
      <x:c r="CN146" s="39" t="n">
        <x:f>SUM(BX146*0.06,CA146*0.03)</x:f>
        <x:v>0.15</x:v>
      </x:c>
      <x:c r="CO146" s="39" t="n">
        <x:f>SUM(BY146*0.08)</x:f>
        <x:v>0.16</x:v>
      </x:c>
      <x:c r="CP146" s="39" t="n">
        <x:f>SUM(BV146*0.12,BZ146*0.06,CB146*0.03)</x:f>
        <x:v>0.15</x:v>
      </x:c>
      <x:c r="CQ146" s="39" t="n">
        <x:f>SUM(CC146*0.01,CE146*0.1)</x:f>
        <x:v>0.21000000000000002</x:v>
      </x:c>
      <x:c r="CR146" s="39" t="n">
        <x:f>SUM(CM146:CQ146)</x:f>
        <x:v>1.0450000000000002</x:v>
      </x:c>
      <x:c r="CS146" s="36" t="n">
        <x:f>SUM(CG146:CH146)</x:f>
        <x:v>8</x:v>
      </x:c>
      <x:c r="CT146" s="36" t="str"/>
      <x:c r="CU146" s="36" t="n">
        <x:f>MIN(AG146,CG146)</x:f>
        <x:v>5</x:v>
      </x:c>
      <x:c r="CV146" s="36" t="n">
        <x:f>MIN(AG146,CH146)</x:f>
        <x:v>3</x:v>
      </x:c>
      <x:c r="CW146" s="36" t="n">
        <x:f>MIN(AG146,CI146)</x:f>
        <x:v>2</x:v>
      </x:c>
      <x:c r="CX146" s="36" t="n">
        <x:f>MIN(AG146,CJ146)</x:f>
        <x:v>2</x:v>
      </x:c>
      <x:c r="CY146" s="36" t="n">
        <x:f>MIN(AG146,CK146)</x:f>
        <x:v>3</x:v>
      </x:c>
    </x:row>
    <x:row r="147" ht="18" customHeight="1">
      <x:c r="A147" s="35" t="str">
        <x:v>Area HC-03</x:v>
      </x:c>
      <x:c r="B147" s="35" t="str">
        <x:v>Area Lead HC-03</x:v>
      </x:c>
      <x:c r="C147" s="35" t="str">
        <x:v>Field Lead HC-02</x:v>
      </x:c>
      <x:c r="D147" s="35" t="str">
        <x:v>City HC-F</x:v>
      </x:c>
      <x:c r="E147" s="35" t="n">
        <x:v>5</x:v>
      </x:c>
      <x:c r="F147" s="35" t="n">
        <x:v>24</x:v>
      </x:c>
      <x:c r="G147" s="35" t="n">
        <x:v>1</x:v>
      </x:c>
      <x:c r="H147" s="35" t="str">
        <x:v>Promoter</x:v>
      </x:c>
      <x:c r="I147" s="35" t="str">
        <x:v>Agency HC-01</x:v>
      </x:c>
      <x:c r="J147" s="35" t="str">
        <x:v>PR-HC-002</x:v>
      </x:c>
      <x:c r="K147" s="35" t="str">
        <x:v>Masked Promoter HC-002</x:v>
      </x:c>
      <x:c r="L147" s="35" t="str">
        <x:v>9XXXX10002</x:v>
      </x:c>
      <x:c r="M147" s="37" t="n">
        <x:v>46176</x:v>
      </x:c>
      <x:c r="N147" s="35" t="str">
        <x:v>Cohort 3</x:v>
      </x:c>
      <x:c r="O147" s="35" t="str">
        <x:v>DIST-HC-01</x:v>
      </x:c>
      <x:c r="P147" s="35" t="str">
        <x:v>Masked Distributor HC-01</x:v>
      </x:c>
      <x:c r="Q147" s="35" t="str">
        <x:v>P-HC-006</x:v>
      </x:c>
      <x:c r="R147" s="35" t="str">
        <x:v>HC-006</x:v>
      </x:c>
      <x:c r="S147" s="35" t="str">
        <x:v>Masked Store HC-006</x:v>
      </x:c>
      <x:c r="T147" s="35" t="str">
        <x:v>XX1006</x:v>
      </x:c>
      <x:c r="U147" s="35" t="str">
        <x:v>Supermarket</x:v>
      </x:c>
      <x:c r="V147" s="35" t="str">
        <x:v>Masked</x:v>
      </x:c>
      <x:c r="W147" s="35" t="str">
        <x:v>Masked</x:v>
      </x:c>
      <x:c r="X147" s="37" t="n">
        <x:v>46210</x:v>
      </x:c>
      <x:c r="Y147" s="37" t="n">
        <x:v>46290</x:v>
      </x:c>
      <x:c r="Z147" s="35" t="str">
        <x:v>W04</x:v>
      </x:c>
      <x:c r="AA147" s="35" t="str">
        <x:v>Sep'26</x:v>
      </x:c>
      <x:c r="AB147" s="35" t="str">
        <x:v>22 - 28</x:v>
      </x:c>
      <x:c r="AC147" s="35" t="str">
        <x:v>Week 4 of Sep 2026</x:v>
      </x:c>
      <x:c r="AD147" s="35" t="str">
        <x:v>Continue</x:v>
      </x:c>
      <x:c r="AE147" s="35" t="str"/>
      <x:c r="AF147" s="36" t="n">
        <x:v>68</x:v>
      </x:c>
      <x:c r="AG147" s="36" t="n">
        <x:v>24</x:v>
      </x:c>
      <x:c r="AH147" s="38" t="n">
        <x:f>IFERROR(AG147/AF147,0)</x:f>
        <x:v>0.35294117647058826</x:v>
      </x:c>
      <x:c r="AI147" s="36" t="n">
        <x:v>18</x:v>
      </x:c>
      <x:c r="AJ147" s="38" t="n">
        <x:f>IFERROR(AI147/AG147,0)</x:f>
        <x:v>0.75</x:v>
      </x:c>
      <x:c r="AK147" s="36" t="n">
        <x:v>2</x:v>
      </x:c>
      <x:c r="AL147" s="36" t="n">
        <x:v>11</x:v>
      </x:c>
      <x:c r="AM147" s="36" t="n">
        <x:v>1</x:v>
      </x:c>
      <x:c r="AN147" s="38" t="n">
        <x:f>IFERROR(AL147/AG147,0)</x:f>
        <x:v>0.4583333333333333</x:v>
      </x:c>
      <x:c r="AO147" s="36" t="n">
        <x:f>BK146</x:f>
        <x:v>60</x:v>
      </x:c>
      <x:c r="AP147" s="36" t="n">
        <x:f>BL146</x:f>
        <x:v>78</x:v>
      </x:c>
      <x:c r="AQ147" s="36" t="n">
        <x:f>BM146</x:f>
        <x:v>55</x:v>
      </x:c>
      <x:c r="AR147" s="36" t="n">
        <x:f>BN146</x:f>
        <x:v>44</x:v>
      </x:c>
      <x:c r="AS147" s="36" t="n">
        <x:f>BO146</x:f>
        <x:v>43</x:v>
      </x:c>
      <x:c r="AT147" s="36" t="n">
        <x:f>BP146</x:f>
        <x:v>43</x:v>
      </x:c>
      <x:c r="AU147" s="36" t="n">
        <x:f>BQ146</x:f>
        <x:v>73</x:v>
      </x:c>
      <x:c r="AV147" s="36" t="n">
        <x:f>BR146</x:f>
        <x:v>62</x:v>
      </x:c>
      <x:c r="AW147" s="36" t="n">
        <x:f>BS146</x:f>
        <x:v>50</x:v>
      </x:c>
      <x:c r="AX147" s="36" t="n">
        <x:f>BT146</x:f>
        <x:v>42</x:v>
      </x:c>
      <x:c r="AY147" s="36" t="n">
        <x:f>SUM(AO147:AX147)</x:f>
        <x:v>550</x:v>
      </x:c>
      <x:c r="AZ147" s="36" t="n">
        <x:v>0</x:v>
      </x:c>
      <x:c r="BA147" s="36" t="n">
        <x:v>0</x:v>
      </x:c>
      <x:c r="BB147" s="36" t="n">
        <x:v>0</x:v>
      </x:c>
      <x:c r="BC147" s="36" t="n">
        <x:v>22</x:v>
      </x:c>
      <x:c r="BD147" s="36" t="n">
        <x:v>0</x:v>
      </x:c>
      <x:c r="BE147" s="36" t="n">
        <x:v>0</x:v>
      </x:c>
      <x:c r="BF147" s="36" t="n">
        <x:v>0</x:v>
      </x:c>
      <x:c r="BG147" s="36" t="n">
        <x:v>0</x:v>
      </x:c>
      <x:c r="BH147" s="36" t="n">
        <x:v>0</x:v>
      </x:c>
      <x:c r="BI147" s="36" t="n">
        <x:v>23</x:v>
      </x:c>
      <x:c r="BJ147" s="36"/>
      <x:c r="BK147" s="36" t="n">
        <x:f>MAX(0,AO147+AZ147-BV147)</x:f>
        <x:v>59</x:v>
      </x:c>
      <x:c r="BL147" s="36" t="n">
        <x:f>MAX(0,AP147+BA147-BW147)</x:f>
        <x:v>76</x:v>
      </x:c>
      <x:c r="BM147" s="36" t="n">
        <x:f>MAX(0,AQ147+BB147-BX147)</x:f>
        <x:v>53</x:v>
      </x:c>
      <x:c r="BN147" s="36" t="n">
        <x:f>MAX(0,AR147+BC147-BY147)</x:f>
        <x:v>64</x:v>
      </x:c>
      <x:c r="BO147" s="36" t="n">
        <x:f>MAX(0,AS147+BD147-BZ147)</x:f>
        <x:v>43</x:v>
      </x:c>
      <x:c r="BP147" s="36" t="n">
        <x:f>MAX(0,AT147+BE147-CA147)</x:f>
        <x:v>42</x:v>
      </x:c>
      <x:c r="BQ147" s="36" t="n">
        <x:f>MAX(0,AU147+BF147-CB147)</x:f>
        <x:v>72</x:v>
      </x:c>
      <x:c r="BR147" s="36" t="n">
        <x:f>MAX(0,AV147+BG147-CC147)</x:f>
        <x:v>61</x:v>
      </x:c>
      <x:c r="BS147" s="36" t="n">
        <x:f>MAX(0,AW147+BH147-CD147)</x:f>
        <x:v>48</x:v>
      </x:c>
      <x:c r="BT147" s="36" t="n">
        <x:f>MAX(0,AX147+BI147-CE147)</x:f>
        <x:v>64</x:v>
      </x:c>
      <x:c r="BU147" s="36" t="n">
        <x:f>SUM(BK147:BT147)</x:f>
        <x:v>582</x:v>
      </x:c>
      <x:c r="BV147" s="36" t="n">
        <x:v>1</x:v>
      </x:c>
      <x:c r="BW147" s="36" t="n">
        <x:v>2</x:v>
      </x:c>
      <x:c r="BX147" s="36" t="n">
        <x:v>2</x:v>
      </x:c>
      <x:c r="BY147" s="36" t="n">
        <x:v>2</x:v>
      </x:c>
      <x:c r="BZ147" s="36" t="n">
        <x:v>0</x:v>
      </x:c>
      <x:c r="CA147" s="36" t="n">
        <x:v>1</x:v>
      </x:c>
      <x:c r="CB147" s="36" t="n">
        <x:v>1</x:v>
      </x:c>
      <x:c r="CC147" s="36" t="n">
        <x:v>1</x:v>
      </x:c>
      <x:c r="CD147" s="36" t="n">
        <x:v>2</x:v>
      </x:c>
      <x:c r="CE147" s="36" t="n">
        <x:v>1</x:v>
      </x:c>
      <x:c r="CF147" s="36"/>
      <x:c r="CG147" s="36" t="n">
        <x:f>SUM(BW147,CD147)</x:f>
        <x:v>4</x:v>
      </x:c>
      <x:c r="CH147" s="36" t="n">
        <x:f>SUM(BX147,CA147)</x:f>
        <x:v>3</x:v>
      </x:c>
      <x:c r="CI147" s="36" t="n">
        <x:f>SUM(BY147)</x:f>
        <x:v>2</x:v>
      </x:c>
      <x:c r="CJ147" s="36" t="n">
        <x:f>SUM(BV147,BZ147,CB147)</x:f>
        <x:v>2</x:v>
      </x:c>
      <x:c r="CK147" s="36" t="n">
        <x:f>SUM(CC147,CE147)</x:f>
        <x:v>2</x:v>
      </x:c>
      <x:c r="CL147" s="36" t="n">
        <x:f>SUM(CG147:CK147)</x:f>
        <x:v>13</x:v>
      </x:c>
      <x:c r="CM147" s="39" t="n">
        <x:f>SUM(BW147*0.075,CD147*0.075)</x:f>
        <x:v>0.3</x:v>
      </x:c>
      <x:c r="CN147" s="39" t="n">
        <x:f>SUM(BX147*0.06,CA147*0.03)</x:f>
        <x:v>0.15</x:v>
      </x:c>
      <x:c r="CO147" s="39" t="n">
        <x:f>SUM(BY147*0.08)</x:f>
        <x:v>0.16</x:v>
      </x:c>
      <x:c r="CP147" s="39" t="n">
        <x:f>SUM(BV147*0.12,BZ147*0.06,CB147*0.03)</x:f>
        <x:v>0.15</x:v>
      </x:c>
      <x:c r="CQ147" s="39" t="n">
        <x:f>SUM(CC147*0.01,CE147*0.1)</x:f>
        <x:v>0.11</x:v>
      </x:c>
      <x:c r="CR147" s="39" t="n">
        <x:f>SUM(CM147:CQ147)</x:f>
        <x:v>0.87</x:v>
      </x:c>
      <x:c r="CS147" s="36" t="n">
        <x:f>SUM(CG147:CH147)</x:f>
        <x:v>7</x:v>
      </x:c>
      <x:c r="CT147" s="36" t="str"/>
      <x:c r="CU147" s="36" t="n">
        <x:f>MIN(AG147,CG147)</x:f>
        <x:v>4</x:v>
      </x:c>
      <x:c r="CV147" s="36" t="n">
        <x:f>MIN(AG147,CH147)</x:f>
        <x:v>3</x:v>
      </x:c>
      <x:c r="CW147" s="36" t="n">
        <x:f>MIN(AG147,CI147)</x:f>
        <x:v>2</x:v>
      </x:c>
      <x:c r="CX147" s="36" t="n">
        <x:f>MIN(AG147,CJ147)</x:f>
        <x:v>2</x:v>
      </x:c>
      <x:c r="CY147" s="36" t="n">
        <x:f>MIN(AG147,CK147)</x:f>
        <x:v>2</x:v>
      </x:c>
    </x:row>
    <x:row r="148" ht="18" customHeight="1">
      <x:c r="A148" s="35" t="str">
        <x:v>Area HC-03</x:v>
      </x:c>
      <x:c r="B148" s="35" t="str">
        <x:v>Area Lead HC-03</x:v>
      </x:c>
      <x:c r="C148" s="35" t="str">
        <x:v>Field Lead HC-02</x:v>
      </x:c>
      <x:c r="D148" s="35" t="str">
        <x:v>City HC-F</x:v>
      </x:c>
      <x:c r="E148" s="35" t="n">
        <x:v>5</x:v>
      </x:c>
      <x:c r="F148" s="35" t="n">
        <x:v>24</x:v>
      </x:c>
      <x:c r="G148" s="35" t="n">
        <x:v>1</x:v>
      </x:c>
      <x:c r="H148" s="35" t="str">
        <x:v>Promoter</x:v>
      </x:c>
      <x:c r="I148" s="35" t="str">
        <x:v>Agency HC-01</x:v>
      </x:c>
      <x:c r="J148" s="35" t="str">
        <x:v>PR-HC-002</x:v>
      </x:c>
      <x:c r="K148" s="35" t="str">
        <x:v>Masked Promoter HC-002</x:v>
      </x:c>
      <x:c r="L148" s="35" t="str">
        <x:v>9XXXX10002</x:v>
      </x:c>
      <x:c r="M148" s="37" t="n">
        <x:v>46176</x:v>
      </x:c>
      <x:c r="N148" s="35" t="str">
        <x:v>Cohort 3</x:v>
      </x:c>
      <x:c r="O148" s="35" t="str">
        <x:v>DIST-HC-01</x:v>
      </x:c>
      <x:c r="P148" s="35" t="str">
        <x:v>Masked Distributor HC-01</x:v>
      </x:c>
      <x:c r="Q148" s="35" t="str">
        <x:v>P-HC-006</x:v>
      </x:c>
      <x:c r="R148" s="35" t="str">
        <x:v>HC-006</x:v>
      </x:c>
      <x:c r="S148" s="35" t="str">
        <x:v>Masked Store HC-006</x:v>
      </x:c>
      <x:c r="T148" s="35" t="str">
        <x:v>XX1006</x:v>
      </x:c>
      <x:c r="U148" s="35" t="str">
        <x:v>Supermarket</x:v>
      </x:c>
      <x:c r="V148" s="35" t="str">
        <x:v>Masked</x:v>
      </x:c>
      <x:c r="W148" s="35" t="str">
        <x:v>Masked</x:v>
      </x:c>
      <x:c r="X148" s="37" t="n">
        <x:v>46210</x:v>
      </x:c>
      <x:c r="Y148" s="37" t="n">
        <x:v>46291</x:v>
      </x:c>
      <x:c r="Z148" s="35" t="str">
        <x:v>W04</x:v>
      </x:c>
      <x:c r="AA148" s="35" t="str">
        <x:v>Sep'26</x:v>
      </x:c>
      <x:c r="AB148" s="35" t="str">
        <x:v>22 - 28</x:v>
      </x:c>
      <x:c r="AC148" s="35" t="str">
        <x:v>Week 4 of Sep 2026</x:v>
      </x:c>
      <x:c r="AD148" s="35" t="str">
        <x:v>Continue</x:v>
      </x:c>
      <x:c r="AE148" s="35" t="str"/>
      <x:c r="AF148" s="36" t="n">
        <x:v>71</x:v>
      </x:c>
      <x:c r="AG148" s="36" t="n">
        <x:v>27</x:v>
      </x:c>
      <x:c r="AH148" s="38" t="n">
        <x:f>IFERROR(AG148/AF148,0)</x:f>
        <x:v>0.38028169014084506</x:v>
      </x:c>
      <x:c r="AI148" s="36" t="n">
        <x:v>24</x:v>
      </x:c>
      <x:c r="AJ148" s="38" t="n">
        <x:f>IFERROR(AI148/AG148,0)</x:f>
        <x:v>0.8888888888888888</x:v>
      </x:c>
      <x:c r="AK148" s="36" t="n">
        <x:v>5</x:v>
      </x:c>
      <x:c r="AL148" s="36" t="n">
        <x:v>8</x:v>
      </x:c>
      <x:c r="AM148" s="36" t="n">
        <x:v>1</x:v>
      </x:c>
      <x:c r="AN148" s="38" t="n">
        <x:f>IFERROR(AL148/AG148,0)</x:f>
        <x:v>0.2962962962962963</x:v>
      </x:c>
      <x:c r="AO148" s="36" t="n">
        <x:f>BK147</x:f>
        <x:v>59</x:v>
      </x:c>
      <x:c r="AP148" s="36" t="n">
        <x:f>BL147</x:f>
        <x:v>76</x:v>
      </x:c>
      <x:c r="AQ148" s="36" t="n">
        <x:f>BM147</x:f>
        <x:v>53</x:v>
      </x:c>
      <x:c r="AR148" s="36" t="n">
        <x:f>BN147</x:f>
        <x:v>64</x:v>
      </x:c>
      <x:c r="AS148" s="36" t="n">
        <x:f>BO147</x:f>
        <x:v>43</x:v>
      </x:c>
      <x:c r="AT148" s="36" t="n">
        <x:f>BP147</x:f>
        <x:v>42</x:v>
      </x:c>
      <x:c r="AU148" s="36" t="n">
        <x:f>BQ147</x:f>
        <x:v>72</x:v>
      </x:c>
      <x:c r="AV148" s="36" t="n">
        <x:f>BR147</x:f>
        <x:v>61</x:v>
      </x:c>
      <x:c r="AW148" s="36" t="n">
        <x:f>BS147</x:f>
        <x:v>48</x:v>
      </x:c>
      <x:c r="AX148" s="36" t="n">
        <x:f>BT147</x:f>
        <x:v>64</x:v>
      </x:c>
      <x:c r="AY148" s="36" t="n">
        <x:f>SUM(AO148:AX148)</x:f>
        <x:v>582</x:v>
      </x:c>
      <x:c r="AZ148" s="36" t="n">
        <x:v>0</x:v>
      </x:c>
      <x:c r="BA148" s="36" t="n">
        <x:v>0</x:v>
      </x:c>
      <x:c r="BB148" s="36" t="n">
        <x:v>0</x:v>
      </x:c>
      <x:c r="BC148" s="36" t="n">
        <x:v>0</x:v>
      </x:c>
      <x:c r="BD148" s="36" t="n">
        <x:v>18</x:v>
      </x:c>
      <x:c r="BE148" s="36" t="n">
        <x:v>0</x:v>
      </x:c>
      <x:c r="BF148" s="36" t="n">
        <x:v>0</x:v>
      </x:c>
      <x:c r="BG148" s="36" t="n">
        <x:v>0</x:v>
      </x:c>
      <x:c r="BH148" s="36" t="n">
        <x:v>0</x:v>
      </x:c>
      <x:c r="BI148" s="36" t="n">
        <x:v>0</x:v>
      </x:c>
      <x:c r="BJ148" s="36"/>
      <x:c r="BK148" s="36" t="n">
        <x:f>MAX(0,AO148+AZ148-BV148)</x:f>
        <x:v>58</x:v>
      </x:c>
      <x:c r="BL148" s="36" t="n">
        <x:f>MAX(0,AP148+BA148-BW148)</x:f>
        <x:v>73</x:v>
      </x:c>
      <x:c r="BM148" s="36" t="n">
        <x:f>MAX(0,AQ148+BB148-BX148)</x:f>
        <x:v>52</x:v>
      </x:c>
      <x:c r="BN148" s="36" t="n">
        <x:f>MAX(0,AR148+BC148-BY148)</x:f>
        <x:v>62</x:v>
      </x:c>
      <x:c r="BO148" s="36" t="n">
        <x:f>MAX(0,AS148+BD148-BZ148)</x:f>
        <x:v>60</x:v>
      </x:c>
      <x:c r="BP148" s="36" t="n">
        <x:f>MAX(0,AT148+BE148-CA148)</x:f>
        <x:v>41</x:v>
      </x:c>
      <x:c r="BQ148" s="36" t="n">
        <x:f>MAX(0,AU148+BF148-CB148)</x:f>
        <x:v>71</x:v>
      </x:c>
      <x:c r="BR148" s="36" t="n">
        <x:f>MAX(0,AV148+BG148-CC148)</x:f>
        <x:v>61</x:v>
      </x:c>
      <x:c r="BS148" s="36" t="n">
        <x:f>MAX(0,AW148+BH148-CD148)</x:f>
        <x:v>46</x:v>
      </x:c>
      <x:c r="BT148" s="36" t="n">
        <x:f>MAX(0,AX148+BI148-CE148)</x:f>
        <x:v>62</x:v>
      </x:c>
      <x:c r="BU148" s="36" t="n">
        <x:f>SUM(BK148:BT148)</x:f>
        <x:v>586</x:v>
      </x:c>
      <x:c r="BV148" s="36" t="n">
        <x:v>1</x:v>
      </x:c>
      <x:c r="BW148" s="36" t="n">
        <x:v>3</x:v>
      </x:c>
      <x:c r="BX148" s="36" t="n">
        <x:v>1</x:v>
      </x:c>
      <x:c r="BY148" s="36" t="n">
        <x:v>2</x:v>
      </x:c>
      <x:c r="BZ148" s="36" t="n">
        <x:v>1</x:v>
      </x:c>
      <x:c r="CA148" s="36" t="n">
        <x:v>1</x:v>
      </x:c>
      <x:c r="CB148" s="36" t="n">
        <x:v>1</x:v>
      </x:c>
      <x:c r="CC148" s="36" t="n">
        <x:v>0</x:v>
      </x:c>
      <x:c r="CD148" s="36" t="n">
        <x:v>2</x:v>
      </x:c>
      <x:c r="CE148" s="36" t="n">
        <x:v>2</x:v>
      </x:c>
      <x:c r="CF148" s="36"/>
      <x:c r="CG148" s="36" t="n">
        <x:f>SUM(BW148,CD148)</x:f>
        <x:v>5</x:v>
      </x:c>
      <x:c r="CH148" s="36" t="n">
        <x:f>SUM(BX148,CA148)</x:f>
        <x:v>2</x:v>
      </x:c>
      <x:c r="CI148" s="36" t="n">
        <x:f>SUM(BY148)</x:f>
        <x:v>2</x:v>
      </x:c>
      <x:c r="CJ148" s="36" t="n">
        <x:f>SUM(BV148,BZ148,CB148)</x:f>
        <x:v>3</x:v>
      </x:c>
      <x:c r="CK148" s="36" t="n">
        <x:f>SUM(CC148,CE148)</x:f>
        <x:v>2</x:v>
      </x:c>
      <x:c r="CL148" s="36" t="n">
        <x:f>SUM(CG148:CK148)</x:f>
        <x:v>14</x:v>
      </x:c>
      <x:c r="CM148" s="39" t="n">
        <x:f>SUM(BW148*0.075,CD148*0.075)</x:f>
        <x:v>0.375</x:v>
      </x:c>
      <x:c r="CN148" s="39" t="n">
        <x:f>SUM(BX148*0.06,CA148*0.03)</x:f>
        <x:v>0.09</x:v>
      </x:c>
      <x:c r="CO148" s="39" t="n">
        <x:f>SUM(BY148*0.08)</x:f>
        <x:v>0.16</x:v>
      </x:c>
      <x:c r="CP148" s="39" t="n">
        <x:f>SUM(BV148*0.12,BZ148*0.06,CB148*0.03)</x:f>
        <x:v>0.21</x:v>
      </x:c>
      <x:c r="CQ148" s="39" t="n">
        <x:f>SUM(CC148*0.01,CE148*0.1)</x:f>
        <x:v>0.2</x:v>
      </x:c>
      <x:c r="CR148" s="39" t="n">
        <x:f>SUM(CM148:CQ148)</x:f>
        <x:v>1.035</x:v>
      </x:c>
      <x:c r="CS148" s="36" t="n">
        <x:f>SUM(CG148:CH148)</x:f>
        <x:v>7</x:v>
      </x:c>
      <x:c r="CT148" s="36" t="str"/>
      <x:c r="CU148" s="36" t="n">
        <x:f>MIN(AG148,CG148)</x:f>
        <x:v>5</x:v>
      </x:c>
      <x:c r="CV148" s="36" t="n">
        <x:f>MIN(AG148,CH148)</x:f>
        <x:v>2</x:v>
      </x:c>
      <x:c r="CW148" s="36" t="n">
        <x:f>MIN(AG148,CI148)</x:f>
        <x:v>2</x:v>
      </x:c>
      <x:c r="CX148" s="36" t="n">
        <x:f>MIN(AG148,CJ148)</x:f>
        <x:v>3</x:v>
      </x:c>
      <x:c r="CY148" s="36" t="n">
        <x:f>MIN(AG148,CK148)</x:f>
        <x:v>2</x:v>
      </x:c>
    </x:row>
    <x:row r="149" ht="18" customHeight="1">
      <x:c r="A149" s="35" t="str">
        <x:v>Area HC-03</x:v>
      </x:c>
      <x:c r="B149" s="35" t="str">
        <x:v>Area Lead HC-03</x:v>
      </x:c>
      <x:c r="C149" s="35" t="str">
        <x:v>Field Lead HC-02</x:v>
      </x:c>
      <x:c r="D149" s="35" t="str">
        <x:v>City HC-F</x:v>
      </x:c>
      <x:c r="E149" s="35" t="n">
        <x:v>5</x:v>
      </x:c>
      <x:c r="F149" s="35" t="n">
        <x:v>24</x:v>
      </x:c>
      <x:c r="G149" s="35" t="n">
        <x:v>1</x:v>
      </x:c>
      <x:c r="H149" s="35" t="str">
        <x:v>Promoter</x:v>
      </x:c>
      <x:c r="I149" s="35" t="str">
        <x:v>Agency HC-01</x:v>
      </x:c>
      <x:c r="J149" s="35" t="str">
        <x:v>PR-HC-002</x:v>
      </x:c>
      <x:c r="K149" s="35" t="str">
        <x:v>Masked Promoter HC-002</x:v>
      </x:c>
      <x:c r="L149" s="35" t="str">
        <x:v>9XXXX10002</x:v>
      </x:c>
      <x:c r="M149" s="37" t="n">
        <x:v>46176</x:v>
      </x:c>
      <x:c r="N149" s="35" t="str">
        <x:v>Cohort 3</x:v>
      </x:c>
      <x:c r="O149" s="35" t="str">
        <x:v>DIST-HC-01</x:v>
      </x:c>
      <x:c r="P149" s="35" t="str">
        <x:v>Masked Distributor HC-01</x:v>
      </x:c>
      <x:c r="Q149" s="35" t="str">
        <x:v>P-HC-006</x:v>
      </x:c>
      <x:c r="R149" s="35" t="str">
        <x:v>HC-006</x:v>
      </x:c>
      <x:c r="S149" s="35" t="str">
        <x:v>Masked Store HC-006</x:v>
      </x:c>
      <x:c r="T149" s="35" t="str">
        <x:v>XX1006</x:v>
      </x:c>
      <x:c r="U149" s="35" t="str">
        <x:v>Supermarket</x:v>
      </x:c>
      <x:c r="V149" s="35" t="str">
        <x:v>Masked</x:v>
      </x:c>
      <x:c r="W149" s="35" t="str">
        <x:v>Masked</x:v>
      </x:c>
      <x:c r="X149" s="37" t="n">
        <x:v>46210</x:v>
      </x:c>
      <x:c r="Y149" s="37" t="n">
        <x:v>46293</x:v>
      </x:c>
      <x:c r="Z149" s="35" t="str">
        <x:v>W04</x:v>
      </x:c>
      <x:c r="AA149" s="35" t="str">
        <x:v>Sep'26</x:v>
      </x:c>
      <x:c r="AB149" s="35" t="str">
        <x:v>22 - 28</x:v>
      </x:c>
      <x:c r="AC149" s="35" t="str">
        <x:v>Week 4 of Sep 2026</x:v>
      </x:c>
      <x:c r="AD149" s="35" t="str">
        <x:v>Continue</x:v>
      </x:c>
      <x:c r="AE149" s="35" t="str"/>
      <x:c r="AF149" s="36" t="n">
        <x:v>67</x:v>
      </x:c>
      <x:c r="AG149" s="36" t="n">
        <x:v>16</x:v>
      </x:c>
      <x:c r="AH149" s="38" t="n">
        <x:f>IFERROR(AG149/AF149,0)</x:f>
        <x:v>0.23880597014925373</x:v>
      </x:c>
      <x:c r="AI149" s="36" t="n">
        <x:v>14</x:v>
      </x:c>
      <x:c r="AJ149" s="38" t="n">
        <x:f>IFERROR(AI149/AG149,0)</x:f>
        <x:v>0.875</x:v>
      </x:c>
      <x:c r="AK149" s="36" t="n">
        <x:v>4</x:v>
      </x:c>
      <x:c r="AL149" s="36" t="n">
        <x:v>9</x:v>
      </x:c>
      <x:c r="AM149" s="36" t="n">
        <x:v>1</x:v>
      </x:c>
      <x:c r="AN149" s="38" t="n">
        <x:f>IFERROR(AL149/AG149,0)</x:f>
        <x:v>0.5625</x:v>
      </x:c>
      <x:c r="AO149" s="36" t="n">
        <x:f>BK148</x:f>
        <x:v>58</x:v>
      </x:c>
      <x:c r="AP149" s="36" t="n">
        <x:f>BL148</x:f>
        <x:v>73</x:v>
      </x:c>
      <x:c r="AQ149" s="36" t="n">
        <x:f>BM148</x:f>
        <x:v>52</x:v>
      </x:c>
      <x:c r="AR149" s="36" t="n">
        <x:f>BN148</x:f>
        <x:v>62</x:v>
      </x:c>
      <x:c r="AS149" s="36" t="n">
        <x:f>BO148</x:f>
        <x:v>60</x:v>
      </x:c>
      <x:c r="AT149" s="36" t="n">
        <x:f>BP148</x:f>
        <x:v>41</x:v>
      </x:c>
      <x:c r="AU149" s="36" t="n">
        <x:f>BQ148</x:f>
        <x:v>71</x:v>
      </x:c>
      <x:c r="AV149" s="36" t="n">
        <x:f>BR148</x:f>
        <x:v>61</x:v>
      </x:c>
      <x:c r="AW149" s="36" t="n">
        <x:f>BS148</x:f>
        <x:v>46</x:v>
      </x:c>
      <x:c r="AX149" s="36" t="n">
        <x:f>BT148</x:f>
        <x:v>62</x:v>
      </x:c>
      <x:c r="AY149" s="36" t="n">
        <x:f>SUM(AO149:AX149)</x:f>
        <x:v>586</x:v>
      </x:c>
      <x:c r="AZ149" s="36" t="n">
        <x:v>0</x:v>
      </x:c>
      <x:c r="BA149" s="36" t="n">
        <x:v>0</x:v>
      </x:c>
      <x:c r="BB149" s="36" t="n">
        <x:v>0</x:v>
      </x:c>
      <x:c r="BC149" s="36" t="n">
        <x:v>0</x:v>
      </x:c>
      <x:c r="BD149" s="36" t="n">
        <x:v>0</x:v>
      </x:c>
      <x:c r="BE149" s="36" t="n">
        <x:v>14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36"/>
      <x:c r="BK149" s="36" t="n">
        <x:f>MAX(0,AO149+AZ149-BV149)</x:f>
        <x:v>57</x:v>
      </x:c>
      <x:c r="BL149" s="36" t="n">
        <x:f>MAX(0,AP149+BA149-BW149)</x:f>
        <x:v>72</x:v>
      </x:c>
      <x:c r="BM149" s="36" t="n">
        <x:f>MAX(0,AQ149+BB149-BX149)</x:f>
        <x:v>50</x:v>
      </x:c>
      <x:c r="BN149" s="36" t="n">
        <x:f>MAX(0,AR149+BC149-BY149)</x:f>
        <x:v>61</x:v>
      </x:c>
      <x:c r="BO149" s="36" t="n">
        <x:f>MAX(0,AS149+BD149-BZ149)</x:f>
        <x:v>60</x:v>
      </x:c>
      <x:c r="BP149" s="36" t="n">
        <x:f>MAX(0,AT149+BE149-CA149)</x:f>
        <x:v>54</x:v>
      </x:c>
      <x:c r="BQ149" s="36" t="n">
        <x:f>MAX(0,AU149+BF149-CB149)</x:f>
        <x:v>70</x:v>
      </x:c>
      <x:c r="BR149" s="36" t="n">
        <x:f>MAX(0,AV149+BG149-CC149)</x:f>
        <x:v>60</x:v>
      </x:c>
      <x:c r="BS149" s="36" t="n">
        <x:f>MAX(0,AW149+BH149-CD149)</x:f>
        <x:v>44</x:v>
      </x:c>
      <x:c r="BT149" s="36" t="n">
        <x:f>MAX(0,AX149+BI149-CE149)</x:f>
        <x:v>60</x:v>
      </x:c>
      <x:c r="BU149" s="36" t="n">
        <x:f>SUM(BK149:BT149)</x:f>
        <x:v>588</x:v>
      </x:c>
      <x:c r="BV149" s="36" t="n">
        <x:v>1</x:v>
      </x:c>
      <x:c r="BW149" s="36" t="n">
        <x:v>1</x:v>
      </x:c>
      <x:c r="BX149" s="36" t="n">
        <x:v>2</x:v>
      </x:c>
      <x:c r="BY149" s="36" t="n">
        <x:v>1</x:v>
      </x:c>
      <x:c r="BZ149" s="36" t="n">
        <x:v>0</x:v>
      </x:c>
      <x:c r="CA149" s="36" t="n">
        <x:v>1</x:v>
      </x:c>
      <x:c r="CB149" s="36" t="n">
        <x:v>1</x:v>
      </x:c>
      <x:c r="CC149" s="36" t="n">
        <x:v>1</x:v>
      </x:c>
      <x:c r="CD149" s="36" t="n">
        <x:v>2</x:v>
      </x:c>
      <x:c r="CE149" s="36" t="n">
        <x:v>2</x:v>
      </x:c>
      <x:c r="CF149" s="36"/>
      <x:c r="CG149" s="36" t="n">
        <x:f>SUM(BW149,CD149)</x:f>
        <x:v>3</x:v>
      </x:c>
      <x:c r="CH149" s="36" t="n">
        <x:f>SUM(BX149,CA149)</x:f>
        <x:v>3</x:v>
      </x:c>
      <x:c r="CI149" s="36" t="n">
        <x:f>SUM(BY149)</x:f>
        <x:v>1</x:v>
      </x:c>
      <x:c r="CJ149" s="36" t="n">
        <x:f>SUM(BV149,BZ149,CB149)</x:f>
        <x:v>2</x:v>
      </x:c>
      <x:c r="CK149" s="36" t="n">
        <x:f>SUM(CC149,CE149)</x:f>
        <x:v>3</x:v>
      </x:c>
      <x:c r="CL149" s="36" t="n">
        <x:f>SUM(CG149:CK149)</x:f>
        <x:v>12</x:v>
      </x:c>
      <x:c r="CM149" s="39" t="n">
        <x:f>SUM(BW149*0.075,CD149*0.075)</x:f>
        <x:v>0.22499999999999998</x:v>
      </x:c>
      <x:c r="CN149" s="39" t="n">
        <x:f>SUM(BX149*0.06,CA149*0.03)</x:f>
        <x:v>0.15</x:v>
      </x:c>
      <x:c r="CO149" s="39" t="n">
        <x:f>SUM(BY149*0.08)</x:f>
        <x:v>0.08</x:v>
      </x:c>
      <x:c r="CP149" s="39" t="n">
        <x:f>SUM(BV149*0.12,BZ149*0.06,CB149*0.03)</x:f>
        <x:v>0.15</x:v>
      </x:c>
      <x:c r="CQ149" s="39" t="n">
        <x:f>SUM(CC149*0.01,CE149*0.1)</x:f>
        <x:v>0.21000000000000002</x:v>
      </x:c>
      <x:c r="CR149" s="39" t="n">
        <x:f>SUM(CM149:CQ149)</x:f>
        <x:v>0.815</x:v>
      </x:c>
      <x:c r="CS149" s="36" t="n">
        <x:f>SUM(CG149:CH149)</x:f>
        <x:v>6</x:v>
      </x:c>
      <x:c r="CT149" s="36" t="str"/>
      <x:c r="CU149" s="36" t="n">
        <x:f>MIN(AG149,CG149)</x:f>
        <x:v>3</x:v>
      </x:c>
      <x:c r="CV149" s="36" t="n">
        <x:f>MIN(AG149,CH149)</x:f>
        <x:v>3</x:v>
      </x:c>
      <x:c r="CW149" s="36" t="n">
        <x:f>MIN(AG149,CI149)</x:f>
        <x:v>1</x:v>
      </x:c>
      <x:c r="CX149" s="36" t="n">
        <x:f>MIN(AG149,CJ149)</x:f>
        <x:v>2</x:v>
      </x:c>
      <x:c r="CY149" s="36" t="n">
        <x:f>MIN(AG149,CK149)</x:f>
        <x:v>3</x:v>
      </x:c>
    </x:row>
    <x:row r="150" ht="18" customHeight="1">
      <x:c r="A150" s="35" t="str">
        <x:v>Area HC-01</x:v>
      </x:c>
      <x:c r="B150" s="35" t="str">
        <x:v>Area Lead HC-01</x:v>
      </x:c>
      <x:c r="C150" s="35" t="str">
        <x:v>Field Lead HC-02</x:v>
      </x:c>
      <x:c r="D150" s="35" t="str">
        <x:v>City HC-A</x:v>
      </x:c>
      <x:c r="E150" s="35" t="n">
        <x:v>4</x:v>
      </x:c>
      <x:c r="F150" s="35" t="n">
        <x:v>24</x:v>
      </x:c>
      <x:c r="G150" s="35" t="n">
        <x:v>1</x:v>
      </x:c>
      <x:c r="H150" s="35" t="str">
        <x:v>Promoter</x:v>
      </x:c>
      <x:c r="I150" s="35" t="str">
        <x:v>Agency HC-01</x:v>
      </x:c>
      <x:c r="J150" s="35" t="str">
        <x:v>PR-HC-003</x:v>
      </x:c>
      <x:c r="K150" s="35" t="str">
        <x:v>Masked Promoter HC-003</x:v>
      </x:c>
      <x:c r="L150" s="35" t="str">
        <x:v>9XXXX10003</x:v>
      </x:c>
      <x:c r="M150" s="37" t="n">
        <x:v>46207</x:v>
      </x:c>
      <x:c r="N150" s="35" t="str">
        <x:v>Cohort 1</x:v>
      </x:c>
      <x:c r="O150" s="35" t="str">
        <x:v>DIST-HC-01</x:v>
      </x:c>
      <x:c r="P150" s="35" t="str">
        <x:v>Masked Distributor HC-01</x:v>
      </x:c>
      <x:c r="Q150" s="35" t="str">
        <x:v>P-HC-007</x:v>
      </x:c>
      <x:c r="R150" s="35" t="str">
        <x:v>HC-007</x:v>
      </x:c>
      <x:c r="S150" s="35" t="str">
        <x:v>Masked Store HC-007</x:v>
      </x:c>
      <x:c r="T150" s="35" t="str">
        <x:v>XX1007</x:v>
      </x:c>
      <x:c r="U150" s="35" t="str">
        <x:v>Beauty Retail</x:v>
      </x:c>
      <x:c r="V150" s="35" t="str">
        <x:v>Masked</x:v>
      </x:c>
      <x:c r="W150" s="35" t="str">
        <x:v>Masked</x:v>
      </x:c>
      <x:c r="X150" s="37" t="n">
        <x:v>46211</x:v>
      </x:c>
      <x:c r="Y150" s="37" t="n">
        <x:v>46266</x:v>
      </x:c>
      <x:c r="Z150" s="35" t="str">
        <x:v>W01</x:v>
      </x:c>
      <x:c r="AA150" s="35" t="str">
        <x:v>Sep'26</x:v>
      </x:c>
      <x:c r="AB150" s="35" t="str">
        <x:v>01 - 07</x:v>
      </x:c>
      <x:c r="AC150" s="35" t="str">
        <x:v>Week 1 of Sep 2026</x:v>
      </x:c>
      <x:c r="AD150" s="35" t="str">
        <x:v>Continue</x:v>
      </x:c>
      <x:c r="AE150" s="35" t="str">
        <x:v>Normal operations</x:v>
      </x:c>
      <x:c r="AF150" s="36" t="n">
        <x:v>64</x:v>
      </x:c>
      <x:c r="AG150" s="36" t="n">
        <x:v>22</x:v>
      </x:c>
      <x:c r="AH150" s="38" t="n">
        <x:f>IFERROR(AG150/AF150,0)</x:f>
        <x:v>0.34375</x:v>
      </x:c>
      <x:c r="AI150" s="36" t="n">
        <x:v>19</x:v>
      </x:c>
      <x:c r="AJ150" s="38" t="n">
        <x:f>IFERROR(AI150/AG150,0)</x:f>
        <x:v>0.8636363636363636</x:v>
      </x:c>
      <x:c r="AK150" s="36" t="n">
        <x:v>7</x:v>
      </x:c>
      <x:c r="AL150" s="36" t="n">
        <x:v>8</x:v>
      </x:c>
      <x:c r="AM150" s="36" t="n">
        <x:v>1</x:v>
      </x:c>
      <x:c r="AN150" s="38" t="n">
        <x:f>IFERROR(AL150/AG150,0)</x:f>
        <x:v>0.36363636363636365</x:v>
      </x:c>
      <x:c r="AO150" s="36" t="n">
        <x:v>17</x:v>
      </x:c>
      <x:c r="AP150" s="36" t="n">
        <x:v>18</x:v>
      </x:c>
      <x:c r="AQ150" s="36" t="n">
        <x:v>23</x:v>
      </x:c>
      <x:c r="AR150" s="36" t="n">
        <x:v>20</x:v>
      </x:c>
      <x:c r="AS150" s="36" t="n">
        <x:v>12</x:v>
      </x:c>
      <x:c r="AT150" s="36" t="n">
        <x:v>15</x:v>
      </x:c>
      <x:c r="AU150" s="36" t="n">
        <x:v>18</x:v>
      </x:c>
      <x:c r="AV150" s="36" t="n">
        <x:v>11</x:v>
      </x:c>
      <x:c r="AW150" s="36" t="n">
        <x:v>22</x:v>
      </x:c>
      <x:c r="AX150" s="36" t="n">
        <x:v>16</x:v>
      </x:c>
      <x:c r="AY150" s="36" t="n">
        <x:f>SUM(AO150:AX150)</x:f>
        <x:v>172</x:v>
      </x:c>
      <x:c r="AZ150" s="36" t="n">
        <x:v>0</x:v>
      </x:c>
      <x:c r="BA150" s="36" t="n">
        <x:v>0</x:v>
      </x:c>
      <x:c r="BB150" s="36" t="n">
        <x:v>0</x:v>
      </x:c>
      <x:c r="BC150" s="36" t="n">
        <x:v>0</x:v>
      </x:c>
      <x:c r="BD150" s="36" t="n">
        <x:v>0</x:v>
      </x:c>
      <x:c r="BE150" s="36" t="n">
        <x:v>13</x:v>
      </x:c>
      <x:c r="BF150" s="36" t="n">
        <x:v>0</x:v>
      </x:c>
      <x:c r="BG150" s="36" t="n">
        <x:v>0</x:v>
      </x:c>
      <x:c r="BH150" s="36" t="n">
        <x:v>0</x:v>
      </x:c>
      <x:c r="BI150" s="36" t="n">
        <x:v>0</x:v>
      </x:c>
      <x:c r="BJ150" s="36"/>
      <x:c r="BK150" s="36" t="n">
        <x:f>MAX(0,AO150+AZ150-BV150)</x:f>
        <x:v>17</x:v>
      </x:c>
      <x:c r="BL150" s="36" t="n">
        <x:f>MAX(0,AP150+BA150-BW150)</x:f>
        <x:v>16</x:v>
      </x:c>
      <x:c r="BM150" s="36" t="n">
        <x:f>MAX(0,AQ150+BB150-BX150)</x:f>
        <x:v>22</x:v>
      </x:c>
      <x:c r="BN150" s="36" t="n">
        <x:f>MAX(0,AR150+BC150-BY150)</x:f>
        <x:v>18</x:v>
      </x:c>
      <x:c r="BO150" s="36" t="n">
        <x:f>MAX(0,AS150+BD150-BZ150)</x:f>
        <x:v>12</x:v>
      </x:c>
      <x:c r="BP150" s="36" t="n">
        <x:f>MAX(0,AT150+BE150-CA150)</x:f>
        <x:v>27</x:v>
      </x:c>
      <x:c r="BQ150" s="36" t="n">
        <x:f>MAX(0,AU150+BF150-CB150)</x:f>
        <x:v>17</x:v>
      </x:c>
      <x:c r="BR150" s="36" t="n">
        <x:f>MAX(0,AV150+BG150-CC150)</x:f>
        <x:v>10</x:v>
      </x:c>
      <x:c r="BS150" s="36" t="n">
        <x:f>MAX(0,AW150+BH150-CD150)</x:f>
        <x:v>21</x:v>
      </x:c>
      <x:c r="BT150" s="36" t="n">
        <x:f>MAX(0,AX150+BI150-CE150)</x:f>
        <x:v>15</x:v>
      </x:c>
      <x:c r="BU150" s="36" t="n">
        <x:f>SUM(BK150:BT150)</x:f>
        <x:v>175</x:v>
      </x:c>
      <x:c r="BV150" s="36" t="n">
        <x:v>0</x:v>
      </x:c>
      <x:c r="BW150" s="36" t="n">
        <x:v>2</x:v>
      </x:c>
      <x:c r="BX150" s="36" t="n">
        <x:v>1</x:v>
      </x:c>
      <x:c r="BY150" s="36" t="n">
        <x:v>2</x:v>
      </x:c>
      <x:c r="BZ150" s="36" t="n">
        <x:v>0</x:v>
      </x:c>
      <x:c r="CA150" s="36" t="n">
        <x:v>1</x:v>
      </x:c>
      <x:c r="CB150" s="36" t="n">
        <x:v>1</x:v>
      </x:c>
      <x:c r="CC150" s="36" t="n">
        <x:v>1</x:v>
      </x:c>
      <x:c r="CD150" s="36" t="n">
        <x:v>1</x:v>
      </x:c>
      <x:c r="CE150" s="36" t="n">
        <x:v>1</x:v>
      </x:c>
      <x:c r="CF150" s="36"/>
      <x:c r="CG150" s="36" t="n">
        <x:f>SUM(BW150,CD150)</x:f>
        <x:v>3</x:v>
      </x:c>
      <x:c r="CH150" s="36" t="n">
        <x:f>SUM(BX150,CA150)</x:f>
        <x:v>2</x:v>
      </x:c>
      <x:c r="CI150" s="36" t="n">
        <x:f>SUM(BY150)</x:f>
        <x:v>2</x:v>
      </x:c>
      <x:c r="CJ150" s="36" t="n">
        <x:f>SUM(BV150,BZ150,CB150)</x:f>
        <x:v>1</x:v>
      </x:c>
      <x:c r="CK150" s="36" t="n">
        <x:f>SUM(CC150,CE150)</x:f>
        <x:v>2</x:v>
      </x:c>
      <x:c r="CL150" s="36" t="n">
        <x:f>SUM(CG150:CK150)</x:f>
        <x:v>10</x:v>
      </x:c>
      <x:c r="CM150" s="39" t="n">
        <x:f>SUM(BW150*0.075,CD150*0.075)</x:f>
        <x:v>0.22499999999999998</x:v>
      </x:c>
      <x:c r="CN150" s="39" t="n">
        <x:f>SUM(BX150*0.06,CA150*0.03)</x:f>
        <x:v>0.09</x:v>
      </x:c>
      <x:c r="CO150" s="39" t="n">
        <x:f>SUM(BY150*0.08)</x:f>
        <x:v>0.16</x:v>
      </x:c>
      <x:c r="CP150" s="39" t="n">
        <x:f>SUM(BV150*0.12,BZ150*0.06,CB150*0.03)</x:f>
        <x:v>0.03</x:v>
      </x:c>
      <x:c r="CQ150" s="39" t="n">
        <x:f>SUM(CC150*0.01,CE150*0.1)</x:f>
        <x:v>0.11</x:v>
      </x:c>
      <x:c r="CR150" s="39" t="n">
        <x:f>SUM(CM150:CQ150)</x:f>
        <x:v>0.615</x:v>
      </x:c>
      <x:c r="CS150" s="36" t="n">
        <x:f>SUM(CG150:CH150)</x:f>
        <x:v>5</x:v>
      </x:c>
      <x:c r="CT150" s="36" t="str"/>
      <x:c r="CU150" s="36" t="n">
        <x:f>MIN(AG150,CG150)</x:f>
        <x:v>3</x:v>
      </x:c>
      <x:c r="CV150" s="36" t="n">
        <x:f>MIN(AG150,CH150)</x:f>
        <x:v>2</x:v>
      </x:c>
      <x:c r="CW150" s="36" t="n">
        <x:f>MIN(AG150,CI150)</x:f>
        <x:v>2</x:v>
      </x:c>
      <x:c r="CX150" s="36" t="n">
        <x:f>MIN(AG150,CJ150)</x:f>
        <x:v>1</x:v>
      </x:c>
      <x:c r="CY150" s="36" t="n">
        <x:f>MIN(AG150,CK150)</x:f>
        <x:v>2</x:v>
      </x:c>
    </x:row>
    <x:row r="151" ht="18" customHeight="1">
      <x:c r="A151" s="35" t="str">
        <x:v>Area HC-01</x:v>
      </x:c>
      <x:c r="B151" s="35" t="str">
        <x:v>Area Lead HC-01</x:v>
      </x:c>
      <x:c r="C151" s="35" t="str">
        <x:v>Field Lead HC-02</x:v>
      </x:c>
      <x:c r="D151" s="35" t="str">
        <x:v>City HC-A</x:v>
      </x:c>
      <x:c r="E151" s="35" t="n">
        <x:v>4</x:v>
      </x:c>
      <x:c r="F151" s="35" t="n">
        <x:v>24</x:v>
      </x:c>
      <x:c r="G151" s="35" t="n">
        <x:v>1</x:v>
      </x:c>
      <x:c r="H151" s="35" t="str">
        <x:v>Promoter</x:v>
      </x:c>
      <x:c r="I151" s="35" t="str">
        <x:v>Agency HC-01</x:v>
      </x:c>
      <x:c r="J151" s="35" t="str">
        <x:v>PR-HC-003</x:v>
      </x:c>
      <x:c r="K151" s="35" t="str">
        <x:v>Masked Promoter HC-003</x:v>
      </x:c>
      <x:c r="L151" s="35" t="str">
        <x:v>9XXXX10003</x:v>
      </x:c>
      <x:c r="M151" s="37" t="n">
        <x:v>46207</x:v>
      </x:c>
      <x:c r="N151" s="35" t="str">
        <x:v>Cohort 1</x:v>
      </x:c>
      <x:c r="O151" s="35" t="str">
        <x:v>DIST-HC-01</x:v>
      </x:c>
      <x:c r="P151" s="35" t="str">
        <x:v>Masked Distributor HC-01</x:v>
      </x:c>
      <x:c r="Q151" s="35" t="str">
        <x:v>P-HC-007</x:v>
      </x:c>
      <x:c r="R151" s="35" t="str">
        <x:v>HC-007</x:v>
      </x:c>
      <x:c r="S151" s="35" t="str">
        <x:v>Masked Store HC-007</x:v>
      </x:c>
      <x:c r="T151" s="35" t="str">
        <x:v>XX1007</x:v>
      </x:c>
      <x:c r="U151" s="35" t="str">
        <x:v>Beauty Retail</x:v>
      </x:c>
      <x:c r="V151" s="35" t="str">
        <x:v>Masked</x:v>
      </x:c>
      <x:c r="W151" s="35" t="str">
        <x:v>Masked</x:v>
      </x:c>
      <x:c r="X151" s="37" t="n">
        <x:v>46211</x:v>
      </x:c>
      <x:c r="Y151" s="37" t="n">
        <x:v>46267</x:v>
      </x:c>
      <x:c r="Z151" s="35" t="str">
        <x:v>W01</x:v>
      </x:c>
      <x:c r="AA151" s="35" t="str">
        <x:v>Sep'26</x:v>
      </x:c>
      <x:c r="AB151" s="35" t="str">
        <x:v>01 - 07</x:v>
      </x:c>
      <x:c r="AC151" s="35" t="str">
        <x:v>Week 1 of Sep 2026</x:v>
      </x:c>
      <x:c r="AD151" s="35" t="str">
        <x:v>Continue</x:v>
      </x:c>
      <x:c r="AE151" s="35" t="str"/>
      <x:c r="AF151" s="36" t="n">
        <x:v>61</x:v>
      </x:c>
      <x:c r="AG151" s="36" t="n">
        <x:v>23</x:v>
      </x:c>
      <x:c r="AH151" s="38" t="n">
        <x:f>IFERROR(AG151/AF151,0)</x:f>
        <x:v>0.3770491803278688</x:v>
      </x:c>
      <x:c r="AI151" s="36" t="n">
        <x:v>20</x:v>
      </x:c>
      <x:c r="AJ151" s="38" t="n">
        <x:f>IFERROR(AI151/AG151,0)</x:f>
        <x:v>0.8695652173913043</x:v>
      </x:c>
      <x:c r="AK151" s="36" t="n">
        <x:v>4</x:v>
      </x:c>
      <x:c r="AL151" s="36" t="n">
        <x:v>8</x:v>
      </x:c>
      <x:c r="AM151" s="36" t="n">
        <x:v>1</x:v>
      </x:c>
      <x:c r="AN151" s="38" t="n">
        <x:f>IFERROR(AL151/AG151,0)</x:f>
        <x:v>0.34782608695652173</x:v>
      </x:c>
      <x:c r="AO151" s="36" t="n">
        <x:f>BK150</x:f>
        <x:v>17</x:v>
      </x:c>
      <x:c r="AP151" s="36" t="n">
        <x:f>BL150</x:f>
        <x:v>16</x:v>
      </x:c>
      <x:c r="AQ151" s="36" t="n">
        <x:f>BM150</x:f>
        <x:v>22</x:v>
      </x:c>
      <x:c r="AR151" s="36" t="n">
        <x:f>BN150</x:f>
        <x:v>18</x:v>
      </x:c>
      <x:c r="AS151" s="36" t="n">
        <x:f>BO150</x:f>
        <x:v>12</x:v>
      </x:c>
      <x:c r="AT151" s="36" t="n">
        <x:f>BP150</x:f>
        <x:v>27</x:v>
      </x:c>
      <x:c r="AU151" s="36" t="n">
        <x:f>BQ150</x:f>
        <x:v>17</x:v>
      </x:c>
      <x:c r="AV151" s="36" t="n">
        <x:f>BR150</x:f>
        <x:v>10</x:v>
      </x:c>
      <x:c r="AW151" s="36" t="n">
        <x:f>BS150</x:f>
        <x:v>21</x:v>
      </x:c>
      <x:c r="AX151" s="36" t="n">
        <x:f>BT150</x:f>
        <x:v>15</x:v>
      </x:c>
      <x:c r="AY151" s="36" t="n">
        <x:f>SUM(AO151:AX151)</x:f>
        <x:v>175</x:v>
      </x:c>
      <x:c r="AZ151" s="36" t="n">
        <x:v>18</x:v>
      </x:c>
      <x:c r="BA151" s="36" t="n">
        <x:v>0</x:v>
      </x:c>
      <x:c r="BB151" s="36" t="n">
        <x:v>0</x:v>
      </x:c>
      <x:c r="BC151" s="36" t="n">
        <x:v>0</x:v>
      </x:c>
      <x:c r="BD151" s="36" t="n">
        <x:v>0</x:v>
      </x:c>
      <x:c r="BE151" s="36" t="n">
        <x:v>0</x:v>
      </x:c>
      <x:c r="BF151" s="36" t="n">
        <x:v>15</x:v>
      </x:c>
      <x:c r="BG151" s="36" t="n">
        <x:v>0</x:v>
      </x:c>
      <x:c r="BH151" s="36" t="n">
        <x:v>0</x:v>
      </x:c>
      <x:c r="BI151" s="36" t="n">
        <x:v>0</x:v>
      </x:c>
      <x:c r="BJ151" s="36"/>
      <x:c r="BK151" s="36" t="n">
        <x:f>MAX(0,AO151+AZ151-BV151)</x:f>
        <x:v>34</x:v>
      </x:c>
      <x:c r="BL151" s="36" t="n">
        <x:f>MAX(0,AP151+BA151-BW151)</x:f>
        <x:v>15</x:v>
      </x:c>
      <x:c r="BM151" s="36" t="n">
        <x:f>MAX(0,AQ151+BB151-BX151)</x:f>
        <x:v>21</x:v>
      </x:c>
      <x:c r="BN151" s="36" t="n">
        <x:f>MAX(0,AR151+BC151-BY151)</x:f>
        <x:v>17</x:v>
      </x:c>
      <x:c r="BO151" s="36" t="n">
        <x:f>MAX(0,AS151+BD151-BZ151)</x:f>
        <x:v>11</x:v>
      </x:c>
      <x:c r="BP151" s="36" t="n">
        <x:f>MAX(0,AT151+BE151-CA151)</x:f>
        <x:v>27</x:v>
      </x:c>
      <x:c r="BQ151" s="36" t="n">
        <x:f>MAX(0,AU151+BF151-CB151)</x:f>
        <x:v>31</x:v>
      </x:c>
      <x:c r="BR151" s="36" t="n">
        <x:f>MAX(0,AV151+BG151-CC151)</x:f>
        <x:v>10</x:v>
      </x:c>
      <x:c r="BS151" s="36" t="n">
        <x:f>MAX(0,AW151+BH151-CD151)</x:f>
        <x:v>20</x:v>
      </x:c>
      <x:c r="BT151" s="36" t="n">
        <x:f>MAX(0,AX151+BI151-CE151)</x:f>
        <x:v>14</x:v>
      </x:c>
      <x:c r="BU151" s="36" t="n">
        <x:f>SUM(BK151:BT151)</x:f>
        <x:v>200</x:v>
      </x:c>
      <x:c r="BV151" s="36" t="n">
        <x:v>1</x:v>
      </x:c>
      <x:c r="BW151" s="36" t="n">
        <x:v>1</x:v>
      </x:c>
      <x:c r="BX151" s="36" t="n">
        <x:v>1</x:v>
      </x:c>
      <x:c r="BY151" s="36" t="n">
        <x:v>1</x:v>
      </x:c>
      <x:c r="BZ151" s="36" t="n">
        <x:v>1</x:v>
      </x:c>
      <x:c r="CA151" s="36" t="n">
        <x:v>0</x:v>
      </x:c>
      <x:c r="CB151" s="36" t="n">
        <x:v>1</x:v>
      </x:c>
      <x:c r="CC151" s="36" t="n">
        <x:v>0</x:v>
      </x:c>
      <x:c r="CD151" s="36" t="n">
        <x:v>1</x:v>
      </x:c>
      <x:c r="CE151" s="36" t="n">
        <x:v>1</x:v>
      </x:c>
      <x:c r="CF151" s="36"/>
      <x:c r="CG151" s="36" t="n">
        <x:f>SUM(BW151,CD151)</x:f>
        <x:v>2</x:v>
      </x:c>
      <x:c r="CH151" s="36" t="n">
        <x:f>SUM(BX151,CA151)</x:f>
        <x:v>1</x:v>
      </x:c>
      <x:c r="CI151" s="36" t="n">
        <x:f>SUM(BY151)</x:f>
        <x:v>1</x:v>
      </x:c>
      <x:c r="CJ151" s="36" t="n">
        <x:f>SUM(BV151,BZ151,CB151)</x:f>
        <x:v>3</x:v>
      </x:c>
      <x:c r="CK151" s="36" t="n">
        <x:f>SUM(CC151,CE151)</x:f>
        <x:v>1</x:v>
      </x:c>
      <x:c r="CL151" s="36" t="n">
        <x:f>SUM(CG151:CK151)</x:f>
        <x:v>8</x:v>
      </x:c>
      <x:c r="CM151" s="39" t="n">
        <x:f>SUM(BW151*0.075,CD151*0.075)</x:f>
        <x:v>0.15</x:v>
      </x:c>
      <x:c r="CN151" s="39" t="n">
        <x:f>SUM(BX151*0.06,CA151*0.03)</x:f>
        <x:v>0.06</x:v>
      </x:c>
      <x:c r="CO151" s="39" t="n">
        <x:f>SUM(BY151*0.08)</x:f>
        <x:v>0.08</x:v>
      </x:c>
      <x:c r="CP151" s="39" t="n">
        <x:f>SUM(BV151*0.12,BZ151*0.06,CB151*0.03)</x:f>
        <x:v>0.21</x:v>
      </x:c>
      <x:c r="CQ151" s="39" t="n">
        <x:f>SUM(CC151*0.01,CE151*0.1)</x:f>
        <x:v>0.1</x:v>
      </x:c>
      <x:c r="CR151" s="39" t="n">
        <x:f>SUM(CM151:CQ151)</x:f>
        <x:v>0.6</x:v>
      </x:c>
      <x:c r="CS151" s="36" t="n">
        <x:f>SUM(CG151:CH151)</x:f>
        <x:v>3</x:v>
      </x:c>
      <x:c r="CT151" s="36" t="str"/>
      <x:c r="CU151" s="36" t="n">
        <x:f>MIN(AG151,CG151)</x:f>
        <x:v>2</x:v>
      </x:c>
      <x:c r="CV151" s="36" t="n">
        <x:f>MIN(AG151,CH151)</x:f>
        <x:v>1</x:v>
      </x:c>
      <x:c r="CW151" s="36" t="n">
        <x:f>MIN(AG151,CI151)</x:f>
        <x:v>1</x:v>
      </x:c>
      <x:c r="CX151" s="36" t="n">
        <x:f>MIN(AG151,CJ151)</x:f>
        <x:v>3</x:v>
      </x:c>
      <x:c r="CY151" s="36" t="n">
        <x:f>MIN(AG151,CK151)</x:f>
        <x:v>1</x:v>
      </x:c>
    </x:row>
    <x:row r="152" ht="18" customHeight="1">
      <x:c r="A152" s="35" t="str">
        <x:v>Area HC-01</x:v>
      </x:c>
      <x:c r="B152" s="35" t="str">
        <x:v>Area Lead HC-01</x:v>
      </x:c>
      <x:c r="C152" s="35" t="str">
        <x:v>Field Lead HC-02</x:v>
      </x:c>
      <x:c r="D152" s="35" t="str">
        <x:v>City HC-A</x:v>
      </x:c>
      <x:c r="E152" s="35" t="n">
        <x:v>4</x:v>
      </x:c>
      <x:c r="F152" s="35" t="n">
        <x:v>24</x:v>
      </x:c>
      <x:c r="G152" s="35" t="n">
        <x:v>1</x:v>
      </x:c>
      <x:c r="H152" s="35" t="str">
        <x:v>Promoter</x:v>
      </x:c>
      <x:c r="I152" s="35" t="str">
        <x:v>Agency HC-01</x:v>
      </x:c>
      <x:c r="J152" s="35" t="str">
        <x:v>PR-HC-003</x:v>
      </x:c>
      <x:c r="K152" s="35" t="str">
        <x:v>Masked Promoter HC-003</x:v>
      </x:c>
      <x:c r="L152" s="35" t="str">
        <x:v>9XXXX10003</x:v>
      </x:c>
      <x:c r="M152" s="37" t="n">
        <x:v>46207</x:v>
      </x:c>
      <x:c r="N152" s="35" t="str">
        <x:v>Cohort 1</x:v>
      </x:c>
      <x:c r="O152" s="35" t="str">
        <x:v>DIST-HC-01</x:v>
      </x:c>
      <x:c r="P152" s="35" t="str">
        <x:v>Masked Distributor HC-01</x:v>
      </x:c>
      <x:c r="Q152" s="35" t="str">
        <x:v>P-HC-007</x:v>
      </x:c>
      <x:c r="R152" s="35" t="str">
        <x:v>HC-007</x:v>
      </x:c>
      <x:c r="S152" s="35" t="str">
        <x:v>Masked Store HC-007</x:v>
      </x:c>
      <x:c r="T152" s="35" t="str">
        <x:v>XX1007</x:v>
      </x:c>
      <x:c r="U152" s="35" t="str">
        <x:v>Beauty Retail</x:v>
      </x:c>
      <x:c r="V152" s="35" t="str">
        <x:v>Masked</x:v>
      </x:c>
      <x:c r="W152" s="35" t="str">
        <x:v>Masked</x:v>
      </x:c>
      <x:c r="X152" s="37" t="n">
        <x:v>46211</x:v>
      </x:c>
      <x:c r="Y152" s="37" t="n">
        <x:v>46268</x:v>
      </x:c>
      <x:c r="Z152" s="35" t="str">
        <x:v>W01</x:v>
      </x:c>
      <x:c r="AA152" s="35" t="str">
        <x:v>Sep'26</x:v>
      </x:c>
      <x:c r="AB152" s="35" t="str">
        <x:v>01 - 07</x:v>
      </x:c>
      <x:c r="AC152" s="35" t="str">
        <x:v>Week 1 of Sep 2026</x:v>
      </x:c>
      <x:c r="AD152" s="35" t="str">
        <x:v>Continue</x:v>
      </x:c>
      <x:c r="AE152" s="35" t="str"/>
      <x:c r="AF152" s="36" t="n">
        <x:v>60</x:v>
      </x:c>
      <x:c r="AG152" s="36" t="n">
        <x:v>22</x:v>
      </x:c>
      <x:c r="AH152" s="38" t="n">
        <x:f>IFERROR(AG152/AF152,0)</x:f>
        <x:v>0.36666666666666664</x:v>
      </x:c>
      <x:c r="AI152" s="36" t="n">
        <x:v>15</x:v>
      </x:c>
      <x:c r="AJ152" s="38" t="n">
        <x:f>IFERROR(AI152/AG152,0)</x:f>
        <x:v>0.6818181818181818</x:v>
      </x:c>
      <x:c r="AK152" s="36" t="n">
        <x:v>6</x:v>
      </x:c>
      <x:c r="AL152" s="36" t="n">
        <x:v>7</x:v>
      </x:c>
      <x:c r="AM152" s="36" t="n">
        <x:v>1</x:v>
      </x:c>
      <x:c r="AN152" s="38" t="n">
        <x:f>IFERROR(AL152/AG152,0)</x:f>
        <x:v>0.3181818181818182</x:v>
      </x:c>
      <x:c r="AO152" s="36" t="n">
        <x:f>BK151</x:f>
        <x:v>34</x:v>
      </x:c>
      <x:c r="AP152" s="36" t="n">
        <x:f>BL151</x:f>
        <x:v>15</x:v>
      </x:c>
      <x:c r="AQ152" s="36" t="n">
        <x:f>BM151</x:f>
        <x:v>21</x:v>
      </x:c>
      <x:c r="AR152" s="36" t="n">
        <x:f>BN151</x:f>
        <x:v>17</x:v>
      </x:c>
      <x:c r="AS152" s="36" t="n">
        <x:f>BO151</x:f>
        <x:v>11</x:v>
      </x:c>
      <x:c r="AT152" s="36" t="n">
        <x:f>BP151</x:f>
        <x:v>27</x:v>
      </x:c>
      <x:c r="AU152" s="36" t="n">
        <x:f>BQ151</x:f>
        <x:v>31</x:v>
      </x:c>
      <x:c r="AV152" s="36" t="n">
        <x:f>BR151</x:f>
        <x:v>10</x:v>
      </x:c>
      <x:c r="AW152" s="36" t="n">
        <x:f>BS151</x:f>
        <x:v>20</x:v>
      </x:c>
      <x:c r="AX152" s="36" t="n">
        <x:f>BT151</x:f>
        <x:v>14</x:v>
      </x:c>
      <x:c r="AY152" s="36" t="n">
        <x:f>SUM(AO152:AX152)</x:f>
        <x:v>200</x:v>
      </x:c>
      <x:c r="AZ152" s="36" t="n">
        <x:v>0</x:v>
      </x:c>
      <x:c r="BA152" s="36" t="n">
        <x:v>23</x:v>
      </x:c>
      <x:c r="BB152" s="36" t="n">
        <x:v>0</x:v>
      </x:c>
      <x:c r="BC152" s="36" t="n">
        <x:v>0</x:v>
      </x:c>
      <x:c r="BD152" s="36" t="n">
        <x:v>0</x:v>
      </x:c>
      <x:c r="BE152" s="36" t="n">
        <x:v>0</x:v>
      </x:c>
      <x:c r="BF152" s="36" t="n">
        <x:v>0</x:v>
      </x:c>
      <x:c r="BG152" s="36" t="n">
        <x:v>18</x:v>
      </x:c>
      <x:c r="BH152" s="36" t="n">
        <x:v>0</x:v>
      </x:c>
      <x:c r="BI152" s="36" t="n">
        <x:v>0</x:v>
      </x:c>
      <x:c r="BJ152" s="36"/>
      <x:c r="BK152" s="36" t="n">
        <x:f>MAX(0,AO152+AZ152-BV152)</x:f>
        <x:v>33</x:v>
      </x:c>
      <x:c r="BL152" s="36" t="n">
        <x:f>MAX(0,AP152+BA152-BW152)</x:f>
        <x:v>36</x:v>
      </x:c>
      <x:c r="BM152" s="36" t="n">
        <x:f>MAX(0,AQ152+BB152-BX152)</x:f>
        <x:v>19</x:v>
      </x:c>
      <x:c r="BN152" s="36" t="n">
        <x:f>MAX(0,AR152+BC152-BY152)</x:f>
        <x:v>16</x:v>
      </x:c>
      <x:c r="BO152" s="36" t="n">
        <x:f>MAX(0,AS152+BD152-BZ152)</x:f>
        <x:v>10</x:v>
      </x:c>
      <x:c r="BP152" s="36" t="n">
        <x:f>MAX(0,AT152+BE152-CA152)</x:f>
        <x:v>26</x:v>
      </x:c>
      <x:c r="BQ152" s="36" t="n">
        <x:f>MAX(0,AU152+BF152-CB152)</x:f>
        <x:v>30</x:v>
      </x:c>
      <x:c r="BR152" s="36" t="n">
        <x:f>MAX(0,AV152+BG152-CC152)</x:f>
        <x:v>27</x:v>
      </x:c>
      <x:c r="BS152" s="36" t="n">
        <x:f>MAX(0,AW152+BH152-CD152)</x:f>
        <x:v>18</x:v>
      </x:c>
      <x:c r="BT152" s="36" t="n">
        <x:f>MAX(0,AX152+BI152-CE152)</x:f>
        <x:v>13</x:v>
      </x:c>
      <x:c r="BU152" s="36" t="n">
        <x:f>SUM(BK152:BT152)</x:f>
        <x:v>228</x:v>
      </x:c>
      <x:c r="BV152" s="36" t="n">
        <x:v>1</x:v>
      </x:c>
      <x:c r="BW152" s="36" t="n">
        <x:v>2</x:v>
      </x:c>
      <x:c r="BX152" s="36" t="n">
        <x:v>2</x:v>
      </x:c>
      <x:c r="BY152" s="36" t="n">
        <x:v>1</x:v>
      </x:c>
      <x:c r="BZ152" s="36" t="n">
        <x:v>1</x:v>
      </x:c>
      <x:c r="CA152" s="36" t="n">
        <x:v>1</x:v>
      </x:c>
      <x:c r="CB152" s="36" t="n">
        <x:v>1</x:v>
      </x:c>
      <x:c r="CC152" s="36" t="n">
        <x:v>1</x:v>
      </x:c>
      <x:c r="CD152" s="36" t="n">
        <x:v>2</x:v>
      </x:c>
      <x:c r="CE152" s="36" t="n">
        <x:v>1</x:v>
      </x:c>
      <x:c r="CF152" s="36"/>
      <x:c r="CG152" s="36" t="n">
        <x:f>SUM(BW152,CD152)</x:f>
        <x:v>4</x:v>
      </x:c>
      <x:c r="CH152" s="36" t="n">
        <x:f>SUM(BX152,CA152)</x:f>
        <x:v>3</x:v>
      </x:c>
      <x:c r="CI152" s="36" t="n">
        <x:f>SUM(BY152)</x:f>
        <x:v>1</x:v>
      </x:c>
      <x:c r="CJ152" s="36" t="n">
        <x:f>SUM(BV152,BZ152,CB152)</x:f>
        <x:v>3</x:v>
      </x:c>
      <x:c r="CK152" s="36" t="n">
        <x:f>SUM(CC152,CE152)</x:f>
        <x:v>2</x:v>
      </x:c>
      <x:c r="CL152" s="36" t="n">
        <x:f>SUM(CG152:CK152)</x:f>
        <x:v>13</x:v>
      </x:c>
      <x:c r="CM152" s="39" t="n">
        <x:f>SUM(BW152*0.075,CD152*0.075)</x:f>
        <x:v>0.3</x:v>
      </x:c>
      <x:c r="CN152" s="39" t="n">
        <x:f>SUM(BX152*0.06,CA152*0.03)</x:f>
        <x:v>0.15</x:v>
      </x:c>
      <x:c r="CO152" s="39" t="n">
        <x:f>SUM(BY152*0.08)</x:f>
        <x:v>0.08</x:v>
      </x:c>
      <x:c r="CP152" s="39" t="n">
        <x:f>SUM(BV152*0.12,BZ152*0.06,CB152*0.03)</x:f>
        <x:v>0.21</x:v>
      </x:c>
      <x:c r="CQ152" s="39" t="n">
        <x:f>SUM(CC152*0.01,CE152*0.1)</x:f>
        <x:v>0.11</x:v>
      </x:c>
      <x:c r="CR152" s="39" t="n">
        <x:f>SUM(CM152:CQ152)</x:f>
        <x:v>0.8499999999999999</x:v>
      </x:c>
      <x:c r="CS152" s="36" t="n">
        <x:f>SUM(CG152:CH152)</x:f>
        <x:v>7</x:v>
      </x:c>
      <x:c r="CT152" s="36" t="str"/>
      <x:c r="CU152" s="36" t="n">
        <x:f>MIN(AG152,CG152)</x:f>
        <x:v>4</x:v>
      </x:c>
      <x:c r="CV152" s="36" t="n">
        <x:f>MIN(AG152,CH152)</x:f>
        <x:v>3</x:v>
      </x:c>
      <x:c r="CW152" s="36" t="n">
        <x:f>MIN(AG152,CI152)</x:f>
        <x:v>1</x:v>
      </x:c>
      <x:c r="CX152" s="36" t="n">
        <x:f>MIN(AG152,CJ152)</x:f>
        <x:v>3</x:v>
      </x:c>
      <x:c r="CY152" s="36" t="n">
        <x:f>MIN(AG152,CK152)</x:f>
        <x:v>2</x:v>
      </x:c>
    </x:row>
    <x:row r="153" ht="18" customHeight="1">
      <x:c r="A153" s="35" t="str">
        <x:v>Area HC-01</x:v>
      </x:c>
      <x:c r="B153" s="35" t="str">
        <x:v>Area Lead HC-01</x:v>
      </x:c>
      <x:c r="C153" s="35" t="str">
        <x:v>Field Lead HC-02</x:v>
      </x:c>
      <x:c r="D153" s="35" t="str">
        <x:v>City HC-A</x:v>
      </x:c>
      <x:c r="E153" s="35" t="n">
        <x:v>4</x:v>
      </x:c>
      <x:c r="F153" s="35" t="n">
        <x:v>24</x:v>
      </x:c>
      <x:c r="G153" s="35" t="n">
        <x:v>1</x:v>
      </x:c>
      <x:c r="H153" s="35" t="str">
        <x:v>Promoter</x:v>
      </x:c>
      <x:c r="I153" s="35" t="str">
        <x:v>Agency HC-01</x:v>
      </x:c>
      <x:c r="J153" s="35" t="str">
        <x:v>PR-HC-003</x:v>
      </x:c>
      <x:c r="K153" s="35" t="str">
        <x:v>Masked Promoter HC-003</x:v>
      </x:c>
      <x:c r="L153" s="35" t="str">
        <x:v>9XXXX10003</x:v>
      </x:c>
      <x:c r="M153" s="37" t="n">
        <x:v>46207</x:v>
      </x:c>
      <x:c r="N153" s="35" t="str">
        <x:v>Cohort 1</x:v>
      </x:c>
      <x:c r="O153" s="35" t="str">
        <x:v>DIST-HC-01</x:v>
      </x:c>
      <x:c r="P153" s="35" t="str">
        <x:v>Masked Distributor HC-01</x:v>
      </x:c>
      <x:c r="Q153" s="35" t="str">
        <x:v>P-HC-007</x:v>
      </x:c>
      <x:c r="R153" s="35" t="str">
        <x:v>HC-007</x:v>
      </x:c>
      <x:c r="S153" s="35" t="str">
        <x:v>Masked Store HC-007</x:v>
      </x:c>
      <x:c r="T153" s="35" t="str">
        <x:v>XX1007</x:v>
      </x:c>
      <x:c r="U153" s="35" t="str">
        <x:v>Beauty Retail</x:v>
      </x:c>
      <x:c r="V153" s="35" t="str">
        <x:v>Masked</x:v>
      </x:c>
      <x:c r="W153" s="35" t="str">
        <x:v>Masked</x:v>
      </x:c>
      <x:c r="X153" s="37" t="n">
        <x:v>46211</x:v>
      </x:c>
      <x:c r="Y153" s="37" t="n">
        <x:v>46269</x:v>
      </x:c>
      <x:c r="Z153" s="35" t="str">
        <x:v>W01</x:v>
      </x:c>
      <x:c r="AA153" s="35" t="str">
        <x:v>Sep'26</x:v>
      </x:c>
      <x:c r="AB153" s="35" t="str">
        <x:v>01 - 07</x:v>
      </x:c>
      <x:c r="AC153" s="35" t="str">
        <x:v>Week 1 of Sep 2026</x:v>
      </x:c>
      <x:c r="AD153" s="35" t="str">
        <x:v>Continue</x:v>
      </x:c>
      <x:c r="AE153" s="35" t="str"/>
      <x:c r="AF153" s="36" t="n">
        <x:v>46</x:v>
      </x:c>
      <x:c r="AG153" s="36" t="n">
        <x:v>11</x:v>
      </x:c>
      <x:c r="AH153" s="38" t="n">
        <x:f>IFERROR(AG153/AF153,0)</x:f>
        <x:v>0.2391304347826087</x:v>
      </x:c>
      <x:c r="AI153" s="36" t="n">
        <x:v>8</x:v>
      </x:c>
      <x:c r="AJ153" s="38" t="n">
        <x:f>IFERROR(AI153/AG153,0)</x:f>
        <x:v>0.7272727272727273</x:v>
      </x:c>
      <x:c r="AK153" s="36" t="n">
        <x:v>3</x:v>
      </x:c>
      <x:c r="AL153" s="36" t="n">
        <x:v>4</x:v>
      </x:c>
      <x:c r="AM153" s="36" t="n">
        <x:v>1</x:v>
      </x:c>
      <x:c r="AN153" s="38" t="n">
        <x:f>IFERROR(AL153/AG153,0)</x:f>
        <x:v>0.36363636363636365</x:v>
      </x:c>
      <x:c r="AO153" s="36" t="n">
        <x:f>BK152</x:f>
        <x:v>33</x:v>
      </x:c>
      <x:c r="AP153" s="36" t="n">
        <x:f>BL152</x:f>
        <x:v>36</x:v>
      </x:c>
      <x:c r="AQ153" s="36" t="n">
        <x:f>BM152</x:f>
        <x:v>19</x:v>
      </x:c>
      <x:c r="AR153" s="36" t="n">
        <x:f>BN152</x:f>
        <x:v>16</x:v>
      </x:c>
      <x:c r="AS153" s="36" t="n">
        <x:f>BO152</x:f>
        <x:v>10</x:v>
      </x:c>
      <x:c r="AT153" s="36" t="n">
        <x:f>BP152</x:f>
        <x:v>26</x:v>
      </x:c>
      <x:c r="AU153" s="36" t="n">
        <x:f>BQ152</x:f>
        <x:v>30</x:v>
      </x:c>
      <x:c r="AV153" s="36" t="n">
        <x:f>BR152</x:f>
        <x:v>27</x:v>
      </x:c>
      <x:c r="AW153" s="36" t="n">
        <x:f>BS152</x:f>
        <x:v>18</x:v>
      </x:c>
      <x:c r="AX153" s="36" t="n">
        <x:f>BT152</x:f>
        <x:v>13</x:v>
      </x:c>
      <x:c r="AY153" s="36" t="n">
        <x:f>SUM(AO153:AX153)</x:f>
        <x:v>228</x:v>
      </x:c>
      <x:c r="AZ153" s="36" t="n">
        <x:v>0</x:v>
      </x:c>
      <x:c r="BA153" s="36" t="n">
        <x:v>0</x:v>
      </x:c>
      <x:c r="BB153" s="36" t="n">
        <x:v>19</x:v>
      </x:c>
      <x:c r="BC153" s="36" t="n">
        <x:v>0</x:v>
      </x:c>
      <x:c r="BD153" s="36" t="n">
        <x:v>0</x:v>
      </x:c>
      <x:c r="BE153" s="36" t="n">
        <x:v>0</x:v>
      </x:c>
      <x:c r="BF153" s="36" t="n">
        <x:v>0</x:v>
      </x:c>
      <x:c r="BG153" s="36" t="n">
        <x:v>0</x:v>
      </x:c>
      <x:c r="BH153" s="36" t="n">
        <x:v>22</x:v>
      </x:c>
      <x:c r="BI153" s="36" t="n">
        <x:v>0</x:v>
      </x:c>
      <x:c r="BJ153" s="36"/>
      <x:c r="BK153" s="36" t="n">
        <x:f>MAX(0,AO153+AZ153-BV153)</x:f>
        <x:v>32</x:v>
      </x:c>
      <x:c r="BL153" s="36" t="n">
        <x:f>MAX(0,AP153+BA153-BW153)</x:f>
        <x:v>34</x:v>
      </x:c>
      <x:c r="BM153" s="36" t="n">
        <x:f>MAX(0,AQ153+BB153-BX153)</x:f>
        <x:v>37</x:v>
      </x:c>
      <x:c r="BN153" s="36" t="n">
        <x:f>MAX(0,AR153+BC153-BY153)</x:f>
        <x:v>14</x:v>
      </x:c>
      <x:c r="BO153" s="36" t="n">
        <x:f>MAX(0,AS153+BD153-BZ153)</x:f>
        <x:v>9</x:v>
      </x:c>
      <x:c r="BP153" s="36" t="n">
        <x:f>MAX(0,AT153+BE153-CA153)</x:f>
        <x:v>25</x:v>
      </x:c>
      <x:c r="BQ153" s="36" t="n">
        <x:f>MAX(0,AU153+BF153-CB153)</x:f>
        <x:v>29</x:v>
      </x:c>
      <x:c r="BR153" s="36" t="n">
        <x:f>MAX(0,AV153+BG153-CC153)</x:f>
        <x:v>26</x:v>
      </x:c>
      <x:c r="BS153" s="36" t="n">
        <x:f>MAX(0,AW153+BH153-CD153)</x:f>
        <x:v>38</x:v>
      </x:c>
      <x:c r="BT153" s="36" t="n">
        <x:f>MAX(0,AX153+BI153-CE153)</x:f>
        <x:v>12</x:v>
      </x:c>
      <x:c r="BU153" s="36" t="n">
        <x:f>SUM(BK153:BT153)</x:f>
        <x:v>256</x:v>
      </x:c>
      <x:c r="BV153" s="36" t="n">
        <x:v>1</x:v>
      </x:c>
      <x:c r="BW153" s="36" t="n">
        <x:v>2</x:v>
      </x:c>
      <x:c r="BX153" s="36" t="n">
        <x:v>1</x:v>
      </x:c>
      <x:c r="BY153" s="36" t="n">
        <x:v>2</x:v>
      </x:c>
      <x:c r="BZ153" s="36" t="n">
        <x:v>1</x:v>
      </x:c>
      <x:c r="CA153" s="36" t="n">
        <x:v>1</x:v>
      </x:c>
      <x:c r="CB153" s="36" t="n">
        <x:v>1</x:v>
      </x:c>
      <x:c r="CC153" s="36" t="n">
        <x:v>1</x:v>
      </x:c>
      <x:c r="CD153" s="36" t="n">
        <x:v>2</x:v>
      </x:c>
      <x:c r="CE153" s="36" t="n">
        <x:v>1</x:v>
      </x:c>
      <x:c r="CF153" s="36"/>
      <x:c r="CG153" s="36" t="n">
        <x:f>SUM(BW153,CD153)</x:f>
        <x:v>4</x:v>
      </x:c>
      <x:c r="CH153" s="36" t="n">
        <x:f>SUM(BX153,CA153)</x:f>
        <x:v>2</x:v>
      </x:c>
      <x:c r="CI153" s="36" t="n">
        <x:f>SUM(BY153)</x:f>
        <x:v>2</x:v>
      </x:c>
      <x:c r="CJ153" s="36" t="n">
        <x:f>SUM(BV153,BZ153,CB153)</x:f>
        <x:v>3</x:v>
      </x:c>
      <x:c r="CK153" s="36" t="n">
        <x:f>SUM(CC153,CE153)</x:f>
        <x:v>2</x:v>
      </x:c>
      <x:c r="CL153" s="36" t="n">
        <x:f>SUM(CG153:CK153)</x:f>
        <x:v>13</x:v>
      </x:c>
      <x:c r="CM153" s="39" t="n">
        <x:f>SUM(BW153*0.075,CD153*0.075)</x:f>
        <x:v>0.3</x:v>
      </x:c>
      <x:c r="CN153" s="39" t="n">
        <x:f>SUM(BX153*0.06,CA153*0.03)</x:f>
        <x:v>0.09</x:v>
      </x:c>
      <x:c r="CO153" s="39" t="n">
        <x:f>SUM(BY153*0.08)</x:f>
        <x:v>0.16</x:v>
      </x:c>
      <x:c r="CP153" s="39" t="n">
        <x:f>SUM(BV153*0.12,BZ153*0.06,CB153*0.03)</x:f>
        <x:v>0.21</x:v>
      </x:c>
      <x:c r="CQ153" s="39" t="n">
        <x:f>SUM(CC153*0.01,CE153*0.1)</x:f>
        <x:v>0.11</x:v>
      </x:c>
      <x:c r="CR153" s="39" t="n">
        <x:f>SUM(CM153:CQ153)</x:f>
        <x:v>0.87</x:v>
      </x:c>
      <x:c r="CS153" s="36" t="n">
        <x:f>SUM(CG153:CH153)</x:f>
        <x:v>6</x:v>
      </x:c>
      <x:c r="CT153" s="36" t="str"/>
      <x:c r="CU153" s="36" t="n">
        <x:f>MIN(AG153,CG153)</x:f>
        <x:v>4</x:v>
      </x:c>
      <x:c r="CV153" s="36" t="n">
        <x:f>MIN(AG153,CH153)</x:f>
        <x:v>2</x:v>
      </x:c>
      <x:c r="CW153" s="36" t="n">
        <x:f>MIN(AG153,CI153)</x:f>
        <x:v>2</x:v>
      </x:c>
      <x:c r="CX153" s="36" t="n">
        <x:f>MIN(AG153,CJ153)</x:f>
        <x:v>3</x:v>
      </x:c>
      <x:c r="CY153" s="36" t="n">
        <x:f>MIN(AG153,CK153)</x:f>
        <x:v>2</x:v>
      </x:c>
    </x:row>
    <x:row r="154" ht="18" customHeight="1">
      <x:c r="A154" s="35" t="str">
        <x:v>Area HC-01</x:v>
      </x:c>
      <x:c r="B154" s="35" t="str">
        <x:v>Area Lead HC-01</x:v>
      </x:c>
      <x:c r="C154" s="35" t="str">
        <x:v>Field Lead HC-02</x:v>
      </x:c>
      <x:c r="D154" s="35" t="str">
        <x:v>City HC-A</x:v>
      </x:c>
      <x:c r="E154" s="35" t="n">
        <x:v>4</x:v>
      </x:c>
      <x:c r="F154" s="35" t="n">
        <x:v>24</x:v>
      </x:c>
      <x:c r="G154" s="35" t="n">
        <x:v>1</x:v>
      </x:c>
      <x:c r="H154" s="35" t="str">
        <x:v>Promoter</x:v>
      </x:c>
      <x:c r="I154" s="35" t="str">
        <x:v>Agency HC-01</x:v>
      </x:c>
      <x:c r="J154" s="35" t="str">
        <x:v>PR-HC-003</x:v>
      </x:c>
      <x:c r="K154" s="35" t="str">
        <x:v>Masked Promoter HC-003</x:v>
      </x:c>
      <x:c r="L154" s="35" t="str">
        <x:v>9XXXX10003</x:v>
      </x:c>
      <x:c r="M154" s="37" t="n">
        <x:v>46207</x:v>
      </x:c>
      <x:c r="N154" s="35" t="str">
        <x:v>Cohort 1</x:v>
      </x:c>
      <x:c r="O154" s="35" t="str">
        <x:v>DIST-HC-01</x:v>
      </x:c>
      <x:c r="P154" s="35" t="str">
        <x:v>Masked Distributor HC-01</x:v>
      </x:c>
      <x:c r="Q154" s="35" t="str">
        <x:v>P-HC-007</x:v>
      </x:c>
      <x:c r="R154" s="35" t="str">
        <x:v>HC-007</x:v>
      </x:c>
      <x:c r="S154" s="35" t="str">
        <x:v>Masked Store HC-007</x:v>
      </x:c>
      <x:c r="T154" s="35" t="str">
        <x:v>XX1007</x:v>
      </x:c>
      <x:c r="U154" s="35" t="str">
        <x:v>Beauty Retail</x:v>
      </x:c>
      <x:c r="V154" s="35" t="str">
        <x:v>Masked</x:v>
      </x:c>
      <x:c r="W154" s="35" t="str">
        <x:v>Masked</x:v>
      </x:c>
      <x:c r="X154" s="37" t="n">
        <x:v>46211</x:v>
      </x:c>
      <x:c r="Y154" s="37" t="n">
        <x:v>46270</x:v>
      </x:c>
      <x:c r="Z154" s="35" t="str">
        <x:v>W01</x:v>
      </x:c>
      <x:c r="AA154" s="35" t="str">
        <x:v>Sep'26</x:v>
      </x:c>
      <x:c r="AB154" s="35" t="str">
        <x:v>01 - 07</x:v>
      </x:c>
      <x:c r="AC154" s="35" t="str">
        <x:v>Week 1 of Sep 2026</x:v>
      </x:c>
      <x:c r="AD154" s="35" t="str">
        <x:v>Continue</x:v>
      </x:c>
      <x:c r="AE154" s="35" t="str"/>
      <x:c r="AF154" s="36" t="n">
        <x:v>74</x:v>
      </x:c>
      <x:c r="AG154" s="36" t="n">
        <x:v>19</x:v>
      </x:c>
      <x:c r="AH154" s="38" t="n">
        <x:f>IFERROR(AG154/AF154,0)</x:f>
        <x:v>0.25675675675675674</x:v>
      </x:c>
      <x:c r="AI154" s="36" t="n">
        <x:v>17</x:v>
      </x:c>
      <x:c r="AJ154" s="38" t="n">
        <x:f>IFERROR(AI154/AG154,0)</x:f>
        <x:v>0.8947368421052632</x:v>
      </x:c>
      <x:c r="AK154" s="36" t="n">
        <x:v>6</x:v>
      </x:c>
      <x:c r="AL154" s="36" t="n">
        <x:v>4</x:v>
      </x:c>
      <x:c r="AM154" s="36" t="n">
        <x:v>1</x:v>
      </x:c>
      <x:c r="AN154" s="38" t="n">
        <x:f>IFERROR(AL154/AG154,0)</x:f>
        <x:v>0.21052631578947367</x:v>
      </x:c>
      <x:c r="AO154" s="36" t="n">
        <x:f>BK153</x:f>
        <x:v>32</x:v>
      </x:c>
      <x:c r="AP154" s="36" t="n">
        <x:f>BL153</x:f>
        <x:v>34</x:v>
      </x:c>
      <x:c r="AQ154" s="36" t="n">
        <x:f>BM153</x:f>
        <x:v>37</x:v>
      </x:c>
      <x:c r="AR154" s="36" t="n">
        <x:f>BN153</x:f>
        <x:v>14</x:v>
      </x:c>
      <x:c r="AS154" s="36" t="n">
        <x:f>BO153</x:f>
        <x:v>9</x:v>
      </x:c>
      <x:c r="AT154" s="36" t="n">
        <x:f>BP153</x:f>
        <x:v>25</x:v>
      </x:c>
      <x:c r="AU154" s="36" t="n">
        <x:f>BQ153</x:f>
        <x:v>29</x:v>
      </x:c>
      <x:c r="AV154" s="36" t="n">
        <x:f>BR153</x:f>
        <x:v>26</x:v>
      </x:c>
      <x:c r="AW154" s="36" t="n">
        <x:f>BS153</x:f>
        <x:v>38</x:v>
      </x:c>
      <x:c r="AX154" s="36" t="n">
        <x:f>BT153</x:f>
        <x:v>12</x:v>
      </x:c>
      <x:c r="AY154" s="36" t="n">
        <x:f>SUM(AO154:AX154)</x:f>
        <x:v>256</x:v>
      </x:c>
      <x:c r="AZ154" s="36" t="n">
        <x:v>0</x:v>
      </x:c>
      <x:c r="BA154" s="36" t="n">
        <x:v>0</x:v>
      </x:c>
      <x:c r="BB154" s="36" t="n">
        <x:v>0</x:v>
      </x:c>
      <x:c r="BC154" s="36" t="n">
        <x:v>16</x:v>
      </x:c>
      <x:c r="BD154" s="36" t="n">
        <x:v>0</x:v>
      </x:c>
      <x:c r="BE154" s="36" t="n">
        <x:v>0</x:v>
      </x:c>
      <x:c r="BF154" s="36" t="n">
        <x:v>0</x:v>
      </x:c>
      <x:c r="BG154" s="36" t="n">
        <x:v>0</x:v>
      </x:c>
      <x:c r="BH154" s="36" t="n">
        <x:v>0</x:v>
      </x:c>
      <x:c r="BI154" s="36" t="n">
        <x:v>20</x:v>
      </x:c>
      <x:c r="BJ154" s="36"/>
      <x:c r="BK154" s="36" t="n">
        <x:f>MAX(0,AO154+AZ154-BV154)</x:f>
        <x:v>31</x:v>
      </x:c>
      <x:c r="BL154" s="36" t="n">
        <x:f>MAX(0,AP154+BA154-BW154)</x:f>
        <x:v>33</x:v>
      </x:c>
      <x:c r="BM154" s="36" t="n">
        <x:f>MAX(0,AQ154+BB154-BX154)</x:f>
        <x:v>36</x:v>
      </x:c>
      <x:c r="BN154" s="36" t="n">
        <x:f>MAX(0,AR154+BC154-BY154)</x:f>
        <x:v>29</x:v>
      </x:c>
      <x:c r="BO154" s="36" t="n">
        <x:f>MAX(0,AS154+BD154-BZ154)</x:f>
        <x:v>8</x:v>
      </x:c>
      <x:c r="BP154" s="36" t="n">
        <x:f>MAX(0,AT154+BE154-CA154)</x:f>
        <x:v>24</x:v>
      </x:c>
      <x:c r="BQ154" s="36" t="n">
        <x:f>MAX(0,AU154+BF154-CB154)</x:f>
        <x:v>27</x:v>
      </x:c>
      <x:c r="BR154" s="36" t="n">
        <x:f>MAX(0,AV154+BG154-CC154)</x:f>
        <x:v>25</x:v>
      </x:c>
      <x:c r="BS154" s="36" t="n">
        <x:f>MAX(0,AW154+BH154-CD154)</x:f>
        <x:v>37</x:v>
      </x:c>
      <x:c r="BT154" s="36" t="n">
        <x:f>MAX(0,AX154+BI154-CE154)</x:f>
        <x:v>31</x:v>
      </x:c>
      <x:c r="BU154" s="36" t="n">
        <x:f>SUM(BK154:BT154)</x:f>
        <x:v>281</x:v>
      </x:c>
      <x:c r="BV154" s="36" t="n">
        <x:v>1</x:v>
      </x:c>
      <x:c r="BW154" s="36" t="n">
        <x:v>1</x:v>
      </x:c>
      <x:c r="BX154" s="36" t="n">
        <x:v>1</x:v>
      </x:c>
      <x:c r="BY154" s="36" t="n">
        <x:v>1</x:v>
      </x:c>
      <x:c r="BZ154" s="36" t="n">
        <x:v>1</x:v>
      </x:c>
      <x:c r="CA154" s="36" t="n">
        <x:v>1</x:v>
      </x:c>
      <x:c r="CB154" s="36" t="n">
        <x:v>2</x:v>
      </x:c>
      <x:c r="CC154" s="36" t="n">
        <x:v>1</x:v>
      </x:c>
      <x:c r="CD154" s="36" t="n">
        <x:v>1</x:v>
      </x:c>
      <x:c r="CE154" s="36" t="n">
        <x:v>1</x:v>
      </x:c>
      <x:c r="CF154" s="36"/>
      <x:c r="CG154" s="36" t="n">
        <x:f>SUM(BW154,CD154)</x:f>
        <x:v>2</x:v>
      </x:c>
      <x:c r="CH154" s="36" t="n">
        <x:f>SUM(BX154,CA154)</x:f>
        <x:v>2</x:v>
      </x:c>
      <x:c r="CI154" s="36" t="n">
        <x:f>SUM(BY154)</x:f>
        <x:v>1</x:v>
      </x:c>
      <x:c r="CJ154" s="36" t="n">
        <x:f>SUM(BV154,BZ154,CB154)</x:f>
        <x:v>4</x:v>
      </x:c>
      <x:c r="CK154" s="36" t="n">
        <x:f>SUM(CC154,CE154)</x:f>
        <x:v>2</x:v>
      </x:c>
      <x:c r="CL154" s="36" t="n">
        <x:f>SUM(CG154:CK154)</x:f>
        <x:v>11</x:v>
      </x:c>
      <x:c r="CM154" s="39" t="n">
        <x:f>SUM(BW154*0.075,CD154*0.075)</x:f>
        <x:v>0.15</x:v>
      </x:c>
      <x:c r="CN154" s="39" t="n">
        <x:f>SUM(BX154*0.06,CA154*0.03)</x:f>
        <x:v>0.09</x:v>
      </x:c>
      <x:c r="CO154" s="39" t="n">
        <x:f>SUM(BY154*0.08)</x:f>
        <x:v>0.08</x:v>
      </x:c>
      <x:c r="CP154" s="39" t="n">
        <x:f>SUM(BV154*0.12,BZ154*0.06,CB154*0.03)</x:f>
        <x:v>0.24</x:v>
      </x:c>
      <x:c r="CQ154" s="39" t="n">
        <x:f>SUM(CC154*0.01,CE154*0.1)</x:f>
        <x:v>0.11</x:v>
      </x:c>
      <x:c r="CR154" s="39" t="n">
        <x:f>SUM(CM154:CQ154)</x:f>
        <x:v>0.67</x:v>
      </x:c>
      <x:c r="CS154" s="36" t="n">
        <x:f>SUM(CG154:CH154)</x:f>
        <x:v>4</x:v>
      </x:c>
      <x:c r="CT154" s="36" t="str"/>
      <x:c r="CU154" s="36" t="n">
        <x:f>MIN(AG154,CG154)</x:f>
        <x:v>2</x:v>
      </x:c>
      <x:c r="CV154" s="36" t="n">
        <x:f>MIN(AG154,CH154)</x:f>
        <x:v>2</x:v>
      </x:c>
      <x:c r="CW154" s="36" t="n">
        <x:f>MIN(AG154,CI154)</x:f>
        <x:v>1</x:v>
      </x:c>
      <x:c r="CX154" s="36" t="n">
        <x:f>MIN(AG154,CJ154)</x:f>
        <x:v>4</x:v>
      </x:c>
      <x:c r="CY154" s="36" t="n">
        <x:f>MIN(AG154,CK154)</x:f>
        <x:v>2</x:v>
      </x:c>
    </x:row>
    <x:row r="155" ht="18" customHeight="1">
      <x:c r="A155" s="35" t="str">
        <x:v>Area HC-01</x:v>
      </x:c>
      <x:c r="B155" s="35" t="str">
        <x:v>Area Lead HC-01</x:v>
      </x:c>
      <x:c r="C155" s="35" t="str">
        <x:v>Field Lead HC-02</x:v>
      </x:c>
      <x:c r="D155" s="35" t="str">
        <x:v>City HC-A</x:v>
      </x:c>
      <x:c r="E155" s="35" t="n">
        <x:v>4</x:v>
      </x:c>
      <x:c r="F155" s="35" t="n">
        <x:v>24</x:v>
      </x:c>
      <x:c r="G155" s="35" t="n">
        <x:v>1</x:v>
      </x:c>
      <x:c r="H155" s="35" t="str">
        <x:v>Promoter</x:v>
      </x:c>
      <x:c r="I155" s="35" t="str">
        <x:v>Agency HC-01</x:v>
      </x:c>
      <x:c r="J155" s="35" t="str">
        <x:v>PR-HC-003</x:v>
      </x:c>
      <x:c r="K155" s="35" t="str">
        <x:v>Masked Promoter HC-003</x:v>
      </x:c>
      <x:c r="L155" s="35" t="str">
        <x:v>9XXXX10003</x:v>
      </x:c>
      <x:c r="M155" s="37" t="n">
        <x:v>46207</x:v>
      </x:c>
      <x:c r="N155" s="35" t="str">
        <x:v>Cohort 1</x:v>
      </x:c>
      <x:c r="O155" s="35" t="str">
        <x:v>DIST-HC-01</x:v>
      </x:c>
      <x:c r="P155" s="35" t="str">
        <x:v>Masked Distributor HC-01</x:v>
      </x:c>
      <x:c r="Q155" s="35" t="str">
        <x:v>P-HC-007</x:v>
      </x:c>
      <x:c r="R155" s="35" t="str">
        <x:v>HC-007</x:v>
      </x:c>
      <x:c r="S155" s="35" t="str">
        <x:v>Masked Store HC-007</x:v>
      </x:c>
      <x:c r="T155" s="35" t="str">
        <x:v>XX1007</x:v>
      </x:c>
      <x:c r="U155" s="35" t="str">
        <x:v>Beauty Retail</x:v>
      </x:c>
      <x:c r="V155" s="35" t="str">
        <x:v>Masked</x:v>
      </x:c>
      <x:c r="W155" s="35" t="str">
        <x:v>Masked</x:v>
      </x:c>
      <x:c r="X155" s="37" t="n">
        <x:v>46211</x:v>
      </x:c>
      <x:c r="Y155" s="37" t="n">
        <x:v>46272</x:v>
      </x:c>
      <x:c r="Z155" s="35" t="str">
        <x:v>W01</x:v>
      </x:c>
      <x:c r="AA155" s="35" t="str">
        <x:v>Sep'26</x:v>
      </x:c>
      <x:c r="AB155" s="35" t="str">
        <x:v>01 - 07</x:v>
      </x:c>
      <x:c r="AC155" s="35" t="str">
        <x:v>Week 1 of Sep 2026</x:v>
      </x:c>
      <x:c r="AD155" s="35" t="str">
        <x:v>Continue</x:v>
      </x:c>
      <x:c r="AE155" s="35" t="str"/>
      <x:c r="AF155" s="36" t="n">
        <x:v>59</x:v>
      </x:c>
      <x:c r="AG155" s="36" t="n">
        <x:v>14</x:v>
      </x:c>
      <x:c r="AH155" s="38" t="n">
        <x:f>IFERROR(AG155/AF155,0)</x:f>
        <x:v>0.23728813559322035</x:v>
      </x:c>
      <x:c r="AI155" s="36" t="n">
        <x:v>13</x:v>
      </x:c>
      <x:c r="AJ155" s="38" t="n">
        <x:f>IFERROR(AI155/AG155,0)</x:f>
        <x:v>0.9285714285714286</x:v>
      </x:c>
      <x:c r="AK155" s="36" t="n">
        <x:v>3</x:v>
      </x:c>
      <x:c r="AL155" s="36" t="n">
        <x:v>3</x:v>
      </x:c>
      <x:c r="AM155" s="36" t="n">
        <x:v>1</x:v>
      </x:c>
      <x:c r="AN155" s="38" t="n">
        <x:f>IFERROR(AL155/AG155,0)</x:f>
        <x:v>0.21428571428571427</x:v>
      </x:c>
      <x:c r="AO155" s="36" t="n">
        <x:f>BK154</x:f>
        <x:v>31</x:v>
      </x:c>
      <x:c r="AP155" s="36" t="n">
        <x:f>BL154</x:f>
        <x:v>33</x:v>
      </x:c>
      <x:c r="AQ155" s="36" t="n">
        <x:f>BM154</x:f>
        <x:v>36</x:v>
      </x:c>
      <x:c r="AR155" s="36" t="n">
        <x:f>BN154</x:f>
        <x:v>29</x:v>
      </x:c>
      <x:c r="AS155" s="36" t="n">
        <x:f>BO154</x:f>
        <x:v>8</x:v>
      </x:c>
      <x:c r="AT155" s="36" t="n">
        <x:f>BP154</x:f>
        <x:v>24</x:v>
      </x:c>
      <x:c r="AU155" s="36" t="n">
        <x:f>BQ154</x:f>
        <x:v>27</x:v>
      </x:c>
      <x:c r="AV155" s="36" t="n">
        <x:f>BR154</x:f>
        <x:v>25</x:v>
      </x:c>
      <x:c r="AW155" s="36" t="n">
        <x:f>BS154</x:f>
        <x:v>37</x:v>
      </x:c>
      <x:c r="AX155" s="36" t="n">
        <x:f>BT154</x:f>
        <x:v>31</x:v>
      </x:c>
      <x:c r="AY155" s="36" t="n">
        <x:f>SUM(AO155:AX155)</x:f>
        <x:v>281</x:v>
      </x:c>
      <x:c r="AZ155" s="36" t="n">
        <x:v>0</x:v>
      </x:c>
      <x:c r="BA155" s="36" t="n">
        <x:v>0</x:v>
      </x:c>
      <x:c r="BB155" s="36" t="n">
        <x:v>0</x:v>
      </x:c>
      <x:c r="BC155" s="36" t="n">
        <x:v>0</x:v>
      </x:c>
      <x:c r="BD155" s="36" t="n">
        <x:v>11</x:v>
      </x:c>
      <x:c r="BE155" s="36" t="n">
        <x:v>0</x:v>
      </x:c>
      <x:c r="BF155" s="36" t="n">
        <x:v>0</x:v>
      </x:c>
      <x:c r="BG155" s="36" t="n">
        <x:v>0</x:v>
      </x:c>
      <x:c r="BH155" s="36" t="n">
        <x:v>0</x:v>
      </x:c>
      <x:c r="BI155" s="36" t="n">
        <x:v>0</x:v>
      </x:c>
      <x:c r="BJ155" s="36"/>
      <x:c r="BK155" s="36" t="n">
        <x:f>MAX(0,AO155+AZ155-BV155)</x:f>
        <x:v>30</x:v>
      </x:c>
      <x:c r="BL155" s="36" t="n">
        <x:f>MAX(0,AP155+BA155-BW155)</x:f>
        <x:v>31</x:v>
      </x:c>
      <x:c r="BM155" s="36" t="n">
        <x:f>MAX(0,AQ155+BB155-BX155)</x:f>
        <x:v>35</x:v>
      </x:c>
      <x:c r="BN155" s="36" t="n">
        <x:f>MAX(0,AR155+BC155-BY155)</x:f>
        <x:v>28</x:v>
      </x:c>
      <x:c r="BO155" s="36" t="n">
        <x:f>MAX(0,AS155+BD155-BZ155)</x:f>
        <x:v>18</x:v>
      </x:c>
      <x:c r="BP155" s="36" t="n">
        <x:f>MAX(0,AT155+BE155-CA155)</x:f>
        <x:v>23</x:v>
      </x:c>
      <x:c r="BQ155" s="36" t="n">
        <x:f>MAX(0,AU155+BF155-CB155)</x:f>
        <x:v>26</x:v>
      </x:c>
      <x:c r="BR155" s="36" t="n">
        <x:f>MAX(0,AV155+BG155-CC155)</x:f>
        <x:v>25</x:v>
      </x:c>
      <x:c r="BS155" s="36" t="n">
        <x:f>MAX(0,AW155+BH155-CD155)</x:f>
        <x:v>36</x:v>
      </x:c>
      <x:c r="BT155" s="36" t="n">
        <x:f>MAX(0,AX155+BI155-CE155)</x:f>
        <x:v>30</x:v>
      </x:c>
      <x:c r="BU155" s="36" t="n">
        <x:f>SUM(BK155:BT155)</x:f>
        <x:v>282</x:v>
      </x:c>
      <x:c r="BV155" s="36" t="n">
        <x:v>1</x:v>
      </x:c>
      <x:c r="BW155" s="36" t="n">
        <x:v>2</x:v>
      </x:c>
      <x:c r="BX155" s="36" t="n">
        <x:v>1</x:v>
      </x:c>
      <x:c r="BY155" s="36" t="n">
        <x:v>1</x:v>
      </x:c>
      <x:c r="BZ155" s="36" t="n">
        <x:v>1</x:v>
      </x:c>
      <x:c r="CA155" s="36" t="n">
        <x:v>1</x:v>
      </x:c>
      <x:c r="CB155" s="36" t="n">
        <x:v>1</x:v>
      </x:c>
      <x:c r="CC155" s="36" t="n">
        <x:v>0</x:v>
      </x:c>
      <x:c r="CD155" s="36" t="n">
        <x:v>1</x:v>
      </x:c>
      <x:c r="CE155" s="36" t="n">
        <x:v>1</x:v>
      </x:c>
      <x:c r="CF155" s="36"/>
      <x:c r="CG155" s="36" t="n">
        <x:f>SUM(BW155,CD155)</x:f>
        <x:v>3</x:v>
      </x:c>
      <x:c r="CH155" s="36" t="n">
        <x:f>SUM(BX155,CA155)</x:f>
        <x:v>2</x:v>
      </x:c>
      <x:c r="CI155" s="36" t="n">
        <x:f>SUM(BY155)</x:f>
        <x:v>1</x:v>
      </x:c>
      <x:c r="CJ155" s="36" t="n">
        <x:f>SUM(BV155,BZ155,CB155)</x:f>
        <x:v>3</x:v>
      </x:c>
      <x:c r="CK155" s="36" t="n">
        <x:f>SUM(CC155,CE155)</x:f>
        <x:v>1</x:v>
      </x:c>
      <x:c r="CL155" s="36" t="n">
        <x:f>SUM(CG155:CK155)</x:f>
        <x:v>10</x:v>
      </x:c>
      <x:c r="CM155" s="39" t="n">
        <x:f>SUM(BW155*0.075,CD155*0.075)</x:f>
        <x:v>0.22499999999999998</x:v>
      </x:c>
      <x:c r="CN155" s="39" t="n">
        <x:f>SUM(BX155*0.06,CA155*0.03)</x:f>
        <x:v>0.09</x:v>
      </x:c>
      <x:c r="CO155" s="39" t="n">
        <x:f>SUM(BY155*0.08)</x:f>
        <x:v>0.08</x:v>
      </x:c>
      <x:c r="CP155" s="39" t="n">
        <x:f>SUM(BV155*0.12,BZ155*0.06,CB155*0.03)</x:f>
        <x:v>0.21</x:v>
      </x:c>
      <x:c r="CQ155" s="39" t="n">
        <x:f>SUM(CC155*0.01,CE155*0.1)</x:f>
        <x:v>0.1</x:v>
      </x:c>
      <x:c r="CR155" s="39" t="n">
        <x:f>SUM(CM155:CQ155)</x:f>
        <x:v>0.705</x:v>
      </x:c>
      <x:c r="CS155" s="36" t="n">
        <x:f>SUM(CG155:CH155)</x:f>
        <x:v>5</x:v>
      </x:c>
      <x:c r="CT155" s="36" t="str"/>
      <x:c r="CU155" s="36" t="n">
        <x:f>MIN(AG155,CG155)</x:f>
        <x:v>3</x:v>
      </x:c>
      <x:c r="CV155" s="36" t="n">
        <x:f>MIN(AG155,CH155)</x:f>
        <x:v>2</x:v>
      </x:c>
      <x:c r="CW155" s="36" t="n">
        <x:f>MIN(AG155,CI155)</x:f>
        <x:v>1</x:v>
      </x:c>
      <x:c r="CX155" s="36" t="n">
        <x:f>MIN(AG155,CJ155)</x:f>
        <x:v>3</x:v>
      </x:c>
      <x:c r="CY155" s="36" t="n">
        <x:f>MIN(AG155,CK155)</x:f>
        <x:v>1</x:v>
      </x:c>
    </x:row>
    <x:row r="156" ht="18" customHeight="1">
      <x:c r="A156" s="35" t="str">
        <x:v>Area HC-01</x:v>
      </x:c>
      <x:c r="B156" s="35" t="str">
        <x:v>Area Lead HC-01</x:v>
      </x:c>
      <x:c r="C156" s="35" t="str">
        <x:v>Field Lead HC-02</x:v>
      </x:c>
      <x:c r="D156" s="35" t="str">
        <x:v>City HC-A</x:v>
      </x:c>
      <x:c r="E156" s="35" t="n">
        <x:v>4</x:v>
      </x:c>
      <x:c r="F156" s="35" t="n">
        <x:v>24</x:v>
      </x:c>
      <x:c r="G156" s="35" t="n">
        <x:v>1</x:v>
      </x:c>
      <x:c r="H156" s="35" t="str">
        <x:v>Promoter</x:v>
      </x:c>
      <x:c r="I156" s="35" t="str">
        <x:v>Agency HC-01</x:v>
      </x:c>
      <x:c r="J156" s="35" t="str">
        <x:v>PR-HC-003</x:v>
      </x:c>
      <x:c r="K156" s="35" t="str">
        <x:v>Masked Promoter HC-003</x:v>
      </x:c>
      <x:c r="L156" s="35" t="str">
        <x:v>9XXXX10003</x:v>
      </x:c>
      <x:c r="M156" s="37" t="n">
        <x:v>46207</x:v>
      </x:c>
      <x:c r="N156" s="35" t="str">
        <x:v>Cohort 1</x:v>
      </x:c>
      <x:c r="O156" s="35" t="str">
        <x:v>DIST-HC-01</x:v>
      </x:c>
      <x:c r="P156" s="35" t="str">
        <x:v>Masked Distributor HC-01</x:v>
      </x:c>
      <x:c r="Q156" s="35" t="str">
        <x:v>P-HC-007</x:v>
      </x:c>
      <x:c r="R156" s="35" t="str">
        <x:v>HC-007</x:v>
      </x:c>
      <x:c r="S156" s="35" t="str">
        <x:v>Masked Store HC-007</x:v>
      </x:c>
      <x:c r="T156" s="35" t="str">
        <x:v>XX1007</x:v>
      </x:c>
      <x:c r="U156" s="35" t="str">
        <x:v>Beauty Retail</x:v>
      </x:c>
      <x:c r="V156" s="35" t="str">
        <x:v>Masked</x:v>
      </x:c>
      <x:c r="W156" s="35" t="str">
        <x:v>Masked</x:v>
      </x:c>
      <x:c r="X156" s="37" t="n">
        <x:v>46211</x:v>
      </x:c>
      <x:c r="Y156" s="37" t="n">
        <x:v>46273</x:v>
      </x:c>
      <x:c r="Z156" s="35" t="str">
        <x:v>W02</x:v>
      </x:c>
      <x:c r="AA156" s="35" t="str">
        <x:v>Sep'26</x:v>
      </x:c>
      <x:c r="AB156" s="35" t="str">
        <x:v>08 - 14</x:v>
      </x:c>
      <x:c r="AC156" s="35" t="str">
        <x:v>Week 2 of Sep 2026</x:v>
      </x:c>
      <x:c r="AD156" s="35" t="str">
        <x:v>Continue</x:v>
      </x:c>
      <x:c r="AE156" s="35" t="str"/>
      <x:c r="AF156" s="36" t="n">
        <x:v>57</x:v>
      </x:c>
      <x:c r="AG156" s="36" t="n">
        <x:v>15</x:v>
      </x:c>
      <x:c r="AH156" s="38" t="n">
        <x:f>IFERROR(AG156/AF156,0)</x:f>
        <x:v>0.2631578947368421</x:v>
      </x:c>
      <x:c r="AI156" s="36" t="n">
        <x:v>13</x:v>
      </x:c>
      <x:c r="AJ156" s="38" t="n">
        <x:f>IFERROR(AI156/AG156,0)</x:f>
        <x:v>0.8666666666666667</x:v>
      </x:c>
      <x:c r="AK156" s="36" t="n">
        <x:v>5</x:v>
      </x:c>
      <x:c r="AL156" s="36" t="n">
        <x:v>6</x:v>
      </x:c>
      <x:c r="AM156" s="36" t="n">
        <x:v>1</x:v>
      </x:c>
      <x:c r="AN156" s="38" t="n">
        <x:f>IFERROR(AL156/AG156,0)</x:f>
        <x:v>0.4</x:v>
      </x:c>
      <x:c r="AO156" s="36" t="n">
        <x:f>BK155</x:f>
        <x:v>30</x:v>
      </x:c>
      <x:c r="AP156" s="36" t="n">
        <x:f>BL155</x:f>
        <x:v>31</x:v>
      </x:c>
      <x:c r="AQ156" s="36" t="n">
        <x:f>BM155</x:f>
        <x:v>35</x:v>
      </x:c>
      <x:c r="AR156" s="36" t="n">
        <x:f>BN155</x:f>
        <x:v>28</x:v>
      </x:c>
      <x:c r="AS156" s="36" t="n">
        <x:f>BO155</x:f>
        <x:v>18</x:v>
      </x:c>
      <x:c r="AT156" s="36" t="n">
        <x:f>BP155</x:f>
        <x:v>23</x:v>
      </x:c>
      <x:c r="AU156" s="36" t="n">
        <x:f>BQ155</x:f>
        <x:v>26</x:v>
      </x:c>
      <x:c r="AV156" s="36" t="n">
        <x:f>BR155</x:f>
        <x:v>25</x:v>
      </x:c>
      <x:c r="AW156" s="36" t="n">
        <x:f>BS155</x:f>
        <x:v>36</x:v>
      </x:c>
      <x:c r="AX156" s="36" t="n">
        <x:f>BT155</x:f>
        <x:v>30</x:v>
      </x:c>
      <x:c r="AY156" s="36" t="n">
        <x:f>SUM(AO156:AX156)</x:f>
        <x:v>282</x:v>
      </x:c>
      <x:c r="AZ156" s="36" t="n">
        <x:v>0</x:v>
      </x:c>
      <x:c r="BA156" s="36" t="n">
        <x:v>0</x:v>
      </x:c>
      <x:c r="BB156" s="36" t="n">
        <x:v>0</x:v>
      </x:c>
      <x:c r="BC156" s="36" t="n">
        <x:v>0</x:v>
      </x:c>
      <x:c r="BD156" s="36" t="n">
        <x:v>0</x:v>
      </x:c>
      <x:c r="BE156" s="36" t="n">
        <x:v>0</x:v>
      </x:c>
      <x:c r="BF156" s="36" t="n">
        <x:v>0</x:v>
      </x:c>
      <x:c r="BG156" s="36" t="n">
        <x:v>0</x:v>
      </x:c>
      <x:c r="BH156" s="36" t="n">
        <x:v>0</x:v>
      </x:c>
      <x:c r="BI156" s="36" t="n">
        <x:v>0</x:v>
      </x:c>
      <x:c r="BJ156" s="36"/>
      <x:c r="BK156" s="36" t="n">
        <x:f>MAX(0,AO156+AZ156-BV156)</x:f>
        <x:v>29</x:v>
      </x:c>
      <x:c r="BL156" s="36" t="n">
        <x:f>MAX(0,AP156+BA156-BW156)</x:f>
        <x:v>29</x:v>
      </x:c>
      <x:c r="BM156" s="36" t="n">
        <x:f>MAX(0,AQ156+BB156-BX156)</x:f>
        <x:v>34</x:v>
      </x:c>
      <x:c r="BN156" s="36" t="n">
        <x:f>MAX(0,AR156+BC156-BY156)</x:f>
        <x:v>27</x:v>
      </x:c>
      <x:c r="BO156" s="36" t="n">
        <x:f>MAX(0,AS156+BD156-BZ156)</x:f>
        <x:v>18</x:v>
      </x:c>
      <x:c r="BP156" s="36" t="n">
        <x:f>MAX(0,AT156+BE156-CA156)</x:f>
        <x:v>22</x:v>
      </x:c>
      <x:c r="BQ156" s="36" t="n">
        <x:f>MAX(0,AU156+BF156-CB156)</x:f>
        <x:v>25</x:v>
      </x:c>
      <x:c r="BR156" s="36" t="n">
        <x:f>MAX(0,AV156+BG156-CC156)</x:f>
        <x:v>25</x:v>
      </x:c>
      <x:c r="BS156" s="36" t="n">
        <x:f>MAX(0,AW156+BH156-CD156)</x:f>
        <x:v>34</x:v>
      </x:c>
      <x:c r="BT156" s="36" t="n">
        <x:f>MAX(0,AX156+BI156-CE156)</x:f>
        <x:v>29</x:v>
      </x:c>
      <x:c r="BU156" s="36" t="n">
        <x:f>SUM(BK156:BT156)</x:f>
        <x:v>272</x:v>
      </x:c>
      <x:c r="BV156" s="36" t="n">
        <x:v>1</x:v>
      </x:c>
      <x:c r="BW156" s="36" t="n">
        <x:v>2</x:v>
      </x:c>
      <x:c r="BX156" s="36" t="n">
        <x:v>1</x:v>
      </x:c>
      <x:c r="BY156" s="36" t="n">
        <x:v>1</x:v>
      </x:c>
      <x:c r="BZ156" s="36" t="n">
        <x:v>0</x:v>
      </x:c>
      <x:c r="CA156" s="36" t="n">
        <x:v>1</x:v>
      </x:c>
      <x:c r="CB156" s="36" t="n">
        <x:v>1</x:v>
      </x:c>
      <x:c r="CC156" s="36" t="n">
        <x:v>0</x:v>
      </x:c>
      <x:c r="CD156" s="36" t="n">
        <x:v>2</x:v>
      </x:c>
      <x:c r="CE156" s="36" t="n">
        <x:v>1</x:v>
      </x:c>
      <x:c r="CF156" s="36"/>
      <x:c r="CG156" s="36" t="n">
        <x:f>SUM(BW156,CD156)</x:f>
        <x:v>4</x:v>
      </x:c>
      <x:c r="CH156" s="36" t="n">
        <x:f>SUM(BX156,CA156)</x:f>
        <x:v>2</x:v>
      </x:c>
      <x:c r="CI156" s="36" t="n">
        <x:f>SUM(BY156)</x:f>
        <x:v>1</x:v>
      </x:c>
      <x:c r="CJ156" s="36" t="n">
        <x:f>SUM(BV156,BZ156,CB156)</x:f>
        <x:v>2</x:v>
      </x:c>
      <x:c r="CK156" s="36" t="n">
        <x:f>SUM(CC156,CE156)</x:f>
        <x:v>1</x:v>
      </x:c>
      <x:c r="CL156" s="36" t="n">
        <x:f>SUM(CG156:CK156)</x:f>
        <x:v>10</x:v>
      </x:c>
      <x:c r="CM156" s="39" t="n">
        <x:f>SUM(BW156*0.075,CD156*0.075)</x:f>
        <x:v>0.3</x:v>
      </x:c>
      <x:c r="CN156" s="39" t="n">
        <x:f>SUM(BX156*0.06,CA156*0.03)</x:f>
        <x:v>0.09</x:v>
      </x:c>
      <x:c r="CO156" s="39" t="n">
        <x:f>SUM(BY156*0.08)</x:f>
        <x:v>0.08</x:v>
      </x:c>
      <x:c r="CP156" s="39" t="n">
        <x:f>SUM(BV156*0.12,BZ156*0.06,CB156*0.03)</x:f>
        <x:v>0.15</x:v>
      </x:c>
      <x:c r="CQ156" s="39" t="n">
        <x:f>SUM(CC156*0.01,CE156*0.1)</x:f>
        <x:v>0.1</x:v>
      </x:c>
      <x:c r="CR156" s="39" t="n">
        <x:f>SUM(CM156:CQ156)</x:f>
        <x:v>0.72</x:v>
      </x:c>
      <x:c r="CS156" s="36" t="n">
        <x:f>SUM(CG156:CH156)</x:f>
        <x:v>6</x:v>
      </x:c>
      <x:c r="CT156" s="36" t="str"/>
      <x:c r="CU156" s="36" t="n">
        <x:f>MIN(AG156,CG156)</x:f>
        <x:v>4</x:v>
      </x:c>
      <x:c r="CV156" s="36" t="n">
        <x:f>MIN(AG156,CH156)</x:f>
        <x:v>2</x:v>
      </x:c>
      <x:c r="CW156" s="36" t="n">
        <x:f>MIN(AG156,CI156)</x:f>
        <x:v>1</x:v>
      </x:c>
      <x:c r="CX156" s="36" t="n">
        <x:f>MIN(AG156,CJ156)</x:f>
        <x:v>2</x:v>
      </x:c>
      <x:c r="CY156" s="36" t="n">
        <x:f>MIN(AG156,CK156)</x:f>
        <x:v>1</x:v>
      </x:c>
    </x:row>
    <x:row r="157" ht="18" customHeight="1">
      <x:c r="A157" s="35" t="str">
        <x:v>Area HC-01</x:v>
      </x:c>
      <x:c r="B157" s="35" t="str">
        <x:v>Area Lead HC-01</x:v>
      </x:c>
      <x:c r="C157" s="35" t="str">
        <x:v>Field Lead HC-02</x:v>
      </x:c>
      <x:c r="D157" s="35" t="str">
        <x:v>City HC-A</x:v>
      </x:c>
      <x:c r="E157" s="35" t="n">
        <x:v>4</x:v>
      </x:c>
      <x:c r="F157" s="35" t="n">
        <x:v>24</x:v>
      </x:c>
      <x:c r="G157" s="35" t="n">
        <x:v>1</x:v>
      </x:c>
      <x:c r="H157" s="35" t="str">
        <x:v>Promoter</x:v>
      </x:c>
      <x:c r="I157" s="35" t="str">
        <x:v>Agency HC-01</x:v>
      </x:c>
      <x:c r="J157" s="35" t="str">
        <x:v>PR-HC-003</x:v>
      </x:c>
      <x:c r="K157" s="35" t="str">
        <x:v>Masked Promoter HC-003</x:v>
      </x:c>
      <x:c r="L157" s="35" t="str">
        <x:v>9XXXX10003</x:v>
      </x:c>
      <x:c r="M157" s="37" t="n">
        <x:v>46207</x:v>
      </x:c>
      <x:c r="N157" s="35" t="str">
        <x:v>Cohort 1</x:v>
      </x:c>
      <x:c r="O157" s="35" t="str">
        <x:v>DIST-HC-01</x:v>
      </x:c>
      <x:c r="P157" s="35" t="str">
        <x:v>Masked Distributor HC-01</x:v>
      </x:c>
      <x:c r="Q157" s="35" t="str">
        <x:v>P-HC-007</x:v>
      </x:c>
      <x:c r="R157" s="35" t="str">
        <x:v>HC-007</x:v>
      </x:c>
      <x:c r="S157" s="35" t="str">
        <x:v>Masked Store HC-007</x:v>
      </x:c>
      <x:c r="T157" s="35" t="str">
        <x:v>XX1007</x:v>
      </x:c>
      <x:c r="U157" s="35" t="str">
        <x:v>Beauty Retail</x:v>
      </x:c>
      <x:c r="V157" s="35" t="str">
        <x:v>Masked</x:v>
      </x:c>
      <x:c r="W157" s="35" t="str">
        <x:v>Masked</x:v>
      </x:c>
      <x:c r="X157" s="37" t="n">
        <x:v>46211</x:v>
      </x:c>
      <x:c r="Y157" s="37" t="n">
        <x:v>46274</x:v>
      </x:c>
      <x:c r="Z157" s="35" t="str">
        <x:v>W02</x:v>
      </x:c>
      <x:c r="AA157" s="35" t="str">
        <x:v>Sep'26</x:v>
      </x:c>
      <x:c r="AB157" s="35" t="str">
        <x:v>08 - 14</x:v>
      </x:c>
      <x:c r="AC157" s="35" t="str">
        <x:v>Week 2 of Sep 2026</x:v>
      </x:c>
      <x:c r="AD157" s="35" t="str">
        <x:v>Continue</x:v>
      </x:c>
      <x:c r="AE157" s="35" t="str"/>
      <x:c r="AF157" s="36" t="n">
        <x:v>44</x:v>
      </x:c>
      <x:c r="AG157" s="36" t="n">
        <x:v>17</x:v>
      </x:c>
      <x:c r="AH157" s="38" t="n">
        <x:f>IFERROR(AG157/AF157,0)</x:f>
        <x:v>0.38636363636363635</x:v>
      </x:c>
      <x:c r="AI157" s="36" t="n">
        <x:v>16</x:v>
      </x:c>
      <x:c r="AJ157" s="38" t="n">
        <x:f>IFERROR(AI157/AG157,0)</x:f>
        <x:v>0.9411764705882353</x:v>
      </x:c>
      <x:c r="AK157" s="36" t="n">
        <x:v>3</x:v>
      </x:c>
      <x:c r="AL157" s="36" t="n">
        <x:v>7</x:v>
      </x:c>
      <x:c r="AM157" s="36" t="n">
        <x:v>1</x:v>
      </x:c>
      <x:c r="AN157" s="38" t="n">
        <x:f>IFERROR(AL157/AG157,0)</x:f>
        <x:v>0.4117647058823529</x:v>
      </x:c>
      <x:c r="AO157" s="36" t="n">
        <x:f>BK156</x:f>
        <x:v>29</x:v>
      </x:c>
      <x:c r="AP157" s="36" t="n">
        <x:f>BL156</x:f>
        <x:v>29</x:v>
      </x:c>
      <x:c r="AQ157" s="36" t="n">
        <x:f>BM156</x:f>
        <x:v>34</x:v>
      </x:c>
      <x:c r="AR157" s="36" t="n">
        <x:f>BN156</x:f>
        <x:v>27</x:v>
      </x:c>
      <x:c r="AS157" s="36" t="n">
        <x:f>BO156</x:f>
        <x:v>18</x:v>
      </x:c>
      <x:c r="AT157" s="36" t="n">
        <x:f>BP156</x:f>
        <x:v>22</x:v>
      </x:c>
      <x:c r="AU157" s="36" t="n">
        <x:f>BQ156</x:f>
        <x:v>25</x:v>
      </x:c>
      <x:c r="AV157" s="36" t="n">
        <x:f>BR156</x:f>
        <x:v>25</x:v>
      </x:c>
      <x:c r="AW157" s="36" t="n">
        <x:f>BS156</x:f>
        <x:v>34</x:v>
      </x:c>
      <x:c r="AX157" s="36" t="n">
        <x:f>BT156</x:f>
        <x:v>29</x:v>
      </x:c>
      <x:c r="AY157" s="36" t="n">
        <x:f>SUM(AO157:AX157)</x:f>
        <x:v>272</x:v>
      </x:c>
      <x:c r="AZ157" s="36" t="n">
        <x:v>16</x:v>
      </x:c>
      <x:c r="BA157" s="36" t="n">
        <x:v>0</x:v>
      </x:c>
      <x:c r="BB157" s="36" t="n">
        <x:v>0</x:v>
      </x:c>
      <x:c r="BC157" s="36" t="n">
        <x:v>0</x:v>
      </x:c>
      <x:c r="BD157" s="36" t="n">
        <x:v>0</x:v>
      </x:c>
      <x:c r="BE157" s="36" t="n">
        <x:v>0</x:v>
      </x:c>
      <x:c r="BF157" s="36" t="n">
        <x:v>21</x:v>
      </x:c>
      <x:c r="BG157" s="36" t="n">
        <x:v>0</x:v>
      </x:c>
      <x:c r="BH157" s="36" t="n">
        <x:v>0</x:v>
      </x:c>
      <x:c r="BI157" s="36" t="n">
        <x:v>0</x:v>
      </x:c>
      <x:c r="BJ157" s="36"/>
      <x:c r="BK157" s="36" t="n">
        <x:f>MAX(0,AO157+AZ157-BV157)</x:f>
        <x:v>44</x:v>
      </x:c>
      <x:c r="BL157" s="36" t="n">
        <x:f>MAX(0,AP157+BA157-BW157)</x:f>
        <x:v>28</x:v>
      </x:c>
      <x:c r="BM157" s="36" t="n">
        <x:f>MAX(0,AQ157+BB157-BX157)</x:f>
        <x:v>33</x:v>
      </x:c>
      <x:c r="BN157" s="36" t="n">
        <x:f>MAX(0,AR157+BC157-BY157)</x:f>
        <x:v>25</x:v>
      </x:c>
      <x:c r="BO157" s="36" t="n">
        <x:f>MAX(0,AS157+BD157-BZ157)</x:f>
        <x:v>17</x:v>
      </x:c>
      <x:c r="BP157" s="36" t="n">
        <x:f>MAX(0,AT157+BE157-CA157)</x:f>
        <x:v>21</x:v>
      </x:c>
      <x:c r="BQ157" s="36" t="n">
        <x:f>MAX(0,AU157+BF157-CB157)</x:f>
        <x:v>45</x:v>
      </x:c>
      <x:c r="BR157" s="36" t="n">
        <x:f>MAX(0,AV157+BG157-CC157)</x:f>
        <x:v>25</x:v>
      </x:c>
      <x:c r="BS157" s="36" t="n">
        <x:f>MAX(0,AW157+BH157-CD157)</x:f>
        <x:v>32</x:v>
      </x:c>
      <x:c r="BT157" s="36" t="n">
        <x:f>MAX(0,AX157+BI157-CE157)</x:f>
        <x:v>28</x:v>
      </x:c>
      <x:c r="BU157" s="36" t="n">
        <x:f>SUM(BK157:BT157)</x:f>
        <x:v>298</x:v>
      </x:c>
      <x:c r="BV157" s="36" t="n">
        <x:v>1</x:v>
      </x:c>
      <x:c r="BW157" s="36" t="n">
        <x:v>1</x:v>
      </x:c>
      <x:c r="BX157" s="36" t="n">
        <x:v>1</x:v>
      </x:c>
      <x:c r="BY157" s="36" t="n">
        <x:v>2</x:v>
      </x:c>
      <x:c r="BZ157" s="36" t="n">
        <x:v>1</x:v>
      </x:c>
      <x:c r="CA157" s="36" t="n">
        <x:v>1</x:v>
      </x:c>
      <x:c r="CB157" s="36" t="n">
        <x:v>1</x:v>
      </x:c>
      <x:c r="CC157" s="36" t="n">
        <x:v>0</x:v>
      </x:c>
      <x:c r="CD157" s="36" t="n">
        <x:v>2</x:v>
      </x:c>
      <x:c r="CE157" s="36" t="n">
        <x:v>1</x:v>
      </x:c>
      <x:c r="CF157" s="36"/>
      <x:c r="CG157" s="36" t="n">
        <x:f>SUM(BW157,CD157)</x:f>
        <x:v>3</x:v>
      </x:c>
      <x:c r="CH157" s="36" t="n">
        <x:f>SUM(BX157,CA157)</x:f>
        <x:v>2</x:v>
      </x:c>
      <x:c r="CI157" s="36" t="n">
        <x:f>SUM(BY157)</x:f>
        <x:v>2</x:v>
      </x:c>
      <x:c r="CJ157" s="36" t="n">
        <x:f>SUM(BV157,BZ157,CB157)</x:f>
        <x:v>3</x:v>
      </x:c>
      <x:c r="CK157" s="36" t="n">
        <x:f>SUM(CC157,CE157)</x:f>
        <x:v>1</x:v>
      </x:c>
      <x:c r="CL157" s="36" t="n">
        <x:f>SUM(CG157:CK157)</x:f>
        <x:v>11</x:v>
      </x:c>
      <x:c r="CM157" s="39" t="n">
        <x:f>SUM(BW157*0.075,CD157*0.075)</x:f>
        <x:v>0.22499999999999998</x:v>
      </x:c>
      <x:c r="CN157" s="39" t="n">
        <x:f>SUM(BX157*0.06,CA157*0.03)</x:f>
        <x:v>0.09</x:v>
      </x:c>
      <x:c r="CO157" s="39" t="n">
        <x:f>SUM(BY157*0.08)</x:f>
        <x:v>0.16</x:v>
      </x:c>
      <x:c r="CP157" s="39" t="n">
        <x:f>SUM(BV157*0.12,BZ157*0.06,CB157*0.03)</x:f>
        <x:v>0.21</x:v>
      </x:c>
      <x:c r="CQ157" s="39" t="n">
        <x:f>SUM(CC157*0.01,CE157*0.1)</x:f>
        <x:v>0.1</x:v>
      </x:c>
      <x:c r="CR157" s="39" t="n">
        <x:f>SUM(CM157:CQ157)</x:f>
        <x:v>0.7849999999999999</x:v>
      </x:c>
      <x:c r="CS157" s="36" t="n">
        <x:f>SUM(CG157:CH157)</x:f>
        <x:v>5</x:v>
      </x:c>
      <x:c r="CT157" s="36" t="str"/>
      <x:c r="CU157" s="36" t="n">
        <x:f>MIN(AG157,CG157)</x:f>
        <x:v>3</x:v>
      </x:c>
      <x:c r="CV157" s="36" t="n">
        <x:f>MIN(AG157,CH157)</x:f>
        <x:v>2</x:v>
      </x:c>
      <x:c r="CW157" s="36" t="n">
        <x:f>MIN(AG157,CI157)</x:f>
        <x:v>2</x:v>
      </x:c>
      <x:c r="CX157" s="36" t="n">
        <x:f>MIN(AG157,CJ157)</x:f>
        <x:v>3</x:v>
      </x:c>
      <x:c r="CY157" s="36" t="n">
        <x:f>MIN(AG157,CK157)</x:f>
        <x:v>1</x:v>
      </x:c>
    </x:row>
    <x:row r="158" ht="18" customHeight="1">
      <x:c r="A158" s="35" t="str">
        <x:v>Area HC-01</x:v>
      </x:c>
      <x:c r="B158" s="35" t="str">
        <x:v>Area Lead HC-01</x:v>
      </x:c>
      <x:c r="C158" s="35" t="str">
        <x:v>Field Lead HC-02</x:v>
      </x:c>
      <x:c r="D158" s="35" t="str">
        <x:v>City HC-A</x:v>
      </x:c>
      <x:c r="E158" s="35" t="n">
        <x:v>4</x:v>
      </x:c>
      <x:c r="F158" s="35" t="n">
        <x:v>24</x:v>
      </x:c>
      <x:c r="G158" s="35" t="n">
        <x:v>1</x:v>
      </x:c>
      <x:c r="H158" s="35" t="str">
        <x:v>Promoter</x:v>
      </x:c>
      <x:c r="I158" s="35" t="str">
        <x:v>Agency HC-01</x:v>
      </x:c>
      <x:c r="J158" s="35" t="str">
        <x:v>PR-HC-003</x:v>
      </x:c>
      <x:c r="K158" s="35" t="str">
        <x:v>Masked Promoter HC-003</x:v>
      </x:c>
      <x:c r="L158" s="35" t="str">
        <x:v>9XXXX10003</x:v>
      </x:c>
      <x:c r="M158" s="37" t="n">
        <x:v>46207</x:v>
      </x:c>
      <x:c r="N158" s="35" t="str">
        <x:v>Cohort 1</x:v>
      </x:c>
      <x:c r="O158" s="35" t="str">
        <x:v>DIST-HC-01</x:v>
      </x:c>
      <x:c r="P158" s="35" t="str">
        <x:v>Masked Distributor HC-01</x:v>
      </x:c>
      <x:c r="Q158" s="35" t="str">
        <x:v>P-HC-007</x:v>
      </x:c>
      <x:c r="R158" s="35" t="str">
        <x:v>HC-007</x:v>
      </x:c>
      <x:c r="S158" s="35" t="str">
        <x:v>Masked Store HC-007</x:v>
      </x:c>
      <x:c r="T158" s="35" t="str">
        <x:v>XX1007</x:v>
      </x:c>
      <x:c r="U158" s="35" t="str">
        <x:v>Beauty Retail</x:v>
      </x:c>
      <x:c r="V158" s="35" t="str">
        <x:v>Masked</x:v>
      </x:c>
      <x:c r="W158" s="35" t="str">
        <x:v>Masked</x:v>
      </x:c>
      <x:c r="X158" s="37" t="n">
        <x:v>46211</x:v>
      </x:c>
      <x:c r="Y158" s="37" t="n">
        <x:v>46275</x:v>
      </x:c>
      <x:c r="Z158" s="35" t="str">
        <x:v>W02</x:v>
      </x:c>
      <x:c r="AA158" s="35" t="str">
        <x:v>Sep'26</x:v>
      </x:c>
      <x:c r="AB158" s="35" t="str">
        <x:v>08 - 14</x:v>
      </x:c>
      <x:c r="AC158" s="35" t="str">
        <x:v>Week 2 of Sep 2026</x:v>
      </x:c>
      <x:c r="AD158" s="35" t="str">
        <x:v>Continue</x:v>
      </x:c>
      <x:c r="AE158" s="35" t="str">
        <x:v>Normal operations</x:v>
      </x:c>
      <x:c r="AF158" s="36" t="n">
        <x:v>54</x:v>
      </x:c>
      <x:c r="AG158" s="36" t="n">
        <x:v>14</x:v>
      </x:c>
      <x:c r="AH158" s="38" t="n">
        <x:f>IFERROR(AG158/AF158,0)</x:f>
        <x:v>0.25925925925925924</x:v>
      </x:c>
      <x:c r="AI158" s="36" t="n">
        <x:v>11</x:v>
      </x:c>
      <x:c r="AJ158" s="38" t="n">
        <x:f>IFERROR(AI158/AG158,0)</x:f>
        <x:v>0.7857142857142857</x:v>
      </x:c>
      <x:c r="AK158" s="36" t="n">
        <x:v>4</x:v>
      </x:c>
      <x:c r="AL158" s="36" t="n">
        <x:v>5</x:v>
      </x:c>
      <x:c r="AM158" s="36" t="n">
        <x:v>1</x:v>
      </x:c>
      <x:c r="AN158" s="38" t="n">
        <x:f>IFERROR(AL158/AG158,0)</x:f>
        <x:v>0.35714285714285715</x:v>
      </x:c>
      <x:c r="AO158" s="36" t="n">
        <x:f>BK157</x:f>
        <x:v>44</x:v>
      </x:c>
      <x:c r="AP158" s="36" t="n">
        <x:f>BL157</x:f>
        <x:v>28</x:v>
      </x:c>
      <x:c r="AQ158" s="36" t="n">
        <x:f>BM157</x:f>
        <x:v>33</x:v>
      </x:c>
      <x:c r="AR158" s="36" t="n">
        <x:f>BN157</x:f>
        <x:v>25</x:v>
      </x:c>
      <x:c r="AS158" s="36" t="n">
        <x:f>BO157</x:f>
        <x:v>17</x:v>
      </x:c>
      <x:c r="AT158" s="36" t="n">
        <x:f>BP157</x:f>
        <x:v>21</x:v>
      </x:c>
      <x:c r="AU158" s="36" t="n">
        <x:f>BQ157</x:f>
        <x:v>45</x:v>
      </x:c>
      <x:c r="AV158" s="36" t="n">
        <x:f>BR157</x:f>
        <x:v>25</x:v>
      </x:c>
      <x:c r="AW158" s="36" t="n">
        <x:f>BS157</x:f>
        <x:v>32</x:v>
      </x:c>
      <x:c r="AX158" s="36" t="n">
        <x:f>BT157</x:f>
        <x:v>28</x:v>
      </x:c>
      <x:c r="AY158" s="36" t="n">
        <x:f>SUM(AO158:AX158)</x:f>
        <x:v>298</x:v>
      </x:c>
      <x:c r="AZ158" s="36" t="n">
        <x:v>0</x:v>
      </x:c>
      <x:c r="BA158" s="36" t="n">
        <x:v>19</x:v>
      </x:c>
      <x:c r="BB158" s="36" t="n">
        <x:v>0</x:v>
      </x:c>
      <x:c r="BC158" s="36" t="n">
        <x:v>0</x:v>
      </x:c>
      <x:c r="BD158" s="36" t="n">
        <x:v>0</x:v>
      </x:c>
      <x:c r="BE158" s="36" t="n">
        <x:v>0</x:v>
      </x:c>
      <x:c r="BF158" s="36" t="n">
        <x:v>0</x:v>
      </x:c>
      <x:c r="BG158" s="36" t="n">
        <x:v>16</x:v>
      </x:c>
      <x:c r="BH158" s="36" t="n">
        <x:v>0</x:v>
      </x:c>
      <x:c r="BI158" s="36" t="n">
        <x:v>0</x:v>
      </x:c>
      <x:c r="BJ158" s="36"/>
      <x:c r="BK158" s="36" t="n">
        <x:f>MAX(0,AO158+AZ158-BV158)</x:f>
        <x:v>44</x:v>
      </x:c>
      <x:c r="BL158" s="36" t="n">
        <x:f>MAX(0,AP158+BA158-BW158)</x:f>
        <x:v>45</x:v>
      </x:c>
      <x:c r="BM158" s="36" t="n">
        <x:f>MAX(0,AQ158+BB158-BX158)</x:f>
        <x:v>32</x:v>
      </x:c>
      <x:c r="BN158" s="36" t="n">
        <x:f>MAX(0,AR158+BC158-BY158)</x:f>
        <x:v>24</x:v>
      </x:c>
      <x:c r="BO158" s="36" t="n">
        <x:f>MAX(0,AS158+BD158-BZ158)</x:f>
        <x:v>16</x:v>
      </x:c>
      <x:c r="BP158" s="36" t="n">
        <x:f>MAX(0,AT158+BE158-CA158)</x:f>
        <x:v>20</x:v>
      </x:c>
      <x:c r="BQ158" s="36" t="n">
        <x:f>MAX(0,AU158+BF158-CB158)</x:f>
        <x:v>44</x:v>
      </x:c>
      <x:c r="BR158" s="36" t="n">
        <x:f>MAX(0,AV158+BG158-CC158)</x:f>
        <x:v>40</x:v>
      </x:c>
      <x:c r="BS158" s="36" t="n">
        <x:f>MAX(0,AW158+BH158-CD158)</x:f>
        <x:v>31</x:v>
      </x:c>
      <x:c r="BT158" s="36" t="n">
        <x:f>MAX(0,AX158+BI158-CE158)</x:f>
        <x:v>27</x:v>
      </x:c>
      <x:c r="BU158" s="36" t="n">
        <x:f>SUM(BK158:BT158)</x:f>
        <x:v>323</x:v>
      </x:c>
      <x:c r="BV158" s="36" t="n">
        <x:v>0</x:v>
      </x:c>
      <x:c r="BW158" s="36" t="n">
        <x:v>2</x:v>
      </x:c>
      <x:c r="BX158" s="36" t="n">
        <x:v>1</x:v>
      </x:c>
      <x:c r="BY158" s="36" t="n">
        <x:v>1</x:v>
      </x:c>
      <x:c r="BZ158" s="36" t="n">
        <x:v>1</x:v>
      </x:c>
      <x:c r="CA158" s="36" t="n">
        <x:v>1</x:v>
      </x:c>
      <x:c r="CB158" s="36" t="n">
        <x:v>1</x:v>
      </x:c>
      <x:c r="CC158" s="36" t="n">
        <x:v>1</x:v>
      </x:c>
      <x:c r="CD158" s="36" t="n">
        <x:v>1</x:v>
      </x:c>
      <x:c r="CE158" s="36" t="n">
        <x:v>1</x:v>
      </x:c>
      <x:c r="CF158" s="36"/>
      <x:c r="CG158" s="36" t="n">
        <x:f>SUM(BW158,CD158)</x:f>
        <x:v>3</x:v>
      </x:c>
      <x:c r="CH158" s="36" t="n">
        <x:f>SUM(BX158,CA158)</x:f>
        <x:v>2</x:v>
      </x:c>
      <x:c r="CI158" s="36" t="n">
        <x:f>SUM(BY158)</x:f>
        <x:v>1</x:v>
      </x:c>
      <x:c r="CJ158" s="36" t="n">
        <x:f>SUM(BV158,BZ158,CB158)</x:f>
        <x:v>2</x:v>
      </x:c>
      <x:c r="CK158" s="36" t="n">
        <x:f>SUM(CC158,CE158)</x:f>
        <x:v>2</x:v>
      </x:c>
      <x:c r="CL158" s="36" t="n">
        <x:f>SUM(CG158:CK158)</x:f>
        <x:v>10</x:v>
      </x:c>
      <x:c r="CM158" s="39" t="n">
        <x:f>SUM(BW158*0.075,CD158*0.075)</x:f>
        <x:v>0.22499999999999998</x:v>
      </x:c>
      <x:c r="CN158" s="39" t="n">
        <x:f>SUM(BX158*0.06,CA158*0.03)</x:f>
        <x:v>0.09</x:v>
      </x:c>
      <x:c r="CO158" s="39" t="n">
        <x:f>SUM(BY158*0.08)</x:f>
        <x:v>0.08</x:v>
      </x:c>
      <x:c r="CP158" s="39" t="n">
        <x:f>SUM(BV158*0.12,BZ158*0.06,CB158*0.03)</x:f>
        <x:v>0.09</x:v>
      </x:c>
      <x:c r="CQ158" s="39" t="n">
        <x:f>SUM(CC158*0.01,CE158*0.1)</x:f>
        <x:v>0.11</x:v>
      </x:c>
      <x:c r="CR158" s="39" t="n">
        <x:f>SUM(CM158:CQ158)</x:f>
        <x:v>0.595</x:v>
      </x:c>
      <x:c r="CS158" s="36" t="n">
        <x:f>SUM(CG158:CH158)</x:f>
        <x:v>5</x:v>
      </x:c>
      <x:c r="CT158" s="36" t="str"/>
      <x:c r="CU158" s="36" t="n">
        <x:f>MIN(AG158,CG158)</x:f>
        <x:v>3</x:v>
      </x:c>
      <x:c r="CV158" s="36" t="n">
        <x:f>MIN(AG158,CH158)</x:f>
        <x:v>2</x:v>
      </x:c>
      <x:c r="CW158" s="36" t="n">
        <x:f>MIN(AG158,CI158)</x:f>
        <x:v>1</x:v>
      </x:c>
      <x:c r="CX158" s="36" t="n">
        <x:f>MIN(AG158,CJ158)</x:f>
        <x:v>2</x:v>
      </x:c>
      <x:c r="CY158" s="36" t="n">
        <x:f>MIN(AG158,CK158)</x:f>
        <x:v>2</x:v>
      </x:c>
    </x:row>
    <x:row r="159" ht="18" customHeight="1">
      <x:c r="A159" s="35" t="str">
        <x:v>Area HC-01</x:v>
      </x:c>
      <x:c r="B159" s="35" t="str">
        <x:v>Area Lead HC-01</x:v>
      </x:c>
      <x:c r="C159" s="35" t="str">
        <x:v>Field Lead HC-02</x:v>
      </x:c>
      <x:c r="D159" s="35" t="str">
        <x:v>City HC-A</x:v>
      </x:c>
      <x:c r="E159" s="35" t="n">
        <x:v>4</x:v>
      </x:c>
      <x:c r="F159" s="35" t="n">
        <x:v>24</x:v>
      </x:c>
      <x:c r="G159" s="35" t="n">
        <x:v>1</x:v>
      </x:c>
      <x:c r="H159" s="35" t="str">
        <x:v>Promoter</x:v>
      </x:c>
      <x:c r="I159" s="35" t="str">
        <x:v>Agency HC-01</x:v>
      </x:c>
      <x:c r="J159" s="35" t="str">
        <x:v>PR-HC-003</x:v>
      </x:c>
      <x:c r="K159" s="35" t="str">
        <x:v>Masked Promoter HC-003</x:v>
      </x:c>
      <x:c r="L159" s="35" t="str">
        <x:v>9XXXX10003</x:v>
      </x:c>
      <x:c r="M159" s="37" t="n">
        <x:v>46207</x:v>
      </x:c>
      <x:c r="N159" s="35" t="str">
        <x:v>Cohort 1</x:v>
      </x:c>
      <x:c r="O159" s="35" t="str">
        <x:v>DIST-HC-01</x:v>
      </x:c>
      <x:c r="P159" s="35" t="str">
        <x:v>Masked Distributor HC-01</x:v>
      </x:c>
      <x:c r="Q159" s="35" t="str">
        <x:v>P-HC-007</x:v>
      </x:c>
      <x:c r="R159" s="35" t="str">
        <x:v>HC-007</x:v>
      </x:c>
      <x:c r="S159" s="35" t="str">
        <x:v>Masked Store HC-007</x:v>
      </x:c>
      <x:c r="T159" s="35" t="str">
        <x:v>XX1007</x:v>
      </x:c>
      <x:c r="U159" s="35" t="str">
        <x:v>Beauty Retail</x:v>
      </x:c>
      <x:c r="V159" s="35" t="str">
        <x:v>Masked</x:v>
      </x:c>
      <x:c r="W159" s="35" t="str">
        <x:v>Masked</x:v>
      </x:c>
      <x:c r="X159" s="37" t="n">
        <x:v>46211</x:v>
      </x:c>
      <x:c r="Y159" s="37" t="n">
        <x:v>46276</x:v>
      </x:c>
      <x:c r="Z159" s="35" t="str">
        <x:v>W02</x:v>
      </x:c>
      <x:c r="AA159" s="35" t="str">
        <x:v>Sep'26</x:v>
      </x:c>
      <x:c r="AB159" s="35" t="str">
        <x:v>08 - 14</x:v>
      </x:c>
      <x:c r="AC159" s="35" t="str">
        <x:v>Week 2 of Sep 2026</x:v>
      </x:c>
      <x:c r="AD159" s="35" t="str">
        <x:v>Continue</x:v>
      </x:c>
      <x:c r="AE159" s="35" t="str">
        <x:v>Replenishment pending for selected SKU</x:v>
      </x:c>
      <x:c r="AF159" s="36" t="n">
        <x:v>54</x:v>
      </x:c>
      <x:c r="AG159" s="36" t="n">
        <x:v>22</x:v>
      </x:c>
      <x:c r="AH159" s="38" t="n">
        <x:f>IFERROR(AG159/AF159,0)</x:f>
        <x:v>0.4074074074074074</x:v>
      </x:c>
      <x:c r="AI159" s="36" t="n">
        <x:v>16</x:v>
      </x:c>
      <x:c r="AJ159" s="38" t="n">
        <x:f>IFERROR(AI159/AG159,0)</x:f>
        <x:v>0.7272727272727273</x:v>
      </x:c>
      <x:c r="AK159" s="36" t="n">
        <x:v>5</x:v>
      </x:c>
      <x:c r="AL159" s="36" t="n">
        <x:v>5</x:v>
      </x:c>
      <x:c r="AM159" s="36" t="n">
        <x:v>1</x:v>
      </x:c>
      <x:c r="AN159" s="38" t="n">
        <x:f>IFERROR(AL159/AG159,0)</x:f>
        <x:v>0.22727272727272727</x:v>
      </x:c>
      <x:c r="AO159" s="36" t="n">
        <x:f>BK158</x:f>
        <x:v>44</x:v>
      </x:c>
      <x:c r="AP159" s="36" t="n">
        <x:f>BL158</x:f>
        <x:v>45</x:v>
      </x:c>
      <x:c r="AQ159" s="36" t="n">
        <x:f>BM158</x:f>
        <x:v>32</x:v>
      </x:c>
      <x:c r="AR159" s="36" t="n">
        <x:f>BN158</x:f>
        <x:v>24</x:v>
      </x:c>
      <x:c r="AS159" s="36" t="n">
        <x:f>BO158</x:f>
        <x:v>16</x:v>
      </x:c>
      <x:c r="AT159" s="36" t="n">
        <x:f>BP158</x:f>
        <x:v>20</x:v>
      </x:c>
      <x:c r="AU159" s="36" t="n">
        <x:f>BQ158</x:f>
        <x:v>44</x:v>
      </x:c>
      <x:c r="AV159" s="36" t="n">
        <x:f>BR158</x:f>
        <x:v>40</x:v>
      </x:c>
      <x:c r="AW159" s="36" t="n">
        <x:f>BS158</x:f>
        <x:v>31</x:v>
      </x:c>
      <x:c r="AX159" s="36" t="n">
        <x:f>BT158</x:f>
        <x:v>27</x:v>
      </x:c>
      <x:c r="AY159" s="36" t="n">
        <x:f>SUM(AO159:AX159)</x:f>
        <x:v>323</x:v>
      </x:c>
      <x:c r="AZ159" s="36" t="n">
        <x:v>0</x:v>
      </x:c>
      <x:c r="BA159" s="36" t="n">
        <x:v>0</x:v>
      </x:c>
      <x:c r="BB159" s="36" t="n">
        <x:v>18</x:v>
      </x:c>
      <x:c r="BC159" s="36" t="n">
        <x:v>0</x:v>
      </x:c>
      <x:c r="BD159" s="36" t="n">
        <x:v>0</x:v>
      </x:c>
      <x:c r="BE159" s="36" t="n">
        <x:v>0</x:v>
      </x:c>
      <x:c r="BF159" s="36" t="n">
        <x:v>0</x:v>
      </x:c>
      <x:c r="BG159" s="36" t="n">
        <x:v>0</x:v>
      </x:c>
      <x:c r="BH159" s="36" t="n">
        <x:v>14</x:v>
      </x:c>
      <x:c r="BI159" s="36" t="n">
        <x:v>0</x:v>
      </x:c>
      <x:c r="BJ159" s="36"/>
      <x:c r="BK159" s="36" t="n">
        <x:f>MAX(0,AO159+AZ159-BV159)</x:f>
        <x:v>43</x:v>
      </x:c>
      <x:c r="BL159" s="36" t="n">
        <x:f>MAX(0,AP159+BA159-BW159)</x:f>
        <x:v>43</x:v>
      </x:c>
      <x:c r="BM159" s="36" t="n">
        <x:f>MAX(0,AQ159+BB159-BX159)</x:f>
        <x:v>49</x:v>
      </x:c>
      <x:c r="BN159" s="36" t="n">
        <x:f>MAX(0,AR159+BC159-BY159)</x:f>
        <x:v>22</x:v>
      </x:c>
      <x:c r="BO159" s="36" t="n">
        <x:f>MAX(0,AS159+BD159-BZ159)</x:f>
        <x:v>15</x:v>
      </x:c>
      <x:c r="BP159" s="36" t="n">
        <x:f>MAX(0,AT159+BE159-CA159)</x:f>
        <x:v>0</x:v>
      </x:c>
      <x:c r="BQ159" s="36" t="n">
        <x:f>MAX(0,AU159+BF159-CB159)</x:f>
        <x:v>43</x:v>
      </x:c>
      <x:c r="BR159" s="36" t="n">
        <x:f>MAX(0,AV159+BG159-CC159)</x:f>
        <x:v>40</x:v>
      </x:c>
      <x:c r="BS159" s="36" t="n">
        <x:f>MAX(0,AW159+BH159-CD159)</x:f>
        <x:v>44</x:v>
      </x:c>
      <x:c r="BT159" s="36" t="n">
        <x:f>MAX(0,AX159+BI159-CE159)</x:f>
        <x:v>26</x:v>
      </x:c>
      <x:c r="BU159" s="36" t="n">
        <x:f>SUM(BK159:BT159)</x:f>
        <x:v>325</x:v>
      </x:c>
      <x:c r="BV159" s="36" t="n">
        <x:v>1</x:v>
      </x:c>
      <x:c r="BW159" s="36" t="n">
        <x:v>2</x:v>
      </x:c>
      <x:c r="BX159" s="36" t="n">
        <x:v>1</x:v>
      </x:c>
      <x:c r="BY159" s="36" t="n">
        <x:v>2</x:v>
      </x:c>
      <x:c r="BZ159" s="36" t="n">
        <x:v>1</x:v>
      </x:c>
      <x:c r="CA159" s="36" t="n">
        <x:v>20</x:v>
      </x:c>
      <x:c r="CB159" s="36" t="n">
        <x:v>1</x:v>
      </x:c>
      <x:c r="CC159" s="36" t="n">
        <x:v>0</x:v>
      </x:c>
      <x:c r="CD159" s="36" t="n">
        <x:v>1</x:v>
      </x:c>
      <x:c r="CE159" s="36" t="n">
        <x:v>1</x:v>
      </x:c>
      <x:c r="CF159" s="36"/>
      <x:c r="CG159" s="36" t="n">
        <x:f>SUM(BW159,CD159)</x:f>
        <x:v>3</x:v>
      </x:c>
      <x:c r="CH159" s="36" t="n">
        <x:f>SUM(BX159,CA159)</x:f>
        <x:v>21</x:v>
      </x:c>
      <x:c r="CI159" s="36" t="n">
        <x:f>SUM(BY159)</x:f>
        <x:v>2</x:v>
      </x:c>
      <x:c r="CJ159" s="36" t="n">
        <x:f>SUM(BV159,BZ159,CB159)</x:f>
        <x:v>3</x:v>
      </x:c>
      <x:c r="CK159" s="36" t="n">
        <x:f>SUM(CC159,CE159)</x:f>
        <x:v>1</x:v>
      </x:c>
      <x:c r="CL159" s="36" t="n">
        <x:f>SUM(CG159:CK159)</x:f>
        <x:v>30</x:v>
      </x:c>
      <x:c r="CM159" s="39" t="n">
        <x:f>SUM(BW159*0.075,CD159*0.075)</x:f>
        <x:v>0.22499999999999998</x:v>
      </x:c>
      <x:c r="CN159" s="39" t="n">
        <x:f>SUM(BX159*0.06,CA159*0.03)</x:f>
        <x:v>0.6599999999999999</x:v>
      </x:c>
      <x:c r="CO159" s="39" t="n">
        <x:f>SUM(BY159*0.08)</x:f>
        <x:v>0.16</x:v>
      </x:c>
      <x:c r="CP159" s="39" t="n">
        <x:f>SUM(BV159*0.12,BZ159*0.06,CB159*0.03)</x:f>
        <x:v>0.21</x:v>
      </x:c>
      <x:c r="CQ159" s="39" t="n">
        <x:f>SUM(CC159*0.01,CE159*0.1)</x:f>
        <x:v>0.1</x:v>
      </x:c>
      <x:c r="CR159" s="39" t="n">
        <x:f>SUM(CM159:CQ159)</x:f>
        <x:v>1.355</x:v>
      </x:c>
      <x:c r="CS159" s="36" t="n">
        <x:f>SUM(CG159:CH159)</x:f>
        <x:v>24</x:v>
      </x:c>
      <x:c r="CT159" s="36" t="str"/>
      <x:c r="CU159" s="36" t="n">
        <x:f>MIN(AG159,CG159)</x:f>
        <x:v>3</x:v>
      </x:c>
      <x:c r="CV159" s="36" t="n">
        <x:f>MIN(AG159,CH159)</x:f>
        <x:v>21</x:v>
      </x:c>
      <x:c r="CW159" s="36" t="n">
        <x:f>MIN(AG159,CI159)</x:f>
        <x:v>2</x:v>
      </x:c>
      <x:c r="CX159" s="36" t="n">
        <x:f>MIN(AG159,CJ159)</x:f>
        <x:v>3</x:v>
      </x:c>
      <x:c r="CY159" s="36" t="n">
        <x:f>MIN(AG159,CK159)</x:f>
        <x:v>1</x:v>
      </x:c>
    </x:row>
    <x:row r="160" ht="18" customHeight="1">
      <x:c r="A160" s="35" t="str">
        <x:v>Area HC-01</x:v>
      </x:c>
      <x:c r="B160" s="35" t="str">
        <x:v>Area Lead HC-01</x:v>
      </x:c>
      <x:c r="C160" s="35" t="str">
        <x:v>Field Lead HC-02</x:v>
      </x:c>
      <x:c r="D160" s="35" t="str">
        <x:v>City HC-A</x:v>
      </x:c>
      <x:c r="E160" s="35" t="n">
        <x:v>4</x:v>
      </x:c>
      <x:c r="F160" s="35" t="n">
        <x:v>24</x:v>
      </x:c>
      <x:c r="G160" s="35" t="n">
        <x:v>1</x:v>
      </x:c>
      <x:c r="H160" s="35" t="str">
        <x:v>Promoter</x:v>
      </x:c>
      <x:c r="I160" s="35" t="str">
        <x:v>Agency HC-01</x:v>
      </x:c>
      <x:c r="J160" s="35" t="str">
        <x:v>PR-HC-003</x:v>
      </x:c>
      <x:c r="K160" s="35" t="str">
        <x:v>Masked Promoter HC-003</x:v>
      </x:c>
      <x:c r="L160" s="35" t="str">
        <x:v>9XXXX10003</x:v>
      </x:c>
      <x:c r="M160" s="37" t="n">
        <x:v>46207</x:v>
      </x:c>
      <x:c r="N160" s="35" t="str">
        <x:v>Cohort 1</x:v>
      </x:c>
      <x:c r="O160" s="35" t="str">
        <x:v>DIST-HC-01</x:v>
      </x:c>
      <x:c r="P160" s="35" t="str">
        <x:v>Masked Distributor HC-01</x:v>
      </x:c>
      <x:c r="Q160" s="35" t="str">
        <x:v>P-HC-007</x:v>
      </x:c>
      <x:c r="R160" s="35" t="str">
        <x:v>HC-007</x:v>
      </x:c>
      <x:c r="S160" s="35" t="str">
        <x:v>Masked Store HC-007</x:v>
      </x:c>
      <x:c r="T160" s="35" t="str">
        <x:v>XX1007</x:v>
      </x:c>
      <x:c r="U160" s="35" t="str">
        <x:v>Beauty Retail</x:v>
      </x:c>
      <x:c r="V160" s="35" t="str">
        <x:v>Masked</x:v>
      </x:c>
      <x:c r="W160" s="35" t="str">
        <x:v>Masked</x:v>
      </x:c>
      <x:c r="X160" s="37" t="n">
        <x:v>46211</x:v>
      </x:c>
      <x:c r="Y160" s="37" t="n">
        <x:v>46277</x:v>
      </x:c>
      <x:c r="Z160" s="35" t="str">
        <x:v>W02</x:v>
      </x:c>
      <x:c r="AA160" s="35" t="str">
        <x:v>Sep'26</x:v>
      </x:c>
      <x:c r="AB160" s="35" t="str">
        <x:v>08 - 14</x:v>
      </x:c>
      <x:c r="AC160" s="35" t="str">
        <x:v>Week 2 of Sep 2026</x:v>
      </x:c>
      <x:c r="AD160" s="35" t="str">
        <x:v>Continue</x:v>
      </x:c>
      <x:c r="AE160" s="35" t="str">
        <x:v>Replenishment pending for selected SKU</x:v>
      </x:c>
      <x:c r="AF160" s="36" t="n">
        <x:v>58</x:v>
      </x:c>
      <x:c r="AG160" s="36" t="n">
        <x:v>24</x:v>
      </x:c>
      <x:c r="AH160" s="38" t="n">
        <x:f>IFERROR(AG160/AF160,0)</x:f>
        <x:v>0.41379310344827586</x:v>
      </x:c>
      <x:c r="AI160" s="36" t="n">
        <x:v>21</x:v>
      </x:c>
      <x:c r="AJ160" s="38" t="n">
        <x:f>IFERROR(AI160/AG160,0)</x:f>
        <x:v>0.875</x:v>
      </x:c>
      <x:c r="AK160" s="36" t="n">
        <x:v>3</x:v>
      </x:c>
      <x:c r="AL160" s="36" t="n">
        <x:v>13</x:v>
      </x:c>
      <x:c r="AM160" s="36" t="n">
        <x:v>1</x:v>
      </x:c>
      <x:c r="AN160" s="38" t="n">
        <x:f>IFERROR(AL160/AG160,0)</x:f>
        <x:v>0.5416666666666666</x:v>
      </x:c>
      <x:c r="AO160" s="36" t="n">
        <x:f>BK159</x:f>
        <x:v>43</x:v>
      </x:c>
      <x:c r="AP160" s="36" t="n">
        <x:f>BL159</x:f>
        <x:v>43</x:v>
      </x:c>
      <x:c r="AQ160" s="36" t="n">
        <x:f>BM159</x:f>
        <x:v>49</x:v>
      </x:c>
      <x:c r="AR160" s="36" t="n">
        <x:f>BN159</x:f>
        <x:v>22</x:v>
      </x:c>
      <x:c r="AS160" s="36" t="n">
        <x:f>BO159</x:f>
        <x:v>15</x:v>
      </x:c>
      <x:c r="AT160" s="36" t="n">
        <x:f>BP159</x:f>
        <x:v>0</x:v>
      </x:c>
      <x:c r="AU160" s="36" t="n">
        <x:f>BQ159</x:f>
        <x:v>43</x:v>
      </x:c>
      <x:c r="AV160" s="36" t="n">
        <x:f>BR159</x:f>
        <x:v>40</x:v>
      </x:c>
      <x:c r="AW160" s="36" t="n">
        <x:f>BS159</x:f>
        <x:v>44</x:v>
      </x:c>
      <x:c r="AX160" s="36" t="n">
        <x:f>BT159</x:f>
        <x:v>26</x:v>
      </x:c>
      <x:c r="AY160" s="36" t="n">
        <x:f>SUM(AO160:AX160)</x:f>
        <x:v>325</x:v>
      </x:c>
      <x:c r="AZ160" s="36" t="n">
        <x:v>0</x:v>
      </x:c>
      <x:c r="BA160" s="36" t="n">
        <x:v>0</x:v>
      </x:c>
      <x:c r="BB160" s="36" t="n">
        <x:v>0</x:v>
      </x:c>
      <x:c r="BC160" s="36" t="n">
        <x:v>19</x:v>
      </x:c>
      <x:c r="BD160" s="36" t="n">
        <x:v>0</x:v>
      </x:c>
      <x:c r="BE160" s="36" t="n">
        <x:v>0</x:v>
      </x:c>
      <x:c r="BF160" s="36" t="n">
        <x:v>0</x:v>
      </x:c>
      <x:c r="BG160" s="36" t="n">
        <x:v>0</x:v>
      </x:c>
      <x:c r="BH160" s="36" t="n">
        <x:v>0</x:v>
      </x:c>
      <x:c r="BI160" s="36" t="n">
        <x:v>18</x:v>
      </x:c>
      <x:c r="BJ160" s="36"/>
      <x:c r="BK160" s="36" t="n">
        <x:f>MAX(0,AO160+AZ160-BV160)</x:f>
        <x:v>42</x:v>
      </x:c>
      <x:c r="BL160" s="36" t="n">
        <x:f>MAX(0,AP160+BA160-BW160)</x:f>
        <x:v>41</x:v>
      </x:c>
      <x:c r="BM160" s="36" t="n">
        <x:f>MAX(0,AQ160+BB160-BX160)</x:f>
        <x:v>47</x:v>
      </x:c>
      <x:c r="BN160" s="36" t="n">
        <x:f>MAX(0,AR160+BC160-BY160)</x:f>
        <x:v>40</x:v>
      </x:c>
      <x:c r="BO160" s="36" t="n">
        <x:f>MAX(0,AS160+BD160-BZ160)</x:f>
        <x:v>14</x:v>
      </x:c>
      <x:c r="BP160" s="36" t="n">
        <x:f>MAX(0,AT160+BE160-CA160)</x:f>
        <x:v>0</x:v>
      </x:c>
      <x:c r="BQ160" s="36" t="n">
        <x:f>MAX(0,AU160+BF160-CB160)</x:f>
        <x:v>42</x:v>
      </x:c>
      <x:c r="BR160" s="36" t="n">
        <x:f>MAX(0,AV160+BG160-CC160)</x:f>
        <x:v>40</x:v>
      </x:c>
      <x:c r="BS160" s="36" t="n">
        <x:f>MAX(0,AW160+BH160-CD160)</x:f>
        <x:v>42</x:v>
      </x:c>
      <x:c r="BT160" s="36" t="n">
        <x:f>MAX(0,AX160+BI160-CE160)</x:f>
        <x:v>43</x:v>
      </x:c>
      <x:c r="BU160" s="36" t="n">
        <x:f>SUM(BK160:BT160)</x:f>
        <x:v>351</x:v>
      </x:c>
      <x:c r="BV160" s="36" t="n">
        <x:v>1</x:v>
      </x:c>
      <x:c r="BW160" s="36" t="n">
        <x:v>2</x:v>
      </x:c>
      <x:c r="BX160" s="36" t="n">
        <x:v>2</x:v>
      </x:c>
      <x:c r="BY160" s="36" t="n">
        <x:v>1</x:v>
      </x:c>
      <x:c r="BZ160" s="36" t="n">
        <x:v>1</x:v>
      </x:c>
      <x:c r="CA160" s="36" t="n">
        <x:v>0</x:v>
      </x:c>
      <x:c r="CB160" s="36" t="n">
        <x:v>1</x:v>
      </x:c>
      <x:c r="CC160" s="36" t="n">
        <x:v>0</x:v>
      </x:c>
      <x:c r="CD160" s="36" t="n">
        <x:v>2</x:v>
      </x:c>
      <x:c r="CE160" s="36" t="n">
        <x:v>1</x:v>
      </x:c>
      <x:c r="CF160" s="36"/>
      <x:c r="CG160" s="36" t="n">
        <x:f>SUM(BW160,CD160)</x:f>
        <x:v>4</x:v>
      </x:c>
      <x:c r="CH160" s="36" t="n">
        <x:f>SUM(BX160,CA160)</x:f>
        <x:v>2</x:v>
      </x:c>
      <x:c r="CI160" s="36" t="n">
        <x:f>SUM(BY160)</x:f>
        <x:v>1</x:v>
      </x:c>
      <x:c r="CJ160" s="36" t="n">
        <x:f>SUM(BV160,BZ160,CB160)</x:f>
        <x:v>3</x:v>
      </x:c>
      <x:c r="CK160" s="36" t="n">
        <x:f>SUM(CC160,CE160)</x:f>
        <x:v>1</x:v>
      </x:c>
      <x:c r="CL160" s="36" t="n">
        <x:f>SUM(CG160:CK160)</x:f>
        <x:v>11</x:v>
      </x:c>
      <x:c r="CM160" s="39" t="n">
        <x:f>SUM(BW160*0.075,CD160*0.075)</x:f>
        <x:v>0.3</x:v>
      </x:c>
      <x:c r="CN160" s="39" t="n">
        <x:f>SUM(BX160*0.06,CA160*0.03)</x:f>
        <x:v>0.12</x:v>
      </x:c>
      <x:c r="CO160" s="39" t="n">
        <x:f>SUM(BY160*0.08)</x:f>
        <x:v>0.08</x:v>
      </x:c>
      <x:c r="CP160" s="39" t="n">
        <x:f>SUM(BV160*0.12,BZ160*0.06,CB160*0.03)</x:f>
        <x:v>0.21</x:v>
      </x:c>
      <x:c r="CQ160" s="39" t="n">
        <x:f>SUM(CC160*0.01,CE160*0.1)</x:f>
        <x:v>0.1</x:v>
      </x:c>
      <x:c r="CR160" s="39" t="n">
        <x:f>SUM(CM160:CQ160)</x:f>
        <x:v>0.8099999999999999</x:v>
      </x:c>
      <x:c r="CS160" s="36" t="n">
        <x:f>SUM(CG160:CH160)</x:f>
        <x:v>6</x:v>
      </x:c>
      <x:c r="CT160" s="36" t="str"/>
      <x:c r="CU160" s="36" t="n">
        <x:f>MIN(AG160,CG160)</x:f>
        <x:v>4</x:v>
      </x:c>
      <x:c r="CV160" s="36" t="n">
        <x:f>MIN(AG160,CH160)</x:f>
        <x:v>2</x:v>
      </x:c>
      <x:c r="CW160" s="36" t="n">
        <x:f>MIN(AG160,CI160)</x:f>
        <x:v>1</x:v>
      </x:c>
      <x:c r="CX160" s="36" t="n">
        <x:f>MIN(AG160,CJ160)</x:f>
        <x:v>3</x:v>
      </x:c>
      <x:c r="CY160" s="36" t="n">
        <x:f>MIN(AG160,CK160)</x:f>
        <x:v>1</x:v>
      </x:c>
    </x:row>
    <x:row r="161" ht="18" customHeight="1">
      <x:c r="A161" s="35" t="str">
        <x:v>Area HC-01</x:v>
      </x:c>
      <x:c r="B161" s="35" t="str">
        <x:v>Area Lead HC-01</x:v>
      </x:c>
      <x:c r="C161" s="35" t="str">
        <x:v>Field Lead HC-02</x:v>
      </x:c>
      <x:c r="D161" s="35" t="str">
        <x:v>City HC-A</x:v>
      </x:c>
      <x:c r="E161" s="35" t="n">
        <x:v>4</x:v>
      </x:c>
      <x:c r="F161" s="35" t="n">
        <x:v>24</x:v>
      </x:c>
      <x:c r="G161" s="35" t="n">
        <x:v>1</x:v>
      </x:c>
      <x:c r="H161" s="35" t="str">
        <x:v>Promoter</x:v>
      </x:c>
      <x:c r="I161" s="35" t="str">
        <x:v>Agency HC-01</x:v>
      </x:c>
      <x:c r="J161" s="35" t="str">
        <x:v>PR-HC-003</x:v>
      </x:c>
      <x:c r="K161" s="35" t="str">
        <x:v>Masked Promoter HC-003</x:v>
      </x:c>
      <x:c r="L161" s="35" t="str">
        <x:v>9XXXX10003</x:v>
      </x:c>
      <x:c r="M161" s="37" t="n">
        <x:v>46207</x:v>
      </x:c>
      <x:c r="N161" s="35" t="str">
        <x:v>Cohort 1</x:v>
      </x:c>
      <x:c r="O161" s="35" t="str">
        <x:v>DIST-HC-01</x:v>
      </x:c>
      <x:c r="P161" s="35" t="str">
        <x:v>Masked Distributor HC-01</x:v>
      </x:c>
      <x:c r="Q161" s="35" t="str">
        <x:v>P-HC-007</x:v>
      </x:c>
      <x:c r="R161" s="35" t="str">
        <x:v>HC-007</x:v>
      </x:c>
      <x:c r="S161" s="35" t="str">
        <x:v>Masked Store HC-007</x:v>
      </x:c>
      <x:c r="T161" s="35" t="str">
        <x:v>XX1007</x:v>
      </x:c>
      <x:c r="U161" s="35" t="str">
        <x:v>Beauty Retail</x:v>
      </x:c>
      <x:c r="V161" s="35" t="str">
        <x:v>Masked</x:v>
      </x:c>
      <x:c r="W161" s="35" t="str">
        <x:v>Masked</x:v>
      </x:c>
      <x:c r="X161" s="37" t="n">
        <x:v>46211</x:v>
      </x:c>
      <x:c r="Y161" s="37" t="n">
        <x:v>46279</x:v>
      </x:c>
      <x:c r="Z161" s="35" t="str">
        <x:v>W02</x:v>
      </x:c>
      <x:c r="AA161" s="35" t="str">
        <x:v>Sep'26</x:v>
      </x:c>
      <x:c r="AB161" s="35" t="str">
        <x:v>08 - 14</x:v>
      </x:c>
      <x:c r="AC161" s="35" t="str">
        <x:v>Week 2 of Sep 2026</x:v>
      </x:c>
      <x:c r="AD161" s="35" t="str">
        <x:v>Continue</x:v>
      </x:c>
      <x:c r="AE161" s="35" t="str">
        <x:v>Replenishment pending for selected SKU</x:v>
      </x:c>
      <x:c r="AF161" s="36" t="n">
        <x:v>45</x:v>
      </x:c>
      <x:c r="AG161" s="36" t="n">
        <x:v>18</x:v>
      </x:c>
      <x:c r="AH161" s="38" t="n">
        <x:f>IFERROR(AG161/AF161,0)</x:f>
        <x:v>0.4</x:v>
      </x:c>
      <x:c r="AI161" s="36" t="n">
        <x:v>13</x:v>
      </x:c>
      <x:c r="AJ161" s="38" t="n">
        <x:f>IFERROR(AI161/AG161,0)</x:f>
        <x:v>0.7222222222222222</x:v>
      </x:c>
      <x:c r="AK161" s="36" t="n">
        <x:v>4</x:v>
      </x:c>
      <x:c r="AL161" s="36" t="n">
        <x:v>8</x:v>
      </x:c>
      <x:c r="AM161" s="36" t="n">
        <x:v>1</x:v>
      </x:c>
      <x:c r="AN161" s="38" t="n">
        <x:f>IFERROR(AL161/AG161,0)</x:f>
        <x:v>0.4444444444444444</x:v>
      </x:c>
      <x:c r="AO161" s="36" t="n">
        <x:f>BK160</x:f>
        <x:v>42</x:v>
      </x:c>
      <x:c r="AP161" s="36" t="n">
        <x:f>BL160</x:f>
        <x:v>41</x:v>
      </x:c>
      <x:c r="AQ161" s="36" t="n">
        <x:f>BM160</x:f>
        <x:v>47</x:v>
      </x:c>
      <x:c r="AR161" s="36" t="n">
        <x:f>BN160</x:f>
        <x:v>40</x:v>
      </x:c>
      <x:c r="AS161" s="36" t="n">
        <x:f>BO160</x:f>
        <x:v>14</x:v>
      </x:c>
      <x:c r="AT161" s="36" t="n">
        <x:f>BP160</x:f>
        <x:v>0</x:v>
      </x:c>
      <x:c r="AU161" s="36" t="n">
        <x:f>BQ160</x:f>
        <x:v>42</x:v>
      </x:c>
      <x:c r="AV161" s="36" t="n">
        <x:f>BR160</x:f>
        <x:v>40</x:v>
      </x:c>
      <x:c r="AW161" s="36" t="n">
        <x:f>BS160</x:f>
        <x:v>42</x:v>
      </x:c>
      <x:c r="AX161" s="36" t="n">
        <x:f>BT160</x:f>
        <x:v>43</x:v>
      </x:c>
      <x:c r="AY161" s="36" t="n">
        <x:f>SUM(AO161:AX161)</x:f>
        <x:v>351</x:v>
      </x:c>
      <x:c r="AZ161" s="36" t="n">
        <x:v>0</x:v>
      </x:c>
      <x:c r="BA161" s="36" t="n">
        <x:v>0</x:v>
      </x:c>
      <x:c r="BB161" s="36" t="n">
        <x:v>0</x:v>
      </x:c>
      <x:c r="BC161" s="36" t="n">
        <x:v>0</x:v>
      </x:c>
      <x:c r="BD161" s="36" t="n">
        <x:v>12</x:v>
      </x:c>
      <x:c r="BE161" s="36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36"/>
      <x:c r="BK161" s="36" t="n">
        <x:f>MAX(0,AO161+AZ161-BV161)</x:f>
        <x:v>42</x:v>
      </x:c>
      <x:c r="BL161" s="36" t="n">
        <x:f>MAX(0,AP161+BA161-BW161)</x:f>
        <x:v>40</x:v>
      </x:c>
      <x:c r="BM161" s="36" t="n">
        <x:f>MAX(0,AQ161+BB161-BX161)</x:f>
        <x:v>46</x:v>
      </x:c>
      <x:c r="BN161" s="36" t="n">
        <x:f>MAX(0,AR161+BC161-BY161)</x:f>
        <x:v>39</x:v>
      </x:c>
      <x:c r="BO161" s="36" t="n">
        <x:f>MAX(0,AS161+BD161-BZ161)</x:f>
        <x:v>25</x:v>
      </x:c>
      <x:c r="BP161" s="36" t="n">
        <x:f>MAX(0,AT161+BE161-CA161)</x:f>
        <x:v>0</x:v>
      </x:c>
      <x:c r="BQ161" s="36" t="n">
        <x:f>MAX(0,AU161+BF161-CB161)</x:f>
        <x:v>41</x:v>
      </x:c>
      <x:c r="BR161" s="36" t="n">
        <x:f>MAX(0,AV161+BG161-CC161)</x:f>
        <x:v>40</x:v>
      </x:c>
      <x:c r="BS161" s="36" t="n">
        <x:f>MAX(0,AW161+BH161-CD161)</x:f>
        <x:v>40</x:v>
      </x:c>
      <x:c r="BT161" s="36" t="n">
        <x:f>MAX(0,AX161+BI161-CE161)</x:f>
        <x:v>42</x:v>
      </x:c>
      <x:c r="BU161" s="36" t="n">
        <x:f>SUM(BK161:BT161)</x:f>
        <x:v>355</x:v>
      </x:c>
      <x:c r="BV161" s="36" t="n">
        <x:v>0</x:v>
      </x:c>
      <x:c r="BW161" s="36" t="n">
        <x:v>1</x:v>
      </x:c>
      <x:c r="BX161" s="36" t="n">
        <x:v>1</x:v>
      </x:c>
      <x:c r="BY161" s="36" t="n">
        <x:v>1</x:v>
      </x:c>
      <x:c r="BZ161" s="36" t="n">
        <x:v>1</x:v>
      </x:c>
      <x:c r="CA161" s="36" t="n">
        <x:v>0</x:v>
      </x:c>
      <x:c r="CB161" s="36" t="n">
        <x:v>1</x:v>
      </x:c>
      <x:c r="CC161" s="36" t="n">
        <x:v>0</x:v>
      </x:c>
      <x:c r="CD161" s="36" t="n">
        <x:v>2</x:v>
      </x:c>
      <x:c r="CE161" s="36" t="n">
        <x:v>1</x:v>
      </x:c>
      <x:c r="CF161" s="36"/>
      <x:c r="CG161" s="36" t="n">
        <x:f>SUM(BW161,CD161)</x:f>
        <x:v>3</x:v>
      </x:c>
      <x:c r="CH161" s="36" t="n">
        <x:f>SUM(BX161,CA161)</x:f>
        <x:v>1</x:v>
      </x:c>
      <x:c r="CI161" s="36" t="n">
        <x:f>SUM(BY161)</x:f>
        <x:v>1</x:v>
      </x:c>
      <x:c r="CJ161" s="36" t="n">
        <x:f>SUM(BV161,BZ161,CB161)</x:f>
        <x:v>2</x:v>
      </x:c>
      <x:c r="CK161" s="36" t="n">
        <x:f>SUM(CC161,CE161)</x:f>
        <x:v>1</x:v>
      </x:c>
      <x:c r="CL161" s="36" t="n">
        <x:f>SUM(CG161:CK161)</x:f>
        <x:v>8</x:v>
      </x:c>
      <x:c r="CM161" s="39" t="n">
        <x:f>SUM(BW161*0.075,CD161*0.075)</x:f>
        <x:v>0.22499999999999998</x:v>
      </x:c>
      <x:c r="CN161" s="39" t="n">
        <x:f>SUM(BX161*0.06,CA161*0.03)</x:f>
        <x:v>0.06</x:v>
      </x:c>
      <x:c r="CO161" s="39" t="n">
        <x:f>SUM(BY161*0.08)</x:f>
        <x:v>0.08</x:v>
      </x:c>
      <x:c r="CP161" s="39" t="n">
        <x:f>SUM(BV161*0.12,BZ161*0.06,CB161*0.03)</x:f>
        <x:v>0.09</x:v>
      </x:c>
      <x:c r="CQ161" s="39" t="n">
        <x:f>SUM(CC161*0.01,CE161*0.1)</x:f>
        <x:v>0.1</x:v>
      </x:c>
      <x:c r="CR161" s="39" t="n">
        <x:f>SUM(CM161:CQ161)</x:f>
        <x:v>0.5549999999999999</x:v>
      </x:c>
      <x:c r="CS161" s="36" t="n">
        <x:f>SUM(CG161:CH161)</x:f>
        <x:v>4</x:v>
      </x:c>
      <x:c r="CT161" s="36" t="str"/>
      <x:c r="CU161" s="36" t="n">
        <x:f>MIN(AG161,CG161)</x:f>
        <x:v>3</x:v>
      </x:c>
      <x:c r="CV161" s="36" t="n">
        <x:f>MIN(AG161,CH161)</x:f>
        <x:v>1</x:v>
      </x:c>
      <x:c r="CW161" s="36" t="n">
        <x:f>MIN(AG161,CI161)</x:f>
        <x:v>1</x:v>
      </x:c>
      <x:c r="CX161" s="36" t="n">
        <x:f>MIN(AG161,CJ161)</x:f>
        <x:v>2</x:v>
      </x:c>
      <x:c r="CY161" s="36" t="n">
        <x:f>MIN(AG161,CK161)</x:f>
        <x:v>1</x:v>
      </x:c>
    </x:row>
    <x:row r="162" ht="18" customHeight="1">
      <x:c r="A162" s="35" t="str">
        <x:v>Area HC-01</x:v>
      </x:c>
      <x:c r="B162" s="35" t="str">
        <x:v>Area Lead HC-01</x:v>
      </x:c>
      <x:c r="C162" s="35" t="str">
        <x:v>Field Lead HC-02</x:v>
      </x:c>
      <x:c r="D162" s="35" t="str">
        <x:v>City HC-A</x:v>
      </x:c>
      <x:c r="E162" s="35" t="n">
        <x:v>4</x:v>
      </x:c>
      <x:c r="F162" s="35" t="n">
        <x:v>24</x:v>
      </x:c>
      <x:c r="G162" s="35" t="n">
        <x:v>1</x:v>
      </x:c>
      <x:c r="H162" s="35" t="str">
        <x:v>Promoter</x:v>
      </x:c>
      <x:c r="I162" s="35" t="str">
        <x:v>Agency HC-01</x:v>
      </x:c>
      <x:c r="J162" s="35" t="str">
        <x:v>PR-HC-003</x:v>
      </x:c>
      <x:c r="K162" s="35" t="str">
        <x:v>Masked Promoter HC-003</x:v>
      </x:c>
      <x:c r="L162" s="35" t="str">
        <x:v>9XXXX10003</x:v>
      </x:c>
      <x:c r="M162" s="37" t="n">
        <x:v>46207</x:v>
      </x:c>
      <x:c r="N162" s="35" t="str">
        <x:v>Cohort 1</x:v>
      </x:c>
      <x:c r="O162" s="35" t="str">
        <x:v>DIST-HC-01</x:v>
      </x:c>
      <x:c r="P162" s="35" t="str">
        <x:v>Masked Distributor HC-01</x:v>
      </x:c>
      <x:c r="Q162" s="35" t="str">
        <x:v>P-HC-007</x:v>
      </x:c>
      <x:c r="R162" s="35" t="str">
        <x:v>HC-007</x:v>
      </x:c>
      <x:c r="S162" s="35" t="str">
        <x:v>Masked Store HC-007</x:v>
      </x:c>
      <x:c r="T162" s="35" t="str">
        <x:v>XX1007</x:v>
      </x:c>
      <x:c r="U162" s="35" t="str">
        <x:v>Beauty Retail</x:v>
      </x:c>
      <x:c r="V162" s="35" t="str">
        <x:v>Masked</x:v>
      </x:c>
      <x:c r="W162" s="35" t="str">
        <x:v>Masked</x:v>
      </x:c>
      <x:c r="X162" s="37" t="n">
        <x:v>46211</x:v>
      </x:c>
      <x:c r="Y162" s="37" t="n">
        <x:v>46280</x:v>
      </x:c>
      <x:c r="Z162" s="35" t="str">
        <x:v>W03</x:v>
      </x:c>
      <x:c r="AA162" s="35" t="str">
        <x:v>Sep'26</x:v>
      </x:c>
      <x:c r="AB162" s="35" t="str">
        <x:v>15 - 21</x:v>
      </x:c>
      <x:c r="AC162" s="35" t="str">
        <x:v>Week 3 of Sep 2026</x:v>
      </x:c>
      <x:c r="AD162" s="35" t="str">
        <x:v>Continue</x:v>
      </x:c>
      <x:c r="AE162" s="35" t="str">
        <x:v>Replenishment pending for selected SKU</x:v>
      </x:c>
      <x:c r="AF162" s="36" t="n">
        <x:v>44</x:v>
      </x:c>
      <x:c r="AG162" s="36" t="n">
        <x:v>13</x:v>
      </x:c>
      <x:c r="AH162" s="38" t="n">
        <x:f>IFERROR(AG162/AF162,0)</x:f>
        <x:v>0.29545454545454547</x:v>
      </x:c>
      <x:c r="AI162" s="36" t="n">
        <x:v>11</x:v>
      </x:c>
      <x:c r="AJ162" s="38" t="n">
        <x:f>IFERROR(AI162/AG162,0)</x:f>
        <x:v>0.8461538461538461</x:v>
      </x:c>
      <x:c r="AK162" s="36" t="n">
        <x:v>5</x:v>
      </x:c>
      <x:c r="AL162" s="36" t="n">
        <x:v>5</x:v>
      </x:c>
      <x:c r="AM162" s="36" t="n">
        <x:v>1</x:v>
      </x:c>
      <x:c r="AN162" s="38" t="n">
        <x:f>IFERROR(AL162/AG162,0)</x:f>
        <x:v>0.38461538461538464</x:v>
      </x:c>
      <x:c r="AO162" s="36" t="n">
        <x:f>BK161</x:f>
        <x:v>42</x:v>
      </x:c>
      <x:c r="AP162" s="36" t="n">
        <x:f>BL161</x:f>
        <x:v>40</x:v>
      </x:c>
      <x:c r="AQ162" s="36" t="n">
        <x:f>BM161</x:f>
        <x:v>46</x:v>
      </x:c>
      <x:c r="AR162" s="36" t="n">
        <x:f>BN161</x:f>
        <x:v>39</x:v>
      </x:c>
      <x:c r="AS162" s="36" t="n">
        <x:f>BO161</x:f>
        <x:v>25</x:v>
      </x:c>
      <x:c r="AT162" s="36" t="n">
        <x:f>BP161</x:f>
        <x:v>0</x:v>
      </x:c>
      <x:c r="AU162" s="36" t="n">
        <x:f>BQ161</x:f>
        <x:v>41</x:v>
      </x:c>
      <x:c r="AV162" s="36" t="n">
        <x:f>BR161</x:f>
        <x:v>40</x:v>
      </x:c>
      <x:c r="AW162" s="36" t="n">
        <x:f>BS161</x:f>
        <x:v>40</x:v>
      </x:c>
      <x:c r="AX162" s="36" t="n">
        <x:f>BT161</x:f>
        <x:v>42</x:v>
      </x:c>
      <x:c r="AY162" s="36" t="n">
        <x:f>SUM(AO162:AX162)</x:f>
        <x:v>355</x:v>
      </x:c>
      <x:c r="AZ162" s="36" t="n">
        <x:v>0</x:v>
      </x:c>
      <x:c r="BA162" s="36" t="n">
        <x:v>0</x:v>
      </x:c>
      <x:c r="BB162" s="36" t="n">
        <x:v>0</x:v>
      </x:c>
      <x:c r="BC162" s="36" t="n">
        <x:v>0</x:v>
      </x:c>
      <x:c r="BD162" s="36" t="n">
        <x:v>0</x:v>
      </x:c>
      <x:c r="BE162" s="36" t="n">
        <x:v>0</x:v>
      </x:c>
      <x:c r="BF162" s="36" t="n">
        <x:v>0</x:v>
      </x:c>
      <x:c r="BG162" s="36" t="n">
        <x:v>0</x:v>
      </x:c>
      <x:c r="BH162" s="36" t="n">
        <x:v>0</x:v>
      </x:c>
      <x:c r="BI162" s="36" t="n">
        <x:v>0</x:v>
      </x:c>
      <x:c r="BJ162" s="36"/>
      <x:c r="BK162" s="36" t="n">
        <x:f>MAX(0,AO162+AZ162-BV162)</x:f>
        <x:v>41</x:v>
      </x:c>
      <x:c r="BL162" s="36" t="n">
        <x:f>MAX(0,AP162+BA162-BW162)</x:f>
        <x:v>38</x:v>
      </x:c>
      <x:c r="BM162" s="36" t="n">
        <x:f>MAX(0,AQ162+BB162-BX162)</x:f>
        <x:v>45</x:v>
      </x:c>
      <x:c r="BN162" s="36" t="n">
        <x:f>MAX(0,AR162+BC162-BY162)</x:f>
        <x:v>38</x:v>
      </x:c>
      <x:c r="BO162" s="36" t="n">
        <x:f>MAX(0,AS162+BD162-BZ162)</x:f>
        <x:v>25</x:v>
      </x:c>
      <x:c r="BP162" s="36" t="n">
        <x:f>MAX(0,AT162+BE162-CA162)</x:f>
        <x:v>0</x:v>
      </x:c>
      <x:c r="BQ162" s="36" t="n">
        <x:f>MAX(0,AU162+BF162-CB162)</x:f>
        <x:v>40</x:v>
      </x:c>
      <x:c r="BR162" s="36" t="n">
        <x:f>MAX(0,AV162+BG162-CC162)</x:f>
        <x:v>40</x:v>
      </x:c>
      <x:c r="BS162" s="36" t="n">
        <x:f>MAX(0,AW162+BH162-CD162)</x:f>
        <x:v>38</x:v>
      </x:c>
      <x:c r="BT162" s="36" t="n">
        <x:f>MAX(0,AX162+BI162-CE162)</x:f>
        <x:v>41</x:v>
      </x:c>
      <x:c r="BU162" s="36" t="n">
        <x:f>SUM(BK162:BT162)</x:f>
        <x:v>346</x:v>
      </x:c>
      <x:c r="BV162" s="36" t="n">
        <x:v>1</x:v>
      </x:c>
      <x:c r="BW162" s="36" t="n">
        <x:v>2</x:v>
      </x:c>
      <x:c r="BX162" s="36" t="n">
        <x:v>1</x:v>
      </x:c>
      <x:c r="BY162" s="36" t="n">
        <x:v>1</x:v>
      </x:c>
      <x:c r="BZ162" s="36" t="n">
        <x:v>0</x:v>
      </x:c>
      <x:c r="CA162" s="36" t="n">
        <x:v>0</x:v>
      </x:c>
      <x:c r="CB162" s="36" t="n">
        <x:v>1</x:v>
      </x:c>
      <x:c r="CC162" s="36" t="n">
        <x:v>0</x:v>
      </x:c>
      <x:c r="CD162" s="36" t="n">
        <x:v>2</x:v>
      </x:c>
      <x:c r="CE162" s="36" t="n">
        <x:v>1</x:v>
      </x:c>
      <x:c r="CF162" s="36"/>
      <x:c r="CG162" s="36" t="n">
        <x:f>SUM(BW162,CD162)</x:f>
        <x:v>4</x:v>
      </x:c>
      <x:c r="CH162" s="36" t="n">
        <x:f>SUM(BX162,CA162)</x:f>
        <x:v>1</x:v>
      </x:c>
      <x:c r="CI162" s="36" t="n">
        <x:f>SUM(BY162)</x:f>
        <x:v>1</x:v>
      </x:c>
      <x:c r="CJ162" s="36" t="n">
        <x:f>SUM(BV162,BZ162,CB162)</x:f>
        <x:v>2</x:v>
      </x:c>
      <x:c r="CK162" s="36" t="n">
        <x:f>SUM(CC162,CE162)</x:f>
        <x:v>1</x:v>
      </x:c>
      <x:c r="CL162" s="36" t="n">
        <x:f>SUM(CG162:CK162)</x:f>
        <x:v>9</x:v>
      </x:c>
      <x:c r="CM162" s="39" t="n">
        <x:f>SUM(BW162*0.075,CD162*0.075)</x:f>
        <x:v>0.3</x:v>
      </x:c>
      <x:c r="CN162" s="39" t="n">
        <x:f>SUM(BX162*0.06,CA162*0.03)</x:f>
        <x:v>0.06</x:v>
      </x:c>
      <x:c r="CO162" s="39" t="n">
        <x:f>SUM(BY162*0.08)</x:f>
        <x:v>0.08</x:v>
      </x:c>
      <x:c r="CP162" s="39" t="n">
        <x:f>SUM(BV162*0.12,BZ162*0.06,CB162*0.03)</x:f>
        <x:v>0.15</x:v>
      </x:c>
      <x:c r="CQ162" s="39" t="n">
        <x:f>SUM(CC162*0.01,CE162*0.1)</x:f>
        <x:v>0.1</x:v>
      </x:c>
      <x:c r="CR162" s="39" t="n">
        <x:f>SUM(CM162:CQ162)</x:f>
        <x:v>0.69</x:v>
      </x:c>
      <x:c r="CS162" s="36" t="n">
        <x:f>SUM(CG162:CH162)</x:f>
        <x:v>5</x:v>
      </x:c>
      <x:c r="CT162" s="36" t="str"/>
      <x:c r="CU162" s="36" t="n">
        <x:f>MIN(AG162,CG162)</x:f>
        <x:v>4</x:v>
      </x:c>
      <x:c r="CV162" s="36" t="n">
        <x:f>MIN(AG162,CH162)</x:f>
        <x:v>1</x:v>
      </x:c>
      <x:c r="CW162" s="36" t="n">
        <x:f>MIN(AG162,CI162)</x:f>
        <x:v>1</x:v>
      </x:c>
      <x:c r="CX162" s="36" t="n">
        <x:f>MIN(AG162,CJ162)</x:f>
        <x:v>2</x:v>
      </x:c>
      <x:c r="CY162" s="36" t="n">
        <x:f>MIN(AG162,CK162)</x:f>
        <x:v>1</x:v>
      </x:c>
    </x:row>
    <x:row r="163" ht="18" customHeight="1">
      <x:c r="A163" s="35" t="str">
        <x:v>Area HC-01</x:v>
      </x:c>
      <x:c r="B163" s="35" t="str">
        <x:v>Area Lead HC-01</x:v>
      </x:c>
      <x:c r="C163" s="35" t="str">
        <x:v>Field Lead HC-02</x:v>
      </x:c>
      <x:c r="D163" s="35" t="str">
        <x:v>City HC-A</x:v>
      </x:c>
      <x:c r="E163" s="35" t="n">
        <x:v>4</x:v>
      </x:c>
      <x:c r="F163" s="35" t="n">
        <x:v>24</x:v>
      </x:c>
      <x:c r="G163" s="35" t="n">
        <x:v>1</x:v>
      </x:c>
      <x:c r="H163" s="35" t="str">
        <x:v>Promoter</x:v>
      </x:c>
      <x:c r="I163" s="35" t="str">
        <x:v>Agency HC-01</x:v>
      </x:c>
      <x:c r="J163" s="35" t="str">
        <x:v>PR-HC-003</x:v>
      </x:c>
      <x:c r="K163" s="35" t="str">
        <x:v>Masked Promoter HC-003</x:v>
      </x:c>
      <x:c r="L163" s="35" t="str">
        <x:v>9XXXX10003</x:v>
      </x:c>
      <x:c r="M163" s="37" t="n">
        <x:v>46207</x:v>
      </x:c>
      <x:c r="N163" s="35" t="str">
        <x:v>Cohort 1</x:v>
      </x:c>
      <x:c r="O163" s="35" t="str">
        <x:v>DIST-HC-01</x:v>
      </x:c>
      <x:c r="P163" s="35" t="str">
        <x:v>Masked Distributor HC-01</x:v>
      </x:c>
      <x:c r="Q163" s="35" t="str">
        <x:v>P-HC-007</x:v>
      </x:c>
      <x:c r="R163" s="35" t="str">
        <x:v>HC-007</x:v>
      </x:c>
      <x:c r="S163" s="35" t="str">
        <x:v>Masked Store HC-007</x:v>
      </x:c>
      <x:c r="T163" s="35" t="str">
        <x:v>XX1007</x:v>
      </x:c>
      <x:c r="U163" s="35" t="str">
        <x:v>Beauty Retail</x:v>
      </x:c>
      <x:c r="V163" s="35" t="str">
        <x:v>Masked</x:v>
      </x:c>
      <x:c r="W163" s="35" t="str">
        <x:v>Masked</x:v>
      </x:c>
      <x:c r="X163" s="37" t="n">
        <x:v>46211</x:v>
      </x:c>
      <x:c r="Y163" s="37" t="n">
        <x:v>46281</x:v>
      </x:c>
      <x:c r="Z163" s="35" t="str">
        <x:v>W03</x:v>
      </x:c>
      <x:c r="AA163" s="35" t="str">
        <x:v>Sep'26</x:v>
      </x:c>
      <x:c r="AB163" s="35" t="str">
        <x:v>15 - 21</x:v>
      </x:c>
      <x:c r="AC163" s="35" t="str">
        <x:v>Week 3 of Sep 2026</x:v>
      </x:c>
      <x:c r="AD163" s="35" t="str">
        <x:v>Continue</x:v>
      </x:c>
      <x:c r="AE163" s="35" t="str"/>
      <x:c r="AF163" s="36" t="n">
        <x:v>59</x:v>
      </x:c>
      <x:c r="AG163" s="36" t="n">
        <x:v>17</x:v>
      </x:c>
      <x:c r="AH163" s="38" t="n">
        <x:f>IFERROR(AG163/AF163,0)</x:f>
        <x:v>0.288135593220339</x:v>
      </x:c>
      <x:c r="AI163" s="36" t="n">
        <x:v>15</x:v>
      </x:c>
      <x:c r="AJ163" s="38" t="n">
        <x:f>IFERROR(AI163/AG163,0)</x:f>
        <x:v>0.8823529411764706</x:v>
      </x:c>
      <x:c r="AK163" s="36" t="n">
        <x:v>6</x:v>
      </x:c>
      <x:c r="AL163" s="36" t="n">
        <x:v>5</x:v>
      </x:c>
      <x:c r="AM163" s="36" t="n">
        <x:v>1</x:v>
      </x:c>
      <x:c r="AN163" s="38" t="n">
        <x:f>IFERROR(AL163/AG163,0)</x:f>
        <x:v>0.29411764705882354</x:v>
      </x:c>
      <x:c r="AO163" s="36" t="n">
        <x:f>BK162</x:f>
        <x:v>41</x:v>
      </x:c>
      <x:c r="AP163" s="36" t="n">
        <x:f>BL162</x:f>
        <x:v>38</x:v>
      </x:c>
      <x:c r="AQ163" s="36" t="n">
        <x:f>BM162</x:f>
        <x:v>45</x:v>
      </x:c>
      <x:c r="AR163" s="36" t="n">
        <x:f>BN162</x:f>
        <x:v>38</x:v>
      </x:c>
      <x:c r="AS163" s="36" t="n">
        <x:f>BO162</x:f>
        <x:v>25</x:v>
      </x:c>
      <x:c r="AT163" s="36" t="n">
        <x:f>BP162</x:f>
        <x:v>0</x:v>
      </x:c>
      <x:c r="AU163" s="36" t="n">
        <x:f>BQ162</x:f>
        <x:v>40</x:v>
      </x:c>
      <x:c r="AV163" s="36" t="n">
        <x:f>BR162</x:f>
        <x:v>40</x:v>
      </x:c>
      <x:c r="AW163" s="36" t="n">
        <x:f>BS162</x:f>
        <x:v>38</x:v>
      </x:c>
      <x:c r="AX163" s="36" t="n">
        <x:f>BT162</x:f>
        <x:v>41</x:v>
      </x:c>
      <x:c r="AY163" s="36" t="n">
        <x:f>SUM(AO163:AX163)</x:f>
        <x:v>346</x:v>
      </x:c>
      <x:c r="AZ163" s="36" t="n">
        <x:v>11</x:v>
      </x:c>
      <x:c r="BA163" s="36" t="n">
        <x:v>0</x:v>
      </x:c>
      <x:c r="BB163" s="36" t="n">
        <x:v>0</x:v>
      </x:c>
      <x:c r="BC163" s="36" t="n">
        <x:v>0</x:v>
      </x:c>
      <x:c r="BD163" s="36" t="n">
        <x:v>0</x:v>
      </x:c>
      <x:c r="BE163" s="36" t="n">
        <x:v>15</x:v>
      </x:c>
      <x:c r="BF163" s="36" t="n">
        <x:v>18</x:v>
      </x:c>
      <x:c r="BG163" s="36" t="n">
        <x:v>0</x:v>
      </x:c>
      <x:c r="BH163" s="36" t="n">
        <x:v>0</x:v>
      </x:c>
      <x:c r="BI163" s="36" t="n">
        <x:v>0</x:v>
      </x:c>
      <x:c r="BJ163" s="36"/>
      <x:c r="BK163" s="36" t="n">
        <x:f>MAX(0,AO163+AZ163-BV163)</x:f>
        <x:v>51</x:v>
      </x:c>
      <x:c r="BL163" s="36" t="n">
        <x:f>MAX(0,AP163+BA163-BW163)</x:f>
        <x:v>36</x:v>
      </x:c>
      <x:c r="BM163" s="36" t="n">
        <x:f>MAX(0,AQ163+BB163-BX163)</x:f>
        <x:v>44</x:v>
      </x:c>
      <x:c r="BN163" s="36" t="n">
        <x:f>MAX(0,AR163+BC163-BY163)</x:f>
        <x:v>37</x:v>
      </x:c>
      <x:c r="BO163" s="36" t="n">
        <x:f>MAX(0,AS163+BD163-BZ163)</x:f>
        <x:v>24</x:v>
      </x:c>
      <x:c r="BP163" s="36" t="n">
        <x:f>MAX(0,AT163+BE163-CA163)</x:f>
        <x:v>15</x:v>
      </x:c>
      <x:c r="BQ163" s="36" t="n">
        <x:f>MAX(0,AU163+BF163-CB163)</x:f>
        <x:v>57</x:v>
      </x:c>
      <x:c r="BR163" s="36" t="n">
        <x:f>MAX(0,AV163+BG163-CC163)</x:f>
        <x:v>40</x:v>
      </x:c>
      <x:c r="BS163" s="36" t="n">
        <x:f>MAX(0,AW163+BH163-CD163)</x:f>
        <x:v>37</x:v>
      </x:c>
      <x:c r="BT163" s="36" t="n">
        <x:f>MAX(0,AX163+BI163-CE163)</x:f>
        <x:v>40</x:v>
      </x:c>
      <x:c r="BU163" s="36" t="n">
        <x:f>SUM(BK163:BT163)</x:f>
        <x:v>381</x:v>
      </x:c>
      <x:c r="BV163" s="36" t="n">
        <x:v>1</x:v>
      </x:c>
      <x:c r="BW163" s="36" t="n">
        <x:v>2</x:v>
      </x:c>
      <x:c r="BX163" s="36" t="n">
        <x:v>1</x:v>
      </x:c>
      <x:c r="BY163" s="36" t="n">
        <x:v>1</x:v>
      </x:c>
      <x:c r="BZ163" s="36" t="n">
        <x:v>1</x:v>
      </x:c>
      <x:c r="CA163" s="36" t="n">
        <x:v>0</x:v>
      </x:c>
      <x:c r="CB163" s="36" t="n">
        <x:v>1</x:v>
      </x:c>
      <x:c r="CC163" s="36" t="n">
        <x:v>0</x:v>
      </x:c>
      <x:c r="CD163" s="36" t="n">
        <x:v>1</x:v>
      </x:c>
      <x:c r="CE163" s="36" t="n">
        <x:v>1</x:v>
      </x:c>
      <x:c r="CF163" s="36"/>
      <x:c r="CG163" s="36" t="n">
        <x:f>SUM(BW163,CD163)</x:f>
        <x:v>3</x:v>
      </x:c>
      <x:c r="CH163" s="36" t="n">
        <x:f>SUM(BX163,CA163)</x:f>
        <x:v>1</x:v>
      </x:c>
      <x:c r="CI163" s="36" t="n">
        <x:f>SUM(BY163)</x:f>
        <x:v>1</x:v>
      </x:c>
      <x:c r="CJ163" s="36" t="n">
        <x:f>SUM(BV163,BZ163,CB163)</x:f>
        <x:v>3</x:v>
      </x:c>
      <x:c r="CK163" s="36" t="n">
        <x:f>SUM(CC163,CE163)</x:f>
        <x:v>1</x:v>
      </x:c>
      <x:c r="CL163" s="36" t="n">
        <x:f>SUM(CG163:CK163)</x:f>
        <x:v>9</x:v>
      </x:c>
      <x:c r="CM163" s="39" t="n">
        <x:f>SUM(BW163*0.075,CD163*0.075)</x:f>
        <x:v>0.22499999999999998</x:v>
      </x:c>
      <x:c r="CN163" s="39" t="n">
        <x:f>SUM(BX163*0.06,CA163*0.03)</x:f>
        <x:v>0.06</x:v>
      </x:c>
      <x:c r="CO163" s="39" t="n">
        <x:f>SUM(BY163*0.08)</x:f>
        <x:v>0.08</x:v>
      </x:c>
      <x:c r="CP163" s="39" t="n">
        <x:f>SUM(BV163*0.12,BZ163*0.06,CB163*0.03)</x:f>
        <x:v>0.21</x:v>
      </x:c>
      <x:c r="CQ163" s="39" t="n">
        <x:f>SUM(CC163*0.01,CE163*0.1)</x:f>
        <x:v>0.1</x:v>
      </x:c>
      <x:c r="CR163" s="39" t="n">
        <x:f>SUM(CM163:CQ163)</x:f>
        <x:v>0.6749999999999999</x:v>
      </x:c>
      <x:c r="CS163" s="36" t="n">
        <x:f>SUM(CG163:CH163)</x:f>
        <x:v>4</x:v>
      </x:c>
      <x:c r="CT163" s="36" t="str"/>
      <x:c r="CU163" s="36" t="n">
        <x:f>MIN(AG163,CG163)</x:f>
        <x:v>3</x:v>
      </x:c>
      <x:c r="CV163" s="36" t="n">
        <x:f>MIN(AG163,CH163)</x:f>
        <x:v>1</x:v>
      </x:c>
      <x:c r="CW163" s="36" t="n">
        <x:f>MIN(AG163,CI163)</x:f>
        <x:v>1</x:v>
      </x:c>
      <x:c r="CX163" s="36" t="n">
        <x:f>MIN(AG163,CJ163)</x:f>
        <x:v>3</x:v>
      </x:c>
      <x:c r="CY163" s="36" t="n">
        <x:f>MIN(AG163,CK163)</x:f>
        <x:v>1</x:v>
      </x:c>
    </x:row>
    <x:row r="164" ht="18" customHeight="1">
      <x:c r="A164" s="35" t="str">
        <x:v>Area HC-01</x:v>
      </x:c>
      <x:c r="B164" s="35" t="str">
        <x:v>Area Lead HC-01</x:v>
      </x:c>
      <x:c r="C164" s="35" t="str">
        <x:v>Field Lead HC-02</x:v>
      </x:c>
      <x:c r="D164" s="35" t="str">
        <x:v>City HC-A</x:v>
      </x:c>
      <x:c r="E164" s="35" t="n">
        <x:v>4</x:v>
      </x:c>
      <x:c r="F164" s="35" t="n">
        <x:v>24</x:v>
      </x:c>
      <x:c r="G164" s="35" t="n">
        <x:v>1</x:v>
      </x:c>
      <x:c r="H164" s="35" t="str">
        <x:v>Promoter</x:v>
      </x:c>
      <x:c r="I164" s="35" t="str">
        <x:v>Agency HC-01</x:v>
      </x:c>
      <x:c r="J164" s="35" t="str">
        <x:v>PR-HC-003</x:v>
      </x:c>
      <x:c r="K164" s="35" t="str">
        <x:v>Masked Promoter HC-003</x:v>
      </x:c>
      <x:c r="L164" s="35" t="str">
        <x:v>9XXXX10003</x:v>
      </x:c>
      <x:c r="M164" s="37" t="n">
        <x:v>46207</x:v>
      </x:c>
      <x:c r="N164" s="35" t="str">
        <x:v>Cohort 1</x:v>
      </x:c>
      <x:c r="O164" s="35" t="str">
        <x:v>DIST-HC-01</x:v>
      </x:c>
      <x:c r="P164" s="35" t="str">
        <x:v>Masked Distributor HC-01</x:v>
      </x:c>
      <x:c r="Q164" s="35" t="str">
        <x:v>P-HC-007</x:v>
      </x:c>
      <x:c r="R164" s="35" t="str">
        <x:v>HC-007</x:v>
      </x:c>
      <x:c r="S164" s="35" t="str">
        <x:v>Masked Store HC-007</x:v>
      </x:c>
      <x:c r="T164" s="35" t="str">
        <x:v>XX1007</x:v>
      </x:c>
      <x:c r="U164" s="35" t="str">
        <x:v>Beauty Retail</x:v>
      </x:c>
      <x:c r="V164" s="35" t="str">
        <x:v>Masked</x:v>
      </x:c>
      <x:c r="W164" s="35" t="str">
        <x:v>Masked</x:v>
      </x:c>
      <x:c r="X164" s="37" t="n">
        <x:v>46211</x:v>
      </x:c>
      <x:c r="Y164" s="37" t="n">
        <x:v>46282</x:v>
      </x:c>
      <x:c r="Z164" s="35" t="str">
        <x:v>W03</x:v>
      </x:c>
      <x:c r="AA164" s="35" t="str">
        <x:v>Sep'26</x:v>
      </x:c>
      <x:c r="AB164" s="35" t="str">
        <x:v>15 - 21</x:v>
      </x:c>
      <x:c r="AC164" s="35" t="str">
        <x:v>Week 3 of Sep 2026</x:v>
      </x:c>
      <x:c r="AD164" s="35" t="str">
        <x:v>Continue</x:v>
      </x:c>
      <x:c r="AE164" s="35" t="str"/>
      <x:c r="AF164" s="36" t="n">
        <x:v>45</x:v>
      </x:c>
      <x:c r="AG164" s="36" t="n">
        <x:v>15</x:v>
      </x:c>
      <x:c r="AH164" s="38" t="n">
        <x:f>IFERROR(AG164/AF164,0)</x:f>
        <x:v>0.3333333333333333</x:v>
      </x:c>
      <x:c r="AI164" s="36" t="n">
        <x:v>12</x:v>
      </x:c>
      <x:c r="AJ164" s="38" t="n">
        <x:f>IFERROR(AI164/AG164,0)</x:f>
        <x:v>0.8</x:v>
      </x:c>
      <x:c r="AK164" s="36" t="n">
        <x:v>5</x:v>
      </x:c>
      <x:c r="AL164" s="36" t="n">
        <x:v>4</x:v>
      </x:c>
      <x:c r="AM164" s="36" t="n">
        <x:v>1</x:v>
      </x:c>
      <x:c r="AN164" s="38" t="n">
        <x:f>IFERROR(AL164/AG164,0)</x:f>
        <x:v>0.26666666666666666</x:v>
      </x:c>
      <x:c r="AO164" s="36" t="n">
        <x:f>BK163</x:f>
        <x:v>51</x:v>
      </x:c>
      <x:c r="AP164" s="36" t="n">
        <x:f>BL163</x:f>
        <x:v>36</x:v>
      </x:c>
      <x:c r="AQ164" s="36" t="n">
        <x:f>BM163</x:f>
        <x:v>44</x:v>
      </x:c>
      <x:c r="AR164" s="36" t="n">
        <x:f>BN163</x:f>
        <x:v>37</x:v>
      </x:c>
      <x:c r="AS164" s="36" t="n">
        <x:f>BO163</x:f>
        <x:v>24</x:v>
      </x:c>
      <x:c r="AT164" s="36" t="n">
        <x:f>BP163</x:f>
        <x:v>15</x:v>
      </x:c>
      <x:c r="AU164" s="36" t="n">
        <x:f>BQ163</x:f>
        <x:v>57</x:v>
      </x:c>
      <x:c r="AV164" s="36" t="n">
        <x:f>BR163</x:f>
        <x:v>40</x:v>
      </x:c>
      <x:c r="AW164" s="36" t="n">
        <x:f>BS163</x:f>
        <x:v>37</x:v>
      </x:c>
      <x:c r="AX164" s="36" t="n">
        <x:f>BT163</x:f>
        <x:v>40</x:v>
      </x:c>
      <x:c r="AY164" s="36" t="n">
        <x:f>SUM(AO164:AX164)</x:f>
        <x:v>381</x:v>
      </x:c>
      <x:c r="AZ164" s="36" t="n">
        <x:v>0</x:v>
      </x:c>
      <x:c r="BA164" s="36" t="n">
        <x:v>17</x:v>
      </x:c>
      <x:c r="BB164" s="36" t="n">
        <x:v>0</x:v>
      </x:c>
      <x:c r="BC164" s="36" t="n">
        <x:v>0</x:v>
      </x:c>
      <x:c r="BD164" s="36" t="n">
        <x:v>0</x:v>
      </x:c>
      <x:c r="BE164" s="36" t="n">
        <x:v>0</x:v>
      </x:c>
      <x:c r="BF164" s="36" t="n">
        <x:v>0</x:v>
      </x:c>
      <x:c r="BG164" s="36" t="n">
        <x:v>9</x:v>
      </x:c>
      <x:c r="BH164" s="36" t="n">
        <x:v>0</x:v>
      </x:c>
      <x:c r="BI164" s="36" t="n">
        <x:v>0</x:v>
      </x:c>
      <x:c r="BJ164" s="36"/>
      <x:c r="BK164" s="36" t="n">
        <x:f>MAX(0,AO164+AZ164-BV164)</x:f>
        <x:v>50</x:v>
      </x:c>
      <x:c r="BL164" s="36" t="n">
        <x:f>MAX(0,AP164+BA164-BW164)</x:f>
        <x:v>51</x:v>
      </x:c>
      <x:c r="BM164" s="36" t="n">
        <x:f>MAX(0,AQ164+BB164-BX164)</x:f>
        <x:v>43</x:v>
      </x:c>
      <x:c r="BN164" s="36" t="n">
        <x:f>MAX(0,AR164+BC164-BY164)</x:f>
        <x:v>36</x:v>
      </x:c>
      <x:c r="BO164" s="36" t="n">
        <x:f>MAX(0,AS164+BD164-BZ164)</x:f>
        <x:v>23</x:v>
      </x:c>
      <x:c r="BP164" s="36" t="n">
        <x:f>MAX(0,AT164+BE164-CA164)</x:f>
        <x:v>14</x:v>
      </x:c>
      <x:c r="BQ164" s="36" t="n">
        <x:f>MAX(0,AU164+BF164-CB164)</x:f>
        <x:v>56</x:v>
      </x:c>
      <x:c r="BR164" s="36" t="n">
        <x:f>MAX(0,AV164+BG164-CC164)</x:f>
        <x:v>49</x:v>
      </x:c>
      <x:c r="BS164" s="36" t="n">
        <x:f>MAX(0,AW164+BH164-CD164)</x:f>
        <x:v>35</x:v>
      </x:c>
      <x:c r="BT164" s="36" t="n">
        <x:f>MAX(0,AX164+BI164-CE164)</x:f>
        <x:v>39</x:v>
      </x:c>
      <x:c r="BU164" s="36" t="n">
        <x:f>SUM(BK164:BT164)</x:f>
        <x:v>396</x:v>
      </x:c>
      <x:c r="BV164" s="36" t="n">
        <x:v>1</x:v>
      </x:c>
      <x:c r="BW164" s="36" t="n">
        <x:v>2</x:v>
      </x:c>
      <x:c r="BX164" s="36" t="n">
        <x:v>1</x:v>
      </x:c>
      <x:c r="BY164" s="36" t="n">
        <x:v>1</x:v>
      </x:c>
      <x:c r="BZ164" s="36" t="n">
        <x:v>1</x:v>
      </x:c>
      <x:c r="CA164" s="36" t="n">
        <x:v>1</x:v>
      </x:c>
      <x:c r="CB164" s="36" t="n">
        <x:v>1</x:v>
      </x:c>
      <x:c r="CC164" s="36" t="n">
        <x:v>0</x:v>
      </x:c>
      <x:c r="CD164" s="36" t="n">
        <x:v>2</x:v>
      </x:c>
      <x:c r="CE164" s="36" t="n">
        <x:v>1</x:v>
      </x:c>
      <x:c r="CF164" s="36"/>
      <x:c r="CG164" s="36" t="n">
        <x:f>SUM(BW164,CD164)</x:f>
        <x:v>4</x:v>
      </x:c>
      <x:c r="CH164" s="36" t="n">
        <x:f>SUM(BX164,CA164)</x:f>
        <x:v>2</x:v>
      </x:c>
      <x:c r="CI164" s="36" t="n">
        <x:f>SUM(BY164)</x:f>
        <x:v>1</x:v>
      </x:c>
      <x:c r="CJ164" s="36" t="n">
        <x:f>SUM(BV164,BZ164,CB164)</x:f>
        <x:v>3</x:v>
      </x:c>
      <x:c r="CK164" s="36" t="n">
        <x:f>SUM(CC164,CE164)</x:f>
        <x:v>1</x:v>
      </x:c>
      <x:c r="CL164" s="36" t="n">
        <x:f>SUM(CG164:CK164)</x:f>
        <x:v>11</x:v>
      </x:c>
      <x:c r="CM164" s="39" t="n">
        <x:f>SUM(BW164*0.075,CD164*0.075)</x:f>
        <x:v>0.3</x:v>
      </x:c>
      <x:c r="CN164" s="39" t="n">
        <x:f>SUM(BX164*0.06,CA164*0.03)</x:f>
        <x:v>0.09</x:v>
      </x:c>
      <x:c r="CO164" s="39" t="n">
        <x:f>SUM(BY164*0.08)</x:f>
        <x:v>0.08</x:v>
      </x:c>
      <x:c r="CP164" s="39" t="n">
        <x:f>SUM(BV164*0.12,BZ164*0.06,CB164*0.03)</x:f>
        <x:v>0.21</x:v>
      </x:c>
      <x:c r="CQ164" s="39" t="n">
        <x:f>SUM(CC164*0.01,CE164*0.1)</x:f>
        <x:v>0.1</x:v>
      </x:c>
      <x:c r="CR164" s="39" t="n">
        <x:f>SUM(CM164:CQ164)</x:f>
        <x:v>0.78</x:v>
      </x:c>
      <x:c r="CS164" s="36" t="n">
        <x:f>SUM(CG164:CH164)</x:f>
        <x:v>6</x:v>
      </x:c>
      <x:c r="CT164" s="36" t="str"/>
      <x:c r="CU164" s="36" t="n">
        <x:f>MIN(AG164,CG164)</x:f>
        <x:v>4</x:v>
      </x:c>
      <x:c r="CV164" s="36" t="n">
        <x:f>MIN(AG164,CH164)</x:f>
        <x:v>2</x:v>
      </x:c>
      <x:c r="CW164" s="36" t="n">
        <x:f>MIN(AG164,CI164)</x:f>
        <x:v>1</x:v>
      </x:c>
      <x:c r="CX164" s="36" t="n">
        <x:f>MIN(AG164,CJ164)</x:f>
        <x:v>3</x:v>
      </x:c>
      <x:c r="CY164" s="36" t="n">
        <x:f>MIN(AG164,CK164)</x:f>
        <x:v>1</x:v>
      </x:c>
    </x:row>
    <x:row r="165" ht="18" customHeight="1">
      <x:c r="A165" s="35" t="str">
        <x:v>Area HC-01</x:v>
      </x:c>
      <x:c r="B165" s="35" t="str">
        <x:v>Area Lead HC-01</x:v>
      </x:c>
      <x:c r="C165" s="35" t="str">
        <x:v>Field Lead HC-02</x:v>
      </x:c>
      <x:c r="D165" s="35" t="str">
        <x:v>City HC-A</x:v>
      </x:c>
      <x:c r="E165" s="35" t="n">
        <x:v>4</x:v>
      </x:c>
      <x:c r="F165" s="35" t="n">
        <x:v>24</x:v>
      </x:c>
      <x:c r="G165" s="35" t="n">
        <x:v>1</x:v>
      </x:c>
      <x:c r="H165" s="35" t="str">
        <x:v>Promoter</x:v>
      </x:c>
      <x:c r="I165" s="35" t="str">
        <x:v>Agency HC-01</x:v>
      </x:c>
      <x:c r="J165" s="35" t="str">
        <x:v>PR-HC-003</x:v>
      </x:c>
      <x:c r="K165" s="35" t="str">
        <x:v>Masked Promoter HC-003</x:v>
      </x:c>
      <x:c r="L165" s="35" t="str">
        <x:v>9XXXX10003</x:v>
      </x:c>
      <x:c r="M165" s="37" t="n">
        <x:v>46207</x:v>
      </x:c>
      <x:c r="N165" s="35" t="str">
        <x:v>Cohort 1</x:v>
      </x:c>
      <x:c r="O165" s="35" t="str">
        <x:v>DIST-HC-01</x:v>
      </x:c>
      <x:c r="P165" s="35" t="str">
        <x:v>Masked Distributor HC-01</x:v>
      </x:c>
      <x:c r="Q165" s="35" t="str">
        <x:v>P-HC-007</x:v>
      </x:c>
      <x:c r="R165" s="35" t="str">
        <x:v>HC-007</x:v>
      </x:c>
      <x:c r="S165" s="35" t="str">
        <x:v>Masked Store HC-007</x:v>
      </x:c>
      <x:c r="T165" s="35" t="str">
        <x:v>XX1007</x:v>
      </x:c>
      <x:c r="U165" s="35" t="str">
        <x:v>Beauty Retail</x:v>
      </x:c>
      <x:c r="V165" s="35" t="str">
        <x:v>Masked</x:v>
      </x:c>
      <x:c r="W165" s="35" t="str">
        <x:v>Masked</x:v>
      </x:c>
      <x:c r="X165" s="37" t="n">
        <x:v>46211</x:v>
      </x:c>
      <x:c r="Y165" s="37" t="n">
        <x:v>46283</x:v>
      </x:c>
      <x:c r="Z165" s="35" t="str">
        <x:v>W03</x:v>
      </x:c>
      <x:c r="AA165" s="35" t="str">
        <x:v>Sep'26</x:v>
      </x:c>
      <x:c r="AB165" s="35" t="str">
        <x:v>15 - 21</x:v>
      </x:c>
      <x:c r="AC165" s="35" t="str">
        <x:v>Week 3 of Sep 2026</x:v>
      </x:c>
      <x:c r="AD165" s="35" t="str">
        <x:v>Continue</x:v>
      </x:c>
      <x:c r="AE165" s="35" t="str"/>
      <x:c r="AF165" s="36" t="n">
        <x:v>53</x:v>
      </x:c>
      <x:c r="AG165" s="36" t="n">
        <x:v>23</x:v>
      </x:c>
      <x:c r="AH165" s="38" t="n">
        <x:f>IFERROR(AG165/AF165,0)</x:f>
        <x:v>0.4339622641509434</x:v>
      </x:c>
      <x:c r="AI165" s="36" t="n">
        <x:v>16</x:v>
      </x:c>
      <x:c r="AJ165" s="38" t="n">
        <x:f>IFERROR(AI165/AG165,0)</x:f>
        <x:v>0.6956521739130435</x:v>
      </x:c>
      <x:c r="AK165" s="36" t="n">
        <x:v>5</x:v>
      </x:c>
      <x:c r="AL165" s="36" t="n">
        <x:v>8</x:v>
      </x:c>
      <x:c r="AM165" s="36" t="n">
        <x:v>1</x:v>
      </x:c>
      <x:c r="AN165" s="38" t="n">
        <x:f>IFERROR(AL165/AG165,0)</x:f>
        <x:v>0.34782608695652173</x:v>
      </x:c>
      <x:c r="AO165" s="36" t="n">
        <x:f>BK164</x:f>
        <x:v>50</x:v>
      </x:c>
      <x:c r="AP165" s="36" t="n">
        <x:f>BL164</x:f>
        <x:v>51</x:v>
      </x:c>
      <x:c r="AQ165" s="36" t="n">
        <x:f>BM164</x:f>
        <x:v>43</x:v>
      </x:c>
      <x:c r="AR165" s="36" t="n">
        <x:f>BN164</x:f>
        <x:v>36</x:v>
      </x:c>
      <x:c r="AS165" s="36" t="n">
        <x:f>BO164</x:f>
        <x:v>23</x:v>
      </x:c>
      <x:c r="AT165" s="36" t="n">
        <x:f>BP164</x:f>
        <x:v>14</x:v>
      </x:c>
      <x:c r="AU165" s="36" t="n">
        <x:f>BQ164</x:f>
        <x:v>56</x:v>
      </x:c>
      <x:c r="AV165" s="36" t="n">
        <x:f>BR164</x:f>
        <x:v>49</x:v>
      </x:c>
      <x:c r="AW165" s="36" t="n">
        <x:f>BS164</x:f>
        <x:v>35</x:v>
      </x:c>
      <x:c r="AX165" s="36" t="n">
        <x:f>BT164</x:f>
        <x:v>39</x:v>
      </x:c>
      <x:c r="AY165" s="36" t="n">
        <x:f>SUM(AO165:AX165)</x:f>
        <x:v>396</x:v>
      </x:c>
      <x:c r="AZ165" s="36" t="n">
        <x:v>0</x:v>
      </x:c>
      <x:c r="BA165" s="36" t="n">
        <x:v>0</x:v>
      </x:c>
      <x:c r="BB165" s="36" t="n">
        <x:v>16</x:v>
      </x:c>
      <x:c r="BC165" s="36" t="n">
        <x:v>0</x:v>
      </x:c>
      <x:c r="BD165" s="36" t="n">
        <x:v>0</x:v>
      </x:c>
      <x:c r="BE165" s="36" t="n">
        <x:v>0</x:v>
      </x:c>
      <x:c r="BF165" s="36" t="n">
        <x:v>0</x:v>
      </x:c>
      <x:c r="BG165" s="36" t="n">
        <x:v>0</x:v>
      </x:c>
      <x:c r="BH165" s="36" t="n">
        <x:v>19</x:v>
      </x:c>
      <x:c r="BI165" s="36" t="n">
        <x:v>0</x:v>
      </x:c>
      <x:c r="BJ165" s="36"/>
      <x:c r="BK165" s="36" t="n">
        <x:f>MAX(0,AO165+AZ165-BV165)</x:f>
        <x:v>49</x:v>
      </x:c>
      <x:c r="BL165" s="36" t="n">
        <x:f>MAX(0,AP165+BA165-BW165)</x:f>
        <x:v>50</x:v>
      </x:c>
      <x:c r="BM165" s="36" t="n">
        <x:f>MAX(0,AQ165+BB165-BX165)</x:f>
        <x:v>58</x:v>
      </x:c>
      <x:c r="BN165" s="36" t="n">
        <x:f>MAX(0,AR165+BC165-BY165)</x:f>
        <x:v>35</x:v>
      </x:c>
      <x:c r="BO165" s="36" t="n">
        <x:f>MAX(0,AS165+BD165-BZ165)</x:f>
        <x:v>23</x:v>
      </x:c>
      <x:c r="BP165" s="36" t="n">
        <x:f>MAX(0,AT165+BE165-CA165)</x:f>
        <x:v>13</x:v>
      </x:c>
      <x:c r="BQ165" s="36" t="n">
        <x:f>MAX(0,AU165+BF165-CB165)</x:f>
        <x:v>55</x:v>
      </x:c>
      <x:c r="BR165" s="36" t="n">
        <x:f>MAX(0,AV165+BG165-CC165)</x:f>
        <x:v>49</x:v>
      </x:c>
      <x:c r="BS165" s="36" t="n">
        <x:f>MAX(0,AW165+BH165-CD165)</x:f>
        <x:v>52</x:v>
      </x:c>
      <x:c r="BT165" s="36" t="n">
        <x:f>MAX(0,AX165+BI165-CE165)</x:f>
        <x:v>38</x:v>
      </x:c>
      <x:c r="BU165" s="36" t="n">
        <x:f>SUM(BK165:BT165)</x:f>
        <x:v>422</x:v>
      </x:c>
      <x:c r="BV165" s="36" t="n">
        <x:v>1</x:v>
      </x:c>
      <x:c r="BW165" s="36" t="n">
        <x:v>1</x:v>
      </x:c>
      <x:c r="BX165" s="36" t="n">
        <x:v>1</x:v>
      </x:c>
      <x:c r="BY165" s="36" t="n">
        <x:v>1</x:v>
      </x:c>
      <x:c r="BZ165" s="36" t="n">
        <x:v>0</x:v>
      </x:c>
      <x:c r="CA165" s="36" t="n">
        <x:v>1</x:v>
      </x:c>
      <x:c r="CB165" s="36" t="n">
        <x:v>1</x:v>
      </x:c>
      <x:c r="CC165" s="36" t="n">
        <x:v>0</x:v>
      </x:c>
      <x:c r="CD165" s="36" t="n">
        <x:v>2</x:v>
      </x:c>
      <x:c r="CE165" s="36" t="n">
        <x:v>1</x:v>
      </x:c>
      <x:c r="CF165" s="36"/>
      <x:c r="CG165" s="36" t="n">
        <x:f>SUM(BW165,CD165)</x:f>
        <x:v>3</x:v>
      </x:c>
      <x:c r="CH165" s="36" t="n">
        <x:f>SUM(BX165,CA165)</x:f>
        <x:v>2</x:v>
      </x:c>
      <x:c r="CI165" s="36" t="n">
        <x:f>SUM(BY165)</x:f>
        <x:v>1</x:v>
      </x:c>
      <x:c r="CJ165" s="36" t="n">
        <x:f>SUM(BV165,BZ165,CB165)</x:f>
        <x:v>2</x:v>
      </x:c>
      <x:c r="CK165" s="36" t="n">
        <x:f>SUM(CC165,CE165)</x:f>
        <x:v>1</x:v>
      </x:c>
      <x:c r="CL165" s="36" t="n">
        <x:f>SUM(CG165:CK165)</x:f>
        <x:v>9</x:v>
      </x:c>
      <x:c r="CM165" s="39" t="n">
        <x:f>SUM(BW165*0.075,CD165*0.075)</x:f>
        <x:v>0.22499999999999998</x:v>
      </x:c>
      <x:c r="CN165" s="39" t="n">
        <x:f>SUM(BX165*0.06,CA165*0.03)</x:f>
        <x:v>0.09</x:v>
      </x:c>
      <x:c r="CO165" s="39" t="n">
        <x:f>SUM(BY165*0.08)</x:f>
        <x:v>0.08</x:v>
      </x:c>
      <x:c r="CP165" s="39" t="n">
        <x:f>SUM(BV165*0.12,BZ165*0.06,CB165*0.03)</x:f>
        <x:v>0.15</x:v>
      </x:c>
      <x:c r="CQ165" s="39" t="n">
        <x:f>SUM(CC165*0.01,CE165*0.1)</x:f>
        <x:v>0.1</x:v>
      </x:c>
      <x:c r="CR165" s="39" t="n">
        <x:f>SUM(CM165:CQ165)</x:f>
        <x:v>0.6449999999999999</x:v>
      </x:c>
      <x:c r="CS165" s="36" t="n">
        <x:f>SUM(CG165:CH165)</x:f>
        <x:v>5</x:v>
      </x:c>
      <x:c r="CT165" s="36" t="str"/>
      <x:c r="CU165" s="36" t="n">
        <x:f>MIN(AG165,CG165)</x:f>
        <x:v>3</x:v>
      </x:c>
      <x:c r="CV165" s="36" t="n">
        <x:f>MIN(AG165,CH165)</x:f>
        <x:v>2</x:v>
      </x:c>
      <x:c r="CW165" s="36" t="n">
        <x:f>MIN(AG165,CI165)</x:f>
        <x:v>1</x:v>
      </x:c>
      <x:c r="CX165" s="36" t="n">
        <x:f>MIN(AG165,CJ165)</x:f>
        <x:v>2</x:v>
      </x:c>
      <x:c r="CY165" s="36" t="n">
        <x:f>MIN(AG165,CK165)</x:f>
        <x:v>1</x:v>
      </x:c>
    </x:row>
    <x:row r="166" ht="18" customHeight="1">
      <x:c r="A166" s="35" t="str">
        <x:v>Area HC-01</x:v>
      </x:c>
      <x:c r="B166" s="35" t="str">
        <x:v>Area Lead HC-01</x:v>
      </x:c>
      <x:c r="C166" s="35" t="str">
        <x:v>Field Lead HC-02</x:v>
      </x:c>
      <x:c r="D166" s="35" t="str">
        <x:v>City HC-A</x:v>
      </x:c>
      <x:c r="E166" s="35" t="n">
        <x:v>4</x:v>
      </x:c>
      <x:c r="F166" s="35" t="n">
        <x:v>24</x:v>
      </x:c>
      <x:c r="G166" s="35" t="n">
        <x:v>1</x:v>
      </x:c>
      <x:c r="H166" s="35" t="str">
        <x:v>Promoter</x:v>
      </x:c>
      <x:c r="I166" s="35" t="str">
        <x:v>Agency HC-01</x:v>
      </x:c>
      <x:c r="J166" s="35" t="str">
        <x:v>PR-HC-003</x:v>
      </x:c>
      <x:c r="K166" s="35" t="str">
        <x:v>Masked Promoter HC-003</x:v>
      </x:c>
      <x:c r="L166" s="35" t="str">
        <x:v>9XXXX10003</x:v>
      </x:c>
      <x:c r="M166" s="37" t="n">
        <x:v>46207</x:v>
      </x:c>
      <x:c r="N166" s="35" t="str">
        <x:v>Cohort 1</x:v>
      </x:c>
      <x:c r="O166" s="35" t="str">
        <x:v>DIST-HC-01</x:v>
      </x:c>
      <x:c r="P166" s="35" t="str">
        <x:v>Masked Distributor HC-01</x:v>
      </x:c>
      <x:c r="Q166" s="35" t="str">
        <x:v>P-HC-007</x:v>
      </x:c>
      <x:c r="R166" s="35" t="str">
        <x:v>HC-007</x:v>
      </x:c>
      <x:c r="S166" s="35" t="str">
        <x:v>Masked Store HC-007</x:v>
      </x:c>
      <x:c r="T166" s="35" t="str">
        <x:v>XX1007</x:v>
      </x:c>
      <x:c r="U166" s="35" t="str">
        <x:v>Beauty Retail</x:v>
      </x:c>
      <x:c r="V166" s="35" t="str">
        <x:v>Masked</x:v>
      </x:c>
      <x:c r="W166" s="35" t="str">
        <x:v>Masked</x:v>
      </x:c>
      <x:c r="X166" s="37" t="n">
        <x:v>46211</x:v>
      </x:c>
      <x:c r="Y166" s="37" t="n">
        <x:v>46284</x:v>
      </x:c>
      <x:c r="Z166" s="35" t="str">
        <x:v>W03</x:v>
      </x:c>
      <x:c r="AA166" s="35" t="str">
        <x:v>Sep'26</x:v>
      </x:c>
      <x:c r="AB166" s="35" t="str">
        <x:v>15 - 21</x:v>
      </x:c>
      <x:c r="AC166" s="35" t="str">
        <x:v>Week 3 of Sep 2026</x:v>
      </x:c>
      <x:c r="AD166" s="35" t="str">
        <x:v>Continue</x:v>
      </x:c>
      <x:c r="AE166" s="35" t="str">
        <x:v>Normal operations</x:v>
      </x:c>
      <x:c r="AF166" s="36" t="n">
        <x:v>71</x:v>
      </x:c>
      <x:c r="AG166" s="36" t="n">
        <x:v>18</x:v>
      </x:c>
      <x:c r="AH166" s="38" t="n">
        <x:f>IFERROR(AG166/AF166,0)</x:f>
        <x:v>0.2535211267605634</x:v>
      </x:c>
      <x:c r="AI166" s="36" t="n">
        <x:v>17</x:v>
      </x:c>
      <x:c r="AJ166" s="38" t="n">
        <x:f>IFERROR(AI166/AG166,0)</x:f>
        <x:v>0.9444444444444444</x:v>
      </x:c>
      <x:c r="AK166" s="36" t="n">
        <x:v>3</x:v>
      </x:c>
      <x:c r="AL166" s="36" t="n">
        <x:v>10</x:v>
      </x:c>
      <x:c r="AM166" s="36" t="n">
        <x:v>1</x:v>
      </x:c>
      <x:c r="AN166" s="38" t="n">
        <x:f>IFERROR(AL166/AG166,0)</x:f>
        <x:v>0.5555555555555556</x:v>
      </x:c>
      <x:c r="AO166" s="36" t="n">
        <x:f>BK165</x:f>
        <x:v>49</x:v>
      </x:c>
      <x:c r="AP166" s="36" t="n">
        <x:f>BL165</x:f>
        <x:v>50</x:v>
      </x:c>
      <x:c r="AQ166" s="36" t="n">
        <x:f>BM165</x:f>
        <x:v>58</x:v>
      </x:c>
      <x:c r="AR166" s="36" t="n">
        <x:f>BN165</x:f>
        <x:v>35</x:v>
      </x:c>
      <x:c r="AS166" s="36" t="n">
        <x:f>BO165</x:f>
        <x:v>23</x:v>
      </x:c>
      <x:c r="AT166" s="36" t="n">
        <x:f>BP165</x:f>
        <x:v>13</x:v>
      </x:c>
      <x:c r="AU166" s="36" t="n">
        <x:f>BQ165</x:f>
        <x:v>55</x:v>
      </x:c>
      <x:c r="AV166" s="36" t="n">
        <x:f>BR165</x:f>
        <x:v>49</x:v>
      </x:c>
      <x:c r="AW166" s="36" t="n">
        <x:f>BS165</x:f>
        <x:v>52</x:v>
      </x:c>
      <x:c r="AX166" s="36" t="n">
        <x:f>BT165</x:f>
        <x:v>38</x:v>
      </x:c>
      <x:c r="AY166" s="36" t="n">
        <x:f>SUM(AO166:AX166)</x:f>
        <x:v>422</x:v>
      </x:c>
      <x:c r="AZ166" s="36" t="n">
        <x:v>0</x:v>
      </x:c>
      <x:c r="BA166" s="36" t="n">
        <x:v>0</x:v>
      </x:c>
      <x:c r="BB166" s="36" t="n">
        <x:v>0</x:v>
      </x:c>
      <x:c r="BC166" s="36" t="n">
        <x:v>17</x:v>
      </x:c>
      <x:c r="BD166" s="36" t="n">
        <x:v>0</x:v>
      </x:c>
      <x:c r="BE166" s="36" t="n">
        <x:v>0</x:v>
      </x:c>
      <x:c r="BF166" s="36" t="n">
        <x:v>0</x:v>
      </x:c>
      <x:c r="BG166" s="36" t="n">
        <x:v>0</x:v>
      </x:c>
      <x:c r="BH166" s="36" t="n">
        <x:v>0</x:v>
      </x:c>
      <x:c r="BI166" s="36" t="n">
        <x:v>17</x:v>
      </x:c>
      <x:c r="BJ166" s="36"/>
      <x:c r="BK166" s="36" t="n">
        <x:f>MAX(0,AO166+AZ166-BV166)</x:f>
        <x:v>48</x:v>
      </x:c>
      <x:c r="BL166" s="36" t="n">
        <x:f>MAX(0,AP166+BA166-BW166)</x:f>
        <x:v>48</x:v>
      </x:c>
      <x:c r="BM166" s="36" t="n">
        <x:f>MAX(0,AQ166+BB166-BX166)</x:f>
        <x:v>57</x:v>
      </x:c>
      <x:c r="BN166" s="36" t="n">
        <x:f>MAX(0,AR166+BC166-BY166)</x:f>
        <x:v>50</x:v>
      </x:c>
      <x:c r="BO166" s="36" t="n">
        <x:f>MAX(0,AS166+BD166-BZ166)</x:f>
        <x:v>23</x:v>
      </x:c>
      <x:c r="BP166" s="36" t="n">
        <x:f>MAX(0,AT166+BE166-CA166)</x:f>
        <x:v>12</x:v>
      </x:c>
      <x:c r="BQ166" s="36" t="n">
        <x:f>MAX(0,AU166+BF166-CB166)</x:f>
        <x:v>54</x:v>
      </x:c>
      <x:c r="BR166" s="36" t="n">
        <x:f>MAX(0,AV166+BG166-CC166)</x:f>
        <x:v>48</x:v>
      </x:c>
      <x:c r="BS166" s="36" t="n">
        <x:f>MAX(0,AW166+BH166-CD166)</x:f>
        <x:v>50</x:v>
      </x:c>
      <x:c r="BT166" s="36" t="n">
        <x:f>MAX(0,AX166+BI166-CE166)</x:f>
        <x:v>54</x:v>
      </x:c>
      <x:c r="BU166" s="36" t="n">
        <x:f>SUM(BK166:BT166)</x:f>
        <x:v>444</x:v>
      </x:c>
      <x:c r="BV166" s="36" t="n">
        <x:v>1</x:v>
      </x:c>
      <x:c r="BW166" s="36" t="n">
        <x:v>2</x:v>
      </x:c>
      <x:c r="BX166" s="36" t="n">
        <x:v>1</x:v>
      </x:c>
      <x:c r="BY166" s="36" t="n">
        <x:v>2</x:v>
      </x:c>
      <x:c r="BZ166" s="36" t="n">
        <x:v>0</x:v>
      </x:c>
      <x:c r="CA166" s="36" t="n">
        <x:v>1</x:v>
      </x:c>
      <x:c r="CB166" s="36" t="n">
        <x:v>1</x:v>
      </x:c>
      <x:c r="CC166" s="36" t="n">
        <x:v>1</x:v>
      </x:c>
      <x:c r="CD166" s="36" t="n">
        <x:v>2</x:v>
      </x:c>
      <x:c r="CE166" s="36" t="n">
        <x:v>1</x:v>
      </x:c>
      <x:c r="CF166" s="36"/>
      <x:c r="CG166" s="36" t="n">
        <x:f>SUM(BW166,CD166)</x:f>
        <x:v>4</x:v>
      </x:c>
      <x:c r="CH166" s="36" t="n">
        <x:f>SUM(BX166,CA166)</x:f>
        <x:v>2</x:v>
      </x:c>
      <x:c r="CI166" s="36" t="n">
        <x:f>SUM(BY166)</x:f>
        <x:v>2</x:v>
      </x:c>
      <x:c r="CJ166" s="36" t="n">
        <x:f>SUM(BV166,BZ166,CB166)</x:f>
        <x:v>2</x:v>
      </x:c>
      <x:c r="CK166" s="36" t="n">
        <x:f>SUM(CC166,CE166)</x:f>
        <x:v>2</x:v>
      </x:c>
      <x:c r="CL166" s="36" t="n">
        <x:f>SUM(CG166:CK166)</x:f>
        <x:v>12</x:v>
      </x:c>
      <x:c r="CM166" s="39" t="n">
        <x:f>SUM(BW166*0.075,CD166*0.075)</x:f>
        <x:v>0.3</x:v>
      </x:c>
      <x:c r="CN166" s="39" t="n">
        <x:f>SUM(BX166*0.06,CA166*0.03)</x:f>
        <x:v>0.09</x:v>
      </x:c>
      <x:c r="CO166" s="39" t="n">
        <x:f>SUM(BY166*0.08)</x:f>
        <x:v>0.16</x:v>
      </x:c>
      <x:c r="CP166" s="39" t="n">
        <x:f>SUM(BV166*0.12,BZ166*0.06,CB166*0.03)</x:f>
        <x:v>0.15</x:v>
      </x:c>
      <x:c r="CQ166" s="39" t="n">
        <x:f>SUM(CC166*0.01,CE166*0.1)</x:f>
        <x:v>0.11</x:v>
      </x:c>
      <x:c r="CR166" s="39" t="n">
        <x:f>SUM(CM166:CQ166)</x:f>
        <x:v>0.81</x:v>
      </x:c>
      <x:c r="CS166" s="36" t="n">
        <x:f>SUM(CG166:CH166)</x:f>
        <x:v>6</x:v>
      </x:c>
      <x:c r="CT166" s="36" t="str"/>
      <x:c r="CU166" s="36" t="n">
        <x:f>MIN(AG166,CG166)</x:f>
        <x:v>4</x:v>
      </x:c>
      <x:c r="CV166" s="36" t="n">
        <x:f>MIN(AG166,CH166)</x:f>
        <x:v>2</x:v>
      </x:c>
      <x:c r="CW166" s="36" t="n">
        <x:f>MIN(AG166,CI166)</x:f>
        <x:v>2</x:v>
      </x:c>
      <x:c r="CX166" s="36" t="n">
        <x:f>MIN(AG166,CJ166)</x:f>
        <x:v>2</x:v>
      </x:c>
      <x:c r="CY166" s="36" t="n">
        <x:f>MIN(AG166,CK166)</x:f>
        <x:v>2</x:v>
      </x:c>
    </x:row>
    <x:row r="167" ht="18" customHeight="1">
      <x:c r="A167" s="35" t="str">
        <x:v>Area HC-01</x:v>
      </x:c>
      <x:c r="B167" s="35" t="str">
        <x:v>Area Lead HC-01</x:v>
      </x:c>
      <x:c r="C167" s="35" t="str">
        <x:v>Field Lead HC-02</x:v>
      </x:c>
      <x:c r="D167" s="35" t="str">
        <x:v>City HC-A</x:v>
      </x:c>
      <x:c r="E167" s="35" t="n">
        <x:v>4</x:v>
      </x:c>
      <x:c r="F167" s="35" t="n">
        <x:v>24</x:v>
      </x:c>
      <x:c r="G167" s="35" t="n">
        <x:v>1</x:v>
      </x:c>
      <x:c r="H167" s="35" t="str">
        <x:v>Promoter</x:v>
      </x:c>
      <x:c r="I167" s="35" t="str">
        <x:v>Agency HC-01</x:v>
      </x:c>
      <x:c r="J167" s="35" t="str">
        <x:v>PR-HC-003</x:v>
      </x:c>
      <x:c r="K167" s="35" t="str">
        <x:v>Masked Promoter HC-003</x:v>
      </x:c>
      <x:c r="L167" s="35" t="str">
        <x:v>9XXXX10003</x:v>
      </x:c>
      <x:c r="M167" s="37" t="n">
        <x:v>46207</x:v>
      </x:c>
      <x:c r="N167" s="35" t="str">
        <x:v>Cohort 1</x:v>
      </x:c>
      <x:c r="O167" s="35" t="str">
        <x:v>DIST-HC-01</x:v>
      </x:c>
      <x:c r="P167" s="35" t="str">
        <x:v>Masked Distributor HC-01</x:v>
      </x:c>
      <x:c r="Q167" s="35" t="str">
        <x:v>P-HC-007</x:v>
      </x:c>
      <x:c r="R167" s="35" t="str">
        <x:v>HC-007</x:v>
      </x:c>
      <x:c r="S167" s="35" t="str">
        <x:v>Masked Store HC-007</x:v>
      </x:c>
      <x:c r="T167" s="35" t="str">
        <x:v>XX1007</x:v>
      </x:c>
      <x:c r="U167" s="35" t="str">
        <x:v>Beauty Retail</x:v>
      </x:c>
      <x:c r="V167" s="35" t="str">
        <x:v>Masked</x:v>
      </x:c>
      <x:c r="W167" s="35" t="str">
        <x:v>Masked</x:v>
      </x:c>
      <x:c r="X167" s="37" t="n">
        <x:v>46211</x:v>
      </x:c>
      <x:c r="Y167" s="37" t="n">
        <x:v>46286</x:v>
      </x:c>
      <x:c r="Z167" s="35" t="str">
        <x:v>W03</x:v>
      </x:c>
      <x:c r="AA167" s="35" t="str">
        <x:v>Sep'26</x:v>
      </x:c>
      <x:c r="AB167" s="35" t="str">
        <x:v>15 - 21</x:v>
      </x:c>
      <x:c r="AC167" s="35" t="str">
        <x:v>Week 3 of Sep 2026</x:v>
      </x:c>
      <x:c r="AD167" s="35" t="str">
        <x:v>Continue</x:v>
      </x:c>
      <x:c r="AE167" s="35" t="str"/>
      <x:c r="AF167" s="36" t="n">
        <x:v>46</x:v>
      </x:c>
      <x:c r="AG167" s="36" t="n">
        <x:v>18</x:v>
      </x:c>
      <x:c r="AH167" s="38" t="n">
        <x:f>IFERROR(AG167/AF167,0)</x:f>
        <x:v>0.391304347826087</x:v>
      </x:c>
      <x:c r="AI167" s="36" t="n">
        <x:v>17</x:v>
      </x:c>
      <x:c r="AJ167" s="38" t="n">
        <x:f>IFERROR(AI167/AG167,0)</x:f>
        <x:v>0.9444444444444444</x:v>
      </x:c>
      <x:c r="AK167" s="36" t="n">
        <x:v>6</x:v>
      </x:c>
      <x:c r="AL167" s="36" t="n">
        <x:v>9</x:v>
      </x:c>
      <x:c r="AM167" s="36" t="n">
        <x:v>1</x:v>
      </x:c>
      <x:c r="AN167" s="38" t="n">
        <x:f>IFERROR(AL167/AG167,0)</x:f>
        <x:v>0.5</x:v>
      </x:c>
      <x:c r="AO167" s="36" t="n">
        <x:f>BK166</x:f>
        <x:v>48</x:v>
      </x:c>
      <x:c r="AP167" s="36" t="n">
        <x:f>BL166</x:f>
        <x:v>48</x:v>
      </x:c>
      <x:c r="AQ167" s="36" t="n">
        <x:f>BM166</x:f>
        <x:v>57</x:v>
      </x:c>
      <x:c r="AR167" s="36" t="n">
        <x:f>BN166</x:f>
        <x:v>50</x:v>
      </x:c>
      <x:c r="AS167" s="36" t="n">
        <x:f>BO166</x:f>
        <x:v>23</x:v>
      </x:c>
      <x:c r="AT167" s="36" t="n">
        <x:f>BP166</x:f>
        <x:v>12</x:v>
      </x:c>
      <x:c r="AU167" s="36" t="n">
        <x:f>BQ166</x:f>
        <x:v>54</x:v>
      </x:c>
      <x:c r="AV167" s="36" t="n">
        <x:f>BR166</x:f>
        <x:v>48</x:v>
      </x:c>
      <x:c r="AW167" s="36" t="n">
        <x:f>BS166</x:f>
        <x:v>50</x:v>
      </x:c>
      <x:c r="AX167" s="36" t="n">
        <x:f>BT166</x:f>
        <x:v>54</x:v>
      </x:c>
      <x:c r="AY167" s="36" t="n">
        <x:f>SUM(AO167:AX167)</x:f>
        <x:v>444</x:v>
      </x:c>
      <x:c r="AZ167" s="36" t="n">
        <x:v>0</x:v>
      </x:c>
      <x:c r="BA167" s="36" t="n">
        <x:v>0</x:v>
      </x:c>
      <x:c r="BB167" s="36" t="n">
        <x:v>0</x:v>
      </x:c>
      <x:c r="BC167" s="36" t="n">
        <x:v>0</x:v>
      </x:c>
      <x:c r="BD167" s="36" t="n">
        <x:v>18</x:v>
      </x:c>
      <x:c r="BE167" s="36" t="n">
        <x:v>0</x:v>
      </x:c>
      <x:c r="BF167" s="36" t="n">
        <x:v>0</x:v>
      </x:c>
      <x:c r="BG167" s="36" t="n">
        <x:v>0</x:v>
      </x:c>
      <x:c r="BH167" s="36" t="n">
        <x:v>0</x:v>
      </x:c>
      <x:c r="BI167" s="36" t="n">
        <x:v>0</x:v>
      </x:c>
      <x:c r="BJ167" s="36"/>
      <x:c r="BK167" s="36" t="n">
        <x:f>MAX(0,AO167+AZ167-BV167)</x:f>
        <x:v>48</x:v>
      </x:c>
      <x:c r="BL167" s="36" t="n">
        <x:f>MAX(0,AP167+BA167-BW167)</x:f>
        <x:v>47</x:v>
      </x:c>
      <x:c r="BM167" s="36" t="n">
        <x:f>MAX(0,AQ167+BB167-BX167)</x:f>
        <x:v>56</x:v>
      </x:c>
      <x:c r="BN167" s="36" t="n">
        <x:f>MAX(0,AR167+BC167-BY167)</x:f>
        <x:v>48</x:v>
      </x:c>
      <x:c r="BO167" s="36" t="n">
        <x:f>MAX(0,AS167+BD167-BZ167)</x:f>
        <x:v>41</x:v>
      </x:c>
      <x:c r="BP167" s="36" t="n">
        <x:f>MAX(0,AT167+BE167-CA167)</x:f>
        <x:v>11</x:v>
      </x:c>
      <x:c r="BQ167" s="36" t="n">
        <x:f>MAX(0,AU167+BF167-CB167)</x:f>
        <x:v>53</x:v>
      </x:c>
      <x:c r="BR167" s="36" t="n">
        <x:f>MAX(0,AV167+BG167-CC167)</x:f>
        <x:v>48</x:v>
      </x:c>
      <x:c r="BS167" s="36" t="n">
        <x:f>MAX(0,AW167+BH167-CD167)</x:f>
        <x:v>49</x:v>
      </x:c>
      <x:c r="BT167" s="36" t="n">
        <x:f>MAX(0,AX167+BI167-CE167)</x:f>
        <x:v>54</x:v>
      </x:c>
      <x:c r="BU167" s="36" t="n">
        <x:f>SUM(BK167:BT167)</x:f>
        <x:v>455</x:v>
      </x:c>
      <x:c r="BV167" s="36" t="n">
        <x:v>0</x:v>
      </x:c>
      <x:c r="BW167" s="36" t="n">
        <x:v>1</x:v>
      </x:c>
      <x:c r="BX167" s="36" t="n">
        <x:v>1</x:v>
      </x:c>
      <x:c r="BY167" s="36" t="n">
        <x:v>2</x:v>
      </x:c>
      <x:c r="BZ167" s="36" t="n">
        <x:v>0</x:v>
      </x:c>
      <x:c r="CA167" s="36" t="n">
        <x:v>1</x:v>
      </x:c>
      <x:c r="CB167" s="36" t="n">
        <x:v>1</x:v>
      </x:c>
      <x:c r="CC167" s="36" t="n">
        <x:v>0</x:v>
      </x:c>
      <x:c r="CD167" s="36" t="n">
        <x:v>1</x:v>
      </x:c>
      <x:c r="CE167" s="36" t="n">
        <x:v>0</x:v>
      </x:c>
      <x:c r="CF167" s="36"/>
      <x:c r="CG167" s="36" t="n">
        <x:f>SUM(BW167,CD167)</x:f>
        <x:v>2</x:v>
      </x:c>
      <x:c r="CH167" s="36" t="n">
        <x:f>SUM(BX167,CA167)</x:f>
        <x:v>2</x:v>
      </x:c>
      <x:c r="CI167" s="36" t="n">
        <x:f>SUM(BY167)</x:f>
        <x:v>2</x:v>
      </x:c>
      <x:c r="CJ167" s="36" t="n">
        <x:f>SUM(BV167,BZ167,CB167)</x:f>
        <x:v>1</x:v>
      </x:c>
      <x:c r="CK167" s="36" t="n">
        <x:f>SUM(CC167,CE167)</x:f>
        <x:v>0</x:v>
      </x:c>
      <x:c r="CL167" s="36" t="n">
        <x:f>SUM(CG167:CK167)</x:f>
        <x:v>7</x:v>
      </x:c>
      <x:c r="CM167" s="39" t="n">
        <x:f>SUM(BW167*0.075,CD167*0.075)</x:f>
        <x:v>0.15</x:v>
      </x:c>
      <x:c r="CN167" s="39" t="n">
        <x:f>SUM(BX167*0.06,CA167*0.03)</x:f>
        <x:v>0.09</x:v>
      </x:c>
      <x:c r="CO167" s="39" t="n">
        <x:f>SUM(BY167*0.08)</x:f>
        <x:v>0.16</x:v>
      </x:c>
      <x:c r="CP167" s="39" t="n">
        <x:f>SUM(BV167*0.12,BZ167*0.06,CB167*0.03)</x:f>
        <x:v>0.03</x:v>
      </x:c>
      <x:c r="CQ167" s="39" t="n">
        <x:f>SUM(CC167*0.01,CE167*0.1)</x:f>
        <x:v>0</x:v>
      </x:c>
      <x:c r="CR167" s="39" t="n">
        <x:f>SUM(CM167:CQ167)</x:f>
        <x:v>0.43000000000000005</x:v>
      </x:c>
      <x:c r="CS167" s="36" t="n">
        <x:f>SUM(CG167:CH167)</x:f>
        <x:v>4</x:v>
      </x:c>
      <x:c r="CT167" s="36" t="str"/>
      <x:c r="CU167" s="36" t="n">
        <x:f>MIN(AG167,CG167)</x:f>
        <x:v>2</x:v>
      </x:c>
      <x:c r="CV167" s="36" t="n">
        <x:f>MIN(AG167,CH167)</x:f>
        <x:v>2</x:v>
      </x:c>
      <x:c r="CW167" s="36" t="n">
        <x:f>MIN(AG167,CI167)</x:f>
        <x:v>2</x:v>
      </x:c>
      <x:c r="CX167" s="36" t="n">
        <x:f>MIN(AG167,CJ167)</x:f>
        <x:v>1</x:v>
      </x:c>
      <x:c r="CY167" s="36" t="n">
        <x:f>MIN(AG167,CK167)</x:f>
        <x:v>0</x:v>
      </x:c>
    </x:row>
    <x:row r="168" ht="18" customHeight="1">
      <x:c r="A168" s="35" t="str">
        <x:v>Area HC-01</x:v>
      </x:c>
      <x:c r="B168" s="35" t="str">
        <x:v>Area Lead HC-01</x:v>
      </x:c>
      <x:c r="C168" s="35" t="str">
        <x:v>Field Lead HC-02</x:v>
      </x:c>
      <x:c r="D168" s="35" t="str">
        <x:v>City HC-A</x:v>
      </x:c>
      <x:c r="E168" s="35" t="n">
        <x:v>4</x:v>
      </x:c>
      <x:c r="F168" s="35" t="n">
        <x:v>24</x:v>
      </x:c>
      <x:c r="G168" s="35" t="n">
        <x:v>1</x:v>
      </x:c>
      <x:c r="H168" s="35" t="str">
        <x:v>Promoter</x:v>
      </x:c>
      <x:c r="I168" s="35" t="str">
        <x:v>Agency HC-01</x:v>
      </x:c>
      <x:c r="J168" s="35" t="str">
        <x:v>PR-HC-003</x:v>
      </x:c>
      <x:c r="K168" s="35" t="str">
        <x:v>Masked Promoter HC-003</x:v>
      </x:c>
      <x:c r="L168" s="35" t="str">
        <x:v>9XXXX10003</x:v>
      </x:c>
      <x:c r="M168" s="37" t="n">
        <x:v>46207</x:v>
      </x:c>
      <x:c r="N168" s="35" t="str">
        <x:v>Cohort 1</x:v>
      </x:c>
      <x:c r="O168" s="35" t="str">
        <x:v>DIST-HC-01</x:v>
      </x:c>
      <x:c r="P168" s="35" t="str">
        <x:v>Masked Distributor HC-01</x:v>
      </x:c>
      <x:c r="Q168" s="35" t="str">
        <x:v>P-HC-007</x:v>
      </x:c>
      <x:c r="R168" s="35" t="str">
        <x:v>HC-007</x:v>
      </x:c>
      <x:c r="S168" s="35" t="str">
        <x:v>Masked Store HC-007</x:v>
      </x:c>
      <x:c r="T168" s="35" t="str">
        <x:v>XX1007</x:v>
      </x:c>
      <x:c r="U168" s="35" t="str">
        <x:v>Beauty Retail</x:v>
      </x:c>
      <x:c r="V168" s="35" t="str">
        <x:v>Masked</x:v>
      </x:c>
      <x:c r="W168" s="35" t="str">
        <x:v>Masked</x:v>
      </x:c>
      <x:c r="X168" s="37" t="n">
        <x:v>46211</x:v>
      </x:c>
      <x:c r="Y168" s="37" t="n">
        <x:v>46287</x:v>
      </x:c>
      <x:c r="Z168" s="35" t="str">
        <x:v>W04</x:v>
      </x:c>
      <x:c r="AA168" s="35" t="str">
        <x:v>Sep'26</x:v>
      </x:c>
      <x:c r="AB168" s="35" t="str">
        <x:v>22 - 28</x:v>
      </x:c>
      <x:c r="AC168" s="35" t="str">
        <x:v>Week 4 of Sep 2026</x:v>
      </x:c>
      <x:c r="AD168" s="35" t="str">
        <x:v>Continue</x:v>
      </x:c>
      <x:c r="AE168" s="35" t="str"/>
      <x:c r="AF168" s="36" t="n">
        <x:v>49</x:v>
      </x:c>
      <x:c r="AG168" s="36" t="n">
        <x:v>18</x:v>
      </x:c>
      <x:c r="AH168" s="38" t="n">
        <x:f>IFERROR(AG168/AF168,0)</x:f>
        <x:v>0.3673469387755102</x:v>
      </x:c>
      <x:c r="AI168" s="36" t="n">
        <x:v>17</x:v>
      </x:c>
      <x:c r="AJ168" s="38" t="n">
        <x:f>IFERROR(AI168/AG168,0)</x:f>
        <x:v>0.9444444444444444</x:v>
      </x:c>
      <x:c r="AK168" s="36" t="n">
        <x:v>2</x:v>
      </x:c>
      <x:c r="AL168" s="36" t="n">
        <x:v>11</x:v>
      </x:c>
      <x:c r="AM168" s="36" t="n">
        <x:v>1</x:v>
      </x:c>
      <x:c r="AN168" s="38" t="n">
        <x:f>IFERROR(AL168/AG168,0)</x:f>
        <x:v>0.6111111111111112</x:v>
      </x:c>
      <x:c r="AO168" s="36" t="n">
        <x:f>BK167</x:f>
        <x:v>48</x:v>
      </x:c>
      <x:c r="AP168" s="36" t="n">
        <x:f>BL167</x:f>
        <x:v>47</x:v>
      </x:c>
      <x:c r="AQ168" s="36" t="n">
        <x:f>BM167</x:f>
        <x:v>56</x:v>
      </x:c>
      <x:c r="AR168" s="36" t="n">
        <x:f>BN167</x:f>
        <x:v>48</x:v>
      </x:c>
      <x:c r="AS168" s="36" t="n">
        <x:f>BO167</x:f>
        <x:v>41</x:v>
      </x:c>
      <x:c r="AT168" s="36" t="n">
        <x:f>BP167</x:f>
        <x:v>11</x:v>
      </x:c>
      <x:c r="AU168" s="36" t="n">
        <x:f>BQ167</x:f>
        <x:v>53</x:v>
      </x:c>
      <x:c r="AV168" s="36" t="n">
        <x:f>BR167</x:f>
        <x:v>48</x:v>
      </x:c>
      <x:c r="AW168" s="36" t="n">
        <x:f>BS167</x:f>
        <x:v>49</x:v>
      </x:c>
      <x:c r="AX168" s="36" t="n">
        <x:f>BT167</x:f>
        <x:v>54</x:v>
      </x:c>
      <x:c r="AY168" s="36" t="n">
        <x:f>SUM(AO168:AX168)</x:f>
        <x:v>455</x:v>
      </x:c>
      <x:c r="AZ168" s="36" t="n">
        <x:v>0</x:v>
      </x:c>
      <x:c r="BA168" s="36" t="n">
        <x:v>0</x:v>
      </x:c>
      <x:c r="BB168" s="36" t="n">
        <x:v>0</x:v>
      </x:c>
      <x:c r="BC168" s="36" t="n">
        <x:v>0</x:v>
      </x:c>
      <x:c r="BD168" s="36" t="n">
        <x:v>0</x:v>
      </x:c>
      <x:c r="BE168" s="36" t="n">
        <x:v>16</x:v>
      </x:c>
      <x:c r="BF168" s="36" t="n">
        <x:v>0</x:v>
      </x:c>
      <x:c r="BG168" s="36" t="n">
        <x:v>0</x:v>
      </x:c>
      <x:c r="BH168" s="36" t="n">
        <x:v>0</x:v>
      </x:c>
      <x:c r="BI168" s="36" t="n">
        <x:v>0</x:v>
      </x:c>
      <x:c r="BJ168" s="36"/>
      <x:c r="BK168" s="36" t="n">
        <x:f>MAX(0,AO168+AZ168-BV168)</x:f>
        <x:v>47</x:v>
      </x:c>
      <x:c r="BL168" s="36" t="n">
        <x:f>MAX(0,AP168+BA168-BW168)</x:f>
        <x:v>46</x:v>
      </x:c>
      <x:c r="BM168" s="36" t="n">
        <x:f>MAX(0,AQ168+BB168-BX168)</x:f>
        <x:v>54</x:v>
      </x:c>
      <x:c r="BN168" s="36" t="n">
        <x:f>MAX(0,AR168+BC168-BY168)</x:f>
        <x:v>47</x:v>
      </x:c>
      <x:c r="BO168" s="36" t="n">
        <x:f>MAX(0,AS168+BD168-BZ168)</x:f>
        <x:v>41</x:v>
      </x:c>
      <x:c r="BP168" s="36" t="n">
        <x:f>MAX(0,AT168+BE168-CA168)</x:f>
        <x:v>26</x:v>
      </x:c>
      <x:c r="BQ168" s="36" t="n">
        <x:f>MAX(0,AU168+BF168-CB168)</x:f>
        <x:v>52</x:v>
      </x:c>
      <x:c r="BR168" s="36" t="n">
        <x:f>MAX(0,AV168+BG168-CC168)</x:f>
        <x:v>48</x:v>
      </x:c>
      <x:c r="BS168" s="36" t="n">
        <x:f>MAX(0,AW168+BH168-CD168)</x:f>
        <x:v>48</x:v>
      </x:c>
      <x:c r="BT168" s="36" t="n">
        <x:f>MAX(0,AX168+BI168-CE168)</x:f>
        <x:v>53</x:v>
      </x:c>
      <x:c r="BU168" s="36" t="n">
        <x:f>SUM(BK168:BT168)</x:f>
        <x:v>462</x:v>
      </x:c>
      <x:c r="BV168" s="36" t="n">
        <x:v>1</x:v>
      </x:c>
      <x:c r="BW168" s="36" t="n">
        <x:v>1</x:v>
      </x:c>
      <x:c r="BX168" s="36" t="n">
        <x:v>2</x:v>
      </x:c>
      <x:c r="BY168" s="36" t="n">
        <x:v>1</x:v>
      </x:c>
      <x:c r="BZ168" s="36" t="n">
        <x:v>0</x:v>
      </x:c>
      <x:c r="CA168" s="36" t="n">
        <x:v>1</x:v>
      </x:c>
      <x:c r="CB168" s="36" t="n">
        <x:v>1</x:v>
      </x:c>
      <x:c r="CC168" s="36" t="n">
        <x:v>0</x:v>
      </x:c>
      <x:c r="CD168" s="36" t="n">
        <x:v>1</x:v>
      </x:c>
      <x:c r="CE168" s="36" t="n">
        <x:v>1</x:v>
      </x:c>
      <x:c r="CF168" s="36"/>
      <x:c r="CG168" s="36" t="n">
        <x:f>SUM(BW168,CD168)</x:f>
        <x:v>2</x:v>
      </x:c>
      <x:c r="CH168" s="36" t="n">
        <x:f>SUM(BX168,CA168)</x:f>
        <x:v>3</x:v>
      </x:c>
      <x:c r="CI168" s="36" t="n">
        <x:f>SUM(BY168)</x:f>
        <x:v>1</x:v>
      </x:c>
      <x:c r="CJ168" s="36" t="n">
        <x:f>SUM(BV168,BZ168,CB168)</x:f>
        <x:v>2</x:v>
      </x:c>
      <x:c r="CK168" s="36" t="n">
        <x:f>SUM(CC168,CE168)</x:f>
        <x:v>1</x:v>
      </x:c>
      <x:c r="CL168" s="36" t="n">
        <x:f>SUM(CG168:CK168)</x:f>
        <x:v>9</x:v>
      </x:c>
      <x:c r="CM168" s="39" t="n">
        <x:f>SUM(BW168*0.075,CD168*0.075)</x:f>
        <x:v>0.15</x:v>
      </x:c>
      <x:c r="CN168" s="39" t="n">
        <x:f>SUM(BX168*0.06,CA168*0.03)</x:f>
        <x:v>0.15</x:v>
      </x:c>
      <x:c r="CO168" s="39" t="n">
        <x:f>SUM(BY168*0.08)</x:f>
        <x:v>0.08</x:v>
      </x:c>
      <x:c r="CP168" s="39" t="n">
        <x:f>SUM(BV168*0.12,BZ168*0.06,CB168*0.03)</x:f>
        <x:v>0.15</x:v>
      </x:c>
      <x:c r="CQ168" s="39" t="n">
        <x:f>SUM(CC168*0.01,CE168*0.1)</x:f>
        <x:v>0.1</x:v>
      </x:c>
      <x:c r="CR168" s="39" t="n">
        <x:f>SUM(CM168:CQ168)</x:f>
        <x:v>0.63</x:v>
      </x:c>
      <x:c r="CS168" s="36" t="n">
        <x:f>SUM(CG168:CH168)</x:f>
        <x:v>5</x:v>
      </x:c>
      <x:c r="CT168" s="36" t="str"/>
      <x:c r="CU168" s="36" t="n">
        <x:f>MIN(AG168,CG168)</x:f>
        <x:v>2</x:v>
      </x:c>
      <x:c r="CV168" s="36" t="n">
        <x:f>MIN(AG168,CH168)</x:f>
        <x:v>3</x:v>
      </x:c>
      <x:c r="CW168" s="36" t="n">
        <x:f>MIN(AG168,CI168)</x:f>
        <x:v>1</x:v>
      </x:c>
      <x:c r="CX168" s="36" t="n">
        <x:f>MIN(AG168,CJ168)</x:f>
        <x:v>2</x:v>
      </x:c>
      <x:c r="CY168" s="36" t="n">
        <x:f>MIN(AG168,CK168)</x:f>
        <x:v>1</x:v>
      </x:c>
    </x:row>
    <x:row r="169" ht="18" customHeight="1">
      <x:c r="A169" s="35" t="str">
        <x:v>Area HC-01</x:v>
      </x:c>
      <x:c r="B169" s="35" t="str">
        <x:v>Area Lead HC-01</x:v>
      </x:c>
      <x:c r="C169" s="35" t="str">
        <x:v>Field Lead HC-02</x:v>
      </x:c>
      <x:c r="D169" s="35" t="str">
        <x:v>City HC-A</x:v>
      </x:c>
      <x:c r="E169" s="35" t="n">
        <x:v>4</x:v>
      </x:c>
      <x:c r="F169" s="35" t="n">
        <x:v>24</x:v>
      </x:c>
      <x:c r="G169" s="35" t="n">
        <x:v>1</x:v>
      </x:c>
      <x:c r="H169" s="35" t="str">
        <x:v>Promoter</x:v>
      </x:c>
      <x:c r="I169" s="35" t="str">
        <x:v>Agency HC-01</x:v>
      </x:c>
      <x:c r="J169" s="35" t="str">
        <x:v>PR-HC-003</x:v>
      </x:c>
      <x:c r="K169" s="35" t="str">
        <x:v>Masked Promoter HC-003</x:v>
      </x:c>
      <x:c r="L169" s="35" t="str">
        <x:v>9XXXX10003</x:v>
      </x:c>
      <x:c r="M169" s="37" t="n">
        <x:v>46207</x:v>
      </x:c>
      <x:c r="N169" s="35" t="str">
        <x:v>Cohort 1</x:v>
      </x:c>
      <x:c r="O169" s="35" t="str">
        <x:v>DIST-HC-01</x:v>
      </x:c>
      <x:c r="P169" s="35" t="str">
        <x:v>Masked Distributor HC-01</x:v>
      </x:c>
      <x:c r="Q169" s="35" t="str">
        <x:v>P-HC-007</x:v>
      </x:c>
      <x:c r="R169" s="35" t="str">
        <x:v>HC-007</x:v>
      </x:c>
      <x:c r="S169" s="35" t="str">
        <x:v>Masked Store HC-007</x:v>
      </x:c>
      <x:c r="T169" s="35" t="str">
        <x:v>XX1007</x:v>
      </x:c>
      <x:c r="U169" s="35" t="str">
        <x:v>Beauty Retail</x:v>
      </x:c>
      <x:c r="V169" s="35" t="str">
        <x:v>Masked</x:v>
      </x:c>
      <x:c r="W169" s="35" t="str">
        <x:v>Masked</x:v>
      </x:c>
      <x:c r="X169" s="37" t="n">
        <x:v>46211</x:v>
      </x:c>
      <x:c r="Y169" s="37" t="n">
        <x:v>46288</x:v>
      </x:c>
      <x:c r="Z169" s="35" t="str">
        <x:v>W04</x:v>
      </x:c>
      <x:c r="AA169" s="35" t="str">
        <x:v>Sep'26</x:v>
      </x:c>
      <x:c r="AB169" s="35" t="str">
        <x:v>22 - 28</x:v>
      </x:c>
      <x:c r="AC169" s="35" t="str">
        <x:v>Week 4 of Sep 2026</x:v>
      </x:c>
      <x:c r="AD169" s="35" t="str">
        <x:v>Continue</x:v>
      </x:c>
      <x:c r="AE169" s="35" t="str"/>
      <x:c r="AF169" s="36" t="n">
        <x:v>62</x:v>
      </x:c>
      <x:c r="AG169" s="36" t="n">
        <x:v>16</x:v>
      </x:c>
      <x:c r="AH169" s="38" t="n">
        <x:f>IFERROR(AG169/AF169,0)</x:f>
        <x:v>0.25806451612903225</x:v>
      </x:c>
      <x:c r="AI169" s="36" t="n">
        <x:v>13</x:v>
      </x:c>
      <x:c r="AJ169" s="38" t="n">
        <x:f>IFERROR(AI169/AG169,0)</x:f>
        <x:v>0.8125</x:v>
      </x:c>
      <x:c r="AK169" s="36" t="n">
        <x:v>3</x:v>
      </x:c>
      <x:c r="AL169" s="36" t="n">
        <x:v>6</x:v>
      </x:c>
      <x:c r="AM169" s="36" t="n">
        <x:v>1</x:v>
      </x:c>
      <x:c r="AN169" s="38" t="n">
        <x:f>IFERROR(AL169/AG169,0)</x:f>
        <x:v>0.375</x:v>
      </x:c>
      <x:c r="AO169" s="36" t="n">
        <x:f>BK168</x:f>
        <x:v>47</x:v>
      </x:c>
      <x:c r="AP169" s="36" t="n">
        <x:f>BL168</x:f>
        <x:v>46</x:v>
      </x:c>
      <x:c r="AQ169" s="36" t="n">
        <x:f>BM168</x:f>
        <x:v>54</x:v>
      </x:c>
      <x:c r="AR169" s="36" t="n">
        <x:f>BN168</x:f>
        <x:v>47</x:v>
      </x:c>
      <x:c r="AS169" s="36" t="n">
        <x:f>BO168</x:f>
        <x:v>41</x:v>
      </x:c>
      <x:c r="AT169" s="36" t="n">
        <x:f>BP168</x:f>
        <x:v>26</x:v>
      </x:c>
      <x:c r="AU169" s="36" t="n">
        <x:f>BQ168</x:f>
        <x:v>52</x:v>
      </x:c>
      <x:c r="AV169" s="36" t="n">
        <x:f>BR168</x:f>
        <x:v>48</x:v>
      </x:c>
      <x:c r="AW169" s="36" t="n">
        <x:f>BS168</x:f>
        <x:v>48</x:v>
      </x:c>
      <x:c r="AX169" s="36" t="n">
        <x:f>BT168</x:f>
        <x:v>53</x:v>
      </x:c>
      <x:c r="AY169" s="36" t="n">
        <x:f>SUM(AO169:AX169)</x:f>
        <x:v>462</x:v>
      </x:c>
      <x:c r="AZ169" s="36" t="n">
        <x:v>16</x:v>
      </x:c>
      <x:c r="BA169" s="36" t="n">
        <x:v>0</x:v>
      </x:c>
      <x:c r="BB169" s="36" t="n">
        <x:v>0</x:v>
      </x:c>
      <x:c r="BC169" s="36" t="n">
        <x:v>0</x:v>
      </x:c>
      <x:c r="BD169" s="36" t="n">
        <x:v>0</x:v>
      </x:c>
      <x:c r="BE169" s="36" t="n">
        <x:v>0</x:v>
      </x:c>
      <x:c r="BF169" s="36" t="n">
        <x:v>17</x:v>
      </x:c>
      <x:c r="BG169" s="36" t="n">
        <x:v>0</x:v>
      </x:c>
      <x:c r="BH169" s="36" t="n">
        <x:v>0</x:v>
      </x:c>
      <x:c r="BI169" s="36" t="n">
        <x:v>0</x:v>
      </x:c>
      <x:c r="BJ169" s="36"/>
      <x:c r="BK169" s="36" t="n">
        <x:f>MAX(0,AO169+AZ169-BV169)</x:f>
        <x:v>62</x:v>
      </x:c>
      <x:c r="BL169" s="36" t="n">
        <x:f>MAX(0,AP169+BA169-BW169)</x:f>
        <x:v>44</x:v>
      </x:c>
      <x:c r="BM169" s="36" t="n">
        <x:f>MAX(0,AQ169+BB169-BX169)</x:f>
        <x:v>53</x:v>
      </x:c>
      <x:c r="BN169" s="36" t="n">
        <x:f>MAX(0,AR169+BC169-BY169)</x:f>
        <x:v>46</x:v>
      </x:c>
      <x:c r="BO169" s="36" t="n">
        <x:f>MAX(0,AS169+BD169-BZ169)</x:f>
        <x:v>40</x:v>
      </x:c>
      <x:c r="BP169" s="36" t="n">
        <x:f>MAX(0,AT169+BE169-CA169)</x:f>
        <x:v>25</x:v>
      </x:c>
      <x:c r="BQ169" s="36" t="n">
        <x:f>MAX(0,AU169+BF169-CB169)</x:f>
        <x:v>68</x:v>
      </x:c>
      <x:c r="BR169" s="36" t="n">
        <x:f>MAX(0,AV169+BG169-CC169)</x:f>
        <x:v>48</x:v>
      </x:c>
      <x:c r="BS169" s="36" t="n">
        <x:f>MAX(0,AW169+BH169-CD169)</x:f>
        <x:v>46</x:v>
      </x:c>
      <x:c r="BT169" s="36" t="n">
        <x:f>MAX(0,AX169+BI169-CE169)</x:f>
        <x:v>52</x:v>
      </x:c>
      <x:c r="BU169" s="36" t="n">
        <x:f>SUM(BK169:BT169)</x:f>
        <x:v>484</x:v>
      </x:c>
      <x:c r="BV169" s="36" t="n">
        <x:v>1</x:v>
      </x:c>
      <x:c r="BW169" s="36" t="n">
        <x:v>2</x:v>
      </x:c>
      <x:c r="BX169" s="36" t="n">
        <x:v>1</x:v>
      </x:c>
      <x:c r="BY169" s="36" t="n">
        <x:v>1</x:v>
      </x:c>
      <x:c r="BZ169" s="36" t="n">
        <x:v>1</x:v>
      </x:c>
      <x:c r="CA169" s="36" t="n">
        <x:v>1</x:v>
      </x:c>
      <x:c r="CB169" s="36" t="n">
        <x:v>1</x:v>
      </x:c>
      <x:c r="CC169" s="36" t="n">
        <x:v>0</x:v>
      </x:c>
      <x:c r="CD169" s="36" t="n">
        <x:v>2</x:v>
      </x:c>
      <x:c r="CE169" s="36" t="n">
        <x:v>1</x:v>
      </x:c>
      <x:c r="CF169" s="36"/>
      <x:c r="CG169" s="36" t="n">
        <x:f>SUM(BW169,CD169)</x:f>
        <x:v>4</x:v>
      </x:c>
      <x:c r="CH169" s="36" t="n">
        <x:f>SUM(BX169,CA169)</x:f>
        <x:v>2</x:v>
      </x:c>
      <x:c r="CI169" s="36" t="n">
        <x:f>SUM(BY169)</x:f>
        <x:v>1</x:v>
      </x:c>
      <x:c r="CJ169" s="36" t="n">
        <x:f>SUM(BV169,BZ169,CB169)</x:f>
        <x:v>3</x:v>
      </x:c>
      <x:c r="CK169" s="36" t="n">
        <x:f>SUM(CC169,CE169)</x:f>
        <x:v>1</x:v>
      </x:c>
      <x:c r="CL169" s="36" t="n">
        <x:f>SUM(CG169:CK169)</x:f>
        <x:v>11</x:v>
      </x:c>
      <x:c r="CM169" s="39" t="n">
        <x:f>SUM(BW169*0.075,CD169*0.075)</x:f>
        <x:v>0.3</x:v>
      </x:c>
      <x:c r="CN169" s="39" t="n">
        <x:f>SUM(BX169*0.06,CA169*0.03)</x:f>
        <x:v>0.09</x:v>
      </x:c>
      <x:c r="CO169" s="39" t="n">
        <x:f>SUM(BY169*0.08)</x:f>
        <x:v>0.08</x:v>
      </x:c>
      <x:c r="CP169" s="39" t="n">
        <x:f>SUM(BV169*0.12,BZ169*0.06,CB169*0.03)</x:f>
        <x:v>0.21</x:v>
      </x:c>
      <x:c r="CQ169" s="39" t="n">
        <x:f>SUM(CC169*0.01,CE169*0.1)</x:f>
        <x:v>0.1</x:v>
      </x:c>
      <x:c r="CR169" s="39" t="n">
        <x:f>SUM(CM169:CQ169)</x:f>
        <x:v>0.78</x:v>
      </x:c>
      <x:c r="CS169" s="36" t="n">
        <x:f>SUM(CG169:CH169)</x:f>
        <x:v>6</x:v>
      </x:c>
      <x:c r="CT169" s="36" t="str"/>
      <x:c r="CU169" s="36" t="n">
        <x:f>MIN(AG169,CG169)</x:f>
        <x:v>4</x:v>
      </x:c>
      <x:c r="CV169" s="36" t="n">
        <x:f>MIN(AG169,CH169)</x:f>
        <x:v>2</x:v>
      </x:c>
      <x:c r="CW169" s="36" t="n">
        <x:f>MIN(AG169,CI169)</x:f>
        <x:v>1</x:v>
      </x:c>
      <x:c r="CX169" s="36" t="n">
        <x:f>MIN(AG169,CJ169)</x:f>
        <x:v>3</x:v>
      </x:c>
      <x:c r="CY169" s="36" t="n">
        <x:f>MIN(AG169,CK169)</x:f>
        <x:v>1</x:v>
      </x:c>
    </x:row>
    <x:row r="170" ht="18" customHeight="1">
      <x:c r="A170" s="35" t="str">
        <x:v>Area HC-01</x:v>
      </x:c>
      <x:c r="B170" s="35" t="str">
        <x:v>Area Lead HC-01</x:v>
      </x:c>
      <x:c r="C170" s="35" t="str">
        <x:v>Field Lead HC-02</x:v>
      </x:c>
      <x:c r="D170" s="35" t="str">
        <x:v>City HC-A</x:v>
      </x:c>
      <x:c r="E170" s="35" t="n">
        <x:v>4</x:v>
      </x:c>
      <x:c r="F170" s="35" t="n">
        <x:v>24</x:v>
      </x:c>
      <x:c r="G170" s="35" t="n">
        <x:v>1</x:v>
      </x:c>
      <x:c r="H170" s="35" t="str">
        <x:v>Promoter</x:v>
      </x:c>
      <x:c r="I170" s="35" t="str">
        <x:v>Agency HC-01</x:v>
      </x:c>
      <x:c r="J170" s="35" t="str">
        <x:v>PR-HC-003</x:v>
      </x:c>
      <x:c r="K170" s="35" t="str">
        <x:v>Masked Promoter HC-003</x:v>
      </x:c>
      <x:c r="L170" s="35" t="str">
        <x:v>9XXXX10003</x:v>
      </x:c>
      <x:c r="M170" s="37" t="n">
        <x:v>46207</x:v>
      </x:c>
      <x:c r="N170" s="35" t="str">
        <x:v>Cohort 1</x:v>
      </x:c>
      <x:c r="O170" s="35" t="str">
        <x:v>DIST-HC-01</x:v>
      </x:c>
      <x:c r="P170" s="35" t="str">
        <x:v>Masked Distributor HC-01</x:v>
      </x:c>
      <x:c r="Q170" s="35" t="str">
        <x:v>P-HC-007</x:v>
      </x:c>
      <x:c r="R170" s="35" t="str">
        <x:v>HC-007</x:v>
      </x:c>
      <x:c r="S170" s="35" t="str">
        <x:v>Masked Store HC-007</x:v>
      </x:c>
      <x:c r="T170" s="35" t="str">
        <x:v>XX1007</x:v>
      </x:c>
      <x:c r="U170" s="35" t="str">
        <x:v>Beauty Retail</x:v>
      </x:c>
      <x:c r="V170" s="35" t="str">
        <x:v>Masked</x:v>
      </x:c>
      <x:c r="W170" s="35" t="str">
        <x:v>Masked</x:v>
      </x:c>
      <x:c r="X170" s="37" t="n">
        <x:v>46211</x:v>
      </x:c>
      <x:c r="Y170" s="37" t="n">
        <x:v>46289</x:v>
      </x:c>
      <x:c r="Z170" s="35" t="str">
        <x:v>W04</x:v>
      </x:c>
      <x:c r="AA170" s="35" t="str">
        <x:v>Sep'26</x:v>
      </x:c>
      <x:c r="AB170" s="35" t="str">
        <x:v>22 - 28</x:v>
      </x:c>
      <x:c r="AC170" s="35" t="str">
        <x:v>Week 4 of Sep 2026</x:v>
      </x:c>
      <x:c r="AD170" s="35" t="str">
        <x:v>Continue</x:v>
      </x:c>
      <x:c r="AE170" s="35" t="str"/>
      <x:c r="AF170" s="36" t="n">
        <x:v>58</x:v>
      </x:c>
      <x:c r="AG170" s="36" t="n">
        <x:v>25</x:v>
      </x:c>
      <x:c r="AH170" s="38" t="n">
        <x:f>IFERROR(AG170/AF170,0)</x:f>
        <x:v>0.43103448275862066</x:v>
      </x:c>
      <x:c r="AI170" s="36" t="n">
        <x:v>19</x:v>
      </x:c>
      <x:c r="AJ170" s="38" t="n">
        <x:f>IFERROR(AI170/AG170,0)</x:f>
        <x:v>0.76</x:v>
      </x:c>
      <x:c r="AK170" s="36" t="n">
        <x:v>8</x:v>
      </x:c>
      <x:c r="AL170" s="36" t="n">
        <x:v>7</x:v>
      </x:c>
      <x:c r="AM170" s="36" t="n">
        <x:v>1</x:v>
      </x:c>
      <x:c r="AN170" s="38" t="n">
        <x:f>IFERROR(AL170/AG170,0)</x:f>
        <x:v>0.28</x:v>
      </x:c>
      <x:c r="AO170" s="36" t="n">
        <x:f>BK169</x:f>
        <x:v>62</x:v>
      </x:c>
      <x:c r="AP170" s="36" t="n">
        <x:f>BL169</x:f>
        <x:v>44</x:v>
      </x:c>
      <x:c r="AQ170" s="36" t="n">
        <x:f>BM169</x:f>
        <x:v>53</x:v>
      </x:c>
      <x:c r="AR170" s="36" t="n">
        <x:f>BN169</x:f>
        <x:v>46</x:v>
      </x:c>
      <x:c r="AS170" s="36" t="n">
        <x:f>BO169</x:f>
        <x:v>40</x:v>
      </x:c>
      <x:c r="AT170" s="36" t="n">
        <x:f>BP169</x:f>
        <x:v>25</x:v>
      </x:c>
      <x:c r="AU170" s="36" t="n">
        <x:f>BQ169</x:f>
        <x:v>68</x:v>
      </x:c>
      <x:c r="AV170" s="36" t="n">
        <x:f>BR169</x:f>
        <x:v>48</x:v>
      </x:c>
      <x:c r="AW170" s="36" t="n">
        <x:f>BS169</x:f>
        <x:v>46</x:v>
      </x:c>
      <x:c r="AX170" s="36" t="n">
        <x:f>BT169</x:f>
        <x:v>52</x:v>
      </x:c>
      <x:c r="AY170" s="36" t="n">
        <x:f>SUM(AO170:AX170)</x:f>
        <x:v>484</x:v>
      </x:c>
      <x:c r="AZ170" s="36" t="n">
        <x:v>0</x:v>
      </x:c>
      <x:c r="BA170" s="36" t="n">
        <x:v>15</x:v>
      </x:c>
      <x:c r="BB170" s="36" t="n">
        <x:v>0</x:v>
      </x:c>
      <x:c r="BC170" s="36" t="n">
        <x:v>0</x:v>
      </x:c>
      <x:c r="BD170" s="36" t="n">
        <x:v>0</x:v>
      </x:c>
      <x:c r="BE170" s="36" t="n">
        <x:v>0</x:v>
      </x:c>
      <x:c r="BF170" s="36" t="n">
        <x:v>0</x:v>
      </x:c>
      <x:c r="BG170" s="36" t="n">
        <x:v>12</x:v>
      </x:c>
      <x:c r="BH170" s="36" t="n">
        <x:v>0</x:v>
      </x:c>
      <x:c r="BI170" s="36" t="n">
        <x:v>0</x:v>
      </x:c>
      <x:c r="BJ170" s="36"/>
      <x:c r="BK170" s="36" t="n">
        <x:f>MAX(0,AO170+AZ170-BV170)</x:f>
        <x:v>61</x:v>
      </x:c>
      <x:c r="BL170" s="36" t="n">
        <x:f>MAX(0,AP170+BA170-BW170)</x:f>
        <x:v>58</x:v>
      </x:c>
      <x:c r="BM170" s="36" t="n">
        <x:f>MAX(0,AQ170+BB170-BX170)</x:f>
        <x:v>51</x:v>
      </x:c>
      <x:c r="BN170" s="36" t="n">
        <x:f>MAX(0,AR170+BC170-BY170)</x:f>
        <x:v>45</x:v>
      </x:c>
      <x:c r="BO170" s="36" t="n">
        <x:f>MAX(0,AS170+BD170-BZ170)</x:f>
        <x:v>39</x:v>
      </x:c>
      <x:c r="BP170" s="36" t="n">
        <x:f>MAX(0,AT170+BE170-CA170)</x:f>
        <x:v>24</x:v>
      </x:c>
      <x:c r="BQ170" s="36" t="n">
        <x:f>MAX(0,AU170+BF170-CB170)</x:f>
        <x:v>68</x:v>
      </x:c>
      <x:c r="BR170" s="36" t="n">
        <x:f>MAX(0,AV170+BG170-CC170)</x:f>
        <x:v>60</x:v>
      </x:c>
      <x:c r="BS170" s="36" t="n">
        <x:f>MAX(0,AW170+BH170-CD170)</x:f>
        <x:v>45</x:v>
      </x:c>
      <x:c r="BT170" s="36" t="n">
        <x:f>MAX(0,AX170+BI170-CE170)</x:f>
        <x:v>51</x:v>
      </x:c>
      <x:c r="BU170" s="36" t="n">
        <x:f>SUM(BK170:BT170)</x:f>
        <x:v>502</x:v>
      </x:c>
      <x:c r="BV170" s="36" t="n">
        <x:v>1</x:v>
      </x:c>
      <x:c r="BW170" s="36" t="n">
        <x:v>1</x:v>
      </x:c>
      <x:c r="BX170" s="36" t="n">
        <x:v>2</x:v>
      </x:c>
      <x:c r="BY170" s="36" t="n">
        <x:v>1</x:v>
      </x:c>
      <x:c r="BZ170" s="36" t="n">
        <x:v>1</x:v>
      </x:c>
      <x:c r="CA170" s="36" t="n">
        <x:v>1</x:v>
      </x:c>
      <x:c r="CB170" s="36" t="n">
        <x:v>0</x:v>
      </x:c>
      <x:c r="CC170" s="36" t="n">
        <x:v>0</x:v>
      </x:c>
      <x:c r="CD170" s="36" t="n">
        <x:v>1</x:v>
      </x:c>
      <x:c r="CE170" s="36" t="n">
        <x:v>1</x:v>
      </x:c>
      <x:c r="CF170" s="36"/>
      <x:c r="CG170" s="36" t="n">
        <x:f>SUM(BW170,CD170)</x:f>
        <x:v>2</x:v>
      </x:c>
      <x:c r="CH170" s="36" t="n">
        <x:f>SUM(BX170,CA170)</x:f>
        <x:v>3</x:v>
      </x:c>
      <x:c r="CI170" s="36" t="n">
        <x:f>SUM(BY170)</x:f>
        <x:v>1</x:v>
      </x:c>
      <x:c r="CJ170" s="36" t="n">
        <x:f>SUM(BV170,BZ170,CB170)</x:f>
        <x:v>2</x:v>
      </x:c>
      <x:c r="CK170" s="36" t="n">
        <x:f>SUM(CC170,CE170)</x:f>
        <x:v>1</x:v>
      </x:c>
      <x:c r="CL170" s="36" t="n">
        <x:f>SUM(CG170:CK170)</x:f>
        <x:v>9</x:v>
      </x:c>
      <x:c r="CM170" s="39" t="n">
        <x:f>SUM(BW170*0.075,CD170*0.075)</x:f>
        <x:v>0.15</x:v>
      </x:c>
      <x:c r="CN170" s="39" t="n">
        <x:f>SUM(BX170*0.06,CA170*0.03)</x:f>
        <x:v>0.15</x:v>
      </x:c>
      <x:c r="CO170" s="39" t="n">
        <x:f>SUM(BY170*0.08)</x:f>
        <x:v>0.08</x:v>
      </x:c>
      <x:c r="CP170" s="39" t="n">
        <x:f>SUM(BV170*0.12,BZ170*0.06,CB170*0.03)</x:f>
        <x:v>0.18</x:v>
      </x:c>
      <x:c r="CQ170" s="39" t="n">
        <x:f>SUM(CC170*0.01,CE170*0.1)</x:f>
        <x:v>0.1</x:v>
      </x:c>
      <x:c r="CR170" s="39" t="n">
        <x:f>SUM(CM170:CQ170)</x:f>
        <x:v>0.66</x:v>
      </x:c>
      <x:c r="CS170" s="36" t="n">
        <x:f>SUM(CG170:CH170)</x:f>
        <x:v>5</x:v>
      </x:c>
      <x:c r="CT170" s="36" t="str"/>
      <x:c r="CU170" s="36" t="n">
        <x:f>MIN(AG170,CG170)</x:f>
        <x:v>2</x:v>
      </x:c>
      <x:c r="CV170" s="36" t="n">
        <x:f>MIN(AG170,CH170)</x:f>
        <x:v>3</x:v>
      </x:c>
      <x:c r="CW170" s="36" t="n">
        <x:f>MIN(AG170,CI170)</x:f>
        <x:v>1</x:v>
      </x:c>
      <x:c r="CX170" s="36" t="n">
        <x:f>MIN(AG170,CJ170)</x:f>
        <x:v>2</x:v>
      </x:c>
      <x:c r="CY170" s="36" t="n">
        <x:f>MIN(AG170,CK170)</x:f>
        <x:v>1</x:v>
      </x:c>
    </x:row>
    <x:row r="171" ht="18" customHeight="1">
      <x:c r="A171" s="35" t="str">
        <x:v>Area HC-01</x:v>
      </x:c>
      <x:c r="B171" s="35" t="str">
        <x:v>Area Lead HC-01</x:v>
      </x:c>
      <x:c r="C171" s="35" t="str">
        <x:v>Field Lead HC-02</x:v>
      </x:c>
      <x:c r="D171" s="35" t="str">
        <x:v>City HC-A</x:v>
      </x:c>
      <x:c r="E171" s="35" t="n">
        <x:v>4</x:v>
      </x:c>
      <x:c r="F171" s="35" t="n">
        <x:v>24</x:v>
      </x:c>
      <x:c r="G171" s="35" t="n">
        <x:v>1</x:v>
      </x:c>
      <x:c r="H171" s="35" t="str">
        <x:v>Promoter</x:v>
      </x:c>
      <x:c r="I171" s="35" t="str">
        <x:v>Agency HC-01</x:v>
      </x:c>
      <x:c r="J171" s="35" t="str">
        <x:v>PR-HC-003</x:v>
      </x:c>
      <x:c r="K171" s="35" t="str">
        <x:v>Masked Promoter HC-003</x:v>
      </x:c>
      <x:c r="L171" s="35" t="str">
        <x:v>9XXXX10003</x:v>
      </x:c>
      <x:c r="M171" s="37" t="n">
        <x:v>46207</x:v>
      </x:c>
      <x:c r="N171" s="35" t="str">
        <x:v>Cohort 1</x:v>
      </x:c>
      <x:c r="O171" s="35" t="str">
        <x:v>DIST-HC-01</x:v>
      </x:c>
      <x:c r="P171" s="35" t="str">
        <x:v>Masked Distributor HC-01</x:v>
      </x:c>
      <x:c r="Q171" s="35" t="str">
        <x:v>P-HC-007</x:v>
      </x:c>
      <x:c r="R171" s="35" t="str">
        <x:v>HC-007</x:v>
      </x:c>
      <x:c r="S171" s="35" t="str">
        <x:v>Masked Store HC-007</x:v>
      </x:c>
      <x:c r="T171" s="35" t="str">
        <x:v>XX1007</x:v>
      </x:c>
      <x:c r="U171" s="35" t="str">
        <x:v>Beauty Retail</x:v>
      </x:c>
      <x:c r="V171" s="35" t="str">
        <x:v>Masked</x:v>
      </x:c>
      <x:c r="W171" s="35" t="str">
        <x:v>Masked</x:v>
      </x:c>
      <x:c r="X171" s="37" t="n">
        <x:v>46211</x:v>
      </x:c>
      <x:c r="Y171" s="37" t="n">
        <x:v>46290</x:v>
      </x:c>
      <x:c r="Z171" s="35" t="str">
        <x:v>W04</x:v>
      </x:c>
      <x:c r="AA171" s="35" t="str">
        <x:v>Sep'26</x:v>
      </x:c>
      <x:c r="AB171" s="35" t="str">
        <x:v>22 - 28</x:v>
      </x:c>
      <x:c r="AC171" s="35" t="str">
        <x:v>Week 4 of Sep 2026</x:v>
      </x:c>
      <x:c r="AD171" s="35" t="str">
        <x:v>Continue</x:v>
      </x:c>
      <x:c r="AE171" s="35" t="str"/>
      <x:c r="AF171" s="36" t="n">
        <x:v>47</x:v>
      </x:c>
      <x:c r="AG171" s="36" t="n">
        <x:v>20</x:v>
      </x:c>
      <x:c r="AH171" s="38" t="n">
        <x:f>IFERROR(AG171/AF171,0)</x:f>
        <x:v>0.425531914893617</x:v>
      </x:c>
      <x:c r="AI171" s="36" t="n">
        <x:v>14</x:v>
      </x:c>
      <x:c r="AJ171" s="38" t="n">
        <x:f>IFERROR(AI171/AG171,0)</x:f>
        <x:v>0.7</x:v>
      </x:c>
      <x:c r="AK171" s="36" t="n">
        <x:v>3</x:v>
      </x:c>
      <x:c r="AL171" s="36" t="n">
        <x:v>10</x:v>
      </x:c>
      <x:c r="AM171" s="36" t="n">
        <x:v>1</x:v>
      </x:c>
      <x:c r="AN171" s="38" t="n">
        <x:f>IFERROR(AL171/AG171,0)</x:f>
        <x:v>0.5</x:v>
      </x:c>
      <x:c r="AO171" s="36" t="n">
        <x:f>BK170</x:f>
        <x:v>61</x:v>
      </x:c>
      <x:c r="AP171" s="36" t="n">
        <x:f>BL170</x:f>
        <x:v>58</x:v>
      </x:c>
      <x:c r="AQ171" s="36" t="n">
        <x:f>BM170</x:f>
        <x:v>51</x:v>
      </x:c>
      <x:c r="AR171" s="36" t="n">
        <x:f>BN170</x:f>
        <x:v>45</x:v>
      </x:c>
      <x:c r="AS171" s="36" t="n">
        <x:f>BO170</x:f>
        <x:v>39</x:v>
      </x:c>
      <x:c r="AT171" s="36" t="n">
        <x:f>BP170</x:f>
        <x:v>24</x:v>
      </x:c>
      <x:c r="AU171" s="36" t="n">
        <x:f>BQ170</x:f>
        <x:v>68</x:v>
      </x:c>
      <x:c r="AV171" s="36" t="n">
        <x:f>BR170</x:f>
        <x:v>60</x:v>
      </x:c>
      <x:c r="AW171" s="36" t="n">
        <x:f>BS170</x:f>
        <x:v>45</x:v>
      </x:c>
      <x:c r="AX171" s="36" t="n">
        <x:f>BT170</x:f>
        <x:v>51</x:v>
      </x:c>
      <x:c r="AY171" s="36" t="n">
        <x:f>SUM(AO171:AX171)</x:f>
        <x:v>502</x:v>
      </x:c>
      <x:c r="AZ171" s="36" t="n">
        <x:v>0</x:v>
      </x:c>
      <x:c r="BA171" s="36" t="n">
        <x:v>0</x:v>
      </x:c>
      <x:c r="BB171" s="36" t="n">
        <x:v>16</x:v>
      </x:c>
      <x:c r="BC171" s="36" t="n">
        <x:v>0</x:v>
      </x:c>
      <x:c r="BD171" s="36" t="n">
        <x:v>0</x:v>
      </x:c>
      <x:c r="BE171" s="36" t="n">
        <x:v>0</x:v>
      </x:c>
      <x:c r="BF171" s="36" t="n">
        <x:v>0</x:v>
      </x:c>
      <x:c r="BG171" s="36" t="n">
        <x:v>0</x:v>
      </x:c>
      <x:c r="BH171" s="36" t="n">
        <x:v>14</x:v>
      </x:c>
      <x:c r="BI171" s="36" t="n">
        <x:v>0</x:v>
      </x:c>
      <x:c r="BJ171" s="36"/>
      <x:c r="BK171" s="36" t="n">
        <x:f>MAX(0,AO171+AZ171-BV171)</x:f>
        <x:v>61</x:v>
      </x:c>
      <x:c r="BL171" s="36" t="n">
        <x:f>MAX(0,AP171+BA171-BW171)</x:f>
        <x:v>56</x:v>
      </x:c>
      <x:c r="BM171" s="36" t="n">
        <x:f>MAX(0,AQ171+BB171-BX171)</x:f>
        <x:v>66</x:v>
      </x:c>
      <x:c r="BN171" s="36" t="n">
        <x:f>MAX(0,AR171+BC171-BY171)</x:f>
        <x:v>44</x:v>
      </x:c>
      <x:c r="BO171" s="36" t="n">
        <x:f>MAX(0,AS171+BD171-BZ171)</x:f>
        <x:v>38</x:v>
      </x:c>
      <x:c r="BP171" s="36" t="n">
        <x:f>MAX(0,AT171+BE171-CA171)</x:f>
        <x:v>24</x:v>
      </x:c>
      <x:c r="BQ171" s="36" t="n">
        <x:f>MAX(0,AU171+BF171-CB171)</x:f>
        <x:v>67</x:v>
      </x:c>
      <x:c r="BR171" s="36" t="n">
        <x:f>MAX(0,AV171+BG171-CC171)</x:f>
        <x:v>60</x:v>
      </x:c>
      <x:c r="BS171" s="36" t="n">
        <x:f>MAX(0,AW171+BH171-CD171)</x:f>
        <x:v>58</x:v>
      </x:c>
      <x:c r="BT171" s="36" t="n">
        <x:f>MAX(0,AX171+BI171-CE171)</x:f>
        <x:v>50</x:v>
      </x:c>
      <x:c r="BU171" s="36" t="n">
        <x:f>SUM(BK171:BT171)</x:f>
        <x:v>524</x:v>
      </x:c>
      <x:c r="BV171" s="36" t="n">
        <x:v>0</x:v>
      </x:c>
      <x:c r="BW171" s="36" t="n">
        <x:v>2</x:v>
      </x:c>
      <x:c r="BX171" s="36" t="n">
        <x:v>1</x:v>
      </x:c>
      <x:c r="BY171" s="36" t="n">
        <x:v>1</x:v>
      </x:c>
      <x:c r="BZ171" s="36" t="n">
        <x:v>1</x:v>
      </x:c>
      <x:c r="CA171" s="36" t="n">
        <x:v>0</x:v>
      </x:c>
      <x:c r="CB171" s="36" t="n">
        <x:v>1</x:v>
      </x:c>
      <x:c r="CC171" s="36" t="n">
        <x:v>0</x:v>
      </x:c>
      <x:c r="CD171" s="36" t="n">
        <x:v>1</x:v>
      </x:c>
      <x:c r="CE171" s="36" t="n">
        <x:v>1</x:v>
      </x:c>
      <x:c r="CF171" s="36"/>
      <x:c r="CG171" s="36" t="n">
        <x:f>SUM(BW171,CD171)</x:f>
        <x:v>3</x:v>
      </x:c>
      <x:c r="CH171" s="36" t="n">
        <x:f>SUM(BX171,CA171)</x:f>
        <x:v>1</x:v>
      </x:c>
      <x:c r="CI171" s="36" t="n">
        <x:f>SUM(BY171)</x:f>
        <x:v>1</x:v>
      </x:c>
      <x:c r="CJ171" s="36" t="n">
        <x:f>SUM(BV171,BZ171,CB171)</x:f>
        <x:v>2</x:v>
      </x:c>
      <x:c r="CK171" s="36" t="n">
        <x:f>SUM(CC171,CE171)</x:f>
        <x:v>1</x:v>
      </x:c>
      <x:c r="CL171" s="36" t="n">
        <x:f>SUM(CG171:CK171)</x:f>
        <x:v>8</x:v>
      </x:c>
      <x:c r="CM171" s="39" t="n">
        <x:f>SUM(BW171*0.075,CD171*0.075)</x:f>
        <x:v>0.22499999999999998</x:v>
      </x:c>
      <x:c r="CN171" s="39" t="n">
        <x:f>SUM(BX171*0.06,CA171*0.03)</x:f>
        <x:v>0.06</x:v>
      </x:c>
      <x:c r="CO171" s="39" t="n">
        <x:f>SUM(BY171*0.08)</x:f>
        <x:v>0.08</x:v>
      </x:c>
      <x:c r="CP171" s="39" t="n">
        <x:f>SUM(BV171*0.12,BZ171*0.06,CB171*0.03)</x:f>
        <x:v>0.09</x:v>
      </x:c>
      <x:c r="CQ171" s="39" t="n">
        <x:f>SUM(CC171*0.01,CE171*0.1)</x:f>
        <x:v>0.1</x:v>
      </x:c>
      <x:c r="CR171" s="39" t="n">
        <x:f>SUM(CM171:CQ171)</x:f>
        <x:v>0.5549999999999999</x:v>
      </x:c>
      <x:c r="CS171" s="36" t="n">
        <x:f>SUM(CG171:CH171)</x:f>
        <x:v>4</x:v>
      </x:c>
      <x:c r="CT171" s="36" t="str"/>
      <x:c r="CU171" s="36" t="n">
        <x:f>MIN(AG171,CG171)</x:f>
        <x:v>3</x:v>
      </x:c>
      <x:c r="CV171" s="36" t="n">
        <x:f>MIN(AG171,CH171)</x:f>
        <x:v>1</x:v>
      </x:c>
      <x:c r="CW171" s="36" t="n">
        <x:f>MIN(AG171,CI171)</x:f>
        <x:v>1</x:v>
      </x:c>
      <x:c r="CX171" s="36" t="n">
        <x:f>MIN(AG171,CJ171)</x:f>
        <x:v>2</x:v>
      </x:c>
      <x:c r="CY171" s="36" t="n">
        <x:f>MIN(AG171,CK171)</x:f>
        <x:v>1</x:v>
      </x:c>
    </x:row>
    <x:row r="172" ht="18" customHeight="1">
      <x:c r="A172" s="35" t="str">
        <x:v>Area HC-01</x:v>
      </x:c>
      <x:c r="B172" s="35" t="str">
        <x:v>Area Lead HC-01</x:v>
      </x:c>
      <x:c r="C172" s="35" t="str">
        <x:v>Field Lead HC-02</x:v>
      </x:c>
      <x:c r="D172" s="35" t="str">
        <x:v>City HC-A</x:v>
      </x:c>
      <x:c r="E172" s="35" t="n">
        <x:v>4</x:v>
      </x:c>
      <x:c r="F172" s="35" t="n">
        <x:v>24</x:v>
      </x:c>
      <x:c r="G172" s="35" t="n">
        <x:v>1</x:v>
      </x:c>
      <x:c r="H172" s="35" t="str">
        <x:v>Promoter</x:v>
      </x:c>
      <x:c r="I172" s="35" t="str">
        <x:v>Agency HC-01</x:v>
      </x:c>
      <x:c r="J172" s="35" t="str">
        <x:v>PR-HC-003</x:v>
      </x:c>
      <x:c r="K172" s="35" t="str">
        <x:v>Masked Promoter HC-003</x:v>
      </x:c>
      <x:c r="L172" s="35" t="str">
        <x:v>9XXXX10003</x:v>
      </x:c>
      <x:c r="M172" s="37" t="n">
        <x:v>46207</x:v>
      </x:c>
      <x:c r="N172" s="35" t="str">
        <x:v>Cohort 1</x:v>
      </x:c>
      <x:c r="O172" s="35" t="str">
        <x:v>DIST-HC-01</x:v>
      </x:c>
      <x:c r="P172" s="35" t="str">
        <x:v>Masked Distributor HC-01</x:v>
      </x:c>
      <x:c r="Q172" s="35" t="str">
        <x:v>P-HC-007</x:v>
      </x:c>
      <x:c r="R172" s="35" t="str">
        <x:v>HC-007</x:v>
      </x:c>
      <x:c r="S172" s="35" t="str">
        <x:v>Masked Store HC-007</x:v>
      </x:c>
      <x:c r="T172" s="35" t="str">
        <x:v>XX1007</x:v>
      </x:c>
      <x:c r="U172" s="35" t="str">
        <x:v>Beauty Retail</x:v>
      </x:c>
      <x:c r="V172" s="35" t="str">
        <x:v>Masked</x:v>
      </x:c>
      <x:c r="W172" s="35" t="str">
        <x:v>Masked</x:v>
      </x:c>
      <x:c r="X172" s="37" t="n">
        <x:v>46211</x:v>
      </x:c>
      <x:c r="Y172" s="37" t="n">
        <x:v>46291</x:v>
      </x:c>
      <x:c r="Z172" s="35" t="str">
        <x:v>W04</x:v>
      </x:c>
      <x:c r="AA172" s="35" t="str">
        <x:v>Sep'26</x:v>
      </x:c>
      <x:c r="AB172" s="35" t="str">
        <x:v>22 - 28</x:v>
      </x:c>
      <x:c r="AC172" s="35" t="str">
        <x:v>Week 4 of Sep 2026</x:v>
      </x:c>
      <x:c r="AD172" s="35" t="str">
        <x:v>Continue</x:v>
      </x:c>
      <x:c r="AE172" s="35" t="str"/>
      <x:c r="AF172" s="36" t="n">
        <x:v>64</x:v>
      </x:c>
      <x:c r="AG172" s="36" t="n">
        <x:v>25</x:v>
      </x:c>
      <x:c r="AH172" s="38" t="n">
        <x:f>IFERROR(AG172/AF172,0)</x:f>
        <x:v>0.390625</x:v>
      </x:c>
      <x:c r="AI172" s="36" t="n">
        <x:v>18</x:v>
      </x:c>
      <x:c r="AJ172" s="38" t="n">
        <x:f>IFERROR(AI172/AG172,0)</x:f>
        <x:v>0.72</x:v>
      </x:c>
      <x:c r="AK172" s="36" t="n">
        <x:v>5</x:v>
      </x:c>
      <x:c r="AL172" s="36" t="n">
        <x:v>11</x:v>
      </x:c>
      <x:c r="AM172" s="36" t="n">
        <x:v>1</x:v>
      </x:c>
      <x:c r="AN172" s="38" t="n">
        <x:f>IFERROR(AL172/AG172,0)</x:f>
        <x:v>0.44</x:v>
      </x:c>
      <x:c r="AO172" s="36" t="n">
        <x:f>BK171</x:f>
        <x:v>61</x:v>
      </x:c>
      <x:c r="AP172" s="36" t="n">
        <x:f>BL171</x:f>
        <x:v>56</x:v>
      </x:c>
      <x:c r="AQ172" s="36" t="n">
        <x:f>BM171</x:f>
        <x:v>66</x:v>
      </x:c>
      <x:c r="AR172" s="36" t="n">
        <x:f>BN171</x:f>
        <x:v>44</x:v>
      </x:c>
      <x:c r="AS172" s="36" t="n">
        <x:f>BO171</x:f>
        <x:v>38</x:v>
      </x:c>
      <x:c r="AT172" s="36" t="n">
        <x:f>BP171</x:f>
        <x:v>24</x:v>
      </x:c>
      <x:c r="AU172" s="36" t="n">
        <x:f>BQ171</x:f>
        <x:v>67</x:v>
      </x:c>
      <x:c r="AV172" s="36" t="n">
        <x:f>BR171</x:f>
        <x:v>60</x:v>
      </x:c>
      <x:c r="AW172" s="36" t="n">
        <x:f>BS171</x:f>
        <x:v>58</x:v>
      </x:c>
      <x:c r="AX172" s="36" t="n">
        <x:f>BT171</x:f>
        <x:v>50</x:v>
      </x:c>
      <x:c r="AY172" s="36" t="n">
        <x:f>SUM(AO172:AX172)</x:f>
        <x:v>524</x:v>
      </x:c>
      <x:c r="AZ172" s="36" t="n">
        <x:v>0</x:v>
      </x:c>
      <x:c r="BA172" s="36" t="n">
        <x:v>0</x:v>
      </x:c>
      <x:c r="BB172" s="36" t="n">
        <x:v>0</x:v>
      </x:c>
      <x:c r="BC172" s="36" t="n">
        <x:v>19</x:v>
      </x:c>
      <x:c r="BD172" s="36" t="n">
        <x:v>0</x:v>
      </x:c>
      <x:c r="BE172" s="36" t="n">
        <x:v>0</x:v>
      </x:c>
      <x:c r="BF172" s="36" t="n">
        <x:v>0</x:v>
      </x:c>
      <x:c r="BG172" s="36" t="n">
        <x:v>0</x:v>
      </x:c>
      <x:c r="BH172" s="36" t="n">
        <x:v>0</x:v>
      </x:c>
      <x:c r="BI172" s="36" t="n">
        <x:v>14</x:v>
      </x:c>
      <x:c r="BJ172" s="36"/>
      <x:c r="BK172" s="36" t="n">
        <x:f>MAX(0,AO172+AZ172-BV172)</x:f>
        <x:v>60</x:v>
      </x:c>
      <x:c r="BL172" s="36" t="n">
        <x:f>MAX(0,AP172+BA172-BW172)</x:f>
        <x:v>54</x:v>
      </x:c>
      <x:c r="BM172" s="36" t="n">
        <x:f>MAX(0,AQ172+BB172-BX172)</x:f>
        <x:v>64</x:v>
      </x:c>
      <x:c r="BN172" s="36" t="n">
        <x:f>MAX(0,AR172+BC172-BY172)</x:f>
        <x:v>62</x:v>
      </x:c>
      <x:c r="BO172" s="36" t="n">
        <x:f>MAX(0,AS172+BD172-BZ172)</x:f>
        <x:v>37</x:v>
      </x:c>
      <x:c r="BP172" s="36" t="n">
        <x:f>MAX(0,AT172+BE172-CA172)</x:f>
        <x:v>23</x:v>
      </x:c>
      <x:c r="BQ172" s="36" t="n">
        <x:f>MAX(0,AU172+BF172-CB172)</x:f>
        <x:v>66</x:v>
      </x:c>
      <x:c r="BR172" s="36" t="n">
        <x:f>MAX(0,AV172+BG172-CC172)</x:f>
        <x:v>60</x:v>
      </x:c>
      <x:c r="BS172" s="36" t="n">
        <x:f>MAX(0,AW172+BH172-CD172)</x:f>
        <x:v>56</x:v>
      </x:c>
      <x:c r="BT172" s="36" t="n">
        <x:f>MAX(0,AX172+BI172-CE172)</x:f>
        <x:v>63</x:v>
      </x:c>
      <x:c r="BU172" s="36" t="n">
        <x:f>SUM(BK172:BT172)</x:f>
        <x:v>545</x:v>
      </x:c>
      <x:c r="BV172" s="36" t="n">
        <x:v>1</x:v>
      </x:c>
      <x:c r="BW172" s="36" t="n">
        <x:v>2</x:v>
      </x:c>
      <x:c r="BX172" s="36" t="n">
        <x:v>2</x:v>
      </x:c>
      <x:c r="BY172" s="36" t="n">
        <x:v>1</x:v>
      </x:c>
      <x:c r="BZ172" s="36" t="n">
        <x:v>1</x:v>
      </x:c>
      <x:c r="CA172" s="36" t="n">
        <x:v>1</x:v>
      </x:c>
      <x:c r="CB172" s="36" t="n">
        <x:v>1</x:v>
      </x:c>
      <x:c r="CC172" s="36" t="n">
        <x:v>0</x:v>
      </x:c>
      <x:c r="CD172" s="36" t="n">
        <x:v>2</x:v>
      </x:c>
      <x:c r="CE172" s="36" t="n">
        <x:v>1</x:v>
      </x:c>
      <x:c r="CF172" s="36"/>
      <x:c r="CG172" s="36" t="n">
        <x:f>SUM(BW172,CD172)</x:f>
        <x:v>4</x:v>
      </x:c>
      <x:c r="CH172" s="36" t="n">
        <x:f>SUM(BX172,CA172)</x:f>
        <x:v>3</x:v>
      </x:c>
      <x:c r="CI172" s="36" t="n">
        <x:f>SUM(BY172)</x:f>
        <x:v>1</x:v>
      </x:c>
      <x:c r="CJ172" s="36" t="n">
        <x:f>SUM(BV172,BZ172,CB172)</x:f>
        <x:v>3</x:v>
      </x:c>
      <x:c r="CK172" s="36" t="n">
        <x:f>SUM(CC172,CE172)</x:f>
        <x:v>1</x:v>
      </x:c>
      <x:c r="CL172" s="36" t="n">
        <x:f>SUM(CG172:CK172)</x:f>
        <x:v>12</x:v>
      </x:c>
      <x:c r="CM172" s="39" t="n">
        <x:f>SUM(BW172*0.075,CD172*0.075)</x:f>
        <x:v>0.3</x:v>
      </x:c>
      <x:c r="CN172" s="39" t="n">
        <x:f>SUM(BX172*0.06,CA172*0.03)</x:f>
        <x:v>0.15</x:v>
      </x:c>
      <x:c r="CO172" s="39" t="n">
        <x:f>SUM(BY172*0.08)</x:f>
        <x:v>0.08</x:v>
      </x:c>
      <x:c r="CP172" s="39" t="n">
        <x:f>SUM(BV172*0.12,BZ172*0.06,CB172*0.03)</x:f>
        <x:v>0.21</x:v>
      </x:c>
      <x:c r="CQ172" s="39" t="n">
        <x:f>SUM(CC172*0.01,CE172*0.1)</x:f>
        <x:v>0.1</x:v>
      </x:c>
      <x:c r="CR172" s="39" t="n">
        <x:f>SUM(CM172:CQ172)</x:f>
        <x:v>0.8399999999999999</x:v>
      </x:c>
      <x:c r="CS172" s="36" t="n">
        <x:f>SUM(CG172:CH172)</x:f>
        <x:v>7</x:v>
      </x:c>
      <x:c r="CT172" s="36" t="str"/>
      <x:c r="CU172" s="36" t="n">
        <x:f>MIN(AG172,CG172)</x:f>
        <x:v>4</x:v>
      </x:c>
      <x:c r="CV172" s="36" t="n">
        <x:f>MIN(AG172,CH172)</x:f>
        <x:v>3</x:v>
      </x:c>
      <x:c r="CW172" s="36" t="n">
        <x:f>MIN(AG172,CI172)</x:f>
        <x:v>1</x:v>
      </x:c>
      <x:c r="CX172" s="36" t="n">
        <x:f>MIN(AG172,CJ172)</x:f>
        <x:v>3</x:v>
      </x:c>
      <x:c r="CY172" s="36" t="n">
        <x:f>MIN(AG172,CK172)</x:f>
        <x:v>1</x:v>
      </x:c>
    </x:row>
    <x:row r="173" ht="18" customHeight="1">
      <x:c r="A173" s="35" t="str">
        <x:v>Area HC-01</x:v>
      </x:c>
      <x:c r="B173" s="35" t="str">
        <x:v>Area Lead HC-01</x:v>
      </x:c>
      <x:c r="C173" s="35" t="str">
        <x:v>Field Lead HC-02</x:v>
      </x:c>
      <x:c r="D173" s="35" t="str">
        <x:v>City HC-A</x:v>
      </x:c>
      <x:c r="E173" s="35" t="n">
        <x:v>4</x:v>
      </x:c>
      <x:c r="F173" s="35" t="n">
        <x:v>24</x:v>
      </x:c>
      <x:c r="G173" s="35" t="n">
        <x:v>1</x:v>
      </x:c>
      <x:c r="H173" s="35" t="str">
        <x:v>Promoter</x:v>
      </x:c>
      <x:c r="I173" s="35" t="str">
        <x:v>Agency HC-01</x:v>
      </x:c>
      <x:c r="J173" s="35" t="str">
        <x:v>PR-HC-003</x:v>
      </x:c>
      <x:c r="K173" s="35" t="str">
        <x:v>Masked Promoter HC-003</x:v>
      </x:c>
      <x:c r="L173" s="35" t="str">
        <x:v>9XXXX10003</x:v>
      </x:c>
      <x:c r="M173" s="37" t="n">
        <x:v>46207</x:v>
      </x:c>
      <x:c r="N173" s="35" t="str">
        <x:v>Cohort 1</x:v>
      </x:c>
      <x:c r="O173" s="35" t="str">
        <x:v>DIST-HC-01</x:v>
      </x:c>
      <x:c r="P173" s="35" t="str">
        <x:v>Masked Distributor HC-01</x:v>
      </x:c>
      <x:c r="Q173" s="35" t="str">
        <x:v>P-HC-007</x:v>
      </x:c>
      <x:c r="R173" s="35" t="str">
        <x:v>HC-007</x:v>
      </x:c>
      <x:c r="S173" s="35" t="str">
        <x:v>Masked Store HC-007</x:v>
      </x:c>
      <x:c r="T173" s="35" t="str">
        <x:v>XX1007</x:v>
      </x:c>
      <x:c r="U173" s="35" t="str">
        <x:v>Beauty Retail</x:v>
      </x:c>
      <x:c r="V173" s="35" t="str">
        <x:v>Masked</x:v>
      </x:c>
      <x:c r="W173" s="35" t="str">
        <x:v>Masked</x:v>
      </x:c>
      <x:c r="X173" s="37" t="n">
        <x:v>46211</x:v>
      </x:c>
      <x:c r="Y173" s="37" t="n">
        <x:v>46293</x:v>
      </x:c>
      <x:c r="Z173" s="35" t="str">
        <x:v>W04</x:v>
      </x:c>
      <x:c r="AA173" s="35" t="str">
        <x:v>Sep'26</x:v>
      </x:c>
      <x:c r="AB173" s="35" t="str">
        <x:v>22 - 28</x:v>
      </x:c>
      <x:c r="AC173" s="35" t="str">
        <x:v>Week 4 of Sep 2026</x:v>
      </x:c>
      <x:c r="AD173" s="35" t="str">
        <x:v>Continue</x:v>
      </x:c>
      <x:c r="AE173" s="35" t="str"/>
      <x:c r="AF173" s="36" t="n">
        <x:v>59</x:v>
      </x:c>
      <x:c r="AG173" s="36" t="n">
        <x:v>23</x:v>
      </x:c>
      <x:c r="AH173" s="38" t="n">
        <x:f>IFERROR(AG173/AF173,0)</x:f>
        <x:v>0.3898305084745763</x:v>
      </x:c>
      <x:c r="AI173" s="36" t="n">
        <x:v>21</x:v>
      </x:c>
      <x:c r="AJ173" s="38" t="n">
        <x:f>IFERROR(AI173/AG173,0)</x:f>
        <x:v>0.9130434782608695</x:v>
      </x:c>
      <x:c r="AK173" s="36" t="n">
        <x:v>3</x:v>
      </x:c>
      <x:c r="AL173" s="36" t="n">
        <x:v>8</x:v>
      </x:c>
      <x:c r="AM173" s="36" t="n">
        <x:v>1</x:v>
      </x:c>
      <x:c r="AN173" s="38" t="n">
        <x:f>IFERROR(AL173/AG173,0)</x:f>
        <x:v>0.34782608695652173</x:v>
      </x:c>
      <x:c r="AO173" s="36" t="n">
        <x:f>BK172</x:f>
        <x:v>60</x:v>
      </x:c>
      <x:c r="AP173" s="36" t="n">
        <x:f>BL172</x:f>
        <x:v>54</x:v>
      </x:c>
      <x:c r="AQ173" s="36" t="n">
        <x:f>BM172</x:f>
        <x:v>64</x:v>
      </x:c>
      <x:c r="AR173" s="36" t="n">
        <x:f>BN172</x:f>
        <x:v>62</x:v>
      </x:c>
      <x:c r="AS173" s="36" t="n">
        <x:f>BO172</x:f>
        <x:v>37</x:v>
      </x:c>
      <x:c r="AT173" s="36" t="n">
        <x:f>BP172</x:f>
        <x:v>23</x:v>
      </x:c>
      <x:c r="AU173" s="36" t="n">
        <x:f>BQ172</x:f>
        <x:v>66</x:v>
      </x:c>
      <x:c r="AV173" s="36" t="n">
        <x:f>BR172</x:f>
        <x:v>60</x:v>
      </x:c>
      <x:c r="AW173" s="36" t="n">
        <x:f>BS172</x:f>
        <x:v>56</x:v>
      </x:c>
      <x:c r="AX173" s="36" t="n">
        <x:f>BT172</x:f>
        <x:v>63</x:v>
      </x:c>
      <x:c r="AY173" s="36" t="n">
        <x:f>SUM(AO173:AX173)</x:f>
        <x:v>545</x:v>
      </x:c>
      <x:c r="AZ173" s="36" t="n">
        <x:v>0</x:v>
      </x:c>
      <x:c r="BA173" s="36" t="n">
        <x:v>0</x:v>
      </x:c>
      <x:c r="BB173" s="36" t="n">
        <x:v>0</x:v>
      </x:c>
      <x:c r="BC173" s="36" t="n">
        <x:v>0</x:v>
      </x:c>
      <x:c r="BD173" s="36" t="n">
        <x:v>17</x:v>
      </x:c>
      <x:c r="BE173" s="36" t="n">
        <x:v>0</x:v>
      </x:c>
      <x:c r="BF173" s="36" t="n">
        <x:v>0</x:v>
      </x:c>
      <x:c r="BG173" s="36" t="n">
        <x:v>0</x:v>
      </x:c>
      <x:c r="BH173" s="36" t="n">
        <x:v>0</x:v>
      </x:c>
      <x:c r="BI173" s="36" t="n">
        <x:v>0</x:v>
      </x:c>
      <x:c r="BJ173" s="36"/>
      <x:c r="BK173" s="36" t="n">
        <x:f>MAX(0,AO173+AZ173-BV173)</x:f>
        <x:v>59</x:v>
      </x:c>
      <x:c r="BL173" s="36" t="n">
        <x:f>MAX(0,AP173+BA173-BW173)</x:f>
        <x:v>53</x:v>
      </x:c>
      <x:c r="BM173" s="36" t="n">
        <x:f>MAX(0,AQ173+BB173-BX173)</x:f>
        <x:v>62</x:v>
      </x:c>
      <x:c r="BN173" s="36" t="n">
        <x:f>MAX(0,AR173+BC173-BY173)</x:f>
        <x:v>60</x:v>
      </x:c>
      <x:c r="BO173" s="36" t="n">
        <x:f>MAX(0,AS173+BD173-BZ173)</x:f>
        <x:v>54</x:v>
      </x:c>
      <x:c r="BP173" s="36" t="n">
        <x:f>MAX(0,AT173+BE173-CA173)</x:f>
        <x:v>22</x:v>
      </x:c>
      <x:c r="BQ173" s="36" t="n">
        <x:f>MAX(0,AU173+BF173-CB173)</x:f>
        <x:v>65</x:v>
      </x:c>
      <x:c r="BR173" s="36" t="n">
        <x:f>MAX(0,AV173+BG173-CC173)</x:f>
        <x:v>59</x:v>
      </x:c>
      <x:c r="BS173" s="36" t="n">
        <x:f>MAX(0,AW173+BH173-CD173)</x:f>
        <x:v>54</x:v>
      </x:c>
      <x:c r="BT173" s="36" t="n">
        <x:f>MAX(0,AX173+BI173-CE173)</x:f>
        <x:v>62</x:v>
      </x:c>
      <x:c r="BU173" s="36" t="n">
        <x:f>SUM(BK173:BT173)</x:f>
        <x:v>550</x:v>
      </x:c>
      <x:c r="BV173" s="36" t="n">
        <x:v>1</x:v>
      </x:c>
      <x:c r="BW173" s="36" t="n">
        <x:v>1</x:v>
      </x:c>
      <x:c r="BX173" s="36" t="n">
        <x:v>2</x:v>
      </x:c>
      <x:c r="BY173" s="36" t="n">
        <x:v>2</x:v>
      </x:c>
      <x:c r="BZ173" s="36" t="n">
        <x:v>0</x:v>
      </x:c>
      <x:c r="CA173" s="36" t="n">
        <x:v>1</x:v>
      </x:c>
      <x:c r="CB173" s="36" t="n">
        <x:v>1</x:v>
      </x:c>
      <x:c r="CC173" s="36" t="n">
        <x:v>1</x:v>
      </x:c>
      <x:c r="CD173" s="36" t="n">
        <x:v>2</x:v>
      </x:c>
      <x:c r="CE173" s="36" t="n">
        <x:v>1</x:v>
      </x:c>
      <x:c r="CF173" s="36"/>
      <x:c r="CG173" s="36" t="n">
        <x:f>SUM(BW173,CD173)</x:f>
        <x:v>3</x:v>
      </x:c>
      <x:c r="CH173" s="36" t="n">
        <x:f>SUM(BX173,CA173)</x:f>
        <x:v>3</x:v>
      </x:c>
      <x:c r="CI173" s="36" t="n">
        <x:f>SUM(BY173)</x:f>
        <x:v>2</x:v>
      </x:c>
      <x:c r="CJ173" s="36" t="n">
        <x:f>SUM(BV173,BZ173,CB173)</x:f>
        <x:v>2</x:v>
      </x:c>
      <x:c r="CK173" s="36" t="n">
        <x:f>SUM(CC173,CE173)</x:f>
        <x:v>2</x:v>
      </x:c>
      <x:c r="CL173" s="36" t="n">
        <x:f>SUM(CG173:CK173)</x:f>
        <x:v>12</x:v>
      </x:c>
      <x:c r="CM173" s="39" t="n">
        <x:f>SUM(BW173*0.075,CD173*0.075)</x:f>
        <x:v>0.22499999999999998</x:v>
      </x:c>
      <x:c r="CN173" s="39" t="n">
        <x:f>SUM(BX173*0.06,CA173*0.03)</x:f>
        <x:v>0.15</x:v>
      </x:c>
      <x:c r="CO173" s="39" t="n">
        <x:f>SUM(BY173*0.08)</x:f>
        <x:v>0.16</x:v>
      </x:c>
      <x:c r="CP173" s="39" t="n">
        <x:f>SUM(BV173*0.12,BZ173*0.06,CB173*0.03)</x:f>
        <x:v>0.15</x:v>
      </x:c>
      <x:c r="CQ173" s="39" t="n">
        <x:f>SUM(CC173*0.01,CE173*0.1)</x:f>
        <x:v>0.11</x:v>
      </x:c>
      <x:c r="CR173" s="39" t="n">
        <x:f>SUM(CM173:CQ173)</x:f>
        <x:v>0.795</x:v>
      </x:c>
      <x:c r="CS173" s="36" t="n">
        <x:f>SUM(CG173:CH173)</x:f>
        <x:v>6</x:v>
      </x:c>
      <x:c r="CT173" s="36" t="str"/>
      <x:c r="CU173" s="36" t="n">
        <x:f>MIN(AG173,CG173)</x:f>
        <x:v>3</x:v>
      </x:c>
      <x:c r="CV173" s="36" t="n">
        <x:f>MIN(AG173,CH173)</x:f>
        <x:v>3</x:v>
      </x:c>
      <x:c r="CW173" s="36" t="n">
        <x:f>MIN(AG173,CI173)</x:f>
        <x:v>2</x:v>
      </x:c>
      <x:c r="CX173" s="36" t="n">
        <x:f>MIN(AG173,CJ173)</x:f>
        <x:v>2</x:v>
      </x:c>
      <x:c r="CY173" s="36" t="n">
        <x:f>MIN(AG173,CK173)</x:f>
        <x:v>2</x:v>
      </x:c>
    </x:row>
    <x:row r="174" ht="18" customHeight="1">
      <x:c r="A174" s="35" t="str">
        <x:v>Area HC-01</x:v>
      </x:c>
      <x:c r="B174" s="35" t="str">
        <x:v>Area Lead HC-01</x:v>
      </x:c>
      <x:c r="C174" s="35" t="str">
        <x:v>Field Lead HC-02</x:v>
      </x:c>
      <x:c r="D174" s="35" t="str">
        <x:v>City HC-B</x:v>
      </x:c>
      <x:c r="E174" s="35" t="n">
        <x:v>4</x:v>
      </x:c>
      <x:c r="F174" s="35" t="n">
        <x:v>24</x:v>
      </x:c>
      <x:c r="G174" s="35" t="n">
        <x:v>1</x:v>
      </x:c>
      <x:c r="H174" s="35" t="str">
        <x:v>Promoter</x:v>
      </x:c>
      <x:c r="I174" s="35" t="str">
        <x:v>Agency HC-01</x:v>
      </x:c>
      <x:c r="J174" s="35" t="str">
        <x:v>PR-HC-003</x:v>
      </x:c>
      <x:c r="K174" s="35" t="str">
        <x:v>Masked Promoter HC-003</x:v>
      </x:c>
      <x:c r="L174" s="35" t="str">
        <x:v>9XXXX10003</x:v>
      </x:c>
      <x:c r="M174" s="37" t="n">
        <x:v>46207</x:v>
      </x:c>
      <x:c r="N174" s="35" t="str">
        <x:v>Cohort 1</x:v>
      </x:c>
      <x:c r="O174" s="35" t="str">
        <x:v>DIST-HC-01</x:v>
      </x:c>
      <x:c r="P174" s="35" t="str">
        <x:v>Masked Distributor HC-01</x:v>
      </x:c>
      <x:c r="Q174" s="35" t="str">
        <x:v>P-HC-008</x:v>
      </x:c>
      <x:c r="R174" s="35" t="str">
        <x:v>HC-008</x:v>
      </x:c>
      <x:c r="S174" s="35" t="str">
        <x:v>Masked Store HC-008</x:v>
      </x:c>
      <x:c r="T174" s="35" t="str">
        <x:v>XX1008</x:v>
      </x:c>
      <x:c r="U174" s="35" t="str">
        <x:v>Pharmacy</x:v>
      </x:c>
      <x:c r="V174" s="35" t="str">
        <x:v>Masked</x:v>
      </x:c>
      <x:c r="W174" s="35" t="str">
        <x:v>Masked</x:v>
      </x:c>
      <x:c r="X174" s="37" t="n">
        <x:v>46212</x:v>
      </x:c>
      <x:c r="Y174" s="37" t="n">
        <x:v>46266</x:v>
      </x:c>
      <x:c r="Z174" s="35" t="str">
        <x:v>W01</x:v>
      </x:c>
      <x:c r="AA174" s="35" t="str">
        <x:v>Sep'26</x:v>
      </x:c>
      <x:c r="AB174" s="35" t="str">
        <x:v>01 - 07</x:v>
      </x:c>
      <x:c r="AC174" s="35" t="str">
        <x:v>Week 1 of Sep 2026</x:v>
      </x:c>
      <x:c r="AD174" s="35" t="str">
        <x:v>Continue</x:v>
      </x:c>
      <x:c r="AE174" s="35" t="str">
        <x:v>Normal operations</x:v>
      </x:c>
      <x:c r="AF174" s="36" t="n">
        <x:v>38</x:v>
      </x:c>
      <x:c r="AG174" s="36" t="n">
        <x:v>12</x:v>
      </x:c>
      <x:c r="AH174" s="38" t="n">
        <x:f>IFERROR(AG174/AF174,0)</x:f>
        <x:v>0.3157894736842105</x:v>
      </x:c>
      <x:c r="AI174" s="36" t="n">
        <x:v>10</x:v>
      </x:c>
      <x:c r="AJ174" s="38" t="n">
        <x:f>IFERROR(AI174/AG174,0)</x:f>
        <x:v>0.8333333333333334</x:v>
      </x:c>
      <x:c r="AK174" s="36" t="n">
        <x:v>2</x:v>
      </x:c>
      <x:c r="AL174" s="36" t="n">
        <x:v>4</x:v>
      </x:c>
      <x:c r="AM174" s="36" t="n">
        <x:v>1</x:v>
      </x:c>
      <x:c r="AN174" s="38" t="n">
        <x:f>IFERROR(AL174/AG174,0)</x:f>
        <x:v>0.3333333333333333</x:v>
      </x:c>
      <x:c r="AO174" s="36" t="n">
        <x:v>14</x:v>
      </x:c>
      <x:c r="AP174" s="36" t="n">
        <x:v>23</x:v>
      </x:c>
      <x:c r="AQ174" s="36" t="n">
        <x:v>17</x:v>
      </x:c>
      <x:c r="AR174" s="36" t="n">
        <x:v>21</x:v>
      </x:c>
      <x:c r="AS174" s="36" t="n">
        <x:v>11</x:v>
      </x:c>
      <x:c r="AT174" s="36" t="n">
        <x:v>13</x:v>
      </x:c>
      <x:c r="AU174" s="36" t="n">
        <x:v>13</x:v>
      </x:c>
      <x:c r="AV174" s="36" t="n">
        <x:v>16</x:v>
      </x:c>
      <x:c r="AW174" s="36" t="n">
        <x:v>20</x:v>
      </x:c>
      <x:c r="AX174" s="36" t="n">
        <x:v>14</x:v>
      </x:c>
      <x:c r="AY174" s="36" t="n">
        <x:f>SUM(AO174:AX174)</x:f>
        <x:v>162</x:v>
      </x:c>
      <x:c r="AZ174" s="36" t="n">
        <x:v>0</x:v>
      </x:c>
      <x:c r="BA174" s="36" t="n">
        <x:v>0</x:v>
      </x:c>
      <x:c r="BB174" s="36" t="n">
        <x:v>0</x:v>
      </x:c>
      <x:c r="BC174" s="36" t="n">
        <x:v>0</x:v>
      </x:c>
      <x:c r="BD174" s="36" t="n">
        <x:v>9</x:v>
      </x:c>
      <x:c r="BE174" s="36" t="n">
        <x:v>0</x:v>
      </x:c>
      <x:c r="BF174" s="36" t="n">
        <x:v>0</x:v>
      </x:c>
      <x:c r="BG174" s="36" t="n">
        <x:v>0</x:v>
      </x:c>
      <x:c r="BH174" s="36" t="n">
        <x:v>0</x:v>
      </x:c>
      <x:c r="BI174" s="36" t="n">
        <x:v>0</x:v>
      </x:c>
      <x:c r="BJ174" s="36"/>
      <x:c r="BK174" s="36" t="n">
        <x:f>MAX(0,AO174+AZ174-BV174)</x:f>
        <x:v>14</x:v>
      </x:c>
      <x:c r="BL174" s="36" t="n">
        <x:f>MAX(0,AP174+BA174-BW174)</x:f>
        <x:v>22</x:v>
      </x:c>
      <x:c r="BM174" s="36" t="n">
        <x:f>MAX(0,AQ174+BB174-BX174)</x:f>
        <x:v>16</x:v>
      </x:c>
      <x:c r="BN174" s="36" t="n">
        <x:f>MAX(0,AR174+BC174-BY174)</x:f>
        <x:v>20</x:v>
      </x:c>
      <x:c r="BO174" s="36" t="n">
        <x:f>MAX(0,AS174+BD174-BZ174)</x:f>
        <x:v>20</x:v>
      </x:c>
      <x:c r="BP174" s="36" t="n">
        <x:f>MAX(0,AT174+BE174-CA174)</x:f>
        <x:v>13</x:v>
      </x:c>
      <x:c r="BQ174" s="36" t="n">
        <x:f>MAX(0,AU174+BF174-CB174)</x:f>
        <x:v>12</x:v>
      </x:c>
      <x:c r="BR174" s="36" t="n">
        <x:f>MAX(0,AV174+BG174-CC174)</x:f>
        <x:v>16</x:v>
      </x:c>
      <x:c r="BS174" s="36" t="n">
        <x:f>MAX(0,AW174+BH174-CD174)</x:f>
        <x:v>19</x:v>
      </x:c>
      <x:c r="BT174" s="36" t="n">
        <x:f>MAX(0,AX174+BI174-CE174)</x:f>
        <x:v>13</x:v>
      </x:c>
      <x:c r="BU174" s="36" t="n">
        <x:f>SUM(BK174:BT174)</x:f>
        <x:v>165</x:v>
      </x:c>
      <x:c r="BV174" s="36" t="n">
        <x:v>0</x:v>
      </x:c>
      <x:c r="BW174" s="36" t="n">
        <x:v>1</x:v>
      </x:c>
      <x:c r="BX174" s="36" t="n">
        <x:v>1</x:v>
      </x:c>
      <x:c r="BY174" s="36" t="n">
        <x:v>1</x:v>
      </x:c>
      <x:c r="BZ174" s="36" t="n">
        <x:v>0</x:v>
      </x:c>
      <x:c r="CA174" s="36" t="n">
        <x:v>0</x:v>
      </x:c>
      <x:c r="CB174" s="36" t="n">
        <x:v>1</x:v>
      </x:c>
      <x:c r="CC174" s="36" t="n">
        <x:v>0</x:v>
      </x:c>
      <x:c r="CD174" s="36" t="n">
        <x:v>1</x:v>
      </x:c>
      <x:c r="CE174" s="36" t="n">
        <x:v>1</x:v>
      </x:c>
      <x:c r="CF174" s="36"/>
      <x:c r="CG174" s="36" t="n">
        <x:f>SUM(BW174,CD174)</x:f>
        <x:v>2</x:v>
      </x:c>
      <x:c r="CH174" s="36" t="n">
        <x:f>SUM(BX174,CA174)</x:f>
        <x:v>1</x:v>
      </x:c>
      <x:c r="CI174" s="36" t="n">
        <x:f>SUM(BY174)</x:f>
        <x:v>1</x:v>
      </x:c>
      <x:c r="CJ174" s="36" t="n">
        <x:f>SUM(BV174,BZ174,CB174)</x:f>
        <x:v>1</x:v>
      </x:c>
      <x:c r="CK174" s="36" t="n">
        <x:f>SUM(CC174,CE174)</x:f>
        <x:v>1</x:v>
      </x:c>
      <x:c r="CL174" s="36" t="n">
        <x:f>SUM(CG174:CK174)</x:f>
        <x:v>6</x:v>
      </x:c>
      <x:c r="CM174" s="39" t="n">
        <x:f>SUM(BW174*0.075,CD174*0.075)</x:f>
        <x:v>0.15</x:v>
      </x:c>
      <x:c r="CN174" s="39" t="n">
        <x:f>SUM(BX174*0.06,CA174*0.03)</x:f>
        <x:v>0.06</x:v>
      </x:c>
      <x:c r="CO174" s="39" t="n">
        <x:f>SUM(BY174*0.08)</x:f>
        <x:v>0.08</x:v>
      </x:c>
      <x:c r="CP174" s="39" t="n">
        <x:f>SUM(BV174*0.12,BZ174*0.06,CB174*0.03)</x:f>
        <x:v>0.03</x:v>
      </x:c>
      <x:c r="CQ174" s="39" t="n">
        <x:f>SUM(CC174*0.01,CE174*0.1)</x:f>
        <x:v>0.1</x:v>
      </x:c>
      <x:c r="CR174" s="39" t="n">
        <x:f>SUM(CM174:CQ174)</x:f>
        <x:v>0.41999999999999993</x:v>
      </x:c>
      <x:c r="CS174" s="36" t="n">
        <x:f>SUM(CG174:CH174)</x:f>
        <x:v>3</x:v>
      </x:c>
      <x:c r="CT174" s="36" t="str"/>
      <x:c r="CU174" s="36" t="n">
        <x:f>MIN(AG174,CG174)</x:f>
        <x:v>2</x:v>
      </x:c>
      <x:c r="CV174" s="36" t="n">
        <x:f>MIN(AG174,CH174)</x:f>
        <x:v>1</x:v>
      </x:c>
      <x:c r="CW174" s="36" t="n">
        <x:f>MIN(AG174,CI174)</x:f>
        <x:v>1</x:v>
      </x:c>
      <x:c r="CX174" s="36" t="n">
        <x:f>MIN(AG174,CJ174)</x:f>
        <x:v>1</x:v>
      </x:c>
      <x:c r="CY174" s="36" t="n">
        <x:f>MIN(AG174,CK174)</x:f>
        <x:v>1</x:v>
      </x:c>
    </x:row>
    <x:row r="175" ht="18" customHeight="1">
      <x:c r="A175" s="35" t="str">
        <x:v>Area HC-01</x:v>
      </x:c>
      <x:c r="B175" s="35" t="str">
        <x:v>Area Lead HC-01</x:v>
      </x:c>
      <x:c r="C175" s="35" t="str">
        <x:v>Field Lead HC-02</x:v>
      </x:c>
      <x:c r="D175" s="35" t="str">
        <x:v>City HC-B</x:v>
      </x:c>
      <x:c r="E175" s="35" t="n">
        <x:v>4</x:v>
      </x:c>
      <x:c r="F175" s="35" t="n">
        <x:v>24</x:v>
      </x:c>
      <x:c r="G175" s="35" t="n">
        <x:v>1</x:v>
      </x:c>
      <x:c r="H175" s="35" t="str">
        <x:v>Promoter</x:v>
      </x:c>
      <x:c r="I175" s="35" t="str">
        <x:v>Agency HC-01</x:v>
      </x:c>
      <x:c r="J175" s="35" t="str">
        <x:v>PR-HC-003</x:v>
      </x:c>
      <x:c r="K175" s="35" t="str">
        <x:v>Masked Promoter HC-003</x:v>
      </x:c>
      <x:c r="L175" s="35" t="str">
        <x:v>9XXXX10003</x:v>
      </x:c>
      <x:c r="M175" s="37" t="n">
        <x:v>46207</x:v>
      </x:c>
      <x:c r="N175" s="35" t="str">
        <x:v>Cohort 1</x:v>
      </x:c>
      <x:c r="O175" s="35" t="str">
        <x:v>DIST-HC-01</x:v>
      </x:c>
      <x:c r="P175" s="35" t="str">
        <x:v>Masked Distributor HC-01</x:v>
      </x:c>
      <x:c r="Q175" s="35" t="str">
        <x:v>P-HC-008</x:v>
      </x:c>
      <x:c r="R175" s="35" t="str">
        <x:v>HC-008</x:v>
      </x:c>
      <x:c r="S175" s="35" t="str">
        <x:v>Masked Store HC-008</x:v>
      </x:c>
      <x:c r="T175" s="35" t="str">
        <x:v>XX1008</x:v>
      </x:c>
      <x:c r="U175" s="35" t="str">
        <x:v>Pharmacy</x:v>
      </x:c>
      <x:c r="V175" s="35" t="str">
        <x:v>Masked</x:v>
      </x:c>
      <x:c r="W175" s="35" t="str">
        <x:v>Masked</x:v>
      </x:c>
      <x:c r="X175" s="37" t="n">
        <x:v>46212</x:v>
      </x:c>
      <x:c r="Y175" s="37" t="n">
        <x:v>46267</x:v>
      </x:c>
      <x:c r="Z175" s="35" t="str">
        <x:v>W01</x:v>
      </x:c>
      <x:c r="AA175" s="35" t="str">
        <x:v>Sep'26</x:v>
      </x:c>
      <x:c r="AB175" s="35" t="str">
        <x:v>01 - 07</x:v>
      </x:c>
      <x:c r="AC175" s="35" t="str">
        <x:v>Week 1 of Sep 2026</x:v>
      </x:c>
      <x:c r="AD175" s="35" t="str">
        <x:v>Continue</x:v>
      </x:c>
      <x:c r="AE175" s="35" t="str"/>
      <x:c r="AF175" s="36" t="n">
        <x:v>54</x:v>
      </x:c>
      <x:c r="AG175" s="36" t="n">
        <x:v>21</x:v>
      </x:c>
      <x:c r="AH175" s="38" t="n">
        <x:f>IFERROR(AG175/AF175,0)</x:f>
        <x:v>0.3888888888888889</x:v>
      </x:c>
      <x:c r="AI175" s="36" t="n">
        <x:v>16</x:v>
      </x:c>
      <x:c r="AJ175" s="38" t="n">
        <x:f>IFERROR(AI175/AG175,0)</x:f>
        <x:v>0.7619047619047619</x:v>
      </x:c>
      <x:c r="AK175" s="36" t="n">
        <x:v>4</x:v>
      </x:c>
      <x:c r="AL175" s="36" t="n">
        <x:v>5</x:v>
      </x:c>
      <x:c r="AM175" s="36" t="n">
        <x:v>1</x:v>
      </x:c>
      <x:c r="AN175" s="38" t="n">
        <x:f>IFERROR(AL175/AG175,0)</x:f>
        <x:v>0.23809523809523808</x:v>
      </x:c>
      <x:c r="AO175" s="36" t="n">
        <x:f>BK174</x:f>
        <x:v>14</x:v>
      </x:c>
      <x:c r="AP175" s="36" t="n">
        <x:f>BL174</x:f>
        <x:v>22</x:v>
      </x:c>
      <x:c r="AQ175" s="36" t="n">
        <x:f>BM174</x:f>
        <x:v>16</x:v>
      </x:c>
      <x:c r="AR175" s="36" t="n">
        <x:f>BN174</x:f>
        <x:v>20</x:v>
      </x:c>
      <x:c r="AS175" s="36" t="n">
        <x:f>BO174</x:f>
        <x:v>20</x:v>
      </x:c>
      <x:c r="AT175" s="36" t="n">
        <x:f>BP174</x:f>
        <x:v>13</x:v>
      </x:c>
      <x:c r="AU175" s="36" t="n">
        <x:f>BQ174</x:f>
        <x:v>12</x:v>
      </x:c>
      <x:c r="AV175" s="36" t="n">
        <x:f>BR174</x:f>
        <x:v>16</x:v>
      </x:c>
      <x:c r="AW175" s="36" t="n">
        <x:f>BS174</x:f>
        <x:v>19</x:v>
      </x:c>
      <x:c r="AX175" s="36" t="n">
        <x:f>BT174</x:f>
        <x:v>13</x:v>
      </x:c>
      <x:c r="AY175" s="36" t="n">
        <x:f>SUM(AO175:AX175)</x:f>
        <x:v>165</x:v>
      </x:c>
      <x:c r="AZ175" s="36" t="n">
        <x:v>0</x:v>
      </x:c>
      <x:c r="BA175" s="36" t="n">
        <x:v>0</x:v>
      </x:c>
      <x:c r="BB175" s="36" t="n">
        <x:v>0</x:v>
      </x:c>
      <x:c r="BC175" s="36" t="n">
        <x:v>0</x:v>
      </x:c>
      <x:c r="BD175" s="36" t="n">
        <x:v>0</x:v>
      </x:c>
      <x:c r="BE175" s="36" t="n">
        <x:v>18</x:v>
      </x:c>
      <x:c r="BF175" s="36" t="n">
        <x:v>0</x:v>
      </x:c>
      <x:c r="BG175" s="36" t="n">
        <x:v>0</x:v>
      </x:c>
      <x:c r="BH175" s="36" t="n">
        <x:v>0</x:v>
      </x:c>
      <x:c r="BI175" s="36" t="n">
        <x:v>0</x:v>
      </x:c>
      <x:c r="BJ175" s="36"/>
      <x:c r="BK175" s="36" t="n">
        <x:f>MAX(0,AO175+AZ175-BV175)</x:f>
        <x:v>14</x:v>
      </x:c>
      <x:c r="BL175" s="36" t="n">
        <x:f>MAX(0,AP175+BA175-BW175)</x:f>
        <x:v>21</x:v>
      </x:c>
      <x:c r="BM175" s="36" t="n">
        <x:f>MAX(0,AQ175+BB175-BX175)</x:f>
        <x:v>15</x:v>
      </x:c>
      <x:c r="BN175" s="36" t="n">
        <x:f>MAX(0,AR175+BC175-BY175)</x:f>
        <x:v>19</x:v>
      </x:c>
      <x:c r="BO175" s="36" t="n">
        <x:f>MAX(0,AS175+BD175-BZ175)</x:f>
        <x:v>20</x:v>
      </x:c>
      <x:c r="BP175" s="36" t="n">
        <x:f>MAX(0,AT175+BE175-CA175)</x:f>
        <x:v>31</x:v>
      </x:c>
      <x:c r="BQ175" s="36" t="n">
        <x:f>MAX(0,AU175+BF175-CB175)</x:f>
        <x:v>11</x:v>
      </x:c>
      <x:c r="BR175" s="36" t="n">
        <x:f>MAX(0,AV175+BG175-CC175)</x:f>
        <x:v>16</x:v>
      </x:c>
      <x:c r="BS175" s="36" t="n">
        <x:f>MAX(0,AW175+BH175-CD175)</x:f>
        <x:v>18</x:v>
      </x:c>
      <x:c r="BT175" s="36" t="n">
        <x:f>MAX(0,AX175+BI175-CE175)</x:f>
        <x:v>12</x:v>
      </x:c>
      <x:c r="BU175" s="36" t="n">
        <x:f>SUM(BK175:BT175)</x:f>
        <x:v>177</x:v>
      </x:c>
      <x:c r="BV175" s="36" t="n">
        <x:v>0</x:v>
      </x:c>
      <x:c r="BW175" s="36" t="n">
        <x:v>1</x:v>
      </x:c>
      <x:c r="BX175" s="36" t="n">
        <x:v>1</x:v>
      </x:c>
      <x:c r="BY175" s="36" t="n">
        <x:v>1</x:v>
      </x:c>
      <x:c r="BZ175" s="36" t="n">
        <x:v>0</x:v>
      </x:c>
      <x:c r="CA175" s="36" t="n">
        <x:v>0</x:v>
      </x:c>
      <x:c r="CB175" s="36" t="n">
        <x:v>1</x:v>
      </x:c>
      <x:c r="CC175" s="36" t="n">
        <x:v>0</x:v>
      </x:c>
      <x:c r="CD175" s="36" t="n">
        <x:v>1</x:v>
      </x:c>
      <x:c r="CE175" s="36" t="n">
        <x:v>1</x:v>
      </x:c>
      <x:c r="CF175" s="36"/>
      <x:c r="CG175" s="36" t="n">
        <x:f>SUM(BW175,CD175)</x:f>
        <x:v>2</x:v>
      </x:c>
      <x:c r="CH175" s="36" t="n">
        <x:f>SUM(BX175,CA175)</x:f>
        <x:v>1</x:v>
      </x:c>
      <x:c r="CI175" s="36" t="n">
        <x:f>SUM(BY175)</x:f>
        <x:v>1</x:v>
      </x:c>
      <x:c r="CJ175" s="36" t="n">
        <x:f>SUM(BV175,BZ175,CB175)</x:f>
        <x:v>1</x:v>
      </x:c>
      <x:c r="CK175" s="36" t="n">
        <x:f>SUM(CC175,CE175)</x:f>
        <x:v>1</x:v>
      </x:c>
      <x:c r="CL175" s="36" t="n">
        <x:f>SUM(CG175:CK175)</x:f>
        <x:v>6</x:v>
      </x:c>
      <x:c r="CM175" s="39" t="n">
        <x:f>SUM(BW175*0.075,CD175*0.075)</x:f>
        <x:v>0.15</x:v>
      </x:c>
      <x:c r="CN175" s="39" t="n">
        <x:f>SUM(BX175*0.06,CA175*0.03)</x:f>
        <x:v>0.06</x:v>
      </x:c>
      <x:c r="CO175" s="39" t="n">
        <x:f>SUM(BY175*0.08)</x:f>
        <x:v>0.08</x:v>
      </x:c>
      <x:c r="CP175" s="39" t="n">
        <x:f>SUM(BV175*0.12,BZ175*0.06,CB175*0.03)</x:f>
        <x:v>0.03</x:v>
      </x:c>
      <x:c r="CQ175" s="39" t="n">
        <x:f>SUM(CC175*0.01,CE175*0.1)</x:f>
        <x:v>0.1</x:v>
      </x:c>
      <x:c r="CR175" s="39" t="n">
        <x:f>SUM(CM175:CQ175)</x:f>
        <x:v>0.41999999999999993</x:v>
      </x:c>
      <x:c r="CS175" s="36" t="n">
        <x:f>SUM(CG175:CH175)</x:f>
        <x:v>3</x:v>
      </x:c>
      <x:c r="CT175" s="36" t="str"/>
      <x:c r="CU175" s="36" t="n">
        <x:f>MIN(AG175,CG175)</x:f>
        <x:v>2</x:v>
      </x:c>
      <x:c r="CV175" s="36" t="n">
        <x:f>MIN(AG175,CH175)</x:f>
        <x:v>1</x:v>
      </x:c>
      <x:c r="CW175" s="36" t="n">
        <x:f>MIN(AG175,CI175)</x:f>
        <x:v>1</x:v>
      </x:c>
      <x:c r="CX175" s="36" t="n">
        <x:f>MIN(AG175,CJ175)</x:f>
        <x:v>1</x:v>
      </x:c>
      <x:c r="CY175" s="36" t="n">
        <x:f>MIN(AG175,CK175)</x:f>
        <x:v>1</x:v>
      </x:c>
    </x:row>
    <x:row r="176" ht="18" customHeight="1">
      <x:c r="A176" s="35" t="str">
        <x:v>Area HC-01</x:v>
      </x:c>
      <x:c r="B176" s="35" t="str">
        <x:v>Area Lead HC-01</x:v>
      </x:c>
      <x:c r="C176" s="35" t="str">
        <x:v>Field Lead HC-02</x:v>
      </x:c>
      <x:c r="D176" s="35" t="str">
        <x:v>City HC-B</x:v>
      </x:c>
      <x:c r="E176" s="35" t="n">
        <x:v>4</x:v>
      </x:c>
      <x:c r="F176" s="35" t="n">
        <x:v>24</x:v>
      </x:c>
      <x:c r="G176" s="35" t="n">
        <x:v>1</x:v>
      </x:c>
      <x:c r="H176" s="35" t="str">
        <x:v>Promoter</x:v>
      </x:c>
      <x:c r="I176" s="35" t="str">
        <x:v>Agency HC-01</x:v>
      </x:c>
      <x:c r="J176" s="35" t="str">
        <x:v>PR-HC-003</x:v>
      </x:c>
      <x:c r="K176" s="35" t="str">
        <x:v>Masked Promoter HC-003</x:v>
      </x:c>
      <x:c r="L176" s="35" t="str">
        <x:v>9XXXX10003</x:v>
      </x:c>
      <x:c r="M176" s="37" t="n">
        <x:v>46207</x:v>
      </x:c>
      <x:c r="N176" s="35" t="str">
        <x:v>Cohort 1</x:v>
      </x:c>
      <x:c r="O176" s="35" t="str">
        <x:v>DIST-HC-01</x:v>
      </x:c>
      <x:c r="P176" s="35" t="str">
        <x:v>Masked Distributor HC-01</x:v>
      </x:c>
      <x:c r="Q176" s="35" t="str">
        <x:v>P-HC-008</x:v>
      </x:c>
      <x:c r="R176" s="35" t="str">
        <x:v>HC-008</x:v>
      </x:c>
      <x:c r="S176" s="35" t="str">
        <x:v>Masked Store HC-008</x:v>
      </x:c>
      <x:c r="T176" s="35" t="str">
        <x:v>XX1008</x:v>
      </x:c>
      <x:c r="U176" s="35" t="str">
        <x:v>Pharmacy</x:v>
      </x:c>
      <x:c r="V176" s="35" t="str">
        <x:v>Masked</x:v>
      </x:c>
      <x:c r="W176" s="35" t="str">
        <x:v>Masked</x:v>
      </x:c>
      <x:c r="X176" s="37" t="n">
        <x:v>46212</x:v>
      </x:c>
      <x:c r="Y176" s="37" t="n">
        <x:v>46268</x:v>
      </x:c>
      <x:c r="Z176" s="35" t="str">
        <x:v>W01</x:v>
      </x:c>
      <x:c r="AA176" s="35" t="str">
        <x:v>Sep'26</x:v>
      </x:c>
      <x:c r="AB176" s="35" t="str">
        <x:v>01 - 07</x:v>
      </x:c>
      <x:c r="AC176" s="35" t="str">
        <x:v>Week 1 of Sep 2026</x:v>
      </x:c>
      <x:c r="AD176" s="35" t="str">
        <x:v>Continue</x:v>
      </x:c>
      <x:c r="AE176" s="35" t="str"/>
      <x:c r="AF176" s="36" t="n">
        <x:v>52</x:v>
      </x:c>
      <x:c r="AG176" s="36" t="n">
        <x:v>13</x:v>
      </x:c>
      <x:c r="AH176" s="38" t="n">
        <x:f>IFERROR(AG176/AF176,0)</x:f>
        <x:v>0.25</x:v>
      </x:c>
      <x:c r="AI176" s="36" t="n">
        <x:v>12</x:v>
      </x:c>
      <x:c r="AJ176" s="38" t="n">
        <x:f>IFERROR(AI176/AG176,0)</x:f>
        <x:v>0.9230769230769231</x:v>
      </x:c>
      <x:c r="AK176" s="36" t="n">
        <x:v>4</x:v>
      </x:c>
      <x:c r="AL176" s="36" t="n">
        <x:v>6</x:v>
      </x:c>
      <x:c r="AM176" s="36" t="n">
        <x:v>1</x:v>
      </x:c>
      <x:c r="AN176" s="38" t="n">
        <x:f>IFERROR(AL176/AG176,0)</x:f>
        <x:v>0.46153846153846156</x:v>
      </x:c>
      <x:c r="AO176" s="36" t="n">
        <x:f>BK175</x:f>
        <x:v>14</x:v>
      </x:c>
      <x:c r="AP176" s="36" t="n">
        <x:f>BL175</x:f>
        <x:v>21</x:v>
      </x:c>
      <x:c r="AQ176" s="36" t="n">
        <x:f>BM175</x:f>
        <x:v>15</x:v>
      </x:c>
      <x:c r="AR176" s="36" t="n">
        <x:f>BN175</x:f>
        <x:v>19</x:v>
      </x:c>
      <x:c r="AS176" s="36" t="n">
        <x:f>BO175</x:f>
        <x:v>20</x:v>
      </x:c>
      <x:c r="AT176" s="36" t="n">
        <x:f>BP175</x:f>
        <x:v>31</x:v>
      </x:c>
      <x:c r="AU176" s="36" t="n">
        <x:f>BQ175</x:f>
        <x:v>11</x:v>
      </x:c>
      <x:c r="AV176" s="36" t="n">
        <x:f>BR175</x:f>
        <x:v>16</x:v>
      </x:c>
      <x:c r="AW176" s="36" t="n">
        <x:f>BS175</x:f>
        <x:v>18</x:v>
      </x:c>
      <x:c r="AX176" s="36" t="n">
        <x:f>BT175</x:f>
        <x:v>12</x:v>
      </x:c>
      <x:c r="AY176" s="36" t="n">
        <x:f>SUM(AO176:AX176)</x:f>
        <x:v>177</x:v>
      </x:c>
      <x:c r="AZ176" s="36" t="n">
        <x:v>17</x:v>
      </x:c>
      <x:c r="BA176" s="36" t="n">
        <x:v>0</x:v>
      </x:c>
      <x:c r="BB176" s="36" t="n">
        <x:v>0</x:v>
      </x:c>
      <x:c r="BC176" s="36" t="n">
        <x:v>0</x:v>
      </x:c>
      <x:c r="BD176" s="36" t="n">
        <x:v>0</x:v>
      </x:c>
      <x:c r="BE176" s="36" t="n">
        <x:v>0</x:v>
      </x:c>
      <x:c r="BF176" s="36" t="n">
        <x:v>17</x:v>
      </x:c>
      <x:c r="BG176" s="36" t="n">
        <x:v>0</x:v>
      </x:c>
      <x:c r="BH176" s="36" t="n">
        <x:v>0</x:v>
      </x:c>
      <x:c r="BI176" s="36" t="n">
        <x:v>0</x:v>
      </x:c>
      <x:c r="BJ176" s="36"/>
      <x:c r="BK176" s="36" t="n">
        <x:f>MAX(0,AO176+AZ176-BV176)</x:f>
        <x:v>30</x:v>
      </x:c>
      <x:c r="BL176" s="36" t="n">
        <x:f>MAX(0,AP176+BA176-BW176)</x:f>
        <x:v>20</x:v>
      </x:c>
      <x:c r="BM176" s="36" t="n">
        <x:f>MAX(0,AQ176+BB176-BX176)</x:f>
        <x:v>14</x:v>
      </x:c>
      <x:c r="BN176" s="36" t="n">
        <x:f>MAX(0,AR176+BC176-BY176)</x:f>
        <x:v>18</x:v>
      </x:c>
      <x:c r="BO176" s="36" t="n">
        <x:f>MAX(0,AS176+BD176-BZ176)</x:f>
        <x:v>20</x:v>
      </x:c>
      <x:c r="BP176" s="36" t="n">
        <x:f>MAX(0,AT176+BE176-CA176)</x:f>
        <x:v>30</x:v>
      </x:c>
      <x:c r="BQ176" s="36" t="n">
        <x:f>MAX(0,AU176+BF176-CB176)</x:f>
        <x:v>27</x:v>
      </x:c>
      <x:c r="BR176" s="36" t="n">
        <x:f>MAX(0,AV176+BG176-CC176)</x:f>
        <x:v>16</x:v>
      </x:c>
      <x:c r="BS176" s="36" t="n">
        <x:f>MAX(0,AW176+BH176-CD176)</x:f>
        <x:v>17</x:v>
      </x:c>
      <x:c r="BT176" s="36" t="n">
        <x:f>MAX(0,AX176+BI176-CE176)</x:f>
        <x:v>11</x:v>
      </x:c>
      <x:c r="BU176" s="36" t="n">
        <x:f>SUM(BK176:BT176)</x:f>
        <x:v>203</x:v>
      </x:c>
      <x:c r="BV176" s="36" t="n">
        <x:v>1</x:v>
      </x:c>
      <x:c r="BW176" s="36" t="n">
        <x:v>1</x:v>
      </x:c>
      <x:c r="BX176" s="36" t="n">
        <x:v>1</x:v>
      </x:c>
      <x:c r="BY176" s="36" t="n">
        <x:v>1</x:v>
      </x:c>
      <x:c r="BZ176" s="36" t="n">
        <x:v>0</x:v>
      </x:c>
      <x:c r="CA176" s="36" t="n">
        <x:v>1</x:v>
      </x:c>
      <x:c r="CB176" s="36" t="n">
        <x:v>1</x:v>
      </x:c>
      <x:c r="CC176" s="36" t="n">
        <x:v>0</x:v>
      </x:c>
      <x:c r="CD176" s="36" t="n">
        <x:v>1</x:v>
      </x:c>
      <x:c r="CE176" s="36" t="n">
        <x:v>1</x:v>
      </x:c>
      <x:c r="CF176" s="36"/>
      <x:c r="CG176" s="36" t="n">
        <x:f>SUM(BW176,CD176)</x:f>
        <x:v>2</x:v>
      </x:c>
      <x:c r="CH176" s="36" t="n">
        <x:f>SUM(BX176,CA176)</x:f>
        <x:v>2</x:v>
      </x:c>
      <x:c r="CI176" s="36" t="n">
        <x:f>SUM(BY176)</x:f>
        <x:v>1</x:v>
      </x:c>
      <x:c r="CJ176" s="36" t="n">
        <x:f>SUM(BV176,BZ176,CB176)</x:f>
        <x:v>2</x:v>
      </x:c>
      <x:c r="CK176" s="36" t="n">
        <x:f>SUM(CC176,CE176)</x:f>
        <x:v>1</x:v>
      </x:c>
      <x:c r="CL176" s="36" t="n">
        <x:f>SUM(CG176:CK176)</x:f>
        <x:v>8</x:v>
      </x:c>
      <x:c r="CM176" s="39" t="n">
        <x:f>SUM(BW176*0.075,CD176*0.075)</x:f>
        <x:v>0.15</x:v>
      </x:c>
      <x:c r="CN176" s="39" t="n">
        <x:f>SUM(BX176*0.06,CA176*0.03)</x:f>
        <x:v>0.09</x:v>
      </x:c>
      <x:c r="CO176" s="39" t="n">
        <x:f>SUM(BY176*0.08)</x:f>
        <x:v>0.08</x:v>
      </x:c>
      <x:c r="CP176" s="39" t="n">
        <x:f>SUM(BV176*0.12,BZ176*0.06,CB176*0.03)</x:f>
        <x:v>0.15</x:v>
      </x:c>
      <x:c r="CQ176" s="39" t="n">
        <x:f>SUM(CC176*0.01,CE176*0.1)</x:f>
        <x:v>0.1</x:v>
      </x:c>
      <x:c r="CR176" s="39" t="n">
        <x:f>SUM(CM176:CQ176)</x:f>
        <x:v>0.57</x:v>
      </x:c>
      <x:c r="CS176" s="36" t="n">
        <x:f>SUM(CG176:CH176)</x:f>
        <x:v>4</x:v>
      </x:c>
      <x:c r="CT176" s="36" t="str"/>
      <x:c r="CU176" s="36" t="n">
        <x:f>MIN(AG176,CG176)</x:f>
        <x:v>2</x:v>
      </x:c>
      <x:c r="CV176" s="36" t="n">
        <x:f>MIN(AG176,CH176)</x:f>
        <x:v>2</x:v>
      </x:c>
      <x:c r="CW176" s="36" t="n">
        <x:f>MIN(AG176,CI176)</x:f>
        <x:v>1</x:v>
      </x:c>
      <x:c r="CX176" s="36" t="n">
        <x:f>MIN(AG176,CJ176)</x:f>
        <x:v>2</x:v>
      </x:c>
      <x:c r="CY176" s="36" t="n">
        <x:f>MIN(AG176,CK176)</x:f>
        <x:v>1</x:v>
      </x:c>
    </x:row>
    <x:row r="177" ht="18" customHeight="1">
      <x:c r="A177" s="35" t="str">
        <x:v>Area HC-01</x:v>
      </x:c>
      <x:c r="B177" s="35" t="str">
        <x:v>Area Lead HC-01</x:v>
      </x:c>
      <x:c r="C177" s="35" t="str">
        <x:v>Field Lead HC-02</x:v>
      </x:c>
      <x:c r="D177" s="35" t="str">
        <x:v>City HC-B</x:v>
      </x:c>
      <x:c r="E177" s="35" t="n">
        <x:v>4</x:v>
      </x:c>
      <x:c r="F177" s="35" t="n">
        <x:v>24</x:v>
      </x:c>
      <x:c r="G177" s="35" t="n">
        <x:v>1</x:v>
      </x:c>
      <x:c r="H177" s="35" t="str">
        <x:v>Promoter</x:v>
      </x:c>
      <x:c r="I177" s="35" t="str">
        <x:v>Agency HC-01</x:v>
      </x:c>
      <x:c r="J177" s="35" t="str">
        <x:v>PR-HC-003</x:v>
      </x:c>
      <x:c r="K177" s="35" t="str">
        <x:v>Masked Promoter HC-003</x:v>
      </x:c>
      <x:c r="L177" s="35" t="str">
        <x:v>9XXXX10003</x:v>
      </x:c>
      <x:c r="M177" s="37" t="n">
        <x:v>46207</x:v>
      </x:c>
      <x:c r="N177" s="35" t="str">
        <x:v>Cohort 1</x:v>
      </x:c>
      <x:c r="O177" s="35" t="str">
        <x:v>DIST-HC-01</x:v>
      </x:c>
      <x:c r="P177" s="35" t="str">
        <x:v>Masked Distributor HC-01</x:v>
      </x:c>
      <x:c r="Q177" s="35" t="str">
        <x:v>P-HC-008</x:v>
      </x:c>
      <x:c r="R177" s="35" t="str">
        <x:v>HC-008</x:v>
      </x:c>
      <x:c r="S177" s="35" t="str">
        <x:v>Masked Store HC-008</x:v>
      </x:c>
      <x:c r="T177" s="35" t="str">
        <x:v>XX1008</x:v>
      </x:c>
      <x:c r="U177" s="35" t="str">
        <x:v>Pharmacy</x:v>
      </x:c>
      <x:c r="V177" s="35" t="str">
        <x:v>Masked</x:v>
      </x:c>
      <x:c r="W177" s="35" t="str">
        <x:v>Masked</x:v>
      </x:c>
      <x:c r="X177" s="37" t="n">
        <x:v>46212</x:v>
      </x:c>
      <x:c r="Y177" s="37" t="n">
        <x:v>46269</x:v>
      </x:c>
      <x:c r="Z177" s="35" t="str">
        <x:v>W01</x:v>
      </x:c>
      <x:c r="AA177" s="35" t="str">
        <x:v>Sep'26</x:v>
      </x:c>
      <x:c r="AB177" s="35" t="str">
        <x:v>01 - 07</x:v>
      </x:c>
      <x:c r="AC177" s="35" t="str">
        <x:v>Week 1 of Sep 2026</x:v>
      </x:c>
      <x:c r="AD177" s="35" t="str">
        <x:v>Continue</x:v>
      </x:c>
      <x:c r="AE177" s="35" t="str"/>
      <x:c r="AF177" s="36" t="n">
        <x:v>44</x:v>
      </x:c>
      <x:c r="AG177" s="36" t="n">
        <x:v>18</x:v>
      </x:c>
      <x:c r="AH177" s="38" t="n">
        <x:f>IFERROR(AG177/AF177,0)</x:f>
        <x:v>0.4090909090909091</x:v>
      </x:c>
      <x:c r="AI177" s="36" t="n">
        <x:v>15</x:v>
      </x:c>
      <x:c r="AJ177" s="38" t="n">
        <x:f>IFERROR(AI177/AG177,0)</x:f>
        <x:v>0.8333333333333334</x:v>
      </x:c>
      <x:c r="AK177" s="36" t="n">
        <x:v>5</x:v>
      </x:c>
      <x:c r="AL177" s="36" t="n">
        <x:v>7</x:v>
      </x:c>
      <x:c r="AM177" s="36" t="n">
        <x:v>1</x:v>
      </x:c>
      <x:c r="AN177" s="38" t="n">
        <x:f>IFERROR(AL177/AG177,0)</x:f>
        <x:v>0.3888888888888889</x:v>
      </x:c>
      <x:c r="AO177" s="36" t="n">
        <x:f>BK176</x:f>
        <x:v>30</x:v>
      </x:c>
      <x:c r="AP177" s="36" t="n">
        <x:f>BL176</x:f>
        <x:v>20</x:v>
      </x:c>
      <x:c r="AQ177" s="36" t="n">
        <x:f>BM176</x:f>
        <x:v>14</x:v>
      </x:c>
      <x:c r="AR177" s="36" t="n">
        <x:f>BN176</x:f>
        <x:v>18</x:v>
      </x:c>
      <x:c r="AS177" s="36" t="n">
        <x:f>BO176</x:f>
        <x:v>20</x:v>
      </x:c>
      <x:c r="AT177" s="36" t="n">
        <x:f>BP176</x:f>
        <x:v>30</x:v>
      </x:c>
      <x:c r="AU177" s="36" t="n">
        <x:f>BQ176</x:f>
        <x:v>27</x:v>
      </x:c>
      <x:c r="AV177" s="36" t="n">
        <x:f>BR176</x:f>
        <x:v>16</x:v>
      </x:c>
      <x:c r="AW177" s="36" t="n">
        <x:f>BS176</x:f>
        <x:v>17</x:v>
      </x:c>
      <x:c r="AX177" s="36" t="n">
        <x:f>BT176</x:f>
        <x:v>11</x:v>
      </x:c>
      <x:c r="AY177" s="36" t="n">
        <x:f>SUM(AO177:AX177)</x:f>
        <x:v>203</x:v>
      </x:c>
      <x:c r="AZ177" s="36" t="n">
        <x:v>0</x:v>
      </x:c>
      <x:c r="BA177" s="36" t="n">
        <x:v>14</x:v>
      </x:c>
      <x:c r="BB177" s="36" t="n">
        <x:v>0</x:v>
      </x:c>
      <x:c r="BC177" s="36" t="n">
        <x:v>0</x:v>
      </x:c>
      <x:c r="BD177" s="36" t="n">
        <x:v>0</x:v>
      </x:c>
      <x:c r="BE177" s="36" t="n">
        <x:v>0</x:v>
      </x:c>
      <x:c r="BF177" s="36" t="n">
        <x:v>0</x:v>
      </x:c>
      <x:c r="BG177" s="36" t="n">
        <x:v>11</x:v>
      </x:c>
      <x:c r="BH177" s="36" t="n">
        <x:v>0</x:v>
      </x:c>
      <x:c r="BI177" s="36" t="n">
        <x:v>0</x:v>
      </x:c>
      <x:c r="BJ177" s="36"/>
      <x:c r="BK177" s="36" t="n">
        <x:f>MAX(0,AO177+AZ177-BV177)</x:f>
        <x:v>30</x:v>
      </x:c>
      <x:c r="BL177" s="36" t="n">
        <x:f>MAX(0,AP177+BA177-BW177)</x:f>
        <x:v>33</x:v>
      </x:c>
      <x:c r="BM177" s="36" t="n">
        <x:f>MAX(0,AQ177+BB177-BX177)</x:f>
        <x:v>13</x:v>
      </x:c>
      <x:c r="BN177" s="36" t="n">
        <x:f>MAX(0,AR177+BC177-BY177)</x:f>
        <x:v>17</x:v>
      </x:c>
      <x:c r="BO177" s="36" t="n">
        <x:f>MAX(0,AS177+BD177-BZ177)</x:f>
        <x:v>20</x:v>
      </x:c>
      <x:c r="BP177" s="36" t="n">
        <x:f>MAX(0,AT177+BE177-CA177)</x:f>
        <x:v>30</x:v>
      </x:c>
      <x:c r="BQ177" s="36" t="n">
        <x:f>MAX(0,AU177+BF177-CB177)</x:f>
        <x:v>27</x:v>
      </x:c>
      <x:c r="BR177" s="36" t="n">
        <x:f>MAX(0,AV177+BG177-CC177)</x:f>
        <x:v>27</x:v>
      </x:c>
      <x:c r="BS177" s="36" t="n">
        <x:f>MAX(0,AW177+BH177-CD177)</x:f>
        <x:v>16</x:v>
      </x:c>
      <x:c r="BT177" s="36" t="n">
        <x:f>MAX(0,AX177+BI177-CE177)</x:f>
        <x:v>10</x:v>
      </x:c>
      <x:c r="BU177" s="36" t="n">
        <x:f>SUM(BK177:BT177)</x:f>
        <x:v>223</x:v>
      </x:c>
      <x:c r="BV177" s="36" t="n">
        <x:v>0</x:v>
      </x:c>
      <x:c r="BW177" s="36" t="n">
        <x:v>1</x:v>
      </x:c>
      <x:c r="BX177" s="36" t="n">
        <x:v>1</x:v>
      </x:c>
      <x:c r="BY177" s="36" t="n">
        <x:v>1</x:v>
      </x:c>
      <x:c r="BZ177" s="36" t="n">
        <x:v>0</x:v>
      </x:c>
      <x:c r="CA177" s="36" t="n">
        <x:v>0</x:v>
      </x:c>
      <x:c r="CB177" s="36" t="n">
        <x:v>0</x:v>
      </x:c>
      <x:c r="CC177" s="36" t="n">
        <x:v>0</x:v>
      </x:c>
      <x:c r="CD177" s="36" t="n">
        <x:v>1</x:v>
      </x:c>
      <x:c r="CE177" s="36" t="n">
        <x:v>1</x:v>
      </x:c>
      <x:c r="CF177" s="36"/>
      <x:c r="CG177" s="36" t="n">
        <x:f>SUM(BW177,CD177)</x:f>
        <x:v>2</x:v>
      </x:c>
      <x:c r="CH177" s="36" t="n">
        <x:f>SUM(BX177,CA177)</x:f>
        <x:v>1</x:v>
      </x:c>
      <x:c r="CI177" s="36" t="n">
        <x:f>SUM(BY177)</x:f>
        <x:v>1</x:v>
      </x:c>
      <x:c r="CJ177" s="36" t="n">
        <x:f>SUM(BV177,BZ177,CB177)</x:f>
        <x:v>0</x:v>
      </x:c>
      <x:c r="CK177" s="36" t="n">
        <x:f>SUM(CC177,CE177)</x:f>
        <x:v>1</x:v>
      </x:c>
      <x:c r="CL177" s="36" t="n">
        <x:f>SUM(CG177:CK177)</x:f>
        <x:v>5</x:v>
      </x:c>
      <x:c r="CM177" s="39" t="n">
        <x:f>SUM(BW177*0.075,CD177*0.075)</x:f>
        <x:v>0.15</x:v>
      </x:c>
      <x:c r="CN177" s="39" t="n">
        <x:f>SUM(BX177*0.06,CA177*0.03)</x:f>
        <x:v>0.06</x:v>
      </x:c>
      <x:c r="CO177" s="39" t="n">
        <x:f>SUM(BY177*0.08)</x:f>
        <x:v>0.08</x:v>
      </x:c>
      <x:c r="CP177" s="39" t="n">
        <x:f>SUM(BV177*0.12,BZ177*0.06,CB177*0.03)</x:f>
        <x:v>0</x:v>
      </x:c>
      <x:c r="CQ177" s="39" t="n">
        <x:f>SUM(CC177*0.01,CE177*0.1)</x:f>
        <x:v>0.1</x:v>
      </x:c>
      <x:c r="CR177" s="39" t="n">
        <x:f>SUM(CM177:CQ177)</x:f>
        <x:v>0.39</x:v>
      </x:c>
      <x:c r="CS177" s="36" t="n">
        <x:f>SUM(CG177:CH177)</x:f>
        <x:v>3</x:v>
      </x:c>
      <x:c r="CT177" s="36" t="str"/>
      <x:c r="CU177" s="36" t="n">
        <x:f>MIN(AG177,CG177)</x:f>
        <x:v>2</x:v>
      </x:c>
      <x:c r="CV177" s="36" t="n">
        <x:f>MIN(AG177,CH177)</x:f>
        <x:v>1</x:v>
      </x:c>
      <x:c r="CW177" s="36" t="n">
        <x:f>MIN(AG177,CI177)</x:f>
        <x:v>1</x:v>
      </x:c>
      <x:c r="CX177" s="36" t="n">
        <x:f>MIN(AG177,CJ177)</x:f>
        <x:v>0</x:v>
      </x:c>
      <x:c r="CY177" s="36" t="n">
        <x:f>MIN(AG177,CK177)</x:f>
        <x:v>1</x:v>
      </x:c>
    </x:row>
    <x:row r="178" ht="18" customHeight="1">
      <x:c r="A178" s="35" t="str">
        <x:v>Area HC-01</x:v>
      </x:c>
      <x:c r="B178" s="35" t="str">
        <x:v>Area Lead HC-01</x:v>
      </x:c>
      <x:c r="C178" s="35" t="str">
        <x:v>Field Lead HC-02</x:v>
      </x:c>
      <x:c r="D178" s="35" t="str">
        <x:v>City HC-B</x:v>
      </x:c>
      <x:c r="E178" s="35" t="n">
        <x:v>4</x:v>
      </x:c>
      <x:c r="F178" s="35" t="n">
        <x:v>24</x:v>
      </x:c>
      <x:c r="G178" s="35" t="n">
        <x:v>1</x:v>
      </x:c>
      <x:c r="H178" s="35" t="str">
        <x:v>Promoter</x:v>
      </x:c>
      <x:c r="I178" s="35" t="str">
        <x:v>Agency HC-01</x:v>
      </x:c>
      <x:c r="J178" s="35" t="str">
        <x:v>PR-HC-003</x:v>
      </x:c>
      <x:c r="K178" s="35" t="str">
        <x:v>Masked Promoter HC-003</x:v>
      </x:c>
      <x:c r="L178" s="35" t="str">
        <x:v>9XXXX10003</x:v>
      </x:c>
      <x:c r="M178" s="37" t="n">
        <x:v>46207</x:v>
      </x:c>
      <x:c r="N178" s="35" t="str">
        <x:v>Cohort 1</x:v>
      </x:c>
      <x:c r="O178" s="35" t="str">
        <x:v>DIST-HC-01</x:v>
      </x:c>
      <x:c r="P178" s="35" t="str">
        <x:v>Masked Distributor HC-01</x:v>
      </x:c>
      <x:c r="Q178" s="35" t="str">
        <x:v>P-HC-008</x:v>
      </x:c>
      <x:c r="R178" s="35" t="str">
        <x:v>HC-008</x:v>
      </x:c>
      <x:c r="S178" s="35" t="str">
        <x:v>Masked Store HC-008</x:v>
      </x:c>
      <x:c r="T178" s="35" t="str">
        <x:v>XX1008</x:v>
      </x:c>
      <x:c r="U178" s="35" t="str">
        <x:v>Pharmacy</x:v>
      </x:c>
      <x:c r="V178" s="35" t="str">
        <x:v>Masked</x:v>
      </x:c>
      <x:c r="W178" s="35" t="str">
        <x:v>Masked</x:v>
      </x:c>
      <x:c r="X178" s="37" t="n">
        <x:v>46212</x:v>
      </x:c>
      <x:c r="Y178" s="37" t="n">
        <x:v>46270</x:v>
      </x:c>
      <x:c r="Z178" s="35" t="str">
        <x:v>W01</x:v>
      </x:c>
      <x:c r="AA178" s="35" t="str">
        <x:v>Sep'26</x:v>
      </x:c>
      <x:c r="AB178" s="35" t="str">
        <x:v>01 - 07</x:v>
      </x:c>
      <x:c r="AC178" s="35" t="str">
        <x:v>Week 1 of Sep 2026</x:v>
      </x:c>
      <x:c r="AD178" s="35" t="str">
        <x:v>Continue</x:v>
      </x:c>
      <x:c r="AE178" s="35" t="str"/>
      <x:c r="AF178" s="36" t="n">
        <x:v>48</x:v>
      </x:c>
      <x:c r="AG178" s="36" t="n">
        <x:v>13</x:v>
      </x:c>
      <x:c r="AH178" s="38" t="n">
        <x:f>IFERROR(AG178/AF178,0)</x:f>
        <x:v>0.2708333333333333</x:v>
      </x:c>
      <x:c r="AI178" s="36" t="n">
        <x:v>11</x:v>
      </x:c>
      <x:c r="AJ178" s="38" t="n">
        <x:f>IFERROR(AI178/AG178,0)</x:f>
        <x:v>0.8461538461538461</x:v>
      </x:c>
      <x:c r="AK178" s="36" t="n">
        <x:v>3</x:v>
      </x:c>
      <x:c r="AL178" s="36" t="n">
        <x:v>7</x:v>
      </x:c>
      <x:c r="AM178" s="36" t="n">
        <x:v>1</x:v>
      </x:c>
      <x:c r="AN178" s="38" t="n">
        <x:f>IFERROR(AL178/AG178,0)</x:f>
        <x:v>0.5384615384615384</x:v>
      </x:c>
      <x:c r="AO178" s="36" t="n">
        <x:f>BK177</x:f>
        <x:v>30</x:v>
      </x:c>
      <x:c r="AP178" s="36" t="n">
        <x:f>BL177</x:f>
        <x:v>33</x:v>
      </x:c>
      <x:c r="AQ178" s="36" t="n">
        <x:f>BM177</x:f>
        <x:v>13</x:v>
      </x:c>
      <x:c r="AR178" s="36" t="n">
        <x:f>BN177</x:f>
        <x:v>17</x:v>
      </x:c>
      <x:c r="AS178" s="36" t="n">
        <x:f>BO177</x:f>
        <x:v>20</x:v>
      </x:c>
      <x:c r="AT178" s="36" t="n">
        <x:f>BP177</x:f>
        <x:v>30</x:v>
      </x:c>
      <x:c r="AU178" s="36" t="n">
        <x:f>BQ177</x:f>
        <x:v>27</x:v>
      </x:c>
      <x:c r="AV178" s="36" t="n">
        <x:f>BR177</x:f>
        <x:v>27</x:v>
      </x:c>
      <x:c r="AW178" s="36" t="n">
        <x:f>BS177</x:f>
        <x:v>16</x:v>
      </x:c>
      <x:c r="AX178" s="36" t="n">
        <x:f>BT177</x:f>
        <x:v>10</x:v>
      </x:c>
      <x:c r="AY178" s="36" t="n">
        <x:f>SUM(AO178:AX178)</x:f>
        <x:v>223</x:v>
      </x:c>
      <x:c r="AZ178" s="36" t="n">
        <x:v>0</x:v>
      </x:c>
      <x:c r="BA178" s="36" t="n">
        <x:v>0</x:v>
      </x:c>
      <x:c r="BB178" s="36" t="n">
        <x:v>16</x:v>
      </x:c>
      <x:c r="BC178" s="36" t="n">
        <x:v>0</x:v>
      </x:c>
      <x:c r="BD178" s="36" t="n">
        <x:v>0</x:v>
      </x:c>
      <x:c r="BE178" s="36" t="n">
        <x:v>0</x:v>
      </x:c>
      <x:c r="BF178" s="36" t="n">
        <x:v>0</x:v>
      </x:c>
      <x:c r="BG178" s="36" t="n">
        <x:v>0</x:v>
      </x:c>
      <x:c r="BH178" s="36" t="n">
        <x:v>15</x:v>
      </x:c>
      <x:c r="BI178" s="36" t="n">
        <x:v>0</x:v>
      </x:c>
      <x:c r="BJ178" s="36"/>
      <x:c r="BK178" s="36" t="n">
        <x:f>MAX(0,AO178+AZ178-BV178)</x:f>
        <x:v>30</x:v>
      </x:c>
      <x:c r="BL178" s="36" t="n">
        <x:f>MAX(0,AP178+BA178-BW178)</x:f>
        <x:v>32</x:v>
      </x:c>
      <x:c r="BM178" s="36" t="n">
        <x:f>MAX(0,AQ178+BB178-BX178)</x:f>
        <x:v>29</x:v>
      </x:c>
      <x:c r="BN178" s="36" t="n">
        <x:f>MAX(0,AR178+BC178-BY178)</x:f>
        <x:v>16</x:v>
      </x:c>
      <x:c r="BO178" s="36" t="n">
        <x:f>MAX(0,AS178+BD178-BZ178)</x:f>
        <x:v>20</x:v>
      </x:c>
      <x:c r="BP178" s="36" t="n">
        <x:f>MAX(0,AT178+BE178-CA178)</x:f>
        <x:v>29</x:v>
      </x:c>
      <x:c r="BQ178" s="36" t="n">
        <x:f>MAX(0,AU178+BF178-CB178)</x:f>
        <x:v>26</x:v>
      </x:c>
      <x:c r="BR178" s="36" t="n">
        <x:f>MAX(0,AV178+BG178-CC178)</x:f>
        <x:v>27</x:v>
      </x:c>
      <x:c r="BS178" s="36" t="n">
        <x:f>MAX(0,AW178+BH178-CD178)</x:f>
        <x:v>29</x:v>
      </x:c>
      <x:c r="BT178" s="36" t="n">
        <x:f>MAX(0,AX178+BI178-CE178)</x:f>
        <x:v>9</x:v>
      </x:c>
      <x:c r="BU178" s="36" t="n">
        <x:f>SUM(BK178:BT178)</x:f>
        <x:v>247</x:v>
      </x:c>
      <x:c r="BV178" s="36" t="n">
        <x:v>0</x:v>
      </x:c>
      <x:c r="BW178" s="36" t="n">
        <x:v>1</x:v>
      </x:c>
      <x:c r="BX178" s="36" t="n">
        <x:v>0</x:v>
      </x:c>
      <x:c r="BY178" s="36" t="n">
        <x:v>1</x:v>
      </x:c>
      <x:c r="BZ178" s="36" t="n">
        <x:v>0</x:v>
      </x:c>
      <x:c r="CA178" s="36" t="n">
        <x:v>1</x:v>
      </x:c>
      <x:c r="CB178" s="36" t="n">
        <x:v>1</x:v>
      </x:c>
      <x:c r="CC178" s="36" t="n">
        <x:v>0</x:v>
      </x:c>
      <x:c r="CD178" s="36" t="n">
        <x:v>2</x:v>
      </x:c>
      <x:c r="CE178" s="36" t="n">
        <x:v>1</x:v>
      </x:c>
      <x:c r="CF178" s="36"/>
      <x:c r="CG178" s="36" t="n">
        <x:f>SUM(BW178,CD178)</x:f>
        <x:v>3</x:v>
      </x:c>
      <x:c r="CH178" s="36" t="n">
        <x:f>SUM(BX178,CA178)</x:f>
        <x:v>1</x:v>
      </x:c>
      <x:c r="CI178" s="36" t="n">
        <x:f>SUM(BY178)</x:f>
        <x:v>1</x:v>
      </x:c>
      <x:c r="CJ178" s="36" t="n">
        <x:f>SUM(BV178,BZ178,CB178)</x:f>
        <x:v>1</x:v>
      </x:c>
      <x:c r="CK178" s="36" t="n">
        <x:f>SUM(CC178,CE178)</x:f>
        <x:v>1</x:v>
      </x:c>
      <x:c r="CL178" s="36" t="n">
        <x:f>SUM(CG178:CK178)</x:f>
        <x:v>7</x:v>
      </x:c>
      <x:c r="CM178" s="39" t="n">
        <x:f>SUM(BW178*0.075,CD178*0.075)</x:f>
        <x:v>0.22499999999999998</x:v>
      </x:c>
      <x:c r="CN178" s="39" t="n">
        <x:f>SUM(BX178*0.06,CA178*0.03)</x:f>
        <x:v>0.03</x:v>
      </x:c>
      <x:c r="CO178" s="39" t="n">
        <x:f>SUM(BY178*0.08)</x:f>
        <x:v>0.08</x:v>
      </x:c>
      <x:c r="CP178" s="39" t="n">
        <x:f>SUM(BV178*0.12,BZ178*0.06,CB178*0.03)</x:f>
        <x:v>0.03</x:v>
      </x:c>
      <x:c r="CQ178" s="39" t="n">
        <x:f>SUM(CC178*0.01,CE178*0.1)</x:f>
        <x:v>0.1</x:v>
      </x:c>
      <x:c r="CR178" s="39" t="n">
        <x:f>SUM(CM178:CQ178)</x:f>
        <x:v>0.46499999999999997</x:v>
      </x:c>
      <x:c r="CS178" s="36" t="n">
        <x:f>SUM(CG178:CH178)</x:f>
        <x:v>4</x:v>
      </x:c>
      <x:c r="CT178" s="36" t="str"/>
      <x:c r="CU178" s="36" t="n">
        <x:f>MIN(AG178,CG178)</x:f>
        <x:v>3</x:v>
      </x:c>
      <x:c r="CV178" s="36" t="n">
        <x:f>MIN(AG178,CH178)</x:f>
        <x:v>1</x:v>
      </x:c>
      <x:c r="CW178" s="36" t="n">
        <x:f>MIN(AG178,CI178)</x:f>
        <x:v>1</x:v>
      </x:c>
      <x:c r="CX178" s="36" t="n">
        <x:f>MIN(AG178,CJ178)</x:f>
        <x:v>1</x:v>
      </x:c>
      <x:c r="CY178" s="36" t="n">
        <x:f>MIN(AG178,CK178)</x:f>
        <x:v>1</x:v>
      </x:c>
    </x:row>
    <x:row r="179" ht="18" customHeight="1">
      <x:c r="A179" s="35" t="str">
        <x:v>Area HC-01</x:v>
      </x:c>
      <x:c r="B179" s="35" t="str">
        <x:v>Area Lead HC-01</x:v>
      </x:c>
      <x:c r="C179" s="35" t="str">
        <x:v>Field Lead HC-02</x:v>
      </x:c>
      <x:c r="D179" s="35" t="str">
        <x:v>City HC-B</x:v>
      </x:c>
      <x:c r="E179" s="35" t="n">
        <x:v>4</x:v>
      </x:c>
      <x:c r="F179" s="35" t="n">
        <x:v>24</x:v>
      </x:c>
      <x:c r="G179" s="35" t="n">
        <x:v>1</x:v>
      </x:c>
      <x:c r="H179" s="35" t="str">
        <x:v>Promoter</x:v>
      </x:c>
      <x:c r="I179" s="35" t="str">
        <x:v>Agency HC-01</x:v>
      </x:c>
      <x:c r="J179" s="35" t="str">
        <x:v>PR-HC-003</x:v>
      </x:c>
      <x:c r="K179" s="35" t="str">
        <x:v>Masked Promoter HC-003</x:v>
      </x:c>
      <x:c r="L179" s="35" t="str">
        <x:v>9XXXX10003</x:v>
      </x:c>
      <x:c r="M179" s="37" t="n">
        <x:v>46207</x:v>
      </x:c>
      <x:c r="N179" s="35" t="str">
        <x:v>Cohort 1</x:v>
      </x:c>
      <x:c r="O179" s="35" t="str">
        <x:v>DIST-HC-01</x:v>
      </x:c>
      <x:c r="P179" s="35" t="str">
        <x:v>Masked Distributor HC-01</x:v>
      </x:c>
      <x:c r="Q179" s="35" t="str">
        <x:v>P-HC-008</x:v>
      </x:c>
      <x:c r="R179" s="35" t="str">
        <x:v>HC-008</x:v>
      </x:c>
      <x:c r="S179" s="35" t="str">
        <x:v>Masked Store HC-008</x:v>
      </x:c>
      <x:c r="T179" s="35" t="str">
        <x:v>XX1008</x:v>
      </x:c>
      <x:c r="U179" s="35" t="str">
        <x:v>Pharmacy</x:v>
      </x:c>
      <x:c r="V179" s="35" t="str">
        <x:v>Masked</x:v>
      </x:c>
      <x:c r="W179" s="35" t="str">
        <x:v>Masked</x:v>
      </x:c>
      <x:c r="X179" s="37" t="n">
        <x:v>46212</x:v>
      </x:c>
      <x:c r="Y179" s="37" t="n">
        <x:v>46272</x:v>
      </x:c>
      <x:c r="Z179" s="35" t="str">
        <x:v>W01</x:v>
      </x:c>
      <x:c r="AA179" s="35" t="str">
        <x:v>Sep'26</x:v>
      </x:c>
      <x:c r="AB179" s="35" t="str">
        <x:v>01 - 07</x:v>
      </x:c>
      <x:c r="AC179" s="35" t="str">
        <x:v>Week 1 of Sep 2026</x:v>
      </x:c>
      <x:c r="AD179" s="35" t="str">
        <x:v>Continue</x:v>
      </x:c>
      <x:c r="AE179" s="35" t="str"/>
      <x:c r="AF179" s="36" t="n">
        <x:v>57</x:v>
      </x:c>
      <x:c r="AG179" s="36" t="n">
        <x:v>19</x:v>
      </x:c>
      <x:c r="AH179" s="38" t="n">
        <x:f>IFERROR(AG179/AF179,0)</x:f>
        <x:v>0.3333333333333333</x:v>
      </x:c>
      <x:c r="AI179" s="36" t="n">
        <x:v>18</x:v>
      </x:c>
      <x:c r="AJ179" s="38" t="n">
        <x:f>IFERROR(AI179/AG179,0)</x:f>
        <x:v>0.9473684210526315</x:v>
      </x:c>
      <x:c r="AK179" s="36" t="n">
        <x:v>7</x:v>
      </x:c>
      <x:c r="AL179" s="36" t="n">
        <x:v>7</x:v>
      </x:c>
      <x:c r="AM179" s="36" t="n">
        <x:v>1</x:v>
      </x:c>
      <x:c r="AN179" s="38" t="n">
        <x:f>IFERROR(AL179/AG179,0)</x:f>
        <x:v>0.3684210526315789</x:v>
      </x:c>
      <x:c r="AO179" s="36" t="n">
        <x:f>BK178</x:f>
        <x:v>30</x:v>
      </x:c>
      <x:c r="AP179" s="36" t="n">
        <x:f>BL178</x:f>
        <x:v>32</x:v>
      </x:c>
      <x:c r="AQ179" s="36" t="n">
        <x:f>BM178</x:f>
        <x:v>29</x:v>
      </x:c>
      <x:c r="AR179" s="36" t="n">
        <x:f>BN178</x:f>
        <x:v>16</x:v>
      </x:c>
      <x:c r="AS179" s="36" t="n">
        <x:f>BO178</x:f>
        <x:v>20</x:v>
      </x:c>
      <x:c r="AT179" s="36" t="n">
        <x:f>BP178</x:f>
        <x:v>29</x:v>
      </x:c>
      <x:c r="AU179" s="36" t="n">
        <x:f>BQ178</x:f>
        <x:v>26</x:v>
      </x:c>
      <x:c r="AV179" s="36" t="n">
        <x:f>BR178</x:f>
        <x:v>27</x:v>
      </x:c>
      <x:c r="AW179" s="36" t="n">
        <x:f>BS178</x:f>
        <x:v>29</x:v>
      </x:c>
      <x:c r="AX179" s="36" t="n">
        <x:f>BT178</x:f>
        <x:v>9</x:v>
      </x:c>
      <x:c r="AY179" s="36" t="n">
        <x:f>SUM(AO179:AX179)</x:f>
        <x:v>247</x:v>
      </x:c>
      <x:c r="AZ179" s="36" t="n">
        <x:v>0</x:v>
      </x:c>
      <x:c r="BA179" s="36" t="n">
        <x:v>0</x:v>
      </x:c>
      <x:c r="BB179" s="36" t="n">
        <x:v>0</x:v>
      </x:c>
      <x:c r="BC179" s="36" t="n">
        <x:v>12</x:v>
      </x:c>
      <x:c r="BD179" s="36" t="n">
        <x:v>0</x:v>
      </x:c>
      <x:c r="BE179" s="36" t="n">
        <x:v>0</x:v>
      </x:c>
      <x:c r="BF179" s="36" t="n">
        <x:v>0</x:v>
      </x:c>
      <x:c r="BG179" s="36" t="n">
        <x:v>0</x:v>
      </x:c>
      <x:c r="BH179" s="36" t="n">
        <x:v>0</x:v>
      </x:c>
      <x:c r="BI179" s="36" t="n">
        <x:v>14</x:v>
      </x:c>
      <x:c r="BJ179" s="36"/>
      <x:c r="BK179" s="36" t="n">
        <x:f>MAX(0,AO179+AZ179-BV179)</x:f>
        <x:v>30</x:v>
      </x:c>
      <x:c r="BL179" s="36" t="n">
        <x:f>MAX(0,AP179+BA179-BW179)</x:f>
        <x:v>31</x:v>
      </x:c>
      <x:c r="BM179" s="36" t="n">
        <x:f>MAX(0,AQ179+BB179-BX179)</x:f>
        <x:v>28</x:v>
      </x:c>
      <x:c r="BN179" s="36" t="n">
        <x:f>MAX(0,AR179+BC179-BY179)</x:f>
        <x:v>27</x:v>
      </x:c>
      <x:c r="BO179" s="36" t="n">
        <x:f>MAX(0,AS179+BD179-BZ179)</x:f>
        <x:v>20</x:v>
      </x:c>
      <x:c r="BP179" s="36" t="n">
        <x:f>MAX(0,AT179+BE179-CA179)</x:f>
        <x:v>28</x:v>
      </x:c>
      <x:c r="BQ179" s="36" t="n">
        <x:f>MAX(0,AU179+BF179-CB179)</x:f>
        <x:v>25</x:v>
      </x:c>
      <x:c r="BR179" s="36" t="n">
        <x:f>MAX(0,AV179+BG179-CC179)</x:f>
        <x:v>27</x:v>
      </x:c>
      <x:c r="BS179" s="36" t="n">
        <x:f>MAX(0,AW179+BH179-CD179)</x:f>
        <x:v>28</x:v>
      </x:c>
      <x:c r="BT179" s="36" t="n">
        <x:f>MAX(0,AX179+BI179-CE179)</x:f>
        <x:v>22</x:v>
      </x:c>
      <x:c r="BU179" s="36" t="n">
        <x:f>SUM(BK179:BT179)</x:f>
        <x:v>266</x:v>
      </x:c>
      <x:c r="BV179" s="36" t="n">
        <x:v>0</x:v>
      </x:c>
      <x:c r="BW179" s="36" t="n">
        <x:v>1</x:v>
      </x:c>
      <x:c r="BX179" s="36" t="n">
        <x:v>1</x:v>
      </x:c>
      <x:c r="BY179" s="36" t="n">
        <x:v>1</x:v>
      </x:c>
      <x:c r="BZ179" s="36" t="n">
        <x:v>0</x:v>
      </x:c>
      <x:c r="CA179" s="36" t="n">
        <x:v>1</x:v>
      </x:c>
      <x:c r="CB179" s="36" t="n">
        <x:v>1</x:v>
      </x:c>
      <x:c r="CC179" s="36" t="n">
        <x:v>0</x:v>
      </x:c>
      <x:c r="CD179" s="36" t="n">
        <x:v>1</x:v>
      </x:c>
      <x:c r="CE179" s="36" t="n">
        <x:v>1</x:v>
      </x:c>
      <x:c r="CF179" s="36"/>
      <x:c r="CG179" s="36" t="n">
        <x:f>SUM(BW179,CD179)</x:f>
        <x:v>2</x:v>
      </x:c>
      <x:c r="CH179" s="36" t="n">
        <x:f>SUM(BX179,CA179)</x:f>
        <x:v>2</x:v>
      </x:c>
      <x:c r="CI179" s="36" t="n">
        <x:f>SUM(BY179)</x:f>
        <x:v>1</x:v>
      </x:c>
      <x:c r="CJ179" s="36" t="n">
        <x:f>SUM(BV179,BZ179,CB179)</x:f>
        <x:v>1</x:v>
      </x:c>
      <x:c r="CK179" s="36" t="n">
        <x:f>SUM(CC179,CE179)</x:f>
        <x:v>1</x:v>
      </x:c>
      <x:c r="CL179" s="36" t="n">
        <x:f>SUM(CG179:CK179)</x:f>
        <x:v>7</x:v>
      </x:c>
      <x:c r="CM179" s="39" t="n">
        <x:f>SUM(BW179*0.075,CD179*0.075)</x:f>
        <x:v>0.15</x:v>
      </x:c>
      <x:c r="CN179" s="39" t="n">
        <x:f>SUM(BX179*0.06,CA179*0.03)</x:f>
        <x:v>0.09</x:v>
      </x:c>
      <x:c r="CO179" s="39" t="n">
        <x:f>SUM(BY179*0.08)</x:f>
        <x:v>0.08</x:v>
      </x:c>
      <x:c r="CP179" s="39" t="n">
        <x:f>SUM(BV179*0.12,BZ179*0.06,CB179*0.03)</x:f>
        <x:v>0.03</x:v>
      </x:c>
      <x:c r="CQ179" s="39" t="n">
        <x:f>SUM(CC179*0.01,CE179*0.1)</x:f>
        <x:v>0.1</x:v>
      </x:c>
      <x:c r="CR179" s="39" t="n">
        <x:f>SUM(CM179:CQ179)</x:f>
        <x:v>0.44999999999999996</x:v>
      </x:c>
      <x:c r="CS179" s="36" t="n">
        <x:f>SUM(CG179:CH179)</x:f>
        <x:v>4</x:v>
      </x:c>
      <x:c r="CT179" s="36" t="str"/>
      <x:c r="CU179" s="36" t="n">
        <x:f>MIN(AG179,CG179)</x:f>
        <x:v>2</x:v>
      </x:c>
      <x:c r="CV179" s="36" t="n">
        <x:f>MIN(AG179,CH179)</x:f>
        <x:v>2</x:v>
      </x:c>
      <x:c r="CW179" s="36" t="n">
        <x:f>MIN(AG179,CI179)</x:f>
        <x:v>1</x:v>
      </x:c>
      <x:c r="CX179" s="36" t="n">
        <x:f>MIN(AG179,CJ179)</x:f>
        <x:v>1</x:v>
      </x:c>
      <x:c r="CY179" s="36" t="n">
        <x:f>MIN(AG179,CK179)</x:f>
        <x:v>1</x:v>
      </x:c>
    </x:row>
    <x:row r="180" ht="18" customHeight="1">
      <x:c r="A180" s="35" t="str">
        <x:v>Area HC-01</x:v>
      </x:c>
      <x:c r="B180" s="35" t="str">
        <x:v>Area Lead HC-01</x:v>
      </x:c>
      <x:c r="C180" s="35" t="str">
        <x:v>Field Lead HC-02</x:v>
      </x:c>
      <x:c r="D180" s="35" t="str">
        <x:v>City HC-B</x:v>
      </x:c>
      <x:c r="E180" s="35" t="n">
        <x:v>4</x:v>
      </x:c>
      <x:c r="F180" s="35" t="n">
        <x:v>24</x:v>
      </x:c>
      <x:c r="G180" s="35" t="n">
        <x:v>1</x:v>
      </x:c>
      <x:c r="H180" s="35" t="str">
        <x:v>Promoter</x:v>
      </x:c>
      <x:c r="I180" s="35" t="str">
        <x:v>Agency HC-01</x:v>
      </x:c>
      <x:c r="J180" s="35" t="str">
        <x:v>PR-HC-003</x:v>
      </x:c>
      <x:c r="K180" s="35" t="str">
        <x:v>Masked Promoter HC-003</x:v>
      </x:c>
      <x:c r="L180" s="35" t="str">
        <x:v>9XXXX10003</x:v>
      </x:c>
      <x:c r="M180" s="37" t="n">
        <x:v>46207</x:v>
      </x:c>
      <x:c r="N180" s="35" t="str">
        <x:v>Cohort 1</x:v>
      </x:c>
      <x:c r="O180" s="35" t="str">
        <x:v>DIST-HC-01</x:v>
      </x:c>
      <x:c r="P180" s="35" t="str">
        <x:v>Masked Distributor HC-01</x:v>
      </x:c>
      <x:c r="Q180" s="35" t="str">
        <x:v>P-HC-008</x:v>
      </x:c>
      <x:c r="R180" s="35" t="str">
        <x:v>HC-008</x:v>
      </x:c>
      <x:c r="S180" s="35" t="str">
        <x:v>Masked Store HC-008</x:v>
      </x:c>
      <x:c r="T180" s="35" t="str">
        <x:v>XX1008</x:v>
      </x:c>
      <x:c r="U180" s="35" t="str">
        <x:v>Pharmacy</x:v>
      </x:c>
      <x:c r="V180" s="35" t="str">
        <x:v>Masked</x:v>
      </x:c>
      <x:c r="W180" s="35" t="str">
        <x:v>Masked</x:v>
      </x:c>
      <x:c r="X180" s="37" t="n">
        <x:v>46212</x:v>
      </x:c>
      <x:c r="Y180" s="37" t="n">
        <x:v>46273</x:v>
      </x:c>
      <x:c r="Z180" s="35" t="str">
        <x:v>W02</x:v>
      </x:c>
      <x:c r="AA180" s="35" t="str">
        <x:v>Sep'26</x:v>
      </x:c>
      <x:c r="AB180" s="35" t="str">
        <x:v>08 - 14</x:v>
      </x:c>
      <x:c r="AC180" s="35" t="str">
        <x:v>Week 2 of Sep 2026</x:v>
      </x:c>
      <x:c r="AD180" s="35" t="str">
        <x:v>Continue</x:v>
      </x:c>
      <x:c r="AE180" s="35" t="str"/>
      <x:c r="AF180" s="36" t="n">
        <x:v>44</x:v>
      </x:c>
      <x:c r="AG180" s="36" t="n">
        <x:v>12</x:v>
      </x:c>
      <x:c r="AH180" s="38" t="n">
        <x:f>IFERROR(AG180/AF180,0)</x:f>
        <x:v>0.2727272727272727</x:v>
      </x:c>
      <x:c r="AI180" s="36" t="n">
        <x:v>11</x:v>
      </x:c>
      <x:c r="AJ180" s="38" t="n">
        <x:f>IFERROR(AI180/AG180,0)</x:f>
        <x:v>0.9166666666666666</x:v>
      </x:c>
      <x:c r="AK180" s="36" t="n">
        <x:v>1</x:v>
      </x:c>
      <x:c r="AL180" s="36" t="n">
        <x:v>4</x:v>
      </x:c>
      <x:c r="AM180" s="36" t="n">
        <x:v>1</x:v>
      </x:c>
      <x:c r="AN180" s="38" t="n">
        <x:f>IFERROR(AL180/AG180,0)</x:f>
        <x:v>0.3333333333333333</x:v>
      </x:c>
      <x:c r="AO180" s="36" t="n">
        <x:f>BK179</x:f>
        <x:v>30</x:v>
      </x:c>
      <x:c r="AP180" s="36" t="n">
        <x:f>BL179</x:f>
        <x:v>31</x:v>
      </x:c>
      <x:c r="AQ180" s="36" t="n">
        <x:f>BM179</x:f>
        <x:v>28</x:v>
      </x:c>
      <x:c r="AR180" s="36" t="n">
        <x:f>BN179</x:f>
        <x:v>27</x:v>
      </x:c>
      <x:c r="AS180" s="36" t="n">
        <x:f>BO179</x:f>
        <x:v>20</x:v>
      </x:c>
      <x:c r="AT180" s="36" t="n">
        <x:f>BP179</x:f>
        <x:v>28</x:v>
      </x:c>
      <x:c r="AU180" s="36" t="n">
        <x:f>BQ179</x:f>
        <x:v>25</x:v>
      </x:c>
      <x:c r="AV180" s="36" t="n">
        <x:f>BR179</x:f>
        <x:v>27</x:v>
      </x:c>
      <x:c r="AW180" s="36" t="n">
        <x:f>BS179</x:f>
        <x:v>28</x:v>
      </x:c>
      <x:c r="AX180" s="36" t="n">
        <x:f>BT179</x:f>
        <x:v>22</x:v>
      </x:c>
      <x:c r="AY180" s="36" t="n">
        <x:f>SUM(AO180:AX180)</x:f>
        <x:v>266</x:v>
      </x:c>
      <x:c r="AZ180" s="36" t="n">
        <x:v>0</x:v>
      </x:c>
      <x:c r="BA180" s="36" t="n">
        <x:v>0</x:v>
      </x:c>
      <x:c r="BB180" s="36" t="n">
        <x:v>0</x:v>
      </x:c>
      <x:c r="BC180" s="36" t="n">
        <x:v>0</x:v>
      </x:c>
      <x:c r="BD180" s="36" t="n">
        <x:v>12</x:v>
      </x:c>
      <x:c r="BE180" s="36" t="n">
        <x:v>0</x:v>
      </x:c>
      <x:c r="BF180" s="36" t="n">
        <x:v>0</x:v>
      </x:c>
      <x:c r="BG180" s="36" t="n">
        <x:v>0</x:v>
      </x:c>
      <x:c r="BH180" s="36" t="n">
        <x:v>0</x:v>
      </x:c>
      <x:c r="BI180" s="36" t="n">
        <x:v>0</x:v>
      </x:c>
      <x:c r="BJ180" s="36"/>
      <x:c r="BK180" s="36" t="n">
        <x:f>MAX(0,AO180+AZ180-BV180)</x:f>
        <x:v>29</x:v>
      </x:c>
      <x:c r="BL180" s="36" t="n">
        <x:f>MAX(0,AP180+BA180-BW180)</x:f>
        <x:v>30</x:v>
      </x:c>
      <x:c r="BM180" s="36" t="n">
        <x:f>MAX(0,AQ180+BB180-BX180)</x:f>
        <x:v>27</x:v>
      </x:c>
      <x:c r="BN180" s="36" t="n">
        <x:f>MAX(0,AR180+BC180-BY180)</x:f>
        <x:v>26</x:v>
      </x:c>
      <x:c r="BO180" s="36" t="n">
        <x:f>MAX(0,AS180+BD180-BZ180)</x:f>
        <x:v>32</x:v>
      </x:c>
      <x:c r="BP180" s="36" t="n">
        <x:f>MAX(0,AT180+BE180-CA180)</x:f>
        <x:v>27</x:v>
      </x:c>
      <x:c r="BQ180" s="36" t="n">
        <x:f>MAX(0,AU180+BF180-CB180)</x:f>
        <x:v>24</x:v>
      </x:c>
      <x:c r="BR180" s="36" t="n">
        <x:f>MAX(0,AV180+BG180-CC180)</x:f>
        <x:v>27</x:v>
      </x:c>
      <x:c r="BS180" s="36" t="n">
        <x:f>MAX(0,AW180+BH180-CD180)</x:f>
        <x:v>27</x:v>
      </x:c>
      <x:c r="BT180" s="36" t="n">
        <x:f>MAX(0,AX180+BI180-CE180)</x:f>
        <x:v>21</x:v>
      </x:c>
      <x:c r="BU180" s="36" t="n">
        <x:f>SUM(BK180:BT180)</x:f>
        <x:v>270</x:v>
      </x:c>
      <x:c r="BV180" s="36" t="n">
        <x:v>1</x:v>
      </x:c>
      <x:c r="BW180" s="36" t="n">
        <x:v>1</x:v>
      </x:c>
      <x:c r="BX180" s="36" t="n">
        <x:v>1</x:v>
      </x:c>
      <x:c r="BY180" s="36" t="n">
        <x:v>1</x:v>
      </x:c>
      <x:c r="BZ180" s="36" t="n">
        <x:v>0</x:v>
      </x:c>
      <x:c r="CA180" s="36" t="n">
        <x:v>1</x:v>
      </x:c>
      <x:c r="CB180" s="36" t="n">
        <x:v>1</x:v>
      </x:c>
      <x:c r="CC180" s="36" t="n">
        <x:v>0</x:v>
      </x:c>
      <x:c r="CD180" s="36" t="n">
        <x:v>1</x:v>
      </x:c>
      <x:c r="CE180" s="36" t="n">
        <x:v>1</x:v>
      </x:c>
      <x:c r="CF180" s="36"/>
      <x:c r="CG180" s="36" t="n">
        <x:f>SUM(BW180,CD180)</x:f>
        <x:v>2</x:v>
      </x:c>
      <x:c r="CH180" s="36" t="n">
        <x:f>SUM(BX180,CA180)</x:f>
        <x:v>2</x:v>
      </x:c>
      <x:c r="CI180" s="36" t="n">
        <x:f>SUM(BY180)</x:f>
        <x:v>1</x:v>
      </x:c>
      <x:c r="CJ180" s="36" t="n">
        <x:f>SUM(BV180,BZ180,CB180)</x:f>
        <x:v>2</x:v>
      </x:c>
      <x:c r="CK180" s="36" t="n">
        <x:f>SUM(CC180,CE180)</x:f>
        <x:v>1</x:v>
      </x:c>
      <x:c r="CL180" s="36" t="n">
        <x:f>SUM(CG180:CK180)</x:f>
        <x:v>8</x:v>
      </x:c>
      <x:c r="CM180" s="39" t="n">
        <x:f>SUM(BW180*0.075,CD180*0.075)</x:f>
        <x:v>0.15</x:v>
      </x:c>
      <x:c r="CN180" s="39" t="n">
        <x:f>SUM(BX180*0.06,CA180*0.03)</x:f>
        <x:v>0.09</x:v>
      </x:c>
      <x:c r="CO180" s="39" t="n">
        <x:f>SUM(BY180*0.08)</x:f>
        <x:v>0.08</x:v>
      </x:c>
      <x:c r="CP180" s="39" t="n">
        <x:f>SUM(BV180*0.12,BZ180*0.06,CB180*0.03)</x:f>
        <x:v>0.15</x:v>
      </x:c>
      <x:c r="CQ180" s="39" t="n">
        <x:f>SUM(CC180*0.01,CE180*0.1)</x:f>
        <x:v>0.1</x:v>
      </x:c>
      <x:c r="CR180" s="39" t="n">
        <x:f>SUM(CM180:CQ180)</x:f>
        <x:v>0.57</x:v>
      </x:c>
      <x:c r="CS180" s="36" t="n">
        <x:f>SUM(CG180:CH180)</x:f>
        <x:v>4</x:v>
      </x:c>
      <x:c r="CT180" s="36" t="str"/>
      <x:c r="CU180" s="36" t="n">
        <x:f>MIN(AG180,CG180)</x:f>
        <x:v>2</x:v>
      </x:c>
      <x:c r="CV180" s="36" t="n">
        <x:f>MIN(AG180,CH180)</x:f>
        <x:v>2</x:v>
      </x:c>
      <x:c r="CW180" s="36" t="n">
        <x:f>MIN(AG180,CI180)</x:f>
        <x:v>1</x:v>
      </x:c>
      <x:c r="CX180" s="36" t="n">
        <x:f>MIN(AG180,CJ180)</x:f>
        <x:v>2</x:v>
      </x:c>
      <x:c r="CY180" s="36" t="n">
        <x:f>MIN(AG180,CK180)</x:f>
        <x:v>1</x:v>
      </x:c>
    </x:row>
    <x:row r="181" ht="18" customHeight="1">
      <x:c r="A181" s="35" t="str">
        <x:v>Area HC-01</x:v>
      </x:c>
      <x:c r="B181" s="35" t="str">
        <x:v>Area Lead HC-01</x:v>
      </x:c>
      <x:c r="C181" s="35" t="str">
        <x:v>Field Lead HC-02</x:v>
      </x:c>
      <x:c r="D181" s="35" t="str">
        <x:v>City HC-B</x:v>
      </x:c>
      <x:c r="E181" s="35" t="n">
        <x:v>4</x:v>
      </x:c>
      <x:c r="F181" s="35" t="n">
        <x:v>24</x:v>
      </x:c>
      <x:c r="G181" s="35" t="n">
        <x:v>1</x:v>
      </x:c>
      <x:c r="H181" s="35" t="str">
        <x:v>Promoter</x:v>
      </x:c>
      <x:c r="I181" s="35" t="str">
        <x:v>Agency HC-01</x:v>
      </x:c>
      <x:c r="J181" s="35" t="str">
        <x:v>PR-HC-003</x:v>
      </x:c>
      <x:c r="K181" s="35" t="str">
        <x:v>Masked Promoter HC-003</x:v>
      </x:c>
      <x:c r="L181" s="35" t="str">
        <x:v>9XXXX10003</x:v>
      </x:c>
      <x:c r="M181" s="37" t="n">
        <x:v>46207</x:v>
      </x:c>
      <x:c r="N181" s="35" t="str">
        <x:v>Cohort 1</x:v>
      </x:c>
      <x:c r="O181" s="35" t="str">
        <x:v>DIST-HC-01</x:v>
      </x:c>
      <x:c r="P181" s="35" t="str">
        <x:v>Masked Distributor HC-01</x:v>
      </x:c>
      <x:c r="Q181" s="35" t="str">
        <x:v>P-HC-008</x:v>
      </x:c>
      <x:c r="R181" s="35" t="str">
        <x:v>HC-008</x:v>
      </x:c>
      <x:c r="S181" s="35" t="str">
        <x:v>Masked Store HC-008</x:v>
      </x:c>
      <x:c r="T181" s="35" t="str">
        <x:v>XX1008</x:v>
      </x:c>
      <x:c r="U181" s="35" t="str">
        <x:v>Pharmacy</x:v>
      </x:c>
      <x:c r="V181" s="35" t="str">
        <x:v>Masked</x:v>
      </x:c>
      <x:c r="W181" s="35" t="str">
        <x:v>Masked</x:v>
      </x:c>
      <x:c r="X181" s="37" t="n">
        <x:v>46212</x:v>
      </x:c>
      <x:c r="Y181" s="37" t="n">
        <x:v>46274</x:v>
      </x:c>
      <x:c r="Z181" s="35" t="str">
        <x:v>W02</x:v>
      </x:c>
      <x:c r="AA181" s="35" t="str">
        <x:v>Sep'26</x:v>
      </x:c>
      <x:c r="AB181" s="35" t="str">
        <x:v>08 - 14</x:v>
      </x:c>
      <x:c r="AC181" s="35" t="str">
        <x:v>Week 2 of Sep 2026</x:v>
      </x:c>
      <x:c r="AD181" s="35" t="str">
        <x:v>Continue</x:v>
      </x:c>
      <x:c r="AE181" s="35" t="str"/>
      <x:c r="AF181" s="36" t="n">
        <x:v>42</x:v>
      </x:c>
      <x:c r="AG181" s="36" t="n">
        <x:v>12</x:v>
      </x:c>
      <x:c r="AH181" s="38" t="n">
        <x:f>IFERROR(AG181/AF181,0)</x:f>
        <x:v>0.2857142857142857</x:v>
      </x:c>
      <x:c r="AI181" s="36" t="n">
        <x:v>10</x:v>
      </x:c>
      <x:c r="AJ181" s="38" t="n">
        <x:f>IFERROR(AI181/AG181,0)</x:f>
        <x:v>0.8333333333333334</x:v>
      </x:c>
      <x:c r="AK181" s="36" t="n">
        <x:v>4</x:v>
      </x:c>
      <x:c r="AL181" s="36" t="n">
        <x:v>4</x:v>
      </x:c>
      <x:c r="AM181" s="36" t="n">
        <x:v>1</x:v>
      </x:c>
      <x:c r="AN181" s="38" t="n">
        <x:f>IFERROR(AL181/AG181,0)</x:f>
        <x:v>0.3333333333333333</x:v>
      </x:c>
      <x:c r="AO181" s="36" t="n">
        <x:f>BK180</x:f>
        <x:v>29</x:v>
      </x:c>
      <x:c r="AP181" s="36" t="n">
        <x:f>BL180</x:f>
        <x:v>30</x:v>
      </x:c>
      <x:c r="AQ181" s="36" t="n">
        <x:f>BM180</x:f>
        <x:v>27</x:v>
      </x:c>
      <x:c r="AR181" s="36" t="n">
        <x:f>BN180</x:f>
        <x:v>26</x:v>
      </x:c>
      <x:c r="AS181" s="36" t="n">
        <x:f>BO180</x:f>
        <x:v>32</x:v>
      </x:c>
      <x:c r="AT181" s="36" t="n">
        <x:f>BP180</x:f>
        <x:v>27</x:v>
      </x:c>
      <x:c r="AU181" s="36" t="n">
        <x:f>BQ180</x:f>
        <x:v>24</x:v>
      </x:c>
      <x:c r="AV181" s="36" t="n">
        <x:f>BR180</x:f>
        <x:v>27</x:v>
      </x:c>
      <x:c r="AW181" s="36" t="n">
        <x:f>BS180</x:f>
        <x:v>27</x:v>
      </x:c>
      <x:c r="AX181" s="36" t="n">
        <x:f>BT180</x:f>
        <x:v>21</x:v>
      </x:c>
      <x:c r="AY181" s="36" t="n">
        <x:f>SUM(AO181:AX181)</x:f>
        <x:v>270</x:v>
      </x:c>
      <x:c r="AZ181" s="36" t="n">
        <x:v>0</x:v>
      </x:c>
      <x:c r="BA181" s="36" t="n">
        <x:v>0</x:v>
      </x:c>
      <x:c r="BB181" s="36" t="n">
        <x:v>0</x:v>
      </x:c>
      <x:c r="BC181" s="36" t="n">
        <x:v>0</x:v>
      </x:c>
      <x:c r="BD181" s="36" t="n">
        <x:v>0</x:v>
      </x:c>
      <x:c r="BE181" s="36" t="n">
        <x:v>11</x:v>
      </x:c>
      <x:c r="BF181" s="36" t="n">
        <x:v>0</x:v>
      </x:c>
      <x:c r="BG181" s="36" t="n">
        <x:v>0</x:v>
      </x:c>
      <x:c r="BH181" s="36" t="n">
        <x:v>0</x:v>
      </x:c>
      <x:c r="BI181" s="36" t="n">
        <x:v>0</x:v>
      </x:c>
      <x:c r="BJ181" s="36"/>
      <x:c r="BK181" s="36" t="n">
        <x:f>MAX(0,AO181+AZ181-BV181)</x:f>
        <x:v>28</x:v>
      </x:c>
      <x:c r="BL181" s="36" t="n">
        <x:f>MAX(0,AP181+BA181-BW181)</x:f>
        <x:v>29</x:v>
      </x:c>
      <x:c r="BM181" s="36" t="n">
        <x:f>MAX(0,AQ181+BB181-BX181)</x:f>
        <x:v>25</x:v>
      </x:c>
      <x:c r="BN181" s="36" t="n">
        <x:f>MAX(0,AR181+BC181-BY181)</x:f>
        <x:v>25</x:v>
      </x:c>
      <x:c r="BO181" s="36" t="n">
        <x:f>MAX(0,AS181+BD181-BZ181)</x:f>
        <x:v>32</x:v>
      </x:c>
      <x:c r="BP181" s="36" t="n">
        <x:f>MAX(0,AT181+BE181-CA181)</x:f>
        <x:v>37</x:v>
      </x:c>
      <x:c r="BQ181" s="36" t="n">
        <x:f>MAX(0,AU181+BF181-CB181)</x:f>
        <x:v>23</x:v>
      </x:c>
      <x:c r="BR181" s="36" t="n">
        <x:f>MAX(0,AV181+BG181-CC181)</x:f>
        <x:v>27</x:v>
      </x:c>
      <x:c r="BS181" s="36" t="n">
        <x:f>MAX(0,AW181+BH181-CD181)</x:f>
        <x:v>26</x:v>
      </x:c>
      <x:c r="BT181" s="36" t="n">
        <x:f>MAX(0,AX181+BI181-CE181)</x:f>
        <x:v>20</x:v>
      </x:c>
      <x:c r="BU181" s="36" t="n">
        <x:f>SUM(BK181:BT181)</x:f>
        <x:v>272</x:v>
      </x:c>
      <x:c r="BV181" s="36" t="n">
        <x:v>1</x:v>
      </x:c>
      <x:c r="BW181" s="36" t="n">
        <x:v>1</x:v>
      </x:c>
      <x:c r="BX181" s="36" t="n">
        <x:v>2</x:v>
      </x:c>
      <x:c r="BY181" s="36" t="n">
        <x:v>1</x:v>
      </x:c>
      <x:c r="BZ181" s="36" t="n">
        <x:v>0</x:v>
      </x:c>
      <x:c r="CA181" s="36" t="n">
        <x:v>1</x:v>
      </x:c>
      <x:c r="CB181" s="36" t="n">
        <x:v>1</x:v>
      </x:c>
      <x:c r="CC181" s="36" t="n">
        <x:v>0</x:v>
      </x:c>
      <x:c r="CD181" s="36" t="n">
        <x:v>1</x:v>
      </x:c>
      <x:c r="CE181" s="36" t="n">
        <x:v>1</x:v>
      </x:c>
      <x:c r="CF181" s="36"/>
      <x:c r="CG181" s="36" t="n">
        <x:f>SUM(BW181,CD181)</x:f>
        <x:v>2</x:v>
      </x:c>
      <x:c r="CH181" s="36" t="n">
        <x:f>SUM(BX181,CA181)</x:f>
        <x:v>3</x:v>
      </x:c>
      <x:c r="CI181" s="36" t="n">
        <x:f>SUM(BY181)</x:f>
        <x:v>1</x:v>
      </x:c>
      <x:c r="CJ181" s="36" t="n">
        <x:f>SUM(BV181,BZ181,CB181)</x:f>
        <x:v>2</x:v>
      </x:c>
      <x:c r="CK181" s="36" t="n">
        <x:f>SUM(CC181,CE181)</x:f>
        <x:v>1</x:v>
      </x:c>
      <x:c r="CL181" s="36" t="n">
        <x:f>SUM(CG181:CK181)</x:f>
        <x:v>9</x:v>
      </x:c>
      <x:c r="CM181" s="39" t="n">
        <x:f>SUM(BW181*0.075,CD181*0.075)</x:f>
        <x:v>0.15</x:v>
      </x:c>
      <x:c r="CN181" s="39" t="n">
        <x:f>SUM(BX181*0.06,CA181*0.03)</x:f>
        <x:v>0.15</x:v>
      </x:c>
      <x:c r="CO181" s="39" t="n">
        <x:f>SUM(BY181*0.08)</x:f>
        <x:v>0.08</x:v>
      </x:c>
      <x:c r="CP181" s="39" t="n">
        <x:f>SUM(BV181*0.12,BZ181*0.06,CB181*0.03)</x:f>
        <x:v>0.15</x:v>
      </x:c>
      <x:c r="CQ181" s="39" t="n">
        <x:f>SUM(CC181*0.01,CE181*0.1)</x:f>
        <x:v>0.1</x:v>
      </x:c>
      <x:c r="CR181" s="39" t="n">
        <x:f>SUM(CM181:CQ181)</x:f>
        <x:v>0.63</x:v>
      </x:c>
      <x:c r="CS181" s="36" t="n">
        <x:f>SUM(CG181:CH181)</x:f>
        <x:v>5</x:v>
      </x:c>
      <x:c r="CT181" s="36" t="str"/>
      <x:c r="CU181" s="36" t="n">
        <x:f>MIN(AG181,CG181)</x:f>
        <x:v>2</x:v>
      </x:c>
      <x:c r="CV181" s="36" t="n">
        <x:f>MIN(AG181,CH181)</x:f>
        <x:v>3</x:v>
      </x:c>
      <x:c r="CW181" s="36" t="n">
        <x:f>MIN(AG181,CI181)</x:f>
        <x:v>1</x:v>
      </x:c>
      <x:c r="CX181" s="36" t="n">
        <x:f>MIN(AG181,CJ181)</x:f>
        <x:v>2</x:v>
      </x:c>
      <x:c r="CY181" s="36" t="n">
        <x:f>MIN(AG181,CK181)</x:f>
        <x:v>1</x:v>
      </x:c>
    </x:row>
    <x:row r="182" ht="18" customHeight="1">
      <x:c r="A182" s="35" t="str">
        <x:v>Area HC-01</x:v>
      </x:c>
      <x:c r="B182" s="35" t="str">
        <x:v>Area Lead HC-01</x:v>
      </x:c>
      <x:c r="C182" s="35" t="str">
        <x:v>Field Lead HC-02</x:v>
      </x:c>
      <x:c r="D182" s="35" t="str">
        <x:v>City HC-B</x:v>
      </x:c>
      <x:c r="E182" s="35" t="n">
        <x:v>4</x:v>
      </x:c>
      <x:c r="F182" s="35" t="n">
        <x:v>24</x:v>
      </x:c>
      <x:c r="G182" s="35" t="n">
        <x:v>1</x:v>
      </x:c>
      <x:c r="H182" s="35" t="str">
        <x:v>Promoter</x:v>
      </x:c>
      <x:c r="I182" s="35" t="str">
        <x:v>Agency HC-01</x:v>
      </x:c>
      <x:c r="J182" s="35" t="str">
        <x:v>PR-HC-003</x:v>
      </x:c>
      <x:c r="K182" s="35" t="str">
        <x:v>Masked Promoter HC-003</x:v>
      </x:c>
      <x:c r="L182" s="35" t="str">
        <x:v>9XXXX10003</x:v>
      </x:c>
      <x:c r="M182" s="37" t="n">
        <x:v>46207</x:v>
      </x:c>
      <x:c r="N182" s="35" t="str">
        <x:v>Cohort 1</x:v>
      </x:c>
      <x:c r="O182" s="35" t="str">
        <x:v>DIST-HC-01</x:v>
      </x:c>
      <x:c r="P182" s="35" t="str">
        <x:v>Masked Distributor HC-01</x:v>
      </x:c>
      <x:c r="Q182" s="35" t="str">
        <x:v>P-HC-008</x:v>
      </x:c>
      <x:c r="R182" s="35" t="str">
        <x:v>HC-008</x:v>
      </x:c>
      <x:c r="S182" s="35" t="str">
        <x:v>Masked Store HC-008</x:v>
      </x:c>
      <x:c r="T182" s="35" t="str">
        <x:v>XX1008</x:v>
      </x:c>
      <x:c r="U182" s="35" t="str">
        <x:v>Pharmacy</x:v>
      </x:c>
      <x:c r="V182" s="35" t="str">
        <x:v>Masked</x:v>
      </x:c>
      <x:c r="W182" s="35" t="str">
        <x:v>Masked</x:v>
      </x:c>
      <x:c r="X182" s="37" t="n">
        <x:v>46212</x:v>
      </x:c>
      <x:c r="Y182" s="37" t="n">
        <x:v>46275</x:v>
      </x:c>
      <x:c r="Z182" s="35" t="str">
        <x:v>W02</x:v>
      </x:c>
      <x:c r="AA182" s="35" t="str">
        <x:v>Sep'26</x:v>
      </x:c>
      <x:c r="AB182" s="35" t="str">
        <x:v>08 - 14</x:v>
      </x:c>
      <x:c r="AC182" s="35" t="str">
        <x:v>Week 2 of Sep 2026</x:v>
      </x:c>
      <x:c r="AD182" s="35" t="str">
        <x:v>Continue</x:v>
      </x:c>
      <x:c r="AE182" s="35" t="str">
        <x:v>Normal operations</x:v>
      </x:c>
      <x:c r="AF182" s="36" t="n">
        <x:v>49</x:v>
      </x:c>
      <x:c r="AG182" s="36" t="n">
        <x:v>12</x:v>
      </x:c>
      <x:c r="AH182" s="38" t="n">
        <x:f>IFERROR(AG182/AF182,0)</x:f>
        <x:v>0.24489795918367346</x:v>
      </x:c>
      <x:c r="AI182" s="36" t="n">
        <x:v>9</x:v>
      </x:c>
      <x:c r="AJ182" s="38" t="n">
        <x:f>IFERROR(AI182/AG182,0)</x:f>
        <x:v>0.75</x:v>
      </x:c>
      <x:c r="AK182" s="36" t="n">
        <x:v>2</x:v>
      </x:c>
      <x:c r="AL182" s="36" t="n">
        <x:v>5</x:v>
      </x:c>
      <x:c r="AM182" s="36" t="n">
        <x:v>1</x:v>
      </x:c>
      <x:c r="AN182" s="38" t="n">
        <x:f>IFERROR(AL182/AG182,0)</x:f>
        <x:v>0.4166666666666667</x:v>
      </x:c>
      <x:c r="AO182" s="36" t="n">
        <x:f>BK181</x:f>
        <x:v>28</x:v>
      </x:c>
      <x:c r="AP182" s="36" t="n">
        <x:f>BL181</x:f>
        <x:v>29</x:v>
      </x:c>
      <x:c r="AQ182" s="36" t="n">
        <x:f>BM181</x:f>
        <x:v>25</x:v>
      </x:c>
      <x:c r="AR182" s="36" t="n">
        <x:f>BN181</x:f>
        <x:v>25</x:v>
      </x:c>
      <x:c r="AS182" s="36" t="n">
        <x:f>BO181</x:f>
        <x:v>32</x:v>
      </x:c>
      <x:c r="AT182" s="36" t="n">
        <x:f>BP181</x:f>
        <x:v>37</x:v>
      </x:c>
      <x:c r="AU182" s="36" t="n">
        <x:f>BQ181</x:f>
        <x:v>23</x:v>
      </x:c>
      <x:c r="AV182" s="36" t="n">
        <x:f>BR181</x:f>
        <x:v>27</x:v>
      </x:c>
      <x:c r="AW182" s="36" t="n">
        <x:f>BS181</x:f>
        <x:v>26</x:v>
      </x:c>
      <x:c r="AX182" s="36" t="n">
        <x:f>BT181</x:f>
        <x:v>20</x:v>
      </x:c>
      <x:c r="AY182" s="36" t="n">
        <x:f>SUM(AO182:AX182)</x:f>
        <x:v>272</x:v>
      </x:c>
      <x:c r="AZ182" s="36" t="n">
        <x:v>17</x:v>
      </x:c>
      <x:c r="BA182" s="36" t="n">
        <x:v>0</x:v>
      </x:c>
      <x:c r="BB182" s="36" t="n">
        <x:v>0</x:v>
      </x:c>
      <x:c r="BC182" s="36" t="n">
        <x:v>0</x:v>
      </x:c>
      <x:c r="BD182" s="36" t="n">
        <x:v>0</x:v>
      </x:c>
      <x:c r="BE182" s="36" t="n">
        <x:v>0</x:v>
      </x:c>
      <x:c r="BF182" s="36" t="n">
        <x:v>17</x:v>
      </x:c>
      <x:c r="BG182" s="36" t="n">
        <x:v>0</x:v>
      </x:c>
      <x:c r="BH182" s="36" t="n">
        <x:v>0</x:v>
      </x:c>
      <x:c r="BI182" s="36" t="n">
        <x:v>0</x:v>
      </x:c>
      <x:c r="BJ182" s="36"/>
      <x:c r="BK182" s="36" t="n">
        <x:f>MAX(0,AO182+AZ182-BV182)</x:f>
        <x:v>44</x:v>
      </x:c>
      <x:c r="BL182" s="36" t="n">
        <x:f>MAX(0,AP182+BA182-BW182)</x:f>
        <x:v>28</x:v>
      </x:c>
      <x:c r="BM182" s="36" t="n">
        <x:f>MAX(0,AQ182+BB182-BX182)</x:f>
        <x:v>24</x:v>
      </x:c>
      <x:c r="BN182" s="36" t="n">
        <x:f>MAX(0,AR182+BC182-BY182)</x:f>
        <x:v>24</x:v>
      </x:c>
      <x:c r="BO182" s="36" t="n">
        <x:f>MAX(0,AS182+BD182-BZ182)</x:f>
        <x:v>31</x:v>
      </x:c>
      <x:c r="BP182" s="36" t="n">
        <x:f>MAX(0,AT182+BE182-CA182)</x:f>
        <x:v>36</x:v>
      </x:c>
      <x:c r="BQ182" s="36" t="n">
        <x:f>MAX(0,AU182+BF182-CB182)</x:f>
        <x:v>40</x:v>
      </x:c>
      <x:c r="BR182" s="36" t="n">
        <x:f>MAX(0,AV182+BG182-CC182)</x:f>
        <x:v>27</x:v>
      </x:c>
      <x:c r="BS182" s="36" t="n">
        <x:f>MAX(0,AW182+BH182-CD182)</x:f>
        <x:v>25</x:v>
      </x:c>
      <x:c r="BT182" s="36" t="n">
        <x:f>MAX(0,AX182+BI182-CE182)</x:f>
        <x:v>19</x:v>
      </x:c>
      <x:c r="BU182" s="36" t="n">
        <x:f>SUM(BK182:BT182)</x:f>
        <x:v>298</x:v>
      </x:c>
      <x:c r="BV182" s="36" t="n">
        <x:v>1</x:v>
      </x:c>
      <x:c r="BW182" s="36" t="n">
        <x:v>1</x:v>
      </x:c>
      <x:c r="BX182" s="36" t="n">
        <x:v>1</x:v>
      </x:c>
      <x:c r="BY182" s="36" t="n">
        <x:v>1</x:v>
      </x:c>
      <x:c r="BZ182" s="36" t="n">
        <x:v>1</x:v>
      </x:c>
      <x:c r="CA182" s="36" t="n">
        <x:v>1</x:v>
      </x:c>
      <x:c r="CB182" s="36" t="n">
        <x:v>0</x:v>
      </x:c>
      <x:c r="CC182" s="36" t="n">
        <x:v>0</x:v>
      </x:c>
      <x:c r="CD182" s="36" t="n">
        <x:v>1</x:v>
      </x:c>
      <x:c r="CE182" s="36" t="n">
        <x:v>1</x:v>
      </x:c>
      <x:c r="CF182" s="36"/>
      <x:c r="CG182" s="36" t="n">
        <x:f>SUM(BW182,CD182)</x:f>
        <x:v>2</x:v>
      </x:c>
      <x:c r="CH182" s="36" t="n">
        <x:f>SUM(BX182,CA182)</x:f>
        <x:v>2</x:v>
      </x:c>
      <x:c r="CI182" s="36" t="n">
        <x:f>SUM(BY182)</x:f>
        <x:v>1</x:v>
      </x:c>
      <x:c r="CJ182" s="36" t="n">
        <x:f>SUM(BV182,BZ182,CB182)</x:f>
        <x:v>2</x:v>
      </x:c>
      <x:c r="CK182" s="36" t="n">
        <x:f>SUM(CC182,CE182)</x:f>
        <x:v>1</x:v>
      </x:c>
      <x:c r="CL182" s="36" t="n">
        <x:f>SUM(CG182:CK182)</x:f>
        <x:v>8</x:v>
      </x:c>
      <x:c r="CM182" s="39" t="n">
        <x:f>SUM(BW182*0.075,CD182*0.075)</x:f>
        <x:v>0.15</x:v>
      </x:c>
      <x:c r="CN182" s="39" t="n">
        <x:f>SUM(BX182*0.06,CA182*0.03)</x:f>
        <x:v>0.09</x:v>
      </x:c>
      <x:c r="CO182" s="39" t="n">
        <x:f>SUM(BY182*0.08)</x:f>
        <x:v>0.08</x:v>
      </x:c>
      <x:c r="CP182" s="39" t="n">
        <x:f>SUM(BV182*0.12,BZ182*0.06,CB182*0.03)</x:f>
        <x:v>0.18</x:v>
      </x:c>
      <x:c r="CQ182" s="39" t="n">
        <x:f>SUM(CC182*0.01,CE182*0.1)</x:f>
        <x:v>0.1</x:v>
      </x:c>
      <x:c r="CR182" s="39" t="n">
        <x:f>SUM(CM182:CQ182)</x:f>
        <x:v>0.6</x:v>
      </x:c>
      <x:c r="CS182" s="36" t="n">
        <x:f>SUM(CG182:CH182)</x:f>
        <x:v>4</x:v>
      </x:c>
      <x:c r="CT182" s="36" t="str"/>
      <x:c r="CU182" s="36" t="n">
        <x:f>MIN(AG182,CG182)</x:f>
        <x:v>2</x:v>
      </x:c>
      <x:c r="CV182" s="36" t="n">
        <x:f>MIN(AG182,CH182)</x:f>
        <x:v>2</x:v>
      </x:c>
      <x:c r="CW182" s="36" t="n">
        <x:f>MIN(AG182,CI182)</x:f>
        <x:v>1</x:v>
      </x:c>
      <x:c r="CX182" s="36" t="n">
        <x:f>MIN(AG182,CJ182)</x:f>
        <x:v>2</x:v>
      </x:c>
      <x:c r="CY182" s="36" t="n">
        <x:f>MIN(AG182,CK182)</x:f>
        <x:v>1</x:v>
      </x:c>
    </x:row>
    <x:row r="183" ht="18" customHeight="1">
      <x:c r="A183" s="35" t="str">
        <x:v>Area HC-01</x:v>
      </x:c>
      <x:c r="B183" s="35" t="str">
        <x:v>Area Lead HC-01</x:v>
      </x:c>
      <x:c r="C183" s="35" t="str">
        <x:v>Field Lead HC-02</x:v>
      </x:c>
      <x:c r="D183" s="35" t="str">
        <x:v>City HC-B</x:v>
      </x:c>
      <x:c r="E183" s="35" t="n">
        <x:v>4</x:v>
      </x:c>
      <x:c r="F183" s="35" t="n">
        <x:v>24</x:v>
      </x:c>
      <x:c r="G183" s="35" t="n">
        <x:v>1</x:v>
      </x:c>
      <x:c r="H183" s="35" t="str">
        <x:v>Promoter</x:v>
      </x:c>
      <x:c r="I183" s="35" t="str">
        <x:v>Agency HC-01</x:v>
      </x:c>
      <x:c r="J183" s="35" t="str">
        <x:v>PR-HC-003</x:v>
      </x:c>
      <x:c r="K183" s="35" t="str">
        <x:v>Masked Promoter HC-003</x:v>
      </x:c>
      <x:c r="L183" s="35" t="str">
        <x:v>9XXXX10003</x:v>
      </x:c>
      <x:c r="M183" s="37" t="n">
        <x:v>46207</x:v>
      </x:c>
      <x:c r="N183" s="35" t="str">
        <x:v>Cohort 1</x:v>
      </x:c>
      <x:c r="O183" s="35" t="str">
        <x:v>DIST-HC-01</x:v>
      </x:c>
      <x:c r="P183" s="35" t="str">
        <x:v>Masked Distributor HC-01</x:v>
      </x:c>
      <x:c r="Q183" s="35" t="str">
        <x:v>P-HC-008</x:v>
      </x:c>
      <x:c r="R183" s="35" t="str">
        <x:v>HC-008</x:v>
      </x:c>
      <x:c r="S183" s="35" t="str">
        <x:v>Masked Store HC-008</x:v>
      </x:c>
      <x:c r="T183" s="35" t="str">
        <x:v>XX1008</x:v>
      </x:c>
      <x:c r="U183" s="35" t="str">
        <x:v>Pharmacy</x:v>
      </x:c>
      <x:c r="V183" s="35" t="str">
        <x:v>Masked</x:v>
      </x:c>
      <x:c r="W183" s="35" t="str">
        <x:v>Masked</x:v>
      </x:c>
      <x:c r="X183" s="37" t="n">
        <x:v>46212</x:v>
      </x:c>
      <x:c r="Y183" s="37" t="n">
        <x:v>46276</x:v>
      </x:c>
      <x:c r="Z183" s="35" t="str">
        <x:v>W02</x:v>
      </x:c>
      <x:c r="AA183" s="35" t="str">
        <x:v>Sep'26</x:v>
      </x:c>
      <x:c r="AB183" s="35" t="str">
        <x:v>08 - 14</x:v>
      </x:c>
      <x:c r="AC183" s="35" t="str">
        <x:v>Week 2 of Sep 2026</x:v>
      </x:c>
      <x:c r="AD183" s="35" t="str">
        <x:v>Continue</x:v>
      </x:c>
      <x:c r="AE183" s="35" t="str">
        <x:v>Replenishment pending for selected SKU</x:v>
      </x:c>
      <x:c r="AF183" s="36" t="n">
        <x:v>57</x:v>
      </x:c>
      <x:c r="AG183" s="36" t="n">
        <x:v>15</x:v>
      </x:c>
      <x:c r="AH183" s="38" t="n">
        <x:f>IFERROR(AG183/AF183,0)</x:f>
        <x:v>0.2631578947368421</x:v>
      </x:c>
      <x:c r="AI183" s="36" t="n">
        <x:v>13</x:v>
      </x:c>
      <x:c r="AJ183" s="38" t="n">
        <x:f>IFERROR(AI183/AG183,0)</x:f>
        <x:v>0.8666666666666667</x:v>
      </x:c>
      <x:c r="AK183" s="36" t="n">
        <x:v>3</x:v>
      </x:c>
      <x:c r="AL183" s="36" t="n">
        <x:v>3</x:v>
      </x:c>
      <x:c r="AM183" s="36" t="n">
        <x:v>1</x:v>
      </x:c>
      <x:c r="AN183" s="38" t="n">
        <x:f>IFERROR(AL183/AG183,0)</x:f>
        <x:v>0.2</x:v>
      </x:c>
      <x:c r="AO183" s="36" t="n">
        <x:f>BK182</x:f>
        <x:v>44</x:v>
      </x:c>
      <x:c r="AP183" s="36" t="n">
        <x:f>BL182</x:f>
        <x:v>28</x:v>
      </x:c>
      <x:c r="AQ183" s="36" t="n">
        <x:f>BM182</x:f>
        <x:v>24</x:v>
      </x:c>
      <x:c r="AR183" s="36" t="n">
        <x:f>BN182</x:f>
        <x:v>24</x:v>
      </x:c>
      <x:c r="AS183" s="36" t="n">
        <x:f>BO182</x:f>
        <x:v>31</x:v>
      </x:c>
      <x:c r="AT183" s="36" t="n">
        <x:f>BP182</x:f>
        <x:v>36</x:v>
      </x:c>
      <x:c r="AU183" s="36" t="n">
        <x:f>BQ182</x:f>
        <x:v>40</x:v>
      </x:c>
      <x:c r="AV183" s="36" t="n">
        <x:f>BR182</x:f>
        <x:v>27</x:v>
      </x:c>
      <x:c r="AW183" s="36" t="n">
        <x:f>BS182</x:f>
        <x:v>25</x:v>
      </x:c>
      <x:c r="AX183" s="36" t="n">
        <x:f>BT182</x:f>
        <x:v>19</x:v>
      </x:c>
      <x:c r="AY183" s="36" t="n">
        <x:f>SUM(AO183:AX183)</x:f>
        <x:v>298</x:v>
      </x:c>
      <x:c r="AZ183" s="36" t="n">
        <x:v>0</x:v>
      </x:c>
      <x:c r="BA183" s="36" t="n">
        <x:v>22</x:v>
      </x:c>
      <x:c r="BB183" s="36" t="n">
        <x:v>0</x:v>
      </x:c>
      <x:c r="BC183" s="36" t="n">
        <x:v>0</x:v>
      </x:c>
      <x:c r="BD183" s="36" t="n">
        <x:v>0</x:v>
      </x:c>
      <x:c r="BE183" s="36" t="n">
        <x:v>0</x:v>
      </x:c>
      <x:c r="BF183" s="36" t="n">
        <x:v>0</x:v>
      </x:c>
      <x:c r="BG183" s="36" t="n">
        <x:v>10</x:v>
      </x:c>
      <x:c r="BH183" s="36" t="n">
        <x:v>0</x:v>
      </x:c>
      <x:c r="BI183" s="36" t="n">
        <x:v>0</x:v>
      </x:c>
      <x:c r="BJ183" s="36"/>
      <x:c r="BK183" s="36" t="n">
        <x:f>MAX(0,AO183+AZ183-BV183)</x:f>
        <x:v>44</x:v>
      </x:c>
      <x:c r="BL183" s="36" t="n">
        <x:f>MAX(0,AP183+BA183-BW183)</x:f>
        <x:v>49</x:v>
      </x:c>
      <x:c r="BM183" s="36" t="n">
        <x:f>MAX(0,AQ183+BB183-BX183)</x:f>
        <x:v>0</x:v>
      </x:c>
      <x:c r="BN183" s="36" t="n">
        <x:f>MAX(0,AR183+BC183-BY183)</x:f>
        <x:v>23</x:v>
      </x:c>
      <x:c r="BO183" s="36" t="n">
        <x:f>MAX(0,AS183+BD183-BZ183)</x:f>
        <x:v>30</x:v>
      </x:c>
      <x:c r="BP183" s="36" t="n">
        <x:f>MAX(0,AT183+BE183-CA183)</x:f>
        <x:v>36</x:v>
      </x:c>
      <x:c r="BQ183" s="36" t="n">
        <x:f>MAX(0,AU183+BF183-CB183)</x:f>
        <x:v>39</x:v>
      </x:c>
      <x:c r="BR183" s="36" t="n">
        <x:f>MAX(0,AV183+BG183-CC183)</x:f>
        <x:v>37</x:v>
      </x:c>
      <x:c r="BS183" s="36" t="n">
        <x:f>MAX(0,AW183+BH183-CD183)</x:f>
        <x:v>24</x:v>
      </x:c>
      <x:c r="BT183" s="36" t="n">
        <x:f>MAX(0,AX183+BI183-CE183)</x:f>
        <x:v>19</x:v>
      </x:c>
      <x:c r="BU183" s="36" t="n">
        <x:f>SUM(BK183:BT183)</x:f>
        <x:v>301</x:v>
      </x:c>
      <x:c r="BV183" s="36" t="n">
        <x:v>0</x:v>
      </x:c>
      <x:c r="BW183" s="36" t="n">
        <x:v>1</x:v>
      </x:c>
      <x:c r="BX183" s="36" t="n">
        <x:v>24</x:v>
      </x:c>
      <x:c r="BY183" s="36" t="n">
        <x:v>1</x:v>
      </x:c>
      <x:c r="BZ183" s="36" t="n">
        <x:v>1</x:v>
      </x:c>
      <x:c r="CA183" s="36" t="n">
        <x:v>0</x:v>
      </x:c>
      <x:c r="CB183" s="36" t="n">
        <x:v>1</x:v>
      </x:c>
      <x:c r="CC183" s="36" t="n">
        <x:v>0</x:v>
      </x:c>
      <x:c r="CD183" s="36" t="n">
        <x:v>1</x:v>
      </x:c>
      <x:c r="CE183" s="36" t="n">
        <x:v>0</x:v>
      </x:c>
      <x:c r="CF183" s="36"/>
      <x:c r="CG183" s="36" t="n">
        <x:f>SUM(BW183,CD183)</x:f>
        <x:v>2</x:v>
      </x:c>
      <x:c r="CH183" s="36" t="n">
        <x:f>SUM(BX183,CA183)</x:f>
        <x:v>24</x:v>
      </x:c>
      <x:c r="CI183" s="36" t="n">
        <x:f>SUM(BY183)</x:f>
        <x:v>1</x:v>
      </x:c>
      <x:c r="CJ183" s="36" t="n">
        <x:f>SUM(BV183,BZ183,CB183)</x:f>
        <x:v>2</x:v>
      </x:c>
      <x:c r="CK183" s="36" t="n">
        <x:f>SUM(CC183,CE183)</x:f>
        <x:v>0</x:v>
      </x:c>
      <x:c r="CL183" s="36" t="n">
        <x:f>SUM(CG183:CK183)</x:f>
        <x:v>29</x:v>
      </x:c>
      <x:c r="CM183" s="39" t="n">
        <x:f>SUM(BW183*0.075,CD183*0.075)</x:f>
        <x:v>0.15</x:v>
      </x:c>
      <x:c r="CN183" s="39" t="n">
        <x:f>SUM(BX183*0.06,CA183*0.03)</x:f>
        <x:v>1.44</x:v>
      </x:c>
      <x:c r="CO183" s="39" t="n">
        <x:f>SUM(BY183*0.08)</x:f>
        <x:v>0.08</x:v>
      </x:c>
      <x:c r="CP183" s="39" t="n">
        <x:f>SUM(BV183*0.12,BZ183*0.06,CB183*0.03)</x:f>
        <x:v>0.09</x:v>
      </x:c>
      <x:c r="CQ183" s="39" t="n">
        <x:f>SUM(CC183*0.01,CE183*0.1)</x:f>
        <x:v>0</x:v>
      </x:c>
      <x:c r="CR183" s="39" t="n">
        <x:f>SUM(CM183:CQ183)</x:f>
        <x:v>1.76</x:v>
      </x:c>
      <x:c r="CS183" s="36" t="n">
        <x:f>SUM(CG183:CH183)</x:f>
        <x:v>26</x:v>
      </x:c>
      <x:c r="CT183" s="36" t="str"/>
      <x:c r="CU183" s="36" t="n">
        <x:f>MIN(AG183,CG183)</x:f>
        <x:v>2</x:v>
      </x:c>
      <x:c r="CV183" s="36" t="n">
        <x:f>MIN(AG183,CH183)</x:f>
        <x:v>15</x:v>
      </x:c>
      <x:c r="CW183" s="36" t="n">
        <x:f>MIN(AG183,CI183)</x:f>
        <x:v>1</x:v>
      </x:c>
      <x:c r="CX183" s="36" t="n">
        <x:f>MIN(AG183,CJ183)</x:f>
        <x:v>2</x:v>
      </x:c>
      <x:c r="CY183" s="36" t="n">
        <x:f>MIN(AG183,CK183)</x:f>
        <x:v>0</x:v>
      </x:c>
    </x:row>
    <x:row r="184" ht="18" customHeight="1">
      <x:c r="A184" s="35" t="str">
        <x:v>Area HC-01</x:v>
      </x:c>
      <x:c r="B184" s="35" t="str">
        <x:v>Area Lead HC-01</x:v>
      </x:c>
      <x:c r="C184" s="35" t="str">
        <x:v>Field Lead HC-02</x:v>
      </x:c>
      <x:c r="D184" s="35" t="str">
        <x:v>City HC-B</x:v>
      </x:c>
      <x:c r="E184" s="35" t="n">
        <x:v>4</x:v>
      </x:c>
      <x:c r="F184" s="35" t="n">
        <x:v>24</x:v>
      </x:c>
      <x:c r="G184" s="35" t="n">
        <x:v>1</x:v>
      </x:c>
      <x:c r="H184" s="35" t="str">
        <x:v>Promoter</x:v>
      </x:c>
      <x:c r="I184" s="35" t="str">
        <x:v>Agency HC-01</x:v>
      </x:c>
      <x:c r="J184" s="35" t="str">
        <x:v>PR-HC-003</x:v>
      </x:c>
      <x:c r="K184" s="35" t="str">
        <x:v>Masked Promoter HC-003</x:v>
      </x:c>
      <x:c r="L184" s="35" t="str">
        <x:v>9XXXX10003</x:v>
      </x:c>
      <x:c r="M184" s="37" t="n">
        <x:v>46207</x:v>
      </x:c>
      <x:c r="N184" s="35" t="str">
        <x:v>Cohort 1</x:v>
      </x:c>
      <x:c r="O184" s="35" t="str">
        <x:v>DIST-HC-01</x:v>
      </x:c>
      <x:c r="P184" s="35" t="str">
        <x:v>Masked Distributor HC-01</x:v>
      </x:c>
      <x:c r="Q184" s="35" t="str">
        <x:v>P-HC-008</x:v>
      </x:c>
      <x:c r="R184" s="35" t="str">
        <x:v>HC-008</x:v>
      </x:c>
      <x:c r="S184" s="35" t="str">
        <x:v>Masked Store HC-008</x:v>
      </x:c>
      <x:c r="T184" s="35" t="str">
        <x:v>XX1008</x:v>
      </x:c>
      <x:c r="U184" s="35" t="str">
        <x:v>Pharmacy</x:v>
      </x:c>
      <x:c r="V184" s="35" t="str">
        <x:v>Masked</x:v>
      </x:c>
      <x:c r="W184" s="35" t="str">
        <x:v>Masked</x:v>
      </x:c>
      <x:c r="X184" s="37" t="n">
        <x:v>46212</x:v>
      </x:c>
      <x:c r="Y184" s="37" t="n">
        <x:v>46277</x:v>
      </x:c>
      <x:c r="Z184" s="35" t="str">
        <x:v>W02</x:v>
      </x:c>
      <x:c r="AA184" s="35" t="str">
        <x:v>Sep'26</x:v>
      </x:c>
      <x:c r="AB184" s="35" t="str">
        <x:v>08 - 14</x:v>
      </x:c>
      <x:c r="AC184" s="35" t="str">
        <x:v>Week 2 of Sep 2026</x:v>
      </x:c>
      <x:c r="AD184" s="35" t="str">
        <x:v>Continue</x:v>
      </x:c>
      <x:c r="AE184" s="35" t="str">
        <x:v>Replenishment pending for selected SKU</x:v>
      </x:c>
      <x:c r="AF184" s="36" t="n">
        <x:v>58</x:v>
      </x:c>
      <x:c r="AG184" s="36" t="n">
        <x:v>22</x:v>
      </x:c>
      <x:c r="AH184" s="38" t="n">
        <x:f>IFERROR(AG184/AF184,0)</x:f>
        <x:v>0.3793103448275862</x:v>
      </x:c>
      <x:c r="AI184" s="36" t="n">
        <x:v>16</x:v>
      </x:c>
      <x:c r="AJ184" s="38" t="n">
        <x:f>IFERROR(AI184/AG184,0)</x:f>
        <x:v>0.7272727272727273</x:v>
      </x:c>
      <x:c r="AK184" s="36" t="n">
        <x:v>3</x:v>
      </x:c>
      <x:c r="AL184" s="36" t="n">
        <x:v>5</x:v>
      </x:c>
      <x:c r="AM184" s="36" t="n">
        <x:v>1</x:v>
      </x:c>
      <x:c r="AN184" s="38" t="n">
        <x:f>IFERROR(AL184/AG184,0)</x:f>
        <x:v>0.22727272727272727</x:v>
      </x:c>
      <x:c r="AO184" s="36" t="n">
        <x:f>BK183</x:f>
        <x:v>44</x:v>
      </x:c>
      <x:c r="AP184" s="36" t="n">
        <x:f>BL183</x:f>
        <x:v>49</x:v>
      </x:c>
      <x:c r="AQ184" s="36" t="n">
        <x:f>BM183</x:f>
        <x:v>0</x:v>
      </x:c>
      <x:c r="AR184" s="36" t="n">
        <x:f>BN183</x:f>
        <x:v>23</x:v>
      </x:c>
      <x:c r="AS184" s="36" t="n">
        <x:f>BO183</x:f>
        <x:v>30</x:v>
      </x:c>
      <x:c r="AT184" s="36" t="n">
        <x:f>BP183</x:f>
        <x:v>36</x:v>
      </x:c>
      <x:c r="AU184" s="36" t="n">
        <x:f>BQ183</x:f>
        <x:v>39</x:v>
      </x:c>
      <x:c r="AV184" s="36" t="n">
        <x:f>BR183</x:f>
        <x:v>37</x:v>
      </x:c>
      <x:c r="AW184" s="36" t="n">
        <x:f>BS183</x:f>
        <x:v>24</x:v>
      </x:c>
      <x:c r="AX184" s="36" t="n">
        <x:f>BT183</x:f>
        <x:v>19</x:v>
      </x:c>
      <x:c r="AY184" s="36" t="n">
        <x:f>SUM(AO184:AX184)</x:f>
        <x:v>301</x:v>
      </x:c>
      <x:c r="AZ184" s="36" t="n">
        <x:v>0</x:v>
      </x:c>
      <x:c r="BA184" s="36" t="n">
        <x:v>0</x:v>
      </x:c>
      <x:c r="BB184" s="36" t="n">
        <x:v>0</x:v>
      </x:c>
      <x:c r="BC184" s="36" t="n">
        <x:v>0</x:v>
      </x:c>
      <x:c r="BD184" s="36" t="n">
        <x:v>0</x:v>
      </x:c>
      <x:c r="BE184" s="36" t="n">
        <x:v>0</x:v>
      </x:c>
      <x:c r="BF184" s="36" t="n">
        <x:v>0</x:v>
      </x:c>
      <x:c r="BG184" s="36" t="n">
        <x:v>0</x:v>
      </x:c>
      <x:c r="BH184" s="36" t="n">
        <x:v>19</x:v>
      </x:c>
      <x:c r="BI184" s="36" t="n">
        <x:v>0</x:v>
      </x:c>
      <x:c r="BJ184" s="36"/>
      <x:c r="BK184" s="36" t="n">
        <x:f>MAX(0,AO184+AZ184-BV184)</x:f>
        <x:v>43</x:v>
      </x:c>
      <x:c r="BL184" s="36" t="n">
        <x:f>MAX(0,AP184+BA184-BW184)</x:f>
        <x:v>47</x:v>
      </x:c>
      <x:c r="BM184" s="36" t="n">
        <x:f>MAX(0,AQ184+BB184-BX184)</x:f>
        <x:v>0</x:v>
      </x:c>
      <x:c r="BN184" s="36" t="n">
        <x:f>MAX(0,AR184+BC184-BY184)</x:f>
        <x:v>22</x:v>
      </x:c>
      <x:c r="BO184" s="36" t="n">
        <x:f>MAX(0,AS184+BD184-BZ184)</x:f>
        <x:v>29</x:v>
      </x:c>
      <x:c r="BP184" s="36" t="n">
        <x:f>MAX(0,AT184+BE184-CA184)</x:f>
        <x:v>35</x:v>
      </x:c>
      <x:c r="BQ184" s="36" t="n">
        <x:f>MAX(0,AU184+BF184-CB184)</x:f>
        <x:v>38</x:v>
      </x:c>
      <x:c r="BR184" s="36" t="n">
        <x:f>MAX(0,AV184+BG184-CC184)</x:f>
        <x:v>37</x:v>
      </x:c>
      <x:c r="BS184" s="36" t="n">
        <x:f>MAX(0,AW184+BH184-CD184)</x:f>
        <x:v>42</x:v>
      </x:c>
      <x:c r="BT184" s="36" t="n">
        <x:f>MAX(0,AX184+BI184-CE184)</x:f>
        <x:v>18</x:v>
      </x:c>
      <x:c r="BU184" s="36" t="n">
        <x:f>SUM(BK184:BT184)</x:f>
        <x:v>311</x:v>
      </x:c>
      <x:c r="BV184" s="36" t="n">
        <x:v>1</x:v>
      </x:c>
      <x:c r="BW184" s="36" t="n">
        <x:v>2</x:v>
      </x:c>
      <x:c r="BX184" s="36" t="n">
        <x:v>0</x:v>
      </x:c>
      <x:c r="BY184" s="36" t="n">
        <x:v>1</x:v>
      </x:c>
      <x:c r="BZ184" s="36" t="n">
        <x:v>1</x:v>
      </x:c>
      <x:c r="CA184" s="36" t="n">
        <x:v>1</x:v>
      </x:c>
      <x:c r="CB184" s="36" t="n">
        <x:v>1</x:v>
      </x:c>
      <x:c r="CC184" s="36" t="n">
        <x:v>0</x:v>
      </x:c>
      <x:c r="CD184" s="36" t="n">
        <x:v>1</x:v>
      </x:c>
      <x:c r="CE184" s="36" t="n">
        <x:v>1</x:v>
      </x:c>
      <x:c r="CF184" s="36"/>
      <x:c r="CG184" s="36" t="n">
        <x:f>SUM(BW184,CD184)</x:f>
        <x:v>3</x:v>
      </x:c>
      <x:c r="CH184" s="36" t="n">
        <x:f>SUM(BX184,CA184)</x:f>
        <x:v>1</x:v>
      </x:c>
      <x:c r="CI184" s="36" t="n">
        <x:f>SUM(BY184)</x:f>
        <x:v>1</x:v>
      </x:c>
      <x:c r="CJ184" s="36" t="n">
        <x:f>SUM(BV184,BZ184,CB184)</x:f>
        <x:v>3</x:v>
      </x:c>
      <x:c r="CK184" s="36" t="n">
        <x:f>SUM(CC184,CE184)</x:f>
        <x:v>1</x:v>
      </x:c>
      <x:c r="CL184" s="36" t="n">
        <x:f>SUM(CG184:CK184)</x:f>
        <x:v>9</x:v>
      </x:c>
      <x:c r="CM184" s="39" t="n">
        <x:f>SUM(BW184*0.075,CD184*0.075)</x:f>
        <x:v>0.22499999999999998</x:v>
      </x:c>
      <x:c r="CN184" s="39" t="n">
        <x:f>SUM(BX184*0.06,CA184*0.03)</x:f>
        <x:v>0.03</x:v>
      </x:c>
      <x:c r="CO184" s="39" t="n">
        <x:f>SUM(BY184*0.08)</x:f>
        <x:v>0.08</x:v>
      </x:c>
      <x:c r="CP184" s="39" t="n">
        <x:f>SUM(BV184*0.12,BZ184*0.06,CB184*0.03)</x:f>
        <x:v>0.21</x:v>
      </x:c>
      <x:c r="CQ184" s="39" t="n">
        <x:f>SUM(CC184*0.01,CE184*0.1)</x:f>
        <x:v>0.1</x:v>
      </x:c>
      <x:c r="CR184" s="39" t="n">
        <x:f>SUM(CM184:CQ184)</x:f>
        <x:v>0.645</x:v>
      </x:c>
      <x:c r="CS184" s="36" t="n">
        <x:f>SUM(CG184:CH184)</x:f>
        <x:v>4</x:v>
      </x:c>
      <x:c r="CT184" s="36" t="str"/>
      <x:c r="CU184" s="36" t="n">
        <x:f>MIN(AG184,CG184)</x:f>
        <x:v>3</x:v>
      </x:c>
      <x:c r="CV184" s="36" t="n">
        <x:f>MIN(AG184,CH184)</x:f>
        <x:v>1</x:v>
      </x:c>
      <x:c r="CW184" s="36" t="n">
        <x:f>MIN(AG184,CI184)</x:f>
        <x:v>1</x:v>
      </x:c>
      <x:c r="CX184" s="36" t="n">
        <x:f>MIN(AG184,CJ184)</x:f>
        <x:v>3</x:v>
      </x:c>
      <x:c r="CY184" s="36" t="n">
        <x:f>MIN(AG184,CK184)</x:f>
        <x:v>1</x:v>
      </x:c>
    </x:row>
    <x:row r="185" ht="18" customHeight="1">
      <x:c r="A185" s="35" t="str">
        <x:v>Area HC-01</x:v>
      </x:c>
      <x:c r="B185" s="35" t="str">
        <x:v>Area Lead HC-01</x:v>
      </x:c>
      <x:c r="C185" s="35" t="str">
        <x:v>Field Lead HC-02</x:v>
      </x:c>
      <x:c r="D185" s="35" t="str">
        <x:v>City HC-B</x:v>
      </x:c>
      <x:c r="E185" s="35" t="n">
        <x:v>4</x:v>
      </x:c>
      <x:c r="F185" s="35" t="n">
        <x:v>24</x:v>
      </x:c>
      <x:c r="G185" s="35" t="n">
        <x:v>1</x:v>
      </x:c>
      <x:c r="H185" s="35" t="str">
        <x:v>Promoter</x:v>
      </x:c>
      <x:c r="I185" s="35" t="str">
        <x:v>Agency HC-01</x:v>
      </x:c>
      <x:c r="J185" s="35" t="str">
        <x:v>PR-HC-003</x:v>
      </x:c>
      <x:c r="K185" s="35" t="str">
        <x:v>Masked Promoter HC-003</x:v>
      </x:c>
      <x:c r="L185" s="35" t="str">
        <x:v>9XXXX10003</x:v>
      </x:c>
      <x:c r="M185" s="37" t="n">
        <x:v>46207</x:v>
      </x:c>
      <x:c r="N185" s="35" t="str">
        <x:v>Cohort 1</x:v>
      </x:c>
      <x:c r="O185" s="35" t="str">
        <x:v>DIST-HC-01</x:v>
      </x:c>
      <x:c r="P185" s="35" t="str">
        <x:v>Masked Distributor HC-01</x:v>
      </x:c>
      <x:c r="Q185" s="35" t="str">
        <x:v>P-HC-008</x:v>
      </x:c>
      <x:c r="R185" s="35" t="str">
        <x:v>HC-008</x:v>
      </x:c>
      <x:c r="S185" s="35" t="str">
        <x:v>Masked Store HC-008</x:v>
      </x:c>
      <x:c r="T185" s="35" t="str">
        <x:v>XX1008</x:v>
      </x:c>
      <x:c r="U185" s="35" t="str">
        <x:v>Pharmacy</x:v>
      </x:c>
      <x:c r="V185" s="35" t="str">
        <x:v>Masked</x:v>
      </x:c>
      <x:c r="W185" s="35" t="str">
        <x:v>Masked</x:v>
      </x:c>
      <x:c r="X185" s="37" t="n">
        <x:v>46212</x:v>
      </x:c>
      <x:c r="Y185" s="37" t="n">
        <x:v>46279</x:v>
      </x:c>
      <x:c r="Z185" s="35" t="str">
        <x:v>W02</x:v>
      </x:c>
      <x:c r="AA185" s="35" t="str">
        <x:v>Sep'26</x:v>
      </x:c>
      <x:c r="AB185" s="35" t="str">
        <x:v>08 - 14</x:v>
      </x:c>
      <x:c r="AC185" s="35" t="str">
        <x:v>Week 2 of Sep 2026</x:v>
      </x:c>
      <x:c r="AD185" s="35" t="str">
        <x:v>Continue</x:v>
      </x:c>
      <x:c r="AE185" s="35" t="str">
        <x:v>Replenishment pending for selected SKU</x:v>
      </x:c>
      <x:c r="AF185" s="36" t="n">
        <x:v>56</x:v>
      </x:c>
      <x:c r="AG185" s="36" t="n">
        <x:v>15</x:v>
      </x:c>
      <x:c r="AH185" s="38" t="n">
        <x:f>IFERROR(AG185/AF185,0)</x:f>
        <x:v>0.26785714285714285</x:v>
      </x:c>
      <x:c r="AI185" s="36" t="n">
        <x:v>14</x:v>
      </x:c>
      <x:c r="AJ185" s="38" t="n">
        <x:f>IFERROR(AI185/AG185,0)</x:f>
        <x:v>0.9333333333333333</x:v>
      </x:c>
      <x:c r="AK185" s="36" t="n">
        <x:v>5</x:v>
      </x:c>
      <x:c r="AL185" s="36" t="n">
        <x:v>4</x:v>
      </x:c>
      <x:c r="AM185" s="36" t="n">
        <x:v>1</x:v>
      </x:c>
      <x:c r="AN185" s="38" t="n">
        <x:f>IFERROR(AL185/AG185,0)</x:f>
        <x:v>0.26666666666666666</x:v>
      </x:c>
      <x:c r="AO185" s="36" t="n">
        <x:f>BK184</x:f>
        <x:v>43</x:v>
      </x:c>
      <x:c r="AP185" s="36" t="n">
        <x:f>BL184</x:f>
        <x:v>47</x:v>
      </x:c>
      <x:c r="AQ185" s="36" t="n">
        <x:f>BM184</x:f>
        <x:v>0</x:v>
      </x:c>
      <x:c r="AR185" s="36" t="n">
        <x:f>BN184</x:f>
        <x:v>22</x:v>
      </x:c>
      <x:c r="AS185" s="36" t="n">
        <x:f>BO184</x:f>
        <x:v>29</x:v>
      </x:c>
      <x:c r="AT185" s="36" t="n">
        <x:f>BP184</x:f>
        <x:v>35</x:v>
      </x:c>
      <x:c r="AU185" s="36" t="n">
        <x:f>BQ184</x:f>
        <x:v>38</x:v>
      </x:c>
      <x:c r="AV185" s="36" t="n">
        <x:f>BR184</x:f>
        <x:v>37</x:v>
      </x:c>
      <x:c r="AW185" s="36" t="n">
        <x:f>BS184</x:f>
        <x:v>42</x:v>
      </x:c>
      <x:c r="AX185" s="36" t="n">
        <x:f>BT184</x:f>
        <x:v>18</x:v>
      </x:c>
      <x:c r="AY185" s="36" t="n">
        <x:f>SUM(AO185:AX185)</x:f>
        <x:v>311</x:v>
      </x:c>
      <x:c r="AZ185" s="36" t="n">
        <x:v>0</x:v>
      </x:c>
      <x:c r="BA185" s="36" t="n">
        <x:v>0</x:v>
      </x:c>
      <x:c r="BB185" s="36" t="n">
        <x:v>0</x:v>
      </x:c>
      <x:c r="BC185" s="36" t="n">
        <x:v>16</x:v>
      </x:c>
      <x:c r="BD185" s="36" t="n">
        <x:v>0</x:v>
      </x:c>
      <x:c r="BE185" s="36" t="n">
        <x:v>0</x:v>
      </x:c>
      <x:c r="BF185" s="36" t="n">
        <x:v>0</x:v>
      </x:c>
      <x:c r="BG185" s="36" t="n">
        <x:v>0</x:v>
      </x:c>
      <x:c r="BH185" s="36" t="n">
        <x:v>0</x:v>
      </x:c>
      <x:c r="BI185" s="36" t="n">
        <x:v>12</x:v>
      </x:c>
      <x:c r="BJ185" s="36"/>
      <x:c r="BK185" s="36" t="n">
        <x:f>MAX(0,AO185+AZ185-BV185)</x:f>
        <x:v>43</x:v>
      </x:c>
      <x:c r="BL185" s="36" t="n">
        <x:f>MAX(0,AP185+BA185-BW185)</x:f>
        <x:v>46</x:v>
      </x:c>
      <x:c r="BM185" s="36" t="n">
        <x:f>MAX(0,AQ185+BB185-BX185)</x:f>
        <x:v>0</x:v>
      </x:c>
      <x:c r="BN185" s="36" t="n">
        <x:f>MAX(0,AR185+BC185-BY185)</x:f>
        <x:v>37</x:v>
      </x:c>
      <x:c r="BO185" s="36" t="n">
        <x:f>MAX(0,AS185+BD185-BZ185)</x:f>
        <x:v>29</x:v>
      </x:c>
      <x:c r="BP185" s="36" t="n">
        <x:f>MAX(0,AT185+BE185-CA185)</x:f>
        <x:v>35</x:v>
      </x:c>
      <x:c r="BQ185" s="36" t="n">
        <x:f>MAX(0,AU185+BF185-CB185)</x:f>
        <x:v>37</x:v>
      </x:c>
      <x:c r="BR185" s="36" t="n">
        <x:f>MAX(0,AV185+BG185-CC185)</x:f>
        <x:v>37</x:v>
      </x:c>
      <x:c r="BS185" s="36" t="n">
        <x:f>MAX(0,AW185+BH185-CD185)</x:f>
        <x:v>41</x:v>
      </x:c>
      <x:c r="BT185" s="36" t="n">
        <x:f>MAX(0,AX185+BI185-CE185)</x:f>
        <x:v>30</x:v>
      </x:c>
      <x:c r="BU185" s="36" t="n">
        <x:f>SUM(BK185:BT185)</x:f>
        <x:v>335</x:v>
      </x:c>
      <x:c r="BV185" s="36" t="n">
        <x:v>0</x:v>
      </x:c>
      <x:c r="BW185" s="36" t="n">
        <x:v>1</x:v>
      </x:c>
      <x:c r="BX185" s="36" t="n">
        <x:v>0</x:v>
      </x:c>
      <x:c r="BY185" s="36" t="n">
        <x:v>1</x:v>
      </x:c>
      <x:c r="BZ185" s="36" t="n">
        <x:v>0</x:v>
      </x:c>
      <x:c r="CA185" s="36" t="n">
        <x:v>0</x:v>
      </x:c>
      <x:c r="CB185" s="36" t="n">
        <x:v>1</x:v>
      </x:c>
      <x:c r="CC185" s="36" t="n">
        <x:v>0</x:v>
      </x:c>
      <x:c r="CD185" s="36" t="n">
        <x:v>1</x:v>
      </x:c>
      <x:c r="CE185" s="36" t="n">
        <x:v>0</x:v>
      </x:c>
      <x:c r="CF185" s="36"/>
      <x:c r="CG185" s="36" t="n">
        <x:f>SUM(BW185,CD185)</x:f>
        <x:v>2</x:v>
      </x:c>
      <x:c r="CH185" s="36" t="n">
        <x:f>SUM(BX185,CA185)</x:f>
        <x:v>0</x:v>
      </x:c>
      <x:c r="CI185" s="36" t="n">
        <x:f>SUM(BY185)</x:f>
        <x:v>1</x:v>
      </x:c>
      <x:c r="CJ185" s="36" t="n">
        <x:f>SUM(BV185,BZ185,CB185)</x:f>
        <x:v>1</x:v>
      </x:c>
      <x:c r="CK185" s="36" t="n">
        <x:f>SUM(CC185,CE185)</x:f>
        <x:v>0</x:v>
      </x:c>
      <x:c r="CL185" s="36" t="n">
        <x:f>SUM(CG185:CK185)</x:f>
        <x:v>4</x:v>
      </x:c>
      <x:c r="CM185" s="39" t="n">
        <x:f>SUM(BW185*0.075,CD185*0.075)</x:f>
        <x:v>0.15</x:v>
      </x:c>
      <x:c r="CN185" s="39" t="n">
        <x:f>SUM(BX185*0.06,CA185*0.03)</x:f>
        <x:v>0</x:v>
      </x:c>
      <x:c r="CO185" s="39" t="n">
        <x:f>SUM(BY185*0.08)</x:f>
        <x:v>0.08</x:v>
      </x:c>
      <x:c r="CP185" s="39" t="n">
        <x:f>SUM(BV185*0.12,BZ185*0.06,CB185*0.03)</x:f>
        <x:v>0.03</x:v>
      </x:c>
      <x:c r="CQ185" s="39" t="n">
        <x:f>SUM(CC185*0.01,CE185*0.1)</x:f>
        <x:v>0</x:v>
      </x:c>
      <x:c r="CR185" s="39" t="n">
        <x:f>SUM(CM185:CQ185)</x:f>
        <x:v>0.26</x:v>
      </x:c>
      <x:c r="CS185" s="36" t="n">
        <x:f>SUM(CG185:CH185)</x:f>
        <x:v>2</x:v>
      </x:c>
      <x:c r="CT185" s="36" t="str"/>
      <x:c r="CU185" s="36" t="n">
        <x:f>MIN(AG185,CG185)</x:f>
        <x:v>2</x:v>
      </x:c>
      <x:c r="CV185" s="36" t="n">
        <x:f>MIN(AG185,CH185)</x:f>
        <x:v>0</x:v>
      </x:c>
      <x:c r="CW185" s="36" t="n">
        <x:f>MIN(AG185,CI185)</x:f>
        <x:v>1</x:v>
      </x:c>
      <x:c r="CX185" s="36" t="n">
        <x:f>MIN(AG185,CJ185)</x:f>
        <x:v>1</x:v>
      </x:c>
      <x:c r="CY185" s="36" t="n">
        <x:f>MIN(AG185,CK185)</x:f>
        <x:v>0</x:v>
      </x:c>
    </x:row>
    <x:row r="186" ht="18" customHeight="1">
      <x:c r="A186" s="35" t="str">
        <x:v>Area HC-01</x:v>
      </x:c>
      <x:c r="B186" s="35" t="str">
        <x:v>Area Lead HC-01</x:v>
      </x:c>
      <x:c r="C186" s="35" t="str">
        <x:v>Field Lead HC-02</x:v>
      </x:c>
      <x:c r="D186" s="35" t="str">
        <x:v>City HC-B</x:v>
      </x:c>
      <x:c r="E186" s="35" t="n">
        <x:v>4</x:v>
      </x:c>
      <x:c r="F186" s="35" t="n">
        <x:v>24</x:v>
      </x:c>
      <x:c r="G186" s="35" t="n">
        <x:v>1</x:v>
      </x:c>
      <x:c r="H186" s="35" t="str">
        <x:v>Promoter</x:v>
      </x:c>
      <x:c r="I186" s="35" t="str">
        <x:v>Agency HC-01</x:v>
      </x:c>
      <x:c r="J186" s="35" t="str">
        <x:v>PR-HC-003</x:v>
      </x:c>
      <x:c r="K186" s="35" t="str">
        <x:v>Masked Promoter HC-003</x:v>
      </x:c>
      <x:c r="L186" s="35" t="str">
        <x:v>9XXXX10003</x:v>
      </x:c>
      <x:c r="M186" s="37" t="n">
        <x:v>46207</x:v>
      </x:c>
      <x:c r="N186" s="35" t="str">
        <x:v>Cohort 1</x:v>
      </x:c>
      <x:c r="O186" s="35" t="str">
        <x:v>DIST-HC-01</x:v>
      </x:c>
      <x:c r="P186" s="35" t="str">
        <x:v>Masked Distributor HC-01</x:v>
      </x:c>
      <x:c r="Q186" s="35" t="str">
        <x:v>P-HC-008</x:v>
      </x:c>
      <x:c r="R186" s="35" t="str">
        <x:v>HC-008</x:v>
      </x:c>
      <x:c r="S186" s="35" t="str">
        <x:v>Masked Store HC-008</x:v>
      </x:c>
      <x:c r="T186" s="35" t="str">
        <x:v>XX1008</x:v>
      </x:c>
      <x:c r="U186" s="35" t="str">
        <x:v>Pharmacy</x:v>
      </x:c>
      <x:c r="V186" s="35" t="str">
        <x:v>Masked</x:v>
      </x:c>
      <x:c r="W186" s="35" t="str">
        <x:v>Masked</x:v>
      </x:c>
      <x:c r="X186" s="37" t="n">
        <x:v>46212</x:v>
      </x:c>
      <x:c r="Y186" s="37" t="n">
        <x:v>46280</x:v>
      </x:c>
      <x:c r="Z186" s="35" t="str">
        <x:v>W03</x:v>
      </x:c>
      <x:c r="AA186" s="35" t="str">
        <x:v>Sep'26</x:v>
      </x:c>
      <x:c r="AB186" s="35" t="str">
        <x:v>15 - 21</x:v>
      </x:c>
      <x:c r="AC186" s="35" t="str">
        <x:v>Week 3 of Sep 2026</x:v>
      </x:c>
      <x:c r="AD186" s="35" t="str">
        <x:v>Continue</x:v>
      </x:c>
      <x:c r="AE186" s="35" t="str">
        <x:v>Replenishment pending for selected SKU</x:v>
      </x:c>
      <x:c r="AF186" s="36" t="n">
        <x:v>50</x:v>
      </x:c>
      <x:c r="AG186" s="36" t="n">
        <x:v>18</x:v>
      </x:c>
      <x:c r="AH186" s="38" t="n">
        <x:f>IFERROR(AG186/AF186,0)</x:f>
        <x:v>0.36</x:v>
      </x:c>
      <x:c r="AI186" s="36" t="n">
        <x:v>13</x:v>
      </x:c>
      <x:c r="AJ186" s="38" t="n">
        <x:f>IFERROR(AI186/AG186,0)</x:f>
        <x:v>0.7222222222222222</x:v>
      </x:c>
      <x:c r="AK186" s="36" t="n">
        <x:v>4</x:v>
      </x:c>
      <x:c r="AL186" s="36" t="n">
        <x:v>8</x:v>
      </x:c>
      <x:c r="AM186" s="36" t="n">
        <x:v>1</x:v>
      </x:c>
      <x:c r="AN186" s="38" t="n">
        <x:f>IFERROR(AL186/AG186,0)</x:f>
        <x:v>0.4444444444444444</x:v>
      </x:c>
      <x:c r="AO186" s="36" t="n">
        <x:f>BK185</x:f>
        <x:v>43</x:v>
      </x:c>
      <x:c r="AP186" s="36" t="n">
        <x:f>BL185</x:f>
        <x:v>46</x:v>
      </x:c>
      <x:c r="AQ186" s="36" t="n">
        <x:f>BM185</x:f>
        <x:v>0</x:v>
      </x:c>
      <x:c r="AR186" s="36" t="n">
        <x:f>BN185</x:f>
        <x:v>37</x:v>
      </x:c>
      <x:c r="AS186" s="36" t="n">
        <x:f>BO185</x:f>
        <x:v>29</x:v>
      </x:c>
      <x:c r="AT186" s="36" t="n">
        <x:f>BP185</x:f>
        <x:v>35</x:v>
      </x:c>
      <x:c r="AU186" s="36" t="n">
        <x:f>BQ185</x:f>
        <x:v>37</x:v>
      </x:c>
      <x:c r="AV186" s="36" t="n">
        <x:f>BR185</x:f>
        <x:v>37</x:v>
      </x:c>
      <x:c r="AW186" s="36" t="n">
        <x:f>BS185</x:f>
        <x:v>41</x:v>
      </x:c>
      <x:c r="AX186" s="36" t="n">
        <x:f>BT185</x:f>
        <x:v>30</x:v>
      </x:c>
      <x:c r="AY186" s="36" t="n">
        <x:f>SUM(AO186:AX186)</x:f>
        <x:v>335</x:v>
      </x:c>
      <x:c r="AZ186" s="36" t="n">
        <x:v>0</x:v>
      </x:c>
      <x:c r="BA186" s="36" t="n">
        <x:v>0</x:v>
      </x:c>
      <x:c r="BB186" s="36" t="n">
        <x:v>0</x:v>
      </x:c>
      <x:c r="BC186" s="36" t="n">
        <x:v>0</x:v>
      </x:c>
      <x:c r="BD186" s="36" t="n">
        <x:v>17</x:v>
      </x:c>
      <x:c r="BE186" s="36" t="n">
        <x:v>0</x:v>
      </x:c>
      <x:c r="BF186" s="36" t="n">
        <x:v>0</x:v>
      </x:c>
      <x:c r="BG186" s="36" t="n">
        <x:v>0</x:v>
      </x:c>
      <x:c r="BH186" s="36" t="n">
        <x:v>0</x:v>
      </x:c>
      <x:c r="BI186" s="36" t="n">
        <x:v>0</x:v>
      </x:c>
      <x:c r="BJ186" s="36"/>
      <x:c r="BK186" s="36" t="n">
        <x:f>MAX(0,AO186+AZ186-BV186)</x:f>
        <x:v>43</x:v>
      </x:c>
      <x:c r="BL186" s="36" t="n">
        <x:f>MAX(0,AP186+BA186-BW186)</x:f>
        <x:v>45</x:v>
      </x:c>
      <x:c r="BM186" s="36" t="n">
        <x:f>MAX(0,AQ186+BB186-BX186)</x:f>
        <x:v>0</x:v>
      </x:c>
      <x:c r="BN186" s="36" t="n">
        <x:f>MAX(0,AR186+BC186-BY186)</x:f>
        <x:v>36</x:v>
      </x:c>
      <x:c r="BO186" s="36" t="n">
        <x:f>MAX(0,AS186+BD186-BZ186)</x:f>
        <x:v>46</x:v>
      </x:c>
      <x:c r="BP186" s="36" t="n">
        <x:f>MAX(0,AT186+BE186-CA186)</x:f>
        <x:v>35</x:v>
      </x:c>
      <x:c r="BQ186" s="36" t="n">
        <x:f>MAX(0,AU186+BF186-CB186)</x:f>
        <x:v>36</x:v>
      </x:c>
      <x:c r="BR186" s="36" t="n">
        <x:f>MAX(0,AV186+BG186-CC186)</x:f>
        <x:v>37</x:v>
      </x:c>
      <x:c r="BS186" s="36" t="n">
        <x:f>MAX(0,AW186+BH186-CD186)</x:f>
        <x:v>40</x:v>
      </x:c>
      <x:c r="BT186" s="36" t="n">
        <x:f>MAX(0,AX186+BI186-CE186)</x:f>
        <x:v>30</x:v>
      </x:c>
      <x:c r="BU186" s="36" t="n">
        <x:f>SUM(BK186:BT186)</x:f>
        <x:v>348</x:v>
      </x:c>
      <x:c r="BV186" s="36" t="n">
        <x:v>0</x:v>
      </x:c>
      <x:c r="BW186" s="36" t="n">
        <x:v>1</x:v>
      </x:c>
      <x:c r="BX186" s="36" t="n">
        <x:v>0</x:v>
      </x:c>
      <x:c r="BY186" s="36" t="n">
        <x:v>1</x:v>
      </x:c>
      <x:c r="BZ186" s="36" t="n">
        <x:v>0</x:v>
      </x:c>
      <x:c r="CA186" s="36" t="n">
        <x:v>0</x:v>
      </x:c>
      <x:c r="CB186" s="36" t="n">
        <x:v>1</x:v>
      </x:c>
      <x:c r="CC186" s="36" t="n">
        <x:v>0</x:v>
      </x:c>
      <x:c r="CD186" s="36" t="n">
        <x:v>1</x:v>
      </x:c>
      <x:c r="CE186" s="36" t="n">
        <x:v>0</x:v>
      </x:c>
      <x:c r="CF186" s="36"/>
      <x:c r="CG186" s="36" t="n">
        <x:f>SUM(BW186,CD186)</x:f>
        <x:v>2</x:v>
      </x:c>
      <x:c r="CH186" s="36" t="n">
        <x:f>SUM(BX186,CA186)</x:f>
        <x:v>0</x:v>
      </x:c>
      <x:c r="CI186" s="36" t="n">
        <x:f>SUM(BY186)</x:f>
        <x:v>1</x:v>
      </x:c>
      <x:c r="CJ186" s="36" t="n">
        <x:f>SUM(BV186,BZ186,CB186)</x:f>
        <x:v>1</x:v>
      </x:c>
      <x:c r="CK186" s="36" t="n">
        <x:f>SUM(CC186,CE186)</x:f>
        <x:v>0</x:v>
      </x:c>
      <x:c r="CL186" s="36" t="n">
        <x:f>SUM(CG186:CK186)</x:f>
        <x:v>4</x:v>
      </x:c>
      <x:c r="CM186" s="39" t="n">
        <x:f>SUM(BW186*0.075,CD186*0.075)</x:f>
        <x:v>0.15</x:v>
      </x:c>
      <x:c r="CN186" s="39" t="n">
        <x:f>SUM(BX186*0.06,CA186*0.03)</x:f>
        <x:v>0</x:v>
      </x:c>
      <x:c r="CO186" s="39" t="n">
        <x:f>SUM(BY186*0.08)</x:f>
        <x:v>0.08</x:v>
      </x:c>
      <x:c r="CP186" s="39" t="n">
        <x:f>SUM(BV186*0.12,BZ186*0.06,CB186*0.03)</x:f>
        <x:v>0.03</x:v>
      </x:c>
      <x:c r="CQ186" s="39" t="n">
        <x:f>SUM(CC186*0.01,CE186*0.1)</x:f>
        <x:v>0</x:v>
      </x:c>
      <x:c r="CR186" s="39" t="n">
        <x:f>SUM(CM186:CQ186)</x:f>
        <x:v>0.26</x:v>
      </x:c>
      <x:c r="CS186" s="36" t="n">
        <x:f>SUM(CG186:CH186)</x:f>
        <x:v>2</x:v>
      </x:c>
      <x:c r="CT186" s="36" t="str"/>
      <x:c r="CU186" s="36" t="n">
        <x:f>MIN(AG186,CG186)</x:f>
        <x:v>2</x:v>
      </x:c>
      <x:c r="CV186" s="36" t="n">
        <x:f>MIN(AG186,CH186)</x:f>
        <x:v>0</x:v>
      </x:c>
      <x:c r="CW186" s="36" t="n">
        <x:f>MIN(AG186,CI186)</x:f>
        <x:v>1</x:v>
      </x:c>
      <x:c r="CX186" s="36" t="n">
        <x:f>MIN(AG186,CJ186)</x:f>
        <x:v>1</x:v>
      </x:c>
      <x:c r="CY186" s="36" t="n">
        <x:f>MIN(AG186,CK186)</x:f>
        <x:v>0</x:v>
      </x:c>
    </x:row>
    <x:row r="187" ht="18" customHeight="1">
      <x:c r="A187" s="35" t="str">
        <x:v>Area HC-01</x:v>
      </x:c>
      <x:c r="B187" s="35" t="str">
        <x:v>Area Lead HC-01</x:v>
      </x:c>
      <x:c r="C187" s="35" t="str">
        <x:v>Field Lead HC-02</x:v>
      </x:c>
      <x:c r="D187" s="35" t="str">
        <x:v>City HC-B</x:v>
      </x:c>
      <x:c r="E187" s="35" t="n">
        <x:v>4</x:v>
      </x:c>
      <x:c r="F187" s="35" t="n">
        <x:v>24</x:v>
      </x:c>
      <x:c r="G187" s="35" t="n">
        <x:v>1</x:v>
      </x:c>
      <x:c r="H187" s="35" t="str">
        <x:v>Promoter</x:v>
      </x:c>
      <x:c r="I187" s="35" t="str">
        <x:v>Agency HC-01</x:v>
      </x:c>
      <x:c r="J187" s="35" t="str">
        <x:v>PR-HC-003</x:v>
      </x:c>
      <x:c r="K187" s="35" t="str">
        <x:v>Masked Promoter HC-003</x:v>
      </x:c>
      <x:c r="L187" s="35" t="str">
        <x:v>9XXXX10003</x:v>
      </x:c>
      <x:c r="M187" s="37" t="n">
        <x:v>46207</x:v>
      </x:c>
      <x:c r="N187" s="35" t="str">
        <x:v>Cohort 1</x:v>
      </x:c>
      <x:c r="O187" s="35" t="str">
        <x:v>DIST-HC-01</x:v>
      </x:c>
      <x:c r="P187" s="35" t="str">
        <x:v>Masked Distributor HC-01</x:v>
      </x:c>
      <x:c r="Q187" s="35" t="str">
        <x:v>P-HC-008</x:v>
      </x:c>
      <x:c r="R187" s="35" t="str">
        <x:v>HC-008</x:v>
      </x:c>
      <x:c r="S187" s="35" t="str">
        <x:v>Masked Store HC-008</x:v>
      </x:c>
      <x:c r="T187" s="35" t="str">
        <x:v>XX1008</x:v>
      </x:c>
      <x:c r="U187" s="35" t="str">
        <x:v>Pharmacy</x:v>
      </x:c>
      <x:c r="V187" s="35" t="str">
        <x:v>Masked</x:v>
      </x:c>
      <x:c r="W187" s="35" t="str">
        <x:v>Masked</x:v>
      </x:c>
      <x:c r="X187" s="37" t="n">
        <x:v>46212</x:v>
      </x:c>
      <x:c r="Y187" s="37" t="n">
        <x:v>46281</x:v>
      </x:c>
      <x:c r="Z187" s="35" t="str">
        <x:v>W03</x:v>
      </x:c>
      <x:c r="AA187" s="35" t="str">
        <x:v>Sep'26</x:v>
      </x:c>
      <x:c r="AB187" s="35" t="str">
        <x:v>15 - 21</x:v>
      </x:c>
      <x:c r="AC187" s="35" t="str">
        <x:v>Week 3 of Sep 2026</x:v>
      </x:c>
      <x:c r="AD187" s="35" t="str">
        <x:v>Continue</x:v>
      </x:c>
      <x:c r="AE187" s="35" t="str"/>
      <x:c r="AF187" s="36" t="n">
        <x:v>51</x:v>
      </x:c>
      <x:c r="AG187" s="36" t="n">
        <x:v>15</x:v>
      </x:c>
      <x:c r="AH187" s="38" t="n">
        <x:f>IFERROR(AG187/AF187,0)</x:f>
        <x:v>0.29411764705882354</x:v>
      </x:c>
      <x:c r="AI187" s="36" t="n">
        <x:v>14</x:v>
      </x:c>
      <x:c r="AJ187" s="38" t="n">
        <x:f>IFERROR(AI187/AG187,0)</x:f>
        <x:v>0.9333333333333333</x:v>
      </x:c>
      <x:c r="AK187" s="36" t="n">
        <x:v>5</x:v>
      </x:c>
      <x:c r="AL187" s="36" t="n">
        <x:v>4</x:v>
      </x:c>
      <x:c r="AM187" s="36" t="n">
        <x:v>1</x:v>
      </x:c>
      <x:c r="AN187" s="38" t="n">
        <x:f>IFERROR(AL187/AG187,0)</x:f>
        <x:v>0.26666666666666666</x:v>
      </x:c>
      <x:c r="AO187" s="36" t="n">
        <x:f>BK186</x:f>
        <x:v>43</x:v>
      </x:c>
      <x:c r="AP187" s="36" t="n">
        <x:f>BL186</x:f>
        <x:v>45</x:v>
      </x:c>
      <x:c r="AQ187" s="36" t="n">
        <x:f>BM186</x:f>
        <x:v>0</x:v>
      </x:c>
      <x:c r="AR187" s="36" t="n">
        <x:f>BN186</x:f>
        <x:v>36</x:v>
      </x:c>
      <x:c r="AS187" s="36" t="n">
        <x:f>BO186</x:f>
        <x:v>46</x:v>
      </x:c>
      <x:c r="AT187" s="36" t="n">
        <x:f>BP186</x:f>
        <x:v>35</x:v>
      </x:c>
      <x:c r="AU187" s="36" t="n">
        <x:f>BQ186</x:f>
        <x:v>36</x:v>
      </x:c>
      <x:c r="AV187" s="36" t="n">
        <x:f>BR186</x:f>
        <x:v>37</x:v>
      </x:c>
      <x:c r="AW187" s="36" t="n">
        <x:f>BS186</x:f>
        <x:v>40</x:v>
      </x:c>
      <x:c r="AX187" s="36" t="n">
        <x:f>BT186</x:f>
        <x:v>30</x:v>
      </x:c>
      <x:c r="AY187" s="36" t="n">
        <x:f>SUM(AO187:AX187)</x:f>
        <x:v>348</x:v>
      </x:c>
      <x:c r="AZ187" s="36" t="n">
        <x:v>0</x:v>
      </x:c>
      <x:c r="BA187" s="36" t="n">
        <x:v>0</x:v>
      </x:c>
      <x:c r="BB187" s="36" t="n">
        <x:v>19</x:v>
      </x:c>
      <x:c r="BC187" s="36" t="n">
        <x:v>0</x:v>
      </x:c>
      <x:c r="BD187" s="36" t="n">
        <x:v>0</x:v>
      </x:c>
      <x:c r="BE187" s="36" t="n">
        <x:v>15</x:v>
      </x:c>
      <x:c r="BF187" s="36" t="n">
        <x:v>0</x:v>
      </x:c>
      <x:c r="BG187" s="36" t="n">
        <x:v>0</x:v>
      </x:c>
      <x:c r="BH187" s="36" t="n">
        <x:v>0</x:v>
      </x:c>
      <x:c r="BI187" s="36" t="n">
        <x:v>0</x:v>
      </x:c>
      <x:c r="BJ187" s="36"/>
      <x:c r="BK187" s="36" t="n">
        <x:f>MAX(0,AO187+AZ187-BV187)</x:f>
        <x:v>43</x:v>
      </x:c>
      <x:c r="BL187" s="36" t="n">
        <x:f>MAX(0,AP187+BA187-BW187)</x:f>
        <x:v>44</x:v>
      </x:c>
      <x:c r="BM187" s="36" t="n">
        <x:f>MAX(0,AQ187+BB187-BX187)</x:f>
        <x:v>18</x:v>
      </x:c>
      <x:c r="BN187" s="36" t="n">
        <x:f>MAX(0,AR187+BC187-BY187)</x:f>
        <x:v>35</x:v>
      </x:c>
      <x:c r="BO187" s="36" t="n">
        <x:f>MAX(0,AS187+BD187-BZ187)</x:f>
        <x:v>46</x:v>
      </x:c>
      <x:c r="BP187" s="36" t="n">
        <x:f>MAX(0,AT187+BE187-CA187)</x:f>
        <x:v>49</x:v>
      </x:c>
      <x:c r="BQ187" s="36" t="n">
        <x:f>MAX(0,AU187+BF187-CB187)</x:f>
        <x:v>35</x:v>
      </x:c>
      <x:c r="BR187" s="36" t="n">
        <x:f>MAX(0,AV187+BG187-CC187)</x:f>
        <x:v>37</x:v>
      </x:c>
      <x:c r="BS187" s="36" t="n">
        <x:f>MAX(0,AW187+BH187-CD187)</x:f>
        <x:v>39</x:v>
      </x:c>
      <x:c r="BT187" s="36" t="n">
        <x:f>MAX(0,AX187+BI187-CE187)</x:f>
        <x:v>29</x:v>
      </x:c>
      <x:c r="BU187" s="36" t="n">
        <x:f>SUM(BK187:BT187)</x:f>
        <x:v>375</x:v>
      </x:c>
      <x:c r="BV187" s="36" t="n">
        <x:v>0</x:v>
      </x:c>
      <x:c r="BW187" s="36" t="n">
        <x:v>1</x:v>
      </x:c>
      <x:c r="BX187" s="36" t="n">
        <x:v>1</x:v>
      </x:c>
      <x:c r="BY187" s="36" t="n">
        <x:v>1</x:v>
      </x:c>
      <x:c r="BZ187" s="36" t="n">
        <x:v>0</x:v>
      </x:c>
      <x:c r="CA187" s="36" t="n">
        <x:v>1</x:v>
      </x:c>
      <x:c r="CB187" s="36" t="n">
        <x:v>1</x:v>
      </x:c>
      <x:c r="CC187" s="36" t="n">
        <x:v>0</x:v>
      </x:c>
      <x:c r="CD187" s="36" t="n">
        <x:v>1</x:v>
      </x:c>
      <x:c r="CE187" s="36" t="n">
        <x:v>1</x:v>
      </x:c>
      <x:c r="CF187" s="36"/>
      <x:c r="CG187" s="36" t="n">
        <x:f>SUM(BW187,CD187)</x:f>
        <x:v>2</x:v>
      </x:c>
      <x:c r="CH187" s="36" t="n">
        <x:f>SUM(BX187,CA187)</x:f>
        <x:v>2</x:v>
      </x:c>
      <x:c r="CI187" s="36" t="n">
        <x:f>SUM(BY187)</x:f>
        <x:v>1</x:v>
      </x:c>
      <x:c r="CJ187" s="36" t="n">
        <x:f>SUM(BV187,BZ187,CB187)</x:f>
        <x:v>1</x:v>
      </x:c>
      <x:c r="CK187" s="36" t="n">
        <x:f>SUM(CC187,CE187)</x:f>
        <x:v>1</x:v>
      </x:c>
      <x:c r="CL187" s="36" t="n">
        <x:f>SUM(CG187:CK187)</x:f>
        <x:v>7</x:v>
      </x:c>
      <x:c r="CM187" s="39" t="n">
        <x:f>SUM(BW187*0.075,CD187*0.075)</x:f>
        <x:v>0.15</x:v>
      </x:c>
      <x:c r="CN187" s="39" t="n">
        <x:f>SUM(BX187*0.06,CA187*0.03)</x:f>
        <x:v>0.09</x:v>
      </x:c>
      <x:c r="CO187" s="39" t="n">
        <x:f>SUM(BY187*0.08)</x:f>
        <x:v>0.08</x:v>
      </x:c>
      <x:c r="CP187" s="39" t="n">
        <x:f>SUM(BV187*0.12,BZ187*0.06,CB187*0.03)</x:f>
        <x:v>0.03</x:v>
      </x:c>
      <x:c r="CQ187" s="39" t="n">
        <x:f>SUM(CC187*0.01,CE187*0.1)</x:f>
        <x:v>0.1</x:v>
      </x:c>
      <x:c r="CR187" s="39" t="n">
        <x:f>SUM(CM187:CQ187)</x:f>
        <x:v>0.44999999999999996</x:v>
      </x:c>
      <x:c r="CS187" s="36" t="n">
        <x:f>SUM(CG187:CH187)</x:f>
        <x:v>4</x:v>
      </x:c>
      <x:c r="CT187" s="36" t="str"/>
      <x:c r="CU187" s="36" t="n">
        <x:f>MIN(AG187,CG187)</x:f>
        <x:v>2</x:v>
      </x:c>
      <x:c r="CV187" s="36" t="n">
        <x:f>MIN(AG187,CH187)</x:f>
        <x:v>2</x:v>
      </x:c>
      <x:c r="CW187" s="36" t="n">
        <x:f>MIN(AG187,CI187)</x:f>
        <x:v>1</x:v>
      </x:c>
      <x:c r="CX187" s="36" t="n">
        <x:f>MIN(AG187,CJ187)</x:f>
        <x:v>1</x:v>
      </x:c>
      <x:c r="CY187" s="36" t="n">
        <x:f>MIN(AG187,CK187)</x:f>
        <x:v>1</x:v>
      </x:c>
    </x:row>
    <x:row r="188" ht="18" customHeight="1">
      <x:c r="A188" s="35" t="str">
        <x:v>Area HC-01</x:v>
      </x:c>
      <x:c r="B188" s="35" t="str">
        <x:v>Area Lead HC-01</x:v>
      </x:c>
      <x:c r="C188" s="35" t="str">
        <x:v>Field Lead HC-02</x:v>
      </x:c>
      <x:c r="D188" s="35" t="str">
        <x:v>City HC-B</x:v>
      </x:c>
      <x:c r="E188" s="35" t="n">
        <x:v>4</x:v>
      </x:c>
      <x:c r="F188" s="35" t="n">
        <x:v>24</x:v>
      </x:c>
      <x:c r="G188" s="35" t="n">
        <x:v>1</x:v>
      </x:c>
      <x:c r="H188" s="35" t="str">
        <x:v>Promoter</x:v>
      </x:c>
      <x:c r="I188" s="35" t="str">
        <x:v>Agency HC-01</x:v>
      </x:c>
      <x:c r="J188" s="35" t="str">
        <x:v>PR-HC-003</x:v>
      </x:c>
      <x:c r="K188" s="35" t="str">
        <x:v>Masked Promoter HC-003</x:v>
      </x:c>
      <x:c r="L188" s="35" t="str">
        <x:v>9XXXX10003</x:v>
      </x:c>
      <x:c r="M188" s="37" t="n">
        <x:v>46207</x:v>
      </x:c>
      <x:c r="N188" s="35" t="str">
        <x:v>Cohort 1</x:v>
      </x:c>
      <x:c r="O188" s="35" t="str">
        <x:v>DIST-HC-01</x:v>
      </x:c>
      <x:c r="P188" s="35" t="str">
        <x:v>Masked Distributor HC-01</x:v>
      </x:c>
      <x:c r="Q188" s="35" t="str">
        <x:v>P-HC-008</x:v>
      </x:c>
      <x:c r="R188" s="35" t="str">
        <x:v>HC-008</x:v>
      </x:c>
      <x:c r="S188" s="35" t="str">
        <x:v>Masked Store HC-008</x:v>
      </x:c>
      <x:c r="T188" s="35" t="str">
        <x:v>XX1008</x:v>
      </x:c>
      <x:c r="U188" s="35" t="str">
        <x:v>Pharmacy</x:v>
      </x:c>
      <x:c r="V188" s="35" t="str">
        <x:v>Masked</x:v>
      </x:c>
      <x:c r="W188" s="35" t="str">
        <x:v>Masked</x:v>
      </x:c>
      <x:c r="X188" s="37" t="n">
        <x:v>46212</x:v>
      </x:c>
      <x:c r="Y188" s="37" t="n">
        <x:v>46282</x:v>
      </x:c>
      <x:c r="Z188" s="35" t="str">
        <x:v>W03</x:v>
      </x:c>
      <x:c r="AA188" s="35" t="str">
        <x:v>Sep'26</x:v>
      </x:c>
      <x:c r="AB188" s="35" t="str">
        <x:v>15 - 21</x:v>
      </x:c>
      <x:c r="AC188" s="35" t="str">
        <x:v>Week 3 of Sep 2026</x:v>
      </x:c>
      <x:c r="AD188" s="35" t="str">
        <x:v>Continue</x:v>
      </x:c>
      <x:c r="AE188" s="35" t="str"/>
      <x:c r="AF188" s="36" t="n">
        <x:v>57</x:v>
      </x:c>
      <x:c r="AG188" s="36" t="n">
        <x:v>19</x:v>
      </x:c>
      <x:c r="AH188" s="38" t="n">
        <x:f>IFERROR(AG188/AF188,0)</x:f>
        <x:v>0.3333333333333333</x:v>
      </x:c>
      <x:c r="AI188" s="36" t="n">
        <x:v>18</x:v>
      </x:c>
      <x:c r="AJ188" s="38" t="n">
        <x:f>IFERROR(AI188/AG188,0)</x:f>
        <x:v>0.9473684210526315</x:v>
      </x:c>
      <x:c r="AK188" s="36" t="n">
        <x:v>3</x:v>
      </x:c>
      <x:c r="AL188" s="36" t="n">
        <x:v>7</x:v>
      </x:c>
      <x:c r="AM188" s="36" t="n">
        <x:v>1</x:v>
      </x:c>
      <x:c r="AN188" s="38" t="n">
        <x:f>IFERROR(AL188/AG188,0)</x:f>
        <x:v>0.3684210526315789</x:v>
      </x:c>
      <x:c r="AO188" s="36" t="n">
        <x:f>BK187</x:f>
        <x:v>43</x:v>
      </x:c>
      <x:c r="AP188" s="36" t="n">
        <x:f>BL187</x:f>
        <x:v>44</x:v>
      </x:c>
      <x:c r="AQ188" s="36" t="n">
        <x:f>BM187</x:f>
        <x:v>18</x:v>
      </x:c>
      <x:c r="AR188" s="36" t="n">
        <x:f>BN187</x:f>
        <x:v>35</x:v>
      </x:c>
      <x:c r="AS188" s="36" t="n">
        <x:f>BO187</x:f>
        <x:v>46</x:v>
      </x:c>
      <x:c r="AT188" s="36" t="n">
        <x:f>BP187</x:f>
        <x:v>49</x:v>
      </x:c>
      <x:c r="AU188" s="36" t="n">
        <x:f>BQ187</x:f>
        <x:v>35</x:v>
      </x:c>
      <x:c r="AV188" s="36" t="n">
        <x:f>BR187</x:f>
        <x:v>37</x:v>
      </x:c>
      <x:c r="AW188" s="36" t="n">
        <x:f>BS187</x:f>
        <x:v>39</x:v>
      </x:c>
      <x:c r="AX188" s="36" t="n">
        <x:f>BT187</x:f>
        <x:v>29</x:v>
      </x:c>
      <x:c r="AY188" s="36" t="n">
        <x:f>SUM(AO188:AX188)</x:f>
        <x:v>375</x:v>
      </x:c>
      <x:c r="AZ188" s="36" t="n">
        <x:v>15</x:v>
      </x:c>
      <x:c r="BA188" s="36" t="n">
        <x:v>0</x:v>
      </x:c>
      <x:c r="BB188" s="36" t="n">
        <x:v>0</x:v>
      </x:c>
      <x:c r="BC188" s="36" t="n">
        <x:v>0</x:v>
      </x:c>
      <x:c r="BD188" s="36" t="n">
        <x:v>0</x:v>
      </x:c>
      <x:c r="BE188" s="36" t="n">
        <x:v>0</x:v>
      </x:c>
      <x:c r="BF188" s="36" t="n">
        <x:v>16</x:v>
      </x:c>
      <x:c r="BG188" s="36" t="n">
        <x:v>0</x:v>
      </x:c>
      <x:c r="BH188" s="36" t="n">
        <x:v>0</x:v>
      </x:c>
      <x:c r="BI188" s="36" t="n">
        <x:v>0</x:v>
      </x:c>
      <x:c r="BJ188" s="36"/>
      <x:c r="BK188" s="36" t="n">
        <x:f>MAX(0,AO188+AZ188-BV188)</x:f>
        <x:v>58</x:v>
      </x:c>
      <x:c r="BL188" s="36" t="n">
        <x:f>MAX(0,AP188+BA188-BW188)</x:f>
        <x:v>42</x:v>
      </x:c>
      <x:c r="BM188" s="36" t="n">
        <x:f>MAX(0,AQ188+BB188-BX188)</x:f>
        <x:v>18</x:v>
      </x:c>
      <x:c r="BN188" s="36" t="n">
        <x:f>MAX(0,AR188+BC188-BY188)</x:f>
        <x:v>34</x:v>
      </x:c>
      <x:c r="BO188" s="36" t="n">
        <x:f>MAX(0,AS188+BD188-BZ188)</x:f>
        <x:v>45</x:v>
      </x:c>
      <x:c r="BP188" s="36" t="n">
        <x:f>MAX(0,AT188+BE188-CA188)</x:f>
        <x:v>49</x:v>
      </x:c>
      <x:c r="BQ188" s="36" t="n">
        <x:f>MAX(0,AU188+BF188-CB188)</x:f>
        <x:v>50</x:v>
      </x:c>
      <x:c r="BR188" s="36" t="n">
        <x:f>MAX(0,AV188+BG188-CC188)</x:f>
        <x:v>37</x:v>
      </x:c>
      <x:c r="BS188" s="36" t="n">
        <x:f>MAX(0,AW188+BH188-CD188)</x:f>
        <x:v>38</x:v>
      </x:c>
      <x:c r="BT188" s="36" t="n">
        <x:f>MAX(0,AX188+BI188-CE188)</x:f>
        <x:v>28</x:v>
      </x:c>
      <x:c r="BU188" s="36" t="n">
        <x:f>SUM(BK188:BT188)</x:f>
        <x:v>399</x:v>
      </x:c>
      <x:c r="BV188" s="36" t="n">
        <x:v>0</x:v>
      </x:c>
      <x:c r="BW188" s="36" t="n">
        <x:v>2</x:v>
      </x:c>
      <x:c r="BX188" s="36" t="n">
        <x:v>0</x:v>
      </x:c>
      <x:c r="BY188" s="36" t="n">
        <x:v>1</x:v>
      </x:c>
      <x:c r="BZ188" s="36" t="n">
        <x:v>1</x:v>
      </x:c>
      <x:c r="CA188" s="36" t="n">
        <x:v>0</x:v>
      </x:c>
      <x:c r="CB188" s="36" t="n">
        <x:v>1</x:v>
      </x:c>
      <x:c r="CC188" s="36" t="n">
        <x:v>0</x:v>
      </x:c>
      <x:c r="CD188" s="36" t="n">
        <x:v>1</x:v>
      </x:c>
      <x:c r="CE188" s="36" t="n">
        <x:v>1</x:v>
      </x:c>
      <x:c r="CF188" s="36"/>
      <x:c r="CG188" s="36" t="n">
        <x:f>SUM(BW188,CD188)</x:f>
        <x:v>3</x:v>
      </x:c>
      <x:c r="CH188" s="36" t="n">
        <x:f>SUM(BX188,CA188)</x:f>
        <x:v>0</x:v>
      </x:c>
      <x:c r="CI188" s="36" t="n">
        <x:f>SUM(BY188)</x:f>
        <x:v>1</x:v>
      </x:c>
      <x:c r="CJ188" s="36" t="n">
        <x:f>SUM(BV188,BZ188,CB188)</x:f>
        <x:v>2</x:v>
      </x:c>
      <x:c r="CK188" s="36" t="n">
        <x:f>SUM(CC188,CE188)</x:f>
        <x:v>1</x:v>
      </x:c>
      <x:c r="CL188" s="36" t="n">
        <x:f>SUM(CG188:CK188)</x:f>
        <x:v>7</x:v>
      </x:c>
      <x:c r="CM188" s="39" t="n">
        <x:f>SUM(BW188*0.075,CD188*0.075)</x:f>
        <x:v>0.22499999999999998</x:v>
      </x:c>
      <x:c r="CN188" s="39" t="n">
        <x:f>SUM(BX188*0.06,CA188*0.03)</x:f>
        <x:v>0</x:v>
      </x:c>
      <x:c r="CO188" s="39" t="n">
        <x:f>SUM(BY188*0.08)</x:f>
        <x:v>0.08</x:v>
      </x:c>
      <x:c r="CP188" s="39" t="n">
        <x:f>SUM(BV188*0.12,BZ188*0.06,CB188*0.03)</x:f>
        <x:v>0.09</x:v>
      </x:c>
      <x:c r="CQ188" s="39" t="n">
        <x:f>SUM(CC188*0.01,CE188*0.1)</x:f>
        <x:v>0.1</x:v>
      </x:c>
      <x:c r="CR188" s="39" t="n">
        <x:f>SUM(CM188:CQ188)</x:f>
        <x:v>0.495</x:v>
      </x:c>
      <x:c r="CS188" s="36" t="n">
        <x:f>SUM(CG188:CH188)</x:f>
        <x:v>3</x:v>
      </x:c>
      <x:c r="CT188" s="36" t="str"/>
      <x:c r="CU188" s="36" t="n">
        <x:f>MIN(AG188,CG188)</x:f>
        <x:v>3</x:v>
      </x:c>
      <x:c r="CV188" s="36" t="n">
        <x:f>MIN(AG188,CH188)</x:f>
        <x:v>0</x:v>
      </x:c>
      <x:c r="CW188" s="36" t="n">
        <x:f>MIN(AG188,CI188)</x:f>
        <x:v>1</x:v>
      </x:c>
      <x:c r="CX188" s="36" t="n">
        <x:f>MIN(AG188,CJ188)</x:f>
        <x:v>2</x:v>
      </x:c>
      <x:c r="CY188" s="36" t="n">
        <x:f>MIN(AG188,CK188)</x:f>
        <x:v>1</x:v>
      </x:c>
    </x:row>
    <x:row r="189" ht="18" customHeight="1">
      <x:c r="A189" s="35" t="str">
        <x:v>Area HC-01</x:v>
      </x:c>
      <x:c r="B189" s="35" t="str">
        <x:v>Area Lead HC-01</x:v>
      </x:c>
      <x:c r="C189" s="35" t="str">
        <x:v>Field Lead HC-02</x:v>
      </x:c>
      <x:c r="D189" s="35" t="str">
        <x:v>City HC-B</x:v>
      </x:c>
      <x:c r="E189" s="35" t="n">
        <x:v>4</x:v>
      </x:c>
      <x:c r="F189" s="35" t="n">
        <x:v>24</x:v>
      </x:c>
      <x:c r="G189" s="35" t="n">
        <x:v>1</x:v>
      </x:c>
      <x:c r="H189" s="35" t="str">
        <x:v>Promoter</x:v>
      </x:c>
      <x:c r="I189" s="35" t="str">
        <x:v>Agency HC-01</x:v>
      </x:c>
      <x:c r="J189" s="35" t="str">
        <x:v>PR-HC-003</x:v>
      </x:c>
      <x:c r="K189" s="35" t="str">
        <x:v>Masked Promoter HC-003</x:v>
      </x:c>
      <x:c r="L189" s="35" t="str">
        <x:v>9XXXX10003</x:v>
      </x:c>
      <x:c r="M189" s="37" t="n">
        <x:v>46207</x:v>
      </x:c>
      <x:c r="N189" s="35" t="str">
        <x:v>Cohort 1</x:v>
      </x:c>
      <x:c r="O189" s="35" t="str">
        <x:v>DIST-HC-01</x:v>
      </x:c>
      <x:c r="P189" s="35" t="str">
        <x:v>Masked Distributor HC-01</x:v>
      </x:c>
      <x:c r="Q189" s="35" t="str">
        <x:v>P-HC-008</x:v>
      </x:c>
      <x:c r="R189" s="35" t="str">
        <x:v>HC-008</x:v>
      </x:c>
      <x:c r="S189" s="35" t="str">
        <x:v>Masked Store HC-008</x:v>
      </x:c>
      <x:c r="T189" s="35" t="str">
        <x:v>XX1008</x:v>
      </x:c>
      <x:c r="U189" s="35" t="str">
        <x:v>Pharmacy</x:v>
      </x:c>
      <x:c r="V189" s="35" t="str">
        <x:v>Masked</x:v>
      </x:c>
      <x:c r="W189" s="35" t="str">
        <x:v>Masked</x:v>
      </x:c>
      <x:c r="X189" s="37" t="n">
        <x:v>46212</x:v>
      </x:c>
      <x:c r="Y189" s="37" t="n">
        <x:v>46283</x:v>
      </x:c>
      <x:c r="Z189" s="35" t="str">
        <x:v>W03</x:v>
      </x:c>
      <x:c r="AA189" s="35" t="str">
        <x:v>Sep'26</x:v>
      </x:c>
      <x:c r="AB189" s="35" t="str">
        <x:v>15 - 21</x:v>
      </x:c>
      <x:c r="AC189" s="35" t="str">
        <x:v>Week 3 of Sep 2026</x:v>
      </x:c>
      <x:c r="AD189" s="35" t="str">
        <x:v>Continue</x:v>
      </x:c>
      <x:c r="AE189" s="35" t="str"/>
      <x:c r="AF189" s="36" t="n">
        <x:v>58</x:v>
      </x:c>
      <x:c r="AG189" s="36" t="n">
        <x:v>20</x:v>
      </x:c>
      <x:c r="AH189" s="38" t="n">
        <x:f>IFERROR(AG189/AF189,0)</x:f>
        <x:v>0.3448275862068966</x:v>
      </x:c>
      <x:c r="AI189" s="36" t="n">
        <x:v>15</x:v>
      </x:c>
      <x:c r="AJ189" s="38" t="n">
        <x:f>IFERROR(AI189/AG189,0)</x:f>
        <x:v>0.75</x:v>
      </x:c>
      <x:c r="AK189" s="36" t="n">
        <x:v>4</x:v>
      </x:c>
      <x:c r="AL189" s="36" t="n">
        <x:v>7</x:v>
      </x:c>
      <x:c r="AM189" s="36" t="n">
        <x:v>1</x:v>
      </x:c>
      <x:c r="AN189" s="38" t="n">
        <x:f>IFERROR(AL189/AG189,0)</x:f>
        <x:v>0.35</x:v>
      </x:c>
      <x:c r="AO189" s="36" t="n">
        <x:f>BK188</x:f>
        <x:v>58</x:v>
      </x:c>
      <x:c r="AP189" s="36" t="n">
        <x:f>BL188</x:f>
        <x:v>42</x:v>
      </x:c>
      <x:c r="AQ189" s="36" t="n">
        <x:f>BM188</x:f>
        <x:v>18</x:v>
      </x:c>
      <x:c r="AR189" s="36" t="n">
        <x:f>BN188</x:f>
        <x:v>34</x:v>
      </x:c>
      <x:c r="AS189" s="36" t="n">
        <x:f>BO188</x:f>
        <x:v>45</x:v>
      </x:c>
      <x:c r="AT189" s="36" t="n">
        <x:f>BP188</x:f>
        <x:v>49</x:v>
      </x:c>
      <x:c r="AU189" s="36" t="n">
        <x:f>BQ188</x:f>
        <x:v>50</x:v>
      </x:c>
      <x:c r="AV189" s="36" t="n">
        <x:f>BR188</x:f>
        <x:v>37</x:v>
      </x:c>
      <x:c r="AW189" s="36" t="n">
        <x:f>BS188</x:f>
        <x:v>38</x:v>
      </x:c>
      <x:c r="AX189" s="36" t="n">
        <x:f>BT188</x:f>
        <x:v>28</x:v>
      </x:c>
      <x:c r="AY189" s="36" t="n">
        <x:f>SUM(AO189:AX189)</x:f>
        <x:v>399</x:v>
      </x:c>
      <x:c r="AZ189" s="36" t="n">
        <x:v>0</x:v>
      </x:c>
      <x:c r="BA189" s="36" t="n">
        <x:v>14</x:v>
      </x:c>
      <x:c r="BB189" s="36" t="n">
        <x:v>0</x:v>
      </x:c>
      <x:c r="BC189" s="36" t="n">
        <x:v>0</x:v>
      </x:c>
      <x:c r="BD189" s="36" t="n">
        <x:v>0</x:v>
      </x:c>
      <x:c r="BE189" s="36" t="n">
        <x:v>0</x:v>
      </x:c>
      <x:c r="BF189" s="36" t="n">
        <x:v>0</x:v>
      </x:c>
      <x:c r="BG189" s="36" t="n">
        <x:v>18</x:v>
      </x:c>
      <x:c r="BH189" s="36" t="n">
        <x:v>0</x:v>
      </x:c>
      <x:c r="BI189" s="36" t="n">
        <x:v>0</x:v>
      </x:c>
      <x:c r="BJ189" s="36"/>
      <x:c r="BK189" s="36" t="n">
        <x:f>MAX(0,AO189+AZ189-BV189)</x:f>
        <x:v>58</x:v>
      </x:c>
      <x:c r="BL189" s="36" t="n">
        <x:f>MAX(0,AP189+BA189-BW189)</x:f>
        <x:v>55</x:v>
      </x:c>
      <x:c r="BM189" s="36" t="n">
        <x:f>MAX(0,AQ189+BB189-BX189)</x:f>
        <x:v>17</x:v>
      </x:c>
      <x:c r="BN189" s="36" t="n">
        <x:f>MAX(0,AR189+BC189-BY189)</x:f>
        <x:v>33</x:v>
      </x:c>
      <x:c r="BO189" s="36" t="n">
        <x:f>MAX(0,AS189+BD189-BZ189)</x:f>
        <x:v>45</x:v>
      </x:c>
      <x:c r="BP189" s="36" t="n">
        <x:f>MAX(0,AT189+BE189-CA189)</x:f>
        <x:v>49</x:v>
      </x:c>
      <x:c r="BQ189" s="36" t="n">
        <x:f>MAX(0,AU189+BF189-CB189)</x:f>
        <x:v>49</x:v>
      </x:c>
      <x:c r="BR189" s="36" t="n">
        <x:f>MAX(0,AV189+BG189-CC189)</x:f>
        <x:v>55</x:v>
      </x:c>
      <x:c r="BS189" s="36" t="n">
        <x:f>MAX(0,AW189+BH189-CD189)</x:f>
        <x:v>37</x:v>
      </x:c>
      <x:c r="BT189" s="36" t="n">
        <x:f>MAX(0,AX189+BI189-CE189)</x:f>
        <x:v>27</x:v>
      </x:c>
      <x:c r="BU189" s="36" t="n">
        <x:f>SUM(BK189:BT189)</x:f>
        <x:v>425</x:v>
      </x:c>
      <x:c r="BV189" s="36" t="n">
        <x:v>0</x:v>
      </x:c>
      <x:c r="BW189" s="36" t="n">
        <x:v>1</x:v>
      </x:c>
      <x:c r="BX189" s="36" t="n">
        <x:v>1</x:v>
      </x:c>
      <x:c r="BY189" s="36" t="n">
        <x:v>1</x:v>
      </x:c>
      <x:c r="BZ189" s="36" t="n">
        <x:v>0</x:v>
      </x:c>
      <x:c r="CA189" s="36" t="n">
        <x:v>0</x:v>
      </x:c>
      <x:c r="CB189" s="36" t="n">
        <x:v>1</x:v>
      </x:c>
      <x:c r="CC189" s="36" t="n">
        <x:v>0</x:v>
      </x:c>
      <x:c r="CD189" s="36" t="n">
        <x:v>1</x:v>
      </x:c>
      <x:c r="CE189" s="36" t="n">
        <x:v>1</x:v>
      </x:c>
      <x:c r="CF189" s="36"/>
      <x:c r="CG189" s="36" t="n">
        <x:f>SUM(BW189,CD189)</x:f>
        <x:v>2</x:v>
      </x:c>
      <x:c r="CH189" s="36" t="n">
        <x:f>SUM(BX189,CA189)</x:f>
        <x:v>1</x:v>
      </x:c>
      <x:c r="CI189" s="36" t="n">
        <x:f>SUM(BY189)</x:f>
        <x:v>1</x:v>
      </x:c>
      <x:c r="CJ189" s="36" t="n">
        <x:f>SUM(BV189,BZ189,CB189)</x:f>
        <x:v>1</x:v>
      </x:c>
      <x:c r="CK189" s="36" t="n">
        <x:f>SUM(CC189,CE189)</x:f>
        <x:v>1</x:v>
      </x:c>
      <x:c r="CL189" s="36" t="n">
        <x:f>SUM(CG189:CK189)</x:f>
        <x:v>6</x:v>
      </x:c>
      <x:c r="CM189" s="39" t="n">
        <x:f>SUM(BW189*0.075,CD189*0.075)</x:f>
        <x:v>0.15</x:v>
      </x:c>
      <x:c r="CN189" s="39" t="n">
        <x:f>SUM(BX189*0.06,CA189*0.03)</x:f>
        <x:v>0.06</x:v>
      </x:c>
      <x:c r="CO189" s="39" t="n">
        <x:f>SUM(BY189*0.08)</x:f>
        <x:v>0.08</x:v>
      </x:c>
      <x:c r="CP189" s="39" t="n">
        <x:f>SUM(BV189*0.12,BZ189*0.06,CB189*0.03)</x:f>
        <x:v>0.03</x:v>
      </x:c>
      <x:c r="CQ189" s="39" t="n">
        <x:f>SUM(CC189*0.01,CE189*0.1)</x:f>
        <x:v>0.1</x:v>
      </x:c>
      <x:c r="CR189" s="39" t="n">
        <x:f>SUM(CM189:CQ189)</x:f>
        <x:v>0.41999999999999993</x:v>
      </x:c>
      <x:c r="CS189" s="36" t="n">
        <x:f>SUM(CG189:CH189)</x:f>
        <x:v>3</x:v>
      </x:c>
      <x:c r="CT189" s="36" t="str"/>
      <x:c r="CU189" s="36" t="n">
        <x:f>MIN(AG189,CG189)</x:f>
        <x:v>2</x:v>
      </x:c>
      <x:c r="CV189" s="36" t="n">
        <x:f>MIN(AG189,CH189)</x:f>
        <x:v>1</x:v>
      </x:c>
      <x:c r="CW189" s="36" t="n">
        <x:f>MIN(AG189,CI189)</x:f>
        <x:v>1</x:v>
      </x:c>
      <x:c r="CX189" s="36" t="n">
        <x:f>MIN(AG189,CJ189)</x:f>
        <x:v>1</x:v>
      </x:c>
      <x:c r="CY189" s="36" t="n">
        <x:f>MIN(AG189,CK189)</x:f>
        <x:v>1</x:v>
      </x:c>
    </x:row>
    <x:row r="190" ht="18" customHeight="1">
      <x:c r="A190" s="35" t="str">
        <x:v>Area HC-01</x:v>
      </x:c>
      <x:c r="B190" s="35" t="str">
        <x:v>Area Lead HC-01</x:v>
      </x:c>
      <x:c r="C190" s="35" t="str">
        <x:v>Field Lead HC-02</x:v>
      </x:c>
      <x:c r="D190" s="35" t="str">
        <x:v>City HC-B</x:v>
      </x:c>
      <x:c r="E190" s="35" t="n">
        <x:v>4</x:v>
      </x:c>
      <x:c r="F190" s="35" t="n">
        <x:v>24</x:v>
      </x:c>
      <x:c r="G190" s="35" t="n">
        <x:v>1</x:v>
      </x:c>
      <x:c r="H190" s="35" t="str">
        <x:v>Promoter</x:v>
      </x:c>
      <x:c r="I190" s="35" t="str">
        <x:v>Agency HC-01</x:v>
      </x:c>
      <x:c r="J190" s="35" t="str">
        <x:v>PR-HC-003</x:v>
      </x:c>
      <x:c r="K190" s="35" t="str">
        <x:v>Masked Promoter HC-003</x:v>
      </x:c>
      <x:c r="L190" s="35" t="str">
        <x:v>9XXXX10003</x:v>
      </x:c>
      <x:c r="M190" s="37" t="n">
        <x:v>46207</x:v>
      </x:c>
      <x:c r="N190" s="35" t="str">
        <x:v>Cohort 1</x:v>
      </x:c>
      <x:c r="O190" s="35" t="str">
        <x:v>DIST-HC-01</x:v>
      </x:c>
      <x:c r="P190" s="35" t="str">
        <x:v>Masked Distributor HC-01</x:v>
      </x:c>
      <x:c r="Q190" s="35" t="str">
        <x:v>P-HC-008</x:v>
      </x:c>
      <x:c r="R190" s="35" t="str">
        <x:v>HC-008</x:v>
      </x:c>
      <x:c r="S190" s="35" t="str">
        <x:v>Masked Store HC-008</x:v>
      </x:c>
      <x:c r="T190" s="35" t="str">
        <x:v>XX1008</x:v>
      </x:c>
      <x:c r="U190" s="35" t="str">
        <x:v>Pharmacy</x:v>
      </x:c>
      <x:c r="V190" s="35" t="str">
        <x:v>Masked</x:v>
      </x:c>
      <x:c r="W190" s="35" t="str">
        <x:v>Masked</x:v>
      </x:c>
      <x:c r="X190" s="37" t="n">
        <x:v>46212</x:v>
      </x:c>
      <x:c r="Y190" s="37" t="n">
        <x:v>46284</x:v>
      </x:c>
      <x:c r="Z190" s="35" t="str">
        <x:v>W03</x:v>
      </x:c>
      <x:c r="AA190" s="35" t="str">
        <x:v>Sep'26</x:v>
      </x:c>
      <x:c r="AB190" s="35" t="str">
        <x:v>15 - 21</x:v>
      </x:c>
      <x:c r="AC190" s="35" t="str">
        <x:v>Week 3 of Sep 2026</x:v>
      </x:c>
      <x:c r="AD190" s="35" t="str">
        <x:v>Continue</x:v>
      </x:c>
      <x:c r="AE190" s="35" t="str">
        <x:v>Normal operations</x:v>
      </x:c>
      <x:c r="AF190" s="36" t="n">
        <x:v>58</x:v>
      </x:c>
      <x:c r="AG190" s="36" t="n">
        <x:v>21</x:v>
      </x:c>
      <x:c r="AH190" s="38" t="n">
        <x:f>IFERROR(AG190/AF190,0)</x:f>
        <x:v>0.3620689655172414</x:v>
      </x:c>
      <x:c r="AI190" s="36" t="n">
        <x:v>15</x:v>
      </x:c>
      <x:c r="AJ190" s="38" t="n">
        <x:f>IFERROR(AI190/AG190,0)</x:f>
        <x:v>0.7142857142857143</x:v>
      </x:c>
      <x:c r="AK190" s="36" t="n">
        <x:v>2</x:v>
      </x:c>
      <x:c r="AL190" s="36" t="n">
        <x:v>5</x:v>
      </x:c>
      <x:c r="AM190" s="36" t="n">
        <x:v>1</x:v>
      </x:c>
      <x:c r="AN190" s="38" t="n">
        <x:f>IFERROR(AL190/AG190,0)</x:f>
        <x:v>0.23809523809523808</x:v>
      </x:c>
      <x:c r="AO190" s="36" t="n">
        <x:f>BK189</x:f>
        <x:v>58</x:v>
      </x:c>
      <x:c r="AP190" s="36" t="n">
        <x:f>BL189</x:f>
        <x:v>55</x:v>
      </x:c>
      <x:c r="AQ190" s="36" t="n">
        <x:f>BM189</x:f>
        <x:v>17</x:v>
      </x:c>
      <x:c r="AR190" s="36" t="n">
        <x:f>BN189</x:f>
        <x:v>33</x:v>
      </x:c>
      <x:c r="AS190" s="36" t="n">
        <x:f>BO189</x:f>
        <x:v>45</x:v>
      </x:c>
      <x:c r="AT190" s="36" t="n">
        <x:f>BP189</x:f>
        <x:v>49</x:v>
      </x:c>
      <x:c r="AU190" s="36" t="n">
        <x:f>BQ189</x:f>
        <x:v>49</x:v>
      </x:c>
      <x:c r="AV190" s="36" t="n">
        <x:f>BR189</x:f>
        <x:v>55</x:v>
      </x:c>
      <x:c r="AW190" s="36" t="n">
        <x:f>BS189</x:f>
        <x:v>37</x:v>
      </x:c>
      <x:c r="AX190" s="36" t="n">
        <x:f>BT189</x:f>
        <x:v>27</x:v>
      </x:c>
      <x:c r="AY190" s="36" t="n">
        <x:f>SUM(AO190:AX190)</x:f>
        <x:v>425</x:v>
      </x:c>
      <x:c r="AZ190" s="36" t="n">
        <x:v>0</x:v>
      </x:c>
      <x:c r="BA190" s="36" t="n">
        <x:v>0</x:v>
      </x:c>
      <x:c r="BB190" s="36" t="n">
        <x:v>11</x:v>
      </x:c>
      <x:c r="BC190" s="36" t="n">
        <x:v>0</x:v>
      </x:c>
      <x:c r="BD190" s="36" t="n">
        <x:v>0</x:v>
      </x:c>
      <x:c r="BE190" s="36" t="n">
        <x:v>0</x:v>
      </x:c>
      <x:c r="BF190" s="36" t="n">
        <x:v>0</x:v>
      </x:c>
      <x:c r="BG190" s="36" t="n">
        <x:v>0</x:v>
      </x:c>
      <x:c r="BH190" s="36" t="n">
        <x:v>20</x:v>
      </x:c>
      <x:c r="BI190" s="36" t="n">
        <x:v>0</x:v>
      </x:c>
      <x:c r="BJ190" s="36"/>
      <x:c r="BK190" s="36" t="n">
        <x:f>MAX(0,AO190+AZ190-BV190)</x:f>
        <x:v>58</x:v>
      </x:c>
      <x:c r="BL190" s="36" t="n">
        <x:f>MAX(0,AP190+BA190-BW190)</x:f>
        <x:v>53</x:v>
      </x:c>
      <x:c r="BM190" s="36" t="n">
        <x:f>MAX(0,AQ190+BB190-BX190)</x:f>
        <x:v>27</x:v>
      </x:c>
      <x:c r="BN190" s="36" t="n">
        <x:f>MAX(0,AR190+BC190-BY190)</x:f>
        <x:v>32</x:v>
      </x:c>
      <x:c r="BO190" s="36" t="n">
        <x:f>MAX(0,AS190+BD190-BZ190)</x:f>
        <x:v>44</x:v>
      </x:c>
      <x:c r="BP190" s="36" t="n">
        <x:f>MAX(0,AT190+BE190-CA190)</x:f>
        <x:v>48</x:v>
      </x:c>
      <x:c r="BQ190" s="36" t="n">
        <x:f>MAX(0,AU190+BF190-CB190)</x:f>
        <x:v>48</x:v>
      </x:c>
      <x:c r="BR190" s="36" t="n">
        <x:f>MAX(0,AV190+BG190-CC190)</x:f>
        <x:v>55</x:v>
      </x:c>
      <x:c r="BS190" s="36" t="n">
        <x:f>MAX(0,AW190+BH190-CD190)</x:f>
        <x:v>55</x:v>
      </x:c>
      <x:c r="BT190" s="36" t="n">
        <x:f>MAX(0,AX190+BI190-CE190)</x:f>
        <x:v>26</x:v>
      </x:c>
      <x:c r="BU190" s="36" t="n">
        <x:f>SUM(BK190:BT190)</x:f>
        <x:v>446</x:v>
      </x:c>
      <x:c r="BV190" s="36" t="n">
        <x:v>0</x:v>
      </x:c>
      <x:c r="BW190" s="36" t="n">
        <x:v>2</x:v>
      </x:c>
      <x:c r="BX190" s="36" t="n">
        <x:v>1</x:v>
      </x:c>
      <x:c r="BY190" s="36" t="n">
        <x:v>1</x:v>
      </x:c>
      <x:c r="BZ190" s="36" t="n">
        <x:v>1</x:v>
      </x:c>
      <x:c r="CA190" s="36" t="n">
        <x:v>1</x:v>
      </x:c>
      <x:c r="CB190" s="36" t="n">
        <x:v>1</x:v>
      </x:c>
      <x:c r="CC190" s="36" t="n">
        <x:v>0</x:v>
      </x:c>
      <x:c r="CD190" s="36" t="n">
        <x:v>2</x:v>
      </x:c>
      <x:c r="CE190" s="36" t="n">
        <x:v>1</x:v>
      </x:c>
      <x:c r="CF190" s="36"/>
      <x:c r="CG190" s="36" t="n">
        <x:f>SUM(BW190,CD190)</x:f>
        <x:v>4</x:v>
      </x:c>
      <x:c r="CH190" s="36" t="n">
        <x:f>SUM(BX190,CA190)</x:f>
        <x:v>2</x:v>
      </x:c>
      <x:c r="CI190" s="36" t="n">
        <x:f>SUM(BY190)</x:f>
        <x:v>1</x:v>
      </x:c>
      <x:c r="CJ190" s="36" t="n">
        <x:f>SUM(BV190,BZ190,CB190)</x:f>
        <x:v>2</x:v>
      </x:c>
      <x:c r="CK190" s="36" t="n">
        <x:f>SUM(CC190,CE190)</x:f>
        <x:v>1</x:v>
      </x:c>
      <x:c r="CL190" s="36" t="n">
        <x:f>SUM(CG190:CK190)</x:f>
        <x:v>10</x:v>
      </x:c>
      <x:c r="CM190" s="39" t="n">
        <x:f>SUM(BW190*0.075,CD190*0.075)</x:f>
        <x:v>0.3</x:v>
      </x:c>
      <x:c r="CN190" s="39" t="n">
        <x:f>SUM(BX190*0.06,CA190*0.03)</x:f>
        <x:v>0.09</x:v>
      </x:c>
      <x:c r="CO190" s="39" t="n">
        <x:f>SUM(BY190*0.08)</x:f>
        <x:v>0.08</x:v>
      </x:c>
      <x:c r="CP190" s="39" t="n">
        <x:f>SUM(BV190*0.12,BZ190*0.06,CB190*0.03)</x:f>
        <x:v>0.09</x:v>
      </x:c>
      <x:c r="CQ190" s="39" t="n">
        <x:f>SUM(CC190*0.01,CE190*0.1)</x:f>
        <x:v>0.1</x:v>
      </x:c>
      <x:c r="CR190" s="39" t="n">
        <x:f>SUM(CM190:CQ190)</x:f>
        <x:v>0.66</x:v>
      </x:c>
      <x:c r="CS190" s="36" t="n">
        <x:f>SUM(CG190:CH190)</x:f>
        <x:v>6</x:v>
      </x:c>
      <x:c r="CT190" s="36" t="str"/>
      <x:c r="CU190" s="36" t="n">
        <x:f>MIN(AG190,CG190)</x:f>
        <x:v>4</x:v>
      </x:c>
      <x:c r="CV190" s="36" t="n">
        <x:f>MIN(AG190,CH190)</x:f>
        <x:v>2</x:v>
      </x:c>
      <x:c r="CW190" s="36" t="n">
        <x:f>MIN(AG190,CI190)</x:f>
        <x:v>1</x:v>
      </x:c>
      <x:c r="CX190" s="36" t="n">
        <x:f>MIN(AG190,CJ190)</x:f>
        <x:v>2</x:v>
      </x:c>
      <x:c r="CY190" s="36" t="n">
        <x:f>MIN(AG190,CK190)</x:f>
        <x:v>1</x:v>
      </x:c>
    </x:row>
    <x:row r="191" ht="18" customHeight="1">
      <x:c r="A191" s="35" t="str">
        <x:v>Area HC-01</x:v>
      </x:c>
      <x:c r="B191" s="35" t="str">
        <x:v>Area Lead HC-01</x:v>
      </x:c>
      <x:c r="C191" s="35" t="str">
        <x:v>Field Lead HC-02</x:v>
      </x:c>
      <x:c r="D191" s="35" t="str">
        <x:v>City HC-B</x:v>
      </x:c>
      <x:c r="E191" s="35" t="n">
        <x:v>4</x:v>
      </x:c>
      <x:c r="F191" s="35" t="n">
        <x:v>24</x:v>
      </x:c>
      <x:c r="G191" s="35" t="n">
        <x:v>1</x:v>
      </x:c>
      <x:c r="H191" s="35" t="str">
        <x:v>Promoter</x:v>
      </x:c>
      <x:c r="I191" s="35" t="str">
        <x:v>Agency HC-01</x:v>
      </x:c>
      <x:c r="J191" s="35" t="str">
        <x:v>PR-HC-003</x:v>
      </x:c>
      <x:c r="K191" s="35" t="str">
        <x:v>Masked Promoter HC-003</x:v>
      </x:c>
      <x:c r="L191" s="35" t="str">
        <x:v>9XXXX10003</x:v>
      </x:c>
      <x:c r="M191" s="37" t="n">
        <x:v>46207</x:v>
      </x:c>
      <x:c r="N191" s="35" t="str">
        <x:v>Cohort 1</x:v>
      </x:c>
      <x:c r="O191" s="35" t="str">
        <x:v>DIST-HC-01</x:v>
      </x:c>
      <x:c r="P191" s="35" t="str">
        <x:v>Masked Distributor HC-01</x:v>
      </x:c>
      <x:c r="Q191" s="35" t="str">
        <x:v>P-HC-008</x:v>
      </x:c>
      <x:c r="R191" s="35" t="str">
        <x:v>HC-008</x:v>
      </x:c>
      <x:c r="S191" s="35" t="str">
        <x:v>Masked Store HC-008</x:v>
      </x:c>
      <x:c r="T191" s="35" t="str">
        <x:v>XX1008</x:v>
      </x:c>
      <x:c r="U191" s="35" t="str">
        <x:v>Pharmacy</x:v>
      </x:c>
      <x:c r="V191" s="35" t="str">
        <x:v>Masked</x:v>
      </x:c>
      <x:c r="W191" s="35" t="str">
        <x:v>Masked</x:v>
      </x:c>
      <x:c r="X191" s="37" t="n">
        <x:v>46212</x:v>
      </x:c>
      <x:c r="Y191" s="37" t="n">
        <x:v>46286</x:v>
      </x:c>
      <x:c r="Z191" s="35" t="str">
        <x:v>W03</x:v>
      </x:c>
      <x:c r="AA191" s="35" t="str">
        <x:v>Sep'26</x:v>
      </x:c>
      <x:c r="AB191" s="35" t="str">
        <x:v>15 - 21</x:v>
      </x:c>
      <x:c r="AC191" s="35" t="str">
        <x:v>Week 3 of Sep 2026</x:v>
      </x:c>
      <x:c r="AD191" s="35" t="str">
        <x:v>Continue</x:v>
      </x:c>
      <x:c r="AE191" s="35" t="str"/>
      <x:c r="AF191" s="36" t="n">
        <x:v>50</x:v>
      </x:c>
      <x:c r="AG191" s="36" t="n">
        <x:v>19</x:v>
      </x:c>
      <x:c r="AH191" s="38" t="n">
        <x:f>IFERROR(AG191/AF191,0)</x:f>
        <x:v>0.38</x:v>
      </x:c>
      <x:c r="AI191" s="36" t="n">
        <x:v>13</x:v>
      </x:c>
      <x:c r="AJ191" s="38" t="n">
        <x:f>IFERROR(AI191/AG191,0)</x:f>
        <x:v>0.6842105263157895</x:v>
      </x:c>
      <x:c r="AK191" s="36" t="n">
        <x:v>5</x:v>
      </x:c>
      <x:c r="AL191" s="36" t="n">
        <x:v>5</x:v>
      </x:c>
      <x:c r="AM191" s="36" t="n">
        <x:v>1</x:v>
      </x:c>
      <x:c r="AN191" s="38" t="n">
        <x:f>IFERROR(AL191/AG191,0)</x:f>
        <x:v>0.2631578947368421</x:v>
      </x:c>
      <x:c r="AO191" s="36" t="n">
        <x:f>BK190</x:f>
        <x:v>58</x:v>
      </x:c>
      <x:c r="AP191" s="36" t="n">
        <x:f>BL190</x:f>
        <x:v>53</x:v>
      </x:c>
      <x:c r="AQ191" s="36" t="n">
        <x:f>BM190</x:f>
        <x:v>27</x:v>
      </x:c>
      <x:c r="AR191" s="36" t="n">
        <x:f>BN190</x:f>
        <x:v>32</x:v>
      </x:c>
      <x:c r="AS191" s="36" t="n">
        <x:f>BO190</x:f>
        <x:v>44</x:v>
      </x:c>
      <x:c r="AT191" s="36" t="n">
        <x:f>BP190</x:f>
        <x:v>48</x:v>
      </x:c>
      <x:c r="AU191" s="36" t="n">
        <x:f>BQ190</x:f>
        <x:v>48</x:v>
      </x:c>
      <x:c r="AV191" s="36" t="n">
        <x:f>BR190</x:f>
        <x:v>55</x:v>
      </x:c>
      <x:c r="AW191" s="36" t="n">
        <x:f>BS190</x:f>
        <x:v>55</x:v>
      </x:c>
      <x:c r="AX191" s="36" t="n">
        <x:f>BT190</x:f>
        <x:v>26</x:v>
      </x:c>
      <x:c r="AY191" s="36" t="n">
        <x:f>SUM(AO191:AX191)</x:f>
        <x:v>446</x:v>
      </x:c>
      <x:c r="AZ191" s="36" t="n">
        <x:v>0</x:v>
      </x:c>
      <x:c r="BA191" s="36" t="n">
        <x:v>0</x:v>
      </x:c>
      <x:c r="BB191" s="36" t="n">
        <x:v>0</x:v>
      </x:c>
      <x:c r="BC191" s="36" t="n">
        <x:v>21</x:v>
      </x:c>
      <x:c r="BD191" s="36" t="n">
        <x:v>0</x:v>
      </x:c>
      <x:c r="BE191" s="36" t="n">
        <x:v>0</x:v>
      </x:c>
      <x:c r="BF191" s="36" t="n">
        <x:v>0</x:v>
      </x:c>
      <x:c r="BG191" s="36" t="n">
        <x:v>0</x:v>
      </x:c>
      <x:c r="BH191" s="36" t="n">
        <x:v>0</x:v>
      </x:c>
      <x:c r="BI191" s="36" t="n">
        <x:v>11</x:v>
      </x:c>
      <x:c r="BJ191" s="36"/>
      <x:c r="BK191" s="36" t="n">
        <x:f>MAX(0,AO191+AZ191-BV191)</x:f>
        <x:v>57</x:v>
      </x:c>
      <x:c r="BL191" s="36" t="n">
        <x:f>MAX(0,AP191+BA191-BW191)</x:f>
        <x:v>52</x:v>
      </x:c>
      <x:c r="BM191" s="36" t="n">
        <x:f>MAX(0,AQ191+BB191-BX191)</x:f>
        <x:v>26</x:v>
      </x:c>
      <x:c r="BN191" s="36" t="n">
        <x:f>MAX(0,AR191+BC191-BY191)</x:f>
        <x:v>52</x:v>
      </x:c>
      <x:c r="BO191" s="36" t="n">
        <x:f>MAX(0,AS191+BD191-BZ191)</x:f>
        <x:v>44</x:v>
      </x:c>
      <x:c r="BP191" s="36" t="n">
        <x:f>MAX(0,AT191+BE191-CA191)</x:f>
        <x:v>47</x:v>
      </x:c>
      <x:c r="BQ191" s="36" t="n">
        <x:f>MAX(0,AU191+BF191-CB191)</x:f>
        <x:v>48</x:v>
      </x:c>
      <x:c r="BR191" s="36" t="n">
        <x:f>MAX(0,AV191+BG191-CC191)</x:f>
        <x:v>55</x:v>
      </x:c>
      <x:c r="BS191" s="36" t="n">
        <x:f>MAX(0,AW191+BH191-CD191)</x:f>
        <x:v>54</x:v>
      </x:c>
      <x:c r="BT191" s="36" t="n">
        <x:f>MAX(0,AX191+BI191-CE191)</x:f>
        <x:v>36</x:v>
      </x:c>
      <x:c r="BU191" s="36" t="n">
        <x:f>SUM(BK191:BT191)</x:f>
        <x:v>471</x:v>
      </x:c>
      <x:c r="BV191" s="36" t="n">
        <x:v>1</x:v>
      </x:c>
      <x:c r="BW191" s="36" t="n">
        <x:v>1</x:v>
      </x:c>
      <x:c r="BX191" s="36" t="n">
        <x:v>1</x:v>
      </x:c>
      <x:c r="BY191" s="36" t="n">
        <x:v>1</x:v>
      </x:c>
      <x:c r="BZ191" s="36" t="n">
        <x:v>0</x:v>
      </x:c>
      <x:c r="CA191" s="36" t="n">
        <x:v>1</x:v>
      </x:c>
      <x:c r="CB191" s="36" t="n">
        <x:v>0</x:v>
      </x:c>
      <x:c r="CC191" s="36" t="n">
        <x:v>0</x:v>
      </x:c>
      <x:c r="CD191" s="36" t="n">
        <x:v>1</x:v>
      </x:c>
      <x:c r="CE191" s="36" t="n">
        <x:v>1</x:v>
      </x:c>
      <x:c r="CF191" s="36"/>
      <x:c r="CG191" s="36" t="n">
        <x:f>SUM(BW191,CD191)</x:f>
        <x:v>2</x:v>
      </x:c>
      <x:c r="CH191" s="36" t="n">
        <x:f>SUM(BX191,CA191)</x:f>
        <x:v>2</x:v>
      </x:c>
      <x:c r="CI191" s="36" t="n">
        <x:f>SUM(BY191)</x:f>
        <x:v>1</x:v>
      </x:c>
      <x:c r="CJ191" s="36" t="n">
        <x:f>SUM(BV191,BZ191,CB191)</x:f>
        <x:v>1</x:v>
      </x:c>
      <x:c r="CK191" s="36" t="n">
        <x:f>SUM(CC191,CE191)</x:f>
        <x:v>1</x:v>
      </x:c>
      <x:c r="CL191" s="36" t="n">
        <x:f>SUM(CG191:CK191)</x:f>
        <x:v>7</x:v>
      </x:c>
      <x:c r="CM191" s="39" t="n">
        <x:f>SUM(BW191*0.075,CD191*0.075)</x:f>
        <x:v>0.15</x:v>
      </x:c>
      <x:c r="CN191" s="39" t="n">
        <x:f>SUM(BX191*0.06,CA191*0.03)</x:f>
        <x:v>0.09</x:v>
      </x:c>
      <x:c r="CO191" s="39" t="n">
        <x:f>SUM(BY191*0.08)</x:f>
        <x:v>0.08</x:v>
      </x:c>
      <x:c r="CP191" s="39" t="n">
        <x:f>SUM(BV191*0.12,BZ191*0.06,CB191*0.03)</x:f>
        <x:v>0.12</x:v>
      </x:c>
      <x:c r="CQ191" s="39" t="n">
        <x:f>SUM(CC191*0.01,CE191*0.1)</x:f>
        <x:v>0.1</x:v>
      </x:c>
      <x:c r="CR191" s="39" t="n">
        <x:f>SUM(CM191:CQ191)</x:f>
        <x:v>0.54</x:v>
      </x:c>
      <x:c r="CS191" s="36" t="n">
        <x:f>SUM(CG191:CH191)</x:f>
        <x:v>4</x:v>
      </x:c>
      <x:c r="CT191" s="36" t="str"/>
      <x:c r="CU191" s="36" t="n">
        <x:f>MIN(AG191,CG191)</x:f>
        <x:v>2</x:v>
      </x:c>
      <x:c r="CV191" s="36" t="n">
        <x:f>MIN(AG191,CH191)</x:f>
        <x:v>2</x:v>
      </x:c>
      <x:c r="CW191" s="36" t="n">
        <x:f>MIN(AG191,CI191)</x:f>
        <x:v>1</x:v>
      </x:c>
      <x:c r="CX191" s="36" t="n">
        <x:f>MIN(AG191,CJ191)</x:f>
        <x:v>1</x:v>
      </x:c>
      <x:c r="CY191" s="36" t="n">
        <x:f>MIN(AG191,CK191)</x:f>
        <x:v>1</x:v>
      </x:c>
    </x:row>
    <x:row r="192" ht="18" customHeight="1">
      <x:c r="A192" s="35" t="str">
        <x:v>Area HC-01</x:v>
      </x:c>
      <x:c r="B192" s="35" t="str">
        <x:v>Area Lead HC-01</x:v>
      </x:c>
      <x:c r="C192" s="35" t="str">
        <x:v>Field Lead HC-02</x:v>
      </x:c>
      <x:c r="D192" s="35" t="str">
        <x:v>City HC-B</x:v>
      </x:c>
      <x:c r="E192" s="35" t="n">
        <x:v>4</x:v>
      </x:c>
      <x:c r="F192" s="35" t="n">
        <x:v>24</x:v>
      </x:c>
      <x:c r="G192" s="35" t="n">
        <x:v>1</x:v>
      </x:c>
      <x:c r="H192" s="35" t="str">
        <x:v>Promoter</x:v>
      </x:c>
      <x:c r="I192" s="35" t="str">
        <x:v>Agency HC-01</x:v>
      </x:c>
      <x:c r="J192" s="35" t="str">
        <x:v>PR-HC-003</x:v>
      </x:c>
      <x:c r="K192" s="35" t="str">
        <x:v>Masked Promoter HC-003</x:v>
      </x:c>
      <x:c r="L192" s="35" t="str">
        <x:v>9XXXX10003</x:v>
      </x:c>
      <x:c r="M192" s="37" t="n">
        <x:v>46207</x:v>
      </x:c>
      <x:c r="N192" s="35" t="str">
        <x:v>Cohort 1</x:v>
      </x:c>
      <x:c r="O192" s="35" t="str">
        <x:v>DIST-HC-01</x:v>
      </x:c>
      <x:c r="P192" s="35" t="str">
        <x:v>Masked Distributor HC-01</x:v>
      </x:c>
      <x:c r="Q192" s="35" t="str">
        <x:v>P-HC-008</x:v>
      </x:c>
      <x:c r="R192" s="35" t="str">
        <x:v>HC-008</x:v>
      </x:c>
      <x:c r="S192" s="35" t="str">
        <x:v>Masked Store HC-008</x:v>
      </x:c>
      <x:c r="T192" s="35" t="str">
        <x:v>XX1008</x:v>
      </x:c>
      <x:c r="U192" s="35" t="str">
        <x:v>Pharmacy</x:v>
      </x:c>
      <x:c r="V192" s="35" t="str">
        <x:v>Masked</x:v>
      </x:c>
      <x:c r="W192" s="35" t="str">
        <x:v>Masked</x:v>
      </x:c>
      <x:c r="X192" s="37" t="n">
        <x:v>46212</x:v>
      </x:c>
      <x:c r="Y192" s="37" t="n">
        <x:v>46287</x:v>
      </x:c>
      <x:c r="Z192" s="35" t="str">
        <x:v>W04</x:v>
      </x:c>
      <x:c r="AA192" s="35" t="str">
        <x:v>Sep'26</x:v>
      </x:c>
      <x:c r="AB192" s="35" t="str">
        <x:v>22 - 28</x:v>
      </x:c>
      <x:c r="AC192" s="35" t="str">
        <x:v>Week 4 of Sep 2026</x:v>
      </x:c>
      <x:c r="AD192" s="35" t="str">
        <x:v>Continue</x:v>
      </x:c>
      <x:c r="AE192" s="35" t="str"/>
      <x:c r="AF192" s="36" t="n">
        <x:v>38</x:v>
      </x:c>
      <x:c r="AG192" s="36" t="n">
        <x:v>9</x:v>
      </x:c>
      <x:c r="AH192" s="38" t="n">
        <x:f>IFERROR(AG192/AF192,0)</x:f>
        <x:v>0.23684210526315788</x:v>
      </x:c>
      <x:c r="AI192" s="36" t="n">
        <x:v>8</x:v>
      </x:c>
      <x:c r="AJ192" s="38" t="n">
        <x:f>IFERROR(AI192/AG192,0)</x:f>
        <x:v>0.8888888888888888</x:v>
      </x:c>
      <x:c r="AK192" s="36" t="n">
        <x:v>3</x:v>
      </x:c>
      <x:c r="AL192" s="36" t="n">
        <x:v>3</x:v>
      </x:c>
      <x:c r="AM192" s="36" t="n">
        <x:v>1</x:v>
      </x:c>
      <x:c r="AN192" s="38" t="n">
        <x:f>IFERROR(AL192/AG192,0)</x:f>
        <x:v>0.3333333333333333</x:v>
      </x:c>
      <x:c r="AO192" s="36" t="n">
        <x:f>BK191</x:f>
        <x:v>57</x:v>
      </x:c>
      <x:c r="AP192" s="36" t="n">
        <x:f>BL191</x:f>
        <x:v>52</x:v>
      </x:c>
      <x:c r="AQ192" s="36" t="n">
        <x:f>BM191</x:f>
        <x:v>26</x:v>
      </x:c>
      <x:c r="AR192" s="36" t="n">
        <x:f>BN191</x:f>
        <x:v>52</x:v>
      </x:c>
      <x:c r="AS192" s="36" t="n">
        <x:f>BO191</x:f>
        <x:v>44</x:v>
      </x:c>
      <x:c r="AT192" s="36" t="n">
        <x:f>BP191</x:f>
        <x:v>47</x:v>
      </x:c>
      <x:c r="AU192" s="36" t="n">
        <x:f>BQ191</x:f>
        <x:v>48</x:v>
      </x:c>
      <x:c r="AV192" s="36" t="n">
        <x:f>BR191</x:f>
        <x:v>55</x:v>
      </x:c>
      <x:c r="AW192" s="36" t="n">
        <x:f>BS191</x:f>
        <x:v>54</x:v>
      </x:c>
      <x:c r="AX192" s="36" t="n">
        <x:f>BT191</x:f>
        <x:v>36</x:v>
      </x:c>
      <x:c r="AY192" s="36" t="n">
        <x:f>SUM(AO192:AX192)</x:f>
        <x:v>471</x:v>
      </x:c>
      <x:c r="AZ192" s="36" t="n">
        <x:v>0</x:v>
      </x:c>
      <x:c r="BA192" s="36" t="n">
        <x:v>0</x:v>
      </x:c>
      <x:c r="BB192" s="36" t="n">
        <x:v>0</x:v>
      </x:c>
      <x:c r="BC192" s="36" t="n">
        <x:v>0</x:v>
      </x:c>
      <x:c r="BD192" s="36" t="n">
        <x:v>13</x:v>
      </x:c>
      <x:c r="BE192" s="36" t="n">
        <x:v>0</x:v>
      </x:c>
      <x:c r="BF192" s="36" t="n">
        <x:v>0</x:v>
      </x:c>
      <x:c r="BG192" s="36" t="n">
        <x:v>0</x:v>
      </x:c>
      <x:c r="BH192" s="36" t="n">
        <x:v>0</x:v>
      </x:c>
      <x:c r="BI192" s="36" t="n">
        <x:v>0</x:v>
      </x:c>
      <x:c r="BJ192" s="36"/>
      <x:c r="BK192" s="36" t="n">
        <x:f>MAX(0,AO192+AZ192-BV192)</x:f>
        <x:v>56</x:v>
      </x:c>
      <x:c r="BL192" s="36" t="n">
        <x:f>MAX(0,AP192+BA192-BW192)</x:f>
        <x:v>51</x:v>
      </x:c>
      <x:c r="BM192" s="36" t="n">
        <x:f>MAX(0,AQ192+BB192-BX192)</x:f>
        <x:v>25</x:v>
      </x:c>
      <x:c r="BN192" s="36" t="n">
        <x:f>MAX(0,AR192+BC192-BY192)</x:f>
        <x:v>51</x:v>
      </x:c>
      <x:c r="BO192" s="36" t="n">
        <x:f>MAX(0,AS192+BD192-BZ192)</x:f>
        <x:v>57</x:v>
      </x:c>
      <x:c r="BP192" s="36" t="n">
        <x:f>MAX(0,AT192+BE192-CA192)</x:f>
        <x:v>46</x:v>
      </x:c>
      <x:c r="BQ192" s="36" t="n">
        <x:f>MAX(0,AU192+BF192-CB192)</x:f>
        <x:v>48</x:v>
      </x:c>
      <x:c r="BR192" s="36" t="n">
        <x:f>MAX(0,AV192+BG192-CC192)</x:f>
        <x:v>55</x:v>
      </x:c>
      <x:c r="BS192" s="36" t="n">
        <x:f>MAX(0,AW192+BH192-CD192)</x:f>
        <x:v>53</x:v>
      </x:c>
      <x:c r="BT192" s="36" t="n">
        <x:f>MAX(0,AX192+BI192-CE192)</x:f>
        <x:v>35</x:v>
      </x:c>
      <x:c r="BU192" s="36" t="n">
        <x:f>SUM(BK192:BT192)</x:f>
        <x:v>477</x:v>
      </x:c>
      <x:c r="BV192" s="36" t="n">
        <x:v>1</x:v>
      </x:c>
      <x:c r="BW192" s="36" t="n">
        <x:v>1</x:v>
      </x:c>
      <x:c r="BX192" s="36" t="n">
        <x:v>1</x:v>
      </x:c>
      <x:c r="BY192" s="36" t="n">
        <x:v>1</x:v>
      </x:c>
      <x:c r="BZ192" s="36" t="n">
        <x:v>0</x:v>
      </x:c>
      <x:c r="CA192" s="36" t="n">
        <x:v>1</x:v>
      </x:c>
      <x:c r="CB192" s="36" t="n">
        <x:v>0</x:v>
      </x:c>
      <x:c r="CC192" s="36" t="n">
        <x:v>0</x:v>
      </x:c>
      <x:c r="CD192" s="36" t="n">
        <x:v>1</x:v>
      </x:c>
      <x:c r="CE192" s="36" t="n">
        <x:v>1</x:v>
      </x:c>
      <x:c r="CF192" s="36"/>
      <x:c r="CG192" s="36" t="n">
        <x:f>SUM(BW192,CD192)</x:f>
        <x:v>2</x:v>
      </x:c>
      <x:c r="CH192" s="36" t="n">
        <x:f>SUM(BX192,CA192)</x:f>
        <x:v>2</x:v>
      </x:c>
      <x:c r="CI192" s="36" t="n">
        <x:f>SUM(BY192)</x:f>
        <x:v>1</x:v>
      </x:c>
      <x:c r="CJ192" s="36" t="n">
        <x:f>SUM(BV192,BZ192,CB192)</x:f>
        <x:v>1</x:v>
      </x:c>
      <x:c r="CK192" s="36" t="n">
        <x:f>SUM(CC192,CE192)</x:f>
        <x:v>1</x:v>
      </x:c>
      <x:c r="CL192" s="36" t="n">
        <x:f>SUM(CG192:CK192)</x:f>
        <x:v>7</x:v>
      </x:c>
      <x:c r="CM192" s="39" t="n">
        <x:f>SUM(BW192*0.075,CD192*0.075)</x:f>
        <x:v>0.15</x:v>
      </x:c>
      <x:c r="CN192" s="39" t="n">
        <x:f>SUM(BX192*0.06,CA192*0.03)</x:f>
        <x:v>0.09</x:v>
      </x:c>
      <x:c r="CO192" s="39" t="n">
        <x:f>SUM(BY192*0.08)</x:f>
        <x:v>0.08</x:v>
      </x:c>
      <x:c r="CP192" s="39" t="n">
        <x:f>SUM(BV192*0.12,BZ192*0.06,CB192*0.03)</x:f>
        <x:v>0.12</x:v>
      </x:c>
      <x:c r="CQ192" s="39" t="n">
        <x:f>SUM(CC192*0.01,CE192*0.1)</x:f>
        <x:v>0.1</x:v>
      </x:c>
      <x:c r="CR192" s="39" t="n">
        <x:f>SUM(CM192:CQ192)</x:f>
        <x:v>0.54</x:v>
      </x:c>
      <x:c r="CS192" s="36" t="n">
        <x:f>SUM(CG192:CH192)</x:f>
        <x:v>4</x:v>
      </x:c>
      <x:c r="CT192" s="36" t="str"/>
      <x:c r="CU192" s="36" t="n">
        <x:f>MIN(AG192,CG192)</x:f>
        <x:v>2</x:v>
      </x:c>
      <x:c r="CV192" s="36" t="n">
        <x:f>MIN(AG192,CH192)</x:f>
        <x:v>2</x:v>
      </x:c>
      <x:c r="CW192" s="36" t="n">
        <x:f>MIN(AG192,CI192)</x:f>
        <x:v>1</x:v>
      </x:c>
      <x:c r="CX192" s="36" t="n">
        <x:f>MIN(AG192,CJ192)</x:f>
        <x:v>1</x:v>
      </x:c>
      <x:c r="CY192" s="36" t="n">
        <x:f>MIN(AG192,CK192)</x:f>
        <x:v>1</x:v>
      </x:c>
    </x:row>
    <x:row r="193" ht="18" customHeight="1">
      <x:c r="A193" s="35" t="str">
        <x:v>Area HC-01</x:v>
      </x:c>
      <x:c r="B193" s="35" t="str">
        <x:v>Area Lead HC-01</x:v>
      </x:c>
      <x:c r="C193" s="35" t="str">
        <x:v>Field Lead HC-02</x:v>
      </x:c>
      <x:c r="D193" s="35" t="str">
        <x:v>City HC-B</x:v>
      </x:c>
      <x:c r="E193" s="35" t="n">
        <x:v>4</x:v>
      </x:c>
      <x:c r="F193" s="35" t="n">
        <x:v>24</x:v>
      </x:c>
      <x:c r="G193" s="35" t="n">
        <x:v>1</x:v>
      </x:c>
      <x:c r="H193" s="35" t="str">
        <x:v>Promoter</x:v>
      </x:c>
      <x:c r="I193" s="35" t="str">
        <x:v>Agency HC-01</x:v>
      </x:c>
      <x:c r="J193" s="35" t="str">
        <x:v>PR-HC-003</x:v>
      </x:c>
      <x:c r="K193" s="35" t="str">
        <x:v>Masked Promoter HC-003</x:v>
      </x:c>
      <x:c r="L193" s="35" t="str">
        <x:v>9XXXX10003</x:v>
      </x:c>
      <x:c r="M193" s="37" t="n">
        <x:v>46207</x:v>
      </x:c>
      <x:c r="N193" s="35" t="str">
        <x:v>Cohort 1</x:v>
      </x:c>
      <x:c r="O193" s="35" t="str">
        <x:v>DIST-HC-01</x:v>
      </x:c>
      <x:c r="P193" s="35" t="str">
        <x:v>Masked Distributor HC-01</x:v>
      </x:c>
      <x:c r="Q193" s="35" t="str">
        <x:v>P-HC-008</x:v>
      </x:c>
      <x:c r="R193" s="35" t="str">
        <x:v>HC-008</x:v>
      </x:c>
      <x:c r="S193" s="35" t="str">
        <x:v>Masked Store HC-008</x:v>
      </x:c>
      <x:c r="T193" s="35" t="str">
        <x:v>XX1008</x:v>
      </x:c>
      <x:c r="U193" s="35" t="str">
        <x:v>Pharmacy</x:v>
      </x:c>
      <x:c r="V193" s="35" t="str">
        <x:v>Masked</x:v>
      </x:c>
      <x:c r="W193" s="35" t="str">
        <x:v>Masked</x:v>
      </x:c>
      <x:c r="X193" s="37" t="n">
        <x:v>46212</x:v>
      </x:c>
      <x:c r="Y193" s="37" t="n">
        <x:v>46288</x:v>
      </x:c>
      <x:c r="Z193" s="35" t="str">
        <x:v>W04</x:v>
      </x:c>
      <x:c r="AA193" s="35" t="str">
        <x:v>Sep'26</x:v>
      </x:c>
      <x:c r="AB193" s="35" t="str">
        <x:v>22 - 28</x:v>
      </x:c>
      <x:c r="AC193" s="35" t="str">
        <x:v>Week 4 of Sep 2026</x:v>
      </x:c>
      <x:c r="AD193" s="35" t="str">
        <x:v>Continue</x:v>
      </x:c>
      <x:c r="AE193" s="35" t="str"/>
      <x:c r="AF193" s="36" t="n">
        <x:v>47</x:v>
      </x:c>
      <x:c r="AG193" s="36" t="n">
        <x:v>17</x:v>
      </x:c>
      <x:c r="AH193" s="38" t="n">
        <x:f>IFERROR(AG193/AF193,0)</x:f>
        <x:v>0.3617021276595745</x:v>
      </x:c>
      <x:c r="AI193" s="36" t="n">
        <x:v>12</x:v>
      </x:c>
      <x:c r="AJ193" s="38" t="n">
        <x:f>IFERROR(AI193/AG193,0)</x:f>
        <x:v>0.7058823529411765</x:v>
      </x:c>
      <x:c r="AK193" s="36" t="n">
        <x:v>2</x:v>
      </x:c>
      <x:c r="AL193" s="36" t="n">
        <x:v>5</x:v>
      </x:c>
      <x:c r="AM193" s="36" t="n">
        <x:v>1</x:v>
      </x:c>
      <x:c r="AN193" s="38" t="n">
        <x:f>IFERROR(AL193/AG193,0)</x:f>
        <x:v>0.29411764705882354</x:v>
      </x:c>
      <x:c r="AO193" s="36" t="n">
        <x:f>BK192</x:f>
        <x:v>56</x:v>
      </x:c>
      <x:c r="AP193" s="36" t="n">
        <x:f>BL192</x:f>
        <x:v>51</x:v>
      </x:c>
      <x:c r="AQ193" s="36" t="n">
        <x:f>BM192</x:f>
        <x:v>25</x:v>
      </x:c>
      <x:c r="AR193" s="36" t="n">
        <x:f>BN192</x:f>
        <x:v>51</x:v>
      </x:c>
      <x:c r="AS193" s="36" t="n">
        <x:f>BO192</x:f>
        <x:v>57</x:v>
      </x:c>
      <x:c r="AT193" s="36" t="n">
        <x:f>BP192</x:f>
        <x:v>46</x:v>
      </x:c>
      <x:c r="AU193" s="36" t="n">
        <x:f>BQ192</x:f>
        <x:v>48</x:v>
      </x:c>
      <x:c r="AV193" s="36" t="n">
        <x:f>BR192</x:f>
        <x:v>55</x:v>
      </x:c>
      <x:c r="AW193" s="36" t="n">
        <x:f>BS192</x:f>
        <x:v>53</x:v>
      </x:c>
      <x:c r="AX193" s="36" t="n">
        <x:f>BT192</x:f>
        <x:v>35</x:v>
      </x:c>
      <x:c r="AY193" s="36" t="n">
        <x:f>SUM(AO193:AX193)</x:f>
        <x:v>477</x:v>
      </x:c>
      <x:c r="AZ193" s="36" t="n">
        <x:v>0</x:v>
      </x:c>
      <x:c r="BA193" s="36" t="n">
        <x:v>0</x:v>
      </x:c>
      <x:c r="BB193" s="36" t="n">
        <x:v>0</x:v>
      </x:c>
      <x:c r="BC193" s="36" t="n">
        <x:v>0</x:v>
      </x:c>
      <x:c r="BD193" s="36" t="n">
        <x:v>0</x:v>
      </x:c>
      <x:c r="BE193" s="36" t="n">
        <x:v>9</x:v>
      </x:c>
      <x:c r="BF193" s="36" t="n">
        <x:v>0</x:v>
      </x:c>
      <x:c r="BG193" s="36" t="n">
        <x:v>0</x:v>
      </x:c>
      <x:c r="BH193" s="36" t="n">
        <x:v>0</x:v>
      </x:c>
      <x:c r="BI193" s="36" t="n">
        <x:v>0</x:v>
      </x:c>
      <x:c r="BJ193" s="36"/>
      <x:c r="BK193" s="36" t="n">
        <x:f>MAX(0,AO193+AZ193-BV193)</x:f>
        <x:v>56</x:v>
      </x:c>
      <x:c r="BL193" s="36" t="n">
        <x:f>MAX(0,AP193+BA193-BW193)</x:f>
        <x:v>50</x:v>
      </x:c>
      <x:c r="BM193" s="36" t="n">
        <x:f>MAX(0,AQ193+BB193-BX193)</x:f>
        <x:v>24</x:v>
      </x:c>
      <x:c r="BN193" s="36" t="n">
        <x:f>MAX(0,AR193+BC193-BY193)</x:f>
        <x:v>50</x:v>
      </x:c>
      <x:c r="BO193" s="36" t="n">
        <x:f>MAX(0,AS193+BD193-BZ193)</x:f>
        <x:v>57</x:v>
      </x:c>
      <x:c r="BP193" s="36" t="n">
        <x:f>MAX(0,AT193+BE193-CA193)</x:f>
        <x:v>55</x:v>
      </x:c>
      <x:c r="BQ193" s="36" t="n">
        <x:f>MAX(0,AU193+BF193-CB193)</x:f>
        <x:v>47</x:v>
      </x:c>
      <x:c r="BR193" s="36" t="n">
        <x:f>MAX(0,AV193+BG193-CC193)</x:f>
        <x:v>55</x:v>
      </x:c>
      <x:c r="BS193" s="36" t="n">
        <x:f>MAX(0,AW193+BH193-CD193)</x:f>
        <x:v>52</x:v>
      </x:c>
      <x:c r="BT193" s="36" t="n">
        <x:f>MAX(0,AX193+BI193-CE193)</x:f>
        <x:v>34</x:v>
      </x:c>
      <x:c r="BU193" s="36" t="n">
        <x:f>SUM(BK193:BT193)</x:f>
        <x:v>480</x:v>
      </x:c>
      <x:c r="BV193" s="36" t="n">
        <x:v>0</x:v>
      </x:c>
      <x:c r="BW193" s="36" t="n">
        <x:v>1</x:v>
      </x:c>
      <x:c r="BX193" s="36" t="n">
        <x:v>1</x:v>
      </x:c>
      <x:c r="BY193" s="36" t="n">
        <x:v>1</x:v>
      </x:c>
      <x:c r="BZ193" s="36" t="n">
        <x:v>0</x:v>
      </x:c>
      <x:c r="CA193" s="36" t="n">
        <x:v>0</x:v>
      </x:c>
      <x:c r="CB193" s="36" t="n">
        <x:v>1</x:v>
      </x:c>
      <x:c r="CC193" s="36" t="n">
        <x:v>0</x:v>
      </x:c>
      <x:c r="CD193" s="36" t="n">
        <x:v>1</x:v>
      </x:c>
      <x:c r="CE193" s="36" t="n">
        <x:v>1</x:v>
      </x:c>
      <x:c r="CF193" s="36"/>
      <x:c r="CG193" s="36" t="n">
        <x:f>SUM(BW193,CD193)</x:f>
        <x:v>2</x:v>
      </x:c>
      <x:c r="CH193" s="36" t="n">
        <x:f>SUM(BX193,CA193)</x:f>
        <x:v>1</x:v>
      </x:c>
      <x:c r="CI193" s="36" t="n">
        <x:f>SUM(BY193)</x:f>
        <x:v>1</x:v>
      </x:c>
      <x:c r="CJ193" s="36" t="n">
        <x:f>SUM(BV193,BZ193,CB193)</x:f>
        <x:v>1</x:v>
      </x:c>
      <x:c r="CK193" s="36" t="n">
        <x:f>SUM(CC193,CE193)</x:f>
        <x:v>1</x:v>
      </x:c>
      <x:c r="CL193" s="36" t="n">
        <x:f>SUM(CG193:CK193)</x:f>
        <x:v>6</x:v>
      </x:c>
      <x:c r="CM193" s="39" t="n">
        <x:f>SUM(BW193*0.075,CD193*0.075)</x:f>
        <x:v>0.15</x:v>
      </x:c>
      <x:c r="CN193" s="39" t="n">
        <x:f>SUM(BX193*0.06,CA193*0.03)</x:f>
        <x:v>0.06</x:v>
      </x:c>
      <x:c r="CO193" s="39" t="n">
        <x:f>SUM(BY193*0.08)</x:f>
        <x:v>0.08</x:v>
      </x:c>
      <x:c r="CP193" s="39" t="n">
        <x:f>SUM(BV193*0.12,BZ193*0.06,CB193*0.03)</x:f>
        <x:v>0.03</x:v>
      </x:c>
      <x:c r="CQ193" s="39" t="n">
        <x:f>SUM(CC193*0.01,CE193*0.1)</x:f>
        <x:v>0.1</x:v>
      </x:c>
      <x:c r="CR193" s="39" t="n">
        <x:f>SUM(CM193:CQ193)</x:f>
        <x:v>0.41999999999999993</x:v>
      </x:c>
      <x:c r="CS193" s="36" t="n">
        <x:f>SUM(CG193:CH193)</x:f>
        <x:v>3</x:v>
      </x:c>
      <x:c r="CT193" s="36" t="str"/>
      <x:c r="CU193" s="36" t="n">
        <x:f>MIN(AG193,CG193)</x:f>
        <x:v>2</x:v>
      </x:c>
      <x:c r="CV193" s="36" t="n">
        <x:f>MIN(AG193,CH193)</x:f>
        <x:v>1</x:v>
      </x:c>
      <x:c r="CW193" s="36" t="n">
        <x:f>MIN(AG193,CI193)</x:f>
        <x:v>1</x:v>
      </x:c>
      <x:c r="CX193" s="36" t="n">
        <x:f>MIN(AG193,CJ193)</x:f>
        <x:v>1</x:v>
      </x:c>
      <x:c r="CY193" s="36" t="n">
        <x:f>MIN(AG193,CK193)</x:f>
        <x:v>1</x:v>
      </x:c>
    </x:row>
    <x:row r="194" ht="18" customHeight="1">
      <x:c r="A194" s="35" t="str">
        <x:v>Area HC-01</x:v>
      </x:c>
      <x:c r="B194" s="35" t="str">
        <x:v>Area Lead HC-01</x:v>
      </x:c>
      <x:c r="C194" s="35" t="str">
        <x:v>Field Lead HC-02</x:v>
      </x:c>
      <x:c r="D194" s="35" t="str">
        <x:v>City HC-B</x:v>
      </x:c>
      <x:c r="E194" s="35" t="n">
        <x:v>4</x:v>
      </x:c>
      <x:c r="F194" s="35" t="n">
        <x:v>24</x:v>
      </x:c>
      <x:c r="G194" s="35" t="n">
        <x:v>1</x:v>
      </x:c>
      <x:c r="H194" s="35" t="str">
        <x:v>Promoter</x:v>
      </x:c>
      <x:c r="I194" s="35" t="str">
        <x:v>Agency HC-01</x:v>
      </x:c>
      <x:c r="J194" s="35" t="str">
        <x:v>PR-HC-003</x:v>
      </x:c>
      <x:c r="K194" s="35" t="str">
        <x:v>Masked Promoter HC-003</x:v>
      </x:c>
      <x:c r="L194" s="35" t="str">
        <x:v>9XXXX10003</x:v>
      </x:c>
      <x:c r="M194" s="37" t="n">
        <x:v>46207</x:v>
      </x:c>
      <x:c r="N194" s="35" t="str">
        <x:v>Cohort 1</x:v>
      </x:c>
      <x:c r="O194" s="35" t="str">
        <x:v>DIST-HC-01</x:v>
      </x:c>
      <x:c r="P194" s="35" t="str">
        <x:v>Masked Distributor HC-01</x:v>
      </x:c>
      <x:c r="Q194" s="35" t="str">
        <x:v>P-HC-008</x:v>
      </x:c>
      <x:c r="R194" s="35" t="str">
        <x:v>HC-008</x:v>
      </x:c>
      <x:c r="S194" s="35" t="str">
        <x:v>Masked Store HC-008</x:v>
      </x:c>
      <x:c r="T194" s="35" t="str">
        <x:v>XX1008</x:v>
      </x:c>
      <x:c r="U194" s="35" t="str">
        <x:v>Pharmacy</x:v>
      </x:c>
      <x:c r="V194" s="35" t="str">
        <x:v>Masked</x:v>
      </x:c>
      <x:c r="W194" s="35" t="str">
        <x:v>Masked</x:v>
      </x:c>
      <x:c r="X194" s="37" t="n">
        <x:v>46212</x:v>
      </x:c>
      <x:c r="Y194" s="37" t="n">
        <x:v>46289</x:v>
      </x:c>
      <x:c r="Z194" s="35" t="str">
        <x:v>W04</x:v>
      </x:c>
      <x:c r="AA194" s="35" t="str">
        <x:v>Sep'26</x:v>
      </x:c>
      <x:c r="AB194" s="35" t="str">
        <x:v>22 - 28</x:v>
      </x:c>
      <x:c r="AC194" s="35" t="str">
        <x:v>Week 4 of Sep 2026</x:v>
      </x:c>
      <x:c r="AD194" s="35" t="str">
        <x:v>Continue</x:v>
      </x:c>
      <x:c r="AE194" s="35" t="str"/>
      <x:c r="AF194" s="36" t="n">
        <x:v>53</x:v>
      </x:c>
      <x:c r="AG194" s="36" t="n">
        <x:v>14</x:v>
      </x:c>
      <x:c r="AH194" s="38" t="n">
        <x:f>IFERROR(AG194/AF194,0)</x:f>
        <x:v>0.2641509433962264</x:v>
      </x:c>
      <x:c r="AI194" s="36" t="n">
        <x:v>13</x:v>
      </x:c>
      <x:c r="AJ194" s="38" t="n">
        <x:f>IFERROR(AI194/AG194,0)</x:f>
        <x:v>0.9285714285714286</x:v>
      </x:c>
      <x:c r="AK194" s="36" t="n">
        <x:v>5</x:v>
      </x:c>
      <x:c r="AL194" s="36" t="n">
        <x:v>6</x:v>
      </x:c>
      <x:c r="AM194" s="36" t="n">
        <x:v>1</x:v>
      </x:c>
      <x:c r="AN194" s="38" t="n">
        <x:f>IFERROR(AL194/AG194,0)</x:f>
        <x:v>0.42857142857142855</x:v>
      </x:c>
      <x:c r="AO194" s="36" t="n">
        <x:f>BK193</x:f>
        <x:v>56</x:v>
      </x:c>
      <x:c r="AP194" s="36" t="n">
        <x:f>BL193</x:f>
        <x:v>50</x:v>
      </x:c>
      <x:c r="AQ194" s="36" t="n">
        <x:f>BM193</x:f>
        <x:v>24</x:v>
      </x:c>
      <x:c r="AR194" s="36" t="n">
        <x:f>BN193</x:f>
        <x:v>50</x:v>
      </x:c>
      <x:c r="AS194" s="36" t="n">
        <x:f>BO193</x:f>
        <x:v>57</x:v>
      </x:c>
      <x:c r="AT194" s="36" t="n">
        <x:f>BP193</x:f>
        <x:v>55</x:v>
      </x:c>
      <x:c r="AU194" s="36" t="n">
        <x:f>BQ193</x:f>
        <x:v>47</x:v>
      </x:c>
      <x:c r="AV194" s="36" t="n">
        <x:f>BR193</x:f>
        <x:v>55</x:v>
      </x:c>
      <x:c r="AW194" s="36" t="n">
        <x:f>BS193</x:f>
        <x:v>52</x:v>
      </x:c>
      <x:c r="AX194" s="36" t="n">
        <x:f>BT193</x:f>
        <x:v>34</x:v>
      </x:c>
      <x:c r="AY194" s="36" t="n">
        <x:f>SUM(AO194:AX194)</x:f>
        <x:v>480</x:v>
      </x:c>
      <x:c r="AZ194" s="36" t="n">
        <x:v>15</x:v>
      </x:c>
      <x:c r="BA194" s="36" t="n">
        <x:v>0</x:v>
      </x:c>
      <x:c r="BB194" s="36" t="n">
        <x:v>0</x:v>
      </x:c>
      <x:c r="BC194" s="36" t="n">
        <x:v>0</x:v>
      </x:c>
      <x:c r="BD194" s="36" t="n">
        <x:v>0</x:v>
      </x:c>
      <x:c r="BE194" s="36" t="n">
        <x:v>0</x:v>
      </x:c>
      <x:c r="BF194" s="36" t="n">
        <x:v>20</x:v>
      </x:c>
      <x:c r="BG194" s="36" t="n">
        <x:v>0</x:v>
      </x:c>
      <x:c r="BH194" s="36" t="n">
        <x:v>0</x:v>
      </x:c>
      <x:c r="BI194" s="36" t="n">
        <x:v>0</x:v>
      </x:c>
      <x:c r="BJ194" s="36"/>
      <x:c r="BK194" s="36" t="n">
        <x:f>MAX(0,AO194+AZ194-BV194)</x:f>
        <x:v>70</x:v>
      </x:c>
      <x:c r="BL194" s="36" t="n">
        <x:f>MAX(0,AP194+BA194-BW194)</x:f>
        <x:v>49</x:v>
      </x:c>
      <x:c r="BM194" s="36" t="n">
        <x:f>MAX(0,AQ194+BB194-BX194)</x:f>
        <x:v>23</x:v>
      </x:c>
      <x:c r="BN194" s="36" t="n">
        <x:f>MAX(0,AR194+BC194-BY194)</x:f>
        <x:v>49</x:v>
      </x:c>
      <x:c r="BO194" s="36" t="n">
        <x:f>MAX(0,AS194+BD194-BZ194)</x:f>
        <x:v>57</x:v>
      </x:c>
      <x:c r="BP194" s="36" t="n">
        <x:f>MAX(0,AT194+BE194-CA194)</x:f>
        <x:v>55</x:v>
      </x:c>
      <x:c r="BQ194" s="36" t="n">
        <x:f>MAX(0,AU194+BF194-CB194)</x:f>
        <x:v>67</x:v>
      </x:c>
      <x:c r="BR194" s="36" t="n">
        <x:f>MAX(0,AV194+BG194-CC194)</x:f>
        <x:v>55</x:v>
      </x:c>
      <x:c r="BS194" s="36" t="n">
        <x:f>MAX(0,AW194+BH194-CD194)</x:f>
        <x:v>51</x:v>
      </x:c>
      <x:c r="BT194" s="36" t="n">
        <x:f>MAX(0,AX194+BI194-CE194)</x:f>
        <x:v>33</x:v>
      </x:c>
      <x:c r="BU194" s="36" t="n">
        <x:f>SUM(BK194:BT194)</x:f>
        <x:v>509</x:v>
      </x:c>
      <x:c r="BV194" s="36" t="n">
        <x:v>1</x:v>
      </x:c>
      <x:c r="BW194" s="36" t="n">
        <x:v>1</x:v>
      </x:c>
      <x:c r="BX194" s="36" t="n">
        <x:v>1</x:v>
      </x:c>
      <x:c r="BY194" s="36" t="n">
        <x:v>1</x:v>
      </x:c>
      <x:c r="BZ194" s="36" t="n">
        <x:v>0</x:v>
      </x:c>
      <x:c r="CA194" s="36" t="n">
        <x:v>0</x:v>
      </x:c>
      <x:c r="CB194" s="36" t="n">
        <x:v>0</x:v>
      </x:c>
      <x:c r="CC194" s="36" t="n">
        <x:v>0</x:v>
      </x:c>
      <x:c r="CD194" s="36" t="n">
        <x:v>1</x:v>
      </x:c>
      <x:c r="CE194" s="36" t="n">
        <x:v>1</x:v>
      </x:c>
      <x:c r="CF194" s="36"/>
      <x:c r="CG194" s="36" t="n">
        <x:f>SUM(BW194,CD194)</x:f>
        <x:v>2</x:v>
      </x:c>
      <x:c r="CH194" s="36" t="n">
        <x:f>SUM(BX194,CA194)</x:f>
        <x:v>1</x:v>
      </x:c>
      <x:c r="CI194" s="36" t="n">
        <x:f>SUM(BY194)</x:f>
        <x:v>1</x:v>
      </x:c>
      <x:c r="CJ194" s="36" t="n">
        <x:f>SUM(BV194,BZ194,CB194)</x:f>
        <x:v>1</x:v>
      </x:c>
      <x:c r="CK194" s="36" t="n">
        <x:f>SUM(CC194,CE194)</x:f>
        <x:v>1</x:v>
      </x:c>
      <x:c r="CL194" s="36" t="n">
        <x:f>SUM(CG194:CK194)</x:f>
        <x:v>6</x:v>
      </x:c>
      <x:c r="CM194" s="39" t="n">
        <x:f>SUM(BW194*0.075,CD194*0.075)</x:f>
        <x:v>0.15</x:v>
      </x:c>
      <x:c r="CN194" s="39" t="n">
        <x:f>SUM(BX194*0.06,CA194*0.03)</x:f>
        <x:v>0.06</x:v>
      </x:c>
      <x:c r="CO194" s="39" t="n">
        <x:f>SUM(BY194*0.08)</x:f>
        <x:v>0.08</x:v>
      </x:c>
      <x:c r="CP194" s="39" t="n">
        <x:f>SUM(BV194*0.12,BZ194*0.06,CB194*0.03)</x:f>
        <x:v>0.12</x:v>
      </x:c>
      <x:c r="CQ194" s="39" t="n">
        <x:f>SUM(CC194*0.01,CE194*0.1)</x:f>
        <x:v>0.1</x:v>
      </x:c>
      <x:c r="CR194" s="39" t="n">
        <x:f>SUM(CM194:CQ194)</x:f>
        <x:v>0.51</x:v>
      </x:c>
      <x:c r="CS194" s="36" t="n">
        <x:f>SUM(CG194:CH194)</x:f>
        <x:v>3</x:v>
      </x:c>
      <x:c r="CT194" s="36" t="str"/>
      <x:c r="CU194" s="36" t="n">
        <x:f>MIN(AG194,CG194)</x:f>
        <x:v>2</x:v>
      </x:c>
      <x:c r="CV194" s="36" t="n">
        <x:f>MIN(AG194,CH194)</x:f>
        <x:v>1</x:v>
      </x:c>
      <x:c r="CW194" s="36" t="n">
        <x:f>MIN(AG194,CI194)</x:f>
        <x:v>1</x:v>
      </x:c>
      <x:c r="CX194" s="36" t="n">
        <x:f>MIN(AG194,CJ194)</x:f>
        <x:v>1</x:v>
      </x:c>
      <x:c r="CY194" s="36" t="n">
        <x:f>MIN(AG194,CK194)</x:f>
        <x:v>1</x:v>
      </x:c>
    </x:row>
    <x:row r="195" ht="18" customHeight="1">
      <x:c r="A195" s="35" t="str">
        <x:v>Area HC-01</x:v>
      </x:c>
      <x:c r="B195" s="35" t="str">
        <x:v>Area Lead HC-01</x:v>
      </x:c>
      <x:c r="C195" s="35" t="str">
        <x:v>Field Lead HC-02</x:v>
      </x:c>
      <x:c r="D195" s="35" t="str">
        <x:v>City HC-B</x:v>
      </x:c>
      <x:c r="E195" s="35" t="n">
        <x:v>4</x:v>
      </x:c>
      <x:c r="F195" s="35" t="n">
        <x:v>24</x:v>
      </x:c>
      <x:c r="G195" s="35" t="n">
        <x:v>1</x:v>
      </x:c>
      <x:c r="H195" s="35" t="str">
        <x:v>Promoter</x:v>
      </x:c>
      <x:c r="I195" s="35" t="str">
        <x:v>Agency HC-01</x:v>
      </x:c>
      <x:c r="J195" s="35" t="str">
        <x:v>PR-HC-003</x:v>
      </x:c>
      <x:c r="K195" s="35" t="str">
        <x:v>Masked Promoter HC-003</x:v>
      </x:c>
      <x:c r="L195" s="35" t="str">
        <x:v>9XXXX10003</x:v>
      </x:c>
      <x:c r="M195" s="37" t="n">
        <x:v>46207</x:v>
      </x:c>
      <x:c r="N195" s="35" t="str">
        <x:v>Cohort 1</x:v>
      </x:c>
      <x:c r="O195" s="35" t="str">
        <x:v>DIST-HC-01</x:v>
      </x:c>
      <x:c r="P195" s="35" t="str">
        <x:v>Masked Distributor HC-01</x:v>
      </x:c>
      <x:c r="Q195" s="35" t="str">
        <x:v>P-HC-008</x:v>
      </x:c>
      <x:c r="R195" s="35" t="str">
        <x:v>HC-008</x:v>
      </x:c>
      <x:c r="S195" s="35" t="str">
        <x:v>Masked Store HC-008</x:v>
      </x:c>
      <x:c r="T195" s="35" t="str">
        <x:v>XX1008</x:v>
      </x:c>
      <x:c r="U195" s="35" t="str">
        <x:v>Pharmacy</x:v>
      </x:c>
      <x:c r="V195" s="35" t="str">
        <x:v>Masked</x:v>
      </x:c>
      <x:c r="W195" s="35" t="str">
        <x:v>Masked</x:v>
      </x:c>
      <x:c r="X195" s="37" t="n">
        <x:v>46212</x:v>
      </x:c>
      <x:c r="Y195" s="37" t="n">
        <x:v>46290</x:v>
      </x:c>
      <x:c r="Z195" s="35" t="str">
        <x:v>W04</x:v>
      </x:c>
      <x:c r="AA195" s="35" t="str">
        <x:v>Sep'26</x:v>
      </x:c>
      <x:c r="AB195" s="35" t="str">
        <x:v>22 - 28</x:v>
      </x:c>
      <x:c r="AC195" s="35" t="str">
        <x:v>Week 4 of Sep 2026</x:v>
      </x:c>
      <x:c r="AD195" s="35" t="str">
        <x:v>Continue</x:v>
      </x:c>
      <x:c r="AE195" s="35" t="str"/>
      <x:c r="AF195" s="36" t="n">
        <x:v>56</x:v>
      </x:c>
      <x:c r="AG195" s="36" t="n">
        <x:v>23</x:v>
      </x:c>
      <x:c r="AH195" s="38" t="n">
        <x:f>IFERROR(AG195/AF195,0)</x:f>
        <x:v>0.4107142857142857</x:v>
      </x:c>
      <x:c r="AI195" s="36" t="n">
        <x:v>22</x:v>
      </x:c>
      <x:c r="AJ195" s="38" t="n">
        <x:f>IFERROR(AI195/AG195,0)</x:f>
        <x:v>0.9565217391304348</x:v>
      </x:c>
      <x:c r="AK195" s="36" t="n">
        <x:v>7</x:v>
      </x:c>
      <x:c r="AL195" s="36" t="n">
        <x:v>13</x:v>
      </x:c>
      <x:c r="AM195" s="36" t="n">
        <x:v>1</x:v>
      </x:c>
      <x:c r="AN195" s="38" t="n">
        <x:f>IFERROR(AL195/AG195,0)</x:f>
        <x:v>0.5652173913043478</x:v>
      </x:c>
      <x:c r="AO195" s="36" t="n">
        <x:f>BK194</x:f>
        <x:v>70</x:v>
      </x:c>
      <x:c r="AP195" s="36" t="n">
        <x:f>BL194</x:f>
        <x:v>49</x:v>
      </x:c>
      <x:c r="AQ195" s="36" t="n">
        <x:f>BM194</x:f>
        <x:v>23</x:v>
      </x:c>
      <x:c r="AR195" s="36" t="n">
        <x:f>BN194</x:f>
        <x:v>49</x:v>
      </x:c>
      <x:c r="AS195" s="36" t="n">
        <x:f>BO194</x:f>
        <x:v>57</x:v>
      </x:c>
      <x:c r="AT195" s="36" t="n">
        <x:f>BP194</x:f>
        <x:v>55</x:v>
      </x:c>
      <x:c r="AU195" s="36" t="n">
        <x:f>BQ194</x:f>
        <x:v>67</x:v>
      </x:c>
      <x:c r="AV195" s="36" t="n">
        <x:f>BR194</x:f>
        <x:v>55</x:v>
      </x:c>
      <x:c r="AW195" s="36" t="n">
        <x:f>BS194</x:f>
        <x:v>51</x:v>
      </x:c>
      <x:c r="AX195" s="36" t="n">
        <x:f>BT194</x:f>
        <x:v>33</x:v>
      </x:c>
      <x:c r="AY195" s="36" t="n">
        <x:f>SUM(AO195:AX195)</x:f>
        <x:v>509</x:v>
      </x:c>
      <x:c r="AZ195" s="36" t="n">
        <x:v>0</x:v>
      </x:c>
      <x:c r="BA195" s="36" t="n">
        <x:v>17</x:v>
      </x:c>
      <x:c r="BB195" s="36" t="n">
        <x:v>0</x:v>
      </x:c>
      <x:c r="BC195" s="36" t="n">
        <x:v>0</x:v>
      </x:c>
      <x:c r="BD195" s="36" t="n">
        <x:v>0</x:v>
      </x:c>
      <x:c r="BE195" s="36" t="n">
        <x:v>0</x:v>
      </x:c>
      <x:c r="BF195" s="36" t="n">
        <x:v>0</x:v>
      </x:c>
      <x:c r="BG195" s="36" t="n">
        <x:v>10</x:v>
      </x:c>
      <x:c r="BH195" s="36" t="n">
        <x:v>0</x:v>
      </x:c>
      <x:c r="BI195" s="36" t="n">
        <x:v>0</x:v>
      </x:c>
      <x:c r="BJ195" s="36"/>
      <x:c r="BK195" s="36" t="n">
        <x:f>MAX(0,AO195+AZ195-BV195)</x:f>
        <x:v>70</x:v>
      </x:c>
      <x:c r="BL195" s="36" t="n">
        <x:f>MAX(0,AP195+BA195-BW195)</x:f>
        <x:v>65</x:v>
      </x:c>
      <x:c r="BM195" s="36" t="n">
        <x:f>MAX(0,AQ195+BB195-BX195)</x:f>
        <x:v>22</x:v>
      </x:c>
      <x:c r="BN195" s="36" t="n">
        <x:f>MAX(0,AR195+BC195-BY195)</x:f>
        <x:v>48</x:v>
      </x:c>
      <x:c r="BO195" s="36" t="n">
        <x:f>MAX(0,AS195+BD195-BZ195)</x:f>
        <x:v>56</x:v>
      </x:c>
      <x:c r="BP195" s="36" t="n">
        <x:f>MAX(0,AT195+BE195-CA195)</x:f>
        <x:v>54</x:v>
      </x:c>
      <x:c r="BQ195" s="36" t="n">
        <x:f>MAX(0,AU195+BF195-CB195)</x:f>
        <x:v>67</x:v>
      </x:c>
      <x:c r="BR195" s="36" t="n">
        <x:f>MAX(0,AV195+BG195-CC195)</x:f>
        <x:v>65</x:v>
      </x:c>
      <x:c r="BS195" s="36" t="n">
        <x:f>MAX(0,AW195+BH195-CD195)</x:f>
        <x:v>50</x:v>
      </x:c>
      <x:c r="BT195" s="36" t="n">
        <x:f>MAX(0,AX195+BI195-CE195)</x:f>
        <x:v>32</x:v>
      </x:c>
      <x:c r="BU195" s="36" t="n">
        <x:f>SUM(BK195:BT195)</x:f>
        <x:v>529</x:v>
      </x:c>
      <x:c r="BV195" s="36" t="n">
        <x:v>0</x:v>
      </x:c>
      <x:c r="BW195" s="36" t="n">
        <x:v>1</x:v>
      </x:c>
      <x:c r="BX195" s="36" t="n">
        <x:v>1</x:v>
      </x:c>
      <x:c r="BY195" s="36" t="n">
        <x:v>1</x:v>
      </x:c>
      <x:c r="BZ195" s="36" t="n">
        <x:v>1</x:v>
      </x:c>
      <x:c r="CA195" s="36" t="n">
        <x:v>1</x:v>
      </x:c>
      <x:c r="CB195" s="36" t="n">
        <x:v>0</x:v>
      </x:c>
      <x:c r="CC195" s="36" t="n">
        <x:v>0</x:v>
      </x:c>
      <x:c r="CD195" s="36" t="n">
        <x:v>1</x:v>
      </x:c>
      <x:c r="CE195" s="36" t="n">
        <x:v>1</x:v>
      </x:c>
      <x:c r="CF195" s="36"/>
      <x:c r="CG195" s="36" t="n">
        <x:f>SUM(BW195,CD195)</x:f>
        <x:v>2</x:v>
      </x:c>
      <x:c r="CH195" s="36" t="n">
        <x:f>SUM(BX195,CA195)</x:f>
        <x:v>2</x:v>
      </x:c>
      <x:c r="CI195" s="36" t="n">
        <x:f>SUM(BY195)</x:f>
        <x:v>1</x:v>
      </x:c>
      <x:c r="CJ195" s="36" t="n">
        <x:f>SUM(BV195,BZ195,CB195)</x:f>
        <x:v>1</x:v>
      </x:c>
      <x:c r="CK195" s="36" t="n">
        <x:f>SUM(CC195,CE195)</x:f>
        <x:v>1</x:v>
      </x:c>
      <x:c r="CL195" s="36" t="n">
        <x:f>SUM(CG195:CK195)</x:f>
        <x:v>7</x:v>
      </x:c>
      <x:c r="CM195" s="39" t="n">
        <x:f>SUM(BW195*0.075,CD195*0.075)</x:f>
        <x:v>0.15</x:v>
      </x:c>
      <x:c r="CN195" s="39" t="n">
        <x:f>SUM(BX195*0.06,CA195*0.03)</x:f>
        <x:v>0.09</x:v>
      </x:c>
      <x:c r="CO195" s="39" t="n">
        <x:f>SUM(BY195*0.08)</x:f>
        <x:v>0.08</x:v>
      </x:c>
      <x:c r="CP195" s="39" t="n">
        <x:f>SUM(BV195*0.12,BZ195*0.06,CB195*0.03)</x:f>
        <x:v>0.06</x:v>
      </x:c>
      <x:c r="CQ195" s="39" t="n">
        <x:f>SUM(CC195*0.01,CE195*0.1)</x:f>
        <x:v>0.1</x:v>
      </x:c>
      <x:c r="CR195" s="39" t="n">
        <x:f>SUM(CM195:CQ195)</x:f>
        <x:v>0.48</x:v>
      </x:c>
      <x:c r="CS195" s="36" t="n">
        <x:f>SUM(CG195:CH195)</x:f>
        <x:v>4</x:v>
      </x:c>
      <x:c r="CT195" s="36" t="str"/>
      <x:c r="CU195" s="36" t="n">
        <x:f>MIN(AG195,CG195)</x:f>
        <x:v>2</x:v>
      </x:c>
      <x:c r="CV195" s="36" t="n">
        <x:f>MIN(AG195,CH195)</x:f>
        <x:v>2</x:v>
      </x:c>
      <x:c r="CW195" s="36" t="n">
        <x:f>MIN(AG195,CI195)</x:f>
        <x:v>1</x:v>
      </x:c>
      <x:c r="CX195" s="36" t="n">
        <x:f>MIN(AG195,CJ195)</x:f>
        <x:v>1</x:v>
      </x:c>
      <x:c r="CY195" s="36" t="n">
        <x:f>MIN(AG195,CK195)</x:f>
        <x:v>1</x:v>
      </x:c>
    </x:row>
    <x:row r="196" ht="18" customHeight="1">
      <x:c r="A196" s="35" t="str">
        <x:v>Area HC-01</x:v>
      </x:c>
      <x:c r="B196" s="35" t="str">
        <x:v>Area Lead HC-01</x:v>
      </x:c>
      <x:c r="C196" s="35" t="str">
        <x:v>Field Lead HC-02</x:v>
      </x:c>
      <x:c r="D196" s="35" t="str">
        <x:v>City HC-B</x:v>
      </x:c>
      <x:c r="E196" s="35" t="n">
        <x:v>4</x:v>
      </x:c>
      <x:c r="F196" s="35" t="n">
        <x:v>24</x:v>
      </x:c>
      <x:c r="G196" s="35" t="n">
        <x:v>1</x:v>
      </x:c>
      <x:c r="H196" s="35" t="str">
        <x:v>Promoter</x:v>
      </x:c>
      <x:c r="I196" s="35" t="str">
        <x:v>Agency HC-01</x:v>
      </x:c>
      <x:c r="J196" s="35" t="str">
        <x:v>PR-HC-003</x:v>
      </x:c>
      <x:c r="K196" s="35" t="str">
        <x:v>Masked Promoter HC-003</x:v>
      </x:c>
      <x:c r="L196" s="35" t="str">
        <x:v>9XXXX10003</x:v>
      </x:c>
      <x:c r="M196" s="37" t="n">
        <x:v>46207</x:v>
      </x:c>
      <x:c r="N196" s="35" t="str">
        <x:v>Cohort 1</x:v>
      </x:c>
      <x:c r="O196" s="35" t="str">
        <x:v>DIST-HC-01</x:v>
      </x:c>
      <x:c r="P196" s="35" t="str">
        <x:v>Masked Distributor HC-01</x:v>
      </x:c>
      <x:c r="Q196" s="35" t="str">
        <x:v>P-HC-008</x:v>
      </x:c>
      <x:c r="R196" s="35" t="str">
        <x:v>HC-008</x:v>
      </x:c>
      <x:c r="S196" s="35" t="str">
        <x:v>Masked Store HC-008</x:v>
      </x:c>
      <x:c r="T196" s="35" t="str">
        <x:v>XX1008</x:v>
      </x:c>
      <x:c r="U196" s="35" t="str">
        <x:v>Pharmacy</x:v>
      </x:c>
      <x:c r="V196" s="35" t="str">
        <x:v>Masked</x:v>
      </x:c>
      <x:c r="W196" s="35" t="str">
        <x:v>Masked</x:v>
      </x:c>
      <x:c r="X196" s="37" t="n">
        <x:v>46212</x:v>
      </x:c>
      <x:c r="Y196" s="37" t="n">
        <x:v>46291</x:v>
      </x:c>
      <x:c r="Z196" s="35" t="str">
        <x:v>W04</x:v>
      </x:c>
      <x:c r="AA196" s="35" t="str">
        <x:v>Sep'26</x:v>
      </x:c>
      <x:c r="AB196" s="35" t="str">
        <x:v>22 - 28</x:v>
      </x:c>
      <x:c r="AC196" s="35" t="str">
        <x:v>Week 4 of Sep 2026</x:v>
      </x:c>
      <x:c r="AD196" s="35" t="str">
        <x:v>Continue</x:v>
      </x:c>
      <x:c r="AE196" s="35" t="str"/>
      <x:c r="AF196" s="36" t="n">
        <x:v>49</x:v>
      </x:c>
      <x:c r="AG196" s="36" t="n">
        <x:v>20</x:v>
      </x:c>
      <x:c r="AH196" s="38" t="n">
        <x:f>IFERROR(AG196/AF196,0)</x:f>
        <x:v>0.40816326530612246</x:v>
      </x:c>
      <x:c r="AI196" s="36" t="n">
        <x:v>15</x:v>
      </x:c>
      <x:c r="AJ196" s="38" t="n">
        <x:f>IFERROR(AI196/AG196,0)</x:f>
        <x:v>0.75</x:v>
      </x:c>
      <x:c r="AK196" s="36" t="n">
        <x:v>2</x:v>
      </x:c>
      <x:c r="AL196" s="36" t="n">
        <x:v>10</x:v>
      </x:c>
      <x:c r="AM196" s="36" t="n">
        <x:v>1</x:v>
      </x:c>
      <x:c r="AN196" s="38" t="n">
        <x:f>IFERROR(AL196/AG196,0)</x:f>
        <x:v>0.5</x:v>
      </x:c>
      <x:c r="AO196" s="36" t="n">
        <x:f>BK195</x:f>
        <x:v>70</x:v>
      </x:c>
      <x:c r="AP196" s="36" t="n">
        <x:f>BL195</x:f>
        <x:v>65</x:v>
      </x:c>
      <x:c r="AQ196" s="36" t="n">
        <x:f>BM195</x:f>
        <x:v>22</x:v>
      </x:c>
      <x:c r="AR196" s="36" t="n">
        <x:f>BN195</x:f>
        <x:v>48</x:v>
      </x:c>
      <x:c r="AS196" s="36" t="n">
        <x:f>BO195</x:f>
        <x:v>56</x:v>
      </x:c>
      <x:c r="AT196" s="36" t="n">
        <x:f>BP195</x:f>
        <x:v>54</x:v>
      </x:c>
      <x:c r="AU196" s="36" t="n">
        <x:f>BQ195</x:f>
        <x:v>67</x:v>
      </x:c>
      <x:c r="AV196" s="36" t="n">
        <x:f>BR195</x:f>
        <x:v>65</x:v>
      </x:c>
      <x:c r="AW196" s="36" t="n">
        <x:f>BS195</x:f>
        <x:v>50</x:v>
      </x:c>
      <x:c r="AX196" s="36" t="n">
        <x:f>BT195</x:f>
        <x:v>32</x:v>
      </x:c>
      <x:c r="AY196" s="36" t="n">
        <x:f>SUM(AO196:AX196)</x:f>
        <x:v>529</x:v>
      </x:c>
      <x:c r="AZ196" s="36" t="n">
        <x:v>0</x:v>
      </x:c>
      <x:c r="BA196" s="36" t="n">
        <x:v>0</x:v>
      </x:c>
      <x:c r="BB196" s="36" t="n">
        <x:v>14</x:v>
      </x:c>
      <x:c r="BC196" s="36" t="n">
        <x:v>0</x:v>
      </x:c>
      <x:c r="BD196" s="36" t="n">
        <x:v>0</x:v>
      </x:c>
      <x:c r="BE196" s="36" t="n">
        <x:v>0</x:v>
      </x:c>
      <x:c r="BF196" s="36" t="n">
        <x:v>0</x:v>
      </x:c>
      <x:c r="BG196" s="36" t="n">
        <x:v>0</x:v>
      </x:c>
      <x:c r="BH196" s="36" t="n">
        <x:v>14</x:v>
      </x:c>
      <x:c r="BI196" s="36" t="n">
        <x:v>0</x:v>
      </x:c>
      <x:c r="BJ196" s="36"/>
      <x:c r="BK196" s="36" t="n">
        <x:f>MAX(0,AO196+AZ196-BV196)</x:f>
        <x:v>70</x:v>
      </x:c>
      <x:c r="BL196" s="36" t="n">
        <x:f>MAX(0,AP196+BA196-BW196)</x:f>
        <x:v>64</x:v>
      </x:c>
      <x:c r="BM196" s="36" t="n">
        <x:f>MAX(0,AQ196+BB196-BX196)</x:f>
        <x:v>35</x:v>
      </x:c>
      <x:c r="BN196" s="36" t="n">
        <x:f>MAX(0,AR196+BC196-BY196)</x:f>
        <x:v>46</x:v>
      </x:c>
      <x:c r="BO196" s="36" t="n">
        <x:f>MAX(0,AS196+BD196-BZ196)</x:f>
        <x:v>55</x:v>
      </x:c>
      <x:c r="BP196" s="36" t="n">
        <x:f>MAX(0,AT196+BE196-CA196)</x:f>
        <x:v>53</x:v>
      </x:c>
      <x:c r="BQ196" s="36" t="n">
        <x:f>MAX(0,AU196+BF196-CB196)</x:f>
        <x:v>66</x:v>
      </x:c>
      <x:c r="BR196" s="36" t="n">
        <x:f>MAX(0,AV196+BG196-CC196)</x:f>
        <x:v>65</x:v>
      </x:c>
      <x:c r="BS196" s="36" t="n">
        <x:f>MAX(0,AW196+BH196-CD196)</x:f>
        <x:v>63</x:v>
      </x:c>
      <x:c r="BT196" s="36" t="n">
        <x:f>MAX(0,AX196+BI196-CE196)</x:f>
        <x:v>31</x:v>
      </x:c>
      <x:c r="BU196" s="36" t="n">
        <x:f>SUM(BK196:BT196)</x:f>
        <x:v>548</x:v>
      </x:c>
      <x:c r="BV196" s="36" t="n">
        <x:v>0</x:v>
      </x:c>
      <x:c r="BW196" s="36" t="n">
        <x:v>1</x:v>
      </x:c>
      <x:c r="BX196" s="36" t="n">
        <x:v>1</x:v>
      </x:c>
      <x:c r="BY196" s="36" t="n">
        <x:v>2</x:v>
      </x:c>
      <x:c r="BZ196" s="36" t="n">
        <x:v>1</x:v>
      </x:c>
      <x:c r="CA196" s="36" t="n">
        <x:v>1</x:v>
      </x:c>
      <x:c r="CB196" s="36" t="n">
        <x:v>1</x:v>
      </x:c>
      <x:c r="CC196" s="36" t="n">
        <x:v>0</x:v>
      </x:c>
      <x:c r="CD196" s="36" t="n">
        <x:v>1</x:v>
      </x:c>
      <x:c r="CE196" s="36" t="n">
        <x:v>1</x:v>
      </x:c>
      <x:c r="CF196" s="36"/>
      <x:c r="CG196" s="36" t="n">
        <x:f>SUM(BW196,CD196)</x:f>
        <x:v>2</x:v>
      </x:c>
      <x:c r="CH196" s="36" t="n">
        <x:f>SUM(BX196,CA196)</x:f>
        <x:v>2</x:v>
      </x:c>
      <x:c r="CI196" s="36" t="n">
        <x:f>SUM(BY196)</x:f>
        <x:v>2</x:v>
      </x:c>
      <x:c r="CJ196" s="36" t="n">
        <x:f>SUM(BV196,BZ196,CB196)</x:f>
        <x:v>2</x:v>
      </x:c>
      <x:c r="CK196" s="36" t="n">
        <x:f>SUM(CC196,CE196)</x:f>
        <x:v>1</x:v>
      </x:c>
      <x:c r="CL196" s="36" t="n">
        <x:f>SUM(CG196:CK196)</x:f>
        <x:v>9</x:v>
      </x:c>
      <x:c r="CM196" s="39" t="n">
        <x:f>SUM(BW196*0.075,CD196*0.075)</x:f>
        <x:v>0.15</x:v>
      </x:c>
      <x:c r="CN196" s="39" t="n">
        <x:f>SUM(BX196*0.06,CA196*0.03)</x:f>
        <x:v>0.09</x:v>
      </x:c>
      <x:c r="CO196" s="39" t="n">
        <x:f>SUM(BY196*0.08)</x:f>
        <x:v>0.16</x:v>
      </x:c>
      <x:c r="CP196" s="39" t="n">
        <x:f>SUM(BV196*0.12,BZ196*0.06,CB196*0.03)</x:f>
        <x:v>0.09</x:v>
      </x:c>
      <x:c r="CQ196" s="39" t="n">
        <x:f>SUM(CC196*0.01,CE196*0.1)</x:f>
        <x:v>0.1</x:v>
      </x:c>
      <x:c r="CR196" s="39" t="n">
        <x:f>SUM(CM196:CQ196)</x:f>
        <x:v>0.59</x:v>
      </x:c>
      <x:c r="CS196" s="36" t="n">
        <x:f>SUM(CG196:CH196)</x:f>
        <x:v>4</x:v>
      </x:c>
      <x:c r="CT196" s="36" t="str"/>
      <x:c r="CU196" s="36" t="n">
        <x:f>MIN(AG196,CG196)</x:f>
        <x:v>2</x:v>
      </x:c>
      <x:c r="CV196" s="36" t="n">
        <x:f>MIN(AG196,CH196)</x:f>
        <x:v>2</x:v>
      </x:c>
      <x:c r="CW196" s="36" t="n">
        <x:f>MIN(AG196,CI196)</x:f>
        <x:v>2</x:v>
      </x:c>
      <x:c r="CX196" s="36" t="n">
        <x:f>MIN(AG196,CJ196)</x:f>
        <x:v>2</x:v>
      </x:c>
      <x:c r="CY196" s="36" t="n">
        <x:f>MIN(AG196,CK196)</x:f>
        <x:v>1</x:v>
      </x:c>
    </x:row>
    <x:row r="197" ht="18" customHeight="1">
      <x:c r="A197" s="35" t="str">
        <x:v>Area HC-01</x:v>
      </x:c>
      <x:c r="B197" s="35" t="str">
        <x:v>Area Lead HC-01</x:v>
      </x:c>
      <x:c r="C197" s="35" t="str">
        <x:v>Field Lead HC-02</x:v>
      </x:c>
      <x:c r="D197" s="35" t="str">
        <x:v>City HC-B</x:v>
      </x:c>
      <x:c r="E197" s="35" t="n">
        <x:v>4</x:v>
      </x:c>
      <x:c r="F197" s="35" t="n">
        <x:v>24</x:v>
      </x:c>
      <x:c r="G197" s="35" t="n">
        <x:v>1</x:v>
      </x:c>
      <x:c r="H197" s="35" t="str">
        <x:v>Promoter</x:v>
      </x:c>
      <x:c r="I197" s="35" t="str">
        <x:v>Agency HC-01</x:v>
      </x:c>
      <x:c r="J197" s="35" t="str">
        <x:v>PR-HC-003</x:v>
      </x:c>
      <x:c r="K197" s="35" t="str">
        <x:v>Masked Promoter HC-003</x:v>
      </x:c>
      <x:c r="L197" s="35" t="str">
        <x:v>9XXXX10003</x:v>
      </x:c>
      <x:c r="M197" s="37" t="n">
        <x:v>46207</x:v>
      </x:c>
      <x:c r="N197" s="35" t="str">
        <x:v>Cohort 1</x:v>
      </x:c>
      <x:c r="O197" s="35" t="str">
        <x:v>DIST-HC-01</x:v>
      </x:c>
      <x:c r="P197" s="35" t="str">
        <x:v>Masked Distributor HC-01</x:v>
      </x:c>
      <x:c r="Q197" s="35" t="str">
        <x:v>P-HC-008</x:v>
      </x:c>
      <x:c r="R197" s="35" t="str">
        <x:v>HC-008</x:v>
      </x:c>
      <x:c r="S197" s="35" t="str">
        <x:v>Masked Store HC-008</x:v>
      </x:c>
      <x:c r="T197" s="35" t="str">
        <x:v>XX1008</x:v>
      </x:c>
      <x:c r="U197" s="35" t="str">
        <x:v>Pharmacy</x:v>
      </x:c>
      <x:c r="V197" s="35" t="str">
        <x:v>Masked</x:v>
      </x:c>
      <x:c r="W197" s="35" t="str">
        <x:v>Masked</x:v>
      </x:c>
      <x:c r="X197" s="37" t="n">
        <x:v>46212</x:v>
      </x:c>
      <x:c r="Y197" s="37" t="n">
        <x:v>46293</x:v>
      </x:c>
      <x:c r="Z197" s="35" t="str">
        <x:v>W04</x:v>
      </x:c>
      <x:c r="AA197" s="35" t="str">
        <x:v>Sep'26</x:v>
      </x:c>
      <x:c r="AB197" s="35" t="str">
        <x:v>22 - 28</x:v>
      </x:c>
      <x:c r="AC197" s="35" t="str">
        <x:v>Week 4 of Sep 2026</x:v>
      </x:c>
      <x:c r="AD197" s="35" t="str">
        <x:v>Continue</x:v>
      </x:c>
      <x:c r="AE197" s="35" t="str"/>
      <x:c r="AF197" s="36" t="n">
        <x:v>39</x:v>
      </x:c>
      <x:c r="AG197" s="36" t="n">
        <x:v>9</x:v>
      </x:c>
      <x:c r="AH197" s="38" t="n">
        <x:f>IFERROR(AG197/AF197,0)</x:f>
        <x:v>0.23076923076923078</x:v>
      </x:c>
      <x:c r="AI197" s="36" t="n">
        <x:v>7</x:v>
      </x:c>
      <x:c r="AJ197" s="38" t="n">
        <x:f>IFERROR(AI197/AG197,0)</x:f>
        <x:v>0.7777777777777778</x:v>
      </x:c>
      <x:c r="AK197" s="36" t="n">
        <x:v>1</x:v>
      </x:c>
      <x:c r="AL197" s="36" t="n">
        <x:v>2</x:v>
      </x:c>
      <x:c r="AM197" s="36" t="n">
        <x:v>1</x:v>
      </x:c>
      <x:c r="AN197" s="38" t="n">
        <x:f>IFERROR(AL197/AG197,0)</x:f>
        <x:v>0.2222222222222222</x:v>
      </x:c>
      <x:c r="AO197" s="36" t="n">
        <x:f>BK196</x:f>
        <x:v>70</x:v>
      </x:c>
      <x:c r="AP197" s="36" t="n">
        <x:f>BL196</x:f>
        <x:v>64</x:v>
      </x:c>
      <x:c r="AQ197" s="36" t="n">
        <x:f>BM196</x:f>
        <x:v>35</x:v>
      </x:c>
      <x:c r="AR197" s="36" t="n">
        <x:f>BN196</x:f>
        <x:v>46</x:v>
      </x:c>
      <x:c r="AS197" s="36" t="n">
        <x:f>BO196</x:f>
        <x:v>55</x:v>
      </x:c>
      <x:c r="AT197" s="36" t="n">
        <x:f>BP196</x:f>
        <x:v>53</x:v>
      </x:c>
      <x:c r="AU197" s="36" t="n">
        <x:f>BQ196</x:f>
        <x:v>66</x:v>
      </x:c>
      <x:c r="AV197" s="36" t="n">
        <x:f>BR196</x:f>
        <x:v>65</x:v>
      </x:c>
      <x:c r="AW197" s="36" t="n">
        <x:f>BS196</x:f>
        <x:v>63</x:v>
      </x:c>
      <x:c r="AX197" s="36" t="n">
        <x:f>BT196</x:f>
        <x:v>31</x:v>
      </x:c>
      <x:c r="AY197" s="36" t="n">
        <x:f>SUM(AO197:AX197)</x:f>
        <x:v>548</x:v>
      </x:c>
      <x:c r="AZ197" s="36" t="n">
        <x:v>0</x:v>
      </x:c>
      <x:c r="BA197" s="36" t="n">
        <x:v>0</x:v>
      </x:c>
      <x:c r="BB197" s="36" t="n">
        <x:v>0</x:v>
      </x:c>
      <x:c r="BC197" s="36" t="n">
        <x:v>12</x:v>
      </x:c>
      <x:c r="BD197" s="36" t="n">
        <x:v>0</x:v>
      </x:c>
      <x:c r="BE197" s="36" t="n">
        <x:v>0</x:v>
      </x:c>
      <x:c r="BF197" s="36" t="n">
        <x:v>0</x:v>
      </x:c>
      <x:c r="BG197" s="36" t="n">
        <x:v>0</x:v>
      </x:c>
      <x:c r="BH197" s="36" t="n">
        <x:v>0</x:v>
      </x:c>
      <x:c r="BI197" s="36" t="n">
        <x:v>15</x:v>
      </x:c>
      <x:c r="BJ197" s="36"/>
      <x:c r="BK197" s="36" t="n">
        <x:f>MAX(0,AO197+AZ197-BV197)</x:f>
        <x:v>70</x:v>
      </x:c>
      <x:c r="BL197" s="36" t="n">
        <x:f>MAX(0,AP197+BA197-BW197)</x:f>
        <x:v>63</x:v>
      </x:c>
      <x:c r="BM197" s="36" t="n">
        <x:f>MAX(0,AQ197+BB197-BX197)</x:f>
        <x:v>34</x:v>
      </x:c>
      <x:c r="BN197" s="36" t="n">
        <x:f>MAX(0,AR197+BC197-BY197)</x:f>
        <x:v>57</x:v>
      </x:c>
      <x:c r="BO197" s="36" t="n">
        <x:f>MAX(0,AS197+BD197-BZ197)</x:f>
        <x:v>55</x:v>
      </x:c>
      <x:c r="BP197" s="36" t="n">
        <x:f>MAX(0,AT197+BE197-CA197)</x:f>
        <x:v>53</x:v>
      </x:c>
      <x:c r="BQ197" s="36" t="n">
        <x:f>MAX(0,AU197+BF197-CB197)</x:f>
        <x:v>65</x:v>
      </x:c>
      <x:c r="BR197" s="36" t="n">
        <x:f>MAX(0,AV197+BG197-CC197)</x:f>
        <x:v>65</x:v>
      </x:c>
      <x:c r="BS197" s="36" t="n">
        <x:f>MAX(0,AW197+BH197-CD197)</x:f>
        <x:v>62</x:v>
      </x:c>
      <x:c r="BT197" s="36" t="n">
        <x:f>MAX(0,AX197+BI197-CE197)</x:f>
        <x:v>45</x:v>
      </x:c>
      <x:c r="BU197" s="36" t="n">
        <x:f>SUM(BK197:BT197)</x:f>
        <x:v>569</x:v>
      </x:c>
      <x:c r="BV197" s="36" t="n">
        <x:v>0</x:v>
      </x:c>
      <x:c r="BW197" s="36" t="n">
        <x:v>1</x:v>
      </x:c>
      <x:c r="BX197" s="36" t="n">
        <x:v>1</x:v>
      </x:c>
      <x:c r="BY197" s="36" t="n">
        <x:v>1</x:v>
      </x:c>
      <x:c r="BZ197" s="36" t="n">
        <x:v>0</x:v>
      </x:c>
      <x:c r="CA197" s="36" t="n">
        <x:v>0</x:v>
      </x:c>
      <x:c r="CB197" s="36" t="n">
        <x:v>1</x:v>
      </x:c>
      <x:c r="CC197" s="36" t="n">
        <x:v>0</x:v>
      </x:c>
      <x:c r="CD197" s="36" t="n">
        <x:v>1</x:v>
      </x:c>
      <x:c r="CE197" s="36" t="n">
        <x:v>1</x:v>
      </x:c>
      <x:c r="CF197" s="36"/>
      <x:c r="CG197" s="36" t="n">
        <x:f>SUM(BW197,CD197)</x:f>
        <x:v>2</x:v>
      </x:c>
      <x:c r="CH197" s="36" t="n">
        <x:f>SUM(BX197,CA197)</x:f>
        <x:v>1</x:v>
      </x:c>
      <x:c r="CI197" s="36" t="n">
        <x:f>SUM(BY197)</x:f>
        <x:v>1</x:v>
      </x:c>
      <x:c r="CJ197" s="36" t="n">
        <x:f>SUM(BV197,BZ197,CB197)</x:f>
        <x:v>1</x:v>
      </x:c>
      <x:c r="CK197" s="36" t="n">
        <x:f>SUM(CC197,CE197)</x:f>
        <x:v>1</x:v>
      </x:c>
      <x:c r="CL197" s="36" t="n">
        <x:f>SUM(CG197:CK197)</x:f>
        <x:v>6</x:v>
      </x:c>
      <x:c r="CM197" s="39" t="n">
        <x:f>SUM(BW197*0.075,CD197*0.075)</x:f>
        <x:v>0.15</x:v>
      </x:c>
      <x:c r="CN197" s="39" t="n">
        <x:f>SUM(BX197*0.06,CA197*0.03)</x:f>
        <x:v>0.06</x:v>
      </x:c>
      <x:c r="CO197" s="39" t="n">
        <x:f>SUM(BY197*0.08)</x:f>
        <x:v>0.08</x:v>
      </x:c>
      <x:c r="CP197" s="39" t="n">
        <x:f>SUM(BV197*0.12,BZ197*0.06,CB197*0.03)</x:f>
        <x:v>0.03</x:v>
      </x:c>
      <x:c r="CQ197" s="39" t="n">
        <x:f>SUM(CC197*0.01,CE197*0.1)</x:f>
        <x:v>0.1</x:v>
      </x:c>
      <x:c r="CR197" s="39" t="n">
        <x:f>SUM(CM197:CQ197)</x:f>
        <x:v>0.41999999999999993</x:v>
      </x:c>
      <x:c r="CS197" s="36" t="n">
        <x:f>SUM(CG197:CH197)</x:f>
        <x:v>3</x:v>
      </x:c>
      <x:c r="CT197" s="36" t="str"/>
      <x:c r="CU197" s="36" t="n">
        <x:f>MIN(AG197,CG197)</x:f>
        <x:v>2</x:v>
      </x:c>
      <x:c r="CV197" s="36" t="n">
        <x:f>MIN(AG197,CH197)</x:f>
        <x:v>1</x:v>
      </x:c>
      <x:c r="CW197" s="36" t="n">
        <x:f>MIN(AG197,CI197)</x:f>
        <x:v>1</x:v>
      </x:c>
      <x:c r="CX197" s="36" t="n">
        <x:f>MIN(AG197,CJ197)</x:f>
        <x:v>1</x:v>
      </x:c>
      <x:c r="CY197" s="36" t="n">
        <x:f>MIN(AG197,CK197)</x:f>
        <x:v>1</x:v>
      </x:c>
    </x:row>
    <x:row r="198" ht="18" customHeight="1">
      <x:c r="A198" s="35" t="str">
        <x:v>Area HC-02</x:v>
      </x:c>
      <x:c r="B198" s="35" t="str">
        <x:v>Area Lead HC-02</x:v>
      </x:c>
      <x:c r="C198" s="35" t="str">
        <x:v>Field Lead HC-02</x:v>
      </x:c>
      <x:c r="D198" s="35" t="str">
        <x:v>City HC-C</x:v>
      </x:c>
      <x:c r="E198" s="35" t="n">
        <x:v>5</x:v>
      </x:c>
      <x:c r="F198" s="35" t="n">
        <x:v>24</x:v>
      </x:c>
      <x:c r="G198" s="35" t="n">
        <x:v>1</x:v>
      </x:c>
      <x:c r="H198" s="35" t="str">
        <x:v>Promoter</x:v>
      </x:c>
      <x:c r="I198" s="35" t="str">
        <x:v>Agency HC-01</x:v>
      </x:c>
      <x:c r="J198" s="35" t="str">
        <x:v>PR-HC-003</x:v>
      </x:c>
      <x:c r="K198" s="35" t="str">
        <x:v>Masked Promoter HC-003</x:v>
      </x:c>
      <x:c r="L198" s="35" t="str">
        <x:v>9XXXX10003</x:v>
      </x:c>
      <x:c r="M198" s="37" t="n">
        <x:v>46207</x:v>
      </x:c>
      <x:c r="N198" s="35" t="str">
        <x:v>Cohort 1</x:v>
      </x:c>
      <x:c r="O198" s="35" t="str">
        <x:v>DIST-HC-01</x:v>
      </x:c>
      <x:c r="P198" s="35" t="str">
        <x:v>Masked Distributor HC-01</x:v>
      </x:c>
      <x:c r="Q198" s="35" t="str">
        <x:v>P-HC-009</x:v>
      </x:c>
      <x:c r="R198" s="35" t="str">
        <x:v>HC-009</x:v>
      </x:c>
      <x:c r="S198" s="35" t="str">
        <x:v>Masked Store HC-009</x:v>
      </x:c>
      <x:c r="T198" s="35" t="str">
        <x:v>XX1009</x:v>
      </x:c>
      <x:c r="U198" s="35" t="str">
        <x:v>Supermarket</x:v>
      </x:c>
      <x:c r="V198" s="35" t="str">
        <x:v>Masked</x:v>
      </x:c>
      <x:c r="W198" s="35" t="str">
        <x:v>Masked</x:v>
      </x:c>
      <x:c r="X198" s="37" t="n">
        <x:v>46213</x:v>
      </x:c>
      <x:c r="Y198" s="37" t="n">
        <x:v>46266</x:v>
      </x:c>
      <x:c r="Z198" s="35" t="str">
        <x:v>W01</x:v>
      </x:c>
      <x:c r="AA198" s="35" t="str">
        <x:v>Sep'26</x:v>
      </x:c>
      <x:c r="AB198" s="35" t="str">
        <x:v>01 - 07</x:v>
      </x:c>
      <x:c r="AC198" s="35" t="str">
        <x:v>Week 1 of Sep 2026</x:v>
      </x:c>
      <x:c r="AD198" s="35" t="str">
        <x:v>Continue</x:v>
      </x:c>
      <x:c r="AE198" s="35" t="str">
        <x:v>Normal operations</x:v>
      </x:c>
      <x:c r="AF198" s="36" t="n">
        <x:v>56</x:v>
      </x:c>
      <x:c r="AG198" s="36" t="n">
        <x:v>15</x:v>
      </x:c>
      <x:c r="AH198" s="38" t="n">
        <x:f>IFERROR(AG198/AF198,0)</x:f>
        <x:v>0.26785714285714285</x:v>
      </x:c>
      <x:c r="AI198" s="36" t="n">
        <x:v>10</x:v>
      </x:c>
      <x:c r="AJ198" s="38" t="n">
        <x:f>IFERROR(AI198/AG198,0)</x:f>
        <x:v>0.6666666666666666</x:v>
      </x:c>
      <x:c r="AK198" s="36" t="n">
        <x:v>2</x:v>
      </x:c>
      <x:c r="AL198" s="36" t="n">
        <x:v>6</x:v>
      </x:c>
      <x:c r="AM198" s="36" t="n">
        <x:v>1</x:v>
      </x:c>
      <x:c r="AN198" s="38" t="n">
        <x:f>IFERROR(AL198/AG198,0)</x:f>
        <x:v>0.4</x:v>
      </x:c>
      <x:c r="AO198" s="36" t="n">
        <x:v>20</x:v>
      </x:c>
      <x:c r="AP198" s="36" t="n">
        <x:v>25</x:v>
      </x:c>
      <x:c r="AQ198" s="36" t="n">
        <x:v>21</x:v>
      </x:c>
      <x:c r="AR198" s="36" t="n">
        <x:v>20</x:v>
      </x:c>
      <x:c r="AS198" s="36" t="n">
        <x:v>16</x:v>
      </x:c>
      <x:c r="AT198" s="36" t="n">
        <x:v>13</x:v>
      </x:c>
      <x:c r="AU198" s="36" t="n">
        <x:v>17</x:v>
      </x:c>
      <x:c r="AV198" s="36" t="n">
        <x:v>15</x:v>
      </x:c>
      <x:c r="AW198" s="36" t="n">
        <x:v>24</x:v>
      </x:c>
      <x:c r="AX198" s="36" t="n">
        <x:v>19</x:v>
      </x:c>
      <x:c r="AY198" s="36" t="n">
        <x:f>SUM(AO198:AX198)</x:f>
        <x:v>190</x:v>
      </x:c>
      <x:c r="AZ198" s="36" t="n">
        <x:v>0</x:v>
      </x:c>
      <x:c r="BA198" s="36" t="n">
        <x:v>0</x:v>
      </x:c>
      <x:c r="BB198" s="36" t="n">
        <x:v>0</x:v>
      </x:c>
      <x:c r="BC198" s="36" t="n">
        <x:v>18</x:v>
      </x:c>
      <x:c r="BD198" s="36" t="n">
        <x:v>0</x:v>
      </x:c>
      <x:c r="BE198" s="36" t="n">
        <x:v>0</x:v>
      </x:c>
      <x:c r="BF198" s="36" t="n">
        <x:v>0</x:v>
      </x:c>
      <x:c r="BG198" s="36" t="n">
        <x:v>0</x:v>
      </x:c>
      <x:c r="BH198" s="36" t="n">
        <x:v>0</x:v>
      </x:c>
      <x:c r="BI198" s="36" t="n">
        <x:v>16</x:v>
      </x:c>
      <x:c r="BJ198" s="36"/>
      <x:c r="BK198" s="36" t="n">
        <x:f>MAX(0,AO198+AZ198-BV198)</x:f>
        <x:v>19</x:v>
      </x:c>
      <x:c r="BL198" s="36" t="n">
        <x:f>MAX(0,AP198+BA198-BW198)</x:f>
        <x:v>23</x:v>
      </x:c>
      <x:c r="BM198" s="36" t="n">
        <x:f>MAX(0,AQ198+BB198-BX198)</x:f>
        <x:v>19</x:v>
      </x:c>
      <x:c r="BN198" s="36" t="n">
        <x:f>MAX(0,AR198+BC198-BY198)</x:f>
        <x:v>36</x:v>
      </x:c>
      <x:c r="BO198" s="36" t="n">
        <x:f>MAX(0,AS198+BD198-BZ198)</x:f>
        <x:v>15</x:v>
      </x:c>
      <x:c r="BP198" s="36" t="n">
        <x:f>MAX(0,AT198+BE198-CA198)</x:f>
        <x:v>12</x:v>
      </x:c>
      <x:c r="BQ198" s="36" t="n">
        <x:f>MAX(0,AU198+BF198-CB198)</x:f>
        <x:v>16</x:v>
      </x:c>
      <x:c r="BR198" s="36" t="n">
        <x:f>MAX(0,AV198+BG198-CC198)</x:f>
        <x:v>14</x:v>
      </x:c>
      <x:c r="BS198" s="36" t="n">
        <x:f>MAX(0,AW198+BH198-CD198)</x:f>
        <x:v>23</x:v>
      </x:c>
      <x:c r="BT198" s="36" t="n">
        <x:f>MAX(0,AX198+BI198-CE198)</x:f>
        <x:v>33</x:v>
      </x:c>
      <x:c r="BU198" s="36" t="n">
        <x:f>SUM(BK198:BT198)</x:f>
        <x:v>210</x:v>
      </x:c>
      <x:c r="BV198" s="36" t="n">
        <x:v>1</x:v>
      </x:c>
      <x:c r="BW198" s="36" t="n">
        <x:v>2</x:v>
      </x:c>
      <x:c r="BX198" s="36" t="n">
        <x:v>2</x:v>
      </x:c>
      <x:c r="BY198" s="36" t="n">
        <x:v>2</x:v>
      </x:c>
      <x:c r="BZ198" s="36" t="n">
        <x:v>1</x:v>
      </x:c>
      <x:c r="CA198" s="36" t="n">
        <x:v>1</x:v>
      </x:c>
      <x:c r="CB198" s="36" t="n">
        <x:v>1</x:v>
      </x:c>
      <x:c r="CC198" s="36" t="n">
        <x:v>1</x:v>
      </x:c>
      <x:c r="CD198" s="36" t="n">
        <x:v>1</x:v>
      </x:c>
      <x:c r="CE198" s="36" t="n">
        <x:v>2</x:v>
      </x:c>
      <x:c r="CF198" s="36"/>
      <x:c r="CG198" s="36" t="n">
        <x:f>SUM(BW198,CD198)</x:f>
        <x:v>3</x:v>
      </x:c>
      <x:c r="CH198" s="36" t="n">
        <x:f>SUM(BX198,CA198)</x:f>
        <x:v>3</x:v>
      </x:c>
      <x:c r="CI198" s="36" t="n">
        <x:f>SUM(BY198)</x:f>
        <x:v>2</x:v>
      </x:c>
      <x:c r="CJ198" s="36" t="n">
        <x:f>SUM(BV198,BZ198,CB198)</x:f>
        <x:v>3</x:v>
      </x:c>
      <x:c r="CK198" s="36" t="n">
        <x:f>SUM(CC198,CE198)</x:f>
        <x:v>3</x:v>
      </x:c>
      <x:c r="CL198" s="36" t="n">
        <x:f>SUM(CG198:CK198)</x:f>
        <x:v>14</x:v>
      </x:c>
      <x:c r="CM198" s="39" t="n">
        <x:f>SUM(BW198*0.075,CD198*0.075)</x:f>
        <x:v>0.22499999999999998</x:v>
      </x:c>
      <x:c r="CN198" s="39" t="n">
        <x:f>SUM(BX198*0.06,CA198*0.03)</x:f>
        <x:v>0.15</x:v>
      </x:c>
      <x:c r="CO198" s="39" t="n">
        <x:f>SUM(BY198*0.08)</x:f>
        <x:v>0.16</x:v>
      </x:c>
      <x:c r="CP198" s="39" t="n">
        <x:f>SUM(BV198*0.12,BZ198*0.06,CB198*0.03)</x:f>
        <x:v>0.21</x:v>
      </x:c>
      <x:c r="CQ198" s="39" t="n">
        <x:f>SUM(CC198*0.01,CE198*0.1)</x:f>
        <x:v>0.21000000000000002</x:v>
      </x:c>
      <x:c r="CR198" s="39" t="n">
        <x:f>SUM(CM198:CQ198)</x:f>
        <x:v>0.9550000000000001</x:v>
      </x:c>
      <x:c r="CS198" s="36" t="n">
        <x:f>SUM(CG198:CH198)</x:f>
        <x:v>6</x:v>
      </x:c>
      <x:c r="CT198" s="36" t="str"/>
      <x:c r="CU198" s="36" t="n">
        <x:f>MIN(AG198,CG198)</x:f>
        <x:v>3</x:v>
      </x:c>
      <x:c r="CV198" s="36" t="n">
        <x:f>MIN(AG198,CH198)</x:f>
        <x:v>3</x:v>
      </x:c>
      <x:c r="CW198" s="36" t="n">
        <x:f>MIN(AG198,CI198)</x:f>
        <x:v>2</x:v>
      </x:c>
      <x:c r="CX198" s="36" t="n">
        <x:f>MIN(AG198,CJ198)</x:f>
        <x:v>3</x:v>
      </x:c>
      <x:c r="CY198" s="36" t="n">
        <x:f>MIN(AG198,CK198)</x:f>
        <x:v>3</x:v>
      </x:c>
    </x:row>
    <x:row r="199" ht="18" customHeight="1">
      <x:c r="A199" s="35" t="str">
        <x:v>Area HC-02</x:v>
      </x:c>
      <x:c r="B199" s="35" t="str">
        <x:v>Area Lead HC-02</x:v>
      </x:c>
      <x:c r="C199" s="35" t="str">
        <x:v>Field Lead HC-02</x:v>
      </x:c>
      <x:c r="D199" s="35" t="str">
        <x:v>City HC-C</x:v>
      </x:c>
      <x:c r="E199" s="35" t="n">
        <x:v>5</x:v>
      </x:c>
      <x:c r="F199" s="35" t="n">
        <x:v>24</x:v>
      </x:c>
      <x:c r="G199" s="35" t="n">
        <x:v>1</x:v>
      </x:c>
      <x:c r="H199" s="35" t="str">
        <x:v>Promoter</x:v>
      </x:c>
      <x:c r="I199" s="35" t="str">
        <x:v>Agency HC-01</x:v>
      </x:c>
      <x:c r="J199" s="35" t="str">
        <x:v>PR-HC-003</x:v>
      </x:c>
      <x:c r="K199" s="35" t="str">
        <x:v>Masked Promoter HC-003</x:v>
      </x:c>
      <x:c r="L199" s="35" t="str">
        <x:v>9XXXX10003</x:v>
      </x:c>
      <x:c r="M199" s="37" t="n">
        <x:v>46207</x:v>
      </x:c>
      <x:c r="N199" s="35" t="str">
        <x:v>Cohort 1</x:v>
      </x:c>
      <x:c r="O199" s="35" t="str">
        <x:v>DIST-HC-01</x:v>
      </x:c>
      <x:c r="P199" s="35" t="str">
        <x:v>Masked Distributor HC-01</x:v>
      </x:c>
      <x:c r="Q199" s="35" t="str">
        <x:v>P-HC-009</x:v>
      </x:c>
      <x:c r="R199" s="35" t="str">
        <x:v>HC-009</x:v>
      </x:c>
      <x:c r="S199" s="35" t="str">
        <x:v>Masked Store HC-009</x:v>
      </x:c>
      <x:c r="T199" s="35" t="str">
        <x:v>XX1009</x:v>
      </x:c>
      <x:c r="U199" s="35" t="str">
        <x:v>Supermarket</x:v>
      </x:c>
      <x:c r="V199" s="35" t="str">
        <x:v>Masked</x:v>
      </x:c>
      <x:c r="W199" s="35" t="str">
        <x:v>Masked</x:v>
      </x:c>
      <x:c r="X199" s="37" t="n">
        <x:v>46213</x:v>
      </x:c>
      <x:c r="Y199" s="37" t="n">
        <x:v>46267</x:v>
      </x:c>
      <x:c r="Z199" s="35" t="str">
        <x:v>W01</x:v>
      </x:c>
      <x:c r="AA199" s="35" t="str">
        <x:v>Sep'26</x:v>
      </x:c>
      <x:c r="AB199" s="35" t="str">
        <x:v>01 - 07</x:v>
      </x:c>
      <x:c r="AC199" s="35" t="str">
        <x:v>Week 1 of Sep 2026</x:v>
      </x:c>
      <x:c r="AD199" s="35" t="str">
        <x:v>Continue</x:v>
      </x:c>
      <x:c r="AE199" s="35" t="str"/>
      <x:c r="AF199" s="36" t="n">
        <x:v>66</x:v>
      </x:c>
      <x:c r="AG199" s="36" t="n">
        <x:v>22</x:v>
      </x:c>
      <x:c r="AH199" s="38" t="n">
        <x:f>IFERROR(AG199/AF199,0)</x:f>
        <x:v>0.3333333333333333</x:v>
      </x:c>
      <x:c r="AI199" s="36" t="n">
        <x:v>16</x:v>
      </x:c>
      <x:c r="AJ199" s="38" t="n">
        <x:f>IFERROR(AI199/AG199,0)</x:f>
        <x:v>0.7272727272727273</x:v>
      </x:c>
      <x:c r="AK199" s="36" t="n">
        <x:v>6</x:v>
      </x:c>
      <x:c r="AL199" s="36" t="n">
        <x:v>4</x:v>
      </x:c>
      <x:c r="AM199" s="36" t="n">
        <x:v>1</x:v>
      </x:c>
      <x:c r="AN199" s="38" t="n">
        <x:f>IFERROR(AL199/AG199,0)</x:f>
        <x:v>0.18181818181818182</x:v>
      </x:c>
      <x:c r="AO199" s="36" t="n">
        <x:f>BK198</x:f>
        <x:v>19</x:v>
      </x:c>
      <x:c r="AP199" s="36" t="n">
        <x:f>BL198</x:f>
        <x:v>23</x:v>
      </x:c>
      <x:c r="AQ199" s="36" t="n">
        <x:f>BM198</x:f>
        <x:v>19</x:v>
      </x:c>
      <x:c r="AR199" s="36" t="n">
        <x:f>BN198</x:f>
        <x:v>36</x:v>
      </x:c>
      <x:c r="AS199" s="36" t="n">
        <x:f>BO198</x:f>
        <x:v>15</x:v>
      </x:c>
      <x:c r="AT199" s="36" t="n">
        <x:f>BP198</x:f>
        <x:v>12</x:v>
      </x:c>
      <x:c r="AU199" s="36" t="n">
        <x:f>BQ198</x:f>
        <x:v>16</x:v>
      </x:c>
      <x:c r="AV199" s="36" t="n">
        <x:f>BR198</x:f>
        <x:v>14</x:v>
      </x:c>
      <x:c r="AW199" s="36" t="n">
        <x:f>BS198</x:f>
        <x:v>23</x:v>
      </x:c>
      <x:c r="AX199" s="36" t="n">
        <x:f>BT198</x:f>
        <x:v>33</x:v>
      </x:c>
      <x:c r="AY199" s="36" t="n">
        <x:f>SUM(AO199:AX199)</x:f>
        <x:v>210</x:v>
      </x:c>
      <x:c r="AZ199" s="36" t="n">
        <x:v>0</x:v>
      </x:c>
      <x:c r="BA199" s="36" t="n">
        <x:v>0</x:v>
      </x:c>
      <x:c r="BB199" s="36" t="n">
        <x:v>0</x:v>
      </x:c>
      <x:c r="BC199" s="36" t="n">
        <x:v>0</x:v>
      </x:c>
      <x:c r="BD199" s="36" t="n">
        <x:v>11</x:v>
      </x:c>
      <x:c r="BE199" s="36" t="n">
        <x:v>0</x:v>
      </x:c>
      <x:c r="BF199" s="36" t="n">
        <x:v>0</x:v>
      </x:c>
      <x:c r="BG199" s="36" t="n">
        <x:v>0</x:v>
      </x:c>
      <x:c r="BH199" s="36" t="n">
        <x:v>0</x:v>
      </x:c>
      <x:c r="BI199" s="36" t="n">
        <x:v>0</x:v>
      </x:c>
      <x:c r="BJ199" s="36"/>
      <x:c r="BK199" s="36" t="n">
        <x:f>MAX(0,AO199+AZ199-BV199)</x:f>
        <x:v>18</x:v>
      </x:c>
      <x:c r="BL199" s="36" t="n">
        <x:f>MAX(0,AP199+BA199-BW199)</x:f>
        <x:v>21</x:v>
      </x:c>
      <x:c r="BM199" s="36" t="n">
        <x:f>MAX(0,AQ199+BB199-BX199)</x:f>
        <x:v>17</x:v>
      </x:c>
      <x:c r="BN199" s="36" t="n">
        <x:f>MAX(0,AR199+BC199-BY199)</x:f>
        <x:v>35</x:v>
      </x:c>
      <x:c r="BO199" s="36" t="n">
        <x:f>MAX(0,AS199+BD199-BZ199)</x:f>
        <x:v>25</x:v>
      </x:c>
      <x:c r="BP199" s="36" t="n">
        <x:f>MAX(0,AT199+BE199-CA199)</x:f>
        <x:v>11</x:v>
      </x:c>
      <x:c r="BQ199" s="36" t="n">
        <x:f>MAX(0,AU199+BF199-CB199)</x:f>
        <x:v>15</x:v>
      </x:c>
      <x:c r="BR199" s="36" t="n">
        <x:f>MAX(0,AV199+BG199-CC199)</x:f>
        <x:v>14</x:v>
      </x:c>
      <x:c r="BS199" s="36" t="n">
        <x:f>MAX(0,AW199+BH199-CD199)</x:f>
        <x:v>21</x:v>
      </x:c>
      <x:c r="BT199" s="36" t="n">
        <x:f>MAX(0,AX199+BI199-CE199)</x:f>
        <x:v>31</x:v>
      </x:c>
      <x:c r="BU199" s="36" t="n">
        <x:f>SUM(BK199:BT199)</x:f>
        <x:v>208</x:v>
      </x:c>
      <x:c r="BV199" s="36" t="n">
        <x:v>1</x:v>
      </x:c>
      <x:c r="BW199" s="36" t="n">
        <x:v>2</x:v>
      </x:c>
      <x:c r="BX199" s="36" t="n">
        <x:v>2</x:v>
      </x:c>
      <x:c r="BY199" s="36" t="n">
        <x:v>1</x:v>
      </x:c>
      <x:c r="BZ199" s="36" t="n">
        <x:v>1</x:v>
      </x:c>
      <x:c r="CA199" s="36" t="n">
        <x:v>1</x:v>
      </x:c>
      <x:c r="CB199" s="36" t="n">
        <x:v>1</x:v>
      </x:c>
      <x:c r="CC199" s="36" t="n">
        <x:v>0</x:v>
      </x:c>
      <x:c r="CD199" s="36" t="n">
        <x:v>2</x:v>
      </x:c>
      <x:c r="CE199" s="36" t="n">
        <x:v>2</x:v>
      </x:c>
      <x:c r="CF199" s="36"/>
      <x:c r="CG199" s="36" t="n">
        <x:f>SUM(BW199,CD199)</x:f>
        <x:v>4</x:v>
      </x:c>
      <x:c r="CH199" s="36" t="n">
        <x:f>SUM(BX199,CA199)</x:f>
        <x:v>3</x:v>
      </x:c>
      <x:c r="CI199" s="36" t="n">
        <x:f>SUM(BY199)</x:f>
        <x:v>1</x:v>
      </x:c>
      <x:c r="CJ199" s="36" t="n">
        <x:f>SUM(BV199,BZ199,CB199)</x:f>
        <x:v>3</x:v>
      </x:c>
      <x:c r="CK199" s="36" t="n">
        <x:f>SUM(CC199,CE199)</x:f>
        <x:v>2</x:v>
      </x:c>
      <x:c r="CL199" s="36" t="n">
        <x:f>SUM(CG199:CK199)</x:f>
        <x:v>13</x:v>
      </x:c>
      <x:c r="CM199" s="39" t="n">
        <x:f>SUM(BW199*0.075,CD199*0.075)</x:f>
        <x:v>0.3</x:v>
      </x:c>
      <x:c r="CN199" s="39" t="n">
        <x:f>SUM(BX199*0.06,CA199*0.03)</x:f>
        <x:v>0.15</x:v>
      </x:c>
      <x:c r="CO199" s="39" t="n">
        <x:f>SUM(BY199*0.08)</x:f>
        <x:v>0.08</x:v>
      </x:c>
      <x:c r="CP199" s="39" t="n">
        <x:f>SUM(BV199*0.12,BZ199*0.06,CB199*0.03)</x:f>
        <x:v>0.21</x:v>
      </x:c>
      <x:c r="CQ199" s="39" t="n">
        <x:f>SUM(CC199*0.01,CE199*0.1)</x:f>
        <x:v>0.2</x:v>
      </x:c>
      <x:c r="CR199" s="39" t="n">
        <x:f>SUM(CM199:CQ199)</x:f>
        <x:v>0.94</x:v>
      </x:c>
      <x:c r="CS199" s="36" t="n">
        <x:f>SUM(CG199:CH199)</x:f>
        <x:v>7</x:v>
      </x:c>
      <x:c r="CT199" s="36" t="str"/>
      <x:c r="CU199" s="36" t="n">
        <x:f>MIN(AG199,CG199)</x:f>
        <x:v>4</x:v>
      </x:c>
      <x:c r="CV199" s="36" t="n">
        <x:f>MIN(AG199,CH199)</x:f>
        <x:v>3</x:v>
      </x:c>
      <x:c r="CW199" s="36" t="n">
        <x:f>MIN(AG199,CI199)</x:f>
        <x:v>1</x:v>
      </x:c>
      <x:c r="CX199" s="36" t="n">
        <x:f>MIN(AG199,CJ199)</x:f>
        <x:v>3</x:v>
      </x:c>
      <x:c r="CY199" s="36" t="n">
        <x:f>MIN(AG199,CK199)</x:f>
        <x:v>2</x:v>
      </x:c>
    </x:row>
    <x:row r="200" ht="18" customHeight="1">
      <x:c r="A200" s="35" t="str">
        <x:v>Area HC-02</x:v>
      </x:c>
      <x:c r="B200" s="35" t="str">
        <x:v>Area Lead HC-02</x:v>
      </x:c>
      <x:c r="C200" s="35" t="str">
        <x:v>Field Lead HC-02</x:v>
      </x:c>
      <x:c r="D200" s="35" t="str">
        <x:v>City HC-C</x:v>
      </x:c>
      <x:c r="E200" s="35" t="n">
        <x:v>5</x:v>
      </x:c>
      <x:c r="F200" s="35" t="n">
        <x:v>24</x:v>
      </x:c>
      <x:c r="G200" s="35" t="n">
        <x:v>1</x:v>
      </x:c>
      <x:c r="H200" s="35" t="str">
        <x:v>Promoter</x:v>
      </x:c>
      <x:c r="I200" s="35" t="str">
        <x:v>Agency HC-01</x:v>
      </x:c>
      <x:c r="J200" s="35" t="str">
        <x:v>PR-HC-003</x:v>
      </x:c>
      <x:c r="K200" s="35" t="str">
        <x:v>Masked Promoter HC-003</x:v>
      </x:c>
      <x:c r="L200" s="35" t="str">
        <x:v>9XXXX10003</x:v>
      </x:c>
      <x:c r="M200" s="37" t="n">
        <x:v>46207</x:v>
      </x:c>
      <x:c r="N200" s="35" t="str">
        <x:v>Cohort 1</x:v>
      </x:c>
      <x:c r="O200" s="35" t="str">
        <x:v>DIST-HC-01</x:v>
      </x:c>
      <x:c r="P200" s="35" t="str">
        <x:v>Masked Distributor HC-01</x:v>
      </x:c>
      <x:c r="Q200" s="35" t="str">
        <x:v>P-HC-009</x:v>
      </x:c>
      <x:c r="R200" s="35" t="str">
        <x:v>HC-009</x:v>
      </x:c>
      <x:c r="S200" s="35" t="str">
        <x:v>Masked Store HC-009</x:v>
      </x:c>
      <x:c r="T200" s="35" t="str">
        <x:v>XX1009</x:v>
      </x:c>
      <x:c r="U200" s="35" t="str">
        <x:v>Supermarket</x:v>
      </x:c>
      <x:c r="V200" s="35" t="str">
        <x:v>Masked</x:v>
      </x:c>
      <x:c r="W200" s="35" t="str">
        <x:v>Masked</x:v>
      </x:c>
      <x:c r="X200" s="37" t="n">
        <x:v>46213</x:v>
      </x:c>
      <x:c r="Y200" s="37" t="n">
        <x:v>46268</x:v>
      </x:c>
      <x:c r="Z200" s="35" t="str">
        <x:v>W01</x:v>
      </x:c>
      <x:c r="AA200" s="35" t="str">
        <x:v>Sep'26</x:v>
      </x:c>
      <x:c r="AB200" s="35" t="str">
        <x:v>01 - 07</x:v>
      </x:c>
      <x:c r="AC200" s="35" t="str">
        <x:v>Week 1 of Sep 2026</x:v>
      </x:c>
      <x:c r="AD200" s="35" t="str">
        <x:v>Continue</x:v>
      </x:c>
      <x:c r="AE200" s="35" t="str"/>
      <x:c r="AF200" s="36" t="n">
        <x:v>65</x:v>
      </x:c>
      <x:c r="AG200" s="36" t="n">
        <x:v>18</x:v>
      </x:c>
      <x:c r="AH200" s="38" t="n">
        <x:f>IFERROR(AG200/AF200,0)</x:f>
        <x:v>0.27692307692307694</x:v>
      </x:c>
      <x:c r="AI200" s="36" t="n">
        <x:v>13</x:v>
      </x:c>
      <x:c r="AJ200" s="38" t="n">
        <x:f>IFERROR(AI200/AG200,0)</x:f>
        <x:v>0.7222222222222222</x:v>
      </x:c>
      <x:c r="AK200" s="36" t="n">
        <x:v>4</x:v>
      </x:c>
      <x:c r="AL200" s="36" t="n">
        <x:v>9</x:v>
      </x:c>
      <x:c r="AM200" s="36" t="n">
        <x:v>1</x:v>
      </x:c>
      <x:c r="AN200" s="38" t="n">
        <x:f>IFERROR(AL200/AG200,0)</x:f>
        <x:v>0.5</x:v>
      </x:c>
      <x:c r="AO200" s="36" t="n">
        <x:f>BK199</x:f>
        <x:v>18</x:v>
      </x:c>
      <x:c r="AP200" s="36" t="n">
        <x:f>BL199</x:f>
        <x:v>21</x:v>
      </x:c>
      <x:c r="AQ200" s="36" t="n">
        <x:f>BM199</x:f>
        <x:v>17</x:v>
      </x:c>
      <x:c r="AR200" s="36" t="n">
        <x:f>BN199</x:f>
        <x:v>35</x:v>
      </x:c>
      <x:c r="AS200" s="36" t="n">
        <x:f>BO199</x:f>
        <x:v>25</x:v>
      </x:c>
      <x:c r="AT200" s="36" t="n">
        <x:f>BP199</x:f>
        <x:v>11</x:v>
      </x:c>
      <x:c r="AU200" s="36" t="n">
        <x:f>BQ199</x:f>
        <x:v>15</x:v>
      </x:c>
      <x:c r="AV200" s="36" t="n">
        <x:f>BR199</x:f>
        <x:v>14</x:v>
      </x:c>
      <x:c r="AW200" s="36" t="n">
        <x:f>BS199</x:f>
        <x:v>21</x:v>
      </x:c>
      <x:c r="AX200" s="36" t="n">
        <x:f>BT199</x:f>
        <x:v>31</x:v>
      </x:c>
      <x:c r="AY200" s="36" t="n">
        <x:f>SUM(AO200:AX200)</x:f>
        <x:v>208</x:v>
      </x:c>
      <x:c r="AZ200" s="36" t="n">
        <x:v>0</x:v>
      </x:c>
      <x:c r="BA200" s="36" t="n">
        <x:v>0</x:v>
      </x:c>
      <x:c r="BB200" s="36" t="n">
        <x:v>0</x:v>
      </x:c>
      <x:c r="BC200" s="36" t="n">
        <x:v>0</x:v>
      </x:c>
      <x:c r="BD200" s="36" t="n">
        <x:v>0</x:v>
      </x:c>
      <x:c r="BE200" s="36" t="n">
        <x:v>16</x:v>
      </x:c>
      <x:c r="BF200" s="36" t="n">
        <x:v>0</x:v>
      </x:c>
      <x:c r="BG200" s="36" t="n">
        <x:v>0</x:v>
      </x:c>
      <x:c r="BH200" s="36" t="n">
        <x:v>0</x:v>
      </x:c>
      <x:c r="BI200" s="36" t="n">
        <x:v>0</x:v>
      </x:c>
      <x:c r="BJ200" s="36"/>
      <x:c r="BK200" s="36" t="n">
        <x:f>MAX(0,AO200+AZ200-BV200)</x:f>
        <x:v>17</x:v>
      </x:c>
      <x:c r="BL200" s="36" t="n">
        <x:f>MAX(0,AP200+BA200-BW200)</x:f>
        <x:v>18</x:v>
      </x:c>
      <x:c r="BM200" s="36" t="n">
        <x:f>MAX(0,AQ200+BB200-BX200)</x:f>
        <x:v>16</x:v>
      </x:c>
      <x:c r="BN200" s="36" t="n">
        <x:f>MAX(0,AR200+BC200-BY200)</x:f>
        <x:v>34</x:v>
      </x:c>
      <x:c r="BO200" s="36" t="n">
        <x:f>MAX(0,AS200+BD200-BZ200)</x:f>
        <x:v>24</x:v>
      </x:c>
      <x:c r="BP200" s="36" t="n">
        <x:f>MAX(0,AT200+BE200-CA200)</x:f>
        <x:v>26</x:v>
      </x:c>
      <x:c r="BQ200" s="36" t="n">
        <x:f>MAX(0,AU200+BF200-CB200)</x:f>
        <x:v>13</x:v>
      </x:c>
      <x:c r="BR200" s="36" t="n">
        <x:f>MAX(0,AV200+BG200-CC200)</x:f>
        <x:v>14</x:v>
      </x:c>
      <x:c r="BS200" s="36" t="n">
        <x:f>MAX(0,AW200+BH200-CD200)</x:f>
        <x:v>19</x:v>
      </x:c>
      <x:c r="BT200" s="36" t="n">
        <x:f>MAX(0,AX200+BI200-CE200)</x:f>
        <x:v>29</x:v>
      </x:c>
      <x:c r="BU200" s="36" t="n">
        <x:f>SUM(BK200:BT200)</x:f>
        <x:v>210</x:v>
      </x:c>
      <x:c r="BV200" s="36" t="n">
        <x:v>1</x:v>
      </x:c>
      <x:c r="BW200" s="36" t="n">
        <x:v>3</x:v>
      </x:c>
      <x:c r="BX200" s="36" t="n">
        <x:v>1</x:v>
      </x:c>
      <x:c r="BY200" s="36" t="n">
        <x:v>1</x:v>
      </x:c>
      <x:c r="BZ200" s="36" t="n">
        <x:v>1</x:v>
      </x:c>
      <x:c r="CA200" s="36" t="n">
        <x:v>1</x:v>
      </x:c>
      <x:c r="CB200" s="36" t="n">
        <x:v>2</x:v>
      </x:c>
      <x:c r="CC200" s="36" t="n">
        <x:v>0</x:v>
      </x:c>
      <x:c r="CD200" s="36" t="n">
        <x:v>2</x:v>
      </x:c>
      <x:c r="CE200" s="36" t="n">
        <x:v>2</x:v>
      </x:c>
      <x:c r="CF200" s="36"/>
      <x:c r="CG200" s="36" t="n">
        <x:f>SUM(BW200,CD200)</x:f>
        <x:v>5</x:v>
      </x:c>
      <x:c r="CH200" s="36" t="n">
        <x:f>SUM(BX200,CA200)</x:f>
        <x:v>2</x:v>
      </x:c>
      <x:c r="CI200" s="36" t="n">
        <x:f>SUM(BY200)</x:f>
        <x:v>1</x:v>
      </x:c>
      <x:c r="CJ200" s="36" t="n">
        <x:f>SUM(BV200,BZ200,CB200)</x:f>
        <x:v>4</x:v>
      </x:c>
      <x:c r="CK200" s="36" t="n">
        <x:f>SUM(CC200,CE200)</x:f>
        <x:v>2</x:v>
      </x:c>
      <x:c r="CL200" s="36" t="n">
        <x:f>SUM(CG200:CK200)</x:f>
        <x:v>14</x:v>
      </x:c>
      <x:c r="CM200" s="39" t="n">
        <x:f>SUM(BW200*0.075,CD200*0.075)</x:f>
        <x:v>0.375</x:v>
      </x:c>
      <x:c r="CN200" s="39" t="n">
        <x:f>SUM(BX200*0.06,CA200*0.03)</x:f>
        <x:v>0.09</x:v>
      </x:c>
      <x:c r="CO200" s="39" t="n">
        <x:f>SUM(BY200*0.08)</x:f>
        <x:v>0.08</x:v>
      </x:c>
      <x:c r="CP200" s="39" t="n">
        <x:f>SUM(BV200*0.12,BZ200*0.06,CB200*0.03)</x:f>
        <x:v>0.24</x:v>
      </x:c>
      <x:c r="CQ200" s="39" t="n">
        <x:f>SUM(CC200*0.01,CE200*0.1)</x:f>
        <x:v>0.2</x:v>
      </x:c>
      <x:c r="CR200" s="39" t="n">
        <x:f>SUM(CM200:CQ200)</x:f>
        <x:v>0.9849999999999999</x:v>
      </x:c>
      <x:c r="CS200" s="36" t="n">
        <x:f>SUM(CG200:CH200)</x:f>
        <x:v>7</x:v>
      </x:c>
      <x:c r="CT200" s="36" t="str"/>
      <x:c r="CU200" s="36" t="n">
        <x:f>MIN(AG200,CG200)</x:f>
        <x:v>5</x:v>
      </x:c>
      <x:c r="CV200" s="36" t="n">
        <x:f>MIN(AG200,CH200)</x:f>
        <x:v>2</x:v>
      </x:c>
      <x:c r="CW200" s="36" t="n">
        <x:f>MIN(AG200,CI200)</x:f>
        <x:v>1</x:v>
      </x:c>
      <x:c r="CX200" s="36" t="n">
        <x:f>MIN(AG200,CJ200)</x:f>
        <x:v>4</x:v>
      </x:c>
      <x:c r="CY200" s="36" t="n">
        <x:f>MIN(AG200,CK200)</x:f>
        <x:v>2</x:v>
      </x:c>
    </x:row>
    <x:row r="201" ht="18" customHeight="1">
      <x:c r="A201" s="35" t="str">
        <x:v>Area HC-02</x:v>
      </x:c>
      <x:c r="B201" s="35" t="str">
        <x:v>Area Lead HC-02</x:v>
      </x:c>
      <x:c r="C201" s="35" t="str">
        <x:v>Field Lead HC-02</x:v>
      </x:c>
      <x:c r="D201" s="35" t="str">
        <x:v>City HC-C</x:v>
      </x:c>
      <x:c r="E201" s="35" t="n">
        <x:v>5</x:v>
      </x:c>
      <x:c r="F201" s="35" t="n">
        <x:v>24</x:v>
      </x:c>
      <x:c r="G201" s="35" t="n">
        <x:v>1</x:v>
      </x:c>
      <x:c r="H201" s="35" t="str">
        <x:v>Promoter</x:v>
      </x:c>
      <x:c r="I201" s="35" t="str">
        <x:v>Agency HC-01</x:v>
      </x:c>
      <x:c r="J201" s="35" t="str">
        <x:v>PR-HC-003</x:v>
      </x:c>
      <x:c r="K201" s="35" t="str">
        <x:v>Masked Promoter HC-003</x:v>
      </x:c>
      <x:c r="L201" s="35" t="str">
        <x:v>9XXXX10003</x:v>
      </x:c>
      <x:c r="M201" s="37" t="n">
        <x:v>46207</x:v>
      </x:c>
      <x:c r="N201" s="35" t="str">
        <x:v>Cohort 1</x:v>
      </x:c>
      <x:c r="O201" s="35" t="str">
        <x:v>DIST-HC-01</x:v>
      </x:c>
      <x:c r="P201" s="35" t="str">
        <x:v>Masked Distributor HC-01</x:v>
      </x:c>
      <x:c r="Q201" s="35" t="str">
        <x:v>P-HC-009</x:v>
      </x:c>
      <x:c r="R201" s="35" t="str">
        <x:v>HC-009</x:v>
      </x:c>
      <x:c r="S201" s="35" t="str">
        <x:v>Masked Store HC-009</x:v>
      </x:c>
      <x:c r="T201" s="35" t="str">
        <x:v>XX1009</x:v>
      </x:c>
      <x:c r="U201" s="35" t="str">
        <x:v>Supermarket</x:v>
      </x:c>
      <x:c r="V201" s="35" t="str">
        <x:v>Masked</x:v>
      </x:c>
      <x:c r="W201" s="35" t="str">
        <x:v>Masked</x:v>
      </x:c>
      <x:c r="X201" s="37" t="n">
        <x:v>46213</x:v>
      </x:c>
      <x:c r="Y201" s="37" t="n">
        <x:v>46269</x:v>
      </x:c>
      <x:c r="Z201" s="35" t="str">
        <x:v>W01</x:v>
      </x:c>
      <x:c r="AA201" s="35" t="str">
        <x:v>Sep'26</x:v>
      </x:c>
      <x:c r="AB201" s="35" t="str">
        <x:v>01 - 07</x:v>
      </x:c>
      <x:c r="AC201" s="35" t="str">
        <x:v>Week 1 of Sep 2026</x:v>
      </x:c>
      <x:c r="AD201" s="35" t="str">
        <x:v>Continue</x:v>
      </x:c>
      <x:c r="AE201" s="35" t="str"/>
      <x:c r="AF201" s="36" t="n">
        <x:v>53</x:v>
      </x:c>
      <x:c r="AG201" s="36" t="n">
        <x:v>13</x:v>
      </x:c>
      <x:c r="AH201" s="38" t="n">
        <x:f>IFERROR(AG201/AF201,0)</x:f>
        <x:v>0.24528301886792453</x:v>
      </x:c>
      <x:c r="AI201" s="36" t="n">
        <x:v>11</x:v>
      </x:c>
      <x:c r="AJ201" s="38" t="n">
        <x:f>IFERROR(AI201/AG201,0)</x:f>
        <x:v>0.8461538461538461</x:v>
      </x:c>
      <x:c r="AK201" s="36" t="n">
        <x:v>2</x:v>
      </x:c>
      <x:c r="AL201" s="36" t="n">
        <x:v>6</x:v>
      </x:c>
      <x:c r="AM201" s="36" t="n">
        <x:v>1</x:v>
      </x:c>
      <x:c r="AN201" s="38" t="n">
        <x:f>IFERROR(AL201/AG201,0)</x:f>
        <x:v>0.46153846153846156</x:v>
      </x:c>
      <x:c r="AO201" s="36" t="n">
        <x:f>BK200</x:f>
        <x:v>17</x:v>
      </x:c>
      <x:c r="AP201" s="36" t="n">
        <x:f>BL200</x:f>
        <x:v>18</x:v>
      </x:c>
      <x:c r="AQ201" s="36" t="n">
        <x:f>BM200</x:f>
        <x:v>16</x:v>
      </x:c>
      <x:c r="AR201" s="36" t="n">
        <x:f>BN200</x:f>
        <x:v>34</x:v>
      </x:c>
      <x:c r="AS201" s="36" t="n">
        <x:f>BO200</x:f>
        <x:v>24</x:v>
      </x:c>
      <x:c r="AT201" s="36" t="n">
        <x:f>BP200</x:f>
        <x:v>26</x:v>
      </x:c>
      <x:c r="AU201" s="36" t="n">
        <x:f>BQ200</x:f>
        <x:v>13</x:v>
      </x:c>
      <x:c r="AV201" s="36" t="n">
        <x:f>BR200</x:f>
        <x:v>14</x:v>
      </x:c>
      <x:c r="AW201" s="36" t="n">
        <x:f>BS200</x:f>
        <x:v>19</x:v>
      </x:c>
      <x:c r="AX201" s="36" t="n">
        <x:f>BT200</x:f>
        <x:v>29</x:v>
      </x:c>
      <x:c r="AY201" s="36" t="n">
        <x:f>SUM(AO201:AX201)</x:f>
        <x:v>210</x:v>
      </x:c>
      <x:c r="AZ201" s="36" t="n">
        <x:v>15</x:v>
      </x:c>
      <x:c r="BA201" s="36" t="n">
        <x:v>0</x:v>
      </x:c>
      <x:c r="BB201" s="36" t="n">
        <x:v>0</x:v>
      </x:c>
      <x:c r="BC201" s="36" t="n">
        <x:v>0</x:v>
      </x:c>
      <x:c r="BD201" s="36" t="n">
        <x:v>0</x:v>
      </x:c>
      <x:c r="BE201" s="36" t="n">
        <x:v>0</x:v>
      </x:c>
      <x:c r="BF201" s="36" t="n">
        <x:v>19</x:v>
      </x:c>
      <x:c r="BG201" s="36" t="n">
        <x:v>0</x:v>
      </x:c>
      <x:c r="BH201" s="36" t="n">
        <x:v>0</x:v>
      </x:c>
      <x:c r="BI201" s="36" t="n">
        <x:v>0</x:v>
      </x:c>
      <x:c r="BJ201" s="36"/>
      <x:c r="BK201" s="36" t="n">
        <x:f>MAX(0,AO201+AZ201-BV201)</x:f>
        <x:v>31</x:v>
      </x:c>
      <x:c r="BL201" s="36" t="n">
        <x:f>MAX(0,AP201+BA201-BW201)</x:f>
        <x:v>17</x:v>
      </x:c>
      <x:c r="BM201" s="36" t="n">
        <x:f>MAX(0,AQ201+BB201-BX201)</x:f>
        <x:v>15</x:v>
      </x:c>
      <x:c r="BN201" s="36" t="n">
        <x:f>MAX(0,AR201+BC201-BY201)</x:f>
        <x:v>33</x:v>
      </x:c>
      <x:c r="BO201" s="36" t="n">
        <x:f>MAX(0,AS201+BD201-BZ201)</x:f>
        <x:v>23</x:v>
      </x:c>
      <x:c r="BP201" s="36" t="n">
        <x:f>MAX(0,AT201+BE201-CA201)</x:f>
        <x:v>25</x:v>
      </x:c>
      <x:c r="BQ201" s="36" t="n">
        <x:f>MAX(0,AU201+BF201-CB201)</x:f>
        <x:v>31</x:v>
      </x:c>
      <x:c r="BR201" s="36" t="n">
        <x:f>MAX(0,AV201+BG201-CC201)</x:f>
        <x:v>14</x:v>
      </x:c>
      <x:c r="BS201" s="36" t="n">
        <x:f>MAX(0,AW201+BH201-CD201)</x:f>
        <x:v>17</x:v>
      </x:c>
      <x:c r="BT201" s="36" t="n">
        <x:f>MAX(0,AX201+BI201-CE201)</x:f>
        <x:v>27</x:v>
      </x:c>
      <x:c r="BU201" s="36" t="n">
        <x:f>SUM(BK201:BT201)</x:f>
        <x:v>233</x:v>
      </x:c>
      <x:c r="BV201" s="36" t="n">
        <x:v>1</x:v>
      </x:c>
      <x:c r="BW201" s="36" t="n">
        <x:v>1</x:v>
      </x:c>
      <x:c r="BX201" s="36" t="n">
        <x:v>1</x:v>
      </x:c>
      <x:c r="BY201" s="36" t="n">
        <x:v>1</x:v>
      </x:c>
      <x:c r="BZ201" s="36" t="n">
        <x:v>1</x:v>
      </x:c>
      <x:c r="CA201" s="36" t="n">
        <x:v>1</x:v>
      </x:c>
      <x:c r="CB201" s="36" t="n">
        <x:v>1</x:v>
      </x:c>
      <x:c r="CC201" s="36" t="n">
        <x:v>0</x:v>
      </x:c>
      <x:c r="CD201" s="36" t="n">
        <x:v>2</x:v>
      </x:c>
      <x:c r="CE201" s="36" t="n">
        <x:v>2</x:v>
      </x:c>
      <x:c r="CF201" s="36"/>
      <x:c r="CG201" s="36" t="n">
        <x:f>SUM(BW201,CD201)</x:f>
        <x:v>3</x:v>
      </x:c>
      <x:c r="CH201" s="36" t="n">
        <x:f>SUM(BX201,CA201)</x:f>
        <x:v>2</x:v>
      </x:c>
      <x:c r="CI201" s="36" t="n">
        <x:f>SUM(BY201)</x:f>
        <x:v>1</x:v>
      </x:c>
      <x:c r="CJ201" s="36" t="n">
        <x:f>SUM(BV201,BZ201,CB201)</x:f>
        <x:v>3</x:v>
      </x:c>
      <x:c r="CK201" s="36" t="n">
        <x:f>SUM(CC201,CE201)</x:f>
        <x:v>2</x:v>
      </x:c>
      <x:c r="CL201" s="36" t="n">
        <x:f>SUM(CG201:CK201)</x:f>
        <x:v>11</x:v>
      </x:c>
      <x:c r="CM201" s="39" t="n">
        <x:f>SUM(BW201*0.075,CD201*0.075)</x:f>
        <x:v>0.22499999999999998</x:v>
      </x:c>
      <x:c r="CN201" s="39" t="n">
        <x:f>SUM(BX201*0.06,CA201*0.03)</x:f>
        <x:v>0.09</x:v>
      </x:c>
      <x:c r="CO201" s="39" t="n">
        <x:f>SUM(BY201*0.08)</x:f>
        <x:v>0.08</x:v>
      </x:c>
      <x:c r="CP201" s="39" t="n">
        <x:f>SUM(BV201*0.12,BZ201*0.06,CB201*0.03)</x:f>
        <x:v>0.21</x:v>
      </x:c>
      <x:c r="CQ201" s="39" t="n">
        <x:f>SUM(CC201*0.01,CE201*0.1)</x:f>
        <x:v>0.2</x:v>
      </x:c>
      <x:c r="CR201" s="39" t="n">
        <x:f>SUM(CM201:CQ201)</x:f>
        <x:v>0.8049999999999999</x:v>
      </x:c>
      <x:c r="CS201" s="36" t="n">
        <x:f>SUM(CG201:CH201)</x:f>
        <x:v>5</x:v>
      </x:c>
      <x:c r="CT201" s="36" t="str"/>
      <x:c r="CU201" s="36" t="n">
        <x:f>MIN(AG201,CG201)</x:f>
        <x:v>3</x:v>
      </x:c>
      <x:c r="CV201" s="36" t="n">
        <x:f>MIN(AG201,CH201)</x:f>
        <x:v>2</x:v>
      </x:c>
      <x:c r="CW201" s="36" t="n">
        <x:f>MIN(AG201,CI201)</x:f>
        <x:v>1</x:v>
      </x:c>
      <x:c r="CX201" s="36" t="n">
        <x:f>MIN(AG201,CJ201)</x:f>
        <x:v>3</x:v>
      </x:c>
      <x:c r="CY201" s="36" t="n">
        <x:f>MIN(AG201,CK201)</x:f>
        <x:v>2</x:v>
      </x:c>
    </x:row>
    <x:row r="202" ht="18" customHeight="1">
      <x:c r="A202" s="35" t="str">
        <x:v>Area HC-02</x:v>
      </x:c>
      <x:c r="B202" s="35" t="str">
        <x:v>Area Lead HC-02</x:v>
      </x:c>
      <x:c r="C202" s="35" t="str">
        <x:v>Field Lead HC-02</x:v>
      </x:c>
      <x:c r="D202" s="35" t="str">
        <x:v>City HC-C</x:v>
      </x:c>
      <x:c r="E202" s="35" t="n">
        <x:v>5</x:v>
      </x:c>
      <x:c r="F202" s="35" t="n">
        <x:v>24</x:v>
      </x:c>
      <x:c r="G202" s="35" t="n">
        <x:v>1</x:v>
      </x:c>
      <x:c r="H202" s="35" t="str">
        <x:v>Promoter</x:v>
      </x:c>
      <x:c r="I202" s="35" t="str">
        <x:v>Agency HC-01</x:v>
      </x:c>
      <x:c r="J202" s="35" t="str">
        <x:v>PR-HC-003</x:v>
      </x:c>
      <x:c r="K202" s="35" t="str">
        <x:v>Masked Promoter HC-003</x:v>
      </x:c>
      <x:c r="L202" s="35" t="str">
        <x:v>9XXXX10003</x:v>
      </x:c>
      <x:c r="M202" s="37" t="n">
        <x:v>46207</x:v>
      </x:c>
      <x:c r="N202" s="35" t="str">
        <x:v>Cohort 1</x:v>
      </x:c>
      <x:c r="O202" s="35" t="str">
        <x:v>DIST-HC-01</x:v>
      </x:c>
      <x:c r="P202" s="35" t="str">
        <x:v>Masked Distributor HC-01</x:v>
      </x:c>
      <x:c r="Q202" s="35" t="str">
        <x:v>P-HC-009</x:v>
      </x:c>
      <x:c r="R202" s="35" t="str">
        <x:v>HC-009</x:v>
      </x:c>
      <x:c r="S202" s="35" t="str">
        <x:v>Masked Store HC-009</x:v>
      </x:c>
      <x:c r="T202" s="35" t="str">
        <x:v>XX1009</x:v>
      </x:c>
      <x:c r="U202" s="35" t="str">
        <x:v>Supermarket</x:v>
      </x:c>
      <x:c r="V202" s="35" t="str">
        <x:v>Masked</x:v>
      </x:c>
      <x:c r="W202" s="35" t="str">
        <x:v>Masked</x:v>
      </x:c>
      <x:c r="X202" s="37" t="n">
        <x:v>46213</x:v>
      </x:c>
      <x:c r="Y202" s="37" t="n">
        <x:v>46270</x:v>
      </x:c>
      <x:c r="Z202" s="35" t="str">
        <x:v>W01</x:v>
      </x:c>
      <x:c r="AA202" s="35" t="str">
        <x:v>Sep'26</x:v>
      </x:c>
      <x:c r="AB202" s="35" t="str">
        <x:v>01 - 07</x:v>
      </x:c>
      <x:c r="AC202" s="35" t="str">
        <x:v>Week 1 of Sep 2026</x:v>
      </x:c>
      <x:c r="AD202" s="35" t="str">
        <x:v>Continue</x:v>
      </x:c>
      <x:c r="AE202" s="35" t="str"/>
      <x:c r="AF202" s="36" t="n">
        <x:v>68</x:v>
      </x:c>
      <x:c r="AG202" s="36" t="n">
        <x:v>28</x:v>
      </x:c>
      <x:c r="AH202" s="38" t="n">
        <x:f>IFERROR(AG202/AF202,0)</x:f>
        <x:v>0.4117647058823529</x:v>
      </x:c>
      <x:c r="AI202" s="36" t="n">
        <x:v>20</x:v>
      </x:c>
      <x:c r="AJ202" s="38" t="n">
        <x:f>IFERROR(AI202/AG202,0)</x:f>
        <x:v>0.7142857142857143</x:v>
      </x:c>
      <x:c r="AK202" s="36" t="n">
        <x:v>4</x:v>
      </x:c>
      <x:c r="AL202" s="36" t="n">
        <x:v>9</x:v>
      </x:c>
      <x:c r="AM202" s="36" t="n">
        <x:v>1</x:v>
      </x:c>
      <x:c r="AN202" s="38" t="n">
        <x:f>IFERROR(AL202/AG202,0)</x:f>
        <x:v>0.32142857142857145</x:v>
      </x:c>
      <x:c r="AO202" s="36" t="n">
        <x:f>BK201</x:f>
        <x:v>31</x:v>
      </x:c>
      <x:c r="AP202" s="36" t="n">
        <x:f>BL201</x:f>
        <x:v>17</x:v>
      </x:c>
      <x:c r="AQ202" s="36" t="n">
        <x:f>BM201</x:f>
        <x:v>15</x:v>
      </x:c>
      <x:c r="AR202" s="36" t="n">
        <x:f>BN201</x:f>
        <x:v>33</x:v>
      </x:c>
      <x:c r="AS202" s="36" t="n">
        <x:f>BO201</x:f>
        <x:v>23</x:v>
      </x:c>
      <x:c r="AT202" s="36" t="n">
        <x:f>BP201</x:f>
        <x:v>25</x:v>
      </x:c>
      <x:c r="AU202" s="36" t="n">
        <x:f>BQ201</x:f>
        <x:v>31</x:v>
      </x:c>
      <x:c r="AV202" s="36" t="n">
        <x:f>BR201</x:f>
        <x:v>14</x:v>
      </x:c>
      <x:c r="AW202" s="36" t="n">
        <x:f>BS201</x:f>
        <x:v>17</x:v>
      </x:c>
      <x:c r="AX202" s="36" t="n">
        <x:f>BT201</x:f>
        <x:v>27</x:v>
      </x:c>
      <x:c r="AY202" s="36" t="n">
        <x:f>SUM(AO202:AX202)</x:f>
        <x:v>233</x:v>
      </x:c>
      <x:c r="AZ202" s="36" t="n">
        <x:v>0</x:v>
      </x:c>
      <x:c r="BA202" s="36" t="n">
        <x:v>26</x:v>
      </x:c>
      <x:c r="BB202" s="36" t="n">
        <x:v>0</x:v>
      </x:c>
      <x:c r="BC202" s="36" t="n">
        <x:v>0</x:v>
      </x:c>
      <x:c r="BD202" s="36" t="n">
        <x:v>0</x:v>
      </x:c>
      <x:c r="BE202" s="36" t="n">
        <x:v>0</x:v>
      </x:c>
      <x:c r="BF202" s="36" t="n">
        <x:v>0</x:v>
      </x:c>
      <x:c r="BG202" s="36" t="n">
        <x:v>10</x:v>
      </x:c>
      <x:c r="BH202" s="36" t="n">
        <x:v>0</x:v>
      </x:c>
      <x:c r="BI202" s="36" t="n">
        <x:v>0</x:v>
      </x:c>
      <x:c r="BJ202" s="36"/>
      <x:c r="BK202" s="36" t="n">
        <x:f>MAX(0,AO202+AZ202-BV202)</x:f>
        <x:v>30</x:v>
      </x:c>
      <x:c r="BL202" s="36" t="n">
        <x:f>MAX(0,AP202+BA202-BW202)</x:f>
        <x:v>40</x:v>
      </x:c>
      <x:c r="BM202" s="36" t="n">
        <x:f>MAX(0,AQ202+BB202-BX202)</x:f>
        <x:v>13</x:v>
      </x:c>
      <x:c r="BN202" s="36" t="n">
        <x:f>MAX(0,AR202+BC202-BY202)</x:f>
        <x:v>31</x:v>
      </x:c>
      <x:c r="BO202" s="36" t="n">
        <x:f>MAX(0,AS202+BD202-BZ202)</x:f>
        <x:v>21</x:v>
      </x:c>
      <x:c r="BP202" s="36" t="n">
        <x:f>MAX(0,AT202+BE202-CA202)</x:f>
        <x:v>24</x:v>
      </x:c>
      <x:c r="BQ202" s="36" t="n">
        <x:f>MAX(0,AU202+BF202-CB202)</x:f>
        <x:v>29</x:v>
      </x:c>
      <x:c r="BR202" s="36" t="n">
        <x:f>MAX(0,AV202+BG202-CC202)</x:f>
        <x:v>23</x:v>
      </x:c>
      <x:c r="BS202" s="36" t="n">
        <x:f>MAX(0,AW202+BH202-CD202)</x:f>
        <x:v>14</x:v>
      </x:c>
      <x:c r="BT202" s="36" t="n">
        <x:f>MAX(0,AX202+BI202-CE202)</x:f>
        <x:v>26</x:v>
      </x:c>
      <x:c r="BU202" s="36" t="n">
        <x:f>SUM(BK202:BT202)</x:f>
        <x:v>251</x:v>
      </x:c>
      <x:c r="BV202" s="36" t="n">
        <x:v>1</x:v>
      </x:c>
      <x:c r="BW202" s="36" t="n">
        <x:v>3</x:v>
      </x:c>
      <x:c r="BX202" s="36" t="n">
        <x:v>2</x:v>
      </x:c>
      <x:c r="BY202" s="36" t="n">
        <x:v>2</x:v>
      </x:c>
      <x:c r="BZ202" s="36" t="n">
        <x:v>2</x:v>
      </x:c>
      <x:c r="CA202" s="36" t="n">
        <x:v>1</x:v>
      </x:c>
      <x:c r="CB202" s="36" t="n">
        <x:v>2</x:v>
      </x:c>
      <x:c r="CC202" s="36" t="n">
        <x:v>1</x:v>
      </x:c>
      <x:c r="CD202" s="36" t="n">
        <x:v>3</x:v>
      </x:c>
      <x:c r="CE202" s="36" t="n">
        <x:v>1</x:v>
      </x:c>
      <x:c r="CF202" s="36"/>
      <x:c r="CG202" s="36" t="n">
        <x:f>SUM(BW202,CD202)</x:f>
        <x:v>6</x:v>
      </x:c>
      <x:c r="CH202" s="36" t="n">
        <x:f>SUM(BX202,CA202)</x:f>
        <x:v>3</x:v>
      </x:c>
      <x:c r="CI202" s="36" t="n">
        <x:f>SUM(BY202)</x:f>
        <x:v>2</x:v>
      </x:c>
      <x:c r="CJ202" s="36" t="n">
        <x:f>SUM(BV202,BZ202,CB202)</x:f>
        <x:v>5</x:v>
      </x:c>
      <x:c r="CK202" s="36" t="n">
        <x:f>SUM(CC202,CE202)</x:f>
        <x:v>2</x:v>
      </x:c>
      <x:c r="CL202" s="36" t="n">
        <x:f>SUM(CG202:CK202)</x:f>
        <x:v>18</x:v>
      </x:c>
      <x:c r="CM202" s="39" t="n">
        <x:f>SUM(BW202*0.075,CD202*0.075)</x:f>
        <x:v>0.44999999999999996</x:v>
      </x:c>
      <x:c r="CN202" s="39" t="n">
        <x:f>SUM(BX202*0.06,CA202*0.03)</x:f>
        <x:v>0.15</x:v>
      </x:c>
      <x:c r="CO202" s="39" t="n">
        <x:f>SUM(BY202*0.08)</x:f>
        <x:v>0.16</x:v>
      </x:c>
      <x:c r="CP202" s="39" t="n">
        <x:f>SUM(BV202*0.12,BZ202*0.06,CB202*0.03)</x:f>
        <x:v>0.3</x:v>
      </x:c>
      <x:c r="CQ202" s="39" t="n">
        <x:f>SUM(CC202*0.01,CE202*0.1)</x:f>
        <x:v>0.11</x:v>
      </x:c>
      <x:c r="CR202" s="39" t="n">
        <x:f>SUM(CM202:CQ202)</x:f>
        <x:v>1.1700000000000002</x:v>
      </x:c>
      <x:c r="CS202" s="36" t="n">
        <x:f>SUM(CG202:CH202)</x:f>
        <x:v>9</x:v>
      </x:c>
      <x:c r="CT202" s="36" t="str"/>
      <x:c r="CU202" s="36" t="n">
        <x:f>MIN(AG202,CG202)</x:f>
        <x:v>6</x:v>
      </x:c>
      <x:c r="CV202" s="36" t="n">
        <x:f>MIN(AG202,CH202)</x:f>
        <x:v>3</x:v>
      </x:c>
      <x:c r="CW202" s="36" t="n">
        <x:f>MIN(AG202,CI202)</x:f>
        <x:v>2</x:v>
      </x:c>
      <x:c r="CX202" s="36" t="n">
        <x:f>MIN(AG202,CJ202)</x:f>
        <x:v>5</x:v>
      </x:c>
      <x:c r="CY202" s="36" t="n">
        <x:f>MIN(AG202,CK202)</x:f>
        <x:v>2</x:v>
      </x:c>
    </x:row>
    <x:row r="203" ht="18" customHeight="1">
      <x:c r="A203" s="35" t="str">
        <x:v>Area HC-02</x:v>
      </x:c>
      <x:c r="B203" s="35" t="str">
        <x:v>Area Lead HC-02</x:v>
      </x:c>
      <x:c r="C203" s="35" t="str">
        <x:v>Field Lead HC-02</x:v>
      </x:c>
      <x:c r="D203" s="35" t="str">
        <x:v>City HC-C</x:v>
      </x:c>
      <x:c r="E203" s="35" t="n">
        <x:v>5</x:v>
      </x:c>
      <x:c r="F203" s="35" t="n">
        <x:v>24</x:v>
      </x:c>
      <x:c r="G203" s="35" t="n">
        <x:v>1</x:v>
      </x:c>
      <x:c r="H203" s="35" t="str">
        <x:v>Promoter</x:v>
      </x:c>
      <x:c r="I203" s="35" t="str">
        <x:v>Agency HC-01</x:v>
      </x:c>
      <x:c r="J203" s="35" t="str">
        <x:v>PR-HC-003</x:v>
      </x:c>
      <x:c r="K203" s="35" t="str">
        <x:v>Masked Promoter HC-003</x:v>
      </x:c>
      <x:c r="L203" s="35" t="str">
        <x:v>9XXXX10003</x:v>
      </x:c>
      <x:c r="M203" s="37" t="n">
        <x:v>46207</x:v>
      </x:c>
      <x:c r="N203" s="35" t="str">
        <x:v>Cohort 1</x:v>
      </x:c>
      <x:c r="O203" s="35" t="str">
        <x:v>DIST-HC-01</x:v>
      </x:c>
      <x:c r="P203" s="35" t="str">
        <x:v>Masked Distributor HC-01</x:v>
      </x:c>
      <x:c r="Q203" s="35" t="str">
        <x:v>P-HC-009</x:v>
      </x:c>
      <x:c r="R203" s="35" t="str">
        <x:v>HC-009</x:v>
      </x:c>
      <x:c r="S203" s="35" t="str">
        <x:v>Masked Store HC-009</x:v>
      </x:c>
      <x:c r="T203" s="35" t="str">
        <x:v>XX1009</x:v>
      </x:c>
      <x:c r="U203" s="35" t="str">
        <x:v>Supermarket</x:v>
      </x:c>
      <x:c r="V203" s="35" t="str">
        <x:v>Masked</x:v>
      </x:c>
      <x:c r="W203" s="35" t="str">
        <x:v>Masked</x:v>
      </x:c>
      <x:c r="X203" s="37" t="n">
        <x:v>46213</x:v>
      </x:c>
      <x:c r="Y203" s="37" t="n">
        <x:v>46272</x:v>
      </x:c>
      <x:c r="Z203" s="35" t="str">
        <x:v>W01</x:v>
      </x:c>
      <x:c r="AA203" s="35" t="str">
        <x:v>Sep'26</x:v>
      </x:c>
      <x:c r="AB203" s="35" t="str">
        <x:v>01 - 07</x:v>
      </x:c>
      <x:c r="AC203" s="35" t="str">
        <x:v>Week 1 of Sep 2026</x:v>
      </x:c>
      <x:c r="AD203" s="35" t="str">
        <x:v>Continue</x:v>
      </x:c>
      <x:c r="AE203" s="35" t="str"/>
      <x:c r="AF203" s="36" t="n">
        <x:v>54</x:v>
      </x:c>
      <x:c r="AG203" s="36" t="n">
        <x:v>13</x:v>
      </x:c>
      <x:c r="AH203" s="38" t="n">
        <x:f>IFERROR(AG203/AF203,0)</x:f>
        <x:v>0.24074074074074073</x:v>
      </x:c>
      <x:c r="AI203" s="36" t="n">
        <x:v>10</x:v>
      </x:c>
      <x:c r="AJ203" s="38" t="n">
        <x:f>IFERROR(AI203/AG203,0)</x:f>
        <x:v>0.7692307692307693</x:v>
      </x:c>
      <x:c r="AK203" s="36" t="n">
        <x:v>3</x:v>
      </x:c>
      <x:c r="AL203" s="36" t="n">
        <x:v>6</x:v>
      </x:c>
      <x:c r="AM203" s="36" t="n">
        <x:v>1</x:v>
      </x:c>
      <x:c r="AN203" s="38" t="n">
        <x:f>IFERROR(AL203/AG203,0)</x:f>
        <x:v>0.46153846153846156</x:v>
      </x:c>
      <x:c r="AO203" s="36" t="n">
        <x:f>BK202</x:f>
        <x:v>30</x:v>
      </x:c>
      <x:c r="AP203" s="36" t="n">
        <x:f>BL202</x:f>
        <x:v>40</x:v>
      </x:c>
      <x:c r="AQ203" s="36" t="n">
        <x:f>BM202</x:f>
        <x:v>13</x:v>
      </x:c>
      <x:c r="AR203" s="36" t="n">
        <x:f>BN202</x:f>
        <x:v>31</x:v>
      </x:c>
      <x:c r="AS203" s="36" t="n">
        <x:f>BO202</x:f>
        <x:v>21</x:v>
      </x:c>
      <x:c r="AT203" s="36" t="n">
        <x:f>BP202</x:f>
        <x:v>24</x:v>
      </x:c>
      <x:c r="AU203" s="36" t="n">
        <x:f>BQ202</x:f>
        <x:v>29</x:v>
      </x:c>
      <x:c r="AV203" s="36" t="n">
        <x:f>BR202</x:f>
        <x:v>23</x:v>
      </x:c>
      <x:c r="AW203" s="36" t="n">
        <x:f>BS202</x:f>
        <x:v>14</x:v>
      </x:c>
      <x:c r="AX203" s="36" t="n">
        <x:f>BT202</x:f>
        <x:v>26</x:v>
      </x:c>
      <x:c r="AY203" s="36" t="n">
        <x:f>SUM(AO203:AX203)</x:f>
        <x:v>251</x:v>
      </x:c>
      <x:c r="AZ203" s="36" t="n">
        <x:v>0</x:v>
      </x:c>
      <x:c r="BA203" s="36" t="n">
        <x:v>0</x:v>
      </x:c>
      <x:c r="BB203" s="36" t="n">
        <x:v>20</x:v>
      </x:c>
      <x:c r="BC203" s="36" t="n">
        <x:v>0</x:v>
      </x:c>
      <x:c r="BD203" s="36" t="n">
        <x:v>0</x:v>
      </x:c>
      <x:c r="BE203" s="36" t="n">
        <x:v>0</x:v>
      </x:c>
      <x:c r="BF203" s="36" t="n">
        <x:v>0</x:v>
      </x:c>
      <x:c r="BG203" s="36" t="n">
        <x:v>0</x:v>
      </x:c>
      <x:c r="BH203" s="36" t="n">
        <x:v>24</x:v>
      </x:c>
      <x:c r="BI203" s="36" t="n">
        <x:v>0</x:v>
      </x:c>
      <x:c r="BJ203" s="36"/>
      <x:c r="BK203" s="36" t="n">
        <x:f>MAX(0,AO203+AZ203-BV203)</x:f>
        <x:v>29</x:v>
      </x:c>
      <x:c r="BL203" s="36" t="n">
        <x:f>MAX(0,AP203+BA203-BW203)</x:f>
        <x:v>38</x:v>
      </x:c>
      <x:c r="BM203" s="36" t="n">
        <x:f>MAX(0,AQ203+BB203-BX203)</x:f>
        <x:v>32</x:v>
      </x:c>
      <x:c r="BN203" s="36" t="n">
        <x:f>MAX(0,AR203+BC203-BY203)</x:f>
        <x:v>30</x:v>
      </x:c>
      <x:c r="BO203" s="36" t="n">
        <x:f>MAX(0,AS203+BD203-BZ203)</x:f>
        <x:v>20</x:v>
      </x:c>
      <x:c r="BP203" s="36" t="n">
        <x:f>MAX(0,AT203+BE203-CA203)</x:f>
        <x:v>23</x:v>
      </x:c>
      <x:c r="BQ203" s="36" t="n">
        <x:f>MAX(0,AU203+BF203-CB203)</x:f>
        <x:v>28</x:v>
      </x:c>
      <x:c r="BR203" s="36" t="n">
        <x:f>MAX(0,AV203+BG203-CC203)</x:f>
        <x:v>23</x:v>
      </x:c>
      <x:c r="BS203" s="36" t="n">
        <x:f>MAX(0,AW203+BH203-CD203)</x:f>
        <x:v>37</x:v>
      </x:c>
      <x:c r="BT203" s="36" t="n">
        <x:f>MAX(0,AX203+BI203-CE203)</x:f>
        <x:v>24</x:v>
      </x:c>
      <x:c r="BU203" s="36" t="n">
        <x:f>SUM(BK203:BT203)</x:f>
        <x:v>284</x:v>
      </x:c>
      <x:c r="BV203" s="36" t="n">
        <x:v>1</x:v>
      </x:c>
      <x:c r="BW203" s="36" t="n">
        <x:v>2</x:v>
      </x:c>
      <x:c r="BX203" s="36" t="n">
        <x:v>1</x:v>
      </x:c>
      <x:c r="BY203" s="36" t="n">
        <x:v>1</x:v>
      </x:c>
      <x:c r="BZ203" s="36" t="n">
        <x:v>1</x:v>
      </x:c>
      <x:c r="CA203" s="36" t="n">
        <x:v>1</x:v>
      </x:c>
      <x:c r="CB203" s="36" t="n">
        <x:v>1</x:v>
      </x:c>
      <x:c r="CC203" s="36" t="n">
        <x:v>0</x:v>
      </x:c>
      <x:c r="CD203" s="36" t="n">
        <x:v>1</x:v>
      </x:c>
      <x:c r="CE203" s="36" t="n">
        <x:v>2</x:v>
      </x:c>
      <x:c r="CF203" s="36"/>
      <x:c r="CG203" s="36" t="n">
        <x:f>SUM(BW203,CD203)</x:f>
        <x:v>3</x:v>
      </x:c>
      <x:c r="CH203" s="36" t="n">
        <x:f>SUM(BX203,CA203)</x:f>
        <x:v>2</x:v>
      </x:c>
      <x:c r="CI203" s="36" t="n">
        <x:f>SUM(BY203)</x:f>
        <x:v>1</x:v>
      </x:c>
      <x:c r="CJ203" s="36" t="n">
        <x:f>SUM(BV203,BZ203,CB203)</x:f>
        <x:v>3</x:v>
      </x:c>
      <x:c r="CK203" s="36" t="n">
        <x:f>SUM(CC203,CE203)</x:f>
        <x:v>2</x:v>
      </x:c>
      <x:c r="CL203" s="36" t="n">
        <x:f>SUM(CG203:CK203)</x:f>
        <x:v>11</x:v>
      </x:c>
      <x:c r="CM203" s="39" t="n">
        <x:f>SUM(BW203*0.075,CD203*0.075)</x:f>
        <x:v>0.22499999999999998</x:v>
      </x:c>
      <x:c r="CN203" s="39" t="n">
        <x:f>SUM(BX203*0.06,CA203*0.03)</x:f>
        <x:v>0.09</x:v>
      </x:c>
      <x:c r="CO203" s="39" t="n">
        <x:f>SUM(BY203*0.08)</x:f>
        <x:v>0.08</x:v>
      </x:c>
      <x:c r="CP203" s="39" t="n">
        <x:f>SUM(BV203*0.12,BZ203*0.06,CB203*0.03)</x:f>
        <x:v>0.21</x:v>
      </x:c>
      <x:c r="CQ203" s="39" t="n">
        <x:f>SUM(CC203*0.01,CE203*0.1)</x:f>
        <x:v>0.2</x:v>
      </x:c>
      <x:c r="CR203" s="39" t="n">
        <x:f>SUM(CM203:CQ203)</x:f>
        <x:v>0.8049999999999999</x:v>
      </x:c>
      <x:c r="CS203" s="36" t="n">
        <x:f>SUM(CG203:CH203)</x:f>
        <x:v>5</x:v>
      </x:c>
      <x:c r="CT203" s="36" t="str"/>
      <x:c r="CU203" s="36" t="n">
        <x:f>MIN(AG203,CG203)</x:f>
        <x:v>3</x:v>
      </x:c>
      <x:c r="CV203" s="36" t="n">
        <x:f>MIN(AG203,CH203)</x:f>
        <x:v>2</x:v>
      </x:c>
      <x:c r="CW203" s="36" t="n">
        <x:f>MIN(AG203,CI203)</x:f>
        <x:v>1</x:v>
      </x:c>
      <x:c r="CX203" s="36" t="n">
        <x:f>MIN(AG203,CJ203)</x:f>
        <x:v>3</x:v>
      </x:c>
      <x:c r="CY203" s="36" t="n">
        <x:f>MIN(AG203,CK203)</x:f>
        <x:v>2</x:v>
      </x:c>
    </x:row>
    <x:row r="204" ht="18" customHeight="1">
      <x:c r="A204" s="35" t="str">
        <x:v>Area HC-02</x:v>
      </x:c>
      <x:c r="B204" s="35" t="str">
        <x:v>Area Lead HC-02</x:v>
      </x:c>
      <x:c r="C204" s="35" t="str">
        <x:v>Field Lead HC-02</x:v>
      </x:c>
      <x:c r="D204" s="35" t="str">
        <x:v>City HC-C</x:v>
      </x:c>
      <x:c r="E204" s="35" t="n">
        <x:v>5</x:v>
      </x:c>
      <x:c r="F204" s="35" t="n">
        <x:v>24</x:v>
      </x:c>
      <x:c r="G204" s="35" t="n">
        <x:v>1</x:v>
      </x:c>
      <x:c r="H204" s="35" t="str">
        <x:v>Promoter</x:v>
      </x:c>
      <x:c r="I204" s="35" t="str">
        <x:v>Agency HC-01</x:v>
      </x:c>
      <x:c r="J204" s="35" t="str">
        <x:v>PR-HC-003</x:v>
      </x:c>
      <x:c r="K204" s="35" t="str">
        <x:v>Masked Promoter HC-003</x:v>
      </x:c>
      <x:c r="L204" s="35" t="str">
        <x:v>9XXXX10003</x:v>
      </x:c>
      <x:c r="M204" s="37" t="n">
        <x:v>46207</x:v>
      </x:c>
      <x:c r="N204" s="35" t="str">
        <x:v>Cohort 1</x:v>
      </x:c>
      <x:c r="O204" s="35" t="str">
        <x:v>DIST-HC-01</x:v>
      </x:c>
      <x:c r="P204" s="35" t="str">
        <x:v>Masked Distributor HC-01</x:v>
      </x:c>
      <x:c r="Q204" s="35" t="str">
        <x:v>P-HC-009</x:v>
      </x:c>
      <x:c r="R204" s="35" t="str">
        <x:v>HC-009</x:v>
      </x:c>
      <x:c r="S204" s="35" t="str">
        <x:v>Masked Store HC-009</x:v>
      </x:c>
      <x:c r="T204" s="35" t="str">
        <x:v>XX1009</x:v>
      </x:c>
      <x:c r="U204" s="35" t="str">
        <x:v>Supermarket</x:v>
      </x:c>
      <x:c r="V204" s="35" t="str">
        <x:v>Masked</x:v>
      </x:c>
      <x:c r="W204" s="35" t="str">
        <x:v>Masked</x:v>
      </x:c>
      <x:c r="X204" s="37" t="n">
        <x:v>46213</x:v>
      </x:c>
      <x:c r="Y204" s="37" t="n">
        <x:v>46273</x:v>
      </x:c>
      <x:c r="Z204" s="35" t="str">
        <x:v>W02</x:v>
      </x:c>
      <x:c r="AA204" s="35" t="str">
        <x:v>Sep'26</x:v>
      </x:c>
      <x:c r="AB204" s="35" t="str">
        <x:v>08 - 14</x:v>
      </x:c>
      <x:c r="AC204" s="35" t="str">
        <x:v>Week 2 of Sep 2026</x:v>
      </x:c>
      <x:c r="AD204" s="35" t="str">
        <x:v>Continue</x:v>
      </x:c>
      <x:c r="AE204" s="35" t="str"/>
      <x:c r="AF204" s="36" t="n">
        <x:v>58</x:v>
      </x:c>
      <x:c r="AG204" s="36" t="n">
        <x:v>22</x:v>
      </x:c>
      <x:c r="AH204" s="38" t="n">
        <x:f>IFERROR(AG204/AF204,0)</x:f>
        <x:v>0.3793103448275862</x:v>
      </x:c>
      <x:c r="AI204" s="36" t="n">
        <x:v>15</x:v>
      </x:c>
      <x:c r="AJ204" s="38" t="n">
        <x:f>IFERROR(AI204/AG204,0)</x:f>
        <x:v>0.6818181818181818</x:v>
      </x:c>
      <x:c r="AK204" s="36" t="n">
        <x:v>3</x:v>
      </x:c>
      <x:c r="AL204" s="36" t="n">
        <x:v>5</x:v>
      </x:c>
      <x:c r="AM204" s="36" t="n">
        <x:v>1</x:v>
      </x:c>
      <x:c r="AN204" s="38" t="n">
        <x:f>IFERROR(AL204/AG204,0)</x:f>
        <x:v>0.22727272727272727</x:v>
      </x:c>
      <x:c r="AO204" s="36" t="n">
        <x:f>BK203</x:f>
        <x:v>29</x:v>
      </x:c>
      <x:c r="AP204" s="36" t="n">
        <x:f>BL203</x:f>
        <x:v>38</x:v>
      </x:c>
      <x:c r="AQ204" s="36" t="n">
        <x:f>BM203</x:f>
        <x:v>32</x:v>
      </x:c>
      <x:c r="AR204" s="36" t="n">
        <x:f>BN203</x:f>
        <x:v>30</x:v>
      </x:c>
      <x:c r="AS204" s="36" t="n">
        <x:f>BO203</x:f>
        <x:v>20</x:v>
      </x:c>
      <x:c r="AT204" s="36" t="n">
        <x:f>BP203</x:f>
        <x:v>23</x:v>
      </x:c>
      <x:c r="AU204" s="36" t="n">
        <x:f>BQ203</x:f>
        <x:v>28</x:v>
      </x:c>
      <x:c r="AV204" s="36" t="n">
        <x:f>BR203</x:f>
        <x:v>23</x:v>
      </x:c>
      <x:c r="AW204" s="36" t="n">
        <x:f>BS203</x:f>
        <x:v>37</x:v>
      </x:c>
      <x:c r="AX204" s="36" t="n">
        <x:f>BT203</x:f>
        <x:v>24</x:v>
      </x:c>
      <x:c r="AY204" s="36" t="n">
        <x:f>SUM(AO204:AX204)</x:f>
        <x:v>284</x:v>
      </x:c>
      <x:c r="AZ204" s="36" t="n">
        <x:v>0</x:v>
      </x:c>
      <x:c r="BA204" s="36" t="n">
        <x:v>0</x:v>
      </x:c>
      <x:c r="BB204" s="36" t="n">
        <x:v>0</x:v>
      </x:c>
      <x:c r="BC204" s="36" t="n">
        <x:v>25</x:v>
      </x:c>
      <x:c r="BD204" s="36" t="n">
        <x:v>0</x:v>
      </x:c>
      <x:c r="BE204" s="36" t="n">
        <x:v>0</x:v>
      </x:c>
      <x:c r="BF204" s="36" t="n">
        <x:v>0</x:v>
      </x:c>
      <x:c r="BG204" s="36" t="n">
        <x:v>0</x:v>
      </x:c>
      <x:c r="BH204" s="36" t="n">
        <x:v>0</x:v>
      </x:c>
      <x:c r="BI204" s="36" t="n">
        <x:v>14</x:v>
      </x:c>
      <x:c r="BJ204" s="36"/>
      <x:c r="BK204" s="36" t="n">
        <x:f>MAX(0,AO204+AZ204-BV204)</x:f>
        <x:v>28</x:v>
      </x:c>
      <x:c r="BL204" s="36" t="n">
        <x:f>MAX(0,AP204+BA204-BW204)</x:f>
        <x:v>37</x:v>
      </x:c>
      <x:c r="BM204" s="36" t="n">
        <x:f>MAX(0,AQ204+BB204-BX204)</x:f>
        <x:v>30</x:v>
      </x:c>
      <x:c r="BN204" s="36" t="n">
        <x:f>MAX(0,AR204+BC204-BY204)</x:f>
        <x:v>53</x:v>
      </x:c>
      <x:c r="BO204" s="36" t="n">
        <x:f>MAX(0,AS204+BD204-BZ204)</x:f>
        <x:v>19</x:v>
      </x:c>
      <x:c r="BP204" s="36" t="n">
        <x:f>MAX(0,AT204+BE204-CA204)</x:f>
        <x:v>22</x:v>
      </x:c>
      <x:c r="BQ204" s="36" t="n">
        <x:f>MAX(0,AU204+BF204-CB204)</x:f>
        <x:v>26</x:v>
      </x:c>
      <x:c r="BR204" s="36" t="n">
        <x:f>MAX(0,AV204+BG204-CC204)</x:f>
        <x:v>22</x:v>
      </x:c>
      <x:c r="BS204" s="36" t="n">
        <x:f>MAX(0,AW204+BH204-CD204)</x:f>
        <x:v>35</x:v>
      </x:c>
      <x:c r="BT204" s="36" t="n">
        <x:f>MAX(0,AX204+BI204-CE204)</x:f>
        <x:v>37</x:v>
      </x:c>
      <x:c r="BU204" s="36" t="n">
        <x:f>SUM(BK204:BT204)</x:f>
        <x:v>309</x:v>
      </x:c>
      <x:c r="BV204" s="36" t="n">
        <x:v>1</x:v>
      </x:c>
      <x:c r="BW204" s="36" t="n">
        <x:v>1</x:v>
      </x:c>
      <x:c r="BX204" s="36" t="n">
        <x:v>2</x:v>
      </x:c>
      <x:c r="BY204" s="36" t="n">
        <x:v>2</x:v>
      </x:c>
      <x:c r="BZ204" s="36" t="n">
        <x:v>1</x:v>
      </x:c>
      <x:c r="CA204" s="36" t="n">
        <x:v>1</x:v>
      </x:c>
      <x:c r="CB204" s="36" t="n">
        <x:v>2</x:v>
      </x:c>
      <x:c r="CC204" s="36" t="n">
        <x:v>1</x:v>
      </x:c>
      <x:c r="CD204" s="36" t="n">
        <x:v>2</x:v>
      </x:c>
      <x:c r="CE204" s="36" t="n">
        <x:v>1</x:v>
      </x:c>
      <x:c r="CF204" s="36"/>
      <x:c r="CG204" s="36" t="n">
        <x:f>SUM(BW204,CD204)</x:f>
        <x:v>3</x:v>
      </x:c>
      <x:c r="CH204" s="36" t="n">
        <x:f>SUM(BX204,CA204)</x:f>
        <x:v>3</x:v>
      </x:c>
      <x:c r="CI204" s="36" t="n">
        <x:f>SUM(BY204)</x:f>
        <x:v>2</x:v>
      </x:c>
      <x:c r="CJ204" s="36" t="n">
        <x:f>SUM(BV204,BZ204,CB204)</x:f>
        <x:v>4</x:v>
      </x:c>
      <x:c r="CK204" s="36" t="n">
        <x:f>SUM(CC204,CE204)</x:f>
        <x:v>2</x:v>
      </x:c>
      <x:c r="CL204" s="36" t="n">
        <x:f>SUM(CG204:CK204)</x:f>
        <x:v>14</x:v>
      </x:c>
      <x:c r="CM204" s="39" t="n">
        <x:f>SUM(BW204*0.075,CD204*0.075)</x:f>
        <x:v>0.22499999999999998</x:v>
      </x:c>
      <x:c r="CN204" s="39" t="n">
        <x:f>SUM(BX204*0.06,CA204*0.03)</x:f>
        <x:v>0.15</x:v>
      </x:c>
      <x:c r="CO204" s="39" t="n">
        <x:f>SUM(BY204*0.08)</x:f>
        <x:v>0.16</x:v>
      </x:c>
      <x:c r="CP204" s="39" t="n">
        <x:f>SUM(BV204*0.12,BZ204*0.06,CB204*0.03)</x:f>
        <x:v>0.24</x:v>
      </x:c>
      <x:c r="CQ204" s="39" t="n">
        <x:f>SUM(CC204*0.01,CE204*0.1)</x:f>
        <x:v>0.11</x:v>
      </x:c>
      <x:c r="CR204" s="39" t="n">
        <x:f>SUM(CM204:CQ204)</x:f>
        <x:v>0.885</x:v>
      </x:c>
      <x:c r="CS204" s="36" t="n">
        <x:f>SUM(CG204:CH204)</x:f>
        <x:v>6</x:v>
      </x:c>
      <x:c r="CT204" s="36" t="str"/>
      <x:c r="CU204" s="36" t="n">
        <x:f>MIN(AG204,CG204)</x:f>
        <x:v>3</x:v>
      </x:c>
      <x:c r="CV204" s="36" t="n">
        <x:f>MIN(AG204,CH204)</x:f>
        <x:v>3</x:v>
      </x:c>
      <x:c r="CW204" s="36" t="n">
        <x:f>MIN(AG204,CI204)</x:f>
        <x:v>2</x:v>
      </x:c>
      <x:c r="CX204" s="36" t="n">
        <x:f>MIN(AG204,CJ204)</x:f>
        <x:v>4</x:v>
      </x:c>
      <x:c r="CY204" s="36" t="n">
        <x:f>MIN(AG204,CK204)</x:f>
        <x:v>2</x:v>
      </x:c>
    </x:row>
    <x:row r="205" ht="18" customHeight="1">
      <x:c r="A205" s="35" t="str">
        <x:v>Area HC-02</x:v>
      </x:c>
      <x:c r="B205" s="35" t="str">
        <x:v>Area Lead HC-02</x:v>
      </x:c>
      <x:c r="C205" s="35" t="str">
        <x:v>Field Lead HC-02</x:v>
      </x:c>
      <x:c r="D205" s="35" t="str">
        <x:v>City HC-C</x:v>
      </x:c>
      <x:c r="E205" s="35" t="n">
        <x:v>5</x:v>
      </x:c>
      <x:c r="F205" s="35" t="n">
        <x:v>24</x:v>
      </x:c>
      <x:c r="G205" s="35" t="n">
        <x:v>1</x:v>
      </x:c>
      <x:c r="H205" s="35" t="str">
        <x:v>Promoter</x:v>
      </x:c>
      <x:c r="I205" s="35" t="str">
        <x:v>Agency HC-01</x:v>
      </x:c>
      <x:c r="J205" s="35" t="str">
        <x:v>PR-HC-003</x:v>
      </x:c>
      <x:c r="K205" s="35" t="str">
        <x:v>Masked Promoter HC-003</x:v>
      </x:c>
      <x:c r="L205" s="35" t="str">
        <x:v>9XXXX10003</x:v>
      </x:c>
      <x:c r="M205" s="37" t="n">
        <x:v>46207</x:v>
      </x:c>
      <x:c r="N205" s="35" t="str">
        <x:v>Cohort 1</x:v>
      </x:c>
      <x:c r="O205" s="35" t="str">
        <x:v>DIST-HC-01</x:v>
      </x:c>
      <x:c r="P205" s="35" t="str">
        <x:v>Masked Distributor HC-01</x:v>
      </x:c>
      <x:c r="Q205" s="35" t="str">
        <x:v>P-HC-009</x:v>
      </x:c>
      <x:c r="R205" s="35" t="str">
        <x:v>HC-009</x:v>
      </x:c>
      <x:c r="S205" s="35" t="str">
        <x:v>Masked Store HC-009</x:v>
      </x:c>
      <x:c r="T205" s="35" t="str">
        <x:v>XX1009</x:v>
      </x:c>
      <x:c r="U205" s="35" t="str">
        <x:v>Supermarket</x:v>
      </x:c>
      <x:c r="V205" s="35" t="str">
        <x:v>Masked</x:v>
      </x:c>
      <x:c r="W205" s="35" t="str">
        <x:v>Masked</x:v>
      </x:c>
      <x:c r="X205" s="37" t="n">
        <x:v>46213</x:v>
      </x:c>
      <x:c r="Y205" s="37" t="n">
        <x:v>46274</x:v>
      </x:c>
      <x:c r="Z205" s="35" t="str">
        <x:v>W02</x:v>
      </x:c>
      <x:c r="AA205" s="35" t="str">
        <x:v>Sep'26</x:v>
      </x:c>
      <x:c r="AB205" s="35" t="str">
        <x:v>08 - 14</x:v>
      </x:c>
      <x:c r="AC205" s="35" t="str">
        <x:v>Week 2 of Sep 2026</x:v>
      </x:c>
      <x:c r="AD205" s="35" t="str">
        <x:v>Continue</x:v>
      </x:c>
      <x:c r="AE205" s="35" t="str"/>
      <x:c r="AF205" s="36" t="n">
        <x:v>51</x:v>
      </x:c>
      <x:c r="AG205" s="36" t="n">
        <x:v>19</x:v>
      </x:c>
      <x:c r="AH205" s="38" t="n">
        <x:f>IFERROR(AG205/AF205,0)</x:f>
        <x:v>0.37254901960784315</x:v>
      </x:c>
      <x:c r="AI205" s="36" t="n">
        <x:v>14</x:v>
      </x:c>
      <x:c r="AJ205" s="38" t="n">
        <x:f>IFERROR(AI205/AG205,0)</x:f>
        <x:v>0.7368421052631579</x:v>
      </x:c>
      <x:c r="AK205" s="36" t="n">
        <x:v>3</x:v>
      </x:c>
      <x:c r="AL205" s="36" t="n">
        <x:v>10</x:v>
      </x:c>
      <x:c r="AM205" s="36" t="n">
        <x:v>1</x:v>
      </x:c>
      <x:c r="AN205" s="38" t="n">
        <x:f>IFERROR(AL205/AG205,0)</x:f>
        <x:v>0.5263157894736842</x:v>
      </x:c>
      <x:c r="AO205" s="36" t="n">
        <x:f>BK204</x:f>
        <x:v>28</x:v>
      </x:c>
      <x:c r="AP205" s="36" t="n">
        <x:f>BL204</x:f>
        <x:v>37</x:v>
      </x:c>
      <x:c r="AQ205" s="36" t="n">
        <x:f>BM204</x:f>
        <x:v>30</x:v>
      </x:c>
      <x:c r="AR205" s="36" t="n">
        <x:f>BN204</x:f>
        <x:v>53</x:v>
      </x:c>
      <x:c r="AS205" s="36" t="n">
        <x:f>BO204</x:f>
        <x:v>19</x:v>
      </x:c>
      <x:c r="AT205" s="36" t="n">
        <x:f>BP204</x:f>
        <x:v>22</x:v>
      </x:c>
      <x:c r="AU205" s="36" t="n">
        <x:f>BQ204</x:f>
        <x:v>26</x:v>
      </x:c>
      <x:c r="AV205" s="36" t="n">
        <x:f>BR204</x:f>
        <x:v>22</x:v>
      </x:c>
      <x:c r="AW205" s="36" t="n">
        <x:f>BS204</x:f>
        <x:v>35</x:v>
      </x:c>
      <x:c r="AX205" s="36" t="n">
        <x:f>BT204</x:f>
        <x:v>37</x:v>
      </x:c>
      <x:c r="AY205" s="36" t="n">
        <x:f>SUM(AO205:AX205)</x:f>
        <x:v>309</x:v>
      </x:c>
      <x:c r="AZ205" s="36" t="n">
        <x:v>0</x:v>
      </x:c>
      <x:c r="BA205" s="36" t="n">
        <x:v>0</x:v>
      </x:c>
      <x:c r="BB205" s="36" t="n">
        <x:v>0</x:v>
      </x:c>
      <x:c r="BC205" s="36" t="n">
        <x:v>0</x:v>
      </x:c>
      <x:c r="BD205" s="36" t="n">
        <x:v>11</x:v>
      </x:c>
      <x:c r="BE205" s="36" t="n">
        <x:v>0</x:v>
      </x:c>
      <x:c r="BF205" s="36" t="n">
        <x:v>0</x:v>
      </x:c>
      <x:c r="BG205" s="36" t="n">
        <x:v>0</x:v>
      </x:c>
      <x:c r="BH205" s="36" t="n">
        <x:v>0</x:v>
      </x:c>
      <x:c r="BI205" s="36" t="n">
        <x:v>0</x:v>
      </x:c>
      <x:c r="BJ205" s="36"/>
      <x:c r="BK205" s="36" t="n">
        <x:f>MAX(0,AO205+AZ205-BV205)</x:f>
        <x:v>27</x:v>
      </x:c>
      <x:c r="BL205" s="36" t="n">
        <x:f>MAX(0,AP205+BA205-BW205)</x:f>
        <x:v>35</x:v>
      </x:c>
      <x:c r="BM205" s="36" t="n">
        <x:f>MAX(0,AQ205+BB205-BX205)</x:f>
        <x:v>28</x:v>
      </x:c>
      <x:c r="BN205" s="36" t="n">
        <x:f>MAX(0,AR205+BC205-BY205)</x:f>
        <x:v>51</x:v>
      </x:c>
      <x:c r="BO205" s="36" t="n">
        <x:f>MAX(0,AS205+BD205-BZ205)</x:f>
        <x:v>29</x:v>
      </x:c>
      <x:c r="BP205" s="36" t="n">
        <x:f>MAX(0,AT205+BE205-CA205)</x:f>
        <x:v>22</x:v>
      </x:c>
      <x:c r="BQ205" s="36" t="n">
        <x:f>MAX(0,AU205+BF205-CB205)</x:f>
        <x:v>25</x:v>
      </x:c>
      <x:c r="BR205" s="36" t="n">
        <x:f>MAX(0,AV205+BG205-CC205)</x:f>
        <x:v>22</x:v>
      </x:c>
      <x:c r="BS205" s="36" t="n">
        <x:f>MAX(0,AW205+BH205-CD205)</x:f>
        <x:v>33</x:v>
      </x:c>
      <x:c r="BT205" s="36" t="n">
        <x:f>MAX(0,AX205+BI205-CE205)</x:f>
        <x:v>35</x:v>
      </x:c>
      <x:c r="BU205" s="36" t="n">
        <x:f>SUM(BK205:BT205)</x:f>
        <x:v>307</x:v>
      </x:c>
      <x:c r="BV205" s="36" t="n">
        <x:v>1</x:v>
      </x:c>
      <x:c r="BW205" s="36" t="n">
        <x:v>2</x:v>
      </x:c>
      <x:c r="BX205" s="36" t="n">
        <x:v>2</x:v>
      </x:c>
      <x:c r="BY205" s="36" t="n">
        <x:v>2</x:v>
      </x:c>
      <x:c r="BZ205" s="36" t="n">
        <x:v>1</x:v>
      </x:c>
      <x:c r="CA205" s="36" t="n">
        <x:v>0</x:v>
      </x:c>
      <x:c r="CB205" s="36" t="n">
        <x:v>1</x:v>
      </x:c>
      <x:c r="CC205" s="36" t="n">
        <x:v>0</x:v>
      </x:c>
      <x:c r="CD205" s="36" t="n">
        <x:v>2</x:v>
      </x:c>
      <x:c r="CE205" s="36" t="n">
        <x:v>2</x:v>
      </x:c>
      <x:c r="CF205" s="36"/>
      <x:c r="CG205" s="36" t="n">
        <x:f>SUM(BW205,CD205)</x:f>
        <x:v>4</x:v>
      </x:c>
      <x:c r="CH205" s="36" t="n">
        <x:f>SUM(BX205,CA205)</x:f>
        <x:v>2</x:v>
      </x:c>
      <x:c r="CI205" s="36" t="n">
        <x:f>SUM(BY205)</x:f>
        <x:v>2</x:v>
      </x:c>
      <x:c r="CJ205" s="36" t="n">
        <x:f>SUM(BV205,BZ205,CB205)</x:f>
        <x:v>3</x:v>
      </x:c>
      <x:c r="CK205" s="36" t="n">
        <x:f>SUM(CC205,CE205)</x:f>
        <x:v>2</x:v>
      </x:c>
      <x:c r="CL205" s="36" t="n">
        <x:f>SUM(CG205:CK205)</x:f>
        <x:v>13</x:v>
      </x:c>
      <x:c r="CM205" s="39" t="n">
        <x:f>SUM(BW205*0.075,CD205*0.075)</x:f>
        <x:v>0.3</x:v>
      </x:c>
      <x:c r="CN205" s="39" t="n">
        <x:f>SUM(BX205*0.06,CA205*0.03)</x:f>
        <x:v>0.12</x:v>
      </x:c>
      <x:c r="CO205" s="39" t="n">
        <x:f>SUM(BY205*0.08)</x:f>
        <x:v>0.16</x:v>
      </x:c>
      <x:c r="CP205" s="39" t="n">
        <x:f>SUM(BV205*0.12,BZ205*0.06,CB205*0.03)</x:f>
        <x:v>0.21</x:v>
      </x:c>
      <x:c r="CQ205" s="39" t="n">
        <x:f>SUM(CC205*0.01,CE205*0.1)</x:f>
        <x:v>0.2</x:v>
      </x:c>
      <x:c r="CR205" s="39" t="n">
        <x:f>SUM(CM205:CQ205)</x:f>
        <x:v>0.99</x:v>
      </x:c>
      <x:c r="CS205" s="36" t="n">
        <x:f>SUM(CG205:CH205)</x:f>
        <x:v>6</x:v>
      </x:c>
      <x:c r="CT205" s="36" t="str"/>
      <x:c r="CU205" s="36" t="n">
        <x:f>MIN(AG205,CG205)</x:f>
        <x:v>4</x:v>
      </x:c>
      <x:c r="CV205" s="36" t="n">
        <x:f>MIN(AG205,CH205)</x:f>
        <x:v>2</x:v>
      </x:c>
      <x:c r="CW205" s="36" t="n">
        <x:f>MIN(AG205,CI205)</x:f>
        <x:v>2</x:v>
      </x:c>
      <x:c r="CX205" s="36" t="n">
        <x:f>MIN(AG205,CJ205)</x:f>
        <x:v>3</x:v>
      </x:c>
      <x:c r="CY205" s="36" t="n">
        <x:f>MIN(AG205,CK205)</x:f>
        <x:v>2</x:v>
      </x:c>
    </x:row>
    <x:row r="206" ht="18" customHeight="1">
      <x:c r="A206" s="35" t="str">
        <x:v>Area HC-02</x:v>
      </x:c>
      <x:c r="B206" s="35" t="str">
        <x:v>Area Lead HC-02</x:v>
      </x:c>
      <x:c r="C206" s="35" t="str">
        <x:v>Field Lead HC-02</x:v>
      </x:c>
      <x:c r="D206" s="35" t="str">
        <x:v>City HC-C</x:v>
      </x:c>
      <x:c r="E206" s="35" t="n">
        <x:v>5</x:v>
      </x:c>
      <x:c r="F206" s="35" t="n">
        <x:v>24</x:v>
      </x:c>
      <x:c r="G206" s="35" t="n">
        <x:v>1</x:v>
      </x:c>
      <x:c r="H206" s="35" t="str">
        <x:v>Promoter</x:v>
      </x:c>
      <x:c r="I206" s="35" t="str">
        <x:v>Agency HC-01</x:v>
      </x:c>
      <x:c r="J206" s="35" t="str">
        <x:v>PR-HC-003</x:v>
      </x:c>
      <x:c r="K206" s="35" t="str">
        <x:v>Masked Promoter HC-003</x:v>
      </x:c>
      <x:c r="L206" s="35" t="str">
        <x:v>9XXXX10003</x:v>
      </x:c>
      <x:c r="M206" s="37" t="n">
        <x:v>46207</x:v>
      </x:c>
      <x:c r="N206" s="35" t="str">
        <x:v>Cohort 1</x:v>
      </x:c>
      <x:c r="O206" s="35" t="str">
        <x:v>DIST-HC-01</x:v>
      </x:c>
      <x:c r="P206" s="35" t="str">
        <x:v>Masked Distributor HC-01</x:v>
      </x:c>
      <x:c r="Q206" s="35" t="str">
        <x:v>P-HC-009</x:v>
      </x:c>
      <x:c r="R206" s="35" t="str">
        <x:v>HC-009</x:v>
      </x:c>
      <x:c r="S206" s="35" t="str">
        <x:v>Masked Store HC-009</x:v>
      </x:c>
      <x:c r="T206" s="35" t="str">
        <x:v>XX1009</x:v>
      </x:c>
      <x:c r="U206" s="35" t="str">
        <x:v>Supermarket</x:v>
      </x:c>
      <x:c r="V206" s="35" t="str">
        <x:v>Masked</x:v>
      </x:c>
      <x:c r="W206" s="35" t="str">
        <x:v>Masked</x:v>
      </x:c>
      <x:c r="X206" s="37" t="n">
        <x:v>46213</x:v>
      </x:c>
      <x:c r="Y206" s="37" t="n">
        <x:v>46275</x:v>
      </x:c>
      <x:c r="Z206" s="35" t="str">
        <x:v>W02</x:v>
      </x:c>
      <x:c r="AA206" s="35" t="str">
        <x:v>Sep'26</x:v>
      </x:c>
      <x:c r="AB206" s="35" t="str">
        <x:v>08 - 14</x:v>
      </x:c>
      <x:c r="AC206" s="35" t="str">
        <x:v>Week 2 of Sep 2026</x:v>
      </x:c>
      <x:c r="AD206" s="35" t="str">
        <x:v>Continue</x:v>
      </x:c>
      <x:c r="AE206" s="35" t="str">
        <x:v>Normal operations</x:v>
      </x:c>
      <x:c r="AF206" s="36" t="n">
        <x:v>56</x:v>
      </x:c>
      <x:c r="AG206" s="36" t="n">
        <x:v>17</x:v>
      </x:c>
      <x:c r="AH206" s="38" t="n">
        <x:f>IFERROR(AG206/AF206,0)</x:f>
        <x:v>0.30357142857142855</x:v>
      </x:c>
      <x:c r="AI206" s="36" t="n">
        <x:v>12</x:v>
      </x:c>
      <x:c r="AJ206" s="38" t="n">
        <x:f>IFERROR(AI206/AG206,0)</x:f>
        <x:v>0.7058823529411765</x:v>
      </x:c>
      <x:c r="AK206" s="36" t="n">
        <x:v>5</x:v>
      </x:c>
      <x:c r="AL206" s="36" t="n">
        <x:v>3</x:v>
      </x:c>
      <x:c r="AM206" s="36" t="n">
        <x:v>1</x:v>
      </x:c>
      <x:c r="AN206" s="38" t="n">
        <x:f>IFERROR(AL206/AG206,0)</x:f>
        <x:v>0.17647058823529413</x:v>
      </x:c>
      <x:c r="AO206" s="36" t="n">
        <x:f>BK205</x:f>
        <x:v>27</x:v>
      </x:c>
      <x:c r="AP206" s="36" t="n">
        <x:f>BL205</x:f>
        <x:v>35</x:v>
      </x:c>
      <x:c r="AQ206" s="36" t="n">
        <x:f>BM205</x:f>
        <x:v>28</x:v>
      </x:c>
      <x:c r="AR206" s="36" t="n">
        <x:f>BN205</x:f>
        <x:v>51</x:v>
      </x:c>
      <x:c r="AS206" s="36" t="n">
        <x:f>BO205</x:f>
        <x:v>29</x:v>
      </x:c>
      <x:c r="AT206" s="36" t="n">
        <x:f>BP205</x:f>
        <x:v>22</x:v>
      </x:c>
      <x:c r="AU206" s="36" t="n">
        <x:f>BQ205</x:f>
        <x:v>25</x:v>
      </x:c>
      <x:c r="AV206" s="36" t="n">
        <x:f>BR205</x:f>
        <x:v>22</x:v>
      </x:c>
      <x:c r="AW206" s="36" t="n">
        <x:f>BS205</x:f>
        <x:v>33</x:v>
      </x:c>
      <x:c r="AX206" s="36" t="n">
        <x:f>BT205</x:f>
        <x:v>35</x:v>
      </x:c>
      <x:c r="AY206" s="36" t="n">
        <x:f>SUM(AO206:AX206)</x:f>
        <x:v>307</x:v>
      </x:c>
      <x:c r="AZ206" s="36" t="n">
        <x:v>0</x:v>
      </x:c>
      <x:c r="BA206" s="36" t="n">
        <x:v>0</x:v>
      </x:c>
      <x:c r="BB206" s="36" t="n">
        <x:v>0</x:v>
      </x:c>
      <x:c r="BC206" s="36" t="n">
        <x:v>0</x:v>
      </x:c>
      <x:c r="BD206" s="36" t="n">
        <x:v>0</x:v>
      </x:c>
      <x:c r="BE206" s="36" t="n">
        <x:v>13</x:v>
      </x:c>
      <x:c r="BF206" s="36" t="n">
        <x:v>0</x:v>
      </x:c>
      <x:c r="BG206" s="36" t="n">
        <x:v>0</x:v>
      </x:c>
      <x:c r="BH206" s="36" t="n">
        <x:v>0</x:v>
      </x:c>
      <x:c r="BI206" s="36" t="n">
        <x:v>0</x:v>
      </x:c>
      <x:c r="BJ206" s="36"/>
      <x:c r="BK206" s="36" t="n">
        <x:f>MAX(0,AO206+AZ206-BV206)</x:f>
        <x:v>26</x:v>
      </x:c>
      <x:c r="BL206" s="36" t="n">
        <x:f>MAX(0,AP206+BA206-BW206)</x:f>
        <x:v>33</x:v>
      </x:c>
      <x:c r="BM206" s="36" t="n">
        <x:f>MAX(0,AQ206+BB206-BX206)</x:f>
        <x:v>26</x:v>
      </x:c>
      <x:c r="BN206" s="36" t="n">
        <x:f>MAX(0,AR206+BC206-BY206)</x:f>
        <x:v>49</x:v>
      </x:c>
      <x:c r="BO206" s="36" t="n">
        <x:f>MAX(0,AS206+BD206-BZ206)</x:f>
        <x:v>28</x:v>
      </x:c>
      <x:c r="BP206" s="36" t="n">
        <x:f>MAX(0,AT206+BE206-CA206)</x:f>
        <x:v>35</x:v>
      </x:c>
      <x:c r="BQ206" s="36" t="n">
        <x:f>MAX(0,AU206+BF206-CB206)</x:f>
        <x:v>24</x:v>
      </x:c>
      <x:c r="BR206" s="36" t="n">
        <x:f>MAX(0,AV206+BG206-CC206)</x:f>
        <x:v>22</x:v>
      </x:c>
      <x:c r="BS206" s="36" t="n">
        <x:f>MAX(0,AW206+BH206-CD206)</x:f>
        <x:v>31</x:v>
      </x:c>
      <x:c r="BT206" s="36" t="n">
        <x:f>MAX(0,AX206+BI206-CE206)</x:f>
        <x:v>34</x:v>
      </x:c>
      <x:c r="BU206" s="36" t="n">
        <x:f>SUM(BK206:BT206)</x:f>
        <x:v>308</x:v>
      </x:c>
      <x:c r="BV206" s="36" t="n">
        <x:v>1</x:v>
      </x:c>
      <x:c r="BW206" s="36" t="n">
        <x:v>2</x:v>
      </x:c>
      <x:c r="BX206" s="36" t="n">
        <x:v>2</x:v>
      </x:c>
      <x:c r="BY206" s="36" t="n">
        <x:v>2</x:v>
      </x:c>
      <x:c r="BZ206" s="36" t="n">
        <x:v>1</x:v>
      </x:c>
      <x:c r="CA206" s="36" t="n">
        <x:v>0</x:v>
      </x:c>
      <x:c r="CB206" s="36" t="n">
        <x:v>1</x:v>
      </x:c>
      <x:c r="CC206" s="36" t="n">
        <x:v>0</x:v>
      </x:c>
      <x:c r="CD206" s="36" t="n">
        <x:v>2</x:v>
      </x:c>
      <x:c r="CE206" s="36" t="n">
        <x:v>1</x:v>
      </x:c>
      <x:c r="CF206" s="36"/>
      <x:c r="CG206" s="36" t="n">
        <x:f>SUM(BW206,CD206)</x:f>
        <x:v>4</x:v>
      </x:c>
      <x:c r="CH206" s="36" t="n">
        <x:f>SUM(BX206,CA206)</x:f>
        <x:v>2</x:v>
      </x:c>
      <x:c r="CI206" s="36" t="n">
        <x:f>SUM(BY206)</x:f>
        <x:v>2</x:v>
      </x:c>
      <x:c r="CJ206" s="36" t="n">
        <x:f>SUM(BV206,BZ206,CB206)</x:f>
        <x:v>3</x:v>
      </x:c>
      <x:c r="CK206" s="36" t="n">
        <x:f>SUM(CC206,CE206)</x:f>
        <x:v>1</x:v>
      </x:c>
      <x:c r="CL206" s="36" t="n">
        <x:f>SUM(CG206:CK206)</x:f>
        <x:v>12</x:v>
      </x:c>
      <x:c r="CM206" s="39" t="n">
        <x:f>SUM(BW206*0.075,CD206*0.075)</x:f>
        <x:v>0.3</x:v>
      </x:c>
      <x:c r="CN206" s="39" t="n">
        <x:f>SUM(BX206*0.06,CA206*0.03)</x:f>
        <x:v>0.12</x:v>
      </x:c>
      <x:c r="CO206" s="39" t="n">
        <x:f>SUM(BY206*0.08)</x:f>
        <x:v>0.16</x:v>
      </x:c>
      <x:c r="CP206" s="39" t="n">
        <x:f>SUM(BV206*0.12,BZ206*0.06,CB206*0.03)</x:f>
        <x:v>0.21</x:v>
      </x:c>
      <x:c r="CQ206" s="39" t="n">
        <x:f>SUM(CC206*0.01,CE206*0.1)</x:f>
        <x:v>0.1</x:v>
      </x:c>
      <x:c r="CR206" s="39" t="n">
        <x:f>SUM(CM206:CQ206)</x:f>
        <x:v>0.8899999999999999</x:v>
      </x:c>
      <x:c r="CS206" s="36" t="n">
        <x:f>SUM(CG206:CH206)</x:f>
        <x:v>6</x:v>
      </x:c>
      <x:c r="CT206" s="36" t="str"/>
      <x:c r="CU206" s="36" t="n">
        <x:f>MIN(AG206,CG206)</x:f>
        <x:v>4</x:v>
      </x:c>
      <x:c r="CV206" s="36" t="n">
        <x:f>MIN(AG206,CH206)</x:f>
        <x:v>2</x:v>
      </x:c>
      <x:c r="CW206" s="36" t="n">
        <x:f>MIN(AG206,CI206)</x:f>
        <x:v>2</x:v>
      </x:c>
      <x:c r="CX206" s="36" t="n">
        <x:f>MIN(AG206,CJ206)</x:f>
        <x:v>3</x:v>
      </x:c>
      <x:c r="CY206" s="36" t="n">
        <x:f>MIN(AG206,CK206)</x:f>
        <x:v>1</x:v>
      </x:c>
    </x:row>
    <x:row r="207" ht="18" customHeight="1">
      <x:c r="A207" s="35" t="str">
        <x:v>Area HC-02</x:v>
      </x:c>
      <x:c r="B207" s="35" t="str">
        <x:v>Area Lead HC-02</x:v>
      </x:c>
      <x:c r="C207" s="35" t="str">
        <x:v>Field Lead HC-02</x:v>
      </x:c>
      <x:c r="D207" s="35" t="str">
        <x:v>City HC-C</x:v>
      </x:c>
      <x:c r="E207" s="35" t="n">
        <x:v>5</x:v>
      </x:c>
      <x:c r="F207" s="35" t="n">
        <x:v>24</x:v>
      </x:c>
      <x:c r="G207" s="35" t="n">
        <x:v>1</x:v>
      </x:c>
      <x:c r="H207" s="35" t="str">
        <x:v>Promoter</x:v>
      </x:c>
      <x:c r="I207" s="35" t="str">
        <x:v>Agency HC-01</x:v>
      </x:c>
      <x:c r="J207" s="35" t="str">
        <x:v>PR-HC-003</x:v>
      </x:c>
      <x:c r="K207" s="35" t="str">
        <x:v>Masked Promoter HC-003</x:v>
      </x:c>
      <x:c r="L207" s="35" t="str">
        <x:v>9XXXX10003</x:v>
      </x:c>
      <x:c r="M207" s="37" t="n">
        <x:v>46207</x:v>
      </x:c>
      <x:c r="N207" s="35" t="str">
        <x:v>Cohort 1</x:v>
      </x:c>
      <x:c r="O207" s="35" t="str">
        <x:v>DIST-HC-01</x:v>
      </x:c>
      <x:c r="P207" s="35" t="str">
        <x:v>Masked Distributor HC-01</x:v>
      </x:c>
      <x:c r="Q207" s="35" t="str">
        <x:v>P-HC-009</x:v>
      </x:c>
      <x:c r="R207" s="35" t="str">
        <x:v>HC-009</x:v>
      </x:c>
      <x:c r="S207" s="35" t="str">
        <x:v>Masked Store HC-009</x:v>
      </x:c>
      <x:c r="T207" s="35" t="str">
        <x:v>XX1009</x:v>
      </x:c>
      <x:c r="U207" s="35" t="str">
        <x:v>Supermarket</x:v>
      </x:c>
      <x:c r="V207" s="35" t="str">
        <x:v>Masked</x:v>
      </x:c>
      <x:c r="W207" s="35" t="str">
        <x:v>Masked</x:v>
      </x:c>
      <x:c r="X207" s="37" t="n">
        <x:v>46213</x:v>
      </x:c>
      <x:c r="Y207" s="37" t="n">
        <x:v>46276</x:v>
      </x:c>
      <x:c r="Z207" s="35" t="str">
        <x:v>W02</x:v>
      </x:c>
      <x:c r="AA207" s="35" t="str">
        <x:v>Sep'26</x:v>
      </x:c>
      <x:c r="AB207" s="35" t="str">
        <x:v>08 - 14</x:v>
      </x:c>
      <x:c r="AC207" s="35" t="str">
        <x:v>Week 2 of Sep 2026</x:v>
      </x:c>
      <x:c r="AD207" s="35" t="str">
        <x:v>Continue</x:v>
      </x:c>
      <x:c r="AE207" s="35" t="str"/>
      <x:c r="AF207" s="36" t="n">
        <x:v>52</x:v>
      </x:c>
      <x:c r="AG207" s="36" t="n">
        <x:v>22</x:v>
      </x:c>
      <x:c r="AH207" s="38" t="n">
        <x:f>IFERROR(AG207/AF207,0)</x:f>
        <x:v>0.4230769230769231</x:v>
      </x:c>
      <x:c r="AI207" s="36" t="n">
        <x:v>19</x:v>
      </x:c>
      <x:c r="AJ207" s="38" t="n">
        <x:f>IFERROR(AI207/AG207,0)</x:f>
        <x:v>0.8636363636363636</x:v>
      </x:c>
      <x:c r="AK207" s="36" t="n">
        <x:v>3</x:v>
      </x:c>
      <x:c r="AL207" s="36" t="n">
        <x:v>9</x:v>
      </x:c>
      <x:c r="AM207" s="36" t="n">
        <x:v>1</x:v>
      </x:c>
      <x:c r="AN207" s="38" t="n">
        <x:f>IFERROR(AL207/AG207,0)</x:f>
        <x:v>0.4090909090909091</x:v>
      </x:c>
      <x:c r="AO207" s="36" t="n">
        <x:f>BK206</x:f>
        <x:v>26</x:v>
      </x:c>
      <x:c r="AP207" s="36" t="n">
        <x:f>BL206</x:f>
        <x:v>33</x:v>
      </x:c>
      <x:c r="AQ207" s="36" t="n">
        <x:f>BM206</x:f>
        <x:v>26</x:v>
      </x:c>
      <x:c r="AR207" s="36" t="n">
        <x:f>BN206</x:f>
        <x:v>49</x:v>
      </x:c>
      <x:c r="AS207" s="36" t="n">
        <x:f>BO206</x:f>
        <x:v>28</x:v>
      </x:c>
      <x:c r="AT207" s="36" t="n">
        <x:f>BP206</x:f>
        <x:v>35</x:v>
      </x:c>
      <x:c r="AU207" s="36" t="n">
        <x:f>BQ206</x:f>
        <x:v>24</x:v>
      </x:c>
      <x:c r="AV207" s="36" t="n">
        <x:f>BR206</x:f>
        <x:v>22</x:v>
      </x:c>
      <x:c r="AW207" s="36" t="n">
        <x:f>BS206</x:f>
        <x:v>31</x:v>
      </x:c>
      <x:c r="AX207" s="36" t="n">
        <x:f>BT206</x:f>
        <x:v>34</x:v>
      </x:c>
      <x:c r="AY207" s="36" t="n">
        <x:f>SUM(AO207:AX207)</x:f>
        <x:v>308</x:v>
      </x:c>
      <x:c r="AZ207" s="36" t="n">
        <x:v>12</x:v>
      </x:c>
      <x:c r="BA207" s="36" t="n">
        <x:v>0</x:v>
      </x:c>
      <x:c r="BB207" s="36" t="n">
        <x:v>0</x:v>
      </x:c>
      <x:c r="BC207" s="36" t="n">
        <x:v>0</x:v>
      </x:c>
      <x:c r="BD207" s="36" t="n">
        <x:v>0</x:v>
      </x:c>
      <x:c r="BE207" s="36" t="n">
        <x:v>0</x:v>
      </x:c>
      <x:c r="BF207" s="36" t="n">
        <x:v>23</x:v>
      </x:c>
      <x:c r="BG207" s="36" t="n">
        <x:v>0</x:v>
      </x:c>
      <x:c r="BH207" s="36" t="n">
        <x:v>0</x:v>
      </x:c>
      <x:c r="BI207" s="36" t="n">
        <x:v>0</x:v>
      </x:c>
      <x:c r="BJ207" s="36"/>
      <x:c r="BK207" s="36" t="n">
        <x:f>MAX(0,AO207+AZ207-BV207)</x:f>
        <x:v>37</x:v>
      </x:c>
      <x:c r="BL207" s="36" t="n">
        <x:f>MAX(0,AP207+BA207-BW207)</x:f>
        <x:v>30</x:v>
      </x:c>
      <x:c r="BM207" s="36" t="n">
        <x:f>MAX(0,AQ207+BB207-BX207)</x:f>
        <x:v>25</x:v>
      </x:c>
      <x:c r="BN207" s="36" t="n">
        <x:f>MAX(0,AR207+BC207-BY207)</x:f>
        <x:v>47</x:v>
      </x:c>
      <x:c r="BO207" s="36" t="n">
        <x:f>MAX(0,AS207+BD207-BZ207)</x:f>
        <x:v>27</x:v>
      </x:c>
      <x:c r="BP207" s="36" t="n">
        <x:f>MAX(0,AT207+BE207-CA207)</x:f>
        <x:v>35</x:v>
      </x:c>
      <x:c r="BQ207" s="36" t="n">
        <x:f>MAX(0,AU207+BF207-CB207)</x:f>
        <x:v>45</x:v>
      </x:c>
      <x:c r="BR207" s="36" t="n">
        <x:f>MAX(0,AV207+BG207-CC207)</x:f>
        <x:v>21</x:v>
      </x:c>
      <x:c r="BS207" s="36" t="n">
        <x:f>MAX(0,AW207+BH207-CD207)</x:f>
        <x:v>30</x:v>
      </x:c>
      <x:c r="BT207" s="36" t="n">
        <x:f>MAX(0,AX207+BI207-CE207)</x:f>
        <x:v>32</x:v>
      </x:c>
      <x:c r="BU207" s="36" t="n">
        <x:f>SUM(BK207:BT207)</x:f>
        <x:v>329</x:v>
      </x:c>
      <x:c r="BV207" s="36" t="n">
        <x:v>1</x:v>
      </x:c>
      <x:c r="BW207" s="36" t="n">
        <x:v>3</x:v>
      </x:c>
      <x:c r="BX207" s="36" t="n">
        <x:v>1</x:v>
      </x:c>
      <x:c r="BY207" s="36" t="n">
        <x:v>2</x:v>
      </x:c>
      <x:c r="BZ207" s="36" t="n">
        <x:v>1</x:v>
      </x:c>
      <x:c r="CA207" s="36" t="n">
        <x:v>0</x:v>
      </x:c>
      <x:c r="CB207" s="36" t="n">
        <x:v>2</x:v>
      </x:c>
      <x:c r="CC207" s="36" t="n">
        <x:v>1</x:v>
      </x:c>
      <x:c r="CD207" s="36" t="n">
        <x:v>1</x:v>
      </x:c>
      <x:c r="CE207" s="36" t="n">
        <x:v>2</x:v>
      </x:c>
      <x:c r="CF207" s="36"/>
      <x:c r="CG207" s="36" t="n">
        <x:f>SUM(BW207,CD207)</x:f>
        <x:v>4</x:v>
      </x:c>
      <x:c r="CH207" s="36" t="n">
        <x:f>SUM(BX207,CA207)</x:f>
        <x:v>1</x:v>
      </x:c>
      <x:c r="CI207" s="36" t="n">
        <x:f>SUM(BY207)</x:f>
        <x:v>2</x:v>
      </x:c>
      <x:c r="CJ207" s="36" t="n">
        <x:f>SUM(BV207,BZ207,CB207)</x:f>
        <x:v>4</x:v>
      </x:c>
      <x:c r="CK207" s="36" t="n">
        <x:f>SUM(CC207,CE207)</x:f>
        <x:v>3</x:v>
      </x:c>
      <x:c r="CL207" s="36" t="n">
        <x:f>SUM(CG207:CK207)</x:f>
        <x:v>14</x:v>
      </x:c>
      <x:c r="CM207" s="39" t="n">
        <x:f>SUM(BW207*0.075,CD207*0.075)</x:f>
        <x:v>0.3</x:v>
      </x:c>
      <x:c r="CN207" s="39" t="n">
        <x:f>SUM(BX207*0.06,CA207*0.03)</x:f>
        <x:v>0.06</x:v>
      </x:c>
      <x:c r="CO207" s="39" t="n">
        <x:f>SUM(BY207*0.08)</x:f>
        <x:v>0.16</x:v>
      </x:c>
      <x:c r="CP207" s="39" t="n">
        <x:f>SUM(BV207*0.12,BZ207*0.06,CB207*0.03)</x:f>
        <x:v>0.24</x:v>
      </x:c>
      <x:c r="CQ207" s="39" t="n">
        <x:f>SUM(CC207*0.01,CE207*0.1)</x:f>
        <x:v>0.21000000000000002</x:v>
      </x:c>
      <x:c r="CR207" s="39" t="n">
        <x:f>SUM(CM207:CQ207)</x:f>
        <x:v>0.97</x:v>
      </x:c>
      <x:c r="CS207" s="36" t="n">
        <x:f>SUM(CG207:CH207)</x:f>
        <x:v>5</x:v>
      </x:c>
      <x:c r="CT207" s="36" t="str"/>
      <x:c r="CU207" s="36" t="n">
        <x:f>MIN(AG207,CG207)</x:f>
        <x:v>4</x:v>
      </x:c>
      <x:c r="CV207" s="36" t="n">
        <x:f>MIN(AG207,CH207)</x:f>
        <x:v>1</x:v>
      </x:c>
      <x:c r="CW207" s="36" t="n">
        <x:f>MIN(AG207,CI207)</x:f>
        <x:v>2</x:v>
      </x:c>
      <x:c r="CX207" s="36" t="n">
        <x:f>MIN(AG207,CJ207)</x:f>
        <x:v>4</x:v>
      </x:c>
      <x:c r="CY207" s="36" t="n">
        <x:f>MIN(AG207,CK207)</x:f>
        <x:v>3</x:v>
      </x:c>
    </x:row>
    <x:row r="208" ht="18" customHeight="1">
      <x:c r="A208" s="35" t="str">
        <x:v>Area HC-02</x:v>
      </x:c>
      <x:c r="B208" s="35" t="str">
        <x:v>Area Lead HC-02</x:v>
      </x:c>
      <x:c r="C208" s="35" t="str">
        <x:v>Field Lead HC-02</x:v>
      </x:c>
      <x:c r="D208" s="35" t="str">
        <x:v>City HC-C</x:v>
      </x:c>
      <x:c r="E208" s="35" t="n">
        <x:v>5</x:v>
      </x:c>
      <x:c r="F208" s="35" t="n">
        <x:v>24</x:v>
      </x:c>
      <x:c r="G208" s="35" t="n">
        <x:v>1</x:v>
      </x:c>
      <x:c r="H208" s="35" t="str">
        <x:v>Promoter</x:v>
      </x:c>
      <x:c r="I208" s="35" t="str">
        <x:v>Agency HC-01</x:v>
      </x:c>
      <x:c r="J208" s="35" t="str">
        <x:v>PR-HC-003</x:v>
      </x:c>
      <x:c r="K208" s="35" t="str">
        <x:v>Masked Promoter HC-003</x:v>
      </x:c>
      <x:c r="L208" s="35" t="str">
        <x:v>9XXXX10003</x:v>
      </x:c>
      <x:c r="M208" s="37" t="n">
        <x:v>46207</x:v>
      </x:c>
      <x:c r="N208" s="35" t="str">
        <x:v>Cohort 1</x:v>
      </x:c>
      <x:c r="O208" s="35" t="str">
        <x:v>DIST-HC-01</x:v>
      </x:c>
      <x:c r="P208" s="35" t="str">
        <x:v>Masked Distributor HC-01</x:v>
      </x:c>
      <x:c r="Q208" s="35" t="str">
        <x:v>P-HC-009</x:v>
      </x:c>
      <x:c r="R208" s="35" t="str">
        <x:v>HC-009</x:v>
      </x:c>
      <x:c r="S208" s="35" t="str">
        <x:v>Masked Store HC-009</x:v>
      </x:c>
      <x:c r="T208" s="35" t="str">
        <x:v>XX1009</x:v>
      </x:c>
      <x:c r="U208" s="35" t="str">
        <x:v>Supermarket</x:v>
      </x:c>
      <x:c r="V208" s="35" t="str">
        <x:v>Masked</x:v>
      </x:c>
      <x:c r="W208" s="35" t="str">
        <x:v>Masked</x:v>
      </x:c>
      <x:c r="X208" s="37" t="n">
        <x:v>46213</x:v>
      </x:c>
      <x:c r="Y208" s="37" t="n">
        <x:v>46277</x:v>
      </x:c>
      <x:c r="Z208" s="35" t="str">
        <x:v>W02</x:v>
      </x:c>
      <x:c r="AA208" s="35" t="str">
        <x:v>Sep'26</x:v>
      </x:c>
      <x:c r="AB208" s="35" t="str">
        <x:v>08 - 14</x:v>
      </x:c>
      <x:c r="AC208" s="35" t="str">
        <x:v>Week 2 of Sep 2026</x:v>
      </x:c>
      <x:c r="AD208" s="35" t="str">
        <x:v>Continue</x:v>
      </x:c>
      <x:c r="AE208" s="35" t="str"/>
      <x:c r="AF208" s="36" t="n">
        <x:v>70</x:v>
      </x:c>
      <x:c r="AG208" s="36" t="n">
        <x:v>24</x:v>
      </x:c>
      <x:c r="AH208" s="38" t="n">
        <x:f>IFERROR(AG208/AF208,0)</x:f>
        <x:v>0.34285714285714286</x:v>
      </x:c>
      <x:c r="AI208" s="36" t="n">
        <x:v>19</x:v>
      </x:c>
      <x:c r="AJ208" s="38" t="n">
        <x:f>IFERROR(AI208/AG208,0)</x:f>
        <x:v>0.7916666666666666</x:v>
      </x:c>
      <x:c r="AK208" s="36" t="n">
        <x:v>8</x:v>
      </x:c>
      <x:c r="AL208" s="36" t="n">
        <x:v>11</x:v>
      </x:c>
      <x:c r="AM208" s="36" t="n">
        <x:v>1</x:v>
      </x:c>
      <x:c r="AN208" s="38" t="n">
        <x:f>IFERROR(AL208/AG208,0)</x:f>
        <x:v>0.4583333333333333</x:v>
      </x:c>
      <x:c r="AO208" s="36" t="n">
        <x:f>BK207</x:f>
        <x:v>37</x:v>
      </x:c>
      <x:c r="AP208" s="36" t="n">
        <x:f>BL207</x:f>
        <x:v>30</x:v>
      </x:c>
      <x:c r="AQ208" s="36" t="n">
        <x:f>BM207</x:f>
        <x:v>25</x:v>
      </x:c>
      <x:c r="AR208" s="36" t="n">
        <x:f>BN207</x:f>
        <x:v>47</x:v>
      </x:c>
      <x:c r="AS208" s="36" t="n">
        <x:f>BO207</x:f>
        <x:v>27</x:v>
      </x:c>
      <x:c r="AT208" s="36" t="n">
        <x:f>BP207</x:f>
        <x:v>35</x:v>
      </x:c>
      <x:c r="AU208" s="36" t="n">
        <x:f>BQ207</x:f>
        <x:v>45</x:v>
      </x:c>
      <x:c r="AV208" s="36" t="n">
        <x:f>BR207</x:f>
        <x:v>21</x:v>
      </x:c>
      <x:c r="AW208" s="36" t="n">
        <x:f>BS207</x:f>
        <x:v>30</x:v>
      </x:c>
      <x:c r="AX208" s="36" t="n">
        <x:f>BT207</x:f>
        <x:v>32</x:v>
      </x:c>
      <x:c r="AY208" s="36" t="n">
        <x:f>SUM(AO208:AX208)</x:f>
        <x:v>329</x:v>
      </x:c>
      <x:c r="AZ208" s="36" t="n">
        <x:v>0</x:v>
      </x:c>
      <x:c r="BA208" s="36" t="n">
        <x:v>25</x:v>
      </x:c>
      <x:c r="BB208" s="36" t="n">
        <x:v>0</x:v>
      </x:c>
      <x:c r="BC208" s="36" t="n">
        <x:v>0</x:v>
      </x:c>
      <x:c r="BD208" s="36" t="n">
        <x:v>0</x:v>
      </x:c>
      <x:c r="BE208" s="36" t="n">
        <x:v>0</x:v>
      </x:c>
      <x:c r="BF208" s="36" t="n">
        <x:v>0</x:v>
      </x:c>
      <x:c r="BG208" s="36" t="n">
        <x:v>16</x:v>
      </x:c>
      <x:c r="BH208" s="36" t="n">
        <x:v>0</x:v>
      </x:c>
      <x:c r="BI208" s="36" t="n">
        <x:v>0</x:v>
      </x:c>
      <x:c r="BJ208" s="36"/>
      <x:c r="BK208" s="36" t="n">
        <x:f>MAX(0,AO208+AZ208-BV208)</x:f>
        <x:v>36</x:v>
      </x:c>
      <x:c r="BL208" s="36" t="n">
        <x:f>MAX(0,AP208+BA208-BW208)</x:f>
        <x:v>53</x:v>
      </x:c>
      <x:c r="BM208" s="36" t="n">
        <x:f>MAX(0,AQ208+BB208-BX208)</x:f>
        <x:v>24</x:v>
      </x:c>
      <x:c r="BN208" s="36" t="n">
        <x:f>MAX(0,AR208+BC208-BY208)</x:f>
        <x:v>45</x:v>
      </x:c>
      <x:c r="BO208" s="36" t="n">
        <x:f>MAX(0,AS208+BD208-BZ208)</x:f>
        <x:v>26</x:v>
      </x:c>
      <x:c r="BP208" s="36" t="n">
        <x:f>MAX(0,AT208+BE208-CA208)</x:f>
        <x:v>34</x:v>
      </x:c>
      <x:c r="BQ208" s="36" t="n">
        <x:f>MAX(0,AU208+BF208-CB208)</x:f>
        <x:v>44</x:v>
      </x:c>
      <x:c r="BR208" s="36" t="n">
        <x:f>MAX(0,AV208+BG208-CC208)</x:f>
        <x:v>37</x:v>
      </x:c>
      <x:c r="BS208" s="36" t="n">
        <x:f>MAX(0,AW208+BH208-CD208)</x:f>
        <x:v>28</x:v>
      </x:c>
      <x:c r="BT208" s="36" t="n">
        <x:f>MAX(0,AX208+BI208-CE208)</x:f>
        <x:v>30</x:v>
      </x:c>
      <x:c r="BU208" s="36" t="n">
        <x:f>SUM(BK208:BT208)</x:f>
        <x:v>357</x:v>
      </x:c>
      <x:c r="BV208" s="36" t="n">
        <x:v>1</x:v>
      </x:c>
      <x:c r="BW208" s="36" t="n">
        <x:v>2</x:v>
      </x:c>
      <x:c r="BX208" s="36" t="n">
        <x:v>1</x:v>
      </x:c>
      <x:c r="BY208" s="36" t="n">
        <x:v>2</x:v>
      </x:c>
      <x:c r="BZ208" s="36" t="n">
        <x:v>1</x:v>
      </x:c>
      <x:c r="CA208" s="36" t="n">
        <x:v>1</x:v>
      </x:c>
      <x:c r="CB208" s="36" t="n">
        <x:v>1</x:v>
      </x:c>
      <x:c r="CC208" s="36" t="n">
        <x:v>0</x:v>
      </x:c>
      <x:c r="CD208" s="36" t="n">
        <x:v>2</x:v>
      </x:c>
      <x:c r="CE208" s="36" t="n">
        <x:v>2</x:v>
      </x:c>
      <x:c r="CF208" s="36"/>
      <x:c r="CG208" s="36" t="n">
        <x:f>SUM(BW208,CD208)</x:f>
        <x:v>4</x:v>
      </x:c>
      <x:c r="CH208" s="36" t="n">
        <x:f>SUM(BX208,CA208)</x:f>
        <x:v>2</x:v>
      </x:c>
      <x:c r="CI208" s="36" t="n">
        <x:f>SUM(BY208)</x:f>
        <x:v>2</x:v>
      </x:c>
      <x:c r="CJ208" s="36" t="n">
        <x:f>SUM(BV208,BZ208,CB208)</x:f>
        <x:v>3</x:v>
      </x:c>
      <x:c r="CK208" s="36" t="n">
        <x:f>SUM(CC208,CE208)</x:f>
        <x:v>2</x:v>
      </x:c>
      <x:c r="CL208" s="36" t="n">
        <x:f>SUM(CG208:CK208)</x:f>
        <x:v>13</x:v>
      </x:c>
      <x:c r="CM208" s="39" t="n">
        <x:f>SUM(BW208*0.075,CD208*0.075)</x:f>
        <x:v>0.3</x:v>
      </x:c>
      <x:c r="CN208" s="39" t="n">
        <x:f>SUM(BX208*0.06,CA208*0.03)</x:f>
        <x:v>0.09</x:v>
      </x:c>
      <x:c r="CO208" s="39" t="n">
        <x:f>SUM(BY208*0.08)</x:f>
        <x:v>0.16</x:v>
      </x:c>
      <x:c r="CP208" s="39" t="n">
        <x:f>SUM(BV208*0.12,BZ208*0.06,CB208*0.03)</x:f>
        <x:v>0.21</x:v>
      </x:c>
      <x:c r="CQ208" s="39" t="n">
        <x:f>SUM(CC208*0.01,CE208*0.1)</x:f>
        <x:v>0.2</x:v>
      </x:c>
      <x:c r="CR208" s="39" t="n">
        <x:f>SUM(CM208:CQ208)</x:f>
        <x:v>0.96</x:v>
      </x:c>
      <x:c r="CS208" s="36" t="n">
        <x:f>SUM(CG208:CH208)</x:f>
        <x:v>6</x:v>
      </x:c>
      <x:c r="CT208" s="36" t="str"/>
      <x:c r="CU208" s="36" t="n">
        <x:f>MIN(AG208,CG208)</x:f>
        <x:v>4</x:v>
      </x:c>
      <x:c r="CV208" s="36" t="n">
        <x:f>MIN(AG208,CH208)</x:f>
        <x:v>2</x:v>
      </x:c>
      <x:c r="CW208" s="36" t="n">
        <x:f>MIN(AG208,CI208)</x:f>
        <x:v>2</x:v>
      </x:c>
      <x:c r="CX208" s="36" t="n">
        <x:f>MIN(AG208,CJ208)</x:f>
        <x:v>3</x:v>
      </x:c>
      <x:c r="CY208" s="36" t="n">
        <x:f>MIN(AG208,CK208)</x:f>
        <x:v>2</x:v>
      </x:c>
    </x:row>
    <x:row r="209" ht="18" customHeight="1">
      <x:c r="A209" s="35" t="str">
        <x:v>Area HC-02</x:v>
      </x:c>
      <x:c r="B209" s="35" t="str">
        <x:v>Area Lead HC-02</x:v>
      </x:c>
      <x:c r="C209" s="35" t="str">
        <x:v>Field Lead HC-02</x:v>
      </x:c>
      <x:c r="D209" s="35" t="str">
        <x:v>City HC-C</x:v>
      </x:c>
      <x:c r="E209" s="35" t="n">
        <x:v>5</x:v>
      </x:c>
      <x:c r="F209" s="35" t="n">
        <x:v>24</x:v>
      </x:c>
      <x:c r="G209" s="35" t="n">
        <x:v>1</x:v>
      </x:c>
      <x:c r="H209" s="35" t="str">
        <x:v>Promoter</x:v>
      </x:c>
      <x:c r="I209" s="35" t="str">
        <x:v>Agency HC-01</x:v>
      </x:c>
      <x:c r="J209" s="35" t="str">
        <x:v>PR-HC-003</x:v>
      </x:c>
      <x:c r="K209" s="35" t="str">
        <x:v>Masked Promoter HC-003</x:v>
      </x:c>
      <x:c r="L209" s="35" t="str">
        <x:v>9XXXX10003</x:v>
      </x:c>
      <x:c r="M209" s="37" t="n">
        <x:v>46207</x:v>
      </x:c>
      <x:c r="N209" s="35" t="str">
        <x:v>Cohort 1</x:v>
      </x:c>
      <x:c r="O209" s="35" t="str">
        <x:v>DIST-HC-01</x:v>
      </x:c>
      <x:c r="P209" s="35" t="str">
        <x:v>Masked Distributor HC-01</x:v>
      </x:c>
      <x:c r="Q209" s="35" t="str">
        <x:v>P-HC-009</x:v>
      </x:c>
      <x:c r="R209" s="35" t="str">
        <x:v>HC-009</x:v>
      </x:c>
      <x:c r="S209" s="35" t="str">
        <x:v>Masked Store HC-009</x:v>
      </x:c>
      <x:c r="T209" s="35" t="str">
        <x:v>XX1009</x:v>
      </x:c>
      <x:c r="U209" s="35" t="str">
        <x:v>Supermarket</x:v>
      </x:c>
      <x:c r="V209" s="35" t="str">
        <x:v>Masked</x:v>
      </x:c>
      <x:c r="W209" s="35" t="str">
        <x:v>Masked</x:v>
      </x:c>
      <x:c r="X209" s="37" t="n">
        <x:v>46213</x:v>
      </x:c>
      <x:c r="Y209" s="37" t="n">
        <x:v>46279</x:v>
      </x:c>
      <x:c r="Z209" s="35" t="str">
        <x:v>W02</x:v>
      </x:c>
      <x:c r="AA209" s="35" t="str">
        <x:v>Sep'26</x:v>
      </x:c>
      <x:c r="AB209" s="35" t="str">
        <x:v>08 - 14</x:v>
      </x:c>
      <x:c r="AC209" s="35" t="str">
        <x:v>Week 2 of Sep 2026</x:v>
      </x:c>
      <x:c r="AD209" s="35" t="str">
        <x:v>Continue</x:v>
      </x:c>
      <x:c r="AE209" s="35" t="str"/>
      <x:c r="AF209" s="36" t="n">
        <x:v>66</x:v>
      </x:c>
      <x:c r="AG209" s="36" t="n">
        <x:v>21</x:v>
      </x:c>
      <x:c r="AH209" s="38" t="n">
        <x:f>IFERROR(AG209/AF209,0)</x:f>
        <x:v>0.3181818181818182</x:v>
      </x:c>
      <x:c r="AI209" s="36" t="n">
        <x:v>19</x:v>
      </x:c>
      <x:c r="AJ209" s="38" t="n">
        <x:f>IFERROR(AI209/AG209,0)</x:f>
        <x:v>0.9047619047619048</x:v>
      </x:c>
      <x:c r="AK209" s="36" t="n">
        <x:v>6</x:v>
      </x:c>
      <x:c r="AL209" s="36" t="n">
        <x:v>8</x:v>
      </x:c>
      <x:c r="AM209" s="36" t="n">
        <x:v>1</x:v>
      </x:c>
      <x:c r="AN209" s="38" t="n">
        <x:f>IFERROR(AL209/AG209,0)</x:f>
        <x:v>0.38095238095238093</x:v>
      </x:c>
      <x:c r="AO209" s="36" t="n">
        <x:f>BK208</x:f>
        <x:v>36</x:v>
      </x:c>
      <x:c r="AP209" s="36" t="n">
        <x:f>BL208</x:f>
        <x:v>53</x:v>
      </x:c>
      <x:c r="AQ209" s="36" t="n">
        <x:f>BM208</x:f>
        <x:v>24</x:v>
      </x:c>
      <x:c r="AR209" s="36" t="n">
        <x:f>BN208</x:f>
        <x:v>45</x:v>
      </x:c>
      <x:c r="AS209" s="36" t="n">
        <x:f>BO208</x:f>
        <x:v>26</x:v>
      </x:c>
      <x:c r="AT209" s="36" t="n">
        <x:f>BP208</x:f>
        <x:v>34</x:v>
      </x:c>
      <x:c r="AU209" s="36" t="n">
        <x:f>BQ208</x:f>
        <x:v>44</x:v>
      </x:c>
      <x:c r="AV209" s="36" t="n">
        <x:f>BR208</x:f>
        <x:v>37</x:v>
      </x:c>
      <x:c r="AW209" s="36" t="n">
        <x:f>BS208</x:f>
        <x:v>28</x:v>
      </x:c>
      <x:c r="AX209" s="36" t="n">
        <x:f>BT208</x:f>
        <x:v>30</x:v>
      </x:c>
      <x:c r="AY209" s="36" t="n">
        <x:f>SUM(AO209:AX209)</x:f>
        <x:v>357</x:v>
      </x:c>
      <x:c r="AZ209" s="36" t="n">
        <x:v>0</x:v>
      </x:c>
      <x:c r="BA209" s="36" t="n">
        <x:v>0</x:v>
      </x:c>
      <x:c r="BB209" s="36" t="n">
        <x:v>20</x:v>
      </x:c>
      <x:c r="BC209" s="36" t="n">
        <x:v>0</x:v>
      </x:c>
      <x:c r="BD209" s="36" t="n">
        <x:v>0</x:v>
      </x:c>
      <x:c r="BE209" s="36" t="n">
        <x:v>0</x:v>
      </x:c>
      <x:c r="BF209" s="36" t="n">
        <x:v>0</x:v>
      </x:c>
      <x:c r="BG209" s="36" t="n">
        <x:v>0</x:v>
      </x:c>
      <x:c r="BH209" s="36" t="n">
        <x:v>18</x:v>
      </x:c>
      <x:c r="BI209" s="36" t="n">
        <x:v>0</x:v>
      </x:c>
      <x:c r="BJ209" s="36"/>
      <x:c r="BK209" s="36" t="n">
        <x:f>MAX(0,AO209+AZ209-BV209)</x:f>
        <x:v>35</x:v>
      </x:c>
      <x:c r="BL209" s="36" t="n">
        <x:f>MAX(0,AP209+BA209-BW209)</x:f>
        <x:v>51</x:v>
      </x:c>
      <x:c r="BM209" s="36" t="n">
        <x:f>MAX(0,AQ209+BB209-BX209)</x:f>
        <x:v>43</x:v>
      </x:c>
      <x:c r="BN209" s="36" t="n">
        <x:f>MAX(0,AR209+BC209-BY209)</x:f>
        <x:v>43</x:v>
      </x:c>
      <x:c r="BO209" s="36" t="n">
        <x:f>MAX(0,AS209+BD209-BZ209)</x:f>
        <x:v>25</x:v>
      </x:c>
      <x:c r="BP209" s="36" t="n">
        <x:f>MAX(0,AT209+BE209-CA209)</x:f>
        <x:v>33</x:v>
      </x:c>
      <x:c r="BQ209" s="36" t="n">
        <x:f>MAX(0,AU209+BF209-CB209)</x:f>
        <x:v>43</x:v>
      </x:c>
      <x:c r="BR209" s="36" t="n">
        <x:f>MAX(0,AV209+BG209-CC209)</x:f>
        <x:v>37</x:v>
      </x:c>
      <x:c r="BS209" s="36" t="n">
        <x:f>MAX(0,AW209+BH209-CD209)</x:f>
        <x:v>44</x:v>
      </x:c>
      <x:c r="BT209" s="36" t="n">
        <x:f>MAX(0,AX209+BI209-CE209)</x:f>
        <x:v>28</x:v>
      </x:c>
      <x:c r="BU209" s="36" t="n">
        <x:f>SUM(BK209:BT209)</x:f>
        <x:v>382</x:v>
      </x:c>
      <x:c r="BV209" s="36" t="n">
        <x:v>1</x:v>
      </x:c>
      <x:c r="BW209" s="36" t="n">
        <x:v>2</x:v>
      </x:c>
      <x:c r="BX209" s="36" t="n">
        <x:v>1</x:v>
      </x:c>
      <x:c r="BY209" s="36" t="n">
        <x:v>2</x:v>
      </x:c>
      <x:c r="BZ209" s="36" t="n">
        <x:v>1</x:v>
      </x:c>
      <x:c r="CA209" s="36" t="n">
        <x:v>1</x:v>
      </x:c>
      <x:c r="CB209" s="36" t="n">
        <x:v>1</x:v>
      </x:c>
      <x:c r="CC209" s="36" t="n">
        <x:v>0</x:v>
      </x:c>
      <x:c r="CD209" s="36" t="n">
        <x:v>2</x:v>
      </x:c>
      <x:c r="CE209" s="36" t="n">
        <x:v>2</x:v>
      </x:c>
      <x:c r="CF209" s="36"/>
      <x:c r="CG209" s="36" t="n">
        <x:f>SUM(BW209,CD209)</x:f>
        <x:v>4</x:v>
      </x:c>
      <x:c r="CH209" s="36" t="n">
        <x:f>SUM(BX209,CA209)</x:f>
        <x:v>2</x:v>
      </x:c>
      <x:c r="CI209" s="36" t="n">
        <x:f>SUM(BY209)</x:f>
        <x:v>2</x:v>
      </x:c>
      <x:c r="CJ209" s="36" t="n">
        <x:f>SUM(BV209,BZ209,CB209)</x:f>
        <x:v>3</x:v>
      </x:c>
      <x:c r="CK209" s="36" t="n">
        <x:f>SUM(CC209,CE209)</x:f>
        <x:v>2</x:v>
      </x:c>
      <x:c r="CL209" s="36" t="n">
        <x:f>SUM(CG209:CK209)</x:f>
        <x:v>13</x:v>
      </x:c>
      <x:c r="CM209" s="39" t="n">
        <x:f>SUM(BW209*0.075,CD209*0.075)</x:f>
        <x:v>0.3</x:v>
      </x:c>
      <x:c r="CN209" s="39" t="n">
        <x:f>SUM(BX209*0.06,CA209*0.03)</x:f>
        <x:v>0.09</x:v>
      </x:c>
      <x:c r="CO209" s="39" t="n">
        <x:f>SUM(BY209*0.08)</x:f>
        <x:v>0.16</x:v>
      </x:c>
      <x:c r="CP209" s="39" t="n">
        <x:f>SUM(BV209*0.12,BZ209*0.06,CB209*0.03)</x:f>
        <x:v>0.21</x:v>
      </x:c>
      <x:c r="CQ209" s="39" t="n">
        <x:f>SUM(CC209*0.01,CE209*0.1)</x:f>
        <x:v>0.2</x:v>
      </x:c>
      <x:c r="CR209" s="39" t="n">
        <x:f>SUM(CM209:CQ209)</x:f>
        <x:v>0.96</x:v>
      </x:c>
      <x:c r="CS209" s="36" t="n">
        <x:f>SUM(CG209:CH209)</x:f>
        <x:v>6</x:v>
      </x:c>
      <x:c r="CT209" s="36" t="str"/>
      <x:c r="CU209" s="36" t="n">
        <x:f>MIN(AG209,CG209)</x:f>
        <x:v>4</x:v>
      </x:c>
      <x:c r="CV209" s="36" t="n">
        <x:f>MIN(AG209,CH209)</x:f>
        <x:v>2</x:v>
      </x:c>
      <x:c r="CW209" s="36" t="n">
        <x:f>MIN(AG209,CI209)</x:f>
        <x:v>2</x:v>
      </x:c>
      <x:c r="CX209" s="36" t="n">
        <x:f>MIN(AG209,CJ209)</x:f>
        <x:v>3</x:v>
      </x:c>
      <x:c r="CY209" s="36" t="n">
        <x:f>MIN(AG209,CK209)</x:f>
        <x:v>2</x:v>
      </x:c>
    </x:row>
    <x:row r="210" ht="18" customHeight="1">
      <x:c r="A210" s="35" t="str">
        <x:v>Area HC-02</x:v>
      </x:c>
      <x:c r="B210" s="35" t="str">
        <x:v>Area Lead HC-02</x:v>
      </x:c>
      <x:c r="C210" s="35" t="str">
        <x:v>Field Lead HC-02</x:v>
      </x:c>
      <x:c r="D210" s="35" t="str">
        <x:v>City HC-C</x:v>
      </x:c>
      <x:c r="E210" s="35" t="n">
        <x:v>5</x:v>
      </x:c>
      <x:c r="F210" s="35" t="n">
        <x:v>24</x:v>
      </x:c>
      <x:c r="G210" s="35" t="n">
        <x:v>1</x:v>
      </x:c>
      <x:c r="H210" s="35" t="str">
        <x:v>Promoter</x:v>
      </x:c>
      <x:c r="I210" s="35" t="str">
        <x:v>Agency HC-01</x:v>
      </x:c>
      <x:c r="J210" s="35" t="str">
        <x:v>PR-HC-003</x:v>
      </x:c>
      <x:c r="K210" s="35" t="str">
        <x:v>Masked Promoter HC-003</x:v>
      </x:c>
      <x:c r="L210" s="35" t="str">
        <x:v>9XXXX10003</x:v>
      </x:c>
      <x:c r="M210" s="37" t="n">
        <x:v>46207</x:v>
      </x:c>
      <x:c r="N210" s="35" t="str">
        <x:v>Cohort 1</x:v>
      </x:c>
      <x:c r="O210" s="35" t="str">
        <x:v>DIST-HC-01</x:v>
      </x:c>
      <x:c r="P210" s="35" t="str">
        <x:v>Masked Distributor HC-01</x:v>
      </x:c>
      <x:c r="Q210" s="35" t="str">
        <x:v>P-HC-009</x:v>
      </x:c>
      <x:c r="R210" s="35" t="str">
        <x:v>HC-009</x:v>
      </x:c>
      <x:c r="S210" s="35" t="str">
        <x:v>Masked Store HC-009</x:v>
      </x:c>
      <x:c r="T210" s="35" t="str">
        <x:v>XX1009</x:v>
      </x:c>
      <x:c r="U210" s="35" t="str">
        <x:v>Supermarket</x:v>
      </x:c>
      <x:c r="V210" s="35" t="str">
        <x:v>Masked</x:v>
      </x:c>
      <x:c r="W210" s="35" t="str">
        <x:v>Masked</x:v>
      </x:c>
      <x:c r="X210" s="37" t="n">
        <x:v>46213</x:v>
      </x:c>
      <x:c r="Y210" s="37" t="n">
        <x:v>46280</x:v>
      </x:c>
      <x:c r="Z210" s="35" t="str">
        <x:v>W03</x:v>
      </x:c>
      <x:c r="AA210" s="35" t="str">
        <x:v>Sep'26</x:v>
      </x:c>
      <x:c r="AB210" s="35" t="str">
        <x:v>15 - 21</x:v>
      </x:c>
      <x:c r="AC210" s="35" t="str">
        <x:v>Week 3 of Sep 2026</x:v>
      </x:c>
      <x:c r="AD210" s="35" t="str">
        <x:v>Continue</x:v>
      </x:c>
      <x:c r="AE210" s="35" t="str"/>
      <x:c r="AF210" s="36" t="n">
        <x:v>70</x:v>
      </x:c>
      <x:c r="AG210" s="36" t="n">
        <x:v>19</x:v>
      </x:c>
      <x:c r="AH210" s="38" t="n">
        <x:f>IFERROR(AG210/AF210,0)</x:f>
        <x:v>0.2714285714285714</x:v>
      </x:c>
      <x:c r="AI210" s="36" t="n">
        <x:v>15</x:v>
      </x:c>
      <x:c r="AJ210" s="38" t="n">
        <x:f>IFERROR(AI210/AG210,0)</x:f>
        <x:v>0.7894736842105263</x:v>
      </x:c>
      <x:c r="AK210" s="36" t="n">
        <x:v>4</x:v>
      </x:c>
      <x:c r="AL210" s="36" t="n">
        <x:v>7</x:v>
      </x:c>
      <x:c r="AM210" s="36" t="n">
        <x:v>1</x:v>
      </x:c>
      <x:c r="AN210" s="38" t="n">
        <x:f>IFERROR(AL210/AG210,0)</x:f>
        <x:v>0.3684210526315789</x:v>
      </x:c>
      <x:c r="AO210" s="36" t="n">
        <x:f>BK209</x:f>
        <x:v>35</x:v>
      </x:c>
      <x:c r="AP210" s="36" t="n">
        <x:f>BL209</x:f>
        <x:v>51</x:v>
      </x:c>
      <x:c r="AQ210" s="36" t="n">
        <x:f>BM209</x:f>
        <x:v>43</x:v>
      </x:c>
      <x:c r="AR210" s="36" t="n">
        <x:f>BN209</x:f>
        <x:v>43</x:v>
      </x:c>
      <x:c r="AS210" s="36" t="n">
        <x:f>BO209</x:f>
        <x:v>25</x:v>
      </x:c>
      <x:c r="AT210" s="36" t="n">
        <x:f>BP209</x:f>
        <x:v>33</x:v>
      </x:c>
      <x:c r="AU210" s="36" t="n">
        <x:f>BQ209</x:f>
        <x:v>43</x:v>
      </x:c>
      <x:c r="AV210" s="36" t="n">
        <x:f>BR209</x:f>
        <x:v>37</x:v>
      </x:c>
      <x:c r="AW210" s="36" t="n">
        <x:f>BS209</x:f>
        <x:v>44</x:v>
      </x:c>
      <x:c r="AX210" s="36" t="n">
        <x:f>BT209</x:f>
        <x:v>28</x:v>
      </x:c>
      <x:c r="AY210" s="36" t="n">
        <x:f>SUM(AO210:AX210)</x:f>
        <x:v>382</x:v>
      </x:c>
      <x:c r="AZ210" s="36" t="n">
        <x:v>0</x:v>
      </x:c>
      <x:c r="BA210" s="36" t="n">
        <x:v>0</x:v>
      </x:c>
      <x:c r="BB210" s="36" t="n">
        <x:v>0</x:v>
      </x:c>
      <x:c r="BC210" s="36" t="n">
        <x:v>22</x:v>
      </x:c>
      <x:c r="BD210" s="36" t="n">
        <x:v>0</x:v>
      </x:c>
      <x:c r="BE210" s="36" t="n">
        <x:v>0</x:v>
      </x:c>
      <x:c r="BF210" s="36" t="n">
        <x:v>0</x:v>
      </x:c>
      <x:c r="BG210" s="36" t="n">
        <x:v>0</x:v>
      </x:c>
      <x:c r="BH210" s="36" t="n">
        <x:v>0</x:v>
      </x:c>
      <x:c r="BI210" s="36" t="n">
        <x:v>22</x:v>
      </x:c>
      <x:c r="BJ210" s="36"/>
      <x:c r="BK210" s="36" t="n">
        <x:f>MAX(0,AO210+AZ210-BV210)</x:f>
        <x:v>34</x:v>
      </x:c>
      <x:c r="BL210" s="36" t="n">
        <x:f>MAX(0,AP210+BA210-BW210)</x:f>
        <x:v>50</x:v>
      </x:c>
      <x:c r="BM210" s="36" t="n">
        <x:f>MAX(0,AQ210+BB210-BX210)</x:f>
        <x:v>41</x:v>
      </x:c>
      <x:c r="BN210" s="36" t="n">
        <x:f>MAX(0,AR210+BC210-BY210)</x:f>
        <x:v>63</x:v>
      </x:c>
      <x:c r="BO210" s="36" t="n">
        <x:f>MAX(0,AS210+BD210-BZ210)</x:f>
        <x:v>24</x:v>
      </x:c>
      <x:c r="BP210" s="36" t="n">
        <x:f>MAX(0,AT210+BE210-CA210)</x:f>
        <x:v>32</x:v>
      </x:c>
      <x:c r="BQ210" s="36" t="n">
        <x:f>MAX(0,AU210+BF210-CB210)</x:f>
        <x:v>42</x:v>
      </x:c>
      <x:c r="BR210" s="36" t="n">
        <x:f>MAX(0,AV210+BG210-CC210)</x:f>
        <x:v>36</x:v>
      </x:c>
      <x:c r="BS210" s="36" t="n">
        <x:f>MAX(0,AW210+BH210-CD210)</x:f>
        <x:v>42</x:v>
      </x:c>
      <x:c r="BT210" s="36" t="n">
        <x:f>MAX(0,AX210+BI210-CE210)</x:f>
        <x:v>49</x:v>
      </x:c>
      <x:c r="BU210" s="36" t="n">
        <x:f>SUM(BK210:BT210)</x:f>
        <x:v>413</x:v>
      </x:c>
      <x:c r="BV210" s="36" t="n">
        <x:v>1</x:v>
      </x:c>
      <x:c r="BW210" s="36" t="n">
        <x:v>1</x:v>
      </x:c>
      <x:c r="BX210" s="36" t="n">
        <x:v>2</x:v>
      </x:c>
      <x:c r="BY210" s="36" t="n">
        <x:v>2</x:v>
      </x:c>
      <x:c r="BZ210" s="36" t="n">
        <x:v>1</x:v>
      </x:c>
      <x:c r="CA210" s="36" t="n">
        <x:v>1</x:v>
      </x:c>
      <x:c r="CB210" s="36" t="n">
        <x:v>1</x:v>
      </x:c>
      <x:c r="CC210" s="36" t="n">
        <x:v>1</x:v>
      </x:c>
      <x:c r="CD210" s="36" t="n">
        <x:v>2</x:v>
      </x:c>
      <x:c r="CE210" s="36" t="n">
        <x:v>1</x:v>
      </x:c>
      <x:c r="CF210" s="36"/>
      <x:c r="CG210" s="36" t="n">
        <x:f>SUM(BW210,CD210)</x:f>
        <x:v>3</x:v>
      </x:c>
      <x:c r="CH210" s="36" t="n">
        <x:f>SUM(BX210,CA210)</x:f>
        <x:v>3</x:v>
      </x:c>
      <x:c r="CI210" s="36" t="n">
        <x:f>SUM(BY210)</x:f>
        <x:v>2</x:v>
      </x:c>
      <x:c r="CJ210" s="36" t="n">
        <x:f>SUM(BV210,BZ210,CB210)</x:f>
        <x:v>3</x:v>
      </x:c>
      <x:c r="CK210" s="36" t="n">
        <x:f>SUM(CC210,CE210)</x:f>
        <x:v>2</x:v>
      </x:c>
      <x:c r="CL210" s="36" t="n">
        <x:f>SUM(CG210:CK210)</x:f>
        <x:v>13</x:v>
      </x:c>
      <x:c r="CM210" s="39" t="n">
        <x:f>SUM(BW210*0.075,CD210*0.075)</x:f>
        <x:v>0.22499999999999998</x:v>
      </x:c>
      <x:c r="CN210" s="39" t="n">
        <x:f>SUM(BX210*0.06,CA210*0.03)</x:f>
        <x:v>0.15</x:v>
      </x:c>
      <x:c r="CO210" s="39" t="n">
        <x:f>SUM(BY210*0.08)</x:f>
        <x:v>0.16</x:v>
      </x:c>
      <x:c r="CP210" s="39" t="n">
        <x:f>SUM(BV210*0.12,BZ210*0.06,CB210*0.03)</x:f>
        <x:v>0.21</x:v>
      </x:c>
      <x:c r="CQ210" s="39" t="n">
        <x:f>SUM(CC210*0.01,CE210*0.1)</x:f>
        <x:v>0.11</x:v>
      </x:c>
      <x:c r="CR210" s="39" t="n">
        <x:f>SUM(CM210:CQ210)</x:f>
        <x:v>0.855</x:v>
      </x:c>
      <x:c r="CS210" s="36" t="n">
        <x:f>SUM(CG210:CH210)</x:f>
        <x:v>6</x:v>
      </x:c>
      <x:c r="CT210" s="36" t="str"/>
      <x:c r="CU210" s="36" t="n">
        <x:f>MIN(AG210,CG210)</x:f>
        <x:v>3</x:v>
      </x:c>
      <x:c r="CV210" s="36" t="n">
        <x:f>MIN(AG210,CH210)</x:f>
        <x:v>3</x:v>
      </x:c>
      <x:c r="CW210" s="36" t="n">
        <x:f>MIN(AG210,CI210)</x:f>
        <x:v>2</x:v>
      </x:c>
      <x:c r="CX210" s="36" t="n">
        <x:f>MIN(AG210,CJ210)</x:f>
        <x:v>3</x:v>
      </x:c>
      <x:c r="CY210" s="36" t="n">
        <x:f>MIN(AG210,CK210)</x:f>
        <x:v>2</x:v>
      </x:c>
    </x:row>
    <x:row r="211" ht="18" customHeight="1">
      <x:c r="A211" s="35" t="str">
        <x:v>Area HC-02</x:v>
      </x:c>
      <x:c r="B211" s="35" t="str">
        <x:v>Area Lead HC-02</x:v>
      </x:c>
      <x:c r="C211" s="35" t="str">
        <x:v>Field Lead HC-02</x:v>
      </x:c>
      <x:c r="D211" s="35" t="str">
        <x:v>City HC-C</x:v>
      </x:c>
      <x:c r="E211" s="35" t="n">
        <x:v>5</x:v>
      </x:c>
      <x:c r="F211" s="35" t="n">
        <x:v>24</x:v>
      </x:c>
      <x:c r="G211" s="35" t="n">
        <x:v>1</x:v>
      </x:c>
      <x:c r="H211" s="35" t="str">
        <x:v>Promoter</x:v>
      </x:c>
      <x:c r="I211" s="35" t="str">
        <x:v>Agency HC-01</x:v>
      </x:c>
      <x:c r="J211" s="35" t="str">
        <x:v>PR-HC-003</x:v>
      </x:c>
      <x:c r="K211" s="35" t="str">
        <x:v>Masked Promoter HC-003</x:v>
      </x:c>
      <x:c r="L211" s="35" t="str">
        <x:v>9XXXX10003</x:v>
      </x:c>
      <x:c r="M211" s="37" t="n">
        <x:v>46207</x:v>
      </x:c>
      <x:c r="N211" s="35" t="str">
        <x:v>Cohort 1</x:v>
      </x:c>
      <x:c r="O211" s="35" t="str">
        <x:v>DIST-HC-01</x:v>
      </x:c>
      <x:c r="P211" s="35" t="str">
        <x:v>Masked Distributor HC-01</x:v>
      </x:c>
      <x:c r="Q211" s="35" t="str">
        <x:v>P-HC-009</x:v>
      </x:c>
      <x:c r="R211" s="35" t="str">
        <x:v>HC-009</x:v>
      </x:c>
      <x:c r="S211" s="35" t="str">
        <x:v>Masked Store HC-009</x:v>
      </x:c>
      <x:c r="T211" s="35" t="str">
        <x:v>XX1009</x:v>
      </x:c>
      <x:c r="U211" s="35" t="str">
        <x:v>Supermarket</x:v>
      </x:c>
      <x:c r="V211" s="35" t="str">
        <x:v>Masked</x:v>
      </x:c>
      <x:c r="W211" s="35" t="str">
        <x:v>Masked</x:v>
      </x:c>
      <x:c r="X211" s="37" t="n">
        <x:v>46213</x:v>
      </x:c>
      <x:c r="Y211" s="37" t="n">
        <x:v>46281</x:v>
      </x:c>
      <x:c r="Z211" s="35" t="str">
        <x:v>W03</x:v>
      </x:c>
      <x:c r="AA211" s="35" t="str">
        <x:v>Sep'26</x:v>
      </x:c>
      <x:c r="AB211" s="35" t="str">
        <x:v>15 - 21</x:v>
      </x:c>
      <x:c r="AC211" s="35" t="str">
        <x:v>Week 3 of Sep 2026</x:v>
      </x:c>
      <x:c r="AD211" s="35" t="str">
        <x:v>Continue</x:v>
      </x:c>
      <x:c r="AE211" s="35" t="str"/>
      <x:c r="AF211" s="36" t="n">
        <x:v>61</x:v>
      </x:c>
      <x:c r="AG211" s="36" t="n">
        <x:v>25</x:v>
      </x:c>
      <x:c r="AH211" s="38" t="n">
        <x:f>IFERROR(AG211/AF211,0)</x:f>
        <x:v>0.4098360655737705</x:v>
      </x:c>
      <x:c r="AI211" s="36" t="n">
        <x:v>20</x:v>
      </x:c>
      <x:c r="AJ211" s="38" t="n">
        <x:f>IFERROR(AI211/AG211,0)</x:f>
        <x:v>0.8</x:v>
      </x:c>
      <x:c r="AK211" s="36" t="n">
        <x:v>4</x:v>
      </x:c>
      <x:c r="AL211" s="36" t="n">
        <x:v>12</x:v>
      </x:c>
      <x:c r="AM211" s="36" t="n">
        <x:v>1</x:v>
      </x:c>
      <x:c r="AN211" s="38" t="n">
        <x:f>IFERROR(AL211/AG211,0)</x:f>
        <x:v>0.48</x:v>
      </x:c>
      <x:c r="AO211" s="36" t="n">
        <x:f>BK210</x:f>
        <x:v>34</x:v>
      </x:c>
      <x:c r="AP211" s="36" t="n">
        <x:f>BL210</x:f>
        <x:v>50</x:v>
      </x:c>
      <x:c r="AQ211" s="36" t="n">
        <x:f>BM210</x:f>
        <x:v>41</x:v>
      </x:c>
      <x:c r="AR211" s="36" t="n">
        <x:f>BN210</x:f>
        <x:v>63</x:v>
      </x:c>
      <x:c r="AS211" s="36" t="n">
        <x:f>BO210</x:f>
        <x:v>24</x:v>
      </x:c>
      <x:c r="AT211" s="36" t="n">
        <x:f>BP210</x:f>
        <x:v>32</x:v>
      </x:c>
      <x:c r="AU211" s="36" t="n">
        <x:f>BQ210</x:f>
        <x:v>42</x:v>
      </x:c>
      <x:c r="AV211" s="36" t="n">
        <x:f>BR210</x:f>
        <x:v>36</x:v>
      </x:c>
      <x:c r="AW211" s="36" t="n">
        <x:f>BS210</x:f>
        <x:v>42</x:v>
      </x:c>
      <x:c r="AX211" s="36" t="n">
        <x:f>BT210</x:f>
        <x:v>49</x:v>
      </x:c>
      <x:c r="AY211" s="36" t="n">
        <x:f>SUM(AO211:AX211)</x:f>
        <x:v>413</x:v>
      </x:c>
      <x:c r="AZ211" s="36" t="n">
        <x:v>0</x:v>
      </x:c>
      <x:c r="BA211" s="36" t="n">
        <x:v>0</x:v>
      </x:c>
      <x:c r="BB211" s="36" t="n">
        <x:v>0</x:v>
      </x:c>
      <x:c r="BC211" s="36" t="n">
        <x:v>0</x:v>
      </x:c>
      <x:c r="BD211" s="36" t="n">
        <x:v>16</x:v>
      </x:c>
      <x:c r="BE211" s="36" t="n">
        <x:v>0</x:v>
      </x:c>
      <x:c r="BF211" s="36" t="n">
        <x:v>0</x:v>
      </x:c>
      <x:c r="BG211" s="36" t="n">
        <x:v>0</x:v>
      </x:c>
      <x:c r="BH211" s="36" t="n">
        <x:v>0</x:v>
      </x:c>
      <x:c r="BI211" s="36" t="n">
        <x:v>0</x:v>
      </x:c>
      <x:c r="BJ211" s="36"/>
      <x:c r="BK211" s="36" t="n">
        <x:f>MAX(0,AO211+AZ211-BV211)</x:f>
        <x:v>33</x:v>
      </x:c>
      <x:c r="BL211" s="36" t="n">
        <x:f>MAX(0,AP211+BA211-BW211)</x:f>
        <x:v>48</x:v>
      </x:c>
      <x:c r="BM211" s="36" t="n">
        <x:f>MAX(0,AQ211+BB211-BX211)</x:f>
        <x:v>39</x:v>
      </x:c>
      <x:c r="BN211" s="36" t="n">
        <x:f>MAX(0,AR211+BC211-BY211)</x:f>
        <x:v>61</x:v>
      </x:c>
      <x:c r="BO211" s="36" t="n">
        <x:f>MAX(0,AS211+BD211-BZ211)</x:f>
        <x:v>40</x:v>
      </x:c>
      <x:c r="BP211" s="36" t="n">
        <x:f>MAX(0,AT211+BE211-CA211)</x:f>
        <x:v>32</x:v>
      </x:c>
      <x:c r="BQ211" s="36" t="n">
        <x:f>MAX(0,AU211+BF211-CB211)</x:f>
        <x:v>41</x:v>
      </x:c>
      <x:c r="BR211" s="36" t="n">
        <x:f>MAX(0,AV211+BG211-CC211)</x:f>
        <x:v>36</x:v>
      </x:c>
      <x:c r="BS211" s="36" t="n">
        <x:f>MAX(0,AW211+BH211-CD211)</x:f>
        <x:v>40</x:v>
      </x:c>
      <x:c r="BT211" s="36" t="n">
        <x:f>MAX(0,AX211+BI211-CE211)</x:f>
        <x:v>47</x:v>
      </x:c>
      <x:c r="BU211" s="36" t="n">
        <x:f>SUM(BK211:BT211)</x:f>
        <x:v>417</x:v>
      </x:c>
      <x:c r="BV211" s="36" t="n">
        <x:v>1</x:v>
      </x:c>
      <x:c r="BW211" s="36" t="n">
        <x:v>2</x:v>
      </x:c>
      <x:c r="BX211" s="36" t="n">
        <x:v>2</x:v>
      </x:c>
      <x:c r="BY211" s="36" t="n">
        <x:v>2</x:v>
      </x:c>
      <x:c r="BZ211" s="36" t="n">
        <x:v>0</x:v>
      </x:c>
      <x:c r="CA211" s="36" t="n">
        <x:v>0</x:v>
      </x:c>
      <x:c r="CB211" s="36" t="n">
        <x:v>1</x:v>
      </x:c>
      <x:c r="CC211" s="36" t="n">
        <x:v>0</x:v>
      </x:c>
      <x:c r="CD211" s="36" t="n">
        <x:v>2</x:v>
      </x:c>
      <x:c r="CE211" s="36" t="n">
        <x:v>2</x:v>
      </x:c>
      <x:c r="CF211" s="36"/>
      <x:c r="CG211" s="36" t="n">
        <x:f>SUM(BW211,CD211)</x:f>
        <x:v>4</x:v>
      </x:c>
      <x:c r="CH211" s="36" t="n">
        <x:f>SUM(BX211,CA211)</x:f>
        <x:v>2</x:v>
      </x:c>
      <x:c r="CI211" s="36" t="n">
        <x:f>SUM(BY211)</x:f>
        <x:v>2</x:v>
      </x:c>
      <x:c r="CJ211" s="36" t="n">
        <x:f>SUM(BV211,BZ211,CB211)</x:f>
        <x:v>2</x:v>
      </x:c>
      <x:c r="CK211" s="36" t="n">
        <x:f>SUM(CC211,CE211)</x:f>
        <x:v>2</x:v>
      </x:c>
      <x:c r="CL211" s="36" t="n">
        <x:f>SUM(CG211:CK211)</x:f>
        <x:v>12</x:v>
      </x:c>
      <x:c r="CM211" s="39" t="n">
        <x:f>SUM(BW211*0.075,CD211*0.075)</x:f>
        <x:v>0.3</x:v>
      </x:c>
      <x:c r="CN211" s="39" t="n">
        <x:f>SUM(BX211*0.06,CA211*0.03)</x:f>
        <x:v>0.12</x:v>
      </x:c>
      <x:c r="CO211" s="39" t="n">
        <x:f>SUM(BY211*0.08)</x:f>
        <x:v>0.16</x:v>
      </x:c>
      <x:c r="CP211" s="39" t="n">
        <x:f>SUM(BV211*0.12,BZ211*0.06,CB211*0.03)</x:f>
        <x:v>0.15</x:v>
      </x:c>
      <x:c r="CQ211" s="39" t="n">
        <x:f>SUM(CC211*0.01,CE211*0.1)</x:f>
        <x:v>0.2</x:v>
      </x:c>
      <x:c r="CR211" s="39" t="n">
        <x:f>SUM(CM211:CQ211)</x:f>
        <x:v>0.9299999999999999</x:v>
      </x:c>
      <x:c r="CS211" s="36" t="n">
        <x:f>SUM(CG211:CH211)</x:f>
        <x:v>6</x:v>
      </x:c>
      <x:c r="CT211" s="36" t="str"/>
      <x:c r="CU211" s="36" t="n">
        <x:f>MIN(AG211,CG211)</x:f>
        <x:v>4</x:v>
      </x:c>
      <x:c r="CV211" s="36" t="n">
        <x:f>MIN(AG211,CH211)</x:f>
        <x:v>2</x:v>
      </x:c>
      <x:c r="CW211" s="36" t="n">
        <x:f>MIN(AG211,CI211)</x:f>
        <x:v>2</x:v>
      </x:c>
      <x:c r="CX211" s="36" t="n">
        <x:f>MIN(AG211,CJ211)</x:f>
        <x:v>2</x:v>
      </x:c>
      <x:c r="CY211" s="36" t="n">
        <x:f>MIN(AG211,CK211)</x:f>
        <x:v>2</x:v>
      </x:c>
    </x:row>
    <x:row r="212" ht="18" customHeight="1">
      <x:c r="A212" s="35" t="str">
        <x:v>Area HC-02</x:v>
      </x:c>
      <x:c r="B212" s="35" t="str">
        <x:v>Area Lead HC-02</x:v>
      </x:c>
      <x:c r="C212" s="35" t="str">
        <x:v>Field Lead HC-02</x:v>
      </x:c>
      <x:c r="D212" s="35" t="str">
        <x:v>City HC-C</x:v>
      </x:c>
      <x:c r="E212" s="35" t="n">
        <x:v>5</x:v>
      </x:c>
      <x:c r="F212" s="35" t="n">
        <x:v>24</x:v>
      </x:c>
      <x:c r="G212" s="35" t="n">
        <x:v>1</x:v>
      </x:c>
      <x:c r="H212" s="35" t="str">
        <x:v>Promoter</x:v>
      </x:c>
      <x:c r="I212" s="35" t="str">
        <x:v>Agency HC-01</x:v>
      </x:c>
      <x:c r="J212" s="35" t="str">
        <x:v>PR-HC-003</x:v>
      </x:c>
      <x:c r="K212" s="35" t="str">
        <x:v>Masked Promoter HC-003</x:v>
      </x:c>
      <x:c r="L212" s="35" t="str">
        <x:v>9XXXX10003</x:v>
      </x:c>
      <x:c r="M212" s="37" t="n">
        <x:v>46207</x:v>
      </x:c>
      <x:c r="N212" s="35" t="str">
        <x:v>Cohort 1</x:v>
      </x:c>
      <x:c r="O212" s="35" t="str">
        <x:v>DIST-HC-01</x:v>
      </x:c>
      <x:c r="P212" s="35" t="str">
        <x:v>Masked Distributor HC-01</x:v>
      </x:c>
      <x:c r="Q212" s="35" t="str">
        <x:v>P-HC-009</x:v>
      </x:c>
      <x:c r="R212" s="35" t="str">
        <x:v>HC-009</x:v>
      </x:c>
      <x:c r="S212" s="35" t="str">
        <x:v>Masked Store HC-009</x:v>
      </x:c>
      <x:c r="T212" s="35" t="str">
        <x:v>XX1009</x:v>
      </x:c>
      <x:c r="U212" s="35" t="str">
        <x:v>Supermarket</x:v>
      </x:c>
      <x:c r="V212" s="35" t="str">
        <x:v>Masked</x:v>
      </x:c>
      <x:c r="W212" s="35" t="str">
        <x:v>Masked</x:v>
      </x:c>
      <x:c r="X212" s="37" t="n">
        <x:v>46213</x:v>
      </x:c>
      <x:c r="Y212" s="37" t="n">
        <x:v>46282</x:v>
      </x:c>
      <x:c r="Z212" s="35" t="str">
        <x:v>W03</x:v>
      </x:c>
      <x:c r="AA212" s="35" t="str">
        <x:v>Sep'26</x:v>
      </x:c>
      <x:c r="AB212" s="35" t="str">
        <x:v>15 - 21</x:v>
      </x:c>
      <x:c r="AC212" s="35" t="str">
        <x:v>Week 3 of Sep 2026</x:v>
      </x:c>
      <x:c r="AD212" s="35" t="str">
        <x:v>Continue</x:v>
      </x:c>
      <x:c r="AE212" s="35" t="str"/>
      <x:c r="AF212" s="36" t="n">
        <x:v>59</x:v>
      </x:c>
      <x:c r="AG212" s="36" t="n">
        <x:v>16</x:v>
      </x:c>
      <x:c r="AH212" s="38" t="n">
        <x:f>IFERROR(AG212/AF212,0)</x:f>
        <x:v>0.2711864406779661</x:v>
      </x:c>
      <x:c r="AI212" s="36" t="n">
        <x:v>14</x:v>
      </x:c>
      <x:c r="AJ212" s="38" t="n">
        <x:f>IFERROR(AI212/AG212,0)</x:f>
        <x:v>0.875</x:v>
      </x:c>
      <x:c r="AK212" s="36" t="n">
        <x:v>3</x:v>
      </x:c>
      <x:c r="AL212" s="36" t="n">
        <x:v>7</x:v>
      </x:c>
      <x:c r="AM212" s="36" t="n">
        <x:v>1</x:v>
      </x:c>
      <x:c r="AN212" s="38" t="n">
        <x:f>IFERROR(AL212/AG212,0)</x:f>
        <x:v>0.4375</x:v>
      </x:c>
      <x:c r="AO212" s="36" t="n">
        <x:f>BK211</x:f>
        <x:v>33</x:v>
      </x:c>
      <x:c r="AP212" s="36" t="n">
        <x:f>BL211</x:f>
        <x:v>48</x:v>
      </x:c>
      <x:c r="AQ212" s="36" t="n">
        <x:f>BM211</x:f>
        <x:v>39</x:v>
      </x:c>
      <x:c r="AR212" s="36" t="n">
        <x:f>BN211</x:f>
        <x:v>61</x:v>
      </x:c>
      <x:c r="AS212" s="36" t="n">
        <x:f>BO211</x:f>
        <x:v>40</x:v>
      </x:c>
      <x:c r="AT212" s="36" t="n">
        <x:f>BP211</x:f>
        <x:v>32</x:v>
      </x:c>
      <x:c r="AU212" s="36" t="n">
        <x:f>BQ211</x:f>
        <x:v>41</x:v>
      </x:c>
      <x:c r="AV212" s="36" t="n">
        <x:f>BR211</x:f>
        <x:v>36</x:v>
      </x:c>
      <x:c r="AW212" s="36" t="n">
        <x:f>BS211</x:f>
        <x:v>40</x:v>
      </x:c>
      <x:c r="AX212" s="36" t="n">
        <x:f>BT211</x:f>
        <x:v>47</x:v>
      </x:c>
      <x:c r="AY212" s="36" t="n">
        <x:f>SUM(AO212:AX212)</x:f>
        <x:v>417</x:v>
      </x:c>
      <x:c r="AZ212" s="36" t="n">
        <x:v>0</x:v>
      </x:c>
      <x:c r="BA212" s="36" t="n">
        <x:v>0</x:v>
      </x:c>
      <x:c r="BB212" s="36" t="n">
        <x:v>0</x:v>
      </x:c>
      <x:c r="BC212" s="36" t="n">
        <x:v>0</x:v>
      </x:c>
      <x:c r="BD212" s="36" t="n">
        <x:v>0</x:v>
      </x:c>
      <x:c r="BE212" s="36" t="n">
        <x:v>18</x:v>
      </x:c>
      <x:c r="BF212" s="36" t="n">
        <x:v>0</x:v>
      </x:c>
      <x:c r="BG212" s="36" t="n">
        <x:v>0</x:v>
      </x:c>
      <x:c r="BH212" s="36" t="n">
        <x:v>0</x:v>
      </x:c>
      <x:c r="BI212" s="36" t="n">
        <x:v>0</x:v>
      </x:c>
      <x:c r="BJ212" s="36"/>
      <x:c r="BK212" s="36" t="n">
        <x:f>MAX(0,AO212+AZ212-BV212)</x:f>
        <x:v>32</x:v>
      </x:c>
      <x:c r="BL212" s="36" t="n">
        <x:f>MAX(0,AP212+BA212-BW212)</x:f>
        <x:v>46</x:v>
      </x:c>
      <x:c r="BM212" s="36" t="n">
        <x:f>MAX(0,AQ212+BB212-BX212)</x:f>
        <x:v>37</x:v>
      </x:c>
      <x:c r="BN212" s="36" t="n">
        <x:f>MAX(0,AR212+BC212-BY212)</x:f>
        <x:v>59</x:v>
      </x:c>
      <x:c r="BO212" s="36" t="n">
        <x:f>MAX(0,AS212+BD212-BZ212)</x:f>
        <x:v>39</x:v>
      </x:c>
      <x:c r="BP212" s="36" t="n">
        <x:f>MAX(0,AT212+BE212-CA212)</x:f>
        <x:v>49</x:v>
      </x:c>
      <x:c r="BQ212" s="36" t="n">
        <x:f>MAX(0,AU212+BF212-CB212)</x:f>
        <x:v>39</x:v>
      </x:c>
      <x:c r="BR212" s="36" t="n">
        <x:f>MAX(0,AV212+BG212-CC212)</x:f>
        <x:v>35</x:v>
      </x:c>
      <x:c r="BS212" s="36" t="n">
        <x:f>MAX(0,AW212+BH212-CD212)</x:f>
        <x:v>38</x:v>
      </x:c>
      <x:c r="BT212" s="36" t="n">
        <x:f>MAX(0,AX212+BI212-CE212)</x:f>
        <x:v>46</x:v>
      </x:c>
      <x:c r="BU212" s="36" t="n">
        <x:f>SUM(BK212:BT212)</x:f>
        <x:v>420</x:v>
      </x:c>
      <x:c r="BV212" s="36" t="n">
        <x:v>1</x:v>
      </x:c>
      <x:c r="BW212" s="36" t="n">
        <x:v>2</x:v>
      </x:c>
      <x:c r="BX212" s="36" t="n">
        <x:v>2</x:v>
      </x:c>
      <x:c r="BY212" s="36" t="n">
        <x:v>2</x:v>
      </x:c>
      <x:c r="BZ212" s="36" t="n">
        <x:v>1</x:v>
      </x:c>
      <x:c r="CA212" s="36" t="n">
        <x:v>1</x:v>
      </x:c>
      <x:c r="CB212" s="36" t="n">
        <x:v>2</x:v>
      </x:c>
      <x:c r="CC212" s="36" t="n">
        <x:v>1</x:v>
      </x:c>
      <x:c r="CD212" s="36" t="n">
        <x:v>2</x:v>
      </x:c>
      <x:c r="CE212" s="36" t="n">
        <x:v>1</x:v>
      </x:c>
      <x:c r="CF212" s="36"/>
      <x:c r="CG212" s="36" t="n">
        <x:f>SUM(BW212,CD212)</x:f>
        <x:v>4</x:v>
      </x:c>
      <x:c r="CH212" s="36" t="n">
        <x:f>SUM(BX212,CA212)</x:f>
        <x:v>3</x:v>
      </x:c>
      <x:c r="CI212" s="36" t="n">
        <x:f>SUM(BY212)</x:f>
        <x:v>2</x:v>
      </x:c>
      <x:c r="CJ212" s="36" t="n">
        <x:f>SUM(BV212,BZ212,CB212)</x:f>
        <x:v>4</x:v>
      </x:c>
      <x:c r="CK212" s="36" t="n">
        <x:f>SUM(CC212,CE212)</x:f>
        <x:v>2</x:v>
      </x:c>
      <x:c r="CL212" s="36" t="n">
        <x:f>SUM(CG212:CK212)</x:f>
        <x:v>15</x:v>
      </x:c>
      <x:c r="CM212" s="39" t="n">
        <x:f>SUM(BW212*0.075,CD212*0.075)</x:f>
        <x:v>0.3</x:v>
      </x:c>
      <x:c r="CN212" s="39" t="n">
        <x:f>SUM(BX212*0.06,CA212*0.03)</x:f>
        <x:v>0.15</x:v>
      </x:c>
      <x:c r="CO212" s="39" t="n">
        <x:f>SUM(BY212*0.08)</x:f>
        <x:v>0.16</x:v>
      </x:c>
      <x:c r="CP212" s="39" t="n">
        <x:f>SUM(BV212*0.12,BZ212*0.06,CB212*0.03)</x:f>
        <x:v>0.24</x:v>
      </x:c>
      <x:c r="CQ212" s="39" t="n">
        <x:f>SUM(CC212*0.01,CE212*0.1)</x:f>
        <x:v>0.11</x:v>
      </x:c>
      <x:c r="CR212" s="39" t="n">
        <x:f>SUM(CM212:CQ212)</x:f>
        <x:v>0.96</x:v>
      </x:c>
      <x:c r="CS212" s="36" t="n">
        <x:f>SUM(CG212:CH212)</x:f>
        <x:v>7</x:v>
      </x:c>
      <x:c r="CT212" s="36" t="str"/>
      <x:c r="CU212" s="36" t="n">
        <x:f>MIN(AG212,CG212)</x:f>
        <x:v>4</x:v>
      </x:c>
      <x:c r="CV212" s="36" t="n">
        <x:f>MIN(AG212,CH212)</x:f>
        <x:v>3</x:v>
      </x:c>
      <x:c r="CW212" s="36" t="n">
        <x:f>MIN(AG212,CI212)</x:f>
        <x:v>2</x:v>
      </x:c>
      <x:c r="CX212" s="36" t="n">
        <x:f>MIN(AG212,CJ212)</x:f>
        <x:v>4</x:v>
      </x:c>
      <x:c r="CY212" s="36" t="n">
        <x:f>MIN(AG212,CK212)</x:f>
        <x:v>2</x:v>
      </x:c>
    </x:row>
    <x:row r="213" ht="18" customHeight="1">
      <x:c r="A213" s="35" t="str">
        <x:v>Area HC-02</x:v>
      </x:c>
      <x:c r="B213" s="35" t="str">
        <x:v>Area Lead HC-02</x:v>
      </x:c>
      <x:c r="C213" s="35" t="str">
        <x:v>Field Lead HC-02</x:v>
      </x:c>
      <x:c r="D213" s="35" t="str">
        <x:v>City HC-C</x:v>
      </x:c>
      <x:c r="E213" s="35" t="n">
        <x:v>5</x:v>
      </x:c>
      <x:c r="F213" s="35" t="n">
        <x:v>24</x:v>
      </x:c>
      <x:c r="G213" s="35" t="n">
        <x:v>1</x:v>
      </x:c>
      <x:c r="H213" s="35" t="str">
        <x:v>Promoter</x:v>
      </x:c>
      <x:c r="I213" s="35" t="str">
        <x:v>Agency HC-01</x:v>
      </x:c>
      <x:c r="J213" s="35" t="str">
        <x:v>PR-HC-003</x:v>
      </x:c>
      <x:c r="K213" s="35" t="str">
        <x:v>Masked Promoter HC-003</x:v>
      </x:c>
      <x:c r="L213" s="35" t="str">
        <x:v>9XXXX10003</x:v>
      </x:c>
      <x:c r="M213" s="37" t="n">
        <x:v>46207</x:v>
      </x:c>
      <x:c r="N213" s="35" t="str">
        <x:v>Cohort 1</x:v>
      </x:c>
      <x:c r="O213" s="35" t="str">
        <x:v>DIST-HC-01</x:v>
      </x:c>
      <x:c r="P213" s="35" t="str">
        <x:v>Masked Distributor HC-01</x:v>
      </x:c>
      <x:c r="Q213" s="35" t="str">
        <x:v>P-HC-009</x:v>
      </x:c>
      <x:c r="R213" s="35" t="str">
        <x:v>HC-009</x:v>
      </x:c>
      <x:c r="S213" s="35" t="str">
        <x:v>Masked Store HC-009</x:v>
      </x:c>
      <x:c r="T213" s="35" t="str">
        <x:v>XX1009</x:v>
      </x:c>
      <x:c r="U213" s="35" t="str">
        <x:v>Supermarket</x:v>
      </x:c>
      <x:c r="V213" s="35" t="str">
        <x:v>Masked</x:v>
      </x:c>
      <x:c r="W213" s="35" t="str">
        <x:v>Masked</x:v>
      </x:c>
      <x:c r="X213" s="37" t="n">
        <x:v>46213</x:v>
      </x:c>
      <x:c r="Y213" s="37" t="n">
        <x:v>46283</x:v>
      </x:c>
      <x:c r="Z213" s="35" t="str">
        <x:v>W03</x:v>
      </x:c>
      <x:c r="AA213" s="35" t="str">
        <x:v>Sep'26</x:v>
      </x:c>
      <x:c r="AB213" s="35" t="str">
        <x:v>15 - 21</x:v>
      </x:c>
      <x:c r="AC213" s="35" t="str">
        <x:v>Week 3 of Sep 2026</x:v>
      </x:c>
      <x:c r="AD213" s="35" t="str">
        <x:v>Continue</x:v>
      </x:c>
      <x:c r="AE213" s="35" t="str"/>
      <x:c r="AF213" s="36" t="n">
        <x:v>62</x:v>
      </x:c>
      <x:c r="AG213" s="36" t="n">
        <x:v>25</x:v>
      </x:c>
      <x:c r="AH213" s="38" t="n">
        <x:f>IFERROR(AG213/AF213,0)</x:f>
        <x:v>0.4032258064516129</x:v>
      </x:c>
      <x:c r="AI213" s="36" t="n">
        <x:v>17</x:v>
      </x:c>
      <x:c r="AJ213" s="38" t="n">
        <x:f>IFERROR(AI213/AG213,0)</x:f>
        <x:v>0.68</x:v>
      </x:c>
      <x:c r="AK213" s="36" t="n">
        <x:v>5</x:v>
      </x:c>
      <x:c r="AL213" s="36" t="n">
        <x:v>6</x:v>
      </x:c>
      <x:c r="AM213" s="36" t="n">
        <x:v>1</x:v>
      </x:c>
      <x:c r="AN213" s="38" t="n">
        <x:f>IFERROR(AL213/AG213,0)</x:f>
        <x:v>0.24</x:v>
      </x:c>
      <x:c r="AO213" s="36" t="n">
        <x:f>BK212</x:f>
        <x:v>32</x:v>
      </x:c>
      <x:c r="AP213" s="36" t="n">
        <x:f>BL212</x:f>
        <x:v>46</x:v>
      </x:c>
      <x:c r="AQ213" s="36" t="n">
        <x:f>BM212</x:f>
        <x:v>37</x:v>
      </x:c>
      <x:c r="AR213" s="36" t="n">
        <x:f>BN212</x:f>
        <x:v>59</x:v>
      </x:c>
      <x:c r="AS213" s="36" t="n">
        <x:f>BO212</x:f>
        <x:v>39</x:v>
      </x:c>
      <x:c r="AT213" s="36" t="n">
        <x:f>BP212</x:f>
        <x:v>49</x:v>
      </x:c>
      <x:c r="AU213" s="36" t="n">
        <x:f>BQ212</x:f>
        <x:v>39</x:v>
      </x:c>
      <x:c r="AV213" s="36" t="n">
        <x:f>BR212</x:f>
        <x:v>35</x:v>
      </x:c>
      <x:c r="AW213" s="36" t="n">
        <x:f>BS212</x:f>
        <x:v>38</x:v>
      </x:c>
      <x:c r="AX213" s="36" t="n">
        <x:f>BT212</x:f>
        <x:v>46</x:v>
      </x:c>
      <x:c r="AY213" s="36" t="n">
        <x:f>SUM(AO213:AX213)</x:f>
        <x:v>420</x:v>
      </x:c>
      <x:c r="AZ213" s="36" t="n">
        <x:v>14</x:v>
      </x:c>
      <x:c r="BA213" s="36" t="n">
        <x:v>0</x:v>
      </x:c>
      <x:c r="BB213" s="36" t="n">
        <x:v>0</x:v>
      </x:c>
      <x:c r="BC213" s="36" t="n">
        <x:v>0</x:v>
      </x:c>
      <x:c r="BD213" s="36" t="n">
        <x:v>0</x:v>
      </x:c>
      <x:c r="BE213" s="36" t="n">
        <x:v>0</x:v>
      </x:c>
      <x:c r="BF213" s="36" t="n">
        <x:v>14</x:v>
      </x:c>
      <x:c r="BG213" s="36" t="n">
        <x:v>0</x:v>
      </x:c>
      <x:c r="BH213" s="36" t="n">
        <x:v>0</x:v>
      </x:c>
      <x:c r="BI213" s="36" t="n">
        <x:v>0</x:v>
      </x:c>
      <x:c r="BJ213" s="36"/>
      <x:c r="BK213" s="36" t="n">
        <x:f>MAX(0,AO213+AZ213-BV213)</x:f>
        <x:v>45</x:v>
      </x:c>
      <x:c r="BL213" s="36" t="n">
        <x:f>MAX(0,AP213+BA213-BW213)</x:f>
        <x:v>44</x:v>
      </x:c>
      <x:c r="BM213" s="36" t="n">
        <x:f>MAX(0,AQ213+BB213-BX213)</x:f>
        <x:v>36</x:v>
      </x:c>
      <x:c r="BN213" s="36" t="n">
        <x:f>MAX(0,AR213+BC213-BY213)</x:f>
        <x:v>58</x:v>
      </x:c>
      <x:c r="BO213" s="36" t="n">
        <x:f>MAX(0,AS213+BD213-BZ213)</x:f>
        <x:v>38</x:v>
      </x:c>
      <x:c r="BP213" s="36" t="n">
        <x:f>MAX(0,AT213+BE213-CA213)</x:f>
        <x:v>48</x:v>
      </x:c>
      <x:c r="BQ213" s="36" t="n">
        <x:f>MAX(0,AU213+BF213-CB213)</x:f>
        <x:v>51</x:v>
      </x:c>
      <x:c r="BR213" s="36" t="n">
        <x:f>MAX(0,AV213+BG213-CC213)</x:f>
        <x:v>34</x:v>
      </x:c>
      <x:c r="BS213" s="36" t="n">
        <x:f>MAX(0,AW213+BH213-CD213)</x:f>
        <x:v>36</x:v>
      </x:c>
      <x:c r="BT213" s="36" t="n">
        <x:f>MAX(0,AX213+BI213-CE213)</x:f>
        <x:v>45</x:v>
      </x:c>
      <x:c r="BU213" s="36" t="n">
        <x:f>SUM(BK213:BT213)</x:f>
        <x:v>435</x:v>
      </x:c>
      <x:c r="BV213" s="36" t="n">
        <x:v>1</x:v>
      </x:c>
      <x:c r="BW213" s="36" t="n">
        <x:v>2</x:v>
      </x:c>
      <x:c r="BX213" s="36" t="n">
        <x:v>1</x:v>
      </x:c>
      <x:c r="BY213" s="36" t="n">
        <x:v>1</x:v>
      </x:c>
      <x:c r="BZ213" s="36" t="n">
        <x:v>1</x:v>
      </x:c>
      <x:c r="CA213" s="36" t="n">
        <x:v>1</x:v>
      </x:c>
      <x:c r="CB213" s="36" t="n">
        <x:v>2</x:v>
      </x:c>
      <x:c r="CC213" s="36" t="n">
        <x:v>1</x:v>
      </x:c>
      <x:c r="CD213" s="36" t="n">
        <x:v>2</x:v>
      </x:c>
      <x:c r="CE213" s="36" t="n">
        <x:v>1</x:v>
      </x:c>
      <x:c r="CF213" s="36"/>
      <x:c r="CG213" s="36" t="n">
        <x:f>SUM(BW213,CD213)</x:f>
        <x:v>4</x:v>
      </x:c>
      <x:c r="CH213" s="36" t="n">
        <x:f>SUM(BX213,CA213)</x:f>
        <x:v>2</x:v>
      </x:c>
      <x:c r="CI213" s="36" t="n">
        <x:f>SUM(BY213)</x:f>
        <x:v>1</x:v>
      </x:c>
      <x:c r="CJ213" s="36" t="n">
        <x:f>SUM(BV213,BZ213,CB213)</x:f>
        <x:v>4</x:v>
      </x:c>
      <x:c r="CK213" s="36" t="n">
        <x:f>SUM(CC213,CE213)</x:f>
        <x:v>2</x:v>
      </x:c>
      <x:c r="CL213" s="36" t="n">
        <x:f>SUM(CG213:CK213)</x:f>
        <x:v>13</x:v>
      </x:c>
      <x:c r="CM213" s="39" t="n">
        <x:f>SUM(BW213*0.075,CD213*0.075)</x:f>
        <x:v>0.3</x:v>
      </x:c>
      <x:c r="CN213" s="39" t="n">
        <x:f>SUM(BX213*0.06,CA213*0.03)</x:f>
        <x:v>0.09</x:v>
      </x:c>
      <x:c r="CO213" s="39" t="n">
        <x:f>SUM(BY213*0.08)</x:f>
        <x:v>0.08</x:v>
      </x:c>
      <x:c r="CP213" s="39" t="n">
        <x:f>SUM(BV213*0.12,BZ213*0.06,CB213*0.03)</x:f>
        <x:v>0.24</x:v>
      </x:c>
      <x:c r="CQ213" s="39" t="n">
        <x:f>SUM(CC213*0.01,CE213*0.1)</x:f>
        <x:v>0.11</x:v>
      </x:c>
      <x:c r="CR213" s="39" t="n">
        <x:f>SUM(CM213:CQ213)</x:f>
        <x:v>0.82</x:v>
      </x:c>
      <x:c r="CS213" s="36" t="n">
        <x:f>SUM(CG213:CH213)</x:f>
        <x:v>6</x:v>
      </x:c>
      <x:c r="CT213" s="36" t="str"/>
      <x:c r="CU213" s="36" t="n">
        <x:f>MIN(AG213,CG213)</x:f>
        <x:v>4</x:v>
      </x:c>
      <x:c r="CV213" s="36" t="n">
        <x:f>MIN(AG213,CH213)</x:f>
        <x:v>2</x:v>
      </x:c>
      <x:c r="CW213" s="36" t="n">
        <x:f>MIN(AG213,CI213)</x:f>
        <x:v>1</x:v>
      </x:c>
      <x:c r="CX213" s="36" t="n">
        <x:f>MIN(AG213,CJ213)</x:f>
        <x:v>4</x:v>
      </x:c>
      <x:c r="CY213" s="36" t="n">
        <x:f>MIN(AG213,CK213)</x:f>
        <x:v>2</x:v>
      </x:c>
    </x:row>
    <x:row r="214" ht="18" customHeight="1">
      <x:c r="A214" s="35" t="str">
        <x:v>Area HC-02</x:v>
      </x:c>
      <x:c r="B214" s="35" t="str">
        <x:v>Area Lead HC-02</x:v>
      </x:c>
      <x:c r="C214" s="35" t="str">
        <x:v>Field Lead HC-02</x:v>
      </x:c>
      <x:c r="D214" s="35" t="str">
        <x:v>City HC-C</x:v>
      </x:c>
      <x:c r="E214" s="35" t="n">
        <x:v>5</x:v>
      </x:c>
      <x:c r="F214" s="35" t="n">
        <x:v>24</x:v>
      </x:c>
      <x:c r="G214" s="35" t="n">
        <x:v>1</x:v>
      </x:c>
      <x:c r="H214" s="35" t="str">
        <x:v>Promoter</x:v>
      </x:c>
      <x:c r="I214" s="35" t="str">
        <x:v>Agency HC-01</x:v>
      </x:c>
      <x:c r="J214" s="35" t="str">
        <x:v>PR-HC-003</x:v>
      </x:c>
      <x:c r="K214" s="35" t="str">
        <x:v>Masked Promoter HC-003</x:v>
      </x:c>
      <x:c r="L214" s="35" t="str">
        <x:v>9XXXX10003</x:v>
      </x:c>
      <x:c r="M214" s="37" t="n">
        <x:v>46207</x:v>
      </x:c>
      <x:c r="N214" s="35" t="str">
        <x:v>Cohort 1</x:v>
      </x:c>
      <x:c r="O214" s="35" t="str">
        <x:v>DIST-HC-01</x:v>
      </x:c>
      <x:c r="P214" s="35" t="str">
        <x:v>Masked Distributor HC-01</x:v>
      </x:c>
      <x:c r="Q214" s="35" t="str">
        <x:v>P-HC-009</x:v>
      </x:c>
      <x:c r="R214" s="35" t="str">
        <x:v>HC-009</x:v>
      </x:c>
      <x:c r="S214" s="35" t="str">
        <x:v>Masked Store HC-009</x:v>
      </x:c>
      <x:c r="T214" s="35" t="str">
        <x:v>XX1009</x:v>
      </x:c>
      <x:c r="U214" s="35" t="str">
        <x:v>Supermarket</x:v>
      </x:c>
      <x:c r="V214" s="35" t="str">
        <x:v>Masked</x:v>
      </x:c>
      <x:c r="W214" s="35" t="str">
        <x:v>Masked</x:v>
      </x:c>
      <x:c r="X214" s="37" t="n">
        <x:v>46213</x:v>
      </x:c>
      <x:c r="Y214" s="37" t="n">
        <x:v>46284</x:v>
      </x:c>
      <x:c r="Z214" s="35" t="str">
        <x:v>W03</x:v>
      </x:c>
      <x:c r="AA214" s="35" t="str">
        <x:v>Sep'26</x:v>
      </x:c>
      <x:c r="AB214" s="35" t="str">
        <x:v>15 - 21</x:v>
      </x:c>
      <x:c r="AC214" s="35" t="str">
        <x:v>Week 3 of Sep 2026</x:v>
      </x:c>
      <x:c r="AD214" s="35" t="str">
        <x:v>Continue</x:v>
      </x:c>
      <x:c r="AE214" s="35" t="str">
        <x:v>Normal operations</x:v>
      </x:c>
      <x:c r="AF214" s="36" t="n">
        <x:v>76</x:v>
      </x:c>
      <x:c r="AG214" s="36" t="n">
        <x:v>31</x:v>
      </x:c>
      <x:c r="AH214" s="38" t="n">
        <x:f>IFERROR(AG214/AF214,0)</x:f>
        <x:v>0.40789473684210525</x:v>
      </x:c>
      <x:c r="AI214" s="36" t="n">
        <x:v>27</x:v>
      </x:c>
      <x:c r="AJ214" s="38" t="n">
        <x:f>IFERROR(AI214/AG214,0)</x:f>
        <x:v>0.8709677419354839</x:v>
      </x:c>
      <x:c r="AK214" s="36" t="n">
        <x:v>8</x:v>
      </x:c>
      <x:c r="AL214" s="36" t="n">
        <x:v>9</x:v>
      </x:c>
      <x:c r="AM214" s="36" t="n">
        <x:v>1</x:v>
      </x:c>
      <x:c r="AN214" s="38" t="n">
        <x:f>IFERROR(AL214/AG214,0)</x:f>
        <x:v>0.2903225806451613</x:v>
      </x:c>
      <x:c r="AO214" s="36" t="n">
        <x:f>BK213</x:f>
        <x:v>45</x:v>
      </x:c>
      <x:c r="AP214" s="36" t="n">
        <x:f>BL213</x:f>
        <x:v>44</x:v>
      </x:c>
      <x:c r="AQ214" s="36" t="n">
        <x:f>BM213</x:f>
        <x:v>36</x:v>
      </x:c>
      <x:c r="AR214" s="36" t="n">
        <x:f>BN213</x:f>
        <x:v>58</x:v>
      </x:c>
      <x:c r="AS214" s="36" t="n">
        <x:f>BO213</x:f>
        <x:v>38</x:v>
      </x:c>
      <x:c r="AT214" s="36" t="n">
        <x:f>BP213</x:f>
        <x:v>48</x:v>
      </x:c>
      <x:c r="AU214" s="36" t="n">
        <x:f>BQ213</x:f>
        <x:v>51</x:v>
      </x:c>
      <x:c r="AV214" s="36" t="n">
        <x:f>BR213</x:f>
        <x:v>34</x:v>
      </x:c>
      <x:c r="AW214" s="36" t="n">
        <x:f>BS213</x:f>
        <x:v>36</x:v>
      </x:c>
      <x:c r="AX214" s="36" t="n">
        <x:f>BT213</x:f>
        <x:v>45</x:v>
      </x:c>
      <x:c r="AY214" s="36" t="n">
        <x:f>SUM(AO214:AX214)</x:f>
        <x:v>435</x:v>
      </x:c>
      <x:c r="AZ214" s="36" t="n">
        <x:v>0</x:v>
      </x:c>
      <x:c r="BA214" s="36" t="n">
        <x:v>23</x:v>
      </x:c>
      <x:c r="BB214" s="36" t="n">
        <x:v>0</x:v>
      </x:c>
      <x:c r="BC214" s="36" t="n">
        <x:v>0</x:v>
      </x:c>
      <x:c r="BD214" s="36" t="n">
        <x:v>0</x:v>
      </x:c>
      <x:c r="BE214" s="36" t="n">
        <x:v>0</x:v>
      </x:c>
      <x:c r="BF214" s="36" t="n">
        <x:v>0</x:v>
      </x:c>
      <x:c r="BG214" s="36" t="n">
        <x:v>17</x:v>
      </x:c>
      <x:c r="BH214" s="36" t="n">
        <x:v>0</x:v>
      </x:c>
      <x:c r="BI214" s="36" t="n">
        <x:v>0</x:v>
      </x:c>
      <x:c r="BJ214" s="36"/>
      <x:c r="BK214" s="36" t="n">
        <x:f>MAX(0,AO214+AZ214-BV214)</x:f>
        <x:v>44</x:v>
      </x:c>
      <x:c r="BL214" s="36" t="n">
        <x:f>MAX(0,AP214+BA214-BW214)</x:f>
        <x:v>64</x:v>
      </x:c>
      <x:c r="BM214" s="36" t="n">
        <x:f>MAX(0,AQ214+BB214-BX214)</x:f>
        <x:v>34</x:v>
      </x:c>
      <x:c r="BN214" s="36" t="n">
        <x:f>MAX(0,AR214+BC214-BY214)</x:f>
        <x:v>55</x:v>
      </x:c>
      <x:c r="BO214" s="36" t="n">
        <x:f>MAX(0,AS214+BD214-BZ214)</x:f>
        <x:v>37</x:v>
      </x:c>
      <x:c r="BP214" s="36" t="n">
        <x:f>MAX(0,AT214+BE214-CA214)</x:f>
        <x:v>47</x:v>
      </x:c>
      <x:c r="BQ214" s="36" t="n">
        <x:f>MAX(0,AU214+BF214-CB214)</x:f>
        <x:v>50</x:v>
      </x:c>
      <x:c r="BR214" s="36" t="n">
        <x:f>MAX(0,AV214+BG214-CC214)</x:f>
        <x:v>50</x:v>
      </x:c>
      <x:c r="BS214" s="36" t="n">
        <x:f>MAX(0,AW214+BH214-CD214)</x:f>
        <x:v>35</x:v>
      </x:c>
      <x:c r="BT214" s="36" t="n">
        <x:f>MAX(0,AX214+BI214-CE214)</x:f>
        <x:v>43</x:v>
      </x:c>
      <x:c r="BU214" s="36" t="n">
        <x:f>SUM(BK214:BT214)</x:f>
        <x:v>459</x:v>
      </x:c>
      <x:c r="BV214" s="36" t="n">
        <x:v>1</x:v>
      </x:c>
      <x:c r="BW214" s="36" t="n">
        <x:v>3</x:v>
      </x:c>
      <x:c r="BX214" s="36" t="n">
        <x:v>2</x:v>
      </x:c>
      <x:c r="BY214" s="36" t="n">
        <x:v>3</x:v>
      </x:c>
      <x:c r="BZ214" s="36" t="n">
        <x:v>1</x:v>
      </x:c>
      <x:c r="CA214" s="36" t="n">
        <x:v>1</x:v>
      </x:c>
      <x:c r="CB214" s="36" t="n">
        <x:v>1</x:v>
      </x:c>
      <x:c r="CC214" s="36" t="n">
        <x:v>1</x:v>
      </x:c>
      <x:c r="CD214" s="36" t="n">
        <x:v>1</x:v>
      </x:c>
      <x:c r="CE214" s="36" t="n">
        <x:v>2</x:v>
      </x:c>
      <x:c r="CF214" s="36"/>
      <x:c r="CG214" s="36" t="n">
        <x:f>SUM(BW214,CD214)</x:f>
        <x:v>4</x:v>
      </x:c>
      <x:c r="CH214" s="36" t="n">
        <x:f>SUM(BX214,CA214)</x:f>
        <x:v>3</x:v>
      </x:c>
      <x:c r="CI214" s="36" t="n">
        <x:f>SUM(BY214)</x:f>
        <x:v>3</x:v>
      </x:c>
      <x:c r="CJ214" s="36" t="n">
        <x:f>SUM(BV214,BZ214,CB214)</x:f>
        <x:v>3</x:v>
      </x:c>
      <x:c r="CK214" s="36" t="n">
        <x:f>SUM(CC214,CE214)</x:f>
        <x:v>3</x:v>
      </x:c>
      <x:c r="CL214" s="36" t="n">
        <x:f>SUM(CG214:CK214)</x:f>
        <x:v>16</x:v>
      </x:c>
      <x:c r="CM214" s="39" t="n">
        <x:f>SUM(BW214*0.075,CD214*0.075)</x:f>
        <x:v>0.3</x:v>
      </x:c>
      <x:c r="CN214" s="39" t="n">
        <x:f>SUM(BX214*0.06,CA214*0.03)</x:f>
        <x:v>0.15</x:v>
      </x:c>
      <x:c r="CO214" s="39" t="n">
        <x:f>SUM(BY214*0.08)</x:f>
        <x:v>0.24</x:v>
      </x:c>
      <x:c r="CP214" s="39" t="n">
        <x:f>SUM(BV214*0.12,BZ214*0.06,CB214*0.03)</x:f>
        <x:v>0.21</x:v>
      </x:c>
      <x:c r="CQ214" s="39" t="n">
        <x:f>SUM(CC214*0.01,CE214*0.1)</x:f>
        <x:v>0.21000000000000002</x:v>
      </x:c>
      <x:c r="CR214" s="39" t="n">
        <x:f>SUM(CM214:CQ214)</x:f>
        <x:v>1.1099999999999999</x:v>
      </x:c>
      <x:c r="CS214" s="36" t="n">
        <x:f>SUM(CG214:CH214)</x:f>
        <x:v>7</x:v>
      </x:c>
      <x:c r="CT214" s="36" t="str"/>
      <x:c r="CU214" s="36" t="n">
        <x:f>MIN(AG214,CG214)</x:f>
        <x:v>4</x:v>
      </x:c>
      <x:c r="CV214" s="36" t="n">
        <x:f>MIN(AG214,CH214)</x:f>
        <x:v>3</x:v>
      </x:c>
      <x:c r="CW214" s="36" t="n">
        <x:f>MIN(AG214,CI214)</x:f>
        <x:v>3</x:v>
      </x:c>
      <x:c r="CX214" s="36" t="n">
        <x:f>MIN(AG214,CJ214)</x:f>
        <x:v>3</x:v>
      </x:c>
      <x:c r="CY214" s="36" t="n">
        <x:f>MIN(AG214,CK214)</x:f>
        <x:v>3</x:v>
      </x:c>
    </x:row>
    <x:row r="215" ht="18" customHeight="1">
      <x:c r="A215" s="35" t="str">
        <x:v>Area HC-02</x:v>
      </x:c>
      <x:c r="B215" s="35" t="str">
        <x:v>Area Lead HC-02</x:v>
      </x:c>
      <x:c r="C215" s="35" t="str">
        <x:v>Field Lead HC-02</x:v>
      </x:c>
      <x:c r="D215" s="35" t="str">
        <x:v>City HC-C</x:v>
      </x:c>
      <x:c r="E215" s="35" t="n">
        <x:v>5</x:v>
      </x:c>
      <x:c r="F215" s="35" t="n">
        <x:v>24</x:v>
      </x:c>
      <x:c r="G215" s="35" t="n">
        <x:v>1</x:v>
      </x:c>
      <x:c r="H215" s="35" t="str">
        <x:v>Promoter</x:v>
      </x:c>
      <x:c r="I215" s="35" t="str">
        <x:v>Agency HC-01</x:v>
      </x:c>
      <x:c r="J215" s="35" t="str">
        <x:v>PR-HC-003</x:v>
      </x:c>
      <x:c r="K215" s="35" t="str">
        <x:v>Masked Promoter HC-003</x:v>
      </x:c>
      <x:c r="L215" s="35" t="str">
        <x:v>9XXXX10003</x:v>
      </x:c>
      <x:c r="M215" s="37" t="n">
        <x:v>46207</x:v>
      </x:c>
      <x:c r="N215" s="35" t="str">
        <x:v>Cohort 1</x:v>
      </x:c>
      <x:c r="O215" s="35" t="str">
        <x:v>DIST-HC-01</x:v>
      </x:c>
      <x:c r="P215" s="35" t="str">
        <x:v>Masked Distributor HC-01</x:v>
      </x:c>
      <x:c r="Q215" s="35" t="str">
        <x:v>P-HC-009</x:v>
      </x:c>
      <x:c r="R215" s="35" t="str">
        <x:v>HC-009</x:v>
      </x:c>
      <x:c r="S215" s="35" t="str">
        <x:v>Masked Store HC-009</x:v>
      </x:c>
      <x:c r="T215" s="35" t="str">
        <x:v>XX1009</x:v>
      </x:c>
      <x:c r="U215" s="35" t="str">
        <x:v>Supermarket</x:v>
      </x:c>
      <x:c r="V215" s="35" t="str">
        <x:v>Masked</x:v>
      </x:c>
      <x:c r="W215" s="35" t="str">
        <x:v>Masked</x:v>
      </x:c>
      <x:c r="X215" s="37" t="n">
        <x:v>46213</x:v>
      </x:c>
      <x:c r="Y215" s="37" t="n">
        <x:v>46286</x:v>
      </x:c>
      <x:c r="Z215" s="35" t="str">
        <x:v>W03</x:v>
      </x:c>
      <x:c r="AA215" s="35" t="str">
        <x:v>Sep'26</x:v>
      </x:c>
      <x:c r="AB215" s="35" t="str">
        <x:v>15 - 21</x:v>
      </x:c>
      <x:c r="AC215" s="35" t="str">
        <x:v>Week 3 of Sep 2026</x:v>
      </x:c>
      <x:c r="AD215" s="35" t="str">
        <x:v>Continue</x:v>
      </x:c>
      <x:c r="AE215" s="35" t="str"/>
      <x:c r="AF215" s="36" t="n">
        <x:v>52</x:v>
      </x:c>
      <x:c r="AG215" s="36" t="n">
        <x:v>14</x:v>
      </x:c>
      <x:c r="AH215" s="38" t="n">
        <x:f>IFERROR(AG215/AF215,0)</x:f>
        <x:v>0.2692307692307692</x:v>
      </x:c>
      <x:c r="AI215" s="36" t="n">
        <x:v>11</x:v>
      </x:c>
      <x:c r="AJ215" s="38" t="n">
        <x:f>IFERROR(AI215/AG215,0)</x:f>
        <x:v>0.7857142857142857</x:v>
      </x:c>
      <x:c r="AK215" s="36" t="n">
        <x:v>2</x:v>
      </x:c>
      <x:c r="AL215" s="36" t="n">
        <x:v>7</x:v>
      </x:c>
      <x:c r="AM215" s="36" t="n">
        <x:v>1</x:v>
      </x:c>
      <x:c r="AN215" s="38" t="n">
        <x:f>IFERROR(AL215/AG215,0)</x:f>
        <x:v>0.5</x:v>
      </x:c>
      <x:c r="AO215" s="36" t="n">
        <x:f>BK214</x:f>
        <x:v>44</x:v>
      </x:c>
      <x:c r="AP215" s="36" t="n">
        <x:f>BL214</x:f>
        <x:v>64</x:v>
      </x:c>
      <x:c r="AQ215" s="36" t="n">
        <x:f>BM214</x:f>
        <x:v>34</x:v>
      </x:c>
      <x:c r="AR215" s="36" t="n">
        <x:f>BN214</x:f>
        <x:v>55</x:v>
      </x:c>
      <x:c r="AS215" s="36" t="n">
        <x:f>BO214</x:f>
        <x:v>37</x:v>
      </x:c>
      <x:c r="AT215" s="36" t="n">
        <x:f>BP214</x:f>
        <x:v>47</x:v>
      </x:c>
      <x:c r="AU215" s="36" t="n">
        <x:f>BQ214</x:f>
        <x:v>50</x:v>
      </x:c>
      <x:c r="AV215" s="36" t="n">
        <x:f>BR214</x:f>
        <x:v>50</x:v>
      </x:c>
      <x:c r="AW215" s="36" t="n">
        <x:f>BS214</x:f>
        <x:v>35</x:v>
      </x:c>
      <x:c r="AX215" s="36" t="n">
        <x:f>BT214</x:f>
        <x:v>43</x:v>
      </x:c>
      <x:c r="AY215" s="36" t="n">
        <x:f>SUM(AO215:AX215)</x:f>
        <x:v>459</x:v>
      </x:c>
      <x:c r="AZ215" s="36" t="n">
        <x:v>0</x:v>
      </x:c>
      <x:c r="BA215" s="36" t="n">
        <x:v>0</x:v>
      </x:c>
      <x:c r="BB215" s="36" t="n">
        <x:v>19</x:v>
      </x:c>
      <x:c r="BC215" s="36" t="n">
        <x:v>0</x:v>
      </x:c>
      <x:c r="BD215" s="36" t="n">
        <x:v>0</x:v>
      </x:c>
      <x:c r="BE215" s="36" t="n">
        <x:v>0</x:v>
      </x:c>
      <x:c r="BF215" s="36" t="n">
        <x:v>0</x:v>
      </x:c>
      <x:c r="BG215" s="36" t="n">
        <x:v>0</x:v>
      </x:c>
      <x:c r="BH215" s="36" t="n">
        <x:v>18</x:v>
      </x:c>
      <x:c r="BI215" s="36" t="n">
        <x:v>0</x:v>
      </x:c>
      <x:c r="BJ215" s="36"/>
      <x:c r="BK215" s="36" t="n">
        <x:f>MAX(0,AO215+AZ215-BV215)</x:f>
        <x:v>43</x:v>
      </x:c>
      <x:c r="BL215" s="36" t="n">
        <x:f>MAX(0,AP215+BA215-BW215)</x:f>
        <x:v>62</x:v>
      </x:c>
      <x:c r="BM215" s="36" t="n">
        <x:f>MAX(0,AQ215+BB215-BX215)</x:f>
        <x:v>52</x:v>
      </x:c>
      <x:c r="BN215" s="36" t="n">
        <x:f>MAX(0,AR215+BC215-BY215)</x:f>
        <x:v>53</x:v>
      </x:c>
      <x:c r="BO215" s="36" t="n">
        <x:f>MAX(0,AS215+BD215-BZ215)</x:f>
        <x:v>36</x:v>
      </x:c>
      <x:c r="BP215" s="36" t="n">
        <x:f>MAX(0,AT215+BE215-CA215)</x:f>
        <x:v>46</x:v>
      </x:c>
      <x:c r="BQ215" s="36" t="n">
        <x:f>MAX(0,AU215+BF215-CB215)</x:f>
        <x:v>48</x:v>
      </x:c>
      <x:c r="BR215" s="36" t="n">
        <x:f>MAX(0,AV215+BG215-CC215)</x:f>
        <x:v>50</x:v>
      </x:c>
      <x:c r="BS215" s="36" t="n">
        <x:f>MAX(0,AW215+BH215-CD215)</x:f>
        <x:v>51</x:v>
      </x:c>
      <x:c r="BT215" s="36" t="n">
        <x:f>MAX(0,AX215+BI215-CE215)</x:f>
        <x:v>41</x:v>
      </x:c>
      <x:c r="BU215" s="36" t="n">
        <x:f>SUM(BK215:BT215)</x:f>
        <x:v>482</x:v>
      </x:c>
      <x:c r="BV215" s="36" t="n">
        <x:v>1</x:v>
      </x:c>
      <x:c r="BW215" s="36" t="n">
        <x:v>2</x:v>
      </x:c>
      <x:c r="BX215" s="36" t="n">
        <x:v>1</x:v>
      </x:c>
      <x:c r="BY215" s="36" t="n">
        <x:v>2</x:v>
      </x:c>
      <x:c r="BZ215" s="36" t="n">
        <x:v>1</x:v>
      </x:c>
      <x:c r="CA215" s="36" t="n">
        <x:v>1</x:v>
      </x:c>
      <x:c r="CB215" s="36" t="n">
        <x:v>2</x:v>
      </x:c>
      <x:c r="CC215" s="36" t="n">
        <x:v>0</x:v>
      </x:c>
      <x:c r="CD215" s="36" t="n">
        <x:v>2</x:v>
      </x:c>
      <x:c r="CE215" s="36" t="n">
        <x:v>2</x:v>
      </x:c>
      <x:c r="CF215" s="36"/>
      <x:c r="CG215" s="36" t="n">
        <x:f>SUM(BW215,CD215)</x:f>
        <x:v>4</x:v>
      </x:c>
      <x:c r="CH215" s="36" t="n">
        <x:f>SUM(BX215,CA215)</x:f>
        <x:v>2</x:v>
      </x:c>
      <x:c r="CI215" s="36" t="n">
        <x:f>SUM(BY215)</x:f>
        <x:v>2</x:v>
      </x:c>
      <x:c r="CJ215" s="36" t="n">
        <x:f>SUM(BV215,BZ215,CB215)</x:f>
        <x:v>4</x:v>
      </x:c>
      <x:c r="CK215" s="36" t="n">
        <x:f>SUM(CC215,CE215)</x:f>
        <x:v>2</x:v>
      </x:c>
      <x:c r="CL215" s="36" t="n">
        <x:f>SUM(CG215:CK215)</x:f>
        <x:v>14</x:v>
      </x:c>
      <x:c r="CM215" s="39" t="n">
        <x:f>SUM(BW215*0.075,CD215*0.075)</x:f>
        <x:v>0.3</x:v>
      </x:c>
      <x:c r="CN215" s="39" t="n">
        <x:f>SUM(BX215*0.06,CA215*0.03)</x:f>
        <x:v>0.09</x:v>
      </x:c>
      <x:c r="CO215" s="39" t="n">
        <x:f>SUM(BY215*0.08)</x:f>
        <x:v>0.16</x:v>
      </x:c>
      <x:c r="CP215" s="39" t="n">
        <x:f>SUM(BV215*0.12,BZ215*0.06,CB215*0.03)</x:f>
        <x:v>0.24</x:v>
      </x:c>
      <x:c r="CQ215" s="39" t="n">
        <x:f>SUM(CC215*0.01,CE215*0.1)</x:f>
        <x:v>0.2</x:v>
      </x:c>
      <x:c r="CR215" s="39" t="n">
        <x:f>SUM(CM215:CQ215)</x:f>
        <x:v>0.99</x:v>
      </x:c>
      <x:c r="CS215" s="36" t="n">
        <x:f>SUM(CG215:CH215)</x:f>
        <x:v>6</x:v>
      </x:c>
      <x:c r="CT215" s="36" t="str"/>
      <x:c r="CU215" s="36" t="n">
        <x:f>MIN(AG215,CG215)</x:f>
        <x:v>4</x:v>
      </x:c>
      <x:c r="CV215" s="36" t="n">
        <x:f>MIN(AG215,CH215)</x:f>
        <x:v>2</x:v>
      </x:c>
      <x:c r="CW215" s="36" t="n">
        <x:f>MIN(AG215,CI215)</x:f>
        <x:v>2</x:v>
      </x:c>
      <x:c r="CX215" s="36" t="n">
        <x:f>MIN(AG215,CJ215)</x:f>
        <x:v>4</x:v>
      </x:c>
      <x:c r="CY215" s="36" t="n">
        <x:f>MIN(AG215,CK215)</x:f>
        <x:v>2</x:v>
      </x:c>
    </x:row>
    <x:row r="216" ht="18" customHeight="1">
      <x:c r="A216" s="35" t="str">
        <x:v>Area HC-02</x:v>
      </x:c>
      <x:c r="B216" s="35" t="str">
        <x:v>Area Lead HC-02</x:v>
      </x:c>
      <x:c r="C216" s="35" t="str">
        <x:v>Field Lead HC-02</x:v>
      </x:c>
      <x:c r="D216" s="35" t="str">
        <x:v>City HC-C</x:v>
      </x:c>
      <x:c r="E216" s="35" t="n">
        <x:v>5</x:v>
      </x:c>
      <x:c r="F216" s="35" t="n">
        <x:v>24</x:v>
      </x:c>
      <x:c r="G216" s="35" t="n">
        <x:v>1</x:v>
      </x:c>
      <x:c r="H216" s="35" t="str">
        <x:v>Promoter</x:v>
      </x:c>
      <x:c r="I216" s="35" t="str">
        <x:v>Agency HC-01</x:v>
      </x:c>
      <x:c r="J216" s="35" t="str">
        <x:v>PR-HC-003</x:v>
      </x:c>
      <x:c r="K216" s="35" t="str">
        <x:v>Masked Promoter HC-003</x:v>
      </x:c>
      <x:c r="L216" s="35" t="str">
        <x:v>9XXXX10003</x:v>
      </x:c>
      <x:c r="M216" s="37" t="n">
        <x:v>46207</x:v>
      </x:c>
      <x:c r="N216" s="35" t="str">
        <x:v>Cohort 1</x:v>
      </x:c>
      <x:c r="O216" s="35" t="str">
        <x:v>DIST-HC-01</x:v>
      </x:c>
      <x:c r="P216" s="35" t="str">
        <x:v>Masked Distributor HC-01</x:v>
      </x:c>
      <x:c r="Q216" s="35" t="str">
        <x:v>P-HC-009</x:v>
      </x:c>
      <x:c r="R216" s="35" t="str">
        <x:v>HC-009</x:v>
      </x:c>
      <x:c r="S216" s="35" t="str">
        <x:v>Masked Store HC-009</x:v>
      </x:c>
      <x:c r="T216" s="35" t="str">
        <x:v>XX1009</x:v>
      </x:c>
      <x:c r="U216" s="35" t="str">
        <x:v>Supermarket</x:v>
      </x:c>
      <x:c r="V216" s="35" t="str">
        <x:v>Masked</x:v>
      </x:c>
      <x:c r="W216" s="35" t="str">
        <x:v>Masked</x:v>
      </x:c>
      <x:c r="X216" s="37" t="n">
        <x:v>46213</x:v>
      </x:c>
      <x:c r="Y216" s="37" t="n">
        <x:v>46287</x:v>
      </x:c>
      <x:c r="Z216" s="35" t="str">
        <x:v>W04</x:v>
      </x:c>
      <x:c r="AA216" s="35" t="str">
        <x:v>Sep'26</x:v>
      </x:c>
      <x:c r="AB216" s="35" t="str">
        <x:v>22 - 28</x:v>
      </x:c>
      <x:c r="AC216" s="35" t="str">
        <x:v>Week 4 of Sep 2026</x:v>
      </x:c>
      <x:c r="AD216" s="35" t="str">
        <x:v>Continue</x:v>
      </x:c>
      <x:c r="AE216" s="35" t="str"/>
      <x:c r="AF216" s="36" t="n">
        <x:v>53</x:v>
      </x:c>
      <x:c r="AG216" s="36" t="n">
        <x:v>15</x:v>
      </x:c>
      <x:c r="AH216" s="38" t="n">
        <x:f>IFERROR(AG216/AF216,0)</x:f>
        <x:v>0.2830188679245283</x:v>
      </x:c>
      <x:c r="AI216" s="36" t="n">
        <x:v>11</x:v>
      </x:c>
      <x:c r="AJ216" s="38" t="n">
        <x:f>IFERROR(AI216/AG216,0)</x:f>
        <x:v>0.7333333333333333</x:v>
      </x:c>
      <x:c r="AK216" s="36" t="n">
        <x:v>2</x:v>
      </x:c>
      <x:c r="AL216" s="36" t="n">
        <x:v>4</x:v>
      </x:c>
      <x:c r="AM216" s="36" t="n">
        <x:v>1</x:v>
      </x:c>
      <x:c r="AN216" s="38" t="n">
        <x:f>IFERROR(AL216/AG216,0)</x:f>
        <x:v>0.26666666666666666</x:v>
      </x:c>
      <x:c r="AO216" s="36" t="n">
        <x:f>BK215</x:f>
        <x:v>43</x:v>
      </x:c>
      <x:c r="AP216" s="36" t="n">
        <x:f>BL215</x:f>
        <x:v>62</x:v>
      </x:c>
      <x:c r="AQ216" s="36" t="n">
        <x:f>BM215</x:f>
        <x:v>52</x:v>
      </x:c>
      <x:c r="AR216" s="36" t="n">
        <x:f>BN215</x:f>
        <x:v>53</x:v>
      </x:c>
      <x:c r="AS216" s="36" t="n">
        <x:f>BO215</x:f>
        <x:v>36</x:v>
      </x:c>
      <x:c r="AT216" s="36" t="n">
        <x:f>BP215</x:f>
        <x:v>46</x:v>
      </x:c>
      <x:c r="AU216" s="36" t="n">
        <x:f>BQ215</x:f>
        <x:v>48</x:v>
      </x:c>
      <x:c r="AV216" s="36" t="n">
        <x:f>BR215</x:f>
        <x:v>50</x:v>
      </x:c>
      <x:c r="AW216" s="36" t="n">
        <x:f>BS215</x:f>
        <x:v>51</x:v>
      </x:c>
      <x:c r="AX216" s="36" t="n">
        <x:f>BT215</x:f>
        <x:v>41</x:v>
      </x:c>
      <x:c r="AY216" s="36" t="n">
        <x:f>SUM(AO216:AX216)</x:f>
        <x:v>482</x:v>
      </x:c>
      <x:c r="AZ216" s="36" t="n">
        <x:v>0</x:v>
      </x:c>
      <x:c r="BA216" s="36" t="n">
        <x:v>0</x:v>
      </x:c>
      <x:c r="BB216" s="36" t="n">
        <x:v>0</x:v>
      </x:c>
      <x:c r="BC216" s="36" t="n">
        <x:v>25</x:v>
      </x:c>
      <x:c r="BD216" s="36" t="n">
        <x:v>0</x:v>
      </x:c>
      <x:c r="BE216" s="36" t="n">
        <x:v>0</x:v>
      </x:c>
      <x:c r="BF216" s="36" t="n">
        <x:v>0</x:v>
      </x:c>
      <x:c r="BG216" s="36" t="n">
        <x:v>0</x:v>
      </x:c>
      <x:c r="BH216" s="36" t="n">
        <x:v>0</x:v>
      </x:c>
      <x:c r="BI216" s="36" t="n">
        <x:v>17</x:v>
      </x:c>
      <x:c r="BJ216" s="36"/>
      <x:c r="BK216" s="36" t="n">
        <x:f>MAX(0,AO216+AZ216-BV216)</x:f>
        <x:v>42</x:v>
      </x:c>
      <x:c r="BL216" s="36" t="n">
        <x:f>MAX(0,AP216+BA216-BW216)</x:f>
        <x:v>59</x:v>
      </x:c>
      <x:c r="BM216" s="36" t="n">
        <x:f>MAX(0,AQ216+BB216-BX216)</x:f>
        <x:v>50</x:v>
      </x:c>
      <x:c r="BN216" s="36" t="n">
        <x:f>MAX(0,AR216+BC216-BY216)</x:f>
        <x:v>76</x:v>
      </x:c>
      <x:c r="BO216" s="36" t="n">
        <x:f>MAX(0,AS216+BD216-BZ216)</x:f>
        <x:v>35</x:v>
      </x:c>
      <x:c r="BP216" s="36" t="n">
        <x:f>MAX(0,AT216+BE216-CA216)</x:f>
        <x:v>45</x:v>
      </x:c>
      <x:c r="BQ216" s="36" t="n">
        <x:f>MAX(0,AU216+BF216-CB216)</x:f>
        <x:v>46</x:v>
      </x:c>
      <x:c r="BR216" s="36" t="n">
        <x:f>MAX(0,AV216+BG216-CC216)</x:f>
        <x:v>50</x:v>
      </x:c>
      <x:c r="BS216" s="36" t="n">
        <x:f>MAX(0,AW216+BH216-CD216)</x:f>
        <x:v>49</x:v>
      </x:c>
      <x:c r="BT216" s="36" t="n">
        <x:f>MAX(0,AX216+BI216-CE216)</x:f>
        <x:v>56</x:v>
      </x:c>
      <x:c r="BU216" s="36" t="n">
        <x:f>SUM(BK216:BT216)</x:f>
        <x:v>508</x:v>
      </x:c>
      <x:c r="BV216" s="36" t="n">
        <x:v>1</x:v>
      </x:c>
      <x:c r="BW216" s="36" t="n">
        <x:v>3</x:v>
      </x:c>
      <x:c r="BX216" s="36" t="n">
        <x:v>2</x:v>
      </x:c>
      <x:c r="BY216" s="36" t="n">
        <x:v>2</x:v>
      </x:c>
      <x:c r="BZ216" s="36" t="n">
        <x:v>1</x:v>
      </x:c>
      <x:c r="CA216" s="36" t="n">
        <x:v>1</x:v>
      </x:c>
      <x:c r="CB216" s="36" t="n">
        <x:v>2</x:v>
      </x:c>
      <x:c r="CC216" s="36" t="n">
        <x:v>0</x:v>
      </x:c>
      <x:c r="CD216" s="36" t="n">
        <x:v>2</x:v>
      </x:c>
      <x:c r="CE216" s="36" t="n">
        <x:v>2</x:v>
      </x:c>
      <x:c r="CF216" s="36"/>
      <x:c r="CG216" s="36" t="n">
        <x:f>SUM(BW216,CD216)</x:f>
        <x:v>5</x:v>
      </x:c>
      <x:c r="CH216" s="36" t="n">
        <x:f>SUM(BX216,CA216)</x:f>
        <x:v>3</x:v>
      </x:c>
      <x:c r="CI216" s="36" t="n">
        <x:f>SUM(BY216)</x:f>
        <x:v>2</x:v>
      </x:c>
      <x:c r="CJ216" s="36" t="n">
        <x:f>SUM(BV216,BZ216,CB216)</x:f>
        <x:v>4</x:v>
      </x:c>
      <x:c r="CK216" s="36" t="n">
        <x:f>SUM(CC216,CE216)</x:f>
        <x:v>2</x:v>
      </x:c>
      <x:c r="CL216" s="36" t="n">
        <x:f>SUM(CG216:CK216)</x:f>
        <x:v>16</x:v>
      </x:c>
      <x:c r="CM216" s="39" t="n">
        <x:f>SUM(BW216*0.075,CD216*0.075)</x:f>
        <x:v>0.375</x:v>
      </x:c>
      <x:c r="CN216" s="39" t="n">
        <x:f>SUM(BX216*0.06,CA216*0.03)</x:f>
        <x:v>0.15</x:v>
      </x:c>
      <x:c r="CO216" s="39" t="n">
        <x:f>SUM(BY216*0.08)</x:f>
        <x:v>0.16</x:v>
      </x:c>
      <x:c r="CP216" s="39" t="n">
        <x:f>SUM(BV216*0.12,BZ216*0.06,CB216*0.03)</x:f>
        <x:v>0.24</x:v>
      </x:c>
      <x:c r="CQ216" s="39" t="n">
        <x:f>SUM(CC216*0.01,CE216*0.1)</x:f>
        <x:v>0.2</x:v>
      </x:c>
      <x:c r="CR216" s="39" t="n">
        <x:f>SUM(CM216:CQ216)</x:f>
        <x:v>1.125</x:v>
      </x:c>
      <x:c r="CS216" s="36" t="n">
        <x:f>SUM(CG216:CH216)</x:f>
        <x:v>8</x:v>
      </x:c>
      <x:c r="CT216" s="36" t="str"/>
      <x:c r="CU216" s="36" t="n">
        <x:f>MIN(AG216,CG216)</x:f>
        <x:v>5</x:v>
      </x:c>
      <x:c r="CV216" s="36" t="n">
        <x:f>MIN(AG216,CH216)</x:f>
        <x:v>3</x:v>
      </x:c>
      <x:c r="CW216" s="36" t="n">
        <x:f>MIN(AG216,CI216)</x:f>
        <x:v>2</x:v>
      </x:c>
      <x:c r="CX216" s="36" t="n">
        <x:f>MIN(AG216,CJ216)</x:f>
        <x:v>4</x:v>
      </x:c>
      <x:c r="CY216" s="36" t="n">
        <x:f>MIN(AG216,CK216)</x:f>
        <x:v>2</x:v>
      </x:c>
    </x:row>
    <x:row r="217" ht="18" customHeight="1">
      <x:c r="A217" s="35" t="str">
        <x:v>Area HC-02</x:v>
      </x:c>
      <x:c r="B217" s="35" t="str">
        <x:v>Area Lead HC-02</x:v>
      </x:c>
      <x:c r="C217" s="35" t="str">
        <x:v>Field Lead HC-02</x:v>
      </x:c>
      <x:c r="D217" s="35" t="str">
        <x:v>City HC-C</x:v>
      </x:c>
      <x:c r="E217" s="35" t="n">
        <x:v>5</x:v>
      </x:c>
      <x:c r="F217" s="35" t="n">
        <x:v>24</x:v>
      </x:c>
      <x:c r="G217" s="35" t="n">
        <x:v>1</x:v>
      </x:c>
      <x:c r="H217" s="35" t="str">
        <x:v>Promoter</x:v>
      </x:c>
      <x:c r="I217" s="35" t="str">
        <x:v>Agency HC-01</x:v>
      </x:c>
      <x:c r="J217" s="35" t="str">
        <x:v>PR-HC-003</x:v>
      </x:c>
      <x:c r="K217" s="35" t="str">
        <x:v>Masked Promoter HC-003</x:v>
      </x:c>
      <x:c r="L217" s="35" t="str">
        <x:v>9XXXX10003</x:v>
      </x:c>
      <x:c r="M217" s="37" t="n">
        <x:v>46207</x:v>
      </x:c>
      <x:c r="N217" s="35" t="str">
        <x:v>Cohort 1</x:v>
      </x:c>
      <x:c r="O217" s="35" t="str">
        <x:v>DIST-HC-01</x:v>
      </x:c>
      <x:c r="P217" s="35" t="str">
        <x:v>Masked Distributor HC-01</x:v>
      </x:c>
      <x:c r="Q217" s="35" t="str">
        <x:v>P-HC-009</x:v>
      </x:c>
      <x:c r="R217" s="35" t="str">
        <x:v>HC-009</x:v>
      </x:c>
      <x:c r="S217" s="35" t="str">
        <x:v>Masked Store HC-009</x:v>
      </x:c>
      <x:c r="T217" s="35" t="str">
        <x:v>XX1009</x:v>
      </x:c>
      <x:c r="U217" s="35" t="str">
        <x:v>Supermarket</x:v>
      </x:c>
      <x:c r="V217" s="35" t="str">
        <x:v>Masked</x:v>
      </x:c>
      <x:c r="W217" s="35" t="str">
        <x:v>Masked</x:v>
      </x:c>
      <x:c r="X217" s="37" t="n">
        <x:v>46213</x:v>
      </x:c>
      <x:c r="Y217" s="37" t="n">
        <x:v>46288</x:v>
      </x:c>
      <x:c r="Z217" s="35" t="str">
        <x:v>W04</x:v>
      </x:c>
      <x:c r="AA217" s="35" t="str">
        <x:v>Sep'26</x:v>
      </x:c>
      <x:c r="AB217" s="35" t="str">
        <x:v>22 - 28</x:v>
      </x:c>
      <x:c r="AC217" s="35" t="str">
        <x:v>Week 4 of Sep 2026</x:v>
      </x:c>
      <x:c r="AD217" s="35" t="str">
        <x:v>Continue</x:v>
      </x:c>
      <x:c r="AE217" s="35" t="str"/>
      <x:c r="AF217" s="36" t="n">
        <x:v>55</x:v>
      </x:c>
      <x:c r="AG217" s="36" t="n">
        <x:v>22</x:v>
      </x:c>
      <x:c r="AH217" s="38" t="n">
        <x:f>IFERROR(AG217/AF217,0)</x:f>
        <x:v>0.4</x:v>
      </x:c>
      <x:c r="AI217" s="36" t="n">
        <x:v>17</x:v>
      </x:c>
      <x:c r="AJ217" s="38" t="n">
        <x:f>IFERROR(AI217/AG217,0)</x:f>
        <x:v>0.7727272727272727</x:v>
      </x:c>
      <x:c r="AK217" s="36" t="n">
        <x:v>4</x:v>
      </x:c>
      <x:c r="AL217" s="36" t="n">
        <x:v>6</x:v>
      </x:c>
      <x:c r="AM217" s="36" t="n">
        <x:v>1</x:v>
      </x:c>
      <x:c r="AN217" s="38" t="n">
        <x:f>IFERROR(AL217/AG217,0)</x:f>
        <x:v>0.2727272727272727</x:v>
      </x:c>
      <x:c r="AO217" s="36" t="n">
        <x:f>BK216</x:f>
        <x:v>42</x:v>
      </x:c>
      <x:c r="AP217" s="36" t="n">
        <x:f>BL216</x:f>
        <x:v>59</x:v>
      </x:c>
      <x:c r="AQ217" s="36" t="n">
        <x:f>BM216</x:f>
        <x:v>50</x:v>
      </x:c>
      <x:c r="AR217" s="36" t="n">
        <x:f>BN216</x:f>
        <x:v>76</x:v>
      </x:c>
      <x:c r="AS217" s="36" t="n">
        <x:f>BO216</x:f>
        <x:v>35</x:v>
      </x:c>
      <x:c r="AT217" s="36" t="n">
        <x:f>BP216</x:f>
        <x:v>45</x:v>
      </x:c>
      <x:c r="AU217" s="36" t="n">
        <x:f>BQ216</x:f>
        <x:v>46</x:v>
      </x:c>
      <x:c r="AV217" s="36" t="n">
        <x:f>BR216</x:f>
        <x:v>50</x:v>
      </x:c>
      <x:c r="AW217" s="36" t="n">
        <x:f>BS216</x:f>
        <x:v>49</x:v>
      </x:c>
      <x:c r="AX217" s="36" t="n">
        <x:f>BT216</x:f>
        <x:v>56</x:v>
      </x:c>
      <x:c r="AY217" s="36" t="n">
        <x:f>SUM(AO217:AX217)</x:f>
        <x:v>508</x:v>
      </x:c>
      <x:c r="AZ217" s="36" t="n">
        <x:v>0</x:v>
      </x:c>
      <x:c r="BA217" s="36" t="n">
        <x:v>0</x:v>
      </x:c>
      <x:c r="BB217" s="36" t="n">
        <x:v>0</x:v>
      </x:c>
      <x:c r="BC217" s="36" t="n">
        <x:v>0</x:v>
      </x:c>
      <x:c r="BD217" s="36" t="n">
        <x:v>12</x:v>
      </x:c>
      <x:c r="BE217" s="36" t="n">
        <x:v>0</x:v>
      </x:c>
      <x:c r="BF217" s="36" t="n">
        <x:v>0</x:v>
      </x:c>
      <x:c r="BG217" s="36" t="n">
        <x:v>0</x:v>
      </x:c>
      <x:c r="BH217" s="36" t="n">
        <x:v>0</x:v>
      </x:c>
      <x:c r="BI217" s="36" t="n">
        <x:v>0</x:v>
      </x:c>
      <x:c r="BJ217" s="36"/>
      <x:c r="BK217" s="36" t="n">
        <x:f>MAX(0,AO217+AZ217-BV217)</x:f>
        <x:v>41</x:v>
      </x:c>
      <x:c r="BL217" s="36" t="n">
        <x:f>MAX(0,AP217+BA217-BW217)</x:f>
        <x:v>57</x:v>
      </x:c>
      <x:c r="BM217" s="36" t="n">
        <x:f>MAX(0,AQ217+BB217-BX217)</x:f>
        <x:v>49</x:v>
      </x:c>
      <x:c r="BN217" s="36" t="n">
        <x:f>MAX(0,AR217+BC217-BY217)</x:f>
        <x:v>75</x:v>
      </x:c>
      <x:c r="BO217" s="36" t="n">
        <x:f>MAX(0,AS217+BD217-BZ217)</x:f>
        <x:v>46</x:v>
      </x:c>
      <x:c r="BP217" s="36" t="n">
        <x:f>MAX(0,AT217+BE217-CA217)</x:f>
        <x:v>44</x:v>
      </x:c>
      <x:c r="BQ217" s="36" t="n">
        <x:f>MAX(0,AU217+BF217-CB217)</x:f>
        <x:v>45</x:v>
      </x:c>
      <x:c r="BR217" s="36" t="n">
        <x:f>MAX(0,AV217+BG217-CC217)</x:f>
        <x:v>49</x:v>
      </x:c>
      <x:c r="BS217" s="36" t="n">
        <x:f>MAX(0,AW217+BH217-CD217)</x:f>
        <x:v>47</x:v>
      </x:c>
      <x:c r="BT217" s="36" t="n">
        <x:f>MAX(0,AX217+BI217-CE217)</x:f>
        <x:v>55</x:v>
      </x:c>
      <x:c r="BU217" s="36" t="n">
        <x:f>SUM(BK217:BT217)</x:f>
        <x:v>508</x:v>
      </x:c>
      <x:c r="BV217" s="36" t="n">
        <x:v>1</x:v>
      </x:c>
      <x:c r="BW217" s="36" t="n">
        <x:v>2</x:v>
      </x:c>
      <x:c r="BX217" s="36" t="n">
        <x:v>1</x:v>
      </x:c>
      <x:c r="BY217" s="36" t="n">
        <x:v>1</x:v>
      </x:c>
      <x:c r="BZ217" s="36" t="n">
        <x:v>1</x:v>
      </x:c>
      <x:c r="CA217" s="36" t="n">
        <x:v>1</x:v>
      </x:c>
      <x:c r="CB217" s="36" t="n">
        <x:v>1</x:v>
      </x:c>
      <x:c r="CC217" s="36" t="n">
        <x:v>1</x:v>
      </x:c>
      <x:c r="CD217" s="36" t="n">
        <x:v>2</x:v>
      </x:c>
      <x:c r="CE217" s="36" t="n">
        <x:v>1</x:v>
      </x:c>
      <x:c r="CF217" s="36"/>
      <x:c r="CG217" s="36" t="n">
        <x:f>SUM(BW217,CD217)</x:f>
        <x:v>4</x:v>
      </x:c>
      <x:c r="CH217" s="36" t="n">
        <x:f>SUM(BX217,CA217)</x:f>
        <x:v>2</x:v>
      </x:c>
      <x:c r="CI217" s="36" t="n">
        <x:f>SUM(BY217)</x:f>
        <x:v>1</x:v>
      </x:c>
      <x:c r="CJ217" s="36" t="n">
        <x:f>SUM(BV217,BZ217,CB217)</x:f>
        <x:v>3</x:v>
      </x:c>
      <x:c r="CK217" s="36" t="n">
        <x:f>SUM(CC217,CE217)</x:f>
        <x:v>2</x:v>
      </x:c>
      <x:c r="CL217" s="36" t="n">
        <x:f>SUM(CG217:CK217)</x:f>
        <x:v>12</x:v>
      </x:c>
      <x:c r="CM217" s="39" t="n">
        <x:f>SUM(BW217*0.075,CD217*0.075)</x:f>
        <x:v>0.3</x:v>
      </x:c>
      <x:c r="CN217" s="39" t="n">
        <x:f>SUM(BX217*0.06,CA217*0.03)</x:f>
        <x:v>0.09</x:v>
      </x:c>
      <x:c r="CO217" s="39" t="n">
        <x:f>SUM(BY217*0.08)</x:f>
        <x:v>0.08</x:v>
      </x:c>
      <x:c r="CP217" s="39" t="n">
        <x:f>SUM(BV217*0.12,BZ217*0.06,CB217*0.03)</x:f>
        <x:v>0.21</x:v>
      </x:c>
      <x:c r="CQ217" s="39" t="n">
        <x:f>SUM(CC217*0.01,CE217*0.1)</x:f>
        <x:v>0.11</x:v>
      </x:c>
      <x:c r="CR217" s="39" t="n">
        <x:f>SUM(CM217:CQ217)</x:f>
        <x:v>0.79</x:v>
      </x:c>
      <x:c r="CS217" s="36" t="n">
        <x:f>SUM(CG217:CH217)</x:f>
        <x:v>6</x:v>
      </x:c>
      <x:c r="CT217" s="36" t="str"/>
      <x:c r="CU217" s="36" t="n">
        <x:f>MIN(AG217,CG217)</x:f>
        <x:v>4</x:v>
      </x:c>
      <x:c r="CV217" s="36" t="n">
        <x:f>MIN(AG217,CH217)</x:f>
        <x:v>2</x:v>
      </x:c>
      <x:c r="CW217" s="36" t="n">
        <x:f>MIN(AG217,CI217)</x:f>
        <x:v>1</x:v>
      </x:c>
      <x:c r="CX217" s="36" t="n">
        <x:f>MIN(AG217,CJ217)</x:f>
        <x:v>3</x:v>
      </x:c>
      <x:c r="CY217" s="36" t="n">
        <x:f>MIN(AG217,CK217)</x:f>
        <x:v>2</x:v>
      </x:c>
    </x:row>
    <x:row r="218" ht="18" customHeight="1">
      <x:c r="A218" s="35" t="str">
        <x:v>Area HC-02</x:v>
      </x:c>
      <x:c r="B218" s="35" t="str">
        <x:v>Area Lead HC-02</x:v>
      </x:c>
      <x:c r="C218" s="35" t="str">
        <x:v>Field Lead HC-02</x:v>
      </x:c>
      <x:c r="D218" s="35" t="str">
        <x:v>City HC-C</x:v>
      </x:c>
      <x:c r="E218" s="35" t="n">
        <x:v>5</x:v>
      </x:c>
      <x:c r="F218" s="35" t="n">
        <x:v>24</x:v>
      </x:c>
      <x:c r="G218" s="35" t="n">
        <x:v>1</x:v>
      </x:c>
      <x:c r="H218" s="35" t="str">
        <x:v>Promoter</x:v>
      </x:c>
      <x:c r="I218" s="35" t="str">
        <x:v>Agency HC-01</x:v>
      </x:c>
      <x:c r="J218" s="35" t="str">
        <x:v>PR-HC-003</x:v>
      </x:c>
      <x:c r="K218" s="35" t="str">
        <x:v>Masked Promoter HC-003</x:v>
      </x:c>
      <x:c r="L218" s="35" t="str">
        <x:v>9XXXX10003</x:v>
      </x:c>
      <x:c r="M218" s="37" t="n">
        <x:v>46207</x:v>
      </x:c>
      <x:c r="N218" s="35" t="str">
        <x:v>Cohort 1</x:v>
      </x:c>
      <x:c r="O218" s="35" t="str">
        <x:v>DIST-HC-01</x:v>
      </x:c>
      <x:c r="P218" s="35" t="str">
        <x:v>Masked Distributor HC-01</x:v>
      </x:c>
      <x:c r="Q218" s="35" t="str">
        <x:v>P-HC-009</x:v>
      </x:c>
      <x:c r="R218" s="35" t="str">
        <x:v>HC-009</x:v>
      </x:c>
      <x:c r="S218" s="35" t="str">
        <x:v>Masked Store HC-009</x:v>
      </x:c>
      <x:c r="T218" s="35" t="str">
        <x:v>XX1009</x:v>
      </x:c>
      <x:c r="U218" s="35" t="str">
        <x:v>Supermarket</x:v>
      </x:c>
      <x:c r="V218" s="35" t="str">
        <x:v>Masked</x:v>
      </x:c>
      <x:c r="W218" s="35" t="str">
        <x:v>Masked</x:v>
      </x:c>
      <x:c r="X218" s="37" t="n">
        <x:v>46213</x:v>
      </x:c>
      <x:c r="Y218" s="37" t="n">
        <x:v>46289</x:v>
      </x:c>
      <x:c r="Z218" s="35" t="str">
        <x:v>W04</x:v>
      </x:c>
      <x:c r="AA218" s="35" t="str">
        <x:v>Sep'26</x:v>
      </x:c>
      <x:c r="AB218" s="35" t="str">
        <x:v>22 - 28</x:v>
      </x:c>
      <x:c r="AC218" s="35" t="str">
        <x:v>Week 4 of Sep 2026</x:v>
      </x:c>
      <x:c r="AD218" s="35" t="str">
        <x:v>Continue</x:v>
      </x:c>
      <x:c r="AE218" s="35" t="str"/>
      <x:c r="AF218" s="36" t="n">
        <x:v>55</x:v>
      </x:c>
      <x:c r="AG218" s="36" t="n">
        <x:v>20</x:v>
      </x:c>
      <x:c r="AH218" s="38" t="n">
        <x:f>IFERROR(AG218/AF218,0)</x:f>
        <x:v>0.36363636363636365</x:v>
      </x:c>
      <x:c r="AI218" s="36" t="n">
        <x:v>15</x:v>
      </x:c>
      <x:c r="AJ218" s="38" t="n">
        <x:f>IFERROR(AI218/AG218,0)</x:f>
        <x:v>0.75</x:v>
      </x:c>
      <x:c r="AK218" s="36" t="n">
        <x:v>6</x:v>
      </x:c>
      <x:c r="AL218" s="36" t="n">
        <x:v>10</x:v>
      </x:c>
      <x:c r="AM218" s="36" t="n">
        <x:v>1</x:v>
      </x:c>
      <x:c r="AN218" s="38" t="n">
        <x:f>IFERROR(AL218/AG218,0)</x:f>
        <x:v>0.5</x:v>
      </x:c>
      <x:c r="AO218" s="36" t="n">
        <x:f>BK217</x:f>
        <x:v>41</x:v>
      </x:c>
      <x:c r="AP218" s="36" t="n">
        <x:f>BL217</x:f>
        <x:v>57</x:v>
      </x:c>
      <x:c r="AQ218" s="36" t="n">
        <x:f>BM217</x:f>
        <x:v>49</x:v>
      </x:c>
      <x:c r="AR218" s="36" t="n">
        <x:f>BN217</x:f>
        <x:v>75</x:v>
      </x:c>
      <x:c r="AS218" s="36" t="n">
        <x:f>BO217</x:f>
        <x:v>46</x:v>
      </x:c>
      <x:c r="AT218" s="36" t="n">
        <x:f>BP217</x:f>
        <x:v>44</x:v>
      </x:c>
      <x:c r="AU218" s="36" t="n">
        <x:f>BQ217</x:f>
        <x:v>45</x:v>
      </x:c>
      <x:c r="AV218" s="36" t="n">
        <x:f>BR217</x:f>
        <x:v>49</x:v>
      </x:c>
      <x:c r="AW218" s="36" t="n">
        <x:f>BS217</x:f>
        <x:v>47</x:v>
      </x:c>
      <x:c r="AX218" s="36" t="n">
        <x:f>BT217</x:f>
        <x:v>55</x:v>
      </x:c>
      <x:c r="AY218" s="36" t="n">
        <x:f>SUM(AO218:AX218)</x:f>
        <x:v>508</x:v>
      </x:c>
      <x:c r="AZ218" s="36" t="n">
        <x:v>0</x:v>
      </x:c>
      <x:c r="BA218" s="36" t="n">
        <x:v>0</x:v>
      </x:c>
      <x:c r="BB218" s="36" t="n">
        <x:v>0</x:v>
      </x:c>
      <x:c r="BC218" s="36" t="n">
        <x:v>0</x:v>
      </x:c>
      <x:c r="BD218" s="36" t="n">
        <x:v>0</x:v>
      </x:c>
      <x:c r="BE218" s="36" t="n">
        <x:v>16</x:v>
      </x:c>
      <x:c r="BF218" s="36" t="n">
        <x:v>0</x:v>
      </x:c>
      <x:c r="BG218" s="36" t="n">
        <x:v>0</x:v>
      </x:c>
      <x:c r="BH218" s="36" t="n">
        <x:v>0</x:v>
      </x:c>
      <x:c r="BI218" s="36" t="n">
        <x:v>0</x:v>
      </x:c>
      <x:c r="BJ218" s="36"/>
      <x:c r="BK218" s="36" t="n">
        <x:f>MAX(0,AO218+AZ218-BV218)</x:f>
        <x:v>40</x:v>
      </x:c>
      <x:c r="BL218" s="36" t="n">
        <x:f>MAX(0,AP218+BA218-BW218)</x:f>
        <x:v>54</x:v>
      </x:c>
      <x:c r="BM218" s="36" t="n">
        <x:f>MAX(0,AQ218+BB218-BX218)</x:f>
        <x:v>48</x:v>
      </x:c>
      <x:c r="BN218" s="36" t="n">
        <x:f>MAX(0,AR218+BC218-BY218)</x:f>
        <x:v>73</x:v>
      </x:c>
      <x:c r="BO218" s="36" t="n">
        <x:f>MAX(0,AS218+BD218-BZ218)</x:f>
        <x:v>45</x:v>
      </x:c>
      <x:c r="BP218" s="36" t="n">
        <x:f>MAX(0,AT218+BE218-CA218)</x:f>
        <x:v>59</x:v>
      </x:c>
      <x:c r="BQ218" s="36" t="n">
        <x:f>MAX(0,AU218+BF218-CB218)</x:f>
        <x:v>44</x:v>
      </x:c>
      <x:c r="BR218" s="36" t="n">
        <x:f>MAX(0,AV218+BG218-CC218)</x:f>
        <x:v>49</x:v>
      </x:c>
      <x:c r="BS218" s="36" t="n">
        <x:f>MAX(0,AW218+BH218-CD218)</x:f>
        <x:v>45</x:v>
      </x:c>
      <x:c r="BT218" s="36" t="n">
        <x:f>MAX(0,AX218+BI218-CE218)</x:f>
        <x:v>54</x:v>
      </x:c>
      <x:c r="BU218" s="36" t="n">
        <x:f>SUM(BK218:BT218)</x:f>
        <x:v>511</x:v>
      </x:c>
      <x:c r="BV218" s="36" t="n">
        <x:v>1</x:v>
      </x:c>
      <x:c r="BW218" s="36" t="n">
        <x:v>3</x:v>
      </x:c>
      <x:c r="BX218" s="36" t="n">
        <x:v>1</x:v>
      </x:c>
      <x:c r="BY218" s="36" t="n">
        <x:v>2</x:v>
      </x:c>
      <x:c r="BZ218" s="36" t="n">
        <x:v>1</x:v>
      </x:c>
      <x:c r="CA218" s="36" t="n">
        <x:v>1</x:v>
      </x:c>
      <x:c r="CB218" s="36" t="n">
        <x:v>1</x:v>
      </x:c>
      <x:c r="CC218" s="36" t="n">
        <x:v>0</x:v>
      </x:c>
      <x:c r="CD218" s="36" t="n">
        <x:v>2</x:v>
      </x:c>
      <x:c r="CE218" s="36" t="n">
        <x:v>1</x:v>
      </x:c>
      <x:c r="CF218" s="36"/>
      <x:c r="CG218" s="36" t="n">
        <x:f>SUM(BW218,CD218)</x:f>
        <x:v>5</x:v>
      </x:c>
      <x:c r="CH218" s="36" t="n">
        <x:f>SUM(BX218,CA218)</x:f>
        <x:v>2</x:v>
      </x:c>
      <x:c r="CI218" s="36" t="n">
        <x:f>SUM(BY218)</x:f>
        <x:v>2</x:v>
      </x:c>
      <x:c r="CJ218" s="36" t="n">
        <x:f>SUM(BV218,BZ218,CB218)</x:f>
        <x:v>3</x:v>
      </x:c>
      <x:c r="CK218" s="36" t="n">
        <x:f>SUM(CC218,CE218)</x:f>
        <x:v>1</x:v>
      </x:c>
      <x:c r="CL218" s="36" t="n">
        <x:f>SUM(CG218:CK218)</x:f>
        <x:v>13</x:v>
      </x:c>
      <x:c r="CM218" s="39" t="n">
        <x:f>SUM(BW218*0.075,CD218*0.075)</x:f>
        <x:v>0.375</x:v>
      </x:c>
      <x:c r="CN218" s="39" t="n">
        <x:f>SUM(BX218*0.06,CA218*0.03)</x:f>
        <x:v>0.09</x:v>
      </x:c>
      <x:c r="CO218" s="39" t="n">
        <x:f>SUM(BY218*0.08)</x:f>
        <x:v>0.16</x:v>
      </x:c>
      <x:c r="CP218" s="39" t="n">
        <x:f>SUM(BV218*0.12,BZ218*0.06,CB218*0.03)</x:f>
        <x:v>0.21</x:v>
      </x:c>
      <x:c r="CQ218" s="39" t="n">
        <x:f>SUM(CC218*0.01,CE218*0.1)</x:f>
        <x:v>0.1</x:v>
      </x:c>
      <x:c r="CR218" s="39" t="n">
        <x:f>SUM(CM218:CQ218)</x:f>
        <x:v>0.9349999999999999</x:v>
      </x:c>
      <x:c r="CS218" s="36" t="n">
        <x:f>SUM(CG218:CH218)</x:f>
        <x:v>7</x:v>
      </x:c>
      <x:c r="CT218" s="36" t="str"/>
      <x:c r="CU218" s="36" t="n">
        <x:f>MIN(AG218,CG218)</x:f>
        <x:v>5</x:v>
      </x:c>
      <x:c r="CV218" s="36" t="n">
        <x:f>MIN(AG218,CH218)</x:f>
        <x:v>2</x:v>
      </x:c>
      <x:c r="CW218" s="36" t="n">
        <x:f>MIN(AG218,CI218)</x:f>
        <x:v>2</x:v>
      </x:c>
      <x:c r="CX218" s="36" t="n">
        <x:f>MIN(AG218,CJ218)</x:f>
        <x:v>3</x:v>
      </x:c>
      <x:c r="CY218" s="36" t="n">
        <x:f>MIN(AG218,CK218)</x:f>
        <x:v>1</x:v>
      </x:c>
    </x:row>
    <x:row r="219" ht="18" customHeight="1">
      <x:c r="A219" s="35" t="str">
        <x:v>Area HC-02</x:v>
      </x:c>
      <x:c r="B219" s="35" t="str">
        <x:v>Area Lead HC-02</x:v>
      </x:c>
      <x:c r="C219" s="35" t="str">
        <x:v>Field Lead HC-02</x:v>
      </x:c>
      <x:c r="D219" s="35" t="str">
        <x:v>City HC-C</x:v>
      </x:c>
      <x:c r="E219" s="35" t="n">
        <x:v>5</x:v>
      </x:c>
      <x:c r="F219" s="35" t="n">
        <x:v>24</x:v>
      </x:c>
      <x:c r="G219" s="35" t="n">
        <x:v>1</x:v>
      </x:c>
      <x:c r="H219" s="35" t="str">
        <x:v>Promoter</x:v>
      </x:c>
      <x:c r="I219" s="35" t="str">
        <x:v>Agency HC-01</x:v>
      </x:c>
      <x:c r="J219" s="35" t="str">
        <x:v>PR-HC-003</x:v>
      </x:c>
      <x:c r="K219" s="35" t="str">
        <x:v>Masked Promoter HC-003</x:v>
      </x:c>
      <x:c r="L219" s="35" t="str">
        <x:v>9XXXX10003</x:v>
      </x:c>
      <x:c r="M219" s="37" t="n">
        <x:v>46207</x:v>
      </x:c>
      <x:c r="N219" s="35" t="str">
        <x:v>Cohort 1</x:v>
      </x:c>
      <x:c r="O219" s="35" t="str">
        <x:v>DIST-HC-01</x:v>
      </x:c>
      <x:c r="P219" s="35" t="str">
        <x:v>Masked Distributor HC-01</x:v>
      </x:c>
      <x:c r="Q219" s="35" t="str">
        <x:v>P-HC-009</x:v>
      </x:c>
      <x:c r="R219" s="35" t="str">
        <x:v>HC-009</x:v>
      </x:c>
      <x:c r="S219" s="35" t="str">
        <x:v>Masked Store HC-009</x:v>
      </x:c>
      <x:c r="T219" s="35" t="str">
        <x:v>XX1009</x:v>
      </x:c>
      <x:c r="U219" s="35" t="str">
        <x:v>Supermarket</x:v>
      </x:c>
      <x:c r="V219" s="35" t="str">
        <x:v>Masked</x:v>
      </x:c>
      <x:c r="W219" s="35" t="str">
        <x:v>Masked</x:v>
      </x:c>
      <x:c r="X219" s="37" t="n">
        <x:v>46213</x:v>
      </x:c>
      <x:c r="Y219" s="37" t="n">
        <x:v>46290</x:v>
      </x:c>
      <x:c r="Z219" s="35" t="str">
        <x:v>W04</x:v>
      </x:c>
      <x:c r="AA219" s="35" t="str">
        <x:v>Sep'26</x:v>
      </x:c>
      <x:c r="AB219" s="35" t="str">
        <x:v>22 - 28</x:v>
      </x:c>
      <x:c r="AC219" s="35" t="str">
        <x:v>Week 4 of Sep 2026</x:v>
      </x:c>
      <x:c r="AD219" s="35" t="str">
        <x:v>Continue</x:v>
      </x:c>
      <x:c r="AE219" s="35" t="str"/>
      <x:c r="AF219" s="36" t="n">
        <x:v>57</x:v>
      </x:c>
      <x:c r="AG219" s="36" t="n">
        <x:v>16</x:v>
      </x:c>
      <x:c r="AH219" s="38" t="n">
        <x:f>IFERROR(AG219/AF219,0)</x:f>
        <x:v>0.2807017543859649</x:v>
      </x:c>
      <x:c r="AI219" s="36" t="n">
        <x:v>13</x:v>
      </x:c>
      <x:c r="AJ219" s="38" t="n">
        <x:f>IFERROR(AI219/AG219,0)</x:f>
        <x:v>0.8125</x:v>
      </x:c>
      <x:c r="AK219" s="36" t="n">
        <x:v>4</x:v>
      </x:c>
      <x:c r="AL219" s="36" t="n">
        <x:v>5</x:v>
      </x:c>
      <x:c r="AM219" s="36" t="n">
        <x:v>1</x:v>
      </x:c>
      <x:c r="AN219" s="38" t="n">
        <x:f>IFERROR(AL219/AG219,0)</x:f>
        <x:v>0.3125</x:v>
      </x:c>
      <x:c r="AO219" s="36" t="n">
        <x:f>BK218</x:f>
        <x:v>40</x:v>
      </x:c>
      <x:c r="AP219" s="36" t="n">
        <x:f>BL218</x:f>
        <x:v>54</x:v>
      </x:c>
      <x:c r="AQ219" s="36" t="n">
        <x:f>BM218</x:f>
        <x:v>48</x:v>
      </x:c>
      <x:c r="AR219" s="36" t="n">
        <x:f>BN218</x:f>
        <x:v>73</x:v>
      </x:c>
      <x:c r="AS219" s="36" t="n">
        <x:f>BO218</x:f>
        <x:v>45</x:v>
      </x:c>
      <x:c r="AT219" s="36" t="n">
        <x:f>BP218</x:f>
        <x:v>59</x:v>
      </x:c>
      <x:c r="AU219" s="36" t="n">
        <x:f>BQ218</x:f>
        <x:v>44</x:v>
      </x:c>
      <x:c r="AV219" s="36" t="n">
        <x:f>BR218</x:f>
        <x:v>49</x:v>
      </x:c>
      <x:c r="AW219" s="36" t="n">
        <x:f>BS218</x:f>
        <x:v>45</x:v>
      </x:c>
      <x:c r="AX219" s="36" t="n">
        <x:f>BT218</x:f>
        <x:v>54</x:v>
      </x:c>
      <x:c r="AY219" s="36" t="n">
        <x:f>SUM(AO219:AX219)</x:f>
        <x:v>511</x:v>
      </x:c>
      <x:c r="AZ219" s="36" t="n">
        <x:v>19</x:v>
      </x:c>
      <x:c r="BA219" s="36" t="n">
        <x:v>0</x:v>
      </x:c>
      <x:c r="BB219" s="36" t="n">
        <x:v>0</x:v>
      </x:c>
      <x:c r="BC219" s="36" t="n">
        <x:v>0</x:v>
      </x:c>
      <x:c r="BD219" s="36" t="n">
        <x:v>0</x:v>
      </x:c>
      <x:c r="BE219" s="36" t="n">
        <x:v>0</x:v>
      </x:c>
      <x:c r="BF219" s="36" t="n">
        <x:v>19</x:v>
      </x:c>
      <x:c r="BG219" s="36" t="n">
        <x:v>0</x:v>
      </x:c>
      <x:c r="BH219" s="36" t="n">
        <x:v>0</x:v>
      </x:c>
      <x:c r="BI219" s="36" t="n">
        <x:v>0</x:v>
      </x:c>
      <x:c r="BJ219" s="36"/>
      <x:c r="BK219" s="36" t="n">
        <x:f>MAX(0,AO219+AZ219-BV219)</x:f>
        <x:v>58</x:v>
      </x:c>
      <x:c r="BL219" s="36" t="n">
        <x:f>MAX(0,AP219+BA219-BW219)</x:f>
        <x:v>52</x:v>
      </x:c>
      <x:c r="BM219" s="36" t="n">
        <x:f>MAX(0,AQ219+BB219-BX219)</x:f>
        <x:v>46</x:v>
      </x:c>
      <x:c r="BN219" s="36" t="n">
        <x:f>MAX(0,AR219+BC219-BY219)</x:f>
        <x:v>72</x:v>
      </x:c>
      <x:c r="BO219" s="36" t="n">
        <x:f>MAX(0,AS219+BD219-BZ219)</x:f>
        <x:v>44</x:v>
      </x:c>
      <x:c r="BP219" s="36" t="n">
        <x:f>MAX(0,AT219+BE219-CA219)</x:f>
        <x:v>58</x:v>
      </x:c>
      <x:c r="BQ219" s="36" t="n">
        <x:f>MAX(0,AU219+BF219-CB219)</x:f>
        <x:v>62</x:v>
      </x:c>
      <x:c r="BR219" s="36" t="n">
        <x:f>MAX(0,AV219+BG219-CC219)</x:f>
        <x:v>49</x:v>
      </x:c>
      <x:c r="BS219" s="36" t="n">
        <x:f>MAX(0,AW219+BH219-CD219)</x:f>
        <x:v>44</x:v>
      </x:c>
      <x:c r="BT219" s="36" t="n">
        <x:f>MAX(0,AX219+BI219-CE219)</x:f>
        <x:v>53</x:v>
      </x:c>
      <x:c r="BU219" s="36" t="n">
        <x:f>SUM(BK219:BT219)</x:f>
        <x:v>538</x:v>
      </x:c>
      <x:c r="BV219" s="36" t="n">
        <x:v>1</x:v>
      </x:c>
      <x:c r="BW219" s="36" t="n">
        <x:v>2</x:v>
      </x:c>
      <x:c r="BX219" s="36" t="n">
        <x:v>2</x:v>
      </x:c>
      <x:c r="BY219" s="36" t="n">
        <x:v>1</x:v>
      </x:c>
      <x:c r="BZ219" s="36" t="n">
        <x:v>1</x:v>
      </x:c>
      <x:c r="CA219" s="36" t="n">
        <x:v>1</x:v>
      </x:c>
      <x:c r="CB219" s="36" t="n">
        <x:v>1</x:v>
      </x:c>
      <x:c r="CC219" s="36" t="n">
        <x:v>0</x:v>
      </x:c>
      <x:c r="CD219" s="36" t="n">
        <x:v>1</x:v>
      </x:c>
      <x:c r="CE219" s="36" t="n">
        <x:v>1</x:v>
      </x:c>
      <x:c r="CF219" s="36"/>
      <x:c r="CG219" s="36" t="n">
        <x:f>SUM(BW219,CD219)</x:f>
        <x:v>3</x:v>
      </x:c>
      <x:c r="CH219" s="36" t="n">
        <x:f>SUM(BX219,CA219)</x:f>
        <x:v>3</x:v>
      </x:c>
      <x:c r="CI219" s="36" t="n">
        <x:f>SUM(BY219)</x:f>
        <x:v>1</x:v>
      </x:c>
      <x:c r="CJ219" s="36" t="n">
        <x:f>SUM(BV219,BZ219,CB219)</x:f>
        <x:v>3</x:v>
      </x:c>
      <x:c r="CK219" s="36" t="n">
        <x:f>SUM(CC219,CE219)</x:f>
        <x:v>1</x:v>
      </x:c>
      <x:c r="CL219" s="36" t="n">
        <x:f>SUM(CG219:CK219)</x:f>
        <x:v>11</x:v>
      </x:c>
      <x:c r="CM219" s="39" t="n">
        <x:f>SUM(BW219*0.075,CD219*0.075)</x:f>
        <x:v>0.22499999999999998</x:v>
      </x:c>
      <x:c r="CN219" s="39" t="n">
        <x:f>SUM(BX219*0.06,CA219*0.03)</x:f>
        <x:v>0.15</x:v>
      </x:c>
      <x:c r="CO219" s="39" t="n">
        <x:f>SUM(BY219*0.08)</x:f>
        <x:v>0.08</x:v>
      </x:c>
      <x:c r="CP219" s="39" t="n">
        <x:f>SUM(BV219*0.12,BZ219*0.06,CB219*0.03)</x:f>
        <x:v>0.21</x:v>
      </x:c>
      <x:c r="CQ219" s="39" t="n">
        <x:f>SUM(CC219*0.01,CE219*0.1)</x:f>
        <x:v>0.1</x:v>
      </x:c>
      <x:c r="CR219" s="39" t="n">
        <x:f>SUM(CM219:CQ219)</x:f>
        <x:v>0.765</x:v>
      </x:c>
      <x:c r="CS219" s="36" t="n">
        <x:f>SUM(CG219:CH219)</x:f>
        <x:v>6</x:v>
      </x:c>
      <x:c r="CT219" s="36" t="str"/>
      <x:c r="CU219" s="36" t="n">
        <x:f>MIN(AG219,CG219)</x:f>
        <x:v>3</x:v>
      </x:c>
      <x:c r="CV219" s="36" t="n">
        <x:f>MIN(AG219,CH219)</x:f>
        <x:v>3</x:v>
      </x:c>
      <x:c r="CW219" s="36" t="n">
        <x:f>MIN(AG219,CI219)</x:f>
        <x:v>1</x:v>
      </x:c>
      <x:c r="CX219" s="36" t="n">
        <x:f>MIN(AG219,CJ219)</x:f>
        <x:v>3</x:v>
      </x:c>
      <x:c r="CY219" s="36" t="n">
        <x:f>MIN(AG219,CK219)</x:f>
        <x:v>1</x:v>
      </x:c>
    </x:row>
    <x:row r="220" ht="18" customHeight="1">
      <x:c r="A220" s="35" t="str">
        <x:v>Area HC-02</x:v>
      </x:c>
      <x:c r="B220" s="35" t="str">
        <x:v>Area Lead HC-02</x:v>
      </x:c>
      <x:c r="C220" s="35" t="str">
        <x:v>Field Lead HC-02</x:v>
      </x:c>
      <x:c r="D220" s="35" t="str">
        <x:v>City HC-C</x:v>
      </x:c>
      <x:c r="E220" s="35" t="n">
        <x:v>5</x:v>
      </x:c>
      <x:c r="F220" s="35" t="n">
        <x:v>24</x:v>
      </x:c>
      <x:c r="G220" s="35" t="n">
        <x:v>1</x:v>
      </x:c>
      <x:c r="H220" s="35" t="str">
        <x:v>Promoter</x:v>
      </x:c>
      <x:c r="I220" s="35" t="str">
        <x:v>Agency HC-01</x:v>
      </x:c>
      <x:c r="J220" s="35" t="str">
        <x:v>PR-HC-003</x:v>
      </x:c>
      <x:c r="K220" s="35" t="str">
        <x:v>Masked Promoter HC-003</x:v>
      </x:c>
      <x:c r="L220" s="35" t="str">
        <x:v>9XXXX10003</x:v>
      </x:c>
      <x:c r="M220" s="37" t="n">
        <x:v>46207</x:v>
      </x:c>
      <x:c r="N220" s="35" t="str">
        <x:v>Cohort 1</x:v>
      </x:c>
      <x:c r="O220" s="35" t="str">
        <x:v>DIST-HC-01</x:v>
      </x:c>
      <x:c r="P220" s="35" t="str">
        <x:v>Masked Distributor HC-01</x:v>
      </x:c>
      <x:c r="Q220" s="35" t="str">
        <x:v>P-HC-009</x:v>
      </x:c>
      <x:c r="R220" s="35" t="str">
        <x:v>HC-009</x:v>
      </x:c>
      <x:c r="S220" s="35" t="str">
        <x:v>Masked Store HC-009</x:v>
      </x:c>
      <x:c r="T220" s="35" t="str">
        <x:v>XX1009</x:v>
      </x:c>
      <x:c r="U220" s="35" t="str">
        <x:v>Supermarket</x:v>
      </x:c>
      <x:c r="V220" s="35" t="str">
        <x:v>Masked</x:v>
      </x:c>
      <x:c r="W220" s="35" t="str">
        <x:v>Masked</x:v>
      </x:c>
      <x:c r="X220" s="37" t="n">
        <x:v>46213</x:v>
      </x:c>
      <x:c r="Y220" s="37" t="n">
        <x:v>46291</x:v>
      </x:c>
      <x:c r="Z220" s="35" t="str">
        <x:v>W04</x:v>
      </x:c>
      <x:c r="AA220" s="35" t="str">
        <x:v>Sep'26</x:v>
      </x:c>
      <x:c r="AB220" s="35" t="str">
        <x:v>22 - 28</x:v>
      </x:c>
      <x:c r="AC220" s="35" t="str">
        <x:v>Week 4 of Sep 2026</x:v>
      </x:c>
      <x:c r="AD220" s="35" t="str">
        <x:v>Continue</x:v>
      </x:c>
      <x:c r="AE220" s="35" t="str"/>
      <x:c r="AF220" s="36" t="n">
        <x:v>80</x:v>
      </x:c>
      <x:c r="AG220" s="36" t="n">
        <x:v>30</x:v>
      </x:c>
      <x:c r="AH220" s="38" t="n">
        <x:f>IFERROR(AG220/AF220,0)</x:f>
        <x:v>0.375</x:v>
      </x:c>
      <x:c r="AI220" s="36" t="n">
        <x:v>23</x:v>
      </x:c>
      <x:c r="AJ220" s="38" t="n">
        <x:f>IFERROR(AI220/AG220,0)</x:f>
        <x:v>0.7666666666666667</x:v>
      </x:c>
      <x:c r="AK220" s="36" t="n">
        <x:v>9</x:v>
      </x:c>
      <x:c r="AL220" s="36" t="n">
        <x:v>14</x:v>
      </x:c>
      <x:c r="AM220" s="36" t="n">
        <x:v>1</x:v>
      </x:c>
      <x:c r="AN220" s="38" t="n">
        <x:f>IFERROR(AL220/AG220,0)</x:f>
        <x:v>0.4666666666666667</x:v>
      </x:c>
      <x:c r="AO220" s="36" t="n">
        <x:f>BK219</x:f>
        <x:v>58</x:v>
      </x:c>
      <x:c r="AP220" s="36" t="n">
        <x:f>BL219</x:f>
        <x:v>52</x:v>
      </x:c>
      <x:c r="AQ220" s="36" t="n">
        <x:f>BM219</x:f>
        <x:v>46</x:v>
      </x:c>
      <x:c r="AR220" s="36" t="n">
        <x:f>BN219</x:f>
        <x:v>72</x:v>
      </x:c>
      <x:c r="AS220" s="36" t="n">
        <x:f>BO219</x:f>
        <x:v>44</x:v>
      </x:c>
      <x:c r="AT220" s="36" t="n">
        <x:f>BP219</x:f>
        <x:v>58</x:v>
      </x:c>
      <x:c r="AU220" s="36" t="n">
        <x:f>BQ219</x:f>
        <x:v>62</x:v>
      </x:c>
      <x:c r="AV220" s="36" t="n">
        <x:f>BR219</x:f>
        <x:v>49</x:v>
      </x:c>
      <x:c r="AW220" s="36" t="n">
        <x:f>BS219</x:f>
        <x:v>44</x:v>
      </x:c>
      <x:c r="AX220" s="36" t="n">
        <x:f>BT219</x:f>
        <x:v>53</x:v>
      </x:c>
      <x:c r="AY220" s="36" t="n">
        <x:f>SUM(AO220:AX220)</x:f>
        <x:v>538</x:v>
      </x:c>
      <x:c r="AZ220" s="36" t="n">
        <x:v>0</x:v>
      </x:c>
      <x:c r="BA220" s="36" t="n">
        <x:v>23</x:v>
      </x:c>
      <x:c r="BB220" s="36" t="n">
        <x:v>0</x:v>
      </x:c>
      <x:c r="BC220" s="36" t="n">
        <x:v>0</x:v>
      </x:c>
      <x:c r="BD220" s="36" t="n">
        <x:v>0</x:v>
      </x:c>
      <x:c r="BE220" s="36" t="n">
        <x:v>0</x:v>
      </x:c>
      <x:c r="BF220" s="36" t="n">
        <x:v>0</x:v>
      </x:c>
      <x:c r="BG220" s="36" t="n">
        <x:v>19</x:v>
      </x:c>
      <x:c r="BH220" s="36" t="n">
        <x:v>0</x:v>
      </x:c>
      <x:c r="BI220" s="36" t="n">
        <x:v>0</x:v>
      </x:c>
      <x:c r="BJ220" s="36"/>
      <x:c r="BK220" s="36" t="n">
        <x:f>MAX(0,AO220+AZ220-BV220)</x:f>
        <x:v>57</x:v>
      </x:c>
      <x:c r="BL220" s="36" t="n">
        <x:f>MAX(0,AP220+BA220-BW220)</x:f>
        <x:v>72</x:v>
      </x:c>
      <x:c r="BM220" s="36" t="n">
        <x:f>MAX(0,AQ220+BB220-BX220)</x:f>
        <x:v>45</x:v>
      </x:c>
      <x:c r="BN220" s="36" t="n">
        <x:f>MAX(0,AR220+BC220-BY220)</x:f>
        <x:v>71</x:v>
      </x:c>
      <x:c r="BO220" s="36" t="n">
        <x:f>MAX(0,AS220+BD220-BZ220)</x:f>
        <x:v>43</x:v>
      </x:c>
      <x:c r="BP220" s="36" t="n">
        <x:f>MAX(0,AT220+BE220-CA220)</x:f>
        <x:v>57</x:v>
      </x:c>
      <x:c r="BQ220" s="36" t="n">
        <x:f>MAX(0,AU220+BF220-CB220)</x:f>
        <x:v>60</x:v>
      </x:c>
      <x:c r="BR220" s="36" t="n">
        <x:f>MAX(0,AV220+BG220-CC220)</x:f>
        <x:v>67</x:v>
      </x:c>
      <x:c r="BS220" s="36" t="n">
        <x:f>MAX(0,AW220+BH220-CD220)</x:f>
        <x:v>42</x:v>
      </x:c>
      <x:c r="BT220" s="36" t="n">
        <x:f>MAX(0,AX220+BI220-CE220)</x:f>
        <x:v>52</x:v>
      </x:c>
      <x:c r="BU220" s="36" t="n">
        <x:f>SUM(BK220:BT220)</x:f>
        <x:v>566</x:v>
      </x:c>
      <x:c r="BV220" s="36" t="n">
        <x:v>1</x:v>
      </x:c>
      <x:c r="BW220" s="36" t="n">
        <x:v>3</x:v>
      </x:c>
      <x:c r="BX220" s="36" t="n">
        <x:v>1</x:v>
      </x:c>
      <x:c r="BY220" s="36" t="n">
        <x:v>1</x:v>
      </x:c>
      <x:c r="BZ220" s="36" t="n">
        <x:v>1</x:v>
      </x:c>
      <x:c r="CA220" s="36" t="n">
        <x:v>1</x:v>
      </x:c>
      <x:c r="CB220" s="36" t="n">
        <x:v>2</x:v>
      </x:c>
      <x:c r="CC220" s="36" t="n">
        <x:v>1</x:v>
      </x:c>
      <x:c r="CD220" s="36" t="n">
        <x:v>2</x:v>
      </x:c>
      <x:c r="CE220" s="36" t="n">
        <x:v>1</x:v>
      </x:c>
      <x:c r="CF220" s="36"/>
      <x:c r="CG220" s="36" t="n">
        <x:f>SUM(BW220,CD220)</x:f>
        <x:v>5</x:v>
      </x:c>
      <x:c r="CH220" s="36" t="n">
        <x:f>SUM(BX220,CA220)</x:f>
        <x:v>2</x:v>
      </x:c>
      <x:c r="CI220" s="36" t="n">
        <x:f>SUM(BY220)</x:f>
        <x:v>1</x:v>
      </x:c>
      <x:c r="CJ220" s="36" t="n">
        <x:f>SUM(BV220,BZ220,CB220)</x:f>
        <x:v>4</x:v>
      </x:c>
      <x:c r="CK220" s="36" t="n">
        <x:f>SUM(CC220,CE220)</x:f>
        <x:v>2</x:v>
      </x:c>
      <x:c r="CL220" s="36" t="n">
        <x:f>SUM(CG220:CK220)</x:f>
        <x:v>14</x:v>
      </x:c>
      <x:c r="CM220" s="39" t="n">
        <x:f>SUM(BW220*0.075,CD220*0.075)</x:f>
        <x:v>0.375</x:v>
      </x:c>
      <x:c r="CN220" s="39" t="n">
        <x:f>SUM(BX220*0.06,CA220*0.03)</x:f>
        <x:v>0.09</x:v>
      </x:c>
      <x:c r="CO220" s="39" t="n">
        <x:f>SUM(BY220*0.08)</x:f>
        <x:v>0.08</x:v>
      </x:c>
      <x:c r="CP220" s="39" t="n">
        <x:f>SUM(BV220*0.12,BZ220*0.06,CB220*0.03)</x:f>
        <x:v>0.24</x:v>
      </x:c>
      <x:c r="CQ220" s="39" t="n">
        <x:f>SUM(CC220*0.01,CE220*0.1)</x:f>
        <x:v>0.11</x:v>
      </x:c>
      <x:c r="CR220" s="39" t="n">
        <x:f>SUM(CM220:CQ220)</x:f>
        <x:v>0.8949999999999999</x:v>
      </x:c>
      <x:c r="CS220" s="36" t="n">
        <x:f>SUM(CG220:CH220)</x:f>
        <x:v>7</x:v>
      </x:c>
      <x:c r="CT220" s="36" t="str"/>
      <x:c r="CU220" s="36" t="n">
        <x:f>MIN(AG220,CG220)</x:f>
        <x:v>5</x:v>
      </x:c>
      <x:c r="CV220" s="36" t="n">
        <x:f>MIN(AG220,CH220)</x:f>
        <x:v>2</x:v>
      </x:c>
      <x:c r="CW220" s="36" t="n">
        <x:f>MIN(AG220,CI220)</x:f>
        <x:v>1</x:v>
      </x:c>
      <x:c r="CX220" s="36" t="n">
        <x:f>MIN(AG220,CJ220)</x:f>
        <x:v>4</x:v>
      </x:c>
      <x:c r="CY220" s="36" t="n">
        <x:f>MIN(AG220,CK220)</x:f>
        <x:v>2</x:v>
      </x:c>
    </x:row>
    <x:row r="221" ht="18" customHeight="1">
      <x:c r="A221" s="35" t="str">
        <x:v>Area HC-02</x:v>
      </x:c>
      <x:c r="B221" s="35" t="str">
        <x:v>Area Lead HC-02</x:v>
      </x:c>
      <x:c r="C221" s="35" t="str">
        <x:v>Field Lead HC-02</x:v>
      </x:c>
      <x:c r="D221" s="35" t="str">
        <x:v>City HC-C</x:v>
      </x:c>
      <x:c r="E221" s="35" t="n">
        <x:v>5</x:v>
      </x:c>
      <x:c r="F221" s="35" t="n">
        <x:v>24</x:v>
      </x:c>
      <x:c r="G221" s="35" t="n">
        <x:v>1</x:v>
      </x:c>
      <x:c r="H221" s="35" t="str">
        <x:v>Promoter</x:v>
      </x:c>
      <x:c r="I221" s="35" t="str">
        <x:v>Agency HC-01</x:v>
      </x:c>
      <x:c r="J221" s="35" t="str">
        <x:v>PR-HC-003</x:v>
      </x:c>
      <x:c r="K221" s="35" t="str">
        <x:v>Masked Promoter HC-003</x:v>
      </x:c>
      <x:c r="L221" s="35" t="str">
        <x:v>9XXXX10003</x:v>
      </x:c>
      <x:c r="M221" s="37" t="n">
        <x:v>46207</x:v>
      </x:c>
      <x:c r="N221" s="35" t="str">
        <x:v>Cohort 1</x:v>
      </x:c>
      <x:c r="O221" s="35" t="str">
        <x:v>DIST-HC-01</x:v>
      </x:c>
      <x:c r="P221" s="35" t="str">
        <x:v>Masked Distributor HC-01</x:v>
      </x:c>
      <x:c r="Q221" s="35" t="str">
        <x:v>P-HC-009</x:v>
      </x:c>
      <x:c r="R221" s="35" t="str">
        <x:v>HC-009</x:v>
      </x:c>
      <x:c r="S221" s="35" t="str">
        <x:v>Masked Store HC-009</x:v>
      </x:c>
      <x:c r="T221" s="35" t="str">
        <x:v>XX1009</x:v>
      </x:c>
      <x:c r="U221" s="35" t="str">
        <x:v>Supermarket</x:v>
      </x:c>
      <x:c r="V221" s="35" t="str">
        <x:v>Masked</x:v>
      </x:c>
      <x:c r="W221" s="35" t="str">
        <x:v>Masked</x:v>
      </x:c>
      <x:c r="X221" s="37" t="n">
        <x:v>46213</x:v>
      </x:c>
      <x:c r="Y221" s="37" t="n">
        <x:v>46293</x:v>
      </x:c>
      <x:c r="Z221" s="35" t="str">
        <x:v>W04</x:v>
      </x:c>
      <x:c r="AA221" s="35" t="str">
        <x:v>Sep'26</x:v>
      </x:c>
      <x:c r="AB221" s="35" t="str">
        <x:v>22 - 28</x:v>
      </x:c>
      <x:c r="AC221" s="35" t="str">
        <x:v>Week 4 of Sep 2026</x:v>
      </x:c>
      <x:c r="AD221" s="35" t="str">
        <x:v>Continue</x:v>
      </x:c>
      <x:c r="AE221" s="35" t="str"/>
      <x:c r="AF221" s="36" t="n">
        <x:v>51</x:v>
      </x:c>
      <x:c r="AG221" s="36" t="n">
        <x:v>12</x:v>
      </x:c>
      <x:c r="AH221" s="38" t="n">
        <x:f>IFERROR(AG221/AF221,0)</x:f>
        <x:v>0.23529411764705882</x:v>
      </x:c>
      <x:c r="AI221" s="36" t="n">
        <x:v>11</x:v>
      </x:c>
      <x:c r="AJ221" s="38" t="n">
        <x:f>IFERROR(AI221/AG221,0)</x:f>
        <x:v>0.9166666666666666</x:v>
      </x:c>
      <x:c r="AK221" s="36" t="n">
        <x:v>3</x:v>
      </x:c>
      <x:c r="AL221" s="36" t="n">
        <x:v>4</x:v>
      </x:c>
      <x:c r="AM221" s="36" t="n">
        <x:v>1</x:v>
      </x:c>
      <x:c r="AN221" s="38" t="n">
        <x:f>IFERROR(AL221/AG221,0)</x:f>
        <x:v>0.3333333333333333</x:v>
      </x:c>
      <x:c r="AO221" s="36" t="n">
        <x:f>BK220</x:f>
        <x:v>57</x:v>
      </x:c>
      <x:c r="AP221" s="36" t="n">
        <x:f>BL220</x:f>
        <x:v>72</x:v>
      </x:c>
      <x:c r="AQ221" s="36" t="n">
        <x:f>BM220</x:f>
        <x:v>45</x:v>
      </x:c>
      <x:c r="AR221" s="36" t="n">
        <x:f>BN220</x:f>
        <x:v>71</x:v>
      </x:c>
      <x:c r="AS221" s="36" t="n">
        <x:f>BO220</x:f>
        <x:v>43</x:v>
      </x:c>
      <x:c r="AT221" s="36" t="n">
        <x:f>BP220</x:f>
        <x:v>57</x:v>
      </x:c>
      <x:c r="AU221" s="36" t="n">
        <x:f>BQ220</x:f>
        <x:v>60</x:v>
      </x:c>
      <x:c r="AV221" s="36" t="n">
        <x:f>BR220</x:f>
        <x:v>67</x:v>
      </x:c>
      <x:c r="AW221" s="36" t="n">
        <x:f>BS220</x:f>
        <x:v>42</x:v>
      </x:c>
      <x:c r="AX221" s="36" t="n">
        <x:f>BT220</x:f>
        <x:v>52</x:v>
      </x:c>
      <x:c r="AY221" s="36" t="n">
        <x:f>SUM(AO221:AX221)</x:f>
        <x:v>566</x:v>
      </x:c>
      <x:c r="AZ221" s="36" t="n">
        <x:v>0</x:v>
      </x:c>
      <x:c r="BA221" s="36" t="n">
        <x:v>0</x:v>
      </x:c>
      <x:c r="BB221" s="36" t="n">
        <x:v>19</x:v>
      </x:c>
      <x:c r="BC221" s="36" t="n">
        <x:v>0</x:v>
      </x:c>
      <x:c r="BD221" s="36" t="n">
        <x:v>0</x:v>
      </x:c>
      <x:c r="BE221" s="36" t="n">
        <x:v>0</x:v>
      </x:c>
      <x:c r="BF221" s="36" t="n">
        <x:v>0</x:v>
      </x:c>
      <x:c r="BG221" s="36" t="n">
        <x:v>0</x:v>
      </x:c>
      <x:c r="BH221" s="36" t="n">
        <x:v>22</x:v>
      </x:c>
      <x:c r="BI221" s="36" t="n">
        <x:v>0</x:v>
      </x:c>
      <x:c r="BJ221" s="36"/>
      <x:c r="BK221" s="36" t="n">
        <x:f>MAX(0,AO221+AZ221-BV221)</x:f>
        <x:v>56</x:v>
      </x:c>
      <x:c r="BL221" s="36" t="n">
        <x:f>MAX(0,AP221+BA221-BW221)</x:f>
        <x:v>70</x:v>
      </x:c>
      <x:c r="BM221" s="36" t="n">
        <x:f>MAX(0,AQ221+BB221-BX221)</x:f>
        <x:v>63</x:v>
      </x:c>
      <x:c r="BN221" s="36" t="n">
        <x:f>MAX(0,AR221+BC221-BY221)</x:f>
        <x:v>69</x:v>
      </x:c>
      <x:c r="BO221" s="36" t="n">
        <x:f>MAX(0,AS221+BD221-BZ221)</x:f>
        <x:v>42</x:v>
      </x:c>
      <x:c r="BP221" s="36" t="n">
        <x:f>MAX(0,AT221+BE221-CA221)</x:f>
        <x:v>56</x:v>
      </x:c>
      <x:c r="BQ221" s="36" t="n">
        <x:f>MAX(0,AU221+BF221-CB221)</x:f>
        <x:v>58</x:v>
      </x:c>
      <x:c r="BR221" s="36" t="n">
        <x:f>MAX(0,AV221+BG221-CC221)</x:f>
        <x:v>67</x:v>
      </x:c>
      <x:c r="BS221" s="36" t="n">
        <x:f>MAX(0,AW221+BH221-CD221)</x:f>
        <x:v>62</x:v>
      </x:c>
      <x:c r="BT221" s="36" t="n">
        <x:f>MAX(0,AX221+BI221-CE221)</x:f>
        <x:v>51</x:v>
      </x:c>
      <x:c r="BU221" s="36" t="n">
        <x:f>SUM(BK221:BT221)</x:f>
        <x:v>594</x:v>
      </x:c>
      <x:c r="BV221" s="36" t="n">
        <x:v>1</x:v>
      </x:c>
      <x:c r="BW221" s="36" t="n">
        <x:v>2</x:v>
      </x:c>
      <x:c r="BX221" s="36" t="n">
        <x:v>1</x:v>
      </x:c>
      <x:c r="BY221" s="36" t="n">
        <x:v>2</x:v>
      </x:c>
      <x:c r="BZ221" s="36" t="n">
        <x:v>1</x:v>
      </x:c>
      <x:c r="CA221" s="36" t="n">
        <x:v>1</x:v>
      </x:c>
      <x:c r="CB221" s="36" t="n">
        <x:v>2</x:v>
      </x:c>
      <x:c r="CC221" s="36" t="n">
        <x:v>0</x:v>
      </x:c>
      <x:c r="CD221" s="36" t="n">
        <x:v>2</x:v>
      </x:c>
      <x:c r="CE221" s="36" t="n">
        <x:v>1</x:v>
      </x:c>
      <x:c r="CF221" s="36"/>
      <x:c r="CG221" s="36" t="n">
        <x:f>SUM(BW221,CD221)</x:f>
        <x:v>4</x:v>
      </x:c>
      <x:c r="CH221" s="36" t="n">
        <x:f>SUM(BX221,CA221)</x:f>
        <x:v>2</x:v>
      </x:c>
      <x:c r="CI221" s="36" t="n">
        <x:f>SUM(BY221)</x:f>
        <x:v>2</x:v>
      </x:c>
      <x:c r="CJ221" s="36" t="n">
        <x:f>SUM(BV221,BZ221,CB221)</x:f>
        <x:v>4</x:v>
      </x:c>
      <x:c r="CK221" s="36" t="n">
        <x:f>SUM(CC221,CE221)</x:f>
        <x:v>1</x:v>
      </x:c>
      <x:c r="CL221" s="36" t="n">
        <x:f>SUM(CG221:CK221)</x:f>
        <x:v>13</x:v>
      </x:c>
      <x:c r="CM221" s="39" t="n">
        <x:f>SUM(BW221*0.075,CD221*0.075)</x:f>
        <x:v>0.3</x:v>
      </x:c>
      <x:c r="CN221" s="39" t="n">
        <x:f>SUM(BX221*0.06,CA221*0.03)</x:f>
        <x:v>0.09</x:v>
      </x:c>
      <x:c r="CO221" s="39" t="n">
        <x:f>SUM(BY221*0.08)</x:f>
        <x:v>0.16</x:v>
      </x:c>
      <x:c r="CP221" s="39" t="n">
        <x:f>SUM(BV221*0.12,BZ221*0.06,CB221*0.03)</x:f>
        <x:v>0.24</x:v>
      </x:c>
      <x:c r="CQ221" s="39" t="n">
        <x:f>SUM(CC221*0.01,CE221*0.1)</x:f>
        <x:v>0.1</x:v>
      </x:c>
      <x:c r="CR221" s="39" t="n">
        <x:f>SUM(CM221:CQ221)</x:f>
        <x:v>0.89</x:v>
      </x:c>
      <x:c r="CS221" s="36" t="n">
        <x:f>SUM(CG221:CH221)</x:f>
        <x:v>6</x:v>
      </x:c>
      <x:c r="CT221" s="36" t="str"/>
      <x:c r="CU221" s="36" t="n">
        <x:f>MIN(AG221,CG221)</x:f>
        <x:v>4</x:v>
      </x:c>
      <x:c r="CV221" s="36" t="n">
        <x:f>MIN(AG221,CH221)</x:f>
        <x:v>2</x:v>
      </x:c>
      <x:c r="CW221" s="36" t="n">
        <x:f>MIN(AG221,CI221)</x:f>
        <x:v>2</x:v>
      </x:c>
      <x:c r="CX221" s="36" t="n">
        <x:f>MIN(AG221,CJ221)</x:f>
        <x:v>4</x:v>
      </x:c>
      <x:c r="CY221" s="36" t="n">
        <x:f>MIN(AG221,CK221)</x:f>
        <x:v>1</x:v>
      </x:c>
    </x:row>
    <x:row r="222" ht="18" customHeight="1">
      <x:c r="A222" s="35" t="str">
        <x:v>Area HC-02</x:v>
      </x:c>
      <x:c r="B222" s="35" t="str">
        <x:v>Area Lead HC-02</x:v>
      </x:c>
      <x:c r="C222" s="35" t="str">
        <x:v>Field Lead HC-02</x:v>
      </x:c>
      <x:c r="D222" s="35" t="str">
        <x:v>City HC-D</x:v>
      </x:c>
      <x:c r="E222" s="35" t="n">
        <x:v>4</x:v>
      </x:c>
      <x:c r="F222" s="35" t="n">
        <x:v>24</x:v>
      </x:c>
      <x:c r="G222" s="35" t="n">
        <x:v>1</x:v>
      </x:c>
      <x:c r="H222" s="35" t="str">
        <x:v>Promoter</x:v>
      </x:c>
      <x:c r="I222" s="35" t="str">
        <x:v>Agency HC-01</x:v>
      </x:c>
      <x:c r="J222" s="35" t="str">
        <x:v>PR-HC-004</x:v>
      </x:c>
      <x:c r="K222" s="35" t="str">
        <x:v>Masked Promoter HC-004</x:v>
      </x:c>
      <x:c r="L222" s="35" t="str">
        <x:v>9XXXX10004</x:v>
      </x:c>
      <x:c r="M222" s="37" t="n">
        <x:v>46178</x:v>
      </x:c>
      <x:c r="N222" s="35" t="str">
        <x:v>Cohort 2</x:v>
      </x:c>
      <x:c r="O222" s="35" t="str">
        <x:v>DIST-HC-01</x:v>
      </x:c>
      <x:c r="P222" s="35" t="str">
        <x:v>Masked Distributor HC-01</x:v>
      </x:c>
      <x:c r="Q222" s="35" t="str">
        <x:v>P-HC-010</x:v>
      </x:c>
      <x:c r="R222" s="35" t="str">
        <x:v>HC-010</x:v>
      </x:c>
      <x:c r="S222" s="35" t="str">
        <x:v>Masked Store HC-010</x:v>
      </x:c>
      <x:c r="T222" s="35" t="str">
        <x:v>XX1010</x:v>
      </x:c>
      <x:c r="U222" s="35" t="str">
        <x:v>Beauty Retail</x:v>
      </x:c>
      <x:c r="V222" s="35" t="str">
        <x:v>Masked</x:v>
      </x:c>
      <x:c r="W222" s="35" t="str">
        <x:v>Masked</x:v>
      </x:c>
      <x:c r="X222" s="37" t="n">
        <x:v>46214</x:v>
      </x:c>
      <x:c r="Y222" s="37" t="n">
        <x:v>46266</x:v>
      </x:c>
      <x:c r="Z222" s="35" t="str">
        <x:v>W01</x:v>
      </x:c>
      <x:c r="AA222" s="35" t="str">
        <x:v>Sep'26</x:v>
      </x:c>
      <x:c r="AB222" s="35" t="str">
        <x:v>01 - 07</x:v>
      </x:c>
      <x:c r="AC222" s="35" t="str">
        <x:v>Week 1 of Sep 2026</x:v>
      </x:c>
      <x:c r="AD222" s="35" t="str">
        <x:v>Continue</x:v>
      </x:c>
      <x:c r="AE222" s="35" t="str">
        <x:v>Normal operations</x:v>
      </x:c>
      <x:c r="AF222" s="36" t="n">
        <x:v>64</x:v>
      </x:c>
      <x:c r="AG222" s="36" t="n">
        <x:v>23</x:v>
      </x:c>
      <x:c r="AH222" s="38" t="n">
        <x:f>IFERROR(AG222/AF222,0)</x:f>
        <x:v>0.359375</x:v>
      </x:c>
      <x:c r="AI222" s="36" t="n">
        <x:v>18</x:v>
      </x:c>
      <x:c r="AJ222" s="38" t="n">
        <x:f>IFERROR(AI222/AG222,0)</x:f>
        <x:v>0.782608695652174</x:v>
      </x:c>
      <x:c r="AK222" s="36" t="n">
        <x:v>5</x:v>
      </x:c>
      <x:c r="AL222" s="36" t="n">
        <x:v>5</x:v>
      </x:c>
      <x:c r="AM222" s="36" t="n">
        <x:v>1</x:v>
      </x:c>
      <x:c r="AN222" s="38" t="n">
        <x:f>IFERROR(AL222/AG222,0)</x:f>
        <x:v>0.21739130434782608</x:v>
      </x:c>
      <x:c r="AO222" s="36" t="n">
        <x:v>13</x:v>
      </x:c>
      <x:c r="AP222" s="36" t="n">
        <x:v>23</x:v>
      </x:c>
      <x:c r="AQ222" s="36" t="n">
        <x:v>17</x:v>
      </x:c>
      <x:c r="AR222" s="36" t="n">
        <x:v>23</x:v>
      </x:c>
      <x:c r="AS222" s="36" t="n">
        <x:v>15</x:v>
      </x:c>
      <x:c r="AT222" s="36" t="n">
        <x:v>20</x:v>
      </x:c>
      <x:c r="AU222" s="36" t="n">
        <x:v>16</x:v>
      </x:c>
      <x:c r="AV222" s="36" t="n">
        <x:v>18</x:v>
      </x:c>
      <x:c r="AW222" s="36" t="n">
        <x:v>21</x:v>
      </x:c>
      <x:c r="AX222" s="36" t="n">
        <x:v>18</x:v>
      </x:c>
      <x:c r="AY222" s="36" t="n">
        <x:f>SUM(AO222:AX222)</x:f>
        <x:v>184</x:v>
      </x:c>
      <x:c r="AZ222" s="36" t="n">
        <x:v>0</x:v>
      </x:c>
      <x:c r="BA222" s="36" t="n">
        <x:v>0</x:v>
      </x:c>
      <x:c r="BB222" s="36" t="n">
        <x:v>22</x:v>
      </x:c>
      <x:c r="BC222" s="36" t="n">
        <x:v>0</x:v>
      </x:c>
      <x:c r="BD222" s="36" t="n">
        <x:v>0</x:v>
      </x:c>
      <x:c r="BE222" s="36" t="n">
        <x:v>0</x:v>
      </x:c>
      <x:c r="BF222" s="36" t="n">
        <x:v>0</x:v>
      </x:c>
      <x:c r="BG222" s="36" t="n">
        <x:v>0</x:v>
      </x:c>
      <x:c r="BH222" s="36" t="n">
        <x:v>20</x:v>
      </x:c>
      <x:c r="BI222" s="36" t="n">
        <x:v>0</x:v>
      </x:c>
      <x:c r="BJ222" s="36"/>
      <x:c r="BK222" s="36" t="n">
        <x:f>MAX(0,AO222+AZ222-BV222)</x:f>
        <x:v>12</x:v>
      </x:c>
      <x:c r="BL222" s="36" t="n">
        <x:f>MAX(0,AP222+BA222-BW222)</x:f>
        <x:v>21</x:v>
      </x:c>
      <x:c r="BM222" s="36" t="n">
        <x:f>MAX(0,AQ222+BB222-BX222)</x:f>
        <x:v>38</x:v>
      </x:c>
      <x:c r="BN222" s="36" t="n">
        <x:f>MAX(0,AR222+BC222-BY222)</x:f>
        <x:v>21</x:v>
      </x:c>
      <x:c r="BO222" s="36" t="n">
        <x:f>MAX(0,AS222+BD222-BZ222)</x:f>
        <x:v>14</x:v>
      </x:c>
      <x:c r="BP222" s="36" t="n">
        <x:f>MAX(0,AT222+BE222-CA222)</x:f>
        <x:v>20</x:v>
      </x:c>
      <x:c r="BQ222" s="36" t="n">
        <x:f>MAX(0,AU222+BF222-CB222)</x:f>
        <x:v>15</x:v>
      </x:c>
      <x:c r="BR222" s="36" t="n">
        <x:f>MAX(0,AV222+BG222-CC222)</x:f>
        <x:v>18</x:v>
      </x:c>
      <x:c r="BS222" s="36" t="n">
        <x:f>MAX(0,AW222+BH222-CD222)</x:f>
        <x:v>39</x:v>
      </x:c>
      <x:c r="BT222" s="36" t="n">
        <x:f>MAX(0,AX222+BI222-CE222)</x:f>
        <x:v>17</x:v>
      </x:c>
      <x:c r="BU222" s="36" t="n">
        <x:f>SUM(BK222:BT222)</x:f>
        <x:v>215</x:v>
      </x:c>
      <x:c r="BV222" s="36" t="n">
        <x:v>1</x:v>
      </x:c>
      <x:c r="BW222" s="36" t="n">
        <x:v>2</x:v>
      </x:c>
      <x:c r="BX222" s="36" t="n">
        <x:v>1</x:v>
      </x:c>
      <x:c r="BY222" s="36" t="n">
        <x:v>2</x:v>
      </x:c>
      <x:c r="BZ222" s="36" t="n">
        <x:v>1</x:v>
      </x:c>
      <x:c r="CA222" s="36" t="n">
        <x:v>0</x:v>
      </x:c>
      <x:c r="CB222" s="36" t="n">
        <x:v>1</x:v>
      </x:c>
      <x:c r="CC222" s="36" t="n">
        <x:v>0</x:v>
      </x:c>
      <x:c r="CD222" s="36" t="n">
        <x:v>2</x:v>
      </x:c>
      <x:c r="CE222" s="36" t="n">
        <x:v>1</x:v>
      </x:c>
      <x:c r="CF222" s="36"/>
      <x:c r="CG222" s="36" t="n">
        <x:f>SUM(BW222,CD222)</x:f>
        <x:v>4</x:v>
      </x:c>
      <x:c r="CH222" s="36" t="n">
        <x:f>SUM(BX222,CA222)</x:f>
        <x:v>1</x:v>
      </x:c>
      <x:c r="CI222" s="36" t="n">
        <x:f>SUM(BY222)</x:f>
        <x:v>2</x:v>
      </x:c>
      <x:c r="CJ222" s="36" t="n">
        <x:f>SUM(BV222,BZ222,CB222)</x:f>
        <x:v>3</x:v>
      </x:c>
      <x:c r="CK222" s="36" t="n">
        <x:f>SUM(CC222,CE222)</x:f>
        <x:v>1</x:v>
      </x:c>
      <x:c r="CL222" s="36" t="n">
        <x:f>SUM(CG222:CK222)</x:f>
        <x:v>11</x:v>
      </x:c>
      <x:c r="CM222" s="39" t="n">
        <x:f>SUM(BW222*0.075,CD222*0.075)</x:f>
        <x:v>0.3</x:v>
      </x:c>
      <x:c r="CN222" s="39" t="n">
        <x:f>SUM(BX222*0.06,CA222*0.03)</x:f>
        <x:v>0.06</x:v>
      </x:c>
      <x:c r="CO222" s="39" t="n">
        <x:f>SUM(BY222*0.08)</x:f>
        <x:v>0.16</x:v>
      </x:c>
      <x:c r="CP222" s="39" t="n">
        <x:f>SUM(BV222*0.12,BZ222*0.06,CB222*0.03)</x:f>
        <x:v>0.21</x:v>
      </x:c>
      <x:c r="CQ222" s="39" t="n">
        <x:f>SUM(CC222*0.01,CE222*0.1)</x:f>
        <x:v>0.1</x:v>
      </x:c>
      <x:c r="CR222" s="39" t="n">
        <x:f>SUM(CM222:CQ222)</x:f>
        <x:v>0.83</x:v>
      </x:c>
      <x:c r="CS222" s="36" t="n">
        <x:f>SUM(CG222:CH222)</x:f>
        <x:v>5</x:v>
      </x:c>
      <x:c r="CT222" s="36" t="str"/>
      <x:c r="CU222" s="36" t="n">
        <x:f>MIN(AG222,CG222)</x:f>
        <x:v>4</x:v>
      </x:c>
      <x:c r="CV222" s="36" t="n">
        <x:f>MIN(AG222,CH222)</x:f>
        <x:v>1</x:v>
      </x:c>
      <x:c r="CW222" s="36" t="n">
        <x:f>MIN(AG222,CI222)</x:f>
        <x:v>2</x:v>
      </x:c>
      <x:c r="CX222" s="36" t="n">
        <x:f>MIN(AG222,CJ222)</x:f>
        <x:v>3</x:v>
      </x:c>
      <x:c r="CY222" s="36" t="n">
        <x:f>MIN(AG222,CK222)</x:f>
        <x:v>1</x:v>
      </x:c>
    </x:row>
    <x:row r="223" ht="18" customHeight="1">
      <x:c r="A223" s="35" t="str">
        <x:v>Area HC-02</x:v>
      </x:c>
      <x:c r="B223" s="35" t="str">
        <x:v>Area Lead HC-02</x:v>
      </x:c>
      <x:c r="C223" s="35" t="str">
        <x:v>Field Lead HC-02</x:v>
      </x:c>
      <x:c r="D223" s="35" t="str">
        <x:v>City HC-D</x:v>
      </x:c>
      <x:c r="E223" s="35" t="n">
        <x:v>4</x:v>
      </x:c>
      <x:c r="F223" s="35" t="n">
        <x:v>24</x:v>
      </x:c>
      <x:c r="G223" s="35" t="n">
        <x:v>1</x:v>
      </x:c>
      <x:c r="H223" s="35" t="str">
        <x:v>Promoter</x:v>
      </x:c>
      <x:c r="I223" s="35" t="str">
        <x:v>Agency HC-01</x:v>
      </x:c>
      <x:c r="J223" s="35" t="str">
        <x:v>PR-HC-004</x:v>
      </x:c>
      <x:c r="K223" s="35" t="str">
        <x:v>Masked Promoter HC-004</x:v>
      </x:c>
      <x:c r="L223" s="35" t="str">
        <x:v>9XXXX10004</x:v>
      </x:c>
      <x:c r="M223" s="37" t="n">
        <x:v>46178</x:v>
      </x:c>
      <x:c r="N223" s="35" t="str">
        <x:v>Cohort 2</x:v>
      </x:c>
      <x:c r="O223" s="35" t="str">
        <x:v>DIST-HC-01</x:v>
      </x:c>
      <x:c r="P223" s="35" t="str">
        <x:v>Masked Distributor HC-01</x:v>
      </x:c>
      <x:c r="Q223" s="35" t="str">
        <x:v>P-HC-010</x:v>
      </x:c>
      <x:c r="R223" s="35" t="str">
        <x:v>HC-010</x:v>
      </x:c>
      <x:c r="S223" s="35" t="str">
        <x:v>Masked Store HC-010</x:v>
      </x:c>
      <x:c r="T223" s="35" t="str">
        <x:v>XX1010</x:v>
      </x:c>
      <x:c r="U223" s="35" t="str">
        <x:v>Beauty Retail</x:v>
      </x:c>
      <x:c r="V223" s="35" t="str">
        <x:v>Masked</x:v>
      </x:c>
      <x:c r="W223" s="35" t="str">
        <x:v>Masked</x:v>
      </x:c>
      <x:c r="X223" s="37" t="n">
        <x:v>46214</x:v>
      </x:c>
      <x:c r="Y223" s="37" t="n">
        <x:v>46267</x:v>
      </x:c>
      <x:c r="Z223" s="35" t="str">
        <x:v>W01</x:v>
      </x:c>
      <x:c r="AA223" s="35" t="str">
        <x:v>Sep'26</x:v>
      </x:c>
      <x:c r="AB223" s="35" t="str">
        <x:v>01 - 07</x:v>
      </x:c>
      <x:c r="AC223" s="35" t="str">
        <x:v>Week 1 of Sep 2026</x:v>
      </x:c>
      <x:c r="AD223" s="35" t="str">
        <x:v>Continue</x:v>
      </x:c>
      <x:c r="AE223" s="35" t="str"/>
      <x:c r="AF223" s="36" t="n">
        <x:v>63</x:v>
      </x:c>
      <x:c r="AG223" s="36" t="n">
        <x:v>20</x:v>
      </x:c>
      <x:c r="AH223" s="38" t="n">
        <x:f>IFERROR(AG223/AF223,0)</x:f>
        <x:v>0.31746031746031744</x:v>
      </x:c>
      <x:c r="AI223" s="36" t="n">
        <x:v>18</x:v>
      </x:c>
      <x:c r="AJ223" s="38" t="n">
        <x:f>IFERROR(AI223/AG223,0)</x:f>
        <x:v>0.9</x:v>
      </x:c>
      <x:c r="AK223" s="36" t="n">
        <x:v>6</x:v>
      </x:c>
      <x:c r="AL223" s="36" t="n">
        <x:v>10</x:v>
      </x:c>
      <x:c r="AM223" s="36" t="n">
        <x:v>1</x:v>
      </x:c>
      <x:c r="AN223" s="38" t="n">
        <x:f>IFERROR(AL223/AG223,0)</x:f>
        <x:v>0.5</x:v>
      </x:c>
      <x:c r="AO223" s="36" t="n">
        <x:f>BK222</x:f>
        <x:v>12</x:v>
      </x:c>
      <x:c r="AP223" s="36" t="n">
        <x:f>BL222</x:f>
        <x:v>21</x:v>
      </x:c>
      <x:c r="AQ223" s="36" t="n">
        <x:f>BM222</x:f>
        <x:v>38</x:v>
      </x:c>
      <x:c r="AR223" s="36" t="n">
        <x:f>BN222</x:f>
        <x:v>21</x:v>
      </x:c>
      <x:c r="AS223" s="36" t="n">
        <x:f>BO222</x:f>
        <x:v>14</x:v>
      </x:c>
      <x:c r="AT223" s="36" t="n">
        <x:f>BP222</x:f>
        <x:v>20</x:v>
      </x:c>
      <x:c r="AU223" s="36" t="n">
        <x:f>BQ222</x:f>
        <x:v>15</x:v>
      </x:c>
      <x:c r="AV223" s="36" t="n">
        <x:f>BR222</x:f>
        <x:v>18</x:v>
      </x:c>
      <x:c r="AW223" s="36" t="n">
        <x:f>BS222</x:f>
        <x:v>39</x:v>
      </x:c>
      <x:c r="AX223" s="36" t="n">
        <x:f>BT222</x:f>
        <x:v>17</x:v>
      </x:c>
      <x:c r="AY223" s="36" t="n">
        <x:f>SUM(AO223:AX223)</x:f>
        <x:v>215</x:v>
      </x:c>
      <x:c r="AZ223" s="36" t="n">
        <x:v>0</x:v>
      </x:c>
      <x:c r="BA223" s="36" t="n">
        <x:v>0</x:v>
      </x:c>
      <x:c r="BB223" s="36" t="n">
        <x:v>0</x:v>
      </x:c>
      <x:c r="BC223" s="36" t="n">
        <x:v>13</x:v>
      </x:c>
      <x:c r="BD223" s="36" t="n">
        <x:v>0</x:v>
      </x:c>
      <x:c r="BE223" s="36" t="n">
        <x:v>0</x:v>
      </x:c>
      <x:c r="BF223" s="36" t="n">
        <x:v>0</x:v>
      </x:c>
      <x:c r="BG223" s="36" t="n">
        <x:v>0</x:v>
      </x:c>
      <x:c r="BH223" s="36" t="n">
        <x:v>0</x:v>
      </x:c>
      <x:c r="BI223" s="36" t="n">
        <x:v>21</x:v>
      </x:c>
      <x:c r="BJ223" s="36"/>
      <x:c r="BK223" s="36" t="n">
        <x:f>MAX(0,AO223+AZ223-BV223)</x:f>
        <x:v>11</x:v>
      </x:c>
      <x:c r="BL223" s="36" t="n">
        <x:f>MAX(0,AP223+BA223-BW223)</x:f>
        <x:v>20</x:v>
      </x:c>
      <x:c r="BM223" s="36" t="n">
        <x:f>MAX(0,AQ223+BB223-BX223)</x:f>
        <x:v>37</x:v>
      </x:c>
      <x:c r="BN223" s="36" t="n">
        <x:f>MAX(0,AR223+BC223-BY223)</x:f>
        <x:v>33</x:v>
      </x:c>
      <x:c r="BO223" s="36" t="n">
        <x:f>MAX(0,AS223+BD223-BZ223)</x:f>
        <x:v>13</x:v>
      </x:c>
      <x:c r="BP223" s="36" t="n">
        <x:f>MAX(0,AT223+BE223-CA223)</x:f>
        <x:v>19</x:v>
      </x:c>
      <x:c r="BQ223" s="36" t="n">
        <x:f>MAX(0,AU223+BF223-CB223)</x:f>
        <x:v>14</x:v>
      </x:c>
      <x:c r="BR223" s="36" t="n">
        <x:f>MAX(0,AV223+BG223-CC223)</x:f>
        <x:v>18</x:v>
      </x:c>
      <x:c r="BS223" s="36" t="n">
        <x:f>MAX(0,AW223+BH223-CD223)</x:f>
        <x:v>37</x:v>
      </x:c>
      <x:c r="BT223" s="36" t="n">
        <x:f>MAX(0,AX223+BI223-CE223)</x:f>
        <x:v>37</x:v>
      </x:c>
      <x:c r="BU223" s="36" t="n">
        <x:f>SUM(BK223:BT223)</x:f>
        <x:v>239</x:v>
      </x:c>
      <x:c r="BV223" s="36" t="n">
        <x:v>1</x:v>
      </x:c>
      <x:c r="BW223" s="36" t="n">
        <x:v>1</x:v>
      </x:c>
      <x:c r="BX223" s="36" t="n">
        <x:v>1</x:v>
      </x:c>
      <x:c r="BY223" s="36" t="n">
        <x:v>1</x:v>
      </x:c>
      <x:c r="BZ223" s="36" t="n">
        <x:v>1</x:v>
      </x:c>
      <x:c r="CA223" s="36" t="n">
        <x:v>1</x:v>
      </x:c>
      <x:c r="CB223" s="36" t="n">
        <x:v>1</x:v>
      </x:c>
      <x:c r="CC223" s="36" t="n">
        <x:v>0</x:v>
      </x:c>
      <x:c r="CD223" s="36" t="n">
        <x:v>2</x:v>
      </x:c>
      <x:c r="CE223" s="36" t="n">
        <x:v>1</x:v>
      </x:c>
      <x:c r="CF223" s="36"/>
      <x:c r="CG223" s="36" t="n">
        <x:f>SUM(BW223,CD223)</x:f>
        <x:v>3</x:v>
      </x:c>
      <x:c r="CH223" s="36" t="n">
        <x:f>SUM(BX223,CA223)</x:f>
        <x:v>2</x:v>
      </x:c>
      <x:c r="CI223" s="36" t="n">
        <x:f>SUM(BY223)</x:f>
        <x:v>1</x:v>
      </x:c>
      <x:c r="CJ223" s="36" t="n">
        <x:f>SUM(BV223,BZ223,CB223)</x:f>
        <x:v>3</x:v>
      </x:c>
      <x:c r="CK223" s="36" t="n">
        <x:f>SUM(CC223,CE223)</x:f>
        <x:v>1</x:v>
      </x:c>
      <x:c r="CL223" s="36" t="n">
        <x:f>SUM(CG223:CK223)</x:f>
        <x:v>10</x:v>
      </x:c>
      <x:c r="CM223" s="39" t="n">
        <x:f>SUM(BW223*0.075,CD223*0.075)</x:f>
        <x:v>0.22499999999999998</x:v>
      </x:c>
      <x:c r="CN223" s="39" t="n">
        <x:f>SUM(BX223*0.06,CA223*0.03)</x:f>
        <x:v>0.09</x:v>
      </x:c>
      <x:c r="CO223" s="39" t="n">
        <x:f>SUM(BY223*0.08)</x:f>
        <x:v>0.08</x:v>
      </x:c>
      <x:c r="CP223" s="39" t="n">
        <x:f>SUM(BV223*0.12,BZ223*0.06,CB223*0.03)</x:f>
        <x:v>0.21</x:v>
      </x:c>
      <x:c r="CQ223" s="39" t="n">
        <x:f>SUM(CC223*0.01,CE223*0.1)</x:f>
        <x:v>0.1</x:v>
      </x:c>
      <x:c r="CR223" s="39" t="n">
        <x:f>SUM(CM223:CQ223)</x:f>
        <x:v>0.705</x:v>
      </x:c>
      <x:c r="CS223" s="36" t="n">
        <x:f>SUM(CG223:CH223)</x:f>
        <x:v>5</x:v>
      </x:c>
      <x:c r="CT223" s="36" t="str"/>
      <x:c r="CU223" s="36" t="n">
        <x:f>MIN(AG223,CG223)</x:f>
        <x:v>3</x:v>
      </x:c>
      <x:c r="CV223" s="36" t="n">
        <x:f>MIN(AG223,CH223)</x:f>
        <x:v>2</x:v>
      </x:c>
      <x:c r="CW223" s="36" t="n">
        <x:f>MIN(AG223,CI223)</x:f>
        <x:v>1</x:v>
      </x:c>
      <x:c r="CX223" s="36" t="n">
        <x:f>MIN(AG223,CJ223)</x:f>
        <x:v>3</x:v>
      </x:c>
      <x:c r="CY223" s="36" t="n">
        <x:f>MIN(AG223,CK223)</x:f>
        <x:v>1</x:v>
      </x:c>
    </x:row>
    <x:row r="224" ht="18" customHeight="1">
      <x:c r="A224" s="35" t="str">
        <x:v>Area HC-02</x:v>
      </x:c>
      <x:c r="B224" s="35" t="str">
        <x:v>Area Lead HC-02</x:v>
      </x:c>
      <x:c r="C224" s="35" t="str">
        <x:v>Field Lead HC-02</x:v>
      </x:c>
      <x:c r="D224" s="35" t="str">
        <x:v>City HC-D</x:v>
      </x:c>
      <x:c r="E224" s="35" t="n">
        <x:v>4</x:v>
      </x:c>
      <x:c r="F224" s="35" t="n">
        <x:v>24</x:v>
      </x:c>
      <x:c r="G224" s="35" t="n">
        <x:v>1</x:v>
      </x:c>
      <x:c r="H224" s="35" t="str">
        <x:v>Promoter</x:v>
      </x:c>
      <x:c r="I224" s="35" t="str">
        <x:v>Agency HC-01</x:v>
      </x:c>
      <x:c r="J224" s="35" t="str">
        <x:v>PR-HC-004</x:v>
      </x:c>
      <x:c r="K224" s="35" t="str">
        <x:v>Masked Promoter HC-004</x:v>
      </x:c>
      <x:c r="L224" s="35" t="str">
        <x:v>9XXXX10004</x:v>
      </x:c>
      <x:c r="M224" s="37" t="n">
        <x:v>46178</x:v>
      </x:c>
      <x:c r="N224" s="35" t="str">
        <x:v>Cohort 2</x:v>
      </x:c>
      <x:c r="O224" s="35" t="str">
        <x:v>DIST-HC-01</x:v>
      </x:c>
      <x:c r="P224" s="35" t="str">
        <x:v>Masked Distributor HC-01</x:v>
      </x:c>
      <x:c r="Q224" s="35" t="str">
        <x:v>P-HC-010</x:v>
      </x:c>
      <x:c r="R224" s="35" t="str">
        <x:v>HC-010</x:v>
      </x:c>
      <x:c r="S224" s="35" t="str">
        <x:v>Masked Store HC-010</x:v>
      </x:c>
      <x:c r="T224" s="35" t="str">
        <x:v>XX1010</x:v>
      </x:c>
      <x:c r="U224" s="35" t="str">
        <x:v>Beauty Retail</x:v>
      </x:c>
      <x:c r="V224" s="35" t="str">
        <x:v>Masked</x:v>
      </x:c>
      <x:c r="W224" s="35" t="str">
        <x:v>Masked</x:v>
      </x:c>
      <x:c r="X224" s="37" t="n">
        <x:v>46214</x:v>
      </x:c>
      <x:c r="Y224" s="37" t="n">
        <x:v>46268</x:v>
      </x:c>
      <x:c r="Z224" s="35" t="str">
        <x:v>W01</x:v>
      </x:c>
      <x:c r="AA224" s="35" t="str">
        <x:v>Sep'26</x:v>
      </x:c>
      <x:c r="AB224" s="35" t="str">
        <x:v>01 - 07</x:v>
      </x:c>
      <x:c r="AC224" s="35" t="str">
        <x:v>Week 1 of Sep 2026</x:v>
      </x:c>
      <x:c r="AD224" s="35" t="str">
        <x:v>Continue</x:v>
      </x:c>
      <x:c r="AE224" s="35" t="str"/>
      <x:c r="AF224" s="36" t="n">
        <x:v>64</x:v>
      </x:c>
      <x:c r="AG224" s="36" t="n">
        <x:v>25</x:v>
      </x:c>
      <x:c r="AH224" s="38" t="n">
        <x:f>IFERROR(AG224/AF224,0)</x:f>
        <x:v>0.390625</x:v>
      </x:c>
      <x:c r="AI224" s="36" t="n">
        <x:v>16</x:v>
      </x:c>
      <x:c r="AJ224" s="38" t="n">
        <x:f>IFERROR(AI224/AG224,0)</x:f>
        <x:v>0.64</x:v>
      </x:c>
      <x:c r="AK224" s="36" t="n">
        <x:v>5</x:v>
      </x:c>
      <x:c r="AL224" s="36" t="n">
        <x:v>6</x:v>
      </x:c>
      <x:c r="AM224" s="36" t="n">
        <x:v>1</x:v>
      </x:c>
      <x:c r="AN224" s="38" t="n">
        <x:f>IFERROR(AL224/AG224,0)</x:f>
        <x:v>0.24</x:v>
      </x:c>
      <x:c r="AO224" s="36" t="n">
        <x:f>BK223</x:f>
        <x:v>11</x:v>
      </x:c>
      <x:c r="AP224" s="36" t="n">
        <x:f>BL223</x:f>
        <x:v>20</x:v>
      </x:c>
      <x:c r="AQ224" s="36" t="n">
        <x:f>BM223</x:f>
        <x:v>37</x:v>
      </x:c>
      <x:c r="AR224" s="36" t="n">
        <x:f>BN223</x:f>
        <x:v>33</x:v>
      </x:c>
      <x:c r="AS224" s="36" t="n">
        <x:f>BO223</x:f>
        <x:v>13</x:v>
      </x:c>
      <x:c r="AT224" s="36" t="n">
        <x:f>BP223</x:f>
        <x:v>19</x:v>
      </x:c>
      <x:c r="AU224" s="36" t="n">
        <x:f>BQ223</x:f>
        <x:v>14</x:v>
      </x:c>
      <x:c r="AV224" s="36" t="n">
        <x:f>BR223</x:f>
        <x:v>18</x:v>
      </x:c>
      <x:c r="AW224" s="36" t="n">
        <x:f>BS223</x:f>
        <x:v>37</x:v>
      </x:c>
      <x:c r="AX224" s="36" t="n">
        <x:f>BT223</x:f>
        <x:v>37</x:v>
      </x:c>
      <x:c r="AY224" s="36" t="n">
        <x:f>SUM(AO224:AX224)</x:f>
        <x:v>239</x:v>
      </x:c>
      <x:c r="AZ224" s="36" t="n">
        <x:v>0</x:v>
      </x:c>
      <x:c r="BA224" s="36" t="n">
        <x:v>0</x:v>
      </x:c>
      <x:c r="BB224" s="36" t="n">
        <x:v>0</x:v>
      </x:c>
      <x:c r="BC224" s="36" t="n">
        <x:v>0</x:v>
      </x:c>
      <x:c r="BD224" s="36" t="n">
        <x:v>18</x:v>
      </x:c>
      <x:c r="BE224" s="36" t="n">
        <x:v>0</x:v>
      </x:c>
      <x:c r="BF224" s="36" t="n">
        <x:v>0</x:v>
      </x:c>
      <x:c r="BG224" s="36" t="n">
        <x:v>0</x:v>
      </x:c>
      <x:c r="BH224" s="36" t="n">
        <x:v>0</x:v>
      </x:c>
      <x:c r="BI224" s="36" t="n">
        <x:v>0</x:v>
      </x:c>
      <x:c r="BJ224" s="36"/>
      <x:c r="BK224" s="36" t="n">
        <x:f>MAX(0,AO224+AZ224-BV224)</x:f>
        <x:v>10</x:v>
      </x:c>
      <x:c r="BL224" s="36" t="n">
        <x:f>MAX(0,AP224+BA224-BW224)</x:f>
        <x:v>19</x:v>
      </x:c>
      <x:c r="BM224" s="36" t="n">
        <x:f>MAX(0,AQ224+BB224-BX224)</x:f>
        <x:v>36</x:v>
      </x:c>
      <x:c r="BN224" s="36" t="n">
        <x:f>MAX(0,AR224+BC224-BY224)</x:f>
        <x:v>31</x:v>
      </x:c>
      <x:c r="BO224" s="36" t="n">
        <x:f>MAX(0,AS224+BD224-BZ224)</x:f>
        <x:v>30</x:v>
      </x:c>
      <x:c r="BP224" s="36" t="n">
        <x:f>MAX(0,AT224+BE224-CA224)</x:f>
        <x:v>19</x:v>
      </x:c>
      <x:c r="BQ224" s="36" t="n">
        <x:f>MAX(0,AU224+BF224-CB224)</x:f>
        <x:v>13</x:v>
      </x:c>
      <x:c r="BR224" s="36" t="n">
        <x:f>MAX(0,AV224+BG224-CC224)</x:f>
        <x:v>17</x:v>
      </x:c>
      <x:c r="BS224" s="36" t="n">
        <x:f>MAX(0,AW224+BH224-CD224)</x:f>
        <x:v>35</x:v>
      </x:c>
      <x:c r="BT224" s="36" t="n">
        <x:f>MAX(0,AX224+BI224-CE224)</x:f>
        <x:v>36</x:v>
      </x:c>
      <x:c r="BU224" s="36" t="n">
        <x:f>SUM(BK224:BT224)</x:f>
        <x:v>246</x:v>
      </x:c>
      <x:c r="BV224" s="36" t="n">
        <x:v>1</x:v>
      </x:c>
      <x:c r="BW224" s="36" t="n">
        <x:v>1</x:v>
      </x:c>
      <x:c r="BX224" s="36" t="n">
        <x:v>1</x:v>
      </x:c>
      <x:c r="BY224" s="36" t="n">
        <x:v>2</x:v>
      </x:c>
      <x:c r="BZ224" s="36" t="n">
        <x:v>1</x:v>
      </x:c>
      <x:c r="CA224" s="36" t="n">
        <x:v>0</x:v>
      </x:c>
      <x:c r="CB224" s="36" t="n">
        <x:v>1</x:v>
      </x:c>
      <x:c r="CC224" s="36" t="n">
        <x:v>1</x:v>
      </x:c>
      <x:c r="CD224" s="36" t="n">
        <x:v>2</x:v>
      </x:c>
      <x:c r="CE224" s="36" t="n">
        <x:v>1</x:v>
      </x:c>
      <x:c r="CF224" s="36"/>
      <x:c r="CG224" s="36" t="n">
        <x:f>SUM(BW224,CD224)</x:f>
        <x:v>3</x:v>
      </x:c>
      <x:c r="CH224" s="36" t="n">
        <x:f>SUM(BX224,CA224)</x:f>
        <x:v>1</x:v>
      </x:c>
      <x:c r="CI224" s="36" t="n">
        <x:f>SUM(BY224)</x:f>
        <x:v>2</x:v>
      </x:c>
      <x:c r="CJ224" s="36" t="n">
        <x:f>SUM(BV224,BZ224,CB224)</x:f>
        <x:v>3</x:v>
      </x:c>
      <x:c r="CK224" s="36" t="n">
        <x:f>SUM(CC224,CE224)</x:f>
        <x:v>2</x:v>
      </x:c>
      <x:c r="CL224" s="36" t="n">
        <x:f>SUM(CG224:CK224)</x:f>
        <x:v>11</x:v>
      </x:c>
      <x:c r="CM224" s="39" t="n">
        <x:f>SUM(BW224*0.075,CD224*0.075)</x:f>
        <x:v>0.22499999999999998</x:v>
      </x:c>
      <x:c r="CN224" s="39" t="n">
        <x:f>SUM(BX224*0.06,CA224*0.03)</x:f>
        <x:v>0.06</x:v>
      </x:c>
      <x:c r="CO224" s="39" t="n">
        <x:f>SUM(BY224*0.08)</x:f>
        <x:v>0.16</x:v>
      </x:c>
      <x:c r="CP224" s="39" t="n">
        <x:f>SUM(BV224*0.12,BZ224*0.06,CB224*0.03)</x:f>
        <x:v>0.21</x:v>
      </x:c>
      <x:c r="CQ224" s="39" t="n">
        <x:f>SUM(CC224*0.01,CE224*0.1)</x:f>
        <x:v>0.11</x:v>
      </x:c>
      <x:c r="CR224" s="39" t="n">
        <x:f>SUM(CM224:CQ224)</x:f>
        <x:v>0.7649999999999999</x:v>
      </x:c>
      <x:c r="CS224" s="36" t="n">
        <x:f>SUM(CG224:CH224)</x:f>
        <x:v>4</x:v>
      </x:c>
      <x:c r="CT224" s="36" t="str"/>
      <x:c r="CU224" s="36" t="n">
        <x:f>MIN(AG224,CG224)</x:f>
        <x:v>3</x:v>
      </x:c>
      <x:c r="CV224" s="36" t="n">
        <x:f>MIN(AG224,CH224)</x:f>
        <x:v>1</x:v>
      </x:c>
      <x:c r="CW224" s="36" t="n">
        <x:f>MIN(AG224,CI224)</x:f>
        <x:v>2</x:v>
      </x:c>
      <x:c r="CX224" s="36" t="n">
        <x:f>MIN(AG224,CJ224)</x:f>
        <x:v>3</x:v>
      </x:c>
      <x:c r="CY224" s="36" t="n">
        <x:f>MIN(AG224,CK224)</x:f>
        <x:v>2</x:v>
      </x:c>
    </x:row>
    <x:row r="225" ht="18" customHeight="1">
      <x:c r="A225" s="35" t="str">
        <x:v>Area HC-02</x:v>
      </x:c>
      <x:c r="B225" s="35" t="str">
        <x:v>Area Lead HC-02</x:v>
      </x:c>
      <x:c r="C225" s="35" t="str">
        <x:v>Field Lead HC-02</x:v>
      </x:c>
      <x:c r="D225" s="35" t="str">
        <x:v>City HC-D</x:v>
      </x:c>
      <x:c r="E225" s="35" t="n">
        <x:v>4</x:v>
      </x:c>
      <x:c r="F225" s="35" t="n">
        <x:v>24</x:v>
      </x:c>
      <x:c r="G225" s="35" t="n">
        <x:v>1</x:v>
      </x:c>
      <x:c r="H225" s="35" t="str">
        <x:v>Promoter</x:v>
      </x:c>
      <x:c r="I225" s="35" t="str">
        <x:v>Agency HC-01</x:v>
      </x:c>
      <x:c r="J225" s="35" t="str">
        <x:v>PR-HC-004</x:v>
      </x:c>
      <x:c r="K225" s="35" t="str">
        <x:v>Masked Promoter HC-004</x:v>
      </x:c>
      <x:c r="L225" s="35" t="str">
        <x:v>9XXXX10004</x:v>
      </x:c>
      <x:c r="M225" s="37" t="n">
        <x:v>46178</x:v>
      </x:c>
      <x:c r="N225" s="35" t="str">
        <x:v>Cohort 2</x:v>
      </x:c>
      <x:c r="O225" s="35" t="str">
        <x:v>DIST-HC-01</x:v>
      </x:c>
      <x:c r="P225" s="35" t="str">
        <x:v>Masked Distributor HC-01</x:v>
      </x:c>
      <x:c r="Q225" s="35" t="str">
        <x:v>P-HC-010</x:v>
      </x:c>
      <x:c r="R225" s="35" t="str">
        <x:v>HC-010</x:v>
      </x:c>
      <x:c r="S225" s="35" t="str">
        <x:v>Masked Store HC-010</x:v>
      </x:c>
      <x:c r="T225" s="35" t="str">
        <x:v>XX1010</x:v>
      </x:c>
      <x:c r="U225" s="35" t="str">
        <x:v>Beauty Retail</x:v>
      </x:c>
      <x:c r="V225" s="35" t="str">
        <x:v>Masked</x:v>
      </x:c>
      <x:c r="W225" s="35" t="str">
        <x:v>Masked</x:v>
      </x:c>
      <x:c r="X225" s="37" t="n">
        <x:v>46214</x:v>
      </x:c>
      <x:c r="Y225" s="37" t="n">
        <x:v>46269</x:v>
      </x:c>
      <x:c r="Z225" s="35" t="str">
        <x:v>W01</x:v>
      </x:c>
      <x:c r="AA225" s="35" t="str">
        <x:v>Sep'26</x:v>
      </x:c>
      <x:c r="AB225" s="35" t="str">
        <x:v>01 - 07</x:v>
      </x:c>
      <x:c r="AC225" s="35" t="str">
        <x:v>Week 1 of Sep 2026</x:v>
      </x:c>
      <x:c r="AD225" s="35" t="str">
        <x:v>Continue</x:v>
      </x:c>
      <x:c r="AE225" s="35" t="str"/>
      <x:c r="AF225" s="36" t="n">
        <x:v>58</x:v>
      </x:c>
      <x:c r="AG225" s="36" t="n">
        <x:v>23</x:v>
      </x:c>
      <x:c r="AH225" s="38" t="n">
        <x:f>IFERROR(AG225/AF225,0)</x:f>
        <x:v>0.39655172413793105</x:v>
      </x:c>
      <x:c r="AI225" s="36" t="n">
        <x:v>17</x:v>
      </x:c>
      <x:c r="AJ225" s="38" t="n">
        <x:f>IFERROR(AI225/AG225,0)</x:f>
        <x:v>0.7391304347826086</x:v>
      </x:c>
      <x:c r="AK225" s="36" t="n">
        <x:v>7</x:v>
      </x:c>
      <x:c r="AL225" s="36" t="n">
        <x:v>7</x:v>
      </x:c>
      <x:c r="AM225" s="36" t="n">
        <x:v>1</x:v>
      </x:c>
      <x:c r="AN225" s="38" t="n">
        <x:f>IFERROR(AL225/AG225,0)</x:f>
        <x:v>0.30434782608695654</x:v>
      </x:c>
      <x:c r="AO225" s="36" t="n">
        <x:f>BK224</x:f>
        <x:v>10</x:v>
      </x:c>
      <x:c r="AP225" s="36" t="n">
        <x:f>BL224</x:f>
        <x:v>19</x:v>
      </x:c>
      <x:c r="AQ225" s="36" t="n">
        <x:f>BM224</x:f>
        <x:v>36</x:v>
      </x:c>
      <x:c r="AR225" s="36" t="n">
        <x:f>BN224</x:f>
        <x:v>31</x:v>
      </x:c>
      <x:c r="AS225" s="36" t="n">
        <x:f>BO224</x:f>
        <x:v>30</x:v>
      </x:c>
      <x:c r="AT225" s="36" t="n">
        <x:f>BP224</x:f>
        <x:v>19</x:v>
      </x:c>
      <x:c r="AU225" s="36" t="n">
        <x:f>BQ224</x:f>
        <x:v>13</x:v>
      </x:c>
      <x:c r="AV225" s="36" t="n">
        <x:f>BR224</x:f>
        <x:v>17</x:v>
      </x:c>
      <x:c r="AW225" s="36" t="n">
        <x:f>BS224</x:f>
        <x:v>35</x:v>
      </x:c>
      <x:c r="AX225" s="36" t="n">
        <x:f>BT224</x:f>
        <x:v>36</x:v>
      </x:c>
      <x:c r="AY225" s="36" t="n">
        <x:f>SUM(AO225:AX225)</x:f>
        <x:v>246</x:v>
      </x:c>
      <x:c r="AZ225" s="36" t="n">
        <x:v>0</x:v>
      </x:c>
      <x:c r="BA225" s="36" t="n">
        <x:v>0</x:v>
      </x:c>
      <x:c r="BB225" s="36" t="n">
        <x:v>0</x:v>
      </x:c>
      <x:c r="BC225" s="36" t="n">
        <x:v>0</x:v>
      </x:c>
      <x:c r="BD225" s="36" t="n">
        <x:v>0</x:v>
      </x:c>
      <x:c r="BE225" s="36" t="n">
        <x:v>12</x:v>
      </x:c>
      <x:c r="BF225" s="36" t="n">
        <x:v>0</x:v>
      </x:c>
      <x:c r="BG225" s="36" t="n">
        <x:v>0</x:v>
      </x:c>
      <x:c r="BH225" s="36" t="n">
        <x:v>0</x:v>
      </x:c>
      <x:c r="BI225" s="36" t="n">
        <x:v>0</x:v>
      </x:c>
      <x:c r="BJ225" s="36"/>
      <x:c r="BK225" s="36" t="n">
        <x:f>MAX(0,AO225+AZ225-BV225)</x:f>
        <x:v>9</x:v>
      </x:c>
      <x:c r="BL225" s="36" t="n">
        <x:f>MAX(0,AP225+BA225-BW225)</x:f>
        <x:v>18</x:v>
      </x:c>
      <x:c r="BM225" s="36" t="n">
        <x:f>MAX(0,AQ225+BB225-BX225)</x:f>
        <x:v>35</x:v>
      </x:c>
      <x:c r="BN225" s="36" t="n">
        <x:f>MAX(0,AR225+BC225-BY225)</x:f>
        <x:v>30</x:v>
      </x:c>
      <x:c r="BO225" s="36" t="n">
        <x:f>MAX(0,AS225+BD225-BZ225)</x:f>
        <x:v>30</x:v>
      </x:c>
      <x:c r="BP225" s="36" t="n">
        <x:f>MAX(0,AT225+BE225-CA225)</x:f>
        <x:v>31</x:v>
      </x:c>
      <x:c r="BQ225" s="36" t="n">
        <x:f>MAX(0,AU225+BF225-CB225)</x:f>
        <x:v>12</x:v>
      </x:c>
      <x:c r="BR225" s="36" t="n">
        <x:f>MAX(0,AV225+BG225-CC225)</x:f>
        <x:v>16</x:v>
      </x:c>
      <x:c r="BS225" s="36" t="n">
        <x:f>MAX(0,AW225+BH225-CD225)</x:f>
        <x:v>33</x:v>
      </x:c>
      <x:c r="BT225" s="36" t="n">
        <x:f>MAX(0,AX225+BI225-CE225)</x:f>
        <x:v>35</x:v>
      </x:c>
      <x:c r="BU225" s="36" t="n">
        <x:f>SUM(BK225:BT225)</x:f>
        <x:v>249</x:v>
      </x:c>
      <x:c r="BV225" s="36" t="n">
        <x:v>1</x:v>
      </x:c>
      <x:c r="BW225" s="36" t="n">
        <x:v>1</x:v>
      </x:c>
      <x:c r="BX225" s="36" t="n">
        <x:v>1</x:v>
      </x:c>
      <x:c r="BY225" s="36" t="n">
        <x:v>1</x:v>
      </x:c>
      <x:c r="BZ225" s="36" t="n">
        <x:v>0</x:v>
      </x:c>
      <x:c r="CA225" s="36" t="n">
        <x:v>0</x:v>
      </x:c>
      <x:c r="CB225" s="36" t="n">
        <x:v>1</x:v>
      </x:c>
      <x:c r="CC225" s="36" t="n">
        <x:v>1</x:v>
      </x:c>
      <x:c r="CD225" s="36" t="n">
        <x:v>2</x:v>
      </x:c>
      <x:c r="CE225" s="36" t="n">
        <x:v>1</x:v>
      </x:c>
      <x:c r="CF225" s="36"/>
      <x:c r="CG225" s="36" t="n">
        <x:f>SUM(BW225,CD225)</x:f>
        <x:v>3</x:v>
      </x:c>
      <x:c r="CH225" s="36" t="n">
        <x:f>SUM(BX225,CA225)</x:f>
        <x:v>1</x:v>
      </x:c>
      <x:c r="CI225" s="36" t="n">
        <x:f>SUM(BY225)</x:f>
        <x:v>1</x:v>
      </x:c>
      <x:c r="CJ225" s="36" t="n">
        <x:f>SUM(BV225,BZ225,CB225)</x:f>
        <x:v>2</x:v>
      </x:c>
      <x:c r="CK225" s="36" t="n">
        <x:f>SUM(CC225,CE225)</x:f>
        <x:v>2</x:v>
      </x:c>
      <x:c r="CL225" s="36" t="n">
        <x:f>SUM(CG225:CK225)</x:f>
        <x:v>9</x:v>
      </x:c>
      <x:c r="CM225" s="39" t="n">
        <x:f>SUM(BW225*0.075,CD225*0.075)</x:f>
        <x:v>0.22499999999999998</x:v>
      </x:c>
      <x:c r="CN225" s="39" t="n">
        <x:f>SUM(BX225*0.06,CA225*0.03)</x:f>
        <x:v>0.06</x:v>
      </x:c>
      <x:c r="CO225" s="39" t="n">
        <x:f>SUM(BY225*0.08)</x:f>
        <x:v>0.08</x:v>
      </x:c>
      <x:c r="CP225" s="39" t="n">
        <x:f>SUM(BV225*0.12,BZ225*0.06,CB225*0.03)</x:f>
        <x:v>0.15</x:v>
      </x:c>
      <x:c r="CQ225" s="39" t="n">
        <x:f>SUM(CC225*0.01,CE225*0.1)</x:f>
        <x:v>0.11</x:v>
      </x:c>
      <x:c r="CR225" s="39" t="n">
        <x:f>SUM(CM225:CQ225)</x:f>
        <x:v>0.625</x:v>
      </x:c>
      <x:c r="CS225" s="36" t="n">
        <x:f>SUM(CG225:CH225)</x:f>
        <x:v>4</x:v>
      </x:c>
      <x:c r="CT225" s="36" t="str"/>
      <x:c r="CU225" s="36" t="n">
        <x:f>MIN(AG225,CG225)</x:f>
        <x:v>3</x:v>
      </x:c>
      <x:c r="CV225" s="36" t="n">
        <x:f>MIN(AG225,CH225)</x:f>
        <x:v>1</x:v>
      </x:c>
      <x:c r="CW225" s="36" t="n">
        <x:f>MIN(AG225,CI225)</x:f>
        <x:v>1</x:v>
      </x:c>
      <x:c r="CX225" s="36" t="n">
        <x:f>MIN(AG225,CJ225)</x:f>
        <x:v>2</x:v>
      </x:c>
      <x:c r="CY225" s="36" t="n">
        <x:f>MIN(AG225,CK225)</x:f>
        <x:v>2</x:v>
      </x:c>
    </x:row>
    <x:row r="226" ht="18" customHeight="1">
      <x:c r="A226" s="35" t="str">
        <x:v>Area HC-02</x:v>
      </x:c>
      <x:c r="B226" s="35" t="str">
        <x:v>Area Lead HC-02</x:v>
      </x:c>
      <x:c r="C226" s="35" t="str">
        <x:v>Field Lead HC-02</x:v>
      </x:c>
      <x:c r="D226" s="35" t="str">
        <x:v>City HC-D</x:v>
      </x:c>
      <x:c r="E226" s="35" t="n">
        <x:v>4</x:v>
      </x:c>
      <x:c r="F226" s="35" t="n">
        <x:v>24</x:v>
      </x:c>
      <x:c r="G226" s="35" t="n">
        <x:v>1</x:v>
      </x:c>
      <x:c r="H226" s="35" t="str">
        <x:v>Promoter</x:v>
      </x:c>
      <x:c r="I226" s="35" t="str">
        <x:v>Agency HC-01</x:v>
      </x:c>
      <x:c r="J226" s="35" t="str">
        <x:v>PR-HC-004</x:v>
      </x:c>
      <x:c r="K226" s="35" t="str">
        <x:v>Masked Promoter HC-004</x:v>
      </x:c>
      <x:c r="L226" s="35" t="str">
        <x:v>9XXXX10004</x:v>
      </x:c>
      <x:c r="M226" s="37" t="n">
        <x:v>46178</x:v>
      </x:c>
      <x:c r="N226" s="35" t="str">
        <x:v>Cohort 2</x:v>
      </x:c>
      <x:c r="O226" s="35" t="str">
        <x:v>DIST-HC-01</x:v>
      </x:c>
      <x:c r="P226" s="35" t="str">
        <x:v>Masked Distributor HC-01</x:v>
      </x:c>
      <x:c r="Q226" s="35" t="str">
        <x:v>P-HC-010</x:v>
      </x:c>
      <x:c r="R226" s="35" t="str">
        <x:v>HC-010</x:v>
      </x:c>
      <x:c r="S226" s="35" t="str">
        <x:v>Masked Store HC-010</x:v>
      </x:c>
      <x:c r="T226" s="35" t="str">
        <x:v>XX1010</x:v>
      </x:c>
      <x:c r="U226" s="35" t="str">
        <x:v>Beauty Retail</x:v>
      </x:c>
      <x:c r="V226" s="35" t="str">
        <x:v>Masked</x:v>
      </x:c>
      <x:c r="W226" s="35" t="str">
        <x:v>Masked</x:v>
      </x:c>
      <x:c r="X226" s="37" t="n">
        <x:v>46214</x:v>
      </x:c>
      <x:c r="Y226" s="37" t="n">
        <x:v>46270</x:v>
      </x:c>
      <x:c r="Z226" s="35" t="str">
        <x:v>W01</x:v>
      </x:c>
      <x:c r="AA226" s="35" t="str">
        <x:v>Sep'26</x:v>
      </x:c>
      <x:c r="AB226" s="35" t="str">
        <x:v>01 - 07</x:v>
      </x:c>
      <x:c r="AC226" s="35" t="str">
        <x:v>Week 1 of Sep 2026</x:v>
      </x:c>
      <x:c r="AD226" s="35" t="str">
        <x:v>Continue</x:v>
      </x:c>
      <x:c r="AE226" s="35" t="str"/>
      <x:c r="AF226" s="36" t="n">
        <x:v>56</x:v>
      </x:c>
      <x:c r="AG226" s="36" t="n">
        <x:v>22</x:v>
      </x:c>
      <x:c r="AH226" s="38" t="n">
        <x:f>IFERROR(AG226/AF226,0)</x:f>
        <x:v>0.39285714285714285</x:v>
      </x:c>
      <x:c r="AI226" s="36" t="n">
        <x:v>15</x:v>
      </x:c>
      <x:c r="AJ226" s="38" t="n">
        <x:f>IFERROR(AI226/AG226,0)</x:f>
        <x:v>0.6818181818181818</x:v>
      </x:c>
      <x:c r="AK226" s="36" t="n">
        <x:v>6</x:v>
      </x:c>
      <x:c r="AL226" s="36" t="n">
        <x:v>7</x:v>
      </x:c>
      <x:c r="AM226" s="36" t="n">
        <x:v>1</x:v>
      </x:c>
      <x:c r="AN226" s="38" t="n">
        <x:f>IFERROR(AL226/AG226,0)</x:f>
        <x:v>0.3181818181818182</x:v>
      </x:c>
      <x:c r="AO226" s="36" t="n">
        <x:f>BK225</x:f>
        <x:v>9</x:v>
      </x:c>
      <x:c r="AP226" s="36" t="n">
        <x:f>BL225</x:f>
        <x:v>18</x:v>
      </x:c>
      <x:c r="AQ226" s="36" t="n">
        <x:f>BM225</x:f>
        <x:v>35</x:v>
      </x:c>
      <x:c r="AR226" s="36" t="n">
        <x:f>BN225</x:f>
        <x:v>30</x:v>
      </x:c>
      <x:c r="AS226" s="36" t="n">
        <x:f>BO225</x:f>
        <x:v>30</x:v>
      </x:c>
      <x:c r="AT226" s="36" t="n">
        <x:f>BP225</x:f>
        <x:v>31</x:v>
      </x:c>
      <x:c r="AU226" s="36" t="n">
        <x:f>BQ225</x:f>
        <x:v>12</x:v>
      </x:c>
      <x:c r="AV226" s="36" t="n">
        <x:f>BR225</x:f>
        <x:v>16</x:v>
      </x:c>
      <x:c r="AW226" s="36" t="n">
        <x:f>BS225</x:f>
        <x:v>33</x:v>
      </x:c>
      <x:c r="AX226" s="36" t="n">
        <x:f>BT225</x:f>
        <x:v>35</x:v>
      </x:c>
      <x:c r="AY226" s="36" t="n">
        <x:f>SUM(AO226:AX226)</x:f>
        <x:v>249</x:v>
      </x:c>
      <x:c r="AZ226" s="36" t="n">
        <x:v>12</x:v>
      </x:c>
      <x:c r="BA226" s="36" t="n">
        <x:v>0</x:v>
      </x:c>
      <x:c r="BB226" s="36" t="n">
        <x:v>0</x:v>
      </x:c>
      <x:c r="BC226" s="36" t="n">
        <x:v>0</x:v>
      </x:c>
      <x:c r="BD226" s="36" t="n">
        <x:v>0</x:v>
      </x:c>
      <x:c r="BE226" s="36" t="n">
        <x:v>0</x:v>
      </x:c>
      <x:c r="BF226" s="36" t="n">
        <x:v>17</x:v>
      </x:c>
      <x:c r="BG226" s="36" t="n">
        <x:v>0</x:v>
      </x:c>
      <x:c r="BH226" s="36" t="n">
        <x:v>0</x:v>
      </x:c>
      <x:c r="BI226" s="36" t="n">
        <x:v>0</x:v>
      </x:c>
      <x:c r="BJ226" s="36"/>
      <x:c r="BK226" s="36" t="n">
        <x:f>MAX(0,AO226+AZ226-BV226)</x:f>
        <x:v>20</x:v>
      </x:c>
      <x:c r="BL226" s="36" t="n">
        <x:f>MAX(0,AP226+BA226-BW226)</x:f>
        <x:v>16</x:v>
      </x:c>
      <x:c r="BM226" s="36" t="n">
        <x:f>MAX(0,AQ226+BB226-BX226)</x:f>
        <x:v>33</x:v>
      </x:c>
      <x:c r="BN226" s="36" t="n">
        <x:f>MAX(0,AR226+BC226-BY226)</x:f>
        <x:v>28</x:v>
      </x:c>
      <x:c r="BO226" s="36" t="n">
        <x:f>MAX(0,AS226+BD226-BZ226)</x:f>
        <x:v>29</x:v>
      </x:c>
      <x:c r="BP226" s="36" t="n">
        <x:f>MAX(0,AT226+BE226-CA226)</x:f>
        <x:v>30</x:v>
      </x:c>
      <x:c r="BQ226" s="36" t="n">
        <x:f>MAX(0,AU226+BF226-CB226)</x:f>
        <x:v>28</x:v>
      </x:c>
      <x:c r="BR226" s="36" t="n">
        <x:f>MAX(0,AV226+BG226-CC226)</x:f>
        <x:v>15</x:v>
      </x:c>
      <x:c r="BS226" s="36" t="n">
        <x:f>MAX(0,AW226+BH226-CD226)</x:f>
        <x:v>31</x:v>
      </x:c>
      <x:c r="BT226" s="36" t="n">
        <x:f>MAX(0,AX226+BI226-CE226)</x:f>
        <x:v>34</x:v>
      </x:c>
      <x:c r="BU226" s="36" t="n">
        <x:f>SUM(BK226:BT226)</x:f>
        <x:v>264</x:v>
      </x:c>
      <x:c r="BV226" s="36" t="n">
        <x:v>1</x:v>
      </x:c>
      <x:c r="BW226" s="36" t="n">
        <x:v>2</x:v>
      </x:c>
      <x:c r="BX226" s="36" t="n">
        <x:v>2</x:v>
      </x:c>
      <x:c r="BY226" s="36" t="n">
        <x:v>2</x:v>
      </x:c>
      <x:c r="BZ226" s="36" t="n">
        <x:v>1</x:v>
      </x:c>
      <x:c r="CA226" s="36" t="n">
        <x:v>1</x:v>
      </x:c>
      <x:c r="CB226" s="36" t="n">
        <x:v>1</x:v>
      </x:c>
      <x:c r="CC226" s="36" t="n">
        <x:v>1</x:v>
      </x:c>
      <x:c r="CD226" s="36" t="n">
        <x:v>2</x:v>
      </x:c>
      <x:c r="CE226" s="36" t="n">
        <x:v>1</x:v>
      </x:c>
      <x:c r="CF226" s="36"/>
      <x:c r="CG226" s="36" t="n">
        <x:f>SUM(BW226,CD226)</x:f>
        <x:v>4</x:v>
      </x:c>
      <x:c r="CH226" s="36" t="n">
        <x:f>SUM(BX226,CA226)</x:f>
        <x:v>3</x:v>
      </x:c>
      <x:c r="CI226" s="36" t="n">
        <x:f>SUM(BY226)</x:f>
        <x:v>2</x:v>
      </x:c>
      <x:c r="CJ226" s="36" t="n">
        <x:f>SUM(BV226,BZ226,CB226)</x:f>
        <x:v>3</x:v>
      </x:c>
      <x:c r="CK226" s="36" t="n">
        <x:f>SUM(CC226,CE226)</x:f>
        <x:v>2</x:v>
      </x:c>
      <x:c r="CL226" s="36" t="n">
        <x:f>SUM(CG226:CK226)</x:f>
        <x:v>14</x:v>
      </x:c>
      <x:c r="CM226" s="39" t="n">
        <x:f>SUM(BW226*0.075,CD226*0.075)</x:f>
        <x:v>0.3</x:v>
      </x:c>
      <x:c r="CN226" s="39" t="n">
        <x:f>SUM(BX226*0.06,CA226*0.03)</x:f>
        <x:v>0.15</x:v>
      </x:c>
      <x:c r="CO226" s="39" t="n">
        <x:f>SUM(BY226*0.08)</x:f>
        <x:v>0.16</x:v>
      </x:c>
      <x:c r="CP226" s="39" t="n">
        <x:f>SUM(BV226*0.12,BZ226*0.06,CB226*0.03)</x:f>
        <x:v>0.21</x:v>
      </x:c>
      <x:c r="CQ226" s="39" t="n">
        <x:f>SUM(CC226*0.01,CE226*0.1)</x:f>
        <x:v>0.11</x:v>
      </x:c>
      <x:c r="CR226" s="39" t="n">
        <x:f>SUM(CM226:CQ226)</x:f>
        <x:v>0.9299999999999999</x:v>
      </x:c>
      <x:c r="CS226" s="36" t="n">
        <x:f>SUM(CG226:CH226)</x:f>
        <x:v>7</x:v>
      </x:c>
      <x:c r="CT226" s="36" t="str"/>
      <x:c r="CU226" s="36" t="n">
        <x:f>MIN(AG226,CG226)</x:f>
        <x:v>4</x:v>
      </x:c>
      <x:c r="CV226" s="36" t="n">
        <x:f>MIN(AG226,CH226)</x:f>
        <x:v>3</x:v>
      </x:c>
      <x:c r="CW226" s="36" t="n">
        <x:f>MIN(AG226,CI226)</x:f>
        <x:v>2</x:v>
      </x:c>
      <x:c r="CX226" s="36" t="n">
        <x:f>MIN(AG226,CJ226)</x:f>
        <x:v>3</x:v>
      </x:c>
      <x:c r="CY226" s="36" t="n">
        <x:f>MIN(AG226,CK226)</x:f>
        <x:v>2</x:v>
      </x:c>
    </x:row>
    <x:row r="227" ht="18" customHeight="1">
      <x:c r="A227" s="35" t="str">
        <x:v>Area HC-02</x:v>
      </x:c>
      <x:c r="B227" s="35" t="str">
        <x:v>Area Lead HC-02</x:v>
      </x:c>
      <x:c r="C227" s="35" t="str">
        <x:v>Field Lead HC-02</x:v>
      </x:c>
      <x:c r="D227" s="35" t="str">
        <x:v>City HC-D</x:v>
      </x:c>
      <x:c r="E227" s="35" t="n">
        <x:v>4</x:v>
      </x:c>
      <x:c r="F227" s="35" t="n">
        <x:v>24</x:v>
      </x:c>
      <x:c r="G227" s="35" t="n">
        <x:v>1</x:v>
      </x:c>
      <x:c r="H227" s="35" t="str">
        <x:v>Promoter</x:v>
      </x:c>
      <x:c r="I227" s="35" t="str">
        <x:v>Agency HC-01</x:v>
      </x:c>
      <x:c r="J227" s="35" t="str">
        <x:v>PR-HC-004</x:v>
      </x:c>
      <x:c r="K227" s="35" t="str">
        <x:v>Masked Promoter HC-004</x:v>
      </x:c>
      <x:c r="L227" s="35" t="str">
        <x:v>9XXXX10004</x:v>
      </x:c>
      <x:c r="M227" s="37" t="n">
        <x:v>46178</x:v>
      </x:c>
      <x:c r="N227" s="35" t="str">
        <x:v>Cohort 2</x:v>
      </x:c>
      <x:c r="O227" s="35" t="str">
        <x:v>DIST-HC-01</x:v>
      </x:c>
      <x:c r="P227" s="35" t="str">
        <x:v>Masked Distributor HC-01</x:v>
      </x:c>
      <x:c r="Q227" s="35" t="str">
        <x:v>P-HC-010</x:v>
      </x:c>
      <x:c r="R227" s="35" t="str">
        <x:v>HC-010</x:v>
      </x:c>
      <x:c r="S227" s="35" t="str">
        <x:v>Masked Store HC-010</x:v>
      </x:c>
      <x:c r="T227" s="35" t="str">
        <x:v>XX1010</x:v>
      </x:c>
      <x:c r="U227" s="35" t="str">
        <x:v>Beauty Retail</x:v>
      </x:c>
      <x:c r="V227" s="35" t="str">
        <x:v>Masked</x:v>
      </x:c>
      <x:c r="W227" s="35" t="str">
        <x:v>Masked</x:v>
      </x:c>
      <x:c r="X227" s="37" t="n">
        <x:v>46214</x:v>
      </x:c>
      <x:c r="Y227" s="37" t="n">
        <x:v>46272</x:v>
      </x:c>
      <x:c r="Z227" s="35" t="str">
        <x:v>W01</x:v>
      </x:c>
      <x:c r="AA227" s="35" t="str">
        <x:v>Sep'26</x:v>
      </x:c>
      <x:c r="AB227" s="35" t="str">
        <x:v>01 - 07</x:v>
      </x:c>
      <x:c r="AC227" s="35" t="str">
        <x:v>Week 1 of Sep 2026</x:v>
      </x:c>
      <x:c r="AD227" s="35" t="str">
        <x:v>Continue</x:v>
      </x:c>
      <x:c r="AE227" s="35" t="str"/>
      <x:c r="AF227" s="36" t="n">
        <x:v>57</x:v>
      </x:c>
      <x:c r="AG227" s="36" t="n">
        <x:v>19</x:v>
      </x:c>
      <x:c r="AH227" s="38" t="n">
        <x:f>IFERROR(AG227/AF227,0)</x:f>
        <x:v>0.3333333333333333</x:v>
      </x:c>
      <x:c r="AI227" s="36" t="n">
        <x:v>13</x:v>
      </x:c>
      <x:c r="AJ227" s="38" t="n">
        <x:f>IFERROR(AI227/AG227,0)</x:f>
        <x:v>0.6842105263157895</x:v>
      </x:c>
      <x:c r="AK227" s="36" t="n">
        <x:v>4</x:v>
      </x:c>
      <x:c r="AL227" s="36" t="n">
        <x:v>9</x:v>
      </x:c>
      <x:c r="AM227" s="36" t="n">
        <x:v>1</x:v>
      </x:c>
      <x:c r="AN227" s="38" t="n">
        <x:f>IFERROR(AL227/AG227,0)</x:f>
        <x:v>0.47368421052631576</x:v>
      </x:c>
      <x:c r="AO227" s="36" t="n">
        <x:f>BK226</x:f>
        <x:v>20</x:v>
      </x:c>
      <x:c r="AP227" s="36" t="n">
        <x:f>BL226</x:f>
        <x:v>16</x:v>
      </x:c>
      <x:c r="AQ227" s="36" t="n">
        <x:f>BM226</x:f>
        <x:v>33</x:v>
      </x:c>
      <x:c r="AR227" s="36" t="n">
        <x:f>BN226</x:f>
        <x:v>28</x:v>
      </x:c>
      <x:c r="AS227" s="36" t="n">
        <x:f>BO226</x:f>
        <x:v>29</x:v>
      </x:c>
      <x:c r="AT227" s="36" t="n">
        <x:f>BP226</x:f>
        <x:v>30</x:v>
      </x:c>
      <x:c r="AU227" s="36" t="n">
        <x:f>BQ226</x:f>
        <x:v>28</x:v>
      </x:c>
      <x:c r="AV227" s="36" t="n">
        <x:f>BR226</x:f>
        <x:v>15</x:v>
      </x:c>
      <x:c r="AW227" s="36" t="n">
        <x:f>BS226</x:f>
        <x:v>31</x:v>
      </x:c>
      <x:c r="AX227" s="36" t="n">
        <x:f>BT226</x:f>
        <x:v>34</x:v>
      </x:c>
      <x:c r="AY227" s="36" t="n">
        <x:f>SUM(AO227:AX227)</x:f>
        <x:v>264</x:v>
      </x:c>
      <x:c r="AZ227" s="36" t="n">
        <x:v>0</x:v>
      </x:c>
      <x:c r="BA227" s="36" t="n">
        <x:v>22</x:v>
      </x:c>
      <x:c r="BB227" s="36" t="n">
        <x:v>0</x:v>
      </x:c>
      <x:c r="BC227" s="36" t="n">
        <x:v>0</x:v>
      </x:c>
      <x:c r="BD227" s="36" t="n">
        <x:v>0</x:v>
      </x:c>
      <x:c r="BE227" s="36" t="n">
        <x:v>0</x:v>
      </x:c>
      <x:c r="BF227" s="36" t="n">
        <x:v>0</x:v>
      </x:c>
      <x:c r="BG227" s="36" t="n">
        <x:v>13</x:v>
      </x:c>
      <x:c r="BH227" s="36" t="n">
        <x:v>0</x:v>
      </x:c>
      <x:c r="BI227" s="36" t="n">
        <x:v>0</x:v>
      </x:c>
      <x:c r="BJ227" s="36"/>
      <x:c r="BK227" s="36" t="n">
        <x:f>MAX(0,AO227+AZ227-BV227)</x:f>
        <x:v>19</x:v>
      </x:c>
      <x:c r="BL227" s="36" t="n">
        <x:f>MAX(0,AP227+BA227-BW227)</x:f>
        <x:v>36</x:v>
      </x:c>
      <x:c r="BM227" s="36" t="n">
        <x:f>MAX(0,AQ227+BB227-BX227)</x:f>
        <x:v>32</x:v>
      </x:c>
      <x:c r="BN227" s="36" t="n">
        <x:f>MAX(0,AR227+BC227-BY227)</x:f>
        <x:v>27</x:v>
      </x:c>
      <x:c r="BO227" s="36" t="n">
        <x:f>MAX(0,AS227+BD227-BZ227)</x:f>
        <x:v>29</x:v>
      </x:c>
      <x:c r="BP227" s="36" t="n">
        <x:f>MAX(0,AT227+BE227-CA227)</x:f>
        <x:v>30</x:v>
      </x:c>
      <x:c r="BQ227" s="36" t="n">
        <x:f>MAX(0,AU227+BF227-CB227)</x:f>
        <x:v>27</x:v>
      </x:c>
      <x:c r="BR227" s="36" t="n">
        <x:f>MAX(0,AV227+BG227-CC227)</x:f>
        <x:v>28</x:v>
      </x:c>
      <x:c r="BS227" s="36" t="n">
        <x:f>MAX(0,AW227+BH227-CD227)</x:f>
        <x:v>30</x:v>
      </x:c>
      <x:c r="BT227" s="36" t="n">
        <x:f>MAX(0,AX227+BI227-CE227)</x:f>
        <x:v>33</x:v>
      </x:c>
      <x:c r="BU227" s="36" t="n">
        <x:f>SUM(BK227:BT227)</x:f>
        <x:v>291</x:v>
      </x:c>
      <x:c r="BV227" s="36" t="n">
        <x:v>1</x:v>
      </x:c>
      <x:c r="BW227" s="36" t="n">
        <x:v>2</x:v>
      </x:c>
      <x:c r="BX227" s="36" t="n">
        <x:v>1</x:v>
      </x:c>
      <x:c r="BY227" s="36" t="n">
        <x:v>1</x:v>
      </x:c>
      <x:c r="BZ227" s="36" t="n">
        <x:v>0</x:v>
      </x:c>
      <x:c r="CA227" s="36" t="n">
        <x:v>0</x:v>
      </x:c>
      <x:c r="CB227" s="36" t="n">
        <x:v>1</x:v>
      </x:c>
      <x:c r="CC227" s="36" t="n">
        <x:v>0</x:v>
      </x:c>
      <x:c r="CD227" s="36" t="n">
        <x:v>1</x:v>
      </x:c>
      <x:c r="CE227" s="36" t="n">
        <x:v>1</x:v>
      </x:c>
      <x:c r="CF227" s="36"/>
      <x:c r="CG227" s="36" t="n">
        <x:f>SUM(BW227,CD227)</x:f>
        <x:v>3</x:v>
      </x:c>
      <x:c r="CH227" s="36" t="n">
        <x:f>SUM(BX227,CA227)</x:f>
        <x:v>1</x:v>
      </x:c>
      <x:c r="CI227" s="36" t="n">
        <x:f>SUM(BY227)</x:f>
        <x:v>1</x:v>
      </x:c>
      <x:c r="CJ227" s="36" t="n">
        <x:f>SUM(BV227,BZ227,CB227)</x:f>
        <x:v>2</x:v>
      </x:c>
      <x:c r="CK227" s="36" t="n">
        <x:f>SUM(CC227,CE227)</x:f>
        <x:v>1</x:v>
      </x:c>
      <x:c r="CL227" s="36" t="n">
        <x:f>SUM(CG227:CK227)</x:f>
        <x:v>8</x:v>
      </x:c>
      <x:c r="CM227" s="39" t="n">
        <x:f>SUM(BW227*0.075,CD227*0.075)</x:f>
        <x:v>0.22499999999999998</x:v>
      </x:c>
      <x:c r="CN227" s="39" t="n">
        <x:f>SUM(BX227*0.06,CA227*0.03)</x:f>
        <x:v>0.06</x:v>
      </x:c>
      <x:c r="CO227" s="39" t="n">
        <x:f>SUM(BY227*0.08)</x:f>
        <x:v>0.08</x:v>
      </x:c>
      <x:c r="CP227" s="39" t="n">
        <x:f>SUM(BV227*0.12,BZ227*0.06,CB227*0.03)</x:f>
        <x:v>0.15</x:v>
      </x:c>
      <x:c r="CQ227" s="39" t="n">
        <x:f>SUM(CC227*0.01,CE227*0.1)</x:f>
        <x:v>0.1</x:v>
      </x:c>
      <x:c r="CR227" s="39" t="n">
        <x:f>SUM(CM227:CQ227)</x:f>
        <x:v>0.615</x:v>
      </x:c>
      <x:c r="CS227" s="36" t="n">
        <x:f>SUM(CG227:CH227)</x:f>
        <x:v>4</x:v>
      </x:c>
      <x:c r="CT227" s="36" t="str"/>
      <x:c r="CU227" s="36" t="n">
        <x:f>MIN(AG227,CG227)</x:f>
        <x:v>3</x:v>
      </x:c>
      <x:c r="CV227" s="36" t="n">
        <x:f>MIN(AG227,CH227)</x:f>
        <x:v>1</x:v>
      </x:c>
      <x:c r="CW227" s="36" t="n">
        <x:f>MIN(AG227,CI227)</x:f>
        <x:v>1</x:v>
      </x:c>
      <x:c r="CX227" s="36" t="n">
        <x:f>MIN(AG227,CJ227)</x:f>
        <x:v>2</x:v>
      </x:c>
      <x:c r="CY227" s="36" t="n">
        <x:f>MIN(AG227,CK227)</x:f>
        <x:v>1</x:v>
      </x:c>
    </x:row>
    <x:row r="228" ht="18" customHeight="1">
      <x:c r="A228" s="35" t="str">
        <x:v>Area HC-02</x:v>
      </x:c>
      <x:c r="B228" s="35" t="str">
        <x:v>Area Lead HC-02</x:v>
      </x:c>
      <x:c r="C228" s="35" t="str">
        <x:v>Field Lead HC-02</x:v>
      </x:c>
      <x:c r="D228" s="35" t="str">
        <x:v>City HC-D</x:v>
      </x:c>
      <x:c r="E228" s="35" t="n">
        <x:v>4</x:v>
      </x:c>
      <x:c r="F228" s="35" t="n">
        <x:v>24</x:v>
      </x:c>
      <x:c r="G228" s="35" t="n">
        <x:v>1</x:v>
      </x:c>
      <x:c r="H228" s="35" t="str">
        <x:v>Promoter</x:v>
      </x:c>
      <x:c r="I228" s="35" t="str">
        <x:v>Agency HC-01</x:v>
      </x:c>
      <x:c r="J228" s="35" t="str">
        <x:v>PR-HC-004</x:v>
      </x:c>
      <x:c r="K228" s="35" t="str">
        <x:v>Masked Promoter HC-004</x:v>
      </x:c>
      <x:c r="L228" s="35" t="str">
        <x:v>9XXXX10004</x:v>
      </x:c>
      <x:c r="M228" s="37" t="n">
        <x:v>46178</x:v>
      </x:c>
      <x:c r="N228" s="35" t="str">
        <x:v>Cohort 2</x:v>
      </x:c>
      <x:c r="O228" s="35" t="str">
        <x:v>DIST-HC-01</x:v>
      </x:c>
      <x:c r="P228" s="35" t="str">
        <x:v>Masked Distributor HC-01</x:v>
      </x:c>
      <x:c r="Q228" s="35" t="str">
        <x:v>P-HC-010</x:v>
      </x:c>
      <x:c r="R228" s="35" t="str">
        <x:v>HC-010</x:v>
      </x:c>
      <x:c r="S228" s="35" t="str">
        <x:v>Masked Store HC-010</x:v>
      </x:c>
      <x:c r="T228" s="35" t="str">
        <x:v>XX1010</x:v>
      </x:c>
      <x:c r="U228" s="35" t="str">
        <x:v>Beauty Retail</x:v>
      </x:c>
      <x:c r="V228" s="35" t="str">
        <x:v>Masked</x:v>
      </x:c>
      <x:c r="W228" s="35" t="str">
        <x:v>Masked</x:v>
      </x:c>
      <x:c r="X228" s="37" t="n">
        <x:v>46214</x:v>
      </x:c>
      <x:c r="Y228" s="37" t="n">
        <x:v>46273</x:v>
      </x:c>
      <x:c r="Z228" s="35" t="str">
        <x:v>W02</x:v>
      </x:c>
      <x:c r="AA228" s="35" t="str">
        <x:v>Sep'26</x:v>
      </x:c>
      <x:c r="AB228" s="35" t="str">
        <x:v>08 - 14</x:v>
      </x:c>
      <x:c r="AC228" s="35" t="str">
        <x:v>Week 2 of Sep 2026</x:v>
      </x:c>
      <x:c r="AD228" s="35" t="str">
        <x:v>Continue</x:v>
      </x:c>
      <x:c r="AE228" s="35" t="str"/>
      <x:c r="AF228" s="36" t="n">
        <x:v>63</x:v>
      </x:c>
      <x:c r="AG228" s="36" t="n">
        <x:v>22</x:v>
      </x:c>
      <x:c r="AH228" s="38" t="n">
        <x:f>IFERROR(AG228/AF228,0)</x:f>
        <x:v>0.3492063492063492</x:v>
      </x:c>
      <x:c r="AI228" s="36" t="n">
        <x:v>17</x:v>
      </x:c>
      <x:c r="AJ228" s="38" t="n">
        <x:f>IFERROR(AI228/AG228,0)</x:f>
        <x:v>0.7727272727272727</x:v>
      </x:c>
      <x:c r="AK228" s="36" t="n">
        <x:v>5</x:v>
      </x:c>
      <x:c r="AL228" s="36" t="n">
        <x:v>9</x:v>
      </x:c>
      <x:c r="AM228" s="36" t="n">
        <x:v>1</x:v>
      </x:c>
      <x:c r="AN228" s="38" t="n">
        <x:f>IFERROR(AL228/AG228,0)</x:f>
        <x:v>0.4090909090909091</x:v>
      </x:c>
      <x:c r="AO228" s="36" t="n">
        <x:f>BK227</x:f>
        <x:v>19</x:v>
      </x:c>
      <x:c r="AP228" s="36" t="n">
        <x:f>BL227</x:f>
        <x:v>36</x:v>
      </x:c>
      <x:c r="AQ228" s="36" t="n">
        <x:f>BM227</x:f>
        <x:v>32</x:v>
      </x:c>
      <x:c r="AR228" s="36" t="n">
        <x:f>BN227</x:f>
        <x:v>27</x:v>
      </x:c>
      <x:c r="AS228" s="36" t="n">
        <x:f>BO227</x:f>
        <x:v>29</x:v>
      </x:c>
      <x:c r="AT228" s="36" t="n">
        <x:f>BP227</x:f>
        <x:v>30</x:v>
      </x:c>
      <x:c r="AU228" s="36" t="n">
        <x:f>BQ227</x:f>
        <x:v>27</x:v>
      </x:c>
      <x:c r="AV228" s="36" t="n">
        <x:f>BR227</x:f>
        <x:v>28</x:v>
      </x:c>
      <x:c r="AW228" s="36" t="n">
        <x:f>BS227</x:f>
        <x:v>30</x:v>
      </x:c>
      <x:c r="AX228" s="36" t="n">
        <x:f>BT227</x:f>
        <x:v>33</x:v>
      </x:c>
      <x:c r="AY228" s="36" t="n">
        <x:f>SUM(AO228:AX228)</x:f>
        <x:v>291</x:v>
      </x:c>
      <x:c r="AZ228" s="36" t="n">
        <x:v>0</x:v>
      </x:c>
      <x:c r="BA228" s="36" t="n">
        <x:v>0</x:v>
      </x:c>
      <x:c r="BB228" s="36" t="n">
        <x:v>21</x:v>
      </x:c>
      <x:c r="BC228" s="36" t="n">
        <x:v>0</x:v>
      </x:c>
      <x:c r="BD228" s="36" t="n">
        <x:v>0</x:v>
      </x:c>
      <x:c r="BE228" s="36" t="n">
        <x:v>0</x:v>
      </x:c>
      <x:c r="BF228" s="36" t="n">
        <x:v>0</x:v>
      </x:c>
      <x:c r="BG228" s="36" t="n">
        <x:v>0</x:v>
      </x:c>
      <x:c r="BH228" s="36" t="n">
        <x:v>15</x:v>
      </x:c>
      <x:c r="BI228" s="36" t="n">
        <x:v>0</x:v>
      </x:c>
      <x:c r="BJ228" s="36"/>
      <x:c r="BK228" s="36" t="n">
        <x:f>MAX(0,AO228+AZ228-BV228)</x:f>
        <x:v>19</x:v>
      </x:c>
      <x:c r="BL228" s="36" t="n">
        <x:f>MAX(0,AP228+BA228-BW228)</x:f>
        <x:v>35</x:v>
      </x:c>
      <x:c r="BM228" s="36" t="n">
        <x:f>MAX(0,AQ228+BB228-BX228)</x:f>
        <x:v>52</x:v>
      </x:c>
      <x:c r="BN228" s="36" t="n">
        <x:f>MAX(0,AR228+BC228-BY228)</x:f>
        <x:v>26</x:v>
      </x:c>
      <x:c r="BO228" s="36" t="n">
        <x:f>MAX(0,AS228+BD228-BZ228)</x:f>
        <x:v>29</x:v>
      </x:c>
      <x:c r="BP228" s="36" t="n">
        <x:f>MAX(0,AT228+BE228-CA228)</x:f>
        <x:v>29</x:v>
      </x:c>
      <x:c r="BQ228" s="36" t="n">
        <x:f>MAX(0,AU228+BF228-CB228)</x:f>
        <x:v>26</x:v>
      </x:c>
      <x:c r="BR228" s="36" t="n">
        <x:f>MAX(0,AV228+BG228-CC228)</x:f>
        <x:v>27</x:v>
      </x:c>
      <x:c r="BS228" s="36" t="n">
        <x:f>MAX(0,AW228+BH228-CD228)</x:f>
        <x:v>44</x:v>
      </x:c>
      <x:c r="BT228" s="36" t="n">
        <x:f>MAX(0,AX228+BI228-CE228)</x:f>
        <x:v>30</x:v>
      </x:c>
      <x:c r="BU228" s="36" t="n">
        <x:f>SUM(BK228:BT228)</x:f>
        <x:v>317</x:v>
      </x:c>
      <x:c r="BV228" s="36" t="n">
        <x:v>0</x:v>
      </x:c>
      <x:c r="BW228" s="36" t="n">
        <x:v>1</x:v>
      </x:c>
      <x:c r="BX228" s="36" t="n">
        <x:v>1</x:v>
      </x:c>
      <x:c r="BY228" s="36" t="n">
        <x:v>1</x:v>
      </x:c>
      <x:c r="BZ228" s="36" t="n">
        <x:v>0</x:v>
      </x:c>
      <x:c r="CA228" s="36" t="n">
        <x:v>1</x:v>
      </x:c>
      <x:c r="CB228" s="36" t="n">
        <x:v>1</x:v>
      </x:c>
      <x:c r="CC228" s="36" t="n">
        <x:v>1</x:v>
      </x:c>
      <x:c r="CD228" s="36" t="n">
        <x:v>1</x:v>
      </x:c>
      <x:c r="CE228" s="36" t="n">
        <x:v>3</x:v>
      </x:c>
      <x:c r="CF228" s="36"/>
      <x:c r="CG228" s="36" t="n">
        <x:f>SUM(BW228,CD228)</x:f>
        <x:v>2</x:v>
      </x:c>
      <x:c r="CH228" s="36" t="n">
        <x:f>SUM(BX228,CA228)</x:f>
        <x:v>2</x:v>
      </x:c>
      <x:c r="CI228" s="36" t="n">
        <x:f>SUM(BY228)</x:f>
        <x:v>1</x:v>
      </x:c>
      <x:c r="CJ228" s="36" t="n">
        <x:f>SUM(BV228,BZ228,CB228)</x:f>
        <x:v>1</x:v>
      </x:c>
      <x:c r="CK228" s="36" t="n">
        <x:f>SUM(CC228,CE228)</x:f>
        <x:v>4</x:v>
      </x:c>
      <x:c r="CL228" s="36" t="n">
        <x:f>SUM(CG228:CK228)</x:f>
        <x:v>10</x:v>
      </x:c>
      <x:c r="CM228" s="39" t="n">
        <x:f>SUM(BW228*0.075,CD228*0.075)</x:f>
        <x:v>0.15</x:v>
      </x:c>
      <x:c r="CN228" s="39" t="n">
        <x:f>SUM(BX228*0.06,CA228*0.03)</x:f>
        <x:v>0.09</x:v>
      </x:c>
      <x:c r="CO228" s="39" t="n">
        <x:f>SUM(BY228*0.08)</x:f>
        <x:v>0.08</x:v>
      </x:c>
      <x:c r="CP228" s="39" t="n">
        <x:f>SUM(BV228*0.12,BZ228*0.06,CB228*0.03)</x:f>
        <x:v>0.03</x:v>
      </x:c>
      <x:c r="CQ228" s="39" t="n">
        <x:f>SUM(CC228*0.01,CE228*0.1)</x:f>
        <x:v>0.31000000000000005</x:v>
      </x:c>
      <x:c r="CR228" s="39" t="n">
        <x:f>SUM(CM228:CQ228)</x:f>
        <x:v>0.66</x:v>
      </x:c>
      <x:c r="CS228" s="36" t="n">
        <x:f>SUM(CG228:CH228)</x:f>
        <x:v>4</x:v>
      </x:c>
      <x:c r="CT228" s="36" t="str"/>
      <x:c r="CU228" s="36" t="n">
        <x:f>MIN(AG228,CG228)</x:f>
        <x:v>2</x:v>
      </x:c>
      <x:c r="CV228" s="36" t="n">
        <x:f>MIN(AG228,CH228)</x:f>
        <x:v>2</x:v>
      </x:c>
      <x:c r="CW228" s="36" t="n">
        <x:f>MIN(AG228,CI228)</x:f>
        <x:v>1</x:v>
      </x:c>
      <x:c r="CX228" s="36" t="n">
        <x:f>MIN(AG228,CJ228)</x:f>
        <x:v>1</x:v>
      </x:c>
      <x:c r="CY228" s="36" t="n">
        <x:f>MIN(AG228,CK228)</x:f>
        <x:v>4</x:v>
      </x:c>
    </x:row>
    <x:row r="229" ht="18" customHeight="1">
      <x:c r="A229" s="35" t="str">
        <x:v>Area HC-02</x:v>
      </x:c>
      <x:c r="B229" s="35" t="str">
        <x:v>Area Lead HC-02</x:v>
      </x:c>
      <x:c r="C229" s="35" t="str">
        <x:v>Field Lead HC-02</x:v>
      </x:c>
      <x:c r="D229" s="35" t="str">
        <x:v>City HC-D</x:v>
      </x:c>
      <x:c r="E229" s="35" t="n">
        <x:v>4</x:v>
      </x:c>
      <x:c r="F229" s="35" t="n">
        <x:v>24</x:v>
      </x:c>
      <x:c r="G229" s="35" t="n">
        <x:v>1</x:v>
      </x:c>
      <x:c r="H229" s="35" t="str">
        <x:v>Promoter</x:v>
      </x:c>
      <x:c r="I229" s="35" t="str">
        <x:v>Agency HC-01</x:v>
      </x:c>
      <x:c r="J229" s="35" t="str">
        <x:v>PR-HC-004</x:v>
      </x:c>
      <x:c r="K229" s="35" t="str">
        <x:v>Masked Promoter HC-004</x:v>
      </x:c>
      <x:c r="L229" s="35" t="str">
        <x:v>9XXXX10004</x:v>
      </x:c>
      <x:c r="M229" s="37" t="n">
        <x:v>46178</x:v>
      </x:c>
      <x:c r="N229" s="35" t="str">
        <x:v>Cohort 2</x:v>
      </x:c>
      <x:c r="O229" s="35" t="str">
        <x:v>DIST-HC-01</x:v>
      </x:c>
      <x:c r="P229" s="35" t="str">
        <x:v>Masked Distributor HC-01</x:v>
      </x:c>
      <x:c r="Q229" s="35" t="str">
        <x:v>P-HC-010</x:v>
      </x:c>
      <x:c r="R229" s="35" t="str">
        <x:v>HC-010</x:v>
      </x:c>
      <x:c r="S229" s="35" t="str">
        <x:v>Masked Store HC-010</x:v>
      </x:c>
      <x:c r="T229" s="35" t="str">
        <x:v>XX1010</x:v>
      </x:c>
      <x:c r="U229" s="35" t="str">
        <x:v>Beauty Retail</x:v>
      </x:c>
      <x:c r="V229" s="35" t="str">
        <x:v>Masked</x:v>
      </x:c>
      <x:c r="W229" s="35" t="str">
        <x:v>Masked</x:v>
      </x:c>
      <x:c r="X229" s="37" t="n">
        <x:v>46214</x:v>
      </x:c>
      <x:c r="Y229" s="37" t="n">
        <x:v>46274</x:v>
      </x:c>
      <x:c r="Z229" s="35" t="str">
        <x:v>W02</x:v>
      </x:c>
      <x:c r="AA229" s="35" t="str">
        <x:v>Sep'26</x:v>
      </x:c>
      <x:c r="AB229" s="35" t="str">
        <x:v>08 - 14</x:v>
      </x:c>
      <x:c r="AC229" s="35" t="str">
        <x:v>Week 2 of Sep 2026</x:v>
      </x:c>
      <x:c r="AD229" s="35" t="str">
        <x:v>Continue</x:v>
      </x:c>
      <x:c r="AE229" s="35" t="str"/>
      <x:c r="AF229" s="36" t="n">
        <x:v>45</x:v>
      </x:c>
      <x:c r="AG229" s="36" t="n">
        <x:v>13</x:v>
      </x:c>
      <x:c r="AH229" s="38" t="n">
        <x:f>IFERROR(AG229/AF229,0)</x:f>
        <x:v>0.28888888888888886</x:v>
      </x:c>
      <x:c r="AI229" s="36" t="n">
        <x:v>10</x:v>
      </x:c>
      <x:c r="AJ229" s="38" t="n">
        <x:f>IFERROR(AI229/AG229,0)</x:f>
        <x:v>0.7692307692307693</x:v>
      </x:c>
      <x:c r="AK229" s="36" t="n">
        <x:v>4</x:v>
      </x:c>
      <x:c r="AL229" s="36" t="n">
        <x:v>5</x:v>
      </x:c>
      <x:c r="AM229" s="36" t="n">
        <x:v>1</x:v>
      </x:c>
      <x:c r="AN229" s="38" t="n">
        <x:f>IFERROR(AL229/AG229,0)</x:f>
        <x:v>0.38461538461538464</x:v>
      </x:c>
      <x:c r="AO229" s="36" t="n">
        <x:f>BK228</x:f>
        <x:v>19</x:v>
      </x:c>
      <x:c r="AP229" s="36" t="n">
        <x:f>BL228</x:f>
        <x:v>35</x:v>
      </x:c>
      <x:c r="AQ229" s="36" t="n">
        <x:f>BM228</x:f>
        <x:v>52</x:v>
      </x:c>
      <x:c r="AR229" s="36" t="n">
        <x:f>BN228</x:f>
        <x:v>26</x:v>
      </x:c>
      <x:c r="AS229" s="36" t="n">
        <x:f>BO228</x:f>
        <x:v>29</x:v>
      </x:c>
      <x:c r="AT229" s="36" t="n">
        <x:f>BP228</x:f>
        <x:v>29</x:v>
      </x:c>
      <x:c r="AU229" s="36" t="n">
        <x:f>BQ228</x:f>
        <x:v>26</x:v>
      </x:c>
      <x:c r="AV229" s="36" t="n">
        <x:f>BR228</x:f>
        <x:v>27</x:v>
      </x:c>
      <x:c r="AW229" s="36" t="n">
        <x:f>BS228</x:f>
        <x:v>44</x:v>
      </x:c>
      <x:c r="AX229" s="36" t="n">
        <x:f>BT228</x:f>
        <x:v>30</x:v>
      </x:c>
      <x:c r="AY229" s="36" t="n">
        <x:f>SUM(AO229:AX229)</x:f>
        <x:v>317</x:v>
      </x:c>
      <x:c r="AZ229" s="36" t="n">
        <x:v>0</x:v>
      </x:c>
      <x:c r="BA229" s="36" t="n">
        <x:v>0</x:v>
      </x:c>
      <x:c r="BB229" s="36" t="n">
        <x:v>0</x:v>
      </x:c>
      <x:c r="BC229" s="36" t="n">
        <x:v>21</x:v>
      </x:c>
      <x:c r="BD229" s="36" t="n">
        <x:v>0</x:v>
      </x:c>
      <x:c r="BE229" s="36" t="n">
        <x:v>0</x:v>
      </x:c>
      <x:c r="BF229" s="36" t="n">
        <x:v>0</x:v>
      </x:c>
      <x:c r="BG229" s="36" t="n">
        <x:v>0</x:v>
      </x:c>
      <x:c r="BH229" s="36" t="n">
        <x:v>0</x:v>
      </x:c>
      <x:c r="BI229" s="36" t="n">
        <x:v>0</x:v>
      </x:c>
      <x:c r="BJ229" s="36"/>
      <x:c r="BK229" s="36" t="n">
        <x:f>MAX(0,AO229+AZ229-BV229)</x:f>
        <x:v>18</x:v>
      </x:c>
      <x:c r="BL229" s="36" t="n">
        <x:f>MAX(0,AP229+BA229-BW229)</x:f>
        <x:v>34</x:v>
      </x:c>
      <x:c r="BM229" s="36" t="n">
        <x:f>MAX(0,AQ229+BB229-BX229)</x:f>
        <x:v>51</x:v>
      </x:c>
      <x:c r="BN229" s="36" t="n">
        <x:f>MAX(0,AR229+BC229-BY229)</x:f>
        <x:v>45</x:v>
      </x:c>
      <x:c r="BO229" s="36" t="n">
        <x:f>MAX(0,AS229+BD229-BZ229)</x:f>
        <x:v>28</x:v>
      </x:c>
      <x:c r="BP229" s="36" t="n">
        <x:f>MAX(0,AT229+BE229-CA229)</x:f>
        <x:v>29</x:v>
      </x:c>
      <x:c r="BQ229" s="36" t="n">
        <x:f>MAX(0,AU229+BF229-CB229)</x:f>
        <x:v>25</x:v>
      </x:c>
      <x:c r="BR229" s="36" t="n">
        <x:f>MAX(0,AV229+BG229-CC229)</x:f>
        <x:v>27</x:v>
      </x:c>
      <x:c r="BS229" s="36" t="n">
        <x:f>MAX(0,AW229+BH229-CD229)</x:f>
        <x:v>42</x:v>
      </x:c>
      <x:c r="BT229" s="36" t="n">
        <x:f>MAX(0,AX229+BI229-CE229)</x:f>
        <x:v>28</x:v>
      </x:c>
      <x:c r="BU229" s="36" t="n">
        <x:f>SUM(BK229:BT229)</x:f>
        <x:v>327</x:v>
      </x:c>
      <x:c r="BV229" s="36" t="n">
        <x:v>1</x:v>
      </x:c>
      <x:c r="BW229" s="36" t="n">
        <x:v>1</x:v>
      </x:c>
      <x:c r="BX229" s="36" t="n">
        <x:v>1</x:v>
      </x:c>
      <x:c r="BY229" s="36" t="n">
        <x:v>2</x:v>
      </x:c>
      <x:c r="BZ229" s="36" t="n">
        <x:v>1</x:v>
      </x:c>
      <x:c r="CA229" s="36" t="n">
        <x:v>0</x:v>
      </x:c>
      <x:c r="CB229" s="36" t="n">
        <x:v>1</x:v>
      </x:c>
      <x:c r="CC229" s="36" t="n">
        <x:v>0</x:v>
      </x:c>
      <x:c r="CD229" s="36" t="n">
        <x:v>2</x:v>
      </x:c>
      <x:c r="CE229" s="36" t="n">
        <x:v>2</x:v>
      </x:c>
      <x:c r="CF229" s="36"/>
      <x:c r="CG229" s="36" t="n">
        <x:f>SUM(BW229,CD229)</x:f>
        <x:v>3</x:v>
      </x:c>
      <x:c r="CH229" s="36" t="n">
        <x:f>SUM(BX229,CA229)</x:f>
        <x:v>1</x:v>
      </x:c>
      <x:c r="CI229" s="36" t="n">
        <x:f>SUM(BY229)</x:f>
        <x:v>2</x:v>
      </x:c>
      <x:c r="CJ229" s="36" t="n">
        <x:f>SUM(BV229,BZ229,CB229)</x:f>
        <x:v>3</x:v>
      </x:c>
      <x:c r="CK229" s="36" t="n">
        <x:f>SUM(CC229,CE229)</x:f>
        <x:v>2</x:v>
      </x:c>
      <x:c r="CL229" s="36" t="n">
        <x:f>SUM(CG229:CK229)</x:f>
        <x:v>11</x:v>
      </x:c>
      <x:c r="CM229" s="39" t="n">
        <x:f>SUM(BW229*0.075,CD229*0.075)</x:f>
        <x:v>0.22499999999999998</x:v>
      </x:c>
      <x:c r="CN229" s="39" t="n">
        <x:f>SUM(BX229*0.06,CA229*0.03)</x:f>
        <x:v>0.06</x:v>
      </x:c>
      <x:c r="CO229" s="39" t="n">
        <x:f>SUM(BY229*0.08)</x:f>
        <x:v>0.16</x:v>
      </x:c>
      <x:c r="CP229" s="39" t="n">
        <x:f>SUM(BV229*0.12,BZ229*0.06,CB229*0.03)</x:f>
        <x:v>0.21</x:v>
      </x:c>
      <x:c r="CQ229" s="39" t="n">
        <x:f>SUM(CC229*0.01,CE229*0.1)</x:f>
        <x:v>0.2</x:v>
      </x:c>
      <x:c r="CR229" s="39" t="n">
        <x:f>SUM(CM229:CQ229)</x:f>
        <x:v>0.855</x:v>
      </x:c>
      <x:c r="CS229" s="36" t="n">
        <x:f>SUM(CG229:CH229)</x:f>
        <x:v>4</x:v>
      </x:c>
      <x:c r="CT229" s="36" t="str"/>
      <x:c r="CU229" s="36" t="n">
        <x:f>MIN(AG229,CG229)</x:f>
        <x:v>3</x:v>
      </x:c>
      <x:c r="CV229" s="36" t="n">
        <x:f>MIN(AG229,CH229)</x:f>
        <x:v>1</x:v>
      </x:c>
      <x:c r="CW229" s="36" t="n">
        <x:f>MIN(AG229,CI229)</x:f>
        <x:v>2</x:v>
      </x:c>
      <x:c r="CX229" s="36" t="n">
        <x:f>MIN(AG229,CJ229)</x:f>
        <x:v>3</x:v>
      </x:c>
      <x:c r="CY229" s="36" t="n">
        <x:f>MIN(AG229,CK229)</x:f>
        <x:v>2</x:v>
      </x:c>
    </x:row>
    <x:row r="230" ht="18" customHeight="1">
      <x:c r="A230" s="35" t="str">
        <x:v>Area HC-02</x:v>
      </x:c>
      <x:c r="B230" s="35" t="str">
        <x:v>Area Lead HC-02</x:v>
      </x:c>
      <x:c r="C230" s="35" t="str">
        <x:v>Field Lead HC-02</x:v>
      </x:c>
      <x:c r="D230" s="35" t="str">
        <x:v>City HC-D</x:v>
      </x:c>
      <x:c r="E230" s="35" t="n">
        <x:v>4</x:v>
      </x:c>
      <x:c r="F230" s="35" t="n">
        <x:v>24</x:v>
      </x:c>
      <x:c r="G230" s="35" t="n">
        <x:v>1</x:v>
      </x:c>
      <x:c r="H230" s="35" t="str">
        <x:v>Promoter</x:v>
      </x:c>
      <x:c r="I230" s="35" t="str">
        <x:v>Agency HC-01</x:v>
      </x:c>
      <x:c r="J230" s="35" t="str">
        <x:v>PR-HC-004</x:v>
      </x:c>
      <x:c r="K230" s="35" t="str">
        <x:v>Masked Promoter HC-004</x:v>
      </x:c>
      <x:c r="L230" s="35" t="str">
        <x:v>9XXXX10004</x:v>
      </x:c>
      <x:c r="M230" s="37" t="n">
        <x:v>46178</x:v>
      </x:c>
      <x:c r="N230" s="35" t="str">
        <x:v>Cohort 2</x:v>
      </x:c>
      <x:c r="O230" s="35" t="str">
        <x:v>DIST-HC-01</x:v>
      </x:c>
      <x:c r="P230" s="35" t="str">
        <x:v>Masked Distributor HC-01</x:v>
      </x:c>
      <x:c r="Q230" s="35" t="str">
        <x:v>P-HC-010</x:v>
      </x:c>
      <x:c r="R230" s="35" t="str">
        <x:v>HC-010</x:v>
      </x:c>
      <x:c r="S230" s="35" t="str">
        <x:v>Masked Store HC-010</x:v>
      </x:c>
      <x:c r="T230" s="35" t="str">
        <x:v>XX1010</x:v>
      </x:c>
      <x:c r="U230" s="35" t="str">
        <x:v>Beauty Retail</x:v>
      </x:c>
      <x:c r="V230" s="35" t="str">
        <x:v>Masked</x:v>
      </x:c>
      <x:c r="W230" s="35" t="str">
        <x:v>Masked</x:v>
      </x:c>
      <x:c r="X230" s="37" t="n">
        <x:v>46214</x:v>
      </x:c>
      <x:c r="Y230" s="37" t="n">
        <x:v>46275</x:v>
      </x:c>
      <x:c r="Z230" s="35" t="str">
        <x:v>W02</x:v>
      </x:c>
      <x:c r="AA230" s="35" t="str">
        <x:v>Sep'26</x:v>
      </x:c>
      <x:c r="AB230" s="35" t="str">
        <x:v>08 - 14</x:v>
      </x:c>
      <x:c r="AC230" s="35" t="str">
        <x:v>Week 2 of Sep 2026</x:v>
      </x:c>
      <x:c r="AD230" s="35" t="str">
        <x:v>Continue</x:v>
      </x:c>
      <x:c r="AE230" s="35" t="str">
        <x:v>Normal operations</x:v>
      </x:c>
      <x:c r="AF230" s="36" t="n">
        <x:v>44</x:v>
      </x:c>
      <x:c r="AG230" s="36" t="n">
        <x:v>12</x:v>
      </x:c>
      <x:c r="AH230" s="38" t="n">
        <x:f>IFERROR(AG230/AF230,0)</x:f>
        <x:v>0.2727272727272727</x:v>
      </x:c>
      <x:c r="AI230" s="36" t="n">
        <x:v>8</x:v>
      </x:c>
      <x:c r="AJ230" s="38" t="n">
        <x:f>IFERROR(AI230/AG230,0)</x:f>
        <x:v>0.6666666666666666</x:v>
      </x:c>
      <x:c r="AK230" s="36" t="n">
        <x:v>1</x:v>
      </x:c>
      <x:c r="AL230" s="36" t="n">
        <x:v>4</x:v>
      </x:c>
      <x:c r="AM230" s="36" t="n">
        <x:v>1</x:v>
      </x:c>
      <x:c r="AN230" s="38" t="n">
        <x:f>IFERROR(AL230/AG230,0)</x:f>
        <x:v>0.3333333333333333</x:v>
      </x:c>
      <x:c r="AO230" s="36" t="n">
        <x:f>BK229</x:f>
        <x:v>18</x:v>
      </x:c>
      <x:c r="AP230" s="36" t="n">
        <x:f>BL229</x:f>
        <x:v>34</x:v>
      </x:c>
      <x:c r="AQ230" s="36" t="n">
        <x:f>BM229</x:f>
        <x:v>51</x:v>
      </x:c>
      <x:c r="AR230" s="36" t="n">
        <x:f>BN229</x:f>
        <x:v>45</x:v>
      </x:c>
      <x:c r="AS230" s="36" t="n">
        <x:f>BO229</x:f>
        <x:v>28</x:v>
      </x:c>
      <x:c r="AT230" s="36" t="n">
        <x:f>BP229</x:f>
        <x:v>29</x:v>
      </x:c>
      <x:c r="AU230" s="36" t="n">
        <x:f>BQ229</x:f>
        <x:v>25</x:v>
      </x:c>
      <x:c r="AV230" s="36" t="n">
        <x:f>BR229</x:f>
        <x:v>27</x:v>
      </x:c>
      <x:c r="AW230" s="36" t="n">
        <x:f>BS229</x:f>
        <x:v>42</x:v>
      </x:c>
      <x:c r="AX230" s="36" t="n">
        <x:f>BT229</x:f>
        <x:v>28</x:v>
      </x:c>
      <x:c r="AY230" s="36" t="n">
        <x:f>SUM(AO230:AX230)</x:f>
        <x:v>327</x:v>
      </x:c>
      <x:c r="AZ230" s="36" t="n">
        <x:v>0</x:v>
      </x:c>
      <x:c r="BA230" s="36" t="n">
        <x:v>0</x:v>
      </x:c>
      <x:c r="BB230" s="36" t="n">
        <x:v>0</x:v>
      </x:c>
      <x:c r="BC230" s="36" t="n">
        <x:v>0</x:v>
      </x:c>
      <x:c r="BD230" s="36" t="n">
        <x:v>14</x:v>
      </x:c>
      <x:c r="BE230" s="36" t="n">
        <x:v>0</x:v>
      </x:c>
      <x:c r="BF230" s="36" t="n">
        <x:v>0</x:v>
      </x:c>
      <x:c r="BG230" s="36" t="n">
        <x:v>0</x:v>
      </x:c>
      <x:c r="BH230" s="36" t="n">
        <x:v>0</x:v>
      </x:c>
      <x:c r="BI230" s="36" t="n">
        <x:v>0</x:v>
      </x:c>
      <x:c r="BJ230" s="36"/>
      <x:c r="BK230" s="36" t="n">
        <x:f>MAX(0,AO230+AZ230-BV230)</x:f>
        <x:v>17</x:v>
      </x:c>
      <x:c r="BL230" s="36" t="n">
        <x:f>MAX(0,AP230+BA230-BW230)</x:f>
        <x:v>33</x:v>
      </x:c>
      <x:c r="BM230" s="36" t="n">
        <x:f>MAX(0,AQ230+BB230-BX230)</x:f>
        <x:v>50</x:v>
      </x:c>
      <x:c r="BN230" s="36" t="n">
        <x:f>MAX(0,AR230+BC230-BY230)</x:f>
        <x:v>44</x:v>
      </x:c>
      <x:c r="BO230" s="36" t="n">
        <x:f>MAX(0,AS230+BD230-BZ230)</x:f>
        <x:v>41</x:v>
      </x:c>
      <x:c r="BP230" s="36" t="n">
        <x:f>MAX(0,AT230+BE230-CA230)</x:f>
        <x:v>29</x:v>
      </x:c>
      <x:c r="BQ230" s="36" t="n">
        <x:f>MAX(0,AU230+BF230-CB230)</x:f>
        <x:v>24</x:v>
      </x:c>
      <x:c r="BR230" s="36" t="n">
        <x:f>MAX(0,AV230+BG230-CC230)</x:f>
        <x:v>27</x:v>
      </x:c>
      <x:c r="BS230" s="36" t="n">
        <x:f>MAX(0,AW230+BH230-CD230)</x:f>
        <x:v>41</x:v>
      </x:c>
      <x:c r="BT230" s="36" t="n">
        <x:f>MAX(0,AX230+BI230-CE230)</x:f>
        <x:v>27</x:v>
      </x:c>
      <x:c r="BU230" s="36" t="n">
        <x:f>SUM(BK230:BT230)</x:f>
        <x:v>333</x:v>
      </x:c>
      <x:c r="BV230" s="36" t="n">
        <x:v>1</x:v>
      </x:c>
      <x:c r="BW230" s="36" t="n">
        <x:v>1</x:v>
      </x:c>
      <x:c r="BX230" s="36" t="n">
        <x:v>1</x:v>
      </x:c>
      <x:c r="BY230" s="36" t="n">
        <x:v>1</x:v>
      </x:c>
      <x:c r="BZ230" s="36" t="n">
        <x:v>1</x:v>
      </x:c>
      <x:c r="CA230" s="36" t="n">
        <x:v>0</x:v>
      </x:c>
      <x:c r="CB230" s="36" t="n">
        <x:v>1</x:v>
      </x:c>
      <x:c r="CC230" s="36" t="n">
        <x:v>0</x:v>
      </x:c>
      <x:c r="CD230" s="36" t="n">
        <x:v>1</x:v>
      </x:c>
      <x:c r="CE230" s="36" t="n">
        <x:v>1</x:v>
      </x:c>
      <x:c r="CF230" s="36"/>
      <x:c r="CG230" s="36" t="n">
        <x:f>SUM(BW230,CD230)</x:f>
        <x:v>2</x:v>
      </x:c>
      <x:c r="CH230" s="36" t="n">
        <x:f>SUM(BX230,CA230)</x:f>
        <x:v>1</x:v>
      </x:c>
      <x:c r="CI230" s="36" t="n">
        <x:f>SUM(BY230)</x:f>
        <x:v>1</x:v>
      </x:c>
      <x:c r="CJ230" s="36" t="n">
        <x:f>SUM(BV230,BZ230,CB230)</x:f>
        <x:v>3</x:v>
      </x:c>
      <x:c r="CK230" s="36" t="n">
        <x:f>SUM(CC230,CE230)</x:f>
        <x:v>1</x:v>
      </x:c>
      <x:c r="CL230" s="36" t="n">
        <x:f>SUM(CG230:CK230)</x:f>
        <x:v>8</x:v>
      </x:c>
      <x:c r="CM230" s="39" t="n">
        <x:f>SUM(BW230*0.075,CD230*0.075)</x:f>
        <x:v>0.15</x:v>
      </x:c>
      <x:c r="CN230" s="39" t="n">
        <x:f>SUM(BX230*0.06,CA230*0.03)</x:f>
        <x:v>0.06</x:v>
      </x:c>
      <x:c r="CO230" s="39" t="n">
        <x:f>SUM(BY230*0.08)</x:f>
        <x:v>0.08</x:v>
      </x:c>
      <x:c r="CP230" s="39" t="n">
        <x:f>SUM(BV230*0.12,BZ230*0.06,CB230*0.03)</x:f>
        <x:v>0.21</x:v>
      </x:c>
      <x:c r="CQ230" s="39" t="n">
        <x:f>SUM(CC230*0.01,CE230*0.1)</x:f>
        <x:v>0.1</x:v>
      </x:c>
      <x:c r="CR230" s="39" t="n">
        <x:f>SUM(CM230:CQ230)</x:f>
        <x:v>0.6</x:v>
      </x:c>
      <x:c r="CS230" s="36" t="n">
        <x:f>SUM(CG230:CH230)</x:f>
        <x:v>3</x:v>
      </x:c>
      <x:c r="CT230" s="36" t="str"/>
      <x:c r="CU230" s="36" t="n">
        <x:f>MIN(AG230,CG230)</x:f>
        <x:v>2</x:v>
      </x:c>
      <x:c r="CV230" s="36" t="n">
        <x:f>MIN(AG230,CH230)</x:f>
        <x:v>1</x:v>
      </x:c>
      <x:c r="CW230" s="36" t="n">
        <x:f>MIN(AG230,CI230)</x:f>
        <x:v>1</x:v>
      </x:c>
      <x:c r="CX230" s="36" t="n">
        <x:f>MIN(AG230,CJ230)</x:f>
        <x:v>3</x:v>
      </x:c>
      <x:c r="CY230" s="36" t="n">
        <x:f>MIN(AG230,CK230)</x:f>
        <x:v>1</x:v>
      </x:c>
    </x:row>
    <x:row r="231" ht="18" customHeight="1">
      <x:c r="A231" s="35" t="str">
        <x:v>Area HC-02</x:v>
      </x:c>
      <x:c r="B231" s="35" t="str">
        <x:v>Area Lead HC-02</x:v>
      </x:c>
      <x:c r="C231" s="35" t="str">
        <x:v>Field Lead HC-02</x:v>
      </x:c>
      <x:c r="D231" s="35" t="str">
        <x:v>City HC-D</x:v>
      </x:c>
      <x:c r="E231" s="35" t="n">
        <x:v>4</x:v>
      </x:c>
      <x:c r="F231" s="35" t="n">
        <x:v>24</x:v>
      </x:c>
      <x:c r="G231" s="35" t="n">
        <x:v>1</x:v>
      </x:c>
      <x:c r="H231" s="35" t="str">
        <x:v>Promoter</x:v>
      </x:c>
      <x:c r="I231" s="35" t="str">
        <x:v>Agency HC-01</x:v>
      </x:c>
      <x:c r="J231" s="35" t="str">
        <x:v>PR-HC-004</x:v>
      </x:c>
      <x:c r="K231" s="35" t="str">
        <x:v>Masked Promoter HC-004</x:v>
      </x:c>
      <x:c r="L231" s="35" t="str">
        <x:v>9XXXX10004</x:v>
      </x:c>
      <x:c r="M231" s="37" t="n">
        <x:v>46178</x:v>
      </x:c>
      <x:c r="N231" s="35" t="str">
        <x:v>Cohort 2</x:v>
      </x:c>
      <x:c r="O231" s="35" t="str">
        <x:v>DIST-HC-01</x:v>
      </x:c>
      <x:c r="P231" s="35" t="str">
        <x:v>Masked Distributor HC-01</x:v>
      </x:c>
      <x:c r="Q231" s="35" t="str">
        <x:v>P-HC-010</x:v>
      </x:c>
      <x:c r="R231" s="35" t="str">
        <x:v>HC-010</x:v>
      </x:c>
      <x:c r="S231" s="35" t="str">
        <x:v>Masked Store HC-010</x:v>
      </x:c>
      <x:c r="T231" s="35" t="str">
        <x:v>XX1010</x:v>
      </x:c>
      <x:c r="U231" s="35" t="str">
        <x:v>Beauty Retail</x:v>
      </x:c>
      <x:c r="V231" s="35" t="str">
        <x:v>Masked</x:v>
      </x:c>
      <x:c r="W231" s="35" t="str">
        <x:v>Masked</x:v>
      </x:c>
      <x:c r="X231" s="37" t="n">
        <x:v>46214</x:v>
      </x:c>
      <x:c r="Y231" s="37" t="n">
        <x:v>46276</x:v>
      </x:c>
      <x:c r="Z231" s="35" t="str">
        <x:v>W02</x:v>
      </x:c>
      <x:c r="AA231" s="35" t="str">
        <x:v>Sep'26</x:v>
      </x:c>
      <x:c r="AB231" s="35" t="str">
        <x:v>08 - 14</x:v>
      </x:c>
      <x:c r="AC231" s="35" t="str">
        <x:v>Week 2 of Sep 2026</x:v>
      </x:c>
      <x:c r="AD231" s="35" t="str">
        <x:v>Continue</x:v>
      </x:c>
      <x:c r="AE231" s="35" t="str">
        <x:v>Replenishment pending for selected SKU</x:v>
      </x:c>
      <x:c r="AF231" s="36" t="n">
        <x:v>45</x:v>
      </x:c>
      <x:c r="AG231" s="36" t="n">
        <x:v>13</x:v>
      </x:c>
      <x:c r="AH231" s="38" t="n">
        <x:f>IFERROR(AG231/AF231,0)</x:f>
        <x:v>0.28888888888888886</x:v>
      </x:c>
      <x:c r="AI231" s="36" t="n">
        <x:v>12</x:v>
      </x:c>
      <x:c r="AJ231" s="38" t="n">
        <x:f>IFERROR(AI231/AG231,0)</x:f>
        <x:v>0.9230769230769231</x:v>
      </x:c>
      <x:c r="AK231" s="36" t="n">
        <x:v>4</x:v>
      </x:c>
      <x:c r="AL231" s="36" t="n">
        <x:v>6</x:v>
      </x:c>
      <x:c r="AM231" s="36" t="n">
        <x:v>1</x:v>
      </x:c>
      <x:c r="AN231" s="38" t="n">
        <x:f>IFERROR(AL231/AG231,0)</x:f>
        <x:v>0.46153846153846156</x:v>
      </x:c>
      <x:c r="AO231" s="36" t="n">
        <x:f>BK230</x:f>
        <x:v>17</x:v>
      </x:c>
      <x:c r="AP231" s="36" t="n">
        <x:f>BL230</x:f>
        <x:v>33</x:v>
      </x:c>
      <x:c r="AQ231" s="36" t="n">
        <x:f>BM230</x:f>
        <x:v>50</x:v>
      </x:c>
      <x:c r="AR231" s="36" t="n">
        <x:f>BN230</x:f>
        <x:v>44</x:v>
      </x:c>
      <x:c r="AS231" s="36" t="n">
        <x:f>BO230</x:f>
        <x:v>41</x:v>
      </x:c>
      <x:c r="AT231" s="36" t="n">
        <x:f>BP230</x:f>
        <x:v>29</x:v>
      </x:c>
      <x:c r="AU231" s="36" t="n">
        <x:f>BQ230</x:f>
        <x:v>24</x:v>
      </x:c>
      <x:c r="AV231" s="36" t="n">
        <x:f>BR230</x:f>
        <x:v>27</x:v>
      </x:c>
      <x:c r="AW231" s="36" t="n">
        <x:f>BS230</x:f>
        <x:v>41</x:v>
      </x:c>
      <x:c r="AX231" s="36" t="n">
        <x:f>BT230</x:f>
        <x:v>27</x:v>
      </x:c>
      <x:c r="AY231" s="36" t="n">
        <x:f>SUM(AO231:AX231)</x:f>
        <x:v>333</x:v>
      </x:c>
      <x:c r="AZ231" s="36" t="n">
        <x:v>0</x:v>
      </x:c>
      <x:c r="BA231" s="36" t="n">
        <x:v>0</x:v>
      </x:c>
      <x:c r="BB231" s="36" t="n">
        <x:v>0</x:v>
      </x:c>
      <x:c r="BC231" s="36" t="n">
        <x:v>0</x:v>
      </x:c>
      <x:c r="BD231" s="36" t="n">
        <x:v>0</x:v>
      </x:c>
      <x:c r="BE231" s="36" t="n">
        <x:v>11</x:v>
      </x:c>
      <x:c r="BF231" s="36" t="n">
        <x:v>0</x:v>
      </x:c>
      <x:c r="BG231" s="36" t="n">
        <x:v>0</x:v>
      </x:c>
      <x:c r="BH231" s="36" t="n">
        <x:v>0</x:v>
      </x:c>
      <x:c r="BI231" s="36" t="n">
        <x:v>0</x:v>
      </x:c>
      <x:c r="BJ231" s="36"/>
      <x:c r="BK231" s="36" t="n">
        <x:f>MAX(0,AO231+AZ231-BV231)</x:f>
        <x:v>16</x:v>
      </x:c>
      <x:c r="BL231" s="36" t="n">
        <x:f>MAX(0,AP231+BA231-BW231)</x:f>
        <x:v>31</x:v>
      </x:c>
      <x:c r="BM231" s="36" t="n">
        <x:f>MAX(0,AQ231+BB231-BX231)</x:f>
        <x:v>49</x:v>
      </x:c>
      <x:c r="BN231" s="36" t="n">
        <x:f>MAX(0,AR231+BC231-BY231)</x:f>
        <x:v>43</x:v>
      </x:c>
      <x:c r="BO231" s="36" t="n">
        <x:f>MAX(0,AS231+BD231-BZ231)</x:f>
        <x:v>40</x:v>
      </x:c>
      <x:c r="BP231" s="36" t="n">
        <x:f>MAX(0,AT231+BE231-CA231)</x:f>
        <x:v>39</x:v>
      </x:c>
      <x:c r="BQ231" s="36" t="n">
        <x:f>MAX(0,AU231+BF231-CB231)</x:f>
        <x:v>23</x:v>
      </x:c>
      <x:c r="BR231" s="36" t="n">
        <x:f>MAX(0,AV231+BG231-CC231)</x:f>
        <x:v>27</x:v>
      </x:c>
      <x:c r="BS231" s="36" t="n">
        <x:f>MAX(0,AW231+BH231-CD231)</x:f>
        <x:v>39</x:v>
      </x:c>
      <x:c r="BT231" s="36" t="n">
        <x:f>MAX(0,AX231+BI231-CE231)</x:f>
        <x:v>0</x:v>
      </x:c>
      <x:c r="BU231" s="36" t="n">
        <x:f>SUM(BK231:BT231)</x:f>
        <x:v>307</x:v>
      </x:c>
      <x:c r="BV231" s="36" t="n">
        <x:v>1</x:v>
      </x:c>
      <x:c r="BW231" s="36" t="n">
        <x:v>2</x:v>
      </x:c>
      <x:c r="BX231" s="36" t="n">
        <x:v>1</x:v>
      </x:c>
      <x:c r="BY231" s="36" t="n">
        <x:v>1</x:v>
      </x:c>
      <x:c r="BZ231" s="36" t="n">
        <x:v>1</x:v>
      </x:c>
      <x:c r="CA231" s="36" t="n">
        <x:v>1</x:v>
      </x:c>
      <x:c r="CB231" s="36" t="n">
        <x:v>1</x:v>
      </x:c>
      <x:c r="CC231" s="36" t="n">
        <x:v>0</x:v>
      </x:c>
      <x:c r="CD231" s="36" t="n">
        <x:v>2</x:v>
      </x:c>
      <x:c r="CE231" s="36" t="n">
        <x:v>27</x:v>
      </x:c>
      <x:c r="CF231" s="36"/>
      <x:c r="CG231" s="36" t="n">
        <x:f>SUM(BW231,CD231)</x:f>
        <x:v>4</x:v>
      </x:c>
      <x:c r="CH231" s="36" t="n">
        <x:f>SUM(BX231,CA231)</x:f>
        <x:v>2</x:v>
      </x:c>
      <x:c r="CI231" s="36" t="n">
        <x:f>SUM(BY231)</x:f>
        <x:v>1</x:v>
      </x:c>
      <x:c r="CJ231" s="36" t="n">
        <x:f>SUM(BV231,BZ231,CB231)</x:f>
        <x:v>3</x:v>
      </x:c>
      <x:c r="CK231" s="36" t="n">
        <x:f>SUM(CC231,CE231)</x:f>
        <x:v>27</x:v>
      </x:c>
      <x:c r="CL231" s="36" t="n">
        <x:f>SUM(CG231:CK231)</x:f>
        <x:v>37</x:v>
      </x:c>
      <x:c r="CM231" s="39" t="n">
        <x:f>SUM(BW231*0.075,CD231*0.075)</x:f>
        <x:v>0.3</x:v>
      </x:c>
      <x:c r="CN231" s="39" t="n">
        <x:f>SUM(BX231*0.06,CA231*0.03)</x:f>
        <x:v>0.09</x:v>
      </x:c>
      <x:c r="CO231" s="39" t="n">
        <x:f>SUM(BY231*0.08)</x:f>
        <x:v>0.08</x:v>
      </x:c>
      <x:c r="CP231" s="39" t="n">
        <x:f>SUM(BV231*0.12,BZ231*0.06,CB231*0.03)</x:f>
        <x:v>0.21</x:v>
      </x:c>
      <x:c r="CQ231" s="39" t="n">
        <x:f>SUM(CC231*0.01,CE231*0.1)</x:f>
        <x:v>2.7</x:v>
      </x:c>
      <x:c r="CR231" s="39" t="n">
        <x:f>SUM(CM231:CQ231)</x:f>
        <x:v>3.3800000000000003</x:v>
      </x:c>
      <x:c r="CS231" s="36" t="n">
        <x:f>SUM(CG231:CH231)</x:f>
        <x:v>6</x:v>
      </x:c>
      <x:c r="CT231" s="36" t="str"/>
      <x:c r="CU231" s="36" t="n">
        <x:f>MIN(AG231,CG231)</x:f>
        <x:v>4</x:v>
      </x:c>
      <x:c r="CV231" s="36" t="n">
        <x:f>MIN(AG231,CH231)</x:f>
        <x:v>2</x:v>
      </x:c>
      <x:c r="CW231" s="36" t="n">
        <x:f>MIN(AG231,CI231)</x:f>
        <x:v>1</x:v>
      </x:c>
      <x:c r="CX231" s="36" t="n">
        <x:f>MIN(AG231,CJ231)</x:f>
        <x:v>3</x:v>
      </x:c>
      <x:c r="CY231" s="36" t="n">
        <x:f>MIN(AG231,CK231)</x:f>
        <x:v>13</x:v>
      </x:c>
    </x:row>
    <x:row r="232" ht="18" customHeight="1">
      <x:c r="A232" s="35" t="str">
        <x:v>Area HC-02</x:v>
      </x:c>
      <x:c r="B232" s="35" t="str">
        <x:v>Area Lead HC-02</x:v>
      </x:c>
      <x:c r="C232" s="35" t="str">
        <x:v>Field Lead HC-02</x:v>
      </x:c>
      <x:c r="D232" s="35" t="str">
        <x:v>City HC-D</x:v>
      </x:c>
      <x:c r="E232" s="35" t="n">
        <x:v>4</x:v>
      </x:c>
      <x:c r="F232" s="35" t="n">
        <x:v>24</x:v>
      </x:c>
      <x:c r="G232" s="35" t="n">
        <x:v>1</x:v>
      </x:c>
      <x:c r="H232" s="35" t="str">
        <x:v>Promoter</x:v>
      </x:c>
      <x:c r="I232" s="35" t="str">
        <x:v>Agency HC-01</x:v>
      </x:c>
      <x:c r="J232" s="35" t="str">
        <x:v>PR-HC-004</x:v>
      </x:c>
      <x:c r="K232" s="35" t="str">
        <x:v>Masked Promoter HC-004</x:v>
      </x:c>
      <x:c r="L232" s="35" t="str">
        <x:v>9XXXX10004</x:v>
      </x:c>
      <x:c r="M232" s="37" t="n">
        <x:v>46178</x:v>
      </x:c>
      <x:c r="N232" s="35" t="str">
        <x:v>Cohort 2</x:v>
      </x:c>
      <x:c r="O232" s="35" t="str">
        <x:v>DIST-HC-01</x:v>
      </x:c>
      <x:c r="P232" s="35" t="str">
        <x:v>Masked Distributor HC-01</x:v>
      </x:c>
      <x:c r="Q232" s="35" t="str">
        <x:v>P-HC-010</x:v>
      </x:c>
      <x:c r="R232" s="35" t="str">
        <x:v>HC-010</x:v>
      </x:c>
      <x:c r="S232" s="35" t="str">
        <x:v>Masked Store HC-010</x:v>
      </x:c>
      <x:c r="T232" s="35" t="str">
        <x:v>XX1010</x:v>
      </x:c>
      <x:c r="U232" s="35" t="str">
        <x:v>Beauty Retail</x:v>
      </x:c>
      <x:c r="V232" s="35" t="str">
        <x:v>Masked</x:v>
      </x:c>
      <x:c r="W232" s="35" t="str">
        <x:v>Masked</x:v>
      </x:c>
      <x:c r="X232" s="37" t="n">
        <x:v>46214</x:v>
      </x:c>
      <x:c r="Y232" s="37" t="n">
        <x:v>46277</x:v>
      </x:c>
      <x:c r="Z232" s="35" t="str">
        <x:v>W02</x:v>
      </x:c>
      <x:c r="AA232" s="35" t="str">
        <x:v>Sep'26</x:v>
      </x:c>
      <x:c r="AB232" s="35" t="str">
        <x:v>08 - 14</x:v>
      </x:c>
      <x:c r="AC232" s="35" t="str">
        <x:v>Week 2 of Sep 2026</x:v>
      </x:c>
      <x:c r="AD232" s="35" t="str">
        <x:v>Continue</x:v>
      </x:c>
      <x:c r="AE232" s="35" t="str">
        <x:v>Replenishment pending for selected SKU</x:v>
      </x:c>
      <x:c r="AF232" s="36" t="n">
        <x:v>56</x:v>
      </x:c>
      <x:c r="AG232" s="36" t="n">
        <x:v>20</x:v>
      </x:c>
      <x:c r="AH232" s="38" t="n">
        <x:f>IFERROR(AG232/AF232,0)</x:f>
        <x:v>0.35714285714285715</x:v>
      </x:c>
      <x:c r="AI232" s="36" t="n">
        <x:v>17</x:v>
      </x:c>
      <x:c r="AJ232" s="38" t="n">
        <x:f>IFERROR(AI232/AG232,0)</x:f>
        <x:v>0.85</x:v>
      </x:c>
      <x:c r="AK232" s="36" t="n">
        <x:v>5</x:v>
      </x:c>
      <x:c r="AL232" s="36" t="n">
        <x:v>11</x:v>
      </x:c>
      <x:c r="AM232" s="36" t="n">
        <x:v>1</x:v>
      </x:c>
      <x:c r="AN232" s="38" t="n">
        <x:f>IFERROR(AL232/AG232,0)</x:f>
        <x:v>0.55</x:v>
      </x:c>
      <x:c r="AO232" s="36" t="n">
        <x:f>BK231</x:f>
        <x:v>16</x:v>
      </x:c>
      <x:c r="AP232" s="36" t="n">
        <x:f>BL231</x:f>
        <x:v>31</x:v>
      </x:c>
      <x:c r="AQ232" s="36" t="n">
        <x:f>BM231</x:f>
        <x:v>49</x:v>
      </x:c>
      <x:c r="AR232" s="36" t="n">
        <x:f>BN231</x:f>
        <x:v>43</x:v>
      </x:c>
      <x:c r="AS232" s="36" t="n">
        <x:f>BO231</x:f>
        <x:v>40</x:v>
      </x:c>
      <x:c r="AT232" s="36" t="n">
        <x:f>BP231</x:f>
        <x:v>39</x:v>
      </x:c>
      <x:c r="AU232" s="36" t="n">
        <x:f>BQ231</x:f>
        <x:v>23</x:v>
      </x:c>
      <x:c r="AV232" s="36" t="n">
        <x:f>BR231</x:f>
        <x:v>27</x:v>
      </x:c>
      <x:c r="AW232" s="36" t="n">
        <x:f>BS231</x:f>
        <x:v>39</x:v>
      </x:c>
      <x:c r="AX232" s="36" t="n">
        <x:f>BT231</x:f>
        <x:v>0</x:v>
      </x:c>
      <x:c r="AY232" s="36" t="n">
        <x:f>SUM(AO232:AX232)</x:f>
        <x:v>307</x:v>
      </x:c>
      <x:c r="AZ232" s="36" t="n">
        <x:v>14</x:v>
      </x:c>
      <x:c r="BA232" s="36" t="n">
        <x:v>0</x:v>
      </x:c>
      <x:c r="BB232" s="36" t="n">
        <x:v>0</x:v>
      </x:c>
      <x:c r="BC232" s="36" t="n">
        <x:v>0</x:v>
      </x:c>
      <x:c r="BD232" s="36" t="n">
        <x:v>0</x:v>
      </x:c>
      <x:c r="BE232" s="36" t="n">
        <x:v>0</x:v>
      </x:c>
      <x:c r="BF232" s="36" t="n">
        <x:v>13</x:v>
      </x:c>
      <x:c r="BG232" s="36" t="n">
        <x:v>0</x:v>
      </x:c>
      <x:c r="BH232" s="36" t="n">
        <x:v>0</x:v>
      </x:c>
      <x:c r="BI232" s="36" t="n">
        <x:v>0</x:v>
      </x:c>
      <x:c r="BJ232" s="36"/>
      <x:c r="BK232" s="36" t="n">
        <x:f>MAX(0,AO232+AZ232-BV232)</x:f>
        <x:v>29</x:v>
      </x:c>
      <x:c r="BL232" s="36" t="n">
        <x:f>MAX(0,AP232+BA232-BW232)</x:f>
        <x:v>29</x:v>
      </x:c>
      <x:c r="BM232" s="36" t="n">
        <x:f>MAX(0,AQ232+BB232-BX232)</x:f>
        <x:v>48</x:v>
      </x:c>
      <x:c r="BN232" s="36" t="n">
        <x:f>MAX(0,AR232+BC232-BY232)</x:f>
        <x:v>41</x:v>
      </x:c>
      <x:c r="BO232" s="36" t="n">
        <x:f>MAX(0,AS232+BD232-BZ232)</x:f>
        <x:v>39</x:v>
      </x:c>
      <x:c r="BP232" s="36" t="n">
        <x:f>MAX(0,AT232+BE232-CA232)</x:f>
        <x:v>39</x:v>
      </x:c>
      <x:c r="BQ232" s="36" t="n">
        <x:f>MAX(0,AU232+BF232-CB232)</x:f>
        <x:v>35</x:v>
      </x:c>
      <x:c r="BR232" s="36" t="n">
        <x:f>MAX(0,AV232+BG232-CC232)</x:f>
        <x:v>27</x:v>
      </x:c>
      <x:c r="BS232" s="36" t="n">
        <x:f>MAX(0,AW232+BH232-CD232)</x:f>
        <x:v>37</x:v>
      </x:c>
      <x:c r="BT232" s="36" t="n">
        <x:f>MAX(0,AX232+BI232-CE232)</x:f>
        <x:v>0</x:v>
      </x:c>
      <x:c r="BU232" s="36" t="n">
        <x:f>SUM(BK232:BT232)</x:f>
        <x:v>324</x:v>
      </x:c>
      <x:c r="BV232" s="36" t="n">
        <x:v>1</x:v>
      </x:c>
      <x:c r="BW232" s="36" t="n">
        <x:v>2</x:v>
      </x:c>
      <x:c r="BX232" s="36" t="n">
        <x:v>1</x:v>
      </x:c>
      <x:c r="BY232" s="36" t="n">
        <x:v>2</x:v>
      </x:c>
      <x:c r="BZ232" s="36" t="n">
        <x:v>1</x:v>
      </x:c>
      <x:c r="CA232" s="36" t="n">
        <x:v>0</x:v>
      </x:c>
      <x:c r="CB232" s="36" t="n">
        <x:v>1</x:v>
      </x:c>
      <x:c r="CC232" s="36" t="n">
        <x:v>0</x:v>
      </x:c>
      <x:c r="CD232" s="36" t="n">
        <x:v>2</x:v>
      </x:c>
      <x:c r="CE232" s="36" t="n">
        <x:v>0</x:v>
      </x:c>
      <x:c r="CF232" s="36"/>
      <x:c r="CG232" s="36" t="n">
        <x:f>SUM(BW232,CD232)</x:f>
        <x:v>4</x:v>
      </x:c>
      <x:c r="CH232" s="36" t="n">
        <x:f>SUM(BX232,CA232)</x:f>
        <x:v>1</x:v>
      </x:c>
      <x:c r="CI232" s="36" t="n">
        <x:f>SUM(BY232)</x:f>
        <x:v>2</x:v>
      </x:c>
      <x:c r="CJ232" s="36" t="n">
        <x:f>SUM(BV232,BZ232,CB232)</x:f>
        <x:v>3</x:v>
      </x:c>
      <x:c r="CK232" s="36" t="n">
        <x:f>SUM(CC232,CE232)</x:f>
        <x:v>0</x:v>
      </x:c>
      <x:c r="CL232" s="36" t="n">
        <x:f>SUM(CG232:CK232)</x:f>
        <x:v>10</x:v>
      </x:c>
      <x:c r="CM232" s="39" t="n">
        <x:f>SUM(BW232*0.075,CD232*0.075)</x:f>
        <x:v>0.3</x:v>
      </x:c>
      <x:c r="CN232" s="39" t="n">
        <x:f>SUM(BX232*0.06,CA232*0.03)</x:f>
        <x:v>0.06</x:v>
      </x:c>
      <x:c r="CO232" s="39" t="n">
        <x:f>SUM(BY232*0.08)</x:f>
        <x:v>0.16</x:v>
      </x:c>
      <x:c r="CP232" s="39" t="n">
        <x:f>SUM(BV232*0.12,BZ232*0.06,CB232*0.03)</x:f>
        <x:v>0.21</x:v>
      </x:c>
      <x:c r="CQ232" s="39" t="n">
        <x:f>SUM(CC232*0.01,CE232*0.1)</x:f>
        <x:v>0</x:v>
      </x:c>
      <x:c r="CR232" s="39" t="n">
        <x:f>SUM(CM232:CQ232)</x:f>
        <x:v>0.73</x:v>
      </x:c>
      <x:c r="CS232" s="36" t="n">
        <x:f>SUM(CG232:CH232)</x:f>
        <x:v>5</x:v>
      </x:c>
      <x:c r="CT232" s="36" t="str"/>
      <x:c r="CU232" s="36" t="n">
        <x:f>MIN(AG232,CG232)</x:f>
        <x:v>4</x:v>
      </x:c>
      <x:c r="CV232" s="36" t="n">
        <x:f>MIN(AG232,CH232)</x:f>
        <x:v>1</x:v>
      </x:c>
      <x:c r="CW232" s="36" t="n">
        <x:f>MIN(AG232,CI232)</x:f>
        <x:v>2</x:v>
      </x:c>
      <x:c r="CX232" s="36" t="n">
        <x:f>MIN(AG232,CJ232)</x:f>
        <x:v>3</x:v>
      </x:c>
      <x:c r="CY232" s="36" t="n">
        <x:f>MIN(AG232,CK232)</x:f>
        <x:v>0</x:v>
      </x:c>
    </x:row>
    <x:row r="233" ht="18" customHeight="1">
      <x:c r="A233" s="35" t="str">
        <x:v>Area HC-02</x:v>
      </x:c>
      <x:c r="B233" s="35" t="str">
        <x:v>Area Lead HC-02</x:v>
      </x:c>
      <x:c r="C233" s="35" t="str">
        <x:v>Field Lead HC-02</x:v>
      </x:c>
      <x:c r="D233" s="35" t="str">
        <x:v>City HC-D</x:v>
      </x:c>
      <x:c r="E233" s="35" t="n">
        <x:v>4</x:v>
      </x:c>
      <x:c r="F233" s="35" t="n">
        <x:v>24</x:v>
      </x:c>
      <x:c r="G233" s="35" t="n">
        <x:v>1</x:v>
      </x:c>
      <x:c r="H233" s="35" t="str">
        <x:v>Promoter</x:v>
      </x:c>
      <x:c r="I233" s="35" t="str">
        <x:v>Agency HC-01</x:v>
      </x:c>
      <x:c r="J233" s="35" t="str">
        <x:v>PR-HC-004</x:v>
      </x:c>
      <x:c r="K233" s="35" t="str">
        <x:v>Masked Promoter HC-004</x:v>
      </x:c>
      <x:c r="L233" s="35" t="str">
        <x:v>9XXXX10004</x:v>
      </x:c>
      <x:c r="M233" s="37" t="n">
        <x:v>46178</x:v>
      </x:c>
      <x:c r="N233" s="35" t="str">
        <x:v>Cohort 2</x:v>
      </x:c>
      <x:c r="O233" s="35" t="str">
        <x:v>DIST-HC-01</x:v>
      </x:c>
      <x:c r="P233" s="35" t="str">
        <x:v>Masked Distributor HC-01</x:v>
      </x:c>
      <x:c r="Q233" s="35" t="str">
        <x:v>P-HC-010</x:v>
      </x:c>
      <x:c r="R233" s="35" t="str">
        <x:v>HC-010</x:v>
      </x:c>
      <x:c r="S233" s="35" t="str">
        <x:v>Masked Store HC-010</x:v>
      </x:c>
      <x:c r="T233" s="35" t="str">
        <x:v>XX1010</x:v>
      </x:c>
      <x:c r="U233" s="35" t="str">
        <x:v>Beauty Retail</x:v>
      </x:c>
      <x:c r="V233" s="35" t="str">
        <x:v>Masked</x:v>
      </x:c>
      <x:c r="W233" s="35" t="str">
        <x:v>Masked</x:v>
      </x:c>
      <x:c r="X233" s="37" t="n">
        <x:v>46214</x:v>
      </x:c>
      <x:c r="Y233" s="37" t="n">
        <x:v>46279</x:v>
      </x:c>
      <x:c r="Z233" s="35" t="str">
        <x:v>W02</x:v>
      </x:c>
      <x:c r="AA233" s="35" t="str">
        <x:v>Sep'26</x:v>
      </x:c>
      <x:c r="AB233" s="35" t="str">
        <x:v>08 - 14</x:v>
      </x:c>
      <x:c r="AC233" s="35" t="str">
        <x:v>Week 2 of Sep 2026</x:v>
      </x:c>
      <x:c r="AD233" s="35" t="str">
        <x:v>Continue</x:v>
      </x:c>
      <x:c r="AE233" s="35" t="str">
        <x:v>Replenishment pending for selected SKU</x:v>
      </x:c>
      <x:c r="AF233" s="36" t="n">
        <x:v>59</x:v>
      </x:c>
      <x:c r="AG233" s="36" t="n">
        <x:v>15</x:v>
      </x:c>
      <x:c r="AH233" s="38" t="n">
        <x:f>IFERROR(AG233/AF233,0)</x:f>
        <x:v>0.2542372881355932</x:v>
      </x:c>
      <x:c r="AI233" s="36" t="n">
        <x:v>12</x:v>
      </x:c>
      <x:c r="AJ233" s="38" t="n">
        <x:f>IFERROR(AI233/AG233,0)</x:f>
        <x:v>0.8</x:v>
      </x:c>
      <x:c r="AK233" s="36" t="n">
        <x:v>2</x:v>
      </x:c>
      <x:c r="AL233" s="36" t="n">
        <x:v>8</x:v>
      </x:c>
      <x:c r="AM233" s="36" t="n">
        <x:v>1</x:v>
      </x:c>
      <x:c r="AN233" s="38" t="n">
        <x:f>IFERROR(AL233/AG233,0)</x:f>
        <x:v>0.5333333333333333</x:v>
      </x:c>
      <x:c r="AO233" s="36" t="n">
        <x:f>BK232</x:f>
        <x:v>29</x:v>
      </x:c>
      <x:c r="AP233" s="36" t="n">
        <x:f>BL232</x:f>
        <x:v>29</x:v>
      </x:c>
      <x:c r="AQ233" s="36" t="n">
        <x:f>BM232</x:f>
        <x:v>48</x:v>
      </x:c>
      <x:c r="AR233" s="36" t="n">
        <x:f>BN232</x:f>
        <x:v>41</x:v>
      </x:c>
      <x:c r="AS233" s="36" t="n">
        <x:f>BO232</x:f>
        <x:v>39</x:v>
      </x:c>
      <x:c r="AT233" s="36" t="n">
        <x:f>BP232</x:f>
        <x:v>39</x:v>
      </x:c>
      <x:c r="AU233" s="36" t="n">
        <x:f>BQ232</x:f>
        <x:v>35</x:v>
      </x:c>
      <x:c r="AV233" s="36" t="n">
        <x:f>BR232</x:f>
        <x:v>27</x:v>
      </x:c>
      <x:c r="AW233" s="36" t="n">
        <x:f>BS232</x:f>
        <x:v>37</x:v>
      </x:c>
      <x:c r="AX233" s="36" t="n">
        <x:f>BT232</x:f>
        <x:v>0</x:v>
      </x:c>
      <x:c r="AY233" s="36" t="n">
        <x:f>SUM(AO233:AX233)</x:f>
        <x:v>324</x:v>
      </x:c>
      <x:c r="AZ233" s="36" t="n">
        <x:v>0</x:v>
      </x:c>
      <x:c r="BA233" s="36" t="n">
        <x:v>16</x:v>
      </x:c>
      <x:c r="BB233" s="36" t="n">
        <x:v>0</x:v>
      </x:c>
      <x:c r="BC233" s="36" t="n">
        <x:v>0</x:v>
      </x:c>
      <x:c r="BD233" s="36" t="n">
        <x:v>0</x:v>
      </x:c>
      <x:c r="BE233" s="36" t="n">
        <x:v>0</x:v>
      </x:c>
      <x:c r="BF233" s="36" t="n">
        <x:v>0</x:v>
      </x:c>
      <x:c r="BG233" s="36" t="n">
        <x:v>10</x:v>
      </x:c>
      <x:c r="BH233" s="36" t="n">
        <x:v>0</x:v>
      </x:c>
      <x:c r="BI233" s="36" t="n">
        <x:v>0</x:v>
      </x:c>
      <x:c r="BJ233" s="36"/>
      <x:c r="BK233" s="36" t="n">
        <x:f>MAX(0,AO233+AZ233-BV233)</x:f>
        <x:v>28</x:v>
      </x:c>
      <x:c r="BL233" s="36" t="n">
        <x:f>MAX(0,AP233+BA233-BW233)</x:f>
        <x:v>44</x:v>
      </x:c>
      <x:c r="BM233" s="36" t="n">
        <x:f>MAX(0,AQ233+BB233-BX233)</x:f>
        <x:v>47</x:v>
      </x:c>
      <x:c r="BN233" s="36" t="n">
        <x:f>MAX(0,AR233+BC233-BY233)</x:f>
        <x:v>40</x:v>
      </x:c>
      <x:c r="BO233" s="36" t="n">
        <x:f>MAX(0,AS233+BD233-BZ233)</x:f>
        <x:v>38</x:v>
      </x:c>
      <x:c r="BP233" s="36" t="n">
        <x:f>MAX(0,AT233+BE233-CA233)</x:f>
        <x:v>38</x:v>
      </x:c>
      <x:c r="BQ233" s="36" t="n">
        <x:f>MAX(0,AU233+BF233-CB233)</x:f>
        <x:v>34</x:v>
      </x:c>
      <x:c r="BR233" s="36" t="n">
        <x:f>MAX(0,AV233+BG233-CC233)</x:f>
        <x:v>37</x:v>
      </x:c>
      <x:c r="BS233" s="36" t="n">
        <x:f>MAX(0,AW233+BH233-CD233)</x:f>
        <x:v>36</x:v>
      </x:c>
      <x:c r="BT233" s="36" t="n">
        <x:f>MAX(0,AX233+BI233-CE233)</x:f>
        <x:v>0</x:v>
      </x:c>
      <x:c r="BU233" s="36" t="n">
        <x:f>SUM(BK233:BT233)</x:f>
        <x:v>342</x:v>
      </x:c>
      <x:c r="BV233" s="36" t="n">
        <x:v>1</x:v>
      </x:c>
      <x:c r="BW233" s="36" t="n">
        <x:v>1</x:v>
      </x:c>
      <x:c r="BX233" s="36" t="n">
        <x:v>1</x:v>
      </x:c>
      <x:c r="BY233" s="36" t="n">
        <x:v>1</x:v>
      </x:c>
      <x:c r="BZ233" s="36" t="n">
        <x:v>1</x:v>
      </x:c>
      <x:c r="CA233" s="36" t="n">
        <x:v>1</x:v>
      </x:c>
      <x:c r="CB233" s="36" t="n">
        <x:v>1</x:v>
      </x:c>
      <x:c r="CC233" s="36" t="n">
        <x:v>0</x:v>
      </x:c>
      <x:c r="CD233" s="36" t="n">
        <x:v>1</x:v>
      </x:c>
      <x:c r="CE233" s="36" t="n">
        <x:v>0</x:v>
      </x:c>
      <x:c r="CF233" s="36"/>
      <x:c r="CG233" s="36" t="n">
        <x:f>SUM(BW233,CD233)</x:f>
        <x:v>2</x:v>
      </x:c>
      <x:c r="CH233" s="36" t="n">
        <x:f>SUM(BX233,CA233)</x:f>
        <x:v>2</x:v>
      </x:c>
      <x:c r="CI233" s="36" t="n">
        <x:f>SUM(BY233)</x:f>
        <x:v>1</x:v>
      </x:c>
      <x:c r="CJ233" s="36" t="n">
        <x:f>SUM(BV233,BZ233,CB233)</x:f>
        <x:v>3</x:v>
      </x:c>
      <x:c r="CK233" s="36" t="n">
        <x:f>SUM(CC233,CE233)</x:f>
        <x:v>0</x:v>
      </x:c>
      <x:c r="CL233" s="36" t="n">
        <x:f>SUM(CG233:CK233)</x:f>
        <x:v>8</x:v>
      </x:c>
      <x:c r="CM233" s="39" t="n">
        <x:f>SUM(BW233*0.075,CD233*0.075)</x:f>
        <x:v>0.15</x:v>
      </x:c>
      <x:c r="CN233" s="39" t="n">
        <x:f>SUM(BX233*0.06,CA233*0.03)</x:f>
        <x:v>0.09</x:v>
      </x:c>
      <x:c r="CO233" s="39" t="n">
        <x:f>SUM(BY233*0.08)</x:f>
        <x:v>0.08</x:v>
      </x:c>
      <x:c r="CP233" s="39" t="n">
        <x:f>SUM(BV233*0.12,BZ233*0.06,CB233*0.03)</x:f>
        <x:v>0.21</x:v>
      </x:c>
      <x:c r="CQ233" s="39" t="n">
        <x:f>SUM(CC233*0.01,CE233*0.1)</x:f>
        <x:v>0</x:v>
      </x:c>
      <x:c r="CR233" s="39" t="n">
        <x:f>SUM(CM233:CQ233)</x:f>
        <x:v>0.53</x:v>
      </x:c>
      <x:c r="CS233" s="36" t="n">
        <x:f>SUM(CG233:CH233)</x:f>
        <x:v>4</x:v>
      </x:c>
      <x:c r="CT233" s="36" t="str"/>
      <x:c r="CU233" s="36" t="n">
        <x:f>MIN(AG233,CG233)</x:f>
        <x:v>2</x:v>
      </x:c>
      <x:c r="CV233" s="36" t="n">
        <x:f>MIN(AG233,CH233)</x:f>
        <x:v>2</x:v>
      </x:c>
      <x:c r="CW233" s="36" t="n">
        <x:f>MIN(AG233,CI233)</x:f>
        <x:v>1</x:v>
      </x:c>
      <x:c r="CX233" s="36" t="n">
        <x:f>MIN(AG233,CJ233)</x:f>
        <x:v>3</x:v>
      </x:c>
      <x:c r="CY233" s="36" t="n">
        <x:f>MIN(AG233,CK233)</x:f>
        <x:v>0</x:v>
      </x:c>
    </x:row>
    <x:row r="234" ht="18" customHeight="1">
      <x:c r="A234" s="35" t="str">
        <x:v>Area HC-02</x:v>
      </x:c>
      <x:c r="B234" s="35" t="str">
        <x:v>Area Lead HC-02</x:v>
      </x:c>
      <x:c r="C234" s="35" t="str">
        <x:v>Field Lead HC-02</x:v>
      </x:c>
      <x:c r="D234" s="35" t="str">
        <x:v>City HC-D</x:v>
      </x:c>
      <x:c r="E234" s="35" t="n">
        <x:v>4</x:v>
      </x:c>
      <x:c r="F234" s="35" t="n">
        <x:v>24</x:v>
      </x:c>
      <x:c r="G234" s="35" t="n">
        <x:v>1</x:v>
      </x:c>
      <x:c r="H234" s="35" t="str">
        <x:v>Promoter</x:v>
      </x:c>
      <x:c r="I234" s="35" t="str">
        <x:v>Agency HC-01</x:v>
      </x:c>
      <x:c r="J234" s="35" t="str">
        <x:v>PR-HC-004</x:v>
      </x:c>
      <x:c r="K234" s="35" t="str">
        <x:v>Masked Promoter HC-004</x:v>
      </x:c>
      <x:c r="L234" s="35" t="str">
        <x:v>9XXXX10004</x:v>
      </x:c>
      <x:c r="M234" s="37" t="n">
        <x:v>46178</x:v>
      </x:c>
      <x:c r="N234" s="35" t="str">
        <x:v>Cohort 2</x:v>
      </x:c>
      <x:c r="O234" s="35" t="str">
        <x:v>DIST-HC-01</x:v>
      </x:c>
      <x:c r="P234" s="35" t="str">
        <x:v>Masked Distributor HC-01</x:v>
      </x:c>
      <x:c r="Q234" s="35" t="str">
        <x:v>P-HC-010</x:v>
      </x:c>
      <x:c r="R234" s="35" t="str">
        <x:v>HC-010</x:v>
      </x:c>
      <x:c r="S234" s="35" t="str">
        <x:v>Masked Store HC-010</x:v>
      </x:c>
      <x:c r="T234" s="35" t="str">
        <x:v>XX1010</x:v>
      </x:c>
      <x:c r="U234" s="35" t="str">
        <x:v>Beauty Retail</x:v>
      </x:c>
      <x:c r="V234" s="35" t="str">
        <x:v>Masked</x:v>
      </x:c>
      <x:c r="W234" s="35" t="str">
        <x:v>Masked</x:v>
      </x:c>
      <x:c r="X234" s="37" t="n">
        <x:v>46214</x:v>
      </x:c>
      <x:c r="Y234" s="37" t="n">
        <x:v>46280</x:v>
      </x:c>
      <x:c r="Z234" s="35" t="str">
        <x:v>W03</x:v>
      </x:c>
      <x:c r="AA234" s="35" t="str">
        <x:v>Sep'26</x:v>
      </x:c>
      <x:c r="AB234" s="35" t="str">
        <x:v>15 - 21</x:v>
      </x:c>
      <x:c r="AC234" s="35" t="str">
        <x:v>Week 3 of Sep 2026</x:v>
      </x:c>
      <x:c r="AD234" s="35" t="str">
        <x:v>Continue</x:v>
      </x:c>
      <x:c r="AE234" s="35" t="str">
        <x:v>Replenishment pending for selected SKU</x:v>
      </x:c>
      <x:c r="AF234" s="36" t="n">
        <x:v>54</x:v>
      </x:c>
      <x:c r="AG234" s="36" t="n">
        <x:v>22</x:v>
      </x:c>
      <x:c r="AH234" s="38" t="n">
        <x:f>IFERROR(AG234/AF234,0)</x:f>
        <x:v>0.4074074074074074</x:v>
      </x:c>
      <x:c r="AI234" s="36" t="n">
        <x:v>15</x:v>
      </x:c>
      <x:c r="AJ234" s="38" t="n">
        <x:f>IFERROR(AI234/AG234,0)</x:f>
        <x:v>0.6818181818181818</x:v>
      </x:c>
      <x:c r="AK234" s="36" t="n">
        <x:v>2</x:v>
      </x:c>
      <x:c r="AL234" s="36" t="n">
        <x:v>10</x:v>
      </x:c>
      <x:c r="AM234" s="36" t="n">
        <x:v>1</x:v>
      </x:c>
      <x:c r="AN234" s="38" t="n">
        <x:f>IFERROR(AL234/AG234,0)</x:f>
        <x:v>0.45454545454545453</x:v>
      </x:c>
      <x:c r="AO234" s="36" t="n">
        <x:f>BK233</x:f>
        <x:v>28</x:v>
      </x:c>
      <x:c r="AP234" s="36" t="n">
        <x:f>BL233</x:f>
        <x:v>44</x:v>
      </x:c>
      <x:c r="AQ234" s="36" t="n">
        <x:f>BM233</x:f>
        <x:v>47</x:v>
      </x:c>
      <x:c r="AR234" s="36" t="n">
        <x:f>BN233</x:f>
        <x:v>40</x:v>
      </x:c>
      <x:c r="AS234" s="36" t="n">
        <x:f>BO233</x:f>
        <x:v>38</x:v>
      </x:c>
      <x:c r="AT234" s="36" t="n">
        <x:f>BP233</x:f>
        <x:v>38</x:v>
      </x:c>
      <x:c r="AU234" s="36" t="n">
        <x:f>BQ233</x:f>
        <x:v>34</x:v>
      </x:c>
      <x:c r="AV234" s="36" t="n">
        <x:f>BR233</x:f>
        <x:v>37</x:v>
      </x:c>
      <x:c r="AW234" s="36" t="n">
        <x:f>BS233</x:f>
        <x:v>36</x:v>
      </x:c>
      <x:c r="AX234" s="36" t="n">
        <x:f>BT233</x:f>
        <x:v>0</x:v>
      </x:c>
      <x:c r="AY234" s="36" t="n">
        <x:f>SUM(AO234:AX234)</x:f>
        <x:v>342</x:v>
      </x:c>
      <x:c r="AZ234" s="36" t="n">
        <x:v>0</x:v>
      </x:c>
      <x:c r="BA234" s="36" t="n">
        <x:v>0</x:v>
      </x:c>
      <x:c r="BB234" s="36" t="n">
        <x:v>21</x:v>
      </x:c>
      <x:c r="BC234" s="36" t="n">
        <x:v>0</x:v>
      </x:c>
      <x:c r="BD234" s="36" t="n">
        <x:v>0</x:v>
      </x:c>
      <x:c r="BE234" s="36" t="n">
        <x:v>0</x:v>
      </x:c>
      <x:c r="BF234" s="36" t="n">
        <x:v>0</x:v>
      </x:c>
      <x:c r="BG234" s="36" t="n">
        <x:v>0</x:v>
      </x:c>
      <x:c r="BH234" s="36" t="n">
        <x:v>14</x:v>
      </x:c>
      <x:c r="BI234" s="36" t="n">
        <x:v>0</x:v>
      </x:c>
      <x:c r="BJ234" s="36"/>
      <x:c r="BK234" s="36" t="n">
        <x:f>MAX(0,AO234+AZ234-BV234)</x:f>
        <x:v>27</x:v>
      </x:c>
      <x:c r="BL234" s="36" t="n">
        <x:f>MAX(0,AP234+BA234-BW234)</x:f>
        <x:v>42</x:v>
      </x:c>
      <x:c r="BM234" s="36" t="n">
        <x:f>MAX(0,AQ234+BB234-BX234)</x:f>
        <x:v>67</x:v>
      </x:c>
      <x:c r="BN234" s="36" t="n">
        <x:f>MAX(0,AR234+BC234-BY234)</x:f>
        <x:v>39</x:v>
      </x:c>
      <x:c r="BO234" s="36" t="n">
        <x:f>MAX(0,AS234+BD234-BZ234)</x:f>
        <x:v>37</x:v>
      </x:c>
      <x:c r="BP234" s="36" t="n">
        <x:f>MAX(0,AT234+BE234-CA234)</x:f>
        <x:v>37</x:v>
      </x:c>
      <x:c r="BQ234" s="36" t="n">
        <x:f>MAX(0,AU234+BF234-CB234)</x:f>
        <x:v>33</x:v>
      </x:c>
      <x:c r="BR234" s="36" t="n">
        <x:f>MAX(0,AV234+BG234-CC234)</x:f>
        <x:v>37</x:v>
      </x:c>
      <x:c r="BS234" s="36" t="n">
        <x:f>MAX(0,AW234+BH234-CD234)</x:f>
        <x:v>48</x:v>
      </x:c>
      <x:c r="BT234" s="36" t="n">
        <x:f>MAX(0,AX234+BI234-CE234)</x:f>
        <x:v>0</x:v>
      </x:c>
      <x:c r="BU234" s="36" t="n">
        <x:f>SUM(BK234:BT234)</x:f>
        <x:v>367</x:v>
      </x:c>
      <x:c r="BV234" s="36" t="n">
        <x:v>1</x:v>
      </x:c>
      <x:c r="BW234" s="36" t="n">
        <x:v>2</x:v>
      </x:c>
      <x:c r="BX234" s="36" t="n">
        <x:v>1</x:v>
      </x:c>
      <x:c r="BY234" s="36" t="n">
        <x:v>1</x:v>
      </x:c>
      <x:c r="BZ234" s="36" t="n">
        <x:v>1</x:v>
      </x:c>
      <x:c r="CA234" s="36" t="n">
        <x:v>1</x:v>
      </x:c>
      <x:c r="CB234" s="36" t="n">
        <x:v>1</x:v>
      </x:c>
      <x:c r="CC234" s="36" t="n">
        <x:v>0</x:v>
      </x:c>
      <x:c r="CD234" s="36" t="n">
        <x:v>2</x:v>
      </x:c>
      <x:c r="CE234" s="36" t="n">
        <x:v>0</x:v>
      </x:c>
      <x:c r="CF234" s="36"/>
      <x:c r="CG234" s="36" t="n">
        <x:f>SUM(BW234,CD234)</x:f>
        <x:v>4</x:v>
      </x:c>
      <x:c r="CH234" s="36" t="n">
        <x:f>SUM(BX234,CA234)</x:f>
        <x:v>2</x:v>
      </x:c>
      <x:c r="CI234" s="36" t="n">
        <x:f>SUM(BY234)</x:f>
        <x:v>1</x:v>
      </x:c>
      <x:c r="CJ234" s="36" t="n">
        <x:f>SUM(BV234,BZ234,CB234)</x:f>
        <x:v>3</x:v>
      </x:c>
      <x:c r="CK234" s="36" t="n">
        <x:f>SUM(CC234,CE234)</x:f>
        <x:v>0</x:v>
      </x:c>
      <x:c r="CL234" s="36" t="n">
        <x:f>SUM(CG234:CK234)</x:f>
        <x:v>10</x:v>
      </x:c>
      <x:c r="CM234" s="39" t="n">
        <x:f>SUM(BW234*0.075,CD234*0.075)</x:f>
        <x:v>0.3</x:v>
      </x:c>
      <x:c r="CN234" s="39" t="n">
        <x:f>SUM(BX234*0.06,CA234*0.03)</x:f>
        <x:v>0.09</x:v>
      </x:c>
      <x:c r="CO234" s="39" t="n">
        <x:f>SUM(BY234*0.08)</x:f>
        <x:v>0.08</x:v>
      </x:c>
      <x:c r="CP234" s="39" t="n">
        <x:f>SUM(BV234*0.12,BZ234*0.06,CB234*0.03)</x:f>
        <x:v>0.21</x:v>
      </x:c>
      <x:c r="CQ234" s="39" t="n">
        <x:f>SUM(CC234*0.01,CE234*0.1)</x:f>
        <x:v>0</x:v>
      </x:c>
      <x:c r="CR234" s="39" t="n">
        <x:f>SUM(CM234:CQ234)</x:f>
        <x:v>0.68</x:v>
      </x:c>
      <x:c r="CS234" s="36" t="n">
        <x:f>SUM(CG234:CH234)</x:f>
        <x:v>6</x:v>
      </x:c>
      <x:c r="CT234" s="36" t="str"/>
      <x:c r="CU234" s="36" t="n">
        <x:f>MIN(AG234,CG234)</x:f>
        <x:v>4</x:v>
      </x:c>
      <x:c r="CV234" s="36" t="n">
        <x:f>MIN(AG234,CH234)</x:f>
        <x:v>2</x:v>
      </x:c>
      <x:c r="CW234" s="36" t="n">
        <x:f>MIN(AG234,CI234)</x:f>
        <x:v>1</x:v>
      </x:c>
      <x:c r="CX234" s="36" t="n">
        <x:f>MIN(AG234,CJ234)</x:f>
        <x:v>3</x:v>
      </x:c>
      <x:c r="CY234" s="36" t="n">
        <x:f>MIN(AG234,CK234)</x:f>
        <x:v>0</x:v>
      </x:c>
    </x:row>
    <x:row r="235" ht="18" customHeight="1">
      <x:c r="A235" s="35" t="str">
        <x:v>Area HC-02</x:v>
      </x:c>
      <x:c r="B235" s="35" t="str">
        <x:v>Area Lead HC-02</x:v>
      </x:c>
      <x:c r="C235" s="35" t="str">
        <x:v>Field Lead HC-02</x:v>
      </x:c>
      <x:c r="D235" s="35" t="str">
        <x:v>City HC-D</x:v>
      </x:c>
      <x:c r="E235" s="35" t="n">
        <x:v>4</x:v>
      </x:c>
      <x:c r="F235" s="35" t="n">
        <x:v>24</x:v>
      </x:c>
      <x:c r="G235" s="35" t="n">
        <x:v>1</x:v>
      </x:c>
      <x:c r="H235" s="35" t="str">
        <x:v>Promoter</x:v>
      </x:c>
      <x:c r="I235" s="35" t="str">
        <x:v>Agency HC-01</x:v>
      </x:c>
      <x:c r="J235" s="35" t="str">
        <x:v>PR-HC-004</x:v>
      </x:c>
      <x:c r="K235" s="35" t="str">
        <x:v>Masked Promoter HC-004</x:v>
      </x:c>
      <x:c r="L235" s="35" t="str">
        <x:v>9XXXX10004</x:v>
      </x:c>
      <x:c r="M235" s="37" t="n">
        <x:v>46178</x:v>
      </x:c>
      <x:c r="N235" s="35" t="str">
        <x:v>Cohort 2</x:v>
      </x:c>
      <x:c r="O235" s="35" t="str">
        <x:v>DIST-HC-01</x:v>
      </x:c>
      <x:c r="P235" s="35" t="str">
        <x:v>Masked Distributor HC-01</x:v>
      </x:c>
      <x:c r="Q235" s="35" t="str">
        <x:v>P-HC-010</x:v>
      </x:c>
      <x:c r="R235" s="35" t="str">
        <x:v>HC-010</x:v>
      </x:c>
      <x:c r="S235" s="35" t="str">
        <x:v>Masked Store HC-010</x:v>
      </x:c>
      <x:c r="T235" s="35" t="str">
        <x:v>XX1010</x:v>
      </x:c>
      <x:c r="U235" s="35" t="str">
        <x:v>Beauty Retail</x:v>
      </x:c>
      <x:c r="V235" s="35" t="str">
        <x:v>Masked</x:v>
      </x:c>
      <x:c r="W235" s="35" t="str">
        <x:v>Masked</x:v>
      </x:c>
      <x:c r="X235" s="37" t="n">
        <x:v>46214</x:v>
      </x:c>
      <x:c r="Y235" s="37" t="n">
        <x:v>46281</x:v>
      </x:c>
      <x:c r="Z235" s="35" t="str">
        <x:v>W03</x:v>
      </x:c>
      <x:c r="AA235" s="35" t="str">
        <x:v>Sep'26</x:v>
      </x:c>
      <x:c r="AB235" s="35" t="str">
        <x:v>15 - 21</x:v>
      </x:c>
      <x:c r="AC235" s="35" t="str">
        <x:v>Week 3 of Sep 2026</x:v>
      </x:c>
      <x:c r="AD235" s="35" t="str">
        <x:v>Continue</x:v>
      </x:c>
      <x:c r="AE235" s="35" t="str"/>
      <x:c r="AF235" s="36" t="n">
        <x:v>44</x:v>
      </x:c>
      <x:c r="AG235" s="36" t="n">
        <x:v>12</x:v>
      </x:c>
      <x:c r="AH235" s="38" t="n">
        <x:f>IFERROR(AG235/AF235,0)</x:f>
        <x:v>0.2727272727272727</x:v>
      </x:c>
      <x:c r="AI235" s="36" t="n">
        <x:v>11</x:v>
      </x:c>
      <x:c r="AJ235" s="38" t="n">
        <x:f>IFERROR(AI235/AG235,0)</x:f>
        <x:v>0.9166666666666666</x:v>
      </x:c>
      <x:c r="AK235" s="36" t="n">
        <x:v>3</x:v>
      </x:c>
      <x:c r="AL235" s="36" t="n">
        <x:v>7</x:v>
      </x:c>
      <x:c r="AM235" s="36" t="n">
        <x:v>1</x:v>
      </x:c>
      <x:c r="AN235" s="38" t="n">
        <x:f>IFERROR(AL235/AG235,0)</x:f>
        <x:v>0.5833333333333334</x:v>
      </x:c>
      <x:c r="AO235" s="36" t="n">
        <x:f>BK234</x:f>
        <x:v>27</x:v>
      </x:c>
      <x:c r="AP235" s="36" t="n">
        <x:f>BL234</x:f>
        <x:v>42</x:v>
      </x:c>
      <x:c r="AQ235" s="36" t="n">
        <x:f>BM234</x:f>
        <x:v>67</x:v>
      </x:c>
      <x:c r="AR235" s="36" t="n">
        <x:f>BN234</x:f>
        <x:v>39</x:v>
      </x:c>
      <x:c r="AS235" s="36" t="n">
        <x:f>BO234</x:f>
        <x:v>37</x:v>
      </x:c>
      <x:c r="AT235" s="36" t="n">
        <x:f>BP234</x:f>
        <x:v>37</x:v>
      </x:c>
      <x:c r="AU235" s="36" t="n">
        <x:f>BQ234</x:f>
        <x:v>33</x:v>
      </x:c>
      <x:c r="AV235" s="36" t="n">
        <x:f>BR234</x:f>
        <x:v>37</x:v>
      </x:c>
      <x:c r="AW235" s="36" t="n">
        <x:f>BS234</x:f>
        <x:v>48</x:v>
      </x:c>
      <x:c r="AX235" s="36" t="n">
        <x:f>BT234</x:f>
        <x:v>0</x:v>
      </x:c>
      <x:c r="AY235" s="36" t="n">
        <x:f>SUM(AO235:AX235)</x:f>
        <x:v>367</x:v>
      </x:c>
      <x:c r="AZ235" s="36" t="n">
        <x:v>0</x:v>
      </x:c>
      <x:c r="BA235" s="36" t="n">
        <x:v>0</x:v>
      </x:c>
      <x:c r="BB235" s="36" t="n">
        <x:v>0</x:v>
      </x:c>
      <x:c r="BC235" s="36" t="n">
        <x:v>14</x:v>
      </x:c>
      <x:c r="BD235" s="36" t="n">
        <x:v>0</x:v>
      </x:c>
      <x:c r="BE235" s="36" t="n">
        <x:v>0</x:v>
      </x:c>
      <x:c r="BF235" s="36" t="n">
        <x:v>0</x:v>
      </x:c>
      <x:c r="BG235" s="36" t="n">
        <x:v>0</x:v>
      </x:c>
      <x:c r="BH235" s="36" t="n">
        <x:v>0</x:v>
      </x:c>
      <x:c r="BI235" s="36" t="n">
        <x:v>12</x:v>
      </x:c>
      <x:c r="BJ235" s="36"/>
      <x:c r="BK235" s="36" t="n">
        <x:f>MAX(0,AO235+AZ235-BV235)</x:f>
        <x:v>26</x:v>
      </x:c>
      <x:c r="BL235" s="36" t="n">
        <x:f>MAX(0,AP235+BA235-BW235)</x:f>
        <x:v>40</x:v>
      </x:c>
      <x:c r="BM235" s="36" t="n">
        <x:f>MAX(0,AQ235+BB235-BX235)</x:f>
        <x:v>66</x:v>
      </x:c>
      <x:c r="BN235" s="36" t="n">
        <x:f>MAX(0,AR235+BC235-BY235)</x:f>
        <x:v>52</x:v>
      </x:c>
      <x:c r="BO235" s="36" t="n">
        <x:f>MAX(0,AS235+BD235-BZ235)</x:f>
        <x:v>36</x:v>
      </x:c>
      <x:c r="BP235" s="36" t="n">
        <x:f>MAX(0,AT235+BE235-CA235)</x:f>
        <x:v>37</x:v>
      </x:c>
      <x:c r="BQ235" s="36" t="n">
        <x:f>MAX(0,AU235+BF235-CB235)</x:f>
        <x:v>32</x:v>
      </x:c>
      <x:c r="BR235" s="36" t="n">
        <x:f>MAX(0,AV235+BG235-CC235)</x:f>
        <x:v>36</x:v>
      </x:c>
      <x:c r="BS235" s="36" t="n">
        <x:f>MAX(0,AW235+BH235-CD235)</x:f>
        <x:v>47</x:v>
      </x:c>
      <x:c r="BT235" s="36" t="n">
        <x:f>MAX(0,AX235+BI235-CE235)</x:f>
        <x:v>11</x:v>
      </x:c>
      <x:c r="BU235" s="36" t="n">
        <x:f>SUM(BK235:BT235)</x:f>
        <x:v>383</x:v>
      </x:c>
      <x:c r="BV235" s="36" t="n">
        <x:v>1</x:v>
      </x:c>
      <x:c r="BW235" s="36" t="n">
        <x:v>2</x:v>
      </x:c>
      <x:c r="BX235" s="36" t="n">
        <x:v>1</x:v>
      </x:c>
      <x:c r="BY235" s="36" t="n">
        <x:v>1</x:v>
      </x:c>
      <x:c r="BZ235" s="36" t="n">
        <x:v>1</x:v>
      </x:c>
      <x:c r="CA235" s="36" t="n">
        <x:v>0</x:v>
      </x:c>
      <x:c r="CB235" s="36" t="n">
        <x:v>1</x:v>
      </x:c>
      <x:c r="CC235" s="36" t="n">
        <x:v>1</x:v>
      </x:c>
      <x:c r="CD235" s="36" t="n">
        <x:v>1</x:v>
      </x:c>
      <x:c r="CE235" s="36" t="n">
        <x:v>1</x:v>
      </x:c>
      <x:c r="CF235" s="36"/>
      <x:c r="CG235" s="36" t="n">
        <x:f>SUM(BW235,CD235)</x:f>
        <x:v>3</x:v>
      </x:c>
      <x:c r="CH235" s="36" t="n">
        <x:f>SUM(BX235,CA235)</x:f>
        <x:v>1</x:v>
      </x:c>
      <x:c r="CI235" s="36" t="n">
        <x:f>SUM(BY235)</x:f>
        <x:v>1</x:v>
      </x:c>
      <x:c r="CJ235" s="36" t="n">
        <x:f>SUM(BV235,BZ235,CB235)</x:f>
        <x:v>3</x:v>
      </x:c>
      <x:c r="CK235" s="36" t="n">
        <x:f>SUM(CC235,CE235)</x:f>
        <x:v>2</x:v>
      </x:c>
      <x:c r="CL235" s="36" t="n">
        <x:f>SUM(CG235:CK235)</x:f>
        <x:v>10</x:v>
      </x:c>
      <x:c r="CM235" s="39" t="n">
        <x:f>SUM(BW235*0.075,CD235*0.075)</x:f>
        <x:v>0.22499999999999998</x:v>
      </x:c>
      <x:c r="CN235" s="39" t="n">
        <x:f>SUM(BX235*0.06,CA235*0.03)</x:f>
        <x:v>0.06</x:v>
      </x:c>
      <x:c r="CO235" s="39" t="n">
        <x:f>SUM(BY235*0.08)</x:f>
        <x:v>0.08</x:v>
      </x:c>
      <x:c r="CP235" s="39" t="n">
        <x:f>SUM(BV235*0.12,BZ235*0.06,CB235*0.03)</x:f>
        <x:v>0.21</x:v>
      </x:c>
      <x:c r="CQ235" s="39" t="n">
        <x:f>SUM(CC235*0.01,CE235*0.1)</x:f>
        <x:v>0.11</x:v>
      </x:c>
      <x:c r="CR235" s="39" t="n">
        <x:f>SUM(CM235:CQ235)</x:f>
        <x:v>0.6849999999999999</x:v>
      </x:c>
      <x:c r="CS235" s="36" t="n">
        <x:f>SUM(CG235:CH235)</x:f>
        <x:v>4</x:v>
      </x:c>
      <x:c r="CT235" s="36" t="str"/>
      <x:c r="CU235" s="36" t="n">
        <x:f>MIN(AG235,CG235)</x:f>
        <x:v>3</x:v>
      </x:c>
      <x:c r="CV235" s="36" t="n">
        <x:f>MIN(AG235,CH235)</x:f>
        <x:v>1</x:v>
      </x:c>
      <x:c r="CW235" s="36" t="n">
        <x:f>MIN(AG235,CI235)</x:f>
        <x:v>1</x:v>
      </x:c>
      <x:c r="CX235" s="36" t="n">
        <x:f>MIN(AG235,CJ235)</x:f>
        <x:v>3</x:v>
      </x:c>
      <x:c r="CY235" s="36" t="n">
        <x:f>MIN(AG235,CK235)</x:f>
        <x:v>2</x:v>
      </x:c>
    </x:row>
    <x:row r="236" ht="18" customHeight="1">
      <x:c r="A236" s="35" t="str">
        <x:v>Area HC-02</x:v>
      </x:c>
      <x:c r="B236" s="35" t="str">
        <x:v>Area Lead HC-02</x:v>
      </x:c>
      <x:c r="C236" s="35" t="str">
        <x:v>Field Lead HC-02</x:v>
      </x:c>
      <x:c r="D236" s="35" t="str">
        <x:v>City HC-D</x:v>
      </x:c>
      <x:c r="E236" s="35" t="n">
        <x:v>4</x:v>
      </x:c>
      <x:c r="F236" s="35" t="n">
        <x:v>24</x:v>
      </x:c>
      <x:c r="G236" s="35" t="n">
        <x:v>1</x:v>
      </x:c>
      <x:c r="H236" s="35" t="str">
        <x:v>Promoter</x:v>
      </x:c>
      <x:c r="I236" s="35" t="str">
        <x:v>Agency HC-01</x:v>
      </x:c>
      <x:c r="J236" s="35" t="str">
        <x:v>PR-HC-004</x:v>
      </x:c>
      <x:c r="K236" s="35" t="str">
        <x:v>Masked Promoter HC-004</x:v>
      </x:c>
      <x:c r="L236" s="35" t="str">
        <x:v>9XXXX10004</x:v>
      </x:c>
      <x:c r="M236" s="37" t="n">
        <x:v>46178</x:v>
      </x:c>
      <x:c r="N236" s="35" t="str">
        <x:v>Cohort 2</x:v>
      </x:c>
      <x:c r="O236" s="35" t="str">
        <x:v>DIST-HC-01</x:v>
      </x:c>
      <x:c r="P236" s="35" t="str">
        <x:v>Masked Distributor HC-01</x:v>
      </x:c>
      <x:c r="Q236" s="35" t="str">
        <x:v>P-HC-010</x:v>
      </x:c>
      <x:c r="R236" s="35" t="str">
        <x:v>HC-010</x:v>
      </x:c>
      <x:c r="S236" s="35" t="str">
        <x:v>Masked Store HC-010</x:v>
      </x:c>
      <x:c r="T236" s="35" t="str">
        <x:v>XX1010</x:v>
      </x:c>
      <x:c r="U236" s="35" t="str">
        <x:v>Beauty Retail</x:v>
      </x:c>
      <x:c r="V236" s="35" t="str">
        <x:v>Masked</x:v>
      </x:c>
      <x:c r="W236" s="35" t="str">
        <x:v>Masked</x:v>
      </x:c>
      <x:c r="X236" s="37" t="n">
        <x:v>46214</x:v>
      </x:c>
      <x:c r="Y236" s="37" t="n">
        <x:v>46282</x:v>
      </x:c>
      <x:c r="Z236" s="35" t="str">
        <x:v>W03</x:v>
      </x:c>
      <x:c r="AA236" s="35" t="str">
        <x:v>Sep'26</x:v>
      </x:c>
      <x:c r="AB236" s="35" t="str">
        <x:v>15 - 21</x:v>
      </x:c>
      <x:c r="AC236" s="35" t="str">
        <x:v>Week 3 of Sep 2026</x:v>
      </x:c>
      <x:c r="AD236" s="35" t="str">
        <x:v>Continue</x:v>
      </x:c>
      <x:c r="AE236" s="35" t="str"/>
      <x:c r="AF236" s="36" t="n">
        <x:v>55</x:v>
      </x:c>
      <x:c r="AG236" s="36" t="n">
        <x:v>17</x:v>
      </x:c>
      <x:c r="AH236" s="38" t="n">
        <x:f>IFERROR(AG236/AF236,0)</x:f>
        <x:v>0.3090909090909091</x:v>
      </x:c>
      <x:c r="AI236" s="36" t="n">
        <x:v>15</x:v>
      </x:c>
      <x:c r="AJ236" s="38" t="n">
        <x:f>IFERROR(AI236/AG236,0)</x:f>
        <x:v>0.8823529411764706</x:v>
      </x:c>
      <x:c r="AK236" s="36" t="n">
        <x:v>3</x:v>
      </x:c>
      <x:c r="AL236" s="36" t="n">
        <x:v>5</x:v>
      </x:c>
      <x:c r="AM236" s="36" t="n">
        <x:v>1</x:v>
      </x:c>
      <x:c r="AN236" s="38" t="n">
        <x:f>IFERROR(AL236/AG236,0)</x:f>
        <x:v>0.29411764705882354</x:v>
      </x:c>
      <x:c r="AO236" s="36" t="n">
        <x:f>BK235</x:f>
        <x:v>26</x:v>
      </x:c>
      <x:c r="AP236" s="36" t="n">
        <x:f>BL235</x:f>
        <x:v>40</x:v>
      </x:c>
      <x:c r="AQ236" s="36" t="n">
        <x:f>BM235</x:f>
        <x:v>66</x:v>
      </x:c>
      <x:c r="AR236" s="36" t="n">
        <x:f>BN235</x:f>
        <x:v>52</x:v>
      </x:c>
      <x:c r="AS236" s="36" t="n">
        <x:f>BO235</x:f>
        <x:v>36</x:v>
      </x:c>
      <x:c r="AT236" s="36" t="n">
        <x:f>BP235</x:f>
        <x:v>37</x:v>
      </x:c>
      <x:c r="AU236" s="36" t="n">
        <x:f>BQ235</x:f>
        <x:v>32</x:v>
      </x:c>
      <x:c r="AV236" s="36" t="n">
        <x:f>BR235</x:f>
        <x:v>36</x:v>
      </x:c>
      <x:c r="AW236" s="36" t="n">
        <x:f>BS235</x:f>
        <x:v>47</x:v>
      </x:c>
      <x:c r="AX236" s="36" t="n">
        <x:f>BT235</x:f>
        <x:v>11</x:v>
      </x:c>
      <x:c r="AY236" s="36" t="n">
        <x:f>SUM(AO236:AX236)</x:f>
        <x:v>383</x:v>
      </x:c>
      <x:c r="AZ236" s="36" t="n">
        <x:v>0</x:v>
      </x:c>
      <x:c r="BA236" s="36" t="n">
        <x:v>0</x:v>
      </x:c>
      <x:c r="BB236" s="36" t="n">
        <x:v>0</x:v>
      </x:c>
      <x:c r="BC236" s="36" t="n">
        <x:v>0</x:v>
      </x:c>
      <x:c r="BD236" s="36" t="n">
        <x:v>12</x:v>
      </x:c>
      <x:c r="BE236" s="36" t="n">
        <x:v>0</x:v>
      </x:c>
      <x:c r="BF236" s="36" t="n">
        <x:v>0</x:v>
      </x:c>
      <x:c r="BG236" s="36" t="n">
        <x:v>0</x:v>
      </x:c>
      <x:c r="BH236" s="36" t="n">
        <x:v>0</x:v>
      </x:c>
      <x:c r="BI236" s="36" t="n">
        <x:v>0</x:v>
      </x:c>
      <x:c r="BJ236" s="36"/>
      <x:c r="BK236" s="36" t="n">
        <x:f>MAX(0,AO236+AZ236-BV236)</x:f>
        <x:v>25</x:v>
      </x:c>
      <x:c r="BL236" s="36" t="n">
        <x:f>MAX(0,AP236+BA236-BW236)</x:f>
        <x:v>39</x:v>
      </x:c>
      <x:c r="BM236" s="36" t="n">
        <x:f>MAX(0,AQ236+BB236-BX236)</x:f>
        <x:v>65</x:v>
      </x:c>
      <x:c r="BN236" s="36" t="n">
        <x:f>MAX(0,AR236+BC236-BY236)</x:f>
        <x:v>50</x:v>
      </x:c>
      <x:c r="BO236" s="36" t="n">
        <x:f>MAX(0,AS236+BD236-BZ236)</x:f>
        <x:v>47</x:v>
      </x:c>
      <x:c r="BP236" s="36" t="n">
        <x:f>MAX(0,AT236+BE236-CA236)</x:f>
        <x:v>36</x:v>
      </x:c>
      <x:c r="BQ236" s="36" t="n">
        <x:f>MAX(0,AU236+BF236-CB236)</x:f>
        <x:v>31</x:v>
      </x:c>
      <x:c r="BR236" s="36" t="n">
        <x:f>MAX(0,AV236+BG236-CC236)</x:f>
        <x:v>36</x:v>
      </x:c>
      <x:c r="BS236" s="36" t="n">
        <x:f>MAX(0,AW236+BH236-CD236)</x:f>
        <x:v>46</x:v>
      </x:c>
      <x:c r="BT236" s="36" t="n">
        <x:f>MAX(0,AX236+BI236-CE236)</x:f>
        <x:v>10</x:v>
      </x:c>
      <x:c r="BU236" s="36" t="n">
        <x:f>SUM(BK236:BT236)</x:f>
        <x:v>385</x:v>
      </x:c>
      <x:c r="BV236" s="36" t="n">
        <x:v>1</x:v>
      </x:c>
      <x:c r="BW236" s="36" t="n">
        <x:v>1</x:v>
      </x:c>
      <x:c r="BX236" s="36" t="n">
        <x:v>1</x:v>
      </x:c>
      <x:c r="BY236" s="36" t="n">
        <x:v>2</x:v>
      </x:c>
      <x:c r="BZ236" s="36" t="n">
        <x:v>1</x:v>
      </x:c>
      <x:c r="CA236" s="36" t="n">
        <x:v>1</x:v>
      </x:c>
      <x:c r="CB236" s="36" t="n">
        <x:v>1</x:v>
      </x:c>
      <x:c r="CC236" s="36" t="n">
        <x:v>0</x:v>
      </x:c>
      <x:c r="CD236" s="36" t="n">
        <x:v>1</x:v>
      </x:c>
      <x:c r="CE236" s="36" t="n">
        <x:v>1</x:v>
      </x:c>
      <x:c r="CF236" s="36"/>
      <x:c r="CG236" s="36" t="n">
        <x:f>SUM(BW236,CD236)</x:f>
        <x:v>2</x:v>
      </x:c>
      <x:c r="CH236" s="36" t="n">
        <x:f>SUM(BX236,CA236)</x:f>
        <x:v>2</x:v>
      </x:c>
      <x:c r="CI236" s="36" t="n">
        <x:f>SUM(BY236)</x:f>
        <x:v>2</x:v>
      </x:c>
      <x:c r="CJ236" s="36" t="n">
        <x:f>SUM(BV236,BZ236,CB236)</x:f>
        <x:v>3</x:v>
      </x:c>
      <x:c r="CK236" s="36" t="n">
        <x:f>SUM(CC236,CE236)</x:f>
        <x:v>1</x:v>
      </x:c>
      <x:c r="CL236" s="36" t="n">
        <x:f>SUM(CG236:CK236)</x:f>
        <x:v>10</x:v>
      </x:c>
      <x:c r="CM236" s="39" t="n">
        <x:f>SUM(BW236*0.075,CD236*0.075)</x:f>
        <x:v>0.15</x:v>
      </x:c>
      <x:c r="CN236" s="39" t="n">
        <x:f>SUM(BX236*0.06,CA236*0.03)</x:f>
        <x:v>0.09</x:v>
      </x:c>
      <x:c r="CO236" s="39" t="n">
        <x:f>SUM(BY236*0.08)</x:f>
        <x:v>0.16</x:v>
      </x:c>
      <x:c r="CP236" s="39" t="n">
        <x:f>SUM(BV236*0.12,BZ236*0.06,CB236*0.03)</x:f>
        <x:v>0.21</x:v>
      </x:c>
      <x:c r="CQ236" s="39" t="n">
        <x:f>SUM(CC236*0.01,CE236*0.1)</x:f>
        <x:v>0.1</x:v>
      </x:c>
      <x:c r="CR236" s="39" t="n">
        <x:f>SUM(CM236:CQ236)</x:f>
        <x:v>0.71</x:v>
      </x:c>
      <x:c r="CS236" s="36" t="n">
        <x:f>SUM(CG236:CH236)</x:f>
        <x:v>4</x:v>
      </x:c>
      <x:c r="CT236" s="36" t="str"/>
      <x:c r="CU236" s="36" t="n">
        <x:f>MIN(AG236,CG236)</x:f>
        <x:v>2</x:v>
      </x:c>
      <x:c r="CV236" s="36" t="n">
        <x:f>MIN(AG236,CH236)</x:f>
        <x:v>2</x:v>
      </x:c>
      <x:c r="CW236" s="36" t="n">
        <x:f>MIN(AG236,CI236)</x:f>
        <x:v>2</x:v>
      </x:c>
      <x:c r="CX236" s="36" t="n">
        <x:f>MIN(AG236,CJ236)</x:f>
        <x:v>3</x:v>
      </x:c>
      <x:c r="CY236" s="36" t="n">
        <x:f>MIN(AG236,CK236)</x:f>
        <x:v>1</x:v>
      </x:c>
    </x:row>
    <x:row r="237" ht="18" customHeight="1">
      <x:c r="A237" s="35" t="str">
        <x:v>Area HC-02</x:v>
      </x:c>
      <x:c r="B237" s="35" t="str">
        <x:v>Area Lead HC-02</x:v>
      </x:c>
      <x:c r="C237" s="35" t="str">
        <x:v>Field Lead HC-02</x:v>
      </x:c>
      <x:c r="D237" s="35" t="str">
        <x:v>City HC-D</x:v>
      </x:c>
      <x:c r="E237" s="35" t="n">
        <x:v>4</x:v>
      </x:c>
      <x:c r="F237" s="35" t="n">
        <x:v>24</x:v>
      </x:c>
      <x:c r="G237" s="35" t="n">
        <x:v>1</x:v>
      </x:c>
      <x:c r="H237" s="35" t="str">
        <x:v>Promoter</x:v>
      </x:c>
      <x:c r="I237" s="35" t="str">
        <x:v>Agency HC-01</x:v>
      </x:c>
      <x:c r="J237" s="35" t="str">
        <x:v>PR-HC-004</x:v>
      </x:c>
      <x:c r="K237" s="35" t="str">
        <x:v>Masked Promoter HC-004</x:v>
      </x:c>
      <x:c r="L237" s="35" t="str">
        <x:v>9XXXX10004</x:v>
      </x:c>
      <x:c r="M237" s="37" t="n">
        <x:v>46178</x:v>
      </x:c>
      <x:c r="N237" s="35" t="str">
        <x:v>Cohort 2</x:v>
      </x:c>
      <x:c r="O237" s="35" t="str">
        <x:v>DIST-HC-01</x:v>
      </x:c>
      <x:c r="P237" s="35" t="str">
        <x:v>Masked Distributor HC-01</x:v>
      </x:c>
      <x:c r="Q237" s="35" t="str">
        <x:v>P-HC-010</x:v>
      </x:c>
      <x:c r="R237" s="35" t="str">
        <x:v>HC-010</x:v>
      </x:c>
      <x:c r="S237" s="35" t="str">
        <x:v>Masked Store HC-010</x:v>
      </x:c>
      <x:c r="T237" s="35" t="str">
        <x:v>XX1010</x:v>
      </x:c>
      <x:c r="U237" s="35" t="str">
        <x:v>Beauty Retail</x:v>
      </x:c>
      <x:c r="V237" s="35" t="str">
        <x:v>Masked</x:v>
      </x:c>
      <x:c r="W237" s="35" t="str">
        <x:v>Masked</x:v>
      </x:c>
      <x:c r="X237" s="37" t="n">
        <x:v>46214</x:v>
      </x:c>
      <x:c r="Y237" s="37" t="n">
        <x:v>46283</x:v>
      </x:c>
      <x:c r="Z237" s="35" t="str">
        <x:v>W03</x:v>
      </x:c>
      <x:c r="AA237" s="35" t="str">
        <x:v>Sep'26</x:v>
      </x:c>
      <x:c r="AB237" s="35" t="str">
        <x:v>15 - 21</x:v>
      </x:c>
      <x:c r="AC237" s="35" t="str">
        <x:v>Week 3 of Sep 2026</x:v>
      </x:c>
      <x:c r="AD237" s="35" t="str">
        <x:v>Continue</x:v>
      </x:c>
      <x:c r="AE237" s="35" t="str"/>
      <x:c r="AF237" s="36" t="n">
        <x:v>57</x:v>
      </x:c>
      <x:c r="AG237" s="36" t="n">
        <x:v>24</x:v>
      </x:c>
      <x:c r="AH237" s="38" t="n">
        <x:f>IFERROR(AG237/AF237,0)</x:f>
        <x:v>0.42105263157894735</x:v>
      </x:c>
      <x:c r="AI237" s="36" t="n">
        <x:v>16</x:v>
      </x:c>
      <x:c r="AJ237" s="38" t="n">
        <x:f>IFERROR(AI237/AG237,0)</x:f>
        <x:v>0.6666666666666666</x:v>
      </x:c>
      <x:c r="AK237" s="36" t="n">
        <x:v>6</x:v>
      </x:c>
      <x:c r="AL237" s="36" t="n">
        <x:v>6</x:v>
      </x:c>
      <x:c r="AM237" s="36" t="n">
        <x:v>1</x:v>
      </x:c>
      <x:c r="AN237" s="38" t="n">
        <x:f>IFERROR(AL237/AG237,0)</x:f>
        <x:v>0.25</x:v>
      </x:c>
      <x:c r="AO237" s="36" t="n">
        <x:f>BK236</x:f>
        <x:v>25</x:v>
      </x:c>
      <x:c r="AP237" s="36" t="n">
        <x:f>BL236</x:f>
        <x:v>39</x:v>
      </x:c>
      <x:c r="AQ237" s="36" t="n">
        <x:f>BM236</x:f>
        <x:v>65</x:v>
      </x:c>
      <x:c r="AR237" s="36" t="n">
        <x:f>BN236</x:f>
        <x:v>50</x:v>
      </x:c>
      <x:c r="AS237" s="36" t="n">
        <x:f>BO236</x:f>
        <x:v>47</x:v>
      </x:c>
      <x:c r="AT237" s="36" t="n">
        <x:f>BP236</x:f>
        <x:v>36</x:v>
      </x:c>
      <x:c r="AU237" s="36" t="n">
        <x:f>BQ236</x:f>
        <x:v>31</x:v>
      </x:c>
      <x:c r="AV237" s="36" t="n">
        <x:f>BR236</x:f>
        <x:v>36</x:v>
      </x:c>
      <x:c r="AW237" s="36" t="n">
        <x:f>BS236</x:f>
        <x:v>46</x:v>
      </x:c>
      <x:c r="AX237" s="36" t="n">
        <x:f>BT236</x:f>
        <x:v>10</x:v>
      </x:c>
      <x:c r="AY237" s="36" t="n">
        <x:f>SUM(AO237:AX237)</x:f>
        <x:v>385</x:v>
      </x:c>
      <x:c r="AZ237" s="36" t="n">
        <x:v>0</x:v>
      </x:c>
      <x:c r="BA237" s="36" t="n">
        <x:v>0</x:v>
      </x:c>
      <x:c r="BB237" s="36" t="n">
        <x:v>0</x:v>
      </x:c>
      <x:c r="BC237" s="36" t="n">
        <x:v>0</x:v>
      </x:c>
      <x:c r="BD237" s="36" t="n">
        <x:v>0</x:v>
      </x:c>
      <x:c r="BE237" s="36" t="n">
        <x:v>14</x:v>
      </x:c>
      <x:c r="BF237" s="36" t="n">
        <x:v>0</x:v>
      </x:c>
      <x:c r="BG237" s="36" t="n">
        <x:v>0</x:v>
      </x:c>
      <x:c r="BH237" s="36" t="n">
        <x:v>0</x:v>
      </x:c>
      <x:c r="BI237" s="36" t="n">
        <x:v>0</x:v>
      </x:c>
      <x:c r="BJ237" s="36"/>
      <x:c r="BK237" s="36" t="n">
        <x:f>MAX(0,AO237+AZ237-BV237)</x:f>
        <x:v>24</x:v>
      </x:c>
      <x:c r="BL237" s="36" t="n">
        <x:f>MAX(0,AP237+BA237-BW237)</x:f>
        <x:v>38</x:v>
      </x:c>
      <x:c r="BM237" s="36" t="n">
        <x:f>MAX(0,AQ237+BB237-BX237)</x:f>
        <x:v>64</x:v>
      </x:c>
      <x:c r="BN237" s="36" t="n">
        <x:f>MAX(0,AR237+BC237-BY237)</x:f>
        <x:v>49</x:v>
      </x:c>
      <x:c r="BO237" s="36" t="n">
        <x:f>MAX(0,AS237+BD237-BZ237)</x:f>
        <x:v>46</x:v>
      </x:c>
      <x:c r="BP237" s="36" t="n">
        <x:f>MAX(0,AT237+BE237-CA237)</x:f>
        <x:v>50</x:v>
      </x:c>
      <x:c r="BQ237" s="36" t="n">
        <x:f>MAX(0,AU237+BF237-CB237)</x:f>
        <x:v>30</x:v>
      </x:c>
      <x:c r="BR237" s="36" t="n">
        <x:f>MAX(0,AV237+BG237-CC237)</x:f>
        <x:v>36</x:v>
      </x:c>
      <x:c r="BS237" s="36" t="n">
        <x:f>MAX(0,AW237+BH237-CD237)</x:f>
        <x:v>44</x:v>
      </x:c>
      <x:c r="BT237" s="36" t="n">
        <x:f>MAX(0,AX237+BI237-CE237)</x:f>
        <x:v>9</x:v>
      </x:c>
      <x:c r="BU237" s="36" t="n">
        <x:f>SUM(BK237:BT237)</x:f>
        <x:v>390</x:v>
      </x:c>
      <x:c r="BV237" s="36" t="n">
        <x:v>1</x:v>
      </x:c>
      <x:c r="BW237" s="36" t="n">
        <x:v>1</x:v>
      </x:c>
      <x:c r="BX237" s="36" t="n">
        <x:v>1</x:v>
      </x:c>
      <x:c r="BY237" s="36" t="n">
        <x:v>1</x:v>
      </x:c>
      <x:c r="BZ237" s="36" t="n">
        <x:v>1</x:v>
      </x:c>
      <x:c r="CA237" s="36" t="n">
        <x:v>0</x:v>
      </x:c>
      <x:c r="CB237" s="36" t="n">
        <x:v>1</x:v>
      </x:c>
      <x:c r="CC237" s="36" t="n">
        <x:v>0</x:v>
      </x:c>
      <x:c r="CD237" s="36" t="n">
        <x:v>2</x:v>
      </x:c>
      <x:c r="CE237" s="36" t="n">
        <x:v>1</x:v>
      </x:c>
      <x:c r="CF237" s="36"/>
      <x:c r="CG237" s="36" t="n">
        <x:f>SUM(BW237,CD237)</x:f>
        <x:v>3</x:v>
      </x:c>
      <x:c r="CH237" s="36" t="n">
        <x:f>SUM(BX237,CA237)</x:f>
        <x:v>1</x:v>
      </x:c>
      <x:c r="CI237" s="36" t="n">
        <x:f>SUM(BY237)</x:f>
        <x:v>1</x:v>
      </x:c>
      <x:c r="CJ237" s="36" t="n">
        <x:f>SUM(BV237,BZ237,CB237)</x:f>
        <x:v>3</x:v>
      </x:c>
      <x:c r="CK237" s="36" t="n">
        <x:f>SUM(CC237,CE237)</x:f>
        <x:v>1</x:v>
      </x:c>
      <x:c r="CL237" s="36" t="n">
        <x:f>SUM(CG237:CK237)</x:f>
        <x:v>9</x:v>
      </x:c>
      <x:c r="CM237" s="39" t="n">
        <x:f>SUM(BW237*0.075,CD237*0.075)</x:f>
        <x:v>0.22499999999999998</x:v>
      </x:c>
      <x:c r="CN237" s="39" t="n">
        <x:f>SUM(BX237*0.06,CA237*0.03)</x:f>
        <x:v>0.06</x:v>
      </x:c>
      <x:c r="CO237" s="39" t="n">
        <x:f>SUM(BY237*0.08)</x:f>
        <x:v>0.08</x:v>
      </x:c>
      <x:c r="CP237" s="39" t="n">
        <x:f>SUM(BV237*0.12,BZ237*0.06,CB237*0.03)</x:f>
        <x:v>0.21</x:v>
      </x:c>
      <x:c r="CQ237" s="39" t="n">
        <x:f>SUM(CC237*0.01,CE237*0.1)</x:f>
        <x:v>0.1</x:v>
      </x:c>
      <x:c r="CR237" s="39" t="n">
        <x:f>SUM(CM237:CQ237)</x:f>
        <x:v>0.6749999999999999</x:v>
      </x:c>
      <x:c r="CS237" s="36" t="n">
        <x:f>SUM(CG237:CH237)</x:f>
        <x:v>4</x:v>
      </x:c>
      <x:c r="CT237" s="36" t="str"/>
      <x:c r="CU237" s="36" t="n">
        <x:f>MIN(AG237,CG237)</x:f>
        <x:v>3</x:v>
      </x:c>
      <x:c r="CV237" s="36" t="n">
        <x:f>MIN(AG237,CH237)</x:f>
        <x:v>1</x:v>
      </x:c>
      <x:c r="CW237" s="36" t="n">
        <x:f>MIN(AG237,CI237)</x:f>
        <x:v>1</x:v>
      </x:c>
      <x:c r="CX237" s="36" t="n">
        <x:f>MIN(AG237,CJ237)</x:f>
        <x:v>3</x:v>
      </x:c>
      <x:c r="CY237" s="36" t="n">
        <x:f>MIN(AG237,CK237)</x:f>
        <x:v>1</x:v>
      </x:c>
    </x:row>
    <x:row r="238" ht="18" customHeight="1">
      <x:c r="A238" s="35" t="str">
        <x:v>Area HC-02</x:v>
      </x:c>
      <x:c r="B238" s="35" t="str">
        <x:v>Area Lead HC-02</x:v>
      </x:c>
      <x:c r="C238" s="35" t="str">
        <x:v>Field Lead HC-02</x:v>
      </x:c>
      <x:c r="D238" s="35" t="str">
        <x:v>City HC-D</x:v>
      </x:c>
      <x:c r="E238" s="35" t="n">
        <x:v>4</x:v>
      </x:c>
      <x:c r="F238" s="35" t="n">
        <x:v>24</x:v>
      </x:c>
      <x:c r="G238" s="35" t="n">
        <x:v>1</x:v>
      </x:c>
      <x:c r="H238" s="35" t="str">
        <x:v>Promoter</x:v>
      </x:c>
      <x:c r="I238" s="35" t="str">
        <x:v>Agency HC-01</x:v>
      </x:c>
      <x:c r="J238" s="35" t="str">
        <x:v>PR-HC-004</x:v>
      </x:c>
      <x:c r="K238" s="35" t="str">
        <x:v>Masked Promoter HC-004</x:v>
      </x:c>
      <x:c r="L238" s="35" t="str">
        <x:v>9XXXX10004</x:v>
      </x:c>
      <x:c r="M238" s="37" t="n">
        <x:v>46178</x:v>
      </x:c>
      <x:c r="N238" s="35" t="str">
        <x:v>Cohort 2</x:v>
      </x:c>
      <x:c r="O238" s="35" t="str">
        <x:v>DIST-HC-01</x:v>
      </x:c>
      <x:c r="P238" s="35" t="str">
        <x:v>Masked Distributor HC-01</x:v>
      </x:c>
      <x:c r="Q238" s="35" t="str">
        <x:v>P-HC-010</x:v>
      </x:c>
      <x:c r="R238" s="35" t="str">
        <x:v>HC-010</x:v>
      </x:c>
      <x:c r="S238" s="35" t="str">
        <x:v>Masked Store HC-010</x:v>
      </x:c>
      <x:c r="T238" s="35" t="str">
        <x:v>XX1010</x:v>
      </x:c>
      <x:c r="U238" s="35" t="str">
        <x:v>Beauty Retail</x:v>
      </x:c>
      <x:c r="V238" s="35" t="str">
        <x:v>Masked</x:v>
      </x:c>
      <x:c r="W238" s="35" t="str">
        <x:v>Masked</x:v>
      </x:c>
      <x:c r="X238" s="37" t="n">
        <x:v>46214</x:v>
      </x:c>
      <x:c r="Y238" s="37" t="n">
        <x:v>46284</x:v>
      </x:c>
      <x:c r="Z238" s="35" t="str">
        <x:v>W03</x:v>
      </x:c>
      <x:c r="AA238" s="35" t="str">
        <x:v>Sep'26</x:v>
      </x:c>
      <x:c r="AB238" s="35" t="str">
        <x:v>15 - 21</x:v>
      </x:c>
      <x:c r="AC238" s="35" t="str">
        <x:v>Week 3 of Sep 2026</x:v>
      </x:c>
      <x:c r="AD238" s="35" t="str">
        <x:v>Continue</x:v>
      </x:c>
      <x:c r="AE238" s="35" t="str">
        <x:v>Normal operations</x:v>
      </x:c>
      <x:c r="AF238" s="36" t="n">
        <x:v>60</x:v>
      </x:c>
      <x:c r="AG238" s="36" t="n">
        <x:v>16</x:v>
      </x:c>
      <x:c r="AH238" s="38" t="n">
        <x:f>IFERROR(AG238/AF238,0)</x:f>
        <x:v>0.26666666666666666</x:v>
      </x:c>
      <x:c r="AI238" s="36" t="n">
        <x:v>13</x:v>
      </x:c>
      <x:c r="AJ238" s="38" t="n">
        <x:f>IFERROR(AI238/AG238,0)</x:f>
        <x:v>0.8125</x:v>
      </x:c>
      <x:c r="AK238" s="36" t="n">
        <x:v>3</x:v>
      </x:c>
      <x:c r="AL238" s="36" t="n">
        <x:v>8</x:v>
      </x:c>
      <x:c r="AM238" s="36" t="n">
        <x:v>1</x:v>
      </x:c>
      <x:c r="AN238" s="38" t="n">
        <x:f>IFERROR(AL238/AG238,0)</x:f>
        <x:v>0.5</x:v>
      </x:c>
      <x:c r="AO238" s="36" t="n">
        <x:f>BK237</x:f>
        <x:v>24</x:v>
      </x:c>
      <x:c r="AP238" s="36" t="n">
        <x:f>BL237</x:f>
        <x:v>38</x:v>
      </x:c>
      <x:c r="AQ238" s="36" t="n">
        <x:f>BM237</x:f>
        <x:v>64</x:v>
      </x:c>
      <x:c r="AR238" s="36" t="n">
        <x:f>BN237</x:f>
        <x:v>49</x:v>
      </x:c>
      <x:c r="AS238" s="36" t="n">
        <x:f>BO237</x:f>
        <x:v>46</x:v>
      </x:c>
      <x:c r="AT238" s="36" t="n">
        <x:f>BP237</x:f>
        <x:v>50</x:v>
      </x:c>
      <x:c r="AU238" s="36" t="n">
        <x:f>BQ237</x:f>
        <x:v>30</x:v>
      </x:c>
      <x:c r="AV238" s="36" t="n">
        <x:f>BR237</x:f>
        <x:v>36</x:v>
      </x:c>
      <x:c r="AW238" s="36" t="n">
        <x:f>BS237</x:f>
        <x:v>44</x:v>
      </x:c>
      <x:c r="AX238" s="36" t="n">
        <x:f>BT237</x:f>
        <x:v>9</x:v>
      </x:c>
      <x:c r="AY238" s="36" t="n">
        <x:f>SUM(AO238:AX238)</x:f>
        <x:v>390</x:v>
      </x:c>
      <x:c r="AZ238" s="36" t="n">
        <x:v>14</x:v>
      </x:c>
      <x:c r="BA238" s="36" t="n">
        <x:v>0</x:v>
      </x:c>
      <x:c r="BB238" s="36" t="n">
        <x:v>0</x:v>
      </x:c>
      <x:c r="BC238" s="36" t="n">
        <x:v>0</x:v>
      </x:c>
      <x:c r="BD238" s="36" t="n">
        <x:v>0</x:v>
      </x:c>
      <x:c r="BE238" s="36" t="n">
        <x:v>0</x:v>
      </x:c>
      <x:c r="BF238" s="36" t="n">
        <x:v>14</x:v>
      </x:c>
      <x:c r="BG238" s="36" t="n">
        <x:v>0</x:v>
      </x:c>
      <x:c r="BH238" s="36" t="n">
        <x:v>0</x:v>
      </x:c>
      <x:c r="BI238" s="36" t="n">
        <x:v>0</x:v>
      </x:c>
      <x:c r="BJ238" s="36"/>
      <x:c r="BK238" s="36" t="n">
        <x:f>MAX(0,AO238+AZ238-BV238)</x:f>
        <x:v>37</x:v>
      </x:c>
      <x:c r="BL238" s="36" t="n">
        <x:f>MAX(0,AP238+BA238-BW238)</x:f>
        <x:v>36</x:v>
      </x:c>
      <x:c r="BM238" s="36" t="n">
        <x:f>MAX(0,AQ238+BB238-BX238)</x:f>
        <x:v>62</x:v>
      </x:c>
      <x:c r="BN238" s="36" t="n">
        <x:f>MAX(0,AR238+BC238-BY238)</x:f>
        <x:v>47</x:v>
      </x:c>
      <x:c r="BO238" s="36" t="n">
        <x:f>MAX(0,AS238+BD238-BZ238)</x:f>
        <x:v>45</x:v>
      </x:c>
      <x:c r="BP238" s="36" t="n">
        <x:f>MAX(0,AT238+BE238-CA238)</x:f>
        <x:v>49</x:v>
      </x:c>
      <x:c r="BQ238" s="36" t="n">
        <x:f>MAX(0,AU238+BF238-CB238)</x:f>
        <x:v>43</x:v>
      </x:c>
      <x:c r="BR238" s="36" t="n">
        <x:f>MAX(0,AV238+BG238-CC238)</x:f>
        <x:v>35</x:v>
      </x:c>
      <x:c r="BS238" s="36" t="n">
        <x:f>MAX(0,AW238+BH238-CD238)</x:f>
        <x:v>43</x:v>
      </x:c>
      <x:c r="BT238" s="36" t="n">
        <x:f>MAX(0,AX238+BI238-CE238)</x:f>
        <x:v>8</x:v>
      </x:c>
      <x:c r="BU238" s="36" t="n">
        <x:f>SUM(BK238:BT238)</x:f>
        <x:v>405</x:v>
      </x:c>
      <x:c r="BV238" s="36" t="n">
        <x:v>1</x:v>
      </x:c>
      <x:c r="BW238" s="36" t="n">
        <x:v>2</x:v>
      </x:c>
      <x:c r="BX238" s="36" t="n">
        <x:v>2</x:v>
      </x:c>
      <x:c r="BY238" s="36" t="n">
        <x:v>2</x:v>
      </x:c>
      <x:c r="BZ238" s="36" t="n">
        <x:v>1</x:v>
      </x:c>
      <x:c r="CA238" s="36" t="n">
        <x:v>1</x:v>
      </x:c>
      <x:c r="CB238" s="36" t="n">
        <x:v>1</x:v>
      </x:c>
      <x:c r="CC238" s="36" t="n">
        <x:v>1</x:v>
      </x:c>
      <x:c r="CD238" s="36" t="n">
        <x:v>1</x:v>
      </x:c>
      <x:c r="CE238" s="36" t="n">
        <x:v>1</x:v>
      </x:c>
      <x:c r="CF238" s="36"/>
      <x:c r="CG238" s="36" t="n">
        <x:f>SUM(BW238,CD238)</x:f>
        <x:v>3</x:v>
      </x:c>
      <x:c r="CH238" s="36" t="n">
        <x:f>SUM(BX238,CA238)</x:f>
        <x:v>3</x:v>
      </x:c>
      <x:c r="CI238" s="36" t="n">
        <x:f>SUM(BY238)</x:f>
        <x:v>2</x:v>
      </x:c>
      <x:c r="CJ238" s="36" t="n">
        <x:f>SUM(BV238,BZ238,CB238)</x:f>
        <x:v>3</x:v>
      </x:c>
      <x:c r="CK238" s="36" t="n">
        <x:f>SUM(CC238,CE238)</x:f>
        <x:v>2</x:v>
      </x:c>
      <x:c r="CL238" s="36" t="n">
        <x:f>SUM(CG238:CK238)</x:f>
        <x:v>13</x:v>
      </x:c>
      <x:c r="CM238" s="39" t="n">
        <x:f>SUM(BW238*0.075,CD238*0.075)</x:f>
        <x:v>0.22499999999999998</x:v>
      </x:c>
      <x:c r="CN238" s="39" t="n">
        <x:f>SUM(BX238*0.06,CA238*0.03)</x:f>
        <x:v>0.15</x:v>
      </x:c>
      <x:c r="CO238" s="39" t="n">
        <x:f>SUM(BY238*0.08)</x:f>
        <x:v>0.16</x:v>
      </x:c>
      <x:c r="CP238" s="39" t="n">
        <x:f>SUM(BV238*0.12,BZ238*0.06,CB238*0.03)</x:f>
        <x:v>0.21</x:v>
      </x:c>
      <x:c r="CQ238" s="39" t="n">
        <x:f>SUM(CC238*0.01,CE238*0.1)</x:f>
        <x:v>0.11</x:v>
      </x:c>
      <x:c r="CR238" s="39" t="n">
        <x:f>SUM(CM238:CQ238)</x:f>
        <x:v>0.855</x:v>
      </x:c>
      <x:c r="CS238" s="36" t="n">
        <x:f>SUM(CG238:CH238)</x:f>
        <x:v>6</x:v>
      </x:c>
      <x:c r="CT238" s="36" t="str"/>
      <x:c r="CU238" s="36" t="n">
        <x:f>MIN(AG238,CG238)</x:f>
        <x:v>3</x:v>
      </x:c>
      <x:c r="CV238" s="36" t="n">
        <x:f>MIN(AG238,CH238)</x:f>
        <x:v>3</x:v>
      </x:c>
      <x:c r="CW238" s="36" t="n">
        <x:f>MIN(AG238,CI238)</x:f>
        <x:v>2</x:v>
      </x:c>
      <x:c r="CX238" s="36" t="n">
        <x:f>MIN(AG238,CJ238)</x:f>
        <x:v>3</x:v>
      </x:c>
      <x:c r="CY238" s="36" t="n">
        <x:f>MIN(AG238,CK238)</x:f>
        <x:v>2</x:v>
      </x:c>
    </x:row>
    <x:row r="239" ht="18" customHeight="1">
      <x:c r="A239" s="35" t="str">
        <x:v>Area HC-02</x:v>
      </x:c>
      <x:c r="B239" s="35" t="str">
        <x:v>Area Lead HC-02</x:v>
      </x:c>
      <x:c r="C239" s="35" t="str">
        <x:v>Field Lead HC-02</x:v>
      </x:c>
      <x:c r="D239" s="35" t="str">
        <x:v>City HC-D</x:v>
      </x:c>
      <x:c r="E239" s="35" t="n">
        <x:v>4</x:v>
      </x:c>
      <x:c r="F239" s="35" t="n">
        <x:v>24</x:v>
      </x:c>
      <x:c r="G239" s="35" t="n">
        <x:v>1</x:v>
      </x:c>
      <x:c r="H239" s="35" t="str">
        <x:v>Promoter</x:v>
      </x:c>
      <x:c r="I239" s="35" t="str">
        <x:v>Agency HC-01</x:v>
      </x:c>
      <x:c r="J239" s="35" t="str">
        <x:v>PR-HC-004</x:v>
      </x:c>
      <x:c r="K239" s="35" t="str">
        <x:v>Masked Promoter HC-004</x:v>
      </x:c>
      <x:c r="L239" s="35" t="str">
        <x:v>9XXXX10004</x:v>
      </x:c>
      <x:c r="M239" s="37" t="n">
        <x:v>46178</x:v>
      </x:c>
      <x:c r="N239" s="35" t="str">
        <x:v>Cohort 2</x:v>
      </x:c>
      <x:c r="O239" s="35" t="str">
        <x:v>DIST-HC-01</x:v>
      </x:c>
      <x:c r="P239" s="35" t="str">
        <x:v>Masked Distributor HC-01</x:v>
      </x:c>
      <x:c r="Q239" s="35" t="str">
        <x:v>P-HC-010</x:v>
      </x:c>
      <x:c r="R239" s="35" t="str">
        <x:v>HC-010</x:v>
      </x:c>
      <x:c r="S239" s="35" t="str">
        <x:v>Masked Store HC-010</x:v>
      </x:c>
      <x:c r="T239" s="35" t="str">
        <x:v>XX1010</x:v>
      </x:c>
      <x:c r="U239" s="35" t="str">
        <x:v>Beauty Retail</x:v>
      </x:c>
      <x:c r="V239" s="35" t="str">
        <x:v>Masked</x:v>
      </x:c>
      <x:c r="W239" s="35" t="str">
        <x:v>Masked</x:v>
      </x:c>
      <x:c r="X239" s="37" t="n">
        <x:v>46214</x:v>
      </x:c>
      <x:c r="Y239" s="37" t="n">
        <x:v>46286</x:v>
      </x:c>
      <x:c r="Z239" s="35" t="str">
        <x:v>W03</x:v>
      </x:c>
      <x:c r="AA239" s="35" t="str">
        <x:v>Sep'26</x:v>
      </x:c>
      <x:c r="AB239" s="35" t="str">
        <x:v>15 - 21</x:v>
      </x:c>
      <x:c r="AC239" s="35" t="str">
        <x:v>Week 3 of Sep 2026</x:v>
      </x:c>
      <x:c r="AD239" s="35" t="str">
        <x:v>Continue</x:v>
      </x:c>
      <x:c r="AE239" s="35" t="str"/>
      <x:c r="AF239" s="36" t="n">
        <x:v>57</x:v>
      </x:c>
      <x:c r="AG239" s="36" t="n">
        <x:v>20</x:v>
      </x:c>
      <x:c r="AH239" s="38" t="n">
        <x:f>IFERROR(AG239/AF239,0)</x:f>
        <x:v>0.3508771929824561</x:v>
      </x:c>
      <x:c r="AI239" s="36" t="n">
        <x:v>13</x:v>
      </x:c>
      <x:c r="AJ239" s="38" t="n">
        <x:f>IFERROR(AI239/AG239,0)</x:f>
        <x:v>0.65</x:v>
      </x:c>
      <x:c r="AK239" s="36" t="n">
        <x:v>2</x:v>
      </x:c>
      <x:c r="AL239" s="36" t="n">
        <x:v>4</x:v>
      </x:c>
      <x:c r="AM239" s="36" t="n">
        <x:v>1</x:v>
      </x:c>
      <x:c r="AN239" s="38" t="n">
        <x:f>IFERROR(AL239/AG239,0)</x:f>
        <x:v>0.2</x:v>
      </x:c>
      <x:c r="AO239" s="36" t="n">
        <x:f>BK238</x:f>
        <x:v>37</x:v>
      </x:c>
      <x:c r="AP239" s="36" t="n">
        <x:f>BL238</x:f>
        <x:v>36</x:v>
      </x:c>
      <x:c r="AQ239" s="36" t="n">
        <x:f>BM238</x:f>
        <x:v>62</x:v>
      </x:c>
      <x:c r="AR239" s="36" t="n">
        <x:f>BN238</x:f>
        <x:v>47</x:v>
      </x:c>
      <x:c r="AS239" s="36" t="n">
        <x:f>BO238</x:f>
        <x:v>45</x:v>
      </x:c>
      <x:c r="AT239" s="36" t="n">
        <x:f>BP238</x:f>
        <x:v>49</x:v>
      </x:c>
      <x:c r="AU239" s="36" t="n">
        <x:f>BQ238</x:f>
        <x:v>43</x:v>
      </x:c>
      <x:c r="AV239" s="36" t="n">
        <x:f>BR238</x:f>
        <x:v>35</x:v>
      </x:c>
      <x:c r="AW239" s="36" t="n">
        <x:f>BS238</x:f>
        <x:v>43</x:v>
      </x:c>
      <x:c r="AX239" s="36" t="n">
        <x:f>BT238</x:f>
        <x:v>8</x:v>
      </x:c>
      <x:c r="AY239" s="36" t="n">
        <x:f>SUM(AO239:AX239)</x:f>
        <x:v>405</x:v>
      </x:c>
      <x:c r="AZ239" s="36" t="n">
        <x:v>0</x:v>
      </x:c>
      <x:c r="BA239" s="36" t="n">
        <x:v>22</x:v>
      </x:c>
      <x:c r="BB239" s="36" t="n">
        <x:v>0</x:v>
      </x:c>
      <x:c r="BC239" s="36" t="n">
        <x:v>0</x:v>
      </x:c>
      <x:c r="BD239" s="36" t="n">
        <x:v>0</x:v>
      </x:c>
      <x:c r="BE239" s="36" t="n">
        <x:v>0</x:v>
      </x:c>
      <x:c r="BF239" s="36" t="n">
        <x:v>0</x:v>
      </x:c>
      <x:c r="BG239" s="36" t="n">
        <x:v>12</x:v>
      </x:c>
      <x:c r="BH239" s="36" t="n">
        <x:v>0</x:v>
      </x:c>
      <x:c r="BI239" s="36" t="n">
        <x:v>0</x:v>
      </x:c>
      <x:c r="BJ239" s="36"/>
      <x:c r="BK239" s="36" t="n">
        <x:f>MAX(0,AO239+AZ239-BV239)</x:f>
        <x:v>36</x:v>
      </x:c>
      <x:c r="BL239" s="36" t="n">
        <x:f>MAX(0,AP239+BA239-BW239)</x:f>
        <x:v>56</x:v>
      </x:c>
      <x:c r="BM239" s="36" t="n">
        <x:f>MAX(0,AQ239+BB239-BX239)</x:f>
        <x:v>61</x:v>
      </x:c>
      <x:c r="BN239" s="36" t="n">
        <x:f>MAX(0,AR239+BC239-BY239)</x:f>
        <x:v>46</x:v>
      </x:c>
      <x:c r="BO239" s="36" t="n">
        <x:f>MAX(0,AS239+BD239-BZ239)</x:f>
        <x:v>44</x:v>
      </x:c>
      <x:c r="BP239" s="36" t="n">
        <x:f>MAX(0,AT239+BE239-CA239)</x:f>
        <x:v>48</x:v>
      </x:c>
      <x:c r="BQ239" s="36" t="n">
        <x:f>MAX(0,AU239+BF239-CB239)</x:f>
        <x:v>43</x:v>
      </x:c>
      <x:c r="BR239" s="36" t="n">
        <x:f>MAX(0,AV239+BG239-CC239)</x:f>
        <x:v>47</x:v>
      </x:c>
      <x:c r="BS239" s="36" t="n">
        <x:f>MAX(0,AW239+BH239-CD239)</x:f>
        <x:v>42</x:v>
      </x:c>
      <x:c r="BT239" s="36" t="n">
        <x:f>MAX(0,AX239+BI239-CE239)</x:f>
        <x:v>7</x:v>
      </x:c>
      <x:c r="BU239" s="36" t="n">
        <x:f>SUM(BK239:BT239)</x:f>
        <x:v>430</x:v>
      </x:c>
      <x:c r="BV239" s="36" t="n">
        <x:v>1</x:v>
      </x:c>
      <x:c r="BW239" s="36" t="n">
        <x:v>2</x:v>
      </x:c>
      <x:c r="BX239" s="36" t="n">
        <x:v>1</x:v>
      </x:c>
      <x:c r="BY239" s="36" t="n">
        <x:v>1</x:v>
      </x:c>
      <x:c r="BZ239" s="36" t="n">
        <x:v>1</x:v>
      </x:c>
      <x:c r="CA239" s="36" t="n">
        <x:v>1</x:v>
      </x:c>
      <x:c r="CB239" s="36" t="n">
        <x:v>0</x:v>
      </x:c>
      <x:c r="CC239" s="36" t="n">
        <x:v>0</x:v>
      </x:c>
      <x:c r="CD239" s="36" t="n">
        <x:v>1</x:v>
      </x:c>
      <x:c r="CE239" s="36" t="n">
        <x:v>1</x:v>
      </x:c>
      <x:c r="CF239" s="36"/>
      <x:c r="CG239" s="36" t="n">
        <x:f>SUM(BW239,CD239)</x:f>
        <x:v>3</x:v>
      </x:c>
      <x:c r="CH239" s="36" t="n">
        <x:f>SUM(BX239,CA239)</x:f>
        <x:v>2</x:v>
      </x:c>
      <x:c r="CI239" s="36" t="n">
        <x:f>SUM(BY239)</x:f>
        <x:v>1</x:v>
      </x:c>
      <x:c r="CJ239" s="36" t="n">
        <x:f>SUM(BV239,BZ239,CB239)</x:f>
        <x:v>2</x:v>
      </x:c>
      <x:c r="CK239" s="36" t="n">
        <x:f>SUM(CC239,CE239)</x:f>
        <x:v>1</x:v>
      </x:c>
      <x:c r="CL239" s="36" t="n">
        <x:f>SUM(CG239:CK239)</x:f>
        <x:v>9</x:v>
      </x:c>
      <x:c r="CM239" s="39" t="n">
        <x:f>SUM(BW239*0.075,CD239*0.075)</x:f>
        <x:v>0.22499999999999998</x:v>
      </x:c>
      <x:c r="CN239" s="39" t="n">
        <x:f>SUM(BX239*0.06,CA239*0.03)</x:f>
        <x:v>0.09</x:v>
      </x:c>
      <x:c r="CO239" s="39" t="n">
        <x:f>SUM(BY239*0.08)</x:f>
        <x:v>0.08</x:v>
      </x:c>
      <x:c r="CP239" s="39" t="n">
        <x:f>SUM(BV239*0.12,BZ239*0.06,CB239*0.03)</x:f>
        <x:v>0.18</x:v>
      </x:c>
      <x:c r="CQ239" s="39" t="n">
        <x:f>SUM(CC239*0.01,CE239*0.1)</x:f>
        <x:v>0.1</x:v>
      </x:c>
      <x:c r="CR239" s="39" t="n">
        <x:f>SUM(CM239:CQ239)</x:f>
        <x:v>0.6749999999999999</x:v>
      </x:c>
      <x:c r="CS239" s="36" t="n">
        <x:f>SUM(CG239:CH239)</x:f>
        <x:v>5</x:v>
      </x:c>
      <x:c r="CT239" s="36" t="str"/>
      <x:c r="CU239" s="36" t="n">
        <x:f>MIN(AG239,CG239)</x:f>
        <x:v>3</x:v>
      </x:c>
      <x:c r="CV239" s="36" t="n">
        <x:f>MIN(AG239,CH239)</x:f>
        <x:v>2</x:v>
      </x:c>
      <x:c r="CW239" s="36" t="n">
        <x:f>MIN(AG239,CI239)</x:f>
        <x:v>1</x:v>
      </x:c>
      <x:c r="CX239" s="36" t="n">
        <x:f>MIN(AG239,CJ239)</x:f>
        <x:v>2</x:v>
      </x:c>
      <x:c r="CY239" s="36" t="n">
        <x:f>MIN(AG239,CK239)</x:f>
        <x:v>1</x:v>
      </x:c>
    </x:row>
    <x:row r="240" ht="18" customHeight="1">
      <x:c r="A240" s="35" t="str">
        <x:v>Area HC-02</x:v>
      </x:c>
      <x:c r="B240" s="35" t="str">
        <x:v>Area Lead HC-02</x:v>
      </x:c>
      <x:c r="C240" s="35" t="str">
        <x:v>Field Lead HC-02</x:v>
      </x:c>
      <x:c r="D240" s="35" t="str">
        <x:v>City HC-D</x:v>
      </x:c>
      <x:c r="E240" s="35" t="n">
        <x:v>4</x:v>
      </x:c>
      <x:c r="F240" s="35" t="n">
        <x:v>24</x:v>
      </x:c>
      <x:c r="G240" s="35" t="n">
        <x:v>1</x:v>
      </x:c>
      <x:c r="H240" s="35" t="str">
        <x:v>Promoter</x:v>
      </x:c>
      <x:c r="I240" s="35" t="str">
        <x:v>Agency HC-01</x:v>
      </x:c>
      <x:c r="J240" s="35" t="str">
        <x:v>PR-HC-004</x:v>
      </x:c>
      <x:c r="K240" s="35" t="str">
        <x:v>Masked Promoter HC-004</x:v>
      </x:c>
      <x:c r="L240" s="35" t="str">
        <x:v>9XXXX10004</x:v>
      </x:c>
      <x:c r="M240" s="37" t="n">
        <x:v>46178</x:v>
      </x:c>
      <x:c r="N240" s="35" t="str">
        <x:v>Cohort 2</x:v>
      </x:c>
      <x:c r="O240" s="35" t="str">
        <x:v>DIST-HC-01</x:v>
      </x:c>
      <x:c r="P240" s="35" t="str">
        <x:v>Masked Distributor HC-01</x:v>
      </x:c>
      <x:c r="Q240" s="35" t="str">
        <x:v>P-HC-010</x:v>
      </x:c>
      <x:c r="R240" s="35" t="str">
        <x:v>HC-010</x:v>
      </x:c>
      <x:c r="S240" s="35" t="str">
        <x:v>Masked Store HC-010</x:v>
      </x:c>
      <x:c r="T240" s="35" t="str">
        <x:v>XX1010</x:v>
      </x:c>
      <x:c r="U240" s="35" t="str">
        <x:v>Beauty Retail</x:v>
      </x:c>
      <x:c r="V240" s="35" t="str">
        <x:v>Masked</x:v>
      </x:c>
      <x:c r="W240" s="35" t="str">
        <x:v>Masked</x:v>
      </x:c>
      <x:c r="X240" s="37" t="n">
        <x:v>46214</x:v>
      </x:c>
      <x:c r="Y240" s="37" t="n">
        <x:v>46287</x:v>
      </x:c>
      <x:c r="Z240" s="35" t="str">
        <x:v>W04</x:v>
      </x:c>
      <x:c r="AA240" s="35" t="str">
        <x:v>Sep'26</x:v>
      </x:c>
      <x:c r="AB240" s="35" t="str">
        <x:v>22 - 28</x:v>
      </x:c>
      <x:c r="AC240" s="35" t="str">
        <x:v>Week 4 of Sep 2026</x:v>
      </x:c>
      <x:c r="AD240" s="35" t="str">
        <x:v>Continue</x:v>
      </x:c>
      <x:c r="AE240" s="35" t="str"/>
      <x:c r="AF240" s="36" t="n">
        <x:v>50</x:v>
      </x:c>
      <x:c r="AG240" s="36" t="n">
        <x:v>17</x:v>
      </x:c>
      <x:c r="AH240" s="38" t="n">
        <x:f>IFERROR(AG240/AF240,0)</x:f>
        <x:v>0.34</x:v>
      </x:c>
      <x:c r="AI240" s="36" t="n">
        <x:v>11</x:v>
      </x:c>
      <x:c r="AJ240" s="38" t="n">
        <x:f>IFERROR(AI240/AG240,0)</x:f>
        <x:v>0.6470588235294118</x:v>
      </x:c>
      <x:c r="AK240" s="36" t="n">
        <x:v>4</x:v>
      </x:c>
      <x:c r="AL240" s="36" t="n">
        <x:v>4</x:v>
      </x:c>
      <x:c r="AM240" s="36" t="n">
        <x:v>1</x:v>
      </x:c>
      <x:c r="AN240" s="38" t="n">
        <x:f>IFERROR(AL240/AG240,0)</x:f>
        <x:v>0.23529411764705882</x:v>
      </x:c>
      <x:c r="AO240" s="36" t="n">
        <x:f>BK239</x:f>
        <x:v>36</x:v>
      </x:c>
      <x:c r="AP240" s="36" t="n">
        <x:f>BL239</x:f>
        <x:v>56</x:v>
      </x:c>
      <x:c r="AQ240" s="36" t="n">
        <x:f>BM239</x:f>
        <x:v>61</x:v>
      </x:c>
      <x:c r="AR240" s="36" t="n">
        <x:f>BN239</x:f>
        <x:v>46</x:v>
      </x:c>
      <x:c r="AS240" s="36" t="n">
        <x:f>BO239</x:f>
        <x:v>44</x:v>
      </x:c>
      <x:c r="AT240" s="36" t="n">
        <x:f>BP239</x:f>
        <x:v>48</x:v>
      </x:c>
      <x:c r="AU240" s="36" t="n">
        <x:f>BQ239</x:f>
        <x:v>43</x:v>
      </x:c>
      <x:c r="AV240" s="36" t="n">
        <x:f>BR239</x:f>
        <x:v>47</x:v>
      </x:c>
      <x:c r="AW240" s="36" t="n">
        <x:f>BS239</x:f>
        <x:v>42</x:v>
      </x:c>
      <x:c r="AX240" s="36" t="n">
        <x:f>BT239</x:f>
        <x:v>7</x:v>
      </x:c>
      <x:c r="AY240" s="36" t="n">
        <x:f>SUM(AO240:AX240)</x:f>
        <x:v>430</x:v>
      </x:c>
      <x:c r="AZ240" s="36" t="n">
        <x:v>0</x:v>
      </x:c>
      <x:c r="BA240" s="36" t="n">
        <x:v>0</x:v>
      </x:c>
      <x:c r="BB240" s="36" t="n">
        <x:v>19</x:v>
      </x:c>
      <x:c r="BC240" s="36" t="n">
        <x:v>0</x:v>
      </x:c>
      <x:c r="BD240" s="36" t="n">
        <x:v>0</x:v>
      </x:c>
      <x:c r="BE240" s="36" t="n">
        <x:v>0</x:v>
      </x:c>
      <x:c r="BF240" s="36" t="n">
        <x:v>0</x:v>
      </x:c>
      <x:c r="BG240" s="36" t="n">
        <x:v>0</x:v>
      </x:c>
      <x:c r="BH240" s="36" t="n">
        <x:v>20</x:v>
      </x:c>
      <x:c r="BI240" s="36" t="n">
        <x:v>0</x:v>
      </x:c>
      <x:c r="BJ240" s="36"/>
      <x:c r="BK240" s="36" t="n">
        <x:f>MAX(0,AO240+AZ240-BV240)</x:f>
        <x:v>35</x:v>
      </x:c>
      <x:c r="BL240" s="36" t="n">
        <x:f>MAX(0,AP240+BA240-BW240)</x:f>
        <x:v>54</x:v>
      </x:c>
      <x:c r="BM240" s="36" t="n">
        <x:f>MAX(0,AQ240+BB240-BX240)</x:f>
        <x:v>79</x:v>
      </x:c>
      <x:c r="BN240" s="36" t="n">
        <x:f>MAX(0,AR240+BC240-BY240)</x:f>
        <x:v>45</x:v>
      </x:c>
      <x:c r="BO240" s="36" t="n">
        <x:f>MAX(0,AS240+BD240-BZ240)</x:f>
        <x:v>43</x:v>
      </x:c>
      <x:c r="BP240" s="36" t="n">
        <x:f>MAX(0,AT240+BE240-CA240)</x:f>
        <x:v>48</x:v>
      </x:c>
      <x:c r="BQ240" s="36" t="n">
        <x:f>MAX(0,AU240+BF240-CB240)</x:f>
        <x:v>42</x:v>
      </x:c>
      <x:c r="BR240" s="36" t="n">
        <x:f>MAX(0,AV240+BG240-CC240)</x:f>
        <x:v>47</x:v>
      </x:c>
      <x:c r="BS240" s="36" t="n">
        <x:f>MAX(0,AW240+BH240-CD240)</x:f>
        <x:v>60</x:v>
      </x:c>
      <x:c r="BT240" s="36" t="n">
        <x:f>MAX(0,AX240+BI240-CE240)</x:f>
        <x:v>6</x:v>
      </x:c>
      <x:c r="BU240" s="36" t="n">
        <x:f>SUM(BK240:BT240)</x:f>
        <x:v>459</x:v>
      </x:c>
      <x:c r="BV240" s="36" t="n">
        <x:v>1</x:v>
      </x:c>
      <x:c r="BW240" s="36" t="n">
        <x:v>2</x:v>
      </x:c>
      <x:c r="BX240" s="36" t="n">
        <x:v>1</x:v>
      </x:c>
      <x:c r="BY240" s="36" t="n">
        <x:v>1</x:v>
      </x:c>
      <x:c r="BZ240" s="36" t="n">
        <x:v>1</x:v>
      </x:c>
      <x:c r="CA240" s="36" t="n">
        <x:v>0</x:v>
      </x:c>
      <x:c r="CB240" s="36" t="n">
        <x:v>1</x:v>
      </x:c>
      <x:c r="CC240" s="36" t="n">
        <x:v>0</x:v>
      </x:c>
      <x:c r="CD240" s="36" t="n">
        <x:v>2</x:v>
      </x:c>
      <x:c r="CE240" s="36" t="n">
        <x:v>1</x:v>
      </x:c>
      <x:c r="CF240" s="36"/>
      <x:c r="CG240" s="36" t="n">
        <x:f>SUM(BW240,CD240)</x:f>
        <x:v>4</x:v>
      </x:c>
      <x:c r="CH240" s="36" t="n">
        <x:f>SUM(BX240,CA240)</x:f>
        <x:v>1</x:v>
      </x:c>
      <x:c r="CI240" s="36" t="n">
        <x:f>SUM(BY240)</x:f>
        <x:v>1</x:v>
      </x:c>
      <x:c r="CJ240" s="36" t="n">
        <x:f>SUM(BV240,BZ240,CB240)</x:f>
        <x:v>3</x:v>
      </x:c>
      <x:c r="CK240" s="36" t="n">
        <x:f>SUM(CC240,CE240)</x:f>
        <x:v>1</x:v>
      </x:c>
      <x:c r="CL240" s="36" t="n">
        <x:f>SUM(CG240:CK240)</x:f>
        <x:v>10</x:v>
      </x:c>
      <x:c r="CM240" s="39" t="n">
        <x:f>SUM(BW240*0.075,CD240*0.075)</x:f>
        <x:v>0.3</x:v>
      </x:c>
      <x:c r="CN240" s="39" t="n">
        <x:f>SUM(BX240*0.06,CA240*0.03)</x:f>
        <x:v>0.06</x:v>
      </x:c>
      <x:c r="CO240" s="39" t="n">
        <x:f>SUM(BY240*0.08)</x:f>
        <x:v>0.08</x:v>
      </x:c>
      <x:c r="CP240" s="39" t="n">
        <x:f>SUM(BV240*0.12,BZ240*0.06,CB240*0.03)</x:f>
        <x:v>0.21</x:v>
      </x:c>
      <x:c r="CQ240" s="39" t="n">
        <x:f>SUM(CC240*0.01,CE240*0.1)</x:f>
        <x:v>0.1</x:v>
      </x:c>
      <x:c r="CR240" s="39" t="n">
        <x:f>SUM(CM240:CQ240)</x:f>
        <x:v>0.75</x:v>
      </x:c>
      <x:c r="CS240" s="36" t="n">
        <x:f>SUM(CG240:CH240)</x:f>
        <x:v>5</x:v>
      </x:c>
      <x:c r="CT240" s="36" t="str"/>
      <x:c r="CU240" s="36" t="n">
        <x:f>MIN(AG240,CG240)</x:f>
        <x:v>4</x:v>
      </x:c>
      <x:c r="CV240" s="36" t="n">
        <x:f>MIN(AG240,CH240)</x:f>
        <x:v>1</x:v>
      </x:c>
      <x:c r="CW240" s="36" t="n">
        <x:f>MIN(AG240,CI240)</x:f>
        <x:v>1</x:v>
      </x:c>
      <x:c r="CX240" s="36" t="n">
        <x:f>MIN(AG240,CJ240)</x:f>
        <x:v>3</x:v>
      </x:c>
      <x:c r="CY240" s="36" t="n">
        <x:f>MIN(AG240,CK240)</x:f>
        <x:v>1</x:v>
      </x:c>
    </x:row>
    <x:row r="241" ht="18" customHeight="1">
      <x:c r="A241" s="35" t="str">
        <x:v>Area HC-02</x:v>
      </x:c>
      <x:c r="B241" s="35" t="str">
        <x:v>Area Lead HC-02</x:v>
      </x:c>
      <x:c r="C241" s="35" t="str">
        <x:v>Field Lead HC-02</x:v>
      </x:c>
      <x:c r="D241" s="35" t="str">
        <x:v>City HC-D</x:v>
      </x:c>
      <x:c r="E241" s="35" t="n">
        <x:v>4</x:v>
      </x:c>
      <x:c r="F241" s="35" t="n">
        <x:v>24</x:v>
      </x:c>
      <x:c r="G241" s="35" t="n">
        <x:v>1</x:v>
      </x:c>
      <x:c r="H241" s="35" t="str">
        <x:v>Promoter</x:v>
      </x:c>
      <x:c r="I241" s="35" t="str">
        <x:v>Agency HC-01</x:v>
      </x:c>
      <x:c r="J241" s="35" t="str">
        <x:v>PR-HC-004</x:v>
      </x:c>
      <x:c r="K241" s="35" t="str">
        <x:v>Masked Promoter HC-004</x:v>
      </x:c>
      <x:c r="L241" s="35" t="str">
        <x:v>9XXXX10004</x:v>
      </x:c>
      <x:c r="M241" s="37" t="n">
        <x:v>46178</x:v>
      </x:c>
      <x:c r="N241" s="35" t="str">
        <x:v>Cohort 2</x:v>
      </x:c>
      <x:c r="O241" s="35" t="str">
        <x:v>DIST-HC-01</x:v>
      </x:c>
      <x:c r="P241" s="35" t="str">
        <x:v>Masked Distributor HC-01</x:v>
      </x:c>
      <x:c r="Q241" s="35" t="str">
        <x:v>P-HC-010</x:v>
      </x:c>
      <x:c r="R241" s="35" t="str">
        <x:v>HC-010</x:v>
      </x:c>
      <x:c r="S241" s="35" t="str">
        <x:v>Masked Store HC-010</x:v>
      </x:c>
      <x:c r="T241" s="35" t="str">
        <x:v>XX1010</x:v>
      </x:c>
      <x:c r="U241" s="35" t="str">
        <x:v>Beauty Retail</x:v>
      </x:c>
      <x:c r="V241" s="35" t="str">
        <x:v>Masked</x:v>
      </x:c>
      <x:c r="W241" s="35" t="str">
        <x:v>Masked</x:v>
      </x:c>
      <x:c r="X241" s="37" t="n">
        <x:v>46214</x:v>
      </x:c>
      <x:c r="Y241" s="37" t="n">
        <x:v>46288</x:v>
      </x:c>
      <x:c r="Z241" s="35" t="str">
        <x:v>W04</x:v>
      </x:c>
      <x:c r="AA241" s="35" t="str">
        <x:v>Sep'26</x:v>
      </x:c>
      <x:c r="AB241" s="35" t="str">
        <x:v>22 - 28</x:v>
      </x:c>
      <x:c r="AC241" s="35" t="str">
        <x:v>Week 4 of Sep 2026</x:v>
      </x:c>
      <x:c r="AD241" s="35" t="str">
        <x:v>Continue</x:v>
      </x:c>
      <x:c r="AE241" s="35" t="str"/>
      <x:c r="AF241" s="36" t="n">
        <x:v>56</x:v>
      </x:c>
      <x:c r="AG241" s="36" t="n">
        <x:v>15</x:v>
      </x:c>
      <x:c r="AH241" s="38" t="n">
        <x:f>IFERROR(AG241/AF241,0)</x:f>
        <x:v>0.26785714285714285</x:v>
      </x:c>
      <x:c r="AI241" s="36" t="n">
        <x:v>11</x:v>
      </x:c>
      <x:c r="AJ241" s="38" t="n">
        <x:f>IFERROR(AI241/AG241,0)</x:f>
        <x:v>0.7333333333333333</x:v>
      </x:c>
      <x:c r="AK241" s="36" t="n">
        <x:v>4</x:v>
      </x:c>
      <x:c r="AL241" s="36" t="n">
        <x:v>8</x:v>
      </x:c>
      <x:c r="AM241" s="36" t="n">
        <x:v>1</x:v>
      </x:c>
      <x:c r="AN241" s="38" t="n">
        <x:f>IFERROR(AL241/AG241,0)</x:f>
        <x:v>0.5333333333333333</x:v>
      </x:c>
      <x:c r="AO241" s="36" t="n">
        <x:f>BK240</x:f>
        <x:v>35</x:v>
      </x:c>
      <x:c r="AP241" s="36" t="n">
        <x:f>BL240</x:f>
        <x:v>54</x:v>
      </x:c>
      <x:c r="AQ241" s="36" t="n">
        <x:f>BM240</x:f>
        <x:v>79</x:v>
      </x:c>
      <x:c r="AR241" s="36" t="n">
        <x:f>BN240</x:f>
        <x:v>45</x:v>
      </x:c>
      <x:c r="AS241" s="36" t="n">
        <x:f>BO240</x:f>
        <x:v>43</x:v>
      </x:c>
      <x:c r="AT241" s="36" t="n">
        <x:f>BP240</x:f>
        <x:v>48</x:v>
      </x:c>
      <x:c r="AU241" s="36" t="n">
        <x:f>BQ240</x:f>
        <x:v>42</x:v>
      </x:c>
      <x:c r="AV241" s="36" t="n">
        <x:f>BR240</x:f>
        <x:v>47</x:v>
      </x:c>
      <x:c r="AW241" s="36" t="n">
        <x:f>BS240</x:f>
        <x:v>60</x:v>
      </x:c>
      <x:c r="AX241" s="36" t="n">
        <x:f>BT240</x:f>
        <x:v>6</x:v>
      </x:c>
      <x:c r="AY241" s="36" t="n">
        <x:f>SUM(AO241:AX241)</x:f>
        <x:v>459</x:v>
      </x:c>
      <x:c r="AZ241" s="36" t="n">
        <x:v>0</x:v>
      </x:c>
      <x:c r="BA241" s="36" t="n">
        <x:v>0</x:v>
      </x:c>
      <x:c r="BB241" s="36" t="n">
        <x:v>0</x:v>
      </x:c>
      <x:c r="BC241" s="36" t="n">
        <x:v>19</x:v>
      </x:c>
      <x:c r="BD241" s="36" t="n">
        <x:v>0</x:v>
      </x:c>
      <x:c r="BE241" s="36" t="n">
        <x:v>0</x:v>
      </x:c>
      <x:c r="BF241" s="36" t="n">
        <x:v>0</x:v>
      </x:c>
      <x:c r="BG241" s="36" t="n">
        <x:v>0</x:v>
      </x:c>
      <x:c r="BH241" s="36" t="n">
        <x:v>0</x:v>
      </x:c>
      <x:c r="BI241" s="36" t="n">
        <x:v>13</x:v>
      </x:c>
      <x:c r="BJ241" s="36"/>
      <x:c r="BK241" s="36" t="n">
        <x:f>MAX(0,AO241+AZ241-BV241)</x:f>
        <x:v>34</x:v>
      </x:c>
      <x:c r="BL241" s="36" t="n">
        <x:f>MAX(0,AP241+BA241-BW241)</x:f>
        <x:v>52</x:v>
      </x:c>
      <x:c r="BM241" s="36" t="n">
        <x:f>MAX(0,AQ241+BB241-BX241)</x:f>
        <x:v>78</x:v>
      </x:c>
      <x:c r="BN241" s="36" t="n">
        <x:f>MAX(0,AR241+BC241-BY241)</x:f>
        <x:v>62</x:v>
      </x:c>
      <x:c r="BO241" s="36" t="n">
        <x:f>MAX(0,AS241+BD241-BZ241)</x:f>
        <x:v>42</x:v>
      </x:c>
      <x:c r="BP241" s="36" t="n">
        <x:f>MAX(0,AT241+BE241-CA241)</x:f>
        <x:v>47</x:v>
      </x:c>
      <x:c r="BQ241" s="36" t="n">
        <x:f>MAX(0,AU241+BF241-CB241)</x:f>
        <x:v>41</x:v>
      </x:c>
      <x:c r="BR241" s="36" t="n">
        <x:f>MAX(0,AV241+BG241-CC241)</x:f>
        <x:v>47</x:v>
      </x:c>
      <x:c r="BS241" s="36" t="n">
        <x:f>MAX(0,AW241+BH241-CD241)</x:f>
        <x:v>58</x:v>
      </x:c>
      <x:c r="BT241" s="36" t="n">
        <x:f>MAX(0,AX241+BI241-CE241)</x:f>
        <x:v>18</x:v>
      </x:c>
      <x:c r="BU241" s="36" t="n">
        <x:f>SUM(BK241:BT241)</x:f>
        <x:v>479</x:v>
      </x:c>
      <x:c r="BV241" s="36" t="n">
        <x:v>1</x:v>
      </x:c>
      <x:c r="BW241" s="36" t="n">
        <x:v>2</x:v>
      </x:c>
      <x:c r="BX241" s="36" t="n">
        <x:v>1</x:v>
      </x:c>
      <x:c r="BY241" s="36" t="n">
        <x:v>2</x:v>
      </x:c>
      <x:c r="BZ241" s="36" t="n">
        <x:v>1</x:v>
      </x:c>
      <x:c r="CA241" s="36" t="n">
        <x:v>1</x:v>
      </x:c>
      <x:c r="CB241" s="36" t="n">
        <x:v>1</x:v>
      </x:c>
      <x:c r="CC241" s="36" t="n">
        <x:v>0</x:v>
      </x:c>
      <x:c r="CD241" s="36" t="n">
        <x:v>2</x:v>
      </x:c>
      <x:c r="CE241" s="36" t="n">
        <x:v>1</x:v>
      </x:c>
      <x:c r="CF241" s="36"/>
      <x:c r="CG241" s="36" t="n">
        <x:f>SUM(BW241,CD241)</x:f>
        <x:v>4</x:v>
      </x:c>
      <x:c r="CH241" s="36" t="n">
        <x:f>SUM(BX241,CA241)</x:f>
        <x:v>2</x:v>
      </x:c>
      <x:c r="CI241" s="36" t="n">
        <x:f>SUM(BY241)</x:f>
        <x:v>2</x:v>
      </x:c>
      <x:c r="CJ241" s="36" t="n">
        <x:f>SUM(BV241,BZ241,CB241)</x:f>
        <x:v>3</x:v>
      </x:c>
      <x:c r="CK241" s="36" t="n">
        <x:f>SUM(CC241,CE241)</x:f>
        <x:v>1</x:v>
      </x:c>
      <x:c r="CL241" s="36" t="n">
        <x:f>SUM(CG241:CK241)</x:f>
        <x:v>12</x:v>
      </x:c>
      <x:c r="CM241" s="39" t="n">
        <x:f>SUM(BW241*0.075,CD241*0.075)</x:f>
        <x:v>0.3</x:v>
      </x:c>
      <x:c r="CN241" s="39" t="n">
        <x:f>SUM(BX241*0.06,CA241*0.03)</x:f>
        <x:v>0.09</x:v>
      </x:c>
      <x:c r="CO241" s="39" t="n">
        <x:f>SUM(BY241*0.08)</x:f>
        <x:v>0.16</x:v>
      </x:c>
      <x:c r="CP241" s="39" t="n">
        <x:f>SUM(BV241*0.12,BZ241*0.06,CB241*0.03)</x:f>
        <x:v>0.21</x:v>
      </x:c>
      <x:c r="CQ241" s="39" t="n">
        <x:f>SUM(CC241*0.01,CE241*0.1)</x:f>
        <x:v>0.1</x:v>
      </x:c>
      <x:c r="CR241" s="39" t="n">
        <x:f>SUM(CM241:CQ241)</x:f>
        <x:v>0.86</x:v>
      </x:c>
      <x:c r="CS241" s="36" t="n">
        <x:f>SUM(CG241:CH241)</x:f>
        <x:v>6</x:v>
      </x:c>
      <x:c r="CT241" s="36" t="str"/>
      <x:c r="CU241" s="36" t="n">
        <x:f>MIN(AG241,CG241)</x:f>
        <x:v>4</x:v>
      </x:c>
      <x:c r="CV241" s="36" t="n">
        <x:f>MIN(AG241,CH241)</x:f>
        <x:v>2</x:v>
      </x:c>
      <x:c r="CW241" s="36" t="n">
        <x:f>MIN(AG241,CI241)</x:f>
        <x:v>2</x:v>
      </x:c>
      <x:c r="CX241" s="36" t="n">
        <x:f>MIN(AG241,CJ241)</x:f>
        <x:v>3</x:v>
      </x:c>
      <x:c r="CY241" s="36" t="n">
        <x:f>MIN(AG241,CK241)</x:f>
        <x:v>1</x:v>
      </x:c>
    </x:row>
    <x:row r="242" ht="18" customHeight="1">
      <x:c r="A242" s="35" t="str">
        <x:v>Area HC-02</x:v>
      </x:c>
      <x:c r="B242" s="35" t="str">
        <x:v>Area Lead HC-02</x:v>
      </x:c>
      <x:c r="C242" s="35" t="str">
        <x:v>Field Lead HC-02</x:v>
      </x:c>
      <x:c r="D242" s="35" t="str">
        <x:v>City HC-D</x:v>
      </x:c>
      <x:c r="E242" s="35" t="n">
        <x:v>4</x:v>
      </x:c>
      <x:c r="F242" s="35" t="n">
        <x:v>24</x:v>
      </x:c>
      <x:c r="G242" s="35" t="n">
        <x:v>1</x:v>
      </x:c>
      <x:c r="H242" s="35" t="str">
        <x:v>Promoter</x:v>
      </x:c>
      <x:c r="I242" s="35" t="str">
        <x:v>Agency HC-01</x:v>
      </x:c>
      <x:c r="J242" s="35" t="str">
        <x:v>PR-HC-004</x:v>
      </x:c>
      <x:c r="K242" s="35" t="str">
        <x:v>Masked Promoter HC-004</x:v>
      </x:c>
      <x:c r="L242" s="35" t="str">
        <x:v>9XXXX10004</x:v>
      </x:c>
      <x:c r="M242" s="37" t="n">
        <x:v>46178</x:v>
      </x:c>
      <x:c r="N242" s="35" t="str">
        <x:v>Cohort 2</x:v>
      </x:c>
      <x:c r="O242" s="35" t="str">
        <x:v>DIST-HC-01</x:v>
      </x:c>
      <x:c r="P242" s="35" t="str">
        <x:v>Masked Distributor HC-01</x:v>
      </x:c>
      <x:c r="Q242" s="35" t="str">
        <x:v>P-HC-010</x:v>
      </x:c>
      <x:c r="R242" s="35" t="str">
        <x:v>HC-010</x:v>
      </x:c>
      <x:c r="S242" s="35" t="str">
        <x:v>Masked Store HC-010</x:v>
      </x:c>
      <x:c r="T242" s="35" t="str">
        <x:v>XX1010</x:v>
      </x:c>
      <x:c r="U242" s="35" t="str">
        <x:v>Beauty Retail</x:v>
      </x:c>
      <x:c r="V242" s="35" t="str">
        <x:v>Masked</x:v>
      </x:c>
      <x:c r="W242" s="35" t="str">
        <x:v>Masked</x:v>
      </x:c>
      <x:c r="X242" s="37" t="n">
        <x:v>46214</x:v>
      </x:c>
      <x:c r="Y242" s="37" t="n">
        <x:v>46289</x:v>
      </x:c>
      <x:c r="Z242" s="35" t="str">
        <x:v>W04</x:v>
      </x:c>
      <x:c r="AA242" s="35" t="str">
        <x:v>Sep'26</x:v>
      </x:c>
      <x:c r="AB242" s="35" t="str">
        <x:v>22 - 28</x:v>
      </x:c>
      <x:c r="AC242" s="35" t="str">
        <x:v>Week 4 of Sep 2026</x:v>
      </x:c>
      <x:c r="AD242" s="35" t="str">
        <x:v>Continue</x:v>
      </x:c>
      <x:c r="AE242" s="35" t="str"/>
      <x:c r="AF242" s="36" t="n">
        <x:v>51</x:v>
      </x:c>
      <x:c r="AG242" s="36" t="n">
        <x:v>18</x:v>
      </x:c>
      <x:c r="AH242" s="38" t="n">
        <x:f>IFERROR(AG242/AF242,0)</x:f>
        <x:v>0.35294117647058826</x:v>
      </x:c>
      <x:c r="AI242" s="36" t="n">
        <x:v>16</x:v>
      </x:c>
      <x:c r="AJ242" s="38" t="n">
        <x:f>IFERROR(AI242/AG242,0)</x:f>
        <x:v>0.8888888888888888</x:v>
      </x:c>
      <x:c r="AK242" s="36" t="n">
        <x:v>4</x:v>
      </x:c>
      <x:c r="AL242" s="36" t="n">
        <x:v>11</x:v>
      </x:c>
      <x:c r="AM242" s="36" t="n">
        <x:v>1</x:v>
      </x:c>
      <x:c r="AN242" s="38" t="n">
        <x:f>IFERROR(AL242/AG242,0)</x:f>
        <x:v>0.6111111111111112</x:v>
      </x:c>
      <x:c r="AO242" s="36" t="n">
        <x:f>BK241</x:f>
        <x:v>34</x:v>
      </x:c>
      <x:c r="AP242" s="36" t="n">
        <x:f>BL241</x:f>
        <x:v>52</x:v>
      </x:c>
      <x:c r="AQ242" s="36" t="n">
        <x:f>BM241</x:f>
        <x:v>78</x:v>
      </x:c>
      <x:c r="AR242" s="36" t="n">
        <x:f>BN241</x:f>
        <x:v>62</x:v>
      </x:c>
      <x:c r="AS242" s="36" t="n">
        <x:f>BO241</x:f>
        <x:v>42</x:v>
      </x:c>
      <x:c r="AT242" s="36" t="n">
        <x:f>BP241</x:f>
        <x:v>47</x:v>
      </x:c>
      <x:c r="AU242" s="36" t="n">
        <x:f>BQ241</x:f>
        <x:v>41</x:v>
      </x:c>
      <x:c r="AV242" s="36" t="n">
        <x:f>BR241</x:f>
        <x:v>47</x:v>
      </x:c>
      <x:c r="AW242" s="36" t="n">
        <x:f>BS241</x:f>
        <x:v>58</x:v>
      </x:c>
      <x:c r="AX242" s="36" t="n">
        <x:f>BT241</x:f>
        <x:v>18</x:v>
      </x:c>
      <x:c r="AY242" s="36" t="n">
        <x:f>SUM(AO242:AX242)</x:f>
        <x:v>479</x:v>
      </x:c>
      <x:c r="AZ242" s="36" t="n">
        <x:v>0</x:v>
      </x:c>
      <x:c r="BA242" s="36" t="n">
        <x:v>0</x:v>
      </x:c>
      <x:c r="BB242" s="36" t="n">
        <x:v>0</x:v>
      </x:c>
      <x:c r="BC242" s="36" t="n">
        <x:v>0</x:v>
      </x:c>
      <x:c r="BD242" s="36" t="n">
        <x:v>17</x:v>
      </x:c>
      <x:c r="BE242" s="36" t="n">
        <x:v>0</x:v>
      </x:c>
      <x:c r="BF242" s="36" t="n">
        <x:v>0</x:v>
      </x:c>
      <x:c r="BG242" s="36" t="n">
        <x:v>0</x:v>
      </x:c>
      <x:c r="BH242" s="36" t="n">
        <x:v>0</x:v>
      </x:c>
      <x:c r="BI242" s="36" t="n">
        <x:v>0</x:v>
      </x:c>
      <x:c r="BJ242" s="36"/>
      <x:c r="BK242" s="36" t="n">
        <x:f>MAX(0,AO242+AZ242-BV242)</x:f>
        <x:v>33</x:v>
      </x:c>
      <x:c r="BL242" s="36" t="n">
        <x:f>MAX(0,AP242+BA242-BW242)</x:f>
        <x:v>50</x:v>
      </x:c>
      <x:c r="BM242" s="36" t="n">
        <x:f>MAX(0,AQ242+BB242-BX242)</x:f>
        <x:v>77</x:v>
      </x:c>
      <x:c r="BN242" s="36" t="n">
        <x:f>MAX(0,AR242+BC242-BY242)</x:f>
        <x:v>61</x:v>
      </x:c>
      <x:c r="BO242" s="36" t="n">
        <x:f>MAX(0,AS242+BD242-BZ242)</x:f>
        <x:v>58</x:v>
      </x:c>
      <x:c r="BP242" s="36" t="n">
        <x:f>MAX(0,AT242+BE242-CA242)</x:f>
        <x:v>47</x:v>
      </x:c>
      <x:c r="BQ242" s="36" t="n">
        <x:f>MAX(0,AU242+BF242-CB242)</x:f>
        <x:v>40</x:v>
      </x:c>
      <x:c r="BR242" s="36" t="n">
        <x:f>MAX(0,AV242+BG242-CC242)</x:f>
        <x:v>47</x:v>
      </x:c>
      <x:c r="BS242" s="36" t="n">
        <x:f>MAX(0,AW242+BH242-CD242)</x:f>
        <x:v>57</x:v>
      </x:c>
      <x:c r="BT242" s="36" t="n">
        <x:f>MAX(0,AX242+BI242-CE242)</x:f>
        <x:v>16</x:v>
      </x:c>
      <x:c r="BU242" s="36" t="n">
        <x:f>SUM(BK242:BT242)</x:f>
        <x:v>486</x:v>
      </x:c>
      <x:c r="BV242" s="36" t="n">
        <x:v>1</x:v>
      </x:c>
      <x:c r="BW242" s="36" t="n">
        <x:v>2</x:v>
      </x:c>
      <x:c r="BX242" s="36" t="n">
        <x:v>1</x:v>
      </x:c>
      <x:c r="BY242" s="36" t="n">
        <x:v>1</x:v>
      </x:c>
      <x:c r="BZ242" s="36" t="n">
        <x:v>1</x:v>
      </x:c>
      <x:c r="CA242" s="36" t="n">
        <x:v>0</x:v>
      </x:c>
      <x:c r="CB242" s="36" t="n">
        <x:v>1</x:v>
      </x:c>
      <x:c r="CC242" s="36" t="n">
        <x:v>0</x:v>
      </x:c>
      <x:c r="CD242" s="36" t="n">
        <x:v>1</x:v>
      </x:c>
      <x:c r="CE242" s="36" t="n">
        <x:v>2</x:v>
      </x:c>
      <x:c r="CF242" s="36"/>
      <x:c r="CG242" s="36" t="n">
        <x:f>SUM(BW242,CD242)</x:f>
        <x:v>3</x:v>
      </x:c>
      <x:c r="CH242" s="36" t="n">
        <x:f>SUM(BX242,CA242)</x:f>
        <x:v>1</x:v>
      </x:c>
      <x:c r="CI242" s="36" t="n">
        <x:f>SUM(BY242)</x:f>
        <x:v>1</x:v>
      </x:c>
      <x:c r="CJ242" s="36" t="n">
        <x:f>SUM(BV242,BZ242,CB242)</x:f>
        <x:v>3</x:v>
      </x:c>
      <x:c r="CK242" s="36" t="n">
        <x:f>SUM(CC242,CE242)</x:f>
        <x:v>2</x:v>
      </x:c>
      <x:c r="CL242" s="36" t="n">
        <x:f>SUM(CG242:CK242)</x:f>
        <x:v>10</x:v>
      </x:c>
      <x:c r="CM242" s="39" t="n">
        <x:f>SUM(BW242*0.075,CD242*0.075)</x:f>
        <x:v>0.22499999999999998</x:v>
      </x:c>
      <x:c r="CN242" s="39" t="n">
        <x:f>SUM(BX242*0.06,CA242*0.03)</x:f>
        <x:v>0.06</x:v>
      </x:c>
      <x:c r="CO242" s="39" t="n">
        <x:f>SUM(BY242*0.08)</x:f>
        <x:v>0.08</x:v>
      </x:c>
      <x:c r="CP242" s="39" t="n">
        <x:f>SUM(BV242*0.12,BZ242*0.06,CB242*0.03)</x:f>
        <x:v>0.21</x:v>
      </x:c>
      <x:c r="CQ242" s="39" t="n">
        <x:f>SUM(CC242*0.01,CE242*0.1)</x:f>
        <x:v>0.2</x:v>
      </x:c>
      <x:c r="CR242" s="39" t="n">
        <x:f>SUM(CM242:CQ242)</x:f>
        <x:v>0.7749999999999999</x:v>
      </x:c>
      <x:c r="CS242" s="36" t="n">
        <x:f>SUM(CG242:CH242)</x:f>
        <x:v>4</x:v>
      </x:c>
      <x:c r="CT242" s="36" t="str"/>
      <x:c r="CU242" s="36" t="n">
        <x:f>MIN(AG242,CG242)</x:f>
        <x:v>3</x:v>
      </x:c>
      <x:c r="CV242" s="36" t="n">
        <x:f>MIN(AG242,CH242)</x:f>
        <x:v>1</x:v>
      </x:c>
      <x:c r="CW242" s="36" t="n">
        <x:f>MIN(AG242,CI242)</x:f>
        <x:v>1</x:v>
      </x:c>
      <x:c r="CX242" s="36" t="n">
        <x:f>MIN(AG242,CJ242)</x:f>
        <x:v>3</x:v>
      </x:c>
      <x:c r="CY242" s="36" t="n">
        <x:f>MIN(AG242,CK242)</x:f>
        <x:v>2</x:v>
      </x:c>
    </x:row>
    <x:row r="243" ht="18" customHeight="1">
      <x:c r="A243" s="35" t="str">
        <x:v>Area HC-02</x:v>
      </x:c>
      <x:c r="B243" s="35" t="str">
        <x:v>Area Lead HC-02</x:v>
      </x:c>
      <x:c r="C243" s="35" t="str">
        <x:v>Field Lead HC-02</x:v>
      </x:c>
      <x:c r="D243" s="35" t="str">
        <x:v>City HC-D</x:v>
      </x:c>
      <x:c r="E243" s="35" t="n">
        <x:v>4</x:v>
      </x:c>
      <x:c r="F243" s="35" t="n">
        <x:v>24</x:v>
      </x:c>
      <x:c r="G243" s="35" t="n">
        <x:v>1</x:v>
      </x:c>
      <x:c r="H243" s="35" t="str">
        <x:v>Promoter</x:v>
      </x:c>
      <x:c r="I243" s="35" t="str">
        <x:v>Agency HC-01</x:v>
      </x:c>
      <x:c r="J243" s="35" t="str">
        <x:v>PR-HC-004</x:v>
      </x:c>
      <x:c r="K243" s="35" t="str">
        <x:v>Masked Promoter HC-004</x:v>
      </x:c>
      <x:c r="L243" s="35" t="str">
        <x:v>9XXXX10004</x:v>
      </x:c>
      <x:c r="M243" s="37" t="n">
        <x:v>46178</x:v>
      </x:c>
      <x:c r="N243" s="35" t="str">
        <x:v>Cohort 2</x:v>
      </x:c>
      <x:c r="O243" s="35" t="str">
        <x:v>DIST-HC-01</x:v>
      </x:c>
      <x:c r="P243" s="35" t="str">
        <x:v>Masked Distributor HC-01</x:v>
      </x:c>
      <x:c r="Q243" s="35" t="str">
        <x:v>P-HC-010</x:v>
      </x:c>
      <x:c r="R243" s="35" t="str">
        <x:v>HC-010</x:v>
      </x:c>
      <x:c r="S243" s="35" t="str">
        <x:v>Masked Store HC-010</x:v>
      </x:c>
      <x:c r="T243" s="35" t="str">
        <x:v>XX1010</x:v>
      </x:c>
      <x:c r="U243" s="35" t="str">
        <x:v>Beauty Retail</x:v>
      </x:c>
      <x:c r="V243" s="35" t="str">
        <x:v>Masked</x:v>
      </x:c>
      <x:c r="W243" s="35" t="str">
        <x:v>Masked</x:v>
      </x:c>
      <x:c r="X243" s="37" t="n">
        <x:v>46214</x:v>
      </x:c>
      <x:c r="Y243" s="37" t="n">
        <x:v>46290</x:v>
      </x:c>
      <x:c r="Z243" s="35" t="str">
        <x:v>W04</x:v>
      </x:c>
      <x:c r="AA243" s="35" t="str">
        <x:v>Sep'26</x:v>
      </x:c>
      <x:c r="AB243" s="35" t="str">
        <x:v>22 - 28</x:v>
      </x:c>
      <x:c r="AC243" s="35" t="str">
        <x:v>Week 4 of Sep 2026</x:v>
      </x:c>
      <x:c r="AD243" s="35" t="str">
        <x:v>Continue</x:v>
      </x:c>
      <x:c r="AE243" s="35" t="str"/>
      <x:c r="AF243" s="36" t="n">
        <x:v>45</x:v>
      </x:c>
      <x:c r="AG243" s="36" t="n">
        <x:v>19</x:v>
      </x:c>
      <x:c r="AH243" s="38" t="n">
        <x:f>IFERROR(AG243/AF243,0)</x:f>
        <x:v>0.4222222222222222</x:v>
      </x:c>
      <x:c r="AI243" s="36" t="n">
        <x:v>14</x:v>
      </x:c>
      <x:c r="AJ243" s="38" t="n">
        <x:f>IFERROR(AI243/AG243,0)</x:f>
        <x:v>0.7368421052631579</x:v>
      </x:c>
      <x:c r="AK243" s="36" t="n">
        <x:v>4</x:v>
      </x:c>
      <x:c r="AL243" s="36" t="n">
        <x:v>5</x:v>
      </x:c>
      <x:c r="AM243" s="36" t="n">
        <x:v>1</x:v>
      </x:c>
      <x:c r="AN243" s="38" t="n">
        <x:f>IFERROR(AL243/AG243,0)</x:f>
        <x:v>0.2631578947368421</x:v>
      </x:c>
      <x:c r="AO243" s="36" t="n">
        <x:f>BK242</x:f>
        <x:v>33</x:v>
      </x:c>
      <x:c r="AP243" s="36" t="n">
        <x:f>BL242</x:f>
        <x:v>50</x:v>
      </x:c>
      <x:c r="AQ243" s="36" t="n">
        <x:f>BM242</x:f>
        <x:v>77</x:v>
      </x:c>
      <x:c r="AR243" s="36" t="n">
        <x:f>BN242</x:f>
        <x:v>61</x:v>
      </x:c>
      <x:c r="AS243" s="36" t="n">
        <x:f>BO242</x:f>
        <x:v>58</x:v>
      </x:c>
      <x:c r="AT243" s="36" t="n">
        <x:f>BP242</x:f>
        <x:v>47</x:v>
      </x:c>
      <x:c r="AU243" s="36" t="n">
        <x:f>BQ242</x:f>
        <x:v>40</x:v>
      </x:c>
      <x:c r="AV243" s="36" t="n">
        <x:f>BR242</x:f>
        <x:v>47</x:v>
      </x:c>
      <x:c r="AW243" s="36" t="n">
        <x:f>BS242</x:f>
        <x:v>57</x:v>
      </x:c>
      <x:c r="AX243" s="36" t="n">
        <x:f>BT242</x:f>
        <x:v>16</x:v>
      </x:c>
      <x:c r="AY243" s="36" t="n">
        <x:f>SUM(AO243:AX243)</x:f>
        <x:v>486</x:v>
      </x:c>
      <x:c r="AZ243" s="36" t="n">
        <x:v>0</x:v>
      </x:c>
      <x:c r="BA243" s="36" t="n">
        <x:v>0</x:v>
      </x:c>
      <x:c r="BB243" s="36" t="n">
        <x:v>0</x:v>
      </x:c>
      <x:c r="BC243" s="36" t="n">
        <x:v>0</x:v>
      </x:c>
      <x:c r="BD243" s="36" t="n">
        <x:v>0</x:v>
      </x:c>
      <x:c r="BE243" s="36" t="n">
        <x:v>12</x:v>
      </x:c>
      <x:c r="BF243" s="36" t="n">
        <x:v>0</x:v>
      </x:c>
      <x:c r="BG243" s="36" t="n">
        <x:v>0</x:v>
      </x:c>
      <x:c r="BH243" s="36" t="n">
        <x:v>0</x:v>
      </x:c>
      <x:c r="BI243" s="36" t="n">
        <x:v>0</x:v>
      </x:c>
      <x:c r="BJ243" s="36"/>
      <x:c r="BK243" s="36" t="n">
        <x:f>MAX(0,AO243+AZ243-BV243)</x:f>
        <x:v>32</x:v>
      </x:c>
      <x:c r="BL243" s="36" t="n">
        <x:f>MAX(0,AP243+BA243-BW243)</x:f>
        <x:v>48</x:v>
      </x:c>
      <x:c r="BM243" s="36" t="n">
        <x:f>MAX(0,AQ243+BB243-BX243)</x:f>
        <x:v>76</x:v>
      </x:c>
      <x:c r="BN243" s="36" t="n">
        <x:f>MAX(0,AR243+BC243-BY243)</x:f>
        <x:v>59</x:v>
      </x:c>
      <x:c r="BO243" s="36" t="n">
        <x:f>MAX(0,AS243+BD243-BZ243)</x:f>
        <x:v>58</x:v>
      </x:c>
      <x:c r="BP243" s="36" t="n">
        <x:f>MAX(0,AT243+BE243-CA243)</x:f>
        <x:v>58</x:v>
      </x:c>
      <x:c r="BQ243" s="36" t="n">
        <x:f>MAX(0,AU243+BF243-CB243)</x:f>
        <x:v>39</x:v>
      </x:c>
      <x:c r="BR243" s="36" t="n">
        <x:f>MAX(0,AV243+BG243-CC243)</x:f>
        <x:v>47</x:v>
      </x:c>
      <x:c r="BS243" s="36" t="n">
        <x:f>MAX(0,AW243+BH243-CD243)</x:f>
        <x:v>55</x:v>
      </x:c>
      <x:c r="BT243" s="36" t="n">
        <x:f>MAX(0,AX243+BI243-CE243)</x:f>
        <x:v>15</x:v>
      </x:c>
      <x:c r="BU243" s="36" t="n">
        <x:f>SUM(BK243:BT243)</x:f>
        <x:v>487</x:v>
      </x:c>
      <x:c r="BV243" s="36" t="n">
        <x:v>1</x:v>
      </x:c>
      <x:c r="BW243" s="36" t="n">
        <x:v>2</x:v>
      </x:c>
      <x:c r="BX243" s="36" t="n">
        <x:v>1</x:v>
      </x:c>
      <x:c r="BY243" s="36" t="n">
        <x:v>2</x:v>
      </x:c>
      <x:c r="BZ243" s="36" t="n">
        <x:v>0</x:v>
      </x:c>
      <x:c r="CA243" s="36" t="n">
        <x:v>1</x:v>
      </x:c>
      <x:c r="CB243" s="36" t="n">
        <x:v>1</x:v>
      </x:c>
      <x:c r="CC243" s="36" t="n">
        <x:v>0</x:v>
      </x:c>
      <x:c r="CD243" s="36" t="n">
        <x:v>2</x:v>
      </x:c>
      <x:c r="CE243" s="36" t="n">
        <x:v>1</x:v>
      </x:c>
      <x:c r="CF243" s="36"/>
      <x:c r="CG243" s="36" t="n">
        <x:f>SUM(BW243,CD243)</x:f>
        <x:v>4</x:v>
      </x:c>
      <x:c r="CH243" s="36" t="n">
        <x:f>SUM(BX243,CA243)</x:f>
        <x:v>2</x:v>
      </x:c>
      <x:c r="CI243" s="36" t="n">
        <x:f>SUM(BY243)</x:f>
        <x:v>2</x:v>
      </x:c>
      <x:c r="CJ243" s="36" t="n">
        <x:f>SUM(BV243,BZ243,CB243)</x:f>
        <x:v>2</x:v>
      </x:c>
      <x:c r="CK243" s="36" t="n">
        <x:f>SUM(CC243,CE243)</x:f>
        <x:v>1</x:v>
      </x:c>
      <x:c r="CL243" s="36" t="n">
        <x:f>SUM(CG243:CK243)</x:f>
        <x:v>11</x:v>
      </x:c>
      <x:c r="CM243" s="39" t="n">
        <x:f>SUM(BW243*0.075,CD243*0.075)</x:f>
        <x:v>0.3</x:v>
      </x:c>
      <x:c r="CN243" s="39" t="n">
        <x:f>SUM(BX243*0.06,CA243*0.03)</x:f>
        <x:v>0.09</x:v>
      </x:c>
      <x:c r="CO243" s="39" t="n">
        <x:f>SUM(BY243*0.08)</x:f>
        <x:v>0.16</x:v>
      </x:c>
      <x:c r="CP243" s="39" t="n">
        <x:f>SUM(BV243*0.12,BZ243*0.06,CB243*0.03)</x:f>
        <x:v>0.15</x:v>
      </x:c>
      <x:c r="CQ243" s="39" t="n">
        <x:f>SUM(CC243*0.01,CE243*0.1)</x:f>
        <x:v>0.1</x:v>
      </x:c>
      <x:c r="CR243" s="39" t="n">
        <x:f>SUM(CM243:CQ243)</x:f>
        <x:v>0.8</x:v>
      </x:c>
      <x:c r="CS243" s="36" t="n">
        <x:f>SUM(CG243:CH243)</x:f>
        <x:v>6</x:v>
      </x:c>
      <x:c r="CT243" s="36" t="str"/>
      <x:c r="CU243" s="36" t="n">
        <x:f>MIN(AG243,CG243)</x:f>
        <x:v>4</x:v>
      </x:c>
      <x:c r="CV243" s="36" t="n">
        <x:f>MIN(AG243,CH243)</x:f>
        <x:v>2</x:v>
      </x:c>
      <x:c r="CW243" s="36" t="n">
        <x:f>MIN(AG243,CI243)</x:f>
        <x:v>2</x:v>
      </x:c>
      <x:c r="CX243" s="36" t="n">
        <x:f>MIN(AG243,CJ243)</x:f>
        <x:v>2</x:v>
      </x:c>
      <x:c r="CY243" s="36" t="n">
        <x:f>MIN(AG243,CK243)</x:f>
        <x:v>1</x:v>
      </x:c>
    </x:row>
    <x:row r="244" ht="18" customHeight="1">
      <x:c r="A244" s="35" t="str">
        <x:v>Area HC-02</x:v>
      </x:c>
      <x:c r="B244" s="35" t="str">
        <x:v>Area Lead HC-02</x:v>
      </x:c>
      <x:c r="C244" s="35" t="str">
        <x:v>Field Lead HC-02</x:v>
      </x:c>
      <x:c r="D244" s="35" t="str">
        <x:v>City HC-D</x:v>
      </x:c>
      <x:c r="E244" s="35" t="n">
        <x:v>4</x:v>
      </x:c>
      <x:c r="F244" s="35" t="n">
        <x:v>24</x:v>
      </x:c>
      <x:c r="G244" s="35" t="n">
        <x:v>1</x:v>
      </x:c>
      <x:c r="H244" s="35" t="str">
        <x:v>Promoter</x:v>
      </x:c>
      <x:c r="I244" s="35" t="str">
        <x:v>Agency HC-01</x:v>
      </x:c>
      <x:c r="J244" s="35" t="str">
        <x:v>PR-HC-004</x:v>
      </x:c>
      <x:c r="K244" s="35" t="str">
        <x:v>Masked Promoter HC-004</x:v>
      </x:c>
      <x:c r="L244" s="35" t="str">
        <x:v>9XXXX10004</x:v>
      </x:c>
      <x:c r="M244" s="37" t="n">
        <x:v>46178</x:v>
      </x:c>
      <x:c r="N244" s="35" t="str">
        <x:v>Cohort 2</x:v>
      </x:c>
      <x:c r="O244" s="35" t="str">
        <x:v>DIST-HC-01</x:v>
      </x:c>
      <x:c r="P244" s="35" t="str">
        <x:v>Masked Distributor HC-01</x:v>
      </x:c>
      <x:c r="Q244" s="35" t="str">
        <x:v>P-HC-010</x:v>
      </x:c>
      <x:c r="R244" s="35" t="str">
        <x:v>HC-010</x:v>
      </x:c>
      <x:c r="S244" s="35" t="str">
        <x:v>Masked Store HC-010</x:v>
      </x:c>
      <x:c r="T244" s="35" t="str">
        <x:v>XX1010</x:v>
      </x:c>
      <x:c r="U244" s="35" t="str">
        <x:v>Beauty Retail</x:v>
      </x:c>
      <x:c r="V244" s="35" t="str">
        <x:v>Masked</x:v>
      </x:c>
      <x:c r="W244" s="35" t="str">
        <x:v>Masked</x:v>
      </x:c>
      <x:c r="X244" s="37" t="n">
        <x:v>46214</x:v>
      </x:c>
      <x:c r="Y244" s="37" t="n">
        <x:v>46291</x:v>
      </x:c>
      <x:c r="Z244" s="35" t="str">
        <x:v>W04</x:v>
      </x:c>
      <x:c r="AA244" s="35" t="str">
        <x:v>Sep'26</x:v>
      </x:c>
      <x:c r="AB244" s="35" t="str">
        <x:v>22 - 28</x:v>
      </x:c>
      <x:c r="AC244" s="35" t="str">
        <x:v>Week 4 of Sep 2026</x:v>
      </x:c>
      <x:c r="AD244" s="35" t="str">
        <x:v>Continue</x:v>
      </x:c>
      <x:c r="AE244" s="35" t="str"/>
      <x:c r="AF244" s="36" t="n">
        <x:v>65</x:v>
      </x:c>
      <x:c r="AG244" s="36" t="n">
        <x:v>21</x:v>
      </x:c>
      <x:c r="AH244" s="38" t="n">
        <x:f>IFERROR(AG244/AF244,0)</x:f>
        <x:v>0.3230769230769231</x:v>
      </x:c>
      <x:c r="AI244" s="36" t="n">
        <x:v>17</x:v>
      </x:c>
      <x:c r="AJ244" s="38" t="n">
        <x:f>IFERROR(AI244/AG244,0)</x:f>
        <x:v>0.8095238095238095</x:v>
      </x:c>
      <x:c r="AK244" s="36" t="n">
        <x:v>7</x:v>
      </x:c>
      <x:c r="AL244" s="36" t="n">
        <x:v>5</x:v>
      </x:c>
      <x:c r="AM244" s="36" t="n">
        <x:v>1</x:v>
      </x:c>
      <x:c r="AN244" s="38" t="n">
        <x:f>IFERROR(AL244/AG244,0)</x:f>
        <x:v>0.23809523809523808</x:v>
      </x:c>
      <x:c r="AO244" s="36" t="n">
        <x:f>BK243</x:f>
        <x:v>32</x:v>
      </x:c>
      <x:c r="AP244" s="36" t="n">
        <x:f>BL243</x:f>
        <x:v>48</x:v>
      </x:c>
      <x:c r="AQ244" s="36" t="n">
        <x:f>BM243</x:f>
        <x:v>76</x:v>
      </x:c>
      <x:c r="AR244" s="36" t="n">
        <x:f>BN243</x:f>
        <x:v>59</x:v>
      </x:c>
      <x:c r="AS244" s="36" t="n">
        <x:f>BO243</x:f>
        <x:v>58</x:v>
      </x:c>
      <x:c r="AT244" s="36" t="n">
        <x:f>BP243</x:f>
        <x:v>58</x:v>
      </x:c>
      <x:c r="AU244" s="36" t="n">
        <x:f>BQ243</x:f>
        <x:v>39</x:v>
      </x:c>
      <x:c r="AV244" s="36" t="n">
        <x:f>BR243</x:f>
        <x:v>47</x:v>
      </x:c>
      <x:c r="AW244" s="36" t="n">
        <x:f>BS243</x:f>
        <x:v>55</x:v>
      </x:c>
      <x:c r="AX244" s="36" t="n">
        <x:f>BT243</x:f>
        <x:v>15</x:v>
      </x:c>
      <x:c r="AY244" s="36" t="n">
        <x:f>SUM(AO244:AX244)</x:f>
        <x:v>487</x:v>
      </x:c>
      <x:c r="AZ244" s="36" t="n">
        <x:v>19</x:v>
      </x:c>
      <x:c r="BA244" s="36" t="n">
        <x:v>0</x:v>
      </x:c>
      <x:c r="BB244" s="36" t="n">
        <x:v>0</x:v>
      </x:c>
      <x:c r="BC244" s="36" t="n">
        <x:v>0</x:v>
      </x:c>
      <x:c r="BD244" s="36" t="n">
        <x:v>0</x:v>
      </x:c>
      <x:c r="BE244" s="36" t="n">
        <x:v>0</x:v>
      </x:c>
      <x:c r="BF244" s="36" t="n">
        <x:v>12</x:v>
      </x:c>
      <x:c r="BG244" s="36" t="n">
        <x:v>0</x:v>
      </x:c>
      <x:c r="BH244" s="36" t="n">
        <x:v>0</x:v>
      </x:c>
      <x:c r="BI244" s="36" t="n">
        <x:v>0</x:v>
      </x:c>
      <x:c r="BJ244" s="36"/>
      <x:c r="BK244" s="36" t="n">
        <x:f>MAX(0,AO244+AZ244-BV244)</x:f>
        <x:v>50</x:v>
      </x:c>
      <x:c r="BL244" s="36" t="n">
        <x:f>MAX(0,AP244+BA244-BW244)</x:f>
        <x:v>46</x:v>
      </x:c>
      <x:c r="BM244" s="36" t="n">
        <x:f>MAX(0,AQ244+BB244-BX244)</x:f>
        <x:v>75</x:v>
      </x:c>
      <x:c r="BN244" s="36" t="n">
        <x:f>MAX(0,AR244+BC244-BY244)</x:f>
        <x:v>58</x:v>
      </x:c>
      <x:c r="BO244" s="36" t="n">
        <x:f>MAX(0,AS244+BD244-BZ244)</x:f>
        <x:v>57</x:v>
      </x:c>
      <x:c r="BP244" s="36" t="n">
        <x:f>MAX(0,AT244+BE244-CA244)</x:f>
        <x:v>57</x:v>
      </x:c>
      <x:c r="BQ244" s="36" t="n">
        <x:f>MAX(0,AU244+BF244-CB244)</x:f>
        <x:v>50</x:v>
      </x:c>
      <x:c r="BR244" s="36" t="n">
        <x:f>MAX(0,AV244+BG244-CC244)</x:f>
        <x:v>46</x:v>
      </x:c>
      <x:c r="BS244" s="36" t="n">
        <x:f>MAX(0,AW244+BH244-CD244)</x:f>
        <x:v>53</x:v>
      </x:c>
      <x:c r="BT244" s="36" t="n">
        <x:f>MAX(0,AX244+BI244-CE244)</x:f>
        <x:v>14</x:v>
      </x:c>
      <x:c r="BU244" s="36" t="n">
        <x:f>SUM(BK244:BT244)</x:f>
        <x:v>506</x:v>
      </x:c>
      <x:c r="BV244" s="36" t="n">
        <x:v>1</x:v>
      </x:c>
      <x:c r="BW244" s="36" t="n">
        <x:v>2</x:v>
      </x:c>
      <x:c r="BX244" s="36" t="n">
        <x:v>1</x:v>
      </x:c>
      <x:c r="BY244" s="36" t="n">
        <x:v>1</x:v>
      </x:c>
      <x:c r="BZ244" s="36" t="n">
        <x:v>1</x:v>
      </x:c>
      <x:c r="CA244" s="36" t="n">
        <x:v>1</x:v>
      </x:c>
      <x:c r="CB244" s="36" t="n">
        <x:v>1</x:v>
      </x:c>
      <x:c r="CC244" s="36" t="n">
        <x:v>1</x:v>
      </x:c>
      <x:c r="CD244" s="36" t="n">
        <x:v>2</x:v>
      </x:c>
      <x:c r="CE244" s="36" t="n">
        <x:v>1</x:v>
      </x:c>
      <x:c r="CF244" s="36"/>
      <x:c r="CG244" s="36" t="n">
        <x:f>SUM(BW244,CD244)</x:f>
        <x:v>4</x:v>
      </x:c>
      <x:c r="CH244" s="36" t="n">
        <x:f>SUM(BX244,CA244)</x:f>
        <x:v>2</x:v>
      </x:c>
      <x:c r="CI244" s="36" t="n">
        <x:f>SUM(BY244)</x:f>
        <x:v>1</x:v>
      </x:c>
      <x:c r="CJ244" s="36" t="n">
        <x:f>SUM(BV244,BZ244,CB244)</x:f>
        <x:v>3</x:v>
      </x:c>
      <x:c r="CK244" s="36" t="n">
        <x:f>SUM(CC244,CE244)</x:f>
        <x:v>2</x:v>
      </x:c>
      <x:c r="CL244" s="36" t="n">
        <x:f>SUM(CG244:CK244)</x:f>
        <x:v>12</x:v>
      </x:c>
      <x:c r="CM244" s="39" t="n">
        <x:f>SUM(BW244*0.075,CD244*0.075)</x:f>
        <x:v>0.3</x:v>
      </x:c>
      <x:c r="CN244" s="39" t="n">
        <x:f>SUM(BX244*0.06,CA244*0.03)</x:f>
        <x:v>0.09</x:v>
      </x:c>
      <x:c r="CO244" s="39" t="n">
        <x:f>SUM(BY244*0.08)</x:f>
        <x:v>0.08</x:v>
      </x:c>
      <x:c r="CP244" s="39" t="n">
        <x:f>SUM(BV244*0.12,BZ244*0.06,CB244*0.03)</x:f>
        <x:v>0.21</x:v>
      </x:c>
      <x:c r="CQ244" s="39" t="n">
        <x:f>SUM(CC244*0.01,CE244*0.1)</x:f>
        <x:v>0.11</x:v>
      </x:c>
      <x:c r="CR244" s="39" t="n">
        <x:f>SUM(CM244:CQ244)</x:f>
        <x:v>0.79</x:v>
      </x:c>
      <x:c r="CS244" s="36" t="n">
        <x:f>SUM(CG244:CH244)</x:f>
        <x:v>6</x:v>
      </x:c>
      <x:c r="CT244" s="36" t="str"/>
      <x:c r="CU244" s="36" t="n">
        <x:f>MIN(AG244,CG244)</x:f>
        <x:v>4</x:v>
      </x:c>
      <x:c r="CV244" s="36" t="n">
        <x:f>MIN(AG244,CH244)</x:f>
        <x:v>2</x:v>
      </x:c>
      <x:c r="CW244" s="36" t="n">
        <x:f>MIN(AG244,CI244)</x:f>
        <x:v>1</x:v>
      </x:c>
      <x:c r="CX244" s="36" t="n">
        <x:f>MIN(AG244,CJ244)</x:f>
        <x:v>3</x:v>
      </x:c>
      <x:c r="CY244" s="36" t="n">
        <x:f>MIN(AG244,CK244)</x:f>
        <x:v>2</x:v>
      </x:c>
    </x:row>
    <x:row r="245" ht="18" customHeight="1">
      <x:c r="A245" s="35" t="str">
        <x:v>Area HC-02</x:v>
      </x:c>
      <x:c r="B245" s="35" t="str">
        <x:v>Area Lead HC-02</x:v>
      </x:c>
      <x:c r="C245" s="35" t="str">
        <x:v>Field Lead HC-02</x:v>
      </x:c>
      <x:c r="D245" s="35" t="str">
        <x:v>City HC-D</x:v>
      </x:c>
      <x:c r="E245" s="35" t="n">
        <x:v>4</x:v>
      </x:c>
      <x:c r="F245" s="35" t="n">
        <x:v>24</x:v>
      </x:c>
      <x:c r="G245" s="35" t="n">
        <x:v>1</x:v>
      </x:c>
      <x:c r="H245" s="35" t="str">
        <x:v>Promoter</x:v>
      </x:c>
      <x:c r="I245" s="35" t="str">
        <x:v>Agency HC-01</x:v>
      </x:c>
      <x:c r="J245" s="35" t="str">
        <x:v>PR-HC-004</x:v>
      </x:c>
      <x:c r="K245" s="35" t="str">
        <x:v>Masked Promoter HC-004</x:v>
      </x:c>
      <x:c r="L245" s="35" t="str">
        <x:v>9XXXX10004</x:v>
      </x:c>
      <x:c r="M245" s="37" t="n">
        <x:v>46178</x:v>
      </x:c>
      <x:c r="N245" s="35" t="str">
        <x:v>Cohort 2</x:v>
      </x:c>
      <x:c r="O245" s="35" t="str">
        <x:v>DIST-HC-01</x:v>
      </x:c>
      <x:c r="P245" s="35" t="str">
        <x:v>Masked Distributor HC-01</x:v>
      </x:c>
      <x:c r="Q245" s="35" t="str">
        <x:v>P-HC-010</x:v>
      </x:c>
      <x:c r="R245" s="35" t="str">
        <x:v>HC-010</x:v>
      </x:c>
      <x:c r="S245" s="35" t="str">
        <x:v>Masked Store HC-010</x:v>
      </x:c>
      <x:c r="T245" s="35" t="str">
        <x:v>XX1010</x:v>
      </x:c>
      <x:c r="U245" s="35" t="str">
        <x:v>Beauty Retail</x:v>
      </x:c>
      <x:c r="V245" s="35" t="str">
        <x:v>Masked</x:v>
      </x:c>
      <x:c r="W245" s="35" t="str">
        <x:v>Masked</x:v>
      </x:c>
      <x:c r="X245" s="37" t="n">
        <x:v>46214</x:v>
      </x:c>
      <x:c r="Y245" s="37" t="n">
        <x:v>46293</x:v>
      </x:c>
      <x:c r="Z245" s="35" t="str">
        <x:v>W04</x:v>
      </x:c>
      <x:c r="AA245" s="35" t="str">
        <x:v>Sep'26</x:v>
      </x:c>
      <x:c r="AB245" s="35" t="str">
        <x:v>22 - 28</x:v>
      </x:c>
      <x:c r="AC245" s="35" t="str">
        <x:v>Week 4 of Sep 2026</x:v>
      </x:c>
      <x:c r="AD245" s="35" t="str">
        <x:v>Continue</x:v>
      </x:c>
      <x:c r="AE245" s="35" t="str"/>
      <x:c r="AF245" s="36" t="n">
        <x:v>48</x:v>
      </x:c>
      <x:c r="AG245" s="36" t="n">
        <x:v>13</x:v>
      </x:c>
      <x:c r="AH245" s="38" t="n">
        <x:f>IFERROR(AG245/AF245,0)</x:f>
        <x:v>0.2708333333333333</x:v>
      </x:c>
      <x:c r="AI245" s="36" t="n">
        <x:v>11</x:v>
      </x:c>
      <x:c r="AJ245" s="38" t="n">
        <x:f>IFERROR(AI245/AG245,0)</x:f>
        <x:v>0.8461538461538461</x:v>
      </x:c>
      <x:c r="AK245" s="36" t="n">
        <x:v>2</x:v>
      </x:c>
      <x:c r="AL245" s="36" t="n">
        <x:v>6</x:v>
      </x:c>
      <x:c r="AM245" s="36" t="n">
        <x:v>1</x:v>
      </x:c>
      <x:c r="AN245" s="38" t="n">
        <x:f>IFERROR(AL245/AG245,0)</x:f>
        <x:v>0.46153846153846156</x:v>
      </x:c>
      <x:c r="AO245" s="36" t="n">
        <x:f>BK244</x:f>
        <x:v>50</x:v>
      </x:c>
      <x:c r="AP245" s="36" t="n">
        <x:f>BL244</x:f>
        <x:v>46</x:v>
      </x:c>
      <x:c r="AQ245" s="36" t="n">
        <x:f>BM244</x:f>
        <x:v>75</x:v>
      </x:c>
      <x:c r="AR245" s="36" t="n">
        <x:f>BN244</x:f>
        <x:v>58</x:v>
      </x:c>
      <x:c r="AS245" s="36" t="n">
        <x:f>BO244</x:f>
        <x:v>57</x:v>
      </x:c>
      <x:c r="AT245" s="36" t="n">
        <x:f>BP244</x:f>
        <x:v>57</x:v>
      </x:c>
      <x:c r="AU245" s="36" t="n">
        <x:f>BQ244</x:f>
        <x:v>50</x:v>
      </x:c>
      <x:c r="AV245" s="36" t="n">
        <x:f>BR244</x:f>
        <x:v>46</x:v>
      </x:c>
      <x:c r="AW245" s="36" t="n">
        <x:f>BS244</x:f>
        <x:v>53</x:v>
      </x:c>
      <x:c r="AX245" s="36" t="n">
        <x:f>BT244</x:f>
        <x:v>14</x:v>
      </x:c>
      <x:c r="AY245" s="36" t="n">
        <x:f>SUM(AO245:AX245)</x:f>
        <x:v>506</x:v>
      </x:c>
      <x:c r="AZ245" s="36" t="n">
        <x:v>0</x:v>
      </x:c>
      <x:c r="BA245" s="36" t="n">
        <x:v>20</x:v>
      </x:c>
      <x:c r="BB245" s="36" t="n">
        <x:v>0</x:v>
      </x:c>
      <x:c r="BC245" s="36" t="n">
        <x:v>0</x:v>
      </x:c>
      <x:c r="BD245" s="36" t="n">
        <x:v>0</x:v>
      </x:c>
      <x:c r="BE245" s="36" t="n">
        <x:v>0</x:v>
      </x:c>
      <x:c r="BF245" s="36" t="n">
        <x:v>0</x:v>
      </x:c>
      <x:c r="BG245" s="36" t="n">
        <x:v>17</x:v>
      </x:c>
      <x:c r="BH245" s="36" t="n">
        <x:v>0</x:v>
      </x:c>
      <x:c r="BI245" s="36" t="n">
        <x:v>0</x:v>
      </x:c>
      <x:c r="BJ245" s="36"/>
      <x:c r="BK245" s="36" t="n">
        <x:f>MAX(0,AO245+AZ245-BV245)</x:f>
        <x:v>49</x:v>
      </x:c>
      <x:c r="BL245" s="36" t="n">
        <x:f>MAX(0,AP245+BA245-BW245)</x:f>
        <x:v>64</x:v>
      </x:c>
      <x:c r="BM245" s="36" t="n">
        <x:f>MAX(0,AQ245+BB245-BX245)</x:f>
        <x:v>74</x:v>
      </x:c>
      <x:c r="BN245" s="36" t="n">
        <x:f>MAX(0,AR245+BC245-BY245)</x:f>
        <x:v>56</x:v>
      </x:c>
      <x:c r="BO245" s="36" t="n">
        <x:f>MAX(0,AS245+BD245-BZ245)</x:f>
        <x:v>57</x:v>
      </x:c>
      <x:c r="BP245" s="36" t="n">
        <x:f>MAX(0,AT245+BE245-CA245)</x:f>
        <x:v>57</x:v>
      </x:c>
      <x:c r="BQ245" s="36" t="n">
        <x:f>MAX(0,AU245+BF245-CB245)</x:f>
        <x:v>49</x:v>
      </x:c>
      <x:c r="BR245" s="36" t="n">
        <x:f>MAX(0,AV245+BG245-CC245)</x:f>
        <x:v>63</x:v>
      </x:c>
      <x:c r="BS245" s="36" t="n">
        <x:f>MAX(0,AW245+BH245-CD245)</x:f>
        <x:v>52</x:v>
      </x:c>
      <x:c r="BT245" s="36" t="n">
        <x:f>MAX(0,AX245+BI245-CE245)</x:f>
        <x:v>13</x:v>
      </x:c>
      <x:c r="BU245" s="36" t="n">
        <x:f>SUM(BK245:BT245)</x:f>
        <x:v>534</x:v>
      </x:c>
      <x:c r="BV245" s="36" t="n">
        <x:v>1</x:v>
      </x:c>
      <x:c r="BW245" s="36" t="n">
        <x:v>2</x:v>
      </x:c>
      <x:c r="BX245" s="36" t="n">
        <x:v>1</x:v>
      </x:c>
      <x:c r="BY245" s="36" t="n">
        <x:v>2</x:v>
      </x:c>
      <x:c r="BZ245" s="36" t="n">
        <x:v>0</x:v>
      </x:c>
      <x:c r="CA245" s="36" t="n">
        <x:v>0</x:v>
      </x:c>
      <x:c r="CB245" s="36" t="n">
        <x:v>1</x:v>
      </x:c>
      <x:c r="CC245" s="36" t="n">
        <x:v>0</x:v>
      </x:c>
      <x:c r="CD245" s="36" t="n">
        <x:v>1</x:v>
      </x:c>
      <x:c r="CE245" s="36" t="n">
        <x:v>1</x:v>
      </x:c>
      <x:c r="CF245" s="36"/>
      <x:c r="CG245" s="36" t="n">
        <x:f>SUM(BW245,CD245)</x:f>
        <x:v>3</x:v>
      </x:c>
      <x:c r="CH245" s="36" t="n">
        <x:f>SUM(BX245,CA245)</x:f>
        <x:v>1</x:v>
      </x:c>
      <x:c r="CI245" s="36" t="n">
        <x:f>SUM(BY245)</x:f>
        <x:v>2</x:v>
      </x:c>
      <x:c r="CJ245" s="36" t="n">
        <x:f>SUM(BV245,BZ245,CB245)</x:f>
        <x:v>2</x:v>
      </x:c>
      <x:c r="CK245" s="36" t="n">
        <x:f>SUM(CC245,CE245)</x:f>
        <x:v>1</x:v>
      </x:c>
      <x:c r="CL245" s="36" t="n">
        <x:f>SUM(CG245:CK245)</x:f>
        <x:v>9</x:v>
      </x:c>
      <x:c r="CM245" s="39" t="n">
        <x:f>SUM(BW245*0.075,CD245*0.075)</x:f>
        <x:v>0.22499999999999998</x:v>
      </x:c>
      <x:c r="CN245" s="39" t="n">
        <x:f>SUM(BX245*0.06,CA245*0.03)</x:f>
        <x:v>0.06</x:v>
      </x:c>
      <x:c r="CO245" s="39" t="n">
        <x:f>SUM(BY245*0.08)</x:f>
        <x:v>0.16</x:v>
      </x:c>
      <x:c r="CP245" s="39" t="n">
        <x:f>SUM(BV245*0.12,BZ245*0.06,CB245*0.03)</x:f>
        <x:v>0.15</x:v>
      </x:c>
      <x:c r="CQ245" s="39" t="n">
        <x:f>SUM(CC245*0.01,CE245*0.1)</x:f>
        <x:v>0.1</x:v>
      </x:c>
      <x:c r="CR245" s="39" t="n">
        <x:f>SUM(CM245:CQ245)</x:f>
        <x:v>0.695</x:v>
      </x:c>
      <x:c r="CS245" s="36" t="n">
        <x:f>SUM(CG245:CH245)</x:f>
        <x:v>4</x:v>
      </x:c>
      <x:c r="CT245" s="36" t="str"/>
      <x:c r="CU245" s="36" t="n">
        <x:f>MIN(AG245,CG245)</x:f>
        <x:v>3</x:v>
      </x:c>
      <x:c r="CV245" s="36" t="n">
        <x:f>MIN(AG245,CH245)</x:f>
        <x:v>1</x:v>
      </x:c>
      <x:c r="CW245" s="36" t="n">
        <x:f>MIN(AG245,CI245)</x:f>
        <x:v>2</x:v>
      </x:c>
      <x:c r="CX245" s="36" t="n">
        <x:f>MIN(AG245,CJ245)</x:f>
        <x:v>2</x:v>
      </x:c>
      <x:c r="CY245" s="36" t="n">
        <x:f>MIN(AG245,CK245)</x:f>
        <x:v>1</x:v>
      </x:c>
    </x:row>
    <x:row r="246" ht="18" customHeight="1">
      <x:c r="A246" s="35" t="str">
        <x:v>Area HC-03</x:v>
      </x:c>
      <x:c r="B246" s="35" t="str">
        <x:v>Area Lead HC-03</x:v>
      </x:c>
      <x:c r="C246" s="35" t="str">
        <x:v>Field Lead HC-03</x:v>
      </x:c>
      <x:c r="D246" s="35" t="str">
        <x:v>City HC-E</x:v>
      </x:c>
      <x:c r="E246" s="35" t="n">
        <x:v>4</x:v>
      </x:c>
      <x:c r="F246" s="35" t="n">
        <x:v>24</x:v>
      </x:c>
      <x:c r="G246" s="35" t="n">
        <x:v>1</x:v>
      </x:c>
      <x:c r="H246" s="35" t="str">
        <x:v>Promoter</x:v>
      </x:c>
      <x:c r="I246" s="35" t="str">
        <x:v>Agency HC-01</x:v>
      </x:c>
      <x:c r="J246" s="35" t="str">
        <x:v>PR-HC-004</x:v>
      </x:c>
      <x:c r="K246" s="35" t="str">
        <x:v>Masked Promoter HC-004</x:v>
      </x:c>
      <x:c r="L246" s="35" t="str">
        <x:v>9XXXX10004</x:v>
      </x:c>
      <x:c r="M246" s="37" t="n">
        <x:v>46178</x:v>
      </x:c>
      <x:c r="N246" s="35" t="str">
        <x:v>Cohort 2</x:v>
      </x:c>
      <x:c r="O246" s="35" t="str">
        <x:v>DIST-HC-02</x:v>
      </x:c>
      <x:c r="P246" s="35" t="str">
        <x:v>Masked Distributor HC-02</x:v>
      </x:c>
      <x:c r="Q246" s="35" t="str">
        <x:v>P-HC-011</x:v>
      </x:c>
      <x:c r="R246" s="35" t="str">
        <x:v>HC-011</x:v>
      </x:c>
      <x:c r="S246" s="35" t="str">
        <x:v>Masked Store HC-011</x:v>
      </x:c>
      <x:c r="T246" s="35" t="str">
        <x:v>XX1011</x:v>
      </x:c>
      <x:c r="U246" s="35" t="str">
        <x:v>Pharmacy</x:v>
      </x:c>
      <x:c r="V246" s="35" t="str">
        <x:v>Masked</x:v>
      </x:c>
      <x:c r="W246" s="35" t="str">
        <x:v>Masked</x:v>
      </x:c>
      <x:c r="X246" s="37" t="n">
        <x:v>46215</x:v>
      </x:c>
      <x:c r="Y246" s="37" t="n">
        <x:v>46266</x:v>
      </x:c>
      <x:c r="Z246" s="35" t="str">
        <x:v>W01</x:v>
      </x:c>
      <x:c r="AA246" s="35" t="str">
        <x:v>Sep'26</x:v>
      </x:c>
      <x:c r="AB246" s="35" t="str">
        <x:v>01 - 07</x:v>
      </x:c>
      <x:c r="AC246" s="35" t="str">
        <x:v>Week 1 of Sep 2026</x:v>
      </x:c>
      <x:c r="AD246" s="35" t="str">
        <x:v>Continue</x:v>
      </x:c>
      <x:c r="AE246" s="35" t="str">
        <x:v>Normal operations</x:v>
      </x:c>
      <x:c r="AF246" s="36" t="n">
        <x:v>41</x:v>
      </x:c>
      <x:c r="AG246" s="36" t="n">
        <x:v>14</x:v>
      </x:c>
      <x:c r="AH246" s="38" t="n">
        <x:f>IFERROR(AG246/AF246,0)</x:f>
        <x:v>0.34146341463414637</x:v>
      </x:c>
      <x:c r="AI246" s="36" t="n">
        <x:v>10</x:v>
      </x:c>
      <x:c r="AJ246" s="38" t="n">
        <x:f>IFERROR(AI246/AG246,0)</x:f>
        <x:v>0.7142857142857143</x:v>
      </x:c>
      <x:c r="AK246" s="36" t="n">
        <x:v>3</x:v>
      </x:c>
      <x:c r="AL246" s="36" t="n">
        <x:v>5</x:v>
      </x:c>
      <x:c r="AM246" s="36" t="n">
        <x:v>1</x:v>
      </x:c>
      <x:c r="AN246" s="38" t="n">
        <x:f>IFERROR(AL246/AG246,0)</x:f>
        <x:v>0.35714285714285715</x:v>
      </x:c>
      <x:c r="AO246" s="36" t="n">
        <x:v>19</x:v>
      </x:c>
      <x:c r="AP246" s="36" t="n">
        <x:v>18</x:v>
      </x:c>
      <x:c r="AQ246" s="36" t="n">
        <x:v>14</x:v>
      </x:c>
      <x:c r="AR246" s="36" t="n">
        <x:v>21</x:v>
      </x:c>
      <x:c r="AS246" s="36" t="n">
        <x:v>17</x:v>
      </x:c>
      <x:c r="AT246" s="36" t="n">
        <x:v>17</x:v>
      </x:c>
      <x:c r="AU246" s="36" t="n">
        <x:v>16</x:v>
      </x:c>
      <x:c r="AV246" s="36" t="n">
        <x:v>14</x:v>
      </x:c>
      <x:c r="AW246" s="36" t="n">
        <x:v>19</x:v>
      </x:c>
      <x:c r="AX246" s="36" t="n">
        <x:v>14</x:v>
      </x:c>
      <x:c r="AY246" s="36" t="n">
        <x:f>SUM(AO246:AX246)</x:f>
        <x:v>169</x:v>
      </x:c>
      <x:c r="AZ246" s="36" t="n">
        <x:v>0</x:v>
      </x:c>
      <x:c r="BA246" s="36" t="n">
        <x:v>22</x:v>
      </x:c>
      <x:c r="BB246" s="36" t="n">
        <x:v>0</x:v>
      </x:c>
      <x:c r="BC246" s="36" t="n">
        <x:v>0</x:v>
      </x:c>
      <x:c r="BD246" s="36" t="n">
        <x:v>0</x:v>
      </x:c>
      <x:c r="BE246" s="36" t="n">
        <x:v>0</x:v>
      </x:c>
      <x:c r="BF246" s="36" t="n">
        <x:v>0</x:v>
      </x:c>
      <x:c r="BG246" s="36" t="n">
        <x:v>15</x:v>
      </x:c>
      <x:c r="BH246" s="36" t="n">
        <x:v>0</x:v>
      </x:c>
      <x:c r="BI246" s="36" t="n">
        <x:v>0</x:v>
      </x:c>
      <x:c r="BJ246" s="36"/>
      <x:c r="BK246" s="36" t="n">
        <x:f>MAX(0,AO246+AZ246-BV246)</x:f>
        <x:v>19</x:v>
      </x:c>
      <x:c r="BL246" s="36" t="n">
        <x:f>MAX(0,AP246+BA246-BW246)</x:f>
        <x:v>38</x:v>
      </x:c>
      <x:c r="BM246" s="36" t="n">
        <x:f>MAX(0,AQ246+BB246-BX246)</x:f>
        <x:v>13</x:v>
      </x:c>
      <x:c r="BN246" s="36" t="n">
        <x:f>MAX(0,AR246+BC246-BY246)</x:f>
        <x:v>20</x:v>
      </x:c>
      <x:c r="BO246" s="36" t="n">
        <x:f>MAX(0,AS246+BD246-BZ246)</x:f>
        <x:v>17</x:v>
      </x:c>
      <x:c r="BP246" s="36" t="n">
        <x:f>MAX(0,AT246+BE246-CA246)</x:f>
        <x:v>17</x:v>
      </x:c>
      <x:c r="BQ246" s="36" t="n">
        <x:f>MAX(0,AU246+BF246-CB246)</x:f>
        <x:v>15</x:v>
      </x:c>
      <x:c r="BR246" s="36" t="n">
        <x:f>MAX(0,AV246+BG246-CC246)</x:f>
        <x:v>29</x:v>
      </x:c>
      <x:c r="BS246" s="36" t="n">
        <x:f>MAX(0,AW246+BH246-CD246)</x:f>
        <x:v>18</x:v>
      </x:c>
      <x:c r="BT246" s="36" t="n">
        <x:f>MAX(0,AX246+BI246-CE246)</x:f>
        <x:v>13</x:v>
      </x:c>
      <x:c r="BU246" s="36" t="n">
        <x:f>SUM(BK246:BT246)</x:f>
        <x:v>199</x:v>
      </x:c>
      <x:c r="BV246" s="36" t="n">
        <x:v>0</x:v>
      </x:c>
      <x:c r="BW246" s="36" t="n">
        <x:v>2</x:v>
      </x:c>
      <x:c r="BX246" s="36" t="n">
        <x:v>1</x:v>
      </x:c>
      <x:c r="BY246" s="36" t="n">
        <x:v>1</x:v>
      </x:c>
      <x:c r="BZ246" s="36" t="n">
        <x:v>0</x:v>
      </x:c>
      <x:c r="CA246" s="36" t="n">
        <x:v>0</x:v>
      </x:c>
      <x:c r="CB246" s="36" t="n">
        <x:v>1</x:v>
      </x:c>
      <x:c r="CC246" s="36" t="n">
        <x:v>0</x:v>
      </x:c>
      <x:c r="CD246" s="36" t="n">
        <x:v>1</x:v>
      </x:c>
      <x:c r="CE246" s="36" t="n">
        <x:v>1</x:v>
      </x:c>
      <x:c r="CF246" s="36"/>
      <x:c r="CG246" s="36" t="n">
        <x:f>SUM(BW246,CD246)</x:f>
        <x:v>3</x:v>
      </x:c>
      <x:c r="CH246" s="36" t="n">
        <x:f>SUM(BX246,CA246)</x:f>
        <x:v>1</x:v>
      </x:c>
      <x:c r="CI246" s="36" t="n">
        <x:f>SUM(BY246)</x:f>
        <x:v>1</x:v>
      </x:c>
      <x:c r="CJ246" s="36" t="n">
        <x:f>SUM(BV246,BZ246,CB246)</x:f>
        <x:v>1</x:v>
      </x:c>
      <x:c r="CK246" s="36" t="n">
        <x:f>SUM(CC246,CE246)</x:f>
        <x:v>1</x:v>
      </x:c>
      <x:c r="CL246" s="36" t="n">
        <x:f>SUM(CG246:CK246)</x:f>
        <x:v>7</x:v>
      </x:c>
      <x:c r="CM246" s="39" t="n">
        <x:f>SUM(BW246*0.075,CD246*0.075)</x:f>
        <x:v>0.22499999999999998</x:v>
      </x:c>
      <x:c r="CN246" s="39" t="n">
        <x:f>SUM(BX246*0.06,CA246*0.03)</x:f>
        <x:v>0.06</x:v>
      </x:c>
      <x:c r="CO246" s="39" t="n">
        <x:f>SUM(BY246*0.08)</x:f>
        <x:v>0.08</x:v>
      </x:c>
      <x:c r="CP246" s="39" t="n">
        <x:f>SUM(BV246*0.12,BZ246*0.06,CB246*0.03)</x:f>
        <x:v>0.03</x:v>
      </x:c>
      <x:c r="CQ246" s="39" t="n">
        <x:f>SUM(CC246*0.01,CE246*0.1)</x:f>
        <x:v>0.1</x:v>
      </x:c>
      <x:c r="CR246" s="39" t="n">
        <x:f>SUM(CM246:CQ246)</x:f>
        <x:v>0.495</x:v>
      </x:c>
      <x:c r="CS246" s="36" t="n">
        <x:f>SUM(CG246:CH246)</x:f>
        <x:v>4</x:v>
      </x:c>
      <x:c r="CT246" s="36" t="str"/>
      <x:c r="CU246" s="36" t="n">
        <x:f>MIN(AG246,CG246)</x:f>
        <x:v>3</x:v>
      </x:c>
      <x:c r="CV246" s="36" t="n">
        <x:f>MIN(AG246,CH246)</x:f>
        <x:v>1</x:v>
      </x:c>
      <x:c r="CW246" s="36" t="n">
        <x:f>MIN(AG246,CI246)</x:f>
        <x:v>1</x:v>
      </x:c>
      <x:c r="CX246" s="36" t="n">
        <x:f>MIN(AG246,CJ246)</x:f>
        <x:v>1</x:v>
      </x:c>
      <x:c r="CY246" s="36" t="n">
        <x:f>MIN(AG246,CK246)</x:f>
        <x:v>1</x:v>
      </x:c>
    </x:row>
    <x:row r="247" ht="18" customHeight="1">
      <x:c r="A247" s="35" t="str">
        <x:v>Area HC-03</x:v>
      </x:c>
      <x:c r="B247" s="35" t="str">
        <x:v>Area Lead HC-03</x:v>
      </x:c>
      <x:c r="C247" s="35" t="str">
        <x:v>Field Lead HC-03</x:v>
      </x:c>
      <x:c r="D247" s="35" t="str">
        <x:v>City HC-E</x:v>
      </x:c>
      <x:c r="E247" s="35" t="n">
        <x:v>4</x:v>
      </x:c>
      <x:c r="F247" s="35" t="n">
        <x:v>24</x:v>
      </x:c>
      <x:c r="G247" s="35" t="n">
        <x:v>1</x:v>
      </x:c>
      <x:c r="H247" s="35" t="str">
        <x:v>Promoter</x:v>
      </x:c>
      <x:c r="I247" s="35" t="str">
        <x:v>Agency HC-01</x:v>
      </x:c>
      <x:c r="J247" s="35" t="str">
        <x:v>PR-HC-004</x:v>
      </x:c>
      <x:c r="K247" s="35" t="str">
        <x:v>Masked Promoter HC-004</x:v>
      </x:c>
      <x:c r="L247" s="35" t="str">
        <x:v>9XXXX10004</x:v>
      </x:c>
      <x:c r="M247" s="37" t="n">
        <x:v>46178</x:v>
      </x:c>
      <x:c r="N247" s="35" t="str">
        <x:v>Cohort 2</x:v>
      </x:c>
      <x:c r="O247" s="35" t="str">
        <x:v>DIST-HC-02</x:v>
      </x:c>
      <x:c r="P247" s="35" t="str">
        <x:v>Masked Distributor HC-02</x:v>
      </x:c>
      <x:c r="Q247" s="35" t="str">
        <x:v>P-HC-011</x:v>
      </x:c>
      <x:c r="R247" s="35" t="str">
        <x:v>HC-011</x:v>
      </x:c>
      <x:c r="S247" s="35" t="str">
        <x:v>Masked Store HC-011</x:v>
      </x:c>
      <x:c r="T247" s="35" t="str">
        <x:v>XX1011</x:v>
      </x:c>
      <x:c r="U247" s="35" t="str">
        <x:v>Pharmacy</x:v>
      </x:c>
      <x:c r="V247" s="35" t="str">
        <x:v>Masked</x:v>
      </x:c>
      <x:c r="W247" s="35" t="str">
        <x:v>Masked</x:v>
      </x:c>
      <x:c r="X247" s="37" t="n">
        <x:v>46215</x:v>
      </x:c>
      <x:c r="Y247" s="37" t="n">
        <x:v>46267</x:v>
      </x:c>
      <x:c r="Z247" s="35" t="str">
        <x:v>W01</x:v>
      </x:c>
      <x:c r="AA247" s="35" t="str">
        <x:v>Sep'26</x:v>
      </x:c>
      <x:c r="AB247" s="35" t="str">
        <x:v>01 - 07</x:v>
      </x:c>
      <x:c r="AC247" s="35" t="str">
        <x:v>Week 1 of Sep 2026</x:v>
      </x:c>
      <x:c r="AD247" s="35" t="str">
        <x:v>Continue</x:v>
      </x:c>
      <x:c r="AE247" s="35" t="str"/>
      <x:c r="AF247" s="36" t="n">
        <x:v>46</x:v>
      </x:c>
      <x:c r="AG247" s="36" t="n">
        <x:v>11</x:v>
      </x:c>
      <x:c r="AH247" s="38" t="n">
        <x:f>IFERROR(AG247/AF247,0)</x:f>
        <x:v>0.2391304347826087</x:v>
      </x:c>
      <x:c r="AI247" s="36" t="n">
        <x:v>8</x:v>
      </x:c>
      <x:c r="AJ247" s="38" t="n">
        <x:f>IFERROR(AI247/AG247,0)</x:f>
        <x:v>0.7272727272727273</x:v>
      </x:c>
      <x:c r="AK247" s="36" t="n">
        <x:v>2</x:v>
      </x:c>
      <x:c r="AL247" s="36" t="n">
        <x:v>5</x:v>
      </x:c>
      <x:c r="AM247" s="36" t="n">
        <x:v>1</x:v>
      </x:c>
      <x:c r="AN247" s="38" t="n">
        <x:f>IFERROR(AL247/AG247,0)</x:f>
        <x:v>0.45454545454545453</x:v>
      </x:c>
      <x:c r="AO247" s="36" t="n">
        <x:f>BK246</x:f>
        <x:v>19</x:v>
      </x:c>
      <x:c r="AP247" s="36" t="n">
        <x:f>BL246</x:f>
        <x:v>38</x:v>
      </x:c>
      <x:c r="AQ247" s="36" t="n">
        <x:f>BM246</x:f>
        <x:v>13</x:v>
      </x:c>
      <x:c r="AR247" s="36" t="n">
        <x:f>BN246</x:f>
        <x:v>20</x:v>
      </x:c>
      <x:c r="AS247" s="36" t="n">
        <x:f>BO246</x:f>
        <x:v>17</x:v>
      </x:c>
      <x:c r="AT247" s="36" t="n">
        <x:f>BP246</x:f>
        <x:v>17</x:v>
      </x:c>
      <x:c r="AU247" s="36" t="n">
        <x:f>BQ246</x:f>
        <x:v>15</x:v>
      </x:c>
      <x:c r="AV247" s="36" t="n">
        <x:f>BR246</x:f>
        <x:v>29</x:v>
      </x:c>
      <x:c r="AW247" s="36" t="n">
        <x:f>BS246</x:f>
        <x:v>18</x:v>
      </x:c>
      <x:c r="AX247" s="36" t="n">
        <x:f>BT246</x:f>
        <x:v>13</x:v>
      </x:c>
      <x:c r="AY247" s="36" t="n">
        <x:f>SUM(AO247:AX247)</x:f>
        <x:v>199</x:v>
      </x:c>
      <x:c r="AZ247" s="36" t="n">
        <x:v>0</x:v>
      </x:c>
      <x:c r="BA247" s="36" t="n">
        <x:v>0</x:v>
      </x:c>
      <x:c r="BB247" s="36" t="n">
        <x:v>11</x:v>
      </x:c>
      <x:c r="BC247" s="36" t="n">
        <x:v>0</x:v>
      </x:c>
      <x:c r="BD247" s="36" t="n">
        <x:v>0</x:v>
      </x:c>
      <x:c r="BE247" s="36" t="n">
        <x:v>0</x:v>
      </x:c>
      <x:c r="BF247" s="36" t="n">
        <x:v>0</x:v>
      </x:c>
      <x:c r="BG247" s="36" t="n">
        <x:v>0</x:v>
      </x:c>
      <x:c r="BH247" s="36" t="n">
        <x:v>17</x:v>
      </x:c>
      <x:c r="BI247" s="36" t="n">
        <x:v>0</x:v>
      </x:c>
      <x:c r="BJ247" s="36"/>
      <x:c r="BK247" s="36" t="n">
        <x:f>MAX(0,AO247+AZ247-BV247)</x:f>
        <x:v>19</x:v>
      </x:c>
      <x:c r="BL247" s="36" t="n">
        <x:f>MAX(0,AP247+BA247-BW247)</x:f>
        <x:v>37</x:v>
      </x:c>
      <x:c r="BM247" s="36" t="n">
        <x:f>MAX(0,AQ247+BB247-BX247)</x:f>
        <x:v>23</x:v>
      </x:c>
      <x:c r="BN247" s="36" t="n">
        <x:f>MAX(0,AR247+BC247-BY247)</x:f>
        <x:v>19</x:v>
      </x:c>
      <x:c r="BO247" s="36" t="n">
        <x:f>MAX(0,AS247+BD247-BZ247)</x:f>
        <x:v>17</x:v>
      </x:c>
      <x:c r="BP247" s="36" t="n">
        <x:f>MAX(0,AT247+BE247-CA247)</x:f>
        <x:v>16</x:v>
      </x:c>
      <x:c r="BQ247" s="36" t="n">
        <x:f>MAX(0,AU247+BF247-CB247)</x:f>
        <x:v>15</x:v>
      </x:c>
      <x:c r="BR247" s="36" t="n">
        <x:f>MAX(0,AV247+BG247-CC247)</x:f>
        <x:v>29</x:v>
      </x:c>
      <x:c r="BS247" s="36" t="n">
        <x:f>MAX(0,AW247+BH247-CD247)</x:f>
        <x:v>34</x:v>
      </x:c>
      <x:c r="BT247" s="36" t="n">
        <x:f>MAX(0,AX247+BI247-CE247)</x:f>
        <x:v>12</x:v>
      </x:c>
      <x:c r="BU247" s="36" t="n">
        <x:f>SUM(BK247:BT247)</x:f>
        <x:v>221</x:v>
      </x:c>
      <x:c r="BV247" s="36" t="n">
        <x:v>0</x:v>
      </x:c>
      <x:c r="BW247" s="36" t="n">
        <x:v>1</x:v>
      </x:c>
      <x:c r="BX247" s="36" t="n">
        <x:v>1</x:v>
      </x:c>
      <x:c r="BY247" s="36" t="n">
        <x:v>1</x:v>
      </x:c>
      <x:c r="BZ247" s="36" t="n">
        <x:v>0</x:v>
      </x:c>
      <x:c r="CA247" s="36" t="n">
        <x:v>1</x:v>
      </x:c>
      <x:c r="CB247" s="36" t="n">
        <x:v>0</x:v>
      </x:c>
      <x:c r="CC247" s="36" t="n">
        <x:v>0</x:v>
      </x:c>
      <x:c r="CD247" s="36" t="n">
        <x:v>1</x:v>
      </x:c>
      <x:c r="CE247" s="36" t="n">
        <x:v>1</x:v>
      </x:c>
      <x:c r="CF247" s="36"/>
      <x:c r="CG247" s="36" t="n">
        <x:f>SUM(BW247,CD247)</x:f>
        <x:v>2</x:v>
      </x:c>
      <x:c r="CH247" s="36" t="n">
        <x:f>SUM(BX247,CA247)</x:f>
        <x:v>2</x:v>
      </x:c>
      <x:c r="CI247" s="36" t="n">
        <x:f>SUM(BY247)</x:f>
        <x:v>1</x:v>
      </x:c>
      <x:c r="CJ247" s="36" t="n">
        <x:f>SUM(BV247,BZ247,CB247)</x:f>
        <x:v>0</x:v>
      </x:c>
      <x:c r="CK247" s="36" t="n">
        <x:f>SUM(CC247,CE247)</x:f>
        <x:v>1</x:v>
      </x:c>
      <x:c r="CL247" s="36" t="n">
        <x:f>SUM(CG247:CK247)</x:f>
        <x:v>6</x:v>
      </x:c>
      <x:c r="CM247" s="39" t="n">
        <x:f>SUM(BW247*0.075,CD247*0.075)</x:f>
        <x:v>0.15</x:v>
      </x:c>
      <x:c r="CN247" s="39" t="n">
        <x:f>SUM(BX247*0.06,CA247*0.03)</x:f>
        <x:v>0.09</x:v>
      </x:c>
      <x:c r="CO247" s="39" t="n">
        <x:f>SUM(BY247*0.08)</x:f>
        <x:v>0.08</x:v>
      </x:c>
      <x:c r="CP247" s="39" t="n">
        <x:f>SUM(BV247*0.12,BZ247*0.06,CB247*0.03)</x:f>
        <x:v>0</x:v>
      </x:c>
      <x:c r="CQ247" s="39" t="n">
        <x:f>SUM(CC247*0.01,CE247*0.1)</x:f>
        <x:v>0.1</x:v>
      </x:c>
      <x:c r="CR247" s="39" t="n">
        <x:f>SUM(CM247:CQ247)</x:f>
        <x:v>0.42000000000000004</x:v>
      </x:c>
      <x:c r="CS247" s="36" t="n">
        <x:f>SUM(CG247:CH247)</x:f>
        <x:v>4</x:v>
      </x:c>
      <x:c r="CT247" s="36" t="str"/>
      <x:c r="CU247" s="36" t="n">
        <x:f>MIN(AG247,CG247)</x:f>
        <x:v>2</x:v>
      </x:c>
      <x:c r="CV247" s="36" t="n">
        <x:f>MIN(AG247,CH247)</x:f>
        <x:v>2</x:v>
      </x:c>
      <x:c r="CW247" s="36" t="n">
        <x:f>MIN(AG247,CI247)</x:f>
        <x:v>1</x:v>
      </x:c>
      <x:c r="CX247" s="36" t="n">
        <x:f>MIN(AG247,CJ247)</x:f>
        <x:v>0</x:v>
      </x:c>
      <x:c r="CY247" s="36" t="n">
        <x:f>MIN(AG247,CK247)</x:f>
        <x:v>1</x:v>
      </x:c>
    </x:row>
    <x:row r="248" ht="18" customHeight="1">
      <x:c r="A248" s="35" t="str">
        <x:v>Area HC-03</x:v>
      </x:c>
      <x:c r="B248" s="35" t="str">
        <x:v>Area Lead HC-03</x:v>
      </x:c>
      <x:c r="C248" s="35" t="str">
        <x:v>Field Lead HC-03</x:v>
      </x:c>
      <x:c r="D248" s="35" t="str">
        <x:v>City HC-E</x:v>
      </x:c>
      <x:c r="E248" s="35" t="n">
        <x:v>4</x:v>
      </x:c>
      <x:c r="F248" s="35" t="n">
        <x:v>24</x:v>
      </x:c>
      <x:c r="G248" s="35" t="n">
        <x:v>1</x:v>
      </x:c>
      <x:c r="H248" s="35" t="str">
        <x:v>Promoter</x:v>
      </x:c>
      <x:c r="I248" s="35" t="str">
        <x:v>Agency HC-01</x:v>
      </x:c>
      <x:c r="J248" s="35" t="str">
        <x:v>PR-HC-004</x:v>
      </x:c>
      <x:c r="K248" s="35" t="str">
        <x:v>Masked Promoter HC-004</x:v>
      </x:c>
      <x:c r="L248" s="35" t="str">
        <x:v>9XXXX10004</x:v>
      </x:c>
      <x:c r="M248" s="37" t="n">
        <x:v>46178</x:v>
      </x:c>
      <x:c r="N248" s="35" t="str">
        <x:v>Cohort 2</x:v>
      </x:c>
      <x:c r="O248" s="35" t="str">
        <x:v>DIST-HC-02</x:v>
      </x:c>
      <x:c r="P248" s="35" t="str">
        <x:v>Masked Distributor HC-02</x:v>
      </x:c>
      <x:c r="Q248" s="35" t="str">
        <x:v>P-HC-011</x:v>
      </x:c>
      <x:c r="R248" s="35" t="str">
        <x:v>HC-011</x:v>
      </x:c>
      <x:c r="S248" s="35" t="str">
        <x:v>Masked Store HC-011</x:v>
      </x:c>
      <x:c r="T248" s="35" t="str">
        <x:v>XX1011</x:v>
      </x:c>
      <x:c r="U248" s="35" t="str">
        <x:v>Pharmacy</x:v>
      </x:c>
      <x:c r="V248" s="35" t="str">
        <x:v>Masked</x:v>
      </x:c>
      <x:c r="W248" s="35" t="str">
        <x:v>Masked</x:v>
      </x:c>
      <x:c r="X248" s="37" t="n">
        <x:v>46215</x:v>
      </x:c>
      <x:c r="Y248" s="37" t="n">
        <x:v>46268</x:v>
      </x:c>
      <x:c r="Z248" s="35" t="str">
        <x:v>W01</x:v>
      </x:c>
      <x:c r="AA248" s="35" t="str">
        <x:v>Sep'26</x:v>
      </x:c>
      <x:c r="AB248" s="35" t="str">
        <x:v>01 - 07</x:v>
      </x:c>
      <x:c r="AC248" s="35" t="str">
        <x:v>Week 1 of Sep 2026</x:v>
      </x:c>
      <x:c r="AD248" s="35" t="str">
        <x:v>Continue</x:v>
      </x:c>
      <x:c r="AE248" s="35" t="str"/>
      <x:c r="AF248" s="36" t="n">
        <x:v>40</x:v>
      </x:c>
      <x:c r="AG248" s="36" t="n">
        <x:v>17</x:v>
      </x:c>
      <x:c r="AH248" s="38" t="n">
        <x:f>IFERROR(AG248/AF248,0)</x:f>
        <x:v>0.425</x:v>
      </x:c>
      <x:c r="AI248" s="36" t="n">
        <x:v>15</x:v>
      </x:c>
      <x:c r="AJ248" s="38" t="n">
        <x:f>IFERROR(AI248/AG248,0)</x:f>
        <x:v>0.8823529411764706</x:v>
      </x:c>
      <x:c r="AK248" s="36" t="n">
        <x:v>3</x:v>
      </x:c>
      <x:c r="AL248" s="36" t="n">
        <x:v>10</x:v>
      </x:c>
      <x:c r="AM248" s="36" t="n">
        <x:v>1</x:v>
      </x:c>
      <x:c r="AN248" s="38" t="n">
        <x:f>IFERROR(AL248/AG248,0)</x:f>
        <x:v>0.5882352941176471</x:v>
      </x:c>
      <x:c r="AO248" s="36" t="n">
        <x:f>BK247</x:f>
        <x:v>19</x:v>
      </x:c>
      <x:c r="AP248" s="36" t="n">
        <x:f>BL247</x:f>
        <x:v>37</x:v>
      </x:c>
      <x:c r="AQ248" s="36" t="n">
        <x:f>BM247</x:f>
        <x:v>23</x:v>
      </x:c>
      <x:c r="AR248" s="36" t="n">
        <x:f>BN247</x:f>
        <x:v>19</x:v>
      </x:c>
      <x:c r="AS248" s="36" t="n">
        <x:f>BO247</x:f>
        <x:v>17</x:v>
      </x:c>
      <x:c r="AT248" s="36" t="n">
        <x:f>BP247</x:f>
        <x:v>16</x:v>
      </x:c>
      <x:c r="AU248" s="36" t="n">
        <x:f>BQ247</x:f>
        <x:v>15</x:v>
      </x:c>
      <x:c r="AV248" s="36" t="n">
        <x:f>BR247</x:f>
        <x:v>29</x:v>
      </x:c>
      <x:c r="AW248" s="36" t="n">
        <x:f>BS247</x:f>
        <x:v>34</x:v>
      </x:c>
      <x:c r="AX248" s="36" t="n">
        <x:f>BT247</x:f>
        <x:v>12</x:v>
      </x:c>
      <x:c r="AY248" s="36" t="n">
        <x:f>SUM(AO248:AX248)</x:f>
        <x:v>221</x:v>
      </x:c>
      <x:c r="AZ248" s="36" t="n">
        <x:v>0</x:v>
      </x:c>
      <x:c r="BA248" s="36" t="n">
        <x:v>0</x:v>
      </x:c>
      <x:c r="BB248" s="36" t="n">
        <x:v>0</x:v>
      </x:c>
      <x:c r="BC248" s="36" t="n">
        <x:v>19</x:v>
      </x:c>
      <x:c r="BD248" s="36" t="n">
        <x:v>0</x:v>
      </x:c>
      <x:c r="BE248" s="36" t="n">
        <x:v>0</x:v>
      </x:c>
      <x:c r="BF248" s="36" t="n">
        <x:v>0</x:v>
      </x:c>
      <x:c r="BG248" s="36" t="n">
        <x:v>0</x:v>
      </x:c>
      <x:c r="BH248" s="36" t="n">
        <x:v>0</x:v>
      </x:c>
      <x:c r="BI248" s="36" t="n">
        <x:v>18</x:v>
      </x:c>
      <x:c r="BJ248" s="36"/>
      <x:c r="BK248" s="36" t="n">
        <x:f>MAX(0,AO248+AZ248-BV248)</x:f>
        <x:v>18</x:v>
      </x:c>
      <x:c r="BL248" s="36" t="n">
        <x:f>MAX(0,AP248+BA248-BW248)</x:f>
        <x:v>36</x:v>
      </x:c>
      <x:c r="BM248" s="36" t="n">
        <x:f>MAX(0,AQ248+BB248-BX248)</x:f>
        <x:v>23</x:v>
      </x:c>
      <x:c r="BN248" s="36" t="n">
        <x:f>MAX(0,AR248+BC248-BY248)</x:f>
        <x:v>38</x:v>
      </x:c>
      <x:c r="BO248" s="36" t="n">
        <x:f>MAX(0,AS248+BD248-BZ248)</x:f>
        <x:v>17</x:v>
      </x:c>
      <x:c r="BP248" s="36" t="n">
        <x:f>MAX(0,AT248+BE248-CA248)</x:f>
        <x:v>15</x:v>
      </x:c>
      <x:c r="BQ248" s="36" t="n">
        <x:f>MAX(0,AU248+BF248-CB248)</x:f>
        <x:v>14</x:v>
      </x:c>
      <x:c r="BR248" s="36" t="n">
        <x:f>MAX(0,AV248+BG248-CC248)</x:f>
        <x:v>29</x:v>
      </x:c>
      <x:c r="BS248" s="36" t="n">
        <x:f>MAX(0,AW248+BH248-CD248)</x:f>
        <x:v>33</x:v>
      </x:c>
      <x:c r="BT248" s="36" t="n">
        <x:f>MAX(0,AX248+BI248-CE248)</x:f>
        <x:v>29</x:v>
      </x:c>
      <x:c r="BU248" s="36" t="n">
        <x:f>SUM(BK248:BT248)</x:f>
        <x:v>252</x:v>
      </x:c>
      <x:c r="BV248" s="36" t="n">
        <x:v>1</x:v>
      </x:c>
      <x:c r="BW248" s="36" t="n">
        <x:v>1</x:v>
      </x:c>
      <x:c r="BX248" s="36" t="n">
        <x:v>0</x:v>
      </x:c>
      <x:c r="BY248" s="36" t="n">
        <x:v>0</x:v>
      </x:c>
      <x:c r="BZ248" s="36" t="n">
        <x:v>0</x:v>
      </x:c>
      <x:c r="CA248" s="36" t="n">
        <x:v>1</x:v>
      </x:c>
      <x:c r="CB248" s="36" t="n">
        <x:v>1</x:v>
      </x:c>
      <x:c r="CC248" s="36" t="n">
        <x:v>0</x:v>
      </x:c>
      <x:c r="CD248" s="36" t="n">
        <x:v>1</x:v>
      </x:c>
      <x:c r="CE248" s="36" t="n">
        <x:v>1</x:v>
      </x:c>
      <x:c r="CF248" s="36"/>
      <x:c r="CG248" s="36" t="n">
        <x:f>SUM(BW248,CD248)</x:f>
        <x:v>2</x:v>
      </x:c>
      <x:c r="CH248" s="36" t="n">
        <x:f>SUM(BX248,CA248)</x:f>
        <x:v>1</x:v>
      </x:c>
      <x:c r="CI248" s="36" t="n">
        <x:f>SUM(BY248)</x:f>
        <x:v>0</x:v>
      </x:c>
      <x:c r="CJ248" s="36" t="n">
        <x:f>SUM(BV248,BZ248,CB248)</x:f>
        <x:v>2</x:v>
      </x:c>
      <x:c r="CK248" s="36" t="n">
        <x:f>SUM(CC248,CE248)</x:f>
        <x:v>1</x:v>
      </x:c>
      <x:c r="CL248" s="36" t="n">
        <x:f>SUM(CG248:CK248)</x:f>
        <x:v>6</x:v>
      </x:c>
      <x:c r="CM248" s="39" t="n">
        <x:f>SUM(BW248*0.075,CD248*0.075)</x:f>
        <x:v>0.15</x:v>
      </x:c>
      <x:c r="CN248" s="39" t="n">
        <x:f>SUM(BX248*0.06,CA248*0.03)</x:f>
        <x:v>0.03</x:v>
      </x:c>
      <x:c r="CO248" s="39" t="n">
        <x:f>SUM(BY248*0.08)</x:f>
        <x:v>0</x:v>
      </x:c>
      <x:c r="CP248" s="39" t="n">
        <x:f>SUM(BV248*0.12,BZ248*0.06,CB248*0.03)</x:f>
        <x:v>0.15</x:v>
      </x:c>
      <x:c r="CQ248" s="39" t="n">
        <x:f>SUM(CC248*0.01,CE248*0.1)</x:f>
        <x:v>0.1</x:v>
      </x:c>
      <x:c r="CR248" s="39" t="n">
        <x:f>SUM(CM248:CQ248)</x:f>
        <x:v>0.42999999999999994</x:v>
      </x:c>
      <x:c r="CS248" s="36" t="n">
        <x:f>SUM(CG248:CH248)</x:f>
        <x:v>3</x:v>
      </x:c>
      <x:c r="CT248" s="36" t="str"/>
      <x:c r="CU248" s="36" t="n">
        <x:f>MIN(AG248,CG248)</x:f>
        <x:v>2</x:v>
      </x:c>
      <x:c r="CV248" s="36" t="n">
        <x:f>MIN(AG248,CH248)</x:f>
        <x:v>1</x:v>
      </x:c>
      <x:c r="CW248" s="36" t="n">
        <x:f>MIN(AG248,CI248)</x:f>
        <x:v>0</x:v>
      </x:c>
      <x:c r="CX248" s="36" t="n">
        <x:f>MIN(AG248,CJ248)</x:f>
        <x:v>2</x:v>
      </x:c>
      <x:c r="CY248" s="36" t="n">
        <x:f>MIN(AG248,CK248)</x:f>
        <x:v>1</x:v>
      </x:c>
    </x:row>
    <x:row r="249" ht="18" customHeight="1">
      <x:c r="A249" s="35" t="str">
        <x:v>Area HC-03</x:v>
      </x:c>
      <x:c r="B249" s="35" t="str">
        <x:v>Area Lead HC-03</x:v>
      </x:c>
      <x:c r="C249" s="35" t="str">
        <x:v>Field Lead HC-03</x:v>
      </x:c>
      <x:c r="D249" s="35" t="str">
        <x:v>City HC-E</x:v>
      </x:c>
      <x:c r="E249" s="35" t="n">
        <x:v>4</x:v>
      </x:c>
      <x:c r="F249" s="35" t="n">
        <x:v>24</x:v>
      </x:c>
      <x:c r="G249" s="35" t="n">
        <x:v>1</x:v>
      </x:c>
      <x:c r="H249" s="35" t="str">
        <x:v>Promoter</x:v>
      </x:c>
      <x:c r="I249" s="35" t="str">
        <x:v>Agency HC-01</x:v>
      </x:c>
      <x:c r="J249" s="35" t="str">
        <x:v>PR-HC-004</x:v>
      </x:c>
      <x:c r="K249" s="35" t="str">
        <x:v>Masked Promoter HC-004</x:v>
      </x:c>
      <x:c r="L249" s="35" t="str">
        <x:v>9XXXX10004</x:v>
      </x:c>
      <x:c r="M249" s="37" t="n">
        <x:v>46178</x:v>
      </x:c>
      <x:c r="N249" s="35" t="str">
        <x:v>Cohort 2</x:v>
      </x:c>
      <x:c r="O249" s="35" t="str">
        <x:v>DIST-HC-02</x:v>
      </x:c>
      <x:c r="P249" s="35" t="str">
        <x:v>Masked Distributor HC-02</x:v>
      </x:c>
      <x:c r="Q249" s="35" t="str">
        <x:v>P-HC-011</x:v>
      </x:c>
      <x:c r="R249" s="35" t="str">
        <x:v>HC-011</x:v>
      </x:c>
      <x:c r="S249" s="35" t="str">
        <x:v>Masked Store HC-011</x:v>
      </x:c>
      <x:c r="T249" s="35" t="str">
        <x:v>XX1011</x:v>
      </x:c>
      <x:c r="U249" s="35" t="str">
        <x:v>Pharmacy</x:v>
      </x:c>
      <x:c r="V249" s="35" t="str">
        <x:v>Masked</x:v>
      </x:c>
      <x:c r="W249" s="35" t="str">
        <x:v>Masked</x:v>
      </x:c>
      <x:c r="X249" s="37" t="n">
        <x:v>46215</x:v>
      </x:c>
      <x:c r="Y249" s="37" t="n">
        <x:v>46269</x:v>
      </x:c>
      <x:c r="Z249" s="35" t="str">
        <x:v>W01</x:v>
      </x:c>
      <x:c r="AA249" s="35" t="str">
        <x:v>Sep'26</x:v>
      </x:c>
      <x:c r="AB249" s="35" t="str">
        <x:v>01 - 07</x:v>
      </x:c>
      <x:c r="AC249" s="35" t="str">
        <x:v>Week 1 of Sep 2026</x:v>
      </x:c>
      <x:c r="AD249" s="35" t="str">
        <x:v>Continue</x:v>
      </x:c>
      <x:c r="AE249" s="35" t="str"/>
      <x:c r="AF249" s="36" t="n">
        <x:v>45</x:v>
      </x:c>
      <x:c r="AG249" s="36" t="n">
        <x:v>13</x:v>
      </x:c>
      <x:c r="AH249" s="38" t="n">
        <x:f>IFERROR(AG249/AF249,0)</x:f>
        <x:v>0.28888888888888886</x:v>
      </x:c>
      <x:c r="AI249" s="36" t="n">
        <x:v>11</x:v>
      </x:c>
      <x:c r="AJ249" s="38" t="n">
        <x:f>IFERROR(AI249/AG249,0)</x:f>
        <x:v>0.8461538461538461</x:v>
      </x:c>
      <x:c r="AK249" s="36" t="n">
        <x:v>3</x:v>
      </x:c>
      <x:c r="AL249" s="36" t="n">
        <x:v>6</x:v>
      </x:c>
      <x:c r="AM249" s="36" t="n">
        <x:v>1</x:v>
      </x:c>
      <x:c r="AN249" s="38" t="n">
        <x:f>IFERROR(AL249/AG249,0)</x:f>
        <x:v>0.46153846153846156</x:v>
      </x:c>
      <x:c r="AO249" s="36" t="n">
        <x:f>BK248</x:f>
        <x:v>18</x:v>
      </x:c>
      <x:c r="AP249" s="36" t="n">
        <x:f>BL248</x:f>
        <x:v>36</x:v>
      </x:c>
      <x:c r="AQ249" s="36" t="n">
        <x:f>BM248</x:f>
        <x:v>23</x:v>
      </x:c>
      <x:c r="AR249" s="36" t="n">
        <x:f>BN248</x:f>
        <x:v>38</x:v>
      </x:c>
      <x:c r="AS249" s="36" t="n">
        <x:f>BO248</x:f>
        <x:v>17</x:v>
      </x:c>
      <x:c r="AT249" s="36" t="n">
        <x:f>BP248</x:f>
        <x:v>15</x:v>
      </x:c>
      <x:c r="AU249" s="36" t="n">
        <x:f>BQ248</x:f>
        <x:v>14</x:v>
      </x:c>
      <x:c r="AV249" s="36" t="n">
        <x:f>BR248</x:f>
        <x:v>29</x:v>
      </x:c>
      <x:c r="AW249" s="36" t="n">
        <x:f>BS248</x:f>
        <x:v>33</x:v>
      </x:c>
      <x:c r="AX249" s="36" t="n">
        <x:f>BT248</x:f>
        <x:v>29</x:v>
      </x:c>
      <x:c r="AY249" s="36" t="n">
        <x:f>SUM(AO249:AX249)</x:f>
        <x:v>252</x:v>
      </x:c>
      <x:c r="AZ249" s="36" t="n">
        <x:v>0</x:v>
      </x:c>
      <x:c r="BA249" s="36" t="n">
        <x:v>0</x:v>
      </x:c>
      <x:c r="BB249" s="36" t="n">
        <x:v>0</x:v>
      </x:c>
      <x:c r="BC249" s="36" t="n">
        <x:v>0</x:v>
      </x:c>
      <x:c r="BD249" s="36" t="n">
        <x:v>12</x:v>
      </x:c>
      <x:c r="BE249" s="36" t="n">
        <x:v>0</x:v>
      </x:c>
      <x:c r="BF249" s="36" t="n">
        <x:v>0</x:v>
      </x:c>
      <x:c r="BG249" s="36" t="n">
        <x:v>0</x:v>
      </x:c>
      <x:c r="BH249" s="36" t="n">
        <x:v>0</x:v>
      </x:c>
      <x:c r="BI249" s="36" t="n">
        <x:v>0</x:v>
      </x:c>
      <x:c r="BJ249" s="36"/>
      <x:c r="BK249" s="36" t="n">
        <x:f>MAX(0,AO249+AZ249-BV249)</x:f>
        <x:v>17</x:v>
      </x:c>
      <x:c r="BL249" s="36" t="n">
        <x:f>MAX(0,AP249+BA249-BW249)</x:f>
        <x:v>34</x:v>
      </x:c>
      <x:c r="BM249" s="36" t="n">
        <x:f>MAX(0,AQ249+BB249-BX249)</x:f>
        <x:v>22</x:v>
      </x:c>
      <x:c r="BN249" s="36" t="n">
        <x:f>MAX(0,AR249+BC249-BY249)</x:f>
        <x:v>37</x:v>
      </x:c>
      <x:c r="BO249" s="36" t="n">
        <x:f>MAX(0,AS249+BD249-BZ249)</x:f>
        <x:v>28</x:v>
      </x:c>
      <x:c r="BP249" s="36" t="n">
        <x:f>MAX(0,AT249+BE249-CA249)</x:f>
        <x:v>15</x:v>
      </x:c>
      <x:c r="BQ249" s="36" t="n">
        <x:f>MAX(0,AU249+BF249-CB249)</x:f>
        <x:v>13</x:v>
      </x:c>
      <x:c r="BR249" s="36" t="n">
        <x:f>MAX(0,AV249+BG249-CC249)</x:f>
        <x:v>29</x:v>
      </x:c>
      <x:c r="BS249" s="36" t="n">
        <x:f>MAX(0,AW249+BH249-CD249)</x:f>
        <x:v>32</x:v>
      </x:c>
      <x:c r="BT249" s="36" t="n">
        <x:f>MAX(0,AX249+BI249-CE249)</x:f>
        <x:v>28</x:v>
      </x:c>
      <x:c r="BU249" s="36" t="n">
        <x:f>SUM(BK249:BT249)</x:f>
        <x:v>255</x:v>
      </x:c>
      <x:c r="BV249" s="36" t="n">
        <x:v>1</x:v>
      </x:c>
      <x:c r="BW249" s="36" t="n">
        <x:v>2</x:v>
      </x:c>
      <x:c r="BX249" s="36" t="n">
        <x:v>1</x:v>
      </x:c>
      <x:c r="BY249" s="36" t="n">
        <x:v>1</x:v>
      </x:c>
      <x:c r="BZ249" s="36" t="n">
        <x:v>1</x:v>
      </x:c>
      <x:c r="CA249" s="36" t="n">
        <x:v>0</x:v>
      </x:c>
      <x:c r="CB249" s="36" t="n">
        <x:v>1</x:v>
      </x:c>
      <x:c r="CC249" s="36" t="n">
        <x:v>0</x:v>
      </x:c>
      <x:c r="CD249" s="36" t="n">
        <x:v>1</x:v>
      </x:c>
      <x:c r="CE249" s="36" t="n">
        <x:v>1</x:v>
      </x:c>
      <x:c r="CF249" s="36"/>
      <x:c r="CG249" s="36" t="n">
        <x:f>SUM(BW249,CD249)</x:f>
        <x:v>3</x:v>
      </x:c>
      <x:c r="CH249" s="36" t="n">
        <x:f>SUM(BX249,CA249)</x:f>
        <x:v>1</x:v>
      </x:c>
      <x:c r="CI249" s="36" t="n">
        <x:f>SUM(BY249)</x:f>
        <x:v>1</x:v>
      </x:c>
      <x:c r="CJ249" s="36" t="n">
        <x:f>SUM(BV249,BZ249,CB249)</x:f>
        <x:v>3</x:v>
      </x:c>
      <x:c r="CK249" s="36" t="n">
        <x:f>SUM(CC249,CE249)</x:f>
        <x:v>1</x:v>
      </x:c>
      <x:c r="CL249" s="36" t="n">
        <x:f>SUM(CG249:CK249)</x:f>
        <x:v>9</x:v>
      </x:c>
      <x:c r="CM249" s="39" t="n">
        <x:f>SUM(BW249*0.075,CD249*0.075)</x:f>
        <x:v>0.22499999999999998</x:v>
      </x:c>
      <x:c r="CN249" s="39" t="n">
        <x:f>SUM(BX249*0.06,CA249*0.03)</x:f>
        <x:v>0.06</x:v>
      </x:c>
      <x:c r="CO249" s="39" t="n">
        <x:f>SUM(BY249*0.08)</x:f>
        <x:v>0.08</x:v>
      </x:c>
      <x:c r="CP249" s="39" t="n">
        <x:f>SUM(BV249*0.12,BZ249*0.06,CB249*0.03)</x:f>
        <x:v>0.21</x:v>
      </x:c>
      <x:c r="CQ249" s="39" t="n">
        <x:f>SUM(CC249*0.01,CE249*0.1)</x:f>
        <x:v>0.1</x:v>
      </x:c>
      <x:c r="CR249" s="39" t="n">
        <x:f>SUM(CM249:CQ249)</x:f>
        <x:v>0.6749999999999999</x:v>
      </x:c>
      <x:c r="CS249" s="36" t="n">
        <x:f>SUM(CG249:CH249)</x:f>
        <x:v>4</x:v>
      </x:c>
      <x:c r="CT249" s="36" t="str"/>
      <x:c r="CU249" s="36" t="n">
        <x:f>MIN(AG249,CG249)</x:f>
        <x:v>3</x:v>
      </x:c>
      <x:c r="CV249" s="36" t="n">
        <x:f>MIN(AG249,CH249)</x:f>
        <x:v>1</x:v>
      </x:c>
      <x:c r="CW249" s="36" t="n">
        <x:f>MIN(AG249,CI249)</x:f>
        <x:v>1</x:v>
      </x:c>
      <x:c r="CX249" s="36" t="n">
        <x:f>MIN(AG249,CJ249)</x:f>
        <x:v>3</x:v>
      </x:c>
      <x:c r="CY249" s="36" t="n">
        <x:f>MIN(AG249,CK249)</x:f>
        <x:v>1</x:v>
      </x:c>
    </x:row>
    <x:row r="250" ht="18" customHeight="1">
      <x:c r="A250" s="35" t="str">
        <x:v>Area HC-03</x:v>
      </x:c>
      <x:c r="B250" s="35" t="str">
        <x:v>Area Lead HC-03</x:v>
      </x:c>
      <x:c r="C250" s="35" t="str">
        <x:v>Field Lead HC-03</x:v>
      </x:c>
      <x:c r="D250" s="35" t="str">
        <x:v>City HC-E</x:v>
      </x:c>
      <x:c r="E250" s="35" t="n">
        <x:v>4</x:v>
      </x:c>
      <x:c r="F250" s="35" t="n">
        <x:v>24</x:v>
      </x:c>
      <x:c r="G250" s="35" t="n">
        <x:v>1</x:v>
      </x:c>
      <x:c r="H250" s="35" t="str">
        <x:v>Promoter</x:v>
      </x:c>
      <x:c r="I250" s="35" t="str">
        <x:v>Agency HC-01</x:v>
      </x:c>
      <x:c r="J250" s="35" t="str">
        <x:v>PR-HC-004</x:v>
      </x:c>
      <x:c r="K250" s="35" t="str">
        <x:v>Masked Promoter HC-004</x:v>
      </x:c>
      <x:c r="L250" s="35" t="str">
        <x:v>9XXXX10004</x:v>
      </x:c>
      <x:c r="M250" s="37" t="n">
        <x:v>46178</x:v>
      </x:c>
      <x:c r="N250" s="35" t="str">
        <x:v>Cohort 2</x:v>
      </x:c>
      <x:c r="O250" s="35" t="str">
        <x:v>DIST-HC-02</x:v>
      </x:c>
      <x:c r="P250" s="35" t="str">
        <x:v>Masked Distributor HC-02</x:v>
      </x:c>
      <x:c r="Q250" s="35" t="str">
        <x:v>P-HC-011</x:v>
      </x:c>
      <x:c r="R250" s="35" t="str">
        <x:v>HC-011</x:v>
      </x:c>
      <x:c r="S250" s="35" t="str">
        <x:v>Masked Store HC-011</x:v>
      </x:c>
      <x:c r="T250" s="35" t="str">
        <x:v>XX1011</x:v>
      </x:c>
      <x:c r="U250" s="35" t="str">
        <x:v>Pharmacy</x:v>
      </x:c>
      <x:c r="V250" s="35" t="str">
        <x:v>Masked</x:v>
      </x:c>
      <x:c r="W250" s="35" t="str">
        <x:v>Masked</x:v>
      </x:c>
      <x:c r="X250" s="37" t="n">
        <x:v>46215</x:v>
      </x:c>
      <x:c r="Y250" s="37" t="n">
        <x:v>46270</x:v>
      </x:c>
      <x:c r="Z250" s="35" t="str">
        <x:v>W01</x:v>
      </x:c>
      <x:c r="AA250" s="35" t="str">
        <x:v>Sep'26</x:v>
      </x:c>
      <x:c r="AB250" s="35" t="str">
        <x:v>01 - 07</x:v>
      </x:c>
      <x:c r="AC250" s="35" t="str">
        <x:v>Week 1 of Sep 2026</x:v>
      </x:c>
      <x:c r="AD250" s="35" t="str">
        <x:v>Continue</x:v>
      </x:c>
      <x:c r="AE250" s="35" t="str"/>
      <x:c r="AF250" s="36" t="n">
        <x:v>48</x:v>
      </x:c>
      <x:c r="AG250" s="36" t="n">
        <x:v>20</x:v>
      </x:c>
      <x:c r="AH250" s="38" t="n">
        <x:f>IFERROR(AG250/AF250,0)</x:f>
        <x:v>0.4166666666666667</x:v>
      </x:c>
      <x:c r="AI250" s="36" t="n">
        <x:v>14</x:v>
      </x:c>
      <x:c r="AJ250" s="38" t="n">
        <x:f>IFERROR(AI250/AG250,0)</x:f>
        <x:v>0.7</x:v>
      </x:c>
      <x:c r="AK250" s="36" t="n">
        <x:v>4</x:v>
      </x:c>
      <x:c r="AL250" s="36" t="n">
        <x:v>7</x:v>
      </x:c>
      <x:c r="AM250" s="36" t="n">
        <x:v>1</x:v>
      </x:c>
      <x:c r="AN250" s="38" t="n">
        <x:f>IFERROR(AL250/AG250,0)</x:f>
        <x:v>0.35</x:v>
      </x:c>
      <x:c r="AO250" s="36" t="n">
        <x:f>BK249</x:f>
        <x:v>17</x:v>
      </x:c>
      <x:c r="AP250" s="36" t="n">
        <x:f>BL249</x:f>
        <x:v>34</x:v>
      </x:c>
      <x:c r="AQ250" s="36" t="n">
        <x:f>BM249</x:f>
        <x:v>22</x:v>
      </x:c>
      <x:c r="AR250" s="36" t="n">
        <x:f>BN249</x:f>
        <x:v>37</x:v>
      </x:c>
      <x:c r="AS250" s="36" t="n">
        <x:f>BO249</x:f>
        <x:v>28</x:v>
      </x:c>
      <x:c r="AT250" s="36" t="n">
        <x:f>BP249</x:f>
        <x:v>15</x:v>
      </x:c>
      <x:c r="AU250" s="36" t="n">
        <x:f>BQ249</x:f>
        <x:v>13</x:v>
      </x:c>
      <x:c r="AV250" s="36" t="n">
        <x:f>BR249</x:f>
        <x:v>29</x:v>
      </x:c>
      <x:c r="AW250" s="36" t="n">
        <x:f>BS249</x:f>
        <x:v>32</x:v>
      </x:c>
      <x:c r="AX250" s="36" t="n">
        <x:f>BT249</x:f>
        <x:v>28</x:v>
      </x:c>
      <x:c r="AY250" s="36" t="n">
        <x:f>SUM(AO250:AX250)</x:f>
        <x:v>255</x:v>
      </x:c>
      <x:c r="AZ250" s="36" t="n">
        <x:v>0</x:v>
      </x:c>
      <x:c r="BA250" s="36" t="n">
        <x:v>0</x:v>
      </x:c>
      <x:c r="BB250" s="36" t="n">
        <x:v>0</x:v>
      </x:c>
      <x:c r="BC250" s="36" t="n">
        <x:v>0</x:v>
      </x:c>
      <x:c r="BD250" s="36" t="n">
        <x:v>0</x:v>
      </x:c>
      <x:c r="BE250" s="36" t="n">
        <x:v>9</x:v>
      </x:c>
      <x:c r="BF250" s="36" t="n">
        <x:v>0</x:v>
      </x:c>
      <x:c r="BG250" s="36" t="n">
        <x:v>0</x:v>
      </x:c>
      <x:c r="BH250" s="36" t="n">
        <x:v>0</x:v>
      </x:c>
      <x:c r="BI250" s="36" t="n">
        <x:v>0</x:v>
      </x:c>
      <x:c r="BJ250" s="36"/>
      <x:c r="BK250" s="36" t="n">
        <x:f>MAX(0,AO250+AZ250-BV250)</x:f>
        <x:v>16</x:v>
      </x:c>
      <x:c r="BL250" s="36" t="n">
        <x:f>MAX(0,AP250+BA250-BW250)</x:f>
        <x:v>33</x:v>
      </x:c>
      <x:c r="BM250" s="36" t="n">
        <x:f>MAX(0,AQ250+BB250-BX250)</x:f>
        <x:v>21</x:v>
      </x:c>
      <x:c r="BN250" s="36" t="n">
        <x:f>MAX(0,AR250+BC250-BY250)</x:f>
        <x:v>35</x:v>
      </x:c>
      <x:c r="BO250" s="36" t="n">
        <x:f>MAX(0,AS250+BD250-BZ250)</x:f>
        <x:v>28</x:v>
      </x:c>
      <x:c r="BP250" s="36" t="n">
        <x:f>MAX(0,AT250+BE250-CA250)</x:f>
        <x:v>24</x:v>
      </x:c>
      <x:c r="BQ250" s="36" t="n">
        <x:f>MAX(0,AU250+BF250-CB250)</x:f>
        <x:v>13</x:v>
      </x:c>
      <x:c r="BR250" s="36" t="n">
        <x:f>MAX(0,AV250+BG250-CC250)</x:f>
        <x:v>29</x:v>
      </x:c>
      <x:c r="BS250" s="36" t="n">
        <x:f>MAX(0,AW250+BH250-CD250)</x:f>
        <x:v>31</x:v>
      </x:c>
      <x:c r="BT250" s="36" t="n">
        <x:f>MAX(0,AX250+BI250-CE250)</x:f>
        <x:v>27</x:v>
      </x:c>
      <x:c r="BU250" s="36" t="n">
        <x:f>SUM(BK250:BT250)</x:f>
        <x:v>257</x:v>
      </x:c>
      <x:c r="BV250" s="36" t="n">
        <x:v>1</x:v>
      </x:c>
      <x:c r="BW250" s="36" t="n">
        <x:v>1</x:v>
      </x:c>
      <x:c r="BX250" s="36" t="n">
        <x:v>1</x:v>
      </x:c>
      <x:c r="BY250" s="36" t="n">
        <x:v>2</x:v>
      </x:c>
      <x:c r="BZ250" s="36" t="n">
        <x:v>0</x:v>
      </x:c>
      <x:c r="CA250" s="36" t="n">
        <x:v>0</x:v>
      </x:c>
      <x:c r="CB250" s="36" t="n">
        <x:v>0</x:v>
      </x:c>
      <x:c r="CC250" s="36" t="n">
        <x:v>0</x:v>
      </x:c>
      <x:c r="CD250" s="36" t="n">
        <x:v>1</x:v>
      </x:c>
      <x:c r="CE250" s="36" t="n">
        <x:v>1</x:v>
      </x:c>
      <x:c r="CF250" s="36"/>
      <x:c r="CG250" s="36" t="n">
        <x:f>SUM(BW250,CD250)</x:f>
        <x:v>2</x:v>
      </x:c>
      <x:c r="CH250" s="36" t="n">
        <x:f>SUM(BX250,CA250)</x:f>
        <x:v>1</x:v>
      </x:c>
      <x:c r="CI250" s="36" t="n">
        <x:f>SUM(BY250)</x:f>
        <x:v>2</x:v>
      </x:c>
      <x:c r="CJ250" s="36" t="n">
        <x:f>SUM(BV250,BZ250,CB250)</x:f>
        <x:v>1</x:v>
      </x:c>
      <x:c r="CK250" s="36" t="n">
        <x:f>SUM(CC250,CE250)</x:f>
        <x:v>1</x:v>
      </x:c>
      <x:c r="CL250" s="36" t="n">
        <x:f>SUM(CG250:CK250)</x:f>
        <x:v>7</x:v>
      </x:c>
      <x:c r="CM250" s="39" t="n">
        <x:f>SUM(BW250*0.075,CD250*0.075)</x:f>
        <x:v>0.15</x:v>
      </x:c>
      <x:c r="CN250" s="39" t="n">
        <x:f>SUM(BX250*0.06,CA250*0.03)</x:f>
        <x:v>0.06</x:v>
      </x:c>
      <x:c r="CO250" s="39" t="n">
        <x:f>SUM(BY250*0.08)</x:f>
        <x:v>0.16</x:v>
      </x:c>
      <x:c r="CP250" s="39" t="n">
        <x:f>SUM(BV250*0.12,BZ250*0.06,CB250*0.03)</x:f>
        <x:v>0.12</x:v>
      </x:c>
      <x:c r="CQ250" s="39" t="n">
        <x:f>SUM(CC250*0.01,CE250*0.1)</x:f>
        <x:v>0.1</x:v>
      </x:c>
      <x:c r="CR250" s="39" t="n">
        <x:f>SUM(CM250:CQ250)</x:f>
        <x:v>0.59</x:v>
      </x:c>
      <x:c r="CS250" s="36" t="n">
        <x:f>SUM(CG250:CH250)</x:f>
        <x:v>3</x:v>
      </x:c>
      <x:c r="CT250" s="36" t="str"/>
      <x:c r="CU250" s="36" t="n">
        <x:f>MIN(AG250,CG250)</x:f>
        <x:v>2</x:v>
      </x:c>
      <x:c r="CV250" s="36" t="n">
        <x:f>MIN(AG250,CH250)</x:f>
        <x:v>1</x:v>
      </x:c>
      <x:c r="CW250" s="36" t="n">
        <x:f>MIN(AG250,CI250)</x:f>
        <x:v>2</x:v>
      </x:c>
      <x:c r="CX250" s="36" t="n">
        <x:f>MIN(AG250,CJ250)</x:f>
        <x:v>1</x:v>
      </x:c>
      <x:c r="CY250" s="36" t="n">
        <x:f>MIN(AG250,CK250)</x:f>
        <x:v>1</x:v>
      </x:c>
    </x:row>
    <x:row r="251" ht="18" customHeight="1">
      <x:c r="A251" s="35" t="str">
        <x:v>Area HC-03</x:v>
      </x:c>
      <x:c r="B251" s="35" t="str">
        <x:v>Area Lead HC-03</x:v>
      </x:c>
      <x:c r="C251" s="35" t="str">
        <x:v>Field Lead HC-03</x:v>
      </x:c>
      <x:c r="D251" s="35" t="str">
        <x:v>City HC-E</x:v>
      </x:c>
      <x:c r="E251" s="35" t="n">
        <x:v>4</x:v>
      </x:c>
      <x:c r="F251" s="35" t="n">
        <x:v>24</x:v>
      </x:c>
      <x:c r="G251" s="35" t="n">
        <x:v>1</x:v>
      </x:c>
      <x:c r="H251" s="35" t="str">
        <x:v>Promoter</x:v>
      </x:c>
      <x:c r="I251" s="35" t="str">
        <x:v>Agency HC-01</x:v>
      </x:c>
      <x:c r="J251" s="35" t="str">
        <x:v>PR-HC-004</x:v>
      </x:c>
      <x:c r="K251" s="35" t="str">
        <x:v>Masked Promoter HC-004</x:v>
      </x:c>
      <x:c r="L251" s="35" t="str">
        <x:v>9XXXX10004</x:v>
      </x:c>
      <x:c r="M251" s="37" t="n">
        <x:v>46178</x:v>
      </x:c>
      <x:c r="N251" s="35" t="str">
        <x:v>Cohort 2</x:v>
      </x:c>
      <x:c r="O251" s="35" t="str">
        <x:v>DIST-HC-02</x:v>
      </x:c>
      <x:c r="P251" s="35" t="str">
        <x:v>Masked Distributor HC-02</x:v>
      </x:c>
      <x:c r="Q251" s="35" t="str">
        <x:v>P-HC-011</x:v>
      </x:c>
      <x:c r="R251" s="35" t="str">
        <x:v>HC-011</x:v>
      </x:c>
      <x:c r="S251" s="35" t="str">
        <x:v>Masked Store HC-011</x:v>
      </x:c>
      <x:c r="T251" s="35" t="str">
        <x:v>XX1011</x:v>
      </x:c>
      <x:c r="U251" s="35" t="str">
        <x:v>Pharmacy</x:v>
      </x:c>
      <x:c r="V251" s="35" t="str">
        <x:v>Masked</x:v>
      </x:c>
      <x:c r="W251" s="35" t="str">
        <x:v>Masked</x:v>
      </x:c>
      <x:c r="X251" s="37" t="n">
        <x:v>46215</x:v>
      </x:c>
      <x:c r="Y251" s="37" t="n">
        <x:v>46272</x:v>
      </x:c>
      <x:c r="Z251" s="35" t="str">
        <x:v>W01</x:v>
      </x:c>
      <x:c r="AA251" s="35" t="str">
        <x:v>Sep'26</x:v>
      </x:c>
      <x:c r="AB251" s="35" t="str">
        <x:v>01 - 07</x:v>
      </x:c>
      <x:c r="AC251" s="35" t="str">
        <x:v>Week 1 of Sep 2026</x:v>
      </x:c>
      <x:c r="AD251" s="35" t="str">
        <x:v>Continue</x:v>
      </x:c>
      <x:c r="AE251" s="35" t="str"/>
      <x:c r="AF251" s="36" t="n">
        <x:v>51</x:v>
      </x:c>
      <x:c r="AG251" s="36" t="n">
        <x:v>15</x:v>
      </x:c>
      <x:c r="AH251" s="38" t="n">
        <x:f>IFERROR(AG251/AF251,0)</x:f>
        <x:v>0.29411764705882354</x:v>
      </x:c>
      <x:c r="AI251" s="36" t="n">
        <x:v>14</x:v>
      </x:c>
      <x:c r="AJ251" s="38" t="n">
        <x:f>IFERROR(AI251/AG251,0)</x:f>
        <x:v>0.9333333333333333</x:v>
      </x:c>
      <x:c r="AK251" s="36" t="n">
        <x:v>4</x:v>
      </x:c>
      <x:c r="AL251" s="36" t="n">
        <x:v>9</x:v>
      </x:c>
      <x:c r="AM251" s="36" t="n">
        <x:v>1</x:v>
      </x:c>
      <x:c r="AN251" s="38" t="n">
        <x:f>IFERROR(AL251/AG251,0)</x:f>
        <x:v>0.6</x:v>
      </x:c>
      <x:c r="AO251" s="36" t="n">
        <x:f>BK250</x:f>
        <x:v>16</x:v>
      </x:c>
      <x:c r="AP251" s="36" t="n">
        <x:f>BL250</x:f>
        <x:v>33</x:v>
      </x:c>
      <x:c r="AQ251" s="36" t="n">
        <x:f>BM250</x:f>
        <x:v>21</x:v>
      </x:c>
      <x:c r="AR251" s="36" t="n">
        <x:f>BN250</x:f>
        <x:v>35</x:v>
      </x:c>
      <x:c r="AS251" s="36" t="n">
        <x:f>BO250</x:f>
        <x:v>28</x:v>
      </x:c>
      <x:c r="AT251" s="36" t="n">
        <x:f>BP250</x:f>
        <x:v>24</x:v>
      </x:c>
      <x:c r="AU251" s="36" t="n">
        <x:f>BQ250</x:f>
        <x:v>13</x:v>
      </x:c>
      <x:c r="AV251" s="36" t="n">
        <x:f>BR250</x:f>
        <x:v>29</x:v>
      </x:c>
      <x:c r="AW251" s="36" t="n">
        <x:f>BS250</x:f>
        <x:v>31</x:v>
      </x:c>
      <x:c r="AX251" s="36" t="n">
        <x:f>BT250</x:f>
        <x:v>27</x:v>
      </x:c>
      <x:c r="AY251" s="36" t="n">
        <x:f>SUM(AO251:AX251)</x:f>
        <x:v>257</x:v>
      </x:c>
      <x:c r="AZ251" s="36" t="n">
        <x:v>19</x:v>
      </x:c>
      <x:c r="BA251" s="36" t="n">
        <x:v>0</x:v>
      </x:c>
      <x:c r="BB251" s="36" t="n">
        <x:v>0</x:v>
      </x:c>
      <x:c r="BC251" s="36" t="n">
        <x:v>0</x:v>
      </x:c>
      <x:c r="BD251" s="36" t="n">
        <x:v>0</x:v>
      </x:c>
      <x:c r="BE251" s="36" t="n">
        <x:v>0</x:v>
      </x:c>
      <x:c r="BF251" s="36" t="n">
        <x:v>17</x:v>
      </x:c>
      <x:c r="BG251" s="36" t="n">
        <x:v>0</x:v>
      </x:c>
      <x:c r="BH251" s="36" t="n">
        <x:v>0</x:v>
      </x:c>
      <x:c r="BI251" s="36" t="n">
        <x:v>0</x:v>
      </x:c>
      <x:c r="BJ251" s="36"/>
      <x:c r="BK251" s="36" t="n">
        <x:f>MAX(0,AO251+AZ251-BV251)</x:f>
        <x:v>35</x:v>
      </x:c>
      <x:c r="BL251" s="36" t="n">
        <x:f>MAX(0,AP251+BA251-BW251)</x:f>
        <x:v>32</x:v>
      </x:c>
      <x:c r="BM251" s="36" t="n">
        <x:f>MAX(0,AQ251+BB251-BX251)</x:f>
        <x:v>21</x:v>
      </x:c>
      <x:c r="BN251" s="36" t="n">
        <x:f>MAX(0,AR251+BC251-BY251)</x:f>
        <x:v>34</x:v>
      </x:c>
      <x:c r="BO251" s="36" t="n">
        <x:f>MAX(0,AS251+BD251-BZ251)</x:f>
        <x:v>27</x:v>
      </x:c>
      <x:c r="BP251" s="36" t="n">
        <x:f>MAX(0,AT251+BE251-CA251)</x:f>
        <x:v>24</x:v>
      </x:c>
      <x:c r="BQ251" s="36" t="n">
        <x:f>MAX(0,AU251+BF251-CB251)</x:f>
        <x:v>29</x:v>
      </x:c>
      <x:c r="BR251" s="36" t="n">
        <x:f>MAX(0,AV251+BG251-CC251)</x:f>
        <x:v>29</x:v>
      </x:c>
      <x:c r="BS251" s="36" t="n">
        <x:f>MAX(0,AW251+BH251-CD251)</x:f>
        <x:v>30</x:v>
      </x:c>
      <x:c r="BT251" s="36" t="n">
        <x:f>MAX(0,AX251+BI251-CE251)</x:f>
        <x:v>26</x:v>
      </x:c>
      <x:c r="BU251" s="36" t="n">
        <x:f>SUM(BK251:BT251)</x:f>
        <x:v>287</x:v>
      </x:c>
      <x:c r="BV251" s="36" t="n">
        <x:v>0</x:v>
      </x:c>
      <x:c r="BW251" s="36" t="n">
        <x:v>1</x:v>
      </x:c>
      <x:c r="BX251" s="36" t="n">
        <x:v>0</x:v>
      </x:c>
      <x:c r="BY251" s="36" t="n">
        <x:v>1</x:v>
      </x:c>
      <x:c r="BZ251" s="36" t="n">
        <x:v>1</x:v>
      </x:c>
      <x:c r="CA251" s="36" t="n">
        <x:v>0</x:v>
      </x:c>
      <x:c r="CB251" s="36" t="n">
        <x:v>1</x:v>
      </x:c>
      <x:c r="CC251" s="36" t="n">
        <x:v>0</x:v>
      </x:c>
      <x:c r="CD251" s="36" t="n">
        <x:v>1</x:v>
      </x:c>
      <x:c r="CE251" s="36" t="n">
        <x:v>1</x:v>
      </x:c>
      <x:c r="CF251" s="36"/>
      <x:c r="CG251" s="36" t="n">
        <x:f>SUM(BW251,CD251)</x:f>
        <x:v>2</x:v>
      </x:c>
      <x:c r="CH251" s="36" t="n">
        <x:f>SUM(BX251,CA251)</x:f>
        <x:v>0</x:v>
      </x:c>
      <x:c r="CI251" s="36" t="n">
        <x:f>SUM(BY251)</x:f>
        <x:v>1</x:v>
      </x:c>
      <x:c r="CJ251" s="36" t="n">
        <x:f>SUM(BV251,BZ251,CB251)</x:f>
        <x:v>2</x:v>
      </x:c>
      <x:c r="CK251" s="36" t="n">
        <x:f>SUM(CC251,CE251)</x:f>
        <x:v>1</x:v>
      </x:c>
      <x:c r="CL251" s="36" t="n">
        <x:f>SUM(CG251:CK251)</x:f>
        <x:v>6</x:v>
      </x:c>
      <x:c r="CM251" s="39" t="n">
        <x:f>SUM(BW251*0.075,CD251*0.075)</x:f>
        <x:v>0.15</x:v>
      </x:c>
      <x:c r="CN251" s="39" t="n">
        <x:f>SUM(BX251*0.06,CA251*0.03)</x:f>
        <x:v>0</x:v>
      </x:c>
      <x:c r="CO251" s="39" t="n">
        <x:f>SUM(BY251*0.08)</x:f>
        <x:v>0.08</x:v>
      </x:c>
      <x:c r="CP251" s="39" t="n">
        <x:f>SUM(BV251*0.12,BZ251*0.06,CB251*0.03)</x:f>
        <x:v>0.09</x:v>
      </x:c>
      <x:c r="CQ251" s="39" t="n">
        <x:f>SUM(CC251*0.01,CE251*0.1)</x:f>
        <x:v>0.1</x:v>
      </x:c>
      <x:c r="CR251" s="39" t="n">
        <x:f>SUM(CM251:CQ251)</x:f>
        <x:v>0.41999999999999993</x:v>
      </x:c>
      <x:c r="CS251" s="36" t="n">
        <x:f>SUM(CG251:CH251)</x:f>
        <x:v>2</x:v>
      </x:c>
      <x:c r="CT251" s="36" t="str"/>
      <x:c r="CU251" s="36" t="n">
        <x:f>MIN(AG251,CG251)</x:f>
        <x:v>2</x:v>
      </x:c>
      <x:c r="CV251" s="36" t="n">
        <x:f>MIN(AG251,CH251)</x:f>
        <x:v>0</x:v>
      </x:c>
      <x:c r="CW251" s="36" t="n">
        <x:f>MIN(AG251,CI251)</x:f>
        <x:v>1</x:v>
      </x:c>
      <x:c r="CX251" s="36" t="n">
        <x:f>MIN(AG251,CJ251)</x:f>
        <x:v>2</x:v>
      </x:c>
      <x:c r="CY251" s="36" t="n">
        <x:f>MIN(AG251,CK251)</x:f>
        <x:v>1</x:v>
      </x:c>
    </x:row>
    <x:row r="252" ht="18" customHeight="1">
      <x:c r="A252" s="35" t="str">
        <x:v>Area HC-03</x:v>
      </x:c>
      <x:c r="B252" s="35" t="str">
        <x:v>Area Lead HC-03</x:v>
      </x:c>
      <x:c r="C252" s="35" t="str">
        <x:v>Field Lead HC-03</x:v>
      </x:c>
      <x:c r="D252" s="35" t="str">
        <x:v>City HC-E</x:v>
      </x:c>
      <x:c r="E252" s="35" t="n">
        <x:v>4</x:v>
      </x:c>
      <x:c r="F252" s="35" t="n">
        <x:v>24</x:v>
      </x:c>
      <x:c r="G252" s="35" t="n">
        <x:v>1</x:v>
      </x:c>
      <x:c r="H252" s="35" t="str">
        <x:v>Promoter</x:v>
      </x:c>
      <x:c r="I252" s="35" t="str">
        <x:v>Agency HC-01</x:v>
      </x:c>
      <x:c r="J252" s="35" t="str">
        <x:v>PR-HC-004</x:v>
      </x:c>
      <x:c r="K252" s="35" t="str">
        <x:v>Masked Promoter HC-004</x:v>
      </x:c>
      <x:c r="L252" s="35" t="str">
        <x:v>9XXXX10004</x:v>
      </x:c>
      <x:c r="M252" s="37" t="n">
        <x:v>46178</x:v>
      </x:c>
      <x:c r="N252" s="35" t="str">
        <x:v>Cohort 2</x:v>
      </x:c>
      <x:c r="O252" s="35" t="str">
        <x:v>DIST-HC-02</x:v>
      </x:c>
      <x:c r="P252" s="35" t="str">
        <x:v>Masked Distributor HC-02</x:v>
      </x:c>
      <x:c r="Q252" s="35" t="str">
        <x:v>P-HC-011</x:v>
      </x:c>
      <x:c r="R252" s="35" t="str">
        <x:v>HC-011</x:v>
      </x:c>
      <x:c r="S252" s="35" t="str">
        <x:v>Masked Store HC-011</x:v>
      </x:c>
      <x:c r="T252" s="35" t="str">
        <x:v>XX1011</x:v>
      </x:c>
      <x:c r="U252" s="35" t="str">
        <x:v>Pharmacy</x:v>
      </x:c>
      <x:c r="V252" s="35" t="str">
        <x:v>Masked</x:v>
      </x:c>
      <x:c r="W252" s="35" t="str">
        <x:v>Masked</x:v>
      </x:c>
      <x:c r="X252" s="37" t="n">
        <x:v>46215</x:v>
      </x:c>
      <x:c r="Y252" s="37" t="n">
        <x:v>46273</x:v>
      </x:c>
      <x:c r="Z252" s="35" t="str">
        <x:v>W02</x:v>
      </x:c>
      <x:c r="AA252" s="35" t="str">
        <x:v>Sep'26</x:v>
      </x:c>
      <x:c r="AB252" s="35" t="str">
        <x:v>08 - 14</x:v>
      </x:c>
      <x:c r="AC252" s="35" t="str">
        <x:v>Week 2 of Sep 2026</x:v>
      </x:c>
      <x:c r="AD252" s="35" t="str">
        <x:v>Continue</x:v>
      </x:c>
      <x:c r="AE252" s="35" t="str"/>
      <x:c r="AF252" s="36" t="n">
        <x:v>57</x:v>
      </x:c>
      <x:c r="AG252" s="36" t="n">
        <x:v>21</x:v>
      </x:c>
      <x:c r="AH252" s="38" t="n">
        <x:f>IFERROR(AG252/AF252,0)</x:f>
        <x:v>0.3684210526315789</x:v>
      </x:c>
      <x:c r="AI252" s="36" t="n">
        <x:v>16</x:v>
      </x:c>
      <x:c r="AJ252" s="38" t="n">
        <x:f>IFERROR(AI252/AG252,0)</x:f>
        <x:v>0.7619047619047619</x:v>
      </x:c>
      <x:c r="AK252" s="36" t="n">
        <x:v>3</x:v>
      </x:c>
      <x:c r="AL252" s="36" t="n">
        <x:v>10</x:v>
      </x:c>
      <x:c r="AM252" s="36" t="n">
        <x:v>1</x:v>
      </x:c>
      <x:c r="AN252" s="38" t="n">
        <x:f>IFERROR(AL252/AG252,0)</x:f>
        <x:v>0.47619047619047616</x:v>
      </x:c>
      <x:c r="AO252" s="36" t="n">
        <x:f>BK251</x:f>
        <x:v>35</x:v>
      </x:c>
      <x:c r="AP252" s="36" t="n">
        <x:f>BL251</x:f>
        <x:v>32</x:v>
      </x:c>
      <x:c r="AQ252" s="36" t="n">
        <x:f>BM251</x:f>
        <x:v>21</x:v>
      </x:c>
      <x:c r="AR252" s="36" t="n">
        <x:f>BN251</x:f>
        <x:v>34</x:v>
      </x:c>
      <x:c r="AS252" s="36" t="n">
        <x:f>BO251</x:f>
        <x:v>27</x:v>
      </x:c>
      <x:c r="AT252" s="36" t="n">
        <x:f>BP251</x:f>
        <x:v>24</x:v>
      </x:c>
      <x:c r="AU252" s="36" t="n">
        <x:f>BQ251</x:f>
        <x:v>29</x:v>
      </x:c>
      <x:c r="AV252" s="36" t="n">
        <x:f>BR251</x:f>
        <x:v>29</x:v>
      </x:c>
      <x:c r="AW252" s="36" t="n">
        <x:f>BS251</x:f>
        <x:v>30</x:v>
      </x:c>
      <x:c r="AX252" s="36" t="n">
        <x:f>BT251</x:f>
        <x:v>26</x:v>
      </x:c>
      <x:c r="AY252" s="36" t="n">
        <x:f>SUM(AO252:AX252)</x:f>
        <x:v>287</x:v>
      </x:c>
      <x:c r="AZ252" s="36" t="n">
        <x:v>0</x:v>
      </x:c>
      <x:c r="BA252" s="36" t="n">
        <x:v>16</x:v>
      </x:c>
      <x:c r="BB252" s="36" t="n">
        <x:v>0</x:v>
      </x:c>
      <x:c r="BC252" s="36" t="n">
        <x:v>0</x:v>
      </x:c>
      <x:c r="BD252" s="36" t="n">
        <x:v>0</x:v>
      </x:c>
      <x:c r="BE252" s="36" t="n">
        <x:v>0</x:v>
      </x:c>
      <x:c r="BF252" s="36" t="n">
        <x:v>0</x:v>
      </x:c>
      <x:c r="BG252" s="36" t="n">
        <x:v>10</x:v>
      </x:c>
      <x:c r="BH252" s="36" t="n">
        <x:v>0</x:v>
      </x:c>
      <x:c r="BI252" s="36" t="n">
        <x:v>0</x:v>
      </x:c>
      <x:c r="BJ252" s="36"/>
      <x:c r="BK252" s="36" t="n">
        <x:f>MAX(0,AO252+AZ252-BV252)</x:f>
        <x:v>34</x:v>
      </x:c>
      <x:c r="BL252" s="36" t="n">
        <x:f>MAX(0,AP252+BA252-BW252)</x:f>
        <x:v>46</x:v>
      </x:c>
      <x:c r="BM252" s="36" t="n">
        <x:f>MAX(0,AQ252+BB252-BX252)</x:f>
        <x:v>20</x:v>
      </x:c>
      <x:c r="BN252" s="36" t="n">
        <x:f>MAX(0,AR252+BC252-BY252)</x:f>
        <x:v>33</x:v>
      </x:c>
      <x:c r="BO252" s="36" t="n">
        <x:f>MAX(0,AS252+BD252-BZ252)</x:f>
        <x:v>27</x:v>
      </x:c>
      <x:c r="BP252" s="36" t="n">
        <x:f>MAX(0,AT252+BE252-CA252)</x:f>
        <x:v>23</x:v>
      </x:c>
      <x:c r="BQ252" s="36" t="n">
        <x:f>MAX(0,AU252+BF252-CB252)</x:f>
        <x:v>28</x:v>
      </x:c>
      <x:c r="BR252" s="36" t="n">
        <x:f>MAX(0,AV252+BG252-CC252)</x:f>
        <x:v>39</x:v>
      </x:c>
      <x:c r="BS252" s="36" t="n">
        <x:f>MAX(0,AW252+BH252-CD252)</x:f>
        <x:v>29</x:v>
      </x:c>
      <x:c r="BT252" s="36" t="n">
        <x:f>MAX(0,AX252+BI252-CE252)</x:f>
        <x:v>26</x:v>
      </x:c>
      <x:c r="BU252" s="36" t="n">
        <x:f>SUM(BK252:BT252)</x:f>
        <x:v>305</x:v>
      </x:c>
      <x:c r="BV252" s="36" t="n">
        <x:v>1</x:v>
      </x:c>
      <x:c r="BW252" s="36" t="n">
        <x:v>2</x:v>
      </x:c>
      <x:c r="BX252" s="36" t="n">
        <x:v>1</x:v>
      </x:c>
      <x:c r="BY252" s="36" t="n">
        <x:v>1</x:v>
      </x:c>
      <x:c r="BZ252" s="36" t="n">
        <x:v>0</x:v>
      </x:c>
      <x:c r="CA252" s="36" t="n">
        <x:v>1</x:v>
      </x:c>
      <x:c r="CB252" s="36" t="n">
        <x:v>1</x:v>
      </x:c>
      <x:c r="CC252" s="36" t="n">
        <x:v>0</x:v>
      </x:c>
      <x:c r="CD252" s="36" t="n">
        <x:v>1</x:v>
      </x:c>
      <x:c r="CE252" s="36" t="n">
        <x:v>0</x:v>
      </x:c>
      <x:c r="CF252" s="36"/>
      <x:c r="CG252" s="36" t="n">
        <x:f>SUM(BW252,CD252)</x:f>
        <x:v>3</x:v>
      </x:c>
      <x:c r="CH252" s="36" t="n">
        <x:f>SUM(BX252,CA252)</x:f>
        <x:v>2</x:v>
      </x:c>
      <x:c r="CI252" s="36" t="n">
        <x:f>SUM(BY252)</x:f>
        <x:v>1</x:v>
      </x:c>
      <x:c r="CJ252" s="36" t="n">
        <x:f>SUM(BV252,BZ252,CB252)</x:f>
        <x:v>2</x:v>
      </x:c>
      <x:c r="CK252" s="36" t="n">
        <x:f>SUM(CC252,CE252)</x:f>
        <x:v>0</x:v>
      </x:c>
      <x:c r="CL252" s="36" t="n">
        <x:f>SUM(CG252:CK252)</x:f>
        <x:v>8</x:v>
      </x:c>
      <x:c r="CM252" s="39" t="n">
        <x:f>SUM(BW252*0.075,CD252*0.075)</x:f>
        <x:v>0.22499999999999998</x:v>
      </x:c>
      <x:c r="CN252" s="39" t="n">
        <x:f>SUM(BX252*0.06,CA252*0.03)</x:f>
        <x:v>0.09</x:v>
      </x:c>
      <x:c r="CO252" s="39" t="n">
        <x:f>SUM(BY252*0.08)</x:f>
        <x:v>0.08</x:v>
      </x:c>
      <x:c r="CP252" s="39" t="n">
        <x:f>SUM(BV252*0.12,BZ252*0.06,CB252*0.03)</x:f>
        <x:v>0.15</x:v>
      </x:c>
      <x:c r="CQ252" s="39" t="n">
        <x:f>SUM(CC252*0.01,CE252*0.1)</x:f>
        <x:v>0</x:v>
      </x:c>
      <x:c r="CR252" s="39" t="n">
        <x:f>SUM(CM252:CQ252)</x:f>
        <x:v>0.5449999999999999</x:v>
      </x:c>
      <x:c r="CS252" s="36" t="n">
        <x:f>SUM(CG252:CH252)</x:f>
        <x:v>5</x:v>
      </x:c>
      <x:c r="CT252" s="36" t="str"/>
      <x:c r="CU252" s="36" t="n">
        <x:f>MIN(AG252,CG252)</x:f>
        <x:v>3</x:v>
      </x:c>
      <x:c r="CV252" s="36" t="n">
        <x:f>MIN(AG252,CH252)</x:f>
        <x:v>2</x:v>
      </x:c>
      <x:c r="CW252" s="36" t="n">
        <x:f>MIN(AG252,CI252)</x:f>
        <x:v>1</x:v>
      </x:c>
      <x:c r="CX252" s="36" t="n">
        <x:f>MIN(AG252,CJ252)</x:f>
        <x:v>2</x:v>
      </x:c>
      <x:c r="CY252" s="36" t="n">
        <x:f>MIN(AG252,CK252)</x:f>
        <x:v>0</x:v>
      </x:c>
    </x:row>
    <x:row r="253" ht="18" customHeight="1">
      <x:c r="A253" s="35" t="str">
        <x:v>Area HC-03</x:v>
      </x:c>
      <x:c r="B253" s="35" t="str">
        <x:v>Area Lead HC-03</x:v>
      </x:c>
      <x:c r="C253" s="35" t="str">
        <x:v>Field Lead HC-03</x:v>
      </x:c>
      <x:c r="D253" s="35" t="str">
        <x:v>City HC-E</x:v>
      </x:c>
      <x:c r="E253" s="35" t="n">
        <x:v>4</x:v>
      </x:c>
      <x:c r="F253" s="35" t="n">
        <x:v>24</x:v>
      </x:c>
      <x:c r="G253" s="35" t="n">
        <x:v>1</x:v>
      </x:c>
      <x:c r="H253" s="35" t="str">
        <x:v>Promoter</x:v>
      </x:c>
      <x:c r="I253" s="35" t="str">
        <x:v>Agency HC-01</x:v>
      </x:c>
      <x:c r="J253" s="35" t="str">
        <x:v>PR-HC-004</x:v>
      </x:c>
      <x:c r="K253" s="35" t="str">
        <x:v>Masked Promoter HC-004</x:v>
      </x:c>
      <x:c r="L253" s="35" t="str">
        <x:v>9XXXX10004</x:v>
      </x:c>
      <x:c r="M253" s="37" t="n">
        <x:v>46178</x:v>
      </x:c>
      <x:c r="N253" s="35" t="str">
        <x:v>Cohort 2</x:v>
      </x:c>
      <x:c r="O253" s="35" t="str">
        <x:v>DIST-HC-02</x:v>
      </x:c>
      <x:c r="P253" s="35" t="str">
        <x:v>Masked Distributor HC-02</x:v>
      </x:c>
      <x:c r="Q253" s="35" t="str">
        <x:v>P-HC-011</x:v>
      </x:c>
      <x:c r="R253" s="35" t="str">
        <x:v>HC-011</x:v>
      </x:c>
      <x:c r="S253" s="35" t="str">
        <x:v>Masked Store HC-011</x:v>
      </x:c>
      <x:c r="T253" s="35" t="str">
        <x:v>XX1011</x:v>
      </x:c>
      <x:c r="U253" s="35" t="str">
        <x:v>Pharmacy</x:v>
      </x:c>
      <x:c r="V253" s="35" t="str">
        <x:v>Masked</x:v>
      </x:c>
      <x:c r="W253" s="35" t="str">
        <x:v>Masked</x:v>
      </x:c>
      <x:c r="X253" s="37" t="n">
        <x:v>46215</x:v>
      </x:c>
      <x:c r="Y253" s="37" t="n">
        <x:v>46274</x:v>
      </x:c>
      <x:c r="Z253" s="35" t="str">
        <x:v>W02</x:v>
      </x:c>
      <x:c r="AA253" s="35" t="str">
        <x:v>Sep'26</x:v>
      </x:c>
      <x:c r="AB253" s="35" t="str">
        <x:v>08 - 14</x:v>
      </x:c>
      <x:c r="AC253" s="35" t="str">
        <x:v>Week 2 of Sep 2026</x:v>
      </x:c>
      <x:c r="AD253" s="35" t="str">
        <x:v>Continue</x:v>
      </x:c>
      <x:c r="AE253" s="35" t="str"/>
      <x:c r="AF253" s="36" t="n">
        <x:v>48</x:v>
      </x:c>
      <x:c r="AG253" s="36" t="n">
        <x:v>20</x:v>
      </x:c>
      <x:c r="AH253" s="38" t="n">
        <x:f>IFERROR(AG253/AF253,0)</x:f>
        <x:v>0.4166666666666667</x:v>
      </x:c>
      <x:c r="AI253" s="36" t="n">
        <x:v>18</x:v>
      </x:c>
      <x:c r="AJ253" s="38" t="n">
        <x:f>IFERROR(AI253/AG253,0)</x:f>
        <x:v>0.9</x:v>
      </x:c>
      <x:c r="AK253" s="36" t="n">
        <x:v>3</x:v>
      </x:c>
      <x:c r="AL253" s="36" t="n">
        <x:v>11</x:v>
      </x:c>
      <x:c r="AM253" s="36" t="n">
        <x:v>1</x:v>
      </x:c>
      <x:c r="AN253" s="38" t="n">
        <x:f>IFERROR(AL253/AG253,0)</x:f>
        <x:v>0.55</x:v>
      </x:c>
      <x:c r="AO253" s="36" t="n">
        <x:f>BK252</x:f>
        <x:v>34</x:v>
      </x:c>
      <x:c r="AP253" s="36" t="n">
        <x:f>BL252</x:f>
        <x:v>46</x:v>
      </x:c>
      <x:c r="AQ253" s="36" t="n">
        <x:f>BM252</x:f>
        <x:v>20</x:v>
      </x:c>
      <x:c r="AR253" s="36" t="n">
        <x:f>BN252</x:f>
        <x:v>33</x:v>
      </x:c>
      <x:c r="AS253" s="36" t="n">
        <x:f>BO252</x:f>
        <x:v>27</x:v>
      </x:c>
      <x:c r="AT253" s="36" t="n">
        <x:f>BP252</x:f>
        <x:v>23</x:v>
      </x:c>
      <x:c r="AU253" s="36" t="n">
        <x:f>BQ252</x:f>
        <x:v>28</x:v>
      </x:c>
      <x:c r="AV253" s="36" t="n">
        <x:f>BR252</x:f>
        <x:v>39</x:v>
      </x:c>
      <x:c r="AW253" s="36" t="n">
        <x:f>BS252</x:f>
        <x:v>29</x:v>
      </x:c>
      <x:c r="AX253" s="36" t="n">
        <x:f>BT252</x:f>
        <x:v>26</x:v>
      </x:c>
      <x:c r="AY253" s="36" t="n">
        <x:f>SUM(AO253:AX253)</x:f>
        <x:v>305</x:v>
      </x:c>
      <x:c r="AZ253" s="36" t="n">
        <x:v>0</x:v>
      </x:c>
      <x:c r="BA253" s="36" t="n">
        <x:v>0</x:v>
      </x:c>
      <x:c r="BB253" s="36" t="n">
        <x:v>14</x:v>
      </x:c>
      <x:c r="BC253" s="36" t="n">
        <x:v>0</x:v>
      </x:c>
      <x:c r="BD253" s="36" t="n">
        <x:v>0</x:v>
      </x:c>
      <x:c r="BE253" s="36" t="n">
        <x:v>0</x:v>
      </x:c>
      <x:c r="BF253" s="36" t="n">
        <x:v>0</x:v>
      </x:c>
      <x:c r="BG253" s="36" t="n">
        <x:v>0</x:v>
      </x:c>
      <x:c r="BH253" s="36" t="n">
        <x:v>21</x:v>
      </x:c>
      <x:c r="BI253" s="36" t="n">
        <x:v>0</x:v>
      </x:c>
      <x:c r="BJ253" s="36"/>
      <x:c r="BK253" s="36" t="n">
        <x:f>MAX(0,AO253+AZ253-BV253)</x:f>
        <x:v>33</x:v>
      </x:c>
      <x:c r="BL253" s="36" t="n">
        <x:f>MAX(0,AP253+BA253-BW253)</x:f>
        <x:v>45</x:v>
      </x:c>
      <x:c r="BM253" s="36" t="n">
        <x:f>MAX(0,AQ253+BB253-BX253)</x:f>
        <x:v>33</x:v>
      </x:c>
      <x:c r="BN253" s="36" t="n">
        <x:f>MAX(0,AR253+BC253-BY253)</x:f>
        <x:v>32</x:v>
      </x:c>
      <x:c r="BO253" s="36" t="n">
        <x:f>MAX(0,AS253+BD253-BZ253)</x:f>
        <x:v>27</x:v>
      </x:c>
      <x:c r="BP253" s="36" t="n">
        <x:f>MAX(0,AT253+BE253-CA253)</x:f>
        <x:v>23</x:v>
      </x:c>
      <x:c r="BQ253" s="36" t="n">
        <x:f>MAX(0,AU253+BF253-CB253)</x:f>
        <x:v>27</x:v>
      </x:c>
      <x:c r="BR253" s="36" t="n">
        <x:f>MAX(0,AV253+BG253-CC253)</x:f>
        <x:v>39</x:v>
      </x:c>
      <x:c r="BS253" s="36" t="n">
        <x:f>MAX(0,AW253+BH253-CD253)</x:f>
        <x:v>49</x:v>
      </x:c>
      <x:c r="BT253" s="36" t="n">
        <x:f>MAX(0,AX253+BI253-CE253)</x:f>
        <x:v>25</x:v>
      </x:c>
      <x:c r="BU253" s="36" t="n">
        <x:f>SUM(BK253:BT253)</x:f>
        <x:v>333</x:v>
      </x:c>
      <x:c r="BV253" s="36" t="n">
        <x:v>1</x:v>
      </x:c>
      <x:c r="BW253" s="36" t="n">
        <x:v>1</x:v>
      </x:c>
      <x:c r="BX253" s="36" t="n">
        <x:v>1</x:v>
      </x:c>
      <x:c r="BY253" s="36" t="n">
        <x:v>1</x:v>
      </x:c>
      <x:c r="BZ253" s="36" t="n">
        <x:v>0</x:v>
      </x:c>
      <x:c r="CA253" s="36" t="n">
        <x:v>0</x:v>
      </x:c>
      <x:c r="CB253" s="36" t="n">
        <x:v>1</x:v>
      </x:c>
      <x:c r="CC253" s="36" t="n">
        <x:v>0</x:v>
      </x:c>
      <x:c r="CD253" s="36" t="n">
        <x:v>1</x:v>
      </x:c>
      <x:c r="CE253" s="36" t="n">
        <x:v>1</x:v>
      </x:c>
      <x:c r="CF253" s="36"/>
      <x:c r="CG253" s="36" t="n">
        <x:f>SUM(BW253,CD253)</x:f>
        <x:v>2</x:v>
      </x:c>
      <x:c r="CH253" s="36" t="n">
        <x:f>SUM(BX253,CA253)</x:f>
        <x:v>1</x:v>
      </x:c>
      <x:c r="CI253" s="36" t="n">
        <x:f>SUM(BY253)</x:f>
        <x:v>1</x:v>
      </x:c>
      <x:c r="CJ253" s="36" t="n">
        <x:f>SUM(BV253,BZ253,CB253)</x:f>
        <x:v>2</x:v>
      </x:c>
      <x:c r="CK253" s="36" t="n">
        <x:f>SUM(CC253,CE253)</x:f>
        <x:v>1</x:v>
      </x:c>
      <x:c r="CL253" s="36" t="n">
        <x:f>SUM(CG253:CK253)</x:f>
        <x:v>7</x:v>
      </x:c>
      <x:c r="CM253" s="39" t="n">
        <x:f>SUM(BW253*0.075,CD253*0.075)</x:f>
        <x:v>0.15</x:v>
      </x:c>
      <x:c r="CN253" s="39" t="n">
        <x:f>SUM(BX253*0.06,CA253*0.03)</x:f>
        <x:v>0.06</x:v>
      </x:c>
      <x:c r="CO253" s="39" t="n">
        <x:f>SUM(BY253*0.08)</x:f>
        <x:v>0.08</x:v>
      </x:c>
      <x:c r="CP253" s="39" t="n">
        <x:f>SUM(BV253*0.12,BZ253*0.06,CB253*0.03)</x:f>
        <x:v>0.15</x:v>
      </x:c>
      <x:c r="CQ253" s="39" t="n">
        <x:f>SUM(CC253*0.01,CE253*0.1)</x:f>
        <x:v>0.1</x:v>
      </x:c>
      <x:c r="CR253" s="39" t="n">
        <x:f>SUM(CM253:CQ253)</x:f>
        <x:v>0.5399999999999999</x:v>
      </x:c>
      <x:c r="CS253" s="36" t="n">
        <x:f>SUM(CG253:CH253)</x:f>
        <x:v>3</x:v>
      </x:c>
      <x:c r="CT253" s="36" t="str"/>
      <x:c r="CU253" s="36" t="n">
        <x:f>MIN(AG253,CG253)</x:f>
        <x:v>2</x:v>
      </x:c>
      <x:c r="CV253" s="36" t="n">
        <x:f>MIN(AG253,CH253)</x:f>
        <x:v>1</x:v>
      </x:c>
      <x:c r="CW253" s="36" t="n">
        <x:f>MIN(AG253,CI253)</x:f>
        <x:v>1</x:v>
      </x:c>
      <x:c r="CX253" s="36" t="n">
        <x:f>MIN(AG253,CJ253)</x:f>
        <x:v>2</x:v>
      </x:c>
      <x:c r="CY253" s="36" t="n">
        <x:f>MIN(AG253,CK253)</x:f>
        <x:v>1</x:v>
      </x:c>
    </x:row>
    <x:row r="254" ht="18" customHeight="1">
      <x:c r="A254" s="35" t="str">
        <x:v>Area HC-03</x:v>
      </x:c>
      <x:c r="B254" s="35" t="str">
        <x:v>Area Lead HC-03</x:v>
      </x:c>
      <x:c r="C254" s="35" t="str">
        <x:v>Field Lead HC-03</x:v>
      </x:c>
      <x:c r="D254" s="35" t="str">
        <x:v>City HC-E</x:v>
      </x:c>
      <x:c r="E254" s="35" t="n">
        <x:v>4</x:v>
      </x:c>
      <x:c r="F254" s="35" t="n">
        <x:v>24</x:v>
      </x:c>
      <x:c r="G254" s="35" t="n">
        <x:v>1</x:v>
      </x:c>
      <x:c r="H254" s="35" t="str">
        <x:v>Promoter</x:v>
      </x:c>
      <x:c r="I254" s="35" t="str">
        <x:v>Agency HC-01</x:v>
      </x:c>
      <x:c r="J254" s="35" t="str">
        <x:v>PR-HC-004</x:v>
      </x:c>
      <x:c r="K254" s="35" t="str">
        <x:v>Masked Promoter HC-004</x:v>
      </x:c>
      <x:c r="L254" s="35" t="str">
        <x:v>9XXXX10004</x:v>
      </x:c>
      <x:c r="M254" s="37" t="n">
        <x:v>46178</x:v>
      </x:c>
      <x:c r="N254" s="35" t="str">
        <x:v>Cohort 2</x:v>
      </x:c>
      <x:c r="O254" s="35" t="str">
        <x:v>DIST-HC-02</x:v>
      </x:c>
      <x:c r="P254" s="35" t="str">
        <x:v>Masked Distributor HC-02</x:v>
      </x:c>
      <x:c r="Q254" s="35" t="str">
        <x:v>P-HC-011</x:v>
      </x:c>
      <x:c r="R254" s="35" t="str">
        <x:v>HC-011</x:v>
      </x:c>
      <x:c r="S254" s="35" t="str">
        <x:v>Masked Store HC-011</x:v>
      </x:c>
      <x:c r="T254" s="35" t="str">
        <x:v>XX1011</x:v>
      </x:c>
      <x:c r="U254" s="35" t="str">
        <x:v>Pharmacy</x:v>
      </x:c>
      <x:c r="V254" s="35" t="str">
        <x:v>Masked</x:v>
      </x:c>
      <x:c r="W254" s="35" t="str">
        <x:v>Masked</x:v>
      </x:c>
      <x:c r="X254" s="37" t="n">
        <x:v>46215</x:v>
      </x:c>
      <x:c r="Y254" s="37" t="n">
        <x:v>46275</x:v>
      </x:c>
      <x:c r="Z254" s="35" t="str">
        <x:v>W02</x:v>
      </x:c>
      <x:c r="AA254" s="35" t="str">
        <x:v>Sep'26</x:v>
      </x:c>
      <x:c r="AB254" s="35" t="str">
        <x:v>08 - 14</x:v>
      </x:c>
      <x:c r="AC254" s="35" t="str">
        <x:v>Week 2 of Sep 2026</x:v>
      </x:c>
      <x:c r="AD254" s="35" t="str">
        <x:v>Continue</x:v>
      </x:c>
      <x:c r="AE254" s="35" t="str">
        <x:v>Normal operations</x:v>
      </x:c>
      <x:c r="AF254" s="36" t="n">
        <x:v>44</x:v>
      </x:c>
      <x:c r="AG254" s="36" t="n">
        <x:v>17</x:v>
      </x:c>
      <x:c r="AH254" s="38" t="n">
        <x:f>IFERROR(AG254/AF254,0)</x:f>
        <x:v>0.38636363636363635</x:v>
      </x:c>
      <x:c r="AI254" s="36" t="n">
        <x:v>15</x:v>
      </x:c>
      <x:c r="AJ254" s="38" t="n">
        <x:f>IFERROR(AI254/AG254,0)</x:f>
        <x:v>0.8823529411764706</x:v>
      </x:c>
      <x:c r="AK254" s="36" t="n">
        <x:v>3</x:v>
      </x:c>
      <x:c r="AL254" s="36" t="n">
        <x:v>10</x:v>
      </x:c>
      <x:c r="AM254" s="36" t="n">
        <x:v>1</x:v>
      </x:c>
      <x:c r="AN254" s="38" t="n">
        <x:f>IFERROR(AL254/AG254,0)</x:f>
        <x:v>0.5882352941176471</x:v>
      </x:c>
      <x:c r="AO254" s="36" t="n">
        <x:f>BK253</x:f>
        <x:v>33</x:v>
      </x:c>
      <x:c r="AP254" s="36" t="n">
        <x:f>BL253</x:f>
        <x:v>45</x:v>
      </x:c>
      <x:c r="AQ254" s="36" t="n">
        <x:f>BM253</x:f>
        <x:v>33</x:v>
      </x:c>
      <x:c r="AR254" s="36" t="n">
        <x:f>BN253</x:f>
        <x:v>32</x:v>
      </x:c>
      <x:c r="AS254" s="36" t="n">
        <x:f>BO253</x:f>
        <x:v>27</x:v>
      </x:c>
      <x:c r="AT254" s="36" t="n">
        <x:f>BP253</x:f>
        <x:v>23</x:v>
      </x:c>
      <x:c r="AU254" s="36" t="n">
        <x:f>BQ253</x:f>
        <x:v>27</x:v>
      </x:c>
      <x:c r="AV254" s="36" t="n">
        <x:f>BR253</x:f>
        <x:v>39</x:v>
      </x:c>
      <x:c r="AW254" s="36" t="n">
        <x:f>BS253</x:f>
        <x:v>49</x:v>
      </x:c>
      <x:c r="AX254" s="36" t="n">
        <x:f>BT253</x:f>
        <x:v>25</x:v>
      </x:c>
      <x:c r="AY254" s="36" t="n">
        <x:f>SUM(AO254:AX254)</x:f>
        <x:v>333</x:v>
      </x:c>
      <x:c r="AZ254" s="36" t="n">
        <x:v>0</x:v>
      </x:c>
      <x:c r="BA254" s="36" t="n">
        <x:v>0</x:v>
      </x:c>
      <x:c r="BB254" s="36" t="n">
        <x:v>0</x:v>
      </x:c>
      <x:c r="BC254" s="36" t="n">
        <x:v>17</x:v>
      </x:c>
      <x:c r="BD254" s="36" t="n">
        <x:v>0</x:v>
      </x:c>
      <x:c r="BE254" s="36" t="n">
        <x:v>0</x:v>
      </x:c>
      <x:c r="BF254" s="36" t="n">
        <x:v>0</x:v>
      </x:c>
      <x:c r="BG254" s="36" t="n">
        <x:v>0</x:v>
      </x:c>
      <x:c r="BH254" s="36" t="n">
        <x:v>0</x:v>
      </x:c>
      <x:c r="BI254" s="36" t="n">
        <x:v>18</x:v>
      </x:c>
      <x:c r="BJ254" s="36"/>
      <x:c r="BK254" s="36" t="n">
        <x:f>MAX(0,AO254+AZ254-BV254)</x:f>
        <x:v>33</x:v>
      </x:c>
      <x:c r="BL254" s="36" t="n">
        <x:f>MAX(0,AP254+BA254-BW254)</x:f>
        <x:v>44</x:v>
      </x:c>
      <x:c r="BM254" s="36" t="n">
        <x:f>MAX(0,AQ254+BB254-BX254)</x:f>
        <x:v>33</x:v>
      </x:c>
      <x:c r="BN254" s="36" t="n">
        <x:f>MAX(0,AR254+BC254-BY254)</x:f>
        <x:v>48</x:v>
      </x:c>
      <x:c r="BO254" s="36" t="n">
        <x:f>MAX(0,AS254+BD254-BZ254)</x:f>
        <x:v>26</x:v>
      </x:c>
      <x:c r="BP254" s="36" t="n">
        <x:f>MAX(0,AT254+BE254-CA254)</x:f>
        <x:v>23</x:v>
      </x:c>
      <x:c r="BQ254" s="36" t="n">
        <x:f>MAX(0,AU254+BF254-CB254)</x:f>
        <x:v>26</x:v>
      </x:c>
      <x:c r="BR254" s="36" t="n">
        <x:f>MAX(0,AV254+BG254-CC254)</x:f>
        <x:v>39</x:v>
      </x:c>
      <x:c r="BS254" s="36" t="n">
        <x:f>MAX(0,AW254+BH254-CD254)</x:f>
        <x:v>48</x:v>
      </x:c>
      <x:c r="BT254" s="36" t="n">
        <x:f>MAX(0,AX254+BI254-CE254)</x:f>
        <x:v>42</x:v>
      </x:c>
      <x:c r="BU254" s="36" t="n">
        <x:f>SUM(BK254:BT254)</x:f>
        <x:v>362</x:v>
      </x:c>
      <x:c r="BV254" s="36" t="n">
        <x:v>0</x:v>
      </x:c>
      <x:c r="BW254" s="36" t="n">
        <x:v>1</x:v>
      </x:c>
      <x:c r="BX254" s="36" t="n">
        <x:v>0</x:v>
      </x:c>
      <x:c r="BY254" s="36" t="n">
        <x:v>1</x:v>
      </x:c>
      <x:c r="BZ254" s="36" t="n">
        <x:v>1</x:v>
      </x:c>
      <x:c r="CA254" s="36" t="n">
        <x:v>0</x:v>
      </x:c>
      <x:c r="CB254" s="36" t="n">
        <x:v>1</x:v>
      </x:c>
      <x:c r="CC254" s="36" t="n">
        <x:v>0</x:v>
      </x:c>
      <x:c r="CD254" s="36" t="n">
        <x:v>1</x:v>
      </x:c>
      <x:c r="CE254" s="36" t="n">
        <x:v>1</x:v>
      </x:c>
      <x:c r="CF254" s="36"/>
      <x:c r="CG254" s="36" t="n">
        <x:f>SUM(BW254,CD254)</x:f>
        <x:v>2</x:v>
      </x:c>
      <x:c r="CH254" s="36" t="n">
        <x:f>SUM(BX254,CA254)</x:f>
        <x:v>0</x:v>
      </x:c>
      <x:c r="CI254" s="36" t="n">
        <x:f>SUM(BY254)</x:f>
        <x:v>1</x:v>
      </x:c>
      <x:c r="CJ254" s="36" t="n">
        <x:f>SUM(BV254,BZ254,CB254)</x:f>
        <x:v>2</x:v>
      </x:c>
      <x:c r="CK254" s="36" t="n">
        <x:f>SUM(CC254,CE254)</x:f>
        <x:v>1</x:v>
      </x:c>
      <x:c r="CL254" s="36" t="n">
        <x:f>SUM(CG254:CK254)</x:f>
        <x:v>6</x:v>
      </x:c>
      <x:c r="CM254" s="39" t="n">
        <x:f>SUM(BW254*0.075,CD254*0.075)</x:f>
        <x:v>0.15</x:v>
      </x:c>
      <x:c r="CN254" s="39" t="n">
        <x:f>SUM(BX254*0.06,CA254*0.03)</x:f>
        <x:v>0</x:v>
      </x:c>
      <x:c r="CO254" s="39" t="n">
        <x:f>SUM(BY254*0.08)</x:f>
        <x:v>0.08</x:v>
      </x:c>
      <x:c r="CP254" s="39" t="n">
        <x:f>SUM(BV254*0.12,BZ254*0.06,CB254*0.03)</x:f>
        <x:v>0.09</x:v>
      </x:c>
      <x:c r="CQ254" s="39" t="n">
        <x:f>SUM(CC254*0.01,CE254*0.1)</x:f>
        <x:v>0.1</x:v>
      </x:c>
      <x:c r="CR254" s="39" t="n">
        <x:f>SUM(CM254:CQ254)</x:f>
        <x:v>0.41999999999999993</x:v>
      </x:c>
      <x:c r="CS254" s="36" t="n">
        <x:f>SUM(CG254:CH254)</x:f>
        <x:v>2</x:v>
      </x:c>
      <x:c r="CT254" s="36" t="str"/>
      <x:c r="CU254" s="36" t="n">
        <x:f>MIN(AG254,CG254)</x:f>
        <x:v>2</x:v>
      </x:c>
      <x:c r="CV254" s="36" t="n">
        <x:f>MIN(AG254,CH254)</x:f>
        <x:v>0</x:v>
      </x:c>
      <x:c r="CW254" s="36" t="n">
        <x:f>MIN(AG254,CI254)</x:f>
        <x:v>1</x:v>
      </x:c>
      <x:c r="CX254" s="36" t="n">
        <x:f>MIN(AG254,CJ254)</x:f>
        <x:v>2</x:v>
      </x:c>
      <x:c r="CY254" s="36" t="n">
        <x:f>MIN(AG254,CK254)</x:f>
        <x:v>1</x:v>
      </x:c>
    </x:row>
    <x:row r="255" ht="18" customHeight="1">
      <x:c r="A255" s="35" t="str">
        <x:v>Area HC-03</x:v>
      </x:c>
      <x:c r="B255" s="35" t="str">
        <x:v>Area Lead HC-03</x:v>
      </x:c>
      <x:c r="C255" s="35" t="str">
        <x:v>Field Lead HC-03</x:v>
      </x:c>
      <x:c r="D255" s="35" t="str">
        <x:v>City HC-E</x:v>
      </x:c>
      <x:c r="E255" s="35" t="n">
        <x:v>4</x:v>
      </x:c>
      <x:c r="F255" s="35" t="n">
        <x:v>24</x:v>
      </x:c>
      <x:c r="G255" s="35" t="n">
        <x:v>1</x:v>
      </x:c>
      <x:c r="H255" s="35" t="str">
        <x:v>Promoter</x:v>
      </x:c>
      <x:c r="I255" s="35" t="str">
        <x:v>Agency HC-01</x:v>
      </x:c>
      <x:c r="J255" s="35" t="str">
        <x:v>PR-HC-004</x:v>
      </x:c>
      <x:c r="K255" s="35" t="str">
        <x:v>Masked Promoter HC-004</x:v>
      </x:c>
      <x:c r="L255" s="35" t="str">
        <x:v>9XXXX10004</x:v>
      </x:c>
      <x:c r="M255" s="37" t="n">
        <x:v>46178</x:v>
      </x:c>
      <x:c r="N255" s="35" t="str">
        <x:v>Cohort 2</x:v>
      </x:c>
      <x:c r="O255" s="35" t="str">
        <x:v>DIST-HC-02</x:v>
      </x:c>
      <x:c r="P255" s="35" t="str">
        <x:v>Masked Distributor HC-02</x:v>
      </x:c>
      <x:c r="Q255" s="35" t="str">
        <x:v>P-HC-011</x:v>
      </x:c>
      <x:c r="R255" s="35" t="str">
        <x:v>HC-011</x:v>
      </x:c>
      <x:c r="S255" s="35" t="str">
        <x:v>Masked Store HC-011</x:v>
      </x:c>
      <x:c r="T255" s="35" t="str">
        <x:v>XX1011</x:v>
      </x:c>
      <x:c r="U255" s="35" t="str">
        <x:v>Pharmacy</x:v>
      </x:c>
      <x:c r="V255" s="35" t="str">
        <x:v>Masked</x:v>
      </x:c>
      <x:c r="W255" s="35" t="str">
        <x:v>Masked</x:v>
      </x:c>
      <x:c r="X255" s="37" t="n">
        <x:v>46215</x:v>
      </x:c>
      <x:c r="Y255" s="37" t="n">
        <x:v>46276</x:v>
      </x:c>
      <x:c r="Z255" s="35" t="str">
        <x:v>W02</x:v>
      </x:c>
      <x:c r="AA255" s="35" t="str">
        <x:v>Sep'26</x:v>
      </x:c>
      <x:c r="AB255" s="35" t="str">
        <x:v>08 - 14</x:v>
      </x:c>
      <x:c r="AC255" s="35" t="str">
        <x:v>Week 2 of Sep 2026</x:v>
      </x:c>
      <x:c r="AD255" s="35" t="str">
        <x:v>Continue</x:v>
      </x:c>
      <x:c r="AE255" s="35" t="str">
        <x:v>Replenishment pending for selected SKU</x:v>
      </x:c>
      <x:c r="AF255" s="36" t="n">
        <x:v>49</x:v>
      </x:c>
      <x:c r="AG255" s="36" t="n">
        <x:v>12</x:v>
      </x:c>
      <x:c r="AH255" s="38" t="n">
        <x:f>IFERROR(AG255/AF255,0)</x:f>
        <x:v>0.24489795918367346</x:v>
      </x:c>
      <x:c r="AI255" s="36" t="n">
        <x:v>11</x:v>
      </x:c>
      <x:c r="AJ255" s="38" t="n">
        <x:f>IFERROR(AI255/AG255,0)</x:f>
        <x:v>0.9166666666666666</x:v>
      </x:c>
      <x:c r="AK255" s="36" t="n">
        <x:v>1</x:v>
      </x:c>
      <x:c r="AL255" s="36" t="n">
        <x:v>6</x:v>
      </x:c>
      <x:c r="AM255" s="36" t="n">
        <x:v>1</x:v>
      </x:c>
      <x:c r="AN255" s="38" t="n">
        <x:f>IFERROR(AL255/AG255,0)</x:f>
        <x:v>0.5</x:v>
      </x:c>
      <x:c r="AO255" s="36" t="n">
        <x:f>BK254</x:f>
        <x:v>33</x:v>
      </x:c>
      <x:c r="AP255" s="36" t="n">
        <x:f>BL254</x:f>
        <x:v>44</x:v>
      </x:c>
      <x:c r="AQ255" s="36" t="n">
        <x:f>BM254</x:f>
        <x:v>33</x:v>
      </x:c>
      <x:c r="AR255" s="36" t="n">
        <x:f>BN254</x:f>
        <x:v>48</x:v>
      </x:c>
      <x:c r="AS255" s="36" t="n">
        <x:f>BO254</x:f>
        <x:v>26</x:v>
      </x:c>
      <x:c r="AT255" s="36" t="n">
        <x:f>BP254</x:f>
        <x:v>23</x:v>
      </x:c>
      <x:c r="AU255" s="36" t="n">
        <x:f>BQ254</x:f>
        <x:v>26</x:v>
      </x:c>
      <x:c r="AV255" s="36" t="n">
        <x:f>BR254</x:f>
        <x:v>39</x:v>
      </x:c>
      <x:c r="AW255" s="36" t="n">
        <x:f>BS254</x:f>
        <x:v>48</x:v>
      </x:c>
      <x:c r="AX255" s="36" t="n">
        <x:f>BT254</x:f>
        <x:v>42</x:v>
      </x:c>
      <x:c r="AY255" s="36" t="n">
        <x:f>SUM(AO255:AX255)</x:f>
        <x:v>362</x:v>
      </x:c>
      <x:c r="AZ255" s="36" t="n">
        <x:v>0</x:v>
      </x:c>
      <x:c r="BA255" s="36" t="n">
        <x:v>0</x:v>
      </x:c>
      <x:c r="BB255" s="36" t="n">
        <x:v>0</x:v>
      </x:c>
      <x:c r="BC255" s="36" t="n">
        <x:v>0</x:v>
      </x:c>
      <x:c r="BD255" s="36" t="n">
        <x:v>16</x:v>
      </x:c>
      <x:c r="BE255" s="36" t="n">
        <x:v>0</x:v>
      </x:c>
      <x:c r="BF255" s="36" t="n">
        <x:v>0</x:v>
      </x:c>
      <x:c r="BG255" s="36" t="n">
        <x:v>0</x:v>
      </x:c>
      <x:c r="BH255" s="36" t="n">
        <x:v>0</x:v>
      </x:c>
      <x:c r="BI255" s="36" t="n">
        <x:v>0</x:v>
      </x:c>
      <x:c r="BJ255" s="36"/>
      <x:c r="BK255" s="36" t="n">
        <x:f>MAX(0,AO255+AZ255-BV255)</x:f>
        <x:v>32</x:v>
      </x:c>
      <x:c r="BL255" s="36" t="n">
        <x:f>MAX(0,AP255+BA255-BW255)</x:f>
        <x:v>43</x:v>
      </x:c>
      <x:c r="BM255" s="36" t="n">
        <x:f>MAX(0,AQ255+BB255-BX255)</x:f>
        <x:v>32</x:v>
      </x:c>
      <x:c r="BN255" s="36" t="n">
        <x:f>MAX(0,AR255+BC255-BY255)</x:f>
        <x:v>48</x:v>
      </x:c>
      <x:c r="BO255" s="36" t="n">
        <x:f>MAX(0,AS255+BD255-BZ255)</x:f>
        <x:v>42</x:v>
      </x:c>
      <x:c r="BP255" s="36" t="n">
        <x:f>MAX(0,AT255+BE255-CA255)</x:f>
        <x:v>23</x:v>
      </x:c>
      <x:c r="BQ255" s="36" t="n">
        <x:f>MAX(0,AU255+BF255-CB255)</x:f>
        <x:v>0</x:v>
      </x:c>
      <x:c r="BR255" s="36" t="n">
        <x:f>MAX(0,AV255+BG255-CC255)</x:f>
        <x:v>39</x:v>
      </x:c>
      <x:c r="BS255" s="36" t="n">
        <x:f>MAX(0,AW255+BH255-CD255)</x:f>
        <x:v>47</x:v>
      </x:c>
      <x:c r="BT255" s="36" t="n">
        <x:f>MAX(0,AX255+BI255-CE255)</x:f>
        <x:v>41</x:v>
      </x:c>
      <x:c r="BU255" s="36" t="n">
        <x:f>SUM(BK255:BT255)</x:f>
        <x:v>347</x:v>
      </x:c>
      <x:c r="BV255" s="36" t="n">
        <x:v>1</x:v>
      </x:c>
      <x:c r="BW255" s="36" t="n">
        <x:v>1</x:v>
      </x:c>
      <x:c r="BX255" s="36" t="n">
        <x:v>1</x:v>
      </x:c>
      <x:c r="BY255" s="36" t="n">
        <x:v>0</x:v>
      </x:c>
      <x:c r="BZ255" s="36" t="n">
        <x:v>0</x:v>
      </x:c>
      <x:c r="CA255" s="36" t="n">
        <x:v>0</x:v>
      </x:c>
      <x:c r="CB255" s="36" t="n">
        <x:v>26</x:v>
      </x:c>
      <x:c r="CC255" s="36" t="n">
        <x:v>0</x:v>
      </x:c>
      <x:c r="CD255" s="36" t="n">
        <x:v>1</x:v>
      </x:c>
      <x:c r="CE255" s="36" t="n">
        <x:v>1</x:v>
      </x:c>
      <x:c r="CF255" s="36"/>
      <x:c r="CG255" s="36" t="n">
        <x:f>SUM(BW255,CD255)</x:f>
        <x:v>2</x:v>
      </x:c>
      <x:c r="CH255" s="36" t="n">
        <x:f>SUM(BX255,CA255)</x:f>
        <x:v>1</x:v>
      </x:c>
      <x:c r="CI255" s="36" t="n">
        <x:f>SUM(BY255)</x:f>
        <x:v>0</x:v>
      </x:c>
      <x:c r="CJ255" s="36" t="n">
        <x:f>SUM(BV255,BZ255,CB255)</x:f>
        <x:v>27</x:v>
      </x:c>
      <x:c r="CK255" s="36" t="n">
        <x:f>SUM(CC255,CE255)</x:f>
        <x:v>1</x:v>
      </x:c>
      <x:c r="CL255" s="36" t="n">
        <x:f>SUM(CG255:CK255)</x:f>
        <x:v>31</x:v>
      </x:c>
      <x:c r="CM255" s="39" t="n">
        <x:f>SUM(BW255*0.075,CD255*0.075)</x:f>
        <x:v>0.15</x:v>
      </x:c>
      <x:c r="CN255" s="39" t="n">
        <x:f>SUM(BX255*0.06,CA255*0.03)</x:f>
        <x:v>0.06</x:v>
      </x:c>
      <x:c r="CO255" s="39" t="n">
        <x:f>SUM(BY255*0.08)</x:f>
        <x:v>0</x:v>
      </x:c>
      <x:c r="CP255" s="39" t="n">
        <x:f>SUM(BV255*0.12,BZ255*0.06,CB255*0.03)</x:f>
        <x:v>0.9</x:v>
      </x:c>
      <x:c r="CQ255" s="39" t="n">
        <x:f>SUM(CC255*0.01,CE255*0.1)</x:f>
        <x:v>0.1</x:v>
      </x:c>
      <x:c r="CR255" s="39" t="n">
        <x:f>SUM(CM255:CQ255)</x:f>
        <x:v>1.2100000000000002</x:v>
      </x:c>
      <x:c r="CS255" s="36" t="n">
        <x:f>SUM(CG255:CH255)</x:f>
        <x:v>3</x:v>
      </x:c>
      <x:c r="CT255" s="36" t="str"/>
      <x:c r="CU255" s="36" t="n">
        <x:f>MIN(AG255,CG255)</x:f>
        <x:v>2</x:v>
      </x:c>
      <x:c r="CV255" s="36" t="n">
        <x:f>MIN(AG255,CH255)</x:f>
        <x:v>1</x:v>
      </x:c>
      <x:c r="CW255" s="36" t="n">
        <x:f>MIN(AG255,CI255)</x:f>
        <x:v>0</x:v>
      </x:c>
      <x:c r="CX255" s="36" t="n">
        <x:f>MIN(AG255,CJ255)</x:f>
        <x:v>12</x:v>
      </x:c>
      <x:c r="CY255" s="36" t="n">
        <x:f>MIN(AG255,CK255)</x:f>
        <x:v>1</x:v>
      </x:c>
    </x:row>
    <x:row r="256" ht="18" customHeight="1">
      <x:c r="A256" s="35" t="str">
        <x:v>Area HC-03</x:v>
      </x:c>
      <x:c r="B256" s="35" t="str">
        <x:v>Area Lead HC-03</x:v>
      </x:c>
      <x:c r="C256" s="35" t="str">
        <x:v>Field Lead HC-03</x:v>
      </x:c>
      <x:c r="D256" s="35" t="str">
        <x:v>City HC-E</x:v>
      </x:c>
      <x:c r="E256" s="35" t="n">
        <x:v>4</x:v>
      </x:c>
      <x:c r="F256" s="35" t="n">
        <x:v>24</x:v>
      </x:c>
      <x:c r="G256" s="35" t="n">
        <x:v>1</x:v>
      </x:c>
      <x:c r="H256" s="35" t="str">
        <x:v>Promoter</x:v>
      </x:c>
      <x:c r="I256" s="35" t="str">
        <x:v>Agency HC-01</x:v>
      </x:c>
      <x:c r="J256" s="35" t="str">
        <x:v>PR-HC-004</x:v>
      </x:c>
      <x:c r="K256" s="35" t="str">
        <x:v>Masked Promoter HC-004</x:v>
      </x:c>
      <x:c r="L256" s="35" t="str">
        <x:v>9XXXX10004</x:v>
      </x:c>
      <x:c r="M256" s="37" t="n">
        <x:v>46178</x:v>
      </x:c>
      <x:c r="N256" s="35" t="str">
        <x:v>Cohort 2</x:v>
      </x:c>
      <x:c r="O256" s="35" t="str">
        <x:v>DIST-HC-02</x:v>
      </x:c>
      <x:c r="P256" s="35" t="str">
        <x:v>Masked Distributor HC-02</x:v>
      </x:c>
      <x:c r="Q256" s="35" t="str">
        <x:v>P-HC-011</x:v>
      </x:c>
      <x:c r="R256" s="35" t="str">
        <x:v>HC-011</x:v>
      </x:c>
      <x:c r="S256" s="35" t="str">
        <x:v>Masked Store HC-011</x:v>
      </x:c>
      <x:c r="T256" s="35" t="str">
        <x:v>XX1011</x:v>
      </x:c>
      <x:c r="U256" s="35" t="str">
        <x:v>Pharmacy</x:v>
      </x:c>
      <x:c r="V256" s="35" t="str">
        <x:v>Masked</x:v>
      </x:c>
      <x:c r="W256" s="35" t="str">
        <x:v>Masked</x:v>
      </x:c>
      <x:c r="X256" s="37" t="n">
        <x:v>46215</x:v>
      </x:c>
      <x:c r="Y256" s="37" t="n">
        <x:v>46277</x:v>
      </x:c>
      <x:c r="Z256" s="35" t="str">
        <x:v>W02</x:v>
      </x:c>
      <x:c r="AA256" s="35" t="str">
        <x:v>Sep'26</x:v>
      </x:c>
      <x:c r="AB256" s="35" t="str">
        <x:v>08 - 14</x:v>
      </x:c>
      <x:c r="AC256" s="35" t="str">
        <x:v>Week 2 of Sep 2026</x:v>
      </x:c>
      <x:c r="AD256" s="35" t="str">
        <x:v>Continue</x:v>
      </x:c>
      <x:c r="AE256" s="35" t="str">
        <x:v>Replenishment pending for selected SKU</x:v>
      </x:c>
      <x:c r="AF256" s="36" t="n">
        <x:v>71</x:v>
      </x:c>
      <x:c r="AG256" s="36" t="n">
        <x:v>25</x:v>
      </x:c>
      <x:c r="AH256" s="38" t="n">
        <x:f>IFERROR(AG256/AF256,0)</x:f>
        <x:v>0.352112676056338</x:v>
      </x:c>
      <x:c r="AI256" s="36" t="n">
        <x:v>19</x:v>
      </x:c>
      <x:c r="AJ256" s="38" t="n">
        <x:f>IFERROR(AI256/AG256,0)</x:f>
        <x:v>0.76</x:v>
      </x:c>
      <x:c r="AK256" s="36" t="n">
        <x:v>2</x:v>
      </x:c>
      <x:c r="AL256" s="36" t="n">
        <x:v>10</x:v>
      </x:c>
      <x:c r="AM256" s="36" t="n">
        <x:v>1</x:v>
      </x:c>
      <x:c r="AN256" s="38" t="n">
        <x:f>IFERROR(AL256/AG256,0)</x:f>
        <x:v>0.4</x:v>
      </x:c>
      <x:c r="AO256" s="36" t="n">
        <x:f>BK255</x:f>
        <x:v>32</x:v>
      </x:c>
      <x:c r="AP256" s="36" t="n">
        <x:f>BL255</x:f>
        <x:v>43</x:v>
      </x:c>
      <x:c r="AQ256" s="36" t="n">
        <x:f>BM255</x:f>
        <x:v>32</x:v>
      </x:c>
      <x:c r="AR256" s="36" t="n">
        <x:f>BN255</x:f>
        <x:v>48</x:v>
      </x:c>
      <x:c r="AS256" s="36" t="n">
        <x:f>BO255</x:f>
        <x:v>42</x:v>
      </x:c>
      <x:c r="AT256" s="36" t="n">
        <x:f>BP255</x:f>
        <x:v>23</x:v>
      </x:c>
      <x:c r="AU256" s="36" t="n">
        <x:f>BQ255</x:f>
        <x:v>0</x:v>
      </x:c>
      <x:c r="AV256" s="36" t="n">
        <x:f>BR255</x:f>
        <x:v>39</x:v>
      </x:c>
      <x:c r="AW256" s="36" t="n">
        <x:f>BS255</x:f>
        <x:v>47</x:v>
      </x:c>
      <x:c r="AX256" s="36" t="n">
        <x:f>BT255</x:f>
        <x:v>41</x:v>
      </x:c>
      <x:c r="AY256" s="36" t="n">
        <x:f>SUM(AO256:AX256)</x:f>
        <x:v>347</x:v>
      </x:c>
      <x:c r="AZ256" s="36" t="n">
        <x:v>0</x:v>
      </x:c>
      <x:c r="BA256" s="36" t="n">
        <x:v>0</x:v>
      </x:c>
      <x:c r="BB256" s="36" t="n">
        <x:v>0</x:v>
      </x:c>
      <x:c r="BC256" s="36" t="n">
        <x:v>0</x:v>
      </x:c>
      <x:c r="BD256" s="36" t="n">
        <x:v>0</x:v>
      </x:c>
      <x:c r="BE256" s="36" t="n">
        <x:v>16</x:v>
      </x:c>
      <x:c r="BF256" s="36" t="n">
        <x:v>0</x:v>
      </x:c>
      <x:c r="BG256" s="36" t="n">
        <x:v>0</x:v>
      </x:c>
      <x:c r="BH256" s="36" t="n">
        <x:v>0</x:v>
      </x:c>
      <x:c r="BI256" s="36" t="n">
        <x:v>0</x:v>
      </x:c>
      <x:c r="BJ256" s="36"/>
      <x:c r="BK256" s="36" t="n">
        <x:f>MAX(0,AO256+AZ256-BV256)</x:f>
        <x:v>31</x:v>
      </x:c>
      <x:c r="BL256" s="36" t="n">
        <x:f>MAX(0,AP256+BA256-BW256)</x:f>
        <x:v>42</x:v>
      </x:c>
      <x:c r="BM256" s="36" t="n">
        <x:f>MAX(0,AQ256+BB256-BX256)</x:f>
        <x:v>31</x:v>
      </x:c>
      <x:c r="BN256" s="36" t="n">
        <x:f>MAX(0,AR256+BC256-BY256)</x:f>
        <x:v>47</x:v>
      </x:c>
      <x:c r="BO256" s="36" t="n">
        <x:f>MAX(0,AS256+BD256-BZ256)</x:f>
        <x:v>42</x:v>
      </x:c>
      <x:c r="BP256" s="36" t="n">
        <x:f>MAX(0,AT256+BE256-CA256)</x:f>
        <x:v>38</x:v>
      </x:c>
      <x:c r="BQ256" s="36" t="n">
        <x:f>MAX(0,AU256+BF256-CB256)</x:f>
        <x:v>0</x:v>
      </x:c>
      <x:c r="BR256" s="36" t="n">
        <x:f>MAX(0,AV256+BG256-CC256)</x:f>
        <x:v>39</x:v>
      </x:c>
      <x:c r="BS256" s="36" t="n">
        <x:f>MAX(0,AW256+BH256-CD256)</x:f>
        <x:v>46</x:v>
      </x:c>
      <x:c r="BT256" s="36" t="n">
        <x:f>MAX(0,AX256+BI256-CE256)</x:f>
        <x:v>40</x:v>
      </x:c>
      <x:c r="BU256" s="36" t="n">
        <x:f>SUM(BK256:BT256)</x:f>
        <x:v>356</x:v>
      </x:c>
      <x:c r="BV256" s="36" t="n">
        <x:v>1</x:v>
      </x:c>
      <x:c r="BW256" s="36" t="n">
        <x:v>1</x:v>
      </x:c>
      <x:c r="BX256" s="36" t="n">
        <x:v>1</x:v>
      </x:c>
      <x:c r="BY256" s="36" t="n">
        <x:v>1</x:v>
      </x:c>
      <x:c r="BZ256" s="36" t="n">
        <x:v>0</x:v>
      </x:c>
      <x:c r="CA256" s="36" t="n">
        <x:v>1</x:v>
      </x:c>
      <x:c r="CB256" s="36" t="n">
        <x:v>0</x:v>
      </x:c>
      <x:c r="CC256" s="36" t="n">
        <x:v>0</x:v>
      </x:c>
      <x:c r="CD256" s="36" t="n">
        <x:v>1</x:v>
      </x:c>
      <x:c r="CE256" s="36" t="n">
        <x:v>1</x:v>
      </x:c>
      <x:c r="CF256" s="36"/>
      <x:c r="CG256" s="36" t="n">
        <x:f>SUM(BW256,CD256)</x:f>
        <x:v>2</x:v>
      </x:c>
      <x:c r="CH256" s="36" t="n">
        <x:f>SUM(BX256,CA256)</x:f>
        <x:v>2</x:v>
      </x:c>
      <x:c r="CI256" s="36" t="n">
        <x:f>SUM(BY256)</x:f>
        <x:v>1</x:v>
      </x:c>
      <x:c r="CJ256" s="36" t="n">
        <x:f>SUM(BV256,BZ256,CB256)</x:f>
        <x:v>1</x:v>
      </x:c>
      <x:c r="CK256" s="36" t="n">
        <x:f>SUM(CC256,CE256)</x:f>
        <x:v>1</x:v>
      </x:c>
      <x:c r="CL256" s="36" t="n">
        <x:f>SUM(CG256:CK256)</x:f>
        <x:v>7</x:v>
      </x:c>
      <x:c r="CM256" s="39" t="n">
        <x:f>SUM(BW256*0.075,CD256*0.075)</x:f>
        <x:v>0.15</x:v>
      </x:c>
      <x:c r="CN256" s="39" t="n">
        <x:f>SUM(BX256*0.06,CA256*0.03)</x:f>
        <x:v>0.09</x:v>
      </x:c>
      <x:c r="CO256" s="39" t="n">
        <x:f>SUM(BY256*0.08)</x:f>
        <x:v>0.08</x:v>
      </x:c>
      <x:c r="CP256" s="39" t="n">
        <x:f>SUM(BV256*0.12,BZ256*0.06,CB256*0.03)</x:f>
        <x:v>0.12</x:v>
      </x:c>
      <x:c r="CQ256" s="39" t="n">
        <x:f>SUM(CC256*0.01,CE256*0.1)</x:f>
        <x:v>0.1</x:v>
      </x:c>
      <x:c r="CR256" s="39" t="n">
        <x:f>SUM(CM256:CQ256)</x:f>
        <x:v>0.54</x:v>
      </x:c>
      <x:c r="CS256" s="36" t="n">
        <x:f>SUM(CG256:CH256)</x:f>
        <x:v>4</x:v>
      </x:c>
      <x:c r="CT256" s="36" t="str"/>
      <x:c r="CU256" s="36" t="n">
        <x:f>MIN(AG256,CG256)</x:f>
        <x:v>2</x:v>
      </x:c>
      <x:c r="CV256" s="36" t="n">
        <x:f>MIN(AG256,CH256)</x:f>
        <x:v>2</x:v>
      </x:c>
      <x:c r="CW256" s="36" t="n">
        <x:f>MIN(AG256,CI256)</x:f>
        <x:v>1</x:v>
      </x:c>
      <x:c r="CX256" s="36" t="n">
        <x:f>MIN(AG256,CJ256)</x:f>
        <x:v>1</x:v>
      </x:c>
      <x:c r="CY256" s="36" t="n">
        <x:f>MIN(AG256,CK256)</x:f>
        <x:v>1</x:v>
      </x:c>
    </x:row>
    <x:row r="257" ht="18" customHeight="1">
      <x:c r="A257" s="35" t="str">
        <x:v>Area HC-03</x:v>
      </x:c>
      <x:c r="B257" s="35" t="str">
        <x:v>Area Lead HC-03</x:v>
      </x:c>
      <x:c r="C257" s="35" t="str">
        <x:v>Field Lead HC-03</x:v>
      </x:c>
      <x:c r="D257" s="35" t="str">
        <x:v>City HC-E</x:v>
      </x:c>
      <x:c r="E257" s="35" t="n">
        <x:v>4</x:v>
      </x:c>
      <x:c r="F257" s="35" t="n">
        <x:v>24</x:v>
      </x:c>
      <x:c r="G257" s="35" t="n">
        <x:v>1</x:v>
      </x:c>
      <x:c r="H257" s="35" t="str">
        <x:v>Promoter</x:v>
      </x:c>
      <x:c r="I257" s="35" t="str">
        <x:v>Agency HC-01</x:v>
      </x:c>
      <x:c r="J257" s="35" t="str">
        <x:v>PR-HC-004</x:v>
      </x:c>
      <x:c r="K257" s="35" t="str">
        <x:v>Masked Promoter HC-004</x:v>
      </x:c>
      <x:c r="L257" s="35" t="str">
        <x:v>9XXXX10004</x:v>
      </x:c>
      <x:c r="M257" s="37" t="n">
        <x:v>46178</x:v>
      </x:c>
      <x:c r="N257" s="35" t="str">
        <x:v>Cohort 2</x:v>
      </x:c>
      <x:c r="O257" s="35" t="str">
        <x:v>DIST-HC-02</x:v>
      </x:c>
      <x:c r="P257" s="35" t="str">
        <x:v>Masked Distributor HC-02</x:v>
      </x:c>
      <x:c r="Q257" s="35" t="str">
        <x:v>P-HC-011</x:v>
      </x:c>
      <x:c r="R257" s="35" t="str">
        <x:v>HC-011</x:v>
      </x:c>
      <x:c r="S257" s="35" t="str">
        <x:v>Masked Store HC-011</x:v>
      </x:c>
      <x:c r="T257" s="35" t="str">
        <x:v>XX1011</x:v>
      </x:c>
      <x:c r="U257" s="35" t="str">
        <x:v>Pharmacy</x:v>
      </x:c>
      <x:c r="V257" s="35" t="str">
        <x:v>Masked</x:v>
      </x:c>
      <x:c r="W257" s="35" t="str">
        <x:v>Masked</x:v>
      </x:c>
      <x:c r="X257" s="37" t="n">
        <x:v>46215</x:v>
      </x:c>
      <x:c r="Y257" s="37" t="n">
        <x:v>46279</x:v>
      </x:c>
      <x:c r="Z257" s="35" t="str">
        <x:v>W02</x:v>
      </x:c>
      <x:c r="AA257" s="35" t="str">
        <x:v>Sep'26</x:v>
      </x:c>
      <x:c r="AB257" s="35" t="str">
        <x:v>08 - 14</x:v>
      </x:c>
      <x:c r="AC257" s="35" t="str">
        <x:v>Week 2 of Sep 2026</x:v>
      </x:c>
      <x:c r="AD257" s="35" t="str">
        <x:v>Continue</x:v>
      </x:c>
      <x:c r="AE257" s="35" t="str">
        <x:v>Replenishment pending for selected SKU</x:v>
      </x:c>
      <x:c r="AF257" s="36" t="n">
        <x:v>53</x:v>
      </x:c>
      <x:c r="AG257" s="36" t="n">
        <x:v>22</x:v>
      </x:c>
      <x:c r="AH257" s="38" t="n">
        <x:f>IFERROR(AG257/AF257,0)</x:f>
        <x:v>0.41509433962264153</x:v>
      </x:c>
      <x:c r="AI257" s="36" t="n">
        <x:v>18</x:v>
      </x:c>
      <x:c r="AJ257" s="38" t="n">
        <x:f>IFERROR(AI257/AG257,0)</x:f>
        <x:v>0.8181818181818182</x:v>
      </x:c>
      <x:c r="AK257" s="36" t="n">
        <x:v>5</x:v>
      </x:c>
      <x:c r="AL257" s="36" t="n">
        <x:v>7</x:v>
      </x:c>
      <x:c r="AM257" s="36" t="n">
        <x:v>1</x:v>
      </x:c>
      <x:c r="AN257" s="38" t="n">
        <x:f>IFERROR(AL257/AG257,0)</x:f>
        <x:v>0.3181818181818182</x:v>
      </x:c>
      <x:c r="AO257" s="36" t="n">
        <x:f>BK256</x:f>
        <x:v>31</x:v>
      </x:c>
      <x:c r="AP257" s="36" t="n">
        <x:f>BL256</x:f>
        <x:v>42</x:v>
      </x:c>
      <x:c r="AQ257" s="36" t="n">
        <x:f>BM256</x:f>
        <x:v>31</x:v>
      </x:c>
      <x:c r="AR257" s="36" t="n">
        <x:f>BN256</x:f>
        <x:v>47</x:v>
      </x:c>
      <x:c r="AS257" s="36" t="n">
        <x:f>BO256</x:f>
        <x:v>42</x:v>
      </x:c>
      <x:c r="AT257" s="36" t="n">
        <x:f>BP256</x:f>
        <x:v>38</x:v>
      </x:c>
      <x:c r="AU257" s="36" t="n">
        <x:f>BQ256</x:f>
        <x:v>0</x:v>
      </x:c>
      <x:c r="AV257" s="36" t="n">
        <x:f>BR256</x:f>
        <x:v>39</x:v>
      </x:c>
      <x:c r="AW257" s="36" t="n">
        <x:f>BS256</x:f>
        <x:v>46</x:v>
      </x:c>
      <x:c r="AX257" s="36" t="n">
        <x:f>BT256</x:f>
        <x:v>40</x:v>
      </x:c>
      <x:c r="AY257" s="36" t="n">
        <x:f>SUM(AO257:AX257)</x:f>
        <x:v>356</x:v>
      </x:c>
      <x:c r="AZ257" s="36" t="n">
        <x:v>18</x:v>
      </x:c>
      <x:c r="BA257" s="36" t="n">
        <x:v>0</x:v>
      </x:c>
      <x:c r="BB257" s="36" t="n">
        <x:v>0</x:v>
      </x:c>
      <x:c r="BC257" s="36" t="n">
        <x:v>0</x:v>
      </x:c>
      <x:c r="BD257" s="36" t="n">
        <x:v>0</x:v>
      </x:c>
      <x:c r="BE257" s="36" t="n">
        <x:v>0</x:v>
      </x:c>
      <x:c r="BF257" s="36" t="n">
        <x:v>0</x:v>
      </x:c>
      <x:c r="BG257" s="36" t="n">
        <x:v>0</x:v>
      </x:c>
      <x:c r="BH257" s="36" t="n">
        <x:v>0</x:v>
      </x:c>
      <x:c r="BI257" s="36" t="n">
        <x:v>0</x:v>
      </x:c>
      <x:c r="BJ257" s="36"/>
      <x:c r="BK257" s="36" t="n">
        <x:f>MAX(0,AO257+AZ257-BV257)</x:f>
        <x:v>48</x:v>
      </x:c>
      <x:c r="BL257" s="36" t="n">
        <x:f>MAX(0,AP257+BA257-BW257)</x:f>
        <x:v>40</x:v>
      </x:c>
      <x:c r="BM257" s="36" t="n">
        <x:f>MAX(0,AQ257+BB257-BX257)</x:f>
        <x:v>30</x:v>
      </x:c>
      <x:c r="BN257" s="36" t="n">
        <x:f>MAX(0,AR257+BC257-BY257)</x:f>
        <x:v>46</x:v>
      </x:c>
      <x:c r="BO257" s="36" t="n">
        <x:f>MAX(0,AS257+BD257-BZ257)</x:f>
        <x:v>41</x:v>
      </x:c>
      <x:c r="BP257" s="36" t="n">
        <x:f>MAX(0,AT257+BE257-CA257)</x:f>
        <x:v>37</x:v>
      </x:c>
      <x:c r="BQ257" s="36" t="n">
        <x:f>MAX(0,AU257+BF257-CB257)</x:f>
        <x:v>0</x:v>
      </x:c>
      <x:c r="BR257" s="36" t="n">
        <x:f>MAX(0,AV257+BG257-CC257)</x:f>
        <x:v>39</x:v>
      </x:c>
      <x:c r="BS257" s="36" t="n">
        <x:f>MAX(0,AW257+BH257-CD257)</x:f>
        <x:v>46</x:v>
      </x:c>
      <x:c r="BT257" s="36" t="n">
        <x:f>MAX(0,AX257+BI257-CE257)</x:f>
        <x:v>39</x:v>
      </x:c>
      <x:c r="BU257" s="36" t="n">
        <x:f>SUM(BK257:BT257)</x:f>
        <x:v>366</x:v>
      </x:c>
      <x:c r="BV257" s="36" t="n">
        <x:v>1</x:v>
      </x:c>
      <x:c r="BW257" s="36" t="n">
        <x:v>2</x:v>
      </x:c>
      <x:c r="BX257" s="36" t="n">
        <x:v>1</x:v>
      </x:c>
      <x:c r="BY257" s="36" t="n">
        <x:v>1</x:v>
      </x:c>
      <x:c r="BZ257" s="36" t="n">
        <x:v>1</x:v>
      </x:c>
      <x:c r="CA257" s="36" t="n">
        <x:v>1</x:v>
      </x:c>
      <x:c r="CB257" s="36" t="n">
        <x:v>0</x:v>
      </x:c>
      <x:c r="CC257" s="36" t="n">
        <x:v>0</x:v>
      </x:c>
      <x:c r="CD257" s="36" t="n">
        <x:v>0</x:v>
      </x:c>
      <x:c r="CE257" s="36" t="n">
        <x:v>1</x:v>
      </x:c>
      <x:c r="CF257" s="36"/>
      <x:c r="CG257" s="36" t="n">
        <x:f>SUM(BW257,CD257)</x:f>
        <x:v>2</x:v>
      </x:c>
      <x:c r="CH257" s="36" t="n">
        <x:f>SUM(BX257,CA257)</x:f>
        <x:v>2</x:v>
      </x:c>
      <x:c r="CI257" s="36" t="n">
        <x:f>SUM(BY257)</x:f>
        <x:v>1</x:v>
      </x:c>
      <x:c r="CJ257" s="36" t="n">
        <x:f>SUM(BV257,BZ257,CB257)</x:f>
        <x:v>2</x:v>
      </x:c>
      <x:c r="CK257" s="36" t="n">
        <x:f>SUM(CC257,CE257)</x:f>
        <x:v>1</x:v>
      </x:c>
      <x:c r="CL257" s="36" t="n">
        <x:f>SUM(CG257:CK257)</x:f>
        <x:v>8</x:v>
      </x:c>
      <x:c r="CM257" s="39" t="n">
        <x:f>SUM(BW257*0.075,CD257*0.075)</x:f>
        <x:v>0.15</x:v>
      </x:c>
      <x:c r="CN257" s="39" t="n">
        <x:f>SUM(BX257*0.06,CA257*0.03)</x:f>
        <x:v>0.09</x:v>
      </x:c>
      <x:c r="CO257" s="39" t="n">
        <x:f>SUM(BY257*0.08)</x:f>
        <x:v>0.08</x:v>
      </x:c>
      <x:c r="CP257" s="39" t="n">
        <x:f>SUM(BV257*0.12,BZ257*0.06,CB257*0.03)</x:f>
        <x:v>0.18</x:v>
      </x:c>
      <x:c r="CQ257" s="39" t="n">
        <x:f>SUM(CC257*0.01,CE257*0.1)</x:f>
        <x:v>0.1</x:v>
      </x:c>
      <x:c r="CR257" s="39" t="n">
        <x:f>SUM(CM257:CQ257)</x:f>
        <x:v>0.6</x:v>
      </x:c>
      <x:c r="CS257" s="36" t="n">
        <x:f>SUM(CG257:CH257)</x:f>
        <x:v>4</x:v>
      </x:c>
      <x:c r="CT257" s="36" t="str"/>
      <x:c r="CU257" s="36" t="n">
        <x:f>MIN(AG257,CG257)</x:f>
        <x:v>2</x:v>
      </x:c>
      <x:c r="CV257" s="36" t="n">
        <x:f>MIN(AG257,CH257)</x:f>
        <x:v>2</x:v>
      </x:c>
      <x:c r="CW257" s="36" t="n">
        <x:f>MIN(AG257,CI257)</x:f>
        <x:v>1</x:v>
      </x:c>
      <x:c r="CX257" s="36" t="n">
        <x:f>MIN(AG257,CJ257)</x:f>
        <x:v>2</x:v>
      </x:c>
      <x:c r="CY257" s="36" t="n">
        <x:f>MIN(AG257,CK257)</x:f>
        <x:v>1</x:v>
      </x:c>
    </x:row>
    <x:row r="258" ht="18" customHeight="1">
      <x:c r="A258" s="35" t="str">
        <x:v>Area HC-03</x:v>
      </x:c>
      <x:c r="B258" s="35" t="str">
        <x:v>Area Lead HC-03</x:v>
      </x:c>
      <x:c r="C258" s="35" t="str">
        <x:v>Field Lead HC-03</x:v>
      </x:c>
      <x:c r="D258" s="35" t="str">
        <x:v>City HC-E</x:v>
      </x:c>
      <x:c r="E258" s="35" t="n">
        <x:v>4</x:v>
      </x:c>
      <x:c r="F258" s="35" t="n">
        <x:v>24</x:v>
      </x:c>
      <x:c r="G258" s="35" t="n">
        <x:v>1</x:v>
      </x:c>
      <x:c r="H258" s="35" t="str">
        <x:v>Promoter</x:v>
      </x:c>
      <x:c r="I258" s="35" t="str">
        <x:v>Agency HC-01</x:v>
      </x:c>
      <x:c r="J258" s="35" t="str">
        <x:v>PR-HC-004</x:v>
      </x:c>
      <x:c r="K258" s="35" t="str">
        <x:v>Masked Promoter HC-004</x:v>
      </x:c>
      <x:c r="L258" s="35" t="str">
        <x:v>9XXXX10004</x:v>
      </x:c>
      <x:c r="M258" s="37" t="n">
        <x:v>46178</x:v>
      </x:c>
      <x:c r="N258" s="35" t="str">
        <x:v>Cohort 2</x:v>
      </x:c>
      <x:c r="O258" s="35" t="str">
        <x:v>DIST-HC-02</x:v>
      </x:c>
      <x:c r="P258" s="35" t="str">
        <x:v>Masked Distributor HC-02</x:v>
      </x:c>
      <x:c r="Q258" s="35" t="str">
        <x:v>P-HC-011</x:v>
      </x:c>
      <x:c r="R258" s="35" t="str">
        <x:v>HC-011</x:v>
      </x:c>
      <x:c r="S258" s="35" t="str">
        <x:v>Masked Store HC-011</x:v>
      </x:c>
      <x:c r="T258" s="35" t="str">
        <x:v>XX1011</x:v>
      </x:c>
      <x:c r="U258" s="35" t="str">
        <x:v>Pharmacy</x:v>
      </x:c>
      <x:c r="V258" s="35" t="str">
        <x:v>Masked</x:v>
      </x:c>
      <x:c r="W258" s="35" t="str">
        <x:v>Masked</x:v>
      </x:c>
      <x:c r="X258" s="37" t="n">
        <x:v>46215</x:v>
      </x:c>
      <x:c r="Y258" s="37" t="n">
        <x:v>46280</x:v>
      </x:c>
      <x:c r="Z258" s="35" t="str">
        <x:v>W03</x:v>
      </x:c>
      <x:c r="AA258" s="35" t="str">
        <x:v>Sep'26</x:v>
      </x:c>
      <x:c r="AB258" s="35" t="str">
        <x:v>15 - 21</x:v>
      </x:c>
      <x:c r="AC258" s="35" t="str">
        <x:v>Week 3 of Sep 2026</x:v>
      </x:c>
      <x:c r="AD258" s="35" t="str">
        <x:v>Continue</x:v>
      </x:c>
      <x:c r="AE258" s="35" t="str">
        <x:v>Replenishment pending for selected SKU</x:v>
      </x:c>
      <x:c r="AF258" s="36" t="n">
        <x:v>45</x:v>
      </x:c>
      <x:c r="AG258" s="36" t="n">
        <x:v>18</x:v>
      </x:c>
      <x:c r="AH258" s="38" t="n">
        <x:f>IFERROR(AG258/AF258,0)</x:f>
        <x:v>0.4</x:v>
      </x:c>
      <x:c r="AI258" s="36" t="n">
        <x:v>16</x:v>
      </x:c>
      <x:c r="AJ258" s="38" t="n">
        <x:f>IFERROR(AI258/AG258,0)</x:f>
        <x:v>0.8888888888888888</x:v>
      </x:c>
      <x:c r="AK258" s="36" t="n">
        <x:v>3</x:v>
      </x:c>
      <x:c r="AL258" s="36" t="n">
        <x:v>7</x:v>
      </x:c>
      <x:c r="AM258" s="36" t="n">
        <x:v>1</x:v>
      </x:c>
      <x:c r="AN258" s="38" t="n">
        <x:f>IFERROR(AL258/AG258,0)</x:f>
        <x:v>0.3888888888888889</x:v>
      </x:c>
      <x:c r="AO258" s="36" t="n">
        <x:f>BK257</x:f>
        <x:v>48</x:v>
      </x:c>
      <x:c r="AP258" s="36" t="n">
        <x:f>BL257</x:f>
        <x:v>40</x:v>
      </x:c>
      <x:c r="AQ258" s="36" t="n">
        <x:f>BM257</x:f>
        <x:v>30</x:v>
      </x:c>
      <x:c r="AR258" s="36" t="n">
        <x:f>BN257</x:f>
        <x:v>46</x:v>
      </x:c>
      <x:c r="AS258" s="36" t="n">
        <x:f>BO257</x:f>
        <x:v>41</x:v>
      </x:c>
      <x:c r="AT258" s="36" t="n">
        <x:f>BP257</x:f>
        <x:v>37</x:v>
      </x:c>
      <x:c r="AU258" s="36" t="n">
        <x:f>BQ257</x:f>
        <x:v>0</x:v>
      </x:c>
      <x:c r="AV258" s="36" t="n">
        <x:f>BR257</x:f>
        <x:v>39</x:v>
      </x:c>
      <x:c r="AW258" s="36" t="n">
        <x:f>BS257</x:f>
        <x:v>46</x:v>
      </x:c>
      <x:c r="AX258" s="36" t="n">
        <x:f>BT257</x:f>
        <x:v>39</x:v>
      </x:c>
      <x:c r="AY258" s="36" t="n">
        <x:f>SUM(AO258:AX258)</x:f>
        <x:v>366</x:v>
      </x:c>
      <x:c r="AZ258" s="36" t="n">
        <x:v>0</x:v>
      </x:c>
      <x:c r="BA258" s="36" t="n">
        <x:v>14</x:v>
      </x:c>
      <x:c r="BB258" s="36" t="n">
        <x:v>0</x:v>
      </x:c>
      <x:c r="BC258" s="36" t="n">
        <x:v>0</x:v>
      </x:c>
      <x:c r="BD258" s="36" t="n">
        <x:v>0</x:v>
      </x:c>
      <x:c r="BE258" s="36" t="n">
        <x:v>0</x:v>
      </x:c>
      <x:c r="BF258" s="36" t="n">
        <x:v>0</x:v>
      </x:c>
      <x:c r="BG258" s="36" t="n">
        <x:v>14</x:v>
      </x:c>
      <x:c r="BH258" s="36" t="n">
        <x:v>0</x:v>
      </x:c>
      <x:c r="BI258" s="36" t="n">
        <x:v>0</x:v>
      </x:c>
      <x:c r="BJ258" s="36"/>
      <x:c r="BK258" s="36" t="n">
        <x:f>MAX(0,AO258+AZ258-BV258)</x:f>
        <x:v>47</x:v>
      </x:c>
      <x:c r="BL258" s="36" t="n">
        <x:f>MAX(0,AP258+BA258-BW258)</x:f>
        <x:v>53</x:v>
      </x:c>
      <x:c r="BM258" s="36" t="n">
        <x:f>MAX(0,AQ258+BB258-BX258)</x:f>
        <x:v>29</x:v>
      </x:c>
      <x:c r="BN258" s="36" t="n">
        <x:f>MAX(0,AR258+BC258-BY258)</x:f>
        <x:v>46</x:v>
      </x:c>
      <x:c r="BO258" s="36" t="n">
        <x:f>MAX(0,AS258+BD258-BZ258)</x:f>
        <x:v>41</x:v>
      </x:c>
      <x:c r="BP258" s="36" t="n">
        <x:f>MAX(0,AT258+BE258-CA258)</x:f>
        <x:v>37</x:v>
      </x:c>
      <x:c r="BQ258" s="36" t="n">
        <x:f>MAX(0,AU258+BF258-CB258)</x:f>
        <x:v>0</x:v>
      </x:c>
      <x:c r="BR258" s="36" t="n">
        <x:f>MAX(0,AV258+BG258-CC258)</x:f>
        <x:v>53</x:v>
      </x:c>
      <x:c r="BS258" s="36" t="n">
        <x:f>MAX(0,AW258+BH258-CD258)</x:f>
        <x:v>45</x:v>
      </x:c>
      <x:c r="BT258" s="36" t="n">
        <x:f>MAX(0,AX258+BI258-CE258)</x:f>
        <x:v>38</x:v>
      </x:c>
      <x:c r="BU258" s="36" t="n">
        <x:f>SUM(BK258:BT258)</x:f>
        <x:v>389</x:v>
      </x:c>
      <x:c r="BV258" s="36" t="n">
        <x:v>1</x:v>
      </x:c>
      <x:c r="BW258" s="36" t="n">
        <x:v>1</x:v>
      </x:c>
      <x:c r="BX258" s="36" t="n">
        <x:v>1</x:v>
      </x:c>
      <x:c r="BY258" s="36" t="n">
        <x:v>0</x:v>
      </x:c>
      <x:c r="BZ258" s="36" t="n">
        <x:v>0</x:v>
      </x:c>
      <x:c r="CA258" s="36" t="n">
        <x:v>0</x:v>
      </x:c>
      <x:c r="CB258" s="36" t="n">
        <x:v>0</x:v>
      </x:c>
      <x:c r="CC258" s="36" t="n">
        <x:v>0</x:v>
      </x:c>
      <x:c r="CD258" s="36" t="n">
        <x:v>1</x:v>
      </x:c>
      <x:c r="CE258" s="36" t="n">
        <x:v>1</x:v>
      </x:c>
      <x:c r="CF258" s="36"/>
      <x:c r="CG258" s="36" t="n">
        <x:f>SUM(BW258,CD258)</x:f>
        <x:v>2</x:v>
      </x:c>
      <x:c r="CH258" s="36" t="n">
        <x:f>SUM(BX258,CA258)</x:f>
        <x:v>1</x:v>
      </x:c>
      <x:c r="CI258" s="36" t="n">
        <x:f>SUM(BY258)</x:f>
        <x:v>0</x:v>
      </x:c>
      <x:c r="CJ258" s="36" t="n">
        <x:f>SUM(BV258,BZ258,CB258)</x:f>
        <x:v>1</x:v>
      </x:c>
      <x:c r="CK258" s="36" t="n">
        <x:f>SUM(CC258,CE258)</x:f>
        <x:v>1</x:v>
      </x:c>
      <x:c r="CL258" s="36" t="n">
        <x:f>SUM(CG258:CK258)</x:f>
        <x:v>5</x:v>
      </x:c>
      <x:c r="CM258" s="39" t="n">
        <x:f>SUM(BW258*0.075,CD258*0.075)</x:f>
        <x:v>0.15</x:v>
      </x:c>
      <x:c r="CN258" s="39" t="n">
        <x:f>SUM(BX258*0.06,CA258*0.03)</x:f>
        <x:v>0.06</x:v>
      </x:c>
      <x:c r="CO258" s="39" t="n">
        <x:f>SUM(BY258*0.08)</x:f>
        <x:v>0</x:v>
      </x:c>
      <x:c r="CP258" s="39" t="n">
        <x:f>SUM(BV258*0.12,BZ258*0.06,CB258*0.03)</x:f>
        <x:v>0.12</x:v>
      </x:c>
      <x:c r="CQ258" s="39" t="n">
        <x:f>SUM(CC258*0.01,CE258*0.1)</x:f>
        <x:v>0.1</x:v>
      </x:c>
      <x:c r="CR258" s="39" t="n">
        <x:f>SUM(CM258:CQ258)</x:f>
        <x:v>0.42999999999999994</x:v>
      </x:c>
      <x:c r="CS258" s="36" t="n">
        <x:f>SUM(CG258:CH258)</x:f>
        <x:v>3</x:v>
      </x:c>
      <x:c r="CT258" s="36" t="str"/>
      <x:c r="CU258" s="36" t="n">
        <x:f>MIN(AG258,CG258)</x:f>
        <x:v>2</x:v>
      </x:c>
      <x:c r="CV258" s="36" t="n">
        <x:f>MIN(AG258,CH258)</x:f>
        <x:v>1</x:v>
      </x:c>
      <x:c r="CW258" s="36" t="n">
        <x:f>MIN(AG258,CI258)</x:f>
        <x:v>0</x:v>
      </x:c>
      <x:c r="CX258" s="36" t="n">
        <x:f>MIN(AG258,CJ258)</x:f>
        <x:v>1</x:v>
      </x:c>
      <x:c r="CY258" s="36" t="n">
        <x:f>MIN(AG258,CK258)</x:f>
        <x:v>1</x:v>
      </x:c>
    </x:row>
    <x:row r="259" ht="18" customHeight="1">
      <x:c r="A259" s="35" t="str">
        <x:v>Area HC-03</x:v>
      </x:c>
      <x:c r="B259" s="35" t="str">
        <x:v>Area Lead HC-03</x:v>
      </x:c>
      <x:c r="C259" s="35" t="str">
        <x:v>Field Lead HC-03</x:v>
      </x:c>
      <x:c r="D259" s="35" t="str">
        <x:v>City HC-E</x:v>
      </x:c>
      <x:c r="E259" s="35" t="n">
        <x:v>4</x:v>
      </x:c>
      <x:c r="F259" s="35" t="n">
        <x:v>24</x:v>
      </x:c>
      <x:c r="G259" s="35" t="n">
        <x:v>1</x:v>
      </x:c>
      <x:c r="H259" s="35" t="str">
        <x:v>Promoter</x:v>
      </x:c>
      <x:c r="I259" s="35" t="str">
        <x:v>Agency HC-01</x:v>
      </x:c>
      <x:c r="J259" s="35" t="str">
        <x:v>PR-HC-004</x:v>
      </x:c>
      <x:c r="K259" s="35" t="str">
        <x:v>Masked Promoter HC-004</x:v>
      </x:c>
      <x:c r="L259" s="35" t="str">
        <x:v>9XXXX10004</x:v>
      </x:c>
      <x:c r="M259" s="37" t="n">
        <x:v>46178</x:v>
      </x:c>
      <x:c r="N259" s="35" t="str">
        <x:v>Cohort 2</x:v>
      </x:c>
      <x:c r="O259" s="35" t="str">
        <x:v>DIST-HC-02</x:v>
      </x:c>
      <x:c r="P259" s="35" t="str">
        <x:v>Masked Distributor HC-02</x:v>
      </x:c>
      <x:c r="Q259" s="35" t="str">
        <x:v>P-HC-011</x:v>
      </x:c>
      <x:c r="R259" s="35" t="str">
        <x:v>HC-011</x:v>
      </x:c>
      <x:c r="S259" s="35" t="str">
        <x:v>Masked Store HC-011</x:v>
      </x:c>
      <x:c r="T259" s="35" t="str">
        <x:v>XX1011</x:v>
      </x:c>
      <x:c r="U259" s="35" t="str">
        <x:v>Pharmacy</x:v>
      </x:c>
      <x:c r="V259" s="35" t="str">
        <x:v>Masked</x:v>
      </x:c>
      <x:c r="W259" s="35" t="str">
        <x:v>Masked</x:v>
      </x:c>
      <x:c r="X259" s="37" t="n">
        <x:v>46215</x:v>
      </x:c>
      <x:c r="Y259" s="37" t="n">
        <x:v>46281</x:v>
      </x:c>
      <x:c r="Z259" s="35" t="str">
        <x:v>W03</x:v>
      </x:c>
      <x:c r="AA259" s="35" t="str">
        <x:v>Sep'26</x:v>
      </x:c>
      <x:c r="AB259" s="35" t="str">
        <x:v>15 - 21</x:v>
      </x:c>
      <x:c r="AC259" s="35" t="str">
        <x:v>Week 3 of Sep 2026</x:v>
      </x:c>
      <x:c r="AD259" s="35" t="str">
        <x:v>Continue</x:v>
      </x:c>
      <x:c r="AE259" s="35" t="str"/>
      <x:c r="AF259" s="36" t="n">
        <x:v>51</x:v>
      </x:c>
      <x:c r="AG259" s="36" t="n">
        <x:v>15</x:v>
      </x:c>
      <x:c r="AH259" s="38" t="n">
        <x:f>IFERROR(AG259/AF259,0)</x:f>
        <x:v>0.29411764705882354</x:v>
      </x:c>
      <x:c r="AI259" s="36" t="n">
        <x:v>12</x:v>
      </x:c>
      <x:c r="AJ259" s="38" t="n">
        <x:f>IFERROR(AI259/AG259,0)</x:f>
        <x:v>0.8</x:v>
      </x:c>
      <x:c r="AK259" s="36" t="n">
        <x:v>3</x:v>
      </x:c>
      <x:c r="AL259" s="36" t="n">
        <x:v>3</x:v>
      </x:c>
      <x:c r="AM259" s="36" t="n">
        <x:v>1</x:v>
      </x:c>
      <x:c r="AN259" s="38" t="n">
        <x:f>IFERROR(AL259/AG259,0)</x:f>
        <x:v>0.2</x:v>
      </x:c>
      <x:c r="AO259" s="36" t="n">
        <x:f>BK258</x:f>
        <x:v>47</x:v>
      </x:c>
      <x:c r="AP259" s="36" t="n">
        <x:f>BL258</x:f>
        <x:v>53</x:v>
      </x:c>
      <x:c r="AQ259" s="36" t="n">
        <x:f>BM258</x:f>
        <x:v>29</x:v>
      </x:c>
      <x:c r="AR259" s="36" t="n">
        <x:f>BN258</x:f>
        <x:v>46</x:v>
      </x:c>
      <x:c r="AS259" s="36" t="n">
        <x:f>BO258</x:f>
        <x:v>41</x:v>
      </x:c>
      <x:c r="AT259" s="36" t="n">
        <x:f>BP258</x:f>
        <x:v>37</x:v>
      </x:c>
      <x:c r="AU259" s="36" t="n">
        <x:f>BQ258</x:f>
        <x:v>0</x:v>
      </x:c>
      <x:c r="AV259" s="36" t="n">
        <x:f>BR258</x:f>
        <x:v>53</x:v>
      </x:c>
      <x:c r="AW259" s="36" t="n">
        <x:f>BS258</x:f>
        <x:v>45</x:v>
      </x:c>
      <x:c r="AX259" s="36" t="n">
        <x:f>BT258</x:f>
        <x:v>38</x:v>
      </x:c>
      <x:c r="AY259" s="36" t="n">
        <x:f>SUM(AO259:AX259)</x:f>
        <x:v>389</x:v>
      </x:c>
      <x:c r="AZ259" s="36" t="n">
        <x:v>0</x:v>
      </x:c>
      <x:c r="BA259" s="36" t="n">
        <x:v>0</x:v>
      </x:c>
      <x:c r="BB259" s="36" t="n">
        <x:v>16</x:v>
      </x:c>
      <x:c r="BC259" s="36" t="n">
        <x:v>0</x:v>
      </x:c>
      <x:c r="BD259" s="36" t="n">
        <x:v>0</x:v>
      </x:c>
      <x:c r="BE259" s="36" t="n">
        <x:v>0</x:v>
      </x:c>
      <x:c r="BF259" s="36" t="n">
        <x:v>19</x:v>
      </x:c>
      <x:c r="BG259" s="36" t="n">
        <x:v>0</x:v>
      </x:c>
      <x:c r="BH259" s="36" t="n">
        <x:v>21</x:v>
      </x:c>
      <x:c r="BI259" s="36" t="n">
        <x:v>0</x:v>
      </x:c>
      <x:c r="BJ259" s="36"/>
      <x:c r="BK259" s="36" t="n">
        <x:f>MAX(0,AO259+AZ259-BV259)</x:f>
        <x:v>47</x:v>
      </x:c>
      <x:c r="BL259" s="36" t="n">
        <x:f>MAX(0,AP259+BA259-BW259)</x:f>
        <x:v>52</x:v>
      </x:c>
      <x:c r="BM259" s="36" t="n">
        <x:f>MAX(0,AQ259+BB259-BX259)</x:f>
        <x:v>44</x:v>
      </x:c>
      <x:c r="BN259" s="36" t="n">
        <x:f>MAX(0,AR259+BC259-BY259)</x:f>
        <x:v>45</x:v>
      </x:c>
      <x:c r="BO259" s="36" t="n">
        <x:f>MAX(0,AS259+BD259-BZ259)</x:f>
        <x:v>41</x:v>
      </x:c>
      <x:c r="BP259" s="36" t="n">
        <x:f>MAX(0,AT259+BE259-CA259)</x:f>
        <x:v>36</x:v>
      </x:c>
      <x:c r="BQ259" s="36" t="n">
        <x:f>MAX(0,AU259+BF259-CB259)</x:f>
        <x:v>18</x:v>
      </x:c>
      <x:c r="BR259" s="36" t="n">
        <x:f>MAX(0,AV259+BG259-CC259)</x:f>
        <x:v>53</x:v>
      </x:c>
      <x:c r="BS259" s="36" t="n">
        <x:f>MAX(0,AW259+BH259-CD259)</x:f>
        <x:v>66</x:v>
      </x:c>
      <x:c r="BT259" s="36" t="n">
        <x:f>MAX(0,AX259+BI259-CE259)</x:f>
        <x:v>38</x:v>
      </x:c>
      <x:c r="BU259" s="36" t="n">
        <x:f>SUM(BK259:BT259)</x:f>
        <x:v>440</x:v>
      </x:c>
      <x:c r="BV259" s="36" t="n">
        <x:v>0</x:v>
      </x:c>
      <x:c r="BW259" s="36" t="n">
        <x:v>1</x:v>
      </x:c>
      <x:c r="BX259" s="36" t="n">
        <x:v>1</x:v>
      </x:c>
      <x:c r="BY259" s="36" t="n">
        <x:v>1</x:v>
      </x:c>
      <x:c r="BZ259" s="36" t="n">
        <x:v>0</x:v>
      </x:c>
      <x:c r="CA259" s="36" t="n">
        <x:v>1</x:v>
      </x:c>
      <x:c r="CB259" s="36" t="n">
        <x:v>1</x:v>
      </x:c>
      <x:c r="CC259" s="36" t="n">
        <x:v>0</x:v>
      </x:c>
      <x:c r="CD259" s="36" t="n">
        <x:v>0</x:v>
      </x:c>
      <x:c r="CE259" s="36" t="n">
        <x:v>0</x:v>
      </x:c>
      <x:c r="CF259" s="36"/>
      <x:c r="CG259" s="36" t="n">
        <x:f>SUM(BW259,CD259)</x:f>
        <x:v>1</x:v>
      </x:c>
      <x:c r="CH259" s="36" t="n">
        <x:f>SUM(BX259,CA259)</x:f>
        <x:v>2</x:v>
      </x:c>
      <x:c r="CI259" s="36" t="n">
        <x:f>SUM(BY259)</x:f>
        <x:v>1</x:v>
      </x:c>
      <x:c r="CJ259" s="36" t="n">
        <x:f>SUM(BV259,BZ259,CB259)</x:f>
        <x:v>1</x:v>
      </x:c>
      <x:c r="CK259" s="36" t="n">
        <x:f>SUM(CC259,CE259)</x:f>
        <x:v>0</x:v>
      </x:c>
      <x:c r="CL259" s="36" t="n">
        <x:f>SUM(CG259:CK259)</x:f>
        <x:v>5</x:v>
      </x:c>
      <x:c r="CM259" s="39" t="n">
        <x:f>SUM(BW259*0.075,CD259*0.075)</x:f>
        <x:v>0.075</x:v>
      </x:c>
      <x:c r="CN259" s="39" t="n">
        <x:f>SUM(BX259*0.06,CA259*0.03)</x:f>
        <x:v>0.09</x:v>
      </x:c>
      <x:c r="CO259" s="39" t="n">
        <x:f>SUM(BY259*0.08)</x:f>
        <x:v>0.08</x:v>
      </x:c>
      <x:c r="CP259" s="39" t="n">
        <x:f>SUM(BV259*0.12,BZ259*0.06,CB259*0.03)</x:f>
        <x:v>0.03</x:v>
      </x:c>
      <x:c r="CQ259" s="39" t="n">
        <x:f>SUM(CC259*0.01,CE259*0.1)</x:f>
        <x:v>0</x:v>
      </x:c>
      <x:c r="CR259" s="39" t="n">
        <x:f>SUM(CM259:CQ259)</x:f>
        <x:v>0.275</x:v>
      </x:c>
      <x:c r="CS259" s="36" t="n">
        <x:f>SUM(CG259:CH259)</x:f>
        <x:v>3</x:v>
      </x:c>
      <x:c r="CT259" s="36" t="str"/>
      <x:c r="CU259" s="36" t="n">
        <x:f>MIN(AG259,CG259)</x:f>
        <x:v>1</x:v>
      </x:c>
      <x:c r="CV259" s="36" t="n">
        <x:f>MIN(AG259,CH259)</x:f>
        <x:v>2</x:v>
      </x:c>
      <x:c r="CW259" s="36" t="n">
        <x:f>MIN(AG259,CI259)</x:f>
        <x:v>1</x:v>
      </x:c>
      <x:c r="CX259" s="36" t="n">
        <x:f>MIN(AG259,CJ259)</x:f>
        <x:v>1</x:v>
      </x:c>
      <x:c r="CY259" s="36" t="n">
        <x:f>MIN(AG259,CK259)</x:f>
        <x:v>0</x:v>
      </x:c>
    </x:row>
    <x:row r="260" ht="18" customHeight="1">
      <x:c r="A260" s="35" t="str">
        <x:v>Area HC-03</x:v>
      </x:c>
      <x:c r="B260" s="35" t="str">
        <x:v>Area Lead HC-03</x:v>
      </x:c>
      <x:c r="C260" s="35" t="str">
        <x:v>Field Lead HC-03</x:v>
      </x:c>
      <x:c r="D260" s="35" t="str">
        <x:v>City HC-E</x:v>
      </x:c>
      <x:c r="E260" s="35" t="n">
        <x:v>4</x:v>
      </x:c>
      <x:c r="F260" s="35" t="n">
        <x:v>24</x:v>
      </x:c>
      <x:c r="G260" s="35" t="n">
        <x:v>1</x:v>
      </x:c>
      <x:c r="H260" s="35" t="str">
        <x:v>Promoter</x:v>
      </x:c>
      <x:c r="I260" s="35" t="str">
        <x:v>Agency HC-01</x:v>
      </x:c>
      <x:c r="J260" s="35" t="str">
        <x:v>PR-HC-004</x:v>
      </x:c>
      <x:c r="K260" s="35" t="str">
        <x:v>Masked Promoter HC-004</x:v>
      </x:c>
      <x:c r="L260" s="35" t="str">
        <x:v>9XXXX10004</x:v>
      </x:c>
      <x:c r="M260" s="37" t="n">
        <x:v>46178</x:v>
      </x:c>
      <x:c r="N260" s="35" t="str">
        <x:v>Cohort 2</x:v>
      </x:c>
      <x:c r="O260" s="35" t="str">
        <x:v>DIST-HC-02</x:v>
      </x:c>
      <x:c r="P260" s="35" t="str">
        <x:v>Masked Distributor HC-02</x:v>
      </x:c>
      <x:c r="Q260" s="35" t="str">
        <x:v>P-HC-011</x:v>
      </x:c>
      <x:c r="R260" s="35" t="str">
        <x:v>HC-011</x:v>
      </x:c>
      <x:c r="S260" s="35" t="str">
        <x:v>Masked Store HC-011</x:v>
      </x:c>
      <x:c r="T260" s="35" t="str">
        <x:v>XX1011</x:v>
      </x:c>
      <x:c r="U260" s="35" t="str">
        <x:v>Pharmacy</x:v>
      </x:c>
      <x:c r="V260" s="35" t="str">
        <x:v>Masked</x:v>
      </x:c>
      <x:c r="W260" s="35" t="str">
        <x:v>Masked</x:v>
      </x:c>
      <x:c r="X260" s="37" t="n">
        <x:v>46215</x:v>
      </x:c>
      <x:c r="Y260" s="37" t="n">
        <x:v>46282</x:v>
      </x:c>
      <x:c r="Z260" s="35" t="str">
        <x:v>W03</x:v>
      </x:c>
      <x:c r="AA260" s="35" t="str">
        <x:v>Sep'26</x:v>
      </x:c>
      <x:c r="AB260" s="35" t="str">
        <x:v>15 - 21</x:v>
      </x:c>
      <x:c r="AC260" s="35" t="str">
        <x:v>Week 3 of Sep 2026</x:v>
      </x:c>
      <x:c r="AD260" s="35" t="str">
        <x:v>Continue</x:v>
      </x:c>
      <x:c r="AE260" s="35" t="str"/>
      <x:c r="AF260" s="36" t="n">
        <x:v>52</x:v>
      </x:c>
      <x:c r="AG260" s="36" t="n">
        <x:v>21</x:v>
      </x:c>
      <x:c r="AH260" s="38" t="n">
        <x:f>IFERROR(AG260/AF260,0)</x:f>
        <x:v>0.40384615384615385</x:v>
      </x:c>
      <x:c r="AI260" s="36" t="n">
        <x:v>19</x:v>
      </x:c>
      <x:c r="AJ260" s="38" t="n">
        <x:f>IFERROR(AI260/AG260,0)</x:f>
        <x:v>0.9047619047619048</x:v>
      </x:c>
      <x:c r="AK260" s="36" t="n">
        <x:v>7</x:v>
      </x:c>
      <x:c r="AL260" s="36" t="n">
        <x:v>7</x:v>
      </x:c>
      <x:c r="AM260" s="36" t="n">
        <x:v>1</x:v>
      </x:c>
      <x:c r="AN260" s="38" t="n">
        <x:f>IFERROR(AL260/AG260,0)</x:f>
        <x:v>0.3333333333333333</x:v>
      </x:c>
      <x:c r="AO260" s="36" t="n">
        <x:f>BK259</x:f>
        <x:v>47</x:v>
      </x:c>
      <x:c r="AP260" s="36" t="n">
        <x:f>BL259</x:f>
        <x:v>52</x:v>
      </x:c>
      <x:c r="AQ260" s="36" t="n">
        <x:f>BM259</x:f>
        <x:v>44</x:v>
      </x:c>
      <x:c r="AR260" s="36" t="n">
        <x:f>BN259</x:f>
        <x:v>45</x:v>
      </x:c>
      <x:c r="AS260" s="36" t="n">
        <x:f>BO259</x:f>
        <x:v>41</x:v>
      </x:c>
      <x:c r="AT260" s="36" t="n">
        <x:f>BP259</x:f>
        <x:v>36</x:v>
      </x:c>
      <x:c r="AU260" s="36" t="n">
        <x:f>BQ259</x:f>
        <x:v>18</x:v>
      </x:c>
      <x:c r="AV260" s="36" t="n">
        <x:f>BR259</x:f>
        <x:v>53</x:v>
      </x:c>
      <x:c r="AW260" s="36" t="n">
        <x:f>BS259</x:f>
        <x:v>66</x:v>
      </x:c>
      <x:c r="AX260" s="36" t="n">
        <x:f>BT259</x:f>
        <x:v>38</x:v>
      </x:c>
      <x:c r="AY260" s="36" t="n">
        <x:f>SUM(AO260:AX260)</x:f>
        <x:v>440</x:v>
      </x:c>
      <x:c r="AZ260" s="36" t="n">
        <x:v>0</x:v>
      </x:c>
      <x:c r="BA260" s="36" t="n">
        <x:v>0</x:v>
      </x:c>
      <x:c r="BB260" s="36" t="n">
        <x:v>0</x:v>
      </x:c>
      <x:c r="BC260" s="36" t="n">
        <x:v>20</x:v>
      </x:c>
      <x:c r="BD260" s="36" t="n">
        <x:v>0</x:v>
      </x:c>
      <x:c r="BE260" s="36" t="n">
        <x:v>0</x:v>
      </x:c>
      <x:c r="BF260" s="36" t="n">
        <x:v>0</x:v>
      </x:c>
      <x:c r="BG260" s="36" t="n">
        <x:v>0</x:v>
      </x:c>
      <x:c r="BH260" s="36" t="n">
        <x:v>0</x:v>
      </x:c>
      <x:c r="BI260" s="36" t="n">
        <x:v>17</x:v>
      </x:c>
      <x:c r="BJ260" s="36"/>
      <x:c r="BK260" s="36" t="n">
        <x:f>MAX(0,AO260+AZ260-BV260)</x:f>
        <x:v>46</x:v>
      </x:c>
      <x:c r="BL260" s="36" t="n">
        <x:f>MAX(0,AP260+BA260-BW260)</x:f>
        <x:v>51</x:v>
      </x:c>
      <x:c r="BM260" s="36" t="n">
        <x:f>MAX(0,AQ260+BB260-BX260)</x:f>
        <x:v>43</x:v>
      </x:c>
      <x:c r="BN260" s="36" t="n">
        <x:f>MAX(0,AR260+BC260-BY260)</x:f>
        <x:v>64</x:v>
      </x:c>
      <x:c r="BO260" s="36" t="n">
        <x:f>MAX(0,AS260+BD260-BZ260)</x:f>
        <x:v>41</x:v>
      </x:c>
      <x:c r="BP260" s="36" t="n">
        <x:f>MAX(0,AT260+BE260-CA260)</x:f>
        <x:v>35</x:v>
      </x:c>
      <x:c r="BQ260" s="36" t="n">
        <x:f>MAX(0,AU260+BF260-CB260)</x:f>
        <x:v>17</x:v>
      </x:c>
      <x:c r="BR260" s="36" t="n">
        <x:f>MAX(0,AV260+BG260-CC260)</x:f>
        <x:v>53</x:v>
      </x:c>
      <x:c r="BS260" s="36" t="n">
        <x:f>MAX(0,AW260+BH260-CD260)</x:f>
        <x:v>65</x:v>
      </x:c>
      <x:c r="BT260" s="36" t="n">
        <x:f>MAX(0,AX260+BI260-CE260)</x:f>
        <x:v>54</x:v>
      </x:c>
      <x:c r="BU260" s="36" t="n">
        <x:f>SUM(BK260:BT260)</x:f>
        <x:v>469</x:v>
      </x:c>
      <x:c r="BV260" s="36" t="n">
        <x:v>1</x:v>
      </x:c>
      <x:c r="BW260" s="36" t="n">
        <x:v>1</x:v>
      </x:c>
      <x:c r="BX260" s="36" t="n">
        <x:v>1</x:v>
      </x:c>
      <x:c r="BY260" s="36" t="n">
        <x:v>1</x:v>
      </x:c>
      <x:c r="BZ260" s="36" t="n">
        <x:v>0</x:v>
      </x:c>
      <x:c r="CA260" s="36" t="n">
        <x:v>1</x:v>
      </x:c>
      <x:c r="CB260" s="36" t="n">
        <x:v>1</x:v>
      </x:c>
      <x:c r="CC260" s="36" t="n">
        <x:v>0</x:v>
      </x:c>
      <x:c r="CD260" s="36" t="n">
        <x:v>1</x:v>
      </x:c>
      <x:c r="CE260" s="36" t="n">
        <x:v>1</x:v>
      </x:c>
      <x:c r="CF260" s="36"/>
      <x:c r="CG260" s="36" t="n">
        <x:f>SUM(BW260,CD260)</x:f>
        <x:v>2</x:v>
      </x:c>
      <x:c r="CH260" s="36" t="n">
        <x:f>SUM(BX260,CA260)</x:f>
        <x:v>2</x:v>
      </x:c>
      <x:c r="CI260" s="36" t="n">
        <x:f>SUM(BY260)</x:f>
        <x:v>1</x:v>
      </x:c>
      <x:c r="CJ260" s="36" t="n">
        <x:f>SUM(BV260,BZ260,CB260)</x:f>
        <x:v>2</x:v>
      </x:c>
      <x:c r="CK260" s="36" t="n">
        <x:f>SUM(CC260,CE260)</x:f>
        <x:v>1</x:v>
      </x:c>
      <x:c r="CL260" s="36" t="n">
        <x:f>SUM(CG260:CK260)</x:f>
        <x:v>8</x:v>
      </x:c>
      <x:c r="CM260" s="39" t="n">
        <x:f>SUM(BW260*0.075,CD260*0.075)</x:f>
        <x:v>0.15</x:v>
      </x:c>
      <x:c r="CN260" s="39" t="n">
        <x:f>SUM(BX260*0.06,CA260*0.03)</x:f>
        <x:v>0.09</x:v>
      </x:c>
      <x:c r="CO260" s="39" t="n">
        <x:f>SUM(BY260*0.08)</x:f>
        <x:v>0.08</x:v>
      </x:c>
      <x:c r="CP260" s="39" t="n">
        <x:f>SUM(BV260*0.12,BZ260*0.06,CB260*0.03)</x:f>
        <x:v>0.15</x:v>
      </x:c>
      <x:c r="CQ260" s="39" t="n">
        <x:f>SUM(CC260*0.01,CE260*0.1)</x:f>
        <x:v>0.1</x:v>
      </x:c>
      <x:c r="CR260" s="39" t="n">
        <x:f>SUM(CM260:CQ260)</x:f>
        <x:v>0.57</x:v>
      </x:c>
      <x:c r="CS260" s="36" t="n">
        <x:f>SUM(CG260:CH260)</x:f>
        <x:v>4</x:v>
      </x:c>
      <x:c r="CT260" s="36" t="str"/>
      <x:c r="CU260" s="36" t="n">
        <x:f>MIN(AG260,CG260)</x:f>
        <x:v>2</x:v>
      </x:c>
      <x:c r="CV260" s="36" t="n">
        <x:f>MIN(AG260,CH260)</x:f>
        <x:v>2</x:v>
      </x:c>
      <x:c r="CW260" s="36" t="n">
        <x:f>MIN(AG260,CI260)</x:f>
        <x:v>1</x:v>
      </x:c>
      <x:c r="CX260" s="36" t="n">
        <x:f>MIN(AG260,CJ260)</x:f>
        <x:v>2</x:v>
      </x:c>
      <x:c r="CY260" s="36" t="n">
        <x:f>MIN(AG260,CK260)</x:f>
        <x:v>1</x:v>
      </x:c>
    </x:row>
    <x:row r="261" ht="18" customHeight="1">
      <x:c r="A261" s="35" t="str">
        <x:v>Area HC-03</x:v>
      </x:c>
      <x:c r="B261" s="35" t="str">
        <x:v>Area Lead HC-03</x:v>
      </x:c>
      <x:c r="C261" s="35" t="str">
        <x:v>Field Lead HC-03</x:v>
      </x:c>
      <x:c r="D261" s="35" t="str">
        <x:v>City HC-E</x:v>
      </x:c>
      <x:c r="E261" s="35" t="n">
        <x:v>4</x:v>
      </x:c>
      <x:c r="F261" s="35" t="n">
        <x:v>24</x:v>
      </x:c>
      <x:c r="G261" s="35" t="n">
        <x:v>1</x:v>
      </x:c>
      <x:c r="H261" s="35" t="str">
        <x:v>Promoter</x:v>
      </x:c>
      <x:c r="I261" s="35" t="str">
        <x:v>Agency HC-01</x:v>
      </x:c>
      <x:c r="J261" s="35" t="str">
        <x:v>PR-HC-004</x:v>
      </x:c>
      <x:c r="K261" s="35" t="str">
        <x:v>Masked Promoter HC-004</x:v>
      </x:c>
      <x:c r="L261" s="35" t="str">
        <x:v>9XXXX10004</x:v>
      </x:c>
      <x:c r="M261" s="37" t="n">
        <x:v>46178</x:v>
      </x:c>
      <x:c r="N261" s="35" t="str">
        <x:v>Cohort 2</x:v>
      </x:c>
      <x:c r="O261" s="35" t="str">
        <x:v>DIST-HC-02</x:v>
      </x:c>
      <x:c r="P261" s="35" t="str">
        <x:v>Masked Distributor HC-02</x:v>
      </x:c>
      <x:c r="Q261" s="35" t="str">
        <x:v>P-HC-011</x:v>
      </x:c>
      <x:c r="R261" s="35" t="str">
        <x:v>HC-011</x:v>
      </x:c>
      <x:c r="S261" s="35" t="str">
        <x:v>Masked Store HC-011</x:v>
      </x:c>
      <x:c r="T261" s="35" t="str">
        <x:v>XX1011</x:v>
      </x:c>
      <x:c r="U261" s="35" t="str">
        <x:v>Pharmacy</x:v>
      </x:c>
      <x:c r="V261" s="35" t="str">
        <x:v>Masked</x:v>
      </x:c>
      <x:c r="W261" s="35" t="str">
        <x:v>Masked</x:v>
      </x:c>
      <x:c r="X261" s="37" t="n">
        <x:v>46215</x:v>
      </x:c>
      <x:c r="Y261" s="37" t="n">
        <x:v>46283</x:v>
      </x:c>
      <x:c r="Z261" s="35" t="str">
        <x:v>W03</x:v>
      </x:c>
      <x:c r="AA261" s="35" t="str">
        <x:v>Sep'26</x:v>
      </x:c>
      <x:c r="AB261" s="35" t="str">
        <x:v>15 - 21</x:v>
      </x:c>
      <x:c r="AC261" s="35" t="str">
        <x:v>Week 3 of Sep 2026</x:v>
      </x:c>
      <x:c r="AD261" s="35" t="str">
        <x:v>Continue</x:v>
      </x:c>
      <x:c r="AE261" s="35" t="str"/>
      <x:c r="AF261" s="36" t="n">
        <x:v>42</x:v>
      </x:c>
      <x:c r="AG261" s="36" t="n">
        <x:v>13</x:v>
      </x:c>
      <x:c r="AH261" s="38" t="n">
        <x:f>IFERROR(AG261/AF261,0)</x:f>
        <x:v>0.30952380952380953</x:v>
      </x:c>
      <x:c r="AI261" s="36" t="n">
        <x:v>12</x:v>
      </x:c>
      <x:c r="AJ261" s="38" t="n">
        <x:f>IFERROR(AI261/AG261,0)</x:f>
        <x:v>0.9230769230769231</x:v>
      </x:c>
      <x:c r="AK261" s="36" t="n">
        <x:v>3</x:v>
      </x:c>
      <x:c r="AL261" s="36" t="n">
        <x:v>6</x:v>
      </x:c>
      <x:c r="AM261" s="36" t="n">
        <x:v>1</x:v>
      </x:c>
      <x:c r="AN261" s="38" t="n">
        <x:f>IFERROR(AL261/AG261,0)</x:f>
        <x:v>0.46153846153846156</x:v>
      </x:c>
      <x:c r="AO261" s="36" t="n">
        <x:f>BK260</x:f>
        <x:v>46</x:v>
      </x:c>
      <x:c r="AP261" s="36" t="n">
        <x:f>BL260</x:f>
        <x:v>51</x:v>
      </x:c>
      <x:c r="AQ261" s="36" t="n">
        <x:f>BM260</x:f>
        <x:v>43</x:v>
      </x:c>
      <x:c r="AR261" s="36" t="n">
        <x:f>BN260</x:f>
        <x:v>64</x:v>
      </x:c>
      <x:c r="AS261" s="36" t="n">
        <x:f>BO260</x:f>
        <x:v>41</x:v>
      </x:c>
      <x:c r="AT261" s="36" t="n">
        <x:f>BP260</x:f>
        <x:v>35</x:v>
      </x:c>
      <x:c r="AU261" s="36" t="n">
        <x:f>BQ260</x:f>
        <x:v>17</x:v>
      </x:c>
      <x:c r="AV261" s="36" t="n">
        <x:f>BR260</x:f>
        <x:v>53</x:v>
      </x:c>
      <x:c r="AW261" s="36" t="n">
        <x:f>BS260</x:f>
        <x:v>65</x:v>
      </x:c>
      <x:c r="AX261" s="36" t="n">
        <x:f>BT260</x:f>
        <x:v>54</x:v>
      </x:c>
      <x:c r="AY261" s="36" t="n">
        <x:f>SUM(AO261:AX261)</x:f>
        <x:v>469</x:v>
      </x:c>
      <x:c r="AZ261" s="36" t="n">
        <x:v>0</x:v>
      </x:c>
      <x:c r="BA261" s="36" t="n">
        <x:v>0</x:v>
      </x:c>
      <x:c r="BB261" s="36" t="n">
        <x:v>0</x:v>
      </x:c>
      <x:c r="BC261" s="36" t="n">
        <x:v>0</x:v>
      </x:c>
      <x:c r="BD261" s="36" t="n">
        <x:v>10</x:v>
      </x:c>
      <x:c r="BE261" s="36" t="n">
        <x:v>0</x:v>
      </x:c>
      <x:c r="BF261" s="36" t="n">
        <x:v>0</x:v>
      </x:c>
      <x:c r="BG261" s="36" t="n">
        <x:v>0</x:v>
      </x:c>
      <x:c r="BH261" s="36" t="n">
        <x:v>0</x:v>
      </x:c>
      <x:c r="BI261" s="36" t="n">
        <x:v>0</x:v>
      </x:c>
      <x:c r="BJ261" s="36"/>
      <x:c r="BK261" s="36" t="n">
        <x:f>MAX(0,AO261+AZ261-BV261)</x:f>
        <x:v>46</x:v>
      </x:c>
      <x:c r="BL261" s="36" t="n">
        <x:f>MAX(0,AP261+BA261-BW261)</x:f>
        <x:v>50</x:v>
      </x:c>
      <x:c r="BM261" s="36" t="n">
        <x:f>MAX(0,AQ261+BB261-BX261)</x:f>
        <x:v>42</x:v>
      </x:c>
      <x:c r="BN261" s="36" t="n">
        <x:f>MAX(0,AR261+BC261-BY261)</x:f>
        <x:v>63</x:v>
      </x:c>
      <x:c r="BO261" s="36" t="n">
        <x:f>MAX(0,AS261+BD261-BZ261)</x:f>
        <x:v>51</x:v>
      </x:c>
      <x:c r="BP261" s="36" t="n">
        <x:f>MAX(0,AT261+BE261-CA261)</x:f>
        <x:v>35</x:v>
      </x:c>
      <x:c r="BQ261" s="36" t="n">
        <x:f>MAX(0,AU261+BF261-CB261)</x:f>
        <x:v>16</x:v>
      </x:c>
      <x:c r="BR261" s="36" t="n">
        <x:f>MAX(0,AV261+BG261-CC261)</x:f>
        <x:v>53</x:v>
      </x:c>
      <x:c r="BS261" s="36" t="n">
        <x:f>MAX(0,AW261+BH261-CD261)</x:f>
        <x:v>64</x:v>
      </x:c>
      <x:c r="BT261" s="36" t="n">
        <x:f>MAX(0,AX261+BI261-CE261)</x:f>
        <x:v>53</x:v>
      </x:c>
      <x:c r="BU261" s="36" t="n">
        <x:f>SUM(BK261:BT261)</x:f>
        <x:v>473</x:v>
      </x:c>
      <x:c r="BV261" s="36" t="n">
        <x:v>0</x:v>
      </x:c>
      <x:c r="BW261" s="36" t="n">
        <x:v>1</x:v>
      </x:c>
      <x:c r="BX261" s="36" t="n">
        <x:v>1</x:v>
      </x:c>
      <x:c r="BY261" s="36" t="n">
        <x:v>1</x:v>
      </x:c>
      <x:c r="BZ261" s="36" t="n">
        <x:v>0</x:v>
      </x:c>
      <x:c r="CA261" s="36" t="n">
        <x:v>0</x:v>
      </x:c>
      <x:c r="CB261" s="36" t="n">
        <x:v>1</x:v>
      </x:c>
      <x:c r="CC261" s="36" t="n">
        <x:v>0</x:v>
      </x:c>
      <x:c r="CD261" s="36" t="n">
        <x:v>1</x:v>
      </x:c>
      <x:c r="CE261" s="36" t="n">
        <x:v>1</x:v>
      </x:c>
      <x:c r="CF261" s="36"/>
      <x:c r="CG261" s="36" t="n">
        <x:f>SUM(BW261,CD261)</x:f>
        <x:v>2</x:v>
      </x:c>
      <x:c r="CH261" s="36" t="n">
        <x:f>SUM(BX261,CA261)</x:f>
        <x:v>1</x:v>
      </x:c>
      <x:c r="CI261" s="36" t="n">
        <x:f>SUM(BY261)</x:f>
        <x:v>1</x:v>
      </x:c>
      <x:c r="CJ261" s="36" t="n">
        <x:f>SUM(BV261,BZ261,CB261)</x:f>
        <x:v>1</x:v>
      </x:c>
      <x:c r="CK261" s="36" t="n">
        <x:f>SUM(CC261,CE261)</x:f>
        <x:v>1</x:v>
      </x:c>
      <x:c r="CL261" s="36" t="n">
        <x:f>SUM(CG261:CK261)</x:f>
        <x:v>6</x:v>
      </x:c>
      <x:c r="CM261" s="39" t="n">
        <x:f>SUM(BW261*0.075,CD261*0.075)</x:f>
        <x:v>0.15</x:v>
      </x:c>
      <x:c r="CN261" s="39" t="n">
        <x:f>SUM(BX261*0.06,CA261*0.03)</x:f>
        <x:v>0.06</x:v>
      </x:c>
      <x:c r="CO261" s="39" t="n">
        <x:f>SUM(BY261*0.08)</x:f>
        <x:v>0.08</x:v>
      </x:c>
      <x:c r="CP261" s="39" t="n">
        <x:f>SUM(BV261*0.12,BZ261*0.06,CB261*0.03)</x:f>
        <x:v>0.03</x:v>
      </x:c>
      <x:c r="CQ261" s="39" t="n">
        <x:f>SUM(CC261*0.01,CE261*0.1)</x:f>
        <x:v>0.1</x:v>
      </x:c>
      <x:c r="CR261" s="39" t="n">
        <x:f>SUM(CM261:CQ261)</x:f>
        <x:v>0.41999999999999993</x:v>
      </x:c>
      <x:c r="CS261" s="36" t="n">
        <x:f>SUM(CG261:CH261)</x:f>
        <x:v>3</x:v>
      </x:c>
      <x:c r="CT261" s="36" t="str"/>
      <x:c r="CU261" s="36" t="n">
        <x:f>MIN(AG261,CG261)</x:f>
        <x:v>2</x:v>
      </x:c>
      <x:c r="CV261" s="36" t="n">
        <x:f>MIN(AG261,CH261)</x:f>
        <x:v>1</x:v>
      </x:c>
      <x:c r="CW261" s="36" t="n">
        <x:f>MIN(AG261,CI261)</x:f>
        <x:v>1</x:v>
      </x:c>
      <x:c r="CX261" s="36" t="n">
        <x:f>MIN(AG261,CJ261)</x:f>
        <x:v>1</x:v>
      </x:c>
      <x:c r="CY261" s="36" t="n">
        <x:f>MIN(AG261,CK261)</x:f>
        <x:v>1</x:v>
      </x:c>
    </x:row>
    <x:row r="262" ht="18" customHeight="1">
      <x:c r="A262" s="35" t="str">
        <x:v>Area HC-03</x:v>
      </x:c>
      <x:c r="B262" s="35" t="str">
        <x:v>Area Lead HC-03</x:v>
      </x:c>
      <x:c r="C262" s="35" t="str">
        <x:v>Field Lead HC-03</x:v>
      </x:c>
      <x:c r="D262" s="35" t="str">
        <x:v>City HC-E</x:v>
      </x:c>
      <x:c r="E262" s="35" t="n">
        <x:v>4</x:v>
      </x:c>
      <x:c r="F262" s="35" t="n">
        <x:v>24</x:v>
      </x:c>
      <x:c r="G262" s="35" t="n">
        <x:v>1</x:v>
      </x:c>
      <x:c r="H262" s="35" t="str">
        <x:v>Promoter</x:v>
      </x:c>
      <x:c r="I262" s="35" t="str">
        <x:v>Agency HC-01</x:v>
      </x:c>
      <x:c r="J262" s="35" t="str">
        <x:v>PR-HC-004</x:v>
      </x:c>
      <x:c r="K262" s="35" t="str">
        <x:v>Masked Promoter HC-004</x:v>
      </x:c>
      <x:c r="L262" s="35" t="str">
        <x:v>9XXXX10004</x:v>
      </x:c>
      <x:c r="M262" s="37" t="n">
        <x:v>46178</x:v>
      </x:c>
      <x:c r="N262" s="35" t="str">
        <x:v>Cohort 2</x:v>
      </x:c>
      <x:c r="O262" s="35" t="str">
        <x:v>DIST-HC-02</x:v>
      </x:c>
      <x:c r="P262" s="35" t="str">
        <x:v>Masked Distributor HC-02</x:v>
      </x:c>
      <x:c r="Q262" s="35" t="str">
        <x:v>P-HC-011</x:v>
      </x:c>
      <x:c r="R262" s="35" t="str">
        <x:v>HC-011</x:v>
      </x:c>
      <x:c r="S262" s="35" t="str">
        <x:v>Masked Store HC-011</x:v>
      </x:c>
      <x:c r="T262" s="35" t="str">
        <x:v>XX1011</x:v>
      </x:c>
      <x:c r="U262" s="35" t="str">
        <x:v>Pharmacy</x:v>
      </x:c>
      <x:c r="V262" s="35" t="str">
        <x:v>Masked</x:v>
      </x:c>
      <x:c r="W262" s="35" t="str">
        <x:v>Masked</x:v>
      </x:c>
      <x:c r="X262" s="37" t="n">
        <x:v>46215</x:v>
      </x:c>
      <x:c r="Y262" s="37" t="n">
        <x:v>46284</x:v>
      </x:c>
      <x:c r="Z262" s="35" t="str">
        <x:v>W03</x:v>
      </x:c>
      <x:c r="AA262" s="35" t="str">
        <x:v>Sep'26</x:v>
      </x:c>
      <x:c r="AB262" s="35" t="str">
        <x:v>15 - 21</x:v>
      </x:c>
      <x:c r="AC262" s="35" t="str">
        <x:v>Week 3 of Sep 2026</x:v>
      </x:c>
      <x:c r="AD262" s="35" t="str">
        <x:v>Continue</x:v>
      </x:c>
      <x:c r="AE262" s="35" t="str">
        <x:v>Normal operations</x:v>
      </x:c>
      <x:c r="AF262" s="36" t="n">
        <x:v>51</x:v>
      </x:c>
      <x:c r="AG262" s="36" t="n">
        <x:v>22</x:v>
      </x:c>
      <x:c r="AH262" s="38" t="n">
        <x:f>IFERROR(AG262/AF262,0)</x:f>
        <x:v>0.43137254901960786</x:v>
      </x:c>
      <x:c r="AI262" s="36" t="n">
        <x:v>18</x:v>
      </x:c>
      <x:c r="AJ262" s="38" t="n">
        <x:f>IFERROR(AI262/AG262,0)</x:f>
        <x:v>0.8181818181818182</x:v>
      </x:c>
      <x:c r="AK262" s="36" t="n">
        <x:v>6</x:v>
      </x:c>
      <x:c r="AL262" s="36" t="n">
        <x:v>10</x:v>
      </x:c>
      <x:c r="AM262" s="36" t="n">
        <x:v>1</x:v>
      </x:c>
      <x:c r="AN262" s="38" t="n">
        <x:f>IFERROR(AL262/AG262,0)</x:f>
        <x:v>0.45454545454545453</x:v>
      </x:c>
      <x:c r="AO262" s="36" t="n">
        <x:f>BK261</x:f>
        <x:v>46</x:v>
      </x:c>
      <x:c r="AP262" s="36" t="n">
        <x:f>BL261</x:f>
        <x:v>50</x:v>
      </x:c>
      <x:c r="AQ262" s="36" t="n">
        <x:f>BM261</x:f>
        <x:v>42</x:v>
      </x:c>
      <x:c r="AR262" s="36" t="n">
        <x:f>BN261</x:f>
        <x:v>63</x:v>
      </x:c>
      <x:c r="AS262" s="36" t="n">
        <x:f>BO261</x:f>
        <x:v>51</x:v>
      </x:c>
      <x:c r="AT262" s="36" t="n">
        <x:f>BP261</x:f>
        <x:v>35</x:v>
      </x:c>
      <x:c r="AU262" s="36" t="n">
        <x:f>BQ261</x:f>
        <x:v>16</x:v>
      </x:c>
      <x:c r="AV262" s="36" t="n">
        <x:f>BR261</x:f>
        <x:v>53</x:v>
      </x:c>
      <x:c r="AW262" s="36" t="n">
        <x:f>BS261</x:f>
        <x:v>64</x:v>
      </x:c>
      <x:c r="AX262" s="36" t="n">
        <x:f>BT261</x:f>
        <x:v>53</x:v>
      </x:c>
      <x:c r="AY262" s="36" t="n">
        <x:f>SUM(AO262:AX262)</x:f>
        <x:v>473</x:v>
      </x:c>
      <x:c r="AZ262" s="36" t="n">
        <x:v>0</x:v>
      </x:c>
      <x:c r="BA262" s="36" t="n">
        <x:v>0</x:v>
      </x:c>
      <x:c r="BB262" s="36" t="n">
        <x:v>0</x:v>
      </x:c>
      <x:c r="BC262" s="36" t="n">
        <x:v>0</x:v>
      </x:c>
      <x:c r="BD262" s="36" t="n">
        <x:v>0</x:v>
      </x:c>
      <x:c r="BE262" s="36" t="n">
        <x:v>9</x:v>
      </x:c>
      <x:c r="BF262" s="36" t="n">
        <x:v>0</x:v>
      </x:c>
      <x:c r="BG262" s="36" t="n">
        <x:v>0</x:v>
      </x:c>
      <x:c r="BH262" s="36" t="n">
        <x:v>0</x:v>
      </x:c>
      <x:c r="BI262" s="36" t="n">
        <x:v>0</x:v>
      </x:c>
      <x:c r="BJ262" s="36"/>
      <x:c r="BK262" s="36" t="n">
        <x:f>MAX(0,AO262+AZ262-BV262)</x:f>
        <x:v>46</x:v>
      </x:c>
      <x:c r="BL262" s="36" t="n">
        <x:f>MAX(0,AP262+BA262-BW262)</x:f>
        <x:v>49</x:v>
      </x:c>
      <x:c r="BM262" s="36" t="n">
        <x:f>MAX(0,AQ262+BB262-BX262)</x:f>
        <x:v>41</x:v>
      </x:c>
      <x:c r="BN262" s="36" t="n">
        <x:f>MAX(0,AR262+BC262-BY262)</x:f>
        <x:v>61</x:v>
      </x:c>
      <x:c r="BO262" s="36" t="n">
        <x:f>MAX(0,AS262+BD262-BZ262)</x:f>
        <x:v>50</x:v>
      </x:c>
      <x:c r="BP262" s="36" t="n">
        <x:f>MAX(0,AT262+BE262-CA262)</x:f>
        <x:v>43</x:v>
      </x:c>
      <x:c r="BQ262" s="36" t="n">
        <x:f>MAX(0,AU262+BF262-CB262)</x:f>
        <x:v>15</x:v>
      </x:c>
      <x:c r="BR262" s="36" t="n">
        <x:f>MAX(0,AV262+BG262-CC262)</x:f>
        <x:v>53</x:v>
      </x:c>
      <x:c r="BS262" s="36" t="n">
        <x:f>MAX(0,AW262+BH262-CD262)</x:f>
        <x:v>63</x:v>
      </x:c>
      <x:c r="BT262" s="36" t="n">
        <x:f>MAX(0,AX262+BI262-CE262)</x:f>
        <x:v>52</x:v>
      </x:c>
      <x:c r="BU262" s="36" t="n">
        <x:f>SUM(BK262:BT262)</x:f>
        <x:v>473</x:v>
      </x:c>
      <x:c r="BV262" s="36" t="n">
        <x:v>0</x:v>
      </x:c>
      <x:c r="BW262" s="36" t="n">
        <x:v>1</x:v>
      </x:c>
      <x:c r="BX262" s="36" t="n">
        <x:v>1</x:v>
      </x:c>
      <x:c r="BY262" s="36" t="n">
        <x:v>2</x:v>
      </x:c>
      <x:c r="BZ262" s="36" t="n">
        <x:v>1</x:v>
      </x:c>
      <x:c r="CA262" s="36" t="n">
        <x:v>1</x:v>
      </x:c>
      <x:c r="CB262" s="36" t="n">
        <x:v>1</x:v>
      </x:c>
      <x:c r="CC262" s="36" t="n">
        <x:v>0</x:v>
      </x:c>
      <x:c r="CD262" s="36" t="n">
        <x:v>1</x:v>
      </x:c>
      <x:c r="CE262" s="36" t="n">
        <x:v>1</x:v>
      </x:c>
      <x:c r="CF262" s="36"/>
      <x:c r="CG262" s="36" t="n">
        <x:f>SUM(BW262,CD262)</x:f>
        <x:v>2</x:v>
      </x:c>
      <x:c r="CH262" s="36" t="n">
        <x:f>SUM(BX262,CA262)</x:f>
        <x:v>2</x:v>
      </x:c>
      <x:c r="CI262" s="36" t="n">
        <x:f>SUM(BY262)</x:f>
        <x:v>2</x:v>
      </x:c>
      <x:c r="CJ262" s="36" t="n">
        <x:f>SUM(BV262,BZ262,CB262)</x:f>
        <x:v>2</x:v>
      </x:c>
      <x:c r="CK262" s="36" t="n">
        <x:f>SUM(CC262,CE262)</x:f>
        <x:v>1</x:v>
      </x:c>
      <x:c r="CL262" s="36" t="n">
        <x:f>SUM(CG262:CK262)</x:f>
        <x:v>9</x:v>
      </x:c>
      <x:c r="CM262" s="39" t="n">
        <x:f>SUM(BW262*0.075,CD262*0.075)</x:f>
        <x:v>0.15</x:v>
      </x:c>
      <x:c r="CN262" s="39" t="n">
        <x:f>SUM(BX262*0.06,CA262*0.03)</x:f>
        <x:v>0.09</x:v>
      </x:c>
      <x:c r="CO262" s="39" t="n">
        <x:f>SUM(BY262*0.08)</x:f>
        <x:v>0.16</x:v>
      </x:c>
      <x:c r="CP262" s="39" t="n">
        <x:f>SUM(BV262*0.12,BZ262*0.06,CB262*0.03)</x:f>
        <x:v>0.09</x:v>
      </x:c>
      <x:c r="CQ262" s="39" t="n">
        <x:f>SUM(CC262*0.01,CE262*0.1)</x:f>
        <x:v>0.1</x:v>
      </x:c>
      <x:c r="CR262" s="39" t="n">
        <x:f>SUM(CM262:CQ262)</x:f>
        <x:v>0.59</x:v>
      </x:c>
      <x:c r="CS262" s="36" t="n">
        <x:f>SUM(CG262:CH262)</x:f>
        <x:v>4</x:v>
      </x:c>
      <x:c r="CT262" s="36" t="str"/>
      <x:c r="CU262" s="36" t="n">
        <x:f>MIN(AG262,CG262)</x:f>
        <x:v>2</x:v>
      </x:c>
      <x:c r="CV262" s="36" t="n">
        <x:f>MIN(AG262,CH262)</x:f>
        <x:v>2</x:v>
      </x:c>
      <x:c r="CW262" s="36" t="n">
        <x:f>MIN(AG262,CI262)</x:f>
        <x:v>2</x:v>
      </x:c>
      <x:c r="CX262" s="36" t="n">
        <x:f>MIN(AG262,CJ262)</x:f>
        <x:v>2</x:v>
      </x:c>
      <x:c r="CY262" s="36" t="n">
        <x:f>MIN(AG262,CK262)</x:f>
        <x:v>1</x:v>
      </x:c>
    </x:row>
    <x:row r="263" ht="18" customHeight="1">
      <x:c r="A263" s="35" t="str">
        <x:v>Area HC-03</x:v>
      </x:c>
      <x:c r="B263" s="35" t="str">
        <x:v>Area Lead HC-03</x:v>
      </x:c>
      <x:c r="C263" s="35" t="str">
        <x:v>Field Lead HC-03</x:v>
      </x:c>
      <x:c r="D263" s="35" t="str">
        <x:v>City HC-E</x:v>
      </x:c>
      <x:c r="E263" s="35" t="n">
        <x:v>4</x:v>
      </x:c>
      <x:c r="F263" s="35" t="n">
        <x:v>24</x:v>
      </x:c>
      <x:c r="G263" s="35" t="n">
        <x:v>1</x:v>
      </x:c>
      <x:c r="H263" s="35" t="str">
        <x:v>Promoter</x:v>
      </x:c>
      <x:c r="I263" s="35" t="str">
        <x:v>Agency HC-01</x:v>
      </x:c>
      <x:c r="J263" s="35" t="str">
        <x:v>PR-HC-004</x:v>
      </x:c>
      <x:c r="K263" s="35" t="str">
        <x:v>Masked Promoter HC-004</x:v>
      </x:c>
      <x:c r="L263" s="35" t="str">
        <x:v>9XXXX10004</x:v>
      </x:c>
      <x:c r="M263" s="37" t="n">
        <x:v>46178</x:v>
      </x:c>
      <x:c r="N263" s="35" t="str">
        <x:v>Cohort 2</x:v>
      </x:c>
      <x:c r="O263" s="35" t="str">
        <x:v>DIST-HC-02</x:v>
      </x:c>
      <x:c r="P263" s="35" t="str">
        <x:v>Masked Distributor HC-02</x:v>
      </x:c>
      <x:c r="Q263" s="35" t="str">
        <x:v>P-HC-011</x:v>
      </x:c>
      <x:c r="R263" s="35" t="str">
        <x:v>HC-011</x:v>
      </x:c>
      <x:c r="S263" s="35" t="str">
        <x:v>Masked Store HC-011</x:v>
      </x:c>
      <x:c r="T263" s="35" t="str">
        <x:v>XX1011</x:v>
      </x:c>
      <x:c r="U263" s="35" t="str">
        <x:v>Pharmacy</x:v>
      </x:c>
      <x:c r="V263" s="35" t="str">
        <x:v>Masked</x:v>
      </x:c>
      <x:c r="W263" s="35" t="str">
        <x:v>Masked</x:v>
      </x:c>
      <x:c r="X263" s="37" t="n">
        <x:v>46215</x:v>
      </x:c>
      <x:c r="Y263" s="37" t="n">
        <x:v>46286</x:v>
      </x:c>
      <x:c r="Z263" s="35" t="str">
        <x:v>W03</x:v>
      </x:c>
      <x:c r="AA263" s="35" t="str">
        <x:v>Sep'26</x:v>
      </x:c>
      <x:c r="AB263" s="35" t="str">
        <x:v>15 - 21</x:v>
      </x:c>
      <x:c r="AC263" s="35" t="str">
        <x:v>Week 3 of Sep 2026</x:v>
      </x:c>
      <x:c r="AD263" s="35" t="str">
        <x:v>Continue</x:v>
      </x:c>
      <x:c r="AE263" s="35" t="str"/>
      <x:c r="AF263" s="36" t="n">
        <x:v>53</x:v>
      </x:c>
      <x:c r="AG263" s="36" t="n">
        <x:v>14</x:v>
      </x:c>
      <x:c r="AH263" s="38" t="n">
        <x:f>IFERROR(AG263/AF263,0)</x:f>
        <x:v>0.2641509433962264</x:v>
      </x:c>
      <x:c r="AI263" s="36" t="n">
        <x:v>11</x:v>
      </x:c>
      <x:c r="AJ263" s="38" t="n">
        <x:f>IFERROR(AI263/AG263,0)</x:f>
        <x:v>0.7857142857142857</x:v>
      </x:c>
      <x:c r="AK263" s="36" t="n">
        <x:v>4</x:v>
      </x:c>
      <x:c r="AL263" s="36" t="n">
        <x:v>7</x:v>
      </x:c>
      <x:c r="AM263" s="36" t="n">
        <x:v>1</x:v>
      </x:c>
      <x:c r="AN263" s="38" t="n">
        <x:f>IFERROR(AL263/AG263,0)</x:f>
        <x:v>0.5</x:v>
      </x:c>
      <x:c r="AO263" s="36" t="n">
        <x:f>BK262</x:f>
        <x:v>46</x:v>
      </x:c>
      <x:c r="AP263" s="36" t="n">
        <x:f>BL262</x:f>
        <x:v>49</x:v>
      </x:c>
      <x:c r="AQ263" s="36" t="n">
        <x:f>BM262</x:f>
        <x:v>41</x:v>
      </x:c>
      <x:c r="AR263" s="36" t="n">
        <x:f>BN262</x:f>
        <x:v>61</x:v>
      </x:c>
      <x:c r="AS263" s="36" t="n">
        <x:f>BO262</x:f>
        <x:v>50</x:v>
      </x:c>
      <x:c r="AT263" s="36" t="n">
        <x:f>BP262</x:f>
        <x:v>43</x:v>
      </x:c>
      <x:c r="AU263" s="36" t="n">
        <x:f>BQ262</x:f>
        <x:v>15</x:v>
      </x:c>
      <x:c r="AV263" s="36" t="n">
        <x:f>BR262</x:f>
        <x:v>53</x:v>
      </x:c>
      <x:c r="AW263" s="36" t="n">
        <x:f>BS262</x:f>
        <x:v>63</x:v>
      </x:c>
      <x:c r="AX263" s="36" t="n">
        <x:f>BT262</x:f>
        <x:v>52</x:v>
      </x:c>
      <x:c r="AY263" s="36" t="n">
        <x:f>SUM(AO263:AX263)</x:f>
        <x:v>473</x:v>
      </x:c>
      <x:c r="AZ263" s="36" t="n">
        <x:v>11</x:v>
      </x:c>
      <x:c r="BA263" s="36" t="n">
        <x:v>0</x:v>
      </x:c>
      <x:c r="BB263" s="36" t="n">
        <x:v>0</x:v>
      </x:c>
      <x:c r="BC263" s="36" t="n">
        <x:v>0</x:v>
      </x:c>
      <x:c r="BD263" s="36" t="n">
        <x:v>0</x:v>
      </x:c>
      <x:c r="BE263" s="36" t="n">
        <x:v>0</x:v>
      </x:c>
      <x:c r="BF263" s="36" t="n">
        <x:v>18</x:v>
      </x:c>
      <x:c r="BG263" s="36" t="n">
        <x:v>0</x:v>
      </x:c>
      <x:c r="BH263" s="36" t="n">
        <x:v>0</x:v>
      </x:c>
      <x:c r="BI263" s="36" t="n">
        <x:v>0</x:v>
      </x:c>
      <x:c r="BJ263" s="36"/>
      <x:c r="BK263" s="36" t="n">
        <x:f>MAX(0,AO263+AZ263-BV263)</x:f>
        <x:v>56</x:v>
      </x:c>
      <x:c r="BL263" s="36" t="n">
        <x:f>MAX(0,AP263+BA263-BW263)</x:f>
        <x:v>48</x:v>
      </x:c>
      <x:c r="BM263" s="36" t="n">
        <x:f>MAX(0,AQ263+BB263-BX263)</x:f>
        <x:v>41</x:v>
      </x:c>
      <x:c r="BN263" s="36" t="n">
        <x:f>MAX(0,AR263+BC263-BY263)</x:f>
        <x:v>60</x:v>
      </x:c>
      <x:c r="BO263" s="36" t="n">
        <x:f>MAX(0,AS263+BD263-BZ263)</x:f>
        <x:v>50</x:v>
      </x:c>
      <x:c r="BP263" s="36" t="n">
        <x:f>MAX(0,AT263+BE263-CA263)</x:f>
        <x:v>43</x:v>
      </x:c>
      <x:c r="BQ263" s="36" t="n">
        <x:f>MAX(0,AU263+BF263-CB263)</x:f>
        <x:v>32</x:v>
      </x:c>
      <x:c r="BR263" s="36" t="n">
        <x:f>MAX(0,AV263+BG263-CC263)</x:f>
        <x:v>53</x:v>
      </x:c>
      <x:c r="BS263" s="36" t="n">
        <x:f>MAX(0,AW263+BH263-CD263)</x:f>
        <x:v>62</x:v>
      </x:c>
      <x:c r="BT263" s="36" t="n">
        <x:f>MAX(0,AX263+BI263-CE263)</x:f>
        <x:v>51</x:v>
      </x:c>
      <x:c r="BU263" s="36" t="n">
        <x:f>SUM(BK263:BT263)</x:f>
        <x:v>496</x:v>
      </x:c>
      <x:c r="BV263" s="36" t="n">
        <x:v>1</x:v>
      </x:c>
      <x:c r="BW263" s="36" t="n">
        <x:v>1</x:v>
      </x:c>
      <x:c r="BX263" s="36" t="n">
        <x:v>0</x:v>
      </x:c>
      <x:c r="BY263" s="36" t="n">
        <x:v>1</x:v>
      </x:c>
      <x:c r="BZ263" s="36" t="n">
        <x:v>0</x:v>
      </x:c>
      <x:c r="CA263" s="36" t="n">
        <x:v>0</x:v>
      </x:c>
      <x:c r="CB263" s="36" t="n">
        <x:v>1</x:v>
      </x:c>
      <x:c r="CC263" s="36" t="n">
        <x:v>0</x:v>
      </x:c>
      <x:c r="CD263" s="36" t="n">
        <x:v>1</x:v>
      </x:c>
      <x:c r="CE263" s="36" t="n">
        <x:v>1</x:v>
      </x:c>
      <x:c r="CF263" s="36"/>
      <x:c r="CG263" s="36" t="n">
        <x:f>SUM(BW263,CD263)</x:f>
        <x:v>2</x:v>
      </x:c>
      <x:c r="CH263" s="36" t="n">
        <x:f>SUM(BX263,CA263)</x:f>
        <x:v>0</x:v>
      </x:c>
      <x:c r="CI263" s="36" t="n">
        <x:f>SUM(BY263)</x:f>
        <x:v>1</x:v>
      </x:c>
      <x:c r="CJ263" s="36" t="n">
        <x:f>SUM(BV263,BZ263,CB263)</x:f>
        <x:v>2</x:v>
      </x:c>
      <x:c r="CK263" s="36" t="n">
        <x:f>SUM(CC263,CE263)</x:f>
        <x:v>1</x:v>
      </x:c>
      <x:c r="CL263" s="36" t="n">
        <x:f>SUM(CG263:CK263)</x:f>
        <x:v>6</x:v>
      </x:c>
      <x:c r="CM263" s="39" t="n">
        <x:f>SUM(BW263*0.075,CD263*0.075)</x:f>
        <x:v>0.15</x:v>
      </x:c>
      <x:c r="CN263" s="39" t="n">
        <x:f>SUM(BX263*0.06,CA263*0.03)</x:f>
        <x:v>0</x:v>
      </x:c>
      <x:c r="CO263" s="39" t="n">
        <x:f>SUM(BY263*0.08)</x:f>
        <x:v>0.08</x:v>
      </x:c>
      <x:c r="CP263" s="39" t="n">
        <x:f>SUM(BV263*0.12,BZ263*0.06,CB263*0.03)</x:f>
        <x:v>0.15</x:v>
      </x:c>
      <x:c r="CQ263" s="39" t="n">
        <x:f>SUM(CC263*0.01,CE263*0.1)</x:f>
        <x:v>0.1</x:v>
      </x:c>
      <x:c r="CR263" s="39" t="n">
        <x:f>SUM(CM263:CQ263)</x:f>
        <x:v>0.48</x:v>
      </x:c>
      <x:c r="CS263" s="36" t="n">
        <x:f>SUM(CG263:CH263)</x:f>
        <x:v>2</x:v>
      </x:c>
      <x:c r="CT263" s="36" t="str"/>
      <x:c r="CU263" s="36" t="n">
        <x:f>MIN(AG263,CG263)</x:f>
        <x:v>2</x:v>
      </x:c>
      <x:c r="CV263" s="36" t="n">
        <x:f>MIN(AG263,CH263)</x:f>
        <x:v>0</x:v>
      </x:c>
      <x:c r="CW263" s="36" t="n">
        <x:f>MIN(AG263,CI263)</x:f>
        <x:v>1</x:v>
      </x:c>
      <x:c r="CX263" s="36" t="n">
        <x:f>MIN(AG263,CJ263)</x:f>
        <x:v>2</x:v>
      </x:c>
      <x:c r="CY263" s="36" t="n">
        <x:f>MIN(AG263,CK263)</x:f>
        <x:v>1</x:v>
      </x:c>
    </x:row>
    <x:row r="264" ht="18" customHeight="1">
      <x:c r="A264" s="35" t="str">
        <x:v>Area HC-03</x:v>
      </x:c>
      <x:c r="B264" s="35" t="str">
        <x:v>Area Lead HC-03</x:v>
      </x:c>
      <x:c r="C264" s="35" t="str">
        <x:v>Field Lead HC-03</x:v>
      </x:c>
      <x:c r="D264" s="35" t="str">
        <x:v>City HC-E</x:v>
      </x:c>
      <x:c r="E264" s="35" t="n">
        <x:v>4</x:v>
      </x:c>
      <x:c r="F264" s="35" t="n">
        <x:v>24</x:v>
      </x:c>
      <x:c r="G264" s="35" t="n">
        <x:v>1</x:v>
      </x:c>
      <x:c r="H264" s="35" t="str">
        <x:v>Promoter</x:v>
      </x:c>
      <x:c r="I264" s="35" t="str">
        <x:v>Agency HC-01</x:v>
      </x:c>
      <x:c r="J264" s="35" t="str">
        <x:v>PR-HC-004</x:v>
      </x:c>
      <x:c r="K264" s="35" t="str">
        <x:v>Masked Promoter HC-004</x:v>
      </x:c>
      <x:c r="L264" s="35" t="str">
        <x:v>9XXXX10004</x:v>
      </x:c>
      <x:c r="M264" s="37" t="n">
        <x:v>46178</x:v>
      </x:c>
      <x:c r="N264" s="35" t="str">
        <x:v>Cohort 2</x:v>
      </x:c>
      <x:c r="O264" s="35" t="str">
        <x:v>DIST-HC-02</x:v>
      </x:c>
      <x:c r="P264" s="35" t="str">
        <x:v>Masked Distributor HC-02</x:v>
      </x:c>
      <x:c r="Q264" s="35" t="str">
        <x:v>P-HC-011</x:v>
      </x:c>
      <x:c r="R264" s="35" t="str">
        <x:v>HC-011</x:v>
      </x:c>
      <x:c r="S264" s="35" t="str">
        <x:v>Masked Store HC-011</x:v>
      </x:c>
      <x:c r="T264" s="35" t="str">
        <x:v>XX1011</x:v>
      </x:c>
      <x:c r="U264" s="35" t="str">
        <x:v>Pharmacy</x:v>
      </x:c>
      <x:c r="V264" s="35" t="str">
        <x:v>Masked</x:v>
      </x:c>
      <x:c r="W264" s="35" t="str">
        <x:v>Masked</x:v>
      </x:c>
      <x:c r="X264" s="37" t="n">
        <x:v>46215</x:v>
      </x:c>
      <x:c r="Y264" s="37" t="n">
        <x:v>46287</x:v>
      </x:c>
      <x:c r="Z264" s="35" t="str">
        <x:v>W04</x:v>
      </x:c>
      <x:c r="AA264" s="35" t="str">
        <x:v>Sep'26</x:v>
      </x:c>
      <x:c r="AB264" s="35" t="str">
        <x:v>22 - 28</x:v>
      </x:c>
      <x:c r="AC264" s="35" t="str">
        <x:v>Week 4 of Sep 2026</x:v>
      </x:c>
      <x:c r="AD264" s="35" t="str">
        <x:v>Continue</x:v>
      </x:c>
      <x:c r="AE264" s="35" t="str"/>
      <x:c r="AF264" s="36" t="n">
        <x:v>39</x:v>
      </x:c>
      <x:c r="AG264" s="36" t="n">
        <x:v>14</x:v>
      </x:c>
      <x:c r="AH264" s="38" t="n">
        <x:f>IFERROR(AG264/AF264,0)</x:f>
        <x:v>0.358974358974359</x:v>
      </x:c>
      <x:c r="AI264" s="36" t="n">
        <x:v>11</x:v>
      </x:c>
      <x:c r="AJ264" s="38" t="n">
        <x:f>IFERROR(AI264/AG264,0)</x:f>
        <x:v>0.7857142857142857</x:v>
      </x:c>
      <x:c r="AK264" s="36" t="n">
        <x:v>4</x:v>
      </x:c>
      <x:c r="AL264" s="36" t="n">
        <x:v>3</x:v>
      </x:c>
      <x:c r="AM264" s="36" t="n">
        <x:v>1</x:v>
      </x:c>
      <x:c r="AN264" s="38" t="n">
        <x:f>IFERROR(AL264/AG264,0)</x:f>
        <x:v>0.21428571428571427</x:v>
      </x:c>
      <x:c r="AO264" s="36" t="n">
        <x:f>BK263</x:f>
        <x:v>56</x:v>
      </x:c>
      <x:c r="AP264" s="36" t="n">
        <x:f>BL263</x:f>
        <x:v>48</x:v>
      </x:c>
      <x:c r="AQ264" s="36" t="n">
        <x:f>BM263</x:f>
        <x:v>41</x:v>
      </x:c>
      <x:c r="AR264" s="36" t="n">
        <x:f>BN263</x:f>
        <x:v>60</x:v>
      </x:c>
      <x:c r="AS264" s="36" t="n">
        <x:f>BO263</x:f>
        <x:v>50</x:v>
      </x:c>
      <x:c r="AT264" s="36" t="n">
        <x:f>BP263</x:f>
        <x:v>43</x:v>
      </x:c>
      <x:c r="AU264" s="36" t="n">
        <x:f>BQ263</x:f>
        <x:v>32</x:v>
      </x:c>
      <x:c r="AV264" s="36" t="n">
        <x:f>BR263</x:f>
        <x:v>53</x:v>
      </x:c>
      <x:c r="AW264" s="36" t="n">
        <x:f>BS263</x:f>
        <x:v>62</x:v>
      </x:c>
      <x:c r="AX264" s="36" t="n">
        <x:f>BT263</x:f>
        <x:v>51</x:v>
      </x:c>
      <x:c r="AY264" s="36" t="n">
        <x:f>SUM(AO264:AX264)</x:f>
        <x:v>496</x:v>
      </x:c>
      <x:c r="AZ264" s="36" t="n">
        <x:v>0</x:v>
      </x:c>
      <x:c r="BA264" s="36" t="n">
        <x:v>21</x:v>
      </x:c>
      <x:c r="BB264" s="36" t="n">
        <x:v>0</x:v>
      </x:c>
      <x:c r="BC264" s="36" t="n">
        <x:v>0</x:v>
      </x:c>
      <x:c r="BD264" s="36" t="n">
        <x:v>0</x:v>
      </x:c>
      <x:c r="BE264" s="36" t="n">
        <x:v>0</x:v>
      </x:c>
      <x:c r="BF264" s="36" t="n">
        <x:v>0</x:v>
      </x:c>
      <x:c r="BG264" s="36" t="n">
        <x:v>18</x:v>
      </x:c>
      <x:c r="BH264" s="36" t="n">
        <x:v>0</x:v>
      </x:c>
      <x:c r="BI264" s="36" t="n">
        <x:v>0</x:v>
      </x:c>
      <x:c r="BJ264" s="36"/>
      <x:c r="BK264" s="36" t="n">
        <x:f>MAX(0,AO264+AZ264-BV264)</x:f>
        <x:v>56</x:v>
      </x:c>
      <x:c r="BL264" s="36" t="n">
        <x:f>MAX(0,AP264+BA264-BW264)</x:f>
        <x:v>68</x:v>
      </x:c>
      <x:c r="BM264" s="36" t="n">
        <x:f>MAX(0,AQ264+BB264-BX264)</x:f>
        <x:v>40</x:v>
      </x:c>
      <x:c r="BN264" s="36" t="n">
        <x:f>MAX(0,AR264+BC264-BY264)</x:f>
        <x:v>60</x:v>
      </x:c>
      <x:c r="BO264" s="36" t="n">
        <x:f>MAX(0,AS264+BD264-BZ264)</x:f>
        <x:v>49</x:v>
      </x:c>
      <x:c r="BP264" s="36" t="n">
        <x:f>MAX(0,AT264+BE264-CA264)</x:f>
        <x:v>42</x:v>
      </x:c>
      <x:c r="BQ264" s="36" t="n">
        <x:f>MAX(0,AU264+BF264-CB264)</x:f>
        <x:v>32</x:v>
      </x:c>
      <x:c r="BR264" s="36" t="n">
        <x:f>MAX(0,AV264+BG264-CC264)</x:f>
        <x:v>71</x:v>
      </x:c>
      <x:c r="BS264" s="36" t="n">
        <x:f>MAX(0,AW264+BH264-CD264)</x:f>
        <x:v>61</x:v>
      </x:c>
      <x:c r="BT264" s="36" t="n">
        <x:f>MAX(0,AX264+BI264-CE264)</x:f>
        <x:v>51</x:v>
      </x:c>
      <x:c r="BU264" s="36" t="n">
        <x:f>SUM(BK264:BT264)</x:f>
        <x:v>530</x:v>
      </x:c>
      <x:c r="BV264" s="36" t="n">
        <x:v>0</x:v>
      </x:c>
      <x:c r="BW264" s="36" t="n">
        <x:v>1</x:v>
      </x:c>
      <x:c r="BX264" s="36" t="n">
        <x:v>1</x:v>
      </x:c>
      <x:c r="BY264" s="36" t="n">
        <x:v>0</x:v>
      </x:c>
      <x:c r="BZ264" s="36" t="n">
        <x:v>1</x:v>
      </x:c>
      <x:c r="CA264" s="36" t="n">
        <x:v>1</x:v>
      </x:c>
      <x:c r="CB264" s="36" t="n">
        <x:v>0</x:v>
      </x:c>
      <x:c r="CC264" s="36" t="n">
        <x:v>0</x:v>
      </x:c>
      <x:c r="CD264" s="36" t="n">
        <x:v>1</x:v>
      </x:c>
      <x:c r="CE264" s="36" t="n">
        <x:v>0</x:v>
      </x:c>
      <x:c r="CF264" s="36"/>
      <x:c r="CG264" s="36" t="n">
        <x:f>SUM(BW264,CD264)</x:f>
        <x:v>2</x:v>
      </x:c>
      <x:c r="CH264" s="36" t="n">
        <x:f>SUM(BX264,CA264)</x:f>
        <x:v>2</x:v>
      </x:c>
      <x:c r="CI264" s="36" t="n">
        <x:f>SUM(BY264)</x:f>
        <x:v>0</x:v>
      </x:c>
      <x:c r="CJ264" s="36" t="n">
        <x:f>SUM(BV264,BZ264,CB264)</x:f>
        <x:v>1</x:v>
      </x:c>
      <x:c r="CK264" s="36" t="n">
        <x:f>SUM(CC264,CE264)</x:f>
        <x:v>0</x:v>
      </x:c>
      <x:c r="CL264" s="36" t="n">
        <x:f>SUM(CG264:CK264)</x:f>
        <x:v>5</x:v>
      </x:c>
      <x:c r="CM264" s="39" t="n">
        <x:f>SUM(BW264*0.075,CD264*0.075)</x:f>
        <x:v>0.15</x:v>
      </x:c>
      <x:c r="CN264" s="39" t="n">
        <x:f>SUM(BX264*0.06,CA264*0.03)</x:f>
        <x:v>0.09</x:v>
      </x:c>
      <x:c r="CO264" s="39" t="n">
        <x:f>SUM(BY264*0.08)</x:f>
        <x:v>0</x:v>
      </x:c>
      <x:c r="CP264" s="39" t="n">
        <x:f>SUM(BV264*0.12,BZ264*0.06,CB264*0.03)</x:f>
        <x:v>0.06</x:v>
      </x:c>
      <x:c r="CQ264" s="39" t="n">
        <x:f>SUM(CC264*0.01,CE264*0.1)</x:f>
        <x:v>0</x:v>
      </x:c>
      <x:c r="CR264" s="39" t="n">
        <x:f>SUM(CM264:CQ264)</x:f>
        <x:v>0.3</x:v>
      </x:c>
      <x:c r="CS264" s="36" t="n">
        <x:f>SUM(CG264:CH264)</x:f>
        <x:v>4</x:v>
      </x:c>
      <x:c r="CT264" s="36" t="str"/>
      <x:c r="CU264" s="36" t="n">
        <x:f>MIN(AG264,CG264)</x:f>
        <x:v>2</x:v>
      </x:c>
      <x:c r="CV264" s="36" t="n">
        <x:f>MIN(AG264,CH264)</x:f>
        <x:v>2</x:v>
      </x:c>
      <x:c r="CW264" s="36" t="n">
        <x:f>MIN(AG264,CI264)</x:f>
        <x:v>0</x:v>
      </x:c>
      <x:c r="CX264" s="36" t="n">
        <x:f>MIN(AG264,CJ264)</x:f>
        <x:v>1</x:v>
      </x:c>
      <x:c r="CY264" s="36" t="n">
        <x:f>MIN(AG264,CK264)</x:f>
        <x:v>0</x:v>
      </x:c>
    </x:row>
    <x:row r="265" ht="18" customHeight="1">
      <x:c r="A265" s="35" t="str">
        <x:v>Area HC-03</x:v>
      </x:c>
      <x:c r="B265" s="35" t="str">
        <x:v>Area Lead HC-03</x:v>
      </x:c>
      <x:c r="C265" s="35" t="str">
        <x:v>Field Lead HC-03</x:v>
      </x:c>
      <x:c r="D265" s="35" t="str">
        <x:v>City HC-E</x:v>
      </x:c>
      <x:c r="E265" s="35" t="n">
        <x:v>4</x:v>
      </x:c>
      <x:c r="F265" s="35" t="n">
        <x:v>24</x:v>
      </x:c>
      <x:c r="G265" s="35" t="n">
        <x:v>1</x:v>
      </x:c>
      <x:c r="H265" s="35" t="str">
        <x:v>Promoter</x:v>
      </x:c>
      <x:c r="I265" s="35" t="str">
        <x:v>Agency HC-01</x:v>
      </x:c>
      <x:c r="J265" s="35" t="str">
        <x:v>PR-HC-004</x:v>
      </x:c>
      <x:c r="K265" s="35" t="str">
        <x:v>Masked Promoter HC-004</x:v>
      </x:c>
      <x:c r="L265" s="35" t="str">
        <x:v>9XXXX10004</x:v>
      </x:c>
      <x:c r="M265" s="37" t="n">
        <x:v>46178</x:v>
      </x:c>
      <x:c r="N265" s="35" t="str">
        <x:v>Cohort 2</x:v>
      </x:c>
      <x:c r="O265" s="35" t="str">
        <x:v>DIST-HC-02</x:v>
      </x:c>
      <x:c r="P265" s="35" t="str">
        <x:v>Masked Distributor HC-02</x:v>
      </x:c>
      <x:c r="Q265" s="35" t="str">
        <x:v>P-HC-011</x:v>
      </x:c>
      <x:c r="R265" s="35" t="str">
        <x:v>HC-011</x:v>
      </x:c>
      <x:c r="S265" s="35" t="str">
        <x:v>Masked Store HC-011</x:v>
      </x:c>
      <x:c r="T265" s="35" t="str">
        <x:v>XX1011</x:v>
      </x:c>
      <x:c r="U265" s="35" t="str">
        <x:v>Pharmacy</x:v>
      </x:c>
      <x:c r="V265" s="35" t="str">
        <x:v>Masked</x:v>
      </x:c>
      <x:c r="W265" s="35" t="str">
        <x:v>Masked</x:v>
      </x:c>
      <x:c r="X265" s="37" t="n">
        <x:v>46215</x:v>
      </x:c>
      <x:c r="Y265" s="37" t="n">
        <x:v>46288</x:v>
      </x:c>
      <x:c r="Z265" s="35" t="str">
        <x:v>W04</x:v>
      </x:c>
      <x:c r="AA265" s="35" t="str">
        <x:v>Sep'26</x:v>
      </x:c>
      <x:c r="AB265" s="35" t="str">
        <x:v>22 - 28</x:v>
      </x:c>
      <x:c r="AC265" s="35" t="str">
        <x:v>Week 4 of Sep 2026</x:v>
      </x:c>
      <x:c r="AD265" s="35" t="str">
        <x:v>Continue</x:v>
      </x:c>
      <x:c r="AE265" s="35" t="str"/>
      <x:c r="AF265" s="36" t="n">
        <x:v>55</x:v>
      </x:c>
      <x:c r="AG265" s="36" t="n">
        <x:v>23</x:v>
      </x:c>
      <x:c r="AH265" s="38" t="n">
        <x:f>IFERROR(AG265/AF265,0)</x:f>
        <x:v>0.41818181818181815</x:v>
      </x:c>
      <x:c r="AI265" s="36" t="n">
        <x:v>16</x:v>
      </x:c>
      <x:c r="AJ265" s="38" t="n">
        <x:f>IFERROR(AI265/AG265,0)</x:f>
        <x:v>0.6956521739130435</x:v>
      </x:c>
      <x:c r="AK265" s="36" t="n">
        <x:v>5</x:v>
      </x:c>
      <x:c r="AL265" s="36" t="n">
        <x:v>8</x:v>
      </x:c>
      <x:c r="AM265" s="36" t="n">
        <x:v>1</x:v>
      </x:c>
      <x:c r="AN265" s="38" t="n">
        <x:f>IFERROR(AL265/AG265,0)</x:f>
        <x:v>0.34782608695652173</x:v>
      </x:c>
      <x:c r="AO265" s="36" t="n">
        <x:f>BK264</x:f>
        <x:v>56</x:v>
      </x:c>
      <x:c r="AP265" s="36" t="n">
        <x:f>BL264</x:f>
        <x:v>68</x:v>
      </x:c>
      <x:c r="AQ265" s="36" t="n">
        <x:f>BM264</x:f>
        <x:v>40</x:v>
      </x:c>
      <x:c r="AR265" s="36" t="n">
        <x:f>BN264</x:f>
        <x:v>60</x:v>
      </x:c>
      <x:c r="AS265" s="36" t="n">
        <x:f>BO264</x:f>
        <x:v>49</x:v>
      </x:c>
      <x:c r="AT265" s="36" t="n">
        <x:f>BP264</x:f>
        <x:v>42</x:v>
      </x:c>
      <x:c r="AU265" s="36" t="n">
        <x:f>BQ264</x:f>
        <x:v>32</x:v>
      </x:c>
      <x:c r="AV265" s="36" t="n">
        <x:f>BR264</x:f>
        <x:v>71</x:v>
      </x:c>
      <x:c r="AW265" s="36" t="n">
        <x:f>BS264</x:f>
        <x:v>61</x:v>
      </x:c>
      <x:c r="AX265" s="36" t="n">
        <x:f>BT264</x:f>
        <x:v>51</x:v>
      </x:c>
      <x:c r="AY265" s="36" t="n">
        <x:f>SUM(AO265:AX265)</x:f>
        <x:v>530</x:v>
      </x:c>
      <x:c r="AZ265" s="36" t="n">
        <x:v>0</x:v>
      </x:c>
      <x:c r="BA265" s="36" t="n">
        <x:v>0</x:v>
      </x:c>
      <x:c r="BB265" s="36" t="n">
        <x:v>18</x:v>
      </x:c>
      <x:c r="BC265" s="36" t="n">
        <x:v>0</x:v>
      </x:c>
      <x:c r="BD265" s="36" t="n">
        <x:v>0</x:v>
      </x:c>
      <x:c r="BE265" s="36" t="n">
        <x:v>0</x:v>
      </x:c>
      <x:c r="BF265" s="36" t="n">
        <x:v>0</x:v>
      </x:c>
      <x:c r="BG265" s="36" t="n">
        <x:v>0</x:v>
      </x:c>
      <x:c r="BH265" s="36" t="n">
        <x:v>21</x:v>
      </x:c>
      <x:c r="BI265" s="36" t="n">
        <x:v>0</x:v>
      </x:c>
      <x:c r="BJ265" s="36"/>
      <x:c r="BK265" s="36" t="n">
        <x:f>MAX(0,AO265+AZ265-BV265)</x:f>
        <x:v>55</x:v>
      </x:c>
      <x:c r="BL265" s="36" t="n">
        <x:f>MAX(0,AP265+BA265-BW265)</x:f>
        <x:v>67</x:v>
      </x:c>
      <x:c r="BM265" s="36" t="n">
        <x:f>MAX(0,AQ265+BB265-BX265)</x:f>
        <x:v>57</x:v>
      </x:c>
      <x:c r="BN265" s="36" t="n">
        <x:f>MAX(0,AR265+BC265-BY265)</x:f>
        <x:v>59</x:v>
      </x:c>
      <x:c r="BO265" s="36" t="n">
        <x:f>MAX(0,AS265+BD265-BZ265)</x:f>
        <x:v>49</x:v>
      </x:c>
      <x:c r="BP265" s="36" t="n">
        <x:f>MAX(0,AT265+BE265-CA265)</x:f>
        <x:v>41</x:v>
      </x:c>
      <x:c r="BQ265" s="36" t="n">
        <x:f>MAX(0,AU265+BF265-CB265)</x:f>
        <x:v>32</x:v>
      </x:c>
      <x:c r="BR265" s="36" t="n">
        <x:f>MAX(0,AV265+BG265-CC265)</x:f>
        <x:v>71</x:v>
      </x:c>
      <x:c r="BS265" s="36" t="n">
        <x:f>MAX(0,AW265+BH265-CD265)</x:f>
        <x:v>81</x:v>
      </x:c>
      <x:c r="BT265" s="36" t="n">
        <x:f>MAX(0,AX265+BI265-CE265)</x:f>
        <x:v>50</x:v>
      </x:c>
      <x:c r="BU265" s="36" t="n">
        <x:f>SUM(BK265:BT265)</x:f>
        <x:v>562</x:v>
      </x:c>
      <x:c r="BV265" s="36" t="n">
        <x:v>1</x:v>
      </x:c>
      <x:c r="BW265" s="36" t="n">
        <x:v>1</x:v>
      </x:c>
      <x:c r="BX265" s="36" t="n">
        <x:v>1</x:v>
      </x:c>
      <x:c r="BY265" s="36" t="n">
        <x:v>1</x:v>
      </x:c>
      <x:c r="BZ265" s="36" t="n">
        <x:v>0</x:v>
      </x:c>
      <x:c r="CA265" s="36" t="n">
        <x:v>1</x:v>
      </x:c>
      <x:c r="CB265" s="36" t="n">
        <x:v>0</x:v>
      </x:c>
      <x:c r="CC265" s="36" t="n">
        <x:v>0</x:v>
      </x:c>
      <x:c r="CD265" s="36" t="n">
        <x:v>1</x:v>
      </x:c>
      <x:c r="CE265" s="36" t="n">
        <x:v>1</x:v>
      </x:c>
      <x:c r="CF265" s="36"/>
      <x:c r="CG265" s="36" t="n">
        <x:f>SUM(BW265,CD265)</x:f>
        <x:v>2</x:v>
      </x:c>
      <x:c r="CH265" s="36" t="n">
        <x:f>SUM(BX265,CA265)</x:f>
        <x:v>2</x:v>
      </x:c>
      <x:c r="CI265" s="36" t="n">
        <x:f>SUM(BY265)</x:f>
        <x:v>1</x:v>
      </x:c>
      <x:c r="CJ265" s="36" t="n">
        <x:f>SUM(BV265,BZ265,CB265)</x:f>
        <x:v>1</x:v>
      </x:c>
      <x:c r="CK265" s="36" t="n">
        <x:f>SUM(CC265,CE265)</x:f>
        <x:v>1</x:v>
      </x:c>
      <x:c r="CL265" s="36" t="n">
        <x:f>SUM(CG265:CK265)</x:f>
        <x:v>7</x:v>
      </x:c>
      <x:c r="CM265" s="39" t="n">
        <x:f>SUM(BW265*0.075,CD265*0.075)</x:f>
        <x:v>0.15</x:v>
      </x:c>
      <x:c r="CN265" s="39" t="n">
        <x:f>SUM(BX265*0.06,CA265*0.03)</x:f>
        <x:v>0.09</x:v>
      </x:c>
      <x:c r="CO265" s="39" t="n">
        <x:f>SUM(BY265*0.08)</x:f>
        <x:v>0.08</x:v>
      </x:c>
      <x:c r="CP265" s="39" t="n">
        <x:f>SUM(BV265*0.12,BZ265*0.06,CB265*0.03)</x:f>
        <x:v>0.12</x:v>
      </x:c>
      <x:c r="CQ265" s="39" t="n">
        <x:f>SUM(CC265*0.01,CE265*0.1)</x:f>
        <x:v>0.1</x:v>
      </x:c>
      <x:c r="CR265" s="39" t="n">
        <x:f>SUM(CM265:CQ265)</x:f>
        <x:v>0.54</x:v>
      </x:c>
      <x:c r="CS265" s="36" t="n">
        <x:f>SUM(CG265:CH265)</x:f>
        <x:v>4</x:v>
      </x:c>
      <x:c r="CT265" s="36" t="str"/>
      <x:c r="CU265" s="36" t="n">
        <x:f>MIN(AG265,CG265)</x:f>
        <x:v>2</x:v>
      </x:c>
      <x:c r="CV265" s="36" t="n">
        <x:f>MIN(AG265,CH265)</x:f>
        <x:v>2</x:v>
      </x:c>
      <x:c r="CW265" s="36" t="n">
        <x:f>MIN(AG265,CI265)</x:f>
        <x:v>1</x:v>
      </x:c>
      <x:c r="CX265" s="36" t="n">
        <x:f>MIN(AG265,CJ265)</x:f>
        <x:v>1</x:v>
      </x:c>
      <x:c r="CY265" s="36" t="n">
        <x:f>MIN(AG265,CK265)</x:f>
        <x:v>1</x:v>
      </x:c>
    </x:row>
    <x:row r="266" ht="18" customHeight="1">
      <x:c r="A266" s="35" t="str">
        <x:v>Area HC-03</x:v>
      </x:c>
      <x:c r="B266" s="35" t="str">
        <x:v>Area Lead HC-03</x:v>
      </x:c>
      <x:c r="C266" s="35" t="str">
        <x:v>Field Lead HC-03</x:v>
      </x:c>
      <x:c r="D266" s="35" t="str">
        <x:v>City HC-E</x:v>
      </x:c>
      <x:c r="E266" s="35" t="n">
        <x:v>4</x:v>
      </x:c>
      <x:c r="F266" s="35" t="n">
        <x:v>24</x:v>
      </x:c>
      <x:c r="G266" s="35" t="n">
        <x:v>1</x:v>
      </x:c>
      <x:c r="H266" s="35" t="str">
        <x:v>Promoter</x:v>
      </x:c>
      <x:c r="I266" s="35" t="str">
        <x:v>Agency HC-01</x:v>
      </x:c>
      <x:c r="J266" s="35" t="str">
        <x:v>PR-HC-004</x:v>
      </x:c>
      <x:c r="K266" s="35" t="str">
        <x:v>Masked Promoter HC-004</x:v>
      </x:c>
      <x:c r="L266" s="35" t="str">
        <x:v>9XXXX10004</x:v>
      </x:c>
      <x:c r="M266" s="37" t="n">
        <x:v>46178</x:v>
      </x:c>
      <x:c r="N266" s="35" t="str">
        <x:v>Cohort 2</x:v>
      </x:c>
      <x:c r="O266" s="35" t="str">
        <x:v>DIST-HC-02</x:v>
      </x:c>
      <x:c r="P266" s="35" t="str">
        <x:v>Masked Distributor HC-02</x:v>
      </x:c>
      <x:c r="Q266" s="35" t="str">
        <x:v>P-HC-011</x:v>
      </x:c>
      <x:c r="R266" s="35" t="str">
        <x:v>HC-011</x:v>
      </x:c>
      <x:c r="S266" s="35" t="str">
        <x:v>Masked Store HC-011</x:v>
      </x:c>
      <x:c r="T266" s="35" t="str">
        <x:v>XX1011</x:v>
      </x:c>
      <x:c r="U266" s="35" t="str">
        <x:v>Pharmacy</x:v>
      </x:c>
      <x:c r="V266" s="35" t="str">
        <x:v>Masked</x:v>
      </x:c>
      <x:c r="W266" s="35" t="str">
        <x:v>Masked</x:v>
      </x:c>
      <x:c r="X266" s="37" t="n">
        <x:v>46215</x:v>
      </x:c>
      <x:c r="Y266" s="37" t="n">
        <x:v>46289</x:v>
      </x:c>
      <x:c r="Z266" s="35" t="str">
        <x:v>W04</x:v>
      </x:c>
      <x:c r="AA266" s="35" t="str">
        <x:v>Sep'26</x:v>
      </x:c>
      <x:c r="AB266" s="35" t="str">
        <x:v>22 - 28</x:v>
      </x:c>
      <x:c r="AC266" s="35" t="str">
        <x:v>Week 4 of Sep 2026</x:v>
      </x:c>
      <x:c r="AD266" s="35" t="str">
        <x:v>Continue</x:v>
      </x:c>
      <x:c r="AE266" s="35" t="str"/>
      <x:c r="AF266" s="36" t="n">
        <x:v>43</x:v>
      </x:c>
      <x:c r="AG266" s="36" t="n">
        <x:v>10</x:v>
      </x:c>
      <x:c r="AH266" s="38" t="n">
        <x:f>IFERROR(AG266/AF266,0)</x:f>
        <x:v>0.23255813953488372</x:v>
      </x:c>
      <x:c r="AI266" s="36" t="n">
        <x:v>8</x:v>
      </x:c>
      <x:c r="AJ266" s="38" t="n">
        <x:f>IFERROR(AI266/AG266,0)</x:f>
        <x:v>0.8</x:v>
      </x:c>
      <x:c r="AK266" s="36" t="n">
        <x:v>1</x:v>
      </x:c>
      <x:c r="AL266" s="36" t="n">
        <x:v>5</x:v>
      </x:c>
      <x:c r="AM266" s="36" t="n">
        <x:v>1</x:v>
      </x:c>
      <x:c r="AN266" s="38" t="n">
        <x:f>IFERROR(AL266/AG266,0)</x:f>
        <x:v>0.5</x:v>
      </x:c>
      <x:c r="AO266" s="36" t="n">
        <x:f>BK265</x:f>
        <x:v>55</x:v>
      </x:c>
      <x:c r="AP266" s="36" t="n">
        <x:f>BL265</x:f>
        <x:v>67</x:v>
      </x:c>
      <x:c r="AQ266" s="36" t="n">
        <x:f>BM265</x:f>
        <x:v>57</x:v>
      </x:c>
      <x:c r="AR266" s="36" t="n">
        <x:f>BN265</x:f>
        <x:v>59</x:v>
      </x:c>
      <x:c r="AS266" s="36" t="n">
        <x:f>BO265</x:f>
        <x:v>49</x:v>
      </x:c>
      <x:c r="AT266" s="36" t="n">
        <x:f>BP265</x:f>
        <x:v>41</x:v>
      </x:c>
      <x:c r="AU266" s="36" t="n">
        <x:f>BQ265</x:f>
        <x:v>32</x:v>
      </x:c>
      <x:c r="AV266" s="36" t="n">
        <x:f>BR265</x:f>
        <x:v>71</x:v>
      </x:c>
      <x:c r="AW266" s="36" t="n">
        <x:f>BS265</x:f>
        <x:v>81</x:v>
      </x:c>
      <x:c r="AX266" s="36" t="n">
        <x:f>BT265</x:f>
        <x:v>50</x:v>
      </x:c>
      <x:c r="AY266" s="36" t="n">
        <x:f>SUM(AO266:AX266)</x:f>
        <x:v>562</x:v>
      </x:c>
      <x:c r="AZ266" s="36" t="n">
        <x:v>0</x:v>
      </x:c>
      <x:c r="BA266" s="36" t="n">
        <x:v>0</x:v>
      </x:c>
      <x:c r="BB266" s="36" t="n">
        <x:v>0</x:v>
      </x:c>
      <x:c r="BC266" s="36" t="n">
        <x:v>20</x:v>
      </x:c>
      <x:c r="BD266" s="36" t="n">
        <x:v>0</x:v>
      </x:c>
      <x:c r="BE266" s="36" t="n">
        <x:v>0</x:v>
      </x:c>
      <x:c r="BF266" s="36" t="n">
        <x:v>0</x:v>
      </x:c>
      <x:c r="BG266" s="36" t="n">
        <x:v>0</x:v>
      </x:c>
      <x:c r="BH266" s="36" t="n">
        <x:v>0</x:v>
      </x:c>
      <x:c r="BI266" s="36" t="n">
        <x:v>16</x:v>
      </x:c>
      <x:c r="BJ266" s="36"/>
      <x:c r="BK266" s="36" t="n">
        <x:f>MAX(0,AO266+AZ266-BV266)</x:f>
        <x:v>54</x:v>
      </x:c>
      <x:c r="BL266" s="36" t="n">
        <x:f>MAX(0,AP266+BA266-BW266)</x:f>
        <x:v>66</x:v>
      </x:c>
      <x:c r="BM266" s="36" t="n">
        <x:f>MAX(0,AQ266+BB266-BX266)</x:f>
        <x:v>56</x:v>
      </x:c>
      <x:c r="BN266" s="36" t="n">
        <x:f>MAX(0,AR266+BC266-BY266)</x:f>
        <x:v>78</x:v>
      </x:c>
      <x:c r="BO266" s="36" t="n">
        <x:f>MAX(0,AS266+BD266-BZ266)</x:f>
        <x:v>48</x:v>
      </x:c>
      <x:c r="BP266" s="36" t="n">
        <x:f>MAX(0,AT266+BE266-CA266)</x:f>
        <x:v>40</x:v>
      </x:c>
      <x:c r="BQ266" s="36" t="n">
        <x:f>MAX(0,AU266+BF266-CB266)</x:f>
        <x:v>31</x:v>
      </x:c>
      <x:c r="BR266" s="36" t="n">
        <x:f>MAX(0,AV266+BG266-CC266)</x:f>
        <x:v>71</x:v>
      </x:c>
      <x:c r="BS266" s="36" t="n">
        <x:f>MAX(0,AW266+BH266-CD266)</x:f>
        <x:v>80</x:v>
      </x:c>
      <x:c r="BT266" s="36" t="n">
        <x:f>MAX(0,AX266+BI266-CE266)</x:f>
        <x:v>65</x:v>
      </x:c>
      <x:c r="BU266" s="36" t="n">
        <x:f>SUM(BK266:BT266)</x:f>
        <x:v>589</x:v>
      </x:c>
      <x:c r="BV266" s="36" t="n">
        <x:v>1</x:v>
      </x:c>
      <x:c r="BW266" s="36" t="n">
        <x:v>1</x:v>
      </x:c>
      <x:c r="BX266" s="36" t="n">
        <x:v>1</x:v>
      </x:c>
      <x:c r="BY266" s="36" t="n">
        <x:v>1</x:v>
      </x:c>
      <x:c r="BZ266" s="36" t="n">
        <x:v>1</x:v>
      </x:c>
      <x:c r="CA266" s="36" t="n">
        <x:v>1</x:v>
      </x:c>
      <x:c r="CB266" s="36" t="n">
        <x:v>1</x:v>
      </x:c>
      <x:c r="CC266" s="36" t="n">
        <x:v>0</x:v>
      </x:c>
      <x:c r="CD266" s="36" t="n">
        <x:v>1</x:v>
      </x:c>
      <x:c r="CE266" s="36" t="n">
        <x:v>1</x:v>
      </x:c>
      <x:c r="CF266" s="36"/>
      <x:c r="CG266" s="36" t="n">
        <x:f>SUM(BW266,CD266)</x:f>
        <x:v>2</x:v>
      </x:c>
      <x:c r="CH266" s="36" t="n">
        <x:f>SUM(BX266,CA266)</x:f>
        <x:v>2</x:v>
      </x:c>
      <x:c r="CI266" s="36" t="n">
        <x:f>SUM(BY266)</x:f>
        <x:v>1</x:v>
      </x:c>
      <x:c r="CJ266" s="36" t="n">
        <x:f>SUM(BV266,BZ266,CB266)</x:f>
        <x:v>3</x:v>
      </x:c>
      <x:c r="CK266" s="36" t="n">
        <x:f>SUM(CC266,CE266)</x:f>
        <x:v>1</x:v>
      </x:c>
      <x:c r="CL266" s="36" t="n">
        <x:f>SUM(CG266:CK266)</x:f>
        <x:v>9</x:v>
      </x:c>
      <x:c r="CM266" s="39" t="n">
        <x:f>SUM(BW266*0.075,CD266*0.075)</x:f>
        <x:v>0.15</x:v>
      </x:c>
      <x:c r="CN266" s="39" t="n">
        <x:f>SUM(BX266*0.06,CA266*0.03)</x:f>
        <x:v>0.09</x:v>
      </x:c>
      <x:c r="CO266" s="39" t="n">
        <x:f>SUM(BY266*0.08)</x:f>
        <x:v>0.08</x:v>
      </x:c>
      <x:c r="CP266" s="39" t="n">
        <x:f>SUM(BV266*0.12,BZ266*0.06,CB266*0.03)</x:f>
        <x:v>0.21</x:v>
      </x:c>
      <x:c r="CQ266" s="39" t="n">
        <x:f>SUM(CC266*0.01,CE266*0.1)</x:f>
        <x:v>0.1</x:v>
      </x:c>
      <x:c r="CR266" s="39" t="n">
        <x:f>SUM(CM266:CQ266)</x:f>
        <x:v>0.63</x:v>
      </x:c>
      <x:c r="CS266" s="36" t="n">
        <x:f>SUM(CG266:CH266)</x:f>
        <x:v>4</x:v>
      </x:c>
      <x:c r="CT266" s="36" t="str"/>
      <x:c r="CU266" s="36" t="n">
        <x:f>MIN(AG266,CG266)</x:f>
        <x:v>2</x:v>
      </x:c>
      <x:c r="CV266" s="36" t="n">
        <x:f>MIN(AG266,CH266)</x:f>
        <x:v>2</x:v>
      </x:c>
      <x:c r="CW266" s="36" t="n">
        <x:f>MIN(AG266,CI266)</x:f>
        <x:v>1</x:v>
      </x:c>
      <x:c r="CX266" s="36" t="n">
        <x:f>MIN(AG266,CJ266)</x:f>
        <x:v>3</x:v>
      </x:c>
      <x:c r="CY266" s="36" t="n">
        <x:f>MIN(AG266,CK266)</x:f>
        <x:v>1</x:v>
      </x:c>
    </x:row>
    <x:row r="267" ht="18" customHeight="1">
      <x:c r="A267" s="35" t="str">
        <x:v>Area HC-03</x:v>
      </x:c>
      <x:c r="B267" s="35" t="str">
        <x:v>Area Lead HC-03</x:v>
      </x:c>
      <x:c r="C267" s="35" t="str">
        <x:v>Field Lead HC-03</x:v>
      </x:c>
      <x:c r="D267" s="35" t="str">
        <x:v>City HC-E</x:v>
      </x:c>
      <x:c r="E267" s="35" t="n">
        <x:v>4</x:v>
      </x:c>
      <x:c r="F267" s="35" t="n">
        <x:v>24</x:v>
      </x:c>
      <x:c r="G267" s="35" t="n">
        <x:v>1</x:v>
      </x:c>
      <x:c r="H267" s="35" t="str">
        <x:v>Promoter</x:v>
      </x:c>
      <x:c r="I267" s="35" t="str">
        <x:v>Agency HC-01</x:v>
      </x:c>
      <x:c r="J267" s="35" t="str">
        <x:v>PR-HC-004</x:v>
      </x:c>
      <x:c r="K267" s="35" t="str">
        <x:v>Masked Promoter HC-004</x:v>
      </x:c>
      <x:c r="L267" s="35" t="str">
        <x:v>9XXXX10004</x:v>
      </x:c>
      <x:c r="M267" s="37" t="n">
        <x:v>46178</x:v>
      </x:c>
      <x:c r="N267" s="35" t="str">
        <x:v>Cohort 2</x:v>
      </x:c>
      <x:c r="O267" s="35" t="str">
        <x:v>DIST-HC-02</x:v>
      </x:c>
      <x:c r="P267" s="35" t="str">
        <x:v>Masked Distributor HC-02</x:v>
      </x:c>
      <x:c r="Q267" s="35" t="str">
        <x:v>P-HC-011</x:v>
      </x:c>
      <x:c r="R267" s="35" t="str">
        <x:v>HC-011</x:v>
      </x:c>
      <x:c r="S267" s="35" t="str">
        <x:v>Masked Store HC-011</x:v>
      </x:c>
      <x:c r="T267" s="35" t="str">
        <x:v>XX1011</x:v>
      </x:c>
      <x:c r="U267" s="35" t="str">
        <x:v>Pharmacy</x:v>
      </x:c>
      <x:c r="V267" s="35" t="str">
        <x:v>Masked</x:v>
      </x:c>
      <x:c r="W267" s="35" t="str">
        <x:v>Masked</x:v>
      </x:c>
      <x:c r="X267" s="37" t="n">
        <x:v>46215</x:v>
      </x:c>
      <x:c r="Y267" s="37" t="n">
        <x:v>46290</x:v>
      </x:c>
      <x:c r="Z267" s="35" t="str">
        <x:v>W04</x:v>
      </x:c>
      <x:c r="AA267" s="35" t="str">
        <x:v>Sep'26</x:v>
      </x:c>
      <x:c r="AB267" s="35" t="str">
        <x:v>22 - 28</x:v>
      </x:c>
      <x:c r="AC267" s="35" t="str">
        <x:v>Week 4 of Sep 2026</x:v>
      </x:c>
      <x:c r="AD267" s="35" t="str">
        <x:v>Continue</x:v>
      </x:c>
      <x:c r="AE267" s="35" t="str"/>
      <x:c r="AF267" s="36" t="n">
        <x:v>38</x:v>
      </x:c>
      <x:c r="AG267" s="36" t="n">
        <x:v>10</x:v>
      </x:c>
      <x:c r="AH267" s="38" t="n">
        <x:f>IFERROR(AG267/AF267,0)</x:f>
        <x:v>0.2631578947368421</x:v>
      </x:c>
      <x:c r="AI267" s="36" t="n">
        <x:v>7</x:v>
      </x:c>
      <x:c r="AJ267" s="38" t="n">
        <x:f>IFERROR(AI267/AG267,0)</x:f>
        <x:v>0.7</x:v>
      </x:c>
      <x:c r="AK267" s="36" t="n">
        <x:v>3</x:v>
      </x:c>
      <x:c r="AL267" s="36" t="n">
        <x:v>4</x:v>
      </x:c>
      <x:c r="AM267" s="36" t="n">
        <x:v>1</x:v>
      </x:c>
      <x:c r="AN267" s="38" t="n">
        <x:f>IFERROR(AL267/AG267,0)</x:f>
        <x:v>0.4</x:v>
      </x:c>
      <x:c r="AO267" s="36" t="n">
        <x:f>BK266</x:f>
        <x:v>54</x:v>
      </x:c>
      <x:c r="AP267" s="36" t="n">
        <x:f>BL266</x:f>
        <x:v>66</x:v>
      </x:c>
      <x:c r="AQ267" s="36" t="n">
        <x:f>BM266</x:f>
        <x:v>56</x:v>
      </x:c>
      <x:c r="AR267" s="36" t="n">
        <x:f>BN266</x:f>
        <x:v>78</x:v>
      </x:c>
      <x:c r="AS267" s="36" t="n">
        <x:f>BO266</x:f>
        <x:v>48</x:v>
      </x:c>
      <x:c r="AT267" s="36" t="n">
        <x:f>BP266</x:f>
        <x:v>40</x:v>
      </x:c>
      <x:c r="AU267" s="36" t="n">
        <x:f>BQ266</x:f>
        <x:v>31</x:v>
      </x:c>
      <x:c r="AV267" s="36" t="n">
        <x:f>BR266</x:f>
        <x:v>71</x:v>
      </x:c>
      <x:c r="AW267" s="36" t="n">
        <x:f>BS266</x:f>
        <x:v>80</x:v>
      </x:c>
      <x:c r="AX267" s="36" t="n">
        <x:f>BT266</x:f>
        <x:v>65</x:v>
      </x:c>
      <x:c r="AY267" s="36" t="n">
        <x:f>SUM(AO267:AX267)</x:f>
        <x:v>589</x:v>
      </x:c>
      <x:c r="AZ267" s="36" t="n">
        <x:v>0</x:v>
      </x:c>
      <x:c r="BA267" s="36" t="n">
        <x:v>0</x:v>
      </x:c>
      <x:c r="BB267" s="36" t="n">
        <x:v>0</x:v>
      </x:c>
      <x:c r="BC267" s="36" t="n">
        <x:v>0</x:v>
      </x:c>
      <x:c r="BD267" s="36" t="n">
        <x:v>15</x:v>
      </x:c>
      <x:c r="BE267" s="36" t="n">
        <x:v>0</x:v>
      </x:c>
      <x:c r="BF267" s="36" t="n">
        <x:v>0</x:v>
      </x:c>
      <x:c r="BG267" s="36" t="n">
        <x:v>0</x:v>
      </x:c>
      <x:c r="BH267" s="36" t="n">
        <x:v>0</x:v>
      </x:c>
      <x:c r="BI267" s="36" t="n">
        <x:v>0</x:v>
      </x:c>
      <x:c r="BJ267" s="36"/>
      <x:c r="BK267" s="36" t="n">
        <x:f>MAX(0,AO267+AZ267-BV267)</x:f>
        <x:v>54</x:v>
      </x:c>
      <x:c r="BL267" s="36" t="n">
        <x:f>MAX(0,AP267+BA267-BW267)</x:f>
        <x:v>65</x:v>
      </x:c>
      <x:c r="BM267" s="36" t="n">
        <x:f>MAX(0,AQ267+BB267-BX267)</x:f>
        <x:v>55</x:v>
      </x:c>
      <x:c r="BN267" s="36" t="n">
        <x:f>MAX(0,AR267+BC267-BY267)</x:f>
        <x:v>78</x:v>
      </x:c>
      <x:c r="BO267" s="36" t="n">
        <x:f>MAX(0,AS267+BD267-BZ267)</x:f>
        <x:v>63</x:v>
      </x:c>
      <x:c r="BP267" s="36" t="n">
        <x:f>MAX(0,AT267+BE267-CA267)</x:f>
        <x:v>40</x:v>
      </x:c>
      <x:c r="BQ267" s="36" t="n">
        <x:f>MAX(0,AU267+BF267-CB267)</x:f>
        <x:v>30</x:v>
      </x:c>
      <x:c r="BR267" s="36" t="n">
        <x:f>MAX(0,AV267+BG267-CC267)</x:f>
        <x:v>71</x:v>
      </x:c>
      <x:c r="BS267" s="36" t="n">
        <x:f>MAX(0,AW267+BH267-CD267)</x:f>
        <x:v>79</x:v>
      </x:c>
      <x:c r="BT267" s="36" t="n">
        <x:f>MAX(0,AX267+BI267-CE267)</x:f>
        <x:v>64</x:v>
      </x:c>
      <x:c r="BU267" s="36" t="n">
        <x:f>SUM(BK267:BT267)</x:f>
        <x:v>599</x:v>
      </x:c>
      <x:c r="BV267" s="36" t="n">
        <x:v>0</x:v>
      </x:c>
      <x:c r="BW267" s="36" t="n">
        <x:v>1</x:v>
      </x:c>
      <x:c r="BX267" s="36" t="n">
        <x:v>1</x:v>
      </x:c>
      <x:c r="BY267" s="36" t="n">
        <x:v>0</x:v>
      </x:c>
      <x:c r="BZ267" s="36" t="n">
        <x:v>0</x:v>
      </x:c>
      <x:c r="CA267" s="36" t="n">
        <x:v>0</x:v>
      </x:c>
      <x:c r="CB267" s="36" t="n">
        <x:v>1</x:v>
      </x:c>
      <x:c r="CC267" s="36" t="n">
        <x:v>0</x:v>
      </x:c>
      <x:c r="CD267" s="36" t="n">
        <x:v>1</x:v>
      </x:c>
      <x:c r="CE267" s="36" t="n">
        <x:v>1</x:v>
      </x:c>
      <x:c r="CF267" s="36"/>
      <x:c r="CG267" s="36" t="n">
        <x:f>SUM(BW267,CD267)</x:f>
        <x:v>2</x:v>
      </x:c>
      <x:c r="CH267" s="36" t="n">
        <x:f>SUM(BX267,CA267)</x:f>
        <x:v>1</x:v>
      </x:c>
      <x:c r="CI267" s="36" t="n">
        <x:f>SUM(BY267)</x:f>
        <x:v>0</x:v>
      </x:c>
      <x:c r="CJ267" s="36" t="n">
        <x:f>SUM(BV267,BZ267,CB267)</x:f>
        <x:v>1</x:v>
      </x:c>
      <x:c r="CK267" s="36" t="n">
        <x:f>SUM(CC267,CE267)</x:f>
        <x:v>1</x:v>
      </x:c>
      <x:c r="CL267" s="36" t="n">
        <x:f>SUM(CG267:CK267)</x:f>
        <x:v>5</x:v>
      </x:c>
      <x:c r="CM267" s="39" t="n">
        <x:f>SUM(BW267*0.075,CD267*0.075)</x:f>
        <x:v>0.15</x:v>
      </x:c>
      <x:c r="CN267" s="39" t="n">
        <x:f>SUM(BX267*0.06,CA267*0.03)</x:f>
        <x:v>0.06</x:v>
      </x:c>
      <x:c r="CO267" s="39" t="n">
        <x:f>SUM(BY267*0.08)</x:f>
        <x:v>0</x:v>
      </x:c>
      <x:c r="CP267" s="39" t="n">
        <x:f>SUM(BV267*0.12,BZ267*0.06,CB267*0.03)</x:f>
        <x:v>0.03</x:v>
      </x:c>
      <x:c r="CQ267" s="39" t="n">
        <x:f>SUM(CC267*0.01,CE267*0.1)</x:f>
        <x:v>0.1</x:v>
      </x:c>
      <x:c r="CR267" s="39" t="n">
        <x:f>SUM(CM267:CQ267)</x:f>
        <x:v>0.33999999999999997</x:v>
      </x:c>
      <x:c r="CS267" s="36" t="n">
        <x:f>SUM(CG267:CH267)</x:f>
        <x:v>3</x:v>
      </x:c>
      <x:c r="CT267" s="36" t="str"/>
      <x:c r="CU267" s="36" t="n">
        <x:f>MIN(AG267,CG267)</x:f>
        <x:v>2</x:v>
      </x:c>
      <x:c r="CV267" s="36" t="n">
        <x:f>MIN(AG267,CH267)</x:f>
        <x:v>1</x:v>
      </x:c>
      <x:c r="CW267" s="36" t="n">
        <x:f>MIN(AG267,CI267)</x:f>
        <x:v>0</x:v>
      </x:c>
      <x:c r="CX267" s="36" t="n">
        <x:f>MIN(AG267,CJ267)</x:f>
        <x:v>1</x:v>
      </x:c>
      <x:c r="CY267" s="36" t="n">
        <x:f>MIN(AG267,CK267)</x:f>
        <x:v>1</x:v>
      </x:c>
    </x:row>
    <x:row r="268" ht="18" customHeight="1">
      <x:c r="A268" s="35" t="str">
        <x:v>Area HC-03</x:v>
      </x:c>
      <x:c r="B268" s="35" t="str">
        <x:v>Area Lead HC-03</x:v>
      </x:c>
      <x:c r="C268" s="35" t="str">
        <x:v>Field Lead HC-03</x:v>
      </x:c>
      <x:c r="D268" s="35" t="str">
        <x:v>City HC-E</x:v>
      </x:c>
      <x:c r="E268" s="35" t="n">
        <x:v>4</x:v>
      </x:c>
      <x:c r="F268" s="35" t="n">
        <x:v>24</x:v>
      </x:c>
      <x:c r="G268" s="35" t="n">
        <x:v>1</x:v>
      </x:c>
      <x:c r="H268" s="35" t="str">
        <x:v>Promoter</x:v>
      </x:c>
      <x:c r="I268" s="35" t="str">
        <x:v>Agency HC-01</x:v>
      </x:c>
      <x:c r="J268" s="35" t="str">
        <x:v>PR-HC-004</x:v>
      </x:c>
      <x:c r="K268" s="35" t="str">
        <x:v>Masked Promoter HC-004</x:v>
      </x:c>
      <x:c r="L268" s="35" t="str">
        <x:v>9XXXX10004</x:v>
      </x:c>
      <x:c r="M268" s="37" t="n">
        <x:v>46178</x:v>
      </x:c>
      <x:c r="N268" s="35" t="str">
        <x:v>Cohort 2</x:v>
      </x:c>
      <x:c r="O268" s="35" t="str">
        <x:v>DIST-HC-02</x:v>
      </x:c>
      <x:c r="P268" s="35" t="str">
        <x:v>Masked Distributor HC-02</x:v>
      </x:c>
      <x:c r="Q268" s="35" t="str">
        <x:v>P-HC-011</x:v>
      </x:c>
      <x:c r="R268" s="35" t="str">
        <x:v>HC-011</x:v>
      </x:c>
      <x:c r="S268" s="35" t="str">
        <x:v>Masked Store HC-011</x:v>
      </x:c>
      <x:c r="T268" s="35" t="str">
        <x:v>XX1011</x:v>
      </x:c>
      <x:c r="U268" s="35" t="str">
        <x:v>Pharmacy</x:v>
      </x:c>
      <x:c r="V268" s="35" t="str">
        <x:v>Masked</x:v>
      </x:c>
      <x:c r="W268" s="35" t="str">
        <x:v>Masked</x:v>
      </x:c>
      <x:c r="X268" s="37" t="n">
        <x:v>46215</x:v>
      </x:c>
      <x:c r="Y268" s="37" t="n">
        <x:v>46291</x:v>
      </x:c>
      <x:c r="Z268" s="35" t="str">
        <x:v>W04</x:v>
      </x:c>
      <x:c r="AA268" s="35" t="str">
        <x:v>Sep'26</x:v>
      </x:c>
      <x:c r="AB268" s="35" t="str">
        <x:v>22 - 28</x:v>
      </x:c>
      <x:c r="AC268" s="35" t="str">
        <x:v>Week 4 of Sep 2026</x:v>
      </x:c>
      <x:c r="AD268" s="35" t="str">
        <x:v>Continue</x:v>
      </x:c>
      <x:c r="AE268" s="35" t="str"/>
      <x:c r="AF268" s="36" t="n">
        <x:v>49</x:v>
      </x:c>
      <x:c r="AG268" s="36" t="n">
        <x:v>13</x:v>
      </x:c>
      <x:c r="AH268" s="38" t="n">
        <x:f>IFERROR(AG268/AF268,0)</x:f>
        <x:v>0.2653061224489796</x:v>
      </x:c>
      <x:c r="AI268" s="36" t="n">
        <x:v>11</x:v>
      </x:c>
      <x:c r="AJ268" s="38" t="n">
        <x:f>IFERROR(AI268/AG268,0)</x:f>
        <x:v>0.8461538461538461</x:v>
      </x:c>
      <x:c r="AK268" s="36" t="n">
        <x:v>4</x:v>
      </x:c>
      <x:c r="AL268" s="36" t="n">
        <x:v>7</x:v>
      </x:c>
      <x:c r="AM268" s="36" t="n">
        <x:v>1</x:v>
      </x:c>
      <x:c r="AN268" s="38" t="n">
        <x:f>IFERROR(AL268/AG268,0)</x:f>
        <x:v>0.5384615384615384</x:v>
      </x:c>
      <x:c r="AO268" s="36" t="n">
        <x:f>BK267</x:f>
        <x:v>54</x:v>
      </x:c>
      <x:c r="AP268" s="36" t="n">
        <x:f>BL267</x:f>
        <x:v>65</x:v>
      </x:c>
      <x:c r="AQ268" s="36" t="n">
        <x:f>BM267</x:f>
        <x:v>55</x:v>
      </x:c>
      <x:c r="AR268" s="36" t="n">
        <x:f>BN267</x:f>
        <x:v>78</x:v>
      </x:c>
      <x:c r="AS268" s="36" t="n">
        <x:f>BO267</x:f>
        <x:v>63</x:v>
      </x:c>
      <x:c r="AT268" s="36" t="n">
        <x:f>BP267</x:f>
        <x:v>40</x:v>
      </x:c>
      <x:c r="AU268" s="36" t="n">
        <x:f>BQ267</x:f>
        <x:v>30</x:v>
      </x:c>
      <x:c r="AV268" s="36" t="n">
        <x:f>BR267</x:f>
        <x:v>71</x:v>
      </x:c>
      <x:c r="AW268" s="36" t="n">
        <x:f>BS267</x:f>
        <x:v>79</x:v>
      </x:c>
      <x:c r="AX268" s="36" t="n">
        <x:f>BT267</x:f>
        <x:v>64</x:v>
      </x:c>
      <x:c r="AY268" s="36" t="n">
        <x:f>SUM(AO268:AX268)</x:f>
        <x:v>599</x:v>
      </x:c>
      <x:c r="AZ268" s="36" t="n">
        <x:v>0</x:v>
      </x:c>
      <x:c r="BA268" s="36" t="n">
        <x:v>0</x:v>
      </x:c>
      <x:c r="BB268" s="36" t="n">
        <x:v>0</x:v>
      </x:c>
      <x:c r="BC268" s="36" t="n">
        <x:v>0</x:v>
      </x:c>
      <x:c r="BD268" s="36" t="n">
        <x:v>0</x:v>
      </x:c>
      <x:c r="BE268" s="36" t="n">
        <x:v>17</x:v>
      </x:c>
      <x:c r="BF268" s="36" t="n">
        <x:v>0</x:v>
      </x:c>
      <x:c r="BG268" s="36" t="n">
        <x:v>0</x:v>
      </x:c>
      <x:c r="BH268" s="36" t="n">
        <x:v>0</x:v>
      </x:c>
      <x:c r="BI268" s="36" t="n">
        <x:v>0</x:v>
      </x:c>
      <x:c r="BJ268" s="36"/>
      <x:c r="BK268" s="36" t="n">
        <x:f>MAX(0,AO268+AZ268-BV268)</x:f>
        <x:v>53</x:v>
      </x:c>
      <x:c r="BL268" s="36" t="n">
        <x:f>MAX(0,AP268+BA268-BW268)</x:f>
        <x:v>64</x:v>
      </x:c>
      <x:c r="BM268" s="36" t="n">
        <x:f>MAX(0,AQ268+BB268-BX268)</x:f>
        <x:v>54</x:v>
      </x:c>
      <x:c r="BN268" s="36" t="n">
        <x:f>MAX(0,AR268+BC268-BY268)</x:f>
        <x:v>77</x:v>
      </x:c>
      <x:c r="BO268" s="36" t="n">
        <x:f>MAX(0,AS268+BD268-BZ268)</x:f>
        <x:v>63</x:v>
      </x:c>
      <x:c r="BP268" s="36" t="n">
        <x:f>MAX(0,AT268+BE268-CA268)</x:f>
        <x:v>56</x:v>
      </x:c>
      <x:c r="BQ268" s="36" t="n">
        <x:f>MAX(0,AU268+BF268-CB268)</x:f>
        <x:v>29</x:v>
      </x:c>
      <x:c r="BR268" s="36" t="n">
        <x:f>MAX(0,AV268+BG268-CC268)</x:f>
        <x:v>70</x:v>
      </x:c>
      <x:c r="BS268" s="36" t="n">
        <x:f>MAX(0,AW268+BH268-CD268)</x:f>
        <x:v>78</x:v>
      </x:c>
      <x:c r="BT268" s="36" t="n">
        <x:f>MAX(0,AX268+BI268-CE268)</x:f>
        <x:v>63</x:v>
      </x:c>
      <x:c r="BU268" s="36" t="n">
        <x:f>SUM(BK268:BT268)</x:f>
        <x:v>607</x:v>
      </x:c>
      <x:c r="BV268" s="36" t="n">
        <x:v>1</x:v>
      </x:c>
      <x:c r="BW268" s="36" t="n">
        <x:v>1</x:v>
      </x:c>
      <x:c r="BX268" s="36" t="n">
        <x:v>1</x:v>
      </x:c>
      <x:c r="BY268" s="36" t="n">
        <x:v>1</x:v>
      </x:c>
      <x:c r="BZ268" s="36" t="n">
        <x:v>0</x:v>
      </x:c>
      <x:c r="CA268" s="36" t="n">
        <x:v>1</x:v>
      </x:c>
      <x:c r="CB268" s="36" t="n">
        <x:v>1</x:v>
      </x:c>
      <x:c r="CC268" s="36" t="n">
        <x:v>1</x:v>
      </x:c>
      <x:c r="CD268" s="36" t="n">
        <x:v>1</x:v>
      </x:c>
      <x:c r="CE268" s="36" t="n">
        <x:v>1</x:v>
      </x:c>
      <x:c r="CF268" s="36"/>
      <x:c r="CG268" s="36" t="n">
        <x:f>SUM(BW268,CD268)</x:f>
        <x:v>2</x:v>
      </x:c>
      <x:c r="CH268" s="36" t="n">
        <x:f>SUM(BX268,CA268)</x:f>
        <x:v>2</x:v>
      </x:c>
      <x:c r="CI268" s="36" t="n">
        <x:f>SUM(BY268)</x:f>
        <x:v>1</x:v>
      </x:c>
      <x:c r="CJ268" s="36" t="n">
        <x:f>SUM(BV268,BZ268,CB268)</x:f>
        <x:v>2</x:v>
      </x:c>
      <x:c r="CK268" s="36" t="n">
        <x:f>SUM(CC268,CE268)</x:f>
        <x:v>2</x:v>
      </x:c>
      <x:c r="CL268" s="36" t="n">
        <x:f>SUM(CG268:CK268)</x:f>
        <x:v>9</x:v>
      </x:c>
      <x:c r="CM268" s="39" t="n">
        <x:f>SUM(BW268*0.075,CD268*0.075)</x:f>
        <x:v>0.15</x:v>
      </x:c>
      <x:c r="CN268" s="39" t="n">
        <x:f>SUM(BX268*0.06,CA268*0.03)</x:f>
        <x:v>0.09</x:v>
      </x:c>
      <x:c r="CO268" s="39" t="n">
        <x:f>SUM(BY268*0.08)</x:f>
        <x:v>0.08</x:v>
      </x:c>
      <x:c r="CP268" s="39" t="n">
        <x:f>SUM(BV268*0.12,BZ268*0.06,CB268*0.03)</x:f>
        <x:v>0.15</x:v>
      </x:c>
      <x:c r="CQ268" s="39" t="n">
        <x:f>SUM(CC268*0.01,CE268*0.1)</x:f>
        <x:v>0.11</x:v>
      </x:c>
      <x:c r="CR268" s="39" t="n">
        <x:f>SUM(CM268:CQ268)</x:f>
        <x:v>0.58</x:v>
      </x:c>
      <x:c r="CS268" s="36" t="n">
        <x:f>SUM(CG268:CH268)</x:f>
        <x:v>4</x:v>
      </x:c>
      <x:c r="CT268" s="36" t="str"/>
      <x:c r="CU268" s="36" t="n">
        <x:f>MIN(AG268,CG268)</x:f>
        <x:v>2</x:v>
      </x:c>
      <x:c r="CV268" s="36" t="n">
        <x:f>MIN(AG268,CH268)</x:f>
        <x:v>2</x:v>
      </x:c>
      <x:c r="CW268" s="36" t="n">
        <x:f>MIN(AG268,CI268)</x:f>
        <x:v>1</x:v>
      </x:c>
      <x:c r="CX268" s="36" t="n">
        <x:f>MIN(AG268,CJ268)</x:f>
        <x:v>2</x:v>
      </x:c>
      <x:c r="CY268" s="36" t="n">
        <x:f>MIN(AG268,CK268)</x:f>
        <x:v>2</x:v>
      </x:c>
    </x:row>
    <x:row r="269" ht="18" customHeight="1">
      <x:c r="A269" s="35" t="str">
        <x:v>Area HC-03</x:v>
      </x:c>
      <x:c r="B269" s="35" t="str">
        <x:v>Area Lead HC-03</x:v>
      </x:c>
      <x:c r="C269" s="35" t="str">
        <x:v>Field Lead HC-03</x:v>
      </x:c>
      <x:c r="D269" s="35" t="str">
        <x:v>City HC-E</x:v>
      </x:c>
      <x:c r="E269" s="35" t="n">
        <x:v>4</x:v>
      </x:c>
      <x:c r="F269" s="35" t="n">
        <x:v>24</x:v>
      </x:c>
      <x:c r="G269" s="35" t="n">
        <x:v>1</x:v>
      </x:c>
      <x:c r="H269" s="35" t="str">
        <x:v>Promoter</x:v>
      </x:c>
      <x:c r="I269" s="35" t="str">
        <x:v>Agency HC-01</x:v>
      </x:c>
      <x:c r="J269" s="35" t="str">
        <x:v>PR-HC-004</x:v>
      </x:c>
      <x:c r="K269" s="35" t="str">
        <x:v>Masked Promoter HC-004</x:v>
      </x:c>
      <x:c r="L269" s="35" t="str">
        <x:v>9XXXX10004</x:v>
      </x:c>
      <x:c r="M269" s="37" t="n">
        <x:v>46178</x:v>
      </x:c>
      <x:c r="N269" s="35" t="str">
        <x:v>Cohort 2</x:v>
      </x:c>
      <x:c r="O269" s="35" t="str">
        <x:v>DIST-HC-02</x:v>
      </x:c>
      <x:c r="P269" s="35" t="str">
        <x:v>Masked Distributor HC-02</x:v>
      </x:c>
      <x:c r="Q269" s="35" t="str">
        <x:v>P-HC-011</x:v>
      </x:c>
      <x:c r="R269" s="35" t="str">
        <x:v>HC-011</x:v>
      </x:c>
      <x:c r="S269" s="35" t="str">
        <x:v>Masked Store HC-011</x:v>
      </x:c>
      <x:c r="T269" s="35" t="str">
        <x:v>XX1011</x:v>
      </x:c>
      <x:c r="U269" s="35" t="str">
        <x:v>Pharmacy</x:v>
      </x:c>
      <x:c r="V269" s="35" t="str">
        <x:v>Masked</x:v>
      </x:c>
      <x:c r="W269" s="35" t="str">
        <x:v>Masked</x:v>
      </x:c>
      <x:c r="X269" s="37" t="n">
        <x:v>46215</x:v>
      </x:c>
      <x:c r="Y269" s="37" t="n">
        <x:v>46293</x:v>
      </x:c>
      <x:c r="Z269" s="35" t="str">
        <x:v>W04</x:v>
      </x:c>
      <x:c r="AA269" s="35" t="str">
        <x:v>Sep'26</x:v>
      </x:c>
      <x:c r="AB269" s="35" t="str">
        <x:v>22 - 28</x:v>
      </x:c>
      <x:c r="AC269" s="35" t="str">
        <x:v>Week 4 of Sep 2026</x:v>
      </x:c>
      <x:c r="AD269" s="35" t="str">
        <x:v>Continue</x:v>
      </x:c>
      <x:c r="AE269" s="35" t="str"/>
      <x:c r="AF269" s="36" t="n">
        <x:v>49</x:v>
      </x:c>
      <x:c r="AG269" s="36" t="n">
        <x:v>20</x:v>
      </x:c>
      <x:c r="AH269" s="38" t="n">
        <x:f>IFERROR(AG269/AF269,0)</x:f>
        <x:v>0.40816326530612246</x:v>
      </x:c>
      <x:c r="AI269" s="36" t="n">
        <x:v>18</x:v>
      </x:c>
      <x:c r="AJ269" s="38" t="n">
        <x:f>IFERROR(AI269/AG269,0)</x:f>
        <x:v>0.9</x:v>
      </x:c>
      <x:c r="AK269" s="36" t="n">
        <x:v>3</x:v>
      </x:c>
      <x:c r="AL269" s="36" t="n">
        <x:v>6</x:v>
      </x:c>
      <x:c r="AM269" s="36" t="n">
        <x:v>1</x:v>
      </x:c>
      <x:c r="AN269" s="38" t="n">
        <x:f>IFERROR(AL269/AG269,0)</x:f>
        <x:v>0.3</x:v>
      </x:c>
      <x:c r="AO269" s="36" t="n">
        <x:f>BK268</x:f>
        <x:v>53</x:v>
      </x:c>
      <x:c r="AP269" s="36" t="n">
        <x:f>BL268</x:f>
        <x:v>64</x:v>
      </x:c>
      <x:c r="AQ269" s="36" t="n">
        <x:f>BM268</x:f>
        <x:v>54</x:v>
      </x:c>
      <x:c r="AR269" s="36" t="n">
        <x:f>BN268</x:f>
        <x:v>77</x:v>
      </x:c>
      <x:c r="AS269" s="36" t="n">
        <x:f>BO268</x:f>
        <x:v>63</x:v>
      </x:c>
      <x:c r="AT269" s="36" t="n">
        <x:f>BP268</x:f>
        <x:v>56</x:v>
      </x:c>
      <x:c r="AU269" s="36" t="n">
        <x:f>BQ268</x:f>
        <x:v>29</x:v>
      </x:c>
      <x:c r="AV269" s="36" t="n">
        <x:f>BR268</x:f>
        <x:v>70</x:v>
      </x:c>
      <x:c r="AW269" s="36" t="n">
        <x:f>BS268</x:f>
        <x:v>78</x:v>
      </x:c>
      <x:c r="AX269" s="36" t="n">
        <x:f>BT268</x:f>
        <x:v>63</x:v>
      </x:c>
      <x:c r="AY269" s="36" t="n">
        <x:f>SUM(AO269:AX269)</x:f>
        <x:v>607</x:v>
      </x:c>
      <x:c r="AZ269" s="36" t="n">
        <x:v>13</x:v>
      </x:c>
      <x:c r="BA269" s="36" t="n">
        <x:v>0</x:v>
      </x:c>
      <x:c r="BB269" s="36" t="n">
        <x:v>0</x:v>
      </x:c>
      <x:c r="BC269" s="36" t="n">
        <x:v>0</x:v>
      </x:c>
      <x:c r="BD269" s="36" t="n">
        <x:v>0</x:v>
      </x:c>
      <x:c r="BE269" s="36" t="n">
        <x:v>0</x:v>
      </x:c>
      <x:c r="BF269" s="36" t="n">
        <x:v>14</x:v>
      </x:c>
      <x:c r="BG269" s="36" t="n">
        <x:v>0</x:v>
      </x:c>
      <x:c r="BH269" s="36" t="n">
        <x:v>0</x:v>
      </x:c>
      <x:c r="BI269" s="36" t="n">
        <x:v>0</x:v>
      </x:c>
      <x:c r="BJ269" s="36"/>
      <x:c r="BK269" s="36" t="n">
        <x:f>MAX(0,AO269+AZ269-BV269)</x:f>
        <x:v>66</x:v>
      </x:c>
      <x:c r="BL269" s="36" t="n">
        <x:f>MAX(0,AP269+BA269-BW269)</x:f>
        <x:v>63</x:v>
      </x:c>
      <x:c r="BM269" s="36" t="n">
        <x:f>MAX(0,AQ269+BB269-BX269)</x:f>
        <x:v>53</x:v>
      </x:c>
      <x:c r="BN269" s="36" t="n">
        <x:f>MAX(0,AR269+BC269-BY269)</x:f>
        <x:v>76</x:v>
      </x:c>
      <x:c r="BO269" s="36" t="n">
        <x:f>MAX(0,AS269+BD269-BZ269)</x:f>
        <x:v>63</x:v>
      </x:c>
      <x:c r="BP269" s="36" t="n">
        <x:f>MAX(0,AT269+BE269-CA269)</x:f>
        <x:v>55</x:v>
      </x:c>
      <x:c r="BQ269" s="36" t="n">
        <x:f>MAX(0,AU269+BF269-CB269)</x:f>
        <x:v>42</x:v>
      </x:c>
      <x:c r="BR269" s="36" t="n">
        <x:f>MAX(0,AV269+BG269-CC269)</x:f>
        <x:v>70</x:v>
      </x:c>
      <x:c r="BS269" s="36" t="n">
        <x:f>MAX(0,AW269+BH269-CD269)</x:f>
        <x:v>78</x:v>
      </x:c>
      <x:c r="BT269" s="36" t="n">
        <x:f>MAX(0,AX269+BI269-CE269)</x:f>
        <x:v>62</x:v>
      </x:c>
      <x:c r="BU269" s="36" t="n">
        <x:f>SUM(BK269:BT269)</x:f>
        <x:v>628</x:v>
      </x:c>
      <x:c r="BV269" s="36" t="n">
        <x:v>0</x:v>
      </x:c>
      <x:c r="BW269" s="36" t="n">
        <x:v>1</x:v>
      </x:c>
      <x:c r="BX269" s="36" t="n">
        <x:v>1</x:v>
      </x:c>
      <x:c r="BY269" s="36" t="n">
        <x:v>1</x:v>
      </x:c>
      <x:c r="BZ269" s="36" t="n">
        <x:v>0</x:v>
      </x:c>
      <x:c r="CA269" s="36" t="n">
        <x:v>1</x:v>
      </x:c>
      <x:c r="CB269" s="36" t="n">
        <x:v>1</x:v>
      </x:c>
      <x:c r="CC269" s="36" t="n">
        <x:v>0</x:v>
      </x:c>
      <x:c r="CD269" s="36" t="n">
        <x:v>0</x:v>
      </x:c>
      <x:c r="CE269" s="36" t="n">
        <x:v>1</x:v>
      </x:c>
      <x:c r="CF269" s="36"/>
      <x:c r="CG269" s="36" t="n">
        <x:f>SUM(BW269,CD269)</x:f>
        <x:v>1</x:v>
      </x:c>
      <x:c r="CH269" s="36" t="n">
        <x:f>SUM(BX269,CA269)</x:f>
        <x:v>2</x:v>
      </x:c>
      <x:c r="CI269" s="36" t="n">
        <x:f>SUM(BY269)</x:f>
        <x:v>1</x:v>
      </x:c>
      <x:c r="CJ269" s="36" t="n">
        <x:f>SUM(BV269,BZ269,CB269)</x:f>
        <x:v>1</x:v>
      </x:c>
      <x:c r="CK269" s="36" t="n">
        <x:f>SUM(CC269,CE269)</x:f>
        <x:v>1</x:v>
      </x:c>
      <x:c r="CL269" s="36" t="n">
        <x:f>SUM(CG269:CK269)</x:f>
        <x:v>6</x:v>
      </x:c>
      <x:c r="CM269" s="39" t="n">
        <x:f>SUM(BW269*0.075,CD269*0.075)</x:f>
        <x:v>0.075</x:v>
      </x:c>
      <x:c r="CN269" s="39" t="n">
        <x:f>SUM(BX269*0.06,CA269*0.03)</x:f>
        <x:v>0.09</x:v>
      </x:c>
      <x:c r="CO269" s="39" t="n">
        <x:f>SUM(BY269*0.08)</x:f>
        <x:v>0.08</x:v>
      </x:c>
      <x:c r="CP269" s="39" t="n">
        <x:f>SUM(BV269*0.12,BZ269*0.06,CB269*0.03)</x:f>
        <x:v>0.03</x:v>
      </x:c>
      <x:c r="CQ269" s="39" t="n">
        <x:f>SUM(CC269*0.01,CE269*0.1)</x:f>
        <x:v>0.1</x:v>
      </x:c>
      <x:c r="CR269" s="39" t="n">
        <x:f>SUM(CM269:CQ269)</x:f>
        <x:v>0.375</x:v>
      </x:c>
      <x:c r="CS269" s="36" t="n">
        <x:f>SUM(CG269:CH269)</x:f>
        <x:v>3</x:v>
      </x:c>
      <x:c r="CT269" s="36" t="str"/>
      <x:c r="CU269" s="36" t="n">
        <x:f>MIN(AG269,CG269)</x:f>
        <x:v>1</x:v>
      </x:c>
      <x:c r="CV269" s="36" t="n">
        <x:f>MIN(AG269,CH269)</x:f>
        <x:v>2</x:v>
      </x:c>
      <x:c r="CW269" s="36" t="n">
        <x:f>MIN(AG269,CI269)</x:f>
        <x:v>1</x:v>
      </x:c>
      <x:c r="CX269" s="36" t="n">
        <x:f>MIN(AG269,CJ269)</x:f>
        <x:v>1</x:v>
      </x:c>
      <x:c r="CY269" s="36" t="n">
        <x:f>MIN(AG269,CK269)</x:f>
        <x:v>1</x:v>
      </x:c>
    </x:row>
    <x:row r="270" ht="18" customHeight="1">
      <x:c r="A270" s="35" t="str">
        <x:v>Area HC-03</x:v>
      </x:c>
      <x:c r="B270" s="35" t="str">
        <x:v>Area Lead HC-03</x:v>
      </x:c>
      <x:c r="C270" s="35" t="str">
        <x:v>Field Lead HC-03</x:v>
      </x:c>
      <x:c r="D270" s="35" t="str">
        <x:v>City HC-F</x:v>
      </x:c>
      <x:c r="E270" s="35" t="n">
        <x:v>5</x:v>
      </x:c>
      <x:c r="F270" s="35" t="n">
        <x:v>24</x:v>
      </x:c>
      <x:c r="G270" s="35" t="n">
        <x:v>1</x:v>
      </x:c>
      <x:c r="H270" s="35" t="str">
        <x:v>Promoter</x:v>
      </x:c>
      <x:c r="I270" s="35" t="str">
        <x:v>Agency HC-01</x:v>
      </x:c>
      <x:c r="J270" s="35" t="str">
        <x:v>PR-HC-004</x:v>
      </x:c>
      <x:c r="K270" s="35" t="str">
        <x:v>Masked Promoter HC-004</x:v>
      </x:c>
      <x:c r="L270" s="35" t="str">
        <x:v>9XXXX10004</x:v>
      </x:c>
      <x:c r="M270" s="37" t="n">
        <x:v>46178</x:v>
      </x:c>
      <x:c r="N270" s="35" t="str">
        <x:v>Cohort 2</x:v>
      </x:c>
      <x:c r="O270" s="35" t="str">
        <x:v>DIST-HC-02</x:v>
      </x:c>
      <x:c r="P270" s="35" t="str">
        <x:v>Masked Distributor HC-02</x:v>
      </x:c>
      <x:c r="Q270" s="35" t="str">
        <x:v>P-HC-012</x:v>
      </x:c>
      <x:c r="R270" s="35" t="str">
        <x:v>HC-012</x:v>
      </x:c>
      <x:c r="S270" s="35" t="str">
        <x:v>Masked Store HC-012</x:v>
      </x:c>
      <x:c r="T270" s="35" t="str">
        <x:v>XX1012</x:v>
      </x:c>
      <x:c r="U270" s="35" t="str">
        <x:v>Supermarket</x:v>
      </x:c>
      <x:c r="V270" s="35" t="str">
        <x:v>Masked</x:v>
      </x:c>
      <x:c r="W270" s="35" t="str">
        <x:v>Masked</x:v>
      </x:c>
      <x:c r="X270" s="37" t="n">
        <x:v>46216</x:v>
      </x:c>
      <x:c r="Y270" s="37" t="n">
        <x:v>46266</x:v>
      </x:c>
      <x:c r="Z270" s="35" t="str">
        <x:v>W01</x:v>
      </x:c>
      <x:c r="AA270" s="35" t="str">
        <x:v>Sep'26</x:v>
      </x:c>
      <x:c r="AB270" s="35" t="str">
        <x:v>01 - 07</x:v>
      </x:c>
      <x:c r="AC270" s="35" t="str">
        <x:v>Week 1 of Sep 2026</x:v>
      </x:c>
      <x:c r="AD270" s="35" t="str">
        <x:v>Continue</x:v>
      </x:c>
      <x:c r="AE270" s="35" t="str">
        <x:v>Normal operations</x:v>
      </x:c>
      <x:c r="AF270" s="36" t="n">
        <x:v>57</x:v>
      </x:c>
      <x:c r="AG270" s="36" t="n">
        <x:v>19</x:v>
      </x:c>
      <x:c r="AH270" s="38" t="n">
        <x:f>IFERROR(AG270/AF270,0)</x:f>
        <x:v>0.3333333333333333</x:v>
      </x:c>
      <x:c r="AI270" s="36" t="n">
        <x:v>12</x:v>
      </x:c>
      <x:c r="AJ270" s="38" t="n">
        <x:f>IFERROR(AI270/AG270,0)</x:f>
        <x:v>0.631578947368421</x:v>
      </x:c>
      <x:c r="AK270" s="36" t="n">
        <x:v>5</x:v>
      </x:c>
      <x:c r="AL270" s="36" t="n">
        <x:v>5</x:v>
      </x:c>
      <x:c r="AM270" s="36" t="n">
        <x:v>1</x:v>
      </x:c>
      <x:c r="AN270" s="38" t="n">
        <x:f>IFERROR(AL270/AG270,0)</x:f>
        <x:v>0.2631578947368421</x:v>
      </x:c>
      <x:c r="AO270" s="36" t="n">
        <x:v>18</x:v>
      </x:c>
      <x:c r="AP270" s="36" t="n">
        <x:v>25</x:v>
      </x:c>
      <x:c r="AQ270" s="36" t="n">
        <x:v>25</x:v>
      </x:c>
      <x:c r="AR270" s="36" t="n">
        <x:v>25</x:v>
      </x:c>
      <x:c r="AS270" s="36" t="n">
        <x:v>21</x:v>
      </x:c>
      <x:c r="AT270" s="36" t="n">
        <x:v>17</x:v>
      </x:c>
      <x:c r="AU270" s="36" t="n">
        <x:v>17</x:v>
      </x:c>
      <x:c r="AV270" s="36" t="n">
        <x:v>18</x:v>
      </x:c>
      <x:c r="AW270" s="36" t="n">
        <x:v>19</x:v>
      </x:c>
      <x:c r="AX270" s="36" t="n">
        <x:v>22</x:v>
      </x:c>
      <x:c r="AY270" s="36" t="n">
        <x:f>SUM(AO270:AX270)</x:f>
        <x:v>207</x:v>
      </x:c>
      <x:c r="AZ270" s="36" t="n">
        <x:v>14</x:v>
      </x:c>
      <x:c r="BA270" s="36" t="n">
        <x:v>0</x:v>
      </x:c>
      <x:c r="BB270" s="36" t="n">
        <x:v>0</x:v>
      </x:c>
      <x:c r="BC270" s="36" t="n">
        <x:v>0</x:v>
      </x:c>
      <x:c r="BD270" s="36" t="n">
        <x:v>0</x:v>
      </x:c>
      <x:c r="BE270" s="36" t="n">
        <x:v>0</x:v>
      </x:c>
      <x:c r="BF270" s="36" t="n">
        <x:v>19</x:v>
      </x:c>
      <x:c r="BG270" s="36" t="n">
        <x:v>0</x:v>
      </x:c>
      <x:c r="BH270" s="36" t="n">
        <x:v>0</x:v>
      </x:c>
      <x:c r="BI270" s="36" t="n">
        <x:v>0</x:v>
      </x:c>
      <x:c r="BJ270" s="36"/>
      <x:c r="BK270" s="36" t="n">
        <x:f>MAX(0,AO270+AZ270-BV270)</x:f>
        <x:v>31</x:v>
      </x:c>
      <x:c r="BL270" s="36" t="n">
        <x:f>MAX(0,AP270+BA270-BW270)</x:f>
        <x:v>22</x:v>
      </x:c>
      <x:c r="BM270" s="36" t="n">
        <x:f>MAX(0,AQ270+BB270-BX270)</x:f>
        <x:v>23</x:v>
      </x:c>
      <x:c r="BN270" s="36" t="n">
        <x:f>MAX(0,AR270+BC270-BY270)</x:f>
        <x:v>24</x:v>
      </x:c>
      <x:c r="BO270" s="36" t="n">
        <x:f>MAX(0,AS270+BD270-BZ270)</x:f>
        <x:v>20</x:v>
      </x:c>
      <x:c r="BP270" s="36" t="n">
        <x:f>MAX(0,AT270+BE270-CA270)</x:f>
        <x:v>16</x:v>
      </x:c>
      <x:c r="BQ270" s="36" t="n">
        <x:f>MAX(0,AU270+BF270-CB270)</x:f>
        <x:v>35</x:v>
      </x:c>
      <x:c r="BR270" s="36" t="n">
        <x:f>MAX(0,AV270+BG270-CC270)</x:f>
        <x:v>18</x:v>
      </x:c>
      <x:c r="BS270" s="36" t="n">
        <x:f>MAX(0,AW270+BH270-CD270)</x:f>
        <x:v>17</x:v>
      </x:c>
      <x:c r="BT270" s="36" t="n">
        <x:f>MAX(0,AX270+BI270-CE270)</x:f>
        <x:v>20</x:v>
      </x:c>
      <x:c r="BU270" s="36" t="n">
        <x:f>SUM(BK270:BT270)</x:f>
        <x:v>226</x:v>
      </x:c>
      <x:c r="BV270" s="36" t="n">
        <x:v>1</x:v>
      </x:c>
      <x:c r="BW270" s="36" t="n">
        <x:v>3</x:v>
      </x:c>
      <x:c r="BX270" s="36" t="n">
        <x:v>2</x:v>
      </x:c>
      <x:c r="BY270" s="36" t="n">
        <x:v>1</x:v>
      </x:c>
      <x:c r="BZ270" s="36" t="n">
        <x:v>1</x:v>
      </x:c>
      <x:c r="CA270" s="36" t="n">
        <x:v>1</x:v>
      </x:c>
      <x:c r="CB270" s="36" t="n">
        <x:v>1</x:v>
      </x:c>
      <x:c r="CC270" s="36" t="n">
        <x:v>0</x:v>
      </x:c>
      <x:c r="CD270" s="36" t="n">
        <x:v>2</x:v>
      </x:c>
      <x:c r="CE270" s="36" t="n">
        <x:v>2</x:v>
      </x:c>
      <x:c r="CF270" s="36"/>
      <x:c r="CG270" s="36" t="n">
        <x:f>SUM(BW270,CD270)</x:f>
        <x:v>5</x:v>
      </x:c>
      <x:c r="CH270" s="36" t="n">
        <x:f>SUM(BX270,CA270)</x:f>
        <x:v>3</x:v>
      </x:c>
      <x:c r="CI270" s="36" t="n">
        <x:f>SUM(BY270)</x:f>
        <x:v>1</x:v>
      </x:c>
      <x:c r="CJ270" s="36" t="n">
        <x:f>SUM(BV270,BZ270,CB270)</x:f>
        <x:v>3</x:v>
      </x:c>
      <x:c r="CK270" s="36" t="n">
        <x:f>SUM(CC270,CE270)</x:f>
        <x:v>2</x:v>
      </x:c>
      <x:c r="CL270" s="36" t="n">
        <x:f>SUM(CG270:CK270)</x:f>
        <x:v>14</x:v>
      </x:c>
      <x:c r="CM270" s="39" t="n">
        <x:f>SUM(BW270*0.075,CD270*0.075)</x:f>
        <x:v>0.375</x:v>
      </x:c>
      <x:c r="CN270" s="39" t="n">
        <x:f>SUM(BX270*0.06,CA270*0.03)</x:f>
        <x:v>0.15</x:v>
      </x:c>
      <x:c r="CO270" s="39" t="n">
        <x:f>SUM(BY270*0.08)</x:f>
        <x:v>0.08</x:v>
      </x:c>
      <x:c r="CP270" s="39" t="n">
        <x:f>SUM(BV270*0.12,BZ270*0.06,CB270*0.03)</x:f>
        <x:v>0.21</x:v>
      </x:c>
      <x:c r="CQ270" s="39" t="n">
        <x:f>SUM(CC270*0.01,CE270*0.1)</x:f>
        <x:v>0.2</x:v>
      </x:c>
      <x:c r="CR270" s="39" t="n">
        <x:f>SUM(CM270:CQ270)</x:f>
        <x:v>1.015</x:v>
      </x:c>
      <x:c r="CS270" s="36" t="n">
        <x:f>SUM(CG270:CH270)</x:f>
        <x:v>8</x:v>
      </x:c>
      <x:c r="CT270" s="36" t="str"/>
      <x:c r="CU270" s="36" t="n">
        <x:f>MIN(AG270,CG270)</x:f>
        <x:v>5</x:v>
      </x:c>
      <x:c r="CV270" s="36" t="n">
        <x:f>MIN(AG270,CH270)</x:f>
        <x:v>3</x:v>
      </x:c>
      <x:c r="CW270" s="36" t="n">
        <x:f>MIN(AG270,CI270)</x:f>
        <x:v>1</x:v>
      </x:c>
      <x:c r="CX270" s="36" t="n">
        <x:f>MIN(AG270,CJ270)</x:f>
        <x:v>3</x:v>
      </x:c>
      <x:c r="CY270" s="36" t="n">
        <x:f>MIN(AG270,CK270)</x:f>
        <x:v>2</x:v>
      </x:c>
    </x:row>
    <x:row r="271" ht="18" customHeight="1">
      <x:c r="A271" s="35" t="str">
        <x:v>Area HC-03</x:v>
      </x:c>
      <x:c r="B271" s="35" t="str">
        <x:v>Area Lead HC-03</x:v>
      </x:c>
      <x:c r="C271" s="35" t="str">
        <x:v>Field Lead HC-03</x:v>
      </x:c>
      <x:c r="D271" s="35" t="str">
        <x:v>City HC-F</x:v>
      </x:c>
      <x:c r="E271" s="35" t="n">
        <x:v>5</x:v>
      </x:c>
      <x:c r="F271" s="35" t="n">
        <x:v>24</x:v>
      </x:c>
      <x:c r="G271" s="35" t="n">
        <x:v>1</x:v>
      </x:c>
      <x:c r="H271" s="35" t="str">
        <x:v>Promoter</x:v>
      </x:c>
      <x:c r="I271" s="35" t="str">
        <x:v>Agency HC-01</x:v>
      </x:c>
      <x:c r="J271" s="35" t="str">
        <x:v>PR-HC-004</x:v>
      </x:c>
      <x:c r="K271" s="35" t="str">
        <x:v>Masked Promoter HC-004</x:v>
      </x:c>
      <x:c r="L271" s="35" t="str">
        <x:v>9XXXX10004</x:v>
      </x:c>
      <x:c r="M271" s="37" t="n">
        <x:v>46178</x:v>
      </x:c>
      <x:c r="N271" s="35" t="str">
        <x:v>Cohort 2</x:v>
      </x:c>
      <x:c r="O271" s="35" t="str">
        <x:v>DIST-HC-02</x:v>
      </x:c>
      <x:c r="P271" s="35" t="str">
        <x:v>Masked Distributor HC-02</x:v>
      </x:c>
      <x:c r="Q271" s="35" t="str">
        <x:v>P-HC-012</x:v>
      </x:c>
      <x:c r="R271" s="35" t="str">
        <x:v>HC-012</x:v>
      </x:c>
      <x:c r="S271" s="35" t="str">
        <x:v>Masked Store HC-012</x:v>
      </x:c>
      <x:c r="T271" s="35" t="str">
        <x:v>XX1012</x:v>
      </x:c>
      <x:c r="U271" s="35" t="str">
        <x:v>Supermarket</x:v>
      </x:c>
      <x:c r="V271" s="35" t="str">
        <x:v>Masked</x:v>
      </x:c>
      <x:c r="W271" s="35" t="str">
        <x:v>Masked</x:v>
      </x:c>
      <x:c r="X271" s="37" t="n">
        <x:v>46216</x:v>
      </x:c>
      <x:c r="Y271" s="37" t="n">
        <x:v>46267</x:v>
      </x:c>
      <x:c r="Z271" s="35" t="str">
        <x:v>W01</x:v>
      </x:c>
      <x:c r="AA271" s="35" t="str">
        <x:v>Sep'26</x:v>
      </x:c>
      <x:c r="AB271" s="35" t="str">
        <x:v>01 - 07</x:v>
      </x:c>
      <x:c r="AC271" s="35" t="str">
        <x:v>Week 1 of Sep 2026</x:v>
      </x:c>
      <x:c r="AD271" s="35" t="str">
        <x:v>Continue</x:v>
      </x:c>
      <x:c r="AE271" s="35" t="str"/>
      <x:c r="AF271" s="36" t="n">
        <x:v>53</x:v>
      </x:c>
      <x:c r="AG271" s="36" t="n">
        <x:v>20</x:v>
      </x:c>
      <x:c r="AH271" s="38" t="n">
        <x:f>IFERROR(AG271/AF271,0)</x:f>
        <x:v>0.37735849056603776</x:v>
      </x:c>
      <x:c r="AI271" s="36" t="n">
        <x:v>17</x:v>
      </x:c>
      <x:c r="AJ271" s="38" t="n">
        <x:f>IFERROR(AI271/AG271,0)</x:f>
        <x:v>0.85</x:v>
      </x:c>
      <x:c r="AK271" s="36" t="n">
        <x:v>2</x:v>
      </x:c>
      <x:c r="AL271" s="36" t="n">
        <x:v>11</x:v>
      </x:c>
      <x:c r="AM271" s="36" t="n">
        <x:v>1</x:v>
      </x:c>
      <x:c r="AN271" s="38" t="n">
        <x:f>IFERROR(AL271/AG271,0)</x:f>
        <x:v>0.55</x:v>
      </x:c>
      <x:c r="AO271" s="36" t="n">
        <x:f>BK270</x:f>
        <x:v>31</x:v>
      </x:c>
      <x:c r="AP271" s="36" t="n">
        <x:f>BL270</x:f>
        <x:v>22</x:v>
      </x:c>
      <x:c r="AQ271" s="36" t="n">
        <x:f>BM270</x:f>
        <x:v>23</x:v>
      </x:c>
      <x:c r="AR271" s="36" t="n">
        <x:f>BN270</x:f>
        <x:v>24</x:v>
      </x:c>
      <x:c r="AS271" s="36" t="n">
        <x:f>BO270</x:f>
        <x:v>20</x:v>
      </x:c>
      <x:c r="AT271" s="36" t="n">
        <x:f>BP270</x:f>
        <x:v>16</x:v>
      </x:c>
      <x:c r="AU271" s="36" t="n">
        <x:f>BQ270</x:f>
        <x:v>35</x:v>
      </x:c>
      <x:c r="AV271" s="36" t="n">
        <x:f>BR270</x:f>
        <x:v>18</x:v>
      </x:c>
      <x:c r="AW271" s="36" t="n">
        <x:f>BS270</x:f>
        <x:v>17</x:v>
      </x:c>
      <x:c r="AX271" s="36" t="n">
        <x:f>BT270</x:f>
        <x:v>20</x:v>
      </x:c>
      <x:c r="AY271" s="36" t="n">
        <x:f>SUM(AO271:AX271)</x:f>
        <x:v>226</x:v>
      </x:c>
      <x:c r="AZ271" s="36" t="n">
        <x:v>0</x:v>
      </x:c>
      <x:c r="BA271" s="36" t="n">
        <x:v>20</x:v>
      </x:c>
      <x:c r="BB271" s="36" t="n">
        <x:v>0</x:v>
      </x:c>
      <x:c r="BC271" s="36" t="n">
        <x:v>0</x:v>
      </x:c>
      <x:c r="BD271" s="36" t="n">
        <x:v>0</x:v>
      </x:c>
      <x:c r="BE271" s="36" t="n">
        <x:v>0</x:v>
      </x:c>
      <x:c r="BF271" s="36" t="n">
        <x:v>0</x:v>
      </x:c>
      <x:c r="BG271" s="36" t="n">
        <x:v>19</x:v>
      </x:c>
      <x:c r="BH271" s="36" t="n">
        <x:v>0</x:v>
      </x:c>
      <x:c r="BI271" s="36" t="n">
        <x:v>0</x:v>
      </x:c>
      <x:c r="BJ271" s="36"/>
      <x:c r="BK271" s="36" t="n">
        <x:f>MAX(0,AO271+AZ271-BV271)</x:f>
        <x:v>30</x:v>
      </x:c>
      <x:c r="BL271" s="36" t="n">
        <x:f>MAX(0,AP271+BA271-BW271)</x:f>
        <x:v>40</x:v>
      </x:c>
      <x:c r="BM271" s="36" t="n">
        <x:f>MAX(0,AQ271+BB271-BX271)</x:f>
        <x:v>22</x:v>
      </x:c>
      <x:c r="BN271" s="36" t="n">
        <x:f>MAX(0,AR271+BC271-BY271)</x:f>
        <x:v>23</x:v>
      </x:c>
      <x:c r="BO271" s="36" t="n">
        <x:f>MAX(0,AS271+BD271-BZ271)</x:f>
        <x:v>19</x:v>
      </x:c>
      <x:c r="BP271" s="36" t="n">
        <x:f>MAX(0,AT271+BE271-CA271)</x:f>
        <x:v>15</x:v>
      </x:c>
      <x:c r="BQ271" s="36" t="n">
        <x:f>MAX(0,AU271+BF271-CB271)</x:f>
        <x:v>33</x:v>
      </x:c>
      <x:c r="BR271" s="36" t="n">
        <x:f>MAX(0,AV271+BG271-CC271)</x:f>
        <x:v>37</x:v>
      </x:c>
      <x:c r="BS271" s="36" t="n">
        <x:f>MAX(0,AW271+BH271-CD271)</x:f>
        <x:v>15</x:v>
      </x:c>
      <x:c r="BT271" s="36" t="n">
        <x:f>MAX(0,AX271+BI271-CE271)</x:f>
        <x:v>18</x:v>
      </x:c>
      <x:c r="BU271" s="36" t="n">
        <x:f>SUM(BK271:BT271)</x:f>
        <x:v>252</x:v>
      </x:c>
      <x:c r="BV271" s="36" t="n">
        <x:v>1</x:v>
      </x:c>
      <x:c r="BW271" s="36" t="n">
        <x:v>2</x:v>
      </x:c>
      <x:c r="BX271" s="36" t="n">
        <x:v>1</x:v>
      </x:c>
      <x:c r="BY271" s="36" t="n">
        <x:v>1</x:v>
      </x:c>
      <x:c r="BZ271" s="36" t="n">
        <x:v>1</x:v>
      </x:c>
      <x:c r="CA271" s="36" t="n">
        <x:v>1</x:v>
      </x:c>
      <x:c r="CB271" s="36" t="n">
        <x:v>2</x:v>
      </x:c>
      <x:c r="CC271" s="36" t="n">
        <x:v>0</x:v>
      </x:c>
      <x:c r="CD271" s="36" t="n">
        <x:v>2</x:v>
      </x:c>
      <x:c r="CE271" s="36" t="n">
        <x:v>2</x:v>
      </x:c>
      <x:c r="CF271" s="36"/>
      <x:c r="CG271" s="36" t="n">
        <x:f>SUM(BW271,CD271)</x:f>
        <x:v>4</x:v>
      </x:c>
      <x:c r="CH271" s="36" t="n">
        <x:f>SUM(BX271,CA271)</x:f>
        <x:v>2</x:v>
      </x:c>
      <x:c r="CI271" s="36" t="n">
        <x:f>SUM(BY271)</x:f>
        <x:v>1</x:v>
      </x:c>
      <x:c r="CJ271" s="36" t="n">
        <x:f>SUM(BV271,BZ271,CB271)</x:f>
        <x:v>4</x:v>
      </x:c>
      <x:c r="CK271" s="36" t="n">
        <x:f>SUM(CC271,CE271)</x:f>
        <x:v>2</x:v>
      </x:c>
      <x:c r="CL271" s="36" t="n">
        <x:f>SUM(CG271:CK271)</x:f>
        <x:v>13</x:v>
      </x:c>
      <x:c r="CM271" s="39" t="n">
        <x:f>SUM(BW271*0.075,CD271*0.075)</x:f>
        <x:v>0.3</x:v>
      </x:c>
      <x:c r="CN271" s="39" t="n">
        <x:f>SUM(BX271*0.06,CA271*0.03)</x:f>
        <x:v>0.09</x:v>
      </x:c>
      <x:c r="CO271" s="39" t="n">
        <x:f>SUM(BY271*0.08)</x:f>
        <x:v>0.08</x:v>
      </x:c>
      <x:c r="CP271" s="39" t="n">
        <x:f>SUM(BV271*0.12,BZ271*0.06,CB271*0.03)</x:f>
        <x:v>0.24</x:v>
      </x:c>
      <x:c r="CQ271" s="39" t="n">
        <x:f>SUM(CC271*0.01,CE271*0.1)</x:f>
        <x:v>0.2</x:v>
      </x:c>
      <x:c r="CR271" s="39" t="n">
        <x:f>SUM(CM271:CQ271)</x:f>
        <x:v>0.9099999999999999</x:v>
      </x:c>
      <x:c r="CS271" s="36" t="n">
        <x:f>SUM(CG271:CH271)</x:f>
        <x:v>6</x:v>
      </x:c>
      <x:c r="CT271" s="36" t="str"/>
      <x:c r="CU271" s="36" t="n">
        <x:f>MIN(AG271,CG271)</x:f>
        <x:v>4</x:v>
      </x:c>
      <x:c r="CV271" s="36" t="n">
        <x:f>MIN(AG271,CH271)</x:f>
        <x:v>2</x:v>
      </x:c>
      <x:c r="CW271" s="36" t="n">
        <x:f>MIN(AG271,CI271)</x:f>
        <x:v>1</x:v>
      </x:c>
      <x:c r="CX271" s="36" t="n">
        <x:f>MIN(AG271,CJ271)</x:f>
        <x:v>4</x:v>
      </x:c>
      <x:c r="CY271" s="36" t="n">
        <x:f>MIN(AG271,CK271)</x:f>
        <x:v>2</x:v>
      </x:c>
    </x:row>
    <x:row r="272" ht="18" customHeight="1">
      <x:c r="A272" s="35" t="str">
        <x:v>Area HC-03</x:v>
      </x:c>
      <x:c r="B272" s="35" t="str">
        <x:v>Area Lead HC-03</x:v>
      </x:c>
      <x:c r="C272" s="35" t="str">
        <x:v>Field Lead HC-03</x:v>
      </x:c>
      <x:c r="D272" s="35" t="str">
        <x:v>City HC-F</x:v>
      </x:c>
      <x:c r="E272" s="35" t="n">
        <x:v>5</x:v>
      </x:c>
      <x:c r="F272" s="35" t="n">
        <x:v>24</x:v>
      </x:c>
      <x:c r="G272" s="35" t="n">
        <x:v>1</x:v>
      </x:c>
      <x:c r="H272" s="35" t="str">
        <x:v>Promoter</x:v>
      </x:c>
      <x:c r="I272" s="35" t="str">
        <x:v>Agency HC-01</x:v>
      </x:c>
      <x:c r="J272" s="35" t="str">
        <x:v>PR-HC-004</x:v>
      </x:c>
      <x:c r="K272" s="35" t="str">
        <x:v>Masked Promoter HC-004</x:v>
      </x:c>
      <x:c r="L272" s="35" t="str">
        <x:v>9XXXX10004</x:v>
      </x:c>
      <x:c r="M272" s="37" t="n">
        <x:v>46178</x:v>
      </x:c>
      <x:c r="N272" s="35" t="str">
        <x:v>Cohort 2</x:v>
      </x:c>
      <x:c r="O272" s="35" t="str">
        <x:v>DIST-HC-02</x:v>
      </x:c>
      <x:c r="P272" s="35" t="str">
        <x:v>Masked Distributor HC-02</x:v>
      </x:c>
      <x:c r="Q272" s="35" t="str">
        <x:v>P-HC-012</x:v>
      </x:c>
      <x:c r="R272" s="35" t="str">
        <x:v>HC-012</x:v>
      </x:c>
      <x:c r="S272" s="35" t="str">
        <x:v>Masked Store HC-012</x:v>
      </x:c>
      <x:c r="T272" s="35" t="str">
        <x:v>XX1012</x:v>
      </x:c>
      <x:c r="U272" s="35" t="str">
        <x:v>Supermarket</x:v>
      </x:c>
      <x:c r="V272" s="35" t="str">
        <x:v>Masked</x:v>
      </x:c>
      <x:c r="W272" s="35" t="str">
        <x:v>Masked</x:v>
      </x:c>
      <x:c r="X272" s="37" t="n">
        <x:v>46216</x:v>
      </x:c>
      <x:c r="Y272" s="37" t="n">
        <x:v>46268</x:v>
      </x:c>
      <x:c r="Z272" s="35" t="str">
        <x:v>W01</x:v>
      </x:c>
      <x:c r="AA272" s="35" t="str">
        <x:v>Sep'26</x:v>
      </x:c>
      <x:c r="AB272" s="35" t="str">
        <x:v>01 - 07</x:v>
      </x:c>
      <x:c r="AC272" s="35" t="str">
        <x:v>Week 1 of Sep 2026</x:v>
      </x:c>
      <x:c r="AD272" s="35" t="str">
        <x:v>Continue</x:v>
      </x:c>
      <x:c r="AE272" s="35" t="str"/>
      <x:c r="AF272" s="36" t="n">
        <x:v>67</x:v>
      </x:c>
      <x:c r="AG272" s="36" t="n">
        <x:v>21</x:v>
      </x:c>
      <x:c r="AH272" s="38" t="n">
        <x:f>IFERROR(AG272/AF272,0)</x:f>
        <x:v>0.31343283582089554</x:v>
      </x:c>
      <x:c r="AI272" s="36" t="n">
        <x:v>17</x:v>
      </x:c>
      <x:c r="AJ272" s="38" t="n">
        <x:f>IFERROR(AI272/AG272,0)</x:f>
        <x:v>0.8095238095238095</x:v>
      </x:c>
      <x:c r="AK272" s="36" t="n">
        <x:v>5</x:v>
      </x:c>
      <x:c r="AL272" s="36" t="n">
        <x:v>6</x:v>
      </x:c>
      <x:c r="AM272" s="36" t="n">
        <x:v>1</x:v>
      </x:c>
      <x:c r="AN272" s="38" t="n">
        <x:f>IFERROR(AL272/AG272,0)</x:f>
        <x:v>0.2857142857142857</x:v>
      </x:c>
      <x:c r="AO272" s="36" t="n">
        <x:f>BK271</x:f>
        <x:v>30</x:v>
      </x:c>
      <x:c r="AP272" s="36" t="n">
        <x:f>BL271</x:f>
        <x:v>40</x:v>
      </x:c>
      <x:c r="AQ272" s="36" t="n">
        <x:f>BM271</x:f>
        <x:v>22</x:v>
      </x:c>
      <x:c r="AR272" s="36" t="n">
        <x:f>BN271</x:f>
        <x:v>23</x:v>
      </x:c>
      <x:c r="AS272" s="36" t="n">
        <x:f>BO271</x:f>
        <x:v>19</x:v>
      </x:c>
      <x:c r="AT272" s="36" t="n">
        <x:f>BP271</x:f>
        <x:v>15</x:v>
      </x:c>
      <x:c r="AU272" s="36" t="n">
        <x:f>BQ271</x:f>
        <x:v>33</x:v>
      </x:c>
      <x:c r="AV272" s="36" t="n">
        <x:f>BR271</x:f>
        <x:v>37</x:v>
      </x:c>
      <x:c r="AW272" s="36" t="n">
        <x:f>BS271</x:f>
        <x:v>15</x:v>
      </x:c>
      <x:c r="AX272" s="36" t="n">
        <x:f>BT271</x:f>
        <x:v>18</x:v>
      </x:c>
      <x:c r="AY272" s="36" t="n">
        <x:f>SUM(AO272:AX272)</x:f>
        <x:v>252</x:v>
      </x:c>
      <x:c r="AZ272" s="36" t="n">
        <x:v>0</x:v>
      </x:c>
      <x:c r="BA272" s="36" t="n">
        <x:v>0</x:v>
      </x:c>
      <x:c r="BB272" s="36" t="n">
        <x:v>22</x:v>
      </x:c>
      <x:c r="BC272" s="36" t="n">
        <x:v>0</x:v>
      </x:c>
      <x:c r="BD272" s="36" t="n">
        <x:v>0</x:v>
      </x:c>
      <x:c r="BE272" s="36" t="n">
        <x:v>0</x:v>
      </x:c>
      <x:c r="BF272" s="36" t="n">
        <x:v>0</x:v>
      </x:c>
      <x:c r="BG272" s="36" t="n">
        <x:v>0</x:v>
      </x:c>
      <x:c r="BH272" s="36" t="n">
        <x:v>21</x:v>
      </x:c>
      <x:c r="BI272" s="36" t="n">
        <x:v>0</x:v>
      </x:c>
      <x:c r="BJ272" s="36"/>
      <x:c r="BK272" s="36" t="n">
        <x:f>MAX(0,AO272+AZ272-BV272)</x:f>
        <x:v>29</x:v>
      </x:c>
      <x:c r="BL272" s="36" t="n">
        <x:f>MAX(0,AP272+BA272-BW272)</x:f>
        <x:v>39</x:v>
      </x:c>
      <x:c r="BM272" s="36" t="n">
        <x:f>MAX(0,AQ272+BB272-BX272)</x:f>
        <x:v>42</x:v>
      </x:c>
      <x:c r="BN272" s="36" t="n">
        <x:f>MAX(0,AR272+BC272-BY272)</x:f>
        <x:v>22</x:v>
      </x:c>
      <x:c r="BO272" s="36" t="n">
        <x:f>MAX(0,AS272+BD272-BZ272)</x:f>
        <x:v>18</x:v>
      </x:c>
      <x:c r="BP272" s="36" t="n">
        <x:f>MAX(0,AT272+BE272-CA272)</x:f>
        <x:v>14</x:v>
      </x:c>
      <x:c r="BQ272" s="36" t="n">
        <x:f>MAX(0,AU272+BF272-CB272)</x:f>
        <x:v>32</x:v>
      </x:c>
      <x:c r="BR272" s="36" t="n">
        <x:f>MAX(0,AV272+BG272-CC272)</x:f>
        <x:v>37</x:v>
      </x:c>
      <x:c r="BS272" s="36" t="n">
        <x:f>MAX(0,AW272+BH272-CD272)</x:f>
        <x:v>34</x:v>
      </x:c>
      <x:c r="BT272" s="36" t="n">
        <x:f>MAX(0,AX272+BI272-CE272)</x:f>
        <x:v>17</x:v>
      </x:c>
      <x:c r="BU272" s="36" t="n">
        <x:f>SUM(BK272:BT272)</x:f>
        <x:v>284</x:v>
      </x:c>
      <x:c r="BV272" s="36" t="n">
        <x:v>1</x:v>
      </x:c>
      <x:c r="BW272" s="36" t="n">
        <x:v>1</x:v>
      </x:c>
      <x:c r="BX272" s="36" t="n">
        <x:v>2</x:v>
      </x:c>
      <x:c r="BY272" s="36" t="n">
        <x:v>1</x:v>
      </x:c>
      <x:c r="BZ272" s="36" t="n">
        <x:v>1</x:v>
      </x:c>
      <x:c r="CA272" s="36" t="n">
        <x:v>1</x:v>
      </x:c>
      <x:c r="CB272" s="36" t="n">
        <x:v>1</x:v>
      </x:c>
      <x:c r="CC272" s="36" t="n">
        <x:v>0</x:v>
      </x:c>
      <x:c r="CD272" s="36" t="n">
        <x:v>2</x:v>
      </x:c>
      <x:c r="CE272" s="36" t="n">
        <x:v>1</x:v>
      </x:c>
      <x:c r="CF272" s="36"/>
      <x:c r="CG272" s="36" t="n">
        <x:f>SUM(BW272,CD272)</x:f>
        <x:v>3</x:v>
      </x:c>
      <x:c r="CH272" s="36" t="n">
        <x:f>SUM(BX272,CA272)</x:f>
        <x:v>3</x:v>
      </x:c>
      <x:c r="CI272" s="36" t="n">
        <x:f>SUM(BY272)</x:f>
        <x:v>1</x:v>
      </x:c>
      <x:c r="CJ272" s="36" t="n">
        <x:f>SUM(BV272,BZ272,CB272)</x:f>
        <x:v>3</x:v>
      </x:c>
      <x:c r="CK272" s="36" t="n">
        <x:f>SUM(CC272,CE272)</x:f>
        <x:v>1</x:v>
      </x:c>
      <x:c r="CL272" s="36" t="n">
        <x:f>SUM(CG272:CK272)</x:f>
        <x:v>11</x:v>
      </x:c>
      <x:c r="CM272" s="39" t="n">
        <x:f>SUM(BW272*0.075,CD272*0.075)</x:f>
        <x:v>0.22499999999999998</x:v>
      </x:c>
      <x:c r="CN272" s="39" t="n">
        <x:f>SUM(BX272*0.06,CA272*0.03)</x:f>
        <x:v>0.15</x:v>
      </x:c>
      <x:c r="CO272" s="39" t="n">
        <x:f>SUM(BY272*0.08)</x:f>
        <x:v>0.08</x:v>
      </x:c>
      <x:c r="CP272" s="39" t="n">
        <x:f>SUM(BV272*0.12,BZ272*0.06,CB272*0.03)</x:f>
        <x:v>0.21</x:v>
      </x:c>
      <x:c r="CQ272" s="39" t="n">
        <x:f>SUM(CC272*0.01,CE272*0.1)</x:f>
        <x:v>0.1</x:v>
      </x:c>
      <x:c r="CR272" s="39" t="n">
        <x:f>SUM(CM272:CQ272)</x:f>
        <x:v>0.765</x:v>
      </x:c>
      <x:c r="CS272" s="36" t="n">
        <x:f>SUM(CG272:CH272)</x:f>
        <x:v>6</x:v>
      </x:c>
      <x:c r="CT272" s="36" t="str"/>
      <x:c r="CU272" s="36" t="n">
        <x:f>MIN(AG272,CG272)</x:f>
        <x:v>3</x:v>
      </x:c>
      <x:c r="CV272" s="36" t="n">
        <x:f>MIN(AG272,CH272)</x:f>
        <x:v>3</x:v>
      </x:c>
      <x:c r="CW272" s="36" t="n">
        <x:f>MIN(AG272,CI272)</x:f>
        <x:v>1</x:v>
      </x:c>
      <x:c r="CX272" s="36" t="n">
        <x:f>MIN(AG272,CJ272)</x:f>
        <x:v>3</x:v>
      </x:c>
      <x:c r="CY272" s="36" t="n">
        <x:f>MIN(AG272,CK272)</x:f>
        <x:v>1</x:v>
      </x:c>
    </x:row>
    <x:row r="273" ht="18" customHeight="1">
      <x:c r="A273" s="35" t="str">
        <x:v>Area HC-03</x:v>
      </x:c>
      <x:c r="B273" s="35" t="str">
        <x:v>Area Lead HC-03</x:v>
      </x:c>
      <x:c r="C273" s="35" t="str">
        <x:v>Field Lead HC-03</x:v>
      </x:c>
      <x:c r="D273" s="35" t="str">
        <x:v>City HC-F</x:v>
      </x:c>
      <x:c r="E273" s="35" t="n">
        <x:v>5</x:v>
      </x:c>
      <x:c r="F273" s="35" t="n">
        <x:v>24</x:v>
      </x:c>
      <x:c r="G273" s="35" t="n">
        <x:v>1</x:v>
      </x:c>
      <x:c r="H273" s="35" t="str">
        <x:v>Promoter</x:v>
      </x:c>
      <x:c r="I273" s="35" t="str">
        <x:v>Agency HC-01</x:v>
      </x:c>
      <x:c r="J273" s="35" t="str">
        <x:v>PR-HC-004</x:v>
      </x:c>
      <x:c r="K273" s="35" t="str">
        <x:v>Masked Promoter HC-004</x:v>
      </x:c>
      <x:c r="L273" s="35" t="str">
        <x:v>9XXXX10004</x:v>
      </x:c>
      <x:c r="M273" s="37" t="n">
        <x:v>46178</x:v>
      </x:c>
      <x:c r="N273" s="35" t="str">
        <x:v>Cohort 2</x:v>
      </x:c>
      <x:c r="O273" s="35" t="str">
        <x:v>DIST-HC-02</x:v>
      </x:c>
      <x:c r="P273" s="35" t="str">
        <x:v>Masked Distributor HC-02</x:v>
      </x:c>
      <x:c r="Q273" s="35" t="str">
        <x:v>P-HC-012</x:v>
      </x:c>
      <x:c r="R273" s="35" t="str">
        <x:v>HC-012</x:v>
      </x:c>
      <x:c r="S273" s="35" t="str">
        <x:v>Masked Store HC-012</x:v>
      </x:c>
      <x:c r="T273" s="35" t="str">
        <x:v>XX1012</x:v>
      </x:c>
      <x:c r="U273" s="35" t="str">
        <x:v>Supermarket</x:v>
      </x:c>
      <x:c r="V273" s="35" t="str">
        <x:v>Masked</x:v>
      </x:c>
      <x:c r="W273" s="35" t="str">
        <x:v>Masked</x:v>
      </x:c>
      <x:c r="X273" s="37" t="n">
        <x:v>46216</x:v>
      </x:c>
      <x:c r="Y273" s="37" t="n">
        <x:v>46269</x:v>
      </x:c>
      <x:c r="Z273" s="35" t="str">
        <x:v>W01</x:v>
      </x:c>
      <x:c r="AA273" s="35" t="str">
        <x:v>Sep'26</x:v>
      </x:c>
      <x:c r="AB273" s="35" t="str">
        <x:v>01 - 07</x:v>
      </x:c>
      <x:c r="AC273" s="35" t="str">
        <x:v>Week 1 of Sep 2026</x:v>
      </x:c>
      <x:c r="AD273" s="35" t="str">
        <x:v>Continue</x:v>
      </x:c>
      <x:c r="AE273" s="35" t="str"/>
      <x:c r="AF273" s="36" t="n">
        <x:v>66</x:v>
      </x:c>
      <x:c r="AG273" s="36" t="n">
        <x:v>26</x:v>
      </x:c>
      <x:c r="AH273" s="38" t="n">
        <x:f>IFERROR(AG273/AF273,0)</x:f>
        <x:v>0.3939393939393939</x:v>
      </x:c>
      <x:c r="AI273" s="36" t="n">
        <x:v>18</x:v>
      </x:c>
      <x:c r="AJ273" s="38" t="n">
        <x:f>IFERROR(AI273/AG273,0)</x:f>
        <x:v>0.6923076923076923</x:v>
      </x:c>
      <x:c r="AK273" s="36" t="n">
        <x:v>6</x:v>
      </x:c>
      <x:c r="AL273" s="36" t="n">
        <x:v>9</x:v>
      </x:c>
      <x:c r="AM273" s="36" t="n">
        <x:v>1</x:v>
      </x:c>
      <x:c r="AN273" s="38" t="n">
        <x:f>IFERROR(AL273/AG273,0)</x:f>
        <x:v>0.34615384615384615</x:v>
      </x:c>
      <x:c r="AO273" s="36" t="n">
        <x:f>BK272</x:f>
        <x:v>29</x:v>
      </x:c>
      <x:c r="AP273" s="36" t="n">
        <x:f>BL272</x:f>
        <x:v>39</x:v>
      </x:c>
      <x:c r="AQ273" s="36" t="n">
        <x:f>BM272</x:f>
        <x:v>42</x:v>
      </x:c>
      <x:c r="AR273" s="36" t="n">
        <x:f>BN272</x:f>
        <x:v>22</x:v>
      </x:c>
      <x:c r="AS273" s="36" t="n">
        <x:f>BO272</x:f>
        <x:v>18</x:v>
      </x:c>
      <x:c r="AT273" s="36" t="n">
        <x:f>BP272</x:f>
        <x:v>14</x:v>
      </x:c>
      <x:c r="AU273" s="36" t="n">
        <x:f>BQ272</x:f>
        <x:v>32</x:v>
      </x:c>
      <x:c r="AV273" s="36" t="n">
        <x:f>BR272</x:f>
        <x:v>37</x:v>
      </x:c>
      <x:c r="AW273" s="36" t="n">
        <x:f>BS272</x:f>
        <x:v>34</x:v>
      </x:c>
      <x:c r="AX273" s="36" t="n">
        <x:f>BT272</x:f>
        <x:v>17</x:v>
      </x:c>
      <x:c r="AY273" s="36" t="n">
        <x:f>SUM(AO273:AX273)</x:f>
        <x:v>284</x:v>
      </x:c>
      <x:c r="AZ273" s="36" t="n">
        <x:v>0</x:v>
      </x:c>
      <x:c r="BA273" s="36" t="n">
        <x:v>0</x:v>
      </x:c>
      <x:c r="BB273" s="36" t="n">
        <x:v>0</x:v>
      </x:c>
      <x:c r="BC273" s="36" t="n">
        <x:v>18</x:v>
      </x:c>
      <x:c r="BD273" s="36" t="n">
        <x:v>0</x:v>
      </x:c>
      <x:c r="BE273" s="36" t="n">
        <x:v>0</x:v>
      </x:c>
      <x:c r="BF273" s="36" t="n">
        <x:v>0</x:v>
      </x:c>
      <x:c r="BG273" s="36" t="n">
        <x:v>0</x:v>
      </x:c>
      <x:c r="BH273" s="36" t="n">
        <x:v>0</x:v>
      </x:c>
      <x:c r="BI273" s="36" t="n">
        <x:v>18</x:v>
      </x:c>
      <x:c r="BJ273" s="36"/>
      <x:c r="BK273" s="36" t="n">
        <x:f>MAX(0,AO273+AZ273-BV273)</x:f>
        <x:v>28</x:v>
      </x:c>
      <x:c r="BL273" s="36" t="n">
        <x:f>MAX(0,AP273+BA273-BW273)</x:f>
        <x:v>36</x:v>
      </x:c>
      <x:c r="BM273" s="36" t="n">
        <x:f>MAX(0,AQ273+BB273-BX273)</x:f>
        <x:v>40</x:v>
      </x:c>
      <x:c r="BN273" s="36" t="n">
        <x:f>MAX(0,AR273+BC273-BY273)</x:f>
        <x:v>38</x:v>
      </x:c>
      <x:c r="BO273" s="36" t="n">
        <x:f>MAX(0,AS273+BD273-BZ273)</x:f>
        <x:v>17</x:v>
      </x:c>
      <x:c r="BP273" s="36" t="n">
        <x:f>MAX(0,AT273+BE273-CA273)</x:f>
        <x:v>13</x:v>
      </x:c>
      <x:c r="BQ273" s="36" t="n">
        <x:f>MAX(0,AU273+BF273-CB273)</x:f>
        <x:v>30</x:v>
      </x:c>
      <x:c r="BR273" s="36" t="n">
        <x:f>MAX(0,AV273+BG273-CC273)</x:f>
        <x:v>36</x:v>
      </x:c>
      <x:c r="BS273" s="36" t="n">
        <x:f>MAX(0,AW273+BH273-CD273)</x:f>
        <x:v>33</x:v>
      </x:c>
      <x:c r="BT273" s="36" t="n">
        <x:f>MAX(0,AX273+BI273-CE273)</x:f>
        <x:v>33</x:v>
      </x:c>
      <x:c r="BU273" s="36" t="n">
        <x:f>SUM(BK273:BT273)</x:f>
        <x:v>304</x:v>
      </x:c>
      <x:c r="BV273" s="36" t="n">
        <x:v>1</x:v>
      </x:c>
      <x:c r="BW273" s="36" t="n">
        <x:v>3</x:v>
      </x:c>
      <x:c r="BX273" s="36" t="n">
        <x:v>2</x:v>
      </x:c>
      <x:c r="BY273" s="36" t="n">
        <x:v>2</x:v>
      </x:c>
      <x:c r="BZ273" s="36" t="n">
        <x:v>1</x:v>
      </x:c>
      <x:c r="CA273" s="36" t="n">
        <x:v>1</x:v>
      </x:c>
      <x:c r="CB273" s="36" t="n">
        <x:v>2</x:v>
      </x:c>
      <x:c r="CC273" s="36" t="n">
        <x:v>1</x:v>
      </x:c>
      <x:c r="CD273" s="36" t="n">
        <x:v>1</x:v>
      </x:c>
      <x:c r="CE273" s="36" t="n">
        <x:v>2</x:v>
      </x:c>
      <x:c r="CF273" s="36"/>
      <x:c r="CG273" s="36" t="n">
        <x:f>SUM(BW273,CD273)</x:f>
        <x:v>4</x:v>
      </x:c>
      <x:c r="CH273" s="36" t="n">
        <x:f>SUM(BX273,CA273)</x:f>
        <x:v>3</x:v>
      </x:c>
      <x:c r="CI273" s="36" t="n">
        <x:f>SUM(BY273)</x:f>
        <x:v>2</x:v>
      </x:c>
      <x:c r="CJ273" s="36" t="n">
        <x:f>SUM(BV273,BZ273,CB273)</x:f>
        <x:v>4</x:v>
      </x:c>
      <x:c r="CK273" s="36" t="n">
        <x:f>SUM(CC273,CE273)</x:f>
        <x:v>3</x:v>
      </x:c>
      <x:c r="CL273" s="36" t="n">
        <x:f>SUM(CG273:CK273)</x:f>
        <x:v>16</x:v>
      </x:c>
      <x:c r="CM273" s="39" t="n">
        <x:f>SUM(BW273*0.075,CD273*0.075)</x:f>
        <x:v>0.3</x:v>
      </x:c>
      <x:c r="CN273" s="39" t="n">
        <x:f>SUM(BX273*0.06,CA273*0.03)</x:f>
        <x:v>0.15</x:v>
      </x:c>
      <x:c r="CO273" s="39" t="n">
        <x:f>SUM(BY273*0.08)</x:f>
        <x:v>0.16</x:v>
      </x:c>
      <x:c r="CP273" s="39" t="n">
        <x:f>SUM(BV273*0.12,BZ273*0.06,CB273*0.03)</x:f>
        <x:v>0.24</x:v>
      </x:c>
      <x:c r="CQ273" s="39" t="n">
        <x:f>SUM(CC273*0.01,CE273*0.1)</x:f>
        <x:v>0.21000000000000002</x:v>
      </x:c>
      <x:c r="CR273" s="39" t="n">
        <x:f>SUM(CM273:CQ273)</x:f>
        <x:v>1.06</x:v>
      </x:c>
      <x:c r="CS273" s="36" t="n">
        <x:f>SUM(CG273:CH273)</x:f>
        <x:v>7</x:v>
      </x:c>
      <x:c r="CT273" s="36" t="str"/>
      <x:c r="CU273" s="36" t="n">
        <x:f>MIN(AG273,CG273)</x:f>
        <x:v>4</x:v>
      </x:c>
      <x:c r="CV273" s="36" t="n">
        <x:f>MIN(AG273,CH273)</x:f>
        <x:v>3</x:v>
      </x:c>
      <x:c r="CW273" s="36" t="n">
        <x:f>MIN(AG273,CI273)</x:f>
        <x:v>2</x:v>
      </x:c>
      <x:c r="CX273" s="36" t="n">
        <x:f>MIN(AG273,CJ273)</x:f>
        <x:v>4</x:v>
      </x:c>
      <x:c r="CY273" s="36" t="n">
        <x:f>MIN(AG273,CK273)</x:f>
        <x:v>3</x:v>
      </x:c>
    </x:row>
    <x:row r="274" ht="18" customHeight="1">
      <x:c r="A274" s="35" t="str">
        <x:v>Area HC-03</x:v>
      </x:c>
      <x:c r="B274" s="35" t="str">
        <x:v>Area Lead HC-03</x:v>
      </x:c>
      <x:c r="C274" s="35" t="str">
        <x:v>Field Lead HC-03</x:v>
      </x:c>
      <x:c r="D274" s="35" t="str">
        <x:v>City HC-F</x:v>
      </x:c>
      <x:c r="E274" s="35" t="n">
        <x:v>5</x:v>
      </x:c>
      <x:c r="F274" s="35" t="n">
        <x:v>24</x:v>
      </x:c>
      <x:c r="G274" s="35" t="n">
        <x:v>1</x:v>
      </x:c>
      <x:c r="H274" s="35" t="str">
        <x:v>Promoter</x:v>
      </x:c>
      <x:c r="I274" s="35" t="str">
        <x:v>Agency HC-01</x:v>
      </x:c>
      <x:c r="J274" s="35" t="str">
        <x:v>PR-HC-004</x:v>
      </x:c>
      <x:c r="K274" s="35" t="str">
        <x:v>Masked Promoter HC-004</x:v>
      </x:c>
      <x:c r="L274" s="35" t="str">
        <x:v>9XXXX10004</x:v>
      </x:c>
      <x:c r="M274" s="37" t="n">
        <x:v>46178</x:v>
      </x:c>
      <x:c r="N274" s="35" t="str">
        <x:v>Cohort 2</x:v>
      </x:c>
      <x:c r="O274" s="35" t="str">
        <x:v>DIST-HC-02</x:v>
      </x:c>
      <x:c r="P274" s="35" t="str">
        <x:v>Masked Distributor HC-02</x:v>
      </x:c>
      <x:c r="Q274" s="35" t="str">
        <x:v>P-HC-012</x:v>
      </x:c>
      <x:c r="R274" s="35" t="str">
        <x:v>HC-012</x:v>
      </x:c>
      <x:c r="S274" s="35" t="str">
        <x:v>Masked Store HC-012</x:v>
      </x:c>
      <x:c r="T274" s="35" t="str">
        <x:v>XX1012</x:v>
      </x:c>
      <x:c r="U274" s="35" t="str">
        <x:v>Supermarket</x:v>
      </x:c>
      <x:c r="V274" s="35" t="str">
        <x:v>Masked</x:v>
      </x:c>
      <x:c r="W274" s="35" t="str">
        <x:v>Masked</x:v>
      </x:c>
      <x:c r="X274" s="37" t="n">
        <x:v>46216</x:v>
      </x:c>
      <x:c r="Y274" s="37" t="n">
        <x:v>46270</x:v>
      </x:c>
      <x:c r="Z274" s="35" t="str">
        <x:v>W01</x:v>
      </x:c>
      <x:c r="AA274" s="35" t="str">
        <x:v>Sep'26</x:v>
      </x:c>
      <x:c r="AB274" s="35" t="str">
        <x:v>01 - 07</x:v>
      </x:c>
      <x:c r="AC274" s="35" t="str">
        <x:v>Week 1 of Sep 2026</x:v>
      </x:c>
      <x:c r="AD274" s="35" t="str">
        <x:v>Continue</x:v>
      </x:c>
      <x:c r="AE274" s="35" t="str"/>
      <x:c r="AF274" s="36" t="n">
        <x:v>64</x:v>
      </x:c>
      <x:c r="AG274" s="36" t="n">
        <x:v>25</x:v>
      </x:c>
      <x:c r="AH274" s="38" t="n">
        <x:f>IFERROR(AG274/AF274,0)</x:f>
        <x:v>0.390625</x:v>
      </x:c>
      <x:c r="AI274" s="36" t="n">
        <x:v>17</x:v>
      </x:c>
      <x:c r="AJ274" s="38" t="n">
        <x:f>IFERROR(AI274/AG274,0)</x:f>
        <x:v>0.68</x:v>
      </x:c>
      <x:c r="AK274" s="36" t="n">
        <x:v>5</x:v>
      </x:c>
      <x:c r="AL274" s="36" t="n">
        <x:v>8</x:v>
      </x:c>
      <x:c r="AM274" s="36" t="n">
        <x:v>1</x:v>
      </x:c>
      <x:c r="AN274" s="38" t="n">
        <x:f>IFERROR(AL274/AG274,0)</x:f>
        <x:v>0.32</x:v>
      </x:c>
      <x:c r="AO274" s="36" t="n">
        <x:f>BK273</x:f>
        <x:v>28</x:v>
      </x:c>
      <x:c r="AP274" s="36" t="n">
        <x:f>BL273</x:f>
        <x:v>36</x:v>
      </x:c>
      <x:c r="AQ274" s="36" t="n">
        <x:f>BM273</x:f>
        <x:v>40</x:v>
      </x:c>
      <x:c r="AR274" s="36" t="n">
        <x:f>BN273</x:f>
        <x:v>38</x:v>
      </x:c>
      <x:c r="AS274" s="36" t="n">
        <x:f>BO273</x:f>
        <x:v>17</x:v>
      </x:c>
      <x:c r="AT274" s="36" t="n">
        <x:f>BP273</x:f>
        <x:v>13</x:v>
      </x:c>
      <x:c r="AU274" s="36" t="n">
        <x:f>BQ273</x:f>
        <x:v>30</x:v>
      </x:c>
      <x:c r="AV274" s="36" t="n">
        <x:f>BR273</x:f>
        <x:v>36</x:v>
      </x:c>
      <x:c r="AW274" s="36" t="n">
        <x:f>BS273</x:f>
        <x:v>33</x:v>
      </x:c>
      <x:c r="AX274" s="36" t="n">
        <x:f>BT273</x:f>
        <x:v>33</x:v>
      </x:c>
      <x:c r="AY274" s="36" t="n">
        <x:f>SUM(AO274:AX274)</x:f>
        <x:v>304</x:v>
      </x:c>
      <x:c r="AZ274" s="36" t="n">
        <x:v>0</x:v>
      </x:c>
      <x:c r="BA274" s="36" t="n">
        <x:v>0</x:v>
      </x:c>
      <x:c r="BB274" s="36" t="n">
        <x:v>0</x:v>
      </x:c>
      <x:c r="BC274" s="36" t="n">
        <x:v>0</x:v>
      </x:c>
      <x:c r="BD274" s="36" t="n">
        <x:v>17</x:v>
      </x:c>
      <x:c r="BE274" s="36" t="n">
        <x:v>0</x:v>
      </x:c>
      <x:c r="BF274" s="36" t="n">
        <x:v>0</x:v>
      </x:c>
      <x:c r="BG274" s="36" t="n">
        <x:v>0</x:v>
      </x:c>
      <x:c r="BH274" s="36" t="n">
        <x:v>0</x:v>
      </x:c>
      <x:c r="BI274" s="36" t="n">
        <x:v>0</x:v>
      </x:c>
      <x:c r="BJ274" s="36"/>
      <x:c r="BK274" s="36" t="n">
        <x:f>MAX(0,AO274+AZ274-BV274)</x:f>
        <x:v>27</x:v>
      </x:c>
      <x:c r="BL274" s="36" t="n">
        <x:f>MAX(0,AP274+BA274-BW274)</x:f>
        <x:v>34</x:v>
      </x:c>
      <x:c r="BM274" s="36" t="n">
        <x:f>MAX(0,AQ274+BB274-BX274)</x:f>
        <x:v>39</x:v>
      </x:c>
      <x:c r="BN274" s="36" t="n">
        <x:f>MAX(0,AR274+BC274-BY274)</x:f>
        <x:v>36</x:v>
      </x:c>
      <x:c r="BO274" s="36" t="n">
        <x:f>MAX(0,AS274+BD274-BZ274)</x:f>
        <x:v>33</x:v>
      </x:c>
      <x:c r="BP274" s="36" t="n">
        <x:f>MAX(0,AT274+BE274-CA274)</x:f>
        <x:v>12</x:v>
      </x:c>
      <x:c r="BQ274" s="36" t="n">
        <x:f>MAX(0,AU274+BF274-CB274)</x:f>
        <x:v>29</x:v>
      </x:c>
      <x:c r="BR274" s="36" t="n">
        <x:f>MAX(0,AV274+BG274-CC274)</x:f>
        <x:v>35</x:v>
      </x:c>
      <x:c r="BS274" s="36" t="n">
        <x:f>MAX(0,AW274+BH274-CD274)</x:f>
        <x:v>31</x:v>
      </x:c>
      <x:c r="BT274" s="36" t="n">
        <x:f>MAX(0,AX274+BI274-CE274)</x:f>
        <x:v>31</x:v>
      </x:c>
      <x:c r="BU274" s="36" t="n">
        <x:f>SUM(BK274:BT274)</x:f>
        <x:v>307</x:v>
      </x:c>
      <x:c r="BV274" s="36" t="n">
        <x:v>1</x:v>
      </x:c>
      <x:c r="BW274" s="36" t="n">
        <x:v>2</x:v>
      </x:c>
      <x:c r="BX274" s="36" t="n">
        <x:v>1</x:v>
      </x:c>
      <x:c r="BY274" s="36" t="n">
        <x:v>2</x:v>
      </x:c>
      <x:c r="BZ274" s="36" t="n">
        <x:v>1</x:v>
      </x:c>
      <x:c r="CA274" s="36" t="n">
        <x:v>1</x:v>
      </x:c>
      <x:c r="CB274" s="36" t="n">
        <x:v>1</x:v>
      </x:c>
      <x:c r="CC274" s="36" t="n">
        <x:v>1</x:v>
      </x:c>
      <x:c r="CD274" s="36" t="n">
        <x:v>2</x:v>
      </x:c>
      <x:c r="CE274" s="36" t="n">
        <x:v>2</x:v>
      </x:c>
      <x:c r="CF274" s="36"/>
      <x:c r="CG274" s="36" t="n">
        <x:f>SUM(BW274,CD274)</x:f>
        <x:v>4</x:v>
      </x:c>
      <x:c r="CH274" s="36" t="n">
        <x:f>SUM(BX274,CA274)</x:f>
        <x:v>2</x:v>
      </x:c>
      <x:c r="CI274" s="36" t="n">
        <x:f>SUM(BY274)</x:f>
        <x:v>2</x:v>
      </x:c>
      <x:c r="CJ274" s="36" t="n">
        <x:f>SUM(BV274,BZ274,CB274)</x:f>
        <x:v>3</x:v>
      </x:c>
      <x:c r="CK274" s="36" t="n">
        <x:f>SUM(CC274,CE274)</x:f>
        <x:v>3</x:v>
      </x:c>
      <x:c r="CL274" s="36" t="n">
        <x:f>SUM(CG274:CK274)</x:f>
        <x:v>14</x:v>
      </x:c>
      <x:c r="CM274" s="39" t="n">
        <x:f>SUM(BW274*0.075,CD274*0.075)</x:f>
        <x:v>0.3</x:v>
      </x:c>
      <x:c r="CN274" s="39" t="n">
        <x:f>SUM(BX274*0.06,CA274*0.03)</x:f>
        <x:v>0.09</x:v>
      </x:c>
      <x:c r="CO274" s="39" t="n">
        <x:f>SUM(BY274*0.08)</x:f>
        <x:v>0.16</x:v>
      </x:c>
      <x:c r="CP274" s="39" t="n">
        <x:f>SUM(BV274*0.12,BZ274*0.06,CB274*0.03)</x:f>
        <x:v>0.21</x:v>
      </x:c>
      <x:c r="CQ274" s="39" t="n">
        <x:f>SUM(CC274*0.01,CE274*0.1)</x:f>
        <x:v>0.21000000000000002</x:v>
      </x:c>
      <x:c r="CR274" s="39" t="n">
        <x:f>SUM(CM274:CQ274)</x:f>
        <x:v>0.97</x:v>
      </x:c>
      <x:c r="CS274" s="36" t="n">
        <x:f>SUM(CG274:CH274)</x:f>
        <x:v>6</x:v>
      </x:c>
      <x:c r="CT274" s="36" t="str"/>
      <x:c r="CU274" s="36" t="n">
        <x:f>MIN(AG274,CG274)</x:f>
        <x:v>4</x:v>
      </x:c>
      <x:c r="CV274" s="36" t="n">
        <x:f>MIN(AG274,CH274)</x:f>
        <x:v>2</x:v>
      </x:c>
      <x:c r="CW274" s="36" t="n">
        <x:f>MIN(AG274,CI274)</x:f>
        <x:v>2</x:v>
      </x:c>
      <x:c r="CX274" s="36" t="n">
        <x:f>MIN(AG274,CJ274)</x:f>
        <x:v>3</x:v>
      </x:c>
      <x:c r="CY274" s="36" t="n">
        <x:f>MIN(AG274,CK274)</x:f>
        <x:v>3</x:v>
      </x:c>
    </x:row>
    <x:row r="275" ht="18" customHeight="1">
      <x:c r="A275" s="35" t="str">
        <x:v>Area HC-03</x:v>
      </x:c>
      <x:c r="B275" s="35" t="str">
        <x:v>Area Lead HC-03</x:v>
      </x:c>
      <x:c r="C275" s="35" t="str">
        <x:v>Field Lead HC-03</x:v>
      </x:c>
      <x:c r="D275" s="35" t="str">
        <x:v>City HC-F</x:v>
      </x:c>
      <x:c r="E275" s="35" t="n">
        <x:v>5</x:v>
      </x:c>
      <x:c r="F275" s="35" t="n">
        <x:v>24</x:v>
      </x:c>
      <x:c r="G275" s="35" t="n">
        <x:v>1</x:v>
      </x:c>
      <x:c r="H275" s="35" t="str">
        <x:v>Promoter</x:v>
      </x:c>
      <x:c r="I275" s="35" t="str">
        <x:v>Agency HC-01</x:v>
      </x:c>
      <x:c r="J275" s="35" t="str">
        <x:v>PR-HC-004</x:v>
      </x:c>
      <x:c r="K275" s="35" t="str">
        <x:v>Masked Promoter HC-004</x:v>
      </x:c>
      <x:c r="L275" s="35" t="str">
        <x:v>9XXXX10004</x:v>
      </x:c>
      <x:c r="M275" s="37" t="n">
        <x:v>46178</x:v>
      </x:c>
      <x:c r="N275" s="35" t="str">
        <x:v>Cohort 2</x:v>
      </x:c>
      <x:c r="O275" s="35" t="str">
        <x:v>DIST-HC-02</x:v>
      </x:c>
      <x:c r="P275" s="35" t="str">
        <x:v>Masked Distributor HC-02</x:v>
      </x:c>
      <x:c r="Q275" s="35" t="str">
        <x:v>P-HC-012</x:v>
      </x:c>
      <x:c r="R275" s="35" t="str">
        <x:v>HC-012</x:v>
      </x:c>
      <x:c r="S275" s="35" t="str">
        <x:v>Masked Store HC-012</x:v>
      </x:c>
      <x:c r="T275" s="35" t="str">
        <x:v>XX1012</x:v>
      </x:c>
      <x:c r="U275" s="35" t="str">
        <x:v>Supermarket</x:v>
      </x:c>
      <x:c r="V275" s="35" t="str">
        <x:v>Masked</x:v>
      </x:c>
      <x:c r="W275" s="35" t="str">
        <x:v>Masked</x:v>
      </x:c>
      <x:c r="X275" s="37" t="n">
        <x:v>46216</x:v>
      </x:c>
      <x:c r="Y275" s="37" t="n">
        <x:v>46272</x:v>
      </x:c>
      <x:c r="Z275" s="35" t="str">
        <x:v>W01</x:v>
      </x:c>
      <x:c r="AA275" s="35" t="str">
        <x:v>Sep'26</x:v>
      </x:c>
      <x:c r="AB275" s="35" t="str">
        <x:v>01 - 07</x:v>
      </x:c>
      <x:c r="AC275" s="35" t="str">
        <x:v>Week 1 of Sep 2026</x:v>
      </x:c>
      <x:c r="AD275" s="35" t="str">
        <x:v>Continue</x:v>
      </x:c>
      <x:c r="AE275" s="35" t="str"/>
      <x:c r="AF275" s="36" t="n">
        <x:v>61</x:v>
      </x:c>
      <x:c r="AG275" s="36" t="n">
        <x:v>19</x:v>
      </x:c>
      <x:c r="AH275" s="38" t="n">
        <x:f>IFERROR(AG275/AF275,0)</x:f>
        <x:v>0.3114754098360656</x:v>
      </x:c>
      <x:c r="AI275" s="36" t="n">
        <x:v>16</x:v>
      </x:c>
      <x:c r="AJ275" s="38" t="n">
        <x:f>IFERROR(AI275/AG275,0)</x:f>
        <x:v>0.8421052631578947</x:v>
      </x:c>
      <x:c r="AK275" s="36" t="n">
        <x:v>2</x:v>
      </x:c>
      <x:c r="AL275" s="36" t="n">
        <x:v>8</x:v>
      </x:c>
      <x:c r="AM275" s="36" t="n">
        <x:v>1</x:v>
      </x:c>
      <x:c r="AN275" s="38" t="n">
        <x:f>IFERROR(AL275/AG275,0)</x:f>
        <x:v>0.42105263157894735</x:v>
      </x:c>
      <x:c r="AO275" s="36" t="n">
        <x:f>BK274</x:f>
        <x:v>27</x:v>
      </x:c>
      <x:c r="AP275" s="36" t="n">
        <x:f>BL274</x:f>
        <x:v>34</x:v>
      </x:c>
      <x:c r="AQ275" s="36" t="n">
        <x:f>BM274</x:f>
        <x:v>39</x:v>
      </x:c>
      <x:c r="AR275" s="36" t="n">
        <x:f>BN274</x:f>
        <x:v>36</x:v>
      </x:c>
      <x:c r="AS275" s="36" t="n">
        <x:f>BO274</x:f>
        <x:v>33</x:v>
      </x:c>
      <x:c r="AT275" s="36" t="n">
        <x:f>BP274</x:f>
        <x:v>12</x:v>
      </x:c>
      <x:c r="AU275" s="36" t="n">
        <x:f>BQ274</x:f>
        <x:v>29</x:v>
      </x:c>
      <x:c r="AV275" s="36" t="n">
        <x:f>BR274</x:f>
        <x:v>35</x:v>
      </x:c>
      <x:c r="AW275" s="36" t="n">
        <x:f>BS274</x:f>
        <x:v>31</x:v>
      </x:c>
      <x:c r="AX275" s="36" t="n">
        <x:f>BT274</x:f>
        <x:v>31</x:v>
      </x:c>
      <x:c r="AY275" s="36" t="n">
        <x:f>SUM(AO275:AX275)</x:f>
        <x:v>307</x:v>
      </x:c>
      <x:c r="AZ275" s="36" t="n">
        <x:v>0</x:v>
      </x:c>
      <x:c r="BA275" s="36" t="n">
        <x:v>0</x:v>
      </x:c>
      <x:c r="BB275" s="36" t="n">
        <x:v>0</x:v>
      </x:c>
      <x:c r="BC275" s="36" t="n">
        <x:v>0</x:v>
      </x:c>
      <x:c r="BD275" s="36" t="n">
        <x:v>0</x:v>
      </x:c>
      <x:c r="BE275" s="36" t="n">
        <x:v>14</x:v>
      </x:c>
      <x:c r="BF275" s="36" t="n">
        <x:v>0</x:v>
      </x:c>
      <x:c r="BG275" s="36" t="n">
        <x:v>0</x:v>
      </x:c>
      <x:c r="BH275" s="36" t="n">
        <x:v>0</x:v>
      </x:c>
      <x:c r="BI275" s="36" t="n">
        <x:v>0</x:v>
      </x:c>
      <x:c r="BJ275" s="36"/>
      <x:c r="BK275" s="36" t="n">
        <x:f>MAX(0,AO275+AZ275-BV275)</x:f>
        <x:v>26</x:v>
      </x:c>
      <x:c r="BL275" s="36" t="n">
        <x:f>MAX(0,AP275+BA275-BW275)</x:f>
        <x:v>31</x:v>
      </x:c>
      <x:c r="BM275" s="36" t="n">
        <x:f>MAX(0,AQ275+BB275-BX275)</x:f>
        <x:v>37</x:v>
      </x:c>
      <x:c r="BN275" s="36" t="n">
        <x:f>MAX(0,AR275+BC275-BY275)</x:f>
        <x:v>35</x:v>
      </x:c>
      <x:c r="BO275" s="36" t="n">
        <x:f>MAX(0,AS275+BD275-BZ275)</x:f>
        <x:v>32</x:v>
      </x:c>
      <x:c r="BP275" s="36" t="n">
        <x:f>MAX(0,AT275+BE275-CA275)</x:f>
        <x:v>25</x:v>
      </x:c>
      <x:c r="BQ275" s="36" t="n">
        <x:f>MAX(0,AU275+BF275-CB275)</x:f>
        <x:v>28</x:v>
      </x:c>
      <x:c r="BR275" s="36" t="n">
        <x:f>MAX(0,AV275+BG275-CC275)</x:f>
        <x:v>35</x:v>
      </x:c>
      <x:c r="BS275" s="36" t="n">
        <x:f>MAX(0,AW275+BH275-CD275)</x:f>
        <x:v>29</x:v>
      </x:c>
      <x:c r="BT275" s="36" t="n">
        <x:f>MAX(0,AX275+BI275-CE275)</x:f>
        <x:v>30</x:v>
      </x:c>
      <x:c r="BU275" s="36" t="n">
        <x:f>SUM(BK275:BT275)</x:f>
        <x:v>308</x:v>
      </x:c>
      <x:c r="BV275" s="36" t="n">
        <x:v>1</x:v>
      </x:c>
      <x:c r="BW275" s="36" t="n">
        <x:v>3</x:v>
      </x:c>
      <x:c r="BX275" s="36" t="n">
        <x:v>2</x:v>
      </x:c>
      <x:c r="BY275" s="36" t="n">
        <x:v>1</x:v>
      </x:c>
      <x:c r="BZ275" s="36" t="n">
        <x:v>1</x:v>
      </x:c>
      <x:c r="CA275" s="36" t="n">
        <x:v>1</x:v>
      </x:c>
      <x:c r="CB275" s="36" t="n">
        <x:v>1</x:v>
      </x:c>
      <x:c r="CC275" s="36" t="n">
        <x:v>0</x:v>
      </x:c>
      <x:c r="CD275" s="36" t="n">
        <x:v>2</x:v>
      </x:c>
      <x:c r="CE275" s="36" t="n">
        <x:v>1</x:v>
      </x:c>
      <x:c r="CF275" s="36"/>
      <x:c r="CG275" s="36" t="n">
        <x:f>SUM(BW275,CD275)</x:f>
        <x:v>5</x:v>
      </x:c>
      <x:c r="CH275" s="36" t="n">
        <x:f>SUM(BX275,CA275)</x:f>
        <x:v>3</x:v>
      </x:c>
      <x:c r="CI275" s="36" t="n">
        <x:f>SUM(BY275)</x:f>
        <x:v>1</x:v>
      </x:c>
      <x:c r="CJ275" s="36" t="n">
        <x:f>SUM(BV275,BZ275,CB275)</x:f>
        <x:v>3</x:v>
      </x:c>
      <x:c r="CK275" s="36" t="n">
        <x:f>SUM(CC275,CE275)</x:f>
        <x:v>1</x:v>
      </x:c>
      <x:c r="CL275" s="36" t="n">
        <x:f>SUM(CG275:CK275)</x:f>
        <x:v>13</x:v>
      </x:c>
      <x:c r="CM275" s="39" t="n">
        <x:f>SUM(BW275*0.075,CD275*0.075)</x:f>
        <x:v>0.375</x:v>
      </x:c>
      <x:c r="CN275" s="39" t="n">
        <x:f>SUM(BX275*0.06,CA275*0.03)</x:f>
        <x:v>0.15</x:v>
      </x:c>
      <x:c r="CO275" s="39" t="n">
        <x:f>SUM(BY275*0.08)</x:f>
        <x:v>0.08</x:v>
      </x:c>
      <x:c r="CP275" s="39" t="n">
        <x:f>SUM(BV275*0.12,BZ275*0.06,CB275*0.03)</x:f>
        <x:v>0.21</x:v>
      </x:c>
      <x:c r="CQ275" s="39" t="n">
        <x:f>SUM(CC275*0.01,CE275*0.1)</x:f>
        <x:v>0.1</x:v>
      </x:c>
      <x:c r="CR275" s="39" t="n">
        <x:f>SUM(CM275:CQ275)</x:f>
        <x:v>0.9149999999999999</x:v>
      </x:c>
      <x:c r="CS275" s="36" t="n">
        <x:f>SUM(CG275:CH275)</x:f>
        <x:v>8</x:v>
      </x:c>
      <x:c r="CT275" s="36" t="str"/>
      <x:c r="CU275" s="36" t="n">
        <x:f>MIN(AG275,CG275)</x:f>
        <x:v>5</x:v>
      </x:c>
      <x:c r="CV275" s="36" t="n">
        <x:f>MIN(AG275,CH275)</x:f>
        <x:v>3</x:v>
      </x:c>
      <x:c r="CW275" s="36" t="n">
        <x:f>MIN(AG275,CI275)</x:f>
        <x:v>1</x:v>
      </x:c>
      <x:c r="CX275" s="36" t="n">
        <x:f>MIN(AG275,CJ275)</x:f>
        <x:v>3</x:v>
      </x:c>
      <x:c r="CY275" s="36" t="n">
        <x:f>MIN(AG275,CK275)</x:f>
        <x:v>1</x:v>
      </x:c>
    </x:row>
    <x:row r="276" ht="18" customHeight="1">
      <x:c r="A276" s="35" t="str">
        <x:v>Area HC-03</x:v>
      </x:c>
      <x:c r="B276" s="35" t="str">
        <x:v>Area Lead HC-03</x:v>
      </x:c>
      <x:c r="C276" s="35" t="str">
        <x:v>Field Lead HC-03</x:v>
      </x:c>
      <x:c r="D276" s="35" t="str">
        <x:v>City HC-F</x:v>
      </x:c>
      <x:c r="E276" s="35" t="n">
        <x:v>5</x:v>
      </x:c>
      <x:c r="F276" s="35" t="n">
        <x:v>24</x:v>
      </x:c>
      <x:c r="G276" s="35" t="n">
        <x:v>1</x:v>
      </x:c>
      <x:c r="H276" s="35" t="str">
        <x:v>Promoter</x:v>
      </x:c>
      <x:c r="I276" s="35" t="str">
        <x:v>Agency HC-01</x:v>
      </x:c>
      <x:c r="J276" s="35" t="str">
        <x:v>PR-HC-004</x:v>
      </x:c>
      <x:c r="K276" s="35" t="str">
        <x:v>Masked Promoter HC-004</x:v>
      </x:c>
      <x:c r="L276" s="35" t="str">
        <x:v>9XXXX10004</x:v>
      </x:c>
      <x:c r="M276" s="37" t="n">
        <x:v>46178</x:v>
      </x:c>
      <x:c r="N276" s="35" t="str">
        <x:v>Cohort 2</x:v>
      </x:c>
      <x:c r="O276" s="35" t="str">
        <x:v>DIST-HC-02</x:v>
      </x:c>
      <x:c r="P276" s="35" t="str">
        <x:v>Masked Distributor HC-02</x:v>
      </x:c>
      <x:c r="Q276" s="35" t="str">
        <x:v>P-HC-012</x:v>
      </x:c>
      <x:c r="R276" s="35" t="str">
        <x:v>HC-012</x:v>
      </x:c>
      <x:c r="S276" s="35" t="str">
        <x:v>Masked Store HC-012</x:v>
      </x:c>
      <x:c r="T276" s="35" t="str">
        <x:v>XX1012</x:v>
      </x:c>
      <x:c r="U276" s="35" t="str">
        <x:v>Supermarket</x:v>
      </x:c>
      <x:c r="V276" s="35" t="str">
        <x:v>Masked</x:v>
      </x:c>
      <x:c r="W276" s="35" t="str">
        <x:v>Masked</x:v>
      </x:c>
      <x:c r="X276" s="37" t="n">
        <x:v>46216</x:v>
      </x:c>
      <x:c r="Y276" s="37" t="n">
        <x:v>46273</x:v>
      </x:c>
      <x:c r="Z276" s="35" t="str">
        <x:v>W02</x:v>
      </x:c>
      <x:c r="AA276" s="35" t="str">
        <x:v>Sep'26</x:v>
      </x:c>
      <x:c r="AB276" s="35" t="str">
        <x:v>08 - 14</x:v>
      </x:c>
      <x:c r="AC276" s="35" t="str">
        <x:v>Week 2 of Sep 2026</x:v>
      </x:c>
      <x:c r="AD276" s="35" t="str">
        <x:v>Continue</x:v>
      </x:c>
      <x:c r="AE276" s="35" t="str"/>
      <x:c r="AF276" s="36" t="n">
        <x:v>65</x:v>
      </x:c>
      <x:c r="AG276" s="36" t="n">
        <x:v>19</x:v>
      </x:c>
      <x:c r="AH276" s="38" t="n">
        <x:f>IFERROR(AG276/AF276,0)</x:f>
        <x:v>0.2923076923076923</x:v>
      </x:c>
      <x:c r="AI276" s="36" t="n">
        <x:v>13</x:v>
      </x:c>
      <x:c r="AJ276" s="38" t="n">
        <x:f>IFERROR(AI276/AG276,0)</x:f>
        <x:v>0.6842105263157895</x:v>
      </x:c>
      <x:c r="AK276" s="36" t="n">
        <x:v>2</x:v>
      </x:c>
      <x:c r="AL276" s="36" t="n">
        <x:v>8</x:v>
      </x:c>
      <x:c r="AM276" s="36" t="n">
        <x:v>1</x:v>
      </x:c>
      <x:c r="AN276" s="38" t="n">
        <x:f>IFERROR(AL276/AG276,0)</x:f>
        <x:v>0.42105263157894735</x:v>
      </x:c>
      <x:c r="AO276" s="36" t="n">
        <x:f>BK275</x:f>
        <x:v>26</x:v>
      </x:c>
      <x:c r="AP276" s="36" t="n">
        <x:f>BL275</x:f>
        <x:v>31</x:v>
      </x:c>
      <x:c r="AQ276" s="36" t="n">
        <x:f>BM275</x:f>
        <x:v>37</x:v>
      </x:c>
      <x:c r="AR276" s="36" t="n">
        <x:f>BN275</x:f>
        <x:v>35</x:v>
      </x:c>
      <x:c r="AS276" s="36" t="n">
        <x:f>BO275</x:f>
        <x:v>32</x:v>
      </x:c>
      <x:c r="AT276" s="36" t="n">
        <x:f>BP275</x:f>
        <x:v>25</x:v>
      </x:c>
      <x:c r="AU276" s="36" t="n">
        <x:f>BQ275</x:f>
        <x:v>28</x:v>
      </x:c>
      <x:c r="AV276" s="36" t="n">
        <x:f>BR275</x:f>
        <x:v>35</x:v>
      </x:c>
      <x:c r="AW276" s="36" t="n">
        <x:f>BS275</x:f>
        <x:v>29</x:v>
      </x:c>
      <x:c r="AX276" s="36" t="n">
        <x:f>BT275</x:f>
        <x:v>30</x:v>
      </x:c>
      <x:c r="AY276" s="36" t="n">
        <x:f>SUM(AO276:AX276)</x:f>
        <x:v>308</x:v>
      </x:c>
      <x:c r="AZ276" s="36" t="n">
        <x:v>15</x:v>
      </x:c>
      <x:c r="BA276" s="36" t="n">
        <x:v>0</x:v>
      </x:c>
      <x:c r="BB276" s="36" t="n">
        <x:v>0</x:v>
      </x:c>
      <x:c r="BC276" s="36" t="n">
        <x:v>0</x:v>
      </x:c>
      <x:c r="BD276" s="36" t="n">
        <x:v>0</x:v>
      </x:c>
      <x:c r="BE276" s="36" t="n">
        <x:v>0</x:v>
      </x:c>
      <x:c r="BF276" s="36" t="n">
        <x:v>15</x:v>
      </x:c>
      <x:c r="BG276" s="36" t="n">
        <x:v>0</x:v>
      </x:c>
      <x:c r="BH276" s="36" t="n">
        <x:v>0</x:v>
      </x:c>
      <x:c r="BI276" s="36" t="n">
        <x:v>0</x:v>
      </x:c>
      <x:c r="BJ276" s="36"/>
      <x:c r="BK276" s="36" t="n">
        <x:f>MAX(0,AO276+AZ276-BV276)</x:f>
        <x:v>40</x:v>
      </x:c>
      <x:c r="BL276" s="36" t="n">
        <x:f>MAX(0,AP276+BA276-BW276)</x:f>
        <x:v>29</x:v>
      </x:c>
      <x:c r="BM276" s="36" t="n">
        <x:f>MAX(0,AQ276+BB276-BX276)</x:f>
        <x:v>35</x:v>
      </x:c>
      <x:c r="BN276" s="36" t="n">
        <x:f>MAX(0,AR276+BC276-BY276)</x:f>
        <x:v>33</x:v>
      </x:c>
      <x:c r="BO276" s="36" t="n">
        <x:f>MAX(0,AS276+BD276-BZ276)</x:f>
        <x:v>31</x:v>
      </x:c>
      <x:c r="BP276" s="36" t="n">
        <x:f>MAX(0,AT276+BE276-CA276)</x:f>
        <x:v>25</x:v>
      </x:c>
      <x:c r="BQ276" s="36" t="n">
        <x:f>MAX(0,AU276+BF276-CB276)</x:f>
        <x:v>41</x:v>
      </x:c>
      <x:c r="BR276" s="36" t="n">
        <x:f>MAX(0,AV276+BG276-CC276)</x:f>
        <x:v>34</x:v>
      </x:c>
      <x:c r="BS276" s="36" t="n">
        <x:f>MAX(0,AW276+BH276-CD276)</x:f>
        <x:v>28</x:v>
      </x:c>
      <x:c r="BT276" s="36" t="n">
        <x:f>MAX(0,AX276+BI276-CE276)</x:f>
        <x:v>29</x:v>
      </x:c>
      <x:c r="BU276" s="36" t="n">
        <x:f>SUM(BK276:BT276)</x:f>
        <x:v>325</x:v>
      </x:c>
      <x:c r="BV276" s="36" t="n">
        <x:v>1</x:v>
      </x:c>
      <x:c r="BW276" s="36" t="n">
        <x:v>2</x:v>
      </x:c>
      <x:c r="BX276" s="36" t="n">
        <x:v>2</x:v>
      </x:c>
      <x:c r="BY276" s="36" t="n">
        <x:v>2</x:v>
      </x:c>
      <x:c r="BZ276" s="36" t="n">
        <x:v>1</x:v>
      </x:c>
      <x:c r="CA276" s="36" t="n">
        <x:v>0</x:v>
      </x:c>
      <x:c r="CB276" s="36" t="n">
        <x:v>2</x:v>
      </x:c>
      <x:c r="CC276" s="36" t="n">
        <x:v>1</x:v>
      </x:c>
      <x:c r="CD276" s="36" t="n">
        <x:v>1</x:v>
      </x:c>
      <x:c r="CE276" s="36" t="n">
        <x:v>1</x:v>
      </x:c>
      <x:c r="CF276" s="36"/>
      <x:c r="CG276" s="36" t="n">
        <x:f>SUM(BW276,CD276)</x:f>
        <x:v>3</x:v>
      </x:c>
      <x:c r="CH276" s="36" t="n">
        <x:f>SUM(BX276,CA276)</x:f>
        <x:v>2</x:v>
      </x:c>
      <x:c r="CI276" s="36" t="n">
        <x:f>SUM(BY276)</x:f>
        <x:v>2</x:v>
      </x:c>
      <x:c r="CJ276" s="36" t="n">
        <x:f>SUM(BV276,BZ276,CB276)</x:f>
        <x:v>4</x:v>
      </x:c>
      <x:c r="CK276" s="36" t="n">
        <x:f>SUM(CC276,CE276)</x:f>
        <x:v>2</x:v>
      </x:c>
      <x:c r="CL276" s="36" t="n">
        <x:f>SUM(CG276:CK276)</x:f>
        <x:v>13</x:v>
      </x:c>
      <x:c r="CM276" s="39" t="n">
        <x:f>SUM(BW276*0.075,CD276*0.075)</x:f>
        <x:v>0.22499999999999998</x:v>
      </x:c>
      <x:c r="CN276" s="39" t="n">
        <x:f>SUM(BX276*0.06,CA276*0.03)</x:f>
        <x:v>0.12</x:v>
      </x:c>
      <x:c r="CO276" s="39" t="n">
        <x:f>SUM(BY276*0.08)</x:f>
        <x:v>0.16</x:v>
      </x:c>
      <x:c r="CP276" s="39" t="n">
        <x:f>SUM(BV276*0.12,BZ276*0.06,CB276*0.03)</x:f>
        <x:v>0.24</x:v>
      </x:c>
      <x:c r="CQ276" s="39" t="n">
        <x:f>SUM(CC276*0.01,CE276*0.1)</x:f>
        <x:v>0.11</x:v>
      </x:c>
      <x:c r="CR276" s="39" t="n">
        <x:f>SUM(CM276:CQ276)</x:f>
        <x:v>0.855</x:v>
      </x:c>
      <x:c r="CS276" s="36" t="n">
        <x:f>SUM(CG276:CH276)</x:f>
        <x:v>5</x:v>
      </x:c>
      <x:c r="CT276" s="36" t="str"/>
      <x:c r="CU276" s="36" t="n">
        <x:f>MIN(AG276,CG276)</x:f>
        <x:v>3</x:v>
      </x:c>
      <x:c r="CV276" s="36" t="n">
        <x:f>MIN(AG276,CH276)</x:f>
        <x:v>2</x:v>
      </x:c>
      <x:c r="CW276" s="36" t="n">
        <x:f>MIN(AG276,CI276)</x:f>
        <x:v>2</x:v>
      </x:c>
      <x:c r="CX276" s="36" t="n">
        <x:f>MIN(AG276,CJ276)</x:f>
        <x:v>4</x:v>
      </x:c>
      <x:c r="CY276" s="36" t="n">
        <x:f>MIN(AG276,CK276)</x:f>
        <x:v>2</x:v>
      </x:c>
    </x:row>
    <x:row r="277" ht="18" customHeight="1">
      <x:c r="A277" s="35" t="str">
        <x:v>Area HC-03</x:v>
      </x:c>
      <x:c r="B277" s="35" t="str">
        <x:v>Area Lead HC-03</x:v>
      </x:c>
      <x:c r="C277" s="35" t="str">
        <x:v>Field Lead HC-03</x:v>
      </x:c>
      <x:c r="D277" s="35" t="str">
        <x:v>City HC-F</x:v>
      </x:c>
      <x:c r="E277" s="35" t="n">
        <x:v>5</x:v>
      </x:c>
      <x:c r="F277" s="35" t="n">
        <x:v>24</x:v>
      </x:c>
      <x:c r="G277" s="35" t="n">
        <x:v>1</x:v>
      </x:c>
      <x:c r="H277" s="35" t="str">
        <x:v>Promoter</x:v>
      </x:c>
      <x:c r="I277" s="35" t="str">
        <x:v>Agency HC-01</x:v>
      </x:c>
      <x:c r="J277" s="35" t="str">
        <x:v>PR-HC-004</x:v>
      </x:c>
      <x:c r="K277" s="35" t="str">
        <x:v>Masked Promoter HC-004</x:v>
      </x:c>
      <x:c r="L277" s="35" t="str">
        <x:v>9XXXX10004</x:v>
      </x:c>
      <x:c r="M277" s="37" t="n">
        <x:v>46178</x:v>
      </x:c>
      <x:c r="N277" s="35" t="str">
        <x:v>Cohort 2</x:v>
      </x:c>
      <x:c r="O277" s="35" t="str">
        <x:v>DIST-HC-02</x:v>
      </x:c>
      <x:c r="P277" s="35" t="str">
        <x:v>Masked Distributor HC-02</x:v>
      </x:c>
      <x:c r="Q277" s="35" t="str">
        <x:v>P-HC-012</x:v>
      </x:c>
      <x:c r="R277" s="35" t="str">
        <x:v>HC-012</x:v>
      </x:c>
      <x:c r="S277" s="35" t="str">
        <x:v>Masked Store HC-012</x:v>
      </x:c>
      <x:c r="T277" s="35" t="str">
        <x:v>XX1012</x:v>
      </x:c>
      <x:c r="U277" s="35" t="str">
        <x:v>Supermarket</x:v>
      </x:c>
      <x:c r="V277" s="35" t="str">
        <x:v>Masked</x:v>
      </x:c>
      <x:c r="W277" s="35" t="str">
        <x:v>Masked</x:v>
      </x:c>
      <x:c r="X277" s="37" t="n">
        <x:v>46216</x:v>
      </x:c>
      <x:c r="Y277" s="37" t="n">
        <x:v>46274</x:v>
      </x:c>
      <x:c r="Z277" s="35" t="str">
        <x:v>W02</x:v>
      </x:c>
      <x:c r="AA277" s="35" t="str">
        <x:v>Sep'26</x:v>
      </x:c>
      <x:c r="AB277" s="35" t="str">
        <x:v>08 - 14</x:v>
      </x:c>
      <x:c r="AC277" s="35" t="str">
        <x:v>Week 2 of Sep 2026</x:v>
      </x:c>
      <x:c r="AD277" s="35" t="str">
        <x:v>Continue</x:v>
      </x:c>
      <x:c r="AE277" s="35" t="str"/>
      <x:c r="AF277" s="36" t="n">
        <x:v>51</x:v>
      </x:c>
      <x:c r="AG277" s="36" t="n">
        <x:v>14</x:v>
      </x:c>
      <x:c r="AH277" s="38" t="n">
        <x:f>IFERROR(AG277/AF277,0)</x:f>
        <x:v>0.27450980392156865</x:v>
      </x:c>
      <x:c r="AI277" s="36" t="n">
        <x:v>12</x:v>
      </x:c>
      <x:c r="AJ277" s="38" t="n">
        <x:f>IFERROR(AI277/AG277,0)</x:f>
        <x:v>0.8571428571428571</x:v>
      </x:c>
      <x:c r="AK277" s="36" t="n">
        <x:v>5</x:v>
      </x:c>
      <x:c r="AL277" s="36" t="n">
        <x:v>7</x:v>
      </x:c>
      <x:c r="AM277" s="36" t="n">
        <x:v>1</x:v>
      </x:c>
      <x:c r="AN277" s="38" t="n">
        <x:f>IFERROR(AL277/AG277,0)</x:f>
        <x:v>0.5</x:v>
      </x:c>
      <x:c r="AO277" s="36" t="n">
        <x:f>BK276</x:f>
        <x:v>40</x:v>
      </x:c>
      <x:c r="AP277" s="36" t="n">
        <x:f>BL276</x:f>
        <x:v>29</x:v>
      </x:c>
      <x:c r="AQ277" s="36" t="n">
        <x:f>BM276</x:f>
        <x:v>35</x:v>
      </x:c>
      <x:c r="AR277" s="36" t="n">
        <x:f>BN276</x:f>
        <x:v>33</x:v>
      </x:c>
      <x:c r="AS277" s="36" t="n">
        <x:f>BO276</x:f>
        <x:v>31</x:v>
      </x:c>
      <x:c r="AT277" s="36" t="n">
        <x:f>BP276</x:f>
        <x:v>25</x:v>
      </x:c>
      <x:c r="AU277" s="36" t="n">
        <x:f>BQ276</x:f>
        <x:v>41</x:v>
      </x:c>
      <x:c r="AV277" s="36" t="n">
        <x:f>BR276</x:f>
        <x:v>34</x:v>
      </x:c>
      <x:c r="AW277" s="36" t="n">
        <x:f>BS276</x:f>
        <x:v>28</x:v>
      </x:c>
      <x:c r="AX277" s="36" t="n">
        <x:f>BT276</x:f>
        <x:v>29</x:v>
      </x:c>
      <x:c r="AY277" s="36" t="n">
        <x:f>SUM(AO277:AX277)</x:f>
        <x:v>325</x:v>
      </x:c>
      <x:c r="AZ277" s="36" t="n">
        <x:v>0</x:v>
      </x:c>
      <x:c r="BA277" s="36" t="n">
        <x:v>24</x:v>
      </x:c>
      <x:c r="BB277" s="36" t="n">
        <x:v>0</x:v>
      </x:c>
      <x:c r="BC277" s="36" t="n">
        <x:v>0</x:v>
      </x:c>
      <x:c r="BD277" s="36" t="n">
        <x:v>0</x:v>
      </x:c>
      <x:c r="BE277" s="36" t="n">
        <x:v>0</x:v>
      </x:c>
      <x:c r="BF277" s="36" t="n">
        <x:v>0</x:v>
      </x:c>
      <x:c r="BG277" s="36" t="n">
        <x:v>15</x:v>
      </x:c>
      <x:c r="BH277" s="36" t="n">
        <x:v>0</x:v>
      </x:c>
      <x:c r="BI277" s="36" t="n">
        <x:v>0</x:v>
      </x:c>
      <x:c r="BJ277" s="36"/>
      <x:c r="BK277" s="36" t="n">
        <x:f>MAX(0,AO277+AZ277-BV277)</x:f>
        <x:v>39</x:v>
      </x:c>
      <x:c r="BL277" s="36" t="n">
        <x:f>MAX(0,AP277+BA277-BW277)</x:f>
        <x:v>52</x:v>
      </x:c>
      <x:c r="BM277" s="36" t="n">
        <x:f>MAX(0,AQ277+BB277-BX277)</x:f>
        <x:v>33</x:v>
      </x:c>
      <x:c r="BN277" s="36" t="n">
        <x:f>MAX(0,AR277+BC277-BY277)</x:f>
        <x:v>29</x:v>
      </x:c>
      <x:c r="BO277" s="36" t="n">
        <x:f>MAX(0,AS277+BD277-BZ277)</x:f>
        <x:v>30</x:v>
      </x:c>
      <x:c r="BP277" s="36" t="n">
        <x:f>MAX(0,AT277+BE277-CA277)</x:f>
        <x:v>24</x:v>
      </x:c>
      <x:c r="BQ277" s="36" t="n">
        <x:f>MAX(0,AU277+BF277-CB277)</x:f>
        <x:v>40</x:v>
      </x:c>
      <x:c r="BR277" s="36" t="n">
        <x:f>MAX(0,AV277+BG277-CC277)</x:f>
        <x:v>48</x:v>
      </x:c>
      <x:c r="BS277" s="36" t="n">
        <x:f>MAX(0,AW277+BH277-CD277)</x:f>
        <x:v>26</x:v>
      </x:c>
      <x:c r="BT277" s="36" t="n">
        <x:f>MAX(0,AX277+BI277-CE277)</x:f>
        <x:v>27</x:v>
      </x:c>
      <x:c r="BU277" s="36" t="n">
        <x:f>SUM(BK277:BT277)</x:f>
        <x:v>348</x:v>
      </x:c>
      <x:c r="BV277" s="36" t="n">
        <x:v>1</x:v>
      </x:c>
      <x:c r="BW277" s="36" t="n">
        <x:v>1</x:v>
      </x:c>
      <x:c r="BX277" s="36" t="n">
        <x:v>2</x:v>
      </x:c>
      <x:c r="BY277" s="36" t="n">
        <x:v>4</x:v>
      </x:c>
      <x:c r="BZ277" s="36" t="n">
        <x:v>1</x:v>
      </x:c>
      <x:c r="CA277" s="36" t="n">
        <x:v>1</x:v>
      </x:c>
      <x:c r="CB277" s="36" t="n">
        <x:v>1</x:v>
      </x:c>
      <x:c r="CC277" s="36" t="n">
        <x:v>1</x:v>
      </x:c>
      <x:c r="CD277" s="36" t="n">
        <x:v>2</x:v>
      </x:c>
      <x:c r="CE277" s="36" t="n">
        <x:v>2</x:v>
      </x:c>
      <x:c r="CF277" s="36"/>
      <x:c r="CG277" s="36" t="n">
        <x:f>SUM(BW277,CD277)</x:f>
        <x:v>3</x:v>
      </x:c>
      <x:c r="CH277" s="36" t="n">
        <x:f>SUM(BX277,CA277)</x:f>
        <x:v>3</x:v>
      </x:c>
      <x:c r="CI277" s="36" t="n">
        <x:f>SUM(BY277)</x:f>
        <x:v>4</x:v>
      </x:c>
      <x:c r="CJ277" s="36" t="n">
        <x:f>SUM(BV277,BZ277,CB277)</x:f>
        <x:v>3</x:v>
      </x:c>
      <x:c r="CK277" s="36" t="n">
        <x:f>SUM(CC277,CE277)</x:f>
        <x:v>3</x:v>
      </x:c>
      <x:c r="CL277" s="36" t="n">
        <x:f>SUM(CG277:CK277)</x:f>
        <x:v>16</x:v>
      </x:c>
      <x:c r="CM277" s="39" t="n">
        <x:f>SUM(BW277*0.075,CD277*0.075)</x:f>
        <x:v>0.22499999999999998</x:v>
      </x:c>
      <x:c r="CN277" s="39" t="n">
        <x:f>SUM(BX277*0.06,CA277*0.03)</x:f>
        <x:v>0.15</x:v>
      </x:c>
      <x:c r="CO277" s="39" t="n">
        <x:f>SUM(BY277*0.08)</x:f>
        <x:v>0.32</x:v>
      </x:c>
      <x:c r="CP277" s="39" t="n">
        <x:f>SUM(BV277*0.12,BZ277*0.06,CB277*0.03)</x:f>
        <x:v>0.21</x:v>
      </x:c>
      <x:c r="CQ277" s="39" t="n">
        <x:f>SUM(CC277*0.01,CE277*0.1)</x:f>
        <x:v>0.21000000000000002</x:v>
      </x:c>
      <x:c r="CR277" s="39" t="n">
        <x:f>SUM(CM277:CQ277)</x:f>
        <x:v>1.115</x:v>
      </x:c>
      <x:c r="CS277" s="36" t="n">
        <x:f>SUM(CG277:CH277)</x:f>
        <x:v>6</x:v>
      </x:c>
      <x:c r="CT277" s="36" t="str"/>
      <x:c r="CU277" s="36" t="n">
        <x:f>MIN(AG277,CG277)</x:f>
        <x:v>3</x:v>
      </x:c>
      <x:c r="CV277" s="36" t="n">
        <x:f>MIN(AG277,CH277)</x:f>
        <x:v>3</x:v>
      </x:c>
      <x:c r="CW277" s="36" t="n">
        <x:f>MIN(AG277,CI277)</x:f>
        <x:v>4</x:v>
      </x:c>
      <x:c r="CX277" s="36" t="n">
        <x:f>MIN(AG277,CJ277)</x:f>
        <x:v>3</x:v>
      </x:c>
      <x:c r="CY277" s="36" t="n">
        <x:f>MIN(AG277,CK277)</x:f>
        <x:v>3</x:v>
      </x:c>
    </x:row>
    <x:row r="278" ht="18" customHeight="1">
      <x:c r="A278" s="35" t="str">
        <x:v>Area HC-03</x:v>
      </x:c>
      <x:c r="B278" s="35" t="str">
        <x:v>Area Lead HC-03</x:v>
      </x:c>
      <x:c r="C278" s="35" t="str">
        <x:v>Field Lead HC-03</x:v>
      </x:c>
      <x:c r="D278" s="35" t="str">
        <x:v>City HC-F</x:v>
      </x:c>
      <x:c r="E278" s="35" t="n">
        <x:v>5</x:v>
      </x:c>
      <x:c r="F278" s="35" t="n">
        <x:v>24</x:v>
      </x:c>
      <x:c r="G278" s="35" t="n">
        <x:v>1</x:v>
      </x:c>
      <x:c r="H278" s="35" t="str">
        <x:v>Promoter</x:v>
      </x:c>
      <x:c r="I278" s="35" t="str">
        <x:v>Agency HC-01</x:v>
      </x:c>
      <x:c r="J278" s="35" t="str">
        <x:v>PR-HC-004</x:v>
      </x:c>
      <x:c r="K278" s="35" t="str">
        <x:v>Masked Promoter HC-004</x:v>
      </x:c>
      <x:c r="L278" s="35" t="str">
        <x:v>9XXXX10004</x:v>
      </x:c>
      <x:c r="M278" s="37" t="n">
        <x:v>46178</x:v>
      </x:c>
      <x:c r="N278" s="35" t="str">
        <x:v>Cohort 2</x:v>
      </x:c>
      <x:c r="O278" s="35" t="str">
        <x:v>DIST-HC-02</x:v>
      </x:c>
      <x:c r="P278" s="35" t="str">
        <x:v>Masked Distributor HC-02</x:v>
      </x:c>
      <x:c r="Q278" s="35" t="str">
        <x:v>P-HC-012</x:v>
      </x:c>
      <x:c r="R278" s="35" t="str">
        <x:v>HC-012</x:v>
      </x:c>
      <x:c r="S278" s="35" t="str">
        <x:v>Masked Store HC-012</x:v>
      </x:c>
      <x:c r="T278" s="35" t="str">
        <x:v>XX1012</x:v>
      </x:c>
      <x:c r="U278" s="35" t="str">
        <x:v>Supermarket</x:v>
      </x:c>
      <x:c r="V278" s="35" t="str">
        <x:v>Masked</x:v>
      </x:c>
      <x:c r="W278" s="35" t="str">
        <x:v>Masked</x:v>
      </x:c>
      <x:c r="X278" s="37" t="n">
        <x:v>46216</x:v>
      </x:c>
      <x:c r="Y278" s="37" t="n">
        <x:v>46275</x:v>
      </x:c>
      <x:c r="Z278" s="35" t="str">
        <x:v>W02</x:v>
      </x:c>
      <x:c r="AA278" s="35" t="str">
        <x:v>Sep'26</x:v>
      </x:c>
      <x:c r="AB278" s="35" t="str">
        <x:v>08 - 14</x:v>
      </x:c>
      <x:c r="AC278" s="35" t="str">
        <x:v>Week 2 of Sep 2026</x:v>
      </x:c>
      <x:c r="AD278" s="35" t="str">
        <x:v>Continue</x:v>
      </x:c>
      <x:c r="AE278" s="35" t="str">
        <x:v>Normal operations</x:v>
      </x:c>
      <x:c r="AF278" s="36" t="n">
        <x:v>70</x:v>
      </x:c>
      <x:c r="AG278" s="36" t="n">
        <x:v>26</x:v>
      </x:c>
      <x:c r="AH278" s="38" t="n">
        <x:f>IFERROR(AG278/AF278,0)</x:f>
        <x:v>0.37142857142857144</x:v>
      </x:c>
      <x:c r="AI278" s="36" t="n">
        <x:v>22</x:v>
      </x:c>
      <x:c r="AJ278" s="38" t="n">
        <x:f>IFERROR(AI278/AG278,0)</x:f>
        <x:v>0.8461538461538461</x:v>
      </x:c>
      <x:c r="AK278" s="36" t="n">
        <x:v>6</x:v>
      </x:c>
      <x:c r="AL278" s="36" t="n">
        <x:v>15</x:v>
      </x:c>
      <x:c r="AM278" s="36" t="n">
        <x:v>1</x:v>
      </x:c>
      <x:c r="AN278" s="38" t="n">
        <x:f>IFERROR(AL278/AG278,0)</x:f>
        <x:v>0.5769230769230769</x:v>
      </x:c>
      <x:c r="AO278" s="36" t="n">
        <x:f>BK277</x:f>
        <x:v>39</x:v>
      </x:c>
      <x:c r="AP278" s="36" t="n">
        <x:f>BL277</x:f>
        <x:v>52</x:v>
      </x:c>
      <x:c r="AQ278" s="36" t="n">
        <x:f>BM277</x:f>
        <x:v>33</x:v>
      </x:c>
      <x:c r="AR278" s="36" t="n">
        <x:f>BN277</x:f>
        <x:v>29</x:v>
      </x:c>
      <x:c r="AS278" s="36" t="n">
        <x:f>BO277</x:f>
        <x:v>30</x:v>
      </x:c>
      <x:c r="AT278" s="36" t="n">
        <x:f>BP277</x:f>
        <x:v>24</x:v>
      </x:c>
      <x:c r="AU278" s="36" t="n">
        <x:f>BQ277</x:f>
        <x:v>40</x:v>
      </x:c>
      <x:c r="AV278" s="36" t="n">
        <x:f>BR277</x:f>
        <x:v>48</x:v>
      </x:c>
      <x:c r="AW278" s="36" t="n">
        <x:f>BS277</x:f>
        <x:v>26</x:v>
      </x:c>
      <x:c r="AX278" s="36" t="n">
        <x:f>BT277</x:f>
        <x:v>27</x:v>
      </x:c>
      <x:c r="AY278" s="36" t="n">
        <x:f>SUM(AO278:AX278)</x:f>
        <x:v>348</x:v>
      </x:c>
      <x:c r="AZ278" s="36" t="n">
        <x:v>0</x:v>
      </x:c>
      <x:c r="BA278" s="36" t="n">
        <x:v>0</x:v>
      </x:c>
      <x:c r="BB278" s="36" t="n">
        <x:v>16</x:v>
      </x:c>
      <x:c r="BC278" s="36" t="n">
        <x:v>0</x:v>
      </x:c>
      <x:c r="BD278" s="36" t="n">
        <x:v>0</x:v>
      </x:c>
      <x:c r="BE278" s="36" t="n">
        <x:v>0</x:v>
      </x:c>
      <x:c r="BF278" s="36" t="n">
        <x:v>0</x:v>
      </x:c>
      <x:c r="BG278" s="36" t="n">
        <x:v>0</x:v>
      </x:c>
      <x:c r="BH278" s="36" t="n">
        <x:v>25</x:v>
      </x:c>
      <x:c r="BI278" s="36" t="n">
        <x:v>0</x:v>
      </x:c>
      <x:c r="BJ278" s="36"/>
      <x:c r="BK278" s="36" t="n">
        <x:f>MAX(0,AO278+AZ278-BV278)</x:f>
        <x:v>38</x:v>
      </x:c>
      <x:c r="BL278" s="36" t="n">
        <x:f>MAX(0,AP278+BA278-BW278)</x:f>
        <x:v>50</x:v>
      </x:c>
      <x:c r="BM278" s="36" t="n">
        <x:f>MAX(0,AQ278+BB278-BX278)</x:f>
        <x:v>48</x:v>
      </x:c>
      <x:c r="BN278" s="36" t="n">
        <x:f>MAX(0,AR278+BC278-BY278)</x:f>
        <x:v>26</x:v>
      </x:c>
      <x:c r="BO278" s="36" t="n">
        <x:f>MAX(0,AS278+BD278-BZ278)</x:f>
        <x:v>29</x:v>
      </x:c>
      <x:c r="BP278" s="36" t="n">
        <x:f>MAX(0,AT278+BE278-CA278)</x:f>
        <x:v>23</x:v>
      </x:c>
      <x:c r="BQ278" s="36" t="n">
        <x:f>MAX(0,AU278+BF278-CB278)</x:f>
        <x:v>39</x:v>
      </x:c>
      <x:c r="BR278" s="36" t="n">
        <x:f>MAX(0,AV278+BG278-CC278)</x:f>
        <x:v>48</x:v>
      </x:c>
      <x:c r="BS278" s="36" t="n">
        <x:f>MAX(0,AW278+BH278-CD278)</x:f>
        <x:v>50</x:v>
      </x:c>
      <x:c r="BT278" s="36" t="n">
        <x:f>MAX(0,AX278+BI278-CE278)</x:f>
        <x:v>25</x:v>
      </x:c>
      <x:c r="BU278" s="36" t="n">
        <x:f>SUM(BK278:BT278)</x:f>
        <x:v>376</x:v>
      </x:c>
      <x:c r="BV278" s="36" t="n">
        <x:v>1</x:v>
      </x:c>
      <x:c r="BW278" s="36" t="n">
        <x:v>2</x:v>
      </x:c>
      <x:c r="BX278" s="36" t="n">
        <x:v>1</x:v>
      </x:c>
      <x:c r="BY278" s="36" t="n">
        <x:v>3</x:v>
      </x:c>
      <x:c r="BZ278" s="36" t="n">
        <x:v>1</x:v>
      </x:c>
      <x:c r="CA278" s="36" t="n">
        <x:v>1</x:v>
      </x:c>
      <x:c r="CB278" s="36" t="n">
        <x:v>1</x:v>
      </x:c>
      <x:c r="CC278" s="36" t="n">
        <x:v>0</x:v>
      </x:c>
      <x:c r="CD278" s="36" t="n">
        <x:v>1</x:v>
      </x:c>
      <x:c r="CE278" s="36" t="n">
        <x:v>2</x:v>
      </x:c>
      <x:c r="CF278" s="36"/>
      <x:c r="CG278" s="36" t="n">
        <x:f>SUM(BW278,CD278)</x:f>
        <x:v>3</x:v>
      </x:c>
      <x:c r="CH278" s="36" t="n">
        <x:f>SUM(BX278,CA278)</x:f>
        <x:v>2</x:v>
      </x:c>
      <x:c r="CI278" s="36" t="n">
        <x:f>SUM(BY278)</x:f>
        <x:v>3</x:v>
      </x:c>
      <x:c r="CJ278" s="36" t="n">
        <x:f>SUM(BV278,BZ278,CB278)</x:f>
        <x:v>3</x:v>
      </x:c>
      <x:c r="CK278" s="36" t="n">
        <x:f>SUM(CC278,CE278)</x:f>
        <x:v>2</x:v>
      </x:c>
      <x:c r="CL278" s="36" t="n">
        <x:f>SUM(CG278:CK278)</x:f>
        <x:v>13</x:v>
      </x:c>
      <x:c r="CM278" s="39" t="n">
        <x:f>SUM(BW278*0.075,CD278*0.075)</x:f>
        <x:v>0.22499999999999998</x:v>
      </x:c>
      <x:c r="CN278" s="39" t="n">
        <x:f>SUM(BX278*0.06,CA278*0.03)</x:f>
        <x:v>0.09</x:v>
      </x:c>
      <x:c r="CO278" s="39" t="n">
        <x:f>SUM(BY278*0.08)</x:f>
        <x:v>0.24</x:v>
      </x:c>
      <x:c r="CP278" s="39" t="n">
        <x:f>SUM(BV278*0.12,BZ278*0.06,CB278*0.03)</x:f>
        <x:v>0.21</x:v>
      </x:c>
      <x:c r="CQ278" s="39" t="n">
        <x:f>SUM(CC278*0.01,CE278*0.1)</x:f>
        <x:v>0.2</x:v>
      </x:c>
      <x:c r="CR278" s="39" t="n">
        <x:f>SUM(CM278:CQ278)</x:f>
        <x:v>0.9649999999999999</x:v>
      </x:c>
      <x:c r="CS278" s="36" t="n">
        <x:f>SUM(CG278:CH278)</x:f>
        <x:v>5</x:v>
      </x:c>
      <x:c r="CT278" s="36" t="str"/>
      <x:c r="CU278" s="36" t="n">
        <x:f>MIN(AG278,CG278)</x:f>
        <x:v>3</x:v>
      </x:c>
      <x:c r="CV278" s="36" t="n">
        <x:f>MIN(AG278,CH278)</x:f>
        <x:v>2</x:v>
      </x:c>
      <x:c r="CW278" s="36" t="n">
        <x:f>MIN(AG278,CI278)</x:f>
        <x:v>3</x:v>
      </x:c>
      <x:c r="CX278" s="36" t="n">
        <x:f>MIN(AG278,CJ278)</x:f>
        <x:v>3</x:v>
      </x:c>
      <x:c r="CY278" s="36" t="n">
        <x:f>MIN(AG278,CK278)</x:f>
        <x:v>2</x:v>
      </x:c>
    </x:row>
    <x:row r="279" ht="18" customHeight="1">
      <x:c r="A279" s="35" t="str">
        <x:v>Area HC-03</x:v>
      </x:c>
      <x:c r="B279" s="35" t="str">
        <x:v>Area Lead HC-03</x:v>
      </x:c>
      <x:c r="C279" s="35" t="str">
        <x:v>Field Lead HC-03</x:v>
      </x:c>
      <x:c r="D279" s="35" t="str">
        <x:v>City HC-F</x:v>
      </x:c>
      <x:c r="E279" s="35" t="n">
        <x:v>5</x:v>
      </x:c>
      <x:c r="F279" s="35" t="n">
        <x:v>24</x:v>
      </x:c>
      <x:c r="G279" s="35" t="n">
        <x:v>1</x:v>
      </x:c>
      <x:c r="H279" s="35" t="str">
        <x:v>Promoter</x:v>
      </x:c>
      <x:c r="I279" s="35" t="str">
        <x:v>Agency HC-01</x:v>
      </x:c>
      <x:c r="J279" s="35" t="str">
        <x:v>PR-HC-004</x:v>
      </x:c>
      <x:c r="K279" s="35" t="str">
        <x:v>Masked Promoter HC-004</x:v>
      </x:c>
      <x:c r="L279" s="35" t="str">
        <x:v>9XXXX10004</x:v>
      </x:c>
      <x:c r="M279" s="37" t="n">
        <x:v>46178</x:v>
      </x:c>
      <x:c r="N279" s="35" t="str">
        <x:v>Cohort 2</x:v>
      </x:c>
      <x:c r="O279" s="35" t="str">
        <x:v>DIST-HC-02</x:v>
      </x:c>
      <x:c r="P279" s="35" t="str">
        <x:v>Masked Distributor HC-02</x:v>
      </x:c>
      <x:c r="Q279" s="35" t="str">
        <x:v>P-HC-012</x:v>
      </x:c>
      <x:c r="R279" s="35" t="str">
        <x:v>HC-012</x:v>
      </x:c>
      <x:c r="S279" s="35" t="str">
        <x:v>Masked Store HC-012</x:v>
      </x:c>
      <x:c r="T279" s="35" t="str">
        <x:v>XX1012</x:v>
      </x:c>
      <x:c r="U279" s="35" t="str">
        <x:v>Supermarket</x:v>
      </x:c>
      <x:c r="V279" s="35" t="str">
        <x:v>Masked</x:v>
      </x:c>
      <x:c r="W279" s="35" t="str">
        <x:v>Masked</x:v>
      </x:c>
      <x:c r="X279" s="37" t="n">
        <x:v>46216</x:v>
      </x:c>
      <x:c r="Y279" s="37" t="n">
        <x:v>46276</x:v>
      </x:c>
      <x:c r="Z279" s="35" t="str">
        <x:v>W02</x:v>
      </x:c>
      <x:c r="AA279" s="35" t="str">
        <x:v>Sep'26</x:v>
      </x:c>
      <x:c r="AB279" s="35" t="str">
        <x:v>08 - 14</x:v>
      </x:c>
      <x:c r="AC279" s="35" t="str">
        <x:v>Week 2 of Sep 2026</x:v>
      </x:c>
      <x:c r="AD279" s="35" t="str">
        <x:v>Continue</x:v>
      </x:c>
      <x:c r="AE279" s="35" t="str">
        <x:v>Replenishment pending for selected SKU</x:v>
      </x:c>
      <x:c r="AF279" s="36" t="n">
        <x:v>53</x:v>
      </x:c>
      <x:c r="AG279" s="36" t="n">
        <x:v>17</x:v>
      </x:c>
      <x:c r="AH279" s="38" t="n">
        <x:f>IFERROR(AG279/AF279,0)</x:f>
        <x:v>0.32075471698113206</x:v>
      </x:c>
      <x:c r="AI279" s="36" t="n">
        <x:v>14</x:v>
      </x:c>
      <x:c r="AJ279" s="38" t="n">
        <x:f>IFERROR(AI279/AG279,0)</x:f>
        <x:v>0.8235294117647058</x:v>
      </x:c>
      <x:c r="AK279" s="36" t="n">
        <x:v>3</x:v>
      </x:c>
      <x:c r="AL279" s="36" t="n">
        <x:v>7</x:v>
      </x:c>
      <x:c r="AM279" s="36" t="n">
        <x:v>1</x:v>
      </x:c>
      <x:c r="AN279" s="38" t="n">
        <x:f>IFERROR(AL279/AG279,0)</x:f>
        <x:v>0.4117647058823529</x:v>
      </x:c>
      <x:c r="AO279" s="36" t="n">
        <x:f>BK278</x:f>
        <x:v>38</x:v>
      </x:c>
      <x:c r="AP279" s="36" t="n">
        <x:f>BL278</x:f>
        <x:v>50</x:v>
      </x:c>
      <x:c r="AQ279" s="36" t="n">
        <x:f>BM278</x:f>
        <x:v>48</x:v>
      </x:c>
      <x:c r="AR279" s="36" t="n">
        <x:f>BN278</x:f>
        <x:v>26</x:v>
      </x:c>
      <x:c r="AS279" s="36" t="n">
        <x:f>BO278</x:f>
        <x:v>29</x:v>
      </x:c>
      <x:c r="AT279" s="36" t="n">
        <x:f>BP278</x:f>
        <x:v>23</x:v>
      </x:c>
      <x:c r="AU279" s="36" t="n">
        <x:f>BQ278</x:f>
        <x:v>39</x:v>
      </x:c>
      <x:c r="AV279" s="36" t="n">
        <x:f>BR278</x:f>
        <x:v>48</x:v>
      </x:c>
      <x:c r="AW279" s="36" t="n">
        <x:f>BS278</x:f>
        <x:v>50</x:v>
      </x:c>
      <x:c r="AX279" s="36" t="n">
        <x:f>BT278</x:f>
        <x:v>25</x:v>
      </x:c>
      <x:c r="AY279" s="36" t="n">
        <x:f>SUM(AO279:AX279)</x:f>
        <x:v>376</x:v>
      </x:c>
      <x:c r="AZ279" s="36" t="n">
        <x:v>0</x:v>
      </x:c>
      <x:c r="BA279" s="36" t="n">
        <x:v>0</x:v>
      </x:c>
      <x:c r="BB279" s="36" t="n">
        <x:v>0</x:v>
      </x:c>
      <x:c r="BC279" s="36" t="n">
        <x:v>0</x:v>
      </x:c>
      <x:c r="BD279" s="36" t="n">
        <x:v>0</x:v>
      </x:c>
      <x:c r="BE279" s="36" t="n">
        <x:v>0</x:v>
      </x:c>
      <x:c r="BF279" s="36" t="n">
        <x:v>0</x:v>
      </x:c>
      <x:c r="BG279" s="36" t="n">
        <x:v>0</x:v>
      </x:c>
      <x:c r="BH279" s="36" t="n">
        <x:v>0</x:v>
      </x:c>
      <x:c r="BI279" s="36" t="n">
        <x:v>15</x:v>
      </x:c>
      <x:c r="BJ279" s="36"/>
      <x:c r="BK279" s="36" t="n">
        <x:f>MAX(0,AO279+AZ279-BV279)</x:f>
        <x:v>37</x:v>
      </x:c>
      <x:c r="BL279" s="36" t="n">
        <x:f>MAX(0,AP279+BA279-BW279)</x:f>
        <x:v>47</x:v>
      </x:c>
      <x:c r="BM279" s="36" t="n">
        <x:f>MAX(0,AQ279+BB279-BX279)</x:f>
        <x:v>47</x:v>
      </x:c>
      <x:c r="BN279" s="36" t="n">
        <x:f>MAX(0,AR279+BC279-BY279)</x:f>
        <x:v>0</x:v>
      </x:c>
      <x:c r="BO279" s="36" t="n">
        <x:f>MAX(0,AS279+BD279-BZ279)</x:f>
        <x:v>28</x:v>
      </x:c>
      <x:c r="BP279" s="36" t="n">
        <x:f>MAX(0,AT279+BE279-CA279)</x:f>
        <x:v>23</x:v>
      </x:c>
      <x:c r="BQ279" s="36" t="n">
        <x:f>MAX(0,AU279+BF279-CB279)</x:f>
        <x:v>38</x:v>
      </x:c>
      <x:c r="BR279" s="36" t="n">
        <x:f>MAX(0,AV279+BG279-CC279)</x:f>
        <x:v>47</x:v>
      </x:c>
      <x:c r="BS279" s="36" t="n">
        <x:f>MAX(0,AW279+BH279-CD279)</x:f>
        <x:v>48</x:v>
      </x:c>
      <x:c r="BT279" s="36" t="n">
        <x:f>MAX(0,AX279+BI279-CE279)</x:f>
        <x:v>39</x:v>
      </x:c>
      <x:c r="BU279" s="36" t="n">
        <x:f>SUM(BK279:BT279)</x:f>
        <x:v>354</x:v>
      </x:c>
      <x:c r="BV279" s="36" t="n">
        <x:v>1</x:v>
      </x:c>
      <x:c r="BW279" s="36" t="n">
        <x:v>3</x:v>
      </x:c>
      <x:c r="BX279" s="36" t="n">
        <x:v>1</x:v>
      </x:c>
      <x:c r="BY279" s="36" t="n">
        <x:v>26</x:v>
      </x:c>
      <x:c r="BZ279" s="36" t="n">
        <x:v>1</x:v>
      </x:c>
      <x:c r="CA279" s="36" t="n">
        <x:v>0</x:v>
      </x:c>
      <x:c r="CB279" s="36" t="n">
        <x:v>1</x:v>
      </x:c>
      <x:c r="CC279" s="36" t="n">
        <x:v>1</x:v>
      </x:c>
      <x:c r="CD279" s="36" t="n">
        <x:v>2</x:v>
      </x:c>
      <x:c r="CE279" s="36" t="n">
        <x:v>1</x:v>
      </x:c>
      <x:c r="CF279" s="36"/>
      <x:c r="CG279" s="36" t="n">
        <x:f>SUM(BW279,CD279)</x:f>
        <x:v>5</x:v>
      </x:c>
      <x:c r="CH279" s="36" t="n">
        <x:f>SUM(BX279,CA279)</x:f>
        <x:v>1</x:v>
      </x:c>
      <x:c r="CI279" s="36" t="n">
        <x:f>SUM(BY279)</x:f>
        <x:v>26</x:v>
      </x:c>
      <x:c r="CJ279" s="36" t="n">
        <x:f>SUM(BV279,BZ279,CB279)</x:f>
        <x:v>3</x:v>
      </x:c>
      <x:c r="CK279" s="36" t="n">
        <x:f>SUM(CC279,CE279)</x:f>
        <x:v>2</x:v>
      </x:c>
      <x:c r="CL279" s="36" t="n">
        <x:f>SUM(CG279:CK279)</x:f>
        <x:v>37</x:v>
      </x:c>
      <x:c r="CM279" s="39" t="n">
        <x:f>SUM(BW279*0.075,CD279*0.075)</x:f>
        <x:v>0.375</x:v>
      </x:c>
      <x:c r="CN279" s="39" t="n">
        <x:f>SUM(BX279*0.06,CA279*0.03)</x:f>
        <x:v>0.06</x:v>
      </x:c>
      <x:c r="CO279" s="39" t="n">
        <x:f>SUM(BY279*0.08)</x:f>
        <x:v>2.08</x:v>
      </x:c>
      <x:c r="CP279" s="39" t="n">
        <x:f>SUM(BV279*0.12,BZ279*0.06,CB279*0.03)</x:f>
        <x:v>0.21</x:v>
      </x:c>
      <x:c r="CQ279" s="39" t="n">
        <x:f>SUM(CC279*0.01,CE279*0.1)</x:f>
        <x:v>0.11</x:v>
      </x:c>
      <x:c r="CR279" s="39" t="n">
        <x:f>SUM(CM279:CQ279)</x:f>
        <x:v>2.835</x:v>
      </x:c>
      <x:c r="CS279" s="36" t="n">
        <x:f>SUM(CG279:CH279)</x:f>
        <x:v>6</x:v>
      </x:c>
      <x:c r="CT279" s="36" t="str"/>
      <x:c r="CU279" s="36" t="n">
        <x:f>MIN(AG279,CG279)</x:f>
        <x:v>5</x:v>
      </x:c>
      <x:c r="CV279" s="36" t="n">
        <x:f>MIN(AG279,CH279)</x:f>
        <x:v>1</x:v>
      </x:c>
      <x:c r="CW279" s="36" t="n">
        <x:f>MIN(AG279,CI279)</x:f>
        <x:v>17</x:v>
      </x:c>
      <x:c r="CX279" s="36" t="n">
        <x:f>MIN(AG279,CJ279)</x:f>
        <x:v>3</x:v>
      </x:c>
      <x:c r="CY279" s="36" t="n">
        <x:f>MIN(AG279,CK279)</x:f>
        <x:v>2</x:v>
      </x:c>
    </x:row>
    <x:row r="280" ht="18" customHeight="1">
      <x:c r="A280" s="35" t="str">
        <x:v>Area HC-03</x:v>
      </x:c>
      <x:c r="B280" s="35" t="str">
        <x:v>Area Lead HC-03</x:v>
      </x:c>
      <x:c r="C280" s="35" t="str">
        <x:v>Field Lead HC-03</x:v>
      </x:c>
      <x:c r="D280" s="35" t="str">
        <x:v>City HC-F</x:v>
      </x:c>
      <x:c r="E280" s="35" t="n">
        <x:v>5</x:v>
      </x:c>
      <x:c r="F280" s="35" t="n">
        <x:v>24</x:v>
      </x:c>
      <x:c r="G280" s="35" t="n">
        <x:v>1</x:v>
      </x:c>
      <x:c r="H280" s="35" t="str">
        <x:v>Promoter</x:v>
      </x:c>
      <x:c r="I280" s="35" t="str">
        <x:v>Agency HC-01</x:v>
      </x:c>
      <x:c r="J280" s="35" t="str">
        <x:v>PR-HC-004</x:v>
      </x:c>
      <x:c r="K280" s="35" t="str">
        <x:v>Masked Promoter HC-004</x:v>
      </x:c>
      <x:c r="L280" s="35" t="str">
        <x:v>9XXXX10004</x:v>
      </x:c>
      <x:c r="M280" s="37" t="n">
        <x:v>46178</x:v>
      </x:c>
      <x:c r="N280" s="35" t="str">
        <x:v>Cohort 2</x:v>
      </x:c>
      <x:c r="O280" s="35" t="str">
        <x:v>DIST-HC-02</x:v>
      </x:c>
      <x:c r="P280" s="35" t="str">
        <x:v>Masked Distributor HC-02</x:v>
      </x:c>
      <x:c r="Q280" s="35" t="str">
        <x:v>P-HC-012</x:v>
      </x:c>
      <x:c r="R280" s="35" t="str">
        <x:v>HC-012</x:v>
      </x:c>
      <x:c r="S280" s="35" t="str">
        <x:v>Masked Store HC-012</x:v>
      </x:c>
      <x:c r="T280" s="35" t="str">
        <x:v>XX1012</x:v>
      </x:c>
      <x:c r="U280" s="35" t="str">
        <x:v>Supermarket</x:v>
      </x:c>
      <x:c r="V280" s="35" t="str">
        <x:v>Masked</x:v>
      </x:c>
      <x:c r="W280" s="35" t="str">
        <x:v>Masked</x:v>
      </x:c>
      <x:c r="X280" s="37" t="n">
        <x:v>46216</x:v>
      </x:c>
      <x:c r="Y280" s="37" t="n">
        <x:v>46277</x:v>
      </x:c>
      <x:c r="Z280" s="35" t="str">
        <x:v>W02</x:v>
      </x:c>
      <x:c r="AA280" s="35" t="str">
        <x:v>Sep'26</x:v>
      </x:c>
      <x:c r="AB280" s="35" t="str">
        <x:v>08 - 14</x:v>
      </x:c>
      <x:c r="AC280" s="35" t="str">
        <x:v>Week 2 of Sep 2026</x:v>
      </x:c>
      <x:c r="AD280" s="35" t="str">
        <x:v>Continue</x:v>
      </x:c>
      <x:c r="AE280" s="35" t="str">
        <x:v>Replenishment pending for selected SKU</x:v>
      </x:c>
      <x:c r="AF280" s="36" t="n">
        <x:v>80</x:v>
      </x:c>
      <x:c r="AG280" s="36" t="n">
        <x:v>24</x:v>
      </x:c>
      <x:c r="AH280" s="38" t="n">
        <x:f>IFERROR(AG280/AF280,0)</x:f>
        <x:v>0.3</x:v>
      </x:c>
      <x:c r="AI280" s="36" t="n">
        <x:v>19</x:v>
      </x:c>
      <x:c r="AJ280" s="38" t="n">
        <x:f>IFERROR(AI280/AG280,0)</x:f>
        <x:v>0.7916666666666666</x:v>
      </x:c>
      <x:c r="AK280" s="36" t="n">
        <x:v>6</x:v>
      </x:c>
      <x:c r="AL280" s="36" t="n">
        <x:v>9</x:v>
      </x:c>
      <x:c r="AM280" s="36" t="n">
        <x:v>1</x:v>
      </x:c>
      <x:c r="AN280" s="38" t="n">
        <x:f>IFERROR(AL280/AG280,0)</x:f>
        <x:v>0.375</x:v>
      </x:c>
      <x:c r="AO280" s="36" t="n">
        <x:f>BK279</x:f>
        <x:v>37</x:v>
      </x:c>
      <x:c r="AP280" s="36" t="n">
        <x:f>BL279</x:f>
        <x:v>47</x:v>
      </x:c>
      <x:c r="AQ280" s="36" t="n">
        <x:f>BM279</x:f>
        <x:v>47</x:v>
      </x:c>
      <x:c r="AR280" s="36" t="n">
        <x:f>BN279</x:f>
        <x:v>0</x:v>
      </x:c>
      <x:c r="AS280" s="36" t="n">
        <x:f>BO279</x:f>
        <x:v>28</x:v>
      </x:c>
      <x:c r="AT280" s="36" t="n">
        <x:f>BP279</x:f>
        <x:v>23</x:v>
      </x:c>
      <x:c r="AU280" s="36" t="n">
        <x:f>BQ279</x:f>
        <x:v>38</x:v>
      </x:c>
      <x:c r="AV280" s="36" t="n">
        <x:f>BR279</x:f>
        <x:v>47</x:v>
      </x:c>
      <x:c r="AW280" s="36" t="n">
        <x:f>BS279</x:f>
        <x:v>48</x:v>
      </x:c>
      <x:c r="AX280" s="36" t="n">
        <x:f>BT279</x:f>
        <x:v>39</x:v>
      </x:c>
      <x:c r="AY280" s="36" t="n">
        <x:f>SUM(AO280:AX280)</x:f>
        <x:v>354</x:v>
      </x:c>
      <x:c r="AZ280" s="36" t="n">
        <x:v>0</x:v>
      </x:c>
      <x:c r="BA280" s="36" t="n">
        <x:v>0</x:v>
      </x:c>
      <x:c r="BB280" s="36" t="n">
        <x:v>0</x:v>
      </x:c>
      <x:c r="BC280" s="36" t="n">
        <x:v>0</x:v>
      </x:c>
      <x:c r="BD280" s="36" t="n">
        <x:v>12</x:v>
      </x:c>
      <x:c r="BE280" s="36" t="n">
        <x:v>0</x:v>
      </x:c>
      <x:c r="BF280" s="36" t="n">
        <x:v>0</x:v>
      </x:c>
      <x:c r="BG280" s="36" t="n">
        <x:v>0</x:v>
      </x:c>
      <x:c r="BH280" s="36" t="n">
        <x:v>0</x:v>
      </x:c>
      <x:c r="BI280" s="36" t="n">
        <x:v>0</x:v>
      </x:c>
      <x:c r="BJ280" s="36"/>
      <x:c r="BK280" s="36" t="n">
        <x:f>MAX(0,AO280+AZ280-BV280)</x:f>
        <x:v>36</x:v>
      </x:c>
      <x:c r="BL280" s="36" t="n">
        <x:f>MAX(0,AP280+BA280-BW280)</x:f>
        <x:v>44</x:v>
      </x:c>
      <x:c r="BM280" s="36" t="n">
        <x:f>MAX(0,AQ280+BB280-BX280)</x:f>
        <x:v>44</x:v>
      </x:c>
      <x:c r="BN280" s="36" t="n">
        <x:f>MAX(0,AR280+BC280-BY280)</x:f>
        <x:v>0</x:v>
      </x:c>
      <x:c r="BO280" s="36" t="n">
        <x:f>MAX(0,AS280+BD280-BZ280)</x:f>
        <x:v>39</x:v>
      </x:c>
      <x:c r="BP280" s="36" t="n">
        <x:f>MAX(0,AT280+BE280-CA280)</x:f>
        <x:v>22</x:v>
      </x:c>
      <x:c r="BQ280" s="36" t="n">
        <x:f>MAX(0,AU280+BF280-CB280)</x:f>
        <x:v>37</x:v>
      </x:c>
      <x:c r="BR280" s="36" t="n">
        <x:f>MAX(0,AV280+BG280-CC280)</x:f>
        <x:v>46</x:v>
      </x:c>
      <x:c r="BS280" s="36" t="n">
        <x:f>MAX(0,AW280+BH280-CD280)</x:f>
        <x:v>45</x:v>
      </x:c>
      <x:c r="BT280" s="36" t="n">
        <x:f>MAX(0,AX280+BI280-CE280)</x:f>
        <x:v>38</x:v>
      </x:c>
      <x:c r="BU280" s="36" t="n">
        <x:f>SUM(BK280:BT280)</x:f>
        <x:v>351</x:v>
      </x:c>
      <x:c r="BV280" s="36" t="n">
        <x:v>1</x:v>
      </x:c>
      <x:c r="BW280" s="36" t="n">
        <x:v>3</x:v>
      </x:c>
      <x:c r="BX280" s="36" t="n">
        <x:v>3</x:v>
      </x:c>
      <x:c r="BY280" s="36" t="n">
        <x:v>0</x:v>
      </x:c>
      <x:c r="BZ280" s="36" t="n">
        <x:v>1</x:v>
      </x:c>
      <x:c r="CA280" s="36" t="n">
        <x:v>1</x:v>
      </x:c>
      <x:c r="CB280" s="36" t="n">
        <x:v>1</x:v>
      </x:c>
      <x:c r="CC280" s="36" t="n">
        <x:v>1</x:v>
      </x:c>
      <x:c r="CD280" s="36" t="n">
        <x:v>3</x:v>
      </x:c>
      <x:c r="CE280" s="36" t="n">
        <x:v>1</x:v>
      </x:c>
      <x:c r="CF280" s="36"/>
      <x:c r="CG280" s="36" t="n">
        <x:f>SUM(BW280,CD280)</x:f>
        <x:v>6</x:v>
      </x:c>
      <x:c r="CH280" s="36" t="n">
        <x:f>SUM(BX280,CA280)</x:f>
        <x:v>4</x:v>
      </x:c>
      <x:c r="CI280" s="36" t="n">
        <x:f>SUM(BY280)</x:f>
        <x:v>0</x:v>
      </x:c>
      <x:c r="CJ280" s="36" t="n">
        <x:f>SUM(BV280,BZ280,CB280)</x:f>
        <x:v>3</x:v>
      </x:c>
      <x:c r="CK280" s="36" t="n">
        <x:f>SUM(CC280,CE280)</x:f>
        <x:v>2</x:v>
      </x:c>
      <x:c r="CL280" s="36" t="n">
        <x:f>SUM(CG280:CK280)</x:f>
        <x:v>15</x:v>
      </x:c>
      <x:c r="CM280" s="39" t="n">
        <x:f>SUM(BW280*0.075,CD280*0.075)</x:f>
        <x:v>0.44999999999999996</x:v>
      </x:c>
      <x:c r="CN280" s="39" t="n">
        <x:f>SUM(BX280*0.06,CA280*0.03)</x:f>
        <x:v>0.21</x:v>
      </x:c>
      <x:c r="CO280" s="39" t="n">
        <x:f>SUM(BY280*0.08)</x:f>
        <x:v>0</x:v>
      </x:c>
      <x:c r="CP280" s="39" t="n">
        <x:f>SUM(BV280*0.12,BZ280*0.06,CB280*0.03)</x:f>
        <x:v>0.21</x:v>
      </x:c>
      <x:c r="CQ280" s="39" t="n">
        <x:f>SUM(CC280*0.01,CE280*0.1)</x:f>
        <x:v>0.11</x:v>
      </x:c>
      <x:c r="CR280" s="39" t="n">
        <x:f>SUM(CM280:CQ280)</x:f>
        <x:v>0.9799999999999999</x:v>
      </x:c>
      <x:c r="CS280" s="36" t="n">
        <x:f>SUM(CG280:CH280)</x:f>
        <x:v>10</x:v>
      </x:c>
      <x:c r="CT280" s="36" t="str"/>
      <x:c r="CU280" s="36" t="n">
        <x:f>MIN(AG280,CG280)</x:f>
        <x:v>6</x:v>
      </x:c>
      <x:c r="CV280" s="36" t="n">
        <x:f>MIN(AG280,CH280)</x:f>
        <x:v>4</x:v>
      </x:c>
      <x:c r="CW280" s="36" t="n">
        <x:f>MIN(AG280,CI280)</x:f>
        <x:v>0</x:v>
      </x:c>
      <x:c r="CX280" s="36" t="n">
        <x:f>MIN(AG280,CJ280)</x:f>
        <x:v>3</x:v>
      </x:c>
      <x:c r="CY280" s="36" t="n">
        <x:f>MIN(AG280,CK280)</x:f>
        <x:v>2</x:v>
      </x:c>
    </x:row>
    <x:row r="281" ht="18" customHeight="1">
      <x:c r="A281" s="35" t="str">
        <x:v>Area HC-03</x:v>
      </x:c>
      <x:c r="B281" s="35" t="str">
        <x:v>Area Lead HC-03</x:v>
      </x:c>
      <x:c r="C281" s="35" t="str">
        <x:v>Field Lead HC-03</x:v>
      </x:c>
      <x:c r="D281" s="35" t="str">
        <x:v>City HC-F</x:v>
      </x:c>
      <x:c r="E281" s="35" t="n">
        <x:v>5</x:v>
      </x:c>
      <x:c r="F281" s="35" t="n">
        <x:v>24</x:v>
      </x:c>
      <x:c r="G281" s="35" t="n">
        <x:v>1</x:v>
      </x:c>
      <x:c r="H281" s="35" t="str">
        <x:v>Promoter</x:v>
      </x:c>
      <x:c r="I281" s="35" t="str">
        <x:v>Agency HC-01</x:v>
      </x:c>
      <x:c r="J281" s="35" t="str">
        <x:v>PR-HC-004</x:v>
      </x:c>
      <x:c r="K281" s="35" t="str">
        <x:v>Masked Promoter HC-004</x:v>
      </x:c>
      <x:c r="L281" s="35" t="str">
        <x:v>9XXXX10004</x:v>
      </x:c>
      <x:c r="M281" s="37" t="n">
        <x:v>46178</x:v>
      </x:c>
      <x:c r="N281" s="35" t="str">
        <x:v>Cohort 2</x:v>
      </x:c>
      <x:c r="O281" s="35" t="str">
        <x:v>DIST-HC-02</x:v>
      </x:c>
      <x:c r="P281" s="35" t="str">
        <x:v>Masked Distributor HC-02</x:v>
      </x:c>
      <x:c r="Q281" s="35" t="str">
        <x:v>P-HC-012</x:v>
      </x:c>
      <x:c r="R281" s="35" t="str">
        <x:v>HC-012</x:v>
      </x:c>
      <x:c r="S281" s="35" t="str">
        <x:v>Masked Store HC-012</x:v>
      </x:c>
      <x:c r="T281" s="35" t="str">
        <x:v>XX1012</x:v>
      </x:c>
      <x:c r="U281" s="35" t="str">
        <x:v>Supermarket</x:v>
      </x:c>
      <x:c r="V281" s="35" t="str">
        <x:v>Masked</x:v>
      </x:c>
      <x:c r="W281" s="35" t="str">
        <x:v>Masked</x:v>
      </x:c>
      <x:c r="X281" s="37" t="n">
        <x:v>46216</x:v>
      </x:c>
      <x:c r="Y281" s="37" t="n">
        <x:v>46279</x:v>
      </x:c>
      <x:c r="Z281" s="35" t="str">
        <x:v>W02</x:v>
      </x:c>
      <x:c r="AA281" s="35" t="str">
        <x:v>Sep'26</x:v>
      </x:c>
      <x:c r="AB281" s="35" t="str">
        <x:v>08 - 14</x:v>
      </x:c>
      <x:c r="AC281" s="35" t="str">
        <x:v>Week 2 of Sep 2026</x:v>
      </x:c>
      <x:c r="AD281" s="35" t="str">
        <x:v>Continue</x:v>
      </x:c>
      <x:c r="AE281" s="35" t="str">
        <x:v>Replenishment pending for selected SKU</x:v>
      </x:c>
      <x:c r="AF281" s="36" t="n">
        <x:v>64</x:v>
      </x:c>
      <x:c r="AG281" s="36" t="n">
        <x:v>22</x:v>
      </x:c>
      <x:c r="AH281" s="38" t="n">
        <x:f>IFERROR(AG281/AF281,0)</x:f>
        <x:v>0.34375</x:v>
      </x:c>
      <x:c r="AI281" s="36" t="n">
        <x:v>20</x:v>
      </x:c>
      <x:c r="AJ281" s="38" t="n">
        <x:f>IFERROR(AI281/AG281,0)</x:f>
        <x:v>0.9090909090909091</x:v>
      </x:c>
      <x:c r="AK281" s="36" t="n">
        <x:v>8</x:v>
      </x:c>
      <x:c r="AL281" s="36" t="n">
        <x:v>7</x:v>
      </x:c>
      <x:c r="AM281" s="36" t="n">
        <x:v>1</x:v>
      </x:c>
      <x:c r="AN281" s="38" t="n">
        <x:f>IFERROR(AL281/AG281,0)</x:f>
        <x:v>0.3181818181818182</x:v>
      </x:c>
      <x:c r="AO281" s="36" t="n">
        <x:f>BK280</x:f>
        <x:v>36</x:v>
      </x:c>
      <x:c r="AP281" s="36" t="n">
        <x:f>BL280</x:f>
        <x:v>44</x:v>
      </x:c>
      <x:c r="AQ281" s="36" t="n">
        <x:f>BM280</x:f>
        <x:v>44</x:v>
      </x:c>
      <x:c r="AR281" s="36" t="n">
        <x:f>BN280</x:f>
        <x:v>0</x:v>
      </x:c>
      <x:c r="AS281" s="36" t="n">
        <x:f>BO280</x:f>
        <x:v>39</x:v>
      </x:c>
      <x:c r="AT281" s="36" t="n">
        <x:f>BP280</x:f>
        <x:v>22</x:v>
      </x:c>
      <x:c r="AU281" s="36" t="n">
        <x:f>BQ280</x:f>
        <x:v>37</x:v>
      </x:c>
      <x:c r="AV281" s="36" t="n">
        <x:f>BR280</x:f>
        <x:v>46</x:v>
      </x:c>
      <x:c r="AW281" s="36" t="n">
        <x:f>BS280</x:f>
        <x:v>45</x:v>
      </x:c>
      <x:c r="AX281" s="36" t="n">
        <x:f>BT280</x:f>
        <x:v>38</x:v>
      </x:c>
      <x:c r="AY281" s="36" t="n">
        <x:f>SUM(AO281:AX281)</x:f>
        <x:v>351</x:v>
      </x:c>
      <x:c r="AZ281" s="36" t="n">
        <x:v>0</x:v>
      </x:c>
      <x:c r="BA281" s="36" t="n">
        <x:v>0</x:v>
      </x:c>
      <x:c r="BB281" s="36" t="n">
        <x:v>0</x:v>
      </x:c>
      <x:c r="BC281" s="36" t="n">
        <x:v>0</x:v>
      </x:c>
      <x:c r="BD281" s="36" t="n">
        <x:v>0</x:v>
      </x:c>
      <x:c r="BE281" s="36" t="n">
        <x:v>18</x:v>
      </x:c>
      <x:c r="BF281" s="36" t="n">
        <x:v>0</x:v>
      </x:c>
      <x:c r="BG281" s="36" t="n">
        <x:v>0</x:v>
      </x:c>
      <x:c r="BH281" s="36" t="n">
        <x:v>0</x:v>
      </x:c>
      <x:c r="BI281" s="36" t="n">
        <x:v>0</x:v>
      </x:c>
      <x:c r="BJ281" s="36"/>
      <x:c r="BK281" s="36" t="n">
        <x:f>MAX(0,AO281+AZ281-BV281)</x:f>
        <x:v>35</x:v>
      </x:c>
      <x:c r="BL281" s="36" t="n">
        <x:f>MAX(0,AP281+BA281-BW281)</x:f>
        <x:v>42</x:v>
      </x:c>
      <x:c r="BM281" s="36" t="n">
        <x:f>MAX(0,AQ281+BB281-BX281)</x:f>
        <x:v>43</x:v>
      </x:c>
      <x:c r="BN281" s="36" t="n">
        <x:f>MAX(0,AR281+BC281-BY281)</x:f>
        <x:v>0</x:v>
      </x:c>
      <x:c r="BO281" s="36" t="n">
        <x:f>MAX(0,AS281+BD281-BZ281)</x:f>
        <x:v>38</x:v>
      </x:c>
      <x:c r="BP281" s="36" t="n">
        <x:f>MAX(0,AT281+BE281-CA281)</x:f>
        <x:v>39</x:v>
      </x:c>
      <x:c r="BQ281" s="36" t="n">
        <x:f>MAX(0,AU281+BF281-CB281)</x:f>
        <x:v>36</x:v>
      </x:c>
      <x:c r="BR281" s="36" t="n">
        <x:f>MAX(0,AV281+BG281-CC281)</x:f>
        <x:v>45</x:v>
      </x:c>
      <x:c r="BS281" s="36" t="n">
        <x:f>MAX(0,AW281+BH281-CD281)</x:f>
        <x:v>42</x:v>
      </x:c>
      <x:c r="BT281" s="36" t="n">
        <x:f>MAX(0,AX281+BI281-CE281)</x:f>
        <x:v>37</x:v>
      </x:c>
      <x:c r="BU281" s="36" t="n">
        <x:f>SUM(BK281:BT281)</x:f>
        <x:v>357</x:v>
      </x:c>
      <x:c r="BV281" s="36" t="n">
        <x:v>1</x:v>
      </x:c>
      <x:c r="BW281" s="36" t="n">
        <x:v>2</x:v>
      </x:c>
      <x:c r="BX281" s="36" t="n">
        <x:v>1</x:v>
      </x:c>
      <x:c r="BY281" s="36" t="n">
        <x:v>0</x:v>
      </x:c>
      <x:c r="BZ281" s="36" t="n">
        <x:v>1</x:v>
      </x:c>
      <x:c r="CA281" s="36" t="n">
        <x:v>1</x:v>
      </x:c>
      <x:c r="CB281" s="36" t="n">
        <x:v>1</x:v>
      </x:c>
      <x:c r="CC281" s="36" t="n">
        <x:v>1</x:v>
      </x:c>
      <x:c r="CD281" s="36" t="n">
        <x:v>3</x:v>
      </x:c>
      <x:c r="CE281" s="36" t="n">
        <x:v>1</x:v>
      </x:c>
      <x:c r="CF281" s="36"/>
      <x:c r="CG281" s="36" t="n">
        <x:f>SUM(BW281,CD281)</x:f>
        <x:v>5</x:v>
      </x:c>
      <x:c r="CH281" s="36" t="n">
        <x:f>SUM(BX281,CA281)</x:f>
        <x:v>2</x:v>
      </x:c>
      <x:c r="CI281" s="36" t="n">
        <x:f>SUM(BY281)</x:f>
        <x:v>0</x:v>
      </x:c>
      <x:c r="CJ281" s="36" t="n">
        <x:f>SUM(BV281,BZ281,CB281)</x:f>
        <x:v>3</x:v>
      </x:c>
      <x:c r="CK281" s="36" t="n">
        <x:f>SUM(CC281,CE281)</x:f>
        <x:v>2</x:v>
      </x:c>
      <x:c r="CL281" s="36" t="n">
        <x:f>SUM(CG281:CK281)</x:f>
        <x:v>12</x:v>
      </x:c>
      <x:c r="CM281" s="39" t="n">
        <x:f>SUM(BW281*0.075,CD281*0.075)</x:f>
        <x:v>0.375</x:v>
      </x:c>
      <x:c r="CN281" s="39" t="n">
        <x:f>SUM(BX281*0.06,CA281*0.03)</x:f>
        <x:v>0.09</x:v>
      </x:c>
      <x:c r="CO281" s="39" t="n">
        <x:f>SUM(BY281*0.08)</x:f>
        <x:v>0</x:v>
      </x:c>
      <x:c r="CP281" s="39" t="n">
        <x:f>SUM(BV281*0.12,BZ281*0.06,CB281*0.03)</x:f>
        <x:v>0.21</x:v>
      </x:c>
      <x:c r="CQ281" s="39" t="n">
        <x:f>SUM(CC281*0.01,CE281*0.1)</x:f>
        <x:v>0.11</x:v>
      </x:c>
      <x:c r="CR281" s="39" t="n">
        <x:f>SUM(CM281:CQ281)</x:f>
        <x:v>0.7849999999999999</x:v>
      </x:c>
      <x:c r="CS281" s="36" t="n">
        <x:f>SUM(CG281:CH281)</x:f>
        <x:v>7</x:v>
      </x:c>
      <x:c r="CT281" s="36" t="str"/>
      <x:c r="CU281" s="36" t="n">
        <x:f>MIN(AG281,CG281)</x:f>
        <x:v>5</x:v>
      </x:c>
      <x:c r="CV281" s="36" t="n">
        <x:f>MIN(AG281,CH281)</x:f>
        <x:v>2</x:v>
      </x:c>
      <x:c r="CW281" s="36" t="n">
        <x:f>MIN(AG281,CI281)</x:f>
        <x:v>0</x:v>
      </x:c>
      <x:c r="CX281" s="36" t="n">
        <x:f>MIN(AG281,CJ281)</x:f>
        <x:v>3</x:v>
      </x:c>
      <x:c r="CY281" s="36" t="n">
        <x:f>MIN(AG281,CK281)</x:f>
        <x:v>2</x:v>
      </x:c>
    </x:row>
    <x:row r="282" ht="18" customHeight="1">
      <x:c r="A282" s="35" t="str">
        <x:v>Area HC-03</x:v>
      </x:c>
      <x:c r="B282" s="35" t="str">
        <x:v>Area Lead HC-03</x:v>
      </x:c>
      <x:c r="C282" s="35" t="str">
        <x:v>Field Lead HC-03</x:v>
      </x:c>
      <x:c r="D282" s="35" t="str">
        <x:v>City HC-F</x:v>
      </x:c>
      <x:c r="E282" s="35" t="n">
        <x:v>5</x:v>
      </x:c>
      <x:c r="F282" s="35" t="n">
        <x:v>24</x:v>
      </x:c>
      <x:c r="G282" s="35" t="n">
        <x:v>1</x:v>
      </x:c>
      <x:c r="H282" s="35" t="str">
        <x:v>Promoter</x:v>
      </x:c>
      <x:c r="I282" s="35" t="str">
        <x:v>Agency HC-01</x:v>
      </x:c>
      <x:c r="J282" s="35" t="str">
        <x:v>PR-HC-004</x:v>
      </x:c>
      <x:c r="K282" s="35" t="str">
        <x:v>Masked Promoter HC-004</x:v>
      </x:c>
      <x:c r="L282" s="35" t="str">
        <x:v>9XXXX10004</x:v>
      </x:c>
      <x:c r="M282" s="37" t="n">
        <x:v>46178</x:v>
      </x:c>
      <x:c r="N282" s="35" t="str">
        <x:v>Cohort 2</x:v>
      </x:c>
      <x:c r="O282" s="35" t="str">
        <x:v>DIST-HC-02</x:v>
      </x:c>
      <x:c r="P282" s="35" t="str">
        <x:v>Masked Distributor HC-02</x:v>
      </x:c>
      <x:c r="Q282" s="35" t="str">
        <x:v>P-HC-012</x:v>
      </x:c>
      <x:c r="R282" s="35" t="str">
        <x:v>HC-012</x:v>
      </x:c>
      <x:c r="S282" s="35" t="str">
        <x:v>Masked Store HC-012</x:v>
      </x:c>
      <x:c r="T282" s="35" t="str">
        <x:v>XX1012</x:v>
      </x:c>
      <x:c r="U282" s="35" t="str">
        <x:v>Supermarket</x:v>
      </x:c>
      <x:c r="V282" s="35" t="str">
        <x:v>Masked</x:v>
      </x:c>
      <x:c r="W282" s="35" t="str">
        <x:v>Masked</x:v>
      </x:c>
      <x:c r="X282" s="37" t="n">
        <x:v>46216</x:v>
      </x:c>
      <x:c r="Y282" s="37" t="n">
        <x:v>46280</x:v>
      </x:c>
      <x:c r="Z282" s="35" t="str">
        <x:v>W03</x:v>
      </x:c>
      <x:c r="AA282" s="35" t="str">
        <x:v>Sep'26</x:v>
      </x:c>
      <x:c r="AB282" s="35" t="str">
        <x:v>15 - 21</x:v>
      </x:c>
      <x:c r="AC282" s="35" t="str">
        <x:v>Week 3 of Sep 2026</x:v>
      </x:c>
      <x:c r="AD282" s="35" t="str">
        <x:v>Continue</x:v>
      </x:c>
      <x:c r="AE282" s="35" t="str">
        <x:v>Replenishment pending for selected SKU</x:v>
      </x:c>
      <x:c r="AF282" s="36" t="n">
        <x:v>62</x:v>
      </x:c>
      <x:c r="AG282" s="36" t="n">
        <x:v>25</x:v>
      </x:c>
      <x:c r="AH282" s="38" t="n">
        <x:f>IFERROR(AG282/AF282,0)</x:f>
        <x:v>0.4032258064516129</x:v>
      </x:c>
      <x:c r="AI282" s="36" t="n">
        <x:v>19</x:v>
      </x:c>
      <x:c r="AJ282" s="38" t="n">
        <x:f>IFERROR(AI282/AG282,0)</x:f>
        <x:v>0.76</x:v>
      </x:c>
      <x:c r="AK282" s="36" t="n">
        <x:v>3</x:v>
      </x:c>
      <x:c r="AL282" s="36" t="n">
        <x:v>7</x:v>
      </x:c>
      <x:c r="AM282" s="36" t="n">
        <x:v>1</x:v>
      </x:c>
      <x:c r="AN282" s="38" t="n">
        <x:f>IFERROR(AL282/AG282,0)</x:f>
        <x:v>0.28</x:v>
      </x:c>
      <x:c r="AO282" s="36" t="n">
        <x:f>BK281</x:f>
        <x:v>35</x:v>
      </x:c>
      <x:c r="AP282" s="36" t="n">
        <x:f>BL281</x:f>
        <x:v>42</x:v>
      </x:c>
      <x:c r="AQ282" s="36" t="n">
        <x:f>BM281</x:f>
        <x:v>43</x:v>
      </x:c>
      <x:c r="AR282" s="36" t="n">
        <x:f>BN281</x:f>
        <x:v>0</x:v>
      </x:c>
      <x:c r="AS282" s="36" t="n">
        <x:f>BO281</x:f>
        <x:v>38</x:v>
      </x:c>
      <x:c r="AT282" s="36" t="n">
        <x:f>BP281</x:f>
        <x:v>39</x:v>
      </x:c>
      <x:c r="AU282" s="36" t="n">
        <x:f>BQ281</x:f>
        <x:v>36</x:v>
      </x:c>
      <x:c r="AV282" s="36" t="n">
        <x:f>BR281</x:f>
        <x:v>45</x:v>
      </x:c>
      <x:c r="AW282" s="36" t="n">
        <x:f>BS281</x:f>
        <x:v>42</x:v>
      </x:c>
      <x:c r="AX282" s="36" t="n">
        <x:f>BT281</x:f>
        <x:v>37</x:v>
      </x:c>
      <x:c r="AY282" s="36" t="n">
        <x:f>SUM(AO282:AX282)</x:f>
        <x:v>357</x:v>
      </x:c>
      <x:c r="AZ282" s="36" t="n">
        <x:v>12</x:v>
      </x:c>
      <x:c r="BA282" s="36" t="n">
        <x:v>0</x:v>
      </x:c>
      <x:c r="BB282" s="36" t="n">
        <x:v>0</x:v>
      </x:c>
      <x:c r="BC282" s="36" t="n">
        <x:v>0</x:v>
      </x:c>
      <x:c r="BD282" s="36" t="n">
        <x:v>0</x:v>
      </x:c>
      <x:c r="BE282" s="36" t="n">
        <x:v>0</x:v>
      </x:c>
      <x:c r="BF282" s="36" t="n">
        <x:v>19</x:v>
      </x:c>
      <x:c r="BG282" s="36" t="n">
        <x:v>0</x:v>
      </x:c>
      <x:c r="BH282" s="36" t="n">
        <x:v>0</x:v>
      </x:c>
      <x:c r="BI282" s="36" t="n">
        <x:v>0</x:v>
      </x:c>
      <x:c r="BJ282" s="36"/>
      <x:c r="BK282" s="36" t="n">
        <x:f>MAX(0,AO282+AZ282-BV282)</x:f>
        <x:v>46</x:v>
      </x:c>
      <x:c r="BL282" s="36" t="n">
        <x:f>MAX(0,AP282+BA282-BW282)</x:f>
        <x:v>40</x:v>
      </x:c>
      <x:c r="BM282" s="36" t="n">
        <x:f>MAX(0,AQ282+BB282-BX282)</x:f>
        <x:v>42</x:v>
      </x:c>
      <x:c r="BN282" s="36" t="n">
        <x:f>MAX(0,AR282+BC282-BY282)</x:f>
        <x:v>0</x:v>
      </x:c>
      <x:c r="BO282" s="36" t="n">
        <x:f>MAX(0,AS282+BD282-BZ282)</x:f>
        <x:v>37</x:v>
      </x:c>
      <x:c r="BP282" s="36" t="n">
        <x:f>MAX(0,AT282+BE282-CA282)</x:f>
        <x:v>38</x:v>
      </x:c>
      <x:c r="BQ282" s="36" t="n">
        <x:f>MAX(0,AU282+BF282-CB282)</x:f>
        <x:v>53</x:v>
      </x:c>
      <x:c r="BR282" s="36" t="n">
        <x:f>MAX(0,AV282+BG282-CC282)</x:f>
        <x:v>44</x:v>
      </x:c>
      <x:c r="BS282" s="36" t="n">
        <x:f>MAX(0,AW282+BH282-CD282)</x:f>
        <x:v>40</x:v>
      </x:c>
      <x:c r="BT282" s="36" t="n">
        <x:f>MAX(0,AX282+BI282-CE282)</x:f>
        <x:v>35</x:v>
      </x:c>
      <x:c r="BU282" s="36" t="n">
        <x:f>SUM(BK282:BT282)</x:f>
        <x:v>375</x:v>
      </x:c>
      <x:c r="BV282" s="36" t="n">
        <x:v>1</x:v>
      </x:c>
      <x:c r="BW282" s="36" t="n">
        <x:v>2</x:v>
      </x:c>
      <x:c r="BX282" s="36" t="n">
        <x:v>1</x:v>
      </x:c>
      <x:c r="BY282" s="36" t="n">
        <x:v>0</x:v>
      </x:c>
      <x:c r="BZ282" s="36" t="n">
        <x:v>1</x:v>
      </x:c>
      <x:c r="CA282" s="36" t="n">
        <x:v>1</x:v>
      </x:c>
      <x:c r="CB282" s="36" t="n">
        <x:v>2</x:v>
      </x:c>
      <x:c r="CC282" s="36" t="n">
        <x:v>1</x:v>
      </x:c>
      <x:c r="CD282" s="36" t="n">
        <x:v>2</x:v>
      </x:c>
      <x:c r="CE282" s="36" t="n">
        <x:v>2</x:v>
      </x:c>
      <x:c r="CF282" s="36"/>
      <x:c r="CG282" s="36" t="n">
        <x:f>SUM(BW282,CD282)</x:f>
        <x:v>4</x:v>
      </x:c>
      <x:c r="CH282" s="36" t="n">
        <x:f>SUM(BX282,CA282)</x:f>
        <x:v>2</x:v>
      </x:c>
      <x:c r="CI282" s="36" t="n">
        <x:f>SUM(BY282)</x:f>
        <x:v>0</x:v>
      </x:c>
      <x:c r="CJ282" s="36" t="n">
        <x:f>SUM(BV282,BZ282,CB282)</x:f>
        <x:v>4</x:v>
      </x:c>
      <x:c r="CK282" s="36" t="n">
        <x:f>SUM(CC282,CE282)</x:f>
        <x:v>3</x:v>
      </x:c>
      <x:c r="CL282" s="36" t="n">
        <x:f>SUM(CG282:CK282)</x:f>
        <x:v>13</x:v>
      </x:c>
      <x:c r="CM282" s="39" t="n">
        <x:f>SUM(BW282*0.075,CD282*0.075)</x:f>
        <x:v>0.3</x:v>
      </x:c>
      <x:c r="CN282" s="39" t="n">
        <x:f>SUM(BX282*0.06,CA282*0.03)</x:f>
        <x:v>0.09</x:v>
      </x:c>
      <x:c r="CO282" s="39" t="n">
        <x:f>SUM(BY282*0.08)</x:f>
        <x:v>0</x:v>
      </x:c>
      <x:c r="CP282" s="39" t="n">
        <x:f>SUM(BV282*0.12,BZ282*0.06,CB282*0.03)</x:f>
        <x:v>0.24</x:v>
      </x:c>
      <x:c r="CQ282" s="39" t="n">
        <x:f>SUM(CC282*0.01,CE282*0.1)</x:f>
        <x:v>0.21000000000000002</x:v>
      </x:c>
      <x:c r="CR282" s="39" t="n">
        <x:f>SUM(CM282:CQ282)</x:f>
        <x:v>0.8400000000000001</x:v>
      </x:c>
      <x:c r="CS282" s="36" t="n">
        <x:f>SUM(CG282:CH282)</x:f>
        <x:v>6</x:v>
      </x:c>
      <x:c r="CT282" s="36" t="str"/>
      <x:c r="CU282" s="36" t="n">
        <x:f>MIN(AG282,CG282)</x:f>
        <x:v>4</x:v>
      </x:c>
      <x:c r="CV282" s="36" t="n">
        <x:f>MIN(AG282,CH282)</x:f>
        <x:v>2</x:v>
      </x:c>
      <x:c r="CW282" s="36" t="n">
        <x:f>MIN(AG282,CI282)</x:f>
        <x:v>0</x:v>
      </x:c>
      <x:c r="CX282" s="36" t="n">
        <x:f>MIN(AG282,CJ282)</x:f>
        <x:v>4</x:v>
      </x:c>
      <x:c r="CY282" s="36" t="n">
        <x:f>MIN(AG282,CK282)</x:f>
        <x:v>3</x:v>
      </x:c>
    </x:row>
    <x:row r="283" ht="18" customHeight="1">
      <x:c r="A283" s="35" t="str">
        <x:v>Area HC-03</x:v>
      </x:c>
      <x:c r="B283" s="35" t="str">
        <x:v>Area Lead HC-03</x:v>
      </x:c>
      <x:c r="C283" s="35" t="str">
        <x:v>Field Lead HC-03</x:v>
      </x:c>
      <x:c r="D283" s="35" t="str">
        <x:v>City HC-F</x:v>
      </x:c>
      <x:c r="E283" s="35" t="n">
        <x:v>5</x:v>
      </x:c>
      <x:c r="F283" s="35" t="n">
        <x:v>24</x:v>
      </x:c>
      <x:c r="G283" s="35" t="n">
        <x:v>1</x:v>
      </x:c>
      <x:c r="H283" s="35" t="str">
        <x:v>Promoter</x:v>
      </x:c>
      <x:c r="I283" s="35" t="str">
        <x:v>Agency HC-01</x:v>
      </x:c>
      <x:c r="J283" s="35" t="str">
        <x:v>PR-HC-004</x:v>
      </x:c>
      <x:c r="K283" s="35" t="str">
        <x:v>Masked Promoter HC-004</x:v>
      </x:c>
      <x:c r="L283" s="35" t="str">
        <x:v>9XXXX10004</x:v>
      </x:c>
      <x:c r="M283" s="37" t="n">
        <x:v>46178</x:v>
      </x:c>
      <x:c r="N283" s="35" t="str">
        <x:v>Cohort 2</x:v>
      </x:c>
      <x:c r="O283" s="35" t="str">
        <x:v>DIST-HC-02</x:v>
      </x:c>
      <x:c r="P283" s="35" t="str">
        <x:v>Masked Distributor HC-02</x:v>
      </x:c>
      <x:c r="Q283" s="35" t="str">
        <x:v>P-HC-012</x:v>
      </x:c>
      <x:c r="R283" s="35" t="str">
        <x:v>HC-012</x:v>
      </x:c>
      <x:c r="S283" s="35" t="str">
        <x:v>Masked Store HC-012</x:v>
      </x:c>
      <x:c r="T283" s="35" t="str">
        <x:v>XX1012</x:v>
      </x:c>
      <x:c r="U283" s="35" t="str">
        <x:v>Supermarket</x:v>
      </x:c>
      <x:c r="V283" s="35" t="str">
        <x:v>Masked</x:v>
      </x:c>
      <x:c r="W283" s="35" t="str">
        <x:v>Masked</x:v>
      </x:c>
      <x:c r="X283" s="37" t="n">
        <x:v>46216</x:v>
      </x:c>
      <x:c r="Y283" s="37" t="n">
        <x:v>46281</x:v>
      </x:c>
      <x:c r="Z283" s="35" t="str">
        <x:v>W03</x:v>
      </x:c>
      <x:c r="AA283" s="35" t="str">
        <x:v>Sep'26</x:v>
      </x:c>
      <x:c r="AB283" s="35" t="str">
        <x:v>15 - 21</x:v>
      </x:c>
      <x:c r="AC283" s="35" t="str">
        <x:v>Week 3 of Sep 2026</x:v>
      </x:c>
      <x:c r="AD283" s="35" t="str">
        <x:v>Continue</x:v>
      </x:c>
      <x:c r="AE283" s="35" t="str"/>
      <x:c r="AF283" s="36" t="n">
        <x:v>59</x:v>
      </x:c>
      <x:c r="AG283" s="36" t="n">
        <x:v>22</x:v>
      </x:c>
      <x:c r="AH283" s="38" t="n">
        <x:f>IFERROR(AG283/AF283,0)</x:f>
        <x:v>0.3728813559322034</x:v>
      </x:c>
      <x:c r="AI283" s="36" t="n">
        <x:v>18</x:v>
      </x:c>
      <x:c r="AJ283" s="38" t="n">
        <x:f>IFERROR(AI283/AG283,0)</x:f>
        <x:v>0.8181818181818182</x:v>
      </x:c>
      <x:c r="AK283" s="36" t="n">
        <x:v>6</x:v>
      </x:c>
      <x:c r="AL283" s="36" t="n">
        <x:v>11</x:v>
      </x:c>
      <x:c r="AM283" s="36" t="n">
        <x:v>1</x:v>
      </x:c>
      <x:c r="AN283" s="38" t="n">
        <x:f>IFERROR(AL283/AG283,0)</x:f>
        <x:v>0.5</x:v>
      </x:c>
      <x:c r="AO283" s="36" t="n">
        <x:f>BK282</x:f>
        <x:v>46</x:v>
      </x:c>
      <x:c r="AP283" s="36" t="n">
        <x:f>BL282</x:f>
        <x:v>40</x:v>
      </x:c>
      <x:c r="AQ283" s="36" t="n">
        <x:f>BM282</x:f>
        <x:v>42</x:v>
      </x:c>
      <x:c r="AR283" s="36" t="n">
        <x:f>BN282</x:f>
        <x:v>0</x:v>
      </x:c>
      <x:c r="AS283" s="36" t="n">
        <x:f>BO282</x:f>
        <x:v>37</x:v>
      </x:c>
      <x:c r="AT283" s="36" t="n">
        <x:f>BP282</x:f>
        <x:v>38</x:v>
      </x:c>
      <x:c r="AU283" s="36" t="n">
        <x:f>BQ282</x:f>
        <x:v>53</x:v>
      </x:c>
      <x:c r="AV283" s="36" t="n">
        <x:f>BR282</x:f>
        <x:v>44</x:v>
      </x:c>
      <x:c r="AW283" s="36" t="n">
        <x:f>BS282</x:f>
        <x:v>40</x:v>
      </x:c>
      <x:c r="AX283" s="36" t="n">
        <x:f>BT282</x:f>
        <x:v>35</x:v>
      </x:c>
      <x:c r="AY283" s="36" t="n">
        <x:f>SUM(AO283:AX283)</x:f>
        <x:v>375</x:v>
      </x:c>
      <x:c r="AZ283" s="36" t="n">
        <x:v>0</x:v>
      </x:c>
      <x:c r="BA283" s="36" t="n">
        <x:v>18</x:v>
      </x:c>
      <x:c r="BB283" s="36" t="n">
        <x:v>0</x:v>
      </x:c>
      <x:c r="BC283" s="36" t="n">
        <x:v>20</x:v>
      </x:c>
      <x:c r="BD283" s="36" t="n">
        <x:v>0</x:v>
      </x:c>
      <x:c r="BE283" s="36" t="n">
        <x:v>0</x:v>
      </x:c>
      <x:c r="BF283" s="36" t="n">
        <x:v>0</x:v>
      </x:c>
      <x:c r="BG283" s="36" t="n">
        <x:v>16</x:v>
      </x:c>
      <x:c r="BH283" s="36" t="n">
        <x:v>0</x:v>
      </x:c>
      <x:c r="BI283" s="36" t="n">
        <x:v>0</x:v>
      </x:c>
      <x:c r="BJ283" s="36"/>
      <x:c r="BK283" s="36" t="n">
        <x:f>MAX(0,AO283+AZ283-BV283)</x:f>
        <x:v>45</x:v>
      </x:c>
      <x:c r="BL283" s="36" t="n">
        <x:f>MAX(0,AP283+BA283-BW283)</x:f>
        <x:v>56</x:v>
      </x:c>
      <x:c r="BM283" s="36" t="n">
        <x:f>MAX(0,AQ283+BB283-BX283)</x:f>
        <x:v>40</x:v>
      </x:c>
      <x:c r="BN283" s="36" t="n">
        <x:f>MAX(0,AR283+BC283-BY283)</x:f>
        <x:v>18</x:v>
      </x:c>
      <x:c r="BO283" s="36" t="n">
        <x:f>MAX(0,AS283+BD283-BZ283)</x:f>
        <x:v>37</x:v>
      </x:c>
      <x:c r="BP283" s="36" t="n">
        <x:f>MAX(0,AT283+BE283-CA283)</x:f>
        <x:v>37</x:v>
      </x:c>
      <x:c r="BQ283" s="36" t="n">
        <x:f>MAX(0,AU283+BF283-CB283)</x:f>
        <x:v>52</x:v>
      </x:c>
      <x:c r="BR283" s="36" t="n">
        <x:f>MAX(0,AV283+BG283-CC283)</x:f>
        <x:v>60</x:v>
      </x:c>
      <x:c r="BS283" s="36" t="n">
        <x:f>MAX(0,AW283+BH283-CD283)</x:f>
        <x:v>38</x:v>
      </x:c>
      <x:c r="BT283" s="36" t="n">
        <x:f>MAX(0,AX283+BI283-CE283)</x:f>
        <x:v>34</x:v>
      </x:c>
      <x:c r="BU283" s="36" t="n">
        <x:f>SUM(BK283:BT283)</x:f>
        <x:v>417</x:v>
      </x:c>
      <x:c r="BV283" s="36" t="n">
        <x:v>1</x:v>
      </x:c>
      <x:c r="BW283" s="36" t="n">
        <x:v>2</x:v>
      </x:c>
      <x:c r="BX283" s="36" t="n">
        <x:v>2</x:v>
      </x:c>
      <x:c r="BY283" s="36" t="n">
        <x:v>2</x:v>
      </x:c>
      <x:c r="BZ283" s="36" t="n">
        <x:v>0</x:v>
      </x:c>
      <x:c r="CA283" s="36" t="n">
        <x:v>1</x:v>
      </x:c>
      <x:c r="CB283" s="36" t="n">
        <x:v>1</x:v>
      </x:c>
      <x:c r="CC283" s="36" t="n">
        <x:v>0</x:v>
      </x:c>
      <x:c r="CD283" s="36" t="n">
        <x:v>2</x:v>
      </x:c>
      <x:c r="CE283" s="36" t="n">
        <x:v>1</x:v>
      </x:c>
      <x:c r="CF283" s="36"/>
      <x:c r="CG283" s="36" t="n">
        <x:f>SUM(BW283,CD283)</x:f>
        <x:v>4</x:v>
      </x:c>
      <x:c r="CH283" s="36" t="n">
        <x:f>SUM(BX283,CA283)</x:f>
        <x:v>3</x:v>
      </x:c>
      <x:c r="CI283" s="36" t="n">
        <x:f>SUM(BY283)</x:f>
        <x:v>2</x:v>
      </x:c>
      <x:c r="CJ283" s="36" t="n">
        <x:f>SUM(BV283,BZ283,CB283)</x:f>
        <x:v>2</x:v>
      </x:c>
      <x:c r="CK283" s="36" t="n">
        <x:f>SUM(CC283,CE283)</x:f>
        <x:v>1</x:v>
      </x:c>
      <x:c r="CL283" s="36" t="n">
        <x:f>SUM(CG283:CK283)</x:f>
        <x:v>12</x:v>
      </x:c>
      <x:c r="CM283" s="39" t="n">
        <x:f>SUM(BW283*0.075,CD283*0.075)</x:f>
        <x:v>0.3</x:v>
      </x:c>
      <x:c r="CN283" s="39" t="n">
        <x:f>SUM(BX283*0.06,CA283*0.03)</x:f>
        <x:v>0.15</x:v>
      </x:c>
      <x:c r="CO283" s="39" t="n">
        <x:f>SUM(BY283*0.08)</x:f>
        <x:v>0.16</x:v>
      </x:c>
      <x:c r="CP283" s="39" t="n">
        <x:f>SUM(BV283*0.12,BZ283*0.06,CB283*0.03)</x:f>
        <x:v>0.15</x:v>
      </x:c>
      <x:c r="CQ283" s="39" t="n">
        <x:f>SUM(CC283*0.01,CE283*0.1)</x:f>
        <x:v>0.1</x:v>
      </x:c>
      <x:c r="CR283" s="39" t="n">
        <x:f>SUM(CM283:CQ283)</x:f>
        <x:v>0.86</x:v>
      </x:c>
      <x:c r="CS283" s="36" t="n">
        <x:f>SUM(CG283:CH283)</x:f>
        <x:v>7</x:v>
      </x:c>
      <x:c r="CT283" s="36" t="str"/>
      <x:c r="CU283" s="36" t="n">
        <x:f>MIN(AG283,CG283)</x:f>
        <x:v>4</x:v>
      </x:c>
      <x:c r="CV283" s="36" t="n">
        <x:f>MIN(AG283,CH283)</x:f>
        <x:v>3</x:v>
      </x:c>
      <x:c r="CW283" s="36" t="n">
        <x:f>MIN(AG283,CI283)</x:f>
        <x:v>2</x:v>
      </x:c>
      <x:c r="CX283" s="36" t="n">
        <x:f>MIN(AG283,CJ283)</x:f>
        <x:v>2</x:v>
      </x:c>
      <x:c r="CY283" s="36" t="n">
        <x:f>MIN(AG283,CK283)</x:f>
        <x:v>1</x:v>
      </x:c>
    </x:row>
    <x:row r="284" ht="18" customHeight="1">
      <x:c r="A284" s="35" t="str">
        <x:v>Area HC-03</x:v>
      </x:c>
      <x:c r="B284" s="35" t="str">
        <x:v>Area Lead HC-03</x:v>
      </x:c>
      <x:c r="C284" s="35" t="str">
        <x:v>Field Lead HC-03</x:v>
      </x:c>
      <x:c r="D284" s="35" t="str">
        <x:v>City HC-F</x:v>
      </x:c>
      <x:c r="E284" s="35" t="n">
        <x:v>5</x:v>
      </x:c>
      <x:c r="F284" s="35" t="n">
        <x:v>24</x:v>
      </x:c>
      <x:c r="G284" s="35" t="n">
        <x:v>1</x:v>
      </x:c>
      <x:c r="H284" s="35" t="str">
        <x:v>Promoter</x:v>
      </x:c>
      <x:c r="I284" s="35" t="str">
        <x:v>Agency HC-01</x:v>
      </x:c>
      <x:c r="J284" s="35" t="str">
        <x:v>PR-HC-004</x:v>
      </x:c>
      <x:c r="K284" s="35" t="str">
        <x:v>Masked Promoter HC-004</x:v>
      </x:c>
      <x:c r="L284" s="35" t="str">
        <x:v>9XXXX10004</x:v>
      </x:c>
      <x:c r="M284" s="37" t="n">
        <x:v>46178</x:v>
      </x:c>
      <x:c r="N284" s="35" t="str">
        <x:v>Cohort 2</x:v>
      </x:c>
      <x:c r="O284" s="35" t="str">
        <x:v>DIST-HC-02</x:v>
      </x:c>
      <x:c r="P284" s="35" t="str">
        <x:v>Masked Distributor HC-02</x:v>
      </x:c>
      <x:c r="Q284" s="35" t="str">
        <x:v>P-HC-012</x:v>
      </x:c>
      <x:c r="R284" s="35" t="str">
        <x:v>HC-012</x:v>
      </x:c>
      <x:c r="S284" s="35" t="str">
        <x:v>Masked Store HC-012</x:v>
      </x:c>
      <x:c r="T284" s="35" t="str">
        <x:v>XX1012</x:v>
      </x:c>
      <x:c r="U284" s="35" t="str">
        <x:v>Supermarket</x:v>
      </x:c>
      <x:c r="V284" s="35" t="str">
        <x:v>Masked</x:v>
      </x:c>
      <x:c r="W284" s="35" t="str">
        <x:v>Masked</x:v>
      </x:c>
      <x:c r="X284" s="37" t="n">
        <x:v>46216</x:v>
      </x:c>
      <x:c r="Y284" s="37" t="n">
        <x:v>46282</x:v>
      </x:c>
      <x:c r="Z284" s="35" t="str">
        <x:v>W03</x:v>
      </x:c>
      <x:c r="AA284" s="35" t="str">
        <x:v>Sep'26</x:v>
      </x:c>
      <x:c r="AB284" s="35" t="str">
        <x:v>15 - 21</x:v>
      </x:c>
      <x:c r="AC284" s="35" t="str">
        <x:v>Week 3 of Sep 2026</x:v>
      </x:c>
      <x:c r="AD284" s="35" t="str">
        <x:v>Continue</x:v>
      </x:c>
      <x:c r="AE284" s="35" t="str"/>
      <x:c r="AF284" s="36" t="n">
        <x:v>64</x:v>
      </x:c>
      <x:c r="AG284" s="36" t="n">
        <x:v>16</x:v>
      </x:c>
      <x:c r="AH284" s="38" t="n">
        <x:f>IFERROR(AG284/AF284,0)</x:f>
        <x:v>0.25</x:v>
      </x:c>
      <x:c r="AI284" s="36" t="n">
        <x:v>13</x:v>
      </x:c>
      <x:c r="AJ284" s="38" t="n">
        <x:f>IFERROR(AI284/AG284,0)</x:f>
        <x:v>0.8125</x:v>
      </x:c>
      <x:c r="AK284" s="36" t="n">
        <x:v>3</x:v>
      </x:c>
      <x:c r="AL284" s="36" t="n">
        <x:v>3</x:v>
      </x:c>
      <x:c r="AM284" s="36" t="n">
        <x:v>1</x:v>
      </x:c>
      <x:c r="AN284" s="38" t="n">
        <x:f>IFERROR(AL284/AG284,0)</x:f>
        <x:v>0.1875</x:v>
      </x:c>
      <x:c r="AO284" s="36" t="n">
        <x:f>BK283</x:f>
        <x:v>45</x:v>
      </x:c>
      <x:c r="AP284" s="36" t="n">
        <x:f>BL283</x:f>
        <x:v>56</x:v>
      </x:c>
      <x:c r="AQ284" s="36" t="n">
        <x:f>BM283</x:f>
        <x:v>40</x:v>
      </x:c>
      <x:c r="AR284" s="36" t="n">
        <x:f>BN283</x:f>
        <x:v>18</x:v>
      </x:c>
      <x:c r="AS284" s="36" t="n">
        <x:f>BO283</x:f>
        <x:v>37</x:v>
      </x:c>
      <x:c r="AT284" s="36" t="n">
        <x:f>BP283</x:f>
        <x:v>37</x:v>
      </x:c>
      <x:c r="AU284" s="36" t="n">
        <x:f>BQ283</x:f>
        <x:v>52</x:v>
      </x:c>
      <x:c r="AV284" s="36" t="n">
        <x:f>BR283</x:f>
        <x:v>60</x:v>
      </x:c>
      <x:c r="AW284" s="36" t="n">
        <x:f>BS283</x:f>
        <x:v>38</x:v>
      </x:c>
      <x:c r="AX284" s="36" t="n">
        <x:f>BT283</x:f>
        <x:v>34</x:v>
      </x:c>
      <x:c r="AY284" s="36" t="n">
        <x:f>SUM(AO284:AX284)</x:f>
        <x:v>417</x:v>
      </x:c>
      <x:c r="AZ284" s="36" t="n">
        <x:v>0</x:v>
      </x:c>
      <x:c r="BA284" s="36" t="n">
        <x:v>0</x:v>
      </x:c>
      <x:c r="BB284" s="36" t="n">
        <x:v>21</x:v>
      </x:c>
      <x:c r="BC284" s="36" t="n">
        <x:v>0</x:v>
      </x:c>
      <x:c r="BD284" s="36" t="n">
        <x:v>0</x:v>
      </x:c>
      <x:c r="BE284" s="36" t="n">
        <x:v>0</x:v>
      </x:c>
      <x:c r="BF284" s="36" t="n">
        <x:v>0</x:v>
      </x:c>
      <x:c r="BG284" s="36" t="n">
        <x:v>0</x:v>
      </x:c>
      <x:c r="BH284" s="36" t="n">
        <x:v>21</x:v>
      </x:c>
      <x:c r="BI284" s="36" t="n">
        <x:v>0</x:v>
      </x:c>
      <x:c r="BJ284" s="36"/>
      <x:c r="BK284" s="36" t="n">
        <x:f>MAX(0,AO284+AZ284-BV284)</x:f>
        <x:v>44</x:v>
      </x:c>
      <x:c r="BL284" s="36" t="n">
        <x:f>MAX(0,AP284+BA284-BW284)</x:f>
        <x:v>55</x:v>
      </x:c>
      <x:c r="BM284" s="36" t="n">
        <x:f>MAX(0,AQ284+BB284-BX284)</x:f>
        <x:v>59</x:v>
      </x:c>
      <x:c r="BN284" s="36" t="n">
        <x:f>MAX(0,AR284+BC284-BY284)</x:f>
        <x:v>16</x:v>
      </x:c>
      <x:c r="BO284" s="36" t="n">
        <x:f>MAX(0,AS284+BD284-BZ284)</x:f>
        <x:v>36</x:v>
      </x:c>
      <x:c r="BP284" s="36" t="n">
        <x:f>MAX(0,AT284+BE284-CA284)</x:f>
        <x:v>36</x:v>
      </x:c>
      <x:c r="BQ284" s="36" t="n">
        <x:f>MAX(0,AU284+BF284-CB284)</x:f>
        <x:v>50</x:v>
      </x:c>
      <x:c r="BR284" s="36" t="n">
        <x:f>MAX(0,AV284+BG284-CC284)</x:f>
        <x:v>60</x:v>
      </x:c>
      <x:c r="BS284" s="36" t="n">
        <x:f>MAX(0,AW284+BH284-CD284)</x:f>
        <x:v>57</x:v>
      </x:c>
      <x:c r="BT284" s="36" t="n">
        <x:f>MAX(0,AX284+BI284-CE284)</x:f>
        <x:v>33</x:v>
      </x:c>
      <x:c r="BU284" s="36" t="n">
        <x:f>SUM(BK284:BT284)</x:f>
        <x:v>446</x:v>
      </x:c>
      <x:c r="BV284" s="36" t="n">
        <x:v>1</x:v>
      </x:c>
      <x:c r="BW284" s="36" t="n">
        <x:v>1</x:v>
      </x:c>
      <x:c r="BX284" s="36" t="n">
        <x:v>2</x:v>
      </x:c>
      <x:c r="BY284" s="36" t="n">
        <x:v>2</x:v>
      </x:c>
      <x:c r="BZ284" s="36" t="n">
        <x:v>1</x:v>
      </x:c>
      <x:c r="CA284" s="36" t="n">
        <x:v>1</x:v>
      </x:c>
      <x:c r="CB284" s="36" t="n">
        <x:v>2</x:v>
      </x:c>
      <x:c r="CC284" s="36" t="n">
        <x:v>0</x:v>
      </x:c>
      <x:c r="CD284" s="36" t="n">
        <x:v>2</x:v>
      </x:c>
      <x:c r="CE284" s="36" t="n">
        <x:v>1</x:v>
      </x:c>
      <x:c r="CF284" s="36"/>
      <x:c r="CG284" s="36" t="n">
        <x:f>SUM(BW284,CD284)</x:f>
        <x:v>3</x:v>
      </x:c>
      <x:c r="CH284" s="36" t="n">
        <x:f>SUM(BX284,CA284)</x:f>
        <x:v>3</x:v>
      </x:c>
      <x:c r="CI284" s="36" t="n">
        <x:f>SUM(BY284)</x:f>
        <x:v>2</x:v>
      </x:c>
      <x:c r="CJ284" s="36" t="n">
        <x:f>SUM(BV284,BZ284,CB284)</x:f>
        <x:v>4</x:v>
      </x:c>
      <x:c r="CK284" s="36" t="n">
        <x:f>SUM(CC284,CE284)</x:f>
        <x:v>1</x:v>
      </x:c>
      <x:c r="CL284" s="36" t="n">
        <x:f>SUM(CG284:CK284)</x:f>
        <x:v>13</x:v>
      </x:c>
      <x:c r="CM284" s="39" t="n">
        <x:f>SUM(BW284*0.075,CD284*0.075)</x:f>
        <x:v>0.22499999999999998</x:v>
      </x:c>
      <x:c r="CN284" s="39" t="n">
        <x:f>SUM(BX284*0.06,CA284*0.03)</x:f>
        <x:v>0.15</x:v>
      </x:c>
      <x:c r="CO284" s="39" t="n">
        <x:f>SUM(BY284*0.08)</x:f>
        <x:v>0.16</x:v>
      </x:c>
      <x:c r="CP284" s="39" t="n">
        <x:f>SUM(BV284*0.12,BZ284*0.06,CB284*0.03)</x:f>
        <x:v>0.24</x:v>
      </x:c>
      <x:c r="CQ284" s="39" t="n">
        <x:f>SUM(CC284*0.01,CE284*0.1)</x:f>
        <x:v>0.1</x:v>
      </x:c>
      <x:c r="CR284" s="39" t="n">
        <x:f>SUM(CM284:CQ284)</x:f>
        <x:v>0.875</x:v>
      </x:c>
      <x:c r="CS284" s="36" t="n">
        <x:f>SUM(CG284:CH284)</x:f>
        <x:v>6</x:v>
      </x:c>
      <x:c r="CT284" s="36" t="str"/>
      <x:c r="CU284" s="36" t="n">
        <x:f>MIN(AG284,CG284)</x:f>
        <x:v>3</x:v>
      </x:c>
      <x:c r="CV284" s="36" t="n">
        <x:f>MIN(AG284,CH284)</x:f>
        <x:v>3</x:v>
      </x:c>
      <x:c r="CW284" s="36" t="n">
        <x:f>MIN(AG284,CI284)</x:f>
        <x:v>2</x:v>
      </x:c>
      <x:c r="CX284" s="36" t="n">
        <x:f>MIN(AG284,CJ284)</x:f>
        <x:v>4</x:v>
      </x:c>
      <x:c r="CY284" s="36" t="n">
        <x:f>MIN(AG284,CK284)</x:f>
        <x:v>1</x:v>
      </x:c>
    </x:row>
    <x:row r="285" ht="18" customHeight="1">
      <x:c r="A285" s="35" t="str">
        <x:v>Area HC-03</x:v>
      </x:c>
      <x:c r="B285" s="35" t="str">
        <x:v>Area Lead HC-03</x:v>
      </x:c>
      <x:c r="C285" s="35" t="str">
        <x:v>Field Lead HC-03</x:v>
      </x:c>
      <x:c r="D285" s="35" t="str">
        <x:v>City HC-F</x:v>
      </x:c>
      <x:c r="E285" s="35" t="n">
        <x:v>5</x:v>
      </x:c>
      <x:c r="F285" s="35" t="n">
        <x:v>24</x:v>
      </x:c>
      <x:c r="G285" s="35" t="n">
        <x:v>1</x:v>
      </x:c>
      <x:c r="H285" s="35" t="str">
        <x:v>Promoter</x:v>
      </x:c>
      <x:c r="I285" s="35" t="str">
        <x:v>Agency HC-01</x:v>
      </x:c>
      <x:c r="J285" s="35" t="str">
        <x:v>PR-HC-004</x:v>
      </x:c>
      <x:c r="K285" s="35" t="str">
        <x:v>Masked Promoter HC-004</x:v>
      </x:c>
      <x:c r="L285" s="35" t="str">
        <x:v>9XXXX10004</x:v>
      </x:c>
      <x:c r="M285" s="37" t="n">
        <x:v>46178</x:v>
      </x:c>
      <x:c r="N285" s="35" t="str">
        <x:v>Cohort 2</x:v>
      </x:c>
      <x:c r="O285" s="35" t="str">
        <x:v>DIST-HC-02</x:v>
      </x:c>
      <x:c r="P285" s="35" t="str">
        <x:v>Masked Distributor HC-02</x:v>
      </x:c>
      <x:c r="Q285" s="35" t="str">
        <x:v>P-HC-012</x:v>
      </x:c>
      <x:c r="R285" s="35" t="str">
        <x:v>HC-012</x:v>
      </x:c>
      <x:c r="S285" s="35" t="str">
        <x:v>Masked Store HC-012</x:v>
      </x:c>
      <x:c r="T285" s="35" t="str">
        <x:v>XX1012</x:v>
      </x:c>
      <x:c r="U285" s="35" t="str">
        <x:v>Supermarket</x:v>
      </x:c>
      <x:c r="V285" s="35" t="str">
        <x:v>Masked</x:v>
      </x:c>
      <x:c r="W285" s="35" t="str">
        <x:v>Masked</x:v>
      </x:c>
      <x:c r="X285" s="37" t="n">
        <x:v>46216</x:v>
      </x:c>
      <x:c r="Y285" s="37" t="n">
        <x:v>46283</x:v>
      </x:c>
      <x:c r="Z285" s="35" t="str">
        <x:v>W03</x:v>
      </x:c>
      <x:c r="AA285" s="35" t="str">
        <x:v>Sep'26</x:v>
      </x:c>
      <x:c r="AB285" s="35" t="str">
        <x:v>15 - 21</x:v>
      </x:c>
      <x:c r="AC285" s="35" t="str">
        <x:v>Week 3 of Sep 2026</x:v>
      </x:c>
      <x:c r="AD285" s="35" t="str">
        <x:v>Continue</x:v>
      </x:c>
      <x:c r="AE285" s="35" t="str"/>
      <x:c r="AF285" s="36" t="n">
        <x:v>68</x:v>
      </x:c>
      <x:c r="AG285" s="36" t="n">
        <x:v>20</x:v>
      </x:c>
      <x:c r="AH285" s="38" t="n">
        <x:f>IFERROR(AG285/AF285,0)</x:f>
        <x:v>0.29411764705882354</x:v>
      </x:c>
      <x:c r="AI285" s="36" t="n">
        <x:v>19</x:v>
      </x:c>
      <x:c r="AJ285" s="38" t="n">
        <x:f>IFERROR(AI285/AG285,0)</x:f>
        <x:v>0.95</x:v>
      </x:c>
      <x:c r="AK285" s="36" t="n">
        <x:v>3</x:v>
      </x:c>
      <x:c r="AL285" s="36" t="n">
        <x:v>9</x:v>
      </x:c>
      <x:c r="AM285" s="36" t="n">
        <x:v>1</x:v>
      </x:c>
      <x:c r="AN285" s="38" t="n">
        <x:f>IFERROR(AL285/AG285,0)</x:f>
        <x:v>0.45</x:v>
      </x:c>
      <x:c r="AO285" s="36" t="n">
        <x:f>BK284</x:f>
        <x:v>44</x:v>
      </x:c>
      <x:c r="AP285" s="36" t="n">
        <x:f>BL284</x:f>
        <x:v>55</x:v>
      </x:c>
      <x:c r="AQ285" s="36" t="n">
        <x:f>BM284</x:f>
        <x:v>59</x:v>
      </x:c>
      <x:c r="AR285" s="36" t="n">
        <x:f>BN284</x:f>
        <x:v>16</x:v>
      </x:c>
      <x:c r="AS285" s="36" t="n">
        <x:f>BO284</x:f>
        <x:v>36</x:v>
      </x:c>
      <x:c r="AT285" s="36" t="n">
        <x:f>BP284</x:f>
        <x:v>36</x:v>
      </x:c>
      <x:c r="AU285" s="36" t="n">
        <x:f>BQ284</x:f>
        <x:v>50</x:v>
      </x:c>
      <x:c r="AV285" s="36" t="n">
        <x:f>BR284</x:f>
        <x:v>60</x:v>
      </x:c>
      <x:c r="AW285" s="36" t="n">
        <x:f>BS284</x:f>
        <x:v>57</x:v>
      </x:c>
      <x:c r="AX285" s="36" t="n">
        <x:f>BT284</x:f>
        <x:v>33</x:v>
      </x:c>
      <x:c r="AY285" s="36" t="n">
        <x:f>SUM(AO285:AX285)</x:f>
        <x:v>446</x:v>
      </x:c>
      <x:c r="AZ285" s="36" t="n">
        <x:v>0</x:v>
      </x:c>
      <x:c r="BA285" s="36" t="n">
        <x:v>0</x:v>
      </x:c>
      <x:c r="BB285" s="36" t="n">
        <x:v>0</x:v>
      </x:c>
      <x:c r="BC285" s="36" t="n">
        <x:v>17</x:v>
      </x:c>
      <x:c r="BD285" s="36" t="n">
        <x:v>0</x:v>
      </x:c>
      <x:c r="BE285" s="36" t="n">
        <x:v>0</x:v>
      </x:c>
      <x:c r="BF285" s="36" t="n">
        <x:v>0</x:v>
      </x:c>
      <x:c r="BG285" s="36" t="n">
        <x:v>0</x:v>
      </x:c>
      <x:c r="BH285" s="36" t="n">
        <x:v>0</x:v>
      </x:c>
      <x:c r="BI285" s="36" t="n">
        <x:v>14</x:v>
      </x:c>
      <x:c r="BJ285" s="36"/>
      <x:c r="BK285" s="36" t="n">
        <x:f>MAX(0,AO285+AZ285-BV285)</x:f>
        <x:v>43</x:v>
      </x:c>
      <x:c r="BL285" s="36" t="n">
        <x:f>MAX(0,AP285+BA285-BW285)</x:f>
        <x:v>52</x:v>
      </x:c>
      <x:c r="BM285" s="36" t="n">
        <x:f>MAX(0,AQ285+BB285-BX285)</x:f>
        <x:v>57</x:v>
      </x:c>
      <x:c r="BN285" s="36" t="n">
        <x:f>MAX(0,AR285+BC285-BY285)</x:f>
        <x:v>31</x:v>
      </x:c>
      <x:c r="BO285" s="36" t="n">
        <x:f>MAX(0,AS285+BD285-BZ285)</x:f>
        <x:v>35</x:v>
      </x:c>
      <x:c r="BP285" s="36" t="n">
        <x:f>MAX(0,AT285+BE285-CA285)</x:f>
        <x:v>35</x:v>
      </x:c>
      <x:c r="BQ285" s="36" t="n">
        <x:f>MAX(0,AU285+BF285-CB285)</x:f>
        <x:v>49</x:v>
      </x:c>
      <x:c r="BR285" s="36" t="n">
        <x:f>MAX(0,AV285+BG285-CC285)</x:f>
        <x:v>59</x:v>
      </x:c>
      <x:c r="BS285" s="36" t="n">
        <x:f>MAX(0,AW285+BH285-CD285)</x:f>
        <x:v>55</x:v>
      </x:c>
      <x:c r="BT285" s="36" t="n">
        <x:f>MAX(0,AX285+BI285-CE285)</x:f>
        <x:v>46</x:v>
      </x:c>
      <x:c r="BU285" s="36" t="n">
        <x:f>SUM(BK285:BT285)</x:f>
        <x:v>462</x:v>
      </x:c>
      <x:c r="BV285" s="36" t="n">
        <x:v>1</x:v>
      </x:c>
      <x:c r="BW285" s="36" t="n">
        <x:v>3</x:v>
      </x:c>
      <x:c r="BX285" s="36" t="n">
        <x:v>2</x:v>
      </x:c>
      <x:c r="BY285" s="36" t="n">
        <x:v>2</x:v>
      </x:c>
      <x:c r="BZ285" s="36" t="n">
        <x:v>1</x:v>
      </x:c>
      <x:c r="CA285" s="36" t="n">
        <x:v>1</x:v>
      </x:c>
      <x:c r="CB285" s="36" t="n">
        <x:v>1</x:v>
      </x:c>
      <x:c r="CC285" s="36" t="n">
        <x:v>1</x:v>
      </x:c>
      <x:c r="CD285" s="36" t="n">
        <x:v>2</x:v>
      </x:c>
      <x:c r="CE285" s="36" t="n">
        <x:v>1</x:v>
      </x:c>
      <x:c r="CF285" s="36"/>
      <x:c r="CG285" s="36" t="n">
        <x:f>SUM(BW285,CD285)</x:f>
        <x:v>5</x:v>
      </x:c>
      <x:c r="CH285" s="36" t="n">
        <x:f>SUM(BX285,CA285)</x:f>
        <x:v>3</x:v>
      </x:c>
      <x:c r="CI285" s="36" t="n">
        <x:f>SUM(BY285)</x:f>
        <x:v>2</x:v>
      </x:c>
      <x:c r="CJ285" s="36" t="n">
        <x:f>SUM(BV285,BZ285,CB285)</x:f>
        <x:v>3</x:v>
      </x:c>
      <x:c r="CK285" s="36" t="n">
        <x:f>SUM(CC285,CE285)</x:f>
        <x:v>2</x:v>
      </x:c>
      <x:c r="CL285" s="36" t="n">
        <x:f>SUM(CG285:CK285)</x:f>
        <x:v>15</x:v>
      </x:c>
      <x:c r="CM285" s="39" t="n">
        <x:f>SUM(BW285*0.075,CD285*0.075)</x:f>
        <x:v>0.375</x:v>
      </x:c>
      <x:c r="CN285" s="39" t="n">
        <x:f>SUM(BX285*0.06,CA285*0.03)</x:f>
        <x:v>0.15</x:v>
      </x:c>
      <x:c r="CO285" s="39" t="n">
        <x:f>SUM(BY285*0.08)</x:f>
        <x:v>0.16</x:v>
      </x:c>
      <x:c r="CP285" s="39" t="n">
        <x:f>SUM(BV285*0.12,BZ285*0.06,CB285*0.03)</x:f>
        <x:v>0.21</x:v>
      </x:c>
      <x:c r="CQ285" s="39" t="n">
        <x:f>SUM(CC285*0.01,CE285*0.1)</x:f>
        <x:v>0.11</x:v>
      </x:c>
      <x:c r="CR285" s="39" t="n">
        <x:f>SUM(CM285:CQ285)</x:f>
        <x:v>1.0050000000000001</x:v>
      </x:c>
      <x:c r="CS285" s="36" t="n">
        <x:f>SUM(CG285:CH285)</x:f>
        <x:v>8</x:v>
      </x:c>
      <x:c r="CT285" s="36" t="str"/>
      <x:c r="CU285" s="36" t="n">
        <x:f>MIN(AG285,CG285)</x:f>
        <x:v>5</x:v>
      </x:c>
      <x:c r="CV285" s="36" t="n">
        <x:f>MIN(AG285,CH285)</x:f>
        <x:v>3</x:v>
      </x:c>
      <x:c r="CW285" s="36" t="n">
        <x:f>MIN(AG285,CI285)</x:f>
        <x:v>2</x:v>
      </x:c>
      <x:c r="CX285" s="36" t="n">
        <x:f>MIN(AG285,CJ285)</x:f>
        <x:v>3</x:v>
      </x:c>
      <x:c r="CY285" s="36" t="n">
        <x:f>MIN(AG285,CK285)</x:f>
        <x:v>2</x:v>
      </x:c>
    </x:row>
    <x:row r="286" ht="18" customHeight="1">
      <x:c r="A286" s="35" t="str">
        <x:v>Area HC-03</x:v>
      </x:c>
      <x:c r="B286" s="35" t="str">
        <x:v>Area Lead HC-03</x:v>
      </x:c>
      <x:c r="C286" s="35" t="str">
        <x:v>Field Lead HC-03</x:v>
      </x:c>
      <x:c r="D286" s="35" t="str">
        <x:v>City HC-F</x:v>
      </x:c>
      <x:c r="E286" s="35" t="n">
        <x:v>5</x:v>
      </x:c>
      <x:c r="F286" s="35" t="n">
        <x:v>24</x:v>
      </x:c>
      <x:c r="G286" s="35" t="n">
        <x:v>1</x:v>
      </x:c>
      <x:c r="H286" s="35" t="str">
        <x:v>Promoter</x:v>
      </x:c>
      <x:c r="I286" s="35" t="str">
        <x:v>Agency HC-01</x:v>
      </x:c>
      <x:c r="J286" s="35" t="str">
        <x:v>PR-HC-004</x:v>
      </x:c>
      <x:c r="K286" s="35" t="str">
        <x:v>Masked Promoter HC-004</x:v>
      </x:c>
      <x:c r="L286" s="35" t="str">
        <x:v>9XXXX10004</x:v>
      </x:c>
      <x:c r="M286" s="37" t="n">
        <x:v>46178</x:v>
      </x:c>
      <x:c r="N286" s="35" t="str">
        <x:v>Cohort 2</x:v>
      </x:c>
      <x:c r="O286" s="35" t="str">
        <x:v>DIST-HC-02</x:v>
      </x:c>
      <x:c r="P286" s="35" t="str">
        <x:v>Masked Distributor HC-02</x:v>
      </x:c>
      <x:c r="Q286" s="35" t="str">
        <x:v>P-HC-012</x:v>
      </x:c>
      <x:c r="R286" s="35" t="str">
        <x:v>HC-012</x:v>
      </x:c>
      <x:c r="S286" s="35" t="str">
        <x:v>Masked Store HC-012</x:v>
      </x:c>
      <x:c r="T286" s="35" t="str">
        <x:v>XX1012</x:v>
      </x:c>
      <x:c r="U286" s="35" t="str">
        <x:v>Supermarket</x:v>
      </x:c>
      <x:c r="V286" s="35" t="str">
        <x:v>Masked</x:v>
      </x:c>
      <x:c r="W286" s="35" t="str">
        <x:v>Masked</x:v>
      </x:c>
      <x:c r="X286" s="37" t="n">
        <x:v>46216</x:v>
      </x:c>
      <x:c r="Y286" s="37" t="n">
        <x:v>46284</x:v>
      </x:c>
      <x:c r="Z286" s="35" t="str">
        <x:v>W03</x:v>
      </x:c>
      <x:c r="AA286" s="35" t="str">
        <x:v>Sep'26</x:v>
      </x:c>
      <x:c r="AB286" s="35" t="str">
        <x:v>15 - 21</x:v>
      </x:c>
      <x:c r="AC286" s="35" t="str">
        <x:v>Week 3 of Sep 2026</x:v>
      </x:c>
      <x:c r="AD286" s="35" t="str">
        <x:v>Continue</x:v>
      </x:c>
      <x:c r="AE286" s="35" t="str">
        <x:v>Normal operations</x:v>
      </x:c>
      <x:c r="AF286" s="36" t="n">
        <x:v>74</x:v>
      </x:c>
      <x:c r="AG286" s="36" t="n">
        <x:v>19</x:v>
      </x:c>
      <x:c r="AH286" s="38" t="n">
        <x:f>IFERROR(AG286/AF286,0)</x:f>
        <x:v>0.25675675675675674</x:v>
      </x:c>
      <x:c r="AI286" s="36" t="n">
        <x:v>18</x:v>
      </x:c>
      <x:c r="AJ286" s="38" t="n">
        <x:f>IFERROR(AI286/AG286,0)</x:f>
        <x:v>0.9473684210526315</x:v>
      </x:c>
      <x:c r="AK286" s="36" t="n">
        <x:v>5</x:v>
      </x:c>
      <x:c r="AL286" s="36" t="n">
        <x:v>10</x:v>
      </x:c>
      <x:c r="AM286" s="36" t="n">
        <x:v>1</x:v>
      </x:c>
      <x:c r="AN286" s="38" t="n">
        <x:f>IFERROR(AL286/AG286,0)</x:f>
        <x:v>0.5263157894736842</x:v>
      </x:c>
      <x:c r="AO286" s="36" t="n">
        <x:f>BK285</x:f>
        <x:v>43</x:v>
      </x:c>
      <x:c r="AP286" s="36" t="n">
        <x:f>BL285</x:f>
        <x:v>52</x:v>
      </x:c>
      <x:c r="AQ286" s="36" t="n">
        <x:f>BM285</x:f>
        <x:v>57</x:v>
      </x:c>
      <x:c r="AR286" s="36" t="n">
        <x:f>BN285</x:f>
        <x:v>31</x:v>
      </x:c>
      <x:c r="AS286" s="36" t="n">
        <x:f>BO285</x:f>
        <x:v>35</x:v>
      </x:c>
      <x:c r="AT286" s="36" t="n">
        <x:f>BP285</x:f>
        <x:v>35</x:v>
      </x:c>
      <x:c r="AU286" s="36" t="n">
        <x:f>BQ285</x:f>
        <x:v>49</x:v>
      </x:c>
      <x:c r="AV286" s="36" t="n">
        <x:f>BR285</x:f>
        <x:v>59</x:v>
      </x:c>
      <x:c r="AW286" s="36" t="n">
        <x:f>BS285</x:f>
        <x:v>55</x:v>
      </x:c>
      <x:c r="AX286" s="36" t="n">
        <x:f>BT285</x:f>
        <x:v>46</x:v>
      </x:c>
      <x:c r="AY286" s="36" t="n">
        <x:f>SUM(AO286:AX286)</x:f>
        <x:v>462</x:v>
      </x:c>
      <x:c r="AZ286" s="36" t="n">
        <x:v>0</x:v>
      </x:c>
      <x:c r="BA286" s="36" t="n">
        <x:v>0</x:v>
      </x:c>
      <x:c r="BB286" s="36" t="n">
        <x:v>0</x:v>
      </x:c>
      <x:c r="BC286" s="36" t="n">
        <x:v>0</x:v>
      </x:c>
      <x:c r="BD286" s="36" t="n">
        <x:v>11</x:v>
      </x:c>
      <x:c r="BE286" s="36" t="n">
        <x:v>0</x:v>
      </x:c>
      <x:c r="BF286" s="36" t="n">
        <x:v>0</x:v>
      </x:c>
      <x:c r="BG286" s="36" t="n">
        <x:v>0</x:v>
      </x:c>
      <x:c r="BH286" s="36" t="n">
        <x:v>0</x:v>
      </x:c>
      <x:c r="BI286" s="36" t="n">
        <x:v>0</x:v>
      </x:c>
      <x:c r="BJ286" s="36"/>
      <x:c r="BK286" s="36" t="n">
        <x:f>MAX(0,AO286+AZ286-BV286)</x:f>
        <x:v>42</x:v>
      </x:c>
      <x:c r="BL286" s="36" t="n">
        <x:f>MAX(0,AP286+BA286-BW286)</x:f>
        <x:v>48</x:v>
      </x:c>
      <x:c r="BM286" s="36" t="n">
        <x:f>MAX(0,AQ286+BB286-BX286)</x:f>
        <x:v>55</x:v>
      </x:c>
      <x:c r="BN286" s="36" t="n">
        <x:f>MAX(0,AR286+BC286-BY286)</x:f>
        <x:v>28</x:v>
      </x:c>
      <x:c r="BO286" s="36" t="n">
        <x:f>MAX(0,AS286+BD286-BZ286)</x:f>
        <x:v>45</x:v>
      </x:c>
      <x:c r="BP286" s="36" t="n">
        <x:f>MAX(0,AT286+BE286-CA286)</x:f>
        <x:v>34</x:v>
      </x:c>
      <x:c r="BQ286" s="36" t="n">
        <x:f>MAX(0,AU286+BF286-CB286)</x:f>
        <x:v>47</x:v>
      </x:c>
      <x:c r="BR286" s="36" t="n">
        <x:f>MAX(0,AV286+BG286-CC286)</x:f>
        <x:v>58</x:v>
      </x:c>
      <x:c r="BS286" s="36" t="n">
        <x:f>MAX(0,AW286+BH286-CD286)</x:f>
        <x:v>53</x:v>
      </x:c>
      <x:c r="BT286" s="36" t="n">
        <x:f>MAX(0,AX286+BI286-CE286)</x:f>
        <x:v>44</x:v>
      </x:c>
      <x:c r="BU286" s="36" t="n">
        <x:f>SUM(BK286:BT286)</x:f>
        <x:v>454</x:v>
      </x:c>
      <x:c r="BV286" s="36" t="n">
        <x:v>1</x:v>
      </x:c>
      <x:c r="BW286" s="36" t="n">
        <x:v>4</x:v>
      </x:c>
      <x:c r="BX286" s="36" t="n">
        <x:v>2</x:v>
      </x:c>
      <x:c r="BY286" s="36" t="n">
        <x:v>3</x:v>
      </x:c>
      <x:c r="BZ286" s="36" t="n">
        <x:v>1</x:v>
      </x:c>
      <x:c r="CA286" s="36" t="n">
        <x:v>1</x:v>
      </x:c>
      <x:c r="CB286" s="36" t="n">
        <x:v>2</x:v>
      </x:c>
      <x:c r="CC286" s="36" t="n">
        <x:v>1</x:v>
      </x:c>
      <x:c r="CD286" s="36" t="n">
        <x:v>2</x:v>
      </x:c>
      <x:c r="CE286" s="36" t="n">
        <x:v>2</x:v>
      </x:c>
      <x:c r="CF286" s="36"/>
      <x:c r="CG286" s="36" t="n">
        <x:f>SUM(BW286,CD286)</x:f>
        <x:v>6</x:v>
      </x:c>
      <x:c r="CH286" s="36" t="n">
        <x:f>SUM(BX286,CA286)</x:f>
        <x:v>3</x:v>
      </x:c>
      <x:c r="CI286" s="36" t="n">
        <x:f>SUM(BY286)</x:f>
        <x:v>3</x:v>
      </x:c>
      <x:c r="CJ286" s="36" t="n">
        <x:f>SUM(BV286,BZ286,CB286)</x:f>
        <x:v>4</x:v>
      </x:c>
      <x:c r="CK286" s="36" t="n">
        <x:f>SUM(CC286,CE286)</x:f>
        <x:v>3</x:v>
      </x:c>
      <x:c r="CL286" s="36" t="n">
        <x:f>SUM(CG286:CK286)</x:f>
        <x:v>19</x:v>
      </x:c>
      <x:c r="CM286" s="39" t="n">
        <x:f>SUM(BW286*0.075,CD286*0.075)</x:f>
        <x:v>0.44999999999999996</x:v>
      </x:c>
      <x:c r="CN286" s="39" t="n">
        <x:f>SUM(BX286*0.06,CA286*0.03)</x:f>
        <x:v>0.15</x:v>
      </x:c>
      <x:c r="CO286" s="39" t="n">
        <x:f>SUM(BY286*0.08)</x:f>
        <x:v>0.24</x:v>
      </x:c>
      <x:c r="CP286" s="39" t="n">
        <x:f>SUM(BV286*0.12,BZ286*0.06,CB286*0.03)</x:f>
        <x:v>0.24</x:v>
      </x:c>
      <x:c r="CQ286" s="39" t="n">
        <x:f>SUM(CC286*0.01,CE286*0.1)</x:f>
        <x:v>0.21000000000000002</x:v>
      </x:c>
      <x:c r="CR286" s="39" t="n">
        <x:f>SUM(CM286:CQ286)</x:f>
        <x:v>1.29</x:v>
      </x:c>
      <x:c r="CS286" s="36" t="n">
        <x:f>SUM(CG286:CH286)</x:f>
        <x:v>9</x:v>
      </x:c>
      <x:c r="CT286" s="36" t="str"/>
      <x:c r="CU286" s="36" t="n">
        <x:f>MIN(AG286,CG286)</x:f>
        <x:v>6</x:v>
      </x:c>
      <x:c r="CV286" s="36" t="n">
        <x:f>MIN(AG286,CH286)</x:f>
        <x:v>3</x:v>
      </x:c>
      <x:c r="CW286" s="36" t="n">
        <x:f>MIN(AG286,CI286)</x:f>
        <x:v>3</x:v>
      </x:c>
      <x:c r="CX286" s="36" t="n">
        <x:f>MIN(AG286,CJ286)</x:f>
        <x:v>4</x:v>
      </x:c>
      <x:c r="CY286" s="36" t="n">
        <x:f>MIN(AG286,CK286)</x:f>
        <x:v>3</x:v>
      </x:c>
    </x:row>
    <x:row r="287" ht="18" customHeight="1">
      <x:c r="A287" s="35" t="str">
        <x:v>Area HC-03</x:v>
      </x:c>
      <x:c r="B287" s="35" t="str">
        <x:v>Area Lead HC-03</x:v>
      </x:c>
      <x:c r="C287" s="35" t="str">
        <x:v>Field Lead HC-03</x:v>
      </x:c>
      <x:c r="D287" s="35" t="str">
        <x:v>City HC-F</x:v>
      </x:c>
      <x:c r="E287" s="35" t="n">
        <x:v>5</x:v>
      </x:c>
      <x:c r="F287" s="35" t="n">
        <x:v>24</x:v>
      </x:c>
      <x:c r="G287" s="35" t="n">
        <x:v>1</x:v>
      </x:c>
      <x:c r="H287" s="35" t="str">
        <x:v>Promoter</x:v>
      </x:c>
      <x:c r="I287" s="35" t="str">
        <x:v>Agency HC-01</x:v>
      </x:c>
      <x:c r="J287" s="35" t="str">
        <x:v>PR-HC-004</x:v>
      </x:c>
      <x:c r="K287" s="35" t="str">
        <x:v>Masked Promoter HC-004</x:v>
      </x:c>
      <x:c r="L287" s="35" t="str">
        <x:v>9XXXX10004</x:v>
      </x:c>
      <x:c r="M287" s="37" t="n">
        <x:v>46178</x:v>
      </x:c>
      <x:c r="N287" s="35" t="str">
        <x:v>Cohort 2</x:v>
      </x:c>
      <x:c r="O287" s="35" t="str">
        <x:v>DIST-HC-02</x:v>
      </x:c>
      <x:c r="P287" s="35" t="str">
        <x:v>Masked Distributor HC-02</x:v>
      </x:c>
      <x:c r="Q287" s="35" t="str">
        <x:v>P-HC-012</x:v>
      </x:c>
      <x:c r="R287" s="35" t="str">
        <x:v>HC-012</x:v>
      </x:c>
      <x:c r="S287" s="35" t="str">
        <x:v>Masked Store HC-012</x:v>
      </x:c>
      <x:c r="T287" s="35" t="str">
        <x:v>XX1012</x:v>
      </x:c>
      <x:c r="U287" s="35" t="str">
        <x:v>Supermarket</x:v>
      </x:c>
      <x:c r="V287" s="35" t="str">
        <x:v>Masked</x:v>
      </x:c>
      <x:c r="W287" s="35" t="str">
        <x:v>Masked</x:v>
      </x:c>
      <x:c r="X287" s="37" t="n">
        <x:v>46216</x:v>
      </x:c>
      <x:c r="Y287" s="37" t="n">
        <x:v>46286</x:v>
      </x:c>
      <x:c r="Z287" s="35" t="str">
        <x:v>W03</x:v>
      </x:c>
      <x:c r="AA287" s="35" t="str">
        <x:v>Sep'26</x:v>
      </x:c>
      <x:c r="AB287" s="35" t="str">
        <x:v>15 - 21</x:v>
      </x:c>
      <x:c r="AC287" s="35" t="str">
        <x:v>Week 3 of Sep 2026</x:v>
      </x:c>
      <x:c r="AD287" s="35" t="str">
        <x:v>Continue</x:v>
      </x:c>
      <x:c r="AE287" s="35" t="str"/>
      <x:c r="AF287" s="36" t="n">
        <x:v>57</x:v>
      </x:c>
      <x:c r="AG287" s="36" t="n">
        <x:v>15</x:v>
      </x:c>
      <x:c r="AH287" s="38" t="n">
        <x:f>IFERROR(AG287/AF287,0)</x:f>
        <x:v>0.2631578947368421</x:v>
      </x:c>
      <x:c r="AI287" s="36" t="n">
        <x:v>12</x:v>
      </x:c>
      <x:c r="AJ287" s="38" t="n">
        <x:f>IFERROR(AI287/AG287,0)</x:f>
        <x:v>0.8</x:v>
      </x:c>
      <x:c r="AK287" s="36" t="n">
        <x:v>2</x:v>
      </x:c>
      <x:c r="AL287" s="36" t="n">
        <x:v>6</x:v>
      </x:c>
      <x:c r="AM287" s="36" t="n">
        <x:v>1</x:v>
      </x:c>
      <x:c r="AN287" s="38" t="n">
        <x:f>IFERROR(AL287/AG287,0)</x:f>
        <x:v>0.4</x:v>
      </x:c>
      <x:c r="AO287" s="36" t="n">
        <x:f>BK286</x:f>
        <x:v>42</x:v>
      </x:c>
      <x:c r="AP287" s="36" t="n">
        <x:f>BL286</x:f>
        <x:v>48</x:v>
      </x:c>
      <x:c r="AQ287" s="36" t="n">
        <x:f>BM286</x:f>
        <x:v>55</x:v>
      </x:c>
      <x:c r="AR287" s="36" t="n">
        <x:f>BN286</x:f>
        <x:v>28</x:v>
      </x:c>
      <x:c r="AS287" s="36" t="n">
        <x:f>BO286</x:f>
        <x:v>45</x:v>
      </x:c>
      <x:c r="AT287" s="36" t="n">
        <x:f>BP286</x:f>
        <x:v>34</x:v>
      </x:c>
      <x:c r="AU287" s="36" t="n">
        <x:f>BQ286</x:f>
        <x:v>47</x:v>
      </x:c>
      <x:c r="AV287" s="36" t="n">
        <x:f>BR286</x:f>
        <x:v>58</x:v>
      </x:c>
      <x:c r="AW287" s="36" t="n">
        <x:f>BS286</x:f>
        <x:v>53</x:v>
      </x:c>
      <x:c r="AX287" s="36" t="n">
        <x:f>BT286</x:f>
        <x:v>44</x:v>
      </x:c>
      <x:c r="AY287" s="36" t="n">
        <x:f>SUM(AO287:AX287)</x:f>
        <x:v>454</x:v>
      </x:c>
      <x:c r="AZ287" s="36" t="n">
        <x:v>0</x:v>
      </x:c>
      <x:c r="BA287" s="36" t="n">
        <x:v>0</x:v>
      </x:c>
      <x:c r="BB287" s="36" t="n">
        <x:v>0</x:v>
      </x:c>
      <x:c r="BC287" s="36" t="n">
        <x:v>0</x:v>
      </x:c>
      <x:c r="BD287" s="36" t="n">
        <x:v>0</x:v>
      </x:c>
      <x:c r="BE287" s="36" t="n">
        <x:v>11</x:v>
      </x:c>
      <x:c r="BF287" s="36" t="n">
        <x:v>0</x:v>
      </x:c>
      <x:c r="BG287" s="36" t="n">
        <x:v>0</x:v>
      </x:c>
      <x:c r="BH287" s="36" t="n">
        <x:v>0</x:v>
      </x:c>
      <x:c r="BI287" s="36" t="n">
        <x:v>0</x:v>
      </x:c>
      <x:c r="BJ287" s="36"/>
      <x:c r="BK287" s="36" t="n">
        <x:f>MAX(0,AO287+AZ287-BV287)</x:f>
        <x:v>41</x:v>
      </x:c>
      <x:c r="BL287" s="36" t="n">
        <x:f>MAX(0,AP287+BA287-BW287)</x:f>
        <x:v>45</x:v>
      </x:c>
      <x:c r="BM287" s="36" t="n">
        <x:f>MAX(0,AQ287+BB287-BX287)</x:f>
        <x:v>54</x:v>
      </x:c>
      <x:c r="BN287" s="36" t="n">
        <x:f>MAX(0,AR287+BC287-BY287)</x:f>
        <x:v>26</x:v>
      </x:c>
      <x:c r="BO287" s="36" t="n">
        <x:f>MAX(0,AS287+BD287-BZ287)</x:f>
        <x:v>44</x:v>
      </x:c>
      <x:c r="BP287" s="36" t="n">
        <x:f>MAX(0,AT287+BE287-CA287)</x:f>
        <x:v>44</x:v>
      </x:c>
      <x:c r="BQ287" s="36" t="n">
        <x:f>MAX(0,AU287+BF287-CB287)</x:f>
        <x:v>46</x:v>
      </x:c>
      <x:c r="BR287" s="36" t="n">
        <x:f>MAX(0,AV287+BG287-CC287)</x:f>
        <x:v>58</x:v>
      </x:c>
      <x:c r="BS287" s="36" t="n">
        <x:f>MAX(0,AW287+BH287-CD287)</x:f>
        <x:v>51</x:v>
      </x:c>
      <x:c r="BT287" s="36" t="n">
        <x:f>MAX(0,AX287+BI287-CE287)</x:f>
        <x:v>43</x:v>
      </x:c>
      <x:c r="BU287" s="36" t="n">
        <x:f>SUM(BK287:BT287)</x:f>
        <x:v>452</x:v>
      </x:c>
      <x:c r="BV287" s="36" t="n">
        <x:v>1</x:v>
      </x:c>
      <x:c r="BW287" s="36" t="n">
        <x:v>3</x:v>
      </x:c>
      <x:c r="BX287" s="36" t="n">
        <x:v>1</x:v>
      </x:c>
      <x:c r="BY287" s="36" t="n">
        <x:v>2</x:v>
      </x:c>
      <x:c r="BZ287" s="36" t="n">
        <x:v>1</x:v>
      </x:c>
      <x:c r="CA287" s="36" t="n">
        <x:v>1</x:v>
      </x:c>
      <x:c r="CB287" s="36" t="n">
        <x:v>1</x:v>
      </x:c>
      <x:c r="CC287" s="36" t="n">
        <x:v>0</x:v>
      </x:c>
      <x:c r="CD287" s="36" t="n">
        <x:v>2</x:v>
      </x:c>
      <x:c r="CE287" s="36" t="n">
        <x:v>1</x:v>
      </x:c>
      <x:c r="CF287" s="36"/>
      <x:c r="CG287" s="36" t="n">
        <x:f>SUM(BW287,CD287)</x:f>
        <x:v>5</x:v>
      </x:c>
      <x:c r="CH287" s="36" t="n">
        <x:f>SUM(BX287,CA287)</x:f>
        <x:v>2</x:v>
      </x:c>
      <x:c r="CI287" s="36" t="n">
        <x:f>SUM(BY287)</x:f>
        <x:v>2</x:v>
      </x:c>
      <x:c r="CJ287" s="36" t="n">
        <x:f>SUM(BV287,BZ287,CB287)</x:f>
        <x:v>3</x:v>
      </x:c>
      <x:c r="CK287" s="36" t="n">
        <x:f>SUM(CC287,CE287)</x:f>
        <x:v>1</x:v>
      </x:c>
      <x:c r="CL287" s="36" t="n">
        <x:f>SUM(CG287:CK287)</x:f>
        <x:v>13</x:v>
      </x:c>
      <x:c r="CM287" s="39" t="n">
        <x:f>SUM(BW287*0.075,CD287*0.075)</x:f>
        <x:v>0.375</x:v>
      </x:c>
      <x:c r="CN287" s="39" t="n">
        <x:f>SUM(BX287*0.06,CA287*0.03)</x:f>
        <x:v>0.09</x:v>
      </x:c>
      <x:c r="CO287" s="39" t="n">
        <x:f>SUM(BY287*0.08)</x:f>
        <x:v>0.16</x:v>
      </x:c>
      <x:c r="CP287" s="39" t="n">
        <x:f>SUM(BV287*0.12,BZ287*0.06,CB287*0.03)</x:f>
        <x:v>0.21</x:v>
      </x:c>
      <x:c r="CQ287" s="39" t="n">
        <x:f>SUM(CC287*0.01,CE287*0.1)</x:f>
        <x:v>0.1</x:v>
      </x:c>
      <x:c r="CR287" s="39" t="n">
        <x:f>SUM(CM287:CQ287)</x:f>
        <x:v>0.9349999999999999</x:v>
      </x:c>
      <x:c r="CS287" s="36" t="n">
        <x:f>SUM(CG287:CH287)</x:f>
        <x:v>7</x:v>
      </x:c>
      <x:c r="CT287" s="36" t="str"/>
      <x:c r="CU287" s="36" t="n">
        <x:f>MIN(AG287,CG287)</x:f>
        <x:v>5</x:v>
      </x:c>
      <x:c r="CV287" s="36" t="n">
        <x:f>MIN(AG287,CH287)</x:f>
        <x:v>2</x:v>
      </x:c>
      <x:c r="CW287" s="36" t="n">
        <x:f>MIN(AG287,CI287)</x:f>
        <x:v>2</x:v>
      </x:c>
      <x:c r="CX287" s="36" t="n">
        <x:f>MIN(AG287,CJ287)</x:f>
        <x:v>3</x:v>
      </x:c>
      <x:c r="CY287" s="36" t="n">
        <x:f>MIN(AG287,CK287)</x:f>
        <x:v>1</x:v>
      </x:c>
    </x:row>
    <x:row r="288" ht="18" customHeight="1">
      <x:c r="A288" s="35" t="str">
        <x:v>Area HC-03</x:v>
      </x:c>
      <x:c r="B288" s="35" t="str">
        <x:v>Area Lead HC-03</x:v>
      </x:c>
      <x:c r="C288" s="35" t="str">
        <x:v>Field Lead HC-03</x:v>
      </x:c>
      <x:c r="D288" s="35" t="str">
        <x:v>City HC-F</x:v>
      </x:c>
      <x:c r="E288" s="35" t="n">
        <x:v>5</x:v>
      </x:c>
      <x:c r="F288" s="35" t="n">
        <x:v>24</x:v>
      </x:c>
      <x:c r="G288" s="35" t="n">
        <x:v>1</x:v>
      </x:c>
      <x:c r="H288" s="35" t="str">
        <x:v>Promoter</x:v>
      </x:c>
      <x:c r="I288" s="35" t="str">
        <x:v>Agency HC-01</x:v>
      </x:c>
      <x:c r="J288" s="35" t="str">
        <x:v>PR-HC-004</x:v>
      </x:c>
      <x:c r="K288" s="35" t="str">
        <x:v>Masked Promoter HC-004</x:v>
      </x:c>
      <x:c r="L288" s="35" t="str">
        <x:v>9XXXX10004</x:v>
      </x:c>
      <x:c r="M288" s="37" t="n">
        <x:v>46178</x:v>
      </x:c>
      <x:c r="N288" s="35" t="str">
        <x:v>Cohort 2</x:v>
      </x:c>
      <x:c r="O288" s="35" t="str">
        <x:v>DIST-HC-02</x:v>
      </x:c>
      <x:c r="P288" s="35" t="str">
        <x:v>Masked Distributor HC-02</x:v>
      </x:c>
      <x:c r="Q288" s="35" t="str">
        <x:v>P-HC-012</x:v>
      </x:c>
      <x:c r="R288" s="35" t="str">
        <x:v>HC-012</x:v>
      </x:c>
      <x:c r="S288" s="35" t="str">
        <x:v>Masked Store HC-012</x:v>
      </x:c>
      <x:c r="T288" s="35" t="str">
        <x:v>XX1012</x:v>
      </x:c>
      <x:c r="U288" s="35" t="str">
        <x:v>Supermarket</x:v>
      </x:c>
      <x:c r="V288" s="35" t="str">
        <x:v>Masked</x:v>
      </x:c>
      <x:c r="W288" s="35" t="str">
        <x:v>Masked</x:v>
      </x:c>
      <x:c r="X288" s="37" t="n">
        <x:v>46216</x:v>
      </x:c>
      <x:c r="Y288" s="37" t="n">
        <x:v>46287</x:v>
      </x:c>
      <x:c r="Z288" s="35" t="str">
        <x:v>W04</x:v>
      </x:c>
      <x:c r="AA288" s="35" t="str">
        <x:v>Sep'26</x:v>
      </x:c>
      <x:c r="AB288" s="35" t="str">
        <x:v>22 - 28</x:v>
      </x:c>
      <x:c r="AC288" s="35" t="str">
        <x:v>Week 4 of Sep 2026</x:v>
      </x:c>
      <x:c r="AD288" s="35" t="str">
        <x:v>Continue</x:v>
      </x:c>
      <x:c r="AE288" s="35" t="str"/>
      <x:c r="AF288" s="36" t="n">
        <x:v>51</x:v>
      </x:c>
      <x:c r="AG288" s="36" t="n">
        <x:v>13</x:v>
      </x:c>
      <x:c r="AH288" s="38" t="n">
        <x:f>IFERROR(AG288/AF288,0)</x:f>
        <x:v>0.2549019607843137</x:v>
      </x:c>
      <x:c r="AI288" s="36" t="n">
        <x:v>12</x:v>
      </x:c>
      <x:c r="AJ288" s="38" t="n">
        <x:f>IFERROR(AI288/AG288,0)</x:f>
        <x:v>0.9230769230769231</x:v>
      </x:c>
      <x:c r="AK288" s="36" t="n">
        <x:v>5</x:v>
      </x:c>
      <x:c r="AL288" s="36" t="n">
        <x:v>5</x:v>
      </x:c>
      <x:c r="AM288" s="36" t="n">
        <x:v>1</x:v>
      </x:c>
      <x:c r="AN288" s="38" t="n">
        <x:f>IFERROR(AL288/AG288,0)</x:f>
        <x:v>0.38461538461538464</x:v>
      </x:c>
      <x:c r="AO288" s="36" t="n">
        <x:f>BK287</x:f>
        <x:v>41</x:v>
      </x:c>
      <x:c r="AP288" s="36" t="n">
        <x:f>BL287</x:f>
        <x:v>45</x:v>
      </x:c>
      <x:c r="AQ288" s="36" t="n">
        <x:f>BM287</x:f>
        <x:v>54</x:v>
      </x:c>
      <x:c r="AR288" s="36" t="n">
        <x:f>BN287</x:f>
        <x:v>26</x:v>
      </x:c>
      <x:c r="AS288" s="36" t="n">
        <x:f>BO287</x:f>
        <x:v>44</x:v>
      </x:c>
      <x:c r="AT288" s="36" t="n">
        <x:f>BP287</x:f>
        <x:v>44</x:v>
      </x:c>
      <x:c r="AU288" s="36" t="n">
        <x:f>BQ287</x:f>
        <x:v>46</x:v>
      </x:c>
      <x:c r="AV288" s="36" t="n">
        <x:f>BR287</x:f>
        <x:v>58</x:v>
      </x:c>
      <x:c r="AW288" s="36" t="n">
        <x:f>BS287</x:f>
        <x:v>51</x:v>
      </x:c>
      <x:c r="AX288" s="36" t="n">
        <x:f>BT287</x:f>
        <x:v>43</x:v>
      </x:c>
      <x:c r="AY288" s="36" t="n">
        <x:f>SUM(AO288:AX288)</x:f>
        <x:v>452</x:v>
      </x:c>
      <x:c r="AZ288" s="36" t="n">
        <x:v>18</x:v>
      </x:c>
      <x:c r="BA288" s="36" t="n">
        <x:v>0</x:v>
      </x:c>
      <x:c r="BB288" s="36" t="n">
        <x:v>0</x:v>
      </x:c>
      <x:c r="BC288" s="36" t="n">
        <x:v>0</x:v>
      </x:c>
      <x:c r="BD288" s="36" t="n">
        <x:v>0</x:v>
      </x:c>
      <x:c r="BE288" s="36" t="n">
        <x:v>0</x:v>
      </x:c>
      <x:c r="BF288" s="36" t="n">
        <x:v>23</x:v>
      </x:c>
      <x:c r="BG288" s="36" t="n">
        <x:v>0</x:v>
      </x:c>
      <x:c r="BH288" s="36" t="n">
        <x:v>0</x:v>
      </x:c>
      <x:c r="BI288" s="36" t="n">
        <x:v>0</x:v>
      </x:c>
      <x:c r="BJ288" s="36"/>
      <x:c r="BK288" s="36" t="n">
        <x:f>MAX(0,AO288+AZ288-BV288)</x:f>
        <x:v>58</x:v>
      </x:c>
      <x:c r="BL288" s="36" t="n">
        <x:f>MAX(0,AP288+BA288-BW288)</x:f>
        <x:v>43</x:v>
      </x:c>
      <x:c r="BM288" s="36" t="n">
        <x:f>MAX(0,AQ288+BB288-BX288)</x:f>
        <x:v>52</x:v>
      </x:c>
      <x:c r="BN288" s="36" t="n">
        <x:f>MAX(0,AR288+BC288-BY288)</x:f>
        <x:v>24</x:v>
      </x:c>
      <x:c r="BO288" s="36" t="n">
        <x:f>MAX(0,AS288+BD288-BZ288)</x:f>
        <x:v>43</x:v>
      </x:c>
      <x:c r="BP288" s="36" t="n">
        <x:f>MAX(0,AT288+BE288-CA288)</x:f>
        <x:v>43</x:v>
      </x:c>
      <x:c r="BQ288" s="36" t="n">
        <x:f>MAX(0,AU288+BF288-CB288)</x:f>
        <x:v>67</x:v>
      </x:c>
      <x:c r="BR288" s="36" t="n">
        <x:f>MAX(0,AV288+BG288-CC288)</x:f>
        <x:v>58</x:v>
      </x:c>
      <x:c r="BS288" s="36" t="n">
        <x:f>MAX(0,AW288+BH288-CD288)</x:f>
        <x:v>49</x:v>
      </x:c>
      <x:c r="BT288" s="36" t="n">
        <x:f>MAX(0,AX288+BI288-CE288)</x:f>
        <x:v>42</x:v>
      </x:c>
      <x:c r="BU288" s="36" t="n">
        <x:f>SUM(BK288:BT288)</x:f>
        <x:v>479</x:v>
      </x:c>
      <x:c r="BV288" s="36" t="n">
        <x:v>1</x:v>
      </x:c>
      <x:c r="BW288" s="36" t="n">
        <x:v>2</x:v>
      </x:c>
      <x:c r="BX288" s="36" t="n">
        <x:v>2</x:v>
      </x:c>
      <x:c r="BY288" s="36" t="n">
        <x:v>2</x:v>
      </x:c>
      <x:c r="BZ288" s="36" t="n">
        <x:v>1</x:v>
      </x:c>
      <x:c r="CA288" s="36" t="n">
        <x:v>1</x:v>
      </x:c>
      <x:c r="CB288" s="36" t="n">
        <x:v>2</x:v>
      </x:c>
      <x:c r="CC288" s="36" t="n">
        <x:v>0</x:v>
      </x:c>
      <x:c r="CD288" s="36" t="n">
        <x:v>2</x:v>
      </x:c>
      <x:c r="CE288" s="36" t="n">
        <x:v>1</x:v>
      </x:c>
      <x:c r="CF288" s="36"/>
      <x:c r="CG288" s="36" t="n">
        <x:f>SUM(BW288,CD288)</x:f>
        <x:v>4</x:v>
      </x:c>
      <x:c r="CH288" s="36" t="n">
        <x:f>SUM(BX288,CA288)</x:f>
        <x:v>3</x:v>
      </x:c>
      <x:c r="CI288" s="36" t="n">
        <x:f>SUM(BY288)</x:f>
        <x:v>2</x:v>
      </x:c>
      <x:c r="CJ288" s="36" t="n">
        <x:f>SUM(BV288,BZ288,CB288)</x:f>
        <x:v>4</x:v>
      </x:c>
      <x:c r="CK288" s="36" t="n">
        <x:f>SUM(CC288,CE288)</x:f>
        <x:v>1</x:v>
      </x:c>
      <x:c r="CL288" s="36" t="n">
        <x:f>SUM(CG288:CK288)</x:f>
        <x:v>14</x:v>
      </x:c>
      <x:c r="CM288" s="39" t="n">
        <x:f>SUM(BW288*0.075,CD288*0.075)</x:f>
        <x:v>0.3</x:v>
      </x:c>
      <x:c r="CN288" s="39" t="n">
        <x:f>SUM(BX288*0.06,CA288*0.03)</x:f>
        <x:v>0.15</x:v>
      </x:c>
      <x:c r="CO288" s="39" t="n">
        <x:f>SUM(BY288*0.08)</x:f>
        <x:v>0.16</x:v>
      </x:c>
      <x:c r="CP288" s="39" t="n">
        <x:f>SUM(BV288*0.12,BZ288*0.06,CB288*0.03)</x:f>
        <x:v>0.24</x:v>
      </x:c>
      <x:c r="CQ288" s="39" t="n">
        <x:f>SUM(CC288*0.01,CE288*0.1)</x:f>
        <x:v>0.1</x:v>
      </x:c>
      <x:c r="CR288" s="39" t="n">
        <x:f>SUM(CM288:CQ288)</x:f>
        <x:v>0.95</x:v>
      </x:c>
      <x:c r="CS288" s="36" t="n">
        <x:f>SUM(CG288:CH288)</x:f>
        <x:v>7</x:v>
      </x:c>
      <x:c r="CT288" s="36" t="str"/>
      <x:c r="CU288" s="36" t="n">
        <x:f>MIN(AG288,CG288)</x:f>
        <x:v>4</x:v>
      </x:c>
      <x:c r="CV288" s="36" t="n">
        <x:f>MIN(AG288,CH288)</x:f>
        <x:v>3</x:v>
      </x:c>
      <x:c r="CW288" s="36" t="n">
        <x:f>MIN(AG288,CI288)</x:f>
        <x:v>2</x:v>
      </x:c>
      <x:c r="CX288" s="36" t="n">
        <x:f>MIN(AG288,CJ288)</x:f>
        <x:v>4</x:v>
      </x:c>
      <x:c r="CY288" s="36" t="n">
        <x:f>MIN(AG288,CK288)</x:f>
        <x:v>1</x:v>
      </x:c>
    </x:row>
    <x:row r="289" ht="18" customHeight="1">
      <x:c r="A289" s="35" t="str">
        <x:v>Area HC-03</x:v>
      </x:c>
      <x:c r="B289" s="35" t="str">
        <x:v>Area Lead HC-03</x:v>
      </x:c>
      <x:c r="C289" s="35" t="str">
        <x:v>Field Lead HC-03</x:v>
      </x:c>
      <x:c r="D289" s="35" t="str">
        <x:v>City HC-F</x:v>
      </x:c>
      <x:c r="E289" s="35" t="n">
        <x:v>5</x:v>
      </x:c>
      <x:c r="F289" s="35" t="n">
        <x:v>24</x:v>
      </x:c>
      <x:c r="G289" s="35" t="n">
        <x:v>1</x:v>
      </x:c>
      <x:c r="H289" s="35" t="str">
        <x:v>Promoter</x:v>
      </x:c>
      <x:c r="I289" s="35" t="str">
        <x:v>Agency HC-01</x:v>
      </x:c>
      <x:c r="J289" s="35" t="str">
        <x:v>PR-HC-004</x:v>
      </x:c>
      <x:c r="K289" s="35" t="str">
        <x:v>Masked Promoter HC-004</x:v>
      </x:c>
      <x:c r="L289" s="35" t="str">
        <x:v>9XXXX10004</x:v>
      </x:c>
      <x:c r="M289" s="37" t="n">
        <x:v>46178</x:v>
      </x:c>
      <x:c r="N289" s="35" t="str">
        <x:v>Cohort 2</x:v>
      </x:c>
      <x:c r="O289" s="35" t="str">
        <x:v>DIST-HC-02</x:v>
      </x:c>
      <x:c r="P289" s="35" t="str">
        <x:v>Masked Distributor HC-02</x:v>
      </x:c>
      <x:c r="Q289" s="35" t="str">
        <x:v>P-HC-012</x:v>
      </x:c>
      <x:c r="R289" s="35" t="str">
        <x:v>HC-012</x:v>
      </x:c>
      <x:c r="S289" s="35" t="str">
        <x:v>Masked Store HC-012</x:v>
      </x:c>
      <x:c r="T289" s="35" t="str">
        <x:v>XX1012</x:v>
      </x:c>
      <x:c r="U289" s="35" t="str">
        <x:v>Supermarket</x:v>
      </x:c>
      <x:c r="V289" s="35" t="str">
        <x:v>Masked</x:v>
      </x:c>
      <x:c r="W289" s="35" t="str">
        <x:v>Masked</x:v>
      </x:c>
      <x:c r="X289" s="37" t="n">
        <x:v>46216</x:v>
      </x:c>
      <x:c r="Y289" s="37" t="n">
        <x:v>46288</x:v>
      </x:c>
      <x:c r="Z289" s="35" t="str">
        <x:v>W04</x:v>
      </x:c>
      <x:c r="AA289" s="35" t="str">
        <x:v>Sep'26</x:v>
      </x:c>
      <x:c r="AB289" s="35" t="str">
        <x:v>22 - 28</x:v>
      </x:c>
      <x:c r="AC289" s="35" t="str">
        <x:v>Week 4 of Sep 2026</x:v>
      </x:c>
      <x:c r="AD289" s="35" t="str">
        <x:v>Continue</x:v>
      </x:c>
      <x:c r="AE289" s="35" t="str"/>
      <x:c r="AF289" s="36" t="n">
        <x:v>57</x:v>
      </x:c>
      <x:c r="AG289" s="36" t="n">
        <x:v>14</x:v>
      </x:c>
      <x:c r="AH289" s="38" t="n">
        <x:f>IFERROR(AG289/AF289,0)</x:f>
        <x:v>0.24561403508771928</x:v>
      </x:c>
      <x:c r="AI289" s="36" t="n">
        <x:v>10</x:v>
      </x:c>
      <x:c r="AJ289" s="38" t="n">
        <x:f>IFERROR(AI289/AG289,0)</x:f>
        <x:v>0.7142857142857143</x:v>
      </x:c>
      <x:c r="AK289" s="36" t="n">
        <x:v>2</x:v>
      </x:c>
      <x:c r="AL289" s="36" t="n">
        <x:v>3</x:v>
      </x:c>
      <x:c r="AM289" s="36" t="n">
        <x:v>1</x:v>
      </x:c>
      <x:c r="AN289" s="38" t="n">
        <x:f>IFERROR(AL289/AG289,0)</x:f>
        <x:v>0.21428571428571427</x:v>
      </x:c>
      <x:c r="AO289" s="36" t="n">
        <x:f>BK288</x:f>
        <x:v>58</x:v>
      </x:c>
      <x:c r="AP289" s="36" t="n">
        <x:f>BL288</x:f>
        <x:v>43</x:v>
      </x:c>
      <x:c r="AQ289" s="36" t="n">
        <x:f>BM288</x:f>
        <x:v>52</x:v>
      </x:c>
      <x:c r="AR289" s="36" t="n">
        <x:f>BN288</x:f>
        <x:v>24</x:v>
      </x:c>
      <x:c r="AS289" s="36" t="n">
        <x:f>BO288</x:f>
        <x:v>43</x:v>
      </x:c>
      <x:c r="AT289" s="36" t="n">
        <x:f>BP288</x:f>
        <x:v>43</x:v>
      </x:c>
      <x:c r="AU289" s="36" t="n">
        <x:f>BQ288</x:f>
        <x:v>67</x:v>
      </x:c>
      <x:c r="AV289" s="36" t="n">
        <x:f>BR288</x:f>
        <x:v>58</x:v>
      </x:c>
      <x:c r="AW289" s="36" t="n">
        <x:f>BS288</x:f>
        <x:v>49</x:v>
      </x:c>
      <x:c r="AX289" s="36" t="n">
        <x:f>BT288</x:f>
        <x:v>42</x:v>
      </x:c>
      <x:c r="AY289" s="36" t="n">
        <x:f>SUM(AO289:AX289)</x:f>
        <x:v>479</x:v>
      </x:c>
      <x:c r="AZ289" s="36" t="n">
        <x:v>0</x:v>
      </x:c>
      <x:c r="BA289" s="36" t="n">
        <x:v>24</x:v>
      </x:c>
      <x:c r="BB289" s="36" t="n">
        <x:v>0</x:v>
      </x:c>
      <x:c r="BC289" s="36" t="n">
        <x:v>0</x:v>
      </x:c>
      <x:c r="BD289" s="36" t="n">
        <x:v>0</x:v>
      </x:c>
      <x:c r="BE289" s="36" t="n">
        <x:v>0</x:v>
      </x:c>
      <x:c r="BF289" s="36" t="n">
        <x:v>0</x:v>
      </x:c>
      <x:c r="BG289" s="36" t="n">
        <x:v>11</x:v>
      </x:c>
      <x:c r="BH289" s="36" t="n">
        <x:v>0</x:v>
      </x:c>
      <x:c r="BI289" s="36" t="n">
        <x:v>0</x:v>
      </x:c>
      <x:c r="BJ289" s="36"/>
      <x:c r="BK289" s="36" t="n">
        <x:f>MAX(0,AO289+AZ289-BV289)</x:f>
        <x:v>57</x:v>
      </x:c>
      <x:c r="BL289" s="36" t="n">
        <x:f>MAX(0,AP289+BA289-BW289)</x:f>
        <x:v>66</x:v>
      </x:c>
      <x:c r="BM289" s="36" t="n">
        <x:f>MAX(0,AQ289+BB289-BX289)</x:f>
        <x:v>50</x:v>
      </x:c>
      <x:c r="BN289" s="36" t="n">
        <x:f>MAX(0,AR289+BC289-BY289)</x:f>
        <x:v>23</x:v>
      </x:c>
      <x:c r="BO289" s="36" t="n">
        <x:f>MAX(0,AS289+BD289-BZ289)</x:f>
        <x:v>42</x:v>
      </x:c>
      <x:c r="BP289" s="36" t="n">
        <x:f>MAX(0,AT289+BE289-CA289)</x:f>
        <x:v>42</x:v>
      </x:c>
      <x:c r="BQ289" s="36" t="n">
        <x:f>MAX(0,AU289+BF289-CB289)</x:f>
        <x:v>65</x:v>
      </x:c>
      <x:c r="BR289" s="36" t="n">
        <x:f>MAX(0,AV289+BG289-CC289)</x:f>
        <x:v>68</x:v>
      </x:c>
      <x:c r="BS289" s="36" t="n">
        <x:f>MAX(0,AW289+BH289-CD289)</x:f>
        <x:v>47</x:v>
      </x:c>
      <x:c r="BT289" s="36" t="n">
        <x:f>MAX(0,AX289+BI289-CE289)</x:f>
        <x:v>41</x:v>
      </x:c>
      <x:c r="BU289" s="36" t="n">
        <x:f>SUM(BK289:BT289)</x:f>
        <x:v>501</x:v>
      </x:c>
      <x:c r="BV289" s="36" t="n">
        <x:v>1</x:v>
      </x:c>
      <x:c r="BW289" s="36" t="n">
        <x:v>1</x:v>
      </x:c>
      <x:c r="BX289" s="36" t="n">
        <x:v>2</x:v>
      </x:c>
      <x:c r="BY289" s="36" t="n">
        <x:v>1</x:v>
      </x:c>
      <x:c r="BZ289" s="36" t="n">
        <x:v>1</x:v>
      </x:c>
      <x:c r="CA289" s="36" t="n">
        <x:v>1</x:v>
      </x:c>
      <x:c r="CB289" s="36" t="n">
        <x:v>2</x:v>
      </x:c>
      <x:c r="CC289" s="36" t="n">
        <x:v>1</x:v>
      </x:c>
      <x:c r="CD289" s="36" t="n">
        <x:v>2</x:v>
      </x:c>
      <x:c r="CE289" s="36" t="n">
        <x:v>1</x:v>
      </x:c>
      <x:c r="CF289" s="36"/>
      <x:c r="CG289" s="36" t="n">
        <x:f>SUM(BW289,CD289)</x:f>
        <x:v>3</x:v>
      </x:c>
      <x:c r="CH289" s="36" t="n">
        <x:f>SUM(BX289,CA289)</x:f>
        <x:v>3</x:v>
      </x:c>
      <x:c r="CI289" s="36" t="n">
        <x:f>SUM(BY289)</x:f>
        <x:v>1</x:v>
      </x:c>
      <x:c r="CJ289" s="36" t="n">
        <x:f>SUM(BV289,BZ289,CB289)</x:f>
        <x:v>4</x:v>
      </x:c>
      <x:c r="CK289" s="36" t="n">
        <x:f>SUM(CC289,CE289)</x:f>
        <x:v>2</x:v>
      </x:c>
      <x:c r="CL289" s="36" t="n">
        <x:f>SUM(CG289:CK289)</x:f>
        <x:v>13</x:v>
      </x:c>
      <x:c r="CM289" s="39" t="n">
        <x:f>SUM(BW289*0.075,CD289*0.075)</x:f>
        <x:v>0.22499999999999998</x:v>
      </x:c>
      <x:c r="CN289" s="39" t="n">
        <x:f>SUM(BX289*0.06,CA289*0.03)</x:f>
        <x:v>0.15</x:v>
      </x:c>
      <x:c r="CO289" s="39" t="n">
        <x:f>SUM(BY289*0.08)</x:f>
        <x:v>0.08</x:v>
      </x:c>
      <x:c r="CP289" s="39" t="n">
        <x:f>SUM(BV289*0.12,BZ289*0.06,CB289*0.03)</x:f>
        <x:v>0.24</x:v>
      </x:c>
      <x:c r="CQ289" s="39" t="n">
        <x:f>SUM(CC289*0.01,CE289*0.1)</x:f>
        <x:v>0.11</x:v>
      </x:c>
      <x:c r="CR289" s="39" t="n">
        <x:f>SUM(CM289:CQ289)</x:f>
        <x:v>0.805</x:v>
      </x:c>
      <x:c r="CS289" s="36" t="n">
        <x:f>SUM(CG289:CH289)</x:f>
        <x:v>6</x:v>
      </x:c>
      <x:c r="CT289" s="36" t="str"/>
      <x:c r="CU289" s="36" t="n">
        <x:f>MIN(AG289,CG289)</x:f>
        <x:v>3</x:v>
      </x:c>
      <x:c r="CV289" s="36" t="n">
        <x:f>MIN(AG289,CH289)</x:f>
        <x:v>3</x:v>
      </x:c>
      <x:c r="CW289" s="36" t="n">
        <x:f>MIN(AG289,CI289)</x:f>
        <x:v>1</x:v>
      </x:c>
      <x:c r="CX289" s="36" t="n">
        <x:f>MIN(AG289,CJ289)</x:f>
        <x:v>4</x:v>
      </x:c>
      <x:c r="CY289" s="36" t="n">
        <x:f>MIN(AG289,CK289)</x:f>
        <x:v>2</x:v>
      </x:c>
    </x:row>
    <x:row r="290" ht="18" customHeight="1">
      <x:c r="A290" s="35" t="str">
        <x:v>Area HC-03</x:v>
      </x:c>
      <x:c r="B290" s="35" t="str">
        <x:v>Area Lead HC-03</x:v>
      </x:c>
      <x:c r="C290" s="35" t="str">
        <x:v>Field Lead HC-03</x:v>
      </x:c>
      <x:c r="D290" s="35" t="str">
        <x:v>City HC-F</x:v>
      </x:c>
      <x:c r="E290" s="35" t="n">
        <x:v>5</x:v>
      </x:c>
      <x:c r="F290" s="35" t="n">
        <x:v>24</x:v>
      </x:c>
      <x:c r="G290" s="35" t="n">
        <x:v>1</x:v>
      </x:c>
      <x:c r="H290" s="35" t="str">
        <x:v>Promoter</x:v>
      </x:c>
      <x:c r="I290" s="35" t="str">
        <x:v>Agency HC-01</x:v>
      </x:c>
      <x:c r="J290" s="35" t="str">
        <x:v>PR-HC-004</x:v>
      </x:c>
      <x:c r="K290" s="35" t="str">
        <x:v>Masked Promoter HC-004</x:v>
      </x:c>
      <x:c r="L290" s="35" t="str">
        <x:v>9XXXX10004</x:v>
      </x:c>
      <x:c r="M290" s="37" t="n">
        <x:v>46178</x:v>
      </x:c>
      <x:c r="N290" s="35" t="str">
        <x:v>Cohort 2</x:v>
      </x:c>
      <x:c r="O290" s="35" t="str">
        <x:v>DIST-HC-02</x:v>
      </x:c>
      <x:c r="P290" s="35" t="str">
        <x:v>Masked Distributor HC-02</x:v>
      </x:c>
      <x:c r="Q290" s="35" t="str">
        <x:v>P-HC-012</x:v>
      </x:c>
      <x:c r="R290" s="35" t="str">
        <x:v>HC-012</x:v>
      </x:c>
      <x:c r="S290" s="35" t="str">
        <x:v>Masked Store HC-012</x:v>
      </x:c>
      <x:c r="T290" s="35" t="str">
        <x:v>XX1012</x:v>
      </x:c>
      <x:c r="U290" s="35" t="str">
        <x:v>Supermarket</x:v>
      </x:c>
      <x:c r="V290" s="35" t="str">
        <x:v>Masked</x:v>
      </x:c>
      <x:c r="W290" s="35" t="str">
        <x:v>Masked</x:v>
      </x:c>
      <x:c r="X290" s="37" t="n">
        <x:v>46216</x:v>
      </x:c>
      <x:c r="Y290" s="37" t="n">
        <x:v>46289</x:v>
      </x:c>
      <x:c r="Z290" s="35" t="str">
        <x:v>W04</x:v>
      </x:c>
      <x:c r="AA290" s="35" t="str">
        <x:v>Sep'26</x:v>
      </x:c>
      <x:c r="AB290" s="35" t="str">
        <x:v>22 - 28</x:v>
      </x:c>
      <x:c r="AC290" s="35" t="str">
        <x:v>Week 4 of Sep 2026</x:v>
      </x:c>
      <x:c r="AD290" s="35" t="str">
        <x:v>Continue</x:v>
      </x:c>
      <x:c r="AE290" s="35" t="str"/>
      <x:c r="AF290" s="36" t="n">
        <x:v>69</x:v>
      </x:c>
      <x:c r="AG290" s="36" t="n">
        <x:v>17</x:v>
      </x:c>
      <x:c r="AH290" s="38" t="n">
        <x:f>IFERROR(AG290/AF290,0)</x:f>
        <x:v>0.2463768115942029</x:v>
      </x:c>
      <x:c r="AI290" s="36" t="n">
        <x:v>15</x:v>
      </x:c>
      <x:c r="AJ290" s="38" t="n">
        <x:f>IFERROR(AI290/AG290,0)</x:f>
        <x:v>0.8823529411764706</x:v>
      </x:c>
      <x:c r="AK290" s="36" t="n">
        <x:v>6</x:v>
      </x:c>
      <x:c r="AL290" s="36" t="n">
        <x:v>10</x:v>
      </x:c>
      <x:c r="AM290" s="36" t="n">
        <x:v>1</x:v>
      </x:c>
      <x:c r="AN290" s="38" t="n">
        <x:f>IFERROR(AL290/AG290,0)</x:f>
        <x:v>0.5882352941176471</x:v>
      </x:c>
      <x:c r="AO290" s="36" t="n">
        <x:f>BK289</x:f>
        <x:v>57</x:v>
      </x:c>
      <x:c r="AP290" s="36" t="n">
        <x:f>BL289</x:f>
        <x:v>66</x:v>
      </x:c>
      <x:c r="AQ290" s="36" t="n">
        <x:f>BM289</x:f>
        <x:v>50</x:v>
      </x:c>
      <x:c r="AR290" s="36" t="n">
        <x:f>BN289</x:f>
        <x:v>23</x:v>
      </x:c>
      <x:c r="AS290" s="36" t="n">
        <x:f>BO289</x:f>
        <x:v>42</x:v>
      </x:c>
      <x:c r="AT290" s="36" t="n">
        <x:f>BP289</x:f>
        <x:v>42</x:v>
      </x:c>
      <x:c r="AU290" s="36" t="n">
        <x:f>BQ289</x:f>
        <x:v>65</x:v>
      </x:c>
      <x:c r="AV290" s="36" t="n">
        <x:f>BR289</x:f>
        <x:v>68</x:v>
      </x:c>
      <x:c r="AW290" s="36" t="n">
        <x:f>BS289</x:f>
        <x:v>47</x:v>
      </x:c>
      <x:c r="AX290" s="36" t="n">
        <x:f>BT289</x:f>
        <x:v>41</x:v>
      </x:c>
      <x:c r="AY290" s="36" t="n">
        <x:f>SUM(AO290:AX290)</x:f>
        <x:v>501</x:v>
      </x:c>
      <x:c r="AZ290" s="36" t="n">
        <x:v>0</x:v>
      </x:c>
      <x:c r="BA290" s="36" t="n">
        <x:v>0</x:v>
      </x:c>
      <x:c r="BB290" s="36" t="n">
        <x:v>18</x:v>
      </x:c>
      <x:c r="BC290" s="36" t="n">
        <x:v>0</x:v>
      </x:c>
      <x:c r="BD290" s="36" t="n">
        <x:v>0</x:v>
      </x:c>
      <x:c r="BE290" s="36" t="n">
        <x:v>0</x:v>
      </x:c>
      <x:c r="BF290" s="36" t="n">
        <x:v>0</x:v>
      </x:c>
      <x:c r="BG290" s="36" t="n">
        <x:v>0</x:v>
      </x:c>
      <x:c r="BH290" s="36" t="n">
        <x:v>23</x:v>
      </x:c>
      <x:c r="BI290" s="36" t="n">
        <x:v>0</x:v>
      </x:c>
      <x:c r="BJ290" s="36"/>
      <x:c r="BK290" s="36" t="n">
        <x:f>MAX(0,AO290+AZ290-BV290)</x:f>
        <x:v>56</x:v>
      </x:c>
      <x:c r="BL290" s="36" t="n">
        <x:f>MAX(0,AP290+BA290-BW290)</x:f>
        <x:v>64</x:v>
      </x:c>
      <x:c r="BM290" s="36" t="n">
        <x:f>MAX(0,AQ290+BB290-BX290)</x:f>
        <x:v>66</x:v>
      </x:c>
      <x:c r="BN290" s="36" t="n">
        <x:f>MAX(0,AR290+BC290-BY290)</x:f>
        <x:v>22</x:v>
      </x:c>
      <x:c r="BO290" s="36" t="n">
        <x:f>MAX(0,AS290+BD290-BZ290)</x:f>
        <x:v>41</x:v>
      </x:c>
      <x:c r="BP290" s="36" t="n">
        <x:f>MAX(0,AT290+BE290-CA290)</x:f>
        <x:v>41</x:v>
      </x:c>
      <x:c r="BQ290" s="36" t="n">
        <x:f>MAX(0,AU290+BF290-CB290)</x:f>
        <x:v>63</x:v>
      </x:c>
      <x:c r="BR290" s="36" t="n">
        <x:f>MAX(0,AV290+BG290-CC290)</x:f>
        <x:v>68</x:v>
      </x:c>
      <x:c r="BS290" s="36" t="n">
        <x:f>MAX(0,AW290+BH290-CD290)</x:f>
        <x:v>69</x:v>
      </x:c>
      <x:c r="BT290" s="36" t="n">
        <x:f>MAX(0,AX290+BI290-CE290)</x:f>
        <x:v>40</x:v>
      </x:c>
      <x:c r="BU290" s="36" t="n">
        <x:f>SUM(BK290:BT290)</x:f>
        <x:v>530</x:v>
      </x:c>
      <x:c r="BV290" s="36" t="n">
        <x:v>1</x:v>
      </x:c>
      <x:c r="BW290" s="36" t="n">
        <x:v>2</x:v>
      </x:c>
      <x:c r="BX290" s="36" t="n">
        <x:v>2</x:v>
      </x:c>
      <x:c r="BY290" s="36" t="n">
        <x:v>1</x:v>
      </x:c>
      <x:c r="BZ290" s="36" t="n">
        <x:v>1</x:v>
      </x:c>
      <x:c r="CA290" s="36" t="n">
        <x:v>1</x:v>
      </x:c>
      <x:c r="CB290" s="36" t="n">
        <x:v>2</x:v>
      </x:c>
      <x:c r="CC290" s="36" t="n">
        <x:v>0</x:v>
      </x:c>
      <x:c r="CD290" s="36" t="n">
        <x:v>1</x:v>
      </x:c>
      <x:c r="CE290" s="36" t="n">
        <x:v>1</x:v>
      </x:c>
      <x:c r="CF290" s="36"/>
      <x:c r="CG290" s="36" t="n">
        <x:f>SUM(BW290,CD290)</x:f>
        <x:v>3</x:v>
      </x:c>
      <x:c r="CH290" s="36" t="n">
        <x:f>SUM(BX290,CA290)</x:f>
        <x:v>3</x:v>
      </x:c>
      <x:c r="CI290" s="36" t="n">
        <x:f>SUM(BY290)</x:f>
        <x:v>1</x:v>
      </x:c>
      <x:c r="CJ290" s="36" t="n">
        <x:f>SUM(BV290,BZ290,CB290)</x:f>
        <x:v>4</x:v>
      </x:c>
      <x:c r="CK290" s="36" t="n">
        <x:f>SUM(CC290,CE290)</x:f>
        <x:v>1</x:v>
      </x:c>
      <x:c r="CL290" s="36" t="n">
        <x:f>SUM(CG290:CK290)</x:f>
        <x:v>12</x:v>
      </x:c>
      <x:c r="CM290" s="39" t="n">
        <x:f>SUM(BW290*0.075,CD290*0.075)</x:f>
        <x:v>0.22499999999999998</x:v>
      </x:c>
      <x:c r="CN290" s="39" t="n">
        <x:f>SUM(BX290*0.06,CA290*0.03)</x:f>
        <x:v>0.15</x:v>
      </x:c>
      <x:c r="CO290" s="39" t="n">
        <x:f>SUM(BY290*0.08)</x:f>
        <x:v>0.08</x:v>
      </x:c>
      <x:c r="CP290" s="39" t="n">
        <x:f>SUM(BV290*0.12,BZ290*0.06,CB290*0.03)</x:f>
        <x:v>0.24</x:v>
      </x:c>
      <x:c r="CQ290" s="39" t="n">
        <x:f>SUM(CC290*0.01,CE290*0.1)</x:f>
        <x:v>0.1</x:v>
      </x:c>
      <x:c r="CR290" s="39" t="n">
        <x:f>SUM(CM290:CQ290)</x:f>
        <x:v>0.795</x:v>
      </x:c>
      <x:c r="CS290" s="36" t="n">
        <x:f>SUM(CG290:CH290)</x:f>
        <x:v>6</x:v>
      </x:c>
      <x:c r="CT290" s="36" t="str"/>
      <x:c r="CU290" s="36" t="n">
        <x:f>MIN(AG290,CG290)</x:f>
        <x:v>3</x:v>
      </x:c>
      <x:c r="CV290" s="36" t="n">
        <x:f>MIN(AG290,CH290)</x:f>
        <x:v>3</x:v>
      </x:c>
      <x:c r="CW290" s="36" t="n">
        <x:f>MIN(AG290,CI290)</x:f>
        <x:v>1</x:v>
      </x:c>
      <x:c r="CX290" s="36" t="n">
        <x:f>MIN(AG290,CJ290)</x:f>
        <x:v>4</x:v>
      </x:c>
      <x:c r="CY290" s="36" t="n">
        <x:f>MIN(AG290,CK290)</x:f>
        <x:v>1</x:v>
      </x:c>
    </x:row>
    <x:row r="291" ht="18" customHeight="1">
      <x:c r="A291" s="35" t="str">
        <x:v>Area HC-03</x:v>
      </x:c>
      <x:c r="B291" s="35" t="str">
        <x:v>Area Lead HC-03</x:v>
      </x:c>
      <x:c r="C291" s="35" t="str">
        <x:v>Field Lead HC-03</x:v>
      </x:c>
      <x:c r="D291" s="35" t="str">
        <x:v>City HC-F</x:v>
      </x:c>
      <x:c r="E291" s="35" t="n">
        <x:v>5</x:v>
      </x:c>
      <x:c r="F291" s="35" t="n">
        <x:v>24</x:v>
      </x:c>
      <x:c r="G291" s="35" t="n">
        <x:v>1</x:v>
      </x:c>
      <x:c r="H291" s="35" t="str">
        <x:v>Promoter</x:v>
      </x:c>
      <x:c r="I291" s="35" t="str">
        <x:v>Agency HC-01</x:v>
      </x:c>
      <x:c r="J291" s="35" t="str">
        <x:v>PR-HC-004</x:v>
      </x:c>
      <x:c r="K291" s="35" t="str">
        <x:v>Masked Promoter HC-004</x:v>
      </x:c>
      <x:c r="L291" s="35" t="str">
        <x:v>9XXXX10004</x:v>
      </x:c>
      <x:c r="M291" s="37" t="n">
        <x:v>46178</x:v>
      </x:c>
      <x:c r="N291" s="35" t="str">
        <x:v>Cohort 2</x:v>
      </x:c>
      <x:c r="O291" s="35" t="str">
        <x:v>DIST-HC-02</x:v>
      </x:c>
      <x:c r="P291" s="35" t="str">
        <x:v>Masked Distributor HC-02</x:v>
      </x:c>
      <x:c r="Q291" s="35" t="str">
        <x:v>P-HC-012</x:v>
      </x:c>
      <x:c r="R291" s="35" t="str">
        <x:v>HC-012</x:v>
      </x:c>
      <x:c r="S291" s="35" t="str">
        <x:v>Masked Store HC-012</x:v>
      </x:c>
      <x:c r="T291" s="35" t="str">
        <x:v>XX1012</x:v>
      </x:c>
      <x:c r="U291" s="35" t="str">
        <x:v>Supermarket</x:v>
      </x:c>
      <x:c r="V291" s="35" t="str">
        <x:v>Masked</x:v>
      </x:c>
      <x:c r="W291" s="35" t="str">
        <x:v>Masked</x:v>
      </x:c>
      <x:c r="X291" s="37" t="n">
        <x:v>46216</x:v>
      </x:c>
      <x:c r="Y291" s="37" t="n">
        <x:v>46290</x:v>
      </x:c>
      <x:c r="Z291" s="35" t="str">
        <x:v>W04</x:v>
      </x:c>
      <x:c r="AA291" s="35" t="str">
        <x:v>Sep'26</x:v>
      </x:c>
      <x:c r="AB291" s="35" t="str">
        <x:v>22 - 28</x:v>
      </x:c>
      <x:c r="AC291" s="35" t="str">
        <x:v>Week 4 of Sep 2026</x:v>
      </x:c>
      <x:c r="AD291" s="35" t="str">
        <x:v>Continue</x:v>
      </x:c>
      <x:c r="AE291" s="35" t="str"/>
      <x:c r="AF291" s="36" t="n">
        <x:v>71</x:v>
      </x:c>
      <x:c r="AG291" s="36" t="n">
        <x:v>24</x:v>
      </x:c>
      <x:c r="AH291" s="38" t="n">
        <x:f>IFERROR(AG291/AF291,0)</x:f>
        <x:v>0.3380281690140845</x:v>
      </x:c>
      <x:c r="AI291" s="36" t="n">
        <x:v>21</x:v>
      </x:c>
      <x:c r="AJ291" s="38" t="n">
        <x:f>IFERROR(AI291/AG291,0)</x:f>
        <x:v>0.875</x:v>
      </x:c>
      <x:c r="AK291" s="36" t="n">
        <x:v>6</x:v>
      </x:c>
      <x:c r="AL291" s="36" t="n">
        <x:v>14</x:v>
      </x:c>
      <x:c r="AM291" s="36" t="n">
        <x:v>1</x:v>
      </x:c>
      <x:c r="AN291" s="38" t="n">
        <x:f>IFERROR(AL291/AG291,0)</x:f>
        <x:v>0.5833333333333334</x:v>
      </x:c>
      <x:c r="AO291" s="36" t="n">
        <x:f>BK290</x:f>
        <x:v>56</x:v>
      </x:c>
      <x:c r="AP291" s="36" t="n">
        <x:f>BL290</x:f>
        <x:v>64</x:v>
      </x:c>
      <x:c r="AQ291" s="36" t="n">
        <x:f>BM290</x:f>
        <x:v>66</x:v>
      </x:c>
      <x:c r="AR291" s="36" t="n">
        <x:f>BN290</x:f>
        <x:v>22</x:v>
      </x:c>
      <x:c r="AS291" s="36" t="n">
        <x:f>BO290</x:f>
        <x:v>41</x:v>
      </x:c>
      <x:c r="AT291" s="36" t="n">
        <x:f>BP290</x:f>
        <x:v>41</x:v>
      </x:c>
      <x:c r="AU291" s="36" t="n">
        <x:f>BQ290</x:f>
        <x:v>63</x:v>
      </x:c>
      <x:c r="AV291" s="36" t="n">
        <x:f>BR290</x:f>
        <x:v>68</x:v>
      </x:c>
      <x:c r="AW291" s="36" t="n">
        <x:f>BS290</x:f>
        <x:v>69</x:v>
      </x:c>
      <x:c r="AX291" s="36" t="n">
        <x:f>BT290</x:f>
        <x:v>40</x:v>
      </x:c>
      <x:c r="AY291" s="36" t="n">
        <x:f>SUM(AO291:AX291)</x:f>
        <x:v>530</x:v>
      </x:c>
      <x:c r="AZ291" s="36" t="n">
        <x:v>0</x:v>
      </x:c>
      <x:c r="BA291" s="36" t="n">
        <x:v>0</x:v>
      </x:c>
      <x:c r="BB291" s="36" t="n">
        <x:v>0</x:v>
      </x:c>
      <x:c r="BC291" s="36" t="n">
        <x:v>24</x:v>
      </x:c>
      <x:c r="BD291" s="36" t="n">
        <x:v>0</x:v>
      </x:c>
      <x:c r="BE291" s="36" t="n">
        <x:v>0</x:v>
      </x:c>
      <x:c r="BF291" s="36" t="n">
        <x:v>0</x:v>
      </x:c>
      <x:c r="BG291" s="36" t="n">
        <x:v>0</x:v>
      </x:c>
      <x:c r="BH291" s="36" t="n">
        <x:v>0</x:v>
      </x:c>
      <x:c r="BI291" s="36" t="n">
        <x:v>22</x:v>
      </x:c>
      <x:c r="BJ291" s="36"/>
      <x:c r="BK291" s="36" t="n">
        <x:f>MAX(0,AO291+AZ291-BV291)</x:f>
        <x:v>55</x:v>
      </x:c>
      <x:c r="BL291" s="36" t="n">
        <x:f>MAX(0,AP291+BA291-BW291)</x:f>
        <x:v>62</x:v>
      </x:c>
      <x:c r="BM291" s="36" t="n">
        <x:f>MAX(0,AQ291+BB291-BX291)</x:f>
        <x:v>65</x:v>
      </x:c>
      <x:c r="BN291" s="36" t="n">
        <x:f>MAX(0,AR291+BC291-BY291)</x:f>
        <x:v>44</x:v>
      </x:c>
      <x:c r="BO291" s="36" t="n">
        <x:f>MAX(0,AS291+BD291-BZ291)</x:f>
        <x:v>40</x:v>
      </x:c>
      <x:c r="BP291" s="36" t="n">
        <x:f>MAX(0,AT291+BE291-CA291)</x:f>
        <x:v>40</x:v>
      </x:c>
      <x:c r="BQ291" s="36" t="n">
        <x:f>MAX(0,AU291+BF291-CB291)</x:f>
        <x:v>61</x:v>
      </x:c>
      <x:c r="BR291" s="36" t="n">
        <x:f>MAX(0,AV291+BG291-CC291)</x:f>
        <x:v>67</x:v>
      </x:c>
      <x:c r="BS291" s="36" t="n">
        <x:f>MAX(0,AW291+BH291-CD291)</x:f>
        <x:v>67</x:v>
      </x:c>
      <x:c r="BT291" s="36" t="n">
        <x:f>MAX(0,AX291+BI291-CE291)</x:f>
        <x:v>61</x:v>
      </x:c>
      <x:c r="BU291" s="36" t="n">
        <x:f>SUM(BK291:BT291)</x:f>
        <x:v>562</x:v>
      </x:c>
      <x:c r="BV291" s="36" t="n">
        <x:v>1</x:v>
      </x:c>
      <x:c r="BW291" s="36" t="n">
        <x:v>2</x:v>
      </x:c>
      <x:c r="BX291" s="36" t="n">
        <x:v>1</x:v>
      </x:c>
      <x:c r="BY291" s="36" t="n">
        <x:v>2</x:v>
      </x:c>
      <x:c r="BZ291" s="36" t="n">
        <x:v>1</x:v>
      </x:c>
      <x:c r="CA291" s="36" t="n">
        <x:v>1</x:v>
      </x:c>
      <x:c r="CB291" s="36" t="n">
        <x:v>2</x:v>
      </x:c>
      <x:c r="CC291" s="36" t="n">
        <x:v>1</x:v>
      </x:c>
      <x:c r="CD291" s="36" t="n">
        <x:v>2</x:v>
      </x:c>
      <x:c r="CE291" s="36" t="n">
        <x:v>1</x:v>
      </x:c>
      <x:c r="CF291" s="36"/>
      <x:c r="CG291" s="36" t="n">
        <x:f>SUM(BW291,CD291)</x:f>
        <x:v>4</x:v>
      </x:c>
      <x:c r="CH291" s="36" t="n">
        <x:f>SUM(BX291,CA291)</x:f>
        <x:v>2</x:v>
      </x:c>
      <x:c r="CI291" s="36" t="n">
        <x:f>SUM(BY291)</x:f>
        <x:v>2</x:v>
      </x:c>
      <x:c r="CJ291" s="36" t="n">
        <x:f>SUM(BV291,BZ291,CB291)</x:f>
        <x:v>4</x:v>
      </x:c>
      <x:c r="CK291" s="36" t="n">
        <x:f>SUM(CC291,CE291)</x:f>
        <x:v>2</x:v>
      </x:c>
      <x:c r="CL291" s="36" t="n">
        <x:f>SUM(CG291:CK291)</x:f>
        <x:v>14</x:v>
      </x:c>
      <x:c r="CM291" s="39" t="n">
        <x:f>SUM(BW291*0.075,CD291*0.075)</x:f>
        <x:v>0.3</x:v>
      </x:c>
      <x:c r="CN291" s="39" t="n">
        <x:f>SUM(BX291*0.06,CA291*0.03)</x:f>
        <x:v>0.09</x:v>
      </x:c>
      <x:c r="CO291" s="39" t="n">
        <x:f>SUM(BY291*0.08)</x:f>
        <x:v>0.16</x:v>
      </x:c>
      <x:c r="CP291" s="39" t="n">
        <x:f>SUM(BV291*0.12,BZ291*0.06,CB291*0.03)</x:f>
        <x:v>0.24</x:v>
      </x:c>
      <x:c r="CQ291" s="39" t="n">
        <x:f>SUM(CC291*0.01,CE291*0.1)</x:f>
        <x:v>0.11</x:v>
      </x:c>
      <x:c r="CR291" s="39" t="n">
        <x:f>SUM(CM291:CQ291)</x:f>
        <x:v>0.9</x:v>
      </x:c>
      <x:c r="CS291" s="36" t="n">
        <x:f>SUM(CG291:CH291)</x:f>
        <x:v>6</x:v>
      </x:c>
      <x:c r="CT291" s="36" t="str"/>
      <x:c r="CU291" s="36" t="n">
        <x:f>MIN(AG291,CG291)</x:f>
        <x:v>4</x:v>
      </x:c>
      <x:c r="CV291" s="36" t="n">
        <x:f>MIN(AG291,CH291)</x:f>
        <x:v>2</x:v>
      </x:c>
      <x:c r="CW291" s="36" t="n">
        <x:f>MIN(AG291,CI291)</x:f>
        <x:v>2</x:v>
      </x:c>
      <x:c r="CX291" s="36" t="n">
        <x:f>MIN(AG291,CJ291)</x:f>
        <x:v>4</x:v>
      </x:c>
      <x:c r="CY291" s="36" t="n">
        <x:f>MIN(AG291,CK291)</x:f>
        <x:v>2</x:v>
      </x:c>
    </x:row>
    <x:row r="292" ht="18" customHeight="1">
      <x:c r="A292" s="35" t="str">
        <x:v>Area HC-03</x:v>
      </x:c>
      <x:c r="B292" s="35" t="str">
        <x:v>Area Lead HC-03</x:v>
      </x:c>
      <x:c r="C292" s="35" t="str">
        <x:v>Field Lead HC-03</x:v>
      </x:c>
      <x:c r="D292" s="35" t="str">
        <x:v>City HC-F</x:v>
      </x:c>
      <x:c r="E292" s="35" t="n">
        <x:v>5</x:v>
      </x:c>
      <x:c r="F292" s="35" t="n">
        <x:v>24</x:v>
      </x:c>
      <x:c r="G292" s="35" t="n">
        <x:v>1</x:v>
      </x:c>
      <x:c r="H292" s="35" t="str">
        <x:v>Promoter</x:v>
      </x:c>
      <x:c r="I292" s="35" t="str">
        <x:v>Agency HC-01</x:v>
      </x:c>
      <x:c r="J292" s="35" t="str">
        <x:v>PR-HC-004</x:v>
      </x:c>
      <x:c r="K292" s="35" t="str">
        <x:v>Masked Promoter HC-004</x:v>
      </x:c>
      <x:c r="L292" s="35" t="str">
        <x:v>9XXXX10004</x:v>
      </x:c>
      <x:c r="M292" s="37" t="n">
        <x:v>46178</x:v>
      </x:c>
      <x:c r="N292" s="35" t="str">
        <x:v>Cohort 2</x:v>
      </x:c>
      <x:c r="O292" s="35" t="str">
        <x:v>DIST-HC-02</x:v>
      </x:c>
      <x:c r="P292" s="35" t="str">
        <x:v>Masked Distributor HC-02</x:v>
      </x:c>
      <x:c r="Q292" s="35" t="str">
        <x:v>P-HC-012</x:v>
      </x:c>
      <x:c r="R292" s="35" t="str">
        <x:v>HC-012</x:v>
      </x:c>
      <x:c r="S292" s="35" t="str">
        <x:v>Masked Store HC-012</x:v>
      </x:c>
      <x:c r="T292" s="35" t="str">
        <x:v>XX1012</x:v>
      </x:c>
      <x:c r="U292" s="35" t="str">
        <x:v>Supermarket</x:v>
      </x:c>
      <x:c r="V292" s="35" t="str">
        <x:v>Masked</x:v>
      </x:c>
      <x:c r="W292" s="35" t="str">
        <x:v>Masked</x:v>
      </x:c>
      <x:c r="X292" s="37" t="n">
        <x:v>46216</x:v>
      </x:c>
      <x:c r="Y292" s="37" t="n">
        <x:v>46291</x:v>
      </x:c>
      <x:c r="Z292" s="35" t="str">
        <x:v>W04</x:v>
      </x:c>
      <x:c r="AA292" s="35" t="str">
        <x:v>Sep'26</x:v>
      </x:c>
      <x:c r="AB292" s="35" t="str">
        <x:v>22 - 28</x:v>
      </x:c>
      <x:c r="AC292" s="35" t="str">
        <x:v>Week 4 of Sep 2026</x:v>
      </x:c>
      <x:c r="AD292" s="35" t="str">
        <x:v>Continue</x:v>
      </x:c>
      <x:c r="AE292" s="35" t="str"/>
      <x:c r="AF292" s="36" t="n">
        <x:v>76</x:v>
      </x:c>
      <x:c r="AG292" s="36" t="n">
        <x:v>24</x:v>
      </x:c>
      <x:c r="AH292" s="38" t="n">
        <x:f>IFERROR(AG292/AF292,0)</x:f>
        <x:v>0.3157894736842105</x:v>
      </x:c>
      <x:c r="AI292" s="36" t="n">
        <x:v>22</x:v>
      </x:c>
      <x:c r="AJ292" s="38" t="n">
        <x:f>IFERROR(AI292/AG292,0)</x:f>
        <x:v>0.9166666666666666</x:v>
      </x:c>
      <x:c r="AK292" s="36" t="n">
        <x:v>3</x:v>
      </x:c>
      <x:c r="AL292" s="36" t="n">
        <x:v>15</x:v>
      </x:c>
      <x:c r="AM292" s="36" t="n">
        <x:v>1</x:v>
      </x:c>
      <x:c r="AN292" s="38" t="n">
        <x:f>IFERROR(AL292/AG292,0)</x:f>
        <x:v>0.625</x:v>
      </x:c>
      <x:c r="AO292" s="36" t="n">
        <x:f>BK291</x:f>
        <x:v>55</x:v>
      </x:c>
      <x:c r="AP292" s="36" t="n">
        <x:f>BL291</x:f>
        <x:v>62</x:v>
      </x:c>
      <x:c r="AQ292" s="36" t="n">
        <x:f>BM291</x:f>
        <x:v>65</x:v>
      </x:c>
      <x:c r="AR292" s="36" t="n">
        <x:f>BN291</x:f>
        <x:v>44</x:v>
      </x:c>
      <x:c r="AS292" s="36" t="n">
        <x:f>BO291</x:f>
        <x:v>40</x:v>
      </x:c>
      <x:c r="AT292" s="36" t="n">
        <x:f>BP291</x:f>
        <x:v>40</x:v>
      </x:c>
      <x:c r="AU292" s="36" t="n">
        <x:f>BQ291</x:f>
        <x:v>61</x:v>
      </x:c>
      <x:c r="AV292" s="36" t="n">
        <x:f>BR291</x:f>
        <x:v>67</x:v>
      </x:c>
      <x:c r="AW292" s="36" t="n">
        <x:f>BS291</x:f>
        <x:v>67</x:v>
      </x:c>
      <x:c r="AX292" s="36" t="n">
        <x:f>BT291</x:f>
        <x:v>61</x:v>
      </x:c>
      <x:c r="AY292" s="36" t="n">
        <x:f>SUM(AO292:AX292)</x:f>
        <x:v>562</x:v>
      </x:c>
      <x:c r="AZ292" s="36" t="n">
        <x:v>0</x:v>
      </x:c>
      <x:c r="BA292" s="36" t="n">
        <x:v>0</x:v>
      </x:c>
      <x:c r="BB292" s="36" t="n">
        <x:v>0</x:v>
      </x:c>
      <x:c r="BC292" s="36" t="n">
        <x:v>0</x:v>
      </x:c>
      <x:c r="BD292" s="36" t="n">
        <x:v>17</x:v>
      </x:c>
      <x:c r="BE292" s="36" t="n">
        <x:v>0</x:v>
      </x:c>
      <x:c r="BF292" s="36" t="n">
        <x:v>0</x:v>
      </x:c>
      <x:c r="BG292" s="36" t="n">
        <x:v>0</x:v>
      </x:c>
      <x:c r="BH292" s="36" t="n">
        <x:v>0</x:v>
      </x:c>
      <x:c r="BI292" s="36" t="n">
        <x:v>0</x:v>
      </x:c>
      <x:c r="BJ292" s="36"/>
      <x:c r="BK292" s="36" t="n">
        <x:f>MAX(0,AO292+AZ292-BV292)</x:f>
        <x:v>54</x:v>
      </x:c>
      <x:c r="BL292" s="36" t="n">
        <x:f>MAX(0,AP292+BA292-BW292)</x:f>
        <x:v>59</x:v>
      </x:c>
      <x:c r="BM292" s="36" t="n">
        <x:f>MAX(0,AQ292+BB292-BX292)</x:f>
        <x:v>62</x:v>
      </x:c>
      <x:c r="BN292" s="36" t="n">
        <x:f>MAX(0,AR292+BC292-BY292)</x:f>
        <x:v>42</x:v>
      </x:c>
      <x:c r="BO292" s="36" t="n">
        <x:f>MAX(0,AS292+BD292-BZ292)</x:f>
        <x:v>56</x:v>
      </x:c>
      <x:c r="BP292" s="36" t="n">
        <x:f>MAX(0,AT292+BE292-CA292)</x:f>
        <x:v>38</x:v>
      </x:c>
      <x:c r="BQ292" s="36" t="n">
        <x:f>MAX(0,AU292+BF292-CB292)</x:f>
        <x:v>60</x:v>
      </x:c>
      <x:c r="BR292" s="36" t="n">
        <x:f>MAX(0,AV292+BG292-CC292)</x:f>
        <x:v>66</x:v>
      </x:c>
      <x:c r="BS292" s="36" t="n">
        <x:f>MAX(0,AW292+BH292-CD292)</x:f>
        <x:v>65</x:v>
      </x:c>
      <x:c r="BT292" s="36" t="n">
        <x:f>MAX(0,AX292+BI292-CE292)</x:f>
        <x:v>59</x:v>
      </x:c>
      <x:c r="BU292" s="36" t="n">
        <x:f>SUM(BK292:BT292)</x:f>
        <x:v>561</x:v>
      </x:c>
      <x:c r="BV292" s="36" t="n">
        <x:v>1</x:v>
      </x:c>
      <x:c r="BW292" s="36" t="n">
        <x:v>3</x:v>
      </x:c>
      <x:c r="BX292" s="36" t="n">
        <x:v>3</x:v>
      </x:c>
      <x:c r="BY292" s="36" t="n">
        <x:v>2</x:v>
      </x:c>
      <x:c r="BZ292" s="36" t="n">
        <x:v>1</x:v>
      </x:c>
      <x:c r="CA292" s="36" t="n">
        <x:v>2</x:v>
      </x:c>
      <x:c r="CB292" s="36" t="n">
        <x:v>1</x:v>
      </x:c>
      <x:c r="CC292" s="36" t="n">
        <x:v>1</x:v>
      </x:c>
      <x:c r="CD292" s="36" t="n">
        <x:v>2</x:v>
      </x:c>
      <x:c r="CE292" s="36" t="n">
        <x:v>2</x:v>
      </x:c>
      <x:c r="CF292" s="36"/>
      <x:c r="CG292" s="36" t="n">
        <x:f>SUM(BW292,CD292)</x:f>
        <x:v>5</x:v>
      </x:c>
      <x:c r="CH292" s="36" t="n">
        <x:f>SUM(BX292,CA292)</x:f>
        <x:v>5</x:v>
      </x:c>
      <x:c r="CI292" s="36" t="n">
        <x:f>SUM(BY292)</x:f>
        <x:v>2</x:v>
      </x:c>
      <x:c r="CJ292" s="36" t="n">
        <x:f>SUM(BV292,BZ292,CB292)</x:f>
        <x:v>3</x:v>
      </x:c>
      <x:c r="CK292" s="36" t="n">
        <x:f>SUM(CC292,CE292)</x:f>
        <x:v>3</x:v>
      </x:c>
      <x:c r="CL292" s="36" t="n">
        <x:f>SUM(CG292:CK292)</x:f>
        <x:v>18</x:v>
      </x:c>
      <x:c r="CM292" s="39" t="n">
        <x:f>SUM(BW292*0.075,CD292*0.075)</x:f>
        <x:v>0.375</x:v>
      </x:c>
      <x:c r="CN292" s="39" t="n">
        <x:f>SUM(BX292*0.06,CA292*0.03)</x:f>
        <x:v>0.24</x:v>
      </x:c>
      <x:c r="CO292" s="39" t="n">
        <x:f>SUM(BY292*0.08)</x:f>
        <x:v>0.16</x:v>
      </x:c>
      <x:c r="CP292" s="39" t="n">
        <x:f>SUM(BV292*0.12,BZ292*0.06,CB292*0.03)</x:f>
        <x:v>0.21</x:v>
      </x:c>
      <x:c r="CQ292" s="39" t="n">
        <x:f>SUM(CC292*0.01,CE292*0.1)</x:f>
        <x:v>0.21000000000000002</x:v>
      </x:c>
      <x:c r="CR292" s="39" t="n">
        <x:f>SUM(CM292:CQ292)</x:f>
        <x:v>1.195</x:v>
      </x:c>
      <x:c r="CS292" s="36" t="n">
        <x:f>SUM(CG292:CH292)</x:f>
        <x:v>10</x:v>
      </x:c>
      <x:c r="CT292" s="36" t="str"/>
      <x:c r="CU292" s="36" t="n">
        <x:f>MIN(AG292,CG292)</x:f>
        <x:v>5</x:v>
      </x:c>
      <x:c r="CV292" s="36" t="n">
        <x:f>MIN(AG292,CH292)</x:f>
        <x:v>5</x:v>
      </x:c>
      <x:c r="CW292" s="36" t="n">
        <x:f>MIN(AG292,CI292)</x:f>
        <x:v>2</x:v>
      </x:c>
      <x:c r="CX292" s="36" t="n">
        <x:f>MIN(AG292,CJ292)</x:f>
        <x:v>3</x:v>
      </x:c>
      <x:c r="CY292" s="36" t="n">
        <x:f>MIN(AG292,CK292)</x:f>
        <x:v>3</x:v>
      </x:c>
    </x:row>
    <x:row r="293" ht="18" customHeight="1">
      <x:c r="A293" s="35" t="str">
        <x:v>Area HC-03</x:v>
      </x:c>
      <x:c r="B293" s="35" t="str">
        <x:v>Area Lead HC-03</x:v>
      </x:c>
      <x:c r="C293" s="35" t="str">
        <x:v>Field Lead HC-03</x:v>
      </x:c>
      <x:c r="D293" s="35" t="str">
        <x:v>City HC-F</x:v>
      </x:c>
      <x:c r="E293" s="35" t="n">
        <x:v>5</x:v>
      </x:c>
      <x:c r="F293" s="35" t="n">
        <x:v>24</x:v>
      </x:c>
      <x:c r="G293" s="35" t="n">
        <x:v>1</x:v>
      </x:c>
      <x:c r="H293" s="35" t="str">
        <x:v>Promoter</x:v>
      </x:c>
      <x:c r="I293" s="35" t="str">
        <x:v>Agency HC-01</x:v>
      </x:c>
      <x:c r="J293" s="35" t="str">
        <x:v>PR-HC-004</x:v>
      </x:c>
      <x:c r="K293" s="35" t="str">
        <x:v>Masked Promoter HC-004</x:v>
      </x:c>
      <x:c r="L293" s="35" t="str">
        <x:v>9XXXX10004</x:v>
      </x:c>
      <x:c r="M293" s="37" t="n">
        <x:v>46178</x:v>
      </x:c>
      <x:c r="N293" s="35" t="str">
        <x:v>Cohort 2</x:v>
      </x:c>
      <x:c r="O293" s="35" t="str">
        <x:v>DIST-HC-02</x:v>
      </x:c>
      <x:c r="P293" s="35" t="str">
        <x:v>Masked Distributor HC-02</x:v>
      </x:c>
      <x:c r="Q293" s="35" t="str">
        <x:v>P-HC-012</x:v>
      </x:c>
      <x:c r="R293" s="35" t="str">
        <x:v>HC-012</x:v>
      </x:c>
      <x:c r="S293" s="35" t="str">
        <x:v>Masked Store HC-012</x:v>
      </x:c>
      <x:c r="T293" s="35" t="str">
        <x:v>XX1012</x:v>
      </x:c>
      <x:c r="U293" s="35" t="str">
        <x:v>Supermarket</x:v>
      </x:c>
      <x:c r="V293" s="35" t="str">
        <x:v>Masked</x:v>
      </x:c>
      <x:c r="W293" s="35" t="str">
        <x:v>Masked</x:v>
      </x:c>
      <x:c r="X293" s="37" t="n">
        <x:v>46216</x:v>
      </x:c>
      <x:c r="Y293" s="37" t="n">
        <x:v>46293</x:v>
      </x:c>
      <x:c r="Z293" s="35" t="str">
        <x:v>W04</x:v>
      </x:c>
      <x:c r="AA293" s="35" t="str">
        <x:v>Sep'26</x:v>
      </x:c>
      <x:c r="AB293" s="35" t="str">
        <x:v>22 - 28</x:v>
      </x:c>
      <x:c r="AC293" s="35" t="str">
        <x:v>Week 4 of Sep 2026</x:v>
      </x:c>
      <x:c r="AD293" s="35" t="str">
        <x:v>Continue</x:v>
      </x:c>
      <x:c r="AE293" s="35" t="str"/>
      <x:c r="AF293" s="36" t="n">
        <x:v>60</x:v>
      </x:c>
      <x:c r="AG293" s="36" t="n">
        <x:v>22</x:v>
      </x:c>
      <x:c r="AH293" s="38" t="n">
        <x:f>IFERROR(AG293/AF293,0)</x:f>
        <x:v>0.36666666666666664</x:v>
      </x:c>
      <x:c r="AI293" s="36" t="n">
        <x:v>20</x:v>
      </x:c>
      <x:c r="AJ293" s="38" t="n">
        <x:f>IFERROR(AI293/AG293,0)</x:f>
        <x:v>0.9090909090909091</x:v>
      </x:c>
      <x:c r="AK293" s="36" t="n">
        <x:v>5</x:v>
      </x:c>
      <x:c r="AL293" s="36" t="n">
        <x:v>9</x:v>
      </x:c>
      <x:c r="AM293" s="36" t="n">
        <x:v>1</x:v>
      </x:c>
      <x:c r="AN293" s="38" t="n">
        <x:f>IFERROR(AL293/AG293,0)</x:f>
        <x:v>0.4090909090909091</x:v>
      </x:c>
      <x:c r="AO293" s="36" t="n">
        <x:f>BK292</x:f>
        <x:v>54</x:v>
      </x:c>
      <x:c r="AP293" s="36" t="n">
        <x:f>BL292</x:f>
        <x:v>59</x:v>
      </x:c>
      <x:c r="AQ293" s="36" t="n">
        <x:f>BM292</x:f>
        <x:v>62</x:v>
      </x:c>
      <x:c r="AR293" s="36" t="n">
        <x:f>BN292</x:f>
        <x:v>42</x:v>
      </x:c>
      <x:c r="AS293" s="36" t="n">
        <x:f>BO292</x:f>
        <x:v>56</x:v>
      </x:c>
      <x:c r="AT293" s="36" t="n">
        <x:f>BP292</x:f>
        <x:v>38</x:v>
      </x:c>
      <x:c r="AU293" s="36" t="n">
        <x:f>BQ292</x:f>
        <x:v>60</x:v>
      </x:c>
      <x:c r="AV293" s="36" t="n">
        <x:f>BR292</x:f>
        <x:v>66</x:v>
      </x:c>
      <x:c r="AW293" s="36" t="n">
        <x:f>BS292</x:f>
        <x:v>65</x:v>
      </x:c>
      <x:c r="AX293" s="36" t="n">
        <x:f>BT292</x:f>
        <x:v>59</x:v>
      </x:c>
      <x:c r="AY293" s="36" t="n">
        <x:f>SUM(AO293:AX293)</x:f>
        <x:v>561</x:v>
      </x:c>
      <x:c r="AZ293" s="36" t="n">
        <x:v>0</x:v>
      </x:c>
      <x:c r="BA293" s="36" t="n">
        <x:v>0</x:v>
      </x:c>
      <x:c r="BB293" s="36" t="n">
        <x:v>0</x:v>
      </x:c>
      <x:c r="BC293" s="36" t="n">
        <x:v>0</x:v>
      </x:c>
      <x:c r="BD293" s="36" t="n">
        <x:v>0</x:v>
      </x:c>
      <x:c r="BE293" s="36" t="n">
        <x:v>13</x:v>
      </x:c>
      <x:c r="BF293" s="36" t="n">
        <x:v>0</x:v>
      </x:c>
      <x:c r="BG293" s="36" t="n">
        <x:v>0</x:v>
      </x:c>
      <x:c r="BH293" s="36" t="n">
        <x:v>0</x:v>
      </x:c>
      <x:c r="BI293" s="36" t="n">
        <x:v>0</x:v>
      </x:c>
      <x:c r="BJ293" s="36"/>
      <x:c r="BK293" s="36" t="n">
        <x:f>MAX(0,AO293+AZ293-BV293)</x:f>
        <x:v>53</x:v>
      </x:c>
      <x:c r="BL293" s="36" t="n">
        <x:f>MAX(0,AP293+BA293-BW293)</x:f>
        <x:v>58</x:v>
      </x:c>
      <x:c r="BM293" s="36" t="n">
        <x:f>MAX(0,AQ293+BB293-BX293)</x:f>
        <x:v>61</x:v>
      </x:c>
      <x:c r="BN293" s="36" t="n">
        <x:f>MAX(0,AR293+BC293-BY293)</x:f>
        <x:v>41</x:v>
      </x:c>
      <x:c r="BO293" s="36" t="n">
        <x:f>MAX(0,AS293+BD293-BZ293)</x:f>
        <x:v>55</x:v>
      </x:c>
      <x:c r="BP293" s="36" t="n">
        <x:f>MAX(0,AT293+BE293-CA293)</x:f>
        <x:v>50</x:v>
      </x:c>
      <x:c r="BQ293" s="36" t="n">
        <x:f>MAX(0,AU293+BF293-CB293)</x:f>
        <x:v>58</x:v>
      </x:c>
      <x:c r="BR293" s="36" t="n">
        <x:f>MAX(0,AV293+BG293-CC293)</x:f>
        <x:v>65</x:v>
      </x:c>
      <x:c r="BS293" s="36" t="n">
        <x:f>MAX(0,AW293+BH293-CD293)</x:f>
        <x:v>64</x:v>
      </x:c>
      <x:c r="BT293" s="36" t="n">
        <x:f>MAX(0,AX293+BI293-CE293)</x:f>
        <x:v>58</x:v>
      </x:c>
      <x:c r="BU293" s="36" t="n">
        <x:f>SUM(BK293:BT293)</x:f>
        <x:v>563</x:v>
      </x:c>
      <x:c r="BV293" s="36" t="n">
        <x:v>1</x:v>
      </x:c>
      <x:c r="BW293" s="36" t="n">
        <x:v>1</x:v>
      </x:c>
      <x:c r="BX293" s="36" t="n">
        <x:v>1</x:v>
      </x:c>
      <x:c r="BY293" s="36" t="n">
        <x:v>1</x:v>
      </x:c>
      <x:c r="BZ293" s="36" t="n">
        <x:v>1</x:v>
      </x:c>
      <x:c r="CA293" s="36" t="n">
        <x:v>1</x:v>
      </x:c>
      <x:c r="CB293" s="36" t="n">
        <x:v>2</x:v>
      </x:c>
      <x:c r="CC293" s="36" t="n">
        <x:v>1</x:v>
      </x:c>
      <x:c r="CD293" s="36" t="n">
        <x:v>1</x:v>
      </x:c>
      <x:c r="CE293" s="36" t="n">
        <x:v>1</x:v>
      </x:c>
      <x:c r="CF293" s="36"/>
      <x:c r="CG293" s="36" t="n">
        <x:f>SUM(BW293,CD293)</x:f>
        <x:v>2</x:v>
      </x:c>
      <x:c r="CH293" s="36" t="n">
        <x:f>SUM(BX293,CA293)</x:f>
        <x:v>2</x:v>
      </x:c>
      <x:c r="CI293" s="36" t="n">
        <x:f>SUM(BY293)</x:f>
        <x:v>1</x:v>
      </x:c>
      <x:c r="CJ293" s="36" t="n">
        <x:f>SUM(BV293,BZ293,CB293)</x:f>
        <x:v>4</x:v>
      </x:c>
      <x:c r="CK293" s="36" t="n">
        <x:f>SUM(CC293,CE293)</x:f>
        <x:v>2</x:v>
      </x:c>
      <x:c r="CL293" s="36" t="n">
        <x:f>SUM(CG293:CK293)</x:f>
        <x:v>11</x:v>
      </x:c>
      <x:c r="CM293" s="39" t="n">
        <x:f>SUM(BW293*0.075,CD293*0.075)</x:f>
        <x:v>0.15</x:v>
      </x:c>
      <x:c r="CN293" s="39" t="n">
        <x:f>SUM(BX293*0.06,CA293*0.03)</x:f>
        <x:v>0.09</x:v>
      </x:c>
      <x:c r="CO293" s="39" t="n">
        <x:f>SUM(BY293*0.08)</x:f>
        <x:v>0.08</x:v>
      </x:c>
      <x:c r="CP293" s="39" t="n">
        <x:f>SUM(BV293*0.12,BZ293*0.06,CB293*0.03)</x:f>
        <x:v>0.24</x:v>
      </x:c>
      <x:c r="CQ293" s="39" t="n">
        <x:f>SUM(CC293*0.01,CE293*0.1)</x:f>
        <x:v>0.11</x:v>
      </x:c>
      <x:c r="CR293" s="39" t="n">
        <x:f>SUM(CM293:CQ293)</x:f>
        <x:v>0.67</x:v>
      </x:c>
      <x:c r="CS293" s="36" t="n">
        <x:f>SUM(CG293:CH293)</x:f>
        <x:v>4</x:v>
      </x:c>
      <x:c r="CT293" s="36" t="str"/>
      <x:c r="CU293" s="36" t="n">
        <x:f>MIN(AG293,CG293)</x:f>
        <x:v>2</x:v>
      </x:c>
      <x:c r="CV293" s="36" t="n">
        <x:f>MIN(AG293,CH293)</x:f>
        <x:v>2</x:v>
      </x:c>
      <x:c r="CW293" s="36" t="n">
        <x:f>MIN(AG293,CI293)</x:f>
        <x:v>1</x:v>
      </x:c>
      <x:c r="CX293" s="36" t="n">
        <x:f>MIN(AG293,CJ293)</x:f>
        <x:v>4</x:v>
      </x:c>
      <x:c r="CY293" s="36" t="n">
        <x:f>MIN(AG293,CK293)</x:f>
        <x:v>2</x:v>
      </x:c>
    </x:row>
    <x:row r="294" ht="18" customHeight="1">
      <x:c r="A294" s="35" t="str">
        <x:v>Area HC-01</x:v>
      </x:c>
      <x:c r="B294" s="35" t="str">
        <x:v>Area Lead HC-01</x:v>
      </x:c>
      <x:c r="C294" s="35" t="str">
        <x:v>Field Lead HC-03</x:v>
      </x:c>
      <x:c r="D294" s="35" t="str">
        <x:v>City HC-A</x:v>
      </x:c>
      <x:c r="E294" s="35" t="n">
        <x:v>4</x:v>
      </x:c>
      <x:c r="F294" s="35" t="n">
        <x:v>24</x:v>
      </x:c>
      <x:c r="G294" s="35" t="n">
        <x:v>1</x:v>
      </x:c>
      <x:c r="H294" s="35" t="str">
        <x:v>Promoter</x:v>
      </x:c>
      <x:c r="I294" s="35" t="str">
        <x:v>Agency HC-01</x:v>
      </x:c>
      <x:c r="J294" s="35" t="str">
        <x:v>PR-HC-005</x:v>
      </x:c>
      <x:c r="K294" s="35" t="str">
        <x:v>Masked Promoter HC-005</x:v>
      </x:c>
      <x:c r="L294" s="35" t="str">
        <x:v>9XXXX10005</x:v>
      </x:c>
      <x:c r="M294" s="37" t="n">
        <x:v>46209</x:v>
      </x:c>
      <x:c r="N294" s="35" t="str">
        <x:v>Cohort 3</x:v>
      </x:c>
      <x:c r="O294" s="35" t="str">
        <x:v>DIST-HC-02</x:v>
      </x:c>
      <x:c r="P294" s="35" t="str">
        <x:v>Masked Distributor HC-02</x:v>
      </x:c>
      <x:c r="Q294" s="35" t="str">
        <x:v>P-HC-013</x:v>
      </x:c>
      <x:c r="R294" s="35" t="str">
        <x:v>HC-013</x:v>
      </x:c>
      <x:c r="S294" s="35" t="str">
        <x:v>Masked Store HC-013</x:v>
      </x:c>
      <x:c r="T294" s="35" t="str">
        <x:v>XX1013</x:v>
      </x:c>
      <x:c r="U294" s="35" t="str">
        <x:v>Beauty Retail</x:v>
      </x:c>
      <x:c r="V294" s="35" t="str">
        <x:v>Masked</x:v>
      </x:c>
      <x:c r="W294" s="35" t="str">
        <x:v>Masked</x:v>
      </x:c>
      <x:c r="X294" s="37" t="n">
        <x:v>46217</x:v>
      </x:c>
      <x:c r="Y294" s="37" t="n">
        <x:v>46266</x:v>
      </x:c>
      <x:c r="Z294" s="35" t="str">
        <x:v>W01</x:v>
      </x:c>
      <x:c r="AA294" s="35" t="str">
        <x:v>Sep'26</x:v>
      </x:c>
      <x:c r="AB294" s="35" t="str">
        <x:v>01 - 07</x:v>
      </x:c>
      <x:c r="AC294" s="35" t="str">
        <x:v>Week 1 of Sep 2026</x:v>
      </x:c>
      <x:c r="AD294" s="35" t="str">
        <x:v>Continue</x:v>
      </x:c>
      <x:c r="AE294" s="35" t="str">
        <x:v>Normal operations</x:v>
      </x:c>
      <x:c r="AF294" s="36" t="n">
        <x:v>54</x:v>
      </x:c>
      <x:c r="AG294" s="36" t="n">
        <x:v>22</x:v>
      </x:c>
      <x:c r="AH294" s="38" t="n">
        <x:f>IFERROR(AG294/AF294,0)</x:f>
        <x:v>0.4074074074074074</x:v>
      </x:c>
      <x:c r="AI294" s="36" t="n">
        <x:v>20</x:v>
      </x:c>
      <x:c r="AJ294" s="38" t="n">
        <x:f>IFERROR(AI294/AG294,0)</x:f>
        <x:v>0.9090909090909091</x:v>
      </x:c>
      <x:c r="AK294" s="36" t="n">
        <x:v>5</x:v>
      </x:c>
      <x:c r="AL294" s="36" t="n">
        <x:v>7</x:v>
      </x:c>
      <x:c r="AM294" s="36" t="n">
        <x:v>1</x:v>
      </x:c>
      <x:c r="AN294" s="38" t="n">
        <x:f>IFERROR(AL294/AG294,0)</x:f>
        <x:v>0.3181818181818182</x:v>
      </x:c>
      <x:c r="AO294" s="36" t="n">
        <x:v>13</x:v>
      </x:c>
      <x:c r="AP294" s="36" t="n">
        <x:v>17</x:v>
      </x:c>
      <x:c r="AQ294" s="36" t="n">
        <x:v>16</x:v>
      </x:c>
      <x:c r="AR294" s="36" t="n">
        <x:v>21</x:v>
      </x:c>
      <x:c r="AS294" s="36" t="n">
        <x:v>15</x:v>
      </x:c>
      <x:c r="AT294" s="36" t="n">
        <x:v>14</x:v>
      </x:c>
      <x:c r="AU294" s="36" t="n">
        <x:v>22</x:v>
      </x:c>
      <x:c r="AV294" s="36" t="n">
        <x:v>14</x:v>
      </x:c>
      <x:c r="AW294" s="36" t="n">
        <x:v>23</x:v>
      </x:c>
      <x:c r="AX294" s="36" t="n">
        <x:v>15</x:v>
      </x:c>
      <x:c r="AY294" s="36" t="n">
        <x:f>SUM(AO294:AX294)</x:f>
        <x:v>170</x:v>
      </x:c>
      <x:c r="AZ294" s="36" t="n">
        <x:v>0</x:v>
      </x:c>
      <x:c r="BA294" s="36" t="n">
        <x:v>0</x:v>
      </x:c>
      <x:c r="BB294" s="36" t="n">
        <x:v>0</x:v>
      </x:c>
      <x:c r="BC294" s="36" t="n">
        <x:v>0</x:v>
      </x:c>
      <x:c r="BD294" s="36" t="n">
        <x:v>0</x:v>
      </x:c>
      <x:c r="BE294" s="36" t="n">
        <x:v>11</x:v>
      </x:c>
      <x:c r="BF294" s="36" t="n">
        <x:v>0</x:v>
      </x:c>
      <x:c r="BG294" s="36" t="n">
        <x:v>0</x:v>
      </x:c>
      <x:c r="BH294" s="36" t="n">
        <x:v>0</x:v>
      </x:c>
      <x:c r="BI294" s="36" t="n">
        <x:v>0</x:v>
      </x:c>
      <x:c r="BJ294" s="36"/>
      <x:c r="BK294" s="36" t="n">
        <x:f>MAX(0,AO294+AZ294-BV294)</x:f>
        <x:v>12</x:v>
      </x:c>
      <x:c r="BL294" s="36" t="n">
        <x:f>MAX(0,AP294+BA294-BW294)</x:f>
        <x:v>16</x:v>
      </x:c>
      <x:c r="BM294" s="36" t="n">
        <x:f>MAX(0,AQ294+BB294-BX294)</x:f>
        <x:v>15</x:v>
      </x:c>
      <x:c r="BN294" s="36" t="n">
        <x:f>MAX(0,AR294+BC294-BY294)</x:f>
        <x:v>19</x:v>
      </x:c>
      <x:c r="BO294" s="36" t="n">
        <x:f>MAX(0,AS294+BD294-BZ294)</x:f>
        <x:v>14</x:v>
      </x:c>
      <x:c r="BP294" s="36" t="n">
        <x:f>MAX(0,AT294+BE294-CA294)</x:f>
        <x:v>25</x:v>
      </x:c>
      <x:c r="BQ294" s="36" t="n">
        <x:f>MAX(0,AU294+BF294-CB294)</x:f>
        <x:v>21</x:v>
      </x:c>
      <x:c r="BR294" s="36" t="n">
        <x:f>MAX(0,AV294+BG294-CC294)</x:f>
        <x:v>14</x:v>
      </x:c>
      <x:c r="BS294" s="36" t="n">
        <x:f>MAX(0,AW294+BH294-CD294)</x:f>
        <x:v>22</x:v>
      </x:c>
      <x:c r="BT294" s="36" t="n">
        <x:f>MAX(0,AX294+BI294-CE294)</x:f>
        <x:v>14</x:v>
      </x:c>
      <x:c r="BU294" s="36" t="n">
        <x:f>SUM(BK294:BT294)</x:f>
        <x:v>172</x:v>
      </x:c>
      <x:c r="BV294" s="36" t="n">
        <x:v>1</x:v>
      </x:c>
      <x:c r="BW294" s="36" t="n">
        <x:v>1</x:v>
      </x:c>
      <x:c r="BX294" s="36" t="n">
        <x:v>1</x:v>
      </x:c>
      <x:c r="BY294" s="36" t="n">
        <x:v>2</x:v>
      </x:c>
      <x:c r="BZ294" s="36" t="n">
        <x:v>1</x:v>
      </x:c>
      <x:c r="CA294" s="36" t="n">
        <x:v>0</x:v>
      </x:c>
      <x:c r="CB294" s="36" t="n">
        <x:v>1</x:v>
      </x:c>
      <x:c r="CC294" s="36" t="n">
        <x:v>0</x:v>
      </x:c>
      <x:c r="CD294" s="36" t="n">
        <x:v>1</x:v>
      </x:c>
      <x:c r="CE294" s="36" t="n">
        <x:v>1</x:v>
      </x:c>
      <x:c r="CF294" s="36"/>
      <x:c r="CG294" s="36" t="n">
        <x:f>SUM(BW294,CD294)</x:f>
        <x:v>2</x:v>
      </x:c>
      <x:c r="CH294" s="36" t="n">
        <x:f>SUM(BX294,CA294)</x:f>
        <x:v>1</x:v>
      </x:c>
      <x:c r="CI294" s="36" t="n">
        <x:f>SUM(BY294)</x:f>
        <x:v>2</x:v>
      </x:c>
      <x:c r="CJ294" s="36" t="n">
        <x:f>SUM(BV294,BZ294,CB294)</x:f>
        <x:v>3</x:v>
      </x:c>
      <x:c r="CK294" s="36" t="n">
        <x:f>SUM(CC294,CE294)</x:f>
        <x:v>1</x:v>
      </x:c>
      <x:c r="CL294" s="36" t="n">
        <x:f>SUM(CG294:CK294)</x:f>
        <x:v>9</x:v>
      </x:c>
      <x:c r="CM294" s="39" t="n">
        <x:f>SUM(BW294*0.075,CD294*0.075)</x:f>
        <x:v>0.15</x:v>
      </x:c>
      <x:c r="CN294" s="39" t="n">
        <x:f>SUM(BX294*0.06,CA294*0.03)</x:f>
        <x:v>0.06</x:v>
      </x:c>
      <x:c r="CO294" s="39" t="n">
        <x:f>SUM(BY294*0.08)</x:f>
        <x:v>0.16</x:v>
      </x:c>
      <x:c r="CP294" s="39" t="n">
        <x:f>SUM(BV294*0.12,BZ294*0.06,CB294*0.03)</x:f>
        <x:v>0.21</x:v>
      </x:c>
      <x:c r="CQ294" s="39" t="n">
        <x:f>SUM(CC294*0.01,CE294*0.1)</x:f>
        <x:v>0.1</x:v>
      </x:c>
      <x:c r="CR294" s="39" t="n">
        <x:f>SUM(CM294:CQ294)</x:f>
        <x:v>0.6799999999999999</x:v>
      </x:c>
      <x:c r="CS294" s="36" t="n">
        <x:f>SUM(CG294:CH294)</x:f>
        <x:v>3</x:v>
      </x:c>
      <x:c r="CT294" s="36" t="str"/>
      <x:c r="CU294" s="36" t="n">
        <x:f>MIN(AG294,CG294)</x:f>
        <x:v>2</x:v>
      </x:c>
      <x:c r="CV294" s="36" t="n">
        <x:f>MIN(AG294,CH294)</x:f>
        <x:v>1</x:v>
      </x:c>
      <x:c r="CW294" s="36" t="n">
        <x:f>MIN(AG294,CI294)</x:f>
        <x:v>2</x:v>
      </x:c>
      <x:c r="CX294" s="36" t="n">
        <x:f>MIN(AG294,CJ294)</x:f>
        <x:v>3</x:v>
      </x:c>
      <x:c r="CY294" s="36" t="n">
        <x:f>MIN(AG294,CK294)</x:f>
        <x:v>1</x:v>
      </x:c>
    </x:row>
    <x:row r="295" ht="18" customHeight="1">
      <x:c r="A295" s="35" t="str">
        <x:v>Area HC-01</x:v>
      </x:c>
      <x:c r="B295" s="35" t="str">
        <x:v>Area Lead HC-01</x:v>
      </x:c>
      <x:c r="C295" s="35" t="str">
        <x:v>Field Lead HC-03</x:v>
      </x:c>
      <x:c r="D295" s="35" t="str">
        <x:v>City HC-A</x:v>
      </x:c>
      <x:c r="E295" s="35" t="n">
        <x:v>4</x:v>
      </x:c>
      <x:c r="F295" s="35" t="n">
        <x:v>24</x:v>
      </x:c>
      <x:c r="G295" s="35" t="n">
        <x:v>1</x:v>
      </x:c>
      <x:c r="H295" s="35" t="str">
        <x:v>Promoter</x:v>
      </x:c>
      <x:c r="I295" s="35" t="str">
        <x:v>Agency HC-01</x:v>
      </x:c>
      <x:c r="J295" s="35" t="str">
        <x:v>PR-HC-005</x:v>
      </x:c>
      <x:c r="K295" s="35" t="str">
        <x:v>Masked Promoter HC-005</x:v>
      </x:c>
      <x:c r="L295" s="35" t="str">
        <x:v>9XXXX10005</x:v>
      </x:c>
      <x:c r="M295" s="37" t="n">
        <x:v>46209</x:v>
      </x:c>
      <x:c r="N295" s="35" t="str">
        <x:v>Cohort 3</x:v>
      </x:c>
      <x:c r="O295" s="35" t="str">
        <x:v>DIST-HC-02</x:v>
      </x:c>
      <x:c r="P295" s="35" t="str">
        <x:v>Masked Distributor HC-02</x:v>
      </x:c>
      <x:c r="Q295" s="35" t="str">
        <x:v>P-HC-013</x:v>
      </x:c>
      <x:c r="R295" s="35" t="str">
        <x:v>HC-013</x:v>
      </x:c>
      <x:c r="S295" s="35" t="str">
        <x:v>Masked Store HC-013</x:v>
      </x:c>
      <x:c r="T295" s="35" t="str">
        <x:v>XX1013</x:v>
      </x:c>
      <x:c r="U295" s="35" t="str">
        <x:v>Beauty Retail</x:v>
      </x:c>
      <x:c r="V295" s="35" t="str">
        <x:v>Masked</x:v>
      </x:c>
      <x:c r="W295" s="35" t="str">
        <x:v>Masked</x:v>
      </x:c>
      <x:c r="X295" s="37" t="n">
        <x:v>46217</x:v>
      </x:c>
      <x:c r="Y295" s="37" t="n">
        <x:v>46267</x:v>
      </x:c>
      <x:c r="Z295" s="35" t="str">
        <x:v>W01</x:v>
      </x:c>
      <x:c r="AA295" s="35" t="str">
        <x:v>Sep'26</x:v>
      </x:c>
      <x:c r="AB295" s="35" t="str">
        <x:v>01 - 07</x:v>
      </x:c>
      <x:c r="AC295" s="35" t="str">
        <x:v>Week 1 of Sep 2026</x:v>
      </x:c>
      <x:c r="AD295" s="35" t="str">
        <x:v>Continue</x:v>
      </x:c>
      <x:c r="AE295" s="35" t="str"/>
      <x:c r="AF295" s="36" t="n">
        <x:v>52</x:v>
      </x:c>
      <x:c r="AG295" s="36" t="n">
        <x:v>14</x:v>
      </x:c>
      <x:c r="AH295" s="38" t="n">
        <x:f>IFERROR(AG295/AF295,0)</x:f>
        <x:v>0.2692307692307692</x:v>
      </x:c>
      <x:c r="AI295" s="36" t="n">
        <x:v>11</x:v>
      </x:c>
      <x:c r="AJ295" s="38" t="n">
        <x:f>IFERROR(AI295/AG295,0)</x:f>
        <x:v>0.7857142857142857</x:v>
      </x:c>
      <x:c r="AK295" s="36" t="n">
        <x:v>2</x:v>
      </x:c>
      <x:c r="AL295" s="36" t="n">
        <x:v>5</x:v>
      </x:c>
      <x:c r="AM295" s="36" t="n">
        <x:v>1</x:v>
      </x:c>
      <x:c r="AN295" s="38" t="n">
        <x:f>IFERROR(AL295/AG295,0)</x:f>
        <x:v>0.35714285714285715</x:v>
      </x:c>
      <x:c r="AO295" s="36" t="n">
        <x:f>BK294</x:f>
        <x:v>12</x:v>
      </x:c>
      <x:c r="AP295" s="36" t="n">
        <x:f>BL294</x:f>
        <x:v>16</x:v>
      </x:c>
      <x:c r="AQ295" s="36" t="n">
        <x:f>BM294</x:f>
        <x:v>15</x:v>
      </x:c>
      <x:c r="AR295" s="36" t="n">
        <x:f>BN294</x:f>
        <x:v>19</x:v>
      </x:c>
      <x:c r="AS295" s="36" t="n">
        <x:f>BO294</x:f>
        <x:v>14</x:v>
      </x:c>
      <x:c r="AT295" s="36" t="n">
        <x:f>BP294</x:f>
        <x:v>25</x:v>
      </x:c>
      <x:c r="AU295" s="36" t="n">
        <x:f>BQ294</x:f>
        <x:v>21</x:v>
      </x:c>
      <x:c r="AV295" s="36" t="n">
        <x:f>BR294</x:f>
        <x:v>14</x:v>
      </x:c>
      <x:c r="AW295" s="36" t="n">
        <x:f>BS294</x:f>
        <x:v>22</x:v>
      </x:c>
      <x:c r="AX295" s="36" t="n">
        <x:f>BT294</x:f>
        <x:v>14</x:v>
      </x:c>
      <x:c r="AY295" s="36" t="n">
        <x:f>SUM(AO295:AX295)</x:f>
        <x:v>172</x:v>
      </x:c>
      <x:c r="AZ295" s="36" t="n">
        <x:v>20</x:v>
      </x:c>
      <x:c r="BA295" s="36" t="n">
        <x:v>0</x:v>
      </x:c>
      <x:c r="BB295" s="36" t="n">
        <x:v>0</x:v>
      </x:c>
      <x:c r="BC295" s="36" t="n">
        <x:v>0</x:v>
      </x:c>
      <x:c r="BD295" s="36" t="n">
        <x:v>0</x:v>
      </x:c>
      <x:c r="BE295" s="36" t="n">
        <x:v>0</x:v>
      </x:c>
      <x:c r="BF295" s="36" t="n">
        <x:v>15</x:v>
      </x:c>
      <x:c r="BG295" s="36" t="n">
        <x:v>0</x:v>
      </x:c>
      <x:c r="BH295" s="36" t="n">
        <x:v>0</x:v>
      </x:c>
      <x:c r="BI295" s="36" t="n">
        <x:v>0</x:v>
      </x:c>
      <x:c r="BJ295" s="36"/>
      <x:c r="BK295" s="36" t="n">
        <x:f>MAX(0,AO295+AZ295-BV295)</x:f>
        <x:v>31</x:v>
      </x:c>
      <x:c r="BL295" s="36" t="n">
        <x:f>MAX(0,AP295+BA295-BW295)</x:f>
        <x:v>14</x:v>
      </x:c>
      <x:c r="BM295" s="36" t="n">
        <x:f>MAX(0,AQ295+BB295-BX295)</x:f>
        <x:v>14</x:v>
      </x:c>
      <x:c r="BN295" s="36" t="n">
        <x:f>MAX(0,AR295+BC295-BY295)</x:f>
        <x:v>17</x:v>
      </x:c>
      <x:c r="BO295" s="36" t="n">
        <x:f>MAX(0,AS295+BD295-BZ295)</x:f>
        <x:v>14</x:v>
      </x:c>
      <x:c r="BP295" s="36" t="n">
        <x:f>MAX(0,AT295+BE295-CA295)</x:f>
        <x:v>24</x:v>
      </x:c>
      <x:c r="BQ295" s="36" t="n">
        <x:f>MAX(0,AU295+BF295-CB295)</x:f>
        <x:v>35</x:v>
      </x:c>
      <x:c r="BR295" s="36" t="n">
        <x:f>MAX(0,AV295+BG295-CC295)</x:f>
        <x:v>14</x:v>
      </x:c>
      <x:c r="BS295" s="36" t="n">
        <x:f>MAX(0,AW295+BH295-CD295)</x:f>
        <x:v>21</x:v>
      </x:c>
      <x:c r="BT295" s="36" t="n">
        <x:f>MAX(0,AX295+BI295-CE295)</x:f>
        <x:v>13</x:v>
      </x:c>
      <x:c r="BU295" s="36" t="n">
        <x:f>SUM(BK295:BT295)</x:f>
        <x:v>197</x:v>
      </x:c>
      <x:c r="BV295" s="36" t="n">
        <x:v>1</x:v>
      </x:c>
      <x:c r="BW295" s="36" t="n">
        <x:v>2</x:v>
      </x:c>
      <x:c r="BX295" s="36" t="n">
        <x:v>1</x:v>
      </x:c>
      <x:c r="BY295" s="36" t="n">
        <x:v>2</x:v>
      </x:c>
      <x:c r="BZ295" s="36" t="n">
        <x:v>0</x:v>
      </x:c>
      <x:c r="CA295" s="36" t="n">
        <x:v>1</x:v>
      </x:c>
      <x:c r="CB295" s="36" t="n">
        <x:v>1</x:v>
      </x:c>
      <x:c r="CC295" s="36" t="n">
        <x:v>0</x:v>
      </x:c>
      <x:c r="CD295" s="36" t="n">
        <x:v>1</x:v>
      </x:c>
      <x:c r="CE295" s="36" t="n">
        <x:v>1</x:v>
      </x:c>
      <x:c r="CF295" s="36"/>
      <x:c r="CG295" s="36" t="n">
        <x:f>SUM(BW295,CD295)</x:f>
        <x:v>3</x:v>
      </x:c>
      <x:c r="CH295" s="36" t="n">
        <x:f>SUM(BX295,CA295)</x:f>
        <x:v>2</x:v>
      </x:c>
      <x:c r="CI295" s="36" t="n">
        <x:f>SUM(BY295)</x:f>
        <x:v>2</x:v>
      </x:c>
      <x:c r="CJ295" s="36" t="n">
        <x:f>SUM(BV295,BZ295,CB295)</x:f>
        <x:v>2</x:v>
      </x:c>
      <x:c r="CK295" s="36" t="n">
        <x:f>SUM(CC295,CE295)</x:f>
        <x:v>1</x:v>
      </x:c>
      <x:c r="CL295" s="36" t="n">
        <x:f>SUM(CG295:CK295)</x:f>
        <x:v>10</x:v>
      </x:c>
      <x:c r="CM295" s="39" t="n">
        <x:f>SUM(BW295*0.075,CD295*0.075)</x:f>
        <x:v>0.22499999999999998</x:v>
      </x:c>
      <x:c r="CN295" s="39" t="n">
        <x:f>SUM(BX295*0.06,CA295*0.03)</x:f>
        <x:v>0.09</x:v>
      </x:c>
      <x:c r="CO295" s="39" t="n">
        <x:f>SUM(BY295*0.08)</x:f>
        <x:v>0.16</x:v>
      </x:c>
      <x:c r="CP295" s="39" t="n">
        <x:f>SUM(BV295*0.12,BZ295*0.06,CB295*0.03)</x:f>
        <x:v>0.15</x:v>
      </x:c>
      <x:c r="CQ295" s="39" t="n">
        <x:f>SUM(CC295*0.01,CE295*0.1)</x:f>
        <x:v>0.1</x:v>
      </x:c>
      <x:c r="CR295" s="39" t="n">
        <x:f>SUM(CM295:CQ295)</x:f>
        <x:v>0.725</x:v>
      </x:c>
      <x:c r="CS295" s="36" t="n">
        <x:f>SUM(CG295:CH295)</x:f>
        <x:v>5</x:v>
      </x:c>
      <x:c r="CT295" s="36" t="str"/>
      <x:c r="CU295" s="36" t="n">
        <x:f>MIN(AG295,CG295)</x:f>
        <x:v>3</x:v>
      </x:c>
      <x:c r="CV295" s="36" t="n">
        <x:f>MIN(AG295,CH295)</x:f>
        <x:v>2</x:v>
      </x:c>
      <x:c r="CW295" s="36" t="n">
        <x:f>MIN(AG295,CI295)</x:f>
        <x:v>2</x:v>
      </x:c>
      <x:c r="CX295" s="36" t="n">
        <x:f>MIN(AG295,CJ295)</x:f>
        <x:v>2</x:v>
      </x:c>
      <x:c r="CY295" s="36" t="n">
        <x:f>MIN(AG295,CK295)</x:f>
        <x:v>1</x:v>
      </x:c>
    </x:row>
    <x:row r="296" ht="18" customHeight="1">
      <x:c r="A296" s="35" t="str">
        <x:v>Area HC-01</x:v>
      </x:c>
      <x:c r="B296" s="35" t="str">
        <x:v>Area Lead HC-01</x:v>
      </x:c>
      <x:c r="C296" s="35" t="str">
        <x:v>Field Lead HC-03</x:v>
      </x:c>
      <x:c r="D296" s="35" t="str">
        <x:v>City HC-A</x:v>
      </x:c>
      <x:c r="E296" s="35" t="n">
        <x:v>4</x:v>
      </x:c>
      <x:c r="F296" s="35" t="n">
        <x:v>24</x:v>
      </x:c>
      <x:c r="G296" s="35" t="n">
        <x:v>1</x:v>
      </x:c>
      <x:c r="H296" s="35" t="str">
        <x:v>Promoter</x:v>
      </x:c>
      <x:c r="I296" s="35" t="str">
        <x:v>Agency HC-01</x:v>
      </x:c>
      <x:c r="J296" s="35" t="str">
        <x:v>PR-HC-005</x:v>
      </x:c>
      <x:c r="K296" s="35" t="str">
        <x:v>Masked Promoter HC-005</x:v>
      </x:c>
      <x:c r="L296" s="35" t="str">
        <x:v>9XXXX10005</x:v>
      </x:c>
      <x:c r="M296" s="37" t="n">
        <x:v>46209</x:v>
      </x:c>
      <x:c r="N296" s="35" t="str">
        <x:v>Cohort 3</x:v>
      </x:c>
      <x:c r="O296" s="35" t="str">
        <x:v>DIST-HC-02</x:v>
      </x:c>
      <x:c r="P296" s="35" t="str">
        <x:v>Masked Distributor HC-02</x:v>
      </x:c>
      <x:c r="Q296" s="35" t="str">
        <x:v>P-HC-013</x:v>
      </x:c>
      <x:c r="R296" s="35" t="str">
        <x:v>HC-013</x:v>
      </x:c>
      <x:c r="S296" s="35" t="str">
        <x:v>Masked Store HC-013</x:v>
      </x:c>
      <x:c r="T296" s="35" t="str">
        <x:v>XX1013</x:v>
      </x:c>
      <x:c r="U296" s="35" t="str">
        <x:v>Beauty Retail</x:v>
      </x:c>
      <x:c r="V296" s="35" t="str">
        <x:v>Masked</x:v>
      </x:c>
      <x:c r="W296" s="35" t="str">
        <x:v>Masked</x:v>
      </x:c>
      <x:c r="X296" s="37" t="n">
        <x:v>46217</x:v>
      </x:c>
      <x:c r="Y296" s="37" t="n">
        <x:v>46268</x:v>
      </x:c>
      <x:c r="Z296" s="35" t="str">
        <x:v>W01</x:v>
      </x:c>
      <x:c r="AA296" s="35" t="str">
        <x:v>Sep'26</x:v>
      </x:c>
      <x:c r="AB296" s="35" t="str">
        <x:v>01 - 07</x:v>
      </x:c>
      <x:c r="AC296" s="35" t="str">
        <x:v>Week 1 of Sep 2026</x:v>
      </x:c>
      <x:c r="AD296" s="35" t="str">
        <x:v>Continue</x:v>
      </x:c>
      <x:c r="AE296" s="35" t="str"/>
      <x:c r="AF296" s="36" t="n">
        <x:v>45</x:v>
      </x:c>
      <x:c r="AG296" s="36" t="n">
        <x:v>15</x:v>
      </x:c>
      <x:c r="AH296" s="38" t="n">
        <x:f>IFERROR(AG296/AF296,0)</x:f>
        <x:v>0.3333333333333333</x:v>
      </x:c>
      <x:c r="AI296" s="36" t="n">
        <x:v>12</x:v>
      </x:c>
      <x:c r="AJ296" s="38" t="n">
        <x:f>IFERROR(AI296/AG296,0)</x:f>
        <x:v>0.8</x:v>
      </x:c>
      <x:c r="AK296" s="36" t="n">
        <x:v>2</x:v>
      </x:c>
      <x:c r="AL296" s="36" t="n">
        <x:v>5</x:v>
      </x:c>
      <x:c r="AM296" s="36" t="n">
        <x:v>1</x:v>
      </x:c>
      <x:c r="AN296" s="38" t="n">
        <x:f>IFERROR(AL296/AG296,0)</x:f>
        <x:v>0.3333333333333333</x:v>
      </x:c>
      <x:c r="AO296" s="36" t="n">
        <x:f>BK295</x:f>
        <x:v>31</x:v>
      </x:c>
      <x:c r="AP296" s="36" t="n">
        <x:f>BL295</x:f>
        <x:v>14</x:v>
      </x:c>
      <x:c r="AQ296" s="36" t="n">
        <x:f>BM295</x:f>
        <x:v>14</x:v>
      </x:c>
      <x:c r="AR296" s="36" t="n">
        <x:f>BN295</x:f>
        <x:v>17</x:v>
      </x:c>
      <x:c r="AS296" s="36" t="n">
        <x:f>BO295</x:f>
        <x:v>14</x:v>
      </x:c>
      <x:c r="AT296" s="36" t="n">
        <x:f>BP295</x:f>
        <x:v>24</x:v>
      </x:c>
      <x:c r="AU296" s="36" t="n">
        <x:f>BQ295</x:f>
        <x:v>35</x:v>
      </x:c>
      <x:c r="AV296" s="36" t="n">
        <x:f>BR295</x:f>
        <x:v>14</x:v>
      </x:c>
      <x:c r="AW296" s="36" t="n">
        <x:f>BS295</x:f>
        <x:v>21</x:v>
      </x:c>
      <x:c r="AX296" s="36" t="n">
        <x:f>BT295</x:f>
        <x:v>13</x:v>
      </x:c>
      <x:c r="AY296" s="36" t="n">
        <x:f>SUM(AO296:AX296)</x:f>
        <x:v>197</x:v>
      </x:c>
      <x:c r="AZ296" s="36" t="n">
        <x:v>0</x:v>
      </x:c>
      <x:c r="BA296" s="36" t="n">
        <x:v>17</x:v>
      </x:c>
      <x:c r="BB296" s="36" t="n">
        <x:v>0</x:v>
      </x:c>
      <x:c r="BC296" s="36" t="n">
        <x:v>0</x:v>
      </x:c>
      <x:c r="BD296" s="36" t="n">
        <x:v>0</x:v>
      </x:c>
      <x:c r="BE296" s="36" t="n">
        <x:v>0</x:v>
      </x:c>
      <x:c r="BF296" s="36" t="n">
        <x:v>0</x:v>
      </x:c>
      <x:c r="BG296" s="36" t="n">
        <x:v>15</x:v>
      </x:c>
      <x:c r="BH296" s="36" t="n">
        <x:v>0</x:v>
      </x:c>
      <x:c r="BI296" s="36" t="n">
        <x:v>0</x:v>
      </x:c>
      <x:c r="BJ296" s="36"/>
      <x:c r="BK296" s="36" t="n">
        <x:f>MAX(0,AO296+AZ296-BV296)</x:f>
        <x:v>30</x:v>
      </x:c>
      <x:c r="BL296" s="36" t="n">
        <x:f>MAX(0,AP296+BA296-BW296)</x:f>
        <x:v>29</x:v>
      </x:c>
      <x:c r="BM296" s="36" t="n">
        <x:f>MAX(0,AQ296+BB296-BX296)</x:f>
        <x:v>13</x:v>
      </x:c>
      <x:c r="BN296" s="36" t="n">
        <x:f>MAX(0,AR296+BC296-BY296)</x:f>
        <x:v>16</x:v>
      </x:c>
      <x:c r="BO296" s="36" t="n">
        <x:f>MAX(0,AS296+BD296-BZ296)</x:f>
        <x:v>13</x:v>
      </x:c>
      <x:c r="BP296" s="36" t="n">
        <x:f>MAX(0,AT296+BE296-CA296)</x:f>
        <x:v>23</x:v>
      </x:c>
      <x:c r="BQ296" s="36" t="n">
        <x:f>MAX(0,AU296+BF296-CB296)</x:f>
        <x:v>34</x:v>
      </x:c>
      <x:c r="BR296" s="36" t="n">
        <x:f>MAX(0,AV296+BG296-CC296)</x:f>
        <x:v>29</x:v>
      </x:c>
      <x:c r="BS296" s="36" t="n">
        <x:f>MAX(0,AW296+BH296-CD296)</x:f>
        <x:v>20</x:v>
      </x:c>
      <x:c r="BT296" s="36" t="n">
        <x:f>MAX(0,AX296+BI296-CE296)</x:f>
        <x:v>12</x:v>
      </x:c>
      <x:c r="BU296" s="36" t="n">
        <x:f>SUM(BK296:BT296)</x:f>
        <x:v>219</x:v>
      </x:c>
      <x:c r="BV296" s="36" t="n">
        <x:v>1</x:v>
      </x:c>
      <x:c r="BW296" s="36" t="n">
        <x:v>2</x:v>
      </x:c>
      <x:c r="BX296" s="36" t="n">
        <x:v>1</x:v>
      </x:c>
      <x:c r="BY296" s="36" t="n">
        <x:v>1</x:v>
      </x:c>
      <x:c r="BZ296" s="36" t="n">
        <x:v>1</x:v>
      </x:c>
      <x:c r="CA296" s="36" t="n">
        <x:v>1</x:v>
      </x:c>
      <x:c r="CB296" s="36" t="n">
        <x:v>1</x:v>
      </x:c>
      <x:c r="CC296" s="36" t="n">
        <x:v>0</x:v>
      </x:c>
      <x:c r="CD296" s="36" t="n">
        <x:v>1</x:v>
      </x:c>
      <x:c r="CE296" s="36" t="n">
        <x:v>1</x:v>
      </x:c>
      <x:c r="CF296" s="36"/>
      <x:c r="CG296" s="36" t="n">
        <x:f>SUM(BW296,CD296)</x:f>
        <x:v>3</x:v>
      </x:c>
      <x:c r="CH296" s="36" t="n">
        <x:f>SUM(BX296,CA296)</x:f>
        <x:v>2</x:v>
      </x:c>
      <x:c r="CI296" s="36" t="n">
        <x:f>SUM(BY296)</x:f>
        <x:v>1</x:v>
      </x:c>
      <x:c r="CJ296" s="36" t="n">
        <x:f>SUM(BV296,BZ296,CB296)</x:f>
        <x:v>3</x:v>
      </x:c>
      <x:c r="CK296" s="36" t="n">
        <x:f>SUM(CC296,CE296)</x:f>
        <x:v>1</x:v>
      </x:c>
      <x:c r="CL296" s="36" t="n">
        <x:f>SUM(CG296:CK296)</x:f>
        <x:v>10</x:v>
      </x:c>
      <x:c r="CM296" s="39" t="n">
        <x:f>SUM(BW296*0.075,CD296*0.075)</x:f>
        <x:v>0.22499999999999998</x:v>
      </x:c>
      <x:c r="CN296" s="39" t="n">
        <x:f>SUM(BX296*0.06,CA296*0.03)</x:f>
        <x:v>0.09</x:v>
      </x:c>
      <x:c r="CO296" s="39" t="n">
        <x:f>SUM(BY296*0.08)</x:f>
        <x:v>0.08</x:v>
      </x:c>
      <x:c r="CP296" s="39" t="n">
        <x:f>SUM(BV296*0.12,BZ296*0.06,CB296*0.03)</x:f>
        <x:v>0.21</x:v>
      </x:c>
      <x:c r="CQ296" s="39" t="n">
        <x:f>SUM(CC296*0.01,CE296*0.1)</x:f>
        <x:v>0.1</x:v>
      </x:c>
      <x:c r="CR296" s="39" t="n">
        <x:f>SUM(CM296:CQ296)</x:f>
        <x:v>0.705</x:v>
      </x:c>
      <x:c r="CS296" s="36" t="n">
        <x:f>SUM(CG296:CH296)</x:f>
        <x:v>5</x:v>
      </x:c>
      <x:c r="CT296" s="36" t="str"/>
      <x:c r="CU296" s="36" t="n">
        <x:f>MIN(AG296,CG296)</x:f>
        <x:v>3</x:v>
      </x:c>
      <x:c r="CV296" s="36" t="n">
        <x:f>MIN(AG296,CH296)</x:f>
        <x:v>2</x:v>
      </x:c>
      <x:c r="CW296" s="36" t="n">
        <x:f>MIN(AG296,CI296)</x:f>
        <x:v>1</x:v>
      </x:c>
      <x:c r="CX296" s="36" t="n">
        <x:f>MIN(AG296,CJ296)</x:f>
        <x:v>3</x:v>
      </x:c>
      <x:c r="CY296" s="36" t="n">
        <x:f>MIN(AG296,CK296)</x:f>
        <x:v>1</x:v>
      </x:c>
    </x:row>
    <x:row r="297" ht="18" customHeight="1">
      <x:c r="A297" s="35" t="str">
        <x:v>Area HC-01</x:v>
      </x:c>
      <x:c r="B297" s="35" t="str">
        <x:v>Area Lead HC-01</x:v>
      </x:c>
      <x:c r="C297" s="35" t="str">
        <x:v>Field Lead HC-03</x:v>
      </x:c>
      <x:c r="D297" s="35" t="str">
        <x:v>City HC-A</x:v>
      </x:c>
      <x:c r="E297" s="35" t="n">
        <x:v>4</x:v>
      </x:c>
      <x:c r="F297" s="35" t="n">
        <x:v>24</x:v>
      </x:c>
      <x:c r="G297" s="35" t="n">
        <x:v>1</x:v>
      </x:c>
      <x:c r="H297" s="35" t="str">
        <x:v>Promoter</x:v>
      </x:c>
      <x:c r="I297" s="35" t="str">
        <x:v>Agency HC-01</x:v>
      </x:c>
      <x:c r="J297" s="35" t="str">
        <x:v>PR-HC-005</x:v>
      </x:c>
      <x:c r="K297" s="35" t="str">
        <x:v>Masked Promoter HC-005</x:v>
      </x:c>
      <x:c r="L297" s="35" t="str">
        <x:v>9XXXX10005</x:v>
      </x:c>
      <x:c r="M297" s="37" t="n">
        <x:v>46209</x:v>
      </x:c>
      <x:c r="N297" s="35" t="str">
        <x:v>Cohort 3</x:v>
      </x:c>
      <x:c r="O297" s="35" t="str">
        <x:v>DIST-HC-02</x:v>
      </x:c>
      <x:c r="P297" s="35" t="str">
        <x:v>Masked Distributor HC-02</x:v>
      </x:c>
      <x:c r="Q297" s="35" t="str">
        <x:v>P-HC-013</x:v>
      </x:c>
      <x:c r="R297" s="35" t="str">
        <x:v>HC-013</x:v>
      </x:c>
      <x:c r="S297" s="35" t="str">
        <x:v>Masked Store HC-013</x:v>
      </x:c>
      <x:c r="T297" s="35" t="str">
        <x:v>XX1013</x:v>
      </x:c>
      <x:c r="U297" s="35" t="str">
        <x:v>Beauty Retail</x:v>
      </x:c>
      <x:c r="V297" s="35" t="str">
        <x:v>Masked</x:v>
      </x:c>
      <x:c r="W297" s="35" t="str">
        <x:v>Masked</x:v>
      </x:c>
      <x:c r="X297" s="37" t="n">
        <x:v>46217</x:v>
      </x:c>
      <x:c r="Y297" s="37" t="n">
        <x:v>46269</x:v>
      </x:c>
      <x:c r="Z297" s="35" t="str">
        <x:v>W01</x:v>
      </x:c>
      <x:c r="AA297" s="35" t="str">
        <x:v>Sep'26</x:v>
      </x:c>
      <x:c r="AB297" s="35" t="str">
        <x:v>01 - 07</x:v>
      </x:c>
      <x:c r="AC297" s="35" t="str">
        <x:v>Week 1 of Sep 2026</x:v>
      </x:c>
      <x:c r="AD297" s="35" t="str">
        <x:v>Continue</x:v>
      </x:c>
      <x:c r="AE297" s="35" t="str"/>
      <x:c r="AF297" s="36" t="n">
        <x:v>64</x:v>
      </x:c>
      <x:c r="AG297" s="36" t="n">
        <x:v>20</x:v>
      </x:c>
      <x:c r="AH297" s="38" t="n">
        <x:f>IFERROR(AG297/AF297,0)</x:f>
        <x:v>0.3125</x:v>
      </x:c>
      <x:c r="AI297" s="36" t="n">
        <x:v>17</x:v>
      </x:c>
      <x:c r="AJ297" s="38" t="n">
        <x:f>IFERROR(AI297/AG297,0)</x:f>
        <x:v>0.85</x:v>
      </x:c>
      <x:c r="AK297" s="36" t="n">
        <x:v>5</x:v>
      </x:c>
      <x:c r="AL297" s="36" t="n">
        <x:v>8</x:v>
      </x:c>
      <x:c r="AM297" s="36" t="n">
        <x:v>1</x:v>
      </x:c>
      <x:c r="AN297" s="38" t="n">
        <x:f>IFERROR(AL297/AG297,0)</x:f>
        <x:v>0.4</x:v>
      </x:c>
      <x:c r="AO297" s="36" t="n">
        <x:f>BK296</x:f>
        <x:v>30</x:v>
      </x:c>
      <x:c r="AP297" s="36" t="n">
        <x:f>BL296</x:f>
        <x:v>29</x:v>
      </x:c>
      <x:c r="AQ297" s="36" t="n">
        <x:f>BM296</x:f>
        <x:v>13</x:v>
      </x:c>
      <x:c r="AR297" s="36" t="n">
        <x:f>BN296</x:f>
        <x:v>16</x:v>
      </x:c>
      <x:c r="AS297" s="36" t="n">
        <x:f>BO296</x:f>
        <x:v>13</x:v>
      </x:c>
      <x:c r="AT297" s="36" t="n">
        <x:f>BP296</x:f>
        <x:v>23</x:v>
      </x:c>
      <x:c r="AU297" s="36" t="n">
        <x:f>BQ296</x:f>
        <x:v>34</x:v>
      </x:c>
      <x:c r="AV297" s="36" t="n">
        <x:f>BR296</x:f>
        <x:v>29</x:v>
      </x:c>
      <x:c r="AW297" s="36" t="n">
        <x:f>BS296</x:f>
        <x:v>20</x:v>
      </x:c>
      <x:c r="AX297" s="36" t="n">
        <x:f>BT296</x:f>
        <x:v>12</x:v>
      </x:c>
      <x:c r="AY297" s="36" t="n">
        <x:f>SUM(AO297:AX297)</x:f>
        <x:v>219</x:v>
      </x:c>
      <x:c r="AZ297" s="36" t="n">
        <x:v>0</x:v>
      </x:c>
      <x:c r="BA297" s="36" t="n">
        <x:v>0</x:v>
      </x:c>
      <x:c r="BB297" s="36" t="n">
        <x:v>16</x:v>
      </x:c>
      <x:c r="BC297" s="36" t="n">
        <x:v>0</x:v>
      </x:c>
      <x:c r="BD297" s="36" t="n">
        <x:v>0</x:v>
      </x:c>
      <x:c r="BE297" s="36" t="n">
        <x:v>0</x:v>
      </x:c>
      <x:c r="BF297" s="36" t="n">
        <x:v>0</x:v>
      </x:c>
      <x:c r="BG297" s="36" t="n">
        <x:v>0</x:v>
      </x:c>
      <x:c r="BH297" s="36" t="n">
        <x:v>17</x:v>
      </x:c>
      <x:c r="BI297" s="36" t="n">
        <x:v>0</x:v>
      </x:c>
      <x:c r="BJ297" s="36"/>
      <x:c r="BK297" s="36" t="n">
        <x:f>MAX(0,AO297+AZ297-BV297)</x:f>
        <x:v>29</x:v>
      </x:c>
      <x:c r="BL297" s="36" t="n">
        <x:f>MAX(0,AP297+BA297-BW297)</x:f>
        <x:v>27</x:v>
      </x:c>
      <x:c r="BM297" s="36" t="n">
        <x:f>MAX(0,AQ297+BB297-BX297)</x:f>
        <x:v>28</x:v>
      </x:c>
      <x:c r="BN297" s="36" t="n">
        <x:f>MAX(0,AR297+BC297-BY297)</x:f>
        <x:v>15</x:v>
      </x:c>
      <x:c r="BO297" s="36" t="n">
        <x:f>MAX(0,AS297+BD297-BZ297)</x:f>
        <x:v>12</x:v>
      </x:c>
      <x:c r="BP297" s="36" t="n">
        <x:f>MAX(0,AT297+BE297-CA297)</x:f>
        <x:v>22</x:v>
      </x:c>
      <x:c r="BQ297" s="36" t="n">
        <x:f>MAX(0,AU297+BF297-CB297)</x:f>
        <x:v>33</x:v>
      </x:c>
      <x:c r="BR297" s="36" t="n">
        <x:f>MAX(0,AV297+BG297-CC297)</x:f>
        <x:v>29</x:v>
      </x:c>
      <x:c r="BS297" s="36" t="n">
        <x:f>MAX(0,AW297+BH297-CD297)</x:f>
        <x:v>36</x:v>
      </x:c>
      <x:c r="BT297" s="36" t="n">
        <x:f>MAX(0,AX297+BI297-CE297)</x:f>
        <x:v>11</x:v>
      </x:c>
      <x:c r="BU297" s="36" t="n">
        <x:f>SUM(BK297:BT297)</x:f>
        <x:v>242</x:v>
      </x:c>
      <x:c r="BV297" s="36" t="n">
        <x:v>1</x:v>
      </x:c>
      <x:c r="BW297" s="36" t="n">
        <x:v>2</x:v>
      </x:c>
      <x:c r="BX297" s="36" t="n">
        <x:v>1</x:v>
      </x:c>
      <x:c r="BY297" s="36" t="n">
        <x:v>1</x:v>
      </x:c>
      <x:c r="BZ297" s="36" t="n">
        <x:v>1</x:v>
      </x:c>
      <x:c r="CA297" s="36" t="n">
        <x:v>1</x:v>
      </x:c>
      <x:c r="CB297" s="36" t="n">
        <x:v>1</x:v>
      </x:c>
      <x:c r="CC297" s="36" t="n">
        <x:v>0</x:v>
      </x:c>
      <x:c r="CD297" s="36" t="n">
        <x:v>1</x:v>
      </x:c>
      <x:c r="CE297" s="36" t="n">
        <x:v>1</x:v>
      </x:c>
      <x:c r="CF297" s="36"/>
      <x:c r="CG297" s="36" t="n">
        <x:f>SUM(BW297,CD297)</x:f>
        <x:v>3</x:v>
      </x:c>
      <x:c r="CH297" s="36" t="n">
        <x:f>SUM(BX297,CA297)</x:f>
        <x:v>2</x:v>
      </x:c>
      <x:c r="CI297" s="36" t="n">
        <x:f>SUM(BY297)</x:f>
        <x:v>1</x:v>
      </x:c>
      <x:c r="CJ297" s="36" t="n">
        <x:f>SUM(BV297,BZ297,CB297)</x:f>
        <x:v>3</x:v>
      </x:c>
      <x:c r="CK297" s="36" t="n">
        <x:f>SUM(CC297,CE297)</x:f>
        <x:v>1</x:v>
      </x:c>
      <x:c r="CL297" s="36" t="n">
        <x:f>SUM(CG297:CK297)</x:f>
        <x:v>10</x:v>
      </x:c>
      <x:c r="CM297" s="39" t="n">
        <x:f>SUM(BW297*0.075,CD297*0.075)</x:f>
        <x:v>0.22499999999999998</x:v>
      </x:c>
      <x:c r="CN297" s="39" t="n">
        <x:f>SUM(BX297*0.06,CA297*0.03)</x:f>
        <x:v>0.09</x:v>
      </x:c>
      <x:c r="CO297" s="39" t="n">
        <x:f>SUM(BY297*0.08)</x:f>
        <x:v>0.08</x:v>
      </x:c>
      <x:c r="CP297" s="39" t="n">
        <x:f>SUM(BV297*0.12,BZ297*0.06,CB297*0.03)</x:f>
        <x:v>0.21</x:v>
      </x:c>
      <x:c r="CQ297" s="39" t="n">
        <x:f>SUM(CC297*0.01,CE297*0.1)</x:f>
        <x:v>0.1</x:v>
      </x:c>
      <x:c r="CR297" s="39" t="n">
        <x:f>SUM(CM297:CQ297)</x:f>
        <x:v>0.705</x:v>
      </x:c>
      <x:c r="CS297" s="36" t="n">
        <x:f>SUM(CG297:CH297)</x:f>
        <x:v>5</x:v>
      </x:c>
      <x:c r="CT297" s="36" t="str"/>
      <x:c r="CU297" s="36" t="n">
        <x:f>MIN(AG297,CG297)</x:f>
        <x:v>3</x:v>
      </x:c>
      <x:c r="CV297" s="36" t="n">
        <x:f>MIN(AG297,CH297)</x:f>
        <x:v>2</x:v>
      </x:c>
      <x:c r="CW297" s="36" t="n">
        <x:f>MIN(AG297,CI297)</x:f>
        <x:v>1</x:v>
      </x:c>
      <x:c r="CX297" s="36" t="n">
        <x:f>MIN(AG297,CJ297)</x:f>
        <x:v>3</x:v>
      </x:c>
      <x:c r="CY297" s="36" t="n">
        <x:f>MIN(AG297,CK297)</x:f>
        <x:v>1</x:v>
      </x:c>
    </x:row>
    <x:row r="298" ht="18" customHeight="1">
      <x:c r="A298" s="35" t="str">
        <x:v>Area HC-01</x:v>
      </x:c>
      <x:c r="B298" s="35" t="str">
        <x:v>Area Lead HC-01</x:v>
      </x:c>
      <x:c r="C298" s="35" t="str">
        <x:v>Field Lead HC-03</x:v>
      </x:c>
      <x:c r="D298" s="35" t="str">
        <x:v>City HC-A</x:v>
      </x:c>
      <x:c r="E298" s="35" t="n">
        <x:v>4</x:v>
      </x:c>
      <x:c r="F298" s="35" t="n">
        <x:v>24</x:v>
      </x:c>
      <x:c r="G298" s="35" t="n">
        <x:v>1</x:v>
      </x:c>
      <x:c r="H298" s="35" t="str">
        <x:v>Promoter</x:v>
      </x:c>
      <x:c r="I298" s="35" t="str">
        <x:v>Agency HC-01</x:v>
      </x:c>
      <x:c r="J298" s="35" t="str">
        <x:v>PR-HC-005</x:v>
      </x:c>
      <x:c r="K298" s="35" t="str">
        <x:v>Masked Promoter HC-005</x:v>
      </x:c>
      <x:c r="L298" s="35" t="str">
        <x:v>9XXXX10005</x:v>
      </x:c>
      <x:c r="M298" s="37" t="n">
        <x:v>46209</x:v>
      </x:c>
      <x:c r="N298" s="35" t="str">
        <x:v>Cohort 3</x:v>
      </x:c>
      <x:c r="O298" s="35" t="str">
        <x:v>DIST-HC-02</x:v>
      </x:c>
      <x:c r="P298" s="35" t="str">
        <x:v>Masked Distributor HC-02</x:v>
      </x:c>
      <x:c r="Q298" s="35" t="str">
        <x:v>P-HC-013</x:v>
      </x:c>
      <x:c r="R298" s="35" t="str">
        <x:v>HC-013</x:v>
      </x:c>
      <x:c r="S298" s="35" t="str">
        <x:v>Masked Store HC-013</x:v>
      </x:c>
      <x:c r="T298" s="35" t="str">
        <x:v>XX1013</x:v>
      </x:c>
      <x:c r="U298" s="35" t="str">
        <x:v>Beauty Retail</x:v>
      </x:c>
      <x:c r="V298" s="35" t="str">
        <x:v>Masked</x:v>
      </x:c>
      <x:c r="W298" s="35" t="str">
        <x:v>Masked</x:v>
      </x:c>
      <x:c r="X298" s="37" t="n">
        <x:v>46217</x:v>
      </x:c>
      <x:c r="Y298" s="37" t="n">
        <x:v>46270</x:v>
      </x:c>
      <x:c r="Z298" s="35" t="str">
        <x:v>W01</x:v>
      </x:c>
      <x:c r="AA298" s="35" t="str">
        <x:v>Sep'26</x:v>
      </x:c>
      <x:c r="AB298" s="35" t="str">
        <x:v>01 - 07</x:v>
      </x:c>
      <x:c r="AC298" s="35" t="str">
        <x:v>Week 1 of Sep 2026</x:v>
      </x:c>
      <x:c r="AD298" s="35" t="str">
        <x:v>Continue</x:v>
      </x:c>
      <x:c r="AE298" s="35" t="str"/>
      <x:c r="AF298" s="36" t="n">
        <x:v>66</x:v>
      </x:c>
      <x:c r="AG298" s="36" t="n">
        <x:v>16</x:v>
      </x:c>
      <x:c r="AH298" s="38" t="n">
        <x:f>IFERROR(AG298/AF298,0)</x:f>
        <x:v>0.24242424242424243</x:v>
      </x:c>
      <x:c r="AI298" s="36" t="n">
        <x:v>12</x:v>
      </x:c>
      <x:c r="AJ298" s="38" t="n">
        <x:f>IFERROR(AI298/AG298,0)</x:f>
        <x:v>0.75</x:v>
      </x:c>
      <x:c r="AK298" s="36" t="n">
        <x:v>2</x:v>
      </x:c>
      <x:c r="AL298" s="36" t="n">
        <x:v>7</x:v>
      </x:c>
      <x:c r="AM298" s="36" t="n">
        <x:v>1</x:v>
      </x:c>
      <x:c r="AN298" s="38" t="n">
        <x:f>IFERROR(AL298/AG298,0)</x:f>
        <x:v>0.4375</x:v>
      </x:c>
      <x:c r="AO298" s="36" t="n">
        <x:f>BK297</x:f>
        <x:v>29</x:v>
      </x:c>
      <x:c r="AP298" s="36" t="n">
        <x:f>BL297</x:f>
        <x:v>27</x:v>
      </x:c>
      <x:c r="AQ298" s="36" t="n">
        <x:f>BM297</x:f>
        <x:v>28</x:v>
      </x:c>
      <x:c r="AR298" s="36" t="n">
        <x:f>BN297</x:f>
        <x:v>15</x:v>
      </x:c>
      <x:c r="AS298" s="36" t="n">
        <x:f>BO297</x:f>
        <x:v>12</x:v>
      </x:c>
      <x:c r="AT298" s="36" t="n">
        <x:f>BP297</x:f>
        <x:v>22</x:v>
      </x:c>
      <x:c r="AU298" s="36" t="n">
        <x:f>BQ297</x:f>
        <x:v>33</x:v>
      </x:c>
      <x:c r="AV298" s="36" t="n">
        <x:f>BR297</x:f>
        <x:v>29</x:v>
      </x:c>
      <x:c r="AW298" s="36" t="n">
        <x:f>BS297</x:f>
        <x:v>36</x:v>
      </x:c>
      <x:c r="AX298" s="36" t="n">
        <x:f>BT297</x:f>
        <x:v>11</x:v>
      </x:c>
      <x:c r="AY298" s="36" t="n">
        <x:f>SUM(AO298:AX298)</x:f>
        <x:v>242</x:v>
      </x:c>
      <x:c r="AZ298" s="36" t="n">
        <x:v>0</x:v>
      </x:c>
      <x:c r="BA298" s="36" t="n">
        <x:v>0</x:v>
      </x:c>
      <x:c r="BB298" s="36" t="n">
        <x:v>0</x:v>
      </x:c>
      <x:c r="BC298" s="36" t="n">
        <x:v>14</x:v>
      </x:c>
      <x:c r="BD298" s="36" t="n">
        <x:v>0</x:v>
      </x:c>
      <x:c r="BE298" s="36" t="n">
        <x:v>0</x:v>
      </x:c>
      <x:c r="BF298" s="36" t="n">
        <x:v>0</x:v>
      </x:c>
      <x:c r="BG298" s="36" t="n">
        <x:v>0</x:v>
      </x:c>
      <x:c r="BH298" s="36" t="n">
        <x:v>0</x:v>
      </x:c>
      <x:c r="BI298" s="36" t="n">
        <x:v>13</x:v>
      </x:c>
      <x:c r="BJ298" s="36"/>
      <x:c r="BK298" s="36" t="n">
        <x:f>MAX(0,AO298+AZ298-BV298)</x:f>
        <x:v>28</x:v>
      </x:c>
      <x:c r="BL298" s="36" t="n">
        <x:f>MAX(0,AP298+BA298-BW298)</x:f>
        <x:v>26</x:v>
      </x:c>
      <x:c r="BM298" s="36" t="n">
        <x:f>MAX(0,AQ298+BB298-BX298)</x:f>
        <x:v>26</x:v>
      </x:c>
      <x:c r="BN298" s="36" t="n">
        <x:f>MAX(0,AR298+BC298-BY298)</x:f>
        <x:v>27</x:v>
      </x:c>
      <x:c r="BO298" s="36" t="n">
        <x:f>MAX(0,AS298+BD298-BZ298)</x:f>
        <x:v>12</x:v>
      </x:c>
      <x:c r="BP298" s="36" t="n">
        <x:f>MAX(0,AT298+BE298-CA298)</x:f>
        <x:v>21</x:v>
      </x:c>
      <x:c r="BQ298" s="36" t="n">
        <x:f>MAX(0,AU298+BF298-CB298)</x:f>
        <x:v>32</x:v>
      </x:c>
      <x:c r="BR298" s="36" t="n">
        <x:f>MAX(0,AV298+BG298-CC298)</x:f>
        <x:v>28</x:v>
      </x:c>
      <x:c r="BS298" s="36" t="n">
        <x:f>MAX(0,AW298+BH298-CD298)</x:f>
        <x:v>34</x:v>
      </x:c>
      <x:c r="BT298" s="36" t="n">
        <x:f>MAX(0,AX298+BI298-CE298)</x:f>
        <x:v>23</x:v>
      </x:c>
      <x:c r="BU298" s="36" t="n">
        <x:f>SUM(BK298:BT298)</x:f>
        <x:v>257</x:v>
      </x:c>
      <x:c r="BV298" s="36" t="n">
        <x:v>1</x:v>
      </x:c>
      <x:c r="BW298" s="36" t="n">
        <x:v>1</x:v>
      </x:c>
      <x:c r="BX298" s="36" t="n">
        <x:v>2</x:v>
      </x:c>
      <x:c r="BY298" s="36" t="n">
        <x:v>2</x:v>
      </x:c>
      <x:c r="BZ298" s="36" t="n">
        <x:v>0</x:v>
      </x:c>
      <x:c r="CA298" s="36" t="n">
        <x:v>1</x:v>
      </x:c>
      <x:c r="CB298" s="36" t="n">
        <x:v>1</x:v>
      </x:c>
      <x:c r="CC298" s="36" t="n">
        <x:v>1</x:v>
      </x:c>
      <x:c r="CD298" s="36" t="n">
        <x:v>2</x:v>
      </x:c>
      <x:c r="CE298" s="36" t="n">
        <x:v>1</x:v>
      </x:c>
      <x:c r="CF298" s="36"/>
      <x:c r="CG298" s="36" t="n">
        <x:f>SUM(BW298,CD298)</x:f>
        <x:v>3</x:v>
      </x:c>
      <x:c r="CH298" s="36" t="n">
        <x:f>SUM(BX298,CA298)</x:f>
        <x:v>3</x:v>
      </x:c>
      <x:c r="CI298" s="36" t="n">
        <x:f>SUM(BY298)</x:f>
        <x:v>2</x:v>
      </x:c>
      <x:c r="CJ298" s="36" t="n">
        <x:f>SUM(BV298,BZ298,CB298)</x:f>
        <x:v>2</x:v>
      </x:c>
      <x:c r="CK298" s="36" t="n">
        <x:f>SUM(CC298,CE298)</x:f>
        <x:v>2</x:v>
      </x:c>
      <x:c r="CL298" s="36" t="n">
        <x:f>SUM(CG298:CK298)</x:f>
        <x:v>12</x:v>
      </x:c>
      <x:c r="CM298" s="39" t="n">
        <x:f>SUM(BW298*0.075,CD298*0.075)</x:f>
        <x:v>0.22499999999999998</x:v>
      </x:c>
      <x:c r="CN298" s="39" t="n">
        <x:f>SUM(BX298*0.06,CA298*0.03)</x:f>
        <x:v>0.15</x:v>
      </x:c>
      <x:c r="CO298" s="39" t="n">
        <x:f>SUM(BY298*0.08)</x:f>
        <x:v>0.16</x:v>
      </x:c>
      <x:c r="CP298" s="39" t="n">
        <x:f>SUM(BV298*0.12,BZ298*0.06,CB298*0.03)</x:f>
        <x:v>0.15</x:v>
      </x:c>
      <x:c r="CQ298" s="39" t="n">
        <x:f>SUM(CC298*0.01,CE298*0.1)</x:f>
        <x:v>0.11</x:v>
      </x:c>
      <x:c r="CR298" s="39" t="n">
        <x:f>SUM(CM298:CQ298)</x:f>
        <x:v>0.795</x:v>
      </x:c>
      <x:c r="CS298" s="36" t="n">
        <x:f>SUM(CG298:CH298)</x:f>
        <x:v>6</x:v>
      </x:c>
      <x:c r="CT298" s="36" t="str"/>
      <x:c r="CU298" s="36" t="n">
        <x:f>MIN(AG298,CG298)</x:f>
        <x:v>3</x:v>
      </x:c>
      <x:c r="CV298" s="36" t="n">
        <x:f>MIN(AG298,CH298)</x:f>
        <x:v>3</x:v>
      </x:c>
      <x:c r="CW298" s="36" t="n">
        <x:f>MIN(AG298,CI298)</x:f>
        <x:v>2</x:v>
      </x:c>
      <x:c r="CX298" s="36" t="n">
        <x:f>MIN(AG298,CJ298)</x:f>
        <x:v>2</x:v>
      </x:c>
      <x:c r="CY298" s="36" t="n">
        <x:f>MIN(AG298,CK298)</x:f>
        <x:v>2</x:v>
      </x:c>
    </x:row>
    <x:row r="299" ht="18" customHeight="1">
      <x:c r="A299" s="35" t="str">
        <x:v>Area HC-01</x:v>
      </x:c>
      <x:c r="B299" s="35" t="str">
        <x:v>Area Lead HC-01</x:v>
      </x:c>
      <x:c r="C299" s="35" t="str">
        <x:v>Field Lead HC-03</x:v>
      </x:c>
      <x:c r="D299" s="35" t="str">
        <x:v>City HC-A</x:v>
      </x:c>
      <x:c r="E299" s="35" t="n">
        <x:v>4</x:v>
      </x:c>
      <x:c r="F299" s="35" t="n">
        <x:v>24</x:v>
      </x:c>
      <x:c r="G299" s="35" t="n">
        <x:v>1</x:v>
      </x:c>
      <x:c r="H299" s="35" t="str">
        <x:v>Promoter</x:v>
      </x:c>
      <x:c r="I299" s="35" t="str">
        <x:v>Agency HC-01</x:v>
      </x:c>
      <x:c r="J299" s="35" t="str">
        <x:v>PR-HC-005</x:v>
      </x:c>
      <x:c r="K299" s="35" t="str">
        <x:v>Masked Promoter HC-005</x:v>
      </x:c>
      <x:c r="L299" s="35" t="str">
        <x:v>9XXXX10005</x:v>
      </x:c>
      <x:c r="M299" s="37" t="n">
        <x:v>46209</x:v>
      </x:c>
      <x:c r="N299" s="35" t="str">
        <x:v>Cohort 3</x:v>
      </x:c>
      <x:c r="O299" s="35" t="str">
        <x:v>DIST-HC-02</x:v>
      </x:c>
      <x:c r="P299" s="35" t="str">
        <x:v>Masked Distributor HC-02</x:v>
      </x:c>
      <x:c r="Q299" s="35" t="str">
        <x:v>P-HC-013</x:v>
      </x:c>
      <x:c r="R299" s="35" t="str">
        <x:v>HC-013</x:v>
      </x:c>
      <x:c r="S299" s="35" t="str">
        <x:v>Masked Store HC-013</x:v>
      </x:c>
      <x:c r="T299" s="35" t="str">
        <x:v>XX1013</x:v>
      </x:c>
      <x:c r="U299" s="35" t="str">
        <x:v>Beauty Retail</x:v>
      </x:c>
      <x:c r="V299" s="35" t="str">
        <x:v>Masked</x:v>
      </x:c>
      <x:c r="W299" s="35" t="str">
        <x:v>Masked</x:v>
      </x:c>
      <x:c r="X299" s="37" t="n">
        <x:v>46217</x:v>
      </x:c>
      <x:c r="Y299" s="37" t="n">
        <x:v>46272</x:v>
      </x:c>
      <x:c r="Z299" s="35" t="str">
        <x:v>W01</x:v>
      </x:c>
      <x:c r="AA299" s="35" t="str">
        <x:v>Sep'26</x:v>
      </x:c>
      <x:c r="AB299" s="35" t="str">
        <x:v>01 - 07</x:v>
      </x:c>
      <x:c r="AC299" s="35" t="str">
        <x:v>Week 1 of Sep 2026</x:v>
      </x:c>
      <x:c r="AD299" s="35" t="str">
        <x:v>Continue</x:v>
      </x:c>
      <x:c r="AE299" s="35" t="str"/>
      <x:c r="AF299" s="36" t="n">
        <x:v>49</x:v>
      </x:c>
      <x:c r="AG299" s="36" t="n">
        <x:v>19</x:v>
      </x:c>
      <x:c r="AH299" s="38" t="n">
        <x:f>IFERROR(AG299/AF299,0)</x:f>
        <x:v>0.3877551020408163</x:v>
      </x:c>
      <x:c r="AI299" s="36" t="n">
        <x:v>16</x:v>
      </x:c>
      <x:c r="AJ299" s="38" t="n">
        <x:f>IFERROR(AI299/AG299,0)</x:f>
        <x:v>0.8421052631578947</x:v>
      </x:c>
      <x:c r="AK299" s="36" t="n">
        <x:v>6</x:v>
      </x:c>
      <x:c r="AL299" s="36" t="n">
        <x:v>6</x:v>
      </x:c>
      <x:c r="AM299" s="36" t="n">
        <x:v>1</x:v>
      </x:c>
      <x:c r="AN299" s="38" t="n">
        <x:f>IFERROR(AL299/AG299,0)</x:f>
        <x:v>0.3157894736842105</x:v>
      </x:c>
      <x:c r="AO299" s="36" t="n">
        <x:f>BK298</x:f>
        <x:v>28</x:v>
      </x:c>
      <x:c r="AP299" s="36" t="n">
        <x:f>BL298</x:f>
        <x:v>26</x:v>
      </x:c>
      <x:c r="AQ299" s="36" t="n">
        <x:f>BM298</x:f>
        <x:v>26</x:v>
      </x:c>
      <x:c r="AR299" s="36" t="n">
        <x:f>BN298</x:f>
        <x:v>27</x:v>
      </x:c>
      <x:c r="AS299" s="36" t="n">
        <x:f>BO298</x:f>
        <x:v>12</x:v>
      </x:c>
      <x:c r="AT299" s="36" t="n">
        <x:f>BP298</x:f>
        <x:v>21</x:v>
      </x:c>
      <x:c r="AU299" s="36" t="n">
        <x:f>BQ298</x:f>
        <x:v>32</x:v>
      </x:c>
      <x:c r="AV299" s="36" t="n">
        <x:f>BR298</x:f>
        <x:v>28</x:v>
      </x:c>
      <x:c r="AW299" s="36" t="n">
        <x:f>BS298</x:f>
        <x:v>34</x:v>
      </x:c>
      <x:c r="AX299" s="36" t="n">
        <x:f>BT298</x:f>
        <x:v>23</x:v>
      </x:c>
      <x:c r="AY299" s="36" t="n">
        <x:f>SUM(AO299:AX299)</x:f>
        <x:v>257</x:v>
      </x:c>
      <x:c r="AZ299" s="36" t="n">
        <x:v>0</x:v>
      </x:c>
      <x:c r="BA299" s="36" t="n">
        <x:v>0</x:v>
      </x:c>
      <x:c r="BB299" s="36" t="n">
        <x:v>0</x:v>
      </x:c>
      <x:c r="BC299" s="36" t="n">
        <x:v>0</x:v>
      </x:c>
      <x:c r="BD299" s="36" t="n">
        <x:v>12</x:v>
      </x:c>
      <x:c r="BE299" s="36" t="n">
        <x:v>0</x:v>
      </x:c>
      <x:c r="BF299" s="36" t="n">
        <x:v>0</x:v>
      </x:c>
      <x:c r="BG299" s="36" t="n">
        <x:v>0</x:v>
      </x:c>
      <x:c r="BH299" s="36" t="n">
        <x:v>0</x:v>
      </x:c>
      <x:c r="BI299" s="36" t="n">
        <x:v>0</x:v>
      </x:c>
      <x:c r="BJ299" s="36"/>
      <x:c r="BK299" s="36" t="n">
        <x:f>MAX(0,AO299+AZ299-BV299)</x:f>
        <x:v>27</x:v>
      </x:c>
      <x:c r="BL299" s="36" t="n">
        <x:f>MAX(0,AP299+BA299-BW299)</x:f>
        <x:v>25</x:v>
      </x:c>
      <x:c r="BM299" s="36" t="n">
        <x:f>MAX(0,AQ299+BB299-BX299)</x:f>
        <x:v>25</x:v>
      </x:c>
      <x:c r="BN299" s="36" t="n">
        <x:f>MAX(0,AR299+BC299-BY299)</x:f>
        <x:v>26</x:v>
      </x:c>
      <x:c r="BO299" s="36" t="n">
        <x:f>MAX(0,AS299+BD299-BZ299)</x:f>
        <x:v>23</x:v>
      </x:c>
      <x:c r="BP299" s="36" t="n">
        <x:f>MAX(0,AT299+BE299-CA299)</x:f>
        <x:v>21</x:v>
      </x:c>
      <x:c r="BQ299" s="36" t="n">
        <x:f>MAX(0,AU299+BF299-CB299)</x:f>
        <x:v>31</x:v>
      </x:c>
      <x:c r="BR299" s="36" t="n">
        <x:f>MAX(0,AV299+BG299-CC299)</x:f>
        <x:v>28</x:v>
      </x:c>
      <x:c r="BS299" s="36" t="n">
        <x:f>MAX(0,AW299+BH299-CD299)</x:f>
        <x:v>32</x:v>
      </x:c>
      <x:c r="BT299" s="36" t="n">
        <x:f>MAX(0,AX299+BI299-CE299)</x:f>
        <x:v>22</x:v>
      </x:c>
      <x:c r="BU299" s="36" t="n">
        <x:f>SUM(BK299:BT299)</x:f>
        <x:v>260</x:v>
      </x:c>
      <x:c r="BV299" s="36" t="n">
        <x:v>1</x:v>
      </x:c>
      <x:c r="BW299" s="36" t="n">
        <x:v>1</x:v>
      </x:c>
      <x:c r="BX299" s="36" t="n">
        <x:v>1</x:v>
      </x:c>
      <x:c r="BY299" s="36" t="n">
        <x:v>1</x:v>
      </x:c>
      <x:c r="BZ299" s="36" t="n">
        <x:v>1</x:v>
      </x:c>
      <x:c r="CA299" s="36" t="n">
        <x:v>0</x:v>
      </x:c>
      <x:c r="CB299" s="36" t="n">
        <x:v>1</x:v>
      </x:c>
      <x:c r="CC299" s="36" t="n">
        <x:v>0</x:v>
      </x:c>
      <x:c r="CD299" s="36" t="n">
        <x:v>2</x:v>
      </x:c>
      <x:c r="CE299" s="36" t="n">
        <x:v>1</x:v>
      </x:c>
      <x:c r="CF299" s="36"/>
      <x:c r="CG299" s="36" t="n">
        <x:f>SUM(BW299,CD299)</x:f>
        <x:v>3</x:v>
      </x:c>
      <x:c r="CH299" s="36" t="n">
        <x:f>SUM(BX299,CA299)</x:f>
        <x:v>1</x:v>
      </x:c>
      <x:c r="CI299" s="36" t="n">
        <x:f>SUM(BY299)</x:f>
        <x:v>1</x:v>
      </x:c>
      <x:c r="CJ299" s="36" t="n">
        <x:f>SUM(BV299,BZ299,CB299)</x:f>
        <x:v>3</x:v>
      </x:c>
      <x:c r="CK299" s="36" t="n">
        <x:f>SUM(CC299,CE299)</x:f>
        <x:v>1</x:v>
      </x:c>
      <x:c r="CL299" s="36" t="n">
        <x:f>SUM(CG299:CK299)</x:f>
        <x:v>9</x:v>
      </x:c>
      <x:c r="CM299" s="39" t="n">
        <x:f>SUM(BW299*0.075,CD299*0.075)</x:f>
        <x:v>0.22499999999999998</x:v>
      </x:c>
      <x:c r="CN299" s="39" t="n">
        <x:f>SUM(BX299*0.06,CA299*0.03)</x:f>
        <x:v>0.06</x:v>
      </x:c>
      <x:c r="CO299" s="39" t="n">
        <x:f>SUM(BY299*0.08)</x:f>
        <x:v>0.08</x:v>
      </x:c>
      <x:c r="CP299" s="39" t="n">
        <x:f>SUM(BV299*0.12,BZ299*0.06,CB299*0.03)</x:f>
        <x:v>0.21</x:v>
      </x:c>
      <x:c r="CQ299" s="39" t="n">
        <x:f>SUM(CC299*0.01,CE299*0.1)</x:f>
        <x:v>0.1</x:v>
      </x:c>
      <x:c r="CR299" s="39" t="n">
        <x:f>SUM(CM299:CQ299)</x:f>
        <x:v>0.6749999999999999</x:v>
      </x:c>
      <x:c r="CS299" s="36" t="n">
        <x:f>SUM(CG299:CH299)</x:f>
        <x:v>4</x:v>
      </x:c>
      <x:c r="CT299" s="36" t="str"/>
      <x:c r="CU299" s="36" t="n">
        <x:f>MIN(AG299,CG299)</x:f>
        <x:v>3</x:v>
      </x:c>
      <x:c r="CV299" s="36" t="n">
        <x:f>MIN(AG299,CH299)</x:f>
        <x:v>1</x:v>
      </x:c>
      <x:c r="CW299" s="36" t="n">
        <x:f>MIN(AG299,CI299)</x:f>
        <x:v>1</x:v>
      </x:c>
      <x:c r="CX299" s="36" t="n">
        <x:f>MIN(AG299,CJ299)</x:f>
        <x:v>3</x:v>
      </x:c>
      <x:c r="CY299" s="36" t="n">
        <x:f>MIN(AG299,CK299)</x:f>
        <x:v>1</x:v>
      </x:c>
    </x:row>
    <x:row r="300" ht="18" customHeight="1">
      <x:c r="A300" s="35" t="str">
        <x:v>Area HC-01</x:v>
      </x:c>
      <x:c r="B300" s="35" t="str">
        <x:v>Area Lead HC-01</x:v>
      </x:c>
      <x:c r="C300" s="35" t="str">
        <x:v>Field Lead HC-03</x:v>
      </x:c>
      <x:c r="D300" s="35" t="str">
        <x:v>City HC-A</x:v>
      </x:c>
      <x:c r="E300" s="35" t="n">
        <x:v>4</x:v>
      </x:c>
      <x:c r="F300" s="35" t="n">
        <x:v>24</x:v>
      </x:c>
      <x:c r="G300" s="35" t="n">
        <x:v>1</x:v>
      </x:c>
      <x:c r="H300" s="35" t="str">
        <x:v>Promoter</x:v>
      </x:c>
      <x:c r="I300" s="35" t="str">
        <x:v>Agency HC-01</x:v>
      </x:c>
      <x:c r="J300" s="35" t="str">
        <x:v>PR-HC-005</x:v>
      </x:c>
      <x:c r="K300" s="35" t="str">
        <x:v>Masked Promoter HC-005</x:v>
      </x:c>
      <x:c r="L300" s="35" t="str">
        <x:v>9XXXX10005</x:v>
      </x:c>
      <x:c r="M300" s="37" t="n">
        <x:v>46209</x:v>
      </x:c>
      <x:c r="N300" s="35" t="str">
        <x:v>Cohort 3</x:v>
      </x:c>
      <x:c r="O300" s="35" t="str">
        <x:v>DIST-HC-02</x:v>
      </x:c>
      <x:c r="P300" s="35" t="str">
        <x:v>Masked Distributor HC-02</x:v>
      </x:c>
      <x:c r="Q300" s="35" t="str">
        <x:v>P-HC-013</x:v>
      </x:c>
      <x:c r="R300" s="35" t="str">
        <x:v>HC-013</x:v>
      </x:c>
      <x:c r="S300" s="35" t="str">
        <x:v>Masked Store HC-013</x:v>
      </x:c>
      <x:c r="T300" s="35" t="str">
        <x:v>XX1013</x:v>
      </x:c>
      <x:c r="U300" s="35" t="str">
        <x:v>Beauty Retail</x:v>
      </x:c>
      <x:c r="V300" s="35" t="str">
        <x:v>Masked</x:v>
      </x:c>
      <x:c r="W300" s="35" t="str">
        <x:v>Masked</x:v>
      </x:c>
      <x:c r="X300" s="37" t="n">
        <x:v>46217</x:v>
      </x:c>
      <x:c r="Y300" s="37" t="n">
        <x:v>46273</x:v>
      </x:c>
      <x:c r="Z300" s="35" t="str">
        <x:v>W02</x:v>
      </x:c>
      <x:c r="AA300" s="35" t="str">
        <x:v>Sep'26</x:v>
      </x:c>
      <x:c r="AB300" s="35" t="str">
        <x:v>08 - 14</x:v>
      </x:c>
      <x:c r="AC300" s="35" t="str">
        <x:v>Week 2 of Sep 2026</x:v>
      </x:c>
      <x:c r="AD300" s="35" t="str">
        <x:v>Continue</x:v>
      </x:c>
      <x:c r="AE300" s="35" t="str"/>
      <x:c r="AF300" s="36" t="n">
        <x:v>50</x:v>
      </x:c>
      <x:c r="AG300" s="36" t="n">
        <x:v>14</x:v>
      </x:c>
      <x:c r="AH300" s="38" t="n">
        <x:f>IFERROR(AG300/AF300,0)</x:f>
        <x:v>0.28</x:v>
      </x:c>
      <x:c r="AI300" s="36" t="n">
        <x:v>10</x:v>
      </x:c>
      <x:c r="AJ300" s="38" t="n">
        <x:f>IFERROR(AI300/AG300,0)</x:f>
        <x:v>0.7142857142857143</x:v>
      </x:c>
      <x:c r="AK300" s="36" t="n">
        <x:v>2</x:v>
      </x:c>
      <x:c r="AL300" s="36" t="n">
        <x:v>4</x:v>
      </x:c>
      <x:c r="AM300" s="36" t="n">
        <x:v>1</x:v>
      </x:c>
      <x:c r="AN300" s="38" t="n">
        <x:f>IFERROR(AL300/AG300,0)</x:f>
        <x:v>0.2857142857142857</x:v>
      </x:c>
      <x:c r="AO300" s="36" t="n">
        <x:f>BK299</x:f>
        <x:v>27</x:v>
      </x:c>
      <x:c r="AP300" s="36" t="n">
        <x:f>BL299</x:f>
        <x:v>25</x:v>
      </x:c>
      <x:c r="AQ300" s="36" t="n">
        <x:f>BM299</x:f>
        <x:v>25</x:v>
      </x:c>
      <x:c r="AR300" s="36" t="n">
        <x:f>BN299</x:f>
        <x:v>26</x:v>
      </x:c>
      <x:c r="AS300" s="36" t="n">
        <x:f>BO299</x:f>
        <x:v>23</x:v>
      </x:c>
      <x:c r="AT300" s="36" t="n">
        <x:f>BP299</x:f>
        <x:v>21</x:v>
      </x:c>
      <x:c r="AU300" s="36" t="n">
        <x:f>BQ299</x:f>
        <x:v>31</x:v>
      </x:c>
      <x:c r="AV300" s="36" t="n">
        <x:f>BR299</x:f>
        <x:v>28</x:v>
      </x:c>
      <x:c r="AW300" s="36" t="n">
        <x:f>BS299</x:f>
        <x:v>32</x:v>
      </x:c>
      <x:c r="AX300" s="36" t="n">
        <x:f>BT299</x:f>
        <x:v>22</x:v>
      </x:c>
      <x:c r="AY300" s="36" t="n">
        <x:f>SUM(AO300:AX300)</x:f>
        <x:v>260</x:v>
      </x:c>
      <x:c r="AZ300" s="36" t="n">
        <x:v>0</x:v>
      </x:c>
      <x:c r="BA300" s="36" t="n">
        <x:v>0</x:v>
      </x:c>
      <x:c r="BB300" s="36" t="n">
        <x:v>0</x:v>
      </x:c>
      <x:c r="BC300" s="36" t="n">
        <x:v>0</x:v>
      </x:c>
      <x:c r="BD300" s="36" t="n">
        <x:v>0</x:v>
      </x:c>
      <x:c r="BE300" s="36" t="n">
        <x:v>11</x:v>
      </x:c>
      <x:c r="BF300" s="36" t="n">
        <x:v>0</x:v>
      </x:c>
      <x:c r="BG300" s="36" t="n">
        <x:v>0</x:v>
      </x:c>
      <x:c r="BH300" s="36" t="n">
        <x:v>0</x:v>
      </x:c>
      <x:c r="BI300" s="36" t="n">
        <x:v>0</x:v>
      </x:c>
      <x:c r="BJ300" s="36"/>
      <x:c r="BK300" s="36" t="n">
        <x:f>MAX(0,AO300+AZ300-BV300)</x:f>
        <x:v>26</x:v>
      </x:c>
      <x:c r="BL300" s="36" t="n">
        <x:f>MAX(0,AP300+BA300-BW300)</x:f>
        <x:v>23</x:v>
      </x:c>
      <x:c r="BM300" s="36" t="n">
        <x:f>MAX(0,AQ300+BB300-BX300)</x:f>
        <x:v>24</x:v>
      </x:c>
      <x:c r="BN300" s="36" t="n">
        <x:f>MAX(0,AR300+BC300-BY300)</x:f>
        <x:v>25</x:v>
      </x:c>
      <x:c r="BO300" s="36" t="n">
        <x:f>MAX(0,AS300+BD300-BZ300)</x:f>
        <x:v>22</x:v>
      </x:c>
      <x:c r="BP300" s="36" t="n">
        <x:f>MAX(0,AT300+BE300-CA300)</x:f>
        <x:v>31</x:v>
      </x:c>
      <x:c r="BQ300" s="36" t="n">
        <x:f>MAX(0,AU300+BF300-CB300)</x:f>
        <x:v>30</x:v>
      </x:c>
      <x:c r="BR300" s="36" t="n">
        <x:f>MAX(0,AV300+BG300-CC300)</x:f>
        <x:v>28</x:v>
      </x:c>
      <x:c r="BS300" s="36" t="n">
        <x:f>MAX(0,AW300+BH300-CD300)</x:f>
        <x:v>31</x:v>
      </x:c>
      <x:c r="BT300" s="36" t="n">
        <x:f>MAX(0,AX300+BI300-CE300)</x:f>
        <x:v>21</x:v>
      </x:c>
      <x:c r="BU300" s="36" t="n">
        <x:f>SUM(BK300:BT300)</x:f>
        <x:v>261</x:v>
      </x:c>
      <x:c r="BV300" s="36" t="n">
        <x:v>1</x:v>
      </x:c>
      <x:c r="BW300" s="36" t="n">
        <x:v>2</x:v>
      </x:c>
      <x:c r="BX300" s="36" t="n">
        <x:v>1</x:v>
      </x:c>
      <x:c r="BY300" s="36" t="n">
        <x:v>1</x:v>
      </x:c>
      <x:c r="BZ300" s="36" t="n">
        <x:v>1</x:v>
      </x:c>
      <x:c r="CA300" s="36" t="n">
        <x:v>1</x:v>
      </x:c>
      <x:c r="CB300" s="36" t="n">
        <x:v>1</x:v>
      </x:c>
      <x:c r="CC300" s="36" t="n">
        <x:v>0</x:v>
      </x:c>
      <x:c r="CD300" s="36" t="n">
        <x:v>1</x:v>
      </x:c>
      <x:c r="CE300" s="36" t="n">
        <x:v>1</x:v>
      </x:c>
      <x:c r="CF300" s="36"/>
      <x:c r="CG300" s="36" t="n">
        <x:f>SUM(BW300,CD300)</x:f>
        <x:v>3</x:v>
      </x:c>
      <x:c r="CH300" s="36" t="n">
        <x:f>SUM(BX300,CA300)</x:f>
        <x:v>2</x:v>
      </x:c>
      <x:c r="CI300" s="36" t="n">
        <x:f>SUM(BY300)</x:f>
        <x:v>1</x:v>
      </x:c>
      <x:c r="CJ300" s="36" t="n">
        <x:f>SUM(BV300,BZ300,CB300)</x:f>
        <x:v>3</x:v>
      </x:c>
      <x:c r="CK300" s="36" t="n">
        <x:f>SUM(CC300,CE300)</x:f>
        <x:v>1</x:v>
      </x:c>
      <x:c r="CL300" s="36" t="n">
        <x:f>SUM(CG300:CK300)</x:f>
        <x:v>10</x:v>
      </x:c>
      <x:c r="CM300" s="39" t="n">
        <x:f>SUM(BW300*0.075,CD300*0.075)</x:f>
        <x:v>0.22499999999999998</x:v>
      </x:c>
      <x:c r="CN300" s="39" t="n">
        <x:f>SUM(BX300*0.06,CA300*0.03)</x:f>
        <x:v>0.09</x:v>
      </x:c>
      <x:c r="CO300" s="39" t="n">
        <x:f>SUM(BY300*0.08)</x:f>
        <x:v>0.08</x:v>
      </x:c>
      <x:c r="CP300" s="39" t="n">
        <x:f>SUM(BV300*0.12,BZ300*0.06,CB300*0.03)</x:f>
        <x:v>0.21</x:v>
      </x:c>
      <x:c r="CQ300" s="39" t="n">
        <x:f>SUM(CC300*0.01,CE300*0.1)</x:f>
        <x:v>0.1</x:v>
      </x:c>
      <x:c r="CR300" s="39" t="n">
        <x:f>SUM(CM300:CQ300)</x:f>
        <x:v>0.705</x:v>
      </x:c>
      <x:c r="CS300" s="36" t="n">
        <x:f>SUM(CG300:CH300)</x:f>
        <x:v>5</x:v>
      </x:c>
      <x:c r="CT300" s="36" t="str"/>
      <x:c r="CU300" s="36" t="n">
        <x:f>MIN(AG300,CG300)</x:f>
        <x:v>3</x:v>
      </x:c>
      <x:c r="CV300" s="36" t="n">
        <x:f>MIN(AG300,CH300)</x:f>
        <x:v>2</x:v>
      </x:c>
      <x:c r="CW300" s="36" t="n">
        <x:f>MIN(AG300,CI300)</x:f>
        <x:v>1</x:v>
      </x:c>
      <x:c r="CX300" s="36" t="n">
        <x:f>MIN(AG300,CJ300)</x:f>
        <x:v>3</x:v>
      </x:c>
      <x:c r="CY300" s="36" t="n">
        <x:f>MIN(AG300,CK300)</x:f>
        <x:v>1</x:v>
      </x:c>
    </x:row>
    <x:row r="301" ht="18" customHeight="1">
      <x:c r="A301" s="35" t="str">
        <x:v>Area HC-01</x:v>
      </x:c>
      <x:c r="B301" s="35" t="str">
        <x:v>Area Lead HC-01</x:v>
      </x:c>
      <x:c r="C301" s="35" t="str">
        <x:v>Field Lead HC-03</x:v>
      </x:c>
      <x:c r="D301" s="35" t="str">
        <x:v>City HC-A</x:v>
      </x:c>
      <x:c r="E301" s="35" t="n">
        <x:v>4</x:v>
      </x:c>
      <x:c r="F301" s="35" t="n">
        <x:v>24</x:v>
      </x:c>
      <x:c r="G301" s="35" t="n">
        <x:v>1</x:v>
      </x:c>
      <x:c r="H301" s="35" t="str">
        <x:v>Promoter</x:v>
      </x:c>
      <x:c r="I301" s="35" t="str">
        <x:v>Agency HC-01</x:v>
      </x:c>
      <x:c r="J301" s="35" t="str">
        <x:v>PR-HC-005</x:v>
      </x:c>
      <x:c r="K301" s="35" t="str">
        <x:v>Masked Promoter HC-005</x:v>
      </x:c>
      <x:c r="L301" s="35" t="str">
        <x:v>9XXXX10005</x:v>
      </x:c>
      <x:c r="M301" s="37" t="n">
        <x:v>46209</x:v>
      </x:c>
      <x:c r="N301" s="35" t="str">
        <x:v>Cohort 3</x:v>
      </x:c>
      <x:c r="O301" s="35" t="str">
        <x:v>DIST-HC-02</x:v>
      </x:c>
      <x:c r="P301" s="35" t="str">
        <x:v>Masked Distributor HC-02</x:v>
      </x:c>
      <x:c r="Q301" s="35" t="str">
        <x:v>P-HC-013</x:v>
      </x:c>
      <x:c r="R301" s="35" t="str">
        <x:v>HC-013</x:v>
      </x:c>
      <x:c r="S301" s="35" t="str">
        <x:v>Masked Store HC-013</x:v>
      </x:c>
      <x:c r="T301" s="35" t="str">
        <x:v>XX1013</x:v>
      </x:c>
      <x:c r="U301" s="35" t="str">
        <x:v>Beauty Retail</x:v>
      </x:c>
      <x:c r="V301" s="35" t="str">
        <x:v>Masked</x:v>
      </x:c>
      <x:c r="W301" s="35" t="str">
        <x:v>Masked</x:v>
      </x:c>
      <x:c r="X301" s="37" t="n">
        <x:v>46217</x:v>
      </x:c>
      <x:c r="Y301" s="37" t="n">
        <x:v>46274</x:v>
      </x:c>
      <x:c r="Z301" s="35" t="str">
        <x:v>W02</x:v>
      </x:c>
      <x:c r="AA301" s="35" t="str">
        <x:v>Sep'26</x:v>
      </x:c>
      <x:c r="AB301" s="35" t="str">
        <x:v>08 - 14</x:v>
      </x:c>
      <x:c r="AC301" s="35" t="str">
        <x:v>Week 2 of Sep 2026</x:v>
      </x:c>
      <x:c r="AD301" s="35" t="str">
        <x:v>Continue</x:v>
      </x:c>
      <x:c r="AE301" s="35" t="str"/>
      <x:c r="AF301" s="36" t="n">
        <x:v>46</x:v>
      </x:c>
      <x:c r="AG301" s="36" t="n">
        <x:v>12</x:v>
      </x:c>
      <x:c r="AH301" s="38" t="n">
        <x:f>IFERROR(AG301/AF301,0)</x:f>
        <x:v>0.2608695652173913</x:v>
      </x:c>
      <x:c r="AI301" s="36" t="n">
        <x:v>9</x:v>
      </x:c>
      <x:c r="AJ301" s="38" t="n">
        <x:f>IFERROR(AI301/AG301,0)</x:f>
        <x:v>0.75</x:v>
      </x:c>
      <x:c r="AK301" s="36" t="n">
        <x:v>3</x:v>
      </x:c>
      <x:c r="AL301" s="36" t="n">
        <x:v>5</x:v>
      </x:c>
      <x:c r="AM301" s="36" t="n">
        <x:v>1</x:v>
      </x:c>
      <x:c r="AN301" s="38" t="n">
        <x:f>IFERROR(AL301/AG301,0)</x:f>
        <x:v>0.4166666666666667</x:v>
      </x:c>
      <x:c r="AO301" s="36" t="n">
        <x:f>BK300</x:f>
        <x:v>26</x:v>
      </x:c>
      <x:c r="AP301" s="36" t="n">
        <x:f>BL300</x:f>
        <x:v>23</x:v>
      </x:c>
      <x:c r="AQ301" s="36" t="n">
        <x:f>BM300</x:f>
        <x:v>24</x:v>
      </x:c>
      <x:c r="AR301" s="36" t="n">
        <x:f>BN300</x:f>
        <x:v>25</x:v>
      </x:c>
      <x:c r="AS301" s="36" t="n">
        <x:f>BO300</x:f>
        <x:v>22</x:v>
      </x:c>
      <x:c r="AT301" s="36" t="n">
        <x:f>BP300</x:f>
        <x:v>31</x:v>
      </x:c>
      <x:c r="AU301" s="36" t="n">
        <x:f>BQ300</x:f>
        <x:v>30</x:v>
      </x:c>
      <x:c r="AV301" s="36" t="n">
        <x:f>BR300</x:f>
        <x:v>28</x:v>
      </x:c>
      <x:c r="AW301" s="36" t="n">
        <x:f>BS300</x:f>
        <x:v>31</x:v>
      </x:c>
      <x:c r="AX301" s="36" t="n">
        <x:f>BT300</x:f>
        <x:v>21</x:v>
      </x:c>
      <x:c r="AY301" s="36" t="n">
        <x:f>SUM(AO301:AX301)</x:f>
        <x:v>261</x:v>
      </x:c>
      <x:c r="AZ301" s="36" t="n">
        <x:v>0</x:v>
      </x:c>
      <x:c r="BA301" s="36" t="n">
        <x:v>0</x:v>
      </x:c>
      <x:c r="BB301" s="36" t="n">
        <x:v>0</x:v>
      </x:c>
      <x:c r="BC301" s="36" t="n">
        <x:v>0</x:v>
      </x:c>
      <x:c r="BD301" s="36" t="n">
        <x:v>0</x:v>
      </x:c>
      <x:c r="BE301" s="36" t="n">
        <x:v>0</x:v>
      </x:c>
      <x:c r="BF301" s="36" t="n">
        <x:v>20</x:v>
      </x:c>
      <x:c r="BG301" s="36" t="n">
        <x:v>0</x:v>
      </x:c>
      <x:c r="BH301" s="36" t="n">
        <x:v>0</x:v>
      </x:c>
      <x:c r="BI301" s="36" t="n">
        <x:v>0</x:v>
      </x:c>
      <x:c r="BJ301" s="36"/>
      <x:c r="BK301" s="36" t="n">
        <x:f>MAX(0,AO301+AZ301-BV301)</x:f>
        <x:v>25</x:v>
      </x:c>
      <x:c r="BL301" s="36" t="n">
        <x:f>MAX(0,AP301+BA301-BW301)</x:f>
        <x:v>21</x:v>
      </x:c>
      <x:c r="BM301" s="36" t="n">
        <x:f>MAX(0,AQ301+BB301-BX301)</x:f>
        <x:v>22</x:v>
      </x:c>
      <x:c r="BN301" s="36" t="n">
        <x:f>MAX(0,AR301+BC301-BY301)</x:f>
        <x:v>23</x:v>
      </x:c>
      <x:c r="BO301" s="36" t="n">
        <x:f>MAX(0,AS301+BD301-BZ301)</x:f>
        <x:v>22</x:v>
      </x:c>
      <x:c r="BP301" s="36" t="n">
        <x:f>MAX(0,AT301+BE301-CA301)</x:f>
        <x:v>31</x:v>
      </x:c>
      <x:c r="BQ301" s="36" t="n">
        <x:f>MAX(0,AU301+BF301-CB301)</x:f>
        <x:v>49</x:v>
      </x:c>
      <x:c r="BR301" s="36" t="n">
        <x:f>MAX(0,AV301+BG301-CC301)</x:f>
        <x:v>28</x:v>
      </x:c>
      <x:c r="BS301" s="36" t="n">
        <x:f>MAX(0,AW301+BH301-CD301)</x:f>
        <x:v>29</x:v>
      </x:c>
      <x:c r="BT301" s="36" t="n">
        <x:f>MAX(0,AX301+BI301-CE301)</x:f>
        <x:v>20</x:v>
      </x:c>
      <x:c r="BU301" s="36" t="n">
        <x:f>SUM(BK301:BT301)</x:f>
        <x:v>270</x:v>
      </x:c>
      <x:c r="BV301" s="36" t="n">
        <x:v>1</x:v>
      </x:c>
      <x:c r="BW301" s="36" t="n">
        <x:v>2</x:v>
      </x:c>
      <x:c r="BX301" s="36" t="n">
        <x:v>2</x:v>
      </x:c>
      <x:c r="BY301" s="36" t="n">
        <x:v>2</x:v>
      </x:c>
      <x:c r="BZ301" s="36" t="n">
        <x:v>0</x:v>
      </x:c>
      <x:c r="CA301" s="36" t="n">
        <x:v>0</x:v>
      </x:c>
      <x:c r="CB301" s="36" t="n">
        <x:v>1</x:v>
      </x:c>
      <x:c r="CC301" s="36" t="n">
        <x:v>0</x:v>
      </x:c>
      <x:c r="CD301" s="36" t="n">
        <x:v>2</x:v>
      </x:c>
      <x:c r="CE301" s="36" t="n">
        <x:v>1</x:v>
      </x:c>
      <x:c r="CF301" s="36"/>
      <x:c r="CG301" s="36" t="n">
        <x:f>SUM(BW301,CD301)</x:f>
        <x:v>4</x:v>
      </x:c>
      <x:c r="CH301" s="36" t="n">
        <x:f>SUM(BX301,CA301)</x:f>
        <x:v>2</x:v>
      </x:c>
      <x:c r="CI301" s="36" t="n">
        <x:f>SUM(BY301)</x:f>
        <x:v>2</x:v>
      </x:c>
      <x:c r="CJ301" s="36" t="n">
        <x:f>SUM(BV301,BZ301,CB301)</x:f>
        <x:v>2</x:v>
      </x:c>
      <x:c r="CK301" s="36" t="n">
        <x:f>SUM(CC301,CE301)</x:f>
        <x:v>1</x:v>
      </x:c>
      <x:c r="CL301" s="36" t="n">
        <x:f>SUM(CG301:CK301)</x:f>
        <x:v>11</x:v>
      </x:c>
      <x:c r="CM301" s="39" t="n">
        <x:f>SUM(BW301*0.075,CD301*0.075)</x:f>
        <x:v>0.3</x:v>
      </x:c>
      <x:c r="CN301" s="39" t="n">
        <x:f>SUM(BX301*0.06,CA301*0.03)</x:f>
        <x:v>0.12</x:v>
      </x:c>
      <x:c r="CO301" s="39" t="n">
        <x:f>SUM(BY301*0.08)</x:f>
        <x:v>0.16</x:v>
      </x:c>
      <x:c r="CP301" s="39" t="n">
        <x:f>SUM(BV301*0.12,BZ301*0.06,CB301*0.03)</x:f>
        <x:v>0.15</x:v>
      </x:c>
      <x:c r="CQ301" s="39" t="n">
        <x:f>SUM(CC301*0.01,CE301*0.1)</x:f>
        <x:v>0.1</x:v>
      </x:c>
      <x:c r="CR301" s="39" t="n">
        <x:f>SUM(CM301:CQ301)</x:f>
        <x:v>0.83</x:v>
      </x:c>
      <x:c r="CS301" s="36" t="n">
        <x:f>SUM(CG301:CH301)</x:f>
        <x:v>6</x:v>
      </x:c>
      <x:c r="CT301" s="36" t="str"/>
      <x:c r="CU301" s="36" t="n">
        <x:f>MIN(AG301,CG301)</x:f>
        <x:v>4</x:v>
      </x:c>
      <x:c r="CV301" s="36" t="n">
        <x:f>MIN(AG301,CH301)</x:f>
        <x:v>2</x:v>
      </x:c>
      <x:c r="CW301" s="36" t="n">
        <x:f>MIN(AG301,CI301)</x:f>
        <x:v>2</x:v>
      </x:c>
      <x:c r="CX301" s="36" t="n">
        <x:f>MIN(AG301,CJ301)</x:f>
        <x:v>2</x:v>
      </x:c>
      <x:c r="CY301" s="36" t="n">
        <x:f>MIN(AG301,CK301)</x:f>
        <x:v>1</x:v>
      </x:c>
    </x:row>
    <x:row r="302" ht="18" customHeight="1">
      <x:c r="A302" s="35" t="str">
        <x:v>Area HC-01</x:v>
      </x:c>
      <x:c r="B302" s="35" t="str">
        <x:v>Area Lead HC-01</x:v>
      </x:c>
      <x:c r="C302" s="35" t="str">
        <x:v>Field Lead HC-03</x:v>
      </x:c>
      <x:c r="D302" s="35" t="str">
        <x:v>City HC-A</x:v>
      </x:c>
      <x:c r="E302" s="35" t="n">
        <x:v>4</x:v>
      </x:c>
      <x:c r="F302" s="35" t="n">
        <x:v>24</x:v>
      </x:c>
      <x:c r="G302" s="35" t="n">
        <x:v>1</x:v>
      </x:c>
      <x:c r="H302" s="35" t="str">
        <x:v>Promoter</x:v>
      </x:c>
      <x:c r="I302" s="35" t="str">
        <x:v>Agency HC-01</x:v>
      </x:c>
      <x:c r="J302" s="35" t="str">
        <x:v>PR-HC-005</x:v>
      </x:c>
      <x:c r="K302" s="35" t="str">
        <x:v>Masked Promoter HC-005</x:v>
      </x:c>
      <x:c r="L302" s="35" t="str">
        <x:v>9XXXX10005</x:v>
      </x:c>
      <x:c r="M302" s="37" t="n">
        <x:v>46209</x:v>
      </x:c>
      <x:c r="N302" s="35" t="str">
        <x:v>Cohort 3</x:v>
      </x:c>
      <x:c r="O302" s="35" t="str">
        <x:v>DIST-HC-02</x:v>
      </x:c>
      <x:c r="P302" s="35" t="str">
        <x:v>Masked Distributor HC-02</x:v>
      </x:c>
      <x:c r="Q302" s="35" t="str">
        <x:v>P-HC-013</x:v>
      </x:c>
      <x:c r="R302" s="35" t="str">
        <x:v>HC-013</x:v>
      </x:c>
      <x:c r="S302" s="35" t="str">
        <x:v>Masked Store HC-013</x:v>
      </x:c>
      <x:c r="T302" s="35" t="str">
        <x:v>XX1013</x:v>
      </x:c>
      <x:c r="U302" s="35" t="str">
        <x:v>Beauty Retail</x:v>
      </x:c>
      <x:c r="V302" s="35" t="str">
        <x:v>Masked</x:v>
      </x:c>
      <x:c r="W302" s="35" t="str">
        <x:v>Masked</x:v>
      </x:c>
      <x:c r="X302" s="37" t="n">
        <x:v>46217</x:v>
      </x:c>
      <x:c r="Y302" s="37" t="n">
        <x:v>46275</x:v>
      </x:c>
      <x:c r="Z302" s="35" t="str">
        <x:v>W02</x:v>
      </x:c>
      <x:c r="AA302" s="35" t="str">
        <x:v>Sep'26</x:v>
      </x:c>
      <x:c r="AB302" s="35" t="str">
        <x:v>08 - 14</x:v>
      </x:c>
      <x:c r="AC302" s="35" t="str">
        <x:v>Week 2 of Sep 2026</x:v>
      </x:c>
      <x:c r="AD302" s="35" t="str">
        <x:v>Continue</x:v>
      </x:c>
      <x:c r="AE302" s="35" t="str">
        <x:v>Normal operations</x:v>
      </x:c>
      <x:c r="AF302" s="36" t="n">
        <x:v>54</x:v>
      </x:c>
      <x:c r="AG302" s="36" t="n">
        <x:v>20</x:v>
      </x:c>
      <x:c r="AH302" s="38" t="n">
        <x:f>IFERROR(AG302/AF302,0)</x:f>
        <x:v>0.37037037037037035</x:v>
      </x:c>
      <x:c r="AI302" s="36" t="n">
        <x:v>16</x:v>
      </x:c>
      <x:c r="AJ302" s="38" t="n">
        <x:f>IFERROR(AI302/AG302,0)</x:f>
        <x:v>0.8</x:v>
      </x:c>
      <x:c r="AK302" s="36" t="n">
        <x:v>3</x:v>
      </x:c>
      <x:c r="AL302" s="36" t="n">
        <x:v>4</x:v>
      </x:c>
      <x:c r="AM302" s="36" t="n">
        <x:v>1</x:v>
      </x:c>
      <x:c r="AN302" s="38" t="n">
        <x:f>IFERROR(AL302/AG302,0)</x:f>
        <x:v>0.2</x:v>
      </x:c>
      <x:c r="AO302" s="36" t="n">
        <x:f>BK301</x:f>
        <x:v>25</x:v>
      </x:c>
      <x:c r="AP302" s="36" t="n">
        <x:f>BL301</x:f>
        <x:v>21</x:v>
      </x:c>
      <x:c r="AQ302" s="36" t="n">
        <x:f>BM301</x:f>
        <x:v>22</x:v>
      </x:c>
      <x:c r="AR302" s="36" t="n">
        <x:f>BN301</x:f>
        <x:v>23</x:v>
      </x:c>
      <x:c r="AS302" s="36" t="n">
        <x:f>BO301</x:f>
        <x:v>22</x:v>
      </x:c>
      <x:c r="AT302" s="36" t="n">
        <x:f>BP301</x:f>
        <x:v>31</x:v>
      </x:c>
      <x:c r="AU302" s="36" t="n">
        <x:f>BQ301</x:f>
        <x:v>49</x:v>
      </x:c>
      <x:c r="AV302" s="36" t="n">
        <x:f>BR301</x:f>
        <x:v>28</x:v>
      </x:c>
      <x:c r="AW302" s="36" t="n">
        <x:f>BS301</x:f>
        <x:v>29</x:v>
      </x:c>
      <x:c r="AX302" s="36" t="n">
        <x:f>BT301</x:f>
        <x:v>20</x:v>
      </x:c>
      <x:c r="AY302" s="36" t="n">
        <x:f>SUM(AO302:AX302)</x:f>
        <x:v>270</x:v>
      </x:c>
      <x:c r="AZ302" s="36" t="n">
        <x:v>0</x:v>
      </x:c>
      <x:c r="BA302" s="36" t="n">
        <x:v>22</x:v>
      </x:c>
      <x:c r="BB302" s="36" t="n">
        <x:v>0</x:v>
      </x:c>
      <x:c r="BC302" s="36" t="n">
        <x:v>0</x:v>
      </x:c>
      <x:c r="BD302" s="36" t="n">
        <x:v>0</x:v>
      </x:c>
      <x:c r="BE302" s="36" t="n">
        <x:v>0</x:v>
      </x:c>
      <x:c r="BF302" s="36" t="n">
        <x:v>0</x:v>
      </x:c>
      <x:c r="BG302" s="36" t="n">
        <x:v>16</x:v>
      </x:c>
      <x:c r="BH302" s="36" t="n">
        <x:v>0</x:v>
      </x:c>
      <x:c r="BI302" s="36" t="n">
        <x:v>0</x:v>
      </x:c>
      <x:c r="BJ302" s="36"/>
      <x:c r="BK302" s="36" t="n">
        <x:f>MAX(0,AO302+AZ302-BV302)</x:f>
        <x:v>24</x:v>
      </x:c>
      <x:c r="BL302" s="36" t="n">
        <x:f>MAX(0,AP302+BA302-BW302)</x:f>
        <x:v>41</x:v>
      </x:c>
      <x:c r="BM302" s="36" t="n">
        <x:f>MAX(0,AQ302+BB302-BX302)</x:f>
        <x:v>21</x:v>
      </x:c>
      <x:c r="BN302" s="36" t="n">
        <x:f>MAX(0,AR302+BC302-BY302)</x:f>
        <x:v>22</x:v>
      </x:c>
      <x:c r="BO302" s="36" t="n">
        <x:f>MAX(0,AS302+BD302-BZ302)</x:f>
        <x:v>22</x:v>
      </x:c>
      <x:c r="BP302" s="36" t="n">
        <x:f>MAX(0,AT302+BE302-CA302)</x:f>
        <x:v>30</x:v>
      </x:c>
      <x:c r="BQ302" s="36" t="n">
        <x:f>MAX(0,AU302+BF302-CB302)</x:f>
        <x:v>48</x:v>
      </x:c>
      <x:c r="BR302" s="36" t="n">
        <x:f>MAX(0,AV302+BG302-CC302)</x:f>
        <x:v>44</x:v>
      </x:c>
      <x:c r="BS302" s="36" t="n">
        <x:f>MAX(0,AW302+BH302-CD302)</x:f>
        <x:v>27</x:v>
      </x:c>
      <x:c r="BT302" s="36" t="n">
        <x:f>MAX(0,AX302+BI302-CE302)</x:f>
        <x:v>19</x:v>
      </x:c>
      <x:c r="BU302" s="36" t="n">
        <x:f>SUM(BK302:BT302)</x:f>
        <x:v>298</x:v>
      </x:c>
      <x:c r="BV302" s="36" t="n">
        <x:v>1</x:v>
      </x:c>
      <x:c r="BW302" s="36" t="n">
        <x:v>2</x:v>
      </x:c>
      <x:c r="BX302" s="36" t="n">
        <x:v>1</x:v>
      </x:c>
      <x:c r="BY302" s="36" t="n">
        <x:v>1</x:v>
      </x:c>
      <x:c r="BZ302" s="36" t="n">
        <x:v>0</x:v>
      </x:c>
      <x:c r="CA302" s="36" t="n">
        <x:v>1</x:v>
      </x:c>
      <x:c r="CB302" s="36" t="n">
        <x:v>1</x:v>
      </x:c>
      <x:c r="CC302" s="36" t="n">
        <x:v>0</x:v>
      </x:c>
      <x:c r="CD302" s="36" t="n">
        <x:v>2</x:v>
      </x:c>
      <x:c r="CE302" s="36" t="n">
        <x:v>1</x:v>
      </x:c>
      <x:c r="CF302" s="36"/>
      <x:c r="CG302" s="36" t="n">
        <x:f>SUM(BW302,CD302)</x:f>
        <x:v>4</x:v>
      </x:c>
      <x:c r="CH302" s="36" t="n">
        <x:f>SUM(BX302,CA302)</x:f>
        <x:v>2</x:v>
      </x:c>
      <x:c r="CI302" s="36" t="n">
        <x:f>SUM(BY302)</x:f>
        <x:v>1</x:v>
      </x:c>
      <x:c r="CJ302" s="36" t="n">
        <x:f>SUM(BV302,BZ302,CB302)</x:f>
        <x:v>2</x:v>
      </x:c>
      <x:c r="CK302" s="36" t="n">
        <x:f>SUM(CC302,CE302)</x:f>
        <x:v>1</x:v>
      </x:c>
      <x:c r="CL302" s="36" t="n">
        <x:f>SUM(CG302:CK302)</x:f>
        <x:v>10</x:v>
      </x:c>
      <x:c r="CM302" s="39" t="n">
        <x:f>SUM(BW302*0.075,CD302*0.075)</x:f>
        <x:v>0.3</x:v>
      </x:c>
      <x:c r="CN302" s="39" t="n">
        <x:f>SUM(BX302*0.06,CA302*0.03)</x:f>
        <x:v>0.09</x:v>
      </x:c>
      <x:c r="CO302" s="39" t="n">
        <x:f>SUM(BY302*0.08)</x:f>
        <x:v>0.08</x:v>
      </x:c>
      <x:c r="CP302" s="39" t="n">
        <x:f>SUM(BV302*0.12,BZ302*0.06,CB302*0.03)</x:f>
        <x:v>0.15</x:v>
      </x:c>
      <x:c r="CQ302" s="39" t="n">
        <x:f>SUM(CC302*0.01,CE302*0.1)</x:f>
        <x:v>0.1</x:v>
      </x:c>
      <x:c r="CR302" s="39" t="n">
        <x:f>SUM(CM302:CQ302)</x:f>
        <x:v>0.72</x:v>
      </x:c>
      <x:c r="CS302" s="36" t="n">
        <x:f>SUM(CG302:CH302)</x:f>
        <x:v>6</x:v>
      </x:c>
      <x:c r="CT302" s="36" t="str"/>
      <x:c r="CU302" s="36" t="n">
        <x:f>MIN(AG302,CG302)</x:f>
        <x:v>4</x:v>
      </x:c>
      <x:c r="CV302" s="36" t="n">
        <x:f>MIN(AG302,CH302)</x:f>
        <x:v>2</x:v>
      </x:c>
      <x:c r="CW302" s="36" t="n">
        <x:f>MIN(AG302,CI302)</x:f>
        <x:v>1</x:v>
      </x:c>
      <x:c r="CX302" s="36" t="n">
        <x:f>MIN(AG302,CJ302)</x:f>
        <x:v>2</x:v>
      </x:c>
      <x:c r="CY302" s="36" t="n">
        <x:f>MIN(AG302,CK302)</x:f>
        <x:v>1</x:v>
      </x:c>
    </x:row>
    <x:row r="303" ht="18" customHeight="1">
      <x:c r="A303" s="35" t="str">
        <x:v>Area HC-01</x:v>
      </x:c>
      <x:c r="B303" s="35" t="str">
        <x:v>Area Lead HC-01</x:v>
      </x:c>
      <x:c r="C303" s="35" t="str">
        <x:v>Field Lead HC-03</x:v>
      </x:c>
      <x:c r="D303" s="35" t="str">
        <x:v>City HC-A</x:v>
      </x:c>
      <x:c r="E303" s="35" t="n">
        <x:v>4</x:v>
      </x:c>
      <x:c r="F303" s="35" t="n">
        <x:v>24</x:v>
      </x:c>
      <x:c r="G303" s="35" t="n">
        <x:v>1</x:v>
      </x:c>
      <x:c r="H303" s="35" t="str">
        <x:v>Promoter</x:v>
      </x:c>
      <x:c r="I303" s="35" t="str">
        <x:v>Agency HC-01</x:v>
      </x:c>
      <x:c r="J303" s="35" t="str">
        <x:v>PR-HC-005</x:v>
      </x:c>
      <x:c r="K303" s="35" t="str">
        <x:v>Masked Promoter HC-005</x:v>
      </x:c>
      <x:c r="L303" s="35" t="str">
        <x:v>9XXXX10005</x:v>
      </x:c>
      <x:c r="M303" s="37" t="n">
        <x:v>46209</x:v>
      </x:c>
      <x:c r="N303" s="35" t="str">
        <x:v>Cohort 3</x:v>
      </x:c>
      <x:c r="O303" s="35" t="str">
        <x:v>DIST-HC-02</x:v>
      </x:c>
      <x:c r="P303" s="35" t="str">
        <x:v>Masked Distributor HC-02</x:v>
      </x:c>
      <x:c r="Q303" s="35" t="str">
        <x:v>P-HC-013</x:v>
      </x:c>
      <x:c r="R303" s="35" t="str">
        <x:v>HC-013</x:v>
      </x:c>
      <x:c r="S303" s="35" t="str">
        <x:v>Masked Store HC-013</x:v>
      </x:c>
      <x:c r="T303" s="35" t="str">
        <x:v>XX1013</x:v>
      </x:c>
      <x:c r="U303" s="35" t="str">
        <x:v>Beauty Retail</x:v>
      </x:c>
      <x:c r="V303" s="35" t="str">
        <x:v>Masked</x:v>
      </x:c>
      <x:c r="W303" s="35" t="str">
        <x:v>Masked</x:v>
      </x:c>
      <x:c r="X303" s="37" t="n">
        <x:v>46217</x:v>
      </x:c>
      <x:c r="Y303" s="37" t="n">
        <x:v>46276</x:v>
      </x:c>
      <x:c r="Z303" s="35" t="str">
        <x:v>W02</x:v>
      </x:c>
      <x:c r="AA303" s="35" t="str">
        <x:v>Sep'26</x:v>
      </x:c>
      <x:c r="AB303" s="35" t="str">
        <x:v>08 - 14</x:v>
      </x:c>
      <x:c r="AC303" s="35" t="str">
        <x:v>Week 2 of Sep 2026</x:v>
      </x:c>
      <x:c r="AD303" s="35" t="str">
        <x:v>Continue</x:v>
      </x:c>
      <x:c r="AE303" s="35" t="str">
        <x:v>Replenishment pending for selected SKU</x:v>
      </x:c>
      <x:c r="AF303" s="36" t="n">
        <x:v>64</x:v>
      </x:c>
      <x:c r="AG303" s="36" t="n">
        <x:v>19</x:v>
      </x:c>
      <x:c r="AH303" s="38" t="n">
        <x:f>IFERROR(AG303/AF303,0)</x:f>
        <x:v>0.296875</x:v>
      </x:c>
      <x:c r="AI303" s="36" t="n">
        <x:v>15</x:v>
      </x:c>
      <x:c r="AJ303" s="38" t="n">
        <x:f>IFERROR(AI303/AG303,0)</x:f>
        <x:v>0.7894736842105263</x:v>
      </x:c>
      <x:c r="AK303" s="36" t="n">
        <x:v>3</x:v>
      </x:c>
      <x:c r="AL303" s="36" t="n">
        <x:v>9</x:v>
      </x:c>
      <x:c r="AM303" s="36" t="n">
        <x:v>1</x:v>
      </x:c>
      <x:c r="AN303" s="38" t="n">
        <x:f>IFERROR(AL303/AG303,0)</x:f>
        <x:v>0.47368421052631576</x:v>
      </x:c>
      <x:c r="AO303" s="36" t="n">
        <x:f>BK302</x:f>
        <x:v>24</x:v>
      </x:c>
      <x:c r="AP303" s="36" t="n">
        <x:f>BL302</x:f>
        <x:v>41</x:v>
      </x:c>
      <x:c r="AQ303" s="36" t="n">
        <x:f>BM302</x:f>
        <x:v>21</x:v>
      </x:c>
      <x:c r="AR303" s="36" t="n">
        <x:f>BN302</x:f>
        <x:v>22</x:v>
      </x:c>
      <x:c r="AS303" s="36" t="n">
        <x:f>BO302</x:f>
        <x:v>22</x:v>
      </x:c>
      <x:c r="AT303" s="36" t="n">
        <x:f>BP302</x:f>
        <x:v>30</x:v>
      </x:c>
      <x:c r="AU303" s="36" t="n">
        <x:f>BQ302</x:f>
        <x:v>48</x:v>
      </x:c>
      <x:c r="AV303" s="36" t="n">
        <x:f>BR302</x:f>
        <x:v>44</x:v>
      </x:c>
      <x:c r="AW303" s="36" t="n">
        <x:f>BS302</x:f>
        <x:v>27</x:v>
      </x:c>
      <x:c r="AX303" s="36" t="n">
        <x:f>BT302</x:f>
        <x:v>19</x:v>
      </x:c>
      <x:c r="AY303" s="36" t="n">
        <x:f>SUM(AO303:AX303)</x:f>
        <x:v>298</x:v>
      </x:c>
      <x:c r="AZ303" s="36" t="n">
        <x:v>0</x:v>
      </x:c>
      <x:c r="BA303" s="36" t="n">
        <x:v>0</x:v>
      </x:c>
      <x:c r="BB303" s="36" t="n">
        <x:v>21</x:v>
      </x:c>
      <x:c r="BC303" s="36" t="n">
        <x:v>0</x:v>
      </x:c>
      <x:c r="BD303" s="36" t="n">
        <x:v>0</x:v>
      </x:c>
      <x:c r="BE303" s="36" t="n">
        <x:v>0</x:v>
      </x:c>
      <x:c r="BF303" s="36" t="n">
        <x:v>0</x:v>
      </x:c>
      <x:c r="BG303" s="36" t="n">
        <x:v>0</x:v>
      </x:c>
      <x:c r="BH303" s="36" t="n">
        <x:v>23</x:v>
      </x:c>
      <x:c r="BI303" s="36" t="n">
        <x:v>0</x:v>
      </x:c>
      <x:c r="BJ303" s="36"/>
      <x:c r="BK303" s="36" t="n">
        <x:f>MAX(0,AO303+AZ303-BV303)</x:f>
        <x:v>0</x:v>
      </x:c>
      <x:c r="BL303" s="36" t="n">
        <x:f>MAX(0,AP303+BA303-BW303)</x:f>
        <x:v>40</x:v>
      </x:c>
      <x:c r="BM303" s="36" t="n">
        <x:f>MAX(0,AQ303+BB303-BX303)</x:f>
        <x:v>41</x:v>
      </x:c>
      <x:c r="BN303" s="36" t="n">
        <x:f>MAX(0,AR303+BC303-BY303)</x:f>
        <x:v>21</x:v>
      </x:c>
      <x:c r="BO303" s="36" t="n">
        <x:f>MAX(0,AS303+BD303-BZ303)</x:f>
        <x:v>21</x:v>
      </x:c>
      <x:c r="BP303" s="36" t="n">
        <x:f>MAX(0,AT303+BE303-CA303)</x:f>
        <x:v>29</x:v>
      </x:c>
      <x:c r="BQ303" s="36" t="n">
        <x:f>MAX(0,AU303+BF303-CB303)</x:f>
        <x:v>47</x:v>
      </x:c>
      <x:c r="BR303" s="36" t="n">
        <x:f>MAX(0,AV303+BG303-CC303)</x:f>
        <x:v>43</x:v>
      </x:c>
      <x:c r="BS303" s="36" t="n">
        <x:f>MAX(0,AW303+BH303-CD303)</x:f>
        <x:v>49</x:v>
      </x:c>
      <x:c r="BT303" s="36" t="n">
        <x:f>MAX(0,AX303+BI303-CE303)</x:f>
        <x:v>18</x:v>
      </x:c>
      <x:c r="BU303" s="36" t="n">
        <x:f>SUM(BK303:BT303)</x:f>
        <x:v>309</x:v>
      </x:c>
      <x:c r="BV303" s="36" t="n">
        <x:v>24</x:v>
      </x:c>
      <x:c r="BW303" s="36" t="n">
        <x:v>1</x:v>
      </x:c>
      <x:c r="BX303" s="36" t="n">
        <x:v>1</x:v>
      </x:c>
      <x:c r="BY303" s="36" t="n">
        <x:v>1</x:v>
      </x:c>
      <x:c r="BZ303" s="36" t="n">
        <x:v>1</x:v>
      </x:c>
      <x:c r="CA303" s="36" t="n">
        <x:v>1</x:v>
      </x:c>
      <x:c r="CB303" s="36" t="n">
        <x:v>1</x:v>
      </x:c>
      <x:c r="CC303" s="36" t="n">
        <x:v>1</x:v>
      </x:c>
      <x:c r="CD303" s="36" t="n">
        <x:v>1</x:v>
      </x:c>
      <x:c r="CE303" s="36" t="n">
        <x:v>1</x:v>
      </x:c>
      <x:c r="CF303" s="36"/>
      <x:c r="CG303" s="36" t="n">
        <x:f>SUM(BW303,CD303)</x:f>
        <x:v>2</x:v>
      </x:c>
      <x:c r="CH303" s="36" t="n">
        <x:f>SUM(BX303,CA303)</x:f>
        <x:v>2</x:v>
      </x:c>
      <x:c r="CI303" s="36" t="n">
        <x:f>SUM(BY303)</x:f>
        <x:v>1</x:v>
      </x:c>
      <x:c r="CJ303" s="36" t="n">
        <x:f>SUM(BV303,BZ303,CB303)</x:f>
        <x:v>26</x:v>
      </x:c>
      <x:c r="CK303" s="36" t="n">
        <x:f>SUM(CC303,CE303)</x:f>
        <x:v>2</x:v>
      </x:c>
      <x:c r="CL303" s="36" t="n">
        <x:f>SUM(CG303:CK303)</x:f>
        <x:v>33</x:v>
      </x:c>
      <x:c r="CM303" s="39" t="n">
        <x:f>SUM(BW303*0.075,CD303*0.075)</x:f>
        <x:v>0.15</x:v>
      </x:c>
      <x:c r="CN303" s="39" t="n">
        <x:f>SUM(BX303*0.06,CA303*0.03)</x:f>
        <x:v>0.09</x:v>
      </x:c>
      <x:c r="CO303" s="39" t="n">
        <x:f>SUM(BY303*0.08)</x:f>
        <x:v>0.08</x:v>
      </x:c>
      <x:c r="CP303" s="39" t="n">
        <x:f>SUM(BV303*0.12,BZ303*0.06,CB303*0.03)</x:f>
        <x:v>2.9699999999999998</x:v>
      </x:c>
      <x:c r="CQ303" s="39" t="n">
        <x:f>SUM(CC303*0.01,CE303*0.1)</x:f>
        <x:v>0.11</x:v>
      </x:c>
      <x:c r="CR303" s="39" t="n">
        <x:f>SUM(CM303:CQ303)</x:f>
        <x:v>3.3999999999999995</x:v>
      </x:c>
      <x:c r="CS303" s="36" t="n">
        <x:f>SUM(CG303:CH303)</x:f>
        <x:v>4</x:v>
      </x:c>
      <x:c r="CT303" s="36" t="str"/>
      <x:c r="CU303" s="36" t="n">
        <x:f>MIN(AG303,CG303)</x:f>
        <x:v>2</x:v>
      </x:c>
      <x:c r="CV303" s="36" t="n">
        <x:f>MIN(AG303,CH303)</x:f>
        <x:v>2</x:v>
      </x:c>
      <x:c r="CW303" s="36" t="n">
        <x:f>MIN(AG303,CI303)</x:f>
        <x:v>1</x:v>
      </x:c>
      <x:c r="CX303" s="36" t="n">
        <x:f>MIN(AG303,CJ303)</x:f>
        <x:v>19</x:v>
      </x:c>
      <x:c r="CY303" s="36" t="n">
        <x:f>MIN(AG303,CK303)</x:f>
        <x:v>2</x:v>
      </x:c>
    </x:row>
    <x:row r="304" ht="18" customHeight="1">
      <x:c r="A304" s="35" t="str">
        <x:v>Area HC-01</x:v>
      </x:c>
      <x:c r="B304" s="35" t="str">
        <x:v>Area Lead HC-01</x:v>
      </x:c>
      <x:c r="C304" s="35" t="str">
        <x:v>Field Lead HC-03</x:v>
      </x:c>
      <x:c r="D304" s="35" t="str">
        <x:v>City HC-A</x:v>
      </x:c>
      <x:c r="E304" s="35" t="n">
        <x:v>4</x:v>
      </x:c>
      <x:c r="F304" s="35" t="n">
        <x:v>24</x:v>
      </x:c>
      <x:c r="G304" s="35" t="n">
        <x:v>1</x:v>
      </x:c>
      <x:c r="H304" s="35" t="str">
        <x:v>Promoter</x:v>
      </x:c>
      <x:c r="I304" s="35" t="str">
        <x:v>Agency HC-01</x:v>
      </x:c>
      <x:c r="J304" s="35" t="str">
        <x:v>PR-HC-005</x:v>
      </x:c>
      <x:c r="K304" s="35" t="str">
        <x:v>Masked Promoter HC-005</x:v>
      </x:c>
      <x:c r="L304" s="35" t="str">
        <x:v>9XXXX10005</x:v>
      </x:c>
      <x:c r="M304" s="37" t="n">
        <x:v>46209</x:v>
      </x:c>
      <x:c r="N304" s="35" t="str">
        <x:v>Cohort 3</x:v>
      </x:c>
      <x:c r="O304" s="35" t="str">
        <x:v>DIST-HC-02</x:v>
      </x:c>
      <x:c r="P304" s="35" t="str">
        <x:v>Masked Distributor HC-02</x:v>
      </x:c>
      <x:c r="Q304" s="35" t="str">
        <x:v>P-HC-013</x:v>
      </x:c>
      <x:c r="R304" s="35" t="str">
        <x:v>HC-013</x:v>
      </x:c>
      <x:c r="S304" s="35" t="str">
        <x:v>Masked Store HC-013</x:v>
      </x:c>
      <x:c r="T304" s="35" t="str">
        <x:v>XX1013</x:v>
      </x:c>
      <x:c r="U304" s="35" t="str">
        <x:v>Beauty Retail</x:v>
      </x:c>
      <x:c r="V304" s="35" t="str">
        <x:v>Masked</x:v>
      </x:c>
      <x:c r="W304" s="35" t="str">
        <x:v>Masked</x:v>
      </x:c>
      <x:c r="X304" s="37" t="n">
        <x:v>46217</x:v>
      </x:c>
      <x:c r="Y304" s="37" t="n">
        <x:v>46277</x:v>
      </x:c>
      <x:c r="Z304" s="35" t="str">
        <x:v>W02</x:v>
      </x:c>
      <x:c r="AA304" s="35" t="str">
        <x:v>Sep'26</x:v>
      </x:c>
      <x:c r="AB304" s="35" t="str">
        <x:v>08 - 14</x:v>
      </x:c>
      <x:c r="AC304" s="35" t="str">
        <x:v>Week 2 of Sep 2026</x:v>
      </x:c>
      <x:c r="AD304" s="35" t="str">
        <x:v>Continue</x:v>
      </x:c>
      <x:c r="AE304" s="35" t="str">
        <x:v>Replenishment pending for selected SKU</x:v>
      </x:c>
      <x:c r="AF304" s="36" t="n">
        <x:v>68</x:v>
      </x:c>
      <x:c r="AG304" s="36" t="n">
        <x:v>23</x:v>
      </x:c>
      <x:c r="AH304" s="38" t="n">
        <x:f>IFERROR(AG304/AF304,0)</x:f>
        <x:v>0.3382352941176471</x:v>
      </x:c>
      <x:c r="AI304" s="36" t="n">
        <x:v>19</x:v>
      </x:c>
      <x:c r="AJ304" s="38" t="n">
        <x:f>IFERROR(AI304/AG304,0)</x:f>
        <x:v>0.8260869565217391</x:v>
      </x:c>
      <x:c r="AK304" s="36" t="n">
        <x:v>4</x:v>
      </x:c>
      <x:c r="AL304" s="36" t="n">
        <x:v>7</x:v>
      </x:c>
      <x:c r="AM304" s="36" t="n">
        <x:v>1</x:v>
      </x:c>
      <x:c r="AN304" s="38" t="n">
        <x:f>IFERROR(AL304/AG304,0)</x:f>
        <x:v>0.30434782608695654</x:v>
      </x:c>
      <x:c r="AO304" s="36" t="n">
        <x:f>BK303</x:f>
        <x:v>0</x:v>
      </x:c>
      <x:c r="AP304" s="36" t="n">
        <x:f>BL303</x:f>
        <x:v>40</x:v>
      </x:c>
      <x:c r="AQ304" s="36" t="n">
        <x:f>BM303</x:f>
        <x:v>41</x:v>
      </x:c>
      <x:c r="AR304" s="36" t="n">
        <x:f>BN303</x:f>
        <x:v>21</x:v>
      </x:c>
      <x:c r="AS304" s="36" t="n">
        <x:f>BO303</x:f>
        <x:v>21</x:v>
      </x:c>
      <x:c r="AT304" s="36" t="n">
        <x:f>BP303</x:f>
        <x:v>29</x:v>
      </x:c>
      <x:c r="AU304" s="36" t="n">
        <x:f>BQ303</x:f>
        <x:v>47</x:v>
      </x:c>
      <x:c r="AV304" s="36" t="n">
        <x:f>BR303</x:f>
        <x:v>43</x:v>
      </x:c>
      <x:c r="AW304" s="36" t="n">
        <x:f>BS303</x:f>
        <x:v>49</x:v>
      </x:c>
      <x:c r="AX304" s="36" t="n">
        <x:f>BT303</x:f>
        <x:v>18</x:v>
      </x:c>
      <x:c r="AY304" s="36" t="n">
        <x:f>SUM(AO304:AX304)</x:f>
        <x:v>309</x:v>
      </x:c>
      <x:c r="AZ304" s="36" t="n">
        <x:v>0</x:v>
      </x:c>
      <x:c r="BA304" s="36" t="n">
        <x:v>0</x:v>
      </x:c>
      <x:c r="BB304" s="36" t="n">
        <x:v>0</x:v>
      </x:c>
      <x:c r="BC304" s="36" t="n">
        <x:v>18</x:v>
      </x:c>
      <x:c r="BD304" s="36" t="n">
        <x:v>0</x:v>
      </x:c>
      <x:c r="BE304" s="36" t="n">
        <x:v>0</x:v>
      </x:c>
      <x:c r="BF304" s="36" t="n">
        <x:v>0</x:v>
      </x:c>
      <x:c r="BG304" s="36" t="n">
        <x:v>0</x:v>
      </x:c>
      <x:c r="BH304" s="36" t="n">
        <x:v>0</x:v>
      </x:c>
      <x:c r="BI304" s="36" t="n">
        <x:v>13</x:v>
      </x:c>
      <x:c r="BJ304" s="36"/>
      <x:c r="BK304" s="36" t="n">
        <x:f>MAX(0,AO304+AZ304-BV304)</x:f>
        <x:v>0</x:v>
      </x:c>
      <x:c r="BL304" s="36" t="n">
        <x:f>MAX(0,AP304+BA304-BW304)</x:f>
        <x:v>38</x:v>
      </x:c>
      <x:c r="BM304" s="36" t="n">
        <x:f>MAX(0,AQ304+BB304-BX304)</x:f>
        <x:v>40</x:v>
      </x:c>
      <x:c r="BN304" s="36" t="n">
        <x:f>MAX(0,AR304+BC304-BY304)</x:f>
        <x:v>38</x:v>
      </x:c>
      <x:c r="BO304" s="36" t="n">
        <x:f>MAX(0,AS304+BD304-BZ304)</x:f>
        <x:v>20</x:v>
      </x:c>
      <x:c r="BP304" s="36" t="n">
        <x:f>MAX(0,AT304+BE304-CA304)</x:f>
        <x:v>28</x:v>
      </x:c>
      <x:c r="BQ304" s="36" t="n">
        <x:f>MAX(0,AU304+BF304-CB304)</x:f>
        <x:v>46</x:v>
      </x:c>
      <x:c r="BR304" s="36" t="n">
        <x:f>MAX(0,AV304+BG304-CC304)</x:f>
        <x:v>43</x:v>
      </x:c>
      <x:c r="BS304" s="36" t="n">
        <x:f>MAX(0,AW304+BH304-CD304)</x:f>
        <x:v>48</x:v>
      </x:c>
      <x:c r="BT304" s="36" t="n">
        <x:f>MAX(0,AX304+BI304-CE304)</x:f>
        <x:v>30</x:v>
      </x:c>
      <x:c r="BU304" s="36" t="n">
        <x:f>SUM(BK304:BT304)</x:f>
        <x:v>331</x:v>
      </x:c>
      <x:c r="BV304" s="36" t="n">
        <x:v>0</x:v>
      </x:c>
      <x:c r="BW304" s="36" t="n">
        <x:v>2</x:v>
      </x:c>
      <x:c r="BX304" s="36" t="n">
        <x:v>1</x:v>
      </x:c>
      <x:c r="BY304" s="36" t="n">
        <x:v>1</x:v>
      </x:c>
      <x:c r="BZ304" s="36" t="n">
        <x:v>1</x:v>
      </x:c>
      <x:c r="CA304" s="36" t="n">
        <x:v>1</x:v>
      </x:c>
      <x:c r="CB304" s="36" t="n">
        <x:v>1</x:v>
      </x:c>
      <x:c r="CC304" s="36" t="n">
        <x:v>0</x:v>
      </x:c>
      <x:c r="CD304" s="36" t="n">
        <x:v>1</x:v>
      </x:c>
      <x:c r="CE304" s="36" t="n">
        <x:v>1</x:v>
      </x:c>
      <x:c r="CF304" s="36"/>
      <x:c r="CG304" s="36" t="n">
        <x:f>SUM(BW304,CD304)</x:f>
        <x:v>3</x:v>
      </x:c>
      <x:c r="CH304" s="36" t="n">
        <x:f>SUM(BX304,CA304)</x:f>
        <x:v>2</x:v>
      </x:c>
      <x:c r="CI304" s="36" t="n">
        <x:f>SUM(BY304)</x:f>
        <x:v>1</x:v>
      </x:c>
      <x:c r="CJ304" s="36" t="n">
        <x:f>SUM(BV304,BZ304,CB304)</x:f>
        <x:v>2</x:v>
      </x:c>
      <x:c r="CK304" s="36" t="n">
        <x:f>SUM(CC304,CE304)</x:f>
        <x:v>1</x:v>
      </x:c>
      <x:c r="CL304" s="36" t="n">
        <x:f>SUM(CG304:CK304)</x:f>
        <x:v>9</x:v>
      </x:c>
      <x:c r="CM304" s="39" t="n">
        <x:f>SUM(BW304*0.075,CD304*0.075)</x:f>
        <x:v>0.22499999999999998</x:v>
      </x:c>
      <x:c r="CN304" s="39" t="n">
        <x:f>SUM(BX304*0.06,CA304*0.03)</x:f>
        <x:v>0.09</x:v>
      </x:c>
      <x:c r="CO304" s="39" t="n">
        <x:f>SUM(BY304*0.08)</x:f>
        <x:v>0.08</x:v>
      </x:c>
      <x:c r="CP304" s="39" t="n">
        <x:f>SUM(BV304*0.12,BZ304*0.06,CB304*0.03)</x:f>
        <x:v>0.09</x:v>
      </x:c>
      <x:c r="CQ304" s="39" t="n">
        <x:f>SUM(CC304*0.01,CE304*0.1)</x:f>
        <x:v>0.1</x:v>
      </x:c>
      <x:c r="CR304" s="39" t="n">
        <x:f>SUM(CM304:CQ304)</x:f>
        <x:v>0.585</x:v>
      </x:c>
      <x:c r="CS304" s="36" t="n">
        <x:f>SUM(CG304:CH304)</x:f>
        <x:v>5</x:v>
      </x:c>
      <x:c r="CT304" s="36" t="str"/>
      <x:c r="CU304" s="36" t="n">
        <x:f>MIN(AG304,CG304)</x:f>
        <x:v>3</x:v>
      </x:c>
      <x:c r="CV304" s="36" t="n">
        <x:f>MIN(AG304,CH304)</x:f>
        <x:v>2</x:v>
      </x:c>
      <x:c r="CW304" s="36" t="n">
        <x:f>MIN(AG304,CI304)</x:f>
        <x:v>1</x:v>
      </x:c>
      <x:c r="CX304" s="36" t="n">
        <x:f>MIN(AG304,CJ304)</x:f>
        <x:v>2</x:v>
      </x:c>
      <x:c r="CY304" s="36" t="n">
        <x:f>MIN(AG304,CK304)</x:f>
        <x:v>1</x:v>
      </x:c>
    </x:row>
    <x:row r="305" ht="18" customHeight="1">
      <x:c r="A305" s="35" t="str">
        <x:v>Area HC-01</x:v>
      </x:c>
      <x:c r="B305" s="35" t="str">
        <x:v>Area Lead HC-01</x:v>
      </x:c>
      <x:c r="C305" s="35" t="str">
        <x:v>Field Lead HC-03</x:v>
      </x:c>
      <x:c r="D305" s="35" t="str">
        <x:v>City HC-A</x:v>
      </x:c>
      <x:c r="E305" s="35" t="n">
        <x:v>4</x:v>
      </x:c>
      <x:c r="F305" s="35" t="n">
        <x:v>24</x:v>
      </x:c>
      <x:c r="G305" s="35" t="n">
        <x:v>1</x:v>
      </x:c>
      <x:c r="H305" s="35" t="str">
        <x:v>Promoter</x:v>
      </x:c>
      <x:c r="I305" s="35" t="str">
        <x:v>Agency HC-01</x:v>
      </x:c>
      <x:c r="J305" s="35" t="str">
        <x:v>PR-HC-005</x:v>
      </x:c>
      <x:c r="K305" s="35" t="str">
        <x:v>Masked Promoter HC-005</x:v>
      </x:c>
      <x:c r="L305" s="35" t="str">
        <x:v>9XXXX10005</x:v>
      </x:c>
      <x:c r="M305" s="37" t="n">
        <x:v>46209</x:v>
      </x:c>
      <x:c r="N305" s="35" t="str">
        <x:v>Cohort 3</x:v>
      </x:c>
      <x:c r="O305" s="35" t="str">
        <x:v>DIST-HC-02</x:v>
      </x:c>
      <x:c r="P305" s="35" t="str">
        <x:v>Masked Distributor HC-02</x:v>
      </x:c>
      <x:c r="Q305" s="35" t="str">
        <x:v>P-HC-013</x:v>
      </x:c>
      <x:c r="R305" s="35" t="str">
        <x:v>HC-013</x:v>
      </x:c>
      <x:c r="S305" s="35" t="str">
        <x:v>Masked Store HC-013</x:v>
      </x:c>
      <x:c r="T305" s="35" t="str">
        <x:v>XX1013</x:v>
      </x:c>
      <x:c r="U305" s="35" t="str">
        <x:v>Beauty Retail</x:v>
      </x:c>
      <x:c r="V305" s="35" t="str">
        <x:v>Masked</x:v>
      </x:c>
      <x:c r="W305" s="35" t="str">
        <x:v>Masked</x:v>
      </x:c>
      <x:c r="X305" s="37" t="n">
        <x:v>46217</x:v>
      </x:c>
      <x:c r="Y305" s="37" t="n">
        <x:v>46279</x:v>
      </x:c>
      <x:c r="Z305" s="35" t="str">
        <x:v>W02</x:v>
      </x:c>
      <x:c r="AA305" s="35" t="str">
        <x:v>Sep'26</x:v>
      </x:c>
      <x:c r="AB305" s="35" t="str">
        <x:v>08 - 14</x:v>
      </x:c>
      <x:c r="AC305" s="35" t="str">
        <x:v>Week 2 of Sep 2026</x:v>
      </x:c>
      <x:c r="AD305" s="35" t="str">
        <x:v>Continue</x:v>
      </x:c>
      <x:c r="AE305" s="35" t="str">
        <x:v>Replenishment pending for selected SKU</x:v>
      </x:c>
      <x:c r="AF305" s="36" t="n">
        <x:v>54</x:v>
      </x:c>
      <x:c r="AG305" s="36" t="n">
        <x:v>21</x:v>
      </x:c>
      <x:c r="AH305" s="38" t="n">
        <x:f>IFERROR(AG305/AF305,0)</x:f>
        <x:v>0.3888888888888889</x:v>
      </x:c>
      <x:c r="AI305" s="36" t="n">
        <x:v>18</x:v>
      </x:c>
      <x:c r="AJ305" s="38" t="n">
        <x:f>IFERROR(AI305/AG305,0)</x:f>
        <x:v>0.8571428571428571</x:v>
      </x:c>
      <x:c r="AK305" s="36" t="n">
        <x:v>4</x:v>
      </x:c>
      <x:c r="AL305" s="36" t="n">
        <x:v>5</x:v>
      </x:c>
      <x:c r="AM305" s="36" t="n">
        <x:v>1</x:v>
      </x:c>
      <x:c r="AN305" s="38" t="n">
        <x:f>IFERROR(AL305/AG305,0)</x:f>
        <x:v>0.23809523809523808</x:v>
      </x:c>
      <x:c r="AO305" s="36" t="n">
        <x:f>BK304</x:f>
        <x:v>0</x:v>
      </x:c>
      <x:c r="AP305" s="36" t="n">
        <x:f>BL304</x:f>
        <x:v>38</x:v>
      </x:c>
      <x:c r="AQ305" s="36" t="n">
        <x:f>BM304</x:f>
        <x:v>40</x:v>
      </x:c>
      <x:c r="AR305" s="36" t="n">
        <x:f>BN304</x:f>
        <x:v>38</x:v>
      </x:c>
      <x:c r="AS305" s="36" t="n">
        <x:f>BO304</x:f>
        <x:v>20</x:v>
      </x:c>
      <x:c r="AT305" s="36" t="n">
        <x:f>BP304</x:f>
        <x:v>28</x:v>
      </x:c>
      <x:c r="AU305" s="36" t="n">
        <x:f>BQ304</x:f>
        <x:v>46</x:v>
      </x:c>
      <x:c r="AV305" s="36" t="n">
        <x:f>BR304</x:f>
        <x:v>43</x:v>
      </x:c>
      <x:c r="AW305" s="36" t="n">
        <x:f>BS304</x:f>
        <x:v>48</x:v>
      </x:c>
      <x:c r="AX305" s="36" t="n">
        <x:f>BT304</x:f>
        <x:v>30</x:v>
      </x:c>
      <x:c r="AY305" s="36" t="n">
        <x:f>SUM(AO305:AX305)</x:f>
        <x:v>331</x:v>
      </x:c>
      <x:c r="AZ305" s="36" t="n">
        <x:v>0</x:v>
      </x:c>
      <x:c r="BA305" s="36" t="n">
        <x:v>0</x:v>
      </x:c>
      <x:c r="BB305" s="36" t="n">
        <x:v>0</x:v>
      </x:c>
      <x:c r="BC305" s="36" t="n">
        <x:v>0</x:v>
      </x:c>
      <x:c r="BD305" s="36" t="n">
        <x:v>12</x:v>
      </x:c>
      <x:c r="BE305" s="36" t="n">
        <x:v>0</x:v>
      </x:c>
      <x:c r="BF305" s="36" t="n">
        <x:v>0</x:v>
      </x:c>
      <x:c r="BG305" s="36" t="n">
        <x:v>0</x:v>
      </x:c>
      <x:c r="BH305" s="36" t="n">
        <x:v>0</x:v>
      </x:c>
      <x:c r="BI305" s="36" t="n">
        <x:v>0</x:v>
      </x:c>
      <x:c r="BJ305" s="36"/>
      <x:c r="BK305" s="36" t="n">
        <x:f>MAX(0,AO305+AZ305-BV305)</x:f>
        <x:v>0</x:v>
      </x:c>
      <x:c r="BL305" s="36" t="n">
        <x:f>MAX(0,AP305+BA305-BW305)</x:f>
        <x:v>36</x:v>
      </x:c>
      <x:c r="BM305" s="36" t="n">
        <x:f>MAX(0,AQ305+BB305-BX305)</x:f>
        <x:v>39</x:v>
      </x:c>
      <x:c r="BN305" s="36" t="n">
        <x:f>MAX(0,AR305+BC305-BY305)</x:f>
        <x:v>36</x:v>
      </x:c>
      <x:c r="BO305" s="36" t="n">
        <x:f>MAX(0,AS305+BD305-BZ305)</x:f>
        <x:v>32</x:v>
      </x:c>
      <x:c r="BP305" s="36" t="n">
        <x:f>MAX(0,AT305+BE305-CA305)</x:f>
        <x:v>27</x:v>
      </x:c>
      <x:c r="BQ305" s="36" t="n">
        <x:f>MAX(0,AU305+BF305-CB305)</x:f>
        <x:v>45</x:v>
      </x:c>
      <x:c r="BR305" s="36" t="n">
        <x:f>MAX(0,AV305+BG305-CC305)</x:f>
        <x:v>43</x:v>
      </x:c>
      <x:c r="BS305" s="36" t="n">
        <x:f>MAX(0,AW305+BH305-CD305)</x:f>
        <x:v>47</x:v>
      </x:c>
      <x:c r="BT305" s="36" t="n">
        <x:f>MAX(0,AX305+BI305-CE305)</x:f>
        <x:v>29</x:v>
      </x:c>
      <x:c r="BU305" s="36" t="n">
        <x:f>SUM(BK305:BT305)</x:f>
        <x:v>334</x:v>
      </x:c>
      <x:c r="BV305" s="36" t="n">
        <x:v>0</x:v>
      </x:c>
      <x:c r="BW305" s="36" t="n">
        <x:v>2</x:v>
      </x:c>
      <x:c r="BX305" s="36" t="n">
        <x:v>1</x:v>
      </x:c>
      <x:c r="BY305" s="36" t="n">
        <x:v>2</x:v>
      </x:c>
      <x:c r="BZ305" s="36" t="n">
        <x:v>0</x:v>
      </x:c>
      <x:c r="CA305" s="36" t="n">
        <x:v>1</x:v>
      </x:c>
      <x:c r="CB305" s="36" t="n">
        <x:v>1</x:v>
      </x:c>
      <x:c r="CC305" s="36" t="n">
        <x:v>0</x:v>
      </x:c>
      <x:c r="CD305" s="36" t="n">
        <x:v>1</x:v>
      </x:c>
      <x:c r="CE305" s="36" t="n">
        <x:v>1</x:v>
      </x:c>
      <x:c r="CF305" s="36"/>
      <x:c r="CG305" s="36" t="n">
        <x:f>SUM(BW305,CD305)</x:f>
        <x:v>3</x:v>
      </x:c>
      <x:c r="CH305" s="36" t="n">
        <x:f>SUM(BX305,CA305)</x:f>
        <x:v>2</x:v>
      </x:c>
      <x:c r="CI305" s="36" t="n">
        <x:f>SUM(BY305)</x:f>
        <x:v>2</x:v>
      </x:c>
      <x:c r="CJ305" s="36" t="n">
        <x:f>SUM(BV305,BZ305,CB305)</x:f>
        <x:v>1</x:v>
      </x:c>
      <x:c r="CK305" s="36" t="n">
        <x:f>SUM(CC305,CE305)</x:f>
        <x:v>1</x:v>
      </x:c>
      <x:c r="CL305" s="36" t="n">
        <x:f>SUM(CG305:CK305)</x:f>
        <x:v>9</x:v>
      </x:c>
      <x:c r="CM305" s="39" t="n">
        <x:f>SUM(BW305*0.075,CD305*0.075)</x:f>
        <x:v>0.22499999999999998</x:v>
      </x:c>
      <x:c r="CN305" s="39" t="n">
        <x:f>SUM(BX305*0.06,CA305*0.03)</x:f>
        <x:v>0.09</x:v>
      </x:c>
      <x:c r="CO305" s="39" t="n">
        <x:f>SUM(BY305*0.08)</x:f>
        <x:v>0.16</x:v>
      </x:c>
      <x:c r="CP305" s="39" t="n">
        <x:f>SUM(BV305*0.12,BZ305*0.06,CB305*0.03)</x:f>
        <x:v>0.03</x:v>
      </x:c>
      <x:c r="CQ305" s="39" t="n">
        <x:f>SUM(CC305*0.01,CE305*0.1)</x:f>
        <x:v>0.1</x:v>
      </x:c>
      <x:c r="CR305" s="39" t="n">
        <x:f>SUM(CM305:CQ305)</x:f>
        <x:v>0.605</x:v>
      </x:c>
      <x:c r="CS305" s="36" t="n">
        <x:f>SUM(CG305:CH305)</x:f>
        <x:v>5</x:v>
      </x:c>
      <x:c r="CT305" s="36" t="str"/>
      <x:c r="CU305" s="36" t="n">
        <x:f>MIN(AG305,CG305)</x:f>
        <x:v>3</x:v>
      </x:c>
      <x:c r="CV305" s="36" t="n">
        <x:f>MIN(AG305,CH305)</x:f>
        <x:v>2</x:v>
      </x:c>
      <x:c r="CW305" s="36" t="n">
        <x:f>MIN(AG305,CI305)</x:f>
        <x:v>2</x:v>
      </x:c>
      <x:c r="CX305" s="36" t="n">
        <x:f>MIN(AG305,CJ305)</x:f>
        <x:v>1</x:v>
      </x:c>
      <x:c r="CY305" s="36" t="n">
        <x:f>MIN(AG305,CK305)</x:f>
        <x:v>1</x:v>
      </x:c>
    </x:row>
    <x:row r="306" ht="18" customHeight="1">
      <x:c r="A306" s="35" t="str">
        <x:v>Area HC-01</x:v>
      </x:c>
      <x:c r="B306" s="35" t="str">
        <x:v>Area Lead HC-01</x:v>
      </x:c>
      <x:c r="C306" s="35" t="str">
        <x:v>Field Lead HC-03</x:v>
      </x:c>
      <x:c r="D306" s="35" t="str">
        <x:v>City HC-A</x:v>
      </x:c>
      <x:c r="E306" s="35" t="n">
        <x:v>4</x:v>
      </x:c>
      <x:c r="F306" s="35" t="n">
        <x:v>24</x:v>
      </x:c>
      <x:c r="G306" s="35" t="n">
        <x:v>1</x:v>
      </x:c>
      <x:c r="H306" s="35" t="str">
        <x:v>Promoter</x:v>
      </x:c>
      <x:c r="I306" s="35" t="str">
        <x:v>Agency HC-01</x:v>
      </x:c>
      <x:c r="J306" s="35" t="str">
        <x:v>PR-HC-005</x:v>
      </x:c>
      <x:c r="K306" s="35" t="str">
        <x:v>Masked Promoter HC-005</x:v>
      </x:c>
      <x:c r="L306" s="35" t="str">
        <x:v>9XXXX10005</x:v>
      </x:c>
      <x:c r="M306" s="37" t="n">
        <x:v>46209</x:v>
      </x:c>
      <x:c r="N306" s="35" t="str">
        <x:v>Cohort 3</x:v>
      </x:c>
      <x:c r="O306" s="35" t="str">
        <x:v>DIST-HC-02</x:v>
      </x:c>
      <x:c r="P306" s="35" t="str">
        <x:v>Masked Distributor HC-02</x:v>
      </x:c>
      <x:c r="Q306" s="35" t="str">
        <x:v>P-HC-013</x:v>
      </x:c>
      <x:c r="R306" s="35" t="str">
        <x:v>HC-013</x:v>
      </x:c>
      <x:c r="S306" s="35" t="str">
        <x:v>Masked Store HC-013</x:v>
      </x:c>
      <x:c r="T306" s="35" t="str">
        <x:v>XX1013</x:v>
      </x:c>
      <x:c r="U306" s="35" t="str">
        <x:v>Beauty Retail</x:v>
      </x:c>
      <x:c r="V306" s="35" t="str">
        <x:v>Masked</x:v>
      </x:c>
      <x:c r="W306" s="35" t="str">
        <x:v>Masked</x:v>
      </x:c>
      <x:c r="X306" s="37" t="n">
        <x:v>46217</x:v>
      </x:c>
      <x:c r="Y306" s="37" t="n">
        <x:v>46280</x:v>
      </x:c>
      <x:c r="Z306" s="35" t="str">
        <x:v>W03</x:v>
      </x:c>
      <x:c r="AA306" s="35" t="str">
        <x:v>Sep'26</x:v>
      </x:c>
      <x:c r="AB306" s="35" t="str">
        <x:v>15 - 21</x:v>
      </x:c>
      <x:c r="AC306" s="35" t="str">
        <x:v>Week 3 of Sep 2026</x:v>
      </x:c>
      <x:c r="AD306" s="35" t="str">
        <x:v>Continue</x:v>
      </x:c>
      <x:c r="AE306" s="35" t="str">
        <x:v>Replenishment pending for selected SKU</x:v>
      </x:c>
      <x:c r="AF306" s="36" t="n">
        <x:v>53</x:v>
      </x:c>
      <x:c r="AG306" s="36" t="n">
        <x:v>21</x:v>
      </x:c>
      <x:c r="AH306" s="38" t="n">
        <x:f>IFERROR(AG306/AF306,0)</x:f>
        <x:v>0.39622641509433965</x:v>
      </x:c>
      <x:c r="AI306" s="36" t="n">
        <x:v>19</x:v>
      </x:c>
      <x:c r="AJ306" s="38" t="n">
        <x:f>IFERROR(AI306/AG306,0)</x:f>
        <x:v>0.9047619047619048</x:v>
      </x:c>
      <x:c r="AK306" s="36" t="n">
        <x:v>4</x:v>
      </x:c>
      <x:c r="AL306" s="36" t="n">
        <x:v>13</x:v>
      </x:c>
      <x:c r="AM306" s="36" t="n">
        <x:v>1</x:v>
      </x:c>
      <x:c r="AN306" s="38" t="n">
        <x:f>IFERROR(AL306/AG306,0)</x:f>
        <x:v>0.6190476190476191</x:v>
      </x:c>
      <x:c r="AO306" s="36" t="n">
        <x:f>BK305</x:f>
        <x:v>0</x:v>
      </x:c>
      <x:c r="AP306" s="36" t="n">
        <x:f>BL305</x:f>
        <x:v>36</x:v>
      </x:c>
      <x:c r="AQ306" s="36" t="n">
        <x:f>BM305</x:f>
        <x:v>39</x:v>
      </x:c>
      <x:c r="AR306" s="36" t="n">
        <x:f>BN305</x:f>
        <x:v>36</x:v>
      </x:c>
      <x:c r="AS306" s="36" t="n">
        <x:f>BO305</x:f>
        <x:v>32</x:v>
      </x:c>
      <x:c r="AT306" s="36" t="n">
        <x:f>BP305</x:f>
        <x:v>27</x:v>
      </x:c>
      <x:c r="AU306" s="36" t="n">
        <x:f>BQ305</x:f>
        <x:v>45</x:v>
      </x:c>
      <x:c r="AV306" s="36" t="n">
        <x:f>BR305</x:f>
        <x:v>43</x:v>
      </x:c>
      <x:c r="AW306" s="36" t="n">
        <x:f>BS305</x:f>
        <x:v>47</x:v>
      </x:c>
      <x:c r="AX306" s="36" t="n">
        <x:f>BT305</x:f>
        <x:v>29</x:v>
      </x:c>
      <x:c r="AY306" s="36" t="n">
        <x:f>SUM(AO306:AX306)</x:f>
        <x:v>334</x:v>
      </x:c>
      <x:c r="AZ306" s="36" t="n">
        <x:v>0</x:v>
      </x:c>
      <x:c r="BA306" s="36" t="n">
        <x:v>0</x:v>
      </x:c>
      <x:c r="BB306" s="36" t="n">
        <x:v>0</x:v>
      </x:c>
      <x:c r="BC306" s="36" t="n">
        <x:v>0</x:v>
      </x:c>
      <x:c r="BD306" s="36" t="n">
        <x:v>0</x:v>
      </x:c>
      <x:c r="BE306" s="36" t="n">
        <x:v>19</x:v>
      </x:c>
      <x:c r="BF306" s="36" t="n">
        <x:v>0</x:v>
      </x:c>
      <x:c r="BG306" s="36" t="n">
        <x:v>0</x:v>
      </x:c>
      <x:c r="BH306" s="36" t="n">
        <x:v>0</x:v>
      </x:c>
      <x:c r="BI306" s="36" t="n">
        <x:v>0</x:v>
      </x:c>
      <x:c r="BJ306" s="36"/>
      <x:c r="BK306" s="36" t="n">
        <x:f>MAX(0,AO306+AZ306-BV306)</x:f>
        <x:v>0</x:v>
      </x:c>
      <x:c r="BL306" s="36" t="n">
        <x:f>MAX(0,AP306+BA306-BW306)</x:f>
        <x:v>34</x:v>
      </x:c>
      <x:c r="BM306" s="36" t="n">
        <x:f>MAX(0,AQ306+BB306-BX306)</x:f>
        <x:v>38</x:v>
      </x:c>
      <x:c r="BN306" s="36" t="n">
        <x:f>MAX(0,AR306+BC306-BY306)</x:f>
        <x:v>35</x:v>
      </x:c>
      <x:c r="BO306" s="36" t="n">
        <x:f>MAX(0,AS306+BD306-BZ306)</x:f>
        <x:v>32</x:v>
      </x:c>
      <x:c r="BP306" s="36" t="n">
        <x:f>MAX(0,AT306+BE306-CA306)</x:f>
        <x:v>46</x:v>
      </x:c>
      <x:c r="BQ306" s="36" t="n">
        <x:f>MAX(0,AU306+BF306-CB306)</x:f>
        <x:v>45</x:v>
      </x:c>
      <x:c r="BR306" s="36" t="n">
        <x:f>MAX(0,AV306+BG306-CC306)</x:f>
        <x:v>42</x:v>
      </x:c>
      <x:c r="BS306" s="36" t="n">
        <x:f>MAX(0,AW306+BH306-CD306)</x:f>
        <x:v>45</x:v>
      </x:c>
      <x:c r="BT306" s="36" t="n">
        <x:f>MAX(0,AX306+BI306-CE306)</x:f>
        <x:v>28</x:v>
      </x:c>
      <x:c r="BU306" s="36" t="n">
        <x:f>SUM(BK306:BT306)</x:f>
        <x:v>345</x:v>
      </x:c>
      <x:c r="BV306" s="36" t="n">
        <x:v>0</x:v>
      </x:c>
      <x:c r="BW306" s="36" t="n">
        <x:v>2</x:v>
      </x:c>
      <x:c r="BX306" s="36" t="n">
        <x:v>1</x:v>
      </x:c>
      <x:c r="BY306" s="36" t="n">
        <x:v>1</x:v>
      </x:c>
      <x:c r="BZ306" s="36" t="n">
        <x:v>0</x:v>
      </x:c>
      <x:c r="CA306" s="36" t="n">
        <x:v>0</x:v>
      </x:c>
      <x:c r="CB306" s="36" t="n">
        <x:v>0</x:v>
      </x:c>
      <x:c r="CC306" s="36" t="n">
        <x:v>1</x:v>
      </x:c>
      <x:c r="CD306" s="36" t="n">
        <x:v>2</x:v>
      </x:c>
      <x:c r="CE306" s="36" t="n">
        <x:v>1</x:v>
      </x:c>
      <x:c r="CF306" s="36"/>
      <x:c r="CG306" s="36" t="n">
        <x:f>SUM(BW306,CD306)</x:f>
        <x:v>4</x:v>
      </x:c>
      <x:c r="CH306" s="36" t="n">
        <x:f>SUM(BX306,CA306)</x:f>
        <x:v>1</x:v>
      </x:c>
      <x:c r="CI306" s="36" t="n">
        <x:f>SUM(BY306)</x:f>
        <x:v>1</x:v>
      </x:c>
      <x:c r="CJ306" s="36" t="n">
        <x:f>SUM(BV306,BZ306,CB306)</x:f>
        <x:v>0</x:v>
      </x:c>
      <x:c r="CK306" s="36" t="n">
        <x:f>SUM(CC306,CE306)</x:f>
        <x:v>2</x:v>
      </x:c>
      <x:c r="CL306" s="36" t="n">
        <x:f>SUM(CG306:CK306)</x:f>
        <x:v>8</x:v>
      </x:c>
      <x:c r="CM306" s="39" t="n">
        <x:f>SUM(BW306*0.075,CD306*0.075)</x:f>
        <x:v>0.3</x:v>
      </x:c>
      <x:c r="CN306" s="39" t="n">
        <x:f>SUM(BX306*0.06,CA306*0.03)</x:f>
        <x:v>0.06</x:v>
      </x:c>
      <x:c r="CO306" s="39" t="n">
        <x:f>SUM(BY306*0.08)</x:f>
        <x:v>0.08</x:v>
      </x:c>
      <x:c r="CP306" s="39" t="n">
        <x:f>SUM(BV306*0.12,BZ306*0.06,CB306*0.03)</x:f>
        <x:v>0</x:v>
      </x:c>
      <x:c r="CQ306" s="39" t="n">
        <x:f>SUM(CC306*0.01,CE306*0.1)</x:f>
        <x:v>0.11</x:v>
      </x:c>
      <x:c r="CR306" s="39" t="n">
        <x:f>SUM(CM306:CQ306)</x:f>
        <x:v>0.55</x:v>
      </x:c>
      <x:c r="CS306" s="36" t="n">
        <x:f>SUM(CG306:CH306)</x:f>
        <x:v>5</x:v>
      </x:c>
      <x:c r="CT306" s="36" t="str"/>
      <x:c r="CU306" s="36" t="n">
        <x:f>MIN(AG306,CG306)</x:f>
        <x:v>4</x:v>
      </x:c>
      <x:c r="CV306" s="36" t="n">
        <x:f>MIN(AG306,CH306)</x:f>
        <x:v>1</x:v>
      </x:c>
      <x:c r="CW306" s="36" t="n">
        <x:f>MIN(AG306,CI306)</x:f>
        <x:v>1</x:v>
      </x:c>
      <x:c r="CX306" s="36" t="n">
        <x:f>MIN(AG306,CJ306)</x:f>
        <x:v>0</x:v>
      </x:c>
      <x:c r="CY306" s="36" t="n">
        <x:f>MIN(AG306,CK306)</x:f>
        <x:v>2</x:v>
      </x:c>
    </x:row>
    <x:row r="307" ht="18" customHeight="1">
      <x:c r="A307" s="35" t="str">
        <x:v>Area HC-01</x:v>
      </x:c>
      <x:c r="B307" s="35" t="str">
        <x:v>Area Lead HC-01</x:v>
      </x:c>
      <x:c r="C307" s="35" t="str">
        <x:v>Field Lead HC-03</x:v>
      </x:c>
      <x:c r="D307" s="35" t="str">
        <x:v>City HC-A</x:v>
      </x:c>
      <x:c r="E307" s="35" t="n">
        <x:v>4</x:v>
      </x:c>
      <x:c r="F307" s="35" t="n">
        <x:v>24</x:v>
      </x:c>
      <x:c r="G307" s="35" t="n">
        <x:v>1</x:v>
      </x:c>
      <x:c r="H307" s="35" t="str">
        <x:v>Promoter</x:v>
      </x:c>
      <x:c r="I307" s="35" t="str">
        <x:v>Agency HC-01</x:v>
      </x:c>
      <x:c r="J307" s="35" t="str">
        <x:v>PR-HC-005</x:v>
      </x:c>
      <x:c r="K307" s="35" t="str">
        <x:v>Masked Promoter HC-005</x:v>
      </x:c>
      <x:c r="L307" s="35" t="str">
        <x:v>9XXXX10005</x:v>
      </x:c>
      <x:c r="M307" s="37" t="n">
        <x:v>46209</x:v>
      </x:c>
      <x:c r="N307" s="35" t="str">
        <x:v>Cohort 3</x:v>
      </x:c>
      <x:c r="O307" s="35" t="str">
        <x:v>DIST-HC-02</x:v>
      </x:c>
      <x:c r="P307" s="35" t="str">
        <x:v>Masked Distributor HC-02</x:v>
      </x:c>
      <x:c r="Q307" s="35" t="str">
        <x:v>P-HC-013</x:v>
      </x:c>
      <x:c r="R307" s="35" t="str">
        <x:v>HC-013</x:v>
      </x:c>
      <x:c r="S307" s="35" t="str">
        <x:v>Masked Store HC-013</x:v>
      </x:c>
      <x:c r="T307" s="35" t="str">
        <x:v>XX1013</x:v>
      </x:c>
      <x:c r="U307" s="35" t="str">
        <x:v>Beauty Retail</x:v>
      </x:c>
      <x:c r="V307" s="35" t="str">
        <x:v>Masked</x:v>
      </x:c>
      <x:c r="W307" s="35" t="str">
        <x:v>Masked</x:v>
      </x:c>
      <x:c r="X307" s="37" t="n">
        <x:v>46217</x:v>
      </x:c>
      <x:c r="Y307" s="37" t="n">
        <x:v>46281</x:v>
      </x:c>
      <x:c r="Z307" s="35" t="str">
        <x:v>W03</x:v>
      </x:c>
      <x:c r="AA307" s="35" t="str">
        <x:v>Sep'26</x:v>
      </x:c>
      <x:c r="AB307" s="35" t="str">
        <x:v>15 - 21</x:v>
      </x:c>
      <x:c r="AC307" s="35" t="str">
        <x:v>Week 3 of Sep 2026</x:v>
      </x:c>
      <x:c r="AD307" s="35" t="str">
        <x:v>Continue</x:v>
      </x:c>
      <x:c r="AE307" s="35" t="str"/>
      <x:c r="AF307" s="36" t="n">
        <x:v>44</x:v>
      </x:c>
      <x:c r="AG307" s="36" t="n">
        <x:v>16</x:v>
      </x:c>
      <x:c r="AH307" s="38" t="n">
        <x:f>IFERROR(AG307/AF307,0)</x:f>
        <x:v>0.36363636363636365</x:v>
      </x:c>
      <x:c r="AI307" s="36" t="n">
        <x:v>14</x:v>
      </x:c>
      <x:c r="AJ307" s="38" t="n">
        <x:f>IFERROR(AI307/AG307,0)</x:f>
        <x:v>0.875</x:v>
      </x:c>
      <x:c r="AK307" s="36" t="n">
        <x:v>4</x:v>
      </x:c>
      <x:c r="AL307" s="36" t="n">
        <x:v>5</x:v>
      </x:c>
      <x:c r="AM307" s="36" t="n">
        <x:v>1</x:v>
      </x:c>
      <x:c r="AN307" s="38" t="n">
        <x:f>IFERROR(AL307/AG307,0)</x:f>
        <x:v>0.3125</x:v>
      </x:c>
      <x:c r="AO307" s="36" t="n">
        <x:f>BK306</x:f>
        <x:v>0</x:v>
      </x:c>
      <x:c r="AP307" s="36" t="n">
        <x:f>BL306</x:f>
        <x:v>34</x:v>
      </x:c>
      <x:c r="AQ307" s="36" t="n">
        <x:f>BM306</x:f>
        <x:v>38</x:v>
      </x:c>
      <x:c r="AR307" s="36" t="n">
        <x:f>BN306</x:f>
        <x:v>35</x:v>
      </x:c>
      <x:c r="AS307" s="36" t="n">
        <x:f>BO306</x:f>
        <x:v>32</x:v>
      </x:c>
      <x:c r="AT307" s="36" t="n">
        <x:f>BP306</x:f>
        <x:v>46</x:v>
      </x:c>
      <x:c r="AU307" s="36" t="n">
        <x:f>BQ306</x:f>
        <x:v>45</x:v>
      </x:c>
      <x:c r="AV307" s="36" t="n">
        <x:f>BR306</x:f>
        <x:v>42</x:v>
      </x:c>
      <x:c r="AW307" s="36" t="n">
        <x:f>BS306</x:f>
        <x:v>45</x:v>
      </x:c>
      <x:c r="AX307" s="36" t="n">
        <x:f>BT306</x:f>
        <x:v>28</x:v>
      </x:c>
      <x:c r="AY307" s="36" t="n">
        <x:f>SUM(AO307:AX307)</x:f>
        <x:v>345</x:v>
      </x:c>
      <x:c r="AZ307" s="36" t="n">
        <x:v>19</x:v>
      </x:c>
      <x:c r="BA307" s="36" t="n">
        <x:v>0</x:v>
      </x:c>
      <x:c r="BB307" s="36" t="n">
        <x:v>0</x:v>
      </x:c>
      <x:c r="BC307" s="36" t="n">
        <x:v>0</x:v>
      </x:c>
      <x:c r="BD307" s="36" t="n">
        <x:v>0</x:v>
      </x:c>
      <x:c r="BE307" s="36" t="n">
        <x:v>0</x:v>
      </x:c>
      <x:c r="BF307" s="36" t="n">
        <x:v>18</x:v>
      </x:c>
      <x:c r="BG307" s="36" t="n">
        <x:v>0</x:v>
      </x:c>
      <x:c r="BH307" s="36" t="n">
        <x:v>0</x:v>
      </x:c>
      <x:c r="BI307" s="36" t="n">
        <x:v>0</x:v>
      </x:c>
      <x:c r="BJ307" s="36"/>
      <x:c r="BK307" s="36" t="n">
        <x:f>MAX(0,AO307+AZ307-BV307)</x:f>
        <x:v>18</x:v>
      </x:c>
      <x:c r="BL307" s="36" t="n">
        <x:f>MAX(0,AP307+BA307-BW307)</x:f>
        <x:v>32</x:v>
      </x:c>
      <x:c r="BM307" s="36" t="n">
        <x:f>MAX(0,AQ307+BB307-BX307)</x:f>
        <x:v>37</x:v>
      </x:c>
      <x:c r="BN307" s="36" t="n">
        <x:f>MAX(0,AR307+BC307-BY307)</x:f>
        <x:v>34</x:v>
      </x:c>
      <x:c r="BO307" s="36" t="n">
        <x:f>MAX(0,AS307+BD307-BZ307)</x:f>
        <x:v>32</x:v>
      </x:c>
      <x:c r="BP307" s="36" t="n">
        <x:f>MAX(0,AT307+BE307-CA307)</x:f>
        <x:v>45</x:v>
      </x:c>
      <x:c r="BQ307" s="36" t="n">
        <x:f>MAX(0,AU307+BF307-CB307)</x:f>
        <x:v>62</x:v>
      </x:c>
      <x:c r="BR307" s="36" t="n">
        <x:f>MAX(0,AV307+BG307-CC307)</x:f>
        <x:v>42</x:v>
      </x:c>
      <x:c r="BS307" s="36" t="n">
        <x:f>MAX(0,AW307+BH307-CD307)</x:f>
        <x:v>44</x:v>
      </x:c>
      <x:c r="BT307" s="36" t="n">
        <x:f>MAX(0,AX307+BI307-CE307)</x:f>
        <x:v>27</x:v>
      </x:c>
      <x:c r="BU307" s="36" t="n">
        <x:f>SUM(BK307:BT307)</x:f>
        <x:v>373</x:v>
      </x:c>
      <x:c r="BV307" s="36" t="n">
        <x:v>1</x:v>
      </x:c>
      <x:c r="BW307" s="36" t="n">
        <x:v>2</x:v>
      </x:c>
      <x:c r="BX307" s="36" t="n">
        <x:v>1</x:v>
      </x:c>
      <x:c r="BY307" s="36" t="n">
        <x:v>1</x:v>
      </x:c>
      <x:c r="BZ307" s="36" t="n">
        <x:v>0</x:v>
      </x:c>
      <x:c r="CA307" s="36" t="n">
        <x:v>1</x:v>
      </x:c>
      <x:c r="CB307" s="36" t="n">
        <x:v>1</x:v>
      </x:c>
      <x:c r="CC307" s="36" t="n">
        <x:v>0</x:v>
      </x:c>
      <x:c r="CD307" s="36" t="n">
        <x:v>1</x:v>
      </x:c>
      <x:c r="CE307" s="36" t="n">
        <x:v>1</x:v>
      </x:c>
      <x:c r="CF307" s="36"/>
      <x:c r="CG307" s="36" t="n">
        <x:f>SUM(BW307,CD307)</x:f>
        <x:v>3</x:v>
      </x:c>
      <x:c r="CH307" s="36" t="n">
        <x:f>SUM(BX307,CA307)</x:f>
        <x:v>2</x:v>
      </x:c>
      <x:c r="CI307" s="36" t="n">
        <x:f>SUM(BY307)</x:f>
        <x:v>1</x:v>
      </x:c>
      <x:c r="CJ307" s="36" t="n">
        <x:f>SUM(BV307,BZ307,CB307)</x:f>
        <x:v>2</x:v>
      </x:c>
      <x:c r="CK307" s="36" t="n">
        <x:f>SUM(CC307,CE307)</x:f>
        <x:v>1</x:v>
      </x:c>
      <x:c r="CL307" s="36" t="n">
        <x:f>SUM(CG307:CK307)</x:f>
        <x:v>9</x:v>
      </x:c>
      <x:c r="CM307" s="39" t="n">
        <x:f>SUM(BW307*0.075,CD307*0.075)</x:f>
        <x:v>0.22499999999999998</x:v>
      </x:c>
      <x:c r="CN307" s="39" t="n">
        <x:f>SUM(BX307*0.06,CA307*0.03)</x:f>
        <x:v>0.09</x:v>
      </x:c>
      <x:c r="CO307" s="39" t="n">
        <x:f>SUM(BY307*0.08)</x:f>
        <x:v>0.08</x:v>
      </x:c>
      <x:c r="CP307" s="39" t="n">
        <x:f>SUM(BV307*0.12,BZ307*0.06,CB307*0.03)</x:f>
        <x:v>0.15</x:v>
      </x:c>
      <x:c r="CQ307" s="39" t="n">
        <x:f>SUM(CC307*0.01,CE307*0.1)</x:f>
        <x:v>0.1</x:v>
      </x:c>
      <x:c r="CR307" s="39" t="n">
        <x:f>SUM(CM307:CQ307)</x:f>
        <x:v>0.6449999999999999</x:v>
      </x:c>
      <x:c r="CS307" s="36" t="n">
        <x:f>SUM(CG307:CH307)</x:f>
        <x:v>5</x:v>
      </x:c>
      <x:c r="CT307" s="36" t="str"/>
      <x:c r="CU307" s="36" t="n">
        <x:f>MIN(AG307,CG307)</x:f>
        <x:v>3</x:v>
      </x:c>
      <x:c r="CV307" s="36" t="n">
        <x:f>MIN(AG307,CH307)</x:f>
        <x:v>2</x:v>
      </x:c>
      <x:c r="CW307" s="36" t="n">
        <x:f>MIN(AG307,CI307)</x:f>
        <x:v>1</x:v>
      </x:c>
      <x:c r="CX307" s="36" t="n">
        <x:f>MIN(AG307,CJ307)</x:f>
        <x:v>2</x:v>
      </x:c>
      <x:c r="CY307" s="36" t="n">
        <x:f>MIN(AG307,CK307)</x:f>
        <x:v>1</x:v>
      </x:c>
    </x:row>
    <x:row r="308" ht="18" customHeight="1">
      <x:c r="A308" s="35" t="str">
        <x:v>Area HC-01</x:v>
      </x:c>
      <x:c r="B308" s="35" t="str">
        <x:v>Area Lead HC-01</x:v>
      </x:c>
      <x:c r="C308" s="35" t="str">
        <x:v>Field Lead HC-03</x:v>
      </x:c>
      <x:c r="D308" s="35" t="str">
        <x:v>City HC-A</x:v>
      </x:c>
      <x:c r="E308" s="35" t="n">
        <x:v>4</x:v>
      </x:c>
      <x:c r="F308" s="35" t="n">
        <x:v>24</x:v>
      </x:c>
      <x:c r="G308" s="35" t="n">
        <x:v>1</x:v>
      </x:c>
      <x:c r="H308" s="35" t="str">
        <x:v>Promoter</x:v>
      </x:c>
      <x:c r="I308" s="35" t="str">
        <x:v>Agency HC-01</x:v>
      </x:c>
      <x:c r="J308" s="35" t="str">
        <x:v>PR-HC-005</x:v>
      </x:c>
      <x:c r="K308" s="35" t="str">
        <x:v>Masked Promoter HC-005</x:v>
      </x:c>
      <x:c r="L308" s="35" t="str">
        <x:v>9XXXX10005</x:v>
      </x:c>
      <x:c r="M308" s="37" t="n">
        <x:v>46209</x:v>
      </x:c>
      <x:c r="N308" s="35" t="str">
        <x:v>Cohort 3</x:v>
      </x:c>
      <x:c r="O308" s="35" t="str">
        <x:v>DIST-HC-02</x:v>
      </x:c>
      <x:c r="P308" s="35" t="str">
        <x:v>Masked Distributor HC-02</x:v>
      </x:c>
      <x:c r="Q308" s="35" t="str">
        <x:v>P-HC-013</x:v>
      </x:c>
      <x:c r="R308" s="35" t="str">
        <x:v>HC-013</x:v>
      </x:c>
      <x:c r="S308" s="35" t="str">
        <x:v>Masked Store HC-013</x:v>
      </x:c>
      <x:c r="T308" s="35" t="str">
        <x:v>XX1013</x:v>
      </x:c>
      <x:c r="U308" s="35" t="str">
        <x:v>Beauty Retail</x:v>
      </x:c>
      <x:c r="V308" s="35" t="str">
        <x:v>Masked</x:v>
      </x:c>
      <x:c r="W308" s="35" t="str">
        <x:v>Masked</x:v>
      </x:c>
      <x:c r="X308" s="37" t="n">
        <x:v>46217</x:v>
      </x:c>
      <x:c r="Y308" s="37" t="n">
        <x:v>46282</x:v>
      </x:c>
      <x:c r="Z308" s="35" t="str">
        <x:v>W03</x:v>
      </x:c>
      <x:c r="AA308" s="35" t="str">
        <x:v>Sep'26</x:v>
      </x:c>
      <x:c r="AB308" s="35" t="str">
        <x:v>15 - 21</x:v>
      </x:c>
      <x:c r="AC308" s="35" t="str">
        <x:v>Week 3 of Sep 2026</x:v>
      </x:c>
      <x:c r="AD308" s="35" t="str">
        <x:v>Continue</x:v>
      </x:c>
      <x:c r="AE308" s="35" t="str"/>
      <x:c r="AF308" s="36" t="n">
        <x:v>55</x:v>
      </x:c>
      <x:c r="AG308" s="36" t="n">
        <x:v>15</x:v>
      </x:c>
      <x:c r="AH308" s="38" t="n">
        <x:f>IFERROR(AG308/AF308,0)</x:f>
        <x:v>0.2727272727272727</x:v>
      </x:c>
      <x:c r="AI308" s="36" t="n">
        <x:v>10</x:v>
      </x:c>
      <x:c r="AJ308" s="38" t="n">
        <x:f>IFERROR(AI308/AG308,0)</x:f>
        <x:v>0.6666666666666666</x:v>
      </x:c>
      <x:c r="AK308" s="36" t="n">
        <x:v>4</x:v>
      </x:c>
      <x:c r="AL308" s="36" t="n">
        <x:v>6</x:v>
      </x:c>
      <x:c r="AM308" s="36" t="n">
        <x:v>1</x:v>
      </x:c>
      <x:c r="AN308" s="38" t="n">
        <x:f>IFERROR(AL308/AG308,0)</x:f>
        <x:v>0.4</x:v>
      </x:c>
      <x:c r="AO308" s="36" t="n">
        <x:f>BK307</x:f>
        <x:v>18</x:v>
      </x:c>
      <x:c r="AP308" s="36" t="n">
        <x:f>BL307</x:f>
        <x:v>32</x:v>
      </x:c>
      <x:c r="AQ308" s="36" t="n">
        <x:f>BM307</x:f>
        <x:v>37</x:v>
      </x:c>
      <x:c r="AR308" s="36" t="n">
        <x:f>BN307</x:f>
        <x:v>34</x:v>
      </x:c>
      <x:c r="AS308" s="36" t="n">
        <x:f>BO307</x:f>
        <x:v>32</x:v>
      </x:c>
      <x:c r="AT308" s="36" t="n">
        <x:f>BP307</x:f>
        <x:v>45</x:v>
      </x:c>
      <x:c r="AU308" s="36" t="n">
        <x:f>BQ307</x:f>
        <x:v>62</x:v>
      </x:c>
      <x:c r="AV308" s="36" t="n">
        <x:f>BR307</x:f>
        <x:v>42</x:v>
      </x:c>
      <x:c r="AW308" s="36" t="n">
        <x:f>BS307</x:f>
        <x:v>44</x:v>
      </x:c>
      <x:c r="AX308" s="36" t="n">
        <x:f>BT307</x:f>
        <x:v>27</x:v>
      </x:c>
      <x:c r="AY308" s="36" t="n">
        <x:f>SUM(AO308:AX308)</x:f>
        <x:v>373</x:v>
      </x:c>
      <x:c r="AZ308" s="36" t="n">
        <x:v>0</x:v>
      </x:c>
      <x:c r="BA308" s="36" t="n">
        <x:v>19</x:v>
      </x:c>
      <x:c r="BB308" s="36" t="n">
        <x:v>0</x:v>
      </x:c>
      <x:c r="BC308" s="36" t="n">
        <x:v>0</x:v>
      </x:c>
      <x:c r="BD308" s="36" t="n">
        <x:v>0</x:v>
      </x:c>
      <x:c r="BE308" s="36" t="n">
        <x:v>0</x:v>
      </x:c>
      <x:c r="BF308" s="36" t="n">
        <x:v>0</x:v>
      </x:c>
      <x:c r="BG308" s="36" t="n">
        <x:v>15</x:v>
      </x:c>
      <x:c r="BH308" s="36" t="n">
        <x:v>0</x:v>
      </x:c>
      <x:c r="BI308" s="36" t="n">
        <x:v>0</x:v>
      </x:c>
      <x:c r="BJ308" s="36"/>
      <x:c r="BK308" s="36" t="n">
        <x:f>MAX(0,AO308+AZ308-BV308)</x:f>
        <x:v>17</x:v>
      </x:c>
      <x:c r="BL308" s="36" t="n">
        <x:f>MAX(0,AP308+BA308-BW308)</x:f>
        <x:v>50</x:v>
      </x:c>
      <x:c r="BM308" s="36" t="n">
        <x:f>MAX(0,AQ308+BB308-BX308)</x:f>
        <x:v>36</x:v>
      </x:c>
      <x:c r="BN308" s="36" t="n">
        <x:f>MAX(0,AR308+BC308-BY308)</x:f>
        <x:v>33</x:v>
      </x:c>
      <x:c r="BO308" s="36" t="n">
        <x:f>MAX(0,AS308+BD308-BZ308)</x:f>
        <x:v>31</x:v>
      </x:c>
      <x:c r="BP308" s="36" t="n">
        <x:f>MAX(0,AT308+BE308-CA308)</x:f>
        <x:v>44</x:v>
      </x:c>
      <x:c r="BQ308" s="36" t="n">
        <x:f>MAX(0,AU308+BF308-CB308)</x:f>
        <x:v>61</x:v>
      </x:c>
      <x:c r="BR308" s="36" t="n">
        <x:f>MAX(0,AV308+BG308-CC308)</x:f>
        <x:v>57</x:v>
      </x:c>
      <x:c r="BS308" s="36" t="n">
        <x:f>MAX(0,AW308+BH308-CD308)</x:f>
        <x:v>43</x:v>
      </x:c>
      <x:c r="BT308" s="36" t="n">
        <x:f>MAX(0,AX308+BI308-CE308)</x:f>
        <x:v>26</x:v>
      </x:c>
      <x:c r="BU308" s="36" t="n">
        <x:f>SUM(BK308:BT308)</x:f>
        <x:v>398</x:v>
      </x:c>
      <x:c r="BV308" s="36" t="n">
        <x:v>1</x:v>
      </x:c>
      <x:c r="BW308" s="36" t="n">
        <x:v>1</x:v>
      </x:c>
      <x:c r="BX308" s="36" t="n">
        <x:v>1</x:v>
      </x:c>
      <x:c r="BY308" s="36" t="n">
        <x:v>1</x:v>
      </x:c>
      <x:c r="BZ308" s="36" t="n">
        <x:v>1</x:v>
      </x:c>
      <x:c r="CA308" s="36" t="n">
        <x:v>1</x:v>
      </x:c>
      <x:c r="CB308" s="36" t="n">
        <x:v>1</x:v>
      </x:c>
      <x:c r="CC308" s="36" t="n">
        <x:v>0</x:v>
      </x:c>
      <x:c r="CD308" s="36" t="n">
        <x:v>1</x:v>
      </x:c>
      <x:c r="CE308" s="36" t="n">
        <x:v>1</x:v>
      </x:c>
      <x:c r="CF308" s="36"/>
      <x:c r="CG308" s="36" t="n">
        <x:f>SUM(BW308,CD308)</x:f>
        <x:v>2</x:v>
      </x:c>
      <x:c r="CH308" s="36" t="n">
        <x:f>SUM(BX308,CA308)</x:f>
        <x:v>2</x:v>
      </x:c>
      <x:c r="CI308" s="36" t="n">
        <x:f>SUM(BY308)</x:f>
        <x:v>1</x:v>
      </x:c>
      <x:c r="CJ308" s="36" t="n">
        <x:f>SUM(BV308,BZ308,CB308)</x:f>
        <x:v>3</x:v>
      </x:c>
      <x:c r="CK308" s="36" t="n">
        <x:f>SUM(CC308,CE308)</x:f>
        <x:v>1</x:v>
      </x:c>
      <x:c r="CL308" s="36" t="n">
        <x:f>SUM(CG308:CK308)</x:f>
        <x:v>9</x:v>
      </x:c>
      <x:c r="CM308" s="39" t="n">
        <x:f>SUM(BW308*0.075,CD308*0.075)</x:f>
        <x:v>0.15</x:v>
      </x:c>
      <x:c r="CN308" s="39" t="n">
        <x:f>SUM(BX308*0.06,CA308*0.03)</x:f>
        <x:v>0.09</x:v>
      </x:c>
      <x:c r="CO308" s="39" t="n">
        <x:f>SUM(BY308*0.08)</x:f>
        <x:v>0.08</x:v>
      </x:c>
      <x:c r="CP308" s="39" t="n">
        <x:f>SUM(BV308*0.12,BZ308*0.06,CB308*0.03)</x:f>
        <x:v>0.21</x:v>
      </x:c>
      <x:c r="CQ308" s="39" t="n">
        <x:f>SUM(CC308*0.01,CE308*0.1)</x:f>
        <x:v>0.1</x:v>
      </x:c>
      <x:c r="CR308" s="39" t="n">
        <x:f>SUM(CM308:CQ308)</x:f>
        <x:v>0.63</x:v>
      </x:c>
      <x:c r="CS308" s="36" t="n">
        <x:f>SUM(CG308:CH308)</x:f>
        <x:v>4</x:v>
      </x:c>
      <x:c r="CT308" s="36" t="str"/>
      <x:c r="CU308" s="36" t="n">
        <x:f>MIN(AG308,CG308)</x:f>
        <x:v>2</x:v>
      </x:c>
      <x:c r="CV308" s="36" t="n">
        <x:f>MIN(AG308,CH308)</x:f>
        <x:v>2</x:v>
      </x:c>
      <x:c r="CW308" s="36" t="n">
        <x:f>MIN(AG308,CI308)</x:f>
        <x:v>1</x:v>
      </x:c>
      <x:c r="CX308" s="36" t="n">
        <x:f>MIN(AG308,CJ308)</x:f>
        <x:v>3</x:v>
      </x:c>
      <x:c r="CY308" s="36" t="n">
        <x:f>MIN(AG308,CK308)</x:f>
        <x:v>1</x:v>
      </x:c>
    </x:row>
    <x:row r="309" ht="18" customHeight="1">
      <x:c r="A309" s="35" t="str">
        <x:v>Area HC-01</x:v>
      </x:c>
      <x:c r="B309" s="35" t="str">
        <x:v>Area Lead HC-01</x:v>
      </x:c>
      <x:c r="C309" s="35" t="str">
        <x:v>Field Lead HC-03</x:v>
      </x:c>
      <x:c r="D309" s="35" t="str">
        <x:v>City HC-A</x:v>
      </x:c>
      <x:c r="E309" s="35" t="n">
        <x:v>4</x:v>
      </x:c>
      <x:c r="F309" s="35" t="n">
        <x:v>24</x:v>
      </x:c>
      <x:c r="G309" s="35" t="n">
        <x:v>1</x:v>
      </x:c>
      <x:c r="H309" s="35" t="str">
        <x:v>Promoter</x:v>
      </x:c>
      <x:c r="I309" s="35" t="str">
        <x:v>Agency HC-01</x:v>
      </x:c>
      <x:c r="J309" s="35" t="str">
        <x:v>PR-HC-005</x:v>
      </x:c>
      <x:c r="K309" s="35" t="str">
        <x:v>Masked Promoter HC-005</x:v>
      </x:c>
      <x:c r="L309" s="35" t="str">
        <x:v>9XXXX10005</x:v>
      </x:c>
      <x:c r="M309" s="37" t="n">
        <x:v>46209</x:v>
      </x:c>
      <x:c r="N309" s="35" t="str">
        <x:v>Cohort 3</x:v>
      </x:c>
      <x:c r="O309" s="35" t="str">
        <x:v>DIST-HC-02</x:v>
      </x:c>
      <x:c r="P309" s="35" t="str">
        <x:v>Masked Distributor HC-02</x:v>
      </x:c>
      <x:c r="Q309" s="35" t="str">
        <x:v>P-HC-013</x:v>
      </x:c>
      <x:c r="R309" s="35" t="str">
        <x:v>HC-013</x:v>
      </x:c>
      <x:c r="S309" s="35" t="str">
        <x:v>Masked Store HC-013</x:v>
      </x:c>
      <x:c r="T309" s="35" t="str">
        <x:v>XX1013</x:v>
      </x:c>
      <x:c r="U309" s="35" t="str">
        <x:v>Beauty Retail</x:v>
      </x:c>
      <x:c r="V309" s="35" t="str">
        <x:v>Masked</x:v>
      </x:c>
      <x:c r="W309" s="35" t="str">
        <x:v>Masked</x:v>
      </x:c>
      <x:c r="X309" s="37" t="n">
        <x:v>46217</x:v>
      </x:c>
      <x:c r="Y309" s="37" t="n">
        <x:v>46283</x:v>
      </x:c>
      <x:c r="Z309" s="35" t="str">
        <x:v>W03</x:v>
      </x:c>
      <x:c r="AA309" s="35" t="str">
        <x:v>Sep'26</x:v>
      </x:c>
      <x:c r="AB309" s="35" t="str">
        <x:v>15 - 21</x:v>
      </x:c>
      <x:c r="AC309" s="35" t="str">
        <x:v>Week 3 of Sep 2026</x:v>
      </x:c>
      <x:c r="AD309" s="35" t="str">
        <x:v>Continue</x:v>
      </x:c>
      <x:c r="AE309" s="35" t="str"/>
      <x:c r="AF309" s="36" t="n">
        <x:v>59</x:v>
      </x:c>
      <x:c r="AG309" s="36" t="n">
        <x:v>21</x:v>
      </x:c>
      <x:c r="AH309" s="38" t="n">
        <x:f>IFERROR(AG309/AF309,0)</x:f>
        <x:v>0.3559322033898305</x:v>
      </x:c>
      <x:c r="AI309" s="36" t="n">
        <x:v>15</x:v>
      </x:c>
      <x:c r="AJ309" s="38" t="n">
        <x:f>IFERROR(AI309/AG309,0)</x:f>
        <x:v>0.7142857142857143</x:v>
      </x:c>
      <x:c r="AK309" s="36" t="n">
        <x:v>4</x:v>
      </x:c>
      <x:c r="AL309" s="36" t="n">
        <x:v>9</x:v>
      </x:c>
      <x:c r="AM309" s="36" t="n">
        <x:v>1</x:v>
      </x:c>
      <x:c r="AN309" s="38" t="n">
        <x:f>IFERROR(AL309/AG309,0)</x:f>
        <x:v>0.42857142857142855</x:v>
      </x:c>
      <x:c r="AO309" s="36" t="n">
        <x:f>BK308</x:f>
        <x:v>17</x:v>
      </x:c>
      <x:c r="AP309" s="36" t="n">
        <x:f>BL308</x:f>
        <x:v>50</x:v>
      </x:c>
      <x:c r="AQ309" s="36" t="n">
        <x:f>BM308</x:f>
        <x:v>36</x:v>
      </x:c>
      <x:c r="AR309" s="36" t="n">
        <x:f>BN308</x:f>
        <x:v>33</x:v>
      </x:c>
      <x:c r="AS309" s="36" t="n">
        <x:f>BO308</x:f>
        <x:v>31</x:v>
      </x:c>
      <x:c r="AT309" s="36" t="n">
        <x:f>BP308</x:f>
        <x:v>44</x:v>
      </x:c>
      <x:c r="AU309" s="36" t="n">
        <x:f>BQ308</x:f>
        <x:v>61</x:v>
      </x:c>
      <x:c r="AV309" s="36" t="n">
        <x:f>BR308</x:f>
        <x:v>57</x:v>
      </x:c>
      <x:c r="AW309" s="36" t="n">
        <x:f>BS308</x:f>
        <x:v>43</x:v>
      </x:c>
      <x:c r="AX309" s="36" t="n">
        <x:f>BT308</x:f>
        <x:v>26</x:v>
      </x:c>
      <x:c r="AY309" s="36" t="n">
        <x:f>SUM(AO309:AX309)</x:f>
        <x:v>398</x:v>
      </x:c>
      <x:c r="AZ309" s="36" t="n">
        <x:v>0</x:v>
      </x:c>
      <x:c r="BA309" s="36" t="n">
        <x:v>0</x:v>
      </x:c>
      <x:c r="BB309" s="36" t="n">
        <x:v>20</x:v>
      </x:c>
      <x:c r="BC309" s="36" t="n">
        <x:v>0</x:v>
      </x:c>
      <x:c r="BD309" s="36" t="n">
        <x:v>0</x:v>
      </x:c>
      <x:c r="BE309" s="36" t="n">
        <x:v>0</x:v>
      </x:c>
      <x:c r="BF309" s="36" t="n">
        <x:v>0</x:v>
      </x:c>
      <x:c r="BG309" s="36" t="n">
        <x:v>0</x:v>
      </x:c>
      <x:c r="BH309" s="36" t="n">
        <x:v>20</x:v>
      </x:c>
      <x:c r="BI309" s="36" t="n">
        <x:v>0</x:v>
      </x:c>
      <x:c r="BJ309" s="36"/>
      <x:c r="BK309" s="36" t="n">
        <x:f>MAX(0,AO309+AZ309-BV309)</x:f>
        <x:v>16</x:v>
      </x:c>
      <x:c r="BL309" s="36" t="n">
        <x:f>MAX(0,AP309+BA309-BW309)</x:f>
        <x:v>49</x:v>
      </x:c>
      <x:c r="BM309" s="36" t="n">
        <x:f>MAX(0,AQ309+BB309-BX309)</x:f>
        <x:v>55</x:v>
      </x:c>
      <x:c r="BN309" s="36" t="n">
        <x:f>MAX(0,AR309+BC309-BY309)</x:f>
        <x:v>32</x:v>
      </x:c>
      <x:c r="BO309" s="36" t="n">
        <x:f>MAX(0,AS309+BD309-BZ309)</x:f>
        <x:v>30</x:v>
      </x:c>
      <x:c r="BP309" s="36" t="n">
        <x:f>MAX(0,AT309+BE309-CA309)</x:f>
        <x:v>44</x:v>
      </x:c>
      <x:c r="BQ309" s="36" t="n">
        <x:f>MAX(0,AU309+BF309-CB309)</x:f>
        <x:v>60</x:v>
      </x:c>
      <x:c r="BR309" s="36" t="n">
        <x:f>MAX(0,AV309+BG309-CC309)</x:f>
        <x:v>57</x:v>
      </x:c>
      <x:c r="BS309" s="36" t="n">
        <x:f>MAX(0,AW309+BH309-CD309)</x:f>
        <x:v>62</x:v>
      </x:c>
      <x:c r="BT309" s="36" t="n">
        <x:f>MAX(0,AX309+BI309-CE309)</x:f>
        <x:v>25</x:v>
      </x:c>
      <x:c r="BU309" s="36" t="n">
        <x:f>SUM(BK309:BT309)</x:f>
        <x:v>430</x:v>
      </x:c>
      <x:c r="BV309" s="36" t="n">
        <x:v>1</x:v>
      </x:c>
      <x:c r="BW309" s="36" t="n">
        <x:v>1</x:v>
      </x:c>
      <x:c r="BX309" s="36" t="n">
        <x:v>1</x:v>
      </x:c>
      <x:c r="BY309" s="36" t="n">
        <x:v>1</x:v>
      </x:c>
      <x:c r="BZ309" s="36" t="n">
        <x:v>1</x:v>
      </x:c>
      <x:c r="CA309" s="36" t="n">
        <x:v>0</x:v>
      </x:c>
      <x:c r="CB309" s="36" t="n">
        <x:v>1</x:v>
      </x:c>
      <x:c r="CC309" s="36" t="n">
        <x:v>0</x:v>
      </x:c>
      <x:c r="CD309" s="36" t="n">
        <x:v>1</x:v>
      </x:c>
      <x:c r="CE309" s="36" t="n">
        <x:v>1</x:v>
      </x:c>
      <x:c r="CF309" s="36"/>
      <x:c r="CG309" s="36" t="n">
        <x:f>SUM(BW309,CD309)</x:f>
        <x:v>2</x:v>
      </x:c>
      <x:c r="CH309" s="36" t="n">
        <x:f>SUM(BX309,CA309)</x:f>
        <x:v>1</x:v>
      </x:c>
      <x:c r="CI309" s="36" t="n">
        <x:f>SUM(BY309)</x:f>
        <x:v>1</x:v>
      </x:c>
      <x:c r="CJ309" s="36" t="n">
        <x:f>SUM(BV309,BZ309,CB309)</x:f>
        <x:v>3</x:v>
      </x:c>
      <x:c r="CK309" s="36" t="n">
        <x:f>SUM(CC309,CE309)</x:f>
        <x:v>1</x:v>
      </x:c>
      <x:c r="CL309" s="36" t="n">
        <x:f>SUM(CG309:CK309)</x:f>
        <x:v>8</x:v>
      </x:c>
      <x:c r="CM309" s="39" t="n">
        <x:f>SUM(BW309*0.075,CD309*0.075)</x:f>
        <x:v>0.15</x:v>
      </x:c>
      <x:c r="CN309" s="39" t="n">
        <x:f>SUM(BX309*0.06,CA309*0.03)</x:f>
        <x:v>0.06</x:v>
      </x:c>
      <x:c r="CO309" s="39" t="n">
        <x:f>SUM(BY309*0.08)</x:f>
        <x:v>0.08</x:v>
      </x:c>
      <x:c r="CP309" s="39" t="n">
        <x:f>SUM(BV309*0.12,BZ309*0.06,CB309*0.03)</x:f>
        <x:v>0.21</x:v>
      </x:c>
      <x:c r="CQ309" s="39" t="n">
        <x:f>SUM(CC309*0.01,CE309*0.1)</x:f>
        <x:v>0.1</x:v>
      </x:c>
      <x:c r="CR309" s="39" t="n">
        <x:f>SUM(CM309:CQ309)</x:f>
        <x:v>0.6</x:v>
      </x:c>
      <x:c r="CS309" s="36" t="n">
        <x:f>SUM(CG309:CH309)</x:f>
        <x:v>3</x:v>
      </x:c>
      <x:c r="CT309" s="36" t="str"/>
      <x:c r="CU309" s="36" t="n">
        <x:f>MIN(AG309,CG309)</x:f>
        <x:v>2</x:v>
      </x:c>
      <x:c r="CV309" s="36" t="n">
        <x:f>MIN(AG309,CH309)</x:f>
        <x:v>1</x:v>
      </x:c>
      <x:c r="CW309" s="36" t="n">
        <x:f>MIN(AG309,CI309)</x:f>
        <x:v>1</x:v>
      </x:c>
      <x:c r="CX309" s="36" t="n">
        <x:f>MIN(AG309,CJ309)</x:f>
        <x:v>3</x:v>
      </x:c>
      <x:c r="CY309" s="36" t="n">
        <x:f>MIN(AG309,CK309)</x:f>
        <x:v>1</x:v>
      </x:c>
    </x:row>
    <x:row r="310" ht="18" customHeight="1">
      <x:c r="A310" s="35" t="str">
        <x:v>Area HC-01</x:v>
      </x:c>
      <x:c r="B310" s="35" t="str">
        <x:v>Area Lead HC-01</x:v>
      </x:c>
      <x:c r="C310" s="35" t="str">
        <x:v>Field Lead HC-03</x:v>
      </x:c>
      <x:c r="D310" s="35" t="str">
        <x:v>City HC-A</x:v>
      </x:c>
      <x:c r="E310" s="35" t="n">
        <x:v>4</x:v>
      </x:c>
      <x:c r="F310" s="35" t="n">
        <x:v>24</x:v>
      </x:c>
      <x:c r="G310" s="35" t="n">
        <x:v>1</x:v>
      </x:c>
      <x:c r="H310" s="35" t="str">
        <x:v>Promoter</x:v>
      </x:c>
      <x:c r="I310" s="35" t="str">
        <x:v>Agency HC-01</x:v>
      </x:c>
      <x:c r="J310" s="35" t="str">
        <x:v>PR-HC-005</x:v>
      </x:c>
      <x:c r="K310" s="35" t="str">
        <x:v>Masked Promoter HC-005</x:v>
      </x:c>
      <x:c r="L310" s="35" t="str">
        <x:v>9XXXX10005</x:v>
      </x:c>
      <x:c r="M310" s="37" t="n">
        <x:v>46209</x:v>
      </x:c>
      <x:c r="N310" s="35" t="str">
        <x:v>Cohort 3</x:v>
      </x:c>
      <x:c r="O310" s="35" t="str">
        <x:v>DIST-HC-02</x:v>
      </x:c>
      <x:c r="P310" s="35" t="str">
        <x:v>Masked Distributor HC-02</x:v>
      </x:c>
      <x:c r="Q310" s="35" t="str">
        <x:v>P-HC-013</x:v>
      </x:c>
      <x:c r="R310" s="35" t="str">
        <x:v>HC-013</x:v>
      </x:c>
      <x:c r="S310" s="35" t="str">
        <x:v>Masked Store HC-013</x:v>
      </x:c>
      <x:c r="T310" s="35" t="str">
        <x:v>XX1013</x:v>
      </x:c>
      <x:c r="U310" s="35" t="str">
        <x:v>Beauty Retail</x:v>
      </x:c>
      <x:c r="V310" s="35" t="str">
        <x:v>Masked</x:v>
      </x:c>
      <x:c r="W310" s="35" t="str">
        <x:v>Masked</x:v>
      </x:c>
      <x:c r="X310" s="37" t="n">
        <x:v>46217</x:v>
      </x:c>
      <x:c r="Y310" s="37" t="n">
        <x:v>46284</x:v>
      </x:c>
      <x:c r="Z310" s="35" t="str">
        <x:v>W03</x:v>
      </x:c>
      <x:c r="AA310" s="35" t="str">
        <x:v>Sep'26</x:v>
      </x:c>
      <x:c r="AB310" s="35" t="str">
        <x:v>15 - 21</x:v>
      </x:c>
      <x:c r="AC310" s="35" t="str">
        <x:v>Week 3 of Sep 2026</x:v>
      </x:c>
      <x:c r="AD310" s="35" t="str">
        <x:v>Continue</x:v>
      </x:c>
      <x:c r="AE310" s="35" t="str">
        <x:v>Normal operations</x:v>
      </x:c>
      <x:c r="AF310" s="36" t="n">
        <x:v>69</x:v>
      </x:c>
      <x:c r="AG310" s="36" t="n">
        <x:v>18</x:v>
      </x:c>
      <x:c r="AH310" s="38" t="n">
        <x:f>IFERROR(AG310/AF310,0)</x:f>
        <x:v>0.2608695652173913</x:v>
      </x:c>
      <x:c r="AI310" s="36" t="n">
        <x:v>15</x:v>
      </x:c>
      <x:c r="AJ310" s="38" t="n">
        <x:f>IFERROR(AI310/AG310,0)</x:f>
        <x:v>0.8333333333333334</x:v>
      </x:c>
      <x:c r="AK310" s="36" t="n">
        <x:v>4</x:v>
      </x:c>
      <x:c r="AL310" s="36" t="n">
        <x:v>9</x:v>
      </x:c>
      <x:c r="AM310" s="36" t="n">
        <x:v>1</x:v>
      </x:c>
      <x:c r="AN310" s="38" t="n">
        <x:f>IFERROR(AL310/AG310,0)</x:f>
        <x:v>0.5</x:v>
      </x:c>
      <x:c r="AO310" s="36" t="n">
        <x:f>BK309</x:f>
        <x:v>16</x:v>
      </x:c>
      <x:c r="AP310" s="36" t="n">
        <x:f>BL309</x:f>
        <x:v>49</x:v>
      </x:c>
      <x:c r="AQ310" s="36" t="n">
        <x:f>BM309</x:f>
        <x:v>55</x:v>
      </x:c>
      <x:c r="AR310" s="36" t="n">
        <x:f>BN309</x:f>
        <x:v>32</x:v>
      </x:c>
      <x:c r="AS310" s="36" t="n">
        <x:f>BO309</x:f>
        <x:v>30</x:v>
      </x:c>
      <x:c r="AT310" s="36" t="n">
        <x:f>BP309</x:f>
        <x:v>44</x:v>
      </x:c>
      <x:c r="AU310" s="36" t="n">
        <x:f>BQ309</x:f>
        <x:v>60</x:v>
      </x:c>
      <x:c r="AV310" s="36" t="n">
        <x:f>BR309</x:f>
        <x:v>57</x:v>
      </x:c>
      <x:c r="AW310" s="36" t="n">
        <x:f>BS309</x:f>
        <x:v>62</x:v>
      </x:c>
      <x:c r="AX310" s="36" t="n">
        <x:f>BT309</x:f>
        <x:v>25</x:v>
      </x:c>
      <x:c r="AY310" s="36" t="n">
        <x:f>SUM(AO310:AX310)</x:f>
        <x:v>430</x:v>
      </x:c>
      <x:c r="AZ310" s="36" t="n">
        <x:v>0</x:v>
      </x:c>
      <x:c r="BA310" s="36" t="n">
        <x:v>0</x:v>
      </x:c>
      <x:c r="BB310" s="36" t="n">
        <x:v>0</x:v>
      </x:c>
      <x:c r="BC310" s="36" t="n">
        <x:v>16</x:v>
      </x:c>
      <x:c r="BD310" s="36" t="n">
        <x:v>0</x:v>
      </x:c>
      <x:c r="BE310" s="36" t="n">
        <x:v>0</x:v>
      </x:c>
      <x:c r="BF310" s="36" t="n">
        <x:v>0</x:v>
      </x:c>
      <x:c r="BG310" s="36" t="n">
        <x:v>0</x:v>
      </x:c>
      <x:c r="BH310" s="36" t="n">
        <x:v>0</x:v>
      </x:c>
      <x:c r="BI310" s="36" t="n">
        <x:v>14</x:v>
      </x:c>
      <x:c r="BJ310" s="36"/>
      <x:c r="BK310" s="36" t="n">
        <x:f>MAX(0,AO310+AZ310-BV310)</x:f>
        <x:v>15</x:v>
      </x:c>
      <x:c r="BL310" s="36" t="n">
        <x:f>MAX(0,AP310+BA310-BW310)</x:f>
        <x:v>47</x:v>
      </x:c>
      <x:c r="BM310" s="36" t="n">
        <x:f>MAX(0,AQ310+BB310-BX310)</x:f>
        <x:v>54</x:v>
      </x:c>
      <x:c r="BN310" s="36" t="n">
        <x:f>MAX(0,AR310+BC310-BY310)</x:f>
        <x:v>46</x:v>
      </x:c>
      <x:c r="BO310" s="36" t="n">
        <x:f>MAX(0,AS310+BD310-BZ310)</x:f>
        <x:v>29</x:v>
      </x:c>
      <x:c r="BP310" s="36" t="n">
        <x:f>MAX(0,AT310+BE310-CA310)</x:f>
        <x:v>44</x:v>
      </x:c>
      <x:c r="BQ310" s="36" t="n">
        <x:f>MAX(0,AU310+BF310-CB310)</x:f>
        <x:v>58</x:v>
      </x:c>
      <x:c r="BR310" s="36" t="n">
        <x:f>MAX(0,AV310+BG310-CC310)</x:f>
        <x:v>56</x:v>
      </x:c>
      <x:c r="BS310" s="36" t="n">
        <x:f>MAX(0,AW310+BH310-CD310)</x:f>
        <x:v>60</x:v>
      </x:c>
      <x:c r="BT310" s="36" t="n">
        <x:f>MAX(0,AX310+BI310-CE310)</x:f>
        <x:v>37</x:v>
      </x:c>
      <x:c r="BU310" s="36" t="n">
        <x:f>SUM(BK310:BT310)</x:f>
        <x:v>446</x:v>
      </x:c>
      <x:c r="BV310" s="36" t="n">
        <x:v>1</x:v>
      </x:c>
      <x:c r="BW310" s="36" t="n">
        <x:v>2</x:v>
      </x:c>
      <x:c r="BX310" s="36" t="n">
        <x:v>1</x:v>
      </x:c>
      <x:c r="BY310" s="36" t="n">
        <x:v>2</x:v>
      </x:c>
      <x:c r="BZ310" s="36" t="n">
        <x:v>1</x:v>
      </x:c>
      <x:c r="CA310" s="36" t="n">
        <x:v>0</x:v>
      </x:c>
      <x:c r="CB310" s="36" t="n">
        <x:v>2</x:v>
      </x:c>
      <x:c r="CC310" s="36" t="n">
        <x:v>1</x:v>
      </x:c>
      <x:c r="CD310" s="36" t="n">
        <x:v>2</x:v>
      </x:c>
      <x:c r="CE310" s="36" t="n">
        <x:v>2</x:v>
      </x:c>
      <x:c r="CF310" s="36"/>
      <x:c r="CG310" s="36" t="n">
        <x:f>SUM(BW310,CD310)</x:f>
        <x:v>4</x:v>
      </x:c>
      <x:c r="CH310" s="36" t="n">
        <x:f>SUM(BX310,CA310)</x:f>
        <x:v>1</x:v>
      </x:c>
      <x:c r="CI310" s="36" t="n">
        <x:f>SUM(BY310)</x:f>
        <x:v>2</x:v>
      </x:c>
      <x:c r="CJ310" s="36" t="n">
        <x:f>SUM(BV310,BZ310,CB310)</x:f>
        <x:v>4</x:v>
      </x:c>
      <x:c r="CK310" s="36" t="n">
        <x:f>SUM(CC310,CE310)</x:f>
        <x:v>3</x:v>
      </x:c>
      <x:c r="CL310" s="36" t="n">
        <x:f>SUM(CG310:CK310)</x:f>
        <x:v>14</x:v>
      </x:c>
      <x:c r="CM310" s="39" t="n">
        <x:f>SUM(BW310*0.075,CD310*0.075)</x:f>
        <x:v>0.3</x:v>
      </x:c>
      <x:c r="CN310" s="39" t="n">
        <x:f>SUM(BX310*0.06,CA310*0.03)</x:f>
        <x:v>0.06</x:v>
      </x:c>
      <x:c r="CO310" s="39" t="n">
        <x:f>SUM(BY310*0.08)</x:f>
        <x:v>0.16</x:v>
      </x:c>
      <x:c r="CP310" s="39" t="n">
        <x:f>SUM(BV310*0.12,BZ310*0.06,CB310*0.03)</x:f>
        <x:v>0.24</x:v>
      </x:c>
      <x:c r="CQ310" s="39" t="n">
        <x:f>SUM(CC310*0.01,CE310*0.1)</x:f>
        <x:v>0.21000000000000002</x:v>
      </x:c>
      <x:c r="CR310" s="39" t="n">
        <x:f>SUM(CM310:CQ310)</x:f>
        <x:v>0.97</x:v>
      </x:c>
      <x:c r="CS310" s="36" t="n">
        <x:f>SUM(CG310:CH310)</x:f>
        <x:v>5</x:v>
      </x:c>
      <x:c r="CT310" s="36" t="str"/>
      <x:c r="CU310" s="36" t="n">
        <x:f>MIN(AG310,CG310)</x:f>
        <x:v>4</x:v>
      </x:c>
      <x:c r="CV310" s="36" t="n">
        <x:f>MIN(AG310,CH310)</x:f>
        <x:v>1</x:v>
      </x:c>
      <x:c r="CW310" s="36" t="n">
        <x:f>MIN(AG310,CI310)</x:f>
        <x:v>2</x:v>
      </x:c>
      <x:c r="CX310" s="36" t="n">
        <x:f>MIN(AG310,CJ310)</x:f>
        <x:v>4</x:v>
      </x:c>
      <x:c r="CY310" s="36" t="n">
        <x:f>MIN(AG310,CK310)</x:f>
        <x:v>3</x:v>
      </x:c>
    </x:row>
    <x:row r="311" ht="18" customHeight="1">
      <x:c r="A311" s="35" t="str">
        <x:v>Area HC-01</x:v>
      </x:c>
      <x:c r="B311" s="35" t="str">
        <x:v>Area Lead HC-01</x:v>
      </x:c>
      <x:c r="C311" s="35" t="str">
        <x:v>Field Lead HC-03</x:v>
      </x:c>
      <x:c r="D311" s="35" t="str">
        <x:v>City HC-A</x:v>
      </x:c>
      <x:c r="E311" s="35" t="n">
        <x:v>4</x:v>
      </x:c>
      <x:c r="F311" s="35" t="n">
        <x:v>24</x:v>
      </x:c>
      <x:c r="G311" s="35" t="n">
        <x:v>1</x:v>
      </x:c>
      <x:c r="H311" s="35" t="str">
        <x:v>Promoter</x:v>
      </x:c>
      <x:c r="I311" s="35" t="str">
        <x:v>Agency HC-01</x:v>
      </x:c>
      <x:c r="J311" s="35" t="str">
        <x:v>PR-HC-005</x:v>
      </x:c>
      <x:c r="K311" s="35" t="str">
        <x:v>Masked Promoter HC-005</x:v>
      </x:c>
      <x:c r="L311" s="35" t="str">
        <x:v>9XXXX10005</x:v>
      </x:c>
      <x:c r="M311" s="37" t="n">
        <x:v>46209</x:v>
      </x:c>
      <x:c r="N311" s="35" t="str">
        <x:v>Cohort 3</x:v>
      </x:c>
      <x:c r="O311" s="35" t="str">
        <x:v>DIST-HC-02</x:v>
      </x:c>
      <x:c r="P311" s="35" t="str">
        <x:v>Masked Distributor HC-02</x:v>
      </x:c>
      <x:c r="Q311" s="35" t="str">
        <x:v>P-HC-013</x:v>
      </x:c>
      <x:c r="R311" s="35" t="str">
        <x:v>HC-013</x:v>
      </x:c>
      <x:c r="S311" s="35" t="str">
        <x:v>Masked Store HC-013</x:v>
      </x:c>
      <x:c r="T311" s="35" t="str">
        <x:v>XX1013</x:v>
      </x:c>
      <x:c r="U311" s="35" t="str">
        <x:v>Beauty Retail</x:v>
      </x:c>
      <x:c r="V311" s="35" t="str">
        <x:v>Masked</x:v>
      </x:c>
      <x:c r="W311" s="35" t="str">
        <x:v>Masked</x:v>
      </x:c>
      <x:c r="X311" s="37" t="n">
        <x:v>46217</x:v>
      </x:c>
      <x:c r="Y311" s="37" t="n">
        <x:v>46286</x:v>
      </x:c>
      <x:c r="Z311" s="35" t="str">
        <x:v>W03</x:v>
      </x:c>
      <x:c r="AA311" s="35" t="str">
        <x:v>Sep'26</x:v>
      </x:c>
      <x:c r="AB311" s="35" t="str">
        <x:v>15 - 21</x:v>
      </x:c>
      <x:c r="AC311" s="35" t="str">
        <x:v>Week 3 of Sep 2026</x:v>
      </x:c>
      <x:c r="AD311" s="35" t="str">
        <x:v>Continue</x:v>
      </x:c>
      <x:c r="AE311" s="35" t="str"/>
      <x:c r="AF311" s="36" t="n">
        <x:v>49</x:v>
      </x:c>
      <x:c r="AG311" s="36" t="n">
        <x:v>17</x:v>
      </x:c>
      <x:c r="AH311" s="38" t="n">
        <x:f>IFERROR(AG311/AF311,0)</x:f>
        <x:v>0.3469387755102041</x:v>
      </x:c>
      <x:c r="AI311" s="36" t="n">
        <x:v>16</x:v>
      </x:c>
      <x:c r="AJ311" s="38" t="n">
        <x:f>IFERROR(AI311/AG311,0)</x:f>
        <x:v>0.9411764705882353</x:v>
      </x:c>
      <x:c r="AK311" s="36" t="n">
        <x:v>2</x:v>
      </x:c>
      <x:c r="AL311" s="36" t="n">
        <x:v>9</x:v>
      </x:c>
      <x:c r="AM311" s="36" t="n">
        <x:v>1</x:v>
      </x:c>
      <x:c r="AN311" s="38" t="n">
        <x:f>IFERROR(AL311/AG311,0)</x:f>
        <x:v>0.5294117647058824</x:v>
      </x:c>
      <x:c r="AO311" s="36" t="n">
        <x:f>BK310</x:f>
        <x:v>15</x:v>
      </x:c>
      <x:c r="AP311" s="36" t="n">
        <x:f>BL310</x:f>
        <x:v>47</x:v>
      </x:c>
      <x:c r="AQ311" s="36" t="n">
        <x:f>BM310</x:f>
        <x:v>54</x:v>
      </x:c>
      <x:c r="AR311" s="36" t="n">
        <x:f>BN310</x:f>
        <x:v>46</x:v>
      </x:c>
      <x:c r="AS311" s="36" t="n">
        <x:f>BO310</x:f>
        <x:v>29</x:v>
      </x:c>
      <x:c r="AT311" s="36" t="n">
        <x:f>BP310</x:f>
        <x:v>44</x:v>
      </x:c>
      <x:c r="AU311" s="36" t="n">
        <x:f>BQ310</x:f>
        <x:v>58</x:v>
      </x:c>
      <x:c r="AV311" s="36" t="n">
        <x:f>BR310</x:f>
        <x:v>56</x:v>
      </x:c>
      <x:c r="AW311" s="36" t="n">
        <x:f>BS310</x:f>
        <x:v>60</x:v>
      </x:c>
      <x:c r="AX311" s="36" t="n">
        <x:f>BT310</x:f>
        <x:v>37</x:v>
      </x:c>
      <x:c r="AY311" s="36" t="n">
        <x:f>SUM(AO311:AX311)</x:f>
        <x:v>446</x:v>
      </x:c>
      <x:c r="AZ311" s="36" t="n">
        <x:v>0</x:v>
      </x:c>
      <x:c r="BA311" s="36" t="n">
        <x:v>0</x:v>
      </x:c>
      <x:c r="BB311" s="36" t="n">
        <x:v>0</x:v>
      </x:c>
      <x:c r="BC311" s="36" t="n">
        <x:v>0</x:v>
      </x:c>
      <x:c r="BD311" s="36" t="n">
        <x:v>18</x:v>
      </x:c>
      <x:c r="BE311" s="36" t="n">
        <x:v>0</x:v>
      </x:c>
      <x:c r="BF311" s="36" t="n">
        <x:v>0</x:v>
      </x:c>
      <x:c r="BG311" s="36" t="n">
        <x:v>0</x:v>
      </x:c>
      <x:c r="BH311" s="36" t="n">
        <x:v>0</x:v>
      </x:c>
      <x:c r="BI311" s="36" t="n">
        <x:v>0</x:v>
      </x:c>
      <x:c r="BJ311" s="36"/>
      <x:c r="BK311" s="36" t="n">
        <x:f>MAX(0,AO311+AZ311-BV311)</x:f>
        <x:v>15</x:v>
      </x:c>
      <x:c r="BL311" s="36" t="n">
        <x:f>MAX(0,AP311+BA311-BW311)</x:f>
        <x:v>45</x:v>
      </x:c>
      <x:c r="BM311" s="36" t="n">
        <x:f>MAX(0,AQ311+BB311-BX311)</x:f>
        <x:v>53</x:v>
      </x:c>
      <x:c r="BN311" s="36" t="n">
        <x:f>MAX(0,AR311+BC311-BY311)</x:f>
        <x:v>45</x:v>
      </x:c>
      <x:c r="BO311" s="36" t="n">
        <x:f>MAX(0,AS311+BD311-BZ311)</x:f>
        <x:v>47</x:v>
      </x:c>
      <x:c r="BP311" s="36" t="n">
        <x:f>MAX(0,AT311+BE311-CA311)</x:f>
        <x:v>43</x:v>
      </x:c>
      <x:c r="BQ311" s="36" t="n">
        <x:f>MAX(0,AU311+BF311-CB311)</x:f>
        <x:v>57</x:v>
      </x:c>
      <x:c r="BR311" s="36" t="n">
        <x:f>MAX(0,AV311+BG311-CC311)</x:f>
        <x:v>55</x:v>
      </x:c>
      <x:c r="BS311" s="36" t="n">
        <x:f>MAX(0,AW311+BH311-CD311)</x:f>
        <x:v>59</x:v>
      </x:c>
      <x:c r="BT311" s="36" t="n">
        <x:f>MAX(0,AX311+BI311-CE311)</x:f>
        <x:v>36</x:v>
      </x:c>
      <x:c r="BU311" s="36" t="n">
        <x:f>SUM(BK311:BT311)</x:f>
        <x:v>455</x:v>
      </x:c>
      <x:c r="BV311" s="36" t="n">
        <x:v>0</x:v>
      </x:c>
      <x:c r="BW311" s="36" t="n">
        <x:v>2</x:v>
      </x:c>
      <x:c r="BX311" s="36" t="n">
        <x:v>1</x:v>
      </x:c>
      <x:c r="BY311" s="36" t="n">
        <x:v>1</x:v>
      </x:c>
      <x:c r="BZ311" s="36" t="n">
        <x:v>0</x:v>
      </x:c>
      <x:c r="CA311" s="36" t="n">
        <x:v>1</x:v>
      </x:c>
      <x:c r="CB311" s="36" t="n">
        <x:v>1</x:v>
      </x:c>
      <x:c r="CC311" s="36" t="n">
        <x:v>1</x:v>
      </x:c>
      <x:c r="CD311" s="36" t="n">
        <x:v>1</x:v>
      </x:c>
      <x:c r="CE311" s="36" t="n">
        <x:v>1</x:v>
      </x:c>
      <x:c r="CF311" s="36"/>
      <x:c r="CG311" s="36" t="n">
        <x:f>SUM(BW311,CD311)</x:f>
        <x:v>3</x:v>
      </x:c>
      <x:c r="CH311" s="36" t="n">
        <x:f>SUM(BX311,CA311)</x:f>
        <x:v>2</x:v>
      </x:c>
      <x:c r="CI311" s="36" t="n">
        <x:f>SUM(BY311)</x:f>
        <x:v>1</x:v>
      </x:c>
      <x:c r="CJ311" s="36" t="n">
        <x:f>SUM(BV311,BZ311,CB311)</x:f>
        <x:v>1</x:v>
      </x:c>
      <x:c r="CK311" s="36" t="n">
        <x:f>SUM(CC311,CE311)</x:f>
        <x:v>2</x:v>
      </x:c>
      <x:c r="CL311" s="36" t="n">
        <x:f>SUM(CG311:CK311)</x:f>
        <x:v>9</x:v>
      </x:c>
      <x:c r="CM311" s="39" t="n">
        <x:f>SUM(BW311*0.075,CD311*0.075)</x:f>
        <x:v>0.22499999999999998</x:v>
      </x:c>
      <x:c r="CN311" s="39" t="n">
        <x:f>SUM(BX311*0.06,CA311*0.03)</x:f>
        <x:v>0.09</x:v>
      </x:c>
      <x:c r="CO311" s="39" t="n">
        <x:f>SUM(BY311*0.08)</x:f>
        <x:v>0.08</x:v>
      </x:c>
      <x:c r="CP311" s="39" t="n">
        <x:f>SUM(BV311*0.12,BZ311*0.06,CB311*0.03)</x:f>
        <x:v>0.03</x:v>
      </x:c>
      <x:c r="CQ311" s="39" t="n">
        <x:f>SUM(CC311*0.01,CE311*0.1)</x:f>
        <x:v>0.11</x:v>
      </x:c>
      <x:c r="CR311" s="39" t="n">
        <x:f>SUM(CM311:CQ311)</x:f>
        <x:v>0.5349999999999999</x:v>
      </x:c>
      <x:c r="CS311" s="36" t="n">
        <x:f>SUM(CG311:CH311)</x:f>
        <x:v>5</x:v>
      </x:c>
      <x:c r="CT311" s="36" t="str"/>
      <x:c r="CU311" s="36" t="n">
        <x:f>MIN(AG311,CG311)</x:f>
        <x:v>3</x:v>
      </x:c>
      <x:c r="CV311" s="36" t="n">
        <x:f>MIN(AG311,CH311)</x:f>
        <x:v>2</x:v>
      </x:c>
      <x:c r="CW311" s="36" t="n">
        <x:f>MIN(AG311,CI311)</x:f>
        <x:v>1</x:v>
      </x:c>
      <x:c r="CX311" s="36" t="n">
        <x:f>MIN(AG311,CJ311)</x:f>
        <x:v>1</x:v>
      </x:c>
      <x:c r="CY311" s="36" t="n">
        <x:f>MIN(AG311,CK311)</x:f>
        <x:v>2</x:v>
      </x:c>
    </x:row>
    <x:row r="312" ht="18" customHeight="1">
      <x:c r="A312" s="35" t="str">
        <x:v>Area HC-01</x:v>
      </x:c>
      <x:c r="B312" s="35" t="str">
        <x:v>Area Lead HC-01</x:v>
      </x:c>
      <x:c r="C312" s="35" t="str">
        <x:v>Field Lead HC-03</x:v>
      </x:c>
      <x:c r="D312" s="35" t="str">
        <x:v>City HC-A</x:v>
      </x:c>
      <x:c r="E312" s="35" t="n">
        <x:v>4</x:v>
      </x:c>
      <x:c r="F312" s="35" t="n">
        <x:v>24</x:v>
      </x:c>
      <x:c r="G312" s="35" t="n">
        <x:v>1</x:v>
      </x:c>
      <x:c r="H312" s="35" t="str">
        <x:v>Promoter</x:v>
      </x:c>
      <x:c r="I312" s="35" t="str">
        <x:v>Agency HC-01</x:v>
      </x:c>
      <x:c r="J312" s="35" t="str">
        <x:v>PR-HC-005</x:v>
      </x:c>
      <x:c r="K312" s="35" t="str">
        <x:v>Masked Promoter HC-005</x:v>
      </x:c>
      <x:c r="L312" s="35" t="str">
        <x:v>9XXXX10005</x:v>
      </x:c>
      <x:c r="M312" s="37" t="n">
        <x:v>46209</x:v>
      </x:c>
      <x:c r="N312" s="35" t="str">
        <x:v>Cohort 3</x:v>
      </x:c>
      <x:c r="O312" s="35" t="str">
        <x:v>DIST-HC-02</x:v>
      </x:c>
      <x:c r="P312" s="35" t="str">
        <x:v>Masked Distributor HC-02</x:v>
      </x:c>
      <x:c r="Q312" s="35" t="str">
        <x:v>P-HC-013</x:v>
      </x:c>
      <x:c r="R312" s="35" t="str">
        <x:v>HC-013</x:v>
      </x:c>
      <x:c r="S312" s="35" t="str">
        <x:v>Masked Store HC-013</x:v>
      </x:c>
      <x:c r="T312" s="35" t="str">
        <x:v>XX1013</x:v>
      </x:c>
      <x:c r="U312" s="35" t="str">
        <x:v>Beauty Retail</x:v>
      </x:c>
      <x:c r="V312" s="35" t="str">
        <x:v>Masked</x:v>
      </x:c>
      <x:c r="W312" s="35" t="str">
        <x:v>Masked</x:v>
      </x:c>
      <x:c r="X312" s="37" t="n">
        <x:v>46217</x:v>
      </x:c>
      <x:c r="Y312" s="37" t="n">
        <x:v>46287</x:v>
      </x:c>
      <x:c r="Z312" s="35" t="str">
        <x:v>W04</x:v>
      </x:c>
      <x:c r="AA312" s="35" t="str">
        <x:v>Sep'26</x:v>
      </x:c>
      <x:c r="AB312" s="35" t="str">
        <x:v>22 - 28</x:v>
      </x:c>
      <x:c r="AC312" s="35" t="str">
        <x:v>Week 4 of Sep 2026</x:v>
      </x:c>
      <x:c r="AD312" s="35" t="str">
        <x:v>Continue</x:v>
      </x:c>
      <x:c r="AE312" s="35" t="str"/>
      <x:c r="AF312" s="36" t="n">
        <x:v>51</x:v>
      </x:c>
      <x:c r="AG312" s="36" t="n">
        <x:v>19</x:v>
      </x:c>
      <x:c r="AH312" s="38" t="n">
        <x:f>IFERROR(AG312/AF312,0)</x:f>
        <x:v>0.37254901960784315</x:v>
      </x:c>
      <x:c r="AI312" s="36" t="n">
        <x:v>15</x:v>
      </x:c>
      <x:c r="AJ312" s="38" t="n">
        <x:f>IFERROR(AI312/AG312,0)</x:f>
        <x:v>0.7894736842105263</x:v>
      </x:c>
      <x:c r="AK312" s="36" t="n">
        <x:v>6</x:v>
      </x:c>
      <x:c r="AL312" s="36" t="n">
        <x:v>5</x:v>
      </x:c>
      <x:c r="AM312" s="36" t="n">
        <x:v>1</x:v>
      </x:c>
      <x:c r="AN312" s="38" t="n">
        <x:f>IFERROR(AL312/AG312,0)</x:f>
        <x:v>0.2631578947368421</x:v>
      </x:c>
      <x:c r="AO312" s="36" t="n">
        <x:f>BK311</x:f>
        <x:v>15</x:v>
      </x:c>
      <x:c r="AP312" s="36" t="n">
        <x:f>BL311</x:f>
        <x:v>45</x:v>
      </x:c>
      <x:c r="AQ312" s="36" t="n">
        <x:f>BM311</x:f>
        <x:v>53</x:v>
      </x:c>
      <x:c r="AR312" s="36" t="n">
        <x:f>BN311</x:f>
        <x:v>45</x:v>
      </x:c>
      <x:c r="AS312" s="36" t="n">
        <x:f>BO311</x:f>
        <x:v>47</x:v>
      </x:c>
      <x:c r="AT312" s="36" t="n">
        <x:f>BP311</x:f>
        <x:v>43</x:v>
      </x:c>
      <x:c r="AU312" s="36" t="n">
        <x:f>BQ311</x:f>
        <x:v>57</x:v>
      </x:c>
      <x:c r="AV312" s="36" t="n">
        <x:f>BR311</x:f>
        <x:v>55</x:v>
      </x:c>
      <x:c r="AW312" s="36" t="n">
        <x:f>BS311</x:f>
        <x:v>59</x:v>
      </x:c>
      <x:c r="AX312" s="36" t="n">
        <x:f>BT311</x:f>
        <x:v>36</x:v>
      </x:c>
      <x:c r="AY312" s="36" t="n">
        <x:f>SUM(AO312:AX312)</x:f>
        <x:v>455</x:v>
      </x:c>
      <x:c r="AZ312" s="36" t="n">
        <x:v>0</x:v>
      </x:c>
      <x:c r="BA312" s="36" t="n">
        <x:v>0</x:v>
      </x:c>
      <x:c r="BB312" s="36" t="n">
        <x:v>0</x:v>
      </x:c>
      <x:c r="BC312" s="36" t="n">
        <x:v>0</x:v>
      </x:c>
      <x:c r="BD312" s="36" t="n">
        <x:v>0</x:v>
      </x:c>
      <x:c r="BE312" s="36" t="n">
        <x:v>19</x:v>
      </x:c>
      <x:c r="BF312" s="36" t="n">
        <x:v>0</x:v>
      </x:c>
      <x:c r="BG312" s="36" t="n">
        <x:v>0</x:v>
      </x:c>
      <x:c r="BH312" s="36" t="n">
        <x:v>0</x:v>
      </x:c>
      <x:c r="BI312" s="36" t="n">
        <x:v>0</x:v>
      </x:c>
      <x:c r="BJ312" s="36"/>
      <x:c r="BK312" s="36" t="n">
        <x:f>MAX(0,AO312+AZ312-BV312)</x:f>
        <x:v>14</x:v>
      </x:c>
      <x:c r="BL312" s="36" t="n">
        <x:f>MAX(0,AP312+BA312-BW312)</x:f>
        <x:v>43</x:v>
      </x:c>
      <x:c r="BM312" s="36" t="n">
        <x:f>MAX(0,AQ312+BB312-BX312)</x:f>
        <x:v>52</x:v>
      </x:c>
      <x:c r="BN312" s="36" t="n">
        <x:f>MAX(0,AR312+BC312-BY312)</x:f>
        <x:v>43</x:v>
      </x:c>
      <x:c r="BO312" s="36" t="n">
        <x:f>MAX(0,AS312+BD312-BZ312)</x:f>
        <x:v>47</x:v>
      </x:c>
      <x:c r="BP312" s="36" t="n">
        <x:f>MAX(0,AT312+BE312-CA312)</x:f>
        <x:v>62</x:v>
      </x:c>
      <x:c r="BQ312" s="36" t="n">
        <x:f>MAX(0,AU312+BF312-CB312)</x:f>
        <x:v>56</x:v>
      </x:c>
      <x:c r="BR312" s="36" t="n">
        <x:f>MAX(0,AV312+BG312-CC312)</x:f>
        <x:v>55</x:v>
      </x:c>
      <x:c r="BS312" s="36" t="n">
        <x:f>MAX(0,AW312+BH312-CD312)</x:f>
        <x:v>57</x:v>
      </x:c>
      <x:c r="BT312" s="36" t="n">
        <x:f>MAX(0,AX312+BI312-CE312)</x:f>
        <x:v>35</x:v>
      </x:c>
      <x:c r="BU312" s="36" t="n">
        <x:f>SUM(BK312:BT312)</x:f>
        <x:v>464</x:v>
      </x:c>
      <x:c r="BV312" s="36" t="n">
        <x:v>1</x:v>
      </x:c>
      <x:c r="BW312" s="36" t="n">
        <x:v>2</x:v>
      </x:c>
      <x:c r="BX312" s="36" t="n">
        <x:v>1</x:v>
      </x:c>
      <x:c r="BY312" s="36" t="n">
        <x:v>2</x:v>
      </x:c>
      <x:c r="BZ312" s="36" t="n">
        <x:v>0</x:v>
      </x:c>
      <x:c r="CA312" s="36" t="n">
        <x:v>0</x:v>
      </x:c>
      <x:c r="CB312" s="36" t="n">
        <x:v>1</x:v>
      </x:c>
      <x:c r="CC312" s="36" t="n">
        <x:v>0</x:v>
      </x:c>
      <x:c r="CD312" s="36" t="n">
        <x:v>2</x:v>
      </x:c>
      <x:c r="CE312" s="36" t="n">
        <x:v>1</x:v>
      </x:c>
      <x:c r="CF312" s="36"/>
      <x:c r="CG312" s="36" t="n">
        <x:f>SUM(BW312,CD312)</x:f>
        <x:v>4</x:v>
      </x:c>
      <x:c r="CH312" s="36" t="n">
        <x:f>SUM(BX312,CA312)</x:f>
        <x:v>1</x:v>
      </x:c>
      <x:c r="CI312" s="36" t="n">
        <x:f>SUM(BY312)</x:f>
        <x:v>2</x:v>
      </x:c>
      <x:c r="CJ312" s="36" t="n">
        <x:f>SUM(BV312,BZ312,CB312)</x:f>
        <x:v>2</x:v>
      </x:c>
      <x:c r="CK312" s="36" t="n">
        <x:f>SUM(CC312,CE312)</x:f>
        <x:v>1</x:v>
      </x:c>
      <x:c r="CL312" s="36" t="n">
        <x:f>SUM(CG312:CK312)</x:f>
        <x:v>10</x:v>
      </x:c>
      <x:c r="CM312" s="39" t="n">
        <x:f>SUM(BW312*0.075,CD312*0.075)</x:f>
        <x:v>0.3</x:v>
      </x:c>
      <x:c r="CN312" s="39" t="n">
        <x:f>SUM(BX312*0.06,CA312*0.03)</x:f>
        <x:v>0.06</x:v>
      </x:c>
      <x:c r="CO312" s="39" t="n">
        <x:f>SUM(BY312*0.08)</x:f>
        <x:v>0.16</x:v>
      </x:c>
      <x:c r="CP312" s="39" t="n">
        <x:f>SUM(BV312*0.12,BZ312*0.06,CB312*0.03)</x:f>
        <x:v>0.15</x:v>
      </x:c>
      <x:c r="CQ312" s="39" t="n">
        <x:f>SUM(CC312*0.01,CE312*0.1)</x:f>
        <x:v>0.1</x:v>
      </x:c>
      <x:c r="CR312" s="39" t="n">
        <x:f>SUM(CM312:CQ312)</x:f>
        <x:v>0.77</x:v>
      </x:c>
      <x:c r="CS312" s="36" t="n">
        <x:f>SUM(CG312:CH312)</x:f>
        <x:v>5</x:v>
      </x:c>
      <x:c r="CT312" s="36" t="str"/>
      <x:c r="CU312" s="36" t="n">
        <x:f>MIN(AG312,CG312)</x:f>
        <x:v>4</x:v>
      </x:c>
      <x:c r="CV312" s="36" t="n">
        <x:f>MIN(AG312,CH312)</x:f>
        <x:v>1</x:v>
      </x:c>
      <x:c r="CW312" s="36" t="n">
        <x:f>MIN(AG312,CI312)</x:f>
        <x:v>2</x:v>
      </x:c>
      <x:c r="CX312" s="36" t="n">
        <x:f>MIN(AG312,CJ312)</x:f>
        <x:v>2</x:v>
      </x:c>
      <x:c r="CY312" s="36" t="n">
        <x:f>MIN(AG312,CK312)</x:f>
        <x:v>1</x:v>
      </x:c>
    </x:row>
    <x:row r="313" ht="18" customHeight="1">
      <x:c r="A313" s="35" t="str">
        <x:v>Area HC-01</x:v>
      </x:c>
      <x:c r="B313" s="35" t="str">
        <x:v>Area Lead HC-01</x:v>
      </x:c>
      <x:c r="C313" s="35" t="str">
        <x:v>Field Lead HC-03</x:v>
      </x:c>
      <x:c r="D313" s="35" t="str">
        <x:v>City HC-A</x:v>
      </x:c>
      <x:c r="E313" s="35" t="n">
        <x:v>4</x:v>
      </x:c>
      <x:c r="F313" s="35" t="n">
        <x:v>24</x:v>
      </x:c>
      <x:c r="G313" s="35" t="n">
        <x:v>1</x:v>
      </x:c>
      <x:c r="H313" s="35" t="str">
        <x:v>Promoter</x:v>
      </x:c>
      <x:c r="I313" s="35" t="str">
        <x:v>Agency HC-01</x:v>
      </x:c>
      <x:c r="J313" s="35" t="str">
        <x:v>PR-HC-005</x:v>
      </x:c>
      <x:c r="K313" s="35" t="str">
        <x:v>Masked Promoter HC-005</x:v>
      </x:c>
      <x:c r="L313" s="35" t="str">
        <x:v>9XXXX10005</x:v>
      </x:c>
      <x:c r="M313" s="37" t="n">
        <x:v>46209</x:v>
      </x:c>
      <x:c r="N313" s="35" t="str">
        <x:v>Cohort 3</x:v>
      </x:c>
      <x:c r="O313" s="35" t="str">
        <x:v>DIST-HC-02</x:v>
      </x:c>
      <x:c r="P313" s="35" t="str">
        <x:v>Masked Distributor HC-02</x:v>
      </x:c>
      <x:c r="Q313" s="35" t="str">
        <x:v>P-HC-013</x:v>
      </x:c>
      <x:c r="R313" s="35" t="str">
        <x:v>HC-013</x:v>
      </x:c>
      <x:c r="S313" s="35" t="str">
        <x:v>Masked Store HC-013</x:v>
      </x:c>
      <x:c r="T313" s="35" t="str">
        <x:v>XX1013</x:v>
      </x:c>
      <x:c r="U313" s="35" t="str">
        <x:v>Beauty Retail</x:v>
      </x:c>
      <x:c r="V313" s="35" t="str">
        <x:v>Masked</x:v>
      </x:c>
      <x:c r="W313" s="35" t="str">
        <x:v>Masked</x:v>
      </x:c>
      <x:c r="X313" s="37" t="n">
        <x:v>46217</x:v>
      </x:c>
      <x:c r="Y313" s="37" t="n">
        <x:v>46288</x:v>
      </x:c>
      <x:c r="Z313" s="35" t="str">
        <x:v>W04</x:v>
      </x:c>
      <x:c r="AA313" s="35" t="str">
        <x:v>Sep'26</x:v>
      </x:c>
      <x:c r="AB313" s="35" t="str">
        <x:v>22 - 28</x:v>
      </x:c>
      <x:c r="AC313" s="35" t="str">
        <x:v>Week 4 of Sep 2026</x:v>
      </x:c>
      <x:c r="AD313" s="35" t="str">
        <x:v>Continue</x:v>
      </x:c>
      <x:c r="AE313" s="35" t="str"/>
      <x:c r="AF313" s="36" t="n">
        <x:v>57</x:v>
      </x:c>
      <x:c r="AG313" s="36" t="n">
        <x:v>13</x:v>
      </x:c>
      <x:c r="AH313" s="38" t="n">
        <x:f>IFERROR(AG313/AF313,0)</x:f>
        <x:v>0.22807017543859648</x:v>
      </x:c>
      <x:c r="AI313" s="36" t="n">
        <x:v>11</x:v>
      </x:c>
      <x:c r="AJ313" s="38" t="n">
        <x:f>IFERROR(AI313/AG313,0)</x:f>
        <x:v>0.8461538461538461</x:v>
      </x:c>
      <x:c r="AK313" s="36" t="n">
        <x:v>4</x:v>
      </x:c>
      <x:c r="AL313" s="36" t="n">
        <x:v>5</x:v>
      </x:c>
      <x:c r="AM313" s="36" t="n">
        <x:v>1</x:v>
      </x:c>
      <x:c r="AN313" s="38" t="n">
        <x:f>IFERROR(AL313/AG313,0)</x:f>
        <x:v>0.38461538461538464</x:v>
      </x:c>
      <x:c r="AO313" s="36" t="n">
        <x:f>BK312</x:f>
        <x:v>14</x:v>
      </x:c>
      <x:c r="AP313" s="36" t="n">
        <x:f>BL312</x:f>
        <x:v>43</x:v>
      </x:c>
      <x:c r="AQ313" s="36" t="n">
        <x:f>BM312</x:f>
        <x:v>52</x:v>
      </x:c>
      <x:c r="AR313" s="36" t="n">
        <x:f>BN312</x:f>
        <x:v>43</x:v>
      </x:c>
      <x:c r="AS313" s="36" t="n">
        <x:f>BO312</x:f>
        <x:v>47</x:v>
      </x:c>
      <x:c r="AT313" s="36" t="n">
        <x:f>BP312</x:f>
        <x:v>62</x:v>
      </x:c>
      <x:c r="AU313" s="36" t="n">
        <x:f>BQ312</x:f>
        <x:v>56</x:v>
      </x:c>
      <x:c r="AV313" s="36" t="n">
        <x:f>BR312</x:f>
        <x:v>55</x:v>
      </x:c>
      <x:c r="AW313" s="36" t="n">
        <x:f>BS312</x:f>
        <x:v>57</x:v>
      </x:c>
      <x:c r="AX313" s="36" t="n">
        <x:f>BT312</x:f>
        <x:v>35</x:v>
      </x:c>
      <x:c r="AY313" s="36" t="n">
        <x:f>SUM(AO313:AX313)</x:f>
        <x:v>464</x:v>
      </x:c>
      <x:c r="AZ313" s="36" t="n">
        <x:v>12</x:v>
      </x:c>
      <x:c r="BA313" s="36" t="n">
        <x:v>0</x:v>
      </x:c>
      <x:c r="BB313" s="36" t="n">
        <x:v>0</x:v>
      </x:c>
      <x:c r="BC313" s="36" t="n">
        <x:v>0</x:v>
      </x:c>
      <x:c r="BD313" s="36" t="n">
        <x:v>0</x:v>
      </x:c>
      <x:c r="BE313" s="36" t="n">
        <x:v>0</x:v>
      </x:c>
      <x:c r="BF313" s="36" t="n">
        <x:v>14</x:v>
      </x:c>
      <x:c r="BG313" s="36" t="n">
        <x:v>0</x:v>
      </x:c>
      <x:c r="BH313" s="36" t="n">
        <x:v>0</x:v>
      </x:c>
      <x:c r="BI313" s="36" t="n">
        <x:v>0</x:v>
      </x:c>
      <x:c r="BJ313" s="36"/>
      <x:c r="BK313" s="36" t="n">
        <x:f>MAX(0,AO313+AZ313-BV313)</x:f>
        <x:v>25</x:v>
      </x:c>
      <x:c r="BL313" s="36" t="n">
        <x:f>MAX(0,AP313+BA313-BW313)</x:f>
        <x:v>41</x:v>
      </x:c>
      <x:c r="BM313" s="36" t="n">
        <x:f>MAX(0,AQ313+BB313-BX313)</x:f>
        <x:v>51</x:v>
      </x:c>
      <x:c r="BN313" s="36" t="n">
        <x:f>MAX(0,AR313+BC313-BY313)</x:f>
        <x:v>41</x:v>
      </x:c>
      <x:c r="BO313" s="36" t="n">
        <x:f>MAX(0,AS313+BD313-BZ313)</x:f>
        <x:v>46</x:v>
      </x:c>
      <x:c r="BP313" s="36" t="n">
        <x:f>MAX(0,AT313+BE313-CA313)</x:f>
        <x:v>61</x:v>
      </x:c>
      <x:c r="BQ313" s="36" t="n">
        <x:f>MAX(0,AU313+BF313-CB313)</x:f>
        <x:v>69</x:v>
      </x:c>
      <x:c r="BR313" s="36" t="n">
        <x:f>MAX(0,AV313+BG313-CC313)</x:f>
        <x:v>55</x:v>
      </x:c>
      <x:c r="BS313" s="36" t="n">
        <x:f>MAX(0,AW313+BH313-CD313)</x:f>
        <x:v>56</x:v>
      </x:c>
      <x:c r="BT313" s="36" t="n">
        <x:f>MAX(0,AX313+BI313-CE313)</x:f>
        <x:v>34</x:v>
      </x:c>
      <x:c r="BU313" s="36" t="n">
        <x:f>SUM(BK313:BT313)</x:f>
        <x:v>479</x:v>
      </x:c>
      <x:c r="BV313" s="36" t="n">
        <x:v>1</x:v>
      </x:c>
      <x:c r="BW313" s="36" t="n">
        <x:v>2</x:v>
      </x:c>
      <x:c r="BX313" s="36" t="n">
        <x:v>1</x:v>
      </x:c>
      <x:c r="BY313" s="36" t="n">
        <x:v>2</x:v>
      </x:c>
      <x:c r="BZ313" s="36" t="n">
        <x:v>1</x:v>
      </x:c>
      <x:c r="CA313" s="36" t="n">
        <x:v>1</x:v>
      </x:c>
      <x:c r="CB313" s="36" t="n">
        <x:v>1</x:v>
      </x:c>
      <x:c r="CC313" s="36" t="n">
        <x:v>0</x:v>
      </x:c>
      <x:c r="CD313" s="36" t="n">
        <x:v>1</x:v>
      </x:c>
      <x:c r="CE313" s="36" t="n">
        <x:v>1</x:v>
      </x:c>
      <x:c r="CF313" s="36"/>
      <x:c r="CG313" s="36" t="n">
        <x:f>SUM(BW313,CD313)</x:f>
        <x:v>3</x:v>
      </x:c>
      <x:c r="CH313" s="36" t="n">
        <x:f>SUM(BX313,CA313)</x:f>
        <x:v>2</x:v>
      </x:c>
      <x:c r="CI313" s="36" t="n">
        <x:f>SUM(BY313)</x:f>
        <x:v>2</x:v>
      </x:c>
      <x:c r="CJ313" s="36" t="n">
        <x:f>SUM(BV313,BZ313,CB313)</x:f>
        <x:v>3</x:v>
      </x:c>
      <x:c r="CK313" s="36" t="n">
        <x:f>SUM(CC313,CE313)</x:f>
        <x:v>1</x:v>
      </x:c>
      <x:c r="CL313" s="36" t="n">
        <x:f>SUM(CG313:CK313)</x:f>
        <x:v>11</x:v>
      </x:c>
      <x:c r="CM313" s="39" t="n">
        <x:f>SUM(BW313*0.075,CD313*0.075)</x:f>
        <x:v>0.22499999999999998</x:v>
      </x:c>
      <x:c r="CN313" s="39" t="n">
        <x:f>SUM(BX313*0.06,CA313*0.03)</x:f>
        <x:v>0.09</x:v>
      </x:c>
      <x:c r="CO313" s="39" t="n">
        <x:f>SUM(BY313*0.08)</x:f>
        <x:v>0.16</x:v>
      </x:c>
      <x:c r="CP313" s="39" t="n">
        <x:f>SUM(BV313*0.12,BZ313*0.06,CB313*0.03)</x:f>
        <x:v>0.21</x:v>
      </x:c>
      <x:c r="CQ313" s="39" t="n">
        <x:f>SUM(CC313*0.01,CE313*0.1)</x:f>
        <x:v>0.1</x:v>
      </x:c>
      <x:c r="CR313" s="39" t="n">
        <x:f>SUM(CM313:CQ313)</x:f>
        <x:v>0.7849999999999999</x:v>
      </x:c>
      <x:c r="CS313" s="36" t="n">
        <x:f>SUM(CG313:CH313)</x:f>
        <x:v>5</x:v>
      </x:c>
      <x:c r="CT313" s="36" t="str"/>
      <x:c r="CU313" s="36" t="n">
        <x:f>MIN(AG313,CG313)</x:f>
        <x:v>3</x:v>
      </x:c>
      <x:c r="CV313" s="36" t="n">
        <x:f>MIN(AG313,CH313)</x:f>
        <x:v>2</x:v>
      </x:c>
      <x:c r="CW313" s="36" t="n">
        <x:f>MIN(AG313,CI313)</x:f>
        <x:v>2</x:v>
      </x:c>
      <x:c r="CX313" s="36" t="n">
        <x:f>MIN(AG313,CJ313)</x:f>
        <x:v>3</x:v>
      </x:c>
      <x:c r="CY313" s="36" t="n">
        <x:f>MIN(AG313,CK313)</x:f>
        <x:v>1</x:v>
      </x:c>
    </x:row>
    <x:row r="314" ht="18" customHeight="1">
      <x:c r="A314" s="35" t="str">
        <x:v>Area HC-01</x:v>
      </x:c>
      <x:c r="B314" s="35" t="str">
        <x:v>Area Lead HC-01</x:v>
      </x:c>
      <x:c r="C314" s="35" t="str">
        <x:v>Field Lead HC-03</x:v>
      </x:c>
      <x:c r="D314" s="35" t="str">
        <x:v>City HC-A</x:v>
      </x:c>
      <x:c r="E314" s="35" t="n">
        <x:v>4</x:v>
      </x:c>
      <x:c r="F314" s="35" t="n">
        <x:v>24</x:v>
      </x:c>
      <x:c r="G314" s="35" t="n">
        <x:v>1</x:v>
      </x:c>
      <x:c r="H314" s="35" t="str">
        <x:v>Promoter</x:v>
      </x:c>
      <x:c r="I314" s="35" t="str">
        <x:v>Agency HC-01</x:v>
      </x:c>
      <x:c r="J314" s="35" t="str">
        <x:v>PR-HC-005</x:v>
      </x:c>
      <x:c r="K314" s="35" t="str">
        <x:v>Masked Promoter HC-005</x:v>
      </x:c>
      <x:c r="L314" s="35" t="str">
        <x:v>9XXXX10005</x:v>
      </x:c>
      <x:c r="M314" s="37" t="n">
        <x:v>46209</x:v>
      </x:c>
      <x:c r="N314" s="35" t="str">
        <x:v>Cohort 3</x:v>
      </x:c>
      <x:c r="O314" s="35" t="str">
        <x:v>DIST-HC-02</x:v>
      </x:c>
      <x:c r="P314" s="35" t="str">
        <x:v>Masked Distributor HC-02</x:v>
      </x:c>
      <x:c r="Q314" s="35" t="str">
        <x:v>P-HC-013</x:v>
      </x:c>
      <x:c r="R314" s="35" t="str">
        <x:v>HC-013</x:v>
      </x:c>
      <x:c r="S314" s="35" t="str">
        <x:v>Masked Store HC-013</x:v>
      </x:c>
      <x:c r="T314" s="35" t="str">
        <x:v>XX1013</x:v>
      </x:c>
      <x:c r="U314" s="35" t="str">
        <x:v>Beauty Retail</x:v>
      </x:c>
      <x:c r="V314" s="35" t="str">
        <x:v>Masked</x:v>
      </x:c>
      <x:c r="W314" s="35" t="str">
        <x:v>Masked</x:v>
      </x:c>
      <x:c r="X314" s="37" t="n">
        <x:v>46217</x:v>
      </x:c>
      <x:c r="Y314" s="37" t="n">
        <x:v>46289</x:v>
      </x:c>
      <x:c r="Z314" s="35" t="str">
        <x:v>W04</x:v>
      </x:c>
      <x:c r="AA314" s="35" t="str">
        <x:v>Sep'26</x:v>
      </x:c>
      <x:c r="AB314" s="35" t="str">
        <x:v>22 - 28</x:v>
      </x:c>
      <x:c r="AC314" s="35" t="str">
        <x:v>Week 4 of Sep 2026</x:v>
      </x:c>
      <x:c r="AD314" s="35" t="str">
        <x:v>Continue</x:v>
      </x:c>
      <x:c r="AE314" s="35" t="str"/>
      <x:c r="AF314" s="36" t="n">
        <x:v>58</x:v>
      </x:c>
      <x:c r="AG314" s="36" t="n">
        <x:v>15</x:v>
      </x:c>
      <x:c r="AH314" s="38" t="n">
        <x:f>IFERROR(AG314/AF314,0)</x:f>
        <x:v>0.25862068965517243</x:v>
      </x:c>
      <x:c r="AI314" s="36" t="n">
        <x:v>14</x:v>
      </x:c>
      <x:c r="AJ314" s="38" t="n">
        <x:f>IFERROR(AI314/AG314,0)</x:f>
        <x:v>0.9333333333333333</x:v>
      </x:c>
      <x:c r="AK314" s="36" t="n">
        <x:v>3</x:v>
      </x:c>
      <x:c r="AL314" s="36" t="n">
        <x:v>5</x:v>
      </x:c>
      <x:c r="AM314" s="36" t="n">
        <x:v>1</x:v>
      </x:c>
      <x:c r="AN314" s="38" t="n">
        <x:f>IFERROR(AL314/AG314,0)</x:f>
        <x:v>0.3333333333333333</x:v>
      </x:c>
      <x:c r="AO314" s="36" t="n">
        <x:f>BK313</x:f>
        <x:v>25</x:v>
      </x:c>
      <x:c r="AP314" s="36" t="n">
        <x:f>BL313</x:f>
        <x:v>41</x:v>
      </x:c>
      <x:c r="AQ314" s="36" t="n">
        <x:f>BM313</x:f>
        <x:v>51</x:v>
      </x:c>
      <x:c r="AR314" s="36" t="n">
        <x:f>BN313</x:f>
        <x:v>41</x:v>
      </x:c>
      <x:c r="AS314" s="36" t="n">
        <x:f>BO313</x:f>
        <x:v>46</x:v>
      </x:c>
      <x:c r="AT314" s="36" t="n">
        <x:f>BP313</x:f>
        <x:v>61</x:v>
      </x:c>
      <x:c r="AU314" s="36" t="n">
        <x:f>BQ313</x:f>
        <x:v>69</x:v>
      </x:c>
      <x:c r="AV314" s="36" t="n">
        <x:f>BR313</x:f>
        <x:v>55</x:v>
      </x:c>
      <x:c r="AW314" s="36" t="n">
        <x:f>BS313</x:f>
        <x:v>56</x:v>
      </x:c>
      <x:c r="AX314" s="36" t="n">
        <x:f>BT313</x:f>
        <x:v>34</x:v>
      </x:c>
      <x:c r="AY314" s="36" t="n">
        <x:f>SUM(AO314:AX314)</x:f>
        <x:v>479</x:v>
      </x:c>
      <x:c r="AZ314" s="36" t="n">
        <x:v>0</x:v>
      </x:c>
      <x:c r="BA314" s="36" t="n">
        <x:v>19</x:v>
      </x:c>
      <x:c r="BB314" s="36" t="n">
        <x:v>0</x:v>
      </x:c>
      <x:c r="BC314" s="36" t="n">
        <x:v>0</x:v>
      </x:c>
      <x:c r="BD314" s="36" t="n">
        <x:v>0</x:v>
      </x:c>
      <x:c r="BE314" s="36" t="n">
        <x:v>0</x:v>
      </x:c>
      <x:c r="BF314" s="36" t="n">
        <x:v>0</x:v>
      </x:c>
      <x:c r="BG314" s="36" t="n">
        <x:v>14</x:v>
      </x:c>
      <x:c r="BH314" s="36" t="n">
        <x:v>0</x:v>
      </x:c>
      <x:c r="BI314" s="36" t="n">
        <x:v>0</x:v>
      </x:c>
      <x:c r="BJ314" s="36"/>
      <x:c r="BK314" s="36" t="n">
        <x:f>MAX(0,AO314+AZ314-BV314)</x:f>
        <x:v>24</x:v>
      </x:c>
      <x:c r="BL314" s="36" t="n">
        <x:f>MAX(0,AP314+BA314-BW314)</x:f>
        <x:v>58</x:v>
      </x:c>
      <x:c r="BM314" s="36" t="n">
        <x:f>MAX(0,AQ314+BB314-BX314)</x:f>
        <x:v>50</x:v>
      </x:c>
      <x:c r="BN314" s="36" t="n">
        <x:f>MAX(0,AR314+BC314-BY314)</x:f>
        <x:v>39</x:v>
      </x:c>
      <x:c r="BO314" s="36" t="n">
        <x:f>MAX(0,AS314+BD314-BZ314)</x:f>
        <x:v>45</x:v>
      </x:c>
      <x:c r="BP314" s="36" t="n">
        <x:f>MAX(0,AT314+BE314-CA314)</x:f>
        <x:v>61</x:v>
      </x:c>
      <x:c r="BQ314" s="36" t="n">
        <x:f>MAX(0,AU314+BF314-CB314)</x:f>
        <x:v>68</x:v>
      </x:c>
      <x:c r="BR314" s="36" t="n">
        <x:f>MAX(0,AV314+BG314-CC314)</x:f>
        <x:v>69</x:v>
      </x:c>
      <x:c r="BS314" s="36" t="n">
        <x:f>MAX(0,AW314+BH314-CD314)</x:f>
        <x:v>55</x:v>
      </x:c>
      <x:c r="BT314" s="36" t="n">
        <x:f>MAX(0,AX314+BI314-CE314)</x:f>
        <x:v>33</x:v>
      </x:c>
      <x:c r="BU314" s="36" t="n">
        <x:f>SUM(BK314:BT314)</x:f>
        <x:v>502</x:v>
      </x:c>
      <x:c r="BV314" s="36" t="n">
        <x:v>1</x:v>
      </x:c>
      <x:c r="BW314" s="36" t="n">
        <x:v>2</x:v>
      </x:c>
      <x:c r="BX314" s="36" t="n">
        <x:v>1</x:v>
      </x:c>
      <x:c r="BY314" s="36" t="n">
        <x:v>2</x:v>
      </x:c>
      <x:c r="BZ314" s="36" t="n">
        <x:v>1</x:v>
      </x:c>
      <x:c r="CA314" s="36" t="n">
        <x:v>0</x:v>
      </x:c>
      <x:c r="CB314" s="36" t="n">
        <x:v>1</x:v>
      </x:c>
      <x:c r="CC314" s="36" t="n">
        <x:v>0</x:v>
      </x:c>
      <x:c r="CD314" s="36" t="n">
        <x:v>1</x:v>
      </x:c>
      <x:c r="CE314" s="36" t="n">
        <x:v>1</x:v>
      </x:c>
      <x:c r="CF314" s="36"/>
      <x:c r="CG314" s="36" t="n">
        <x:f>SUM(BW314,CD314)</x:f>
        <x:v>3</x:v>
      </x:c>
      <x:c r="CH314" s="36" t="n">
        <x:f>SUM(BX314,CA314)</x:f>
        <x:v>1</x:v>
      </x:c>
      <x:c r="CI314" s="36" t="n">
        <x:f>SUM(BY314)</x:f>
        <x:v>2</x:v>
      </x:c>
      <x:c r="CJ314" s="36" t="n">
        <x:f>SUM(BV314,BZ314,CB314)</x:f>
        <x:v>3</x:v>
      </x:c>
      <x:c r="CK314" s="36" t="n">
        <x:f>SUM(CC314,CE314)</x:f>
        <x:v>1</x:v>
      </x:c>
      <x:c r="CL314" s="36" t="n">
        <x:f>SUM(CG314:CK314)</x:f>
        <x:v>10</x:v>
      </x:c>
      <x:c r="CM314" s="39" t="n">
        <x:f>SUM(BW314*0.075,CD314*0.075)</x:f>
        <x:v>0.22499999999999998</x:v>
      </x:c>
      <x:c r="CN314" s="39" t="n">
        <x:f>SUM(BX314*0.06,CA314*0.03)</x:f>
        <x:v>0.06</x:v>
      </x:c>
      <x:c r="CO314" s="39" t="n">
        <x:f>SUM(BY314*0.08)</x:f>
        <x:v>0.16</x:v>
      </x:c>
      <x:c r="CP314" s="39" t="n">
        <x:f>SUM(BV314*0.12,BZ314*0.06,CB314*0.03)</x:f>
        <x:v>0.21</x:v>
      </x:c>
      <x:c r="CQ314" s="39" t="n">
        <x:f>SUM(CC314*0.01,CE314*0.1)</x:f>
        <x:v>0.1</x:v>
      </x:c>
      <x:c r="CR314" s="39" t="n">
        <x:f>SUM(CM314:CQ314)</x:f>
        <x:v>0.7549999999999999</x:v>
      </x:c>
      <x:c r="CS314" s="36" t="n">
        <x:f>SUM(CG314:CH314)</x:f>
        <x:v>4</x:v>
      </x:c>
      <x:c r="CT314" s="36" t="str"/>
      <x:c r="CU314" s="36" t="n">
        <x:f>MIN(AG314,CG314)</x:f>
        <x:v>3</x:v>
      </x:c>
      <x:c r="CV314" s="36" t="n">
        <x:f>MIN(AG314,CH314)</x:f>
        <x:v>1</x:v>
      </x:c>
      <x:c r="CW314" s="36" t="n">
        <x:f>MIN(AG314,CI314)</x:f>
        <x:v>2</x:v>
      </x:c>
      <x:c r="CX314" s="36" t="n">
        <x:f>MIN(AG314,CJ314)</x:f>
        <x:v>3</x:v>
      </x:c>
      <x:c r="CY314" s="36" t="n">
        <x:f>MIN(AG314,CK314)</x:f>
        <x:v>1</x:v>
      </x:c>
    </x:row>
    <x:row r="315" ht="18" customHeight="1">
      <x:c r="A315" s="35" t="str">
        <x:v>Area HC-01</x:v>
      </x:c>
      <x:c r="B315" s="35" t="str">
        <x:v>Area Lead HC-01</x:v>
      </x:c>
      <x:c r="C315" s="35" t="str">
        <x:v>Field Lead HC-03</x:v>
      </x:c>
      <x:c r="D315" s="35" t="str">
        <x:v>City HC-A</x:v>
      </x:c>
      <x:c r="E315" s="35" t="n">
        <x:v>4</x:v>
      </x:c>
      <x:c r="F315" s="35" t="n">
        <x:v>24</x:v>
      </x:c>
      <x:c r="G315" s="35" t="n">
        <x:v>1</x:v>
      </x:c>
      <x:c r="H315" s="35" t="str">
        <x:v>Promoter</x:v>
      </x:c>
      <x:c r="I315" s="35" t="str">
        <x:v>Agency HC-01</x:v>
      </x:c>
      <x:c r="J315" s="35" t="str">
        <x:v>PR-HC-005</x:v>
      </x:c>
      <x:c r="K315" s="35" t="str">
        <x:v>Masked Promoter HC-005</x:v>
      </x:c>
      <x:c r="L315" s="35" t="str">
        <x:v>9XXXX10005</x:v>
      </x:c>
      <x:c r="M315" s="37" t="n">
        <x:v>46209</x:v>
      </x:c>
      <x:c r="N315" s="35" t="str">
        <x:v>Cohort 3</x:v>
      </x:c>
      <x:c r="O315" s="35" t="str">
        <x:v>DIST-HC-02</x:v>
      </x:c>
      <x:c r="P315" s="35" t="str">
        <x:v>Masked Distributor HC-02</x:v>
      </x:c>
      <x:c r="Q315" s="35" t="str">
        <x:v>P-HC-013</x:v>
      </x:c>
      <x:c r="R315" s="35" t="str">
        <x:v>HC-013</x:v>
      </x:c>
      <x:c r="S315" s="35" t="str">
        <x:v>Masked Store HC-013</x:v>
      </x:c>
      <x:c r="T315" s="35" t="str">
        <x:v>XX1013</x:v>
      </x:c>
      <x:c r="U315" s="35" t="str">
        <x:v>Beauty Retail</x:v>
      </x:c>
      <x:c r="V315" s="35" t="str">
        <x:v>Masked</x:v>
      </x:c>
      <x:c r="W315" s="35" t="str">
        <x:v>Masked</x:v>
      </x:c>
      <x:c r="X315" s="37" t="n">
        <x:v>46217</x:v>
      </x:c>
      <x:c r="Y315" s="37" t="n">
        <x:v>46290</x:v>
      </x:c>
      <x:c r="Z315" s="35" t="str">
        <x:v>W04</x:v>
      </x:c>
      <x:c r="AA315" s="35" t="str">
        <x:v>Sep'26</x:v>
      </x:c>
      <x:c r="AB315" s="35" t="str">
        <x:v>22 - 28</x:v>
      </x:c>
      <x:c r="AC315" s="35" t="str">
        <x:v>Week 4 of Sep 2026</x:v>
      </x:c>
      <x:c r="AD315" s="35" t="str">
        <x:v>Continue</x:v>
      </x:c>
      <x:c r="AE315" s="35" t="str"/>
      <x:c r="AF315" s="36" t="n">
        <x:v>60</x:v>
      </x:c>
      <x:c r="AG315" s="36" t="n">
        <x:v>23</x:v>
      </x:c>
      <x:c r="AH315" s="38" t="n">
        <x:f>IFERROR(AG315/AF315,0)</x:f>
        <x:v>0.38333333333333336</x:v>
      </x:c>
      <x:c r="AI315" s="36" t="n">
        <x:v>17</x:v>
      </x:c>
      <x:c r="AJ315" s="38" t="n">
        <x:f>IFERROR(AI315/AG315,0)</x:f>
        <x:v>0.7391304347826086</x:v>
      </x:c>
      <x:c r="AK315" s="36" t="n">
        <x:v>6</x:v>
      </x:c>
      <x:c r="AL315" s="36" t="n">
        <x:v>10</x:v>
      </x:c>
      <x:c r="AM315" s="36" t="n">
        <x:v>1</x:v>
      </x:c>
      <x:c r="AN315" s="38" t="n">
        <x:f>IFERROR(AL315/AG315,0)</x:f>
        <x:v>0.43478260869565216</x:v>
      </x:c>
      <x:c r="AO315" s="36" t="n">
        <x:f>BK314</x:f>
        <x:v>24</x:v>
      </x:c>
      <x:c r="AP315" s="36" t="n">
        <x:f>BL314</x:f>
        <x:v>58</x:v>
      </x:c>
      <x:c r="AQ315" s="36" t="n">
        <x:f>BM314</x:f>
        <x:v>50</x:v>
      </x:c>
      <x:c r="AR315" s="36" t="n">
        <x:f>BN314</x:f>
        <x:v>39</x:v>
      </x:c>
      <x:c r="AS315" s="36" t="n">
        <x:f>BO314</x:f>
        <x:v>45</x:v>
      </x:c>
      <x:c r="AT315" s="36" t="n">
        <x:f>BP314</x:f>
        <x:v>61</x:v>
      </x:c>
      <x:c r="AU315" s="36" t="n">
        <x:f>BQ314</x:f>
        <x:v>68</x:v>
      </x:c>
      <x:c r="AV315" s="36" t="n">
        <x:f>BR314</x:f>
        <x:v>69</x:v>
      </x:c>
      <x:c r="AW315" s="36" t="n">
        <x:f>BS314</x:f>
        <x:v>55</x:v>
      </x:c>
      <x:c r="AX315" s="36" t="n">
        <x:f>BT314</x:f>
        <x:v>33</x:v>
      </x:c>
      <x:c r="AY315" s="36" t="n">
        <x:f>SUM(AO315:AX315)</x:f>
        <x:v>502</x:v>
      </x:c>
      <x:c r="AZ315" s="36" t="n">
        <x:v>0</x:v>
      </x:c>
      <x:c r="BA315" s="36" t="n">
        <x:v>0</x:v>
      </x:c>
      <x:c r="BB315" s="36" t="n">
        <x:v>22</x:v>
      </x:c>
      <x:c r="BC315" s="36" t="n">
        <x:v>0</x:v>
      </x:c>
      <x:c r="BD315" s="36" t="n">
        <x:v>0</x:v>
      </x:c>
      <x:c r="BE315" s="36" t="n">
        <x:v>0</x:v>
      </x:c>
      <x:c r="BF315" s="36" t="n">
        <x:v>0</x:v>
      </x:c>
      <x:c r="BG315" s="36" t="n">
        <x:v>0</x:v>
      </x:c>
      <x:c r="BH315" s="36" t="n">
        <x:v>14</x:v>
      </x:c>
      <x:c r="BI315" s="36" t="n">
        <x:v>0</x:v>
      </x:c>
      <x:c r="BJ315" s="36"/>
      <x:c r="BK315" s="36" t="n">
        <x:f>MAX(0,AO315+AZ315-BV315)</x:f>
        <x:v>23</x:v>
      </x:c>
      <x:c r="BL315" s="36" t="n">
        <x:f>MAX(0,AP315+BA315-BW315)</x:f>
        <x:v>57</x:v>
      </x:c>
      <x:c r="BM315" s="36" t="n">
        <x:f>MAX(0,AQ315+BB315-BX315)</x:f>
        <x:v>71</x:v>
      </x:c>
      <x:c r="BN315" s="36" t="n">
        <x:f>MAX(0,AR315+BC315-BY315)</x:f>
        <x:v>38</x:v>
      </x:c>
      <x:c r="BO315" s="36" t="n">
        <x:f>MAX(0,AS315+BD315-BZ315)</x:f>
        <x:v>45</x:v>
      </x:c>
      <x:c r="BP315" s="36" t="n">
        <x:f>MAX(0,AT315+BE315-CA315)</x:f>
        <x:v>60</x:v>
      </x:c>
      <x:c r="BQ315" s="36" t="n">
        <x:f>MAX(0,AU315+BF315-CB315)</x:f>
        <x:v>67</x:v>
      </x:c>
      <x:c r="BR315" s="36" t="n">
        <x:f>MAX(0,AV315+BG315-CC315)</x:f>
        <x:v>69</x:v>
      </x:c>
      <x:c r="BS315" s="36" t="n">
        <x:f>MAX(0,AW315+BH315-CD315)</x:f>
        <x:v>68</x:v>
      </x:c>
      <x:c r="BT315" s="36" t="n">
        <x:f>MAX(0,AX315+BI315-CE315)</x:f>
        <x:v>32</x:v>
      </x:c>
      <x:c r="BU315" s="36" t="n">
        <x:f>SUM(BK315:BT315)</x:f>
        <x:v>530</x:v>
      </x:c>
      <x:c r="BV315" s="36" t="n">
        <x:v>1</x:v>
      </x:c>
      <x:c r="BW315" s="36" t="n">
        <x:v>1</x:v>
      </x:c>
      <x:c r="BX315" s="36" t="n">
        <x:v>1</x:v>
      </x:c>
      <x:c r="BY315" s="36" t="n">
        <x:v>1</x:v>
      </x:c>
      <x:c r="BZ315" s="36" t="n">
        <x:v>0</x:v>
      </x:c>
      <x:c r="CA315" s="36" t="n">
        <x:v>1</x:v>
      </x:c>
      <x:c r="CB315" s="36" t="n">
        <x:v>1</x:v>
      </x:c>
      <x:c r="CC315" s="36" t="n">
        <x:v>0</x:v>
      </x:c>
      <x:c r="CD315" s="36" t="n">
        <x:v>1</x:v>
      </x:c>
      <x:c r="CE315" s="36" t="n">
        <x:v>1</x:v>
      </x:c>
      <x:c r="CF315" s="36"/>
      <x:c r="CG315" s="36" t="n">
        <x:f>SUM(BW315,CD315)</x:f>
        <x:v>2</x:v>
      </x:c>
      <x:c r="CH315" s="36" t="n">
        <x:f>SUM(BX315,CA315)</x:f>
        <x:v>2</x:v>
      </x:c>
      <x:c r="CI315" s="36" t="n">
        <x:f>SUM(BY315)</x:f>
        <x:v>1</x:v>
      </x:c>
      <x:c r="CJ315" s="36" t="n">
        <x:f>SUM(BV315,BZ315,CB315)</x:f>
        <x:v>2</x:v>
      </x:c>
      <x:c r="CK315" s="36" t="n">
        <x:f>SUM(CC315,CE315)</x:f>
        <x:v>1</x:v>
      </x:c>
      <x:c r="CL315" s="36" t="n">
        <x:f>SUM(CG315:CK315)</x:f>
        <x:v>8</x:v>
      </x:c>
      <x:c r="CM315" s="39" t="n">
        <x:f>SUM(BW315*0.075,CD315*0.075)</x:f>
        <x:v>0.15</x:v>
      </x:c>
      <x:c r="CN315" s="39" t="n">
        <x:f>SUM(BX315*0.06,CA315*0.03)</x:f>
        <x:v>0.09</x:v>
      </x:c>
      <x:c r="CO315" s="39" t="n">
        <x:f>SUM(BY315*0.08)</x:f>
        <x:v>0.08</x:v>
      </x:c>
      <x:c r="CP315" s="39" t="n">
        <x:f>SUM(BV315*0.12,BZ315*0.06,CB315*0.03)</x:f>
        <x:v>0.15</x:v>
      </x:c>
      <x:c r="CQ315" s="39" t="n">
        <x:f>SUM(CC315*0.01,CE315*0.1)</x:f>
        <x:v>0.1</x:v>
      </x:c>
      <x:c r="CR315" s="39" t="n">
        <x:f>SUM(CM315:CQ315)</x:f>
        <x:v>0.57</x:v>
      </x:c>
      <x:c r="CS315" s="36" t="n">
        <x:f>SUM(CG315:CH315)</x:f>
        <x:v>4</x:v>
      </x:c>
      <x:c r="CT315" s="36" t="str"/>
      <x:c r="CU315" s="36" t="n">
        <x:f>MIN(AG315,CG315)</x:f>
        <x:v>2</x:v>
      </x:c>
      <x:c r="CV315" s="36" t="n">
        <x:f>MIN(AG315,CH315)</x:f>
        <x:v>2</x:v>
      </x:c>
      <x:c r="CW315" s="36" t="n">
        <x:f>MIN(AG315,CI315)</x:f>
        <x:v>1</x:v>
      </x:c>
      <x:c r="CX315" s="36" t="n">
        <x:f>MIN(AG315,CJ315)</x:f>
        <x:v>2</x:v>
      </x:c>
      <x:c r="CY315" s="36" t="n">
        <x:f>MIN(AG315,CK315)</x:f>
        <x:v>1</x:v>
      </x:c>
    </x:row>
    <x:row r="316" ht="18" customHeight="1">
      <x:c r="A316" s="35" t="str">
        <x:v>Area HC-01</x:v>
      </x:c>
      <x:c r="B316" s="35" t="str">
        <x:v>Area Lead HC-01</x:v>
      </x:c>
      <x:c r="C316" s="35" t="str">
        <x:v>Field Lead HC-03</x:v>
      </x:c>
      <x:c r="D316" s="35" t="str">
        <x:v>City HC-A</x:v>
      </x:c>
      <x:c r="E316" s="35" t="n">
        <x:v>4</x:v>
      </x:c>
      <x:c r="F316" s="35" t="n">
        <x:v>24</x:v>
      </x:c>
      <x:c r="G316" s="35" t="n">
        <x:v>1</x:v>
      </x:c>
      <x:c r="H316" s="35" t="str">
        <x:v>Promoter</x:v>
      </x:c>
      <x:c r="I316" s="35" t="str">
        <x:v>Agency HC-01</x:v>
      </x:c>
      <x:c r="J316" s="35" t="str">
        <x:v>PR-HC-005</x:v>
      </x:c>
      <x:c r="K316" s="35" t="str">
        <x:v>Masked Promoter HC-005</x:v>
      </x:c>
      <x:c r="L316" s="35" t="str">
        <x:v>9XXXX10005</x:v>
      </x:c>
      <x:c r="M316" s="37" t="n">
        <x:v>46209</x:v>
      </x:c>
      <x:c r="N316" s="35" t="str">
        <x:v>Cohort 3</x:v>
      </x:c>
      <x:c r="O316" s="35" t="str">
        <x:v>DIST-HC-02</x:v>
      </x:c>
      <x:c r="P316" s="35" t="str">
        <x:v>Masked Distributor HC-02</x:v>
      </x:c>
      <x:c r="Q316" s="35" t="str">
        <x:v>P-HC-013</x:v>
      </x:c>
      <x:c r="R316" s="35" t="str">
        <x:v>HC-013</x:v>
      </x:c>
      <x:c r="S316" s="35" t="str">
        <x:v>Masked Store HC-013</x:v>
      </x:c>
      <x:c r="T316" s="35" t="str">
        <x:v>XX1013</x:v>
      </x:c>
      <x:c r="U316" s="35" t="str">
        <x:v>Beauty Retail</x:v>
      </x:c>
      <x:c r="V316" s="35" t="str">
        <x:v>Masked</x:v>
      </x:c>
      <x:c r="W316" s="35" t="str">
        <x:v>Masked</x:v>
      </x:c>
      <x:c r="X316" s="37" t="n">
        <x:v>46217</x:v>
      </x:c>
      <x:c r="Y316" s="37" t="n">
        <x:v>46291</x:v>
      </x:c>
      <x:c r="Z316" s="35" t="str">
        <x:v>W04</x:v>
      </x:c>
      <x:c r="AA316" s="35" t="str">
        <x:v>Sep'26</x:v>
      </x:c>
      <x:c r="AB316" s="35" t="str">
        <x:v>22 - 28</x:v>
      </x:c>
      <x:c r="AC316" s="35" t="str">
        <x:v>Week 4 of Sep 2026</x:v>
      </x:c>
      <x:c r="AD316" s="35" t="str">
        <x:v>Continue</x:v>
      </x:c>
      <x:c r="AE316" s="35" t="str"/>
      <x:c r="AF316" s="36" t="n">
        <x:v>74</x:v>
      </x:c>
      <x:c r="AG316" s="36" t="n">
        <x:v>21</x:v>
      </x:c>
      <x:c r="AH316" s="38" t="n">
        <x:f>IFERROR(AG316/AF316,0)</x:f>
        <x:v>0.28378378378378377</x:v>
      </x:c>
      <x:c r="AI316" s="36" t="n">
        <x:v>14</x:v>
      </x:c>
      <x:c r="AJ316" s="38" t="n">
        <x:f>IFERROR(AI316/AG316,0)</x:f>
        <x:v>0.6666666666666666</x:v>
      </x:c>
      <x:c r="AK316" s="36" t="n">
        <x:v>3</x:v>
      </x:c>
      <x:c r="AL316" s="36" t="n">
        <x:v>7</x:v>
      </x:c>
      <x:c r="AM316" s="36" t="n">
        <x:v>1</x:v>
      </x:c>
      <x:c r="AN316" s="38" t="n">
        <x:f>IFERROR(AL316/AG316,0)</x:f>
        <x:v>0.3333333333333333</x:v>
      </x:c>
      <x:c r="AO316" s="36" t="n">
        <x:f>BK315</x:f>
        <x:v>23</x:v>
      </x:c>
      <x:c r="AP316" s="36" t="n">
        <x:f>BL315</x:f>
        <x:v>57</x:v>
      </x:c>
      <x:c r="AQ316" s="36" t="n">
        <x:f>BM315</x:f>
        <x:v>71</x:v>
      </x:c>
      <x:c r="AR316" s="36" t="n">
        <x:f>BN315</x:f>
        <x:v>38</x:v>
      </x:c>
      <x:c r="AS316" s="36" t="n">
        <x:f>BO315</x:f>
        <x:v>45</x:v>
      </x:c>
      <x:c r="AT316" s="36" t="n">
        <x:f>BP315</x:f>
        <x:v>60</x:v>
      </x:c>
      <x:c r="AU316" s="36" t="n">
        <x:f>BQ315</x:f>
        <x:v>67</x:v>
      </x:c>
      <x:c r="AV316" s="36" t="n">
        <x:f>BR315</x:f>
        <x:v>69</x:v>
      </x:c>
      <x:c r="AW316" s="36" t="n">
        <x:f>BS315</x:f>
        <x:v>68</x:v>
      </x:c>
      <x:c r="AX316" s="36" t="n">
        <x:f>BT315</x:f>
        <x:v>32</x:v>
      </x:c>
      <x:c r="AY316" s="36" t="n">
        <x:f>SUM(AO316:AX316)</x:f>
        <x:v>530</x:v>
      </x:c>
      <x:c r="AZ316" s="36" t="n">
        <x:v>0</x:v>
      </x:c>
      <x:c r="BA316" s="36" t="n">
        <x:v>0</x:v>
      </x:c>
      <x:c r="BB316" s="36" t="n">
        <x:v>0</x:v>
      </x:c>
      <x:c r="BC316" s="36" t="n">
        <x:v>15</x:v>
      </x:c>
      <x:c r="BD316" s="36" t="n">
        <x:v>0</x:v>
      </x:c>
      <x:c r="BE316" s="36" t="n">
        <x:v>0</x:v>
      </x:c>
      <x:c r="BF316" s="36" t="n">
        <x:v>0</x:v>
      </x:c>
      <x:c r="BG316" s="36" t="n">
        <x:v>0</x:v>
      </x:c>
      <x:c r="BH316" s="36" t="n">
        <x:v>0</x:v>
      </x:c>
      <x:c r="BI316" s="36" t="n">
        <x:v>16</x:v>
      </x:c>
      <x:c r="BJ316" s="36"/>
      <x:c r="BK316" s="36" t="n">
        <x:f>MAX(0,AO316+AZ316-BV316)</x:f>
        <x:v>22</x:v>
      </x:c>
      <x:c r="BL316" s="36" t="n">
        <x:f>MAX(0,AP316+BA316-BW316)</x:f>
        <x:v>56</x:v>
      </x:c>
      <x:c r="BM316" s="36" t="n">
        <x:f>MAX(0,AQ316+BB316-BX316)</x:f>
        <x:v>70</x:v>
      </x:c>
      <x:c r="BN316" s="36" t="n">
        <x:f>MAX(0,AR316+BC316-BY316)</x:f>
        <x:v>51</x:v>
      </x:c>
      <x:c r="BO316" s="36" t="n">
        <x:f>MAX(0,AS316+BD316-BZ316)</x:f>
        <x:v>44</x:v>
      </x:c>
      <x:c r="BP316" s="36" t="n">
        <x:f>MAX(0,AT316+BE316-CA316)</x:f>
        <x:v>59</x:v>
      </x:c>
      <x:c r="BQ316" s="36" t="n">
        <x:f>MAX(0,AU316+BF316-CB316)</x:f>
        <x:v>66</x:v>
      </x:c>
      <x:c r="BR316" s="36" t="n">
        <x:f>MAX(0,AV316+BG316-CC316)</x:f>
        <x:v>69</x:v>
      </x:c>
      <x:c r="BS316" s="36" t="n">
        <x:f>MAX(0,AW316+BH316-CD316)</x:f>
        <x:v>66</x:v>
      </x:c>
      <x:c r="BT316" s="36" t="n">
        <x:f>MAX(0,AX316+BI316-CE316)</x:f>
        <x:v>47</x:v>
      </x:c>
      <x:c r="BU316" s="36" t="n">
        <x:f>SUM(BK316:BT316)</x:f>
        <x:v>550</x:v>
      </x:c>
      <x:c r="BV316" s="36" t="n">
        <x:v>1</x:v>
      </x:c>
      <x:c r="BW316" s="36" t="n">
        <x:v>1</x:v>
      </x:c>
      <x:c r="BX316" s="36" t="n">
        <x:v>1</x:v>
      </x:c>
      <x:c r="BY316" s="36" t="n">
        <x:v>2</x:v>
      </x:c>
      <x:c r="BZ316" s="36" t="n">
        <x:v>1</x:v>
      </x:c>
      <x:c r="CA316" s="36" t="n">
        <x:v>1</x:v>
      </x:c>
      <x:c r="CB316" s="36" t="n">
        <x:v>1</x:v>
      </x:c>
      <x:c r="CC316" s="36" t="n">
        <x:v>0</x:v>
      </x:c>
      <x:c r="CD316" s="36" t="n">
        <x:v>2</x:v>
      </x:c>
      <x:c r="CE316" s="36" t="n">
        <x:v>1</x:v>
      </x:c>
      <x:c r="CF316" s="36"/>
      <x:c r="CG316" s="36" t="n">
        <x:f>SUM(BW316,CD316)</x:f>
        <x:v>3</x:v>
      </x:c>
      <x:c r="CH316" s="36" t="n">
        <x:f>SUM(BX316,CA316)</x:f>
        <x:v>2</x:v>
      </x:c>
      <x:c r="CI316" s="36" t="n">
        <x:f>SUM(BY316)</x:f>
        <x:v>2</x:v>
      </x:c>
      <x:c r="CJ316" s="36" t="n">
        <x:f>SUM(BV316,BZ316,CB316)</x:f>
        <x:v>3</x:v>
      </x:c>
      <x:c r="CK316" s="36" t="n">
        <x:f>SUM(CC316,CE316)</x:f>
        <x:v>1</x:v>
      </x:c>
      <x:c r="CL316" s="36" t="n">
        <x:f>SUM(CG316:CK316)</x:f>
        <x:v>11</x:v>
      </x:c>
      <x:c r="CM316" s="39" t="n">
        <x:f>SUM(BW316*0.075,CD316*0.075)</x:f>
        <x:v>0.22499999999999998</x:v>
      </x:c>
      <x:c r="CN316" s="39" t="n">
        <x:f>SUM(BX316*0.06,CA316*0.03)</x:f>
        <x:v>0.09</x:v>
      </x:c>
      <x:c r="CO316" s="39" t="n">
        <x:f>SUM(BY316*0.08)</x:f>
        <x:v>0.16</x:v>
      </x:c>
      <x:c r="CP316" s="39" t="n">
        <x:f>SUM(BV316*0.12,BZ316*0.06,CB316*0.03)</x:f>
        <x:v>0.21</x:v>
      </x:c>
      <x:c r="CQ316" s="39" t="n">
        <x:f>SUM(CC316*0.01,CE316*0.1)</x:f>
        <x:v>0.1</x:v>
      </x:c>
      <x:c r="CR316" s="39" t="n">
        <x:f>SUM(CM316:CQ316)</x:f>
        <x:v>0.7849999999999999</x:v>
      </x:c>
      <x:c r="CS316" s="36" t="n">
        <x:f>SUM(CG316:CH316)</x:f>
        <x:v>5</x:v>
      </x:c>
      <x:c r="CT316" s="36" t="str"/>
      <x:c r="CU316" s="36" t="n">
        <x:f>MIN(AG316,CG316)</x:f>
        <x:v>3</x:v>
      </x:c>
      <x:c r="CV316" s="36" t="n">
        <x:f>MIN(AG316,CH316)</x:f>
        <x:v>2</x:v>
      </x:c>
      <x:c r="CW316" s="36" t="n">
        <x:f>MIN(AG316,CI316)</x:f>
        <x:v>2</x:v>
      </x:c>
      <x:c r="CX316" s="36" t="n">
        <x:f>MIN(AG316,CJ316)</x:f>
        <x:v>3</x:v>
      </x:c>
      <x:c r="CY316" s="36" t="n">
        <x:f>MIN(AG316,CK316)</x:f>
        <x:v>1</x:v>
      </x:c>
    </x:row>
    <x:row r="317" ht="18" customHeight="1">
      <x:c r="A317" s="35" t="str">
        <x:v>Area HC-01</x:v>
      </x:c>
      <x:c r="B317" s="35" t="str">
        <x:v>Area Lead HC-01</x:v>
      </x:c>
      <x:c r="C317" s="35" t="str">
        <x:v>Field Lead HC-03</x:v>
      </x:c>
      <x:c r="D317" s="35" t="str">
        <x:v>City HC-A</x:v>
      </x:c>
      <x:c r="E317" s="35" t="n">
        <x:v>4</x:v>
      </x:c>
      <x:c r="F317" s="35" t="n">
        <x:v>24</x:v>
      </x:c>
      <x:c r="G317" s="35" t="n">
        <x:v>1</x:v>
      </x:c>
      <x:c r="H317" s="35" t="str">
        <x:v>Promoter</x:v>
      </x:c>
      <x:c r="I317" s="35" t="str">
        <x:v>Agency HC-01</x:v>
      </x:c>
      <x:c r="J317" s="35" t="str">
        <x:v>PR-HC-005</x:v>
      </x:c>
      <x:c r="K317" s="35" t="str">
        <x:v>Masked Promoter HC-005</x:v>
      </x:c>
      <x:c r="L317" s="35" t="str">
        <x:v>9XXXX10005</x:v>
      </x:c>
      <x:c r="M317" s="37" t="n">
        <x:v>46209</x:v>
      </x:c>
      <x:c r="N317" s="35" t="str">
        <x:v>Cohort 3</x:v>
      </x:c>
      <x:c r="O317" s="35" t="str">
        <x:v>DIST-HC-02</x:v>
      </x:c>
      <x:c r="P317" s="35" t="str">
        <x:v>Masked Distributor HC-02</x:v>
      </x:c>
      <x:c r="Q317" s="35" t="str">
        <x:v>P-HC-013</x:v>
      </x:c>
      <x:c r="R317" s="35" t="str">
        <x:v>HC-013</x:v>
      </x:c>
      <x:c r="S317" s="35" t="str">
        <x:v>Masked Store HC-013</x:v>
      </x:c>
      <x:c r="T317" s="35" t="str">
        <x:v>XX1013</x:v>
      </x:c>
      <x:c r="U317" s="35" t="str">
        <x:v>Beauty Retail</x:v>
      </x:c>
      <x:c r="V317" s="35" t="str">
        <x:v>Masked</x:v>
      </x:c>
      <x:c r="W317" s="35" t="str">
        <x:v>Masked</x:v>
      </x:c>
      <x:c r="X317" s="37" t="n">
        <x:v>46217</x:v>
      </x:c>
      <x:c r="Y317" s="37" t="n">
        <x:v>46293</x:v>
      </x:c>
      <x:c r="Z317" s="35" t="str">
        <x:v>W04</x:v>
      </x:c>
      <x:c r="AA317" s="35" t="str">
        <x:v>Sep'26</x:v>
      </x:c>
      <x:c r="AB317" s="35" t="str">
        <x:v>22 - 28</x:v>
      </x:c>
      <x:c r="AC317" s="35" t="str">
        <x:v>Week 4 of Sep 2026</x:v>
      </x:c>
      <x:c r="AD317" s="35" t="str">
        <x:v>Continue</x:v>
      </x:c>
      <x:c r="AE317" s="35" t="str"/>
      <x:c r="AF317" s="36" t="n">
        <x:v>64</x:v>
      </x:c>
      <x:c r="AG317" s="36" t="n">
        <x:v>22</x:v>
      </x:c>
      <x:c r="AH317" s="38" t="n">
        <x:f>IFERROR(AG317/AF317,0)</x:f>
        <x:v>0.34375</x:v>
      </x:c>
      <x:c r="AI317" s="36" t="n">
        <x:v>21</x:v>
      </x:c>
      <x:c r="AJ317" s="38" t="n">
        <x:f>IFERROR(AI317/AG317,0)</x:f>
        <x:v>0.9545454545454546</x:v>
      </x:c>
      <x:c r="AK317" s="36" t="n">
        <x:v>8</x:v>
      </x:c>
      <x:c r="AL317" s="36" t="n">
        <x:v>12</x:v>
      </x:c>
      <x:c r="AM317" s="36" t="n">
        <x:v>1</x:v>
      </x:c>
      <x:c r="AN317" s="38" t="n">
        <x:f>IFERROR(AL317/AG317,0)</x:f>
        <x:v>0.5454545454545454</x:v>
      </x:c>
      <x:c r="AO317" s="36" t="n">
        <x:f>BK316</x:f>
        <x:v>22</x:v>
      </x:c>
      <x:c r="AP317" s="36" t="n">
        <x:f>BL316</x:f>
        <x:v>56</x:v>
      </x:c>
      <x:c r="AQ317" s="36" t="n">
        <x:f>BM316</x:f>
        <x:v>70</x:v>
      </x:c>
      <x:c r="AR317" s="36" t="n">
        <x:f>BN316</x:f>
        <x:v>51</x:v>
      </x:c>
      <x:c r="AS317" s="36" t="n">
        <x:f>BO316</x:f>
        <x:v>44</x:v>
      </x:c>
      <x:c r="AT317" s="36" t="n">
        <x:f>BP316</x:f>
        <x:v>59</x:v>
      </x:c>
      <x:c r="AU317" s="36" t="n">
        <x:f>BQ316</x:f>
        <x:v>66</x:v>
      </x:c>
      <x:c r="AV317" s="36" t="n">
        <x:f>BR316</x:f>
        <x:v>69</x:v>
      </x:c>
      <x:c r="AW317" s="36" t="n">
        <x:f>BS316</x:f>
        <x:v>66</x:v>
      </x:c>
      <x:c r="AX317" s="36" t="n">
        <x:f>BT316</x:f>
        <x:v>47</x:v>
      </x:c>
      <x:c r="AY317" s="36" t="n">
        <x:f>SUM(AO317:AX317)</x:f>
        <x:v>550</x:v>
      </x:c>
      <x:c r="AZ317" s="36" t="n">
        <x:v>0</x:v>
      </x:c>
      <x:c r="BA317" s="36" t="n">
        <x:v>0</x:v>
      </x:c>
      <x:c r="BB317" s="36" t="n">
        <x:v>0</x:v>
      </x:c>
      <x:c r="BC317" s="36" t="n">
        <x:v>0</x:v>
      </x:c>
      <x:c r="BD317" s="36" t="n">
        <x:v>16</x:v>
      </x:c>
      <x:c r="BE317" s="36" t="n">
        <x:v>0</x:v>
      </x:c>
      <x:c r="BF317" s="36" t="n">
        <x:v>0</x:v>
      </x:c>
      <x:c r="BG317" s="36" t="n">
        <x:v>0</x:v>
      </x:c>
      <x:c r="BH317" s="36" t="n">
        <x:v>0</x:v>
      </x:c>
      <x:c r="BI317" s="36" t="n">
        <x:v>0</x:v>
      </x:c>
      <x:c r="BJ317" s="36"/>
      <x:c r="BK317" s="36" t="n">
        <x:f>MAX(0,AO317+AZ317-BV317)</x:f>
        <x:v>21</x:v>
      </x:c>
      <x:c r="BL317" s="36" t="n">
        <x:f>MAX(0,AP317+BA317-BW317)</x:f>
        <x:v>55</x:v>
      </x:c>
      <x:c r="BM317" s="36" t="n">
        <x:f>MAX(0,AQ317+BB317-BX317)</x:f>
        <x:v>69</x:v>
      </x:c>
      <x:c r="BN317" s="36" t="n">
        <x:f>MAX(0,AR317+BC317-BY317)</x:f>
        <x:v>50</x:v>
      </x:c>
      <x:c r="BO317" s="36" t="n">
        <x:f>MAX(0,AS317+BD317-BZ317)</x:f>
        <x:v>59</x:v>
      </x:c>
      <x:c r="BP317" s="36" t="n">
        <x:f>MAX(0,AT317+BE317-CA317)</x:f>
        <x:v>58</x:v>
      </x:c>
      <x:c r="BQ317" s="36" t="n">
        <x:f>MAX(0,AU317+BF317-CB317)</x:f>
        <x:v>65</x:v>
      </x:c>
      <x:c r="BR317" s="36" t="n">
        <x:f>MAX(0,AV317+BG317-CC317)</x:f>
        <x:v>69</x:v>
      </x:c>
      <x:c r="BS317" s="36" t="n">
        <x:f>MAX(0,AW317+BH317-CD317)</x:f>
        <x:v>65</x:v>
      </x:c>
      <x:c r="BT317" s="36" t="n">
        <x:f>MAX(0,AX317+BI317-CE317)</x:f>
        <x:v>46</x:v>
      </x:c>
      <x:c r="BU317" s="36" t="n">
        <x:f>SUM(BK317:BT317)</x:f>
        <x:v>557</x:v>
      </x:c>
      <x:c r="BV317" s="36" t="n">
        <x:v>1</x:v>
      </x:c>
      <x:c r="BW317" s="36" t="n">
        <x:v>1</x:v>
      </x:c>
      <x:c r="BX317" s="36" t="n">
        <x:v>1</x:v>
      </x:c>
      <x:c r="BY317" s="36" t="n">
        <x:v>1</x:v>
      </x:c>
      <x:c r="BZ317" s="36" t="n">
        <x:v>1</x:v>
      </x:c>
      <x:c r="CA317" s="36" t="n">
        <x:v>1</x:v>
      </x:c>
      <x:c r="CB317" s="36" t="n">
        <x:v>1</x:v>
      </x:c>
      <x:c r="CC317" s="36" t="n">
        <x:v>0</x:v>
      </x:c>
      <x:c r="CD317" s="36" t="n">
        <x:v>1</x:v>
      </x:c>
      <x:c r="CE317" s="36" t="n">
        <x:v>1</x:v>
      </x:c>
      <x:c r="CF317" s="36"/>
      <x:c r="CG317" s="36" t="n">
        <x:f>SUM(BW317,CD317)</x:f>
        <x:v>2</x:v>
      </x:c>
      <x:c r="CH317" s="36" t="n">
        <x:f>SUM(BX317,CA317)</x:f>
        <x:v>2</x:v>
      </x:c>
      <x:c r="CI317" s="36" t="n">
        <x:f>SUM(BY317)</x:f>
        <x:v>1</x:v>
      </x:c>
      <x:c r="CJ317" s="36" t="n">
        <x:f>SUM(BV317,BZ317,CB317)</x:f>
        <x:v>3</x:v>
      </x:c>
      <x:c r="CK317" s="36" t="n">
        <x:f>SUM(CC317,CE317)</x:f>
        <x:v>1</x:v>
      </x:c>
      <x:c r="CL317" s="36" t="n">
        <x:f>SUM(CG317:CK317)</x:f>
        <x:v>9</x:v>
      </x:c>
      <x:c r="CM317" s="39" t="n">
        <x:f>SUM(BW317*0.075,CD317*0.075)</x:f>
        <x:v>0.15</x:v>
      </x:c>
      <x:c r="CN317" s="39" t="n">
        <x:f>SUM(BX317*0.06,CA317*0.03)</x:f>
        <x:v>0.09</x:v>
      </x:c>
      <x:c r="CO317" s="39" t="n">
        <x:f>SUM(BY317*0.08)</x:f>
        <x:v>0.08</x:v>
      </x:c>
      <x:c r="CP317" s="39" t="n">
        <x:f>SUM(BV317*0.12,BZ317*0.06,CB317*0.03)</x:f>
        <x:v>0.21</x:v>
      </x:c>
      <x:c r="CQ317" s="39" t="n">
        <x:f>SUM(CC317*0.01,CE317*0.1)</x:f>
        <x:v>0.1</x:v>
      </x:c>
      <x:c r="CR317" s="39" t="n">
        <x:f>SUM(CM317:CQ317)</x:f>
        <x:v>0.63</x:v>
      </x:c>
      <x:c r="CS317" s="36" t="n">
        <x:f>SUM(CG317:CH317)</x:f>
        <x:v>4</x:v>
      </x:c>
      <x:c r="CT317" s="36" t="str"/>
      <x:c r="CU317" s="36" t="n">
        <x:f>MIN(AG317,CG317)</x:f>
        <x:v>2</x:v>
      </x:c>
      <x:c r="CV317" s="36" t="n">
        <x:f>MIN(AG317,CH317)</x:f>
        <x:v>2</x:v>
      </x:c>
      <x:c r="CW317" s="36" t="n">
        <x:f>MIN(AG317,CI317)</x:f>
        <x:v>1</x:v>
      </x:c>
      <x:c r="CX317" s="36" t="n">
        <x:f>MIN(AG317,CJ317)</x:f>
        <x:v>3</x:v>
      </x:c>
      <x:c r="CY317" s="36" t="n">
        <x:f>MIN(AG317,CK317)</x:f>
        <x:v>1</x:v>
      </x:c>
    </x:row>
    <x:row r="318" ht="18" customHeight="1">
      <x:c r="A318" s="35" t="str">
        <x:v>Area HC-01</x:v>
      </x:c>
      <x:c r="B318" s="35" t="str">
        <x:v>Area Lead HC-01</x:v>
      </x:c>
      <x:c r="C318" s="35" t="str">
        <x:v>Field Lead HC-03</x:v>
      </x:c>
      <x:c r="D318" s="35" t="str">
        <x:v>City HC-B</x:v>
      </x:c>
      <x:c r="E318" s="35" t="n">
        <x:v>4</x:v>
      </x:c>
      <x:c r="F318" s="35" t="n">
        <x:v>24</x:v>
      </x:c>
      <x:c r="G318" s="35" t="n">
        <x:v>1</x:v>
      </x:c>
      <x:c r="H318" s="35" t="str">
        <x:v>Promoter</x:v>
      </x:c>
      <x:c r="I318" s="35" t="str">
        <x:v>Agency HC-01</x:v>
      </x:c>
      <x:c r="J318" s="35" t="str">
        <x:v>PR-HC-005</x:v>
      </x:c>
      <x:c r="K318" s="35" t="str">
        <x:v>Masked Promoter HC-005</x:v>
      </x:c>
      <x:c r="L318" s="35" t="str">
        <x:v>9XXXX10005</x:v>
      </x:c>
      <x:c r="M318" s="37" t="n">
        <x:v>46209</x:v>
      </x:c>
      <x:c r="N318" s="35" t="str">
        <x:v>Cohort 3</x:v>
      </x:c>
      <x:c r="O318" s="35" t="str">
        <x:v>DIST-HC-02</x:v>
      </x:c>
      <x:c r="P318" s="35" t="str">
        <x:v>Masked Distributor HC-02</x:v>
      </x:c>
      <x:c r="Q318" s="35" t="str">
        <x:v>P-HC-014</x:v>
      </x:c>
      <x:c r="R318" s="35" t="str">
        <x:v>HC-014</x:v>
      </x:c>
      <x:c r="S318" s="35" t="str">
        <x:v>Masked Store HC-014</x:v>
      </x:c>
      <x:c r="T318" s="35" t="str">
        <x:v>XX1014</x:v>
      </x:c>
      <x:c r="U318" s="35" t="str">
        <x:v>Pharmacy</x:v>
      </x:c>
      <x:c r="V318" s="35" t="str">
        <x:v>Masked</x:v>
      </x:c>
      <x:c r="W318" s="35" t="str">
        <x:v>Masked</x:v>
      </x:c>
      <x:c r="X318" s="37" t="n">
        <x:v>46218</x:v>
      </x:c>
      <x:c r="Y318" s="37" t="n">
        <x:v>46266</x:v>
      </x:c>
      <x:c r="Z318" s="35" t="str">
        <x:v>W01</x:v>
      </x:c>
      <x:c r="AA318" s="35" t="str">
        <x:v>Sep'26</x:v>
      </x:c>
      <x:c r="AB318" s="35" t="str">
        <x:v>01 - 07</x:v>
      </x:c>
      <x:c r="AC318" s="35" t="str">
        <x:v>Week 1 of Sep 2026</x:v>
      </x:c>
      <x:c r="AD318" s="35" t="str">
        <x:v>Continue</x:v>
      </x:c>
      <x:c r="AE318" s="35" t="str">
        <x:v>Normal operations</x:v>
      </x:c>
      <x:c r="AF318" s="36" t="n">
        <x:v>43</x:v>
      </x:c>
      <x:c r="AG318" s="36" t="n">
        <x:v>15</x:v>
      </x:c>
      <x:c r="AH318" s="38" t="n">
        <x:f>IFERROR(AG318/AF318,0)</x:f>
        <x:v>0.3488372093023256</x:v>
      </x:c>
      <x:c r="AI318" s="36" t="n">
        <x:v>11</x:v>
      </x:c>
      <x:c r="AJ318" s="38" t="n">
        <x:f>IFERROR(AI318/AG318,0)</x:f>
        <x:v>0.7333333333333333</x:v>
      </x:c>
      <x:c r="AK318" s="36" t="n">
        <x:v>3</x:v>
      </x:c>
      <x:c r="AL318" s="36" t="n">
        <x:v>3</x:v>
      </x:c>
      <x:c r="AM318" s="36" t="n">
        <x:v>1</x:v>
      </x:c>
      <x:c r="AN318" s="38" t="n">
        <x:f>IFERROR(AL318/AG318,0)</x:f>
        <x:v>0.2</x:v>
      </x:c>
      <x:c r="AO318" s="36" t="n">
        <x:v>17</x:v>
      </x:c>
      <x:c r="AP318" s="36" t="n">
        <x:v>20</x:v>
      </x:c>
      <x:c r="AQ318" s="36" t="n">
        <x:v>20</x:v>
      </x:c>
      <x:c r="AR318" s="36" t="n">
        <x:v>21</x:v>
      </x:c>
      <x:c r="AS318" s="36" t="n">
        <x:v>14</x:v>
      </x:c>
      <x:c r="AT318" s="36" t="n">
        <x:v>18</x:v>
      </x:c>
      <x:c r="AU318" s="36" t="n">
        <x:v>15</x:v>
      </x:c>
      <x:c r="AV318" s="36" t="n">
        <x:v>14</x:v>
      </x:c>
      <x:c r="AW318" s="36" t="n">
        <x:v>22</x:v>
      </x:c>
      <x:c r="AX318" s="36" t="n">
        <x:v>14</x:v>
      </x:c>
      <x:c r="AY318" s="36" t="n">
        <x:f>SUM(AO318:AX318)</x:f>
        <x:v>175</x:v>
      </x:c>
      <x:c r="AZ318" s="36" t="n">
        <x:v>0</x:v>
      </x:c>
      <x:c r="BA318" s="36" t="n">
        <x:v>0</x:v>
      </x:c>
      <x:c r="BB318" s="36" t="n">
        <x:v>0</x:v>
      </x:c>
      <x:c r="BC318" s="36" t="n">
        <x:v>0</x:v>
      </x:c>
      <x:c r="BD318" s="36" t="n">
        <x:v>16</x:v>
      </x:c>
      <x:c r="BE318" s="36" t="n">
        <x:v>0</x:v>
      </x:c>
      <x:c r="BF318" s="36" t="n">
        <x:v>0</x:v>
      </x:c>
      <x:c r="BG318" s="36" t="n">
        <x:v>0</x:v>
      </x:c>
      <x:c r="BH318" s="36" t="n">
        <x:v>0</x:v>
      </x:c>
      <x:c r="BI318" s="36" t="n">
        <x:v>0</x:v>
      </x:c>
      <x:c r="BJ318" s="36"/>
      <x:c r="BK318" s="36" t="n">
        <x:f>MAX(0,AO318+AZ318-BV318)</x:f>
        <x:v>16</x:v>
      </x:c>
      <x:c r="BL318" s="36" t="n">
        <x:f>MAX(0,AP318+BA318-BW318)</x:f>
        <x:v>18</x:v>
      </x:c>
      <x:c r="BM318" s="36" t="n">
        <x:f>MAX(0,AQ318+BB318-BX318)</x:f>
        <x:v>20</x:v>
      </x:c>
      <x:c r="BN318" s="36" t="n">
        <x:f>MAX(0,AR318+BC318-BY318)</x:f>
        <x:v>20</x:v>
      </x:c>
      <x:c r="BO318" s="36" t="n">
        <x:f>MAX(0,AS318+BD318-BZ318)</x:f>
        <x:v>30</x:v>
      </x:c>
      <x:c r="BP318" s="36" t="n">
        <x:f>MAX(0,AT318+BE318-CA318)</x:f>
        <x:v>18</x:v>
      </x:c>
      <x:c r="BQ318" s="36" t="n">
        <x:f>MAX(0,AU318+BF318-CB318)</x:f>
        <x:v>14</x:v>
      </x:c>
      <x:c r="BR318" s="36" t="n">
        <x:f>MAX(0,AV318+BG318-CC318)</x:f>
        <x:v>14</x:v>
      </x:c>
      <x:c r="BS318" s="36" t="n">
        <x:f>MAX(0,AW318+BH318-CD318)</x:f>
        <x:v>21</x:v>
      </x:c>
      <x:c r="BT318" s="36" t="n">
        <x:f>MAX(0,AX318+BI318-CE318)</x:f>
        <x:v>14</x:v>
      </x:c>
      <x:c r="BU318" s="36" t="n">
        <x:f>SUM(BK318:BT318)</x:f>
        <x:v>185</x:v>
      </x:c>
      <x:c r="BV318" s="36" t="n">
        <x:v>1</x:v>
      </x:c>
      <x:c r="BW318" s="36" t="n">
        <x:v>2</x:v>
      </x:c>
      <x:c r="BX318" s="36" t="n">
        <x:v>0</x:v>
      </x:c>
      <x:c r="BY318" s="36" t="n">
        <x:v>1</x:v>
      </x:c>
      <x:c r="BZ318" s="36" t="n">
        <x:v>0</x:v>
      </x:c>
      <x:c r="CA318" s="36" t="n">
        <x:v>0</x:v>
      </x:c>
      <x:c r="CB318" s="36" t="n">
        <x:v>1</x:v>
      </x:c>
      <x:c r="CC318" s="36" t="n">
        <x:v>0</x:v>
      </x:c>
      <x:c r="CD318" s="36" t="n">
        <x:v>1</x:v>
      </x:c>
      <x:c r="CE318" s="36" t="n">
        <x:v>0</x:v>
      </x:c>
      <x:c r="CF318" s="36"/>
      <x:c r="CG318" s="36" t="n">
        <x:f>SUM(BW318,CD318)</x:f>
        <x:v>3</x:v>
      </x:c>
      <x:c r="CH318" s="36" t="n">
        <x:f>SUM(BX318,CA318)</x:f>
        <x:v>0</x:v>
      </x:c>
      <x:c r="CI318" s="36" t="n">
        <x:f>SUM(BY318)</x:f>
        <x:v>1</x:v>
      </x:c>
      <x:c r="CJ318" s="36" t="n">
        <x:f>SUM(BV318,BZ318,CB318)</x:f>
        <x:v>2</x:v>
      </x:c>
      <x:c r="CK318" s="36" t="n">
        <x:f>SUM(CC318,CE318)</x:f>
        <x:v>0</x:v>
      </x:c>
      <x:c r="CL318" s="36" t="n">
        <x:f>SUM(CG318:CK318)</x:f>
        <x:v>6</x:v>
      </x:c>
      <x:c r="CM318" s="39" t="n">
        <x:f>SUM(BW318*0.075,CD318*0.075)</x:f>
        <x:v>0.22499999999999998</x:v>
      </x:c>
      <x:c r="CN318" s="39" t="n">
        <x:f>SUM(BX318*0.06,CA318*0.03)</x:f>
        <x:v>0</x:v>
      </x:c>
      <x:c r="CO318" s="39" t="n">
        <x:f>SUM(BY318*0.08)</x:f>
        <x:v>0.08</x:v>
      </x:c>
      <x:c r="CP318" s="39" t="n">
        <x:f>SUM(BV318*0.12,BZ318*0.06,CB318*0.03)</x:f>
        <x:v>0.15</x:v>
      </x:c>
      <x:c r="CQ318" s="39" t="n">
        <x:f>SUM(CC318*0.01,CE318*0.1)</x:f>
        <x:v>0</x:v>
      </x:c>
      <x:c r="CR318" s="39" t="n">
        <x:f>SUM(CM318:CQ318)</x:f>
        <x:v>0.45499999999999996</x:v>
      </x:c>
      <x:c r="CS318" s="36" t="n">
        <x:f>SUM(CG318:CH318)</x:f>
        <x:v>3</x:v>
      </x:c>
      <x:c r="CT318" s="36" t="str"/>
      <x:c r="CU318" s="36" t="n">
        <x:f>MIN(AG318,CG318)</x:f>
        <x:v>3</x:v>
      </x:c>
      <x:c r="CV318" s="36" t="n">
        <x:f>MIN(AG318,CH318)</x:f>
        <x:v>0</x:v>
      </x:c>
      <x:c r="CW318" s="36" t="n">
        <x:f>MIN(AG318,CI318)</x:f>
        <x:v>1</x:v>
      </x:c>
      <x:c r="CX318" s="36" t="n">
        <x:f>MIN(AG318,CJ318)</x:f>
        <x:v>2</x:v>
      </x:c>
      <x:c r="CY318" s="36" t="n">
        <x:f>MIN(AG318,CK318)</x:f>
        <x:v>0</x:v>
      </x:c>
    </x:row>
    <x:row r="319" ht="18" customHeight="1">
      <x:c r="A319" s="35" t="str">
        <x:v>Area HC-01</x:v>
      </x:c>
      <x:c r="B319" s="35" t="str">
        <x:v>Area Lead HC-01</x:v>
      </x:c>
      <x:c r="C319" s="35" t="str">
        <x:v>Field Lead HC-03</x:v>
      </x:c>
      <x:c r="D319" s="35" t="str">
        <x:v>City HC-B</x:v>
      </x:c>
      <x:c r="E319" s="35" t="n">
        <x:v>4</x:v>
      </x:c>
      <x:c r="F319" s="35" t="n">
        <x:v>24</x:v>
      </x:c>
      <x:c r="G319" s="35" t="n">
        <x:v>1</x:v>
      </x:c>
      <x:c r="H319" s="35" t="str">
        <x:v>Promoter</x:v>
      </x:c>
      <x:c r="I319" s="35" t="str">
        <x:v>Agency HC-01</x:v>
      </x:c>
      <x:c r="J319" s="35" t="str">
        <x:v>PR-HC-005</x:v>
      </x:c>
      <x:c r="K319" s="35" t="str">
        <x:v>Masked Promoter HC-005</x:v>
      </x:c>
      <x:c r="L319" s="35" t="str">
        <x:v>9XXXX10005</x:v>
      </x:c>
      <x:c r="M319" s="37" t="n">
        <x:v>46209</x:v>
      </x:c>
      <x:c r="N319" s="35" t="str">
        <x:v>Cohort 3</x:v>
      </x:c>
      <x:c r="O319" s="35" t="str">
        <x:v>DIST-HC-02</x:v>
      </x:c>
      <x:c r="P319" s="35" t="str">
        <x:v>Masked Distributor HC-02</x:v>
      </x:c>
      <x:c r="Q319" s="35" t="str">
        <x:v>P-HC-014</x:v>
      </x:c>
      <x:c r="R319" s="35" t="str">
        <x:v>HC-014</x:v>
      </x:c>
      <x:c r="S319" s="35" t="str">
        <x:v>Masked Store HC-014</x:v>
      </x:c>
      <x:c r="T319" s="35" t="str">
        <x:v>XX1014</x:v>
      </x:c>
      <x:c r="U319" s="35" t="str">
        <x:v>Pharmacy</x:v>
      </x:c>
      <x:c r="V319" s="35" t="str">
        <x:v>Masked</x:v>
      </x:c>
      <x:c r="W319" s="35" t="str">
        <x:v>Masked</x:v>
      </x:c>
      <x:c r="X319" s="37" t="n">
        <x:v>46218</x:v>
      </x:c>
      <x:c r="Y319" s="37" t="n">
        <x:v>46267</x:v>
      </x:c>
      <x:c r="Z319" s="35" t="str">
        <x:v>W01</x:v>
      </x:c>
      <x:c r="AA319" s="35" t="str">
        <x:v>Sep'26</x:v>
      </x:c>
      <x:c r="AB319" s="35" t="str">
        <x:v>01 - 07</x:v>
      </x:c>
      <x:c r="AC319" s="35" t="str">
        <x:v>Week 1 of Sep 2026</x:v>
      </x:c>
      <x:c r="AD319" s="35" t="str">
        <x:v>Continue</x:v>
      </x:c>
      <x:c r="AE319" s="35" t="str"/>
      <x:c r="AF319" s="36" t="n">
        <x:v>43</x:v>
      </x:c>
      <x:c r="AG319" s="36" t="n">
        <x:v>16</x:v>
      </x:c>
      <x:c r="AH319" s="38" t="n">
        <x:f>IFERROR(AG319/AF319,0)</x:f>
        <x:v>0.37209302325581395</x:v>
      </x:c>
      <x:c r="AI319" s="36" t="n">
        <x:v>15</x:v>
      </x:c>
      <x:c r="AJ319" s="38" t="n">
        <x:f>IFERROR(AI319/AG319,0)</x:f>
        <x:v>0.9375</x:v>
      </x:c>
      <x:c r="AK319" s="36" t="n">
        <x:v>2</x:v>
      </x:c>
      <x:c r="AL319" s="36" t="n">
        <x:v>8</x:v>
      </x:c>
      <x:c r="AM319" s="36" t="n">
        <x:v>1</x:v>
      </x:c>
      <x:c r="AN319" s="38" t="n">
        <x:f>IFERROR(AL319/AG319,0)</x:f>
        <x:v>0.5</x:v>
      </x:c>
      <x:c r="AO319" s="36" t="n">
        <x:f>BK318</x:f>
        <x:v>16</x:v>
      </x:c>
      <x:c r="AP319" s="36" t="n">
        <x:f>BL318</x:f>
        <x:v>18</x:v>
      </x:c>
      <x:c r="AQ319" s="36" t="n">
        <x:f>BM318</x:f>
        <x:v>20</x:v>
      </x:c>
      <x:c r="AR319" s="36" t="n">
        <x:f>BN318</x:f>
        <x:v>20</x:v>
      </x:c>
      <x:c r="AS319" s="36" t="n">
        <x:f>BO318</x:f>
        <x:v>30</x:v>
      </x:c>
      <x:c r="AT319" s="36" t="n">
        <x:f>BP318</x:f>
        <x:v>18</x:v>
      </x:c>
      <x:c r="AU319" s="36" t="n">
        <x:f>BQ318</x:f>
        <x:v>14</x:v>
      </x:c>
      <x:c r="AV319" s="36" t="n">
        <x:f>BR318</x:f>
        <x:v>14</x:v>
      </x:c>
      <x:c r="AW319" s="36" t="n">
        <x:f>BS318</x:f>
        <x:v>21</x:v>
      </x:c>
      <x:c r="AX319" s="36" t="n">
        <x:f>BT318</x:f>
        <x:v>14</x:v>
      </x:c>
      <x:c r="AY319" s="36" t="n">
        <x:f>SUM(AO319:AX319)</x:f>
        <x:v>185</x:v>
      </x:c>
      <x:c r="AZ319" s="36" t="n">
        <x:v>0</x:v>
      </x:c>
      <x:c r="BA319" s="36" t="n">
        <x:v>0</x:v>
      </x:c>
      <x:c r="BB319" s="36" t="n">
        <x:v>0</x:v>
      </x:c>
      <x:c r="BC319" s="36" t="n">
        <x:v>0</x:v>
      </x:c>
      <x:c r="BD319" s="36" t="n">
        <x:v>0</x:v>
      </x:c>
      <x:c r="BE319" s="36" t="n">
        <x:v>10</x:v>
      </x:c>
      <x:c r="BF319" s="36" t="n">
        <x:v>0</x:v>
      </x:c>
      <x:c r="BG319" s="36" t="n">
        <x:v>0</x:v>
      </x:c>
      <x:c r="BH319" s="36" t="n">
        <x:v>0</x:v>
      </x:c>
      <x:c r="BI319" s="36" t="n">
        <x:v>0</x:v>
      </x:c>
      <x:c r="BJ319" s="36"/>
      <x:c r="BK319" s="36" t="n">
        <x:f>MAX(0,AO319+AZ319-BV319)</x:f>
        <x:v>16</x:v>
      </x:c>
      <x:c r="BL319" s="36" t="n">
        <x:f>MAX(0,AP319+BA319-BW319)</x:f>
        <x:v>17</x:v>
      </x:c>
      <x:c r="BM319" s="36" t="n">
        <x:f>MAX(0,AQ319+BB319-BX319)</x:f>
        <x:v>19</x:v>
      </x:c>
      <x:c r="BN319" s="36" t="n">
        <x:f>MAX(0,AR319+BC319-BY319)</x:f>
        <x:v>20</x:v>
      </x:c>
      <x:c r="BO319" s="36" t="n">
        <x:f>MAX(0,AS319+BD319-BZ319)</x:f>
        <x:v>30</x:v>
      </x:c>
      <x:c r="BP319" s="36" t="n">
        <x:f>MAX(0,AT319+BE319-CA319)</x:f>
        <x:v>28</x:v>
      </x:c>
      <x:c r="BQ319" s="36" t="n">
        <x:f>MAX(0,AU319+BF319-CB319)</x:f>
        <x:v>14</x:v>
      </x:c>
      <x:c r="BR319" s="36" t="n">
        <x:f>MAX(0,AV319+BG319-CC319)</x:f>
        <x:v>14</x:v>
      </x:c>
      <x:c r="BS319" s="36" t="n">
        <x:f>MAX(0,AW319+BH319-CD319)</x:f>
        <x:v>20</x:v>
      </x:c>
      <x:c r="BT319" s="36" t="n">
        <x:f>MAX(0,AX319+BI319-CE319)</x:f>
        <x:v>13</x:v>
      </x:c>
      <x:c r="BU319" s="36" t="n">
        <x:f>SUM(BK319:BT319)</x:f>
        <x:v>191</x:v>
      </x:c>
      <x:c r="BV319" s="36" t="n">
        <x:v>0</x:v>
      </x:c>
      <x:c r="BW319" s="36" t="n">
        <x:v>1</x:v>
      </x:c>
      <x:c r="BX319" s="36" t="n">
        <x:v>1</x:v>
      </x:c>
      <x:c r="BY319" s="36" t="n">
        <x:v>0</x:v>
      </x:c>
      <x:c r="BZ319" s="36" t="n">
        <x:v>0</x:v>
      </x:c>
      <x:c r="CA319" s="36" t="n">
        <x:v>0</x:v>
      </x:c>
      <x:c r="CB319" s="36" t="n">
        <x:v>0</x:v>
      </x:c>
      <x:c r="CC319" s="36" t="n">
        <x:v>0</x:v>
      </x:c>
      <x:c r="CD319" s="36" t="n">
        <x:v>1</x:v>
      </x:c>
      <x:c r="CE319" s="36" t="n">
        <x:v>1</x:v>
      </x:c>
      <x:c r="CF319" s="36"/>
      <x:c r="CG319" s="36" t="n">
        <x:f>SUM(BW319,CD319)</x:f>
        <x:v>2</x:v>
      </x:c>
      <x:c r="CH319" s="36" t="n">
        <x:f>SUM(BX319,CA319)</x:f>
        <x:v>1</x:v>
      </x:c>
      <x:c r="CI319" s="36" t="n">
        <x:f>SUM(BY319)</x:f>
        <x:v>0</x:v>
      </x:c>
      <x:c r="CJ319" s="36" t="n">
        <x:f>SUM(BV319,BZ319,CB319)</x:f>
        <x:v>0</x:v>
      </x:c>
      <x:c r="CK319" s="36" t="n">
        <x:f>SUM(CC319,CE319)</x:f>
        <x:v>1</x:v>
      </x:c>
      <x:c r="CL319" s="36" t="n">
        <x:f>SUM(CG319:CK319)</x:f>
        <x:v>4</x:v>
      </x:c>
      <x:c r="CM319" s="39" t="n">
        <x:f>SUM(BW319*0.075,CD319*0.075)</x:f>
        <x:v>0.15</x:v>
      </x:c>
      <x:c r="CN319" s="39" t="n">
        <x:f>SUM(BX319*0.06,CA319*0.03)</x:f>
        <x:v>0.06</x:v>
      </x:c>
      <x:c r="CO319" s="39" t="n">
        <x:f>SUM(BY319*0.08)</x:f>
        <x:v>0</x:v>
      </x:c>
      <x:c r="CP319" s="39" t="n">
        <x:f>SUM(BV319*0.12,BZ319*0.06,CB319*0.03)</x:f>
        <x:v>0</x:v>
      </x:c>
      <x:c r="CQ319" s="39" t="n">
        <x:f>SUM(CC319*0.01,CE319*0.1)</x:f>
        <x:v>0.1</x:v>
      </x:c>
      <x:c r="CR319" s="39" t="n">
        <x:f>SUM(CM319:CQ319)</x:f>
        <x:v>0.31</x:v>
      </x:c>
      <x:c r="CS319" s="36" t="n">
        <x:f>SUM(CG319:CH319)</x:f>
        <x:v>3</x:v>
      </x:c>
      <x:c r="CT319" s="36" t="str"/>
      <x:c r="CU319" s="36" t="n">
        <x:f>MIN(AG319,CG319)</x:f>
        <x:v>2</x:v>
      </x:c>
      <x:c r="CV319" s="36" t="n">
        <x:f>MIN(AG319,CH319)</x:f>
        <x:v>1</x:v>
      </x:c>
      <x:c r="CW319" s="36" t="n">
        <x:f>MIN(AG319,CI319)</x:f>
        <x:v>0</x:v>
      </x:c>
      <x:c r="CX319" s="36" t="n">
        <x:f>MIN(AG319,CJ319)</x:f>
        <x:v>0</x:v>
      </x:c>
      <x:c r="CY319" s="36" t="n">
        <x:f>MIN(AG319,CK319)</x:f>
        <x:v>1</x:v>
      </x:c>
    </x:row>
    <x:row r="320" ht="18" customHeight="1">
      <x:c r="A320" s="35" t="str">
        <x:v>Area HC-01</x:v>
      </x:c>
      <x:c r="B320" s="35" t="str">
        <x:v>Area Lead HC-01</x:v>
      </x:c>
      <x:c r="C320" s="35" t="str">
        <x:v>Field Lead HC-03</x:v>
      </x:c>
      <x:c r="D320" s="35" t="str">
        <x:v>City HC-B</x:v>
      </x:c>
      <x:c r="E320" s="35" t="n">
        <x:v>4</x:v>
      </x:c>
      <x:c r="F320" s="35" t="n">
        <x:v>24</x:v>
      </x:c>
      <x:c r="G320" s="35" t="n">
        <x:v>1</x:v>
      </x:c>
      <x:c r="H320" s="35" t="str">
        <x:v>Promoter</x:v>
      </x:c>
      <x:c r="I320" s="35" t="str">
        <x:v>Agency HC-01</x:v>
      </x:c>
      <x:c r="J320" s="35" t="str">
        <x:v>PR-HC-005</x:v>
      </x:c>
      <x:c r="K320" s="35" t="str">
        <x:v>Masked Promoter HC-005</x:v>
      </x:c>
      <x:c r="L320" s="35" t="str">
        <x:v>9XXXX10005</x:v>
      </x:c>
      <x:c r="M320" s="37" t="n">
        <x:v>46209</x:v>
      </x:c>
      <x:c r="N320" s="35" t="str">
        <x:v>Cohort 3</x:v>
      </x:c>
      <x:c r="O320" s="35" t="str">
        <x:v>DIST-HC-02</x:v>
      </x:c>
      <x:c r="P320" s="35" t="str">
        <x:v>Masked Distributor HC-02</x:v>
      </x:c>
      <x:c r="Q320" s="35" t="str">
        <x:v>P-HC-014</x:v>
      </x:c>
      <x:c r="R320" s="35" t="str">
        <x:v>HC-014</x:v>
      </x:c>
      <x:c r="S320" s="35" t="str">
        <x:v>Masked Store HC-014</x:v>
      </x:c>
      <x:c r="T320" s="35" t="str">
        <x:v>XX1014</x:v>
      </x:c>
      <x:c r="U320" s="35" t="str">
        <x:v>Pharmacy</x:v>
      </x:c>
      <x:c r="V320" s="35" t="str">
        <x:v>Masked</x:v>
      </x:c>
      <x:c r="W320" s="35" t="str">
        <x:v>Masked</x:v>
      </x:c>
      <x:c r="X320" s="37" t="n">
        <x:v>46218</x:v>
      </x:c>
      <x:c r="Y320" s="37" t="n">
        <x:v>46268</x:v>
      </x:c>
      <x:c r="Z320" s="35" t="str">
        <x:v>W01</x:v>
      </x:c>
      <x:c r="AA320" s="35" t="str">
        <x:v>Sep'26</x:v>
      </x:c>
      <x:c r="AB320" s="35" t="str">
        <x:v>01 - 07</x:v>
      </x:c>
      <x:c r="AC320" s="35" t="str">
        <x:v>Week 1 of Sep 2026</x:v>
      </x:c>
      <x:c r="AD320" s="35" t="str">
        <x:v>Continue</x:v>
      </x:c>
      <x:c r="AE320" s="35" t="str"/>
      <x:c r="AF320" s="36" t="n">
        <x:v>57</x:v>
      </x:c>
      <x:c r="AG320" s="36" t="n">
        <x:v>20</x:v>
      </x:c>
      <x:c r="AH320" s="38" t="n">
        <x:f>IFERROR(AG320/AF320,0)</x:f>
        <x:v>0.3508771929824561</x:v>
      </x:c>
      <x:c r="AI320" s="36" t="n">
        <x:v>14</x:v>
      </x:c>
      <x:c r="AJ320" s="38" t="n">
        <x:f>IFERROR(AI320/AG320,0)</x:f>
        <x:v>0.7</x:v>
      </x:c>
      <x:c r="AK320" s="36" t="n">
        <x:v>2</x:v>
      </x:c>
      <x:c r="AL320" s="36" t="n">
        <x:v>6</x:v>
      </x:c>
      <x:c r="AM320" s="36" t="n">
        <x:v>1</x:v>
      </x:c>
      <x:c r="AN320" s="38" t="n">
        <x:f>IFERROR(AL320/AG320,0)</x:f>
        <x:v>0.3</x:v>
      </x:c>
      <x:c r="AO320" s="36" t="n">
        <x:f>BK319</x:f>
        <x:v>16</x:v>
      </x:c>
      <x:c r="AP320" s="36" t="n">
        <x:f>BL319</x:f>
        <x:v>17</x:v>
      </x:c>
      <x:c r="AQ320" s="36" t="n">
        <x:f>BM319</x:f>
        <x:v>19</x:v>
      </x:c>
      <x:c r="AR320" s="36" t="n">
        <x:f>BN319</x:f>
        <x:v>20</x:v>
      </x:c>
      <x:c r="AS320" s="36" t="n">
        <x:f>BO319</x:f>
        <x:v>30</x:v>
      </x:c>
      <x:c r="AT320" s="36" t="n">
        <x:f>BP319</x:f>
        <x:v>28</x:v>
      </x:c>
      <x:c r="AU320" s="36" t="n">
        <x:f>BQ319</x:f>
        <x:v>14</x:v>
      </x:c>
      <x:c r="AV320" s="36" t="n">
        <x:f>BR319</x:f>
        <x:v>14</x:v>
      </x:c>
      <x:c r="AW320" s="36" t="n">
        <x:f>BS319</x:f>
        <x:v>20</x:v>
      </x:c>
      <x:c r="AX320" s="36" t="n">
        <x:f>BT319</x:f>
        <x:v>13</x:v>
      </x:c>
      <x:c r="AY320" s="36" t="n">
        <x:f>SUM(AO320:AX320)</x:f>
        <x:v>191</x:v>
      </x:c>
      <x:c r="AZ320" s="36" t="n">
        <x:v>11</x:v>
      </x:c>
      <x:c r="BA320" s="36" t="n">
        <x:v>0</x:v>
      </x:c>
      <x:c r="BB320" s="36" t="n">
        <x:v>0</x:v>
      </x:c>
      <x:c r="BC320" s="36" t="n">
        <x:v>0</x:v>
      </x:c>
      <x:c r="BD320" s="36" t="n">
        <x:v>0</x:v>
      </x:c>
      <x:c r="BE320" s="36" t="n">
        <x:v>0</x:v>
      </x:c>
      <x:c r="BF320" s="36" t="n">
        <x:v>14</x:v>
      </x:c>
      <x:c r="BG320" s="36" t="n">
        <x:v>0</x:v>
      </x:c>
      <x:c r="BH320" s="36" t="n">
        <x:v>0</x:v>
      </x:c>
      <x:c r="BI320" s="36" t="n">
        <x:v>0</x:v>
      </x:c>
      <x:c r="BJ320" s="36"/>
      <x:c r="BK320" s="36" t="n">
        <x:f>MAX(0,AO320+AZ320-BV320)</x:f>
        <x:v>26</x:v>
      </x:c>
      <x:c r="BL320" s="36" t="n">
        <x:f>MAX(0,AP320+BA320-BW320)</x:f>
        <x:v>16</x:v>
      </x:c>
      <x:c r="BM320" s="36" t="n">
        <x:f>MAX(0,AQ320+BB320-BX320)</x:f>
        <x:v>18</x:v>
      </x:c>
      <x:c r="BN320" s="36" t="n">
        <x:f>MAX(0,AR320+BC320-BY320)</x:f>
        <x:v>19</x:v>
      </x:c>
      <x:c r="BO320" s="36" t="n">
        <x:f>MAX(0,AS320+BD320-BZ320)</x:f>
        <x:v>30</x:v>
      </x:c>
      <x:c r="BP320" s="36" t="n">
        <x:f>MAX(0,AT320+BE320-CA320)</x:f>
        <x:v>28</x:v>
      </x:c>
      <x:c r="BQ320" s="36" t="n">
        <x:f>MAX(0,AU320+BF320-CB320)</x:f>
        <x:v>27</x:v>
      </x:c>
      <x:c r="BR320" s="36" t="n">
        <x:f>MAX(0,AV320+BG320-CC320)</x:f>
        <x:v>14</x:v>
      </x:c>
      <x:c r="BS320" s="36" t="n">
        <x:f>MAX(0,AW320+BH320-CD320)</x:f>
        <x:v>19</x:v>
      </x:c>
      <x:c r="BT320" s="36" t="n">
        <x:f>MAX(0,AX320+BI320-CE320)</x:f>
        <x:v>13</x:v>
      </x:c>
      <x:c r="BU320" s="36" t="n">
        <x:f>SUM(BK320:BT320)</x:f>
        <x:v>210</x:v>
      </x:c>
      <x:c r="BV320" s="36" t="n">
        <x:v>1</x:v>
      </x:c>
      <x:c r="BW320" s="36" t="n">
        <x:v>1</x:v>
      </x:c>
      <x:c r="BX320" s="36" t="n">
        <x:v>1</x:v>
      </x:c>
      <x:c r="BY320" s="36" t="n">
        <x:v>1</x:v>
      </x:c>
      <x:c r="BZ320" s="36" t="n">
        <x:v>0</x:v>
      </x:c>
      <x:c r="CA320" s="36" t="n">
        <x:v>0</x:v>
      </x:c>
      <x:c r="CB320" s="36" t="n">
        <x:v>1</x:v>
      </x:c>
      <x:c r="CC320" s="36" t="n">
        <x:v>0</x:v>
      </x:c>
      <x:c r="CD320" s="36" t="n">
        <x:v>1</x:v>
      </x:c>
      <x:c r="CE320" s="36" t="n">
        <x:v>0</x:v>
      </x:c>
      <x:c r="CF320" s="36"/>
      <x:c r="CG320" s="36" t="n">
        <x:f>SUM(BW320,CD320)</x:f>
        <x:v>2</x:v>
      </x:c>
      <x:c r="CH320" s="36" t="n">
        <x:f>SUM(BX320,CA320)</x:f>
        <x:v>1</x:v>
      </x:c>
      <x:c r="CI320" s="36" t="n">
        <x:f>SUM(BY320)</x:f>
        <x:v>1</x:v>
      </x:c>
      <x:c r="CJ320" s="36" t="n">
        <x:f>SUM(BV320,BZ320,CB320)</x:f>
        <x:v>2</x:v>
      </x:c>
      <x:c r="CK320" s="36" t="n">
        <x:f>SUM(CC320,CE320)</x:f>
        <x:v>0</x:v>
      </x:c>
      <x:c r="CL320" s="36" t="n">
        <x:f>SUM(CG320:CK320)</x:f>
        <x:v>6</x:v>
      </x:c>
      <x:c r="CM320" s="39" t="n">
        <x:f>SUM(BW320*0.075,CD320*0.075)</x:f>
        <x:v>0.15</x:v>
      </x:c>
      <x:c r="CN320" s="39" t="n">
        <x:f>SUM(BX320*0.06,CA320*0.03)</x:f>
        <x:v>0.06</x:v>
      </x:c>
      <x:c r="CO320" s="39" t="n">
        <x:f>SUM(BY320*0.08)</x:f>
        <x:v>0.08</x:v>
      </x:c>
      <x:c r="CP320" s="39" t="n">
        <x:f>SUM(BV320*0.12,BZ320*0.06,CB320*0.03)</x:f>
        <x:v>0.15</x:v>
      </x:c>
      <x:c r="CQ320" s="39" t="n">
        <x:f>SUM(CC320*0.01,CE320*0.1)</x:f>
        <x:v>0</x:v>
      </x:c>
      <x:c r="CR320" s="39" t="n">
        <x:f>SUM(CM320:CQ320)</x:f>
        <x:v>0.43999999999999995</x:v>
      </x:c>
      <x:c r="CS320" s="36" t="n">
        <x:f>SUM(CG320:CH320)</x:f>
        <x:v>3</x:v>
      </x:c>
      <x:c r="CT320" s="36" t="str"/>
      <x:c r="CU320" s="36" t="n">
        <x:f>MIN(AG320,CG320)</x:f>
        <x:v>2</x:v>
      </x:c>
      <x:c r="CV320" s="36" t="n">
        <x:f>MIN(AG320,CH320)</x:f>
        <x:v>1</x:v>
      </x:c>
      <x:c r="CW320" s="36" t="n">
        <x:f>MIN(AG320,CI320)</x:f>
        <x:v>1</x:v>
      </x:c>
      <x:c r="CX320" s="36" t="n">
        <x:f>MIN(AG320,CJ320)</x:f>
        <x:v>2</x:v>
      </x:c>
      <x:c r="CY320" s="36" t="n">
        <x:f>MIN(AG320,CK320)</x:f>
        <x:v>0</x:v>
      </x:c>
    </x:row>
    <x:row r="321" ht="18" customHeight="1">
      <x:c r="A321" s="35" t="str">
        <x:v>Area HC-01</x:v>
      </x:c>
      <x:c r="B321" s="35" t="str">
        <x:v>Area Lead HC-01</x:v>
      </x:c>
      <x:c r="C321" s="35" t="str">
        <x:v>Field Lead HC-03</x:v>
      </x:c>
      <x:c r="D321" s="35" t="str">
        <x:v>City HC-B</x:v>
      </x:c>
      <x:c r="E321" s="35" t="n">
        <x:v>4</x:v>
      </x:c>
      <x:c r="F321" s="35" t="n">
        <x:v>24</x:v>
      </x:c>
      <x:c r="G321" s="35" t="n">
        <x:v>1</x:v>
      </x:c>
      <x:c r="H321" s="35" t="str">
        <x:v>Promoter</x:v>
      </x:c>
      <x:c r="I321" s="35" t="str">
        <x:v>Agency HC-01</x:v>
      </x:c>
      <x:c r="J321" s="35" t="str">
        <x:v>PR-HC-005</x:v>
      </x:c>
      <x:c r="K321" s="35" t="str">
        <x:v>Masked Promoter HC-005</x:v>
      </x:c>
      <x:c r="L321" s="35" t="str">
        <x:v>9XXXX10005</x:v>
      </x:c>
      <x:c r="M321" s="37" t="n">
        <x:v>46209</x:v>
      </x:c>
      <x:c r="N321" s="35" t="str">
        <x:v>Cohort 3</x:v>
      </x:c>
      <x:c r="O321" s="35" t="str">
        <x:v>DIST-HC-02</x:v>
      </x:c>
      <x:c r="P321" s="35" t="str">
        <x:v>Masked Distributor HC-02</x:v>
      </x:c>
      <x:c r="Q321" s="35" t="str">
        <x:v>P-HC-014</x:v>
      </x:c>
      <x:c r="R321" s="35" t="str">
        <x:v>HC-014</x:v>
      </x:c>
      <x:c r="S321" s="35" t="str">
        <x:v>Masked Store HC-014</x:v>
      </x:c>
      <x:c r="T321" s="35" t="str">
        <x:v>XX1014</x:v>
      </x:c>
      <x:c r="U321" s="35" t="str">
        <x:v>Pharmacy</x:v>
      </x:c>
      <x:c r="V321" s="35" t="str">
        <x:v>Masked</x:v>
      </x:c>
      <x:c r="W321" s="35" t="str">
        <x:v>Masked</x:v>
      </x:c>
      <x:c r="X321" s="37" t="n">
        <x:v>46218</x:v>
      </x:c>
      <x:c r="Y321" s="37" t="n">
        <x:v>46269</x:v>
      </x:c>
      <x:c r="Z321" s="35" t="str">
        <x:v>W01</x:v>
      </x:c>
      <x:c r="AA321" s="35" t="str">
        <x:v>Sep'26</x:v>
      </x:c>
      <x:c r="AB321" s="35" t="str">
        <x:v>01 - 07</x:v>
      </x:c>
      <x:c r="AC321" s="35" t="str">
        <x:v>Week 1 of Sep 2026</x:v>
      </x:c>
      <x:c r="AD321" s="35" t="str">
        <x:v>Continue</x:v>
      </x:c>
      <x:c r="AE321" s="35" t="str"/>
      <x:c r="AF321" s="36" t="n">
        <x:v>44</x:v>
      </x:c>
      <x:c r="AG321" s="36" t="n">
        <x:v>16</x:v>
      </x:c>
      <x:c r="AH321" s="38" t="n">
        <x:f>IFERROR(AG321/AF321,0)</x:f>
        <x:v>0.36363636363636365</x:v>
      </x:c>
      <x:c r="AI321" s="36" t="n">
        <x:v>10</x:v>
      </x:c>
      <x:c r="AJ321" s="38" t="n">
        <x:f>IFERROR(AI321/AG321,0)</x:f>
        <x:v>0.625</x:v>
      </x:c>
      <x:c r="AK321" s="36" t="n">
        <x:v>3</x:v>
      </x:c>
      <x:c r="AL321" s="36" t="n">
        <x:v>4</x:v>
      </x:c>
      <x:c r="AM321" s="36" t="n">
        <x:v>1</x:v>
      </x:c>
      <x:c r="AN321" s="38" t="n">
        <x:f>IFERROR(AL321/AG321,0)</x:f>
        <x:v>0.25</x:v>
      </x:c>
      <x:c r="AO321" s="36" t="n">
        <x:f>BK320</x:f>
        <x:v>26</x:v>
      </x:c>
      <x:c r="AP321" s="36" t="n">
        <x:f>BL320</x:f>
        <x:v>16</x:v>
      </x:c>
      <x:c r="AQ321" s="36" t="n">
        <x:f>BM320</x:f>
        <x:v>18</x:v>
      </x:c>
      <x:c r="AR321" s="36" t="n">
        <x:f>BN320</x:f>
        <x:v>19</x:v>
      </x:c>
      <x:c r="AS321" s="36" t="n">
        <x:f>BO320</x:f>
        <x:v>30</x:v>
      </x:c>
      <x:c r="AT321" s="36" t="n">
        <x:f>BP320</x:f>
        <x:v>28</x:v>
      </x:c>
      <x:c r="AU321" s="36" t="n">
        <x:f>BQ320</x:f>
        <x:v>27</x:v>
      </x:c>
      <x:c r="AV321" s="36" t="n">
        <x:f>BR320</x:f>
        <x:v>14</x:v>
      </x:c>
      <x:c r="AW321" s="36" t="n">
        <x:f>BS320</x:f>
        <x:v>19</x:v>
      </x:c>
      <x:c r="AX321" s="36" t="n">
        <x:f>BT320</x:f>
        <x:v>13</x:v>
      </x:c>
      <x:c r="AY321" s="36" t="n">
        <x:f>SUM(AO321:AX321)</x:f>
        <x:v>210</x:v>
      </x:c>
      <x:c r="AZ321" s="36" t="n">
        <x:v>0</x:v>
      </x:c>
      <x:c r="BA321" s="36" t="n">
        <x:v>16</x:v>
      </x:c>
      <x:c r="BB321" s="36" t="n">
        <x:v>0</x:v>
      </x:c>
      <x:c r="BC321" s="36" t="n">
        <x:v>0</x:v>
      </x:c>
      <x:c r="BD321" s="36" t="n">
        <x:v>0</x:v>
      </x:c>
      <x:c r="BE321" s="36" t="n">
        <x:v>0</x:v>
      </x:c>
      <x:c r="BF321" s="36" t="n">
        <x:v>0</x:v>
      </x:c>
      <x:c r="BG321" s="36" t="n">
        <x:v>12</x:v>
      </x:c>
      <x:c r="BH321" s="36" t="n">
        <x:v>0</x:v>
      </x:c>
      <x:c r="BI321" s="36" t="n">
        <x:v>0</x:v>
      </x:c>
      <x:c r="BJ321" s="36"/>
      <x:c r="BK321" s="36" t="n">
        <x:f>MAX(0,AO321+AZ321-BV321)</x:f>
        <x:v>25</x:v>
      </x:c>
      <x:c r="BL321" s="36" t="n">
        <x:f>MAX(0,AP321+BA321-BW321)</x:f>
        <x:v>31</x:v>
      </x:c>
      <x:c r="BM321" s="36" t="n">
        <x:f>MAX(0,AQ321+BB321-BX321)</x:f>
        <x:v>17</x:v>
      </x:c>
      <x:c r="BN321" s="36" t="n">
        <x:f>MAX(0,AR321+BC321-BY321)</x:f>
        <x:v>18</x:v>
      </x:c>
      <x:c r="BO321" s="36" t="n">
        <x:f>MAX(0,AS321+BD321-BZ321)</x:f>
        <x:v>30</x:v>
      </x:c>
      <x:c r="BP321" s="36" t="n">
        <x:f>MAX(0,AT321+BE321-CA321)</x:f>
        <x:v>27</x:v>
      </x:c>
      <x:c r="BQ321" s="36" t="n">
        <x:f>MAX(0,AU321+BF321-CB321)</x:f>
        <x:v>27</x:v>
      </x:c>
      <x:c r="BR321" s="36" t="n">
        <x:f>MAX(0,AV321+BG321-CC321)</x:f>
        <x:v>26</x:v>
      </x:c>
      <x:c r="BS321" s="36" t="n">
        <x:f>MAX(0,AW321+BH321-CD321)</x:f>
        <x:v>18</x:v>
      </x:c>
      <x:c r="BT321" s="36" t="n">
        <x:f>MAX(0,AX321+BI321-CE321)</x:f>
        <x:v>12</x:v>
      </x:c>
      <x:c r="BU321" s="36" t="n">
        <x:f>SUM(BK321:BT321)</x:f>
        <x:v>231</x:v>
      </x:c>
      <x:c r="BV321" s="36" t="n">
        <x:v>1</x:v>
      </x:c>
      <x:c r="BW321" s="36" t="n">
        <x:v>1</x:v>
      </x:c>
      <x:c r="BX321" s="36" t="n">
        <x:v>1</x:v>
      </x:c>
      <x:c r="BY321" s="36" t="n">
        <x:v>1</x:v>
      </x:c>
      <x:c r="BZ321" s="36" t="n">
        <x:v>0</x:v>
      </x:c>
      <x:c r="CA321" s="36" t="n">
        <x:v>1</x:v>
      </x:c>
      <x:c r="CB321" s="36" t="n">
        <x:v>0</x:v>
      </x:c>
      <x:c r="CC321" s="36" t="n">
        <x:v>0</x:v>
      </x:c>
      <x:c r="CD321" s="36" t="n">
        <x:v>1</x:v>
      </x:c>
      <x:c r="CE321" s="36" t="n">
        <x:v>1</x:v>
      </x:c>
      <x:c r="CF321" s="36"/>
      <x:c r="CG321" s="36" t="n">
        <x:f>SUM(BW321,CD321)</x:f>
        <x:v>2</x:v>
      </x:c>
      <x:c r="CH321" s="36" t="n">
        <x:f>SUM(BX321,CA321)</x:f>
        <x:v>2</x:v>
      </x:c>
      <x:c r="CI321" s="36" t="n">
        <x:f>SUM(BY321)</x:f>
        <x:v>1</x:v>
      </x:c>
      <x:c r="CJ321" s="36" t="n">
        <x:f>SUM(BV321,BZ321,CB321)</x:f>
        <x:v>1</x:v>
      </x:c>
      <x:c r="CK321" s="36" t="n">
        <x:f>SUM(CC321,CE321)</x:f>
        <x:v>1</x:v>
      </x:c>
      <x:c r="CL321" s="36" t="n">
        <x:f>SUM(CG321:CK321)</x:f>
        <x:v>7</x:v>
      </x:c>
      <x:c r="CM321" s="39" t="n">
        <x:f>SUM(BW321*0.075,CD321*0.075)</x:f>
        <x:v>0.15</x:v>
      </x:c>
      <x:c r="CN321" s="39" t="n">
        <x:f>SUM(BX321*0.06,CA321*0.03)</x:f>
        <x:v>0.09</x:v>
      </x:c>
      <x:c r="CO321" s="39" t="n">
        <x:f>SUM(BY321*0.08)</x:f>
        <x:v>0.08</x:v>
      </x:c>
      <x:c r="CP321" s="39" t="n">
        <x:f>SUM(BV321*0.12,BZ321*0.06,CB321*0.03)</x:f>
        <x:v>0.12</x:v>
      </x:c>
      <x:c r="CQ321" s="39" t="n">
        <x:f>SUM(CC321*0.01,CE321*0.1)</x:f>
        <x:v>0.1</x:v>
      </x:c>
      <x:c r="CR321" s="39" t="n">
        <x:f>SUM(CM321:CQ321)</x:f>
        <x:v>0.54</x:v>
      </x:c>
      <x:c r="CS321" s="36" t="n">
        <x:f>SUM(CG321:CH321)</x:f>
        <x:v>4</x:v>
      </x:c>
      <x:c r="CT321" s="36" t="str"/>
      <x:c r="CU321" s="36" t="n">
        <x:f>MIN(AG321,CG321)</x:f>
        <x:v>2</x:v>
      </x:c>
      <x:c r="CV321" s="36" t="n">
        <x:f>MIN(AG321,CH321)</x:f>
        <x:v>2</x:v>
      </x:c>
      <x:c r="CW321" s="36" t="n">
        <x:f>MIN(AG321,CI321)</x:f>
        <x:v>1</x:v>
      </x:c>
      <x:c r="CX321" s="36" t="n">
        <x:f>MIN(AG321,CJ321)</x:f>
        <x:v>1</x:v>
      </x:c>
      <x:c r="CY321" s="36" t="n">
        <x:f>MIN(AG321,CK321)</x:f>
        <x:v>1</x:v>
      </x:c>
    </x:row>
    <x:row r="322" ht="18" customHeight="1">
      <x:c r="A322" s="35" t="str">
        <x:v>Area HC-01</x:v>
      </x:c>
      <x:c r="B322" s="35" t="str">
        <x:v>Area Lead HC-01</x:v>
      </x:c>
      <x:c r="C322" s="35" t="str">
        <x:v>Field Lead HC-03</x:v>
      </x:c>
      <x:c r="D322" s="35" t="str">
        <x:v>City HC-B</x:v>
      </x:c>
      <x:c r="E322" s="35" t="n">
        <x:v>4</x:v>
      </x:c>
      <x:c r="F322" s="35" t="n">
        <x:v>24</x:v>
      </x:c>
      <x:c r="G322" s="35" t="n">
        <x:v>1</x:v>
      </x:c>
      <x:c r="H322" s="35" t="str">
        <x:v>Promoter</x:v>
      </x:c>
      <x:c r="I322" s="35" t="str">
        <x:v>Agency HC-01</x:v>
      </x:c>
      <x:c r="J322" s="35" t="str">
        <x:v>PR-HC-005</x:v>
      </x:c>
      <x:c r="K322" s="35" t="str">
        <x:v>Masked Promoter HC-005</x:v>
      </x:c>
      <x:c r="L322" s="35" t="str">
        <x:v>9XXXX10005</x:v>
      </x:c>
      <x:c r="M322" s="37" t="n">
        <x:v>46209</x:v>
      </x:c>
      <x:c r="N322" s="35" t="str">
        <x:v>Cohort 3</x:v>
      </x:c>
      <x:c r="O322" s="35" t="str">
        <x:v>DIST-HC-02</x:v>
      </x:c>
      <x:c r="P322" s="35" t="str">
        <x:v>Masked Distributor HC-02</x:v>
      </x:c>
      <x:c r="Q322" s="35" t="str">
        <x:v>P-HC-014</x:v>
      </x:c>
      <x:c r="R322" s="35" t="str">
        <x:v>HC-014</x:v>
      </x:c>
      <x:c r="S322" s="35" t="str">
        <x:v>Masked Store HC-014</x:v>
      </x:c>
      <x:c r="T322" s="35" t="str">
        <x:v>XX1014</x:v>
      </x:c>
      <x:c r="U322" s="35" t="str">
        <x:v>Pharmacy</x:v>
      </x:c>
      <x:c r="V322" s="35" t="str">
        <x:v>Masked</x:v>
      </x:c>
      <x:c r="W322" s="35" t="str">
        <x:v>Masked</x:v>
      </x:c>
      <x:c r="X322" s="37" t="n">
        <x:v>46218</x:v>
      </x:c>
      <x:c r="Y322" s="37" t="n">
        <x:v>46270</x:v>
      </x:c>
      <x:c r="Z322" s="35" t="str">
        <x:v>W01</x:v>
      </x:c>
      <x:c r="AA322" s="35" t="str">
        <x:v>Sep'26</x:v>
      </x:c>
      <x:c r="AB322" s="35" t="str">
        <x:v>01 - 07</x:v>
      </x:c>
      <x:c r="AC322" s="35" t="str">
        <x:v>Week 1 of Sep 2026</x:v>
      </x:c>
      <x:c r="AD322" s="35" t="str">
        <x:v>Continue</x:v>
      </x:c>
      <x:c r="AE322" s="35" t="str"/>
      <x:c r="AF322" s="36" t="n">
        <x:v>57</x:v>
      </x:c>
      <x:c r="AG322" s="36" t="n">
        <x:v>23</x:v>
      </x:c>
      <x:c r="AH322" s="38" t="n">
        <x:f>IFERROR(AG322/AF322,0)</x:f>
        <x:v>0.40350877192982454</x:v>
      </x:c>
      <x:c r="AI322" s="36" t="n">
        <x:v>19</x:v>
      </x:c>
      <x:c r="AJ322" s="38" t="n">
        <x:f>IFERROR(AI322/AG322,0)</x:f>
        <x:v>0.8260869565217391</x:v>
      </x:c>
      <x:c r="AK322" s="36" t="n">
        <x:v>4</x:v>
      </x:c>
      <x:c r="AL322" s="36" t="n">
        <x:v>6</x:v>
      </x:c>
      <x:c r="AM322" s="36" t="n">
        <x:v>1</x:v>
      </x:c>
      <x:c r="AN322" s="38" t="n">
        <x:f>IFERROR(AL322/AG322,0)</x:f>
        <x:v>0.2608695652173913</x:v>
      </x:c>
      <x:c r="AO322" s="36" t="n">
        <x:f>BK321</x:f>
        <x:v>25</x:v>
      </x:c>
      <x:c r="AP322" s="36" t="n">
        <x:f>BL321</x:f>
        <x:v>31</x:v>
      </x:c>
      <x:c r="AQ322" s="36" t="n">
        <x:f>BM321</x:f>
        <x:v>17</x:v>
      </x:c>
      <x:c r="AR322" s="36" t="n">
        <x:f>BN321</x:f>
        <x:v>18</x:v>
      </x:c>
      <x:c r="AS322" s="36" t="n">
        <x:f>BO321</x:f>
        <x:v>30</x:v>
      </x:c>
      <x:c r="AT322" s="36" t="n">
        <x:f>BP321</x:f>
        <x:v>27</x:v>
      </x:c>
      <x:c r="AU322" s="36" t="n">
        <x:f>BQ321</x:f>
        <x:v>27</x:v>
      </x:c>
      <x:c r="AV322" s="36" t="n">
        <x:f>BR321</x:f>
        <x:v>26</x:v>
      </x:c>
      <x:c r="AW322" s="36" t="n">
        <x:f>BS321</x:f>
        <x:v>18</x:v>
      </x:c>
      <x:c r="AX322" s="36" t="n">
        <x:f>BT321</x:f>
        <x:v>12</x:v>
      </x:c>
      <x:c r="AY322" s="36" t="n">
        <x:f>SUM(AO322:AX322)</x:f>
        <x:v>231</x:v>
      </x:c>
      <x:c r="AZ322" s="36" t="n">
        <x:v>0</x:v>
      </x:c>
      <x:c r="BA322" s="36" t="n">
        <x:v>0</x:v>
      </x:c>
      <x:c r="BB322" s="36" t="n">
        <x:v>18</x:v>
      </x:c>
      <x:c r="BC322" s="36" t="n">
        <x:v>0</x:v>
      </x:c>
      <x:c r="BD322" s="36" t="n">
        <x:v>0</x:v>
      </x:c>
      <x:c r="BE322" s="36" t="n">
        <x:v>0</x:v>
      </x:c>
      <x:c r="BF322" s="36" t="n">
        <x:v>0</x:v>
      </x:c>
      <x:c r="BG322" s="36" t="n">
        <x:v>0</x:v>
      </x:c>
      <x:c r="BH322" s="36" t="n">
        <x:v>13</x:v>
      </x:c>
      <x:c r="BI322" s="36" t="n">
        <x:v>0</x:v>
      </x:c>
      <x:c r="BJ322" s="36"/>
      <x:c r="BK322" s="36" t="n">
        <x:f>MAX(0,AO322+AZ322-BV322)</x:f>
        <x:v>25</x:v>
      </x:c>
      <x:c r="BL322" s="36" t="n">
        <x:f>MAX(0,AP322+BA322-BW322)</x:f>
        <x:v>29</x:v>
      </x:c>
      <x:c r="BM322" s="36" t="n">
        <x:f>MAX(0,AQ322+BB322-BX322)</x:f>
        <x:v>34</x:v>
      </x:c>
      <x:c r="BN322" s="36" t="n">
        <x:f>MAX(0,AR322+BC322-BY322)</x:f>
        <x:v>17</x:v>
      </x:c>
      <x:c r="BO322" s="36" t="n">
        <x:f>MAX(0,AS322+BD322-BZ322)</x:f>
        <x:v>29</x:v>
      </x:c>
      <x:c r="BP322" s="36" t="n">
        <x:f>MAX(0,AT322+BE322-CA322)</x:f>
        <x:v>26</x:v>
      </x:c>
      <x:c r="BQ322" s="36" t="n">
        <x:f>MAX(0,AU322+BF322-CB322)</x:f>
        <x:v>26</x:v>
      </x:c>
      <x:c r="BR322" s="36" t="n">
        <x:f>MAX(0,AV322+BG322-CC322)</x:f>
        <x:v>26</x:v>
      </x:c>
      <x:c r="BS322" s="36" t="n">
        <x:f>MAX(0,AW322+BH322-CD322)</x:f>
        <x:v>30</x:v>
      </x:c>
      <x:c r="BT322" s="36" t="n">
        <x:f>MAX(0,AX322+BI322-CE322)</x:f>
        <x:v>11</x:v>
      </x:c>
      <x:c r="BU322" s="36" t="n">
        <x:f>SUM(BK322:BT322)</x:f>
        <x:v>253</x:v>
      </x:c>
      <x:c r="BV322" s="36" t="n">
        <x:v>0</x:v>
      </x:c>
      <x:c r="BW322" s="36" t="n">
        <x:v>2</x:v>
      </x:c>
      <x:c r="BX322" s="36" t="n">
        <x:v>1</x:v>
      </x:c>
      <x:c r="BY322" s="36" t="n">
        <x:v>1</x:v>
      </x:c>
      <x:c r="BZ322" s="36" t="n">
        <x:v>1</x:v>
      </x:c>
      <x:c r="CA322" s="36" t="n">
        <x:v>1</x:v>
      </x:c>
      <x:c r="CB322" s="36" t="n">
        <x:v>1</x:v>
      </x:c>
      <x:c r="CC322" s="36" t="n">
        <x:v>0</x:v>
      </x:c>
      <x:c r="CD322" s="36" t="n">
        <x:v>1</x:v>
      </x:c>
      <x:c r="CE322" s="36" t="n">
        <x:v>1</x:v>
      </x:c>
      <x:c r="CF322" s="36"/>
      <x:c r="CG322" s="36" t="n">
        <x:f>SUM(BW322,CD322)</x:f>
        <x:v>3</x:v>
      </x:c>
      <x:c r="CH322" s="36" t="n">
        <x:f>SUM(BX322,CA322)</x:f>
        <x:v>2</x:v>
      </x:c>
      <x:c r="CI322" s="36" t="n">
        <x:f>SUM(BY322)</x:f>
        <x:v>1</x:v>
      </x:c>
      <x:c r="CJ322" s="36" t="n">
        <x:f>SUM(BV322,BZ322,CB322)</x:f>
        <x:v>2</x:v>
      </x:c>
      <x:c r="CK322" s="36" t="n">
        <x:f>SUM(CC322,CE322)</x:f>
        <x:v>1</x:v>
      </x:c>
      <x:c r="CL322" s="36" t="n">
        <x:f>SUM(CG322:CK322)</x:f>
        <x:v>9</x:v>
      </x:c>
      <x:c r="CM322" s="39" t="n">
        <x:f>SUM(BW322*0.075,CD322*0.075)</x:f>
        <x:v>0.22499999999999998</x:v>
      </x:c>
      <x:c r="CN322" s="39" t="n">
        <x:f>SUM(BX322*0.06,CA322*0.03)</x:f>
        <x:v>0.09</x:v>
      </x:c>
      <x:c r="CO322" s="39" t="n">
        <x:f>SUM(BY322*0.08)</x:f>
        <x:v>0.08</x:v>
      </x:c>
      <x:c r="CP322" s="39" t="n">
        <x:f>SUM(BV322*0.12,BZ322*0.06,CB322*0.03)</x:f>
        <x:v>0.09</x:v>
      </x:c>
      <x:c r="CQ322" s="39" t="n">
        <x:f>SUM(CC322*0.01,CE322*0.1)</x:f>
        <x:v>0.1</x:v>
      </x:c>
      <x:c r="CR322" s="39" t="n">
        <x:f>SUM(CM322:CQ322)</x:f>
        <x:v>0.585</x:v>
      </x:c>
      <x:c r="CS322" s="36" t="n">
        <x:f>SUM(CG322:CH322)</x:f>
        <x:v>5</x:v>
      </x:c>
      <x:c r="CT322" s="36" t="str"/>
      <x:c r="CU322" s="36" t="n">
        <x:f>MIN(AG322,CG322)</x:f>
        <x:v>3</x:v>
      </x:c>
      <x:c r="CV322" s="36" t="n">
        <x:f>MIN(AG322,CH322)</x:f>
        <x:v>2</x:v>
      </x:c>
      <x:c r="CW322" s="36" t="n">
        <x:f>MIN(AG322,CI322)</x:f>
        <x:v>1</x:v>
      </x:c>
      <x:c r="CX322" s="36" t="n">
        <x:f>MIN(AG322,CJ322)</x:f>
        <x:v>2</x:v>
      </x:c>
      <x:c r="CY322" s="36" t="n">
        <x:f>MIN(AG322,CK322)</x:f>
        <x:v>1</x:v>
      </x:c>
    </x:row>
    <x:row r="323" ht="18" customHeight="1">
      <x:c r="A323" s="35" t="str">
        <x:v>Area HC-01</x:v>
      </x:c>
      <x:c r="B323" s="35" t="str">
        <x:v>Area Lead HC-01</x:v>
      </x:c>
      <x:c r="C323" s="35" t="str">
        <x:v>Field Lead HC-03</x:v>
      </x:c>
      <x:c r="D323" s="35" t="str">
        <x:v>City HC-B</x:v>
      </x:c>
      <x:c r="E323" s="35" t="n">
        <x:v>4</x:v>
      </x:c>
      <x:c r="F323" s="35" t="n">
        <x:v>24</x:v>
      </x:c>
      <x:c r="G323" s="35" t="n">
        <x:v>1</x:v>
      </x:c>
      <x:c r="H323" s="35" t="str">
        <x:v>Promoter</x:v>
      </x:c>
      <x:c r="I323" s="35" t="str">
        <x:v>Agency HC-01</x:v>
      </x:c>
      <x:c r="J323" s="35" t="str">
        <x:v>PR-HC-005</x:v>
      </x:c>
      <x:c r="K323" s="35" t="str">
        <x:v>Masked Promoter HC-005</x:v>
      </x:c>
      <x:c r="L323" s="35" t="str">
        <x:v>9XXXX10005</x:v>
      </x:c>
      <x:c r="M323" s="37" t="n">
        <x:v>46209</x:v>
      </x:c>
      <x:c r="N323" s="35" t="str">
        <x:v>Cohort 3</x:v>
      </x:c>
      <x:c r="O323" s="35" t="str">
        <x:v>DIST-HC-02</x:v>
      </x:c>
      <x:c r="P323" s="35" t="str">
        <x:v>Masked Distributor HC-02</x:v>
      </x:c>
      <x:c r="Q323" s="35" t="str">
        <x:v>P-HC-014</x:v>
      </x:c>
      <x:c r="R323" s="35" t="str">
        <x:v>HC-014</x:v>
      </x:c>
      <x:c r="S323" s="35" t="str">
        <x:v>Masked Store HC-014</x:v>
      </x:c>
      <x:c r="T323" s="35" t="str">
        <x:v>XX1014</x:v>
      </x:c>
      <x:c r="U323" s="35" t="str">
        <x:v>Pharmacy</x:v>
      </x:c>
      <x:c r="V323" s="35" t="str">
        <x:v>Masked</x:v>
      </x:c>
      <x:c r="W323" s="35" t="str">
        <x:v>Masked</x:v>
      </x:c>
      <x:c r="X323" s="37" t="n">
        <x:v>46218</x:v>
      </x:c>
      <x:c r="Y323" s="37" t="n">
        <x:v>46272</x:v>
      </x:c>
      <x:c r="Z323" s="35" t="str">
        <x:v>W01</x:v>
      </x:c>
      <x:c r="AA323" s="35" t="str">
        <x:v>Sep'26</x:v>
      </x:c>
      <x:c r="AB323" s="35" t="str">
        <x:v>01 - 07</x:v>
      </x:c>
      <x:c r="AC323" s="35" t="str">
        <x:v>Week 1 of Sep 2026</x:v>
      </x:c>
      <x:c r="AD323" s="35" t="str">
        <x:v>Continue</x:v>
      </x:c>
      <x:c r="AE323" s="35" t="str"/>
      <x:c r="AF323" s="36" t="n">
        <x:v>51</x:v>
      </x:c>
      <x:c r="AG323" s="36" t="n">
        <x:v>15</x:v>
      </x:c>
      <x:c r="AH323" s="38" t="n">
        <x:f>IFERROR(AG323/AF323,0)</x:f>
        <x:v>0.29411764705882354</x:v>
      </x:c>
      <x:c r="AI323" s="36" t="n">
        <x:v>12</x:v>
      </x:c>
      <x:c r="AJ323" s="38" t="n">
        <x:f>IFERROR(AI323/AG323,0)</x:f>
        <x:v>0.8</x:v>
      </x:c>
      <x:c r="AK323" s="36" t="n">
        <x:v>2</x:v>
      </x:c>
      <x:c r="AL323" s="36" t="n">
        <x:v>6</x:v>
      </x:c>
      <x:c r="AM323" s="36" t="n">
        <x:v>1</x:v>
      </x:c>
      <x:c r="AN323" s="38" t="n">
        <x:f>IFERROR(AL323/AG323,0)</x:f>
        <x:v>0.4</x:v>
      </x:c>
      <x:c r="AO323" s="36" t="n">
        <x:f>BK322</x:f>
        <x:v>25</x:v>
      </x:c>
      <x:c r="AP323" s="36" t="n">
        <x:f>BL322</x:f>
        <x:v>29</x:v>
      </x:c>
      <x:c r="AQ323" s="36" t="n">
        <x:f>BM322</x:f>
        <x:v>34</x:v>
      </x:c>
      <x:c r="AR323" s="36" t="n">
        <x:f>BN322</x:f>
        <x:v>17</x:v>
      </x:c>
      <x:c r="AS323" s="36" t="n">
        <x:f>BO322</x:f>
        <x:v>29</x:v>
      </x:c>
      <x:c r="AT323" s="36" t="n">
        <x:f>BP322</x:f>
        <x:v>26</x:v>
      </x:c>
      <x:c r="AU323" s="36" t="n">
        <x:f>BQ322</x:f>
        <x:v>26</x:v>
      </x:c>
      <x:c r="AV323" s="36" t="n">
        <x:f>BR322</x:f>
        <x:v>26</x:v>
      </x:c>
      <x:c r="AW323" s="36" t="n">
        <x:f>BS322</x:f>
        <x:v>30</x:v>
      </x:c>
      <x:c r="AX323" s="36" t="n">
        <x:f>BT322</x:f>
        <x:v>11</x:v>
      </x:c>
      <x:c r="AY323" s="36" t="n">
        <x:f>SUM(AO323:AX323)</x:f>
        <x:v>253</x:v>
      </x:c>
      <x:c r="AZ323" s="36" t="n">
        <x:v>0</x:v>
      </x:c>
      <x:c r="BA323" s="36" t="n">
        <x:v>0</x:v>
      </x:c>
      <x:c r="BB323" s="36" t="n">
        <x:v>0</x:v>
      </x:c>
      <x:c r="BC323" s="36" t="n">
        <x:v>20</x:v>
      </x:c>
      <x:c r="BD323" s="36" t="n">
        <x:v>0</x:v>
      </x:c>
      <x:c r="BE323" s="36" t="n">
        <x:v>0</x:v>
      </x:c>
      <x:c r="BF323" s="36" t="n">
        <x:v>0</x:v>
      </x:c>
      <x:c r="BG323" s="36" t="n">
        <x:v>0</x:v>
      </x:c>
      <x:c r="BH323" s="36" t="n">
        <x:v>0</x:v>
      </x:c>
      <x:c r="BI323" s="36" t="n">
        <x:v>14</x:v>
      </x:c>
      <x:c r="BJ323" s="36"/>
      <x:c r="BK323" s="36" t="n">
        <x:f>MAX(0,AO323+AZ323-BV323)</x:f>
        <x:v>24</x:v>
      </x:c>
      <x:c r="BL323" s="36" t="n">
        <x:f>MAX(0,AP323+BA323-BW323)</x:f>
        <x:v>28</x:v>
      </x:c>
      <x:c r="BM323" s="36" t="n">
        <x:f>MAX(0,AQ323+BB323-BX323)</x:f>
        <x:v>33</x:v>
      </x:c>
      <x:c r="BN323" s="36" t="n">
        <x:f>MAX(0,AR323+BC323-BY323)</x:f>
        <x:v>36</x:v>
      </x:c>
      <x:c r="BO323" s="36" t="n">
        <x:f>MAX(0,AS323+BD323-BZ323)</x:f>
        <x:v>29</x:v>
      </x:c>
      <x:c r="BP323" s="36" t="n">
        <x:f>MAX(0,AT323+BE323-CA323)</x:f>
        <x:v>25</x:v>
      </x:c>
      <x:c r="BQ323" s="36" t="n">
        <x:f>MAX(0,AU323+BF323-CB323)</x:f>
        <x:v>25</x:v>
      </x:c>
      <x:c r="BR323" s="36" t="n">
        <x:f>MAX(0,AV323+BG323-CC323)</x:f>
        <x:v>26</x:v>
      </x:c>
      <x:c r="BS323" s="36" t="n">
        <x:f>MAX(0,AW323+BH323-CD323)</x:f>
        <x:v>29</x:v>
      </x:c>
      <x:c r="BT323" s="36" t="n">
        <x:f>MAX(0,AX323+BI323-CE323)</x:f>
        <x:v>24</x:v>
      </x:c>
      <x:c r="BU323" s="36" t="n">
        <x:f>SUM(BK323:BT323)</x:f>
        <x:v>279</x:v>
      </x:c>
      <x:c r="BV323" s="36" t="n">
        <x:v>1</x:v>
      </x:c>
      <x:c r="BW323" s="36" t="n">
        <x:v>1</x:v>
      </x:c>
      <x:c r="BX323" s="36" t="n">
        <x:v>1</x:v>
      </x:c>
      <x:c r="BY323" s="36" t="n">
        <x:v>1</x:v>
      </x:c>
      <x:c r="BZ323" s="36" t="n">
        <x:v>0</x:v>
      </x:c>
      <x:c r="CA323" s="36" t="n">
        <x:v>1</x:v>
      </x:c>
      <x:c r="CB323" s="36" t="n">
        <x:v>1</x:v>
      </x:c>
      <x:c r="CC323" s="36" t="n">
        <x:v>0</x:v>
      </x:c>
      <x:c r="CD323" s="36" t="n">
        <x:v>1</x:v>
      </x:c>
      <x:c r="CE323" s="36" t="n">
        <x:v>1</x:v>
      </x:c>
      <x:c r="CF323" s="36"/>
      <x:c r="CG323" s="36" t="n">
        <x:f>SUM(BW323,CD323)</x:f>
        <x:v>2</x:v>
      </x:c>
      <x:c r="CH323" s="36" t="n">
        <x:f>SUM(BX323,CA323)</x:f>
        <x:v>2</x:v>
      </x:c>
      <x:c r="CI323" s="36" t="n">
        <x:f>SUM(BY323)</x:f>
        <x:v>1</x:v>
      </x:c>
      <x:c r="CJ323" s="36" t="n">
        <x:f>SUM(BV323,BZ323,CB323)</x:f>
        <x:v>2</x:v>
      </x:c>
      <x:c r="CK323" s="36" t="n">
        <x:f>SUM(CC323,CE323)</x:f>
        <x:v>1</x:v>
      </x:c>
      <x:c r="CL323" s="36" t="n">
        <x:f>SUM(CG323:CK323)</x:f>
        <x:v>8</x:v>
      </x:c>
      <x:c r="CM323" s="39" t="n">
        <x:f>SUM(BW323*0.075,CD323*0.075)</x:f>
        <x:v>0.15</x:v>
      </x:c>
      <x:c r="CN323" s="39" t="n">
        <x:f>SUM(BX323*0.06,CA323*0.03)</x:f>
        <x:v>0.09</x:v>
      </x:c>
      <x:c r="CO323" s="39" t="n">
        <x:f>SUM(BY323*0.08)</x:f>
        <x:v>0.08</x:v>
      </x:c>
      <x:c r="CP323" s="39" t="n">
        <x:f>SUM(BV323*0.12,BZ323*0.06,CB323*0.03)</x:f>
        <x:v>0.15</x:v>
      </x:c>
      <x:c r="CQ323" s="39" t="n">
        <x:f>SUM(CC323*0.01,CE323*0.1)</x:f>
        <x:v>0.1</x:v>
      </x:c>
      <x:c r="CR323" s="39" t="n">
        <x:f>SUM(CM323:CQ323)</x:f>
        <x:v>0.57</x:v>
      </x:c>
      <x:c r="CS323" s="36" t="n">
        <x:f>SUM(CG323:CH323)</x:f>
        <x:v>4</x:v>
      </x:c>
      <x:c r="CT323" s="36" t="str"/>
      <x:c r="CU323" s="36" t="n">
        <x:f>MIN(AG323,CG323)</x:f>
        <x:v>2</x:v>
      </x:c>
      <x:c r="CV323" s="36" t="n">
        <x:f>MIN(AG323,CH323)</x:f>
        <x:v>2</x:v>
      </x:c>
      <x:c r="CW323" s="36" t="n">
        <x:f>MIN(AG323,CI323)</x:f>
        <x:v>1</x:v>
      </x:c>
      <x:c r="CX323" s="36" t="n">
        <x:f>MIN(AG323,CJ323)</x:f>
        <x:v>2</x:v>
      </x:c>
      <x:c r="CY323" s="36" t="n">
        <x:f>MIN(AG323,CK323)</x:f>
        <x:v>1</x:v>
      </x:c>
    </x:row>
    <x:row r="324" ht="18" customHeight="1">
      <x:c r="A324" s="35" t="str">
        <x:v>Area HC-01</x:v>
      </x:c>
      <x:c r="B324" s="35" t="str">
        <x:v>Area Lead HC-01</x:v>
      </x:c>
      <x:c r="C324" s="35" t="str">
        <x:v>Field Lead HC-03</x:v>
      </x:c>
      <x:c r="D324" s="35" t="str">
        <x:v>City HC-B</x:v>
      </x:c>
      <x:c r="E324" s="35" t="n">
        <x:v>4</x:v>
      </x:c>
      <x:c r="F324" s="35" t="n">
        <x:v>24</x:v>
      </x:c>
      <x:c r="G324" s="35" t="n">
        <x:v>1</x:v>
      </x:c>
      <x:c r="H324" s="35" t="str">
        <x:v>Promoter</x:v>
      </x:c>
      <x:c r="I324" s="35" t="str">
        <x:v>Agency HC-01</x:v>
      </x:c>
      <x:c r="J324" s="35" t="str">
        <x:v>PR-HC-005</x:v>
      </x:c>
      <x:c r="K324" s="35" t="str">
        <x:v>Masked Promoter HC-005</x:v>
      </x:c>
      <x:c r="L324" s="35" t="str">
        <x:v>9XXXX10005</x:v>
      </x:c>
      <x:c r="M324" s="37" t="n">
        <x:v>46209</x:v>
      </x:c>
      <x:c r="N324" s="35" t="str">
        <x:v>Cohort 3</x:v>
      </x:c>
      <x:c r="O324" s="35" t="str">
        <x:v>DIST-HC-02</x:v>
      </x:c>
      <x:c r="P324" s="35" t="str">
        <x:v>Masked Distributor HC-02</x:v>
      </x:c>
      <x:c r="Q324" s="35" t="str">
        <x:v>P-HC-014</x:v>
      </x:c>
      <x:c r="R324" s="35" t="str">
        <x:v>HC-014</x:v>
      </x:c>
      <x:c r="S324" s="35" t="str">
        <x:v>Masked Store HC-014</x:v>
      </x:c>
      <x:c r="T324" s="35" t="str">
        <x:v>XX1014</x:v>
      </x:c>
      <x:c r="U324" s="35" t="str">
        <x:v>Pharmacy</x:v>
      </x:c>
      <x:c r="V324" s="35" t="str">
        <x:v>Masked</x:v>
      </x:c>
      <x:c r="W324" s="35" t="str">
        <x:v>Masked</x:v>
      </x:c>
      <x:c r="X324" s="37" t="n">
        <x:v>46218</x:v>
      </x:c>
      <x:c r="Y324" s="37" t="n">
        <x:v>46273</x:v>
      </x:c>
      <x:c r="Z324" s="35" t="str">
        <x:v>W02</x:v>
      </x:c>
      <x:c r="AA324" s="35" t="str">
        <x:v>Sep'26</x:v>
      </x:c>
      <x:c r="AB324" s="35" t="str">
        <x:v>08 - 14</x:v>
      </x:c>
      <x:c r="AC324" s="35" t="str">
        <x:v>Week 2 of Sep 2026</x:v>
      </x:c>
      <x:c r="AD324" s="35" t="str">
        <x:v>Continue</x:v>
      </x:c>
      <x:c r="AE324" s="35" t="str"/>
      <x:c r="AF324" s="36" t="n">
        <x:v>55</x:v>
      </x:c>
      <x:c r="AG324" s="36" t="n">
        <x:v>18</x:v>
      </x:c>
      <x:c r="AH324" s="38" t="n">
        <x:f>IFERROR(AG324/AF324,0)</x:f>
        <x:v>0.32727272727272727</x:v>
      </x:c>
      <x:c r="AI324" s="36" t="n">
        <x:v>12</x:v>
      </x:c>
      <x:c r="AJ324" s="38" t="n">
        <x:f>IFERROR(AI324/AG324,0)</x:f>
        <x:v>0.6666666666666666</x:v>
      </x:c>
      <x:c r="AK324" s="36" t="n">
        <x:v>4</x:v>
      </x:c>
      <x:c r="AL324" s="36" t="n">
        <x:v>3</x:v>
      </x:c>
      <x:c r="AM324" s="36" t="n">
        <x:v>1</x:v>
      </x:c>
      <x:c r="AN324" s="38" t="n">
        <x:f>IFERROR(AL324/AG324,0)</x:f>
        <x:v>0.16666666666666666</x:v>
      </x:c>
      <x:c r="AO324" s="36" t="n">
        <x:f>BK323</x:f>
        <x:v>24</x:v>
      </x:c>
      <x:c r="AP324" s="36" t="n">
        <x:f>BL323</x:f>
        <x:v>28</x:v>
      </x:c>
      <x:c r="AQ324" s="36" t="n">
        <x:f>BM323</x:f>
        <x:v>33</x:v>
      </x:c>
      <x:c r="AR324" s="36" t="n">
        <x:f>BN323</x:f>
        <x:v>36</x:v>
      </x:c>
      <x:c r="AS324" s="36" t="n">
        <x:f>BO323</x:f>
        <x:v>29</x:v>
      </x:c>
      <x:c r="AT324" s="36" t="n">
        <x:f>BP323</x:f>
        <x:v>25</x:v>
      </x:c>
      <x:c r="AU324" s="36" t="n">
        <x:f>BQ323</x:f>
        <x:v>25</x:v>
      </x:c>
      <x:c r="AV324" s="36" t="n">
        <x:f>BR323</x:f>
        <x:v>26</x:v>
      </x:c>
      <x:c r="AW324" s="36" t="n">
        <x:f>BS323</x:f>
        <x:v>29</x:v>
      </x:c>
      <x:c r="AX324" s="36" t="n">
        <x:f>BT323</x:f>
        <x:v>24</x:v>
      </x:c>
      <x:c r="AY324" s="36" t="n">
        <x:f>SUM(AO324:AX324)</x:f>
        <x:v>279</x:v>
      </x:c>
      <x:c r="AZ324" s="36" t="n">
        <x:v>0</x:v>
      </x:c>
      <x:c r="BA324" s="36" t="n">
        <x:v>0</x:v>
      </x:c>
      <x:c r="BB324" s="36" t="n">
        <x:v>0</x:v>
      </x:c>
      <x:c r="BC324" s="36" t="n">
        <x:v>0</x:v>
      </x:c>
      <x:c r="BD324" s="36" t="n">
        <x:v>12</x:v>
      </x:c>
      <x:c r="BE324" s="36" t="n">
        <x:v>0</x:v>
      </x:c>
      <x:c r="BF324" s="36" t="n">
        <x:v>0</x:v>
      </x:c>
      <x:c r="BG324" s="36" t="n">
        <x:v>0</x:v>
      </x:c>
      <x:c r="BH324" s="36" t="n">
        <x:v>0</x:v>
      </x:c>
      <x:c r="BI324" s="36" t="n">
        <x:v>0</x:v>
      </x:c>
      <x:c r="BJ324" s="36"/>
      <x:c r="BK324" s="36" t="n">
        <x:f>MAX(0,AO324+AZ324-BV324)</x:f>
        <x:v>23</x:v>
      </x:c>
      <x:c r="BL324" s="36" t="n">
        <x:f>MAX(0,AP324+BA324-BW324)</x:f>
        <x:v>27</x:v>
      </x:c>
      <x:c r="BM324" s="36" t="n">
        <x:f>MAX(0,AQ324+BB324-BX324)</x:f>
        <x:v>32</x:v>
      </x:c>
      <x:c r="BN324" s="36" t="n">
        <x:f>MAX(0,AR324+BC324-BY324)</x:f>
        <x:v>35</x:v>
      </x:c>
      <x:c r="BO324" s="36" t="n">
        <x:f>MAX(0,AS324+BD324-BZ324)</x:f>
        <x:v>40</x:v>
      </x:c>
      <x:c r="BP324" s="36" t="n">
        <x:f>MAX(0,AT324+BE324-CA324)</x:f>
        <x:v>25</x:v>
      </x:c>
      <x:c r="BQ324" s="36" t="n">
        <x:f>MAX(0,AU324+BF324-CB324)</x:f>
        <x:v>24</x:v>
      </x:c>
      <x:c r="BR324" s="36" t="n">
        <x:f>MAX(0,AV324+BG324-CC324)</x:f>
        <x:v>26</x:v>
      </x:c>
      <x:c r="BS324" s="36" t="n">
        <x:f>MAX(0,AW324+BH324-CD324)</x:f>
        <x:v>28</x:v>
      </x:c>
      <x:c r="BT324" s="36" t="n">
        <x:f>MAX(0,AX324+BI324-CE324)</x:f>
        <x:v>23</x:v>
      </x:c>
      <x:c r="BU324" s="36" t="n">
        <x:f>SUM(BK324:BT324)</x:f>
        <x:v>283</x:v>
      </x:c>
      <x:c r="BV324" s="36" t="n">
        <x:v>1</x:v>
      </x:c>
      <x:c r="BW324" s="36" t="n">
        <x:v>1</x:v>
      </x:c>
      <x:c r="BX324" s="36" t="n">
        <x:v>1</x:v>
      </x:c>
      <x:c r="BY324" s="36" t="n">
        <x:v>1</x:v>
      </x:c>
      <x:c r="BZ324" s="36" t="n">
        <x:v>1</x:v>
      </x:c>
      <x:c r="CA324" s="36" t="n">
        <x:v>0</x:v>
      </x:c>
      <x:c r="CB324" s="36" t="n">
        <x:v>1</x:v>
      </x:c>
      <x:c r="CC324" s="36" t="n">
        <x:v>0</x:v>
      </x:c>
      <x:c r="CD324" s="36" t="n">
        <x:v>1</x:v>
      </x:c>
      <x:c r="CE324" s="36" t="n">
        <x:v>1</x:v>
      </x:c>
      <x:c r="CF324" s="36"/>
      <x:c r="CG324" s="36" t="n">
        <x:f>SUM(BW324,CD324)</x:f>
        <x:v>2</x:v>
      </x:c>
      <x:c r="CH324" s="36" t="n">
        <x:f>SUM(BX324,CA324)</x:f>
        <x:v>1</x:v>
      </x:c>
      <x:c r="CI324" s="36" t="n">
        <x:f>SUM(BY324)</x:f>
        <x:v>1</x:v>
      </x:c>
      <x:c r="CJ324" s="36" t="n">
        <x:f>SUM(BV324,BZ324,CB324)</x:f>
        <x:v>3</x:v>
      </x:c>
      <x:c r="CK324" s="36" t="n">
        <x:f>SUM(CC324,CE324)</x:f>
        <x:v>1</x:v>
      </x:c>
      <x:c r="CL324" s="36" t="n">
        <x:f>SUM(CG324:CK324)</x:f>
        <x:v>8</x:v>
      </x:c>
      <x:c r="CM324" s="39" t="n">
        <x:f>SUM(BW324*0.075,CD324*0.075)</x:f>
        <x:v>0.15</x:v>
      </x:c>
      <x:c r="CN324" s="39" t="n">
        <x:f>SUM(BX324*0.06,CA324*0.03)</x:f>
        <x:v>0.06</x:v>
      </x:c>
      <x:c r="CO324" s="39" t="n">
        <x:f>SUM(BY324*0.08)</x:f>
        <x:v>0.08</x:v>
      </x:c>
      <x:c r="CP324" s="39" t="n">
        <x:f>SUM(BV324*0.12,BZ324*0.06,CB324*0.03)</x:f>
        <x:v>0.21</x:v>
      </x:c>
      <x:c r="CQ324" s="39" t="n">
        <x:f>SUM(CC324*0.01,CE324*0.1)</x:f>
        <x:v>0.1</x:v>
      </x:c>
      <x:c r="CR324" s="39" t="n">
        <x:f>SUM(CM324:CQ324)</x:f>
        <x:v>0.6</x:v>
      </x:c>
      <x:c r="CS324" s="36" t="n">
        <x:f>SUM(CG324:CH324)</x:f>
        <x:v>3</x:v>
      </x:c>
      <x:c r="CT324" s="36" t="str"/>
      <x:c r="CU324" s="36" t="n">
        <x:f>MIN(AG324,CG324)</x:f>
        <x:v>2</x:v>
      </x:c>
      <x:c r="CV324" s="36" t="n">
        <x:f>MIN(AG324,CH324)</x:f>
        <x:v>1</x:v>
      </x:c>
      <x:c r="CW324" s="36" t="n">
        <x:f>MIN(AG324,CI324)</x:f>
        <x:v>1</x:v>
      </x:c>
      <x:c r="CX324" s="36" t="n">
        <x:f>MIN(AG324,CJ324)</x:f>
        <x:v>3</x:v>
      </x:c>
      <x:c r="CY324" s="36" t="n">
        <x:f>MIN(AG324,CK324)</x:f>
        <x:v>1</x:v>
      </x:c>
    </x:row>
    <x:row r="325" ht="18" customHeight="1">
      <x:c r="A325" s="35" t="str">
        <x:v>Area HC-01</x:v>
      </x:c>
      <x:c r="B325" s="35" t="str">
        <x:v>Area Lead HC-01</x:v>
      </x:c>
      <x:c r="C325" s="35" t="str">
        <x:v>Field Lead HC-03</x:v>
      </x:c>
      <x:c r="D325" s="35" t="str">
        <x:v>City HC-B</x:v>
      </x:c>
      <x:c r="E325" s="35" t="n">
        <x:v>4</x:v>
      </x:c>
      <x:c r="F325" s="35" t="n">
        <x:v>24</x:v>
      </x:c>
      <x:c r="G325" s="35" t="n">
        <x:v>1</x:v>
      </x:c>
      <x:c r="H325" s="35" t="str">
        <x:v>Promoter</x:v>
      </x:c>
      <x:c r="I325" s="35" t="str">
        <x:v>Agency HC-01</x:v>
      </x:c>
      <x:c r="J325" s="35" t="str">
        <x:v>PR-HC-005</x:v>
      </x:c>
      <x:c r="K325" s="35" t="str">
        <x:v>Masked Promoter HC-005</x:v>
      </x:c>
      <x:c r="L325" s="35" t="str">
        <x:v>9XXXX10005</x:v>
      </x:c>
      <x:c r="M325" s="37" t="n">
        <x:v>46209</x:v>
      </x:c>
      <x:c r="N325" s="35" t="str">
        <x:v>Cohort 3</x:v>
      </x:c>
      <x:c r="O325" s="35" t="str">
        <x:v>DIST-HC-02</x:v>
      </x:c>
      <x:c r="P325" s="35" t="str">
        <x:v>Masked Distributor HC-02</x:v>
      </x:c>
      <x:c r="Q325" s="35" t="str">
        <x:v>P-HC-014</x:v>
      </x:c>
      <x:c r="R325" s="35" t="str">
        <x:v>HC-014</x:v>
      </x:c>
      <x:c r="S325" s="35" t="str">
        <x:v>Masked Store HC-014</x:v>
      </x:c>
      <x:c r="T325" s="35" t="str">
        <x:v>XX1014</x:v>
      </x:c>
      <x:c r="U325" s="35" t="str">
        <x:v>Pharmacy</x:v>
      </x:c>
      <x:c r="V325" s="35" t="str">
        <x:v>Masked</x:v>
      </x:c>
      <x:c r="W325" s="35" t="str">
        <x:v>Masked</x:v>
      </x:c>
      <x:c r="X325" s="37" t="n">
        <x:v>46218</x:v>
      </x:c>
      <x:c r="Y325" s="37" t="n">
        <x:v>46274</x:v>
      </x:c>
      <x:c r="Z325" s="35" t="str">
        <x:v>W02</x:v>
      </x:c>
      <x:c r="AA325" s="35" t="str">
        <x:v>Sep'26</x:v>
      </x:c>
      <x:c r="AB325" s="35" t="str">
        <x:v>08 - 14</x:v>
      </x:c>
      <x:c r="AC325" s="35" t="str">
        <x:v>Week 2 of Sep 2026</x:v>
      </x:c>
      <x:c r="AD325" s="35" t="str">
        <x:v>Continue</x:v>
      </x:c>
      <x:c r="AE325" s="35" t="str"/>
      <x:c r="AF325" s="36" t="n">
        <x:v>48</x:v>
      </x:c>
      <x:c r="AG325" s="36" t="n">
        <x:v>12</x:v>
      </x:c>
      <x:c r="AH325" s="38" t="n">
        <x:f>IFERROR(AG325/AF325,0)</x:f>
        <x:v>0.25</x:v>
      </x:c>
      <x:c r="AI325" s="36" t="n">
        <x:v>9</x:v>
      </x:c>
      <x:c r="AJ325" s="38" t="n">
        <x:f>IFERROR(AI325/AG325,0)</x:f>
        <x:v>0.75</x:v>
      </x:c>
      <x:c r="AK325" s="36" t="n">
        <x:v>1</x:v>
      </x:c>
      <x:c r="AL325" s="36" t="n">
        <x:v>3</x:v>
      </x:c>
      <x:c r="AM325" s="36" t="n">
        <x:v>1</x:v>
      </x:c>
      <x:c r="AN325" s="38" t="n">
        <x:f>IFERROR(AL325/AG325,0)</x:f>
        <x:v>0.25</x:v>
      </x:c>
      <x:c r="AO325" s="36" t="n">
        <x:f>BK324</x:f>
        <x:v>23</x:v>
      </x:c>
      <x:c r="AP325" s="36" t="n">
        <x:f>BL324</x:f>
        <x:v>27</x:v>
      </x:c>
      <x:c r="AQ325" s="36" t="n">
        <x:f>BM324</x:f>
        <x:v>32</x:v>
      </x:c>
      <x:c r="AR325" s="36" t="n">
        <x:f>BN324</x:f>
        <x:v>35</x:v>
      </x:c>
      <x:c r="AS325" s="36" t="n">
        <x:f>BO324</x:f>
        <x:v>40</x:v>
      </x:c>
      <x:c r="AT325" s="36" t="n">
        <x:f>BP324</x:f>
        <x:v>25</x:v>
      </x:c>
      <x:c r="AU325" s="36" t="n">
        <x:f>BQ324</x:f>
        <x:v>24</x:v>
      </x:c>
      <x:c r="AV325" s="36" t="n">
        <x:f>BR324</x:f>
        <x:v>26</x:v>
      </x:c>
      <x:c r="AW325" s="36" t="n">
        <x:f>BS324</x:f>
        <x:v>28</x:v>
      </x:c>
      <x:c r="AX325" s="36" t="n">
        <x:f>BT324</x:f>
        <x:v>23</x:v>
      </x:c>
      <x:c r="AY325" s="36" t="n">
        <x:f>SUM(AO325:AX325)</x:f>
        <x:v>283</x:v>
      </x:c>
      <x:c r="AZ325" s="36" t="n">
        <x:v>0</x:v>
      </x:c>
      <x:c r="BA325" s="36" t="n">
        <x:v>0</x:v>
      </x:c>
      <x:c r="BB325" s="36" t="n">
        <x:v>0</x:v>
      </x:c>
      <x:c r="BC325" s="36" t="n">
        <x:v>0</x:v>
      </x:c>
      <x:c r="BD325" s="36" t="n">
        <x:v>0</x:v>
      </x:c>
      <x:c r="BE325" s="36" t="n">
        <x:v>14</x:v>
      </x:c>
      <x:c r="BF325" s="36" t="n">
        <x:v>0</x:v>
      </x:c>
      <x:c r="BG325" s="36" t="n">
        <x:v>0</x:v>
      </x:c>
      <x:c r="BH325" s="36" t="n">
        <x:v>0</x:v>
      </x:c>
      <x:c r="BI325" s="36" t="n">
        <x:v>0</x:v>
      </x:c>
      <x:c r="BJ325" s="36"/>
      <x:c r="BK325" s="36" t="n">
        <x:f>MAX(0,AO325+AZ325-BV325)</x:f>
        <x:v>23</x:v>
      </x:c>
      <x:c r="BL325" s="36" t="n">
        <x:f>MAX(0,AP325+BA325-BW325)</x:f>
        <x:v>26</x:v>
      </x:c>
      <x:c r="BM325" s="36" t="n">
        <x:f>MAX(0,AQ325+BB325-BX325)</x:f>
        <x:v>31</x:v>
      </x:c>
      <x:c r="BN325" s="36" t="n">
        <x:f>MAX(0,AR325+BC325-BY325)</x:f>
        <x:v>34</x:v>
      </x:c>
      <x:c r="BO325" s="36" t="n">
        <x:f>MAX(0,AS325+BD325-BZ325)</x:f>
        <x:v>39</x:v>
      </x:c>
      <x:c r="BP325" s="36" t="n">
        <x:f>MAX(0,AT325+BE325-CA325)</x:f>
        <x:v>39</x:v>
      </x:c>
      <x:c r="BQ325" s="36" t="n">
        <x:f>MAX(0,AU325+BF325-CB325)</x:f>
        <x:v>23</x:v>
      </x:c>
      <x:c r="BR325" s="36" t="n">
        <x:f>MAX(0,AV325+BG325-CC325)</x:f>
        <x:v>26</x:v>
      </x:c>
      <x:c r="BS325" s="36" t="n">
        <x:f>MAX(0,AW325+BH325-CD325)</x:f>
        <x:v>28</x:v>
      </x:c>
      <x:c r="BT325" s="36" t="n">
        <x:f>MAX(0,AX325+BI325-CE325)</x:f>
        <x:v>22</x:v>
      </x:c>
      <x:c r="BU325" s="36" t="n">
        <x:f>SUM(BK325:BT325)</x:f>
        <x:v>291</x:v>
      </x:c>
      <x:c r="BV325" s="36" t="n">
        <x:v>0</x:v>
      </x:c>
      <x:c r="BW325" s="36" t="n">
        <x:v>1</x:v>
      </x:c>
      <x:c r="BX325" s="36" t="n">
        <x:v>1</x:v>
      </x:c>
      <x:c r="BY325" s="36" t="n">
        <x:v>1</x:v>
      </x:c>
      <x:c r="BZ325" s="36" t="n">
        <x:v>1</x:v>
      </x:c>
      <x:c r="CA325" s="36" t="n">
        <x:v>0</x:v>
      </x:c>
      <x:c r="CB325" s="36" t="n">
        <x:v>1</x:v>
      </x:c>
      <x:c r="CC325" s="36" t="n">
        <x:v>0</x:v>
      </x:c>
      <x:c r="CD325" s="36" t="n">
        <x:v>0</x:v>
      </x:c>
      <x:c r="CE325" s="36" t="n">
        <x:v>1</x:v>
      </x:c>
      <x:c r="CF325" s="36"/>
      <x:c r="CG325" s="36" t="n">
        <x:f>SUM(BW325,CD325)</x:f>
        <x:v>1</x:v>
      </x:c>
      <x:c r="CH325" s="36" t="n">
        <x:f>SUM(BX325,CA325)</x:f>
        <x:v>1</x:v>
      </x:c>
      <x:c r="CI325" s="36" t="n">
        <x:f>SUM(BY325)</x:f>
        <x:v>1</x:v>
      </x:c>
      <x:c r="CJ325" s="36" t="n">
        <x:f>SUM(BV325,BZ325,CB325)</x:f>
        <x:v>2</x:v>
      </x:c>
      <x:c r="CK325" s="36" t="n">
        <x:f>SUM(CC325,CE325)</x:f>
        <x:v>1</x:v>
      </x:c>
      <x:c r="CL325" s="36" t="n">
        <x:f>SUM(CG325:CK325)</x:f>
        <x:v>6</x:v>
      </x:c>
      <x:c r="CM325" s="39" t="n">
        <x:f>SUM(BW325*0.075,CD325*0.075)</x:f>
        <x:v>0.075</x:v>
      </x:c>
      <x:c r="CN325" s="39" t="n">
        <x:f>SUM(BX325*0.06,CA325*0.03)</x:f>
        <x:v>0.06</x:v>
      </x:c>
      <x:c r="CO325" s="39" t="n">
        <x:f>SUM(BY325*0.08)</x:f>
        <x:v>0.08</x:v>
      </x:c>
      <x:c r="CP325" s="39" t="n">
        <x:f>SUM(BV325*0.12,BZ325*0.06,CB325*0.03)</x:f>
        <x:v>0.09</x:v>
      </x:c>
      <x:c r="CQ325" s="39" t="n">
        <x:f>SUM(CC325*0.01,CE325*0.1)</x:f>
        <x:v>0.1</x:v>
      </x:c>
      <x:c r="CR325" s="39" t="n">
        <x:f>SUM(CM325:CQ325)</x:f>
        <x:v>0.405</x:v>
      </x:c>
      <x:c r="CS325" s="36" t="n">
        <x:f>SUM(CG325:CH325)</x:f>
        <x:v>2</x:v>
      </x:c>
      <x:c r="CT325" s="36" t="str"/>
      <x:c r="CU325" s="36" t="n">
        <x:f>MIN(AG325,CG325)</x:f>
        <x:v>1</x:v>
      </x:c>
      <x:c r="CV325" s="36" t="n">
        <x:f>MIN(AG325,CH325)</x:f>
        <x:v>1</x:v>
      </x:c>
      <x:c r="CW325" s="36" t="n">
        <x:f>MIN(AG325,CI325)</x:f>
        <x:v>1</x:v>
      </x:c>
      <x:c r="CX325" s="36" t="n">
        <x:f>MIN(AG325,CJ325)</x:f>
        <x:v>2</x:v>
      </x:c>
      <x:c r="CY325" s="36" t="n">
        <x:f>MIN(AG325,CK325)</x:f>
        <x:v>1</x:v>
      </x:c>
    </x:row>
    <x:row r="326" ht="18" customHeight="1">
      <x:c r="A326" s="35" t="str">
        <x:v>Area HC-01</x:v>
      </x:c>
      <x:c r="B326" s="35" t="str">
        <x:v>Area Lead HC-01</x:v>
      </x:c>
      <x:c r="C326" s="35" t="str">
        <x:v>Field Lead HC-03</x:v>
      </x:c>
      <x:c r="D326" s="35" t="str">
        <x:v>City HC-B</x:v>
      </x:c>
      <x:c r="E326" s="35" t="n">
        <x:v>4</x:v>
      </x:c>
      <x:c r="F326" s="35" t="n">
        <x:v>24</x:v>
      </x:c>
      <x:c r="G326" s="35" t="n">
        <x:v>1</x:v>
      </x:c>
      <x:c r="H326" s="35" t="str">
        <x:v>Promoter</x:v>
      </x:c>
      <x:c r="I326" s="35" t="str">
        <x:v>Agency HC-01</x:v>
      </x:c>
      <x:c r="J326" s="35" t="str">
        <x:v>PR-HC-005</x:v>
      </x:c>
      <x:c r="K326" s="35" t="str">
        <x:v>Masked Promoter HC-005</x:v>
      </x:c>
      <x:c r="L326" s="35" t="str">
        <x:v>9XXXX10005</x:v>
      </x:c>
      <x:c r="M326" s="37" t="n">
        <x:v>46209</x:v>
      </x:c>
      <x:c r="N326" s="35" t="str">
        <x:v>Cohort 3</x:v>
      </x:c>
      <x:c r="O326" s="35" t="str">
        <x:v>DIST-HC-02</x:v>
      </x:c>
      <x:c r="P326" s="35" t="str">
        <x:v>Masked Distributor HC-02</x:v>
      </x:c>
      <x:c r="Q326" s="35" t="str">
        <x:v>P-HC-014</x:v>
      </x:c>
      <x:c r="R326" s="35" t="str">
        <x:v>HC-014</x:v>
      </x:c>
      <x:c r="S326" s="35" t="str">
        <x:v>Masked Store HC-014</x:v>
      </x:c>
      <x:c r="T326" s="35" t="str">
        <x:v>XX1014</x:v>
      </x:c>
      <x:c r="U326" s="35" t="str">
        <x:v>Pharmacy</x:v>
      </x:c>
      <x:c r="V326" s="35" t="str">
        <x:v>Masked</x:v>
      </x:c>
      <x:c r="W326" s="35" t="str">
        <x:v>Masked</x:v>
      </x:c>
      <x:c r="X326" s="37" t="n">
        <x:v>46218</x:v>
      </x:c>
      <x:c r="Y326" s="37" t="n">
        <x:v>46275</x:v>
      </x:c>
      <x:c r="Z326" s="35" t="str">
        <x:v>W02</x:v>
      </x:c>
      <x:c r="AA326" s="35" t="str">
        <x:v>Sep'26</x:v>
      </x:c>
      <x:c r="AB326" s="35" t="str">
        <x:v>08 - 14</x:v>
      </x:c>
      <x:c r="AC326" s="35" t="str">
        <x:v>Week 2 of Sep 2026</x:v>
      </x:c>
      <x:c r="AD326" s="35" t="str">
        <x:v>Continue</x:v>
      </x:c>
      <x:c r="AE326" s="35" t="str">
        <x:v>Normal operations</x:v>
      </x:c>
      <x:c r="AF326" s="36" t="n">
        <x:v>39</x:v>
      </x:c>
      <x:c r="AG326" s="36" t="n">
        <x:v>11</x:v>
      </x:c>
      <x:c r="AH326" s="38" t="n">
        <x:f>IFERROR(AG326/AF326,0)</x:f>
        <x:v>0.28205128205128205</x:v>
      </x:c>
      <x:c r="AI326" s="36" t="n">
        <x:v>9</x:v>
      </x:c>
      <x:c r="AJ326" s="38" t="n">
        <x:f>IFERROR(AI326/AG326,0)</x:f>
        <x:v>0.8181818181818182</x:v>
      </x:c>
      <x:c r="AK326" s="36" t="n">
        <x:v>3</x:v>
      </x:c>
      <x:c r="AL326" s="36" t="n">
        <x:v>3</x:v>
      </x:c>
      <x:c r="AM326" s="36" t="n">
        <x:v>1</x:v>
      </x:c>
      <x:c r="AN326" s="38" t="n">
        <x:f>IFERROR(AL326/AG326,0)</x:f>
        <x:v>0.2727272727272727</x:v>
      </x:c>
      <x:c r="AO326" s="36" t="n">
        <x:f>BK325</x:f>
        <x:v>23</x:v>
      </x:c>
      <x:c r="AP326" s="36" t="n">
        <x:f>BL325</x:f>
        <x:v>26</x:v>
      </x:c>
      <x:c r="AQ326" s="36" t="n">
        <x:f>BM325</x:f>
        <x:v>31</x:v>
      </x:c>
      <x:c r="AR326" s="36" t="n">
        <x:f>BN325</x:f>
        <x:v>34</x:v>
      </x:c>
      <x:c r="AS326" s="36" t="n">
        <x:f>BO325</x:f>
        <x:v>39</x:v>
      </x:c>
      <x:c r="AT326" s="36" t="n">
        <x:f>BP325</x:f>
        <x:v>39</x:v>
      </x:c>
      <x:c r="AU326" s="36" t="n">
        <x:f>BQ325</x:f>
        <x:v>23</x:v>
      </x:c>
      <x:c r="AV326" s="36" t="n">
        <x:f>BR325</x:f>
        <x:v>26</x:v>
      </x:c>
      <x:c r="AW326" s="36" t="n">
        <x:f>BS325</x:f>
        <x:v>28</x:v>
      </x:c>
      <x:c r="AX326" s="36" t="n">
        <x:f>BT325</x:f>
        <x:v>22</x:v>
      </x:c>
      <x:c r="AY326" s="36" t="n">
        <x:f>SUM(AO326:AX326)</x:f>
        <x:v>291</x:v>
      </x:c>
      <x:c r="AZ326" s="36" t="n">
        <x:v>10</x:v>
      </x:c>
      <x:c r="BA326" s="36" t="n">
        <x:v>0</x:v>
      </x:c>
      <x:c r="BB326" s="36" t="n">
        <x:v>0</x:v>
      </x:c>
      <x:c r="BC326" s="36" t="n">
        <x:v>0</x:v>
      </x:c>
      <x:c r="BD326" s="36" t="n">
        <x:v>0</x:v>
      </x:c>
      <x:c r="BE326" s="36" t="n">
        <x:v>0</x:v>
      </x:c>
      <x:c r="BF326" s="36" t="n">
        <x:v>17</x:v>
      </x:c>
      <x:c r="BG326" s="36" t="n">
        <x:v>0</x:v>
      </x:c>
      <x:c r="BH326" s="36" t="n">
        <x:v>0</x:v>
      </x:c>
      <x:c r="BI326" s="36" t="n">
        <x:v>0</x:v>
      </x:c>
      <x:c r="BJ326" s="36"/>
      <x:c r="BK326" s="36" t="n">
        <x:f>MAX(0,AO326+AZ326-BV326)</x:f>
        <x:v>32</x:v>
      </x:c>
      <x:c r="BL326" s="36" t="n">
        <x:f>MAX(0,AP326+BA326-BW326)</x:f>
        <x:v>25</x:v>
      </x:c>
      <x:c r="BM326" s="36" t="n">
        <x:f>MAX(0,AQ326+BB326-BX326)</x:f>
        <x:v>30</x:v>
      </x:c>
      <x:c r="BN326" s="36" t="n">
        <x:f>MAX(0,AR326+BC326-BY326)</x:f>
        <x:v>33</x:v>
      </x:c>
      <x:c r="BO326" s="36" t="n">
        <x:f>MAX(0,AS326+BD326-BZ326)</x:f>
        <x:v>39</x:v>
      </x:c>
      <x:c r="BP326" s="36" t="n">
        <x:f>MAX(0,AT326+BE326-CA326)</x:f>
        <x:v>38</x:v>
      </x:c>
      <x:c r="BQ326" s="36" t="n">
        <x:f>MAX(0,AU326+BF326-CB326)</x:f>
        <x:v>40</x:v>
      </x:c>
      <x:c r="BR326" s="36" t="n">
        <x:f>MAX(0,AV326+BG326-CC326)</x:f>
        <x:v>26</x:v>
      </x:c>
      <x:c r="BS326" s="36" t="n">
        <x:f>MAX(0,AW326+BH326-CD326)</x:f>
        <x:v>27</x:v>
      </x:c>
      <x:c r="BT326" s="36" t="n">
        <x:f>MAX(0,AX326+BI326-CE326)</x:f>
        <x:v>22</x:v>
      </x:c>
      <x:c r="BU326" s="36" t="n">
        <x:f>SUM(BK326:BT326)</x:f>
        <x:v>312</x:v>
      </x:c>
      <x:c r="BV326" s="36" t="n">
        <x:v>1</x:v>
      </x:c>
      <x:c r="BW326" s="36" t="n">
        <x:v>1</x:v>
      </x:c>
      <x:c r="BX326" s="36" t="n">
        <x:v>1</x:v>
      </x:c>
      <x:c r="BY326" s="36" t="n">
        <x:v>1</x:v>
      </x:c>
      <x:c r="BZ326" s="36" t="n">
        <x:v>0</x:v>
      </x:c>
      <x:c r="CA326" s="36" t="n">
        <x:v>1</x:v>
      </x:c>
      <x:c r="CB326" s="36" t="n">
        <x:v>0</x:v>
      </x:c>
      <x:c r="CC326" s="36" t="n">
        <x:v>0</x:v>
      </x:c>
      <x:c r="CD326" s="36" t="n">
        <x:v>1</x:v>
      </x:c>
      <x:c r="CE326" s="36" t="n">
        <x:v>0</x:v>
      </x:c>
      <x:c r="CF326" s="36"/>
      <x:c r="CG326" s="36" t="n">
        <x:f>SUM(BW326,CD326)</x:f>
        <x:v>2</x:v>
      </x:c>
      <x:c r="CH326" s="36" t="n">
        <x:f>SUM(BX326,CA326)</x:f>
        <x:v>2</x:v>
      </x:c>
      <x:c r="CI326" s="36" t="n">
        <x:f>SUM(BY326)</x:f>
        <x:v>1</x:v>
      </x:c>
      <x:c r="CJ326" s="36" t="n">
        <x:f>SUM(BV326,BZ326,CB326)</x:f>
        <x:v>1</x:v>
      </x:c>
      <x:c r="CK326" s="36" t="n">
        <x:f>SUM(CC326,CE326)</x:f>
        <x:v>0</x:v>
      </x:c>
      <x:c r="CL326" s="36" t="n">
        <x:f>SUM(CG326:CK326)</x:f>
        <x:v>6</x:v>
      </x:c>
      <x:c r="CM326" s="39" t="n">
        <x:f>SUM(BW326*0.075,CD326*0.075)</x:f>
        <x:v>0.15</x:v>
      </x:c>
      <x:c r="CN326" s="39" t="n">
        <x:f>SUM(BX326*0.06,CA326*0.03)</x:f>
        <x:v>0.09</x:v>
      </x:c>
      <x:c r="CO326" s="39" t="n">
        <x:f>SUM(BY326*0.08)</x:f>
        <x:v>0.08</x:v>
      </x:c>
      <x:c r="CP326" s="39" t="n">
        <x:f>SUM(BV326*0.12,BZ326*0.06,CB326*0.03)</x:f>
        <x:v>0.12</x:v>
      </x:c>
      <x:c r="CQ326" s="39" t="n">
        <x:f>SUM(CC326*0.01,CE326*0.1)</x:f>
        <x:v>0</x:v>
      </x:c>
      <x:c r="CR326" s="39" t="n">
        <x:f>SUM(CM326:CQ326)</x:f>
        <x:v>0.44</x:v>
      </x:c>
      <x:c r="CS326" s="36" t="n">
        <x:f>SUM(CG326:CH326)</x:f>
        <x:v>4</x:v>
      </x:c>
      <x:c r="CT326" s="36" t="str"/>
      <x:c r="CU326" s="36" t="n">
        <x:f>MIN(AG326,CG326)</x:f>
        <x:v>2</x:v>
      </x:c>
      <x:c r="CV326" s="36" t="n">
        <x:f>MIN(AG326,CH326)</x:f>
        <x:v>2</x:v>
      </x:c>
      <x:c r="CW326" s="36" t="n">
        <x:f>MIN(AG326,CI326)</x:f>
        <x:v>1</x:v>
      </x:c>
      <x:c r="CX326" s="36" t="n">
        <x:f>MIN(AG326,CJ326)</x:f>
        <x:v>1</x:v>
      </x:c>
      <x:c r="CY326" s="36" t="n">
        <x:f>MIN(AG326,CK326)</x:f>
        <x:v>0</x:v>
      </x:c>
    </x:row>
    <x:row r="327" ht="18" customHeight="1">
      <x:c r="A327" s="35" t="str">
        <x:v>Area HC-01</x:v>
      </x:c>
      <x:c r="B327" s="35" t="str">
        <x:v>Area Lead HC-01</x:v>
      </x:c>
      <x:c r="C327" s="35" t="str">
        <x:v>Field Lead HC-03</x:v>
      </x:c>
      <x:c r="D327" s="35" t="str">
        <x:v>City HC-B</x:v>
      </x:c>
      <x:c r="E327" s="35" t="n">
        <x:v>4</x:v>
      </x:c>
      <x:c r="F327" s="35" t="n">
        <x:v>24</x:v>
      </x:c>
      <x:c r="G327" s="35" t="n">
        <x:v>1</x:v>
      </x:c>
      <x:c r="H327" s="35" t="str">
        <x:v>Promoter</x:v>
      </x:c>
      <x:c r="I327" s="35" t="str">
        <x:v>Agency HC-01</x:v>
      </x:c>
      <x:c r="J327" s="35" t="str">
        <x:v>PR-HC-005</x:v>
      </x:c>
      <x:c r="K327" s="35" t="str">
        <x:v>Masked Promoter HC-005</x:v>
      </x:c>
      <x:c r="L327" s="35" t="str">
        <x:v>9XXXX10005</x:v>
      </x:c>
      <x:c r="M327" s="37" t="n">
        <x:v>46209</x:v>
      </x:c>
      <x:c r="N327" s="35" t="str">
        <x:v>Cohort 3</x:v>
      </x:c>
      <x:c r="O327" s="35" t="str">
        <x:v>DIST-HC-02</x:v>
      </x:c>
      <x:c r="P327" s="35" t="str">
        <x:v>Masked Distributor HC-02</x:v>
      </x:c>
      <x:c r="Q327" s="35" t="str">
        <x:v>P-HC-014</x:v>
      </x:c>
      <x:c r="R327" s="35" t="str">
        <x:v>HC-014</x:v>
      </x:c>
      <x:c r="S327" s="35" t="str">
        <x:v>Masked Store HC-014</x:v>
      </x:c>
      <x:c r="T327" s="35" t="str">
        <x:v>XX1014</x:v>
      </x:c>
      <x:c r="U327" s="35" t="str">
        <x:v>Pharmacy</x:v>
      </x:c>
      <x:c r="V327" s="35" t="str">
        <x:v>Masked</x:v>
      </x:c>
      <x:c r="W327" s="35" t="str">
        <x:v>Masked</x:v>
      </x:c>
      <x:c r="X327" s="37" t="n">
        <x:v>46218</x:v>
      </x:c>
      <x:c r="Y327" s="37" t="n">
        <x:v>46276</x:v>
      </x:c>
      <x:c r="Z327" s="35" t="str">
        <x:v>W02</x:v>
      </x:c>
      <x:c r="AA327" s="35" t="str">
        <x:v>Sep'26</x:v>
      </x:c>
      <x:c r="AB327" s="35" t="str">
        <x:v>08 - 14</x:v>
      </x:c>
      <x:c r="AC327" s="35" t="str">
        <x:v>Week 2 of Sep 2026</x:v>
      </x:c>
      <x:c r="AD327" s="35" t="str">
        <x:v>Continue</x:v>
      </x:c>
      <x:c r="AE327" s="35" t="str"/>
      <x:c r="AF327" s="36" t="n">
        <x:v>51</x:v>
      </x:c>
      <x:c r="AG327" s="36" t="n">
        <x:v>14</x:v>
      </x:c>
      <x:c r="AH327" s="38" t="n">
        <x:f>IFERROR(AG327/AF327,0)</x:f>
        <x:v>0.27450980392156865</x:v>
      </x:c>
      <x:c r="AI327" s="36" t="n">
        <x:v>13</x:v>
      </x:c>
      <x:c r="AJ327" s="38" t="n">
        <x:f>IFERROR(AI327/AG327,0)</x:f>
        <x:v>0.9285714285714286</x:v>
      </x:c>
      <x:c r="AK327" s="36" t="n">
        <x:v>5</x:v>
      </x:c>
      <x:c r="AL327" s="36" t="n">
        <x:v>7</x:v>
      </x:c>
      <x:c r="AM327" s="36" t="n">
        <x:v>1</x:v>
      </x:c>
      <x:c r="AN327" s="38" t="n">
        <x:f>IFERROR(AL327/AG327,0)</x:f>
        <x:v>0.5</x:v>
      </x:c>
      <x:c r="AO327" s="36" t="n">
        <x:f>BK326</x:f>
        <x:v>32</x:v>
      </x:c>
      <x:c r="AP327" s="36" t="n">
        <x:f>BL326</x:f>
        <x:v>25</x:v>
      </x:c>
      <x:c r="AQ327" s="36" t="n">
        <x:f>BM326</x:f>
        <x:v>30</x:v>
      </x:c>
      <x:c r="AR327" s="36" t="n">
        <x:f>BN326</x:f>
        <x:v>33</x:v>
      </x:c>
      <x:c r="AS327" s="36" t="n">
        <x:f>BO326</x:f>
        <x:v>39</x:v>
      </x:c>
      <x:c r="AT327" s="36" t="n">
        <x:f>BP326</x:f>
        <x:v>38</x:v>
      </x:c>
      <x:c r="AU327" s="36" t="n">
        <x:f>BQ326</x:f>
        <x:v>40</x:v>
      </x:c>
      <x:c r="AV327" s="36" t="n">
        <x:f>BR326</x:f>
        <x:v>26</x:v>
      </x:c>
      <x:c r="AW327" s="36" t="n">
        <x:f>BS326</x:f>
        <x:v>27</x:v>
      </x:c>
      <x:c r="AX327" s="36" t="n">
        <x:f>BT326</x:f>
        <x:v>22</x:v>
      </x:c>
      <x:c r="AY327" s="36" t="n">
        <x:f>SUM(AO327:AX327)</x:f>
        <x:v>312</x:v>
      </x:c>
      <x:c r="AZ327" s="36" t="n">
        <x:v>0</x:v>
      </x:c>
      <x:c r="BA327" s="36" t="n">
        <x:v>21</x:v>
      </x:c>
      <x:c r="BB327" s="36" t="n">
        <x:v>0</x:v>
      </x:c>
      <x:c r="BC327" s="36" t="n">
        <x:v>0</x:v>
      </x:c>
      <x:c r="BD327" s="36" t="n">
        <x:v>0</x:v>
      </x:c>
      <x:c r="BE327" s="36" t="n">
        <x:v>0</x:v>
      </x:c>
      <x:c r="BF327" s="36" t="n">
        <x:v>0</x:v>
      </x:c>
      <x:c r="BG327" s="36" t="n">
        <x:v>16</x:v>
      </x:c>
      <x:c r="BH327" s="36" t="n">
        <x:v>0</x:v>
      </x:c>
      <x:c r="BI327" s="36" t="n">
        <x:v>0</x:v>
      </x:c>
      <x:c r="BJ327" s="36"/>
      <x:c r="BK327" s="36" t="n">
        <x:f>MAX(0,AO327+AZ327-BV327)</x:f>
        <x:v>32</x:v>
      </x:c>
      <x:c r="BL327" s="36" t="n">
        <x:f>MAX(0,AP327+BA327-BW327)</x:f>
        <x:v>45</x:v>
      </x:c>
      <x:c r="BM327" s="36" t="n">
        <x:f>MAX(0,AQ327+BB327-BX327)</x:f>
        <x:v>30</x:v>
      </x:c>
      <x:c r="BN327" s="36" t="n">
        <x:f>MAX(0,AR327+BC327-BY327)</x:f>
        <x:v>32</x:v>
      </x:c>
      <x:c r="BO327" s="36" t="n">
        <x:f>MAX(0,AS327+BD327-BZ327)</x:f>
        <x:v>39</x:v>
      </x:c>
      <x:c r="BP327" s="36" t="n">
        <x:f>MAX(0,AT327+BE327-CA327)</x:f>
        <x:v>38</x:v>
      </x:c>
      <x:c r="BQ327" s="36" t="n">
        <x:f>MAX(0,AU327+BF327-CB327)</x:f>
        <x:v>39</x:v>
      </x:c>
      <x:c r="BR327" s="36" t="n">
        <x:f>MAX(0,AV327+BG327-CC327)</x:f>
        <x:v>42</x:v>
      </x:c>
      <x:c r="BS327" s="36" t="n">
        <x:f>MAX(0,AW327+BH327-CD327)</x:f>
        <x:v>26</x:v>
      </x:c>
      <x:c r="BT327" s="36" t="n">
        <x:f>MAX(0,AX327+BI327-CE327)</x:f>
        <x:v>21</x:v>
      </x:c>
      <x:c r="BU327" s="36" t="n">
        <x:f>SUM(BK327:BT327)</x:f>
        <x:v>344</x:v>
      </x:c>
      <x:c r="BV327" s="36" t="n">
        <x:v>0</x:v>
      </x:c>
      <x:c r="BW327" s="36" t="n">
        <x:v>1</x:v>
      </x:c>
      <x:c r="BX327" s="36" t="n">
        <x:v>0</x:v>
      </x:c>
      <x:c r="BY327" s="36" t="n">
        <x:v>1</x:v>
      </x:c>
      <x:c r="BZ327" s="36" t="n">
        <x:v>0</x:v>
      </x:c>
      <x:c r="CA327" s="36" t="n">
        <x:v>0</x:v>
      </x:c>
      <x:c r="CB327" s="36" t="n">
        <x:v>1</x:v>
      </x:c>
      <x:c r="CC327" s="36" t="n">
        <x:v>0</x:v>
      </x:c>
      <x:c r="CD327" s="36" t="n">
        <x:v>1</x:v>
      </x:c>
      <x:c r="CE327" s="36" t="n">
        <x:v>1</x:v>
      </x:c>
      <x:c r="CF327" s="36"/>
      <x:c r="CG327" s="36" t="n">
        <x:f>SUM(BW327,CD327)</x:f>
        <x:v>2</x:v>
      </x:c>
      <x:c r="CH327" s="36" t="n">
        <x:f>SUM(BX327,CA327)</x:f>
        <x:v>0</x:v>
      </x:c>
      <x:c r="CI327" s="36" t="n">
        <x:f>SUM(BY327)</x:f>
        <x:v>1</x:v>
      </x:c>
      <x:c r="CJ327" s="36" t="n">
        <x:f>SUM(BV327,BZ327,CB327)</x:f>
        <x:v>1</x:v>
      </x:c>
      <x:c r="CK327" s="36" t="n">
        <x:f>SUM(CC327,CE327)</x:f>
        <x:v>1</x:v>
      </x:c>
      <x:c r="CL327" s="36" t="n">
        <x:f>SUM(CG327:CK327)</x:f>
        <x:v>5</x:v>
      </x:c>
      <x:c r="CM327" s="39" t="n">
        <x:f>SUM(BW327*0.075,CD327*0.075)</x:f>
        <x:v>0.15</x:v>
      </x:c>
      <x:c r="CN327" s="39" t="n">
        <x:f>SUM(BX327*0.06,CA327*0.03)</x:f>
        <x:v>0</x:v>
      </x:c>
      <x:c r="CO327" s="39" t="n">
        <x:f>SUM(BY327*0.08)</x:f>
        <x:v>0.08</x:v>
      </x:c>
      <x:c r="CP327" s="39" t="n">
        <x:f>SUM(BV327*0.12,BZ327*0.06,CB327*0.03)</x:f>
        <x:v>0.03</x:v>
      </x:c>
      <x:c r="CQ327" s="39" t="n">
        <x:f>SUM(CC327*0.01,CE327*0.1)</x:f>
        <x:v>0.1</x:v>
      </x:c>
      <x:c r="CR327" s="39" t="n">
        <x:f>SUM(CM327:CQ327)</x:f>
        <x:v>0.36</x:v>
      </x:c>
      <x:c r="CS327" s="36" t="n">
        <x:f>SUM(CG327:CH327)</x:f>
        <x:v>2</x:v>
      </x:c>
      <x:c r="CT327" s="36" t="str"/>
      <x:c r="CU327" s="36" t="n">
        <x:f>MIN(AG327,CG327)</x:f>
        <x:v>2</x:v>
      </x:c>
      <x:c r="CV327" s="36" t="n">
        <x:f>MIN(AG327,CH327)</x:f>
        <x:v>0</x:v>
      </x:c>
      <x:c r="CW327" s="36" t="n">
        <x:f>MIN(AG327,CI327)</x:f>
        <x:v>1</x:v>
      </x:c>
      <x:c r="CX327" s="36" t="n">
        <x:f>MIN(AG327,CJ327)</x:f>
        <x:v>1</x:v>
      </x:c>
      <x:c r="CY327" s="36" t="n">
        <x:f>MIN(AG327,CK327)</x:f>
        <x:v>1</x:v>
      </x:c>
    </x:row>
    <x:row r="328" ht="18" customHeight="1">
      <x:c r="A328" s="35" t="str">
        <x:v>Area HC-01</x:v>
      </x:c>
      <x:c r="B328" s="35" t="str">
        <x:v>Area Lead HC-01</x:v>
      </x:c>
      <x:c r="C328" s="35" t="str">
        <x:v>Field Lead HC-03</x:v>
      </x:c>
      <x:c r="D328" s="35" t="str">
        <x:v>City HC-B</x:v>
      </x:c>
      <x:c r="E328" s="35" t="n">
        <x:v>4</x:v>
      </x:c>
      <x:c r="F328" s="35" t="n">
        <x:v>24</x:v>
      </x:c>
      <x:c r="G328" s="35" t="n">
        <x:v>1</x:v>
      </x:c>
      <x:c r="H328" s="35" t="str">
        <x:v>Promoter</x:v>
      </x:c>
      <x:c r="I328" s="35" t="str">
        <x:v>Agency HC-01</x:v>
      </x:c>
      <x:c r="J328" s="35" t="str">
        <x:v>PR-HC-005</x:v>
      </x:c>
      <x:c r="K328" s="35" t="str">
        <x:v>Masked Promoter HC-005</x:v>
      </x:c>
      <x:c r="L328" s="35" t="str">
        <x:v>9XXXX10005</x:v>
      </x:c>
      <x:c r="M328" s="37" t="n">
        <x:v>46209</x:v>
      </x:c>
      <x:c r="N328" s="35" t="str">
        <x:v>Cohort 3</x:v>
      </x:c>
      <x:c r="O328" s="35" t="str">
        <x:v>DIST-HC-02</x:v>
      </x:c>
      <x:c r="P328" s="35" t="str">
        <x:v>Masked Distributor HC-02</x:v>
      </x:c>
      <x:c r="Q328" s="35" t="str">
        <x:v>P-HC-014</x:v>
      </x:c>
      <x:c r="R328" s="35" t="str">
        <x:v>HC-014</x:v>
      </x:c>
      <x:c r="S328" s="35" t="str">
        <x:v>Masked Store HC-014</x:v>
      </x:c>
      <x:c r="T328" s="35" t="str">
        <x:v>XX1014</x:v>
      </x:c>
      <x:c r="U328" s="35" t="str">
        <x:v>Pharmacy</x:v>
      </x:c>
      <x:c r="V328" s="35" t="str">
        <x:v>Masked</x:v>
      </x:c>
      <x:c r="W328" s="35" t="str">
        <x:v>Masked</x:v>
      </x:c>
      <x:c r="X328" s="37" t="n">
        <x:v>46218</x:v>
      </x:c>
      <x:c r="Y328" s="37" t="n">
        <x:v>46277</x:v>
      </x:c>
      <x:c r="Z328" s="35" t="str">
        <x:v>W02</x:v>
      </x:c>
      <x:c r="AA328" s="35" t="str">
        <x:v>Sep'26</x:v>
      </x:c>
      <x:c r="AB328" s="35" t="str">
        <x:v>08 - 14</x:v>
      </x:c>
      <x:c r="AC328" s="35" t="str">
        <x:v>Week 2 of Sep 2026</x:v>
      </x:c>
      <x:c r="AD328" s="35" t="str">
        <x:v>Continue</x:v>
      </x:c>
      <x:c r="AE328" s="35" t="str"/>
      <x:c r="AF328" s="36" t="n">
        <x:v>48</x:v>
      </x:c>
      <x:c r="AG328" s="36" t="n">
        <x:v>17</x:v>
      </x:c>
      <x:c r="AH328" s="38" t="n">
        <x:f>IFERROR(AG328/AF328,0)</x:f>
        <x:v>0.3541666666666667</x:v>
      </x:c>
      <x:c r="AI328" s="36" t="n">
        <x:v>16</x:v>
      </x:c>
      <x:c r="AJ328" s="38" t="n">
        <x:f>IFERROR(AI328/AG328,0)</x:f>
        <x:v>0.9411764705882353</x:v>
      </x:c>
      <x:c r="AK328" s="36" t="n">
        <x:v>6</x:v>
      </x:c>
      <x:c r="AL328" s="36" t="n">
        <x:v>9</x:v>
      </x:c>
      <x:c r="AM328" s="36" t="n">
        <x:v>1</x:v>
      </x:c>
      <x:c r="AN328" s="38" t="n">
        <x:f>IFERROR(AL328/AG328,0)</x:f>
        <x:v>0.5294117647058824</x:v>
      </x:c>
      <x:c r="AO328" s="36" t="n">
        <x:f>BK327</x:f>
        <x:v>32</x:v>
      </x:c>
      <x:c r="AP328" s="36" t="n">
        <x:f>BL327</x:f>
        <x:v>45</x:v>
      </x:c>
      <x:c r="AQ328" s="36" t="n">
        <x:f>BM327</x:f>
        <x:v>30</x:v>
      </x:c>
      <x:c r="AR328" s="36" t="n">
        <x:f>BN327</x:f>
        <x:v>32</x:v>
      </x:c>
      <x:c r="AS328" s="36" t="n">
        <x:f>BO327</x:f>
        <x:v>39</x:v>
      </x:c>
      <x:c r="AT328" s="36" t="n">
        <x:f>BP327</x:f>
        <x:v>38</x:v>
      </x:c>
      <x:c r="AU328" s="36" t="n">
        <x:f>BQ327</x:f>
        <x:v>39</x:v>
      </x:c>
      <x:c r="AV328" s="36" t="n">
        <x:f>BR327</x:f>
        <x:v>42</x:v>
      </x:c>
      <x:c r="AW328" s="36" t="n">
        <x:f>BS327</x:f>
        <x:v>26</x:v>
      </x:c>
      <x:c r="AX328" s="36" t="n">
        <x:f>BT327</x:f>
        <x:v>21</x:v>
      </x:c>
      <x:c r="AY328" s="36" t="n">
        <x:f>SUM(AO328:AX328)</x:f>
        <x:v>344</x:v>
      </x:c>
      <x:c r="AZ328" s="36" t="n">
        <x:v>0</x:v>
      </x:c>
      <x:c r="BA328" s="36" t="n">
        <x:v>0</x:v>
      </x:c>
      <x:c r="BB328" s="36" t="n">
        <x:v>14</x:v>
      </x:c>
      <x:c r="BC328" s="36" t="n">
        <x:v>0</x:v>
      </x:c>
      <x:c r="BD328" s="36" t="n">
        <x:v>0</x:v>
      </x:c>
      <x:c r="BE328" s="36" t="n">
        <x:v>0</x:v>
      </x:c>
      <x:c r="BF328" s="36" t="n">
        <x:v>0</x:v>
      </x:c>
      <x:c r="BG328" s="36" t="n">
        <x:v>0</x:v>
      </x:c>
      <x:c r="BH328" s="36" t="n">
        <x:v>15</x:v>
      </x:c>
      <x:c r="BI328" s="36" t="n">
        <x:v>0</x:v>
      </x:c>
      <x:c r="BJ328" s="36"/>
      <x:c r="BK328" s="36" t="n">
        <x:f>MAX(0,AO328+AZ328-BV328)</x:f>
        <x:v>31</x:v>
      </x:c>
      <x:c r="BL328" s="36" t="n">
        <x:f>MAX(0,AP328+BA328-BW328)</x:f>
        <x:v>43</x:v>
      </x:c>
      <x:c r="BM328" s="36" t="n">
        <x:f>MAX(0,AQ328+BB328-BX328)</x:f>
        <x:v>44</x:v>
      </x:c>
      <x:c r="BN328" s="36" t="n">
        <x:f>MAX(0,AR328+BC328-BY328)</x:f>
        <x:v>31</x:v>
      </x:c>
      <x:c r="BO328" s="36" t="n">
        <x:f>MAX(0,AS328+BD328-BZ328)</x:f>
        <x:v>38</x:v>
      </x:c>
      <x:c r="BP328" s="36" t="n">
        <x:f>MAX(0,AT328+BE328-CA328)</x:f>
        <x:v>37</x:v>
      </x:c>
      <x:c r="BQ328" s="36" t="n">
        <x:f>MAX(0,AU328+BF328-CB328)</x:f>
        <x:v>39</x:v>
      </x:c>
      <x:c r="BR328" s="36" t="n">
        <x:f>MAX(0,AV328+BG328-CC328)</x:f>
        <x:v>42</x:v>
      </x:c>
      <x:c r="BS328" s="36" t="n">
        <x:f>MAX(0,AW328+BH328-CD328)</x:f>
        <x:v>40</x:v>
      </x:c>
      <x:c r="BT328" s="36" t="n">
        <x:f>MAX(0,AX328+BI328-CE328)</x:f>
        <x:v>20</x:v>
      </x:c>
      <x:c r="BU328" s="36" t="n">
        <x:f>SUM(BK328:BT328)</x:f>
        <x:v>365</x:v>
      </x:c>
      <x:c r="BV328" s="36" t="n">
        <x:v>1</x:v>
      </x:c>
      <x:c r="BW328" s="36" t="n">
        <x:v>2</x:v>
      </x:c>
      <x:c r="BX328" s="36" t="n">
        <x:v>0</x:v>
      </x:c>
      <x:c r="BY328" s="36" t="n">
        <x:v>1</x:v>
      </x:c>
      <x:c r="BZ328" s="36" t="n">
        <x:v>1</x:v>
      </x:c>
      <x:c r="CA328" s="36" t="n">
        <x:v>1</x:v>
      </x:c>
      <x:c r="CB328" s="36" t="n">
        <x:v>0</x:v>
      </x:c>
      <x:c r="CC328" s="36" t="n">
        <x:v>0</x:v>
      </x:c>
      <x:c r="CD328" s="36" t="n">
        <x:v>1</x:v>
      </x:c>
      <x:c r="CE328" s="36" t="n">
        <x:v>1</x:v>
      </x:c>
      <x:c r="CF328" s="36"/>
      <x:c r="CG328" s="36" t="n">
        <x:f>SUM(BW328,CD328)</x:f>
        <x:v>3</x:v>
      </x:c>
      <x:c r="CH328" s="36" t="n">
        <x:f>SUM(BX328,CA328)</x:f>
        <x:v>1</x:v>
      </x:c>
      <x:c r="CI328" s="36" t="n">
        <x:f>SUM(BY328)</x:f>
        <x:v>1</x:v>
      </x:c>
      <x:c r="CJ328" s="36" t="n">
        <x:f>SUM(BV328,BZ328,CB328)</x:f>
        <x:v>2</x:v>
      </x:c>
      <x:c r="CK328" s="36" t="n">
        <x:f>SUM(CC328,CE328)</x:f>
        <x:v>1</x:v>
      </x:c>
      <x:c r="CL328" s="36" t="n">
        <x:f>SUM(CG328:CK328)</x:f>
        <x:v>8</x:v>
      </x:c>
      <x:c r="CM328" s="39" t="n">
        <x:f>SUM(BW328*0.075,CD328*0.075)</x:f>
        <x:v>0.22499999999999998</x:v>
      </x:c>
      <x:c r="CN328" s="39" t="n">
        <x:f>SUM(BX328*0.06,CA328*0.03)</x:f>
        <x:v>0.03</x:v>
      </x:c>
      <x:c r="CO328" s="39" t="n">
        <x:f>SUM(BY328*0.08)</x:f>
        <x:v>0.08</x:v>
      </x:c>
      <x:c r="CP328" s="39" t="n">
        <x:f>SUM(BV328*0.12,BZ328*0.06,CB328*0.03)</x:f>
        <x:v>0.18</x:v>
      </x:c>
      <x:c r="CQ328" s="39" t="n">
        <x:f>SUM(CC328*0.01,CE328*0.1)</x:f>
        <x:v>0.1</x:v>
      </x:c>
      <x:c r="CR328" s="39" t="n">
        <x:f>SUM(CM328:CQ328)</x:f>
        <x:v>0.615</x:v>
      </x:c>
      <x:c r="CS328" s="36" t="n">
        <x:f>SUM(CG328:CH328)</x:f>
        <x:v>4</x:v>
      </x:c>
      <x:c r="CT328" s="36" t="str"/>
      <x:c r="CU328" s="36" t="n">
        <x:f>MIN(AG328,CG328)</x:f>
        <x:v>3</x:v>
      </x:c>
      <x:c r="CV328" s="36" t="n">
        <x:f>MIN(AG328,CH328)</x:f>
        <x:v>1</x:v>
      </x:c>
      <x:c r="CW328" s="36" t="n">
        <x:f>MIN(AG328,CI328)</x:f>
        <x:v>1</x:v>
      </x:c>
      <x:c r="CX328" s="36" t="n">
        <x:f>MIN(AG328,CJ328)</x:f>
        <x:v>2</x:v>
      </x:c>
      <x:c r="CY328" s="36" t="n">
        <x:f>MIN(AG328,CK328)</x:f>
        <x:v>1</x:v>
      </x:c>
    </x:row>
    <x:row r="329" ht="18" customHeight="1">
      <x:c r="A329" s="35" t="str">
        <x:v>Area HC-01</x:v>
      </x:c>
      <x:c r="B329" s="35" t="str">
        <x:v>Area Lead HC-01</x:v>
      </x:c>
      <x:c r="C329" s="35" t="str">
        <x:v>Field Lead HC-03</x:v>
      </x:c>
      <x:c r="D329" s="35" t="str">
        <x:v>City HC-B</x:v>
      </x:c>
      <x:c r="E329" s="35" t="n">
        <x:v>4</x:v>
      </x:c>
      <x:c r="F329" s="35" t="n">
        <x:v>24</x:v>
      </x:c>
      <x:c r="G329" s="35" t="n">
        <x:v>1</x:v>
      </x:c>
      <x:c r="H329" s="35" t="str">
        <x:v>Promoter</x:v>
      </x:c>
      <x:c r="I329" s="35" t="str">
        <x:v>Agency HC-01</x:v>
      </x:c>
      <x:c r="J329" s="35" t="str">
        <x:v>PR-HC-005</x:v>
      </x:c>
      <x:c r="K329" s="35" t="str">
        <x:v>Masked Promoter HC-005</x:v>
      </x:c>
      <x:c r="L329" s="35" t="str">
        <x:v>9XXXX10005</x:v>
      </x:c>
      <x:c r="M329" s="37" t="n">
        <x:v>46209</x:v>
      </x:c>
      <x:c r="N329" s="35" t="str">
        <x:v>Cohort 3</x:v>
      </x:c>
      <x:c r="O329" s="35" t="str">
        <x:v>DIST-HC-02</x:v>
      </x:c>
      <x:c r="P329" s="35" t="str">
        <x:v>Masked Distributor HC-02</x:v>
      </x:c>
      <x:c r="Q329" s="35" t="str">
        <x:v>P-HC-014</x:v>
      </x:c>
      <x:c r="R329" s="35" t="str">
        <x:v>HC-014</x:v>
      </x:c>
      <x:c r="S329" s="35" t="str">
        <x:v>Masked Store HC-014</x:v>
      </x:c>
      <x:c r="T329" s="35" t="str">
        <x:v>XX1014</x:v>
      </x:c>
      <x:c r="U329" s="35" t="str">
        <x:v>Pharmacy</x:v>
      </x:c>
      <x:c r="V329" s="35" t="str">
        <x:v>Masked</x:v>
      </x:c>
      <x:c r="W329" s="35" t="str">
        <x:v>Masked</x:v>
      </x:c>
      <x:c r="X329" s="37" t="n">
        <x:v>46218</x:v>
      </x:c>
      <x:c r="Y329" s="37" t="n">
        <x:v>46279</x:v>
      </x:c>
      <x:c r="Z329" s="35" t="str">
        <x:v>W02</x:v>
      </x:c>
      <x:c r="AA329" s="35" t="str">
        <x:v>Sep'26</x:v>
      </x:c>
      <x:c r="AB329" s="35" t="str">
        <x:v>08 - 14</x:v>
      </x:c>
      <x:c r="AC329" s="35" t="str">
        <x:v>Week 2 of Sep 2026</x:v>
      </x:c>
      <x:c r="AD329" s="35" t="str">
        <x:v>Continue</x:v>
      </x:c>
      <x:c r="AE329" s="35" t="str"/>
      <x:c r="AF329" s="36" t="n">
        <x:v>42</x:v>
      </x:c>
      <x:c r="AG329" s="36" t="n">
        <x:v>14</x:v>
      </x:c>
      <x:c r="AH329" s="38" t="n">
        <x:f>IFERROR(AG329/AF329,0)</x:f>
        <x:v>0.3333333333333333</x:v>
      </x:c>
      <x:c r="AI329" s="36" t="n">
        <x:v>12</x:v>
      </x:c>
      <x:c r="AJ329" s="38" t="n">
        <x:f>IFERROR(AI329/AG329,0)</x:f>
        <x:v>0.8571428571428571</x:v>
      </x:c>
      <x:c r="AK329" s="36" t="n">
        <x:v>4</x:v>
      </x:c>
      <x:c r="AL329" s="36" t="n">
        <x:v>7</x:v>
      </x:c>
      <x:c r="AM329" s="36" t="n">
        <x:v>1</x:v>
      </x:c>
      <x:c r="AN329" s="38" t="n">
        <x:f>IFERROR(AL329/AG329,0)</x:f>
        <x:v>0.5</x:v>
      </x:c>
      <x:c r="AO329" s="36" t="n">
        <x:f>BK328</x:f>
        <x:v>31</x:v>
      </x:c>
      <x:c r="AP329" s="36" t="n">
        <x:f>BL328</x:f>
        <x:v>43</x:v>
      </x:c>
      <x:c r="AQ329" s="36" t="n">
        <x:f>BM328</x:f>
        <x:v>44</x:v>
      </x:c>
      <x:c r="AR329" s="36" t="n">
        <x:f>BN328</x:f>
        <x:v>31</x:v>
      </x:c>
      <x:c r="AS329" s="36" t="n">
        <x:f>BO328</x:f>
        <x:v>38</x:v>
      </x:c>
      <x:c r="AT329" s="36" t="n">
        <x:f>BP328</x:f>
        <x:v>37</x:v>
      </x:c>
      <x:c r="AU329" s="36" t="n">
        <x:f>BQ328</x:f>
        <x:v>39</x:v>
      </x:c>
      <x:c r="AV329" s="36" t="n">
        <x:f>BR328</x:f>
        <x:v>42</x:v>
      </x:c>
      <x:c r="AW329" s="36" t="n">
        <x:f>BS328</x:f>
        <x:v>40</x:v>
      </x:c>
      <x:c r="AX329" s="36" t="n">
        <x:f>BT328</x:f>
        <x:v>20</x:v>
      </x:c>
      <x:c r="AY329" s="36" t="n">
        <x:f>SUM(AO329:AX329)</x:f>
        <x:v>365</x:v>
      </x:c>
      <x:c r="AZ329" s="36" t="n">
        <x:v>0</x:v>
      </x:c>
      <x:c r="BA329" s="36" t="n">
        <x:v>0</x:v>
      </x:c>
      <x:c r="BB329" s="36" t="n">
        <x:v>0</x:v>
      </x:c>
      <x:c r="BC329" s="36" t="n">
        <x:v>15</x:v>
      </x:c>
      <x:c r="BD329" s="36" t="n">
        <x:v>0</x:v>
      </x:c>
      <x:c r="BE329" s="36" t="n">
        <x:v>0</x:v>
      </x:c>
      <x:c r="BF329" s="36" t="n">
        <x:v>0</x:v>
      </x:c>
      <x:c r="BG329" s="36" t="n">
        <x:v>0</x:v>
      </x:c>
      <x:c r="BH329" s="36" t="n">
        <x:v>0</x:v>
      </x:c>
      <x:c r="BI329" s="36" t="n">
        <x:v>18</x:v>
      </x:c>
      <x:c r="BJ329" s="36"/>
      <x:c r="BK329" s="36" t="n">
        <x:f>MAX(0,AO329+AZ329-BV329)</x:f>
        <x:v>30</x:v>
      </x:c>
      <x:c r="BL329" s="36" t="n">
        <x:f>MAX(0,AP329+BA329-BW329)</x:f>
        <x:v>42</x:v>
      </x:c>
      <x:c r="BM329" s="36" t="n">
        <x:f>MAX(0,AQ329+BB329-BX329)</x:f>
        <x:v>43</x:v>
      </x:c>
      <x:c r="BN329" s="36" t="n">
        <x:f>MAX(0,AR329+BC329-BY329)</x:f>
        <x:v>45</x:v>
      </x:c>
      <x:c r="BO329" s="36" t="n">
        <x:f>MAX(0,AS329+BD329-BZ329)</x:f>
        <x:v>38</x:v>
      </x:c>
      <x:c r="BP329" s="36" t="n">
        <x:f>MAX(0,AT329+BE329-CA329)</x:f>
        <x:v>36</x:v>
      </x:c>
      <x:c r="BQ329" s="36" t="n">
        <x:f>MAX(0,AU329+BF329-CB329)</x:f>
        <x:v>39</x:v>
      </x:c>
      <x:c r="BR329" s="36" t="n">
        <x:f>MAX(0,AV329+BG329-CC329)</x:f>
        <x:v>42</x:v>
      </x:c>
      <x:c r="BS329" s="36" t="n">
        <x:f>MAX(0,AW329+BH329-CD329)</x:f>
        <x:v>39</x:v>
      </x:c>
      <x:c r="BT329" s="36" t="n">
        <x:f>MAX(0,AX329+BI329-CE329)</x:f>
        <x:v>37</x:v>
      </x:c>
      <x:c r="BU329" s="36" t="n">
        <x:f>SUM(BK329:BT329)</x:f>
        <x:v>391</x:v>
      </x:c>
      <x:c r="BV329" s="36" t="n">
        <x:v>1</x:v>
      </x:c>
      <x:c r="BW329" s="36" t="n">
        <x:v>1</x:v>
      </x:c>
      <x:c r="BX329" s="36" t="n">
        <x:v>1</x:v>
      </x:c>
      <x:c r="BY329" s="36" t="n">
        <x:v>1</x:v>
      </x:c>
      <x:c r="BZ329" s="36" t="n">
        <x:v>0</x:v>
      </x:c>
      <x:c r="CA329" s="36" t="n">
        <x:v>1</x:v>
      </x:c>
      <x:c r="CB329" s="36" t="n">
        <x:v>0</x:v>
      </x:c>
      <x:c r="CC329" s="36" t="n">
        <x:v>0</x:v>
      </x:c>
      <x:c r="CD329" s="36" t="n">
        <x:v>1</x:v>
      </x:c>
      <x:c r="CE329" s="36" t="n">
        <x:v>1</x:v>
      </x:c>
      <x:c r="CF329" s="36"/>
      <x:c r="CG329" s="36" t="n">
        <x:f>SUM(BW329,CD329)</x:f>
        <x:v>2</x:v>
      </x:c>
      <x:c r="CH329" s="36" t="n">
        <x:f>SUM(BX329,CA329)</x:f>
        <x:v>2</x:v>
      </x:c>
      <x:c r="CI329" s="36" t="n">
        <x:f>SUM(BY329)</x:f>
        <x:v>1</x:v>
      </x:c>
      <x:c r="CJ329" s="36" t="n">
        <x:f>SUM(BV329,BZ329,CB329)</x:f>
        <x:v>1</x:v>
      </x:c>
      <x:c r="CK329" s="36" t="n">
        <x:f>SUM(CC329,CE329)</x:f>
        <x:v>1</x:v>
      </x:c>
      <x:c r="CL329" s="36" t="n">
        <x:f>SUM(CG329:CK329)</x:f>
        <x:v>7</x:v>
      </x:c>
      <x:c r="CM329" s="39" t="n">
        <x:f>SUM(BW329*0.075,CD329*0.075)</x:f>
        <x:v>0.15</x:v>
      </x:c>
      <x:c r="CN329" s="39" t="n">
        <x:f>SUM(BX329*0.06,CA329*0.03)</x:f>
        <x:v>0.09</x:v>
      </x:c>
      <x:c r="CO329" s="39" t="n">
        <x:f>SUM(BY329*0.08)</x:f>
        <x:v>0.08</x:v>
      </x:c>
      <x:c r="CP329" s="39" t="n">
        <x:f>SUM(BV329*0.12,BZ329*0.06,CB329*0.03)</x:f>
        <x:v>0.12</x:v>
      </x:c>
      <x:c r="CQ329" s="39" t="n">
        <x:f>SUM(CC329*0.01,CE329*0.1)</x:f>
        <x:v>0.1</x:v>
      </x:c>
      <x:c r="CR329" s="39" t="n">
        <x:f>SUM(CM329:CQ329)</x:f>
        <x:v>0.54</x:v>
      </x:c>
      <x:c r="CS329" s="36" t="n">
        <x:f>SUM(CG329:CH329)</x:f>
        <x:v>4</x:v>
      </x:c>
      <x:c r="CT329" s="36" t="str"/>
      <x:c r="CU329" s="36" t="n">
        <x:f>MIN(AG329,CG329)</x:f>
        <x:v>2</x:v>
      </x:c>
      <x:c r="CV329" s="36" t="n">
        <x:f>MIN(AG329,CH329)</x:f>
        <x:v>2</x:v>
      </x:c>
      <x:c r="CW329" s="36" t="n">
        <x:f>MIN(AG329,CI329)</x:f>
        <x:v>1</x:v>
      </x:c>
      <x:c r="CX329" s="36" t="n">
        <x:f>MIN(AG329,CJ329)</x:f>
        <x:v>1</x:v>
      </x:c>
      <x:c r="CY329" s="36" t="n">
        <x:f>MIN(AG329,CK329)</x:f>
        <x:v>1</x:v>
      </x:c>
    </x:row>
    <x:row r="330" ht="18" customHeight="1">
      <x:c r="A330" s="35" t="str">
        <x:v>Area HC-01</x:v>
      </x:c>
      <x:c r="B330" s="35" t="str">
        <x:v>Area Lead HC-01</x:v>
      </x:c>
      <x:c r="C330" s="35" t="str">
        <x:v>Field Lead HC-03</x:v>
      </x:c>
      <x:c r="D330" s="35" t="str">
        <x:v>City HC-B</x:v>
      </x:c>
      <x:c r="E330" s="35" t="n">
        <x:v>4</x:v>
      </x:c>
      <x:c r="F330" s="35" t="n">
        <x:v>24</x:v>
      </x:c>
      <x:c r="G330" s="35" t="n">
        <x:v>1</x:v>
      </x:c>
      <x:c r="H330" s="35" t="str">
        <x:v>Promoter</x:v>
      </x:c>
      <x:c r="I330" s="35" t="str">
        <x:v>Agency HC-01</x:v>
      </x:c>
      <x:c r="J330" s="35" t="str">
        <x:v>PR-HC-005</x:v>
      </x:c>
      <x:c r="K330" s="35" t="str">
        <x:v>Masked Promoter HC-005</x:v>
      </x:c>
      <x:c r="L330" s="35" t="str">
        <x:v>9XXXX10005</x:v>
      </x:c>
      <x:c r="M330" s="37" t="n">
        <x:v>46209</x:v>
      </x:c>
      <x:c r="N330" s="35" t="str">
        <x:v>Cohort 3</x:v>
      </x:c>
      <x:c r="O330" s="35" t="str">
        <x:v>DIST-HC-02</x:v>
      </x:c>
      <x:c r="P330" s="35" t="str">
        <x:v>Masked Distributor HC-02</x:v>
      </x:c>
      <x:c r="Q330" s="35" t="str">
        <x:v>P-HC-014</x:v>
      </x:c>
      <x:c r="R330" s="35" t="str">
        <x:v>HC-014</x:v>
      </x:c>
      <x:c r="S330" s="35" t="str">
        <x:v>Masked Store HC-014</x:v>
      </x:c>
      <x:c r="T330" s="35" t="str">
        <x:v>XX1014</x:v>
      </x:c>
      <x:c r="U330" s="35" t="str">
        <x:v>Pharmacy</x:v>
      </x:c>
      <x:c r="V330" s="35" t="str">
        <x:v>Masked</x:v>
      </x:c>
      <x:c r="W330" s="35" t="str">
        <x:v>Masked</x:v>
      </x:c>
      <x:c r="X330" s="37" t="n">
        <x:v>46218</x:v>
      </x:c>
      <x:c r="Y330" s="37" t="n">
        <x:v>46280</x:v>
      </x:c>
      <x:c r="Z330" s="35" t="str">
        <x:v>W03</x:v>
      </x:c>
      <x:c r="AA330" s="35" t="str">
        <x:v>Sep'26</x:v>
      </x:c>
      <x:c r="AB330" s="35" t="str">
        <x:v>15 - 21</x:v>
      </x:c>
      <x:c r="AC330" s="35" t="str">
        <x:v>Week 3 of Sep 2026</x:v>
      </x:c>
      <x:c r="AD330" s="35" t="str">
        <x:v>Continue</x:v>
      </x:c>
      <x:c r="AE330" s="35" t="str"/>
      <x:c r="AF330" s="36" t="n">
        <x:v>41</x:v>
      </x:c>
      <x:c r="AG330" s="36" t="n">
        <x:v>14</x:v>
      </x:c>
      <x:c r="AH330" s="38" t="n">
        <x:f>IFERROR(AG330/AF330,0)</x:f>
        <x:v>0.34146341463414637</x:v>
      </x:c>
      <x:c r="AI330" s="36" t="n">
        <x:v>9</x:v>
      </x:c>
      <x:c r="AJ330" s="38" t="n">
        <x:f>IFERROR(AI330/AG330,0)</x:f>
        <x:v>0.6428571428571429</x:v>
      </x:c>
      <x:c r="AK330" s="36" t="n">
        <x:v>1</x:v>
      </x:c>
      <x:c r="AL330" s="36" t="n">
        <x:v>5</x:v>
      </x:c>
      <x:c r="AM330" s="36" t="n">
        <x:v>1</x:v>
      </x:c>
      <x:c r="AN330" s="38" t="n">
        <x:f>IFERROR(AL330/AG330,0)</x:f>
        <x:v>0.35714285714285715</x:v>
      </x:c>
      <x:c r="AO330" s="36" t="n">
        <x:f>BK329</x:f>
        <x:v>30</x:v>
      </x:c>
      <x:c r="AP330" s="36" t="n">
        <x:f>BL329</x:f>
        <x:v>42</x:v>
      </x:c>
      <x:c r="AQ330" s="36" t="n">
        <x:f>BM329</x:f>
        <x:v>43</x:v>
      </x:c>
      <x:c r="AR330" s="36" t="n">
        <x:f>BN329</x:f>
        <x:v>45</x:v>
      </x:c>
      <x:c r="AS330" s="36" t="n">
        <x:f>BO329</x:f>
        <x:v>38</x:v>
      </x:c>
      <x:c r="AT330" s="36" t="n">
        <x:f>BP329</x:f>
        <x:v>36</x:v>
      </x:c>
      <x:c r="AU330" s="36" t="n">
        <x:f>BQ329</x:f>
        <x:v>39</x:v>
      </x:c>
      <x:c r="AV330" s="36" t="n">
        <x:f>BR329</x:f>
        <x:v>42</x:v>
      </x:c>
      <x:c r="AW330" s="36" t="n">
        <x:f>BS329</x:f>
        <x:v>39</x:v>
      </x:c>
      <x:c r="AX330" s="36" t="n">
        <x:f>BT329</x:f>
        <x:v>37</x:v>
      </x:c>
      <x:c r="AY330" s="36" t="n">
        <x:f>SUM(AO330:AX330)</x:f>
        <x:v>391</x:v>
      </x:c>
      <x:c r="AZ330" s="36" t="n">
        <x:v>0</x:v>
      </x:c>
      <x:c r="BA330" s="36" t="n">
        <x:v>0</x:v>
      </x:c>
      <x:c r="BB330" s="36" t="n">
        <x:v>0</x:v>
      </x:c>
      <x:c r="BC330" s="36" t="n">
        <x:v>0</x:v>
      </x:c>
      <x:c r="BD330" s="36" t="n">
        <x:v>17</x:v>
      </x:c>
      <x:c r="BE330" s="36" t="n">
        <x:v>0</x:v>
      </x:c>
      <x:c r="BF330" s="36" t="n">
        <x:v>0</x:v>
      </x:c>
      <x:c r="BG330" s="36" t="n">
        <x:v>0</x:v>
      </x:c>
      <x:c r="BH330" s="36" t="n">
        <x:v>0</x:v>
      </x:c>
      <x:c r="BI330" s="36" t="n">
        <x:v>0</x:v>
      </x:c>
      <x:c r="BJ330" s="36"/>
      <x:c r="BK330" s="36" t="n">
        <x:f>MAX(0,AO330+AZ330-BV330)</x:f>
        <x:v>29</x:v>
      </x:c>
      <x:c r="BL330" s="36" t="n">
        <x:f>MAX(0,AP330+BA330-BW330)</x:f>
        <x:v>41</x:v>
      </x:c>
      <x:c r="BM330" s="36" t="n">
        <x:f>MAX(0,AQ330+BB330-BX330)</x:f>
        <x:v>42</x:v>
      </x:c>
      <x:c r="BN330" s="36" t="n">
        <x:f>MAX(0,AR330+BC330-BY330)</x:f>
        <x:v>44</x:v>
      </x:c>
      <x:c r="BO330" s="36" t="n">
        <x:f>MAX(0,AS330+BD330-BZ330)</x:f>
        <x:v>54</x:v>
      </x:c>
      <x:c r="BP330" s="36" t="n">
        <x:f>MAX(0,AT330+BE330-CA330)</x:f>
        <x:v>36</x:v>
      </x:c>
      <x:c r="BQ330" s="36" t="n">
        <x:f>MAX(0,AU330+BF330-CB330)</x:f>
        <x:v>38</x:v>
      </x:c>
      <x:c r="BR330" s="36" t="n">
        <x:f>MAX(0,AV330+BG330-CC330)</x:f>
        <x:v>42</x:v>
      </x:c>
      <x:c r="BS330" s="36" t="n">
        <x:f>MAX(0,AW330+BH330-CD330)</x:f>
        <x:v>38</x:v>
      </x:c>
      <x:c r="BT330" s="36" t="n">
        <x:f>MAX(0,AX330+BI330-CE330)</x:f>
        <x:v>36</x:v>
      </x:c>
      <x:c r="BU330" s="36" t="n">
        <x:f>SUM(BK330:BT330)</x:f>
        <x:v>400</x:v>
      </x:c>
      <x:c r="BV330" s="36" t="n">
        <x:v>1</x:v>
      </x:c>
      <x:c r="BW330" s="36" t="n">
        <x:v>1</x:v>
      </x:c>
      <x:c r="BX330" s="36" t="n">
        <x:v>1</x:v>
      </x:c>
      <x:c r="BY330" s="36" t="n">
        <x:v>1</x:v>
      </x:c>
      <x:c r="BZ330" s="36" t="n">
        <x:v>1</x:v>
      </x:c>
      <x:c r="CA330" s="36" t="n">
        <x:v>0</x:v>
      </x:c>
      <x:c r="CB330" s="36" t="n">
        <x:v>1</x:v>
      </x:c>
      <x:c r="CC330" s="36" t="n">
        <x:v>0</x:v>
      </x:c>
      <x:c r="CD330" s="36" t="n">
        <x:v>1</x:v>
      </x:c>
      <x:c r="CE330" s="36" t="n">
        <x:v>1</x:v>
      </x:c>
      <x:c r="CF330" s="36"/>
      <x:c r="CG330" s="36" t="n">
        <x:f>SUM(BW330,CD330)</x:f>
        <x:v>2</x:v>
      </x:c>
      <x:c r="CH330" s="36" t="n">
        <x:f>SUM(BX330,CA330)</x:f>
        <x:v>1</x:v>
      </x:c>
      <x:c r="CI330" s="36" t="n">
        <x:f>SUM(BY330)</x:f>
        <x:v>1</x:v>
      </x:c>
      <x:c r="CJ330" s="36" t="n">
        <x:f>SUM(BV330,BZ330,CB330)</x:f>
        <x:v>3</x:v>
      </x:c>
      <x:c r="CK330" s="36" t="n">
        <x:f>SUM(CC330,CE330)</x:f>
        <x:v>1</x:v>
      </x:c>
      <x:c r="CL330" s="36" t="n">
        <x:f>SUM(CG330:CK330)</x:f>
        <x:v>8</x:v>
      </x:c>
      <x:c r="CM330" s="39" t="n">
        <x:f>SUM(BW330*0.075,CD330*0.075)</x:f>
        <x:v>0.15</x:v>
      </x:c>
      <x:c r="CN330" s="39" t="n">
        <x:f>SUM(BX330*0.06,CA330*0.03)</x:f>
        <x:v>0.06</x:v>
      </x:c>
      <x:c r="CO330" s="39" t="n">
        <x:f>SUM(BY330*0.08)</x:f>
        <x:v>0.08</x:v>
      </x:c>
      <x:c r="CP330" s="39" t="n">
        <x:f>SUM(BV330*0.12,BZ330*0.06,CB330*0.03)</x:f>
        <x:v>0.21</x:v>
      </x:c>
      <x:c r="CQ330" s="39" t="n">
        <x:f>SUM(CC330*0.01,CE330*0.1)</x:f>
        <x:v>0.1</x:v>
      </x:c>
      <x:c r="CR330" s="39" t="n">
        <x:f>SUM(CM330:CQ330)</x:f>
        <x:v>0.6</x:v>
      </x:c>
      <x:c r="CS330" s="36" t="n">
        <x:f>SUM(CG330:CH330)</x:f>
        <x:v>3</x:v>
      </x:c>
      <x:c r="CT330" s="36" t="str"/>
      <x:c r="CU330" s="36" t="n">
        <x:f>MIN(AG330,CG330)</x:f>
        <x:v>2</x:v>
      </x:c>
      <x:c r="CV330" s="36" t="n">
        <x:f>MIN(AG330,CH330)</x:f>
        <x:v>1</x:v>
      </x:c>
      <x:c r="CW330" s="36" t="n">
        <x:f>MIN(AG330,CI330)</x:f>
        <x:v>1</x:v>
      </x:c>
      <x:c r="CX330" s="36" t="n">
        <x:f>MIN(AG330,CJ330)</x:f>
        <x:v>3</x:v>
      </x:c>
      <x:c r="CY330" s="36" t="n">
        <x:f>MIN(AG330,CK330)</x:f>
        <x:v>1</x:v>
      </x:c>
    </x:row>
    <x:row r="331" ht="18" customHeight="1">
      <x:c r="A331" s="35" t="str">
        <x:v>Area HC-01</x:v>
      </x:c>
      <x:c r="B331" s="35" t="str">
        <x:v>Area Lead HC-01</x:v>
      </x:c>
      <x:c r="C331" s="35" t="str">
        <x:v>Field Lead HC-03</x:v>
      </x:c>
      <x:c r="D331" s="35" t="str">
        <x:v>City HC-B</x:v>
      </x:c>
      <x:c r="E331" s="35" t="n">
        <x:v>4</x:v>
      </x:c>
      <x:c r="F331" s="35" t="n">
        <x:v>24</x:v>
      </x:c>
      <x:c r="G331" s="35" t="n">
        <x:v>1</x:v>
      </x:c>
      <x:c r="H331" s="35" t="str">
        <x:v>Promoter</x:v>
      </x:c>
      <x:c r="I331" s="35" t="str">
        <x:v>Agency HC-01</x:v>
      </x:c>
      <x:c r="J331" s="35" t="str">
        <x:v>PR-HC-005</x:v>
      </x:c>
      <x:c r="K331" s="35" t="str">
        <x:v>Masked Promoter HC-005</x:v>
      </x:c>
      <x:c r="L331" s="35" t="str">
        <x:v>9XXXX10005</x:v>
      </x:c>
      <x:c r="M331" s="37" t="n">
        <x:v>46209</x:v>
      </x:c>
      <x:c r="N331" s="35" t="str">
        <x:v>Cohort 3</x:v>
      </x:c>
      <x:c r="O331" s="35" t="str">
        <x:v>DIST-HC-02</x:v>
      </x:c>
      <x:c r="P331" s="35" t="str">
        <x:v>Masked Distributor HC-02</x:v>
      </x:c>
      <x:c r="Q331" s="35" t="str">
        <x:v>P-HC-014</x:v>
      </x:c>
      <x:c r="R331" s="35" t="str">
        <x:v>HC-014</x:v>
      </x:c>
      <x:c r="S331" s="35" t="str">
        <x:v>Masked Store HC-014</x:v>
      </x:c>
      <x:c r="T331" s="35" t="str">
        <x:v>XX1014</x:v>
      </x:c>
      <x:c r="U331" s="35" t="str">
        <x:v>Pharmacy</x:v>
      </x:c>
      <x:c r="V331" s="35" t="str">
        <x:v>Masked</x:v>
      </x:c>
      <x:c r="W331" s="35" t="str">
        <x:v>Masked</x:v>
      </x:c>
      <x:c r="X331" s="37" t="n">
        <x:v>46218</x:v>
      </x:c>
      <x:c r="Y331" s="37" t="n">
        <x:v>46281</x:v>
      </x:c>
      <x:c r="Z331" s="35" t="str">
        <x:v>W03</x:v>
      </x:c>
      <x:c r="AA331" s="35" t="str">
        <x:v>Sep'26</x:v>
      </x:c>
      <x:c r="AB331" s="35" t="str">
        <x:v>15 - 21</x:v>
      </x:c>
      <x:c r="AC331" s="35" t="str">
        <x:v>Week 3 of Sep 2026</x:v>
      </x:c>
      <x:c r="AD331" s="35" t="str">
        <x:v>Continue</x:v>
      </x:c>
      <x:c r="AE331" s="35" t="str"/>
      <x:c r="AF331" s="36" t="n">
        <x:v>54</x:v>
      </x:c>
      <x:c r="AG331" s="36" t="n">
        <x:v>21</x:v>
      </x:c>
      <x:c r="AH331" s="38" t="n">
        <x:f>IFERROR(AG331/AF331,0)</x:f>
        <x:v>0.3888888888888889</x:v>
      </x:c>
      <x:c r="AI331" s="36" t="n">
        <x:v>20</x:v>
      </x:c>
      <x:c r="AJ331" s="38" t="n">
        <x:f>IFERROR(AI331/AG331,0)</x:f>
        <x:v>0.9523809523809523</x:v>
      </x:c>
      <x:c r="AK331" s="36" t="n">
        <x:v>3</x:v>
      </x:c>
      <x:c r="AL331" s="36" t="n">
        <x:v>5</x:v>
      </x:c>
      <x:c r="AM331" s="36" t="n">
        <x:v>1</x:v>
      </x:c>
      <x:c r="AN331" s="38" t="n">
        <x:f>IFERROR(AL331/AG331,0)</x:f>
        <x:v>0.23809523809523808</x:v>
      </x:c>
      <x:c r="AO331" s="36" t="n">
        <x:f>BK330</x:f>
        <x:v>29</x:v>
      </x:c>
      <x:c r="AP331" s="36" t="n">
        <x:f>BL330</x:f>
        <x:v>41</x:v>
      </x:c>
      <x:c r="AQ331" s="36" t="n">
        <x:f>BM330</x:f>
        <x:v>42</x:v>
      </x:c>
      <x:c r="AR331" s="36" t="n">
        <x:f>BN330</x:f>
        <x:v>44</x:v>
      </x:c>
      <x:c r="AS331" s="36" t="n">
        <x:f>BO330</x:f>
        <x:v>54</x:v>
      </x:c>
      <x:c r="AT331" s="36" t="n">
        <x:f>BP330</x:f>
        <x:v>36</x:v>
      </x:c>
      <x:c r="AU331" s="36" t="n">
        <x:f>BQ330</x:f>
        <x:v>38</x:v>
      </x:c>
      <x:c r="AV331" s="36" t="n">
        <x:f>BR330</x:f>
        <x:v>42</x:v>
      </x:c>
      <x:c r="AW331" s="36" t="n">
        <x:f>BS330</x:f>
        <x:v>38</x:v>
      </x:c>
      <x:c r="AX331" s="36" t="n">
        <x:f>BT330</x:f>
        <x:v>36</x:v>
      </x:c>
      <x:c r="AY331" s="36" t="n">
        <x:f>SUM(AO331:AX331)</x:f>
        <x:v>400</x:v>
      </x:c>
      <x:c r="AZ331" s="36" t="n">
        <x:v>0</x:v>
      </x:c>
      <x:c r="BA331" s="36" t="n">
        <x:v>0</x:v>
      </x:c>
      <x:c r="BB331" s="36" t="n">
        <x:v>0</x:v>
      </x:c>
      <x:c r="BC331" s="36" t="n">
        <x:v>0</x:v>
      </x:c>
      <x:c r="BD331" s="36" t="n">
        <x:v>0</x:v>
      </x:c>
      <x:c r="BE331" s="36" t="n">
        <x:v>9</x:v>
      </x:c>
      <x:c r="BF331" s="36" t="n">
        <x:v>0</x:v>
      </x:c>
      <x:c r="BG331" s="36" t="n">
        <x:v>0</x:v>
      </x:c>
      <x:c r="BH331" s="36" t="n">
        <x:v>0</x:v>
      </x:c>
      <x:c r="BI331" s="36" t="n">
        <x:v>0</x:v>
      </x:c>
      <x:c r="BJ331" s="36"/>
      <x:c r="BK331" s="36" t="n">
        <x:f>MAX(0,AO331+AZ331-BV331)</x:f>
        <x:v>28</x:v>
      </x:c>
      <x:c r="BL331" s="36" t="n">
        <x:f>MAX(0,AP331+BA331-BW331)</x:f>
        <x:v>39</x:v>
      </x:c>
      <x:c r="BM331" s="36" t="n">
        <x:f>MAX(0,AQ331+BB331-BX331)</x:f>
        <x:v>41</x:v>
      </x:c>
      <x:c r="BN331" s="36" t="n">
        <x:f>MAX(0,AR331+BC331-BY331)</x:f>
        <x:v>43</x:v>
      </x:c>
      <x:c r="BO331" s="36" t="n">
        <x:f>MAX(0,AS331+BD331-BZ331)</x:f>
        <x:v>54</x:v>
      </x:c>
      <x:c r="BP331" s="36" t="n">
        <x:f>MAX(0,AT331+BE331-CA331)</x:f>
        <x:v>45</x:v>
      </x:c>
      <x:c r="BQ331" s="36" t="n">
        <x:f>MAX(0,AU331+BF331-CB331)</x:f>
        <x:v>37</x:v>
      </x:c>
      <x:c r="BR331" s="36" t="n">
        <x:f>MAX(0,AV331+BG331-CC331)</x:f>
        <x:v>42</x:v>
      </x:c>
      <x:c r="BS331" s="36" t="n">
        <x:f>MAX(0,AW331+BH331-CD331)</x:f>
        <x:v>37</x:v>
      </x:c>
      <x:c r="BT331" s="36" t="n">
        <x:f>MAX(0,AX331+BI331-CE331)</x:f>
        <x:v>35</x:v>
      </x:c>
      <x:c r="BU331" s="36" t="n">
        <x:f>SUM(BK331:BT331)</x:f>
        <x:v>401</x:v>
      </x:c>
      <x:c r="BV331" s="36" t="n">
        <x:v>1</x:v>
      </x:c>
      <x:c r="BW331" s="36" t="n">
        <x:v>2</x:v>
      </x:c>
      <x:c r="BX331" s="36" t="n">
        <x:v>1</x:v>
      </x:c>
      <x:c r="BY331" s="36" t="n">
        <x:v>1</x:v>
      </x:c>
      <x:c r="BZ331" s="36" t="n">
        <x:v>0</x:v>
      </x:c>
      <x:c r="CA331" s="36" t="n">
        <x:v>0</x:v>
      </x:c>
      <x:c r="CB331" s="36" t="n">
        <x:v>1</x:v>
      </x:c>
      <x:c r="CC331" s="36" t="n">
        <x:v>0</x:v>
      </x:c>
      <x:c r="CD331" s="36" t="n">
        <x:v>1</x:v>
      </x:c>
      <x:c r="CE331" s="36" t="n">
        <x:v>1</x:v>
      </x:c>
      <x:c r="CF331" s="36"/>
      <x:c r="CG331" s="36" t="n">
        <x:f>SUM(BW331,CD331)</x:f>
        <x:v>3</x:v>
      </x:c>
      <x:c r="CH331" s="36" t="n">
        <x:f>SUM(BX331,CA331)</x:f>
        <x:v>1</x:v>
      </x:c>
      <x:c r="CI331" s="36" t="n">
        <x:f>SUM(BY331)</x:f>
        <x:v>1</x:v>
      </x:c>
      <x:c r="CJ331" s="36" t="n">
        <x:f>SUM(BV331,BZ331,CB331)</x:f>
        <x:v>2</x:v>
      </x:c>
      <x:c r="CK331" s="36" t="n">
        <x:f>SUM(CC331,CE331)</x:f>
        <x:v>1</x:v>
      </x:c>
      <x:c r="CL331" s="36" t="n">
        <x:f>SUM(CG331:CK331)</x:f>
        <x:v>8</x:v>
      </x:c>
      <x:c r="CM331" s="39" t="n">
        <x:f>SUM(BW331*0.075,CD331*0.075)</x:f>
        <x:v>0.22499999999999998</x:v>
      </x:c>
      <x:c r="CN331" s="39" t="n">
        <x:f>SUM(BX331*0.06,CA331*0.03)</x:f>
        <x:v>0.06</x:v>
      </x:c>
      <x:c r="CO331" s="39" t="n">
        <x:f>SUM(BY331*0.08)</x:f>
        <x:v>0.08</x:v>
      </x:c>
      <x:c r="CP331" s="39" t="n">
        <x:f>SUM(BV331*0.12,BZ331*0.06,CB331*0.03)</x:f>
        <x:v>0.15</x:v>
      </x:c>
      <x:c r="CQ331" s="39" t="n">
        <x:f>SUM(CC331*0.01,CE331*0.1)</x:f>
        <x:v>0.1</x:v>
      </x:c>
      <x:c r="CR331" s="39" t="n">
        <x:f>SUM(CM331:CQ331)</x:f>
        <x:v>0.615</x:v>
      </x:c>
      <x:c r="CS331" s="36" t="n">
        <x:f>SUM(CG331:CH331)</x:f>
        <x:v>4</x:v>
      </x:c>
      <x:c r="CT331" s="36" t="str"/>
      <x:c r="CU331" s="36" t="n">
        <x:f>MIN(AG331,CG331)</x:f>
        <x:v>3</x:v>
      </x:c>
      <x:c r="CV331" s="36" t="n">
        <x:f>MIN(AG331,CH331)</x:f>
        <x:v>1</x:v>
      </x:c>
      <x:c r="CW331" s="36" t="n">
        <x:f>MIN(AG331,CI331)</x:f>
        <x:v>1</x:v>
      </x:c>
      <x:c r="CX331" s="36" t="n">
        <x:f>MIN(AG331,CJ331)</x:f>
        <x:v>2</x:v>
      </x:c>
      <x:c r="CY331" s="36" t="n">
        <x:f>MIN(AG331,CK331)</x:f>
        <x:v>1</x:v>
      </x:c>
    </x:row>
    <x:row r="332" ht="18" customHeight="1">
      <x:c r="A332" s="35" t="str">
        <x:v>Area HC-01</x:v>
      </x:c>
      <x:c r="B332" s="35" t="str">
        <x:v>Area Lead HC-01</x:v>
      </x:c>
      <x:c r="C332" s="35" t="str">
        <x:v>Field Lead HC-03</x:v>
      </x:c>
      <x:c r="D332" s="35" t="str">
        <x:v>City HC-B</x:v>
      </x:c>
      <x:c r="E332" s="35" t="n">
        <x:v>4</x:v>
      </x:c>
      <x:c r="F332" s="35" t="n">
        <x:v>24</x:v>
      </x:c>
      <x:c r="G332" s="35" t="n">
        <x:v>1</x:v>
      </x:c>
      <x:c r="H332" s="35" t="str">
        <x:v>Promoter</x:v>
      </x:c>
      <x:c r="I332" s="35" t="str">
        <x:v>Agency HC-01</x:v>
      </x:c>
      <x:c r="J332" s="35" t="str">
        <x:v>PR-HC-005</x:v>
      </x:c>
      <x:c r="K332" s="35" t="str">
        <x:v>Masked Promoter HC-005</x:v>
      </x:c>
      <x:c r="L332" s="35" t="str">
        <x:v>9XXXX10005</x:v>
      </x:c>
      <x:c r="M332" s="37" t="n">
        <x:v>46209</x:v>
      </x:c>
      <x:c r="N332" s="35" t="str">
        <x:v>Cohort 3</x:v>
      </x:c>
      <x:c r="O332" s="35" t="str">
        <x:v>DIST-HC-02</x:v>
      </x:c>
      <x:c r="P332" s="35" t="str">
        <x:v>Masked Distributor HC-02</x:v>
      </x:c>
      <x:c r="Q332" s="35" t="str">
        <x:v>P-HC-014</x:v>
      </x:c>
      <x:c r="R332" s="35" t="str">
        <x:v>HC-014</x:v>
      </x:c>
      <x:c r="S332" s="35" t="str">
        <x:v>Masked Store HC-014</x:v>
      </x:c>
      <x:c r="T332" s="35" t="str">
        <x:v>XX1014</x:v>
      </x:c>
      <x:c r="U332" s="35" t="str">
        <x:v>Pharmacy</x:v>
      </x:c>
      <x:c r="V332" s="35" t="str">
        <x:v>Masked</x:v>
      </x:c>
      <x:c r="W332" s="35" t="str">
        <x:v>Masked</x:v>
      </x:c>
      <x:c r="X332" s="37" t="n">
        <x:v>46218</x:v>
      </x:c>
      <x:c r="Y332" s="37" t="n">
        <x:v>46282</x:v>
      </x:c>
      <x:c r="Z332" s="35" t="str">
        <x:v>W03</x:v>
      </x:c>
      <x:c r="AA332" s="35" t="str">
        <x:v>Sep'26</x:v>
      </x:c>
      <x:c r="AB332" s="35" t="str">
        <x:v>15 - 21</x:v>
      </x:c>
      <x:c r="AC332" s="35" t="str">
        <x:v>Week 3 of Sep 2026</x:v>
      </x:c>
      <x:c r="AD332" s="35" t="str">
        <x:v>Continue</x:v>
      </x:c>
      <x:c r="AE332" s="35" t="str"/>
      <x:c r="AF332" s="36" t="n">
        <x:v>45</x:v>
      </x:c>
      <x:c r="AG332" s="36" t="n">
        <x:v>13</x:v>
      </x:c>
      <x:c r="AH332" s="38" t="n">
        <x:f>IFERROR(AG332/AF332,0)</x:f>
        <x:v>0.28888888888888886</x:v>
      </x:c>
      <x:c r="AI332" s="36" t="n">
        <x:v>11</x:v>
      </x:c>
      <x:c r="AJ332" s="38" t="n">
        <x:f>IFERROR(AI332/AG332,0)</x:f>
        <x:v>0.8461538461538461</x:v>
      </x:c>
      <x:c r="AK332" s="36" t="n">
        <x:v>2</x:v>
      </x:c>
      <x:c r="AL332" s="36" t="n">
        <x:v>6</x:v>
      </x:c>
      <x:c r="AM332" s="36" t="n">
        <x:v>1</x:v>
      </x:c>
      <x:c r="AN332" s="38" t="n">
        <x:f>IFERROR(AL332/AG332,0)</x:f>
        <x:v>0.46153846153846156</x:v>
      </x:c>
      <x:c r="AO332" s="36" t="n">
        <x:f>BK331</x:f>
        <x:v>28</x:v>
      </x:c>
      <x:c r="AP332" s="36" t="n">
        <x:f>BL331</x:f>
        <x:v>39</x:v>
      </x:c>
      <x:c r="AQ332" s="36" t="n">
        <x:f>BM331</x:f>
        <x:v>41</x:v>
      </x:c>
      <x:c r="AR332" s="36" t="n">
        <x:f>BN331</x:f>
        <x:v>43</x:v>
      </x:c>
      <x:c r="AS332" s="36" t="n">
        <x:f>BO331</x:f>
        <x:v>54</x:v>
      </x:c>
      <x:c r="AT332" s="36" t="n">
        <x:f>BP331</x:f>
        <x:v>45</x:v>
      </x:c>
      <x:c r="AU332" s="36" t="n">
        <x:f>BQ331</x:f>
        <x:v>37</x:v>
      </x:c>
      <x:c r="AV332" s="36" t="n">
        <x:f>BR331</x:f>
        <x:v>42</x:v>
      </x:c>
      <x:c r="AW332" s="36" t="n">
        <x:f>BS331</x:f>
        <x:v>37</x:v>
      </x:c>
      <x:c r="AX332" s="36" t="n">
        <x:f>BT331</x:f>
        <x:v>35</x:v>
      </x:c>
      <x:c r="AY332" s="36" t="n">
        <x:f>SUM(AO332:AX332)</x:f>
        <x:v>401</x:v>
      </x:c>
      <x:c r="AZ332" s="36" t="n">
        <x:v>16</x:v>
      </x:c>
      <x:c r="BA332" s="36" t="n">
        <x:v>0</x:v>
      </x:c>
      <x:c r="BB332" s="36" t="n">
        <x:v>0</x:v>
      </x:c>
      <x:c r="BC332" s="36" t="n">
        <x:v>0</x:v>
      </x:c>
      <x:c r="BD332" s="36" t="n">
        <x:v>0</x:v>
      </x:c>
      <x:c r="BE332" s="36" t="n">
        <x:v>0</x:v>
      </x:c>
      <x:c r="BF332" s="36" t="n">
        <x:v>15</x:v>
      </x:c>
      <x:c r="BG332" s="36" t="n">
        <x:v>0</x:v>
      </x:c>
      <x:c r="BH332" s="36" t="n">
        <x:v>0</x:v>
      </x:c>
      <x:c r="BI332" s="36" t="n">
        <x:v>0</x:v>
      </x:c>
      <x:c r="BJ332" s="36"/>
      <x:c r="BK332" s="36" t="n">
        <x:f>MAX(0,AO332+AZ332-BV332)</x:f>
        <x:v>43</x:v>
      </x:c>
      <x:c r="BL332" s="36" t="n">
        <x:f>MAX(0,AP332+BA332-BW332)</x:f>
        <x:v>38</x:v>
      </x:c>
      <x:c r="BM332" s="36" t="n">
        <x:f>MAX(0,AQ332+BB332-BX332)</x:f>
        <x:v>40</x:v>
      </x:c>
      <x:c r="BN332" s="36" t="n">
        <x:f>MAX(0,AR332+BC332-BY332)</x:f>
        <x:v>43</x:v>
      </x:c>
      <x:c r="BO332" s="36" t="n">
        <x:f>MAX(0,AS332+BD332-BZ332)</x:f>
        <x:v>54</x:v>
      </x:c>
      <x:c r="BP332" s="36" t="n">
        <x:f>MAX(0,AT332+BE332-CA332)</x:f>
        <x:v>44</x:v>
      </x:c>
      <x:c r="BQ332" s="36" t="n">
        <x:f>MAX(0,AU332+BF332-CB332)</x:f>
        <x:v>51</x:v>
      </x:c>
      <x:c r="BR332" s="36" t="n">
        <x:f>MAX(0,AV332+BG332-CC332)</x:f>
        <x:v>42</x:v>
      </x:c>
      <x:c r="BS332" s="36" t="n">
        <x:f>MAX(0,AW332+BH332-CD332)</x:f>
        <x:v>36</x:v>
      </x:c>
      <x:c r="BT332" s="36" t="n">
        <x:f>MAX(0,AX332+BI332-CE332)</x:f>
        <x:v>34</x:v>
      </x:c>
      <x:c r="BU332" s="36" t="n">
        <x:f>SUM(BK332:BT332)</x:f>
        <x:v>425</x:v>
      </x:c>
      <x:c r="BV332" s="36" t="n">
        <x:v>1</x:v>
      </x:c>
      <x:c r="BW332" s="36" t="n">
        <x:v>1</x:v>
      </x:c>
      <x:c r="BX332" s="36" t="n">
        <x:v>1</x:v>
      </x:c>
      <x:c r="BY332" s="36" t="n">
        <x:v>0</x:v>
      </x:c>
      <x:c r="BZ332" s="36" t="n">
        <x:v>0</x:v>
      </x:c>
      <x:c r="CA332" s="36" t="n">
        <x:v>1</x:v>
      </x:c>
      <x:c r="CB332" s="36" t="n">
        <x:v>1</x:v>
      </x:c>
      <x:c r="CC332" s="36" t="n">
        <x:v>0</x:v>
      </x:c>
      <x:c r="CD332" s="36" t="n">
        <x:v>1</x:v>
      </x:c>
      <x:c r="CE332" s="36" t="n">
        <x:v>1</x:v>
      </x:c>
      <x:c r="CF332" s="36"/>
      <x:c r="CG332" s="36" t="n">
        <x:f>SUM(BW332,CD332)</x:f>
        <x:v>2</x:v>
      </x:c>
      <x:c r="CH332" s="36" t="n">
        <x:f>SUM(BX332,CA332)</x:f>
        <x:v>2</x:v>
      </x:c>
      <x:c r="CI332" s="36" t="n">
        <x:f>SUM(BY332)</x:f>
        <x:v>0</x:v>
      </x:c>
      <x:c r="CJ332" s="36" t="n">
        <x:f>SUM(BV332,BZ332,CB332)</x:f>
        <x:v>2</x:v>
      </x:c>
      <x:c r="CK332" s="36" t="n">
        <x:f>SUM(CC332,CE332)</x:f>
        <x:v>1</x:v>
      </x:c>
      <x:c r="CL332" s="36" t="n">
        <x:f>SUM(CG332:CK332)</x:f>
        <x:v>7</x:v>
      </x:c>
      <x:c r="CM332" s="39" t="n">
        <x:f>SUM(BW332*0.075,CD332*0.075)</x:f>
        <x:v>0.15</x:v>
      </x:c>
      <x:c r="CN332" s="39" t="n">
        <x:f>SUM(BX332*0.06,CA332*0.03)</x:f>
        <x:v>0.09</x:v>
      </x:c>
      <x:c r="CO332" s="39" t="n">
        <x:f>SUM(BY332*0.08)</x:f>
        <x:v>0</x:v>
      </x:c>
      <x:c r="CP332" s="39" t="n">
        <x:f>SUM(BV332*0.12,BZ332*0.06,CB332*0.03)</x:f>
        <x:v>0.15</x:v>
      </x:c>
      <x:c r="CQ332" s="39" t="n">
        <x:f>SUM(CC332*0.01,CE332*0.1)</x:f>
        <x:v>0.1</x:v>
      </x:c>
      <x:c r="CR332" s="39" t="n">
        <x:f>SUM(CM332:CQ332)</x:f>
        <x:v>0.49</x:v>
      </x:c>
      <x:c r="CS332" s="36" t="n">
        <x:f>SUM(CG332:CH332)</x:f>
        <x:v>4</x:v>
      </x:c>
      <x:c r="CT332" s="36" t="str"/>
      <x:c r="CU332" s="36" t="n">
        <x:f>MIN(AG332,CG332)</x:f>
        <x:v>2</x:v>
      </x:c>
      <x:c r="CV332" s="36" t="n">
        <x:f>MIN(AG332,CH332)</x:f>
        <x:v>2</x:v>
      </x:c>
      <x:c r="CW332" s="36" t="n">
        <x:f>MIN(AG332,CI332)</x:f>
        <x:v>0</x:v>
      </x:c>
      <x:c r="CX332" s="36" t="n">
        <x:f>MIN(AG332,CJ332)</x:f>
        <x:v>2</x:v>
      </x:c>
      <x:c r="CY332" s="36" t="n">
        <x:f>MIN(AG332,CK332)</x:f>
        <x:v>1</x:v>
      </x:c>
    </x:row>
    <x:row r="333" ht="18" customHeight="1">
      <x:c r="A333" s="35" t="str">
        <x:v>Area HC-01</x:v>
      </x:c>
      <x:c r="B333" s="35" t="str">
        <x:v>Area Lead HC-01</x:v>
      </x:c>
      <x:c r="C333" s="35" t="str">
        <x:v>Field Lead HC-03</x:v>
      </x:c>
      <x:c r="D333" s="35" t="str">
        <x:v>City HC-B</x:v>
      </x:c>
      <x:c r="E333" s="35" t="n">
        <x:v>4</x:v>
      </x:c>
      <x:c r="F333" s="35" t="n">
        <x:v>24</x:v>
      </x:c>
      <x:c r="G333" s="35" t="n">
        <x:v>1</x:v>
      </x:c>
      <x:c r="H333" s="35" t="str">
        <x:v>Promoter</x:v>
      </x:c>
      <x:c r="I333" s="35" t="str">
        <x:v>Agency HC-01</x:v>
      </x:c>
      <x:c r="J333" s="35" t="str">
        <x:v>PR-HC-005</x:v>
      </x:c>
      <x:c r="K333" s="35" t="str">
        <x:v>Masked Promoter HC-005</x:v>
      </x:c>
      <x:c r="L333" s="35" t="str">
        <x:v>9XXXX10005</x:v>
      </x:c>
      <x:c r="M333" s="37" t="n">
        <x:v>46209</x:v>
      </x:c>
      <x:c r="N333" s="35" t="str">
        <x:v>Cohort 3</x:v>
      </x:c>
      <x:c r="O333" s="35" t="str">
        <x:v>DIST-HC-02</x:v>
      </x:c>
      <x:c r="P333" s="35" t="str">
        <x:v>Masked Distributor HC-02</x:v>
      </x:c>
      <x:c r="Q333" s="35" t="str">
        <x:v>P-HC-014</x:v>
      </x:c>
      <x:c r="R333" s="35" t="str">
        <x:v>HC-014</x:v>
      </x:c>
      <x:c r="S333" s="35" t="str">
        <x:v>Masked Store HC-014</x:v>
      </x:c>
      <x:c r="T333" s="35" t="str">
        <x:v>XX1014</x:v>
      </x:c>
      <x:c r="U333" s="35" t="str">
        <x:v>Pharmacy</x:v>
      </x:c>
      <x:c r="V333" s="35" t="str">
        <x:v>Masked</x:v>
      </x:c>
      <x:c r="W333" s="35" t="str">
        <x:v>Masked</x:v>
      </x:c>
      <x:c r="X333" s="37" t="n">
        <x:v>46218</x:v>
      </x:c>
      <x:c r="Y333" s="37" t="n">
        <x:v>46283</x:v>
      </x:c>
      <x:c r="Z333" s="35" t="str">
        <x:v>W03</x:v>
      </x:c>
      <x:c r="AA333" s="35" t="str">
        <x:v>Sep'26</x:v>
      </x:c>
      <x:c r="AB333" s="35" t="str">
        <x:v>15 - 21</x:v>
      </x:c>
      <x:c r="AC333" s="35" t="str">
        <x:v>Week 3 of Sep 2026</x:v>
      </x:c>
      <x:c r="AD333" s="35" t="str">
        <x:v>Continue</x:v>
      </x:c>
      <x:c r="AE333" s="35" t="str"/>
      <x:c r="AF333" s="36" t="n">
        <x:v>38</x:v>
      </x:c>
      <x:c r="AG333" s="36" t="n">
        <x:v>11</x:v>
      </x:c>
      <x:c r="AH333" s="38" t="n">
        <x:f>IFERROR(AG333/AF333,0)</x:f>
        <x:v>0.2894736842105263</x:v>
      </x:c>
      <x:c r="AI333" s="36" t="n">
        <x:v>10</x:v>
      </x:c>
      <x:c r="AJ333" s="38" t="n">
        <x:f>IFERROR(AI333/AG333,0)</x:f>
        <x:v>0.9090909090909091</x:v>
      </x:c>
      <x:c r="AK333" s="36" t="n">
        <x:v>1</x:v>
      </x:c>
      <x:c r="AL333" s="36" t="n">
        <x:v>3</x:v>
      </x:c>
      <x:c r="AM333" s="36" t="n">
        <x:v>1</x:v>
      </x:c>
      <x:c r="AN333" s="38" t="n">
        <x:f>IFERROR(AL333/AG333,0)</x:f>
        <x:v>0.2727272727272727</x:v>
      </x:c>
      <x:c r="AO333" s="36" t="n">
        <x:f>BK332</x:f>
        <x:v>43</x:v>
      </x:c>
      <x:c r="AP333" s="36" t="n">
        <x:f>BL332</x:f>
        <x:v>38</x:v>
      </x:c>
      <x:c r="AQ333" s="36" t="n">
        <x:f>BM332</x:f>
        <x:v>40</x:v>
      </x:c>
      <x:c r="AR333" s="36" t="n">
        <x:f>BN332</x:f>
        <x:v>43</x:v>
      </x:c>
      <x:c r="AS333" s="36" t="n">
        <x:f>BO332</x:f>
        <x:v>54</x:v>
      </x:c>
      <x:c r="AT333" s="36" t="n">
        <x:f>BP332</x:f>
        <x:v>44</x:v>
      </x:c>
      <x:c r="AU333" s="36" t="n">
        <x:f>BQ332</x:f>
        <x:v>51</x:v>
      </x:c>
      <x:c r="AV333" s="36" t="n">
        <x:f>BR332</x:f>
        <x:v>42</x:v>
      </x:c>
      <x:c r="AW333" s="36" t="n">
        <x:f>BS332</x:f>
        <x:v>36</x:v>
      </x:c>
      <x:c r="AX333" s="36" t="n">
        <x:f>BT332</x:f>
        <x:v>34</x:v>
      </x:c>
      <x:c r="AY333" s="36" t="n">
        <x:f>SUM(AO333:AX333)</x:f>
        <x:v>425</x:v>
      </x:c>
      <x:c r="AZ333" s="36" t="n">
        <x:v>0</x:v>
      </x:c>
      <x:c r="BA333" s="36" t="n">
        <x:v>13</x:v>
      </x:c>
      <x:c r="BB333" s="36" t="n">
        <x:v>0</x:v>
      </x:c>
      <x:c r="BC333" s="36" t="n">
        <x:v>0</x:v>
      </x:c>
      <x:c r="BD333" s="36" t="n">
        <x:v>0</x:v>
      </x:c>
      <x:c r="BE333" s="36" t="n">
        <x:v>0</x:v>
      </x:c>
      <x:c r="BF333" s="36" t="n">
        <x:v>0</x:v>
      </x:c>
      <x:c r="BG333" s="36" t="n">
        <x:v>13</x:v>
      </x:c>
      <x:c r="BH333" s="36" t="n">
        <x:v>0</x:v>
      </x:c>
      <x:c r="BI333" s="36" t="n">
        <x:v>0</x:v>
      </x:c>
      <x:c r="BJ333" s="36"/>
      <x:c r="BK333" s="36" t="n">
        <x:f>MAX(0,AO333+AZ333-BV333)</x:f>
        <x:v>42</x:v>
      </x:c>
      <x:c r="BL333" s="36" t="n">
        <x:f>MAX(0,AP333+BA333-BW333)</x:f>
        <x:v>50</x:v>
      </x:c>
      <x:c r="BM333" s="36" t="n">
        <x:f>MAX(0,AQ333+BB333-BX333)</x:f>
        <x:v>39</x:v>
      </x:c>
      <x:c r="BN333" s="36" t="n">
        <x:f>MAX(0,AR333+BC333-BY333)</x:f>
        <x:v>42</x:v>
      </x:c>
      <x:c r="BO333" s="36" t="n">
        <x:f>MAX(0,AS333+BD333-BZ333)</x:f>
        <x:v>54</x:v>
      </x:c>
      <x:c r="BP333" s="36" t="n">
        <x:f>MAX(0,AT333+BE333-CA333)</x:f>
        <x:v>44</x:v>
      </x:c>
      <x:c r="BQ333" s="36" t="n">
        <x:f>MAX(0,AU333+BF333-CB333)</x:f>
        <x:v>50</x:v>
      </x:c>
      <x:c r="BR333" s="36" t="n">
        <x:f>MAX(0,AV333+BG333-CC333)</x:f>
        <x:v>55</x:v>
      </x:c>
      <x:c r="BS333" s="36" t="n">
        <x:f>MAX(0,AW333+BH333-CD333)</x:f>
        <x:v>35</x:v>
      </x:c>
      <x:c r="BT333" s="36" t="n">
        <x:f>MAX(0,AX333+BI333-CE333)</x:f>
        <x:v>33</x:v>
      </x:c>
      <x:c r="BU333" s="36" t="n">
        <x:f>SUM(BK333:BT333)</x:f>
        <x:v>444</x:v>
      </x:c>
      <x:c r="BV333" s="36" t="n">
        <x:v>1</x:v>
      </x:c>
      <x:c r="BW333" s="36" t="n">
        <x:v>1</x:v>
      </x:c>
      <x:c r="BX333" s="36" t="n">
        <x:v>1</x:v>
      </x:c>
      <x:c r="BY333" s="36" t="n">
        <x:v>1</x:v>
      </x:c>
      <x:c r="BZ333" s="36" t="n">
        <x:v>0</x:v>
      </x:c>
      <x:c r="CA333" s="36" t="n">
        <x:v>0</x:v>
      </x:c>
      <x:c r="CB333" s="36" t="n">
        <x:v>1</x:v>
      </x:c>
      <x:c r="CC333" s="36" t="n">
        <x:v>0</x:v>
      </x:c>
      <x:c r="CD333" s="36" t="n">
        <x:v>1</x:v>
      </x:c>
      <x:c r="CE333" s="36" t="n">
        <x:v>1</x:v>
      </x:c>
      <x:c r="CF333" s="36"/>
      <x:c r="CG333" s="36" t="n">
        <x:f>SUM(BW333,CD333)</x:f>
        <x:v>2</x:v>
      </x:c>
      <x:c r="CH333" s="36" t="n">
        <x:f>SUM(BX333,CA333)</x:f>
        <x:v>1</x:v>
      </x:c>
      <x:c r="CI333" s="36" t="n">
        <x:f>SUM(BY333)</x:f>
        <x:v>1</x:v>
      </x:c>
      <x:c r="CJ333" s="36" t="n">
        <x:f>SUM(BV333,BZ333,CB333)</x:f>
        <x:v>2</x:v>
      </x:c>
      <x:c r="CK333" s="36" t="n">
        <x:f>SUM(CC333,CE333)</x:f>
        <x:v>1</x:v>
      </x:c>
      <x:c r="CL333" s="36" t="n">
        <x:f>SUM(CG333:CK333)</x:f>
        <x:v>7</x:v>
      </x:c>
      <x:c r="CM333" s="39" t="n">
        <x:f>SUM(BW333*0.075,CD333*0.075)</x:f>
        <x:v>0.15</x:v>
      </x:c>
      <x:c r="CN333" s="39" t="n">
        <x:f>SUM(BX333*0.06,CA333*0.03)</x:f>
        <x:v>0.06</x:v>
      </x:c>
      <x:c r="CO333" s="39" t="n">
        <x:f>SUM(BY333*0.08)</x:f>
        <x:v>0.08</x:v>
      </x:c>
      <x:c r="CP333" s="39" t="n">
        <x:f>SUM(BV333*0.12,BZ333*0.06,CB333*0.03)</x:f>
        <x:v>0.15</x:v>
      </x:c>
      <x:c r="CQ333" s="39" t="n">
        <x:f>SUM(CC333*0.01,CE333*0.1)</x:f>
        <x:v>0.1</x:v>
      </x:c>
      <x:c r="CR333" s="39" t="n">
        <x:f>SUM(CM333:CQ333)</x:f>
        <x:v>0.5399999999999999</x:v>
      </x:c>
      <x:c r="CS333" s="36" t="n">
        <x:f>SUM(CG333:CH333)</x:f>
        <x:v>3</x:v>
      </x:c>
      <x:c r="CT333" s="36" t="str"/>
      <x:c r="CU333" s="36" t="n">
        <x:f>MIN(AG333,CG333)</x:f>
        <x:v>2</x:v>
      </x:c>
      <x:c r="CV333" s="36" t="n">
        <x:f>MIN(AG333,CH333)</x:f>
        <x:v>1</x:v>
      </x:c>
      <x:c r="CW333" s="36" t="n">
        <x:f>MIN(AG333,CI333)</x:f>
        <x:v>1</x:v>
      </x:c>
      <x:c r="CX333" s="36" t="n">
        <x:f>MIN(AG333,CJ333)</x:f>
        <x:v>2</x:v>
      </x:c>
      <x:c r="CY333" s="36" t="n">
        <x:f>MIN(AG333,CK333)</x:f>
        <x:v>1</x:v>
      </x:c>
    </x:row>
    <x:row r="334" ht="18" customHeight="1">
      <x:c r="A334" s="35" t="str">
        <x:v>Area HC-01</x:v>
      </x:c>
      <x:c r="B334" s="35" t="str">
        <x:v>Area Lead HC-01</x:v>
      </x:c>
      <x:c r="C334" s="35" t="str">
        <x:v>Field Lead HC-03</x:v>
      </x:c>
      <x:c r="D334" s="35" t="str">
        <x:v>City HC-B</x:v>
      </x:c>
      <x:c r="E334" s="35" t="n">
        <x:v>4</x:v>
      </x:c>
      <x:c r="F334" s="35" t="n">
        <x:v>24</x:v>
      </x:c>
      <x:c r="G334" s="35" t="n">
        <x:v>1</x:v>
      </x:c>
      <x:c r="H334" s="35" t="str">
        <x:v>Promoter</x:v>
      </x:c>
      <x:c r="I334" s="35" t="str">
        <x:v>Agency HC-01</x:v>
      </x:c>
      <x:c r="J334" s="35" t="str">
        <x:v>PR-HC-005</x:v>
      </x:c>
      <x:c r="K334" s="35" t="str">
        <x:v>Masked Promoter HC-005</x:v>
      </x:c>
      <x:c r="L334" s="35" t="str">
        <x:v>9XXXX10005</x:v>
      </x:c>
      <x:c r="M334" s="37" t="n">
        <x:v>46209</x:v>
      </x:c>
      <x:c r="N334" s="35" t="str">
        <x:v>Cohort 3</x:v>
      </x:c>
      <x:c r="O334" s="35" t="str">
        <x:v>DIST-HC-02</x:v>
      </x:c>
      <x:c r="P334" s="35" t="str">
        <x:v>Masked Distributor HC-02</x:v>
      </x:c>
      <x:c r="Q334" s="35" t="str">
        <x:v>P-HC-014</x:v>
      </x:c>
      <x:c r="R334" s="35" t="str">
        <x:v>HC-014</x:v>
      </x:c>
      <x:c r="S334" s="35" t="str">
        <x:v>Masked Store HC-014</x:v>
      </x:c>
      <x:c r="T334" s="35" t="str">
        <x:v>XX1014</x:v>
      </x:c>
      <x:c r="U334" s="35" t="str">
        <x:v>Pharmacy</x:v>
      </x:c>
      <x:c r="V334" s="35" t="str">
        <x:v>Masked</x:v>
      </x:c>
      <x:c r="W334" s="35" t="str">
        <x:v>Masked</x:v>
      </x:c>
      <x:c r="X334" s="37" t="n">
        <x:v>46218</x:v>
      </x:c>
      <x:c r="Y334" s="37" t="n">
        <x:v>46284</x:v>
      </x:c>
      <x:c r="Z334" s="35" t="str">
        <x:v>W03</x:v>
      </x:c>
      <x:c r="AA334" s="35" t="str">
        <x:v>Sep'26</x:v>
      </x:c>
      <x:c r="AB334" s="35" t="str">
        <x:v>15 - 21</x:v>
      </x:c>
      <x:c r="AC334" s="35" t="str">
        <x:v>Week 3 of Sep 2026</x:v>
      </x:c>
      <x:c r="AD334" s="35" t="str">
        <x:v>Continue</x:v>
      </x:c>
      <x:c r="AE334" s="35" t="str">
        <x:v>Normal operations</x:v>
      </x:c>
      <x:c r="AF334" s="36" t="n">
        <x:v>69</x:v>
      </x:c>
      <x:c r="AG334" s="36" t="n">
        <x:v>26</x:v>
      </x:c>
      <x:c r="AH334" s="38" t="n">
        <x:f>IFERROR(AG334/AF334,0)</x:f>
        <x:v>0.37681159420289856</x:v>
      </x:c>
      <x:c r="AI334" s="36" t="n">
        <x:v>19</x:v>
      </x:c>
      <x:c r="AJ334" s="38" t="n">
        <x:f>IFERROR(AI334/AG334,0)</x:f>
        <x:v>0.7307692307692307</x:v>
      </x:c>
      <x:c r="AK334" s="36" t="n">
        <x:v>2</x:v>
      </x:c>
      <x:c r="AL334" s="36" t="n">
        <x:v>8</x:v>
      </x:c>
      <x:c r="AM334" s="36" t="n">
        <x:v>1</x:v>
      </x:c>
      <x:c r="AN334" s="38" t="n">
        <x:f>IFERROR(AL334/AG334,0)</x:f>
        <x:v>0.3076923076923077</x:v>
      </x:c>
      <x:c r="AO334" s="36" t="n">
        <x:f>BK333</x:f>
        <x:v>42</x:v>
      </x:c>
      <x:c r="AP334" s="36" t="n">
        <x:f>BL333</x:f>
        <x:v>50</x:v>
      </x:c>
      <x:c r="AQ334" s="36" t="n">
        <x:f>BM333</x:f>
        <x:v>39</x:v>
      </x:c>
      <x:c r="AR334" s="36" t="n">
        <x:f>BN333</x:f>
        <x:v>42</x:v>
      </x:c>
      <x:c r="AS334" s="36" t="n">
        <x:f>BO333</x:f>
        <x:v>54</x:v>
      </x:c>
      <x:c r="AT334" s="36" t="n">
        <x:f>BP333</x:f>
        <x:v>44</x:v>
      </x:c>
      <x:c r="AU334" s="36" t="n">
        <x:f>BQ333</x:f>
        <x:v>50</x:v>
      </x:c>
      <x:c r="AV334" s="36" t="n">
        <x:f>BR333</x:f>
        <x:v>55</x:v>
      </x:c>
      <x:c r="AW334" s="36" t="n">
        <x:f>BS333</x:f>
        <x:v>35</x:v>
      </x:c>
      <x:c r="AX334" s="36" t="n">
        <x:f>BT333</x:f>
        <x:v>33</x:v>
      </x:c>
      <x:c r="AY334" s="36" t="n">
        <x:f>SUM(AO334:AX334)</x:f>
        <x:v>444</x:v>
      </x:c>
      <x:c r="AZ334" s="36" t="n">
        <x:v>0</x:v>
      </x:c>
      <x:c r="BA334" s="36" t="n">
        <x:v>0</x:v>
      </x:c>
      <x:c r="BB334" s="36" t="n">
        <x:v>20</x:v>
      </x:c>
      <x:c r="BC334" s="36" t="n">
        <x:v>0</x:v>
      </x:c>
      <x:c r="BD334" s="36" t="n">
        <x:v>0</x:v>
      </x:c>
      <x:c r="BE334" s="36" t="n">
        <x:v>0</x:v>
      </x:c>
      <x:c r="BF334" s="36" t="n">
        <x:v>0</x:v>
      </x:c>
      <x:c r="BG334" s="36" t="n">
        <x:v>0</x:v>
      </x:c>
      <x:c r="BH334" s="36" t="n">
        <x:v>17</x:v>
      </x:c>
      <x:c r="BI334" s="36" t="n">
        <x:v>0</x:v>
      </x:c>
      <x:c r="BJ334" s="36"/>
      <x:c r="BK334" s="36" t="n">
        <x:f>MAX(0,AO334+AZ334-BV334)</x:f>
        <x:v>42</x:v>
      </x:c>
      <x:c r="BL334" s="36" t="n">
        <x:f>MAX(0,AP334+BA334-BW334)</x:f>
        <x:v>49</x:v>
      </x:c>
      <x:c r="BM334" s="36" t="n">
        <x:f>MAX(0,AQ334+BB334-BX334)</x:f>
        <x:v>58</x:v>
      </x:c>
      <x:c r="BN334" s="36" t="n">
        <x:f>MAX(0,AR334+BC334-BY334)</x:f>
        <x:v>41</x:v>
      </x:c>
      <x:c r="BO334" s="36" t="n">
        <x:f>MAX(0,AS334+BD334-BZ334)</x:f>
        <x:v>54</x:v>
      </x:c>
      <x:c r="BP334" s="36" t="n">
        <x:f>MAX(0,AT334+BE334-CA334)</x:f>
        <x:v>43</x:v>
      </x:c>
      <x:c r="BQ334" s="36" t="n">
        <x:f>MAX(0,AU334+BF334-CB334)</x:f>
        <x:v>49</x:v>
      </x:c>
      <x:c r="BR334" s="36" t="n">
        <x:f>MAX(0,AV334+BG334-CC334)</x:f>
        <x:v>54</x:v>
      </x:c>
      <x:c r="BS334" s="36" t="n">
        <x:f>MAX(0,AW334+BH334-CD334)</x:f>
        <x:v>51</x:v>
      </x:c>
      <x:c r="BT334" s="36" t="n">
        <x:f>MAX(0,AX334+BI334-CE334)</x:f>
        <x:v>32</x:v>
      </x:c>
      <x:c r="BU334" s="36" t="n">
        <x:f>SUM(BK334:BT334)</x:f>
        <x:v>473</x:v>
      </x:c>
      <x:c r="BV334" s="36" t="n">
        <x:v>0</x:v>
      </x:c>
      <x:c r="BW334" s="36" t="n">
        <x:v>1</x:v>
      </x:c>
      <x:c r="BX334" s="36" t="n">
        <x:v>1</x:v>
      </x:c>
      <x:c r="BY334" s="36" t="n">
        <x:v>1</x:v>
      </x:c>
      <x:c r="BZ334" s="36" t="n">
        <x:v>0</x:v>
      </x:c>
      <x:c r="CA334" s="36" t="n">
        <x:v>1</x:v>
      </x:c>
      <x:c r="CB334" s="36" t="n">
        <x:v>1</x:v>
      </x:c>
      <x:c r="CC334" s="36" t="n">
        <x:v>1</x:v>
      </x:c>
      <x:c r="CD334" s="36" t="n">
        <x:v>1</x:v>
      </x:c>
      <x:c r="CE334" s="36" t="n">
        <x:v>1</x:v>
      </x:c>
      <x:c r="CF334" s="36"/>
      <x:c r="CG334" s="36" t="n">
        <x:f>SUM(BW334,CD334)</x:f>
        <x:v>2</x:v>
      </x:c>
      <x:c r="CH334" s="36" t="n">
        <x:f>SUM(BX334,CA334)</x:f>
        <x:v>2</x:v>
      </x:c>
      <x:c r="CI334" s="36" t="n">
        <x:f>SUM(BY334)</x:f>
        <x:v>1</x:v>
      </x:c>
      <x:c r="CJ334" s="36" t="n">
        <x:f>SUM(BV334,BZ334,CB334)</x:f>
        <x:v>1</x:v>
      </x:c>
      <x:c r="CK334" s="36" t="n">
        <x:f>SUM(CC334,CE334)</x:f>
        <x:v>2</x:v>
      </x:c>
      <x:c r="CL334" s="36" t="n">
        <x:f>SUM(CG334:CK334)</x:f>
        <x:v>8</x:v>
      </x:c>
      <x:c r="CM334" s="39" t="n">
        <x:f>SUM(BW334*0.075,CD334*0.075)</x:f>
        <x:v>0.15</x:v>
      </x:c>
      <x:c r="CN334" s="39" t="n">
        <x:f>SUM(BX334*0.06,CA334*0.03)</x:f>
        <x:v>0.09</x:v>
      </x:c>
      <x:c r="CO334" s="39" t="n">
        <x:f>SUM(BY334*0.08)</x:f>
        <x:v>0.08</x:v>
      </x:c>
      <x:c r="CP334" s="39" t="n">
        <x:f>SUM(BV334*0.12,BZ334*0.06,CB334*0.03)</x:f>
        <x:v>0.03</x:v>
      </x:c>
      <x:c r="CQ334" s="39" t="n">
        <x:f>SUM(CC334*0.01,CE334*0.1)</x:f>
        <x:v>0.11</x:v>
      </x:c>
      <x:c r="CR334" s="39" t="n">
        <x:f>SUM(CM334:CQ334)</x:f>
        <x:v>0.45999999999999996</x:v>
      </x:c>
      <x:c r="CS334" s="36" t="n">
        <x:f>SUM(CG334:CH334)</x:f>
        <x:v>4</x:v>
      </x:c>
      <x:c r="CT334" s="36" t="str"/>
      <x:c r="CU334" s="36" t="n">
        <x:f>MIN(AG334,CG334)</x:f>
        <x:v>2</x:v>
      </x:c>
      <x:c r="CV334" s="36" t="n">
        <x:f>MIN(AG334,CH334)</x:f>
        <x:v>2</x:v>
      </x:c>
      <x:c r="CW334" s="36" t="n">
        <x:f>MIN(AG334,CI334)</x:f>
        <x:v>1</x:v>
      </x:c>
      <x:c r="CX334" s="36" t="n">
        <x:f>MIN(AG334,CJ334)</x:f>
        <x:v>1</x:v>
      </x:c>
      <x:c r="CY334" s="36" t="n">
        <x:f>MIN(AG334,CK334)</x:f>
        <x:v>2</x:v>
      </x:c>
    </x:row>
    <x:row r="335" ht="18" customHeight="1">
      <x:c r="A335" s="35" t="str">
        <x:v>Area HC-01</x:v>
      </x:c>
      <x:c r="B335" s="35" t="str">
        <x:v>Area Lead HC-01</x:v>
      </x:c>
      <x:c r="C335" s="35" t="str">
        <x:v>Field Lead HC-03</x:v>
      </x:c>
      <x:c r="D335" s="35" t="str">
        <x:v>City HC-B</x:v>
      </x:c>
      <x:c r="E335" s="35" t="n">
        <x:v>4</x:v>
      </x:c>
      <x:c r="F335" s="35" t="n">
        <x:v>24</x:v>
      </x:c>
      <x:c r="G335" s="35" t="n">
        <x:v>1</x:v>
      </x:c>
      <x:c r="H335" s="35" t="str">
        <x:v>Promoter</x:v>
      </x:c>
      <x:c r="I335" s="35" t="str">
        <x:v>Agency HC-01</x:v>
      </x:c>
      <x:c r="J335" s="35" t="str">
        <x:v>PR-HC-005</x:v>
      </x:c>
      <x:c r="K335" s="35" t="str">
        <x:v>Masked Promoter HC-005</x:v>
      </x:c>
      <x:c r="L335" s="35" t="str">
        <x:v>9XXXX10005</x:v>
      </x:c>
      <x:c r="M335" s="37" t="n">
        <x:v>46209</x:v>
      </x:c>
      <x:c r="N335" s="35" t="str">
        <x:v>Cohort 3</x:v>
      </x:c>
      <x:c r="O335" s="35" t="str">
        <x:v>DIST-HC-02</x:v>
      </x:c>
      <x:c r="P335" s="35" t="str">
        <x:v>Masked Distributor HC-02</x:v>
      </x:c>
      <x:c r="Q335" s="35" t="str">
        <x:v>P-HC-014</x:v>
      </x:c>
      <x:c r="R335" s="35" t="str">
        <x:v>HC-014</x:v>
      </x:c>
      <x:c r="S335" s="35" t="str">
        <x:v>Masked Store HC-014</x:v>
      </x:c>
      <x:c r="T335" s="35" t="str">
        <x:v>XX1014</x:v>
      </x:c>
      <x:c r="U335" s="35" t="str">
        <x:v>Pharmacy</x:v>
      </x:c>
      <x:c r="V335" s="35" t="str">
        <x:v>Masked</x:v>
      </x:c>
      <x:c r="W335" s="35" t="str">
        <x:v>Masked</x:v>
      </x:c>
      <x:c r="X335" s="37" t="n">
        <x:v>46218</x:v>
      </x:c>
      <x:c r="Y335" s="37" t="n">
        <x:v>46286</x:v>
      </x:c>
      <x:c r="Z335" s="35" t="str">
        <x:v>W03</x:v>
      </x:c>
      <x:c r="AA335" s="35" t="str">
        <x:v>Sep'26</x:v>
      </x:c>
      <x:c r="AB335" s="35" t="str">
        <x:v>15 - 21</x:v>
      </x:c>
      <x:c r="AC335" s="35" t="str">
        <x:v>Week 3 of Sep 2026</x:v>
      </x:c>
      <x:c r="AD335" s="35" t="str">
        <x:v>Continue</x:v>
      </x:c>
      <x:c r="AE335" s="35" t="str"/>
      <x:c r="AF335" s="36" t="n">
        <x:v>54</x:v>
      </x:c>
      <x:c r="AG335" s="36" t="n">
        <x:v>14</x:v>
      </x:c>
      <x:c r="AH335" s="38" t="n">
        <x:f>IFERROR(AG335/AF335,0)</x:f>
        <x:v>0.25925925925925924</x:v>
      </x:c>
      <x:c r="AI335" s="36" t="n">
        <x:v>12</x:v>
      </x:c>
      <x:c r="AJ335" s="38" t="n">
        <x:f>IFERROR(AI335/AG335,0)</x:f>
        <x:v>0.8571428571428571</x:v>
      </x:c>
      <x:c r="AK335" s="36" t="n">
        <x:v>2</x:v>
      </x:c>
      <x:c r="AL335" s="36" t="n">
        <x:v>8</x:v>
      </x:c>
      <x:c r="AM335" s="36" t="n">
        <x:v>1</x:v>
      </x:c>
      <x:c r="AN335" s="38" t="n">
        <x:f>IFERROR(AL335/AG335,0)</x:f>
        <x:v>0.5714285714285714</x:v>
      </x:c>
      <x:c r="AO335" s="36" t="n">
        <x:f>BK334</x:f>
        <x:v>42</x:v>
      </x:c>
      <x:c r="AP335" s="36" t="n">
        <x:f>BL334</x:f>
        <x:v>49</x:v>
      </x:c>
      <x:c r="AQ335" s="36" t="n">
        <x:f>BM334</x:f>
        <x:v>58</x:v>
      </x:c>
      <x:c r="AR335" s="36" t="n">
        <x:f>BN334</x:f>
        <x:v>41</x:v>
      </x:c>
      <x:c r="AS335" s="36" t="n">
        <x:f>BO334</x:f>
        <x:v>54</x:v>
      </x:c>
      <x:c r="AT335" s="36" t="n">
        <x:f>BP334</x:f>
        <x:v>43</x:v>
      </x:c>
      <x:c r="AU335" s="36" t="n">
        <x:f>BQ334</x:f>
        <x:v>49</x:v>
      </x:c>
      <x:c r="AV335" s="36" t="n">
        <x:f>BR334</x:f>
        <x:v>54</x:v>
      </x:c>
      <x:c r="AW335" s="36" t="n">
        <x:f>BS334</x:f>
        <x:v>51</x:v>
      </x:c>
      <x:c r="AX335" s="36" t="n">
        <x:f>BT334</x:f>
        <x:v>32</x:v>
      </x:c>
      <x:c r="AY335" s="36" t="n">
        <x:f>SUM(AO335:AX335)</x:f>
        <x:v>473</x:v>
      </x:c>
      <x:c r="AZ335" s="36" t="n">
        <x:v>0</x:v>
      </x:c>
      <x:c r="BA335" s="36" t="n">
        <x:v>0</x:v>
      </x:c>
      <x:c r="BB335" s="36" t="n">
        <x:v>0</x:v>
      </x:c>
      <x:c r="BC335" s="36" t="n">
        <x:v>18</x:v>
      </x:c>
      <x:c r="BD335" s="36" t="n">
        <x:v>0</x:v>
      </x:c>
      <x:c r="BE335" s="36" t="n">
        <x:v>0</x:v>
      </x:c>
      <x:c r="BF335" s="36" t="n">
        <x:v>0</x:v>
      </x:c>
      <x:c r="BG335" s="36" t="n">
        <x:v>0</x:v>
      </x:c>
      <x:c r="BH335" s="36" t="n">
        <x:v>0</x:v>
      </x:c>
      <x:c r="BI335" s="36" t="n">
        <x:v>18</x:v>
      </x:c>
      <x:c r="BJ335" s="36"/>
      <x:c r="BK335" s="36" t="n">
        <x:f>MAX(0,AO335+AZ335-BV335)</x:f>
        <x:v>41</x:v>
      </x:c>
      <x:c r="BL335" s="36" t="n">
        <x:f>MAX(0,AP335+BA335-BW335)</x:f>
        <x:v>48</x:v>
      </x:c>
      <x:c r="BM335" s="36" t="n">
        <x:f>MAX(0,AQ335+BB335-BX335)</x:f>
        <x:v>58</x:v>
      </x:c>
      <x:c r="BN335" s="36" t="n">
        <x:f>MAX(0,AR335+BC335-BY335)</x:f>
        <x:v>58</x:v>
      </x:c>
      <x:c r="BO335" s="36" t="n">
        <x:f>MAX(0,AS335+BD335-BZ335)</x:f>
        <x:v>54</x:v>
      </x:c>
      <x:c r="BP335" s="36" t="n">
        <x:f>MAX(0,AT335+BE335-CA335)</x:f>
        <x:v>42</x:v>
      </x:c>
      <x:c r="BQ335" s="36" t="n">
        <x:f>MAX(0,AU335+BF335-CB335)</x:f>
        <x:v>48</x:v>
      </x:c>
      <x:c r="BR335" s="36" t="n">
        <x:f>MAX(0,AV335+BG335-CC335)</x:f>
        <x:v>54</x:v>
      </x:c>
      <x:c r="BS335" s="36" t="n">
        <x:f>MAX(0,AW335+BH335-CD335)</x:f>
        <x:v>51</x:v>
      </x:c>
      <x:c r="BT335" s="36" t="n">
        <x:f>MAX(0,AX335+BI335-CE335)</x:f>
        <x:v>50</x:v>
      </x:c>
      <x:c r="BU335" s="36" t="n">
        <x:f>SUM(BK335:BT335)</x:f>
        <x:v>504</x:v>
      </x:c>
      <x:c r="BV335" s="36" t="n">
        <x:v>1</x:v>
      </x:c>
      <x:c r="BW335" s="36" t="n">
        <x:v>1</x:v>
      </x:c>
      <x:c r="BX335" s="36" t="n">
        <x:v>0</x:v>
      </x:c>
      <x:c r="BY335" s="36" t="n">
        <x:v>1</x:v>
      </x:c>
      <x:c r="BZ335" s="36" t="n">
        <x:v>0</x:v>
      </x:c>
      <x:c r="CA335" s="36" t="n">
        <x:v>1</x:v>
      </x:c>
      <x:c r="CB335" s="36" t="n">
        <x:v>1</x:v>
      </x:c>
      <x:c r="CC335" s="36" t="n">
        <x:v>0</x:v>
      </x:c>
      <x:c r="CD335" s="36" t="n">
        <x:v>0</x:v>
      </x:c>
      <x:c r="CE335" s="36" t="n">
        <x:v>0</x:v>
      </x:c>
      <x:c r="CF335" s="36"/>
      <x:c r="CG335" s="36" t="n">
        <x:f>SUM(BW335,CD335)</x:f>
        <x:v>1</x:v>
      </x:c>
      <x:c r="CH335" s="36" t="n">
        <x:f>SUM(BX335,CA335)</x:f>
        <x:v>1</x:v>
      </x:c>
      <x:c r="CI335" s="36" t="n">
        <x:f>SUM(BY335)</x:f>
        <x:v>1</x:v>
      </x:c>
      <x:c r="CJ335" s="36" t="n">
        <x:f>SUM(BV335,BZ335,CB335)</x:f>
        <x:v>2</x:v>
      </x:c>
      <x:c r="CK335" s="36" t="n">
        <x:f>SUM(CC335,CE335)</x:f>
        <x:v>0</x:v>
      </x:c>
      <x:c r="CL335" s="36" t="n">
        <x:f>SUM(CG335:CK335)</x:f>
        <x:v>5</x:v>
      </x:c>
      <x:c r="CM335" s="39" t="n">
        <x:f>SUM(BW335*0.075,CD335*0.075)</x:f>
        <x:v>0.075</x:v>
      </x:c>
      <x:c r="CN335" s="39" t="n">
        <x:f>SUM(BX335*0.06,CA335*0.03)</x:f>
        <x:v>0.03</x:v>
      </x:c>
      <x:c r="CO335" s="39" t="n">
        <x:f>SUM(BY335*0.08)</x:f>
        <x:v>0.08</x:v>
      </x:c>
      <x:c r="CP335" s="39" t="n">
        <x:f>SUM(BV335*0.12,BZ335*0.06,CB335*0.03)</x:f>
        <x:v>0.15</x:v>
      </x:c>
      <x:c r="CQ335" s="39" t="n">
        <x:f>SUM(CC335*0.01,CE335*0.1)</x:f>
        <x:v>0</x:v>
      </x:c>
      <x:c r="CR335" s="39" t="n">
        <x:f>SUM(CM335:CQ335)</x:f>
        <x:v>0.33499999999999996</x:v>
      </x:c>
      <x:c r="CS335" s="36" t="n">
        <x:f>SUM(CG335:CH335)</x:f>
        <x:v>2</x:v>
      </x:c>
      <x:c r="CT335" s="36" t="str"/>
      <x:c r="CU335" s="36" t="n">
        <x:f>MIN(AG335,CG335)</x:f>
        <x:v>1</x:v>
      </x:c>
      <x:c r="CV335" s="36" t="n">
        <x:f>MIN(AG335,CH335)</x:f>
        <x:v>1</x:v>
      </x:c>
      <x:c r="CW335" s="36" t="n">
        <x:f>MIN(AG335,CI335)</x:f>
        <x:v>1</x:v>
      </x:c>
      <x:c r="CX335" s="36" t="n">
        <x:f>MIN(AG335,CJ335)</x:f>
        <x:v>2</x:v>
      </x:c>
      <x:c r="CY335" s="36" t="n">
        <x:f>MIN(AG335,CK335)</x:f>
        <x:v>0</x:v>
      </x:c>
    </x:row>
    <x:row r="336" ht="18" customHeight="1">
      <x:c r="A336" s="35" t="str">
        <x:v>Area HC-01</x:v>
      </x:c>
      <x:c r="B336" s="35" t="str">
        <x:v>Area Lead HC-01</x:v>
      </x:c>
      <x:c r="C336" s="35" t="str">
        <x:v>Field Lead HC-03</x:v>
      </x:c>
      <x:c r="D336" s="35" t="str">
        <x:v>City HC-B</x:v>
      </x:c>
      <x:c r="E336" s="35" t="n">
        <x:v>4</x:v>
      </x:c>
      <x:c r="F336" s="35" t="n">
        <x:v>24</x:v>
      </x:c>
      <x:c r="G336" s="35" t="n">
        <x:v>1</x:v>
      </x:c>
      <x:c r="H336" s="35" t="str">
        <x:v>Promoter</x:v>
      </x:c>
      <x:c r="I336" s="35" t="str">
        <x:v>Agency HC-01</x:v>
      </x:c>
      <x:c r="J336" s="35" t="str">
        <x:v>PR-HC-005</x:v>
      </x:c>
      <x:c r="K336" s="35" t="str">
        <x:v>Masked Promoter HC-005</x:v>
      </x:c>
      <x:c r="L336" s="35" t="str">
        <x:v>9XXXX10005</x:v>
      </x:c>
      <x:c r="M336" s="37" t="n">
        <x:v>46209</x:v>
      </x:c>
      <x:c r="N336" s="35" t="str">
        <x:v>Cohort 3</x:v>
      </x:c>
      <x:c r="O336" s="35" t="str">
        <x:v>DIST-HC-02</x:v>
      </x:c>
      <x:c r="P336" s="35" t="str">
        <x:v>Masked Distributor HC-02</x:v>
      </x:c>
      <x:c r="Q336" s="35" t="str">
        <x:v>P-HC-014</x:v>
      </x:c>
      <x:c r="R336" s="35" t="str">
        <x:v>HC-014</x:v>
      </x:c>
      <x:c r="S336" s="35" t="str">
        <x:v>Masked Store HC-014</x:v>
      </x:c>
      <x:c r="T336" s="35" t="str">
        <x:v>XX1014</x:v>
      </x:c>
      <x:c r="U336" s="35" t="str">
        <x:v>Pharmacy</x:v>
      </x:c>
      <x:c r="V336" s="35" t="str">
        <x:v>Masked</x:v>
      </x:c>
      <x:c r="W336" s="35" t="str">
        <x:v>Masked</x:v>
      </x:c>
      <x:c r="X336" s="37" t="n">
        <x:v>46218</x:v>
      </x:c>
      <x:c r="Y336" s="37" t="n">
        <x:v>46287</x:v>
      </x:c>
      <x:c r="Z336" s="35" t="str">
        <x:v>W04</x:v>
      </x:c>
      <x:c r="AA336" s="35" t="str">
        <x:v>Sep'26</x:v>
      </x:c>
      <x:c r="AB336" s="35" t="str">
        <x:v>22 - 28</x:v>
      </x:c>
      <x:c r="AC336" s="35" t="str">
        <x:v>Week 4 of Sep 2026</x:v>
      </x:c>
      <x:c r="AD336" s="35" t="str">
        <x:v>Continue</x:v>
      </x:c>
      <x:c r="AE336" s="35" t="str"/>
      <x:c r="AF336" s="36" t="n">
        <x:v>52</x:v>
      </x:c>
      <x:c r="AG336" s="36" t="n">
        <x:v>19</x:v>
      </x:c>
      <x:c r="AH336" s="38" t="n">
        <x:f>IFERROR(AG336/AF336,0)</x:f>
        <x:v>0.36538461538461536</x:v>
      </x:c>
      <x:c r="AI336" s="36" t="n">
        <x:v>15</x:v>
      </x:c>
      <x:c r="AJ336" s="38" t="n">
        <x:f>IFERROR(AI336/AG336,0)</x:f>
        <x:v>0.7894736842105263</x:v>
      </x:c>
      <x:c r="AK336" s="36" t="n">
        <x:v>2</x:v>
      </x:c>
      <x:c r="AL336" s="36" t="n">
        <x:v>8</x:v>
      </x:c>
      <x:c r="AM336" s="36" t="n">
        <x:v>1</x:v>
      </x:c>
      <x:c r="AN336" s="38" t="n">
        <x:f>IFERROR(AL336/AG336,0)</x:f>
        <x:v>0.42105263157894735</x:v>
      </x:c>
      <x:c r="AO336" s="36" t="n">
        <x:f>BK335</x:f>
        <x:v>41</x:v>
      </x:c>
      <x:c r="AP336" s="36" t="n">
        <x:f>BL335</x:f>
        <x:v>48</x:v>
      </x:c>
      <x:c r="AQ336" s="36" t="n">
        <x:f>BM335</x:f>
        <x:v>58</x:v>
      </x:c>
      <x:c r="AR336" s="36" t="n">
        <x:f>BN335</x:f>
        <x:v>58</x:v>
      </x:c>
      <x:c r="AS336" s="36" t="n">
        <x:f>BO335</x:f>
        <x:v>54</x:v>
      </x:c>
      <x:c r="AT336" s="36" t="n">
        <x:f>BP335</x:f>
        <x:v>42</x:v>
      </x:c>
      <x:c r="AU336" s="36" t="n">
        <x:f>BQ335</x:f>
        <x:v>48</x:v>
      </x:c>
      <x:c r="AV336" s="36" t="n">
        <x:f>BR335</x:f>
        <x:v>54</x:v>
      </x:c>
      <x:c r="AW336" s="36" t="n">
        <x:f>BS335</x:f>
        <x:v>51</x:v>
      </x:c>
      <x:c r="AX336" s="36" t="n">
        <x:f>BT335</x:f>
        <x:v>50</x:v>
      </x:c>
      <x:c r="AY336" s="36" t="n">
        <x:f>SUM(AO336:AX336)</x:f>
        <x:v>504</x:v>
      </x:c>
      <x:c r="AZ336" s="36" t="n">
        <x:v>0</x:v>
      </x:c>
      <x:c r="BA336" s="36" t="n">
        <x:v>0</x:v>
      </x:c>
      <x:c r="BB336" s="36" t="n">
        <x:v>0</x:v>
      </x:c>
      <x:c r="BC336" s="36" t="n">
        <x:v>0</x:v>
      </x:c>
      <x:c r="BD336" s="36" t="n">
        <x:v>16</x:v>
      </x:c>
      <x:c r="BE336" s="36" t="n">
        <x:v>0</x:v>
      </x:c>
      <x:c r="BF336" s="36" t="n">
        <x:v>0</x:v>
      </x:c>
      <x:c r="BG336" s="36" t="n">
        <x:v>0</x:v>
      </x:c>
      <x:c r="BH336" s="36" t="n">
        <x:v>0</x:v>
      </x:c>
      <x:c r="BI336" s="36" t="n">
        <x:v>0</x:v>
      </x:c>
      <x:c r="BJ336" s="36"/>
      <x:c r="BK336" s="36" t="n">
        <x:f>MAX(0,AO336+AZ336-BV336)</x:f>
        <x:v>40</x:v>
      </x:c>
      <x:c r="BL336" s="36" t="n">
        <x:f>MAX(0,AP336+BA336-BW336)</x:f>
        <x:v>47</x:v>
      </x:c>
      <x:c r="BM336" s="36" t="n">
        <x:f>MAX(0,AQ336+BB336-BX336)</x:f>
        <x:v>57</x:v>
      </x:c>
      <x:c r="BN336" s="36" t="n">
        <x:f>MAX(0,AR336+BC336-BY336)</x:f>
        <x:v>57</x:v>
      </x:c>
      <x:c r="BO336" s="36" t="n">
        <x:f>MAX(0,AS336+BD336-BZ336)</x:f>
        <x:v>69</x:v>
      </x:c>
      <x:c r="BP336" s="36" t="n">
        <x:f>MAX(0,AT336+BE336-CA336)</x:f>
        <x:v>42</x:v>
      </x:c>
      <x:c r="BQ336" s="36" t="n">
        <x:f>MAX(0,AU336+BF336-CB336)</x:f>
        <x:v>47</x:v>
      </x:c>
      <x:c r="BR336" s="36" t="n">
        <x:f>MAX(0,AV336+BG336-CC336)</x:f>
        <x:v>54</x:v>
      </x:c>
      <x:c r="BS336" s="36" t="n">
        <x:f>MAX(0,AW336+BH336-CD336)</x:f>
        <x:v>50</x:v>
      </x:c>
      <x:c r="BT336" s="36" t="n">
        <x:f>MAX(0,AX336+BI336-CE336)</x:f>
        <x:v>49</x:v>
      </x:c>
      <x:c r="BU336" s="36" t="n">
        <x:f>SUM(BK336:BT336)</x:f>
        <x:v>512</x:v>
      </x:c>
      <x:c r="BV336" s="36" t="n">
        <x:v>1</x:v>
      </x:c>
      <x:c r="BW336" s="36" t="n">
        <x:v>1</x:v>
      </x:c>
      <x:c r="BX336" s="36" t="n">
        <x:v>1</x:v>
      </x:c>
      <x:c r="BY336" s="36" t="n">
        <x:v>1</x:v>
      </x:c>
      <x:c r="BZ336" s="36" t="n">
        <x:v>1</x:v>
      </x:c>
      <x:c r="CA336" s="36" t="n">
        <x:v>0</x:v>
      </x:c>
      <x:c r="CB336" s="36" t="n">
        <x:v>1</x:v>
      </x:c>
      <x:c r="CC336" s="36" t="n">
        <x:v>0</x:v>
      </x:c>
      <x:c r="CD336" s="36" t="n">
        <x:v>1</x:v>
      </x:c>
      <x:c r="CE336" s="36" t="n">
        <x:v>1</x:v>
      </x:c>
      <x:c r="CF336" s="36"/>
      <x:c r="CG336" s="36" t="n">
        <x:f>SUM(BW336,CD336)</x:f>
        <x:v>2</x:v>
      </x:c>
      <x:c r="CH336" s="36" t="n">
        <x:f>SUM(BX336,CA336)</x:f>
        <x:v>1</x:v>
      </x:c>
      <x:c r="CI336" s="36" t="n">
        <x:f>SUM(BY336)</x:f>
        <x:v>1</x:v>
      </x:c>
      <x:c r="CJ336" s="36" t="n">
        <x:f>SUM(BV336,BZ336,CB336)</x:f>
        <x:v>3</x:v>
      </x:c>
      <x:c r="CK336" s="36" t="n">
        <x:f>SUM(CC336,CE336)</x:f>
        <x:v>1</x:v>
      </x:c>
      <x:c r="CL336" s="36" t="n">
        <x:f>SUM(CG336:CK336)</x:f>
        <x:v>8</x:v>
      </x:c>
      <x:c r="CM336" s="39" t="n">
        <x:f>SUM(BW336*0.075,CD336*0.075)</x:f>
        <x:v>0.15</x:v>
      </x:c>
      <x:c r="CN336" s="39" t="n">
        <x:f>SUM(BX336*0.06,CA336*0.03)</x:f>
        <x:v>0.06</x:v>
      </x:c>
      <x:c r="CO336" s="39" t="n">
        <x:f>SUM(BY336*0.08)</x:f>
        <x:v>0.08</x:v>
      </x:c>
      <x:c r="CP336" s="39" t="n">
        <x:f>SUM(BV336*0.12,BZ336*0.06,CB336*0.03)</x:f>
        <x:v>0.21</x:v>
      </x:c>
      <x:c r="CQ336" s="39" t="n">
        <x:f>SUM(CC336*0.01,CE336*0.1)</x:f>
        <x:v>0.1</x:v>
      </x:c>
      <x:c r="CR336" s="39" t="n">
        <x:f>SUM(CM336:CQ336)</x:f>
        <x:v>0.6</x:v>
      </x:c>
      <x:c r="CS336" s="36" t="n">
        <x:f>SUM(CG336:CH336)</x:f>
        <x:v>3</x:v>
      </x:c>
      <x:c r="CT336" s="36" t="str"/>
      <x:c r="CU336" s="36" t="n">
        <x:f>MIN(AG336,CG336)</x:f>
        <x:v>2</x:v>
      </x:c>
      <x:c r="CV336" s="36" t="n">
        <x:f>MIN(AG336,CH336)</x:f>
        <x:v>1</x:v>
      </x:c>
      <x:c r="CW336" s="36" t="n">
        <x:f>MIN(AG336,CI336)</x:f>
        <x:v>1</x:v>
      </x:c>
      <x:c r="CX336" s="36" t="n">
        <x:f>MIN(AG336,CJ336)</x:f>
        <x:v>3</x:v>
      </x:c>
      <x:c r="CY336" s="36" t="n">
        <x:f>MIN(AG336,CK336)</x:f>
        <x:v>1</x:v>
      </x:c>
    </x:row>
    <x:row r="337" ht="18" customHeight="1">
      <x:c r="A337" s="35" t="str">
        <x:v>Area HC-01</x:v>
      </x:c>
      <x:c r="B337" s="35" t="str">
        <x:v>Area Lead HC-01</x:v>
      </x:c>
      <x:c r="C337" s="35" t="str">
        <x:v>Field Lead HC-03</x:v>
      </x:c>
      <x:c r="D337" s="35" t="str">
        <x:v>City HC-B</x:v>
      </x:c>
      <x:c r="E337" s="35" t="n">
        <x:v>4</x:v>
      </x:c>
      <x:c r="F337" s="35" t="n">
        <x:v>24</x:v>
      </x:c>
      <x:c r="G337" s="35" t="n">
        <x:v>1</x:v>
      </x:c>
      <x:c r="H337" s="35" t="str">
        <x:v>Promoter</x:v>
      </x:c>
      <x:c r="I337" s="35" t="str">
        <x:v>Agency HC-01</x:v>
      </x:c>
      <x:c r="J337" s="35" t="str">
        <x:v>PR-HC-005</x:v>
      </x:c>
      <x:c r="K337" s="35" t="str">
        <x:v>Masked Promoter HC-005</x:v>
      </x:c>
      <x:c r="L337" s="35" t="str">
        <x:v>9XXXX10005</x:v>
      </x:c>
      <x:c r="M337" s="37" t="n">
        <x:v>46209</x:v>
      </x:c>
      <x:c r="N337" s="35" t="str">
        <x:v>Cohort 3</x:v>
      </x:c>
      <x:c r="O337" s="35" t="str">
        <x:v>DIST-HC-02</x:v>
      </x:c>
      <x:c r="P337" s="35" t="str">
        <x:v>Masked Distributor HC-02</x:v>
      </x:c>
      <x:c r="Q337" s="35" t="str">
        <x:v>P-HC-014</x:v>
      </x:c>
      <x:c r="R337" s="35" t="str">
        <x:v>HC-014</x:v>
      </x:c>
      <x:c r="S337" s="35" t="str">
        <x:v>Masked Store HC-014</x:v>
      </x:c>
      <x:c r="T337" s="35" t="str">
        <x:v>XX1014</x:v>
      </x:c>
      <x:c r="U337" s="35" t="str">
        <x:v>Pharmacy</x:v>
      </x:c>
      <x:c r="V337" s="35" t="str">
        <x:v>Masked</x:v>
      </x:c>
      <x:c r="W337" s="35" t="str">
        <x:v>Masked</x:v>
      </x:c>
      <x:c r="X337" s="37" t="n">
        <x:v>46218</x:v>
      </x:c>
      <x:c r="Y337" s="37" t="n">
        <x:v>46288</x:v>
      </x:c>
      <x:c r="Z337" s="35" t="str">
        <x:v>W04</x:v>
      </x:c>
      <x:c r="AA337" s="35" t="str">
        <x:v>Sep'26</x:v>
      </x:c>
      <x:c r="AB337" s="35" t="str">
        <x:v>22 - 28</x:v>
      </x:c>
      <x:c r="AC337" s="35" t="str">
        <x:v>Week 4 of Sep 2026</x:v>
      </x:c>
      <x:c r="AD337" s="35" t="str">
        <x:v>Continue</x:v>
      </x:c>
      <x:c r="AE337" s="35" t="str"/>
      <x:c r="AF337" s="36" t="n">
        <x:v>40</x:v>
      </x:c>
      <x:c r="AG337" s="36" t="n">
        <x:v>16</x:v>
      </x:c>
      <x:c r="AH337" s="38" t="n">
        <x:f>IFERROR(AG337/AF337,0)</x:f>
        <x:v>0.4</x:v>
      </x:c>
      <x:c r="AI337" s="36" t="n">
        <x:v>14</x:v>
      </x:c>
      <x:c r="AJ337" s="38" t="n">
        <x:f>IFERROR(AI337/AG337,0)</x:f>
        <x:v>0.875</x:v>
      </x:c>
      <x:c r="AK337" s="36" t="n">
        <x:v>4</x:v>
      </x:c>
      <x:c r="AL337" s="36" t="n">
        <x:v>7</x:v>
      </x:c>
      <x:c r="AM337" s="36" t="n">
        <x:v>1</x:v>
      </x:c>
      <x:c r="AN337" s="38" t="n">
        <x:f>IFERROR(AL337/AG337,0)</x:f>
        <x:v>0.4375</x:v>
      </x:c>
      <x:c r="AO337" s="36" t="n">
        <x:f>BK336</x:f>
        <x:v>40</x:v>
      </x:c>
      <x:c r="AP337" s="36" t="n">
        <x:f>BL336</x:f>
        <x:v>47</x:v>
      </x:c>
      <x:c r="AQ337" s="36" t="n">
        <x:f>BM336</x:f>
        <x:v>57</x:v>
      </x:c>
      <x:c r="AR337" s="36" t="n">
        <x:f>BN336</x:f>
        <x:v>57</x:v>
      </x:c>
      <x:c r="AS337" s="36" t="n">
        <x:f>BO336</x:f>
        <x:v>69</x:v>
      </x:c>
      <x:c r="AT337" s="36" t="n">
        <x:f>BP336</x:f>
        <x:v>42</x:v>
      </x:c>
      <x:c r="AU337" s="36" t="n">
        <x:f>BQ336</x:f>
        <x:v>47</x:v>
      </x:c>
      <x:c r="AV337" s="36" t="n">
        <x:f>BR336</x:f>
        <x:v>54</x:v>
      </x:c>
      <x:c r="AW337" s="36" t="n">
        <x:f>BS336</x:f>
        <x:v>50</x:v>
      </x:c>
      <x:c r="AX337" s="36" t="n">
        <x:f>BT336</x:f>
        <x:v>49</x:v>
      </x:c>
      <x:c r="AY337" s="36" t="n">
        <x:f>SUM(AO337:AX337)</x:f>
        <x:v>512</x:v>
      </x:c>
      <x:c r="AZ337" s="36" t="n">
        <x:v>0</x:v>
      </x:c>
      <x:c r="BA337" s="36" t="n">
        <x:v>0</x:v>
      </x:c>
      <x:c r="BB337" s="36" t="n">
        <x:v>0</x:v>
      </x:c>
      <x:c r="BC337" s="36" t="n">
        <x:v>0</x:v>
      </x:c>
      <x:c r="BD337" s="36" t="n">
        <x:v>0</x:v>
      </x:c>
      <x:c r="BE337" s="36" t="n">
        <x:v>9</x:v>
      </x:c>
      <x:c r="BF337" s="36" t="n">
        <x:v>0</x:v>
      </x:c>
      <x:c r="BG337" s="36" t="n">
        <x:v>0</x:v>
      </x:c>
      <x:c r="BH337" s="36" t="n">
        <x:v>0</x:v>
      </x:c>
      <x:c r="BI337" s="36" t="n">
        <x:v>0</x:v>
      </x:c>
      <x:c r="BJ337" s="36"/>
      <x:c r="BK337" s="36" t="n">
        <x:f>MAX(0,AO337+AZ337-BV337)</x:f>
        <x:v>39</x:v>
      </x:c>
      <x:c r="BL337" s="36" t="n">
        <x:f>MAX(0,AP337+BA337-BW337)</x:f>
        <x:v>46</x:v>
      </x:c>
      <x:c r="BM337" s="36" t="n">
        <x:f>MAX(0,AQ337+BB337-BX337)</x:f>
        <x:v>56</x:v>
      </x:c>
      <x:c r="BN337" s="36" t="n">
        <x:f>MAX(0,AR337+BC337-BY337)</x:f>
        <x:v>56</x:v>
      </x:c>
      <x:c r="BO337" s="36" t="n">
        <x:f>MAX(0,AS337+BD337-BZ337)</x:f>
        <x:v>69</x:v>
      </x:c>
      <x:c r="BP337" s="36" t="n">
        <x:f>MAX(0,AT337+BE337-CA337)</x:f>
        <x:v>51</x:v>
      </x:c>
      <x:c r="BQ337" s="36" t="n">
        <x:f>MAX(0,AU337+BF337-CB337)</x:f>
        <x:v>47</x:v>
      </x:c>
      <x:c r="BR337" s="36" t="n">
        <x:f>MAX(0,AV337+BG337-CC337)</x:f>
        <x:v>54</x:v>
      </x:c>
      <x:c r="BS337" s="36" t="n">
        <x:f>MAX(0,AW337+BH337-CD337)</x:f>
        <x:v>49</x:v>
      </x:c>
      <x:c r="BT337" s="36" t="n">
        <x:f>MAX(0,AX337+BI337-CE337)</x:f>
        <x:v>48</x:v>
      </x:c>
      <x:c r="BU337" s="36" t="n">
        <x:f>SUM(BK337:BT337)</x:f>
        <x:v>515</x:v>
      </x:c>
      <x:c r="BV337" s="36" t="n">
        <x:v>1</x:v>
      </x:c>
      <x:c r="BW337" s="36" t="n">
        <x:v>1</x:v>
      </x:c>
      <x:c r="BX337" s="36" t="n">
        <x:v>1</x:v>
      </x:c>
      <x:c r="BY337" s="36" t="n">
        <x:v>1</x:v>
      </x:c>
      <x:c r="BZ337" s="36" t="n">
        <x:v>0</x:v>
      </x:c>
      <x:c r="CA337" s="36" t="n">
        <x:v>0</x:v>
      </x:c>
      <x:c r="CB337" s="36" t="n">
        <x:v>0</x:v>
      </x:c>
      <x:c r="CC337" s="36" t="n">
        <x:v>0</x:v>
      </x:c>
      <x:c r="CD337" s="36" t="n">
        <x:v>1</x:v>
      </x:c>
      <x:c r="CE337" s="36" t="n">
        <x:v>1</x:v>
      </x:c>
      <x:c r="CF337" s="36"/>
      <x:c r="CG337" s="36" t="n">
        <x:f>SUM(BW337,CD337)</x:f>
        <x:v>2</x:v>
      </x:c>
      <x:c r="CH337" s="36" t="n">
        <x:f>SUM(BX337,CA337)</x:f>
        <x:v>1</x:v>
      </x:c>
      <x:c r="CI337" s="36" t="n">
        <x:f>SUM(BY337)</x:f>
        <x:v>1</x:v>
      </x:c>
      <x:c r="CJ337" s="36" t="n">
        <x:f>SUM(BV337,BZ337,CB337)</x:f>
        <x:v>1</x:v>
      </x:c>
      <x:c r="CK337" s="36" t="n">
        <x:f>SUM(CC337,CE337)</x:f>
        <x:v>1</x:v>
      </x:c>
      <x:c r="CL337" s="36" t="n">
        <x:f>SUM(CG337:CK337)</x:f>
        <x:v>6</x:v>
      </x:c>
      <x:c r="CM337" s="39" t="n">
        <x:f>SUM(BW337*0.075,CD337*0.075)</x:f>
        <x:v>0.15</x:v>
      </x:c>
      <x:c r="CN337" s="39" t="n">
        <x:f>SUM(BX337*0.06,CA337*0.03)</x:f>
        <x:v>0.06</x:v>
      </x:c>
      <x:c r="CO337" s="39" t="n">
        <x:f>SUM(BY337*0.08)</x:f>
        <x:v>0.08</x:v>
      </x:c>
      <x:c r="CP337" s="39" t="n">
        <x:f>SUM(BV337*0.12,BZ337*0.06,CB337*0.03)</x:f>
        <x:v>0.12</x:v>
      </x:c>
      <x:c r="CQ337" s="39" t="n">
        <x:f>SUM(CC337*0.01,CE337*0.1)</x:f>
        <x:v>0.1</x:v>
      </x:c>
      <x:c r="CR337" s="39" t="n">
        <x:f>SUM(CM337:CQ337)</x:f>
        <x:v>0.51</x:v>
      </x:c>
      <x:c r="CS337" s="36" t="n">
        <x:f>SUM(CG337:CH337)</x:f>
        <x:v>3</x:v>
      </x:c>
      <x:c r="CT337" s="36" t="str"/>
      <x:c r="CU337" s="36" t="n">
        <x:f>MIN(AG337,CG337)</x:f>
        <x:v>2</x:v>
      </x:c>
      <x:c r="CV337" s="36" t="n">
        <x:f>MIN(AG337,CH337)</x:f>
        <x:v>1</x:v>
      </x:c>
      <x:c r="CW337" s="36" t="n">
        <x:f>MIN(AG337,CI337)</x:f>
        <x:v>1</x:v>
      </x:c>
      <x:c r="CX337" s="36" t="n">
        <x:f>MIN(AG337,CJ337)</x:f>
        <x:v>1</x:v>
      </x:c>
      <x:c r="CY337" s="36" t="n">
        <x:f>MIN(AG337,CK337)</x:f>
        <x:v>1</x:v>
      </x:c>
    </x:row>
    <x:row r="338" ht="18" customHeight="1">
      <x:c r="A338" s="35" t="str">
        <x:v>Area HC-01</x:v>
      </x:c>
      <x:c r="B338" s="35" t="str">
        <x:v>Area Lead HC-01</x:v>
      </x:c>
      <x:c r="C338" s="35" t="str">
        <x:v>Field Lead HC-03</x:v>
      </x:c>
      <x:c r="D338" s="35" t="str">
        <x:v>City HC-B</x:v>
      </x:c>
      <x:c r="E338" s="35" t="n">
        <x:v>4</x:v>
      </x:c>
      <x:c r="F338" s="35" t="n">
        <x:v>24</x:v>
      </x:c>
      <x:c r="G338" s="35" t="n">
        <x:v>1</x:v>
      </x:c>
      <x:c r="H338" s="35" t="str">
        <x:v>Promoter</x:v>
      </x:c>
      <x:c r="I338" s="35" t="str">
        <x:v>Agency HC-01</x:v>
      </x:c>
      <x:c r="J338" s="35" t="str">
        <x:v>PR-HC-005</x:v>
      </x:c>
      <x:c r="K338" s="35" t="str">
        <x:v>Masked Promoter HC-005</x:v>
      </x:c>
      <x:c r="L338" s="35" t="str">
        <x:v>9XXXX10005</x:v>
      </x:c>
      <x:c r="M338" s="37" t="n">
        <x:v>46209</x:v>
      </x:c>
      <x:c r="N338" s="35" t="str">
        <x:v>Cohort 3</x:v>
      </x:c>
      <x:c r="O338" s="35" t="str">
        <x:v>DIST-HC-02</x:v>
      </x:c>
      <x:c r="P338" s="35" t="str">
        <x:v>Masked Distributor HC-02</x:v>
      </x:c>
      <x:c r="Q338" s="35" t="str">
        <x:v>P-HC-014</x:v>
      </x:c>
      <x:c r="R338" s="35" t="str">
        <x:v>HC-014</x:v>
      </x:c>
      <x:c r="S338" s="35" t="str">
        <x:v>Masked Store HC-014</x:v>
      </x:c>
      <x:c r="T338" s="35" t="str">
        <x:v>XX1014</x:v>
      </x:c>
      <x:c r="U338" s="35" t="str">
        <x:v>Pharmacy</x:v>
      </x:c>
      <x:c r="V338" s="35" t="str">
        <x:v>Masked</x:v>
      </x:c>
      <x:c r="W338" s="35" t="str">
        <x:v>Masked</x:v>
      </x:c>
      <x:c r="X338" s="37" t="n">
        <x:v>46218</x:v>
      </x:c>
      <x:c r="Y338" s="37" t="n">
        <x:v>46289</x:v>
      </x:c>
      <x:c r="Z338" s="35" t="str">
        <x:v>W04</x:v>
      </x:c>
      <x:c r="AA338" s="35" t="str">
        <x:v>Sep'26</x:v>
      </x:c>
      <x:c r="AB338" s="35" t="str">
        <x:v>22 - 28</x:v>
      </x:c>
      <x:c r="AC338" s="35" t="str">
        <x:v>Week 4 of Sep 2026</x:v>
      </x:c>
      <x:c r="AD338" s="35" t="str">
        <x:v>Continue</x:v>
      </x:c>
      <x:c r="AE338" s="35" t="str"/>
      <x:c r="AF338" s="36" t="n">
        <x:v>43</x:v>
      </x:c>
      <x:c r="AG338" s="36" t="n">
        <x:v>17</x:v>
      </x:c>
      <x:c r="AH338" s="38" t="n">
        <x:f>IFERROR(AG338/AF338,0)</x:f>
        <x:v>0.3953488372093023</x:v>
      </x:c>
      <x:c r="AI338" s="36" t="n">
        <x:v>15</x:v>
      </x:c>
      <x:c r="AJ338" s="38" t="n">
        <x:f>IFERROR(AI338/AG338,0)</x:f>
        <x:v>0.8823529411764706</x:v>
      </x:c>
      <x:c r="AK338" s="36" t="n">
        <x:v>3</x:v>
      </x:c>
      <x:c r="AL338" s="36" t="n">
        <x:v>10</x:v>
      </x:c>
      <x:c r="AM338" s="36" t="n">
        <x:v>1</x:v>
      </x:c>
      <x:c r="AN338" s="38" t="n">
        <x:f>IFERROR(AL338/AG338,0)</x:f>
        <x:v>0.5882352941176471</x:v>
      </x:c>
      <x:c r="AO338" s="36" t="n">
        <x:f>BK337</x:f>
        <x:v>39</x:v>
      </x:c>
      <x:c r="AP338" s="36" t="n">
        <x:f>BL337</x:f>
        <x:v>46</x:v>
      </x:c>
      <x:c r="AQ338" s="36" t="n">
        <x:f>BM337</x:f>
        <x:v>56</x:v>
      </x:c>
      <x:c r="AR338" s="36" t="n">
        <x:f>BN337</x:f>
        <x:v>56</x:v>
      </x:c>
      <x:c r="AS338" s="36" t="n">
        <x:f>BO337</x:f>
        <x:v>69</x:v>
      </x:c>
      <x:c r="AT338" s="36" t="n">
        <x:f>BP337</x:f>
        <x:v>51</x:v>
      </x:c>
      <x:c r="AU338" s="36" t="n">
        <x:f>BQ337</x:f>
        <x:v>47</x:v>
      </x:c>
      <x:c r="AV338" s="36" t="n">
        <x:f>BR337</x:f>
        <x:v>54</x:v>
      </x:c>
      <x:c r="AW338" s="36" t="n">
        <x:f>BS337</x:f>
        <x:v>49</x:v>
      </x:c>
      <x:c r="AX338" s="36" t="n">
        <x:f>BT337</x:f>
        <x:v>48</x:v>
      </x:c>
      <x:c r="AY338" s="36" t="n">
        <x:f>SUM(AO338:AX338)</x:f>
        <x:v>515</x:v>
      </x:c>
      <x:c r="AZ338" s="36" t="n">
        <x:v>11</x:v>
      </x:c>
      <x:c r="BA338" s="36" t="n">
        <x:v>0</x:v>
      </x:c>
      <x:c r="BB338" s="36" t="n">
        <x:v>0</x:v>
      </x:c>
      <x:c r="BC338" s="36" t="n">
        <x:v>0</x:v>
      </x:c>
      <x:c r="BD338" s="36" t="n">
        <x:v>0</x:v>
      </x:c>
      <x:c r="BE338" s="36" t="n">
        <x:v>0</x:v>
      </x:c>
      <x:c r="BF338" s="36" t="n">
        <x:v>16</x:v>
      </x:c>
      <x:c r="BG338" s="36" t="n">
        <x:v>0</x:v>
      </x:c>
      <x:c r="BH338" s="36" t="n">
        <x:v>0</x:v>
      </x:c>
      <x:c r="BI338" s="36" t="n">
        <x:v>0</x:v>
      </x:c>
      <x:c r="BJ338" s="36"/>
      <x:c r="BK338" s="36" t="n">
        <x:f>MAX(0,AO338+AZ338-BV338)</x:f>
        <x:v>50</x:v>
      </x:c>
      <x:c r="BL338" s="36" t="n">
        <x:f>MAX(0,AP338+BA338-BW338)</x:f>
        <x:v>45</x:v>
      </x:c>
      <x:c r="BM338" s="36" t="n">
        <x:f>MAX(0,AQ338+BB338-BX338)</x:f>
        <x:v>55</x:v>
      </x:c>
      <x:c r="BN338" s="36" t="n">
        <x:f>MAX(0,AR338+BC338-BY338)</x:f>
        <x:v>55</x:v>
      </x:c>
      <x:c r="BO338" s="36" t="n">
        <x:f>MAX(0,AS338+BD338-BZ338)</x:f>
        <x:v>68</x:v>
      </x:c>
      <x:c r="BP338" s="36" t="n">
        <x:f>MAX(0,AT338+BE338-CA338)</x:f>
        <x:v>51</x:v>
      </x:c>
      <x:c r="BQ338" s="36" t="n">
        <x:f>MAX(0,AU338+BF338-CB338)</x:f>
        <x:v>63</x:v>
      </x:c>
      <x:c r="BR338" s="36" t="n">
        <x:f>MAX(0,AV338+BG338-CC338)</x:f>
        <x:v>54</x:v>
      </x:c>
      <x:c r="BS338" s="36" t="n">
        <x:f>MAX(0,AW338+BH338-CD338)</x:f>
        <x:v>48</x:v>
      </x:c>
      <x:c r="BT338" s="36" t="n">
        <x:f>MAX(0,AX338+BI338-CE338)</x:f>
        <x:v>47</x:v>
      </x:c>
      <x:c r="BU338" s="36" t="n">
        <x:f>SUM(BK338:BT338)</x:f>
        <x:v>536</x:v>
      </x:c>
      <x:c r="BV338" s="36" t="n">
        <x:v>0</x:v>
      </x:c>
      <x:c r="BW338" s="36" t="n">
        <x:v>1</x:v>
      </x:c>
      <x:c r="BX338" s="36" t="n">
        <x:v>1</x:v>
      </x:c>
      <x:c r="BY338" s="36" t="n">
        <x:v>1</x:v>
      </x:c>
      <x:c r="BZ338" s="36" t="n">
        <x:v>1</x:v>
      </x:c>
      <x:c r="CA338" s="36" t="n">
        <x:v>0</x:v>
      </x:c>
      <x:c r="CB338" s="36" t="n">
        <x:v>0</x:v>
      </x:c>
      <x:c r="CC338" s="36" t="n">
        <x:v>0</x:v>
      </x:c>
      <x:c r="CD338" s="36" t="n">
        <x:v>1</x:v>
      </x:c>
      <x:c r="CE338" s="36" t="n">
        <x:v>1</x:v>
      </x:c>
      <x:c r="CF338" s="36"/>
      <x:c r="CG338" s="36" t="n">
        <x:f>SUM(BW338,CD338)</x:f>
        <x:v>2</x:v>
      </x:c>
      <x:c r="CH338" s="36" t="n">
        <x:f>SUM(BX338,CA338)</x:f>
        <x:v>1</x:v>
      </x:c>
      <x:c r="CI338" s="36" t="n">
        <x:f>SUM(BY338)</x:f>
        <x:v>1</x:v>
      </x:c>
      <x:c r="CJ338" s="36" t="n">
        <x:f>SUM(BV338,BZ338,CB338)</x:f>
        <x:v>1</x:v>
      </x:c>
      <x:c r="CK338" s="36" t="n">
        <x:f>SUM(CC338,CE338)</x:f>
        <x:v>1</x:v>
      </x:c>
      <x:c r="CL338" s="36" t="n">
        <x:f>SUM(CG338:CK338)</x:f>
        <x:v>6</x:v>
      </x:c>
      <x:c r="CM338" s="39" t="n">
        <x:f>SUM(BW338*0.075,CD338*0.075)</x:f>
        <x:v>0.15</x:v>
      </x:c>
      <x:c r="CN338" s="39" t="n">
        <x:f>SUM(BX338*0.06,CA338*0.03)</x:f>
        <x:v>0.06</x:v>
      </x:c>
      <x:c r="CO338" s="39" t="n">
        <x:f>SUM(BY338*0.08)</x:f>
        <x:v>0.08</x:v>
      </x:c>
      <x:c r="CP338" s="39" t="n">
        <x:f>SUM(BV338*0.12,BZ338*0.06,CB338*0.03)</x:f>
        <x:v>0.06</x:v>
      </x:c>
      <x:c r="CQ338" s="39" t="n">
        <x:f>SUM(CC338*0.01,CE338*0.1)</x:f>
        <x:v>0.1</x:v>
      </x:c>
      <x:c r="CR338" s="39" t="n">
        <x:f>SUM(CM338:CQ338)</x:f>
        <x:v>0.44999999999999996</x:v>
      </x:c>
      <x:c r="CS338" s="36" t="n">
        <x:f>SUM(CG338:CH338)</x:f>
        <x:v>3</x:v>
      </x:c>
      <x:c r="CT338" s="36" t="str"/>
      <x:c r="CU338" s="36" t="n">
        <x:f>MIN(AG338,CG338)</x:f>
        <x:v>2</x:v>
      </x:c>
      <x:c r="CV338" s="36" t="n">
        <x:f>MIN(AG338,CH338)</x:f>
        <x:v>1</x:v>
      </x:c>
      <x:c r="CW338" s="36" t="n">
        <x:f>MIN(AG338,CI338)</x:f>
        <x:v>1</x:v>
      </x:c>
      <x:c r="CX338" s="36" t="n">
        <x:f>MIN(AG338,CJ338)</x:f>
        <x:v>1</x:v>
      </x:c>
      <x:c r="CY338" s="36" t="n">
        <x:f>MIN(AG338,CK338)</x:f>
        <x:v>1</x:v>
      </x:c>
    </x:row>
    <x:row r="339" ht="18" customHeight="1">
      <x:c r="A339" s="35" t="str">
        <x:v>Area HC-01</x:v>
      </x:c>
      <x:c r="B339" s="35" t="str">
        <x:v>Area Lead HC-01</x:v>
      </x:c>
      <x:c r="C339" s="35" t="str">
        <x:v>Field Lead HC-03</x:v>
      </x:c>
      <x:c r="D339" s="35" t="str">
        <x:v>City HC-B</x:v>
      </x:c>
      <x:c r="E339" s="35" t="n">
        <x:v>4</x:v>
      </x:c>
      <x:c r="F339" s="35" t="n">
        <x:v>24</x:v>
      </x:c>
      <x:c r="G339" s="35" t="n">
        <x:v>1</x:v>
      </x:c>
      <x:c r="H339" s="35" t="str">
        <x:v>Promoter</x:v>
      </x:c>
      <x:c r="I339" s="35" t="str">
        <x:v>Agency HC-01</x:v>
      </x:c>
      <x:c r="J339" s="35" t="str">
        <x:v>PR-HC-005</x:v>
      </x:c>
      <x:c r="K339" s="35" t="str">
        <x:v>Masked Promoter HC-005</x:v>
      </x:c>
      <x:c r="L339" s="35" t="str">
        <x:v>9XXXX10005</x:v>
      </x:c>
      <x:c r="M339" s="37" t="n">
        <x:v>46209</x:v>
      </x:c>
      <x:c r="N339" s="35" t="str">
        <x:v>Cohort 3</x:v>
      </x:c>
      <x:c r="O339" s="35" t="str">
        <x:v>DIST-HC-02</x:v>
      </x:c>
      <x:c r="P339" s="35" t="str">
        <x:v>Masked Distributor HC-02</x:v>
      </x:c>
      <x:c r="Q339" s="35" t="str">
        <x:v>P-HC-014</x:v>
      </x:c>
      <x:c r="R339" s="35" t="str">
        <x:v>HC-014</x:v>
      </x:c>
      <x:c r="S339" s="35" t="str">
        <x:v>Masked Store HC-014</x:v>
      </x:c>
      <x:c r="T339" s="35" t="str">
        <x:v>XX1014</x:v>
      </x:c>
      <x:c r="U339" s="35" t="str">
        <x:v>Pharmacy</x:v>
      </x:c>
      <x:c r="V339" s="35" t="str">
        <x:v>Masked</x:v>
      </x:c>
      <x:c r="W339" s="35" t="str">
        <x:v>Masked</x:v>
      </x:c>
      <x:c r="X339" s="37" t="n">
        <x:v>46218</x:v>
      </x:c>
      <x:c r="Y339" s="37" t="n">
        <x:v>46290</x:v>
      </x:c>
      <x:c r="Z339" s="35" t="str">
        <x:v>W04</x:v>
      </x:c>
      <x:c r="AA339" s="35" t="str">
        <x:v>Sep'26</x:v>
      </x:c>
      <x:c r="AB339" s="35" t="str">
        <x:v>22 - 28</x:v>
      </x:c>
      <x:c r="AC339" s="35" t="str">
        <x:v>Week 4 of Sep 2026</x:v>
      </x:c>
      <x:c r="AD339" s="35" t="str">
        <x:v>Continue</x:v>
      </x:c>
      <x:c r="AE339" s="35" t="str"/>
      <x:c r="AF339" s="36" t="n">
        <x:v>41</x:v>
      </x:c>
      <x:c r="AG339" s="36" t="n">
        <x:v>18</x:v>
      </x:c>
      <x:c r="AH339" s="38" t="n">
        <x:f>IFERROR(AG339/AF339,0)</x:f>
        <x:v>0.43902439024390244</x:v>
      </x:c>
      <x:c r="AI339" s="36" t="n">
        <x:v>12</x:v>
      </x:c>
      <x:c r="AJ339" s="38" t="n">
        <x:f>IFERROR(AI339/AG339,0)</x:f>
        <x:v>0.6666666666666666</x:v>
      </x:c>
      <x:c r="AK339" s="36" t="n">
        <x:v>2</x:v>
      </x:c>
      <x:c r="AL339" s="36" t="n">
        <x:v>4</x:v>
      </x:c>
      <x:c r="AM339" s="36" t="n">
        <x:v>1</x:v>
      </x:c>
      <x:c r="AN339" s="38" t="n">
        <x:f>IFERROR(AL339/AG339,0)</x:f>
        <x:v>0.2222222222222222</x:v>
      </x:c>
      <x:c r="AO339" s="36" t="n">
        <x:f>BK338</x:f>
        <x:v>50</x:v>
      </x:c>
      <x:c r="AP339" s="36" t="n">
        <x:f>BL338</x:f>
        <x:v>45</x:v>
      </x:c>
      <x:c r="AQ339" s="36" t="n">
        <x:f>BM338</x:f>
        <x:v>55</x:v>
      </x:c>
      <x:c r="AR339" s="36" t="n">
        <x:f>BN338</x:f>
        <x:v>55</x:v>
      </x:c>
      <x:c r="AS339" s="36" t="n">
        <x:f>BO338</x:f>
        <x:v>68</x:v>
      </x:c>
      <x:c r="AT339" s="36" t="n">
        <x:f>BP338</x:f>
        <x:v>51</x:v>
      </x:c>
      <x:c r="AU339" s="36" t="n">
        <x:f>BQ338</x:f>
        <x:v>63</x:v>
      </x:c>
      <x:c r="AV339" s="36" t="n">
        <x:f>BR338</x:f>
        <x:v>54</x:v>
      </x:c>
      <x:c r="AW339" s="36" t="n">
        <x:f>BS338</x:f>
        <x:v>48</x:v>
      </x:c>
      <x:c r="AX339" s="36" t="n">
        <x:f>BT338</x:f>
        <x:v>47</x:v>
      </x:c>
      <x:c r="AY339" s="36" t="n">
        <x:f>SUM(AO339:AX339)</x:f>
        <x:v>536</x:v>
      </x:c>
      <x:c r="AZ339" s="36" t="n">
        <x:v>0</x:v>
      </x:c>
      <x:c r="BA339" s="36" t="n">
        <x:v>22</x:v>
      </x:c>
      <x:c r="BB339" s="36" t="n">
        <x:v>0</x:v>
      </x:c>
      <x:c r="BC339" s="36" t="n">
        <x:v>0</x:v>
      </x:c>
      <x:c r="BD339" s="36" t="n">
        <x:v>0</x:v>
      </x:c>
      <x:c r="BE339" s="36" t="n">
        <x:v>0</x:v>
      </x:c>
      <x:c r="BF339" s="36" t="n">
        <x:v>0</x:v>
      </x:c>
      <x:c r="BG339" s="36" t="n">
        <x:v>11</x:v>
      </x:c>
      <x:c r="BH339" s="36" t="n">
        <x:v>0</x:v>
      </x:c>
      <x:c r="BI339" s="36" t="n">
        <x:v>0</x:v>
      </x:c>
      <x:c r="BJ339" s="36"/>
      <x:c r="BK339" s="36" t="n">
        <x:f>MAX(0,AO339+AZ339-BV339)</x:f>
        <x:v>49</x:v>
      </x:c>
      <x:c r="BL339" s="36" t="n">
        <x:f>MAX(0,AP339+BA339-BW339)</x:f>
        <x:v>66</x:v>
      </x:c>
      <x:c r="BM339" s="36" t="n">
        <x:f>MAX(0,AQ339+BB339-BX339)</x:f>
        <x:v>54</x:v>
      </x:c>
      <x:c r="BN339" s="36" t="n">
        <x:f>MAX(0,AR339+BC339-BY339)</x:f>
        <x:v>54</x:v>
      </x:c>
      <x:c r="BO339" s="36" t="n">
        <x:f>MAX(0,AS339+BD339-BZ339)</x:f>
        <x:v>67</x:v>
      </x:c>
      <x:c r="BP339" s="36" t="n">
        <x:f>MAX(0,AT339+BE339-CA339)</x:f>
        <x:v>51</x:v>
      </x:c>
      <x:c r="BQ339" s="36" t="n">
        <x:f>MAX(0,AU339+BF339-CB339)</x:f>
        <x:v>63</x:v>
      </x:c>
      <x:c r="BR339" s="36" t="n">
        <x:f>MAX(0,AV339+BG339-CC339)</x:f>
        <x:v>65</x:v>
      </x:c>
      <x:c r="BS339" s="36" t="n">
        <x:f>MAX(0,AW339+BH339-CD339)</x:f>
        <x:v>47</x:v>
      </x:c>
      <x:c r="BT339" s="36" t="n">
        <x:f>MAX(0,AX339+BI339-CE339)</x:f>
        <x:v>46</x:v>
      </x:c>
      <x:c r="BU339" s="36" t="n">
        <x:f>SUM(BK339:BT339)</x:f>
        <x:v>562</x:v>
      </x:c>
      <x:c r="BV339" s="36" t="n">
        <x:v>1</x:v>
      </x:c>
      <x:c r="BW339" s="36" t="n">
        <x:v>1</x:v>
      </x:c>
      <x:c r="BX339" s="36" t="n">
        <x:v>1</x:v>
      </x:c>
      <x:c r="BY339" s="36" t="n">
        <x:v>1</x:v>
      </x:c>
      <x:c r="BZ339" s="36" t="n">
        <x:v>1</x:v>
      </x:c>
      <x:c r="CA339" s="36" t="n">
        <x:v>0</x:v>
      </x:c>
      <x:c r="CB339" s="36" t="n">
        <x:v>0</x:v>
      </x:c>
      <x:c r="CC339" s="36" t="n">
        <x:v>0</x:v>
      </x:c>
      <x:c r="CD339" s="36" t="n">
        <x:v>1</x:v>
      </x:c>
      <x:c r="CE339" s="36" t="n">
        <x:v>1</x:v>
      </x:c>
      <x:c r="CF339" s="36"/>
      <x:c r="CG339" s="36" t="n">
        <x:f>SUM(BW339,CD339)</x:f>
        <x:v>2</x:v>
      </x:c>
      <x:c r="CH339" s="36" t="n">
        <x:f>SUM(BX339,CA339)</x:f>
        <x:v>1</x:v>
      </x:c>
      <x:c r="CI339" s="36" t="n">
        <x:f>SUM(BY339)</x:f>
        <x:v>1</x:v>
      </x:c>
      <x:c r="CJ339" s="36" t="n">
        <x:f>SUM(BV339,BZ339,CB339)</x:f>
        <x:v>2</x:v>
      </x:c>
      <x:c r="CK339" s="36" t="n">
        <x:f>SUM(CC339,CE339)</x:f>
        <x:v>1</x:v>
      </x:c>
      <x:c r="CL339" s="36" t="n">
        <x:f>SUM(CG339:CK339)</x:f>
        <x:v>7</x:v>
      </x:c>
      <x:c r="CM339" s="39" t="n">
        <x:f>SUM(BW339*0.075,CD339*0.075)</x:f>
        <x:v>0.15</x:v>
      </x:c>
      <x:c r="CN339" s="39" t="n">
        <x:f>SUM(BX339*0.06,CA339*0.03)</x:f>
        <x:v>0.06</x:v>
      </x:c>
      <x:c r="CO339" s="39" t="n">
        <x:f>SUM(BY339*0.08)</x:f>
        <x:v>0.08</x:v>
      </x:c>
      <x:c r="CP339" s="39" t="n">
        <x:f>SUM(BV339*0.12,BZ339*0.06,CB339*0.03)</x:f>
        <x:v>0.18</x:v>
      </x:c>
      <x:c r="CQ339" s="39" t="n">
        <x:f>SUM(CC339*0.01,CE339*0.1)</x:f>
        <x:v>0.1</x:v>
      </x:c>
      <x:c r="CR339" s="39" t="n">
        <x:f>SUM(CM339:CQ339)</x:f>
        <x:v>0.57</x:v>
      </x:c>
      <x:c r="CS339" s="36" t="n">
        <x:f>SUM(CG339:CH339)</x:f>
        <x:v>3</x:v>
      </x:c>
      <x:c r="CT339" s="36" t="str"/>
      <x:c r="CU339" s="36" t="n">
        <x:f>MIN(AG339,CG339)</x:f>
        <x:v>2</x:v>
      </x:c>
      <x:c r="CV339" s="36" t="n">
        <x:f>MIN(AG339,CH339)</x:f>
        <x:v>1</x:v>
      </x:c>
      <x:c r="CW339" s="36" t="n">
        <x:f>MIN(AG339,CI339)</x:f>
        <x:v>1</x:v>
      </x:c>
      <x:c r="CX339" s="36" t="n">
        <x:f>MIN(AG339,CJ339)</x:f>
        <x:v>2</x:v>
      </x:c>
      <x:c r="CY339" s="36" t="n">
        <x:f>MIN(AG339,CK339)</x:f>
        <x:v>1</x:v>
      </x:c>
    </x:row>
    <x:row r="340" ht="18" customHeight="1">
      <x:c r="A340" s="35" t="str">
        <x:v>Area HC-01</x:v>
      </x:c>
      <x:c r="B340" s="35" t="str">
        <x:v>Area Lead HC-01</x:v>
      </x:c>
      <x:c r="C340" s="35" t="str">
        <x:v>Field Lead HC-03</x:v>
      </x:c>
      <x:c r="D340" s="35" t="str">
        <x:v>City HC-B</x:v>
      </x:c>
      <x:c r="E340" s="35" t="n">
        <x:v>4</x:v>
      </x:c>
      <x:c r="F340" s="35" t="n">
        <x:v>24</x:v>
      </x:c>
      <x:c r="G340" s="35" t="n">
        <x:v>1</x:v>
      </x:c>
      <x:c r="H340" s="35" t="str">
        <x:v>Promoter</x:v>
      </x:c>
      <x:c r="I340" s="35" t="str">
        <x:v>Agency HC-01</x:v>
      </x:c>
      <x:c r="J340" s="35" t="str">
        <x:v>PR-HC-005</x:v>
      </x:c>
      <x:c r="K340" s="35" t="str">
        <x:v>Masked Promoter HC-005</x:v>
      </x:c>
      <x:c r="L340" s="35" t="str">
        <x:v>9XXXX10005</x:v>
      </x:c>
      <x:c r="M340" s="37" t="n">
        <x:v>46209</x:v>
      </x:c>
      <x:c r="N340" s="35" t="str">
        <x:v>Cohort 3</x:v>
      </x:c>
      <x:c r="O340" s="35" t="str">
        <x:v>DIST-HC-02</x:v>
      </x:c>
      <x:c r="P340" s="35" t="str">
        <x:v>Masked Distributor HC-02</x:v>
      </x:c>
      <x:c r="Q340" s="35" t="str">
        <x:v>P-HC-014</x:v>
      </x:c>
      <x:c r="R340" s="35" t="str">
        <x:v>HC-014</x:v>
      </x:c>
      <x:c r="S340" s="35" t="str">
        <x:v>Masked Store HC-014</x:v>
      </x:c>
      <x:c r="T340" s="35" t="str">
        <x:v>XX1014</x:v>
      </x:c>
      <x:c r="U340" s="35" t="str">
        <x:v>Pharmacy</x:v>
      </x:c>
      <x:c r="V340" s="35" t="str">
        <x:v>Masked</x:v>
      </x:c>
      <x:c r="W340" s="35" t="str">
        <x:v>Masked</x:v>
      </x:c>
      <x:c r="X340" s="37" t="n">
        <x:v>46218</x:v>
      </x:c>
      <x:c r="Y340" s="37" t="n">
        <x:v>46291</x:v>
      </x:c>
      <x:c r="Z340" s="35" t="str">
        <x:v>W04</x:v>
      </x:c>
      <x:c r="AA340" s="35" t="str">
        <x:v>Sep'26</x:v>
      </x:c>
      <x:c r="AB340" s="35" t="str">
        <x:v>22 - 28</x:v>
      </x:c>
      <x:c r="AC340" s="35" t="str">
        <x:v>Week 4 of Sep 2026</x:v>
      </x:c>
      <x:c r="AD340" s="35" t="str">
        <x:v>Continue</x:v>
      </x:c>
      <x:c r="AE340" s="35" t="str"/>
      <x:c r="AF340" s="36" t="n">
        <x:v>52</x:v>
      </x:c>
      <x:c r="AG340" s="36" t="n">
        <x:v>21</x:v>
      </x:c>
      <x:c r="AH340" s="38" t="n">
        <x:f>IFERROR(AG340/AF340,0)</x:f>
        <x:v>0.40384615384615385</x:v>
      </x:c>
      <x:c r="AI340" s="36" t="n">
        <x:v>15</x:v>
      </x:c>
      <x:c r="AJ340" s="38" t="n">
        <x:f>IFERROR(AI340/AG340,0)</x:f>
        <x:v>0.7142857142857143</x:v>
      </x:c>
      <x:c r="AK340" s="36" t="n">
        <x:v>6</x:v>
      </x:c>
      <x:c r="AL340" s="36" t="n">
        <x:v>4</x:v>
      </x:c>
      <x:c r="AM340" s="36" t="n">
        <x:v>1</x:v>
      </x:c>
      <x:c r="AN340" s="38" t="n">
        <x:f>IFERROR(AL340/AG340,0)</x:f>
        <x:v>0.19047619047619047</x:v>
      </x:c>
      <x:c r="AO340" s="36" t="n">
        <x:f>BK339</x:f>
        <x:v>49</x:v>
      </x:c>
      <x:c r="AP340" s="36" t="n">
        <x:f>BL339</x:f>
        <x:v>66</x:v>
      </x:c>
      <x:c r="AQ340" s="36" t="n">
        <x:f>BM339</x:f>
        <x:v>54</x:v>
      </x:c>
      <x:c r="AR340" s="36" t="n">
        <x:f>BN339</x:f>
        <x:v>54</x:v>
      </x:c>
      <x:c r="AS340" s="36" t="n">
        <x:f>BO339</x:f>
        <x:v>67</x:v>
      </x:c>
      <x:c r="AT340" s="36" t="n">
        <x:f>BP339</x:f>
        <x:v>51</x:v>
      </x:c>
      <x:c r="AU340" s="36" t="n">
        <x:f>BQ339</x:f>
        <x:v>63</x:v>
      </x:c>
      <x:c r="AV340" s="36" t="n">
        <x:f>BR339</x:f>
        <x:v>65</x:v>
      </x:c>
      <x:c r="AW340" s="36" t="n">
        <x:f>BS339</x:f>
        <x:v>47</x:v>
      </x:c>
      <x:c r="AX340" s="36" t="n">
        <x:f>BT339</x:f>
        <x:v>46</x:v>
      </x:c>
      <x:c r="AY340" s="36" t="n">
        <x:f>SUM(AO340:AX340)</x:f>
        <x:v>562</x:v>
      </x:c>
      <x:c r="AZ340" s="36" t="n">
        <x:v>0</x:v>
      </x:c>
      <x:c r="BA340" s="36" t="n">
        <x:v>0</x:v>
      </x:c>
      <x:c r="BB340" s="36" t="n">
        <x:v>15</x:v>
      </x:c>
      <x:c r="BC340" s="36" t="n">
        <x:v>0</x:v>
      </x:c>
      <x:c r="BD340" s="36" t="n">
        <x:v>0</x:v>
      </x:c>
      <x:c r="BE340" s="36" t="n">
        <x:v>0</x:v>
      </x:c>
      <x:c r="BF340" s="36" t="n">
        <x:v>0</x:v>
      </x:c>
      <x:c r="BG340" s="36" t="n">
        <x:v>0</x:v>
      </x:c>
      <x:c r="BH340" s="36" t="n">
        <x:v>16</x:v>
      </x:c>
      <x:c r="BI340" s="36" t="n">
        <x:v>0</x:v>
      </x:c>
      <x:c r="BJ340" s="36"/>
      <x:c r="BK340" s="36" t="n">
        <x:f>MAX(0,AO340+AZ340-BV340)</x:f>
        <x:v>48</x:v>
      </x:c>
      <x:c r="BL340" s="36" t="n">
        <x:f>MAX(0,AP340+BA340-BW340)</x:f>
        <x:v>65</x:v>
      </x:c>
      <x:c r="BM340" s="36" t="n">
        <x:f>MAX(0,AQ340+BB340-BX340)</x:f>
        <x:v>68</x:v>
      </x:c>
      <x:c r="BN340" s="36" t="n">
        <x:f>MAX(0,AR340+BC340-BY340)</x:f>
        <x:v>53</x:v>
      </x:c>
      <x:c r="BO340" s="36" t="n">
        <x:f>MAX(0,AS340+BD340-BZ340)</x:f>
        <x:v>67</x:v>
      </x:c>
      <x:c r="BP340" s="36" t="n">
        <x:f>MAX(0,AT340+BE340-CA340)</x:f>
        <x:v>50</x:v>
      </x:c>
      <x:c r="BQ340" s="36" t="n">
        <x:f>MAX(0,AU340+BF340-CB340)</x:f>
        <x:v>62</x:v>
      </x:c>
      <x:c r="BR340" s="36" t="n">
        <x:f>MAX(0,AV340+BG340-CC340)</x:f>
        <x:v>65</x:v>
      </x:c>
      <x:c r="BS340" s="36" t="n">
        <x:f>MAX(0,AW340+BH340-CD340)</x:f>
        <x:v>62</x:v>
      </x:c>
      <x:c r="BT340" s="36" t="n">
        <x:f>MAX(0,AX340+BI340-CE340)</x:f>
        <x:v>45</x:v>
      </x:c>
      <x:c r="BU340" s="36" t="n">
        <x:f>SUM(BK340:BT340)</x:f>
        <x:v>585</x:v>
      </x:c>
      <x:c r="BV340" s="36" t="n">
        <x:v>1</x:v>
      </x:c>
      <x:c r="BW340" s="36" t="n">
        <x:v>1</x:v>
      </x:c>
      <x:c r="BX340" s="36" t="n">
        <x:v>1</x:v>
      </x:c>
      <x:c r="BY340" s="36" t="n">
        <x:v>1</x:v>
      </x:c>
      <x:c r="BZ340" s="36" t="n">
        <x:v>0</x:v>
      </x:c>
      <x:c r="CA340" s="36" t="n">
        <x:v>1</x:v>
      </x:c>
      <x:c r="CB340" s="36" t="n">
        <x:v>1</x:v>
      </x:c>
      <x:c r="CC340" s="36" t="n">
        <x:v>0</x:v>
      </x:c>
      <x:c r="CD340" s="36" t="n">
        <x:v>1</x:v>
      </x:c>
      <x:c r="CE340" s="36" t="n">
        <x:v>1</x:v>
      </x:c>
      <x:c r="CF340" s="36"/>
      <x:c r="CG340" s="36" t="n">
        <x:f>SUM(BW340,CD340)</x:f>
        <x:v>2</x:v>
      </x:c>
      <x:c r="CH340" s="36" t="n">
        <x:f>SUM(BX340,CA340)</x:f>
        <x:v>2</x:v>
      </x:c>
      <x:c r="CI340" s="36" t="n">
        <x:f>SUM(BY340)</x:f>
        <x:v>1</x:v>
      </x:c>
      <x:c r="CJ340" s="36" t="n">
        <x:f>SUM(BV340,BZ340,CB340)</x:f>
        <x:v>2</x:v>
      </x:c>
      <x:c r="CK340" s="36" t="n">
        <x:f>SUM(CC340,CE340)</x:f>
        <x:v>1</x:v>
      </x:c>
      <x:c r="CL340" s="36" t="n">
        <x:f>SUM(CG340:CK340)</x:f>
        <x:v>8</x:v>
      </x:c>
      <x:c r="CM340" s="39" t="n">
        <x:f>SUM(BW340*0.075,CD340*0.075)</x:f>
        <x:v>0.15</x:v>
      </x:c>
      <x:c r="CN340" s="39" t="n">
        <x:f>SUM(BX340*0.06,CA340*0.03)</x:f>
        <x:v>0.09</x:v>
      </x:c>
      <x:c r="CO340" s="39" t="n">
        <x:f>SUM(BY340*0.08)</x:f>
        <x:v>0.08</x:v>
      </x:c>
      <x:c r="CP340" s="39" t="n">
        <x:f>SUM(BV340*0.12,BZ340*0.06,CB340*0.03)</x:f>
        <x:v>0.15</x:v>
      </x:c>
      <x:c r="CQ340" s="39" t="n">
        <x:f>SUM(CC340*0.01,CE340*0.1)</x:f>
        <x:v>0.1</x:v>
      </x:c>
      <x:c r="CR340" s="39" t="n">
        <x:f>SUM(CM340:CQ340)</x:f>
        <x:v>0.57</x:v>
      </x:c>
      <x:c r="CS340" s="36" t="n">
        <x:f>SUM(CG340:CH340)</x:f>
        <x:v>4</x:v>
      </x:c>
      <x:c r="CT340" s="36" t="str"/>
      <x:c r="CU340" s="36" t="n">
        <x:f>MIN(AG340,CG340)</x:f>
        <x:v>2</x:v>
      </x:c>
      <x:c r="CV340" s="36" t="n">
        <x:f>MIN(AG340,CH340)</x:f>
        <x:v>2</x:v>
      </x:c>
      <x:c r="CW340" s="36" t="n">
        <x:f>MIN(AG340,CI340)</x:f>
        <x:v>1</x:v>
      </x:c>
      <x:c r="CX340" s="36" t="n">
        <x:f>MIN(AG340,CJ340)</x:f>
        <x:v>2</x:v>
      </x:c>
      <x:c r="CY340" s="36" t="n">
        <x:f>MIN(AG340,CK340)</x:f>
        <x:v>1</x:v>
      </x:c>
    </x:row>
    <x:row r="341" ht="18" customHeight="1">
      <x:c r="A341" s="35" t="str">
        <x:v>Area HC-01</x:v>
      </x:c>
      <x:c r="B341" s="35" t="str">
        <x:v>Area Lead HC-01</x:v>
      </x:c>
      <x:c r="C341" s="35" t="str">
        <x:v>Field Lead HC-03</x:v>
      </x:c>
      <x:c r="D341" s="35" t="str">
        <x:v>City HC-B</x:v>
      </x:c>
      <x:c r="E341" s="35" t="n">
        <x:v>4</x:v>
      </x:c>
      <x:c r="F341" s="35" t="n">
        <x:v>24</x:v>
      </x:c>
      <x:c r="G341" s="35" t="n">
        <x:v>1</x:v>
      </x:c>
      <x:c r="H341" s="35" t="str">
        <x:v>Promoter</x:v>
      </x:c>
      <x:c r="I341" s="35" t="str">
        <x:v>Agency HC-01</x:v>
      </x:c>
      <x:c r="J341" s="35" t="str">
        <x:v>PR-HC-005</x:v>
      </x:c>
      <x:c r="K341" s="35" t="str">
        <x:v>Masked Promoter HC-005</x:v>
      </x:c>
      <x:c r="L341" s="35" t="str">
        <x:v>9XXXX10005</x:v>
      </x:c>
      <x:c r="M341" s="37" t="n">
        <x:v>46209</x:v>
      </x:c>
      <x:c r="N341" s="35" t="str">
        <x:v>Cohort 3</x:v>
      </x:c>
      <x:c r="O341" s="35" t="str">
        <x:v>DIST-HC-02</x:v>
      </x:c>
      <x:c r="P341" s="35" t="str">
        <x:v>Masked Distributor HC-02</x:v>
      </x:c>
      <x:c r="Q341" s="35" t="str">
        <x:v>P-HC-014</x:v>
      </x:c>
      <x:c r="R341" s="35" t="str">
        <x:v>HC-014</x:v>
      </x:c>
      <x:c r="S341" s="35" t="str">
        <x:v>Masked Store HC-014</x:v>
      </x:c>
      <x:c r="T341" s="35" t="str">
        <x:v>XX1014</x:v>
      </x:c>
      <x:c r="U341" s="35" t="str">
        <x:v>Pharmacy</x:v>
      </x:c>
      <x:c r="V341" s="35" t="str">
        <x:v>Masked</x:v>
      </x:c>
      <x:c r="W341" s="35" t="str">
        <x:v>Masked</x:v>
      </x:c>
      <x:c r="X341" s="37" t="n">
        <x:v>46218</x:v>
      </x:c>
      <x:c r="Y341" s="37" t="n">
        <x:v>46293</x:v>
      </x:c>
      <x:c r="Z341" s="35" t="str">
        <x:v>W04</x:v>
      </x:c>
      <x:c r="AA341" s="35" t="str">
        <x:v>Sep'26</x:v>
      </x:c>
      <x:c r="AB341" s="35" t="str">
        <x:v>22 - 28</x:v>
      </x:c>
      <x:c r="AC341" s="35" t="str">
        <x:v>Week 4 of Sep 2026</x:v>
      </x:c>
      <x:c r="AD341" s="35" t="str">
        <x:v>Continue</x:v>
      </x:c>
      <x:c r="AE341" s="35" t="str"/>
      <x:c r="AF341" s="36" t="n">
        <x:v>57</x:v>
      </x:c>
      <x:c r="AG341" s="36" t="n">
        <x:v>24</x:v>
      </x:c>
      <x:c r="AH341" s="38" t="n">
        <x:f>IFERROR(AG341/AF341,0)</x:f>
        <x:v>0.42105263157894735</x:v>
      </x:c>
      <x:c r="AI341" s="36" t="n">
        <x:v>21</x:v>
      </x:c>
      <x:c r="AJ341" s="38" t="n">
        <x:f>IFERROR(AI341/AG341,0)</x:f>
        <x:v>0.875</x:v>
      </x:c>
      <x:c r="AK341" s="36" t="n">
        <x:v>6</x:v>
      </x:c>
      <x:c r="AL341" s="36" t="n">
        <x:v>13</x:v>
      </x:c>
      <x:c r="AM341" s="36" t="n">
        <x:v>1</x:v>
      </x:c>
      <x:c r="AN341" s="38" t="n">
        <x:f>IFERROR(AL341/AG341,0)</x:f>
        <x:v>0.5416666666666666</x:v>
      </x:c>
      <x:c r="AO341" s="36" t="n">
        <x:f>BK340</x:f>
        <x:v>48</x:v>
      </x:c>
      <x:c r="AP341" s="36" t="n">
        <x:f>BL340</x:f>
        <x:v>65</x:v>
      </x:c>
      <x:c r="AQ341" s="36" t="n">
        <x:f>BM340</x:f>
        <x:v>68</x:v>
      </x:c>
      <x:c r="AR341" s="36" t="n">
        <x:f>BN340</x:f>
        <x:v>53</x:v>
      </x:c>
      <x:c r="AS341" s="36" t="n">
        <x:f>BO340</x:f>
        <x:v>67</x:v>
      </x:c>
      <x:c r="AT341" s="36" t="n">
        <x:f>BP340</x:f>
        <x:v>50</x:v>
      </x:c>
      <x:c r="AU341" s="36" t="n">
        <x:f>BQ340</x:f>
        <x:v>62</x:v>
      </x:c>
      <x:c r="AV341" s="36" t="n">
        <x:f>BR340</x:f>
        <x:v>65</x:v>
      </x:c>
      <x:c r="AW341" s="36" t="n">
        <x:f>BS340</x:f>
        <x:v>62</x:v>
      </x:c>
      <x:c r="AX341" s="36" t="n">
        <x:f>BT340</x:f>
        <x:v>45</x:v>
      </x:c>
      <x:c r="AY341" s="36" t="n">
        <x:f>SUM(AO341:AX341)</x:f>
        <x:v>585</x:v>
      </x:c>
      <x:c r="AZ341" s="36" t="n">
        <x:v>0</x:v>
      </x:c>
      <x:c r="BA341" s="36" t="n">
        <x:v>0</x:v>
      </x:c>
      <x:c r="BB341" s="36" t="n">
        <x:v>0</x:v>
      </x:c>
      <x:c r="BC341" s="36" t="n">
        <x:v>15</x:v>
      </x:c>
      <x:c r="BD341" s="36" t="n">
        <x:v>0</x:v>
      </x:c>
      <x:c r="BE341" s="36" t="n">
        <x:v>0</x:v>
      </x:c>
      <x:c r="BF341" s="36" t="n">
        <x:v>0</x:v>
      </x:c>
      <x:c r="BG341" s="36" t="n">
        <x:v>0</x:v>
      </x:c>
      <x:c r="BH341" s="36" t="n">
        <x:v>0</x:v>
      </x:c>
      <x:c r="BI341" s="36" t="n">
        <x:v>14</x:v>
      </x:c>
      <x:c r="BJ341" s="36"/>
      <x:c r="BK341" s="36" t="n">
        <x:f>MAX(0,AO341+AZ341-BV341)</x:f>
        <x:v>47</x:v>
      </x:c>
      <x:c r="BL341" s="36" t="n">
        <x:f>MAX(0,AP341+BA341-BW341)</x:f>
        <x:v>64</x:v>
      </x:c>
      <x:c r="BM341" s="36" t="n">
        <x:f>MAX(0,AQ341+BB341-BX341)</x:f>
        <x:v>67</x:v>
      </x:c>
      <x:c r="BN341" s="36" t="n">
        <x:f>MAX(0,AR341+BC341-BY341)</x:f>
        <x:v>67</x:v>
      </x:c>
      <x:c r="BO341" s="36" t="n">
        <x:f>MAX(0,AS341+BD341-BZ341)</x:f>
        <x:v>67</x:v>
      </x:c>
      <x:c r="BP341" s="36" t="n">
        <x:f>MAX(0,AT341+BE341-CA341)</x:f>
        <x:v>49</x:v>
      </x:c>
      <x:c r="BQ341" s="36" t="n">
        <x:f>MAX(0,AU341+BF341-CB341)</x:f>
        <x:v>62</x:v>
      </x:c>
      <x:c r="BR341" s="36" t="n">
        <x:f>MAX(0,AV341+BG341-CC341)</x:f>
        <x:v>65</x:v>
      </x:c>
      <x:c r="BS341" s="36" t="n">
        <x:f>MAX(0,AW341+BH341-CD341)</x:f>
        <x:v>61</x:v>
      </x:c>
      <x:c r="BT341" s="36" t="n">
        <x:f>MAX(0,AX341+BI341-CE341)</x:f>
        <x:v>58</x:v>
      </x:c>
      <x:c r="BU341" s="36" t="n">
        <x:f>SUM(BK341:BT341)</x:f>
        <x:v>607</x:v>
      </x:c>
      <x:c r="BV341" s="36" t="n">
        <x:v>1</x:v>
      </x:c>
      <x:c r="BW341" s="36" t="n">
        <x:v>1</x:v>
      </x:c>
      <x:c r="BX341" s="36" t="n">
        <x:v>1</x:v>
      </x:c>
      <x:c r="BY341" s="36" t="n">
        <x:v>1</x:v>
      </x:c>
      <x:c r="BZ341" s="36" t="n">
        <x:v>0</x:v>
      </x:c>
      <x:c r="CA341" s="36" t="n">
        <x:v>1</x:v>
      </x:c>
      <x:c r="CB341" s="36" t="n">
        <x:v>0</x:v>
      </x:c>
      <x:c r="CC341" s="36" t="n">
        <x:v>0</x:v>
      </x:c>
      <x:c r="CD341" s="36" t="n">
        <x:v>1</x:v>
      </x:c>
      <x:c r="CE341" s="36" t="n">
        <x:v>1</x:v>
      </x:c>
      <x:c r="CF341" s="36"/>
      <x:c r="CG341" s="36" t="n">
        <x:f>SUM(BW341,CD341)</x:f>
        <x:v>2</x:v>
      </x:c>
      <x:c r="CH341" s="36" t="n">
        <x:f>SUM(BX341,CA341)</x:f>
        <x:v>2</x:v>
      </x:c>
      <x:c r="CI341" s="36" t="n">
        <x:f>SUM(BY341)</x:f>
        <x:v>1</x:v>
      </x:c>
      <x:c r="CJ341" s="36" t="n">
        <x:f>SUM(BV341,BZ341,CB341)</x:f>
        <x:v>1</x:v>
      </x:c>
      <x:c r="CK341" s="36" t="n">
        <x:f>SUM(CC341,CE341)</x:f>
        <x:v>1</x:v>
      </x:c>
      <x:c r="CL341" s="36" t="n">
        <x:f>SUM(CG341:CK341)</x:f>
        <x:v>7</x:v>
      </x:c>
      <x:c r="CM341" s="39" t="n">
        <x:f>SUM(BW341*0.075,CD341*0.075)</x:f>
        <x:v>0.15</x:v>
      </x:c>
      <x:c r="CN341" s="39" t="n">
        <x:f>SUM(BX341*0.06,CA341*0.03)</x:f>
        <x:v>0.09</x:v>
      </x:c>
      <x:c r="CO341" s="39" t="n">
        <x:f>SUM(BY341*0.08)</x:f>
        <x:v>0.08</x:v>
      </x:c>
      <x:c r="CP341" s="39" t="n">
        <x:f>SUM(BV341*0.12,BZ341*0.06,CB341*0.03)</x:f>
        <x:v>0.12</x:v>
      </x:c>
      <x:c r="CQ341" s="39" t="n">
        <x:f>SUM(CC341*0.01,CE341*0.1)</x:f>
        <x:v>0.1</x:v>
      </x:c>
      <x:c r="CR341" s="39" t="n">
        <x:f>SUM(CM341:CQ341)</x:f>
        <x:v>0.54</x:v>
      </x:c>
      <x:c r="CS341" s="36" t="n">
        <x:f>SUM(CG341:CH341)</x:f>
        <x:v>4</x:v>
      </x:c>
      <x:c r="CT341" s="36" t="str"/>
      <x:c r="CU341" s="36" t="n">
        <x:f>MIN(AG341,CG341)</x:f>
        <x:v>2</x:v>
      </x:c>
      <x:c r="CV341" s="36" t="n">
        <x:f>MIN(AG341,CH341)</x:f>
        <x:v>2</x:v>
      </x:c>
      <x:c r="CW341" s="36" t="n">
        <x:f>MIN(AG341,CI341)</x:f>
        <x:v>1</x:v>
      </x:c>
      <x:c r="CX341" s="36" t="n">
        <x:f>MIN(AG341,CJ341)</x:f>
        <x:v>1</x:v>
      </x:c>
      <x:c r="CY341" s="36" t="n">
        <x:f>MIN(AG341,CK341)</x:f>
        <x:v>1</x:v>
      </x:c>
    </x:row>
    <x:row r="342" ht="18" customHeight="1">
      <x:c r="A342" s="35" t="str">
        <x:v>Area HC-02</x:v>
      </x:c>
      <x:c r="B342" s="35" t="str">
        <x:v>Area Lead HC-02</x:v>
      </x:c>
      <x:c r="C342" s="35" t="str">
        <x:v>Field Lead HC-03</x:v>
      </x:c>
      <x:c r="D342" s="35" t="str">
        <x:v>City HC-C</x:v>
      </x:c>
      <x:c r="E342" s="35" t="n">
        <x:v>5</x:v>
      </x:c>
      <x:c r="F342" s="35" t="n">
        <x:v>24</x:v>
      </x:c>
      <x:c r="G342" s="35" t="n">
        <x:v>1</x:v>
      </x:c>
      <x:c r="H342" s="35" t="str">
        <x:v>Promoter</x:v>
      </x:c>
      <x:c r="I342" s="35" t="str">
        <x:v>Agency HC-01</x:v>
      </x:c>
      <x:c r="J342" s="35" t="str">
        <x:v>PR-HC-005</x:v>
      </x:c>
      <x:c r="K342" s="35" t="str">
        <x:v>Masked Promoter HC-005</x:v>
      </x:c>
      <x:c r="L342" s="35" t="str">
        <x:v>9XXXX10005</x:v>
      </x:c>
      <x:c r="M342" s="37" t="n">
        <x:v>46209</x:v>
      </x:c>
      <x:c r="N342" s="35" t="str">
        <x:v>Cohort 3</x:v>
      </x:c>
      <x:c r="O342" s="35" t="str">
        <x:v>DIST-HC-02</x:v>
      </x:c>
      <x:c r="P342" s="35" t="str">
        <x:v>Masked Distributor HC-02</x:v>
      </x:c>
      <x:c r="Q342" s="35" t="str">
        <x:v>P-HC-015</x:v>
      </x:c>
      <x:c r="R342" s="35" t="str">
        <x:v>HC-015</x:v>
      </x:c>
      <x:c r="S342" s="35" t="str">
        <x:v>Masked Store HC-015</x:v>
      </x:c>
      <x:c r="T342" s="35" t="str">
        <x:v>XX1015</x:v>
      </x:c>
      <x:c r="U342" s="35" t="str">
        <x:v>Supermarket</x:v>
      </x:c>
      <x:c r="V342" s="35" t="str">
        <x:v>Masked</x:v>
      </x:c>
      <x:c r="W342" s="35" t="str">
        <x:v>Masked</x:v>
      </x:c>
      <x:c r="X342" s="37" t="n">
        <x:v>46219</x:v>
      </x:c>
      <x:c r="Y342" s="37" t="n">
        <x:v>46266</x:v>
      </x:c>
      <x:c r="Z342" s="35" t="str">
        <x:v>W01</x:v>
      </x:c>
      <x:c r="AA342" s="35" t="str">
        <x:v>Sep'26</x:v>
      </x:c>
      <x:c r="AB342" s="35" t="str">
        <x:v>01 - 07</x:v>
      </x:c>
      <x:c r="AC342" s="35" t="str">
        <x:v>Week 1 of Sep 2026</x:v>
      </x:c>
      <x:c r="AD342" s="35" t="str">
        <x:v>Continue</x:v>
      </x:c>
      <x:c r="AE342" s="35" t="str">
        <x:v>Normal operations</x:v>
      </x:c>
      <x:c r="AF342" s="36" t="n">
        <x:v>70</x:v>
      </x:c>
      <x:c r="AG342" s="36" t="n">
        <x:v>27</x:v>
      </x:c>
      <x:c r="AH342" s="38" t="n">
        <x:f>IFERROR(AG342/AF342,0)</x:f>
        <x:v>0.38571428571428573</x:v>
      </x:c>
      <x:c r="AI342" s="36" t="n">
        <x:v>20</x:v>
      </x:c>
      <x:c r="AJ342" s="38" t="n">
        <x:f>IFERROR(AI342/AG342,0)</x:f>
        <x:v>0.7407407407407407</x:v>
      </x:c>
      <x:c r="AK342" s="36" t="n">
        <x:v>7</x:v>
      </x:c>
      <x:c r="AL342" s="36" t="n">
        <x:v>6</x:v>
      </x:c>
      <x:c r="AM342" s="36" t="n">
        <x:v>1</x:v>
      </x:c>
      <x:c r="AN342" s="38" t="n">
        <x:f>IFERROR(AL342/AG342,0)</x:f>
        <x:v>0.2222222222222222</x:v>
      </x:c>
      <x:c r="AO342" s="36" t="n">
        <x:v>21</x:v>
      </x:c>
      <x:c r="AP342" s="36" t="n">
        <x:v>22</x:v>
      </x:c>
      <x:c r="AQ342" s="36" t="n">
        <x:v>17</x:v>
      </x:c>
      <x:c r="AR342" s="36" t="n">
        <x:v>24</x:v>
      </x:c>
      <x:c r="AS342" s="36" t="n">
        <x:v>14</x:v>
      </x:c>
      <x:c r="AT342" s="36" t="n">
        <x:v>16</x:v>
      </x:c>
      <x:c r="AU342" s="36" t="n">
        <x:v>20</x:v>
      </x:c>
      <x:c r="AV342" s="36" t="n">
        <x:v>17</x:v>
      </x:c>
      <x:c r="AW342" s="36" t="n">
        <x:v>18</x:v>
      </x:c>
      <x:c r="AX342" s="36" t="n">
        <x:v>25</x:v>
      </x:c>
      <x:c r="AY342" s="36" t="n">
        <x:f>SUM(AO342:AX342)</x:f>
        <x:v>194</x:v>
      </x:c>
      <x:c r="AZ342" s="36" t="n">
        <x:v>0</x:v>
      </x:c>
      <x:c r="BA342" s="36" t="n">
        <x:v>0</x:v>
      </x:c>
      <x:c r="BB342" s="36" t="n">
        <x:v>0</x:v>
      </x:c>
      <x:c r="BC342" s="36" t="n">
        <x:v>19</x:v>
      </x:c>
      <x:c r="BD342" s="36" t="n">
        <x:v>0</x:v>
      </x:c>
      <x:c r="BE342" s="36" t="n">
        <x:v>0</x:v>
      </x:c>
      <x:c r="BF342" s="36" t="n">
        <x:v>0</x:v>
      </x:c>
      <x:c r="BG342" s="36" t="n">
        <x:v>0</x:v>
      </x:c>
      <x:c r="BH342" s="36" t="n">
        <x:v>0</x:v>
      </x:c>
      <x:c r="BI342" s="36" t="n">
        <x:v>16</x:v>
      </x:c>
      <x:c r="BJ342" s="36"/>
      <x:c r="BK342" s="36" t="n">
        <x:f>MAX(0,AO342+AZ342-BV342)</x:f>
        <x:v>20</x:v>
      </x:c>
      <x:c r="BL342" s="36" t="n">
        <x:f>MAX(0,AP342+BA342-BW342)</x:f>
        <x:v>21</x:v>
      </x:c>
      <x:c r="BM342" s="36" t="n">
        <x:f>MAX(0,AQ342+BB342-BX342)</x:f>
        <x:v>15</x:v>
      </x:c>
      <x:c r="BN342" s="36" t="n">
        <x:f>MAX(0,AR342+BC342-BY342)</x:f>
        <x:v>41</x:v>
      </x:c>
      <x:c r="BO342" s="36" t="n">
        <x:f>MAX(0,AS342+BD342-BZ342)</x:f>
        <x:v>13</x:v>
      </x:c>
      <x:c r="BP342" s="36" t="n">
        <x:f>MAX(0,AT342+BE342-CA342)</x:f>
        <x:v>15</x:v>
      </x:c>
      <x:c r="BQ342" s="36" t="n">
        <x:f>MAX(0,AU342+BF342-CB342)</x:f>
        <x:v>19</x:v>
      </x:c>
      <x:c r="BR342" s="36" t="n">
        <x:f>MAX(0,AV342+BG342-CC342)</x:f>
        <x:v>16</x:v>
      </x:c>
      <x:c r="BS342" s="36" t="n">
        <x:f>MAX(0,AW342+BH342-CD342)</x:f>
        <x:v>16</x:v>
      </x:c>
      <x:c r="BT342" s="36" t="n">
        <x:f>MAX(0,AX342+BI342-CE342)</x:f>
        <x:v>39</x:v>
      </x:c>
      <x:c r="BU342" s="36" t="n">
        <x:f>SUM(BK342:BT342)</x:f>
        <x:v>215</x:v>
      </x:c>
      <x:c r="BV342" s="36" t="n">
        <x:v>1</x:v>
      </x:c>
      <x:c r="BW342" s="36" t="n">
        <x:v>1</x:v>
      </x:c>
      <x:c r="BX342" s="36" t="n">
        <x:v>2</x:v>
      </x:c>
      <x:c r="BY342" s="36" t="n">
        <x:v>2</x:v>
      </x:c>
      <x:c r="BZ342" s="36" t="n">
        <x:v>1</x:v>
      </x:c>
      <x:c r="CA342" s="36" t="n">
        <x:v>1</x:v>
      </x:c>
      <x:c r="CB342" s="36" t="n">
        <x:v>1</x:v>
      </x:c>
      <x:c r="CC342" s="36" t="n">
        <x:v>1</x:v>
      </x:c>
      <x:c r="CD342" s="36" t="n">
        <x:v>2</x:v>
      </x:c>
      <x:c r="CE342" s="36" t="n">
        <x:v>2</x:v>
      </x:c>
      <x:c r="CF342" s="36"/>
      <x:c r="CG342" s="36" t="n">
        <x:f>SUM(BW342,CD342)</x:f>
        <x:v>3</x:v>
      </x:c>
      <x:c r="CH342" s="36" t="n">
        <x:f>SUM(BX342,CA342)</x:f>
        <x:v>3</x:v>
      </x:c>
      <x:c r="CI342" s="36" t="n">
        <x:f>SUM(BY342)</x:f>
        <x:v>2</x:v>
      </x:c>
      <x:c r="CJ342" s="36" t="n">
        <x:f>SUM(BV342,BZ342,CB342)</x:f>
        <x:v>3</x:v>
      </x:c>
      <x:c r="CK342" s="36" t="n">
        <x:f>SUM(CC342,CE342)</x:f>
        <x:v>3</x:v>
      </x:c>
      <x:c r="CL342" s="36" t="n">
        <x:f>SUM(CG342:CK342)</x:f>
        <x:v>14</x:v>
      </x:c>
      <x:c r="CM342" s="39" t="n">
        <x:f>SUM(BW342*0.075,CD342*0.075)</x:f>
        <x:v>0.22499999999999998</x:v>
      </x:c>
      <x:c r="CN342" s="39" t="n">
        <x:f>SUM(BX342*0.06,CA342*0.03)</x:f>
        <x:v>0.15</x:v>
      </x:c>
      <x:c r="CO342" s="39" t="n">
        <x:f>SUM(BY342*0.08)</x:f>
        <x:v>0.16</x:v>
      </x:c>
      <x:c r="CP342" s="39" t="n">
        <x:f>SUM(BV342*0.12,BZ342*0.06,CB342*0.03)</x:f>
        <x:v>0.21</x:v>
      </x:c>
      <x:c r="CQ342" s="39" t="n">
        <x:f>SUM(CC342*0.01,CE342*0.1)</x:f>
        <x:v>0.21000000000000002</x:v>
      </x:c>
      <x:c r="CR342" s="39" t="n">
        <x:f>SUM(CM342:CQ342)</x:f>
        <x:v>0.9550000000000001</x:v>
      </x:c>
      <x:c r="CS342" s="36" t="n">
        <x:f>SUM(CG342:CH342)</x:f>
        <x:v>6</x:v>
      </x:c>
      <x:c r="CT342" s="36" t="str"/>
      <x:c r="CU342" s="36" t="n">
        <x:f>MIN(AG342,CG342)</x:f>
        <x:v>3</x:v>
      </x:c>
      <x:c r="CV342" s="36" t="n">
        <x:f>MIN(AG342,CH342)</x:f>
        <x:v>3</x:v>
      </x:c>
      <x:c r="CW342" s="36" t="n">
        <x:f>MIN(AG342,CI342)</x:f>
        <x:v>2</x:v>
      </x:c>
      <x:c r="CX342" s="36" t="n">
        <x:f>MIN(AG342,CJ342)</x:f>
        <x:v>3</x:v>
      </x:c>
      <x:c r="CY342" s="36" t="n">
        <x:f>MIN(AG342,CK342)</x:f>
        <x:v>3</x:v>
      </x:c>
    </x:row>
    <x:row r="343" ht="18" customHeight="1">
      <x:c r="A343" s="35" t="str">
        <x:v>Area HC-02</x:v>
      </x:c>
      <x:c r="B343" s="35" t="str">
        <x:v>Area Lead HC-02</x:v>
      </x:c>
      <x:c r="C343" s="35" t="str">
        <x:v>Field Lead HC-03</x:v>
      </x:c>
      <x:c r="D343" s="35" t="str">
        <x:v>City HC-C</x:v>
      </x:c>
      <x:c r="E343" s="35" t="n">
        <x:v>5</x:v>
      </x:c>
      <x:c r="F343" s="35" t="n">
        <x:v>24</x:v>
      </x:c>
      <x:c r="G343" s="35" t="n">
        <x:v>1</x:v>
      </x:c>
      <x:c r="H343" s="35" t="str">
        <x:v>Promoter</x:v>
      </x:c>
      <x:c r="I343" s="35" t="str">
        <x:v>Agency HC-01</x:v>
      </x:c>
      <x:c r="J343" s="35" t="str">
        <x:v>PR-HC-005</x:v>
      </x:c>
      <x:c r="K343" s="35" t="str">
        <x:v>Masked Promoter HC-005</x:v>
      </x:c>
      <x:c r="L343" s="35" t="str">
        <x:v>9XXXX10005</x:v>
      </x:c>
      <x:c r="M343" s="37" t="n">
        <x:v>46209</x:v>
      </x:c>
      <x:c r="N343" s="35" t="str">
        <x:v>Cohort 3</x:v>
      </x:c>
      <x:c r="O343" s="35" t="str">
        <x:v>DIST-HC-02</x:v>
      </x:c>
      <x:c r="P343" s="35" t="str">
        <x:v>Masked Distributor HC-02</x:v>
      </x:c>
      <x:c r="Q343" s="35" t="str">
        <x:v>P-HC-015</x:v>
      </x:c>
      <x:c r="R343" s="35" t="str">
        <x:v>HC-015</x:v>
      </x:c>
      <x:c r="S343" s="35" t="str">
        <x:v>Masked Store HC-015</x:v>
      </x:c>
      <x:c r="T343" s="35" t="str">
        <x:v>XX1015</x:v>
      </x:c>
      <x:c r="U343" s="35" t="str">
        <x:v>Supermarket</x:v>
      </x:c>
      <x:c r="V343" s="35" t="str">
        <x:v>Masked</x:v>
      </x:c>
      <x:c r="W343" s="35" t="str">
        <x:v>Masked</x:v>
      </x:c>
      <x:c r="X343" s="37" t="n">
        <x:v>46219</x:v>
      </x:c>
      <x:c r="Y343" s="37" t="n">
        <x:v>46267</x:v>
      </x:c>
      <x:c r="Z343" s="35" t="str">
        <x:v>W01</x:v>
      </x:c>
      <x:c r="AA343" s="35" t="str">
        <x:v>Sep'26</x:v>
      </x:c>
      <x:c r="AB343" s="35" t="str">
        <x:v>01 - 07</x:v>
      </x:c>
      <x:c r="AC343" s="35" t="str">
        <x:v>Week 1 of Sep 2026</x:v>
      </x:c>
      <x:c r="AD343" s="35" t="str">
        <x:v>Continue</x:v>
      </x:c>
      <x:c r="AE343" s="35" t="str"/>
      <x:c r="AF343" s="36" t="n">
        <x:v>60</x:v>
      </x:c>
      <x:c r="AG343" s="36" t="n">
        <x:v>25</x:v>
      </x:c>
      <x:c r="AH343" s="38" t="n">
        <x:f>IFERROR(AG343/AF343,0)</x:f>
        <x:v>0.4166666666666667</x:v>
      </x:c>
      <x:c r="AI343" s="36" t="n">
        <x:v>20</x:v>
      </x:c>
      <x:c r="AJ343" s="38" t="n">
        <x:f>IFERROR(AI343/AG343,0)</x:f>
        <x:v>0.8</x:v>
      </x:c>
      <x:c r="AK343" s="36" t="n">
        <x:v>3</x:v>
      </x:c>
      <x:c r="AL343" s="36" t="n">
        <x:v>13</x:v>
      </x:c>
      <x:c r="AM343" s="36" t="n">
        <x:v>1</x:v>
      </x:c>
      <x:c r="AN343" s="38" t="n">
        <x:f>IFERROR(AL343/AG343,0)</x:f>
        <x:v>0.52</x:v>
      </x:c>
      <x:c r="AO343" s="36" t="n">
        <x:f>BK342</x:f>
        <x:v>20</x:v>
      </x:c>
      <x:c r="AP343" s="36" t="n">
        <x:f>BL342</x:f>
        <x:v>21</x:v>
      </x:c>
      <x:c r="AQ343" s="36" t="n">
        <x:f>BM342</x:f>
        <x:v>15</x:v>
      </x:c>
      <x:c r="AR343" s="36" t="n">
        <x:f>BN342</x:f>
        <x:v>41</x:v>
      </x:c>
      <x:c r="AS343" s="36" t="n">
        <x:f>BO342</x:f>
        <x:v>13</x:v>
      </x:c>
      <x:c r="AT343" s="36" t="n">
        <x:f>BP342</x:f>
        <x:v>15</x:v>
      </x:c>
      <x:c r="AU343" s="36" t="n">
        <x:f>BQ342</x:f>
        <x:v>19</x:v>
      </x:c>
      <x:c r="AV343" s="36" t="n">
        <x:f>BR342</x:f>
        <x:v>16</x:v>
      </x:c>
      <x:c r="AW343" s="36" t="n">
        <x:f>BS342</x:f>
        <x:v>16</x:v>
      </x:c>
      <x:c r="AX343" s="36" t="n">
        <x:f>BT342</x:f>
        <x:v>39</x:v>
      </x:c>
      <x:c r="AY343" s="36" t="n">
        <x:f>SUM(AO343:AX343)</x:f>
        <x:v>215</x:v>
      </x:c>
      <x:c r="AZ343" s="36" t="n">
        <x:v>0</x:v>
      </x:c>
      <x:c r="BA343" s="36" t="n">
        <x:v>0</x:v>
      </x:c>
      <x:c r="BB343" s="36" t="n">
        <x:v>0</x:v>
      </x:c>
      <x:c r="BC343" s="36" t="n">
        <x:v>0</x:v>
      </x:c>
      <x:c r="BD343" s="36" t="n">
        <x:v>19</x:v>
      </x:c>
      <x:c r="BE343" s="36" t="n">
        <x:v>0</x:v>
      </x:c>
      <x:c r="BF343" s="36" t="n">
        <x:v>0</x:v>
      </x:c>
      <x:c r="BG343" s="36" t="n">
        <x:v>0</x:v>
      </x:c>
      <x:c r="BH343" s="36" t="n">
        <x:v>0</x:v>
      </x:c>
      <x:c r="BI343" s="36" t="n">
        <x:v>0</x:v>
      </x:c>
      <x:c r="BJ343" s="36"/>
      <x:c r="BK343" s="36" t="n">
        <x:f>MAX(0,AO343+AZ343-BV343)</x:f>
        <x:v>19</x:v>
      </x:c>
      <x:c r="BL343" s="36" t="n">
        <x:f>MAX(0,AP343+BA343-BW343)</x:f>
        <x:v>19</x:v>
      </x:c>
      <x:c r="BM343" s="36" t="n">
        <x:f>MAX(0,AQ343+BB343-BX343)</x:f>
        <x:v>13</x:v>
      </x:c>
      <x:c r="BN343" s="36" t="n">
        <x:f>MAX(0,AR343+BC343-BY343)</x:f>
        <x:v>40</x:v>
      </x:c>
      <x:c r="BO343" s="36" t="n">
        <x:f>MAX(0,AS343+BD343-BZ343)</x:f>
        <x:v>31</x:v>
      </x:c>
      <x:c r="BP343" s="36" t="n">
        <x:f>MAX(0,AT343+BE343-CA343)</x:f>
        <x:v>14</x:v>
      </x:c>
      <x:c r="BQ343" s="36" t="n">
        <x:f>MAX(0,AU343+BF343-CB343)</x:f>
        <x:v>18</x:v>
      </x:c>
      <x:c r="BR343" s="36" t="n">
        <x:f>MAX(0,AV343+BG343-CC343)</x:f>
        <x:v>16</x:v>
      </x:c>
      <x:c r="BS343" s="36" t="n">
        <x:f>MAX(0,AW343+BH343-CD343)</x:f>
        <x:v>14</x:v>
      </x:c>
      <x:c r="BT343" s="36" t="n">
        <x:f>MAX(0,AX343+BI343-CE343)</x:f>
        <x:v>37</x:v>
      </x:c>
      <x:c r="BU343" s="36" t="n">
        <x:f>SUM(BK343:BT343)</x:f>
        <x:v>221</x:v>
      </x:c>
      <x:c r="BV343" s="36" t="n">
        <x:v>1</x:v>
      </x:c>
      <x:c r="BW343" s="36" t="n">
        <x:v>2</x:v>
      </x:c>
      <x:c r="BX343" s="36" t="n">
        <x:v>2</x:v>
      </x:c>
      <x:c r="BY343" s="36" t="n">
        <x:v>1</x:v>
      </x:c>
      <x:c r="BZ343" s="36" t="n">
        <x:v>1</x:v>
      </x:c>
      <x:c r="CA343" s="36" t="n">
        <x:v>1</x:v>
      </x:c>
      <x:c r="CB343" s="36" t="n">
        <x:v>1</x:v>
      </x:c>
      <x:c r="CC343" s="36" t="n">
        <x:v>0</x:v>
      </x:c>
      <x:c r="CD343" s="36" t="n">
        <x:v>2</x:v>
      </x:c>
      <x:c r="CE343" s="36" t="n">
        <x:v>2</x:v>
      </x:c>
      <x:c r="CF343" s="36"/>
      <x:c r="CG343" s="36" t="n">
        <x:f>SUM(BW343,CD343)</x:f>
        <x:v>4</x:v>
      </x:c>
      <x:c r="CH343" s="36" t="n">
        <x:f>SUM(BX343,CA343)</x:f>
        <x:v>3</x:v>
      </x:c>
      <x:c r="CI343" s="36" t="n">
        <x:f>SUM(BY343)</x:f>
        <x:v>1</x:v>
      </x:c>
      <x:c r="CJ343" s="36" t="n">
        <x:f>SUM(BV343,BZ343,CB343)</x:f>
        <x:v>3</x:v>
      </x:c>
      <x:c r="CK343" s="36" t="n">
        <x:f>SUM(CC343,CE343)</x:f>
        <x:v>2</x:v>
      </x:c>
      <x:c r="CL343" s="36" t="n">
        <x:f>SUM(CG343:CK343)</x:f>
        <x:v>13</x:v>
      </x:c>
      <x:c r="CM343" s="39" t="n">
        <x:f>SUM(BW343*0.075,CD343*0.075)</x:f>
        <x:v>0.3</x:v>
      </x:c>
      <x:c r="CN343" s="39" t="n">
        <x:f>SUM(BX343*0.06,CA343*0.03)</x:f>
        <x:v>0.15</x:v>
      </x:c>
      <x:c r="CO343" s="39" t="n">
        <x:f>SUM(BY343*0.08)</x:f>
        <x:v>0.08</x:v>
      </x:c>
      <x:c r="CP343" s="39" t="n">
        <x:f>SUM(BV343*0.12,BZ343*0.06,CB343*0.03)</x:f>
        <x:v>0.21</x:v>
      </x:c>
      <x:c r="CQ343" s="39" t="n">
        <x:f>SUM(CC343*0.01,CE343*0.1)</x:f>
        <x:v>0.2</x:v>
      </x:c>
      <x:c r="CR343" s="39" t="n">
        <x:f>SUM(CM343:CQ343)</x:f>
        <x:v>0.94</x:v>
      </x:c>
      <x:c r="CS343" s="36" t="n">
        <x:f>SUM(CG343:CH343)</x:f>
        <x:v>7</x:v>
      </x:c>
      <x:c r="CT343" s="36" t="str"/>
      <x:c r="CU343" s="36" t="n">
        <x:f>MIN(AG343,CG343)</x:f>
        <x:v>4</x:v>
      </x:c>
      <x:c r="CV343" s="36" t="n">
        <x:f>MIN(AG343,CH343)</x:f>
        <x:v>3</x:v>
      </x:c>
      <x:c r="CW343" s="36" t="n">
        <x:f>MIN(AG343,CI343)</x:f>
        <x:v>1</x:v>
      </x:c>
      <x:c r="CX343" s="36" t="n">
        <x:f>MIN(AG343,CJ343)</x:f>
        <x:v>3</x:v>
      </x:c>
      <x:c r="CY343" s="36" t="n">
        <x:f>MIN(AG343,CK343)</x:f>
        <x:v>2</x:v>
      </x:c>
    </x:row>
    <x:row r="344" ht="18" customHeight="1">
      <x:c r="A344" s="35" t="str">
        <x:v>Area HC-02</x:v>
      </x:c>
      <x:c r="B344" s="35" t="str">
        <x:v>Area Lead HC-02</x:v>
      </x:c>
      <x:c r="C344" s="35" t="str">
        <x:v>Field Lead HC-03</x:v>
      </x:c>
      <x:c r="D344" s="35" t="str">
        <x:v>City HC-C</x:v>
      </x:c>
      <x:c r="E344" s="35" t="n">
        <x:v>5</x:v>
      </x:c>
      <x:c r="F344" s="35" t="n">
        <x:v>24</x:v>
      </x:c>
      <x:c r="G344" s="35" t="n">
        <x:v>1</x:v>
      </x:c>
      <x:c r="H344" s="35" t="str">
        <x:v>Promoter</x:v>
      </x:c>
      <x:c r="I344" s="35" t="str">
        <x:v>Agency HC-01</x:v>
      </x:c>
      <x:c r="J344" s="35" t="str">
        <x:v>PR-HC-005</x:v>
      </x:c>
      <x:c r="K344" s="35" t="str">
        <x:v>Masked Promoter HC-005</x:v>
      </x:c>
      <x:c r="L344" s="35" t="str">
        <x:v>9XXXX10005</x:v>
      </x:c>
      <x:c r="M344" s="37" t="n">
        <x:v>46209</x:v>
      </x:c>
      <x:c r="N344" s="35" t="str">
        <x:v>Cohort 3</x:v>
      </x:c>
      <x:c r="O344" s="35" t="str">
        <x:v>DIST-HC-02</x:v>
      </x:c>
      <x:c r="P344" s="35" t="str">
        <x:v>Masked Distributor HC-02</x:v>
      </x:c>
      <x:c r="Q344" s="35" t="str">
        <x:v>P-HC-015</x:v>
      </x:c>
      <x:c r="R344" s="35" t="str">
        <x:v>HC-015</x:v>
      </x:c>
      <x:c r="S344" s="35" t="str">
        <x:v>Masked Store HC-015</x:v>
      </x:c>
      <x:c r="T344" s="35" t="str">
        <x:v>XX1015</x:v>
      </x:c>
      <x:c r="U344" s="35" t="str">
        <x:v>Supermarket</x:v>
      </x:c>
      <x:c r="V344" s="35" t="str">
        <x:v>Masked</x:v>
      </x:c>
      <x:c r="W344" s="35" t="str">
        <x:v>Masked</x:v>
      </x:c>
      <x:c r="X344" s="37" t="n">
        <x:v>46219</x:v>
      </x:c>
      <x:c r="Y344" s="37" t="n">
        <x:v>46268</x:v>
      </x:c>
      <x:c r="Z344" s="35" t="str">
        <x:v>W01</x:v>
      </x:c>
      <x:c r="AA344" s="35" t="str">
        <x:v>Sep'26</x:v>
      </x:c>
      <x:c r="AB344" s="35" t="str">
        <x:v>01 - 07</x:v>
      </x:c>
      <x:c r="AC344" s="35" t="str">
        <x:v>Week 1 of Sep 2026</x:v>
      </x:c>
      <x:c r="AD344" s="35" t="str">
        <x:v>Continue</x:v>
      </x:c>
      <x:c r="AE344" s="35" t="str"/>
      <x:c r="AF344" s="36" t="n">
        <x:v>67</x:v>
      </x:c>
      <x:c r="AG344" s="36" t="n">
        <x:v>20</x:v>
      </x:c>
      <x:c r="AH344" s="38" t="n">
        <x:f>IFERROR(AG344/AF344,0)</x:f>
        <x:v>0.29850746268656714</x:v>
      </x:c>
      <x:c r="AI344" s="36" t="n">
        <x:v>18</x:v>
      </x:c>
      <x:c r="AJ344" s="38" t="n">
        <x:f>IFERROR(AI344/AG344,0)</x:f>
        <x:v>0.9</x:v>
      </x:c>
      <x:c r="AK344" s="36" t="n">
        <x:v>3</x:v>
      </x:c>
      <x:c r="AL344" s="36" t="n">
        <x:v>6</x:v>
      </x:c>
      <x:c r="AM344" s="36" t="n">
        <x:v>1</x:v>
      </x:c>
      <x:c r="AN344" s="38" t="n">
        <x:f>IFERROR(AL344/AG344,0)</x:f>
        <x:v>0.3</x:v>
      </x:c>
      <x:c r="AO344" s="36" t="n">
        <x:f>BK343</x:f>
        <x:v>19</x:v>
      </x:c>
      <x:c r="AP344" s="36" t="n">
        <x:f>BL343</x:f>
        <x:v>19</x:v>
      </x:c>
      <x:c r="AQ344" s="36" t="n">
        <x:f>BM343</x:f>
        <x:v>13</x:v>
      </x:c>
      <x:c r="AR344" s="36" t="n">
        <x:f>BN343</x:f>
        <x:v>40</x:v>
      </x:c>
      <x:c r="AS344" s="36" t="n">
        <x:f>BO343</x:f>
        <x:v>31</x:v>
      </x:c>
      <x:c r="AT344" s="36" t="n">
        <x:f>BP343</x:f>
        <x:v>14</x:v>
      </x:c>
      <x:c r="AU344" s="36" t="n">
        <x:f>BQ343</x:f>
        <x:v>18</x:v>
      </x:c>
      <x:c r="AV344" s="36" t="n">
        <x:f>BR343</x:f>
        <x:v>16</x:v>
      </x:c>
      <x:c r="AW344" s="36" t="n">
        <x:f>BS343</x:f>
        <x:v>14</x:v>
      </x:c>
      <x:c r="AX344" s="36" t="n">
        <x:f>BT343</x:f>
        <x:v>37</x:v>
      </x:c>
      <x:c r="AY344" s="36" t="n">
        <x:f>SUM(AO344:AX344)</x:f>
        <x:v>221</x:v>
      </x:c>
      <x:c r="AZ344" s="36" t="n">
        <x:v>0</x:v>
      </x:c>
      <x:c r="BA344" s="36" t="n">
        <x:v>0</x:v>
      </x:c>
      <x:c r="BB344" s="36" t="n">
        <x:v>0</x:v>
      </x:c>
      <x:c r="BC344" s="36" t="n">
        <x:v>0</x:v>
      </x:c>
      <x:c r="BD344" s="36" t="n">
        <x:v>0</x:v>
      </x:c>
      <x:c r="BE344" s="36" t="n">
        <x:v>16</x:v>
      </x:c>
      <x:c r="BF344" s="36" t="n">
        <x:v>0</x:v>
      </x:c>
      <x:c r="BG344" s="36" t="n">
        <x:v>0</x:v>
      </x:c>
      <x:c r="BH344" s="36" t="n">
        <x:v>0</x:v>
      </x:c>
      <x:c r="BI344" s="36" t="n">
        <x:v>0</x:v>
      </x:c>
      <x:c r="BJ344" s="36"/>
      <x:c r="BK344" s="36" t="n">
        <x:f>MAX(0,AO344+AZ344-BV344)</x:f>
        <x:v>18</x:v>
      </x:c>
      <x:c r="BL344" s="36" t="n">
        <x:f>MAX(0,AP344+BA344-BW344)</x:f>
        <x:v>16</x:v>
      </x:c>
      <x:c r="BM344" s="36" t="n">
        <x:f>MAX(0,AQ344+BB344-BX344)</x:f>
        <x:v>12</x:v>
      </x:c>
      <x:c r="BN344" s="36" t="n">
        <x:f>MAX(0,AR344+BC344-BY344)</x:f>
        <x:v>38</x:v>
      </x:c>
      <x:c r="BO344" s="36" t="n">
        <x:f>MAX(0,AS344+BD344-BZ344)</x:f>
        <x:v>30</x:v>
      </x:c>
      <x:c r="BP344" s="36" t="n">
        <x:f>MAX(0,AT344+BE344-CA344)</x:f>
        <x:v>29</x:v>
      </x:c>
      <x:c r="BQ344" s="36" t="n">
        <x:f>MAX(0,AU344+BF344-CB344)</x:f>
        <x:v>16</x:v>
      </x:c>
      <x:c r="BR344" s="36" t="n">
        <x:f>MAX(0,AV344+BG344-CC344)</x:f>
        <x:v>15</x:v>
      </x:c>
      <x:c r="BS344" s="36" t="n">
        <x:f>MAX(0,AW344+BH344-CD344)</x:f>
        <x:v>12</x:v>
      </x:c>
      <x:c r="BT344" s="36" t="n">
        <x:f>MAX(0,AX344+BI344-CE344)</x:f>
        <x:v>36</x:v>
      </x:c>
      <x:c r="BU344" s="36" t="n">
        <x:f>SUM(BK344:BT344)</x:f>
        <x:v>222</x:v>
      </x:c>
      <x:c r="BV344" s="36" t="n">
        <x:v>1</x:v>
      </x:c>
      <x:c r="BW344" s="36" t="n">
        <x:v>3</x:v>
      </x:c>
      <x:c r="BX344" s="36" t="n">
        <x:v>1</x:v>
      </x:c>
      <x:c r="BY344" s="36" t="n">
        <x:v>2</x:v>
      </x:c>
      <x:c r="BZ344" s="36" t="n">
        <x:v>1</x:v>
      </x:c>
      <x:c r="CA344" s="36" t="n">
        <x:v>1</x:v>
      </x:c>
      <x:c r="CB344" s="36" t="n">
        <x:v>2</x:v>
      </x:c>
      <x:c r="CC344" s="36" t="n">
        <x:v>1</x:v>
      </x:c>
      <x:c r="CD344" s="36" t="n">
        <x:v>2</x:v>
      </x:c>
      <x:c r="CE344" s="36" t="n">
        <x:v>1</x:v>
      </x:c>
      <x:c r="CF344" s="36"/>
      <x:c r="CG344" s="36" t="n">
        <x:f>SUM(BW344,CD344)</x:f>
        <x:v>5</x:v>
      </x:c>
      <x:c r="CH344" s="36" t="n">
        <x:f>SUM(BX344,CA344)</x:f>
        <x:v>2</x:v>
      </x:c>
      <x:c r="CI344" s="36" t="n">
        <x:f>SUM(BY344)</x:f>
        <x:v>2</x:v>
      </x:c>
      <x:c r="CJ344" s="36" t="n">
        <x:f>SUM(BV344,BZ344,CB344)</x:f>
        <x:v>4</x:v>
      </x:c>
      <x:c r="CK344" s="36" t="n">
        <x:f>SUM(CC344,CE344)</x:f>
        <x:v>2</x:v>
      </x:c>
      <x:c r="CL344" s="36" t="n">
        <x:f>SUM(CG344:CK344)</x:f>
        <x:v>15</x:v>
      </x:c>
      <x:c r="CM344" s="39" t="n">
        <x:f>SUM(BW344*0.075,CD344*0.075)</x:f>
        <x:v>0.375</x:v>
      </x:c>
      <x:c r="CN344" s="39" t="n">
        <x:f>SUM(BX344*0.06,CA344*0.03)</x:f>
        <x:v>0.09</x:v>
      </x:c>
      <x:c r="CO344" s="39" t="n">
        <x:f>SUM(BY344*0.08)</x:f>
        <x:v>0.16</x:v>
      </x:c>
      <x:c r="CP344" s="39" t="n">
        <x:f>SUM(BV344*0.12,BZ344*0.06,CB344*0.03)</x:f>
        <x:v>0.24</x:v>
      </x:c>
      <x:c r="CQ344" s="39" t="n">
        <x:f>SUM(CC344*0.01,CE344*0.1)</x:f>
        <x:v>0.11</x:v>
      </x:c>
      <x:c r="CR344" s="39" t="n">
        <x:f>SUM(CM344:CQ344)</x:f>
        <x:v>0.975</x:v>
      </x:c>
      <x:c r="CS344" s="36" t="n">
        <x:f>SUM(CG344:CH344)</x:f>
        <x:v>7</x:v>
      </x:c>
      <x:c r="CT344" s="36" t="str"/>
      <x:c r="CU344" s="36" t="n">
        <x:f>MIN(AG344,CG344)</x:f>
        <x:v>5</x:v>
      </x:c>
      <x:c r="CV344" s="36" t="n">
        <x:f>MIN(AG344,CH344)</x:f>
        <x:v>2</x:v>
      </x:c>
      <x:c r="CW344" s="36" t="n">
        <x:f>MIN(AG344,CI344)</x:f>
        <x:v>2</x:v>
      </x:c>
      <x:c r="CX344" s="36" t="n">
        <x:f>MIN(AG344,CJ344)</x:f>
        <x:v>4</x:v>
      </x:c>
      <x:c r="CY344" s="36" t="n">
        <x:f>MIN(AG344,CK344)</x:f>
        <x:v>2</x:v>
      </x:c>
    </x:row>
    <x:row r="345" ht="18" customHeight="1">
      <x:c r="A345" s="35" t="str">
        <x:v>Area HC-02</x:v>
      </x:c>
      <x:c r="B345" s="35" t="str">
        <x:v>Area Lead HC-02</x:v>
      </x:c>
      <x:c r="C345" s="35" t="str">
        <x:v>Field Lead HC-03</x:v>
      </x:c>
      <x:c r="D345" s="35" t="str">
        <x:v>City HC-C</x:v>
      </x:c>
      <x:c r="E345" s="35" t="n">
        <x:v>5</x:v>
      </x:c>
      <x:c r="F345" s="35" t="n">
        <x:v>24</x:v>
      </x:c>
      <x:c r="G345" s="35" t="n">
        <x:v>1</x:v>
      </x:c>
      <x:c r="H345" s="35" t="str">
        <x:v>Promoter</x:v>
      </x:c>
      <x:c r="I345" s="35" t="str">
        <x:v>Agency HC-01</x:v>
      </x:c>
      <x:c r="J345" s="35" t="str">
        <x:v>PR-HC-005</x:v>
      </x:c>
      <x:c r="K345" s="35" t="str">
        <x:v>Masked Promoter HC-005</x:v>
      </x:c>
      <x:c r="L345" s="35" t="str">
        <x:v>9XXXX10005</x:v>
      </x:c>
      <x:c r="M345" s="37" t="n">
        <x:v>46209</x:v>
      </x:c>
      <x:c r="N345" s="35" t="str">
        <x:v>Cohort 3</x:v>
      </x:c>
      <x:c r="O345" s="35" t="str">
        <x:v>DIST-HC-02</x:v>
      </x:c>
      <x:c r="P345" s="35" t="str">
        <x:v>Masked Distributor HC-02</x:v>
      </x:c>
      <x:c r="Q345" s="35" t="str">
        <x:v>P-HC-015</x:v>
      </x:c>
      <x:c r="R345" s="35" t="str">
        <x:v>HC-015</x:v>
      </x:c>
      <x:c r="S345" s="35" t="str">
        <x:v>Masked Store HC-015</x:v>
      </x:c>
      <x:c r="T345" s="35" t="str">
        <x:v>XX1015</x:v>
      </x:c>
      <x:c r="U345" s="35" t="str">
        <x:v>Supermarket</x:v>
      </x:c>
      <x:c r="V345" s="35" t="str">
        <x:v>Masked</x:v>
      </x:c>
      <x:c r="W345" s="35" t="str">
        <x:v>Masked</x:v>
      </x:c>
      <x:c r="X345" s="37" t="n">
        <x:v>46219</x:v>
      </x:c>
      <x:c r="Y345" s="37" t="n">
        <x:v>46269</x:v>
      </x:c>
      <x:c r="Z345" s="35" t="str">
        <x:v>W01</x:v>
      </x:c>
      <x:c r="AA345" s="35" t="str">
        <x:v>Sep'26</x:v>
      </x:c>
      <x:c r="AB345" s="35" t="str">
        <x:v>01 - 07</x:v>
      </x:c>
      <x:c r="AC345" s="35" t="str">
        <x:v>Week 1 of Sep 2026</x:v>
      </x:c>
      <x:c r="AD345" s="35" t="str">
        <x:v>Continue</x:v>
      </x:c>
      <x:c r="AE345" s="35" t="str"/>
      <x:c r="AF345" s="36" t="n">
        <x:v>55</x:v>
      </x:c>
      <x:c r="AG345" s="36" t="n">
        <x:v>14</x:v>
      </x:c>
      <x:c r="AH345" s="38" t="n">
        <x:f>IFERROR(AG345/AF345,0)</x:f>
        <x:v>0.2545454545454545</x:v>
      </x:c>
      <x:c r="AI345" s="36" t="n">
        <x:v>13</x:v>
      </x:c>
      <x:c r="AJ345" s="38" t="n">
        <x:f>IFERROR(AI345/AG345,0)</x:f>
        <x:v>0.9285714285714286</x:v>
      </x:c>
      <x:c r="AK345" s="36" t="n">
        <x:v>3</x:v>
      </x:c>
      <x:c r="AL345" s="36" t="n">
        <x:v>8</x:v>
      </x:c>
      <x:c r="AM345" s="36" t="n">
        <x:v>1</x:v>
      </x:c>
      <x:c r="AN345" s="38" t="n">
        <x:f>IFERROR(AL345/AG345,0)</x:f>
        <x:v>0.5714285714285714</x:v>
      </x:c>
      <x:c r="AO345" s="36" t="n">
        <x:f>BK344</x:f>
        <x:v>18</x:v>
      </x:c>
      <x:c r="AP345" s="36" t="n">
        <x:f>BL344</x:f>
        <x:v>16</x:v>
      </x:c>
      <x:c r="AQ345" s="36" t="n">
        <x:f>BM344</x:f>
        <x:v>12</x:v>
      </x:c>
      <x:c r="AR345" s="36" t="n">
        <x:f>BN344</x:f>
        <x:v>38</x:v>
      </x:c>
      <x:c r="AS345" s="36" t="n">
        <x:f>BO344</x:f>
        <x:v>30</x:v>
      </x:c>
      <x:c r="AT345" s="36" t="n">
        <x:f>BP344</x:f>
        <x:v>29</x:v>
      </x:c>
      <x:c r="AU345" s="36" t="n">
        <x:f>BQ344</x:f>
        <x:v>16</x:v>
      </x:c>
      <x:c r="AV345" s="36" t="n">
        <x:f>BR344</x:f>
        <x:v>15</x:v>
      </x:c>
      <x:c r="AW345" s="36" t="n">
        <x:f>BS344</x:f>
        <x:v>12</x:v>
      </x:c>
      <x:c r="AX345" s="36" t="n">
        <x:f>BT344</x:f>
        <x:v>36</x:v>
      </x:c>
      <x:c r="AY345" s="36" t="n">
        <x:f>SUM(AO345:AX345)</x:f>
        <x:v>222</x:v>
      </x:c>
      <x:c r="AZ345" s="36" t="n">
        <x:v>20</x:v>
      </x:c>
      <x:c r="BA345" s="36" t="n">
        <x:v>0</x:v>
      </x:c>
      <x:c r="BB345" s="36" t="n">
        <x:v>0</x:v>
      </x:c>
      <x:c r="BC345" s="36" t="n">
        <x:v>0</x:v>
      </x:c>
      <x:c r="BD345" s="36" t="n">
        <x:v>0</x:v>
      </x:c>
      <x:c r="BE345" s="36" t="n">
        <x:v>0</x:v>
      </x:c>
      <x:c r="BF345" s="36" t="n">
        <x:v>20</x:v>
      </x:c>
      <x:c r="BG345" s="36" t="n">
        <x:v>0</x:v>
      </x:c>
      <x:c r="BH345" s="36" t="n">
        <x:v>0</x:v>
      </x:c>
      <x:c r="BI345" s="36" t="n">
        <x:v>0</x:v>
      </x:c>
      <x:c r="BJ345" s="36"/>
      <x:c r="BK345" s="36" t="n">
        <x:f>MAX(0,AO345+AZ345-BV345)</x:f>
        <x:v>37</x:v>
      </x:c>
      <x:c r="BL345" s="36" t="n">
        <x:f>MAX(0,AP345+BA345-BW345)</x:f>
        <x:v>13</x:v>
      </x:c>
      <x:c r="BM345" s="36" t="n">
        <x:f>MAX(0,AQ345+BB345-BX345)</x:f>
        <x:v>10</x:v>
      </x:c>
      <x:c r="BN345" s="36" t="n">
        <x:f>MAX(0,AR345+BC345-BY345)</x:f>
        <x:v>36</x:v>
      </x:c>
      <x:c r="BO345" s="36" t="n">
        <x:f>MAX(0,AS345+BD345-BZ345)</x:f>
        <x:v>29</x:v>
      </x:c>
      <x:c r="BP345" s="36" t="n">
        <x:f>MAX(0,AT345+BE345-CA345)</x:f>
        <x:v>28</x:v>
      </x:c>
      <x:c r="BQ345" s="36" t="n">
        <x:f>MAX(0,AU345+BF345-CB345)</x:f>
        <x:v>35</x:v>
      </x:c>
      <x:c r="BR345" s="36" t="n">
        <x:f>MAX(0,AV345+BG345-CC345)</x:f>
        <x:v>15</x:v>
      </x:c>
      <x:c r="BS345" s="36" t="n">
        <x:f>MAX(0,AW345+BH345-CD345)</x:f>
        <x:v>11</x:v>
      </x:c>
      <x:c r="BT345" s="36" t="n">
        <x:f>MAX(0,AX345+BI345-CE345)</x:f>
        <x:v>35</x:v>
      </x:c>
      <x:c r="BU345" s="36" t="n">
        <x:f>SUM(BK345:BT345)</x:f>
        <x:v>249</x:v>
      </x:c>
      <x:c r="BV345" s="36" t="n">
        <x:v>1</x:v>
      </x:c>
      <x:c r="BW345" s="36" t="n">
        <x:v>3</x:v>
      </x:c>
      <x:c r="BX345" s="36" t="n">
        <x:v>2</x:v>
      </x:c>
      <x:c r="BY345" s="36" t="n">
        <x:v>2</x:v>
      </x:c>
      <x:c r="BZ345" s="36" t="n">
        <x:v>1</x:v>
      </x:c>
      <x:c r="CA345" s="36" t="n">
        <x:v>1</x:v>
      </x:c>
      <x:c r="CB345" s="36" t="n">
        <x:v>1</x:v>
      </x:c>
      <x:c r="CC345" s="36" t="n">
        <x:v>0</x:v>
      </x:c>
      <x:c r="CD345" s="36" t="n">
        <x:v>1</x:v>
      </x:c>
      <x:c r="CE345" s="36" t="n">
        <x:v>1</x:v>
      </x:c>
      <x:c r="CF345" s="36"/>
      <x:c r="CG345" s="36" t="n">
        <x:f>SUM(BW345,CD345)</x:f>
        <x:v>4</x:v>
      </x:c>
      <x:c r="CH345" s="36" t="n">
        <x:f>SUM(BX345,CA345)</x:f>
        <x:v>3</x:v>
      </x:c>
      <x:c r="CI345" s="36" t="n">
        <x:f>SUM(BY345)</x:f>
        <x:v>2</x:v>
      </x:c>
      <x:c r="CJ345" s="36" t="n">
        <x:f>SUM(BV345,BZ345,CB345)</x:f>
        <x:v>3</x:v>
      </x:c>
      <x:c r="CK345" s="36" t="n">
        <x:f>SUM(CC345,CE345)</x:f>
        <x:v>1</x:v>
      </x:c>
      <x:c r="CL345" s="36" t="n">
        <x:f>SUM(CG345:CK345)</x:f>
        <x:v>13</x:v>
      </x:c>
      <x:c r="CM345" s="39" t="n">
        <x:f>SUM(BW345*0.075,CD345*0.075)</x:f>
        <x:v>0.3</x:v>
      </x:c>
      <x:c r="CN345" s="39" t="n">
        <x:f>SUM(BX345*0.06,CA345*0.03)</x:f>
        <x:v>0.15</x:v>
      </x:c>
      <x:c r="CO345" s="39" t="n">
        <x:f>SUM(BY345*0.08)</x:f>
        <x:v>0.16</x:v>
      </x:c>
      <x:c r="CP345" s="39" t="n">
        <x:f>SUM(BV345*0.12,BZ345*0.06,CB345*0.03)</x:f>
        <x:v>0.21</x:v>
      </x:c>
      <x:c r="CQ345" s="39" t="n">
        <x:f>SUM(CC345*0.01,CE345*0.1)</x:f>
        <x:v>0.1</x:v>
      </x:c>
      <x:c r="CR345" s="39" t="n">
        <x:f>SUM(CM345:CQ345)</x:f>
        <x:v>0.9199999999999999</x:v>
      </x:c>
      <x:c r="CS345" s="36" t="n">
        <x:f>SUM(CG345:CH345)</x:f>
        <x:v>7</x:v>
      </x:c>
      <x:c r="CT345" s="36" t="str"/>
      <x:c r="CU345" s="36" t="n">
        <x:f>MIN(AG345,CG345)</x:f>
        <x:v>4</x:v>
      </x:c>
      <x:c r="CV345" s="36" t="n">
        <x:f>MIN(AG345,CH345)</x:f>
        <x:v>3</x:v>
      </x:c>
      <x:c r="CW345" s="36" t="n">
        <x:f>MIN(AG345,CI345)</x:f>
        <x:v>2</x:v>
      </x:c>
      <x:c r="CX345" s="36" t="n">
        <x:f>MIN(AG345,CJ345)</x:f>
        <x:v>3</x:v>
      </x:c>
      <x:c r="CY345" s="36" t="n">
        <x:f>MIN(AG345,CK345)</x:f>
        <x:v>1</x:v>
      </x:c>
    </x:row>
    <x:row r="346" ht="18" customHeight="1">
      <x:c r="A346" s="35" t="str">
        <x:v>Area HC-02</x:v>
      </x:c>
      <x:c r="B346" s="35" t="str">
        <x:v>Area Lead HC-02</x:v>
      </x:c>
      <x:c r="C346" s="35" t="str">
        <x:v>Field Lead HC-03</x:v>
      </x:c>
      <x:c r="D346" s="35" t="str">
        <x:v>City HC-C</x:v>
      </x:c>
      <x:c r="E346" s="35" t="n">
        <x:v>5</x:v>
      </x:c>
      <x:c r="F346" s="35" t="n">
        <x:v>24</x:v>
      </x:c>
      <x:c r="G346" s="35" t="n">
        <x:v>1</x:v>
      </x:c>
      <x:c r="H346" s="35" t="str">
        <x:v>Promoter</x:v>
      </x:c>
      <x:c r="I346" s="35" t="str">
        <x:v>Agency HC-01</x:v>
      </x:c>
      <x:c r="J346" s="35" t="str">
        <x:v>PR-HC-005</x:v>
      </x:c>
      <x:c r="K346" s="35" t="str">
        <x:v>Masked Promoter HC-005</x:v>
      </x:c>
      <x:c r="L346" s="35" t="str">
        <x:v>9XXXX10005</x:v>
      </x:c>
      <x:c r="M346" s="37" t="n">
        <x:v>46209</x:v>
      </x:c>
      <x:c r="N346" s="35" t="str">
        <x:v>Cohort 3</x:v>
      </x:c>
      <x:c r="O346" s="35" t="str">
        <x:v>DIST-HC-02</x:v>
      </x:c>
      <x:c r="P346" s="35" t="str">
        <x:v>Masked Distributor HC-02</x:v>
      </x:c>
      <x:c r="Q346" s="35" t="str">
        <x:v>P-HC-015</x:v>
      </x:c>
      <x:c r="R346" s="35" t="str">
        <x:v>HC-015</x:v>
      </x:c>
      <x:c r="S346" s="35" t="str">
        <x:v>Masked Store HC-015</x:v>
      </x:c>
      <x:c r="T346" s="35" t="str">
        <x:v>XX1015</x:v>
      </x:c>
      <x:c r="U346" s="35" t="str">
        <x:v>Supermarket</x:v>
      </x:c>
      <x:c r="V346" s="35" t="str">
        <x:v>Masked</x:v>
      </x:c>
      <x:c r="W346" s="35" t="str">
        <x:v>Masked</x:v>
      </x:c>
      <x:c r="X346" s="37" t="n">
        <x:v>46219</x:v>
      </x:c>
      <x:c r="Y346" s="37" t="n">
        <x:v>46270</x:v>
      </x:c>
      <x:c r="Z346" s="35" t="str">
        <x:v>W01</x:v>
      </x:c>
      <x:c r="AA346" s="35" t="str">
        <x:v>Sep'26</x:v>
      </x:c>
      <x:c r="AB346" s="35" t="str">
        <x:v>01 - 07</x:v>
      </x:c>
      <x:c r="AC346" s="35" t="str">
        <x:v>Week 1 of Sep 2026</x:v>
      </x:c>
      <x:c r="AD346" s="35" t="str">
        <x:v>Continue</x:v>
      </x:c>
      <x:c r="AE346" s="35" t="str"/>
      <x:c r="AF346" s="36" t="n">
        <x:v>88</x:v>
      </x:c>
      <x:c r="AG346" s="36" t="n">
        <x:v>25</x:v>
      </x:c>
      <x:c r="AH346" s="38" t="n">
        <x:f>IFERROR(AG346/AF346,0)</x:f>
        <x:v>0.2840909090909091</x:v>
      </x:c>
      <x:c r="AI346" s="36" t="n">
        <x:v>19</x:v>
      </x:c>
      <x:c r="AJ346" s="38" t="n">
        <x:f>IFERROR(AI346/AG346,0)</x:f>
        <x:v>0.76</x:v>
      </x:c>
      <x:c r="AK346" s="36" t="n">
        <x:v>3</x:v>
      </x:c>
      <x:c r="AL346" s="36" t="n">
        <x:v>12</x:v>
      </x:c>
      <x:c r="AM346" s="36" t="n">
        <x:v>1</x:v>
      </x:c>
      <x:c r="AN346" s="38" t="n">
        <x:f>IFERROR(AL346/AG346,0)</x:f>
        <x:v>0.48</x:v>
      </x:c>
      <x:c r="AO346" s="36" t="n">
        <x:f>BK345</x:f>
        <x:v>37</x:v>
      </x:c>
      <x:c r="AP346" s="36" t="n">
        <x:f>BL345</x:f>
        <x:v>13</x:v>
      </x:c>
      <x:c r="AQ346" s="36" t="n">
        <x:f>BM345</x:f>
        <x:v>10</x:v>
      </x:c>
      <x:c r="AR346" s="36" t="n">
        <x:f>BN345</x:f>
        <x:v>36</x:v>
      </x:c>
      <x:c r="AS346" s="36" t="n">
        <x:f>BO345</x:f>
        <x:v>29</x:v>
      </x:c>
      <x:c r="AT346" s="36" t="n">
        <x:f>BP345</x:f>
        <x:v>28</x:v>
      </x:c>
      <x:c r="AU346" s="36" t="n">
        <x:f>BQ345</x:f>
        <x:v>35</x:v>
      </x:c>
      <x:c r="AV346" s="36" t="n">
        <x:f>BR345</x:f>
        <x:v>15</x:v>
      </x:c>
      <x:c r="AW346" s="36" t="n">
        <x:f>BS345</x:f>
        <x:v>11</x:v>
      </x:c>
      <x:c r="AX346" s="36" t="n">
        <x:f>BT345</x:f>
        <x:v>35</x:v>
      </x:c>
      <x:c r="AY346" s="36" t="n">
        <x:f>SUM(AO346:AX346)</x:f>
        <x:v>249</x:v>
      </x:c>
      <x:c r="AZ346" s="36" t="n">
        <x:v>0</x:v>
      </x:c>
      <x:c r="BA346" s="36" t="n">
        <x:v>27</x:v>
      </x:c>
      <x:c r="BB346" s="36" t="n">
        <x:v>0</x:v>
      </x:c>
      <x:c r="BC346" s="36" t="n">
        <x:v>0</x:v>
      </x:c>
      <x:c r="BD346" s="36" t="n">
        <x:v>0</x:v>
      </x:c>
      <x:c r="BE346" s="36" t="n">
        <x:v>0</x:v>
      </x:c>
      <x:c r="BF346" s="36" t="n">
        <x:v>0</x:v>
      </x:c>
      <x:c r="BG346" s="36" t="n">
        <x:v>19</x:v>
      </x:c>
      <x:c r="BH346" s="36" t="n">
        <x:v>0</x:v>
      </x:c>
      <x:c r="BI346" s="36" t="n">
        <x:v>0</x:v>
      </x:c>
      <x:c r="BJ346" s="36"/>
      <x:c r="BK346" s="36" t="n">
        <x:f>MAX(0,AO346+AZ346-BV346)</x:f>
        <x:v>36</x:v>
      </x:c>
      <x:c r="BL346" s="36" t="n">
        <x:f>MAX(0,AP346+BA346-BW346)</x:f>
        <x:v>37</x:v>
      </x:c>
      <x:c r="BM346" s="36" t="n">
        <x:f>MAX(0,AQ346+BB346-BX346)</x:f>
        <x:v>8</x:v>
      </x:c>
      <x:c r="BN346" s="36" t="n">
        <x:f>MAX(0,AR346+BC346-BY346)</x:f>
        <x:v>34</x:v>
      </x:c>
      <x:c r="BO346" s="36" t="n">
        <x:f>MAX(0,AS346+BD346-BZ346)</x:f>
        <x:v>28</x:v>
      </x:c>
      <x:c r="BP346" s="36" t="n">
        <x:f>MAX(0,AT346+BE346-CA346)</x:f>
        <x:v>27</x:v>
      </x:c>
      <x:c r="BQ346" s="36" t="n">
        <x:f>MAX(0,AU346+BF346-CB346)</x:f>
        <x:v>33</x:v>
      </x:c>
      <x:c r="BR346" s="36" t="n">
        <x:f>MAX(0,AV346+BG346-CC346)</x:f>
        <x:v>33</x:v>
      </x:c>
      <x:c r="BS346" s="36" t="n">
        <x:f>MAX(0,AW346+BH346-CD346)</x:f>
        <x:v>8</x:v>
      </x:c>
      <x:c r="BT346" s="36" t="n">
        <x:f>MAX(0,AX346+BI346-CE346)</x:f>
        <x:v>33</x:v>
      </x:c>
      <x:c r="BU346" s="36" t="n">
        <x:f>SUM(BK346:BT346)</x:f>
        <x:v>277</x:v>
      </x:c>
      <x:c r="BV346" s="36" t="n">
        <x:v>1</x:v>
      </x:c>
      <x:c r="BW346" s="36" t="n">
        <x:v>3</x:v>
      </x:c>
      <x:c r="BX346" s="36" t="n">
        <x:v>2</x:v>
      </x:c>
      <x:c r="BY346" s="36" t="n">
        <x:v>2</x:v>
      </x:c>
      <x:c r="BZ346" s="36" t="n">
        <x:v>1</x:v>
      </x:c>
      <x:c r="CA346" s="36" t="n">
        <x:v>1</x:v>
      </x:c>
      <x:c r="CB346" s="36" t="n">
        <x:v>2</x:v>
      </x:c>
      <x:c r="CC346" s="36" t="n">
        <x:v>1</x:v>
      </x:c>
      <x:c r="CD346" s="36" t="n">
        <x:v>3</x:v>
      </x:c>
      <x:c r="CE346" s="36" t="n">
        <x:v>2</x:v>
      </x:c>
      <x:c r="CF346" s="36"/>
      <x:c r="CG346" s="36" t="n">
        <x:f>SUM(BW346,CD346)</x:f>
        <x:v>6</x:v>
      </x:c>
      <x:c r="CH346" s="36" t="n">
        <x:f>SUM(BX346,CA346)</x:f>
        <x:v>3</x:v>
      </x:c>
      <x:c r="CI346" s="36" t="n">
        <x:f>SUM(BY346)</x:f>
        <x:v>2</x:v>
      </x:c>
      <x:c r="CJ346" s="36" t="n">
        <x:f>SUM(BV346,BZ346,CB346)</x:f>
        <x:v>4</x:v>
      </x:c>
      <x:c r="CK346" s="36" t="n">
        <x:f>SUM(CC346,CE346)</x:f>
        <x:v>3</x:v>
      </x:c>
      <x:c r="CL346" s="36" t="n">
        <x:f>SUM(CG346:CK346)</x:f>
        <x:v>18</x:v>
      </x:c>
      <x:c r="CM346" s="39" t="n">
        <x:f>SUM(BW346*0.075,CD346*0.075)</x:f>
        <x:v>0.44999999999999996</x:v>
      </x:c>
      <x:c r="CN346" s="39" t="n">
        <x:f>SUM(BX346*0.06,CA346*0.03)</x:f>
        <x:v>0.15</x:v>
      </x:c>
      <x:c r="CO346" s="39" t="n">
        <x:f>SUM(BY346*0.08)</x:f>
        <x:v>0.16</x:v>
      </x:c>
      <x:c r="CP346" s="39" t="n">
        <x:f>SUM(BV346*0.12,BZ346*0.06,CB346*0.03)</x:f>
        <x:v>0.24</x:v>
      </x:c>
      <x:c r="CQ346" s="39" t="n">
        <x:f>SUM(CC346*0.01,CE346*0.1)</x:f>
        <x:v>0.21000000000000002</x:v>
      </x:c>
      <x:c r="CR346" s="39" t="n">
        <x:f>SUM(CM346:CQ346)</x:f>
        <x:v>1.21</x:v>
      </x:c>
      <x:c r="CS346" s="36" t="n">
        <x:f>SUM(CG346:CH346)</x:f>
        <x:v>9</x:v>
      </x:c>
      <x:c r="CT346" s="36" t="str"/>
      <x:c r="CU346" s="36" t="n">
        <x:f>MIN(AG346,CG346)</x:f>
        <x:v>6</x:v>
      </x:c>
      <x:c r="CV346" s="36" t="n">
        <x:f>MIN(AG346,CH346)</x:f>
        <x:v>3</x:v>
      </x:c>
      <x:c r="CW346" s="36" t="n">
        <x:f>MIN(AG346,CI346)</x:f>
        <x:v>2</x:v>
      </x:c>
      <x:c r="CX346" s="36" t="n">
        <x:f>MIN(AG346,CJ346)</x:f>
        <x:v>4</x:v>
      </x:c>
      <x:c r="CY346" s="36" t="n">
        <x:f>MIN(AG346,CK346)</x:f>
        <x:v>3</x:v>
      </x:c>
    </x:row>
    <x:row r="347" ht="18" customHeight="1">
      <x:c r="A347" s="35" t="str">
        <x:v>Area HC-02</x:v>
      </x:c>
      <x:c r="B347" s="35" t="str">
        <x:v>Area Lead HC-02</x:v>
      </x:c>
      <x:c r="C347" s="35" t="str">
        <x:v>Field Lead HC-03</x:v>
      </x:c>
      <x:c r="D347" s="35" t="str">
        <x:v>City HC-C</x:v>
      </x:c>
      <x:c r="E347" s="35" t="n">
        <x:v>5</x:v>
      </x:c>
      <x:c r="F347" s="35" t="n">
        <x:v>24</x:v>
      </x:c>
      <x:c r="G347" s="35" t="n">
        <x:v>1</x:v>
      </x:c>
      <x:c r="H347" s="35" t="str">
        <x:v>Promoter</x:v>
      </x:c>
      <x:c r="I347" s="35" t="str">
        <x:v>Agency HC-01</x:v>
      </x:c>
      <x:c r="J347" s="35" t="str">
        <x:v>PR-HC-005</x:v>
      </x:c>
      <x:c r="K347" s="35" t="str">
        <x:v>Masked Promoter HC-005</x:v>
      </x:c>
      <x:c r="L347" s="35" t="str">
        <x:v>9XXXX10005</x:v>
      </x:c>
      <x:c r="M347" s="37" t="n">
        <x:v>46209</x:v>
      </x:c>
      <x:c r="N347" s="35" t="str">
        <x:v>Cohort 3</x:v>
      </x:c>
      <x:c r="O347" s="35" t="str">
        <x:v>DIST-HC-02</x:v>
      </x:c>
      <x:c r="P347" s="35" t="str">
        <x:v>Masked Distributor HC-02</x:v>
      </x:c>
      <x:c r="Q347" s="35" t="str">
        <x:v>P-HC-015</x:v>
      </x:c>
      <x:c r="R347" s="35" t="str">
        <x:v>HC-015</x:v>
      </x:c>
      <x:c r="S347" s="35" t="str">
        <x:v>Masked Store HC-015</x:v>
      </x:c>
      <x:c r="T347" s="35" t="str">
        <x:v>XX1015</x:v>
      </x:c>
      <x:c r="U347" s="35" t="str">
        <x:v>Supermarket</x:v>
      </x:c>
      <x:c r="V347" s="35" t="str">
        <x:v>Masked</x:v>
      </x:c>
      <x:c r="W347" s="35" t="str">
        <x:v>Masked</x:v>
      </x:c>
      <x:c r="X347" s="37" t="n">
        <x:v>46219</x:v>
      </x:c>
      <x:c r="Y347" s="37" t="n">
        <x:v>46272</x:v>
      </x:c>
      <x:c r="Z347" s="35" t="str">
        <x:v>W01</x:v>
      </x:c>
      <x:c r="AA347" s="35" t="str">
        <x:v>Sep'26</x:v>
      </x:c>
      <x:c r="AB347" s="35" t="str">
        <x:v>01 - 07</x:v>
      </x:c>
      <x:c r="AC347" s="35" t="str">
        <x:v>Week 1 of Sep 2026</x:v>
      </x:c>
      <x:c r="AD347" s="35" t="str">
        <x:v>Continue</x:v>
      </x:c>
      <x:c r="AE347" s="35" t="str"/>
      <x:c r="AF347" s="36" t="n">
        <x:v>64</x:v>
      </x:c>
      <x:c r="AG347" s="36" t="n">
        <x:v>24</x:v>
      </x:c>
      <x:c r="AH347" s="38" t="n">
        <x:f>IFERROR(AG347/AF347,0)</x:f>
        <x:v>0.375</x:v>
      </x:c>
      <x:c r="AI347" s="36" t="n">
        <x:v>21</x:v>
      </x:c>
      <x:c r="AJ347" s="38" t="n">
        <x:f>IFERROR(AI347/AG347,0)</x:f>
        <x:v>0.875</x:v>
      </x:c>
      <x:c r="AK347" s="36" t="n">
        <x:v>3</x:v>
      </x:c>
      <x:c r="AL347" s="36" t="n">
        <x:v>6</x:v>
      </x:c>
      <x:c r="AM347" s="36" t="n">
        <x:v>1</x:v>
      </x:c>
      <x:c r="AN347" s="38" t="n">
        <x:f>IFERROR(AL347/AG347,0)</x:f>
        <x:v>0.25</x:v>
      </x:c>
      <x:c r="AO347" s="36" t="n">
        <x:f>BK346</x:f>
        <x:v>36</x:v>
      </x:c>
      <x:c r="AP347" s="36" t="n">
        <x:f>BL346</x:f>
        <x:v>37</x:v>
      </x:c>
      <x:c r="AQ347" s="36" t="n">
        <x:f>BM346</x:f>
        <x:v>8</x:v>
      </x:c>
      <x:c r="AR347" s="36" t="n">
        <x:f>BN346</x:f>
        <x:v>34</x:v>
      </x:c>
      <x:c r="AS347" s="36" t="n">
        <x:f>BO346</x:f>
        <x:v>28</x:v>
      </x:c>
      <x:c r="AT347" s="36" t="n">
        <x:f>BP346</x:f>
        <x:v>27</x:v>
      </x:c>
      <x:c r="AU347" s="36" t="n">
        <x:f>BQ346</x:f>
        <x:v>33</x:v>
      </x:c>
      <x:c r="AV347" s="36" t="n">
        <x:f>BR346</x:f>
        <x:v>33</x:v>
      </x:c>
      <x:c r="AW347" s="36" t="n">
        <x:f>BS346</x:f>
        <x:v>8</x:v>
      </x:c>
      <x:c r="AX347" s="36" t="n">
        <x:f>BT346</x:f>
        <x:v>33</x:v>
      </x:c>
      <x:c r="AY347" s="36" t="n">
        <x:f>SUM(AO347:AX347)</x:f>
        <x:v>277</x:v>
      </x:c>
      <x:c r="AZ347" s="36" t="n">
        <x:v>0</x:v>
      </x:c>
      <x:c r="BA347" s="36" t="n">
        <x:v>0</x:v>
      </x:c>
      <x:c r="BB347" s="36" t="n">
        <x:v>23</x:v>
      </x:c>
      <x:c r="BC347" s="36" t="n">
        <x:v>0</x:v>
      </x:c>
      <x:c r="BD347" s="36" t="n">
        <x:v>0</x:v>
      </x:c>
      <x:c r="BE347" s="36" t="n">
        <x:v>0</x:v>
      </x:c>
      <x:c r="BF347" s="36" t="n">
        <x:v>0</x:v>
      </x:c>
      <x:c r="BG347" s="36" t="n">
        <x:v>0</x:v>
      </x:c>
      <x:c r="BH347" s="36" t="n">
        <x:v>19</x:v>
      </x:c>
      <x:c r="BI347" s="36" t="n">
        <x:v>0</x:v>
      </x:c>
      <x:c r="BJ347" s="36"/>
      <x:c r="BK347" s="36" t="n">
        <x:f>MAX(0,AO347+AZ347-BV347)</x:f>
        <x:v>35</x:v>
      </x:c>
      <x:c r="BL347" s="36" t="n">
        <x:f>MAX(0,AP347+BA347-BW347)</x:f>
        <x:v>35</x:v>
      </x:c>
      <x:c r="BM347" s="36" t="n">
        <x:f>MAX(0,AQ347+BB347-BX347)</x:f>
        <x:v>29</x:v>
      </x:c>
      <x:c r="BN347" s="36" t="n">
        <x:f>MAX(0,AR347+BC347-BY347)</x:f>
        <x:v>32</x:v>
      </x:c>
      <x:c r="BO347" s="36" t="n">
        <x:f>MAX(0,AS347+BD347-BZ347)</x:f>
        <x:v>27</x:v>
      </x:c>
      <x:c r="BP347" s="36" t="n">
        <x:f>MAX(0,AT347+BE347-CA347)</x:f>
        <x:v>27</x:v>
      </x:c>
      <x:c r="BQ347" s="36" t="n">
        <x:f>MAX(0,AU347+BF347-CB347)</x:f>
        <x:v>31</x:v>
      </x:c>
      <x:c r="BR347" s="36" t="n">
        <x:f>MAX(0,AV347+BG347-CC347)</x:f>
        <x:v>32</x:v>
      </x:c>
      <x:c r="BS347" s="36" t="n">
        <x:f>MAX(0,AW347+BH347-CD347)</x:f>
        <x:v>26</x:v>
      </x:c>
      <x:c r="BT347" s="36" t="n">
        <x:f>MAX(0,AX347+BI347-CE347)</x:f>
        <x:v>31</x:v>
      </x:c>
      <x:c r="BU347" s="36" t="n">
        <x:f>SUM(BK347:BT347)</x:f>
        <x:v>305</x:v>
      </x:c>
      <x:c r="BV347" s="36" t="n">
        <x:v>1</x:v>
      </x:c>
      <x:c r="BW347" s="36" t="n">
        <x:v>2</x:v>
      </x:c>
      <x:c r="BX347" s="36" t="n">
        <x:v>2</x:v>
      </x:c>
      <x:c r="BY347" s="36" t="n">
        <x:v>2</x:v>
      </x:c>
      <x:c r="BZ347" s="36" t="n">
        <x:v>1</x:v>
      </x:c>
      <x:c r="CA347" s="36" t="n">
        <x:v>0</x:v>
      </x:c>
      <x:c r="CB347" s="36" t="n">
        <x:v>2</x:v>
      </x:c>
      <x:c r="CC347" s="36" t="n">
        <x:v>1</x:v>
      </x:c>
      <x:c r="CD347" s="36" t="n">
        <x:v>1</x:v>
      </x:c>
      <x:c r="CE347" s="36" t="n">
        <x:v>2</x:v>
      </x:c>
      <x:c r="CF347" s="36"/>
      <x:c r="CG347" s="36" t="n">
        <x:f>SUM(BW347,CD347)</x:f>
        <x:v>3</x:v>
      </x:c>
      <x:c r="CH347" s="36" t="n">
        <x:f>SUM(BX347,CA347)</x:f>
        <x:v>2</x:v>
      </x:c>
      <x:c r="CI347" s="36" t="n">
        <x:f>SUM(BY347)</x:f>
        <x:v>2</x:v>
      </x:c>
      <x:c r="CJ347" s="36" t="n">
        <x:f>SUM(BV347,BZ347,CB347)</x:f>
        <x:v>4</x:v>
      </x:c>
      <x:c r="CK347" s="36" t="n">
        <x:f>SUM(CC347,CE347)</x:f>
        <x:v>3</x:v>
      </x:c>
      <x:c r="CL347" s="36" t="n">
        <x:f>SUM(CG347:CK347)</x:f>
        <x:v>14</x:v>
      </x:c>
      <x:c r="CM347" s="39" t="n">
        <x:f>SUM(BW347*0.075,CD347*0.075)</x:f>
        <x:v>0.22499999999999998</x:v>
      </x:c>
      <x:c r="CN347" s="39" t="n">
        <x:f>SUM(BX347*0.06,CA347*0.03)</x:f>
        <x:v>0.12</x:v>
      </x:c>
      <x:c r="CO347" s="39" t="n">
        <x:f>SUM(BY347*0.08)</x:f>
        <x:v>0.16</x:v>
      </x:c>
      <x:c r="CP347" s="39" t="n">
        <x:f>SUM(BV347*0.12,BZ347*0.06,CB347*0.03)</x:f>
        <x:v>0.24</x:v>
      </x:c>
      <x:c r="CQ347" s="39" t="n">
        <x:f>SUM(CC347*0.01,CE347*0.1)</x:f>
        <x:v>0.21000000000000002</x:v>
      </x:c>
      <x:c r="CR347" s="39" t="n">
        <x:f>SUM(CM347:CQ347)</x:f>
        <x:v>0.9550000000000001</x:v>
      </x:c>
      <x:c r="CS347" s="36" t="n">
        <x:f>SUM(CG347:CH347)</x:f>
        <x:v>5</x:v>
      </x:c>
      <x:c r="CT347" s="36" t="str"/>
      <x:c r="CU347" s="36" t="n">
        <x:f>MIN(AG347,CG347)</x:f>
        <x:v>3</x:v>
      </x:c>
      <x:c r="CV347" s="36" t="n">
        <x:f>MIN(AG347,CH347)</x:f>
        <x:v>2</x:v>
      </x:c>
      <x:c r="CW347" s="36" t="n">
        <x:f>MIN(AG347,CI347)</x:f>
        <x:v>2</x:v>
      </x:c>
      <x:c r="CX347" s="36" t="n">
        <x:f>MIN(AG347,CJ347)</x:f>
        <x:v>4</x:v>
      </x:c>
      <x:c r="CY347" s="36" t="n">
        <x:f>MIN(AG347,CK347)</x:f>
        <x:v>3</x:v>
      </x:c>
    </x:row>
    <x:row r="348" ht="18" customHeight="1">
      <x:c r="A348" s="35" t="str">
        <x:v>Area HC-02</x:v>
      </x:c>
      <x:c r="B348" s="35" t="str">
        <x:v>Area Lead HC-02</x:v>
      </x:c>
      <x:c r="C348" s="35" t="str">
        <x:v>Field Lead HC-03</x:v>
      </x:c>
      <x:c r="D348" s="35" t="str">
        <x:v>City HC-C</x:v>
      </x:c>
      <x:c r="E348" s="35" t="n">
        <x:v>5</x:v>
      </x:c>
      <x:c r="F348" s="35" t="n">
        <x:v>24</x:v>
      </x:c>
      <x:c r="G348" s="35" t="n">
        <x:v>1</x:v>
      </x:c>
      <x:c r="H348" s="35" t="str">
        <x:v>Promoter</x:v>
      </x:c>
      <x:c r="I348" s="35" t="str">
        <x:v>Agency HC-01</x:v>
      </x:c>
      <x:c r="J348" s="35" t="str">
        <x:v>PR-HC-005</x:v>
      </x:c>
      <x:c r="K348" s="35" t="str">
        <x:v>Masked Promoter HC-005</x:v>
      </x:c>
      <x:c r="L348" s="35" t="str">
        <x:v>9XXXX10005</x:v>
      </x:c>
      <x:c r="M348" s="37" t="n">
        <x:v>46209</x:v>
      </x:c>
      <x:c r="N348" s="35" t="str">
        <x:v>Cohort 3</x:v>
      </x:c>
      <x:c r="O348" s="35" t="str">
        <x:v>DIST-HC-02</x:v>
      </x:c>
      <x:c r="P348" s="35" t="str">
        <x:v>Masked Distributor HC-02</x:v>
      </x:c>
      <x:c r="Q348" s="35" t="str">
        <x:v>P-HC-015</x:v>
      </x:c>
      <x:c r="R348" s="35" t="str">
        <x:v>HC-015</x:v>
      </x:c>
      <x:c r="S348" s="35" t="str">
        <x:v>Masked Store HC-015</x:v>
      </x:c>
      <x:c r="T348" s="35" t="str">
        <x:v>XX1015</x:v>
      </x:c>
      <x:c r="U348" s="35" t="str">
        <x:v>Supermarket</x:v>
      </x:c>
      <x:c r="V348" s="35" t="str">
        <x:v>Masked</x:v>
      </x:c>
      <x:c r="W348" s="35" t="str">
        <x:v>Masked</x:v>
      </x:c>
      <x:c r="X348" s="37" t="n">
        <x:v>46219</x:v>
      </x:c>
      <x:c r="Y348" s="37" t="n">
        <x:v>46273</x:v>
      </x:c>
      <x:c r="Z348" s="35" t="str">
        <x:v>W02</x:v>
      </x:c>
      <x:c r="AA348" s="35" t="str">
        <x:v>Sep'26</x:v>
      </x:c>
      <x:c r="AB348" s="35" t="str">
        <x:v>08 - 14</x:v>
      </x:c>
      <x:c r="AC348" s="35" t="str">
        <x:v>Week 2 of Sep 2026</x:v>
      </x:c>
      <x:c r="AD348" s="35" t="str">
        <x:v>Continue</x:v>
      </x:c>
      <x:c r="AE348" s="35" t="str"/>
      <x:c r="AF348" s="36" t="n">
        <x:v>63</x:v>
      </x:c>
      <x:c r="AG348" s="36" t="n">
        <x:v>26</x:v>
      </x:c>
      <x:c r="AH348" s="38" t="n">
        <x:f>IFERROR(AG348/AF348,0)</x:f>
        <x:v>0.4126984126984127</x:v>
      </x:c>
      <x:c r="AI348" s="36" t="n">
        <x:v>21</x:v>
      </x:c>
      <x:c r="AJ348" s="38" t="n">
        <x:f>IFERROR(AI348/AG348,0)</x:f>
        <x:v>0.8076923076923077</x:v>
      </x:c>
      <x:c r="AK348" s="36" t="n">
        <x:v>3</x:v>
      </x:c>
      <x:c r="AL348" s="36" t="n">
        <x:v>10</x:v>
      </x:c>
      <x:c r="AM348" s="36" t="n">
        <x:v>1</x:v>
      </x:c>
      <x:c r="AN348" s="38" t="n">
        <x:f>IFERROR(AL348/AG348,0)</x:f>
        <x:v>0.38461538461538464</x:v>
      </x:c>
      <x:c r="AO348" s="36" t="n">
        <x:f>BK347</x:f>
        <x:v>35</x:v>
      </x:c>
      <x:c r="AP348" s="36" t="n">
        <x:f>BL347</x:f>
        <x:v>35</x:v>
      </x:c>
      <x:c r="AQ348" s="36" t="n">
        <x:f>BM347</x:f>
        <x:v>29</x:v>
      </x:c>
      <x:c r="AR348" s="36" t="n">
        <x:f>BN347</x:f>
        <x:v>32</x:v>
      </x:c>
      <x:c r="AS348" s="36" t="n">
        <x:f>BO347</x:f>
        <x:v>27</x:v>
      </x:c>
      <x:c r="AT348" s="36" t="n">
        <x:f>BP347</x:f>
        <x:v>27</x:v>
      </x:c>
      <x:c r="AU348" s="36" t="n">
        <x:f>BQ347</x:f>
        <x:v>31</x:v>
      </x:c>
      <x:c r="AV348" s="36" t="n">
        <x:f>BR347</x:f>
        <x:v>32</x:v>
      </x:c>
      <x:c r="AW348" s="36" t="n">
        <x:f>BS347</x:f>
        <x:v>26</x:v>
      </x:c>
      <x:c r="AX348" s="36" t="n">
        <x:f>BT347</x:f>
        <x:v>31</x:v>
      </x:c>
      <x:c r="AY348" s="36" t="n">
        <x:f>SUM(AO348:AX348)</x:f>
        <x:v>305</x:v>
      </x:c>
      <x:c r="AZ348" s="36" t="n">
        <x:v>0</x:v>
      </x:c>
      <x:c r="BA348" s="36" t="n">
        <x:v>0</x:v>
      </x:c>
      <x:c r="BB348" s="36" t="n">
        <x:v>0</x:v>
      </x:c>
      <x:c r="BC348" s="36" t="n">
        <x:v>22</x:v>
      </x:c>
      <x:c r="BD348" s="36" t="n">
        <x:v>0</x:v>
      </x:c>
      <x:c r="BE348" s="36" t="n">
        <x:v>0</x:v>
      </x:c>
      <x:c r="BF348" s="36" t="n">
        <x:v>0</x:v>
      </x:c>
      <x:c r="BG348" s="36" t="n">
        <x:v>0</x:v>
      </x:c>
      <x:c r="BH348" s="36" t="n">
        <x:v>0</x:v>
      </x:c>
      <x:c r="BI348" s="36" t="n">
        <x:v>15</x:v>
      </x:c>
      <x:c r="BJ348" s="36"/>
      <x:c r="BK348" s="36" t="n">
        <x:f>MAX(0,AO348+AZ348-BV348)</x:f>
        <x:v>34</x:v>
      </x:c>
      <x:c r="BL348" s="36" t="n">
        <x:f>MAX(0,AP348+BA348-BW348)</x:f>
        <x:v>33</x:v>
      </x:c>
      <x:c r="BM348" s="36" t="n">
        <x:f>MAX(0,AQ348+BB348-BX348)</x:f>
        <x:v>28</x:v>
      </x:c>
      <x:c r="BN348" s="36" t="n">
        <x:f>MAX(0,AR348+BC348-BY348)</x:f>
        <x:v>53</x:v>
      </x:c>
      <x:c r="BO348" s="36" t="n">
        <x:f>MAX(0,AS348+BD348-BZ348)</x:f>
        <x:v>26</x:v>
      </x:c>
      <x:c r="BP348" s="36" t="n">
        <x:f>MAX(0,AT348+BE348-CA348)</x:f>
        <x:v>26</x:v>
      </x:c>
      <x:c r="BQ348" s="36" t="n">
        <x:f>MAX(0,AU348+BF348-CB348)</x:f>
        <x:v>29</x:v>
      </x:c>
      <x:c r="BR348" s="36" t="n">
        <x:f>MAX(0,AV348+BG348-CC348)</x:f>
        <x:v>31</x:v>
      </x:c>
      <x:c r="BS348" s="36" t="n">
        <x:f>MAX(0,AW348+BH348-CD348)</x:f>
        <x:v>25</x:v>
      </x:c>
      <x:c r="BT348" s="36" t="n">
        <x:f>MAX(0,AX348+BI348-CE348)</x:f>
        <x:v>44</x:v>
      </x:c>
      <x:c r="BU348" s="36" t="n">
        <x:f>SUM(BK348:BT348)</x:f>
        <x:v>329</x:v>
      </x:c>
      <x:c r="BV348" s="36" t="n">
        <x:v>1</x:v>
      </x:c>
      <x:c r="BW348" s="36" t="n">
        <x:v>2</x:v>
      </x:c>
      <x:c r="BX348" s="36" t="n">
        <x:v>1</x:v>
      </x:c>
      <x:c r="BY348" s="36" t="n">
        <x:v>1</x:v>
      </x:c>
      <x:c r="BZ348" s="36" t="n">
        <x:v>1</x:v>
      </x:c>
      <x:c r="CA348" s="36" t="n">
        <x:v>1</x:v>
      </x:c>
      <x:c r="CB348" s="36" t="n">
        <x:v>2</x:v>
      </x:c>
      <x:c r="CC348" s="36" t="n">
        <x:v>1</x:v>
      </x:c>
      <x:c r="CD348" s="36" t="n">
        <x:v>1</x:v>
      </x:c>
      <x:c r="CE348" s="36" t="n">
        <x:v>2</x:v>
      </x:c>
      <x:c r="CF348" s="36"/>
      <x:c r="CG348" s="36" t="n">
        <x:f>SUM(BW348,CD348)</x:f>
        <x:v>3</x:v>
      </x:c>
      <x:c r="CH348" s="36" t="n">
        <x:f>SUM(BX348,CA348)</x:f>
        <x:v>2</x:v>
      </x:c>
      <x:c r="CI348" s="36" t="n">
        <x:f>SUM(BY348)</x:f>
        <x:v>1</x:v>
      </x:c>
      <x:c r="CJ348" s="36" t="n">
        <x:f>SUM(BV348,BZ348,CB348)</x:f>
        <x:v>4</x:v>
      </x:c>
      <x:c r="CK348" s="36" t="n">
        <x:f>SUM(CC348,CE348)</x:f>
        <x:v>3</x:v>
      </x:c>
      <x:c r="CL348" s="36" t="n">
        <x:f>SUM(CG348:CK348)</x:f>
        <x:v>13</x:v>
      </x:c>
      <x:c r="CM348" s="39" t="n">
        <x:f>SUM(BW348*0.075,CD348*0.075)</x:f>
        <x:v>0.22499999999999998</x:v>
      </x:c>
      <x:c r="CN348" s="39" t="n">
        <x:f>SUM(BX348*0.06,CA348*0.03)</x:f>
        <x:v>0.09</x:v>
      </x:c>
      <x:c r="CO348" s="39" t="n">
        <x:f>SUM(BY348*0.08)</x:f>
        <x:v>0.08</x:v>
      </x:c>
      <x:c r="CP348" s="39" t="n">
        <x:f>SUM(BV348*0.12,BZ348*0.06,CB348*0.03)</x:f>
        <x:v>0.24</x:v>
      </x:c>
      <x:c r="CQ348" s="39" t="n">
        <x:f>SUM(CC348*0.01,CE348*0.1)</x:f>
        <x:v>0.21000000000000002</x:v>
      </x:c>
      <x:c r="CR348" s="39" t="n">
        <x:f>SUM(CM348:CQ348)</x:f>
        <x:v>0.845</x:v>
      </x:c>
      <x:c r="CS348" s="36" t="n">
        <x:f>SUM(CG348:CH348)</x:f>
        <x:v>5</x:v>
      </x:c>
      <x:c r="CT348" s="36" t="str"/>
      <x:c r="CU348" s="36" t="n">
        <x:f>MIN(AG348,CG348)</x:f>
        <x:v>3</x:v>
      </x:c>
      <x:c r="CV348" s="36" t="n">
        <x:f>MIN(AG348,CH348)</x:f>
        <x:v>2</x:v>
      </x:c>
      <x:c r="CW348" s="36" t="n">
        <x:f>MIN(AG348,CI348)</x:f>
        <x:v>1</x:v>
      </x:c>
      <x:c r="CX348" s="36" t="n">
        <x:f>MIN(AG348,CJ348)</x:f>
        <x:v>4</x:v>
      </x:c>
      <x:c r="CY348" s="36" t="n">
        <x:f>MIN(AG348,CK348)</x:f>
        <x:v>3</x:v>
      </x:c>
    </x:row>
    <x:row r="349" ht="18" customHeight="1">
      <x:c r="A349" s="35" t="str">
        <x:v>Area HC-02</x:v>
      </x:c>
      <x:c r="B349" s="35" t="str">
        <x:v>Area Lead HC-02</x:v>
      </x:c>
      <x:c r="C349" s="35" t="str">
        <x:v>Field Lead HC-03</x:v>
      </x:c>
      <x:c r="D349" s="35" t="str">
        <x:v>City HC-C</x:v>
      </x:c>
      <x:c r="E349" s="35" t="n">
        <x:v>5</x:v>
      </x:c>
      <x:c r="F349" s="35" t="n">
        <x:v>24</x:v>
      </x:c>
      <x:c r="G349" s="35" t="n">
        <x:v>1</x:v>
      </x:c>
      <x:c r="H349" s="35" t="str">
        <x:v>Promoter</x:v>
      </x:c>
      <x:c r="I349" s="35" t="str">
        <x:v>Agency HC-01</x:v>
      </x:c>
      <x:c r="J349" s="35" t="str">
        <x:v>PR-HC-005</x:v>
      </x:c>
      <x:c r="K349" s="35" t="str">
        <x:v>Masked Promoter HC-005</x:v>
      </x:c>
      <x:c r="L349" s="35" t="str">
        <x:v>9XXXX10005</x:v>
      </x:c>
      <x:c r="M349" s="37" t="n">
        <x:v>46209</x:v>
      </x:c>
      <x:c r="N349" s="35" t="str">
        <x:v>Cohort 3</x:v>
      </x:c>
      <x:c r="O349" s="35" t="str">
        <x:v>DIST-HC-02</x:v>
      </x:c>
      <x:c r="P349" s="35" t="str">
        <x:v>Masked Distributor HC-02</x:v>
      </x:c>
      <x:c r="Q349" s="35" t="str">
        <x:v>P-HC-015</x:v>
      </x:c>
      <x:c r="R349" s="35" t="str">
        <x:v>HC-015</x:v>
      </x:c>
      <x:c r="S349" s="35" t="str">
        <x:v>Masked Store HC-015</x:v>
      </x:c>
      <x:c r="T349" s="35" t="str">
        <x:v>XX1015</x:v>
      </x:c>
      <x:c r="U349" s="35" t="str">
        <x:v>Supermarket</x:v>
      </x:c>
      <x:c r="V349" s="35" t="str">
        <x:v>Masked</x:v>
      </x:c>
      <x:c r="W349" s="35" t="str">
        <x:v>Masked</x:v>
      </x:c>
      <x:c r="X349" s="37" t="n">
        <x:v>46219</x:v>
      </x:c>
      <x:c r="Y349" s="37" t="n">
        <x:v>46274</x:v>
      </x:c>
      <x:c r="Z349" s="35" t="str">
        <x:v>W02</x:v>
      </x:c>
      <x:c r="AA349" s="35" t="str">
        <x:v>Sep'26</x:v>
      </x:c>
      <x:c r="AB349" s="35" t="str">
        <x:v>08 - 14</x:v>
      </x:c>
      <x:c r="AC349" s="35" t="str">
        <x:v>Week 2 of Sep 2026</x:v>
      </x:c>
      <x:c r="AD349" s="35" t="str">
        <x:v>Continue</x:v>
      </x:c>
      <x:c r="AE349" s="35" t="str"/>
      <x:c r="AF349" s="36" t="n">
        <x:v>63</x:v>
      </x:c>
      <x:c r="AG349" s="36" t="n">
        <x:v>25</x:v>
      </x:c>
      <x:c r="AH349" s="38" t="n">
        <x:f>IFERROR(AG349/AF349,0)</x:f>
        <x:v>0.3968253968253968</x:v>
      </x:c>
      <x:c r="AI349" s="36" t="n">
        <x:v>18</x:v>
      </x:c>
      <x:c r="AJ349" s="38" t="n">
        <x:f>IFERROR(AI349/AG349,0)</x:f>
        <x:v>0.72</x:v>
      </x:c>
      <x:c r="AK349" s="36" t="n">
        <x:v>4</x:v>
      </x:c>
      <x:c r="AL349" s="36" t="n">
        <x:v>12</x:v>
      </x:c>
      <x:c r="AM349" s="36" t="n">
        <x:v>1</x:v>
      </x:c>
      <x:c r="AN349" s="38" t="n">
        <x:f>IFERROR(AL349/AG349,0)</x:f>
        <x:v>0.48</x:v>
      </x:c>
      <x:c r="AO349" s="36" t="n">
        <x:f>BK348</x:f>
        <x:v>34</x:v>
      </x:c>
      <x:c r="AP349" s="36" t="n">
        <x:f>BL348</x:f>
        <x:v>33</x:v>
      </x:c>
      <x:c r="AQ349" s="36" t="n">
        <x:f>BM348</x:f>
        <x:v>28</x:v>
      </x:c>
      <x:c r="AR349" s="36" t="n">
        <x:f>BN348</x:f>
        <x:v>53</x:v>
      </x:c>
      <x:c r="AS349" s="36" t="n">
        <x:f>BO348</x:f>
        <x:v>26</x:v>
      </x:c>
      <x:c r="AT349" s="36" t="n">
        <x:f>BP348</x:f>
        <x:v>26</x:v>
      </x:c>
      <x:c r="AU349" s="36" t="n">
        <x:f>BQ348</x:f>
        <x:v>29</x:v>
      </x:c>
      <x:c r="AV349" s="36" t="n">
        <x:f>BR348</x:f>
        <x:v>31</x:v>
      </x:c>
      <x:c r="AW349" s="36" t="n">
        <x:f>BS348</x:f>
        <x:v>25</x:v>
      </x:c>
      <x:c r="AX349" s="36" t="n">
        <x:f>BT348</x:f>
        <x:v>44</x:v>
      </x:c>
      <x:c r="AY349" s="36" t="n">
        <x:f>SUM(AO349:AX349)</x:f>
        <x:v>329</x:v>
      </x:c>
      <x:c r="AZ349" s="36" t="n">
        <x:v>0</x:v>
      </x:c>
      <x:c r="BA349" s="36" t="n">
        <x:v>0</x:v>
      </x:c>
      <x:c r="BB349" s="36" t="n">
        <x:v>0</x:v>
      </x:c>
      <x:c r="BC349" s="36" t="n">
        <x:v>0</x:v>
      </x:c>
      <x:c r="BD349" s="36" t="n">
        <x:v>17</x:v>
      </x:c>
      <x:c r="BE349" s="36" t="n">
        <x:v>0</x:v>
      </x:c>
      <x:c r="BF349" s="36" t="n">
        <x:v>0</x:v>
      </x:c>
      <x:c r="BG349" s="36" t="n">
        <x:v>0</x:v>
      </x:c>
      <x:c r="BH349" s="36" t="n">
        <x:v>0</x:v>
      </x:c>
      <x:c r="BI349" s="36" t="n">
        <x:v>0</x:v>
      </x:c>
      <x:c r="BJ349" s="36"/>
      <x:c r="BK349" s="36" t="n">
        <x:f>MAX(0,AO349+AZ349-BV349)</x:f>
        <x:v>33</x:v>
      </x:c>
      <x:c r="BL349" s="36" t="n">
        <x:f>MAX(0,AP349+BA349-BW349)</x:f>
        <x:v>32</x:v>
      </x:c>
      <x:c r="BM349" s="36" t="n">
        <x:f>MAX(0,AQ349+BB349-BX349)</x:f>
        <x:v>27</x:v>
      </x:c>
      <x:c r="BN349" s="36" t="n">
        <x:f>MAX(0,AR349+BC349-BY349)</x:f>
        <x:v>52</x:v>
      </x:c>
      <x:c r="BO349" s="36" t="n">
        <x:f>MAX(0,AS349+BD349-BZ349)</x:f>
        <x:v>42</x:v>
      </x:c>
      <x:c r="BP349" s="36" t="n">
        <x:f>MAX(0,AT349+BE349-CA349)</x:f>
        <x:v>25</x:v>
      </x:c>
      <x:c r="BQ349" s="36" t="n">
        <x:f>MAX(0,AU349+BF349-CB349)</x:f>
        <x:v>28</x:v>
      </x:c>
      <x:c r="BR349" s="36" t="n">
        <x:f>MAX(0,AV349+BG349-CC349)</x:f>
        <x:v>30</x:v>
      </x:c>
      <x:c r="BS349" s="36" t="n">
        <x:f>MAX(0,AW349+BH349-CD349)</x:f>
        <x:v>23</x:v>
      </x:c>
      <x:c r="BT349" s="36" t="n">
        <x:f>MAX(0,AX349+BI349-CE349)</x:f>
        <x:v>43</x:v>
      </x:c>
      <x:c r="BU349" s="36" t="n">
        <x:f>SUM(BK349:BT349)</x:f>
        <x:v>335</x:v>
      </x:c>
      <x:c r="BV349" s="36" t="n">
        <x:v>1</x:v>
      </x:c>
      <x:c r="BW349" s="36" t="n">
        <x:v>1</x:v>
      </x:c>
      <x:c r="BX349" s="36" t="n">
        <x:v>1</x:v>
      </x:c>
      <x:c r="BY349" s="36" t="n">
        <x:v>1</x:v>
      </x:c>
      <x:c r="BZ349" s="36" t="n">
        <x:v>1</x:v>
      </x:c>
      <x:c r="CA349" s="36" t="n">
        <x:v>1</x:v>
      </x:c>
      <x:c r="CB349" s="36" t="n">
        <x:v>1</x:v>
      </x:c>
      <x:c r="CC349" s="36" t="n">
        <x:v>1</x:v>
      </x:c>
      <x:c r="CD349" s="36" t="n">
        <x:v>2</x:v>
      </x:c>
      <x:c r="CE349" s="36" t="n">
        <x:v>1</x:v>
      </x:c>
      <x:c r="CF349" s="36"/>
      <x:c r="CG349" s="36" t="n">
        <x:f>SUM(BW349,CD349)</x:f>
        <x:v>3</x:v>
      </x:c>
      <x:c r="CH349" s="36" t="n">
        <x:f>SUM(BX349,CA349)</x:f>
        <x:v>2</x:v>
      </x:c>
      <x:c r="CI349" s="36" t="n">
        <x:f>SUM(BY349)</x:f>
        <x:v>1</x:v>
      </x:c>
      <x:c r="CJ349" s="36" t="n">
        <x:f>SUM(BV349,BZ349,CB349)</x:f>
        <x:v>3</x:v>
      </x:c>
      <x:c r="CK349" s="36" t="n">
        <x:f>SUM(CC349,CE349)</x:f>
        <x:v>2</x:v>
      </x:c>
      <x:c r="CL349" s="36" t="n">
        <x:f>SUM(CG349:CK349)</x:f>
        <x:v>11</x:v>
      </x:c>
      <x:c r="CM349" s="39" t="n">
        <x:f>SUM(BW349*0.075,CD349*0.075)</x:f>
        <x:v>0.22499999999999998</x:v>
      </x:c>
      <x:c r="CN349" s="39" t="n">
        <x:f>SUM(BX349*0.06,CA349*0.03)</x:f>
        <x:v>0.09</x:v>
      </x:c>
      <x:c r="CO349" s="39" t="n">
        <x:f>SUM(BY349*0.08)</x:f>
        <x:v>0.08</x:v>
      </x:c>
      <x:c r="CP349" s="39" t="n">
        <x:f>SUM(BV349*0.12,BZ349*0.06,CB349*0.03)</x:f>
        <x:v>0.21</x:v>
      </x:c>
      <x:c r="CQ349" s="39" t="n">
        <x:f>SUM(CC349*0.01,CE349*0.1)</x:f>
        <x:v>0.11</x:v>
      </x:c>
      <x:c r="CR349" s="39" t="n">
        <x:f>SUM(CM349:CQ349)</x:f>
        <x:v>0.715</x:v>
      </x:c>
      <x:c r="CS349" s="36" t="n">
        <x:f>SUM(CG349:CH349)</x:f>
        <x:v>5</x:v>
      </x:c>
      <x:c r="CT349" s="36" t="str"/>
      <x:c r="CU349" s="36" t="n">
        <x:f>MIN(AG349,CG349)</x:f>
        <x:v>3</x:v>
      </x:c>
      <x:c r="CV349" s="36" t="n">
        <x:f>MIN(AG349,CH349)</x:f>
        <x:v>2</x:v>
      </x:c>
      <x:c r="CW349" s="36" t="n">
        <x:f>MIN(AG349,CI349)</x:f>
        <x:v>1</x:v>
      </x:c>
      <x:c r="CX349" s="36" t="n">
        <x:f>MIN(AG349,CJ349)</x:f>
        <x:v>3</x:v>
      </x:c>
      <x:c r="CY349" s="36" t="n">
        <x:f>MIN(AG349,CK349)</x:f>
        <x:v>2</x:v>
      </x:c>
    </x:row>
    <x:row r="350" ht="18" customHeight="1">
      <x:c r="A350" s="35" t="str">
        <x:v>Area HC-02</x:v>
      </x:c>
      <x:c r="B350" s="35" t="str">
        <x:v>Area Lead HC-02</x:v>
      </x:c>
      <x:c r="C350" s="35" t="str">
        <x:v>Field Lead HC-03</x:v>
      </x:c>
      <x:c r="D350" s="35" t="str">
        <x:v>City HC-C</x:v>
      </x:c>
      <x:c r="E350" s="35" t="n">
        <x:v>5</x:v>
      </x:c>
      <x:c r="F350" s="35" t="n">
        <x:v>24</x:v>
      </x:c>
      <x:c r="G350" s="35" t="n">
        <x:v>1</x:v>
      </x:c>
      <x:c r="H350" s="35" t="str">
        <x:v>Promoter</x:v>
      </x:c>
      <x:c r="I350" s="35" t="str">
        <x:v>Agency HC-01</x:v>
      </x:c>
      <x:c r="J350" s="35" t="str">
        <x:v>PR-HC-005</x:v>
      </x:c>
      <x:c r="K350" s="35" t="str">
        <x:v>Masked Promoter HC-005</x:v>
      </x:c>
      <x:c r="L350" s="35" t="str">
        <x:v>9XXXX10005</x:v>
      </x:c>
      <x:c r="M350" s="37" t="n">
        <x:v>46209</x:v>
      </x:c>
      <x:c r="N350" s="35" t="str">
        <x:v>Cohort 3</x:v>
      </x:c>
      <x:c r="O350" s="35" t="str">
        <x:v>DIST-HC-02</x:v>
      </x:c>
      <x:c r="P350" s="35" t="str">
        <x:v>Masked Distributor HC-02</x:v>
      </x:c>
      <x:c r="Q350" s="35" t="str">
        <x:v>P-HC-015</x:v>
      </x:c>
      <x:c r="R350" s="35" t="str">
        <x:v>HC-015</x:v>
      </x:c>
      <x:c r="S350" s="35" t="str">
        <x:v>Masked Store HC-015</x:v>
      </x:c>
      <x:c r="T350" s="35" t="str">
        <x:v>XX1015</x:v>
      </x:c>
      <x:c r="U350" s="35" t="str">
        <x:v>Supermarket</x:v>
      </x:c>
      <x:c r="V350" s="35" t="str">
        <x:v>Masked</x:v>
      </x:c>
      <x:c r="W350" s="35" t="str">
        <x:v>Masked</x:v>
      </x:c>
      <x:c r="X350" s="37" t="n">
        <x:v>46219</x:v>
      </x:c>
      <x:c r="Y350" s="37" t="n">
        <x:v>46275</x:v>
      </x:c>
      <x:c r="Z350" s="35" t="str">
        <x:v>W02</x:v>
      </x:c>
      <x:c r="AA350" s="35" t="str">
        <x:v>Sep'26</x:v>
      </x:c>
      <x:c r="AB350" s="35" t="str">
        <x:v>08 - 14</x:v>
      </x:c>
      <x:c r="AC350" s="35" t="str">
        <x:v>Week 2 of Sep 2026</x:v>
      </x:c>
      <x:c r="AD350" s="35" t="str">
        <x:v>Continue</x:v>
      </x:c>
      <x:c r="AE350" s="35" t="str">
        <x:v>Normal operations</x:v>
      </x:c>
      <x:c r="AF350" s="36" t="n">
        <x:v>65</x:v>
      </x:c>
      <x:c r="AG350" s="36" t="n">
        <x:v>17</x:v>
      </x:c>
      <x:c r="AH350" s="38" t="n">
        <x:f>IFERROR(AG350/AF350,0)</x:f>
        <x:v>0.26153846153846155</x:v>
      </x:c>
      <x:c r="AI350" s="36" t="n">
        <x:v>16</x:v>
      </x:c>
      <x:c r="AJ350" s="38" t="n">
        <x:f>IFERROR(AI350/AG350,0)</x:f>
        <x:v>0.9411764705882353</x:v>
      </x:c>
      <x:c r="AK350" s="36" t="n">
        <x:v>3</x:v>
      </x:c>
      <x:c r="AL350" s="36" t="n">
        <x:v>8</x:v>
      </x:c>
      <x:c r="AM350" s="36" t="n">
        <x:v>1</x:v>
      </x:c>
      <x:c r="AN350" s="38" t="n">
        <x:f>IFERROR(AL350/AG350,0)</x:f>
        <x:v>0.47058823529411764</x:v>
      </x:c>
      <x:c r="AO350" s="36" t="n">
        <x:f>BK349</x:f>
        <x:v>33</x:v>
      </x:c>
      <x:c r="AP350" s="36" t="n">
        <x:f>BL349</x:f>
        <x:v>32</x:v>
      </x:c>
      <x:c r="AQ350" s="36" t="n">
        <x:f>BM349</x:f>
        <x:v>27</x:v>
      </x:c>
      <x:c r="AR350" s="36" t="n">
        <x:f>BN349</x:f>
        <x:v>52</x:v>
      </x:c>
      <x:c r="AS350" s="36" t="n">
        <x:f>BO349</x:f>
        <x:v>42</x:v>
      </x:c>
      <x:c r="AT350" s="36" t="n">
        <x:f>BP349</x:f>
        <x:v>25</x:v>
      </x:c>
      <x:c r="AU350" s="36" t="n">
        <x:f>BQ349</x:f>
        <x:v>28</x:v>
      </x:c>
      <x:c r="AV350" s="36" t="n">
        <x:f>BR349</x:f>
        <x:v>30</x:v>
      </x:c>
      <x:c r="AW350" s="36" t="n">
        <x:f>BS349</x:f>
        <x:v>23</x:v>
      </x:c>
      <x:c r="AX350" s="36" t="n">
        <x:f>BT349</x:f>
        <x:v>43</x:v>
      </x:c>
      <x:c r="AY350" s="36" t="n">
        <x:f>SUM(AO350:AX350)</x:f>
        <x:v>335</x:v>
      </x:c>
      <x:c r="AZ350" s="36" t="n">
        <x:v>0</x:v>
      </x:c>
      <x:c r="BA350" s="36" t="n">
        <x:v>0</x:v>
      </x:c>
      <x:c r="BB350" s="36" t="n">
        <x:v>0</x:v>
      </x:c>
      <x:c r="BC350" s="36" t="n">
        <x:v>0</x:v>
      </x:c>
      <x:c r="BD350" s="36" t="n">
        <x:v>0</x:v>
      </x:c>
      <x:c r="BE350" s="36" t="n">
        <x:v>14</x:v>
      </x:c>
      <x:c r="BF350" s="36" t="n">
        <x:v>0</x:v>
      </x:c>
      <x:c r="BG350" s="36" t="n">
        <x:v>0</x:v>
      </x:c>
      <x:c r="BH350" s="36" t="n">
        <x:v>0</x:v>
      </x:c>
      <x:c r="BI350" s="36" t="n">
        <x:v>0</x:v>
      </x:c>
      <x:c r="BJ350" s="36"/>
      <x:c r="BK350" s="36" t="n">
        <x:f>MAX(0,AO350+AZ350-BV350)</x:f>
        <x:v>32</x:v>
      </x:c>
      <x:c r="BL350" s="36" t="n">
        <x:f>MAX(0,AP350+BA350-BW350)</x:f>
        <x:v>31</x:v>
      </x:c>
      <x:c r="BM350" s="36" t="n">
        <x:f>MAX(0,AQ350+BB350-BX350)</x:f>
        <x:v>25</x:v>
      </x:c>
      <x:c r="BN350" s="36" t="n">
        <x:f>MAX(0,AR350+BC350-BY350)</x:f>
        <x:v>51</x:v>
      </x:c>
      <x:c r="BO350" s="36" t="n">
        <x:f>MAX(0,AS350+BD350-BZ350)</x:f>
        <x:v>41</x:v>
      </x:c>
      <x:c r="BP350" s="36" t="n">
        <x:f>MAX(0,AT350+BE350-CA350)</x:f>
        <x:v>38</x:v>
      </x:c>
      <x:c r="BQ350" s="36" t="n">
        <x:f>MAX(0,AU350+BF350-CB350)</x:f>
        <x:v>27</x:v>
      </x:c>
      <x:c r="BR350" s="36" t="n">
        <x:f>MAX(0,AV350+BG350-CC350)</x:f>
        <x:v>29</x:v>
      </x:c>
      <x:c r="BS350" s="36" t="n">
        <x:f>MAX(0,AW350+BH350-CD350)</x:f>
        <x:v>21</x:v>
      </x:c>
      <x:c r="BT350" s="36" t="n">
        <x:f>MAX(0,AX350+BI350-CE350)</x:f>
        <x:v>41</x:v>
      </x:c>
      <x:c r="BU350" s="36" t="n">
        <x:f>SUM(BK350:BT350)</x:f>
        <x:v>336</x:v>
      </x:c>
      <x:c r="BV350" s="36" t="n">
        <x:v>1</x:v>
      </x:c>
      <x:c r="BW350" s="36" t="n">
        <x:v>1</x:v>
      </x:c>
      <x:c r="BX350" s="36" t="n">
        <x:v>2</x:v>
      </x:c>
      <x:c r="BY350" s="36" t="n">
        <x:v>1</x:v>
      </x:c>
      <x:c r="BZ350" s="36" t="n">
        <x:v>1</x:v>
      </x:c>
      <x:c r="CA350" s="36" t="n">
        <x:v>1</x:v>
      </x:c>
      <x:c r="CB350" s="36" t="n">
        <x:v>1</x:v>
      </x:c>
      <x:c r="CC350" s="36" t="n">
        <x:v>1</x:v>
      </x:c>
      <x:c r="CD350" s="36" t="n">
        <x:v>2</x:v>
      </x:c>
      <x:c r="CE350" s="36" t="n">
        <x:v>2</x:v>
      </x:c>
      <x:c r="CF350" s="36"/>
      <x:c r="CG350" s="36" t="n">
        <x:f>SUM(BW350,CD350)</x:f>
        <x:v>3</x:v>
      </x:c>
      <x:c r="CH350" s="36" t="n">
        <x:f>SUM(BX350,CA350)</x:f>
        <x:v>3</x:v>
      </x:c>
      <x:c r="CI350" s="36" t="n">
        <x:f>SUM(BY350)</x:f>
        <x:v>1</x:v>
      </x:c>
      <x:c r="CJ350" s="36" t="n">
        <x:f>SUM(BV350,BZ350,CB350)</x:f>
        <x:v>3</x:v>
      </x:c>
      <x:c r="CK350" s="36" t="n">
        <x:f>SUM(CC350,CE350)</x:f>
        <x:v>3</x:v>
      </x:c>
      <x:c r="CL350" s="36" t="n">
        <x:f>SUM(CG350:CK350)</x:f>
        <x:v>13</x:v>
      </x:c>
      <x:c r="CM350" s="39" t="n">
        <x:f>SUM(BW350*0.075,CD350*0.075)</x:f>
        <x:v>0.22499999999999998</x:v>
      </x:c>
      <x:c r="CN350" s="39" t="n">
        <x:f>SUM(BX350*0.06,CA350*0.03)</x:f>
        <x:v>0.15</x:v>
      </x:c>
      <x:c r="CO350" s="39" t="n">
        <x:f>SUM(BY350*0.08)</x:f>
        <x:v>0.08</x:v>
      </x:c>
      <x:c r="CP350" s="39" t="n">
        <x:f>SUM(BV350*0.12,BZ350*0.06,CB350*0.03)</x:f>
        <x:v>0.21</x:v>
      </x:c>
      <x:c r="CQ350" s="39" t="n">
        <x:f>SUM(CC350*0.01,CE350*0.1)</x:f>
        <x:v>0.21000000000000002</x:v>
      </x:c>
      <x:c r="CR350" s="39" t="n">
        <x:f>SUM(CM350:CQ350)</x:f>
        <x:v>0.875</x:v>
      </x:c>
      <x:c r="CS350" s="36" t="n">
        <x:f>SUM(CG350:CH350)</x:f>
        <x:v>6</x:v>
      </x:c>
      <x:c r="CT350" s="36" t="str"/>
      <x:c r="CU350" s="36" t="n">
        <x:f>MIN(AG350,CG350)</x:f>
        <x:v>3</x:v>
      </x:c>
      <x:c r="CV350" s="36" t="n">
        <x:f>MIN(AG350,CH350)</x:f>
        <x:v>3</x:v>
      </x:c>
      <x:c r="CW350" s="36" t="n">
        <x:f>MIN(AG350,CI350)</x:f>
        <x:v>1</x:v>
      </x:c>
      <x:c r="CX350" s="36" t="n">
        <x:f>MIN(AG350,CJ350)</x:f>
        <x:v>3</x:v>
      </x:c>
      <x:c r="CY350" s="36" t="n">
        <x:f>MIN(AG350,CK350)</x:f>
        <x:v>3</x:v>
      </x:c>
    </x:row>
    <x:row r="351" ht="18" customHeight="1">
      <x:c r="A351" s="35" t="str">
        <x:v>Area HC-02</x:v>
      </x:c>
      <x:c r="B351" s="35" t="str">
        <x:v>Area Lead HC-02</x:v>
      </x:c>
      <x:c r="C351" s="35" t="str">
        <x:v>Field Lead HC-03</x:v>
      </x:c>
      <x:c r="D351" s="35" t="str">
        <x:v>City HC-C</x:v>
      </x:c>
      <x:c r="E351" s="35" t="n">
        <x:v>5</x:v>
      </x:c>
      <x:c r="F351" s="35" t="n">
        <x:v>24</x:v>
      </x:c>
      <x:c r="G351" s="35" t="n">
        <x:v>1</x:v>
      </x:c>
      <x:c r="H351" s="35" t="str">
        <x:v>Promoter</x:v>
      </x:c>
      <x:c r="I351" s="35" t="str">
        <x:v>Agency HC-01</x:v>
      </x:c>
      <x:c r="J351" s="35" t="str">
        <x:v>PR-HC-005</x:v>
      </x:c>
      <x:c r="K351" s="35" t="str">
        <x:v>Masked Promoter HC-005</x:v>
      </x:c>
      <x:c r="L351" s="35" t="str">
        <x:v>9XXXX10005</x:v>
      </x:c>
      <x:c r="M351" s="37" t="n">
        <x:v>46209</x:v>
      </x:c>
      <x:c r="N351" s="35" t="str">
        <x:v>Cohort 3</x:v>
      </x:c>
      <x:c r="O351" s="35" t="str">
        <x:v>DIST-HC-02</x:v>
      </x:c>
      <x:c r="P351" s="35" t="str">
        <x:v>Masked Distributor HC-02</x:v>
      </x:c>
      <x:c r="Q351" s="35" t="str">
        <x:v>P-HC-015</x:v>
      </x:c>
      <x:c r="R351" s="35" t="str">
        <x:v>HC-015</x:v>
      </x:c>
      <x:c r="S351" s="35" t="str">
        <x:v>Masked Store HC-015</x:v>
      </x:c>
      <x:c r="T351" s="35" t="str">
        <x:v>XX1015</x:v>
      </x:c>
      <x:c r="U351" s="35" t="str">
        <x:v>Supermarket</x:v>
      </x:c>
      <x:c r="V351" s="35" t="str">
        <x:v>Masked</x:v>
      </x:c>
      <x:c r="W351" s="35" t="str">
        <x:v>Masked</x:v>
      </x:c>
      <x:c r="X351" s="37" t="n">
        <x:v>46219</x:v>
      </x:c>
      <x:c r="Y351" s="37" t="n">
        <x:v>46276</x:v>
      </x:c>
      <x:c r="Z351" s="35" t="str">
        <x:v>W02</x:v>
      </x:c>
      <x:c r="AA351" s="35" t="str">
        <x:v>Sep'26</x:v>
      </x:c>
      <x:c r="AB351" s="35" t="str">
        <x:v>08 - 14</x:v>
      </x:c>
      <x:c r="AC351" s="35" t="str">
        <x:v>Week 2 of Sep 2026</x:v>
      </x:c>
      <x:c r="AD351" s="35" t="str">
        <x:v>Continue</x:v>
      </x:c>
      <x:c r="AE351" s="35" t="str">
        <x:v>Replenishment pending for selected SKU</x:v>
      </x:c>
      <x:c r="AF351" s="36" t="n">
        <x:v>60</x:v>
      </x:c>
      <x:c r="AG351" s="36" t="n">
        <x:v>21</x:v>
      </x:c>
      <x:c r="AH351" s="38" t="n">
        <x:f>IFERROR(AG351/AF351,0)</x:f>
        <x:v>0.35</x:v>
      </x:c>
      <x:c r="AI351" s="36" t="n">
        <x:v>14</x:v>
      </x:c>
      <x:c r="AJ351" s="38" t="n">
        <x:f>IFERROR(AI351/AG351,0)</x:f>
        <x:v>0.6666666666666666</x:v>
      </x:c>
      <x:c r="AK351" s="36" t="n">
        <x:v>5</x:v>
      </x:c>
      <x:c r="AL351" s="36" t="n">
        <x:v>9</x:v>
      </x:c>
      <x:c r="AM351" s="36" t="n">
        <x:v>1</x:v>
      </x:c>
      <x:c r="AN351" s="38" t="n">
        <x:f>IFERROR(AL351/AG351,0)</x:f>
        <x:v>0.42857142857142855</x:v>
      </x:c>
      <x:c r="AO351" s="36" t="n">
        <x:f>BK350</x:f>
        <x:v>32</x:v>
      </x:c>
      <x:c r="AP351" s="36" t="n">
        <x:f>BL350</x:f>
        <x:v>31</x:v>
      </x:c>
      <x:c r="AQ351" s="36" t="n">
        <x:f>BM350</x:f>
        <x:v>25</x:v>
      </x:c>
      <x:c r="AR351" s="36" t="n">
        <x:f>BN350</x:f>
        <x:v>51</x:v>
      </x:c>
      <x:c r="AS351" s="36" t="n">
        <x:f>BO350</x:f>
        <x:v>41</x:v>
      </x:c>
      <x:c r="AT351" s="36" t="n">
        <x:f>BP350</x:f>
        <x:v>38</x:v>
      </x:c>
      <x:c r="AU351" s="36" t="n">
        <x:f>BQ350</x:f>
        <x:v>27</x:v>
      </x:c>
      <x:c r="AV351" s="36" t="n">
        <x:f>BR350</x:f>
        <x:v>29</x:v>
      </x:c>
      <x:c r="AW351" s="36" t="n">
        <x:f>BS350</x:f>
        <x:v>21</x:v>
      </x:c>
      <x:c r="AX351" s="36" t="n">
        <x:f>BT350</x:f>
        <x:v>41</x:v>
      </x:c>
      <x:c r="AY351" s="36" t="n">
        <x:f>SUM(AO351:AX351)</x:f>
        <x:v>336</x:v>
      </x:c>
      <x:c r="AZ351" s="36" t="n">
        <x:v>14</x:v>
      </x:c>
      <x:c r="BA351" s="36" t="n">
        <x:v>0</x:v>
      </x:c>
      <x:c r="BB351" s="36" t="n">
        <x:v>0</x:v>
      </x:c>
      <x:c r="BC351" s="36" t="n">
        <x:v>0</x:v>
      </x:c>
      <x:c r="BD351" s="36" t="n">
        <x:v>0</x:v>
      </x:c>
      <x:c r="BE351" s="36" t="n">
        <x:v>0</x:v>
      </x:c>
      <x:c r="BF351" s="36" t="n">
        <x:v>14</x:v>
      </x:c>
      <x:c r="BG351" s="36" t="n">
        <x:v>0</x:v>
      </x:c>
      <x:c r="BH351" s="36" t="n">
        <x:v>0</x:v>
      </x:c>
      <x:c r="BI351" s="36" t="n">
        <x:v>0</x:v>
      </x:c>
      <x:c r="BJ351" s="36"/>
      <x:c r="BK351" s="36" t="n">
        <x:f>MAX(0,AO351+AZ351-BV351)</x:f>
        <x:v>45</x:v>
      </x:c>
      <x:c r="BL351" s="36" t="n">
        <x:f>MAX(0,AP351+BA351-BW351)</x:f>
        <x:v>29</x:v>
      </x:c>
      <x:c r="BM351" s="36" t="n">
        <x:f>MAX(0,AQ351+BB351-BX351)</x:f>
        <x:v>23</x:v>
      </x:c>
      <x:c r="BN351" s="36" t="n">
        <x:f>MAX(0,AR351+BC351-BY351)</x:f>
        <x:v>49</x:v>
      </x:c>
      <x:c r="BO351" s="36" t="n">
        <x:f>MAX(0,AS351+BD351-BZ351)</x:f>
        <x:v>40</x:v>
      </x:c>
      <x:c r="BP351" s="36" t="n">
        <x:f>MAX(0,AT351+BE351-CA351)</x:f>
        <x:v>37</x:v>
      </x:c>
      <x:c r="BQ351" s="36" t="n">
        <x:f>MAX(0,AU351+BF351-CB351)</x:f>
        <x:v>40</x:v>
      </x:c>
      <x:c r="BR351" s="36" t="n">
        <x:f>MAX(0,AV351+BG351-CC351)</x:f>
        <x:v>0</x:v>
      </x:c>
      <x:c r="BS351" s="36" t="n">
        <x:f>MAX(0,AW351+BH351-CD351)</x:f>
        <x:v>19</x:v>
      </x:c>
      <x:c r="BT351" s="36" t="n">
        <x:f>MAX(0,AX351+BI351-CE351)</x:f>
        <x:v>39</x:v>
      </x:c>
      <x:c r="BU351" s="36" t="n">
        <x:f>SUM(BK351:BT351)</x:f>
        <x:v>321</x:v>
      </x:c>
      <x:c r="BV351" s="36" t="n">
        <x:v>1</x:v>
      </x:c>
      <x:c r="BW351" s="36" t="n">
        <x:v>2</x:v>
      </x:c>
      <x:c r="BX351" s="36" t="n">
        <x:v>2</x:v>
      </x:c>
      <x:c r="BY351" s="36" t="n">
        <x:v>2</x:v>
      </x:c>
      <x:c r="BZ351" s="36" t="n">
        <x:v>1</x:v>
      </x:c>
      <x:c r="CA351" s="36" t="n">
        <x:v>1</x:v>
      </x:c>
      <x:c r="CB351" s="36" t="n">
        <x:v>1</x:v>
      </x:c>
      <x:c r="CC351" s="36" t="n">
        <x:v>29</x:v>
      </x:c>
      <x:c r="CD351" s="36" t="n">
        <x:v>2</x:v>
      </x:c>
      <x:c r="CE351" s="36" t="n">
        <x:v>2</x:v>
      </x:c>
      <x:c r="CF351" s="36"/>
      <x:c r="CG351" s="36" t="n">
        <x:f>SUM(BW351,CD351)</x:f>
        <x:v>4</x:v>
      </x:c>
      <x:c r="CH351" s="36" t="n">
        <x:f>SUM(BX351,CA351)</x:f>
        <x:v>3</x:v>
      </x:c>
      <x:c r="CI351" s="36" t="n">
        <x:f>SUM(BY351)</x:f>
        <x:v>2</x:v>
      </x:c>
      <x:c r="CJ351" s="36" t="n">
        <x:f>SUM(BV351,BZ351,CB351)</x:f>
        <x:v>3</x:v>
      </x:c>
      <x:c r="CK351" s="36" t="n">
        <x:f>SUM(CC351,CE351)</x:f>
        <x:v>31</x:v>
      </x:c>
      <x:c r="CL351" s="36" t="n">
        <x:f>SUM(CG351:CK351)</x:f>
        <x:v>43</x:v>
      </x:c>
      <x:c r="CM351" s="39" t="n">
        <x:f>SUM(BW351*0.075,CD351*0.075)</x:f>
        <x:v>0.3</x:v>
      </x:c>
      <x:c r="CN351" s="39" t="n">
        <x:f>SUM(BX351*0.06,CA351*0.03)</x:f>
        <x:v>0.15</x:v>
      </x:c>
      <x:c r="CO351" s="39" t="n">
        <x:f>SUM(BY351*0.08)</x:f>
        <x:v>0.16</x:v>
      </x:c>
      <x:c r="CP351" s="39" t="n">
        <x:f>SUM(BV351*0.12,BZ351*0.06,CB351*0.03)</x:f>
        <x:v>0.21</x:v>
      </x:c>
      <x:c r="CQ351" s="39" t="n">
        <x:f>SUM(CC351*0.01,CE351*0.1)</x:f>
        <x:v>0.49</x:v>
      </x:c>
      <x:c r="CR351" s="39" t="n">
        <x:f>SUM(CM351:CQ351)</x:f>
        <x:v>1.31</x:v>
      </x:c>
      <x:c r="CS351" s="36" t="n">
        <x:f>SUM(CG351:CH351)</x:f>
        <x:v>7</x:v>
      </x:c>
      <x:c r="CT351" s="36" t="str"/>
      <x:c r="CU351" s="36" t="n">
        <x:f>MIN(AG351,CG351)</x:f>
        <x:v>4</x:v>
      </x:c>
      <x:c r="CV351" s="36" t="n">
        <x:f>MIN(AG351,CH351)</x:f>
        <x:v>3</x:v>
      </x:c>
      <x:c r="CW351" s="36" t="n">
        <x:f>MIN(AG351,CI351)</x:f>
        <x:v>2</x:v>
      </x:c>
      <x:c r="CX351" s="36" t="n">
        <x:f>MIN(AG351,CJ351)</x:f>
        <x:v>3</x:v>
      </x:c>
      <x:c r="CY351" s="36" t="n">
        <x:f>MIN(AG351,CK351)</x:f>
        <x:v>21</x:v>
      </x:c>
    </x:row>
    <x:row r="352" ht="18" customHeight="1">
      <x:c r="A352" s="35" t="str">
        <x:v>Area HC-02</x:v>
      </x:c>
      <x:c r="B352" s="35" t="str">
        <x:v>Area Lead HC-02</x:v>
      </x:c>
      <x:c r="C352" s="35" t="str">
        <x:v>Field Lead HC-03</x:v>
      </x:c>
      <x:c r="D352" s="35" t="str">
        <x:v>City HC-C</x:v>
      </x:c>
      <x:c r="E352" s="35" t="n">
        <x:v>5</x:v>
      </x:c>
      <x:c r="F352" s="35" t="n">
        <x:v>24</x:v>
      </x:c>
      <x:c r="G352" s="35" t="n">
        <x:v>1</x:v>
      </x:c>
      <x:c r="H352" s="35" t="str">
        <x:v>Promoter</x:v>
      </x:c>
      <x:c r="I352" s="35" t="str">
        <x:v>Agency HC-01</x:v>
      </x:c>
      <x:c r="J352" s="35" t="str">
        <x:v>PR-HC-005</x:v>
      </x:c>
      <x:c r="K352" s="35" t="str">
        <x:v>Masked Promoter HC-005</x:v>
      </x:c>
      <x:c r="L352" s="35" t="str">
        <x:v>9XXXX10005</x:v>
      </x:c>
      <x:c r="M352" s="37" t="n">
        <x:v>46209</x:v>
      </x:c>
      <x:c r="N352" s="35" t="str">
        <x:v>Cohort 3</x:v>
      </x:c>
      <x:c r="O352" s="35" t="str">
        <x:v>DIST-HC-02</x:v>
      </x:c>
      <x:c r="P352" s="35" t="str">
        <x:v>Masked Distributor HC-02</x:v>
      </x:c>
      <x:c r="Q352" s="35" t="str">
        <x:v>P-HC-015</x:v>
      </x:c>
      <x:c r="R352" s="35" t="str">
        <x:v>HC-015</x:v>
      </x:c>
      <x:c r="S352" s="35" t="str">
        <x:v>Masked Store HC-015</x:v>
      </x:c>
      <x:c r="T352" s="35" t="str">
        <x:v>XX1015</x:v>
      </x:c>
      <x:c r="U352" s="35" t="str">
        <x:v>Supermarket</x:v>
      </x:c>
      <x:c r="V352" s="35" t="str">
        <x:v>Masked</x:v>
      </x:c>
      <x:c r="W352" s="35" t="str">
        <x:v>Masked</x:v>
      </x:c>
      <x:c r="X352" s="37" t="n">
        <x:v>46219</x:v>
      </x:c>
      <x:c r="Y352" s="37" t="n">
        <x:v>46277</x:v>
      </x:c>
      <x:c r="Z352" s="35" t="str">
        <x:v>W02</x:v>
      </x:c>
      <x:c r="AA352" s="35" t="str">
        <x:v>Sep'26</x:v>
      </x:c>
      <x:c r="AB352" s="35" t="str">
        <x:v>08 - 14</x:v>
      </x:c>
      <x:c r="AC352" s="35" t="str">
        <x:v>Week 2 of Sep 2026</x:v>
      </x:c>
      <x:c r="AD352" s="35" t="str">
        <x:v>Continue</x:v>
      </x:c>
      <x:c r="AE352" s="35" t="str">
        <x:v>Replenishment pending for selected SKU</x:v>
      </x:c>
      <x:c r="AF352" s="36" t="n">
        <x:v>86</x:v>
      </x:c>
      <x:c r="AG352" s="36" t="n">
        <x:v>35</x:v>
      </x:c>
      <x:c r="AH352" s="38" t="n">
        <x:f>IFERROR(AG352/AF352,0)</x:f>
        <x:v>0.4069767441860465</x:v>
      </x:c>
      <x:c r="AI352" s="36" t="n">
        <x:v>33</x:v>
      </x:c>
      <x:c r="AJ352" s="38" t="n">
        <x:f>IFERROR(AI352/AG352,0)</x:f>
        <x:v>0.9428571428571428</x:v>
      </x:c>
      <x:c r="AK352" s="36" t="n">
        <x:v>12</x:v>
      </x:c>
      <x:c r="AL352" s="36" t="n">
        <x:v>14</x:v>
      </x:c>
      <x:c r="AM352" s="36" t="n">
        <x:v>1</x:v>
      </x:c>
      <x:c r="AN352" s="38" t="n">
        <x:f>IFERROR(AL352/AG352,0)</x:f>
        <x:v>0.4</x:v>
      </x:c>
      <x:c r="AO352" s="36" t="n">
        <x:f>BK351</x:f>
        <x:v>45</x:v>
      </x:c>
      <x:c r="AP352" s="36" t="n">
        <x:f>BL351</x:f>
        <x:v>29</x:v>
      </x:c>
      <x:c r="AQ352" s="36" t="n">
        <x:f>BM351</x:f>
        <x:v>23</x:v>
      </x:c>
      <x:c r="AR352" s="36" t="n">
        <x:f>BN351</x:f>
        <x:v>49</x:v>
      </x:c>
      <x:c r="AS352" s="36" t="n">
        <x:f>BO351</x:f>
        <x:v>40</x:v>
      </x:c>
      <x:c r="AT352" s="36" t="n">
        <x:f>BP351</x:f>
        <x:v>37</x:v>
      </x:c>
      <x:c r="AU352" s="36" t="n">
        <x:f>BQ351</x:f>
        <x:v>40</x:v>
      </x:c>
      <x:c r="AV352" s="36" t="n">
        <x:f>BR351</x:f>
        <x:v>0</x:v>
      </x:c>
      <x:c r="AW352" s="36" t="n">
        <x:f>BS351</x:f>
        <x:v>19</x:v>
      </x:c>
      <x:c r="AX352" s="36" t="n">
        <x:f>BT351</x:f>
        <x:v>39</x:v>
      </x:c>
      <x:c r="AY352" s="36" t="n">
        <x:f>SUM(AO352:AX352)</x:f>
        <x:v>321</x:v>
      </x:c>
      <x:c r="AZ352" s="36" t="n">
        <x:v>0</x:v>
      </x:c>
      <x:c r="BA352" s="36" t="n">
        <x:v>23</x:v>
      </x:c>
      <x:c r="BB352" s="36" t="n">
        <x:v>0</x:v>
      </x:c>
      <x:c r="BC352" s="36" t="n">
        <x:v>0</x:v>
      </x:c>
      <x:c r="BD352" s="36" t="n">
        <x:v>0</x:v>
      </x:c>
      <x:c r="BE352" s="36" t="n">
        <x:v>0</x:v>
      </x:c>
      <x:c r="BF352" s="36" t="n">
        <x:v>0</x:v>
      </x:c>
      <x:c r="BG352" s="36" t="n">
        <x:v>0</x:v>
      </x:c>
      <x:c r="BH352" s="36" t="n">
        <x:v>0</x:v>
      </x:c>
      <x:c r="BI352" s="36" t="n">
        <x:v>0</x:v>
      </x:c>
      <x:c r="BJ352" s="36"/>
      <x:c r="BK352" s="36" t="n">
        <x:f>MAX(0,AO352+AZ352-BV352)</x:f>
        <x:v>43</x:v>
      </x:c>
      <x:c r="BL352" s="36" t="n">
        <x:f>MAX(0,AP352+BA352-BW352)</x:f>
        <x:v>51</x:v>
      </x:c>
      <x:c r="BM352" s="36" t="n">
        <x:f>MAX(0,AQ352+BB352-BX352)</x:f>
        <x:v>21</x:v>
      </x:c>
      <x:c r="BN352" s="36" t="n">
        <x:f>MAX(0,AR352+BC352-BY352)</x:f>
        <x:v>47</x:v>
      </x:c>
      <x:c r="BO352" s="36" t="n">
        <x:f>MAX(0,AS352+BD352-BZ352)</x:f>
        <x:v>39</x:v>
      </x:c>
      <x:c r="BP352" s="36" t="n">
        <x:f>MAX(0,AT352+BE352-CA352)</x:f>
        <x:v>36</x:v>
      </x:c>
      <x:c r="BQ352" s="36" t="n">
        <x:f>MAX(0,AU352+BF352-CB352)</x:f>
        <x:v>38</x:v>
      </x:c>
      <x:c r="BR352" s="36" t="n">
        <x:f>MAX(0,AV352+BG352-CC352)</x:f>
        <x:v>0</x:v>
      </x:c>
      <x:c r="BS352" s="36" t="n">
        <x:f>MAX(0,AW352+BH352-CD352)</x:f>
        <x:v>17</x:v>
      </x:c>
      <x:c r="BT352" s="36" t="n">
        <x:f>MAX(0,AX352+BI352-CE352)</x:f>
        <x:v>37</x:v>
      </x:c>
      <x:c r="BU352" s="36" t="n">
        <x:f>SUM(BK352:BT352)</x:f>
        <x:v>329</x:v>
      </x:c>
      <x:c r="BV352" s="36" t="n">
        <x:v>2</x:v>
      </x:c>
      <x:c r="BW352" s="36" t="n">
        <x:v>1</x:v>
      </x:c>
      <x:c r="BX352" s="36" t="n">
        <x:v>2</x:v>
      </x:c>
      <x:c r="BY352" s="36" t="n">
        <x:v>2</x:v>
      </x:c>
      <x:c r="BZ352" s="36" t="n">
        <x:v>1</x:v>
      </x:c>
      <x:c r="CA352" s="36" t="n">
        <x:v>1</x:v>
      </x:c>
      <x:c r="CB352" s="36" t="n">
        <x:v>2</x:v>
      </x:c>
      <x:c r="CC352" s="36" t="n">
        <x:v>0</x:v>
      </x:c>
      <x:c r="CD352" s="36" t="n">
        <x:v>2</x:v>
      </x:c>
      <x:c r="CE352" s="36" t="n">
        <x:v>2</x:v>
      </x:c>
      <x:c r="CF352" s="36"/>
      <x:c r="CG352" s="36" t="n">
        <x:f>SUM(BW352,CD352)</x:f>
        <x:v>3</x:v>
      </x:c>
      <x:c r="CH352" s="36" t="n">
        <x:f>SUM(BX352,CA352)</x:f>
        <x:v>3</x:v>
      </x:c>
      <x:c r="CI352" s="36" t="n">
        <x:f>SUM(BY352)</x:f>
        <x:v>2</x:v>
      </x:c>
      <x:c r="CJ352" s="36" t="n">
        <x:f>SUM(BV352,BZ352,CB352)</x:f>
        <x:v>5</x:v>
      </x:c>
      <x:c r="CK352" s="36" t="n">
        <x:f>SUM(CC352,CE352)</x:f>
        <x:v>2</x:v>
      </x:c>
      <x:c r="CL352" s="36" t="n">
        <x:f>SUM(CG352:CK352)</x:f>
        <x:v>15</x:v>
      </x:c>
      <x:c r="CM352" s="39" t="n">
        <x:f>SUM(BW352*0.075,CD352*0.075)</x:f>
        <x:v>0.22499999999999998</x:v>
      </x:c>
      <x:c r="CN352" s="39" t="n">
        <x:f>SUM(BX352*0.06,CA352*0.03)</x:f>
        <x:v>0.15</x:v>
      </x:c>
      <x:c r="CO352" s="39" t="n">
        <x:f>SUM(BY352*0.08)</x:f>
        <x:v>0.16</x:v>
      </x:c>
      <x:c r="CP352" s="39" t="n">
        <x:f>SUM(BV352*0.12,BZ352*0.06,CB352*0.03)</x:f>
        <x:v>0.36</x:v>
      </x:c>
      <x:c r="CQ352" s="39" t="n">
        <x:f>SUM(CC352*0.01,CE352*0.1)</x:f>
        <x:v>0.2</x:v>
      </x:c>
      <x:c r="CR352" s="39" t="n">
        <x:f>SUM(CM352:CQ352)</x:f>
        <x:v>1.095</x:v>
      </x:c>
      <x:c r="CS352" s="36" t="n">
        <x:f>SUM(CG352:CH352)</x:f>
        <x:v>6</x:v>
      </x:c>
      <x:c r="CT352" s="36" t="str"/>
      <x:c r="CU352" s="36" t="n">
        <x:f>MIN(AG352,CG352)</x:f>
        <x:v>3</x:v>
      </x:c>
      <x:c r="CV352" s="36" t="n">
        <x:f>MIN(AG352,CH352)</x:f>
        <x:v>3</x:v>
      </x:c>
      <x:c r="CW352" s="36" t="n">
        <x:f>MIN(AG352,CI352)</x:f>
        <x:v>2</x:v>
      </x:c>
      <x:c r="CX352" s="36" t="n">
        <x:f>MIN(AG352,CJ352)</x:f>
        <x:v>5</x:v>
      </x:c>
      <x:c r="CY352" s="36" t="n">
        <x:f>MIN(AG352,CK352)</x:f>
        <x:v>2</x:v>
      </x:c>
    </x:row>
    <x:row r="353" ht="18" customHeight="1">
      <x:c r="A353" s="35" t="str">
        <x:v>Area HC-02</x:v>
      </x:c>
      <x:c r="B353" s="35" t="str">
        <x:v>Area Lead HC-02</x:v>
      </x:c>
      <x:c r="C353" s="35" t="str">
        <x:v>Field Lead HC-03</x:v>
      </x:c>
      <x:c r="D353" s="35" t="str">
        <x:v>City HC-C</x:v>
      </x:c>
      <x:c r="E353" s="35" t="n">
        <x:v>5</x:v>
      </x:c>
      <x:c r="F353" s="35" t="n">
        <x:v>24</x:v>
      </x:c>
      <x:c r="G353" s="35" t="n">
        <x:v>1</x:v>
      </x:c>
      <x:c r="H353" s="35" t="str">
        <x:v>Promoter</x:v>
      </x:c>
      <x:c r="I353" s="35" t="str">
        <x:v>Agency HC-01</x:v>
      </x:c>
      <x:c r="J353" s="35" t="str">
        <x:v>PR-HC-005</x:v>
      </x:c>
      <x:c r="K353" s="35" t="str">
        <x:v>Masked Promoter HC-005</x:v>
      </x:c>
      <x:c r="L353" s="35" t="str">
        <x:v>9XXXX10005</x:v>
      </x:c>
      <x:c r="M353" s="37" t="n">
        <x:v>46209</x:v>
      </x:c>
      <x:c r="N353" s="35" t="str">
        <x:v>Cohort 3</x:v>
      </x:c>
      <x:c r="O353" s="35" t="str">
        <x:v>DIST-HC-02</x:v>
      </x:c>
      <x:c r="P353" s="35" t="str">
        <x:v>Masked Distributor HC-02</x:v>
      </x:c>
      <x:c r="Q353" s="35" t="str">
        <x:v>P-HC-015</x:v>
      </x:c>
      <x:c r="R353" s="35" t="str">
        <x:v>HC-015</x:v>
      </x:c>
      <x:c r="S353" s="35" t="str">
        <x:v>Masked Store HC-015</x:v>
      </x:c>
      <x:c r="T353" s="35" t="str">
        <x:v>XX1015</x:v>
      </x:c>
      <x:c r="U353" s="35" t="str">
        <x:v>Supermarket</x:v>
      </x:c>
      <x:c r="V353" s="35" t="str">
        <x:v>Masked</x:v>
      </x:c>
      <x:c r="W353" s="35" t="str">
        <x:v>Masked</x:v>
      </x:c>
      <x:c r="X353" s="37" t="n">
        <x:v>46219</x:v>
      </x:c>
      <x:c r="Y353" s="37" t="n">
        <x:v>46279</x:v>
      </x:c>
      <x:c r="Z353" s="35" t="str">
        <x:v>W02</x:v>
      </x:c>
      <x:c r="AA353" s="35" t="str">
        <x:v>Sep'26</x:v>
      </x:c>
      <x:c r="AB353" s="35" t="str">
        <x:v>08 - 14</x:v>
      </x:c>
      <x:c r="AC353" s="35" t="str">
        <x:v>Week 2 of Sep 2026</x:v>
      </x:c>
      <x:c r="AD353" s="35" t="str">
        <x:v>Continue</x:v>
      </x:c>
      <x:c r="AE353" s="35" t="str">
        <x:v>Replenishment pending for selected SKU</x:v>
      </x:c>
      <x:c r="AF353" s="36" t="n">
        <x:v>58</x:v>
      </x:c>
      <x:c r="AG353" s="36" t="n">
        <x:v>24</x:v>
      </x:c>
      <x:c r="AH353" s="38" t="n">
        <x:f>IFERROR(AG353/AF353,0)</x:f>
        <x:v>0.41379310344827586</x:v>
      </x:c>
      <x:c r="AI353" s="36" t="n">
        <x:v>18</x:v>
      </x:c>
      <x:c r="AJ353" s="38" t="n">
        <x:f>IFERROR(AI353/AG353,0)</x:f>
        <x:v>0.75</x:v>
      </x:c>
      <x:c r="AK353" s="36" t="n">
        <x:v>4</x:v>
      </x:c>
      <x:c r="AL353" s="36" t="n">
        <x:v>10</x:v>
      </x:c>
      <x:c r="AM353" s="36" t="n">
        <x:v>1</x:v>
      </x:c>
      <x:c r="AN353" s="38" t="n">
        <x:f>IFERROR(AL353/AG353,0)</x:f>
        <x:v>0.4166666666666667</x:v>
      </x:c>
      <x:c r="AO353" s="36" t="n">
        <x:f>BK352</x:f>
        <x:v>43</x:v>
      </x:c>
      <x:c r="AP353" s="36" t="n">
        <x:f>BL352</x:f>
        <x:v>51</x:v>
      </x:c>
      <x:c r="AQ353" s="36" t="n">
        <x:f>BM352</x:f>
        <x:v>21</x:v>
      </x:c>
      <x:c r="AR353" s="36" t="n">
        <x:f>BN352</x:f>
        <x:v>47</x:v>
      </x:c>
      <x:c r="AS353" s="36" t="n">
        <x:f>BO352</x:f>
        <x:v>39</x:v>
      </x:c>
      <x:c r="AT353" s="36" t="n">
        <x:f>BP352</x:f>
        <x:v>36</x:v>
      </x:c>
      <x:c r="AU353" s="36" t="n">
        <x:f>BQ352</x:f>
        <x:v>38</x:v>
      </x:c>
      <x:c r="AV353" s="36" t="n">
        <x:f>BR352</x:f>
        <x:v>0</x:v>
      </x:c>
      <x:c r="AW353" s="36" t="n">
        <x:f>BS352</x:f>
        <x:v>17</x:v>
      </x:c>
      <x:c r="AX353" s="36" t="n">
        <x:f>BT352</x:f>
        <x:v>37</x:v>
      </x:c>
      <x:c r="AY353" s="36" t="n">
        <x:f>SUM(AO353:AX353)</x:f>
        <x:v>329</x:v>
      </x:c>
      <x:c r="AZ353" s="36" t="n">
        <x:v>0</x:v>
      </x:c>
      <x:c r="BA353" s="36" t="n">
        <x:v>0</x:v>
      </x:c>
      <x:c r="BB353" s="36" t="n">
        <x:v>21</x:v>
      </x:c>
      <x:c r="BC353" s="36" t="n">
        <x:v>0</x:v>
      </x:c>
      <x:c r="BD353" s="36" t="n">
        <x:v>0</x:v>
      </x:c>
      <x:c r="BE353" s="36" t="n">
        <x:v>0</x:v>
      </x:c>
      <x:c r="BF353" s="36" t="n">
        <x:v>0</x:v>
      </x:c>
      <x:c r="BG353" s="36" t="n">
        <x:v>0</x:v>
      </x:c>
      <x:c r="BH353" s="36" t="n">
        <x:v>22</x:v>
      </x:c>
      <x:c r="BI353" s="36" t="n">
        <x:v>0</x:v>
      </x:c>
      <x:c r="BJ353" s="36"/>
      <x:c r="BK353" s="36" t="n">
        <x:f>MAX(0,AO353+AZ353-BV353)</x:f>
        <x:v>42</x:v>
      </x:c>
      <x:c r="BL353" s="36" t="n">
        <x:f>MAX(0,AP353+BA353-BW353)</x:f>
        <x:v>49</x:v>
      </x:c>
      <x:c r="BM353" s="36" t="n">
        <x:f>MAX(0,AQ353+BB353-BX353)</x:f>
        <x:v>41</x:v>
      </x:c>
      <x:c r="BN353" s="36" t="n">
        <x:f>MAX(0,AR353+BC353-BY353)</x:f>
        <x:v>45</x:v>
      </x:c>
      <x:c r="BO353" s="36" t="n">
        <x:f>MAX(0,AS353+BD353-BZ353)</x:f>
        <x:v>38</x:v>
      </x:c>
      <x:c r="BP353" s="36" t="n">
        <x:f>MAX(0,AT353+BE353-CA353)</x:f>
        <x:v>35</x:v>
      </x:c>
      <x:c r="BQ353" s="36" t="n">
        <x:f>MAX(0,AU353+BF353-CB353)</x:f>
        <x:v>37</x:v>
      </x:c>
      <x:c r="BR353" s="36" t="n">
        <x:f>MAX(0,AV353+BG353-CC353)</x:f>
        <x:v>0</x:v>
      </x:c>
      <x:c r="BS353" s="36" t="n">
        <x:f>MAX(0,AW353+BH353-CD353)</x:f>
        <x:v>38</x:v>
      </x:c>
      <x:c r="BT353" s="36" t="n">
        <x:f>MAX(0,AX353+BI353-CE353)</x:f>
        <x:v>35</x:v>
      </x:c>
      <x:c r="BU353" s="36" t="n">
        <x:f>SUM(BK353:BT353)</x:f>
        <x:v>360</x:v>
      </x:c>
      <x:c r="BV353" s="36" t="n">
        <x:v>1</x:v>
      </x:c>
      <x:c r="BW353" s="36" t="n">
        <x:v>2</x:v>
      </x:c>
      <x:c r="BX353" s="36" t="n">
        <x:v>1</x:v>
      </x:c>
      <x:c r="BY353" s="36" t="n">
        <x:v>2</x:v>
      </x:c>
      <x:c r="BZ353" s="36" t="n">
        <x:v>1</x:v>
      </x:c>
      <x:c r="CA353" s="36" t="n">
        <x:v>1</x:v>
      </x:c>
      <x:c r="CB353" s="36" t="n">
        <x:v>1</x:v>
      </x:c>
      <x:c r="CC353" s="36" t="n">
        <x:v>0</x:v>
      </x:c>
      <x:c r="CD353" s="36" t="n">
        <x:v>1</x:v>
      </x:c>
      <x:c r="CE353" s="36" t="n">
        <x:v>2</x:v>
      </x:c>
      <x:c r="CF353" s="36"/>
      <x:c r="CG353" s="36" t="n">
        <x:f>SUM(BW353,CD353)</x:f>
        <x:v>3</x:v>
      </x:c>
      <x:c r="CH353" s="36" t="n">
        <x:f>SUM(BX353,CA353)</x:f>
        <x:v>2</x:v>
      </x:c>
      <x:c r="CI353" s="36" t="n">
        <x:f>SUM(BY353)</x:f>
        <x:v>2</x:v>
      </x:c>
      <x:c r="CJ353" s="36" t="n">
        <x:f>SUM(BV353,BZ353,CB353)</x:f>
        <x:v>3</x:v>
      </x:c>
      <x:c r="CK353" s="36" t="n">
        <x:f>SUM(CC353,CE353)</x:f>
        <x:v>2</x:v>
      </x:c>
      <x:c r="CL353" s="36" t="n">
        <x:f>SUM(CG353:CK353)</x:f>
        <x:v>12</x:v>
      </x:c>
      <x:c r="CM353" s="39" t="n">
        <x:f>SUM(BW353*0.075,CD353*0.075)</x:f>
        <x:v>0.22499999999999998</x:v>
      </x:c>
      <x:c r="CN353" s="39" t="n">
        <x:f>SUM(BX353*0.06,CA353*0.03)</x:f>
        <x:v>0.09</x:v>
      </x:c>
      <x:c r="CO353" s="39" t="n">
        <x:f>SUM(BY353*0.08)</x:f>
        <x:v>0.16</x:v>
      </x:c>
      <x:c r="CP353" s="39" t="n">
        <x:f>SUM(BV353*0.12,BZ353*0.06,CB353*0.03)</x:f>
        <x:v>0.21</x:v>
      </x:c>
      <x:c r="CQ353" s="39" t="n">
        <x:f>SUM(CC353*0.01,CE353*0.1)</x:f>
        <x:v>0.2</x:v>
      </x:c>
      <x:c r="CR353" s="39" t="n">
        <x:f>SUM(CM353:CQ353)</x:f>
        <x:v>0.885</x:v>
      </x:c>
      <x:c r="CS353" s="36" t="n">
        <x:f>SUM(CG353:CH353)</x:f>
        <x:v>5</x:v>
      </x:c>
      <x:c r="CT353" s="36" t="str"/>
      <x:c r="CU353" s="36" t="n">
        <x:f>MIN(AG353,CG353)</x:f>
        <x:v>3</x:v>
      </x:c>
      <x:c r="CV353" s="36" t="n">
        <x:f>MIN(AG353,CH353)</x:f>
        <x:v>2</x:v>
      </x:c>
      <x:c r="CW353" s="36" t="n">
        <x:f>MIN(AG353,CI353)</x:f>
        <x:v>2</x:v>
      </x:c>
      <x:c r="CX353" s="36" t="n">
        <x:f>MIN(AG353,CJ353)</x:f>
        <x:v>3</x:v>
      </x:c>
      <x:c r="CY353" s="36" t="n">
        <x:f>MIN(AG353,CK353)</x:f>
        <x:v>2</x:v>
      </x:c>
    </x:row>
    <x:row r="354" ht="18" customHeight="1">
      <x:c r="A354" s="35" t="str">
        <x:v>Area HC-02</x:v>
      </x:c>
      <x:c r="B354" s="35" t="str">
        <x:v>Area Lead HC-02</x:v>
      </x:c>
      <x:c r="C354" s="35" t="str">
        <x:v>Field Lead HC-03</x:v>
      </x:c>
      <x:c r="D354" s="35" t="str">
        <x:v>City HC-C</x:v>
      </x:c>
      <x:c r="E354" s="35" t="n">
        <x:v>5</x:v>
      </x:c>
      <x:c r="F354" s="35" t="n">
        <x:v>24</x:v>
      </x:c>
      <x:c r="G354" s="35" t="n">
        <x:v>1</x:v>
      </x:c>
      <x:c r="H354" s="35" t="str">
        <x:v>Promoter</x:v>
      </x:c>
      <x:c r="I354" s="35" t="str">
        <x:v>Agency HC-01</x:v>
      </x:c>
      <x:c r="J354" s="35" t="str">
        <x:v>PR-HC-005</x:v>
      </x:c>
      <x:c r="K354" s="35" t="str">
        <x:v>Masked Promoter HC-005</x:v>
      </x:c>
      <x:c r="L354" s="35" t="str">
        <x:v>9XXXX10005</x:v>
      </x:c>
      <x:c r="M354" s="37" t="n">
        <x:v>46209</x:v>
      </x:c>
      <x:c r="N354" s="35" t="str">
        <x:v>Cohort 3</x:v>
      </x:c>
      <x:c r="O354" s="35" t="str">
        <x:v>DIST-HC-02</x:v>
      </x:c>
      <x:c r="P354" s="35" t="str">
        <x:v>Masked Distributor HC-02</x:v>
      </x:c>
      <x:c r="Q354" s="35" t="str">
        <x:v>P-HC-015</x:v>
      </x:c>
      <x:c r="R354" s="35" t="str">
        <x:v>HC-015</x:v>
      </x:c>
      <x:c r="S354" s="35" t="str">
        <x:v>Masked Store HC-015</x:v>
      </x:c>
      <x:c r="T354" s="35" t="str">
        <x:v>XX1015</x:v>
      </x:c>
      <x:c r="U354" s="35" t="str">
        <x:v>Supermarket</x:v>
      </x:c>
      <x:c r="V354" s="35" t="str">
        <x:v>Masked</x:v>
      </x:c>
      <x:c r="W354" s="35" t="str">
        <x:v>Masked</x:v>
      </x:c>
      <x:c r="X354" s="37" t="n">
        <x:v>46219</x:v>
      </x:c>
      <x:c r="Y354" s="37" t="n">
        <x:v>46280</x:v>
      </x:c>
      <x:c r="Z354" s="35" t="str">
        <x:v>W03</x:v>
      </x:c>
      <x:c r="AA354" s="35" t="str">
        <x:v>Sep'26</x:v>
      </x:c>
      <x:c r="AB354" s="35" t="str">
        <x:v>15 - 21</x:v>
      </x:c>
      <x:c r="AC354" s="35" t="str">
        <x:v>Week 3 of Sep 2026</x:v>
      </x:c>
      <x:c r="AD354" s="35" t="str">
        <x:v>Continue</x:v>
      </x:c>
      <x:c r="AE354" s="35" t="str">
        <x:v>Replenishment pending for selected SKU</x:v>
      </x:c>
      <x:c r="AF354" s="36" t="n">
        <x:v>71</x:v>
      </x:c>
      <x:c r="AG354" s="36" t="n">
        <x:v>18</x:v>
      </x:c>
      <x:c r="AH354" s="38" t="n">
        <x:f>IFERROR(AG354/AF354,0)</x:f>
        <x:v>0.2535211267605634</x:v>
      </x:c>
      <x:c r="AI354" s="36" t="n">
        <x:v>14</x:v>
      </x:c>
      <x:c r="AJ354" s="38" t="n">
        <x:f>IFERROR(AI354/AG354,0)</x:f>
        <x:v>0.7777777777777778</x:v>
      </x:c>
      <x:c r="AK354" s="36" t="n">
        <x:v>3</x:v>
      </x:c>
      <x:c r="AL354" s="36" t="n">
        <x:v>9</x:v>
      </x:c>
      <x:c r="AM354" s="36" t="n">
        <x:v>1</x:v>
      </x:c>
      <x:c r="AN354" s="38" t="n">
        <x:f>IFERROR(AL354/AG354,0)</x:f>
        <x:v>0.5</x:v>
      </x:c>
      <x:c r="AO354" s="36" t="n">
        <x:f>BK353</x:f>
        <x:v>42</x:v>
      </x:c>
      <x:c r="AP354" s="36" t="n">
        <x:f>BL353</x:f>
        <x:v>49</x:v>
      </x:c>
      <x:c r="AQ354" s="36" t="n">
        <x:f>BM353</x:f>
        <x:v>41</x:v>
      </x:c>
      <x:c r="AR354" s="36" t="n">
        <x:f>BN353</x:f>
        <x:v>45</x:v>
      </x:c>
      <x:c r="AS354" s="36" t="n">
        <x:f>BO353</x:f>
        <x:v>38</x:v>
      </x:c>
      <x:c r="AT354" s="36" t="n">
        <x:f>BP353</x:f>
        <x:v>35</x:v>
      </x:c>
      <x:c r="AU354" s="36" t="n">
        <x:f>BQ353</x:f>
        <x:v>37</x:v>
      </x:c>
      <x:c r="AV354" s="36" t="n">
        <x:f>BR353</x:f>
        <x:v>0</x:v>
      </x:c>
      <x:c r="AW354" s="36" t="n">
        <x:f>BS353</x:f>
        <x:v>38</x:v>
      </x:c>
      <x:c r="AX354" s="36" t="n">
        <x:f>BT353</x:f>
        <x:v>35</x:v>
      </x:c>
      <x:c r="AY354" s="36" t="n">
        <x:f>SUM(AO354:AX354)</x:f>
        <x:v>360</x:v>
      </x:c>
      <x:c r="AZ354" s="36" t="n">
        <x:v>0</x:v>
      </x:c>
      <x:c r="BA354" s="36" t="n">
        <x:v>0</x:v>
      </x:c>
      <x:c r="BB354" s="36" t="n">
        <x:v>0</x:v>
      </x:c>
      <x:c r="BC354" s="36" t="n">
        <x:v>19</x:v>
      </x:c>
      <x:c r="BD354" s="36" t="n">
        <x:v>0</x:v>
      </x:c>
      <x:c r="BE354" s="36" t="n">
        <x:v>0</x:v>
      </x:c>
      <x:c r="BF354" s="36" t="n">
        <x:v>0</x:v>
      </x:c>
      <x:c r="BG354" s="36" t="n">
        <x:v>0</x:v>
      </x:c>
      <x:c r="BH354" s="36" t="n">
        <x:v>0</x:v>
      </x:c>
      <x:c r="BI354" s="36" t="n">
        <x:v>22</x:v>
      </x:c>
      <x:c r="BJ354" s="36"/>
      <x:c r="BK354" s="36" t="n">
        <x:f>MAX(0,AO354+AZ354-BV354)</x:f>
        <x:v>41</x:v>
      </x:c>
      <x:c r="BL354" s="36" t="n">
        <x:f>MAX(0,AP354+BA354-BW354)</x:f>
        <x:v>47</x:v>
      </x:c>
      <x:c r="BM354" s="36" t="n">
        <x:f>MAX(0,AQ354+BB354-BX354)</x:f>
        <x:v>39</x:v>
      </x:c>
      <x:c r="BN354" s="36" t="n">
        <x:f>MAX(0,AR354+BC354-BY354)</x:f>
        <x:v>62</x:v>
      </x:c>
      <x:c r="BO354" s="36" t="n">
        <x:f>MAX(0,AS354+BD354-BZ354)</x:f>
        <x:v>37</x:v>
      </x:c>
      <x:c r="BP354" s="36" t="n">
        <x:f>MAX(0,AT354+BE354-CA354)</x:f>
        <x:v>34</x:v>
      </x:c>
      <x:c r="BQ354" s="36" t="n">
        <x:f>MAX(0,AU354+BF354-CB354)</x:f>
        <x:v>35</x:v>
      </x:c>
      <x:c r="BR354" s="36" t="n">
        <x:f>MAX(0,AV354+BG354-CC354)</x:f>
        <x:v>0</x:v>
      </x:c>
      <x:c r="BS354" s="36" t="n">
        <x:f>MAX(0,AW354+BH354-CD354)</x:f>
        <x:v>36</x:v>
      </x:c>
      <x:c r="BT354" s="36" t="n">
        <x:f>MAX(0,AX354+BI354-CE354)</x:f>
        <x:v>56</x:v>
      </x:c>
      <x:c r="BU354" s="36" t="n">
        <x:f>SUM(BK354:BT354)</x:f>
        <x:v>387</x:v>
      </x:c>
      <x:c r="BV354" s="36" t="n">
        <x:v>1</x:v>
      </x:c>
      <x:c r="BW354" s="36" t="n">
        <x:v>2</x:v>
      </x:c>
      <x:c r="BX354" s="36" t="n">
        <x:v>2</x:v>
      </x:c>
      <x:c r="BY354" s="36" t="n">
        <x:v>2</x:v>
      </x:c>
      <x:c r="BZ354" s="36" t="n">
        <x:v>1</x:v>
      </x:c>
      <x:c r="CA354" s="36" t="n">
        <x:v>1</x:v>
      </x:c>
      <x:c r="CB354" s="36" t="n">
        <x:v>2</x:v>
      </x:c>
      <x:c r="CC354" s="36" t="n">
        <x:v>0</x:v>
      </x:c>
      <x:c r="CD354" s="36" t="n">
        <x:v>2</x:v>
      </x:c>
      <x:c r="CE354" s="36" t="n">
        <x:v>1</x:v>
      </x:c>
      <x:c r="CF354" s="36"/>
      <x:c r="CG354" s="36" t="n">
        <x:f>SUM(BW354,CD354)</x:f>
        <x:v>4</x:v>
      </x:c>
      <x:c r="CH354" s="36" t="n">
        <x:f>SUM(BX354,CA354)</x:f>
        <x:v>3</x:v>
      </x:c>
      <x:c r="CI354" s="36" t="n">
        <x:f>SUM(BY354)</x:f>
        <x:v>2</x:v>
      </x:c>
      <x:c r="CJ354" s="36" t="n">
        <x:f>SUM(BV354,BZ354,CB354)</x:f>
        <x:v>4</x:v>
      </x:c>
      <x:c r="CK354" s="36" t="n">
        <x:f>SUM(CC354,CE354)</x:f>
        <x:v>1</x:v>
      </x:c>
      <x:c r="CL354" s="36" t="n">
        <x:f>SUM(CG354:CK354)</x:f>
        <x:v>14</x:v>
      </x:c>
      <x:c r="CM354" s="39" t="n">
        <x:f>SUM(BW354*0.075,CD354*0.075)</x:f>
        <x:v>0.3</x:v>
      </x:c>
      <x:c r="CN354" s="39" t="n">
        <x:f>SUM(BX354*0.06,CA354*0.03)</x:f>
        <x:v>0.15</x:v>
      </x:c>
      <x:c r="CO354" s="39" t="n">
        <x:f>SUM(BY354*0.08)</x:f>
        <x:v>0.16</x:v>
      </x:c>
      <x:c r="CP354" s="39" t="n">
        <x:f>SUM(BV354*0.12,BZ354*0.06,CB354*0.03)</x:f>
        <x:v>0.24</x:v>
      </x:c>
      <x:c r="CQ354" s="39" t="n">
        <x:f>SUM(CC354*0.01,CE354*0.1)</x:f>
        <x:v>0.1</x:v>
      </x:c>
      <x:c r="CR354" s="39" t="n">
        <x:f>SUM(CM354:CQ354)</x:f>
        <x:v>0.95</x:v>
      </x:c>
      <x:c r="CS354" s="36" t="n">
        <x:f>SUM(CG354:CH354)</x:f>
        <x:v>7</x:v>
      </x:c>
      <x:c r="CT354" s="36" t="str"/>
      <x:c r="CU354" s="36" t="n">
        <x:f>MIN(AG354,CG354)</x:f>
        <x:v>4</x:v>
      </x:c>
      <x:c r="CV354" s="36" t="n">
        <x:f>MIN(AG354,CH354)</x:f>
        <x:v>3</x:v>
      </x:c>
      <x:c r="CW354" s="36" t="n">
        <x:f>MIN(AG354,CI354)</x:f>
        <x:v>2</x:v>
      </x:c>
      <x:c r="CX354" s="36" t="n">
        <x:f>MIN(AG354,CJ354)</x:f>
        <x:v>4</x:v>
      </x:c>
      <x:c r="CY354" s="36" t="n">
        <x:f>MIN(AG354,CK354)</x:f>
        <x:v>1</x:v>
      </x:c>
    </x:row>
    <x:row r="355" ht="18" customHeight="1">
      <x:c r="A355" s="35" t="str">
        <x:v>Area HC-02</x:v>
      </x:c>
      <x:c r="B355" s="35" t="str">
        <x:v>Area Lead HC-02</x:v>
      </x:c>
      <x:c r="C355" s="35" t="str">
        <x:v>Field Lead HC-03</x:v>
      </x:c>
      <x:c r="D355" s="35" t="str">
        <x:v>City HC-C</x:v>
      </x:c>
      <x:c r="E355" s="35" t="n">
        <x:v>5</x:v>
      </x:c>
      <x:c r="F355" s="35" t="n">
        <x:v>24</x:v>
      </x:c>
      <x:c r="G355" s="35" t="n">
        <x:v>1</x:v>
      </x:c>
      <x:c r="H355" s="35" t="str">
        <x:v>Promoter</x:v>
      </x:c>
      <x:c r="I355" s="35" t="str">
        <x:v>Agency HC-01</x:v>
      </x:c>
      <x:c r="J355" s="35" t="str">
        <x:v>PR-HC-005</x:v>
      </x:c>
      <x:c r="K355" s="35" t="str">
        <x:v>Masked Promoter HC-005</x:v>
      </x:c>
      <x:c r="L355" s="35" t="str">
        <x:v>9XXXX10005</x:v>
      </x:c>
      <x:c r="M355" s="37" t="n">
        <x:v>46209</x:v>
      </x:c>
      <x:c r="N355" s="35" t="str">
        <x:v>Cohort 3</x:v>
      </x:c>
      <x:c r="O355" s="35" t="str">
        <x:v>DIST-HC-02</x:v>
      </x:c>
      <x:c r="P355" s="35" t="str">
        <x:v>Masked Distributor HC-02</x:v>
      </x:c>
      <x:c r="Q355" s="35" t="str">
        <x:v>P-HC-015</x:v>
      </x:c>
      <x:c r="R355" s="35" t="str">
        <x:v>HC-015</x:v>
      </x:c>
      <x:c r="S355" s="35" t="str">
        <x:v>Masked Store HC-015</x:v>
      </x:c>
      <x:c r="T355" s="35" t="str">
        <x:v>XX1015</x:v>
      </x:c>
      <x:c r="U355" s="35" t="str">
        <x:v>Supermarket</x:v>
      </x:c>
      <x:c r="V355" s="35" t="str">
        <x:v>Masked</x:v>
      </x:c>
      <x:c r="W355" s="35" t="str">
        <x:v>Masked</x:v>
      </x:c>
      <x:c r="X355" s="37" t="n">
        <x:v>46219</x:v>
      </x:c>
      <x:c r="Y355" s="37" t="n">
        <x:v>46281</x:v>
      </x:c>
      <x:c r="Z355" s="35" t="str">
        <x:v>W03</x:v>
      </x:c>
      <x:c r="AA355" s="35" t="str">
        <x:v>Sep'26</x:v>
      </x:c>
      <x:c r="AB355" s="35" t="str">
        <x:v>15 - 21</x:v>
      </x:c>
      <x:c r="AC355" s="35" t="str">
        <x:v>Week 3 of Sep 2026</x:v>
      </x:c>
      <x:c r="AD355" s="35" t="str">
        <x:v>Continue</x:v>
      </x:c>
      <x:c r="AE355" s="35" t="str"/>
      <x:c r="AF355" s="36" t="n">
        <x:v>52</x:v>
      </x:c>
      <x:c r="AG355" s="36" t="n">
        <x:v>15</x:v>
      </x:c>
      <x:c r="AH355" s="38" t="n">
        <x:f>IFERROR(AG355/AF355,0)</x:f>
        <x:v>0.28846153846153844</x:v>
      </x:c>
      <x:c r="AI355" s="36" t="n">
        <x:v>12</x:v>
      </x:c>
      <x:c r="AJ355" s="38" t="n">
        <x:f>IFERROR(AI355/AG355,0)</x:f>
        <x:v>0.8</x:v>
      </x:c>
      <x:c r="AK355" s="36" t="n">
        <x:v>4</x:v>
      </x:c>
      <x:c r="AL355" s="36" t="n">
        <x:v>5</x:v>
      </x:c>
      <x:c r="AM355" s="36" t="n">
        <x:v>1</x:v>
      </x:c>
      <x:c r="AN355" s="38" t="n">
        <x:f>IFERROR(AL355/AG355,0)</x:f>
        <x:v>0.3333333333333333</x:v>
      </x:c>
      <x:c r="AO355" s="36" t="n">
        <x:f>BK354</x:f>
        <x:v>41</x:v>
      </x:c>
      <x:c r="AP355" s="36" t="n">
        <x:f>BL354</x:f>
        <x:v>47</x:v>
      </x:c>
      <x:c r="AQ355" s="36" t="n">
        <x:f>BM354</x:f>
        <x:v>39</x:v>
      </x:c>
      <x:c r="AR355" s="36" t="n">
        <x:f>BN354</x:f>
        <x:v>62</x:v>
      </x:c>
      <x:c r="AS355" s="36" t="n">
        <x:f>BO354</x:f>
        <x:v>37</x:v>
      </x:c>
      <x:c r="AT355" s="36" t="n">
        <x:f>BP354</x:f>
        <x:v>34</x:v>
      </x:c>
      <x:c r="AU355" s="36" t="n">
        <x:f>BQ354</x:f>
        <x:v>35</x:v>
      </x:c>
      <x:c r="AV355" s="36" t="n">
        <x:f>BR354</x:f>
        <x:v>0</x:v>
      </x:c>
      <x:c r="AW355" s="36" t="n">
        <x:f>BS354</x:f>
        <x:v>36</x:v>
      </x:c>
      <x:c r="AX355" s="36" t="n">
        <x:f>BT354</x:f>
        <x:v>56</x:v>
      </x:c>
      <x:c r="AY355" s="36" t="n">
        <x:f>SUM(AO355:AX355)</x:f>
        <x:v>387</x:v>
      </x:c>
      <x:c r="AZ355" s="36" t="n">
        <x:v>0</x:v>
      </x:c>
      <x:c r="BA355" s="36" t="n">
        <x:v>0</x:v>
      </x:c>
      <x:c r="BB355" s="36" t="n">
        <x:v>0</x:v>
      </x:c>
      <x:c r="BC355" s="36" t="n">
        <x:v>0</x:v>
      </x:c>
      <x:c r="BD355" s="36" t="n">
        <x:v>13</x:v>
      </x:c>
      <x:c r="BE355" s="36" t="n">
        <x:v>0</x:v>
      </x:c>
      <x:c r="BF355" s="36" t="n">
        <x:v>0</x:v>
      </x:c>
      <x:c r="BG355" s="36" t="n">
        <x:v>12</x:v>
      </x:c>
      <x:c r="BH355" s="36" t="n">
        <x:v>0</x:v>
      </x:c>
      <x:c r="BI355" s="36" t="n">
        <x:v>0</x:v>
      </x:c>
      <x:c r="BJ355" s="36"/>
      <x:c r="BK355" s="36" t="n">
        <x:f>MAX(0,AO355+AZ355-BV355)</x:f>
        <x:v>40</x:v>
      </x:c>
      <x:c r="BL355" s="36" t="n">
        <x:f>MAX(0,AP355+BA355-BW355)</x:f>
        <x:v>44</x:v>
      </x:c>
      <x:c r="BM355" s="36" t="n">
        <x:f>MAX(0,AQ355+BB355-BX355)</x:f>
        <x:v>37</x:v>
      </x:c>
      <x:c r="BN355" s="36" t="n">
        <x:f>MAX(0,AR355+BC355-BY355)</x:f>
        <x:v>61</x:v>
      </x:c>
      <x:c r="BO355" s="36" t="n">
        <x:f>MAX(0,AS355+BD355-BZ355)</x:f>
        <x:v>49</x:v>
      </x:c>
      <x:c r="BP355" s="36" t="n">
        <x:f>MAX(0,AT355+BE355-CA355)</x:f>
        <x:v>33</x:v>
      </x:c>
      <x:c r="BQ355" s="36" t="n">
        <x:f>MAX(0,AU355+BF355-CB355)</x:f>
        <x:v>34</x:v>
      </x:c>
      <x:c r="BR355" s="36" t="n">
        <x:f>MAX(0,AV355+BG355-CC355)</x:f>
        <x:v>12</x:v>
      </x:c>
      <x:c r="BS355" s="36" t="n">
        <x:f>MAX(0,AW355+BH355-CD355)</x:f>
        <x:v>35</x:v>
      </x:c>
      <x:c r="BT355" s="36" t="n">
        <x:f>MAX(0,AX355+BI355-CE355)</x:f>
        <x:v>55</x:v>
      </x:c>
      <x:c r="BU355" s="36" t="n">
        <x:f>SUM(BK355:BT355)</x:f>
        <x:v>400</x:v>
      </x:c>
      <x:c r="BV355" s="36" t="n">
        <x:v>1</x:v>
      </x:c>
      <x:c r="BW355" s="36" t="n">
        <x:v>3</x:v>
      </x:c>
      <x:c r="BX355" s="36" t="n">
        <x:v>2</x:v>
      </x:c>
      <x:c r="BY355" s="36" t="n">
        <x:v>1</x:v>
      </x:c>
      <x:c r="BZ355" s="36" t="n">
        <x:v>1</x:v>
      </x:c>
      <x:c r="CA355" s="36" t="n">
        <x:v>1</x:v>
      </x:c>
      <x:c r="CB355" s="36" t="n">
        <x:v>1</x:v>
      </x:c>
      <x:c r="CC355" s="36" t="n">
        <x:v>0</x:v>
      </x:c>
      <x:c r="CD355" s="36" t="n">
        <x:v>1</x:v>
      </x:c>
      <x:c r="CE355" s="36" t="n">
        <x:v>1</x:v>
      </x:c>
      <x:c r="CF355" s="36"/>
      <x:c r="CG355" s="36" t="n">
        <x:f>SUM(BW355,CD355)</x:f>
        <x:v>4</x:v>
      </x:c>
      <x:c r="CH355" s="36" t="n">
        <x:f>SUM(BX355,CA355)</x:f>
        <x:v>3</x:v>
      </x:c>
      <x:c r="CI355" s="36" t="n">
        <x:f>SUM(BY355)</x:f>
        <x:v>1</x:v>
      </x:c>
      <x:c r="CJ355" s="36" t="n">
        <x:f>SUM(BV355,BZ355,CB355)</x:f>
        <x:v>3</x:v>
      </x:c>
      <x:c r="CK355" s="36" t="n">
        <x:f>SUM(CC355,CE355)</x:f>
        <x:v>1</x:v>
      </x:c>
      <x:c r="CL355" s="36" t="n">
        <x:f>SUM(CG355:CK355)</x:f>
        <x:v>12</x:v>
      </x:c>
      <x:c r="CM355" s="39" t="n">
        <x:f>SUM(BW355*0.075,CD355*0.075)</x:f>
        <x:v>0.3</x:v>
      </x:c>
      <x:c r="CN355" s="39" t="n">
        <x:f>SUM(BX355*0.06,CA355*0.03)</x:f>
        <x:v>0.15</x:v>
      </x:c>
      <x:c r="CO355" s="39" t="n">
        <x:f>SUM(BY355*0.08)</x:f>
        <x:v>0.08</x:v>
      </x:c>
      <x:c r="CP355" s="39" t="n">
        <x:f>SUM(BV355*0.12,BZ355*0.06,CB355*0.03)</x:f>
        <x:v>0.21</x:v>
      </x:c>
      <x:c r="CQ355" s="39" t="n">
        <x:f>SUM(CC355*0.01,CE355*0.1)</x:f>
        <x:v>0.1</x:v>
      </x:c>
      <x:c r="CR355" s="39" t="n">
        <x:f>SUM(CM355:CQ355)</x:f>
        <x:v>0.8399999999999999</x:v>
      </x:c>
      <x:c r="CS355" s="36" t="n">
        <x:f>SUM(CG355:CH355)</x:f>
        <x:v>7</x:v>
      </x:c>
      <x:c r="CT355" s="36" t="str"/>
      <x:c r="CU355" s="36" t="n">
        <x:f>MIN(AG355,CG355)</x:f>
        <x:v>4</x:v>
      </x:c>
      <x:c r="CV355" s="36" t="n">
        <x:f>MIN(AG355,CH355)</x:f>
        <x:v>3</x:v>
      </x:c>
      <x:c r="CW355" s="36" t="n">
        <x:f>MIN(AG355,CI355)</x:f>
        <x:v>1</x:v>
      </x:c>
      <x:c r="CX355" s="36" t="n">
        <x:f>MIN(AG355,CJ355)</x:f>
        <x:v>3</x:v>
      </x:c>
      <x:c r="CY355" s="36" t="n">
        <x:f>MIN(AG355,CK355)</x:f>
        <x:v>1</x:v>
      </x:c>
    </x:row>
    <x:row r="356" ht="18" customHeight="1">
      <x:c r="A356" s="35" t="str">
        <x:v>Area HC-02</x:v>
      </x:c>
      <x:c r="B356" s="35" t="str">
        <x:v>Area Lead HC-02</x:v>
      </x:c>
      <x:c r="C356" s="35" t="str">
        <x:v>Field Lead HC-03</x:v>
      </x:c>
      <x:c r="D356" s="35" t="str">
        <x:v>City HC-C</x:v>
      </x:c>
      <x:c r="E356" s="35" t="n">
        <x:v>5</x:v>
      </x:c>
      <x:c r="F356" s="35" t="n">
        <x:v>24</x:v>
      </x:c>
      <x:c r="G356" s="35" t="n">
        <x:v>1</x:v>
      </x:c>
      <x:c r="H356" s="35" t="str">
        <x:v>Promoter</x:v>
      </x:c>
      <x:c r="I356" s="35" t="str">
        <x:v>Agency HC-01</x:v>
      </x:c>
      <x:c r="J356" s="35" t="str">
        <x:v>PR-HC-005</x:v>
      </x:c>
      <x:c r="K356" s="35" t="str">
        <x:v>Masked Promoter HC-005</x:v>
      </x:c>
      <x:c r="L356" s="35" t="str">
        <x:v>9XXXX10005</x:v>
      </x:c>
      <x:c r="M356" s="37" t="n">
        <x:v>46209</x:v>
      </x:c>
      <x:c r="N356" s="35" t="str">
        <x:v>Cohort 3</x:v>
      </x:c>
      <x:c r="O356" s="35" t="str">
        <x:v>DIST-HC-02</x:v>
      </x:c>
      <x:c r="P356" s="35" t="str">
        <x:v>Masked Distributor HC-02</x:v>
      </x:c>
      <x:c r="Q356" s="35" t="str">
        <x:v>P-HC-015</x:v>
      </x:c>
      <x:c r="R356" s="35" t="str">
        <x:v>HC-015</x:v>
      </x:c>
      <x:c r="S356" s="35" t="str">
        <x:v>Masked Store HC-015</x:v>
      </x:c>
      <x:c r="T356" s="35" t="str">
        <x:v>XX1015</x:v>
      </x:c>
      <x:c r="U356" s="35" t="str">
        <x:v>Supermarket</x:v>
      </x:c>
      <x:c r="V356" s="35" t="str">
        <x:v>Masked</x:v>
      </x:c>
      <x:c r="W356" s="35" t="str">
        <x:v>Masked</x:v>
      </x:c>
      <x:c r="X356" s="37" t="n">
        <x:v>46219</x:v>
      </x:c>
      <x:c r="Y356" s="37" t="n">
        <x:v>46282</x:v>
      </x:c>
      <x:c r="Z356" s="35" t="str">
        <x:v>W03</x:v>
      </x:c>
      <x:c r="AA356" s="35" t="str">
        <x:v>Sep'26</x:v>
      </x:c>
      <x:c r="AB356" s="35" t="str">
        <x:v>15 - 21</x:v>
      </x:c>
      <x:c r="AC356" s="35" t="str">
        <x:v>Week 3 of Sep 2026</x:v>
      </x:c>
      <x:c r="AD356" s="35" t="str">
        <x:v>Continue</x:v>
      </x:c>
      <x:c r="AE356" s="35" t="str"/>
      <x:c r="AF356" s="36" t="n">
        <x:v>63</x:v>
      </x:c>
      <x:c r="AG356" s="36" t="n">
        <x:v>18</x:v>
      </x:c>
      <x:c r="AH356" s="38" t="n">
        <x:f>IFERROR(AG356/AF356,0)</x:f>
        <x:v>0.2857142857142857</x:v>
      </x:c>
      <x:c r="AI356" s="36" t="n">
        <x:v>13</x:v>
      </x:c>
      <x:c r="AJ356" s="38" t="n">
        <x:f>IFERROR(AI356/AG356,0)</x:f>
        <x:v>0.7222222222222222</x:v>
      </x:c>
      <x:c r="AK356" s="36" t="n">
        <x:v>2</x:v>
      </x:c>
      <x:c r="AL356" s="36" t="n">
        <x:v>7</x:v>
      </x:c>
      <x:c r="AM356" s="36" t="n">
        <x:v>1</x:v>
      </x:c>
      <x:c r="AN356" s="38" t="n">
        <x:f>IFERROR(AL356/AG356,0)</x:f>
        <x:v>0.3888888888888889</x:v>
      </x:c>
      <x:c r="AO356" s="36" t="n">
        <x:f>BK355</x:f>
        <x:v>40</x:v>
      </x:c>
      <x:c r="AP356" s="36" t="n">
        <x:f>BL355</x:f>
        <x:v>44</x:v>
      </x:c>
      <x:c r="AQ356" s="36" t="n">
        <x:f>BM355</x:f>
        <x:v>37</x:v>
      </x:c>
      <x:c r="AR356" s="36" t="n">
        <x:f>BN355</x:f>
        <x:v>61</x:v>
      </x:c>
      <x:c r="AS356" s="36" t="n">
        <x:f>BO355</x:f>
        <x:v>49</x:v>
      </x:c>
      <x:c r="AT356" s="36" t="n">
        <x:f>BP355</x:f>
        <x:v>33</x:v>
      </x:c>
      <x:c r="AU356" s="36" t="n">
        <x:f>BQ355</x:f>
        <x:v>34</x:v>
      </x:c>
      <x:c r="AV356" s="36" t="n">
        <x:f>BR355</x:f>
        <x:v>12</x:v>
      </x:c>
      <x:c r="AW356" s="36" t="n">
        <x:f>BS355</x:f>
        <x:v>35</x:v>
      </x:c>
      <x:c r="AX356" s="36" t="n">
        <x:f>BT355</x:f>
        <x:v>55</x:v>
      </x:c>
      <x:c r="AY356" s="36" t="n">
        <x:f>SUM(AO356:AX356)</x:f>
        <x:v>400</x:v>
      </x:c>
      <x:c r="AZ356" s="36" t="n">
        <x:v>0</x:v>
      </x:c>
      <x:c r="BA356" s="36" t="n">
        <x:v>0</x:v>
      </x:c>
      <x:c r="BB356" s="36" t="n">
        <x:v>0</x:v>
      </x:c>
      <x:c r="BC356" s="36" t="n">
        <x:v>0</x:v>
      </x:c>
      <x:c r="BD356" s="36" t="n">
        <x:v>0</x:v>
      </x:c>
      <x:c r="BE356" s="36" t="n">
        <x:v>19</x:v>
      </x:c>
      <x:c r="BF356" s="36" t="n">
        <x:v>0</x:v>
      </x:c>
      <x:c r="BG356" s="36" t="n">
        <x:v>0</x:v>
      </x:c>
      <x:c r="BH356" s="36" t="n">
        <x:v>0</x:v>
      </x:c>
      <x:c r="BI356" s="36" t="n">
        <x:v>0</x:v>
      </x:c>
      <x:c r="BJ356" s="36"/>
      <x:c r="BK356" s="36" t="n">
        <x:f>MAX(0,AO356+AZ356-BV356)</x:f>
        <x:v>39</x:v>
      </x:c>
      <x:c r="BL356" s="36" t="n">
        <x:f>MAX(0,AP356+BA356-BW356)</x:f>
        <x:v>42</x:v>
      </x:c>
      <x:c r="BM356" s="36" t="n">
        <x:f>MAX(0,AQ356+BB356-BX356)</x:f>
        <x:v>36</x:v>
      </x:c>
      <x:c r="BN356" s="36" t="n">
        <x:f>MAX(0,AR356+BC356-BY356)</x:f>
        <x:v>60</x:v>
      </x:c>
      <x:c r="BO356" s="36" t="n">
        <x:f>MAX(0,AS356+BD356-BZ356)</x:f>
        <x:v>48</x:v>
      </x:c>
      <x:c r="BP356" s="36" t="n">
        <x:f>MAX(0,AT356+BE356-CA356)</x:f>
        <x:v>51</x:v>
      </x:c>
      <x:c r="BQ356" s="36" t="n">
        <x:f>MAX(0,AU356+BF356-CB356)</x:f>
        <x:v>32</x:v>
      </x:c>
      <x:c r="BR356" s="36" t="n">
        <x:f>MAX(0,AV356+BG356-CC356)</x:f>
        <x:v>12</x:v>
      </x:c>
      <x:c r="BS356" s="36" t="n">
        <x:f>MAX(0,AW356+BH356-CD356)</x:f>
        <x:v>34</x:v>
      </x:c>
      <x:c r="BT356" s="36" t="n">
        <x:f>MAX(0,AX356+BI356-CE356)</x:f>
        <x:v>53</x:v>
      </x:c>
      <x:c r="BU356" s="36" t="n">
        <x:f>SUM(BK356:BT356)</x:f>
        <x:v>407</x:v>
      </x:c>
      <x:c r="BV356" s="36" t="n">
        <x:v>1</x:v>
      </x:c>
      <x:c r="BW356" s="36" t="n">
        <x:v>2</x:v>
      </x:c>
      <x:c r="BX356" s="36" t="n">
        <x:v>1</x:v>
      </x:c>
      <x:c r="BY356" s="36" t="n">
        <x:v>1</x:v>
      </x:c>
      <x:c r="BZ356" s="36" t="n">
        <x:v>1</x:v>
      </x:c>
      <x:c r="CA356" s="36" t="n">
        <x:v>1</x:v>
      </x:c>
      <x:c r="CB356" s="36" t="n">
        <x:v>2</x:v>
      </x:c>
      <x:c r="CC356" s="36" t="n">
        <x:v>0</x:v>
      </x:c>
      <x:c r="CD356" s="36" t="n">
        <x:v>1</x:v>
      </x:c>
      <x:c r="CE356" s="36" t="n">
        <x:v>2</x:v>
      </x:c>
      <x:c r="CF356" s="36"/>
      <x:c r="CG356" s="36" t="n">
        <x:f>SUM(BW356,CD356)</x:f>
        <x:v>3</x:v>
      </x:c>
      <x:c r="CH356" s="36" t="n">
        <x:f>SUM(BX356,CA356)</x:f>
        <x:v>2</x:v>
      </x:c>
      <x:c r="CI356" s="36" t="n">
        <x:f>SUM(BY356)</x:f>
        <x:v>1</x:v>
      </x:c>
      <x:c r="CJ356" s="36" t="n">
        <x:f>SUM(BV356,BZ356,CB356)</x:f>
        <x:v>4</x:v>
      </x:c>
      <x:c r="CK356" s="36" t="n">
        <x:f>SUM(CC356,CE356)</x:f>
        <x:v>2</x:v>
      </x:c>
      <x:c r="CL356" s="36" t="n">
        <x:f>SUM(CG356:CK356)</x:f>
        <x:v>12</x:v>
      </x:c>
      <x:c r="CM356" s="39" t="n">
        <x:f>SUM(BW356*0.075,CD356*0.075)</x:f>
        <x:v>0.22499999999999998</x:v>
      </x:c>
      <x:c r="CN356" s="39" t="n">
        <x:f>SUM(BX356*0.06,CA356*0.03)</x:f>
        <x:v>0.09</x:v>
      </x:c>
      <x:c r="CO356" s="39" t="n">
        <x:f>SUM(BY356*0.08)</x:f>
        <x:v>0.08</x:v>
      </x:c>
      <x:c r="CP356" s="39" t="n">
        <x:f>SUM(BV356*0.12,BZ356*0.06,CB356*0.03)</x:f>
        <x:v>0.24</x:v>
      </x:c>
      <x:c r="CQ356" s="39" t="n">
        <x:f>SUM(CC356*0.01,CE356*0.1)</x:f>
        <x:v>0.2</x:v>
      </x:c>
      <x:c r="CR356" s="39" t="n">
        <x:f>SUM(CM356:CQ356)</x:f>
        <x:v>0.835</x:v>
      </x:c>
      <x:c r="CS356" s="36" t="n">
        <x:f>SUM(CG356:CH356)</x:f>
        <x:v>5</x:v>
      </x:c>
      <x:c r="CT356" s="36" t="str"/>
      <x:c r="CU356" s="36" t="n">
        <x:f>MIN(AG356,CG356)</x:f>
        <x:v>3</x:v>
      </x:c>
      <x:c r="CV356" s="36" t="n">
        <x:f>MIN(AG356,CH356)</x:f>
        <x:v>2</x:v>
      </x:c>
      <x:c r="CW356" s="36" t="n">
        <x:f>MIN(AG356,CI356)</x:f>
        <x:v>1</x:v>
      </x:c>
      <x:c r="CX356" s="36" t="n">
        <x:f>MIN(AG356,CJ356)</x:f>
        <x:v>4</x:v>
      </x:c>
      <x:c r="CY356" s="36" t="n">
        <x:f>MIN(AG356,CK356)</x:f>
        <x:v>2</x:v>
      </x:c>
    </x:row>
    <x:row r="357" ht="18" customHeight="1">
      <x:c r="A357" s="35" t="str">
        <x:v>Area HC-02</x:v>
      </x:c>
      <x:c r="B357" s="35" t="str">
        <x:v>Area Lead HC-02</x:v>
      </x:c>
      <x:c r="C357" s="35" t="str">
        <x:v>Field Lead HC-03</x:v>
      </x:c>
      <x:c r="D357" s="35" t="str">
        <x:v>City HC-C</x:v>
      </x:c>
      <x:c r="E357" s="35" t="n">
        <x:v>5</x:v>
      </x:c>
      <x:c r="F357" s="35" t="n">
        <x:v>24</x:v>
      </x:c>
      <x:c r="G357" s="35" t="n">
        <x:v>1</x:v>
      </x:c>
      <x:c r="H357" s="35" t="str">
        <x:v>Promoter</x:v>
      </x:c>
      <x:c r="I357" s="35" t="str">
        <x:v>Agency HC-01</x:v>
      </x:c>
      <x:c r="J357" s="35" t="str">
        <x:v>PR-HC-005</x:v>
      </x:c>
      <x:c r="K357" s="35" t="str">
        <x:v>Masked Promoter HC-005</x:v>
      </x:c>
      <x:c r="L357" s="35" t="str">
        <x:v>9XXXX10005</x:v>
      </x:c>
      <x:c r="M357" s="37" t="n">
        <x:v>46209</x:v>
      </x:c>
      <x:c r="N357" s="35" t="str">
        <x:v>Cohort 3</x:v>
      </x:c>
      <x:c r="O357" s="35" t="str">
        <x:v>DIST-HC-02</x:v>
      </x:c>
      <x:c r="P357" s="35" t="str">
        <x:v>Masked Distributor HC-02</x:v>
      </x:c>
      <x:c r="Q357" s="35" t="str">
        <x:v>P-HC-015</x:v>
      </x:c>
      <x:c r="R357" s="35" t="str">
        <x:v>HC-015</x:v>
      </x:c>
      <x:c r="S357" s="35" t="str">
        <x:v>Masked Store HC-015</x:v>
      </x:c>
      <x:c r="T357" s="35" t="str">
        <x:v>XX1015</x:v>
      </x:c>
      <x:c r="U357" s="35" t="str">
        <x:v>Supermarket</x:v>
      </x:c>
      <x:c r="V357" s="35" t="str">
        <x:v>Masked</x:v>
      </x:c>
      <x:c r="W357" s="35" t="str">
        <x:v>Masked</x:v>
      </x:c>
      <x:c r="X357" s="37" t="n">
        <x:v>46219</x:v>
      </x:c>
      <x:c r="Y357" s="37" t="n">
        <x:v>46283</x:v>
      </x:c>
      <x:c r="Z357" s="35" t="str">
        <x:v>W03</x:v>
      </x:c>
      <x:c r="AA357" s="35" t="str">
        <x:v>Sep'26</x:v>
      </x:c>
      <x:c r="AB357" s="35" t="str">
        <x:v>15 - 21</x:v>
      </x:c>
      <x:c r="AC357" s="35" t="str">
        <x:v>Week 3 of Sep 2026</x:v>
      </x:c>
      <x:c r="AD357" s="35" t="str">
        <x:v>Continue</x:v>
      </x:c>
      <x:c r="AE357" s="35" t="str"/>
      <x:c r="AF357" s="36" t="n">
        <x:v>55</x:v>
      </x:c>
      <x:c r="AG357" s="36" t="n">
        <x:v>21</x:v>
      </x:c>
      <x:c r="AH357" s="38" t="n">
        <x:f>IFERROR(AG357/AF357,0)</x:f>
        <x:v>0.38181818181818183</x:v>
      </x:c>
      <x:c r="AI357" s="36" t="n">
        <x:v>20</x:v>
      </x:c>
      <x:c r="AJ357" s="38" t="n">
        <x:f>IFERROR(AI357/AG357,0)</x:f>
        <x:v>0.9523809523809523</x:v>
      </x:c>
      <x:c r="AK357" s="36" t="n">
        <x:v>3</x:v>
      </x:c>
      <x:c r="AL357" s="36" t="n">
        <x:v>11</x:v>
      </x:c>
      <x:c r="AM357" s="36" t="n">
        <x:v>1</x:v>
      </x:c>
      <x:c r="AN357" s="38" t="n">
        <x:f>IFERROR(AL357/AG357,0)</x:f>
        <x:v>0.5238095238095238</x:v>
      </x:c>
      <x:c r="AO357" s="36" t="n">
        <x:f>BK356</x:f>
        <x:v>39</x:v>
      </x:c>
      <x:c r="AP357" s="36" t="n">
        <x:f>BL356</x:f>
        <x:v>42</x:v>
      </x:c>
      <x:c r="AQ357" s="36" t="n">
        <x:f>BM356</x:f>
        <x:v>36</x:v>
      </x:c>
      <x:c r="AR357" s="36" t="n">
        <x:f>BN356</x:f>
        <x:v>60</x:v>
      </x:c>
      <x:c r="AS357" s="36" t="n">
        <x:f>BO356</x:f>
        <x:v>48</x:v>
      </x:c>
      <x:c r="AT357" s="36" t="n">
        <x:f>BP356</x:f>
        <x:v>51</x:v>
      </x:c>
      <x:c r="AU357" s="36" t="n">
        <x:f>BQ356</x:f>
        <x:v>32</x:v>
      </x:c>
      <x:c r="AV357" s="36" t="n">
        <x:f>BR356</x:f>
        <x:v>12</x:v>
      </x:c>
      <x:c r="AW357" s="36" t="n">
        <x:f>BS356</x:f>
        <x:v>34</x:v>
      </x:c>
      <x:c r="AX357" s="36" t="n">
        <x:f>BT356</x:f>
        <x:v>53</x:v>
      </x:c>
      <x:c r="AY357" s="36" t="n">
        <x:f>SUM(AO357:AX357)</x:f>
        <x:v>407</x:v>
      </x:c>
      <x:c r="AZ357" s="36" t="n">
        <x:v>18</x:v>
      </x:c>
      <x:c r="BA357" s="36" t="n">
        <x:v>0</x:v>
      </x:c>
      <x:c r="BB357" s="36" t="n">
        <x:v>0</x:v>
      </x:c>
      <x:c r="BC357" s="36" t="n">
        <x:v>0</x:v>
      </x:c>
      <x:c r="BD357" s="36" t="n">
        <x:v>0</x:v>
      </x:c>
      <x:c r="BE357" s="36" t="n">
        <x:v>0</x:v>
      </x:c>
      <x:c r="BF357" s="36" t="n">
        <x:v>15</x:v>
      </x:c>
      <x:c r="BG357" s="36" t="n">
        <x:v>0</x:v>
      </x:c>
      <x:c r="BH357" s="36" t="n">
        <x:v>0</x:v>
      </x:c>
      <x:c r="BI357" s="36" t="n">
        <x:v>0</x:v>
      </x:c>
      <x:c r="BJ357" s="36"/>
      <x:c r="BK357" s="36" t="n">
        <x:f>MAX(0,AO357+AZ357-BV357)</x:f>
        <x:v>56</x:v>
      </x:c>
      <x:c r="BL357" s="36" t="n">
        <x:f>MAX(0,AP357+BA357-BW357)</x:f>
        <x:v>40</x:v>
      </x:c>
      <x:c r="BM357" s="36" t="n">
        <x:f>MAX(0,AQ357+BB357-BX357)</x:f>
        <x:v>34</x:v>
      </x:c>
      <x:c r="BN357" s="36" t="n">
        <x:f>MAX(0,AR357+BC357-BY357)</x:f>
        <x:v>58</x:v>
      </x:c>
      <x:c r="BO357" s="36" t="n">
        <x:f>MAX(0,AS357+BD357-BZ357)</x:f>
        <x:v>48</x:v>
      </x:c>
      <x:c r="BP357" s="36" t="n">
        <x:f>MAX(0,AT357+BE357-CA357)</x:f>
        <x:v>51</x:v>
      </x:c>
      <x:c r="BQ357" s="36" t="n">
        <x:f>MAX(0,AU357+BF357-CB357)</x:f>
        <x:v>46</x:v>
      </x:c>
      <x:c r="BR357" s="36" t="n">
        <x:f>MAX(0,AV357+BG357-CC357)</x:f>
        <x:v>11</x:v>
      </x:c>
      <x:c r="BS357" s="36" t="n">
        <x:f>MAX(0,AW357+BH357-CD357)</x:f>
        <x:v>32</x:v>
      </x:c>
      <x:c r="BT357" s="36" t="n">
        <x:f>MAX(0,AX357+BI357-CE357)</x:f>
        <x:v>52</x:v>
      </x:c>
      <x:c r="BU357" s="36" t="n">
        <x:f>SUM(BK357:BT357)</x:f>
        <x:v>428</x:v>
      </x:c>
      <x:c r="BV357" s="36" t="n">
        <x:v>1</x:v>
      </x:c>
      <x:c r="BW357" s="36" t="n">
        <x:v>2</x:v>
      </x:c>
      <x:c r="BX357" s="36" t="n">
        <x:v>2</x:v>
      </x:c>
      <x:c r="BY357" s="36" t="n">
        <x:v>2</x:v>
      </x:c>
      <x:c r="BZ357" s="36" t="n">
        <x:v>0</x:v>
      </x:c>
      <x:c r="CA357" s="36" t="n">
        <x:v>0</x:v>
      </x:c>
      <x:c r="CB357" s="36" t="n">
        <x:v>1</x:v>
      </x:c>
      <x:c r="CC357" s="36" t="n">
        <x:v>1</x:v>
      </x:c>
      <x:c r="CD357" s="36" t="n">
        <x:v>2</x:v>
      </x:c>
      <x:c r="CE357" s="36" t="n">
        <x:v>1</x:v>
      </x:c>
      <x:c r="CF357" s="36"/>
      <x:c r="CG357" s="36" t="n">
        <x:f>SUM(BW357,CD357)</x:f>
        <x:v>4</x:v>
      </x:c>
      <x:c r="CH357" s="36" t="n">
        <x:f>SUM(BX357,CA357)</x:f>
        <x:v>2</x:v>
      </x:c>
      <x:c r="CI357" s="36" t="n">
        <x:f>SUM(BY357)</x:f>
        <x:v>2</x:v>
      </x:c>
      <x:c r="CJ357" s="36" t="n">
        <x:f>SUM(BV357,BZ357,CB357)</x:f>
        <x:v>2</x:v>
      </x:c>
      <x:c r="CK357" s="36" t="n">
        <x:f>SUM(CC357,CE357)</x:f>
        <x:v>2</x:v>
      </x:c>
      <x:c r="CL357" s="36" t="n">
        <x:f>SUM(CG357:CK357)</x:f>
        <x:v>12</x:v>
      </x:c>
      <x:c r="CM357" s="39" t="n">
        <x:f>SUM(BW357*0.075,CD357*0.075)</x:f>
        <x:v>0.3</x:v>
      </x:c>
      <x:c r="CN357" s="39" t="n">
        <x:f>SUM(BX357*0.06,CA357*0.03)</x:f>
        <x:v>0.12</x:v>
      </x:c>
      <x:c r="CO357" s="39" t="n">
        <x:f>SUM(BY357*0.08)</x:f>
        <x:v>0.16</x:v>
      </x:c>
      <x:c r="CP357" s="39" t="n">
        <x:f>SUM(BV357*0.12,BZ357*0.06,CB357*0.03)</x:f>
        <x:v>0.15</x:v>
      </x:c>
      <x:c r="CQ357" s="39" t="n">
        <x:f>SUM(CC357*0.01,CE357*0.1)</x:f>
        <x:v>0.11</x:v>
      </x:c>
      <x:c r="CR357" s="39" t="n">
        <x:f>SUM(CM357:CQ357)</x:f>
        <x:v>0.84</x:v>
      </x:c>
      <x:c r="CS357" s="36" t="n">
        <x:f>SUM(CG357:CH357)</x:f>
        <x:v>6</x:v>
      </x:c>
      <x:c r="CT357" s="36" t="str"/>
      <x:c r="CU357" s="36" t="n">
        <x:f>MIN(AG357,CG357)</x:f>
        <x:v>4</x:v>
      </x:c>
      <x:c r="CV357" s="36" t="n">
        <x:f>MIN(AG357,CH357)</x:f>
        <x:v>2</x:v>
      </x:c>
      <x:c r="CW357" s="36" t="n">
        <x:f>MIN(AG357,CI357)</x:f>
        <x:v>2</x:v>
      </x:c>
      <x:c r="CX357" s="36" t="n">
        <x:f>MIN(AG357,CJ357)</x:f>
        <x:v>2</x:v>
      </x:c>
      <x:c r="CY357" s="36" t="n">
        <x:f>MIN(AG357,CK357)</x:f>
        <x:v>2</x:v>
      </x:c>
    </x:row>
    <x:row r="358" ht="18" customHeight="1">
      <x:c r="A358" s="35" t="str">
        <x:v>Area HC-02</x:v>
      </x:c>
      <x:c r="B358" s="35" t="str">
        <x:v>Area Lead HC-02</x:v>
      </x:c>
      <x:c r="C358" s="35" t="str">
        <x:v>Field Lead HC-03</x:v>
      </x:c>
      <x:c r="D358" s="35" t="str">
        <x:v>City HC-C</x:v>
      </x:c>
      <x:c r="E358" s="35" t="n">
        <x:v>5</x:v>
      </x:c>
      <x:c r="F358" s="35" t="n">
        <x:v>24</x:v>
      </x:c>
      <x:c r="G358" s="35" t="n">
        <x:v>1</x:v>
      </x:c>
      <x:c r="H358" s="35" t="str">
        <x:v>Promoter</x:v>
      </x:c>
      <x:c r="I358" s="35" t="str">
        <x:v>Agency HC-01</x:v>
      </x:c>
      <x:c r="J358" s="35" t="str">
        <x:v>PR-HC-005</x:v>
      </x:c>
      <x:c r="K358" s="35" t="str">
        <x:v>Masked Promoter HC-005</x:v>
      </x:c>
      <x:c r="L358" s="35" t="str">
        <x:v>9XXXX10005</x:v>
      </x:c>
      <x:c r="M358" s="37" t="n">
        <x:v>46209</x:v>
      </x:c>
      <x:c r="N358" s="35" t="str">
        <x:v>Cohort 3</x:v>
      </x:c>
      <x:c r="O358" s="35" t="str">
        <x:v>DIST-HC-02</x:v>
      </x:c>
      <x:c r="P358" s="35" t="str">
        <x:v>Masked Distributor HC-02</x:v>
      </x:c>
      <x:c r="Q358" s="35" t="str">
        <x:v>P-HC-015</x:v>
      </x:c>
      <x:c r="R358" s="35" t="str">
        <x:v>HC-015</x:v>
      </x:c>
      <x:c r="S358" s="35" t="str">
        <x:v>Masked Store HC-015</x:v>
      </x:c>
      <x:c r="T358" s="35" t="str">
        <x:v>XX1015</x:v>
      </x:c>
      <x:c r="U358" s="35" t="str">
        <x:v>Supermarket</x:v>
      </x:c>
      <x:c r="V358" s="35" t="str">
        <x:v>Masked</x:v>
      </x:c>
      <x:c r="W358" s="35" t="str">
        <x:v>Masked</x:v>
      </x:c>
      <x:c r="X358" s="37" t="n">
        <x:v>46219</x:v>
      </x:c>
      <x:c r="Y358" s="37" t="n">
        <x:v>46284</x:v>
      </x:c>
      <x:c r="Z358" s="35" t="str">
        <x:v>W03</x:v>
      </x:c>
      <x:c r="AA358" s="35" t="str">
        <x:v>Sep'26</x:v>
      </x:c>
      <x:c r="AB358" s="35" t="str">
        <x:v>15 - 21</x:v>
      </x:c>
      <x:c r="AC358" s="35" t="str">
        <x:v>Week 3 of Sep 2026</x:v>
      </x:c>
      <x:c r="AD358" s="35" t="str">
        <x:v>Continue</x:v>
      </x:c>
      <x:c r="AE358" s="35" t="str">
        <x:v>Normal operations</x:v>
      </x:c>
      <x:c r="AF358" s="36" t="n">
        <x:v>73</x:v>
      </x:c>
      <x:c r="AG358" s="36" t="n">
        <x:v>22</x:v>
      </x:c>
      <x:c r="AH358" s="38" t="n">
        <x:f>IFERROR(AG358/AF358,0)</x:f>
        <x:v>0.3013698630136986</x:v>
      </x:c>
      <x:c r="AI358" s="36" t="n">
        <x:v>16</x:v>
      </x:c>
      <x:c r="AJ358" s="38" t="n">
        <x:f>IFERROR(AI358/AG358,0)</x:f>
        <x:v>0.7272727272727273</x:v>
      </x:c>
      <x:c r="AK358" s="36" t="n">
        <x:v>3</x:v>
      </x:c>
      <x:c r="AL358" s="36" t="n">
        <x:v>4</x:v>
      </x:c>
      <x:c r="AM358" s="36" t="n">
        <x:v>1</x:v>
      </x:c>
      <x:c r="AN358" s="38" t="n">
        <x:f>IFERROR(AL358/AG358,0)</x:f>
        <x:v>0.18181818181818182</x:v>
      </x:c>
      <x:c r="AO358" s="36" t="n">
        <x:f>BK357</x:f>
        <x:v>56</x:v>
      </x:c>
      <x:c r="AP358" s="36" t="n">
        <x:f>BL357</x:f>
        <x:v>40</x:v>
      </x:c>
      <x:c r="AQ358" s="36" t="n">
        <x:f>BM357</x:f>
        <x:v>34</x:v>
      </x:c>
      <x:c r="AR358" s="36" t="n">
        <x:f>BN357</x:f>
        <x:v>58</x:v>
      </x:c>
      <x:c r="AS358" s="36" t="n">
        <x:f>BO357</x:f>
        <x:v>48</x:v>
      </x:c>
      <x:c r="AT358" s="36" t="n">
        <x:f>BP357</x:f>
        <x:v>51</x:v>
      </x:c>
      <x:c r="AU358" s="36" t="n">
        <x:f>BQ357</x:f>
        <x:v>46</x:v>
      </x:c>
      <x:c r="AV358" s="36" t="n">
        <x:f>BR357</x:f>
        <x:v>11</x:v>
      </x:c>
      <x:c r="AW358" s="36" t="n">
        <x:f>BS357</x:f>
        <x:v>32</x:v>
      </x:c>
      <x:c r="AX358" s="36" t="n">
        <x:f>BT357</x:f>
        <x:v>52</x:v>
      </x:c>
      <x:c r="AY358" s="36" t="n">
        <x:f>SUM(AO358:AX358)</x:f>
        <x:v>428</x:v>
      </x:c>
      <x:c r="AZ358" s="36" t="n">
        <x:v>0</x:v>
      </x:c>
      <x:c r="BA358" s="36" t="n">
        <x:v>25</x:v>
      </x:c>
      <x:c r="BB358" s="36" t="n">
        <x:v>0</x:v>
      </x:c>
      <x:c r="BC358" s="36" t="n">
        <x:v>0</x:v>
      </x:c>
      <x:c r="BD358" s="36" t="n">
        <x:v>0</x:v>
      </x:c>
      <x:c r="BE358" s="36" t="n">
        <x:v>0</x:v>
      </x:c>
      <x:c r="BF358" s="36" t="n">
        <x:v>0</x:v>
      </x:c>
      <x:c r="BG358" s="36" t="n">
        <x:v>19</x:v>
      </x:c>
      <x:c r="BH358" s="36" t="n">
        <x:v>0</x:v>
      </x:c>
      <x:c r="BI358" s="36" t="n">
        <x:v>0</x:v>
      </x:c>
      <x:c r="BJ358" s="36"/>
      <x:c r="BK358" s="36" t="n">
        <x:f>MAX(0,AO358+AZ358-BV358)</x:f>
        <x:v>54</x:v>
      </x:c>
      <x:c r="BL358" s="36" t="n">
        <x:f>MAX(0,AP358+BA358-BW358)</x:f>
        <x:v>63</x:v>
      </x:c>
      <x:c r="BM358" s="36" t="n">
        <x:f>MAX(0,AQ358+BB358-BX358)</x:f>
        <x:v>32</x:v>
      </x:c>
      <x:c r="BN358" s="36" t="n">
        <x:f>MAX(0,AR358+BC358-BY358)</x:f>
        <x:v>57</x:v>
      </x:c>
      <x:c r="BO358" s="36" t="n">
        <x:f>MAX(0,AS358+BD358-BZ358)</x:f>
        <x:v>47</x:v>
      </x:c>
      <x:c r="BP358" s="36" t="n">
        <x:f>MAX(0,AT358+BE358-CA358)</x:f>
        <x:v>50</x:v>
      </x:c>
      <x:c r="BQ358" s="36" t="n">
        <x:f>MAX(0,AU358+BF358-CB358)</x:f>
        <x:v>44</x:v>
      </x:c>
      <x:c r="BR358" s="36" t="n">
        <x:f>MAX(0,AV358+BG358-CC358)</x:f>
        <x:v>29</x:v>
      </x:c>
      <x:c r="BS358" s="36" t="n">
        <x:f>MAX(0,AW358+BH358-CD358)</x:f>
        <x:v>31</x:v>
      </x:c>
      <x:c r="BT358" s="36" t="n">
        <x:f>MAX(0,AX358+BI358-CE358)</x:f>
        <x:v>50</x:v>
      </x:c>
      <x:c r="BU358" s="36" t="n">
        <x:f>SUM(BK358:BT358)</x:f>
        <x:v>457</x:v>
      </x:c>
      <x:c r="BV358" s="36" t="n">
        <x:v>2</x:v>
      </x:c>
      <x:c r="BW358" s="36" t="n">
        <x:v>2</x:v>
      </x:c>
      <x:c r="BX358" s="36" t="n">
        <x:v>2</x:v>
      </x:c>
      <x:c r="BY358" s="36" t="n">
        <x:v>1</x:v>
      </x:c>
      <x:c r="BZ358" s="36" t="n">
        <x:v>1</x:v>
      </x:c>
      <x:c r="CA358" s="36" t="n">
        <x:v>1</x:v>
      </x:c>
      <x:c r="CB358" s="36" t="n">
        <x:v>2</x:v>
      </x:c>
      <x:c r="CC358" s="36" t="n">
        <x:v>1</x:v>
      </x:c>
      <x:c r="CD358" s="36" t="n">
        <x:v>1</x:v>
      </x:c>
      <x:c r="CE358" s="36" t="n">
        <x:v>2</x:v>
      </x:c>
      <x:c r="CF358" s="36"/>
      <x:c r="CG358" s="36" t="n">
        <x:f>SUM(BW358,CD358)</x:f>
        <x:v>3</x:v>
      </x:c>
      <x:c r="CH358" s="36" t="n">
        <x:f>SUM(BX358,CA358)</x:f>
        <x:v>3</x:v>
      </x:c>
      <x:c r="CI358" s="36" t="n">
        <x:f>SUM(BY358)</x:f>
        <x:v>1</x:v>
      </x:c>
      <x:c r="CJ358" s="36" t="n">
        <x:f>SUM(BV358,BZ358,CB358)</x:f>
        <x:v>5</x:v>
      </x:c>
      <x:c r="CK358" s="36" t="n">
        <x:f>SUM(CC358,CE358)</x:f>
        <x:v>3</x:v>
      </x:c>
      <x:c r="CL358" s="36" t="n">
        <x:f>SUM(CG358:CK358)</x:f>
        <x:v>15</x:v>
      </x:c>
      <x:c r="CM358" s="39" t="n">
        <x:f>SUM(BW358*0.075,CD358*0.075)</x:f>
        <x:v>0.22499999999999998</x:v>
      </x:c>
      <x:c r="CN358" s="39" t="n">
        <x:f>SUM(BX358*0.06,CA358*0.03)</x:f>
        <x:v>0.15</x:v>
      </x:c>
      <x:c r="CO358" s="39" t="n">
        <x:f>SUM(BY358*0.08)</x:f>
        <x:v>0.08</x:v>
      </x:c>
      <x:c r="CP358" s="39" t="n">
        <x:f>SUM(BV358*0.12,BZ358*0.06,CB358*0.03)</x:f>
        <x:v>0.36</x:v>
      </x:c>
      <x:c r="CQ358" s="39" t="n">
        <x:f>SUM(CC358*0.01,CE358*0.1)</x:f>
        <x:v>0.21000000000000002</x:v>
      </x:c>
      <x:c r="CR358" s="39" t="n">
        <x:f>SUM(CM358:CQ358)</x:f>
        <x:v>1.025</x:v>
      </x:c>
      <x:c r="CS358" s="36" t="n">
        <x:f>SUM(CG358:CH358)</x:f>
        <x:v>6</x:v>
      </x:c>
      <x:c r="CT358" s="36" t="str"/>
      <x:c r="CU358" s="36" t="n">
        <x:f>MIN(AG358,CG358)</x:f>
        <x:v>3</x:v>
      </x:c>
      <x:c r="CV358" s="36" t="n">
        <x:f>MIN(AG358,CH358)</x:f>
        <x:v>3</x:v>
      </x:c>
      <x:c r="CW358" s="36" t="n">
        <x:f>MIN(AG358,CI358)</x:f>
        <x:v>1</x:v>
      </x:c>
      <x:c r="CX358" s="36" t="n">
        <x:f>MIN(AG358,CJ358)</x:f>
        <x:v>5</x:v>
      </x:c>
      <x:c r="CY358" s="36" t="n">
        <x:f>MIN(AG358,CK358)</x:f>
        <x:v>3</x:v>
      </x:c>
    </x:row>
    <x:row r="359" ht="18" customHeight="1">
      <x:c r="A359" s="35" t="str">
        <x:v>Area HC-02</x:v>
      </x:c>
      <x:c r="B359" s="35" t="str">
        <x:v>Area Lead HC-02</x:v>
      </x:c>
      <x:c r="C359" s="35" t="str">
        <x:v>Field Lead HC-03</x:v>
      </x:c>
      <x:c r="D359" s="35" t="str">
        <x:v>City HC-C</x:v>
      </x:c>
      <x:c r="E359" s="35" t="n">
        <x:v>5</x:v>
      </x:c>
      <x:c r="F359" s="35" t="n">
        <x:v>24</x:v>
      </x:c>
      <x:c r="G359" s="35" t="n">
        <x:v>1</x:v>
      </x:c>
      <x:c r="H359" s="35" t="str">
        <x:v>Promoter</x:v>
      </x:c>
      <x:c r="I359" s="35" t="str">
        <x:v>Agency HC-01</x:v>
      </x:c>
      <x:c r="J359" s="35" t="str">
        <x:v>PR-HC-005</x:v>
      </x:c>
      <x:c r="K359" s="35" t="str">
        <x:v>Masked Promoter HC-005</x:v>
      </x:c>
      <x:c r="L359" s="35" t="str">
        <x:v>9XXXX10005</x:v>
      </x:c>
      <x:c r="M359" s="37" t="n">
        <x:v>46209</x:v>
      </x:c>
      <x:c r="N359" s="35" t="str">
        <x:v>Cohort 3</x:v>
      </x:c>
      <x:c r="O359" s="35" t="str">
        <x:v>DIST-HC-02</x:v>
      </x:c>
      <x:c r="P359" s="35" t="str">
        <x:v>Masked Distributor HC-02</x:v>
      </x:c>
      <x:c r="Q359" s="35" t="str">
        <x:v>P-HC-015</x:v>
      </x:c>
      <x:c r="R359" s="35" t="str">
        <x:v>HC-015</x:v>
      </x:c>
      <x:c r="S359" s="35" t="str">
        <x:v>Masked Store HC-015</x:v>
      </x:c>
      <x:c r="T359" s="35" t="str">
        <x:v>XX1015</x:v>
      </x:c>
      <x:c r="U359" s="35" t="str">
        <x:v>Supermarket</x:v>
      </x:c>
      <x:c r="V359" s="35" t="str">
        <x:v>Masked</x:v>
      </x:c>
      <x:c r="W359" s="35" t="str">
        <x:v>Masked</x:v>
      </x:c>
      <x:c r="X359" s="37" t="n">
        <x:v>46219</x:v>
      </x:c>
      <x:c r="Y359" s="37" t="n">
        <x:v>46286</x:v>
      </x:c>
      <x:c r="Z359" s="35" t="str">
        <x:v>W03</x:v>
      </x:c>
      <x:c r="AA359" s="35" t="str">
        <x:v>Sep'26</x:v>
      </x:c>
      <x:c r="AB359" s="35" t="str">
        <x:v>15 - 21</x:v>
      </x:c>
      <x:c r="AC359" s="35" t="str">
        <x:v>Week 3 of Sep 2026</x:v>
      </x:c>
      <x:c r="AD359" s="35" t="str">
        <x:v>Continue</x:v>
      </x:c>
      <x:c r="AE359" s="35" t="str"/>
      <x:c r="AF359" s="36" t="n">
        <x:v>58</x:v>
      </x:c>
      <x:c r="AG359" s="36" t="n">
        <x:v>14</x:v>
      </x:c>
      <x:c r="AH359" s="38" t="n">
        <x:f>IFERROR(AG359/AF359,0)</x:f>
        <x:v>0.2413793103448276</x:v>
      </x:c>
      <x:c r="AI359" s="36" t="n">
        <x:v>12</x:v>
      </x:c>
      <x:c r="AJ359" s="38" t="n">
        <x:f>IFERROR(AI359/AG359,0)</x:f>
        <x:v>0.8571428571428571</x:v>
      </x:c>
      <x:c r="AK359" s="36" t="n">
        <x:v>4</x:v>
      </x:c>
      <x:c r="AL359" s="36" t="n">
        <x:v>5</x:v>
      </x:c>
      <x:c r="AM359" s="36" t="n">
        <x:v>1</x:v>
      </x:c>
      <x:c r="AN359" s="38" t="n">
        <x:f>IFERROR(AL359/AG359,0)</x:f>
        <x:v>0.35714285714285715</x:v>
      </x:c>
      <x:c r="AO359" s="36" t="n">
        <x:f>BK358</x:f>
        <x:v>54</x:v>
      </x:c>
      <x:c r="AP359" s="36" t="n">
        <x:f>BL358</x:f>
        <x:v>63</x:v>
      </x:c>
      <x:c r="AQ359" s="36" t="n">
        <x:f>BM358</x:f>
        <x:v>32</x:v>
      </x:c>
      <x:c r="AR359" s="36" t="n">
        <x:f>BN358</x:f>
        <x:v>57</x:v>
      </x:c>
      <x:c r="AS359" s="36" t="n">
        <x:f>BO358</x:f>
        <x:v>47</x:v>
      </x:c>
      <x:c r="AT359" s="36" t="n">
        <x:f>BP358</x:f>
        <x:v>50</x:v>
      </x:c>
      <x:c r="AU359" s="36" t="n">
        <x:f>BQ358</x:f>
        <x:v>44</x:v>
      </x:c>
      <x:c r="AV359" s="36" t="n">
        <x:f>BR358</x:f>
        <x:v>29</x:v>
      </x:c>
      <x:c r="AW359" s="36" t="n">
        <x:f>BS358</x:f>
        <x:v>31</x:v>
      </x:c>
      <x:c r="AX359" s="36" t="n">
        <x:f>BT358</x:f>
        <x:v>50</x:v>
      </x:c>
      <x:c r="AY359" s="36" t="n">
        <x:f>SUM(AO359:AX359)</x:f>
        <x:v>457</x:v>
      </x:c>
      <x:c r="AZ359" s="36" t="n">
        <x:v>0</x:v>
      </x:c>
      <x:c r="BA359" s="36" t="n">
        <x:v>0</x:v>
      </x:c>
      <x:c r="BB359" s="36" t="n">
        <x:v>24</x:v>
      </x:c>
      <x:c r="BC359" s="36" t="n">
        <x:v>0</x:v>
      </x:c>
      <x:c r="BD359" s="36" t="n">
        <x:v>0</x:v>
      </x:c>
      <x:c r="BE359" s="36" t="n">
        <x:v>0</x:v>
      </x:c>
      <x:c r="BF359" s="36" t="n">
        <x:v>0</x:v>
      </x:c>
      <x:c r="BG359" s="36" t="n">
        <x:v>0</x:v>
      </x:c>
      <x:c r="BH359" s="36" t="n">
        <x:v>18</x:v>
      </x:c>
      <x:c r="BI359" s="36" t="n">
        <x:v>0</x:v>
      </x:c>
      <x:c r="BJ359" s="36"/>
      <x:c r="BK359" s="36" t="n">
        <x:f>MAX(0,AO359+AZ359-BV359)</x:f>
        <x:v>53</x:v>
      </x:c>
      <x:c r="BL359" s="36" t="n">
        <x:f>MAX(0,AP359+BA359-BW359)</x:f>
        <x:v>62</x:v>
      </x:c>
      <x:c r="BM359" s="36" t="n">
        <x:f>MAX(0,AQ359+BB359-BX359)</x:f>
        <x:v>55</x:v>
      </x:c>
      <x:c r="BN359" s="36" t="n">
        <x:f>MAX(0,AR359+BC359-BY359)</x:f>
        <x:v>55</x:v>
      </x:c>
      <x:c r="BO359" s="36" t="n">
        <x:f>MAX(0,AS359+BD359-BZ359)</x:f>
        <x:v>46</x:v>
      </x:c>
      <x:c r="BP359" s="36" t="n">
        <x:f>MAX(0,AT359+BE359-CA359)</x:f>
        <x:v>49</x:v>
      </x:c>
      <x:c r="BQ359" s="36" t="n">
        <x:f>MAX(0,AU359+BF359-CB359)</x:f>
        <x:v>43</x:v>
      </x:c>
      <x:c r="BR359" s="36" t="n">
        <x:f>MAX(0,AV359+BG359-CC359)</x:f>
        <x:v>28</x:v>
      </x:c>
      <x:c r="BS359" s="36" t="n">
        <x:f>MAX(0,AW359+BH359-CD359)</x:f>
        <x:v>47</x:v>
      </x:c>
      <x:c r="BT359" s="36" t="n">
        <x:f>MAX(0,AX359+BI359-CE359)</x:f>
        <x:v>49</x:v>
      </x:c>
      <x:c r="BU359" s="36" t="n">
        <x:f>SUM(BK359:BT359)</x:f>
        <x:v>487</x:v>
      </x:c>
      <x:c r="BV359" s="36" t="n">
        <x:v>1</x:v>
      </x:c>
      <x:c r="BW359" s="36" t="n">
        <x:v>1</x:v>
      </x:c>
      <x:c r="BX359" s="36" t="n">
        <x:v>1</x:v>
      </x:c>
      <x:c r="BY359" s="36" t="n">
        <x:v>2</x:v>
      </x:c>
      <x:c r="BZ359" s="36" t="n">
        <x:v>1</x:v>
      </x:c>
      <x:c r="CA359" s="36" t="n">
        <x:v>1</x:v>
      </x:c>
      <x:c r="CB359" s="36" t="n">
        <x:v>1</x:v>
      </x:c>
      <x:c r="CC359" s="36" t="n">
        <x:v>1</x:v>
      </x:c>
      <x:c r="CD359" s="36" t="n">
        <x:v>2</x:v>
      </x:c>
      <x:c r="CE359" s="36" t="n">
        <x:v>1</x:v>
      </x:c>
      <x:c r="CF359" s="36"/>
      <x:c r="CG359" s="36" t="n">
        <x:f>SUM(BW359,CD359)</x:f>
        <x:v>3</x:v>
      </x:c>
      <x:c r="CH359" s="36" t="n">
        <x:f>SUM(BX359,CA359)</x:f>
        <x:v>2</x:v>
      </x:c>
      <x:c r="CI359" s="36" t="n">
        <x:f>SUM(BY359)</x:f>
        <x:v>2</x:v>
      </x:c>
      <x:c r="CJ359" s="36" t="n">
        <x:f>SUM(BV359,BZ359,CB359)</x:f>
        <x:v>3</x:v>
      </x:c>
      <x:c r="CK359" s="36" t="n">
        <x:f>SUM(CC359,CE359)</x:f>
        <x:v>2</x:v>
      </x:c>
      <x:c r="CL359" s="36" t="n">
        <x:f>SUM(CG359:CK359)</x:f>
        <x:v>12</x:v>
      </x:c>
      <x:c r="CM359" s="39" t="n">
        <x:f>SUM(BW359*0.075,CD359*0.075)</x:f>
        <x:v>0.22499999999999998</x:v>
      </x:c>
      <x:c r="CN359" s="39" t="n">
        <x:f>SUM(BX359*0.06,CA359*0.03)</x:f>
        <x:v>0.09</x:v>
      </x:c>
      <x:c r="CO359" s="39" t="n">
        <x:f>SUM(BY359*0.08)</x:f>
        <x:v>0.16</x:v>
      </x:c>
      <x:c r="CP359" s="39" t="n">
        <x:f>SUM(BV359*0.12,BZ359*0.06,CB359*0.03)</x:f>
        <x:v>0.21</x:v>
      </x:c>
      <x:c r="CQ359" s="39" t="n">
        <x:f>SUM(CC359*0.01,CE359*0.1)</x:f>
        <x:v>0.11</x:v>
      </x:c>
      <x:c r="CR359" s="39" t="n">
        <x:f>SUM(CM359:CQ359)</x:f>
        <x:v>0.7949999999999999</x:v>
      </x:c>
      <x:c r="CS359" s="36" t="n">
        <x:f>SUM(CG359:CH359)</x:f>
        <x:v>5</x:v>
      </x:c>
      <x:c r="CT359" s="36" t="str"/>
      <x:c r="CU359" s="36" t="n">
        <x:f>MIN(AG359,CG359)</x:f>
        <x:v>3</x:v>
      </x:c>
      <x:c r="CV359" s="36" t="n">
        <x:f>MIN(AG359,CH359)</x:f>
        <x:v>2</x:v>
      </x:c>
      <x:c r="CW359" s="36" t="n">
        <x:f>MIN(AG359,CI359)</x:f>
        <x:v>2</x:v>
      </x:c>
      <x:c r="CX359" s="36" t="n">
        <x:f>MIN(AG359,CJ359)</x:f>
        <x:v>3</x:v>
      </x:c>
      <x:c r="CY359" s="36" t="n">
        <x:f>MIN(AG359,CK359)</x:f>
        <x:v>2</x:v>
      </x:c>
    </x:row>
    <x:row r="360" ht="18" customHeight="1">
      <x:c r="A360" s="35" t="str">
        <x:v>Area HC-02</x:v>
      </x:c>
      <x:c r="B360" s="35" t="str">
        <x:v>Area Lead HC-02</x:v>
      </x:c>
      <x:c r="C360" s="35" t="str">
        <x:v>Field Lead HC-03</x:v>
      </x:c>
      <x:c r="D360" s="35" t="str">
        <x:v>City HC-C</x:v>
      </x:c>
      <x:c r="E360" s="35" t="n">
        <x:v>5</x:v>
      </x:c>
      <x:c r="F360" s="35" t="n">
        <x:v>24</x:v>
      </x:c>
      <x:c r="G360" s="35" t="n">
        <x:v>1</x:v>
      </x:c>
      <x:c r="H360" s="35" t="str">
        <x:v>Promoter</x:v>
      </x:c>
      <x:c r="I360" s="35" t="str">
        <x:v>Agency HC-01</x:v>
      </x:c>
      <x:c r="J360" s="35" t="str">
        <x:v>PR-HC-005</x:v>
      </x:c>
      <x:c r="K360" s="35" t="str">
        <x:v>Masked Promoter HC-005</x:v>
      </x:c>
      <x:c r="L360" s="35" t="str">
        <x:v>9XXXX10005</x:v>
      </x:c>
      <x:c r="M360" s="37" t="n">
        <x:v>46209</x:v>
      </x:c>
      <x:c r="N360" s="35" t="str">
        <x:v>Cohort 3</x:v>
      </x:c>
      <x:c r="O360" s="35" t="str">
        <x:v>DIST-HC-02</x:v>
      </x:c>
      <x:c r="P360" s="35" t="str">
        <x:v>Masked Distributor HC-02</x:v>
      </x:c>
      <x:c r="Q360" s="35" t="str">
        <x:v>P-HC-015</x:v>
      </x:c>
      <x:c r="R360" s="35" t="str">
        <x:v>HC-015</x:v>
      </x:c>
      <x:c r="S360" s="35" t="str">
        <x:v>Masked Store HC-015</x:v>
      </x:c>
      <x:c r="T360" s="35" t="str">
        <x:v>XX1015</x:v>
      </x:c>
      <x:c r="U360" s="35" t="str">
        <x:v>Supermarket</x:v>
      </x:c>
      <x:c r="V360" s="35" t="str">
        <x:v>Masked</x:v>
      </x:c>
      <x:c r="W360" s="35" t="str">
        <x:v>Masked</x:v>
      </x:c>
      <x:c r="X360" s="37" t="n">
        <x:v>46219</x:v>
      </x:c>
      <x:c r="Y360" s="37" t="n">
        <x:v>46287</x:v>
      </x:c>
      <x:c r="Z360" s="35" t="str">
        <x:v>W04</x:v>
      </x:c>
      <x:c r="AA360" s="35" t="str">
        <x:v>Sep'26</x:v>
      </x:c>
      <x:c r="AB360" s="35" t="str">
        <x:v>22 - 28</x:v>
      </x:c>
      <x:c r="AC360" s="35" t="str">
        <x:v>Week 4 of Sep 2026</x:v>
      </x:c>
      <x:c r="AD360" s="35" t="str">
        <x:v>Continue</x:v>
      </x:c>
      <x:c r="AE360" s="35" t="str"/>
      <x:c r="AF360" s="36" t="n">
        <x:v>71</x:v>
      </x:c>
      <x:c r="AG360" s="36" t="n">
        <x:v>19</x:v>
      </x:c>
      <x:c r="AH360" s="38" t="n">
        <x:f>IFERROR(AG360/AF360,0)</x:f>
        <x:v>0.2676056338028169</x:v>
      </x:c>
      <x:c r="AI360" s="36" t="n">
        <x:v>17</x:v>
      </x:c>
      <x:c r="AJ360" s="38" t="n">
        <x:f>IFERROR(AI360/AG360,0)</x:f>
        <x:v>0.8947368421052632</x:v>
      </x:c>
      <x:c r="AK360" s="36" t="n">
        <x:v>2</x:v>
      </x:c>
      <x:c r="AL360" s="36" t="n">
        <x:v>6</x:v>
      </x:c>
      <x:c r="AM360" s="36" t="n">
        <x:v>1</x:v>
      </x:c>
      <x:c r="AN360" s="38" t="n">
        <x:f>IFERROR(AL360/AG360,0)</x:f>
        <x:v>0.3157894736842105</x:v>
      </x:c>
      <x:c r="AO360" s="36" t="n">
        <x:f>BK359</x:f>
        <x:v>53</x:v>
      </x:c>
      <x:c r="AP360" s="36" t="n">
        <x:f>BL359</x:f>
        <x:v>62</x:v>
      </x:c>
      <x:c r="AQ360" s="36" t="n">
        <x:f>BM359</x:f>
        <x:v>55</x:v>
      </x:c>
      <x:c r="AR360" s="36" t="n">
        <x:f>BN359</x:f>
        <x:v>55</x:v>
      </x:c>
      <x:c r="AS360" s="36" t="n">
        <x:f>BO359</x:f>
        <x:v>46</x:v>
      </x:c>
      <x:c r="AT360" s="36" t="n">
        <x:f>BP359</x:f>
        <x:v>49</x:v>
      </x:c>
      <x:c r="AU360" s="36" t="n">
        <x:f>BQ359</x:f>
        <x:v>43</x:v>
      </x:c>
      <x:c r="AV360" s="36" t="n">
        <x:f>BR359</x:f>
        <x:v>28</x:v>
      </x:c>
      <x:c r="AW360" s="36" t="n">
        <x:f>BS359</x:f>
        <x:v>47</x:v>
      </x:c>
      <x:c r="AX360" s="36" t="n">
        <x:f>BT359</x:f>
        <x:v>49</x:v>
      </x:c>
      <x:c r="AY360" s="36" t="n">
        <x:f>SUM(AO360:AX360)</x:f>
        <x:v>487</x:v>
      </x:c>
      <x:c r="AZ360" s="36" t="n">
        <x:v>0</x:v>
      </x:c>
      <x:c r="BA360" s="36" t="n">
        <x:v>0</x:v>
      </x:c>
      <x:c r="BB360" s="36" t="n">
        <x:v>0</x:v>
      </x:c>
      <x:c r="BC360" s="36" t="n">
        <x:v>19</x:v>
      </x:c>
      <x:c r="BD360" s="36" t="n">
        <x:v>0</x:v>
      </x:c>
      <x:c r="BE360" s="36" t="n">
        <x:v>0</x:v>
      </x:c>
      <x:c r="BF360" s="36" t="n">
        <x:v>0</x:v>
      </x:c>
      <x:c r="BG360" s="36" t="n">
        <x:v>0</x:v>
      </x:c>
      <x:c r="BH360" s="36" t="n">
        <x:v>0</x:v>
      </x:c>
      <x:c r="BI360" s="36" t="n">
        <x:v>15</x:v>
      </x:c>
      <x:c r="BJ360" s="36"/>
      <x:c r="BK360" s="36" t="n">
        <x:f>MAX(0,AO360+AZ360-BV360)</x:f>
        <x:v>52</x:v>
      </x:c>
      <x:c r="BL360" s="36" t="n">
        <x:f>MAX(0,AP360+BA360-BW360)</x:f>
        <x:v>60</x:v>
      </x:c>
      <x:c r="BM360" s="36" t="n">
        <x:f>MAX(0,AQ360+BB360-BX360)</x:f>
        <x:v>53</x:v>
      </x:c>
      <x:c r="BN360" s="36" t="n">
        <x:f>MAX(0,AR360+BC360-BY360)</x:f>
        <x:v>72</x:v>
      </x:c>
      <x:c r="BO360" s="36" t="n">
        <x:f>MAX(0,AS360+BD360-BZ360)</x:f>
        <x:v>45</x:v>
      </x:c>
      <x:c r="BP360" s="36" t="n">
        <x:f>MAX(0,AT360+BE360-CA360)</x:f>
        <x:v>48</x:v>
      </x:c>
      <x:c r="BQ360" s="36" t="n">
        <x:f>MAX(0,AU360+BF360-CB360)</x:f>
        <x:v>41</x:v>
      </x:c>
      <x:c r="BR360" s="36" t="n">
        <x:f>MAX(0,AV360+BG360-CC360)</x:f>
        <x:v>28</x:v>
      </x:c>
      <x:c r="BS360" s="36" t="n">
        <x:f>MAX(0,AW360+BH360-CD360)</x:f>
        <x:v>45</x:v>
      </x:c>
      <x:c r="BT360" s="36" t="n">
        <x:f>MAX(0,AX360+BI360-CE360)</x:f>
        <x:v>63</x:v>
      </x:c>
      <x:c r="BU360" s="36" t="n">
        <x:f>SUM(BK360:BT360)</x:f>
        <x:v>507</x:v>
      </x:c>
      <x:c r="BV360" s="36" t="n">
        <x:v>1</x:v>
      </x:c>
      <x:c r="BW360" s="36" t="n">
        <x:v>2</x:v>
      </x:c>
      <x:c r="BX360" s="36" t="n">
        <x:v>2</x:v>
      </x:c>
      <x:c r="BY360" s="36" t="n">
        <x:v>2</x:v>
      </x:c>
      <x:c r="BZ360" s="36" t="n">
        <x:v>1</x:v>
      </x:c>
      <x:c r="CA360" s="36" t="n">
        <x:v>1</x:v>
      </x:c>
      <x:c r="CB360" s="36" t="n">
        <x:v>2</x:v>
      </x:c>
      <x:c r="CC360" s="36" t="n">
        <x:v>0</x:v>
      </x:c>
      <x:c r="CD360" s="36" t="n">
        <x:v>2</x:v>
      </x:c>
      <x:c r="CE360" s="36" t="n">
        <x:v>1</x:v>
      </x:c>
      <x:c r="CF360" s="36"/>
      <x:c r="CG360" s="36" t="n">
        <x:f>SUM(BW360,CD360)</x:f>
        <x:v>4</x:v>
      </x:c>
      <x:c r="CH360" s="36" t="n">
        <x:f>SUM(BX360,CA360)</x:f>
        <x:v>3</x:v>
      </x:c>
      <x:c r="CI360" s="36" t="n">
        <x:f>SUM(BY360)</x:f>
        <x:v>2</x:v>
      </x:c>
      <x:c r="CJ360" s="36" t="n">
        <x:f>SUM(BV360,BZ360,CB360)</x:f>
        <x:v>4</x:v>
      </x:c>
      <x:c r="CK360" s="36" t="n">
        <x:f>SUM(CC360,CE360)</x:f>
        <x:v>1</x:v>
      </x:c>
      <x:c r="CL360" s="36" t="n">
        <x:f>SUM(CG360:CK360)</x:f>
        <x:v>14</x:v>
      </x:c>
      <x:c r="CM360" s="39" t="n">
        <x:f>SUM(BW360*0.075,CD360*0.075)</x:f>
        <x:v>0.3</x:v>
      </x:c>
      <x:c r="CN360" s="39" t="n">
        <x:f>SUM(BX360*0.06,CA360*0.03)</x:f>
        <x:v>0.15</x:v>
      </x:c>
      <x:c r="CO360" s="39" t="n">
        <x:f>SUM(BY360*0.08)</x:f>
        <x:v>0.16</x:v>
      </x:c>
      <x:c r="CP360" s="39" t="n">
        <x:f>SUM(BV360*0.12,BZ360*0.06,CB360*0.03)</x:f>
        <x:v>0.24</x:v>
      </x:c>
      <x:c r="CQ360" s="39" t="n">
        <x:f>SUM(CC360*0.01,CE360*0.1)</x:f>
        <x:v>0.1</x:v>
      </x:c>
      <x:c r="CR360" s="39" t="n">
        <x:f>SUM(CM360:CQ360)</x:f>
        <x:v>0.95</x:v>
      </x:c>
      <x:c r="CS360" s="36" t="n">
        <x:f>SUM(CG360:CH360)</x:f>
        <x:v>7</x:v>
      </x:c>
      <x:c r="CT360" s="36" t="str"/>
      <x:c r="CU360" s="36" t="n">
        <x:f>MIN(AG360,CG360)</x:f>
        <x:v>4</x:v>
      </x:c>
      <x:c r="CV360" s="36" t="n">
        <x:f>MIN(AG360,CH360)</x:f>
        <x:v>3</x:v>
      </x:c>
      <x:c r="CW360" s="36" t="n">
        <x:f>MIN(AG360,CI360)</x:f>
        <x:v>2</x:v>
      </x:c>
      <x:c r="CX360" s="36" t="n">
        <x:f>MIN(AG360,CJ360)</x:f>
        <x:v>4</x:v>
      </x:c>
      <x:c r="CY360" s="36" t="n">
        <x:f>MIN(AG360,CK360)</x:f>
        <x:v>1</x:v>
      </x:c>
    </x:row>
    <x:row r="361" ht="18" customHeight="1">
      <x:c r="A361" s="35" t="str">
        <x:v>Area HC-02</x:v>
      </x:c>
      <x:c r="B361" s="35" t="str">
        <x:v>Area Lead HC-02</x:v>
      </x:c>
      <x:c r="C361" s="35" t="str">
        <x:v>Field Lead HC-03</x:v>
      </x:c>
      <x:c r="D361" s="35" t="str">
        <x:v>City HC-C</x:v>
      </x:c>
      <x:c r="E361" s="35" t="n">
        <x:v>5</x:v>
      </x:c>
      <x:c r="F361" s="35" t="n">
        <x:v>24</x:v>
      </x:c>
      <x:c r="G361" s="35" t="n">
        <x:v>1</x:v>
      </x:c>
      <x:c r="H361" s="35" t="str">
        <x:v>Promoter</x:v>
      </x:c>
      <x:c r="I361" s="35" t="str">
        <x:v>Agency HC-01</x:v>
      </x:c>
      <x:c r="J361" s="35" t="str">
        <x:v>PR-HC-005</x:v>
      </x:c>
      <x:c r="K361" s="35" t="str">
        <x:v>Masked Promoter HC-005</x:v>
      </x:c>
      <x:c r="L361" s="35" t="str">
        <x:v>9XXXX10005</x:v>
      </x:c>
      <x:c r="M361" s="37" t="n">
        <x:v>46209</x:v>
      </x:c>
      <x:c r="N361" s="35" t="str">
        <x:v>Cohort 3</x:v>
      </x:c>
      <x:c r="O361" s="35" t="str">
        <x:v>DIST-HC-02</x:v>
      </x:c>
      <x:c r="P361" s="35" t="str">
        <x:v>Masked Distributor HC-02</x:v>
      </x:c>
      <x:c r="Q361" s="35" t="str">
        <x:v>P-HC-015</x:v>
      </x:c>
      <x:c r="R361" s="35" t="str">
        <x:v>HC-015</x:v>
      </x:c>
      <x:c r="S361" s="35" t="str">
        <x:v>Masked Store HC-015</x:v>
      </x:c>
      <x:c r="T361" s="35" t="str">
        <x:v>XX1015</x:v>
      </x:c>
      <x:c r="U361" s="35" t="str">
        <x:v>Supermarket</x:v>
      </x:c>
      <x:c r="V361" s="35" t="str">
        <x:v>Masked</x:v>
      </x:c>
      <x:c r="W361" s="35" t="str">
        <x:v>Masked</x:v>
      </x:c>
      <x:c r="X361" s="37" t="n">
        <x:v>46219</x:v>
      </x:c>
      <x:c r="Y361" s="37" t="n">
        <x:v>46288</x:v>
      </x:c>
      <x:c r="Z361" s="35" t="str">
        <x:v>W04</x:v>
      </x:c>
      <x:c r="AA361" s="35" t="str">
        <x:v>Sep'26</x:v>
      </x:c>
      <x:c r="AB361" s="35" t="str">
        <x:v>22 - 28</x:v>
      </x:c>
      <x:c r="AC361" s="35" t="str">
        <x:v>Week 4 of Sep 2026</x:v>
      </x:c>
      <x:c r="AD361" s="35" t="str">
        <x:v>Continue</x:v>
      </x:c>
      <x:c r="AE361" s="35" t="str"/>
      <x:c r="AF361" s="36" t="n">
        <x:v>67</x:v>
      </x:c>
      <x:c r="AG361" s="36" t="n">
        <x:v>28</x:v>
      </x:c>
      <x:c r="AH361" s="38" t="n">
        <x:f>IFERROR(AG361/AF361,0)</x:f>
        <x:v>0.417910447761194</x:v>
      </x:c>
      <x:c r="AI361" s="36" t="n">
        <x:v>24</x:v>
      </x:c>
      <x:c r="AJ361" s="38" t="n">
        <x:f>IFERROR(AI361/AG361,0)</x:f>
        <x:v>0.8571428571428571</x:v>
      </x:c>
      <x:c r="AK361" s="36" t="n">
        <x:v>8</x:v>
      </x:c>
      <x:c r="AL361" s="36" t="n">
        <x:v>9</x:v>
      </x:c>
      <x:c r="AM361" s="36" t="n">
        <x:v>1</x:v>
      </x:c>
      <x:c r="AN361" s="38" t="n">
        <x:f>IFERROR(AL361/AG361,0)</x:f>
        <x:v>0.32142857142857145</x:v>
      </x:c>
      <x:c r="AO361" s="36" t="n">
        <x:f>BK360</x:f>
        <x:v>52</x:v>
      </x:c>
      <x:c r="AP361" s="36" t="n">
        <x:f>BL360</x:f>
        <x:v>60</x:v>
      </x:c>
      <x:c r="AQ361" s="36" t="n">
        <x:f>BM360</x:f>
        <x:v>53</x:v>
      </x:c>
      <x:c r="AR361" s="36" t="n">
        <x:f>BN360</x:f>
        <x:v>72</x:v>
      </x:c>
      <x:c r="AS361" s="36" t="n">
        <x:f>BO360</x:f>
        <x:v>45</x:v>
      </x:c>
      <x:c r="AT361" s="36" t="n">
        <x:f>BP360</x:f>
        <x:v>48</x:v>
      </x:c>
      <x:c r="AU361" s="36" t="n">
        <x:f>BQ360</x:f>
        <x:v>41</x:v>
      </x:c>
      <x:c r="AV361" s="36" t="n">
        <x:f>BR360</x:f>
        <x:v>28</x:v>
      </x:c>
      <x:c r="AW361" s="36" t="n">
        <x:f>BS360</x:f>
        <x:v>45</x:v>
      </x:c>
      <x:c r="AX361" s="36" t="n">
        <x:f>BT360</x:f>
        <x:v>63</x:v>
      </x:c>
      <x:c r="AY361" s="36" t="n">
        <x:f>SUM(AO361:AX361)</x:f>
        <x:v>507</x:v>
      </x:c>
      <x:c r="AZ361" s="36" t="n">
        <x:v>0</x:v>
      </x:c>
      <x:c r="BA361" s="36" t="n">
        <x:v>0</x:v>
      </x:c>
      <x:c r="BB361" s="36" t="n">
        <x:v>0</x:v>
      </x:c>
      <x:c r="BC361" s="36" t="n">
        <x:v>0</x:v>
      </x:c>
      <x:c r="BD361" s="36" t="n">
        <x:v>20</x:v>
      </x:c>
      <x:c r="BE361" s="36" t="n">
        <x:v>0</x:v>
      </x:c>
      <x:c r="BF361" s="36" t="n">
        <x:v>0</x:v>
      </x:c>
      <x:c r="BG361" s="36" t="n">
        <x:v>0</x:v>
      </x:c>
      <x:c r="BH361" s="36" t="n">
        <x:v>0</x:v>
      </x:c>
      <x:c r="BI361" s="36" t="n">
        <x:v>0</x:v>
      </x:c>
      <x:c r="BJ361" s="36"/>
      <x:c r="BK361" s="36" t="n">
        <x:f>MAX(0,AO361+AZ361-BV361)</x:f>
        <x:v>51</x:v>
      </x:c>
      <x:c r="BL361" s="36" t="n">
        <x:f>MAX(0,AP361+BA361-BW361)</x:f>
        <x:v>58</x:v>
      </x:c>
      <x:c r="BM361" s="36" t="n">
        <x:f>MAX(0,AQ361+BB361-BX361)</x:f>
        <x:v>51</x:v>
      </x:c>
      <x:c r="BN361" s="36" t="n">
        <x:f>MAX(0,AR361+BC361-BY361)</x:f>
        <x:v>70</x:v>
      </x:c>
      <x:c r="BO361" s="36" t="n">
        <x:f>MAX(0,AS361+BD361-BZ361)</x:f>
        <x:v>64</x:v>
      </x:c>
      <x:c r="BP361" s="36" t="n">
        <x:f>MAX(0,AT361+BE361-CA361)</x:f>
        <x:v>47</x:v>
      </x:c>
      <x:c r="BQ361" s="36" t="n">
        <x:f>MAX(0,AU361+BF361-CB361)</x:f>
        <x:v>39</x:v>
      </x:c>
      <x:c r="BR361" s="36" t="n">
        <x:f>MAX(0,AV361+BG361-CC361)</x:f>
        <x:v>27</x:v>
      </x:c>
      <x:c r="BS361" s="36" t="n">
        <x:f>MAX(0,AW361+BH361-CD361)</x:f>
        <x:v>43</x:v>
      </x:c>
      <x:c r="BT361" s="36" t="n">
        <x:f>MAX(0,AX361+BI361-CE361)</x:f>
        <x:v>62</x:v>
      </x:c>
      <x:c r="BU361" s="36" t="n">
        <x:f>SUM(BK361:BT361)</x:f>
        <x:v>512</x:v>
      </x:c>
      <x:c r="BV361" s="36" t="n">
        <x:v>1</x:v>
      </x:c>
      <x:c r="BW361" s="36" t="n">
        <x:v>2</x:v>
      </x:c>
      <x:c r="BX361" s="36" t="n">
        <x:v>2</x:v>
      </x:c>
      <x:c r="BY361" s="36" t="n">
        <x:v>2</x:v>
      </x:c>
      <x:c r="BZ361" s="36" t="n">
        <x:v>1</x:v>
      </x:c>
      <x:c r="CA361" s="36" t="n">
        <x:v>1</x:v>
      </x:c>
      <x:c r="CB361" s="36" t="n">
        <x:v>2</x:v>
      </x:c>
      <x:c r="CC361" s="36" t="n">
        <x:v>1</x:v>
      </x:c>
      <x:c r="CD361" s="36" t="n">
        <x:v>2</x:v>
      </x:c>
      <x:c r="CE361" s="36" t="n">
        <x:v>1</x:v>
      </x:c>
      <x:c r="CF361" s="36"/>
      <x:c r="CG361" s="36" t="n">
        <x:f>SUM(BW361,CD361)</x:f>
        <x:v>4</x:v>
      </x:c>
      <x:c r="CH361" s="36" t="n">
        <x:f>SUM(BX361,CA361)</x:f>
        <x:v>3</x:v>
      </x:c>
      <x:c r="CI361" s="36" t="n">
        <x:f>SUM(BY361)</x:f>
        <x:v>2</x:v>
      </x:c>
      <x:c r="CJ361" s="36" t="n">
        <x:f>SUM(BV361,BZ361,CB361)</x:f>
        <x:v>4</x:v>
      </x:c>
      <x:c r="CK361" s="36" t="n">
        <x:f>SUM(CC361,CE361)</x:f>
        <x:v>2</x:v>
      </x:c>
      <x:c r="CL361" s="36" t="n">
        <x:f>SUM(CG361:CK361)</x:f>
        <x:v>15</x:v>
      </x:c>
      <x:c r="CM361" s="39" t="n">
        <x:f>SUM(BW361*0.075,CD361*0.075)</x:f>
        <x:v>0.3</x:v>
      </x:c>
      <x:c r="CN361" s="39" t="n">
        <x:f>SUM(BX361*0.06,CA361*0.03)</x:f>
        <x:v>0.15</x:v>
      </x:c>
      <x:c r="CO361" s="39" t="n">
        <x:f>SUM(BY361*0.08)</x:f>
        <x:v>0.16</x:v>
      </x:c>
      <x:c r="CP361" s="39" t="n">
        <x:f>SUM(BV361*0.12,BZ361*0.06,CB361*0.03)</x:f>
        <x:v>0.24</x:v>
      </x:c>
      <x:c r="CQ361" s="39" t="n">
        <x:f>SUM(CC361*0.01,CE361*0.1)</x:f>
        <x:v>0.11</x:v>
      </x:c>
      <x:c r="CR361" s="39" t="n">
        <x:f>SUM(CM361:CQ361)</x:f>
        <x:v>0.96</x:v>
      </x:c>
      <x:c r="CS361" s="36" t="n">
        <x:f>SUM(CG361:CH361)</x:f>
        <x:v>7</x:v>
      </x:c>
      <x:c r="CT361" s="36" t="str"/>
      <x:c r="CU361" s="36" t="n">
        <x:f>MIN(AG361,CG361)</x:f>
        <x:v>4</x:v>
      </x:c>
      <x:c r="CV361" s="36" t="n">
        <x:f>MIN(AG361,CH361)</x:f>
        <x:v>3</x:v>
      </x:c>
      <x:c r="CW361" s="36" t="n">
        <x:f>MIN(AG361,CI361)</x:f>
        <x:v>2</x:v>
      </x:c>
      <x:c r="CX361" s="36" t="n">
        <x:f>MIN(AG361,CJ361)</x:f>
        <x:v>4</x:v>
      </x:c>
      <x:c r="CY361" s="36" t="n">
        <x:f>MIN(AG361,CK361)</x:f>
        <x:v>2</x:v>
      </x:c>
    </x:row>
    <x:row r="362" ht="18" customHeight="1">
      <x:c r="A362" s="35" t="str">
        <x:v>Area HC-02</x:v>
      </x:c>
      <x:c r="B362" s="35" t="str">
        <x:v>Area Lead HC-02</x:v>
      </x:c>
      <x:c r="C362" s="35" t="str">
        <x:v>Field Lead HC-03</x:v>
      </x:c>
      <x:c r="D362" s="35" t="str">
        <x:v>City HC-C</x:v>
      </x:c>
      <x:c r="E362" s="35" t="n">
        <x:v>5</x:v>
      </x:c>
      <x:c r="F362" s="35" t="n">
        <x:v>24</x:v>
      </x:c>
      <x:c r="G362" s="35" t="n">
        <x:v>1</x:v>
      </x:c>
      <x:c r="H362" s="35" t="str">
        <x:v>Promoter</x:v>
      </x:c>
      <x:c r="I362" s="35" t="str">
        <x:v>Agency HC-01</x:v>
      </x:c>
      <x:c r="J362" s="35" t="str">
        <x:v>PR-HC-005</x:v>
      </x:c>
      <x:c r="K362" s="35" t="str">
        <x:v>Masked Promoter HC-005</x:v>
      </x:c>
      <x:c r="L362" s="35" t="str">
        <x:v>9XXXX10005</x:v>
      </x:c>
      <x:c r="M362" s="37" t="n">
        <x:v>46209</x:v>
      </x:c>
      <x:c r="N362" s="35" t="str">
        <x:v>Cohort 3</x:v>
      </x:c>
      <x:c r="O362" s="35" t="str">
        <x:v>DIST-HC-02</x:v>
      </x:c>
      <x:c r="P362" s="35" t="str">
        <x:v>Masked Distributor HC-02</x:v>
      </x:c>
      <x:c r="Q362" s="35" t="str">
        <x:v>P-HC-015</x:v>
      </x:c>
      <x:c r="R362" s="35" t="str">
        <x:v>HC-015</x:v>
      </x:c>
      <x:c r="S362" s="35" t="str">
        <x:v>Masked Store HC-015</x:v>
      </x:c>
      <x:c r="T362" s="35" t="str">
        <x:v>XX1015</x:v>
      </x:c>
      <x:c r="U362" s="35" t="str">
        <x:v>Supermarket</x:v>
      </x:c>
      <x:c r="V362" s="35" t="str">
        <x:v>Masked</x:v>
      </x:c>
      <x:c r="W362" s="35" t="str">
        <x:v>Masked</x:v>
      </x:c>
      <x:c r="X362" s="37" t="n">
        <x:v>46219</x:v>
      </x:c>
      <x:c r="Y362" s="37" t="n">
        <x:v>46289</x:v>
      </x:c>
      <x:c r="Z362" s="35" t="str">
        <x:v>W04</x:v>
      </x:c>
      <x:c r="AA362" s="35" t="str">
        <x:v>Sep'26</x:v>
      </x:c>
      <x:c r="AB362" s="35" t="str">
        <x:v>22 - 28</x:v>
      </x:c>
      <x:c r="AC362" s="35" t="str">
        <x:v>Week 4 of Sep 2026</x:v>
      </x:c>
      <x:c r="AD362" s="35" t="str">
        <x:v>Continue</x:v>
      </x:c>
      <x:c r="AE362" s="35" t="str"/>
      <x:c r="AF362" s="36" t="n">
        <x:v>51</x:v>
      </x:c>
      <x:c r="AG362" s="36" t="n">
        <x:v>13</x:v>
      </x:c>
      <x:c r="AH362" s="38" t="n">
        <x:f>IFERROR(AG362/AF362,0)</x:f>
        <x:v>0.2549019607843137</x:v>
      </x:c>
      <x:c r="AI362" s="36" t="n">
        <x:v>11</x:v>
      </x:c>
      <x:c r="AJ362" s="38" t="n">
        <x:f>IFERROR(AI362/AG362,0)</x:f>
        <x:v>0.8461538461538461</x:v>
      </x:c>
      <x:c r="AK362" s="36" t="n">
        <x:v>2</x:v>
      </x:c>
      <x:c r="AL362" s="36" t="n">
        <x:v>8</x:v>
      </x:c>
      <x:c r="AM362" s="36" t="n">
        <x:v>1</x:v>
      </x:c>
      <x:c r="AN362" s="38" t="n">
        <x:f>IFERROR(AL362/AG362,0)</x:f>
        <x:v>0.6153846153846154</x:v>
      </x:c>
      <x:c r="AO362" s="36" t="n">
        <x:f>BK361</x:f>
        <x:v>51</x:v>
      </x:c>
      <x:c r="AP362" s="36" t="n">
        <x:f>BL361</x:f>
        <x:v>58</x:v>
      </x:c>
      <x:c r="AQ362" s="36" t="n">
        <x:f>BM361</x:f>
        <x:v>51</x:v>
      </x:c>
      <x:c r="AR362" s="36" t="n">
        <x:f>BN361</x:f>
        <x:v>70</x:v>
      </x:c>
      <x:c r="AS362" s="36" t="n">
        <x:f>BO361</x:f>
        <x:v>64</x:v>
      </x:c>
      <x:c r="AT362" s="36" t="n">
        <x:f>BP361</x:f>
        <x:v>47</x:v>
      </x:c>
      <x:c r="AU362" s="36" t="n">
        <x:f>BQ361</x:f>
        <x:v>39</x:v>
      </x:c>
      <x:c r="AV362" s="36" t="n">
        <x:f>BR361</x:f>
        <x:v>27</x:v>
      </x:c>
      <x:c r="AW362" s="36" t="n">
        <x:f>BS361</x:f>
        <x:v>43</x:v>
      </x:c>
      <x:c r="AX362" s="36" t="n">
        <x:f>BT361</x:f>
        <x:v>62</x:v>
      </x:c>
      <x:c r="AY362" s="36" t="n">
        <x:f>SUM(AO362:AX362)</x:f>
        <x:v>512</x:v>
      </x:c>
      <x:c r="AZ362" s="36" t="n">
        <x:v>0</x:v>
      </x:c>
      <x:c r="BA362" s="36" t="n">
        <x:v>0</x:v>
      </x:c>
      <x:c r="BB362" s="36" t="n">
        <x:v>0</x:v>
      </x:c>
      <x:c r="BC362" s="36" t="n">
        <x:v>0</x:v>
      </x:c>
      <x:c r="BD362" s="36" t="n">
        <x:v>0</x:v>
      </x:c>
      <x:c r="BE362" s="36" t="n">
        <x:v>11</x:v>
      </x:c>
      <x:c r="BF362" s="36" t="n">
        <x:v>0</x:v>
      </x:c>
      <x:c r="BG362" s="36" t="n">
        <x:v>0</x:v>
      </x:c>
      <x:c r="BH362" s="36" t="n">
        <x:v>0</x:v>
      </x:c>
      <x:c r="BI362" s="36" t="n">
        <x:v>0</x:v>
      </x:c>
      <x:c r="BJ362" s="36"/>
      <x:c r="BK362" s="36" t="n">
        <x:f>MAX(0,AO362+AZ362-BV362)</x:f>
        <x:v>50</x:v>
      </x:c>
      <x:c r="BL362" s="36" t="n">
        <x:f>MAX(0,AP362+BA362-BW362)</x:f>
        <x:v>56</x:v>
      </x:c>
      <x:c r="BM362" s="36" t="n">
        <x:f>MAX(0,AQ362+BB362-BX362)</x:f>
        <x:v>50</x:v>
      </x:c>
      <x:c r="BN362" s="36" t="n">
        <x:f>MAX(0,AR362+BC362-BY362)</x:f>
        <x:v>69</x:v>
      </x:c>
      <x:c r="BO362" s="36" t="n">
        <x:f>MAX(0,AS362+BD362-BZ362)</x:f>
        <x:v>63</x:v>
      </x:c>
      <x:c r="BP362" s="36" t="n">
        <x:f>MAX(0,AT362+BE362-CA362)</x:f>
        <x:v>57</x:v>
      </x:c>
      <x:c r="BQ362" s="36" t="n">
        <x:f>MAX(0,AU362+BF362-CB362)</x:f>
        <x:v>38</x:v>
      </x:c>
      <x:c r="BR362" s="36" t="n">
        <x:f>MAX(0,AV362+BG362-CC362)</x:f>
        <x:v>26</x:v>
      </x:c>
      <x:c r="BS362" s="36" t="n">
        <x:f>MAX(0,AW362+BH362-CD362)</x:f>
        <x:v>41</x:v>
      </x:c>
      <x:c r="BT362" s="36" t="n">
        <x:f>MAX(0,AX362+BI362-CE362)</x:f>
        <x:v>60</x:v>
      </x:c>
      <x:c r="BU362" s="36" t="n">
        <x:f>SUM(BK362:BT362)</x:f>
        <x:v>510</x:v>
      </x:c>
      <x:c r="BV362" s="36" t="n">
        <x:v>1</x:v>
      </x:c>
      <x:c r="BW362" s="36" t="n">
        <x:v>2</x:v>
      </x:c>
      <x:c r="BX362" s="36" t="n">
        <x:v>1</x:v>
      </x:c>
      <x:c r="BY362" s="36" t="n">
        <x:v>1</x:v>
      </x:c>
      <x:c r="BZ362" s="36" t="n">
        <x:v>1</x:v>
      </x:c>
      <x:c r="CA362" s="36" t="n">
        <x:v>1</x:v>
      </x:c>
      <x:c r="CB362" s="36" t="n">
        <x:v>1</x:v>
      </x:c>
      <x:c r="CC362" s="36" t="n">
        <x:v>1</x:v>
      </x:c>
      <x:c r="CD362" s="36" t="n">
        <x:v>2</x:v>
      </x:c>
      <x:c r="CE362" s="36" t="n">
        <x:v>2</x:v>
      </x:c>
      <x:c r="CF362" s="36"/>
      <x:c r="CG362" s="36" t="n">
        <x:f>SUM(BW362,CD362)</x:f>
        <x:v>4</x:v>
      </x:c>
      <x:c r="CH362" s="36" t="n">
        <x:f>SUM(BX362,CA362)</x:f>
        <x:v>2</x:v>
      </x:c>
      <x:c r="CI362" s="36" t="n">
        <x:f>SUM(BY362)</x:f>
        <x:v>1</x:v>
      </x:c>
      <x:c r="CJ362" s="36" t="n">
        <x:f>SUM(BV362,BZ362,CB362)</x:f>
        <x:v>3</x:v>
      </x:c>
      <x:c r="CK362" s="36" t="n">
        <x:f>SUM(CC362,CE362)</x:f>
        <x:v>3</x:v>
      </x:c>
      <x:c r="CL362" s="36" t="n">
        <x:f>SUM(CG362:CK362)</x:f>
        <x:v>13</x:v>
      </x:c>
      <x:c r="CM362" s="39" t="n">
        <x:f>SUM(BW362*0.075,CD362*0.075)</x:f>
        <x:v>0.3</x:v>
      </x:c>
      <x:c r="CN362" s="39" t="n">
        <x:f>SUM(BX362*0.06,CA362*0.03)</x:f>
        <x:v>0.09</x:v>
      </x:c>
      <x:c r="CO362" s="39" t="n">
        <x:f>SUM(BY362*0.08)</x:f>
        <x:v>0.08</x:v>
      </x:c>
      <x:c r="CP362" s="39" t="n">
        <x:f>SUM(BV362*0.12,BZ362*0.06,CB362*0.03)</x:f>
        <x:v>0.21</x:v>
      </x:c>
      <x:c r="CQ362" s="39" t="n">
        <x:f>SUM(CC362*0.01,CE362*0.1)</x:f>
        <x:v>0.21000000000000002</x:v>
      </x:c>
      <x:c r="CR362" s="39" t="n">
        <x:f>SUM(CM362:CQ362)</x:f>
        <x:v>0.8900000000000001</x:v>
      </x:c>
      <x:c r="CS362" s="36" t="n">
        <x:f>SUM(CG362:CH362)</x:f>
        <x:v>6</x:v>
      </x:c>
      <x:c r="CT362" s="36" t="str"/>
      <x:c r="CU362" s="36" t="n">
        <x:f>MIN(AG362,CG362)</x:f>
        <x:v>4</x:v>
      </x:c>
      <x:c r="CV362" s="36" t="n">
        <x:f>MIN(AG362,CH362)</x:f>
        <x:v>2</x:v>
      </x:c>
      <x:c r="CW362" s="36" t="n">
        <x:f>MIN(AG362,CI362)</x:f>
        <x:v>1</x:v>
      </x:c>
      <x:c r="CX362" s="36" t="n">
        <x:f>MIN(AG362,CJ362)</x:f>
        <x:v>3</x:v>
      </x:c>
      <x:c r="CY362" s="36" t="n">
        <x:f>MIN(AG362,CK362)</x:f>
        <x:v>3</x:v>
      </x:c>
    </x:row>
    <x:row r="363" ht="18" customHeight="1">
      <x:c r="A363" s="35" t="str">
        <x:v>Area HC-02</x:v>
      </x:c>
      <x:c r="B363" s="35" t="str">
        <x:v>Area Lead HC-02</x:v>
      </x:c>
      <x:c r="C363" s="35" t="str">
        <x:v>Field Lead HC-03</x:v>
      </x:c>
      <x:c r="D363" s="35" t="str">
        <x:v>City HC-C</x:v>
      </x:c>
      <x:c r="E363" s="35" t="n">
        <x:v>5</x:v>
      </x:c>
      <x:c r="F363" s="35" t="n">
        <x:v>24</x:v>
      </x:c>
      <x:c r="G363" s="35" t="n">
        <x:v>1</x:v>
      </x:c>
      <x:c r="H363" s="35" t="str">
        <x:v>Promoter</x:v>
      </x:c>
      <x:c r="I363" s="35" t="str">
        <x:v>Agency HC-01</x:v>
      </x:c>
      <x:c r="J363" s="35" t="str">
        <x:v>PR-HC-005</x:v>
      </x:c>
      <x:c r="K363" s="35" t="str">
        <x:v>Masked Promoter HC-005</x:v>
      </x:c>
      <x:c r="L363" s="35" t="str">
        <x:v>9XXXX10005</x:v>
      </x:c>
      <x:c r="M363" s="37" t="n">
        <x:v>46209</x:v>
      </x:c>
      <x:c r="N363" s="35" t="str">
        <x:v>Cohort 3</x:v>
      </x:c>
      <x:c r="O363" s="35" t="str">
        <x:v>DIST-HC-02</x:v>
      </x:c>
      <x:c r="P363" s="35" t="str">
        <x:v>Masked Distributor HC-02</x:v>
      </x:c>
      <x:c r="Q363" s="35" t="str">
        <x:v>P-HC-015</x:v>
      </x:c>
      <x:c r="R363" s="35" t="str">
        <x:v>HC-015</x:v>
      </x:c>
      <x:c r="S363" s="35" t="str">
        <x:v>Masked Store HC-015</x:v>
      </x:c>
      <x:c r="T363" s="35" t="str">
        <x:v>XX1015</x:v>
      </x:c>
      <x:c r="U363" s="35" t="str">
        <x:v>Supermarket</x:v>
      </x:c>
      <x:c r="V363" s="35" t="str">
        <x:v>Masked</x:v>
      </x:c>
      <x:c r="W363" s="35" t="str">
        <x:v>Masked</x:v>
      </x:c>
      <x:c r="X363" s="37" t="n">
        <x:v>46219</x:v>
      </x:c>
      <x:c r="Y363" s="37" t="n">
        <x:v>46290</x:v>
      </x:c>
      <x:c r="Z363" s="35" t="str">
        <x:v>W04</x:v>
      </x:c>
      <x:c r="AA363" s="35" t="str">
        <x:v>Sep'26</x:v>
      </x:c>
      <x:c r="AB363" s="35" t="str">
        <x:v>22 - 28</x:v>
      </x:c>
      <x:c r="AC363" s="35" t="str">
        <x:v>Week 4 of Sep 2026</x:v>
      </x:c>
      <x:c r="AD363" s="35" t="str">
        <x:v>Continue</x:v>
      </x:c>
      <x:c r="AE363" s="35" t="str"/>
      <x:c r="AF363" s="36" t="n">
        <x:v>53</x:v>
      </x:c>
      <x:c r="AG363" s="36" t="n">
        <x:v>19</x:v>
      </x:c>
      <x:c r="AH363" s="38" t="n">
        <x:f>IFERROR(AG363/AF363,0)</x:f>
        <x:v>0.3584905660377358</x:v>
      </x:c>
      <x:c r="AI363" s="36" t="n">
        <x:v>16</x:v>
      </x:c>
      <x:c r="AJ363" s="38" t="n">
        <x:f>IFERROR(AI363/AG363,0)</x:f>
        <x:v>0.8421052631578947</x:v>
      </x:c>
      <x:c r="AK363" s="36" t="n">
        <x:v>5</x:v>
      </x:c>
      <x:c r="AL363" s="36" t="n">
        <x:v>5</x:v>
      </x:c>
      <x:c r="AM363" s="36" t="n">
        <x:v>1</x:v>
      </x:c>
      <x:c r="AN363" s="38" t="n">
        <x:f>IFERROR(AL363/AG363,0)</x:f>
        <x:v>0.2631578947368421</x:v>
      </x:c>
      <x:c r="AO363" s="36" t="n">
        <x:f>BK362</x:f>
        <x:v>50</x:v>
      </x:c>
      <x:c r="AP363" s="36" t="n">
        <x:f>BL362</x:f>
        <x:v>56</x:v>
      </x:c>
      <x:c r="AQ363" s="36" t="n">
        <x:f>BM362</x:f>
        <x:v>50</x:v>
      </x:c>
      <x:c r="AR363" s="36" t="n">
        <x:f>BN362</x:f>
        <x:v>69</x:v>
      </x:c>
      <x:c r="AS363" s="36" t="n">
        <x:f>BO362</x:f>
        <x:v>63</x:v>
      </x:c>
      <x:c r="AT363" s="36" t="n">
        <x:f>BP362</x:f>
        <x:v>57</x:v>
      </x:c>
      <x:c r="AU363" s="36" t="n">
        <x:f>BQ362</x:f>
        <x:v>38</x:v>
      </x:c>
      <x:c r="AV363" s="36" t="n">
        <x:f>BR362</x:f>
        <x:v>26</x:v>
      </x:c>
      <x:c r="AW363" s="36" t="n">
        <x:f>BS362</x:f>
        <x:v>41</x:v>
      </x:c>
      <x:c r="AX363" s="36" t="n">
        <x:f>BT362</x:f>
        <x:v>60</x:v>
      </x:c>
      <x:c r="AY363" s="36" t="n">
        <x:f>SUM(AO363:AX363)</x:f>
        <x:v>510</x:v>
      </x:c>
      <x:c r="AZ363" s="36" t="n">
        <x:v>21</x:v>
      </x:c>
      <x:c r="BA363" s="36" t="n">
        <x:v>0</x:v>
      </x:c>
      <x:c r="BB363" s="36" t="n">
        <x:v>0</x:v>
      </x:c>
      <x:c r="BC363" s="36" t="n">
        <x:v>0</x:v>
      </x:c>
      <x:c r="BD363" s="36" t="n">
        <x:v>0</x:v>
      </x:c>
      <x:c r="BE363" s="36" t="n">
        <x:v>0</x:v>
      </x:c>
      <x:c r="BF363" s="36" t="n">
        <x:v>22</x:v>
      </x:c>
      <x:c r="BG363" s="36" t="n">
        <x:v>0</x:v>
      </x:c>
      <x:c r="BH363" s="36" t="n">
        <x:v>0</x:v>
      </x:c>
      <x:c r="BI363" s="36" t="n">
        <x:v>0</x:v>
      </x:c>
      <x:c r="BJ363" s="36"/>
      <x:c r="BK363" s="36" t="n">
        <x:f>MAX(0,AO363+AZ363-BV363)</x:f>
        <x:v>70</x:v>
      </x:c>
      <x:c r="BL363" s="36" t="n">
        <x:f>MAX(0,AP363+BA363-BW363)</x:f>
        <x:v>55</x:v>
      </x:c>
      <x:c r="BM363" s="36" t="n">
        <x:f>MAX(0,AQ363+BB363-BX363)</x:f>
        <x:v>49</x:v>
      </x:c>
      <x:c r="BN363" s="36" t="n">
        <x:f>MAX(0,AR363+BC363-BY363)</x:f>
        <x:v>67</x:v>
      </x:c>
      <x:c r="BO363" s="36" t="n">
        <x:f>MAX(0,AS363+BD363-BZ363)</x:f>
        <x:v>62</x:v>
      </x:c>
      <x:c r="BP363" s="36" t="n">
        <x:f>MAX(0,AT363+BE363-CA363)</x:f>
        <x:v>56</x:v>
      </x:c>
      <x:c r="BQ363" s="36" t="n">
        <x:f>MAX(0,AU363+BF363-CB363)</x:f>
        <x:v>59</x:v>
      </x:c>
      <x:c r="BR363" s="36" t="n">
        <x:f>MAX(0,AV363+BG363-CC363)</x:f>
        <x:v>25</x:v>
      </x:c>
      <x:c r="BS363" s="36" t="n">
        <x:f>MAX(0,AW363+BH363-CD363)</x:f>
        <x:v>39</x:v>
      </x:c>
      <x:c r="BT363" s="36" t="n">
        <x:f>MAX(0,AX363+BI363-CE363)</x:f>
        <x:v>58</x:v>
      </x:c>
      <x:c r="BU363" s="36" t="n">
        <x:f>SUM(BK363:BT363)</x:f>
        <x:v>540</x:v>
      </x:c>
      <x:c r="BV363" s="36" t="n">
        <x:v>1</x:v>
      </x:c>
      <x:c r="BW363" s="36" t="n">
        <x:v>1</x:v>
      </x:c>
      <x:c r="BX363" s="36" t="n">
        <x:v>1</x:v>
      </x:c>
      <x:c r="BY363" s="36" t="n">
        <x:v>2</x:v>
      </x:c>
      <x:c r="BZ363" s="36" t="n">
        <x:v>1</x:v>
      </x:c>
      <x:c r="CA363" s="36" t="n">
        <x:v>1</x:v>
      </x:c>
      <x:c r="CB363" s="36" t="n">
        <x:v>1</x:v>
      </x:c>
      <x:c r="CC363" s="36" t="n">
        <x:v>1</x:v>
      </x:c>
      <x:c r="CD363" s="36" t="n">
        <x:v>2</x:v>
      </x:c>
      <x:c r="CE363" s="36" t="n">
        <x:v>2</x:v>
      </x:c>
      <x:c r="CF363" s="36"/>
      <x:c r="CG363" s="36" t="n">
        <x:f>SUM(BW363,CD363)</x:f>
        <x:v>3</x:v>
      </x:c>
      <x:c r="CH363" s="36" t="n">
        <x:f>SUM(BX363,CA363)</x:f>
        <x:v>2</x:v>
      </x:c>
      <x:c r="CI363" s="36" t="n">
        <x:f>SUM(BY363)</x:f>
        <x:v>2</x:v>
      </x:c>
      <x:c r="CJ363" s="36" t="n">
        <x:f>SUM(BV363,BZ363,CB363)</x:f>
        <x:v>3</x:v>
      </x:c>
      <x:c r="CK363" s="36" t="n">
        <x:f>SUM(CC363,CE363)</x:f>
        <x:v>3</x:v>
      </x:c>
      <x:c r="CL363" s="36" t="n">
        <x:f>SUM(CG363:CK363)</x:f>
        <x:v>13</x:v>
      </x:c>
      <x:c r="CM363" s="39" t="n">
        <x:f>SUM(BW363*0.075,CD363*0.075)</x:f>
        <x:v>0.22499999999999998</x:v>
      </x:c>
      <x:c r="CN363" s="39" t="n">
        <x:f>SUM(BX363*0.06,CA363*0.03)</x:f>
        <x:v>0.09</x:v>
      </x:c>
      <x:c r="CO363" s="39" t="n">
        <x:f>SUM(BY363*0.08)</x:f>
        <x:v>0.16</x:v>
      </x:c>
      <x:c r="CP363" s="39" t="n">
        <x:f>SUM(BV363*0.12,BZ363*0.06,CB363*0.03)</x:f>
        <x:v>0.21</x:v>
      </x:c>
      <x:c r="CQ363" s="39" t="n">
        <x:f>SUM(CC363*0.01,CE363*0.1)</x:f>
        <x:v>0.21000000000000002</x:v>
      </x:c>
      <x:c r="CR363" s="39" t="n">
        <x:f>SUM(CM363:CQ363)</x:f>
        <x:v>0.895</x:v>
      </x:c>
      <x:c r="CS363" s="36" t="n">
        <x:f>SUM(CG363:CH363)</x:f>
        <x:v>5</x:v>
      </x:c>
      <x:c r="CT363" s="36" t="str"/>
      <x:c r="CU363" s="36" t="n">
        <x:f>MIN(AG363,CG363)</x:f>
        <x:v>3</x:v>
      </x:c>
      <x:c r="CV363" s="36" t="n">
        <x:f>MIN(AG363,CH363)</x:f>
        <x:v>2</x:v>
      </x:c>
      <x:c r="CW363" s="36" t="n">
        <x:f>MIN(AG363,CI363)</x:f>
        <x:v>2</x:v>
      </x:c>
      <x:c r="CX363" s="36" t="n">
        <x:f>MIN(AG363,CJ363)</x:f>
        <x:v>3</x:v>
      </x:c>
      <x:c r="CY363" s="36" t="n">
        <x:f>MIN(AG363,CK363)</x:f>
        <x:v>3</x:v>
      </x:c>
    </x:row>
    <x:row r="364" ht="18" customHeight="1">
      <x:c r="A364" s="35" t="str">
        <x:v>Area HC-02</x:v>
      </x:c>
      <x:c r="B364" s="35" t="str">
        <x:v>Area Lead HC-02</x:v>
      </x:c>
      <x:c r="C364" s="35" t="str">
        <x:v>Field Lead HC-03</x:v>
      </x:c>
      <x:c r="D364" s="35" t="str">
        <x:v>City HC-C</x:v>
      </x:c>
      <x:c r="E364" s="35" t="n">
        <x:v>5</x:v>
      </x:c>
      <x:c r="F364" s="35" t="n">
        <x:v>24</x:v>
      </x:c>
      <x:c r="G364" s="35" t="n">
        <x:v>1</x:v>
      </x:c>
      <x:c r="H364" s="35" t="str">
        <x:v>Promoter</x:v>
      </x:c>
      <x:c r="I364" s="35" t="str">
        <x:v>Agency HC-01</x:v>
      </x:c>
      <x:c r="J364" s="35" t="str">
        <x:v>PR-HC-005</x:v>
      </x:c>
      <x:c r="K364" s="35" t="str">
        <x:v>Masked Promoter HC-005</x:v>
      </x:c>
      <x:c r="L364" s="35" t="str">
        <x:v>9XXXX10005</x:v>
      </x:c>
      <x:c r="M364" s="37" t="n">
        <x:v>46209</x:v>
      </x:c>
      <x:c r="N364" s="35" t="str">
        <x:v>Cohort 3</x:v>
      </x:c>
      <x:c r="O364" s="35" t="str">
        <x:v>DIST-HC-02</x:v>
      </x:c>
      <x:c r="P364" s="35" t="str">
        <x:v>Masked Distributor HC-02</x:v>
      </x:c>
      <x:c r="Q364" s="35" t="str">
        <x:v>P-HC-015</x:v>
      </x:c>
      <x:c r="R364" s="35" t="str">
        <x:v>HC-015</x:v>
      </x:c>
      <x:c r="S364" s="35" t="str">
        <x:v>Masked Store HC-015</x:v>
      </x:c>
      <x:c r="T364" s="35" t="str">
        <x:v>XX1015</x:v>
      </x:c>
      <x:c r="U364" s="35" t="str">
        <x:v>Supermarket</x:v>
      </x:c>
      <x:c r="V364" s="35" t="str">
        <x:v>Masked</x:v>
      </x:c>
      <x:c r="W364" s="35" t="str">
        <x:v>Masked</x:v>
      </x:c>
      <x:c r="X364" s="37" t="n">
        <x:v>46219</x:v>
      </x:c>
      <x:c r="Y364" s="37" t="n">
        <x:v>46291</x:v>
      </x:c>
      <x:c r="Z364" s="35" t="str">
        <x:v>W04</x:v>
      </x:c>
      <x:c r="AA364" s="35" t="str">
        <x:v>Sep'26</x:v>
      </x:c>
      <x:c r="AB364" s="35" t="str">
        <x:v>22 - 28</x:v>
      </x:c>
      <x:c r="AC364" s="35" t="str">
        <x:v>Week 4 of Sep 2026</x:v>
      </x:c>
      <x:c r="AD364" s="35" t="str">
        <x:v>Continue</x:v>
      </x:c>
      <x:c r="AE364" s="35" t="str"/>
      <x:c r="AF364" s="36" t="n">
        <x:v>74</x:v>
      </x:c>
      <x:c r="AG364" s="36" t="n">
        <x:v>23</x:v>
      </x:c>
      <x:c r="AH364" s="38" t="n">
        <x:f>IFERROR(AG364/AF364,0)</x:f>
        <x:v>0.3108108108108108</x:v>
      </x:c>
      <x:c r="AI364" s="36" t="n">
        <x:v>20</x:v>
      </x:c>
      <x:c r="AJ364" s="38" t="n">
        <x:f>IFERROR(AI364/AG364,0)</x:f>
        <x:v>0.8695652173913043</x:v>
      </x:c>
      <x:c r="AK364" s="36" t="n">
        <x:v>5</x:v>
      </x:c>
      <x:c r="AL364" s="36" t="n">
        <x:v>6</x:v>
      </x:c>
      <x:c r="AM364" s="36" t="n">
        <x:v>1</x:v>
      </x:c>
      <x:c r="AN364" s="38" t="n">
        <x:f>IFERROR(AL364/AG364,0)</x:f>
        <x:v>0.2608695652173913</x:v>
      </x:c>
      <x:c r="AO364" s="36" t="n">
        <x:f>BK363</x:f>
        <x:v>70</x:v>
      </x:c>
      <x:c r="AP364" s="36" t="n">
        <x:f>BL363</x:f>
        <x:v>55</x:v>
      </x:c>
      <x:c r="AQ364" s="36" t="n">
        <x:f>BM363</x:f>
        <x:v>49</x:v>
      </x:c>
      <x:c r="AR364" s="36" t="n">
        <x:f>BN363</x:f>
        <x:v>67</x:v>
      </x:c>
      <x:c r="AS364" s="36" t="n">
        <x:f>BO363</x:f>
        <x:v>62</x:v>
      </x:c>
      <x:c r="AT364" s="36" t="n">
        <x:f>BP363</x:f>
        <x:v>56</x:v>
      </x:c>
      <x:c r="AU364" s="36" t="n">
        <x:f>BQ363</x:f>
        <x:v>59</x:v>
      </x:c>
      <x:c r="AV364" s="36" t="n">
        <x:f>BR363</x:f>
        <x:v>25</x:v>
      </x:c>
      <x:c r="AW364" s="36" t="n">
        <x:f>BS363</x:f>
        <x:v>39</x:v>
      </x:c>
      <x:c r="AX364" s="36" t="n">
        <x:f>BT363</x:f>
        <x:v>58</x:v>
      </x:c>
      <x:c r="AY364" s="36" t="n">
        <x:f>SUM(AO364:AX364)</x:f>
        <x:v>540</x:v>
      </x:c>
      <x:c r="AZ364" s="36" t="n">
        <x:v>0</x:v>
      </x:c>
      <x:c r="BA364" s="36" t="n">
        <x:v>18</x:v>
      </x:c>
      <x:c r="BB364" s="36" t="n">
        <x:v>0</x:v>
      </x:c>
      <x:c r="BC364" s="36" t="n">
        <x:v>0</x:v>
      </x:c>
      <x:c r="BD364" s="36" t="n">
        <x:v>0</x:v>
      </x:c>
      <x:c r="BE364" s="36" t="n">
        <x:v>0</x:v>
      </x:c>
      <x:c r="BF364" s="36" t="n">
        <x:v>0</x:v>
      </x:c>
      <x:c r="BG364" s="36" t="n">
        <x:v>17</x:v>
      </x:c>
      <x:c r="BH364" s="36" t="n">
        <x:v>0</x:v>
      </x:c>
      <x:c r="BI364" s="36" t="n">
        <x:v>0</x:v>
      </x:c>
      <x:c r="BJ364" s="36"/>
      <x:c r="BK364" s="36" t="n">
        <x:f>MAX(0,AO364+AZ364-BV364)</x:f>
        <x:v>69</x:v>
      </x:c>
      <x:c r="BL364" s="36" t="n">
        <x:f>MAX(0,AP364+BA364-BW364)</x:f>
        <x:v>70</x:v>
      </x:c>
      <x:c r="BM364" s="36" t="n">
        <x:f>MAX(0,AQ364+BB364-BX364)</x:f>
        <x:v>47</x:v>
      </x:c>
      <x:c r="BN364" s="36" t="n">
        <x:f>MAX(0,AR364+BC364-BY364)</x:f>
        <x:v>66</x:v>
      </x:c>
      <x:c r="BO364" s="36" t="n">
        <x:f>MAX(0,AS364+BD364-BZ364)</x:f>
        <x:v>61</x:v>
      </x:c>
      <x:c r="BP364" s="36" t="n">
        <x:f>MAX(0,AT364+BE364-CA364)</x:f>
        <x:v>54</x:v>
      </x:c>
      <x:c r="BQ364" s="36" t="n">
        <x:f>MAX(0,AU364+BF364-CB364)</x:f>
        <x:v>57</x:v>
      </x:c>
      <x:c r="BR364" s="36" t="n">
        <x:f>MAX(0,AV364+BG364-CC364)</x:f>
        <x:v>41</x:v>
      </x:c>
      <x:c r="BS364" s="36" t="n">
        <x:f>MAX(0,AW364+BH364-CD364)</x:f>
        <x:v>37</x:v>
      </x:c>
      <x:c r="BT364" s="36" t="n">
        <x:f>MAX(0,AX364+BI364-CE364)</x:f>
        <x:v>57</x:v>
      </x:c>
      <x:c r="BU364" s="36" t="n">
        <x:f>SUM(BK364:BT364)</x:f>
        <x:v>559</x:v>
      </x:c>
      <x:c r="BV364" s="36" t="n">
        <x:v>1</x:v>
      </x:c>
      <x:c r="BW364" s="36" t="n">
        <x:v>3</x:v>
      </x:c>
      <x:c r="BX364" s="36" t="n">
        <x:v>2</x:v>
      </x:c>
      <x:c r="BY364" s="36" t="n">
        <x:v>1</x:v>
      </x:c>
      <x:c r="BZ364" s="36" t="n">
        <x:v>1</x:v>
      </x:c>
      <x:c r="CA364" s="36" t="n">
        <x:v>2</x:v>
      </x:c>
      <x:c r="CB364" s="36" t="n">
        <x:v>2</x:v>
      </x:c>
      <x:c r="CC364" s="36" t="n">
        <x:v>1</x:v>
      </x:c>
      <x:c r="CD364" s="36" t="n">
        <x:v>2</x:v>
      </x:c>
      <x:c r="CE364" s="36" t="n">
        <x:v>1</x:v>
      </x:c>
      <x:c r="CF364" s="36"/>
      <x:c r="CG364" s="36" t="n">
        <x:f>SUM(BW364,CD364)</x:f>
        <x:v>5</x:v>
      </x:c>
      <x:c r="CH364" s="36" t="n">
        <x:f>SUM(BX364,CA364)</x:f>
        <x:v>4</x:v>
      </x:c>
      <x:c r="CI364" s="36" t="n">
        <x:f>SUM(BY364)</x:f>
        <x:v>1</x:v>
      </x:c>
      <x:c r="CJ364" s="36" t="n">
        <x:f>SUM(BV364,BZ364,CB364)</x:f>
        <x:v>4</x:v>
      </x:c>
      <x:c r="CK364" s="36" t="n">
        <x:f>SUM(CC364,CE364)</x:f>
        <x:v>2</x:v>
      </x:c>
      <x:c r="CL364" s="36" t="n">
        <x:f>SUM(CG364:CK364)</x:f>
        <x:v>16</x:v>
      </x:c>
      <x:c r="CM364" s="39" t="n">
        <x:f>SUM(BW364*0.075,CD364*0.075)</x:f>
        <x:v>0.375</x:v>
      </x:c>
      <x:c r="CN364" s="39" t="n">
        <x:f>SUM(BX364*0.06,CA364*0.03)</x:f>
        <x:v>0.18</x:v>
      </x:c>
      <x:c r="CO364" s="39" t="n">
        <x:f>SUM(BY364*0.08)</x:f>
        <x:v>0.08</x:v>
      </x:c>
      <x:c r="CP364" s="39" t="n">
        <x:f>SUM(BV364*0.12,BZ364*0.06,CB364*0.03)</x:f>
        <x:v>0.24</x:v>
      </x:c>
      <x:c r="CQ364" s="39" t="n">
        <x:f>SUM(CC364*0.01,CE364*0.1)</x:f>
        <x:v>0.11</x:v>
      </x:c>
      <x:c r="CR364" s="39" t="n">
        <x:f>SUM(CM364:CQ364)</x:f>
        <x:v>0.9849999999999999</x:v>
      </x:c>
      <x:c r="CS364" s="36" t="n">
        <x:f>SUM(CG364:CH364)</x:f>
        <x:v>9</x:v>
      </x:c>
      <x:c r="CT364" s="36" t="str"/>
      <x:c r="CU364" s="36" t="n">
        <x:f>MIN(AG364,CG364)</x:f>
        <x:v>5</x:v>
      </x:c>
      <x:c r="CV364" s="36" t="n">
        <x:f>MIN(AG364,CH364)</x:f>
        <x:v>4</x:v>
      </x:c>
      <x:c r="CW364" s="36" t="n">
        <x:f>MIN(AG364,CI364)</x:f>
        <x:v>1</x:v>
      </x:c>
      <x:c r="CX364" s="36" t="n">
        <x:f>MIN(AG364,CJ364)</x:f>
        <x:v>4</x:v>
      </x:c>
      <x:c r="CY364" s="36" t="n">
        <x:f>MIN(AG364,CK364)</x:f>
        <x:v>2</x:v>
      </x:c>
    </x:row>
    <x:row r="365" ht="18" customHeight="1">
      <x:c r="A365" s="35" t="str">
        <x:v>Area HC-02</x:v>
      </x:c>
      <x:c r="B365" s="35" t="str">
        <x:v>Area Lead HC-02</x:v>
      </x:c>
      <x:c r="C365" s="35" t="str">
        <x:v>Field Lead HC-03</x:v>
      </x:c>
      <x:c r="D365" s="35" t="str">
        <x:v>City HC-C</x:v>
      </x:c>
      <x:c r="E365" s="35" t="n">
        <x:v>5</x:v>
      </x:c>
      <x:c r="F365" s="35" t="n">
        <x:v>24</x:v>
      </x:c>
      <x:c r="G365" s="35" t="n">
        <x:v>1</x:v>
      </x:c>
      <x:c r="H365" s="35" t="str">
        <x:v>Promoter</x:v>
      </x:c>
      <x:c r="I365" s="35" t="str">
        <x:v>Agency HC-01</x:v>
      </x:c>
      <x:c r="J365" s="35" t="str">
        <x:v>PR-HC-005</x:v>
      </x:c>
      <x:c r="K365" s="35" t="str">
        <x:v>Masked Promoter HC-005</x:v>
      </x:c>
      <x:c r="L365" s="35" t="str">
        <x:v>9XXXX10005</x:v>
      </x:c>
      <x:c r="M365" s="37" t="n">
        <x:v>46209</x:v>
      </x:c>
      <x:c r="N365" s="35" t="str">
        <x:v>Cohort 3</x:v>
      </x:c>
      <x:c r="O365" s="35" t="str">
        <x:v>DIST-HC-02</x:v>
      </x:c>
      <x:c r="P365" s="35" t="str">
        <x:v>Masked Distributor HC-02</x:v>
      </x:c>
      <x:c r="Q365" s="35" t="str">
        <x:v>P-HC-015</x:v>
      </x:c>
      <x:c r="R365" s="35" t="str">
        <x:v>HC-015</x:v>
      </x:c>
      <x:c r="S365" s="35" t="str">
        <x:v>Masked Store HC-015</x:v>
      </x:c>
      <x:c r="T365" s="35" t="str">
        <x:v>XX1015</x:v>
      </x:c>
      <x:c r="U365" s="35" t="str">
        <x:v>Supermarket</x:v>
      </x:c>
      <x:c r="V365" s="35" t="str">
        <x:v>Masked</x:v>
      </x:c>
      <x:c r="W365" s="35" t="str">
        <x:v>Masked</x:v>
      </x:c>
      <x:c r="X365" s="37" t="n">
        <x:v>46219</x:v>
      </x:c>
      <x:c r="Y365" s="37" t="n">
        <x:v>46293</x:v>
      </x:c>
      <x:c r="Z365" s="35" t="str">
        <x:v>W04</x:v>
      </x:c>
      <x:c r="AA365" s="35" t="str">
        <x:v>Sep'26</x:v>
      </x:c>
      <x:c r="AB365" s="35" t="str">
        <x:v>22 - 28</x:v>
      </x:c>
      <x:c r="AC365" s="35" t="str">
        <x:v>Week 4 of Sep 2026</x:v>
      </x:c>
      <x:c r="AD365" s="35" t="str">
        <x:v>Continue</x:v>
      </x:c>
      <x:c r="AE365" s="35" t="str"/>
      <x:c r="AF365" s="36" t="n">
        <x:v>57</x:v>
      </x:c>
      <x:c r="AG365" s="36" t="n">
        <x:v>18</x:v>
      </x:c>
      <x:c r="AH365" s="38" t="n">
        <x:f>IFERROR(AG365/AF365,0)</x:f>
        <x:v>0.3157894736842105</x:v>
      </x:c>
      <x:c r="AI365" s="36" t="n">
        <x:v>15</x:v>
      </x:c>
      <x:c r="AJ365" s="38" t="n">
        <x:f>IFERROR(AI365/AG365,0)</x:f>
        <x:v>0.8333333333333334</x:v>
      </x:c>
      <x:c r="AK365" s="36" t="n">
        <x:v>3</x:v>
      </x:c>
      <x:c r="AL365" s="36" t="n">
        <x:v>7</x:v>
      </x:c>
      <x:c r="AM365" s="36" t="n">
        <x:v>1</x:v>
      </x:c>
      <x:c r="AN365" s="38" t="n">
        <x:f>IFERROR(AL365/AG365,0)</x:f>
        <x:v>0.3888888888888889</x:v>
      </x:c>
      <x:c r="AO365" s="36" t="n">
        <x:f>BK364</x:f>
        <x:v>69</x:v>
      </x:c>
      <x:c r="AP365" s="36" t="n">
        <x:f>BL364</x:f>
        <x:v>70</x:v>
      </x:c>
      <x:c r="AQ365" s="36" t="n">
        <x:f>BM364</x:f>
        <x:v>47</x:v>
      </x:c>
      <x:c r="AR365" s="36" t="n">
        <x:f>BN364</x:f>
        <x:v>66</x:v>
      </x:c>
      <x:c r="AS365" s="36" t="n">
        <x:f>BO364</x:f>
        <x:v>61</x:v>
      </x:c>
      <x:c r="AT365" s="36" t="n">
        <x:f>BP364</x:f>
        <x:v>54</x:v>
      </x:c>
      <x:c r="AU365" s="36" t="n">
        <x:f>BQ364</x:f>
        <x:v>57</x:v>
      </x:c>
      <x:c r="AV365" s="36" t="n">
        <x:f>BR364</x:f>
        <x:v>41</x:v>
      </x:c>
      <x:c r="AW365" s="36" t="n">
        <x:f>BS364</x:f>
        <x:v>37</x:v>
      </x:c>
      <x:c r="AX365" s="36" t="n">
        <x:f>BT364</x:f>
        <x:v>57</x:v>
      </x:c>
      <x:c r="AY365" s="36" t="n">
        <x:f>SUM(AO365:AX365)</x:f>
        <x:v>559</x:v>
      </x:c>
      <x:c r="AZ365" s="36" t="n">
        <x:v>0</x:v>
      </x:c>
      <x:c r="BA365" s="36" t="n">
        <x:v>0</x:v>
      </x:c>
      <x:c r="BB365" s="36" t="n">
        <x:v>17</x:v>
      </x:c>
      <x:c r="BC365" s="36" t="n">
        <x:v>0</x:v>
      </x:c>
      <x:c r="BD365" s="36" t="n">
        <x:v>0</x:v>
      </x:c>
      <x:c r="BE365" s="36" t="n">
        <x:v>0</x:v>
      </x:c>
      <x:c r="BF365" s="36" t="n">
        <x:v>0</x:v>
      </x:c>
      <x:c r="BG365" s="36" t="n">
        <x:v>0</x:v>
      </x:c>
      <x:c r="BH365" s="36" t="n">
        <x:v>25</x:v>
      </x:c>
      <x:c r="BI365" s="36" t="n">
        <x:v>0</x:v>
      </x:c>
      <x:c r="BJ365" s="36"/>
      <x:c r="BK365" s="36" t="n">
        <x:f>MAX(0,AO365+AZ365-BV365)</x:f>
        <x:v>68</x:v>
      </x:c>
      <x:c r="BL365" s="36" t="n">
        <x:f>MAX(0,AP365+BA365-BW365)</x:f>
        <x:v>67</x:v>
      </x:c>
      <x:c r="BM365" s="36" t="n">
        <x:f>MAX(0,AQ365+BB365-BX365)</x:f>
        <x:v>63</x:v>
      </x:c>
      <x:c r="BN365" s="36" t="n">
        <x:f>MAX(0,AR365+BC365-BY365)</x:f>
        <x:v>64</x:v>
      </x:c>
      <x:c r="BO365" s="36" t="n">
        <x:f>MAX(0,AS365+BD365-BZ365)</x:f>
        <x:v>60</x:v>
      </x:c>
      <x:c r="BP365" s="36" t="n">
        <x:f>MAX(0,AT365+BE365-CA365)</x:f>
        <x:v>53</x:v>
      </x:c>
      <x:c r="BQ365" s="36" t="n">
        <x:f>MAX(0,AU365+BF365-CB365)</x:f>
        <x:v>56</x:v>
      </x:c>
      <x:c r="BR365" s="36" t="n">
        <x:f>MAX(0,AV365+BG365-CC365)</x:f>
        <x:v>40</x:v>
      </x:c>
      <x:c r="BS365" s="36" t="n">
        <x:f>MAX(0,AW365+BH365-CD365)</x:f>
        <x:v>60</x:v>
      </x:c>
      <x:c r="BT365" s="36" t="n">
        <x:f>MAX(0,AX365+BI365-CE365)</x:f>
        <x:v>55</x:v>
      </x:c>
      <x:c r="BU365" s="36" t="n">
        <x:f>SUM(BK365:BT365)</x:f>
        <x:v>586</x:v>
      </x:c>
      <x:c r="BV365" s="36" t="n">
        <x:v>1</x:v>
      </x:c>
      <x:c r="BW365" s="36" t="n">
        <x:v>3</x:v>
      </x:c>
      <x:c r="BX365" s="36" t="n">
        <x:v>1</x:v>
      </x:c>
      <x:c r="BY365" s="36" t="n">
        <x:v>2</x:v>
      </x:c>
      <x:c r="BZ365" s="36" t="n">
        <x:v>1</x:v>
      </x:c>
      <x:c r="CA365" s="36" t="n">
        <x:v>1</x:v>
      </x:c>
      <x:c r="CB365" s="36" t="n">
        <x:v>1</x:v>
      </x:c>
      <x:c r="CC365" s="36" t="n">
        <x:v>1</x:v>
      </x:c>
      <x:c r="CD365" s="36" t="n">
        <x:v>2</x:v>
      </x:c>
      <x:c r="CE365" s="36" t="n">
        <x:v>2</x:v>
      </x:c>
      <x:c r="CF365" s="36"/>
      <x:c r="CG365" s="36" t="n">
        <x:f>SUM(BW365,CD365)</x:f>
        <x:v>5</x:v>
      </x:c>
      <x:c r="CH365" s="36" t="n">
        <x:f>SUM(BX365,CA365)</x:f>
        <x:v>2</x:v>
      </x:c>
      <x:c r="CI365" s="36" t="n">
        <x:f>SUM(BY365)</x:f>
        <x:v>2</x:v>
      </x:c>
      <x:c r="CJ365" s="36" t="n">
        <x:f>SUM(BV365,BZ365,CB365)</x:f>
        <x:v>3</x:v>
      </x:c>
      <x:c r="CK365" s="36" t="n">
        <x:f>SUM(CC365,CE365)</x:f>
        <x:v>3</x:v>
      </x:c>
      <x:c r="CL365" s="36" t="n">
        <x:f>SUM(CG365:CK365)</x:f>
        <x:v>15</x:v>
      </x:c>
      <x:c r="CM365" s="39" t="n">
        <x:f>SUM(BW365*0.075,CD365*0.075)</x:f>
        <x:v>0.375</x:v>
      </x:c>
      <x:c r="CN365" s="39" t="n">
        <x:f>SUM(BX365*0.06,CA365*0.03)</x:f>
        <x:v>0.09</x:v>
      </x:c>
      <x:c r="CO365" s="39" t="n">
        <x:f>SUM(BY365*0.08)</x:f>
        <x:v>0.16</x:v>
      </x:c>
      <x:c r="CP365" s="39" t="n">
        <x:f>SUM(BV365*0.12,BZ365*0.06,CB365*0.03)</x:f>
        <x:v>0.21</x:v>
      </x:c>
      <x:c r="CQ365" s="39" t="n">
        <x:f>SUM(CC365*0.01,CE365*0.1)</x:f>
        <x:v>0.21000000000000002</x:v>
      </x:c>
      <x:c r="CR365" s="39" t="n">
        <x:f>SUM(CM365:CQ365)</x:f>
        <x:v>1.045</x:v>
      </x:c>
      <x:c r="CS365" s="36" t="n">
        <x:f>SUM(CG365:CH365)</x:f>
        <x:v>7</x:v>
      </x:c>
      <x:c r="CT365" s="36" t="str"/>
      <x:c r="CU365" s="36" t="n">
        <x:f>MIN(AG365,CG365)</x:f>
        <x:v>5</x:v>
      </x:c>
      <x:c r="CV365" s="36" t="n">
        <x:f>MIN(AG365,CH365)</x:f>
        <x:v>2</x:v>
      </x:c>
      <x:c r="CW365" s="36" t="n">
        <x:f>MIN(AG365,CI365)</x:f>
        <x:v>2</x:v>
      </x:c>
      <x:c r="CX365" s="36" t="n">
        <x:f>MIN(AG365,CJ365)</x:f>
        <x:v>3</x:v>
      </x:c>
      <x:c r="CY365" s="36" t="n">
        <x:f>MIN(AG365,CK365)</x:f>
        <x:v>3</x:v>
      </x:c>
    </x:row>
    <x:row r="366" ht="18" customHeight="1">
      <x:c r="A366" s="35" t="str">
        <x:v>Area HC-02</x:v>
      </x:c>
      <x:c r="B366" s="35" t="str">
        <x:v>Area Lead HC-02</x:v>
      </x:c>
      <x:c r="C366" s="35" t="str">
        <x:v>Field Lead HC-04</x:v>
      </x:c>
      <x:c r="D366" s="35" t="str">
        <x:v>City HC-D</x:v>
      </x:c>
      <x:c r="E366" s="35" t="n">
        <x:v>4</x:v>
      </x:c>
      <x:c r="F366" s="35" t="n">
        <x:v>24</x:v>
      </x:c>
      <x:c r="G366" s="35" t="n">
        <x:v>1</x:v>
      </x:c>
      <x:c r="H366" s="35" t="str">
        <x:v>Promoter</x:v>
      </x:c>
      <x:c r="I366" s="35" t="str">
        <x:v>Agency HC-01</x:v>
      </x:c>
      <x:c r="J366" s="35" t="str">
        <x:v>PR-HC-006</x:v>
      </x:c>
      <x:c r="K366" s="35" t="str">
        <x:v>Masked Promoter HC-006</x:v>
      </x:c>
      <x:c r="L366" s="35" t="str">
        <x:v>9XXXX10006</x:v>
      </x:c>
      <x:c r="M366" s="37" t="n">
        <x:v>46180</x:v>
      </x:c>
      <x:c r="N366" s="35" t="str">
        <x:v>Cohort 1</x:v>
      </x:c>
      <x:c r="O366" s="35" t="str">
        <x:v>DIST-HC-02</x:v>
      </x:c>
      <x:c r="P366" s="35" t="str">
        <x:v>Masked Distributor HC-02</x:v>
      </x:c>
      <x:c r="Q366" s="35" t="str">
        <x:v>P-HC-016</x:v>
      </x:c>
      <x:c r="R366" s="35" t="str">
        <x:v>HC-016</x:v>
      </x:c>
      <x:c r="S366" s="35" t="str">
        <x:v>Masked Store HC-016</x:v>
      </x:c>
      <x:c r="T366" s="35" t="str">
        <x:v>XX1016</x:v>
      </x:c>
      <x:c r="U366" s="35" t="str">
        <x:v>Beauty Retail</x:v>
      </x:c>
      <x:c r="V366" s="35" t="str">
        <x:v>Masked</x:v>
      </x:c>
      <x:c r="W366" s="35" t="str">
        <x:v>Masked</x:v>
      </x:c>
      <x:c r="X366" s="37" t="n">
        <x:v>46220</x:v>
      </x:c>
      <x:c r="Y366" s="37" t="n">
        <x:v>46266</x:v>
      </x:c>
      <x:c r="Z366" s="35" t="str">
        <x:v>W01</x:v>
      </x:c>
      <x:c r="AA366" s="35" t="str">
        <x:v>Sep'26</x:v>
      </x:c>
      <x:c r="AB366" s="35" t="str">
        <x:v>01 - 07</x:v>
      </x:c>
      <x:c r="AC366" s="35" t="str">
        <x:v>Week 1 of Sep 2026</x:v>
      </x:c>
      <x:c r="AD366" s="35" t="str">
        <x:v>Continue</x:v>
      </x:c>
      <x:c r="AE366" s="35" t="str">
        <x:v>Normal operations</x:v>
      </x:c>
      <x:c r="AF366" s="36" t="n">
        <x:v>51</x:v>
      </x:c>
      <x:c r="AG366" s="36" t="n">
        <x:v>13</x:v>
      </x:c>
      <x:c r="AH366" s="38" t="n">
        <x:f>IFERROR(AG366/AF366,0)</x:f>
        <x:v>0.2549019607843137</x:v>
      </x:c>
      <x:c r="AI366" s="36" t="n">
        <x:v>10</x:v>
      </x:c>
      <x:c r="AJ366" s="38" t="n">
        <x:f>IFERROR(AI366/AG366,0)</x:f>
        <x:v>0.7692307692307693</x:v>
      </x:c>
      <x:c r="AK366" s="36" t="n">
        <x:v>2</x:v>
      </x:c>
      <x:c r="AL366" s="36" t="n">
        <x:v>3</x:v>
      </x:c>
      <x:c r="AM366" s="36" t="n">
        <x:v>1</x:v>
      </x:c>
      <x:c r="AN366" s="38" t="n">
        <x:f>IFERROR(AL366/AG366,0)</x:f>
        <x:v>0.23076923076923078</x:v>
      </x:c>
      <x:c r="AO366" s="36" t="n">
        <x:v>18</x:v>
      </x:c>
      <x:c r="AP366" s="36" t="n">
        <x:v>21</x:v>
      </x:c>
      <x:c r="AQ366" s="36" t="n">
        <x:v>15</x:v>
      </x:c>
      <x:c r="AR366" s="36" t="n">
        <x:v>19</x:v>
      </x:c>
      <x:c r="AS366" s="36" t="n">
        <x:v>13</x:v>
      </x:c>
      <x:c r="AT366" s="36" t="n">
        <x:v>20</x:v>
      </x:c>
      <x:c r="AU366" s="36" t="n">
        <x:v>20</x:v>
      </x:c>
      <x:c r="AV366" s="36" t="n">
        <x:v>11</x:v>
      </x:c>
      <x:c r="AW366" s="36" t="n">
        <x:v>20</x:v>
      </x:c>
      <x:c r="AX366" s="36" t="n">
        <x:v>17</x:v>
      </x:c>
      <x:c r="AY366" s="36" t="n">
        <x:f>SUM(AO366:AX366)</x:f>
        <x:v>174</x:v>
      </x:c>
      <x:c r="AZ366" s="36" t="n">
        <x:v>0</x:v>
      </x:c>
      <x:c r="BA366" s="36" t="n">
        <x:v>0</x:v>
      </x:c>
      <x:c r="BB366" s="36" t="n">
        <x:v>14</x:v>
      </x:c>
      <x:c r="BC366" s="36" t="n">
        <x:v>0</x:v>
      </x:c>
      <x:c r="BD366" s="36" t="n">
        <x:v>0</x:v>
      </x:c>
      <x:c r="BE366" s="36" t="n">
        <x:v>0</x:v>
      </x:c>
      <x:c r="BF366" s="36" t="n">
        <x:v>0</x:v>
      </x:c>
      <x:c r="BG366" s="36" t="n">
        <x:v>0</x:v>
      </x:c>
      <x:c r="BH366" s="36" t="n">
        <x:v>18</x:v>
      </x:c>
      <x:c r="BI366" s="36" t="n">
        <x:v>0</x:v>
      </x:c>
      <x:c r="BJ366" s="36"/>
      <x:c r="BK366" s="36" t="n">
        <x:f>MAX(0,AO366+AZ366-BV366)</x:f>
        <x:v>17</x:v>
      </x:c>
      <x:c r="BL366" s="36" t="n">
        <x:f>MAX(0,AP366+BA366-BW366)</x:f>
        <x:v>19</x:v>
      </x:c>
      <x:c r="BM366" s="36" t="n">
        <x:f>MAX(0,AQ366+BB366-BX366)</x:f>
        <x:v>28</x:v>
      </x:c>
      <x:c r="BN366" s="36" t="n">
        <x:f>MAX(0,AR366+BC366-BY366)</x:f>
        <x:v>18</x:v>
      </x:c>
      <x:c r="BO366" s="36" t="n">
        <x:f>MAX(0,AS366+BD366-BZ366)</x:f>
        <x:v>12</x:v>
      </x:c>
      <x:c r="BP366" s="36" t="n">
        <x:f>MAX(0,AT366+BE366-CA366)</x:f>
        <x:v>19</x:v>
      </x:c>
      <x:c r="BQ366" s="36" t="n">
        <x:f>MAX(0,AU366+BF366-CB366)</x:f>
        <x:v>19</x:v>
      </x:c>
      <x:c r="BR366" s="36" t="n">
        <x:f>MAX(0,AV366+BG366-CC366)</x:f>
        <x:v>10</x:v>
      </x:c>
      <x:c r="BS366" s="36" t="n">
        <x:f>MAX(0,AW366+BH366-CD366)</x:f>
        <x:v>37</x:v>
      </x:c>
      <x:c r="BT366" s="36" t="n">
        <x:f>MAX(0,AX366+BI366-CE366)</x:f>
        <x:v>16</x:v>
      </x:c>
      <x:c r="BU366" s="36" t="n">
        <x:f>SUM(BK366:BT366)</x:f>
        <x:v>195</x:v>
      </x:c>
      <x:c r="BV366" s="36" t="n">
        <x:v>1</x:v>
      </x:c>
      <x:c r="BW366" s="36" t="n">
        <x:v>2</x:v>
      </x:c>
      <x:c r="BX366" s="36" t="n">
        <x:v>1</x:v>
      </x:c>
      <x:c r="BY366" s="36" t="n">
        <x:v>1</x:v>
      </x:c>
      <x:c r="BZ366" s="36" t="n">
        <x:v>1</x:v>
      </x:c>
      <x:c r="CA366" s="36" t="n">
        <x:v>1</x:v>
      </x:c>
      <x:c r="CB366" s="36" t="n">
        <x:v>1</x:v>
      </x:c>
      <x:c r="CC366" s="36" t="n">
        <x:v>1</x:v>
      </x:c>
      <x:c r="CD366" s="36" t="n">
        <x:v>1</x:v>
      </x:c>
      <x:c r="CE366" s="36" t="n">
        <x:v>1</x:v>
      </x:c>
      <x:c r="CF366" s="36"/>
      <x:c r="CG366" s="36" t="n">
        <x:f>SUM(BW366,CD366)</x:f>
        <x:v>3</x:v>
      </x:c>
      <x:c r="CH366" s="36" t="n">
        <x:f>SUM(BX366,CA366)</x:f>
        <x:v>2</x:v>
      </x:c>
      <x:c r="CI366" s="36" t="n">
        <x:f>SUM(BY366)</x:f>
        <x:v>1</x:v>
      </x:c>
      <x:c r="CJ366" s="36" t="n">
        <x:f>SUM(BV366,BZ366,CB366)</x:f>
        <x:v>3</x:v>
      </x:c>
      <x:c r="CK366" s="36" t="n">
        <x:f>SUM(CC366,CE366)</x:f>
        <x:v>2</x:v>
      </x:c>
      <x:c r="CL366" s="36" t="n">
        <x:f>SUM(CG366:CK366)</x:f>
        <x:v>11</x:v>
      </x:c>
      <x:c r="CM366" s="39" t="n">
        <x:f>SUM(BW366*0.075,CD366*0.075)</x:f>
        <x:v>0.22499999999999998</x:v>
      </x:c>
      <x:c r="CN366" s="39" t="n">
        <x:f>SUM(BX366*0.06,CA366*0.03)</x:f>
        <x:v>0.09</x:v>
      </x:c>
      <x:c r="CO366" s="39" t="n">
        <x:f>SUM(BY366*0.08)</x:f>
        <x:v>0.08</x:v>
      </x:c>
      <x:c r="CP366" s="39" t="n">
        <x:f>SUM(BV366*0.12,BZ366*0.06,CB366*0.03)</x:f>
        <x:v>0.21</x:v>
      </x:c>
      <x:c r="CQ366" s="39" t="n">
        <x:f>SUM(CC366*0.01,CE366*0.1)</x:f>
        <x:v>0.11</x:v>
      </x:c>
      <x:c r="CR366" s="39" t="n">
        <x:f>SUM(CM366:CQ366)</x:f>
        <x:v>0.715</x:v>
      </x:c>
      <x:c r="CS366" s="36" t="n">
        <x:f>SUM(CG366:CH366)</x:f>
        <x:v>5</x:v>
      </x:c>
      <x:c r="CT366" s="36" t="str"/>
      <x:c r="CU366" s="36" t="n">
        <x:f>MIN(AG366,CG366)</x:f>
        <x:v>3</x:v>
      </x:c>
      <x:c r="CV366" s="36" t="n">
        <x:f>MIN(AG366,CH366)</x:f>
        <x:v>2</x:v>
      </x:c>
      <x:c r="CW366" s="36" t="n">
        <x:f>MIN(AG366,CI366)</x:f>
        <x:v>1</x:v>
      </x:c>
      <x:c r="CX366" s="36" t="n">
        <x:f>MIN(AG366,CJ366)</x:f>
        <x:v>3</x:v>
      </x:c>
      <x:c r="CY366" s="36" t="n">
        <x:f>MIN(AG366,CK366)</x:f>
        <x:v>2</x:v>
      </x:c>
    </x:row>
    <x:row r="367" ht="18" customHeight="1">
      <x:c r="A367" s="35" t="str">
        <x:v>Area HC-02</x:v>
      </x:c>
      <x:c r="B367" s="35" t="str">
        <x:v>Area Lead HC-02</x:v>
      </x:c>
      <x:c r="C367" s="35" t="str">
        <x:v>Field Lead HC-04</x:v>
      </x:c>
      <x:c r="D367" s="35" t="str">
        <x:v>City HC-D</x:v>
      </x:c>
      <x:c r="E367" s="35" t="n">
        <x:v>4</x:v>
      </x:c>
      <x:c r="F367" s="35" t="n">
        <x:v>24</x:v>
      </x:c>
      <x:c r="G367" s="35" t="n">
        <x:v>1</x:v>
      </x:c>
      <x:c r="H367" s="35" t="str">
        <x:v>Promoter</x:v>
      </x:c>
      <x:c r="I367" s="35" t="str">
        <x:v>Agency HC-01</x:v>
      </x:c>
      <x:c r="J367" s="35" t="str">
        <x:v>PR-HC-006</x:v>
      </x:c>
      <x:c r="K367" s="35" t="str">
        <x:v>Masked Promoter HC-006</x:v>
      </x:c>
      <x:c r="L367" s="35" t="str">
        <x:v>9XXXX10006</x:v>
      </x:c>
      <x:c r="M367" s="37" t="n">
        <x:v>46180</x:v>
      </x:c>
      <x:c r="N367" s="35" t="str">
        <x:v>Cohort 1</x:v>
      </x:c>
      <x:c r="O367" s="35" t="str">
        <x:v>DIST-HC-02</x:v>
      </x:c>
      <x:c r="P367" s="35" t="str">
        <x:v>Masked Distributor HC-02</x:v>
      </x:c>
      <x:c r="Q367" s="35" t="str">
        <x:v>P-HC-016</x:v>
      </x:c>
      <x:c r="R367" s="35" t="str">
        <x:v>HC-016</x:v>
      </x:c>
      <x:c r="S367" s="35" t="str">
        <x:v>Masked Store HC-016</x:v>
      </x:c>
      <x:c r="T367" s="35" t="str">
        <x:v>XX1016</x:v>
      </x:c>
      <x:c r="U367" s="35" t="str">
        <x:v>Beauty Retail</x:v>
      </x:c>
      <x:c r="V367" s="35" t="str">
        <x:v>Masked</x:v>
      </x:c>
      <x:c r="W367" s="35" t="str">
        <x:v>Masked</x:v>
      </x:c>
      <x:c r="X367" s="37" t="n">
        <x:v>46220</x:v>
      </x:c>
      <x:c r="Y367" s="37" t="n">
        <x:v>46267</x:v>
      </x:c>
      <x:c r="Z367" s="35" t="str">
        <x:v>W01</x:v>
      </x:c>
      <x:c r="AA367" s="35" t="str">
        <x:v>Sep'26</x:v>
      </x:c>
      <x:c r="AB367" s="35" t="str">
        <x:v>01 - 07</x:v>
      </x:c>
      <x:c r="AC367" s="35" t="str">
        <x:v>Week 1 of Sep 2026</x:v>
      </x:c>
      <x:c r="AD367" s="35" t="str">
        <x:v>Continue</x:v>
      </x:c>
      <x:c r="AE367" s="35" t="str"/>
      <x:c r="AF367" s="36" t="n">
        <x:v>64</x:v>
      </x:c>
      <x:c r="AG367" s="36" t="n">
        <x:v>26</x:v>
      </x:c>
      <x:c r="AH367" s="38" t="n">
        <x:f>IFERROR(AG367/AF367,0)</x:f>
        <x:v>0.40625</x:v>
      </x:c>
      <x:c r="AI367" s="36" t="n">
        <x:v>23</x:v>
      </x:c>
      <x:c r="AJ367" s="38" t="n">
        <x:f>IFERROR(AI367/AG367,0)</x:f>
        <x:v>0.8846153846153846</x:v>
      </x:c>
      <x:c r="AK367" s="36" t="n">
        <x:v>6</x:v>
      </x:c>
      <x:c r="AL367" s="36" t="n">
        <x:v>14</x:v>
      </x:c>
      <x:c r="AM367" s="36" t="n">
        <x:v>1</x:v>
      </x:c>
      <x:c r="AN367" s="38" t="n">
        <x:f>IFERROR(AL367/AG367,0)</x:f>
        <x:v>0.5384615384615384</x:v>
      </x:c>
      <x:c r="AO367" s="36" t="n">
        <x:f>BK366</x:f>
        <x:v>17</x:v>
      </x:c>
      <x:c r="AP367" s="36" t="n">
        <x:f>BL366</x:f>
        <x:v>19</x:v>
      </x:c>
      <x:c r="AQ367" s="36" t="n">
        <x:f>BM366</x:f>
        <x:v>28</x:v>
      </x:c>
      <x:c r="AR367" s="36" t="n">
        <x:f>BN366</x:f>
        <x:v>18</x:v>
      </x:c>
      <x:c r="AS367" s="36" t="n">
        <x:f>BO366</x:f>
        <x:v>12</x:v>
      </x:c>
      <x:c r="AT367" s="36" t="n">
        <x:f>BP366</x:f>
        <x:v>19</x:v>
      </x:c>
      <x:c r="AU367" s="36" t="n">
        <x:f>BQ366</x:f>
        <x:v>19</x:v>
      </x:c>
      <x:c r="AV367" s="36" t="n">
        <x:f>BR366</x:f>
        <x:v>10</x:v>
      </x:c>
      <x:c r="AW367" s="36" t="n">
        <x:f>BS366</x:f>
        <x:v>37</x:v>
      </x:c>
      <x:c r="AX367" s="36" t="n">
        <x:f>BT366</x:f>
        <x:v>16</x:v>
      </x:c>
      <x:c r="AY367" s="36" t="n">
        <x:f>SUM(AO367:AX367)</x:f>
        <x:v>195</x:v>
      </x:c>
      <x:c r="AZ367" s="36" t="n">
        <x:v>0</x:v>
      </x:c>
      <x:c r="BA367" s="36" t="n">
        <x:v>0</x:v>
      </x:c>
      <x:c r="BB367" s="36" t="n">
        <x:v>0</x:v>
      </x:c>
      <x:c r="BC367" s="36" t="n">
        <x:v>22</x:v>
      </x:c>
      <x:c r="BD367" s="36" t="n">
        <x:v>0</x:v>
      </x:c>
      <x:c r="BE367" s="36" t="n">
        <x:v>0</x:v>
      </x:c>
      <x:c r="BF367" s="36" t="n">
        <x:v>0</x:v>
      </x:c>
      <x:c r="BG367" s="36" t="n">
        <x:v>0</x:v>
      </x:c>
      <x:c r="BH367" s="36" t="n">
        <x:v>0</x:v>
      </x:c>
      <x:c r="BI367" s="36" t="n">
        <x:v>13</x:v>
      </x:c>
      <x:c r="BJ367" s="36"/>
      <x:c r="BK367" s="36" t="n">
        <x:f>MAX(0,AO367+AZ367-BV367)</x:f>
        <x:v>16</x:v>
      </x:c>
      <x:c r="BL367" s="36" t="n">
        <x:f>MAX(0,AP367+BA367-BW367)</x:f>
        <x:v>17</x:v>
      </x:c>
      <x:c r="BM367" s="36" t="n">
        <x:f>MAX(0,AQ367+BB367-BX367)</x:f>
        <x:v>27</x:v>
      </x:c>
      <x:c r="BN367" s="36" t="n">
        <x:f>MAX(0,AR367+BC367-BY367)</x:f>
        <x:v>39</x:v>
      </x:c>
      <x:c r="BO367" s="36" t="n">
        <x:f>MAX(0,AS367+BD367-BZ367)</x:f>
        <x:v>11</x:v>
      </x:c>
      <x:c r="BP367" s="36" t="n">
        <x:f>MAX(0,AT367+BE367-CA367)</x:f>
        <x:v>18</x:v>
      </x:c>
      <x:c r="BQ367" s="36" t="n">
        <x:f>MAX(0,AU367+BF367-CB367)</x:f>
        <x:v>18</x:v>
      </x:c>
      <x:c r="BR367" s="36" t="n">
        <x:f>MAX(0,AV367+BG367-CC367)</x:f>
        <x:v>10</x:v>
      </x:c>
      <x:c r="BS367" s="36" t="n">
        <x:f>MAX(0,AW367+BH367-CD367)</x:f>
        <x:v>36</x:v>
      </x:c>
      <x:c r="BT367" s="36" t="n">
        <x:f>MAX(0,AX367+BI367-CE367)</x:f>
        <x:v>28</x:v>
      </x:c>
      <x:c r="BU367" s="36" t="n">
        <x:f>SUM(BK367:BT367)</x:f>
        <x:v>220</x:v>
      </x:c>
      <x:c r="BV367" s="36" t="n">
        <x:v>1</x:v>
      </x:c>
      <x:c r="BW367" s="36" t="n">
        <x:v>2</x:v>
      </x:c>
      <x:c r="BX367" s="36" t="n">
        <x:v>1</x:v>
      </x:c>
      <x:c r="BY367" s="36" t="n">
        <x:v>1</x:v>
      </x:c>
      <x:c r="BZ367" s="36" t="n">
        <x:v>1</x:v>
      </x:c>
      <x:c r="CA367" s="36" t="n">
        <x:v>1</x:v>
      </x:c>
      <x:c r="CB367" s="36" t="n">
        <x:v>1</x:v>
      </x:c>
      <x:c r="CC367" s="36" t="n">
        <x:v>0</x:v>
      </x:c>
      <x:c r="CD367" s="36" t="n">
        <x:v>1</x:v>
      </x:c>
      <x:c r="CE367" s="36" t="n">
        <x:v>1</x:v>
      </x:c>
      <x:c r="CF367" s="36"/>
      <x:c r="CG367" s="36" t="n">
        <x:f>SUM(BW367,CD367)</x:f>
        <x:v>3</x:v>
      </x:c>
      <x:c r="CH367" s="36" t="n">
        <x:f>SUM(BX367,CA367)</x:f>
        <x:v>2</x:v>
      </x:c>
      <x:c r="CI367" s="36" t="n">
        <x:f>SUM(BY367)</x:f>
        <x:v>1</x:v>
      </x:c>
      <x:c r="CJ367" s="36" t="n">
        <x:f>SUM(BV367,BZ367,CB367)</x:f>
        <x:v>3</x:v>
      </x:c>
      <x:c r="CK367" s="36" t="n">
        <x:f>SUM(CC367,CE367)</x:f>
        <x:v>1</x:v>
      </x:c>
      <x:c r="CL367" s="36" t="n">
        <x:f>SUM(CG367:CK367)</x:f>
        <x:v>10</x:v>
      </x:c>
      <x:c r="CM367" s="39" t="n">
        <x:f>SUM(BW367*0.075,CD367*0.075)</x:f>
        <x:v>0.22499999999999998</x:v>
      </x:c>
      <x:c r="CN367" s="39" t="n">
        <x:f>SUM(BX367*0.06,CA367*0.03)</x:f>
        <x:v>0.09</x:v>
      </x:c>
      <x:c r="CO367" s="39" t="n">
        <x:f>SUM(BY367*0.08)</x:f>
        <x:v>0.08</x:v>
      </x:c>
      <x:c r="CP367" s="39" t="n">
        <x:f>SUM(BV367*0.12,BZ367*0.06,CB367*0.03)</x:f>
        <x:v>0.21</x:v>
      </x:c>
      <x:c r="CQ367" s="39" t="n">
        <x:f>SUM(CC367*0.01,CE367*0.1)</x:f>
        <x:v>0.1</x:v>
      </x:c>
      <x:c r="CR367" s="39" t="n">
        <x:f>SUM(CM367:CQ367)</x:f>
        <x:v>0.705</x:v>
      </x:c>
      <x:c r="CS367" s="36" t="n">
        <x:f>SUM(CG367:CH367)</x:f>
        <x:v>5</x:v>
      </x:c>
      <x:c r="CT367" s="36" t="str"/>
      <x:c r="CU367" s="36" t="n">
        <x:f>MIN(AG367,CG367)</x:f>
        <x:v>3</x:v>
      </x:c>
      <x:c r="CV367" s="36" t="n">
        <x:f>MIN(AG367,CH367)</x:f>
        <x:v>2</x:v>
      </x:c>
      <x:c r="CW367" s="36" t="n">
        <x:f>MIN(AG367,CI367)</x:f>
        <x:v>1</x:v>
      </x:c>
      <x:c r="CX367" s="36" t="n">
        <x:f>MIN(AG367,CJ367)</x:f>
        <x:v>3</x:v>
      </x:c>
      <x:c r="CY367" s="36" t="n">
        <x:f>MIN(AG367,CK367)</x:f>
        <x:v>1</x:v>
      </x:c>
    </x:row>
    <x:row r="368" ht="18" customHeight="1">
      <x:c r="A368" s="35" t="str">
        <x:v>Area HC-02</x:v>
      </x:c>
      <x:c r="B368" s="35" t="str">
        <x:v>Area Lead HC-02</x:v>
      </x:c>
      <x:c r="C368" s="35" t="str">
        <x:v>Field Lead HC-04</x:v>
      </x:c>
      <x:c r="D368" s="35" t="str">
        <x:v>City HC-D</x:v>
      </x:c>
      <x:c r="E368" s="35" t="n">
        <x:v>4</x:v>
      </x:c>
      <x:c r="F368" s="35" t="n">
        <x:v>24</x:v>
      </x:c>
      <x:c r="G368" s="35" t="n">
        <x:v>1</x:v>
      </x:c>
      <x:c r="H368" s="35" t="str">
        <x:v>Promoter</x:v>
      </x:c>
      <x:c r="I368" s="35" t="str">
        <x:v>Agency HC-01</x:v>
      </x:c>
      <x:c r="J368" s="35" t="str">
        <x:v>PR-HC-006</x:v>
      </x:c>
      <x:c r="K368" s="35" t="str">
        <x:v>Masked Promoter HC-006</x:v>
      </x:c>
      <x:c r="L368" s="35" t="str">
        <x:v>9XXXX10006</x:v>
      </x:c>
      <x:c r="M368" s="37" t="n">
        <x:v>46180</x:v>
      </x:c>
      <x:c r="N368" s="35" t="str">
        <x:v>Cohort 1</x:v>
      </x:c>
      <x:c r="O368" s="35" t="str">
        <x:v>DIST-HC-02</x:v>
      </x:c>
      <x:c r="P368" s="35" t="str">
        <x:v>Masked Distributor HC-02</x:v>
      </x:c>
      <x:c r="Q368" s="35" t="str">
        <x:v>P-HC-016</x:v>
      </x:c>
      <x:c r="R368" s="35" t="str">
        <x:v>HC-016</x:v>
      </x:c>
      <x:c r="S368" s="35" t="str">
        <x:v>Masked Store HC-016</x:v>
      </x:c>
      <x:c r="T368" s="35" t="str">
        <x:v>XX1016</x:v>
      </x:c>
      <x:c r="U368" s="35" t="str">
        <x:v>Beauty Retail</x:v>
      </x:c>
      <x:c r="V368" s="35" t="str">
        <x:v>Masked</x:v>
      </x:c>
      <x:c r="W368" s="35" t="str">
        <x:v>Masked</x:v>
      </x:c>
      <x:c r="X368" s="37" t="n">
        <x:v>46220</x:v>
      </x:c>
      <x:c r="Y368" s="37" t="n">
        <x:v>46268</x:v>
      </x:c>
      <x:c r="Z368" s="35" t="str">
        <x:v>W01</x:v>
      </x:c>
      <x:c r="AA368" s="35" t="str">
        <x:v>Sep'26</x:v>
      </x:c>
      <x:c r="AB368" s="35" t="str">
        <x:v>01 - 07</x:v>
      </x:c>
      <x:c r="AC368" s="35" t="str">
        <x:v>Week 1 of Sep 2026</x:v>
      </x:c>
      <x:c r="AD368" s="35" t="str">
        <x:v>Continue</x:v>
      </x:c>
      <x:c r="AE368" s="35" t="str"/>
      <x:c r="AF368" s="36" t="n">
        <x:v>54</x:v>
      </x:c>
      <x:c r="AG368" s="36" t="n">
        <x:v>22</x:v>
      </x:c>
      <x:c r="AH368" s="38" t="n">
        <x:f>IFERROR(AG368/AF368,0)</x:f>
        <x:v>0.4074074074074074</x:v>
      </x:c>
      <x:c r="AI368" s="36" t="n">
        <x:v>21</x:v>
      </x:c>
      <x:c r="AJ368" s="38" t="n">
        <x:f>IFERROR(AI368/AG368,0)</x:f>
        <x:v>0.9545454545454546</x:v>
      </x:c>
      <x:c r="AK368" s="36" t="n">
        <x:v>3</x:v>
      </x:c>
      <x:c r="AL368" s="36" t="n">
        <x:v>6</x:v>
      </x:c>
      <x:c r="AM368" s="36" t="n">
        <x:v>1</x:v>
      </x:c>
      <x:c r="AN368" s="38" t="n">
        <x:f>IFERROR(AL368/AG368,0)</x:f>
        <x:v>0.2727272727272727</x:v>
      </x:c>
      <x:c r="AO368" s="36" t="n">
        <x:f>BK367</x:f>
        <x:v>16</x:v>
      </x:c>
      <x:c r="AP368" s="36" t="n">
        <x:f>BL367</x:f>
        <x:v>17</x:v>
      </x:c>
      <x:c r="AQ368" s="36" t="n">
        <x:f>BM367</x:f>
        <x:v>27</x:v>
      </x:c>
      <x:c r="AR368" s="36" t="n">
        <x:f>BN367</x:f>
        <x:v>39</x:v>
      </x:c>
      <x:c r="AS368" s="36" t="n">
        <x:f>BO367</x:f>
        <x:v>11</x:v>
      </x:c>
      <x:c r="AT368" s="36" t="n">
        <x:f>BP367</x:f>
        <x:v>18</x:v>
      </x:c>
      <x:c r="AU368" s="36" t="n">
        <x:f>BQ367</x:f>
        <x:v>18</x:v>
      </x:c>
      <x:c r="AV368" s="36" t="n">
        <x:f>BR367</x:f>
        <x:v>10</x:v>
      </x:c>
      <x:c r="AW368" s="36" t="n">
        <x:f>BS367</x:f>
        <x:v>36</x:v>
      </x:c>
      <x:c r="AX368" s="36" t="n">
        <x:f>BT367</x:f>
        <x:v>28</x:v>
      </x:c>
      <x:c r="AY368" s="36" t="n">
        <x:f>SUM(AO368:AX368)</x:f>
        <x:v>220</x:v>
      </x:c>
      <x:c r="AZ368" s="36" t="n">
        <x:v>0</x:v>
      </x:c>
      <x:c r="BA368" s="36" t="n">
        <x:v>0</x:v>
      </x:c>
      <x:c r="BB368" s="36" t="n">
        <x:v>0</x:v>
      </x:c>
      <x:c r="BC368" s="36" t="n">
        <x:v>0</x:v>
      </x:c>
      <x:c r="BD368" s="36" t="n">
        <x:v>17</x:v>
      </x:c>
      <x:c r="BE368" s="36" t="n">
        <x:v>0</x:v>
      </x:c>
      <x:c r="BF368" s="36" t="n">
        <x:v>0</x:v>
      </x:c>
      <x:c r="BG368" s="36" t="n">
        <x:v>0</x:v>
      </x:c>
      <x:c r="BH368" s="36" t="n">
        <x:v>0</x:v>
      </x:c>
      <x:c r="BI368" s="36" t="n">
        <x:v>0</x:v>
      </x:c>
      <x:c r="BJ368" s="36"/>
      <x:c r="BK368" s="36" t="n">
        <x:f>MAX(0,AO368+AZ368-BV368)</x:f>
        <x:v>15</x:v>
      </x:c>
      <x:c r="BL368" s="36" t="n">
        <x:f>MAX(0,AP368+BA368-BW368)</x:f>
        <x:v>15</x:v>
      </x:c>
      <x:c r="BM368" s="36" t="n">
        <x:f>MAX(0,AQ368+BB368-BX368)</x:f>
        <x:v>26</x:v>
      </x:c>
      <x:c r="BN368" s="36" t="n">
        <x:f>MAX(0,AR368+BC368-BY368)</x:f>
        <x:v>37</x:v>
      </x:c>
      <x:c r="BO368" s="36" t="n">
        <x:f>MAX(0,AS368+BD368-BZ368)</x:f>
        <x:v>28</x:v>
      </x:c>
      <x:c r="BP368" s="36" t="n">
        <x:f>MAX(0,AT368+BE368-CA368)</x:f>
        <x:v>18</x:v>
      </x:c>
      <x:c r="BQ368" s="36" t="n">
        <x:f>MAX(0,AU368+BF368-CB368)</x:f>
        <x:v>17</x:v>
      </x:c>
      <x:c r="BR368" s="36" t="n">
        <x:f>MAX(0,AV368+BG368-CC368)</x:f>
        <x:v>10</x:v>
      </x:c>
      <x:c r="BS368" s="36" t="n">
        <x:f>MAX(0,AW368+BH368-CD368)</x:f>
        <x:v>34</x:v>
      </x:c>
      <x:c r="BT368" s="36" t="n">
        <x:f>MAX(0,AX368+BI368-CE368)</x:f>
        <x:v>27</x:v>
      </x:c>
      <x:c r="BU368" s="36" t="n">
        <x:f>SUM(BK368:BT368)</x:f>
        <x:v>227</x:v>
      </x:c>
      <x:c r="BV368" s="36" t="n">
        <x:v>1</x:v>
      </x:c>
      <x:c r="BW368" s="36" t="n">
        <x:v>2</x:v>
      </x:c>
      <x:c r="BX368" s="36" t="n">
        <x:v>1</x:v>
      </x:c>
      <x:c r="BY368" s="36" t="n">
        <x:v>2</x:v>
      </x:c>
      <x:c r="BZ368" s="36" t="n">
        <x:v>0</x:v>
      </x:c>
      <x:c r="CA368" s="36" t="n">
        <x:v>0</x:v>
      </x:c>
      <x:c r="CB368" s="36" t="n">
        <x:v>1</x:v>
      </x:c>
      <x:c r="CC368" s="36" t="n">
        <x:v>0</x:v>
      </x:c>
      <x:c r="CD368" s="36" t="n">
        <x:v>2</x:v>
      </x:c>
      <x:c r="CE368" s="36" t="n">
        <x:v>1</x:v>
      </x:c>
      <x:c r="CF368" s="36"/>
      <x:c r="CG368" s="36" t="n">
        <x:f>SUM(BW368,CD368)</x:f>
        <x:v>4</x:v>
      </x:c>
      <x:c r="CH368" s="36" t="n">
        <x:f>SUM(BX368,CA368)</x:f>
        <x:v>1</x:v>
      </x:c>
      <x:c r="CI368" s="36" t="n">
        <x:f>SUM(BY368)</x:f>
        <x:v>2</x:v>
      </x:c>
      <x:c r="CJ368" s="36" t="n">
        <x:f>SUM(BV368,BZ368,CB368)</x:f>
        <x:v>2</x:v>
      </x:c>
      <x:c r="CK368" s="36" t="n">
        <x:f>SUM(CC368,CE368)</x:f>
        <x:v>1</x:v>
      </x:c>
      <x:c r="CL368" s="36" t="n">
        <x:f>SUM(CG368:CK368)</x:f>
        <x:v>10</x:v>
      </x:c>
      <x:c r="CM368" s="39" t="n">
        <x:f>SUM(BW368*0.075,CD368*0.075)</x:f>
        <x:v>0.3</x:v>
      </x:c>
      <x:c r="CN368" s="39" t="n">
        <x:f>SUM(BX368*0.06,CA368*0.03)</x:f>
        <x:v>0.06</x:v>
      </x:c>
      <x:c r="CO368" s="39" t="n">
        <x:f>SUM(BY368*0.08)</x:f>
        <x:v>0.16</x:v>
      </x:c>
      <x:c r="CP368" s="39" t="n">
        <x:f>SUM(BV368*0.12,BZ368*0.06,CB368*0.03)</x:f>
        <x:v>0.15</x:v>
      </x:c>
      <x:c r="CQ368" s="39" t="n">
        <x:f>SUM(CC368*0.01,CE368*0.1)</x:f>
        <x:v>0.1</x:v>
      </x:c>
      <x:c r="CR368" s="39" t="n">
        <x:f>SUM(CM368:CQ368)</x:f>
        <x:v>0.77</x:v>
      </x:c>
      <x:c r="CS368" s="36" t="n">
        <x:f>SUM(CG368:CH368)</x:f>
        <x:v>5</x:v>
      </x:c>
      <x:c r="CT368" s="36" t="str"/>
      <x:c r="CU368" s="36" t="n">
        <x:f>MIN(AG368,CG368)</x:f>
        <x:v>4</x:v>
      </x:c>
      <x:c r="CV368" s="36" t="n">
        <x:f>MIN(AG368,CH368)</x:f>
        <x:v>1</x:v>
      </x:c>
      <x:c r="CW368" s="36" t="n">
        <x:f>MIN(AG368,CI368)</x:f>
        <x:v>2</x:v>
      </x:c>
      <x:c r="CX368" s="36" t="n">
        <x:f>MIN(AG368,CJ368)</x:f>
        <x:v>2</x:v>
      </x:c>
      <x:c r="CY368" s="36" t="n">
        <x:f>MIN(AG368,CK368)</x:f>
        <x:v>1</x:v>
      </x:c>
    </x:row>
    <x:row r="369" ht="18" customHeight="1">
      <x:c r="A369" s="35" t="str">
        <x:v>Area HC-02</x:v>
      </x:c>
      <x:c r="B369" s="35" t="str">
        <x:v>Area Lead HC-02</x:v>
      </x:c>
      <x:c r="C369" s="35" t="str">
        <x:v>Field Lead HC-04</x:v>
      </x:c>
      <x:c r="D369" s="35" t="str">
        <x:v>City HC-D</x:v>
      </x:c>
      <x:c r="E369" s="35" t="n">
        <x:v>4</x:v>
      </x:c>
      <x:c r="F369" s="35" t="n">
        <x:v>24</x:v>
      </x:c>
      <x:c r="G369" s="35" t="n">
        <x:v>1</x:v>
      </x:c>
      <x:c r="H369" s="35" t="str">
        <x:v>Promoter</x:v>
      </x:c>
      <x:c r="I369" s="35" t="str">
        <x:v>Agency HC-01</x:v>
      </x:c>
      <x:c r="J369" s="35" t="str">
        <x:v>PR-HC-006</x:v>
      </x:c>
      <x:c r="K369" s="35" t="str">
        <x:v>Masked Promoter HC-006</x:v>
      </x:c>
      <x:c r="L369" s="35" t="str">
        <x:v>9XXXX10006</x:v>
      </x:c>
      <x:c r="M369" s="37" t="n">
        <x:v>46180</x:v>
      </x:c>
      <x:c r="N369" s="35" t="str">
        <x:v>Cohort 1</x:v>
      </x:c>
      <x:c r="O369" s="35" t="str">
        <x:v>DIST-HC-02</x:v>
      </x:c>
      <x:c r="P369" s="35" t="str">
        <x:v>Masked Distributor HC-02</x:v>
      </x:c>
      <x:c r="Q369" s="35" t="str">
        <x:v>P-HC-016</x:v>
      </x:c>
      <x:c r="R369" s="35" t="str">
        <x:v>HC-016</x:v>
      </x:c>
      <x:c r="S369" s="35" t="str">
        <x:v>Masked Store HC-016</x:v>
      </x:c>
      <x:c r="T369" s="35" t="str">
        <x:v>XX1016</x:v>
      </x:c>
      <x:c r="U369" s="35" t="str">
        <x:v>Beauty Retail</x:v>
      </x:c>
      <x:c r="V369" s="35" t="str">
        <x:v>Masked</x:v>
      </x:c>
      <x:c r="W369" s="35" t="str">
        <x:v>Masked</x:v>
      </x:c>
      <x:c r="X369" s="37" t="n">
        <x:v>46220</x:v>
      </x:c>
      <x:c r="Y369" s="37" t="n">
        <x:v>46269</x:v>
      </x:c>
      <x:c r="Z369" s="35" t="str">
        <x:v>W01</x:v>
      </x:c>
      <x:c r="AA369" s="35" t="str">
        <x:v>Sep'26</x:v>
      </x:c>
      <x:c r="AB369" s="35" t="str">
        <x:v>01 - 07</x:v>
      </x:c>
      <x:c r="AC369" s="35" t="str">
        <x:v>Week 1 of Sep 2026</x:v>
      </x:c>
      <x:c r="AD369" s="35" t="str">
        <x:v>Continue</x:v>
      </x:c>
      <x:c r="AE369" s="35" t="str"/>
      <x:c r="AF369" s="36" t="n">
        <x:v>48</x:v>
      </x:c>
      <x:c r="AG369" s="36" t="n">
        <x:v>16</x:v>
      </x:c>
      <x:c r="AH369" s="38" t="n">
        <x:f>IFERROR(AG369/AF369,0)</x:f>
        <x:v>0.3333333333333333</x:v>
      </x:c>
      <x:c r="AI369" s="36" t="n">
        <x:v>12</x:v>
      </x:c>
      <x:c r="AJ369" s="38" t="n">
        <x:f>IFERROR(AI369/AG369,0)</x:f>
        <x:v>0.75</x:v>
      </x:c>
      <x:c r="AK369" s="36" t="n">
        <x:v>5</x:v>
      </x:c>
      <x:c r="AL369" s="36" t="n">
        <x:v>5</x:v>
      </x:c>
      <x:c r="AM369" s="36" t="n">
        <x:v>1</x:v>
      </x:c>
      <x:c r="AN369" s="38" t="n">
        <x:f>IFERROR(AL369/AG369,0)</x:f>
        <x:v>0.3125</x:v>
      </x:c>
      <x:c r="AO369" s="36" t="n">
        <x:f>BK368</x:f>
        <x:v>15</x:v>
      </x:c>
      <x:c r="AP369" s="36" t="n">
        <x:f>BL368</x:f>
        <x:v>15</x:v>
      </x:c>
      <x:c r="AQ369" s="36" t="n">
        <x:f>BM368</x:f>
        <x:v>26</x:v>
      </x:c>
      <x:c r="AR369" s="36" t="n">
        <x:f>BN368</x:f>
        <x:v>37</x:v>
      </x:c>
      <x:c r="AS369" s="36" t="n">
        <x:f>BO368</x:f>
        <x:v>28</x:v>
      </x:c>
      <x:c r="AT369" s="36" t="n">
        <x:f>BP368</x:f>
        <x:v>18</x:v>
      </x:c>
      <x:c r="AU369" s="36" t="n">
        <x:f>BQ368</x:f>
        <x:v>17</x:v>
      </x:c>
      <x:c r="AV369" s="36" t="n">
        <x:f>BR368</x:f>
        <x:v>10</x:v>
      </x:c>
      <x:c r="AW369" s="36" t="n">
        <x:f>BS368</x:f>
        <x:v>34</x:v>
      </x:c>
      <x:c r="AX369" s="36" t="n">
        <x:f>BT368</x:f>
        <x:v>27</x:v>
      </x:c>
      <x:c r="AY369" s="36" t="n">
        <x:f>SUM(AO369:AX369)</x:f>
        <x:v>227</x:v>
      </x:c>
      <x:c r="AZ369" s="36" t="n">
        <x:v>0</x:v>
      </x:c>
      <x:c r="BA369" s="36" t="n">
        <x:v>0</x:v>
      </x:c>
      <x:c r="BB369" s="36" t="n">
        <x:v>0</x:v>
      </x:c>
      <x:c r="BC369" s="36" t="n">
        <x:v>0</x:v>
      </x:c>
      <x:c r="BD369" s="36" t="n">
        <x:v>0</x:v>
      </x:c>
      <x:c r="BE369" s="36" t="n">
        <x:v>16</x:v>
      </x:c>
      <x:c r="BF369" s="36" t="n">
        <x:v>0</x:v>
      </x:c>
      <x:c r="BG369" s="36" t="n">
        <x:v>0</x:v>
      </x:c>
      <x:c r="BH369" s="36" t="n">
        <x:v>0</x:v>
      </x:c>
      <x:c r="BI369" s="36" t="n">
        <x:v>0</x:v>
      </x:c>
      <x:c r="BJ369" s="36"/>
      <x:c r="BK369" s="36" t="n">
        <x:f>MAX(0,AO369+AZ369-BV369)</x:f>
        <x:v>14</x:v>
      </x:c>
      <x:c r="BL369" s="36" t="n">
        <x:f>MAX(0,AP369+BA369-BW369)</x:f>
        <x:v>14</x:v>
      </x:c>
      <x:c r="BM369" s="36" t="n">
        <x:f>MAX(0,AQ369+BB369-BX369)</x:f>
        <x:v>25</x:v>
      </x:c>
      <x:c r="BN369" s="36" t="n">
        <x:f>MAX(0,AR369+BC369-BY369)</x:f>
        <x:v>35</x:v>
      </x:c>
      <x:c r="BO369" s="36" t="n">
        <x:f>MAX(0,AS369+BD369-BZ369)</x:f>
        <x:v>27</x:v>
      </x:c>
      <x:c r="BP369" s="36" t="n">
        <x:f>MAX(0,AT369+BE369-CA369)</x:f>
        <x:v>33</x:v>
      </x:c>
      <x:c r="BQ369" s="36" t="n">
        <x:f>MAX(0,AU369+BF369-CB369)</x:f>
        <x:v>16</x:v>
      </x:c>
      <x:c r="BR369" s="36" t="n">
        <x:f>MAX(0,AV369+BG369-CC369)</x:f>
        <x:v>10</x:v>
      </x:c>
      <x:c r="BS369" s="36" t="n">
        <x:f>MAX(0,AW369+BH369-CD369)</x:f>
        <x:v>33</x:v>
      </x:c>
      <x:c r="BT369" s="36" t="n">
        <x:f>MAX(0,AX369+BI369-CE369)</x:f>
        <x:v>26</x:v>
      </x:c>
      <x:c r="BU369" s="36" t="n">
        <x:f>SUM(BK369:BT369)</x:f>
        <x:v>233</x:v>
      </x:c>
      <x:c r="BV369" s="36" t="n">
        <x:v>1</x:v>
      </x:c>
      <x:c r="BW369" s="36" t="n">
        <x:v>1</x:v>
      </x:c>
      <x:c r="BX369" s="36" t="n">
        <x:v>1</x:v>
      </x:c>
      <x:c r="BY369" s="36" t="n">
        <x:v>2</x:v>
      </x:c>
      <x:c r="BZ369" s="36" t="n">
        <x:v>1</x:v>
      </x:c>
      <x:c r="CA369" s="36" t="n">
        <x:v>1</x:v>
      </x:c>
      <x:c r="CB369" s="36" t="n">
        <x:v>1</x:v>
      </x:c>
      <x:c r="CC369" s="36" t="n">
        <x:v>0</x:v>
      </x:c>
      <x:c r="CD369" s="36" t="n">
        <x:v>1</x:v>
      </x:c>
      <x:c r="CE369" s="36" t="n">
        <x:v>1</x:v>
      </x:c>
      <x:c r="CF369" s="36"/>
      <x:c r="CG369" s="36" t="n">
        <x:f>SUM(BW369,CD369)</x:f>
        <x:v>2</x:v>
      </x:c>
      <x:c r="CH369" s="36" t="n">
        <x:f>SUM(BX369,CA369)</x:f>
        <x:v>2</x:v>
      </x:c>
      <x:c r="CI369" s="36" t="n">
        <x:f>SUM(BY369)</x:f>
        <x:v>2</x:v>
      </x:c>
      <x:c r="CJ369" s="36" t="n">
        <x:f>SUM(BV369,BZ369,CB369)</x:f>
        <x:v>3</x:v>
      </x:c>
      <x:c r="CK369" s="36" t="n">
        <x:f>SUM(CC369,CE369)</x:f>
        <x:v>1</x:v>
      </x:c>
      <x:c r="CL369" s="36" t="n">
        <x:f>SUM(CG369:CK369)</x:f>
        <x:v>10</x:v>
      </x:c>
      <x:c r="CM369" s="39" t="n">
        <x:f>SUM(BW369*0.075,CD369*0.075)</x:f>
        <x:v>0.15</x:v>
      </x:c>
      <x:c r="CN369" s="39" t="n">
        <x:f>SUM(BX369*0.06,CA369*0.03)</x:f>
        <x:v>0.09</x:v>
      </x:c>
      <x:c r="CO369" s="39" t="n">
        <x:f>SUM(BY369*0.08)</x:f>
        <x:v>0.16</x:v>
      </x:c>
      <x:c r="CP369" s="39" t="n">
        <x:f>SUM(BV369*0.12,BZ369*0.06,CB369*0.03)</x:f>
        <x:v>0.21</x:v>
      </x:c>
      <x:c r="CQ369" s="39" t="n">
        <x:f>SUM(CC369*0.01,CE369*0.1)</x:f>
        <x:v>0.1</x:v>
      </x:c>
      <x:c r="CR369" s="39" t="n">
        <x:f>SUM(CM369:CQ369)</x:f>
        <x:v>0.71</x:v>
      </x:c>
      <x:c r="CS369" s="36" t="n">
        <x:f>SUM(CG369:CH369)</x:f>
        <x:v>4</x:v>
      </x:c>
      <x:c r="CT369" s="36" t="str"/>
      <x:c r="CU369" s="36" t="n">
        <x:f>MIN(AG369,CG369)</x:f>
        <x:v>2</x:v>
      </x:c>
      <x:c r="CV369" s="36" t="n">
        <x:f>MIN(AG369,CH369)</x:f>
        <x:v>2</x:v>
      </x:c>
      <x:c r="CW369" s="36" t="n">
        <x:f>MIN(AG369,CI369)</x:f>
        <x:v>2</x:v>
      </x:c>
      <x:c r="CX369" s="36" t="n">
        <x:f>MIN(AG369,CJ369)</x:f>
        <x:v>3</x:v>
      </x:c>
      <x:c r="CY369" s="36" t="n">
        <x:f>MIN(AG369,CK369)</x:f>
        <x:v>1</x:v>
      </x:c>
    </x:row>
    <x:row r="370" ht="18" customHeight="1">
      <x:c r="A370" s="35" t="str">
        <x:v>Area HC-02</x:v>
      </x:c>
      <x:c r="B370" s="35" t="str">
        <x:v>Area Lead HC-02</x:v>
      </x:c>
      <x:c r="C370" s="35" t="str">
        <x:v>Field Lead HC-04</x:v>
      </x:c>
      <x:c r="D370" s="35" t="str">
        <x:v>City HC-D</x:v>
      </x:c>
      <x:c r="E370" s="35" t="n">
        <x:v>4</x:v>
      </x:c>
      <x:c r="F370" s="35" t="n">
        <x:v>24</x:v>
      </x:c>
      <x:c r="G370" s="35" t="n">
        <x:v>1</x:v>
      </x:c>
      <x:c r="H370" s="35" t="str">
        <x:v>Promoter</x:v>
      </x:c>
      <x:c r="I370" s="35" t="str">
        <x:v>Agency HC-01</x:v>
      </x:c>
      <x:c r="J370" s="35" t="str">
        <x:v>PR-HC-006</x:v>
      </x:c>
      <x:c r="K370" s="35" t="str">
        <x:v>Masked Promoter HC-006</x:v>
      </x:c>
      <x:c r="L370" s="35" t="str">
        <x:v>9XXXX10006</x:v>
      </x:c>
      <x:c r="M370" s="37" t="n">
        <x:v>46180</x:v>
      </x:c>
      <x:c r="N370" s="35" t="str">
        <x:v>Cohort 1</x:v>
      </x:c>
      <x:c r="O370" s="35" t="str">
        <x:v>DIST-HC-02</x:v>
      </x:c>
      <x:c r="P370" s="35" t="str">
        <x:v>Masked Distributor HC-02</x:v>
      </x:c>
      <x:c r="Q370" s="35" t="str">
        <x:v>P-HC-016</x:v>
      </x:c>
      <x:c r="R370" s="35" t="str">
        <x:v>HC-016</x:v>
      </x:c>
      <x:c r="S370" s="35" t="str">
        <x:v>Masked Store HC-016</x:v>
      </x:c>
      <x:c r="T370" s="35" t="str">
        <x:v>XX1016</x:v>
      </x:c>
      <x:c r="U370" s="35" t="str">
        <x:v>Beauty Retail</x:v>
      </x:c>
      <x:c r="V370" s="35" t="str">
        <x:v>Masked</x:v>
      </x:c>
      <x:c r="W370" s="35" t="str">
        <x:v>Masked</x:v>
      </x:c>
      <x:c r="X370" s="37" t="n">
        <x:v>46220</x:v>
      </x:c>
      <x:c r="Y370" s="37" t="n">
        <x:v>46270</x:v>
      </x:c>
      <x:c r="Z370" s="35" t="str">
        <x:v>W01</x:v>
      </x:c>
      <x:c r="AA370" s="35" t="str">
        <x:v>Sep'26</x:v>
      </x:c>
      <x:c r="AB370" s="35" t="str">
        <x:v>01 - 07</x:v>
      </x:c>
      <x:c r="AC370" s="35" t="str">
        <x:v>Week 1 of Sep 2026</x:v>
      </x:c>
      <x:c r="AD370" s="35" t="str">
        <x:v>Continue</x:v>
      </x:c>
      <x:c r="AE370" s="35" t="str"/>
      <x:c r="AF370" s="36" t="n">
        <x:v>64</x:v>
      </x:c>
      <x:c r="AG370" s="36" t="n">
        <x:v>18</x:v>
      </x:c>
      <x:c r="AH370" s="38" t="n">
        <x:f>IFERROR(AG370/AF370,0)</x:f>
        <x:v>0.28125</x:v>
      </x:c>
      <x:c r="AI370" s="36" t="n">
        <x:v>17</x:v>
      </x:c>
      <x:c r="AJ370" s="38" t="n">
        <x:f>IFERROR(AI370/AG370,0)</x:f>
        <x:v>0.9444444444444444</x:v>
      </x:c>
      <x:c r="AK370" s="36" t="n">
        <x:v>3</x:v>
      </x:c>
      <x:c r="AL370" s="36" t="n">
        <x:v>6</x:v>
      </x:c>
      <x:c r="AM370" s="36" t="n">
        <x:v>1</x:v>
      </x:c>
      <x:c r="AN370" s="38" t="n">
        <x:f>IFERROR(AL370/AG370,0)</x:f>
        <x:v>0.3333333333333333</x:v>
      </x:c>
      <x:c r="AO370" s="36" t="n">
        <x:f>BK369</x:f>
        <x:v>14</x:v>
      </x:c>
      <x:c r="AP370" s="36" t="n">
        <x:f>BL369</x:f>
        <x:v>14</x:v>
      </x:c>
      <x:c r="AQ370" s="36" t="n">
        <x:f>BM369</x:f>
        <x:v>25</x:v>
      </x:c>
      <x:c r="AR370" s="36" t="n">
        <x:f>BN369</x:f>
        <x:v>35</x:v>
      </x:c>
      <x:c r="AS370" s="36" t="n">
        <x:f>BO369</x:f>
        <x:v>27</x:v>
      </x:c>
      <x:c r="AT370" s="36" t="n">
        <x:f>BP369</x:f>
        <x:v>33</x:v>
      </x:c>
      <x:c r="AU370" s="36" t="n">
        <x:f>BQ369</x:f>
        <x:v>16</x:v>
      </x:c>
      <x:c r="AV370" s="36" t="n">
        <x:f>BR369</x:f>
        <x:v>10</x:v>
      </x:c>
      <x:c r="AW370" s="36" t="n">
        <x:f>BS369</x:f>
        <x:v>33</x:v>
      </x:c>
      <x:c r="AX370" s="36" t="n">
        <x:f>BT369</x:f>
        <x:v>26</x:v>
      </x:c>
      <x:c r="AY370" s="36" t="n">
        <x:f>SUM(AO370:AX370)</x:f>
        <x:v>233</x:v>
      </x:c>
      <x:c r="AZ370" s="36" t="n">
        <x:v>19</x:v>
      </x:c>
      <x:c r="BA370" s="36" t="n">
        <x:v>0</x:v>
      </x:c>
      <x:c r="BB370" s="36" t="n">
        <x:v>0</x:v>
      </x:c>
      <x:c r="BC370" s="36" t="n">
        <x:v>0</x:v>
      </x:c>
      <x:c r="BD370" s="36" t="n">
        <x:v>0</x:v>
      </x:c>
      <x:c r="BE370" s="36" t="n">
        <x:v>0</x:v>
      </x:c>
      <x:c r="BF370" s="36" t="n">
        <x:v>13</x:v>
      </x:c>
      <x:c r="BG370" s="36" t="n">
        <x:v>0</x:v>
      </x:c>
      <x:c r="BH370" s="36" t="n">
        <x:v>0</x:v>
      </x:c>
      <x:c r="BI370" s="36" t="n">
        <x:v>0</x:v>
      </x:c>
      <x:c r="BJ370" s="36"/>
      <x:c r="BK370" s="36" t="n">
        <x:f>MAX(0,AO370+AZ370-BV370)</x:f>
        <x:v>32</x:v>
      </x:c>
      <x:c r="BL370" s="36" t="n">
        <x:f>MAX(0,AP370+BA370-BW370)</x:f>
        <x:v>13</x:v>
      </x:c>
      <x:c r="BM370" s="36" t="n">
        <x:f>MAX(0,AQ370+BB370-BX370)</x:f>
        <x:v>24</x:v>
      </x:c>
      <x:c r="BN370" s="36" t="n">
        <x:f>MAX(0,AR370+BC370-BY370)</x:f>
        <x:v>34</x:v>
      </x:c>
      <x:c r="BO370" s="36" t="n">
        <x:f>MAX(0,AS370+BD370-BZ370)</x:f>
        <x:v>26</x:v>
      </x:c>
      <x:c r="BP370" s="36" t="n">
        <x:f>MAX(0,AT370+BE370-CA370)</x:f>
        <x:v>32</x:v>
      </x:c>
      <x:c r="BQ370" s="36" t="n">
        <x:f>MAX(0,AU370+BF370-CB370)</x:f>
        <x:v>28</x:v>
      </x:c>
      <x:c r="BR370" s="36" t="n">
        <x:f>MAX(0,AV370+BG370-CC370)</x:f>
        <x:v>10</x:v>
      </x:c>
      <x:c r="BS370" s="36" t="n">
        <x:f>MAX(0,AW370+BH370-CD370)</x:f>
        <x:v>31</x:v>
      </x:c>
      <x:c r="BT370" s="36" t="n">
        <x:f>MAX(0,AX370+BI370-CE370)</x:f>
        <x:v>25</x:v>
      </x:c>
      <x:c r="BU370" s="36" t="n">
        <x:f>SUM(BK370:BT370)</x:f>
        <x:v>255</x:v>
      </x:c>
      <x:c r="BV370" s="36" t="n">
        <x:v>1</x:v>
      </x:c>
      <x:c r="BW370" s="36" t="n">
        <x:v>1</x:v>
      </x:c>
      <x:c r="BX370" s="36" t="n">
        <x:v>1</x:v>
      </x:c>
      <x:c r="BY370" s="36" t="n">
        <x:v>1</x:v>
      </x:c>
      <x:c r="BZ370" s="36" t="n">
        <x:v>1</x:v>
      </x:c>
      <x:c r="CA370" s="36" t="n">
        <x:v>1</x:v>
      </x:c>
      <x:c r="CB370" s="36" t="n">
        <x:v>1</x:v>
      </x:c>
      <x:c r="CC370" s="36" t="n">
        <x:v>0</x:v>
      </x:c>
      <x:c r="CD370" s="36" t="n">
        <x:v>2</x:v>
      </x:c>
      <x:c r="CE370" s="36" t="n">
        <x:v>1</x:v>
      </x:c>
      <x:c r="CF370" s="36"/>
      <x:c r="CG370" s="36" t="n">
        <x:f>SUM(BW370,CD370)</x:f>
        <x:v>3</x:v>
      </x:c>
      <x:c r="CH370" s="36" t="n">
        <x:f>SUM(BX370,CA370)</x:f>
        <x:v>2</x:v>
      </x:c>
      <x:c r="CI370" s="36" t="n">
        <x:f>SUM(BY370)</x:f>
        <x:v>1</x:v>
      </x:c>
      <x:c r="CJ370" s="36" t="n">
        <x:f>SUM(BV370,BZ370,CB370)</x:f>
        <x:v>3</x:v>
      </x:c>
      <x:c r="CK370" s="36" t="n">
        <x:f>SUM(CC370,CE370)</x:f>
        <x:v>1</x:v>
      </x:c>
      <x:c r="CL370" s="36" t="n">
        <x:f>SUM(CG370:CK370)</x:f>
        <x:v>10</x:v>
      </x:c>
      <x:c r="CM370" s="39" t="n">
        <x:f>SUM(BW370*0.075,CD370*0.075)</x:f>
        <x:v>0.22499999999999998</x:v>
      </x:c>
      <x:c r="CN370" s="39" t="n">
        <x:f>SUM(BX370*0.06,CA370*0.03)</x:f>
        <x:v>0.09</x:v>
      </x:c>
      <x:c r="CO370" s="39" t="n">
        <x:f>SUM(BY370*0.08)</x:f>
        <x:v>0.08</x:v>
      </x:c>
      <x:c r="CP370" s="39" t="n">
        <x:f>SUM(BV370*0.12,BZ370*0.06,CB370*0.03)</x:f>
        <x:v>0.21</x:v>
      </x:c>
      <x:c r="CQ370" s="39" t="n">
        <x:f>SUM(CC370*0.01,CE370*0.1)</x:f>
        <x:v>0.1</x:v>
      </x:c>
      <x:c r="CR370" s="39" t="n">
        <x:f>SUM(CM370:CQ370)</x:f>
        <x:v>0.705</x:v>
      </x:c>
      <x:c r="CS370" s="36" t="n">
        <x:f>SUM(CG370:CH370)</x:f>
        <x:v>5</x:v>
      </x:c>
      <x:c r="CT370" s="36" t="str"/>
      <x:c r="CU370" s="36" t="n">
        <x:f>MIN(AG370,CG370)</x:f>
        <x:v>3</x:v>
      </x:c>
      <x:c r="CV370" s="36" t="n">
        <x:f>MIN(AG370,CH370)</x:f>
        <x:v>2</x:v>
      </x:c>
      <x:c r="CW370" s="36" t="n">
        <x:f>MIN(AG370,CI370)</x:f>
        <x:v>1</x:v>
      </x:c>
      <x:c r="CX370" s="36" t="n">
        <x:f>MIN(AG370,CJ370)</x:f>
        <x:v>3</x:v>
      </x:c>
      <x:c r="CY370" s="36" t="n">
        <x:f>MIN(AG370,CK370)</x:f>
        <x:v>1</x:v>
      </x:c>
    </x:row>
    <x:row r="371" ht="18" customHeight="1">
      <x:c r="A371" s="35" t="str">
        <x:v>Area HC-02</x:v>
      </x:c>
      <x:c r="B371" s="35" t="str">
        <x:v>Area Lead HC-02</x:v>
      </x:c>
      <x:c r="C371" s="35" t="str">
        <x:v>Field Lead HC-04</x:v>
      </x:c>
      <x:c r="D371" s="35" t="str">
        <x:v>City HC-D</x:v>
      </x:c>
      <x:c r="E371" s="35" t="n">
        <x:v>4</x:v>
      </x:c>
      <x:c r="F371" s="35" t="n">
        <x:v>24</x:v>
      </x:c>
      <x:c r="G371" s="35" t="n">
        <x:v>1</x:v>
      </x:c>
      <x:c r="H371" s="35" t="str">
        <x:v>Promoter</x:v>
      </x:c>
      <x:c r="I371" s="35" t="str">
        <x:v>Agency HC-01</x:v>
      </x:c>
      <x:c r="J371" s="35" t="str">
        <x:v>PR-HC-006</x:v>
      </x:c>
      <x:c r="K371" s="35" t="str">
        <x:v>Masked Promoter HC-006</x:v>
      </x:c>
      <x:c r="L371" s="35" t="str">
        <x:v>9XXXX10006</x:v>
      </x:c>
      <x:c r="M371" s="37" t="n">
        <x:v>46180</x:v>
      </x:c>
      <x:c r="N371" s="35" t="str">
        <x:v>Cohort 1</x:v>
      </x:c>
      <x:c r="O371" s="35" t="str">
        <x:v>DIST-HC-02</x:v>
      </x:c>
      <x:c r="P371" s="35" t="str">
        <x:v>Masked Distributor HC-02</x:v>
      </x:c>
      <x:c r="Q371" s="35" t="str">
        <x:v>P-HC-016</x:v>
      </x:c>
      <x:c r="R371" s="35" t="str">
        <x:v>HC-016</x:v>
      </x:c>
      <x:c r="S371" s="35" t="str">
        <x:v>Masked Store HC-016</x:v>
      </x:c>
      <x:c r="T371" s="35" t="str">
        <x:v>XX1016</x:v>
      </x:c>
      <x:c r="U371" s="35" t="str">
        <x:v>Beauty Retail</x:v>
      </x:c>
      <x:c r="V371" s="35" t="str">
        <x:v>Masked</x:v>
      </x:c>
      <x:c r="W371" s="35" t="str">
        <x:v>Masked</x:v>
      </x:c>
      <x:c r="X371" s="37" t="n">
        <x:v>46220</x:v>
      </x:c>
      <x:c r="Y371" s="37" t="n">
        <x:v>46272</x:v>
      </x:c>
      <x:c r="Z371" s="35" t="str">
        <x:v>W01</x:v>
      </x:c>
      <x:c r="AA371" s="35" t="str">
        <x:v>Sep'26</x:v>
      </x:c>
      <x:c r="AB371" s="35" t="str">
        <x:v>01 - 07</x:v>
      </x:c>
      <x:c r="AC371" s="35" t="str">
        <x:v>Week 1 of Sep 2026</x:v>
      </x:c>
      <x:c r="AD371" s="35" t="str">
        <x:v>Continue</x:v>
      </x:c>
      <x:c r="AE371" s="35" t="str"/>
      <x:c r="AF371" s="36" t="n">
        <x:v>56</x:v>
      </x:c>
      <x:c r="AG371" s="36" t="n">
        <x:v>20</x:v>
      </x:c>
      <x:c r="AH371" s="38" t="n">
        <x:f>IFERROR(AG371/AF371,0)</x:f>
        <x:v>0.35714285714285715</x:v>
      </x:c>
      <x:c r="AI371" s="36" t="n">
        <x:v>14</x:v>
      </x:c>
      <x:c r="AJ371" s="38" t="n">
        <x:f>IFERROR(AI371/AG371,0)</x:f>
        <x:v>0.7</x:v>
      </x:c>
      <x:c r="AK371" s="36" t="n">
        <x:v>3</x:v>
      </x:c>
      <x:c r="AL371" s="36" t="n">
        <x:v>9</x:v>
      </x:c>
      <x:c r="AM371" s="36" t="n">
        <x:v>1</x:v>
      </x:c>
      <x:c r="AN371" s="38" t="n">
        <x:f>IFERROR(AL371/AG371,0)</x:f>
        <x:v>0.45</x:v>
      </x:c>
      <x:c r="AO371" s="36" t="n">
        <x:f>BK370</x:f>
        <x:v>32</x:v>
      </x:c>
      <x:c r="AP371" s="36" t="n">
        <x:f>BL370</x:f>
        <x:v>13</x:v>
      </x:c>
      <x:c r="AQ371" s="36" t="n">
        <x:f>BM370</x:f>
        <x:v>24</x:v>
      </x:c>
      <x:c r="AR371" s="36" t="n">
        <x:f>BN370</x:f>
        <x:v>34</x:v>
      </x:c>
      <x:c r="AS371" s="36" t="n">
        <x:f>BO370</x:f>
        <x:v>26</x:v>
      </x:c>
      <x:c r="AT371" s="36" t="n">
        <x:f>BP370</x:f>
        <x:v>32</x:v>
      </x:c>
      <x:c r="AU371" s="36" t="n">
        <x:f>BQ370</x:f>
        <x:v>28</x:v>
      </x:c>
      <x:c r="AV371" s="36" t="n">
        <x:f>BR370</x:f>
        <x:v>10</x:v>
      </x:c>
      <x:c r="AW371" s="36" t="n">
        <x:f>BS370</x:f>
        <x:v>31</x:v>
      </x:c>
      <x:c r="AX371" s="36" t="n">
        <x:f>BT370</x:f>
        <x:v>25</x:v>
      </x:c>
      <x:c r="AY371" s="36" t="n">
        <x:f>SUM(AO371:AX371)</x:f>
        <x:v>255</x:v>
      </x:c>
      <x:c r="AZ371" s="36" t="n">
        <x:v>0</x:v>
      </x:c>
      <x:c r="BA371" s="36" t="n">
        <x:v>18</x:v>
      </x:c>
      <x:c r="BB371" s="36" t="n">
        <x:v>0</x:v>
      </x:c>
      <x:c r="BC371" s="36" t="n">
        <x:v>0</x:v>
      </x:c>
      <x:c r="BD371" s="36" t="n">
        <x:v>0</x:v>
      </x:c>
      <x:c r="BE371" s="36" t="n">
        <x:v>0</x:v>
      </x:c>
      <x:c r="BF371" s="36" t="n">
        <x:v>0</x:v>
      </x:c>
      <x:c r="BG371" s="36" t="n">
        <x:v>10</x:v>
      </x:c>
      <x:c r="BH371" s="36" t="n">
        <x:v>0</x:v>
      </x:c>
      <x:c r="BI371" s="36" t="n">
        <x:v>0</x:v>
      </x:c>
      <x:c r="BJ371" s="36"/>
      <x:c r="BK371" s="36" t="n">
        <x:f>MAX(0,AO371+AZ371-BV371)</x:f>
        <x:v>31</x:v>
      </x:c>
      <x:c r="BL371" s="36" t="n">
        <x:f>MAX(0,AP371+BA371-BW371)</x:f>
        <x:v>29</x:v>
      </x:c>
      <x:c r="BM371" s="36" t="n">
        <x:f>MAX(0,AQ371+BB371-BX371)</x:f>
        <x:v>23</x:v>
      </x:c>
      <x:c r="BN371" s="36" t="n">
        <x:f>MAX(0,AR371+BC371-BY371)</x:f>
        <x:v>33</x:v>
      </x:c>
      <x:c r="BO371" s="36" t="n">
        <x:f>MAX(0,AS371+BD371-BZ371)</x:f>
        <x:v>25</x:v>
      </x:c>
      <x:c r="BP371" s="36" t="n">
        <x:f>MAX(0,AT371+BE371-CA371)</x:f>
        <x:v>31</x:v>
      </x:c>
      <x:c r="BQ371" s="36" t="n">
        <x:f>MAX(0,AU371+BF371-CB371)</x:f>
        <x:v>27</x:v>
      </x:c>
      <x:c r="BR371" s="36" t="n">
        <x:f>MAX(0,AV371+BG371-CC371)</x:f>
        <x:v>19</x:v>
      </x:c>
      <x:c r="BS371" s="36" t="n">
        <x:f>MAX(0,AW371+BH371-CD371)</x:f>
        <x:v>30</x:v>
      </x:c>
      <x:c r="BT371" s="36" t="n">
        <x:f>MAX(0,AX371+BI371-CE371)</x:f>
        <x:v>24</x:v>
      </x:c>
      <x:c r="BU371" s="36" t="n">
        <x:f>SUM(BK371:BT371)</x:f>
        <x:v>272</x:v>
      </x:c>
      <x:c r="BV371" s="36" t="n">
        <x:v>1</x:v>
      </x:c>
      <x:c r="BW371" s="36" t="n">
        <x:v>2</x:v>
      </x:c>
      <x:c r="BX371" s="36" t="n">
        <x:v>1</x:v>
      </x:c>
      <x:c r="BY371" s="36" t="n">
        <x:v>1</x:v>
      </x:c>
      <x:c r="BZ371" s="36" t="n">
        <x:v>1</x:v>
      </x:c>
      <x:c r="CA371" s="36" t="n">
        <x:v>1</x:v>
      </x:c>
      <x:c r="CB371" s="36" t="n">
        <x:v>1</x:v>
      </x:c>
      <x:c r="CC371" s="36" t="n">
        <x:v>1</x:v>
      </x:c>
      <x:c r="CD371" s="36" t="n">
        <x:v>1</x:v>
      </x:c>
      <x:c r="CE371" s="36" t="n">
        <x:v>1</x:v>
      </x:c>
      <x:c r="CF371" s="36"/>
      <x:c r="CG371" s="36" t="n">
        <x:f>SUM(BW371,CD371)</x:f>
        <x:v>3</x:v>
      </x:c>
      <x:c r="CH371" s="36" t="n">
        <x:f>SUM(BX371,CA371)</x:f>
        <x:v>2</x:v>
      </x:c>
      <x:c r="CI371" s="36" t="n">
        <x:f>SUM(BY371)</x:f>
        <x:v>1</x:v>
      </x:c>
      <x:c r="CJ371" s="36" t="n">
        <x:f>SUM(BV371,BZ371,CB371)</x:f>
        <x:v>3</x:v>
      </x:c>
      <x:c r="CK371" s="36" t="n">
        <x:f>SUM(CC371,CE371)</x:f>
        <x:v>2</x:v>
      </x:c>
      <x:c r="CL371" s="36" t="n">
        <x:f>SUM(CG371:CK371)</x:f>
        <x:v>11</x:v>
      </x:c>
      <x:c r="CM371" s="39" t="n">
        <x:f>SUM(BW371*0.075,CD371*0.075)</x:f>
        <x:v>0.22499999999999998</x:v>
      </x:c>
      <x:c r="CN371" s="39" t="n">
        <x:f>SUM(BX371*0.06,CA371*0.03)</x:f>
        <x:v>0.09</x:v>
      </x:c>
      <x:c r="CO371" s="39" t="n">
        <x:f>SUM(BY371*0.08)</x:f>
        <x:v>0.08</x:v>
      </x:c>
      <x:c r="CP371" s="39" t="n">
        <x:f>SUM(BV371*0.12,BZ371*0.06,CB371*0.03)</x:f>
        <x:v>0.21</x:v>
      </x:c>
      <x:c r="CQ371" s="39" t="n">
        <x:f>SUM(CC371*0.01,CE371*0.1)</x:f>
        <x:v>0.11</x:v>
      </x:c>
      <x:c r="CR371" s="39" t="n">
        <x:f>SUM(CM371:CQ371)</x:f>
        <x:v>0.715</x:v>
      </x:c>
      <x:c r="CS371" s="36" t="n">
        <x:f>SUM(CG371:CH371)</x:f>
        <x:v>5</x:v>
      </x:c>
      <x:c r="CT371" s="36" t="str"/>
      <x:c r="CU371" s="36" t="n">
        <x:f>MIN(AG371,CG371)</x:f>
        <x:v>3</x:v>
      </x:c>
      <x:c r="CV371" s="36" t="n">
        <x:f>MIN(AG371,CH371)</x:f>
        <x:v>2</x:v>
      </x:c>
      <x:c r="CW371" s="36" t="n">
        <x:f>MIN(AG371,CI371)</x:f>
        <x:v>1</x:v>
      </x:c>
      <x:c r="CX371" s="36" t="n">
        <x:f>MIN(AG371,CJ371)</x:f>
        <x:v>3</x:v>
      </x:c>
      <x:c r="CY371" s="36" t="n">
        <x:f>MIN(AG371,CK371)</x:f>
        <x:v>2</x:v>
      </x:c>
    </x:row>
    <x:row r="372" ht="18" customHeight="1">
      <x:c r="A372" s="35" t="str">
        <x:v>Area HC-02</x:v>
      </x:c>
      <x:c r="B372" s="35" t="str">
        <x:v>Area Lead HC-02</x:v>
      </x:c>
      <x:c r="C372" s="35" t="str">
        <x:v>Field Lead HC-04</x:v>
      </x:c>
      <x:c r="D372" s="35" t="str">
        <x:v>City HC-D</x:v>
      </x:c>
      <x:c r="E372" s="35" t="n">
        <x:v>4</x:v>
      </x:c>
      <x:c r="F372" s="35" t="n">
        <x:v>24</x:v>
      </x:c>
      <x:c r="G372" s="35" t="n">
        <x:v>1</x:v>
      </x:c>
      <x:c r="H372" s="35" t="str">
        <x:v>Promoter</x:v>
      </x:c>
      <x:c r="I372" s="35" t="str">
        <x:v>Agency HC-01</x:v>
      </x:c>
      <x:c r="J372" s="35" t="str">
        <x:v>PR-HC-006</x:v>
      </x:c>
      <x:c r="K372" s="35" t="str">
        <x:v>Masked Promoter HC-006</x:v>
      </x:c>
      <x:c r="L372" s="35" t="str">
        <x:v>9XXXX10006</x:v>
      </x:c>
      <x:c r="M372" s="37" t="n">
        <x:v>46180</x:v>
      </x:c>
      <x:c r="N372" s="35" t="str">
        <x:v>Cohort 1</x:v>
      </x:c>
      <x:c r="O372" s="35" t="str">
        <x:v>DIST-HC-02</x:v>
      </x:c>
      <x:c r="P372" s="35" t="str">
        <x:v>Masked Distributor HC-02</x:v>
      </x:c>
      <x:c r="Q372" s="35" t="str">
        <x:v>P-HC-016</x:v>
      </x:c>
      <x:c r="R372" s="35" t="str">
        <x:v>HC-016</x:v>
      </x:c>
      <x:c r="S372" s="35" t="str">
        <x:v>Masked Store HC-016</x:v>
      </x:c>
      <x:c r="T372" s="35" t="str">
        <x:v>XX1016</x:v>
      </x:c>
      <x:c r="U372" s="35" t="str">
        <x:v>Beauty Retail</x:v>
      </x:c>
      <x:c r="V372" s="35" t="str">
        <x:v>Masked</x:v>
      </x:c>
      <x:c r="W372" s="35" t="str">
        <x:v>Masked</x:v>
      </x:c>
      <x:c r="X372" s="37" t="n">
        <x:v>46220</x:v>
      </x:c>
      <x:c r="Y372" s="37" t="n">
        <x:v>46273</x:v>
      </x:c>
      <x:c r="Z372" s="35" t="str">
        <x:v>W02</x:v>
      </x:c>
      <x:c r="AA372" s="35" t="str">
        <x:v>Sep'26</x:v>
      </x:c>
      <x:c r="AB372" s="35" t="str">
        <x:v>08 - 14</x:v>
      </x:c>
      <x:c r="AC372" s="35" t="str">
        <x:v>Week 2 of Sep 2026</x:v>
      </x:c>
      <x:c r="AD372" s="35" t="str">
        <x:v>Continue</x:v>
      </x:c>
      <x:c r="AE372" s="35" t="str"/>
      <x:c r="AF372" s="36" t="n">
        <x:v>49</x:v>
      </x:c>
      <x:c r="AG372" s="36" t="n">
        <x:v>15</x:v>
      </x:c>
      <x:c r="AH372" s="38" t="n">
        <x:f>IFERROR(AG372/AF372,0)</x:f>
        <x:v>0.30612244897959184</x:v>
      </x:c>
      <x:c r="AI372" s="36" t="n">
        <x:v>10</x:v>
      </x:c>
      <x:c r="AJ372" s="38" t="n">
        <x:f>IFERROR(AI372/AG372,0)</x:f>
        <x:v>0.6666666666666666</x:v>
      </x:c>
      <x:c r="AK372" s="36" t="n">
        <x:v>4</x:v>
      </x:c>
      <x:c r="AL372" s="36" t="n">
        <x:v>4</x:v>
      </x:c>
      <x:c r="AM372" s="36" t="n">
        <x:v>1</x:v>
      </x:c>
      <x:c r="AN372" s="38" t="n">
        <x:f>IFERROR(AL372/AG372,0)</x:f>
        <x:v>0.26666666666666666</x:v>
      </x:c>
      <x:c r="AO372" s="36" t="n">
        <x:f>BK371</x:f>
        <x:v>31</x:v>
      </x:c>
      <x:c r="AP372" s="36" t="n">
        <x:f>BL371</x:f>
        <x:v>29</x:v>
      </x:c>
      <x:c r="AQ372" s="36" t="n">
        <x:f>BM371</x:f>
        <x:v>23</x:v>
      </x:c>
      <x:c r="AR372" s="36" t="n">
        <x:f>BN371</x:f>
        <x:v>33</x:v>
      </x:c>
      <x:c r="AS372" s="36" t="n">
        <x:f>BO371</x:f>
        <x:v>25</x:v>
      </x:c>
      <x:c r="AT372" s="36" t="n">
        <x:f>BP371</x:f>
        <x:v>31</x:v>
      </x:c>
      <x:c r="AU372" s="36" t="n">
        <x:f>BQ371</x:f>
        <x:v>27</x:v>
      </x:c>
      <x:c r="AV372" s="36" t="n">
        <x:f>BR371</x:f>
        <x:v>19</x:v>
      </x:c>
      <x:c r="AW372" s="36" t="n">
        <x:f>BS371</x:f>
        <x:v>30</x:v>
      </x:c>
      <x:c r="AX372" s="36" t="n">
        <x:f>BT371</x:f>
        <x:v>24</x:v>
      </x:c>
      <x:c r="AY372" s="36" t="n">
        <x:f>SUM(AO372:AX372)</x:f>
        <x:v>272</x:v>
      </x:c>
      <x:c r="AZ372" s="36" t="n">
        <x:v>0</x:v>
      </x:c>
      <x:c r="BA372" s="36" t="n">
        <x:v>0</x:v>
      </x:c>
      <x:c r="BB372" s="36" t="n">
        <x:v>18</x:v>
      </x:c>
      <x:c r="BC372" s="36" t="n">
        <x:v>0</x:v>
      </x:c>
      <x:c r="BD372" s="36" t="n">
        <x:v>0</x:v>
      </x:c>
      <x:c r="BE372" s="36" t="n">
        <x:v>0</x:v>
      </x:c>
      <x:c r="BF372" s="36" t="n">
        <x:v>0</x:v>
      </x:c>
      <x:c r="BG372" s="36" t="n">
        <x:v>0</x:v>
      </x:c>
      <x:c r="BH372" s="36" t="n">
        <x:v>15</x:v>
      </x:c>
      <x:c r="BI372" s="36" t="n">
        <x:v>0</x:v>
      </x:c>
      <x:c r="BJ372" s="36"/>
      <x:c r="BK372" s="36" t="n">
        <x:f>MAX(0,AO372+AZ372-BV372)</x:f>
        <x:v>30</x:v>
      </x:c>
      <x:c r="BL372" s="36" t="n">
        <x:f>MAX(0,AP372+BA372-BW372)</x:f>
        <x:v>28</x:v>
      </x:c>
      <x:c r="BM372" s="36" t="n">
        <x:f>MAX(0,AQ372+BB372-BX372)</x:f>
        <x:v>40</x:v>
      </x:c>
      <x:c r="BN372" s="36" t="n">
        <x:f>MAX(0,AR372+BC372-BY372)</x:f>
        <x:v>32</x:v>
      </x:c>
      <x:c r="BO372" s="36" t="n">
        <x:f>MAX(0,AS372+BD372-BZ372)</x:f>
        <x:v>24</x:v>
      </x:c>
      <x:c r="BP372" s="36" t="n">
        <x:f>MAX(0,AT372+BE372-CA372)</x:f>
        <x:v>31</x:v>
      </x:c>
      <x:c r="BQ372" s="36" t="n">
        <x:f>MAX(0,AU372+BF372-CB372)</x:f>
        <x:v>26</x:v>
      </x:c>
      <x:c r="BR372" s="36" t="n">
        <x:f>MAX(0,AV372+BG372-CC372)</x:f>
        <x:v>19</x:v>
      </x:c>
      <x:c r="BS372" s="36" t="n">
        <x:f>MAX(0,AW372+BH372-CD372)</x:f>
        <x:v>43</x:v>
      </x:c>
      <x:c r="BT372" s="36" t="n">
        <x:f>MAX(0,AX372+BI372-CE372)</x:f>
        <x:v>23</x:v>
      </x:c>
      <x:c r="BU372" s="36" t="n">
        <x:f>SUM(BK372:BT372)</x:f>
        <x:v>296</x:v>
      </x:c>
      <x:c r="BV372" s="36" t="n">
        <x:v>1</x:v>
      </x:c>
      <x:c r="BW372" s="36" t="n">
        <x:v>1</x:v>
      </x:c>
      <x:c r="BX372" s="36" t="n">
        <x:v>1</x:v>
      </x:c>
      <x:c r="BY372" s="36" t="n">
        <x:v>1</x:v>
      </x:c>
      <x:c r="BZ372" s="36" t="n">
        <x:v>1</x:v>
      </x:c>
      <x:c r="CA372" s="36" t="n">
        <x:v>0</x:v>
      </x:c>
      <x:c r="CB372" s="36" t="n">
        <x:v>1</x:v>
      </x:c>
      <x:c r="CC372" s="36" t="n">
        <x:v>0</x:v>
      </x:c>
      <x:c r="CD372" s="36" t="n">
        <x:v>2</x:v>
      </x:c>
      <x:c r="CE372" s="36" t="n">
        <x:v>1</x:v>
      </x:c>
      <x:c r="CF372" s="36"/>
      <x:c r="CG372" s="36" t="n">
        <x:f>SUM(BW372,CD372)</x:f>
        <x:v>3</x:v>
      </x:c>
      <x:c r="CH372" s="36" t="n">
        <x:f>SUM(BX372,CA372)</x:f>
        <x:v>1</x:v>
      </x:c>
      <x:c r="CI372" s="36" t="n">
        <x:f>SUM(BY372)</x:f>
        <x:v>1</x:v>
      </x:c>
      <x:c r="CJ372" s="36" t="n">
        <x:f>SUM(BV372,BZ372,CB372)</x:f>
        <x:v>3</x:v>
      </x:c>
      <x:c r="CK372" s="36" t="n">
        <x:f>SUM(CC372,CE372)</x:f>
        <x:v>1</x:v>
      </x:c>
      <x:c r="CL372" s="36" t="n">
        <x:f>SUM(CG372:CK372)</x:f>
        <x:v>9</x:v>
      </x:c>
      <x:c r="CM372" s="39" t="n">
        <x:f>SUM(BW372*0.075,CD372*0.075)</x:f>
        <x:v>0.22499999999999998</x:v>
      </x:c>
      <x:c r="CN372" s="39" t="n">
        <x:f>SUM(BX372*0.06,CA372*0.03)</x:f>
        <x:v>0.06</x:v>
      </x:c>
      <x:c r="CO372" s="39" t="n">
        <x:f>SUM(BY372*0.08)</x:f>
        <x:v>0.08</x:v>
      </x:c>
      <x:c r="CP372" s="39" t="n">
        <x:f>SUM(BV372*0.12,BZ372*0.06,CB372*0.03)</x:f>
        <x:v>0.21</x:v>
      </x:c>
      <x:c r="CQ372" s="39" t="n">
        <x:f>SUM(CC372*0.01,CE372*0.1)</x:f>
        <x:v>0.1</x:v>
      </x:c>
      <x:c r="CR372" s="39" t="n">
        <x:f>SUM(CM372:CQ372)</x:f>
        <x:v>0.6749999999999999</x:v>
      </x:c>
      <x:c r="CS372" s="36" t="n">
        <x:f>SUM(CG372:CH372)</x:f>
        <x:v>4</x:v>
      </x:c>
      <x:c r="CT372" s="36" t="str"/>
      <x:c r="CU372" s="36" t="n">
        <x:f>MIN(AG372,CG372)</x:f>
        <x:v>3</x:v>
      </x:c>
      <x:c r="CV372" s="36" t="n">
        <x:f>MIN(AG372,CH372)</x:f>
        <x:v>1</x:v>
      </x:c>
      <x:c r="CW372" s="36" t="n">
        <x:f>MIN(AG372,CI372)</x:f>
        <x:v>1</x:v>
      </x:c>
      <x:c r="CX372" s="36" t="n">
        <x:f>MIN(AG372,CJ372)</x:f>
        <x:v>3</x:v>
      </x:c>
      <x:c r="CY372" s="36" t="n">
        <x:f>MIN(AG372,CK372)</x:f>
        <x:v>1</x:v>
      </x:c>
    </x:row>
    <x:row r="373" ht="18" customHeight="1">
      <x:c r="A373" s="35" t="str">
        <x:v>Area HC-02</x:v>
      </x:c>
      <x:c r="B373" s="35" t="str">
        <x:v>Area Lead HC-02</x:v>
      </x:c>
      <x:c r="C373" s="35" t="str">
        <x:v>Field Lead HC-04</x:v>
      </x:c>
      <x:c r="D373" s="35" t="str">
        <x:v>City HC-D</x:v>
      </x:c>
      <x:c r="E373" s="35" t="n">
        <x:v>4</x:v>
      </x:c>
      <x:c r="F373" s="35" t="n">
        <x:v>24</x:v>
      </x:c>
      <x:c r="G373" s="35" t="n">
        <x:v>1</x:v>
      </x:c>
      <x:c r="H373" s="35" t="str">
        <x:v>Promoter</x:v>
      </x:c>
      <x:c r="I373" s="35" t="str">
        <x:v>Agency HC-01</x:v>
      </x:c>
      <x:c r="J373" s="35" t="str">
        <x:v>PR-HC-006</x:v>
      </x:c>
      <x:c r="K373" s="35" t="str">
        <x:v>Masked Promoter HC-006</x:v>
      </x:c>
      <x:c r="L373" s="35" t="str">
        <x:v>9XXXX10006</x:v>
      </x:c>
      <x:c r="M373" s="37" t="n">
        <x:v>46180</x:v>
      </x:c>
      <x:c r="N373" s="35" t="str">
        <x:v>Cohort 1</x:v>
      </x:c>
      <x:c r="O373" s="35" t="str">
        <x:v>DIST-HC-02</x:v>
      </x:c>
      <x:c r="P373" s="35" t="str">
        <x:v>Masked Distributor HC-02</x:v>
      </x:c>
      <x:c r="Q373" s="35" t="str">
        <x:v>P-HC-016</x:v>
      </x:c>
      <x:c r="R373" s="35" t="str">
        <x:v>HC-016</x:v>
      </x:c>
      <x:c r="S373" s="35" t="str">
        <x:v>Masked Store HC-016</x:v>
      </x:c>
      <x:c r="T373" s="35" t="str">
        <x:v>XX1016</x:v>
      </x:c>
      <x:c r="U373" s="35" t="str">
        <x:v>Beauty Retail</x:v>
      </x:c>
      <x:c r="V373" s="35" t="str">
        <x:v>Masked</x:v>
      </x:c>
      <x:c r="W373" s="35" t="str">
        <x:v>Masked</x:v>
      </x:c>
      <x:c r="X373" s="37" t="n">
        <x:v>46220</x:v>
      </x:c>
      <x:c r="Y373" s="37" t="n">
        <x:v>46274</x:v>
      </x:c>
      <x:c r="Z373" s="35" t="str">
        <x:v>W02</x:v>
      </x:c>
      <x:c r="AA373" s="35" t="str">
        <x:v>Sep'26</x:v>
      </x:c>
      <x:c r="AB373" s="35" t="str">
        <x:v>08 - 14</x:v>
      </x:c>
      <x:c r="AC373" s="35" t="str">
        <x:v>Week 2 of Sep 2026</x:v>
      </x:c>
      <x:c r="AD373" s="35" t="str">
        <x:v>Continue</x:v>
      </x:c>
      <x:c r="AE373" s="35" t="str"/>
      <x:c r="AF373" s="36" t="n">
        <x:v>50</x:v>
      </x:c>
      <x:c r="AG373" s="36" t="n">
        <x:v>20</x:v>
      </x:c>
      <x:c r="AH373" s="38" t="n">
        <x:f>IFERROR(AG373/AF373,0)</x:f>
        <x:v>0.4</x:v>
      </x:c>
      <x:c r="AI373" s="36" t="n">
        <x:v>18</x:v>
      </x:c>
      <x:c r="AJ373" s="38" t="n">
        <x:f>IFERROR(AI373/AG373,0)</x:f>
        <x:v>0.9</x:v>
      </x:c>
      <x:c r="AK373" s="36" t="n">
        <x:v>3</x:v>
      </x:c>
      <x:c r="AL373" s="36" t="n">
        <x:v>12</x:v>
      </x:c>
      <x:c r="AM373" s="36" t="n">
        <x:v>1</x:v>
      </x:c>
      <x:c r="AN373" s="38" t="n">
        <x:f>IFERROR(AL373/AG373,0)</x:f>
        <x:v>0.6</x:v>
      </x:c>
      <x:c r="AO373" s="36" t="n">
        <x:f>BK372</x:f>
        <x:v>30</x:v>
      </x:c>
      <x:c r="AP373" s="36" t="n">
        <x:f>BL372</x:f>
        <x:v>28</x:v>
      </x:c>
      <x:c r="AQ373" s="36" t="n">
        <x:f>BM372</x:f>
        <x:v>40</x:v>
      </x:c>
      <x:c r="AR373" s="36" t="n">
        <x:f>BN372</x:f>
        <x:v>32</x:v>
      </x:c>
      <x:c r="AS373" s="36" t="n">
        <x:f>BO372</x:f>
        <x:v>24</x:v>
      </x:c>
      <x:c r="AT373" s="36" t="n">
        <x:f>BP372</x:f>
        <x:v>31</x:v>
      </x:c>
      <x:c r="AU373" s="36" t="n">
        <x:f>BQ372</x:f>
        <x:v>26</x:v>
      </x:c>
      <x:c r="AV373" s="36" t="n">
        <x:f>BR372</x:f>
        <x:v>19</x:v>
      </x:c>
      <x:c r="AW373" s="36" t="n">
        <x:f>BS372</x:f>
        <x:v>43</x:v>
      </x:c>
      <x:c r="AX373" s="36" t="n">
        <x:f>BT372</x:f>
        <x:v>23</x:v>
      </x:c>
      <x:c r="AY373" s="36" t="n">
        <x:f>SUM(AO373:AX373)</x:f>
        <x:v>296</x:v>
      </x:c>
      <x:c r="AZ373" s="36" t="n">
        <x:v>0</x:v>
      </x:c>
      <x:c r="BA373" s="36" t="n">
        <x:v>0</x:v>
      </x:c>
      <x:c r="BB373" s="36" t="n">
        <x:v>0</x:v>
      </x:c>
      <x:c r="BC373" s="36" t="n">
        <x:v>18</x:v>
      </x:c>
      <x:c r="BD373" s="36" t="n">
        <x:v>0</x:v>
      </x:c>
      <x:c r="BE373" s="36" t="n">
        <x:v>0</x:v>
      </x:c>
      <x:c r="BF373" s="36" t="n">
        <x:v>0</x:v>
      </x:c>
      <x:c r="BG373" s="36" t="n">
        <x:v>0</x:v>
      </x:c>
      <x:c r="BH373" s="36" t="n">
        <x:v>0</x:v>
      </x:c>
      <x:c r="BI373" s="36" t="n">
        <x:v>12</x:v>
      </x:c>
      <x:c r="BJ373" s="36"/>
      <x:c r="BK373" s="36" t="n">
        <x:f>MAX(0,AO373+AZ373-BV373)</x:f>
        <x:v>30</x:v>
      </x:c>
      <x:c r="BL373" s="36" t="n">
        <x:f>MAX(0,AP373+BA373-BW373)</x:f>
        <x:v>27</x:v>
      </x:c>
      <x:c r="BM373" s="36" t="n">
        <x:f>MAX(0,AQ373+BB373-BX373)</x:f>
        <x:v>39</x:v>
      </x:c>
      <x:c r="BN373" s="36" t="n">
        <x:f>MAX(0,AR373+BC373-BY373)</x:f>
        <x:v>49</x:v>
      </x:c>
      <x:c r="BO373" s="36" t="n">
        <x:f>MAX(0,AS373+BD373-BZ373)</x:f>
        <x:v>23</x:v>
      </x:c>
      <x:c r="BP373" s="36" t="n">
        <x:f>MAX(0,AT373+BE373-CA373)</x:f>
        <x:v>31</x:v>
      </x:c>
      <x:c r="BQ373" s="36" t="n">
        <x:f>MAX(0,AU373+BF373-CB373)</x:f>
        <x:v>25</x:v>
      </x:c>
      <x:c r="BR373" s="36" t="n">
        <x:f>MAX(0,AV373+BG373-CC373)</x:f>
        <x:v>19</x:v>
      </x:c>
      <x:c r="BS373" s="36" t="n">
        <x:f>MAX(0,AW373+BH373-CD373)</x:f>
        <x:v>42</x:v>
      </x:c>
      <x:c r="BT373" s="36" t="n">
        <x:f>MAX(0,AX373+BI373-CE373)</x:f>
        <x:v>34</x:v>
      </x:c>
      <x:c r="BU373" s="36" t="n">
        <x:f>SUM(BK373:BT373)</x:f>
        <x:v>319</x:v>
      </x:c>
      <x:c r="BV373" s="36" t="n">
        <x:v>0</x:v>
      </x:c>
      <x:c r="BW373" s="36" t="n">
        <x:v>1</x:v>
      </x:c>
      <x:c r="BX373" s="36" t="n">
        <x:v>1</x:v>
      </x:c>
      <x:c r="BY373" s="36" t="n">
        <x:v>1</x:v>
      </x:c>
      <x:c r="BZ373" s="36" t="n">
        <x:v>1</x:v>
      </x:c>
      <x:c r="CA373" s="36" t="n">
        <x:v>0</x:v>
      </x:c>
      <x:c r="CB373" s="36" t="n">
        <x:v>1</x:v>
      </x:c>
      <x:c r="CC373" s="36" t="n">
        <x:v>0</x:v>
      </x:c>
      <x:c r="CD373" s="36" t="n">
        <x:v>1</x:v>
      </x:c>
      <x:c r="CE373" s="36" t="n">
        <x:v>1</x:v>
      </x:c>
      <x:c r="CF373" s="36"/>
      <x:c r="CG373" s="36" t="n">
        <x:f>SUM(BW373,CD373)</x:f>
        <x:v>2</x:v>
      </x:c>
      <x:c r="CH373" s="36" t="n">
        <x:f>SUM(BX373,CA373)</x:f>
        <x:v>1</x:v>
      </x:c>
      <x:c r="CI373" s="36" t="n">
        <x:f>SUM(BY373)</x:f>
        <x:v>1</x:v>
      </x:c>
      <x:c r="CJ373" s="36" t="n">
        <x:f>SUM(BV373,BZ373,CB373)</x:f>
        <x:v>2</x:v>
      </x:c>
      <x:c r="CK373" s="36" t="n">
        <x:f>SUM(CC373,CE373)</x:f>
        <x:v>1</x:v>
      </x:c>
      <x:c r="CL373" s="36" t="n">
        <x:f>SUM(CG373:CK373)</x:f>
        <x:v>7</x:v>
      </x:c>
      <x:c r="CM373" s="39" t="n">
        <x:f>SUM(BW373*0.075,CD373*0.075)</x:f>
        <x:v>0.15</x:v>
      </x:c>
      <x:c r="CN373" s="39" t="n">
        <x:f>SUM(BX373*0.06,CA373*0.03)</x:f>
        <x:v>0.06</x:v>
      </x:c>
      <x:c r="CO373" s="39" t="n">
        <x:f>SUM(BY373*0.08)</x:f>
        <x:v>0.08</x:v>
      </x:c>
      <x:c r="CP373" s="39" t="n">
        <x:f>SUM(BV373*0.12,BZ373*0.06,CB373*0.03)</x:f>
        <x:v>0.09</x:v>
      </x:c>
      <x:c r="CQ373" s="39" t="n">
        <x:f>SUM(CC373*0.01,CE373*0.1)</x:f>
        <x:v>0.1</x:v>
      </x:c>
      <x:c r="CR373" s="39" t="n">
        <x:f>SUM(CM373:CQ373)</x:f>
        <x:v>0.48</x:v>
      </x:c>
      <x:c r="CS373" s="36" t="n">
        <x:f>SUM(CG373:CH373)</x:f>
        <x:v>3</x:v>
      </x:c>
      <x:c r="CT373" s="36" t="str"/>
      <x:c r="CU373" s="36" t="n">
        <x:f>MIN(AG373,CG373)</x:f>
        <x:v>2</x:v>
      </x:c>
      <x:c r="CV373" s="36" t="n">
        <x:f>MIN(AG373,CH373)</x:f>
        <x:v>1</x:v>
      </x:c>
      <x:c r="CW373" s="36" t="n">
        <x:f>MIN(AG373,CI373)</x:f>
        <x:v>1</x:v>
      </x:c>
      <x:c r="CX373" s="36" t="n">
        <x:f>MIN(AG373,CJ373)</x:f>
        <x:v>2</x:v>
      </x:c>
      <x:c r="CY373" s="36" t="n">
        <x:f>MIN(AG373,CK373)</x:f>
        <x:v>1</x:v>
      </x:c>
    </x:row>
    <x:row r="374" ht="18" customHeight="1">
      <x:c r="A374" s="35" t="str">
        <x:v>Area HC-02</x:v>
      </x:c>
      <x:c r="B374" s="35" t="str">
        <x:v>Area Lead HC-02</x:v>
      </x:c>
      <x:c r="C374" s="35" t="str">
        <x:v>Field Lead HC-04</x:v>
      </x:c>
      <x:c r="D374" s="35" t="str">
        <x:v>City HC-D</x:v>
      </x:c>
      <x:c r="E374" s="35" t="n">
        <x:v>4</x:v>
      </x:c>
      <x:c r="F374" s="35" t="n">
        <x:v>24</x:v>
      </x:c>
      <x:c r="G374" s="35" t="n">
        <x:v>1</x:v>
      </x:c>
      <x:c r="H374" s="35" t="str">
        <x:v>Promoter</x:v>
      </x:c>
      <x:c r="I374" s="35" t="str">
        <x:v>Agency HC-01</x:v>
      </x:c>
      <x:c r="J374" s="35" t="str">
        <x:v>PR-HC-006</x:v>
      </x:c>
      <x:c r="K374" s="35" t="str">
        <x:v>Masked Promoter HC-006</x:v>
      </x:c>
      <x:c r="L374" s="35" t="str">
        <x:v>9XXXX10006</x:v>
      </x:c>
      <x:c r="M374" s="37" t="n">
        <x:v>46180</x:v>
      </x:c>
      <x:c r="N374" s="35" t="str">
        <x:v>Cohort 1</x:v>
      </x:c>
      <x:c r="O374" s="35" t="str">
        <x:v>DIST-HC-02</x:v>
      </x:c>
      <x:c r="P374" s="35" t="str">
        <x:v>Masked Distributor HC-02</x:v>
      </x:c>
      <x:c r="Q374" s="35" t="str">
        <x:v>P-HC-016</x:v>
      </x:c>
      <x:c r="R374" s="35" t="str">
        <x:v>HC-016</x:v>
      </x:c>
      <x:c r="S374" s="35" t="str">
        <x:v>Masked Store HC-016</x:v>
      </x:c>
      <x:c r="T374" s="35" t="str">
        <x:v>XX1016</x:v>
      </x:c>
      <x:c r="U374" s="35" t="str">
        <x:v>Beauty Retail</x:v>
      </x:c>
      <x:c r="V374" s="35" t="str">
        <x:v>Masked</x:v>
      </x:c>
      <x:c r="W374" s="35" t="str">
        <x:v>Masked</x:v>
      </x:c>
      <x:c r="X374" s="37" t="n">
        <x:v>46220</x:v>
      </x:c>
      <x:c r="Y374" s="37" t="n">
        <x:v>46275</x:v>
      </x:c>
      <x:c r="Z374" s="35" t="str">
        <x:v>W02</x:v>
      </x:c>
      <x:c r="AA374" s="35" t="str">
        <x:v>Sep'26</x:v>
      </x:c>
      <x:c r="AB374" s="35" t="str">
        <x:v>08 - 14</x:v>
      </x:c>
      <x:c r="AC374" s="35" t="str">
        <x:v>Week 2 of Sep 2026</x:v>
      </x:c>
      <x:c r="AD374" s="35" t="str">
        <x:v>Continue</x:v>
      </x:c>
      <x:c r="AE374" s="35" t="str">
        <x:v>Normal operations</x:v>
      </x:c>
      <x:c r="AF374" s="36" t="n">
        <x:v>63</x:v>
      </x:c>
      <x:c r="AG374" s="36" t="n">
        <x:v>22</x:v>
      </x:c>
      <x:c r="AH374" s="38" t="n">
        <x:f>IFERROR(AG374/AF374,0)</x:f>
        <x:v>0.3492063492063492</x:v>
      </x:c>
      <x:c r="AI374" s="36" t="n">
        <x:v>19</x:v>
      </x:c>
      <x:c r="AJ374" s="38" t="n">
        <x:f>IFERROR(AI374/AG374,0)</x:f>
        <x:v>0.8636363636363636</x:v>
      </x:c>
      <x:c r="AK374" s="36" t="n">
        <x:v>8</x:v>
      </x:c>
      <x:c r="AL374" s="36" t="n">
        <x:v>6</x:v>
      </x:c>
      <x:c r="AM374" s="36" t="n">
        <x:v>1</x:v>
      </x:c>
      <x:c r="AN374" s="38" t="n">
        <x:f>IFERROR(AL374/AG374,0)</x:f>
        <x:v>0.2727272727272727</x:v>
      </x:c>
      <x:c r="AO374" s="36" t="n">
        <x:f>BK373</x:f>
        <x:v>30</x:v>
      </x:c>
      <x:c r="AP374" s="36" t="n">
        <x:f>BL373</x:f>
        <x:v>27</x:v>
      </x:c>
      <x:c r="AQ374" s="36" t="n">
        <x:f>BM373</x:f>
        <x:v>39</x:v>
      </x:c>
      <x:c r="AR374" s="36" t="n">
        <x:f>BN373</x:f>
        <x:v>49</x:v>
      </x:c>
      <x:c r="AS374" s="36" t="n">
        <x:f>BO373</x:f>
        <x:v>23</x:v>
      </x:c>
      <x:c r="AT374" s="36" t="n">
        <x:f>BP373</x:f>
        <x:v>31</x:v>
      </x:c>
      <x:c r="AU374" s="36" t="n">
        <x:f>BQ373</x:f>
        <x:v>25</x:v>
      </x:c>
      <x:c r="AV374" s="36" t="n">
        <x:f>BR373</x:f>
        <x:v>19</x:v>
      </x:c>
      <x:c r="AW374" s="36" t="n">
        <x:f>BS373</x:f>
        <x:v>42</x:v>
      </x:c>
      <x:c r="AX374" s="36" t="n">
        <x:f>BT373</x:f>
        <x:v>34</x:v>
      </x:c>
      <x:c r="AY374" s="36" t="n">
        <x:f>SUM(AO374:AX374)</x:f>
        <x:v>319</x:v>
      </x:c>
      <x:c r="AZ374" s="36" t="n">
        <x:v>0</x:v>
      </x:c>
      <x:c r="BA374" s="36" t="n">
        <x:v>0</x:v>
      </x:c>
      <x:c r="BB374" s="36" t="n">
        <x:v>0</x:v>
      </x:c>
      <x:c r="BC374" s="36" t="n">
        <x:v>0</x:v>
      </x:c>
      <x:c r="BD374" s="36" t="n">
        <x:v>0</x:v>
      </x:c>
      <x:c r="BE374" s="36" t="n">
        <x:v>0</x:v>
      </x:c>
      <x:c r="BF374" s="36" t="n">
        <x:v>0</x:v>
      </x:c>
      <x:c r="BG374" s="36" t="n">
        <x:v>0</x:v>
      </x:c>
      <x:c r="BH374" s="36" t="n">
        <x:v>0</x:v>
      </x:c>
      <x:c r="BI374" s="36" t="n">
        <x:v>0</x:v>
      </x:c>
      <x:c r="BJ374" s="36"/>
      <x:c r="BK374" s="36" t="n">
        <x:f>MAX(0,AO374+AZ374-BV374)</x:f>
        <x:v>29</x:v>
      </x:c>
      <x:c r="BL374" s="36" t="n">
        <x:f>MAX(0,AP374+BA374-BW374)</x:f>
        <x:v>26</x:v>
      </x:c>
      <x:c r="BM374" s="36" t="n">
        <x:f>MAX(0,AQ374+BB374-BX374)</x:f>
        <x:v>38</x:v>
      </x:c>
      <x:c r="BN374" s="36" t="n">
        <x:f>MAX(0,AR374+BC374-BY374)</x:f>
        <x:v>47</x:v>
      </x:c>
      <x:c r="BO374" s="36" t="n">
        <x:f>MAX(0,AS374+BD374-BZ374)</x:f>
        <x:v>22</x:v>
      </x:c>
      <x:c r="BP374" s="36" t="n">
        <x:f>MAX(0,AT374+BE374-CA374)</x:f>
        <x:v>31</x:v>
      </x:c>
      <x:c r="BQ374" s="36" t="n">
        <x:f>MAX(0,AU374+BF374-CB374)</x:f>
        <x:v>24</x:v>
      </x:c>
      <x:c r="BR374" s="36" t="n">
        <x:f>MAX(0,AV374+BG374-CC374)</x:f>
        <x:v>19</x:v>
      </x:c>
      <x:c r="BS374" s="36" t="n">
        <x:f>MAX(0,AW374+BH374-CD374)</x:f>
        <x:v>41</x:v>
      </x:c>
      <x:c r="BT374" s="36" t="n">
        <x:f>MAX(0,AX374+BI374-CE374)</x:f>
        <x:v>33</x:v>
      </x:c>
      <x:c r="BU374" s="36" t="n">
        <x:f>SUM(BK374:BT374)</x:f>
        <x:v>310</x:v>
      </x:c>
      <x:c r="BV374" s="36" t="n">
        <x:v>1</x:v>
      </x:c>
      <x:c r="BW374" s="36" t="n">
        <x:v>1</x:v>
      </x:c>
      <x:c r="BX374" s="36" t="n">
        <x:v>1</x:v>
      </x:c>
      <x:c r="BY374" s="36" t="n">
        <x:v>2</x:v>
      </x:c>
      <x:c r="BZ374" s="36" t="n">
        <x:v>1</x:v>
      </x:c>
      <x:c r="CA374" s="36" t="n">
        <x:v>0</x:v>
      </x:c>
      <x:c r="CB374" s="36" t="n">
        <x:v>1</x:v>
      </x:c>
      <x:c r="CC374" s="36" t="n">
        <x:v>0</x:v>
      </x:c>
      <x:c r="CD374" s="36" t="n">
        <x:v>1</x:v>
      </x:c>
      <x:c r="CE374" s="36" t="n">
        <x:v>1</x:v>
      </x:c>
      <x:c r="CF374" s="36"/>
      <x:c r="CG374" s="36" t="n">
        <x:f>SUM(BW374,CD374)</x:f>
        <x:v>2</x:v>
      </x:c>
      <x:c r="CH374" s="36" t="n">
        <x:f>SUM(BX374,CA374)</x:f>
        <x:v>1</x:v>
      </x:c>
      <x:c r="CI374" s="36" t="n">
        <x:f>SUM(BY374)</x:f>
        <x:v>2</x:v>
      </x:c>
      <x:c r="CJ374" s="36" t="n">
        <x:f>SUM(BV374,BZ374,CB374)</x:f>
        <x:v>3</x:v>
      </x:c>
      <x:c r="CK374" s="36" t="n">
        <x:f>SUM(CC374,CE374)</x:f>
        <x:v>1</x:v>
      </x:c>
      <x:c r="CL374" s="36" t="n">
        <x:f>SUM(CG374:CK374)</x:f>
        <x:v>9</x:v>
      </x:c>
      <x:c r="CM374" s="39" t="n">
        <x:f>SUM(BW374*0.075,CD374*0.075)</x:f>
        <x:v>0.15</x:v>
      </x:c>
      <x:c r="CN374" s="39" t="n">
        <x:f>SUM(BX374*0.06,CA374*0.03)</x:f>
        <x:v>0.06</x:v>
      </x:c>
      <x:c r="CO374" s="39" t="n">
        <x:f>SUM(BY374*0.08)</x:f>
        <x:v>0.16</x:v>
      </x:c>
      <x:c r="CP374" s="39" t="n">
        <x:f>SUM(BV374*0.12,BZ374*0.06,CB374*0.03)</x:f>
        <x:v>0.21</x:v>
      </x:c>
      <x:c r="CQ374" s="39" t="n">
        <x:f>SUM(CC374*0.01,CE374*0.1)</x:f>
        <x:v>0.1</x:v>
      </x:c>
      <x:c r="CR374" s="39" t="n">
        <x:f>SUM(CM374:CQ374)</x:f>
        <x:v>0.6799999999999999</x:v>
      </x:c>
      <x:c r="CS374" s="36" t="n">
        <x:f>SUM(CG374:CH374)</x:f>
        <x:v>3</x:v>
      </x:c>
      <x:c r="CT374" s="36" t="str"/>
      <x:c r="CU374" s="36" t="n">
        <x:f>MIN(AG374,CG374)</x:f>
        <x:v>2</x:v>
      </x:c>
      <x:c r="CV374" s="36" t="n">
        <x:f>MIN(AG374,CH374)</x:f>
        <x:v>1</x:v>
      </x:c>
      <x:c r="CW374" s="36" t="n">
        <x:f>MIN(AG374,CI374)</x:f>
        <x:v>2</x:v>
      </x:c>
      <x:c r="CX374" s="36" t="n">
        <x:f>MIN(AG374,CJ374)</x:f>
        <x:v>3</x:v>
      </x:c>
      <x:c r="CY374" s="36" t="n">
        <x:f>MIN(AG374,CK374)</x:f>
        <x:v>1</x:v>
      </x:c>
    </x:row>
    <x:row r="375" ht="18" customHeight="1">
      <x:c r="A375" s="35" t="str">
        <x:v>Area HC-02</x:v>
      </x:c>
      <x:c r="B375" s="35" t="str">
        <x:v>Area Lead HC-02</x:v>
      </x:c>
      <x:c r="C375" s="35" t="str">
        <x:v>Field Lead HC-04</x:v>
      </x:c>
      <x:c r="D375" s="35" t="str">
        <x:v>City HC-D</x:v>
      </x:c>
      <x:c r="E375" s="35" t="n">
        <x:v>4</x:v>
      </x:c>
      <x:c r="F375" s="35" t="n">
        <x:v>24</x:v>
      </x:c>
      <x:c r="G375" s="35" t="n">
        <x:v>1</x:v>
      </x:c>
      <x:c r="H375" s="35" t="str">
        <x:v>Promoter</x:v>
      </x:c>
      <x:c r="I375" s="35" t="str">
        <x:v>Agency HC-01</x:v>
      </x:c>
      <x:c r="J375" s="35" t="str">
        <x:v>PR-HC-006</x:v>
      </x:c>
      <x:c r="K375" s="35" t="str">
        <x:v>Masked Promoter HC-006</x:v>
      </x:c>
      <x:c r="L375" s="35" t="str">
        <x:v>9XXXX10006</x:v>
      </x:c>
      <x:c r="M375" s="37" t="n">
        <x:v>46180</x:v>
      </x:c>
      <x:c r="N375" s="35" t="str">
        <x:v>Cohort 1</x:v>
      </x:c>
      <x:c r="O375" s="35" t="str">
        <x:v>DIST-HC-02</x:v>
      </x:c>
      <x:c r="P375" s="35" t="str">
        <x:v>Masked Distributor HC-02</x:v>
      </x:c>
      <x:c r="Q375" s="35" t="str">
        <x:v>P-HC-016</x:v>
      </x:c>
      <x:c r="R375" s="35" t="str">
        <x:v>HC-016</x:v>
      </x:c>
      <x:c r="S375" s="35" t="str">
        <x:v>Masked Store HC-016</x:v>
      </x:c>
      <x:c r="T375" s="35" t="str">
        <x:v>XX1016</x:v>
      </x:c>
      <x:c r="U375" s="35" t="str">
        <x:v>Beauty Retail</x:v>
      </x:c>
      <x:c r="V375" s="35" t="str">
        <x:v>Masked</x:v>
      </x:c>
      <x:c r="W375" s="35" t="str">
        <x:v>Masked</x:v>
      </x:c>
      <x:c r="X375" s="37" t="n">
        <x:v>46220</x:v>
      </x:c>
      <x:c r="Y375" s="37" t="n">
        <x:v>46276</x:v>
      </x:c>
      <x:c r="Z375" s="35" t="str">
        <x:v>W02</x:v>
      </x:c>
      <x:c r="AA375" s="35" t="str">
        <x:v>Sep'26</x:v>
      </x:c>
      <x:c r="AB375" s="35" t="str">
        <x:v>08 - 14</x:v>
      </x:c>
      <x:c r="AC375" s="35" t="str">
        <x:v>Week 2 of Sep 2026</x:v>
      </x:c>
      <x:c r="AD375" s="35" t="str">
        <x:v>Continue</x:v>
      </x:c>
      <x:c r="AE375" s="35" t="str">
        <x:v>Replenishment pending for selected SKU</x:v>
      </x:c>
      <x:c r="AF375" s="36" t="n">
        <x:v>47</x:v>
      </x:c>
      <x:c r="AG375" s="36" t="n">
        <x:v>13</x:v>
      </x:c>
      <x:c r="AH375" s="38" t="n">
        <x:f>IFERROR(AG375/AF375,0)</x:f>
        <x:v>0.2765957446808511</x:v>
      </x:c>
      <x:c r="AI375" s="36" t="n">
        <x:v>12</x:v>
      </x:c>
      <x:c r="AJ375" s="38" t="n">
        <x:f>IFERROR(AI375/AG375,0)</x:f>
        <x:v>0.9230769230769231</x:v>
      </x:c>
      <x:c r="AK375" s="36" t="n">
        <x:v>2</x:v>
      </x:c>
      <x:c r="AL375" s="36" t="n">
        <x:v>8</x:v>
      </x:c>
      <x:c r="AM375" s="36" t="n">
        <x:v>1</x:v>
      </x:c>
      <x:c r="AN375" s="38" t="n">
        <x:f>IFERROR(AL375/AG375,0)</x:f>
        <x:v>0.6153846153846154</x:v>
      </x:c>
      <x:c r="AO375" s="36" t="n">
        <x:f>BK374</x:f>
        <x:v>29</x:v>
      </x:c>
      <x:c r="AP375" s="36" t="n">
        <x:f>BL374</x:f>
        <x:v>26</x:v>
      </x:c>
      <x:c r="AQ375" s="36" t="n">
        <x:f>BM374</x:f>
        <x:v>38</x:v>
      </x:c>
      <x:c r="AR375" s="36" t="n">
        <x:f>BN374</x:f>
        <x:v>47</x:v>
      </x:c>
      <x:c r="AS375" s="36" t="n">
        <x:f>BO374</x:f>
        <x:v>22</x:v>
      </x:c>
      <x:c r="AT375" s="36" t="n">
        <x:f>BP374</x:f>
        <x:v>31</x:v>
      </x:c>
      <x:c r="AU375" s="36" t="n">
        <x:f>BQ374</x:f>
        <x:v>24</x:v>
      </x:c>
      <x:c r="AV375" s="36" t="n">
        <x:f>BR374</x:f>
        <x:v>19</x:v>
      </x:c>
      <x:c r="AW375" s="36" t="n">
        <x:f>BS374</x:f>
        <x:v>41</x:v>
      </x:c>
      <x:c r="AX375" s="36" t="n">
        <x:f>BT374</x:f>
        <x:v>33</x:v>
      </x:c>
      <x:c r="AY375" s="36" t="n">
        <x:f>SUM(AO375:AX375)</x:f>
        <x:v>310</x:v>
      </x:c>
      <x:c r="AZ375" s="36" t="n">
        <x:v>0</x:v>
      </x:c>
      <x:c r="BA375" s="36" t="n">
        <x:v>0</x:v>
      </x:c>
      <x:c r="BB375" s="36" t="n">
        <x:v>0</x:v>
      </x:c>
      <x:c r="BC375" s="36" t="n">
        <x:v>0</x:v>
      </x:c>
      <x:c r="BD375" s="36" t="n">
        <x:v>0</x:v>
      </x:c>
      <x:c r="BE375" s="36" t="n">
        <x:v>16</x:v>
      </x:c>
      <x:c r="BF375" s="36" t="n">
        <x:v>0</x:v>
      </x:c>
      <x:c r="BG375" s="36" t="n">
        <x:v>0</x:v>
      </x:c>
      <x:c r="BH375" s="36" t="n">
        <x:v>0</x:v>
      </x:c>
      <x:c r="BI375" s="36" t="n">
        <x:v>0</x:v>
      </x:c>
      <x:c r="BJ375" s="36"/>
      <x:c r="BK375" s="36" t="n">
        <x:f>MAX(0,AO375+AZ375-BV375)</x:f>
        <x:v>28</x:v>
      </x:c>
      <x:c r="BL375" s="36" t="n">
        <x:f>MAX(0,AP375+BA375-BW375)</x:f>
        <x:v>25</x:v>
      </x:c>
      <x:c r="BM375" s="36" t="n">
        <x:f>MAX(0,AQ375+BB375-BX375)</x:f>
        <x:v>36</x:v>
      </x:c>
      <x:c r="BN375" s="36" t="n">
        <x:f>MAX(0,AR375+BC375-BY375)</x:f>
        <x:v>46</x:v>
      </x:c>
      <x:c r="BO375" s="36" t="n">
        <x:f>MAX(0,AS375+BD375-BZ375)</x:f>
        <x:v>0</x:v>
      </x:c>
      <x:c r="BP375" s="36" t="n">
        <x:f>MAX(0,AT375+BE375-CA375)</x:f>
        <x:v>47</x:v>
      </x:c>
      <x:c r="BQ375" s="36" t="n">
        <x:f>MAX(0,AU375+BF375-CB375)</x:f>
        <x:v>23</x:v>
      </x:c>
      <x:c r="BR375" s="36" t="n">
        <x:f>MAX(0,AV375+BG375-CC375)</x:f>
        <x:v>19</x:v>
      </x:c>
      <x:c r="BS375" s="36" t="n">
        <x:f>MAX(0,AW375+BH375-CD375)</x:f>
        <x:v>40</x:v>
      </x:c>
      <x:c r="BT375" s="36" t="n">
        <x:f>MAX(0,AX375+BI375-CE375)</x:f>
        <x:v>32</x:v>
      </x:c>
      <x:c r="BU375" s="36" t="n">
        <x:f>SUM(BK375:BT375)</x:f>
        <x:v>296</x:v>
      </x:c>
      <x:c r="BV375" s="36" t="n">
        <x:v>1</x:v>
      </x:c>
      <x:c r="BW375" s="36" t="n">
        <x:v>1</x:v>
      </x:c>
      <x:c r="BX375" s="36" t="n">
        <x:v>2</x:v>
      </x:c>
      <x:c r="BY375" s="36" t="n">
        <x:v>1</x:v>
      </x:c>
      <x:c r="BZ375" s="36" t="n">
        <x:v>22</x:v>
      </x:c>
      <x:c r="CA375" s="36" t="n">
        <x:v>0</x:v>
      </x:c>
      <x:c r="CB375" s="36" t="n">
        <x:v>1</x:v>
      </x:c>
      <x:c r="CC375" s="36" t="n">
        <x:v>0</x:v>
      </x:c>
      <x:c r="CD375" s="36" t="n">
        <x:v>1</x:v>
      </x:c>
      <x:c r="CE375" s="36" t="n">
        <x:v>1</x:v>
      </x:c>
      <x:c r="CF375" s="36"/>
      <x:c r="CG375" s="36" t="n">
        <x:f>SUM(BW375,CD375)</x:f>
        <x:v>2</x:v>
      </x:c>
      <x:c r="CH375" s="36" t="n">
        <x:f>SUM(BX375,CA375)</x:f>
        <x:v>2</x:v>
      </x:c>
      <x:c r="CI375" s="36" t="n">
        <x:f>SUM(BY375)</x:f>
        <x:v>1</x:v>
      </x:c>
      <x:c r="CJ375" s="36" t="n">
        <x:f>SUM(BV375,BZ375,CB375)</x:f>
        <x:v>24</x:v>
      </x:c>
      <x:c r="CK375" s="36" t="n">
        <x:f>SUM(CC375,CE375)</x:f>
        <x:v>1</x:v>
      </x:c>
      <x:c r="CL375" s="36" t="n">
        <x:f>SUM(CG375:CK375)</x:f>
        <x:v>30</x:v>
      </x:c>
      <x:c r="CM375" s="39" t="n">
        <x:f>SUM(BW375*0.075,CD375*0.075)</x:f>
        <x:v>0.15</x:v>
      </x:c>
      <x:c r="CN375" s="39" t="n">
        <x:f>SUM(BX375*0.06,CA375*0.03)</x:f>
        <x:v>0.12</x:v>
      </x:c>
      <x:c r="CO375" s="39" t="n">
        <x:f>SUM(BY375*0.08)</x:f>
        <x:v>0.08</x:v>
      </x:c>
      <x:c r="CP375" s="39" t="n">
        <x:f>SUM(BV375*0.12,BZ375*0.06,CB375*0.03)</x:f>
        <x:v>1.47</x:v>
      </x:c>
      <x:c r="CQ375" s="39" t="n">
        <x:f>SUM(CC375*0.01,CE375*0.1)</x:f>
        <x:v>0.1</x:v>
      </x:c>
      <x:c r="CR375" s="39" t="n">
        <x:f>SUM(CM375:CQ375)</x:f>
        <x:v>1.9200000000000002</x:v>
      </x:c>
      <x:c r="CS375" s="36" t="n">
        <x:f>SUM(CG375:CH375)</x:f>
        <x:v>4</x:v>
      </x:c>
      <x:c r="CT375" s="36" t="str"/>
      <x:c r="CU375" s="36" t="n">
        <x:f>MIN(AG375,CG375)</x:f>
        <x:v>2</x:v>
      </x:c>
      <x:c r="CV375" s="36" t="n">
        <x:f>MIN(AG375,CH375)</x:f>
        <x:v>2</x:v>
      </x:c>
      <x:c r="CW375" s="36" t="n">
        <x:f>MIN(AG375,CI375)</x:f>
        <x:v>1</x:v>
      </x:c>
      <x:c r="CX375" s="36" t="n">
        <x:f>MIN(AG375,CJ375)</x:f>
        <x:v>13</x:v>
      </x:c>
      <x:c r="CY375" s="36" t="n">
        <x:f>MIN(AG375,CK375)</x:f>
        <x:v>1</x:v>
      </x:c>
    </x:row>
    <x:row r="376" ht="18" customHeight="1">
      <x:c r="A376" s="35" t="str">
        <x:v>Area HC-02</x:v>
      </x:c>
      <x:c r="B376" s="35" t="str">
        <x:v>Area Lead HC-02</x:v>
      </x:c>
      <x:c r="C376" s="35" t="str">
        <x:v>Field Lead HC-04</x:v>
      </x:c>
      <x:c r="D376" s="35" t="str">
        <x:v>City HC-D</x:v>
      </x:c>
      <x:c r="E376" s="35" t="n">
        <x:v>4</x:v>
      </x:c>
      <x:c r="F376" s="35" t="n">
        <x:v>24</x:v>
      </x:c>
      <x:c r="G376" s="35" t="n">
        <x:v>1</x:v>
      </x:c>
      <x:c r="H376" s="35" t="str">
        <x:v>Promoter</x:v>
      </x:c>
      <x:c r="I376" s="35" t="str">
        <x:v>Agency HC-01</x:v>
      </x:c>
      <x:c r="J376" s="35" t="str">
        <x:v>PR-HC-006</x:v>
      </x:c>
      <x:c r="K376" s="35" t="str">
        <x:v>Masked Promoter HC-006</x:v>
      </x:c>
      <x:c r="L376" s="35" t="str">
        <x:v>9XXXX10006</x:v>
      </x:c>
      <x:c r="M376" s="37" t="n">
        <x:v>46180</x:v>
      </x:c>
      <x:c r="N376" s="35" t="str">
        <x:v>Cohort 1</x:v>
      </x:c>
      <x:c r="O376" s="35" t="str">
        <x:v>DIST-HC-02</x:v>
      </x:c>
      <x:c r="P376" s="35" t="str">
        <x:v>Masked Distributor HC-02</x:v>
      </x:c>
      <x:c r="Q376" s="35" t="str">
        <x:v>P-HC-016</x:v>
      </x:c>
      <x:c r="R376" s="35" t="str">
        <x:v>HC-016</x:v>
      </x:c>
      <x:c r="S376" s="35" t="str">
        <x:v>Masked Store HC-016</x:v>
      </x:c>
      <x:c r="T376" s="35" t="str">
        <x:v>XX1016</x:v>
      </x:c>
      <x:c r="U376" s="35" t="str">
        <x:v>Beauty Retail</x:v>
      </x:c>
      <x:c r="V376" s="35" t="str">
        <x:v>Masked</x:v>
      </x:c>
      <x:c r="W376" s="35" t="str">
        <x:v>Masked</x:v>
      </x:c>
      <x:c r="X376" s="37" t="n">
        <x:v>46220</x:v>
      </x:c>
      <x:c r="Y376" s="37" t="n">
        <x:v>46277</x:v>
      </x:c>
      <x:c r="Z376" s="35" t="str">
        <x:v>W02</x:v>
      </x:c>
      <x:c r="AA376" s="35" t="str">
        <x:v>Sep'26</x:v>
      </x:c>
      <x:c r="AB376" s="35" t="str">
        <x:v>08 - 14</x:v>
      </x:c>
      <x:c r="AC376" s="35" t="str">
        <x:v>Week 2 of Sep 2026</x:v>
      </x:c>
      <x:c r="AD376" s="35" t="str">
        <x:v>Continue</x:v>
      </x:c>
      <x:c r="AE376" s="35" t="str">
        <x:v>Replenishment pending for selected SKU</x:v>
      </x:c>
      <x:c r="AF376" s="36" t="n">
        <x:v>65</x:v>
      </x:c>
      <x:c r="AG376" s="36" t="n">
        <x:v>16</x:v>
      </x:c>
      <x:c r="AH376" s="38" t="n">
        <x:f>IFERROR(AG376/AF376,0)</x:f>
        <x:v>0.24615384615384617</x:v>
      </x:c>
      <x:c r="AI376" s="36" t="n">
        <x:v>13</x:v>
      </x:c>
      <x:c r="AJ376" s="38" t="n">
        <x:f>IFERROR(AI376/AG376,0)</x:f>
        <x:v>0.8125</x:v>
      </x:c>
      <x:c r="AK376" s="36" t="n">
        <x:v>3</x:v>
      </x:c>
      <x:c r="AL376" s="36" t="n">
        <x:v>4</x:v>
      </x:c>
      <x:c r="AM376" s="36" t="n">
        <x:v>1</x:v>
      </x:c>
      <x:c r="AN376" s="38" t="n">
        <x:f>IFERROR(AL376/AG376,0)</x:f>
        <x:v>0.25</x:v>
      </x:c>
      <x:c r="AO376" s="36" t="n">
        <x:f>BK375</x:f>
        <x:v>28</x:v>
      </x:c>
      <x:c r="AP376" s="36" t="n">
        <x:f>BL375</x:f>
        <x:v>25</x:v>
      </x:c>
      <x:c r="AQ376" s="36" t="n">
        <x:f>BM375</x:f>
        <x:v>36</x:v>
      </x:c>
      <x:c r="AR376" s="36" t="n">
        <x:f>BN375</x:f>
        <x:v>46</x:v>
      </x:c>
      <x:c r="AS376" s="36" t="n">
        <x:f>BO375</x:f>
        <x:v>0</x:v>
      </x:c>
      <x:c r="AT376" s="36" t="n">
        <x:f>BP375</x:f>
        <x:v>47</x:v>
      </x:c>
      <x:c r="AU376" s="36" t="n">
        <x:f>BQ375</x:f>
        <x:v>23</x:v>
      </x:c>
      <x:c r="AV376" s="36" t="n">
        <x:f>BR375</x:f>
        <x:v>19</x:v>
      </x:c>
      <x:c r="AW376" s="36" t="n">
        <x:f>BS375</x:f>
        <x:v>40</x:v>
      </x:c>
      <x:c r="AX376" s="36" t="n">
        <x:f>BT375</x:f>
        <x:v>32</x:v>
      </x:c>
      <x:c r="AY376" s="36" t="n">
        <x:f>SUM(AO376:AX376)</x:f>
        <x:v>296</x:v>
      </x:c>
      <x:c r="AZ376" s="36" t="n">
        <x:v>14</x:v>
      </x:c>
      <x:c r="BA376" s="36" t="n">
        <x:v>0</x:v>
      </x:c>
      <x:c r="BB376" s="36" t="n">
        <x:v>0</x:v>
      </x:c>
      <x:c r="BC376" s="36" t="n">
        <x:v>0</x:v>
      </x:c>
      <x:c r="BD376" s="36" t="n">
        <x:v>0</x:v>
      </x:c>
      <x:c r="BE376" s="36" t="n">
        <x:v>0</x:v>
      </x:c>
      <x:c r="BF376" s="36" t="n">
        <x:v>13</x:v>
      </x:c>
      <x:c r="BG376" s="36" t="n">
        <x:v>0</x:v>
      </x:c>
      <x:c r="BH376" s="36" t="n">
        <x:v>0</x:v>
      </x:c>
      <x:c r="BI376" s="36" t="n">
        <x:v>0</x:v>
      </x:c>
      <x:c r="BJ376" s="36"/>
      <x:c r="BK376" s="36" t="n">
        <x:f>MAX(0,AO376+AZ376-BV376)</x:f>
        <x:v>41</x:v>
      </x:c>
      <x:c r="BL376" s="36" t="n">
        <x:f>MAX(0,AP376+BA376-BW376)</x:f>
        <x:v>24</x:v>
      </x:c>
      <x:c r="BM376" s="36" t="n">
        <x:f>MAX(0,AQ376+BB376-BX376)</x:f>
        <x:v>35</x:v>
      </x:c>
      <x:c r="BN376" s="36" t="n">
        <x:f>MAX(0,AR376+BC376-BY376)</x:f>
        <x:v>45</x:v>
      </x:c>
      <x:c r="BO376" s="36" t="n">
        <x:f>MAX(0,AS376+BD376-BZ376)</x:f>
        <x:v>0</x:v>
      </x:c>
      <x:c r="BP376" s="36" t="n">
        <x:f>MAX(0,AT376+BE376-CA376)</x:f>
        <x:v>46</x:v>
      </x:c>
      <x:c r="BQ376" s="36" t="n">
        <x:f>MAX(0,AU376+BF376-CB376)</x:f>
        <x:v>35</x:v>
      </x:c>
      <x:c r="BR376" s="36" t="n">
        <x:f>MAX(0,AV376+BG376-CC376)</x:f>
        <x:v>19</x:v>
      </x:c>
      <x:c r="BS376" s="36" t="n">
        <x:f>MAX(0,AW376+BH376-CD376)</x:f>
        <x:v>39</x:v>
      </x:c>
      <x:c r="BT376" s="36" t="n">
        <x:f>MAX(0,AX376+BI376-CE376)</x:f>
        <x:v>31</x:v>
      </x:c>
      <x:c r="BU376" s="36" t="n">
        <x:f>SUM(BK376:BT376)</x:f>
        <x:v>315</x:v>
      </x:c>
      <x:c r="BV376" s="36" t="n">
        <x:v>1</x:v>
      </x:c>
      <x:c r="BW376" s="36" t="n">
        <x:v>1</x:v>
      </x:c>
      <x:c r="BX376" s="36" t="n">
        <x:v>1</x:v>
      </x:c>
      <x:c r="BY376" s="36" t="n">
        <x:v>1</x:v>
      </x:c>
      <x:c r="BZ376" s="36" t="n">
        <x:v>0</x:v>
      </x:c>
      <x:c r="CA376" s="36" t="n">
        <x:v>1</x:v>
      </x:c>
      <x:c r="CB376" s="36" t="n">
        <x:v>1</x:v>
      </x:c>
      <x:c r="CC376" s="36" t="n">
        <x:v>0</x:v>
      </x:c>
      <x:c r="CD376" s="36" t="n">
        <x:v>1</x:v>
      </x:c>
      <x:c r="CE376" s="36" t="n">
        <x:v>1</x:v>
      </x:c>
      <x:c r="CF376" s="36"/>
      <x:c r="CG376" s="36" t="n">
        <x:f>SUM(BW376,CD376)</x:f>
        <x:v>2</x:v>
      </x:c>
      <x:c r="CH376" s="36" t="n">
        <x:f>SUM(BX376,CA376)</x:f>
        <x:v>2</x:v>
      </x:c>
      <x:c r="CI376" s="36" t="n">
        <x:f>SUM(BY376)</x:f>
        <x:v>1</x:v>
      </x:c>
      <x:c r="CJ376" s="36" t="n">
        <x:f>SUM(BV376,BZ376,CB376)</x:f>
        <x:v>2</x:v>
      </x:c>
      <x:c r="CK376" s="36" t="n">
        <x:f>SUM(CC376,CE376)</x:f>
        <x:v>1</x:v>
      </x:c>
      <x:c r="CL376" s="36" t="n">
        <x:f>SUM(CG376:CK376)</x:f>
        <x:v>8</x:v>
      </x:c>
      <x:c r="CM376" s="39" t="n">
        <x:f>SUM(BW376*0.075,CD376*0.075)</x:f>
        <x:v>0.15</x:v>
      </x:c>
      <x:c r="CN376" s="39" t="n">
        <x:f>SUM(BX376*0.06,CA376*0.03)</x:f>
        <x:v>0.09</x:v>
      </x:c>
      <x:c r="CO376" s="39" t="n">
        <x:f>SUM(BY376*0.08)</x:f>
        <x:v>0.08</x:v>
      </x:c>
      <x:c r="CP376" s="39" t="n">
        <x:f>SUM(BV376*0.12,BZ376*0.06,CB376*0.03)</x:f>
        <x:v>0.15</x:v>
      </x:c>
      <x:c r="CQ376" s="39" t="n">
        <x:f>SUM(CC376*0.01,CE376*0.1)</x:f>
        <x:v>0.1</x:v>
      </x:c>
      <x:c r="CR376" s="39" t="n">
        <x:f>SUM(CM376:CQ376)</x:f>
        <x:v>0.57</x:v>
      </x:c>
      <x:c r="CS376" s="36" t="n">
        <x:f>SUM(CG376:CH376)</x:f>
        <x:v>4</x:v>
      </x:c>
      <x:c r="CT376" s="36" t="str"/>
      <x:c r="CU376" s="36" t="n">
        <x:f>MIN(AG376,CG376)</x:f>
        <x:v>2</x:v>
      </x:c>
      <x:c r="CV376" s="36" t="n">
        <x:f>MIN(AG376,CH376)</x:f>
        <x:v>2</x:v>
      </x:c>
      <x:c r="CW376" s="36" t="n">
        <x:f>MIN(AG376,CI376)</x:f>
        <x:v>1</x:v>
      </x:c>
      <x:c r="CX376" s="36" t="n">
        <x:f>MIN(AG376,CJ376)</x:f>
        <x:v>2</x:v>
      </x:c>
      <x:c r="CY376" s="36" t="n">
        <x:f>MIN(AG376,CK376)</x:f>
        <x:v>1</x:v>
      </x:c>
    </x:row>
    <x:row r="377" ht="18" customHeight="1">
      <x:c r="A377" s="35" t="str">
        <x:v>Area HC-02</x:v>
      </x:c>
      <x:c r="B377" s="35" t="str">
        <x:v>Area Lead HC-02</x:v>
      </x:c>
      <x:c r="C377" s="35" t="str">
        <x:v>Field Lead HC-04</x:v>
      </x:c>
      <x:c r="D377" s="35" t="str">
        <x:v>City HC-D</x:v>
      </x:c>
      <x:c r="E377" s="35" t="n">
        <x:v>4</x:v>
      </x:c>
      <x:c r="F377" s="35" t="n">
        <x:v>24</x:v>
      </x:c>
      <x:c r="G377" s="35" t="n">
        <x:v>1</x:v>
      </x:c>
      <x:c r="H377" s="35" t="str">
        <x:v>Promoter</x:v>
      </x:c>
      <x:c r="I377" s="35" t="str">
        <x:v>Agency HC-01</x:v>
      </x:c>
      <x:c r="J377" s="35" t="str">
        <x:v>PR-HC-006</x:v>
      </x:c>
      <x:c r="K377" s="35" t="str">
        <x:v>Masked Promoter HC-006</x:v>
      </x:c>
      <x:c r="L377" s="35" t="str">
        <x:v>9XXXX10006</x:v>
      </x:c>
      <x:c r="M377" s="37" t="n">
        <x:v>46180</x:v>
      </x:c>
      <x:c r="N377" s="35" t="str">
        <x:v>Cohort 1</x:v>
      </x:c>
      <x:c r="O377" s="35" t="str">
        <x:v>DIST-HC-02</x:v>
      </x:c>
      <x:c r="P377" s="35" t="str">
        <x:v>Masked Distributor HC-02</x:v>
      </x:c>
      <x:c r="Q377" s="35" t="str">
        <x:v>P-HC-016</x:v>
      </x:c>
      <x:c r="R377" s="35" t="str">
        <x:v>HC-016</x:v>
      </x:c>
      <x:c r="S377" s="35" t="str">
        <x:v>Masked Store HC-016</x:v>
      </x:c>
      <x:c r="T377" s="35" t="str">
        <x:v>XX1016</x:v>
      </x:c>
      <x:c r="U377" s="35" t="str">
        <x:v>Beauty Retail</x:v>
      </x:c>
      <x:c r="V377" s="35" t="str">
        <x:v>Masked</x:v>
      </x:c>
      <x:c r="W377" s="35" t="str">
        <x:v>Masked</x:v>
      </x:c>
      <x:c r="X377" s="37" t="n">
        <x:v>46220</x:v>
      </x:c>
      <x:c r="Y377" s="37" t="n">
        <x:v>46279</x:v>
      </x:c>
      <x:c r="Z377" s="35" t="str">
        <x:v>W02</x:v>
      </x:c>
      <x:c r="AA377" s="35" t="str">
        <x:v>Sep'26</x:v>
      </x:c>
      <x:c r="AB377" s="35" t="str">
        <x:v>08 - 14</x:v>
      </x:c>
      <x:c r="AC377" s="35" t="str">
        <x:v>Week 2 of Sep 2026</x:v>
      </x:c>
      <x:c r="AD377" s="35" t="str">
        <x:v>Continue</x:v>
      </x:c>
      <x:c r="AE377" s="35" t="str">
        <x:v>Replenishment pending for selected SKU</x:v>
      </x:c>
      <x:c r="AF377" s="36" t="n">
        <x:v>56</x:v>
      </x:c>
      <x:c r="AG377" s="36" t="n">
        <x:v>21</x:v>
      </x:c>
      <x:c r="AH377" s="38" t="n">
        <x:f>IFERROR(AG377/AF377,0)</x:f>
        <x:v>0.375</x:v>
      </x:c>
      <x:c r="AI377" s="36" t="n">
        <x:v>18</x:v>
      </x:c>
      <x:c r="AJ377" s="38" t="n">
        <x:f>IFERROR(AI377/AG377,0)</x:f>
        <x:v>0.8571428571428571</x:v>
      </x:c>
      <x:c r="AK377" s="36" t="n">
        <x:v>6</x:v>
      </x:c>
      <x:c r="AL377" s="36" t="n">
        <x:v>11</x:v>
      </x:c>
      <x:c r="AM377" s="36" t="n">
        <x:v>1</x:v>
      </x:c>
      <x:c r="AN377" s="38" t="n">
        <x:f>IFERROR(AL377/AG377,0)</x:f>
        <x:v>0.5238095238095238</x:v>
      </x:c>
      <x:c r="AO377" s="36" t="n">
        <x:f>BK376</x:f>
        <x:v>41</x:v>
      </x:c>
      <x:c r="AP377" s="36" t="n">
        <x:f>BL376</x:f>
        <x:v>24</x:v>
      </x:c>
      <x:c r="AQ377" s="36" t="n">
        <x:f>BM376</x:f>
        <x:v>35</x:v>
      </x:c>
      <x:c r="AR377" s="36" t="n">
        <x:f>BN376</x:f>
        <x:v>45</x:v>
      </x:c>
      <x:c r="AS377" s="36" t="n">
        <x:f>BO376</x:f>
        <x:v>0</x:v>
      </x:c>
      <x:c r="AT377" s="36" t="n">
        <x:f>BP376</x:f>
        <x:v>46</x:v>
      </x:c>
      <x:c r="AU377" s="36" t="n">
        <x:f>BQ376</x:f>
        <x:v>35</x:v>
      </x:c>
      <x:c r="AV377" s="36" t="n">
        <x:f>BR376</x:f>
        <x:v>19</x:v>
      </x:c>
      <x:c r="AW377" s="36" t="n">
        <x:f>BS376</x:f>
        <x:v>39</x:v>
      </x:c>
      <x:c r="AX377" s="36" t="n">
        <x:f>BT376</x:f>
        <x:v>31</x:v>
      </x:c>
      <x:c r="AY377" s="36" t="n">
        <x:f>SUM(AO377:AX377)</x:f>
        <x:v>315</x:v>
      </x:c>
      <x:c r="AZ377" s="36" t="n">
        <x:v>0</x:v>
      </x:c>
      <x:c r="BA377" s="36" t="n">
        <x:v>17</x:v>
      </x:c>
      <x:c r="BB377" s="36" t="n">
        <x:v>0</x:v>
      </x:c>
      <x:c r="BC377" s="36" t="n">
        <x:v>0</x:v>
      </x:c>
      <x:c r="BD377" s="36" t="n">
        <x:v>0</x:v>
      </x:c>
      <x:c r="BE377" s="36" t="n">
        <x:v>0</x:v>
      </x:c>
      <x:c r="BF377" s="36" t="n">
        <x:v>0</x:v>
      </x:c>
      <x:c r="BG377" s="36" t="n">
        <x:v>9</x:v>
      </x:c>
      <x:c r="BH377" s="36" t="n">
        <x:v>0</x:v>
      </x:c>
      <x:c r="BI377" s="36" t="n">
        <x:v>0</x:v>
      </x:c>
      <x:c r="BJ377" s="36"/>
      <x:c r="BK377" s="36" t="n">
        <x:f>MAX(0,AO377+AZ377-BV377)</x:f>
        <x:v>40</x:v>
      </x:c>
      <x:c r="BL377" s="36" t="n">
        <x:f>MAX(0,AP377+BA377-BW377)</x:f>
        <x:v>40</x:v>
      </x:c>
      <x:c r="BM377" s="36" t="n">
        <x:f>MAX(0,AQ377+BB377-BX377)</x:f>
        <x:v>33</x:v>
      </x:c>
      <x:c r="BN377" s="36" t="n">
        <x:f>MAX(0,AR377+BC377-BY377)</x:f>
        <x:v>44</x:v>
      </x:c>
      <x:c r="BO377" s="36" t="n">
        <x:f>MAX(0,AS377+BD377-BZ377)</x:f>
        <x:v>0</x:v>
      </x:c>
      <x:c r="BP377" s="36" t="n">
        <x:f>MAX(0,AT377+BE377-CA377)</x:f>
        <x:v>45</x:v>
      </x:c>
      <x:c r="BQ377" s="36" t="n">
        <x:f>MAX(0,AU377+BF377-CB377)</x:f>
        <x:v>34</x:v>
      </x:c>
      <x:c r="BR377" s="36" t="n">
        <x:f>MAX(0,AV377+BG377-CC377)</x:f>
        <x:v>28</x:v>
      </x:c>
      <x:c r="BS377" s="36" t="n">
        <x:f>MAX(0,AW377+BH377-CD377)</x:f>
        <x:v>38</x:v>
      </x:c>
      <x:c r="BT377" s="36" t="n">
        <x:f>MAX(0,AX377+BI377-CE377)</x:f>
        <x:v>30</x:v>
      </x:c>
      <x:c r="BU377" s="36" t="n">
        <x:f>SUM(BK377:BT377)</x:f>
        <x:v>332</x:v>
      </x:c>
      <x:c r="BV377" s="36" t="n">
        <x:v>1</x:v>
      </x:c>
      <x:c r="BW377" s="36" t="n">
        <x:v>1</x:v>
      </x:c>
      <x:c r="BX377" s="36" t="n">
        <x:v>2</x:v>
      </x:c>
      <x:c r="BY377" s="36" t="n">
        <x:v>1</x:v>
      </x:c>
      <x:c r="BZ377" s="36" t="n">
        <x:v>0</x:v>
      </x:c>
      <x:c r="CA377" s="36" t="n">
        <x:v>1</x:v>
      </x:c>
      <x:c r="CB377" s="36" t="n">
        <x:v>1</x:v>
      </x:c>
      <x:c r="CC377" s="36" t="n">
        <x:v>0</x:v>
      </x:c>
      <x:c r="CD377" s="36" t="n">
        <x:v>1</x:v>
      </x:c>
      <x:c r="CE377" s="36" t="n">
        <x:v>1</x:v>
      </x:c>
      <x:c r="CF377" s="36"/>
      <x:c r="CG377" s="36" t="n">
        <x:f>SUM(BW377,CD377)</x:f>
        <x:v>2</x:v>
      </x:c>
      <x:c r="CH377" s="36" t="n">
        <x:f>SUM(BX377,CA377)</x:f>
        <x:v>3</x:v>
      </x:c>
      <x:c r="CI377" s="36" t="n">
        <x:f>SUM(BY377)</x:f>
        <x:v>1</x:v>
      </x:c>
      <x:c r="CJ377" s="36" t="n">
        <x:f>SUM(BV377,BZ377,CB377)</x:f>
        <x:v>2</x:v>
      </x:c>
      <x:c r="CK377" s="36" t="n">
        <x:f>SUM(CC377,CE377)</x:f>
        <x:v>1</x:v>
      </x:c>
      <x:c r="CL377" s="36" t="n">
        <x:f>SUM(CG377:CK377)</x:f>
        <x:v>9</x:v>
      </x:c>
      <x:c r="CM377" s="39" t="n">
        <x:f>SUM(BW377*0.075,CD377*0.075)</x:f>
        <x:v>0.15</x:v>
      </x:c>
      <x:c r="CN377" s="39" t="n">
        <x:f>SUM(BX377*0.06,CA377*0.03)</x:f>
        <x:v>0.15</x:v>
      </x:c>
      <x:c r="CO377" s="39" t="n">
        <x:f>SUM(BY377*0.08)</x:f>
        <x:v>0.08</x:v>
      </x:c>
      <x:c r="CP377" s="39" t="n">
        <x:f>SUM(BV377*0.12,BZ377*0.06,CB377*0.03)</x:f>
        <x:v>0.15</x:v>
      </x:c>
      <x:c r="CQ377" s="39" t="n">
        <x:f>SUM(CC377*0.01,CE377*0.1)</x:f>
        <x:v>0.1</x:v>
      </x:c>
      <x:c r="CR377" s="39" t="n">
        <x:f>SUM(CM377:CQ377)</x:f>
        <x:v>0.63</x:v>
      </x:c>
      <x:c r="CS377" s="36" t="n">
        <x:f>SUM(CG377:CH377)</x:f>
        <x:v>5</x:v>
      </x:c>
      <x:c r="CT377" s="36" t="str"/>
      <x:c r="CU377" s="36" t="n">
        <x:f>MIN(AG377,CG377)</x:f>
        <x:v>2</x:v>
      </x:c>
      <x:c r="CV377" s="36" t="n">
        <x:f>MIN(AG377,CH377)</x:f>
        <x:v>3</x:v>
      </x:c>
      <x:c r="CW377" s="36" t="n">
        <x:f>MIN(AG377,CI377)</x:f>
        <x:v>1</x:v>
      </x:c>
      <x:c r="CX377" s="36" t="n">
        <x:f>MIN(AG377,CJ377)</x:f>
        <x:v>2</x:v>
      </x:c>
      <x:c r="CY377" s="36" t="n">
        <x:f>MIN(AG377,CK377)</x:f>
        <x:v>1</x:v>
      </x:c>
    </x:row>
    <x:row r="378" ht="18" customHeight="1">
      <x:c r="A378" s="35" t="str">
        <x:v>Area HC-02</x:v>
      </x:c>
      <x:c r="B378" s="35" t="str">
        <x:v>Area Lead HC-02</x:v>
      </x:c>
      <x:c r="C378" s="35" t="str">
        <x:v>Field Lead HC-04</x:v>
      </x:c>
      <x:c r="D378" s="35" t="str">
        <x:v>City HC-D</x:v>
      </x:c>
      <x:c r="E378" s="35" t="n">
        <x:v>4</x:v>
      </x:c>
      <x:c r="F378" s="35" t="n">
        <x:v>24</x:v>
      </x:c>
      <x:c r="G378" s="35" t="n">
        <x:v>1</x:v>
      </x:c>
      <x:c r="H378" s="35" t="str">
        <x:v>Promoter</x:v>
      </x:c>
      <x:c r="I378" s="35" t="str">
        <x:v>Agency HC-01</x:v>
      </x:c>
      <x:c r="J378" s="35" t="str">
        <x:v>PR-HC-006</x:v>
      </x:c>
      <x:c r="K378" s="35" t="str">
        <x:v>Masked Promoter HC-006</x:v>
      </x:c>
      <x:c r="L378" s="35" t="str">
        <x:v>9XXXX10006</x:v>
      </x:c>
      <x:c r="M378" s="37" t="n">
        <x:v>46180</x:v>
      </x:c>
      <x:c r="N378" s="35" t="str">
        <x:v>Cohort 1</x:v>
      </x:c>
      <x:c r="O378" s="35" t="str">
        <x:v>DIST-HC-02</x:v>
      </x:c>
      <x:c r="P378" s="35" t="str">
        <x:v>Masked Distributor HC-02</x:v>
      </x:c>
      <x:c r="Q378" s="35" t="str">
        <x:v>P-HC-016</x:v>
      </x:c>
      <x:c r="R378" s="35" t="str">
        <x:v>HC-016</x:v>
      </x:c>
      <x:c r="S378" s="35" t="str">
        <x:v>Masked Store HC-016</x:v>
      </x:c>
      <x:c r="T378" s="35" t="str">
        <x:v>XX1016</x:v>
      </x:c>
      <x:c r="U378" s="35" t="str">
        <x:v>Beauty Retail</x:v>
      </x:c>
      <x:c r="V378" s="35" t="str">
        <x:v>Masked</x:v>
      </x:c>
      <x:c r="W378" s="35" t="str">
        <x:v>Masked</x:v>
      </x:c>
      <x:c r="X378" s="37" t="n">
        <x:v>46220</x:v>
      </x:c>
      <x:c r="Y378" s="37" t="n">
        <x:v>46280</x:v>
      </x:c>
      <x:c r="Z378" s="35" t="str">
        <x:v>W03</x:v>
      </x:c>
      <x:c r="AA378" s="35" t="str">
        <x:v>Sep'26</x:v>
      </x:c>
      <x:c r="AB378" s="35" t="str">
        <x:v>15 - 21</x:v>
      </x:c>
      <x:c r="AC378" s="35" t="str">
        <x:v>Week 3 of Sep 2026</x:v>
      </x:c>
      <x:c r="AD378" s="35" t="str">
        <x:v>Continue</x:v>
      </x:c>
      <x:c r="AE378" s="35" t="str">
        <x:v>Replenishment pending for selected SKU</x:v>
      </x:c>
      <x:c r="AF378" s="36" t="n">
        <x:v>60</x:v>
      </x:c>
      <x:c r="AG378" s="36" t="n">
        <x:v>17</x:v>
      </x:c>
      <x:c r="AH378" s="38" t="n">
        <x:f>IFERROR(AG378/AF378,0)</x:f>
        <x:v>0.2833333333333333</x:v>
      </x:c>
      <x:c r="AI378" s="36" t="n">
        <x:v>15</x:v>
      </x:c>
      <x:c r="AJ378" s="38" t="n">
        <x:f>IFERROR(AI378/AG378,0)</x:f>
        <x:v>0.8823529411764706</x:v>
      </x:c>
      <x:c r="AK378" s="36" t="n">
        <x:v>3</x:v>
      </x:c>
      <x:c r="AL378" s="36" t="n">
        <x:v>9</x:v>
      </x:c>
      <x:c r="AM378" s="36" t="n">
        <x:v>1</x:v>
      </x:c>
      <x:c r="AN378" s="38" t="n">
        <x:f>IFERROR(AL378/AG378,0)</x:f>
        <x:v>0.5294117647058824</x:v>
      </x:c>
      <x:c r="AO378" s="36" t="n">
        <x:f>BK377</x:f>
        <x:v>40</x:v>
      </x:c>
      <x:c r="AP378" s="36" t="n">
        <x:f>BL377</x:f>
        <x:v>40</x:v>
      </x:c>
      <x:c r="AQ378" s="36" t="n">
        <x:f>BM377</x:f>
        <x:v>33</x:v>
      </x:c>
      <x:c r="AR378" s="36" t="n">
        <x:f>BN377</x:f>
        <x:v>44</x:v>
      </x:c>
      <x:c r="AS378" s="36" t="n">
        <x:f>BO377</x:f>
        <x:v>0</x:v>
      </x:c>
      <x:c r="AT378" s="36" t="n">
        <x:f>BP377</x:f>
        <x:v>45</x:v>
      </x:c>
      <x:c r="AU378" s="36" t="n">
        <x:f>BQ377</x:f>
        <x:v>34</x:v>
      </x:c>
      <x:c r="AV378" s="36" t="n">
        <x:f>BR377</x:f>
        <x:v>28</x:v>
      </x:c>
      <x:c r="AW378" s="36" t="n">
        <x:f>BS377</x:f>
        <x:v>38</x:v>
      </x:c>
      <x:c r="AX378" s="36" t="n">
        <x:f>BT377</x:f>
        <x:v>30</x:v>
      </x:c>
      <x:c r="AY378" s="36" t="n">
        <x:f>SUM(AO378:AX378)</x:f>
        <x:v>332</x:v>
      </x:c>
      <x:c r="AZ378" s="36" t="n">
        <x:v>0</x:v>
      </x:c>
      <x:c r="BA378" s="36" t="n">
        <x:v>0</x:v>
      </x:c>
      <x:c r="BB378" s="36" t="n">
        <x:v>17</x:v>
      </x:c>
      <x:c r="BC378" s="36" t="n">
        <x:v>0</x:v>
      </x:c>
      <x:c r="BD378" s="36" t="n">
        <x:v>0</x:v>
      </x:c>
      <x:c r="BE378" s="36" t="n">
        <x:v>0</x:v>
      </x:c>
      <x:c r="BF378" s="36" t="n">
        <x:v>0</x:v>
      </x:c>
      <x:c r="BG378" s="36" t="n">
        <x:v>0</x:v>
      </x:c>
      <x:c r="BH378" s="36" t="n">
        <x:v>23</x:v>
      </x:c>
      <x:c r="BI378" s="36" t="n">
        <x:v>0</x:v>
      </x:c>
      <x:c r="BJ378" s="36"/>
      <x:c r="BK378" s="36" t="n">
        <x:f>MAX(0,AO378+AZ378-BV378)</x:f>
        <x:v>39</x:v>
      </x:c>
      <x:c r="BL378" s="36" t="n">
        <x:f>MAX(0,AP378+BA378-BW378)</x:f>
        <x:v>38</x:v>
      </x:c>
      <x:c r="BM378" s="36" t="n">
        <x:f>MAX(0,AQ378+BB378-BX378)</x:f>
        <x:v>48</x:v>
      </x:c>
      <x:c r="BN378" s="36" t="n">
        <x:f>MAX(0,AR378+BC378-BY378)</x:f>
        <x:v>43</x:v>
      </x:c>
      <x:c r="BO378" s="36" t="n">
        <x:f>MAX(0,AS378+BD378-BZ378)</x:f>
        <x:v>0</x:v>
      </x:c>
      <x:c r="BP378" s="36" t="n">
        <x:f>MAX(0,AT378+BE378-CA378)</x:f>
        <x:v>44</x:v>
      </x:c>
      <x:c r="BQ378" s="36" t="n">
        <x:f>MAX(0,AU378+BF378-CB378)</x:f>
        <x:v>33</x:v>
      </x:c>
      <x:c r="BR378" s="36" t="n">
        <x:f>MAX(0,AV378+BG378-CC378)</x:f>
        <x:v>28</x:v>
      </x:c>
      <x:c r="BS378" s="36" t="n">
        <x:f>MAX(0,AW378+BH378-CD378)</x:f>
        <x:v>59</x:v>
      </x:c>
      <x:c r="BT378" s="36" t="n">
        <x:f>MAX(0,AX378+BI378-CE378)</x:f>
        <x:v>29</x:v>
      </x:c>
      <x:c r="BU378" s="36" t="n">
        <x:f>SUM(BK378:BT378)</x:f>
        <x:v>361</x:v>
      </x:c>
      <x:c r="BV378" s="36" t="n">
        <x:v>1</x:v>
      </x:c>
      <x:c r="BW378" s="36" t="n">
        <x:v>2</x:v>
      </x:c>
      <x:c r="BX378" s="36" t="n">
        <x:v>2</x:v>
      </x:c>
      <x:c r="BY378" s="36" t="n">
        <x:v>1</x:v>
      </x:c>
      <x:c r="BZ378" s="36" t="n">
        <x:v>0</x:v>
      </x:c>
      <x:c r="CA378" s="36" t="n">
        <x:v>1</x:v>
      </x:c>
      <x:c r="CB378" s="36" t="n">
        <x:v>1</x:v>
      </x:c>
      <x:c r="CC378" s="36" t="n">
        <x:v>0</x:v>
      </x:c>
      <x:c r="CD378" s="36" t="n">
        <x:v>2</x:v>
      </x:c>
      <x:c r="CE378" s="36" t="n">
        <x:v>1</x:v>
      </x:c>
      <x:c r="CF378" s="36"/>
      <x:c r="CG378" s="36" t="n">
        <x:f>SUM(BW378,CD378)</x:f>
        <x:v>4</x:v>
      </x:c>
      <x:c r="CH378" s="36" t="n">
        <x:f>SUM(BX378,CA378)</x:f>
        <x:v>3</x:v>
      </x:c>
      <x:c r="CI378" s="36" t="n">
        <x:f>SUM(BY378)</x:f>
        <x:v>1</x:v>
      </x:c>
      <x:c r="CJ378" s="36" t="n">
        <x:f>SUM(BV378,BZ378,CB378)</x:f>
        <x:v>2</x:v>
      </x:c>
      <x:c r="CK378" s="36" t="n">
        <x:f>SUM(CC378,CE378)</x:f>
        <x:v>1</x:v>
      </x:c>
      <x:c r="CL378" s="36" t="n">
        <x:f>SUM(CG378:CK378)</x:f>
        <x:v>11</x:v>
      </x:c>
      <x:c r="CM378" s="39" t="n">
        <x:f>SUM(BW378*0.075,CD378*0.075)</x:f>
        <x:v>0.3</x:v>
      </x:c>
      <x:c r="CN378" s="39" t="n">
        <x:f>SUM(BX378*0.06,CA378*0.03)</x:f>
        <x:v>0.15</x:v>
      </x:c>
      <x:c r="CO378" s="39" t="n">
        <x:f>SUM(BY378*0.08)</x:f>
        <x:v>0.08</x:v>
      </x:c>
      <x:c r="CP378" s="39" t="n">
        <x:f>SUM(BV378*0.12,BZ378*0.06,CB378*0.03)</x:f>
        <x:v>0.15</x:v>
      </x:c>
      <x:c r="CQ378" s="39" t="n">
        <x:f>SUM(CC378*0.01,CE378*0.1)</x:f>
        <x:v>0.1</x:v>
      </x:c>
      <x:c r="CR378" s="39" t="n">
        <x:f>SUM(CM378:CQ378)</x:f>
        <x:v>0.7799999999999999</x:v>
      </x:c>
      <x:c r="CS378" s="36" t="n">
        <x:f>SUM(CG378:CH378)</x:f>
        <x:v>7</x:v>
      </x:c>
      <x:c r="CT378" s="36" t="str"/>
      <x:c r="CU378" s="36" t="n">
        <x:f>MIN(AG378,CG378)</x:f>
        <x:v>4</x:v>
      </x:c>
      <x:c r="CV378" s="36" t="n">
        <x:f>MIN(AG378,CH378)</x:f>
        <x:v>3</x:v>
      </x:c>
      <x:c r="CW378" s="36" t="n">
        <x:f>MIN(AG378,CI378)</x:f>
        <x:v>1</x:v>
      </x:c>
      <x:c r="CX378" s="36" t="n">
        <x:f>MIN(AG378,CJ378)</x:f>
        <x:v>2</x:v>
      </x:c>
      <x:c r="CY378" s="36" t="n">
        <x:f>MIN(AG378,CK378)</x:f>
        <x:v>1</x:v>
      </x:c>
    </x:row>
    <x:row r="379" ht="18" customHeight="1">
      <x:c r="A379" s="35" t="str">
        <x:v>Area HC-02</x:v>
      </x:c>
      <x:c r="B379" s="35" t="str">
        <x:v>Area Lead HC-02</x:v>
      </x:c>
      <x:c r="C379" s="35" t="str">
        <x:v>Field Lead HC-04</x:v>
      </x:c>
      <x:c r="D379" s="35" t="str">
        <x:v>City HC-D</x:v>
      </x:c>
      <x:c r="E379" s="35" t="n">
        <x:v>4</x:v>
      </x:c>
      <x:c r="F379" s="35" t="n">
        <x:v>24</x:v>
      </x:c>
      <x:c r="G379" s="35" t="n">
        <x:v>1</x:v>
      </x:c>
      <x:c r="H379" s="35" t="str">
        <x:v>Promoter</x:v>
      </x:c>
      <x:c r="I379" s="35" t="str">
        <x:v>Agency HC-01</x:v>
      </x:c>
      <x:c r="J379" s="35" t="str">
        <x:v>PR-HC-006</x:v>
      </x:c>
      <x:c r="K379" s="35" t="str">
        <x:v>Masked Promoter HC-006</x:v>
      </x:c>
      <x:c r="L379" s="35" t="str">
        <x:v>9XXXX10006</x:v>
      </x:c>
      <x:c r="M379" s="37" t="n">
        <x:v>46180</x:v>
      </x:c>
      <x:c r="N379" s="35" t="str">
        <x:v>Cohort 1</x:v>
      </x:c>
      <x:c r="O379" s="35" t="str">
        <x:v>DIST-HC-02</x:v>
      </x:c>
      <x:c r="P379" s="35" t="str">
        <x:v>Masked Distributor HC-02</x:v>
      </x:c>
      <x:c r="Q379" s="35" t="str">
        <x:v>P-HC-016</x:v>
      </x:c>
      <x:c r="R379" s="35" t="str">
        <x:v>HC-016</x:v>
      </x:c>
      <x:c r="S379" s="35" t="str">
        <x:v>Masked Store HC-016</x:v>
      </x:c>
      <x:c r="T379" s="35" t="str">
        <x:v>XX1016</x:v>
      </x:c>
      <x:c r="U379" s="35" t="str">
        <x:v>Beauty Retail</x:v>
      </x:c>
      <x:c r="V379" s="35" t="str">
        <x:v>Masked</x:v>
      </x:c>
      <x:c r="W379" s="35" t="str">
        <x:v>Masked</x:v>
      </x:c>
      <x:c r="X379" s="37" t="n">
        <x:v>46220</x:v>
      </x:c>
      <x:c r="Y379" s="37" t="n">
        <x:v>46281</x:v>
      </x:c>
      <x:c r="Z379" s="35" t="str">
        <x:v>W03</x:v>
      </x:c>
      <x:c r="AA379" s="35" t="str">
        <x:v>Sep'26</x:v>
      </x:c>
      <x:c r="AB379" s="35" t="str">
        <x:v>15 - 21</x:v>
      </x:c>
      <x:c r="AC379" s="35" t="str">
        <x:v>Week 3 of Sep 2026</x:v>
      </x:c>
      <x:c r="AD379" s="35" t="str">
        <x:v>Continue</x:v>
      </x:c>
      <x:c r="AE379" s="35" t="str"/>
      <x:c r="AF379" s="36" t="n">
        <x:v>61</x:v>
      </x:c>
      <x:c r="AG379" s="36" t="n">
        <x:v>21</x:v>
      </x:c>
      <x:c r="AH379" s="38" t="n">
        <x:f>IFERROR(AG379/AF379,0)</x:f>
        <x:v>0.3442622950819672</x:v>
      </x:c>
      <x:c r="AI379" s="36" t="n">
        <x:v>14</x:v>
      </x:c>
      <x:c r="AJ379" s="38" t="n">
        <x:f>IFERROR(AI379/AG379,0)</x:f>
        <x:v>0.6666666666666666</x:v>
      </x:c>
      <x:c r="AK379" s="36" t="n">
        <x:v>4</x:v>
      </x:c>
      <x:c r="AL379" s="36" t="n">
        <x:v>8</x:v>
      </x:c>
      <x:c r="AM379" s="36" t="n">
        <x:v>1</x:v>
      </x:c>
      <x:c r="AN379" s="38" t="n">
        <x:f>IFERROR(AL379/AG379,0)</x:f>
        <x:v>0.38095238095238093</x:v>
      </x:c>
      <x:c r="AO379" s="36" t="n">
        <x:f>BK378</x:f>
        <x:v>39</x:v>
      </x:c>
      <x:c r="AP379" s="36" t="n">
        <x:f>BL378</x:f>
        <x:v>38</x:v>
      </x:c>
      <x:c r="AQ379" s="36" t="n">
        <x:f>BM378</x:f>
        <x:v>48</x:v>
      </x:c>
      <x:c r="AR379" s="36" t="n">
        <x:f>BN378</x:f>
        <x:v>43</x:v>
      </x:c>
      <x:c r="AS379" s="36" t="n">
        <x:f>BO378</x:f>
        <x:v>0</x:v>
      </x:c>
      <x:c r="AT379" s="36" t="n">
        <x:f>BP378</x:f>
        <x:v>44</x:v>
      </x:c>
      <x:c r="AU379" s="36" t="n">
        <x:f>BQ378</x:f>
        <x:v>33</x:v>
      </x:c>
      <x:c r="AV379" s="36" t="n">
        <x:f>BR378</x:f>
        <x:v>28</x:v>
      </x:c>
      <x:c r="AW379" s="36" t="n">
        <x:f>BS378</x:f>
        <x:v>59</x:v>
      </x:c>
      <x:c r="AX379" s="36" t="n">
        <x:f>BT378</x:f>
        <x:v>29</x:v>
      </x:c>
      <x:c r="AY379" s="36" t="n">
        <x:f>SUM(AO379:AX379)</x:f>
        <x:v>361</x:v>
      </x:c>
      <x:c r="AZ379" s="36" t="n">
        <x:v>0</x:v>
      </x:c>
      <x:c r="BA379" s="36" t="n">
        <x:v>0</x:v>
      </x:c>
      <x:c r="BB379" s="36" t="n">
        <x:v>0</x:v>
      </x:c>
      <x:c r="BC379" s="36" t="n">
        <x:v>19</x:v>
      </x:c>
      <x:c r="BD379" s="36" t="n">
        <x:v>13</x:v>
      </x:c>
      <x:c r="BE379" s="36" t="n">
        <x:v>0</x:v>
      </x:c>
      <x:c r="BF379" s="36" t="n">
        <x:v>0</x:v>
      </x:c>
      <x:c r="BG379" s="36" t="n">
        <x:v>0</x:v>
      </x:c>
      <x:c r="BH379" s="36" t="n">
        <x:v>0</x:v>
      </x:c>
      <x:c r="BI379" s="36" t="n">
        <x:v>20</x:v>
      </x:c>
      <x:c r="BJ379" s="36"/>
      <x:c r="BK379" s="36" t="n">
        <x:f>MAX(0,AO379+AZ379-BV379)</x:f>
        <x:v>38</x:v>
      </x:c>
      <x:c r="BL379" s="36" t="n">
        <x:f>MAX(0,AP379+BA379-BW379)</x:f>
        <x:v>36</x:v>
      </x:c>
      <x:c r="BM379" s="36" t="n">
        <x:f>MAX(0,AQ379+BB379-BX379)</x:f>
        <x:v>47</x:v>
      </x:c>
      <x:c r="BN379" s="36" t="n">
        <x:f>MAX(0,AR379+BC379-BY379)</x:f>
        <x:v>61</x:v>
      </x:c>
      <x:c r="BO379" s="36" t="n">
        <x:f>MAX(0,AS379+BD379-BZ379)</x:f>
        <x:v>12</x:v>
      </x:c>
      <x:c r="BP379" s="36" t="n">
        <x:f>MAX(0,AT379+BE379-CA379)</x:f>
        <x:v>44</x:v>
      </x:c>
      <x:c r="BQ379" s="36" t="n">
        <x:f>MAX(0,AU379+BF379-CB379)</x:f>
        <x:v>32</x:v>
      </x:c>
      <x:c r="BR379" s="36" t="n">
        <x:f>MAX(0,AV379+BG379-CC379)</x:f>
        <x:v>28</x:v>
      </x:c>
      <x:c r="BS379" s="36" t="n">
        <x:f>MAX(0,AW379+BH379-CD379)</x:f>
        <x:v>58</x:v>
      </x:c>
      <x:c r="BT379" s="36" t="n">
        <x:f>MAX(0,AX379+BI379-CE379)</x:f>
        <x:v>48</x:v>
      </x:c>
      <x:c r="BU379" s="36" t="n">
        <x:f>SUM(BK379:BT379)</x:f>
        <x:v>404</x:v>
      </x:c>
      <x:c r="BV379" s="36" t="n">
        <x:v>1</x:v>
      </x:c>
      <x:c r="BW379" s="36" t="n">
        <x:v>2</x:v>
      </x:c>
      <x:c r="BX379" s="36" t="n">
        <x:v>1</x:v>
      </x:c>
      <x:c r="BY379" s="36" t="n">
        <x:v>1</x:v>
      </x:c>
      <x:c r="BZ379" s="36" t="n">
        <x:v>1</x:v>
      </x:c>
      <x:c r="CA379" s="36" t="n">
        <x:v>0</x:v>
      </x:c>
      <x:c r="CB379" s="36" t="n">
        <x:v>1</x:v>
      </x:c>
      <x:c r="CC379" s="36" t="n">
        <x:v>0</x:v>
      </x:c>
      <x:c r="CD379" s="36" t="n">
        <x:v>1</x:v>
      </x:c>
      <x:c r="CE379" s="36" t="n">
        <x:v>1</x:v>
      </x:c>
      <x:c r="CF379" s="36"/>
      <x:c r="CG379" s="36" t="n">
        <x:f>SUM(BW379,CD379)</x:f>
        <x:v>3</x:v>
      </x:c>
      <x:c r="CH379" s="36" t="n">
        <x:f>SUM(BX379,CA379)</x:f>
        <x:v>1</x:v>
      </x:c>
      <x:c r="CI379" s="36" t="n">
        <x:f>SUM(BY379)</x:f>
        <x:v>1</x:v>
      </x:c>
      <x:c r="CJ379" s="36" t="n">
        <x:f>SUM(BV379,BZ379,CB379)</x:f>
        <x:v>3</x:v>
      </x:c>
      <x:c r="CK379" s="36" t="n">
        <x:f>SUM(CC379,CE379)</x:f>
        <x:v>1</x:v>
      </x:c>
      <x:c r="CL379" s="36" t="n">
        <x:f>SUM(CG379:CK379)</x:f>
        <x:v>9</x:v>
      </x:c>
      <x:c r="CM379" s="39" t="n">
        <x:f>SUM(BW379*0.075,CD379*0.075)</x:f>
        <x:v>0.22499999999999998</x:v>
      </x:c>
      <x:c r="CN379" s="39" t="n">
        <x:f>SUM(BX379*0.06,CA379*0.03)</x:f>
        <x:v>0.06</x:v>
      </x:c>
      <x:c r="CO379" s="39" t="n">
        <x:f>SUM(BY379*0.08)</x:f>
        <x:v>0.08</x:v>
      </x:c>
      <x:c r="CP379" s="39" t="n">
        <x:f>SUM(BV379*0.12,BZ379*0.06,CB379*0.03)</x:f>
        <x:v>0.21</x:v>
      </x:c>
      <x:c r="CQ379" s="39" t="n">
        <x:f>SUM(CC379*0.01,CE379*0.1)</x:f>
        <x:v>0.1</x:v>
      </x:c>
      <x:c r="CR379" s="39" t="n">
        <x:f>SUM(CM379:CQ379)</x:f>
        <x:v>0.6749999999999999</x:v>
      </x:c>
      <x:c r="CS379" s="36" t="n">
        <x:f>SUM(CG379:CH379)</x:f>
        <x:v>4</x:v>
      </x:c>
      <x:c r="CT379" s="36" t="str"/>
      <x:c r="CU379" s="36" t="n">
        <x:f>MIN(AG379,CG379)</x:f>
        <x:v>3</x:v>
      </x:c>
      <x:c r="CV379" s="36" t="n">
        <x:f>MIN(AG379,CH379)</x:f>
        <x:v>1</x:v>
      </x:c>
      <x:c r="CW379" s="36" t="n">
        <x:f>MIN(AG379,CI379)</x:f>
        <x:v>1</x:v>
      </x:c>
      <x:c r="CX379" s="36" t="n">
        <x:f>MIN(AG379,CJ379)</x:f>
        <x:v>3</x:v>
      </x:c>
      <x:c r="CY379" s="36" t="n">
        <x:f>MIN(AG379,CK379)</x:f>
        <x:v>1</x:v>
      </x:c>
    </x:row>
    <x:row r="380" ht="18" customHeight="1">
      <x:c r="A380" s="35" t="str">
        <x:v>Area HC-02</x:v>
      </x:c>
      <x:c r="B380" s="35" t="str">
        <x:v>Area Lead HC-02</x:v>
      </x:c>
      <x:c r="C380" s="35" t="str">
        <x:v>Field Lead HC-04</x:v>
      </x:c>
      <x:c r="D380" s="35" t="str">
        <x:v>City HC-D</x:v>
      </x:c>
      <x:c r="E380" s="35" t="n">
        <x:v>4</x:v>
      </x:c>
      <x:c r="F380" s="35" t="n">
        <x:v>24</x:v>
      </x:c>
      <x:c r="G380" s="35" t="n">
        <x:v>1</x:v>
      </x:c>
      <x:c r="H380" s="35" t="str">
        <x:v>Promoter</x:v>
      </x:c>
      <x:c r="I380" s="35" t="str">
        <x:v>Agency HC-01</x:v>
      </x:c>
      <x:c r="J380" s="35" t="str">
        <x:v>PR-HC-006</x:v>
      </x:c>
      <x:c r="K380" s="35" t="str">
        <x:v>Masked Promoter HC-006</x:v>
      </x:c>
      <x:c r="L380" s="35" t="str">
        <x:v>9XXXX10006</x:v>
      </x:c>
      <x:c r="M380" s="37" t="n">
        <x:v>46180</x:v>
      </x:c>
      <x:c r="N380" s="35" t="str">
        <x:v>Cohort 1</x:v>
      </x:c>
      <x:c r="O380" s="35" t="str">
        <x:v>DIST-HC-02</x:v>
      </x:c>
      <x:c r="P380" s="35" t="str">
        <x:v>Masked Distributor HC-02</x:v>
      </x:c>
      <x:c r="Q380" s="35" t="str">
        <x:v>P-HC-016</x:v>
      </x:c>
      <x:c r="R380" s="35" t="str">
        <x:v>HC-016</x:v>
      </x:c>
      <x:c r="S380" s="35" t="str">
        <x:v>Masked Store HC-016</x:v>
      </x:c>
      <x:c r="T380" s="35" t="str">
        <x:v>XX1016</x:v>
      </x:c>
      <x:c r="U380" s="35" t="str">
        <x:v>Beauty Retail</x:v>
      </x:c>
      <x:c r="V380" s="35" t="str">
        <x:v>Masked</x:v>
      </x:c>
      <x:c r="W380" s="35" t="str">
        <x:v>Masked</x:v>
      </x:c>
      <x:c r="X380" s="37" t="n">
        <x:v>46220</x:v>
      </x:c>
      <x:c r="Y380" s="37" t="n">
        <x:v>46282</x:v>
      </x:c>
      <x:c r="Z380" s="35" t="str">
        <x:v>W03</x:v>
      </x:c>
      <x:c r="AA380" s="35" t="str">
        <x:v>Sep'26</x:v>
      </x:c>
      <x:c r="AB380" s="35" t="str">
        <x:v>15 - 21</x:v>
      </x:c>
      <x:c r="AC380" s="35" t="str">
        <x:v>Week 3 of Sep 2026</x:v>
      </x:c>
      <x:c r="AD380" s="35" t="str">
        <x:v>Continue</x:v>
      </x:c>
      <x:c r="AE380" s="35" t="str"/>
      <x:c r="AF380" s="36" t="n">
        <x:v>48</x:v>
      </x:c>
      <x:c r="AG380" s="36" t="n">
        <x:v>18</x:v>
      </x:c>
      <x:c r="AH380" s="38" t="n">
        <x:f>IFERROR(AG380/AF380,0)</x:f>
        <x:v>0.375</x:v>
      </x:c>
      <x:c r="AI380" s="36" t="n">
        <x:v>12</x:v>
      </x:c>
      <x:c r="AJ380" s="38" t="n">
        <x:f>IFERROR(AI380/AG380,0)</x:f>
        <x:v>0.6666666666666666</x:v>
      </x:c>
      <x:c r="AK380" s="36" t="n">
        <x:v>5</x:v>
      </x:c>
      <x:c r="AL380" s="36" t="n">
        <x:v>7</x:v>
      </x:c>
      <x:c r="AM380" s="36" t="n">
        <x:v>1</x:v>
      </x:c>
      <x:c r="AN380" s="38" t="n">
        <x:f>IFERROR(AL380/AG380,0)</x:f>
        <x:v>0.3888888888888889</x:v>
      </x:c>
      <x:c r="AO380" s="36" t="n">
        <x:f>BK379</x:f>
        <x:v>38</x:v>
      </x:c>
      <x:c r="AP380" s="36" t="n">
        <x:f>BL379</x:f>
        <x:v>36</x:v>
      </x:c>
      <x:c r="AQ380" s="36" t="n">
        <x:f>BM379</x:f>
        <x:v>47</x:v>
      </x:c>
      <x:c r="AR380" s="36" t="n">
        <x:f>BN379</x:f>
        <x:v>61</x:v>
      </x:c>
      <x:c r="AS380" s="36" t="n">
        <x:f>BO379</x:f>
        <x:v>12</x:v>
      </x:c>
      <x:c r="AT380" s="36" t="n">
        <x:f>BP379</x:f>
        <x:v>44</x:v>
      </x:c>
      <x:c r="AU380" s="36" t="n">
        <x:f>BQ379</x:f>
        <x:v>32</x:v>
      </x:c>
      <x:c r="AV380" s="36" t="n">
        <x:f>BR379</x:f>
        <x:v>28</x:v>
      </x:c>
      <x:c r="AW380" s="36" t="n">
        <x:f>BS379</x:f>
        <x:v>58</x:v>
      </x:c>
      <x:c r="AX380" s="36" t="n">
        <x:f>BT379</x:f>
        <x:v>48</x:v>
      </x:c>
      <x:c r="AY380" s="36" t="n">
        <x:f>SUM(AO380:AX380)</x:f>
        <x:v>404</x:v>
      </x:c>
      <x:c r="AZ380" s="36" t="n">
        <x:v>0</x:v>
      </x:c>
      <x:c r="BA380" s="36" t="n">
        <x:v>0</x:v>
      </x:c>
      <x:c r="BB380" s="36" t="n">
        <x:v>0</x:v>
      </x:c>
      <x:c r="BC380" s="36" t="n">
        <x:v>0</x:v>
      </x:c>
      <x:c r="BD380" s="36" t="n">
        <x:v>11</x:v>
      </x:c>
      <x:c r="BE380" s="36" t="n">
        <x:v>0</x:v>
      </x:c>
      <x:c r="BF380" s="36" t="n">
        <x:v>0</x:v>
      </x:c>
      <x:c r="BG380" s="36" t="n">
        <x:v>0</x:v>
      </x:c>
      <x:c r="BH380" s="36" t="n">
        <x:v>0</x:v>
      </x:c>
      <x:c r="BI380" s="36" t="n">
        <x:v>0</x:v>
      </x:c>
      <x:c r="BJ380" s="36"/>
      <x:c r="BK380" s="36" t="n">
        <x:f>MAX(0,AO380+AZ380-BV380)</x:f>
        <x:v>37</x:v>
      </x:c>
      <x:c r="BL380" s="36" t="n">
        <x:f>MAX(0,AP380+BA380-BW380)</x:f>
        <x:v>35</x:v>
      </x:c>
      <x:c r="BM380" s="36" t="n">
        <x:f>MAX(0,AQ380+BB380-BX380)</x:f>
        <x:v>46</x:v>
      </x:c>
      <x:c r="BN380" s="36" t="n">
        <x:f>MAX(0,AR380+BC380-BY380)</x:f>
        <x:v>60</x:v>
      </x:c>
      <x:c r="BO380" s="36" t="n">
        <x:f>MAX(0,AS380+BD380-BZ380)</x:f>
        <x:v>23</x:v>
      </x:c>
      <x:c r="BP380" s="36" t="n">
        <x:f>MAX(0,AT380+BE380-CA380)</x:f>
        <x:v>43</x:v>
      </x:c>
      <x:c r="BQ380" s="36" t="n">
        <x:f>MAX(0,AU380+BF380-CB380)</x:f>
        <x:v>31</x:v>
      </x:c>
      <x:c r="BR380" s="36" t="n">
        <x:f>MAX(0,AV380+BG380-CC380)</x:f>
        <x:v>28</x:v>
      </x:c>
      <x:c r="BS380" s="36" t="n">
        <x:f>MAX(0,AW380+BH380-CD380)</x:f>
        <x:v>57</x:v>
      </x:c>
      <x:c r="BT380" s="36" t="n">
        <x:f>MAX(0,AX380+BI380-CE380)</x:f>
        <x:v>47</x:v>
      </x:c>
      <x:c r="BU380" s="36" t="n">
        <x:f>SUM(BK380:BT380)</x:f>
        <x:v>407</x:v>
      </x:c>
      <x:c r="BV380" s="36" t="n">
        <x:v>1</x:v>
      </x:c>
      <x:c r="BW380" s="36" t="n">
        <x:v>1</x:v>
      </x:c>
      <x:c r="BX380" s="36" t="n">
        <x:v>1</x:v>
      </x:c>
      <x:c r="BY380" s="36" t="n">
        <x:v>1</x:v>
      </x:c>
      <x:c r="BZ380" s="36" t="n">
        <x:v>0</x:v>
      </x:c>
      <x:c r="CA380" s="36" t="n">
        <x:v>1</x:v>
      </x:c>
      <x:c r="CB380" s="36" t="n">
        <x:v>1</x:v>
      </x:c>
      <x:c r="CC380" s="36" t="n">
        <x:v>0</x:v>
      </x:c>
      <x:c r="CD380" s="36" t="n">
        <x:v>1</x:v>
      </x:c>
      <x:c r="CE380" s="36" t="n">
        <x:v>1</x:v>
      </x:c>
      <x:c r="CF380" s="36"/>
      <x:c r="CG380" s="36" t="n">
        <x:f>SUM(BW380,CD380)</x:f>
        <x:v>2</x:v>
      </x:c>
      <x:c r="CH380" s="36" t="n">
        <x:f>SUM(BX380,CA380)</x:f>
        <x:v>2</x:v>
      </x:c>
      <x:c r="CI380" s="36" t="n">
        <x:f>SUM(BY380)</x:f>
        <x:v>1</x:v>
      </x:c>
      <x:c r="CJ380" s="36" t="n">
        <x:f>SUM(BV380,BZ380,CB380)</x:f>
        <x:v>2</x:v>
      </x:c>
      <x:c r="CK380" s="36" t="n">
        <x:f>SUM(CC380,CE380)</x:f>
        <x:v>1</x:v>
      </x:c>
      <x:c r="CL380" s="36" t="n">
        <x:f>SUM(CG380:CK380)</x:f>
        <x:v>8</x:v>
      </x:c>
      <x:c r="CM380" s="39" t="n">
        <x:f>SUM(BW380*0.075,CD380*0.075)</x:f>
        <x:v>0.15</x:v>
      </x:c>
      <x:c r="CN380" s="39" t="n">
        <x:f>SUM(BX380*0.06,CA380*0.03)</x:f>
        <x:v>0.09</x:v>
      </x:c>
      <x:c r="CO380" s="39" t="n">
        <x:f>SUM(BY380*0.08)</x:f>
        <x:v>0.08</x:v>
      </x:c>
      <x:c r="CP380" s="39" t="n">
        <x:f>SUM(BV380*0.12,BZ380*0.06,CB380*0.03)</x:f>
        <x:v>0.15</x:v>
      </x:c>
      <x:c r="CQ380" s="39" t="n">
        <x:f>SUM(CC380*0.01,CE380*0.1)</x:f>
        <x:v>0.1</x:v>
      </x:c>
      <x:c r="CR380" s="39" t="n">
        <x:f>SUM(CM380:CQ380)</x:f>
        <x:v>0.57</x:v>
      </x:c>
      <x:c r="CS380" s="36" t="n">
        <x:f>SUM(CG380:CH380)</x:f>
        <x:v>4</x:v>
      </x:c>
      <x:c r="CT380" s="36" t="str"/>
      <x:c r="CU380" s="36" t="n">
        <x:f>MIN(AG380,CG380)</x:f>
        <x:v>2</x:v>
      </x:c>
      <x:c r="CV380" s="36" t="n">
        <x:f>MIN(AG380,CH380)</x:f>
        <x:v>2</x:v>
      </x:c>
      <x:c r="CW380" s="36" t="n">
        <x:f>MIN(AG380,CI380)</x:f>
        <x:v>1</x:v>
      </x:c>
      <x:c r="CX380" s="36" t="n">
        <x:f>MIN(AG380,CJ380)</x:f>
        <x:v>2</x:v>
      </x:c>
      <x:c r="CY380" s="36" t="n">
        <x:f>MIN(AG380,CK380)</x:f>
        <x:v>1</x:v>
      </x:c>
    </x:row>
    <x:row r="381" ht="18" customHeight="1">
      <x:c r="A381" s="35" t="str">
        <x:v>Area HC-02</x:v>
      </x:c>
      <x:c r="B381" s="35" t="str">
        <x:v>Area Lead HC-02</x:v>
      </x:c>
      <x:c r="C381" s="35" t="str">
        <x:v>Field Lead HC-04</x:v>
      </x:c>
      <x:c r="D381" s="35" t="str">
        <x:v>City HC-D</x:v>
      </x:c>
      <x:c r="E381" s="35" t="n">
        <x:v>4</x:v>
      </x:c>
      <x:c r="F381" s="35" t="n">
        <x:v>24</x:v>
      </x:c>
      <x:c r="G381" s="35" t="n">
        <x:v>1</x:v>
      </x:c>
      <x:c r="H381" s="35" t="str">
        <x:v>Promoter</x:v>
      </x:c>
      <x:c r="I381" s="35" t="str">
        <x:v>Agency HC-01</x:v>
      </x:c>
      <x:c r="J381" s="35" t="str">
        <x:v>PR-HC-006</x:v>
      </x:c>
      <x:c r="K381" s="35" t="str">
        <x:v>Masked Promoter HC-006</x:v>
      </x:c>
      <x:c r="L381" s="35" t="str">
        <x:v>9XXXX10006</x:v>
      </x:c>
      <x:c r="M381" s="37" t="n">
        <x:v>46180</x:v>
      </x:c>
      <x:c r="N381" s="35" t="str">
        <x:v>Cohort 1</x:v>
      </x:c>
      <x:c r="O381" s="35" t="str">
        <x:v>DIST-HC-02</x:v>
      </x:c>
      <x:c r="P381" s="35" t="str">
        <x:v>Masked Distributor HC-02</x:v>
      </x:c>
      <x:c r="Q381" s="35" t="str">
        <x:v>P-HC-016</x:v>
      </x:c>
      <x:c r="R381" s="35" t="str">
        <x:v>HC-016</x:v>
      </x:c>
      <x:c r="S381" s="35" t="str">
        <x:v>Masked Store HC-016</x:v>
      </x:c>
      <x:c r="T381" s="35" t="str">
        <x:v>XX1016</x:v>
      </x:c>
      <x:c r="U381" s="35" t="str">
        <x:v>Beauty Retail</x:v>
      </x:c>
      <x:c r="V381" s="35" t="str">
        <x:v>Masked</x:v>
      </x:c>
      <x:c r="W381" s="35" t="str">
        <x:v>Masked</x:v>
      </x:c>
      <x:c r="X381" s="37" t="n">
        <x:v>46220</x:v>
      </x:c>
      <x:c r="Y381" s="37" t="n">
        <x:v>46283</x:v>
      </x:c>
      <x:c r="Z381" s="35" t="str">
        <x:v>W03</x:v>
      </x:c>
      <x:c r="AA381" s="35" t="str">
        <x:v>Sep'26</x:v>
      </x:c>
      <x:c r="AB381" s="35" t="str">
        <x:v>15 - 21</x:v>
      </x:c>
      <x:c r="AC381" s="35" t="str">
        <x:v>Week 3 of Sep 2026</x:v>
      </x:c>
      <x:c r="AD381" s="35" t="str">
        <x:v>Continue</x:v>
      </x:c>
      <x:c r="AE381" s="35" t="str"/>
      <x:c r="AF381" s="36" t="n">
        <x:v>45</x:v>
      </x:c>
      <x:c r="AG381" s="36" t="n">
        <x:v>13</x:v>
      </x:c>
      <x:c r="AH381" s="38" t="n">
        <x:f>IFERROR(AG381/AF381,0)</x:f>
        <x:v>0.28888888888888886</x:v>
      </x:c>
      <x:c r="AI381" s="36" t="n">
        <x:v>10</x:v>
      </x:c>
      <x:c r="AJ381" s="38" t="n">
        <x:f>IFERROR(AI381/AG381,0)</x:f>
        <x:v>0.7692307692307693</x:v>
      </x:c>
      <x:c r="AK381" s="36" t="n">
        <x:v>3</x:v>
      </x:c>
      <x:c r="AL381" s="36" t="n">
        <x:v>5</x:v>
      </x:c>
      <x:c r="AM381" s="36" t="n">
        <x:v>1</x:v>
      </x:c>
      <x:c r="AN381" s="38" t="n">
        <x:f>IFERROR(AL381/AG381,0)</x:f>
        <x:v>0.38461538461538464</x:v>
      </x:c>
      <x:c r="AO381" s="36" t="n">
        <x:f>BK380</x:f>
        <x:v>37</x:v>
      </x:c>
      <x:c r="AP381" s="36" t="n">
        <x:f>BL380</x:f>
        <x:v>35</x:v>
      </x:c>
      <x:c r="AQ381" s="36" t="n">
        <x:f>BM380</x:f>
        <x:v>46</x:v>
      </x:c>
      <x:c r="AR381" s="36" t="n">
        <x:f>BN380</x:f>
        <x:v>60</x:v>
      </x:c>
      <x:c r="AS381" s="36" t="n">
        <x:f>BO380</x:f>
        <x:v>23</x:v>
      </x:c>
      <x:c r="AT381" s="36" t="n">
        <x:f>BP380</x:f>
        <x:v>43</x:v>
      </x:c>
      <x:c r="AU381" s="36" t="n">
        <x:f>BQ380</x:f>
        <x:v>31</x:v>
      </x:c>
      <x:c r="AV381" s="36" t="n">
        <x:f>BR380</x:f>
        <x:v>28</x:v>
      </x:c>
      <x:c r="AW381" s="36" t="n">
        <x:f>BS380</x:f>
        <x:v>57</x:v>
      </x:c>
      <x:c r="AX381" s="36" t="n">
        <x:f>BT380</x:f>
        <x:v>47</x:v>
      </x:c>
      <x:c r="AY381" s="36" t="n">
        <x:f>SUM(AO381:AX381)</x:f>
        <x:v>407</x:v>
      </x:c>
      <x:c r="AZ381" s="36" t="n">
        <x:v>0</x:v>
      </x:c>
      <x:c r="BA381" s="36" t="n">
        <x:v>0</x:v>
      </x:c>
      <x:c r="BB381" s="36" t="n">
        <x:v>0</x:v>
      </x:c>
      <x:c r="BC381" s="36" t="n">
        <x:v>0</x:v>
      </x:c>
      <x:c r="BD381" s="36" t="n">
        <x:v>0</x:v>
      </x:c>
      <x:c r="BE381" s="36" t="n">
        <x:v>11</x:v>
      </x:c>
      <x:c r="BF381" s="36" t="n">
        <x:v>0</x:v>
      </x:c>
      <x:c r="BG381" s="36" t="n">
        <x:v>0</x:v>
      </x:c>
      <x:c r="BH381" s="36" t="n">
        <x:v>0</x:v>
      </x:c>
      <x:c r="BI381" s="36" t="n">
        <x:v>0</x:v>
      </x:c>
      <x:c r="BJ381" s="36"/>
      <x:c r="BK381" s="36" t="n">
        <x:f>MAX(0,AO381+AZ381-BV381)</x:f>
        <x:v>36</x:v>
      </x:c>
      <x:c r="BL381" s="36" t="n">
        <x:f>MAX(0,AP381+BA381-BW381)</x:f>
        <x:v>33</x:v>
      </x:c>
      <x:c r="BM381" s="36" t="n">
        <x:f>MAX(0,AQ381+BB381-BX381)</x:f>
        <x:v>45</x:v>
      </x:c>
      <x:c r="BN381" s="36" t="n">
        <x:f>MAX(0,AR381+BC381-BY381)</x:f>
        <x:v>59</x:v>
      </x:c>
      <x:c r="BO381" s="36" t="n">
        <x:f>MAX(0,AS381+BD381-BZ381)</x:f>
        <x:v>22</x:v>
      </x:c>
      <x:c r="BP381" s="36" t="n">
        <x:f>MAX(0,AT381+BE381-CA381)</x:f>
        <x:v>53</x:v>
      </x:c>
      <x:c r="BQ381" s="36" t="n">
        <x:f>MAX(0,AU381+BF381-CB381)</x:f>
        <x:v>30</x:v>
      </x:c>
      <x:c r="BR381" s="36" t="n">
        <x:f>MAX(0,AV381+BG381-CC381)</x:f>
        <x:v>28</x:v>
      </x:c>
      <x:c r="BS381" s="36" t="n">
        <x:f>MAX(0,AW381+BH381-CD381)</x:f>
        <x:v>56</x:v>
      </x:c>
      <x:c r="BT381" s="36" t="n">
        <x:f>MAX(0,AX381+BI381-CE381)</x:f>
        <x:v>46</x:v>
      </x:c>
      <x:c r="BU381" s="36" t="n">
        <x:f>SUM(BK381:BT381)</x:f>
        <x:v>408</x:v>
      </x:c>
      <x:c r="BV381" s="36" t="n">
        <x:v>1</x:v>
      </x:c>
      <x:c r="BW381" s="36" t="n">
        <x:v>2</x:v>
      </x:c>
      <x:c r="BX381" s="36" t="n">
        <x:v>1</x:v>
      </x:c>
      <x:c r="BY381" s="36" t="n">
        <x:v>1</x:v>
      </x:c>
      <x:c r="BZ381" s="36" t="n">
        <x:v>1</x:v>
      </x:c>
      <x:c r="CA381" s="36" t="n">
        <x:v>1</x:v>
      </x:c>
      <x:c r="CB381" s="36" t="n">
        <x:v>1</x:v>
      </x:c>
      <x:c r="CC381" s="36" t="n">
        <x:v>0</x:v>
      </x:c>
      <x:c r="CD381" s="36" t="n">
        <x:v>1</x:v>
      </x:c>
      <x:c r="CE381" s="36" t="n">
        <x:v>1</x:v>
      </x:c>
      <x:c r="CF381" s="36"/>
      <x:c r="CG381" s="36" t="n">
        <x:f>SUM(BW381,CD381)</x:f>
        <x:v>3</x:v>
      </x:c>
      <x:c r="CH381" s="36" t="n">
        <x:f>SUM(BX381,CA381)</x:f>
        <x:v>2</x:v>
      </x:c>
      <x:c r="CI381" s="36" t="n">
        <x:f>SUM(BY381)</x:f>
        <x:v>1</x:v>
      </x:c>
      <x:c r="CJ381" s="36" t="n">
        <x:f>SUM(BV381,BZ381,CB381)</x:f>
        <x:v>3</x:v>
      </x:c>
      <x:c r="CK381" s="36" t="n">
        <x:f>SUM(CC381,CE381)</x:f>
        <x:v>1</x:v>
      </x:c>
      <x:c r="CL381" s="36" t="n">
        <x:f>SUM(CG381:CK381)</x:f>
        <x:v>10</x:v>
      </x:c>
      <x:c r="CM381" s="39" t="n">
        <x:f>SUM(BW381*0.075,CD381*0.075)</x:f>
        <x:v>0.22499999999999998</x:v>
      </x:c>
      <x:c r="CN381" s="39" t="n">
        <x:f>SUM(BX381*0.06,CA381*0.03)</x:f>
        <x:v>0.09</x:v>
      </x:c>
      <x:c r="CO381" s="39" t="n">
        <x:f>SUM(BY381*0.08)</x:f>
        <x:v>0.08</x:v>
      </x:c>
      <x:c r="CP381" s="39" t="n">
        <x:f>SUM(BV381*0.12,BZ381*0.06,CB381*0.03)</x:f>
        <x:v>0.21</x:v>
      </x:c>
      <x:c r="CQ381" s="39" t="n">
        <x:f>SUM(CC381*0.01,CE381*0.1)</x:f>
        <x:v>0.1</x:v>
      </x:c>
      <x:c r="CR381" s="39" t="n">
        <x:f>SUM(CM381:CQ381)</x:f>
        <x:v>0.705</x:v>
      </x:c>
      <x:c r="CS381" s="36" t="n">
        <x:f>SUM(CG381:CH381)</x:f>
        <x:v>5</x:v>
      </x:c>
      <x:c r="CT381" s="36" t="str"/>
      <x:c r="CU381" s="36" t="n">
        <x:f>MIN(AG381,CG381)</x:f>
        <x:v>3</x:v>
      </x:c>
      <x:c r="CV381" s="36" t="n">
        <x:f>MIN(AG381,CH381)</x:f>
        <x:v>2</x:v>
      </x:c>
      <x:c r="CW381" s="36" t="n">
        <x:f>MIN(AG381,CI381)</x:f>
        <x:v>1</x:v>
      </x:c>
      <x:c r="CX381" s="36" t="n">
        <x:f>MIN(AG381,CJ381)</x:f>
        <x:v>3</x:v>
      </x:c>
      <x:c r="CY381" s="36" t="n">
        <x:f>MIN(AG381,CK381)</x:f>
        <x:v>1</x:v>
      </x:c>
    </x:row>
    <x:row r="382" ht="18" customHeight="1">
      <x:c r="A382" s="35" t="str">
        <x:v>Area HC-02</x:v>
      </x:c>
      <x:c r="B382" s="35" t="str">
        <x:v>Area Lead HC-02</x:v>
      </x:c>
      <x:c r="C382" s="35" t="str">
        <x:v>Field Lead HC-04</x:v>
      </x:c>
      <x:c r="D382" s="35" t="str">
        <x:v>City HC-D</x:v>
      </x:c>
      <x:c r="E382" s="35" t="n">
        <x:v>4</x:v>
      </x:c>
      <x:c r="F382" s="35" t="n">
        <x:v>24</x:v>
      </x:c>
      <x:c r="G382" s="35" t="n">
        <x:v>1</x:v>
      </x:c>
      <x:c r="H382" s="35" t="str">
        <x:v>Promoter</x:v>
      </x:c>
      <x:c r="I382" s="35" t="str">
        <x:v>Agency HC-01</x:v>
      </x:c>
      <x:c r="J382" s="35" t="str">
        <x:v>PR-HC-006</x:v>
      </x:c>
      <x:c r="K382" s="35" t="str">
        <x:v>Masked Promoter HC-006</x:v>
      </x:c>
      <x:c r="L382" s="35" t="str">
        <x:v>9XXXX10006</x:v>
      </x:c>
      <x:c r="M382" s="37" t="n">
        <x:v>46180</x:v>
      </x:c>
      <x:c r="N382" s="35" t="str">
        <x:v>Cohort 1</x:v>
      </x:c>
      <x:c r="O382" s="35" t="str">
        <x:v>DIST-HC-02</x:v>
      </x:c>
      <x:c r="P382" s="35" t="str">
        <x:v>Masked Distributor HC-02</x:v>
      </x:c>
      <x:c r="Q382" s="35" t="str">
        <x:v>P-HC-016</x:v>
      </x:c>
      <x:c r="R382" s="35" t="str">
        <x:v>HC-016</x:v>
      </x:c>
      <x:c r="S382" s="35" t="str">
        <x:v>Masked Store HC-016</x:v>
      </x:c>
      <x:c r="T382" s="35" t="str">
        <x:v>XX1016</x:v>
      </x:c>
      <x:c r="U382" s="35" t="str">
        <x:v>Beauty Retail</x:v>
      </x:c>
      <x:c r="V382" s="35" t="str">
        <x:v>Masked</x:v>
      </x:c>
      <x:c r="W382" s="35" t="str">
        <x:v>Masked</x:v>
      </x:c>
      <x:c r="X382" s="37" t="n">
        <x:v>46220</x:v>
      </x:c>
      <x:c r="Y382" s="37" t="n">
        <x:v>46284</x:v>
      </x:c>
      <x:c r="Z382" s="35" t="str">
        <x:v>W03</x:v>
      </x:c>
      <x:c r="AA382" s="35" t="str">
        <x:v>Sep'26</x:v>
      </x:c>
      <x:c r="AB382" s="35" t="str">
        <x:v>15 - 21</x:v>
      </x:c>
      <x:c r="AC382" s="35" t="str">
        <x:v>Week 3 of Sep 2026</x:v>
      </x:c>
      <x:c r="AD382" s="35" t="str">
        <x:v>Continue</x:v>
      </x:c>
      <x:c r="AE382" s="35" t="str">
        <x:v>Normal operations</x:v>
      </x:c>
      <x:c r="AF382" s="36" t="n">
        <x:v>59</x:v>
      </x:c>
      <x:c r="AG382" s="36" t="n">
        <x:v>25</x:v>
      </x:c>
      <x:c r="AH382" s="38" t="n">
        <x:f>IFERROR(AG382/AF382,0)</x:f>
        <x:v>0.423728813559322</x:v>
      </x:c>
      <x:c r="AI382" s="36" t="n">
        <x:v>18</x:v>
      </x:c>
      <x:c r="AJ382" s="38" t="n">
        <x:f>IFERROR(AI382/AG382,0)</x:f>
        <x:v>0.72</x:v>
      </x:c>
      <x:c r="AK382" s="36" t="n">
        <x:v>3</x:v>
      </x:c>
      <x:c r="AL382" s="36" t="n">
        <x:v>8</x:v>
      </x:c>
      <x:c r="AM382" s="36" t="n">
        <x:v>1</x:v>
      </x:c>
      <x:c r="AN382" s="38" t="n">
        <x:f>IFERROR(AL382/AG382,0)</x:f>
        <x:v>0.32</x:v>
      </x:c>
      <x:c r="AO382" s="36" t="n">
        <x:f>BK381</x:f>
        <x:v>36</x:v>
      </x:c>
      <x:c r="AP382" s="36" t="n">
        <x:f>BL381</x:f>
        <x:v>33</x:v>
      </x:c>
      <x:c r="AQ382" s="36" t="n">
        <x:f>BM381</x:f>
        <x:v>45</x:v>
      </x:c>
      <x:c r="AR382" s="36" t="n">
        <x:f>BN381</x:f>
        <x:v>59</x:v>
      </x:c>
      <x:c r="AS382" s="36" t="n">
        <x:f>BO381</x:f>
        <x:v>22</x:v>
      </x:c>
      <x:c r="AT382" s="36" t="n">
        <x:f>BP381</x:f>
        <x:v>53</x:v>
      </x:c>
      <x:c r="AU382" s="36" t="n">
        <x:f>BQ381</x:f>
        <x:v>30</x:v>
      </x:c>
      <x:c r="AV382" s="36" t="n">
        <x:f>BR381</x:f>
        <x:v>28</x:v>
      </x:c>
      <x:c r="AW382" s="36" t="n">
        <x:f>BS381</x:f>
        <x:v>56</x:v>
      </x:c>
      <x:c r="AX382" s="36" t="n">
        <x:f>BT381</x:f>
        <x:v>46</x:v>
      </x:c>
      <x:c r="AY382" s="36" t="n">
        <x:f>SUM(AO382:AX382)</x:f>
        <x:v>408</x:v>
      </x:c>
      <x:c r="AZ382" s="36" t="n">
        <x:v>13</x:v>
      </x:c>
      <x:c r="BA382" s="36" t="n">
        <x:v>0</x:v>
      </x:c>
      <x:c r="BB382" s="36" t="n">
        <x:v>0</x:v>
      </x:c>
      <x:c r="BC382" s="36" t="n">
        <x:v>0</x:v>
      </x:c>
      <x:c r="BD382" s="36" t="n">
        <x:v>0</x:v>
      </x:c>
      <x:c r="BE382" s="36" t="n">
        <x:v>0</x:v>
      </x:c>
      <x:c r="BF382" s="36" t="n">
        <x:v>17</x:v>
      </x:c>
      <x:c r="BG382" s="36" t="n">
        <x:v>0</x:v>
      </x:c>
      <x:c r="BH382" s="36" t="n">
        <x:v>0</x:v>
      </x:c>
      <x:c r="BI382" s="36" t="n">
        <x:v>0</x:v>
      </x:c>
      <x:c r="BJ382" s="36"/>
      <x:c r="BK382" s="36" t="n">
        <x:f>MAX(0,AO382+AZ382-BV382)</x:f>
        <x:v>48</x:v>
      </x:c>
      <x:c r="BL382" s="36" t="n">
        <x:f>MAX(0,AP382+BA382-BW382)</x:f>
        <x:v>31</x:v>
      </x:c>
      <x:c r="BM382" s="36" t="n">
        <x:f>MAX(0,AQ382+BB382-BX382)</x:f>
        <x:v>44</x:v>
      </x:c>
      <x:c r="BN382" s="36" t="n">
        <x:f>MAX(0,AR382+BC382-BY382)</x:f>
        <x:v>57</x:v>
      </x:c>
      <x:c r="BO382" s="36" t="n">
        <x:f>MAX(0,AS382+BD382-BZ382)</x:f>
        <x:v>21</x:v>
      </x:c>
      <x:c r="BP382" s="36" t="n">
        <x:f>MAX(0,AT382+BE382-CA382)</x:f>
        <x:v>52</x:v>
      </x:c>
      <x:c r="BQ382" s="36" t="n">
        <x:f>MAX(0,AU382+BF382-CB382)</x:f>
        <x:v>46</x:v>
      </x:c>
      <x:c r="BR382" s="36" t="n">
        <x:f>MAX(0,AV382+BG382-CC382)</x:f>
        <x:v>28</x:v>
      </x:c>
      <x:c r="BS382" s="36" t="n">
        <x:f>MAX(0,AW382+BH382-CD382)</x:f>
        <x:v>54</x:v>
      </x:c>
      <x:c r="BT382" s="36" t="n">
        <x:f>MAX(0,AX382+BI382-CE382)</x:f>
        <x:v>45</x:v>
      </x:c>
      <x:c r="BU382" s="36" t="n">
        <x:f>SUM(BK382:BT382)</x:f>
        <x:v>426</x:v>
      </x:c>
      <x:c r="BV382" s="36" t="n">
        <x:v>1</x:v>
      </x:c>
      <x:c r="BW382" s="36" t="n">
        <x:v>2</x:v>
      </x:c>
      <x:c r="BX382" s="36" t="n">
        <x:v>1</x:v>
      </x:c>
      <x:c r="BY382" s="36" t="n">
        <x:v>2</x:v>
      </x:c>
      <x:c r="BZ382" s="36" t="n">
        <x:v>1</x:v>
      </x:c>
      <x:c r="CA382" s="36" t="n">
        <x:v>1</x:v>
      </x:c>
      <x:c r="CB382" s="36" t="n">
        <x:v>1</x:v>
      </x:c>
      <x:c r="CC382" s="36" t="n">
        <x:v>0</x:v>
      </x:c>
      <x:c r="CD382" s="36" t="n">
        <x:v>2</x:v>
      </x:c>
      <x:c r="CE382" s="36" t="n">
        <x:v>1</x:v>
      </x:c>
      <x:c r="CF382" s="36"/>
      <x:c r="CG382" s="36" t="n">
        <x:f>SUM(BW382,CD382)</x:f>
        <x:v>4</x:v>
      </x:c>
      <x:c r="CH382" s="36" t="n">
        <x:f>SUM(BX382,CA382)</x:f>
        <x:v>2</x:v>
      </x:c>
      <x:c r="CI382" s="36" t="n">
        <x:f>SUM(BY382)</x:f>
        <x:v>2</x:v>
      </x:c>
      <x:c r="CJ382" s="36" t="n">
        <x:f>SUM(BV382,BZ382,CB382)</x:f>
        <x:v>3</x:v>
      </x:c>
      <x:c r="CK382" s="36" t="n">
        <x:f>SUM(CC382,CE382)</x:f>
        <x:v>1</x:v>
      </x:c>
      <x:c r="CL382" s="36" t="n">
        <x:f>SUM(CG382:CK382)</x:f>
        <x:v>12</x:v>
      </x:c>
      <x:c r="CM382" s="39" t="n">
        <x:f>SUM(BW382*0.075,CD382*0.075)</x:f>
        <x:v>0.3</x:v>
      </x:c>
      <x:c r="CN382" s="39" t="n">
        <x:f>SUM(BX382*0.06,CA382*0.03)</x:f>
        <x:v>0.09</x:v>
      </x:c>
      <x:c r="CO382" s="39" t="n">
        <x:f>SUM(BY382*0.08)</x:f>
        <x:v>0.16</x:v>
      </x:c>
      <x:c r="CP382" s="39" t="n">
        <x:f>SUM(BV382*0.12,BZ382*0.06,CB382*0.03)</x:f>
        <x:v>0.21</x:v>
      </x:c>
      <x:c r="CQ382" s="39" t="n">
        <x:f>SUM(CC382*0.01,CE382*0.1)</x:f>
        <x:v>0.1</x:v>
      </x:c>
      <x:c r="CR382" s="39" t="n">
        <x:f>SUM(CM382:CQ382)</x:f>
        <x:v>0.86</x:v>
      </x:c>
      <x:c r="CS382" s="36" t="n">
        <x:f>SUM(CG382:CH382)</x:f>
        <x:v>6</x:v>
      </x:c>
      <x:c r="CT382" s="36" t="str"/>
      <x:c r="CU382" s="36" t="n">
        <x:f>MIN(AG382,CG382)</x:f>
        <x:v>4</x:v>
      </x:c>
      <x:c r="CV382" s="36" t="n">
        <x:f>MIN(AG382,CH382)</x:f>
        <x:v>2</x:v>
      </x:c>
      <x:c r="CW382" s="36" t="n">
        <x:f>MIN(AG382,CI382)</x:f>
        <x:v>2</x:v>
      </x:c>
      <x:c r="CX382" s="36" t="n">
        <x:f>MIN(AG382,CJ382)</x:f>
        <x:v>3</x:v>
      </x:c>
      <x:c r="CY382" s="36" t="n">
        <x:f>MIN(AG382,CK382)</x:f>
        <x:v>1</x:v>
      </x:c>
    </x:row>
    <x:row r="383" ht="18" customHeight="1">
      <x:c r="A383" s="35" t="str">
        <x:v>Area HC-02</x:v>
      </x:c>
      <x:c r="B383" s="35" t="str">
        <x:v>Area Lead HC-02</x:v>
      </x:c>
      <x:c r="C383" s="35" t="str">
        <x:v>Field Lead HC-04</x:v>
      </x:c>
      <x:c r="D383" s="35" t="str">
        <x:v>City HC-D</x:v>
      </x:c>
      <x:c r="E383" s="35" t="n">
        <x:v>4</x:v>
      </x:c>
      <x:c r="F383" s="35" t="n">
        <x:v>24</x:v>
      </x:c>
      <x:c r="G383" s="35" t="n">
        <x:v>1</x:v>
      </x:c>
      <x:c r="H383" s="35" t="str">
        <x:v>Promoter</x:v>
      </x:c>
      <x:c r="I383" s="35" t="str">
        <x:v>Agency HC-01</x:v>
      </x:c>
      <x:c r="J383" s="35" t="str">
        <x:v>PR-HC-006</x:v>
      </x:c>
      <x:c r="K383" s="35" t="str">
        <x:v>Masked Promoter HC-006</x:v>
      </x:c>
      <x:c r="L383" s="35" t="str">
        <x:v>9XXXX10006</x:v>
      </x:c>
      <x:c r="M383" s="37" t="n">
        <x:v>46180</x:v>
      </x:c>
      <x:c r="N383" s="35" t="str">
        <x:v>Cohort 1</x:v>
      </x:c>
      <x:c r="O383" s="35" t="str">
        <x:v>DIST-HC-02</x:v>
      </x:c>
      <x:c r="P383" s="35" t="str">
        <x:v>Masked Distributor HC-02</x:v>
      </x:c>
      <x:c r="Q383" s="35" t="str">
        <x:v>P-HC-016</x:v>
      </x:c>
      <x:c r="R383" s="35" t="str">
        <x:v>HC-016</x:v>
      </x:c>
      <x:c r="S383" s="35" t="str">
        <x:v>Masked Store HC-016</x:v>
      </x:c>
      <x:c r="T383" s="35" t="str">
        <x:v>XX1016</x:v>
      </x:c>
      <x:c r="U383" s="35" t="str">
        <x:v>Beauty Retail</x:v>
      </x:c>
      <x:c r="V383" s="35" t="str">
        <x:v>Masked</x:v>
      </x:c>
      <x:c r="W383" s="35" t="str">
        <x:v>Masked</x:v>
      </x:c>
      <x:c r="X383" s="37" t="n">
        <x:v>46220</x:v>
      </x:c>
      <x:c r="Y383" s="37" t="n">
        <x:v>46286</x:v>
      </x:c>
      <x:c r="Z383" s="35" t="str">
        <x:v>W03</x:v>
      </x:c>
      <x:c r="AA383" s="35" t="str">
        <x:v>Sep'26</x:v>
      </x:c>
      <x:c r="AB383" s="35" t="str">
        <x:v>15 - 21</x:v>
      </x:c>
      <x:c r="AC383" s="35" t="str">
        <x:v>Week 3 of Sep 2026</x:v>
      </x:c>
      <x:c r="AD383" s="35" t="str">
        <x:v>Continue</x:v>
      </x:c>
      <x:c r="AE383" s="35" t="str"/>
      <x:c r="AF383" s="36" t="n">
        <x:v>59</x:v>
      </x:c>
      <x:c r="AG383" s="36" t="n">
        <x:v>16</x:v>
      </x:c>
      <x:c r="AH383" s="38" t="n">
        <x:f>IFERROR(AG383/AF383,0)</x:f>
        <x:v>0.2711864406779661</x:v>
      </x:c>
      <x:c r="AI383" s="36" t="n">
        <x:v>10</x:v>
      </x:c>
      <x:c r="AJ383" s="38" t="n">
        <x:f>IFERROR(AI383/AG383,0)</x:f>
        <x:v>0.625</x:v>
      </x:c>
      <x:c r="AK383" s="36" t="n">
        <x:v>3</x:v>
      </x:c>
      <x:c r="AL383" s="36" t="n">
        <x:v>5</x:v>
      </x:c>
      <x:c r="AM383" s="36" t="n">
        <x:v>1</x:v>
      </x:c>
      <x:c r="AN383" s="38" t="n">
        <x:f>IFERROR(AL383/AG383,0)</x:f>
        <x:v>0.3125</x:v>
      </x:c>
      <x:c r="AO383" s="36" t="n">
        <x:f>BK382</x:f>
        <x:v>48</x:v>
      </x:c>
      <x:c r="AP383" s="36" t="n">
        <x:f>BL382</x:f>
        <x:v>31</x:v>
      </x:c>
      <x:c r="AQ383" s="36" t="n">
        <x:f>BM382</x:f>
        <x:v>44</x:v>
      </x:c>
      <x:c r="AR383" s="36" t="n">
        <x:f>BN382</x:f>
        <x:v>57</x:v>
      </x:c>
      <x:c r="AS383" s="36" t="n">
        <x:f>BO382</x:f>
        <x:v>21</x:v>
      </x:c>
      <x:c r="AT383" s="36" t="n">
        <x:f>BP382</x:f>
        <x:v>52</x:v>
      </x:c>
      <x:c r="AU383" s="36" t="n">
        <x:f>BQ382</x:f>
        <x:v>46</x:v>
      </x:c>
      <x:c r="AV383" s="36" t="n">
        <x:f>BR382</x:f>
        <x:v>28</x:v>
      </x:c>
      <x:c r="AW383" s="36" t="n">
        <x:f>BS382</x:f>
        <x:v>54</x:v>
      </x:c>
      <x:c r="AX383" s="36" t="n">
        <x:f>BT382</x:f>
        <x:v>45</x:v>
      </x:c>
      <x:c r="AY383" s="36" t="n">
        <x:f>SUM(AO383:AX383)</x:f>
        <x:v>426</x:v>
      </x:c>
      <x:c r="AZ383" s="36" t="n">
        <x:v>0</x:v>
      </x:c>
      <x:c r="BA383" s="36" t="n">
        <x:v>15</x:v>
      </x:c>
      <x:c r="BB383" s="36" t="n">
        <x:v>0</x:v>
      </x:c>
      <x:c r="BC383" s="36" t="n">
        <x:v>0</x:v>
      </x:c>
      <x:c r="BD383" s="36" t="n">
        <x:v>0</x:v>
      </x:c>
      <x:c r="BE383" s="36" t="n">
        <x:v>0</x:v>
      </x:c>
      <x:c r="BF383" s="36" t="n">
        <x:v>0</x:v>
      </x:c>
      <x:c r="BG383" s="36" t="n">
        <x:v>17</x:v>
      </x:c>
      <x:c r="BH383" s="36" t="n">
        <x:v>0</x:v>
      </x:c>
      <x:c r="BI383" s="36" t="n">
        <x:v>0</x:v>
      </x:c>
      <x:c r="BJ383" s="36"/>
      <x:c r="BK383" s="36" t="n">
        <x:f>MAX(0,AO383+AZ383-BV383)</x:f>
        <x:v>47</x:v>
      </x:c>
      <x:c r="BL383" s="36" t="n">
        <x:f>MAX(0,AP383+BA383-BW383)</x:f>
        <x:v>45</x:v>
      </x:c>
      <x:c r="BM383" s="36" t="n">
        <x:f>MAX(0,AQ383+BB383-BX383)</x:f>
        <x:v>43</x:v>
      </x:c>
      <x:c r="BN383" s="36" t="n">
        <x:f>MAX(0,AR383+BC383-BY383)</x:f>
        <x:v>56</x:v>
      </x:c>
      <x:c r="BO383" s="36" t="n">
        <x:f>MAX(0,AS383+BD383-BZ383)</x:f>
        <x:v>20</x:v>
      </x:c>
      <x:c r="BP383" s="36" t="n">
        <x:f>MAX(0,AT383+BE383-CA383)</x:f>
        <x:v>52</x:v>
      </x:c>
      <x:c r="BQ383" s="36" t="n">
        <x:f>MAX(0,AU383+BF383-CB383)</x:f>
        <x:v>45</x:v>
      </x:c>
      <x:c r="BR383" s="36" t="n">
        <x:f>MAX(0,AV383+BG383-CC383)</x:f>
        <x:v>45</x:v>
      </x:c>
      <x:c r="BS383" s="36" t="n">
        <x:f>MAX(0,AW383+BH383-CD383)</x:f>
        <x:v>53</x:v>
      </x:c>
      <x:c r="BT383" s="36" t="n">
        <x:f>MAX(0,AX383+BI383-CE383)</x:f>
        <x:v>44</x:v>
      </x:c>
      <x:c r="BU383" s="36" t="n">
        <x:f>SUM(BK383:BT383)</x:f>
        <x:v>450</x:v>
      </x:c>
      <x:c r="BV383" s="36" t="n">
        <x:v>1</x:v>
      </x:c>
      <x:c r="BW383" s="36" t="n">
        <x:v>1</x:v>
      </x:c>
      <x:c r="BX383" s="36" t="n">
        <x:v>1</x:v>
      </x:c>
      <x:c r="BY383" s="36" t="n">
        <x:v>1</x:v>
      </x:c>
      <x:c r="BZ383" s="36" t="n">
        <x:v>1</x:v>
      </x:c>
      <x:c r="CA383" s="36" t="n">
        <x:v>0</x:v>
      </x:c>
      <x:c r="CB383" s="36" t="n">
        <x:v>1</x:v>
      </x:c>
      <x:c r="CC383" s="36" t="n">
        <x:v>0</x:v>
      </x:c>
      <x:c r="CD383" s="36" t="n">
        <x:v>1</x:v>
      </x:c>
      <x:c r="CE383" s="36" t="n">
        <x:v>1</x:v>
      </x:c>
      <x:c r="CF383" s="36"/>
      <x:c r="CG383" s="36" t="n">
        <x:f>SUM(BW383,CD383)</x:f>
        <x:v>2</x:v>
      </x:c>
      <x:c r="CH383" s="36" t="n">
        <x:f>SUM(BX383,CA383)</x:f>
        <x:v>1</x:v>
      </x:c>
      <x:c r="CI383" s="36" t="n">
        <x:f>SUM(BY383)</x:f>
        <x:v>1</x:v>
      </x:c>
      <x:c r="CJ383" s="36" t="n">
        <x:f>SUM(BV383,BZ383,CB383)</x:f>
        <x:v>3</x:v>
      </x:c>
      <x:c r="CK383" s="36" t="n">
        <x:f>SUM(CC383,CE383)</x:f>
        <x:v>1</x:v>
      </x:c>
      <x:c r="CL383" s="36" t="n">
        <x:f>SUM(CG383:CK383)</x:f>
        <x:v>8</x:v>
      </x:c>
      <x:c r="CM383" s="39" t="n">
        <x:f>SUM(BW383*0.075,CD383*0.075)</x:f>
        <x:v>0.15</x:v>
      </x:c>
      <x:c r="CN383" s="39" t="n">
        <x:f>SUM(BX383*0.06,CA383*0.03)</x:f>
        <x:v>0.06</x:v>
      </x:c>
      <x:c r="CO383" s="39" t="n">
        <x:f>SUM(BY383*0.08)</x:f>
        <x:v>0.08</x:v>
      </x:c>
      <x:c r="CP383" s="39" t="n">
        <x:f>SUM(BV383*0.12,BZ383*0.06,CB383*0.03)</x:f>
        <x:v>0.21</x:v>
      </x:c>
      <x:c r="CQ383" s="39" t="n">
        <x:f>SUM(CC383*0.01,CE383*0.1)</x:f>
        <x:v>0.1</x:v>
      </x:c>
      <x:c r="CR383" s="39" t="n">
        <x:f>SUM(CM383:CQ383)</x:f>
        <x:v>0.6</x:v>
      </x:c>
      <x:c r="CS383" s="36" t="n">
        <x:f>SUM(CG383:CH383)</x:f>
        <x:v>3</x:v>
      </x:c>
      <x:c r="CT383" s="36" t="str"/>
      <x:c r="CU383" s="36" t="n">
        <x:f>MIN(AG383,CG383)</x:f>
        <x:v>2</x:v>
      </x:c>
      <x:c r="CV383" s="36" t="n">
        <x:f>MIN(AG383,CH383)</x:f>
        <x:v>1</x:v>
      </x:c>
      <x:c r="CW383" s="36" t="n">
        <x:f>MIN(AG383,CI383)</x:f>
        <x:v>1</x:v>
      </x:c>
      <x:c r="CX383" s="36" t="n">
        <x:f>MIN(AG383,CJ383)</x:f>
        <x:v>3</x:v>
      </x:c>
      <x:c r="CY383" s="36" t="n">
        <x:f>MIN(AG383,CK383)</x:f>
        <x:v>1</x:v>
      </x:c>
    </x:row>
    <x:row r="384" ht="18" customHeight="1">
      <x:c r="A384" s="35" t="str">
        <x:v>Area HC-02</x:v>
      </x:c>
      <x:c r="B384" s="35" t="str">
        <x:v>Area Lead HC-02</x:v>
      </x:c>
      <x:c r="C384" s="35" t="str">
        <x:v>Field Lead HC-04</x:v>
      </x:c>
      <x:c r="D384" s="35" t="str">
        <x:v>City HC-D</x:v>
      </x:c>
      <x:c r="E384" s="35" t="n">
        <x:v>4</x:v>
      </x:c>
      <x:c r="F384" s="35" t="n">
        <x:v>24</x:v>
      </x:c>
      <x:c r="G384" s="35" t="n">
        <x:v>1</x:v>
      </x:c>
      <x:c r="H384" s="35" t="str">
        <x:v>Promoter</x:v>
      </x:c>
      <x:c r="I384" s="35" t="str">
        <x:v>Agency HC-01</x:v>
      </x:c>
      <x:c r="J384" s="35" t="str">
        <x:v>PR-HC-006</x:v>
      </x:c>
      <x:c r="K384" s="35" t="str">
        <x:v>Masked Promoter HC-006</x:v>
      </x:c>
      <x:c r="L384" s="35" t="str">
        <x:v>9XXXX10006</x:v>
      </x:c>
      <x:c r="M384" s="37" t="n">
        <x:v>46180</x:v>
      </x:c>
      <x:c r="N384" s="35" t="str">
        <x:v>Cohort 1</x:v>
      </x:c>
      <x:c r="O384" s="35" t="str">
        <x:v>DIST-HC-02</x:v>
      </x:c>
      <x:c r="P384" s="35" t="str">
        <x:v>Masked Distributor HC-02</x:v>
      </x:c>
      <x:c r="Q384" s="35" t="str">
        <x:v>P-HC-016</x:v>
      </x:c>
      <x:c r="R384" s="35" t="str">
        <x:v>HC-016</x:v>
      </x:c>
      <x:c r="S384" s="35" t="str">
        <x:v>Masked Store HC-016</x:v>
      </x:c>
      <x:c r="T384" s="35" t="str">
        <x:v>XX1016</x:v>
      </x:c>
      <x:c r="U384" s="35" t="str">
        <x:v>Beauty Retail</x:v>
      </x:c>
      <x:c r="V384" s="35" t="str">
        <x:v>Masked</x:v>
      </x:c>
      <x:c r="W384" s="35" t="str">
        <x:v>Masked</x:v>
      </x:c>
      <x:c r="X384" s="37" t="n">
        <x:v>46220</x:v>
      </x:c>
      <x:c r="Y384" s="37" t="n">
        <x:v>46287</x:v>
      </x:c>
      <x:c r="Z384" s="35" t="str">
        <x:v>W04</x:v>
      </x:c>
      <x:c r="AA384" s="35" t="str">
        <x:v>Sep'26</x:v>
      </x:c>
      <x:c r="AB384" s="35" t="str">
        <x:v>22 - 28</x:v>
      </x:c>
      <x:c r="AC384" s="35" t="str">
        <x:v>Week 4 of Sep 2026</x:v>
      </x:c>
      <x:c r="AD384" s="35" t="str">
        <x:v>Continue</x:v>
      </x:c>
      <x:c r="AE384" s="35" t="str"/>
      <x:c r="AF384" s="36" t="n">
        <x:v>63</x:v>
      </x:c>
      <x:c r="AG384" s="36" t="n">
        <x:v>18</x:v>
      </x:c>
      <x:c r="AH384" s="38" t="n">
        <x:f>IFERROR(AG384/AF384,0)</x:f>
        <x:v>0.2857142857142857</x:v>
      </x:c>
      <x:c r="AI384" s="36" t="n">
        <x:v>17</x:v>
      </x:c>
      <x:c r="AJ384" s="38" t="n">
        <x:f>IFERROR(AI384/AG384,0)</x:f>
        <x:v>0.9444444444444444</x:v>
      </x:c>
      <x:c r="AK384" s="36" t="n">
        <x:v>6</x:v>
      </x:c>
      <x:c r="AL384" s="36" t="n">
        <x:v>7</x:v>
      </x:c>
      <x:c r="AM384" s="36" t="n">
        <x:v>1</x:v>
      </x:c>
      <x:c r="AN384" s="38" t="n">
        <x:f>IFERROR(AL384/AG384,0)</x:f>
        <x:v>0.3888888888888889</x:v>
      </x:c>
      <x:c r="AO384" s="36" t="n">
        <x:f>BK383</x:f>
        <x:v>47</x:v>
      </x:c>
      <x:c r="AP384" s="36" t="n">
        <x:f>BL383</x:f>
        <x:v>45</x:v>
      </x:c>
      <x:c r="AQ384" s="36" t="n">
        <x:f>BM383</x:f>
        <x:v>43</x:v>
      </x:c>
      <x:c r="AR384" s="36" t="n">
        <x:f>BN383</x:f>
        <x:v>56</x:v>
      </x:c>
      <x:c r="AS384" s="36" t="n">
        <x:f>BO383</x:f>
        <x:v>20</x:v>
      </x:c>
      <x:c r="AT384" s="36" t="n">
        <x:f>BP383</x:f>
        <x:v>52</x:v>
      </x:c>
      <x:c r="AU384" s="36" t="n">
        <x:f>BQ383</x:f>
        <x:v>45</x:v>
      </x:c>
      <x:c r="AV384" s="36" t="n">
        <x:f>BR383</x:f>
        <x:v>45</x:v>
      </x:c>
      <x:c r="AW384" s="36" t="n">
        <x:f>BS383</x:f>
        <x:v>53</x:v>
      </x:c>
      <x:c r="AX384" s="36" t="n">
        <x:f>BT383</x:f>
        <x:v>44</x:v>
      </x:c>
      <x:c r="AY384" s="36" t="n">
        <x:f>SUM(AO384:AX384)</x:f>
        <x:v>450</x:v>
      </x:c>
      <x:c r="AZ384" s="36" t="n">
        <x:v>0</x:v>
      </x:c>
      <x:c r="BA384" s="36" t="n">
        <x:v>0</x:v>
      </x:c>
      <x:c r="BB384" s="36" t="n">
        <x:v>22</x:v>
      </x:c>
      <x:c r="BC384" s="36" t="n">
        <x:v>0</x:v>
      </x:c>
      <x:c r="BD384" s="36" t="n">
        <x:v>0</x:v>
      </x:c>
      <x:c r="BE384" s="36" t="n">
        <x:v>0</x:v>
      </x:c>
      <x:c r="BF384" s="36" t="n">
        <x:v>0</x:v>
      </x:c>
      <x:c r="BG384" s="36" t="n">
        <x:v>0</x:v>
      </x:c>
      <x:c r="BH384" s="36" t="n">
        <x:v>20</x:v>
      </x:c>
      <x:c r="BI384" s="36" t="n">
        <x:v>0</x:v>
      </x:c>
      <x:c r="BJ384" s="36"/>
      <x:c r="BK384" s="36" t="n">
        <x:f>MAX(0,AO384+AZ384-BV384)</x:f>
        <x:v>47</x:v>
      </x:c>
      <x:c r="BL384" s="36" t="n">
        <x:f>MAX(0,AP384+BA384-BW384)</x:f>
        <x:v>44</x:v>
      </x:c>
      <x:c r="BM384" s="36" t="n">
        <x:f>MAX(0,AQ384+BB384-BX384)</x:f>
        <x:v>64</x:v>
      </x:c>
      <x:c r="BN384" s="36" t="n">
        <x:f>MAX(0,AR384+BC384-BY384)</x:f>
        <x:v>55</x:v>
      </x:c>
      <x:c r="BO384" s="36" t="n">
        <x:f>MAX(0,AS384+BD384-BZ384)</x:f>
        <x:v>19</x:v>
      </x:c>
      <x:c r="BP384" s="36" t="n">
        <x:f>MAX(0,AT384+BE384-CA384)</x:f>
        <x:v>52</x:v>
      </x:c>
      <x:c r="BQ384" s="36" t="n">
        <x:f>MAX(0,AU384+BF384-CB384)</x:f>
        <x:v>44</x:v>
      </x:c>
      <x:c r="BR384" s="36" t="n">
        <x:f>MAX(0,AV384+BG384-CC384)</x:f>
        <x:v>45</x:v>
      </x:c>
      <x:c r="BS384" s="36" t="n">
        <x:f>MAX(0,AW384+BH384-CD384)</x:f>
        <x:v>72</x:v>
      </x:c>
      <x:c r="BT384" s="36" t="n">
        <x:f>MAX(0,AX384+BI384-CE384)</x:f>
        <x:v>43</x:v>
      </x:c>
      <x:c r="BU384" s="36" t="n">
        <x:f>SUM(BK384:BT384)</x:f>
        <x:v>485</x:v>
      </x:c>
      <x:c r="BV384" s="36" t="n">
        <x:v>0</x:v>
      </x:c>
      <x:c r="BW384" s="36" t="n">
        <x:v>1</x:v>
      </x:c>
      <x:c r="BX384" s="36" t="n">
        <x:v>1</x:v>
      </x:c>
      <x:c r="BY384" s="36" t="n">
        <x:v>1</x:v>
      </x:c>
      <x:c r="BZ384" s="36" t="n">
        <x:v>1</x:v>
      </x:c>
      <x:c r="CA384" s="36" t="n">
        <x:v>0</x:v>
      </x:c>
      <x:c r="CB384" s="36" t="n">
        <x:v>1</x:v>
      </x:c>
      <x:c r="CC384" s="36" t="n">
        <x:v>0</x:v>
      </x:c>
      <x:c r="CD384" s="36" t="n">
        <x:v>1</x:v>
      </x:c>
      <x:c r="CE384" s="36" t="n">
        <x:v>1</x:v>
      </x:c>
      <x:c r="CF384" s="36"/>
      <x:c r="CG384" s="36" t="n">
        <x:f>SUM(BW384,CD384)</x:f>
        <x:v>2</x:v>
      </x:c>
      <x:c r="CH384" s="36" t="n">
        <x:f>SUM(BX384,CA384)</x:f>
        <x:v>1</x:v>
      </x:c>
      <x:c r="CI384" s="36" t="n">
        <x:f>SUM(BY384)</x:f>
        <x:v>1</x:v>
      </x:c>
      <x:c r="CJ384" s="36" t="n">
        <x:f>SUM(BV384,BZ384,CB384)</x:f>
        <x:v>2</x:v>
      </x:c>
      <x:c r="CK384" s="36" t="n">
        <x:f>SUM(CC384,CE384)</x:f>
        <x:v>1</x:v>
      </x:c>
      <x:c r="CL384" s="36" t="n">
        <x:f>SUM(CG384:CK384)</x:f>
        <x:v>7</x:v>
      </x:c>
      <x:c r="CM384" s="39" t="n">
        <x:f>SUM(BW384*0.075,CD384*0.075)</x:f>
        <x:v>0.15</x:v>
      </x:c>
      <x:c r="CN384" s="39" t="n">
        <x:f>SUM(BX384*0.06,CA384*0.03)</x:f>
        <x:v>0.06</x:v>
      </x:c>
      <x:c r="CO384" s="39" t="n">
        <x:f>SUM(BY384*0.08)</x:f>
        <x:v>0.08</x:v>
      </x:c>
      <x:c r="CP384" s="39" t="n">
        <x:f>SUM(BV384*0.12,BZ384*0.06,CB384*0.03)</x:f>
        <x:v>0.09</x:v>
      </x:c>
      <x:c r="CQ384" s="39" t="n">
        <x:f>SUM(CC384*0.01,CE384*0.1)</x:f>
        <x:v>0.1</x:v>
      </x:c>
      <x:c r="CR384" s="39" t="n">
        <x:f>SUM(CM384:CQ384)</x:f>
        <x:v>0.48</x:v>
      </x:c>
      <x:c r="CS384" s="36" t="n">
        <x:f>SUM(CG384:CH384)</x:f>
        <x:v>3</x:v>
      </x:c>
      <x:c r="CT384" s="36" t="str"/>
      <x:c r="CU384" s="36" t="n">
        <x:f>MIN(AG384,CG384)</x:f>
        <x:v>2</x:v>
      </x:c>
      <x:c r="CV384" s="36" t="n">
        <x:f>MIN(AG384,CH384)</x:f>
        <x:v>1</x:v>
      </x:c>
      <x:c r="CW384" s="36" t="n">
        <x:f>MIN(AG384,CI384)</x:f>
        <x:v>1</x:v>
      </x:c>
      <x:c r="CX384" s="36" t="n">
        <x:f>MIN(AG384,CJ384)</x:f>
        <x:v>2</x:v>
      </x:c>
      <x:c r="CY384" s="36" t="n">
        <x:f>MIN(AG384,CK384)</x:f>
        <x:v>1</x:v>
      </x:c>
    </x:row>
    <x:row r="385" ht="18" customHeight="1">
      <x:c r="A385" s="35" t="str">
        <x:v>Area HC-02</x:v>
      </x:c>
      <x:c r="B385" s="35" t="str">
        <x:v>Area Lead HC-02</x:v>
      </x:c>
      <x:c r="C385" s="35" t="str">
        <x:v>Field Lead HC-04</x:v>
      </x:c>
      <x:c r="D385" s="35" t="str">
        <x:v>City HC-D</x:v>
      </x:c>
      <x:c r="E385" s="35" t="n">
        <x:v>4</x:v>
      </x:c>
      <x:c r="F385" s="35" t="n">
        <x:v>24</x:v>
      </x:c>
      <x:c r="G385" s="35" t="n">
        <x:v>1</x:v>
      </x:c>
      <x:c r="H385" s="35" t="str">
        <x:v>Promoter</x:v>
      </x:c>
      <x:c r="I385" s="35" t="str">
        <x:v>Agency HC-01</x:v>
      </x:c>
      <x:c r="J385" s="35" t="str">
        <x:v>PR-HC-006</x:v>
      </x:c>
      <x:c r="K385" s="35" t="str">
        <x:v>Masked Promoter HC-006</x:v>
      </x:c>
      <x:c r="L385" s="35" t="str">
        <x:v>9XXXX10006</x:v>
      </x:c>
      <x:c r="M385" s="37" t="n">
        <x:v>46180</x:v>
      </x:c>
      <x:c r="N385" s="35" t="str">
        <x:v>Cohort 1</x:v>
      </x:c>
      <x:c r="O385" s="35" t="str">
        <x:v>DIST-HC-02</x:v>
      </x:c>
      <x:c r="P385" s="35" t="str">
        <x:v>Masked Distributor HC-02</x:v>
      </x:c>
      <x:c r="Q385" s="35" t="str">
        <x:v>P-HC-016</x:v>
      </x:c>
      <x:c r="R385" s="35" t="str">
        <x:v>HC-016</x:v>
      </x:c>
      <x:c r="S385" s="35" t="str">
        <x:v>Masked Store HC-016</x:v>
      </x:c>
      <x:c r="T385" s="35" t="str">
        <x:v>XX1016</x:v>
      </x:c>
      <x:c r="U385" s="35" t="str">
        <x:v>Beauty Retail</x:v>
      </x:c>
      <x:c r="V385" s="35" t="str">
        <x:v>Masked</x:v>
      </x:c>
      <x:c r="W385" s="35" t="str">
        <x:v>Masked</x:v>
      </x:c>
      <x:c r="X385" s="37" t="n">
        <x:v>46220</x:v>
      </x:c>
      <x:c r="Y385" s="37" t="n">
        <x:v>46288</x:v>
      </x:c>
      <x:c r="Z385" s="35" t="str">
        <x:v>W04</x:v>
      </x:c>
      <x:c r="AA385" s="35" t="str">
        <x:v>Sep'26</x:v>
      </x:c>
      <x:c r="AB385" s="35" t="str">
        <x:v>22 - 28</x:v>
      </x:c>
      <x:c r="AC385" s="35" t="str">
        <x:v>Week 4 of Sep 2026</x:v>
      </x:c>
      <x:c r="AD385" s="35" t="str">
        <x:v>Continue</x:v>
      </x:c>
      <x:c r="AE385" s="35" t="str"/>
      <x:c r="AF385" s="36" t="n">
        <x:v>47</x:v>
      </x:c>
      <x:c r="AG385" s="36" t="n">
        <x:v>17</x:v>
      </x:c>
      <x:c r="AH385" s="38" t="n">
        <x:f>IFERROR(AG385/AF385,0)</x:f>
        <x:v>0.3617021276595745</x:v>
      </x:c>
      <x:c r="AI385" s="36" t="n">
        <x:v>14</x:v>
      </x:c>
      <x:c r="AJ385" s="38" t="n">
        <x:f>IFERROR(AI385/AG385,0)</x:f>
        <x:v>0.8235294117647058</x:v>
      </x:c>
      <x:c r="AK385" s="36" t="n">
        <x:v>2</x:v>
      </x:c>
      <x:c r="AL385" s="36" t="n">
        <x:v>5</x:v>
      </x:c>
      <x:c r="AM385" s="36" t="n">
        <x:v>1</x:v>
      </x:c>
      <x:c r="AN385" s="38" t="n">
        <x:f>IFERROR(AL385/AG385,0)</x:f>
        <x:v>0.29411764705882354</x:v>
      </x:c>
      <x:c r="AO385" s="36" t="n">
        <x:f>BK384</x:f>
        <x:v>47</x:v>
      </x:c>
      <x:c r="AP385" s="36" t="n">
        <x:f>BL384</x:f>
        <x:v>44</x:v>
      </x:c>
      <x:c r="AQ385" s="36" t="n">
        <x:f>BM384</x:f>
        <x:v>64</x:v>
      </x:c>
      <x:c r="AR385" s="36" t="n">
        <x:f>BN384</x:f>
        <x:v>55</x:v>
      </x:c>
      <x:c r="AS385" s="36" t="n">
        <x:f>BO384</x:f>
        <x:v>19</x:v>
      </x:c>
      <x:c r="AT385" s="36" t="n">
        <x:f>BP384</x:f>
        <x:v>52</x:v>
      </x:c>
      <x:c r="AU385" s="36" t="n">
        <x:f>BQ384</x:f>
        <x:v>44</x:v>
      </x:c>
      <x:c r="AV385" s="36" t="n">
        <x:f>BR384</x:f>
        <x:v>45</x:v>
      </x:c>
      <x:c r="AW385" s="36" t="n">
        <x:f>BS384</x:f>
        <x:v>72</x:v>
      </x:c>
      <x:c r="AX385" s="36" t="n">
        <x:f>BT384</x:f>
        <x:v>43</x:v>
      </x:c>
      <x:c r="AY385" s="36" t="n">
        <x:f>SUM(AO385:AX385)</x:f>
        <x:v>485</x:v>
      </x:c>
      <x:c r="AZ385" s="36" t="n">
        <x:v>0</x:v>
      </x:c>
      <x:c r="BA385" s="36" t="n">
        <x:v>0</x:v>
      </x:c>
      <x:c r="BB385" s="36" t="n">
        <x:v>0</x:v>
      </x:c>
      <x:c r="BC385" s="36" t="n">
        <x:v>15</x:v>
      </x:c>
      <x:c r="BD385" s="36" t="n">
        <x:v>0</x:v>
      </x:c>
      <x:c r="BE385" s="36" t="n">
        <x:v>0</x:v>
      </x:c>
      <x:c r="BF385" s="36" t="n">
        <x:v>0</x:v>
      </x:c>
      <x:c r="BG385" s="36" t="n">
        <x:v>0</x:v>
      </x:c>
      <x:c r="BH385" s="36" t="n">
        <x:v>0</x:v>
      </x:c>
      <x:c r="BI385" s="36" t="n">
        <x:v>14</x:v>
      </x:c>
      <x:c r="BJ385" s="36"/>
      <x:c r="BK385" s="36" t="n">
        <x:f>MAX(0,AO385+AZ385-BV385)</x:f>
        <x:v>46</x:v>
      </x:c>
      <x:c r="BL385" s="36" t="n">
        <x:f>MAX(0,AP385+BA385-BW385)</x:f>
        <x:v>43</x:v>
      </x:c>
      <x:c r="BM385" s="36" t="n">
        <x:f>MAX(0,AQ385+BB385-BX385)</x:f>
        <x:v>63</x:v>
      </x:c>
      <x:c r="BN385" s="36" t="n">
        <x:f>MAX(0,AR385+BC385-BY385)</x:f>
        <x:v>69</x:v>
      </x:c>
      <x:c r="BO385" s="36" t="n">
        <x:f>MAX(0,AS385+BD385-BZ385)</x:f>
        <x:v>18</x:v>
      </x:c>
      <x:c r="BP385" s="36" t="n">
        <x:f>MAX(0,AT385+BE385-CA385)</x:f>
        <x:v>51</x:v>
      </x:c>
      <x:c r="BQ385" s="36" t="n">
        <x:f>MAX(0,AU385+BF385-CB385)</x:f>
        <x:v>43</x:v>
      </x:c>
      <x:c r="BR385" s="36" t="n">
        <x:f>MAX(0,AV385+BG385-CC385)</x:f>
        <x:v>45</x:v>
      </x:c>
      <x:c r="BS385" s="36" t="n">
        <x:f>MAX(0,AW385+BH385-CD385)</x:f>
        <x:v>70</x:v>
      </x:c>
      <x:c r="BT385" s="36" t="n">
        <x:f>MAX(0,AX385+BI385-CE385)</x:f>
        <x:v>56</x:v>
      </x:c>
      <x:c r="BU385" s="36" t="n">
        <x:f>SUM(BK385:BT385)</x:f>
        <x:v>504</x:v>
      </x:c>
      <x:c r="BV385" s="36" t="n">
        <x:v>1</x:v>
      </x:c>
      <x:c r="BW385" s="36" t="n">
        <x:v>1</x:v>
      </x:c>
      <x:c r="BX385" s="36" t="n">
        <x:v>1</x:v>
      </x:c>
      <x:c r="BY385" s="36" t="n">
        <x:v>1</x:v>
      </x:c>
      <x:c r="BZ385" s="36" t="n">
        <x:v>1</x:v>
      </x:c>
      <x:c r="CA385" s="36" t="n">
        <x:v>1</x:v>
      </x:c>
      <x:c r="CB385" s="36" t="n">
        <x:v>1</x:v>
      </x:c>
      <x:c r="CC385" s="36" t="n">
        <x:v>0</x:v>
      </x:c>
      <x:c r="CD385" s="36" t="n">
        <x:v>2</x:v>
      </x:c>
      <x:c r="CE385" s="36" t="n">
        <x:v>1</x:v>
      </x:c>
      <x:c r="CF385" s="36"/>
      <x:c r="CG385" s="36" t="n">
        <x:f>SUM(BW385,CD385)</x:f>
        <x:v>3</x:v>
      </x:c>
      <x:c r="CH385" s="36" t="n">
        <x:f>SUM(BX385,CA385)</x:f>
        <x:v>2</x:v>
      </x:c>
      <x:c r="CI385" s="36" t="n">
        <x:f>SUM(BY385)</x:f>
        <x:v>1</x:v>
      </x:c>
      <x:c r="CJ385" s="36" t="n">
        <x:f>SUM(BV385,BZ385,CB385)</x:f>
        <x:v>3</x:v>
      </x:c>
      <x:c r="CK385" s="36" t="n">
        <x:f>SUM(CC385,CE385)</x:f>
        <x:v>1</x:v>
      </x:c>
      <x:c r="CL385" s="36" t="n">
        <x:f>SUM(CG385:CK385)</x:f>
        <x:v>10</x:v>
      </x:c>
      <x:c r="CM385" s="39" t="n">
        <x:f>SUM(BW385*0.075,CD385*0.075)</x:f>
        <x:v>0.22499999999999998</x:v>
      </x:c>
      <x:c r="CN385" s="39" t="n">
        <x:f>SUM(BX385*0.06,CA385*0.03)</x:f>
        <x:v>0.09</x:v>
      </x:c>
      <x:c r="CO385" s="39" t="n">
        <x:f>SUM(BY385*0.08)</x:f>
        <x:v>0.08</x:v>
      </x:c>
      <x:c r="CP385" s="39" t="n">
        <x:f>SUM(BV385*0.12,BZ385*0.06,CB385*0.03)</x:f>
        <x:v>0.21</x:v>
      </x:c>
      <x:c r="CQ385" s="39" t="n">
        <x:f>SUM(CC385*0.01,CE385*0.1)</x:f>
        <x:v>0.1</x:v>
      </x:c>
      <x:c r="CR385" s="39" t="n">
        <x:f>SUM(CM385:CQ385)</x:f>
        <x:v>0.705</x:v>
      </x:c>
      <x:c r="CS385" s="36" t="n">
        <x:f>SUM(CG385:CH385)</x:f>
        <x:v>5</x:v>
      </x:c>
      <x:c r="CT385" s="36" t="str"/>
      <x:c r="CU385" s="36" t="n">
        <x:f>MIN(AG385,CG385)</x:f>
        <x:v>3</x:v>
      </x:c>
      <x:c r="CV385" s="36" t="n">
        <x:f>MIN(AG385,CH385)</x:f>
        <x:v>2</x:v>
      </x:c>
      <x:c r="CW385" s="36" t="n">
        <x:f>MIN(AG385,CI385)</x:f>
        <x:v>1</x:v>
      </x:c>
      <x:c r="CX385" s="36" t="n">
        <x:f>MIN(AG385,CJ385)</x:f>
        <x:v>3</x:v>
      </x:c>
      <x:c r="CY385" s="36" t="n">
        <x:f>MIN(AG385,CK385)</x:f>
        <x:v>1</x:v>
      </x:c>
    </x:row>
    <x:row r="386" ht="18" customHeight="1">
      <x:c r="A386" s="35" t="str">
        <x:v>Area HC-02</x:v>
      </x:c>
      <x:c r="B386" s="35" t="str">
        <x:v>Area Lead HC-02</x:v>
      </x:c>
      <x:c r="C386" s="35" t="str">
        <x:v>Field Lead HC-04</x:v>
      </x:c>
      <x:c r="D386" s="35" t="str">
        <x:v>City HC-D</x:v>
      </x:c>
      <x:c r="E386" s="35" t="n">
        <x:v>4</x:v>
      </x:c>
      <x:c r="F386" s="35" t="n">
        <x:v>24</x:v>
      </x:c>
      <x:c r="G386" s="35" t="n">
        <x:v>1</x:v>
      </x:c>
      <x:c r="H386" s="35" t="str">
        <x:v>Promoter</x:v>
      </x:c>
      <x:c r="I386" s="35" t="str">
        <x:v>Agency HC-01</x:v>
      </x:c>
      <x:c r="J386" s="35" t="str">
        <x:v>PR-HC-006</x:v>
      </x:c>
      <x:c r="K386" s="35" t="str">
        <x:v>Masked Promoter HC-006</x:v>
      </x:c>
      <x:c r="L386" s="35" t="str">
        <x:v>9XXXX10006</x:v>
      </x:c>
      <x:c r="M386" s="37" t="n">
        <x:v>46180</x:v>
      </x:c>
      <x:c r="N386" s="35" t="str">
        <x:v>Cohort 1</x:v>
      </x:c>
      <x:c r="O386" s="35" t="str">
        <x:v>DIST-HC-02</x:v>
      </x:c>
      <x:c r="P386" s="35" t="str">
        <x:v>Masked Distributor HC-02</x:v>
      </x:c>
      <x:c r="Q386" s="35" t="str">
        <x:v>P-HC-016</x:v>
      </x:c>
      <x:c r="R386" s="35" t="str">
        <x:v>HC-016</x:v>
      </x:c>
      <x:c r="S386" s="35" t="str">
        <x:v>Masked Store HC-016</x:v>
      </x:c>
      <x:c r="T386" s="35" t="str">
        <x:v>XX1016</x:v>
      </x:c>
      <x:c r="U386" s="35" t="str">
        <x:v>Beauty Retail</x:v>
      </x:c>
      <x:c r="V386" s="35" t="str">
        <x:v>Masked</x:v>
      </x:c>
      <x:c r="W386" s="35" t="str">
        <x:v>Masked</x:v>
      </x:c>
      <x:c r="X386" s="37" t="n">
        <x:v>46220</x:v>
      </x:c>
      <x:c r="Y386" s="37" t="n">
        <x:v>46289</x:v>
      </x:c>
      <x:c r="Z386" s="35" t="str">
        <x:v>W04</x:v>
      </x:c>
      <x:c r="AA386" s="35" t="str">
        <x:v>Sep'26</x:v>
      </x:c>
      <x:c r="AB386" s="35" t="str">
        <x:v>22 - 28</x:v>
      </x:c>
      <x:c r="AC386" s="35" t="str">
        <x:v>Week 4 of Sep 2026</x:v>
      </x:c>
      <x:c r="AD386" s="35" t="str">
        <x:v>Continue</x:v>
      </x:c>
      <x:c r="AE386" s="35" t="str"/>
      <x:c r="AF386" s="36" t="n">
        <x:v>45</x:v>
      </x:c>
      <x:c r="AG386" s="36" t="n">
        <x:v>16</x:v>
      </x:c>
      <x:c r="AH386" s="38" t="n">
        <x:f>IFERROR(AG386/AF386,0)</x:f>
        <x:v>0.35555555555555557</x:v>
      </x:c>
      <x:c r="AI386" s="36" t="n">
        <x:v>11</x:v>
      </x:c>
      <x:c r="AJ386" s="38" t="n">
        <x:f>IFERROR(AI386/AG386,0)</x:f>
        <x:v>0.6875</x:v>
      </x:c>
      <x:c r="AK386" s="36" t="n">
        <x:v>3</x:v>
      </x:c>
      <x:c r="AL386" s="36" t="n">
        <x:v>5</x:v>
      </x:c>
      <x:c r="AM386" s="36" t="n">
        <x:v>1</x:v>
      </x:c>
      <x:c r="AN386" s="38" t="n">
        <x:f>IFERROR(AL386/AG386,0)</x:f>
        <x:v>0.3125</x:v>
      </x:c>
      <x:c r="AO386" s="36" t="n">
        <x:f>BK385</x:f>
        <x:v>46</x:v>
      </x:c>
      <x:c r="AP386" s="36" t="n">
        <x:f>BL385</x:f>
        <x:v>43</x:v>
      </x:c>
      <x:c r="AQ386" s="36" t="n">
        <x:f>BM385</x:f>
        <x:v>63</x:v>
      </x:c>
      <x:c r="AR386" s="36" t="n">
        <x:f>BN385</x:f>
        <x:v>69</x:v>
      </x:c>
      <x:c r="AS386" s="36" t="n">
        <x:f>BO385</x:f>
        <x:v>18</x:v>
      </x:c>
      <x:c r="AT386" s="36" t="n">
        <x:f>BP385</x:f>
        <x:v>51</x:v>
      </x:c>
      <x:c r="AU386" s="36" t="n">
        <x:f>BQ385</x:f>
        <x:v>43</x:v>
      </x:c>
      <x:c r="AV386" s="36" t="n">
        <x:f>BR385</x:f>
        <x:v>45</x:v>
      </x:c>
      <x:c r="AW386" s="36" t="n">
        <x:f>BS385</x:f>
        <x:v>70</x:v>
      </x:c>
      <x:c r="AX386" s="36" t="n">
        <x:f>BT385</x:f>
        <x:v>56</x:v>
      </x:c>
      <x:c r="AY386" s="36" t="n">
        <x:f>SUM(AO386:AX386)</x:f>
        <x:v>504</x:v>
      </x:c>
      <x:c r="AZ386" s="36" t="n">
        <x:v>0</x:v>
      </x:c>
      <x:c r="BA386" s="36" t="n">
        <x:v>0</x:v>
      </x:c>
      <x:c r="BB386" s="36" t="n">
        <x:v>0</x:v>
      </x:c>
      <x:c r="BC386" s="36" t="n">
        <x:v>0</x:v>
      </x:c>
      <x:c r="BD386" s="36" t="n">
        <x:v>18</x:v>
      </x:c>
      <x:c r="BE386" s="36" t="n">
        <x:v>0</x:v>
      </x:c>
      <x:c r="BF386" s="36" t="n">
        <x:v>0</x:v>
      </x:c>
      <x:c r="BG386" s="36" t="n">
        <x:v>0</x:v>
      </x:c>
      <x:c r="BH386" s="36" t="n">
        <x:v>0</x:v>
      </x:c>
      <x:c r="BI386" s="36" t="n">
        <x:v>0</x:v>
      </x:c>
      <x:c r="BJ386" s="36"/>
      <x:c r="BK386" s="36" t="n">
        <x:f>MAX(0,AO386+AZ386-BV386)</x:f>
        <x:v>45</x:v>
      </x:c>
      <x:c r="BL386" s="36" t="n">
        <x:f>MAX(0,AP386+BA386-BW386)</x:f>
        <x:v>42</x:v>
      </x:c>
      <x:c r="BM386" s="36" t="n">
        <x:f>MAX(0,AQ386+BB386-BX386)</x:f>
        <x:v>62</x:v>
      </x:c>
      <x:c r="BN386" s="36" t="n">
        <x:f>MAX(0,AR386+BC386-BY386)</x:f>
        <x:v>68</x:v>
      </x:c>
      <x:c r="BO386" s="36" t="n">
        <x:f>MAX(0,AS386+BD386-BZ386)</x:f>
        <x:v>35</x:v>
      </x:c>
      <x:c r="BP386" s="36" t="n">
        <x:f>MAX(0,AT386+BE386-CA386)</x:f>
        <x:v>51</x:v>
      </x:c>
      <x:c r="BQ386" s="36" t="n">
        <x:f>MAX(0,AU386+BF386-CB386)</x:f>
        <x:v>42</x:v>
      </x:c>
      <x:c r="BR386" s="36" t="n">
        <x:f>MAX(0,AV386+BG386-CC386)</x:f>
        <x:v>45</x:v>
      </x:c>
      <x:c r="BS386" s="36" t="n">
        <x:f>MAX(0,AW386+BH386-CD386)</x:f>
        <x:v>69</x:v>
      </x:c>
      <x:c r="BT386" s="36" t="n">
        <x:f>MAX(0,AX386+BI386-CE386)</x:f>
        <x:v>55</x:v>
      </x:c>
      <x:c r="BU386" s="36" t="n">
        <x:f>SUM(BK386:BT386)</x:f>
        <x:v>514</x:v>
      </x:c>
      <x:c r="BV386" s="36" t="n">
        <x:v>1</x:v>
      </x:c>
      <x:c r="BW386" s="36" t="n">
        <x:v>1</x:v>
      </x:c>
      <x:c r="BX386" s="36" t="n">
        <x:v>1</x:v>
      </x:c>
      <x:c r="BY386" s="36" t="n">
        <x:v>1</x:v>
      </x:c>
      <x:c r="BZ386" s="36" t="n">
        <x:v>1</x:v>
      </x:c>
      <x:c r="CA386" s="36" t="n">
        <x:v>0</x:v>
      </x:c>
      <x:c r="CB386" s="36" t="n">
        <x:v>1</x:v>
      </x:c>
      <x:c r="CC386" s="36" t="n">
        <x:v>0</x:v>
      </x:c>
      <x:c r="CD386" s="36" t="n">
        <x:v>1</x:v>
      </x:c>
      <x:c r="CE386" s="36" t="n">
        <x:v>1</x:v>
      </x:c>
      <x:c r="CF386" s="36"/>
      <x:c r="CG386" s="36" t="n">
        <x:f>SUM(BW386,CD386)</x:f>
        <x:v>2</x:v>
      </x:c>
      <x:c r="CH386" s="36" t="n">
        <x:f>SUM(BX386,CA386)</x:f>
        <x:v>1</x:v>
      </x:c>
      <x:c r="CI386" s="36" t="n">
        <x:f>SUM(BY386)</x:f>
        <x:v>1</x:v>
      </x:c>
      <x:c r="CJ386" s="36" t="n">
        <x:f>SUM(BV386,BZ386,CB386)</x:f>
        <x:v>3</x:v>
      </x:c>
      <x:c r="CK386" s="36" t="n">
        <x:f>SUM(CC386,CE386)</x:f>
        <x:v>1</x:v>
      </x:c>
      <x:c r="CL386" s="36" t="n">
        <x:f>SUM(CG386:CK386)</x:f>
        <x:v>8</x:v>
      </x:c>
      <x:c r="CM386" s="39" t="n">
        <x:f>SUM(BW386*0.075,CD386*0.075)</x:f>
        <x:v>0.15</x:v>
      </x:c>
      <x:c r="CN386" s="39" t="n">
        <x:f>SUM(BX386*0.06,CA386*0.03)</x:f>
        <x:v>0.06</x:v>
      </x:c>
      <x:c r="CO386" s="39" t="n">
        <x:f>SUM(BY386*0.08)</x:f>
        <x:v>0.08</x:v>
      </x:c>
      <x:c r="CP386" s="39" t="n">
        <x:f>SUM(BV386*0.12,BZ386*0.06,CB386*0.03)</x:f>
        <x:v>0.21</x:v>
      </x:c>
      <x:c r="CQ386" s="39" t="n">
        <x:f>SUM(CC386*0.01,CE386*0.1)</x:f>
        <x:v>0.1</x:v>
      </x:c>
      <x:c r="CR386" s="39" t="n">
        <x:f>SUM(CM386:CQ386)</x:f>
        <x:v>0.6</x:v>
      </x:c>
      <x:c r="CS386" s="36" t="n">
        <x:f>SUM(CG386:CH386)</x:f>
        <x:v>3</x:v>
      </x:c>
      <x:c r="CT386" s="36" t="str"/>
      <x:c r="CU386" s="36" t="n">
        <x:f>MIN(AG386,CG386)</x:f>
        <x:v>2</x:v>
      </x:c>
      <x:c r="CV386" s="36" t="n">
        <x:f>MIN(AG386,CH386)</x:f>
        <x:v>1</x:v>
      </x:c>
      <x:c r="CW386" s="36" t="n">
        <x:f>MIN(AG386,CI386)</x:f>
        <x:v>1</x:v>
      </x:c>
      <x:c r="CX386" s="36" t="n">
        <x:f>MIN(AG386,CJ386)</x:f>
        <x:v>3</x:v>
      </x:c>
      <x:c r="CY386" s="36" t="n">
        <x:f>MIN(AG386,CK386)</x:f>
        <x:v>1</x:v>
      </x:c>
    </x:row>
    <x:row r="387" ht="18" customHeight="1">
      <x:c r="A387" s="35" t="str">
        <x:v>Area HC-02</x:v>
      </x:c>
      <x:c r="B387" s="35" t="str">
        <x:v>Area Lead HC-02</x:v>
      </x:c>
      <x:c r="C387" s="35" t="str">
        <x:v>Field Lead HC-04</x:v>
      </x:c>
      <x:c r="D387" s="35" t="str">
        <x:v>City HC-D</x:v>
      </x:c>
      <x:c r="E387" s="35" t="n">
        <x:v>4</x:v>
      </x:c>
      <x:c r="F387" s="35" t="n">
        <x:v>24</x:v>
      </x:c>
      <x:c r="G387" s="35" t="n">
        <x:v>1</x:v>
      </x:c>
      <x:c r="H387" s="35" t="str">
        <x:v>Promoter</x:v>
      </x:c>
      <x:c r="I387" s="35" t="str">
        <x:v>Agency HC-01</x:v>
      </x:c>
      <x:c r="J387" s="35" t="str">
        <x:v>PR-HC-006</x:v>
      </x:c>
      <x:c r="K387" s="35" t="str">
        <x:v>Masked Promoter HC-006</x:v>
      </x:c>
      <x:c r="L387" s="35" t="str">
        <x:v>9XXXX10006</x:v>
      </x:c>
      <x:c r="M387" s="37" t="n">
        <x:v>46180</x:v>
      </x:c>
      <x:c r="N387" s="35" t="str">
        <x:v>Cohort 1</x:v>
      </x:c>
      <x:c r="O387" s="35" t="str">
        <x:v>DIST-HC-02</x:v>
      </x:c>
      <x:c r="P387" s="35" t="str">
        <x:v>Masked Distributor HC-02</x:v>
      </x:c>
      <x:c r="Q387" s="35" t="str">
        <x:v>P-HC-016</x:v>
      </x:c>
      <x:c r="R387" s="35" t="str">
        <x:v>HC-016</x:v>
      </x:c>
      <x:c r="S387" s="35" t="str">
        <x:v>Masked Store HC-016</x:v>
      </x:c>
      <x:c r="T387" s="35" t="str">
        <x:v>XX1016</x:v>
      </x:c>
      <x:c r="U387" s="35" t="str">
        <x:v>Beauty Retail</x:v>
      </x:c>
      <x:c r="V387" s="35" t="str">
        <x:v>Masked</x:v>
      </x:c>
      <x:c r="W387" s="35" t="str">
        <x:v>Masked</x:v>
      </x:c>
      <x:c r="X387" s="37" t="n">
        <x:v>46220</x:v>
      </x:c>
      <x:c r="Y387" s="37" t="n">
        <x:v>46290</x:v>
      </x:c>
      <x:c r="Z387" s="35" t="str">
        <x:v>W04</x:v>
      </x:c>
      <x:c r="AA387" s="35" t="str">
        <x:v>Sep'26</x:v>
      </x:c>
      <x:c r="AB387" s="35" t="str">
        <x:v>22 - 28</x:v>
      </x:c>
      <x:c r="AC387" s="35" t="str">
        <x:v>Week 4 of Sep 2026</x:v>
      </x:c>
      <x:c r="AD387" s="35" t="str">
        <x:v>Continue</x:v>
      </x:c>
      <x:c r="AE387" s="35" t="str"/>
      <x:c r="AF387" s="36" t="n">
        <x:v>48</x:v>
      </x:c>
      <x:c r="AG387" s="36" t="n">
        <x:v>13</x:v>
      </x:c>
      <x:c r="AH387" s="38" t="n">
        <x:f>IFERROR(AG387/AF387,0)</x:f>
        <x:v>0.2708333333333333</x:v>
      </x:c>
      <x:c r="AI387" s="36" t="n">
        <x:v>10</x:v>
      </x:c>
      <x:c r="AJ387" s="38" t="n">
        <x:f>IFERROR(AI387/AG387,0)</x:f>
        <x:v>0.7692307692307693</x:v>
      </x:c>
      <x:c r="AK387" s="36" t="n">
        <x:v>2</x:v>
      </x:c>
      <x:c r="AL387" s="36" t="n">
        <x:v>7</x:v>
      </x:c>
      <x:c r="AM387" s="36" t="n">
        <x:v>1</x:v>
      </x:c>
      <x:c r="AN387" s="38" t="n">
        <x:f>IFERROR(AL387/AG387,0)</x:f>
        <x:v>0.5384615384615384</x:v>
      </x:c>
      <x:c r="AO387" s="36" t="n">
        <x:f>BK386</x:f>
        <x:v>45</x:v>
      </x:c>
      <x:c r="AP387" s="36" t="n">
        <x:f>BL386</x:f>
        <x:v>42</x:v>
      </x:c>
      <x:c r="AQ387" s="36" t="n">
        <x:f>BM386</x:f>
        <x:v>62</x:v>
      </x:c>
      <x:c r="AR387" s="36" t="n">
        <x:f>BN386</x:f>
        <x:v>68</x:v>
      </x:c>
      <x:c r="AS387" s="36" t="n">
        <x:f>BO386</x:f>
        <x:v>35</x:v>
      </x:c>
      <x:c r="AT387" s="36" t="n">
        <x:f>BP386</x:f>
        <x:v>51</x:v>
      </x:c>
      <x:c r="AU387" s="36" t="n">
        <x:f>BQ386</x:f>
        <x:v>42</x:v>
      </x:c>
      <x:c r="AV387" s="36" t="n">
        <x:f>BR386</x:f>
        <x:v>45</x:v>
      </x:c>
      <x:c r="AW387" s="36" t="n">
        <x:f>BS386</x:f>
        <x:v>69</x:v>
      </x:c>
      <x:c r="AX387" s="36" t="n">
        <x:f>BT386</x:f>
        <x:v>55</x:v>
      </x:c>
      <x:c r="AY387" s="36" t="n">
        <x:f>SUM(AO387:AX387)</x:f>
        <x:v>514</x:v>
      </x:c>
      <x:c r="AZ387" s="36" t="n">
        <x:v>0</x:v>
      </x:c>
      <x:c r="BA387" s="36" t="n">
        <x:v>0</x:v>
      </x:c>
      <x:c r="BB387" s="36" t="n">
        <x:v>0</x:v>
      </x:c>
      <x:c r="BC387" s="36" t="n">
        <x:v>0</x:v>
      </x:c>
      <x:c r="BD387" s="36" t="n">
        <x:v>0</x:v>
      </x:c>
      <x:c r="BE387" s="36" t="n">
        <x:v>10</x:v>
      </x:c>
      <x:c r="BF387" s="36" t="n">
        <x:v>0</x:v>
      </x:c>
      <x:c r="BG387" s="36" t="n">
        <x:v>0</x:v>
      </x:c>
      <x:c r="BH387" s="36" t="n">
        <x:v>0</x:v>
      </x:c>
      <x:c r="BI387" s="36" t="n">
        <x:v>0</x:v>
      </x:c>
      <x:c r="BJ387" s="36"/>
      <x:c r="BK387" s="36" t="n">
        <x:f>MAX(0,AO387+AZ387-BV387)</x:f>
        <x:v>44</x:v>
      </x:c>
      <x:c r="BL387" s="36" t="n">
        <x:f>MAX(0,AP387+BA387-BW387)</x:f>
        <x:v>40</x:v>
      </x:c>
      <x:c r="BM387" s="36" t="n">
        <x:f>MAX(0,AQ387+BB387-BX387)</x:f>
        <x:v>60</x:v>
      </x:c>
      <x:c r="BN387" s="36" t="n">
        <x:f>MAX(0,AR387+BC387-BY387)</x:f>
        <x:v>67</x:v>
      </x:c>
      <x:c r="BO387" s="36" t="n">
        <x:f>MAX(0,AS387+BD387-BZ387)</x:f>
        <x:v>34</x:v>
      </x:c>
      <x:c r="BP387" s="36" t="n">
        <x:f>MAX(0,AT387+BE387-CA387)</x:f>
        <x:v>60</x:v>
      </x:c>
      <x:c r="BQ387" s="36" t="n">
        <x:f>MAX(0,AU387+BF387-CB387)</x:f>
        <x:v>41</x:v>
      </x:c>
      <x:c r="BR387" s="36" t="n">
        <x:f>MAX(0,AV387+BG387-CC387)</x:f>
        <x:v>44</x:v>
      </x:c>
      <x:c r="BS387" s="36" t="n">
        <x:f>MAX(0,AW387+BH387-CD387)</x:f>
        <x:v>68</x:v>
      </x:c>
      <x:c r="BT387" s="36" t="n">
        <x:f>MAX(0,AX387+BI387-CE387)</x:f>
        <x:v>54</x:v>
      </x:c>
      <x:c r="BU387" s="36" t="n">
        <x:f>SUM(BK387:BT387)</x:f>
        <x:v>512</x:v>
      </x:c>
      <x:c r="BV387" s="36" t="n">
        <x:v>1</x:v>
      </x:c>
      <x:c r="BW387" s="36" t="n">
        <x:v>2</x:v>
      </x:c>
      <x:c r="BX387" s="36" t="n">
        <x:v>2</x:v>
      </x:c>
      <x:c r="BY387" s="36" t="n">
        <x:v>1</x:v>
      </x:c>
      <x:c r="BZ387" s="36" t="n">
        <x:v>1</x:v>
      </x:c>
      <x:c r="CA387" s="36" t="n">
        <x:v>1</x:v>
      </x:c>
      <x:c r="CB387" s="36" t="n">
        <x:v>1</x:v>
      </x:c>
      <x:c r="CC387" s="36" t="n">
        <x:v>1</x:v>
      </x:c>
      <x:c r="CD387" s="36" t="n">
        <x:v>1</x:v>
      </x:c>
      <x:c r="CE387" s="36" t="n">
        <x:v>1</x:v>
      </x:c>
      <x:c r="CF387" s="36"/>
      <x:c r="CG387" s="36" t="n">
        <x:f>SUM(BW387,CD387)</x:f>
        <x:v>3</x:v>
      </x:c>
      <x:c r="CH387" s="36" t="n">
        <x:f>SUM(BX387,CA387)</x:f>
        <x:v>3</x:v>
      </x:c>
      <x:c r="CI387" s="36" t="n">
        <x:f>SUM(BY387)</x:f>
        <x:v>1</x:v>
      </x:c>
      <x:c r="CJ387" s="36" t="n">
        <x:f>SUM(BV387,BZ387,CB387)</x:f>
        <x:v>3</x:v>
      </x:c>
      <x:c r="CK387" s="36" t="n">
        <x:f>SUM(CC387,CE387)</x:f>
        <x:v>2</x:v>
      </x:c>
      <x:c r="CL387" s="36" t="n">
        <x:f>SUM(CG387:CK387)</x:f>
        <x:v>12</x:v>
      </x:c>
      <x:c r="CM387" s="39" t="n">
        <x:f>SUM(BW387*0.075,CD387*0.075)</x:f>
        <x:v>0.22499999999999998</x:v>
      </x:c>
      <x:c r="CN387" s="39" t="n">
        <x:f>SUM(BX387*0.06,CA387*0.03)</x:f>
        <x:v>0.15</x:v>
      </x:c>
      <x:c r="CO387" s="39" t="n">
        <x:f>SUM(BY387*0.08)</x:f>
        <x:v>0.08</x:v>
      </x:c>
      <x:c r="CP387" s="39" t="n">
        <x:f>SUM(BV387*0.12,BZ387*0.06,CB387*0.03)</x:f>
        <x:v>0.21</x:v>
      </x:c>
      <x:c r="CQ387" s="39" t="n">
        <x:f>SUM(CC387*0.01,CE387*0.1)</x:f>
        <x:v>0.11</x:v>
      </x:c>
      <x:c r="CR387" s="39" t="n">
        <x:f>SUM(CM387:CQ387)</x:f>
        <x:v>0.775</x:v>
      </x:c>
      <x:c r="CS387" s="36" t="n">
        <x:f>SUM(CG387:CH387)</x:f>
        <x:v>6</x:v>
      </x:c>
      <x:c r="CT387" s="36" t="str"/>
      <x:c r="CU387" s="36" t="n">
        <x:f>MIN(AG387,CG387)</x:f>
        <x:v>3</x:v>
      </x:c>
      <x:c r="CV387" s="36" t="n">
        <x:f>MIN(AG387,CH387)</x:f>
        <x:v>3</x:v>
      </x:c>
      <x:c r="CW387" s="36" t="n">
        <x:f>MIN(AG387,CI387)</x:f>
        <x:v>1</x:v>
      </x:c>
      <x:c r="CX387" s="36" t="n">
        <x:f>MIN(AG387,CJ387)</x:f>
        <x:v>3</x:v>
      </x:c>
      <x:c r="CY387" s="36" t="n">
        <x:f>MIN(AG387,CK387)</x:f>
        <x:v>2</x:v>
      </x:c>
    </x:row>
    <x:row r="388" ht="18" customHeight="1">
      <x:c r="A388" s="35" t="str">
        <x:v>Area HC-02</x:v>
      </x:c>
      <x:c r="B388" s="35" t="str">
        <x:v>Area Lead HC-02</x:v>
      </x:c>
      <x:c r="C388" s="35" t="str">
        <x:v>Field Lead HC-04</x:v>
      </x:c>
      <x:c r="D388" s="35" t="str">
        <x:v>City HC-D</x:v>
      </x:c>
      <x:c r="E388" s="35" t="n">
        <x:v>4</x:v>
      </x:c>
      <x:c r="F388" s="35" t="n">
        <x:v>24</x:v>
      </x:c>
      <x:c r="G388" s="35" t="n">
        <x:v>1</x:v>
      </x:c>
      <x:c r="H388" s="35" t="str">
        <x:v>Promoter</x:v>
      </x:c>
      <x:c r="I388" s="35" t="str">
        <x:v>Agency HC-01</x:v>
      </x:c>
      <x:c r="J388" s="35" t="str">
        <x:v>PR-HC-006</x:v>
      </x:c>
      <x:c r="K388" s="35" t="str">
        <x:v>Masked Promoter HC-006</x:v>
      </x:c>
      <x:c r="L388" s="35" t="str">
        <x:v>9XXXX10006</x:v>
      </x:c>
      <x:c r="M388" s="37" t="n">
        <x:v>46180</x:v>
      </x:c>
      <x:c r="N388" s="35" t="str">
        <x:v>Cohort 1</x:v>
      </x:c>
      <x:c r="O388" s="35" t="str">
        <x:v>DIST-HC-02</x:v>
      </x:c>
      <x:c r="P388" s="35" t="str">
        <x:v>Masked Distributor HC-02</x:v>
      </x:c>
      <x:c r="Q388" s="35" t="str">
        <x:v>P-HC-016</x:v>
      </x:c>
      <x:c r="R388" s="35" t="str">
        <x:v>HC-016</x:v>
      </x:c>
      <x:c r="S388" s="35" t="str">
        <x:v>Masked Store HC-016</x:v>
      </x:c>
      <x:c r="T388" s="35" t="str">
        <x:v>XX1016</x:v>
      </x:c>
      <x:c r="U388" s="35" t="str">
        <x:v>Beauty Retail</x:v>
      </x:c>
      <x:c r="V388" s="35" t="str">
        <x:v>Masked</x:v>
      </x:c>
      <x:c r="W388" s="35" t="str">
        <x:v>Masked</x:v>
      </x:c>
      <x:c r="X388" s="37" t="n">
        <x:v>46220</x:v>
      </x:c>
      <x:c r="Y388" s="37" t="n">
        <x:v>46291</x:v>
      </x:c>
      <x:c r="Z388" s="35" t="str">
        <x:v>W04</x:v>
      </x:c>
      <x:c r="AA388" s="35" t="str">
        <x:v>Sep'26</x:v>
      </x:c>
      <x:c r="AB388" s="35" t="str">
        <x:v>22 - 28</x:v>
      </x:c>
      <x:c r="AC388" s="35" t="str">
        <x:v>Week 4 of Sep 2026</x:v>
      </x:c>
      <x:c r="AD388" s="35" t="str">
        <x:v>Continue</x:v>
      </x:c>
      <x:c r="AE388" s="35" t="str"/>
      <x:c r="AF388" s="36" t="n">
        <x:v>61</x:v>
      </x:c>
      <x:c r="AG388" s="36" t="n">
        <x:v>17</x:v>
      </x:c>
      <x:c r="AH388" s="38" t="n">
        <x:f>IFERROR(AG388/AF388,0)</x:f>
        <x:v>0.2786885245901639</x:v>
      </x:c>
      <x:c r="AI388" s="36" t="n">
        <x:v>13</x:v>
      </x:c>
      <x:c r="AJ388" s="38" t="n">
        <x:f>IFERROR(AI388/AG388,0)</x:f>
        <x:v>0.7647058823529411</x:v>
      </x:c>
      <x:c r="AK388" s="36" t="n">
        <x:v>4</x:v>
      </x:c>
      <x:c r="AL388" s="36" t="n">
        <x:v>4</x:v>
      </x:c>
      <x:c r="AM388" s="36" t="n">
        <x:v>1</x:v>
      </x:c>
      <x:c r="AN388" s="38" t="n">
        <x:f>IFERROR(AL388/AG388,0)</x:f>
        <x:v>0.23529411764705882</x:v>
      </x:c>
      <x:c r="AO388" s="36" t="n">
        <x:f>BK387</x:f>
        <x:v>44</x:v>
      </x:c>
      <x:c r="AP388" s="36" t="n">
        <x:f>BL387</x:f>
        <x:v>40</x:v>
      </x:c>
      <x:c r="AQ388" s="36" t="n">
        <x:f>BM387</x:f>
        <x:v>60</x:v>
      </x:c>
      <x:c r="AR388" s="36" t="n">
        <x:f>BN387</x:f>
        <x:v>67</x:v>
      </x:c>
      <x:c r="AS388" s="36" t="n">
        <x:f>BO387</x:f>
        <x:v>34</x:v>
      </x:c>
      <x:c r="AT388" s="36" t="n">
        <x:f>BP387</x:f>
        <x:v>60</x:v>
      </x:c>
      <x:c r="AU388" s="36" t="n">
        <x:f>BQ387</x:f>
        <x:v>41</x:v>
      </x:c>
      <x:c r="AV388" s="36" t="n">
        <x:f>BR387</x:f>
        <x:v>44</x:v>
      </x:c>
      <x:c r="AW388" s="36" t="n">
        <x:f>BS387</x:f>
        <x:v>68</x:v>
      </x:c>
      <x:c r="AX388" s="36" t="n">
        <x:f>BT387</x:f>
        <x:v>54</x:v>
      </x:c>
      <x:c r="AY388" s="36" t="n">
        <x:f>SUM(AO388:AX388)</x:f>
        <x:v>512</x:v>
      </x:c>
      <x:c r="AZ388" s="36" t="n">
        <x:v>14</x:v>
      </x:c>
      <x:c r="BA388" s="36" t="n">
        <x:v>0</x:v>
      </x:c>
      <x:c r="BB388" s="36" t="n">
        <x:v>0</x:v>
      </x:c>
      <x:c r="BC388" s="36" t="n">
        <x:v>0</x:v>
      </x:c>
      <x:c r="BD388" s="36" t="n">
        <x:v>0</x:v>
      </x:c>
      <x:c r="BE388" s="36" t="n">
        <x:v>0</x:v>
      </x:c>
      <x:c r="BF388" s="36" t="n">
        <x:v>21</x:v>
      </x:c>
      <x:c r="BG388" s="36" t="n">
        <x:v>0</x:v>
      </x:c>
      <x:c r="BH388" s="36" t="n">
        <x:v>0</x:v>
      </x:c>
      <x:c r="BI388" s="36" t="n">
        <x:v>0</x:v>
      </x:c>
      <x:c r="BJ388" s="36"/>
      <x:c r="BK388" s="36" t="n">
        <x:f>MAX(0,AO388+AZ388-BV388)</x:f>
        <x:v>57</x:v>
      </x:c>
      <x:c r="BL388" s="36" t="n">
        <x:f>MAX(0,AP388+BA388-BW388)</x:f>
        <x:v>38</x:v>
      </x:c>
      <x:c r="BM388" s="36" t="n">
        <x:f>MAX(0,AQ388+BB388-BX388)</x:f>
        <x:v>59</x:v>
      </x:c>
      <x:c r="BN388" s="36" t="n">
        <x:f>MAX(0,AR388+BC388-BY388)</x:f>
        <x:v>65</x:v>
      </x:c>
      <x:c r="BO388" s="36" t="n">
        <x:f>MAX(0,AS388+BD388-BZ388)</x:f>
        <x:v>33</x:v>
      </x:c>
      <x:c r="BP388" s="36" t="n">
        <x:f>MAX(0,AT388+BE388-CA388)</x:f>
        <x:v>60</x:v>
      </x:c>
      <x:c r="BQ388" s="36" t="n">
        <x:f>MAX(0,AU388+BF388-CB388)</x:f>
        <x:v>61</x:v>
      </x:c>
      <x:c r="BR388" s="36" t="n">
        <x:f>MAX(0,AV388+BG388-CC388)</x:f>
        <x:v>44</x:v>
      </x:c>
      <x:c r="BS388" s="36" t="n">
        <x:f>MAX(0,AW388+BH388-CD388)</x:f>
        <x:v>66</x:v>
      </x:c>
      <x:c r="BT388" s="36" t="n">
        <x:f>MAX(0,AX388+BI388-CE388)</x:f>
        <x:v>52</x:v>
      </x:c>
      <x:c r="BU388" s="36" t="n">
        <x:f>SUM(BK388:BT388)</x:f>
        <x:v>535</x:v>
      </x:c>
      <x:c r="BV388" s="36" t="n">
        <x:v>1</x:v>
      </x:c>
      <x:c r="BW388" s="36" t="n">
        <x:v>2</x:v>
      </x:c>
      <x:c r="BX388" s="36" t="n">
        <x:v>1</x:v>
      </x:c>
      <x:c r="BY388" s="36" t="n">
        <x:v>2</x:v>
      </x:c>
      <x:c r="BZ388" s="36" t="n">
        <x:v>1</x:v>
      </x:c>
      <x:c r="CA388" s="36" t="n">
        <x:v>0</x:v>
      </x:c>
      <x:c r="CB388" s="36" t="n">
        <x:v>1</x:v>
      </x:c>
      <x:c r="CC388" s="36" t="n">
        <x:v>0</x:v>
      </x:c>
      <x:c r="CD388" s="36" t="n">
        <x:v>2</x:v>
      </x:c>
      <x:c r="CE388" s="36" t="n">
        <x:v>2</x:v>
      </x:c>
      <x:c r="CF388" s="36"/>
      <x:c r="CG388" s="36" t="n">
        <x:f>SUM(BW388,CD388)</x:f>
        <x:v>4</x:v>
      </x:c>
      <x:c r="CH388" s="36" t="n">
        <x:f>SUM(BX388,CA388)</x:f>
        <x:v>1</x:v>
      </x:c>
      <x:c r="CI388" s="36" t="n">
        <x:f>SUM(BY388)</x:f>
        <x:v>2</x:v>
      </x:c>
      <x:c r="CJ388" s="36" t="n">
        <x:f>SUM(BV388,BZ388,CB388)</x:f>
        <x:v>3</x:v>
      </x:c>
      <x:c r="CK388" s="36" t="n">
        <x:f>SUM(CC388,CE388)</x:f>
        <x:v>2</x:v>
      </x:c>
      <x:c r="CL388" s="36" t="n">
        <x:f>SUM(CG388:CK388)</x:f>
        <x:v>12</x:v>
      </x:c>
      <x:c r="CM388" s="39" t="n">
        <x:f>SUM(BW388*0.075,CD388*0.075)</x:f>
        <x:v>0.3</x:v>
      </x:c>
      <x:c r="CN388" s="39" t="n">
        <x:f>SUM(BX388*0.06,CA388*0.03)</x:f>
        <x:v>0.06</x:v>
      </x:c>
      <x:c r="CO388" s="39" t="n">
        <x:f>SUM(BY388*0.08)</x:f>
        <x:v>0.16</x:v>
      </x:c>
      <x:c r="CP388" s="39" t="n">
        <x:f>SUM(BV388*0.12,BZ388*0.06,CB388*0.03)</x:f>
        <x:v>0.21</x:v>
      </x:c>
      <x:c r="CQ388" s="39" t="n">
        <x:f>SUM(CC388*0.01,CE388*0.1)</x:f>
        <x:v>0.2</x:v>
      </x:c>
      <x:c r="CR388" s="39" t="n">
        <x:f>SUM(CM388:CQ388)</x:f>
        <x:v>0.9299999999999999</x:v>
      </x:c>
      <x:c r="CS388" s="36" t="n">
        <x:f>SUM(CG388:CH388)</x:f>
        <x:v>5</x:v>
      </x:c>
      <x:c r="CT388" s="36" t="str"/>
      <x:c r="CU388" s="36" t="n">
        <x:f>MIN(AG388,CG388)</x:f>
        <x:v>4</x:v>
      </x:c>
      <x:c r="CV388" s="36" t="n">
        <x:f>MIN(AG388,CH388)</x:f>
        <x:v>1</x:v>
      </x:c>
      <x:c r="CW388" s="36" t="n">
        <x:f>MIN(AG388,CI388)</x:f>
        <x:v>2</x:v>
      </x:c>
      <x:c r="CX388" s="36" t="n">
        <x:f>MIN(AG388,CJ388)</x:f>
        <x:v>3</x:v>
      </x:c>
      <x:c r="CY388" s="36" t="n">
        <x:f>MIN(AG388,CK388)</x:f>
        <x:v>2</x:v>
      </x:c>
    </x:row>
    <x:row r="389" ht="18" customHeight="1">
      <x:c r="A389" s="35" t="str">
        <x:v>Area HC-02</x:v>
      </x:c>
      <x:c r="B389" s="35" t="str">
        <x:v>Area Lead HC-02</x:v>
      </x:c>
      <x:c r="C389" s="35" t="str">
        <x:v>Field Lead HC-04</x:v>
      </x:c>
      <x:c r="D389" s="35" t="str">
        <x:v>City HC-D</x:v>
      </x:c>
      <x:c r="E389" s="35" t="n">
        <x:v>4</x:v>
      </x:c>
      <x:c r="F389" s="35" t="n">
        <x:v>24</x:v>
      </x:c>
      <x:c r="G389" s="35" t="n">
        <x:v>1</x:v>
      </x:c>
      <x:c r="H389" s="35" t="str">
        <x:v>Promoter</x:v>
      </x:c>
      <x:c r="I389" s="35" t="str">
        <x:v>Agency HC-01</x:v>
      </x:c>
      <x:c r="J389" s="35" t="str">
        <x:v>PR-HC-006</x:v>
      </x:c>
      <x:c r="K389" s="35" t="str">
        <x:v>Masked Promoter HC-006</x:v>
      </x:c>
      <x:c r="L389" s="35" t="str">
        <x:v>9XXXX10006</x:v>
      </x:c>
      <x:c r="M389" s="37" t="n">
        <x:v>46180</x:v>
      </x:c>
      <x:c r="N389" s="35" t="str">
        <x:v>Cohort 1</x:v>
      </x:c>
      <x:c r="O389" s="35" t="str">
        <x:v>DIST-HC-02</x:v>
      </x:c>
      <x:c r="P389" s="35" t="str">
        <x:v>Masked Distributor HC-02</x:v>
      </x:c>
      <x:c r="Q389" s="35" t="str">
        <x:v>P-HC-016</x:v>
      </x:c>
      <x:c r="R389" s="35" t="str">
        <x:v>HC-016</x:v>
      </x:c>
      <x:c r="S389" s="35" t="str">
        <x:v>Masked Store HC-016</x:v>
      </x:c>
      <x:c r="T389" s="35" t="str">
        <x:v>XX1016</x:v>
      </x:c>
      <x:c r="U389" s="35" t="str">
        <x:v>Beauty Retail</x:v>
      </x:c>
      <x:c r="V389" s="35" t="str">
        <x:v>Masked</x:v>
      </x:c>
      <x:c r="W389" s="35" t="str">
        <x:v>Masked</x:v>
      </x:c>
      <x:c r="X389" s="37" t="n">
        <x:v>46220</x:v>
      </x:c>
      <x:c r="Y389" s="37" t="n">
        <x:v>46293</x:v>
      </x:c>
      <x:c r="Z389" s="35" t="str">
        <x:v>W04</x:v>
      </x:c>
      <x:c r="AA389" s="35" t="str">
        <x:v>Sep'26</x:v>
      </x:c>
      <x:c r="AB389" s="35" t="str">
        <x:v>22 - 28</x:v>
      </x:c>
      <x:c r="AC389" s="35" t="str">
        <x:v>Week 4 of Sep 2026</x:v>
      </x:c>
      <x:c r="AD389" s="35" t="str">
        <x:v>Continue</x:v>
      </x:c>
      <x:c r="AE389" s="35" t="str"/>
      <x:c r="AF389" s="36" t="n">
        <x:v>64</x:v>
      </x:c>
      <x:c r="AG389" s="36" t="n">
        <x:v>27</x:v>
      </x:c>
      <x:c r="AH389" s="38" t="n">
        <x:f>IFERROR(AG389/AF389,0)</x:f>
        <x:v>0.421875</x:v>
      </x:c>
      <x:c r="AI389" s="36" t="n">
        <x:v>20</x:v>
      </x:c>
      <x:c r="AJ389" s="38" t="n">
        <x:f>IFERROR(AI389/AG389,0)</x:f>
        <x:v>0.7407407407407407</x:v>
      </x:c>
      <x:c r="AK389" s="36" t="n">
        <x:v>5</x:v>
      </x:c>
      <x:c r="AL389" s="36" t="n">
        <x:v>14</x:v>
      </x:c>
      <x:c r="AM389" s="36" t="n">
        <x:v>1</x:v>
      </x:c>
      <x:c r="AN389" s="38" t="n">
        <x:f>IFERROR(AL389/AG389,0)</x:f>
        <x:v>0.5185185185185185</x:v>
      </x:c>
      <x:c r="AO389" s="36" t="n">
        <x:f>BK388</x:f>
        <x:v>57</x:v>
      </x:c>
      <x:c r="AP389" s="36" t="n">
        <x:f>BL388</x:f>
        <x:v>38</x:v>
      </x:c>
      <x:c r="AQ389" s="36" t="n">
        <x:f>BM388</x:f>
        <x:v>59</x:v>
      </x:c>
      <x:c r="AR389" s="36" t="n">
        <x:f>BN388</x:f>
        <x:v>65</x:v>
      </x:c>
      <x:c r="AS389" s="36" t="n">
        <x:f>BO388</x:f>
        <x:v>33</x:v>
      </x:c>
      <x:c r="AT389" s="36" t="n">
        <x:f>BP388</x:f>
        <x:v>60</x:v>
      </x:c>
      <x:c r="AU389" s="36" t="n">
        <x:f>BQ388</x:f>
        <x:v>61</x:v>
      </x:c>
      <x:c r="AV389" s="36" t="n">
        <x:f>BR388</x:f>
        <x:v>44</x:v>
      </x:c>
      <x:c r="AW389" s="36" t="n">
        <x:f>BS388</x:f>
        <x:v>66</x:v>
      </x:c>
      <x:c r="AX389" s="36" t="n">
        <x:f>BT388</x:f>
        <x:v>52</x:v>
      </x:c>
      <x:c r="AY389" s="36" t="n">
        <x:f>SUM(AO389:AX389)</x:f>
        <x:v>535</x:v>
      </x:c>
      <x:c r="AZ389" s="36" t="n">
        <x:v>0</x:v>
      </x:c>
      <x:c r="BA389" s="36" t="n">
        <x:v>19</x:v>
      </x:c>
      <x:c r="BB389" s="36" t="n">
        <x:v>0</x:v>
      </x:c>
      <x:c r="BC389" s="36" t="n">
        <x:v>0</x:v>
      </x:c>
      <x:c r="BD389" s="36" t="n">
        <x:v>0</x:v>
      </x:c>
      <x:c r="BE389" s="36" t="n">
        <x:v>0</x:v>
      </x:c>
      <x:c r="BF389" s="36" t="n">
        <x:v>0</x:v>
      </x:c>
      <x:c r="BG389" s="36" t="n">
        <x:v>16</x:v>
      </x:c>
      <x:c r="BH389" s="36" t="n">
        <x:v>0</x:v>
      </x:c>
      <x:c r="BI389" s="36" t="n">
        <x:v>0</x:v>
      </x:c>
      <x:c r="BJ389" s="36"/>
      <x:c r="BK389" s="36" t="n">
        <x:f>MAX(0,AO389+AZ389-BV389)</x:f>
        <x:v>57</x:v>
      </x:c>
      <x:c r="BL389" s="36" t="n">
        <x:f>MAX(0,AP389+BA389-BW389)</x:f>
        <x:v>55</x:v>
      </x:c>
      <x:c r="BM389" s="36" t="n">
        <x:f>MAX(0,AQ389+BB389-BX389)</x:f>
        <x:v>58</x:v>
      </x:c>
      <x:c r="BN389" s="36" t="n">
        <x:f>MAX(0,AR389+BC389-BY389)</x:f>
        <x:v>64</x:v>
      </x:c>
      <x:c r="BO389" s="36" t="n">
        <x:f>MAX(0,AS389+BD389-BZ389)</x:f>
        <x:v>33</x:v>
      </x:c>
      <x:c r="BP389" s="36" t="n">
        <x:f>MAX(0,AT389+BE389-CA389)</x:f>
        <x:v>59</x:v>
      </x:c>
      <x:c r="BQ389" s="36" t="n">
        <x:f>MAX(0,AU389+BF389-CB389)</x:f>
        <x:v>60</x:v>
      </x:c>
      <x:c r="BR389" s="36" t="n">
        <x:f>MAX(0,AV389+BG389-CC389)</x:f>
        <x:v>59</x:v>
      </x:c>
      <x:c r="BS389" s="36" t="n">
        <x:f>MAX(0,AW389+BH389-CD389)</x:f>
        <x:v>65</x:v>
      </x:c>
      <x:c r="BT389" s="36" t="n">
        <x:f>MAX(0,AX389+BI389-CE389)</x:f>
        <x:v>51</x:v>
      </x:c>
      <x:c r="BU389" s="36" t="n">
        <x:f>SUM(BK389:BT389)</x:f>
        <x:v>561</x:v>
      </x:c>
      <x:c r="BV389" s="36" t="n">
        <x:v>0</x:v>
      </x:c>
      <x:c r="BW389" s="36" t="n">
        <x:v>2</x:v>
      </x:c>
      <x:c r="BX389" s="36" t="n">
        <x:v>1</x:v>
      </x:c>
      <x:c r="BY389" s="36" t="n">
        <x:v>1</x:v>
      </x:c>
      <x:c r="BZ389" s="36" t="n">
        <x:v>0</x:v>
      </x:c>
      <x:c r="CA389" s="36" t="n">
        <x:v>1</x:v>
      </x:c>
      <x:c r="CB389" s="36" t="n">
        <x:v>1</x:v>
      </x:c>
      <x:c r="CC389" s="36" t="n">
        <x:v>1</x:v>
      </x:c>
      <x:c r="CD389" s="36" t="n">
        <x:v>1</x:v>
      </x:c>
      <x:c r="CE389" s="36" t="n">
        <x:v>1</x:v>
      </x:c>
      <x:c r="CF389" s="36"/>
      <x:c r="CG389" s="36" t="n">
        <x:f>SUM(BW389,CD389)</x:f>
        <x:v>3</x:v>
      </x:c>
      <x:c r="CH389" s="36" t="n">
        <x:f>SUM(BX389,CA389)</x:f>
        <x:v>2</x:v>
      </x:c>
      <x:c r="CI389" s="36" t="n">
        <x:f>SUM(BY389)</x:f>
        <x:v>1</x:v>
      </x:c>
      <x:c r="CJ389" s="36" t="n">
        <x:f>SUM(BV389,BZ389,CB389)</x:f>
        <x:v>1</x:v>
      </x:c>
      <x:c r="CK389" s="36" t="n">
        <x:f>SUM(CC389,CE389)</x:f>
        <x:v>2</x:v>
      </x:c>
      <x:c r="CL389" s="36" t="n">
        <x:f>SUM(CG389:CK389)</x:f>
        <x:v>9</x:v>
      </x:c>
      <x:c r="CM389" s="39" t="n">
        <x:f>SUM(BW389*0.075,CD389*0.075)</x:f>
        <x:v>0.22499999999999998</x:v>
      </x:c>
      <x:c r="CN389" s="39" t="n">
        <x:f>SUM(BX389*0.06,CA389*0.03)</x:f>
        <x:v>0.09</x:v>
      </x:c>
      <x:c r="CO389" s="39" t="n">
        <x:f>SUM(BY389*0.08)</x:f>
        <x:v>0.08</x:v>
      </x:c>
      <x:c r="CP389" s="39" t="n">
        <x:f>SUM(BV389*0.12,BZ389*0.06,CB389*0.03)</x:f>
        <x:v>0.03</x:v>
      </x:c>
      <x:c r="CQ389" s="39" t="n">
        <x:f>SUM(CC389*0.01,CE389*0.1)</x:f>
        <x:v>0.11</x:v>
      </x:c>
      <x:c r="CR389" s="39" t="n">
        <x:f>SUM(CM389:CQ389)</x:f>
        <x:v>0.5349999999999999</x:v>
      </x:c>
      <x:c r="CS389" s="36" t="n">
        <x:f>SUM(CG389:CH389)</x:f>
        <x:v>5</x:v>
      </x:c>
      <x:c r="CT389" s="36" t="str"/>
      <x:c r="CU389" s="36" t="n">
        <x:f>MIN(AG389,CG389)</x:f>
        <x:v>3</x:v>
      </x:c>
      <x:c r="CV389" s="36" t="n">
        <x:f>MIN(AG389,CH389)</x:f>
        <x:v>2</x:v>
      </x:c>
      <x:c r="CW389" s="36" t="n">
        <x:f>MIN(AG389,CI389)</x:f>
        <x:v>1</x:v>
      </x:c>
      <x:c r="CX389" s="36" t="n">
        <x:f>MIN(AG389,CJ389)</x:f>
        <x:v>1</x:v>
      </x:c>
      <x:c r="CY389" s="36" t="n">
        <x:f>MIN(AG389,CK389)</x:f>
        <x:v>2</x:v>
      </x:c>
    </x:row>
    <x:row r="390" ht="18" customHeight="1">
      <x:c r="A390" s="35" t="str">
        <x:v>Area HC-03</x:v>
      </x:c>
      <x:c r="B390" s="35" t="str">
        <x:v>Area Lead HC-03</x:v>
      </x:c>
      <x:c r="C390" s="35" t="str">
        <x:v>Field Lead HC-04</x:v>
      </x:c>
      <x:c r="D390" s="35" t="str">
        <x:v>City HC-E</x:v>
      </x:c>
      <x:c r="E390" s="35" t="n">
        <x:v>4</x:v>
      </x:c>
      <x:c r="F390" s="35" t="n">
        <x:v>24</x:v>
      </x:c>
      <x:c r="G390" s="35" t="n">
        <x:v>1</x:v>
      </x:c>
      <x:c r="H390" s="35" t="str">
        <x:v>Promoter</x:v>
      </x:c>
      <x:c r="I390" s="35" t="str">
        <x:v>Agency HC-01</x:v>
      </x:c>
      <x:c r="J390" s="35" t="str">
        <x:v>PR-HC-006</x:v>
      </x:c>
      <x:c r="K390" s="35" t="str">
        <x:v>Masked Promoter HC-006</x:v>
      </x:c>
      <x:c r="L390" s="35" t="str">
        <x:v>9XXXX10006</x:v>
      </x:c>
      <x:c r="M390" s="37" t="n">
        <x:v>46180</x:v>
      </x:c>
      <x:c r="N390" s="35" t="str">
        <x:v>Cohort 1</x:v>
      </x:c>
      <x:c r="O390" s="35" t="str">
        <x:v>DIST-HC-02</x:v>
      </x:c>
      <x:c r="P390" s="35" t="str">
        <x:v>Masked Distributor HC-02</x:v>
      </x:c>
      <x:c r="Q390" s="35" t="str">
        <x:v>P-HC-017</x:v>
      </x:c>
      <x:c r="R390" s="35" t="str">
        <x:v>HC-017</x:v>
      </x:c>
      <x:c r="S390" s="35" t="str">
        <x:v>Masked Store HC-017</x:v>
      </x:c>
      <x:c r="T390" s="35" t="str">
        <x:v>XX1017</x:v>
      </x:c>
      <x:c r="U390" s="35" t="str">
        <x:v>Pharmacy</x:v>
      </x:c>
      <x:c r="V390" s="35" t="str">
        <x:v>Masked</x:v>
      </x:c>
      <x:c r="W390" s="35" t="str">
        <x:v>Masked</x:v>
      </x:c>
      <x:c r="X390" s="37" t="n">
        <x:v>46221</x:v>
      </x:c>
      <x:c r="Y390" s="37" t="n">
        <x:v>46266</x:v>
      </x:c>
      <x:c r="Z390" s="35" t="str">
        <x:v>W01</x:v>
      </x:c>
      <x:c r="AA390" s="35" t="str">
        <x:v>Sep'26</x:v>
      </x:c>
      <x:c r="AB390" s="35" t="str">
        <x:v>01 - 07</x:v>
      </x:c>
      <x:c r="AC390" s="35" t="str">
        <x:v>Week 1 of Sep 2026</x:v>
      </x:c>
      <x:c r="AD390" s="35" t="str">
        <x:v>Continue</x:v>
      </x:c>
      <x:c r="AE390" s="35" t="str">
        <x:v>Normal operations</x:v>
      </x:c>
      <x:c r="AF390" s="36" t="n">
        <x:v>53</x:v>
      </x:c>
      <x:c r="AG390" s="36" t="n">
        <x:v>16</x:v>
      </x:c>
      <x:c r="AH390" s="38" t="n">
        <x:f>IFERROR(AG390/AF390,0)</x:f>
        <x:v>0.3018867924528302</x:v>
      </x:c>
      <x:c r="AI390" s="36" t="n">
        <x:v>12</x:v>
      </x:c>
      <x:c r="AJ390" s="38" t="n">
        <x:f>IFERROR(AI390/AG390,0)</x:f>
        <x:v>0.75</x:v>
      </x:c>
      <x:c r="AK390" s="36" t="n">
        <x:v>2</x:v>
      </x:c>
      <x:c r="AL390" s="36" t="n">
        <x:v>6</x:v>
      </x:c>
      <x:c r="AM390" s="36" t="n">
        <x:v>1</x:v>
      </x:c>
      <x:c r="AN390" s="38" t="n">
        <x:f>IFERROR(AL390/AG390,0)</x:f>
        <x:v>0.375</x:v>
      </x:c>
      <x:c r="AO390" s="36" t="n">
        <x:v>14</x:v>
      </x:c>
      <x:c r="AP390" s="36" t="n">
        <x:v>21</x:v>
      </x:c>
      <x:c r="AQ390" s="36" t="n">
        <x:v>19</x:v>
      </x:c>
      <x:c r="AR390" s="36" t="n">
        <x:v>13</x:v>
      </x:c>
      <x:c r="AS390" s="36" t="n">
        <x:v>18</x:v>
      </x:c>
      <x:c r="AT390" s="36" t="n">
        <x:v>19</x:v>
      </x:c>
      <x:c r="AU390" s="36" t="n">
        <x:v>15</x:v>
      </x:c>
      <x:c r="AV390" s="36" t="n">
        <x:v>14</x:v>
      </x:c>
      <x:c r="AW390" s="36" t="n">
        <x:v>15</x:v>
      </x:c>
      <x:c r="AX390" s="36" t="n">
        <x:v>19</x:v>
      </x:c>
      <x:c r="AY390" s="36" t="n">
        <x:f>SUM(AO390:AX390)</x:f>
        <x:v>167</x:v>
      </x:c>
      <x:c r="AZ390" s="36" t="n">
        <x:v>0</x:v>
      </x:c>
      <x:c r="BA390" s="36" t="n">
        <x:v>21</x:v>
      </x:c>
      <x:c r="BB390" s="36" t="n">
        <x:v>0</x:v>
      </x:c>
      <x:c r="BC390" s="36" t="n">
        <x:v>0</x:v>
      </x:c>
      <x:c r="BD390" s="36" t="n">
        <x:v>0</x:v>
      </x:c>
      <x:c r="BE390" s="36" t="n">
        <x:v>0</x:v>
      </x:c>
      <x:c r="BF390" s="36" t="n">
        <x:v>0</x:v>
      </x:c>
      <x:c r="BG390" s="36" t="n">
        <x:v>11</x:v>
      </x:c>
      <x:c r="BH390" s="36" t="n">
        <x:v>0</x:v>
      </x:c>
      <x:c r="BI390" s="36" t="n">
        <x:v>0</x:v>
      </x:c>
      <x:c r="BJ390" s="36"/>
      <x:c r="BK390" s="36" t="n">
        <x:f>MAX(0,AO390+AZ390-BV390)</x:f>
        <x:v>14</x:v>
      </x:c>
      <x:c r="BL390" s="36" t="n">
        <x:f>MAX(0,AP390+BA390-BW390)</x:f>
        <x:v>41</x:v>
      </x:c>
      <x:c r="BM390" s="36" t="n">
        <x:f>MAX(0,AQ390+BB390-BX390)</x:f>
        <x:v>18</x:v>
      </x:c>
      <x:c r="BN390" s="36" t="n">
        <x:f>MAX(0,AR390+BC390-BY390)</x:f>
        <x:v>12</x:v>
      </x:c>
      <x:c r="BO390" s="36" t="n">
        <x:f>MAX(0,AS390+BD390-BZ390)</x:f>
        <x:v>17</x:v>
      </x:c>
      <x:c r="BP390" s="36" t="n">
        <x:f>MAX(0,AT390+BE390-CA390)</x:f>
        <x:v>18</x:v>
      </x:c>
      <x:c r="BQ390" s="36" t="n">
        <x:f>MAX(0,AU390+BF390-CB390)</x:f>
        <x:v>14</x:v>
      </x:c>
      <x:c r="BR390" s="36" t="n">
        <x:f>MAX(0,AV390+BG390-CC390)</x:f>
        <x:v>25</x:v>
      </x:c>
      <x:c r="BS390" s="36" t="n">
        <x:f>MAX(0,AW390+BH390-CD390)</x:f>
        <x:v>14</x:v>
      </x:c>
      <x:c r="BT390" s="36" t="n">
        <x:f>MAX(0,AX390+BI390-CE390)</x:f>
        <x:v>18</x:v>
      </x:c>
      <x:c r="BU390" s="36" t="n">
        <x:f>SUM(BK390:BT390)</x:f>
        <x:v>191</x:v>
      </x:c>
      <x:c r="BV390" s="36" t="n">
        <x:v>0</x:v>
      </x:c>
      <x:c r="BW390" s="36" t="n">
        <x:v>1</x:v>
      </x:c>
      <x:c r="BX390" s="36" t="n">
        <x:v>1</x:v>
      </x:c>
      <x:c r="BY390" s="36" t="n">
        <x:v>1</x:v>
      </x:c>
      <x:c r="BZ390" s="36" t="n">
        <x:v>1</x:v>
      </x:c>
      <x:c r="CA390" s="36" t="n">
        <x:v>1</x:v>
      </x:c>
      <x:c r="CB390" s="36" t="n">
        <x:v>1</x:v>
      </x:c>
      <x:c r="CC390" s="36" t="n">
        <x:v>0</x:v>
      </x:c>
      <x:c r="CD390" s="36" t="n">
        <x:v>1</x:v>
      </x:c>
      <x:c r="CE390" s="36" t="n">
        <x:v>1</x:v>
      </x:c>
      <x:c r="CF390" s="36"/>
      <x:c r="CG390" s="36" t="n">
        <x:f>SUM(BW390,CD390)</x:f>
        <x:v>2</x:v>
      </x:c>
      <x:c r="CH390" s="36" t="n">
        <x:f>SUM(BX390,CA390)</x:f>
        <x:v>2</x:v>
      </x:c>
      <x:c r="CI390" s="36" t="n">
        <x:f>SUM(BY390)</x:f>
        <x:v>1</x:v>
      </x:c>
      <x:c r="CJ390" s="36" t="n">
        <x:f>SUM(BV390,BZ390,CB390)</x:f>
        <x:v>2</x:v>
      </x:c>
      <x:c r="CK390" s="36" t="n">
        <x:f>SUM(CC390,CE390)</x:f>
        <x:v>1</x:v>
      </x:c>
      <x:c r="CL390" s="36" t="n">
        <x:f>SUM(CG390:CK390)</x:f>
        <x:v>8</x:v>
      </x:c>
      <x:c r="CM390" s="39" t="n">
        <x:f>SUM(BW390*0.075,CD390*0.075)</x:f>
        <x:v>0.15</x:v>
      </x:c>
      <x:c r="CN390" s="39" t="n">
        <x:f>SUM(BX390*0.06,CA390*0.03)</x:f>
        <x:v>0.09</x:v>
      </x:c>
      <x:c r="CO390" s="39" t="n">
        <x:f>SUM(BY390*0.08)</x:f>
        <x:v>0.08</x:v>
      </x:c>
      <x:c r="CP390" s="39" t="n">
        <x:f>SUM(BV390*0.12,BZ390*0.06,CB390*0.03)</x:f>
        <x:v>0.09</x:v>
      </x:c>
      <x:c r="CQ390" s="39" t="n">
        <x:f>SUM(CC390*0.01,CE390*0.1)</x:f>
        <x:v>0.1</x:v>
      </x:c>
      <x:c r="CR390" s="39" t="n">
        <x:f>SUM(CM390:CQ390)</x:f>
        <x:v>0.51</x:v>
      </x:c>
      <x:c r="CS390" s="36" t="n">
        <x:f>SUM(CG390:CH390)</x:f>
        <x:v>4</x:v>
      </x:c>
      <x:c r="CT390" s="36" t="str"/>
      <x:c r="CU390" s="36" t="n">
        <x:f>MIN(AG390,CG390)</x:f>
        <x:v>2</x:v>
      </x:c>
      <x:c r="CV390" s="36" t="n">
        <x:f>MIN(AG390,CH390)</x:f>
        <x:v>2</x:v>
      </x:c>
      <x:c r="CW390" s="36" t="n">
        <x:f>MIN(AG390,CI390)</x:f>
        <x:v>1</x:v>
      </x:c>
      <x:c r="CX390" s="36" t="n">
        <x:f>MIN(AG390,CJ390)</x:f>
        <x:v>2</x:v>
      </x:c>
      <x:c r="CY390" s="36" t="n">
        <x:f>MIN(AG390,CK390)</x:f>
        <x:v>1</x:v>
      </x:c>
    </x:row>
    <x:row r="391" ht="18" customHeight="1">
      <x:c r="A391" s="35" t="str">
        <x:v>Area HC-03</x:v>
      </x:c>
      <x:c r="B391" s="35" t="str">
        <x:v>Area Lead HC-03</x:v>
      </x:c>
      <x:c r="C391" s="35" t="str">
        <x:v>Field Lead HC-04</x:v>
      </x:c>
      <x:c r="D391" s="35" t="str">
        <x:v>City HC-E</x:v>
      </x:c>
      <x:c r="E391" s="35" t="n">
        <x:v>4</x:v>
      </x:c>
      <x:c r="F391" s="35" t="n">
        <x:v>24</x:v>
      </x:c>
      <x:c r="G391" s="35" t="n">
        <x:v>1</x:v>
      </x:c>
      <x:c r="H391" s="35" t="str">
        <x:v>Promoter</x:v>
      </x:c>
      <x:c r="I391" s="35" t="str">
        <x:v>Agency HC-01</x:v>
      </x:c>
      <x:c r="J391" s="35" t="str">
        <x:v>PR-HC-006</x:v>
      </x:c>
      <x:c r="K391" s="35" t="str">
        <x:v>Masked Promoter HC-006</x:v>
      </x:c>
      <x:c r="L391" s="35" t="str">
        <x:v>9XXXX10006</x:v>
      </x:c>
      <x:c r="M391" s="37" t="n">
        <x:v>46180</x:v>
      </x:c>
      <x:c r="N391" s="35" t="str">
        <x:v>Cohort 1</x:v>
      </x:c>
      <x:c r="O391" s="35" t="str">
        <x:v>DIST-HC-02</x:v>
      </x:c>
      <x:c r="P391" s="35" t="str">
        <x:v>Masked Distributor HC-02</x:v>
      </x:c>
      <x:c r="Q391" s="35" t="str">
        <x:v>P-HC-017</x:v>
      </x:c>
      <x:c r="R391" s="35" t="str">
        <x:v>HC-017</x:v>
      </x:c>
      <x:c r="S391" s="35" t="str">
        <x:v>Masked Store HC-017</x:v>
      </x:c>
      <x:c r="T391" s="35" t="str">
        <x:v>XX1017</x:v>
      </x:c>
      <x:c r="U391" s="35" t="str">
        <x:v>Pharmacy</x:v>
      </x:c>
      <x:c r="V391" s="35" t="str">
        <x:v>Masked</x:v>
      </x:c>
      <x:c r="W391" s="35" t="str">
        <x:v>Masked</x:v>
      </x:c>
      <x:c r="X391" s="37" t="n">
        <x:v>46221</x:v>
      </x:c>
      <x:c r="Y391" s="37" t="n">
        <x:v>46267</x:v>
      </x:c>
      <x:c r="Z391" s="35" t="str">
        <x:v>W01</x:v>
      </x:c>
      <x:c r="AA391" s="35" t="str">
        <x:v>Sep'26</x:v>
      </x:c>
      <x:c r="AB391" s="35" t="str">
        <x:v>01 - 07</x:v>
      </x:c>
      <x:c r="AC391" s="35" t="str">
        <x:v>Week 1 of Sep 2026</x:v>
      </x:c>
      <x:c r="AD391" s="35" t="str">
        <x:v>Continue</x:v>
      </x:c>
      <x:c r="AE391" s="35" t="str"/>
      <x:c r="AF391" s="36" t="n">
        <x:v>49</x:v>
      </x:c>
      <x:c r="AG391" s="36" t="n">
        <x:v>14</x:v>
      </x:c>
      <x:c r="AH391" s="38" t="n">
        <x:f>IFERROR(AG391/AF391,0)</x:f>
        <x:v>0.2857142857142857</x:v>
      </x:c>
      <x:c r="AI391" s="36" t="n">
        <x:v>9</x:v>
      </x:c>
      <x:c r="AJ391" s="38" t="n">
        <x:f>IFERROR(AI391/AG391,0)</x:f>
        <x:v>0.6428571428571429</x:v>
      </x:c>
      <x:c r="AK391" s="36" t="n">
        <x:v>2</x:v>
      </x:c>
      <x:c r="AL391" s="36" t="n">
        <x:v>5</x:v>
      </x:c>
      <x:c r="AM391" s="36" t="n">
        <x:v>1</x:v>
      </x:c>
      <x:c r="AN391" s="38" t="n">
        <x:f>IFERROR(AL391/AG391,0)</x:f>
        <x:v>0.35714285714285715</x:v>
      </x:c>
      <x:c r="AO391" s="36" t="n">
        <x:f>BK390</x:f>
        <x:v>14</x:v>
      </x:c>
      <x:c r="AP391" s="36" t="n">
        <x:f>BL390</x:f>
        <x:v>41</x:v>
      </x:c>
      <x:c r="AQ391" s="36" t="n">
        <x:f>BM390</x:f>
        <x:v>18</x:v>
      </x:c>
      <x:c r="AR391" s="36" t="n">
        <x:f>BN390</x:f>
        <x:v>12</x:v>
      </x:c>
      <x:c r="AS391" s="36" t="n">
        <x:f>BO390</x:f>
        <x:v>17</x:v>
      </x:c>
      <x:c r="AT391" s="36" t="n">
        <x:f>BP390</x:f>
        <x:v>18</x:v>
      </x:c>
      <x:c r="AU391" s="36" t="n">
        <x:f>BQ390</x:f>
        <x:v>14</x:v>
      </x:c>
      <x:c r="AV391" s="36" t="n">
        <x:f>BR390</x:f>
        <x:v>25</x:v>
      </x:c>
      <x:c r="AW391" s="36" t="n">
        <x:f>BS390</x:f>
        <x:v>14</x:v>
      </x:c>
      <x:c r="AX391" s="36" t="n">
        <x:f>BT390</x:f>
        <x:v>18</x:v>
      </x:c>
      <x:c r="AY391" s="36" t="n">
        <x:f>SUM(AO391:AX391)</x:f>
        <x:v>191</x:v>
      </x:c>
      <x:c r="AZ391" s="36" t="n">
        <x:v>0</x:v>
      </x:c>
      <x:c r="BA391" s="36" t="n">
        <x:v>0</x:v>
      </x:c>
      <x:c r="BB391" s="36" t="n">
        <x:v>20</x:v>
      </x:c>
      <x:c r="BC391" s="36" t="n">
        <x:v>0</x:v>
      </x:c>
      <x:c r="BD391" s="36" t="n">
        <x:v>0</x:v>
      </x:c>
      <x:c r="BE391" s="36" t="n">
        <x:v>0</x:v>
      </x:c>
      <x:c r="BF391" s="36" t="n">
        <x:v>0</x:v>
      </x:c>
      <x:c r="BG391" s="36" t="n">
        <x:v>0</x:v>
      </x:c>
      <x:c r="BH391" s="36" t="n">
        <x:v>14</x:v>
      </x:c>
      <x:c r="BI391" s="36" t="n">
        <x:v>0</x:v>
      </x:c>
      <x:c r="BJ391" s="36"/>
      <x:c r="BK391" s="36" t="n">
        <x:f>MAX(0,AO391+AZ391-BV391)</x:f>
        <x:v>14</x:v>
      </x:c>
      <x:c r="BL391" s="36" t="n">
        <x:f>MAX(0,AP391+BA391-BW391)</x:f>
        <x:v>40</x:v>
      </x:c>
      <x:c r="BM391" s="36" t="n">
        <x:f>MAX(0,AQ391+BB391-BX391)</x:f>
        <x:v>37</x:v>
      </x:c>
      <x:c r="BN391" s="36" t="n">
        <x:f>MAX(0,AR391+BC391-BY391)</x:f>
        <x:v>12</x:v>
      </x:c>
      <x:c r="BO391" s="36" t="n">
        <x:f>MAX(0,AS391+BD391-BZ391)</x:f>
        <x:v>17</x:v>
      </x:c>
      <x:c r="BP391" s="36" t="n">
        <x:f>MAX(0,AT391+BE391-CA391)</x:f>
        <x:v>17</x:v>
      </x:c>
      <x:c r="BQ391" s="36" t="n">
        <x:f>MAX(0,AU391+BF391-CB391)</x:f>
        <x:v>13</x:v>
      </x:c>
      <x:c r="BR391" s="36" t="n">
        <x:f>MAX(0,AV391+BG391-CC391)</x:f>
        <x:v>25</x:v>
      </x:c>
      <x:c r="BS391" s="36" t="n">
        <x:f>MAX(0,AW391+BH391-CD391)</x:f>
        <x:v>27</x:v>
      </x:c>
      <x:c r="BT391" s="36" t="n">
        <x:f>MAX(0,AX391+BI391-CE391)</x:f>
        <x:v>18</x:v>
      </x:c>
      <x:c r="BU391" s="36" t="n">
        <x:f>SUM(BK391:BT391)</x:f>
        <x:v>220</x:v>
      </x:c>
      <x:c r="BV391" s="36" t="n">
        <x:v>0</x:v>
      </x:c>
      <x:c r="BW391" s="36" t="n">
        <x:v>1</x:v>
      </x:c>
      <x:c r="BX391" s="36" t="n">
        <x:v>1</x:v>
      </x:c>
      <x:c r="BY391" s="36" t="n">
        <x:v>0</x:v>
      </x:c>
      <x:c r="BZ391" s="36" t="n">
        <x:v>0</x:v>
      </x:c>
      <x:c r="CA391" s="36" t="n">
        <x:v>1</x:v>
      </x:c>
      <x:c r="CB391" s="36" t="n">
        <x:v>1</x:v>
      </x:c>
      <x:c r="CC391" s="36" t="n">
        <x:v>0</x:v>
      </x:c>
      <x:c r="CD391" s="36" t="n">
        <x:v>1</x:v>
      </x:c>
      <x:c r="CE391" s="36" t="n">
        <x:v>0</x:v>
      </x:c>
      <x:c r="CF391" s="36"/>
      <x:c r="CG391" s="36" t="n">
        <x:f>SUM(BW391,CD391)</x:f>
        <x:v>2</x:v>
      </x:c>
      <x:c r="CH391" s="36" t="n">
        <x:f>SUM(BX391,CA391)</x:f>
        <x:v>2</x:v>
      </x:c>
      <x:c r="CI391" s="36" t="n">
        <x:f>SUM(BY391)</x:f>
        <x:v>0</x:v>
      </x:c>
      <x:c r="CJ391" s="36" t="n">
        <x:f>SUM(BV391,BZ391,CB391)</x:f>
        <x:v>1</x:v>
      </x:c>
      <x:c r="CK391" s="36" t="n">
        <x:f>SUM(CC391,CE391)</x:f>
        <x:v>0</x:v>
      </x:c>
      <x:c r="CL391" s="36" t="n">
        <x:f>SUM(CG391:CK391)</x:f>
        <x:v>5</x:v>
      </x:c>
      <x:c r="CM391" s="39" t="n">
        <x:f>SUM(BW391*0.075,CD391*0.075)</x:f>
        <x:v>0.15</x:v>
      </x:c>
      <x:c r="CN391" s="39" t="n">
        <x:f>SUM(BX391*0.06,CA391*0.03)</x:f>
        <x:v>0.09</x:v>
      </x:c>
      <x:c r="CO391" s="39" t="n">
        <x:f>SUM(BY391*0.08)</x:f>
        <x:v>0</x:v>
      </x:c>
      <x:c r="CP391" s="39" t="n">
        <x:f>SUM(BV391*0.12,BZ391*0.06,CB391*0.03)</x:f>
        <x:v>0.03</x:v>
      </x:c>
      <x:c r="CQ391" s="39" t="n">
        <x:f>SUM(CC391*0.01,CE391*0.1)</x:f>
        <x:v>0</x:v>
      </x:c>
      <x:c r="CR391" s="39" t="n">
        <x:f>SUM(CM391:CQ391)</x:f>
        <x:v>0.27</x:v>
      </x:c>
      <x:c r="CS391" s="36" t="n">
        <x:f>SUM(CG391:CH391)</x:f>
        <x:v>4</x:v>
      </x:c>
      <x:c r="CT391" s="36" t="str"/>
      <x:c r="CU391" s="36" t="n">
        <x:f>MIN(AG391,CG391)</x:f>
        <x:v>2</x:v>
      </x:c>
      <x:c r="CV391" s="36" t="n">
        <x:f>MIN(AG391,CH391)</x:f>
        <x:v>2</x:v>
      </x:c>
      <x:c r="CW391" s="36" t="n">
        <x:f>MIN(AG391,CI391)</x:f>
        <x:v>0</x:v>
      </x:c>
      <x:c r="CX391" s="36" t="n">
        <x:f>MIN(AG391,CJ391)</x:f>
        <x:v>1</x:v>
      </x:c>
      <x:c r="CY391" s="36" t="n">
        <x:f>MIN(AG391,CK391)</x:f>
        <x:v>0</x:v>
      </x:c>
    </x:row>
    <x:row r="392" ht="18" customHeight="1">
      <x:c r="A392" s="35" t="str">
        <x:v>Area HC-03</x:v>
      </x:c>
      <x:c r="B392" s="35" t="str">
        <x:v>Area Lead HC-03</x:v>
      </x:c>
      <x:c r="C392" s="35" t="str">
        <x:v>Field Lead HC-04</x:v>
      </x:c>
      <x:c r="D392" s="35" t="str">
        <x:v>City HC-E</x:v>
      </x:c>
      <x:c r="E392" s="35" t="n">
        <x:v>4</x:v>
      </x:c>
      <x:c r="F392" s="35" t="n">
        <x:v>24</x:v>
      </x:c>
      <x:c r="G392" s="35" t="n">
        <x:v>1</x:v>
      </x:c>
      <x:c r="H392" s="35" t="str">
        <x:v>Promoter</x:v>
      </x:c>
      <x:c r="I392" s="35" t="str">
        <x:v>Agency HC-01</x:v>
      </x:c>
      <x:c r="J392" s="35" t="str">
        <x:v>PR-HC-006</x:v>
      </x:c>
      <x:c r="K392" s="35" t="str">
        <x:v>Masked Promoter HC-006</x:v>
      </x:c>
      <x:c r="L392" s="35" t="str">
        <x:v>9XXXX10006</x:v>
      </x:c>
      <x:c r="M392" s="37" t="n">
        <x:v>46180</x:v>
      </x:c>
      <x:c r="N392" s="35" t="str">
        <x:v>Cohort 1</x:v>
      </x:c>
      <x:c r="O392" s="35" t="str">
        <x:v>DIST-HC-02</x:v>
      </x:c>
      <x:c r="P392" s="35" t="str">
        <x:v>Masked Distributor HC-02</x:v>
      </x:c>
      <x:c r="Q392" s="35" t="str">
        <x:v>P-HC-017</x:v>
      </x:c>
      <x:c r="R392" s="35" t="str">
        <x:v>HC-017</x:v>
      </x:c>
      <x:c r="S392" s="35" t="str">
        <x:v>Masked Store HC-017</x:v>
      </x:c>
      <x:c r="T392" s="35" t="str">
        <x:v>XX1017</x:v>
      </x:c>
      <x:c r="U392" s="35" t="str">
        <x:v>Pharmacy</x:v>
      </x:c>
      <x:c r="V392" s="35" t="str">
        <x:v>Masked</x:v>
      </x:c>
      <x:c r="W392" s="35" t="str">
        <x:v>Masked</x:v>
      </x:c>
      <x:c r="X392" s="37" t="n">
        <x:v>46221</x:v>
      </x:c>
      <x:c r="Y392" s="37" t="n">
        <x:v>46268</x:v>
      </x:c>
      <x:c r="Z392" s="35" t="str">
        <x:v>W01</x:v>
      </x:c>
      <x:c r="AA392" s="35" t="str">
        <x:v>Sep'26</x:v>
      </x:c>
      <x:c r="AB392" s="35" t="str">
        <x:v>01 - 07</x:v>
      </x:c>
      <x:c r="AC392" s="35" t="str">
        <x:v>Week 1 of Sep 2026</x:v>
      </x:c>
      <x:c r="AD392" s="35" t="str">
        <x:v>Continue</x:v>
      </x:c>
      <x:c r="AE392" s="35" t="str"/>
      <x:c r="AF392" s="36" t="n">
        <x:v>56</x:v>
      </x:c>
      <x:c r="AG392" s="36" t="n">
        <x:v>24</x:v>
      </x:c>
      <x:c r="AH392" s="38" t="n">
        <x:f>IFERROR(AG392/AF392,0)</x:f>
        <x:v>0.42857142857142855</x:v>
      </x:c>
      <x:c r="AI392" s="36" t="n">
        <x:v>17</x:v>
      </x:c>
      <x:c r="AJ392" s="38" t="n">
        <x:f>IFERROR(AI392/AG392,0)</x:f>
        <x:v>0.7083333333333334</x:v>
      </x:c>
      <x:c r="AK392" s="36" t="n">
        <x:v>5</x:v>
      </x:c>
      <x:c r="AL392" s="36" t="n">
        <x:v>9</x:v>
      </x:c>
      <x:c r="AM392" s="36" t="n">
        <x:v>1</x:v>
      </x:c>
      <x:c r="AN392" s="38" t="n">
        <x:f>IFERROR(AL392/AG392,0)</x:f>
        <x:v>0.375</x:v>
      </x:c>
      <x:c r="AO392" s="36" t="n">
        <x:f>BK391</x:f>
        <x:v>14</x:v>
      </x:c>
      <x:c r="AP392" s="36" t="n">
        <x:f>BL391</x:f>
        <x:v>40</x:v>
      </x:c>
      <x:c r="AQ392" s="36" t="n">
        <x:f>BM391</x:f>
        <x:v>37</x:v>
      </x:c>
      <x:c r="AR392" s="36" t="n">
        <x:f>BN391</x:f>
        <x:v>12</x:v>
      </x:c>
      <x:c r="AS392" s="36" t="n">
        <x:f>BO391</x:f>
        <x:v>17</x:v>
      </x:c>
      <x:c r="AT392" s="36" t="n">
        <x:f>BP391</x:f>
        <x:v>17</x:v>
      </x:c>
      <x:c r="AU392" s="36" t="n">
        <x:f>BQ391</x:f>
        <x:v>13</x:v>
      </x:c>
      <x:c r="AV392" s="36" t="n">
        <x:f>BR391</x:f>
        <x:v>25</x:v>
      </x:c>
      <x:c r="AW392" s="36" t="n">
        <x:f>BS391</x:f>
        <x:v>27</x:v>
      </x:c>
      <x:c r="AX392" s="36" t="n">
        <x:f>BT391</x:f>
        <x:v>18</x:v>
      </x:c>
      <x:c r="AY392" s="36" t="n">
        <x:f>SUM(AO392:AX392)</x:f>
        <x:v>220</x:v>
      </x:c>
      <x:c r="AZ392" s="36" t="n">
        <x:v>0</x:v>
      </x:c>
      <x:c r="BA392" s="36" t="n">
        <x:v>0</x:v>
      </x:c>
      <x:c r="BB392" s="36" t="n">
        <x:v>0</x:v>
      </x:c>
      <x:c r="BC392" s="36" t="n">
        <x:v>13</x:v>
      </x:c>
      <x:c r="BD392" s="36" t="n">
        <x:v>0</x:v>
      </x:c>
      <x:c r="BE392" s="36" t="n">
        <x:v>0</x:v>
      </x:c>
      <x:c r="BF392" s="36" t="n">
        <x:v>0</x:v>
      </x:c>
      <x:c r="BG392" s="36" t="n">
        <x:v>0</x:v>
      </x:c>
      <x:c r="BH392" s="36" t="n">
        <x:v>0</x:v>
      </x:c>
      <x:c r="BI392" s="36" t="n">
        <x:v>15</x:v>
      </x:c>
      <x:c r="BJ392" s="36"/>
      <x:c r="BK392" s="36" t="n">
        <x:f>MAX(0,AO392+AZ392-BV392)</x:f>
        <x:v>14</x:v>
      </x:c>
      <x:c r="BL392" s="36" t="n">
        <x:f>MAX(0,AP392+BA392-BW392)</x:f>
        <x:v>38</x:v>
      </x:c>
      <x:c r="BM392" s="36" t="n">
        <x:f>MAX(0,AQ392+BB392-BX392)</x:f>
        <x:v>36</x:v>
      </x:c>
      <x:c r="BN392" s="36" t="n">
        <x:f>MAX(0,AR392+BC392-BY392)</x:f>
        <x:v>24</x:v>
      </x:c>
      <x:c r="BO392" s="36" t="n">
        <x:f>MAX(0,AS392+BD392-BZ392)</x:f>
        <x:v>17</x:v>
      </x:c>
      <x:c r="BP392" s="36" t="n">
        <x:f>MAX(0,AT392+BE392-CA392)</x:f>
        <x:v>17</x:v>
      </x:c>
      <x:c r="BQ392" s="36" t="n">
        <x:f>MAX(0,AU392+BF392-CB392)</x:f>
        <x:v>12</x:v>
      </x:c>
      <x:c r="BR392" s="36" t="n">
        <x:f>MAX(0,AV392+BG392-CC392)</x:f>
        <x:v>25</x:v>
      </x:c>
      <x:c r="BS392" s="36" t="n">
        <x:f>MAX(0,AW392+BH392-CD392)</x:f>
        <x:v>26</x:v>
      </x:c>
      <x:c r="BT392" s="36" t="n">
        <x:f>MAX(0,AX392+BI392-CE392)</x:f>
        <x:v>32</x:v>
      </x:c>
      <x:c r="BU392" s="36" t="n">
        <x:f>SUM(BK392:BT392)</x:f>
        <x:v>241</x:v>
      </x:c>
      <x:c r="BV392" s="36" t="n">
        <x:v>0</x:v>
      </x:c>
      <x:c r="BW392" s="36" t="n">
        <x:v>2</x:v>
      </x:c>
      <x:c r="BX392" s="36" t="n">
        <x:v>1</x:v>
      </x:c>
      <x:c r="BY392" s="36" t="n">
        <x:v>1</x:v>
      </x:c>
      <x:c r="BZ392" s="36" t="n">
        <x:v>0</x:v>
      </x:c>
      <x:c r="CA392" s="36" t="n">
        <x:v>0</x:v>
      </x:c>
      <x:c r="CB392" s="36" t="n">
        <x:v>1</x:v>
      </x:c>
      <x:c r="CC392" s="36" t="n">
        <x:v>0</x:v>
      </x:c>
      <x:c r="CD392" s="36" t="n">
        <x:v>1</x:v>
      </x:c>
      <x:c r="CE392" s="36" t="n">
        <x:v>1</x:v>
      </x:c>
      <x:c r="CF392" s="36"/>
      <x:c r="CG392" s="36" t="n">
        <x:f>SUM(BW392,CD392)</x:f>
        <x:v>3</x:v>
      </x:c>
      <x:c r="CH392" s="36" t="n">
        <x:f>SUM(BX392,CA392)</x:f>
        <x:v>1</x:v>
      </x:c>
      <x:c r="CI392" s="36" t="n">
        <x:f>SUM(BY392)</x:f>
        <x:v>1</x:v>
      </x:c>
      <x:c r="CJ392" s="36" t="n">
        <x:f>SUM(BV392,BZ392,CB392)</x:f>
        <x:v>1</x:v>
      </x:c>
      <x:c r="CK392" s="36" t="n">
        <x:f>SUM(CC392,CE392)</x:f>
        <x:v>1</x:v>
      </x:c>
      <x:c r="CL392" s="36" t="n">
        <x:f>SUM(CG392:CK392)</x:f>
        <x:v>7</x:v>
      </x:c>
      <x:c r="CM392" s="39" t="n">
        <x:f>SUM(BW392*0.075,CD392*0.075)</x:f>
        <x:v>0.22499999999999998</x:v>
      </x:c>
      <x:c r="CN392" s="39" t="n">
        <x:f>SUM(BX392*0.06,CA392*0.03)</x:f>
        <x:v>0.06</x:v>
      </x:c>
      <x:c r="CO392" s="39" t="n">
        <x:f>SUM(BY392*0.08)</x:f>
        <x:v>0.08</x:v>
      </x:c>
      <x:c r="CP392" s="39" t="n">
        <x:f>SUM(BV392*0.12,BZ392*0.06,CB392*0.03)</x:f>
        <x:v>0.03</x:v>
      </x:c>
      <x:c r="CQ392" s="39" t="n">
        <x:f>SUM(CC392*0.01,CE392*0.1)</x:f>
        <x:v>0.1</x:v>
      </x:c>
      <x:c r="CR392" s="39" t="n">
        <x:f>SUM(CM392:CQ392)</x:f>
        <x:v>0.495</x:v>
      </x:c>
      <x:c r="CS392" s="36" t="n">
        <x:f>SUM(CG392:CH392)</x:f>
        <x:v>4</x:v>
      </x:c>
      <x:c r="CT392" s="36" t="str"/>
      <x:c r="CU392" s="36" t="n">
        <x:f>MIN(AG392,CG392)</x:f>
        <x:v>3</x:v>
      </x:c>
      <x:c r="CV392" s="36" t="n">
        <x:f>MIN(AG392,CH392)</x:f>
        <x:v>1</x:v>
      </x:c>
      <x:c r="CW392" s="36" t="n">
        <x:f>MIN(AG392,CI392)</x:f>
        <x:v>1</x:v>
      </x:c>
      <x:c r="CX392" s="36" t="n">
        <x:f>MIN(AG392,CJ392)</x:f>
        <x:v>1</x:v>
      </x:c>
      <x:c r="CY392" s="36" t="n">
        <x:f>MIN(AG392,CK392)</x:f>
        <x:v>1</x:v>
      </x:c>
    </x:row>
    <x:row r="393" ht="18" customHeight="1">
      <x:c r="A393" s="35" t="str">
        <x:v>Area HC-03</x:v>
      </x:c>
      <x:c r="B393" s="35" t="str">
        <x:v>Area Lead HC-03</x:v>
      </x:c>
      <x:c r="C393" s="35" t="str">
        <x:v>Field Lead HC-04</x:v>
      </x:c>
      <x:c r="D393" s="35" t="str">
        <x:v>City HC-E</x:v>
      </x:c>
      <x:c r="E393" s="35" t="n">
        <x:v>4</x:v>
      </x:c>
      <x:c r="F393" s="35" t="n">
        <x:v>24</x:v>
      </x:c>
      <x:c r="G393" s="35" t="n">
        <x:v>1</x:v>
      </x:c>
      <x:c r="H393" s="35" t="str">
        <x:v>Promoter</x:v>
      </x:c>
      <x:c r="I393" s="35" t="str">
        <x:v>Agency HC-01</x:v>
      </x:c>
      <x:c r="J393" s="35" t="str">
        <x:v>PR-HC-006</x:v>
      </x:c>
      <x:c r="K393" s="35" t="str">
        <x:v>Masked Promoter HC-006</x:v>
      </x:c>
      <x:c r="L393" s="35" t="str">
        <x:v>9XXXX10006</x:v>
      </x:c>
      <x:c r="M393" s="37" t="n">
        <x:v>46180</x:v>
      </x:c>
      <x:c r="N393" s="35" t="str">
        <x:v>Cohort 1</x:v>
      </x:c>
      <x:c r="O393" s="35" t="str">
        <x:v>DIST-HC-02</x:v>
      </x:c>
      <x:c r="P393" s="35" t="str">
        <x:v>Masked Distributor HC-02</x:v>
      </x:c>
      <x:c r="Q393" s="35" t="str">
        <x:v>P-HC-017</x:v>
      </x:c>
      <x:c r="R393" s="35" t="str">
        <x:v>HC-017</x:v>
      </x:c>
      <x:c r="S393" s="35" t="str">
        <x:v>Masked Store HC-017</x:v>
      </x:c>
      <x:c r="T393" s="35" t="str">
        <x:v>XX1017</x:v>
      </x:c>
      <x:c r="U393" s="35" t="str">
        <x:v>Pharmacy</x:v>
      </x:c>
      <x:c r="V393" s="35" t="str">
        <x:v>Masked</x:v>
      </x:c>
      <x:c r="W393" s="35" t="str">
        <x:v>Masked</x:v>
      </x:c>
      <x:c r="X393" s="37" t="n">
        <x:v>46221</x:v>
      </x:c>
      <x:c r="Y393" s="37" t="n">
        <x:v>46269</x:v>
      </x:c>
      <x:c r="Z393" s="35" t="str">
        <x:v>W01</x:v>
      </x:c>
      <x:c r="AA393" s="35" t="str">
        <x:v>Sep'26</x:v>
      </x:c>
      <x:c r="AB393" s="35" t="str">
        <x:v>01 - 07</x:v>
      </x:c>
      <x:c r="AC393" s="35" t="str">
        <x:v>Week 1 of Sep 2026</x:v>
      </x:c>
      <x:c r="AD393" s="35" t="str">
        <x:v>Continue</x:v>
      </x:c>
      <x:c r="AE393" s="35" t="str"/>
      <x:c r="AF393" s="36" t="n">
        <x:v>58</x:v>
      </x:c>
      <x:c r="AG393" s="36" t="n">
        <x:v>20</x:v>
      </x:c>
      <x:c r="AH393" s="38" t="n">
        <x:f>IFERROR(AG393/AF393,0)</x:f>
        <x:v>0.3448275862068966</x:v>
      </x:c>
      <x:c r="AI393" s="36" t="n">
        <x:v>13</x:v>
      </x:c>
      <x:c r="AJ393" s="38" t="n">
        <x:f>IFERROR(AI393/AG393,0)</x:f>
        <x:v>0.65</x:v>
      </x:c>
      <x:c r="AK393" s="36" t="n">
        <x:v>2</x:v>
      </x:c>
      <x:c r="AL393" s="36" t="n">
        <x:v>7</x:v>
      </x:c>
      <x:c r="AM393" s="36" t="n">
        <x:v>1</x:v>
      </x:c>
      <x:c r="AN393" s="38" t="n">
        <x:f>IFERROR(AL393/AG393,0)</x:f>
        <x:v>0.35</x:v>
      </x:c>
      <x:c r="AO393" s="36" t="n">
        <x:f>BK392</x:f>
        <x:v>14</x:v>
      </x:c>
      <x:c r="AP393" s="36" t="n">
        <x:f>BL392</x:f>
        <x:v>38</x:v>
      </x:c>
      <x:c r="AQ393" s="36" t="n">
        <x:f>BM392</x:f>
        <x:v>36</x:v>
      </x:c>
      <x:c r="AR393" s="36" t="n">
        <x:f>BN392</x:f>
        <x:v>24</x:v>
      </x:c>
      <x:c r="AS393" s="36" t="n">
        <x:f>BO392</x:f>
        <x:v>17</x:v>
      </x:c>
      <x:c r="AT393" s="36" t="n">
        <x:f>BP392</x:f>
        <x:v>17</x:v>
      </x:c>
      <x:c r="AU393" s="36" t="n">
        <x:f>BQ392</x:f>
        <x:v>12</x:v>
      </x:c>
      <x:c r="AV393" s="36" t="n">
        <x:f>BR392</x:f>
        <x:v>25</x:v>
      </x:c>
      <x:c r="AW393" s="36" t="n">
        <x:f>BS392</x:f>
        <x:v>26</x:v>
      </x:c>
      <x:c r="AX393" s="36" t="n">
        <x:f>BT392</x:f>
        <x:v>32</x:v>
      </x:c>
      <x:c r="AY393" s="36" t="n">
        <x:f>SUM(AO393:AX393)</x:f>
        <x:v>241</x:v>
      </x:c>
      <x:c r="AZ393" s="36" t="n">
        <x:v>0</x:v>
      </x:c>
      <x:c r="BA393" s="36" t="n">
        <x:v>0</x:v>
      </x:c>
      <x:c r="BB393" s="36" t="n">
        <x:v>0</x:v>
      </x:c>
      <x:c r="BC393" s="36" t="n">
        <x:v>0</x:v>
      </x:c>
      <x:c r="BD393" s="36" t="n">
        <x:v>18</x:v>
      </x:c>
      <x:c r="BE393" s="36" t="n">
        <x:v>0</x:v>
      </x:c>
      <x:c r="BF393" s="36" t="n">
        <x:v>0</x:v>
      </x:c>
      <x:c r="BG393" s="36" t="n">
        <x:v>0</x:v>
      </x:c>
      <x:c r="BH393" s="36" t="n">
        <x:v>0</x:v>
      </x:c>
      <x:c r="BI393" s="36" t="n">
        <x:v>0</x:v>
      </x:c>
      <x:c r="BJ393" s="36"/>
      <x:c r="BK393" s="36" t="n">
        <x:f>MAX(0,AO393+AZ393-BV393)</x:f>
        <x:v>13</x:v>
      </x:c>
      <x:c r="BL393" s="36" t="n">
        <x:f>MAX(0,AP393+BA393-BW393)</x:f>
        <x:v>37</x:v>
      </x:c>
      <x:c r="BM393" s="36" t="n">
        <x:f>MAX(0,AQ393+BB393-BX393)</x:f>
        <x:v>35</x:v>
      </x:c>
      <x:c r="BN393" s="36" t="n">
        <x:f>MAX(0,AR393+BC393-BY393)</x:f>
        <x:v>23</x:v>
      </x:c>
      <x:c r="BO393" s="36" t="n">
        <x:f>MAX(0,AS393+BD393-BZ393)</x:f>
        <x:v>35</x:v>
      </x:c>
      <x:c r="BP393" s="36" t="n">
        <x:f>MAX(0,AT393+BE393-CA393)</x:f>
        <x:v>17</x:v>
      </x:c>
      <x:c r="BQ393" s="36" t="n">
        <x:f>MAX(0,AU393+BF393-CB393)</x:f>
        <x:v>12</x:v>
      </x:c>
      <x:c r="BR393" s="36" t="n">
        <x:f>MAX(0,AV393+BG393-CC393)</x:f>
        <x:v>25</x:v>
      </x:c>
      <x:c r="BS393" s="36" t="n">
        <x:f>MAX(0,AW393+BH393-CD393)</x:f>
        <x:v>25</x:v>
      </x:c>
      <x:c r="BT393" s="36" t="n">
        <x:f>MAX(0,AX393+BI393-CE393)</x:f>
        <x:v>31</x:v>
      </x:c>
      <x:c r="BU393" s="36" t="n">
        <x:f>SUM(BK393:BT393)</x:f>
        <x:v>253</x:v>
      </x:c>
      <x:c r="BV393" s="36" t="n">
        <x:v>1</x:v>
      </x:c>
      <x:c r="BW393" s="36" t="n">
        <x:v>1</x:v>
      </x:c>
      <x:c r="BX393" s="36" t="n">
        <x:v>1</x:v>
      </x:c>
      <x:c r="BY393" s="36" t="n">
        <x:v>1</x:v>
      </x:c>
      <x:c r="BZ393" s="36" t="n">
        <x:v>0</x:v>
      </x:c>
      <x:c r="CA393" s="36" t="n">
        <x:v>0</x:v>
      </x:c>
      <x:c r="CB393" s="36" t="n">
        <x:v>0</x:v>
      </x:c>
      <x:c r="CC393" s="36" t="n">
        <x:v>0</x:v>
      </x:c>
      <x:c r="CD393" s="36" t="n">
        <x:v>1</x:v>
      </x:c>
      <x:c r="CE393" s="36" t="n">
        <x:v>1</x:v>
      </x:c>
      <x:c r="CF393" s="36"/>
      <x:c r="CG393" s="36" t="n">
        <x:f>SUM(BW393,CD393)</x:f>
        <x:v>2</x:v>
      </x:c>
      <x:c r="CH393" s="36" t="n">
        <x:f>SUM(BX393,CA393)</x:f>
        <x:v>1</x:v>
      </x:c>
      <x:c r="CI393" s="36" t="n">
        <x:f>SUM(BY393)</x:f>
        <x:v>1</x:v>
      </x:c>
      <x:c r="CJ393" s="36" t="n">
        <x:f>SUM(BV393,BZ393,CB393)</x:f>
        <x:v>1</x:v>
      </x:c>
      <x:c r="CK393" s="36" t="n">
        <x:f>SUM(CC393,CE393)</x:f>
        <x:v>1</x:v>
      </x:c>
      <x:c r="CL393" s="36" t="n">
        <x:f>SUM(CG393:CK393)</x:f>
        <x:v>6</x:v>
      </x:c>
      <x:c r="CM393" s="39" t="n">
        <x:f>SUM(BW393*0.075,CD393*0.075)</x:f>
        <x:v>0.15</x:v>
      </x:c>
      <x:c r="CN393" s="39" t="n">
        <x:f>SUM(BX393*0.06,CA393*0.03)</x:f>
        <x:v>0.06</x:v>
      </x:c>
      <x:c r="CO393" s="39" t="n">
        <x:f>SUM(BY393*0.08)</x:f>
        <x:v>0.08</x:v>
      </x:c>
      <x:c r="CP393" s="39" t="n">
        <x:f>SUM(BV393*0.12,BZ393*0.06,CB393*0.03)</x:f>
        <x:v>0.12</x:v>
      </x:c>
      <x:c r="CQ393" s="39" t="n">
        <x:f>SUM(CC393*0.01,CE393*0.1)</x:f>
        <x:v>0.1</x:v>
      </x:c>
      <x:c r="CR393" s="39" t="n">
        <x:f>SUM(CM393:CQ393)</x:f>
        <x:v>0.51</x:v>
      </x:c>
      <x:c r="CS393" s="36" t="n">
        <x:f>SUM(CG393:CH393)</x:f>
        <x:v>3</x:v>
      </x:c>
      <x:c r="CT393" s="36" t="str"/>
      <x:c r="CU393" s="36" t="n">
        <x:f>MIN(AG393,CG393)</x:f>
        <x:v>2</x:v>
      </x:c>
      <x:c r="CV393" s="36" t="n">
        <x:f>MIN(AG393,CH393)</x:f>
        <x:v>1</x:v>
      </x:c>
      <x:c r="CW393" s="36" t="n">
        <x:f>MIN(AG393,CI393)</x:f>
        <x:v>1</x:v>
      </x:c>
      <x:c r="CX393" s="36" t="n">
        <x:f>MIN(AG393,CJ393)</x:f>
        <x:v>1</x:v>
      </x:c>
      <x:c r="CY393" s="36" t="n">
        <x:f>MIN(AG393,CK393)</x:f>
        <x:v>1</x:v>
      </x:c>
    </x:row>
    <x:row r="394" ht="18" customHeight="1">
      <x:c r="A394" s="35" t="str">
        <x:v>Area HC-03</x:v>
      </x:c>
      <x:c r="B394" s="35" t="str">
        <x:v>Area Lead HC-03</x:v>
      </x:c>
      <x:c r="C394" s="35" t="str">
        <x:v>Field Lead HC-04</x:v>
      </x:c>
      <x:c r="D394" s="35" t="str">
        <x:v>City HC-E</x:v>
      </x:c>
      <x:c r="E394" s="35" t="n">
        <x:v>4</x:v>
      </x:c>
      <x:c r="F394" s="35" t="n">
        <x:v>24</x:v>
      </x:c>
      <x:c r="G394" s="35" t="n">
        <x:v>1</x:v>
      </x:c>
      <x:c r="H394" s="35" t="str">
        <x:v>Promoter</x:v>
      </x:c>
      <x:c r="I394" s="35" t="str">
        <x:v>Agency HC-01</x:v>
      </x:c>
      <x:c r="J394" s="35" t="str">
        <x:v>PR-HC-006</x:v>
      </x:c>
      <x:c r="K394" s="35" t="str">
        <x:v>Masked Promoter HC-006</x:v>
      </x:c>
      <x:c r="L394" s="35" t="str">
        <x:v>9XXXX10006</x:v>
      </x:c>
      <x:c r="M394" s="37" t="n">
        <x:v>46180</x:v>
      </x:c>
      <x:c r="N394" s="35" t="str">
        <x:v>Cohort 1</x:v>
      </x:c>
      <x:c r="O394" s="35" t="str">
        <x:v>DIST-HC-02</x:v>
      </x:c>
      <x:c r="P394" s="35" t="str">
        <x:v>Masked Distributor HC-02</x:v>
      </x:c>
      <x:c r="Q394" s="35" t="str">
        <x:v>P-HC-017</x:v>
      </x:c>
      <x:c r="R394" s="35" t="str">
        <x:v>HC-017</x:v>
      </x:c>
      <x:c r="S394" s="35" t="str">
        <x:v>Masked Store HC-017</x:v>
      </x:c>
      <x:c r="T394" s="35" t="str">
        <x:v>XX1017</x:v>
      </x:c>
      <x:c r="U394" s="35" t="str">
        <x:v>Pharmacy</x:v>
      </x:c>
      <x:c r="V394" s="35" t="str">
        <x:v>Masked</x:v>
      </x:c>
      <x:c r="W394" s="35" t="str">
        <x:v>Masked</x:v>
      </x:c>
      <x:c r="X394" s="37" t="n">
        <x:v>46221</x:v>
      </x:c>
      <x:c r="Y394" s="37" t="n">
        <x:v>46270</x:v>
      </x:c>
      <x:c r="Z394" s="35" t="str">
        <x:v>W01</x:v>
      </x:c>
      <x:c r="AA394" s="35" t="str">
        <x:v>Sep'26</x:v>
      </x:c>
      <x:c r="AB394" s="35" t="str">
        <x:v>01 - 07</x:v>
      </x:c>
      <x:c r="AC394" s="35" t="str">
        <x:v>Week 1 of Sep 2026</x:v>
      </x:c>
      <x:c r="AD394" s="35" t="str">
        <x:v>Continue</x:v>
      </x:c>
      <x:c r="AE394" s="35" t="str"/>
      <x:c r="AF394" s="36" t="n">
        <x:v>49</x:v>
      </x:c>
      <x:c r="AG394" s="36" t="n">
        <x:v>19</x:v>
      </x:c>
      <x:c r="AH394" s="38" t="n">
        <x:f>IFERROR(AG394/AF394,0)</x:f>
        <x:v>0.3877551020408163</x:v>
      </x:c>
      <x:c r="AI394" s="36" t="n">
        <x:v>13</x:v>
      </x:c>
      <x:c r="AJ394" s="38" t="n">
        <x:f>IFERROR(AI394/AG394,0)</x:f>
        <x:v>0.6842105263157895</x:v>
      </x:c>
      <x:c r="AK394" s="36" t="n">
        <x:v>4</x:v>
      </x:c>
      <x:c r="AL394" s="36" t="n">
        <x:v>9</x:v>
      </x:c>
      <x:c r="AM394" s="36" t="n">
        <x:v>1</x:v>
      </x:c>
      <x:c r="AN394" s="38" t="n">
        <x:f>IFERROR(AL394/AG394,0)</x:f>
        <x:v>0.47368421052631576</x:v>
      </x:c>
      <x:c r="AO394" s="36" t="n">
        <x:f>BK393</x:f>
        <x:v>13</x:v>
      </x:c>
      <x:c r="AP394" s="36" t="n">
        <x:f>BL393</x:f>
        <x:v>37</x:v>
      </x:c>
      <x:c r="AQ394" s="36" t="n">
        <x:f>BM393</x:f>
        <x:v>35</x:v>
      </x:c>
      <x:c r="AR394" s="36" t="n">
        <x:f>BN393</x:f>
        <x:v>23</x:v>
      </x:c>
      <x:c r="AS394" s="36" t="n">
        <x:f>BO393</x:f>
        <x:v>35</x:v>
      </x:c>
      <x:c r="AT394" s="36" t="n">
        <x:f>BP393</x:f>
        <x:v>17</x:v>
      </x:c>
      <x:c r="AU394" s="36" t="n">
        <x:f>BQ393</x:f>
        <x:v>12</x:v>
      </x:c>
      <x:c r="AV394" s="36" t="n">
        <x:f>BR393</x:f>
        <x:v>25</x:v>
      </x:c>
      <x:c r="AW394" s="36" t="n">
        <x:f>BS393</x:f>
        <x:v>25</x:v>
      </x:c>
      <x:c r="AX394" s="36" t="n">
        <x:f>BT393</x:f>
        <x:v>31</x:v>
      </x:c>
      <x:c r="AY394" s="36" t="n">
        <x:f>SUM(AO394:AX394)</x:f>
        <x:v>253</x:v>
      </x:c>
      <x:c r="AZ394" s="36" t="n">
        <x:v>0</x:v>
      </x:c>
      <x:c r="BA394" s="36" t="n">
        <x:v>0</x:v>
      </x:c>
      <x:c r="BB394" s="36" t="n">
        <x:v>0</x:v>
      </x:c>
      <x:c r="BC394" s="36" t="n">
        <x:v>0</x:v>
      </x:c>
      <x:c r="BD394" s="36" t="n">
        <x:v>0</x:v>
      </x:c>
      <x:c r="BE394" s="36" t="n">
        <x:v>10</x:v>
      </x:c>
      <x:c r="BF394" s="36" t="n">
        <x:v>0</x:v>
      </x:c>
      <x:c r="BG394" s="36" t="n">
        <x:v>0</x:v>
      </x:c>
      <x:c r="BH394" s="36" t="n">
        <x:v>0</x:v>
      </x:c>
      <x:c r="BI394" s="36" t="n">
        <x:v>0</x:v>
      </x:c>
      <x:c r="BJ394" s="36"/>
      <x:c r="BK394" s="36" t="n">
        <x:f>MAX(0,AO394+AZ394-BV394)</x:f>
        <x:v>13</x:v>
      </x:c>
      <x:c r="BL394" s="36" t="n">
        <x:f>MAX(0,AP394+BA394-BW394)</x:f>
        <x:v>36</x:v>
      </x:c>
      <x:c r="BM394" s="36" t="n">
        <x:f>MAX(0,AQ394+BB394-BX394)</x:f>
        <x:v>34</x:v>
      </x:c>
      <x:c r="BN394" s="36" t="n">
        <x:f>MAX(0,AR394+BC394-BY394)</x:f>
        <x:v>22</x:v>
      </x:c>
      <x:c r="BO394" s="36" t="n">
        <x:f>MAX(0,AS394+BD394-BZ394)</x:f>
        <x:v>34</x:v>
      </x:c>
      <x:c r="BP394" s="36" t="n">
        <x:f>MAX(0,AT394+BE394-CA394)</x:f>
        <x:v>26</x:v>
      </x:c>
      <x:c r="BQ394" s="36" t="n">
        <x:f>MAX(0,AU394+BF394-CB394)</x:f>
        <x:v>11</x:v>
      </x:c>
      <x:c r="BR394" s="36" t="n">
        <x:f>MAX(0,AV394+BG394-CC394)</x:f>
        <x:v>25</x:v>
      </x:c>
      <x:c r="BS394" s="36" t="n">
        <x:f>MAX(0,AW394+BH394-CD394)</x:f>
        <x:v>24</x:v>
      </x:c>
      <x:c r="BT394" s="36" t="n">
        <x:f>MAX(0,AX394+BI394-CE394)</x:f>
        <x:v>30</x:v>
      </x:c>
      <x:c r="BU394" s="36" t="n">
        <x:f>SUM(BK394:BT394)</x:f>
        <x:v>255</x:v>
      </x:c>
      <x:c r="BV394" s="36" t="n">
        <x:v>0</x:v>
      </x:c>
      <x:c r="BW394" s="36" t="n">
        <x:v>1</x:v>
      </x:c>
      <x:c r="BX394" s="36" t="n">
        <x:v>1</x:v>
      </x:c>
      <x:c r="BY394" s="36" t="n">
        <x:v>1</x:v>
      </x:c>
      <x:c r="BZ394" s="36" t="n">
        <x:v>1</x:v>
      </x:c>
      <x:c r="CA394" s="36" t="n">
        <x:v>1</x:v>
      </x:c>
      <x:c r="CB394" s="36" t="n">
        <x:v>1</x:v>
      </x:c>
      <x:c r="CC394" s="36" t="n">
        <x:v>0</x:v>
      </x:c>
      <x:c r="CD394" s="36" t="n">
        <x:v>1</x:v>
      </x:c>
      <x:c r="CE394" s="36" t="n">
        <x:v>1</x:v>
      </x:c>
      <x:c r="CF394" s="36"/>
      <x:c r="CG394" s="36" t="n">
        <x:f>SUM(BW394,CD394)</x:f>
        <x:v>2</x:v>
      </x:c>
      <x:c r="CH394" s="36" t="n">
        <x:f>SUM(BX394,CA394)</x:f>
        <x:v>2</x:v>
      </x:c>
      <x:c r="CI394" s="36" t="n">
        <x:f>SUM(BY394)</x:f>
        <x:v>1</x:v>
      </x:c>
      <x:c r="CJ394" s="36" t="n">
        <x:f>SUM(BV394,BZ394,CB394)</x:f>
        <x:v>2</x:v>
      </x:c>
      <x:c r="CK394" s="36" t="n">
        <x:f>SUM(CC394,CE394)</x:f>
        <x:v>1</x:v>
      </x:c>
      <x:c r="CL394" s="36" t="n">
        <x:f>SUM(CG394:CK394)</x:f>
        <x:v>8</x:v>
      </x:c>
      <x:c r="CM394" s="39" t="n">
        <x:f>SUM(BW394*0.075,CD394*0.075)</x:f>
        <x:v>0.15</x:v>
      </x:c>
      <x:c r="CN394" s="39" t="n">
        <x:f>SUM(BX394*0.06,CA394*0.03)</x:f>
        <x:v>0.09</x:v>
      </x:c>
      <x:c r="CO394" s="39" t="n">
        <x:f>SUM(BY394*0.08)</x:f>
        <x:v>0.08</x:v>
      </x:c>
      <x:c r="CP394" s="39" t="n">
        <x:f>SUM(BV394*0.12,BZ394*0.06,CB394*0.03)</x:f>
        <x:v>0.09</x:v>
      </x:c>
      <x:c r="CQ394" s="39" t="n">
        <x:f>SUM(CC394*0.01,CE394*0.1)</x:f>
        <x:v>0.1</x:v>
      </x:c>
      <x:c r="CR394" s="39" t="n">
        <x:f>SUM(CM394:CQ394)</x:f>
        <x:v>0.51</x:v>
      </x:c>
      <x:c r="CS394" s="36" t="n">
        <x:f>SUM(CG394:CH394)</x:f>
        <x:v>4</x:v>
      </x:c>
      <x:c r="CT394" s="36" t="str"/>
      <x:c r="CU394" s="36" t="n">
        <x:f>MIN(AG394,CG394)</x:f>
        <x:v>2</x:v>
      </x:c>
      <x:c r="CV394" s="36" t="n">
        <x:f>MIN(AG394,CH394)</x:f>
        <x:v>2</x:v>
      </x:c>
      <x:c r="CW394" s="36" t="n">
        <x:f>MIN(AG394,CI394)</x:f>
        <x:v>1</x:v>
      </x:c>
      <x:c r="CX394" s="36" t="n">
        <x:f>MIN(AG394,CJ394)</x:f>
        <x:v>2</x:v>
      </x:c>
      <x:c r="CY394" s="36" t="n">
        <x:f>MIN(AG394,CK394)</x:f>
        <x:v>1</x:v>
      </x:c>
    </x:row>
    <x:row r="395" ht="18" customHeight="1">
      <x:c r="A395" s="35" t="str">
        <x:v>Area HC-03</x:v>
      </x:c>
      <x:c r="B395" s="35" t="str">
        <x:v>Area Lead HC-03</x:v>
      </x:c>
      <x:c r="C395" s="35" t="str">
        <x:v>Field Lead HC-04</x:v>
      </x:c>
      <x:c r="D395" s="35" t="str">
        <x:v>City HC-E</x:v>
      </x:c>
      <x:c r="E395" s="35" t="n">
        <x:v>4</x:v>
      </x:c>
      <x:c r="F395" s="35" t="n">
        <x:v>24</x:v>
      </x:c>
      <x:c r="G395" s="35" t="n">
        <x:v>1</x:v>
      </x:c>
      <x:c r="H395" s="35" t="str">
        <x:v>Promoter</x:v>
      </x:c>
      <x:c r="I395" s="35" t="str">
        <x:v>Agency HC-01</x:v>
      </x:c>
      <x:c r="J395" s="35" t="str">
        <x:v>PR-HC-006</x:v>
      </x:c>
      <x:c r="K395" s="35" t="str">
        <x:v>Masked Promoter HC-006</x:v>
      </x:c>
      <x:c r="L395" s="35" t="str">
        <x:v>9XXXX10006</x:v>
      </x:c>
      <x:c r="M395" s="37" t="n">
        <x:v>46180</x:v>
      </x:c>
      <x:c r="N395" s="35" t="str">
        <x:v>Cohort 1</x:v>
      </x:c>
      <x:c r="O395" s="35" t="str">
        <x:v>DIST-HC-02</x:v>
      </x:c>
      <x:c r="P395" s="35" t="str">
        <x:v>Masked Distributor HC-02</x:v>
      </x:c>
      <x:c r="Q395" s="35" t="str">
        <x:v>P-HC-017</x:v>
      </x:c>
      <x:c r="R395" s="35" t="str">
        <x:v>HC-017</x:v>
      </x:c>
      <x:c r="S395" s="35" t="str">
        <x:v>Masked Store HC-017</x:v>
      </x:c>
      <x:c r="T395" s="35" t="str">
        <x:v>XX1017</x:v>
      </x:c>
      <x:c r="U395" s="35" t="str">
        <x:v>Pharmacy</x:v>
      </x:c>
      <x:c r="V395" s="35" t="str">
        <x:v>Masked</x:v>
      </x:c>
      <x:c r="W395" s="35" t="str">
        <x:v>Masked</x:v>
      </x:c>
      <x:c r="X395" s="37" t="n">
        <x:v>46221</x:v>
      </x:c>
      <x:c r="Y395" s="37" t="n">
        <x:v>46272</x:v>
      </x:c>
      <x:c r="Z395" s="35" t="str">
        <x:v>W01</x:v>
      </x:c>
      <x:c r="AA395" s="35" t="str">
        <x:v>Sep'26</x:v>
      </x:c>
      <x:c r="AB395" s="35" t="str">
        <x:v>01 - 07</x:v>
      </x:c>
      <x:c r="AC395" s="35" t="str">
        <x:v>Week 1 of Sep 2026</x:v>
      </x:c>
      <x:c r="AD395" s="35" t="str">
        <x:v>Continue</x:v>
      </x:c>
      <x:c r="AE395" s="35" t="str"/>
      <x:c r="AF395" s="36" t="n">
        <x:v>51</x:v>
      </x:c>
      <x:c r="AG395" s="36" t="n">
        <x:v>13</x:v>
      </x:c>
      <x:c r="AH395" s="38" t="n">
        <x:f>IFERROR(AG395/AF395,0)</x:f>
        <x:v>0.2549019607843137</x:v>
      </x:c>
      <x:c r="AI395" s="36" t="n">
        <x:v>12</x:v>
      </x:c>
      <x:c r="AJ395" s="38" t="n">
        <x:f>IFERROR(AI395/AG395,0)</x:f>
        <x:v>0.9230769230769231</x:v>
      </x:c>
      <x:c r="AK395" s="36" t="n">
        <x:v>5</x:v>
      </x:c>
      <x:c r="AL395" s="36" t="n">
        <x:v>5</x:v>
      </x:c>
      <x:c r="AM395" s="36" t="n">
        <x:v>1</x:v>
      </x:c>
      <x:c r="AN395" s="38" t="n">
        <x:f>IFERROR(AL395/AG395,0)</x:f>
        <x:v>0.38461538461538464</x:v>
      </x:c>
      <x:c r="AO395" s="36" t="n">
        <x:f>BK394</x:f>
        <x:v>13</x:v>
      </x:c>
      <x:c r="AP395" s="36" t="n">
        <x:f>BL394</x:f>
        <x:v>36</x:v>
      </x:c>
      <x:c r="AQ395" s="36" t="n">
        <x:f>BM394</x:f>
        <x:v>34</x:v>
      </x:c>
      <x:c r="AR395" s="36" t="n">
        <x:f>BN394</x:f>
        <x:v>22</x:v>
      </x:c>
      <x:c r="AS395" s="36" t="n">
        <x:f>BO394</x:f>
        <x:v>34</x:v>
      </x:c>
      <x:c r="AT395" s="36" t="n">
        <x:f>BP394</x:f>
        <x:v>26</x:v>
      </x:c>
      <x:c r="AU395" s="36" t="n">
        <x:f>BQ394</x:f>
        <x:v>11</x:v>
      </x:c>
      <x:c r="AV395" s="36" t="n">
        <x:f>BR394</x:f>
        <x:v>25</x:v>
      </x:c>
      <x:c r="AW395" s="36" t="n">
        <x:f>BS394</x:f>
        <x:v>24</x:v>
      </x:c>
      <x:c r="AX395" s="36" t="n">
        <x:f>BT394</x:f>
        <x:v>30</x:v>
      </x:c>
      <x:c r="AY395" s="36" t="n">
        <x:f>SUM(AO395:AX395)</x:f>
        <x:v>255</x:v>
      </x:c>
      <x:c r="AZ395" s="36" t="n">
        <x:v>10</x:v>
      </x:c>
      <x:c r="BA395" s="36" t="n">
        <x:v>0</x:v>
      </x:c>
      <x:c r="BB395" s="36" t="n">
        <x:v>0</x:v>
      </x:c>
      <x:c r="BC395" s="36" t="n">
        <x:v>0</x:v>
      </x:c>
      <x:c r="BD395" s="36" t="n">
        <x:v>0</x:v>
      </x:c>
      <x:c r="BE395" s="36" t="n">
        <x:v>0</x:v>
      </x:c>
      <x:c r="BF395" s="36" t="n">
        <x:v>14</x:v>
      </x:c>
      <x:c r="BG395" s="36" t="n">
        <x:v>0</x:v>
      </x:c>
      <x:c r="BH395" s="36" t="n">
        <x:v>0</x:v>
      </x:c>
      <x:c r="BI395" s="36" t="n">
        <x:v>0</x:v>
      </x:c>
      <x:c r="BJ395" s="36"/>
      <x:c r="BK395" s="36" t="n">
        <x:f>MAX(0,AO395+AZ395-BV395)</x:f>
        <x:v>22</x:v>
      </x:c>
      <x:c r="BL395" s="36" t="n">
        <x:f>MAX(0,AP395+BA395-BW395)</x:f>
        <x:v>35</x:v>
      </x:c>
      <x:c r="BM395" s="36" t="n">
        <x:f>MAX(0,AQ395+BB395-BX395)</x:f>
        <x:v>33</x:v>
      </x:c>
      <x:c r="BN395" s="36" t="n">
        <x:f>MAX(0,AR395+BC395-BY395)</x:f>
        <x:v>21</x:v>
      </x:c>
      <x:c r="BO395" s="36" t="n">
        <x:f>MAX(0,AS395+BD395-BZ395)</x:f>
        <x:v>34</x:v>
      </x:c>
      <x:c r="BP395" s="36" t="n">
        <x:f>MAX(0,AT395+BE395-CA395)</x:f>
        <x:v>25</x:v>
      </x:c>
      <x:c r="BQ395" s="36" t="n">
        <x:f>MAX(0,AU395+BF395-CB395)</x:f>
        <x:v>24</x:v>
      </x:c>
      <x:c r="BR395" s="36" t="n">
        <x:f>MAX(0,AV395+BG395-CC395)</x:f>
        <x:v>25</x:v>
      </x:c>
      <x:c r="BS395" s="36" t="n">
        <x:f>MAX(0,AW395+BH395-CD395)</x:f>
        <x:v>23</x:v>
      </x:c>
      <x:c r="BT395" s="36" t="n">
        <x:f>MAX(0,AX395+BI395-CE395)</x:f>
        <x:v>30</x:v>
      </x:c>
      <x:c r="BU395" s="36" t="n">
        <x:f>SUM(BK395:BT395)</x:f>
        <x:v>272</x:v>
      </x:c>
      <x:c r="BV395" s="36" t="n">
        <x:v>1</x:v>
      </x:c>
      <x:c r="BW395" s="36" t="n">
        <x:v>1</x:v>
      </x:c>
      <x:c r="BX395" s="36" t="n">
        <x:v>1</x:v>
      </x:c>
      <x:c r="BY395" s="36" t="n">
        <x:v>1</x:v>
      </x:c>
      <x:c r="BZ395" s="36" t="n">
        <x:v>0</x:v>
      </x:c>
      <x:c r="CA395" s="36" t="n">
        <x:v>1</x:v>
      </x:c>
      <x:c r="CB395" s="36" t="n">
        <x:v>1</x:v>
      </x:c>
      <x:c r="CC395" s="36" t="n">
        <x:v>0</x:v>
      </x:c>
      <x:c r="CD395" s="36" t="n">
        <x:v>1</x:v>
      </x:c>
      <x:c r="CE395" s="36" t="n">
        <x:v>0</x:v>
      </x:c>
      <x:c r="CF395" s="36"/>
      <x:c r="CG395" s="36" t="n">
        <x:f>SUM(BW395,CD395)</x:f>
        <x:v>2</x:v>
      </x:c>
      <x:c r="CH395" s="36" t="n">
        <x:f>SUM(BX395,CA395)</x:f>
        <x:v>2</x:v>
      </x:c>
      <x:c r="CI395" s="36" t="n">
        <x:f>SUM(BY395)</x:f>
        <x:v>1</x:v>
      </x:c>
      <x:c r="CJ395" s="36" t="n">
        <x:f>SUM(BV395,BZ395,CB395)</x:f>
        <x:v>2</x:v>
      </x:c>
      <x:c r="CK395" s="36" t="n">
        <x:f>SUM(CC395,CE395)</x:f>
        <x:v>0</x:v>
      </x:c>
      <x:c r="CL395" s="36" t="n">
        <x:f>SUM(CG395:CK395)</x:f>
        <x:v>7</x:v>
      </x:c>
      <x:c r="CM395" s="39" t="n">
        <x:f>SUM(BW395*0.075,CD395*0.075)</x:f>
        <x:v>0.15</x:v>
      </x:c>
      <x:c r="CN395" s="39" t="n">
        <x:f>SUM(BX395*0.06,CA395*0.03)</x:f>
        <x:v>0.09</x:v>
      </x:c>
      <x:c r="CO395" s="39" t="n">
        <x:f>SUM(BY395*0.08)</x:f>
        <x:v>0.08</x:v>
      </x:c>
      <x:c r="CP395" s="39" t="n">
        <x:f>SUM(BV395*0.12,BZ395*0.06,CB395*0.03)</x:f>
        <x:v>0.15</x:v>
      </x:c>
      <x:c r="CQ395" s="39" t="n">
        <x:f>SUM(CC395*0.01,CE395*0.1)</x:f>
        <x:v>0</x:v>
      </x:c>
      <x:c r="CR395" s="39" t="n">
        <x:f>SUM(CM395:CQ395)</x:f>
        <x:v>0.47</x:v>
      </x:c>
      <x:c r="CS395" s="36" t="n">
        <x:f>SUM(CG395:CH395)</x:f>
        <x:v>4</x:v>
      </x:c>
      <x:c r="CT395" s="36" t="str"/>
      <x:c r="CU395" s="36" t="n">
        <x:f>MIN(AG395,CG395)</x:f>
        <x:v>2</x:v>
      </x:c>
      <x:c r="CV395" s="36" t="n">
        <x:f>MIN(AG395,CH395)</x:f>
        <x:v>2</x:v>
      </x:c>
      <x:c r="CW395" s="36" t="n">
        <x:f>MIN(AG395,CI395)</x:f>
        <x:v>1</x:v>
      </x:c>
      <x:c r="CX395" s="36" t="n">
        <x:f>MIN(AG395,CJ395)</x:f>
        <x:v>2</x:v>
      </x:c>
      <x:c r="CY395" s="36" t="n">
        <x:f>MIN(AG395,CK395)</x:f>
        <x:v>0</x:v>
      </x:c>
    </x:row>
    <x:row r="396" ht="18" customHeight="1">
      <x:c r="A396" s="35" t="str">
        <x:v>Area HC-03</x:v>
      </x:c>
      <x:c r="B396" s="35" t="str">
        <x:v>Area Lead HC-03</x:v>
      </x:c>
      <x:c r="C396" s="35" t="str">
        <x:v>Field Lead HC-04</x:v>
      </x:c>
      <x:c r="D396" s="35" t="str">
        <x:v>City HC-E</x:v>
      </x:c>
      <x:c r="E396" s="35" t="n">
        <x:v>4</x:v>
      </x:c>
      <x:c r="F396" s="35" t="n">
        <x:v>24</x:v>
      </x:c>
      <x:c r="G396" s="35" t="n">
        <x:v>1</x:v>
      </x:c>
      <x:c r="H396" s="35" t="str">
        <x:v>Promoter</x:v>
      </x:c>
      <x:c r="I396" s="35" t="str">
        <x:v>Agency HC-01</x:v>
      </x:c>
      <x:c r="J396" s="35" t="str">
        <x:v>PR-HC-006</x:v>
      </x:c>
      <x:c r="K396" s="35" t="str">
        <x:v>Masked Promoter HC-006</x:v>
      </x:c>
      <x:c r="L396" s="35" t="str">
        <x:v>9XXXX10006</x:v>
      </x:c>
      <x:c r="M396" s="37" t="n">
        <x:v>46180</x:v>
      </x:c>
      <x:c r="N396" s="35" t="str">
        <x:v>Cohort 1</x:v>
      </x:c>
      <x:c r="O396" s="35" t="str">
        <x:v>DIST-HC-02</x:v>
      </x:c>
      <x:c r="P396" s="35" t="str">
        <x:v>Masked Distributor HC-02</x:v>
      </x:c>
      <x:c r="Q396" s="35" t="str">
        <x:v>P-HC-017</x:v>
      </x:c>
      <x:c r="R396" s="35" t="str">
        <x:v>HC-017</x:v>
      </x:c>
      <x:c r="S396" s="35" t="str">
        <x:v>Masked Store HC-017</x:v>
      </x:c>
      <x:c r="T396" s="35" t="str">
        <x:v>XX1017</x:v>
      </x:c>
      <x:c r="U396" s="35" t="str">
        <x:v>Pharmacy</x:v>
      </x:c>
      <x:c r="V396" s="35" t="str">
        <x:v>Masked</x:v>
      </x:c>
      <x:c r="W396" s="35" t="str">
        <x:v>Masked</x:v>
      </x:c>
      <x:c r="X396" s="37" t="n">
        <x:v>46221</x:v>
      </x:c>
      <x:c r="Y396" s="37" t="n">
        <x:v>46273</x:v>
      </x:c>
      <x:c r="Z396" s="35" t="str">
        <x:v>W02</x:v>
      </x:c>
      <x:c r="AA396" s="35" t="str">
        <x:v>Sep'26</x:v>
      </x:c>
      <x:c r="AB396" s="35" t="str">
        <x:v>08 - 14</x:v>
      </x:c>
      <x:c r="AC396" s="35" t="str">
        <x:v>Week 2 of Sep 2026</x:v>
      </x:c>
      <x:c r="AD396" s="35" t="str">
        <x:v>Continue</x:v>
      </x:c>
      <x:c r="AE396" s="35" t="str"/>
      <x:c r="AF396" s="36" t="n">
        <x:v>55</x:v>
      </x:c>
      <x:c r="AG396" s="36" t="n">
        <x:v>22</x:v>
      </x:c>
      <x:c r="AH396" s="38" t="n">
        <x:f>IFERROR(AG396/AF396,0)</x:f>
        <x:v>0.4</x:v>
      </x:c>
      <x:c r="AI396" s="36" t="n">
        <x:v>18</x:v>
      </x:c>
      <x:c r="AJ396" s="38" t="n">
        <x:f>IFERROR(AI396/AG396,0)</x:f>
        <x:v>0.8181818181818182</x:v>
      </x:c>
      <x:c r="AK396" s="36" t="n">
        <x:v>4</x:v>
      </x:c>
      <x:c r="AL396" s="36" t="n">
        <x:v>7</x:v>
      </x:c>
      <x:c r="AM396" s="36" t="n">
        <x:v>1</x:v>
      </x:c>
      <x:c r="AN396" s="38" t="n">
        <x:f>IFERROR(AL396/AG396,0)</x:f>
        <x:v>0.3181818181818182</x:v>
      </x:c>
      <x:c r="AO396" s="36" t="n">
        <x:f>BK395</x:f>
        <x:v>22</x:v>
      </x:c>
      <x:c r="AP396" s="36" t="n">
        <x:f>BL395</x:f>
        <x:v>35</x:v>
      </x:c>
      <x:c r="AQ396" s="36" t="n">
        <x:f>BM395</x:f>
        <x:v>33</x:v>
      </x:c>
      <x:c r="AR396" s="36" t="n">
        <x:f>BN395</x:f>
        <x:v>21</x:v>
      </x:c>
      <x:c r="AS396" s="36" t="n">
        <x:f>BO395</x:f>
        <x:v>34</x:v>
      </x:c>
      <x:c r="AT396" s="36" t="n">
        <x:f>BP395</x:f>
        <x:v>25</x:v>
      </x:c>
      <x:c r="AU396" s="36" t="n">
        <x:f>BQ395</x:f>
        <x:v>24</x:v>
      </x:c>
      <x:c r="AV396" s="36" t="n">
        <x:f>BR395</x:f>
        <x:v>25</x:v>
      </x:c>
      <x:c r="AW396" s="36" t="n">
        <x:f>BS395</x:f>
        <x:v>23</x:v>
      </x:c>
      <x:c r="AX396" s="36" t="n">
        <x:f>BT395</x:f>
        <x:v>30</x:v>
      </x:c>
      <x:c r="AY396" s="36" t="n">
        <x:f>SUM(AO396:AX396)</x:f>
        <x:v>272</x:v>
      </x:c>
      <x:c r="AZ396" s="36" t="n">
        <x:v>0</x:v>
      </x:c>
      <x:c r="BA396" s="36" t="n">
        <x:v>0</x:v>
      </x:c>
      <x:c r="BB396" s="36" t="n">
        <x:v>0</x:v>
      </x:c>
      <x:c r="BC396" s="36" t="n">
        <x:v>0</x:v>
      </x:c>
      <x:c r="BD396" s="36" t="n">
        <x:v>0</x:v>
      </x:c>
      <x:c r="BE396" s="36" t="n">
        <x:v>0</x:v>
      </x:c>
      <x:c r="BF396" s="36" t="n">
        <x:v>0</x:v>
      </x:c>
      <x:c r="BG396" s="36" t="n">
        <x:v>12</x:v>
      </x:c>
      <x:c r="BH396" s="36" t="n">
        <x:v>0</x:v>
      </x:c>
      <x:c r="BI396" s="36" t="n">
        <x:v>0</x:v>
      </x:c>
      <x:c r="BJ396" s="36"/>
      <x:c r="BK396" s="36" t="n">
        <x:f>MAX(0,AO396+AZ396-BV396)</x:f>
        <x:v>21</x:v>
      </x:c>
      <x:c r="BL396" s="36" t="n">
        <x:f>MAX(0,AP396+BA396-BW396)</x:f>
        <x:v>32</x:v>
      </x:c>
      <x:c r="BM396" s="36" t="n">
        <x:f>MAX(0,AQ396+BB396-BX396)</x:f>
        <x:v>32</x:v>
      </x:c>
      <x:c r="BN396" s="36" t="n">
        <x:f>MAX(0,AR396+BC396-BY396)</x:f>
        <x:v>20</x:v>
      </x:c>
      <x:c r="BO396" s="36" t="n">
        <x:f>MAX(0,AS396+BD396-BZ396)</x:f>
        <x:v>33</x:v>
      </x:c>
      <x:c r="BP396" s="36" t="n">
        <x:f>MAX(0,AT396+BE396-CA396)</x:f>
        <x:v>25</x:v>
      </x:c>
      <x:c r="BQ396" s="36" t="n">
        <x:f>MAX(0,AU396+BF396-CB396)</x:f>
        <x:v>23</x:v>
      </x:c>
      <x:c r="BR396" s="36" t="n">
        <x:f>MAX(0,AV396+BG396-CC396)</x:f>
        <x:v>37</x:v>
      </x:c>
      <x:c r="BS396" s="36" t="n">
        <x:f>MAX(0,AW396+BH396-CD396)</x:f>
        <x:v>22</x:v>
      </x:c>
      <x:c r="BT396" s="36" t="n">
        <x:f>MAX(0,AX396+BI396-CE396)</x:f>
        <x:v>29</x:v>
      </x:c>
      <x:c r="BU396" s="36" t="n">
        <x:f>SUM(BK396:BT396)</x:f>
        <x:v>274</x:v>
      </x:c>
      <x:c r="BV396" s="36" t="n">
        <x:v>1</x:v>
      </x:c>
      <x:c r="BW396" s="36" t="n">
        <x:v>3</x:v>
      </x:c>
      <x:c r="BX396" s="36" t="n">
        <x:v>1</x:v>
      </x:c>
      <x:c r="BY396" s="36" t="n">
        <x:v>1</x:v>
      </x:c>
      <x:c r="BZ396" s="36" t="n">
        <x:v>1</x:v>
      </x:c>
      <x:c r="CA396" s="36" t="n">
        <x:v>0</x:v>
      </x:c>
      <x:c r="CB396" s="36" t="n">
        <x:v>1</x:v>
      </x:c>
      <x:c r="CC396" s="36" t="n">
        <x:v>0</x:v>
      </x:c>
      <x:c r="CD396" s="36" t="n">
        <x:v>1</x:v>
      </x:c>
      <x:c r="CE396" s="36" t="n">
        <x:v>1</x:v>
      </x:c>
      <x:c r="CF396" s="36"/>
      <x:c r="CG396" s="36" t="n">
        <x:f>SUM(BW396,CD396)</x:f>
        <x:v>4</x:v>
      </x:c>
      <x:c r="CH396" s="36" t="n">
        <x:f>SUM(BX396,CA396)</x:f>
        <x:v>1</x:v>
      </x:c>
      <x:c r="CI396" s="36" t="n">
        <x:f>SUM(BY396)</x:f>
        <x:v>1</x:v>
      </x:c>
      <x:c r="CJ396" s="36" t="n">
        <x:f>SUM(BV396,BZ396,CB396)</x:f>
        <x:v>3</x:v>
      </x:c>
      <x:c r="CK396" s="36" t="n">
        <x:f>SUM(CC396,CE396)</x:f>
        <x:v>1</x:v>
      </x:c>
      <x:c r="CL396" s="36" t="n">
        <x:f>SUM(CG396:CK396)</x:f>
        <x:v>10</x:v>
      </x:c>
      <x:c r="CM396" s="39" t="n">
        <x:f>SUM(BW396*0.075,CD396*0.075)</x:f>
        <x:v>0.3</x:v>
      </x:c>
      <x:c r="CN396" s="39" t="n">
        <x:f>SUM(BX396*0.06,CA396*0.03)</x:f>
        <x:v>0.06</x:v>
      </x:c>
      <x:c r="CO396" s="39" t="n">
        <x:f>SUM(BY396*0.08)</x:f>
        <x:v>0.08</x:v>
      </x:c>
      <x:c r="CP396" s="39" t="n">
        <x:f>SUM(BV396*0.12,BZ396*0.06,CB396*0.03)</x:f>
        <x:v>0.21</x:v>
      </x:c>
      <x:c r="CQ396" s="39" t="n">
        <x:f>SUM(CC396*0.01,CE396*0.1)</x:f>
        <x:v>0.1</x:v>
      </x:c>
      <x:c r="CR396" s="39" t="n">
        <x:f>SUM(CM396:CQ396)</x:f>
        <x:v>0.75</x:v>
      </x:c>
      <x:c r="CS396" s="36" t="n">
        <x:f>SUM(CG396:CH396)</x:f>
        <x:v>5</x:v>
      </x:c>
      <x:c r="CT396" s="36" t="str"/>
      <x:c r="CU396" s="36" t="n">
        <x:f>MIN(AG396,CG396)</x:f>
        <x:v>4</x:v>
      </x:c>
      <x:c r="CV396" s="36" t="n">
        <x:f>MIN(AG396,CH396)</x:f>
        <x:v>1</x:v>
      </x:c>
      <x:c r="CW396" s="36" t="n">
        <x:f>MIN(AG396,CI396)</x:f>
        <x:v>1</x:v>
      </x:c>
      <x:c r="CX396" s="36" t="n">
        <x:f>MIN(AG396,CJ396)</x:f>
        <x:v>3</x:v>
      </x:c>
      <x:c r="CY396" s="36" t="n">
        <x:f>MIN(AG396,CK396)</x:f>
        <x:v>1</x:v>
      </x:c>
    </x:row>
    <x:row r="397" ht="18" customHeight="1">
      <x:c r="A397" s="35" t="str">
        <x:v>Area HC-03</x:v>
      </x:c>
      <x:c r="B397" s="35" t="str">
        <x:v>Area Lead HC-03</x:v>
      </x:c>
      <x:c r="C397" s="35" t="str">
        <x:v>Field Lead HC-04</x:v>
      </x:c>
      <x:c r="D397" s="35" t="str">
        <x:v>City HC-E</x:v>
      </x:c>
      <x:c r="E397" s="35" t="n">
        <x:v>4</x:v>
      </x:c>
      <x:c r="F397" s="35" t="n">
        <x:v>24</x:v>
      </x:c>
      <x:c r="G397" s="35" t="n">
        <x:v>1</x:v>
      </x:c>
      <x:c r="H397" s="35" t="str">
        <x:v>Promoter</x:v>
      </x:c>
      <x:c r="I397" s="35" t="str">
        <x:v>Agency HC-01</x:v>
      </x:c>
      <x:c r="J397" s="35" t="str">
        <x:v>PR-HC-006</x:v>
      </x:c>
      <x:c r="K397" s="35" t="str">
        <x:v>Masked Promoter HC-006</x:v>
      </x:c>
      <x:c r="L397" s="35" t="str">
        <x:v>9XXXX10006</x:v>
      </x:c>
      <x:c r="M397" s="37" t="n">
        <x:v>46180</x:v>
      </x:c>
      <x:c r="N397" s="35" t="str">
        <x:v>Cohort 1</x:v>
      </x:c>
      <x:c r="O397" s="35" t="str">
        <x:v>DIST-HC-02</x:v>
      </x:c>
      <x:c r="P397" s="35" t="str">
        <x:v>Masked Distributor HC-02</x:v>
      </x:c>
      <x:c r="Q397" s="35" t="str">
        <x:v>P-HC-017</x:v>
      </x:c>
      <x:c r="R397" s="35" t="str">
        <x:v>HC-017</x:v>
      </x:c>
      <x:c r="S397" s="35" t="str">
        <x:v>Masked Store HC-017</x:v>
      </x:c>
      <x:c r="T397" s="35" t="str">
        <x:v>XX1017</x:v>
      </x:c>
      <x:c r="U397" s="35" t="str">
        <x:v>Pharmacy</x:v>
      </x:c>
      <x:c r="V397" s="35" t="str">
        <x:v>Masked</x:v>
      </x:c>
      <x:c r="W397" s="35" t="str">
        <x:v>Masked</x:v>
      </x:c>
      <x:c r="X397" s="37" t="n">
        <x:v>46221</x:v>
      </x:c>
      <x:c r="Y397" s="37" t="n">
        <x:v>46274</x:v>
      </x:c>
      <x:c r="Z397" s="35" t="str">
        <x:v>W02</x:v>
      </x:c>
      <x:c r="AA397" s="35" t="str">
        <x:v>Sep'26</x:v>
      </x:c>
      <x:c r="AB397" s="35" t="str">
        <x:v>08 - 14</x:v>
      </x:c>
      <x:c r="AC397" s="35" t="str">
        <x:v>Week 2 of Sep 2026</x:v>
      </x:c>
      <x:c r="AD397" s="35" t="str">
        <x:v>Continue</x:v>
      </x:c>
      <x:c r="AE397" s="35" t="str"/>
      <x:c r="AF397" s="36" t="n">
        <x:v>48</x:v>
      </x:c>
      <x:c r="AG397" s="36" t="n">
        <x:v>14</x:v>
      </x:c>
      <x:c r="AH397" s="38" t="n">
        <x:f>IFERROR(AG397/AF397,0)</x:f>
        <x:v>0.2916666666666667</x:v>
      </x:c>
      <x:c r="AI397" s="36" t="n">
        <x:v>12</x:v>
      </x:c>
      <x:c r="AJ397" s="38" t="n">
        <x:f>IFERROR(AI397/AG397,0)</x:f>
        <x:v>0.8571428571428571</x:v>
      </x:c>
      <x:c r="AK397" s="36" t="n">
        <x:v>2</x:v>
      </x:c>
      <x:c r="AL397" s="36" t="n">
        <x:v>5</x:v>
      </x:c>
      <x:c r="AM397" s="36" t="n">
        <x:v>1</x:v>
      </x:c>
      <x:c r="AN397" s="38" t="n">
        <x:f>IFERROR(AL397/AG397,0)</x:f>
        <x:v>0.35714285714285715</x:v>
      </x:c>
      <x:c r="AO397" s="36" t="n">
        <x:f>BK396</x:f>
        <x:v>21</x:v>
      </x:c>
      <x:c r="AP397" s="36" t="n">
        <x:f>BL396</x:f>
        <x:v>32</x:v>
      </x:c>
      <x:c r="AQ397" s="36" t="n">
        <x:f>BM396</x:f>
        <x:v>32</x:v>
      </x:c>
      <x:c r="AR397" s="36" t="n">
        <x:f>BN396</x:f>
        <x:v>20</x:v>
      </x:c>
      <x:c r="AS397" s="36" t="n">
        <x:f>BO396</x:f>
        <x:v>33</x:v>
      </x:c>
      <x:c r="AT397" s="36" t="n">
        <x:f>BP396</x:f>
        <x:v>25</x:v>
      </x:c>
      <x:c r="AU397" s="36" t="n">
        <x:f>BQ396</x:f>
        <x:v>23</x:v>
      </x:c>
      <x:c r="AV397" s="36" t="n">
        <x:f>BR396</x:f>
        <x:v>37</x:v>
      </x:c>
      <x:c r="AW397" s="36" t="n">
        <x:f>BS396</x:f>
        <x:v>22</x:v>
      </x:c>
      <x:c r="AX397" s="36" t="n">
        <x:f>BT396</x:f>
        <x:v>29</x:v>
      </x:c>
      <x:c r="AY397" s="36" t="n">
        <x:f>SUM(AO397:AX397)</x:f>
        <x:v>274</x:v>
      </x:c>
      <x:c r="AZ397" s="36" t="n">
        <x:v>0</x:v>
      </x:c>
      <x:c r="BA397" s="36" t="n">
        <x:v>0</x:v>
      </x:c>
      <x:c r="BB397" s="36" t="n">
        <x:v>12</x:v>
      </x:c>
      <x:c r="BC397" s="36" t="n">
        <x:v>0</x:v>
      </x:c>
      <x:c r="BD397" s="36" t="n">
        <x:v>0</x:v>
      </x:c>
      <x:c r="BE397" s="36" t="n">
        <x:v>0</x:v>
      </x:c>
      <x:c r="BF397" s="36" t="n">
        <x:v>0</x:v>
      </x:c>
      <x:c r="BG397" s="36" t="n">
        <x:v>0</x:v>
      </x:c>
      <x:c r="BH397" s="36" t="n">
        <x:v>12</x:v>
      </x:c>
      <x:c r="BI397" s="36" t="n">
        <x:v>0</x:v>
      </x:c>
      <x:c r="BJ397" s="36"/>
      <x:c r="BK397" s="36" t="n">
        <x:f>MAX(0,AO397+AZ397-BV397)</x:f>
        <x:v>20</x:v>
      </x:c>
      <x:c r="BL397" s="36" t="n">
        <x:f>MAX(0,AP397+BA397-BW397)</x:f>
        <x:v>29</x:v>
      </x:c>
      <x:c r="BM397" s="36" t="n">
        <x:f>MAX(0,AQ397+BB397-BX397)</x:f>
        <x:v>43</x:v>
      </x:c>
      <x:c r="BN397" s="36" t="n">
        <x:f>MAX(0,AR397+BC397-BY397)</x:f>
        <x:v>19</x:v>
      </x:c>
      <x:c r="BO397" s="36" t="n">
        <x:f>MAX(0,AS397+BD397-BZ397)</x:f>
        <x:v>33</x:v>
      </x:c>
      <x:c r="BP397" s="36" t="n">
        <x:f>MAX(0,AT397+BE397-CA397)</x:f>
        <x:v>24</x:v>
      </x:c>
      <x:c r="BQ397" s="36" t="n">
        <x:f>MAX(0,AU397+BF397-CB397)</x:f>
        <x:v>22</x:v>
      </x:c>
      <x:c r="BR397" s="36" t="n">
        <x:f>MAX(0,AV397+BG397-CC397)</x:f>
        <x:v>37</x:v>
      </x:c>
      <x:c r="BS397" s="36" t="n">
        <x:f>MAX(0,AW397+BH397-CD397)</x:f>
        <x:v>33</x:v>
      </x:c>
      <x:c r="BT397" s="36" t="n">
        <x:f>MAX(0,AX397+BI397-CE397)</x:f>
        <x:v>28</x:v>
      </x:c>
      <x:c r="BU397" s="36" t="n">
        <x:f>SUM(BK397:BT397)</x:f>
        <x:v>288</x:v>
      </x:c>
      <x:c r="BV397" s="36" t="n">
        <x:v>1</x:v>
      </x:c>
      <x:c r="BW397" s="36" t="n">
        <x:v>3</x:v>
      </x:c>
      <x:c r="BX397" s="36" t="n">
        <x:v>1</x:v>
      </x:c>
      <x:c r="BY397" s="36" t="n">
        <x:v>1</x:v>
      </x:c>
      <x:c r="BZ397" s="36" t="n">
        <x:v>0</x:v>
      </x:c>
      <x:c r="CA397" s="36" t="n">
        <x:v>1</x:v>
      </x:c>
      <x:c r="CB397" s="36" t="n">
        <x:v>1</x:v>
      </x:c>
      <x:c r="CC397" s="36" t="n">
        <x:v>0</x:v>
      </x:c>
      <x:c r="CD397" s="36" t="n">
        <x:v>1</x:v>
      </x:c>
      <x:c r="CE397" s="36" t="n">
        <x:v>1</x:v>
      </x:c>
      <x:c r="CF397" s="36"/>
      <x:c r="CG397" s="36" t="n">
        <x:f>SUM(BW397,CD397)</x:f>
        <x:v>4</x:v>
      </x:c>
      <x:c r="CH397" s="36" t="n">
        <x:f>SUM(BX397,CA397)</x:f>
        <x:v>2</x:v>
      </x:c>
      <x:c r="CI397" s="36" t="n">
        <x:f>SUM(BY397)</x:f>
        <x:v>1</x:v>
      </x:c>
      <x:c r="CJ397" s="36" t="n">
        <x:f>SUM(BV397,BZ397,CB397)</x:f>
        <x:v>2</x:v>
      </x:c>
      <x:c r="CK397" s="36" t="n">
        <x:f>SUM(CC397,CE397)</x:f>
        <x:v>1</x:v>
      </x:c>
      <x:c r="CL397" s="36" t="n">
        <x:f>SUM(CG397:CK397)</x:f>
        <x:v>10</x:v>
      </x:c>
      <x:c r="CM397" s="39" t="n">
        <x:f>SUM(BW397*0.075,CD397*0.075)</x:f>
        <x:v>0.3</x:v>
      </x:c>
      <x:c r="CN397" s="39" t="n">
        <x:f>SUM(BX397*0.06,CA397*0.03)</x:f>
        <x:v>0.09</x:v>
      </x:c>
      <x:c r="CO397" s="39" t="n">
        <x:f>SUM(BY397*0.08)</x:f>
        <x:v>0.08</x:v>
      </x:c>
      <x:c r="CP397" s="39" t="n">
        <x:f>SUM(BV397*0.12,BZ397*0.06,CB397*0.03)</x:f>
        <x:v>0.15</x:v>
      </x:c>
      <x:c r="CQ397" s="39" t="n">
        <x:f>SUM(CC397*0.01,CE397*0.1)</x:f>
        <x:v>0.1</x:v>
      </x:c>
      <x:c r="CR397" s="39" t="n">
        <x:f>SUM(CM397:CQ397)</x:f>
        <x:v>0.72</x:v>
      </x:c>
      <x:c r="CS397" s="36" t="n">
        <x:f>SUM(CG397:CH397)</x:f>
        <x:v>6</x:v>
      </x:c>
      <x:c r="CT397" s="36" t="str"/>
      <x:c r="CU397" s="36" t="n">
        <x:f>MIN(AG397,CG397)</x:f>
        <x:v>4</x:v>
      </x:c>
      <x:c r="CV397" s="36" t="n">
        <x:f>MIN(AG397,CH397)</x:f>
        <x:v>2</x:v>
      </x:c>
      <x:c r="CW397" s="36" t="n">
        <x:f>MIN(AG397,CI397)</x:f>
        <x:v>1</x:v>
      </x:c>
      <x:c r="CX397" s="36" t="n">
        <x:f>MIN(AG397,CJ397)</x:f>
        <x:v>2</x:v>
      </x:c>
      <x:c r="CY397" s="36" t="n">
        <x:f>MIN(AG397,CK397)</x:f>
        <x:v>1</x:v>
      </x:c>
    </x:row>
    <x:row r="398" ht="18" customHeight="1">
      <x:c r="A398" s="35" t="str">
        <x:v>Area HC-03</x:v>
      </x:c>
      <x:c r="B398" s="35" t="str">
        <x:v>Area Lead HC-03</x:v>
      </x:c>
      <x:c r="C398" s="35" t="str">
        <x:v>Field Lead HC-04</x:v>
      </x:c>
      <x:c r="D398" s="35" t="str">
        <x:v>City HC-E</x:v>
      </x:c>
      <x:c r="E398" s="35" t="n">
        <x:v>4</x:v>
      </x:c>
      <x:c r="F398" s="35" t="n">
        <x:v>24</x:v>
      </x:c>
      <x:c r="G398" s="35" t="n">
        <x:v>1</x:v>
      </x:c>
      <x:c r="H398" s="35" t="str">
        <x:v>Promoter</x:v>
      </x:c>
      <x:c r="I398" s="35" t="str">
        <x:v>Agency HC-01</x:v>
      </x:c>
      <x:c r="J398" s="35" t="str">
        <x:v>PR-HC-006</x:v>
      </x:c>
      <x:c r="K398" s="35" t="str">
        <x:v>Masked Promoter HC-006</x:v>
      </x:c>
      <x:c r="L398" s="35" t="str">
        <x:v>9XXXX10006</x:v>
      </x:c>
      <x:c r="M398" s="37" t="n">
        <x:v>46180</x:v>
      </x:c>
      <x:c r="N398" s="35" t="str">
        <x:v>Cohort 1</x:v>
      </x:c>
      <x:c r="O398" s="35" t="str">
        <x:v>DIST-HC-02</x:v>
      </x:c>
      <x:c r="P398" s="35" t="str">
        <x:v>Masked Distributor HC-02</x:v>
      </x:c>
      <x:c r="Q398" s="35" t="str">
        <x:v>P-HC-017</x:v>
      </x:c>
      <x:c r="R398" s="35" t="str">
        <x:v>HC-017</x:v>
      </x:c>
      <x:c r="S398" s="35" t="str">
        <x:v>Masked Store HC-017</x:v>
      </x:c>
      <x:c r="T398" s="35" t="str">
        <x:v>XX1017</x:v>
      </x:c>
      <x:c r="U398" s="35" t="str">
        <x:v>Pharmacy</x:v>
      </x:c>
      <x:c r="V398" s="35" t="str">
        <x:v>Masked</x:v>
      </x:c>
      <x:c r="W398" s="35" t="str">
        <x:v>Masked</x:v>
      </x:c>
      <x:c r="X398" s="37" t="n">
        <x:v>46221</x:v>
      </x:c>
      <x:c r="Y398" s="37" t="n">
        <x:v>46275</x:v>
      </x:c>
      <x:c r="Z398" s="35" t="str">
        <x:v>W02</x:v>
      </x:c>
      <x:c r="AA398" s="35" t="str">
        <x:v>Sep'26</x:v>
      </x:c>
      <x:c r="AB398" s="35" t="str">
        <x:v>08 - 14</x:v>
      </x:c>
      <x:c r="AC398" s="35" t="str">
        <x:v>Week 2 of Sep 2026</x:v>
      </x:c>
      <x:c r="AD398" s="35" t="str">
        <x:v>Continue</x:v>
      </x:c>
      <x:c r="AE398" s="35" t="str">
        <x:v>Normal operations</x:v>
      </x:c>
      <x:c r="AF398" s="36" t="n">
        <x:v>45</x:v>
      </x:c>
      <x:c r="AG398" s="36" t="n">
        <x:v>11</x:v>
      </x:c>
      <x:c r="AH398" s="38" t="n">
        <x:f>IFERROR(AG398/AF398,0)</x:f>
        <x:v>0.24444444444444444</x:v>
      </x:c>
      <x:c r="AI398" s="36" t="n">
        <x:v>9</x:v>
      </x:c>
      <x:c r="AJ398" s="38" t="n">
        <x:f>IFERROR(AI398/AG398,0)</x:f>
        <x:v>0.8181818181818182</x:v>
      </x:c>
      <x:c r="AK398" s="36" t="n">
        <x:v>3</x:v>
      </x:c>
      <x:c r="AL398" s="36" t="n">
        <x:v>5</x:v>
      </x:c>
      <x:c r="AM398" s="36" t="n">
        <x:v>1</x:v>
      </x:c>
      <x:c r="AN398" s="38" t="n">
        <x:f>IFERROR(AL398/AG398,0)</x:f>
        <x:v>0.45454545454545453</x:v>
      </x:c>
      <x:c r="AO398" s="36" t="n">
        <x:f>BK397</x:f>
        <x:v>20</x:v>
      </x:c>
      <x:c r="AP398" s="36" t="n">
        <x:f>BL397</x:f>
        <x:v>29</x:v>
      </x:c>
      <x:c r="AQ398" s="36" t="n">
        <x:f>BM397</x:f>
        <x:v>43</x:v>
      </x:c>
      <x:c r="AR398" s="36" t="n">
        <x:f>BN397</x:f>
        <x:v>19</x:v>
      </x:c>
      <x:c r="AS398" s="36" t="n">
        <x:f>BO397</x:f>
        <x:v>33</x:v>
      </x:c>
      <x:c r="AT398" s="36" t="n">
        <x:f>BP397</x:f>
        <x:v>24</x:v>
      </x:c>
      <x:c r="AU398" s="36" t="n">
        <x:f>BQ397</x:f>
        <x:v>22</x:v>
      </x:c>
      <x:c r="AV398" s="36" t="n">
        <x:f>BR397</x:f>
        <x:v>37</x:v>
      </x:c>
      <x:c r="AW398" s="36" t="n">
        <x:f>BS397</x:f>
        <x:v>33</x:v>
      </x:c>
      <x:c r="AX398" s="36" t="n">
        <x:f>BT397</x:f>
        <x:v>28</x:v>
      </x:c>
      <x:c r="AY398" s="36" t="n">
        <x:f>SUM(AO398:AX398)</x:f>
        <x:v>288</x:v>
      </x:c>
      <x:c r="AZ398" s="36" t="n">
        <x:v>0</x:v>
      </x:c>
      <x:c r="BA398" s="36" t="n">
        <x:v>0</x:v>
      </x:c>
      <x:c r="BB398" s="36" t="n">
        <x:v>0</x:v>
      </x:c>
      <x:c r="BC398" s="36" t="n">
        <x:v>14</x:v>
      </x:c>
      <x:c r="BD398" s="36" t="n">
        <x:v>0</x:v>
      </x:c>
      <x:c r="BE398" s="36" t="n">
        <x:v>0</x:v>
      </x:c>
      <x:c r="BF398" s="36" t="n">
        <x:v>0</x:v>
      </x:c>
      <x:c r="BG398" s="36" t="n">
        <x:v>0</x:v>
      </x:c>
      <x:c r="BH398" s="36" t="n">
        <x:v>0</x:v>
      </x:c>
      <x:c r="BI398" s="36" t="n">
        <x:v>16</x:v>
      </x:c>
      <x:c r="BJ398" s="36"/>
      <x:c r="BK398" s="36" t="n">
        <x:f>MAX(0,AO398+AZ398-BV398)</x:f>
        <x:v>19</x:v>
      </x:c>
      <x:c r="BL398" s="36" t="n">
        <x:f>MAX(0,AP398+BA398-BW398)</x:f>
        <x:v>26</x:v>
      </x:c>
      <x:c r="BM398" s="36" t="n">
        <x:f>MAX(0,AQ398+BB398-BX398)</x:f>
        <x:v>42</x:v>
      </x:c>
      <x:c r="BN398" s="36" t="n">
        <x:f>MAX(0,AR398+BC398-BY398)</x:f>
        <x:v>32</x:v>
      </x:c>
      <x:c r="BO398" s="36" t="n">
        <x:f>MAX(0,AS398+BD398-BZ398)</x:f>
        <x:v>33</x:v>
      </x:c>
      <x:c r="BP398" s="36" t="n">
        <x:f>MAX(0,AT398+BE398-CA398)</x:f>
        <x:v>23</x:v>
      </x:c>
      <x:c r="BQ398" s="36" t="n">
        <x:f>MAX(0,AU398+BF398-CB398)</x:f>
        <x:v>21</x:v>
      </x:c>
      <x:c r="BR398" s="36" t="n">
        <x:f>MAX(0,AV398+BG398-CC398)</x:f>
        <x:v>37</x:v>
      </x:c>
      <x:c r="BS398" s="36" t="n">
        <x:f>MAX(0,AW398+BH398-CD398)</x:f>
        <x:v>32</x:v>
      </x:c>
      <x:c r="BT398" s="36" t="n">
        <x:f>MAX(0,AX398+BI398-CE398)</x:f>
        <x:v>43</x:v>
      </x:c>
      <x:c r="BU398" s="36" t="n">
        <x:f>SUM(BK398:BT398)</x:f>
        <x:v>308</x:v>
      </x:c>
      <x:c r="BV398" s="36" t="n">
        <x:v>1</x:v>
      </x:c>
      <x:c r="BW398" s="36" t="n">
        <x:v>3</x:v>
      </x:c>
      <x:c r="BX398" s="36" t="n">
        <x:v>1</x:v>
      </x:c>
      <x:c r="BY398" s="36" t="n">
        <x:v>1</x:v>
      </x:c>
      <x:c r="BZ398" s="36" t="n">
        <x:v>0</x:v>
      </x:c>
      <x:c r="CA398" s="36" t="n">
        <x:v>1</x:v>
      </x:c>
      <x:c r="CB398" s="36" t="n">
        <x:v>1</x:v>
      </x:c>
      <x:c r="CC398" s="36" t="n">
        <x:v>0</x:v>
      </x:c>
      <x:c r="CD398" s="36" t="n">
        <x:v>1</x:v>
      </x:c>
      <x:c r="CE398" s="36" t="n">
        <x:v>1</x:v>
      </x:c>
      <x:c r="CF398" s="36"/>
      <x:c r="CG398" s="36" t="n">
        <x:f>SUM(BW398,CD398)</x:f>
        <x:v>4</x:v>
      </x:c>
      <x:c r="CH398" s="36" t="n">
        <x:f>SUM(BX398,CA398)</x:f>
        <x:v>2</x:v>
      </x:c>
      <x:c r="CI398" s="36" t="n">
        <x:f>SUM(BY398)</x:f>
        <x:v>1</x:v>
      </x:c>
      <x:c r="CJ398" s="36" t="n">
        <x:f>SUM(BV398,BZ398,CB398)</x:f>
        <x:v>2</x:v>
      </x:c>
      <x:c r="CK398" s="36" t="n">
        <x:f>SUM(CC398,CE398)</x:f>
        <x:v>1</x:v>
      </x:c>
      <x:c r="CL398" s="36" t="n">
        <x:f>SUM(CG398:CK398)</x:f>
        <x:v>10</x:v>
      </x:c>
      <x:c r="CM398" s="39" t="n">
        <x:f>SUM(BW398*0.075,CD398*0.075)</x:f>
        <x:v>0.3</x:v>
      </x:c>
      <x:c r="CN398" s="39" t="n">
        <x:f>SUM(BX398*0.06,CA398*0.03)</x:f>
        <x:v>0.09</x:v>
      </x:c>
      <x:c r="CO398" s="39" t="n">
        <x:f>SUM(BY398*0.08)</x:f>
        <x:v>0.08</x:v>
      </x:c>
      <x:c r="CP398" s="39" t="n">
        <x:f>SUM(BV398*0.12,BZ398*0.06,CB398*0.03)</x:f>
        <x:v>0.15</x:v>
      </x:c>
      <x:c r="CQ398" s="39" t="n">
        <x:f>SUM(CC398*0.01,CE398*0.1)</x:f>
        <x:v>0.1</x:v>
      </x:c>
      <x:c r="CR398" s="39" t="n">
        <x:f>SUM(CM398:CQ398)</x:f>
        <x:v>0.72</x:v>
      </x:c>
      <x:c r="CS398" s="36" t="n">
        <x:f>SUM(CG398:CH398)</x:f>
        <x:v>6</x:v>
      </x:c>
      <x:c r="CT398" s="36" t="str"/>
      <x:c r="CU398" s="36" t="n">
        <x:f>MIN(AG398,CG398)</x:f>
        <x:v>4</x:v>
      </x:c>
      <x:c r="CV398" s="36" t="n">
        <x:f>MIN(AG398,CH398)</x:f>
        <x:v>2</x:v>
      </x:c>
      <x:c r="CW398" s="36" t="n">
        <x:f>MIN(AG398,CI398)</x:f>
        <x:v>1</x:v>
      </x:c>
      <x:c r="CX398" s="36" t="n">
        <x:f>MIN(AG398,CJ398)</x:f>
        <x:v>2</x:v>
      </x:c>
      <x:c r="CY398" s="36" t="n">
        <x:f>MIN(AG398,CK398)</x:f>
        <x:v>1</x:v>
      </x:c>
    </x:row>
    <x:row r="399" ht="18" customHeight="1">
      <x:c r="A399" s="35" t="str">
        <x:v>Area HC-03</x:v>
      </x:c>
      <x:c r="B399" s="35" t="str">
        <x:v>Area Lead HC-03</x:v>
      </x:c>
      <x:c r="C399" s="35" t="str">
        <x:v>Field Lead HC-04</x:v>
      </x:c>
      <x:c r="D399" s="35" t="str">
        <x:v>City HC-E</x:v>
      </x:c>
      <x:c r="E399" s="35" t="n">
        <x:v>4</x:v>
      </x:c>
      <x:c r="F399" s="35" t="n">
        <x:v>24</x:v>
      </x:c>
      <x:c r="G399" s="35" t="n">
        <x:v>1</x:v>
      </x:c>
      <x:c r="H399" s="35" t="str">
        <x:v>Promoter</x:v>
      </x:c>
      <x:c r="I399" s="35" t="str">
        <x:v>Agency HC-01</x:v>
      </x:c>
      <x:c r="J399" s="35" t="str">
        <x:v>PR-HC-006</x:v>
      </x:c>
      <x:c r="K399" s="35" t="str">
        <x:v>Masked Promoter HC-006</x:v>
      </x:c>
      <x:c r="L399" s="35" t="str">
        <x:v>9XXXX10006</x:v>
      </x:c>
      <x:c r="M399" s="37" t="n">
        <x:v>46180</x:v>
      </x:c>
      <x:c r="N399" s="35" t="str">
        <x:v>Cohort 1</x:v>
      </x:c>
      <x:c r="O399" s="35" t="str">
        <x:v>DIST-HC-02</x:v>
      </x:c>
      <x:c r="P399" s="35" t="str">
        <x:v>Masked Distributor HC-02</x:v>
      </x:c>
      <x:c r="Q399" s="35" t="str">
        <x:v>P-HC-017</x:v>
      </x:c>
      <x:c r="R399" s="35" t="str">
        <x:v>HC-017</x:v>
      </x:c>
      <x:c r="S399" s="35" t="str">
        <x:v>Masked Store HC-017</x:v>
      </x:c>
      <x:c r="T399" s="35" t="str">
        <x:v>XX1017</x:v>
      </x:c>
      <x:c r="U399" s="35" t="str">
        <x:v>Pharmacy</x:v>
      </x:c>
      <x:c r="V399" s="35" t="str">
        <x:v>Masked</x:v>
      </x:c>
      <x:c r="W399" s="35" t="str">
        <x:v>Masked</x:v>
      </x:c>
      <x:c r="X399" s="37" t="n">
        <x:v>46221</x:v>
      </x:c>
      <x:c r="Y399" s="37" t="n">
        <x:v>46276</x:v>
      </x:c>
      <x:c r="Z399" s="35" t="str">
        <x:v>W02</x:v>
      </x:c>
      <x:c r="AA399" s="35" t="str">
        <x:v>Sep'26</x:v>
      </x:c>
      <x:c r="AB399" s="35" t="str">
        <x:v>08 - 14</x:v>
      </x:c>
      <x:c r="AC399" s="35" t="str">
        <x:v>Week 2 of Sep 2026</x:v>
      </x:c>
      <x:c r="AD399" s="35" t="str">
        <x:v>Continue</x:v>
      </x:c>
      <x:c r="AE399" s="35" t="str">
        <x:v>Replenishment pending for selected SKU</x:v>
      </x:c>
      <x:c r="AF399" s="36" t="n">
        <x:v>44</x:v>
      </x:c>
      <x:c r="AG399" s="36" t="n">
        <x:v>17</x:v>
      </x:c>
      <x:c r="AH399" s="38" t="n">
        <x:f>IFERROR(AG399/AF399,0)</x:f>
        <x:v>0.38636363636363635</x:v>
      </x:c>
      <x:c r="AI399" s="36" t="n">
        <x:v>12</x:v>
      </x:c>
      <x:c r="AJ399" s="38" t="n">
        <x:f>IFERROR(AI399/AG399,0)</x:f>
        <x:v>0.7058823529411765</x:v>
      </x:c>
      <x:c r="AK399" s="36" t="n">
        <x:v>4</x:v>
      </x:c>
      <x:c r="AL399" s="36" t="n">
        <x:v>5</x:v>
      </x:c>
      <x:c r="AM399" s="36" t="n">
        <x:v>1</x:v>
      </x:c>
      <x:c r="AN399" s="38" t="n">
        <x:f>IFERROR(AL399/AG399,0)</x:f>
        <x:v>0.29411764705882354</x:v>
      </x:c>
      <x:c r="AO399" s="36" t="n">
        <x:f>BK398</x:f>
        <x:v>19</x:v>
      </x:c>
      <x:c r="AP399" s="36" t="n">
        <x:f>BL398</x:f>
        <x:v>26</x:v>
      </x:c>
      <x:c r="AQ399" s="36" t="n">
        <x:f>BM398</x:f>
        <x:v>42</x:v>
      </x:c>
      <x:c r="AR399" s="36" t="n">
        <x:f>BN398</x:f>
        <x:v>32</x:v>
      </x:c>
      <x:c r="AS399" s="36" t="n">
        <x:f>BO398</x:f>
        <x:v>33</x:v>
      </x:c>
      <x:c r="AT399" s="36" t="n">
        <x:f>BP398</x:f>
        <x:v>23</x:v>
      </x:c>
      <x:c r="AU399" s="36" t="n">
        <x:f>BQ398</x:f>
        <x:v>21</x:v>
      </x:c>
      <x:c r="AV399" s="36" t="n">
        <x:f>BR398</x:f>
        <x:v>37</x:v>
      </x:c>
      <x:c r="AW399" s="36" t="n">
        <x:f>BS398</x:f>
        <x:v>32</x:v>
      </x:c>
      <x:c r="AX399" s="36" t="n">
        <x:f>BT398</x:f>
        <x:v>43</x:v>
      </x:c>
      <x:c r="AY399" s="36" t="n">
        <x:f>SUM(AO399:AX399)</x:f>
        <x:v>308</x:v>
      </x:c>
      <x:c r="AZ399" s="36" t="n">
        <x:v>0</x:v>
      </x:c>
      <x:c r="BA399" s="36" t="n">
        <x:v>0</x:v>
      </x:c>
      <x:c r="BB399" s="36" t="n">
        <x:v>0</x:v>
      </x:c>
      <x:c r="BC399" s="36" t="n">
        <x:v>0</x:v>
      </x:c>
      <x:c r="BD399" s="36" t="n">
        <x:v>11</x:v>
      </x:c>
      <x:c r="BE399" s="36" t="n">
        <x:v>0</x:v>
      </x:c>
      <x:c r="BF399" s="36" t="n">
        <x:v>0</x:v>
      </x:c>
      <x:c r="BG399" s="36" t="n">
        <x:v>0</x:v>
      </x:c>
      <x:c r="BH399" s="36" t="n">
        <x:v>0</x:v>
      </x:c>
      <x:c r="BI399" s="36" t="n">
        <x:v>0</x:v>
      </x:c>
      <x:c r="BJ399" s="36"/>
      <x:c r="BK399" s="36" t="n">
        <x:f>MAX(0,AO399+AZ399-BV399)</x:f>
        <x:v>18</x:v>
      </x:c>
      <x:c r="BL399" s="36" t="n">
        <x:f>MAX(0,AP399+BA399-BW399)</x:f>
        <x:v>0</x:v>
      </x:c>
      <x:c r="BM399" s="36" t="n">
        <x:f>MAX(0,AQ399+BB399-BX399)</x:f>
        <x:v>41</x:v>
      </x:c>
      <x:c r="BN399" s="36" t="n">
        <x:f>MAX(0,AR399+BC399-BY399)</x:f>
        <x:v>31</x:v>
      </x:c>
      <x:c r="BO399" s="36" t="n">
        <x:f>MAX(0,AS399+BD399-BZ399)</x:f>
        <x:v>44</x:v>
      </x:c>
      <x:c r="BP399" s="36" t="n">
        <x:f>MAX(0,AT399+BE399-CA399)</x:f>
        <x:v>22</x:v>
      </x:c>
      <x:c r="BQ399" s="36" t="n">
        <x:f>MAX(0,AU399+BF399-CB399)</x:f>
        <x:v>21</x:v>
      </x:c>
      <x:c r="BR399" s="36" t="n">
        <x:f>MAX(0,AV399+BG399-CC399)</x:f>
        <x:v>37</x:v>
      </x:c>
      <x:c r="BS399" s="36" t="n">
        <x:f>MAX(0,AW399+BH399-CD399)</x:f>
        <x:v>31</x:v>
      </x:c>
      <x:c r="BT399" s="36" t="n">
        <x:f>MAX(0,AX399+BI399-CE399)</x:f>
        <x:v>42</x:v>
      </x:c>
      <x:c r="BU399" s="36" t="n">
        <x:f>SUM(BK399:BT399)</x:f>
        <x:v>287</x:v>
      </x:c>
      <x:c r="BV399" s="36" t="n">
        <x:v>1</x:v>
      </x:c>
      <x:c r="BW399" s="36" t="n">
        <x:v>26</x:v>
      </x:c>
      <x:c r="BX399" s="36" t="n">
        <x:v>1</x:v>
      </x:c>
      <x:c r="BY399" s="36" t="n">
        <x:v>1</x:v>
      </x:c>
      <x:c r="BZ399" s="36" t="n">
        <x:v>0</x:v>
      </x:c>
      <x:c r="CA399" s="36" t="n">
        <x:v>1</x:v>
      </x:c>
      <x:c r="CB399" s="36" t="n">
        <x:v>0</x:v>
      </x:c>
      <x:c r="CC399" s="36" t="n">
        <x:v>0</x:v>
      </x:c>
      <x:c r="CD399" s="36" t="n">
        <x:v>1</x:v>
      </x:c>
      <x:c r="CE399" s="36" t="n">
        <x:v>1</x:v>
      </x:c>
      <x:c r="CF399" s="36"/>
      <x:c r="CG399" s="36" t="n">
        <x:f>SUM(BW399,CD399)</x:f>
        <x:v>27</x:v>
      </x:c>
      <x:c r="CH399" s="36" t="n">
        <x:f>SUM(BX399,CA399)</x:f>
        <x:v>2</x:v>
      </x:c>
      <x:c r="CI399" s="36" t="n">
        <x:f>SUM(BY399)</x:f>
        <x:v>1</x:v>
      </x:c>
      <x:c r="CJ399" s="36" t="n">
        <x:f>SUM(BV399,BZ399,CB399)</x:f>
        <x:v>1</x:v>
      </x:c>
      <x:c r="CK399" s="36" t="n">
        <x:f>SUM(CC399,CE399)</x:f>
        <x:v>1</x:v>
      </x:c>
      <x:c r="CL399" s="36" t="n">
        <x:f>SUM(CG399:CK399)</x:f>
        <x:v>32</x:v>
      </x:c>
      <x:c r="CM399" s="39" t="n">
        <x:f>SUM(BW399*0.075,CD399*0.075)</x:f>
        <x:v>2.025</x:v>
      </x:c>
      <x:c r="CN399" s="39" t="n">
        <x:f>SUM(BX399*0.06,CA399*0.03)</x:f>
        <x:v>0.09</x:v>
      </x:c>
      <x:c r="CO399" s="39" t="n">
        <x:f>SUM(BY399*0.08)</x:f>
        <x:v>0.08</x:v>
      </x:c>
      <x:c r="CP399" s="39" t="n">
        <x:f>SUM(BV399*0.12,BZ399*0.06,CB399*0.03)</x:f>
        <x:v>0.12</x:v>
      </x:c>
      <x:c r="CQ399" s="39" t="n">
        <x:f>SUM(CC399*0.01,CE399*0.1)</x:f>
        <x:v>0.1</x:v>
      </x:c>
      <x:c r="CR399" s="39" t="n">
        <x:f>SUM(CM399:CQ399)</x:f>
        <x:v>2.415</x:v>
      </x:c>
      <x:c r="CS399" s="36" t="n">
        <x:f>SUM(CG399:CH399)</x:f>
        <x:v>29</x:v>
      </x:c>
      <x:c r="CT399" s="36" t="str"/>
      <x:c r="CU399" s="36" t="n">
        <x:f>MIN(AG399,CG399)</x:f>
        <x:v>17</x:v>
      </x:c>
      <x:c r="CV399" s="36" t="n">
        <x:f>MIN(AG399,CH399)</x:f>
        <x:v>2</x:v>
      </x:c>
      <x:c r="CW399" s="36" t="n">
        <x:f>MIN(AG399,CI399)</x:f>
        <x:v>1</x:v>
      </x:c>
      <x:c r="CX399" s="36" t="n">
        <x:f>MIN(AG399,CJ399)</x:f>
        <x:v>1</x:v>
      </x:c>
      <x:c r="CY399" s="36" t="n">
        <x:f>MIN(AG399,CK399)</x:f>
        <x:v>1</x:v>
      </x:c>
    </x:row>
    <x:row r="400" ht="18" customHeight="1">
      <x:c r="A400" s="35" t="str">
        <x:v>Area HC-03</x:v>
      </x:c>
      <x:c r="B400" s="35" t="str">
        <x:v>Area Lead HC-03</x:v>
      </x:c>
      <x:c r="C400" s="35" t="str">
        <x:v>Field Lead HC-04</x:v>
      </x:c>
      <x:c r="D400" s="35" t="str">
        <x:v>City HC-E</x:v>
      </x:c>
      <x:c r="E400" s="35" t="n">
        <x:v>4</x:v>
      </x:c>
      <x:c r="F400" s="35" t="n">
        <x:v>24</x:v>
      </x:c>
      <x:c r="G400" s="35" t="n">
        <x:v>1</x:v>
      </x:c>
      <x:c r="H400" s="35" t="str">
        <x:v>Promoter</x:v>
      </x:c>
      <x:c r="I400" s="35" t="str">
        <x:v>Agency HC-01</x:v>
      </x:c>
      <x:c r="J400" s="35" t="str">
        <x:v>PR-HC-006</x:v>
      </x:c>
      <x:c r="K400" s="35" t="str">
        <x:v>Masked Promoter HC-006</x:v>
      </x:c>
      <x:c r="L400" s="35" t="str">
        <x:v>9XXXX10006</x:v>
      </x:c>
      <x:c r="M400" s="37" t="n">
        <x:v>46180</x:v>
      </x:c>
      <x:c r="N400" s="35" t="str">
        <x:v>Cohort 1</x:v>
      </x:c>
      <x:c r="O400" s="35" t="str">
        <x:v>DIST-HC-02</x:v>
      </x:c>
      <x:c r="P400" s="35" t="str">
        <x:v>Masked Distributor HC-02</x:v>
      </x:c>
      <x:c r="Q400" s="35" t="str">
        <x:v>P-HC-017</x:v>
      </x:c>
      <x:c r="R400" s="35" t="str">
        <x:v>HC-017</x:v>
      </x:c>
      <x:c r="S400" s="35" t="str">
        <x:v>Masked Store HC-017</x:v>
      </x:c>
      <x:c r="T400" s="35" t="str">
        <x:v>XX1017</x:v>
      </x:c>
      <x:c r="U400" s="35" t="str">
        <x:v>Pharmacy</x:v>
      </x:c>
      <x:c r="V400" s="35" t="str">
        <x:v>Masked</x:v>
      </x:c>
      <x:c r="W400" s="35" t="str">
        <x:v>Masked</x:v>
      </x:c>
      <x:c r="X400" s="37" t="n">
        <x:v>46221</x:v>
      </x:c>
      <x:c r="Y400" s="37" t="n">
        <x:v>46277</x:v>
      </x:c>
      <x:c r="Z400" s="35" t="str">
        <x:v>W02</x:v>
      </x:c>
      <x:c r="AA400" s="35" t="str">
        <x:v>Sep'26</x:v>
      </x:c>
      <x:c r="AB400" s="35" t="str">
        <x:v>08 - 14</x:v>
      </x:c>
      <x:c r="AC400" s="35" t="str">
        <x:v>Week 2 of Sep 2026</x:v>
      </x:c>
      <x:c r="AD400" s="35" t="str">
        <x:v>Continue</x:v>
      </x:c>
      <x:c r="AE400" s="35" t="str">
        <x:v>Replenishment pending for selected SKU</x:v>
      </x:c>
      <x:c r="AF400" s="36" t="n">
        <x:v>56</x:v>
      </x:c>
      <x:c r="AG400" s="36" t="n">
        <x:v>23</x:v>
      </x:c>
      <x:c r="AH400" s="38" t="n">
        <x:f>IFERROR(AG400/AF400,0)</x:f>
        <x:v>0.4107142857142857</x:v>
      </x:c>
      <x:c r="AI400" s="36" t="n">
        <x:v>18</x:v>
      </x:c>
      <x:c r="AJ400" s="38" t="n">
        <x:f>IFERROR(AI400/AG400,0)</x:f>
        <x:v>0.782608695652174</x:v>
      </x:c>
      <x:c r="AK400" s="36" t="n">
        <x:v>2</x:v>
      </x:c>
      <x:c r="AL400" s="36" t="n">
        <x:v>10</x:v>
      </x:c>
      <x:c r="AM400" s="36" t="n">
        <x:v>1</x:v>
      </x:c>
      <x:c r="AN400" s="38" t="n">
        <x:f>IFERROR(AL400/AG400,0)</x:f>
        <x:v>0.43478260869565216</x:v>
      </x:c>
      <x:c r="AO400" s="36" t="n">
        <x:f>BK399</x:f>
        <x:v>18</x:v>
      </x:c>
      <x:c r="AP400" s="36" t="n">
        <x:f>BL399</x:f>
        <x:v>0</x:v>
      </x:c>
      <x:c r="AQ400" s="36" t="n">
        <x:f>BM399</x:f>
        <x:v>41</x:v>
      </x:c>
      <x:c r="AR400" s="36" t="n">
        <x:f>BN399</x:f>
        <x:v>31</x:v>
      </x:c>
      <x:c r="AS400" s="36" t="n">
        <x:f>BO399</x:f>
        <x:v>44</x:v>
      </x:c>
      <x:c r="AT400" s="36" t="n">
        <x:f>BP399</x:f>
        <x:v>22</x:v>
      </x:c>
      <x:c r="AU400" s="36" t="n">
        <x:f>BQ399</x:f>
        <x:v>21</x:v>
      </x:c>
      <x:c r="AV400" s="36" t="n">
        <x:f>BR399</x:f>
        <x:v>37</x:v>
      </x:c>
      <x:c r="AW400" s="36" t="n">
        <x:f>BS399</x:f>
        <x:v>31</x:v>
      </x:c>
      <x:c r="AX400" s="36" t="n">
        <x:f>BT399</x:f>
        <x:v>42</x:v>
      </x:c>
      <x:c r="AY400" s="36" t="n">
        <x:f>SUM(AO400:AX400)</x:f>
        <x:v>287</x:v>
      </x:c>
      <x:c r="AZ400" s="36" t="n">
        <x:v>0</x:v>
      </x:c>
      <x:c r="BA400" s="36" t="n">
        <x:v>0</x:v>
      </x:c>
      <x:c r="BB400" s="36" t="n">
        <x:v>0</x:v>
      </x:c>
      <x:c r="BC400" s="36" t="n">
        <x:v>0</x:v>
      </x:c>
      <x:c r="BD400" s="36" t="n">
        <x:v>0</x:v>
      </x:c>
      <x:c r="BE400" s="36" t="n">
        <x:v>18</x:v>
      </x:c>
      <x:c r="BF400" s="36" t="n">
        <x:v>0</x:v>
      </x:c>
      <x:c r="BG400" s="36" t="n">
        <x:v>0</x:v>
      </x:c>
      <x:c r="BH400" s="36" t="n">
        <x:v>0</x:v>
      </x:c>
      <x:c r="BI400" s="36" t="n">
        <x:v>0</x:v>
      </x:c>
      <x:c r="BJ400" s="36"/>
      <x:c r="BK400" s="36" t="n">
        <x:f>MAX(0,AO400+AZ400-BV400)</x:f>
        <x:v>17</x:v>
      </x:c>
      <x:c r="BL400" s="36" t="n">
        <x:f>MAX(0,AP400+BA400-BW400)</x:f>
        <x:v>0</x:v>
      </x:c>
      <x:c r="BM400" s="36" t="n">
        <x:f>MAX(0,AQ400+BB400-BX400)</x:f>
        <x:v>40</x:v>
      </x:c>
      <x:c r="BN400" s="36" t="n">
        <x:f>MAX(0,AR400+BC400-BY400)</x:f>
        <x:v>30</x:v>
      </x:c>
      <x:c r="BO400" s="36" t="n">
        <x:f>MAX(0,AS400+BD400-BZ400)</x:f>
        <x:v>43</x:v>
      </x:c>
      <x:c r="BP400" s="36" t="n">
        <x:f>MAX(0,AT400+BE400-CA400)</x:f>
        <x:v>39</x:v>
      </x:c>
      <x:c r="BQ400" s="36" t="n">
        <x:f>MAX(0,AU400+BF400-CB400)</x:f>
        <x:v>20</x:v>
      </x:c>
      <x:c r="BR400" s="36" t="n">
        <x:f>MAX(0,AV400+BG400-CC400)</x:f>
        <x:v>37</x:v>
      </x:c>
      <x:c r="BS400" s="36" t="n">
        <x:f>MAX(0,AW400+BH400-CD400)</x:f>
        <x:v>30</x:v>
      </x:c>
      <x:c r="BT400" s="36" t="n">
        <x:f>MAX(0,AX400+BI400-CE400)</x:f>
        <x:v>41</x:v>
      </x:c>
      <x:c r="BU400" s="36" t="n">
        <x:f>SUM(BK400:BT400)</x:f>
        <x:v>297</x:v>
      </x:c>
      <x:c r="BV400" s="36" t="n">
        <x:v>1</x:v>
      </x:c>
      <x:c r="BW400" s="36" t="n">
        <x:v>0</x:v>
      </x:c>
      <x:c r="BX400" s="36" t="n">
        <x:v>1</x:v>
      </x:c>
      <x:c r="BY400" s="36" t="n">
        <x:v>1</x:v>
      </x:c>
      <x:c r="BZ400" s="36" t="n">
        <x:v>1</x:v>
      </x:c>
      <x:c r="CA400" s="36" t="n">
        <x:v>1</x:v>
      </x:c>
      <x:c r="CB400" s="36" t="n">
        <x:v>1</x:v>
      </x:c>
      <x:c r="CC400" s="36" t="n">
        <x:v>0</x:v>
      </x:c>
      <x:c r="CD400" s="36" t="n">
        <x:v>1</x:v>
      </x:c>
      <x:c r="CE400" s="36" t="n">
        <x:v>1</x:v>
      </x:c>
      <x:c r="CF400" s="36"/>
      <x:c r="CG400" s="36" t="n">
        <x:f>SUM(BW400,CD400)</x:f>
        <x:v>1</x:v>
      </x:c>
      <x:c r="CH400" s="36" t="n">
        <x:f>SUM(BX400,CA400)</x:f>
        <x:v>2</x:v>
      </x:c>
      <x:c r="CI400" s="36" t="n">
        <x:f>SUM(BY400)</x:f>
        <x:v>1</x:v>
      </x:c>
      <x:c r="CJ400" s="36" t="n">
        <x:f>SUM(BV400,BZ400,CB400)</x:f>
        <x:v>3</x:v>
      </x:c>
      <x:c r="CK400" s="36" t="n">
        <x:f>SUM(CC400,CE400)</x:f>
        <x:v>1</x:v>
      </x:c>
      <x:c r="CL400" s="36" t="n">
        <x:f>SUM(CG400:CK400)</x:f>
        <x:v>8</x:v>
      </x:c>
      <x:c r="CM400" s="39" t="n">
        <x:f>SUM(BW400*0.075,CD400*0.075)</x:f>
        <x:v>0.075</x:v>
      </x:c>
      <x:c r="CN400" s="39" t="n">
        <x:f>SUM(BX400*0.06,CA400*0.03)</x:f>
        <x:v>0.09</x:v>
      </x:c>
      <x:c r="CO400" s="39" t="n">
        <x:f>SUM(BY400*0.08)</x:f>
        <x:v>0.08</x:v>
      </x:c>
      <x:c r="CP400" s="39" t="n">
        <x:f>SUM(BV400*0.12,BZ400*0.06,CB400*0.03)</x:f>
        <x:v>0.21</x:v>
      </x:c>
      <x:c r="CQ400" s="39" t="n">
        <x:f>SUM(CC400*0.01,CE400*0.1)</x:f>
        <x:v>0.1</x:v>
      </x:c>
      <x:c r="CR400" s="39" t="n">
        <x:f>SUM(CM400:CQ400)</x:f>
        <x:v>0.5549999999999999</x:v>
      </x:c>
      <x:c r="CS400" s="36" t="n">
        <x:f>SUM(CG400:CH400)</x:f>
        <x:v>3</x:v>
      </x:c>
      <x:c r="CT400" s="36" t="str"/>
      <x:c r="CU400" s="36" t="n">
        <x:f>MIN(AG400,CG400)</x:f>
        <x:v>1</x:v>
      </x:c>
      <x:c r="CV400" s="36" t="n">
        <x:f>MIN(AG400,CH400)</x:f>
        <x:v>2</x:v>
      </x:c>
      <x:c r="CW400" s="36" t="n">
        <x:f>MIN(AG400,CI400)</x:f>
        <x:v>1</x:v>
      </x:c>
      <x:c r="CX400" s="36" t="n">
        <x:f>MIN(AG400,CJ400)</x:f>
        <x:v>3</x:v>
      </x:c>
      <x:c r="CY400" s="36" t="n">
        <x:f>MIN(AG400,CK400)</x:f>
        <x:v>1</x:v>
      </x:c>
    </x:row>
    <x:row r="401" ht="18" customHeight="1">
      <x:c r="A401" s="35" t="str">
        <x:v>Area HC-03</x:v>
      </x:c>
      <x:c r="B401" s="35" t="str">
        <x:v>Area Lead HC-03</x:v>
      </x:c>
      <x:c r="C401" s="35" t="str">
        <x:v>Field Lead HC-04</x:v>
      </x:c>
      <x:c r="D401" s="35" t="str">
        <x:v>City HC-E</x:v>
      </x:c>
      <x:c r="E401" s="35" t="n">
        <x:v>4</x:v>
      </x:c>
      <x:c r="F401" s="35" t="n">
        <x:v>24</x:v>
      </x:c>
      <x:c r="G401" s="35" t="n">
        <x:v>1</x:v>
      </x:c>
      <x:c r="H401" s="35" t="str">
        <x:v>Promoter</x:v>
      </x:c>
      <x:c r="I401" s="35" t="str">
        <x:v>Agency HC-01</x:v>
      </x:c>
      <x:c r="J401" s="35" t="str">
        <x:v>PR-HC-006</x:v>
      </x:c>
      <x:c r="K401" s="35" t="str">
        <x:v>Masked Promoter HC-006</x:v>
      </x:c>
      <x:c r="L401" s="35" t="str">
        <x:v>9XXXX10006</x:v>
      </x:c>
      <x:c r="M401" s="37" t="n">
        <x:v>46180</x:v>
      </x:c>
      <x:c r="N401" s="35" t="str">
        <x:v>Cohort 1</x:v>
      </x:c>
      <x:c r="O401" s="35" t="str">
        <x:v>DIST-HC-02</x:v>
      </x:c>
      <x:c r="P401" s="35" t="str">
        <x:v>Masked Distributor HC-02</x:v>
      </x:c>
      <x:c r="Q401" s="35" t="str">
        <x:v>P-HC-017</x:v>
      </x:c>
      <x:c r="R401" s="35" t="str">
        <x:v>HC-017</x:v>
      </x:c>
      <x:c r="S401" s="35" t="str">
        <x:v>Masked Store HC-017</x:v>
      </x:c>
      <x:c r="T401" s="35" t="str">
        <x:v>XX1017</x:v>
      </x:c>
      <x:c r="U401" s="35" t="str">
        <x:v>Pharmacy</x:v>
      </x:c>
      <x:c r="V401" s="35" t="str">
        <x:v>Masked</x:v>
      </x:c>
      <x:c r="W401" s="35" t="str">
        <x:v>Masked</x:v>
      </x:c>
      <x:c r="X401" s="37" t="n">
        <x:v>46221</x:v>
      </x:c>
      <x:c r="Y401" s="37" t="n">
        <x:v>46279</x:v>
      </x:c>
      <x:c r="Z401" s="35" t="str">
        <x:v>W02</x:v>
      </x:c>
      <x:c r="AA401" s="35" t="str">
        <x:v>Sep'26</x:v>
      </x:c>
      <x:c r="AB401" s="35" t="str">
        <x:v>08 - 14</x:v>
      </x:c>
      <x:c r="AC401" s="35" t="str">
        <x:v>Week 2 of Sep 2026</x:v>
      </x:c>
      <x:c r="AD401" s="35" t="str">
        <x:v>Continue</x:v>
      </x:c>
      <x:c r="AE401" s="35" t="str">
        <x:v>Replenishment pending for selected SKU</x:v>
      </x:c>
      <x:c r="AF401" s="36" t="n">
        <x:v>51</x:v>
      </x:c>
      <x:c r="AG401" s="36" t="n">
        <x:v>15</x:v>
      </x:c>
      <x:c r="AH401" s="38" t="n">
        <x:f>IFERROR(AG401/AF401,0)</x:f>
        <x:v>0.29411764705882354</x:v>
      </x:c>
      <x:c r="AI401" s="36" t="n">
        <x:v>10</x:v>
      </x:c>
      <x:c r="AJ401" s="38" t="n">
        <x:f>IFERROR(AI401/AG401,0)</x:f>
        <x:v>0.6666666666666666</x:v>
      </x:c>
      <x:c r="AK401" s="36" t="n">
        <x:v>4</x:v>
      </x:c>
      <x:c r="AL401" s="36" t="n">
        <x:v>5</x:v>
      </x:c>
      <x:c r="AM401" s="36" t="n">
        <x:v>1</x:v>
      </x:c>
      <x:c r="AN401" s="38" t="n">
        <x:f>IFERROR(AL401/AG401,0)</x:f>
        <x:v>0.3333333333333333</x:v>
      </x:c>
      <x:c r="AO401" s="36" t="n">
        <x:f>BK400</x:f>
        <x:v>17</x:v>
      </x:c>
      <x:c r="AP401" s="36" t="n">
        <x:f>BL400</x:f>
        <x:v>0</x:v>
      </x:c>
      <x:c r="AQ401" s="36" t="n">
        <x:f>BM400</x:f>
        <x:v>40</x:v>
      </x:c>
      <x:c r="AR401" s="36" t="n">
        <x:f>BN400</x:f>
        <x:v>30</x:v>
      </x:c>
      <x:c r="AS401" s="36" t="n">
        <x:f>BO400</x:f>
        <x:v>43</x:v>
      </x:c>
      <x:c r="AT401" s="36" t="n">
        <x:f>BP400</x:f>
        <x:v>39</x:v>
      </x:c>
      <x:c r="AU401" s="36" t="n">
        <x:f>BQ400</x:f>
        <x:v>20</x:v>
      </x:c>
      <x:c r="AV401" s="36" t="n">
        <x:f>BR400</x:f>
        <x:v>37</x:v>
      </x:c>
      <x:c r="AW401" s="36" t="n">
        <x:f>BS400</x:f>
        <x:v>30</x:v>
      </x:c>
      <x:c r="AX401" s="36" t="n">
        <x:f>BT400</x:f>
        <x:v>41</x:v>
      </x:c>
      <x:c r="AY401" s="36" t="n">
        <x:f>SUM(AO401:AX401)</x:f>
        <x:v>297</x:v>
      </x:c>
      <x:c r="AZ401" s="36" t="n">
        <x:v>14</x:v>
      </x:c>
      <x:c r="BA401" s="36" t="n">
        <x:v>0</x:v>
      </x:c>
      <x:c r="BB401" s="36" t="n">
        <x:v>0</x:v>
      </x:c>
      <x:c r="BC401" s="36" t="n">
        <x:v>0</x:v>
      </x:c>
      <x:c r="BD401" s="36" t="n">
        <x:v>0</x:v>
      </x:c>
      <x:c r="BE401" s="36" t="n">
        <x:v>0</x:v>
      </x:c>
      <x:c r="BF401" s="36" t="n">
        <x:v>17</x:v>
      </x:c>
      <x:c r="BG401" s="36" t="n">
        <x:v>0</x:v>
      </x:c>
      <x:c r="BH401" s="36" t="n">
        <x:v>0</x:v>
      </x:c>
      <x:c r="BI401" s="36" t="n">
        <x:v>0</x:v>
      </x:c>
      <x:c r="BJ401" s="36"/>
      <x:c r="BK401" s="36" t="n">
        <x:f>MAX(0,AO401+AZ401-BV401)</x:f>
        <x:v>31</x:v>
      </x:c>
      <x:c r="BL401" s="36" t="n">
        <x:f>MAX(0,AP401+BA401-BW401)</x:f>
        <x:v>0</x:v>
      </x:c>
      <x:c r="BM401" s="36" t="n">
        <x:f>MAX(0,AQ401+BB401-BX401)</x:f>
        <x:v>40</x:v>
      </x:c>
      <x:c r="BN401" s="36" t="n">
        <x:f>MAX(0,AR401+BC401-BY401)</x:f>
        <x:v>29</x:v>
      </x:c>
      <x:c r="BO401" s="36" t="n">
        <x:f>MAX(0,AS401+BD401-BZ401)</x:f>
        <x:v>43</x:v>
      </x:c>
      <x:c r="BP401" s="36" t="n">
        <x:f>MAX(0,AT401+BE401-CA401)</x:f>
        <x:v>39</x:v>
      </x:c>
      <x:c r="BQ401" s="36" t="n">
        <x:f>MAX(0,AU401+BF401-CB401)</x:f>
        <x:v>36</x:v>
      </x:c>
      <x:c r="BR401" s="36" t="n">
        <x:f>MAX(0,AV401+BG401-CC401)</x:f>
        <x:v>37</x:v>
      </x:c>
      <x:c r="BS401" s="36" t="n">
        <x:f>MAX(0,AW401+BH401-CD401)</x:f>
        <x:v>30</x:v>
      </x:c>
      <x:c r="BT401" s="36" t="n">
        <x:f>MAX(0,AX401+BI401-CE401)</x:f>
        <x:v>40</x:v>
      </x:c>
      <x:c r="BU401" s="36" t="n">
        <x:f>SUM(BK401:BT401)</x:f>
        <x:v>325</x:v>
      </x:c>
      <x:c r="BV401" s="36" t="n">
        <x:v>0</x:v>
      </x:c>
      <x:c r="BW401" s="36" t="n">
        <x:v>0</x:v>
      </x:c>
      <x:c r="BX401" s="36" t="n">
        <x:v>0</x:v>
      </x:c>
      <x:c r="BY401" s="36" t="n">
        <x:v>1</x:v>
      </x:c>
      <x:c r="BZ401" s="36" t="n">
        <x:v>0</x:v>
      </x:c>
      <x:c r="CA401" s="36" t="n">
        <x:v>0</x:v>
      </x:c>
      <x:c r="CB401" s="36" t="n">
        <x:v>1</x:v>
      </x:c>
      <x:c r="CC401" s="36" t="n">
        <x:v>0</x:v>
      </x:c>
      <x:c r="CD401" s="36" t="n">
        <x:v>0</x:v>
      </x:c>
      <x:c r="CE401" s="36" t="n">
        <x:v>1</x:v>
      </x:c>
      <x:c r="CF401" s="36"/>
      <x:c r="CG401" s="36" t="n">
        <x:f>SUM(BW401,CD401)</x:f>
        <x:v>0</x:v>
      </x:c>
      <x:c r="CH401" s="36" t="n">
        <x:f>SUM(BX401,CA401)</x:f>
        <x:v>0</x:v>
      </x:c>
      <x:c r="CI401" s="36" t="n">
        <x:f>SUM(BY401)</x:f>
        <x:v>1</x:v>
      </x:c>
      <x:c r="CJ401" s="36" t="n">
        <x:f>SUM(BV401,BZ401,CB401)</x:f>
        <x:v>1</x:v>
      </x:c>
      <x:c r="CK401" s="36" t="n">
        <x:f>SUM(CC401,CE401)</x:f>
        <x:v>1</x:v>
      </x:c>
      <x:c r="CL401" s="36" t="n">
        <x:f>SUM(CG401:CK401)</x:f>
        <x:v>3</x:v>
      </x:c>
      <x:c r="CM401" s="39" t="n">
        <x:f>SUM(BW401*0.075,CD401*0.075)</x:f>
        <x:v>0</x:v>
      </x:c>
      <x:c r="CN401" s="39" t="n">
        <x:f>SUM(BX401*0.06,CA401*0.03)</x:f>
        <x:v>0</x:v>
      </x:c>
      <x:c r="CO401" s="39" t="n">
        <x:f>SUM(BY401*0.08)</x:f>
        <x:v>0.08</x:v>
      </x:c>
      <x:c r="CP401" s="39" t="n">
        <x:f>SUM(BV401*0.12,BZ401*0.06,CB401*0.03)</x:f>
        <x:v>0.03</x:v>
      </x:c>
      <x:c r="CQ401" s="39" t="n">
        <x:f>SUM(CC401*0.01,CE401*0.1)</x:f>
        <x:v>0.1</x:v>
      </x:c>
      <x:c r="CR401" s="39" t="n">
        <x:f>SUM(CM401:CQ401)</x:f>
        <x:v>0.21000000000000002</x:v>
      </x:c>
      <x:c r="CS401" s="36" t="n">
        <x:f>SUM(CG401:CH401)</x:f>
        <x:v>0</x:v>
      </x:c>
      <x:c r="CT401" s="36" t="str"/>
      <x:c r="CU401" s="36" t="n">
        <x:f>MIN(AG401,CG401)</x:f>
        <x:v>0</x:v>
      </x:c>
      <x:c r="CV401" s="36" t="n">
        <x:f>MIN(AG401,CH401)</x:f>
        <x:v>0</x:v>
      </x:c>
      <x:c r="CW401" s="36" t="n">
        <x:f>MIN(AG401,CI401)</x:f>
        <x:v>1</x:v>
      </x:c>
      <x:c r="CX401" s="36" t="n">
        <x:f>MIN(AG401,CJ401)</x:f>
        <x:v>1</x:v>
      </x:c>
      <x:c r="CY401" s="36" t="n">
        <x:f>MIN(AG401,CK401)</x:f>
        <x:v>1</x:v>
      </x:c>
    </x:row>
    <x:row r="402" ht="18" customHeight="1">
      <x:c r="A402" s="35" t="str">
        <x:v>Area HC-03</x:v>
      </x:c>
      <x:c r="B402" s="35" t="str">
        <x:v>Area Lead HC-03</x:v>
      </x:c>
      <x:c r="C402" s="35" t="str">
        <x:v>Field Lead HC-04</x:v>
      </x:c>
      <x:c r="D402" s="35" t="str">
        <x:v>City HC-E</x:v>
      </x:c>
      <x:c r="E402" s="35" t="n">
        <x:v>4</x:v>
      </x:c>
      <x:c r="F402" s="35" t="n">
        <x:v>24</x:v>
      </x:c>
      <x:c r="G402" s="35" t="n">
        <x:v>1</x:v>
      </x:c>
      <x:c r="H402" s="35" t="str">
        <x:v>Promoter</x:v>
      </x:c>
      <x:c r="I402" s="35" t="str">
        <x:v>Agency HC-01</x:v>
      </x:c>
      <x:c r="J402" s="35" t="str">
        <x:v>PR-HC-006</x:v>
      </x:c>
      <x:c r="K402" s="35" t="str">
        <x:v>Masked Promoter HC-006</x:v>
      </x:c>
      <x:c r="L402" s="35" t="str">
        <x:v>9XXXX10006</x:v>
      </x:c>
      <x:c r="M402" s="37" t="n">
        <x:v>46180</x:v>
      </x:c>
      <x:c r="N402" s="35" t="str">
        <x:v>Cohort 1</x:v>
      </x:c>
      <x:c r="O402" s="35" t="str">
        <x:v>DIST-HC-02</x:v>
      </x:c>
      <x:c r="P402" s="35" t="str">
        <x:v>Masked Distributor HC-02</x:v>
      </x:c>
      <x:c r="Q402" s="35" t="str">
        <x:v>P-HC-017</x:v>
      </x:c>
      <x:c r="R402" s="35" t="str">
        <x:v>HC-017</x:v>
      </x:c>
      <x:c r="S402" s="35" t="str">
        <x:v>Masked Store HC-017</x:v>
      </x:c>
      <x:c r="T402" s="35" t="str">
        <x:v>XX1017</x:v>
      </x:c>
      <x:c r="U402" s="35" t="str">
        <x:v>Pharmacy</x:v>
      </x:c>
      <x:c r="V402" s="35" t="str">
        <x:v>Masked</x:v>
      </x:c>
      <x:c r="W402" s="35" t="str">
        <x:v>Masked</x:v>
      </x:c>
      <x:c r="X402" s="37" t="n">
        <x:v>46221</x:v>
      </x:c>
      <x:c r="Y402" s="37" t="n">
        <x:v>46280</x:v>
      </x:c>
      <x:c r="Z402" s="35" t="str">
        <x:v>W03</x:v>
      </x:c>
      <x:c r="AA402" s="35" t="str">
        <x:v>Sep'26</x:v>
      </x:c>
      <x:c r="AB402" s="35" t="str">
        <x:v>15 - 21</x:v>
      </x:c>
      <x:c r="AC402" s="35" t="str">
        <x:v>Week 3 of Sep 2026</x:v>
      </x:c>
      <x:c r="AD402" s="35" t="str">
        <x:v>Continue</x:v>
      </x:c>
      <x:c r="AE402" s="35" t="str">
        <x:v>Replenishment pending for selected SKU</x:v>
      </x:c>
      <x:c r="AF402" s="36" t="n">
        <x:v>45</x:v>
      </x:c>
      <x:c r="AG402" s="36" t="n">
        <x:v>18</x:v>
      </x:c>
      <x:c r="AH402" s="38" t="n">
        <x:f>IFERROR(AG402/AF402,0)</x:f>
        <x:v>0.4</x:v>
      </x:c>
      <x:c r="AI402" s="36" t="n">
        <x:v>14</x:v>
      </x:c>
      <x:c r="AJ402" s="38" t="n">
        <x:f>IFERROR(AI402/AG402,0)</x:f>
        <x:v>0.7777777777777778</x:v>
      </x:c>
      <x:c r="AK402" s="36" t="n">
        <x:v>6</x:v>
      </x:c>
      <x:c r="AL402" s="36" t="n">
        <x:v>7</x:v>
      </x:c>
      <x:c r="AM402" s="36" t="n">
        <x:v>1</x:v>
      </x:c>
      <x:c r="AN402" s="38" t="n">
        <x:f>IFERROR(AL402/AG402,0)</x:f>
        <x:v>0.3888888888888889</x:v>
      </x:c>
      <x:c r="AO402" s="36" t="n">
        <x:f>BK401</x:f>
        <x:v>31</x:v>
      </x:c>
      <x:c r="AP402" s="36" t="n">
        <x:f>BL401</x:f>
        <x:v>0</x:v>
      </x:c>
      <x:c r="AQ402" s="36" t="n">
        <x:f>BM401</x:f>
        <x:v>40</x:v>
      </x:c>
      <x:c r="AR402" s="36" t="n">
        <x:f>BN401</x:f>
        <x:v>29</x:v>
      </x:c>
      <x:c r="AS402" s="36" t="n">
        <x:f>BO401</x:f>
        <x:v>43</x:v>
      </x:c>
      <x:c r="AT402" s="36" t="n">
        <x:f>BP401</x:f>
        <x:v>39</x:v>
      </x:c>
      <x:c r="AU402" s="36" t="n">
        <x:f>BQ401</x:f>
        <x:v>36</x:v>
      </x:c>
      <x:c r="AV402" s="36" t="n">
        <x:f>BR401</x:f>
        <x:v>37</x:v>
      </x:c>
      <x:c r="AW402" s="36" t="n">
        <x:f>BS401</x:f>
        <x:v>30</x:v>
      </x:c>
      <x:c r="AX402" s="36" t="n">
        <x:f>BT401</x:f>
        <x:v>40</x:v>
      </x:c>
      <x:c r="AY402" s="36" t="n">
        <x:f>SUM(AO402:AX402)</x:f>
        <x:v>325</x:v>
      </x:c>
      <x:c r="AZ402" s="36" t="n">
        <x:v>0</x:v>
      </x:c>
      <x:c r="BA402" s="36" t="n">
        <x:v>0</x:v>
      </x:c>
      <x:c r="BB402" s="36" t="n">
        <x:v>0</x:v>
      </x:c>
      <x:c r="BC402" s="36" t="n">
        <x:v>0</x:v>
      </x:c>
      <x:c r="BD402" s="36" t="n">
        <x:v>0</x:v>
      </x:c>
      <x:c r="BE402" s="36" t="n">
        <x:v>0</x:v>
      </x:c>
      <x:c r="BF402" s="36" t="n">
        <x:v>0</x:v>
      </x:c>
      <x:c r="BG402" s="36" t="n">
        <x:v>15</x:v>
      </x:c>
      <x:c r="BH402" s="36" t="n">
        <x:v>0</x:v>
      </x:c>
      <x:c r="BI402" s="36" t="n">
        <x:v>0</x:v>
      </x:c>
      <x:c r="BJ402" s="36"/>
      <x:c r="BK402" s="36" t="n">
        <x:f>MAX(0,AO402+AZ402-BV402)</x:f>
        <x:v>30</x:v>
      </x:c>
      <x:c r="BL402" s="36" t="n">
        <x:f>MAX(0,AP402+BA402-BW402)</x:f>
        <x:v>0</x:v>
      </x:c>
      <x:c r="BM402" s="36" t="n">
        <x:f>MAX(0,AQ402+BB402-BX402)</x:f>
        <x:v>39</x:v>
      </x:c>
      <x:c r="BN402" s="36" t="n">
        <x:f>MAX(0,AR402+BC402-BY402)</x:f>
        <x:v>28</x:v>
      </x:c>
      <x:c r="BO402" s="36" t="n">
        <x:f>MAX(0,AS402+BD402-BZ402)</x:f>
        <x:v>42</x:v>
      </x:c>
      <x:c r="BP402" s="36" t="n">
        <x:f>MAX(0,AT402+BE402-CA402)</x:f>
        <x:v>38</x:v>
      </x:c>
      <x:c r="BQ402" s="36" t="n">
        <x:f>MAX(0,AU402+BF402-CB402)</x:f>
        <x:v>35</x:v>
      </x:c>
      <x:c r="BR402" s="36" t="n">
        <x:f>MAX(0,AV402+BG402-CC402)</x:f>
        <x:v>52</x:v>
      </x:c>
      <x:c r="BS402" s="36" t="n">
        <x:f>MAX(0,AW402+BH402-CD402)</x:f>
        <x:v>29</x:v>
      </x:c>
      <x:c r="BT402" s="36" t="n">
        <x:f>MAX(0,AX402+BI402-CE402)</x:f>
        <x:v>39</x:v>
      </x:c>
      <x:c r="BU402" s="36" t="n">
        <x:f>SUM(BK402:BT402)</x:f>
        <x:v>332</x:v>
      </x:c>
      <x:c r="BV402" s="36" t="n">
        <x:v>1</x:v>
      </x:c>
      <x:c r="BW402" s="36" t="n">
        <x:v>0</x:v>
      </x:c>
      <x:c r="BX402" s="36" t="n">
        <x:v>1</x:v>
      </x:c>
      <x:c r="BY402" s="36" t="n">
        <x:v>1</x:v>
      </x:c>
      <x:c r="BZ402" s="36" t="n">
        <x:v>1</x:v>
      </x:c>
      <x:c r="CA402" s="36" t="n">
        <x:v>1</x:v>
      </x:c>
      <x:c r="CB402" s="36" t="n">
        <x:v>1</x:v>
      </x:c>
      <x:c r="CC402" s="36" t="n">
        <x:v>0</x:v>
      </x:c>
      <x:c r="CD402" s="36" t="n">
        <x:v>1</x:v>
      </x:c>
      <x:c r="CE402" s="36" t="n">
        <x:v>1</x:v>
      </x:c>
      <x:c r="CF402" s="36"/>
      <x:c r="CG402" s="36" t="n">
        <x:f>SUM(BW402,CD402)</x:f>
        <x:v>1</x:v>
      </x:c>
      <x:c r="CH402" s="36" t="n">
        <x:f>SUM(BX402,CA402)</x:f>
        <x:v>2</x:v>
      </x:c>
      <x:c r="CI402" s="36" t="n">
        <x:f>SUM(BY402)</x:f>
        <x:v>1</x:v>
      </x:c>
      <x:c r="CJ402" s="36" t="n">
        <x:f>SUM(BV402,BZ402,CB402)</x:f>
        <x:v>3</x:v>
      </x:c>
      <x:c r="CK402" s="36" t="n">
        <x:f>SUM(CC402,CE402)</x:f>
        <x:v>1</x:v>
      </x:c>
      <x:c r="CL402" s="36" t="n">
        <x:f>SUM(CG402:CK402)</x:f>
        <x:v>8</x:v>
      </x:c>
      <x:c r="CM402" s="39" t="n">
        <x:f>SUM(BW402*0.075,CD402*0.075)</x:f>
        <x:v>0.075</x:v>
      </x:c>
      <x:c r="CN402" s="39" t="n">
        <x:f>SUM(BX402*0.06,CA402*0.03)</x:f>
        <x:v>0.09</x:v>
      </x:c>
      <x:c r="CO402" s="39" t="n">
        <x:f>SUM(BY402*0.08)</x:f>
        <x:v>0.08</x:v>
      </x:c>
      <x:c r="CP402" s="39" t="n">
        <x:f>SUM(BV402*0.12,BZ402*0.06,CB402*0.03)</x:f>
        <x:v>0.21</x:v>
      </x:c>
      <x:c r="CQ402" s="39" t="n">
        <x:f>SUM(CC402*0.01,CE402*0.1)</x:f>
        <x:v>0.1</x:v>
      </x:c>
      <x:c r="CR402" s="39" t="n">
        <x:f>SUM(CM402:CQ402)</x:f>
        <x:v>0.5549999999999999</x:v>
      </x:c>
      <x:c r="CS402" s="36" t="n">
        <x:f>SUM(CG402:CH402)</x:f>
        <x:v>3</x:v>
      </x:c>
      <x:c r="CT402" s="36" t="str"/>
      <x:c r="CU402" s="36" t="n">
        <x:f>MIN(AG402,CG402)</x:f>
        <x:v>1</x:v>
      </x:c>
      <x:c r="CV402" s="36" t="n">
        <x:f>MIN(AG402,CH402)</x:f>
        <x:v>2</x:v>
      </x:c>
      <x:c r="CW402" s="36" t="n">
        <x:f>MIN(AG402,CI402)</x:f>
        <x:v>1</x:v>
      </x:c>
      <x:c r="CX402" s="36" t="n">
        <x:f>MIN(AG402,CJ402)</x:f>
        <x:v>3</x:v>
      </x:c>
      <x:c r="CY402" s="36" t="n">
        <x:f>MIN(AG402,CK402)</x:f>
        <x:v>1</x:v>
      </x:c>
    </x:row>
    <x:row r="403" ht="18" customHeight="1">
      <x:c r="A403" s="35" t="str">
        <x:v>Area HC-03</x:v>
      </x:c>
      <x:c r="B403" s="35" t="str">
        <x:v>Area Lead HC-03</x:v>
      </x:c>
      <x:c r="C403" s="35" t="str">
        <x:v>Field Lead HC-04</x:v>
      </x:c>
      <x:c r="D403" s="35" t="str">
        <x:v>City HC-E</x:v>
      </x:c>
      <x:c r="E403" s="35" t="n">
        <x:v>4</x:v>
      </x:c>
      <x:c r="F403" s="35" t="n">
        <x:v>24</x:v>
      </x:c>
      <x:c r="G403" s="35" t="n">
        <x:v>1</x:v>
      </x:c>
      <x:c r="H403" s="35" t="str">
        <x:v>Promoter</x:v>
      </x:c>
      <x:c r="I403" s="35" t="str">
        <x:v>Agency HC-01</x:v>
      </x:c>
      <x:c r="J403" s="35" t="str">
        <x:v>PR-HC-006</x:v>
      </x:c>
      <x:c r="K403" s="35" t="str">
        <x:v>Masked Promoter HC-006</x:v>
      </x:c>
      <x:c r="L403" s="35" t="str">
        <x:v>9XXXX10006</x:v>
      </x:c>
      <x:c r="M403" s="37" t="n">
        <x:v>46180</x:v>
      </x:c>
      <x:c r="N403" s="35" t="str">
        <x:v>Cohort 1</x:v>
      </x:c>
      <x:c r="O403" s="35" t="str">
        <x:v>DIST-HC-02</x:v>
      </x:c>
      <x:c r="P403" s="35" t="str">
        <x:v>Masked Distributor HC-02</x:v>
      </x:c>
      <x:c r="Q403" s="35" t="str">
        <x:v>P-HC-017</x:v>
      </x:c>
      <x:c r="R403" s="35" t="str">
        <x:v>HC-017</x:v>
      </x:c>
      <x:c r="S403" s="35" t="str">
        <x:v>Masked Store HC-017</x:v>
      </x:c>
      <x:c r="T403" s="35" t="str">
        <x:v>XX1017</x:v>
      </x:c>
      <x:c r="U403" s="35" t="str">
        <x:v>Pharmacy</x:v>
      </x:c>
      <x:c r="V403" s="35" t="str">
        <x:v>Masked</x:v>
      </x:c>
      <x:c r="W403" s="35" t="str">
        <x:v>Masked</x:v>
      </x:c>
      <x:c r="X403" s="37" t="n">
        <x:v>46221</x:v>
      </x:c>
      <x:c r="Y403" s="37" t="n">
        <x:v>46281</x:v>
      </x:c>
      <x:c r="Z403" s="35" t="str">
        <x:v>W03</x:v>
      </x:c>
      <x:c r="AA403" s="35" t="str">
        <x:v>Sep'26</x:v>
      </x:c>
      <x:c r="AB403" s="35" t="str">
        <x:v>15 - 21</x:v>
      </x:c>
      <x:c r="AC403" s="35" t="str">
        <x:v>Week 3 of Sep 2026</x:v>
      </x:c>
      <x:c r="AD403" s="35" t="str">
        <x:v>Continue</x:v>
      </x:c>
      <x:c r="AE403" s="35" t="str"/>
      <x:c r="AF403" s="36" t="n">
        <x:v>40</x:v>
      </x:c>
      <x:c r="AG403" s="36" t="n">
        <x:v>17</x:v>
      </x:c>
      <x:c r="AH403" s="38" t="n">
        <x:f>IFERROR(AG403/AF403,0)</x:f>
        <x:v>0.425</x:v>
      </x:c>
      <x:c r="AI403" s="36" t="n">
        <x:v>16</x:v>
      </x:c>
      <x:c r="AJ403" s="38" t="n">
        <x:f>IFERROR(AI403/AG403,0)</x:f>
        <x:v>0.9411764705882353</x:v>
      </x:c>
      <x:c r="AK403" s="36" t="n">
        <x:v>7</x:v>
      </x:c>
      <x:c r="AL403" s="36" t="n">
        <x:v>9</x:v>
      </x:c>
      <x:c r="AM403" s="36" t="n">
        <x:v>1</x:v>
      </x:c>
      <x:c r="AN403" s="38" t="n">
        <x:f>IFERROR(AL403/AG403,0)</x:f>
        <x:v>0.5294117647058824</x:v>
      </x:c>
      <x:c r="AO403" s="36" t="n">
        <x:f>BK402</x:f>
        <x:v>30</x:v>
      </x:c>
      <x:c r="AP403" s="36" t="n">
        <x:f>BL402</x:f>
        <x:v>0</x:v>
      </x:c>
      <x:c r="AQ403" s="36" t="n">
        <x:f>BM402</x:f>
        <x:v>39</x:v>
      </x:c>
      <x:c r="AR403" s="36" t="n">
        <x:f>BN402</x:f>
        <x:v>28</x:v>
      </x:c>
      <x:c r="AS403" s="36" t="n">
        <x:f>BO402</x:f>
        <x:v>42</x:v>
      </x:c>
      <x:c r="AT403" s="36" t="n">
        <x:f>BP402</x:f>
        <x:v>38</x:v>
      </x:c>
      <x:c r="AU403" s="36" t="n">
        <x:f>BQ402</x:f>
        <x:v>35</x:v>
      </x:c>
      <x:c r="AV403" s="36" t="n">
        <x:f>BR402</x:f>
        <x:v>52</x:v>
      </x:c>
      <x:c r="AW403" s="36" t="n">
        <x:f>BS402</x:f>
        <x:v>29</x:v>
      </x:c>
      <x:c r="AX403" s="36" t="n">
        <x:f>BT402</x:f>
        <x:v>39</x:v>
      </x:c>
      <x:c r="AY403" s="36" t="n">
        <x:f>SUM(AO403:AX403)</x:f>
        <x:v>332</x:v>
      </x:c>
      <x:c r="AZ403" s="36" t="n">
        <x:v>0</x:v>
      </x:c>
      <x:c r="BA403" s="36" t="n">
        <x:v>19</x:v>
      </x:c>
      <x:c r="BB403" s="36" t="n">
        <x:v>19</x:v>
      </x:c>
      <x:c r="BC403" s="36" t="n">
        <x:v>0</x:v>
      </x:c>
      <x:c r="BD403" s="36" t="n">
        <x:v>0</x:v>
      </x:c>
      <x:c r="BE403" s="36" t="n">
        <x:v>0</x:v>
      </x:c>
      <x:c r="BF403" s="36" t="n">
        <x:v>0</x:v>
      </x:c>
      <x:c r="BG403" s="36" t="n">
        <x:v>0</x:v>
      </x:c>
      <x:c r="BH403" s="36" t="n">
        <x:v>19</x:v>
      </x:c>
      <x:c r="BI403" s="36" t="n">
        <x:v>0</x:v>
      </x:c>
      <x:c r="BJ403" s="36"/>
      <x:c r="BK403" s="36" t="n">
        <x:f>MAX(0,AO403+AZ403-BV403)</x:f>
        <x:v>29</x:v>
      </x:c>
      <x:c r="BL403" s="36" t="n">
        <x:f>MAX(0,AP403+BA403-BW403)</x:f>
        <x:v>18</x:v>
      </x:c>
      <x:c r="BM403" s="36" t="n">
        <x:f>MAX(0,AQ403+BB403-BX403)</x:f>
        <x:v>57</x:v>
      </x:c>
      <x:c r="BN403" s="36" t="n">
        <x:f>MAX(0,AR403+BC403-BY403)</x:f>
        <x:v>27</x:v>
      </x:c>
      <x:c r="BO403" s="36" t="n">
        <x:f>MAX(0,AS403+BD403-BZ403)</x:f>
        <x:v>41</x:v>
      </x:c>
      <x:c r="BP403" s="36" t="n">
        <x:f>MAX(0,AT403+BE403-CA403)</x:f>
        <x:v>37</x:v>
      </x:c>
      <x:c r="BQ403" s="36" t="n">
        <x:f>MAX(0,AU403+BF403-CB403)</x:f>
        <x:v>34</x:v>
      </x:c>
      <x:c r="BR403" s="36" t="n">
        <x:f>MAX(0,AV403+BG403-CC403)</x:f>
        <x:v>52</x:v>
      </x:c>
      <x:c r="BS403" s="36" t="n">
        <x:f>MAX(0,AW403+BH403-CD403)</x:f>
        <x:v>47</x:v>
      </x:c>
      <x:c r="BT403" s="36" t="n">
        <x:f>MAX(0,AX403+BI403-CE403)</x:f>
        <x:v>38</x:v>
      </x:c>
      <x:c r="BU403" s="36" t="n">
        <x:f>SUM(BK403:BT403)</x:f>
        <x:v>380</x:v>
      </x:c>
      <x:c r="BV403" s="36" t="n">
        <x:v>1</x:v>
      </x:c>
      <x:c r="BW403" s="36" t="n">
        <x:v>1</x:v>
      </x:c>
      <x:c r="BX403" s="36" t="n">
        <x:v>1</x:v>
      </x:c>
      <x:c r="BY403" s="36" t="n">
        <x:v>1</x:v>
      </x:c>
      <x:c r="BZ403" s="36" t="n">
        <x:v>1</x:v>
      </x:c>
      <x:c r="CA403" s="36" t="n">
        <x:v>1</x:v>
      </x:c>
      <x:c r="CB403" s="36" t="n">
        <x:v>1</x:v>
      </x:c>
      <x:c r="CC403" s="36" t="n">
        <x:v>0</x:v>
      </x:c>
      <x:c r="CD403" s="36" t="n">
        <x:v>1</x:v>
      </x:c>
      <x:c r="CE403" s="36" t="n">
        <x:v>1</x:v>
      </x:c>
      <x:c r="CF403" s="36"/>
      <x:c r="CG403" s="36" t="n">
        <x:f>SUM(BW403,CD403)</x:f>
        <x:v>2</x:v>
      </x:c>
      <x:c r="CH403" s="36" t="n">
        <x:f>SUM(BX403,CA403)</x:f>
        <x:v>2</x:v>
      </x:c>
      <x:c r="CI403" s="36" t="n">
        <x:f>SUM(BY403)</x:f>
        <x:v>1</x:v>
      </x:c>
      <x:c r="CJ403" s="36" t="n">
        <x:f>SUM(BV403,BZ403,CB403)</x:f>
        <x:v>3</x:v>
      </x:c>
      <x:c r="CK403" s="36" t="n">
        <x:f>SUM(CC403,CE403)</x:f>
        <x:v>1</x:v>
      </x:c>
      <x:c r="CL403" s="36" t="n">
        <x:f>SUM(CG403:CK403)</x:f>
        <x:v>9</x:v>
      </x:c>
      <x:c r="CM403" s="39" t="n">
        <x:f>SUM(BW403*0.075,CD403*0.075)</x:f>
        <x:v>0.15</x:v>
      </x:c>
      <x:c r="CN403" s="39" t="n">
        <x:f>SUM(BX403*0.06,CA403*0.03)</x:f>
        <x:v>0.09</x:v>
      </x:c>
      <x:c r="CO403" s="39" t="n">
        <x:f>SUM(BY403*0.08)</x:f>
        <x:v>0.08</x:v>
      </x:c>
      <x:c r="CP403" s="39" t="n">
        <x:f>SUM(BV403*0.12,BZ403*0.06,CB403*0.03)</x:f>
        <x:v>0.21</x:v>
      </x:c>
      <x:c r="CQ403" s="39" t="n">
        <x:f>SUM(CC403*0.01,CE403*0.1)</x:f>
        <x:v>0.1</x:v>
      </x:c>
      <x:c r="CR403" s="39" t="n">
        <x:f>SUM(CM403:CQ403)</x:f>
        <x:v>0.63</x:v>
      </x:c>
      <x:c r="CS403" s="36" t="n">
        <x:f>SUM(CG403:CH403)</x:f>
        <x:v>4</x:v>
      </x:c>
      <x:c r="CT403" s="36" t="str"/>
      <x:c r="CU403" s="36" t="n">
        <x:f>MIN(AG403,CG403)</x:f>
        <x:v>2</x:v>
      </x:c>
      <x:c r="CV403" s="36" t="n">
        <x:f>MIN(AG403,CH403)</x:f>
        <x:v>2</x:v>
      </x:c>
      <x:c r="CW403" s="36" t="n">
        <x:f>MIN(AG403,CI403)</x:f>
        <x:v>1</x:v>
      </x:c>
      <x:c r="CX403" s="36" t="n">
        <x:f>MIN(AG403,CJ403)</x:f>
        <x:v>3</x:v>
      </x:c>
      <x:c r="CY403" s="36" t="n">
        <x:f>MIN(AG403,CK403)</x:f>
        <x:v>1</x:v>
      </x:c>
    </x:row>
    <x:row r="404" ht="18" customHeight="1">
      <x:c r="A404" s="35" t="str">
        <x:v>Area HC-03</x:v>
      </x:c>
      <x:c r="B404" s="35" t="str">
        <x:v>Area Lead HC-03</x:v>
      </x:c>
      <x:c r="C404" s="35" t="str">
        <x:v>Field Lead HC-04</x:v>
      </x:c>
      <x:c r="D404" s="35" t="str">
        <x:v>City HC-E</x:v>
      </x:c>
      <x:c r="E404" s="35" t="n">
        <x:v>4</x:v>
      </x:c>
      <x:c r="F404" s="35" t="n">
        <x:v>24</x:v>
      </x:c>
      <x:c r="G404" s="35" t="n">
        <x:v>1</x:v>
      </x:c>
      <x:c r="H404" s="35" t="str">
        <x:v>Promoter</x:v>
      </x:c>
      <x:c r="I404" s="35" t="str">
        <x:v>Agency HC-01</x:v>
      </x:c>
      <x:c r="J404" s="35" t="str">
        <x:v>PR-HC-006</x:v>
      </x:c>
      <x:c r="K404" s="35" t="str">
        <x:v>Masked Promoter HC-006</x:v>
      </x:c>
      <x:c r="L404" s="35" t="str">
        <x:v>9XXXX10006</x:v>
      </x:c>
      <x:c r="M404" s="37" t="n">
        <x:v>46180</x:v>
      </x:c>
      <x:c r="N404" s="35" t="str">
        <x:v>Cohort 1</x:v>
      </x:c>
      <x:c r="O404" s="35" t="str">
        <x:v>DIST-HC-02</x:v>
      </x:c>
      <x:c r="P404" s="35" t="str">
        <x:v>Masked Distributor HC-02</x:v>
      </x:c>
      <x:c r="Q404" s="35" t="str">
        <x:v>P-HC-017</x:v>
      </x:c>
      <x:c r="R404" s="35" t="str">
        <x:v>HC-017</x:v>
      </x:c>
      <x:c r="S404" s="35" t="str">
        <x:v>Masked Store HC-017</x:v>
      </x:c>
      <x:c r="T404" s="35" t="str">
        <x:v>XX1017</x:v>
      </x:c>
      <x:c r="U404" s="35" t="str">
        <x:v>Pharmacy</x:v>
      </x:c>
      <x:c r="V404" s="35" t="str">
        <x:v>Masked</x:v>
      </x:c>
      <x:c r="W404" s="35" t="str">
        <x:v>Masked</x:v>
      </x:c>
      <x:c r="X404" s="37" t="n">
        <x:v>46221</x:v>
      </x:c>
      <x:c r="Y404" s="37" t="n">
        <x:v>46282</x:v>
      </x:c>
      <x:c r="Z404" s="35" t="str">
        <x:v>W03</x:v>
      </x:c>
      <x:c r="AA404" s="35" t="str">
        <x:v>Sep'26</x:v>
      </x:c>
      <x:c r="AB404" s="35" t="str">
        <x:v>15 - 21</x:v>
      </x:c>
      <x:c r="AC404" s="35" t="str">
        <x:v>Week 3 of Sep 2026</x:v>
      </x:c>
      <x:c r="AD404" s="35" t="str">
        <x:v>Continue</x:v>
      </x:c>
      <x:c r="AE404" s="35" t="str"/>
      <x:c r="AF404" s="36" t="n">
        <x:v>38</x:v>
      </x:c>
      <x:c r="AG404" s="36" t="n">
        <x:v>13</x:v>
      </x:c>
      <x:c r="AH404" s="38" t="n">
        <x:f>IFERROR(AG404/AF404,0)</x:f>
        <x:v>0.34210526315789475</x:v>
      </x:c>
      <x:c r="AI404" s="36" t="n">
        <x:v>11</x:v>
      </x:c>
      <x:c r="AJ404" s="38" t="n">
        <x:f>IFERROR(AI404/AG404,0)</x:f>
        <x:v>0.8461538461538461</x:v>
      </x:c>
      <x:c r="AK404" s="36" t="n">
        <x:v>4</x:v>
      </x:c>
      <x:c r="AL404" s="36" t="n">
        <x:v>3</x:v>
      </x:c>
      <x:c r="AM404" s="36" t="n">
        <x:v>1</x:v>
      </x:c>
      <x:c r="AN404" s="38" t="n">
        <x:f>IFERROR(AL404/AG404,0)</x:f>
        <x:v>0.23076923076923078</x:v>
      </x:c>
      <x:c r="AO404" s="36" t="n">
        <x:f>BK403</x:f>
        <x:v>29</x:v>
      </x:c>
      <x:c r="AP404" s="36" t="n">
        <x:f>BL403</x:f>
        <x:v>18</x:v>
      </x:c>
      <x:c r="AQ404" s="36" t="n">
        <x:f>BM403</x:f>
        <x:v>57</x:v>
      </x:c>
      <x:c r="AR404" s="36" t="n">
        <x:f>BN403</x:f>
        <x:v>27</x:v>
      </x:c>
      <x:c r="AS404" s="36" t="n">
        <x:f>BO403</x:f>
        <x:v>41</x:v>
      </x:c>
      <x:c r="AT404" s="36" t="n">
        <x:f>BP403</x:f>
        <x:v>37</x:v>
      </x:c>
      <x:c r="AU404" s="36" t="n">
        <x:f>BQ403</x:f>
        <x:v>34</x:v>
      </x:c>
      <x:c r="AV404" s="36" t="n">
        <x:f>BR403</x:f>
        <x:v>52</x:v>
      </x:c>
      <x:c r="AW404" s="36" t="n">
        <x:f>BS403</x:f>
        <x:v>47</x:v>
      </x:c>
      <x:c r="AX404" s="36" t="n">
        <x:f>BT403</x:f>
        <x:v>38</x:v>
      </x:c>
      <x:c r="AY404" s="36" t="n">
        <x:f>SUM(AO404:AX404)</x:f>
        <x:v>380</x:v>
      </x:c>
      <x:c r="AZ404" s="36" t="n">
        <x:v>0</x:v>
      </x:c>
      <x:c r="BA404" s="36" t="n">
        <x:v>0</x:v>
      </x:c>
      <x:c r="BB404" s="36" t="n">
        <x:v>0</x:v>
      </x:c>
      <x:c r="BC404" s="36" t="n">
        <x:v>14</x:v>
      </x:c>
      <x:c r="BD404" s="36" t="n">
        <x:v>0</x:v>
      </x:c>
      <x:c r="BE404" s="36" t="n">
        <x:v>0</x:v>
      </x:c>
      <x:c r="BF404" s="36" t="n">
        <x:v>0</x:v>
      </x:c>
      <x:c r="BG404" s="36" t="n">
        <x:v>0</x:v>
      </x:c>
      <x:c r="BH404" s="36" t="n">
        <x:v>0</x:v>
      </x:c>
      <x:c r="BI404" s="36" t="n">
        <x:v>14</x:v>
      </x:c>
      <x:c r="BJ404" s="36"/>
      <x:c r="BK404" s="36" t="n">
        <x:f>MAX(0,AO404+AZ404-BV404)</x:f>
        <x:v>29</x:v>
      </x:c>
      <x:c r="BL404" s="36" t="n">
        <x:f>MAX(0,AP404+BA404-BW404)</x:f>
        <x:v>17</x:v>
      </x:c>
      <x:c r="BM404" s="36" t="n">
        <x:f>MAX(0,AQ404+BB404-BX404)</x:f>
        <x:v>57</x:v>
      </x:c>
      <x:c r="BN404" s="36" t="n">
        <x:f>MAX(0,AR404+BC404-BY404)</x:f>
        <x:v>40</x:v>
      </x:c>
      <x:c r="BO404" s="36" t="n">
        <x:f>MAX(0,AS404+BD404-BZ404)</x:f>
        <x:v>41</x:v>
      </x:c>
      <x:c r="BP404" s="36" t="n">
        <x:f>MAX(0,AT404+BE404-CA404)</x:f>
        <x:v>36</x:v>
      </x:c>
      <x:c r="BQ404" s="36" t="n">
        <x:f>MAX(0,AU404+BF404-CB404)</x:f>
        <x:v>34</x:v>
      </x:c>
      <x:c r="BR404" s="36" t="n">
        <x:f>MAX(0,AV404+BG404-CC404)</x:f>
        <x:v>52</x:v>
      </x:c>
      <x:c r="BS404" s="36" t="n">
        <x:f>MAX(0,AW404+BH404-CD404)</x:f>
        <x:v>46</x:v>
      </x:c>
      <x:c r="BT404" s="36" t="n">
        <x:f>MAX(0,AX404+BI404-CE404)</x:f>
        <x:v>51</x:v>
      </x:c>
      <x:c r="BU404" s="36" t="n">
        <x:f>SUM(BK404:BT404)</x:f>
        <x:v>403</x:v>
      </x:c>
      <x:c r="BV404" s="36" t="n">
        <x:v>0</x:v>
      </x:c>
      <x:c r="BW404" s="36" t="n">
        <x:v>1</x:v>
      </x:c>
      <x:c r="BX404" s="36" t="n">
        <x:v>0</x:v>
      </x:c>
      <x:c r="BY404" s="36" t="n">
        <x:v>1</x:v>
      </x:c>
      <x:c r="BZ404" s="36" t="n">
        <x:v>0</x:v>
      </x:c>
      <x:c r="CA404" s="36" t="n">
        <x:v>1</x:v>
      </x:c>
      <x:c r="CB404" s="36" t="n">
        <x:v>0</x:v>
      </x:c>
      <x:c r="CC404" s="36" t="n">
        <x:v>0</x:v>
      </x:c>
      <x:c r="CD404" s="36" t="n">
        <x:v>1</x:v>
      </x:c>
      <x:c r="CE404" s="36" t="n">
        <x:v>1</x:v>
      </x:c>
      <x:c r="CF404" s="36"/>
      <x:c r="CG404" s="36" t="n">
        <x:f>SUM(BW404,CD404)</x:f>
        <x:v>2</x:v>
      </x:c>
      <x:c r="CH404" s="36" t="n">
        <x:f>SUM(BX404,CA404)</x:f>
        <x:v>1</x:v>
      </x:c>
      <x:c r="CI404" s="36" t="n">
        <x:f>SUM(BY404)</x:f>
        <x:v>1</x:v>
      </x:c>
      <x:c r="CJ404" s="36" t="n">
        <x:f>SUM(BV404,BZ404,CB404)</x:f>
        <x:v>0</x:v>
      </x:c>
      <x:c r="CK404" s="36" t="n">
        <x:f>SUM(CC404,CE404)</x:f>
        <x:v>1</x:v>
      </x:c>
      <x:c r="CL404" s="36" t="n">
        <x:f>SUM(CG404:CK404)</x:f>
        <x:v>5</x:v>
      </x:c>
      <x:c r="CM404" s="39" t="n">
        <x:f>SUM(BW404*0.075,CD404*0.075)</x:f>
        <x:v>0.15</x:v>
      </x:c>
      <x:c r="CN404" s="39" t="n">
        <x:f>SUM(BX404*0.06,CA404*0.03)</x:f>
        <x:v>0.03</x:v>
      </x:c>
      <x:c r="CO404" s="39" t="n">
        <x:f>SUM(BY404*0.08)</x:f>
        <x:v>0.08</x:v>
      </x:c>
      <x:c r="CP404" s="39" t="n">
        <x:f>SUM(BV404*0.12,BZ404*0.06,CB404*0.03)</x:f>
        <x:v>0</x:v>
      </x:c>
      <x:c r="CQ404" s="39" t="n">
        <x:f>SUM(CC404*0.01,CE404*0.1)</x:f>
        <x:v>0.1</x:v>
      </x:c>
      <x:c r="CR404" s="39" t="n">
        <x:f>SUM(CM404:CQ404)</x:f>
        <x:v>0.36</x:v>
      </x:c>
      <x:c r="CS404" s="36" t="n">
        <x:f>SUM(CG404:CH404)</x:f>
        <x:v>3</x:v>
      </x:c>
      <x:c r="CT404" s="36" t="str"/>
      <x:c r="CU404" s="36" t="n">
        <x:f>MIN(AG404,CG404)</x:f>
        <x:v>2</x:v>
      </x:c>
      <x:c r="CV404" s="36" t="n">
        <x:f>MIN(AG404,CH404)</x:f>
        <x:v>1</x:v>
      </x:c>
      <x:c r="CW404" s="36" t="n">
        <x:f>MIN(AG404,CI404)</x:f>
        <x:v>1</x:v>
      </x:c>
      <x:c r="CX404" s="36" t="n">
        <x:f>MIN(AG404,CJ404)</x:f>
        <x:v>0</x:v>
      </x:c>
      <x:c r="CY404" s="36" t="n">
        <x:f>MIN(AG404,CK404)</x:f>
        <x:v>1</x:v>
      </x:c>
    </x:row>
    <x:row r="405" ht="18" customHeight="1">
      <x:c r="A405" s="35" t="str">
        <x:v>Area HC-03</x:v>
      </x:c>
      <x:c r="B405" s="35" t="str">
        <x:v>Area Lead HC-03</x:v>
      </x:c>
      <x:c r="C405" s="35" t="str">
        <x:v>Field Lead HC-04</x:v>
      </x:c>
      <x:c r="D405" s="35" t="str">
        <x:v>City HC-E</x:v>
      </x:c>
      <x:c r="E405" s="35" t="n">
        <x:v>4</x:v>
      </x:c>
      <x:c r="F405" s="35" t="n">
        <x:v>24</x:v>
      </x:c>
      <x:c r="G405" s="35" t="n">
        <x:v>1</x:v>
      </x:c>
      <x:c r="H405" s="35" t="str">
        <x:v>Promoter</x:v>
      </x:c>
      <x:c r="I405" s="35" t="str">
        <x:v>Agency HC-01</x:v>
      </x:c>
      <x:c r="J405" s="35" t="str">
        <x:v>PR-HC-006</x:v>
      </x:c>
      <x:c r="K405" s="35" t="str">
        <x:v>Masked Promoter HC-006</x:v>
      </x:c>
      <x:c r="L405" s="35" t="str">
        <x:v>9XXXX10006</x:v>
      </x:c>
      <x:c r="M405" s="37" t="n">
        <x:v>46180</x:v>
      </x:c>
      <x:c r="N405" s="35" t="str">
        <x:v>Cohort 1</x:v>
      </x:c>
      <x:c r="O405" s="35" t="str">
        <x:v>DIST-HC-02</x:v>
      </x:c>
      <x:c r="P405" s="35" t="str">
        <x:v>Masked Distributor HC-02</x:v>
      </x:c>
      <x:c r="Q405" s="35" t="str">
        <x:v>P-HC-017</x:v>
      </x:c>
      <x:c r="R405" s="35" t="str">
        <x:v>HC-017</x:v>
      </x:c>
      <x:c r="S405" s="35" t="str">
        <x:v>Masked Store HC-017</x:v>
      </x:c>
      <x:c r="T405" s="35" t="str">
        <x:v>XX1017</x:v>
      </x:c>
      <x:c r="U405" s="35" t="str">
        <x:v>Pharmacy</x:v>
      </x:c>
      <x:c r="V405" s="35" t="str">
        <x:v>Masked</x:v>
      </x:c>
      <x:c r="W405" s="35" t="str">
        <x:v>Masked</x:v>
      </x:c>
      <x:c r="X405" s="37" t="n">
        <x:v>46221</x:v>
      </x:c>
      <x:c r="Y405" s="37" t="n">
        <x:v>46283</x:v>
      </x:c>
      <x:c r="Z405" s="35" t="str">
        <x:v>W03</x:v>
      </x:c>
      <x:c r="AA405" s="35" t="str">
        <x:v>Sep'26</x:v>
      </x:c>
      <x:c r="AB405" s="35" t="str">
        <x:v>15 - 21</x:v>
      </x:c>
      <x:c r="AC405" s="35" t="str">
        <x:v>Week 3 of Sep 2026</x:v>
      </x:c>
      <x:c r="AD405" s="35" t="str">
        <x:v>Continue</x:v>
      </x:c>
      <x:c r="AE405" s="35" t="str"/>
      <x:c r="AF405" s="36" t="n">
        <x:v>39</x:v>
      </x:c>
      <x:c r="AG405" s="36" t="n">
        <x:v>17</x:v>
      </x:c>
      <x:c r="AH405" s="38" t="n">
        <x:f>IFERROR(AG405/AF405,0)</x:f>
        <x:v>0.4358974358974359</x:v>
      </x:c>
      <x:c r="AI405" s="36" t="n">
        <x:v>15</x:v>
      </x:c>
      <x:c r="AJ405" s="38" t="n">
        <x:f>IFERROR(AI405/AG405,0)</x:f>
        <x:v>0.8823529411764706</x:v>
      </x:c>
      <x:c r="AK405" s="36" t="n">
        <x:v>2</x:v>
      </x:c>
      <x:c r="AL405" s="36" t="n">
        <x:v>10</x:v>
      </x:c>
      <x:c r="AM405" s="36" t="n">
        <x:v>1</x:v>
      </x:c>
      <x:c r="AN405" s="38" t="n">
        <x:f>IFERROR(AL405/AG405,0)</x:f>
        <x:v>0.5882352941176471</x:v>
      </x:c>
      <x:c r="AO405" s="36" t="n">
        <x:f>BK404</x:f>
        <x:v>29</x:v>
      </x:c>
      <x:c r="AP405" s="36" t="n">
        <x:f>BL404</x:f>
        <x:v>17</x:v>
      </x:c>
      <x:c r="AQ405" s="36" t="n">
        <x:f>BM404</x:f>
        <x:v>57</x:v>
      </x:c>
      <x:c r="AR405" s="36" t="n">
        <x:f>BN404</x:f>
        <x:v>40</x:v>
      </x:c>
      <x:c r="AS405" s="36" t="n">
        <x:f>BO404</x:f>
        <x:v>41</x:v>
      </x:c>
      <x:c r="AT405" s="36" t="n">
        <x:f>BP404</x:f>
        <x:v>36</x:v>
      </x:c>
      <x:c r="AU405" s="36" t="n">
        <x:f>BQ404</x:f>
        <x:v>34</x:v>
      </x:c>
      <x:c r="AV405" s="36" t="n">
        <x:f>BR404</x:f>
        <x:v>52</x:v>
      </x:c>
      <x:c r="AW405" s="36" t="n">
        <x:f>BS404</x:f>
        <x:v>46</x:v>
      </x:c>
      <x:c r="AX405" s="36" t="n">
        <x:f>BT404</x:f>
        <x:v>51</x:v>
      </x:c>
      <x:c r="AY405" s="36" t="n">
        <x:f>SUM(AO405:AX405)</x:f>
        <x:v>403</x:v>
      </x:c>
      <x:c r="AZ405" s="36" t="n">
        <x:v>0</x:v>
      </x:c>
      <x:c r="BA405" s="36" t="n">
        <x:v>0</x:v>
      </x:c>
      <x:c r="BB405" s="36" t="n">
        <x:v>0</x:v>
      </x:c>
      <x:c r="BC405" s="36" t="n">
        <x:v>0</x:v>
      </x:c>
      <x:c r="BD405" s="36" t="n">
        <x:v>13</x:v>
      </x:c>
      <x:c r="BE405" s="36" t="n">
        <x:v>0</x:v>
      </x:c>
      <x:c r="BF405" s="36" t="n">
        <x:v>0</x:v>
      </x:c>
      <x:c r="BG405" s="36" t="n">
        <x:v>0</x:v>
      </x:c>
      <x:c r="BH405" s="36" t="n">
        <x:v>0</x:v>
      </x:c>
      <x:c r="BI405" s="36" t="n">
        <x:v>0</x:v>
      </x:c>
      <x:c r="BJ405" s="36"/>
      <x:c r="BK405" s="36" t="n">
        <x:f>MAX(0,AO405+AZ405-BV405)</x:f>
        <x:v>28</x:v>
      </x:c>
      <x:c r="BL405" s="36" t="n">
        <x:f>MAX(0,AP405+BA405-BW405)</x:f>
        <x:v>16</x:v>
      </x:c>
      <x:c r="BM405" s="36" t="n">
        <x:f>MAX(0,AQ405+BB405-BX405)</x:f>
        <x:v>57</x:v>
      </x:c>
      <x:c r="BN405" s="36" t="n">
        <x:f>MAX(0,AR405+BC405-BY405)</x:f>
        <x:v>39</x:v>
      </x:c>
      <x:c r="BO405" s="36" t="n">
        <x:f>MAX(0,AS405+BD405-BZ405)</x:f>
        <x:v>53</x:v>
      </x:c>
      <x:c r="BP405" s="36" t="n">
        <x:f>MAX(0,AT405+BE405-CA405)</x:f>
        <x:v>36</x:v>
      </x:c>
      <x:c r="BQ405" s="36" t="n">
        <x:f>MAX(0,AU405+BF405-CB405)</x:f>
        <x:v>33</x:v>
      </x:c>
      <x:c r="BR405" s="36" t="n">
        <x:f>MAX(0,AV405+BG405-CC405)</x:f>
        <x:v>52</x:v>
      </x:c>
      <x:c r="BS405" s="36" t="n">
        <x:f>MAX(0,AW405+BH405-CD405)</x:f>
        <x:v>46</x:v>
      </x:c>
      <x:c r="BT405" s="36" t="n">
        <x:f>MAX(0,AX405+BI405-CE405)</x:f>
        <x:v>50</x:v>
      </x:c>
      <x:c r="BU405" s="36" t="n">
        <x:f>SUM(BK405:BT405)</x:f>
        <x:v>410</x:v>
      </x:c>
      <x:c r="BV405" s="36" t="n">
        <x:v>1</x:v>
      </x:c>
      <x:c r="BW405" s="36" t="n">
        <x:v>1</x:v>
      </x:c>
      <x:c r="BX405" s="36" t="n">
        <x:v>0</x:v>
      </x:c>
      <x:c r="BY405" s="36" t="n">
        <x:v>1</x:v>
      </x:c>
      <x:c r="BZ405" s="36" t="n">
        <x:v>1</x:v>
      </x:c>
      <x:c r="CA405" s="36" t="n">
        <x:v>0</x:v>
      </x:c>
      <x:c r="CB405" s="36" t="n">
        <x:v>1</x:v>
      </x:c>
      <x:c r="CC405" s="36" t="n">
        <x:v>0</x:v>
      </x:c>
      <x:c r="CD405" s="36" t="n">
        <x:v>0</x:v>
      </x:c>
      <x:c r="CE405" s="36" t="n">
        <x:v>1</x:v>
      </x:c>
      <x:c r="CF405" s="36"/>
      <x:c r="CG405" s="36" t="n">
        <x:f>SUM(BW405,CD405)</x:f>
        <x:v>1</x:v>
      </x:c>
      <x:c r="CH405" s="36" t="n">
        <x:f>SUM(BX405,CA405)</x:f>
        <x:v>0</x:v>
      </x:c>
      <x:c r="CI405" s="36" t="n">
        <x:f>SUM(BY405)</x:f>
        <x:v>1</x:v>
      </x:c>
      <x:c r="CJ405" s="36" t="n">
        <x:f>SUM(BV405,BZ405,CB405)</x:f>
        <x:v>3</x:v>
      </x:c>
      <x:c r="CK405" s="36" t="n">
        <x:f>SUM(CC405,CE405)</x:f>
        <x:v>1</x:v>
      </x:c>
      <x:c r="CL405" s="36" t="n">
        <x:f>SUM(CG405:CK405)</x:f>
        <x:v>6</x:v>
      </x:c>
      <x:c r="CM405" s="39" t="n">
        <x:f>SUM(BW405*0.075,CD405*0.075)</x:f>
        <x:v>0.075</x:v>
      </x:c>
      <x:c r="CN405" s="39" t="n">
        <x:f>SUM(BX405*0.06,CA405*0.03)</x:f>
        <x:v>0</x:v>
      </x:c>
      <x:c r="CO405" s="39" t="n">
        <x:f>SUM(BY405*0.08)</x:f>
        <x:v>0.08</x:v>
      </x:c>
      <x:c r="CP405" s="39" t="n">
        <x:f>SUM(BV405*0.12,BZ405*0.06,CB405*0.03)</x:f>
        <x:v>0.21</x:v>
      </x:c>
      <x:c r="CQ405" s="39" t="n">
        <x:f>SUM(CC405*0.01,CE405*0.1)</x:f>
        <x:v>0.1</x:v>
      </x:c>
      <x:c r="CR405" s="39" t="n">
        <x:f>SUM(CM405:CQ405)</x:f>
        <x:v>0.46499999999999997</x:v>
      </x:c>
      <x:c r="CS405" s="36" t="n">
        <x:f>SUM(CG405:CH405)</x:f>
        <x:v>1</x:v>
      </x:c>
      <x:c r="CT405" s="36" t="str"/>
      <x:c r="CU405" s="36" t="n">
        <x:f>MIN(AG405,CG405)</x:f>
        <x:v>1</x:v>
      </x:c>
      <x:c r="CV405" s="36" t="n">
        <x:f>MIN(AG405,CH405)</x:f>
        <x:v>0</x:v>
      </x:c>
      <x:c r="CW405" s="36" t="n">
        <x:f>MIN(AG405,CI405)</x:f>
        <x:v>1</x:v>
      </x:c>
      <x:c r="CX405" s="36" t="n">
        <x:f>MIN(AG405,CJ405)</x:f>
        <x:v>3</x:v>
      </x:c>
      <x:c r="CY405" s="36" t="n">
        <x:f>MIN(AG405,CK405)</x:f>
        <x:v>1</x:v>
      </x:c>
    </x:row>
    <x:row r="406" ht="18" customHeight="1">
      <x:c r="A406" s="35" t="str">
        <x:v>Area HC-03</x:v>
      </x:c>
      <x:c r="B406" s="35" t="str">
        <x:v>Area Lead HC-03</x:v>
      </x:c>
      <x:c r="C406" s="35" t="str">
        <x:v>Field Lead HC-04</x:v>
      </x:c>
      <x:c r="D406" s="35" t="str">
        <x:v>City HC-E</x:v>
      </x:c>
      <x:c r="E406" s="35" t="n">
        <x:v>4</x:v>
      </x:c>
      <x:c r="F406" s="35" t="n">
        <x:v>24</x:v>
      </x:c>
      <x:c r="G406" s="35" t="n">
        <x:v>1</x:v>
      </x:c>
      <x:c r="H406" s="35" t="str">
        <x:v>Promoter</x:v>
      </x:c>
      <x:c r="I406" s="35" t="str">
        <x:v>Agency HC-01</x:v>
      </x:c>
      <x:c r="J406" s="35" t="str">
        <x:v>PR-HC-006</x:v>
      </x:c>
      <x:c r="K406" s="35" t="str">
        <x:v>Masked Promoter HC-006</x:v>
      </x:c>
      <x:c r="L406" s="35" t="str">
        <x:v>9XXXX10006</x:v>
      </x:c>
      <x:c r="M406" s="37" t="n">
        <x:v>46180</x:v>
      </x:c>
      <x:c r="N406" s="35" t="str">
        <x:v>Cohort 1</x:v>
      </x:c>
      <x:c r="O406" s="35" t="str">
        <x:v>DIST-HC-02</x:v>
      </x:c>
      <x:c r="P406" s="35" t="str">
        <x:v>Masked Distributor HC-02</x:v>
      </x:c>
      <x:c r="Q406" s="35" t="str">
        <x:v>P-HC-017</x:v>
      </x:c>
      <x:c r="R406" s="35" t="str">
        <x:v>HC-017</x:v>
      </x:c>
      <x:c r="S406" s="35" t="str">
        <x:v>Masked Store HC-017</x:v>
      </x:c>
      <x:c r="T406" s="35" t="str">
        <x:v>XX1017</x:v>
      </x:c>
      <x:c r="U406" s="35" t="str">
        <x:v>Pharmacy</x:v>
      </x:c>
      <x:c r="V406" s="35" t="str">
        <x:v>Masked</x:v>
      </x:c>
      <x:c r="W406" s="35" t="str">
        <x:v>Masked</x:v>
      </x:c>
      <x:c r="X406" s="37" t="n">
        <x:v>46221</x:v>
      </x:c>
      <x:c r="Y406" s="37" t="n">
        <x:v>46284</x:v>
      </x:c>
      <x:c r="Z406" s="35" t="str">
        <x:v>W03</x:v>
      </x:c>
      <x:c r="AA406" s="35" t="str">
        <x:v>Sep'26</x:v>
      </x:c>
      <x:c r="AB406" s="35" t="str">
        <x:v>15 - 21</x:v>
      </x:c>
      <x:c r="AC406" s="35" t="str">
        <x:v>Week 3 of Sep 2026</x:v>
      </x:c>
      <x:c r="AD406" s="35" t="str">
        <x:v>Continue</x:v>
      </x:c>
      <x:c r="AE406" s="35" t="str">
        <x:v>Normal operations</x:v>
      </x:c>
      <x:c r="AF406" s="36" t="n">
        <x:v>73</x:v>
      </x:c>
      <x:c r="AG406" s="36" t="n">
        <x:v>20</x:v>
      </x:c>
      <x:c r="AH406" s="38" t="n">
        <x:f>IFERROR(AG406/AF406,0)</x:f>
        <x:v>0.273972602739726</x:v>
      </x:c>
      <x:c r="AI406" s="36" t="n">
        <x:v>17</x:v>
      </x:c>
      <x:c r="AJ406" s="38" t="n">
        <x:f>IFERROR(AI406/AG406,0)</x:f>
        <x:v>0.85</x:v>
      </x:c>
      <x:c r="AK406" s="36" t="n">
        <x:v>4</x:v>
      </x:c>
      <x:c r="AL406" s="36" t="n">
        <x:v>8</x:v>
      </x:c>
      <x:c r="AM406" s="36" t="n">
        <x:v>1</x:v>
      </x:c>
      <x:c r="AN406" s="38" t="n">
        <x:f>IFERROR(AL406/AG406,0)</x:f>
        <x:v>0.4</x:v>
      </x:c>
      <x:c r="AO406" s="36" t="n">
        <x:f>BK405</x:f>
        <x:v>28</x:v>
      </x:c>
      <x:c r="AP406" s="36" t="n">
        <x:f>BL405</x:f>
        <x:v>16</x:v>
      </x:c>
      <x:c r="AQ406" s="36" t="n">
        <x:f>BM405</x:f>
        <x:v>57</x:v>
      </x:c>
      <x:c r="AR406" s="36" t="n">
        <x:f>BN405</x:f>
        <x:v>39</x:v>
      </x:c>
      <x:c r="AS406" s="36" t="n">
        <x:f>BO405</x:f>
        <x:v>53</x:v>
      </x:c>
      <x:c r="AT406" s="36" t="n">
        <x:f>BP405</x:f>
        <x:v>36</x:v>
      </x:c>
      <x:c r="AU406" s="36" t="n">
        <x:f>BQ405</x:f>
        <x:v>33</x:v>
      </x:c>
      <x:c r="AV406" s="36" t="n">
        <x:f>BR405</x:f>
        <x:v>52</x:v>
      </x:c>
      <x:c r="AW406" s="36" t="n">
        <x:f>BS405</x:f>
        <x:v>46</x:v>
      </x:c>
      <x:c r="AX406" s="36" t="n">
        <x:f>BT405</x:f>
        <x:v>50</x:v>
      </x:c>
      <x:c r="AY406" s="36" t="n">
        <x:f>SUM(AO406:AX406)</x:f>
        <x:v>410</x:v>
      </x:c>
      <x:c r="AZ406" s="36" t="n">
        <x:v>0</x:v>
      </x:c>
      <x:c r="BA406" s="36" t="n">
        <x:v>0</x:v>
      </x:c>
      <x:c r="BB406" s="36" t="n">
        <x:v>0</x:v>
      </x:c>
      <x:c r="BC406" s="36" t="n">
        <x:v>0</x:v>
      </x:c>
      <x:c r="BD406" s="36" t="n">
        <x:v>0</x:v>
      </x:c>
      <x:c r="BE406" s="36" t="n">
        <x:v>15</x:v>
      </x:c>
      <x:c r="BF406" s="36" t="n">
        <x:v>0</x:v>
      </x:c>
      <x:c r="BG406" s="36" t="n">
        <x:v>0</x:v>
      </x:c>
      <x:c r="BH406" s="36" t="n">
        <x:v>0</x:v>
      </x:c>
      <x:c r="BI406" s="36" t="n">
        <x:v>0</x:v>
      </x:c>
      <x:c r="BJ406" s="36"/>
      <x:c r="BK406" s="36" t="n">
        <x:f>MAX(0,AO406+AZ406-BV406)</x:f>
        <x:v>27</x:v>
      </x:c>
      <x:c r="BL406" s="36" t="n">
        <x:f>MAX(0,AP406+BA406-BW406)</x:f>
        <x:v>14</x:v>
      </x:c>
      <x:c r="BM406" s="36" t="n">
        <x:f>MAX(0,AQ406+BB406-BX406)</x:f>
        <x:v>56</x:v>
      </x:c>
      <x:c r="BN406" s="36" t="n">
        <x:f>MAX(0,AR406+BC406-BY406)</x:f>
        <x:v>38</x:v>
      </x:c>
      <x:c r="BO406" s="36" t="n">
        <x:f>MAX(0,AS406+BD406-BZ406)</x:f>
        <x:v>52</x:v>
      </x:c>
      <x:c r="BP406" s="36" t="n">
        <x:f>MAX(0,AT406+BE406-CA406)</x:f>
        <x:v>50</x:v>
      </x:c>
      <x:c r="BQ406" s="36" t="n">
        <x:f>MAX(0,AU406+BF406-CB406)</x:f>
        <x:v>32</x:v>
      </x:c>
      <x:c r="BR406" s="36" t="n">
        <x:f>MAX(0,AV406+BG406-CC406)</x:f>
        <x:v>52</x:v>
      </x:c>
      <x:c r="BS406" s="36" t="n">
        <x:f>MAX(0,AW406+BH406-CD406)</x:f>
        <x:v>45</x:v>
      </x:c>
      <x:c r="BT406" s="36" t="n">
        <x:f>MAX(0,AX406+BI406-CE406)</x:f>
        <x:v>49</x:v>
      </x:c>
      <x:c r="BU406" s="36" t="n">
        <x:f>SUM(BK406:BT406)</x:f>
        <x:v>415</x:v>
      </x:c>
      <x:c r="BV406" s="36" t="n">
        <x:v>1</x:v>
      </x:c>
      <x:c r="BW406" s="36" t="n">
        <x:v>2</x:v>
      </x:c>
      <x:c r="BX406" s="36" t="n">
        <x:v>1</x:v>
      </x:c>
      <x:c r="BY406" s="36" t="n">
        <x:v>1</x:v>
      </x:c>
      <x:c r="BZ406" s="36" t="n">
        <x:v>1</x:v>
      </x:c>
      <x:c r="CA406" s="36" t="n">
        <x:v>1</x:v>
      </x:c>
      <x:c r="CB406" s="36" t="n">
        <x:v>1</x:v>
      </x:c>
      <x:c r="CC406" s="36" t="n">
        <x:v>0</x:v>
      </x:c>
      <x:c r="CD406" s="36" t="n">
        <x:v>1</x:v>
      </x:c>
      <x:c r="CE406" s="36" t="n">
        <x:v>1</x:v>
      </x:c>
      <x:c r="CF406" s="36"/>
      <x:c r="CG406" s="36" t="n">
        <x:f>SUM(BW406,CD406)</x:f>
        <x:v>3</x:v>
      </x:c>
      <x:c r="CH406" s="36" t="n">
        <x:f>SUM(BX406,CA406)</x:f>
        <x:v>2</x:v>
      </x:c>
      <x:c r="CI406" s="36" t="n">
        <x:f>SUM(BY406)</x:f>
        <x:v>1</x:v>
      </x:c>
      <x:c r="CJ406" s="36" t="n">
        <x:f>SUM(BV406,BZ406,CB406)</x:f>
        <x:v>3</x:v>
      </x:c>
      <x:c r="CK406" s="36" t="n">
        <x:f>SUM(CC406,CE406)</x:f>
        <x:v>1</x:v>
      </x:c>
      <x:c r="CL406" s="36" t="n">
        <x:f>SUM(CG406:CK406)</x:f>
        <x:v>10</x:v>
      </x:c>
      <x:c r="CM406" s="39" t="n">
        <x:f>SUM(BW406*0.075,CD406*0.075)</x:f>
        <x:v>0.22499999999999998</x:v>
      </x:c>
      <x:c r="CN406" s="39" t="n">
        <x:f>SUM(BX406*0.06,CA406*0.03)</x:f>
        <x:v>0.09</x:v>
      </x:c>
      <x:c r="CO406" s="39" t="n">
        <x:f>SUM(BY406*0.08)</x:f>
        <x:v>0.08</x:v>
      </x:c>
      <x:c r="CP406" s="39" t="n">
        <x:f>SUM(BV406*0.12,BZ406*0.06,CB406*0.03)</x:f>
        <x:v>0.21</x:v>
      </x:c>
      <x:c r="CQ406" s="39" t="n">
        <x:f>SUM(CC406*0.01,CE406*0.1)</x:f>
        <x:v>0.1</x:v>
      </x:c>
      <x:c r="CR406" s="39" t="n">
        <x:f>SUM(CM406:CQ406)</x:f>
        <x:v>0.705</x:v>
      </x:c>
      <x:c r="CS406" s="36" t="n">
        <x:f>SUM(CG406:CH406)</x:f>
        <x:v>5</x:v>
      </x:c>
      <x:c r="CT406" s="36" t="str"/>
      <x:c r="CU406" s="36" t="n">
        <x:f>MIN(AG406,CG406)</x:f>
        <x:v>3</x:v>
      </x:c>
      <x:c r="CV406" s="36" t="n">
        <x:f>MIN(AG406,CH406)</x:f>
        <x:v>2</x:v>
      </x:c>
      <x:c r="CW406" s="36" t="n">
        <x:f>MIN(AG406,CI406)</x:f>
        <x:v>1</x:v>
      </x:c>
      <x:c r="CX406" s="36" t="n">
        <x:f>MIN(AG406,CJ406)</x:f>
        <x:v>3</x:v>
      </x:c>
      <x:c r="CY406" s="36" t="n">
        <x:f>MIN(AG406,CK406)</x:f>
        <x:v>1</x:v>
      </x:c>
    </x:row>
    <x:row r="407" ht="18" customHeight="1">
      <x:c r="A407" s="35" t="str">
        <x:v>Area HC-03</x:v>
      </x:c>
      <x:c r="B407" s="35" t="str">
        <x:v>Area Lead HC-03</x:v>
      </x:c>
      <x:c r="C407" s="35" t="str">
        <x:v>Field Lead HC-04</x:v>
      </x:c>
      <x:c r="D407" s="35" t="str">
        <x:v>City HC-E</x:v>
      </x:c>
      <x:c r="E407" s="35" t="n">
        <x:v>4</x:v>
      </x:c>
      <x:c r="F407" s="35" t="n">
        <x:v>24</x:v>
      </x:c>
      <x:c r="G407" s="35" t="n">
        <x:v>1</x:v>
      </x:c>
      <x:c r="H407" s="35" t="str">
        <x:v>Promoter</x:v>
      </x:c>
      <x:c r="I407" s="35" t="str">
        <x:v>Agency HC-01</x:v>
      </x:c>
      <x:c r="J407" s="35" t="str">
        <x:v>PR-HC-006</x:v>
      </x:c>
      <x:c r="K407" s="35" t="str">
        <x:v>Masked Promoter HC-006</x:v>
      </x:c>
      <x:c r="L407" s="35" t="str">
        <x:v>9XXXX10006</x:v>
      </x:c>
      <x:c r="M407" s="37" t="n">
        <x:v>46180</x:v>
      </x:c>
      <x:c r="N407" s="35" t="str">
        <x:v>Cohort 1</x:v>
      </x:c>
      <x:c r="O407" s="35" t="str">
        <x:v>DIST-HC-02</x:v>
      </x:c>
      <x:c r="P407" s="35" t="str">
        <x:v>Masked Distributor HC-02</x:v>
      </x:c>
      <x:c r="Q407" s="35" t="str">
        <x:v>P-HC-017</x:v>
      </x:c>
      <x:c r="R407" s="35" t="str">
        <x:v>HC-017</x:v>
      </x:c>
      <x:c r="S407" s="35" t="str">
        <x:v>Masked Store HC-017</x:v>
      </x:c>
      <x:c r="T407" s="35" t="str">
        <x:v>XX1017</x:v>
      </x:c>
      <x:c r="U407" s="35" t="str">
        <x:v>Pharmacy</x:v>
      </x:c>
      <x:c r="V407" s="35" t="str">
        <x:v>Masked</x:v>
      </x:c>
      <x:c r="W407" s="35" t="str">
        <x:v>Masked</x:v>
      </x:c>
      <x:c r="X407" s="37" t="n">
        <x:v>46221</x:v>
      </x:c>
      <x:c r="Y407" s="37" t="n">
        <x:v>46286</x:v>
      </x:c>
      <x:c r="Z407" s="35" t="str">
        <x:v>W03</x:v>
      </x:c>
      <x:c r="AA407" s="35" t="str">
        <x:v>Sep'26</x:v>
      </x:c>
      <x:c r="AB407" s="35" t="str">
        <x:v>15 - 21</x:v>
      </x:c>
      <x:c r="AC407" s="35" t="str">
        <x:v>Week 3 of Sep 2026</x:v>
      </x:c>
      <x:c r="AD407" s="35" t="str">
        <x:v>Continue</x:v>
      </x:c>
      <x:c r="AE407" s="35" t="str"/>
      <x:c r="AF407" s="36" t="n">
        <x:v>49</x:v>
      </x:c>
      <x:c r="AG407" s="36" t="n">
        <x:v>12</x:v>
      </x:c>
      <x:c r="AH407" s="38" t="n">
        <x:f>IFERROR(AG407/AF407,0)</x:f>
        <x:v>0.24489795918367346</x:v>
      </x:c>
      <x:c r="AI407" s="36" t="n">
        <x:v>10</x:v>
      </x:c>
      <x:c r="AJ407" s="38" t="n">
        <x:f>IFERROR(AI407/AG407,0)</x:f>
        <x:v>0.8333333333333334</x:v>
      </x:c>
      <x:c r="AK407" s="36" t="n">
        <x:v>3</x:v>
      </x:c>
      <x:c r="AL407" s="36" t="n">
        <x:v>4</x:v>
      </x:c>
      <x:c r="AM407" s="36" t="n">
        <x:v>1</x:v>
      </x:c>
      <x:c r="AN407" s="38" t="n">
        <x:f>IFERROR(AL407/AG407,0)</x:f>
        <x:v>0.3333333333333333</x:v>
      </x:c>
      <x:c r="AO407" s="36" t="n">
        <x:f>BK406</x:f>
        <x:v>27</x:v>
      </x:c>
      <x:c r="AP407" s="36" t="n">
        <x:f>BL406</x:f>
        <x:v>14</x:v>
      </x:c>
      <x:c r="AQ407" s="36" t="n">
        <x:f>BM406</x:f>
        <x:v>56</x:v>
      </x:c>
      <x:c r="AR407" s="36" t="n">
        <x:f>BN406</x:f>
        <x:v>38</x:v>
      </x:c>
      <x:c r="AS407" s="36" t="n">
        <x:f>BO406</x:f>
        <x:v>52</x:v>
      </x:c>
      <x:c r="AT407" s="36" t="n">
        <x:f>BP406</x:f>
        <x:v>50</x:v>
      </x:c>
      <x:c r="AU407" s="36" t="n">
        <x:f>BQ406</x:f>
        <x:v>32</x:v>
      </x:c>
      <x:c r="AV407" s="36" t="n">
        <x:f>BR406</x:f>
        <x:v>52</x:v>
      </x:c>
      <x:c r="AW407" s="36" t="n">
        <x:f>BS406</x:f>
        <x:v>45</x:v>
      </x:c>
      <x:c r="AX407" s="36" t="n">
        <x:f>BT406</x:f>
        <x:v>49</x:v>
      </x:c>
      <x:c r="AY407" s="36" t="n">
        <x:f>SUM(AO407:AX407)</x:f>
        <x:v>415</x:v>
      </x:c>
      <x:c r="AZ407" s="36" t="n">
        <x:v>15</x:v>
      </x:c>
      <x:c r="BA407" s="36" t="n">
        <x:v>0</x:v>
      </x:c>
      <x:c r="BB407" s="36" t="n">
        <x:v>0</x:v>
      </x:c>
      <x:c r="BC407" s="36" t="n">
        <x:v>0</x:v>
      </x:c>
      <x:c r="BD407" s="36" t="n">
        <x:v>0</x:v>
      </x:c>
      <x:c r="BE407" s="36" t="n">
        <x:v>0</x:v>
      </x:c>
      <x:c r="BF407" s="36" t="n">
        <x:v>13</x:v>
      </x:c>
      <x:c r="BG407" s="36" t="n">
        <x:v>0</x:v>
      </x:c>
      <x:c r="BH407" s="36" t="n">
        <x:v>0</x:v>
      </x:c>
      <x:c r="BI407" s="36" t="n">
        <x:v>0</x:v>
      </x:c>
      <x:c r="BJ407" s="36"/>
      <x:c r="BK407" s="36" t="n">
        <x:f>MAX(0,AO407+AZ407-BV407)</x:f>
        <x:v>41</x:v>
      </x:c>
      <x:c r="BL407" s="36" t="n">
        <x:f>MAX(0,AP407+BA407-BW407)</x:f>
        <x:v>13</x:v>
      </x:c>
      <x:c r="BM407" s="36" t="n">
        <x:f>MAX(0,AQ407+BB407-BX407)</x:f>
        <x:v>55</x:v>
      </x:c>
      <x:c r="BN407" s="36" t="n">
        <x:f>MAX(0,AR407+BC407-BY407)</x:f>
        <x:v>37</x:v>
      </x:c>
      <x:c r="BO407" s="36" t="n">
        <x:f>MAX(0,AS407+BD407-BZ407)</x:f>
        <x:v>51</x:v>
      </x:c>
      <x:c r="BP407" s="36" t="n">
        <x:f>MAX(0,AT407+BE407-CA407)</x:f>
        <x:v>50</x:v>
      </x:c>
      <x:c r="BQ407" s="36" t="n">
        <x:f>MAX(0,AU407+BF407-CB407)</x:f>
        <x:v>45</x:v>
      </x:c>
      <x:c r="BR407" s="36" t="n">
        <x:f>MAX(0,AV407+BG407-CC407)</x:f>
        <x:v>52</x:v>
      </x:c>
      <x:c r="BS407" s="36" t="n">
        <x:f>MAX(0,AW407+BH407-CD407)</x:f>
        <x:v>44</x:v>
      </x:c>
      <x:c r="BT407" s="36" t="n">
        <x:f>MAX(0,AX407+BI407-CE407)</x:f>
        <x:v>48</x:v>
      </x:c>
      <x:c r="BU407" s="36" t="n">
        <x:f>SUM(BK407:BT407)</x:f>
        <x:v>436</x:v>
      </x:c>
      <x:c r="BV407" s="36" t="n">
        <x:v>1</x:v>
      </x:c>
      <x:c r="BW407" s="36" t="n">
        <x:v>1</x:v>
      </x:c>
      <x:c r="BX407" s="36" t="n">
        <x:v>1</x:v>
      </x:c>
      <x:c r="BY407" s="36" t="n">
        <x:v>1</x:v>
      </x:c>
      <x:c r="BZ407" s="36" t="n">
        <x:v>1</x:v>
      </x:c>
      <x:c r="CA407" s="36" t="n">
        <x:v>0</x:v>
      </x:c>
      <x:c r="CB407" s="36" t="n">
        <x:v>0</x:v>
      </x:c>
      <x:c r="CC407" s="36" t="n">
        <x:v>0</x:v>
      </x:c>
      <x:c r="CD407" s="36" t="n">
        <x:v>1</x:v>
      </x:c>
      <x:c r="CE407" s="36" t="n">
        <x:v>1</x:v>
      </x:c>
      <x:c r="CF407" s="36"/>
      <x:c r="CG407" s="36" t="n">
        <x:f>SUM(BW407,CD407)</x:f>
        <x:v>2</x:v>
      </x:c>
      <x:c r="CH407" s="36" t="n">
        <x:f>SUM(BX407,CA407)</x:f>
        <x:v>1</x:v>
      </x:c>
      <x:c r="CI407" s="36" t="n">
        <x:f>SUM(BY407)</x:f>
        <x:v>1</x:v>
      </x:c>
      <x:c r="CJ407" s="36" t="n">
        <x:f>SUM(BV407,BZ407,CB407)</x:f>
        <x:v>2</x:v>
      </x:c>
      <x:c r="CK407" s="36" t="n">
        <x:f>SUM(CC407,CE407)</x:f>
        <x:v>1</x:v>
      </x:c>
      <x:c r="CL407" s="36" t="n">
        <x:f>SUM(CG407:CK407)</x:f>
        <x:v>7</x:v>
      </x:c>
      <x:c r="CM407" s="39" t="n">
        <x:f>SUM(BW407*0.075,CD407*0.075)</x:f>
        <x:v>0.15</x:v>
      </x:c>
      <x:c r="CN407" s="39" t="n">
        <x:f>SUM(BX407*0.06,CA407*0.03)</x:f>
        <x:v>0.06</x:v>
      </x:c>
      <x:c r="CO407" s="39" t="n">
        <x:f>SUM(BY407*0.08)</x:f>
        <x:v>0.08</x:v>
      </x:c>
      <x:c r="CP407" s="39" t="n">
        <x:f>SUM(BV407*0.12,BZ407*0.06,CB407*0.03)</x:f>
        <x:v>0.18</x:v>
      </x:c>
      <x:c r="CQ407" s="39" t="n">
        <x:f>SUM(CC407*0.01,CE407*0.1)</x:f>
        <x:v>0.1</x:v>
      </x:c>
      <x:c r="CR407" s="39" t="n">
        <x:f>SUM(CM407:CQ407)</x:f>
        <x:v>0.57</x:v>
      </x:c>
      <x:c r="CS407" s="36" t="n">
        <x:f>SUM(CG407:CH407)</x:f>
        <x:v>3</x:v>
      </x:c>
      <x:c r="CT407" s="36" t="str"/>
      <x:c r="CU407" s="36" t="n">
        <x:f>MIN(AG407,CG407)</x:f>
        <x:v>2</x:v>
      </x:c>
      <x:c r="CV407" s="36" t="n">
        <x:f>MIN(AG407,CH407)</x:f>
        <x:v>1</x:v>
      </x:c>
      <x:c r="CW407" s="36" t="n">
        <x:f>MIN(AG407,CI407)</x:f>
        <x:v>1</x:v>
      </x:c>
      <x:c r="CX407" s="36" t="n">
        <x:f>MIN(AG407,CJ407)</x:f>
        <x:v>2</x:v>
      </x:c>
      <x:c r="CY407" s="36" t="n">
        <x:f>MIN(AG407,CK407)</x:f>
        <x:v>1</x:v>
      </x:c>
    </x:row>
    <x:row r="408" ht="18" customHeight="1">
      <x:c r="A408" s="35" t="str">
        <x:v>Area HC-03</x:v>
      </x:c>
      <x:c r="B408" s="35" t="str">
        <x:v>Area Lead HC-03</x:v>
      </x:c>
      <x:c r="C408" s="35" t="str">
        <x:v>Field Lead HC-04</x:v>
      </x:c>
      <x:c r="D408" s="35" t="str">
        <x:v>City HC-E</x:v>
      </x:c>
      <x:c r="E408" s="35" t="n">
        <x:v>4</x:v>
      </x:c>
      <x:c r="F408" s="35" t="n">
        <x:v>24</x:v>
      </x:c>
      <x:c r="G408" s="35" t="n">
        <x:v>1</x:v>
      </x:c>
      <x:c r="H408" s="35" t="str">
        <x:v>Promoter</x:v>
      </x:c>
      <x:c r="I408" s="35" t="str">
        <x:v>Agency HC-01</x:v>
      </x:c>
      <x:c r="J408" s="35" t="str">
        <x:v>PR-HC-006</x:v>
      </x:c>
      <x:c r="K408" s="35" t="str">
        <x:v>Masked Promoter HC-006</x:v>
      </x:c>
      <x:c r="L408" s="35" t="str">
        <x:v>9XXXX10006</x:v>
      </x:c>
      <x:c r="M408" s="37" t="n">
        <x:v>46180</x:v>
      </x:c>
      <x:c r="N408" s="35" t="str">
        <x:v>Cohort 1</x:v>
      </x:c>
      <x:c r="O408" s="35" t="str">
        <x:v>DIST-HC-02</x:v>
      </x:c>
      <x:c r="P408" s="35" t="str">
        <x:v>Masked Distributor HC-02</x:v>
      </x:c>
      <x:c r="Q408" s="35" t="str">
        <x:v>P-HC-017</x:v>
      </x:c>
      <x:c r="R408" s="35" t="str">
        <x:v>HC-017</x:v>
      </x:c>
      <x:c r="S408" s="35" t="str">
        <x:v>Masked Store HC-017</x:v>
      </x:c>
      <x:c r="T408" s="35" t="str">
        <x:v>XX1017</x:v>
      </x:c>
      <x:c r="U408" s="35" t="str">
        <x:v>Pharmacy</x:v>
      </x:c>
      <x:c r="V408" s="35" t="str">
        <x:v>Masked</x:v>
      </x:c>
      <x:c r="W408" s="35" t="str">
        <x:v>Masked</x:v>
      </x:c>
      <x:c r="X408" s="37" t="n">
        <x:v>46221</x:v>
      </x:c>
      <x:c r="Y408" s="37" t="n">
        <x:v>46287</x:v>
      </x:c>
      <x:c r="Z408" s="35" t="str">
        <x:v>W04</x:v>
      </x:c>
      <x:c r="AA408" s="35" t="str">
        <x:v>Sep'26</x:v>
      </x:c>
      <x:c r="AB408" s="35" t="str">
        <x:v>22 - 28</x:v>
      </x:c>
      <x:c r="AC408" s="35" t="str">
        <x:v>Week 4 of Sep 2026</x:v>
      </x:c>
      <x:c r="AD408" s="35" t="str">
        <x:v>Continue</x:v>
      </x:c>
      <x:c r="AE408" s="35" t="str"/>
      <x:c r="AF408" s="36" t="n">
        <x:v>57</x:v>
      </x:c>
      <x:c r="AG408" s="36" t="n">
        <x:v>23</x:v>
      </x:c>
      <x:c r="AH408" s="38" t="n">
        <x:f>IFERROR(AG408/AF408,0)</x:f>
        <x:v>0.40350877192982454</x:v>
      </x:c>
      <x:c r="AI408" s="36" t="n">
        <x:v>18</x:v>
      </x:c>
      <x:c r="AJ408" s="38" t="n">
        <x:f>IFERROR(AI408/AG408,0)</x:f>
        <x:v>0.782608695652174</x:v>
      </x:c>
      <x:c r="AK408" s="36" t="n">
        <x:v>5</x:v>
      </x:c>
      <x:c r="AL408" s="36" t="n">
        <x:v>6</x:v>
      </x:c>
      <x:c r="AM408" s="36" t="n">
        <x:v>1</x:v>
      </x:c>
      <x:c r="AN408" s="38" t="n">
        <x:f>IFERROR(AL408/AG408,0)</x:f>
        <x:v>0.2608695652173913</x:v>
      </x:c>
      <x:c r="AO408" s="36" t="n">
        <x:f>BK407</x:f>
        <x:v>41</x:v>
      </x:c>
      <x:c r="AP408" s="36" t="n">
        <x:f>BL407</x:f>
        <x:v>13</x:v>
      </x:c>
      <x:c r="AQ408" s="36" t="n">
        <x:f>BM407</x:f>
        <x:v>55</x:v>
      </x:c>
      <x:c r="AR408" s="36" t="n">
        <x:f>BN407</x:f>
        <x:v>37</x:v>
      </x:c>
      <x:c r="AS408" s="36" t="n">
        <x:f>BO407</x:f>
        <x:v>51</x:v>
      </x:c>
      <x:c r="AT408" s="36" t="n">
        <x:f>BP407</x:f>
        <x:v>50</x:v>
      </x:c>
      <x:c r="AU408" s="36" t="n">
        <x:f>BQ407</x:f>
        <x:v>45</x:v>
      </x:c>
      <x:c r="AV408" s="36" t="n">
        <x:f>BR407</x:f>
        <x:v>52</x:v>
      </x:c>
      <x:c r="AW408" s="36" t="n">
        <x:f>BS407</x:f>
        <x:v>44</x:v>
      </x:c>
      <x:c r="AX408" s="36" t="n">
        <x:f>BT407</x:f>
        <x:v>48</x:v>
      </x:c>
      <x:c r="AY408" s="36" t="n">
        <x:f>SUM(AO408:AX408)</x:f>
        <x:v>436</x:v>
      </x:c>
      <x:c r="AZ408" s="36" t="n">
        <x:v>0</x:v>
      </x:c>
      <x:c r="BA408" s="36" t="n">
        <x:v>18</x:v>
      </x:c>
      <x:c r="BB408" s="36" t="n">
        <x:v>0</x:v>
      </x:c>
      <x:c r="BC408" s="36" t="n">
        <x:v>0</x:v>
      </x:c>
      <x:c r="BD408" s="36" t="n">
        <x:v>0</x:v>
      </x:c>
      <x:c r="BE408" s="36" t="n">
        <x:v>0</x:v>
      </x:c>
      <x:c r="BF408" s="36" t="n">
        <x:v>0</x:v>
      </x:c>
      <x:c r="BG408" s="36" t="n">
        <x:v>9</x:v>
      </x:c>
      <x:c r="BH408" s="36" t="n">
        <x:v>0</x:v>
      </x:c>
      <x:c r="BI408" s="36" t="n">
        <x:v>0</x:v>
      </x:c>
      <x:c r="BJ408" s="36"/>
      <x:c r="BK408" s="36" t="n">
        <x:f>MAX(0,AO408+AZ408-BV408)</x:f>
        <x:v>40</x:v>
      </x:c>
      <x:c r="BL408" s="36" t="n">
        <x:f>MAX(0,AP408+BA408-BW408)</x:f>
        <x:v>30</x:v>
      </x:c>
      <x:c r="BM408" s="36" t="n">
        <x:f>MAX(0,AQ408+BB408-BX408)</x:f>
        <x:v>54</x:v>
      </x:c>
      <x:c r="BN408" s="36" t="n">
        <x:f>MAX(0,AR408+BC408-BY408)</x:f>
        <x:v>36</x:v>
      </x:c>
      <x:c r="BO408" s="36" t="n">
        <x:f>MAX(0,AS408+BD408-BZ408)</x:f>
        <x:v>50</x:v>
      </x:c>
      <x:c r="BP408" s="36" t="n">
        <x:f>MAX(0,AT408+BE408-CA408)</x:f>
        <x:v>50</x:v>
      </x:c>
      <x:c r="BQ408" s="36" t="n">
        <x:f>MAX(0,AU408+BF408-CB408)</x:f>
        <x:v>44</x:v>
      </x:c>
      <x:c r="BR408" s="36" t="n">
        <x:f>MAX(0,AV408+BG408-CC408)</x:f>
        <x:v>61</x:v>
      </x:c>
      <x:c r="BS408" s="36" t="n">
        <x:f>MAX(0,AW408+BH408-CD408)</x:f>
        <x:v>43</x:v>
      </x:c>
      <x:c r="BT408" s="36" t="n">
        <x:f>MAX(0,AX408+BI408-CE408)</x:f>
        <x:v>48</x:v>
      </x:c>
      <x:c r="BU408" s="36" t="n">
        <x:f>SUM(BK408:BT408)</x:f>
        <x:v>456</x:v>
      </x:c>
      <x:c r="BV408" s="36" t="n">
        <x:v>1</x:v>
      </x:c>
      <x:c r="BW408" s="36" t="n">
        <x:v>1</x:v>
      </x:c>
      <x:c r="BX408" s="36" t="n">
        <x:v>1</x:v>
      </x:c>
      <x:c r="BY408" s="36" t="n">
        <x:v>1</x:v>
      </x:c>
      <x:c r="BZ408" s="36" t="n">
        <x:v>1</x:v>
      </x:c>
      <x:c r="CA408" s="36" t="n">
        <x:v>0</x:v>
      </x:c>
      <x:c r="CB408" s="36" t="n">
        <x:v>1</x:v>
      </x:c>
      <x:c r="CC408" s="36" t="n">
        <x:v>0</x:v>
      </x:c>
      <x:c r="CD408" s="36" t="n">
        <x:v>1</x:v>
      </x:c>
      <x:c r="CE408" s="36" t="n">
        <x:v>0</x:v>
      </x:c>
      <x:c r="CF408" s="36"/>
      <x:c r="CG408" s="36" t="n">
        <x:f>SUM(BW408,CD408)</x:f>
        <x:v>2</x:v>
      </x:c>
      <x:c r="CH408" s="36" t="n">
        <x:f>SUM(BX408,CA408)</x:f>
        <x:v>1</x:v>
      </x:c>
      <x:c r="CI408" s="36" t="n">
        <x:f>SUM(BY408)</x:f>
        <x:v>1</x:v>
      </x:c>
      <x:c r="CJ408" s="36" t="n">
        <x:f>SUM(BV408,BZ408,CB408)</x:f>
        <x:v>3</x:v>
      </x:c>
      <x:c r="CK408" s="36" t="n">
        <x:f>SUM(CC408,CE408)</x:f>
        <x:v>0</x:v>
      </x:c>
      <x:c r="CL408" s="36" t="n">
        <x:f>SUM(CG408:CK408)</x:f>
        <x:v>7</x:v>
      </x:c>
      <x:c r="CM408" s="39" t="n">
        <x:f>SUM(BW408*0.075,CD408*0.075)</x:f>
        <x:v>0.15</x:v>
      </x:c>
      <x:c r="CN408" s="39" t="n">
        <x:f>SUM(BX408*0.06,CA408*0.03)</x:f>
        <x:v>0.06</x:v>
      </x:c>
      <x:c r="CO408" s="39" t="n">
        <x:f>SUM(BY408*0.08)</x:f>
        <x:v>0.08</x:v>
      </x:c>
      <x:c r="CP408" s="39" t="n">
        <x:f>SUM(BV408*0.12,BZ408*0.06,CB408*0.03)</x:f>
        <x:v>0.21</x:v>
      </x:c>
      <x:c r="CQ408" s="39" t="n">
        <x:f>SUM(CC408*0.01,CE408*0.1)</x:f>
        <x:v>0</x:v>
      </x:c>
      <x:c r="CR408" s="39" t="n">
        <x:f>SUM(CM408:CQ408)</x:f>
        <x:v>0.5</x:v>
      </x:c>
      <x:c r="CS408" s="36" t="n">
        <x:f>SUM(CG408:CH408)</x:f>
        <x:v>3</x:v>
      </x:c>
      <x:c r="CT408" s="36" t="str"/>
      <x:c r="CU408" s="36" t="n">
        <x:f>MIN(AG408,CG408)</x:f>
        <x:v>2</x:v>
      </x:c>
      <x:c r="CV408" s="36" t="n">
        <x:f>MIN(AG408,CH408)</x:f>
        <x:v>1</x:v>
      </x:c>
      <x:c r="CW408" s="36" t="n">
        <x:f>MIN(AG408,CI408)</x:f>
        <x:v>1</x:v>
      </x:c>
      <x:c r="CX408" s="36" t="n">
        <x:f>MIN(AG408,CJ408)</x:f>
        <x:v>3</x:v>
      </x:c>
      <x:c r="CY408" s="36" t="n">
        <x:f>MIN(AG408,CK408)</x:f>
        <x:v>0</x:v>
      </x:c>
    </x:row>
    <x:row r="409" ht="18" customHeight="1">
      <x:c r="A409" s="35" t="str">
        <x:v>Area HC-03</x:v>
      </x:c>
      <x:c r="B409" s="35" t="str">
        <x:v>Area Lead HC-03</x:v>
      </x:c>
      <x:c r="C409" s="35" t="str">
        <x:v>Field Lead HC-04</x:v>
      </x:c>
      <x:c r="D409" s="35" t="str">
        <x:v>City HC-E</x:v>
      </x:c>
      <x:c r="E409" s="35" t="n">
        <x:v>4</x:v>
      </x:c>
      <x:c r="F409" s="35" t="n">
        <x:v>24</x:v>
      </x:c>
      <x:c r="G409" s="35" t="n">
        <x:v>1</x:v>
      </x:c>
      <x:c r="H409" s="35" t="str">
        <x:v>Promoter</x:v>
      </x:c>
      <x:c r="I409" s="35" t="str">
        <x:v>Agency HC-01</x:v>
      </x:c>
      <x:c r="J409" s="35" t="str">
        <x:v>PR-HC-006</x:v>
      </x:c>
      <x:c r="K409" s="35" t="str">
        <x:v>Masked Promoter HC-006</x:v>
      </x:c>
      <x:c r="L409" s="35" t="str">
        <x:v>9XXXX10006</x:v>
      </x:c>
      <x:c r="M409" s="37" t="n">
        <x:v>46180</x:v>
      </x:c>
      <x:c r="N409" s="35" t="str">
        <x:v>Cohort 1</x:v>
      </x:c>
      <x:c r="O409" s="35" t="str">
        <x:v>DIST-HC-02</x:v>
      </x:c>
      <x:c r="P409" s="35" t="str">
        <x:v>Masked Distributor HC-02</x:v>
      </x:c>
      <x:c r="Q409" s="35" t="str">
        <x:v>P-HC-017</x:v>
      </x:c>
      <x:c r="R409" s="35" t="str">
        <x:v>HC-017</x:v>
      </x:c>
      <x:c r="S409" s="35" t="str">
        <x:v>Masked Store HC-017</x:v>
      </x:c>
      <x:c r="T409" s="35" t="str">
        <x:v>XX1017</x:v>
      </x:c>
      <x:c r="U409" s="35" t="str">
        <x:v>Pharmacy</x:v>
      </x:c>
      <x:c r="V409" s="35" t="str">
        <x:v>Masked</x:v>
      </x:c>
      <x:c r="W409" s="35" t="str">
        <x:v>Masked</x:v>
      </x:c>
      <x:c r="X409" s="37" t="n">
        <x:v>46221</x:v>
      </x:c>
      <x:c r="Y409" s="37" t="n">
        <x:v>46288</x:v>
      </x:c>
      <x:c r="Z409" s="35" t="str">
        <x:v>W04</x:v>
      </x:c>
      <x:c r="AA409" s="35" t="str">
        <x:v>Sep'26</x:v>
      </x:c>
      <x:c r="AB409" s="35" t="str">
        <x:v>22 - 28</x:v>
      </x:c>
      <x:c r="AC409" s="35" t="str">
        <x:v>Week 4 of Sep 2026</x:v>
      </x:c>
      <x:c r="AD409" s="35" t="str">
        <x:v>Continue</x:v>
      </x:c>
      <x:c r="AE409" s="35" t="str"/>
      <x:c r="AF409" s="36" t="n">
        <x:v>48</x:v>
      </x:c>
      <x:c r="AG409" s="36" t="n">
        <x:v>13</x:v>
      </x:c>
      <x:c r="AH409" s="38" t="n">
        <x:f>IFERROR(AG409/AF409,0)</x:f>
        <x:v>0.2708333333333333</x:v>
      </x:c>
      <x:c r="AI409" s="36" t="n">
        <x:v>10</x:v>
      </x:c>
      <x:c r="AJ409" s="38" t="n">
        <x:f>IFERROR(AI409/AG409,0)</x:f>
        <x:v>0.7692307692307693</x:v>
      </x:c>
      <x:c r="AK409" s="36" t="n">
        <x:v>3</x:v>
      </x:c>
      <x:c r="AL409" s="36" t="n">
        <x:v>4</x:v>
      </x:c>
      <x:c r="AM409" s="36" t="n">
        <x:v>1</x:v>
      </x:c>
      <x:c r="AN409" s="38" t="n">
        <x:f>IFERROR(AL409/AG409,0)</x:f>
        <x:v>0.3076923076923077</x:v>
      </x:c>
      <x:c r="AO409" s="36" t="n">
        <x:f>BK408</x:f>
        <x:v>40</x:v>
      </x:c>
      <x:c r="AP409" s="36" t="n">
        <x:f>BL408</x:f>
        <x:v>30</x:v>
      </x:c>
      <x:c r="AQ409" s="36" t="n">
        <x:f>BM408</x:f>
        <x:v>54</x:v>
      </x:c>
      <x:c r="AR409" s="36" t="n">
        <x:f>BN408</x:f>
        <x:v>36</x:v>
      </x:c>
      <x:c r="AS409" s="36" t="n">
        <x:f>BO408</x:f>
        <x:v>50</x:v>
      </x:c>
      <x:c r="AT409" s="36" t="n">
        <x:f>BP408</x:f>
        <x:v>50</x:v>
      </x:c>
      <x:c r="AU409" s="36" t="n">
        <x:f>BQ408</x:f>
        <x:v>44</x:v>
      </x:c>
      <x:c r="AV409" s="36" t="n">
        <x:f>BR408</x:f>
        <x:v>61</x:v>
      </x:c>
      <x:c r="AW409" s="36" t="n">
        <x:f>BS408</x:f>
        <x:v>43</x:v>
      </x:c>
      <x:c r="AX409" s="36" t="n">
        <x:f>BT408</x:f>
        <x:v>48</x:v>
      </x:c>
      <x:c r="AY409" s="36" t="n">
        <x:f>SUM(AO409:AX409)</x:f>
        <x:v>456</x:v>
      </x:c>
      <x:c r="AZ409" s="36" t="n">
        <x:v>0</x:v>
      </x:c>
      <x:c r="BA409" s="36" t="n">
        <x:v>0</x:v>
      </x:c>
      <x:c r="BB409" s="36" t="n">
        <x:v>16</x:v>
      </x:c>
      <x:c r="BC409" s="36" t="n">
        <x:v>0</x:v>
      </x:c>
      <x:c r="BD409" s="36" t="n">
        <x:v>0</x:v>
      </x:c>
      <x:c r="BE409" s="36" t="n">
        <x:v>0</x:v>
      </x:c>
      <x:c r="BF409" s="36" t="n">
        <x:v>0</x:v>
      </x:c>
      <x:c r="BG409" s="36" t="n">
        <x:v>0</x:v>
      </x:c>
      <x:c r="BH409" s="36" t="n">
        <x:v>18</x:v>
      </x:c>
      <x:c r="BI409" s="36" t="n">
        <x:v>0</x:v>
      </x:c>
      <x:c r="BJ409" s="36"/>
      <x:c r="BK409" s="36" t="n">
        <x:f>MAX(0,AO409+AZ409-BV409)</x:f>
        <x:v>39</x:v>
      </x:c>
      <x:c r="BL409" s="36" t="n">
        <x:f>MAX(0,AP409+BA409-BW409)</x:f>
        <x:v>29</x:v>
      </x:c>
      <x:c r="BM409" s="36" t="n">
        <x:f>MAX(0,AQ409+BB409-BX409)</x:f>
        <x:v>69</x:v>
      </x:c>
      <x:c r="BN409" s="36" t="n">
        <x:f>MAX(0,AR409+BC409-BY409)</x:f>
        <x:v>35</x:v>
      </x:c>
      <x:c r="BO409" s="36" t="n">
        <x:f>MAX(0,AS409+BD409-BZ409)</x:f>
        <x:v>50</x:v>
      </x:c>
      <x:c r="BP409" s="36" t="n">
        <x:f>MAX(0,AT409+BE409-CA409)</x:f>
        <x:v>50</x:v>
      </x:c>
      <x:c r="BQ409" s="36" t="n">
        <x:f>MAX(0,AU409+BF409-CB409)</x:f>
        <x:v>43</x:v>
      </x:c>
      <x:c r="BR409" s="36" t="n">
        <x:f>MAX(0,AV409+BG409-CC409)</x:f>
        <x:v>61</x:v>
      </x:c>
      <x:c r="BS409" s="36" t="n">
        <x:f>MAX(0,AW409+BH409-CD409)</x:f>
        <x:v>60</x:v>
      </x:c>
      <x:c r="BT409" s="36" t="n">
        <x:f>MAX(0,AX409+BI409-CE409)</x:f>
        <x:v>47</x:v>
      </x:c>
      <x:c r="BU409" s="36" t="n">
        <x:f>SUM(BK409:BT409)</x:f>
        <x:v>483</x:v>
      </x:c>
      <x:c r="BV409" s="36" t="n">
        <x:v>1</x:v>
      </x:c>
      <x:c r="BW409" s="36" t="n">
        <x:v>1</x:v>
      </x:c>
      <x:c r="BX409" s="36" t="n">
        <x:v>1</x:v>
      </x:c>
      <x:c r="BY409" s="36" t="n">
        <x:v>1</x:v>
      </x:c>
      <x:c r="BZ409" s="36" t="n">
        <x:v>0</x:v>
      </x:c>
      <x:c r="CA409" s="36" t="n">
        <x:v>0</x:v>
      </x:c>
      <x:c r="CB409" s="36" t="n">
        <x:v>1</x:v>
      </x:c>
      <x:c r="CC409" s="36" t="n">
        <x:v>0</x:v>
      </x:c>
      <x:c r="CD409" s="36" t="n">
        <x:v>1</x:v>
      </x:c>
      <x:c r="CE409" s="36" t="n">
        <x:v>1</x:v>
      </x:c>
      <x:c r="CF409" s="36"/>
      <x:c r="CG409" s="36" t="n">
        <x:f>SUM(BW409,CD409)</x:f>
        <x:v>2</x:v>
      </x:c>
      <x:c r="CH409" s="36" t="n">
        <x:f>SUM(BX409,CA409)</x:f>
        <x:v>1</x:v>
      </x:c>
      <x:c r="CI409" s="36" t="n">
        <x:f>SUM(BY409)</x:f>
        <x:v>1</x:v>
      </x:c>
      <x:c r="CJ409" s="36" t="n">
        <x:f>SUM(BV409,BZ409,CB409)</x:f>
        <x:v>2</x:v>
      </x:c>
      <x:c r="CK409" s="36" t="n">
        <x:f>SUM(CC409,CE409)</x:f>
        <x:v>1</x:v>
      </x:c>
      <x:c r="CL409" s="36" t="n">
        <x:f>SUM(CG409:CK409)</x:f>
        <x:v>7</x:v>
      </x:c>
      <x:c r="CM409" s="39" t="n">
        <x:f>SUM(BW409*0.075,CD409*0.075)</x:f>
        <x:v>0.15</x:v>
      </x:c>
      <x:c r="CN409" s="39" t="n">
        <x:f>SUM(BX409*0.06,CA409*0.03)</x:f>
        <x:v>0.06</x:v>
      </x:c>
      <x:c r="CO409" s="39" t="n">
        <x:f>SUM(BY409*0.08)</x:f>
        <x:v>0.08</x:v>
      </x:c>
      <x:c r="CP409" s="39" t="n">
        <x:f>SUM(BV409*0.12,BZ409*0.06,CB409*0.03)</x:f>
        <x:v>0.15</x:v>
      </x:c>
      <x:c r="CQ409" s="39" t="n">
        <x:f>SUM(CC409*0.01,CE409*0.1)</x:f>
        <x:v>0.1</x:v>
      </x:c>
      <x:c r="CR409" s="39" t="n">
        <x:f>SUM(CM409:CQ409)</x:f>
        <x:v>0.5399999999999999</x:v>
      </x:c>
      <x:c r="CS409" s="36" t="n">
        <x:f>SUM(CG409:CH409)</x:f>
        <x:v>3</x:v>
      </x:c>
      <x:c r="CT409" s="36" t="str"/>
      <x:c r="CU409" s="36" t="n">
        <x:f>MIN(AG409,CG409)</x:f>
        <x:v>2</x:v>
      </x:c>
      <x:c r="CV409" s="36" t="n">
        <x:f>MIN(AG409,CH409)</x:f>
        <x:v>1</x:v>
      </x:c>
      <x:c r="CW409" s="36" t="n">
        <x:f>MIN(AG409,CI409)</x:f>
        <x:v>1</x:v>
      </x:c>
      <x:c r="CX409" s="36" t="n">
        <x:f>MIN(AG409,CJ409)</x:f>
        <x:v>2</x:v>
      </x:c>
      <x:c r="CY409" s="36" t="n">
        <x:f>MIN(AG409,CK409)</x:f>
        <x:v>1</x:v>
      </x:c>
    </x:row>
    <x:row r="410" ht="18" customHeight="1">
      <x:c r="A410" s="35" t="str">
        <x:v>Area HC-03</x:v>
      </x:c>
      <x:c r="B410" s="35" t="str">
        <x:v>Area Lead HC-03</x:v>
      </x:c>
      <x:c r="C410" s="35" t="str">
        <x:v>Field Lead HC-04</x:v>
      </x:c>
      <x:c r="D410" s="35" t="str">
        <x:v>City HC-E</x:v>
      </x:c>
      <x:c r="E410" s="35" t="n">
        <x:v>4</x:v>
      </x:c>
      <x:c r="F410" s="35" t="n">
        <x:v>24</x:v>
      </x:c>
      <x:c r="G410" s="35" t="n">
        <x:v>1</x:v>
      </x:c>
      <x:c r="H410" s="35" t="str">
        <x:v>Promoter</x:v>
      </x:c>
      <x:c r="I410" s="35" t="str">
        <x:v>Agency HC-01</x:v>
      </x:c>
      <x:c r="J410" s="35" t="str">
        <x:v>PR-HC-006</x:v>
      </x:c>
      <x:c r="K410" s="35" t="str">
        <x:v>Masked Promoter HC-006</x:v>
      </x:c>
      <x:c r="L410" s="35" t="str">
        <x:v>9XXXX10006</x:v>
      </x:c>
      <x:c r="M410" s="37" t="n">
        <x:v>46180</x:v>
      </x:c>
      <x:c r="N410" s="35" t="str">
        <x:v>Cohort 1</x:v>
      </x:c>
      <x:c r="O410" s="35" t="str">
        <x:v>DIST-HC-02</x:v>
      </x:c>
      <x:c r="P410" s="35" t="str">
        <x:v>Masked Distributor HC-02</x:v>
      </x:c>
      <x:c r="Q410" s="35" t="str">
        <x:v>P-HC-017</x:v>
      </x:c>
      <x:c r="R410" s="35" t="str">
        <x:v>HC-017</x:v>
      </x:c>
      <x:c r="S410" s="35" t="str">
        <x:v>Masked Store HC-017</x:v>
      </x:c>
      <x:c r="T410" s="35" t="str">
        <x:v>XX1017</x:v>
      </x:c>
      <x:c r="U410" s="35" t="str">
        <x:v>Pharmacy</x:v>
      </x:c>
      <x:c r="V410" s="35" t="str">
        <x:v>Masked</x:v>
      </x:c>
      <x:c r="W410" s="35" t="str">
        <x:v>Masked</x:v>
      </x:c>
      <x:c r="X410" s="37" t="n">
        <x:v>46221</x:v>
      </x:c>
      <x:c r="Y410" s="37" t="n">
        <x:v>46289</x:v>
      </x:c>
      <x:c r="Z410" s="35" t="str">
        <x:v>W04</x:v>
      </x:c>
      <x:c r="AA410" s="35" t="str">
        <x:v>Sep'26</x:v>
      </x:c>
      <x:c r="AB410" s="35" t="str">
        <x:v>22 - 28</x:v>
      </x:c>
      <x:c r="AC410" s="35" t="str">
        <x:v>Week 4 of Sep 2026</x:v>
      </x:c>
      <x:c r="AD410" s="35" t="str">
        <x:v>Continue</x:v>
      </x:c>
      <x:c r="AE410" s="35" t="str"/>
      <x:c r="AF410" s="36" t="n">
        <x:v>57</x:v>
      </x:c>
      <x:c r="AG410" s="36" t="n">
        <x:v>21</x:v>
      </x:c>
      <x:c r="AH410" s="38" t="n">
        <x:f>IFERROR(AG410/AF410,0)</x:f>
        <x:v>0.3684210526315789</x:v>
      </x:c>
      <x:c r="AI410" s="36" t="n">
        <x:v>19</x:v>
      </x:c>
      <x:c r="AJ410" s="38" t="n">
        <x:f>IFERROR(AI410/AG410,0)</x:f>
        <x:v>0.9047619047619048</x:v>
      </x:c>
      <x:c r="AK410" s="36" t="n">
        <x:v>5</x:v>
      </x:c>
      <x:c r="AL410" s="36" t="n">
        <x:v>7</x:v>
      </x:c>
      <x:c r="AM410" s="36" t="n">
        <x:v>1</x:v>
      </x:c>
      <x:c r="AN410" s="38" t="n">
        <x:f>IFERROR(AL410/AG410,0)</x:f>
        <x:v>0.3333333333333333</x:v>
      </x:c>
      <x:c r="AO410" s="36" t="n">
        <x:f>BK409</x:f>
        <x:v>39</x:v>
      </x:c>
      <x:c r="AP410" s="36" t="n">
        <x:f>BL409</x:f>
        <x:v>29</x:v>
      </x:c>
      <x:c r="AQ410" s="36" t="n">
        <x:f>BM409</x:f>
        <x:v>69</x:v>
      </x:c>
      <x:c r="AR410" s="36" t="n">
        <x:f>BN409</x:f>
        <x:v>35</x:v>
      </x:c>
      <x:c r="AS410" s="36" t="n">
        <x:f>BO409</x:f>
        <x:v>50</x:v>
      </x:c>
      <x:c r="AT410" s="36" t="n">
        <x:f>BP409</x:f>
        <x:v>50</x:v>
      </x:c>
      <x:c r="AU410" s="36" t="n">
        <x:f>BQ409</x:f>
        <x:v>43</x:v>
      </x:c>
      <x:c r="AV410" s="36" t="n">
        <x:f>BR409</x:f>
        <x:v>61</x:v>
      </x:c>
      <x:c r="AW410" s="36" t="n">
        <x:f>BS409</x:f>
        <x:v>60</x:v>
      </x:c>
      <x:c r="AX410" s="36" t="n">
        <x:f>BT409</x:f>
        <x:v>47</x:v>
      </x:c>
      <x:c r="AY410" s="36" t="n">
        <x:f>SUM(AO410:AX410)</x:f>
        <x:v>483</x:v>
      </x:c>
      <x:c r="AZ410" s="36" t="n">
        <x:v>0</x:v>
      </x:c>
      <x:c r="BA410" s="36" t="n">
        <x:v>0</x:v>
      </x:c>
      <x:c r="BB410" s="36" t="n">
        <x:v>0</x:v>
      </x:c>
      <x:c r="BC410" s="36" t="n">
        <x:v>21</x:v>
      </x:c>
      <x:c r="BD410" s="36" t="n">
        <x:v>0</x:v>
      </x:c>
      <x:c r="BE410" s="36" t="n">
        <x:v>0</x:v>
      </x:c>
      <x:c r="BF410" s="36" t="n">
        <x:v>0</x:v>
      </x:c>
      <x:c r="BG410" s="36" t="n">
        <x:v>0</x:v>
      </x:c>
      <x:c r="BH410" s="36" t="n">
        <x:v>0</x:v>
      </x:c>
      <x:c r="BI410" s="36" t="n">
        <x:v>20</x:v>
      </x:c>
      <x:c r="BJ410" s="36"/>
      <x:c r="BK410" s="36" t="n">
        <x:f>MAX(0,AO410+AZ410-BV410)</x:f>
        <x:v>39</x:v>
      </x:c>
      <x:c r="BL410" s="36" t="n">
        <x:f>MAX(0,AP410+BA410-BW410)</x:f>
        <x:v>27</x:v>
      </x:c>
      <x:c r="BM410" s="36" t="n">
        <x:f>MAX(0,AQ410+BB410-BX410)</x:f>
        <x:v>68</x:v>
      </x:c>
      <x:c r="BN410" s="36" t="n">
        <x:f>MAX(0,AR410+BC410-BY410)</x:f>
        <x:v>55</x:v>
      </x:c>
      <x:c r="BO410" s="36" t="n">
        <x:f>MAX(0,AS410+BD410-BZ410)</x:f>
        <x:v>49</x:v>
      </x:c>
      <x:c r="BP410" s="36" t="n">
        <x:f>MAX(0,AT410+BE410-CA410)</x:f>
        <x:v>50</x:v>
      </x:c>
      <x:c r="BQ410" s="36" t="n">
        <x:f>MAX(0,AU410+BF410-CB410)</x:f>
        <x:v>42</x:v>
      </x:c>
      <x:c r="BR410" s="36" t="n">
        <x:f>MAX(0,AV410+BG410-CC410)</x:f>
        <x:v>61</x:v>
      </x:c>
      <x:c r="BS410" s="36" t="n">
        <x:f>MAX(0,AW410+BH410-CD410)</x:f>
        <x:v>59</x:v>
      </x:c>
      <x:c r="BT410" s="36" t="n">
        <x:f>MAX(0,AX410+BI410-CE410)</x:f>
        <x:v>66</x:v>
      </x:c>
      <x:c r="BU410" s="36" t="n">
        <x:f>SUM(BK410:BT410)</x:f>
        <x:v>516</x:v>
      </x:c>
      <x:c r="BV410" s="36" t="n">
        <x:v>0</x:v>
      </x:c>
      <x:c r="BW410" s="36" t="n">
        <x:v>2</x:v>
      </x:c>
      <x:c r="BX410" s="36" t="n">
        <x:v>1</x:v>
      </x:c>
      <x:c r="BY410" s="36" t="n">
        <x:v>1</x:v>
      </x:c>
      <x:c r="BZ410" s="36" t="n">
        <x:v>1</x:v>
      </x:c>
      <x:c r="CA410" s="36" t="n">
        <x:v>0</x:v>
      </x:c>
      <x:c r="CB410" s="36" t="n">
        <x:v>1</x:v>
      </x:c>
      <x:c r="CC410" s="36" t="n">
        <x:v>0</x:v>
      </x:c>
      <x:c r="CD410" s="36" t="n">
        <x:v>1</x:v>
      </x:c>
      <x:c r="CE410" s="36" t="n">
        <x:v>1</x:v>
      </x:c>
      <x:c r="CF410" s="36"/>
      <x:c r="CG410" s="36" t="n">
        <x:f>SUM(BW410,CD410)</x:f>
        <x:v>3</x:v>
      </x:c>
      <x:c r="CH410" s="36" t="n">
        <x:f>SUM(BX410,CA410)</x:f>
        <x:v>1</x:v>
      </x:c>
      <x:c r="CI410" s="36" t="n">
        <x:f>SUM(BY410)</x:f>
        <x:v>1</x:v>
      </x:c>
      <x:c r="CJ410" s="36" t="n">
        <x:f>SUM(BV410,BZ410,CB410)</x:f>
        <x:v>2</x:v>
      </x:c>
      <x:c r="CK410" s="36" t="n">
        <x:f>SUM(CC410,CE410)</x:f>
        <x:v>1</x:v>
      </x:c>
      <x:c r="CL410" s="36" t="n">
        <x:f>SUM(CG410:CK410)</x:f>
        <x:v>8</x:v>
      </x:c>
      <x:c r="CM410" s="39" t="n">
        <x:f>SUM(BW410*0.075,CD410*0.075)</x:f>
        <x:v>0.22499999999999998</x:v>
      </x:c>
      <x:c r="CN410" s="39" t="n">
        <x:f>SUM(BX410*0.06,CA410*0.03)</x:f>
        <x:v>0.06</x:v>
      </x:c>
      <x:c r="CO410" s="39" t="n">
        <x:f>SUM(BY410*0.08)</x:f>
        <x:v>0.08</x:v>
      </x:c>
      <x:c r="CP410" s="39" t="n">
        <x:f>SUM(BV410*0.12,BZ410*0.06,CB410*0.03)</x:f>
        <x:v>0.09</x:v>
      </x:c>
      <x:c r="CQ410" s="39" t="n">
        <x:f>SUM(CC410*0.01,CE410*0.1)</x:f>
        <x:v>0.1</x:v>
      </x:c>
      <x:c r="CR410" s="39" t="n">
        <x:f>SUM(CM410:CQ410)</x:f>
        <x:v>0.5549999999999999</x:v>
      </x:c>
      <x:c r="CS410" s="36" t="n">
        <x:f>SUM(CG410:CH410)</x:f>
        <x:v>4</x:v>
      </x:c>
      <x:c r="CT410" s="36" t="str"/>
      <x:c r="CU410" s="36" t="n">
        <x:f>MIN(AG410,CG410)</x:f>
        <x:v>3</x:v>
      </x:c>
      <x:c r="CV410" s="36" t="n">
        <x:f>MIN(AG410,CH410)</x:f>
        <x:v>1</x:v>
      </x:c>
      <x:c r="CW410" s="36" t="n">
        <x:f>MIN(AG410,CI410)</x:f>
        <x:v>1</x:v>
      </x:c>
      <x:c r="CX410" s="36" t="n">
        <x:f>MIN(AG410,CJ410)</x:f>
        <x:v>2</x:v>
      </x:c>
      <x:c r="CY410" s="36" t="n">
        <x:f>MIN(AG410,CK410)</x:f>
        <x:v>1</x:v>
      </x:c>
    </x:row>
    <x:row r="411" ht="18" customHeight="1">
      <x:c r="A411" s="35" t="str">
        <x:v>Area HC-03</x:v>
      </x:c>
      <x:c r="B411" s="35" t="str">
        <x:v>Area Lead HC-03</x:v>
      </x:c>
      <x:c r="C411" s="35" t="str">
        <x:v>Field Lead HC-04</x:v>
      </x:c>
      <x:c r="D411" s="35" t="str">
        <x:v>City HC-E</x:v>
      </x:c>
      <x:c r="E411" s="35" t="n">
        <x:v>4</x:v>
      </x:c>
      <x:c r="F411" s="35" t="n">
        <x:v>24</x:v>
      </x:c>
      <x:c r="G411" s="35" t="n">
        <x:v>1</x:v>
      </x:c>
      <x:c r="H411" s="35" t="str">
        <x:v>Promoter</x:v>
      </x:c>
      <x:c r="I411" s="35" t="str">
        <x:v>Agency HC-01</x:v>
      </x:c>
      <x:c r="J411" s="35" t="str">
        <x:v>PR-HC-006</x:v>
      </x:c>
      <x:c r="K411" s="35" t="str">
        <x:v>Masked Promoter HC-006</x:v>
      </x:c>
      <x:c r="L411" s="35" t="str">
        <x:v>9XXXX10006</x:v>
      </x:c>
      <x:c r="M411" s="37" t="n">
        <x:v>46180</x:v>
      </x:c>
      <x:c r="N411" s="35" t="str">
        <x:v>Cohort 1</x:v>
      </x:c>
      <x:c r="O411" s="35" t="str">
        <x:v>DIST-HC-02</x:v>
      </x:c>
      <x:c r="P411" s="35" t="str">
        <x:v>Masked Distributor HC-02</x:v>
      </x:c>
      <x:c r="Q411" s="35" t="str">
        <x:v>P-HC-017</x:v>
      </x:c>
      <x:c r="R411" s="35" t="str">
        <x:v>HC-017</x:v>
      </x:c>
      <x:c r="S411" s="35" t="str">
        <x:v>Masked Store HC-017</x:v>
      </x:c>
      <x:c r="T411" s="35" t="str">
        <x:v>XX1017</x:v>
      </x:c>
      <x:c r="U411" s="35" t="str">
        <x:v>Pharmacy</x:v>
      </x:c>
      <x:c r="V411" s="35" t="str">
        <x:v>Masked</x:v>
      </x:c>
      <x:c r="W411" s="35" t="str">
        <x:v>Masked</x:v>
      </x:c>
      <x:c r="X411" s="37" t="n">
        <x:v>46221</x:v>
      </x:c>
      <x:c r="Y411" s="37" t="n">
        <x:v>46290</x:v>
      </x:c>
      <x:c r="Z411" s="35" t="str">
        <x:v>W04</x:v>
      </x:c>
      <x:c r="AA411" s="35" t="str">
        <x:v>Sep'26</x:v>
      </x:c>
      <x:c r="AB411" s="35" t="str">
        <x:v>22 - 28</x:v>
      </x:c>
      <x:c r="AC411" s="35" t="str">
        <x:v>Week 4 of Sep 2026</x:v>
      </x:c>
      <x:c r="AD411" s="35" t="str">
        <x:v>Continue</x:v>
      </x:c>
      <x:c r="AE411" s="35" t="str"/>
      <x:c r="AF411" s="36" t="n">
        <x:v>48</x:v>
      </x:c>
      <x:c r="AG411" s="36" t="n">
        <x:v>19</x:v>
      </x:c>
      <x:c r="AH411" s="38" t="n">
        <x:f>IFERROR(AG411/AF411,0)</x:f>
        <x:v>0.3958333333333333</x:v>
      </x:c>
      <x:c r="AI411" s="36" t="n">
        <x:v>15</x:v>
      </x:c>
      <x:c r="AJ411" s="38" t="n">
        <x:f>IFERROR(AI411/AG411,0)</x:f>
        <x:v>0.7894736842105263</x:v>
      </x:c>
      <x:c r="AK411" s="36" t="n">
        <x:v>4</x:v>
      </x:c>
      <x:c r="AL411" s="36" t="n">
        <x:v>9</x:v>
      </x:c>
      <x:c r="AM411" s="36" t="n">
        <x:v>1</x:v>
      </x:c>
      <x:c r="AN411" s="38" t="n">
        <x:f>IFERROR(AL411/AG411,0)</x:f>
        <x:v>0.47368421052631576</x:v>
      </x:c>
      <x:c r="AO411" s="36" t="n">
        <x:f>BK410</x:f>
        <x:v>39</x:v>
      </x:c>
      <x:c r="AP411" s="36" t="n">
        <x:f>BL410</x:f>
        <x:v>27</x:v>
      </x:c>
      <x:c r="AQ411" s="36" t="n">
        <x:f>BM410</x:f>
        <x:v>68</x:v>
      </x:c>
      <x:c r="AR411" s="36" t="n">
        <x:f>BN410</x:f>
        <x:v>55</x:v>
      </x:c>
      <x:c r="AS411" s="36" t="n">
        <x:f>BO410</x:f>
        <x:v>49</x:v>
      </x:c>
      <x:c r="AT411" s="36" t="n">
        <x:f>BP410</x:f>
        <x:v>50</x:v>
      </x:c>
      <x:c r="AU411" s="36" t="n">
        <x:f>BQ410</x:f>
        <x:v>42</x:v>
      </x:c>
      <x:c r="AV411" s="36" t="n">
        <x:f>BR410</x:f>
        <x:v>61</x:v>
      </x:c>
      <x:c r="AW411" s="36" t="n">
        <x:f>BS410</x:f>
        <x:v>59</x:v>
      </x:c>
      <x:c r="AX411" s="36" t="n">
        <x:f>BT410</x:f>
        <x:v>66</x:v>
      </x:c>
      <x:c r="AY411" s="36" t="n">
        <x:f>SUM(AO411:AX411)</x:f>
        <x:v>516</x:v>
      </x:c>
      <x:c r="AZ411" s="36" t="n">
        <x:v>0</x:v>
      </x:c>
      <x:c r="BA411" s="36" t="n">
        <x:v>0</x:v>
      </x:c>
      <x:c r="BB411" s="36" t="n">
        <x:v>0</x:v>
      </x:c>
      <x:c r="BC411" s="36" t="n">
        <x:v>0</x:v>
      </x:c>
      <x:c r="BD411" s="36" t="n">
        <x:v>17</x:v>
      </x:c>
      <x:c r="BE411" s="36" t="n">
        <x:v>0</x:v>
      </x:c>
      <x:c r="BF411" s="36" t="n">
        <x:v>0</x:v>
      </x:c>
      <x:c r="BG411" s="36" t="n">
        <x:v>0</x:v>
      </x:c>
      <x:c r="BH411" s="36" t="n">
        <x:v>0</x:v>
      </x:c>
      <x:c r="BI411" s="36" t="n">
        <x:v>0</x:v>
      </x:c>
      <x:c r="BJ411" s="36"/>
      <x:c r="BK411" s="36" t="n">
        <x:f>MAX(0,AO411+AZ411-BV411)</x:f>
        <x:v>39</x:v>
      </x:c>
      <x:c r="BL411" s="36" t="n">
        <x:f>MAX(0,AP411+BA411-BW411)</x:f>
        <x:v>26</x:v>
      </x:c>
      <x:c r="BM411" s="36" t="n">
        <x:f>MAX(0,AQ411+BB411-BX411)</x:f>
        <x:v>67</x:v>
      </x:c>
      <x:c r="BN411" s="36" t="n">
        <x:f>MAX(0,AR411+BC411-BY411)</x:f>
        <x:v>54</x:v>
      </x:c>
      <x:c r="BO411" s="36" t="n">
        <x:f>MAX(0,AS411+BD411-BZ411)</x:f>
        <x:v>66</x:v>
      </x:c>
      <x:c r="BP411" s="36" t="n">
        <x:f>MAX(0,AT411+BE411-CA411)</x:f>
        <x:v>50</x:v>
      </x:c>
      <x:c r="BQ411" s="36" t="n">
        <x:f>MAX(0,AU411+BF411-CB411)</x:f>
        <x:v>42</x:v>
      </x:c>
      <x:c r="BR411" s="36" t="n">
        <x:f>MAX(0,AV411+BG411-CC411)</x:f>
        <x:v>61</x:v>
      </x:c>
      <x:c r="BS411" s="36" t="n">
        <x:f>MAX(0,AW411+BH411-CD411)</x:f>
        <x:v>58</x:v>
      </x:c>
      <x:c r="BT411" s="36" t="n">
        <x:f>MAX(0,AX411+BI411-CE411)</x:f>
        <x:v>65</x:v>
      </x:c>
      <x:c r="BU411" s="36" t="n">
        <x:f>SUM(BK411:BT411)</x:f>
        <x:v>528</x:v>
      </x:c>
      <x:c r="BV411" s="36" t="n">
        <x:v>0</x:v>
      </x:c>
      <x:c r="BW411" s="36" t="n">
        <x:v>1</x:v>
      </x:c>
      <x:c r="BX411" s="36" t="n">
        <x:v>1</x:v>
      </x:c>
      <x:c r="BY411" s="36" t="n">
        <x:v>1</x:v>
      </x:c>
      <x:c r="BZ411" s="36" t="n">
        <x:v>0</x:v>
      </x:c>
      <x:c r="CA411" s="36" t="n">
        <x:v>0</x:v>
      </x:c>
      <x:c r="CB411" s="36" t="n">
        <x:v>0</x:v>
      </x:c>
      <x:c r="CC411" s="36" t="n">
        <x:v>0</x:v>
      </x:c>
      <x:c r="CD411" s="36" t="n">
        <x:v>1</x:v>
      </x:c>
      <x:c r="CE411" s="36" t="n">
        <x:v>1</x:v>
      </x:c>
      <x:c r="CF411" s="36"/>
      <x:c r="CG411" s="36" t="n">
        <x:f>SUM(BW411,CD411)</x:f>
        <x:v>2</x:v>
      </x:c>
      <x:c r="CH411" s="36" t="n">
        <x:f>SUM(BX411,CA411)</x:f>
        <x:v>1</x:v>
      </x:c>
      <x:c r="CI411" s="36" t="n">
        <x:f>SUM(BY411)</x:f>
        <x:v>1</x:v>
      </x:c>
      <x:c r="CJ411" s="36" t="n">
        <x:f>SUM(BV411,BZ411,CB411)</x:f>
        <x:v>0</x:v>
      </x:c>
      <x:c r="CK411" s="36" t="n">
        <x:f>SUM(CC411,CE411)</x:f>
        <x:v>1</x:v>
      </x:c>
      <x:c r="CL411" s="36" t="n">
        <x:f>SUM(CG411:CK411)</x:f>
        <x:v>5</x:v>
      </x:c>
      <x:c r="CM411" s="39" t="n">
        <x:f>SUM(BW411*0.075,CD411*0.075)</x:f>
        <x:v>0.15</x:v>
      </x:c>
      <x:c r="CN411" s="39" t="n">
        <x:f>SUM(BX411*0.06,CA411*0.03)</x:f>
        <x:v>0.06</x:v>
      </x:c>
      <x:c r="CO411" s="39" t="n">
        <x:f>SUM(BY411*0.08)</x:f>
        <x:v>0.08</x:v>
      </x:c>
      <x:c r="CP411" s="39" t="n">
        <x:f>SUM(BV411*0.12,BZ411*0.06,CB411*0.03)</x:f>
        <x:v>0</x:v>
      </x:c>
      <x:c r="CQ411" s="39" t="n">
        <x:f>SUM(CC411*0.01,CE411*0.1)</x:f>
        <x:v>0.1</x:v>
      </x:c>
      <x:c r="CR411" s="39" t="n">
        <x:f>SUM(CM411:CQ411)</x:f>
        <x:v>0.39</x:v>
      </x:c>
      <x:c r="CS411" s="36" t="n">
        <x:f>SUM(CG411:CH411)</x:f>
        <x:v>3</x:v>
      </x:c>
      <x:c r="CT411" s="36" t="str"/>
      <x:c r="CU411" s="36" t="n">
        <x:f>MIN(AG411,CG411)</x:f>
        <x:v>2</x:v>
      </x:c>
      <x:c r="CV411" s="36" t="n">
        <x:f>MIN(AG411,CH411)</x:f>
        <x:v>1</x:v>
      </x:c>
      <x:c r="CW411" s="36" t="n">
        <x:f>MIN(AG411,CI411)</x:f>
        <x:v>1</x:v>
      </x:c>
      <x:c r="CX411" s="36" t="n">
        <x:f>MIN(AG411,CJ411)</x:f>
        <x:v>0</x:v>
      </x:c>
      <x:c r="CY411" s="36" t="n">
        <x:f>MIN(AG411,CK411)</x:f>
        <x:v>1</x:v>
      </x:c>
    </x:row>
    <x:row r="412" ht="18" customHeight="1">
      <x:c r="A412" s="35" t="str">
        <x:v>Area HC-03</x:v>
      </x:c>
      <x:c r="B412" s="35" t="str">
        <x:v>Area Lead HC-03</x:v>
      </x:c>
      <x:c r="C412" s="35" t="str">
        <x:v>Field Lead HC-04</x:v>
      </x:c>
      <x:c r="D412" s="35" t="str">
        <x:v>City HC-E</x:v>
      </x:c>
      <x:c r="E412" s="35" t="n">
        <x:v>4</x:v>
      </x:c>
      <x:c r="F412" s="35" t="n">
        <x:v>24</x:v>
      </x:c>
      <x:c r="G412" s="35" t="n">
        <x:v>1</x:v>
      </x:c>
      <x:c r="H412" s="35" t="str">
        <x:v>Promoter</x:v>
      </x:c>
      <x:c r="I412" s="35" t="str">
        <x:v>Agency HC-01</x:v>
      </x:c>
      <x:c r="J412" s="35" t="str">
        <x:v>PR-HC-006</x:v>
      </x:c>
      <x:c r="K412" s="35" t="str">
        <x:v>Masked Promoter HC-006</x:v>
      </x:c>
      <x:c r="L412" s="35" t="str">
        <x:v>9XXXX10006</x:v>
      </x:c>
      <x:c r="M412" s="37" t="n">
        <x:v>46180</x:v>
      </x:c>
      <x:c r="N412" s="35" t="str">
        <x:v>Cohort 1</x:v>
      </x:c>
      <x:c r="O412" s="35" t="str">
        <x:v>DIST-HC-02</x:v>
      </x:c>
      <x:c r="P412" s="35" t="str">
        <x:v>Masked Distributor HC-02</x:v>
      </x:c>
      <x:c r="Q412" s="35" t="str">
        <x:v>P-HC-017</x:v>
      </x:c>
      <x:c r="R412" s="35" t="str">
        <x:v>HC-017</x:v>
      </x:c>
      <x:c r="S412" s="35" t="str">
        <x:v>Masked Store HC-017</x:v>
      </x:c>
      <x:c r="T412" s="35" t="str">
        <x:v>XX1017</x:v>
      </x:c>
      <x:c r="U412" s="35" t="str">
        <x:v>Pharmacy</x:v>
      </x:c>
      <x:c r="V412" s="35" t="str">
        <x:v>Masked</x:v>
      </x:c>
      <x:c r="W412" s="35" t="str">
        <x:v>Masked</x:v>
      </x:c>
      <x:c r="X412" s="37" t="n">
        <x:v>46221</x:v>
      </x:c>
      <x:c r="Y412" s="37" t="n">
        <x:v>46291</x:v>
      </x:c>
      <x:c r="Z412" s="35" t="str">
        <x:v>W04</x:v>
      </x:c>
      <x:c r="AA412" s="35" t="str">
        <x:v>Sep'26</x:v>
      </x:c>
      <x:c r="AB412" s="35" t="str">
        <x:v>22 - 28</x:v>
      </x:c>
      <x:c r="AC412" s="35" t="str">
        <x:v>Week 4 of Sep 2026</x:v>
      </x:c>
      <x:c r="AD412" s="35" t="str">
        <x:v>Continue</x:v>
      </x:c>
      <x:c r="AE412" s="35" t="str"/>
      <x:c r="AF412" s="36" t="n">
        <x:v>58</x:v>
      </x:c>
      <x:c r="AG412" s="36" t="n">
        <x:v>21</x:v>
      </x:c>
      <x:c r="AH412" s="38" t="n">
        <x:f>IFERROR(AG412/AF412,0)</x:f>
        <x:v>0.3620689655172414</x:v>
      </x:c>
      <x:c r="AI412" s="36" t="n">
        <x:v>14</x:v>
      </x:c>
      <x:c r="AJ412" s="38" t="n">
        <x:f>IFERROR(AI412/AG412,0)</x:f>
        <x:v>0.6666666666666666</x:v>
      </x:c>
      <x:c r="AK412" s="36" t="n">
        <x:v>4</x:v>
      </x:c>
      <x:c r="AL412" s="36" t="n">
        <x:v>6</x:v>
      </x:c>
      <x:c r="AM412" s="36" t="n">
        <x:v>1</x:v>
      </x:c>
      <x:c r="AN412" s="38" t="n">
        <x:f>IFERROR(AL412/AG412,0)</x:f>
        <x:v>0.2857142857142857</x:v>
      </x:c>
      <x:c r="AO412" s="36" t="n">
        <x:f>BK411</x:f>
        <x:v>39</x:v>
      </x:c>
      <x:c r="AP412" s="36" t="n">
        <x:f>BL411</x:f>
        <x:v>26</x:v>
      </x:c>
      <x:c r="AQ412" s="36" t="n">
        <x:f>BM411</x:f>
        <x:v>67</x:v>
      </x:c>
      <x:c r="AR412" s="36" t="n">
        <x:f>BN411</x:f>
        <x:v>54</x:v>
      </x:c>
      <x:c r="AS412" s="36" t="n">
        <x:f>BO411</x:f>
        <x:v>66</x:v>
      </x:c>
      <x:c r="AT412" s="36" t="n">
        <x:f>BP411</x:f>
        <x:v>50</x:v>
      </x:c>
      <x:c r="AU412" s="36" t="n">
        <x:f>BQ411</x:f>
        <x:v>42</x:v>
      </x:c>
      <x:c r="AV412" s="36" t="n">
        <x:f>BR411</x:f>
        <x:v>61</x:v>
      </x:c>
      <x:c r="AW412" s="36" t="n">
        <x:f>BS411</x:f>
        <x:v>58</x:v>
      </x:c>
      <x:c r="AX412" s="36" t="n">
        <x:f>BT411</x:f>
        <x:v>65</x:v>
      </x:c>
      <x:c r="AY412" s="36" t="n">
        <x:f>SUM(AO412:AX412)</x:f>
        <x:v>528</x:v>
      </x:c>
      <x:c r="AZ412" s="36" t="n">
        <x:v>0</x:v>
      </x:c>
      <x:c r="BA412" s="36" t="n">
        <x:v>0</x:v>
      </x:c>
      <x:c r="BB412" s="36" t="n">
        <x:v>0</x:v>
      </x:c>
      <x:c r="BC412" s="36" t="n">
        <x:v>0</x:v>
      </x:c>
      <x:c r="BD412" s="36" t="n">
        <x:v>0</x:v>
      </x:c>
      <x:c r="BE412" s="36" t="n">
        <x:v>17</x:v>
      </x:c>
      <x:c r="BF412" s="36" t="n">
        <x:v>0</x:v>
      </x:c>
      <x:c r="BG412" s="36" t="n">
        <x:v>0</x:v>
      </x:c>
      <x:c r="BH412" s="36" t="n">
        <x:v>0</x:v>
      </x:c>
      <x:c r="BI412" s="36" t="n">
        <x:v>0</x:v>
      </x:c>
      <x:c r="BJ412" s="36"/>
      <x:c r="BK412" s="36" t="n">
        <x:f>MAX(0,AO412+AZ412-BV412)</x:f>
        <x:v>38</x:v>
      </x:c>
      <x:c r="BL412" s="36" t="n">
        <x:f>MAX(0,AP412+BA412-BW412)</x:f>
        <x:v>24</x:v>
      </x:c>
      <x:c r="BM412" s="36" t="n">
        <x:f>MAX(0,AQ412+BB412-BX412)</x:f>
        <x:v>66</x:v>
      </x:c>
      <x:c r="BN412" s="36" t="n">
        <x:f>MAX(0,AR412+BC412-BY412)</x:f>
        <x:v>53</x:v>
      </x:c>
      <x:c r="BO412" s="36" t="n">
        <x:f>MAX(0,AS412+BD412-BZ412)</x:f>
        <x:v>65</x:v>
      </x:c>
      <x:c r="BP412" s="36" t="n">
        <x:f>MAX(0,AT412+BE412-CA412)</x:f>
        <x:v>66</x:v>
      </x:c>
      <x:c r="BQ412" s="36" t="n">
        <x:f>MAX(0,AU412+BF412-CB412)</x:f>
        <x:v>41</x:v>
      </x:c>
      <x:c r="BR412" s="36" t="n">
        <x:f>MAX(0,AV412+BG412-CC412)</x:f>
        <x:v>61</x:v>
      </x:c>
      <x:c r="BS412" s="36" t="n">
        <x:f>MAX(0,AW412+BH412-CD412)</x:f>
        <x:v>57</x:v>
      </x:c>
      <x:c r="BT412" s="36" t="n">
        <x:f>MAX(0,AX412+BI412-CE412)</x:f>
        <x:v>64</x:v>
      </x:c>
      <x:c r="BU412" s="36" t="n">
        <x:f>SUM(BK412:BT412)</x:f>
        <x:v>535</x:v>
      </x:c>
      <x:c r="BV412" s="36" t="n">
        <x:v>1</x:v>
      </x:c>
      <x:c r="BW412" s="36" t="n">
        <x:v>2</x:v>
      </x:c>
      <x:c r="BX412" s="36" t="n">
        <x:v>1</x:v>
      </x:c>
      <x:c r="BY412" s="36" t="n">
        <x:v>1</x:v>
      </x:c>
      <x:c r="BZ412" s="36" t="n">
        <x:v>1</x:v>
      </x:c>
      <x:c r="CA412" s="36" t="n">
        <x:v>1</x:v>
      </x:c>
      <x:c r="CB412" s="36" t="n">
        <x:v>1</x:v>
      </x:c>
      <x:c r="CC412" s="36" t="n">
        <x:v>0</x:v>
      </x:c>
      <x:c r="CD412" s="36" t="n">
        <x:v>1</x:v>
      </x:c>
      <x:c r="CE412" s="36" t="n">
        <x:v>1</x:v>
      </x:c>
      <x:c r="CF412" s="36"/>
      <x:c r="CG412" s="36" t="n">
        <x:f>SUM(BW412,CD412)</x:f>
        <x:v>3</x:v>
      </x:c>
      <x:c r="CH412" s="36" t="n">
        <x:f>SUM(BX412,CA412)</x:f>
        <x:v>2</x:v>
      </x:c>
      <x:c r="CI412" s="36" t="n">
        <x:f>SUM(BY412)</x:f>
        <x:v>1</x:v>
      </x:c>
      <x:c r="CJ412" s="36" t="n">
        <x:f>SUM(BV412,BZ412,CB412)</x:f>
        <x:v>3</x:v>
      </x:c>
      <x:c r="CK412" s="36" t="n">
        <x:f>SUM(CC412,CE412)</x:f>
        <x:v>1</x:v>
      </x:c>
      <x:c r="CL412" s="36" t="n">
        <x:f>SUM(CG412:CK412)</x:f>
        <x:v>10</x:v>
      </x:c>
      <x:c r="CM412" s="39" t="n">
        <x:f>SUM(BW412*0.075,CD412*0.075)</x:f>
        <x:v>0.22499999999999998</x:v>
      </x:c>
      <x:c r="CN412" s="39" t="n">
        <x:f>SUM(BX412*0.06,CA412*0.03)</x:f>
        <x:v>0.09</x:v>
      </x:c>
      <x:c r="CO412" s="39" t="n">
        <x:f>SUM(BY412*0.08)</x:f>
        <x:v>0.08</x:v>
      </x:c>
      <x:c r="CP412" s="39" t="n">
        <x:f>SUM(BV412*0.12,BZ412*0.06,CB412*0.03)</x:f>
        <x:v>0.21</x:v>
      </x:c>
      <x:c r="CQ412" s="39" t="n">
        <x:f>SUM(CC412*0.01,CE412*0.1)</x:f>
        <x:v>0.1</x:v>
      </x:c>
      <x:c r="CR412" s="39" t="n">
        <x:f>SUM(CM412:CQ412)</x:f>
        <x:v>0.705</x:v>
      </x:c>
      <x:c r="CS412" s="36" t="n">
        <x:f>SUM(CG412:CH412)</x:f>
        <x:v>5</x:v>
      </x:c>
      <x:c r="CT412" s="36" t="str"/>
      <x:c r="CU412" s="36" t="n">
        <x:f>MIN(AG412,CG412)</x:f>
        <x:v>3</x:v>
      </x:c>
      <x:c r="CV412" s="36" t="n">
        <x:f>MIN(AG412,CH412)</x:f>
        <x:v>2</x:v>
      </x:c>
      <x:c r="CW412" s="36" t="n">
        <x:f>MIN(AG412,CI412)</x:f>
        <x:v>1</x:v>
      </x:c>
      <x:c r="CX412" s="36" t="n">
        <x:f>MIN(AG412,CJ412)</x:f>
        <x:v>3</x:v>
      </x:c>
      <x:c r="CY412" s="36" t="n">
        <x:f>MIN(AG412,CK412)</x:f>
        <x:v>1</x:v>
      </x:c>
    </x:row>
    <x:row r="413" ht="18" customHeight="1">
      <x:c r="A413" s="35" t="str">
        <x:v>Area HC-03</x:v>
      </x:c>
      <x:c r="B413" s="35" t="str">
        <x:v>Area Lead HC-03</x:v>
      </x:c>
      <x:c r="C413" s="35" t="str">
        <x:v>Field Lead HC-04</x:v>
      </x:c>
      <x:c r="D413" s="35" t="str">
        <x:v>City HC-E</x:v>
      </x:c>
      <x:c r="E413" s="35" t="n">
        <x:v>4</x:v>
      </x:c>
      <x:c r="F413" s="35" t="n">
        <x:v>24</x:v>
      </x:c>
      <x:c r="G413" s="35" t="n">
        <x:v>1</x:v>
      </x:c>
      <x:c r="H413" s="35" t="str">
        <x:v>Promoter</x:v>
      </x:c>
      <x:c r="I413" s="35" t="str">
        <x:v>Agency HC-01</x:v>
      </x:c>
      <x:c r="J413" s="35" t="str">
        <x:v>PR-HC-006</x:v>
      </x:c>
      <x:c r="K413" s="35" t="str">
        <x:v>Masked Promoter HC-006</x:v>
      </x:c>
      <x:c r="L413" s="35" t="str">
        <x:v>9XXXX10006</x:v>
      </x:c>
      <x:c r="M413" s="37" t="n">
        <x:v>46180</x:v>
      </x:c>
      <x:c r="N413" s="35" t="str">
        <x:v>Cohort 1</x:v>
      </x:c>
      <x:c r="O413" s="35" t="str">
        <x:v>DIST-HC-02</x:v>
      </x:c>
      <x:c r="P413" s="35" t="str">
        <x:v>Masked Distributor HC-02</x:v>
      </x:c>
      <x:c r="Q413" s="35" t="str">
        <x:v>P-HC-017</x:v>
      </x:c>
      <x:c r="R413" s="35" t="str">
        <x:v>HC-017</x:v>
      </x:c>
      <x:c r="S413" s="35" t="str">
        <x:v>Masked Store HC-017</x:v>
      </x:c>
      <x:c r="T413" s="35" t="str">
        <x:v>XX1017</x:v>
      </x:c>
      <x:c r="U413" s="35" t="str">
        <x:v>Pharmacy</x:v>
      </x:c>
      <x:c r="V413" s="35" t="str">
        <x:v>Masked</x:v>
      </x:c>
      <x:c r="W413" s="35" t="str">
        <x:v>Masked</x:v>
      </x:c>
      <x:c r="X413" s="37" t="n">
        <x:v>46221</x:v>
      </x:c>
      <x:c r="Y413" s="37" t="n">
        <x:v>46293</x:v>
      </x:c>
      <x:c r="Z413" s="35" t="str">
        <x:v>W04</x:v>
      </x:c>
      <x:c r="AA413" s="35" t="str">
        <x:v>Sep'26</x:v>
      </x:c>
      <x:c r="AB413" s="35" t="str">
        <x:v>22 - 28</x:v>
      </x:c>
      <x:c r="AC413" s="35" t="str">
        <x:v>Week 4 of Sep 2026</x:v>
      </x:c>
      <x:c r="AD413" s="35" t="str">
        <x:v>Continue</x:v>
      </x:c>
      <x:c r="AE413" s="35" t="str"/>
      <x:c r="AF413" s="36" t="n">
        <x:v>49</x:v>
      </x:c>
      <x:c r="AG413" s="36" t="n">
        <x:v>16</x:v>
      </x:c>
      <x:c r="AH413" s="38" t="n">
        <x:f>IFERROR(AG413/AF413,0)</x:f>
        <x:v>0.32653061224489793</x:v>
      </x:c>
      <x:c r="AI413" s="36" t="n">
        <x:v>12</x:v>
      </x:c>
      <x:c r="AJ413" s="38" t="n">
        <x:f>IFERROR(AI413/AG413,0)</x:f>
        <x:v>0.75</x:v>
      </x:c>
      <x:c r="AK413" s="36" t="n">
        <x:v>3</x:v>
      </x:c>
      <x:c r="AL413" s="36" t="n">
        <x:v>3</x:v>
      </x:c>
      <x:c r="AM413" s="36" t="n">
        <x:v>1</x:v>
      </x:c>
      <x:c r="AN413" s="38" t="n">
        <x:f>IFERROR(AL413/AG413,0)</x:f>
        <x:v>0.1875</x:v>
      </x:c>
      <x:c r="AO413" s="36" t="n">
        <x:f>BK412</x:f>
        <x:v>38</x:v>
      </x:c>
      <x:c r="AP413" s="36" t="n">
        <x:f>BL412</x:f>
        <x:v>24</x:v>
      </x:c>
      <x:c r="AQ413" s="36" t="n">
        <x:f>BM412</x:f>
        <x:v>66</x:v>
      </x:c>
      <x:c r="AR413" s="36" t="n">
        <x:f>BN412</x:f>
        <x:v>53</x:v>
      </x:c>
      <x:c r="AS413" s="36" t="n">
        <x:f>BO412</x:f>
        <x:v>65</x:v>
      </x:c>
      <x:c r="AT413" s="36" t="n">
        <x:f>BP412</x:f>
        <x:v>66</x:v>
      </x:c>
      <x:c r="AU413" s="36" t="n">
        <x:f>BQ412</x:f>
        <x:v>41</x:v>
      </x:c>
      <x:c r="AV413" s="36" t="n">
        <x:f>BR412</x:f>
        <x:v>61</x:v>
      </x:c>
      <x:c r="AW413" s="36" t="n">
        <x:f>BS412</x:f>
        <x:v>57</x:v>
      </x:c>
      <x:c r="AX413" s="36" t="n">
        <x:f>BT412</x:f>
        <x:v>64</x:v>
      </x:c>
      <x:c r="AY413" s="36" t="n">
        <x:f>SUM(AO413:AX413)</x:f>
        <x:v>535</x:v>
      </x:c>
      <x:c r="AZ413" s="36" t="n">
        <x:v>16</x:v>
      </x:c>
      <x:c r="BA413" s="36" t="n">
        <x:v>0</x:v>
      </x:c>
      <x:c r="BB413" s="36" t="n">
        <x:v>0</x:v>
      </x:c>
      <x:c r="BC413" s="36" t="n">
        <x:v>0</x:v>
      </x:c>
      <x:c r="BD413" s="36" t="n">
        <x:v>0</x:v>
      </x:c>
      <x:c r="BE413" s="36" t="n">
        <x:v>0</x:v>
      </x:c>
      <x:c r="BF413" s="36" t="n">
        <x:v>20</x:v>
      </x:c>
      <x:c r="BG413" s="36" t="n">
        <x:v>0</x:v>
      </x:c>
      <x:c r="BH413" s="36" t="n">
        <x:v>0</x:v>
      </x:c>
      <x:c r="BI413" s="36" t="n">
        <x:v>0</x:v>
      </x:c>
      <x:c r="BJ413" s="36"/>
      <x:c r="BK413" s="36" t="n">
        <x:f>MAX(0,AO413+AZ413-BV413)</x:f>
        <x:v>54</x:v>
      </x:c>
      <x:c r="BL413" s="36" t="n">
        <x:f>MAX(0,AP413+BA413-BW413)</x:f>
        <x:v>22</x:v>
      </x:c>
      <x:c r="BM413" s="36" t="n">
        <x:f>MAX(0,AQ413+BB413-BX413)</x:f>
        <x:v>65</x:v>
      </x:c>
      <x:c r="BN413" s="36" t="n">
        <x:f>MAX(0,AR413+BC413-BY413)</x:f>
        <x:v>52</x:v>
      </x:c>
      <x:c r="BO413" s="36" t="n">
        <x:f>MAX(0,AS413+BD413-BZ413)</x:f>
        <x:v>65</x:v>
      </x:c>
      <x:c r="BP413" s="36" t="n">
        <x:f>MAX(0,AT413+BE413-CA413)</x:f>
        <x:v>65</x:v>
      </x:c>
      <x:c r="BQ413" s="36" t="n">
        <x:f>MAX(0,AU413+BF413-CB413)</x:f>
        <x:v>61</x:v>
      </x:c>
      <x:c r="BR413" s="36" t="n">
        <x:f>MAX(0,AV413+BG413-CC413)</x:f>
        <x:v>61</x:v>
      </x:c>
      <x:c r="BS413" s="36" t="n">
        <x:f>MAX(0,AW413+BH413-CD413)</x:f>
        <x:v>56</x:v>
      </x:c>
      <x:c r="BT413" s="36" t="n">
        <x:f>MAX(0,AX413+BI413-CE413)</x:f>
        <x:v>63</x:v>
      </x:c>
      <x:c r="BU413" s="36" t="n">
        <x:f>SUM(BK413:BT413)</x:f>
        <x:v>564</x:v>
      </x:c>
      <x:c r="BV413" s="36" t="n">
        <x:v>0</x:v>
      </x:c>
      <x:c r="BW413" s="36" t="n">
        <x:v>2</x:v>
      </x:c>
      <x:c r="BX413" s="36" t="n">
        <x:v>1</x:v>
      </x:c>
      <x:c r="BY413" s="36" t="n">
        <x:v>1</x:v>
      </x:c>
      <x:c r="BZ413" s="36" t="n">
        <x:v>0</x:v>
      </x:c>
      <x:c r="CA413" s="36" t="n">
        <x:v>1</x:v>
      </x:c>
      <x:c r="CB413" s="36" t="n">
        <x:v>0</x:v>
      </x:c>
      <x:c r="CC413" s="36" t="n">
        <x:v>0</x:v>
      </x:c>
      <x:c r="CD413" s="36" t="n">
        <x:v>1</x:v>
      </x:c>
      <x:c r="CE413" s="36" t="n">
        <x:v>1</x:v>
      </x:c>
      <x:c r="CF413" s="36"/>
      <x:c r="CG413" s="36" t="n">
        <x:f>SUM(BW413,CD413)</x:f>
        <x:v>3</x:v>
      </x:c>
      <x:c r="CH413" s="36" t="n">
        <x:f>SUM(BX413,CA413)</x:f>
        <x:v>2</x:v>
      </x:c>
      <x:c r="CI413" s="36" t="n">
        <x:f>SUM(BY413)</x:f>
        <x:v>1</x:v>
      </x:c>
      <x:c r="CJ413" s="36" t="n">
        <x:f>SUM(BV413,BZ413,CB413)</x:f>
        <x:v>0</x:v>
      </x:c>
      <x:c r="CK413" s="36" t="n">
        <x:f>SUM(CC413,CE413)</x:f>
        <x:v>1</x:v>
      </x:c>
      <x:c r="CL413" s="36" t="n">
        <x:f>SUM(CG413:CK413)</x:f>
        <x:v>7</x:v>
      </x:c>
      <x:c r="CM413" s="39" t="n">
        <x:f>SUM(BW413*0.075,CD413*0.075)</x:f>
        <x:v>0.22499999999999998</x:v>
      </x:c>
      <x:c r="CN413" s="39" t="n">
        <x:f>SUM(BX413*0.06,CA413*0.03)</x:f>
        <x:v>0.09</x:v>
      </x:c>
      <x:c r="CO413" s="39" t="n">
        <x:f>SUM(BY413*0.08)</x:f>
        <x:v>0.08</x:v>
      </x:c>
      <x:c r="CP413" s="39" t="n">
        <x:f>SUM(BV413*0.12,BZ413*0.06,CB413*0.03)</x:f>
        <x:v>0</x:v>
      </x:c>
      <x:c r="CQ413" s="39" t="n">
        <x:f>SUM(CC413*0.01,CE413*0.1)</x:f>
        <x:v>0.1</x:v>
      </x:c>
      <x:c r="CR413" s="39" t="n">
        <x:f>SUM(CM413:CQ413)</x:f>
        <x:v>0.495</x:v>
      </x:c>
      <x:c r="CS413" s="36" t="n">
        <x:f>SUM(CG413:CH413)</x:f>
        <x:v>5</x:v>
      </x:c>
      <x:c r="CT413" s="36" t="str"/>
      <x:c r="CU413" s="36" t="n">
        <x:f>MIN(AG413,CG413)</x:f>
        <x:v>3</x:v>
      </x:c>
      <x:c r="CV413" s="36" t="n">
        <x:f>MIN(AG413,CH413)</x:f>
        <x:v>2</x:v>
      </x:c>
      <x:c r="CW413" s="36" t="n">
        <x:f>MIN(AG413,CI413)</x:f>
        <x:v>1</x:v>
      </x:c>
      <x:c r="CX413" s="36" t="n">
        <x:f>MIN(AG413,CJ413)</x:f>
        <x:v>0</x:v>
      </x:c>
      <x:c r="CY413" s="36" t="n">
        <x:f>MIN(AG413,CK413)</x:f>
        <x:v>1</x:v>
      </x:c>
    </x:row>
    <x:row r="414" ht="18" customHeight="1">
      <x:c r="A414" s="35" t="str">
        <x:v>Area HC-03</x:v>
      </x:c>
      <x:c r="B414" s="35" t="str">
        <x:v>Area Lead HC-03</x:v>
      </x:c>
      <x:c r="C414" s="35" t="str">
        <x:v>Field Lead HC-04</x:v>
      </x:c>
      <x:c r="D414" s="35" t="str">
        <x:v>City HC-F</x:v>
      </x:c>
      <x:c r="E414" s="35" t="n">
        <x:v>5</x:v>
      </x:c>
      <x:c r="F414" s="35" t="n">
        <x:v>24</x:v>
      </x:c>
      <x:c r="G414" s="35" t="n">
        <x:v>1</x:v>
      </x:c>
      <x:c r="H414" s="35" t="str">
        <x:v>Promoter</x:v>
      </x:c>
      <x:c r="I414" s="35" t="str">
        <x:v>Agency HC-01</x:v>
      </x:c>
      <x:c r="J414" s="35" t="str">
        <x:v>PR-HC-006</x:v>
      </x:c>
      <x:c r="K414" s="35" t="str">
        <x:v>Masked Promoter HC-006</x:v>
      </x:c>
      <x:c r="L414" s="35" t="str">
        <x:v>9XXXX10006</x:v>
      </x:c>
      <x:c r="M414" s="37" t="n">
        <x:v>46180</x:v>
      </x:c>
      <x:c r="N414" s="35" t="str">
        <x:v>Cohort 1</x:v>
      </x:c>
      <x:c r="O414" s="35" t="str">
        <x:v>DIST-HC-02</x:v>
      </x:c>
      <x:c r="P414" s="35" t="str">
        <x:v>Masked Distributor HC-02</x:v>
      </x:c>
      <x:c r="Q414" s="35" t="str">
        <x:v>P-HC-018</x:v>
      </x:c>
      <x:c r="R414" s="35" t="str">
        <x:v>HC-018</x:v>
      </x:c>
      <x:c r="S414" s="35" t="str">
        <x:v>Masked Store HC-018</x:v>
      </x:c>
      <x:c r="T414" s="35" t="str">
        <x:v>XX1018</x:v>
      </x:c>
      <x:c r="U414" s="35" t="str">
        <x:v>Supermarket</x:v>
      </x:c>
      <x:c r="V414" s="35" t="str">
        <x:v>Masked</x:v>
      </x:c>
      <x:c r="W414" s="35" t="str">
        <x:v>Masked</x:v>
      </x:c>
      <x:c r="X414" s="37" t="n">
        <x:v>46222</x:v>
      </x:c>
      <x:c r="Y414" s="37" t="n">
        <x:v>46266</x:v>
      </x:c>
      <x:c r="Z414" s="35" t="str">
        <x:v>W01</x:v>
      </x:c>
      <x:c r="AA414" s="35" t="str">
        <x:v>Sep'26</x:v>
      </x:c>
      <x:c r="AB414" s="35" t="str">
        <x:v>01 - 07</x:v>
      </x:c>
      <x:c r="AC414" s="35" t="str">
        <x:v>Week 1 of Sep 2026</x:v>
      </x:c>
      <x:c r="AD414" s="35" t="str">
        <x:v>Continue</x:v>
      </x:c>
      <x:c r="AE414" s="35" t="str">
        <x:v>Normal operations</x:v>
      </x:c>
      <x:c r="AF414" s="36" t="n">
        <x:v>56</x:v>
      </x:c>
      <x:c r="AG414" s="36" t="n">
        <x:v>14</x:v>
      </x:c>
      <x:c r="AH414" s="38" t="n">
        <x:f>IFERROR(AG414/AF414,0)</x:f>
        <x:v>0.25</x:v>
      </x:c>
      <x:c r="AI414" s="36" t="n">
        <x:v>10</x:v>
      </x:c>
      <x:c r="AJ414" s="38" t="n">
        <x:f>IFERROR(AI414/AG414,0)</x:f>
        <x:v>0.7142857142857143</x:v>
      </x:c>
      <x:c r="AK414" s="36" t="n">
        <x:v>3</x:v>
      </x:c>
      <x:c r="AL414" s="36" t="n">
        <x:v>4</x:v>
      </x:c>
      <x:c r="AM414" s="36" t="n">
        <x:v>1</x:v>
      </x:c>
      <x:c r="AN414" s="38" t="n">
        <x:f>IFERROR(AL414/AG414,0)</x:f>
        <x:v>0.2857142857142857</x:v>
      </x:c>
      <x:c r="AO414" s="36" t="n">
        <x:v>16</x:v>
      </x:c>
      <x:c r="AP414" s="36" t="n">
        <x:v>28</x:v>
      </x:c>
      <x:c r="AQ414" s="36" t="n">
        <x:v>24</x:v>
      </x:c>
      <x:c r="AR414" s="36" t="n">
        <x:v>24</x:v>
      </x:c>
      <x:c r="AS414" s="36" t="n">
        <x:v>13</x:v>
      </x:c>
      <x:c r="AT414" s="36" t="n">
        <x:v>16</x:v>
      </x:c>
      <x:c r="AU414" s="36" t="n">
        <x:v>22</x:v>
      </x:c>
      <x:c r="AV414" s="36" t="n">
        <x:v>18</x:v>
      </x:c>
      <x:c r="AW414" s="36" t="n">
        <x:v>23</x:v>
      </x:c>
      <x:c r="AX414" s="36" t="n">
        <x:v>25</x:v>
      </x:c>
      <x:c r="AY414" s="36" t="n">
        <x:f>SUM(AO414:AX414)</x:f>
        <x:v>209</x:v>
      </x:c>
      <x:c r="AZ414" s="36" t="n">
        <x:v>17</x:v>
      </x:c>
      <x:c r="BA414" s="36" t="n">
        <x:v>0</x:v>
      </x:c>
      <x:c r="BB414" s="36" t="n">
        <x:v>0</x:v>
      </x:c>
      <x:c r="BC414" s="36" t="n">
        <x:v>0</x:v>
      </x:c>
      <x:c r="BD414" s="36" t="n">
        <x:v>0</x:v>
      </x:c>
      <x:c r="BE414" s="36" t="n">
        <x:v>0</x:v>
      </x:c>
      <x:c r="BF414" s="36" t="n">
        <x:v>23</x:v>
      </x:c>
      <x:c r="BG414" s="36" t="n">
        <x:v>0</x:v>
      </x:c>
      <x:c r="BH414" s="36" t="n">
        <x:v>0</x:v>
      </x:c>
      <x:c r="BI414" s="36" t="n">
        <x:v>0</x:v>
      </x:c>
      <x:c r="BJ414" s="36"/>
      <x:c r="BK414" s="36" t="n">
        <x:f>MAX(0,AO414+AZ414-BV414)</x:f>
        <x:v>32</x:v>
      </x:c>
      <x:c r="BL414" s="36" t="n">
        <x:f>MAX(0,AP414+BA414-BW414)</x:f>
        <x:v>26</x:v>
      </x:c>
      <x:c r="BM414" s="36" t="n">
        <x:f>MAX(0,AQ414+BB414-BX414)</x:f>
        <x:v>23</x:v>
      </x:c>
      <x:c r="BN414" s="36" t="n">
        <x:f>MAX(0,AR414+BC414-BY414)</x:f>
        <x:v>22</x:v>
      </x:c>
      <x:c r="BO414" s="36" t="n">
        <x:f>MAX(0,AS414+BD414-BZ414)</x:f>
        <x:v>12</x:v>
      </x:c>
      <x:c r="BP414" s="36" t="n">
        <x:f>MAX(0,AT414+BE414-CA414)</x:f>
        <x:v>15</x:v>
      </x:c>
      <x:c r="BQ414" s="36" t="n">
        <x:f>MAX(0,AU414+BF414-CB414)</x:f>
        <x:v>44</x:v>
      </x:c>
      <x:c r="BR414" s="36" t="n">
        <x:f>MAX(0,AV414+BG414-CC414)</x:f>
        <x:v>18</x:v>
      </x:c>
      <x:c r="BS414" s="36" t="n">
        <x:f>MAX(0,AW414+BH414-CD414)</x:f>
        <x:v>21</x:v>
      </x:c>
      <x:c r="BT414" s="36" t="n">
        <x:f>MAX(0,AX414+BI414-CE414)</x:f>
        <x:v>24</x:v>
      </x:c>
      <x:c r="BU414" s="36" t="n">
        <x:f>SUM(BK414:BT414)</x:f>
        <x:v>237</x:v>
      </x:c>
      <x:c r="BV414" s="36" t="n">
        <x:v>1</x:v>
      </x:c>
      <x:c r="BW414" s="36" t="n">
        <x:v>2</x:v>
      </x:c>
      <x:c r="BX414" s="36" t="n">
        <x:v>1</x:v>
      </x:c>
      <x:c r="BY414" s="36" t="n">
        <x:v>2</x:v>
      </x:c>
      <x:c r="BZ414" s="36" t="n">
        <x:v>1</x:v>
      </x:c>
      <x:c r="CA414" s="36" t="n">
        <x:v>1</x:v>
      </x:c>
      <x:c r="CB414" s="36" t="n">
        <x:v>1</x:v>
      </x:c>
      <x:c r="CC414" s="36" t="n">
        <x:v>0</x:v>
      </x:c>
      <x:c r="CD414" s="36" t="n">
        <x:v>2</x:v>
      </x:c>
      <x:c r="CE414" s="36" t="n">
        <x:v>1</x:v>
      </x:c>
      <x:c r="CF414" s="36"/>
      <x:c r="CG414" s="36" t="n">
        <x:f>SUM(BW414,CD414)</x:f>
        <x:v>4</x:v>
      </x:c>
      <x:c r="CH414" s="36" t="n">
        <x:f>SUM(BX414,CA414)</x:f>
        <x:v>2</x:v>
      </x:c>
      <x:c r="CI414" s="36" t="n">
        <x:f>SUM(BY414)</x:f>
        <x:v>2</x:v>
      </x:c>
      <x:c r="CJ414" s="36" t="n">
        <x:f>SUM(BV414,BZ414,CB414)</x:f>
        <x:v>3</x:v>
      </x:c>
      <x:c r="CK414" s="36" t="n">
        <x:f>SUM(CC414,CE414)</x:f>
        <x:v>1</x:v>
      </x:c>
      <x:c r="CL414" s="36" t="n">
        <x:f>SUM(CG414:CK414)</x:f>
        <x:v>12</x:v>
      </x:c>
      <x:c r="CM414" s="39" t="n">
        <x:f>SUM(BW414*0.075,CD414*0.075)</x:f>
        <x:v>0.3</x:v>
      </x:c>
      <x:c r="CN414" s="39" t="n">
        <x:f>SUM(BX414*0.06,CA414*0.03)</x:f>
        <x:v>0.09</x:v>
      </x:c>
      <x:c r="CO414" s="39" t="n">
        <x:f>SUM(BY414*0.08)</x:f>
        <x:v>0.16</x:v>
      </x:c>
      <x:c r="CP414" s="39" t="n">
        <x:f>SUM(BV414*0.12,BZ414*0.06,CB414*0.03)</x:f>
        <x:v>0.21</x:v>
      </x:c>
      <x:c r="CQ414" s="39" t="n">
        <x:f>SUM(CC414*0.01,CE414*0.1)</x:f>
        <x:v>0.1</x:v>
      </x:c>
      <x:c r="CR414" s="39" t="n">
        <x:f>SUM(CM414:CQ414)</x:f>
        <x:v>0.86</x:v>
      </x:c>
      <x:c r="CS414" s="36" t="n">
        <x:f>SUM(CG414:CH414)</x:f>
        <x:v>6</x:v>
      </x:c>
      <x:c r="CT414" s="36" t="str"/>
      <x:c r="CU414" s="36" t="n">
        <x:f>MIN(AG414,CG414)</x:f>
        <x:v>4</x:v>
      </x:c>
      <x:c r="CV414" s="36" t="n">
        <x:f>MIN(AG414,CH414)</x:f>
        <x:v>2</x:v>
      </x:c>
      <x:c r="CW414" s="36" t="n">
        <x:f>MIN(AG414,CI414)</x:f>
        <x:v>2</x:v>
      </x:c>
      <x:c r="CX414" s="36" t="n">
        <x:f>MIN(AG414,CJ414)</x:f>
        <x:v>3</x:v>
      </x:c>
      <x:c r="CY414" s="36" t="n">
        <x:f>MIN(AG414,CK414)</x:f>
        <x:v>1</x:v>
      </x:c>
    </x:row>
    <x:row r="415" ht="18" customHeight="1">
      <x:c r="A415" s="35" t="str">
        <x:v>Area HC-03</x:v>
      </x:c>
      <x:c r="B415" s="35" t="str">
        <x:v>Area Lead HC-03</x:v>
      </x:c>
      <x:c r="C415" s="35" t="str">
        <x:v>Field Lead HC-04</x:v>
      </x:c>
      <x:c r="D415" s="35" t="str">
        <x:v>City HC-F</x:v>
      </x:c>
      <x:c r="E415" s="35" t="n">
        <x:v>5</x:v>
      </x:c>
      <x:c r="F415" s="35" t="n">
        <x:v>24</x:v>
      </x:c>
      <x:c r="G415" s="35" t="n">
        <x:v>1</x:v>
      </x:c>
      <x:c r="H415" s="35" t="str">
        <x:v>Promoter</x:v>
      </x:c>
      <x:c r="I415" s="35" t="str">
        <x:v>Agency HC-01</x:v>
      </x:c>
      <x:c r="J415" s="35" t="str">
        <x:v>PR-HC-006</x:v>
      </x:c>
      <x:c r="K415" s="35" t="str">
        <x:v>Masked Promoter HC-006</x:v>
      </x:c>
      <x:c r="L415" s="35" t="str">
        <x:v>9XXXX10006</x:v>
      </x:c>
      <x:c r="M415" s="37" t="n">
        <x:v>46180</x:v>
      </x:c>
      <x:c r="N415" s="35" t="str">
        <x:v>Cohort 1</x:v>
      </x:c>
      <x:c r="O415" s="35" t="str">
        <x:v>DIST-HC-02</x:v>
      </x:c>
      <x:c r="P415" s="35" t="str">
        <x:v>Masked Distributor HC-02</x:v>
      </x:c>
      <x:c r="Q415" s="35" t="str">
        <x:v>P-HC-018</x:v>
      </x:c>
      <x:c r="R415" s="35" t="str">
        <x:v>HC-018</x:v>
      </x:c>
      <x:c r="S415" s="35" t="str">
        <x:v>Masked Store HC-018</x:v>
      </x:c>
      <x:c r="T415" s="35" t="str">
        <x:v>XX1018</x:v>
      </x:c>
      <x:c r="U415" s="35" t="str">
        <x:v>Supermarket</x:v>
      </x:c>
      <x:c r="V415" s="35" t="str">
        <x:v>Masked</x:v>
      </x:c>
      <x:c r="W415" s="35" t="str">
        <x:v>Masked</x:v>
      </x:c>
      <x:c r="X415" s="37" t="n">
        <x:v>46222</x:v>
      </x:c>
      <x:c r="Y415" s="37" t="n">
        <x:v>46267</x:v>
      </x:c>
      <x:c r="Z415" s="35" t="str">
        <x:v>W01</x:v>
      </x:c>
      <x:c r="AA415" s="35" t="str">
        <x:v>Sep'26</x:v>
      </x:c>
      <x:c r="AB415" s="35" t="str">
        <x:v>01 - 07</x:v>
      </x:c>
      <x:c r="AC415" s="35" t="str">
        <x:v>Week 1 of Sep 2026</x:v>
      </x:c>
      <x:c r="AD415" s="35" t="str">
        <x:v>Continue</x:v>
      </x:c>
      <x:c r="AE415" s="35" t="str"/>
      <x:c r="AF415" s="36" t="n">
        <x:v>53</x:v>
      </x:c>
      <x:c r="AG415" s="36" t="n">
        <x:v>20</x:v>
      </x:c>
      <x:c r="AH415" s="38" t="n">
        <x:f>IFERROR(AG415/AF415,0)</x:f>
        <x:v>0.37735849056603776</x:v>
      </x:c>
      <x:c r="AI415" s="36" t="n">
        <x:v>15</x:v>
      </x:c>
      <x:c r="AJ415" s="38" t="n">
        <x:f>IFERROR(AI415/AG415,0)</x:f>
        <x:v>0.75</x:v>
      </x:c>
      <x:c r="AK415" s="36" t="n">
        <x:v>5</x:v>
      </x:c>
      <x:c r="AL415" s="36" t="n">
        <x:v>10</x:v>
      </x:c>
      <x:c r="AM415" s="36" t="n">
        <x:v>1</x:v>
      </x:c>
      <x:c r="AN415" s="38" t="n">
        <x:f>IFERROR(AL415/AG415,0)</x:f>
        <x:v>0.5</x:v>
      </x:c>
      <x:c r="AO415" s="36" t="n">
        <x:f>BK414</x:f>
        <x:v>32</x:v>
      </x:c>
      <x:c r="AP415" s="36" t="n">
        <x:f>BL414</x:f>
        <x:v>26</x:v>
      </x:c>
      <x:c r="AQ415" s="36" t="n">
        <x:f>BM414</x:f>
        <x:v>23</x:v>
      </x:c>
      <x:c r="AR415" s="36" t="n">
        <x:f>BN414</x:f>
        <x:v>22</x:v>
      </x:c>
      <x:c r="AS415" s="36" t="n">
        <x:f>BO414</x:f>
        <x:v>12</x:v>
      </x:c>
      <x:c r="AT415" s="36" t="n">
        <x:f>BP414</x:f>
        <x:v>15</x:v>
      </x:c>
      <x:c r="AU415" s="36" t="n">
        <x:f>BQ414</x:f>
        <x:v>44</x:v>
      </x:c>
      <x:c r="AV415" s="36" t="n">
        <x:f>BR414</x:f>
        <x:v>18</x:v>
      </x:c>
      <x:c r="AW415" s="36" t="n">
        <x:f>BS414</x:f>
        <x:v>21</x:v>
      </x:c>
      <x:c r="AX415" s="36" t="n">
        <x:f>BT414</x:f>
        <x:v>24</x:v>
      </x:c>
      <x:c r="AY415" s="36" t="n">
        <x:f>SUM(AO415:AX415)</x:f>
        <x:v>237</x:v>
      </x:c>
      <x:c r="AZ415" s="36" t="n">
        <x:v>0</x:v>
      </x:c>
      <x:c r="BA415" s="36" t="n">
        <x:v>25</x:v>
      </x:c>
      <x:c r="BB415" s="36" t="n">
        <x:v>0</x:v>
      </x:c>
      <x:c r="BC415" s="36" t="n">
        <x:v>0</x:v>
      </x:c>
      <x:c r="BD415" s="36" t="n">
        <x:v>0</x:v>
      </x:c>
      <x:c r="BE415" s="36" t="n">
        <x:v>0</x:v>
      </x:c>
      <x:c r="BF415" s="36" t="n">
        <x:v>0</x:v>
      </x:c>
      <x:c r="BG415" s="36" t="n">
        <x:v>11</x:v>
      </x:c>
      <x:c r="BH415" s="36" t="n">
        <x:v>0</x:v>
      </x:c>
      <x:c r="BI415" s="36" t="n">
        <x:v>0</x:v>
      </x:c>
      <x:c r="BJ415" s="36"/>
      <x:c r="BK415" s="36" t="n">
        <x:f>MAX(0,AO415+AZ415-BV415)</x:f>
        <x:v>31</x:v>
      </x:c>
      <x:c r="BL415" s="36" t="n">
        <x:f>MAX(0,AP415+BA415-BW415)</x:f>
        <x:v>50</x:v>
      </x:c>
      <x:c r="BM415" s="36" t="n">
        <x:f>MAX(0,AQ415+BB415-BX415)</x:f>
        <x:v>21</x:v>
      </x:c>
      <x:c r="BN415" s="36" t="n">
        <x:f>MAX(0,AR415+BC415-BY415)</x:f>
        <x:v>20</x:v>
      </x:c>
      <x:c r="BO415" s="36" t="n">
        <x:f>MAX(0,AS415+BD415-BZ415)</x:f>
        <x:v>11</x:v>
      </x:c>
      <x:c r="BP415" s="36" t="n">
        <x:f>MAX(0,AT415+BE415-CA415)</x:f>
        <x:v>14</x:v>
      </x:c>
      <x:c r="BQ415" s="36" t="n">
        <x:f>MAX(0,AU415+BF415-CB415)</x:f>
        <x:v>43</x:v>
      </x:c>
      <x:c r="BR415" s="36" t="n">
        <x:f>MAX(0,AV415+BG415-CC415)</x:f>
        <x:v>28</x:v>
      </x:c>
      <x:c r="BS415" s="36" t="n">
        <x:f>MAX(0,AW415+BH415-CD415)</x:f>
        <x:v>20</x:v>
      </x:c>
      <x:c r="BT415" s="36" t="n">
        <x:f>MAX(0,AX415+BI415-CE415)</x:f>
        <x:v>22</x:v>
      </x:c>
      <x:c r="BU415" s="36" t="n">
        <x:f>SUM(BK415:BT415)</x:f>
        <x:v>260</x:v>
      </x:c>
      <x:c r="BV415" s="36" t="n">
        <x:v>1</x:v>
      </x:c>
      <x:c r="BW415" s="36" t="n">
        <x:v>1</x:v>
      </x:c>
      <x:c r="BX415" s="36" t="n">
        <x:v>2</x:v>
      </x:c>
      <x:c r="BY415" s="36" t="n">
        <x:v>2</x:v>
      </x:c>
      <x:c r="BZ415" s="36" t="n">
        <x:v>1</x:v>
      </x:c>
      <x:c r="CA415" s="36" t="n">
        <x:v>1</x:v>
      </x:c>
      <x:c r="CB415" s="36" t="n">
        <x:v>1</x:v>
      </x:c>
      <x:c r="CC415" s="36" t="n">
        <x:v>1</x:v>
      </x:c>
      <x:c r="CD415" s="36" t="n">
        <x:v>1</x:v>
      </x:c>
      <x:c r="CE415" s="36" t="n">
        <x:v>2</x:v>
      </x:c>
      <x:c r="CF415" s="36"/>
      <x:c r="CG415" s="36" t="n">
        <x:f>SUM(BW415,CD415)</x:f>
        <x:v>2</x:v>
      </x:c>
      <x:c r="CH415" s="36" t="n">
        <x:f>SUM(BX415,CA415)</x:f>
        <x:v>3</x:v>
      </x:c>
      <x:c r="CI415" s="36" t="n">
        <x:f>SUM(BY415)</x:f>
        <x:v>2</x:v>
      </x:c>
      <x:c r="CJ415" s="36" t="n">
        <x:f>SUM(BV415,BZ415,CB415)</x:f>
        <x:v>3</x:v>
      </x:c>
      <x:c r="CK415" s="36" t="n">
        <x:f>SUM(CC415,CE415)</x:f>
        <x:v>3</x:v>
      </x:c>
      <x:c r="CL415" s="36" t="n">
        <x:f>SUM(CG415:CK415)</x:f>
        <x:v>13</x:v>
      </x:c>
      <x:c r="CM415" s="39" t="n">
        <x:f>SUM(BW415*0.075,CD415*0.075)</x:f>
        <x:v>0.15</x:v>
      </x:c>
      <x:c r="CN415" s="39" t="n">
        <x:f>SUM(BX415*0.06,CA415*0.03)</x:f>
        <x:v>0.15</x:v>
      </x:c>
      <x:c r="CO415" s="39" t="n">
        <x:f>SUM(BY415*0.08)</x:f>
        <x:v>0.16</x:v>
      </x:c>
      <x:c r="CP415" s="39" t="n">
        <x:f>SUM(BV415*0.12,BZ415*0.06,CB415*0.03)</x:f>
        <x:v>0.21</x:v>
      </x:c>
      <x:c r="CQ415" s="39" t="n">
        <x:f>SUM(CC415*0.01,CE415*0.1)</x:f>
        <x:v>0.21000000000000002</x:v>
      </x:c>
      <x:c r="CR415" s="39" t="n">
        <x:f>SUM(CM415:CQ415)</x:f>
        <x:v>0.8799999999999999</x:v>
      </x:c>
      <x:c r="CS415" s="36" t="n">
        <x:f>SUM(CG415:CH415)</x:f>
        <x:v>5</x:v>
      </x:c>
      <x:c r="CT415" s="36" t="str"/>
      <x:c r="CU415" s="36" t="n">
        <x:f>MIN(AG415,CG415)</x:f>
        <x:v>2</x:v>
      </x:c>
      <x:c r="CV415" s="36" t="n">
        <x:f>MIN(AG415,CH415)</x:f>
        <x:v>3</x:v>
      </x:c>
      <x:c r="CW415" s="36" t="n">
        <x:f>MIN(AG415,CI415)</x:f>
        <x:v>2</x:v>
      </x:c>
      <x:c r="CX415" s="36" t="n">
        <x:f>MIN(AG415,CJ415)</x:f>
        <x:v>3</x:v>
      </x:c>
      <x:c r="CY415" s="36" t="n">
        <x:f>MIN(AG415,CK415)</x:f>
        <x:v>3</x:v>
      </x:c>
    </x:row>
    <x:row r="416" ht="18" customHeight="1">
      <x:c r="A416" s="35" t="str">
        <x:v>Area HC-03</x:v>
      </x:c>
      <x:c r="B416" s="35" t="str">
        <x:v>Area Lead HC-03</x:v>
      </x:c>
      <x:c r="C416" s="35" t="str">
        <x:v>Field Lead HC-04</x:v>
      </x:c>
      <x:c r="D416" s="35" t="str">
        <x:v>City HC-F</x:v>
      </x:c>
      <x:c r="E416" s="35" t="n">
        <x:v>5</x:v>
      </x:c>
      <x:c r="F416" s="35" t="n">
        <x:v>24</x:v>
      </x:c>
      <x:c r="G416" s="35" t="n">
        <x:v>1</x:v>
      </x:c>
      <x:c r="H416" s="35" t="str">
        <x:v>Promoter</x:v>
      </x:c>
      <x:c r="I416" s="35" t="str">
        <x:v>Agency HC-01</x:v>
      </x:c>
      <x:c r="J416" s="35" t="str">
        <x:v>PR-HC-006</x:v>
      </x:c>
      <x:c r="K416" s="35" t="str">
        <x:v>Masked Promoter HC-006</x:v>
      </x:c>
      <x:c r="L416" s="35" t="str">
        <x:v>9XXXX10006</x:v>
      </x:c>
      <x:c r="M416" s="37" t="n">
        <x:v>46180</x:v>
      </x:c>
      <x:c r="N416" s="35" t="str">
        <x:v>Cohort 1</x:v>
      </x:c>
      <x:c r="O416" s="35" t="str">
        <x:v>DIST-HC-02</x:v>
      </x:c>
      <x:c r="P416" s="35" t="str">
        <x:v>Masked Distributor HC-02</x:v>
      </x:c>
      <x:c r="Q416" s="35" t="str">
        <x:v>P-HC-018</x:v>
      </x:c>
      <x:c r="R416" s="35" t="str">
        <x:v>HC-018</x:v>
      </x:c>
      <x:c r="S416" s="35" t="str">
        <x:v>Masked Store HC-018</x:v>
      </x:c>
      <x:c r="T416" s="35" t="str">
        <x:v>XX1018</x:v>
      </x:c>
      <x:c r="U416" s="35" t="str">
        <x:v>Supermarket</x:v>
      </x:c>
      <x:c r="V416" s="35" t="str">
        <x:v>Masked</x:v>
      </x:c>
      <x:c r="W416" s="35" t="str">
        <x:v>Masked</x:v>
      </x:c>
      <x:c r="X416" s="37" t="n">
        <x:v>46222</x:v>
      </x:c>
      <x:c r="Y416" s="37" t="n">
        <x:v>46268</x:v>
      </x:c>
      <x:c r="Z416" s="35" t="str">
        <x:v>W01</x:v>
      </x:c>
      <x:c r="AA416" s="35" t="str">
        <x:v>Sep'26</x:v>
      </x:c>
      <x:c r="AB416" s="35" t="str">
        <x:v>01 - 07</x:v>
      </x:c>
      <x:c r="AC416" s="35" t="str">
        <x:v>Week 1 of Sep 2026</x:v>
      </x:c>
      <x:c r="AD416" s="35" t="str">
        <x:v>Continue</x:v>
      </x:c>
      <x:c r="AE416" s="35" t="str"/>
      <x:c r="AF416" s="36" t="n">
        <x:v>63</x:v>
      </x:c>
      <x:c r="AG416" s="36" t="n">
        <x:v>21</x:v>
      </x:c>
      <x:c r="AH416" s="38" t="n">
        <x:f>IFERROR(AG416/AF416,0)</x:f>
        <x:v>0.3333333333333333</x:v>
      </x:c>
      <x:c r="AI416" s="36" t="n">
        <x:v>18</x:v>
      </x:c>
      <x:c r="AJ416" s="38" t="n">
        <x:f>IFERROR(AI416/AG416,0)</x:f>
        <x:v>0.8571428571428571</x:v>
      </x:c>
      <x:c r="AK416" s="36" t="n">
        <x:v>7</x:v>
      </x:c>
      <x:c r="AL416" s="36" t="n">
        <x:v>7</x:v>
      </x:c>
      <x:c r="AM416" s="36" t="n">
        <x:v>1</x:v>
      </x:c>
      <x:c r="AN416" s="38" t="n">
        <x:f>IFERROR(AL416/AG416,0)</x:f>
        <x:v>0.3333333333333333</x:v>
      </x:c>
      <x:c r="AO416" s="36" t="n">
        <x:f>BK415</x:f>
        <x:v>31</x:v>
      </x:c>
      <x:c r="AP416" s="36" t="n">
        <x:f>BL415</x:f>
        <x:v>50</x:v>
      </x:c>
      <x:c r="AQ416" s="36" t="n">
        <x:f>BM415</x:f>
        <x:v>21</x:v>
      </x:c>
      <x:c r="AR416" s="36" t="n">
        <x:f>BN415</x:f>
        <x:v>20</x:v>
      </x:c>
      <x:c r="AS416" s="36" t="n">
        <x:f>BO415</x:f>
        <x:v>11</x:v>
      </x:c>
      <x:c r="AT416" s="36" t="n">
        <x:f>BP415</x:f>
        <x:v>14</x:v>
      </x:c>
      <x:c r="AU416" s="36" t="n">
        <x:f>BQ415</x:f>
        <x:v>43</x:v>
      </x:c>
      <x:c r="AV416" s="36" t="n">
        <x:f>BR415</x:f>
        <x:v>28</x:v>
      </x:c>
      <x:c r="AW416" s="36" t="n">
        <x:f>BS415</x:f>
        <x:v>20</x:v>
      </x:c>
      <x:c r="AX416" s="36" t="n">
        <x:f>BT415</x:f>
        <x:v>22</x:v>
      </x:c>
      <x:c r="AY416" s="36" t="n">
        <x:f>SUM(AO416:AX416)</x:f>
        <x:v>260</x:v>
      </x:c>
      <x:c r="AZ416" s="36" t="n">
        <x:v>0</x:v>
      </x:c>
      <x:c r="BA416" s="36" t="n">
        <x:v>0</x:v>
      </x:c>
      <x:c r="BB416" s="36" t="n">
        <x:v>15</x:v>
      </x:c>
      <x:c r="BC416" s="36" t="n">
        <x:v>0</x:v>
      </x:c>
      <x:c r="BD416" s="36" t="n">
        <x:v>0</x:v>
      </x:c>
      <x:c r="BE416" s="36" t="n">
        <x:v>0</x:v>
      </x:c>
      <x:c r="BF416" s="36" t="n">
        <x:v>0</x:v>
      </x:c>
      <x:c r="BG416" s="36" t="n">
        <x:v>0</x:v>
      </x:c>
      <x:c r="BH416" s="36" t="n">
        <x:v>22</x:v>
      </x:c>
      <x:c r="BI416" s="36" t="n">
        <x:v>0</x:v>
      </x:c>
      <x:c r="BJ416" s="36"/>
      <x:c r="BK416" s="36" t="n">
        <x:f>MAX(0,AO416+AZ416-BV416)</x:f>
        <x:v>30</x:v>
      </x:c>
      <x:c r="BL416" s="36" t="n">
        <x:f>MAX(0,AP416+BA416-BW416)</x:f>
        <x:v>48</x:v>
      </x:c>
      <x:c r="BM416" s="36" t="n">
        <x:f>MAX(0,AQ416+BB416-BX416)</x:f>
        <x:v>34</x:v>
      </x:c>
      <x:c r="BN416" s="36" t="n">
        <x:f>MAX(0,AR416+BC416-BY416)</x:f>
        <x:v>18</x:v>
      </x:c>
      <x:c r="BO416" s="36" t="n">
        <x:f>MAX(0,AS416+BD416-BZ416)</x:f>
        <x:v>10</x:v>
      </x:c>
      <x:c r="BP416" s="36" t="n">
        <x:f>MAX(0,AT416+BE416-CA416)</x:f>
        <x:v>13</x:v>
      </x:c>
      <x:c r="BQ416" s="36" t="n">
        <x:f>MAX(0,AU416+BF416-CB416)</x:f>
        <x:v>41</x:v>
      </x:c>
      <x:c r="BR416" s="36" t="n">
        <x:f>MAX(0,AV416+BG416-CC416)</x:f>
        <x:v>27</x:v>
      </x:c>
      <x:c r="BS416" s="36" t="n">
        <x:f>MAX(0,AW416+BH416-CD416)</x:f>
        <x:v>40</x:v>
      </x:c>
      <x:c r="BT416" s="36" t="n">
        <x:f>MAX(0,AX416+BI416-CE416)</x:f>
        <x:v>21</x:v>
      </x:c>
      <x:c r="BU416" s="36" t="n">
        <x:f>SUM(BK416:BT416)</x:f>
        <x:v>282</x:v>
      </x:c>
      <x:c r="BV416" s="36" t="n">
        <x:v>1</x:v>
      </x:c>
      <x:c r="BW416" s="36" t="n">
        <x:v>2</x:v>
      </x:c>
      <x:c r="BX416" s="36" t="n">
        <x:v>2</x:v>
      </x:c>
      <x:c r="BY416" s="36" t="n">
        <x:v>2</x:v>
      </x:c>
      <x:c r="BZ416" s="36" t="n">
        <x:v>1</x:v>
      </x:c>
      <x:c r="CA416" s="36" t="n">
        <x:v>1</x:v>
      </x:c>
      <x:c r="CB416" s="36" t="n">
        <x:v>2</x:v>
      </x:c>
      <x:c r="CC416" s="36" t="n">
        <x:v>1</x:v>
      </x:c>
      <x:c r="CD416" s="36" t="n">
        <x:v>2</x:v>
      </x:c>
      <x:c r="CE416" s="36" t="n">
        <x:v>1</x:v>
      </x:c>
      <x:c r="CF416" s="36"/>
      <x:c r="CG416" s="36" t="n">
        <x:f>SUM(BW416,CD416)</x:f>
        <x:v>4</x:v>
      </x:c>
      <x:c r="CH416" s="36" t="n">
        <x:f>SUM(BX416,CA416)</x:f>
        <x:v>3</x:v>
      </x:c>
      <x:c r="CI416" s="36" t="n">
        <x:f>SUM(BY416)</x:f>
        <x:v>2</x:v>
      </x:c>
      <x:c r="CJ416" s="36" t="n">
        <x:f>SUM(BV416,BZ416,CB416)</x:f>
        <x:v>4</x:v>
      </x:c>
      <x:c r="CK416" s="36" t="n">
        <x:f>SUM(CC416,CE416)</x:f>
        <x:v>2</x:v>
      </x:c>
      <x:c r="CL416" s="36" t="n">
        <x:f>SUM(CG416:CK416)</x:f>
        <x:v>15</x:v>
      </x:c>
      <x:c r="CM416" s="39" t="n">
        <x:f>SUM(BW416*0.075,CD416*0.075)</x:f>
        <x:v>0.3</x:v>
      </x:c>
      <x:c r="CN416" s="39" t="n">
        <x:f>SUM(BX416*0.06,CA416*0.03)</x:f>
        <x:v>0.15</x:v>
      </x:c>
      <x:c r="CO416" s="39" t="n">
        <x:f>SUM(BY416*0.08)</x:f>
        <x:v>0.16</x:v>
      </x:c>
      <x:c r="CP416" s="39" t="n">
        <x:f>SUM(BV416*0.12,BZ416*0.06,CB416*0.03)</x:f>
        <x:v>0.24</x:v>
      </x:c>
      <x:c r="CQ416" s="39" t="n">
        <x:f>SUM(CC416*0.01,CE416*0.1)</x:f>
        <x:v>0.11</x:v>
      </x:c>
      <x:c r="CR416" s="39" t="n">
        <x:f>SUM(CM416:CQ416)</x:f>
        <x:v>0.96</x:v>
      </x:c>
      <x:c r="CS416" s="36" t="n">
        <x:f>SUM(CG416:CH416)</x:f>
        <x:v>7</x:v>
      </x:c>
      <x:c r="CT416" s="36" t="str"/>
      <x:c r="CU416" s="36" t="n">
        <x:f>MIN(AG416,CG416)</x:f>
        <x:v>4</x:v>
      </x:c>
      <x:c r="CV416" s="36" t="n">
        <x:f>MIN(AG416,CH416)</x:f>
        <x:v>3</x:v>
      </x:c>
      <x:c r="CW416" s="36" t="n">
        <x:f>MIN(AG416,CI416)</x:f>
        <x:v>2</x:v>
      </x:c>
      <x:c r="CX416" s="36" t="n">
        <x:f>MIN(AG416,CJ416)</x:f>
        <x:v>4</x:v>
      </x:c>
      <x:c r="CY416" s="36" t="n">
        <x:f>MIN(AG416,CK416)</x:f>
        <x:v>2</x:v>
      </x:c>
    </x:row>
    <x:row r="417" ht="18" customHeight="1">
      <x:c r="A417" s="35" t="str">
        <x:v>Area HC-03</x:v>
      </x:c>
      <x:c r="B417" s="35" t="str">
        <x:v>Area Lead HC-03</x:v>
      </x:c>
      <x:c r="C417" s="35" t="str">
        <x:v>Field Lead HC-04</x:v>
      </x:c>
      <x:c r="D417" s="35" t="str">
        <x:v>City HC-F</x:v>
      </x:c>
      <x:c r="E417" s="35" t="n">
        <x:v>5</x:v>
      </x:c>
      <x:c r="F417" s="35" t="n">
        <x:v>24</x:v>
      </x:c>
      <x:c r="G417" s="35" t="n">
        <x:v>1</x:v>
      </x:c>
      <x:c r="H417" s="35" t="str">
        <x:v>Promoter</x:v>
      </x:c>
      <x:c r="I417" s="35" t="str">
        <x:v>Agency HC-01</x:v>
      </x:c>
      <x:c r="J417" s="35" t="str">
        <x:v>PR-HC-006</x:v>
      </x:c>
      <x:c r="K417" s="35" t="str">
        <x:v>Masked Promoter HC-006</x:v>
      </x:c>
      <x:c r="L417" s="35" t="str">
        <x:v>9XXXX10006</x:v>
      </x:c>
      <x:c r="M417" s="37" t="n">
        <x:v>46180</x:v>
      </x:c>
      <x:c r="N417" s="35" t="str">
        <x:v>Cohort 1</x:v>
      </x:c>
      <x:c r="O417" s="35" t="str">
        <x:v>DIST-HC-02</x:v>
      </x:c>
      <x:c r="P417" s="35" t="str">
        <x:v>Masked Distributor HC-02</x:v>
      </x:c>
      <x:c r="Q417" s="35" t="str">
        <x:v>P-HC-018</x:v>
      </x:c>
      <x:c r="R417" s="35" t="str">
        <x:v>HC-018</x:v>
      </x:c>
      <x:c r="S417" s="35" t="str">
        <x:v>Masked Store HC-018</x:v>
      </x:c>
      <x:c r="T417" s="35" t="str">
        <x:v>XX1018</x:v>
      </x:c>
      <x:c r="U417" s="35" t="str">
        <x:v>Supermarket</x:v>
      </x:c>
      <x:c r="V417" s="35" t="str">
        <x:v>Masked</x:v>
      </x:c>
      <x:c r="W417" s="35" t="str">
        <x:v>Masked</x:v>
      </x:c>
      <x:c r="X417" s="37" t="n">
        <x:v>46222</x:v>
      </x:c>
      <x:c r="Y417" s="37" t="n">
        <x:v>46269</x:v>
      </x:c>
      <x:c r="Z417" s="35" t="str">
        <x:v>W01</x:v>
      </x:c>
      <x:c r="AA417" s="35" t="str">
        <x:v>Sep'26</x:v>
      </x:c>
      <x:c r="AB417" s="35" t="str">
        <x:v>01 - 07</x:v>
      </x:c>
      <x:c r="AC417" s="35" t="str">
        <x:v>Week 1 of Sep 2026</x:v>
      </x:c>
      <x:c r="AD417" s="35" t="str">
        <x:v>Continue</x:v>
      </x:c>
      <x:c r="AE417" s="35" t="str"/>
      <x:c r="AF417" s="36" t="n">
        <x:v>67</x:v>
      </x:c>
      <x:c r="AG417" s="36" t="n">
        <x:v>16</x:v>
      </x:c>
      <x:c r="AH417" s="38" t="n">
        <x:f>IFERROR(AG417/AF417,0)</x:f>
        <x:v>0.23880597014925373</x:v>
      </x:c>
      <x:c r="AI417" s="36" t="n">
        <x:v>15</x:v>
      </x:c>
      <x:c r="AJ417" s="38" t="n">
        <x:f>IFERROR(AI417/AG417,0)</x:f>
        <x:v>0.9375</x:v>
      </x:c>
      <x:c r="AK417" s="36" t="n">
        <x:v>3</x:v>
      </x:c>
      <x:c r="AL417" s="36" t="n">
        <x:v>7</x:v>
      </x:c>
      <x:c r="AM417" s="36" t="n">
        <x:v>1</x:v>
      </x:c>
      <x:c r="AN417" s="38" t="n">
        <x:f>IFERROR(AL417/AG417,0)</x:f>
        <x:v>0.4375</x:v>
      </x:c>
      <x:c r="AO417" s="36" t="n">
        <x:f>BK416</x:f>
        <x:v>30</x:v>
      </x:c>
      <x:c r="AP417" s="36" t="n">
        <x:f>BL416</x:f>
        <x:v>48</x:v>
      </x:c>
      <x:c r="AQ417" s="36" t="n">
        <x:f>BM416</x:f>
        <x:v>34</x:v>
      </x:c>
      <x:c r="AR417" s="36" t="n">
        <x:f>BN416</x:f>
        <x:v>18</x:v>
      </x:c>
      <x:c r="AS417" s="36" t="n">
        <x:f>BO416</x:f>
        <x:v>10</x:v>
      </x:c>
      <x:c r="AT417" s="36" t="n">
        <x:f>BP416</x:f>
        <x:v>13</x:v>
      </x:c>
      <x:c r="AU417" s="36" t="n">
        <x:f>BQ416</x:f>
        <x:v>41</x:v>
      </x:c>
      <x:c r="AV417" s="36" t="n">
        <x:f>BR416</x:f>
        <x:v>27</x:v>
      </x:c>
      <x:c r="AW417" s="36" t="n">
        <x:f>BS416</x:f>
        <x:v>40</x:v>
      </x:c>
      <x:c r="AX417" s="36" t="n">
        <x:f>BT416</x:f>
        <x:v>21</x:v>
      </x:c>
      <x:c r="AY417" s="36" t="n">
        <x:f>SUM(AO417:AX417)</x:f>
        <x:v>282</x:v>
      </x:c>
      <x:c r="AZ417" s="36" t="n">
        <x:v>0</x:v>
      </x:c>
      <x:c r="BA417" s="36" t="n">
        <x:v>0</x:v>
      </x:c>
      <x:c r="BB417" s="36" t="n">
        <x:v>0</x:v>
      </x:c>
      <x:c r="BC417" s="36" t="n">
        <x:v>23</x:v>
      </x:c>
      <x:c r="BD417" s="36" t="n">
        <x:v>0</x:v>
      </x:c>
      <x:c r="BE417" s="36" t="n">
        <x:v>0</x:v>
      </x:c>
      <x:c r="BF417" s="36" t="n">
        <x:v>0</x:v>
      </x:c>
      <x:c r="BG417" s="36" t="n">
        <x:v>0</x:v>
      </x:c>
      <x:c r="BH417" s="36" t="n">
        <x:v>0</x:v>
      </x:c>
      <x:c r="BI417" s="36" t="n">
        <x:v>17</x:v>
      </x:c>
      <x:c r="BJ417" s="36"/>
      <x:c r="BK417" s="36" t="n">
        <x:f>MAX(0,AO417+AZ417-BV417)</x:f>
        <x:v>29</x:v>
      </x:c>
      <x:c r="BL417" s="36" t="n">
        <x:f>MAX(0,AP417+BA417-BW417)</x:f>
        <x:v>47</x:v>
      </x:c>
      <x:c r="BM417" s="36" t="n">
        <x:f>MAX(0,AQ417+BB417-BX417)</x:f>
        <x:v>32</x:v>
      </x:c>
      <x:c r="BN417" s="36" t="n">
        <x:f>MAX(0,AR417+BC417-BY417)</x:f>
        <x:v>40</x:v>
      </x:c>
      <x:c r="BO417" s="36" t="n">
        <x:f>MAX(0,AS417+BD417-BZ417)</x:f>
        <x:v>9</x:v>
      </x:c>
      <x:c r="BP417" s="36" t="n">
        <x:f>MAX(0,AT417+BE417-CA417)</x:f>
        <x:v>12</x:v>
      </x:c>
      <x:c r="BQ417" s="36" t="n">
        <x:f>MAX(0,AU417+BF417-CB417)</x:f>
        <x:v>40</x:v>
      </x:c>
      <x:c r="BR417" s="36" t="n">
        <x:f>MAX(0,AV417+BG417-CC417)</x:f>
        <x:v>27</x:v>
      </x:c>
      <x:c r="BS417" s="36" t="n">
        <x:f>MAX(0,AW417+BH417-CD417)</x:f>
        <x:v>38</x:v>
      </x:c>
      <x:c r="BT417" s="36" t="n">
        <x:f>MAX(0,AX417+BI417-CE417)</x:f>
        <x:v>37</x:v>
      </x:c>
      <x:c r="BU417" s="36" t="n">
        <x:f>SUM(BK417:BT417)</x:f>
        <x:v>311</x:v>
      </x:c>
      <x:c r="BV417" s="36" t="n">
        <x:v>1</x:v>
      </x:c>
      <x:c r="BW417" s="36" t="n">
        <x:v>1</x:v>
      </x:c>
      <x:c r="BX417" s="36" t="n">
        <x:v>2</x:v>
      </x:c>
      <x:c r="BY417" s="36" t="n">
        <x:v>1</x:v>
      </x:c>
      <x:c r="BZ417" s="36" t="n">
        <x:v>1</x:v>
      </x:c>
      <x:c r="CA417" s="36" t="n">
        <x:v>1</x:v>
      </x:c>
      <x:c r="CB417" s="36" t="n">
        <x:v>1</x:v>
      </x:c>
      <x:c r="CC417" s="36" t="n">
        <x:v>0</x:v>
      </x:c>
      <x:c r="CD417" s="36" t="n">
        <x:v>2</x:v>
      </x:c>
      <x:c r="CE417" s="36" t="n">
        <x:v>1</x:v>
      </x:c>
      <x:c r="CF417" s="36"/>
      <x:c r="CG417" s="36" t="n">
        <x:f>SUM(BW417,CD417)</x:f>
        <x:v>3</x:v>
      </x:c>
      <x:c r="CH417" s="36" t="n">
        <x:f>SUM(BX417,CA417)</x:f>
        <x:v>3</x:v>
      </x:c>
      <x:c r="CI417" s="36" t="n">
        <x:f>SUM(BY417)</x:f>
        <x:v>1</x:v>
      </x:c>
      <x:c r="CJ417" s="36" t="n">
        <x:f>SUM(BV417,BZ417,CB417)</x:f>
        <x:v>3</x:v>
      </x:c>
      <x:c r="CK417" s="36" t="n">
        <x:f>SUM(CC417,CE417)</x:f>
        <x:v>1</x:v>
      </x:c>
      <x:c r="CL417" s="36" t="n">
        <x:f>SUM(CG417:CK417)</x:f>
        <x:v>11</x:v>
      </x:c>
      <x:c r="CM417" s="39" t="n">
        <x:f>SUM(BW417*0.075,CD417*0.075)</x:f>
        <x:v>0.22499999999999998</x:v>
      </x:c>
      <x:c r="CN417" s="39" t="n">
        <x:f>SUM(BX417*0.06,CA417*0.03)</x:f>
        <x:v>0.15</x:v>
      </x:c>
      <x:c r="CO417" s="39" t="n">
        <x:f>SUM(BY417*0.08)</x:f>
        <x:v>0.08</x:v>
      </x:c>
      <x:c r="CP417" s="39" t="n">
        <x:f>SUM(BV417*0.12,BZ417*0.06,CB417*0.03)</x:f>
        <x:v>0.21</x:v>
      </x:c>
      <x:c r="CQ417" s="39" t="n">
        <x:f>SUM(CC417*0.01,CE417*0.1)</x:f>
        <x:v>0.1</x:v>
      </x:c>
      <x:c r="CR417" s="39" t="n">
        <x:f>SUM(CM417:CQ417)</x:f>
        <x:v>0.765</x:v>
      </x:c>
      <x:c r="CS417" s="36" t="n">
        <x:f>SUM(CG417:CH417)</x:f>
        <x:v>6</x:v>
      </x:c>
      <x:c r="CT417" s="36" t="str"/>
      <x:c r="CU417" s="36" t="n">
        <x:f>MIN(AG417,CG417)</x:f>
        <x:v>3</x:v>
      </x:c>
      <x:c r="CV417" s="36" t="n">
        <x:f>MIN(AG417,CH417)</x:f>
        <x:v>3</x:v>
      </x:c>
      <x:c r="CW417" s="36" t="n">
        <x:f>MIN(AG417,CI417)</x:f>
        <x:v>1</x:v>
      </x:c>
      <x:c r="CX417" s="36" t="n">
        <x:f>MIN(AG417,CJ417)</x:f>
        <x:v>3</x:v>
      </x:c>
      <x:c r="CY417" s="36" t="n">
        <x:f>MIN(AG417,CK417)</x:f>
        <x:v>1</x:v>
      </x:c>
    </x:row>
    <x:row r="418" ht="18" customHeight="1">
      <x:c r="A418" s="35" t="str">
        <x:v>Area HC-03</x:v>
      </x:c>
      <x:c r="B418" s="35" t="str">
        <x:v>Area Lead HC-03</x:v>
      </x:c>
      <x:c r="C418" s="35" t="str">
        <x:v>Field Lead HC-04</x:v>
      </x:c>
      <x:c r="D418" s="35" t="str">
        <x:v>City HC-F</x:v>
      </x:c>
      <x:c r="E418" s="35" t="n">
        <x:v>5</x:v>
      </x:c>
      <x:c r="F418" s="35" t="n">
        <x:v>24</x:v>
      </x:c>
      <x:c r="G418" s="35" t="n">
        <x:v>1</x:v>
      </x:c>
      <x:c r="H418" s="35" t="str">
        <x:v>Promoter</x:v>
      </x:c>
      <x:c r="I418" s="35" t="str">
        <x:v>Agency HC-01</x:v>
      </x:c>
      <x:c r="J418" s="35" t="str">
        <x:v>PR-HC-006</x:v>
      </x:c>
      <x:c r="K418" s="35" t="str">
        <x:v>Masked Promoter HC-006</x:v>
      </x:c>
      <x:c r="L418" s="35" t="str">
        <x:v>9XXXX10006</x:v>
      </x:c>
      <x:c r="M418" s="37" t="n">
        <x:v>46180</x:v>
      </x:c>
      <x:c r="N418" s="35" t="str">
        <x:v>Cohort 1</x:v>
      </x:c>
      <x:c r="O418" s="35" t="str">
        <x:v>DIST-HC-02</x:v>
      </x:c>
      <x:c r="P418" s="35" t="str">
        <x:v>Masked Distributor HC-02</x:v>
      </x:c>
      <x:c r="Q418" s="35" t="str">
        <x:v>P-HC-018</x:v>
      </x:c>
      <x:c r="R418" s="35" t="str">
        <x:v>HC-018</x:v>
      </x:c>
      <x:c r="S418" s="35" t="str">
        <x:v>Masked Store HC-018</x:v>
      </x:c>
      <x:c r="T418" s="35" t="str">
        <x:v>XX1018</x:v>
      </x:c>
      <x:c r="U418" s="35" t="str">
        <x:v>Supermarket</x:v>
      </x:c>
      <x:c r="V418" s="35" t="str">
        <x:v>Masked</x:v>
      </x:c>
      <x:c r="W418" s="35" t="str">
        <x:v>Masked</x:v>
      </x:c>
      <x:c r="X418" s="37" t="n">
        <x:v>46222</x:v>
      </x:c>
      <x:c r="Y418" s="37" t="n">
        <x:v>46270</x:v>
      </x:c>
      <x:c r="Z418" s="35" t="str">
        <x:v>W01</x:v>
      </x:c>
      <x:c r="AA418" s="35" t="str">
        <x:v>Sep'26</x:v>
      </x:c>
      <x:c r="AB418" s="35" t="str">
        <x:v>01 - 07</x:v>
      </x:c>
      <x:c r="AC418" s="35" t="str">
        <x:v>Week 1 of Sep 2026</x:v>
      </x:c>
      <x:c r="AD418" s="35" t="str">
        <x:v>Continue</x:v>
      </x:c>
      <x:c r="AE418" s="35" t="str"/>
      <x:c r="AF418" s="36" t="n">
        <x:v>74</x:v>
      </x:c>
      <x:c r="AG418" s="36" t="n">
        <x:v>27</x:v>
      </x:c>
      <x:c r="AH418" s="38" t="n">
        <x:f>IFERROR(AG418/AF418,0)</x:f>
        <x:v>0.36486486486486486</x:v>
      </x:c>
      <x:c r="AI418" s="36" t="n">
        <x:v>25</x:v>
      </x:c>
      <x:c r="AJ418" s="38" t="n">
        <x:f>IFERROR(AI418/AG418,0)</x:f>
        <x:v>0.9259259259259259</x:v>
      </x:c>
      <x:c r="AK418" s="36" t="n">
        <x:v>7</x:v>
      </x:c>
      <x:c r="AL418" s="36" t="n">
        <x:v>9</x:v>
      </x:c>
      <x:c r="AM418" s="36" t="n">
        <x:v>1</x:v>
      </x:c>
      <x:c r="AN418" s="38" t="n">
        <x:f>IFERROR(AL418/AG418,0)</x:f>
        <x:v>0.3333333333333333</x:v>
      </x:c>
      <x:c r="AO418" s="36" t="n">
        <x:f>BK417</x:f>
        <x:v>29</x:v>
      </x:c>
      <x:c r="AP418" s="36" t="n">
        <x:f>BL417</x:f>
        <x:v>47</x:v>
      </x:c>
      <x:c r="AQ418" s="36" t="n">
        <x:f>BM417</x:f>
        <x:v>32</x:v>
      </x:c>
      <x:c r="AR418" s="36" t="n">
        <x:f>BN417</x:f>
        <x:v>40</x:v>
      </x:c>
      <x:c r="AS418" s="36" t="n">
        <x:f>BO417</x:f>
        <x:v>9</x:v>
      </x:c>
      <x:c r="AT418" s="36" t="n">
        <x:f>BP417</x:f>
        <x:v>12</x:v>
      </x:c>
      <x:c r="AU418" s="36" t="n">
        <x:f>BQ417</x:f>
        <x:v>40</x:v>
      </x:c>
      <x:c r="AV418" s="36" t="n">
        <x:f>BR417</x:f>
        <x:v>27</x:v>
      </x:c>
      <x:c r="AW418" s="36" t="n">
        <x:f>BS417</x:f>
        <x:v>38</x:v>
      </x:c>
      <x:c r="AX418" s="36" t="n">
        <x:f>BT417</x:f>
        <x:v>37</x:v>
      </x:c>
      <x:c r="AY418" s="36" t="n">
        <x:f>SUM(AO418:AX418)</x:f>
        <x:v>311</x:v>
      </x:c>
      <x:c r="AZ418" s="36" t="n">
        <x:v>0</x:v>
      </x:c>
      <x:c r="BA418" s="36" t="n">
        <x:v>0</x:v>
      </x:c>
      <x:c r="BB418" s="36" t="n">
        <x:v>0</x:v>
      </x:c>
      <x:c r="BC418" s="36" t="n">
        <x:v>0</x:v>
      </x:c>
      <x:c r="BD418" s="36" t="n">
        <x:v>20</x:v>
      </x:c>
      <x:c r="BE418" s="36" t="n">
        <x:v>0</x:v>
      </x:c>
      <x:c r="BF418" s="36" t="n">
        <x:v>0</x:v>
      </x:c>
      <x:c r="BG418" s="36" t="n">
        <x:v>0</x:v>
      </x:c>
      <x:c r="BH418" s="36" t="n">
        <x:v>0</x:v>
      </x:c>
      <x:c r="BI418" s="36" t="n">
        <x:v>0</x:v>
      </x:c>
      <x:c r="BJ418" s="36"/>
      <x:c r="BK418" s="36" t="n">
        <x:f>MAX(0,AO418+AZ418-BV418)</x:f>
        <x:v>28</x:v>
      </x:c>
      <x:c r="BL418" s="36" t="n">
        <x:f>MAX(0,AP418+BA418-BW418)</x:f>
        <x:v>46</x:v>
      </x:c>
      <x:c r="BM418" s="36" t="n">
        <x:f>MAX(0,AQ418+BB418-BX418)</x:f>
        <x:v>30</x:v>
      </x:c>
      <x:c r="BN418" s="36" t="n">
        <x:f>MAX(0,AR418+BC418-BY418)</x:f>
        <x:v>39</x:v>
      </x:c>
      <x:c r="BO418" s="36" t="n">
        <x:f>MAX(0,AS418+BD418-BZ418)</x:f>
        <x:v>28</x:v>
      </x:c>
      <x:c r="BP418" s="36" t="n">
        <x:f>MAX(0,AT418+BE418-CA418)</x:f>
        <x:v>11</x:v>
      </x:c>
      <x:c r="BQ418" s="36" t="n">
        <x:f>MAX(0,AU418+BF418-CB418)</x:f>
        <x:v>38</x:v>
      </x:c>
      <x:c r="BR418" s="36" t="n">
        <x:f>MAX(0,AV418+BG418-CC418)</x:f>
        <x:v>26</x:v>
      </x:c>
      <x:c r="BS418" s="36" t="n">
        <x:f>MAX(0,AW418+BH418-CD418)</x:f>
        <x:v>36</x:v>
      </x:c>
      <x:c r="BT418" s="36" t="n">
        <x:f>MAX(0,AX418+BI418-CE418)</x:f>
        <x:v>36</x:v>
      </x:c>
      <x:c r="BU418" s="36" t="n">
        <x:f>SUM(BK418:BT418)</x:f>
        <x:v>318</x:v>
      </x:c>
      <x:c r="BV418" s="36" t="n">
        <x:v>1</x:v>
      </x:c>
      <x:c r="BW418" s="36" t="n">
        <x:v>1</x:v>
      </x:c>
      <x:c r="BX418" s="36" t="n">
        <x:v>2</x:v>
      </x:c>
      <x:c r="BY418" s="36" t="n">
        <x:v>1</x:v>
      </x:c>
      <x:c r="BZ418" s="36" t="n">
        <x:v>1</x:v>
      </x:c>
      <x:c r="CA418" s="36" t="n">
        <x:v>1</x:v>
      </x:c>
      <x:c r="CB418" s="36" t="n">
        <x:v>2</x:v>
      </x:c>
      <x:c r="CC418" s="36" t="n">
        <x:v>1</x:v>
      </x:c>
      <x:c r="CD418" s="36" t="n">
        <x:v>2</x:v>
      </x:c>
      <x:c r="CE418" s="36" t="n">
        <x:v>1</x:v>
      </x:c>
      <x:c r="CF418" s="36"/>
      <x:c r="CG418" s="36" t="n">
        <x:f>SUM(BW418,CD418)</x:f>
        <x:v>3</x:v>
      </x:c>
      <x:c r="CH418" s="36" t="n">
        <x:f>SUM(BX418,CA418)</x:f>
        <x:v>3</x:v>
      </x:c>
      <x:c r="CI418" s="36" t="n">
        <x:f>SUM(BY418)</x:f>
        <x:v>1</x:v>
      </x:c>
      <x:c r="CJ418" s="36" t="n">
        <x:f>SUM(BV418,BZ418,CB418)</x:f>
        <x:v>4</x:v>
      </x:c>
      <x:c r="CK418" s="36" t="n">
        <x:f>SUM(CC418,CE418)</x:f>
        <x:v>2</x:v>
      </x:c>
      <x:c r="CL418" s="36" t="n">
        <x:f>SUM(CG418:CK418)</x:f>
        <x:v>13</x:v>
      </x:c>
      <x:c r="CM418" s="39" t="n">
        <x:f>SUM(BW418*0.075,CD418*0.075)</x:f>
        <x:v>0.22499999999999998</x:v>
      </x:c>
      <x:c r="CN418" s="39" t="n">
        <x:f>SUM(BX418*0.06,CA418*0.03)</x:f>
        <x:v>0.15</x:v>
      </x:c>
      <x:c r="CO418" s="39" t="n">
        <x:f>SUM(BY418*0.08)</x:f>
        <x:v>0.08</x:v>
      </x:c>
      <x:c r="CP418" s="39" t="n">
        <x:f>SUM(BV418*0.12,BZ418*0.06,CB418*0.03)</x:f>
        <x:v>0.24</x:v>
      </x:c>
      <x:c r="CQ418" s="39" t="n">
        <x:f>SUM(CC418*0.01,CE418*0.1)</x:f>
        <x:v>0.11</x:v>
      </x:c>
      <x:c r="CR418" s="39" t="n">
        <x:f>SUM(CM418:CQ418)</x:f>
        <x:v>0.805</x:v>
      </x:c>
      <x:c r="CS418" s="36" t="n">
        <x:f>SUM(CG418:CH418)</x:f>
        <x:v>6</x:v>
      </x:c>
      <x:c r="CT418" s="36" t="str"/>
      <x:c r="CU418" s="36" t="n">
        <x:f>MIN(AG418,CG418)</x:f>
        <x:v>3</x:v>
      </x:c>
      <x:c r="CV418" s="36" t="n">
        <x:f>MIN(AG418,CH418)</x:f>
        <x:v>3</x:v>
      </x:c>
      <x:c r="CW418" s="36" t="n">
        <x:f>MIN(AG418,CI418)</x:f>
        <x:v>1</x:v>
      </x:c>
      <x:c r="CX418" s="36" t="n">
        <x:f>MIN(AG418,CJ418)</x:f>
        <x:v>4</x:v>
      </x:c>
      <x:c r="CY418" s="36" t="n">
        <x:f>MIN(AG418,CK418)</x:f>
        <x:v>2</x:v>
      </x:c>
    </x:row>
    <x:row r="419" ht="18" customHeight="1">
      <x:c r="A419" s="35" t="str">
        <x:v>Area HC-03</x:v>
      </x:c>
      <x:c r="B419" s="35" t="str">
        <x:v>Area Lead HC-03</x:v>
      </x:c>
      <x:c r="C419" s="35" t="str">
        <x:v>Field Lead HC-04</x:v>
      </x:c>
      <x:c r="D419" s="35" t="str">
        <x:v>City HC-F</x:v>
      </x:c>
      <x:c r="E419" s="35" t="n">
        <x:v>5</x:v>
      </x:c>
      <x:c r="F419" s="35" t="n">
        <x:v>24</x:v>
      </x:c>
      <x:c r="G419" s="35" t="n">
        <x:v>1</x:v>
      </x:c>
      <x:c r="H419" s="35" t="str">
        <x:v>Promoter</x:v>
      </x:c>
      <x:c r="I419" s="35" t="str">
        <x:v>Agency HC-01</x:v>
      </x:c>
      <x:c r="J419" s="35" t="str">
        <x:v>PR-HC-006</x:v>
      </x:c>
      <x:c r="K419" s="35" t="str">
        <x:v>Masked Promoter HC-006</x:v>
      </x:c>
      <x:c r="L419" s="35" t="str">
        <x:v>9XXXX10006</x:v>
      </x:c>
      <x:c r="M419" s="37" t="n">
        <x:v>46180</x:v>
      </x:c>
      <x:c r="N419" s="35" t="str">
        <x:v>Cohort 1</x:v>
      </x:c>
      <x:c r="O419" s="35" t="str">
        <x:v>DIST-HC-02</x:v>
      </x:c>
      <x:c r="P419" s="35" t="str">
        <x:v>Masked Distributor HC-02</x:v>
      </x:c>
      <x:c r="Q419" s="35" t="str">
        <x:v>P-HC-018</x:v>
      </x:c>
      <x:c r="R419" s="35" t="str">
        <x:v>HC-018</x:v>
      </x:c>
      <x:c r="S419" s="35" t="str">
        <x:v>Masked Store HC-018</x:v>
      </x:c>
      <x:c r="T419" s="35" t="str">
        <x:v>XX1018</x:v>
      </x:c>
      <x:c r="U419" s="35" t="str">
        <x:v>Supermarket</x:v>
      </x:c>
      <x:c r="V419" s="35" t="str">
        <x:v>Masked</x:v>
      </x:c>
      <x:c r="W419" s="35" t="str">
        <x:v>Masked</x:v>
      </x:c>
      <x:c r="X419" s="37" t="n">
        <x:v>46222</x:v>
      </x:c>
      <x:c r="Y419" s="37" t="n">
        <x:v>46272</x:v>
      </x:c>
      <x:c r="Z419" s="35" t="str">
        <x:v>W01</x:v>
      </x:c>
      <x:c r="AA419" s="35" t="str">
        <x:v>Sep'26</x:v>
      </x:c>
      <x:c r="AB419" s="35" t="str">
        <x:v>01 - 07</x:v>
      </x:c>
      <x:c r="AC419" s="35" t="str">
        <x:v>Week 1 of Sep 2026</x:v>
      </x:c>
      <x:c r="AD419" s="35" t="str">
        <x:v>Continue</x:v>
      </x:c>
      <x:c r="AE419" s="35" t="str"/>
      <x:c r="AF419" s="36" t="n">
        <x:v>66</x:v>
      </x:c>
      <x:c r="AG419" s="36" t="n">
        <x:v>21</x:v>
      </x:c>
      <x:c r="AH419" s="38" t="n">
        <x:f>IFERROR(AG419/AF419,0)</x:f>
        <x:v>0.3181818181818182</x:v>
      </x:c>
      <x:c r="AI419" s="36" t="n">
        <x:v>20</x:v>
      </x:c>
      <x:c r="AJ419" s="38" t="n">
        <x:f>IFERROR(AI419/AG419,0)</x:f>
        <x:v>0.9523809523809523</x:v>
      </x:c>
      <x:c r="AK419" s="36" t="n">
        <x:v>5</x:v>
      </x:c>
      <x:c r="AL419" s="36" t="n">
        <x:v>6</x:v>
      </x:c>
      <x:c r="AM419" s="36" t="n">
        <x:v>1</x:v>
      </x:c>
      <x:c r="AN419" s="38" t="n">
        <x:f>IFERROR(AL419/AG419,0)</x:f>
        <x:v>0.2857142857142857</x:v>
      </x:c>
      <x:c r="AO419" s="36" t="n">
        <x:f>BK418</x:f>
        <x:v>28</x:v>
      </x:c>
      <x:c r="AP419" s="36" t="n">
        <x:f>BL418</x:f>
        <x:v>46</x:v>
      </x:c>
      <x:c r="AQ419" s="36" t="n">
        <x:f>BM418</x:f>
        <x:v>30</x:v>
      </x:c>
      <x:c r="AR419" s="36" t="n">
        <x:f>BN418</x:f>
        <x:v>39</x:v>
      </x:c>
      <x:c r="AS419" s="36" t="n">
        <x:f>BO418</x:f>
        <x:v>28</x:v>
      </x:c>
      <x:c r="AT419" s="36" t="n">
        <x:f>BP418</x:f>
        <x:v>11</x:v>
      </x:c>
      <x:c r="AU419" s="36" t="n">
        <x:f>BQ418</x:f>
        <x:v>38</x:v>
      </x:c>
      <x:c r="AV419" s="36" t="n">
        <x:f>BR418</x:f>
        <x:v>26</x:v>
      </x:c>
      <x:c r="AW419" s="36" t="n">
        <x:f>BS418</x:f>
        <x:v>36</x:v>
      </x:c>
      <x:c r="AX419" s="36" t="n">
        <x:f>BT418</x:f>
        <x:v>36</x:v>
      </x:c>
      <x:c r="AY419" s="36" t="n">
        <x:f>SUM(AO419:AX419)</x:f>
        <x:v>318</x:v>
      </x:c>
      <x:c r="AZ419" s="36" t="n">
        <x:v>0</x:v>
      </x:c>
      <x:c r="BA419" s="36" t="n">
        <x:v>0</x:v>
      </x:c>
      <x:c r="BB419" s="36" t="n">
        <x:v>0</x:v>
      </x:c>
      <x:c r="BC419" s="36" t="n">
        <x:v>0</x:v>
      </x:c>
      <x:c r="BD419" s="36" t="n">
        <x:v>0</x:v>
      </x:c>
      <x:c r="BE419" s="36" t="n">
        <x:v>16</x:v>
      </x:c>
      <x:c r="BF419" s="36" t="n">
        <x:v>0</x:v>
      </x:c>
      <x:c r="BG419" s="36" t="n">
        <x:v>0</x:v>
      </x:c>
      <x:c r="BH419" s="36" t="n">
        <x:v>0</x:v>
      </x:c>
      <x:c r="BI419" s="36" t="n">
        <x:v>0</x:v>
      </x:c>
      <x:c r="BJ419" s="36"/>
      <x:c r="BK419" s="36" t="n">
        <x:f>MAX(0,AO419+AZ419-BV419)</x:f>
        <x:v>27</x:v>
      </x:c>
      <x:c r="BL419" s="36" t="n">
        <x:f>MAX(0,AP419+BA419-BW419)</x:f>
        <x:v>43</x:v>
      </x:c>
      <x:c r="BM419" s="36" t="n">
        <x:f>MAX(0,AQ419+BB419-BX419)</x:f>
        <x:v>29</x:v>
      </x:c>
      <x:c r="BN419" s="36" t="n">
        <x:f>MAX(0,AR419+BC419-BY419)</x:f>
        <x:v>38</x:v>
      </x:c>
      <x:c r="BO419" s="36" t="n">
        <x:f>MAX(0,AS419+BD419-BZ419)</x:f>
        <x:v>27</x:v>
      </x:c>
      <x:c r="BP419" s="36" t="n">
        <x:f>MAX(0,AT419+BE419-CA419)</x:f>
        <x:v>26</x:v>
      </x:c>
      <x:c r="BQ419" s="36" t="n">
        <x:f>MAX(0,AU419+BF419-CB419)</x:f>
        <x:v>37</x:v>
      </x:c>
      <x:c r="BR419" s="36" t="n">
        <x:f>MAX(0,AV419+BG419-CC419)</x:f>
        <x:v>25</x:v>
      </x:c>
      <x:c r="BS419" s="36" t="n">
        <x:f>MAX(0,AW419+BH419-CD419)</x:f>
        <x:v>34</x:v>
      </x:c>
      <x:c r="BT419" s="36" t="n">
        <x:f>MAX(0,AX419+BI419-CE419)</x:f>
        <x:v>34</x:v>
      </x:c>
      <x:c r="BU419" s="36" t="n">
        <x:f>SUM(BK419:BT419)</x:f>
        <x:v>320</x:v>
      </x:c>
      <x:c r="BV419" s="36" t="n">
        <x:v>1</x:v>
      </x:c>
      <x:c r="BW419" s="36" t="n">
        <x:v>3</x:v>
      </x:c>
      <x:c r="BX419" s="36" t="n">
        <x:v>1</x:v>
      </x:c>
      <x:c r="BY419" s="36" t="n">
        <x:v>1</x:v>
      </x:c>
      <x:c r="BZ419" s="36" t="n">
        <x:v>1</x:v>
      </x:c>
      <x:c r="CA419" s="36" t="n">
        <x:v>1</x:v>
      </x:c>
      <x:c r="CB419" s="36" t="n">
        <x:v>1</x:v>
      </x:c>
      <x:c r="CC419" s="36" t="n">
        <x:v>1</x:v>
      </x:c>
      <x:c r="CD419" s="36" t="n">
        <x:v>2</x:v>
      </x:c>
      <x:c r="CE419" s="36" t="n">
        <x:v>2</x:v>
      </x:c>
      <x:c r="CF419" s="36"/>
      <x:c r="CG419" s="36" t="n">
        <x:f>SUM(BW419,CD419)</x:f>
        <x:v>5</x:v>
      </x:c>
      <x:c r="CH419" s="36" t="n">
        <x:f>SUM(BX419,CA419)</x:f>
        <x:v>2</x:v>
      </x:c>
      <x:c r="CI419" s="36" t="n">
        <x:f>SUM(BY419)</x:f>
        <x:v>1</x:v>
      </x:c>
      <x:c r="CJ419" s="36" t="n">
        <x:f>SUM(BV419,BZ419,CB419)</x:f>
        <x:v>3</x:v>
      </x:c>
      <x:c r="CK419" s="36" t="n">
        <x:f>SUM(CC419,CE419)</x:f>
        <x:v>3</x:v>
      </x:c>
      <x:c r="CL419" s="36" t="n">
        <x:f>SUM(CG419:CK419)</x:f>
        <x:v>14</x:v>
      </x:c>
      <x:c r="CM419" s="39" t="n">
        <x:f>SUM(BW419*0.075,CD419*0.075)</x:f>
        <x:v>0.375</x:v>
      </x:c>
      <x:c r="CN419" s="39" t="n">
        <x:f>SUM(BX419*0.06,CA419*0.03)</x:f>
        <x:v>0.09</x:v>
      </x:c>
      <x:c r="CO419" s="39" t="n">
        <x:f>SUM(BY419*0.08)</x:f>
        <x:v>0.08</x:v>
      </x:c>
      <x:c r="CP419" s="39" t="n">
        <x:f>SUM(BV419*0.12,BZ419*0.06,CB419*0.03)</x:f>
        <x:v>0.21</x:v>
      </x:c>
      <x:c r="CQ419" s="39" t="n">
        <x:f>SUM(CC419*0.01,CE419*0.1)</x:f>
        <x:v>0.21000000000000002</x:v>
      </x:c>
      <x:c r="CR419" s="39" t="n">
        <x:f>SUM(CM419:CQ419)</x:f>
        <x:v>0.9649999999999999</x:v>
      </x:c>
      <x:c r="CS419" s="36" t="n">
        <x:f>SUM(CG419:CH419)</x:f>
        <x:v>7</x:v>
      </x:c>
      <x:c r="CT419" s="36" t="str"/>
      <x:c r="CU419" s="36" t="n">
        <x:f>MIN(AG419,CG419)</x:f>
        <x:v>5</x:v>
      </x:c>
      <x:c r="CV419" s="36" t="n">
        <x:f>MIN(AG419,CH419)</x:f>
        <x:v>2</x:v>
      </x:c>
      <x:c r="CW419" s="36" t="n">
        <x:f>MIN(AG419,CI419)</x:f>
        <x:v>1</x:v>
      </x:c>
      <x:c r="CX419" s="36" t="n">
        <x:f>MIN(AG419,CJ419)</x:f>
        <x:v>3</x:v>
      </x:c>
      <x:c r="CY419" s="36" t="n">
        <x:f>MIN(AG419,CK419)</x:f>
        <x:v>3</x:v>
      </x:c>
    </x:row>
    <x:row r="420" ht="18" customHeight="1">
      <x:c r="A420" s="35" t="str">
        <x:v>Area HC-03</x:v>
      </x:c>
      <x:c r="B420" s="35" t="str">
        <x:v>Area Lead HC-03</x:v>
      </x:c>
      <x:c r="C420" s="35" t="str">
        <x:v>Field Lead HC-04</x:v>
      </x:c>
      <x:c r="D420" s="35" t="str">
        <x:v>City HC-F</x:v>
      </x:c>
      <x:c r="E420" s="35" t="n">
        <x:v>5</x:v>
      </x:c>
      <x:c r="F420" s="35" t="n">
        <x:v>24</x:v>
      </x:c>
      <x:c r="G420" s="35" t="n">
        <x:v>1</x:v>
      </x:c>
      <x:c r="H420" s="35" t="str">
        <x:v>Promoter</x:v>
      </x:c>
      <x:c r="I420" s="35" t="str">
        <x:v>Agency HC-01</x:v>
      </x:c>
      <x:c r="J420" s="35" t="str">
        <x:v>PR-HC-006</x:v>
      </x:c>
      <x:c r="K420" s="35" t="str">
        <x:v>Masked Promoter HC-006</x:v>
      </x:c>
      <x:c r="L420" s="35" t="str">
        <x:v>9XXXX10006</x:v>
      </x:c>
      <x:c r="M420" s="37" t="n">
        <x:v>46180</x:v>
      </x:c>
      <x:c r="N420" s="35" t="str">
        <x:v>Cohort 1</x:v>
      </x:c>
      <x:c r="O420" s="35" t="str">
        <x:v>DIST-HC-02</x:v>
      </x:c>
      <x:c r="P420" s="35" t="str">
        <x:v>Masked Distributor HC-02</x:v>
      </x:c>
      <x:c r="Q420" s="35" t="str">
        <x:v>P-HC-018</x:v>
      </x:c>
      <x:c r="R420" s="35" t="str">
        <x:v>HC-018</x:v>
      </x:c>
      <x:c r="S420" s="35" t="str">
        <x:v>Masked Store HC-018</x:v>
      </x:c>
      <x:c r="T420" s="35" t="str">
        <x:v>XX1018</x:v>
      </x:c>
      <x:c r="U420" s="35" t="str">
        <x:v>Supermarket</x:v>
      </x:c>
      <x:c r="V420" s="35" t="str">
        <x:v>Masked</x:v>
      </x:c>
      <x:c r="W420" s="35" t="str">
        <x:v>Masked</x:v>
      </x:c>
      <x:c r="X420" s="37" t="n">
        <x:v>46222</x:v>
      </x:c>
      <x:c r="Y420" s="37" t="n">
        <x:v>46273</x:v>
      </x:c>
      <x:c r="Z420" s="35" t="str">
        <x:v>W02</x:v>
      </x:c>
      <x:c r="AA420" s="35" t="str">
        <x:v>Sep'26</x:v>
      </x:c>
      <x:c r="AB420" s="35" t="str">
        <x:v>08 - 14</x:v>
      </x:c>
      <x:c r="AC420" s="35" t="str">
        <x:v>Week 2 of Sep 2026</x:v>
      </x:c>
      <x:c r="AD420" s="35" t="str">
        <x:v>Continue</x:v>
      </x:c>
      <x:c r="AE420" s="35" t="str"/>
      <x:c r="AF420" s="36" t="n">
        <x:v>54</x:v>
      </x:c>
      <x:c r="AG420" s="36" t="n">
        <x:v>19</x:v>
      </x:c>
      <x:c r="AH420" s="38" t="n">
        <x:f>IFERROR(AG420/AF420,0)</x:f>
        <x:v>0.35185185185185186</x:v>
      </x:c>
      <x:c r="AI420" s="36" t="n">
        <x:v>14</x:v>
      </x:c>
      <x:c r="AJ420" s="38" t="n">
        <x:f>IFERROR(AI420/AG420,0)</x:f>
        <x:v>0.7368421052631579</x:v>
      </x:c>
      <x:c r="AK420" s="36" t="n">
        <x:v>4</x:v>
      </x:c>
      <x:c r="AL420" s="36" t="n">
        <x:v>7</x:v>
      </x:c>
      <x:c r="AM420" s="36" t="n">
        <x:v>1</x:v>
      </x:c>
      <x:c r="AN420" s="38" t="n">
        <x:f>IFERROR(AL420/AG420,0)</x:f>
        <x:v>0.3684210526315789</x:v>
      </x:c>
      <x:c r="AO420" s="36" t="n">
        <x:f>BK419</x:f>
        <x:v>27</x:v>
      </x:c>
      <x:c r="AP420" s="36" t="n">
        <x:f>BL419</x:f>
        <x:v>43</x:v>
      </x:c>
      <x:c r="AQ420" s="36" t="n">
        <x:f>BM419</x:f>
        <x:v>29</x:v>
      </x:c>
      <x:c r="AR420" s="36" t="n">
        <x:f>BN419</x:f>
        <x:v>38</x:v>
      </x:c>
      <x:c r="AS420" s="36" t="n">
        <x:f>BO419</x:f>
        <x:v>27</x:v>
      </x:c>
      <x:c r="AT420" s="36" t="n">
        <x:f>BP419</x:f>
        <x:v>26</x:v>
      </x:c>
      <x:c r="AU420" s="36" t="n">
        <x:f>BQ419</x:f>
        <x:v>37</x:v>
      </x:c>
      <x:c r="AV420" s="36" t="n">
        <x:f>BR419</x:f>
        <x:v>25</x:v>
      </x:c>
      <x:c r="AW420" s="36" t="n">
        <x:f>BS419</x:f>
        <x:v>34</x:v>
      </x:c>
      <x:c r="AX420" s="36" t="n">
        <x:f>BT419</x:f>
        <x:v>34</x:v>
      </x:c>
      <x:c r="AY420" s="36" t="n">
        <x:f>SUM(AO420:AX420)</x:f>
        <x:v>320</x:v>
      </x:c>
      <x:c r="AZ420" s="36" t="n">
        <x:v>20</x:v>
      </x:c>
      <x:c r="BA420" s="36" t="n">
        <x:v>0</x:v>
      </x:c>
      <x:c r="BB420" s="36" t="n">
        <x:v>0</x:v>
      </x:c>
      <x:c r="BC420" s="36" t="n">
        <x:v>0</x:v>
      </x:c>
      <x:c r="BD420" s="36" t="n">
        <x:v>0</x:v>
      </x:c>
      <x:c r="BE420" s="36" t="n">
        <x:v>0</x:v>
      </x:c>
      <x:c r="BF420" s="36" t="n">
        <x:v>23</x:v>
      </x:c>
      <x:c r="BG420" s="36" t="n">
        <x:v>0</x:v>
      </x:c>
      <x:c r="BH420" s="36" t="n">
        <x:v>0</x:v>
      </x:c>
      <x:c r="BI420" s="36" t="n">
        <x:v>0</x:v>
      </x:c>
      <x:c r="BJ420" s="36"/>
      <x:c r="BK420" s="36" t="n">
        <x:f>MAX(0,AO420+AZ420-BV420)</x:f>
        <x:v>46</x:v>
      </x:c>
      <x:c r="BL420" s="36" t="n">
        <x:f>MAX(0,AP420+BA420-BW420)</x:f>
        <x:v>41</x:v>
      </x:c>
      <x:c r="BM420" s="36" t="n">
        <x:f>MAX(0,AQ420+BB420-BX420)</x:f>
        <x:v>28</x:v>
      </x:c>
      <x:c r="BN420" s="36" t="n">
        <x:f>MAX(0,AR420+BC420-BY420)</x:f>
        <x:v>37</x:v>
      </x:c>
      <x:c r="BO420" s="36" t="n">
        <x:f>MAX(0,AS420+BD420-BZ420)</x:f>
        <x:v>26</x:v>
      </x:c>
      <x:c r="BP420" s="36" t="n">
        <x:f>MAX(0,AT420+BE420-CA420)</x:f>
        <x:v>25</x:v>
      </x:c>
      <x:c r="BQ420" s="36" t="n">
        <x:f>MAX(0,AU420+BF420-CB420)</x:f>
        <x:v>59</x:v>
      </x:c>
      <x:c r="BR420" s="36" t="n">
        <x:f>MAX(0,AV420+BG420-CC420)</x:f>
        <x:v>24</x:v>
      </x:c>
      <x:c r="BS420" s="36" t="n">
        <x:f>MAX(0,AW420+BH420-CD420)</x:f>
        <x:v>33</x:v>
      </x:c>
      <x:c r="BT420" s="36" t="n">
        <x:f>MAX(0,AX420+BI420-CE420)</x:f>
        <x:v>33</x:v>
      </x:c>
      <x:c r="BU420" s="36" t="n">
        <x:f>SUM(BK420:BT420)</x:f>
        <x:v>352</x:v>
      </x:c>
      <x:c r="BV420" s="36" t="n">
        <x:v>1</x:v>
      </x:c>
      <x:c r="BW420" s="36" t="n">
        <x:v>2</x:v>
      </x:c>
      <x:c r="BX420" s="36" t="n">
        <x:v>1</x:v>
      </x:c>
      <x:c r="BY420" s="36" t="n">
        <x:v>1</x:v>
      </x:c>
      <x:c r="BZ420" s="36" t="n">
        <x:v>1</x:v>
      </x:c>
      <x:c r="CA420" s="36" t="n">
        <x:v>1</x:v>
      </x:c>
      <x:c r="CB420" s="36" t="n">
        <x:v>1</x:v>
      </x:c>
      <x:c r="CC420" s="36" t="n">
        <x:v>1</x:v>
      </x:c>
      <x:c r="CD420" s="36" t="n">
        <x:v>1</x:v>
      </x:c>
      <x:c r="CE420" s="36" t="n">
        <x:v>1</x:v>
      </x:c>
      <x:c r="CF420" s="36"/>
      <x:c r="CG420" s="36" t="n">
        <x:f>SUM(BW420,CD420)</x:f>
        <x:v>3</x:v>
      </x:c>
      <x:c r="CH420" s="36" t="n">
        <x:f>SUM(BX420,CA420)</x:f>
        <x:v>2</x:v>
      </x:c>
      <x:c r="CI420" s="36" t="n">
        <x:f>SUM(BY420)</x:f>
        <x:v>1</x:v>
      </x:c>
      <x:c r="CJ420" s="36" t="n">
        <x:f>SUM(BV420,BZ420,CB420)</x:f>
        <x:v>3</x:v>
      </x:c>
      <x:c r="CK420" s="36" t="n">
        <x:f>SUM(CC420,CE420)</x:f>
        <x:v>2</x:v>
      </x:c>
      <x:c r="CL420" s="36" t="n">
        <x:f>SUM(CG420:CK420)</x:f>
        <x:v>11</x:v>
      </x:c>
      <x:c r="CM420" s="39" t="n">
        <x:f>SUM(BW420*0.075,CD420*0.075)</x:f>
        <x:v>0.22499999999999998</x:v>
      </x:c>
      <x:c r="CN420" s="39" t="n">
        <x:f>SUM(BX420*0.06,CA420*0.03)</x:f>
        <x:v>0.09</x:v>
      </x:c>
      <x:c r="CO420" s="39" t="n">
        <x:f>SUM(BY420*0.08)</x:f>
        <x:v>0.08</x:v>
      </x:c>
      <x:c r="CP420" s="39" t="n">
        <x:f>SUM(BV420*0.12,BZ420*0.06,CB420*0.03)</x:f>
        <x:v>0.21</x:v>
      </x:c>
      <x:c r="CQ420" s="39" t="n">
        <x:f>SUM(CC420*0.01,CE420*0.1)</x:f>
        <x:v>0.11</x:v>
      </x:c>
      <x:c r="CR420" s="39" t="n">
        <x:f>SUM(CM420:CQ420)</x:f>
        <x:v>0.715</x:v>
      </x:c>
      <x:c r="CS420" s="36" t="n">
        <x:f>SUM(CG420:CH420)</x:f>
        <x:v>5</x:v>
      </x:c>
      <x:c r="CT420" s="36" t="str"/>
      <x:c r="CU420" s="36" t="n">
        <x:f>MIN(AG420,CG420)</x:f>
        <x:v>3</x:v>
      </x:c>
      <x:c r="CV420" s="36" t="n">
        <x:f>MIN(AG420,CH420)</x:f>
        <x:v>2</x:v>
      </x:c>
      <x:c r="CW420" s="36" t="n">
        <x:f>MIN(AG420,CI420)</x:f>
        <x:v>1</x:v>
      </x:c>
      <x:c r="CX420" s="36" t="n">
        <x:f>MIN(AG420,CJ420)</x:f>
        <x:v>3</x:v>
      </x:c>
      <x:c r="CY420" s="36" t="n">
        <x:f>MIN(AG420,CK420)</x:f>
        <x:v>2</x:v>
      </x:c>
    </x:row>
    <x:row r="421" ht="18" customHeight="1">
      <x:c r="A421" s="35" t="str">
        <x:v>Area HC-03</x:v>
      </x:c>
      <x:c r="B421" s="35" t="str">
        <x:v>Area Lead HC-03</x:v>
      </x:c>
      <x:c r="C421" s="35" t="str">
        <x:v>Field Lead HC-04</x:v>
      </x:c>
      <x:c r="D421" s="35" t="str">
        <x:v>City HC-F</x:v>
      </x:c>
      <x:c r="E421" s="35" t="n">
        <x:v>5</x:v>
      </x:c>
      <x:c r="F421" s="35" t="n">
        <x:v>24</x:v>
      </x:c>
      <x:c r="G421" s="35" t="n">
        <x:v>1</x:v>
      </x:c>
      <x:c r="H421" s="35" t="str">
        <x:v>Promoter</x:v>
      </x:c>
      <x:c r="I421" s="35" t="str">
        <x:v>Agency HC-01</x:v>
      </x:c>
      <x:c r="J421" s="35" t="str">
        <x:v>PR-HC-006</x:v>
      </x:c>
      <x:c r="K421" s="35" t="str">
        <x:v>Masked Promoter HC-006</x:v>
      </x:c>
      <x:c r="L421" s="35" t="str">
        <x:v>9XXXX10006</x:v>
      </x:c>
      <x:c r="M421" s="37" t="n">
        <x:v>46180</x:v>
      </x:c>
      <x:c r="N421" s="35" t="str">
        <x:v>Cohort 1</x:v>
      </x:c>
      <x:c r="O421" s="35" t="str">
        <x:v>DIST-HC-02</x:v>
      </x:c>
      <x:c r="P421" s="35" t="str">
        <x:v>Masked Distributor HC-02</x:v>
      </x:c>
      <x:c r="Q421" s="35" t="str">
        <x:v>P-HC-018</x:v>
      </x:c>
      <x:c r="R421" s="35" t="str">
        <x:v>HC-018</x:v>
      </x:c>
      <x:c r="S421" s="35" t="str">
        <x:v>Masked Store HC-018</x:v>
      </x:c>
      <x:c r="T421" s="35" t="str">
        <x:v>XX1018</x:v>
      </x:c>
      <x:c r="U421" s="35" t="str">
        <x:v>Supermarket</x:v>
      </x:c>
      <x:c r="V421" s="35" t="str">
        <x:v>Masked</x:v>
      </x:c>
      <x:c r="W421" s="35" t="str">
        <x:v>Masked</x:v>
      </x:c>
      <x:c r="X421" s="37" t="n">
        <x:v>46222</x:v>
      </x:c>
      <x:c r="Y421" s="37" t="n">
        <x:v>46274</x:v>
      </x:c>
      <x:c r="Z421" s="35" t="str">
        <x:v>W02</x:v>
      </x:c>
      <x:c r="AA421" s="35" t="str">
        <x:v>Sep'26</x:v>
      </x:c>
      <x:c r="AB421" s="35" t="str">
        <x:v>08 - 14</x:v>
      </x:c>
      <x:c r="AC421" s="35" t="str">
        <x:v>Week 2 of Sep 2026</x:v>
      </x:c>
      <x:c r="AD421" s="35" t="str">
        <x:v>Continue</x:v>
      </x:c>
      <x:c r="AE421" s="35" t="str"/>
      <x:c r="AF421" s="36" t="n">
        <x:v>56</x:v>
      </x:c>
      <x:c r="AG421" s="36" t="n">
        <x:v>14</x:v>
      </x:c>
      <x:c r="AH421" s="38" t="n">
        <x:f>IFERROR(AG421/AF421,0)</x:f>
        <x:v>0.25</x:v>
      </x:c>
      <x:c r="AI421" s="36" t="n">
        <x:v>13</x:v>
      </x:c>
      <x:c r="AJ421" s="38" t="n">
        <x:f>IFERROR(AI421/AG421,0)</x:f>
        <x:v>0.9285714285714286</x:v>
      </x:c>
      <x:c r="AK421" s="36" t="n">
        <x:v>5</x:v>
      </x:c>
      <x:c r="AL421" s="36" t="n">
        <x:v>5</x:v>
      </x:c>
      <x:c r="AM421" s="36" t="n">
        <x:v>1</x:v>
      </x:c>
      <x:c r="AN421" s="38" t="n">
        <x:f>IFERROR(AL421/AG421,0)</x:f>
        <x:v>0.35714285714285715</x:v>
      </x:c>
      <x:c r="AO421" s="36" t="n">
        <x:f>BK420</x:f>
        <x:v>46</x:v>
      </x:c>
      <x:c r="AP421" s="36" t="n">
        <x:f>BL420</x:f>
        <x:v>41</x:v>
      </x:c>
      <x:c r="AQ421" s="36" t="n">
        <x:f>BM420</x:f>
        <x:v>28</x:v>
      </x:c>
      <x:c r="AR421" s="36" t="n">
        <x:f>BN420</x:f>
        <x:v>37</x:v>
      </x:c>
      <x:c r="AS421" s="36" t="n">
        <x:f>BO420</x:f>
        <x:v>26</x:v>
      </x:c>
      <x:c r="AT421" s="36" t="n">
        <x:f>BP420</x:f>
        <x:v>25</x:v>
      </x:c>
      <x:c r="AU421" s="36" t="n">
        <x:f>BQ420</x:f>
        <x:v>59</x:v>
      </x:c>
      <x:c r="AV421" s="36" t="n">
        <x:f>BR420</x:f>
        <x:v>24</x:v>
      </x:c>
      <x:c r="AW421" s="36" t="n">
        <x:f>BS420</x:f>
        <x:v>33</x:v>
      </x:c>
      <x:c r="AX421" s="36" t="n">
        <x:f>BT420</x:f>
        <x:v>33</x:v>
      </x:c>
      <x:c r="AY421" s="36" t="n">
        <x:f>SUM(AO421:AX421)</x:f>
        <x:v>352</x:v>
      </x:c>
      <x:c r="AZ421" s="36" t="n">
        <x:v>0</x:v>
      </x:c>
      <x:c r="BA421" s="36" t="n">
        <x:v>22</x:v>
      </x:c>
      <x:c r="BB421" s="36" t="n">
        <x:v>0</x:v>
      </x:c>
      <x:c r="BC421" s="36" t="n">
        <x:v>0</x:v>
      </x:c>
      <x:c r="BD421" s="36" t="n">
        <x:v>0</x:v>
      </x:c>
      <x:c r="BE421" s="36" t="n">
        <x:v>0</x:v>
      </x:c>
      <x:c r="BF421" s="36" t="n">
        <x:v>0</x:v>
      </x:c>
      <x:c r="BG421" s="36" t="n">
        <x:v>11</x:v>
      </x:c>
      <x:c r="BH421" s="36" t="n">
        <x:v>0</x:v>
      </x:c>
      <x:c r="BI421" s="36" t="n">
        <x:v>0</x:v>
      </x:c>
      <x:c r="BJ421" s="36"/>
      <x:c r="BK421" s="36" t="n">
        <x:f>MAX(0,AO421+AZ421-BV421)</x:f>
        <x:v>45</x:v>
      </x:c>
      <x:c r="BL421" s="36" t="n">
        <x:f>MAX(0,AP421+BA421-BW421)</x:f>
        <x:v>60</x:v>
      </x:c>
      <x:c r="BM421" s="36" t="n">
        <x:f>MAX(0,AQ421+BB421-BX421)</x:f>
        <x:v>26</x:v>
      </x:c>
      <x:c r="BN421" s="36" t="n">
        <x:f>MAX(0,AR421+BC421-BY421)</x:f>
        <x:v>35</x:v>
      </x:c>
      <x:c r="BO421" s="36" t="n">
        <x:f>MAX(0,AS421+BD421-BZ421)</x:f>
        <x:v>25</x:v>
      </x:c>
      <x:c r="BP421" s="36" t="n">
        <x:f>MAX(0,AT421+BE421-CA421)</x:f>
        <x:v>25</x:v>
      </x:c>
      <x:c r="BQ421" s="36" t="n">
        <x:f>MAX(0,AU421+BF421-CB421)</x:f>
        <x:v>58</x:v>
      </x:c>
      <x:c r="BR421" s="36" t="n">
        <x:f>MAX(0,AV421+BG421-CC421)</x:f>
        <x:v>34</x:v>
      </x:c>
      <x:c r="BS421" s="36" t="n">
        <x:f>MAX(0,AW421+BH421-CD421)</x:f>
        <x:v>32</x:v>
      </x:c>
      <x:c r="BT421" s="36" t="n">
        <x:f>MAX(0,AX421+BI421-CE421)</x:f>
        <x:v>32</x:v>
      </x:c>
      <x:c r="BU421" s="36" t="n">
        <x:f>SUM(BK421:BT421)</x:f>
        <x:v>372</x:v>
      </x:c>
      <x:c r="BV421" s="36" t="n">
        <x:v>1</x:v>
      </x:c>
      <x:c r="BW421" s="36" t="n">
        <x:v>3</x:v>
      </x:c>
      <x:c r="BX421" s="36" t="n">
        <x:v>2</x:v>
      </x:c>
      <x:c r="BY421" s="36" t="n">
        <x:v>2</x:v>
      </x:c>
      <x:c r="BZ421" s="36" t="n">
        <x:v>1</x:v>
      </x:c>
      <x:c r="CA421" s="36" t="n">
        <x:v>0</x:v>
      </x:c>
      <x:c r="CB421" s="36" t="n">
        <x:v>1</x:v>
      </x:c>
      <x:c r="CC421" s="36" t="n">
        <x:v>1</x:v>
      </x:c>
      <x:c r="CD421" s="36" t="n">
        <x:v>1</x:v>
      </x:c>
      <x:c r="CE421" s="36" t="n">
        <x:v>1</x:v>
      </x:c>
      <x:c r="CF421" s="36"/>
      <x:c r="CG421" s="36" t="n">
        <x:f>SUM(BW421,CD421)</x:f>
        <x:v>4</x:v>
      </x:c>
      <x:c r="CH421" s="36" t="n">
        <x:f>SUM(BX421,CA421)</x:f>
        <x:v>2</x:v>
      </x:c>
      <x:c r="CI421" s="36" t="n">
        <x:f>SUM(BY421)</x:f>
        <x:v>2</x:v>
      </x:c>
      <x:c r="CJ421" s="36" t="n">
        <x:f>SUM(BV421,BZ421,CB421)</x:f>
        <x:v>3</x:v>
      </x:c>
      <x:c r="CK421" s="36" t="n">
        <x:f>SUM(CC421,CE421)</x:f>
        <x:v>2</x:v>
      </x:c>
      <x:c r="CL421" s="36" t="n">
        <x:f>SUM(CG421:CK421)</x:f>
        <x:v>13</x:v>
      </x:c>
      <x:c r="CM421" s="39" t="n">
        <x:f>SUM(BW421*0.075,CD421*0.075)</x:f>
        <x:v>0.3</x:v>
      </x:c>
      <x:c r="CN421" s="39" t="n">
        <x:f>SUM(BX421*0.06,CA421*0.03)</x:f>
        <x:v>0.12</x:v>
      </x:c>
      <x:c r="CO421" s="39" t="n">
        <x:f>SUM(BY421*0.08)</x:f>
        <x:v>0.16</x:v>
      </x:c>
      <x:c r="CP421" s="39" t="n">
        <x:f>SUM(BV421*0.12,BZ421*0.06,CB421*0.03)</x:f>
        <x:v>0.21</x:v>
      </x:c>
      <x:c r="CQ421" s="39" t="n">
        <x:f>SUM(CC421*0.01,CE421*0.1)</x:f>
        <x:v>0.11</x:v>
      </x:c>
      <x:c r="CR421" s="39" t="n">
        <x:f>SUM(CM421:CQ421)</x:f>
        <x:v>0.8999999999999999</x:v>
      </x:c>
      <x:c r="CS421" s="36" t="n">
        <x:f>SUM(CG421:CH421)</x:f>
        <x:v>6</x:v>
      </x:c>
      <x:c r="CT421" s="36" t="str"/>
      <x:c r="CU421" s="36" t="n">
        <x:f>MIN(AG421,CG421)</x:f>
        <x:v>4</x:v>
      </x:c>
      <x:c r="CV421" s="36" t="n">
        <x:f>MIN(AG421,CH421)</x:f>
        <x:v>2</x:v>
      </x:c>
      <x:c r="CW421" s="36" t="n">
        <x:f>MIN(AG421,CI421)</x:f>
        <x:v>2</x:v>
      </x:c>
      <x:c r="CX421" s="36" t="n">
        <x:f>MIN(AG421,CJ421)</x:f>
        <x:v>3</x:v>
      </x:c>
      <x:c r="CY421" s="36" t="n">
        <x:f>MIN(AG421,CK421)</x:f>
        <x:v>2</x:v>
      </x:c>
    </x:row>
    <x:row r="422" ht="18" customHeight="1">
      <x:c r="A422" s="35" t="str">
        <x:v>Area HC-03</x:v>
      </x:c>
      <x:c r="B422" s="35" t="str">
        <x:v>Area Lead HC-03</x:v>
      </x:c>
      <x:c r="C422" s="35" t="str">
        <x:v>Field Lead HC-04</x:v>
      </x:c>
      <x:c r="D422" s="35" t="str">
        <x:v>City HC-F</x:v>
      </x:c>
      <x:c r="E422" s="35" t="n">
        <x:v>5</x:v>
      </x:c>
      <x:c r="F422" s="35" t="n">
        <x:v>24</x:v>
      </x:c>
      <x:c r="G422" s="35" t="n">
        <x:v>1</x:v>
      </x:c>
      <x:c r="H422" s="35" t="str">
        <x:v>Promoter</x:v>
      </x:c>
      <x:c r="I422" s="35" t="str">
        <x:v>Agency HC-01</x:v>
      </x:c>
      <x:c r="J422" s="35" t="str">
        <x:v>PR-HC-006</x:v>
      </x:c>
      <x:c r="K422" s="35" t="str">
        <x:v>Masked Promoter HC-006</x:v>
      </x:c>
      <x:c r="L422" s="35" t="str">
        <x:v>9XXXX10006</x:v>
      </x:c>
      <x:c r="M422" s="37" t="n">
        <x:v>46180</x:v>
      </x:c>
      <x:c r="N422" s="35" t="str">
        <x:v>Cohort 1</x:v>
      </x:c>
      <x:c r="O422" s="35" t="str">
        <x:v>DIST-HC-02</x:v>
      </x:c>
      <x:c r="P422" s="35" t="str">
        <x:v>Masked Distributor HC-02</x:v>
      </x:c>
      <x:c r="Q422" s="35" t="str">
        <x:v>P-HC-018</x:v>
      </x:c>
      <x:c r="R422" s="35" t="str">
        <x:v>HC-018</x:v>
      </x:c>
      <x:c r="S422" s="35" t="str">
        <x:v>Masked Store HC-018</x:v>
      </x:c>
      <x:c r="T422" s="35" t="str">
        <x:v>XX1018</x:v>
      </x:c>
      <x:c r="U422" s="35" t="str">
        <x:v>Supermarket</x:v>
      </x:c>
      <x:c r="V422" s="35" t="str">
        <x:v>Masked</x:v>
      </x:c>
      <x:c r="W422" s="35" t="str">
        <x:v>Masked</x:v>
      </x:c>
      <x:c r="X422" s="37" t="n">
        <x:v>46222</x:v>
      </x:c>
      <x:c r="Y422" s="37" t="n">
        <x:v>46275</x:v>
      </x:c>
      <x:c r="Z422" s="35" t="str">
        <x:v>W02</x:v>
      </x:c>
      <x:c r="AA422" s="35" t="str">
        <x:v>Sep'26</x:v>
      </x:c>
      <x:c r="AB422" s="35" t="str">
        <x:v>08 - 14</x:v>
      </x:c>
      <x:c r="AC422" s="35" t="str">
        <x:v>Week 2 of Sep 2026</x:v>
      </x:c>
      <x:c r="AD422" s="35" t="str">
        <x:v>Continue</x:v>
      </x:c>
      <x:c r="AE422" s="35" t="str">
        <x:v>Normal operations</x:v>
      </x:c>
      <x:c r="AF422" s="36" t="n">
        <x:v>57</x:v>
      </x:c>
      <x:c r="AG422" s="36" t="n">
        <x:v>20</x:v>
      </x:c>
      <x:c r="AH422" s="38" t="n">
        <x:f>IFERROR(AG422/AF422,0)</x:f>
        <x:v>0.3508771929824561</x:v>
      </x:c>
      <x:c r="AI422" s="36" t="n">
        <x:v>14</x:v>
      </x:c>
      <x:c r="AJ422" s="38" t="n">
        <x:f>IFERROR(AI422/AG422,0)</x:f>
        <x:v>0.7</x:v>
      </x:c>
      <x:c r="AK422" s="36" t="n">
        <x:v>5</x:v>
      </x:c>
      <x:c r="AL422" s="36" t="n">
        <x:v>9</x:v>
      </x:c>
      <x:c r="AM422" s="36" t="n">
        <x:v>1</x:v>
      </x:c>
      <x:c r="AN422" s="38" t="n">
        <x:f>IFERROR(AL422/AG422,0)</x:f>
        <x:v>0.45</x:v>
      </x:c>
      <x:c r="AO422" s="36" t="n">
        <x:f>BK421</x:f>
        <x:v>45</x:v>
      </x:c>
      <x:c r="AP422" s="36" t="n">
        <x:f>BL421</x:f>
        <x:v>60</x:v>
      </x:c>
      <x:c r="AQ422" s="36" t="n">
        <x:f>BM421</x:f>
        <x:v>26</x:v>
      </x:c>
      <x:c r="AR422" s="36" t="n">
        <x:f>BN421</x:f>
        <x:v>35</x:v>
      </x:c>
      <x:c r="AS422" s="36" t="n">
        <x:f>BO421</x:f>
        <x:v>25</x:v>
      </x:c>
      <x:c r="AT422" s="36" t="n">
        <x:f>BP421</x:f>
        <x:v>25</x:v>
      </x:c>
      <x:c r="AU422" s="36" t="n">
        <x:f>BQ421</x:f>
        <x:v>58</x:v>
      </x:c>
      <x:c r="AV422" s="36" t="n">
        <x:f>BR421</x:f>
        <x:v>34</x:v>
      </x:c>
      <x:c r="AW422" s="36" t="n">
        <x:f>BS421</x:f>
        <x:v>32</x:v>
      </x:c>
      <x:c r="AX422" s="36" t="n">
        <x:f>BT421</x:f>
        <x:v>32</x:v>
      </x:c>
      <x:c r="AY422" s="36" t="n">
        <x:f>SUM(AO422:AX422)</x:f>
        <x:v>372</x:v>
      </x:c>
      <x:c r="AZ422" s="36" t="n">
        <x:v>0</x:v>
      </x:c>
      <x:c r="BA422" s="36" t="n">
        <x:v>0</x:v>
      </x:c>
      <x:c r="BB422" s="36" t="n">
        <x:v>17</x:v>
      </x:c>
      <x:c r="BC422" s="36" t="n">
        <x:v>0</x:v>
      </x:c>
      <x:c r="BD422" s="36" t="n">
        <x:v>0</x:v>
      </x:c>
      <x:c r="BE422" s="36" t="n">
        <x:v>0</x:v>
      </x:c>
      <x:c r="BF422" s="36" t="n">
        <x:v>0</x:v>
      </x:c>
      <x:c r="BG422" s="36" t="n">
        <x:v>0</x:v>
      </x:c>
      <x:c r="BH422" s="36" t="n">
        <x:v>16</x:v>
      </x:c>
      <x:c r="BI422" s="36" t="n">
        <x:v>0</x:v>
      </x:c>
      <x:c r="BJ422" s="36"/>
      <x:c r="BK422" s="36" t="n">
        <x:f>MAX(0,AO422+AZ422-BV422)</x:f>
        <x:v>44</x:v>
      </x:c>
      <x:c r="BL422" s="36" t="n">
        <x:f>MAX(0,AP422+BA422-BW422)</x:f>
        <x:v>58</x:v>
      </x:c>
      <x:c r="BM422" s="36" t="n">
        <x:f>MAX(0,AQ422+BB422-BX422)</x:f>
        <x:v>42</x:v>
      </x:c>
      <x:c r="BN422" s="36" t="n">
        <x:f>MAX(0,AR422+BC422-BY422)</x:f>
        <x:v>33</x:v>
      </x:c>
      <x:c r="BO422" s="36" t="n">
        <x:f>MAX(0,AS422+BD422-BZ422)</x:f>
        <x:v>24</x:v>
      </x:c>
      <x:c r="BP422" s="36" t="n">
        <x:f>MAX(0,AT422+BE422-CA422)</x:f>
        <x:v>24</x:v>
      </x:c>
      <x:c r="BQ422" s="36" t="n">
        <x:f>MAX(0,AU422+BF422-CB422)</x:f>
        <x:v>56</x:v>
      </x:c>
      <x:c r="BR422" s="36" t="n">
        <x:f>MAX(0,AV422+BG422-CC422)</x:f>
        <x:v>33</x:v>
      </x:c>
      <x:c r="BS422" s="36" t="n">
        <x:f>MAX(0,AW422+BH422-CD422)</x:f>
        <x:v>46</x:v>
      </x:c>
      <x:c r="BT422" s="36" t="n">
        <x:f>MAX(0,AX422+BI422-CE422)</x:f>
        <x:v>31</x:v>
      </x:c>
      <x:c r="BU422" s="36" t="n">
        <x:f>SUM(BK422:BT422)</x:f>
        <x:v>391</x:v>
      </x:c>
      <x:c r="BV422" s="36" t="n">
        <x:v>1</x:v>
      </x:c>
      <x:c r="BW422" s="36" t="n">
        <x:v>2</x:v>
      </x:c>
      <x:c r="BX422" s="36" t="n">
        <x:v>1</x:v>
      </x:c>
      <x:c r="BY422" s="36" t="n">
        <x:v>2</x:v>
      </x:c>
      <x:c r="BZ422" s="36" t="n">
        <x:v>1</x:v>
      </x:c>
      <x:c r="CA422" s="36" t="n">
        <x:v>1</x:v>
      </x:c>
      <x:c r="CB422" s="36" t="n">
        <x:v>2</x:v>
      </x:c>
      <x:c r="CC422" s="36" t="n">
        <x:v>1</x:v>
      </x:c>
      <x:c r="CD422" s="36" t="n">
        <x:v>2</x:v>
      </x:c>
      <x:c r="CE422" s="36" t="n">
        <x:v>1</x:v>
      </x:c>
      <x:c r="CF422" s="36"/>
      <x:c r="CG422" s="36" t="n">
        <x:f>SUM(BW422,CD422)</x:f>
        <x:v>4</x:v>
      </x:c>
      <x:c r="CH422" s="36" t="n">
        <x:f>SUM(BX422,CA422)</x:f>
        <x:v>2</x:v>
      </x:c>
      <x:c r="CI422" s="36" t="n">
        <x:f>SUM(BY422)</x:f>
        <x:v>2</x:v>
      </x:c>
      <x:c r="CJ422" s="36" t="n">
        <x:f>SUM(BV422,BZ422,CB422)</x:f>
        <x:v>4</x:v>
      </x:c>
      <x:c r="CK422" s="36" t="n">
        <x:f>SUM(CC422,CE422)</x:f>
        <x:v>2</x:v>
      </x:c>
      <x:c r="CL422" s="36" t="n">
        <x:f>SUM(CG422:CK422)</x:f>
        <x:v>14</x:v>
      </x:c>
      <x:c r="CM422" s="39" t="n">
        <x:f>SUM(BW422*0.075,CD422*0.075)</x:f>
        <x:v>0.3</x:v>
      </x:c>
      <x:c r="CN422" s="39" t="n">
        <x:f>SUM(BX422*0.06,CA422*0.03)</x:f>
        <x:v>0.09</x:v>
      </x:c>
      <x:c r="CO422" s="39" t="n">
        <x:f>SUM(BY422*0.08)</x:f>
        <x:v>0.16</x:v>
      </x:c>
      <x:c r="CP422" s="39" t="n">
        <x:f>SUM(BV422*0.12,BZ422*0.06,CB422*0.03)</x:f>
        <x:v>0.24</x:v>
      </x:c>
      <x:c r="CQ422" s="39" t="n">
        <x:f>SUM(CC422*0.01,CE422*0.1)</x:f>
        <x:v>0.11</x:v>
      </x:c>
      <x:c r="CR422" s="39" t="n">
        <x:f>SUM(CM422:CQ422)</x:f>
        <x:v>0.9</x:v>
      </x:c>
      <x:c r="CS422" s="36" t="n">
        <x:f>SUM(CG422:CH422)</x:f>
        <x:v>6</x:v>
      </x:c>
      <x:c r="CT422" s="36" t="str"/>
      <x:c r="CU422" s="36" t="n">
        <x:f>MIN(AG422,CG422)</x:f>
        <x:v>4</x:v>
      </x:c>
      <x:c r="CV422" s="36" t="n">
        <x:f>MIN(AG422,CH422)</x:f>
        <x:v>2</x:v>
      </x:c>
      <x:c r="CW422" s="36" t="n">
        <x:f>MIN(AG422,CI422)</x:f>
        <x:v>2</x:v>
      </x:c>
      <x:c r="CX422" s="36" t="n">
        <x:f>MIN(AG422,CJ422)</x:f>
        <x:v>4</x:v>
      </x:c>
      <x:c r="CY422" s="36" t="n">
        <x:f>MIN(AG422,CK422)</x:f>
        <x:v>2</x:v>
      </x:c>
    </x:row>
    <x:row r="423" ht="18" customHeight="1">
      <x:c r="A423" s="35" t="str">
        <x:v>Area HC-03</x:v>
      </x:c>
      <x:c r="B423" s="35" t="str">
        <x:v>Area Lead HC-03</x:v>
      </x:c>
      <x:c r="C423" s="35" t="str">
        <x:v>Field Lead HC-04</x:v>
      </x:c>
      <x:c r="D423" s="35" t="str">
        <x:v>City HC-F</x:v>
      </x:c>
      <x:c r="E423" s="35" t="n">
        <x:v>5</x:v>
      </x:c>
      <x:c r="F423" s="35" t="n">
        <x:v>24</x:v>
      </x:c>
      <x:c r="G423" s="35" t="n">
        <x:v>1</x:v>
      </x:c>
      <x:c r="H423" s="35" t="str">
        <x:v>Promoter</x:v>
      </x:c>
      <x:c r="I423" s="35" t="str">
        <x:v>Agency HC-01</x:v>
      </x:c>
      <x:c r="J423" s="35" t="str">
        <x:v>PR-HC-006</x:v>
      </x:c>
      <x:c r="K423" s="35" t="str">
        <x:v>Masked Promoter HC-006</x:v>
      </x:c>
      <x:c r="L423" s="35" t="str">
        <x:v>9XXXX10006</x:v>
      </x:c>
      <x:c r="M423" s="37" t="n">
        <x:v>46180</x:v>
      </x:c>
      <x:c r="N423" s="35" t="str">
        <x:v>Cohort 1</x:v>
      </x:c>
      <x:c r="O423" s="35" t="str">
        <x:v>DIST-HC-02</x:v>
      </x:c>
      <x:c r="P423" s="35" t="str">
        <x:v>Masked Distributor HC-02</x:v>
      </x:c>
      <x:c r="Q423" s="35" t="str">
        <x:v>P-HC-018</x:v>
      </x:c>
      <x:c r="R423" s="35" t="str">
        <x:v>HC-018</x:v>
      </x:c>
      <x:c r="S423" s="35" t="str">
        <x:v>Masked Store HC-018</x:v>
      </x:c>
      <x:c r="T423" s="35" t="str">
        <x:v>XX1018</x:v>
      </x:c>
      <x:c r="U423" s="35" t="str">
        <x:v>Supermarket</x:v>
      </x:c>
      <x:c r="V423" s="35" t="str">
        <x:v>Masked</x:v>
      </x:c>
      <x:c r="W423" s="35" t="str">
        <x:v>Masked</x:v>
      </x:c>
      <x:c r="X423" s="37" t="n">
        <x:v>46222</x:v>
      </x:c>
      <x:c r="Y423" s="37" t="n">
        <x:v>46276</x:v>
      </x:c>
      <x:c r="Z423" s="35" t="str">
        <x:v>W02</x:v>
      </x:c>
      <x:c r="AA423" s="35" t="str">
        <x:v>Sep'26</x:v>
      </x:c>
      <x:c r="AB423" s="35" t="str">
        <x:v>08 - 14</x:v>
      </x:c>
      <x:c r="AC423" s="35" t="str">
        <x:v>Week 2 of Sep 2026</x:v>
      </x:c>
      <x:c r="AD423" s="35" t="str">
        <x:v>Continue</x:v>
      </x:c>
      <x:c r="AE423" s="35" t="str"/>
      <x:c r="AF423" s="36" t="n">
        <x:v>61</x:v>
      </x:c>
      <x:c r="AG423" s="36" t="n">
        <x:v>17</x:v>
      </x:c>
      <x:c r="AH423" s="38" t="n">
        <x:f>IFERROR(AG423/AF423,0)</x:f>
        <x:v>0.2786885245901639</x:v>
      </x:c>
      <x:c r="AI423" s="36" t="n">
        <x:v>16</x:v>
      </x:c>
      <x:c r="AJ423" s="38" t="n">
        <x:f>IFERROR(AI423/AG423,0)</x:f>
        <x:v>0.9411764705882353</x:v>
      </x:c>
      <x:c r="AK423" s="36" t="n">
        <x:v>3</x:v>
      </x:c>
      <x:c r="AL423" s="36" t="n">
        <x:v>11</x:v>
      </x:c>
      <x:c r="AM423" s="36" t="n">
        <x:v>1</x:v>
      </x:c>
      <x:c r="AN423" s="38" t="n">
        <x:f>IFERROR(AL423/AG423,0)</x:f>
        <x:v>0.6470588235294118</x:v>
      </x:c>
      <x:c r="AO423" s="36" t="n">
        <x:f>BK422</x:f>
        <x:v>44</x:v>
      </x:c>
      <x:c r="AP423" s="36" t="n">
        <x:f>BL422</x:f>
        <x:v>58</x:v>
      </x:c>
      <x:c r="AQ423" s="36" t="n">
        <x:f>BM422</x:f>
        <x:v>42</x:v>
      </x:c>
      <x:c r="AR423" s="36" t="n">
        <x:f>BN422</x:f>
        <x:v>33</x:v>
      </x:c>
      <x:c r="AS423" s="36" t="n">
        <x:f>BO422</x:f>
        <x:v>24</x:v>
      </x:c>
      <x:c r="AT423" s="36" t="n">
        <x:f>BP422</x:f>
        <x:v>24</x:v>
      </x:c>
      <x:c r="AU423" s="36" t="n">
        <x:f>BQ422</x:f>
        <x:v>56</x:v>
      </x:c>
      <x:c r="AV423" s="36" t="n">
        <x:f>BR422</x:f>
        <x:v>33</x:v>
      </x:c>
      <x:c r="AW423" s="36" t="n">
        <x:f>BS422</x:f>
        <x:v>46</x:v>
      </x:c>
      <x:c r="AX423" s="36" t="n">
        <x:f>BT422</x:f>
        <x:v>31</x:v>
      </x:c>
      <x:c r="AY423" s="36" t="n">
        <x:f>SUM(AO423:AX423)</x:f>
        <x:v>391</x:v>
      </x:c>
      <x:c r="AZ423" s="36" t="n">
        <x:v>0</x:v>
      </x:c>
      <x:c r="BA423" s="36" t="n">
        <x:v>0</x:v>
      </x:c>
      <x:c r="BB423" s="36" t="n">
        <x:v>0</x:v>
      </x:c>
      <x:c r="BC423" s="36" t="n">
        <x:v>18</x:v>
      </x:c>
      <x:c r="BD423" s="36" t="n">
        <x:v>0</x:v>
      </x:c>
      <x:c r="BE423" s="36" t="n">
        <x:v>0</x:v>
      </x:c>
      <x:c r="BF423" s="36" t="n">
        <x:v>0</x:v>
      </x:c>
      <x:c r="BG423" s="36" t="n">
        <x:v>0</x:v>
      </x:c>
      <x:c r="BH423" s="36" t="n">
        <x:v>0</x:v>
      </x:c>
      <x:c r="BI423" s="36" t="n">
        <x:v>20</x:v>
      </x:c>
      <x:c r="BJ423" s="36"/>
      <x:c r="BK423" s="36" t="n">
        <x:f>MAX(0,AO423+AZ423-BV423)</x:f>
        <x:v>43</x:v>
      </x:c>
      <x:c r="BL423" s="36" t="n">
        <x:f>MAX(0,AP423+BA423-BW423)</x:f>
        <x:v>56</x:v>
      </x:c>
      <x:c r="BM423" s="36" t="n">
        <x:f>MAX(0,AQ423+BB423-BX423)</x:f>
        <x:v>40</x:v>
      </x:c>
      <x:c r="BN423" s="36" t="n">
        <x:f>MAX(0,AR423+BC423-BY423)</x:f>
        <x:v>49</x:v>
      </x:c>
      <x:c r="BO423" s="36" t="n">
        <x:f>MAX(0,AS423+BD423-BZ423)</x:f>
        <x:v>23</x:v>
      </x:c>
      <x:c r="BP423" s="36" t="n">
        <x:f>MAX(0,AT423+BE423-CA423)</x:f>
        <x:v>23</x:v>
      </x:c>
      <x:c r="BQ423" s="36" t="n">
        <x:f>MAX(0,AU423+BF423-CB423)</x:f>
        <x:v>54</x:v>
      </x:c>
      <x:c r="BR423" s="36" t="n">
        <x:f>MAX(0,AV423+BG423-CC423)</x:f>
        <x:v>32</x:v>
      </x:c>
      <x:c r="BS423" s="36" t="n">
        <x:f>MAX(0,AW423+BH423-CD423)</x:f>
        <x:v>45</x:v>
      </x:c>
      <x:c r="BT423" s="36" t="n">
        <x:f>MAX(0,AX423+BI423-CE423)</x:f>
        <x:v>50</x:v>
      </x:c>
      <x:c r="BU423" s="36" t="n">
        <x:f>SUM(BK423:BT423)</x:f>
        <x:v>415</x:v>
      </x:c>
      <x:c r="BV423" s="36" t="n">
        <x:v>1</x:v>
      </x:c>
      <x:c r="BW423" s="36" t="n">
        <x:v>2</x:v>
      </x:c>
      <x:c r="BX423" s="36" t="n">
        <x:v>2</x:v>
      </x:c>
      <x:c r="BY423" s="36" t="n">
        <x:v>2</x:v>
      </x:c>
      <x:c r="BZ423" s="36" t="n">
        <x:v>1</x:v>
      </x:c>
      <x:c r="CA423" s="36" t="n">
        <x:v>1</x:v>
      </x:c>
      <x:c r="CB423" s="36" t="n">
        <x:v>2</x:v>
      </x:c>
      <x:c r="CC423" s="36" t="n">
        <x:v>1</x:v>
      </x:c>
      <x:c r="CD423" s="36" t="n">
        <x:v>1</x:v>
      </x:c>
      <x:c r="CE423" s="36" t="n">
        <x:v>1</x:v>
      </x:c>
      <x:c r="CF423" s="36"/>
      <x:c r="CG423" s="36" t="n">
        <x:f>SUM(BW423,CD423)</x:f>
        <x:v>3</x:v>
      </x:c>
      <x:c r="CH423" s="36" t="n">
        <x:f>SUM(BX423,CA423)</x:f>
        <x:v>3</x:v>
      </x:c>
      <x:c r="CI423" s="36" t="n">
        <x:f>SUM(BY423)</x:f>
        <x:v>2</x:v>
      </x:c>
      <x:c r="CJ423" s="36" t="n">
        <x:f>SUM(BV423,BZ423,CB423)</x:f>
        <x:v>4</x:v>
      </x:c>
      <x:c r="CK423" s="36" t="n">
        <x:f>SUM(CC423,CE423)</x:f>
        <x:v>2</x:v>
      </x:c>
      <x:c r="CL423" s="36" t="n">
        <x:f>SUM(CG423:CK423)</x:f>
        <x:v>14</x:v>
      </x:c>
      <x:c r="CM423" s="39" t="n">
        <x:f>SUM(BW423*0.075,CD423*0.075)</x:f>
        <x:v>0.22499999999999998</x:v>
      </x:c>
      <x:c r="CN423" s="39" t="n">
        <x:f>SUM(BX423*0.06,CA423*0.03)</x:f>
        <x:v>0.15</x:v>
      </x:c>
      <x:c r="CO423" s="39" t="n">
        <x:f>SUM(BY423*0.08)</x:f>
        <x:v>0.16</x:v>
      </x:c>
      <x:c r="CP423" s="39" t="n">
        <x:f>SUM(BV423*0.12,BZ423*0.06,CB423*0.03)</x:f>
        <x:v>0.24</x:v>
      </x:c>
      <x:c r="CQ423" s="39" t="n">
        <x:f>SUM(CC423*0.01,CE423*0.1)</x:f>
        <x:v>0.11</x:v>
      </x:c>
      <x:c r="CR423" s="39" t="n">
        <x:f>SUM(CM423:CQ423)</x:f>
        <x:v>0.885</x:v>
      </x:c>
      <x:c r="CS423" s="36" t="n">
        <x:f>SUM(CG423:CH423)</x:f>
        <x:v>6</x:v>
      </x:c>
      <x:c r="CT423" s="36" t="str"/>
      <x:c r="CU423" s="36" t="n">
        <x:f>MIN(AG423,CG423)</x:f>
        <x:v>3</x:v>
      </x:c>
      <x:c r="CV423" s="36" t="n">
        <x:f>MIN(AG423,CH423)</x:f>
        <x:v>3</x:v>
      </x:c>
      <x:c r="CW423" s="36" t="n">
        <x:f>MIN(AG423,CI423)</x:f>
        <x:v>2</x:v>
      </x:c>
      <x:c r="CX423" s="36" t="n">
        <x:f>MIN(AG423,CJ423)</x:f>
        <x:v>4</x:v>
      </x:c>
      <x:c r="CY423" s="36" t="n">
        <x:f>MIN(AG423,CK423)</x:f>
        <x:v>2</x:v>
      </x:c>
    </x:row>
    <x:row r="424" ht="18" customHeight="1">
      <x:c r="A424" s="35" t="str">
        <x:v>Area HC-03</x:v>
      </x:c>
      <x:c r="B424" s="35" t="str">
        <x:v>Area Lead HC-03</x:v>
      </x:c>
      <x:c r="C424" s="35" t="str">
        <x:v>Field Lead HC-04</x:v>
      </x:c>
      <x:c r="D424" s="35" t="str">
        <x:v>City HC-F</x:v>
      </x:c>
      <x:c r="E424" s="35" t="n">
        <x:v>5</x:v>
      </x:c>
      <x:c r="F424" s="35" t="n">
        <x:v>24</x:v>
      </x:c>
      <x:c r="G424" s="35" t="n">
        <x:v>1</x:v>
      </x:c>
      <x:c r="H424" s="35" t="str">
        <x:v>Promoter</x:v>
      </x:c>
      <x:c r="I424" s="35" t="str">
        <x:v>Agency HC-01</x:v>
      </x:c>
      <x:c r="J424" s="35" t="str">
        <x:v>PR-HC-006</x:v>
      </x:c>
      <x:c r="K424" s="35" t="str">
        <x:v>Masked Promoter HC-006</x:v>
      </x:c>
      <x:c r="L424" s="35" t="str">
        <x:v>9XXXX10006</x:v>
      </x:c>
      <x:c r="M424" s="37" t="n">
        <x:v>46180</x:v>
      </x:c>
      <x:c r="N424" s="35" t="str">
        <x:v>Cohort 1</x:v>
      </x:c>
      <x:c r="O424" s="35" t="str">
        <x:v>DIST-HC-02</x:v>
      </x:c>
      <x:c r="P424" s="35" t="str">
        <x:v>Masked Distributor HC-02</x:v>
      </x:c>
      <x:c r="Q424" s="35" t="str">
        <x:v>P-HC-018</x:v>
      </x:c>
      <x:c r="R424" s="35" t="str">
        <x:v>HC-018</x:v>
      </x:c>
      <x:c r="S424" s="35" t="str">
        <x:v>Masked Store HC-018</x:v>
      </x:c>
      <x:c r="T424" s="35" t="str">
        <x:v>XX1018</x:v>
      </x:c>
      <x:c r="U424" s="35" t="str">
        <x:v>Supermarket</x:v>
      </x:c>
      <x:c r="V424" s="35" t="str">
        <x:v>Masked</x:v>
      </x:c>
      <x:c r="W424" s="35" t="str">
        <x:v>Masked</x:v>
      </x:c>
      <x:c r="X424" s="37" t="n">
        <x:v>46222</x:v>
      </x:c>
      <x:c r="Y424" s="37" t="n">
        <x:v>46277</x:v>
      </x:c>
      <x:c r="Z424" s="35" t="str">
        <x:v>W02</x:v>
      </x:c>
      <x:c r="AA424" s="35" t="str">
        <x:v>Sep'26</x:v>
      </x:c>
      <x:c r="AB424" s="35" t="str">
        <x:v>08 - 14</x:v>
      </x:c>
      <x:c r="AC424" s="35" t="str">
        <x:v>Week 2 of Sep 2026</x:v>
      </x:c>
      <x:c r="AD424" s="35" t="str">
        <x:v>Continue</x:v>
      </x:c>
      <x:c r="AE424" s="35" t="str"/>
      <x:c r="AF424" s="36" t="n">
        <x:v>84</x:v>
      </x:c>
      <x:c r="AG424" s="36" t="n">
        <x:v>21</x:v>
      </x:c>
      <x:c r="AH424" s="38" t="n">
        <x:f>IFERROR(AG424/AF424,0)</x:f>
        <x:v>0.25</x:v>
      </x:c>
      <x:c r="AI424" s="36" t="n">
        <x:v>19</x:v>
      </x:c>
      <x:c r="AJ424" s="38" t="n">
        <x:f>IFERROR(AI424/AG424,0)</x:f>
        <x:v>0.9047619047619048</x:v>
      </x:c>
      <x:c r="AK424" s="36" t="n">
        <x:v>3</x:v>
      </x:c>
      <x:c r="AL424" s="36" t="n">
        <x:v>10</x:v>
      </x:c>
      <x:c r="AM424" s="36" t="n">
        <x:v>1</x:v>
      </x:c>
      <x:c r="AN424" s="38" t="n">
        <x:f>IFERROR(AL424/AG424,0)</x:f>
        <x:v>0.47619047619047616</x:v>
      </x:c>
      <x:c r="AO424" s="36" t="n">
        <x:f>BK423</x:f>
        <x:v>43</x:v>
      </x:c>
      <x:c r="AP424" s="36" t="n">
        <x:f>BL423</x:f>
        <x:v>56</x:v>
      </x:c>
      <x:c r="AQ424" s="36" t="n">
        <x:f>BM423</x:f>
        <x:v>40</x:v>
      </x:c>
      <x:c r="AR424" s="36" t="n">
        <x:f>BN423</x:f>
        <x:v>49</x:v>
      </x:c>
      <x:c r="AS424" s="36" t="n">
        <x:f>BO423</x:f>
        <x:v>23</x:v>
      </x:c>
      <x:c r="AT424" s="36" t="n">
        <x:f>BP423</x:f>
        <x:v>23</x:v>
      </x:c>
      <x:c r="AU424" s="36" t="n">
        <x:f>BQ423</x:f>
        <x:v>54</x:v>
      </x:c>
      <x:c r="AV424" s="36" t="n">
        <x:f>BR423</x:f>
        <x:v>32</x:v>
      </x:c>
      <x:c r="AW424" s="36" t="n">
        <x:f>BS423</x:f>
        <x:v>45</x:v>
      </x:c>
      <x:c r="AX424" s="36" t="n">
        <x:f>BT423</x:f>
        <x:v>50</x:v>
      </x:c>
      <x:c r="AY424" s="36" t="n">
        <x:f>SUM(AO424:AX424)</x:f>
        <x:v>415</x:v>
      </x:c>
      <x:c r="AZ424" s="36" t="n">
        <x:v>0</x:v>
      </x:c>
      <x:c r="BA424" s="36" t="n">
        <x:v>0</x:v>
      </x:c>
      <x:c r="BB424" s="36" t="n">
        <x:v>0</x:v>
      </x:c>
      <x:c r="BC424" s="36" t="n">
        <x:v>0</x:v>
      </x:c>
      <x:c r="BD424" s="36" t="n">
        <x:v>11</x:v>
      </x:c>
      <x:c r="BE424" s="36" t="n">
        <x:v>0</x:v>
      </x:c>
      <x:c r="BF424" s="36" t="n">
        <x:v>0</x:v>
      </x:c>
      <x:c r="BG424" s="36" t="n">
        <x:v>0</x:v>
      </x:c>
      <x:c r="BH424" s="36" t="n">
        <x:v>0</x:v>
      </x:c>
      <x:c r="BI424" s="36" t="n">
        <x:v>0</x:v>
      </x:c>
      <x:c r="BJ424" s="36"/>
      <x:c r="BK424" s="36" t="n">
        <x:f>MAX(0,AO424+AZ424-BV424)</x:f>
        <x:v>41</x:v>
      </x:c>
      <x:c r="BL424" s="36" t="n">
        <x:f>MAX(0,AP424+BA424-BW424)</x:f>
        <x:v>52</x:v>
      </x:c>
      <x:c r="BM424" s="36" t="n">
        <x:f>MAX(0,AQ424+BB424-BX424)</x:f>
        <x:v>38</x:v>
      </x:c>
      <x:c r="BN424" s="36" t="n">
        <x:f>MAX(0,AR424+BC424-BY424)</x:f>
        <x:v>47</x:v>
      </x:c>
      <x:c r="BO424" s="36" t="n">
        <x:f>MAX(0,AS424+BD424-BZ424)</x:f>
        <x:v>33</x:v>
      </x:c>
      <x:c r="BP424" s="36" t="n">
        <x:f>MAX(0,AT424+BE424-CA424)</x:f>
        <x:v>22</x:v>
      </x:c>
      <x:c r="BQ424" s="36" t="n">
        <x:f>MAX(0,AU424+BF424-CB424)</x:f>
        <x:v>53</x:v>
      </x:c>
      <x:c r="BR424" s="36" t="n">
        <x:f>MAX(0,AV424+BG424-CC424)</x:f>
        <x:v>31</x:v>
      </x:c>
      <x:c r="BS424" s="36" t="n">
        <x:f>MAX(0,AW424+BH424-CD424)</x:f>
        <x:v>43</x:v>
      </x:c>
      <x:c r="BT424" s="36" t="n">
        <x:f>MAX(0,AX424+BI424-CE424)</x:f>
        <x:v>48</x:v>
      </x:c>
      <x:c r="BU424" s="36" t="n">
        <x:f>SUM(BK424:BT424)</x:f>
        <x:v>408</x:v>
      </x:c>
      <x:c r="BV424" s="36" t="n">
        <x:v>2</x:v>
      </x:c>
      <x:c r="BW424" s="36" t="n">
        <x:v>4</x:v>
      </x:c>
      <x:c r="BX424" s="36" t="n">
        <x:v>2</x:v>
      </x:c>
      <x:c r="BY424" s="36" t="n">
        <x:v>2</x:v>
      </x:c>
      <x:c r="BZ424" s="36" t="n">
        <x:v>1</x:v>
      </x:c>
      <x:c r="CA424" s="36" t="n">
        <x:v>1</x:v>
      </x:c>
      <x:c r="CB424" s="36" t="n">
        <x:v>1</x:v>
      </x:c>
      <x:c r="CC424" s="36" t="n">
        <x:v>1</x:v>
      </x:c>
      <x:c r="CD424" s="36" t="n">
        <x:v>2</x:v>
      </x:c>
      <x:c r="CE424" s="36" t="n">
        <x:v>2</x:v>
      </x:c>
      <x:c r="CF424" s="36"/>
      <x:c r="CG424" s="36" t="n">
        <x:f>SUM(BW424,CD424)</x:f>
        <x:v>6</x:v>
      </x:c>
      <x:c r="CH424" s="36" t="n">
        <x:f>SUM(BX424,CA424)</x:f>
        <x:v>3</x:v>
      </x:c>
      <x:c r="CI424" s="36" t="n">
        <x:f>SUM(BY424)</x:f>
        <x:v>2</x:v>
      </x:c>
      <x:c r="CJ424" s="36" t="n">
        <x:f>SUM(BV424,BZ424,CB424)</x:f>
        <x:v>4</x:v>
      </x:c>
      <x:c r="CK424" s="36" t="n">
        <x:f>SUM(CC424,CE424)</x:f>
        <x:v>3</x:v>
      </x:c>
      <x:c r="CL424" s="36" t="n">
        <x:f>SUM(CG424:CK424)</x:f>
        <x:v>18</x:v>
      </x:c>
      <x:c r="CM424" s="39" t="n">
        <x:f>SUM(BW424*0.075,CD424*0.075)</x:f>
        <x:v>0.44999999999999996</x:v>
      </x:c>
      <x:c r="CN424" s="39" t="n">
        <x:f>SUM(BX424*0.06,CA424*0.03)</x:f>
        <x:v>0.15</x:v>
      </x:c>
      <x:c r="CO424" s="39" t="n">
        <x:f>SUM(BY424*0.08)</x:f>
        <x:v>0.16</x:v>
      </x:c>
      <x:c r="CP424" s="39" t="n">
        <x:f>SUM(BV424*0.12,BZ424*0.06,CB424*0.03)</x:f>
        <x:v>0.32999999999999996</x:v>
      </x:c>
      <x:c r="CQ424" s="39" t="n">
        <x:f>SUM(CC424*0.01,CE424*0.1)</x:f>
        <x:v>0.21000000000000002</x:v>
      </x:c>
      <x:c r="CR424" s="39" t="n">
        <x:f>SUM(CM424:CQ424)</x:f>
        <x:v>1.2999999999999998</x:v>
      </x:c>
      <x:c r="CS424" s="36" t="n">
        <x:f>SUM(CG424:CH424)</x:f>
        <x:v>9</x:v>
      </x:c>
      <x:c r="CT424" s="36" t="str"/>
      <x:c r="CU424" s="36" t="n">
        <x:f>MIN(AG424,CG424)</x:f>
        <x:v>6</x:v>
      </x:c>
      <x:c r="CV424" s="36" t="n">
        <x:f>MIN(AG424,CH424)</x:f>
        <x:v>3</x:v>
      </x:c>
      <x:c r="CW424" s="36" t="n">
        <x:f>MIN(AG424,CI424)</x:f>
        <x:v>2</x:v>
      </x:c>
      <x:c r="CX424" s="36" t="n">
        <x:f>MIN(AG424,CJ424)</x:f>
        <x:v>4</x:v>
      </x:c>
      <x:c r="CY424" s="36" t="n">
        <x:f>MIN(AG424,CK424)</x:f>
        <x:v>3</x:v>
      </x:c>
    </x:row>
    <x:row r="425" ht="18" customHeight="1">
      <x:c r="A425" s="35" t="str">
        <x:v>Area HC-03</x:v>
      </x:c>
      <x:c r="B425" s="35" t="str">
        <x:v>Area Lead HC-03</x:v>
      </x:c>
      <x:c r="C425" s="35" t="str">
        <x:v>Field Lead HC-04</x:v>
      </x:c>
      <x:c r="D425" s="35" t="str">
        <x:v>City HC-F</x:v>
      </x:c>
      <x:c r="E425" s="35" t="n">
        <x:v>5</x:v>
      </x:c>
      <x:c r="F425" s="35" t="n">
        <x:v>24</x:v>
      </x:c>
      <x:c r="G425" s="35" t="n">
        <x:v>1</x:v>
      </x:c>
      <x:c r="H425" s="35" t="str">
        <x:v>Promoter</x:v>
      </x:c>
      <x:c r="I425" s="35" t="str">
        <x:v>Agency HC-01</x:v>
      </x:c>
      <x:c r="J425" s="35" t="str">
        <x:v>PR-HC-006</x:v>
      </x:c>
      <x:c r="K425" s="35" t="str">
        <x:v>Masked Promoter HC-006</x:v>
      </x:c>
      <x:c r="L425" s="35" t="str">
        <x:v>9XXXX10006</x:v>
      </x:c>
      <x:c r="M425" s="37" t="n">
        <x:v>46180</x:v>
      </x:c>
      <x:c r="N425" s="35" t="str">
        <x:v>Cohort 1</x:v>
      </x:c>
      <x:c r="O425" s="35" t="str">
        <x:v>DIST-HC-02</x:v>
      </x:c>
      <x:c r="P425" s="35" t="str">
        <x:v>Masked Distributor HC-02</x:v>
      </x:c>
      <x:c r="Q425" s="35" t="str">
        <x:v>P-HC-018</x:v>
      </x:c>
      <x:c r="R425" s="35" t="str">
        <x:v>HC-018</x:v>
      </x:c>
      <x:c r="S425" s="35" t="str">
        <x:v>Masked Store HC-018</x:v>
      </x:c>
      <x:c r="T425" s="35" t="str">
        <x:v>XX1018</x:v>
      </x:c>
      <x:c r="U425" s="35" t="str">
        <x:v>Supermarket</x:v>
      </x:c>
      <x:c r="V425" s="35" t="str">
        <x:v>Masked</x:v>
      </x:c>
      <x:c r="W425" s="35" t="str">
        <x:v>Masked</x:v>
      </x:c>
      <x:c r="X425" s="37" t="n">
        <x:v>46222</x:v>
      </x:c>
      <x:c r="Y425" s="37" t="n">
        <x:v>46279</x:v>
      </x:c>
      <x:c r="Z425" s="35" t="str">
        <x:v>W02</x:v>
      </x:c>
      <x:c r="AA425" s="35" t="str">
        <x:v>Sep'26</x:v>
      </x:c>
      <x:c r="AB425" s="35" t="str">
        <x:v>08 - 14</x:v>
      </x:c>
      <x:c r="AC425" s="35" t="str">
        <x:v>Week 2 of Sep 2026</x:v>
      </x:c>
      <x:c r="AD425" s="35" t="str">
        <x:v>Continue</x:v>
      </x:c>
      <x:c r="AE425" s="35" t="str"/>
      <x:c r="AF425" s="36" t="n">
        <x:v>68</x:v>
      </x:c>
      <x:c r="AG425" s="36" t="n">
        <x:v>20</x:v>
      </x:c>
      <x:c r="AH425" s="38" t="n">
        <x:f>IFERROR(AG425/AF425,0)</x:f>
        <x:v>0.29411764705882354</x:v>
      </x:c>
      <x:c r="AI425" s="36" t="n">
        <x:v>15</x:v>
      </x:c>
      <x:c r="AJ425" s="38" t="n">
        <x:f>IFERROR(AI425/AG425,0)</x:f>
        <x:v>0.75</x:v>
      </x:c>
      <x:c r="AK425" s="36" t="n">
        <x:v>5</x:v>
      </x:c>
      <x:c r="AL425" s="36" t="n">
        <x:v>10</x:v>
      </x:c>
      <x:c r="AM425" s="36" t="n">
        <x:v>1</x:v>
      </x:c>
      <x:c r="AN425" s="38" t="n">
        <x:f>IFERROR(AL425/AG425,0)</x:f>
        <x:v>0.5</x:v>
      </x:c>
      <x:c r="AO425" s="36" t="n">
        <x:f>BK424</x:f>
        <x:v>41</x:v>
      </x:c>
      <x:c r="AP425" s="36" t="n">
        <x:f>BL424</x:f>
        <x:v>52</x:v>
      </x:c>
      <x:c r="AQ425" s="36" t="n">
        <x:f>BM424</x:f>
        <x:v>38</x:v>
      </x:c>
      <x:c r="AR425" s="36" t="n">
        <x:f>BN424</x:f>
        <x:v>47</x:v>
      </x:c>
      <x:c r="AS425" s="36" t="n">
        <x:f>BO424</x:f>
        <x:v>33</x:v>
      </x:c>
      <x:c r="AT425" s="36" t="n">
        <x:f>BP424</x:f>
        <x:v>22</x:v>
      </x:c>
      <x:c r="AU425" s="36" t="n">
        <x:f>BQ424</x:f>
        <x:v>53</x:v>
      </x:c>
      <x:c r="AV425" s="36" t="n">
        <x:f>BR424</x:f>
        <x:v>31</x:v>
      </x:c>
      <x:c r="AW425" s="36" t="n">
        <x:f>BS424</x:f>
        <x:v>43</x:v>
      </x:c>
      <x:c r="AX425" s="36" t="n">
        <x:f>BT424</x:f>
        <x:v>48</x:v>
      </x:c>
      <x:c r="AY425" s="36" t="n">
        <x:f>SUM(AO425:AX425)</x:f>
        <x:v>408</x:v>
      </x:c>
      <x:c r="AZ425" s="36" t="n">
        <x:v>0</x:v>
      </x:c>
      <x:c r="BA425" s="36" t="n">
        <x:v>0</x:v>
      </x:c>
      <x:c r="BB425" s="36" t="n">
        <x:v>0</x:v>
      </x:c>
      <x:c r="BC425" s="36" t="n">
        <x:v>0</x:v>
      </x:c>
      <x:c r="BD425" s="36" t="n">
        <x:v>0</x:v>
      </x:c>
      <x:c r="BE425" s="36" t="n">
        <x:v>16</x:v>
      </x:c>
      <x:c r="BF425" s="36" t="n">
        <x:v>0</x:v>
      </x:c>
      <x:c r="BG425" s="36" t="n">
        <x:v>0</x:v>
      </x:c>
      <x:c r="BH425" s="36" t="n">
        <x:v>0</x:v>
      </x:c>
      <x:c r="BI425" s="36" t="n">
        <x:v>0</x:v>
      </x:c>
      <x:c r="BJ425" s="36"/>
      <x:c r="BK425" s="36" t="n">
        <x:f>MAX(0,AO425+AZ425-BV425)</x:f>
        <x:v>40</x:v>
      </x:c>
      <x:c r="BL425" s="36" t="n">
        <x:f>MAX(0,AP425+BA425-BW425)</x:f>
        <x:v>49</x:v>
      </x:c>
      <x:c r="BM425" s="36" t="n">
        <x:f>MAX(0,AQ425+BB425-BX425)</x:f>
        <x:v>36</x:v>
      </x:c>
      <x:c r="BN425" s="36" t="n">
        <x:f>MAX(0,AR425+BC425-BY425)</x:f>
        <x:v>46</x:v>
      </x:c>
      <x:c r="BO425" s="36" t="n">
        <x:f>MAX(0,AS425+BD425-BZ425)</x:f>
        <x:v>32</x:v>
      </x:c>
      <x:c r="BP425" s="36" t="n">
        <x:f>MAX(0,AT425+BE425-CA425)</x:f>
        <x:v>37</x:v>
      </x:c>
      <x:c r="BQ425" s="36" t="n">
        <x:f>MAX(0,AU425+BF425-CB425)</x:f>
        <x:v>51</x:v>
      </x:c>
      <x:c r="BR425" s="36" t="n">
        <x:f>MAX(0,AV425+BG425-CC425)</x:f>
        <x:v>30</x:v>
      </x:c>
      <x:c r="BS425" s="36" t="n">
        <x:f>MAX(0,AW425+BH425-CD425)</x:f>
        <x:v>42</x:v>
      </x:c>
      <x:c r="BT425" s="36" t="n">
        <x:f>MAX(0,AX425+BI425-CE425)</x:f>
        <x:v>46</x:v>
      </x:c>
      <x:c r="BU425" s="36" t="n">
        <x:f>SUM(BK425:BT425)</x:f>
        <x:v>409</x:v>
      </x:c>
      <x:c r="BV425" s="36" t="n">
        <x:v>1</x:v>
      </x:c>
      <x:c r="BW425" s="36" t="n">
        <x:v>3</x:v>
      </x:c>
      <x:c r="BX425" s="36" t="n">
        <x:v>2</x:v>
      </x:c>
      <x:c r="BY425" s="36" t="n">
        <x:v>1</x:v>
      </x:c>
      <x:c r="BZ425" s="36" t="n">
        <x:v>1</x:v>
      </x:c>
      <x:c r="CA425" s="36" t="n">
        <x:v>1</x:v>
      </x:c>
      <x:c r="CB425" s="36" t="n">
        <x:v>2</x:v>
      </x:c>
      <x:c r="CC425" s="36" t="n">
        <x:v>1</x:v>
      </x:c>
      <x:c r="CD425" s="36" t="n">
        <x:v>1</x:v>
      </x:c>
      <x:c r="CE425" s="36" t="n">
        <x:v>2</x:v>
      </x:c>
      <x:c r="CF425" s="36"/>
      <x:c r="CG425" s="36" t="n">
        <x:f>SUM(BW425,CD425)</x:f>
        <x:v>4</x:v>
      </x:c>
      <x:c r="CH425" s="36" t="n">
        <x:f>SUM(BX425,CA425)</x:f>
        <x:v>3</x:v>
      </x:c>
      <x:c r="CI425" s="36" t="n">
        <x:f>SUM(BY425)</x:f>
        <x:v>1</x:v>
      </x:c>
      <x:c r="CJ425" s="36" t="n">
        <x:f>SUM(BV425,BZ425,CB425)</x:f>
        <x:v>4</x:v>
      </x:c>
      <x:c r="CK425" s="36" t="n">
        <x:f>SUM(CC425,CE425)</x:f>
        <x:v>3</x:v>
      </x:c>
      <x:c r="CL425" s="36" t="n">
        <x:f>SUM(CG425:CK425)</x:f>
        <x:v>15</x:v>
      </x:c>
      <x:c r="CM425" s="39" t="n">
        <x:f>SUM(BW425*0.075,CD425*0.075)</x:f>
        <x:v>0.3</x:v>
      </x:c>
      <x:c r="CN425" s="39" t="n">
        <x:f>SUM(BX425*0.06,CA425*0.03)</x:f>
        <x:v>0.15</x:v>
      </x:c>
      <x:c r="CO425" s="39" t="n">
        <x:f>SUM(BY425*0.08)</x:f>
        <x:v>0.08</x:v>
      </x:c>
      <x:c r="CP425" s="39" t="n">
        <x:f>SUM(BV425*0.12,BZ425*0.06,CB425*0.03)</x:f>
        <x:v>0.24</x:v>
      </x:c>
      <x:c r="CQ425" s="39" t="n">
        <x:f>SUM(CC425*0.01,CE425*0.1)</x:f>
        <x:v>0.21000000000000002</x:v>
      </x:c>
      <x:c r="CR425" s="39" t="n">
        <x:f>SUM(CM425:CQ425)</x:f>
        <x:v>0.98</x:v>
      </x:c>
      <x:c r="CS425" s="36" t="n">
        <x:f>SUM(CG425:CH425)</x:f>
        <x:v>7</x:v>
      </x:c>
      <x:c r="CT425" s="36" t="str"/>
      <x:c r="CU425" s="36" t="n">
        <x:f>MIN(AG425,CG425)</x:f>
        <x:v>4</x:v>
      </x:c>
      <x:c r="CV425" s="36" t="n">
        <x:f>MIN(AG425,CH425)</x:f>
        <x:v>3</x:v>
      </x:c>
      <x:c r="CW425" s="36" t="n">
        <x:f>MIN(AG425,CI425)</x:f>
        <x:v>1</x:v>
      </x:c>
      <x:c r="CX425" s="36" t="n">
        <x:f>MIN(AG425,CJ425)</x:f>
        <x:v>4</x:v>
      </x:c>
      <x:c r="CY425" s="36" t="n">
        <x:f>MIN(AG425,CK425)</x:f>
        <x:v>3</x:v>
      </x:c>
    </x:row>
    <x:row r="426" ht="18" customHeight="1">
      <x:c r="A426" s="35" t="str">
        <x:v>Area HC-03</x:v>
      </x:c>
      <x:c r="B426" s="35" t="str">
        <x:v>Area Lead HC-03</x:v>
      </x:c>
      <x:c r="C426" s="35" t="str">
        <x:v>Field Lead HC-04</x:v>
      </x:c>
      <x:c r="D426" s="35" t="str">
        <x:v>City HC-F</x:v>
      </x:c>
      <x:c r="E426" s="35" t="n">
        <x:v>5</x:v>
      </x:c>
      <x:c r="F426" s="35" t="n">
        <x:v>24</x:v>
      </x:c>
      <x:c r="G426" s="35" t="n">
        <x:v>1</x:v>
      </x:c>
      <x:c r="H426" s="35" t="str">
        <x:v>Promoter</x:v>
      </x:c>
      <x:c r="I426" s="35" t="str">
        <x:v>Agency HC-01</x:v>
      </x:c>
      <x:c r="J426" s="35" t="str">
        <x:v>PR-HC-006</x:v>
      </x:c>
      <x:c r="K426" s="35" t="str">
        <x:v>Masked Promoter HC-006</x:v>
      </x:c>
      <x:c r="L426" s="35" t="str">
        <x:v>9XXXX10006</x:v>
      </x:c>
      <x:c r="M426" s="37" t="n">
        <x:v>46180</x:v>
      </x:c>
      <x:c r="N426" s="35" t="str">
        <x:v>Cohort 1</x:v>
      </x:c>
      <x:c r="O426" s="35" t="str">
        <x:v>DIST-HC-02</x:v>
      </x:c>
      <x:c r="P426" s="35" t="str">
        <x:v>Masked Distributor HC-02</x:v>
      </x:c>
      <x:c r="Q426" s="35" t="str">
        <x:v>P-HC-018</x:v>
      </x:c>
      <x:c r="R426" s="35" t="str">
        <x:v>HC-018</x:v>
      </x:c>
      <x:c r="S426" s="35" t="str">
        <x:v>Masked Store HC-018</x:v>
      </x:c>
      <x:c r="T426" s="35" t="str">
        <x:v>XX1018</x:v>
      </x:c>
      <x:c r="U426" s="35" t="str">
        <x:v>Supermarket</x:v>
      </x:c>
      <x:c r="V426" s="35" t="str">
        <x:v>Masked</x:v>
      </x:c>
      <x:c r="W426" s="35" t="str">
        <x:v>Masked</x:v>
      </x:c>
      <x:c r="X426" s="37" t="n">
        <x:v>46222</x:v>
      </x:c>
      <x:c r="Y426" s="37" t="n">
        <x:v>46280</x:v>
      </x:c>
      <x:c r="Z426" s="35" t="str">
        <x:v>W03</x:v>
      </x:c>
      <x:c r="AA426" s="35" t="str">
        <x:v>Sep'26</x:v>
      </x:c>
      <x:c r="AB426" s="35" t="str">
        <x:v>15 - 21</x:v>
      </x:c>
      <x:c r="AC426" s="35" t="str">
        <x:v>Week 3 of Sep 2026</x:v>
      </x:c>
      <x:c r="AD426" s="35" t="str">
        <x:v>Continue</x:v>
      </x:c>
      <x:c r="AE426" s="35" t="str"/>
      <x:c r="AF426" s="36" t="n">
        <x:v>67</x:v>
      </x:c>
      <x:c r="AG426" s="36" t="n">
        <x:v>28</x:v>
      </x:c>
      <x:c r="AH426" s="38" t="n">
        <x:f>IFERROR(AG426/AF426,0)</x:f>
        <x:v>0.417910447761194</x:v>
      </x:c>
      <x:c r="AI426" s="36" t="n">
        <x:v>18</x:v>
      </x:c>
      <x:c r="AJ426" s="38" t="n">
        <x:f>IFERROR(AI426/AG426,0)</x:f>
        <x:v>0.6428571428571429</x:v>
      </x:c>
      <x:c r="AK426" s="36" t="n">
        <x:v>7</x:v>
      </x:c>
      <x:c r="AL426" s="36" t="n">
        <x:v>10</x:v>
      </x:c>
      <x:c r="AM426" s="36" t="n">
        <x:v>1</x:v>
      </x:c>
      <x:c r="AN426" s="38" t="n">
        <x:f>IFERROR(AL426/AG426,0)</x:f>
        <x:v>0.35714285714285715</x:v>
      </x:c>
      <x:c r="AO426" s="36" t="n">
        <x:f>BK425</x:f>
        <x:v>40</x:v>
      </x:c>
      <x:c r="AP426" s="36" t="n">
        <x:f>BL425</x:f>
        <x:v>49</x:v>
      </x:c>
      <x:c r="AQ426" s="36" t="n">
        <x:f>BM425</x:f>
        <x:v>36</x:v>
      </x:c>
      <x:c r="AR426" s="36" t="n">
        <x:f>BN425</x:f>
        <x:v>46</x:v>
      </x:c>
      <x:c r="AS426" s="36" t="n">
        <x:f>BO425</x:f>
        <x:v>32</x:v>
      </x:c>
      <x:c r="AT426" s="36" t="n">
        <x:f>BP425</x:f>
        <x:v>37</x:v>
      </x:c>
      <x:c r="AU426" s="36" t="n">
        <x:f>BQ425</x:f>
        <x:v>51</x:v>
      </x:c>
      <x:c r="AV426" s="36" t="n">
        <x:f>BR425</x:f>
        <x:v>30</x:v>
      </x:c>
      <x:c r="AW426" s="36" t="n">
        <x:f>BS425</x:f>
        <x:v>42</x:v>
      </x:c>
      <x:c r="AX426" s="36" t="n">
        <x:f>BT425</x:f>
        <x:v>46</x:v>
      </x:c>
      <x:c r="AY426" s="36" t="n">
        <x:f>SUM(AO426:AX426)</x:f>
        <x:v>409</x:v>
      </x:c>
      <x:c r="AZ426" s="36" t="n">
        <x:v>15</x:v>
      </x:c>
      <x:c r="BA426" s="36" t="n">
        <x:v>0</x:v>
      </x:c>
      <x:c r="BB426" s="36" t="n">
        <x:v>0</x:v>
      </x:c>
      <x:c r="BC426" s="36" t="n">
        <x:v>0</x:v>
      </x:c>
      <x:c r="BD426" s="36" t="n">
        <x:v>0</x:v>
      </x:c>
      <x:c r="BE426" s="36" t="n">
        <x:v>0</x:v>
      </x:c>
      <x:c r="BF426" s="36" t="n">
        <x:v>14</x:v>
      </x:c>
      <x:c r="BG426" s="36" t="n">
        <x:v>0</x:v>
      </x:c>
      <x:c r="BH426" s="36" t="n">
        <x:v>0</x:v>
      </x:c>
      <x:c r="BI426" s="36" t="n">
        <x:v>0</x:v>
      </x:c>
      <x:c r="BJ426" s="36"/>
      <x:c r="BK426" s="36" t="n">
        <x:f>MAX(0,AO426+AZ426-BV426)</x:f>
        <x:v>54</x:v>
      </x:c>
      <x:c r="BL426" s="36" t="n">
        <x:f>MAX(0,AP426+BA426-BW426)</x:f>
        <x:v>46</x:v>
      </x:c>
      <x:c r="BM426" s="36" t="n">
        <x:f>MAX(0,AQ426+BB426-BX426)</x:f>
        <x:v>34</x:v>
      </x:c>
      <x:c r="BN426" s="36" t="n">
        <x:f>MAX(0,AR426+BC426-BY426)</x:f>
        <x:v>45</x:v>
      </x:c>
      <x:c r="BO426" s="36" t="n">
        <x:f>MAX(0,AS426+BD426-BZ426)</x:f>
        <x:v>31</x:v>
      </x:c>
      <x:c r="BP426" s="36" t="n">
        <x:f>MAX(0,AT426+BE426-CA426)</x:f>
        <x:v>36</x:v>
      </x:c>
      <x:c r="BQ426" s="36" t="n">
        <x:f>MAX(0,AU426+BF426-CB426)</x:f>
        <x:v>63</x:v>
      </x:c>
      <x:c r="BR426" s="36" t="n">
        <x:f>MAX(0,AV426+BG426-CC426)</x:f>
        <x:v>29</x:v>
      </x:c>
      <x:c r="BS426" s="36" t="n">
        <x:f>MAX(0,AW426+BH426-CD426)</x:f>
        <x:v>40</x:v>
      </x:c>
      <x:c r="BT426" s="36" t="n">
        <x:f>MAX(0,AX426+BI426-CE426)</x:f>
        <x:v>45</x:v>
      </x:c>
      <x:c r="BU426" s="36" t="n">
        <x:f>SUM(BK426:BT426)</x:f>
        <x:v>423</x:v>
      </x:c>
      <x:c r="BV426" s="36" t="n">
        <x:v>1</x:v>
      </x:c>
      <x:c r="BW426" s="36" t="n">
        <x:v>3</x:v>
      </x:c>
      <x:c r="BX426" s="36" t="n">
        <x:v>2</x:v>
      </x:c>
      <x:c r="BY426" s="36" t="n">
        <x:v>1</x:v>
      </x:c>
      <x:c r="BZ426" s="36" t="n">
        <x:v>1</x:v>
      </x:c>
      <x:c r="CA426" s="36" t="n">
        <x:v>1</x:v>
      </x:c>
      <x:c r="CB426" s="36" t="n">
        <x:v>2</x:v>
      </x:c>
      <x:c r="CC426" s="36" t="n">
        <x:v>1</x:v>
      </x:c>
      <x:c r="CD426" s="36" t="n">
        <x:v>2</x:v>
      </x:c>
      <x:c r="CE426" s="36" t="n">
        <x:v>1</x:v>
      </x:c>
      <x:c r="CF426" s="36"/>
      <x:c r="CG426" s="36" t="n">
        <x:f>SUM(BW426,CD426)</x:f>
        <x:v>5</x:v>
      </x:c>
      <x:c r="CH426" s="36" t="n">
        <x:f>SUM(BX426,CA426)</x:f>
        <x:v>3</x:v>
      </x:c>
      <x:c r="CI426" s="36" t="n">
        <x:f>SUM(BY426)</x:f>
        <x:v>1</x:v>
      </x:c>
      <x:c r="CJ426" s="36" t="n">
        <x:f>SUM(BV426,BZ426,CB426)</x:f>
        <x:v>4</x:v>
      </x:c>
      <x:c r="CK426" s="36" t="n">
        <x:f>SUM(CC426,CE426)</x:f>
        <x:v>2</x:v>
      </x:c>
      <x:c r="CL426" s="36" t="n">
        <x:f>SUM(CG426:CK426)</x:f>
        <x:v>15</x:v>
      </x:c>
      <x:c r="CM426" s="39" t="n">
        <x:f>SUM(BW426*0.075,CD426*0.075)</x:f>
        <x:v>0.375</x:v>
      </x:c>
      <x:c r="CN426" s="39" t="n">
        <x:f>SUM(BX426*0.06,CA426*0.03)</x:f>
        <x:v>0.15</x:v>
      </x:c>
      <x:c r="CO426" s="39" t="n">
        <x:f>SUM(BY426*0.08)</x:f>
        <x:v>0.08</x:v>
      </x:c>
      <x:c r="CP426" s="39" t="n">
        <x:f>SUM(BV426*0.12,BZ426*0.06,CB426*0.03)</x:f>
        <x:v>0.24</x:v>
      </x:c>
      <x:c r="CQ426" s="39" t="n">
        <x:f>SUM(CC426*0.01,CE426*0.1)</x:f>
        <x:v>0.11</x:v>
      </x:c>
      <x:c r="CR426" s="39" t="n">
        <x:f>SUM(CM426:CQ426)</x:f>
        <x:v>0.955</x:v>
      </x:c>
      <x:c r="CS426" s="36" t="n">
        <x:f>SUM(CG426:CH426)</x:f>
        <x:v>8</x:v>
      </x:c>
      <x:c r="CT426" s="36" t="str"/>
      <x:c r="CU426" s="36" t="n">
        <x:f>MIN(AG426,CG426)</x:f>
        <x:v>5</x:v>
      </x:c>
      <x:c r="CV426" s="36" t="n">
        <x:f>MIN(AG426,CH426)</x:f>
        <x:v>3</x:v>
      </x:c>
      <x:c r="CW426" s="36" t="n">
        <x:f>MIN(AG426,CI426)</x:f>
        <x:v>1</x:v>
      </x:c>
      <x:c r="CX426" s="36" t="n">
        <x:f>MIN(AG426,CJ426)</x:f>
        <x:v>4</x:v>
      </x:c>
      <x:c r="CY426" s="36" t="n">
        <x:f>MIN(AG426,CK426)</x:f>
        <x:v>2</x:v>
      </x:c>
    </x:row>
    <x:row r="427" ht="18" customHeight="1">
      <x:c r="A427" s="35" t="str">
        <x:v>Area HC-03</x:v>
      </x:c>
      <x:c r="B427" s="35" t="str">
        <x:v>Area Lead HC-03</x:v>
      </x:c>
      <x:c r="C427" s="35" t="str">
        <x:v>Field Lead HC-04</x:v>
      </x:c>
      <x:c r="D427" s="35" t="str">
        <x:v>City HC-F</x:v>
      </x:c>
      <x:c r="E427" s="35" t="n">
        <x:v>5</x:v>
      </x:c>
      <x:c r="F427" s="35" t="n">
        <x:v>24</x:v>
      </x:c>
      <x:c r="G427" s="35" t="n">
        <x:v>1</x:v>
      </x:c>
      <x:c r="H427" s="35" t="str">
        <x:v>Promoter</x:v>
      </x:c>
      <x:c r="I427" s="35" t="str">
        <x:v>Agency HC-01</x:v>
      </x:c>
      <x:c r="J427" s="35" t="str">
        <x:v>PR-HC-006</x:v>
      </x:c>
      <x:c r="K427" s="35" t="str">
        <x:v>Masked Promoter HC-006</x:v>
      </x:c>
      <x:c r="L427" s="35" t="str">
        <x:v>9XXXX10006</x:v>
      </x:c>
      <x:c r="M427" s="37" t="n">
        <x:v>46180</x:v>
      </x:c>
      <x:c r="N427" s="35" t="str">
        <x:v>Cohort 1</x:v>
      </x:c>
      <x:c r="O427" s="35" t="str">
        <x:v>DIST-HC-02</x:v>
      </x:c>
      <x:c r="P427" s="35" t="str">
        <x:v>Masked Distributor HC-02</x:v>
      </x:c>
      <x:c r="Q427" s="35" t="str">
        <x:v>P-HC-018</x:v>
      </x:c>
      <x:c r="R427" s="35" t="str">
        <x:v>HC-018</x:v>
      </x:c>
      <x:c r="S427" s="35" t="str">
        <x:v>Masked Store HC-018</x:v>
      </x:c>
      <x:c r="T427" s="35" t="str">
        <x:v>XX1018</x:v>
      </x:c>
      <x:c r="U427" s="35" t="str">
        <x:v>Supermarket</x:v>
      </x:c>
      <x:c r="V427" s="35" t="str">
        <x:v>Masked</x:v>
      </x:c>
      <x:c r="W427" s="35" t="str">
        <x:v>Masked</x:v>
      </x:c>
      <x:c r="X427" s="37" t="n">
        <x:v>46222</x:v>
      </x:c>
      <x:c r="Y427" s="37" t="n">
        <x:v>46281</x:v>
      </x:c>
      <x:c r="Z427" s="35" t="str">
        <x:v>W03</x:v>
      </x:c>
      <x:c r="AA427" s="35" t="str">
        <x:v>Sep'26</x:v>
      </x:c>
      <x:c r="AB427" s="35" t="str">
        <x:v>15 - 21</x:v>
      </x:c>
      <x:c r="AC427" s="35" t="str">
        <x:v>Week 3 of Sep 2026</x:v>
      </x:c>
      <x:c r="AD427" s="35" t="str">
        <x:v>Continue</x:v>
      </x:c>
      <x:c r="AE427" s="35" t="str"/>
      <x:c r="AF427" s="36" t="n">
        <x:v>54</x:v>
      </x:c>
      <x:c r="AG427" s="36" t="n">
        <x:v>21</x:v>
      </x:c>
      <x:c r="AH427" s="38" t="n">
        <x:f>IFERROR(AG427/AF427,0)</x:f>
        <x:v>0.3888888888888889</x:v>
      </x:c>
      <x:c r="AI427" s="36" t="n">
        <x:v>16</x:v>
      </x:c>
      <x:c r="AJ427" s="38" t="n">
        <x:f>IFERROR(AI427/AG427,0)</x:f>
        <x:v>0.7619047619047619</x:v>
      </x:c>
      <x:c r="AK427" s="36" t="n">
        <x:v>4</x:v>
      </x:c>
      <x:c r="AL427" s="36" t="n">
        <x:v>10</x:v>
      </x:c>
      <x:c r="AM427" s="36" t="n">
        <x:v>1</x:v>
      </x:c>
      <x:c r="AN427" s="38" t="n">
        <x:f>IFERROR(AL427/AG427,0)</x:f>
        <x:v>0.47619047619047616</x:v>
      </x:c>
      <x:c r="AO427" s="36" t="n">
        <x:f>BK426</x:f>
        <x:v>54</x:v>
      </x:c>
      <x:c r="AP427" s="36" t="n">
        <x:f>BL426</x:f>
        <x:v>46</x:v>
      </x:c>
      <x:c r="AQ427" s="36" t="n">
        <x:f>BM426</x:f>
        <x:v>34</x:v>
      </x:c>
      <x:c r="AR427" s="36" t="n">
        <x:f>BN426</x:f>
        <x:v>45</x:v>
      </x:c>
      <x:c r="AS427" s="36" t="n">
        <x:f>BO426</x:f>
        <x:v>31</x:v>
      </x:c>
      <x:c r="AT427" s="36" t="n">
        <x:f>BP426</x:f>
        <x:v>36</x:v>
      </x:c>
      <x:c r="AU427" s="36" t="n">
        <x:f>BQ426</x:f>
        <x:v>63</x:v>
      </x:c>
      <x:c r="AV427" s="36" t="n">
        <x:f>BR426</x:f>
        <x:v>29</x:v>
      </x:c>
      <x:c r="AW427" s="36" t="n">
        <x:f>BS426</x:f>
        <x:v>40</x:v>
      </x:c>
      <x:c r="AX427" s="36" t="n">
        <x:f>BT426</x:f>
        <x:v>45</x:v>
      </x:c>
      <x:c r="AY427" s="36" t="n">
        <x:f>SUM(AO427:AX427)</x:f>
        <x:v>423</x:v>
      </x:c>
      <x:c r="AZ427" s="36" t="n">
        <x:v>0</x:v>
      </x:c>
      <x:c r="BA427" s="36" t="n">
        <x:v>24</x:v>
      </x:c>
      <x:c r="BB427" s="36" t="n">
        <x:v>0</x:v>
      </x:c>
      <x:c r="BC427" s="36" t="n">
        <x:v>0</x:v>
      </x:c>
      <x:c r="BD427" s="36" t="n">
        <x:v>0</x:v>
      </x:c>
      <x:c r="BE427" s="36" t="n">
        <x:v>0</x:v>
      </x:c>
      <x:c r="BF427" s="36" t="n">
        <x:v>0</x:v>
      </x:c>
      <x:c r="BG427" s="36" t="n">
        <x:v>10</x:v>
      </x:c>
      <x:c r="BH427" s="36" t="n">
        <x:v>0</x:v>
      </x:c>
      <x:c r="BI427" s="36" t="n">
        <x:v>0</x:v>
      </x:c>
      <x:c r="BJ427" s="36"/>
      <x:c r="BK427" s="36" t="n">
        <x:f>MAX(0,AO427+AZ427-BV427)</x:f>
        <x:v>53</x:v>
      </x:c>
      <x:c r="BL427" s="36" t="n">
        <x:f>MAX(0,AP427+BA427-BW427)</x:f>
        <x:v>68</x:v>
      </x:c>
      <x:c r="BM427" s="36" t="n">
        <x:f>MAX(0,AQ427+BB427-BX427)</x:f>
        <x:v>33</x:v>
      </x:c>
      <x:c r="BN427" s="36" t="n">
        <x:f>MAX(0,AR427+BC427-BY427)</x:f>
        <x:v>43</x:v>
      </x:c>
      <x:c r="BO427" s="36" t="n">
        <x:f>MAX(0,AS427+BD427-BZ427)</x:f>
        <x:v>30</x:v>
      </x:c>
      <x:c r="BP427" s="36" t="n">
        <x:f>MAX(0,AT427+BE427-CA427)</x:f>
        <x:v>35</x:v>
      </x:c>
      <x:c r="BQ427" s="36" t="n">
        <x:f>MAX(0,AU427+BF427-CB427)</x:f>
        <x:v>62</x:v>
      </x:c>
      <x:c r="BR427" s="36" t="n">
        <x:f>MAX(0,AV427+BG427-CC427)</x:f>
        <x:v>39</x:v>
      </x:c>
      <x:c r="BS427" s="36" t="n">
        <x:f>MAX(0,AW427+BH427-CD427)</x:f>
        <x:v>38</x:v>
      </x:c>
      <x:c r="BT427" s="36" t="n">
        <x:f>MAX(0,AX427+BI427-CE427)</x:f>
        <x:v>44</x:v>
      </x:c>
      <x:c r="BU427" s="36" t="n">
        <x:f>SUM(BK427:BT427)</x:f>
        <x:v>445</x:v>
      </x:c>
      <x:c r="BV427" s="36" t="n">
        <x:v>1</x:v>
      </x:c>
      <x:c r="BW427" s="36" t="n">
        <x:v>2</x:v>
      </x:c>
      <x:c r="BX427" s="36" t="n">
        <x:v>1</x:v>
      </x:c>
      <x:c r="BY427" s="36" t="n">
        <x:v>2</x:v>
      </x:c>
      <x:c r="BZ427" s="36" t="n">
        <x:v>1</x:v>
      </x:c>
      <x:c r="CA427" s="36" t="n">
        <x:v>1</x:v>
      </x:c>
      <x:c r="CB427" s="36" t="n">
        <x:v>1</x:v>
      </x:c>
      <x:c r="CC427" s="36" t="n">
        <x:v>0</x:v>
      </x:c>
      <x:c r="CD427" s="36" t="n">
        <x:v>2</x:v>
      </x:c>
      <x:c r="CE427" s="36" t="n">
        <x:v>1</x:v>
      </x:c>
      <x:c r="CF427" s="36"/>
      <x:c r="CG427" s="36" t="n">
        <x:f>SUM(BW427,CD427)</x:f>
        <x:v>4</x:v>
      </x:c>
      <x:c r="CH427" s="36" t="n">
        <x:f>SUM(BX427,CA427)</x:f>
        <x:v>2</x:v>
      </x:c>
      <x:c r="CI427" s="36" t="n">
        <x:f>SUM(BY427)</x:f>
        <x:v>2</x:v>
      </x:c>
      <x:c r="CJ427" s="36" t="n">
        <x:f>SUM(BV427,BZ427,CB427)</x:f>
        <x:v>3</x:v>
      </x:c>
      <x:c r="CK427" s="36" t="n">
        <x:f>SUM(CC427,CE427)</x:f>
        <x:v>1</x:v>
      </x:c>
      <x:c r="CL427" s="36" t="n">
        <x:f>SUM(CG427:CK427)</x:f>
        <x:v>12</x:v>
      </x:c>
      <x:c r="CM427" s="39" t="n">
        <x:f>SUM(BW427*0.075,CD427*0.075)</x:f>
        <x:v>0.3</x:v>
      </x:c>
      <x:c r="CN427" s="39" t="n">
        <x:f>SUM(BX427*0.06,CA427*0.03)</x:f>
        <x:v>0.09</x:v>
      </x:c>
      <x:c r="CO427" s="39" t="n">
        <x:f>SUM(BY427*0.08)</x:f>
        <x:v>0.16</x:v>
      </x:c>
      <x:c r="CP427" s="39" t="n">
        <x:f>SUM(BV427*0.12,BZ427*0.06,CB427*0.03)</x:f>
        <x:v>0.21</x:v>
      </x:c>
      <x:c r="CQ427" s="39" t="n">
        <x:f>SUM(CC427*0.01,CE427*0.1)</x:f>
        <x:v>0.1</x:v>
      </x:c>
      <x:c r="CR427" s="39" t="n">
        <x:f>SUM(CM427:CQ427)</x:f>
        <x:v>0.86</x:v>
      </x:c>
      <x:c r="CS427" s="36" t="n">
        <x:f>SUM(CG427:CH427)</x:f>
        <x:v>6</x:v>
      </x:c>
      <x:c r="CT427" s="36" t="str"/>
      <x:c r="CU427" s="36" t="n">
        <x:f>MIN(AG427,CG427)</x:f>
        <x:v>4</x:v>
      </x:c>
      <x:c r="CV427" s="36" t="n">
        <x:f>MIN(AG427,CH427)</x:f>
        <x:v>2</x:v>
      </x:c>
      <x:c r="CW427" s="36" t="n">
        <x:f>MIN(AG427,CI427)</x:f>
        <x:v>2</x:v>
      </x:c>
      <x:c r="CX427" s="36" t="n">
        <x:f>MIN(AG427,CJ427)</x:f>
        <x:v>3</x:v>
      </x:c>
      <x:c r="CY427" s="36" t="n">
        <x:f>MIN(AG427,CK427)</x:f>
        <x:v>1</x:v>
      </x:c>
    </x:row>
    <x:row r="428" ht="18" customHeight="1">
      <x:c r="A428" s="35" t="str">
        <x:v>Area HC-03</x:v>
      </x:c>
      <x:c r="B428" s="35" t="str">
        <x:v>Area Lead HC-03</x:v>
      </x:c>
      <x:c r="C428" s="35" t="str">
        <x:v>Field Lead HC-04</x:v>
      </x:c>
      <x:c r="D428" s="35" t="str">
        <x:v>City HC-F</x:v>
      </x:c>
      <x:c r="E428" s="35" t="n">
        <x:v>5</x:v>
      </x:c>
      <x:c r="F428" s="35" t="n">
        <x:v>24</x:v>
      </x:c>
      <x:c r="G428" s="35" t="n">
        <x:v>1</x:v>
      </x:c>
      <x:c r="H428" s="35" t="str">
        <x:v>Promoter</x:v>
      </x:c>
      <x:c r="I428" s="35" t="str">
        <x:v>Agency HC-01</x:v>
      </x:c>
      <x:c r="J428" s="35" t="str">
        <x:v>PR-HC-006</x:v>
      </x:c>
      <x:c r="K428" s="35" t="str">
        <x:v>Masked Promoter HC-006</x:v>
      </x:c>
      <x:c r="L428" s="35" t="str">
        <x:v>9XXXX10006</x:v>
      </x:c>
      <x:c r="M428" s="37" t="n">
        <x:v>46180</x:v>
      </x:c>
      <x:c r="N428" s="35" t="str">
        <x:v>Cohort 1</x:v>
      </x:c>
      <x:c r="O428" s="35" t="str">
        <x:v>DIST-HC-02</x:v>
      </x:c>
      <x:c r="P428" s="35" t="str">
        <x:v>Masked Distributor HC-02</x:v>
      </x:c>
      <x:c r="Q428" s="35" t="str">
        <x:v>P-HC-018</x:v>
      </x:c>
      <x:c r="R428" s="35" t="str">
        <x:v>HC-018</x:v>
      </x:c>
      <x:c r="S428" s="35" t="str">
        <x:v>Masked Store HC-018</x:v>
      </x:c>
      <x:c r="T428" s="35" t="str">
        <x:v>XX1018</x:v>
      </x:c>
      <x:c r="U428" s="35" t="str">
        <x:v>Supermarket</x:v>
      </x:c>
      <x:c r="V428" s="35" t="str">
        <x:v>Masked</x:v>
      </x:c>
      <x:c r="W428" s="35" t="str">
        <x:v>Masked</x:v>
      </x:c>
      <x:c r="X428" s="37" t="n">
        <x:v>46222</x:v>
      </x:c>
      <x:c r="Y428" s="37" t="n">
        <x:v>46282</x:v>
      </x:c>
      <x:c r="Z428" s="35" t="str">
        <x:v>W03</x:v>
      </x:c>
      <x:c r="AA428" s="35" t="str">
        <x:v>Sep'26</x:v>
      </x:c>
      <x:c r="AB428" s="35" t="str">
        <x:v>15 - 21</x:v>
      </x:c>
      <x:c r="AC428" s="35" t="str">
        <x:v>Week 3 of Sep 2026</x:v>
      </x:c>
      <x:c r="AD428" s="35" t="str">
        <x:v>Continue</x:v>
      </x:c>
      <x:c r="AE428" s="35" t="str"/>
      <x:c r="AF428" s="36" t="n">
        <x:v>71</x:v>
      </x:c>
      <x:c r="AG428" s="36" t="n">
        <x:v>22</x:v>
      </x:c>
      <x:c r="AH428" s="38" t="n">
        <x:f>IFERROR(AG428/AF428,0)</x:f>
        <x:v>0.30985915492957744</x:v>
      </x:c>
      <x:c r="AI428" s="36" t="n">
        <x:v>16</x:v>
      </x:c>
      <x:c r="AJ428" s="38" t="n">
        <x:f>IFERROR(AI428/AG428,0)</x:f>
        <x:v>0.7272727272727273</x:v>
      </x:c>
      <x:c r="AK428" s="36" t="n">
        <x:v>6</x:v>
      </x:c>
      <x:c r="AL428" s="36" t="n">
        <x:v>10</x:v>
      </x:c>
      <x:c r="AM428" s="36" t="n">
        <x:v>1</x:v>
      </x:c>
      <x:c r="AN428" s="38" t="n">
        <x:f>IFERROR(AL428/AG428,0)</x:f>
        <x:v>0.45454545454545453</x:v>
      </x:c>
      <x:c r="AO428" s="36" t="n">
        <x:f>BK427</x:f>
        <x:v>53</x:v>
      </x:c>
      <x:c r="AP428" s="36" t="n">
        <x:f>BL427</x:f>
        <x:v>68</x:v>
      </x:c>
      <x:c r="AQ428" s="36" t="n">
        <x:f>BM427</x:f>
        <x:v>33</x:v>
      </x:c>
      <x:c r="AR428" s="36" t="n">
        <x:f>BN427</x:f>
        <x:v>43</x:v>
      </x:c>
      <x:c r="AS428" s="36" t="n">
        <x:f>BO427</x:f>
        <x:v>30</x:v>
      </x:c>
      <x:c r="AT428" s="36" t="n">
        <x:f>BP427</x:f>
        <x:v>35</x:v>
      </x:c>
      <x:c r="AU428" s="36" t="n">
        <x:f>BQ427</x:f>
        <x:v>62</x:v>
      </x:c>
      <x:c r="AV428" s="36" t="n">
        <x:f>BR427</x:f>
        <x:v>39</x:v>
      </x:c>
      <x:c r="AW428" s="36" t="n">
        <x:f>BS427</x:f>
        <x:v>38</x:v>
      </x:c>
      <x:c r="AX428" s="36" t="n">
        <x:f>BT427</x:f>
        <x:v>44</x:v>
      </x:c>
      <x:c r="AY428" s="36" t="n">
        <x:f>SUM(AO428:AX428)</x:f>
        <x:v>445</x:v>
      </x:c>
      <x:c r="AZ428" s="36" t="n">
        <x:v>0</x:v>
      </x:c>
      <x:c r="BA428" s="36" t="n">
        <x:v>0</x:v>
      </x:c>
      <x:c r="BB428" s="36" t="n">
        <x:v>21</x:v>
      </x:c>
      <x:c r="BC428" s="36" t="n">
        <x:v>0</x:v>
      </x:c>
      <x:c r="BD428" s="36" t="n">
        <x:v>0</x:v>
      </x:c>
      <x:c r="BE428" s="36" t="n">
        <x:v>0</x:v>
      </x:c>
      <x:c r="BF428" s="36" t="n">
        <x:v>0</x:v>
      </x:c>
      <x:c r="BG428" s="36" t="n">
        <x:v>0</x:v>
      </x:c>
      <x:c r="BH428" s="36" t="n">
        <x:v>20</x:v>
      </x:c>
      <x:c r="BI428" s="36" t="n">
        <x:v>0</x:v>
      </x:c>
      <x:c r="BJ428" s="36"/>
      <x:c r="BK428" s="36" t="n">
        <x:f>MAX(0,AO428+AZ428-BV428)</x:f>
        <x:v>52</x:v>
      </x:c>
      <x:c r="BL428" s="36" t="n">
        <x:f>MAX(0,AP428+BA428-BW428)</x:f>
        <x:v>67</x:v>
      </x:c>
      <x:c r="BM428" s="36" t="n">
        <x:f>MAX(0,AQ428+BB428-BX428)</x:f>
        <x:v>52</x:v>
      </x:c>
      <x:c r="BN428" s="36" t="n">
        <x:f>MAX(0,AR428+BC428-BY428)</x:f>
        <x:v>42</x:v>
      </x:c>
      <x:c r="BO428" s="36" t="n">
        <x:f>MAX(0,AS428+BD428-BZ428)</x:f>
        <x:v>29</x:v>
      </x:c>
      <x:c r="BP428" s="36" t="n">
        <x:f>MAX(0,AT428+BE428-CA428)</x:f>
        <x:v>34</x:v>
      </x:c>
      <x:c r="BQ428" s="36" t="n">
        <x:f>MAX(0,AU428+BF428-CB428)</x:f>
        <x:v>61</x:v>
      </x:c>
      <x:c r="BR428" s="36" t="n">
        <x:f>MAX(0,AV428+BG428-CC428)</x:f>
        <x:v>38</x:v>
      </x:c>
      <x:c r="BS428" s="36" t="n">
        <x:f>MAX(0,AW428+BH428-CD428)</x:f>
        <x:v>57</x:v>
      </x:c>
      <x:c r="BT428" s="36" t="n">
        <x:f>MAX(0,AX428+BI428-CE428)</x:f>
        <x:v>43</x:v>
      </x:c>
      <x:c r="BU428" s="36" t="n">
        <x:f>SUM(BK428:BT428)</x:f>
        <x:v>475</x:v>
      </x:c>
      <x:c r="BV428" s="36" t="n">
        <x:v>1</x:v>
      </x:c>
      <x:c r="BW428" s="36" t="n">
        <x:v>1</x:v>
      </x:c>
      <x:c r="BX428" s="36" t="n">
        <x:v>2</x:v>
      </x:c>
      <x:c r="BY428" s="36" t="n">
        <x:v>1</x:v>
      </x:c>
      <x:c r="BZ428" s="36" t="n">
        <x:v>1</x:v>
      </x:c>
      <x:c r="CA428" s="36" t="n">
        <x:v>1</x:v>
      </x:c>
      <x:c r="CB428" s="36" t="n">
        <x:v>1</x:v>
      </x:c>
      <x:c r="CC428" s="36" t="n">
        <x:v>1</x:v>
      </x:c>
      <x:c r="CD428" s="36" t="n">
        <x:v>1</x:v>
      </x:c>
      <x:c r="CE428" s="36" t="n">
        <x:v>1</x:v>
      </x:c>
      <x:c r="CF428" s="36"/>
      <x:c r="CG428" s="36" t="n">
        <x:f>SUM(BW428,CD428)</x:f>
        <x:v>2</x:v>
      </x:c>
      <x:c r="CH428" s="36" t="n">
        <x:f>SUM(BX428,CA428)</x:f>
        <x:v>3</x:v>
      </x:c>
      <x:c r="CI428" s="36" t="n">
        <x:f>SUM(BY428)</x:f>
        <x:v>1</x:v>
      </x:c>
      <x:c r="CJ428" s="36" t="n">
        <x:f>SUM(BV428,BZ428,CB428)</x:f>
        <x:v>3</x:v>
      </x:c>
      <x:c r="CK428" s="36" t="n">
        <x:f>SUM(CC428,CE428)</x:f>
        <x:v>2</x:v>
      </x:c>
      <x:c r="CL428" s="36" t="n">
        <x:f>SUM(CG428:CK428)</x:f>
        <x:v>11</x:v>
      </x:c>
      <x:c r="CM428" s="39" t="n">
        <x:f>SUM(BW428*0.075,CD428*0.075)</x:f>
        <x:v>0.15</x:v>
      </x:c>
      <x:c r="CN428" s="39" t="n">
        <x:f>SUM(BX428*0.06,CA428*0.03)</x:f>
        <x:v>0.15</x:v>
      </x:c>
      <x:c r="CO428" s="39" t="n">
        <x:f>SUM(BY428*0.08)</x:f>
        <x:v>0.08</x:v>
      </x:c>
      <x:c r="CP428" s="39" t="n">
        <x:f>SUM(BV428*0.12,BZ428*0.06,CB428*0.03)</x:f>
        <x:v>0.21</x:v>
      </x:c>
      <x:c r="CQ428" s="39" t="n">
        <x:f>SUM(CC428*0.01,CE428*0.1)</x:f>
        <x:v>0.11</x:v>
      </x:c>
      <x:c r="CR428" s="39" t="n">
        <x:f>SUM(CM428:CQ428)</x:f>
        <x:v>0.7</x:v>
      </x:c>
      <x:c r="CS428" s="36" t="n">
        <x:f>SUM(CG428:CH428)</x:f>
        <x:v>5</x:v>
      </x:c>
      <x:c r="CT428" s="36" t="str"/>
      <x:c r="CU428" s="36" t="n">
        <x:f>MIN(AG428,CG428)</x:f>
        <x:v>2</x:v>
      </x:c>
      <x:c r="CV428" s="36" t="n">
        <x:f>MIN(AG428,CH428)</x:f>
        <x:v>3</x:v>
      </x:c>
      <x:c r="CW428" s="36" t="n">
        <x:f>MIN(AG428,CI428)</x:f>
        <x:v>1</x:v>
      </x:c>
      <x:c r="CX428" s="36" t="n">
        <x:f>MIN(AG428,CJ428)</x:f>
        <x:v>3</x:v>
      </x:c>
      <x:c r="CY428" s="36" t="n">
        <x:f>MIN(AG428,CK428)</x:f>
        <x:v>2</x:v>
      </x:c>
    </x:row>
    <x:row r="429" ht="18" customHeight="1">
      <x:c r="A429" s="35" t="str">
        <x:v>Area HC-03</x:v>
      </x:c>
      <x:c r="B429" s="35" t="str">
        <x:v>Area Lead HC-03</x:v>
      </x:c>
      <x:c r="C429" s="35" t="str">
        <x:v>Field Lead HC-04</x:v>
      </x:c>
      <x:c r="D429" s="35" t="str">
        <x:v>City HC-F</x:v>
      </x:c>
      <x:c r="E429" s="35" t="n">
        <x:v>5</x:v>
      </x:c>
      <x:c r="F429" s="35" t="n">
        <x:v>24</x:v>
      </x:c>
      <x:c r="G429" s="35" t="n">
        <x:v>1</x:v>
      </x:c>
      <x:c r="H429" s="35" t="str">
        <x:v>Promoter</x:v>
      </x:c>
      <x:c r="I429" s="35" t="str">
        <x:v>Agency HC-01</x:v>
      </x:c>
      <x:c r="J429" s="35" t="str">
        <x:v>PR-HC-006</x:v>
      </x:c>
      <x:c r="K429" s="35" t="str">
        <x:v>Masked Promoter HC-006</x:v>
      </x:c>
      <x:c r="L429" s="35" t="str">
        <x:v>9XXXX10006</x:v>
      </x:c>
      <x:c r="M429" s="37" t="n">
        <x:v>46180</x:v>
      </x:c>
      <x:c r="N429" s="35" t="str">
        <x:v>Cohort 1</x:v>
      </x:c>
      <x:c r="O429" s="35" t="str">
        <x:v>DIST-HC-02</x:v>
      </x:c>
      <x:c r="P429" s="35" t="str">
        <x:v>Masked Distributor HC-02</x:v>
      </x:c>
      <x:c r="Q429" s="35" t="str">
        <x:v>P-HC-018</x:v>
      </x:c>
      <x:c r="R429" s="35" t="str">
        <x:v>HC-018</x:v>
      </x:c>
      <x:c r="S429" s="35" t="str">
        <x:v>Masked Store HC-018</x:v>
      </x:c>
      <x:c r="T429" s="35" t="str">
        <x:v>XX1018</x:v>
      </x:c>
      <x:c r="U429" s="35" t="str">
        <x:v>Supermarket</x:v>
      </x:c>
      <x:c r="V429" s="35" t="str">
        <x:v>Masked</x:v>
      </x:c>
      <x:c r="W429" s="35" t="str">
        <x:v>Masked</x:v>
      </x:c>
      <x:c r="X429" s="37" t="n">
        <x:v>46222</x:v>
      </x:c>
      <x:c r="Y429" s="37" t="n">
        <x:v>46283</x:v>
      </x:c>
      <x:c r="Z429" s="35" t="str">
        <x:v>W03</x:v>
      </x:c>
      <x:c r="AA429" s="35" t="str">
        <x:v>Sep'26</x:v>
      </x:c>
      <x:c r="AB429" s="35" t="str">
        <x:v>15 - 21</x:v>
      </x:c>
      <x:c r="AC429" s="35" t="str">
        <x:v>Week 3 of Sep 2026</x:v>
      </x:c>
      <x:c r="AD429" s="35" t="str">
        <x:v>Continue</x:v>
      </x:c>
      <x:c r="AE429" s="35" t="str"/>
      <x:c r="AF429" s="36" t="n">
        <x:v>66</x:v>
      </x:c>
      <x:c r="AG429" s="36" t="n">
        <x:v>26</x:v>
      </x:c>
      <x:c r="AH429" s="38" t="n">
        <x:f>IFERROR(AG429/AF429,0)</x:f>
        <x:v>0.3939393939393939</x:v>
      </x:c>
      <x:c r="AI429" s="36" t="n">
        <x:v>23</x:v>
      </x:c>
      <x:c r="AJ429" s="38" t="n">
        <x:f>IFERROR(AI429/AG429,0)</x:f>
        <x:v>0.8846153846153846</x:v>
      </x:c>
      <x:c r="AK429" s="36" t="n">
        <x:v>8</x:v>
      </x:c>
      <x:c r="AL429" s="36" t="n">
        <x:v>16</x:v>
      </x:c>
      <x:c r="AM429" s="36" t="n">
        <x:v>1</x:v>
      </x:c>
      <x:c r="AN429" s="38" t="n">
        <x:f>IFERROR(AL429/AG429,0)</x:f>
        <x:v>0.6153846153846154</x:v>
      </x:c>
      <x:c r="AO429" s="36" t="n">
        <x:f>BK428</x:f>
        <x:v>52</x:v>
      </x:c>
      <x:c r="AP429" s="36" t="n">
        <x:f>BL428</x:f>
        <x:v>67</x:v>
      </x:c>
      <x:c r="AQ429" s="36" t="n">
        <x:f>BM428</x:f>
        <x:v>52</x:v>
      </x:c>
      <x:c r="AR429" s="36" t="n">
        <x:f>BN428</x:f>
        <x:v>42</x:v>
      </x:c>
      <x:c r="AS429" s="36" t="n">
        <x:f>BO428</x:f>
        <x:v>29</x:v>
      </x:c>
      <x:c r="AT429" s="36" t="n">
        <x:f>BP428</x:f>
        <x:v>34</x:v>
      </x:c>
      <x:c r="AU429" s="36" t="n">
        <x:f>BQ428</x:f>
        <x:v>61</x:v>
      </x:c>
      <x:c r="AV429" s="36" t="n">
        <x:f>BR428</x:f>
        <x:v>38</x:v>
      </x:c>
      <x:c r="AW429" s="36" t="n">
        <x:f>BS428</x:f>
        <x:v>57</x:v>
      </x:c>
      <x:c r="AX429" s="36" t="n">
        <x:f>BT428</x:f>
        <x:v>43</x:v>
      </x:c>
      <x:c r="AY429" s="36" t="n">
        <x:f>SUM(AO429:AX429)</x:f>
        <x:v>475</x:v>
      </x:c>
      <x:c r="AZ429" s="36" t="n">
        <x:v>0</x:v>
      </x:c>
      <x:c r="BA429" s="36" t="n">
        <x:v>0</x:v>
      </x:c>
      <x:c r="BB429" s="36" t="n">
        <x:v>0</x:v>
      </x:c>
      <x:c r="BC429" s="36" t="n">
        <x:v>20</x:v>
      </x:c>
      <x:c r="BD429" s="36" t="n">
        <x:v>0</x:v>
      </x:c>
      <x:c r="BE429" s="36" t="n">
        <x:v>0</x:v>
      </x:c>
      <x:c r="BF429" s="36" t="n">
        <x:v>0</x:v>
      </x:c>
      <x:c r="BG429" s="36" t="n">
        <x:v>0</x:v>
      </x:c>
      <x:c r="BH429" s="36" t="n">
        <x:v>0</x:v>
      </x:c>
      <x:c r="BI429" s="36" t="n">
        <x:v>18</x:v>
      </x:c>
      <x:c r="BJ429" s="36"/>
      <x:c r="BK429" s="36" t="n">
        <x:f>MAX(0,AO429+AZ429-BV429)</x:f>
        <x:v>51</x:v>
      </x:c>
      <x:c r="BL429" s="36" t="n">
        <x:f>MAX(0,AP429+BA429-BW429)</x:f>
        <x:v>65</x:v>
      </x:c>
      <x:c r="BM429" s="36" t="n">
        <x:f>MAX(0,AQ429+BB429-BX429)</x:f>
        <x:v>50</x:v>
      </x:c>
      <x:c r="BN429" s="36" t="n">
        <x:f>MAX(0,AR429+BC429-BY429)</x:f>
        <x:v>61</x:v>
      </x:c>
      <x:c r="BO429" s="36" t="n">
        <x:f>MAX(0,AS429+BD429-BZ429)</x:f>
        <x:v>28</x:v>
      </x:c>
      <x:c r="BP429" s="36" t="n">
        <x:f>MAX(0,AT429+BE429-CA429)</x:f>
        <x:v>33</x:v>
      </x:c>
      <x:c r="BQ429" s="36" t="n">
        <x:f>MAX(0,AU429+BF429-CB429)</x:f>
        <x:v>60</x:v>
      </x:c>
      <x:c r="BR429" s="36" t="n">
        <x:f>MAX(0,AV429+BG429-CC429)</x:f>
        <x:v>38</x:v>
      </x:c>
      <x:c r="BS429" s="36" t="n">
        <x:f>MAX(0,AW429+BH429-CD429)</x:f>
        <x:v>56</x:v>
      </x:c>
      <x:c r="BT429" s="36" t="n">
        <x:f>MAX(0,AX429+BI429-CE429)</x:f>
        <x:v>60</x:v>
      </x:c>
      <x:c r="BU429" s="36" t="n">
        <x:f>SUM(BK429:BT429)</x:f>
        <x:v>502</x:v>
      </x:c>
      <x:c r="BV429" s="36" t="n">
        <x:v>1</x:v>
      </x:c>
      <x:c r="BW429" s="36" t="n">
        <x:v>2</x:v>
      </x:c>
      <x:c r="BX429" s="36" t="n">
        <x:v>2</x:v>
      </x:c>
      <x:c r="BY429" s="36" t="n">
        <x:v>1</x:v>
      </x:c>
      <x:c r="BZ429" s="36" t="n">
        <x:v>1</x:v>
      </x:c>
      <x:c r="CA429" s="36" t="n">
        <x:v>1</x:v>
      </x:c>
      <x:c r="CB429" s="36" t="n">
        <x:v>1</x:v>
      </x:c>
      <x:c r="CC429" s="36" t="n">
        <x:v>0</x:v>
      </x:c>
      <x:c r="CD429" s="36" t="n">
        <x:v>1</x:v>
      </x:c>
      <x:c r="CE429" s="36" t="n">
        <x:v>1</x:v>
      </x:c>
      <x:c r="CF429" s="36"/>
      <x:c r="CG429" s="36" t="n">
        <x:f>SUM(BW429,CD429)</x:f>
        <x:v>3</x:v>
      </x:c>
      <x:c r="CH429" s="36" t="n">
        <x:f>SUM(BX429,CA429)</x:f>
        <x:v>3</x:v>
      </x:c>
      <x:c r="CI429" s="36" t="n">
        <x:f>SUM(BY429)</x:f>
        <x:v>1</x:v>
      </x:c>
      <x:c r="CJ429" s="36" t="n">
        <x:f>SUM(BV429,BZ429,CB429)</x:f>
        <x:v>3</x:v>
      </x:c>
      <x:c r="CK429" s="36" t="n">
        <x:f>SUM(CC429,CE429)</x:f>
        <x:v>1</x:v>
      </x:c>
      <x:c r="CL429" s="36" t="n">
        <x:f>SUM(CG429:CK429)</x:f>
        <x:v>11</x:v>
      </x:c>
      <x:c r="CM429" s="39" t="n">
        <x:f>SUM(BW429*0.075,CD429*0.075)</x:f>
        <x:v>0.22499999999999998</x:v>
      </x:c>
      <x:c r="CN429" s="39" t="n">
        <x:f>SUM(BX429*0.06,CA429*0.03)</x:f>
        <x:v>0.15</x:v>
      </x:c>
      <x:c r="CO429" s="39" t="n">
        <x:f>SUM(BY429*0.08)</x:f>
        <x:v>0.08</x:v>
      </x:c>
      <x:c r="CP429" s="39" t="n">
        <x:f>SUM(BV429*0.12,BZ429*0.06,CB429*0.03)</x:f>
        <x:v>0.21</x:v>
      </x:c>
      <x:c r="CQ429" s="39" t="n">
        <x:f>SUM(CC429*0.01,CE429*0.1)</x:f>
        <x:v>0.1</x:v>
      </x:c>
      <x:c r="CR429" s="39" t="n">
        <x:f>SUM(CM429:CQ429)</x:f>
        <x:v>0.765</x:v>
      </x:c>
      <x:c r="CS429" s="36" t="n">
        <x:f>SUM(CG429:CH429)</x:f>
        <x:v>6</x:v>
      </x:c>
      <x:c r="CT429" s="36" t="str"/>
      <x:c r="CU429" s="36" t="n">
        <x:f>MIN(AG429,CG429)</x:f>
        <x:v>3</x:v>
      </x:c>
      <x:c r="CV429" s="36" t="n">
        <x:f>MIN(AG429,CH429)</x:f>
        <x:v>3</x:v>
      </x:c>
      <x:c r="CW429" s="36" t="n">
        <x:f>MIN(AG429,CI429)</x:f>
        <x:v>1</x:v>
      </x:c>
      <x:c r="CX429" s="36" t="n">
        <x:f>MIN(AG429,CJ429)</x:f>
        <x:v>3</x:v>
      </x:c>
      <x:c r="CY429" s="36" t="n">
        <x:f>MIN(AG429,CK429)</x:f>
        <x:v>1</x:v>
      </x:c>
    </x:row>
    <x:row r="430" ht="18" customHeight="1">
      <x:c r="A430" s="35" t="str">
        <x:v>Area HC-03</x:v>
      </x:c>
      <x:c r="B430" s="35" t="str">
        <x:v>Area Lead HC-03</x:v>
      </x:c>
      <x:c r="C430" s="35" t="str">
        <x:v>Field Lead HC-04</x:v>
      </x:c>
      <x:c r="D430" s="35" t="str">
        <x:v>City HC-F</x:v>
      </x:c>
      <x:c r="E430" s="35" t="n">
        <x:v>5</x:v>
      </x:c>
      <x:c r="F430" s="35" t="n">
        <x:v>24</x:v>
      </x:c>
      <x:c r="G430" s="35" t="n">
        <x:v>1</x:v>
      </x:c>
      <x:c r="H430" s="35" t="str">
        <x:v>Promoter</x:v>
      </x:c>
      <x:c r="I430" s="35" t="str">
        <x:v>Agency HC-01</x:v>
      </x:c>
      <x:c r="J430" s="35" t="str">
        <x:v>PR-HC-006</x:v>
      </x:c>
      <x:c r="K430" s="35" t="str">
        <x:v>Masked Promoter HC-006</x:v>
      </x:c>
      <x:c r="L430" s="35" t="str">
        <x:v>9XXXX10006</x:v>
      </x:c>
      <x:c r="M430" s="37" t="n">
        <x:v>46180</x:v>
      </x:c>
      <x:c r="N430" s="35" t="str">
        <x:v>Cohort 1</x:v>
      </x:c>
      <x:c r="O430" s="35" t="str">
        <x:v>DIST-HC-02</x:v>
      </x:c>
      <x:c r="P430" s="35" t="str">
        <x:v>Masked Distributor HC-02</x:v>
      </x:c>
      <x:c r="Q430" s="35" t="str">
        <x:v>P-HC-018</x:v>
      </x:c>
      <x:c r="R430" s="35" t="str">
        <x:v>HC-018</x:v>
      </x:c>
      <x:c r="S430" s="35" t="str">
        <x:v>Masked Store HC-018</x:v>
      </x:c>
      <x:c r="T430" s="35" t="str">
        <x:v>XX1018</x:v>
      </x:c>
      <x:c r="U430" s="35" t="str">
        <x:v>Supermarket</x:v>
      </x:c>
      <x:c r="V430" s="35" t="str">
        <x:v>Masked</x:v>
      </x:c>
      <x:c r="W430" s="35" t="str">
        <x:v>Masked</x:v>
      </x:c>
      <x:c r="X430" s="37" t="n">
        <x:v>46222</x:v>
      </x:c>
      <x:c r="Y430" s="37" t="n">
        <x:v>46284</x:v>
      </x:c>
      <x:c r="Z430" s="35" t="str">
        <x:v>W03</x:v>
      </x:c>
      <x:c r="AA430" s="35" t="str">
        <x:v>Sep'26</x:v>
      </x:c>
      <x:c r="AB430" s="35" t="str">
        <x:v>15 - 21</x:v>
      </x:c>
      <x:c r="AC430" s="35" t="str">
        <x:v>Week 3 of Sep 2026</x:v>
      </x:c>
      <x:c r="AD430" s="35" t="str">
        <x:v>Continue</x:v>
      </x:c>
      <x:c r="AE430" s="35" t="str">
        <x:v>Normal operations</x:v>
      </x:c>
      <x:c r="AF430" s="36" t="n">
        <x:v>76</x:v>
      </x:c>
      <x:c r="AG430" s="36" t="n">
        <x:v>18</x:v>
      </x:c>
      <x:c r="AH430" s="38" t="n">
        <x:f>IFERROR(AG430/AF430,0)</x:f>
        <x:v>0.23684210526315788</x:v>
      </x:c>
      <x:c r="AI430" s="36" t="n">
        <x:v>13</x:v>
      </x:c>
      <x:c r="AJ430" s="38" t="n">
        <x:f>IFERROR(AI430/AG430,0)</x:f>
        <x:v>0.7222222222222222</x:v>
      </x:c>
      <x:c r="AK430" s="36" t="n">
        <x:v>2</x:v>
      </x:c>
      <x:c r="AL430" s="36" t="n">
        <x:v>4</x:v>
      </x:c>
      <x:c r="AM430" s="36" t="n">
        <x:v>1</x:v>
      </x:c>
      <x:c r="AN430" s="38" t="n">
        <x:f>IFERROR(AL430/AG430,0)</x:f>
        <x:v>0.2222222222222222</x:v>
      </x:c>
      <x:c r="AO430" s="36" t="n">
        <x:f>BK429</x:f>
        <x:v>51</x:v>
      </x:c>
      <x:c r="AP430" s="36" t="n">
        <x:f>BL429</x:f>
        <x:v>65</x:v>
      </x:c>
      <x:c r="AQ430" s="36" t="n">
        <x:f>BM429</x:f>
        <x:v>50</x:v>
      </x:c>
      <x:c r="AR430" s="36" t="n">
        <x:f>BN429</x:f>
        <x:v>61</x:v>
      </x:c>
      <x:c r="AS430" s="36" t="n">
        <x:f>BO429</x:f>
        <x:v>28</x:v>
      </x:c>
      <x:c r="AT430" s="36" t="n">
        <x:f>BP429</x:f>
        <x:v>33</x:v>
      </x:c>
      <x:c r="AU430" s="36" t="n">
        <x:f>BQ429</x:f>
        <x:v>60</x:v>
      </x:c>
      <x:c r="AV430" s="36" t="n">
        <x:f>BR429</x:f>
        <x:v>38</x:v>
      </x:c>
      <x:c r="AW430" s="36" t="n">
        <x:f>BS429</x:f>
        <x:v>56</x:v>
      </x:c>
      <x:c r="AX430" s="36" t="n">
        <x:f>BT429</x:f>
        <x:v>60</x:v>
      </x:c>
      <x:c r="AY430" s="36" t="n">
        <x:f>SUM(AO430:AX430)</x:f>
        <x:v>502</x:v>
      </x:c>
      <x:c r="AZ430" s="36" t="n">
        <x:v>0</x:v>
      </x:c>
      <x:c r="BA430" s="36" t="n">
        <x:v>0</x:v>
      </x:c>
      <x:c r="BB430" s="36" t="n">
        <x:v>0</x:v>
      </x:c>
      <x:c r="BC430" s="36" t="n">
        <x:v>0</x:v>
      </x:c>
      <x:c r="BD430" s="36" t="n">
        <x:v>17</x:v>
      </x:c>
      <x:c r="BE430" s="36" t="n">
        <x:v>0</x:v>
      </x:c>
      <x:c r="BF430" s="36" t="n">
        <x:v>0</x:v>
      </x:c>
      <x:c r="BG430" s="36" t="n">
        <x:v>0</x:v>
      </x:c>
      <x:c r="BH430" s="36" t="n">
        <x:v>0</x:v>
      </x:c>
      <x:c r="BI430" s="36" t="n">
        <x:v>0</x:v>
      </x:c>
      <x:c r="BJ430" s="36"/>
      <x:c r="BK430" s="36" t="n">
        <x:f>MAX(0,AO430+AZ430-BV430)</x:f>
        <x:v>49</x:v>
      </x:c>
      <x:c r="BL430" s="36" t="n">
        <x:f>MAX(0,AP430+BA430-BW430)</x:f>
        <x:v>63</x:v>
      </x:c>
      <x:c r="BM430" s="36" t="n">
        <x:f>MAX(0,AQ430+BB430-BX430)</x:f>
        <x:v>49</x:v>
      </x:c>
      <x:c r="BN430" s="36" t="n">
        <x:f>MAX(0,AR430+BC430-BY430)</x:f>
        <x:v>58</x:v>
      </x:c>
      <x:c r="BO430" s="36" t="n">
        <x:f>MAX(0,AS430+BD430-BZ430)</x:f>
        <x:v>44</x:v>
      </x:c>
      <x:c r="BP430" s="36" t="n">
        <x:f>MAX(0,AT430+BE430-CA430)</x:f>
        <x:v>32</x:v>
      </x:c>
      <x:c r="BQ430" s="36" t="n">
        <x:f>MAX(0,AU430+BF430-CB430)</x:f>
        <x:v>59</x:v>
      </x:c>
      <x:c r="BR430" s="36" t="n">
        <x:f>MAX(0,AV430+BG430-CC430)</x:f>
        <x:v>37</x:v>
      </x:c>
      <x:c r="BS430" s="36" t="n">
        <x:f>MAX(0,AW430+BH430-CD430)</x:f>
        <x:v>53</x:v>
      </x:c>
      <x:c r="BT430" s="36" t="n">
        <x:f>MAX(0,AX430+BI430-CE430)</x:f>
        <x:v>59</x:v>
      </x:c>
      <x:c r="BU430" s="36" t="n">
        <x:f>SUM(BK430:BT430)</x:f>
        <x:v>503</x:v>
      </x:c>
      <x:c r="BV430" s="36" t="n">
        <x:v>2</x:v>
      </x:c>
      <x:c r="BW430" s="36" t="n">
        <x:v>2</x:v>
      </x:c>
      <x:c r="BX430" s="36" t="n">
        <x:v>1</x:v>
      </x:c>
      <x:c r="BY430" s="36" t="n">
        <x:v>3</x:v>
      </x:c>
      <x:c r="BZ430" s="36" t="n">
        <x:v>1</x:v>
      </x:c>
      <x:c r="CA430" s="36" t="n">
        <x:v>1</x:v>
      </x:c>
      <x:c r="CB430" s="36" t="n">
        <x:v>1</x:v>
      </x:c>
      <x:c r="CC430" s="36" t="n">
        <x:v>1</x:v>
      </x:c>
      <x:c r="CD430" s="36" t="n">
        <x:v>3</x:v>
      </x:c>
      <x:c r="CE430" s="36" t="n">
        <x:v>1</x:v>
      </x:c>
      <x:c r="CF430" s="36"/>
      <x:c r="CG430" s="36" t="n">
        <x:f>SUM(BW430,CD430)</x:f>
        <x:v>5</x:v>
      </x:c>
      <x:c r="CH430" s="36" t="n">
        <x:f>SUM(BX430,CA430)</x:f>
        <x:v>2</x:v>
      </x:c>
      <x:c r="CI430" s="36" t="n">
        <x:f>SUM(BY430)</x:f>
        <x:v>3</x:v>
      </x:c>
      <x:c r="CJ430" s="36" t="n">
        <x:f>SUM(BV430,BZ430,CB430)</x:f>
        <x:v>4</x:v>
      </x:c>
      <x:c r="CK430" s="36" t="n">
        <x:f>SUM(CC430,CE430)</x:f>
        <x:v>2</x:v>
      </x:c>
      <x:c r="CL430" s="36" t="n">
        <x:f>SUM(CG430:CK430)</x:f>
        <x:v>16</x:v>
      </x:c>
      <x:c r="CM430" s="39" t="n">
        <x:f>SUM(BW430*0.075,CD430*0.075)</x:f>
        <x:v>0.375</x:v>
      </x:c>
      <x:c r="CN430" s="39" t="n">
        <x:f>SUM(BX430*0.06,CA430*0.03)</x:f>
        <x:v>0.09</x:v>
      </x:c>
      <x:c r="CO430" s="39" t="n">
        <x:f>SUM(BY430*0.08)</x:f>
        <x:v>0.24</x:v>
      </x:c>
      <x:c r="CP430" s="39" t="n">
        <x:f>SUM(BV430*0.12,BZ430*0.06,CB430*0.03)</x:f>
        <x:v>0.32999999999999996</x:v>
      </x:c>
      <x:c r="CQ430" s="39" t="n">
        <x:f>SUM(CC430*0.01,CE430*0.1)</x:f>
        <x:v>0.11</x:v>
      </x:c>
      <x:c r="CR430" s="39" t="n">
        <x:f>SUM(CM430:CQ430)</x:f>
        <x:v>1.145</x:v>
      </x:c>
      <x:c r="CS430" s="36" t="n">
        <x:f>SUM(CG430:CH430)</x:f>
        <x:v>7</x:v>
      </x:c>
      <x:c r="CT430" s="36" t="str"/>
      <x:c r="CU430" s="36" t="n">
        <x:f>MIN(AG430,CG430)</x:f>
        <x:v>5</x:v>
      </x:c>
      <x:c r="CV430" s="36" t="n">
        <x:f>MIN(AG430,CH430)</x:f>
        <x:v>2</x:v>
      </x:c>
      <x:c r="CW430" s="36" t="n">
        <x:f>MIN(AG430,CI430)</x:f>
        <x:v>3</x:v>
      </x:c>
      <x:c r="CX430" s="36" t="n">
        <x:f>MIN(AG430,CJ430)</x:f>
        <x:v>4</x:v>
      </x:c>
      <x:c r="CY430" s="36" t="n">
        <x:f>MIN(AG430,CK430)</x:f>
        <x:v>2</x:v>
      </x:c>
    </x:row>
    <x:row r="431" ht="18" customHeight="1">
      <x:c r="A431" s="35" t="str">
        <x:v>Area HC-03</x:v>
      </x:c>
      <x:c r="B431" s="35" t="str">
        <x:v>Area Lead HC-03</x:v>
      </x:c>
      <x:c r="C431" s="35" t="str">
        <x:v>Field Lead HC-04</x:v>
      </x:c>
      <x:c r="D431" s="35" t="str">
        <x:v>City HC-F</x:v>
      </x:c>
      <x:c r="E431" s="35" t="n">
        <x:v>5</x:v>
      </x:c>
      <x:c r="F431" s="35" t="n">
        <x:v>24</x:v>
      </x:c>
      <x:c r="G431" s="35" t="n">
        <x:v>1</x:v>
      </x:c>
      <x:c r="H431" s="35" t="str">
        <x:v>Promoter</x:v>
      </x:c>
      <x:c r="I431" s="35" t="str">
        <x:v>Agency HC-01</x:v>
      </x:c>
      <x:c r="J431" s="35" t="str">
        <x:v>PR-HC-006</x:v>
      </x:c>
      <x:c r="K431" s="35" t="str">
        <x:v>Masked Promoter HC-006</x:v>
      </x:c>
      <x:c r="L431" s="35" t="str">
        <x:v>9XXXX10006</x:v>
      </x:c>
      <x:c r="M431" s="37" t="n">
        <x:v>46180</x:v>
      </x:c>
      <x:c r="N431" s="35" t="str">
        <x:v>Cohort 1</x:v>
      </x:c>
      <x:c r="O431" s="35" t="str">
        <x:v>DIST-HC-02</x:v>
      </x:c>
      <x:c r="P431" s="35" t="str">
        <x:v>Masked Distributor HC-02</x:v>
      </x:c>
      <x:c r="Q431" s="35" t="str">
        <x:v>P-HC-018</x:v>
      </x:c>
      <x:c r="R431" s="35" t="str">
        <x:v>HC-018</x:v>
      </x:c>
      <x:c r="S431" s="35" t="str">
        <x:v>Masked Store HC-018</x:v>
      </x:c>
      <x:c r="T431" s="35" t="str">
        <x:v>XX1018</x:v>
      </x:c>
      <x:c r="U431" s="35" t="str">
        <x:v>Supermarket</x:v>
      </x:c>
      <x:c r="V431" s="35" t="str">
        <x:v>Masked</x:v>
      </x:c>
      <x:c r="W431" s="35" t="str">
        <x:v>Masked</x:v>
      </x:c>
      <x:c r="X431" s="37" t="n">
        <x:v>46222</x:v>
      </x:c>
      <x:c r="Y431" s="37" t="n">
        <x:v>46286</x:v>
      </x:c>
      <x:c r="Z431" s="35" t="str">
        <x:v>W03</x:v>
      </x:c>
      <x:c r="AA431" s="35" t="str">
        <x:v>Sep'26</x:v>
      </x:c>
      <x:c r="AB431" s="35" t="str">
        <x:v>15 - 21</x:v>
      </x:c>
      <x:c r="AC431" s="35" t="str">
        <x:v>Week 3 of Sep 2026</x:v>
      </x:c>
      <x:c r="AD431" s="35" t="str">
        <x:v>Continue</x:v>
      </x:c>
      <x:c r="AE431" s="35" t="str"/>
      <x:c r="AF431" s="36" t="n">
        <x:v>52</x:v>
      </x:c>
      <x:c r="AG431" s="36" t="n">
        <x:v>12</x:v>
      </x:c>
      <x:c r="AH431" s="38" t="n">
        <x:f>IFERROR(AG431/AF431,0)</x:f>
        <x:v>0.23076923076923078</x:v>
      </x:c>
      <x:c r="AI431" s="36" t="n">
        <x:v>8</x:v>
      </x:c>
      <x:c r="AJ431" s="38" t="n">
        <x:f>IFERROR(AI431/AG431,0)</x:f>
        <x:v>0.6666666666666666</x:v>
      </x:c>
      <x:c r="AK431" s="36" t="n">
        <x:v>1</x:v>
      </x:c>
      <x:c r="AL431" s="36" t="n">
        <x:v>4</x:v>
      </x:c>
      <x:c r="AM431" s="36" t="n">
        <x:v>1</x:v>
      </x:c>
      <x:c r="AN431" s="38" t="n">
        <x:f>IFERROR(AL431/AG431,0)</x:f>
        <x:v>0.3333333333333333</x:v>
      </x:c>
      <x:c r="AO431" s="36" t="n">
        <x:f>BK430</x:f>
        <x:v>49</x:v>
      </x:c>
      <x:c r="AP431" s="36" t="n">
        <x:f>BL430</x:f>
        <x:v>63</x:v>
      </x:c>
      <x:c r="AQ431" s="36" t="n">
        <x:f>BM430</x:f>
        <x:v>49</x:v>
      </x:c>
      <x:c r="AR431" s="36" t="n">
        <x:f>BN430</x:f>
        <x:v>58</x:v>
      </x:c>
      <x:c r="AS431" s="36" t="n">
        <x:f>BO430</x:f>
        <x:v>44</x:v>
      </x:c>
      <x:c r="AT431" s="36" t="n">
        <x:f>BP430</x:f>
        <x:v>32</x:v>
      </x:c>
      <x:c r="AU431" s="36" t="n">
        <x:f>BQ430</x:f>
        <x:v>59</x:v>
      </x:c>
      <x:c r="AV431" s="36" t="n">
        <x:f>BR430</x:f>
        <x:v>37</x:v>
      </x:c>
      <x:c r="AW431" s="36" t="n">
        <x:f>BS430</x:f>
        <x:v>53</x:v>
      </x:c>
      <x:c r="AX431" s="36" t="n">
        <x:f>BT430</x:f>
        <x:v>59</x:v>
      </x:c>
      <x:c r="AY431" s="36" t="n">
        <x:f>SUM(AO431:AX431)</x:f>
        <x:v>503</x:v>
      </x:c>
      <x:c r="AZ431" s="36" t="n">
        <x:v>0</x:v>
      </x:c>
      <x:c r="BA431" s="36" t="n">
        <x:v>0</x:v>
      </x:c>
      <x:c r="BB431" s="36" t="n">
        <x:v>0</x:v>
      </x:c>
      <x:c r="BC431" s="36" t="n">
        <x:v>0</x:v>
      </x:c>
      <x:c r="BD431" s="36" t="n">
        <x:v>0</x:v>
      </x:c>
      <x:c r="BE431" s="36" t="n">
        <x:v>13</x:v>
      </x:c>
      <x:c r="BF431" s="36" t="n">
        <x:v>0</x:v>
      </x:c>
      <x:c r="BG431" s="36" t="n">
        <x:v>0</x:v>
      </x:c>
      <x:c r="BH431" s="36" t="n">
        <x:v>0</x:v>
      </x:c>
      <x:c r="BI431" s="36" t="n">
        <x:v>0</x:v>
      </x:c>
      <x:c r="BJ431" s="36"/>
      <x:c r="BK431" s="36" t="n">
        <x:f>MAX(0,AO431+AZ431-BV431)</x:f>
        <x:v>48</x:v>
      </x:c>
      <x:c r="BL431" s="36" t="n">
        <x:f>MAX(0,AP431+BA431-BW431)</x:f>
        <x:v>60</x:v>
      </x:c>
      <x:c r="BM431" s="36" t="n">
        <x:f>MAX(0,AQ431+BB431-BX431)</x:f>
        <x:v>47</x:v>
      </x:c>
      <x:c r="BN431" s="36" t="n">
        <x:f>MAX(0,AR431+BC431-BY431)</x:f>
        <x:v>56</x:v>
      </x:c>
      <x:c r="BO431" s="36" t="n">
        <x:f>MAX(0,AS431+BD431-BZ431)</x:f>
        <x:v>43</x:v>
      </x:c>
      <x:c r="BP431" s="36" t="n">
        <x:f>MAX(0,AT431+BE431-CA431)</x:f>
        <x:v>44</x:v>
      </x:c>
      <x:c r="BQ431" s="36" t="n">
        <x:f>MAX(0,AU431+BF431-CB431)</x:f>
        <x:v>58</x:v>
      </x:c>
      <x:c r="BR431" s="36" t="n">
        <x:f>MAX(0,AV431+BG431-CC431)</x:f>
        <x:v>37</x:v>
      </x:c>
      <x:c r="BS431" s="36" t="n">
        <x:f>MAX(0,AW431+BH431-CD431)</x:f>
        <x:v>52</x:v>
      </x:c>
      <x:c r="BT431" s="36" t="n">
        <x:f>MAX(0,AX431+BI431-CE431)</x:f>
        <x:v>57</x:v>
      </x:c>
      <x:c r="BU431" s="36" t="n">
        <x:f>SUM(BK431:BT431)</x:f>
        <x:v>502</x:v>
      </x:c>
      <x:c r="BV431" s="36" t="n">
        <x:v>1</x:v>
      </x:c>
      <x:c r="BW431" s="36" t="n">
        <x:v>3</x:v>
      </x:c>
      <x:c r="BX431" s="36" t="n">
        <x:v>2</x:v>
      </x:c>
      <x:c r="BY431" s="36" t="n">
        <x:v>2</x:v>
      </x:c>
      <x:c r="BZ431" s="36" t="n">
        <x:v>1</x:v>
      </x:c>
      <x:c r="CA431" s="36" t="n">
        <x:v>1</x:v>
      </x:c>
      <x:c r="CB431" s="36" t="n">
        <x:v>1</x:v>
      </x:c>
      <x:c r="CC431" s="36" t="n">
        <x:v>0</x:v>
      </x:c>
      <x:c r="CD431" s="36" t="n">
        <x:v>1</x:v>
      </x:c>
      <x:c r="CE431" s="36" t="n">
        <x:v>2</x:v>
      </x:c>
      <x:c r="CF431" s="36"/>
      <x:c r="CG431" s="36" t="n">
        <x:f>SUM(BW431,CD431)</x:f>
        <x:v>4</x:v>
      </x:c>
      <x:c r="CH431" s="36" t="n">
        <x:f>SUM(BX431,CA431)</x:f>
        <x:v>3</x:v>
      </x:c>
      <x:c r="CI431" s="36" t="n">
        <x:f>SUM(BY431)</x:f>
        <x:v>2</x:v>
      </x:c>
      <x:c r="CJ431" s="36" t="n">
        <x:f>SUM(BV431,BZ431,CB431)</x:f>
        <x:v>3</x:v>
      </x:c>
      <x:c r="CK431" s="36" t="n">
        <x:f>SUM(CC431,CE431)</x:f>
        <x:v>2</x:v>
      </x:c>
      <x:c r="CL431" s="36" t="n">
        <x:f>SUM(CG431:CK431)</x:f>
        <x:v>14</x:v>
      </x:c>
      <x:c r="CM431" s="39" t="n">
        <x:f>SUM(BW431*0.075,CD431*0.075)</x:f>
        <x:v>0.3</x:v>
      </x:c>
      <x:c r="CN431" s="39" t="n">
        <x:f>SUM(BX431*0.06,CA431*0.03)</x:f>
        <x:v>0.15</x:v>
      </x:c>
      <x:c r="CO431" s="39" t="n">
        <x:f>SUM(BY431*0.08)</x:f>
        <x:v>0.16</x:v>
      </x:c>
      <x:c r="CP431" s="39" t="n">
        <x:f>SUM(BV431*0.12,BZ431*0.06,CB431*0.03)</x:f>
        <x:v>0.21</x:v>
      </x:c>
      <x:c r="CQ431" s="39" t="n">
        <x:f>SUM(CC431*0.01,CE431*0.1)</x:f>
        <x:v>0.2</x:v>
      </x:c>
      <x:c r="CR431" s="39" t="n">
        <x:f>SUM(CM431:CQ431)</x:f>
        <x:v>1.02</x:v>
      </x:c>
      <x:c r="CS431" s="36" t="n">
        <x:f>SUM(CG431:CH431)</x:f>
        <x:v>7</x:v>
      </x:c>
      <x:c r="CT431" s="36" t="str"/>
      <x:c r="CU431" s="36" t="n">
        <x:f>MIN(AG431,CG431)</x:f>
        <x:v>4</x:v>
      </x:c>
      <x:c r="CV431" s="36" t="n">
        <x:f>MIN(AG431,CH431)</x:f>
        <x:v>3</x:v>
      </x:c>
      <x:c r="CW431" s="36" t="n">
        <x:f>MIN(AG431,CI431)</x:f>
        <x:v>2</x:v>
      </x:c>
      <x:c r="CX431" s="36" t="n">
        <x:f>MIN(AG431,CJ431)</x:f>
        <x:v>3</x:v>
      </x:c>
      <x:c r="CY431" s="36" t="n">
        <x:f>MIN(AG431,CK431)</x:f>
        <x:v>2</x:v>
      </x:c>
    </x:row>
    <x:row r="432" ht="18" customHeight="1">
      <x:c r="A432" s="35" t="str">
        <x:v>Area HC-03</x:v>
      </x:c>
      <x:c r="B432" s="35" t="str">
        <x:v>Area Lead HC-03</x:v>
      </x:c>
      <x:c r="C432" s="35" t="str">
        <x:v>Field Lead HC-04</x:v>
      </x:c>
      <x:c r="D432" s="35" t="str">
        <x:v>City HC-F</x:v>
      </x:c>
      <x:c r="E432" s="35" t="n">
        <x:v>5</x:v>
      </x:c>
      <x:c r="F432" s="35" t="n">
        <x:v>24</x:v>
      </x:c>
      <x:c r="G432" s="35" t="n">
        <x:v>1</x:v>
      </x:c>
      <x:c r="H432" s="35" t="str">
        <x:v>Promoter</x:v>
      </x:c>
      <x:c r="I432" s="35" t="str">
        <x:v>Agency HC-01</x:v>
      </x:c>
      <x:c r="J432" s="35" t="str">
        <x:v>PR-HC-006</x:v>
      </x:c>
      <x:c r="K432" s="35" t="str">
        <x:v>Masked Promoter HC-006</x:v>
      </x:c>
      <x:c r="L432" s="35" t="str">
        <x:v>9XXXX10006</x:v>
      </x:c>
      <x:c r="M432" s="37" t="n">
        <x:v>46180</x:v>
      </x:c>
      <x:c r="N432" s="35" t="str">
        <x:v>Cohort 1</x:v>
      </x:c>
      <x:c r="O432" s="35" t="str">
        <x:v>DIST-HC-02</x:v>
      </x:c>
      <x:c r="P432" s="35" t="str">
        <x:v>Masked Distributor HC-02</x:v>
      </x:c>
      <x:c r="Q432" s="35" t="str">
        <x:v>P-HC-018</x:v>
      </x:c>
      <x:c r="R432" s="35" t="str">
        <x:v>HC-018</x:v>
      </x:c>
      <x:c r="S432" s="35" t="str">
        <x:v>Masked Store HC-018</x:v>
      </x:c>
      <x:c r="T432" s="35" t="str">
        <x:v>XX1018</x:v>
      </x:c>
      <x:c r="U432" s="35" t="str">
        <x:v>Supermarket</x:v>
      </x:c>
      <x:c r="V432" s="35" t="str">
        <x:v>Masked</x:v>
      </x:c>
      <x:c r="W432" s="35" t="str">
        <x:v>Masked</x:v>
      </x:c>
      <x:c r="X432" s="37" t="n">
        <x:v>46222</x:v>
      </x:c>
      <x:c r="Y432" s="37" t="n">
        <x:v>46287</x:v>
      </x:c>
      <x:c r="Z432" s="35" t="str">
        <x:v>W04</x:v>
      </x:c>
      <x:c r="AA432" s="35" t="str">
        <x:v>Sep'26</x:v>
      </x:c>
      <x:c r="AB432" s="35" t="str">
        <x:v>22 - 28</x:v>
      </x:c>
      <x:c r="AC432" s="35" t="str">
        <x:v>Week 4 of Sep 2026</x:v>
      </x:c>
      <x:c r="AD432" s="35" t="str">
        <x:v>Continue</x:v>
      </x:c>
      <x:c r="AE432" s="35" t="str"/>
      <x:c r="AF432" s="36" t="n">
        <x:v>53</x:v>
      </x:c>
      <x:c r="AG432" s="36" t="n">
        <x:v>16</x:v>
      </x:c>
      <x:c r="AH432" s="38" t="n">
        <x:f>IFERROR(AG432/AF432,0)</x:f>
        <x:v>0.3018867924528302</x:v>
      </x:c>
      <x:c r="AI432" s="36" t="n">
        <x:v>15</x:v>
      </x:c>
      <x:c r="AJ432" s="38" t="n">
        <x:f>IFERROR(AI432/AG432,0)</x:f>
        <x:v>0.9375</x:v>
      </x:c>
      <x:c r="AK432" s="36" t="n">
        <x:v>4</x:v>
      </x:c>
      <x:c r="AL432" s="36" t="n">
        <x:v>8</x:v>
      </x:c>
      <x:c r="AM432" s="36" t="n">
        <x:v>1</x:v>
      </x:c>
      <x:c r="AN432" s="38" t="n">
        <x:f>IFERROR(AL432/AG432,0)</x:f>
        <x:v>0.5</x:v>
      </x:c>
      <x:c r="AO432" s="36" t="n">
        <x:f>BK431</x:f>
        <x:v>48</x:v>
      </x:c>
      <x:c r="AP432" s="36" t="n">
        <x:f>BL431</x:f>
        <x:v>60</x:v>
      </x:c>
      <x:c r="AQ432" s="36" t="n">
        <x:f>BM431</x:f>
        <x:v>47</x:v>
      </x:c>
      <x:c r="AR432" s="36" t="n">
        <x:f>BN431</x:f>
        <x:v>56</x:v>
      </x:c>
      <x:c r="AS432" s="36" t="n">
        <x:f>BO431</x:f>
        <x:v>43</x:v>
      </x:c>
      <x:c r="AT432" s="36" t="n">
        <x:f>BP431</x:f>
        <x:v>44</x:v>
      </x:c>
      <x:c r="AU432" s="36" t="n">
        <x:f>BQ431</x:f>
        <x:v>58</x:v>
      </x:c>
      <x:c r="AV432" s="36" t="n">
        <x:f>BR431</x:f>
        <x:v>37</x:v>
      </x:c>
      <x:c r="AW432" s="36" t="n">
        <x:f>BS431</x:f>
        <x:v>52</x:v>
      </x:c>
      <x:c r="AX432" s="36" t="n">
        <x:f>BT431</x:f>
        <x:v>57</x:v>
      </x:c>
      <x:c r="AY432" s="36" t="n">
        <x:f>SUM(AO432:AX432)</x:f>
        <x:v>502</x:v>
      </x:c>
      <x:c r="AZ432" s="36" t="n">
        <x:v>20</x:v>
      </x:c>
      <x:c r="BA432" s="36" t="n">
        <x:v>0</x:v>
      </x:c>
      <x:c r="BB432" s="36" t="n">
        <x:v>0</x:v>
      </x:c>
      <x:c r="BC432" s="36" t="n">
        <x:v>0</x:v>
      </x:c>
      <x:c r="BD432" s="36" t="n">
        <x:v>0</x:v>
      </x:c>
      <x:c r="BE432" s="36" t="n">
        <x:v>0</x:v>
      </x:c>
      <x:c r="BF432" s="36" t="n">
        <x:v>17</x:v>
      </x:c>
      <x:c r="BG432" s="36" t="n">
        <x:v>0</x:v>
      </x:c>
      <x:c r="BH432" s="36" t="n">
        <x:v>0</x:v>
      </x:c>
      <x:c r="BI432" s="36" t="n">
        <x:v>0</x:v>
      </x:c>
      <x:c r="BJ432" s="36"/>
      <x:c r="BK432" s="36" t="n">
        <x:f>MAX(0,AO432+AZ432-BV432)</x:f>
        <x:v>67</x:v>
      </x:c>
      <x:c r="BL432" s="36" t="n">
        <x:f>MAX(0,AP432+BA432-BW432)</x:f>
        <x:v>58</x:v>
      </x:c>
      <x:c r="BM432" s="36" t="n">
        <x:f>MAX(0,AQ432+BB432-BX432)</x:f>
        <x:v>46</x:v>
      </x:c>
      <x:c r="BN432" s="36" t="n">
        <x:f>MAX(0,AR432+BC432-BY432)</x:f>
        <x:v>55</x:v>
      </x:c>
      <x:c r="BO432" s="36" t="n">
        <x:f>MAX(0,AS432+BD432-BZ432)</x:f>
        <x:v>42</x:v>
      </x:c>
      <x:c r="BP432" s="36" t="n">
        <x:f>MAX(0,AT432+BE432-CA432)</x:f>
        <x:v>43</x:v>
      </x:c>
      <x:c r="BQ432" s="36" t="n">
        <x:f>MAX(0,AU432+BF432-CB432)</x:f>
        <x:v>73</x:v>
      </x:c>
      <x:c r="BR432" s="36" t="n">
        <x:f>MAX(0,AV432+BG432-CC432)</x:f>
        <x:v>37</x:v>
      </x:c>
      <x:c r="BS432" s="36" t="n">
        <x:f>MAX(0,AW432+BH432-CD432)</x:f>
        <x:v>50</x:v>
      </x:c>
      <x:c r="BT432" s="36" t="n">
        <x:f>MAX(0,AX432+BI432-CE432)</x:f>
        <x:v>56</x:v>
      </x:c>
      <x:c r="BU432" s="36" t="n">
        <x:f>SUM(BK432:BT432)</x:f>
        <x:v>527</x:v>
      </x:c>
      <x:c r="BV432" s="36" t="n">
        <x:v>1</x:v>
      </x:c>
      <x:c r="BW432" s="36" t="n">
        <x:v>2</x:v>
      </x:c>
      <x:c r="BX432" s="36" t="n">
        <x:v>1</x:v>
      </x:c>
      <x:c r="BY432" s="36" t="n">
        <x:v>1</x:v>
      </x:c>
      <x:c r="BZ432" s="36" t="n">
        <x:v>1</x:v>
      </x:c>
      <x:c r="CA432" s="36" t="n">
        <x:v>1</x:v>
      </x:c>
      <x:c r="CB432" s="36" t="n">
        <x:v>2</x:v>
      </x:c>
      <x:c r="CC432" s="36" t="n">
        <x:v>0</x:v>
      </x:c>
      <x:c r="CD432" s="36" t="n">
        <x:v>2</x:v>
      </x:c>
      <x:c r="CE432" s="36" t="n">
        <x:v>1</x:v>
      </x:c>
      <x:c r="CF432" s="36"/>
      <x:c r="CG432" s="36" t="n">
        <x:f>SUM(BW432,CD432)</x:f>
        <x:v>4</x:v>
      </x:c>
      <x:c r="CH432" s="36" t="n">
        <x:f>SUM(BX432,CA432)</x:f>
        <x:v>2</x:v>
      </x:c>
      <x:c r="CI432" s="36" t="n">
        <x:f>SUM(BY432)</x:f>
        <x:v>1</x:v>
      </x:c>
      <x:c r="CJ432" s="36" t="n">
        <x:f>SUM(BV432,BZ432,CB432)</x:f>
        <x:v>4</x:v>
      </x:c>
      <x:c r="CK432" s="36" t="n">
        <x:f>SUM(CC432,CE432)</x:f>
        <x:v>1</x:v>
      </x:c>
      <x:c r="CL432" s="36" t="n">
        <x:f>SUM(CG432:CK432)</x:f>
        <x:v>12</x:v>
      </x:c>
      <x:c r="CM432" s="39" t="n">
        <x:f>SUM(BW432*0.075,CD432*0.075)</x:f>
        <x:v>0.3</x:v>
      </x:c>
      <x:c r="CN432" s="39" t="n">
        <x:f>SUM(BX432*0.06,CA432*0.03)</x:f>
        <x:v>0.09</x:v>
      </x:c>
      <x:c r="CO432" s="39" t="n">
        <x:f>SUM(BY432*0.08)</x:f>
        <x:v>0.08</x:v>
      </x:c>
      <x:c r="CP432" s="39" t="n">
        <x:f>SUM(BV432*0.12,BZ432*0.06,CB432*0.03)</x:f>
        <x:v>0.24</x:v>
      </x:c>
      <x:c r="CQ432" s="39" t="n">
        <x:f>SUM(CC432*0.01,CE432*0.1)</x:f>
        <x:v>0.1</x:v>
      </x:c>
      <x:c r="CR432" s="39" t="n">
        <x:f>SUM(CM432:CQ432)</x:f>
        <x:v>0.8099999999999999</x:v>
      </x:c>
      <x:c r="CS432" s="36" t="n">
        <x:f>SUM(CG432:CH432)</x:f>
        <x:v>6</x:v>
      </x:c>
      <x:c r="CT432" s="36" t="str"/>
      <x:c r="CU432" s="36" t="n">
        <x:f>MIN(AG432,CG432)</x:f>
        <x:v>4</x:v>
      </x:c>
      <x:c r="CV432" s="36" t="n">
        <x:f>MIN(AG432,CH432)</x:f>
        <x:v>2</x:v>
      </x:c>
      <x:c r="CW432" s="36" t="n">
        <x:f>MIN(AG432,CI432)</x:f>
        <x:v>1</x:v>
      </x:c>
      <x:c r="CX432" s="36" t="n">
        <x:f>MIN(AG432,CJ432)</x:f>
        <x:v>4</x:v>
      </x:c>
      <x:c r="CY432" s="36" t="n">
        <x:f>MIN(AG432,CK432)</x:f>
        <x:v>1</x:v>
      </x:c>
    </x:row>
    <x:row r="433" ht="18" customHeight="1">
      <x:c r="A433" s="35" t="str">
        <x:v>Area HC-03</x:v>
      </x:c>
      <x:c r="B433" s="35" t="str">
        <x:v>Area Lead HC-03</x:v>
      </x:c>
      <x:c r="C433" s="35" t="str">
        <x:v>Field Lead HC-04</x:v>
      </x:c>
      <x:c r="D433" s="35" t="str">
        <x:v>City HC-F</x:v>
      </x:c>
      <x:c r="E433" s="35" t="n">
        <x:v>5</x:v>
      </x:c>
      <x:c r="F433" s="35" t="n">
        <x:v>24</x:v>
      </x:c>
      <x:c r="G433" s="35" t="n">
        <x:v>1</x:v>
      </x:c>
      <x:c r="H433" s="35" t="str">
        <x:v>Promoter</x:v>
      </x:c>
      <x:c r="I433" s="35" t="str">
        <x:v>Agency HC-01</x:v>
      </x:c>
      <x:c r="J433" s="35" t="str">
        <x:v>PR-HC-006</x:v>
      </x:c>
      <x:c r="K433" s="35" t="str">
        <x:v>Masked Promoter HC-006</x:v>
      </x:c>
      <x:c r="L433" s="35" t="str">
        <x:v>9XXXX10006</x:v>
      </x:c>
      <x:c r="M433" s="37" t="n">
        <x:v>46180</x:v>
      </x:c>
      <x:c r="N433" s="35" t="str">
        <x:v>Cohort 1</x:v>
      </x:c>
      <x:c r="O433" s="35" t="str">
        <x:v>DIST-HC-02</x:v>
      </x:c>
      <x:c r="P433" s="35" t="str">
        <x:v>Masked Distributor HC-02</x:v>
      </x:c>
      <x:c r="Q433" s="35" t="str">
        <x:v>P-HC-018</x:v>
      </x:c>
      <x:c r="R433" s="35" t="str">
        <x:v>HC-018</x:v>
      </x:c>
      <x:c r="S433" s="35" t="str">
        <x:v>Masked Store HC-018</x:v>
      </x:c>
      <x:c r="T433" s="35" t="str">
        <x:v>XX1018</x:v>
      </x:c>
      <x:c r="U433" s="35" t="str">
        <x:v>Supermarket</x:v>
      </x:c>
      <x:c r="V433" s="35" t="str">
        <x:v>Masked</x:v>
      </x:c>
      <x:c r="W433" s="35" t="str">
        <x:v>Masked</x:v>
      </x:c>
      <x:c r="X433" s="37" t="n">
        <x:v>46222</x:v>
      </x:c>
      <x:c r="Y433" s="37" t="n">
        <x:v>46288</x:v>
      </x:c>
      <x:c r="Z433" s="35" t="str">
        <x:v>W04</x:v>
      </x:c>
      <x:c r="AA433" s="35" t="str">
        <x:v>Sep'26</x:v>
      </x:c>
      <x:c r="AB433" s="35" t="str">
        <x:v>22 - 28</x:v>
      </x:c>
      <x:c r="AC433" s="35" t="str">
        <x:v>Week 4 of Sep 2026</x:v>
      </x:c>
      <x:c r="AD433" s="35" t="str">
        <x:v>Continue</x:v>
      </x:c>
      <x:c r="AE433" s="35" t="str"/>
      <x:c r="AF433" s="36" t="n">
        <x:v>57</x:v>
      </x:c>
      <x:c r="AG433" s="36" t="n">
        <x:v>20</x:v>
      </x:c>
      <x:c r="AH433" s="38" t="n">
        <x:f>IFERROR(AG433/AF433,0)</x:f>
        <x:v>0.3508771929824561</x:v>
      </x:c>
      <x:c r="AI433" s="36" t="n">
        <x:v>17</x:v>
      </x:c>
      <x:c r="AJ433" s="38" t="n">
        <x:f>IFERROR(AI433/AG433,0)</x:f>
        <x:v>0.85</x:v>
      </x:c>
      <x:c r="AK433" s="36" t="n">
        <x:v>3</x:v>
      </x:c>
      <x:c r="AL433" s="36" t="n">
        <x:v>7</x:v>
      </x:c>
      <x:c r="AM433" s="36" t="n">
        <x:v>1</x:v>
      </x:c>
      <x:c r="AN433" s="38" t="n">
        <x:f>IFERROR(AL433/AG433,0)</x:f>
        <x:v>0.35</x:v>
      </x:c>
      <x:c r="AO433" s="36" t="n">
        <x:f>BK432</x:f>
        <x:v>67</x:v>
      </x:c>
      <x:c r="AP433" s="36" t="n">
        <x:f>BL432</x:f>
        <x:v>58</x:v>
      </x:c>
      <x:c r="AQ433" s="36" t="n">
        <x:f>BM432</x:f>
        <x:v>46</x:v>
      </x:c>
      <x:c r="AR433" s="36" t="n">
        <x:f>BN432</x:f>
        <x:v>55</x:v>
      </x:c>
      <x:c r="AS433" s="36" t="n">
        <x:f>BO432</x:f>
        <x:v>42</x:v>
      </x:c>
      <x:c r="AT433" s="36" t="n">
        <x:f>BP432</x:f>
        <x:v>43</x:v>
      </x:c>
      <x:c r="AU433" s="36" t="n">
        <x:f>BQ432</x:f>
        <x:v>73</x:v>
      </x:c>
      <x:c r="AV433" s="36" t="n">
        <x:f>BR432</x:f>
        <x:v>37</x:v>
      </x:c>
      <x:c r="AW433" s="36" t="n">
        <x:f>BS432</x:f>
        <x:v>50</x:v>
      </x:c>
      <x:c r="AX433" s="36" t="n">
        <x:f>BT432</x:f>
        <x:v>56</x:v>
      </x:c>
      <x:c r="AY433" s="36" t="n">
        <x:f>SUM(AO433:AX433)</x:f>
        <x:v>527</x:v>
      </x:c>
      <x:c r="AZ433" s="36" t="n">
        <x:v>0</x:v>
      </x:c>
      <x:c r="BA433" s="36" t="n">
        <x:v>20</x:v>
      </x:c>
      <x:c r="BB433" s="36" t="n">
        <x:v>0</x:v>
      </x:c>
      <x:c r="BC433" s="36" t="n">
        <x:v>0</x:v>
      </x:c>
      <x:c r="BD433" s="36" t="n">
        <x:v>0</x:v>
      </x:c>
      <x:c r="BE433" s="36" t="n">
        <x:v>0</x:v>
      </x:c>
      <x:c r="BF433" s="36" t="n">
        <x:v>0</x:v>
      </x:c>
      <x:c r="BG433" s="36" t="n">
        <x:v>15</x:v>
      </x:c>
      <x:c r="BH433" s="36" t="n">
        <x:v>0</x:v>
      </x:c>
      <x:c r="BI433" s="36" t="n">
        <x:v>0</x:v>
      </x:c>
      <x:c r="BJ433" s="36"/>
      <x:c r="BK433" s="36" t="n">
        <x:f>MAX(0,AO433+AZ433-BV433)</x:f>
        <x:v>66</x:v>
      </x:c>
      <x:c r="BL433" s="36" t="n">
        <x:f>MAX(0,AP433+BA433-BW433)</x:f>
        <x:v>76</x:v>
      </x:c>
      <x:c r="BM433" s="36" t="n">
        <x:f>MAX(0,AQ433+BB433-BX433)</x:f>
        <x:v>45</x:v>
      </x:c>
      <x:c r="BN433" s="36" t="n">
        <x:f>MAX(0,AR433+BC433-BY433)</x:f>
        <x:v>53</x:v>
      </x:c>
      <x:c r="BO433" s="36" t="n">
        <x:f>MAX(0,AS433+BD433-BZ433)</x:f>
        <x:v>42</x:v>
      </x:c>
      <x:c r="BP433" s="36" t="n">
        <x:f>MAX(0,AT433+BE433-CA433)</x:f>
        <x:v>42</x:v>
      </x:c>
      <x:c r="BQ433" s="36" t="n">
        <x:f>MAX(0,AU433+BF433-CB433)</x:f>
        <x:v>72</x:v>
      </x:c>
      <x:c r="BR433" s="36" t="n">
        <x:f>MAX(0,AV433+BG433-CC433)</x:f>
        <x:v>51</x:v>
      </x:c>
      <x:c r="BS433" s="36" t="n">
        <x:f>MAX(0,AW433+BH433-CD433)</x:f>
        <x:v>49</x:v>
      </x:c>
      <x:c r="BT433" s="36" t="n">
        <x:f>MAX(0,AX433+BI433-CE433)</x:f>
        <x:v>55</x:v>
      </x:c>
      <x:c r="BU433" s="36" t="n">
        <x:f>SUM(BK433:BT433)</x:f>
        <x:v>551</x:v>
      </x:c>
      <x:c r="BV433" s="36" t="n">
        <x:v>1</x:v>
      </x:c>
      <x:c r="BW433" s="36" t="n">
        <x:v>2</x:v>
      </x:c>
      <x:c r="BX433" s="36" t="n">
        <x:v>1</x:v>
      </x:c>
      <x:c r="BY433" s="36" t="n">
        <x:v>2</x:v>
      </x:c>
      <x:c r="BZ433" s="36" t="n">
        <x:v>0</x:v>
      </x:c>
      <x:c r="CA433" s="36" t="n">
        <x:v>1</x:v>
      </x:c>
      <x:c r="CB433" s="36" t="n">
        <x:v>1</x:v>
      </x:c>
      <x:c r="CC433" s="36" t="n">
        <x:v>1</x:v>
      </x:c>
      <x:c r="CD433" s="36" t="n">
        <x:v>1</x:v>
      </x:c>
      <x:c r="CE433" s="36" t="n">
        <x:v>1</x:v>
      </x:c>
      <x:c r="CF433" s="36"/>
      <x:c r="CG433" s="36" t="n">
        <x:f>SUM(BW433,CD433)</x:f>
        <x:v>3</x:v>
      </x:c>
      <x:c r="CH433" s="36" t="n">
        <x:f>SUM(BX433,CA433)</x:f>
        <x:v>2</x:v>
      </x:c>
      <x:c r="CI433" s="36" t="n">
        <x:f>SUM(BY433)</x:f>
        <x:v>2</x:v>
      </x:c>
      <x:c r="CJ433" s="36" t="n">
        <x:f>SUM(BV433,BZ433,CB433)</x:f>
        <x:v>2</x:v>
      </x:c>
      <x:c r="CK433" s="36" t="n">
        <x:f>SUM(CC433,CE433)</x:f>
        <x:v>2</x:v>
      </x:c>
      <x:c r="CL433" s="36" t="n">
        <x:f>SUM(CG433:CK433)</x:f>
        <x:v>11</x:v>
      </x:c>
      <x:c r="CM433" s="39" t="n">
        <x:f>SUM(BW433*0.075,CD433*0.075)</x:f>
        <x:v>0.22499999999999998</x:v>
      </x:c>
      <x:c r="CN433" s="39" t="n">
        <x:f>SUM(BX433*0.06,CA433*0.03)</x:f>
        <x:v>0.09</x:v>
      </x:c>
      <x:c r="CO433" s="39" t="n">
        <x:f>SUM(BY433*0.08)</x:f>
        <x:v>0.16</x:v>
      </x:c>
      <x:c r="CP433" s="39" t="n">
        <x:f>SUM(BV433*0.12,BZ433*0.06,CB433*0.03)</x:f>
        <x:v>0.15</x:v>
      </x:c>
      <x:c r="CQ433" s="39" t="n">
        <x:f>SUM(CC433*0.01,CE433*0.1)</x:f>
        <x:v>0.11</x:v>
      </x:c>
      <x:c r="CR433" s="39" t="n">
        <x:f>SUM(CM433:CQ433)</x:f>
        <x:v>0.735</x:v>
      </x:c>
      <x:c r="CS433" s="36" t="n">
        <x:f>SUM(CG433:CH433)</x:f>
        <x:v>5</x:v>
      </x:c>
      <x:c r="CT433" s="36" t="str"/>
      <x:c r="CU433" s="36" t="n">
        <x:f>MIN(AG433,CG433)</x:f>
        <x:v>3</x:v>
      </x:c>
      <x:c r="CV433" s="36" t="n">
        <x:f>MIN(AG433,CH433)</x:f>
        <x:v>2</x:v>
      </x:c>
      <x:c r="CW433" s="36" t="n">
        <x:f>MIN(AG433,CI433)</x:f>
        <x:v>2</x:v>
      </x:c>
      <x:c r="CX433" s="36" t="n">
        <x:f>MIN(AG433,CJ433)</x:f>
        <x:v>2</x:v>
      </x:c>
      <x:c r="CY433" s="36" t="n">
        <x:f>MIN(AG433,CK433)</x:f>
        <x:v>2</x:v>
      </x:c>
    </x:row>
    <x:row r="434" ht="18" customHeight="1">
      <x:c r="A434" s="35" t="str">
        <x:v>Area HC-03</x:v>
      </x:c>
      <x:c r="B434" s="35" t="str">
        <x:v>Area Lead HC-03</x:v>
      </x:c>
      <x:c r="C434" s="35" t="str">
        <x:v>Field Lead HC-04</x:v>
      </x:c>
      <x:c r="D434" s="35" t="str">
        <x:v>City HC-F</x:v>
      </x:c>
      <x:c r="E434" s="35" t="n">
        <x:v>5</x:v>
      </x:c>
      <x:c r="F434" s="35" t="n">
        <x:v>24</x:v>
      </x:c>
      <x:c r="G434" s="35" t="n">
        <x:v>1</x:v>
      </x:c>
      <x:c r="H434" s="35" t="str">
        <x:v>Promoter</x:v>
      </x:c>
      <x:c r="I434" s="35" t="str">
        <x:v>Agency HC-01</x:v>
      </x:c>
      <x:c r="J434" s="35" t="str">
        <x:v>PR-HC-006</x:v>
      </x:c>
      <x:c r="K434" s="35" t="str">
        <x:v>Masked Promoter HC-006</x:v>
      </x:c>
      <x:c r="L434" s="35" t="str">
        <x:v>9XXXX10006</x:v>
      </x:c>
      <x:c r="M434" s="37" t="n">
        <x:v>46180</x:v>
      </x:c>
      <x:c r="N434" s="35" t="str">
        <x:v>Cohort 1</x:v>
      </x:c>
      <x:c r="O434" s="35" t="str">
        <x:v>DIST-HC-02</x:v>
      </x:c>
      <x:c r="P434" s="35" t="str">
        <x:v>Masked Distributor HC-02</x:v>
      </x:c>
      <x:c r="Q434" s="35" t="str">
        <x:v>P-HC-018</x:v>
      </x:c>
      <x:c r="R434" s="35" t="str">
        <x:v>HC-018</x:v>
      </x:c>
      <x:c r="S434" s="35" t="str">
        <x:v>Masked Store HC-018</x:v>
      </x:c>
      <x:c r="T434" s="35" t="str">
        <x:v>XX1018</x:v>
      </x:c>
      <x:c r="U434" s="35" t="str">
        <x:v>Supermarket</x:v>
      </x:c>
      <x:c r="V434" s="35" t="str">
        <x:v>Masked</x:v>
      </x:c>
      <x:c r="W434" s="35" t="str">
        <x:v>Masked</x:v>
      </x:c>
      <x:c r="X434" s="37" t="n">
        <x:v>46222</x:v>
      </x:c>
      <x:c r="Y434" s="37" t="n">
        <x:v>46289</x:v>
      </x:c>
      <x:c r="Z434" s="35" t="str">
        <x:v>W04</x:v>
      </x:c>
      <x:c r="AA434" s="35" t="str">
        <x:v>Sep'26</x:v>
      </x:c>
      <x:c r="AB434" s="35" t="str">
        <x:v>22 - 28</x:v>
      </x:c>
      <x:c r="AC434" s="35" t="str">
        <x:v>Week 4 of Sep 2026</x:v>
      </x:c>
      <x:c r="AD434" s="35" t="str">
        <x:v>Continue</x:v>
      </x:c>
      <x:c r="AE434" s="35" t="str"/>
      <x:c r="AF434" s="36" t="n">
        <x:v>56</x:v>
      </x:c>
      <x:c r="AG434" s="36" t="n">
        <x:v>22</x:v>
      </x:c>
      <x:c r="AH434" s="38" t="n">
        <x:f>IFERROR(AG434/AF434,0)</x:f>
        <x:v>0.39285714285714285</x:v>
      </x:c>
      <x:c r="AI434" s="36" t="n">
        <x:v>16</x:v>
      </x:c>
      <x:c r="AJ434" s="38" t="n">
        <x:f>IFERROR(AI434/AG434,0)</x:f>
        <x:v>0.7272727272727273</x:v>
      </x:c>
      <x:c r="AK434" s="36" t="n">
        <x:v>5</x:v>
      </x:c>
      <x:c r="AL434" s="36" t="n">
        <x:v>6</x:v>
      </x:c>
      <x:c r="AM434" s="36" t="n">
        <x:v>1</x:v>
      </x:c>
      <x:c r="AN434" s="38" t="n">
        <x:f>IFERROR(AL434/AG434,0)</x:f>
        <x:v>0.2727272727272727</x:v>
      </x:c>
      <x:c r="AO434" s="36" t="n">
        <x:f>BK433</x:f>
        <x:v>66</x:v>
      </x:c>
      <x:c r="AP434" s="36" t="n">
        <x:f>BL433</x:f>
        <x:v>76</x:v>
      </x:c>
      <x:c r="AQ434" s="36" t="n">
        <x:f>BM433</x:f>
        <x:v>45</x:v>
      </x:c>
      <x:c r="AR434" s="36" t="n">
        <x:f>BN433</x:f>
        <x:v>53</x:v>
      </x:c>
      <x:c r="AS434" s="36" t="n">
        <x:f>BO433</x:f>
        <x:v>42</x:v>
      </x:c>
      <x:c r="AT434" s="36" t="n">
        <x:f>BP433</x:f>
        <x:v>42</x:v>
      </x:c>
      <x:c r="AU434" s="36" t="n">
        <x:f>BQ433</x:f>
        <x:v>72</x:v>
      </x:c>
      <x:c r="AV434" s="36" t="n">
        <x:f>BR433</x:f>
        <x:v>51</x:v>
      </x:c>
      <x:c r="AW434" s="36" t="n">
        <x:f>BS433</x:f>
        <x:v>49</x:v>
      </x:c>
      <x:c r="AX434" s="36" t="n">
        <x:f>BT433</x:f>
        <x:v>55</x:v>
      </x:c>
      <x:c r="AY434" s="36" t="n">
        <x:f>SUM(AO434:AX434)</x:f>
        <x:v>551</x:v>
      </x:c>
      <x:c r="AZ434" s="36" t="n">
        <x:v>0</x:v>
      </x:c>
      <x:c r="BA434" s="36" t="n">
        <x:v>0</x:v>
      </x:c>
      <x:c r="BB434" s="36" t="n">
        <x:v>23</x:v>
      </x:c>
      <x:c r="BC434" s="36" t="n">
        <x:v>0</x:v>
      </x:c>
      <x:c r="BD434" s="36" t="n">
        <x:v>0</x:v>
      </x:c>
      <x:c r="BE434" s="36" t="n">
        <x:v>0</x:v>
      </x:c>
      <x:c r="BF434" s="36" t="n">
        <x:v>0</x:v>
      </x:c>
      <x:c r="BG434" s="36" t="n">
        <x:v>0</x:v>
      </x:c>
      <x:c r="BH434" s="36" t="n">
        <x:v>20</x:v>
      </x:c>
      <x:c r="BI434" s="36" t="n">
        <x:v>0</x:v>
      </x:c>
      <x:c r="BJ434" s="36"/>
      <x:c r="BK434" s="36" t="n">
        <x:f>MAX(0,AO434+AZ434-BV434)</x:f>
        <x:v>65</x:v>
      </x:c>
      <x:c r="BL434" s="36" t="n">
        <x:f>MAX(0,AP434+BA434-BW434)</x:f>
        <x:v>73</x:v>
      </x:c>
      <x:c r="BM434" s="36" t="n">
        <x:f>MAX(0,AQ434+BB434-BX434)</x:f>
        <x:v>67</x:v>
      </x:c>
      <x:c r="BN434" s="36" t="n">
        <x:f>MAX(0,AR434+BC434-BY434)</x:f>
        <x:v>52</x:v>
      </x:c>
      <x:c r="BO434" s="36" t="n">
        <x:f>MAX(0,AS434+BD434-BZ434)</x:f>
        <x:v>41</x:v>
      </x:c>
      <x:c r="BP434" s="36" t="n">
        <x:f>MAX(0,AT434+BE434-CA434)</x:f>
        <x:v>41</x:v>
      </x:c>
      <x:c r="BQ434" s="36" t="n">
        <x:f>MAX(0,AU434+BF434-CB434)</x:f>
        <x:v>71</x:v>
      </x:c>
      <x:c r="BR434" s="36" t="n">
        <x:f>MAX(0,AV434+BG434-CC434)</x:f>
        <x:v>50</x:v>
      </x:c>
      <x:c r="BS434" s="36" t="n">
        <x:f>MAX(0,AW434+BH434-CD434)</x:f>
        <x:v>68</x:v>
      </x:c>
      <x:c r="BT434" s="36" t="n">
        <x:f>MAX(0,AX434+BI434-CE434)</x:f>
        <x:v>54</x:v>
      </x:c>
      <x:c r="BU434" s="36" t="n">
        <x:f>SUM(BK434:BT434)</x:f>
        <x:v>582</x:v>
      </x:c>
      <x:c r="BV434" s="36" t="n">
        <x:v>1</x:v>
      </x:c>
      <x:c r="BW434" s="36" t="n">
        <x:v>3</x:v>
      </x:c>
      <x:c r="BX434" s="36" t="n">
        <x:v>1</x:v>
      </x:c>
      <x:c r="BY434" s="36" t="n">
        <x:v>1</x:v>
      </x:c>
      <x:c r="BZ434" s="36" t="n">
        <x:v>1</x:v>
      </x:c>
      <x:c r="CA434" s="36" t="n">
        <x:v>1</x:v>
      </x:c>
      <x:c r="CB434" s="36" t="n">
        <x:v>1</x:v>
      </x:c>
      <x:c r="CC434" s="36" t="n">
        <x:v>1</x:v>
      </x:c>
      <x:c r="CD434" s="36" t="n">
        <x:v>1</x:v>
      </x:c>
      <x:c r="CE434" s="36" t="n">
        <x:v>1</x:v>
      </x:c>
      <x:c r="CF434" s="36"/>
      <x:c r="CG434" s="36" t="n">
        <x:f>SUM(BW434,CD434)</x:f>
        <x:v>4</x:v>
      </x:c>
      <x:c r="CH434" s="36" t="n">
        <x:f>SUM(BX434,CA434)</x:f>
        <x:v>2</x:v>
      </x:c>
      <x:c r="CI434" s="36" t="n">
        <x:f>SUM(BY434)</x:f>
        <x:v>1</x:v>
      </x:c>
      <x:c r="CJ434" s="36" t="n">
        <x:f>SUM(BV434,BZ434,CB434)</x:f>
        <x:v>3</x:v>
      </x:c>
      <x:c r="CK434" s="36" t="n">
        <x:f>SUM(CC434,CE434)</x:f>
        <x:v>2</x:v>
      </x:c>
      <x:c r="CL434" s="36" t="n">
        <x:f>SUM(CG434:CK434)</x:f>
        <x:v>12</x:v>
      </x:c>
      <x:c r="CM434" s="39" t="n">
        <x:f>SUM(BW434*0.075,CD434*0.075)</x:f>
        <x:v>0.3</x:v>
      </x:c>
      <x:c r="CN434" s="39" t="n">
        <x:f>SUM(BX434*0.06,CA434*0.03)</x:f>
        <x:v>0.09</x:v>
      </x:c>
      <x:c r="CO434" s="39" t="n">
        <x:f>SUM(BY434*0.08)</x:f>
        <x:v>0.08</x:v>
      </x:c>
      <x:c r="CP434" s="39" t="n">
        <x:f>SUM(BV434*0.12,BZ434*0.06,CB434*0.03)</x:f>
        <x:v>0.21</x:v>
      </x:c>
      <x:c r="CQ434" s="39" t="n">
        <x:f>SUM(CC434*0.01,CE434*0.1)</x:f>
        <x:v>0.11</x:v>
      </x:c>
      <x:c r="CR434" s="39" t="n">
        <x:f>SUM(CM434:CQ434)</x:f>
        <x:v>0.79</x:v>
      </x:c>
      <x:c r="CS434" s="36" t="n">
        <x:f>SUM(CG434:CH434)</x:f>
        <x:v>6</x:v>
      </x:c>
      <x:c r="CT434" s="36" t="str"/>
      <x:c r="CU434" s="36" t="n">
        <x:f>MIN(AG434,CG434)</x:f>
        <x:v>4</x:v>
      </x:c>
      <x:c r="CV434" s="36" t="n">
        <x:f>MIN(AG434,CH434)</x:f>
        <x:v>2</x:v>
      </x:c>
      <x:c r="CW434" s="36" t="n">
        <x:f>MIN(AG434,CI434)</x:f>
        <x:v>1</x:v>
      </x:c>
      <x:c r="CX434" s="36" t="n">
        <x:f>MIN(AG434,CJ434)</x:f>
        <x:v>3</x:v>
      </x:c>
      <x:c r="CY434" s="36" t="n">
        <x:f>MIN(AG434,CK434)</x:f>
        <x:v>2</x:v>
      </x:c>
    </x:row>
    <x:row r="435" ht="18" customHeight="1">
      <x:c r="A435" s="35" t="str">
        <x:v>Area HC-03</x:v>
      </x:c>
      <x:c r="B435" s="35" t="str">
        <x:v>Area Lead HC-03</x:v>
      </x:c>
      <x:c r="C435" s="35" t="str">
        <x:v>Field Lead HC-04</x:v>
      </x:c>
      <x:c r="D435" s="35" t="str">
        <x:v>City HC-F</x:v>
      </x:c>
      <x:c r="E435" s="35" t="n">
        <x:v>5</x:v>
      </x:c>
      <x:c r="F435" s="35" t="n">
        <x:v>24</x:v>
      </x:c>
      <x:c r="G435" s="35" t="n">
        <x:v>1</x:v>
      </x:c>
      <x:c r="H435" s="35" t="str">
        <x:v>Promoter</x:v>
      </x:c>
      <x:c r="I435" s="35" t="str">
        <x:v>Agency HC-01</x:v>
      </x:c>
      <x:c r="J435" s="35" t="str">
        <x:v>PR-HC-006</x:v>
      </x:c>
      <x:c r="K435" s="35" t="str">
        <x:v>Masked Promoter HC-006</x:v>
      </x:c>
      <x:c r="L435" s="35" t="str">
        <x:v>9XXXX10006</x:v>
      </x:c>
      <x:c r="M435" s="37" t="n">
        <x:v>46180</x:v>
      </x:c>
      <x:c r="N435" s="35" t="str">
        <x:v>Cohort 1</x:v>
      </x:c>
      <x:c r="O435" s="35" t="str">
        <x:v>DIST-HC-02</x:v>
      </x:c>
      <x:c r="P435" s="35" t="str">
        <x:v>Masked Distributor HC-02</x:v>
      </x:c>
      <x:c r="Q435" s="35" t="str">
        <x:v>P-HC-018</x:v>
      </x:c>
      <x:c r="R435" s="35" t="str">
        <x:v>HC-018</x:v>
      </x:c>
      <x:c r="S435" s="35" t="str">
        <x:v>Masked Store HC-018</x:v>
      </x:c>
      <x:c r="T435" s="35" t="str">
        <x:v>XX1018</x:v>
      </x:c>
      <x:c r="U435" s="35" t="str">
        <x:v>Supermarket</x:v>
      </x:c>
      <x:c r="V435" s="35" t="str">
        <x:v>Masked</x:v>
      </x:c>
      <x:c r="W435" s="35" t="str">
        <x:v>Masked</x:v>
      </x:c>
      <x:c r="X435" s="37" t="n">
        <x:v>46222</x:v>
      </x:c>
      <x:c r="Y435" s="37" t="n">
        <x:v>46290</x:v>
      </x:c>
      <x:c r="Z435" s="35" t="str">
        <x:v>W04</x:v>
      </x:c>
      <x:c r="AA435" s="35" t="str">
        <x:v>Sep'26</x:v>
      </x:c>
      <x:c r="AB435" s="35" t="str">
        <x:v>22 - 28</x:v>
      </x:c>
      <x:c r="AC435" s="35" t="str">
        <x:v>Week 4 of Sep 2026</x:v>
      </x:c>
      <x:c r="AD435" s="35" t="str">
        <x:v>Continue</x:v>
      </x:c>
      <x:c r="AE435" s="35" t="str"/>
      <x:c r="AF435" s="36" t="n">
        <x:v>57</x:v>
      </x:c>
      <x:c r="AG435" s="36" t="n">
        <x:v>24</x:v>
      </x:c>
      <x:c r="AH435" s="38" t="n">
        <x:f>IFERROR(AG435/AF435,0)</x:f>
        <x:v>0.42105263157894735</x:v>
      </x:c>
      <x:c r="AI435" s="36" t="n">
        <x:v>23</x:v>
      </x:c>
      <x:c r="AJ435" s="38" t="n">
        <x:f>IFERROR(AI435/AG435,0)</x:f>
        <x:v>0.9583333333333334</x:v>
      </x:c>
      <x:c r="AK435" s="36" t="n">
        <x:v>9</x:v>
      </x:c>
      <x:c r="AL435" s="36" t="n">
        <x:v>11</x:v>
      </x:c>
      <x:c r="AM435" s="36" t="n">
        <x:v>1</x:v>
      </x:c>
      <x:c r="AN435" s="38" t="n">
        <x:f>IFERROR(AL435/AG435,0)</x:f>
        <x:v>0.4583333333333333</x:v>
      </x:c>
      <x:c r="AO435" s="36" t="n">
        <x:f>BK434</x:f>
        <x:v>65</x:v>
      </x:c>
      <x:c r="AP435" s="36" t="n">
        <x:f>BL434</x:f>
        <x:v>73</x:v>
      </x:c>
      <x:c r="AQ435" s="36" t="n">
        <x:f>BM434</x:f>
        <x:v>67</x:v>
      </x:c>
      <x:c r="AR435" s="36" t="n">
        <x:f>BN434</x:f>
        <x:v>52</x:v>
      </x:c>
      <x:c r="AS435" s="36" t="n">
        <x:f>BO434</x:f>
        <x:v>41</x:v>
      </x:c>
      <x:c r="AT435" s="36" t="n">
        <x:f>BP434</x:f>
        <x:v>41</x:v>
      </x:c>
      <x:c r="AU435" s="36" t="n">
        <x:f>BQ434</x:f>
        <x:v>71</x:v>
      </x:c>
      <x:c r="AV435" s="36" t="n">
        <x:f>BR434</x:f>
        <x:v>50</x:v>
      </x:c>
      <x:c r="AW435" s="36" t="n">
        <x:f>BS434</x:f>
        <x:v>68</x:v>
      </x:c>
      <x:c r="AX435" s="36" t="n">
        <x:f>BT434</x:f>
        <x:v>54</x:v>
      </x:c>
      <x:c r="AY435" s="36" t="n">
        <x:f>SUM(AO435:AX435)</x:f>
        <x:v>582</x:v>
      </x:c>
      <x:c r="AZ435" s="36" t="n">
        <x:v>0</x:v>
      </x:c>
      <x:c r="BA435" s="36" t="n">
        <x:v>0</x:v>
      </x:c>
      <x:c r="BB435" s="36" t="n">
        <x:v>0</x:v>
      </x:c>
      <x:c r="BC435" s="36" t="n">
        <x:v>21</x:v>
      </x:c>
      <x:c r="BD435" s="36" t="n">
        <x:v>0</x:v>
      </x:c>
      <x:c r="BE435" s="36" t="n">
        <x:v>0</x:v>
      </x:c>
      <x:c r="BF435" s="36" t="n">
        <x:v>0</x:v>
      </x:c>
      <x:c r="BG435" s="36" t="n">
        <x:v>0</x:v>
      </x:c>
      <x:c r="BH435" s="36" t="n">
        <x:v>0</x:v>
      </x:c>
      <x:c r="BI435" s="36" t="n">
        <x:v>15</x:v>
      </x:c>
      <x:c r="BJ435" s="36"/>
      <x:c r="BK435" s="36" t="n">
        <x:f>MAX(0,AO435+AZ435-BV435)</x:f>
        <x:v>64</x:v>
      </x:c>
      <x:c r="BL435" s="36" t="n">
        <x:f>MAX(0,AP435+BA435-BW435)</x:f>
        <x:v>72</x:v>
      </x:c>
      <x:c r="BM435" s="36" t="n">
        <x:f>MAX(0,AQ435+BB435-BX435)</x:f>
        <x:v>65</x:v>
      </x:c>
      <x:c r="BN435" s="36" t="n">
        <x:f>MAX(0,AR435+BC435-BY435)</x:f>
        <x:v>71</x:v>
      </x:c>
      <x:c r="BO435" s="36" t="n">
        <x:f>MAX(0,AS435+BD435-BZ435)</x:f>
        <x:v>40</x:v>
      </x:c>
      <x:c r="BP435" s="36" t="n">
        <x:f>MAX(0,AT435+BE435-CA435)</x:f>
        <x:v>40</x:v>
      </x:c>
      <x:c r="BQ435" s="36" t="n">
        <x:f>MAX(0,AU435+BF435-CB435)</x:f>
        <x:v>69</x:v>
      </x:c>
      <x:c r="BR435" s="36" t="n">
        <x:f>MAX(0,AV435+BG435-CC435)</x:f>
        <x:v>50</x:v>
      </x:c>
      <x:c r="BS435" s="36" t="n">
        <x:f>MAX(0,AW435+BH435-CD435)</x:f>
        <x:v>66</x:v>
      </x:c>
      <x:c r="BT435" s="36" t="n">
        <x:f>MAX(0,AX435+BI435-CE435)</x:f>
        <x:v>68</x:v>
      </x:c>
      <x:c r="BU435" s="36" t="n">
        <x:f>SUM(BK435:BT435)</x:f>
        <x:v>605</x:v>
      </x:c>
      <x:c r="BV435" s="36" t="n">
        <x:v>1</x:v>
      </x:c>
      <x:c r="BW435" s="36" t="n">
        <x:v>1</x:v>
      </x:c>
      <x:c r="BX435" s="36" t="n">
        <x:v>2</x:v>
      </x:c>
      <x:c r="BY435" s="36" t="n">
        <x:v>2</x:v>
      </x:c>
      <x:c r="BZ435" s="36" t="n">
        <x:v>1</x:v>
      </x:c>
      <x:c r="CA435" s="36" t="n">
        <x:v>1</x:v>
      </x:c>
      <x:c r="CB435" s="36" t="n">
        <x:v>2</x:v>
      </x:c>
      <x:c r="CC435" s="36" t="n">
        <x:v>0</x:v>
      </x:c>
      <x:c r="CD435" s="36" t="n">
        <x:v>2</x:v>
      </x:c>
      <x:c r="CE435" s="36" t="n">
        <x:v>1</x:v>
      </x:c>
      <x:c r="CF435" s="36"/>
      <x:c r="CG435" s="36" t="n">
        <x:f>SUM(BW435,CD435)</x:f>
        <x:v>3</x:v>
      </x:c>
      <x:c r="CH435" s="36" t="n">
        <x:f>SUM(BX435,CA435)</x:f>
        <x:v>3</x:v>
      </x:c>
      <x:c r="CI435" s="36" t="n">
        <x:f>SUM(BY435)</x:f>
        <x:v>2</x:v>
      </x:c>
      <x:c r="CJ435" s="36" t="n">
        <x:f>SUM(BV435,BZ435,CB435)</x:f>
        <x:v>4</x:v>
      </x:c>
      <x:c r="CK435" s="36" t="n">
        <x:f>SUM(CC435,CE435)</x:f>
        <x:v>1</x:v>
      </x:c>
      <x:c r="CL435" s="36" t="n">
        <x:f>SUM(CG435:CK435)</x:f>
        <x:v>13</x:v>
      </x:c>
      <x:c r="CM435" s="39" t="n">
        <x:f>SUM(BW435*0.075,CD435*0.075)</x:f>
        <x:v>0.22499999999999998</x:v>
      </x:c>
      <x:c r="CN435" s="39" t="n">
        <x:f>SUM(BX435*0.06,CA435*0.03)</x:f>
        <x:v>0.15</x:v>
      </x:c>
      <x:c r="CO435" s="39" t="n">
        <x:f>SUM(BY435*0.08)</x:f>
        <x:v>0.16</x:v>
      </x:c>
      <x:c r="CP435" s="39" t="n">
        <x:f>SUM(BV435*0.12,BZ435*0.06,CB435*0.03)</x:f>
        <x:v>0.24</x:v>
      </x:c>
      <x:c r="CQ435" s="39" t="n">
        <x:f>SUM(CC435*0.01,CE435*0.1)</x:f>
        <x:v>0.1</x:v>
      </x:c>
      <x:c r="CR435" s="39" t="n">
        <x:f>SUM(CM435:CQ435)</x:f>
        <x:v>0.875</x:v>
      </x:c>
      <x:c r="CS435" s="36" t="n">
        <x:f>SUM(CG435:CH435)</x:f>
        <x:v>6</x:v>
      </x:c>
      <x:c r="CT435" s="36" t="str"/>
      <x:c r="CU435" s="36" t="n">
        <x:f>MIN(AG435,CG435)</x:f>
        <x:v>3</x:v>
      </x:c>
      <x:c r="CV435" s="36" t="n">
        <x:f>MIN(AG435,CH435)</x:f>
        <x:v>3</x:v>
      </x:c>
      <x:c r="CW435" s="36" t="n">
        <x:f>MIN(AG435,CI435)</x:f>
        <x:v>2</x:v>
      </x:c>
      <x:c r="CX435" s="36" t="n">
        <x:f>MIN(AG435,CJ435)</x:f>
        <x:v>4</x:v>
      </x:c>
      <x:c r="CY435" s="36" t="n">
        <x:f>MIN(AG435,CK435)</x:f>
        <x:v>1</x:v>
      </x:c>
    </x:row>
    <x:row r="436" ht="18" customHeight="1">
      <x:c r="A436" s="35" t="str">
        <x:v>Area HC-03</x:v>
      </x:c>
      <x:c r="B436" s="35" t="str">
        <x:v>Area Lead HC-03</x:v>
      </x:c>
      <x:c r="C436" s="35" t="str">
        <x:v>Field Lead HC-04</x:v>
      </x:c>
      <x:c r="D436" s="35" t="str">
        <x:v>City HC-F</x:v>
      </x:c>
      <x:c r="E436" s="35" t="n">
        <x:v>5</x:v>
      </x:c>
      <x:c r="F436" s="35" t="n">
        <x:v>24</x:v>
      </x:c>
      <x:c r="G436" s="35" t="n">
        <x:v>1</x:v>
      </x:c>
      <x:c r="H436" s="35" t="str">
        <x:v>Promoter</x:v>
      </x:c>
      <x:c r="I436" s="35" t="str">
        <x:v>Agency HC-01</x:v>
      </x:c>
      <x:c r="J436" s="35" t="str">
        <x:v>PR-HC-006</x:v>
      </x:c>
      <x:c r="K436" s="35" t="str">
        <x:v>Masked Promoter HC-006</x:v>
      </x:c>
      <x:c r="L436" s="35" t="str">
        <x:v>9XXXX10006</x:v>
      </x:c>
      <x:c r="M436" s="37" t="n">
        <x:v>46180</x:v>
      </x:c>
      <x:c r="N436" s="35" t="str">
        <x:v>Cohort 1</x:v>
      </x:c>
      <x:c r="O436" s="35" t="str">
        <x:v>DIST-HC-02</x:v>
      </x:c>
      <x:c r="P436" s="35" t="str">
        <x:v>Masked Distributor HC-02</x:v>
      </x:c>
      <x:c r="Q436" s="35" t="str">
        <x:v>P-HC-018</x:v>
      </x:c>
      <x:c r="R436" s="35" t="str">
        <x:v>HC-018</x:v>
      </x:c>
      <x:c r="S436" s="35" t="str">
        <x:v>Masked Store HC-018</x:v>
      </x:c>
      <x:c r="T436" s="35" t="str">
        <x:v>XX1018</x:v>
      </x:c>
      <x:c r="U436" s="35" t="str">
        <x:v>Supermarket</x:v>
      </x:c>
      <x:c r="V436" s="35" t="str">
        <x:v>Masked</x:v>
      </x:c>
      <x:c r="W436" s="35" t="str">
        <x:v>Masked</x:v>
      </x:c>
      <x:c r="X436" s="37" t="n">
        <x:v>46222</x:v>
      </x:c>
      <x:c r="Y436" s="37" t="n">
        <x:v>46291</x:v>
      </x:c>
      <x:c r="Z436" s="35" t="str">
        <x:v>W04</x:v>
      </x:c>
      <x:c r="AA436" s="35" t="str">
        <x:v>Sep'26</x:v>
      </x:c>
      <x:c r="AB436" s="35" t="str">
        <x:v>22 - 28</x:v>
      </x:c>
      <x:c r="AC436" s="35" t="str">
        <x:v>Week 4 of Sep 2026</x:v>
      </x:c>
      <x:c r="AD436" s="35" t="str">
        <x:v>Continue</x:v>
      </x:c>
      <x:c r="AE436" s="35" t="str"/>
      <x:c r="AF436" s="36" t="n">
        <x:v>85</x:v>
      </x:c>
      <x:c r="AG436" s="36" t="n">
        <x:v>33</x:v>
      </x:c>
      <x:c r="AH436" s="38" t="n">
        <x:f>IFERROR(AG436/AF436,0)</x:f>
        <x:v>0.38823529411764707</x:v>
      </x:c>
      <x:c r="AI436" s="36" t="n">
        <x:v>25</x:v>
      </x:c>
      <x:c r="AJ436" s="38" t="n">
        <x:f>IFERROR(AI436/AG436,0)</x:f>
        <x:v>0.7575757575757576</x:v>
      </x:c>
      <x:c r="AK436" s="36" t="n">
        <x:v>5</x:v>
      </x:c>
      <x:c r="AL436" s="36" t="n">
        <x:v>16</x:v>
      </x:c>
      <x:c r="AM436" s="36" t="n">
        <x:v>1</x:v>
      </x:c>
      <x:c r="AN436" s="38" t="n">
        <x:f>IFERROR(AL436/AG436,0)</x:f>
        <x:v>0.48484848484848486</x:v>
      </x:c>
      <x:c r="AO436" s="36" t="n">
        <x:f>BK435</x:f>
        <x:v>64</x:v>
      </x:c>
      <x:c r="AP436" s="36" t="n">
        <x:f>BL435</x:f>
        <x:v>72</x:v>
      </x:c>
      <x:c r="AQ436" s="36" t="n">
        <x:f>BM435</x:f>
        <x:v>65</x:v>
      </x:c>
      <x:c r="AR436" s="36" t="n">
        <x:f>BN435</x:f>
        <x:v>71</x:v>
      </x:c>
      <x:c r="AS436" s="36" t="n">
        <x:f>BO435</x:f>
        <x:v>40</x:v>
      </x:c>
      <x:c r="AT436" s="36" t="n">
        <x:f>BP435</x:f>
        <x:v>40</x:v>
      </x:c>
      <x:c r="AU436" s="36" t="n">
        <x:f>BQ435</x:f>
        <x:v>69</x:v>
      </x:c>
      <x:c r="AV436" s="36" t="n">
        <x:f>BR435</x:f>
        <x:v>50</x:v>
      </x:c>
      <x:c r="AW436" s="36" t="n">
        <x:f>BS435</x:f>
        <x:v>66</x:v>
      </x:c>
      <x:c r="AX436" s="36" t="n">
        <x:f>BT435</x:f>
        <x:v>68</x:v>
      </x:c>
      <x:c r="AY436" s="36" t="n">
        <x:f>SUM(AO436:AX436)</x:f>
        <x:v>605</x:v>
      </x:c>
      <x:c r="AZ436" s="36" t="n">
        <x:v>0</x:v>
      </x:c>
      <x:c r="BA436" s="36" t="n">
        <x:v>0</x:v>
      </x:c>
      <x:c r="BB436" s="36" t="n">
        <x:v>0</x:v>
      </x:c>
      <x:c r="BC436" s="36" t="n">
        <x:v>0</x:v>
      </x:c>
      <x:c r="BD436" s="36" t="n">
        <x:v>15</x:v>
      </x:c>
      <x:c r="BE436" s="36" t="n">
        <x:v>0</x:v>
      </x:c>
      <x:c r="BF436" s="36" t="n">
        <x:v>0</x:v>
      </x:c>
      <x:c r="BG436" s="36" t="n">
        <x:v>0</x:v>
      </x:c>
      <x:c r="BH436" s="36" t="n">
        <x:v>0</x:v>
      </x:c>
      <x:c r="BI436" s="36" t="n">
        <x:v>0</x:v>
      </x:c>
      <x:c r="BJ436" s="36"/>
      <x:c r="BK436" s="36" t="n">
        <x:f>MAX(0,AO436+AZ436-BV436)</x:f>
        <x:v>63</x:v>
      </x:c>
      <x:c r="BL436" s="36" t="n">
        <x:f>MAX(0,AP436+BA436-BW436)</x:f>
        <x:v>70</x:v>
      </x:c>
      <x:c r="BM436" s="36" t="n">
        <x:f>MAX(0,AQ436+BB436-BX436)</x:f>
        <x:v>64</x:v>
      </x:c>
      <x:c r="BN436" s="36" t="n">
        <x:f>MAX(0,AR436+BC436-BY436)</x:f>
        <x:v>69</x:v>
      </x:c>
      <x:c r="BO436" s="36" t="n">
        <x:f>MAX(0,AS436+BD436-BZ436)</x:f>
        <x:v>54</x:v>
      </x:c>
      <x:c r="BP436" s="36" t="n">
        <x:f>MAX(0,AT436+BE436-CA436)</x:f>
        <x:v>39</x:v>
      </x:c>
      <x:c r="BQ436" s="36" t="n">
        <x:f>MAX(0,AU436+BF436-CB436)</x:f>
        <x:v>67</x:v>
      </x:c>
      <x:c r="BR436" s="36" t="n">
        <x:f>MAX(0,AV436+BG436-CC436)</x:f>
        <x:v>49</x:v>
      </x:c>
      <x:c r="BS436" s="36" t="n">
        <x:f>MAX(0,AW436+BH436-CD436)</x:f>
        <x:v>65</x:v>
      </x:c>
      <x:c r="BT436" s="36" t="n">
        <x:f>MAX(0,AX436+BI436-CE436)</x:f>
        <x:v>66</x:v>
      </x:c>
      <x:c r="BU436" s="36" t="n">
        <x:f>SUM(BK436:BT436)</x:f>
        <x:v>606</x:v>
      </x:c>
      <x:c r="BV436" s="36" t="n">
        <x:v>1</x:v>
      </x:c>
      <x:c r="BW436" s="36" t="n">
        <x:v>2</x:v>
      </x:c>
      <x:c r="BX436" s="36" t="n">
        <x:v>1</x:v>
      </x:c>
      <x:c r="BY436" s="36" t="n">
        <x:v>2</x:v>
      </x:c>
      <x:c r="BZ436" s="36" t="n">
        <x:v>1</x:v>
      </x:c>
      <x:c r="CA436" s="36" t="n">
        <x:v>1</x:v>
      </x:c>
      <x:c r="CB436" s="36" t="n">
        <x:v>2</x:v>
      </x:c>
      <x:c r="CC436" s="36" t="n">
        <x:v>1</x:v>
      </x:c>
      <x:c r="CD436" s="36" t="n">
        <x:v>1</x:v>
      </x:c>
      <x:c r="CE436" s="36" t="n">
        <x:v>2</x:v>
      </x:c>
      <x:c r="CF436" s="36"/>
      <x:c r="CG436" s="36" t="n">
        <x:f>SUM(BW436,CD436)</x:f>
        <x:v>3</x:v>
      </x:c>
      <x:c r="CH436" s="36" t="n">
        <x:f>SUM(BX436,CA436)</x:f>
        <x:v>2</x:v>
      </x:c>
      <x:c r="CI436" s="36" t="n">
        <x:f>SUM(BY436)</x:f>
        <x:v>2</x:v>
      </x:c>
      <x:c r="CJ436" s="36" t="n">
        <x:f>SUM(BV436,BZ436,CB436)</x:f>
        <x:v>4</x:v>
      </x:c>
      <x:c r="CK436" s="36" t="n">
        <x:f>SUM(CC436,CE436)</x:f>
        <x:v>3</x:v>
      </x:c>
      <x:c r="CL436" s="36" t="n">
        <x:f>SUM(CG436:CK436)</x:f>
        <x:v>14</x:v>
      </x:c>
      <x:c r="CM436" s="39" t="n">
        <x:f>SUM(BW436*0.075,CD436*0.075)</x:f>
        <x:v>0.22499999999999998</x:v>
      </x:c>
      <x:c r="CN436" s="39" t="n">
        <x:f>SUM(BX436*0.06,CA436*0.03)</x:f>
        <x:v>0.09</x:v>
      </x:c>
      <x:c r="CO436" s="39" t="n">
        <x:f>SUM(BY436*0.08)</x:f>
        <x:v>0.16</x:v>
      </x:c>
      <x:c r="CP436" s="39" t="n">
        <x:f>SUM(BV436*0.12,BZ436*0.06,CB436*0.03)</x:f>
        <x:v>0.24</x:v>
      </x:c>
      <x:c r="CQ436" s="39" t="n">
        <x:f>SUM(CC436*0.01,CE436*0.1)</x:f>
        <x:v>0.21000000000000002</x:v>
      </x:c>
      <x:c r="CR436" s="39" t="n">
        <x:f>SUM(CM436:CQ436)</x:f>
        <x:v>0.925</x:v>
      </x:c>
      <x:c r="CS436" s="36" t="n">
        <x:f>SUM(CG436:CH436)</x:f>
        <x:v>5</x:v>
      </x:c>
      <x:c r="CT436" s="36" t="str"/>
      <x:c r="CU436" s="36" t="n">
        <x:f>MIN(AG436,CG436)</x:f>
        <x:v>3</x:v>
      </x:c>
      <x:c r="CV436" s="36" t="n">
        <x:f>MIN(AG436,CH436)</x:f>
        <x:v>2</x:v>
      </x:c>
      <x:c r="CW436" s="36" t="n">
        <x:f>MIN(AG436,CI436)</x:f>
        <x:v>2</x:v>
      </x:c>
      <x:c r="CX436" s="36" t="n">
        <x:f>MIN(AG436,CJ436)</x:f>
        <x:v>4</x:v>
      </x:c>
      <x:c r="CY436" s="36" t="n">
        <x:f>MIN(AG436,CK436)</x:f>
        <x:v>3</x:v>
      </x:c>
    </x:row>
    <x:row r="437" ht="18" customHeight="1">
      <x:c r="A437" s="35" t="str">
        <x:v>Area HC-03</x:v>
      </x:c>
      <x:c r="B437" s="35" t="str">
        <x:v>Area Lead HC-03</x:v>
      </x:c>
      <x:c r="C437" s="35" t="str">
        <x:v>Field Lead HC-04</x:v>
      </x:c>
      <x:c r="D437" s="35" t="str">
        <x:v>City HC-F</x:v>
      </x:c>
      <x:c r="E437" s="35" t="n">
        <x:v>5</x:v>
      </x:c>
      <x:c r="F437" s="35" t="n">
        <x:v>24</x:v>
      </x:c>
      <x:c r="G437" s="35" t="n">
        <x:v>1</x:v>
      </x:c>
      <x:c r="H437" s="35" t="str">
        <x:v>Promoter</x:v>
      </x:c>
      <x:c r="I437" s="35" t="str">
        <x:v>Agency HC-01</x:v>
      </x:c>
      <x:c r="J437" s="35" t="str">
        <x:v>PR-HC-006</x:v>
      </x:c>
      <x:c r="K437" s="35" t="str">
        <x:v>Masked Promoter HC-006</x:v>
      </x:c>
      <x:c r="L437" s="35" t="str">
        <x:v>9XXXX10006</x:v>
      </x:c>
      <x:c r="M437" s="37" t="n">
        <x:v>46180</x:v>
      </x:c>
      <x:c r="N437" s="35" t="str">
        <x:v>Cohort 1</x:v>
      </x:c>
      <x:c r="O437" s="35" t="str">
        <x:v>DIST-HC-02</x:v>
      </x:c>
      <x:c r="P437" s="35" t="str">
        <x:v>Masked Distributor HC-02</x:v>
      </x:c>
      <x:c r="Q437" s="35" t="str">
        <x:v>P-HC-018</x:v>
      </x:c>
      <x:c r="R437" s="35" t="str">
        <x:v>HC-018</x:v>
      </x:c>
      <x:c r="S437" s="35" t="str">
        <x:v>Masked Store HC-018</x:v>
      </x:c>
      <x:c r="T437" s="35" t="str">
        <x:v>XX1018</x:v>
      </x:c>
      <x:c r="U437" s="35" t="str">
        <x:v>Supermarket</x:v>
      </x:c>
      <x:c r="V437" s="35" t="str">
        <x:v>Masked</x:v>
      </x:c>
      <x:c r="W437" s="35" t="str">
        <x:v>Masked</x:v>
      </x:c>
      <x:c r="X437" s="37" t="n">
        <x:v>46222</x:v>
      </x:c>
      <x:c r="Y437" s="37" t="n">
        <x:v>46293</x:v>
      </x:c>
      <x:c r="Z437" s="35" t="str">
        <x:v>W04</x:v>
      </x:c>
      <x:c r="AA437" s="35" t="str">
        <x:v>Sep'26</x:v>
      </x:c>
      <x:c r="AB437" s="35" t="str">
        <x:v>22 - 28</x:v>
      </x:c>
      <x:c r="AC437" s="35" t="str">
        <x:v>Week 4 of Sep 2026</x:v>
      </x:c>
      <x:c r="AD437" s="35" t="str">
        <x:v>Continue</x:v>
      </x:c>
      <x:c r="AE437" s="35" t="str"/>
      <x:c r="AF437" s="36" t="n">
        <x:v>63</x:v>
      </x:c>
      <x:c r="AG437" s="36" t="n">
        <x:v>24</x:v>
      </x:c>
      <x:c r="AH437" s="38" t="n">
        <x:f>IFERROR(AG437/AF437,0)</x:f>
        <x:v>0.38095238095238093</x:v>
      </x:c>
      <x:c r="AI437" s="36" t="n">
        <x:v>22</x:v>
      </x:c>
      <x:c r="AJ437" s="38" t="n">
        <x:f>IFERROR(AI437/AG437,0)</x:f>
        <x:v>0.9166666666666666</x:v>
      </x:c>
      <x:c r="AK437" s="36" t="n">
        <x:v>8</x:v>
      </x:c>
      <x:c r="AL437" s="36" t="n">
        <x:v>7</x:v>
      </x:c>
      <x:c r="AM437" s="36" t="n">
        <x:v>1</x:v>
      </x:c>
      <x:c r="AN437" s="38" t="n">
        <x:f>IFERROR(AL437/AG437,0)</x:f>
        <x:v>0.2916666666666667</x:v>
      </x:c>
      <x:c r="AO437" s="36" t="n">
        <x:f>BK436</x:f>
        <x:v>63</x:v>
      </x:c>
      <x:c r="AP437" s="36" t="n">
        <x:f>BL436</x:f>
        <x:v>70</x:v>
      </x:c>
      <x:c r="AQ437" s="36" t="n">
        <x:f>BM436</x:f>
        <x:v>64</x:v>
      </x:c>
      <x:c r="AR437" s="36" t="n">
        <x:f>BN436</x:f>
        <x:v>69</x:v>
      </x:c>
      <x:c r="AS437" s="36" t="n">
        <x:f>BO436</x:f>
        <x:v>54</x:v>
      </x:c>
      <x:c r="AT437" s="36" t="n">
        <x:f>BP436</x:f>
        <x:v>39</x:v>
      </x:c>
      <x:c r="AU437" s="36" t="n">
        <x:f>BQ436</x:f>
        <x:v>67</x:v>
      </x:c>
      <x:c r="AV437" s="36" t="n">
        <x:f>BR436</x:f>
        <x:v>49</x:v>
      </x:c>
      <x:c r="AW437" s="36" t="n">
        <x:f>BS436</x:f>
        <x:v>65</x:v>
      </x:c>
      <x:c r="AX437" s="36" t="n">
        <x:f>BT436</x:f>
        <x:v>66</x:v>
      </x:c>
      <x:c r="AY437" s="36" t="n">
        <x:f>SUM(AO437:AX437)</x:f>
        <x:v>606</x:v>
      </x:c>
      <x:c r="AZ437" s="36" t="n">
        <x:v>0</x:v>
      </x:c>
      <x:c r="BA437" s="36" t="n">
        <x:v>0</x:v>
      </x:c>
      <x:c r="BB437" s="36" t="n">
        <x:v>0</x:v>
      </x:c>
      <x:c r="BC437" s="36" t="n">
        <x:v>0</x:v>
      </x:c>
      <x:c r="BD437" s="36" t="n">
        <x:v>0</x:v>
      </x:c>
      <x:c r="BE437" s="36" t="n">
        <x:v>12</x:v>
      </x:c>
      <x:c r="BF437" s="36" t="n">
        <x:v>0</x:v>
      </x:c>
      <x:c r="BG437" s="36" t="n">
        <x:v>0</x:v>
      </x:c>
      <x:c r="BH437" s="36" t="n">
        <x:v>0</x:v>
      </x:c>
      <x:c r="BI437" s="36" t="n">
        <x:v>0</x:v>
      </x:c>
      <x:c r="BJ437" s="36"/>
      <x:c r="BK437" s="36" t="n">
        <x:f>MAX(0,AO437+AZ437-BV437)</x:f>
        <x:v>62</x:v>
      </x:c>
      <x:c r="BL437" s="36" t="n">
        <x:f>MAX(0,AP437+BA437-BW437)</x:f>
        <x:v>67</x:v>
      </x:c>
      <x:c r="BM437" s="36" t="n">
        <x:f>MAX(0,AQ437+BB437-BX437)</x:f>
        <x:v>63</x:v>
      </x:c>
      <x:c r="BN437" s="36" t="n">
        <x:f>MAX(0,AR437+BC437-BY437)</x:f>
        <x:v>68</x:v>
      </x:c>
      <x:c r="BO437" s="36" t="n">
        <x:f>MAX(0,AS437+BD437-BZ437)</x:f>
        <x:v>53</x:v>
      </x:c>
      <x:c r="BP437" s="36" t="n">
        <x:f>MAX(0,AT437+BE437-CA437)</x:f>
        <x:v>50</x:v>
      </x:c>
      <x:c r="BQ437" s="36" t="n">
        <x:f>MAX(0,AU437+BF437-CB437)</x:f>
        <x:v>66</x:v>
      </x:c>
      <x:c r="BR437" s="36" t="n">
        <x:f>MAX(0,AV437+BG437-CC437)</x:f>
        <x:v>48</x:v>
      </x:c>
      <x:c r="BS437" s="36" t="n">
        <x:f>MAX(0,AW437+BH437-CD437)</x:f>
        <x:v>64</x:v>
      </x:c>
      <x:c r="BT437" s="36" t="n">
        <x:f>MAX(0,AX437+BI437-CE437)</x:f>
        <x:v>65</x:v>
      </x:c>
      <x:c r="BU437" s="36" t="n">
        <x:f>SUM(BK437:BT437)</x:f>
        <x:v>606</x:v>
      </x:c>
      <x:c r="BV437" s="36" t="n">
        <x:v>1</x:v>
      </x:c>
      <x:c r="BW437" s="36" t="n">
        <x:v>3</x:v>
      </x:c>
      <x:c r="BX437" s="36" t="n">
        <x:v>1</x:v>
      </x:c>
      <x:c r="BY437" s="36" t="n">
        <x:v>1</x:v>
      </x:c>
      <x:c r="BZ437" s="36" t="n">
        <x:v>1</x:v>
      </x:c>
      <x:c r="CA437" s="36" t="n">
        <x:v>1</x:v>
      </x:c>
      <x:c r="CB437" s="36" t="n">
        <x:v>1</x:v>
      </x:c>
      <x:c r="CC437" s="36" t="n">
        <x:v>1</x:v>
      </x:c>
      <x:c r="CD437" s="36" t="n">
        <x:v>1</x:v>
      </x:c>
      <x:c r="CE437" s="36" t="n">
        <x:v>1</x:v>
      </x:c>
      <x:c r="CF437" s="36"/>
      <x:c r="CG437" s="36" t="n">
        <x:f>SUM(BW437,CD437)</x:f>
        <x:v>4</x:v>
      </x:c>
      <x:c r="CH437" s="36" t="n">
        <x:f>SUM(BX437,CA437)</x:f>
        <x:v>2</x:v>
      </x:c>
      <x:c r="CI437" s="36" t="n">
        <x:f>SUM(BY437)</x:f>
        <x:v>1</x:v>
      </x:c>
      <x:c r="CJ437" s="36" t="n">
        <x:f>SUM(BV437,BZ437,CB437)</x:f>
        <x:v>3</x:v>
      </x:c>
      <x:c r="CK437" s="36" t="n">
        <x:f>SUM(CC437,CE437)</x:f>
        <x:v>2</x:v>
      </x:c>
      <x:c r="CL437" s="36" t="n">
        <x:f>SUM(CG437:CK437)</x:f>
        <x:v>12</x:v>
      </x:c>
      <x:c r="CM437" s="39" t="n">
        <x:f>SUM(BW437*0.075,CD437*0.075)</x:f>
        <x:v>0.3</x:v>
      </x:c>
      <x:c r="CN437" s="39" t="n">
        <x:f>SUM(BX437*0.06,CA437*0.03)</x:f>
        <x:v>0.09</x:v>
      </x:c>
      <x:c r="CO437" s="39" t="n">
        <x:f>SUM(BY437*0.08)</x:f>
        <x:v>0.08</x:v>
      </x:c>
      <x:c r="CP437" s="39" t="n">
        <x:f>SUM(BV437*0.12,BZ437*0.06,CB437*0.03)</x:f>
        <x:v>0.21</x:v>
      </x:c>
      <x:c r="CQ437" s="39" t="n">
        <x:f>SUM(CC437*0.01,CE437*0.1)</x:f>
        <x:v>0.11</x:v>
      </x:c>
      <x:c r="CR437" s="39" t="n">
        <x:f>SUM(CM437:CQ437)</x:f>
        <x:v>0.79</x:v>
      </x:c>
      <x:c r="CS437" s="36" t="n">
        <x:f>SUM(CG437:CH437)</x:f>
        <x:v>6</x:v>
      </x:c>
      <x:c r="CT437" s="36" t="str"/>
      <x:c r="CU437" s="36" t="n">
        <x:f>MIN(AG437,CG437)</x:f>
        <x:v>4</x:v>
      </x:c>
      <x:c r="CV437" s="36" t="n">
        <x:f>MIN(AG437,CH437)</x:f>
        <x:v>2</x:v>
      </x:c>
      <x:c r="CW437" s="36" t="n">
        <x:f>MIN(AG437,CI437)</x:f>
        <x:v>1</x:v>
      </x:c>
      <x:c r="CX437" s="36" t="n">
        <x:f>MIN(AG437,CJ437)</x:f>
        <x:v>3</x:v>
      </x:c>
      <x:c r="CY437" s="36" t="n">
        <x:f>MIN(AG437,CK437)</x:f>
        <x:v>2</x:v>
      </x:c>
    </x:row>
    <x:row r="438" ht="18" customHeight="1">
      <x:c r="A438" s="35" t="str">
        <x:v>Area HC-01</x:v>
      </x:c>
      <x:c r="B438" s="35" t="str">
        <x:v>Area Lead HC-01</x:v>
      </x:c>
      <x:c r="C438" s="35" t="str">
        <x:v>Field Lead HC-04</x:v>
      </x:c>
      <x:c r="D438" s="35" t="str">
        <x:v>City HC-A</x:v>
      </x:c>
      <x:c r="E438" s="35" t="n">
        <x:v>4</x:v>
      </x:c>
      <x:c r="F438" s="35" t="n">
        <x:v>24</x:v>
      </x:c>
      <x:c r="G438" s="35" t="n">
        <x:v>1</x:v>
      </x:c>
      <x:c r="H438" s="35" t="str">
        <x:v>Promoter</x:v>
      </x:c>
      <x:c r="I438" s="35" t="str">
        <x:v>Agency HC-01</x:v>
      </x:c>
      <x:c r="J438" s="35" t="str">
        <x:v>PR-HC-007</x:v>
      </x:c>
      <x:c r="K438" s="35" t="str">
        <x:v>Masked Promoter HC-007</x:v>
      </x:c>
      <x:c r="L438" s="35" t="str">
        <x:v>9XXXX10007</x:v>
      </x:c>
      <x:c r="M438" s="37" t="n">
        <x:v>46211</x:v>
      </x:c>
      <x:c r="N438" s="35" t="str">
        <x:v>Cohort 2</x:v>
      </x:c>
      <x:c r="O438" s="35" t="str">
        <x:v>DIST-HC-02</x:v>
      </x:c>
      <x:c r="P438" s="35" t="str">
        <x:v>Masked Distributor HC-02</x:v>
      </x:c>
      <x:c r="Q438" s="35" t="str">
        <x:v>P-HC-019</x:v>
      </x:c>
      <x:c r="R438" s="35" t="str">
        <x:v>HC-019</x:v>
      </x:c>
      <x:c r="S438" s="35" t="str">
        <x:v>Masked Store HC-019</x:v>
      </x:c>
      <x:c r="T438" s="35" t="str">
        <x:v>XX1019</x:v>
      </x:c>
      <x:c r="U438" s="35" t="str">
        <x:v>Beauty Retail</x:v>
      </x:c>
      <x:c r="V438" s="35" t="str">
        <x:v>Masked</x:v>
      </x:c>
      <x:c r="W438" s="35" t="str">
        <x:v>Masked</x:v>
      </x:c>
      <x:c r="X438" s="37" t="n">
        <x:v>46223</x:v>
      </x:c>
      <x:c r="Y438" s="37" t="n">
        <x:v>46266</x:v>
      </x:c>
      <x:c r="Z438" s="35" t="str">
        <x:v>W01</x:v>
      </x:c>
      <x:c r="AA438" s="35" t="str">
        <x:v>Sep'26</x:v>
      </x:c>
      <x:c r="AB438" s="35" t="str">
        <x:v>01 - 07</x:v>
      </x:c>
      <x:c r="AC438" s="35" t="str">
        <x:v>Week 1 of Sep 2026</x:v>
      </x:c>
      <x:c r="AD438" s="35" t="str">
        <x:v>Continue</x:v>
      </x:c>
      <x:c r="AE438" s="35" t="str">
        <x:v>Normal operations</x:v>
      </x:c>
      <x:c r="AF438" s="36" t="n">
        <x:v>48</x:v>
      </x:c>
      <x:c r="AG438" s="36" t="n">
        <x:v>12</x:v>
      </x:c>
      <x:c r="AH438" s="38" t="n">
        <x:f>IFERROR(AG438/AF438,0)</x:f>
        <x:v>0.25</x:v>
      </x:c>
      <x:c r="AI438" s="36" t="n">
        <x:v>10</x:v>
      </x:c>
      <x:c r="AJ438" s="38" t="n">
        <x:f>IFERROR(AI438/AG438,0)</x:f>
        <x:v>0.8333333333333334</x:v>
      </x:c>
      <x:c r="AK438" s="36" t="n">
        <x:v>2</x:v>
      </x:c>
      <x:c r="AL438" s="36" t="n">
        <x:v>5</x:v>
      </x:c>
      <x:c r="AM438" s="36" t="n">
        <x:v>1</x:v>
      </x:c>
      <x:c r="AN438" s="38" t="n">
        <x:f>IFERROR(AL438/AG438,0)</x:f>
        <x:v>0.4166666666666667</x:v>
      </x:c>
      <x:c r="AO438" s="36" t="n">
        <x:v>13</x:v>
      </x:c>
      <x:c r="AP438" s="36" t="n">
        <x:v>22</x:v>
      </x:c>
      <x:c r="AQ438" s="36" t="n">
        <x:v>18</x:v>
      </x:c>
      <x:c r="AR438" s="36" t="n">
        <x:v>17</x:v>
      </x:c>
      <x:c r="AS438" s="36" t="n">
        <x:v>12</x:v>
      </x:c>
      <x:c r="AT438" s="36" t="n">
        <x:v>14</x:v>
      </x:c>
      <x:c r="AU438" s="36" t="n">
        <x:v>16</x:v>
      </x:c>
      <x:c r="AV438" s="36" t="n">
        <x:v>17</x:v>
      </x:c>
      <x:c r="AW438" s="36" t="n">
        <x:v>20</x:v>
      </x:c>
      <x:c r="AX438" s="36" t="n">
        <x:v>16</x:v>
      </x:c>
      <x:c r="AY438" s="36" t="n">
        <x:f>SUM(AO438:AX438)</x:f>
        <x:v>165</x:v>
      </x:c>
      <x:c r="AZ438" s="36" t="n">
        <x:v>0</x:v>
      </x:c>
      <x:c r="BA438" s="36" t="n">
        <x:v>0</x:v>
      </x:c>
      <x:c r="BB438" s="36" t="n">
        <x:v>0</x:v>
      </x:c>
      <x:c r="BC438" s="36" t="n">
        <x:v>0</x:v>
      </x:c>
      <x:c r="BD438" s="36" t="n">
        <x:v>0</x:v>
      </x:c>
      <x:c r="BE438" s="36" t="n">
        <x:v>18</x:v>
      </x:c>
      <x:c r="BF438" s="36" t="n">
        <x:v>0</x:v>
      </x:c>
      <x:c r="BG438" s="36" t="n">
        <x:v>0</x:v>
      </x:c>
      <x:c r="BH438" s="36" t="n">
        <x:v>0</x:v>
      </x:c>
      <x:c r="BI438" s="36" t="n">
        <x:v>0</x:v>
      </x:c>
      <x:c r="BJ438" s="36"/>
      <x:c r="BK438" s="36" t="n">
        <x:f>MAX(0,AO438+AZ438-BV438)</x:f>
        <x:v>13</x:v>
      </x:c>
      <x:c r="BL438" s="36" t="n">
        <x:f>MAX(0,AP438+BA438-BW438)</x:f>
        <x:v>20</x:v>
      </x:c>
      <x:c r="BM438" s="36" t="n">
        <x:f>MAX(0,AQ438+BB438-BX438)</x:f>
        <x:v>17</x:v>
      </x:c>
      <x:c r="BN438" s="36" t="n">
        <x:f>MAX(0,AR438+BC438-BY438)</x:f>
        <x:v>16</x:v>
      </x:c>
      <x:c r="BO438" s="36" t="n">
        <x:f>MAX(0,AS438+BD438-BZ438)</x:f>
        <x:v>12</x:v>
      </x:c>
      <x:c r="BP438" s="36" t="n">
        <x:f>MAX(0,AT438+BE438-CA438)</x:f>
        <x:v>32</x:v>
      </x:c>
      <x:c r="BQ438" s="36" t="n">
        <x:f>MAX(0,AU438+BF438-CB438)</x:f>
        <x:v>15</x:v>
      </x:c>
      <x:c r="BR438" s="36" t="n">
        <x:f>MAX(0,AV438+BG438-CC438)</x:f>
        <x:v>17</x:v>
      </x:c>
      <x:c r="BS438" s="36" t="n">
        <x:f>MAX(0,AW438+BH438-CD438)</x:f>
        <x:v>19</x:v>
      </x:c>
      <x:c r="BT438" s="36" t="n">
        <x:f>MAX(0,AX438+BI438-CE438)</x:f>
        <x:v>15</x:v>
      </x:c>
      <x:c r="BU438" s="36" t="n">
        <x:f>SUM(BK438:BT438)</x:f>
        <x:v>176</x:v>
      </x:c>
      <x:c r="BV438" s="36" t="n">
        <x:v>0</x:v>
      </x:c>
      <x:c r="BW438" s="36" t="n">
        <x:v>2</x:v>
      </x:c>
      <x:c r="BX438" s="36" t="n">
        <x:v>1</x:v>
      </x:c>
      <x:c r="BY438" s="36" t="n">
        <x:v>1</x:v>
      </x:c>
      <x:c r="BZ438" s="36" t="n">
        <x:v>0</x:v>
      </x:c>
      <x:c r="CA438" s="36" t="n">
        <x:v>0</x:v>
      </x:c>
      <x:c r="CB438" s="36" t="n">
        <x:v>1</x:v>
      </x:c>
      <x:c r="CC438" s="36" t="n">
        <x:v>0</x:v>
      </x:c>
      <x:c r="CD438" s="36" t="n">
        <x:v>1</x:v>
      </x:c>
      <x:c r="CE438" s="36" t="n">
        <x:v>1</x:v>
      </x:c>
      <x:c r="CF438" s="36"/>
      <x:c r="CG438" s="36" t="n">
        <x:f>SUM(BW438,CD438)</x:f>
        <x:v>3</x:v>
      </x:c>
      <x:c r="CH438" s="36" t="n">
        <x:f>SUM(BX438,CA438)</x:f>
        <x:v>1</x:v>
      </x:c>
      <x:c r="CI438" s="36" t="n">
        <x:f>SUM(BY438)</x:f>
        <x:v>1</x:v>
      </x:c>
      <x:c r="CJ438" s="36" t="n">
        <x:f>SUM(BV438,BZ438,CB438)</x:f>
        <x:v>1</x:v>
      </x:c>
      <x:c r="CK438" s="36" t="n">
        <x:f>SUM(CC438,CE438)</x:f>
        <x:v>1</x:v>
      </x:c>
      <x:c r="CL438" s="36" t="n">
        <x:f>SUM(CG438:CK438)</x:f>
        <x:v>7</x:v>
      </x:c>
      <x:c r="CM438" s="39" t="n">
        <x:f>SUM(BW438*0.075,CD438*0.075)</x:f>
        <x:v>0.22499999999999998</x:v>
      </x:c>
      <x:c r="CN438" s="39" t="n">
        <x:f>SUM(BX438*0.06,CA438*0.03)</x:f>
        <x:v>0.06</x:v>
      </x:c>
      <x:c r="CO438" s="39" t="n">
        <x:f>SUM(BY438*0.08)</x:f>
        <x:v>0.08</x:v>
      </x:c>
      <x:c r="CP438" s="39" t="n">
        <x:f>SUM(BV438*0.12,BZ438*0.06,CB438*0.03)</x:f>
        <x:v>0.03</x:v>
      </x:c>
      <x:c r="CQ438" s="39" t="n">
        <x:f>SUM(CC438*0.01,CE438*0.1)</x:f>
        <x:v>0.1</x:v>
      </x:c>
      <x:c r="CR438" s="39" t="n">
        <x:f>SUM(CM438:CQ438)</x:f>
        <x:v>0.495</x:v>
      </x:c>
      <x:c r="CS438" s="36" t="n">
        <x:f>SUM(CG438:CH438)</x:f>
        <x:v>4</x:v>
      </x:c>
      <x:c r="CT438" s="36" t="str"/>
      <x:c r="CU438" s="36" t="n">
        <x:f>MIN(AG438,CG438)</x:f>
        <x:v>3</x:v>
      </x:c>
      <x:c r="CV438" s="36" t="n">
        <x:f>MIN(AG438,CH438)</x:f>
        <x:v>1</x:v>
      </x:c>
      <x:c r="CW438" s="36" t="n">
        <x:f>MIN(AG438,CI438)</x:f>
        <x:v>1</x:v>
      </x:c>
      <x:c r="CX438" s="36" t="n">
        <x:f>MIN(AG438,CJ438)</x:f>
        <x:v>1</x:v>
      </x:c>
      <x:c r="CY438" s="36" t="n">
        <x:f>MIN(AG438,CK438)</x:f>
        <x:v>1</x:v>
      </x:c>
    </x:row>
    <x:row r="439" ht="18" customHeight="1">
      <x:c r="A439" s="35" t="str">
        <x:v>Area HC-01</x:v>
      </x:c>
      <x:c r="B439" s="35" t="str">
        <x:v>Area Lead HC-01</x:v>
      </x:c>
      <x:c r="C439" s="35" t="str">
        <x:v>Field Lead HC-04</x:v>
      </x:c>
      <x:c r="D439" s="35" t="str">
        <x:v>City HC-A</x:v>
      </x:c>
      <x:c r="E439" s="35" t="n">
        <x:v>4</x:v>
      </x:c>
      <x:c r="F439" s="35" t="n">
        <x:v>24</x:v>
      </x:c>
      <x:c r="G439" s="35" t="n">
        <x:v>1</x:v>
      </x:c>
      <x:c r="H439" s="35" t="str">
        <x:v>Promoter</x:v>
      </x:c>
      <x:c r="I439" s="35" t="str">
        <x:v>Agency HC-01</x:v>
      </x:c>
      <x:c r="J439" s="35" t="str">
        <x:v>PR-HC-007</x:v>
      </x:c>
      <x:c r="K439" s="35" t="str">
        <x:v>Masked Promoter HC-007</x:v>
      </x:c>
      <x:c r="L439" s="35" t="str">
        <x:v>9XXXX10007</x:v>
      </x:c>
      <x:c r="M439" s="37" t="n">
        <x:v>46211</x:v>
      </x:c>
      <x:c r="N439" s="35" t="str">
        <x:v>Cohort 2</x:v>
      </x:c>
      <x:c r="O439" s="35" t="str">
        <x:v>DIST-HC-02</x:v>
      </x:c>
      <x:c r="P439" s="35" t="str">
        <x:v>Masked Distributor HC-02</x:v>
      </x:c>
      <x:c r="Q439" s="35" t="str">
        <x:v>P-HC-019</x:v>
      </x:c>
      <x:c r="R439" s="35" t="str">
        <x:v>HC-019</x:v>
      </x:c>
      <x:c r="S439" s="35" t="str">
        <x:v>Masked Store HC-019</x:v>
      </x:c>
      <x:c r="T439" s="35" t="str">
        <x:v>XX1019</x:v>
      </x:c>
      <x:c r="U439" s="35" t="str">
        <x:v>Beauty Retail</x:v>
      </x:c>
      <x:c r="V439" s="35" t="str">
        <x:v>Masked</x:v>
      </x:c>
      <x:c r="W439" s="35" t="str">
        <x:v>Masked</x:v>
      </x:c>
      <x:c r="X439" s="37" t="n">
        <x:v>46223</x:v>
      </x:c>
      <x:c r="Y439" s="37" t="n">
        <x:v>46267</x:v>
      </x:c>
      <x:c r="Z439" s="35" t="str">
        <x:v>W01</x:v>
      </x:c>
      <x:c r="AA439" s="35" t="str">
        <x:v>Sep'26</x:v>
      </x:c>
      <x:c r="AB439" s="35" t="str">
        <x:v>01 - 07</x:v>
      </x:c>
      <x:c r="AC439" s="35" t="str">
        <x:v>Week 1 of Sep 2026</x:v>
      </x:c>
      <x:c r="AD439" s="35" t="str">
        <x:v>Continue</x:v>
      </x:c>
      <x:c r="AE439" s="35" t="str"/>
      <x:c r="AF439" s="36" t="n">
        <x:v>63</x:v>
      </x:c>
      <x:c r="AG439" s="36" t="n">
        <x:v>17</x:v>
      </x:c>
      <x:c r="AH439" s="38" t="n">
        <x:f>IFERROR(AG439/AF439,0)</x:f>
        <x:v>0.2698412698412698</x:v>
      </x:c>
      <x:c r="AI439" s="36" t="n">
        <x:v>15</x:v>
      </x:c>
      <x:c r="AJ439" s="38" t="n">
        <x:f>IFERROR(AI439/AG439,0)</x:f>
        <x:v>0.8823529411764706</x:v>
      </x:c>
      <x:c r="AK439" s="36" t="n">
        <x:v>2</x:v>
      </x:c>
      <x:c r="AL439" s="36" t="n">
        <x:v>7</x:v>
      </x:c>
      <x:c r="AM439" s="36" t="n">
        <x:v>1</x:v>
      </x:c>
      <x:c r="AN439" s="38" t="n">
        <x:f>IFERROR(AL439/AG439,0)</x:f>
        <x:v>0.4117647058823529</x:v>
      </x:c>
      <x:c r="AO439" s="36" t="n">
        <x:f>BK438</x:f>
        <x:v>13</x:v>
      </x:c>
      <x:c r="AP439" s="36" t="n">
        <x:f>BL438</x:f>
        <x:v>20</x:v>
      </x:c>
      <x:c r="AQ439" s="36" t="n">
        <x:f>BM438</x:f>
        <x:v>17</x:v>
      </x:c>
      <x:c r="AR439" s="36" t="n">
        <x:f>BN438</x:f>
        <x:v>16</x:v>
      </x:c>
      <x:c r="AS439" s="36" t="n">
        <x:f>BO438</x:f>
        <x:v>12</x:v>
      </x:c>
      <x:c r="AT439" s="36" t="n">
        <x:f>BP438</x:f>
        <x:v>32</x:v>
      </x:c>
      <x:c r="AU439" s="36" t="n">
        <x:f>BQ438</x:f>
        <x:v>15</x:v>
      </x:c>
      <x:c r="AV439" s="36" t="n">
        <x:f>BR438</x:f>
        <x:v>17</x:v>
      </x:c>
      <x:c r="AW439" s="36" t="n">
        <x:f>BS438</x:f>
        <x:v>19</x:v>
      </x:c>
      <x:c r="AX439" s="36" t="n">
        <x:f>BT438</x:f>
        <x:v>15</x:v>
      </x:c>
      <x:c r="AY439" s="36" t="n">
        <x:f>SUM(AO439:AX439)</x:f>
        <x:v>176</x:v>
      </x:c>
      <x:c r="AZ439" s="36" t="n">
        <x:v>16</x:v>
      </x:c>
      <x:c r="BA439" s="36" t="n">
        <x:v>0</x:v>
      </x:c>
      <x:c r="BB439" s="36" t="n">
        <x:v>0</x:v>
      </x:c>
      <x:c r="BC439" s="36" t="n">
        <x:v>0</x:v>
      </x:c>
      <x:c r="BD439" s="36" t="n">
        <x:v>0</x:v>
      </x:c>
      <x:c r="BE439" s="36" t="n">
        <x:v>0</x:v>
      </x:c>
      <x:c r="BF439" s="36" t="n">
        <x:v>17</x:v>
      </x:c>
      <x:c r="BG439" s="36" t="n">
        <x:v>0</x:v>
      </x:c>
      <x:c r="BH439" s="36" t="n">
        <x:v>0</x:v>
      </x:c>
      <x:c r="BI439" s="36" t="n">
        <x:v>0</x:v>
      </x:c>
      <x:c r="BJ439" s="36"/>
      <x:c r="BK439" s="36" t="n">
        <x:f>MAX(0,AO439+AZ439-BV439)</x:f>
        <x:v>28</x:v>
      </x:c>
      <x:c r="BL439" s="36" t="n">
        <x:f>MAX(0,AP439+BA439-BW439)</x:f>
        <x:v>18</x:v>
      </x:c>
      <x:c r="BM439" s="36" t="n">
        <x:f>MAX(0,AQ439+BB439-BX439)</x:f>
        <x:v>16</x:v>
      </x:c>
      <x:c r="BN439" s="36" t="n">
        <x:f>MAX(0,AR439+BC439-BY439)</x:f>
        <x:v>15</x:v>
      </x:c>
      <x:c r="BO439" s="36" t="n">
        <x:f>MAX(0,AS439+BD439-BZ439)</x:f>
        <x:v>12</x:v>
      </x:c>
      <x:c r="BP439" s="36" t="n">
        <x:f>MAX(0,AT439+BE439-CA439)</x:f>
        <x:v>32</x:v>
      </x:c>
      <x:c r="BQ439" s="36" t="n">
        <x:f>MAX(0,AU439+BF439-CB439)</x:f>
        <x:v>31</x:v>
      </x:c>
      <x:c r="BR439" s="36" t="n">
        <x:f>MAX(0,AV439+BG439-CC439)</x:f>
        <x:v>16</x:v>
      </x:c>
      <x:c r="BS439" s="36" t="n">
        <x:f>MAX(0,AW439+BH439-CD439)</x:f>
        <x:v>18</x:v>
      </x:c>
      <x:c r="BT439" s="36" t="n">
        <x:f>MAX(0,AX439+BI439-CE439)</x:f>
        <x:v>14</x:v>
      </x:c>
      <x:c r="BU439" s="36" t="n">
        <x:f>SUM(BK439:BT439)</x:f>
        <x:v>200</x:v>
      </x:c>
      <x:c r="BV439" s="36" t="n">
        <x:v>1</x:v>
      </x:c>
      <x:c r="BW439" s="36" t="n">
        <x:v>2</x:v>
      </x:c>
      <x:c r="BX439" s="36" t="n">
        <x:v>1</x:v>
      </x:c>
      <x:c r="BY439" s="36" t="n">
        <x:v>1</x:v>
      </x:c>
      <x:c r="BZ439" s="36" t="n">
        <x:v>0</x:v>
      </x:c>
      <x:c r="CA439" s="36" t="n">
        <x:v>0</x:v>
      </x:c>
      <x:c r="CB439" s="36" t="n">
        <x:v>1</x:v>
      </x:c>
      <x:c r="CC439" s="36" t="n">
        <x:v>1</x:v>
      </x:c>
      <x:c r="CD439" s="36" t="n">
        <x:v>1</x:v>
      </x:c>
      <x:c r="CE439" s="36" t="n">
        <x:v>1</x:v>
      </x:c>
      <x:c r="CF439" s="36"/>
      <x:c r="CG439" s="36" t="n">
        <x:f>SUM(BW439,CD439)</x:f>
        <x:v>3</x:v>
      </x:c>
      <x:c r="CH439" s="36" t="n">
        <x:f>SUM(BX439,CA439)</x:f>
        <x:v>1</x:v>
      </x:c>
      <x:c r="CI439" s="36" t="n">
        <x:f>SUM(BY439)</x:f>
        <x:v>1</x:v>
      </x:c>
      <x:c r="CJ439" s="36" t="n">
        <x:f>SUM(BV439,BZ439,CB439)</x:f>
        <x:v>2</x:v>
      </x:c>
      <x:c r="CK439" s="36" t="n">
        <x:f>SUM(CC439,CE439)</x:f>
        <x:v>2</x:v>
      </x:c>
      <x:c r="CL439" s="36" t="n">
        <x:f>SUM(CG439:CK439)</x:f>
        <x:v>9</x:v>
      </x:c>
      <x:c r="CM439" s="39" t="n">
        <x:f>SUM(BW439*0.075,CD439*0.075)</x:f>
        <x:v>0.22499999999999998</x:v>
      </x:c>
      <x:c r="CN439" s="39" t="n">
        <x:f>SUM(BX439*0.06,CA439*0.03)</x:f>
        <x:v>0.06</x:v>
      </x:c>
      <x:c r="CO439" s="39" t="n">
        <x:f>SUM(BY439*0.08)</x:f>
        <x:v>0.08</x:v>
      </x:c>
      <x:c r="CP439" s="39" t="n">
        <x:f>SUM(BV439*0.12,BZ439*0.06,CB439*0.03)</x:f>
        <x:v>0.15</x:v>
      </x:c>
      <x:c r="CQ439" s="39" t="n">
        <x:f>SUM(CC439*0.01,CE439*0.1)</x:f>
        <x:v>0.11</x:v>
      </x:c>
      <x:c r="CR439" s="39" t="n">
        <x:f>SUM(CM439:CQ439)</x:f>
        <x:v>0.625</x:v>
      </x:c>
      <x:c r="CS439" s="36" t="n">
        <x:f>SUM(CG439:CH439)</x:f>
        <x:v>4</x:v>
      </x:c>
      <x:c r="CT439" s="36" t="str"/>
      <x:c r="CU439" s="36" t="n">
        <x:f>MIN(AG439,CG439)</x:f>
        <x:v>3</x:v>
      </x:c>
      <x:c r="CV439" s="36" t="n">
        <x:f>MIN(AG439,CH439)</x:f>
        <x:v>1</x:v>
      </x:c>
      <x:c r="CW439" s="36" t="n">
        <x:f>MIN(AG439,CI439)</x:f>
        <x:v>1</x:v>
      </x:c>
      <x:c r="CX439" s="36" t="n">
        <x:f>MIN(AG439,CJ439)</x:f>
        <x:v>2</x:v>
      </x:c>
      <x:c r="CY439" s="36" t="n">
        <x:f>MIN(AG439,CK439)</x:f>
        <x:v>2</x:v>
      </x:c>
    </x:row>
    <x:row r="440" ht="18" customHeight="1">
      <x:c r="A440" s="35" t="str">
        <x:v>Area HC-01</x:v>
      </x:c>
      <x:c r="B440" s="35" t="str">
        <x:v>Area Lead HC-01</x:v>
      </x:c>
      <x:c r="C440" s="35" t="str">
        <x:v>Field Lead HC-04</x:v>
      </x:c>
      <x:c r="D440" s="35" t="str">
        <x:v>City HC-A</x:v>
      </x:c>
      <x:c r="E440" s="35" t="n">
        <x:v>4</x:v>
      </x:c>
      <x:c r="F440" s="35" t="n">
        <x:v>24</x:v>
      </x:c>
      <x:c r="G440" s="35" t="n">
        <x:v>1</x:v>
      </x:c>
      <x:c r="H440" s="35" t="str">
        <x:v>Promoter</x:v>
      </x:c>
      <x:c r="I440" s="35" t="str">
        <x:v>Agency HC-01</x:v>
      </x:c>
      <x:c r="J440" s="35" t="str">
        <x:v>PR-HC-007</x:v>
      </x:c>
      <x:c r="K440" s="35" t="str">
        <x:v>Masked Promoter HC-007</x:v>
      </x:c>
      <x:c r="L440" s="35" t="str">
        <x:v>9XXXX10007</x:v>
      </x:c>
      <x:c r="M440" s="37" t="n">
        <x:v>46211</x:v>
      </x:c>
      <x:c r="N440" s="35" t="str">
        <x:v>Cohort 2</x:v>
      </x:c>
      <x:c r="O440" s="35" t="str">
        <x:v>DIST-HC-02</x:v>
      </x:c>
      <x:c r="P440" s="35" t="str">
        <x:v>Masked Distributor HC-02</x:v>
      </x:c>
      <x:c r="Q440" s="35" t="str">
        <x:v>P-HC-019</x:v>
      </x:c>
      <x:c r="R440" s="35" t="str">
        <x:v>HC-019</x:v>
      </x:c>
      <x:c r="S440" s="35" t="str">
        <x:v>Masked Store HC-019</x:v>
      </x:c>
      <x:c r="T440" s="35" t="str">
        <x:v>XX1019</x:v>
      </x:c>
      <x:c r="U440" s="35" t="str">
        <x:v>Beauty Retail</x:v>
      </x:c>
      <x:c r="V440" s="35" t="str">
        <x:v>Masked</x:v>
      </x:c>
      <x:c r="W440" s="35" t="str">
        <x:v>Masked</x:v>
      </x:c>
      <x:c r="X440" s="37" t="n">
        <x:v>46223</x:v>
      </x:c>
      <x:c r="Y440" s="37" t="n">
        <x:v>46268</x:v>
      </x:c>
      <x:c r="Z440" s="35" t="str">
        <x:v>W01</x:v>
      </x:c>
      <x:c r="AA440" s="35" t="str">
        <x:v>Sep'26</x:v>
      </x:c>
      <x:c r="AB440" s="35" t="str">
        <x:v>01 - 07</x:v>
      </x:c>
      <x:c r="AC440" s="35" t="str">
        <x:v>Week 1 of Sep 2026</x:v>
      </x:c>
      <x:c r="AD440" s="35" t="str">
        <x:v>Continue</x:v>
      </x:c>
      <x:c r="AE440" s="35" t="str"/>
      <x:c r="AF440" s="36" t="n">
        <x:v>48</x:v>
      </x:c>
      <x:c r="AG440" s="36" t="n">
        <x:v>12</x:v>
      </x:c>
      <x:c r="AH440" s="38" t="n">
        <x:f>IFERROR(AG440/AF440,0)</x:f>
        <x:v>0.25</x:v>
      </x:c>
      <x:c r="AI440" s="36" t="n">
        <x:v>9</x:v>
      </x:c>
      <x:c r="AJ440" s="38" t="n">
        <x:f>IFERROR(AI440/AG440,0)</x:f>
        <x:v>0.75</x:v>
      </x:c>
      <x:c r="AK440" s="36" t="n">
        <x:v>4</x:v>
      </x:c>
      <x:c r="AL440" s="36" t="n">
        <x:v>4</x:v>
      </x:c>
      <x:c r="AM440" s="36" t="n">
        <x:v>1</x:v>
      </x:c>
      <x:c r="AN440" s="38" t="n">
        <x:f>IFERROR(AL440/AG440,0)</x:f>
        <x:v>0.3333333333333333</x:v>
      </x:c>
      <x:c r="AO440" s="36" t="n">
        <x:f>BK439</x:f>
        <x:v>28</x:v>
      </x:c>
      <x:c r="AP440" s="36" t="n">
        <x:f>BL439</x:f>
        <x:v>18</x:v>
      </x:c>
      <x:c r="AQ440" s="36" t="n">
        <x:f>BM439</x:f>
        <x:v>16</x:v>
      </x:c>
      <x:c r="AR440" s="36" t="n">
        <x:f>BN439</x:f>
        <x:v>15</x:v>
      </x:c>
      <x:c r="AS440" s="36" t="n">
        <x:f>BO439</x:f>
        <x:v>12</x:v>
      </x:c>
      <x:c r="AT440" s="36" t="n">
        <x:f>BP439</x:f>
        <x:v>32</x:v>
      </x:c>
      <x:c r="AU440" s="36" t="n">
        <x:f>BQ439</x:f>
        <x:v>31</x:v>
      </x:c>
      <x:c r="AV440" s="36" t="n">
        <x:f>BR439</x:f>
        <x:v>16</x:v>
      </x:c>
      <x:c r="AW440" s="36" t="n">
        <x:f>BS439</x:f>
        <x:v>18</x:v>
      </x:c>
      <x:c r="AX440" s="36" t="n">
        <x:f>BT439</x:f>
        <x:v>14</x:v>
      </x:c>
      <x:c r="AY440" s="36" t="n">
        <x:f>SUM(AO440:AX440)</x:f>
        <x:v>200</x:v>
      </x:c>
      <x:c r="AZ440" s="36" t="n">
        <x:v>0</x:v>
      </x:c>
      <x:c r="BA440" s="36" t="n">
        <x:v>17</x:v>
      </x:c>
      <x:c r="BB440" s="36" t="n">
        <x:v>0</x:v>
      </x:c>
      <x:c r="BC440" s="36" t="n">
        <x:v>0</x:v>
      </x:c>
      <x:c r="BD440" s="36" t="n">
        <x:v>0</x:v>
      </x:c>
      <x:c r="BE440" s="36" t="n">
        <x:v>0</x:v>
      </x:c>
      <x:c r="BF440" s="36" t="n">
        <x:v>0</x:v>
      </x:c>
      <x:c r="BG440" s="36" t="n">
        <x:v>16</x:v>
      </x:c>
      <x:c r="BH440" s="36" t="n">
        <x:v>0</x:v>
      </x:c>
      <x:c r="BI440" s="36" t="n">
        <x:v>0</x:v>
      </x:c>
      <x:c r="BJ440" s="36"/>
      <x:c r="BK440" s="36" t="n">
        <x:f>MAX(0,AO440+AZ440-BV440)</x:f>
        <x:v>27</x:v>
      </x:c>
      <x:c r="BL440" s="36" t="n">
        <x:f>MAX(0,AP440+BA440-BW440)</x:f>
        <x:v>33</x:v>
      </x:c>
      <x:c r="BM440" s="36" t="n">
        <x:f>MAX(0,AQ440+BB440-BX440)</x:f>
        <x:v>14</x:v>
      </x:c>
      <x:c r="BN440" s="36" t="n">
        <x:f>MAX(0,AR440+BC440-BY440)</x:f>
        <x:v>14</x:v>
      </x:c>
      <x:c r="BO440" s="36" t="n">
        <x:f>MAX(0,AS440+BD440-BZ440)</x:f>
        <x:v>12</x:v>
      </x:c>
      <x:c r="BP440" s="36" t="n">
        <x:f>MAX(0,AT440+BE440-CA440)</x:f>
        <x:v>32</x:v>
      </x:c>
      <x:c r="BQ440" s="36" t="n">
        <x:f>MAX(0,AU440+BF440-CB440)</x:f>
        <x:v>30</x:v>
      </x:c>
      <x:c r="BR440" s="36" t="n">
        <x:f>MAX(0,AV440+BG440-CC440)</x:f>
        <x:v>32</x:v>
      </x:c>
      <x:c r="BS440" s="36" t="n">
        <x:f>MAX(0,AW440+BH440-CD440)</x:f>
        <x:v>17</x:v>
      </x:c>
      <x:c r="BT440" s="36" t="n">
        <x:f>MAX(0,AX440+BI440-CE440)</x:f>
        <x:v>13</x:v>
      </x:c>
      <x:c r="BU440" s="36" t="n">
        <x:f>SUM(BK440:BT440)</x:f>
        <x:v>224</x:v>
      </x:c>
      <x:c r="BV440" s="36" t="n">
        <x:v>1</x:v>
      </x:c>
      <x:c r="BW440" s="36" t="n">
        <x:v>2</x:v>
      </x:c>
      <x:c r="BX440" s="36" t="n">
        <x:v>2</x:v>
      </x:c>
      <x:c r="BY440" s="36" t="n">
        <x:v>1</x:v>
      </x:c>
      <x:c r="BZ440" s="36" t="n">
        <x:v>0</x:v>
      </x:c>
      <x:c r="CA440" s="36" t="n">
        <x:v>0</x:v>
      </x:c>
      <x:c r="CB440" s="36" t="n">
        <x:v>1</x:v>
      </x:c>
      <x:c r="CC440" s="36" t="n">
        <x:v>0</x:v>
      </x:c>
      <x:c r="CD440" s="36" t="n">
        <x:v>1</x:v>
      </x:c>
      <x:c r="CE440" s="36" t="n">
        <x:v>1</x:v>
      </x:c>
      <x:c r="CF440" s="36"/>
      <x:c r="CG440" s="36" t="n">
        <x:f>SUM(BW440,CD440)</x:f>
        <x:v>3</x:v>
      </x:c>
      <x:c r="CH440" s="36" t="n">
        <x:f>SUM(BX440,CA440)</x:f>
        <x:v>2</x:v>
      </x:c>
      <x:c r="CI440" s="36" t="n">
        <x:f>SUM(BY440)</x:f>
        <x:v>1</x:v>
      </x:c>
      <x:c r="CJ440" s="36" t="n">
        <x:f>SUM(BV440,BZ440,CB440)</x:f>
        <x:v>2</x:v>
      </x:c>
      <x:c r="CK440" s="36" t="n">
        <x:f>SUM(CC440,CE440)</x:f>
        <x:v>1</x:v>
      </x:c>
      <x:c r="CL440" s="36" t="n">
        <x:f>SUM(CG440:CK440)</x:f>
        <x:v>9</x:v>
      </x:c>
      <x:c r="CM440" s="39" t="n">
        <x:f>SUM(BW440*0.075,CD440*0.075)</x:f>
        <x:v>0.22499999999999998</x:v>
      </x:c>
      <x:c r="CN440" s="39" t="n">
        <x:f>SUM(BX440*0.06,CA440*0.03)</x:f>
        <x:v>0.12</x:v>
      </x:c>
      <x:c r="CO440" s="39" t="n">
        <x:f>SUM(BY440*0.08)</x:f>
        <x:v>0.08</x:v>
      </x:c>
      <x:c r="CP440" s="39" t="n">
        <x:f>SUM(BV440*0.12,BZ440*0.06,CB440*0.03)</x:f>
        <x:v>0.15</x:v>
      </x:c>
      <x:c r="CQ440" s="39" t="n">
        <x:f>SUM(CC440*0.01,CE440*0.1)</x:f>
        <x:v>0.1</x:v>
      </x:c>
      <x:c r="CR440" s="39" t="n">
        <x:f>SUM(CM440:CQ440)</x:f>
        <x:v>0.6749999999999999</x:v>
      </x:c>
      <x:c r="CS440" s="36" t="n">
        <x:f>SUM(CG440:CH440)</x:f>
        <x:v>5</x:v>
      </x:c>
      <x:c r="CT440" s="36" t="str"/>
      <x:c r="CU440" s="36" t="n">
        <x:f>MIN(AG440,CG440)</x:f>
        <x:v>3</x:v>
      </x:c>
      <x:c r="CV440" s="36" t="n">
        <x:f>MIN(AG440,CH440)</x:f>
        <x:v>2</x:v>
      </x:c>
      <x:c r="CW440" s="36" t="n">
        <x:f>MIN(AG440,CI440)</x:f>
        <x:v>1</x:v>
      </x:c>
      <x:c r="CX440" s="36" t="n">
        <x:f>MIN(AG440,CJ440)</x:f>
        <x:v>2</x:v>
      </x:c>
      <x:c r="CY440" s="36" t="n">
        <x:f>MIN(AG440,CK440)</x:f>
        <x:v>1</x:v>
      </x:c>
    </x:row>
    <x:row r="441" ht="18" customHeight="1">
      <x:c r="A441" s="35" t="str">
        <x:v>Area HC-01</x:v>
      </x:c>
      <x:c r="B441" s="35" t="str">
        <x:v>Area Lead HC-01</x:v>
      </x:c>
      <x:c r="C441" s="35" t="str">
        <x:v>Field Lead HC-04</x:v>
      </x:c>
      <x:c r="D441" s="35" t="str">
        <x:v>City HC-A</x:v>
      </x:c>
      <x:c r="E441" s="35" t="n">
        <x:v>4</x:v>
      </x:c>
      <x:c r="F441" s="35" t="n">
        <x:v>24</x:v>
      </x:c>
      <x:c r="G441" s="35" t="n">
        <x:v>1</x:v>
      </x:c>
      <x:c r="H441" s="35" t="str">
        <x:v>Promoter</x:v>
      </x:c>
      <x:c r="I441" s="35" t="str">
        <x:v>Agency HC-01</x:v>
      </x:c>
      <x:c r="J441" s="35" t="str">
        <x:v>PR-HC-007</x:v>
      </x:c>
      <x:c r="K441" s="35" t="str">
        <x:v>Masked Promoter HC-007</x:v>
      </x:c>
      <x:c r="L441" s="35" t="str">
        <x:v>9XXXX10007</x:v>
      </x:c>
      <x:c r="M441" s="37" t="n">
        <x:v>46211</x:v>
      </x:c>
      <x:c r="N441" s="35" t="str">
        <x:v>Cohort 2</x:v>
      </x:c>
      <x:c r="O441" s="35" t="str">
        <x:v>DIST-HC-02</x:v>
      </x:c>
      <x:c r="P441" s="35" t="str">
        <x:v>Masked Distributor HC-02</x:v>
      </x:c>
      <x:c r="Q441" s="35" t="str">
        <x:v>P-HC-019</x:v>
      </x:c>
      <x:c r="R441" s="35" t="str">
        <x:v>HC-019</x:v>
      </x:c>
      <x:c r="S441" s="35" t="str">
        <x:v>Masked Store HC-019</x:v>
      </x:c>
      <x:c r="T441" s="35" t="str">
        <x:v>XX1019</x:v>
      </x:c>
      <x:c r="U441" s="35" t="str">
        <x:v>Beauty Retail</x:v>
      </x:c>
      <x:c r="V441" s="35" t="str">
        <x:v>Masked</x:v>
      </x:c>
      <x:c r="W441" s="35" t="str">
        <x:v>Masked</x:v>
      </x:c>
      <x:c r="X441" s="37" t="n">
        <x:v>46223</x:v>
      </x:c>
      <x:c r="Y441" s="37" t="n">
        <x:v>46269</x:v>
      </x:c>
      <x:c r="Z441" s="35" t="str">
        <x:v>W01</x:v>
      </x:c>
      <x:c r="AA441" s="35" t="str">
        <x:v>Sep'26</x:v>
      </x:c>
      <x:c r="AB441" s="35" t="str">
        <x:v>01 - 07</x:v>
      </x:c>
      <x:c r="AC441" s="35" t="str">
        <x:v>Week 1 of Sep 2026</x:v>
      </x:c>
      <x:c r="AD441" s="35" t="str">
        <x:v>Continue</x:v>
      </x:c>
      <x:c r="AE441" s="35" t="str"/>
      <x:c r="AF441" s="36" t="n">
        <x:v>52</x:v>
      </x:c>
      <x:c r="AG441" s="36" t="n">
        <x:v>20</x:v>
      </x:c>
      <x:c r="AH441" s="38" t="n">
        <x:f>IFERROR(AG441/AF441,0)</x:f>
        <x:v>0.38461538461538464</x:v>
      </x:c>
      <x:c r="AI441" s="36" t="n">
        <x:v>17</x:v>
      </x:c>
      <x:c r="AJ441" s="38" t="n">
        <x:f>IFERROR(AI441/AG441,0)</x:f>
        <x:v>0.85</x:v>
      </x:c>
      <x:c r="AK441" s="36" t="n">
        <x:v>5</x:v>
      </x:c>
      <x:c r="AL441" s="36" t="n">
        <x:v>5</x:v>
      </x:c>
      <x:c r="AM441" s="36" t="n">
        <x:v>1</x:v>
      </x:c>
      <x:c r="AN441" s="38" t="n">
        <x:f>IFERROR(AL441/AG441,0)</x:f>
        <x:v>0.25</x:v>
      </x:c>
      <x:c r="AO441" s="36" t="n">
        <x:f>BK440</x:f>
        <x:v>27</x:v>
      </x:c>
      <x:c r="AP441" s="36" t="n">
        <x:f>BL440</x:f>
        <x:v>33</x:v>
      </x:c>
      <x:c r="AQ441" s="36" t="n">
        <x:f>BM440</x:f>
        <x:v>14</x:v>
      </x:c>
      <x:c r="AR441" s="36" t="n">
        <x:f>BN440</x:f>
        <x:v>14</x:v>
      </x:c>
      <x:c r="AS441" s="36" t="n">
        <x:f>BO440</x:f>
        <x:v>12</x:v>
      </x:c>
      <x:c r="AT441" s="36" t="n">
        <x:f>BP440</x:f>
        <x:v>32</x:v>
      </x:c>
      <x:c r="AU441" s="36" t="n">
        <x:f>BQ440</x:f>
        <x:v>30</x:v>
      </x:c>
      <x:c r="AV441" s="36" t="n">
        <x:f>BR440</x:f>
        <x:v>32</x:v>
      </x:c>
      <x:c r="AW441" s="36" t="n">
        <x:f>BS440</x:f>
        <x:v>17</x:v>
      </x:c>
      <x:c r="AX441" s="36" t="n">
        <x:f>BT440</x:f>
        <x:v>13</x:v>
      </x:c>
      <x:c r="AY441" s="36" t="n">
        <x:f>SUM(AO441:AX441)</x:f>
        <x:v>224</x:v>
      </x:c>
      <x:c r="AZ441" s="36" t="n">
        <x:v>0</x:v>
      </x:c>
      <x:c r="BA441" s="36" t="n">
        <x:v>0</x:v>
      </x:c>
      <x:c r="BB441" s="36" t="n">
        <x:v>14</x:v>
      </x:c>
      <x:c r="BC441" s="36" t="n">
        <x:v>0</x:v>
      </x:c>
      <x:c r="BD441" s="36" t="n">
        <x:v>0</x:v>
      </x:c>
      <x:c r="BE441" s="36" t="n">
        <x:v>0</x:v>
      </x:c>
      <x:c r="BF441" s="36" t="n">
        <x:v>0</x:v>
      </x:c>
      <x:c r="BG441" s="36" t="n">
        <x:v>0</x:v>
      </x:c>
      <x:c r="BH441" s="36" t="n">
        <x:v>14</x:v>
      </x:c>
      <x:c r="BI441" s="36" t="n">
        <x:v>0</x:v>
      </x:c>
      <x:c r="BJ441" s="36"/>
      <x:c r="BK441" s="36" t="n">
        <x:f>MAX(0,AO441+AZ441-BV441)</x:f>
        <x:v>27</x:v>
      </x:c>
      <x:c r="BL441" s="36" t="n">
        <x:f>MAX(0,AP441+BA441-BW441)</x:f>
        <x:v>32</x:v>
      </x:c>
      <x:c r="BM441" s="36" t="n">
        <x:f>MAX(0,AQ441+BB441-BX441)</x:f>
        <x:v>27</x:v>
      </x:c>
      <x:c r="BN441" s="36" t="n">
        <x:f>MAX(0,AR441+BC441-BY441)</x:f>
        <x:v>12</x:v>
      </x:c>
      <x:c r="BO441" s="36" t="n">
        <x:f>MAX(0,AS441+BD441-BZ441)</x:f>
        <x:v>12</x:v>
      </x:c>
      <x:c r="BP441" s="36" t="n">
        <x:f>MAX(0,AT441+BE441-CA441)</x:f>
        <x:v>31</x:v>
      </x:c>
      <x:c r="BQ441" s="36" t="n">
        <x:f>MAX(0,AU441+BF441-CB441)</x:f>
        <x:v>30</x:v>
      </x:c>
      <x:c r="BR441" s="36" t="n">
        <x:f>MAX(0,AV441+BG441-CC441)</x:f>
        <x:v>32</x:v>
      </x:c>
      <x:c r="BS441" s="36" t="n">
        <x:f>MAX(0,AW441+BH441-CD441)</x:f>
        <x:v>30</x:v>
      </x:c>
      <x:c r="BT441" s="36" t="n">
        <x:f>MAX(0,AX441+BI441-CE441)</x:f>
        <x:v>12</x:v>
      </x:c>
      <x:c r="BU441" s="36" t="n">
        <x:f>SUM(BK441:BT441)</x:f>
        <x:v>245</x:v>
      </x:c>
      <x:c r="BV441" s="36" t="n">
        <x:v>0</x:v>
      </x:c>
      <x:c r="BW441" s="36" t="n">
        <x:v>1</x:v>
      </x:c>
      <x:c r="BX441" s="36" t="n">
        <x:v>1</x:v>
      </x:c>
      <x:c r="BY441" s="36" t="n">
        <x:v>2</x:v>
      </x:c>
      <x:c r="BZ441" s="36" t="n">
        <x:v>0</x:v>
      </x:c>
      <x:c r="CA441" s="36" t="n">
        <x:v>1</x:v>
      </x:c>
      <x:c r="CB441" s="36" t="n">
        <x:v>0</x:v>
      </x:c>
      <x:c r="CC441" s="36" t="n">
        <x:v>0</x:v>
      </x:c>
      <x:c r="CD441" s="36" t="n">
        <x:v>1</x:v>
      </x:c>
      <x:c r="CE441" s="36" t="n">
        <x:v>1</x:v>
      </x:c>
      <x:c r="CF441" s="36"/>
      <x:c r="CG441" s="36" t="n">
        <x:f>SUM(BW441,CD441)</x:f>
        <x:v>2</x:v>
      </x:c>
      <x:c r="CH441" s="36" t="n">
        <x:f>SUM(BX441,CA441)</x:f>
        <x:v>2</x:v>
      </x:c>
      <x:c r="CI441" s="36" t="n">
        <x:f>SUM(BY441)</x:f>
        <x:v>2</x:v>
      </x:c>
      <x:c r="CJ441" s="36" t="n">
        <x:f>SUM(BV441,BZ441,CB441)</x:f>
        <x:v>0</x:v>
      </x:c>
      <x:c r="CK441" s="36" t="n">
        <x:f>SUM(CC441,CE441)</x:f>
        <x:v>1</x:v>
      </x:c>
      <x:c r="CL441" s="36" t="n">
        <x:f>SUM(CG441:CK441)</x:f>
        <x:v>7</x:v>
      </x:c>
      <x:c r="CM441" s="39" t="n">
        <x:f>SUM(BW441*0.075,CD441*0.075)</x:f>
        <x:v>0.15</x:v>
      </x:c>
      <x:c r="CN441" s="39" t="n">
        <x:f>SUM(BX441*0.06,CA441*0.03)</x:f>
        <x:v>0.09</x:v>
      </x:c>
      <x:c r="CO441" s="39" t="n">
        <x:f>SUM(BY441*0.08)</x:f>
        <x:v>0.16</x:v>
      </x:c>
      <x:c r="CP441" s="39" t="n">
        <x:f>SUM(BV441*0.12,BZ441*0.06,CB441*0.03)</x:f>
        <x:v>0</x:v>
      </x:c>
      <x:c r="CQ441" s="39" t="n">
        <x:f>SUM(CC441*0.01,CE441*0.1)</x:f>
        <x:v>0.1</x:v>
      </x:c>
      <x:c r="CR441" s="39" t="n">
        <x:f>SUM(CM441:CQ441)</x:f>
        <x:v>0.5</x:v>
      </x:c>
      <x:c r="CS441" s="36" t="n">
        <x:f>SUM(CG441:CH441)</x:f>
        <x:v>4</x:v>
      </x:c>
      <x:c r="CT441" s="36" t="str"/>
      <x:c r="CU441" s="36" t="n">
        <x:f>MIN(AG441,CG441)</x:f>
        <x:v>2</x:v>
      </x:c>
      <x:c r="CV441" s="36" t="n">
        <x:f>MIN(AG441,CH441)</x:f>
        <x:v>2</x:v>
      </x:c>
      <x:c r="CW441" s="36" t="n">
        <x:f>MIN(AG441,CI441)</x:f>
        <x:v>2</x:v>
      </x:c>
      <x:c r="CX441" s="36" t="n">
        <x:f>MIN(AG441,CJ441)</x:f>
        <x:v>0</x:v>
      </x:c>
      <x:c r="CY441" s="36" t="n">
        <x:f>MIN(AG441,CK441)</x:f>
        <x:v>1</x:v>
      </x:c>
    </x:row>
    <x:row r="442" ht="18" customHeight="1">
      <x:c r="A442" s="35" t="str">
        <x:v>Area HC-01</x:v>
      </x:c>
      <x:c r="B442" s="35" t="str">
        <x:v>Area Lead HC-01</x:v>
      </x:c>
      <x:c r="C442" s="35" t="str">
        <x:v>Field Lead HC-04</x:v>
      </x:c>
      <x:c r="D442" s="35" t="str">
        <x:v>City HC-A</x:v>
      </x:c>
      <x:c r="E442" s="35" t="n">
        <x:v>4</x:v>
      </x:c>
      <x:c r="F442" s="35" t="n">
        <x:v>24</x:v>
      </x:c>
      <x:c r="G442" s="35" t="n">
        <x:v>1</x:v>
      </x:c>
      <x:c r="H442" s="35" t="str">
        <x:v>Promoter</x:v>
      </x:c>
      <x:c r="I442" s="35" t="str">
        <x:v>Agency HC-01</x:v>
      </x:c>
      <x:c r="J442" s="35" t="str">
        <x:v>PR-HC-007</x:v>
      </x:c>
      <x:c r="K442" s="35" t="str">
        <x:v>Masked Promoter HC-007</x:v>
      </x:c>
      <x:c r="L442" s="35" t="str">
        <x:v>9XXXX10007</x:v>
      </x:c>
      <x:c r="M442" s="37" t="n">
        <x:v>46211</x:v>
      </x:c>
      <x:c r="N442" s="35" t="str">
        <x:v>Cohort 2</x:v>
      </x:c>
      <x:c r="O442" s="35" t="str">
        <x:v>DIST-HC-02</x:v>
      </x:c>
      <x:c r="P442" s="35" t="str">
        <x:v>Masked Distributor HC-02</x:v>
      </x:c>
      <x:c r="Q442" s="35" t="str">
        <x:v>P-HC-019</x:v>
      </x:c>
      <x:c r="R442" s="35" t="str">
        <x:v>HC-019</x:v>
      </x:c>
      <x:c r="S442" s="35" t="str">
        <x:v>Masked Store HC-019</x:v>
      </x:c>
      <x:c r="T442" s="35" t="str">
        <x:v>XX1019</x:v>
      </x:c>
      <x:c r="U442" s="35" t="str">
        <x:v>Beauty Retail</x:v>
      </x:c>
      <x:c r="V442" s="35" t="str">
        <x:v>Masked</x:v>
      </x:c>
      <x:c r="W442" s="35" t="str">
        <x:v>Masked</x:v>
      </x:c>
      <x:c r="X442" s="37" t="n">
        <x:v>46223</x:v>
      </x:c>
      <x:c r="Y442" s="37" t="n">
        <x:v>46270</x:v>
      </x:c>
      <x:c r="Z442" s="35" t="str">
        <x:v>W01</x:v>
      </x:c>
      <x:c r="AA442" s="35" t="str">
        <x:v>Sep'26</x:v>
      </x:c>
      <x:c r="AB442" s="35" t="str">
        <x:v>01 - 07</x:v>
      </x:c>
      <x:c r="AC442" s="35" t="str">
        <x:v>Week 1 of Sep 2026</x:v>
      </x:c>
      <x:c r="AD442" s="35" t="str">
        <x:v>Continue</x:v>
      </x:c>
      <x:c r="AE442" s="35" t="str"/>
      <x:c r="AF442" s="36" t="n">
        <x:v>75</x:v>
      </x:c>
      <x:c r="AG442" s="36" t="n">
        <x:v>27</x:v>
      </x:c>
      <x:c r="AH442" s="38" t="n">
        <x:f>IFERROR(AG442/AF442,0)</x:f>
        <x:v>0.36</x:v>
      </x:c>
      <x:c r="AI442" s="36" t="n">
        <x:v>18</x:v>
      </x:c>
      <x:c r="AJ442" s="38" t="n">
        <x:f>IFERROR(AI442/AG442,0)</x:f>
        <x:v>0.6666666666666666</x:v>
      </x:c>
      <x:c r="AK442" s="36" t="n">
        <x:v>2</x:v>
      </x:c>
      <x:c r="AL442" s="36" t="n">
        <x:v>12</x:v>
      </x:c>
      <x:c r="AM442" s="36" t="n">
        <x:v>1</x:v>
      </x:c>
      <x:c r="AN442" s="38" t="n">
        <x:f>IFERROR(AL442/AG442,0)</x:f>
        <x:v>0.4444444444444444</x:v>
      </x:c>
      <x:c r="AO442" s="36" t="n">
        <x:f>BK441</x:f>
        <x:v>27</x:v>
      </x:c>
      <x:c r="AP442" s="36" t="n">
        <x:f>BL441</x:f>
        <x:v>32</x:v>
      </x:c>
      <x:c r="AQ442" s="36" t="n">
        <x:f>BM441</x:f>
        <x:v>27</x:v>
      </x:c>
      <x:c r="AR442" s="36" t="n">
        <x:f>BN441</x:f>
        <x:v>12</x:v>
      </x:c>
      <x:c r="AS442" s="36" t="n">
        <x:f>BO441</x:f>
        <x:v>12</x:v>
      </x:c>
      <x:c r="AT442" s="36" t="n">
        <x:f>BP441</x:f>
        <x:v>31</x:v>
      </x:c>
      <x:c r="AU442" s="36" t="n">
        <x:f>BQ441</x:f>
        <x:v>30</x:v>
      </x:c>
      <x:c r="AV442" s="36" t="n">
        <x:f>BR441</x:f>
        <x:v>32</x:v>
      </x:c>
      <x:c r="AW442" s="36" t="n">
        <x:f>BS441</x:f>
        <x:v>30</x:v>
      </x:c>
      <x:c r="AX442" s="36" t="n">
        <x:f>BT441</x:f>
        <x:v>12</x:v>
      </x:c>
      <x:c r="AY442" s="36" t="n">
        <x:f>SUM(AO442:AX442)</x:f>
        <x:v>245</x:v>
      </x:c>
      <x:c r="AZ442" s="36" t="n">
        <x:v>0</x:v>
      </x:c>
      <x:c r="BA442" s="36" t="n">
        <x:v>0</x:v>
      </x:c>
      <x:c r="BB442" s="36" t="n">
        <x:v>0</x:v>
      </x:c>
      <x:c r="BC442" s="36" t="n">
        <x:v>16</x:v>
      </x:c>
      <x:c r="BD442" s="36" t="n">
        <x:v>0</x:v>
      </x:c>
      <x:c r="BE442" s="36" t="n">
        <x:v>0</x:v>
      </x:c>
      <x:c r="BF442" s="36" t="n">
        <x:v>0</x:v>
      </x:c>
      <x:c r="BG442" s="36" t="n">
        <x:v>0</x:v>
      </x:c>
      <x:c r="BH442" s="36" t="n">
        <x:v>0</x:v>
      </x:c>
      <x:c r="BI442" s="36" t="n">
        <x:v>21</x:v>
      </x:c>
      <x:c r="BJ442" s="36"/>
      <x:c r="BK442" s="36" t="n">
        <x:f>MAX(0,AO442+AZ442-BV442)</x:f>
        <x:v>26</x:v>
      </x:c>
      <x:c r="BL442" s="36" t="n">
        <x:f>MAX(0,AP442+BA442-BW442)</x:f>
        <x:v>30</x:v>
      </x:c>
      <x:c r="BM442" s="36" t="n">
        <x:f>MAX(0,AQ442+BB442-BX442)</x:f>
        <x:v>26</x:v>
      </x:c>
      <x:c r="BN442" s="36" t="n">
        <x:f>MAX(0,AR442+BC442-BY442)</x:f>
        <x:v>27</x:v>
      </x:c>
      <x:c r="BO442" s="36" t="n">
        <x:f>MAX(0,AS442+BD442-BZ442)</x:f>
        <x:v>11</x:v>
      </x:c>
      <x:c r="BP442" s="36" t="n">
        <x:f>MAX(0,AT442+BE442-CA442)</x:f>
        <x:v>30</x:v>
      </x:c>
      <x:c r="BQ442" s="36" t="n">
        <x:f>MAX(0,AU442+BF442-CB442)</x:f>
        <x:v>29</x:v>
      </x:c>
      <x:c r="BR442" s="36" t="n">
        <x:f>MAX(0,AV442+BG442-CC442)</x:f>
        <x:v>32</x:v>
      </x:c>
      <x:c r="BS442" s="36" t="n">
        <x:f>MAX(0,AW442+BH442-CD442)</x:f>
        <x:v>28</x:v>
      </x:c>
      <x:c r="BT442" s="36" t="n">
        <x:f>MAX(0,AX442+BI442-CE442)</x:f>
        <x:v>32</x:v>
      </x:c>
      <x:c r="BU442" s="36" t="n">
        <x:f>SUM(BK442:BT442)</x:f>
        <x:v>271</x:v>
      </x:c>
      <x:c r="BV442" s="36" t="n">
        <x:v>1</x:v>
      </x:c>
      <x:c r="BW442" s="36" t="n">
        <x:v>2</x:v>
      </x:c>
      <x:c r="BX442" s="36" t="n">
        <x:v>1</x:v>
      </x:c>
      <x:c r="BY442" s="36" t="n">
        <x:v>1</x:v>
      </x:c>
      <x:c r="BZ442" s="36" t="n">
        <x:v>1</x:v>
      </x:c>
      <x:c r="CA442" s="36" t="n">
        <x:v>1</x:v>
      </x:c>
      <x:c r="CB442" s="36" t="n">
        <x:v>1</x:v>
      </x:c>
      <x:c r="CC442" s="36" t="n">
        <x:v>0</x:v>
      </x:c>
      <x:c r="CD442" s="36" t="n">
        <x:v>2</x:v>
      </x:c>
      <x:c r="CE442" s="36" t="n">
        <x:v>1</x:v>
      </x:c>
      <x:c r="CF442" s="36"/>
      <x:c r="CG442" s="36" t="n">
        <x:f>SUM(BW442,CD442)</x:f>
        <x:v>4</x:v>
      </x:c>
      <x:c r="CH442" s="36" t="n">
        <x:f>SUM(BX442,CA442)</x:f>
        <x:v>2</x:v>
      </x:c>
      <x:c r="CI442" s="36" t="n">
        <x:f>SUM(BY442)</x:f>
        <x:v>1</x:v>
      </x:c>
      <x:c r="CJ442" s="36" t="n">
        <x:f>SUM(BV442,BZ442,CB442)</x:f>
        <x:v>3</x:v>
      </x:c>
      <x:c r="CK442" s="36" t="n">
        <x:f>SUM(CC442,CE442)</x:f>
        <x:v>1</x:v>
      </x:c>
      <x:c r="CL442" s="36" t="n">
        <x:f>SUM(CG442:CK442)</x:f>
        <x:v>11</x:v>
      </x:c>
      <x:c r="CM442" s="39" t="n">
        <x:f>SUM(BW442*0.075,CD442*0.075)</x:f>
        <x:v>0.3</x:v>
      </x:c>
      <x:c r="CN442" s="39" t="n">
        <x:f>SUM(BX442*0.06,CA442*0.03)</x:f>
        <x:v>0.09</x:v>
      </x:c>
      <x:c r="CO442" s="39" t="n">
        <x:f>SUM(BY442*0.08)</x:f>
        <x:v>0.08</x:v>
      </x:c>
      <x:c r="CP442" s="39" t="n">
        <x:f>SUM(BV442*0.12,BZ442*0.06,CB442*0.03)</x:f>
        <x:v>0.21</x:v>
      </x:c>
      <x:c r="CQ442" s="39" t="n">
        <x:f>SUM(CC442*0.01,CE442*0.1)</x:f>
        <x:v>0.1</x:v>
      </x:c>
      <x:c r="CR442" s="39" t="n">
        <x:f>SUM(CM442:CQ442)</x:f>
        <x:v>0.78</x:v>
      </x:c>
      <x:c r="CS442" s="36" t="n">
        <x:f>SUM(CG442:CH442)</x:f>
        <x:v>6</x:v>
      </x:c>
      <x:c r="CT442" s="36" t="str"/>
      <x:c r="CU442" s="36" t="n">
        <x:f>MIN(AG442,CG442)</x:f>
        <x:v>4</x:v>
      </x:c>
      <x:c r="CV442" s="36" t="n">
        <x:f>MIN(AG442,CH442)</x:f>
        <x:v>2</x:v>
      </x:c>
      <x:c r="CW442" s="36" t="n">
        <x:f>MIN(AG442,CI442)</x:f>
        <x:v>1</x:v>
      </x:c>
      <x:c r="CX442" s="36" t="n">
        <x:f>MIN(AG442,CJ442)</x:f>
        <x:v>3</x:v>
      </x:c>
      <x:c r="CY442" s="36" t="n">
        <x:f>MIN(AG442,CK442)</x:f>
        <x:v>1</x:v>
      </x:c>
    </x:row>
    <x:row r="443" ht="18" customHeight="1">
      <x:c r="A443" s="35" t="str">
        <x:v>Area HC-01</x:v>
      </x:c>
      <x:c r="B443" s="35" t="str">
        <x:v>Area Lead HC-01</x:v>
      </x:c>
      <x:c r="C443" s="35" t="str">
        <x:v>Field Lead HC-04</x:v>
      </x:c>
      <x:c r="D443" s="35" t="str">
        <x:v>City HC-A</x:v>
      </x:c>
      <x:c r="E443" s="35" t="n">
        <x:v>4</x:v>
      </x:c>
      <x:c r="F443" s="35" t="n">
        <x:v>24</x:v>
      </x:c>
      <x:c r="G443" s="35" t="n">
        <x:v>1</x:v>
      </x:c>
      <x:c r="H443" s="35" t="str">
        <x:v>Promoter</x:v>
      </x:c>
      <x:c r="I443" s="35" t="str">
        <x:v>Agency HC-01</x:v>
      </x:c>
      <x:c r="J443" s="35" t="str">
        <x:v>PR-HC-007</x:v>
      </x:c>
      <x:c r="K443" s="35" t="str">
        <x:v>Masked Promoter HC-007</x:v>
      </x:c>
      <x:c r="L443" s="35" t="str">
        <x:v>9XXXX10007</x:v>
      </x:c>
      <x:c r="M443" s="37" t="n">
        <x:v>46211</x:v>
      </x:c>
      <x:c r="N443" s="35" t="str">
        <x:v>Cohort 2</x:v>
      </x:c>
      <x:c r="O443" s="35" t="str">
        <x:v>DIST-HC-02</x:v>
      </x:c>
      <x:c r="P443" s="35" t="str">
        <x:v>Masked Distributor HC-02</x:v>
      </x:c>
      <x:c r="Q443" s="35" t="str">
        <x:v>P-HC-019</x:v>
      </x:c>
      <x:c r="R443" s="35" t="str">
        <x:v>HC-019</x:v>
      </x:c>
      <x:c r="S443" s="35" t="str">
        <x:v>Masked Store HC-019</x:v>
      </x:c>
      <x:c r="T443" s="35" t="str">
        <x:v>XX1019</x:v>
      </x:c>
      <x:c r="U443" s="35" t="str">
        <x:v>Beauty Retail</x:v>
      </x:c>
      <x:c r="V443" s="35" t="str">
        <x:v>Masked</x:v>
      </x:c>
      <x:c r="W443" s="35" t="str">
        <x:v>Masked</x:v>
      </x:c>
      <x:c r="X443" s="37" t="n">
        <x:v>46223</x:v>
      </x:c>
      <x:c r="Y443" s="37" t="n">
        <x:v>46272</x:v>
      </x:c>
      <x:c r="Z443" s="35" t="str">
        <x:v>W01</x:v>
      </x:c>
      <x:c r="AA443" s="35" t="str">
        <x:v>Sep'26</x:v>
      </x:c>
      <x:c r="AB443" s="35" t="str">
        <x:v>01 - 07</x:v>
      </x:c>
      <x:c r="AC443" s="35" t="str">
        <x:v>Week 1 of Sep 2026</x:v>
      </x:c>
      <x:c r="AD443" s="35" t="str">
        <x:v>Continue</x:v>
      </x:c>
      <x:c r="AE443" s="35" t="str"/>
      <x:c r="AF443" s="36" t="n">
        <x:v>57</x:v>
      </x:c>
      <x:c r="AG443" s="36" t="n">
        <x:v>18</x:v>
      </x:c>
      <x:c r="AH443" s="38" t="n">
        <x:f>IFERROR(AG443/AF443,0)</x:f>
        <x:v>0.3157894736842105</x:v>
      </x:c>
      <x:c r="AI443" s="36" t="n">
        <x:v>16</x:v>
      </x:c>
      <x:c r="AJ443" s="38" t="n">
        <x:f>IFERROR(AI443/AG443,0)</x:f>
        <x:v>0.8888888888888888</x:v>
      </x:c>
      <x:c r="AK443" s="36" t="n">
        <x:v>5</x:v>
      </x:c>
      <x:c r="AL443" s="36" t="n">
        <x:v>6</x:v>
      </x:c>
      <x:c r="AM443" s="36" t="n">
        <x:v>1</x:v>
      </x:c>
      <x:c r="AN443" s="38" t="n">
        <x:f>IFERROR(AL443/AG443,0)</x:f>
        <x:v>0.3333333333333333</x:v>
      </x:c>
      <x:c r="AO443" s="36" t="n">
        <x:f>BK442</x:f>
        <x:v>26</x:v>
      </x:c>
      <x:c r="AP443" s="36" t="n">
        <x:f>BL442</x:f>
        <x:v>30</x:v>
      </x:c>
      <x:c r="AQ443" s="36" t="n">
        <x:f>BM442</x:f>
        <x:v>26</x:v>
      </x:c>
      <x:c r="AR443" s="36" t="n">
        <x:f>BN442</x:f>
        <x:v>27</x:v>
      </x:c>
      <x:c r="AS443" s="36" t="n">
        <x:f>BO442</x:f>
        <x:v>11</x:v>
      </x:c>
      <x:c r="AT443" s="36" t="n">
        <x:f>BP442</x:f>
        <x:v>30</x:v>
      </x:c>
      <x:c r="AU443" s="36" t="n">
        <x:f>BQ442</x:f>
        <x:v>29</x:v>
      </x:c>
      <x:c r="AV443" s="36" t="n">
        <x:f>BR442</x:f>
        <x:v>32</x:v>
      </x:c>
      <x:c r="AW443" s="36" t="n">
        <x:f>BS442</x:f>
        <x:v>28</x:v>
      </x:c>
      <x:c r="AX443" s="36" t="n">
        <x:f>BT442</x:f>
        <x:v>32</x:v>
      </x:c>
      <x:c r="AY443" s="36" t="n">
        <x:f>SUM(AO443:AX443)</x:f>
        <x:v>271</x:v>
      </x:c>
      <x:c r="AZ443" s="36" t="n">
        <x:v>0</x:v>
      </x:c>
      <x:c r="BA443" s="36" t="n">
        <x:v>0</x:v>
      </x:c>
      <x:c r="BB443" s="36" t="n">
        <x:v>0</x:v>
      </x:c>
      <x:c r="BC443" s="36" t="n">
        <x:v>0</x:v>
      </x:c>
      <x:c r="BD443" s="36" t="n">
        <x:v>15</x:v>
      </x:c>
      <x:c r="BE443" s="36" t="n">
        <x:v>0</x:v>
      </x:c>
      <x:c r="BF443" s="36" t="n">
        <x:v>0</x:v>
      </x:c>
      <x:c r="BG443" s="36" t="n">
        <x:v>0</x:v>
      </x:c>
      <x:c r="BH443" s="36" t="n">
        <x:v>0</x:v>
      </x:c>
      <x:c r="BI443" s="36" t="n">
        <x:v>0</x:v>
      </x:c>
      <x:c r="BJ443" s="36"/>
      <x:c r="BK443" s="36" t="n">
        <x:f>MAX(0,AO443+AZ443-BV443)</x:f>
        <x:v>25</x:v>
      </x:c>
      <x:c r="BL443" s="36" t="n">
        <x:f>MAX(0,AP443+BA443-BW443)</x:f>
        <x:v>29</x:v>
      </x:c>
      <x:c r="BM443" s="36" t="n">
        <x:f>MAX(0,AQ443+BB443-BX443)</x:f>
        <x:v>24</x:v>
      </x:c>
      <x:c r="BN443" s="36" t="n">
        <x:f>MAX(0,AR443+BC443-BY443)</x:f>
        <x:v>26</x:v>
      </x:c>
      <x:c r="BO443" s="36" t="n">
        <x:f>MAX(0,AS443+BD443-BZ443)</x:f>
        <x:v>25</x:v>
      </x:c>
      <x:c r="BP443" s="36" t="n">
        <x:f>MAX(0,AT443+BE443-CA443)</x:f>
        <x:v>29</x:v>
      </x:c>
      <x:c r="BQ443" s="36" t="n">
        <x:f>MAX(0,AU443+BF443-CB443)</x:f>
        <x:v>28</x:v>
      </x:c>
      <x:c r="BR443" s="36" t="n">
        <x:f>MAX(0,AV443+BG443-CC443)</x:f>
        <x:v>32</x:v>
      </x:c>
      <x:c r="BS443" s="36" t="n">
        <x:f>MAX(0,AW443+BH443-CD443)</x:f>
        <x:v>27</x:v>
      </x:c>
      <x:c r="BT443" s="36" t="n">
        <x:f>MAX(0,AX443+BI443-CE443)</x:f>
        <x:v>31</x:v>
      </x:c>
      <x:c r="BU443" s="36" t="n">
        <x:f>SUM(BK443:BT443)</x:f>
        <x:v>276</x:v>
      </x:c>
      <x:c r="BV443" s="36" t="n">
        <x:v>1</x:v>
      </x:c>
      <x:c r="BW443" s="36" t="n">
        <x:v>1</x:v>
      </x:c>
      <x:c r="BX443" s="36" t="n">
        <x:v>2</x:v>
      </x:c>
      <x:c r="BY443" s="36" t="n">
        <x:v>1</x:v>
      </x:c>
      <x:c r="BZ443" s="36" t="n">
        <x:v>1</x:v>
      </x:c>
      <x:c r="CA443" s="36" t="n">
        <x:v>1</x:v>
      </x:c>
      <x:c r="CB443" s="36" t="n">
        <x:v>1</x:v>
      </x:c>
      <x:c r="CC443" s="36" t="n">
        <x:v>0</x:v>
      </x:c>
      <x:c r="CD443" s="36" t="n">
        <x:v>1</x:v>
      </x:c>
      <x:c r="CE443" s="36" t="n">
        <x:v>1</x:v>
      </x:c>
      <x:c r="CF443" s="36"/>
      <x:c r="CG443" s="36" t="n">
        <x:f>SUM(BW443,CD443)</x:f>
        <x:v>2</x:v>
      </x:c>
      <x:c r="CH443" s="36" t="n">
        <x:f>SUM(BX443,CA443)</x:f>
        <x:v>3</x:v>
      </x:c>
      <x:c r="CI443" s="36" t="n">
        <x:f>SUM(BY443)</x:f>
        <x:v>1</x:v>
      </x:c>
      <x:c r="CJ443" s="36" t="n">
        <x:f>SUM(BV443,BZ443,CB443)</x:f>
        <x:v>3</x:v>
      </x:c>
      <x:c r="CK443" s="36" t="n">
        <x:f>SUM(CC443,CE443)</x:f>
        <x:v>1</x:v>
      </x:c>
      <x:c r="CL443" s="36" t="n">
        <x:f>SUM(CG443:CK443)</x:f>
        <x:v>10</x:v>
      </x:c>
      <x:c r="CM443" s="39" t="n">
        <x:f>SUM(BW443*0.075,CD443*0.075)</x:f>
        <x:v>0.15</x:v>
      </x:c>
      <x:c r="CN443" s="39" t="n">
        <x:f>SUM(BX443*0.06,CA443*0.03)</x:f>
        <x:v>0.15</x:v>
      </x:c>
      <x:c r="CO443" s="39" t="n">
        <x:f>SUM(BY443*0.08)</x:f>
        <x:v>0.08</x:v>
      </x:c>
      <x:c r="CP443" s="39" t="n">
        <x:f>SUM(BV443*0.12,BZ443*0.06,CB443*0.03)</x:f>
        <x:v>0.21</x:v>
      </x:c>
      <x:c r="CQ443" s="39" t="n">
        <x:f>SUM(CC443*0.01,CE443*0.1)</x:f>
        <x:v>0.1</x:v>
      </x:c>
      <x:c r="CR443" s="39" t="n">
        <x:f>SUM(CM443:CQ443)</x:f>
        <x:v>0.69</x:v>
      </x:c>
      <x:c r="CS443" s="36" t="n">
        <x:f>SUM(CG443:CH443)</x:f>
        <x:v>5</x:v>
      </x:c>
      <x:c r="CT443" s="36" t="str"/>
      <x:c r="CU443" s="36" t="n">
        <x:f>MIN(AG443,CG443)</x:f>
        <x:v>2</x:v>
      </x:c>
      <x:c r="CV443" s="36" t="n">
        <x:f>MIN(AG443,CH443)</x:f>
        <x:v>3</x:v>
      </x:c>
      <x:c r="CW443" s="36" t="n">
        <x:f>MIN(AG443,CI443)</x:f>
        <x:v>1</x:v>
      </x:c>
      <x:c r="CX443" s="36" t="n">
        <x:f>MIN(AG443,CJ443)</x:f>
        <x:v>3</x:v>
      </x:c>
      <x:c r="CY443" s="36" t="n">
        <x:f>MIN(AG443,CK443)</x:f>
        <x:v>1</x:v>
      </x:c>
    </x:row>
    <x:row r="444" ht="18" customHeight="1">
      <x:c r="A444" s="35" t="str">
        <x:v>Area HC-01</x:v>
      </x:c>
      <x:c r="B444" s="35" t="str">
        <x:v>Area Lead HC-01</x:v>
      </x:c>
      <x:c r="C444" s="35" t="str">
        <x:v>Field Lead HC-04</x:v>
      </x:c>
      <x:c r="D444" s="35" t="str">
        <x:v>City HC-A</x:v>
      </x:c>
      <x:c r="E444" s="35" t="n">
        <x:v>4</x:v>
      </x:c>
      <x:c r="F444" s="35" t="n">
        <x:v>24</x:v>
      </x:c>
      <x:c r="G444" s="35" t="n">
        <x:v>1</x:v>
      </x:c>
      <x:c r="H444" s="35" t="str">
        <x:v>Promoter</x:v>
      </x:c>
      <x:c r="I444" s="35" t="str">
        <x:v>Agency HC-01</x:v>
      </x:c>
      <x:c r="J444" s="35" t="str">
        <x:v>PR-HC-007</x:v>
      </x:c>
      <x:c r="K444" s="35" t="str">
        <x:v>Masked Promoter HC-007</x:v>
      </x:c>
      <x:c r="L444" s="35" t="str">
        <x:v>9XXXX10007</x:v>
      </x:c>
      <x:c r="M444" s="37" t="n">
        <x:v>46211</x:v>
      </x:c>
      <x:c r="N444" s="35" t="str">
        <x:v>Cohort 2</x:v>
      </x:c>
      <x:c r="O444" s="35" t="str">
        <x:v>DIST-HC-02</x:v>
      </x:c>
      <x:c r="P444" s="35" t="str">
        <x:v>Masked Distributor HC-02</x:v>
      </x:c>
      <x:c r="Q444" s="35" t="str">
        <x:v>P-HC-019</x:v>
      </x:c>
      <x:c r="R444" s="35" t="str">
        <x:v>HC-019</x:v>
      </x:c>
      <x:c r="S444" s="35" t="str">
        <x:v>Masked Store HC-019</x:v>
      </x:c>
      <x:c r="T444" s="35" t="str">
        <x:v>XX1019</x:v>
      </x:c>
      <x:c r="U444" s="35" t="str">
        <x:v>Beauty Retail</x:v>
      </x:c>
      <x:c r="V444" s="35" t="str">
        <x:v>Masked</x:v>
      </x:c>
      <x:c r="W444" s="35" t="str">
        <x:v>Masked</x:v>
      </x:c>
      <x:c r="X444" s="37" t="n">
        <x:v>46223</x:v>
      </x:c>
      <x:c r="Y444" s="37" t="n">
        <x:v>46273</x:v>
      </x:c>
      <x:c r="Z444" s="35" t="str">
        <x:v>W02</x:v>
      </x:c>
      <x:c r="AA444" s="35" t="str">
        <x:v>Sep'26</x:v>
      </x:c>
      <x:c r="AB444" s="35" t="str">
        <x:v>08 - 14</x:v>
      </x:c>
      <x:c r="AC444" s="35" t="str">
        <x:v>Week 2 of Sep 2026</x:v>
      </x:c>
      <x:c r="AD444" s="35" t="str">
        <x:v>Continue</x:v>
      </x:c>
      <x:c r="AE444" s="35" t="str"/>
      <x:c r="AF444" s="36" t="n">
        <x:v>61</x:v>
      </x:c>
      <x:c r="AG444" s="36" t="n">
        <x:v>24</x:v>
      </x:c>
      <x:c r="AH444" s="38" t="n">
        <x:f>IFERROR(AG444/AF444,0)</x:f>
        <x:v>0.39344262295081966</x:v>
      </x:c>
      <x:c r="AI444" s="36" t="n">
        <x:v>20</x:v>
      </x:c>
      <x:c r="AJ444" s="38" t="n">
        <x:f>IFERROR(AI444/AG444,0)</x:f>
        <x:v>0.8333333333333334</x:v>
      </x:c>
      <x:c r="AK444" s="36" t="n">
        <x:v>7</x:v>
      </x:c>
      <x:c r="AL444" s="36" t="n">
        <x:v>6</x:v>
      </x:c>
      <x:c r="AM444" s="36" t="n">
        <x:v>1</x:v>
      </x:c>
      <x:c r="AN444" s="38" t="n">
        <x:f>IFERROR(AL444/AG444,0)</x:f>
        <x:v>0.25</x:v>
      </x:c>
      <x:c r="AO444" s="36" t="n">
        <x:f>BK443</x:f>
        <x:v>25</x:v>
      </x:c>
      <x:c r="AP444" s="36" t="n">
        <x:f>BL443</x:f>
        <x:v>29</x:v>
      </x:c>
      <x:c r="AQ444" s="36" t="n">
        <x:f>BM443</x:f>
        <x:v>24</x:v>
      </x:c>
      <x:c r="AR444" s="36" t="n">
        <x:f>BN443</x:f>
        <x:v>26</x:v>
      </x:c>
      <x:c r="AS444" s="36" t="n">
        <x:f>BO443</x:f>
        <x:v>25</x:v>
      </x:c>
      <x:c r="AT444" s="36" t="n">
        <x:f>BP443</x:f>
        <x:v>29</x:v>
      </x:c>
      <x:c r="AU444" s="36" t="n">
        <x:f>BQ443</x:f>
        <x:v>28</x:v>
      </x:c>
      <x:c r="AV444" s="36" t="n">
        <x:f>BR443</x:f>
        <x:v>32</x:v>
      </x:c>
      <x:c r="AW444" s="36" t="n">
        <x:f>BS443</x:f>
        <x:v>27</x:v>
      </x:c>
      <x:c r="AX444" s="36" t="n">
        <x:f>BT443</x:f>
        <x:v>31</x:v>
      </x:c>
      <x:c r="AY444" s="36" t="n">
        <x:f>SUM(AO444:AX444)</x:f>
        <x:v>276</x:v>
      </x:c>
      <x:c r="AZ444" s="36" t="n">
        <x:v>0</x:v>
      </x:c>
      <x:c r="BA444" s="36" t="n">
        <x:v>0</x:v>
      </x:c>
      <x:c r="BB444" s="36" t="n">
        <x:v>0</x:v>
      </x:c>
      <x:c r="BC444" s="36" t="n">
        <x:v>0</x:v>
      </x:c>
      <x:c r="BD444" s="36" t="n">
        <x:v>0</x:v>
      </x:c>
      <x:c r="BE444" s="36" t="n">
        <x:v>17</x:v>
      </x:c>
      <x:c r="BF444" s="36" t="n">
        <x:v>0</x:v>
      </x:c>
      <x:c r="BG444" s="36" t="n">
        <x:v>0</x:v>
      </x:c>
      <x:c r="BH444" s="36" t="n">
        <x:v>0</x:v>
      </x:c>
      <x:c r="BI444" s="36" t="n">
        <x:v>0</x:v>
      </x:c>
      <x:c r="BJ444" s="36"/>
      <x:c r="BK444" s="36" t="n">
        <x:f>MAX(0,AO444+AZ444-BV444)</x:f>
        <x:v>24</x:v>
      </x:c>
      <x:c r="BL444" s="36" t="n">
        <x:f>MAX(0,AP444+BA444-BW444)</x:f>
        <x:v>28</x:v>
      </x:c>
      <x:c r="BM444" s="36" t="n">
        <x:f>MAX(0,AQ444+BB444-BX444)</x:f>
        <x:v>23</x:v>
      </x:c>
      <x:c r="BN444" s="36" t="n">
        <x:f>MAX(0,AR444+BC444-BY444)</x:f>
        <x:v>25</x:v>
      </x:c>
      <x:c r="BO444" s="36" t="n">
        <x:f>MAX(0,AS444+BD444-BZ444)</x:f>
        <x:v>25</x:v>
      </x:c>
      <x:c r="BP444" s="36" t="n">
        <x:f>MAX(0,AT444+BE444-CA444)</x:f>
        <x:v>45</x:v>
      </x:c>
      <x:c r="BQ444" s="36" t="n">
        <x:f>MAX(0,AU444+BF444-CB444)</x:f>
        <x:v>27</x:v>
      </x:c>
      <x:c r="BR444" s="36" t="n">
        <x:f>MAX(0,AV444+BG444-CC444)</x:f>
        <x:v>32</x:v>
      </x:c>
      <x:c r="BS444" s="36" t="n">
        <x:f>MAX(0,AW444+BH444-CD444)</x:f>
        <x:v>24</x:v>
      </x:c>
      <x:c r="BT444" s="36" t="n">
        <x:f>MAX(0,AX444+BI444-CE444)</x:f>
        <x:v>30</x:v>
      </x:c>
      <x:c r="BU444" s="36" t="n">
        <x:f>SUM(BK444:BT444)</x:f>
        <x:v>283</x:v>
      </x:c>
      <x:c r="BV444" s="36" t="n">
        <x:v>1</x:v>
      </x:c>
      <x:c r="BW444" s="36" t="n">
        <x:v>1</x:v>
      </x:c>
      <x:c r="BX444" s="36" t="n">
        <x:v>1</x:v>
      </x:c>
      <x:c r="BY444" s="36" t="n">
        <x:v>1</x:v>
      </x:c>
      <x:c r="BZ444" s="36" t="n">
        <x:v>0</x:v>
      </x:c>
      <x:c r="CA444" s="36" t="n">
        <x:v>1</x:v>
      </x:c>
      <x:c r="CB444" s="36" t="n">
        <x:v>1</x:v>
      </x:c>
      <x:c r="CC444" s="36" t="n">
        <x:v>0</x:v>
      </x:c>
      <x:c r="CD444" s="36" t="n">
        <x:v>3</x:v>
      </x:c>
      <x:c r="CE444" s="36" t="n">
        <x:v>1</x:v>
      </x:c>
      <x:c r="CF444" s="36"/>
      <x:c r="CG444" s="36" t="n">
        <x:f>SUM(BW444,CD444)</x:f>
        <x:v>4</x:v>
      </x:c>
      <x:c r="CH444" s="36" t="n">
        <x:f>SUM(BX444,CA444)</x:f>
        <x:v>2</x:v>
      </x:c>
      <x:c r="CI444" s="36" t="n">
        <x:f>SUM(BY444)</x:f>
        <x:v>1</x:v>
      </x:c>
      <x:c r="CJ444" s="36" t="n">
        <x:f>SUM(BV444,BZ444,CB444)</x:f>
        <x:v>2</x:v>
      </x:c>
      <x:c r="CK444" s="36" t="n">
        <x:f>SUM(CC444,CE444)</x:f>
        <x:v>1</x:v>
      </x:c>
      <x:c r="CL444" s="36" t="n">
        <x:f>SUM(CG444:CK444)</x:f>
        <x:v>10</x:v>
      </x:c>
      <x:c r="CM444" s="39" t="n">
        <x:f>SUM(BW444*0.075,CD444*0.075)</x:f>
        <x:v>0.3</x:v>
      </x:c>
      <x:c r="CN444" s="39" t="n">
        <x:f>SUM(BX444*0.06,CA444*0.03)</x:f>
        <x:v>0.09</x:v>
      </x:c>
      <x:c r="CO444" s="39" t="n">
        <x:f>SUM(BY444*0.08)</x:f>
        <x:v>0.08</x:v>
      </x:c>
      <x:c r="CP444" s="39" t="n">
        <x:f>SUM(BV444*0.12,BZ444*0.06,CB444*0.03)</x:f>
        <x:v>0.15</x:v>
      </x:c>
      <x:c r="CQ444" s="39" t="n">
        <x:f>SUM(CC444*0.01,CE444*0.1)</x:f>
        <x:v>0.1</x:v>
      </x:c>
      <x:c r="CR444" s="39" t="n">
        <x:f>SUM(CM444:CQ444)</x:f>
        <x:v>0.72</x:v>
      </x:c>
      <x:c r="CS444" s="36" t="n">
        <x:f>SUM(CG444:CH444)</x:f>
        <x:v>6</x:v>
      </x:c>
      <x:c r="CT444" s="36" t="str"/>
      <x:c r="CU444" s="36" t="n">
        <x:f>MIN(AG444,CG444)</x:f>
        <x:v>4</x:v>
      </x:c>
      <x:c r="CV444" s="36" t="n">
        <x:f>MIN(AG444,CH444)</x:f>
        <x:v>2</x:v>
      </x:c>
      <x:c r="CW444" s="36" t="n">
        <x:f>MIN(AG444,CI444)</x:f>
        <x:v>1</x:v>
      </x:c>
      <x:c r="CX444" s="36" t="n">
        <x:f>MIN(AG444,CJ444)</x:f>
        <x:v>2</x:v>
      </x:c>
      <x:c r="CY444" s="36" t="n">
        <x:f>MIN(AG444,CK444)</x:f>
        <x:v>1</x:v>
      </x:c>
    </x:row>
    <x:row r="445" ht="18" customHeight="1">
      <x:c r="A445" s="35" t="str">
        <x:v>Area HC-01</x:v>
      </x:c>
      <x:c r="B445" s="35" t="str">
        <x:v>Area Lead HC-01</x:v>
      </x:c>
      <x:c r="C445" s="35" t="str">
        <x:v>Field Lead HC-04</x:v>
      </x:c>
      <x:c r="D445" s="35" t="str">
        <x:v>City HC-A</x:v>
      </x:c>
      <x:c r="E445" s="35" t="n">
        <x:v>4</x:v>
      </x:c>
      <x:c r="F445" s="35" t="n">
        <x:v>24</x:v>
      </x:c>
      <x:c r="G445" s="35" t="n">
        <x:v>1</x:v>
      </x:c>
      <x:c r="H445" s="35" t="str">
        <x:v>Promoter</x:v>
      </x:c>
      <x:c r="I445" s="35" t="str">
        <x:v>Agency HC-01</x:v>
      </x:c>
      <x:c r="J445" s="35" t="str">
        <x:v>PR-HC-007</x:v>
      </x:c>
      <x:c r="K445" s="35" t="str">
        <x:v>Masked Promoter HC-007</x:v>
      </x:c>
      <x:c r="L445" s="35" t="str">
        <x:v>9XXXX10007</x:v>
      </x:c>
      <x:c r="M445" s="37" t="n">
        <x:v>46211</x:v>
      </x:c>
      <x:c r="N445" s="35" t="str">
        <x:v>Cohort 2</x:v>
      </x:c>
      <x:c r="O445" s="35" t="str">
        <x:v>DIST-HC-02</x:v>
      </x:c>
      <x:c r="P445" s="35" t="str">
        <x:v>Masked Distributor HC-02</x:v>
      </x:c>
      <x:c r="Q445" s="35" t="str">
        <x:v>P-HC-019</x:v>
      </x:c>
      <x:c r="R445" s="35" t="str">
        <x:v>HC-019</x:v>
      </x:c>
      <x:c r="S445" s="35" t="str">
        <x:v>Masked Store HC-019</x:v>
      </x:c>
      <x:c r="T445" s="35" t="str">
        <x:v>XX1019</x:v>
      </x:c>
      <x:c r="U445" s="35" t="str">
        <x:v>Beauty Retail</x:v>
      </x:c>
      <x:c r="V445" s="35" t="str">
        <x:v>Masked</x:v>
      </x:c>
      <x:c r="W445" s="35" t="str">
        <x:v>Masked</x:v>
      </x:c>
      <x:c r="X445" s="37" t="n">
        <x:v>46223</x:v>
      </x:c>
      <x:c r="Y445" s="37" t="n">
        <x:v>46274</x:v>
      </x:c>
      <x:c r="Z445" s="35" t="str">
        <x:v>W02</x:v>
      </x:c>
      <x:c r="AA445" s="35" t="str">
        <x:v>Sep'26</x:v>
      </x:c>
      <x:c r="AB445" s="35" t="str">
        <x:v>08 - 14</x:v>
      </x:c>
      <x:c r="AC445" s="35" t="str">
        <x:v>Week 2 of Sep 2026</x:v>
      </x:c>
      <x:c r="AD445" s="35" t="str">
        <x:v>Continue</x:v>
      </x:c>
      <x:c r="AE445" s="35" t="str"/>
      <x:c r="AF445" s="36" t="n">
        <x:v>62</x:v>
      </x:c>
      <x:c r="AG445" s="36" t="n">
        <x:v>22</x:v>
      </x:c>
      <x:c r="AH445" s="38" t="n">
        <x:f>IFERROR(AG445/AF445,0)</x:f>
        <x:v>0.3548387096774194</x:v>
      </x:c>
      <x:c r="AI445" s="36" t="n">
        <x:v>20</x:v>
      </x:c>
      <x:c r="AJ445" s="38" t="n">
        <x:f>IFERROR(AI445/AG445,0)</x:f>
        <x:v>0.9090909090909091</x:v>
      </x:c>
      <x:c r="AK445" s="36" t="n">
        <x:v>8</x:v>
      </x:c>
      <x:c r="AL445" s="36" t="n">
        <x:v>8</x:v>
      </x:c>
      <x:c r="AM445" s="36" t="n">
        <x:v>1</x:v>
      </x:c>
      <x:c r="AN445" s="38" t="n">
        <x:f>IFERROR(AL445/AG445,0)</x:f>
        <x:v>0.36363636363636365</x:v>
      </x:c>
      <x:c r="AO445" s="36" t="n">
        <x:f>BK444</x:f>
        <x:v>24</x:v>
      </x:c>
      <x:c r="AP445" s="36" t="n">
        <x:f>BL444</x:f>
        <x:v>28</x:v>
      </x:c>
      <x:c r="AQ445" s="36" t="n">
        <x:f>BM444</x:f>
        <x:v>23</x:v>
      </x:c>
      <x:c r="AR445" s="36" t="n">
        <x:f>BN444</x:f>
        <x:v>25</x:v>
      </x:c>
      <x:c r="AS445" s="36" t="n">
        <x:f>BO444</x:f>
        <x:v>25</x:v>
      </x:c>
      <x:c r="AT445" s="36" t="n">
        <x:f>BP444</x:f>
        <x:v>45</x:v>
      </x:c>
      <x:c r="AU445" s="36" t="n">
        <x:f>BQ444</x:f>
        <x:v>27</x:v>
      </x:c>
      <x:c r="AV445" s="36" t="n">
        <x:f>BR444</x:f>
        <x:v>32</x:v>
      </x:c>
      <x:c r="AW445" s="36" t="n">
        <x:f>BS444</x:f>
        <x:v>24</x:v>
      </x:c>
      <x:c r="AX445" s="36" t="n">
        <x:f>BT444</x:f>
        <x:v>30</x:v>
      </x:c>
      <x:c r="AY445" s="36" t="n">
        <x:f>SUM(AO445:AX445)</x:f>
        <x:v>283</x:v>
      </x:c>
      <x:c r="AZ445" s="36" t="n">
        <x:v>19</x:v>
      </x:c>
      <x:c r="BA445" s="36" t="n">
        <x:v>0</x:v>
      </x:c>
      <x:c r="BB445" s="36" t="n">
        <x:v>0</x:v>
      </x:c>
      <x:c r="BC445" s="36" t="n">
        <x:v>0</x:v>
      </x:c>
      <x:c r="BD445" s="36" t="n">
        <x:v>0</x:v>
      </x:c>
      <x:c r="BE445" s="36" t="n">
        <x:v>0</x:v>
      </x:c>
      <x:c r="BF445" s="36" t="n">
        <x:v>20</x:v>
      </x:c>
      <x:c r="BG445" s="36" t="n">
        <x:v>0</x:v>
      </x:c>
      <x:c r="BH445" s="36" t="n">
        <x:v>0</x:v>
      </x:c>
      <x:c r="BI445" s="36" t="n">
        <x:v>0</x:v>
      </x:c>
      <x:c r="BJ445" s="36"/>
      <x:c r="BK445" s="36" t="n">
        <x:f>MAX(0,AO445+AZ445-BV445)</x:f>
        <x:v>42</x:v>
      </x:c>
      <x:c r="BL445" s="36" t="n">
        <x:f>MAX(0,AP445+BA445-BW445)</x:f>
        <x:v>26</x:v>
      </x:c>
      <x:c r="BM445" s="36" t="n">
        <x:f>MAX(0,AQ445+BB445-BX445)</x:f>
        <x:v>22</x:v>
      </x:c>
      <x:c r="BN445" s="36" t="n">
        <x:f>MAX(0,AR445+BC445-BY445)</x:f>
        <x:v>24</x:v>
      </x:c>
      <x:c r="BO445" s="36" t="n">
        <x:f>MAX(0,AS445+BD445-BZ445)</x:f>
        <x:v>24</x:v>
      </x:c>
      <x:c r="BP445" s="36" t="n">
        <x:f>MAX(0,AT445+BE445-CA445)</x:f>
        <x:v>44</x:v>
      </x:c>
      <x:c r="BQ445" s="36" t="n">
        <x:f>MAX(0,AU445+BF445-CB445)</x:f>
        <x:v>46</x:v>
      </x:c>
      <x:c r="BR445" s="36" t="n">
        <x:f>MAX(0,AV445+BG445-CC445)</x:f>
        <x:v>32</x:v>
      </x:c>
      <x:c r="BS445" s="36" t="n">
        <x:f>MAX(0,AW445+BH445-CD445)</x:f>
        <x:v>23</x:v>
      </x:c>
      <x:c r="BT445" s="36" t="n">
        <x:f>MAX(0,AX445+BI445-CE445)</x:f>
        <x:v>29</x:v>
      </x:c>
      <x:c r="BU445" s="36" t="n">
        <x:f>SUM(BK445:BT445)</x:f>
        <x:v>312</x:v>
      </x:c>
      <x:c r="BV445" s="36" t="n">
        <x:v>1</x:v>
      </x:c>
      <x:c r="BW445" s="36" t="n">
        <x:v>2</x:v>
      </x:c>
      <x:c r="BX445" s="36" t="n">
        <x:v>1</x:v>
      </x:c>
      <x:c r="BY445" s="36" t="n">
        <x:v>1</x:v>
      </x:c>
      <x:c r="BZ445" s="36" t="n">
        <x:v>1</x:v>
      </x:c>
      <x:c r="CA445" s="36" t="n">
        <x:v>1</x:v>
      </x:c>
      <x:c r="CB445" s="36" t="n">
        <x:v>1</x:v>
      </x:c>
      <x:c r="CC445" s="36" t="n">
        <x:v>0</x:v>
      </x:c>
      <x:c r="CD445" s="36" t="n">
        <x:v>1</x:v>
      </x:c>
      <x:c r="CE445" s="36" t="n">
        <x:v>1</x:v>
      </x:c>
      <x:c r="CF445" s="36"/>
      <x:c r="CG445" s="36" t="n">
        <x:f>SUM(BW445,CD445)</x:f>
        <x:v>3</x:v>
      </x:c>
      <x:c r="CH445" s="36" t="n">
        <x:f>SUM(BX445,CA445)</x:f>
        <x:v>2</x:v>
      </x:c>
      <x:c r="CI445" s="36" t="n">
        <x:f>SUM(BY445)</x:f>
        <x:v>1</x:v>
      </x:c>
      <x:c r="CJ445" s="36" t="n">
        <x:f>SUM(BV445,BZ445,CB445)</x:f>
        <x:v>3</x:v>
      </x:c>
      <x:c r="CK445" s="36" t="n">
        <x:f>SUM(CC445,CE445)</x:f>
        <x:v>1</x:v>
      </x:c>
      <x:c r="CL445" s="36" t="n">
        <x:f>SUM(CG445:CK445)</x:f>
        <x:v>10</x:v>
      </x:c>
      <x:c r="CM445" s="39" t="n">
        <x:f>SUM(BW445*0.075,CD445*0.075)</x:f>
        <x:v>0.22499999999999998</x:v>
      </x:c>
      <x:c r="CN445" s="39" t="n">
        <x:f>SUM(BX445*0.06,CA445*0.03)</x:f>
        <x:v>0.09</x:v>
      </x:c>
      <x:c r="CO445" s="39" t="n">
        <x:f>SUM(BY445*0.08)</x:f>
        <x:v>0.08</x:v>
      </x:c>
      <x:c r="CP445" s="39" t="n">
        <x:f>SUM(BV445*0.12,BZ445*0.06,CB445*0.03)</x:f>
        <x:v>0.21</x:v>
      </x:c>
      <x:c r="CQ445" s="39" t="n">
        <x:f>SUM(CC445*0.01,CE445*0.1)</x:f>
        <x:v>0.1</x:v>
      </x:c>
      <x:c r="CR445" s="39" t="n">
        <x:f>SUM(CM445:CQ445)</x:f>
        <x:v>0.705</x:v>
      </x:c>
      <x:c r="CS445" s="36" t="n">
        <x:f>SUM(CG445:CH445)</x:f>
        <x:v>5</x:v>
      </x:c>
      <x:c r="CT445" s="36" t="str"/>
      <x:c r="CU445" s="36" t="n">
        <x:f>MIN(AG445,CG445)</x:f>
        <x:v>3</x:v>
      </x:c>
      <x:c r="CV445" s="36" t="n">
        <x:f>MIN(AG445,CH445)</x:f>
        <x:v>2</x:v>
      </x:c>
      <x:c r="CW445" s="36" t="n">
        <x:f>MIN(AG445,CI445)</x:f>
        <x:v>1</x:v>
      </x:c>
      <x:c r="CX445" s="36" t="n">
        <x:f>MIN(AG445,CJ445)</x:f>
        <x:v>3</x:v>
      </x:c>
      <x:c r="CY445" s="36" t="n">
        <x:f>MIN(AG445,CK445)</x:f>
        <x:v>1</x:v>
      </x:c>
    </x:row>
    <x:row r="446" ht="18" customHeight="1">
      <x:c r="A446" s="35" t="str">
        <x:v>Area HC-01</x:v>
      </x:c>
      <x:c r="B446" s="35" t="str">
        <x:v>Area Lead HC-01</x:v>
      </x:c>
      <x:c r="C446" s="35" t="str">
        <x:v>Field Lead HC-04</x:v>
      </x:c>
      <x:c r="D446" s="35" t="str">
        <x:v>City HC-A</x:v>
      </x:c>
      <x:c r="E446" s="35" t="n">
        <x:v>4</x:v>
      </x:c>
      <x:c r="F446" s="35" t="n">
        <x:v>24</x:v>
      </x:c>
      <x:c r="G446" s="35" t="n">
        <x:v>1</x:v>
      </x:c>
      <x:c r="H446" s="35" t="str">
        <x:v>Promoter</x:v>
      </x:c>
      <x:c r="I446" s="35" t="str">
        <x:v>Agency HC-01</x:v>
      </x:c>
      <x:c r="J446" s="35" t="str">
        <x:v>PR-HC-007</x:v>
      </x:c>
      <x:c r="K446" s="35" t="str">
        <x:v>Masked Promoter HC-007</x:v>
      </x:c>
      <x:c r="L446" s="35" t="str">
        <x:v>9XXXX10007</x:v>
      </x:c>
      <x:c r="M446" s="37" t="n">
        <x:v>46211</x:v>
      </x:c>
      <x:c r="N446" s="35" t="str">
        <x:v>Cohort 2</x:v>
      </x:c>
      <x:c r="O446" s="35" t="str">
        <x:v>DIST-HC-02</x:v>
      </x:c>
      <x:c r="P446" s="35" t="str">
        <x:v>Masked Distributor HC-02</x:v>
      </x:c>
      <x:c r="Q446" s="35" t="str">
        <x:v>P-HC-019</x:v>
      </x:c>
      <x:c r="R446" s="35" t="str">
        <x:v>HC-019</x:v>
      </x:c>
      <x:c r="S446" s="35" t="str">
        <x:v>Masked Store HC-019</x:v>
      </x:c>
      <x:c r="T446" s="35" t="str">
        <x:v>XX1019</x:v>
      </x:c>
      <x:c r="U446" s="35" t="str">
        <x:v>Beauty Retail</x:v>
      </x:c>
      <x:c r="V446" s="35" t="str">
        <x:v>Masked</x:v>
      </x:c>
      <x:c r="W446" s="35" t="str">
        <x:v>Masked</x:v>
      </x:c>
      <x:c r="X446" s="37" t="n">
        <x:v>46223</x:v>
      </x:c>
      <x:c r="Y446" s="37" t="n">
        <x:v>46275</x:v>
      </x:c>
      <x:c r="Z446" s="35" t="str">
        <x:v>W02</x:v>
      </x:c>
      <x:c r="AA446" s="35" t="str">
        <x:v>Sep'26</x:v>
      </x:c>
      <x:c r="AB446" s="35" t="str">
        <x:v>08 - 14</x:v>
      </x:c>
      <x:c r="AC446" s="35" t="str">
        <x:v>Week 2 of Sep 2026</x:v>
      </x:c>
      <x:c r="AD446" s="35" t="str">
        <x:v>Continue</x:v>
      </x:c>
      <x:c r="AE446" s="35" t="str">
        <x:v>Normal operations</x:v>
      </x:c>
      <x:c r="AF446" s="36" t="n">
        <x:v>55</x:v>
      </x:c>
      <x:c r="AG446" s="36" t="n">
        <x:v>15</x:v>
      </x:c>
      <x:c r="AH446" s="38" t="n">
        <x:f>IFERROR(AG446/AF446,0)</x:f>
        <x:v>0.2727272727272727</x:v>
      </x:c>
      <x:c r="AI446" s="36" t="n">
        <x:v>10</x:v>
      </x:c>
      <x:c r="AJ446" s="38" t="n">
        <x:f>IFERROR(AI446/AG446,0)</x:f>
        <x:v>0.6666666666666666</x:v>
      </x:c>
      <x:c r="AK446" s="36" t="n">
        <x:v>3</x:v>
      </x:c>
      <x:c r="AL446" s="36" t="n">
        <x:v>5</x:v>
      </x:c>
      <x:c r="AM446" s="36" t="n">
        <x:v>1</x:v>
      </x:c>
      <x:c r="AN446" s="38" t="n">
        <x:f>IFERROR(AL446/AG446,0)</x:f>
        <x:v>0.3333333333333333</x:v>
      </x:c>
      <x:c r="AO446" s="36" t="n">
        <x:f>BK445</x:f>
        <x:v>42</x:v>
      </x:c>
      <x:c r="AP446" s="36" t="n">
        <x:f>BL445</x:f>
        <x:v>26</x:v>
      </x:c>
      <x:c r="AQ446" s="36" t="n">
        <x:f>BM445</x:f>
        <x:v>22</x:v>
      </x:c>
      <x:c r="AR446" s="36" t="n">
        <x:f>BN445</x:f>
        <x:v>24</x:v>
      </x:c>
      <x:c r="AS446" s="36" t="n">
        <x:f>BO445</x:f>
        <x:v>24</x:v>
      </x:c>
      <x:c r="AT446" s="36" t="n">
        <x:f>BP445</x:f>
        <x:v>44</x:v>
      </x:c>
      <x:c r="AU446" s="36" t="n">
        <x:f>BQ445</x:f>
        <x:v>46</x:v>
      </x:c>
      <x:c r="AV446" s="36" t="n">
        <x:f>BR445</x:f>
        <x:v>32</x:v>
      </x:c>
      <x:c r="AW446" s="36" t="n">
        <x:f>BS445</x:f>
        <x:v>23</x:v>
      </x:c>
      <x:c r="AX446" s="36" t="n">
        <x:f>BT445</x:f>
        <x:v>29</x:v>
      </x:c>
      <x:c r="AY446" s="36" t="n">
        <x:f>SUM(AO446:AX446)</x:f>
        <x:v>312</x:v>
      </x:c>
      <x:c r="AZ446" s="36" t="n">
        <x:v>0</x:v>
      </x:c>
      <x:c r="BA446" s="36" t="n">
        <x:v>24</x:v>
      </x:c>
      <x:c r="BB446" s="36" t="n">
        <x:v>0</x:v>
      </x:c>
      <x:c r="BC446" s="36" t="n">
        <x:v>0</x:v>
      </x:c>
      <x:c r="BD446" s="36" t="n">
        <x:v>0</x:v>
      </x:c>
      <x:c r="BE446" s="36" t="n">
        <x:v>0</x:v>
      </x:c>
      <x:c r="BF446" s="36" t="n">
        <x:v>0</x:v>
      </x:c>
      <x:c r="BG446" s="36" t="n">
        <x:v>15</x:v>
      </x:c>
      <x:c r="BH446" s="36" t="n">
        <x:v>0</x:v>
      </x:c>
      <x:c r="BI446" s="36" t="n">
        <x:v>0</x:v>
      </x:c>
      <x:c r="BJ446" s="36"/>
      <x:c r="BK446" s="36" t="n">
        <x:f>MAX(0,AO446+AZ446-BV446)</x:f>
        <x:v>41</x:v>
      </x:c>
      <x:c r="BL446" s="36" t="n">
        <x:f>MAX(0,AP446+BA446-BW446)</x:f>
        <x:v>48</x:v>
      </x:c>
      <x:c r="BM446" s="36" t="n">
        <x:f>MAX(0,AQ446+BB446-BX446)</x:f>
        <x:v>21</x:v>
      </x:c>
      <x:c r="BN446" s="36" t="n">
        <x:f>MAX(0,AR446+BC446-BY446)</x:f>
        <x:v>23</x:v>
      </x:c>
      <x:c r="BO446" s="36" t="n">
        <x:f>MAX(0,AS446+BD446-BZ446)</x:f>
        <x:v>23</x:v>
      </x:c>
      <x:c r="BP446" s="36" t="n">
        <x:f>MAX(0,AT446+BE446-CA446)</x:f>
        <x:v>43</x:v>
      </x:c>
      <x:c r="BQ446" s="36" t="n">
        <x:f>MAX(0,AU446+BF446-CB446)</x:f>
        <x:v>45</x:v>
      </x:c>
      <x:c r="BR446" s="36" t="n">
        <x:f>MAX(0,AV446+BG446-CC446)</x:f>
        <x:v>46</x:v>
      </x:c>
      <x:c r="BS446" s="36" t="n">
        <x:f>MAX(0,AW446+BH446-CD446)</x:f>
        <x:v>21</x:v>
      </x:c>
      <x:c r="BT446" s="36" t="n">
        <x:f>MAX(0,AX446+BI446-CE446)</x:f>
        <x:v>28</x:v>
      </x:c>
      <x:c r="BU446" s="36" t="n">
        <x:f>SUM(BK446:BT446)</x:f>
        <x:v>339</x:v>
      </x:c>
      <x:c r="BV446" s="36" t="n">
        <x:v>1</x:v>
      </x:c>
      <x:c r="BW446" s="36" t="n">
        <x:v>2</x:v>
      </x:c>
      <x:c r="BX446" s="36" t="n">
        <x:v>1</x:v>
      </x:c>
      <x:c r="BY446" s="36" t="n">
        <x:v>1</x:v>
      </x:c>
      <x:c r="BZ446" s="36" t="n">
        <x:v>1</x:v>
      </x:c>
      <x:c r="CA446" s="36" t="n">
        <x:v>1</x:v>
      </x:c>
      <x:c r="CB446" s="36" t="n">
        <x:v>1</x:v>
      </x:c>
      <x:c r="CC446" s="36" t="n">
        <x:v>1</x:v>
      </x:c>
      <x:c r="CD446" s="36" t="n">
        <x:v>2</x:v>
      </x:c>
      <x:c r="CE446" s="36" t="n">
        <x:v>1</x:v>
      </x:c>
      <x:c r="CF446" s="36"/>
      <x:c r="CG446" s="36" t="n">
        <x:f>SUM(BW446,CD446)</x:f>
        <x:v>4</x:v>
      </x:c>
      <x:c r="CH446" s="36" t="n">
        <x:f>SUM(BX446,CA446)</x:f>
        <x:v>2</x:v>
      </x:c>
      <x:c r="CI446" s="36" t="n">
        <x:f>SUM(BY446)</x:f>
        <x:v>1</x:v>
      </x:c>
      <x:c r="CJ446" s="36" t="n">
        <x:f>SUM(BV446,BZ446,CB446)</x:f>
        <x:v>3</x:v>
      </x:c>
      <x:c r="CK446" s="36" t="n">
        <x:f>SUM(CC446,CE446)</x:f>
        <x:v>2</x:v>
      </x:c>
      <x:c r="CL446" s="36" t="n">
        <x:f>SUM(CG446:CK446)</x:f>
        <x:v>12</x:v>
      </x:c>
      <x:c r="CM446" s="39" t="n">
        <x:f>SUM(BW446*0.075,CD446*0.075)</x:f>
        <x:v>0.3</x:v>
      </x:c>
      <x:c r="CN446" s="39" t="n">
        <x:f>SUM(BX446*0.06,CA446*0.03)</x:f>
        <x:v>0.09</x:v>
      </x:c>
      <x:c r="CO446" s="39" t="n">
        <x:f>SUM(BY446*0.08)</x:f>
        <x:v>0.08</x:v>
      </x:c>
      <x:c r="CP446" s="39" t="n">
        <x:f>SUM(BV446*0.12,BZ446*0.06,CB446*0.03)</x:f>
        <x:v>0.21</x:v>
      </x:c>
      <x:c r="CQ446" s="39" t="n">
        <x:f>SUM(CC446*0.01,CE446*0.1)</x:f>
        <x:v>0.11</x:v>
      </x:c>
      <x:c r="CR446" s="39" t="n">
        <x:f>SUM(CM446:CQ446)</x:f>
        <x:v>0.79</x:v>
      </x:c>
      <x:c r="CS446" s="36" t="n">
        <x:f>SUM(CG446:CH446)</x:f>
        <x:v>6</x:v>
      </x:c>
      <x:c r="CT446" s="36" t="str"/>
      <x:c r="CU446" s="36" t="n">
        <x:f>MIN(AG446,CG446)</x:f>
        <x:v>4</x:v>
      </x:c>
      <x:c r="CV446" s="36" t="n">
        <x:f>MIN(AG446,CH446)</x:f>
        <x:v>2</x:v>
      </x:c>
      <x:c r="CW446" s="36" t="n">
        <x:f>MIN(AG446,CI446)</x:f>
        <x:v>1</x:v>
      </x:c>
      <x:c r="CX446" s="36" t="n">
        <x:f>MIN(AG446,CJ446)</x:f>
        <x:v>3</x:v>
      </x:c>
      <x:c r="CY446" s="36" t="n">
        <x:f>MIN(AG446,CK446)</x:f>
        <x:v>2</x:v>
      </x:c>
    </x:row>
    <x:row r="447" ht="18" customHeight="1">
      <x:c r="A447" s="35" t="str">
        <x:v>Area HC-01</x:v>
      </x:c>
      <x:c r="B447" s="35" t="str">
        <x:v>Area Lead HC-01</x:v>
      </x:c>
      <x:c r="C447" s="35" t="str">
        <x:v>Field Lead HC-04</x:v>
      </x:c>
      <x:c r="D447" s="35" t="str">
        <x:v>City HC-A</x:v>
      </x:c>
      <x:c r="E447" s="35" t="n">
        <x:v>4</x:v>
      </x:c>
      <x:c r="F447" s="35" t="n">
        <x:v>24</x:v>
      </x:c>
      <x:c r="G447" s="35" t="n">
        <x:v>1</x:v>
      </x:c>
      <x:c r="H447" s="35" t="str">
        <x:v>Promoter</x:v>
      </x:c>
      <x:c r="I447" s="35" t="str">
        <x:v>Agency HC-01</x:v>
      </x:c>
      <x:c r="J447" s="35" t="str">
        <x:v>PR-HC-007</x:v>
      </x:c>
      <x:c r="K447" s="35" t="str">
        <x:v>Masked Promoter HC-007</x:v>
      </x:c>
      <x:c r="L447" s="35" t="str">
        <x:v>9XXXX10007</x:v>
      </x:c>
      <x:c r="M447" s="37" t="n">
        <x:v>46211</x:v>
      </x:c>
      <x:c r="N447" s="35" t="str">
        <x:v>Cohort 2</x:v>
      </x:c>
      <x:c r="O447" s="35" t="str">
        <x:v>DIST-HC-02</x:v>
      </x:c>
      <x:c r="P447" s="35" t="str">
        <x:v>Masked Distributor HC-02</x:v>
      </x:c>
      <x:c r="Q447" s="35" t="str">
        <x:v>P-HC-019</x:v>
      </x:c>
      <x:c r="R447" s="35" t="str">
        <x:v>HC-019</x:v>
      </x:c>
      <x:c r="S447" s="35" t="str">
        <x:v>Masked Store HC-019</x:v>
      </x:c>
      <x:c r="T447" s="35" t="str">
        <x:v>XX1019</x:v>
      </x:c>
      <x:c r="U447" s="35" t="str">
        <x:v>Beauty Retail</x:v>
      </x:c>
      <x:c r="V447" s="35" t="str">
        <x:v>Masked</x:v>
      </x:c>
      <x:c r="W447" s="35" t="str">
        <x:v>Masked</x:v>
      </x:c>
      <x:c r="X447" s="37" t="n">
        <x:v>46223</x:v>
      </x:c>
      <x:c r="Y447" s="37" t="n">
        <x:v>46276</x:v>
      </x:c>
      <x:c r="Z447" s="35" t="str">
        <x:v>W02</x:v>
      </x:c>
      <x:c r="AA447" s="35" t="str">
        <x:v>Sep'26</x:v>
      </x:c>
      <x:c r="AB447" s="35" t="str">
        <x:v>08 - 14</x:v>
      </x:c>
      <x:c r="AC447" s="35" t="str">
        <x:v>Week 2 of Sep 2026</x:v>
      </x:c>
      <x:c r="AD447" s="35" t="str">
        <x:v>Continue</x:v>
      </x:c>
      <x:c r="AE447" s="35" t="str">
        <x:v>Replenishment pending for selected SKU</x:v>
      </x:c>
      <x:c r="AF447" s="36" t="n">
        <x:v>62</x:v>
      </x:c>
      <x:c r="AG447" s="36" t="n">
        <x:v>19</x:v>
      </x:c>
      <x:c r="AH447" s="38" t="n">
        <x:f>IFERROR(AG447/AF447,0)</x:f>
        <x:v>0.3064516129032258</x:v>
      </x:c>
      <x:c r="AI447" s="36" t="n">
        <x:v>14</x:v>
      </x:c>
      <x:c r="AJ447" s="38" t="n">
        <x:f>IFERROR(AI447/AG447,0)</x:f>
        <x:v>0.7368421052631579</x:v>
      </x:c>
      <x:c r="AK447" s="36" t="n">
        <x:v>4</x:v>
      </x:c>
      <x:c r="AL447" s="36" t="n">
        <x:v>7</x:v>
      </x:c>
      <x:c r="AM447" s="36" t="n">
        <x:v>1</x:v>
      </x:c>
      <x:c r="AN447" s="38" t="n">
        <x:f>IFERROR(AL447/AG447,0)</x:f>
        <x:v>0.3684210526315789</x:v>
      </x:c>
      <x:c r="AO447" s="36" t="n">
        <x:f>BK446</x:f>
        <x:v>41</x:v>
      </x:c>
      <x:c r="AP447" s="36" t="n">
        <x:f>BL446</x:f>
        <x:v>48</x:v>
      </x:c>
      <x:c r="AQ447" s="36" t="n">
        <x:f>BM446</x:f>
        <x:v>21</x:v>
      </x:c>
      <x:c r="AR447" s="36" t="n">
        <x:f>BN446</x:f>
        <x:v>23</x:v>
      </x:c>
      <x:c r="AS447" s="36" t="n">
        <x:f>BO446</x:f>
        <x:v>23</x:v>
      </x:c>
      <x:c r="AT447" s="36" t="n">
        <x:f>BP446</x:f>
        <x:v>43</x:v>
      </x:c>
      <x:c r="AU447" s="36" t="n">
        <x:f>BQ446</x:f>
        <x:v>45</x:v>
      </x:c>
      <x:c r="AV447" s="36" t="n">
        <x:f>BR446</x:f>
        <x:v>46</x:v>
      </x:c>
      <x:c r="AW447" s="36" t="n">
        <x:f>BS446</x:f>
        <x:v>21</x:v>
      </x:c>
      <x:c r="AX447" s="36" t="n">
        <x:f>BT446</x:f>
        <x:v>28</x:v>
      </x:c>
      <x:c r="AY447" s="36" t="n">
        <x:f>SUM(AO447:AX447)</x:f>
        <x:v>339</x:v>
      </x:c>
      <x:c r="AZ447" s="36" t="n">
        <x:v>0</x:v>
      </x:c>
      <x:c r="BA447" s="36" t="n">
        <x:v>0</x:v>
      </x:c>
      <x:c r="BB447" s="36" t="n">
        <x:v>20</x:v>
      </x:c>
      <x:c r="BC447" s="36" t="n">
        <x:v>0</x:v>
      </x:c>
      <x:c r="BD447" s="36" t="n">
        <x:v>0</x:v>
      </x:c>
      <x:c r="BE447" s="36" t="n">
        <x:v>0</x:v>
      </x:c>
      <x:c r="BF447" s="36" t="n">
        <x:v>0</x:v>
      </x:c>
      <x:c r="BG447" s="36" t="n">
        <x:v>0</x:v>
      </x:c>
      <x:c r="BH447" s="36" t="n">
        <x:v>0</x:v>
      </x:c>
      <x:c r="BI447" s="36" t="n">
        <x:v>0</x:v>
      </x:c>
      <x:c r="BJ447" s="36"/>
      <x:c r="BK447" s="36" t="n">
        <x:f>MAX(0,AO447+AZ447-BV447)</x:f>
        <x:v>40</x:v>
      </x:c>
      <x:c r="BL447" s="36" t="n">
        <x:f>MAX(0,AP447+BA447-BW447)</x:f>
        <x:v>46</x:v>
      </x:c>
      <x:c r="BM447" s="36" t="n">
        <x:f>MAX(0,AQ447+BB447-BX447)</x:f>
        <x:v>40</x:v>
      </x:c>
      <x:c r="BN447" s="36" t="n">
        <x:f>MAX(0,AR447+BC447-BY447)</x:f>
        <x:v>21</x:v>
      </x:c>
      <x:c r="BO447" s="36" t="n">
        <x:f>MAX(0,AS447+BD447-BZ447)</x:f>
        <x:v>23</x:v>
      </x:c>
      <x:c r="BP447" s="36" t="n">
        <x:f>MAX(0,AT447+BE447-CA447)</x:f>
        <x:v>42</x:v>
      </x:c>
      <x:c r="BQ447" s="36" t="n">
        <x:f>MAX(0,AU447+BF447-CB447)</x:f>
        <x:v>44</x:v>
      </x:c>
      <x:c r="BR447" s="36" t="n">
        <x:f>MAX(0,AV447+BG447-CC447)</x:f>
        <x:v>46</x:v>
      </x:c>
      <x:c r="BS447" s="36" t="n">
        <x:f>MAX(0,AW447+BH447-CD447)</x:f>
        <x:v>0</x:v>
      </x:c>
      <x:c r="BT447" s="36" t="n">
        <x:f>MAX(0,AX447+BI447-CE447)</x:f>
        <x:v>27</x:v>
      </x:c>
      <x:c r="BU447" s="36" t="n">
        <x:f>SUM(BK447:BT447)</x:f>
        <x:v>329</x:v>
      </x:c>
      <x:c r="BV447" s="36" t="n">
        <x:v>1</x:v>
      </x:c>
      <x:c r="BW447" s="36" t="n">
        <x:v>2</x:v>
      </x:c>
      <x:c r="BX447" s="36" t="n">
        <x:v>1</x:v>
      </x:c>
      <x:c r="BY447" s="36" t="n">
        <x:v>2</x:v>
      </x:c>
      <x:c r="BZ447" s="36" t="n">
        <x:v>0</x:v>
      </x:c>
      <x:c r="CA447" s="36" t="n">
        <x:v>1</x:v>
      </x:c>
      <x:c r="CB447" s="36" t="n">
        <x:v>1</x:v>
      </x:c>
      <x:c r="CC447" s="36" t="n">
        <x:v>0</x:v>
      </x:c>
      <x:c r="CD447" s="36" t="n">
        <x:v>21</x:v>
      </x:c>
      <x:c r="CE447" s="36" t="n">
        <x:v>1</x:v>
      </x:c>
      <x:c r="CF447" s="36"/>
      <x:c r="CG447" s="36" t="n">
        <x:f>SUM(BW447,CD447)</x:f>
        <x:v>23</x:v>
      </x:c>
      <x:c r="CH447" s="36" t="n">
        <x:f>SUM(BX447,CA447)</x:f>
        <x:v>2</x:v>
      </x:c>
      <x:c r="CI447" s="36" t="n">
        <x:f>SUM(BY447)</x:f>
        <x:v>2</x:v>
      </x:c>
      <x:c r="CJ447" s="36" t="n">
        <x:f>SUM(BV447,BZ447,CB447)</x:f>
        <x:v>2</x:v>
      </x:c>
      <x:c r="CK447" s="36" t="n">
        <x:f>SUM(CC447,CE447)</x:f>
        <x:v>1</x:v>
      </x:c>
      <x:c r="CL447" s="36" t="n">
        <x:f>SUM(CG447:CK447)</x:f>
        <x:v>30</x:v>
      </x:c>
      <x:c r="CM447" s="39" t="n">
        <x:f>SUM(BW447*0.075,CD447*0.075)</x:f>
        <x:v>1.7249999999999999</x:v>
      </x:c>
      <x:c r="CN447" s="39" t="n">
        <x:f>SUM(BX447*0.06,CA447*0.03)</x:f>
        <x:v>0.09</x:v>
      </x:c>
      <x:c r="CO447" s="39" t="n">
        <x:f>SUM(BY447*0.08)</x:f>
        <x:v>0.16</x:v>
      </x:c>
      <x:c r="CP447" s="39" t="n">
        <x:f>SUM(BV447*0.12,BZ447*0.06,CB447*0.03)</x:f>
        <x:v>0.15</x:v>
      </x:c>
      <x:c r="CQ447" s="39" t="n">
        <x:f>SUM(CC447*0.01,CE447*0.1)</x:f>
        <x:v>0.1</x:v>
      </x:c>
      <x:c r="CR447" s="39" t="n">
        <x:f>SUM(CM447:CQ447)</x:f>
        <x:v>2.225</x:v>
      </x:c>
      <x:c r="CS447" s="36" t="n">
        <x:f>SUM(CG447:CH447)</x:f>
        <x:v>25</x:v>
      </x:c>
      <x:c r="CT447" s="36" t="str"/>
      <x:c r="CU447" s="36" t="n">
        <x:f>MIN(AG447,CG447)</x:f>
        <x:v>19</x:v>
      </x:c>
      <x:c r="CV447" s="36" t="n">
        <x:f>MIN(AG447,CH447)</x:f>
        <x:v>2</x:v>
      </x:c>
      <x:c r="CW447" s="36" t="n">
        <x:f>MIN(AG447,CI447)</x:f>
        <x:v>2</x:v>
      </x:c>
      <x:c r="CX447" s="36" t="n">
        <x:f>MIN(AG447,CJ447)</x:f>
        <x:v>2</x:v>
      </x:c>
      <x:c r="CY447" s="36" t="n">
        <x:f>MIN(AG447,CK447)</x:f>
        <x:v>1</x:v>
      </x:c>
    </x:row>
    <x:row r="448" ht="18" customHeight="1">
      <x:c r="A448" s="35" t="str">
        <x:v>Area HC-01</x:v>
      </x:c>
      <x:c r="B448" s="35" t="str">
        <x:v>Area Lead HC-01</x:v>
      </x:c>
      <x:c r="C448" s="35" t="str">
        <x:v>Field Lead HC-04</x:v>
      </x:c>
      <x:c r="D448" s="35" t="str">
        <x:v>City HC-A</x:v>
      </x:c>
      <x:c r="E448" s="35" t="n">
        <x:v>4</x:v>
      </x:c>
      <x:c r="F448" s="35" t="n">
        <x:v>24</x:v>
      </x:c>
      <x:c r="G448" s="35" t="n">
        <x:v>1</x:v>
      </x:c>
      <x:c r="H448" s="35" t="str">
        <x:v>Promoter</x:v>
      </x:c>
      <x:c r="I448" s="35" t="str">
        <x:v>Agency HC-01</x:v>
      </x:c>
      <x:c r="J448" s="35" t="str">
        <x:v>PR-HC-007</x:v>
      </x:c>
      <x:c r="K448" s="35" t="str">
        <x:v>Masked Promoter HC-007</x:v>
      </x:c>
      <x:c r="L448" s="35" t="str">
        <x:v>9XXXX10007</x:v>
      </x:c>
      <x:c r="M448" s="37" t="n">
        <x:v>46211</x:v>
      </x:c>
      <x:c r="N448" s="35" t="str">
        <x:v>Cohort 2</x:v>
      </x:c>
      <x:c r="O448" s="35" t="str">
        <x:v>DIST-HC-02</x:v>
      </x:c>
      <x:c r="P448" s="35" t="str">
        <x:v>Masked Distributor HC-02</x:v>
      </x:c>
      <x:c r="Q448" s="35" t="str">
        <x:v>P-HC-019</x:v>
      </x:c>
      <x:c r="R448" s="35" t="str">
        <x:v>HC-019</x:v>
      </x:c>
      <x:c r="S448" s="35" t="str">
        <x:v>Masked Store HC-019</x:v>
      </x:c>
      <x:c r="T448" s="35" t="str">
        <x:v>XX1019</x:v>
      </x:c>
      <x:c r="U448" s="35" t="str">
        <x:v>Beauty Retail</x:v>
      </x:c>
      <x:c r="V448" s="35" t="str">
        <x:v>Masked</x:v>
      </x:c>
      <x:c r="W448" s="35" t="str">
        <x:v>Masked</x:v>
      </x:c>
      <x:c r="X448" s="37" t="n">
        <x:v>46223</x:v>
      </x:c>
      <x:c r="Y448" s="37" t="n">
        <x:v>46277</x:v>
      </x:c>
      <x:c r="Z448" s="35" t="str">
        <x:v>W02</x:v>
      </x:c>
      <x:c r="AA448" s="35" t="str">
        <x:v>Sep'26</x:v>
      </x:c>
      <x:c r="AB448" s="35" t="str">
        <x:v>08 - 14</x:v>
      </x:c>
      <x:c r="AC448" s="35" t="str">
        <x:v>Week 2 of Sep 2026</x:v>
      </x:c>
      <x:c r="AD448" s="35" t="str">
        <x:v>Continue</x:v>
      </x:c>
      <x:c r="AE448" s="35" t="str">
        <x:v>Replenishment pending for selected SKU</x:v>
      </x:c>
      <x:c r="AF448" s="36" t="n">
        <x:v>61</x:v>
      </x:c>
      <x:c r="AG448" s="36" t="n">
        <x:v>24</x:v>
      </x:c>
      <x:c r="AH448" s="38" t="n">
        <x:f>IFERROR(AG448/AF448,0)</x:f>
        <x:v>0.39344262295081966</x:v>
      </x:c>
      <x:c r="AI448" s="36" t="n">
        <x:v>16</x:v>
      </x:c>
      <x:c r="AJ448" s="38" t="n">
        <x:f>IFERROR(AI448/AG448,0)</x:f>
        <x:v>0.6666666666666666</x:v>
      </x:c>
      <x:c r="AK448" s="36" t="n">
        <x:v>5</x:v>
      </x:c>
      <x:c r="AL448" s="36" t="n">
        <x:v>6</x:v>
      </x:c>
      <x:c r="AM448" s="36" t="n">
        <x:v>1</x:v>
      </x:c>
      <x:c r="AN448" s="38" t="n">
        <x:f>IFERROR(AL448/AG448,0)</x:f>
        <x:v>0.25</x:v>
      </x:c>
      <x:c r="AO448" s="36" t="n">
        <x:f>BK447</x:f>
        <x:v>40</x:v>
      </x:c>
      <x:c r="AP448" s="36" t="n">
        <x:f>BL447</x:f>
        <x:v>46</x:v>
      </x:c>
      <x:c r="AQ448" s="36" t="n">
        <x:f>BM447</x:f>
        <x:v>40</x:v>
      </x:c>
      <x:c r="AR448" s="36" t="n">
        <x:f>BN447</x:f>
        <x:v>21</x:v>
      </x:c>
      <x:c r="AS448" s="36" t="n">
        <x:f>BO447</x:f>
        <x:v>23</x:v>
      </x:c>
      <x:c r="AT448" s="36" t="n">
        <x:f>BP447</x:f>
        <x:v>42</x:v>
      </x:c>
      <x:c r="AU448" s="36" t="n">
        <x:f>BQ447</x:f>
        <x:v>44</x:v>
      </x:c>
      <x:c r="AV448" s="36" t="n">
        <x:f>BR447</x:f>
        <x:v>46</x:v>
      </x:c>
      <x:c r="AW448" s="36" t="n">
        <x:f>BS447</x:f>
        <x:v>0</x:v>
      </x:c>
      <x:c r="AX448" s="36" t="n">
        <x:f>BT447</x:f>
        <x:v>27</x:v>
      </x:c>
      <x:c r="AY448" s="36" t="n">
        <x:f>SUM(AO448:AX448)</x:f>
        <x:v>329</x:v>
      </x:c>
      <x:c r="AZ448" s="36" t="n">
        <x:v>0</x:v>
      </x:c>
      <x:c r="BA448" s="36" t="n">
        <x:v>0</x:v>
      </x:c>
      <x:c r="BB448" s="36" t="n">
        <x:v>0</x:v>
      </x:c>
      <x:c r="BC448" s="36" t="n">
        <x:v>16</x:v>
      </x:c>
      <x:c r="BD448" s="36" t="n">
        <x:v>0</x:v>
      </x:c>
      <x:c r="BE448" s="36" t="n">
        <x:v>0</x:v>
      </x:c>
      <x:c r="BF448" s="36" t="n">
        <x:v>0</x:v>
      </x:c>
      <x:c r="BG448" s="36" t="n">
        <x:v>0</x:v>
      </x:c>
      <x:c r="BH448" s="36" t="n">
        <x:v>0</x:v>
      </x:c>
      <x:c r="BI448" s="36" t="n">
        <x:v>12</x:v>
      </x:c>
      <x:c r="BJ448" s="36"/>
      <x:c r="BK448" s="36" t="n">
        <x:f>MAX(0,AO448+AZ448-BV448)</x:f>
        <x:v>39</x:v>
      </x:c>
      <x:c r="BL448" s="36" t="n">
        <x:f>MAX(0,AP448+BA448-BW448)</x:f>
        <x:v>43</x:v>
      </x:c>
      <x:c r="BM448" s="36" t="n">
        <x:f>MAX(0,AQ448+BB448-BX448)</x:f>
        <x:v>39</x:v>
      </x:c>
      <x:c r="BN448" s="36" t="n">
        <x:f>MAX(0,AR448+BC448-BY448)</x:f>
        <x:v>36</x:v>
      </x:c>
      <x:c r="BO448" s="36" t="n">
        <x:f>MAX(0,AS448+BD448-BZ448)</x:f>
        <x:v>23</x:v>
      </x:c>
      <x:c r="BP448" s="36" t="n">
        <x:f>MAX(0,AT448+BE448-CA448)</x:f>
        <x:v>41</x:v>
      </x:c>
      <x:c r="BQ448" s="36" t="n">
        <x:f>MAX(0,AU448+BF448-CB448)</x:f>
        <x:v>43</x:v>
      </x:c>
      <x:c r="BR448" s="36" t="n">
        <x:f>MAX(0,AV448+BG448-CC448)</x:f>
        <x:v>45</x:v>
      </x:c>
      <x:c r="BS448" s="36" t="n">
        <x:f>MAX(0,AW448+BH448-CD448)</x:f>
        <x:v>0</x:v>
      </x:c>
      <x:c r="BT448" s="36" t="n">
        <x:f>MAX(0,AX448+BI448-CE448)</x:f>
        <x:v>37</x:v>
      </x:c>
      <x:c r="BU448" s="36" t="n">
        <x:f>SUM(BK448:BT448)</x:f>
        <x:v>346</x:v>
      </x:c>
      <x:c r="BV448" s="36" t="n">
        <x:v>1</x:v>
      </x:c>
      <x:c r="BW448" s="36" t="n">
        <x:v>3</x:v>
      </x:c>
      <x:c r="BX448" s="36" t="n">
        <x:v>1</x:v>
      </x:c>
      <x:c r="BY448" s="36" t="n">
        <x:v>1</x:v>
      </x:c>
      <x:c r="BZ448" s="36" t="n">
        <x:v>0</x:v>
      </x:c>
      <x:c r="CA448" s="36" t="n">
        <x:v>1</x:v>
      </x:c>
      <x:c r="CB448" s="36" t="n">
        <x:v>1</x:v>
      </x:c>
      <x:c r="CC448" s="36" t="n">
        <x:v>1</x:v>
      </x:c>
      <x:c r="CD448" s="36" t="n">
        <x:v>0</x:v>
      </x:c>
      <x:c r="CE448" s="36" t="n">
        <x:v>2</x:v>
      </x:c>
      <x:c r="CF448" s="36"/>
      <x:c r="CG448" s="36" t="n">
        <x:f>SUM(BW448,CD448)</x:f>
        <x:v>3</x:v>
      </x:c>
      <x:c r="CH448" s="36" t="n">
        <x:f>SUM(BX448,CA448)</x:f>
        <x:v>2</x:v>
      </x:c>
      <x:c r="CI448" s="36" t="n">
        <x:f>SUM(BY448)</x:f>
        <x:v>1</x:v>
      </x:c>
      <x:c r="CJ448" s="36" t="n">
        <x:f>SUM(BV448,BZ448,CB448)</x:f>
        <x:v>2</x:v>
      </x:c>
      <x:c r="CK448" s="36" t="n">
        <x:f>SUM(CC448,CE448)</x:f>
        <x:v>3</x:v>
      </x:c>
      <x:c r="CL448" s="36" t="n">
        <x:f>SUM(CG448:CK448)</x:f>
        <x:v>11</x:v>
      </x:c>
      <x:c r="CM448" s="39" t="n">
        <x:f>SUM(BW448*0.075,CD448*0.075)</x:f>
        <x:v>0.22499999999999998</x:v>
      </x:c>
      <x:c r="CN448" s="39" t="n">
        <x:f>SUM(BX448*0.06,CA448*0.03)</x:f>
        <x:v>0.09</x:v>
      </x:c>
      <x:c r="CO448" s="39" t="n">
        <x:f>SUM(BY448*0.08)</x:f>
        <x:v>0.08</x:v>
      </x:c>
      <x:c r="CP448" s="39" t="n">
        <x:f>SUM(BV448*0.12,BZ448*0.06,CB448*0.03)</x:f>
        <x:v>0.15</x:v>
      </x:c>
      <x:c r="CQ448" s="39" t="n">
        <x:f>SUM(CC448*0.01,CE448*0.1)</x:f>
        <x:v>0.21000000000000002</x:v>
      </x:c>
      <x:c r="CR448" s="39" t="n">
        <x:f>SUM(CM448:CQ448)</x:f>
        <x:v>0.7549999999999999</x:v>
      </x:c>
      <x:c r="CS448" s="36" t="n">
        <x:f>SUM(CG448:CH448)</x:f>
        <x:v>5</x:v>
      </x:c>
      <x:c r="CT448" s="36" t="str"/>
      <x:c r="CU448" s="36" t="n">
        <x:f>MIN(AG448,CG448)</x:f>
        <x:v>3</x:v>
      </x:c>
      <x:c r="CV448" s="36" t="n">
        <x:f>MIN(AG448,CH448)</x:f>
        <x:v>2</x:v>
      </x:c>
      <x:c r="CW448" s="36" t="n">
        <x:f>MIN(AG448,CI448)</x:f>
        <x:v>1</x:v>
      </x:c>
      <x:c r="CX448" s="36" t="n">
        <x:f>MIN(AG448,CJ448)</x:f>
        <x:v>2</x:v>
      </x:c>
      <x:c r="CY448" s="36" t="n">
        <x:f>MIN(AG448,CK448)</x:f>
        <x:v>3</x:v>
      </x:c>
    </x:row>
    <x:row r="449" ht="18" customHeight="1">
      <x:c r="A449" s="35" t="str">
        <x:v>Area HC-01</x:v>
      </x:c>
      <x:c r="B449" s="35" t="str">
        <x:v>Area Lead HC-01</x:v>
      </x:c>
      <x:c r="C449" s="35" t="str">
        <x:v>Field Lead HC-04</x:v>
      </x:c>
      <x:c r="D449" s="35" t="str">
        <x:v>City HC-A</x:v>
      </x:c>
      <x:c r="E449" s="35" t="n">
        <x:v>4</x:v>
      </x:c>
      <x:c r="F449" s="35" t="n">
        <x:v>24</x:v>
      </x:c>
      <x:c r="G449" s="35" t="n">
        <x:v>1</x:v>
      </x:c>
      <x:c r="H449" s="35" t="str">
        <x:v>Promoter</x:v>
      </x:c>
      <x:c r="I449" s="35" t="str">
        <x:v>Agency HC-01</x:v>
      </x:c>
      <x:c r="J449" s="35" t="str">
        <x:v>PR-HC-007</x:v>
      </x:c>
      <x:c r="K449" s="35" t="str">
        <x:v>Masked Promoter HC-007</x:v>
      </x:c>
      <x:c r="L449" s="35" t="str">
        <x:v>9XXXX10007</x:v>
      </x:c>
      <x:c r="M449" s="37" t="n">
        <x:v>46211</x:v>
      </x:c>
      <x:c r="N449" s="35" t="str">
        <x:v>Cohort 2</x:v>
      </x:c>
      <x:c r="O449" s="35" t="str">
        <x:v>DIST-HC-02</x:v>
      </x:c>
      <x:c r="P449" s="35" t="str">
        <x:v>Masked Distributor HC-02</x:v>
      </x:c>
      <x:c r="Q449" s="35" t="str">
        <x:v>P-HC-019</x:v>
      </x:c>
      <x:c r="R449" s="35" t="str">
        <x:v>HC-019</x:v>
      </x:c>
      <x:c r="S449" s="35" t="str">
        <x:v>Masked Store HC-019</x:v>
      </x:c>
      <x:c r="T449" s="35" t="str">
        <x:v>XX1019</x:v>
      </x:c>
      <x:c r="U449" s="35" t="str">
        <x:v>Beauty Retail</x:v>
      </x:c>
      <x:c r="V449" s="35" t="str">
        <x:v>Masked</x:v>
      </x:c>
      <x:c r="W449" s="35" t="str">
        <x:v>Masked</x:v>
      </x:c>
      <x:c r="X449" s="37" t="n">
        <x:v>46223</x:v>
      </x:c>
      <x:c r="Y449" s="37" t="n">
        <x:v>46279</x:v>
      </x:c>
      <x:c r="Z449" s="35" t="str">
        <x:v>W02</x:v>
      </x:c>
      <x:c r="AA449" s="35" t="str">
        <x:v>Sep'26</x:v>
      </x:c>
      <x:c r="AB449" s="35" t="str">
        <x:v>08 - 14</x:v>
      </x:c>
      <x:c r="AC449" s="35" t="str">
        <x:v>Week 2 of Sep 2026</x:v>
      </x:c>
      <x:c r="AD449" s="35" t="str">
        <x:v>Continue</x:v>
      </x:c>
      <x:c r="AE449" s="35" t="str">
        <x:v>Replenishment pending for selected SKU</x:v>
      </x:c>
      <x:c r="AF449" s="36" t="n">
        <x:v>45</x:v>
      </x:c>
      <x:c r="AG449" s="36" t="n">
        <x:v>16</x:v>
      </x:c>
      <x:c r="AH449" s="38" t="n">
        <x:f>IFERROR(AG449/AF449,0)</x:f>
        <x:v>0.35555555555555557</x:v>
      </x:c>
      <x:c r="AI449" s="36" t="n">
        <x:v>13</x:v>
      </x:c>
      <x:c r="AJ449" s="38" t="n">
        <x:f>IFERROR(AI449/AG449,0)</x:f>
        <x:v>0.8125</x:v>
      </x:c>
      <x:c r="AK449" s="36" t="n">
        <x:v>2</x:v>
      </x:c>
      <x:c r="AL449" s="36" t="n">
        <x:v>7</x:v>
      </x:c>
      <x:c r="AM449" s="36" t="n">
        <x:v>1</x:v>
      </x:c>
      <x:c r="AN449" s="38" t="n">
        <x:f>IFERROR(AL449/AG449,0)</x:f>
        <x:v>0.4375</x:v>
      </x:c>
      <x:c r="AO449" s="36" t="n">
        <x:f>BK448</x:f>
        <x:v>39</x:v>
      </x:c>
      <x:c r="AP449" s="36" t="n">
        <x:f>BL448</x:f>
        <x:v>43</x:v>
      </x:c>
      <x:c r="AQ449" s="36" t="n">
        <x:f>BM448</x:f>
        <x:v>39</x:v>
      </x:c>
      <x:c r="AR449" s="36" t="n">
        <x:f>BN448</x:f>
        <x:v>36</x:v>
      </x:c>
      <x:c r="AS449" s="36" t="n">
        <x:f>BO448</x:f>
        <x:v>23</x:v>
      </x:c>
      <x:c r="AT449" s="36" t="n">
        <x:f>BP448</x:f>
        <x:v>41</x:v>
      </x:c>
      <x:c r="AU449" s="36" t="n">
        <x:f>BQ448</x:f>
        <x:v>43</x:v>
      </x:c>
      <x:c r="AV449" s="36" t="n">
        <x:f>BR448</x:f>
        <x:v>45</x:v>
      </x:c>
      <x:c r="AW449" s="36" t="n">
        <x:f>BS448</x:f>
        <x:v>0</x:v>
      </x:c>
      <x:c r="AX449" s="36" t="n">
        <x:f>BT448</x:f>
        <x:v>37</x:v>
      </x:c>
      <x:c r="AY449" s="36" t="n">
        <x:f>SUM(AO449:AX449)</x:f>
        <x:v>346</x:v>
      </x:c>
      <x:c r="AZ449" s="36" t="n">
        <x:v>0</x:v>
      </x:c>
      <x:c r="BA449" s="36" t="n">
        <x:v>0</x:v>
      </x:c>
      <x:c r="BB449" s="36" t="n">
        <x:v>0</x:v>
      </x:c>
      <x:c r="BC449" s="36" t="n">
        <x:v>0</x:v>
      </x:c>
      <x:c r="BD449" s="36" t="n">
        <x:v>13</x:v>
      </x:c>
      <x:c r="BE449" s="36" t="n">
        <x:v>0</x:v>
      </x:c>
      <x:c r="BF449" s="36" t="n">
        <x:v>0</x:v>
      </x:c>
      <x:c r="BG449" s="36" t="n">
        <x:v>0</x:v>
      </x:c>
      <x:c r="BH449" s="36" t="n">
        <x:v>0</x:v>
      </x:c>
      <x:c r="BI449" s="36" t="n">
        <x:v>0</x:v>
      </x:c>
      <x:c r="BJ449" s="36"/>
      <x:c r="BK449" s="36" t="n">
        <x:f>MAX(0,AO449+AZ449-BV449)</x:f>
        <x:v>38</x:v>
      </x:c>
      <x:c r="BL449" s="36" t="n">
        <x:f>MAX(0,AP449+BA449-BW449)</x:f>
        <x:v>41</x:v>
      </x:c>
      <x:c r="BM449" s="36" t="n">
        <x:f>MAX(0,AQ449+BB449-BX449)</x:f>
        <x:v>38</x:v>
      </x:c>
      <x:c r="BN449" s="36" t="n">
        <x:f>MAX(0,AR449+BC449-BY449)</x:f>
        <x:v>35</x:v>
      </x:c>
      <x:c r="BO449" s="36" t="n">
        <x:f>MAX(0,AS449+BD449-BZ449)</x:f>
        <x:v>35</x:v>
      </x:c>
      <x:c r="BP449" s="36" t="n">
        <x:f>MAX(0,AT449+BE449-CA449)</x:f>
        <x:v>41</x:v>
      </x:c>
      <x:c r="BQ449" s="36" t="n">
        <x:f>MAX(0,AU449+BF449-CB449)</x:f>
        <x:v>42</x:v>
      </x:c>
      <x:c r="BR449" s="36" t="n">
        <x:f>MAX(0,AV449+BG449-CC449)</x:f>
        <x:v>45</x:v>
      </x:c>
      <x:c r="BS449" s="36" t="n">
        <x:f>MAX(0,AW449+BH449-CD449)</x:f>
        <x:v>0</x:v>
      </x:c>
      <x:c r="BT449" s="36" t="n">
        <x:f>MAX(0,AX449+BI449-CE449)</x:f>
        <x:v>36</x:v>
      </x:c>
      <x:c r="BU449" s="36" t="n">
        <x:f>SUM(BK449:BT449)</x:f>
        <x:v>351</x:v>
      </x:c>
      <x:c r="BV449" s="36" t="n">
        <x:v>1</x:v>
      </x:c>
      <x:c r="BW449" s="36" t="n">
        <x:v>2</x:v>
      </x:c>
      <x:c r="BX449" s="36" t="n">
        <x:v>1</x:v>
      </x:c>
      <x:c r="BY449" s="36" t="n">
        <x:v>1</x:v>
      </x:c>
      <x:c r="BZ449" s="36" t="n">
        <x:v>1</x:v>
      </x:c>
      <x:c r="CA449" s="36" t="n">
        <x:v>0</x:v>
      </x:c>
      <x:c r="CB449" s="36" t="n">
        <x:v>1</x:v>
      </x:c>
      <x:c r="CC449" s="36" t="n">
        <x:v>0</x:v>
      </x:c>
      <x:c r="CD449" s="36" t="n">
        <x:v>0</x:v>
      </x:c>
      <x:c r="CE449" s="36" t="n">
        <x:v>1</x:v>
      </x:c>
      <x:c r="CF449" s="36"/>
      <x:c r="CG449" s="36" t="n">
        <x:f>SUM(BW449,CD449)</x:f>
        <x:v>2</x:v>
      </x:c>
      <x:c r="CH449" s="36" t="n">
        <x:f>SUM(BX449,CA449)</x:f>
        <x:v>1</x:v>
      </x:c>
      <x:c r="CI449" s="36" t="n">
        <x:f>SUM(BY449)</x:f>
        <x:v>1</x:v>
      </x:c>
      <x:c r="CJ449" s="36" t="n">
        <x:f>SUM(BV449,BZ449,CB449)</x:f>
        <x:v>3</x:v>
      </x:c>
      <x:c r="CK449" s="36" t="n">
        <x:f>SUM(CC449,CE449)</x:f>
        <x:v>1</x:v>
      </x:c>
      <x:c r="CL449" s="36" t="n">
        <x:f>SUM(CG449:CK449)</x:f>
        <x:v>8</x:v>
      </x:c>
      <x:c r="CM449" s="39" t="n">
        <x:f>SUM(BW449*0.075,CD449*0.075)</x:f>
        <x:v>0.15</x:v>
      </x:c>
      <x:c r="CN449" s="39" t="n">
        <x:f>SUM(BX449*0.06,CA449*0.03)</x:f>
        <x:v>0.06</x:v>
      </x:c>
      <x:c r="CO449" s="39" t="n">
        <x:f>SUM(BY449*0.08)</x:f>
        <x:v>0.08</x:v>
      </x:c>
      <x:c r="CP449" s="39" t="n">
        <x:f>SUM(BV449*0.12,BZ449*0.06,CB449*0.03)</x:f>
        <x:v>0.21</x:v>
      </x:c>
      <x:c r="CQ449" s="39" t="n">
        <x:f>SUM(CC449*0.01,CE449*0.1)</x:f>
        <x:v>0.1</x:v>
      </x:c>
      <x:c r="CR449" s="39" t="n">
        <x:f>SUM(CM449:CQ449)</x:f>
        <x:v>0.6</x:v>
      </x:c>
      <x:c r="CS449" s="36" t="n">
        <x:f>SUM(CG449:CH449)</x:f>
        <x:v>3</x:v>
      </x:c>
      <x:c r="CT449" s="36" t="str"/>
      <x:c r="CU449" s="36" t="n">
        <x:f>MIN(AG449,CG449)</x:f>
        <x:v>2</x:v>
      </x:c>
      <x:c r="CV449" s="36" t="n">
        <x:f>MIN(AG449,CH449)</x:f>
        <x:v>1</x:v>
      </x:c>
      <x:c r="CW449" s="36" t="n">
        <x:f>MIN(AG449,CI449)</x:f>
        <x:v>1</x:v>
      </x:c>
      <x:c r="CX449" s="36" t="n">
        <x:f>MIN(AG449,CJ449)</x:f>
        <x:v>3</x:v>
      </x:c>
      <x:c r="CY449" s="36" t="n">
        <x:f>MIN(AG449,CK449)</x:f>
        <x:v>1</x:v>
      </x:c>
    </x:row>
    <x:row r="450" ht="18" customHeight="1">
      <x:c r="A450" s="35" t="str">
        <x:v>Area HC-01</x:v>
      </x:c>
      <x:c r="B450" s="35" t="str">
        <x:v>Area Lead HC-01</x:v>
      </x:c>
      <x:c r="C450" s="35" t="str">
        <x:v>Field Lead HC-04</x:v>
      </x:c>
      <x:c r="D450" s="35" t="str">
        <x:v>City HC-A</x:v>
      </x:c>
      <x:c r="E450" s="35" t="n">
        <x:v>4</x:v>
      </x:c>
      <x:c r="F450" s="35" t="n">
        <x:v>24</x:v>
      </x:c>
      <x:c r="G450" s="35" t="n">
        <x:v>1</x:v>
      </x:c>
      <x:c r="H450" s="35" t="str">
        <x:v>Promoter</x:v>
      </x:c>
      <x:c r="I450" s="35" t="str">
        <x:v>Agency HC-01</x:v>
      </x:c>
      <x:c r="J450" s="35" t="str">
        <x:v>PR-HC-007</x:v>
      </x:c>
      <x:c r="K450" s="35" t="str">
        <x:v>Masked Promoter HC-007</x:v>
      </x:c>
      <x:c r="L450" s="35" t="str">
        <x:v>9XXXX10007</x:v>
      </x:c>
      <x:c r="M450" s="37" t="n">
        <x:v>46211</x:v>
      </x:c>
      <x:c r="N450" s="35" t="str">
        <x:v>Cohort 2</x:v>
      </x:c>
      <x:c r="O450" s="35" t="str">
        <x:v>DIST-HC-02</x:v>
      </x:c>
      <x:c r="P450" s="35" t="str">
        <x:v>Masked Distributor HC-02</x:v>
      </x:c>
      <x:c r="Q450" s="35" t="str">
        <x:v>P-HC-019</x:v>
      </x:c>
      <x:c r="R450" s="35" t="str">
        <x:v>HC-019</x:v>
      </x:c>
      <x:c r="S450" s="35" t="str">
        <x:v>Masked Store HC-019</x:v>
      </x:c>
      <x:c r="T450" s="35" t="str">
        <x:v>XX1019</x:v>
      </x:c>
      <x:c r="U450" s="35" t="str">
        <x:v>Beauty Retail</x:v>
      </x:c>
      <x:c r="V450" s="35" t="str">
        <x:v>Masked</x:v>
      </x:c>
      <x:c r="W450" s="35" t="str">
        <x:v>Masked</x:v>
      </x:c>
      <x:c r="X450" s="37" t="n">
        <x:v>46223</x:v>
      </x:c>
      <x:c r="Y450" s="37" t="n">
        <x:v>46280</x:v>
      </x:c>
      <x:c r="Z450" s="35" t="str">
        <x:v>W03</x:v>
      </x:c>
      <x:c r="AA450" s="35" t="str">
        <x:v>Sep'26</x:v>
      </x:c>
      <x:c r="AB450" s="35" t="str">
        <x:v>15 - 21</x:v>
      </x:c>
      <x:c r="AC450" s="35" t="str">
        <x:v>Week 3 of Sep 2026</x:v>
      </x:c>
      <x:c r="AD450" s="35" t="str">
        <x:v>Continue</x:v>
      </x:c>
      <x:c r="AE450" s="35" t="str">
        <x:v>Replenishment pending for selected SKU</x:v>
      </x:c>
      <x:c r="AF450" s="36" t="n">
        <x:v>63</x:v>
      </x:c>
      <x:c r="AG450" s="36" t="n">
        <x:v>26</x:v>
      </x:c>
      <x:c r="AH450" s="38" t="n">
        <x:f>IFERROR(AG450/AF450,0)</x:f>
        <x:v>0.4126984126984127</x:v>
      </x:c>
      <x:c r="AI450" s="36" t="n">
        <x:v>19</x:v>
      </x:c>
      <x:c r="AJ450" s="38" t="n">
        <x:f>IFERROR(AI450/AG450,0)</x:f>
        <x:v>0.7307692307692307</x:v>
      </x:c>
      <x:c r="AK450" s="36" t="n">
        <x:v>2</x:v>
      </x:c>
      <x:c r="AL450" s="36" t="n">
        <x:v>7</x:v>
      </x:c>
      <x:c r="AM450" s="36" t="n">
        <x:v>1</x:v>
      </x:c>
      <x:c r="AN450" s="38" t="n">
        <x:f>IFERROR(AL450/AG450,0)</x:f>
        <x:v>0.2692307692307692</x:v>
      </x:c>
      <x:c r="AO450" s="36" t="n">
        <x:f>BK449</x:f>
        <x:v>38</x:v>
      </x:c>
      <x:c r="AP450" s="36" t="n">
        <x:f>BL449</x:f>
        <x:v>41</x:v>
      </x:c>
      <x:c r="AQ450" s="36" t="n">
        <x:f>BM449</x:f>
        <x:v>38</x:v>
      </x:c>
      <x:c r="AR450" s="36" t="n">
        <x:f>BN449</x:f>
        <x:v>35</x:v>
      </x:c>
      <x:c r="AS450" s="36" t="n">
        <x:f>BO449</x:f>
        <x:v>35</x:v>
      </x:c>
      <x:c r="AT450" s="36" t="n">
        <x:f>BP449</x:f>
        <x:v>41</x:v>
      </x:c>
      <x:c r="AU450" s="36" t="n">
        <x:f>BQ449</x:f>
        <x:v>42</x:v>
      </x:c>
      <x:c r="AV450" s="36" t="n">
        <x:f>BR449</x:f>
        <x:v>45</x:v>
      </x:c>
      <x:c r="AW450" s="36" t="n">
        <x:f>BS449</x:f>
        <x:v>0</x:v>
      </x:c>
      <x:c r="AX450" s="36" t="n">
        <x:f>BT449</x:f>
        <x:v>36</x:v>
      </x:c>
      <x:c r="AY450" s="36" t="n">
        <x:f>SUM(AO450:AX450)</x:f>
        <x:v>351</x:v>
      </x:c>
      <x:c r="AZ450" s="36" t="n">
        <x:v>0</x:v>
      </x:c>
      <x:c r="BA450" s="36" t="n">
        <x:v>0</x:v>
      </x:c>
      <x:c r="BB450" s="36" t="n">
        <x:v>0</x:v>
      </x:c>
      <x:c r="BC450" s="36" t="n">
        <x:v>0</x:v>
      </x:c>
      <x:c r="BD450" s="36" t="n">
        <x:v>0</x:v>
      </x:c>
      <x:c r="BE450" s="36" t="n">
        <x:v>11</x:v>
      </x:c>
      <x:c r="BF450" s="36" t="n">
        <x:v>0</x:v>
      </x:c>
      <x:c r="BG450" s="36" t="n">
        <x:v>0</x:v>
      </x:c>
      <x:c r="BH450" s="36" t="n">
        <x:v>0</x:v>
      </x:c>
      <x:c r="BI450" s="36" t="n">
        <x:v>0</x:v>
      </x:c>
      <x:c r="BJ450" s="36"/>
      <x:c r="BK450" s="36" t="n">
        <x:f>MAX(0,AO450+AZ450-BV450)</x:f>
        <x:v>37</x:v>
      </x:c>
      <x:c r="BL450" s="36" t="n">
        <x:f>MAX(0,AP450+BA450-BW450)</x:f>
        <x:v>40</x:v>
      </x:c>
      <x:c r="BM450" s="36" t="n">
        <x:f>MAX(0,AQ450+BB450-BX450)</x:f>
        <x:v>37</x:v>
      </x:c>
      <x:c r="BN450" s="36" t="n">
        <x:f>MAX(0,AR450+BC450-BY450)</x:f>
        <x:v>34</x:v>
      </x:c>
      <x:c r="BO450" s="36" t="n">
        <x:f>MAX(0,AS450+BD450-BZ450)</x:f>
        <x:v>34</x:v>
      </x:c>
      <x:c r="BP450" s="36" t="n">
        <x:f>MAX(0,AT450+BE450-CA450)</x:f>
        <x:v>51</x:v>
      </x:c>
      <x:c r="BQ450" s="36" t="n">
        <x:f>MAX(0,AU450+BF450-CB450)</x:f>
        <x:v>41</x:v>
      </x:c>
      <x:c r="BR450" s="36" t="n">
        <x:f>MAX(0,AV450+BG450-CC450)</x:f>
        <x:v>44</x:v>
      </x:c>
      <x:c r="BS450" s="36" t="n">
        <x:f>MAX(0,AW450+BH450-CD450)</x:f>
        <x:v>0</x:v>
      </x:c>
      <x:c r="BT450" s="36" t="n">
        <x:f>MAX(0,AX450+BI450-CE450)</x:f>
        <x:v>35</x:v>
      </x:c>
      <x:c r="BU450" s="36" t="n">
        <x:f>SUM(BK450:BT450)</x:f>
        <x:v>353</x:v>
      </x:c>
      <x:c r="BV450" s="36" t="n">
        <x:v>1</x:v>
      </x:c>
      <x:c r="BW450" s="36" t="n">
        <x:v>1</x:v>
      </x:c>
      <x:c r="BX450" s="36" t="n">
        <x:v>1</x:v>
      </x:c>
      <x:c r="BY450" s="36" t="n">
        <x:v>1</x:v>
      </x:c>
      <x:c r="BZ450" s="36" t="n">
        <x:v>1</x:v>
      </x:c>
      <x:c r="CA450" s="36" t="n">
        <x:v>1</x:v>
      </x:c>
      <x:c r="CB450" s="36" t="n">
        <x:v>1</x:v>
      </x:c>
      <x:c r="CC450" s="36" t="n">
        <x:v>1</x:v>
      </x:c>
      <x:c r="CD450" s="36" t="n">
        <x:v>0</x:v>
      </x:c>
      <x:c r="CE450" s="36" t="n">
        <x:v>1</x:v>
      </x:c>
      <x:c r="CF450" s="36"/>
      <x:c r="CG450" s="36" t="n">
        <x:f>SUM(BW450,CD450)</x:f>
        <x:v>1</x:v>
      </x:c>
      <x:c r="CH450" s="36" t="n">
        <x:f>SUM(BX450,CA450)</x:f>
        <x:v>2</x:v>
      </x:c>
      <x:c r="CI450" s="36" t="n">
        <x:f>SUM(BY450)</x:f>
        <x:v>1</x:v>
      </x:c>
      <x:c r="CJ450" s="36" t="n">
        <x:f>SUM(BV450,BZ450,CB450)</x:f>
        <x:v>3</x:v>
      </x:c>
      <x:c r="CK450" s="36" t="n">
        <x:f>SUM(CC450,CE450)</x:f>
        <x:v>2</x:v>
      </x:c>
      <x:c r="CL450" s="36" t="n">
        <x:f>SUM(CG450:CK450)</x:f>
        <x:v>9</x:v>
      </x:c>
      <x:c r="CM450" s="39" t="n">
        <x:f>SUM(BW450*0.075,CD450*0.075)</x:f>
        <x:v>0.075</x:v>
      </x:c>
      <x:c r="CN450" s="39" t="n">
        <x:f>SUM(BX450*0.06,CA450*0.03)</x:f>
        <x:v>0.09</x:v>
      </x:c>
      <x:c r="CO450" s="39" t="n">
        <x:f>SUM(BY450*0.08)</x:f>
        <x:v>0.08</x:v>
      </x:c>
      <x:c r="CP450" s="39" t="n">
        <x:f>SUM(BV450*0.12,BZ450*0.06,CB450*0.03)</x:f>
        <x:v>0.21</x:v>
      </x:c>
      <x:c r="CQ450" s="39" t="n">
        <x:f>SUM(CC450*0.01,CE450*0.1)</x:f>
        <x:v>0.11</x:v>
      </x:c>
      <x:c r="CR450" s="39" t="n">
        <x:f>SUM(CM450:CQ450)</x:f>
        <x:v>0.565</x:v>
      </x:c>
      <x:c r="CS450" s="36" t="n">
        <x:f>SUM(CG450:CH450)</x:f>
        <x:v>3</x:v>
      </x:c>
      <x:c r="CT450" s="36" t="str"/>
      <x:c r="CU450" s="36" t="n">
        <x:f>MIN(AG450,CG450)</x:f>
        <x:v>1</x:v>
      </x:c>
      <x:c r="CV450" s="36" t="n">
        <x:f>MIN(AG450,CH450)</x:f>
        <x:v>2</x:v>
      </x:c>
      <x:c r="CW450" s="36" t="n">
        <x:f>MIN(AG450,CI450)</x:f>
        <x:v>1</x:v>
      </x:c>
      <x:c r="CX450" s="36" t="n">
        <x:f>MIN(AG450,CJ450)</x:f>
        <x:v>3</x:v>
      </x:c>
      <x:c r="CY450" s="36" t="n">
        <x:f>MIN(AG450,CK450)</x:f>
        <x:v>2</x:v>
      </x:c>
    </x:row>
    <x:row r="451" ht="18" customHeight="1">
      <x:c r="A451" s="35" t="str">
        <x:v>Area HC-01</x:v>
      </x:c>
      <x:c r="B451" s="35" t="str">
        <x:v>Area Lead HC-01</x:v>
      </x:c>
      <x:c r="C451" s="35" t="str">
        <x:v>Field Lead HC-04</x:v>
      </x:c>
      <x:c r="D451" s="35" t="str">
        <x:v>City HC-A</x:v>
      </x:c>
      <x:c r="E451" s="35" t="n">
        <x:v>4</x:v>
      </x:c>
      <x:c r="F451" s="35" t="n">
        <x:v>24</x:v>
      </x:c>
      <x:c r="G451" s="35" t="n">
        <x:v>1</x:v>
      </x:c>
      <x:c r="H451" s="35" t="str">
        <x:v>Promoter</x:v>
      </x:c>
      <x:c r="I451" s="35" t="str">
        <x:v>Agency HC-01</x:v>
      </x:c>
      <x:c r="J451" s="35" t="str">
        <x:v>PR-HC-007</x:v>
      </x:c>
      <x:c r="K451" s="35" t="str">
        <x:v>Masked Promoter HC-007</x:v>
      </x:c>
      <x:c r="L451" s="35" t="str">
        <x:v>9XXXX10007</x:v>
      </x:c>
      <x:c r="M451" s="37" t="n">
        <x:v>46211</x:v>
      </x:c>
      <x:c r="N451" s="35" t="str">
        <x:v>Cohort 2</x:v>
      </x:c>
      <x:c r="O451" s="35" t="str">
        <x:v>DIST-HC-02</x:v>
      </x:c>
      <x:c r="P451" s="35" t="str">
        <x:v>Masked Distributor HC-02</x:v>
      </x:c>
      <x:c r="Q451" s="35" t="str">
        <x:v>P-HC-019</x:v>
      </x:c>
      <x:c r="R451" s="35" t="str">
        <x:v>HC-019</x:v>
      </x:c>
      <x:c r="S451" s="35" t="str">
        <x:v>Masked Store HC-019</x:v>
      </x:c>
      <x:c r="T451" s="35" t="str">
        <x:v>XX1019</x:v>
      </x:c>
      <x:c r="U451" s="35" t="str">
        <x:v>Beauty Retail</x:v>
      </x:c>
      <x:c r="V451" s="35" t="str">
        <x:v>Masked</x:v>
      </x:c>
      <x:c r="W451" s="35" t="str">
        <x:v>Masked</x:v>
      </x:c>
      <x:c r="X451" s="37" t="n">
        <x:v>46223</x:v>
      </x:c>
      <x:c r="Y451" s="37" t="n">
        <x:v>46281</x:v>
      </x:c>
      <x:c r="Z451" s="35" t="str">
        <x:v>W03</x:v>
      </x:c>
      <x:c r="AA451" s="35" t="str">
        <x:v>Sep'26</x:v>
      </x:c>
      <x:c r="AB451" s="35" t="str">
        <x:v>15 - 21</x:v>
      </x:c>
      <x:c r="AC451" s="35" t="str">
        <x:v>Week 3 of Sep 2026</x:v>
      </x:c>
      <x:c r="AD451" s="35" t="str">
        <x:v>Continue</x:v>
      </x:c>
      <x:c r="AE451" s="35" t="str"/>
      <x:c r="AF451" s="36" t="n">
        <x:v>52</x:v>
      </x:c>
      <x:c r="AG451" s="36" t="n">
        <x:v>21</x:v>
      </x:c>
      <x:c r="AH451" s="38" t="n">
        <x:f>IFERROR(AG451/AF451,0)</x:f>
        <x:v>0.40384615384615385</x:v>
      </x:c>
      <x:c r="AI451" s="36" t="n">
        <x:v>15</x:v>
      </x:c>
      <x:c r="AJ451" s="38" t="n">
        <x:f>IFERROR(AI451/AG451,0)</x:f>
        <x:v>0.7142857142857143</x:v>
      </x:c>
      <x:c r="AK451" s="36" t="n">
        <x:v>5</x:v>
      </x:c>
      <x:c r="AL451" s="36" t="n">
        <x:v>7</x:v>
      </x:c>
      <x:c r="AM451" s="36" t="n">
        <x:v>1</x:v>
      </x:c>
      <x:c r="AN451" s="38" t="n">
        <x:f>IFERROR(AL451/AG451,0)</x:f>
        <x:v>0.3333333333333333</x:v>
      </x:c>
      <x:c r="AO451" s="36" t="n">
        <x:f>BK450</x:f>
        <x:v>37</x:v>
      </x:c>
      <x:c r="AP451" s="36" t="n">
        <x:f>BL450</x:f>
        <x:v>40</x:v>
      </x:c>
      <x:c r="AQ451" s="36" t="n">
        <x:f>BM450</x:f>
        <x:v>37</x:v>
      </x:c>
      <x:c r="AR451" s="36" t="n">
        <x:f>BN450</x:f>
        <x:v>34</x:v>
      </x:c>
      <x:c r="AS451" s="36" t="n">
        <x:f>BO450</x:f>
        <x:v>34</x:v>
      </x:c>
      <x:c r="AT451" s="36" t="n">
        <x:f>BP450</x:f>
        <x:v>51</x:v>
      </x:c>
      <x:c r="AU451" s="36" t="n">
        <x:f>BQ450</x:f>
        <x:v>41</x:v>
      </x:c>
      <x:c r="AV451" s="36" t="n">
        <x:f>BR450</x:f>
        <x:v>44</x:v>
      </x:c>
      <x:c r="AW451" s="36" t="n">
        <x:f>BS450</x:f>
        <x:v>0</x:v>
      </x:c>
      <x:c r="AX451" s="36" t="n">
        <x:f>BT450</x:f>
        <x:v>35</x:v>
      </x:c>
      <x:c r="AY451" s="36" t="n">
        <x:f>SUM(AO451:AX451)</x:f>
        <x:v>353</x:v>
      </x:c>
      <x:c r="AZ451" s="36" t="n">
        <x:v>14</x:v>
      </x:c>
      <x:c r="BA451" s="36" t="n">
        <x:v>0</x:v>
      </x:c>
      <x:c r="BB451" s="36" t="n">
        <x:v>0</x:v>
      </x:c>
      <x:c r="BC451" s="36" t="n">
        <x:v>0</x:v>
      </x:c>
      <x:c r="BD451" s="36" t="n">
        <x:v>0</x:v>
      </x:c>
      <x:c r="BE451" s="36" t="n">
        <x:v>0</x:v>
      </x:c>
      <x:c r="BF451" s="36" t="n">
        <x:v>13</x:v>
      </x:c>
      <x:c r="BG451" s="36" t="n">
        <x:v>0</x:v>
      </x:c>
      <x:c r="BH451" s="36" t="n">
        <x:v>22</x:v>
      </x:c>
      <x:c r="BI451" s="36" t="n">
        <x:v>0</x:v>
      </x:c>
      <x:c r="BJ451" s="36"/>
      <x:c r="BK451" s="36" t="n">
        <x:f>MAX(0,AO451+AZ451-BV451)</x:f>
        <x:v>51</x:v>
      </x:c>
      <x:c r="BL451" s="36" t="n">
        <x:f>MAX(0,AP451+BA451-BW451)</x:f>
        <x:v>39</x:v>
      </x:c>
      <x:c r="BM451" s="36" t="n">
        <x:f>MAX(0,AQ451+BB451-BX451)</x:f>
        <x:v>36</x:v>
      </x:c>
      <x:c r="BN451" s="36" t="n">
        <x:f>MAX(0,AR451+BC451-BY451)</x:f>
        <x:v>33</x:v>
      </x:c>
      <x:c r="BO451" s="36" t="n">
        <x:f>MAX(0,AS451+BD451-BZ451)</x:f>
        <x:v>33</x:v>
      </x:c>
      <x:c r="BP451" s="36" t="n">
        <x:f>MAX(0,AT451+BE451-CA451)</x:f>
        <x:v>51</x:v>
      </x:c>
      <x:c r="BQ451" s="36" t="n">
        <x:f>MAX(0,AU451+BF451-CB451)</x:f>
        <x:v>53</x:v>
      </x:c>
      <x:c r="BR451" s="36" t="n">
        <x:f>MAX(0,AV451+BG451-CC451)</x:f>
        <x:v>44</x:v>
      </x:c>
      <x:c r="BS451" s="36" t="n">
        <x:f>MAX(0,AW451+BH451-CD451)</x:f>
        <x:v>21</x:v>
      </x:c>
      <x:c r="BT451" s="36" t="n">
        <x:f>MAX(0,AX451+BI451-CE451)</x:f>
        <x:v>34</x:v>
      </x:c>
      <x:c r="BU451" s="36" t="n">
        <x:f>SUM(BK451:BT451)</x:f>
        <x:v>395</x:v>
      </x:c>
      <x:c r="BV451" s="36" t="n">
        <x:v>0</x:v>
      </x:c>
      <x:c r="BW451" s="36" t="n">
        <x:v>1</x:v>
      </x:c>
      <x:c r="BX451" s="36" t="n">
        <x:v>1</x:v>
      </x:c>
      <x:c r="BY451" s="36" t="n">
        <x:v>1</x:v>
      </x:c>
      <x:c r="BZ451" s="36" t="n">
        <x:v>1</x:v>
      </x:c>
      <x:c r="CA451" s="36" t="n">
        <x:v>0</x:v>
      </x:c>
      <x:c r="CB451" s="36" t="n">
        <x:v>1</x:v>
      </x:c>
      <x:c r="CC451" s="36" t="n">
        <x:v>0</x:v>
      </x:c>
      <x:c r="CD451" s="36" t="n">
        <x:v>1</x:v>
      </x:c>
      <x:c r="CE451" s="36" t="n">
        <x:v>1</x:v>
      </x:c>
      <x:c r="CF451" s="36"/>
      <x:c r="CG451" s="36" t="n">
        <x:f>SUM(BW451,CD451)</x:f>
        <x:v>2</x:v>
      </x:c>
      <x:c r="CH451" s="36" t="n">
        <x:f>SUM(BX451,CA451)</x:f>
        <x:v>1</x:v>
      </x:c>
      <x:c r="CI451" s="36" t="n">
        <x:f>SUM(BY451)</x:f>
        <x:v>1</x:v>
      </x:c>
      <x:c r="CJ451" s="36" t="n">
        <x:f>SUM(BV451,BZ451,CB451)</x:f>
        <x:v>2</x:v>
      </x:c>
      <x:c r="CK451" s="36" t="n">
        <x:f>SUM(CC451,CE451)</x:f>
        <x:v>1</x:v>
      </x:c>
      <x:c r="CL451" s="36" t="n">
        <x:f>SUM(CG451:CK451)</x:f>
        <x:v>7</x:v>
      </x:c>
      <x:c r="CM451" s="39" t="n">
        <x:f>SUM(BW451*0.075,CD451*0.075)</x:f>
        <x:v>0.15</x:v>
      </x:c>
      <x:c r="CN451" s="39" t="n">
        <x:f>SUM(BX451*0.06,CA451*0.03)</x:f>
        <x:v>0.06</x:v>
      </x:c>
      <x:c r="CO451" s="39" t="n">
        <x:f>SUM(BY451*0.08)</x:f>
        <x:v>0.08</x:v>
      </x:c>
      <x:c r="CP451" s="39" t="n">
        <x:f>SUM(BV451*0.12,BZ451*0.06,CB451*0.03)</x:f>
        <x:v>0.09</x:v>
      </x:c>
      <x:c r="CQ451" s="39" t="n">
        <x:f>SUM(CC451*0.01,CE451*0.1)</x:f>
        <x:v>0.1</x:v>
      </x:c>
      <x:c r="CR451" s="39" t="n">
        <x:f>SUM(CM451:CQ451)</x:f>
        <x:v>0.48</x:v>
      </x:c>
      <x:c r="CS451" s="36" t="n">
        <x:f>SUM(CG451:CH451)</x:f>
        <x:v>3</x:v>
      </x:c>
      <x:c r="CT451" s="36" t="str"/>
      <x:c r="CU451" s="36" t="n">
        <x:f>MIN(AG451,CG451)</x:f>
        <x:v>2</x:v>
      </x:c>
      <x:c r="CV451" s="36" t="n">
        <x:f>MIN(AG451,CH451)</x:f>
        <x:v>1</x:v>
      </x:c>
      <x:c r="CW451" s="36" t="n">
        <x:f>MIN(AG451,CI451)</x:f>
        <x:v>1</x:v>
      </x:c>
      <x:c r="CX451" s="36" t="n">
        <x:f>MIN(AG451,CJ451)</x:f>
        <x:v>2</x:v>
      </x:c>
      <x:c r="CY451" s="36" t="n">
        <x:f>MIN(AG451,CK451)</x:f>
        <x:v>1</x:v>
      </x:c>
    </x:row>
    <x:row r="452" ht="18" customHeight="1">
      <x:c r="A452" s="35" t="str">
        <x:v>Area HC-01</x:v>
      </x:c>
      <x:c r="B452" s="35" t="str">
        <x:v>Area Lead HC-01</x:v>
      </x:c>
      <x:c r="C452" s="35" t="str">
        <x:v>Field Lead HC-04</x:v>
      </x:c>
      <x:c r="D452" s="35" t="str">
        <x:v>City HC-A</x:v>
      </x:c>
      <x:c r="E452" s="35" t="n">
        <x:v>4</x:v>
      </x:c>
      <x:c r="F452" s="35" t="n">
        <x:v>24</x:v>
      </x:c>
      <x:c r="G452" s="35" t="n">
        <x:v>1</x:v>
      </x:c>
      <x:c r="H452" s="35" t="str">
        <x:v>Promoter</x:v>
      </x:c>
      <x:c r="I452" s="35" t="str">
        <x:v>Agency HC-01</x:v>
      </x:c>
      <x:c r="J452" s="35" t="str">
        <x:v>PR-HC-007</x:v>
      </x:c>
      <x:c r="K452" s="35" t="str">
        <x:v>Masked Promoter HC-007</x:v>
      </x:c>
      <x:c r="L452" s="35" t="str">
        <x:v>9XXXX10007</x:v>
      </x:c>
      <x:c r="M452" s="37" t="n">
        <x:v>46211</x:v>
      </x:c>
      <x:c r="N452" s="35" t="str">
        <x:v>Cohort 2</x:v>
      </x:c>
      <x:c r="O452" s="35" t="str">
        <x:v>DIST-HC-02</x:v>
      </x:c>
      <x:c r="P452" s="35" t="str">
        <x:v>Masked Distributor HC-02</x:v>
      </x:c>
      <x:c r="Q452" s="35" t="str">
        <x:v>P-HC-019</x:v>
      </x:c>
      <x:c r="R452" s="35" t="str">
        <x:v>HC-019</x:v>
      </x:c>
      <x:c r="S452" s="35" t="str">
        <x:v>Masked Store HC-019</x:v>
      </x:c>
      <x:c r="T452" s="35" t="str">
        <x:v>XX1019</x:v>
      </x:c>
      <x:c r="U452" s="35" t="str">
        <x:v>Beauty Retail</x:v>
      </x:c>
      <x:c r="V452" s="35" t="str">
        <x:v>Masked</x:v>
      </x:c>
      <x:c r="W452" s="35" t="str">
        <x:v>Masked</x:v>
      </x:c>
      <x:c r="X452" s="37" t="n">
        <x:v>46223</x:v>
      </x:c>
      <x:c r="Y452" s="37" t="n">
        <x:v>46282</x:v>
      </x:c>
      <x:c r="Z452" s="35" t="str">
        <x:v>W03</x:v>
      </x:c>
      <x:c r="AA452" s="35" t="str">
        <x:v>Sep'26</x:v>
      </x:c>
      <x:c r="AB452" s="35" t="str">
        <x:v>15 - 21</x:v>
      </x:c>
      <x:c r="AC452" s="35" t="str">
        <x:v>Week 3 of Sep 2026</x:v>
      </x:c>
      <x:c r="AD452" s="35" t="str">
        <x:v>Continue</x:v>
      </x:c>
      <x:c r="AE452" s="35" t="str"/>
      <x:c r="AF452" s="36" t="n">
        <x:v>50</x:v>
      </x:c>
      <x:c r="AG452" s="36" t="n">
        <x:v>12</x:v>
      </x:c>
      <x:c r="AH452" s="38" t="n">
        <x:f>IFERROR(AG452/AF452,0)</x:f>
        <x:v>0.24</x:v>
      </x:c>
      <x:c r="AI452" s="36" t="n">
        <x:v>8</x:v>
      </x:c>
      <x:c r="AJ452" s="38" t="n">
        <x:f>IFERROR(AI452/AG452,0)</x:f>
        <x:v>0.6666666666666666</x:v>
      </x:c>
      <x:c r="AK452" s="36" t="n">
        <x:v>3</x:v>
      </x:c>
      <x:c r="AL452" s="36" t="n">
        <x:v>3</x:v>
      </x:c>
      <x:c r="AM452" s="36" t="n">
        <x:v>1</x:v>
      </x:c>
      <x:c r="AN452" s="38" t="n">
        <x:f>IFERROR(AL452/AG452,0)</x:f>
        <x:v>0.25</x:v>
      </x:c>
      <x:c r="AO452" s="36" t="n">
        <x:f>BK451</x:f>
        <x:v>51</x:v>
      </x:c>
      <x:c r="AP452" s="36" t="n">
        <x:f>BL451</x:f>
        <x:v>39</x:v>
      </x:c>
      <x:c r="AQ452" s="36" t="n">
        <x:f>BM451</x:f>
        <x:v>36</x:v>
      </x:c>
      <x:c r="AR452" s="36" t="n">
        <x:f>BN451</x:f>
        <x:v>33</x:v>
      </x:c>
      <x:c r="AS452" s="36" t="n">
        <x:f>BO451</x:f>
        <x:v>33</x:v>
      </x:c>
      <x:c r="AT452" s="36" t="n">
        <x:f>BP451</x:f>
        <x:v>51</x:v>
      </x:c>
      <x:c r="AU452" s="36" t="n">
        <x:f>BQ451</x:f>
        <x:v>53</x:v>
      </x:c>
      <x:c r="AV452" s="36" t="n">
        <x:f>BR451</x:f>
        <x:v>44</x:v>
      </x:c>
      <x:c r="AW452" s="36" t="n">
        <x:f>BS451</x:f>
        <x:v>21</x:v>
      </x:c>
      <x:c r="AX452" s="36" t="n">
        <x:f>BT451</x:f>
        <x:v>34</x:v>
      </x:c>
      <x:c r="AY452" s="36" t="n">
        <x:f>SUM(AO452:AX452)</x:f>
        <x:v>395</x:v>
      </x:c>
      <x:c r="AZ452" s="36" t="n">
        <x:v>0</x:v>
      </x:c>
      <x:c r="BA452" s="36" t="n">
        <x:v>23</x:v>
      </x:c>
      <x:c r="BB452" s="36" t="n">
        <x:v>0</x:v>
      </x:c>
      <x:c r="BC452" s="36" t="n">
        <x:v>0</x:v>
      </x:c>
      <x:c r="BD452" s="36" t="n">
        <x:v>0</x:v>
      </x:c>
      <x:c r="BE452" s="36" t="n">
        <x:v>0</x:v>
      </x:c>
      <x:c r="BF452" s="36" t="n">
        <x:v>0</x:v>
      </x:c>
      <x:c r="BG452" s="36" t="n">
        <x:v>9</x:v>
      </x:c>
      <x:c r="BH452" s="36" t="n">
        <x:v>0</x:v>
      </x:c>
      <x:c r="BI452" s="36" t="n">
        <x:v>0</x:v>
      </x:c>
      <x:c r="BJ452" s="36"/>
      <x:c r="BK452" s="36" t="n">
        <x:f>MAX(0,AO452+AZ452-BV452)</x:f>
        <x:v>51</x:v>
      </x:c>
      <x:c r="BL452" s="36" t="n">
        <x:f>MAX(0,AP452+BA452-BW452)</x:f>
        <x:v>60</x:v>
      </x:c>
      <x:c r="BM452" s="36" t="n">
        <x:f>MAX(0,AQ452+BB452-BX452)</x:f>
        <x:v>35</x:v>
      </x:c>
      <x:c r="BN452" s="36" t="n">
        <x:f>MAX(0,AR452+BC452-BY452)</x:f>
        <x:v>32</x:v>
      </x:c>
      <x:c r="BO452" s="36" t="n">
        <x:f>MAX(0,AS452+BD452-BZ452)</x:f>
        <x:v>33</x:v>
      </x:c>
      <x:c r="BP452" s="36" t="n">
        <x:f>MAX(0,AT452+BE452-CA452)</x:f>
        <x:v>50</x:v>
      </x:c>
      <x:c r="BQ452" s="36" t="n">
        <x:f>MAX(0,AU452+BF452-CB452)</x:f>
        <x:v>52</x:v>
      </x:c>
      <x:c r="BR452" s="36" t="n">
        <x:f>MAX(0,AV452+BG452-CC452)</x:f>
        <x:v>53</x:v>
      </x:c>
      <x:c r="BS452" s="36" t="n">
        <x:f>MAX(0,AW452+BH452-CD452)</x:f>
        <x:v>19</x:v>
      </x:c>
      <x:c r="BT452" s="36" t="n">
        <x:f>MAX(0,AX452+BI452-CE452)</x:f>
        <x:v>33</x:v>
      </x:c>
      <x:c r="BU452" s="36" t="n">
        <x:f>SUM(BK452:BT452)</x:f>
        <x:v>418</x:v>
      </x:c>
      <x:c r="BV452" s="36" t="n">
        <x:v>0</x:v>
      </x:c>
      <x:c r="BW452" s="36" t="n">
        <x:v>2</x:v>
      </x:c>
      <x:c r="BX452" s="36" t="n">
        <x:v>1</x:v>
      </x:c>
      <x:c r="BY452" s="36" t="n">
        <x:v>1</x:v>
      </x:c>
      <x:c r="BZ452" s="36" t="n">
        <x:v>0</x:v>
      </x:c>
      <x:c r="CA452" s="36" t="n">
        <x:v>1</x:v>
      </x:c>
      <x:c r="CB452" s="36" t="n">
        <x:v>1</x:v>
      </x:c>
      <x:c r="CC452" s="36" t="n">
        <x:v>0</x:v>
      </x:c>
      <x:c r="CD452" s="36" t="n">
        <x:v>2</x:v>
      </x:c>
      <x:c r="CE452" s="36" t="n">
        <x:v>1</x:v>
      </x:c>
      <x:c r="CF452" s="36"/>
      <x:c r="CG452" s="36" t="n">
        <x:f>SUM(BW452,CD452)</x:f>
        <x:v>4</x:v>
      </x:c>
      <x:c r="CH452" s="36" t="n">
        <x:f>SUM(BX452,CA452)</x:f>
        <x:v>2</x:v>
      </x:c>
      <x:c r="CI452" s="36" t="n">
        <x:f>SUM(BY452)</x:f>
        <x:v>1</x:v>
      </x:c>
      <x:c r="CJ452" s="36" t="n">
        <x:f>SUM(BV452,BZ452,CB452)</x:f>
        <x:v>1</x:v>
      </x:c>
      <x:c r="CK452" s="36" t="n">
        <x:f>SUM(CC452,CE452)</x:f>
        <x:v>1</x:v>
      </x:c>
      <x:c r="CL452" s="36" t="n">
        <x:f>SUM(CG452:CK452)</x:f>
        <x:v>9</x:v>
      </x:c>
      <x:c r="CM452" s="39" t="n">
        <x:f>SUM(BW452*0.075,CD452*0.075)</x:f>
        <x:v>0.3</x:v>
      </x:c>
      <x:c r="CN452" s="39" t="n">
        <x:f>SUM(BX452*0.06,CA452*0.03)</x:f>
        <x:v>0.09</x:v>
      </x:c>
      <x:c r="CO452" s="39" t="n">
        <x:f>SUM(BY452*0.08)</x:f>
        <x:v>0.08</x:v>
      </x:c>
      <x:c r="CP452" s="39" t="n">
        <x:f>SUM(BV452*0.12,BZ452*0.06,CB452*0.03)</x:f>
        <x:v>0.03</x:v>
      </x:c>
      <x:c r="CQ452" s="39" t="n">
        <x:f>SUM(CC452*0.01,CE452*0.1)</x:f>
        <x:v>0.1</x:v>
      </x:c>
      <x:c r="CR452" s="39" t="n">
        <x:f>SUM(CM452:CQ452)</x:f>
        <x:v>0.6</x:v>
      </x:c>
      <x:c r="CS452" s="36" t="n">
        <x:f>SUM(CG452:CH452)</x:f>
        <x:v>6</x:v>
      </x:c>
      <x:c r="CT452" s="36" t="str"/>
      <x:c r="CU452" s="36" t="n">
        <x:f>MIN(AG452,CG452)</x:f>
        <x:v>4</x:v>
      </x:c>
      <x:c r="CV452" s="36" t="n">
        <x:f>MIN(AG452,CH452)</x:f>
        <x:v>2</x:v>
      </x:c>
      <x:c r="CW452" s="36" t="n">
        <x:f>MIN(AG452,CI452)</x:f>
        <x:v>1</x:v>
      </x:c>
      <x:c r="CX452" s="36" t="n">
        <x:f>MIN(AG452,CJ452)</x:f>
        <x:v>1</x:v>
      </x:c>
      <x:c r="CY452" s="36" t="n">
        <x:f>MIN(AG452,CK452)</x:f>
        <x:v>1</x:v>
      </x:c>
    </x:row>
    <x:row r="453" ht="18" customHeight="1">
      <x:c r="A453" s="35" t="str">
        <x:v>Area HC-01</x:v>
      </x:c>
      <x:c r="B453" s="35" t="str">
        <x:v>Area Lead HC-01</x:v>
      </x:c>
      <x:c r="C453" s="35" t="str">
        <x:v>Field Lead HC-04</x:v>
      </x:c>
      <x:c r="D453" s="35" t="str">
        <x:v>City HC-A</x:v>
      </x:c>
      <x:c r="E453" s="35" t="n">
        <x:v>4</x:v>
      </x:c>
      <x:c r="F453" s="35" t="n">
        <x:v>24</x:v>
      </x:c>
      <x:c r="G453" s="35" t="n">
        <x:v>1</x:v>
      </x:c>
      <x:c r="H453" s="35" t="str">
        <x:v>Promoter</x:v>
      </x:c>
      <x:c r="I453" s="35" t="str">
        <x:v>Agency HC-01</x:v>
      </x:c>
      <x:c r="J453" s="35" t="str">
        <x:v>PR-HC-007</x:v>
      </x:c>
      <x:c r="K453" s="35" t="str">
        <x:v>Masked Promoter HC-007</x:v>
      </x:c>
      <x:c r="L453" s="35" t="str">
        <x:v>9XXXX10007</x:v>
      </x:c>
      <x:c r="M453" s="37" t="n">
        <x:v>46211</x:v>
      </x:c>
      <x:c r="N453" s="35" t="str">
        <x:v>Cohort 2</x:v>
      </x:c>
      <x:c r="O453" s="35" t="str">
        <x:v>DIST-HC-02</x:v>
      </x:c>
      <x:c r="P453" s="35" t="str">
        <x:v>Masked Distributor HC-02</x:v>
      </x:c>
      <x:c r="Q453" s="35" t="str">
        <x:v>P-HC-019</x:v>
      </x:c>
      <x:c r="R453" s="35" t="str">
        <x:v>HC-019</x:v>
      </x:c>
      <x:c r="S453" s="35" t="str">
        <x:v>Masked Store HC-019</x:v>
      </x:c>
      <x:c r="T453" s="35" t="str">
        <x:v>XX1019</x:v>
      </x:c>
      <x:c r="U453" s="35" t="str">
        <x:v>Beauty Retail</x:v>
      </x:c>
      <x:c r="V453" s="35" t="str">
        <x:v>Masked</x:v>
      </x:c>
      <x:c r="W453" s="35" t="str">
        <x:v>Masked</x:v>
      </x:c>
      <x:c r="X453" s="37" t="n">
        <x:v>46223</x:v>
      </x:c>
      <x:c r="Y453" s="37" t="n">
        <x:v>46283</x:v>
      </x:c>
      <x:c r="Z453" s="35" t="str">
        <x:v>W03</x:v>
      </x:c>
      <x:c r="AA453" s="35" t="str">
        <x:v>Sep'26</x:v>
      </x:c>
      <x:c r="AB453" s="35" t="str">
        <x:v>15 - 21</x:v>
      </x:c>
      <x:c r="AC453" s="35" t="str">
        <x:v>Week 3 of Sep 2026</x:v>
      </x:c>
      <x:c r="AD453" s="35" t="str">
        <x:v>Continue</x:v>
      </x:c>
      <x:c r="AE453" s="35" t="str"/>
      <x:c r="AF453" s="36" t="n">
        <x:v>48</x:v>
      </x:c>
      <x:c r="AG453" s="36" t="n">
        <x:v>12</x:v>
      </x:c>
      <x:c r="AH453" s="38" t="n">
        <x:f>IFERROR(AG453/AF453,0)</x:f>
        <x:v>0.25</x:v>
      </x:c>
      <x:c r="AI453" s="36" t="n">
        <x:v>11</x:v>
      </x:c>
      <x:c r="AJ453" s="38" t="n">
        <x:f>IFERROR(AI453/AG453,0)</x:f>
        <x:v>0.9166666666666666</x:v>
      </x:c>
      <x:c r="AK453" s="36" t="n">
        <x:v>3</x:v>
      </x:c>
      <x:c r="AL453" s="36" t="n">
        <x:v>3</x:v>
      </x:c>
      <x:c r="AM453" s="36" t="n">
        <x:v>1</x:v>
      </x:c>
      <x:c r="AN453" s="38" t="n">
        <x:f>IFERROR(AL453/AG453,0)</x:f>
        <x:v>0.25</x:v>
      </x:c>
      <x:c r="AO453" s="36" t="n">
        <x:f>BK452</x:f>
        <x:v>51</x:v>
      </x:c>
      <x:c r="AP453" s="36" t="n">
        <x:f>BL452</x:f>
        <x:v>60</x:v>
      </x:c>
      <x:c r="AQ453" s="36" t="n">
        <x:f>BM452</x:f>
        <x:v>35</x:v>
      </x:c>
      <x:c r="AR453" s="36" t="n">
        <x:f>BN452</x:f>
        <x:v>32</x:v>
      </x:c>
      <x:c r="AS453" s="36" t="n">
        <x:f>BO452</x:f>
        <x:v>33</x:v>
      </x:c>
      <x:c r="AT453" s="36" t="n">
        <x:f>BP452</x:f>
        <x:v>50</x:v>
      </x:c>
      <x:c r="AU453" s="36" t="n">
        <x:f>BQ452</x:f>
        <x:v>52</x:v>
      </x:c>
      <x:c r="AV453" s="36" t="n">
        <x:f>BR452</x:f>
        <x:v>53</x:v>
      </x:c>
      <x:c r="AW453" s="36" t="n">
        <x:f>BS452</x:f>
        <x:v>19</x:v>
      </x:c>
      <x:c r="AX453" s="36" t="n">
        <x:f>BT452</x:f>
        <x:v>33</x:v>
      </x:c>
      <x:c r="AY453" s="36" t="n">
        <x:f>SUM(AO453:AX453)</x:f>
        <x:v>418</x:v>
      </x:c>
      <x:c r="AZ453" s="36" t="n">
        <x:v>0</x:v>
      </x:c>
      <x:c r="BA453" s="36" t="n">
        <x:v>0</x:v>
      </x:c>
      <x:c r="BB453" s="36" t="n">
        <x:v>19</x:v>
      </x:c>
      <x:c r="BC453" s="36" t="n">
        <x:v>0</x:v>
      </x:c>
      <x:c r="BD453" s="36" t="n">
        <x:v>0</x:v>
      </x:c>
      <x:c r="BE453" s="36" t="n">
        <x:v>0</x:v>
      </x:c>
      <x:c r="BF453" s="36" t="n">
        <x:v>0</x:v>
      </x:c>
      <x:c r="BG453" s="36" t="n">
        <x:v>0</x:v>
      </x:c>
      <x:c r="BH453" s="36" t="n">
        <x:v>19</x:v>
      </x:c>
      <x:c r="BI453" s="36" t="n">
        <x:v>0</x:v>
      </x:c>
      <x:c r="BJ453" s="36"/>
      <x:c r="BK453" s="36" t="n">
        <x:f>MAX(0,AO453+AZ453-BV453)</x:f>
        <x:v>50</x:v>
      </x:c>
      <x:c r="BL453" s="36" t="n">
        <x:f>MAX(0,AP453+BA453-BW453)</x:f>
        <x:v>58</x:v>
      </x:c>
      <x:c r="BM453" s="36" t="n">
        <x:f>MAX(0,AQ453+BB453-BX453)</x:f>
        <x:v>53</x:v>
      </x:c>
      <x:c r="BN453" s="36" t="n">
        <x:f>MAX(0,AR453+BC453-BY453)</x:f>
        <x:v>31</x:v>
      </x:c>
      <x:c r="BO453" s="36" t="n">
        <x:f>MAX(0,AS453+BD453-BZ453)</x:f>
        <x:v>32</x:v>
      </x:c>
      <x:c r="BP453" s="36" t="n">
        <x:f>MAX(0,AT453+BE453-CA453)</x:f>
        <x:v>49</x:v>
      </x:c>
      <x:c r="BQ453" s="36" t="n">
        <x:f>MAX(0,AU453+BF453-CB453)</x:f>
        <x:v>51</x:v>
      </x:c>
      <x:c r="BR453" s="36" t="n">
        <x:f>MAX(0,AV453+BG453-CC453)</x:f>
        <x:v>53</x:v>
      </x:c>
      <x:c r="BS453" s="36" t="n">
        <x:f>MAX(0,AW453+BH453-CD453)</x:f>
        <x:v>37</x:v>
      </x:c>
      <x:c r="BT453" s="36" t="n">
        <x:f>MAX(0,AX453+BI453-CE453)</x:f>
        <x:v>32</x:v>
      </x:c>
      <x:c r="BU453" s="36" t="n">
        <x:f>SUM(BK453:BT453)</x:f>
        <x:v>446</x:v>
      </x:c>
      <x:c r="BV453" s="36" t="n">
        <x:v>1</x:v>
      </x:c>
      <x:c r="BW453" s="36" t="n">
        <x:v>2</x:v>
      </x:c>
      <x:c r="BX453" s="36" t="n">
        <x:v>1</x:v>
      </x:c>
      <x:c r="BY453" s="36" t="n">
        <x:v>1</x:v>
      </x:c>
      <x:c r="BZ453" s="36" t="n">
        <x:v>1</x:v>
      </x:c>
      <x:c r="CA453" s="36" t="n">
        <x:v>1</x:v>
      </x:c>
      <x:c r="CB453" s="36" t="n">
        <x:v>1</x:v>
      </x:c>
      <x:c r="CC453" s="36" t="n">
        <x:v>0</x:v>
      </x:c>
      <x:c r="CD453" s="36" t="n">
        <x:v>1</x:v>
      </x:c>
      <x:c r="CE453" s="36" t="n">
        <x:v>1</x:v>
      </x:c>
      <x:c r="CF453" s="36"/>
      <x:c r="CG453" s="36" t="n">
        <x:f>SUM(BW453,CD453)</x:f>
        <x:v>3</x:v>
      </x:c>
      <x:c r="CH453" s="36" t="n">
        <x:f>SUM(BX453,CA453)</x:f>
        <x:v>2</x:v>
      </x:c>
      <x:c r="CI453" s="36" t="n">
        <x:f>SUM(BY453)</x:f>
        <x:v>1</x:v>
      </x:c>
      <x:c r="CJ453" s="36" t="n">
        <x:f>SUM(BV453,BZ453,CB453)</x:f>
        <x:v>3</x:v>
      </x:c>
      <x:c r="CK453" s="36" t="n">
        <x:f>SUM(CC453,CE453)</x:f>
        <x:v>1</x:v>
      </x:c>
      <x:c r="CL453" s="36" t="n">
        <x:f>SUM(CG453:CK453)</x:f>
        <x:v>10</x:v>
      </x:c>
      <x:c r="CM453" s="39" t="n">
        <x:f>SUM(BW453*0.075,CD453*0.075)</x:f>
        <x:v>0.22499999999999998</x:v>
      </x:c>
      <x:c r="CN453" s="39" t="n">
        <x:f>SUM(BX453*0.06,CA453*0.03)</x:f>
        <x:v>0.09</x:v>
      </x:c>
      <x:c r="CO453" s="39" t="n">
        <x:f>SUM(BY453*0.08)</x:f>
        <x:v>0.08</x:v>
      </x:c>
      <x:c r="CP453" s="39" t="n">
        <x:f>SUM(BV453*0.12,BZ453*0.06,CB453*0.03)</x:f>
        <x:v>0.21</x:v>
      </x:c>
      <x:c r="CQ453" s="39" t="n">
        <x:f>SUM(CC453*0.01,CE453*0.1)</x:f>
        <x:v>0.1</x:v>
      </x:c>
      <x:c r="CR453" s="39" t="n">
        <x:f>SUM(CM453:CQ453)</x:f>
        <x:v>0.705</x:v>
      </x:c>
      <x:c r="CS453" s="36" t="n">
        <x:f>SUM(CG453:CH453)</x:f>
        <x:v>5</x:v>
      </x:c>
      <x:c r="CT453" s="36" t="str"/>
      <x:c r="CU453" s="36" t="n">
        <x:f>MIN(AG453,CG453)</x:f>
        <x:v>3</x:v>
      </x:c>
      <x:c r="CV453" s="36" t="n">
        <x:f>MIN(AG453,CH453)</x:f>
        <x:v>2</x:v>
      </x:c>
      <x:c r="CW453" s="36" t="n">
        <x:f>MIN(AG453,CI453)</x:f>
        <x:v>1</x:v>
      </x:c>
      <x:c r="CX453" s="36" t="n">
        <x:f>MIN(AG453,CJ453)</x:f>
        <x:v>3</x:v>
      </x:c>
      <x:c r="CY453" s="36" t="n">
        <x:f>MIN(AG453,CK453)</x:f>
        <x:v>1</x:v>
      </x:c>
    </x:row>
    <x:row r="454" ht="18" customHeight="1">
      <x:c r="A454" s="35" t="str">
        <x:v>Area HC-01</x:v>
      </x:c>
      <x:c r="B454" s="35" t="str">
        <x:v>Area Lead HC-01</x:v>
      </x:c>
      <x:c r="C454" s="35" t="str">
        <x:v>Field Lead HC-04</x:v>
      </x:c>
      <x:c r="D454" s="35" t="str">
        <x:v>City HC-A</x:v>
      </x:c>
      <x:c r="E454" s="35" t="n">
        <x:v>4</x:v>
      </x:c>
      <x:c r="F454" s="35" t="n">
        <x:v>24</x:v>
      </x:c>
      <x:c r="G454" s="35" t="n">
        <x:v>1</x:v>
      </x:c>
      <x:c r="H454" s="35" t="str">
        <x:v>Promoter</x:v>
      </x:c>
      <x:c r="I454" s="35" t="str">
        <x:v>Agency HC-01</x:v>
      </x:c>
      <x:c r="J454" s="35" t="str">
        <x:v>PR-HC-007</x:v>
      </x:c>
      <x:c r="K454" s="35" t="str">
        <x:v>Masked Promoter HC-007</x:v>
      </x:c>
      <x:c r="L454" s="35" t="str">
        <x:v>9XXXX10007</x:v>
      </x:c>
      <x:c r="M454" s="37" t="n">
        <x:v>46211</x:v>
      </x:c>
      <x:c r="N454" s="35" t="str">
        <x:v>Cohort 2</x:v>
      </x:c>
      <x:c r="O454" s="35" t="str">
        <x:v>DIST-HC-02</x:v>
      </x:c>
      <x:c r="P454" s="35" t="str">
        <x:v>Masked Distributor HC-02</x:v>
      </x:c>
      <x:c r="Q454" s="35" t="str">
        <x:v>P-HC-019</x:v>
      </x:c>
      <x:c r="R454" s="35" t="str">
        <x:v>HC-019</x:v>
      </x:c>
      <x:c r="S454" s="35" t="str">
        <x:v>Masked Store HC-019</x:v>
      </x:c>
      <x:c r="T454" s="35" t="str">
        <x:v>XX1019</x:v>
      </x:c>
      <x:c r="U454" s="35" t="str">
        <x:v>Beauty Retail</x:v>
      </x:c>
      <x:c r="V454" s="35" t="str">
        <x:v>Masked</x:v>
      </x:c>
      <x:c r="W454" s="35" t="str">
        <x:v>Masked</x:v>
      </x:c>
      <x:c r="X454" s="37" t="n">
        <x:v>46223</x:v>
      </x:c>
      <x:c r="Y454" s="37" t="n">
        <x:v>46284</x:v>
      </x:c>
      <x:c r="Z454" s="35" t="str">
        <x:v>W03</x:v>
      </x:c>
      <x:c r="AA454" s="35" t="str">
        <x:v>Sep'26</x:v>
      </x:c>
      <x:c r="AB454" s="35" t="str">
        <x:v>15 - 21</x:v>
      </x:c>
      <x:c r="AC454" s="35" t="str">
        <x:v>Week 3 of Sep 2026</x:v>
      </x:c>
      <x:c r="AD454" s="35" t="str">
        <x:v>Continue</x:v>
      </x:c>
      <x:c r="AE454" s="35" t="str">
        <x:v>Normal operations</x:v>
      </x:c>
      <x:c r="AF454" s="36" t="n">
        <x:v>78</x:v>
      </x:c>
      <x:c r="AG454" s="36" t="n">
        <x:v>21</x:v>
      </x:c>
      <x:c r="AH454" s="38" t="n">
        <x:f>IFERROR(AG454/AF454,0)</x:f>
        <x:v>0.2692307692307692</x:v>
      </x:c>
      <x:c r="AI454" s="36" t="n">
        <x:v>19</x:v>
      </x:c>
      <x:c r="AJ454" s="38" t="n">
        <x:f>IFERROR(AI454/AG454,0)</x:f>
        <x:v>0.9047619047619048</x:v>
      </x:c>
      <x:c r="AK454" s="36" t="n">
        <x:v>3</x:v>
      </x:c>
      <x:c r="AL454" s="36" t="n">
        <x:v>5</x:v>
      </x:c>
      <x:c r="AM454" s="36" t="n">
        <x:v>1</x:v>
      </x:c>
      <x:c r="AN454" s="38" t="n">
        <x:f>IFERROR(AL454/AG454,0)</x:f>
        <x:v>0.23809523809523808</x:v>
      </x:c>
      <x:c r="AO454" s="36" t="n">
        <x:f>BK453</x:f>
        <x:v>50</x:v>
      </x:c>
      <x:c r="AP454" s="36" t="n">
        <x:f>BL453</x:f>
        <x:v>58</x:v>
      </x:c>
      <x:c r="AQ454" s="36" t="n">
        <x:f>BM453</x:f>
        <x:v>53</x:v>
      </x:c>
      <x:c r="AR454" s="36" t="n">
        <x:f>BN453</x:f>
        <x:v>31</x:v>
      </x:c>
      <x:c r="AS454" s="36" t="n">
        <x:f>BO453</x:f>
        <x:v>32</x:v>
      </x:c>
      <x:c r="AT454" s="36" t="n">
        <x:f>BP453</x:f>
        <x:v>49</x:v>
      </x:c>
      <x:c r="AU454" s="36" t="n">
        <x:f>BQ453</x:f>
        <x:v>51</x:v>
      </x:c>
      <x:c r="AV454" s="36" t="n">
        <x:f>BR453</x:f>
        <x:v>53</x:v>
      </x:c>
      <x:c r="AW454" s="36" t="n">
        <x:f>BS453</x:f>
        <x:v>37</x:v>
      </x:c>
      <x:c r="AX454" s="36" t="n">
        <x:f>BT453</x:f>
        <x:v>32</x:v>
      </x:c>
      <x:c r="AY454" s="36" t="n">
        <x:f>SUM(AO454:AX454)</x:f>
        <x:v>446</x:v>
      </x:c>
      <x:c r="AZ454" s="36" t="n">
        <x:v>0</x:v>
      </x:c>
      <x:c r="BA454" s="36" t="n">
        <x:v>0</x:v>
      </x:c>
      <x:c r="BB454" s="36" t="n">
        <x:v>0</x:v>
      </x:c>
      <x:c r="BC454" s="36" t="n">
        <x:v>16</x:v>
      </x:c>
      <x:c r="BD454" s="36" t="n">
        <x:v>0</x:v>
      </x:c>
      <x:c r="BE454" s="36" t="n">
        <x:v>0</x:v>
      </x:c>
      <x:c r="BF454" s="36" t="n">
        <x:v>0</x:v>
      </x:c>
      <x:c r="BG454" s="36" t="n">
        <x:v>0</x:v>
      </x:c>
      <x:c r="BH454" s="36" t="n">
        <x:v>0</x:v>
      </x:c>
      <x:c r="BI454" s="36" t="n">
        <x:v>15</x:v>
      </x:c>
      <x:c r="BJ454" s="36"/>
      <x:c r="BK454" s="36" t="n">
        <x:f>MAX(0,AO454+AZ454-BV454)</x:f>
        <x:v>49</x:v>
      </x:c>
      <x:c r="BL454" s="36" t="n">
        <x:f>MAX(0,AP454+BA454-BW454)</x:f>
        <x:v>55</x:v>
      </x:c>
      <x:c r="BM454" s="36" t="n">
        <x:f>MAX(0,AQ454+BB454-BX454)</x:f>
        <x:v>52</x:v>
      </x:c>
      <x:c r="BN454" s="36" t="n">
        <x:f>MAX(0,AR454+BC454-BY454)</x:f>
        <x:v>45</x:v>
      </x:c>
      <x:c r="BO454" s="36" t="n">
        <x:f>MAX(0,AS454+BD454-BZ454)</x:f>
        <x:v>32</x:v>
      </x:c>
      <x:c r="BP454" s="36" t="n">
        <x:f>MAX(0,AT454+BE454-CA454)</x:f>
        <x:v>48</x:v>
      </x:c>
      <x:c r="BQ454" s="36" t="n">
        <x:f>MAX(0,AU454+BF454-CB454)</x:f>
        <x:v>50</x:v>
      </x:c>
      <x:c r="BR454" s="36" t="n">
        <x:f>MAX(0,AV454+BG454-CC454)</x:f>
        <x:v>52</x:v>
      </x:c>
      <x:c r="BS454" s="36" t="n">
        <x:f>MAX(0,AW454+BH454-CD454)</x:f>
        <x:v>35</x:v>
      </x:c>
      <x:c r="BT454" s="36" t="n">
        <x:f>MAX(0,AX454+BI454-CE454)</x:f>
        <x:v>45</x:v>
      </x:c>
      <x:c r="BU454" s="36" t="n">
        <x:f>SUM(BK454:BT454)</x:f>
        <x:v>463</x:v>
      </x:c>
      <x:c r="BV454" s="36" t="n">
        <x:v>1</x:v>
      </x:c>
      <x:c r="BW454" s="36" t="n">
        <x:v>3</x:v>
      </x:c>
      <x:c r="BX454" s="36" t="n">
        <x:v>1</x:v>
      </x:c>
      <x:c r="BY454" s="36" t="n">
        <x:v>2</x:v>
      </x:c>
      <x:c r="BZ454" s="36" t="n">
        <x:v>0</x:v>
      </x:c>
      <x:c r="CA454" s="36" t="n">
        <x:v>1</x:v>
      </x:c>
      <x:c r="CB454" s="36" t="n">
        <x:v>1</x:v>
      </x:c>
      <x:c r="CC454" s="36" t="n">
        <x:v>1</x:v>
      </x:c>
      <x:c r="CD454" s="36" t="n">
        <x:v>2</x:v>
      </x:c>
      <x:c r="CE454" s="36" t="n">
        <x:v>2</x:v>
      </x:c>
      <x:c r="CF454" s="36"/>
      <x:c r="CG454" s="36" t="n">
        <x:f>SUM(BW454,CD454)</x:f>
        <x:v>5</x:v>
      </x:c>
      <x:c r="CH454" s="36" t="n">
        <x:f>SUM(BX454,CA454)</x:f>
        <x:v>2</x:v>
      </x:c>
      <x:c r="CI454" s="36" t="n">
        <x:f>SUM(BY454)</x:f>
        <x:v>2</x:v>
      </x:c>
      <x:c r="CJ454" s="36" t="n">
        <x:f>SUM(BV454,BZ454,CB454)</x:f>
        <x:v>2</x:v>
      </x:c>
      <x:c r="CK454" s="36" t="n">
        <x:f>SUM(CC454,CE454)</x:f>
        <x:v>3</x:v>
      </x:c>
      <x:c r="CL454" s="36" t="n">
        <x:f>SUM(CG454:CK454)</x:f>
        <x:v>14</x:v>
      </x:c>
      <x:c r="CM454" s="39" t="n">
        <x:f>SUM(BW454*0.075,CD454*0.075)</x:f>
        <x:v>0.375</x:v>
      </x:c>
      <x:c r="CN454" s="39" t="n">
        <x:f>SUM(BX454*0.06,CA454*0.03)</x:f>
        <x:v>0.09</x:v>
      </x:c>
      <x:c r="CO454" s="39" t="n">
        <x:f>SUM(BY454*0.08)</x:f>
        <x:v>0.16</x:v>
      </x:c>
      <x:c r="CP454" s="39" t="n">
        <x:f>SUM(BV454*0.12,BZ454*0.06,CB454*0.03)</x:f>
        <x:v>0.15</x:v>
      </x:c>
      <x:c r="CQ454" s="39" t="n">
        <x:f>SUM(CC454*0.01,CE454*0.1)</x:f>
        <x:v>0.21000000000000002</x:v>
      </x:c>
      <x:c r="CR454" s="39" t="n">
        <x:f>SUM(CM454:CQ454)</x:f>
        <x:v>0.9850000000000001</x:v>
      </x:c>
      <x:c r="CS454" s="36" t="n">
        <x:f>SUM(CG454:CH454)</x:f>
        <x:v>7</x:v>
      </x:c>
      <x:c r="CT454" s="36" t="str"/>
      <x:c r="CU454" s="36" t="n">
        <x:f>MIN(AG454,CG454)</x:f>
        <x:v>5</x:v>
      </x:c>
      <x:c r="CV454" s="36" t="n">
        <x:f>MIN(AG454,CH454)</x:f>
        <x:v>2</x:v>
      </x:c>
      <x:c r="CW454" s="36" t="n">
        <x:f>MIN(AG454,CI454)</x:f>
        <x:v>2</x:v>
      </x:c>
      <x:c r="CX454" s="36" t="n">
        <x:f>MIN(AG454,CJ454)</x:f>
        <x:v>2</x:v>
      </x:c>
      <x:c r="CY454" s="36" t="n">
        <x:f>MIN(AG454,CK454)</x:f>
        <x:v>3</x:v>
      </x:c>
    </x:row>
    <x:row r="455" ht="18" customHeight="1">
      <x:c r="A455" s="35" t="str">
        <x:v>Area HC-01</x:v>
      </x:c>
      <x:c r="B455" s="35" t="str">
        <x:v>Area Lead HC-01</x:v>
      </x:c>
      <x:c r="C455" s="35" t="str">
        <x:v>Field Lead HC-04</x:v>
      </x:c>
      <x:c r="D455" s="35" t="str">
        <x:v>City HC-A</x:v>
      </x:c>
      <x:c r="E455" s="35" t="n">
        <x:v>4</x:v>
      </x:c>
      <x:c r="F455" s="35" t="n">
        <x:v>24</x:v>
      </x:c>
      <x:c r="G455" s="35" t="n">
        <x:v>1</x:v>
      </x:c>
      <x:c r="H455" s="35" t="str">
        <x:v>Promoter</x:v>
      </x:c>
      <x:c r="I455" s="35" t="str">
        <x:v>Agency HC-01</x:v>
      </x:c>
      <x:c r="J455" s="35" t="str">
        <x:v>PR-HC-007</x:v>
      </x:c>
      <x:c r="K455" s="35" t="str">
        <x:v>Masked Promoter HC-007</x:v>
      </x:c>
      <x:c r="L455" s="35" t="str">
        <x:v>9XXXX10007</x:v>
      </x:c>
      <x:c r="M455" s="37" t="n">
        <x:v>46211</x:v>
      </x:c>
      <x:c r="N455" s="35" t="str">
        <x:v>Cohort 2</x:v>
      </x:c>
      <x:c r="O455" s="35" t="str">
        <x:v>DIST-HC-02</x:v>
      </x:c>
      <x:c r="P455" s="35" t="str">
        <x:v>Masked Distributor HC-02</x:v>
      </x:c>
      <x:c r="Q455" s="35" t="str">
        <x:v>P-HC-019</x:v>
      </x:c>
      <x:c r="R455" s="35" t="str">
        <x:v>HC-019</x:v>
      </x:c>
      <x:c r="S455" s="35" t="str">
        <x:v>Masked Store HC-019</x:v>
      </x:c>
      <x:c r="T455" s="35" t="str">
        <x:v>XX1019</x:v>
      </x:c>
      <x:c r="U455" s="35" t="str">
        <x:v>Beauty Retail</x:v>
      </x:c>
      <x:c r="V455" s="35" t="str">
        <x:v>Masked</x:v>
      </x:c>
      <x:c r="W455" s="35" t="str">
        <x:v>Masked</x:v>
      </x:c>
      <x:c r="X455" s="37" t="n">
        <x:v>46223</x:v>
      </x:c>
      <x:c r="Y455" s="37" t="n">
        <x:v>46286</x:v>
      </x:c>
      <x:c r="Z455" s="35" t="str">
        <x:v>W03</x:v>
      </x:c>
      <x:c r="AA455" s="35" t="str">
        <x:v>Sep'26</x:v>
      </x:c>
      <x:c r="AB455" s="35" t="str">
        <x:v>15 - 21</x:v>
      </x:c>
      <x:c r="AC455" s="35" t="str">
        <x:v>Week 3 of Sep 2026</x:v>
      </x:c>
      <x:c r="AD455" s="35" t="str">
        <x:v>Continue</x:v>
      </x:c>
      <x:c r="AE455" s="35" t="str"/>
      <x:c r="AF455" s="36" t="n">
        <x:v>56</x:v>
      </x:c>
      <x:c r="AG455" s="36" t="n">
        <x:v>19</x:v>
      </x:c>
      <x:c r="AH455" s="38" t="n">
        <x:f>IFERROR(AG455/AF455,0)</x:f>
        <x:v>0.3392857142857143</x:v>
      </x:c>
      <x:c r="AI455" s="36" t="n">
        <x:v>16</x:v>
      </x:c>
      <x:c r="AJ455" s="38" t="n">
        <x:f>IFERROR(AI455/AG455,0)</x:f>
        <x:v>0.8421052631578947</x:v>
      </x:c>
      <x:c r="AK455" s="36" t="n">
        <x:v>7</x:v>
      </x:c>
      <x:c r="AL455" s="36" t="n">
        <x:v>6</x:v>
      </x:c>
      <x:c r="AM455" s="36" t="n">
        <x:v>1</x:v>
      </x:c>
      <x:c r="AN455" s="38" t="n">
        <x:f>IFERROR(AL455/AG455,0)</x:f>
        <x:v>0.3157894736842105</x:v>
      </x:c>
      <x:c r="AO455" s="36" t="n">
        <x:f>BK454</x:f>
        <x:v>49</x:v>
      </x:c>
      <x:c r="AP455" s="36" t="n">
        <x:f>BL454</x:f>
        <x:v>55</x:v>
      </x:c>
      <x:c r="AQ455" s="36" t="n">
        <x:f>BM454</x:f>
        <x:v>52</x:v>
      </x:c>
      <x:c r="AR455" s="36" t="n">
        <x:f>BN454</x:f>
        <x:v>45</x:v>
      </x:c>
      <x:c r="AS455" s="36" t="n">
        <x:f>BO454</x:f>
        <x:v>32</x:v>
      </x:c>
      <x:c r="AT455" s="36" t="n">
        <x:f>BP454</x:f>
        <x:v>48</x:v>
      </x:c>
      <x:c r="AU455" s="36" t="n">
        <x:f>BQ454</x:f>
        <x:v>50</x:v>
      </x:c>
      <x:c r="AV455" s="36" t="n">
        <x:f>BR454</x:f>
        <x:v>52</x:v>
      </x:c>
      <x:c r="AW455" s="36" t="n">
        <x:f>BS454</x:f>
        <x:v>35</x:v>
      </x:c>
      <x:c r="AX455" s="36" t="n">
        <x:f>BT454</x:f>
        <x:v>45</x:v>
      </x:c>
      <x:c r="AY455" s="36" t="n">
        <x:f>SUM(AO455:AX455)</x:f>
        <x:v>463</x:v>
      </x:c>
      <x:c r="AZ455" s="36" t="n">
        <x:v>0</x:v>
      </x:c>
      <x:c r="BA455" s="36" t="n">
        <x:v>0</x:v>
      </x:c>
      <x:c r="BB455" s="36" t="n">
        <x:v>0</x:v>
      </x:c>
      <x:c r="BC455" s="36" t="n">
        <x:v>0</x:v>
      </x:c>
      <x:c r="BD455" s="36" t="n">
        <x:v>17</x:v>
      </x:c>
      <x:c r="BE455" s="36" t="n">
        <x:v>0</x:v>
      </x:c>
      <x:c r="BF455" s="36" t="n">
        <x:v>0</x:v>
      </x:c>
      <x:c r="BG455" s="36" t="n">
        <x:v>0</x:v>
      </x:c>
      <x:c r="BH455" s="36" t="n">
        <x:v>0</x:v>
      </x:c>
      <x:c r="BI455" s="36" t="n">
        <x:v>0</x:v>
      </x:c>
      <x:c r="BJ455" s="36"/>
      <x:c r="BK455" s="36" t="n">
        <x:f>MAX(0,AO455+AZ455-BV455)</x:f>
        <x:v>48</x:v>
      </x:c>
      <x:c r="BL455" s="36" t="n">
        <x:f>MAX(0,AP455+BA455-BW455)</x:f>
        <x:v>53</x:v>
      </x:c>
      <x:c r="BM455" s="36" t="n">
        <x:f>MAX(0,AQ455+BB455-BX455)</x:f>
        <x:v>51</x:v>
      </x:c>
      <x:c r="BN455" s="36" t="n">
        <x:f>MAX(0,AR455+BC455-BY455)</x:f>
        <x:v>44</x:v>
      </x:c>
      <x:c r="BO455" s="36" t="n">
        <x:f>MAX(0,AS455+BD455-BZ455)</x:f>
        <x:v>48</x:v>
      </x:c>
      <x:c r="BP455" s="36" t="n">
        <x:f>MAX(0,AT455+BE455-CA455)</x:f>
        <x:v>47</x:v>
      </x:c>
      <x:c r="BQ455" s="36" t="n">
        <x:f>MAX(0,AU455+BF455-CB455)</x:f>
        <x:v>49</x:v>
      </x:c>
      <x:c r="BR455" s="36" t="n">
        <x:f>MAX(0,AV455+BG455-CC455)</x:f>
        <x:v>52</x:v>
      </x:c>
      <x:c r="BS455" s="36" t="n">
        <x:f>MAX(0,AW455+BH455-CD455)</x:f>
        <x:v>34</x:v>
      </x:c>
      <x:c r="BT455" s="36" t="n">
        <x:f>MAX(0,AX455+BI455-CE455)</x:f>
        <x:v>44</x:v>
      </x:c>
      <x:c r="BU455" s="36" t="n">
        <x:f>SUM(BK455:BT455)</x:f>
        <x:v>470</x:v>
      </x:c>
      <x:c r="BV455" s="36" t="n">
        <x:v>1</x:v>
      </x:c>
      <x:c r="BW455" s="36" t="n">
        <x:v>2</x:v>
      </x:c>
      <x:c r="BX455" s="36" t="n">
        <x:v>1</x:v>
      </x:c>
      <x:c r="BY455" s="36" t="n">
        <x:v>1</x:v>
      </x:c>
      <x:c r="BZ455" s="36" t="n">
        <x:v>1</x:v>
      </x:c>
      <x:c r="CA455" s="36" t="n">
        <x:v>1</x:v>
      </x:c>
      <x:c r="CB455" s="36" t="n">
        <x:v>1</x:v>
      </x:c>
      <x:c r="CC455" s="36" t="n">
        <x:v>0</x:v>
      </x:c>
      <x:c r="CD455" s="36" t="n">
        <x:v>1</x:v>
      </x:c>
      <x:c r="CE455" s="36" t="n">
        <x:v>1</x:v>
      </x:c>
      <x:c r="CF455" s="36"/>
      <x:c r="CG455" s="36" t="n">
        <x:f>SUM(BW455,CD455)</x:f>
        <x:v>3</x:v>
      </x:c>
      <x:c r="CH455" s="36" t="n">
        <x:f>SUM(BX455,CA455)</x:f>
        <x:v>2</x:v>
      </x:c>
      <x:c r="CI455" s="36" t="n">
        <x:f>SUM(BY455)</x:f>
        <x:v>1</x:v>
      </x:c>
      <x:c r="CJ455" s="36" t="n">
        <x:f>SUM(BV455,BZ455,CB455)</x:f>
        <x:v>3</x:v>
      </x:c>
      <x:c r="CK455" s="36" t="n">
        <x:f>SUM(CC455,CE455)</x:f>
        <x:v>1</x:v>
      </x:c>
      <x:c r="CL455" s="36" t="n">
        <x:f>SUM(CG455:CK455)</x:f>
        <x:v>10</x:v>
      </x:c>
      <x:c r="CM455" s="39" t="n">
        <x:f>SUM(BW455*0.075,CD455*0.075)</x:f>
        <x:v>0.22499999999999998</x:v>
      </x:c>
      <x:c r="CN455" s="39" t="n">
        <x:f>SUM(BX455*0.06,CA455*0.03)</x:f>
        <x:v>0.09</x:v>
      </x:c>
      <x:c r="CO455" s="39" t="n">
        <x:f>SUM(BY455*0.08)</x:f>
        <x:v>0.08</x:v>
      </x:c>
      <x:c r="CP455" s="39" t="n">
        <x:f>SUM(BV455*0.12,BZ455*0.06,CB455*0.03)</x:f>
        <x:v>0.21</x:v>
      </x:c>
      <x:c r="CQ455" s="39" t="n">
        <x:f>SUM(CC455*0.01,CE455*0.1)</x:f>
        <x:v>0.1</x:v>
      </x:c>
      <x:c r="CR455" s="39" t="n">
        <x:f>SUM(CM455:CQ455)</x:f>
        <x:v>0.705</x:v>
      </x:c>
      <x:c r="CS455" s="36" t="n">
        <x:f>SUM(CG455:CH455)</x:f>
        <x:v>5</x:v>
      </x:c>
      <x:c r="CT455" s="36" t="str"/>
      <x:c r="CU455" s="36" t="n">
        <x:f>MIN(AG455,CG455)</x:f>
        <x:v>3</x:v>
      </x:c>
      <x:c r="CV455" s="36" t="n">
        <x:f>MIN(AG455,CH455)</x:f>
        <x:v>2</x:v>
      </x:c>
      <x:c r="CW455" s="36" t="n">
        <x:f>MIN(AG455,CI455)</x:f>
        <x:v>1</x:v>
      </x:c>
      <x:c r="CX455" s="36" t="n">
        <x:f>MIN(AG455,CJ455)</x:f>
        <x:v>3</x:v>
      </x:c>
      <x:c r="CY455" s="36" t="n">
        <x:f>MIN(AG455,CK455)</x:f>
        <x:v>1</x:v>
      </x:c>
    </x:row>
    <x:row r="456" ht="18" customHeight="1">
      <x:c r="A456" s="35" t="str">
        <x:v>Area HC-01</x:v>
      </x:c>
      <x:c r="B456" s="35" t="str">
        <x:v>Area Lead HC-01</x:v>
      </x:c>
      <x:c r="C456" s="35" t="str">
        <x:v>Field Lead HC-04</x:v>
      </x:c>
      <x:c r="D456" s="35" t="str">
        <x:v>City HC-A</x:v>
      </x:c>
      <x:c r="E456" s="35" t="n">
        <x:v>4</x:v>
      </x:c>
      <x:c r="F456" s="35" t="n">
        <x:v>24</x:v>
      </x:c>
      <x:c r="G456" s="35" t="n">
        <x:v>1</x:v>
      </x:c>
      <x:c r="H456" s="35" t="str">
        <x:v>Promoter</x:v>
      </x:c>
      <x:c r="I456" s="35" t="str">
        <x:v>Agency HC-01</x:v>
      </x:c>
      <x:c r="J456" s="35" t="str">
        <x:v>PR-HC-007</x:v>
      </x:c>
      <x:c r="K456" s="35" t="str">
        <x:v>Masked Promoter HC-007</x:v>
      </x:c>
      <x:c r="L456" s="35" t="str">
        <x:v>9XXXX10007</x:v>
      </x:c>
      <x:c r="M456" s="37" t="n">
        <x:v>46211</x:v>
      </x:c>
      <x:c r="N456" s="35" t="str">
        <x:v>Cohort 2</x:v>
      </x:c>
      <x:c r="O456" s="35" t="str">
        <x:v>DIST-HC-02</x:v>
      </x:c>
      <x:c r="P456" s="35" t="str">
        <x:v>Masked Distributor HC-02</x:v>
      </x:c>
      <x:c r="Q456" s="35" t="str">
        <x:v>P-HC-019</x:v>
      </x:c>
      <x:c r="R456" s="35" t="str">
        <x:v>HC-019</x:v>
      </x:c>
      <x:c r="S456" s="35" t="str">
        <x:v>Masked Store HC-019</x:v>
      </x:c>
      <x:c r="T456" s="35" t="str">
        <x:v>XX1019</x:v>
      </x:c>
      <x:c r="U456" s="35" t="str">
        <x:v>Beauty Retail</x:v>
      </x:c>
      <x:c r="V456" s="35" t="str">
        <x:v>Masked</x:v>
      </x:c>
      <x:c r="W456" s="35" t="str">
        <x:v>Masked</x:v>
      </x:c>
      <x:c r="X456" s="37" t="n">
        <x:v>46223</x:v>
      </x:c>
      <x:c r="Y456" s="37" t="n">
        <x:v>46287</x:v>
      </x:c>
      <x:c r="Z456" s="35" t="str">
        <x:v>W04</x:v>
      </x:c>
      <x:c r="AA456" s="35" t="str">
        <x:v>Sep'26</x:v>
      </x:c>
      <x:c r="AB456" s="35" t="str">
        <x:v>22 - 28</x:v>
      </x:c>
      <x:c r="AC456" s="35" t="str">
        <x:v>Week 4 of Sep 2026</x:v>
      </x:c>
      <x:c r="AD456" s="35" t="str">
        <x:v>Continue</x:v>
      </x:c>
      <x:c r="AE456" s="35" t="str"/>
      <x:c r="AF456" s="36" t="n">
        <x:v>62</x:v>
      </x:c>
      <x:c r="AG456" s="36" t="n">
        <x:v>16</x:v>
      </x:c>
      <x:c r="AH456" s="38" t="n">
        <x:f>IFERROR(AG456/AF456,0)</x:f>
        <x:v>0.25806451612903225</x:v>
      </x:c>
      <x:c r="AI456" s="36" t="n">
        <x:v>11</x:v>
      </x:c>
      <x:c r="AJ456" s="38" t="n">
        <x:f>IFERROR(AI456/AG456,0)</x:f>
        <x:v>0.6875</x:v>
      </x:c>
      <x:c r="AK456" s="36" t="n">
        <x:v>3</x:v>
      </x:c>
      <x:c r="AL456" s="36" t="n">
        <x:v>8</x:v>
      </x:c>
      <x:c r="AM456" s="36" t="n">
        <x:v>1</x:v>
      </x:c>
      <x:c r="AN456" s="38" t="n">
        <x:f>IFERROR(AL456/AG456,0)</x:f>
        <x:v>0.5</x:v>
      </x:c>
      <x:c r="AO456" s="36" t="n">
        <x:f>BK455</x:f>
        <x:v>48</x:v>
      </x:c>
      <x:c r="AP456" s="36" t="n">
        <x:f>BL455</x:f>
        <x:v>53</x:v>
      </x:c>
      <x:c r="AQ456" s="36" t="n">
        <x:f>BM455</x:f>
        <x:v>51</x:v>
      </x:c>
      <x:c r="AR456" s="36" t="n">
        <x:f>BN455</x:f>
        <x:v>44</x:v>
      </x:c>
      <x:c r="AS456" s="36" t="n">
        <x:f>BO455</x:f>
        <x:v>48</x:v>
      </x:c>
      <x:c r="AT456" s="36" t="n">
        <x:f>BP455</x:f>
        <x:v>47</x:v>
      </x:c>
      <x:c r="AU456" s="36" t="n">
        <x:f>BQ455</x:f>
        <x:v>49</x:v>
      </x:c>
      <x:c r="AV456" s="36" t="n">
        <x:f>BR455</x:f>
        <x:v>52</x:v>
      </x:c>
      <x:c r="AW456" s="36" t="n">
        <x:f>BS455</x:f>
        <x:v>34</x:v>
      </x:c>
      <x:c r="AX456" s="36" t="n">
        <x:f>BT455</x:f>
        <x:v>44</x:v>
      </x:c>
      <x:c r="AY456" s="36" t="n">
        <x:f>SUM(AO456:AX456)</x:f>
        <x:v>470</x:v>
      </x:c>
      <x:c r="AZ456" s="36" t="n">
        <x:v>0</x:v>
      </x:c>
      <x:c r="BA456" s="36" t="n">
        <x:v>0</x:v>
      </x:c>
      <x:c r="BB456" s="36" t="n">
        <x:v>0</x:v>
      </x:c>
      <x:c r="BC456" s="36" t="n">
        <x:v>0</x:v>
      </x:c>
      <x:c r="BD456" s="36" t="n">
        <x:v>0</x:v>
      </x:c>
      <x:c r="BE456" s="36" t="n">
        <x:v>11</x:v>
      </x:c>
      <x:c r="BF456" s="36" t="n">
        <x:v>0</x:v>
      </x:c>
      <x:c r="BG456" s="36" t="n">
        <x:v>0</x:v>
      </x:c>
      <x:c r="BH456" s="36" t="n">
        <x:v>0</x:v>
      </x:c>
      <x:c r="BI456" s="36" t="n">
        <x:v>0</x:v>
      </x:c>
      <x:c r="BJ456" s="36"/>
      <x:c r="BK456" s="36" t="n">
        <x:f>MAX(0,AO456+AZ456-BV456)</x:f>
        <x:v>47</x:v>
      </x:c>
      <x:c r="BL456" s="36" t="n">
        <x:f>MAX(0,AP456+BA456-BW456)</x:f>
        <x:v>52</x:v>
      </x:c>
      <x:c r="BM456" s="36" t="n">
        <x:f>MAX(0,AQ456+BB456-BX456)</x:f>
        <x:v>50</x:v>
      </x:c>
      <x:c r="BN456" s="36" t="n">
        <x:f>MAX(0,AR456+BC456-BY456)</x:f>
        <x:v>42</x:v>
      </x:c>
      <x:c r="BO456" s="36" t="n">
        <x:f>MAX(0,AS456+BD456-BZ456)</x:f>
        <x:v>47</x:v>
      </x:c>
      <x:c r="BP456" s="36" t="n">
        <x:f>MAX(0,AT456+BE456-CA456)</x:f>
        <x:v>57</x:v>
      </x:c>
      <x:c r="BQ456" s="36" t="n">
        <x:f>MAX(0,AU456+BF456-CB456)</x:f>
        <x:v>48</x:v>
      </x:c>
      <x:c r="BR456" s="36" t="n">
        <x:f>MAX(0,AV456+BG456-CC456)</x:f>
        <x:v>51</x:v>
      </x:c>
      <x:c r="BS456" s="36" t="n">
        <x:f>MAX(0,AW456+BH456-CD456)</x:f>
        <x:v>33</x:v>
      </x:c>
      <x:c r="BT456" s="36" t="n">
        <x:f>MAX(0,AX456+BI456-CE456)</x:f>
        <x:v>43</x:v>
      </x:c>
      <x:c r="BU456" s="36" t="n">
        <x:f>SUM(BK456:BT456)</x:f>
        <x:v>470</x:v>
      </x:c>
      <x:c r="BV456" s="36" t="n">
        <x:v>1</x:v>
      </x:c>
      <x:c r="BW456" s="36" t="n">
        <x:v>1</x:v>
      </x:c>
      <x:c r="BX456" s="36" t="n">
        <x:v>1</x:v>
      </x:c>
      <x:c r="BY456" s="36" t="n">
        <x:v>2</x:v>
      </x:c>
      <x:c r="BZ456" s="36" t="n">
        <x:v>1</x:v>
      </x:c>
      <x:c r="CA456" s="36" t="n">
        <x:v>1</x:v>
      </x:c>
      <x:c r="CB456" s="36" t="n">
        <x:v>1</x:v>
      </x:c>
      <x:c r="CC456" s="36" t="n">
        <x:v>1</x:v>
      </x:c>
      <x:c r="CD456" s="36" t="n">
        <x:v>1</x:v>
      </x:c>
      <x:c r="CE456" s="36" t="n">
        <x:v>1</x:v>
      </x:c>
      <x:c r="CF456" s="36"/>
      <x:c r="CG456" s="36" t="n">
        <x:f>SUM(BW456,CD456)</x:f>
        <x:v>2</x:v>
      </x:c>
      <x:c r="CH456" s="36" t="n">
        <x:f>SUM(BX456,CA456)</x:f>
        <x:v>2</x:v>
      </x:c>
      <x:c r="CI456" s="36" t="n">
        <x:f>SUM(BY456)</x:f>
        <x:v>2</x:v>
      </x:c>
      <x:c r="CJ456" s="36" t="n">
        <x:f>SUM(BV456,BZ456,CB456)</x:f>
        <x:v>3</x:v>
      </x:c>
      <x:c r="CK456" s="36" t="n">
        <x:f>SUM(CC456,CE456)</x:f>
        <x:v>2</x:v>
      </x:c>
      <x:c r="CL456" s="36" t="n">
        <x:f>SUM(CG456:CK456)</x:f>
        <x:v>11</x:v>
      </x:c>
      <x:c r="CM456" s="39" t="n">
        <x:f>SUM(BW456*0.075,CD456*0.075)</x:f>
        <x:v>0.15</x:v>
      </x:c>
      <x:c r="CN456" s="39" t="n">
        <x:f>SUM(BX456*0.06,CA456*0.03)</x:f>
        <x:v>0.09</x:v>
      </x:c>
      <x:c r="CO456" s="39" t="n">
        <x:f>SUM(BY456*0.08)</x:f>
        <x:v>0.16</x:v>
      </x:c>
      <x:c r="CP456" s="39" t="n">
        <x:f>SUM(BV456*0.12,BZ456*0.06,CB456*0.03)</x:f>
        <x:v>0.21</x:v>
      </x:c>
      <x:c r="CQ456" s="39" t="n">
        <x:f>SUM(CC456*0.01,CE456*0.1)</x:f>
        <x:v>0.11</x:v>
      </x:c>
      <x:c r="CR456" s="39" t="n">
        <x:f>SUM(CM456:CQ456)</x:f>
        <x:v>0.72</x:v>
      </x:c>
      <x:c r="CS456" s="36" t="n">
        <x:f>SUM(CG456:CH456)</x:f>
        <x:v>4</x:v>
      </x:c>
      <x:c r="CT456" s="36" t="str"/>
      <x:c r="CU456" s="36" t="n">
        <x:f>MIN(AG456,CG456)</x:f>
        <x:v>2</x:v>
      </x:c>
      <x:c r="CV456" s="36" t="n">
        <x:f>MIN(AG456,CH456)</x:f>
        <x:v>2</x:v>
      </x:c>
      <x:c r="CW456" s="36" t="n">
        <x:f>MIN(AG456,CI456)</x:f>
        <x:v>2</x:v>
      </x:c>
      <x:c r="CX456" s="36" t="n">
        <x:f>MIN(AG456,CJ456)</x:f>
        <x:v>3</x:v>
      </x:c>
      <x:c r="CY456" s="36" t="n">
        <x:f>MIN(AG456,CK456)</x:f>
        <x:v>2</x:v>
      </x:c>
    </x:row>
    <x:row r="457" ht="18" customHeight="1">
      <x:c r="A457" s="35" t="str">
        <x:v>Area HC-01</x:v>
      </x:c>
      <x:c r="B457" s="35" t="str">
        <x:v>Area Lead HC-01</x:v>
      </x:c>
      <x:c r="C457" s="35" t="str">
        <x:v>Field Lead HC-04</x:v>
      </x:c>
      <x:c r="D457" s="35" t="str">
        <x:v>City HC-A</x:v>
      </x:c>
      <x:c r="E457" s="35" t="n">
        <x:v>4</x:v>
      </x:c>
      <x:c r="F457" s="35" t="n">
        <x:v>24</x:v>
      </x:c>
      <x:c r="G457" s="35" t="n">
        <x:v>1</x:v>
      </x:c>
      <x:c r="H457" s="35" t="str">
        <x:v>Promoter</x:v>
      </x:c>
      <x:c r="I457" s="35" t="str">
        <x:v>Agency HC-01</x:v>
      </x:c>
      <x:c r="J457" s="35" t="str">
        <x:v>PR-HC-007</x:v>
      </x:c>
      <x:c r="K457" s="35" t="str">
        <x:v>Masked Promoter HC-007</x:v>
      </x:c>
      <x:c r="L457" s="35" t="str">
        <x:v>9XXXX10007</x:v>
      </x:c>
      <x:c r="M457" s="37" t="n">
        <x:v>46211</x:v>
      </x:c>
      <x:c r="N457" s="35" t="str">
        <x:v>Cohort 2</x:v>
      </x:c>
      <x:c r="O457" s="35" t="str">
        <x:v>DIST-HC-02</x:v>
      </x:c>
      <x:c r="P457" s="35" t="str">
        <x:v>Masked Distributor HC-02</x:v>
      </x:c>
      <x:c r="Q457" s="35" t="str">
        <x:v>P-HC-019</x:v>
      </x:c>
      <x:c r="R457" s="35" t="str">
        <x:v>HC-019</x:v>
      </x:c>
      <x:c r="S457" s="35" t="str">
        <x:v>Masked Store HC-019</x:v>
      </x:c>
      <x:c r="T457" s="35" t="str">
        <x:v>XX1019</x:v>
      </x:c>
      <x:c r="U457" s="35" t="str">
        <x:v>Beauty Retail</x:v>
      </x:c>
      <x:c r="V457" s="35" t="str">
        <x:v>Masked</x:v>
      </x:c>
      <x:c r="W457" s="35" t="str">
        <x:v>Masked</x:v>
      </x:c>
      <x:c r="X457" s="37" t="n">
        <x:v>46223</x:v>
      </x:c>
      <x:c r="Y457" s="37" t="n">
        <x:v>46288</x:v>
      </x:c>
      <x:c r="Z457" s="35" t="str">
        <x:v>W04</x:v>
      </x:c>
      <x:c r="AA457" s="35" t="str">
        <x:v>Sep'26</x:v>
      </x:c>
      <x:c r="AB457" s="35" t="str">
        <x:v>22 - 28</x:v>
      </x:c>
      <x:c r="AC457" s="35" t="str">
        <x:v>Week 4 of Sep 2026</x:v>
      </x:c>
      <x:c r="AD457" s="35" t="str">
        <x:v>Continue</x:v>
      </x:c>
      <x:c r="AE457" s="35" t="str"/>
      <x:c r="AF457" s="36" t="n">
        <x:v>50</x:v>
      </x:c>
      <x:c r="AG457" s="36" t="n">
        <x:v>14</x:v>
      </x:c>
      <x:c r="AH457" s="38" t="n">
        <x:f>IFERROR(AG457/AF457,0)</x:f>
        <x:v>0.28</x:v>
      </x:c>
      <x:c r="AI457" s="36" t="n">
        <x:v>11</x:v>
      </x:c>
      <x:c r="AJ457" s="38" t="n">
        <x:f>IFERROR(AI457/AG457,0)</x:f>
        <x:v>0.7857142857142857</x:v>
      </x:c>
      <x:c r="AK457" s="36" t="n">
        <x:v>2</x:v>
      </x:c>
      <x:c r="AL457" s="36" t="n">
        <x:v>5</x:v>
      </x:c>
      <x:c r="AM457" s="36" t="n">
        <x:v>1</x:v>
      </x:c>
      <x:c r="AN457" s="38" t="n">
        <x:f>IFERROR(AL457/AG457,0)</x:f>
        <x:v>0.35714285714285715</x:v>
      </x:c>
      <x:c r="AO457" s="36" t="n">
        <x:f>BK456</x:f>
        <x:v>47</x:v>
      </x:c>
      <x:c r="AP457" s="36" t="n">
        <x:f>BL456</x:f>
        <x:v>52</x:v>
      </x:c>
      <x:c r="AQ457" s="36" t="n">
        <x:f>BM456</x:f>
        <x:v>50</x:v>
      </x:c>
      <x:c r="AR457" s="36" t="n">
        <x:f>BN456</x:f>
        <x:v>42</x:v>
      </x:c>
      <x:c r="AS457" s="36" t="n">
        <x:f>BO456</x:f>
        <x:v>47</x:v>
      </x:c>
      <x:c r="AT457" s="36" t="n">
        <x:f>BP456</x:f>
        <x:v>57</x:v>
      </x:c>
      <x:c r="AU457" s="36" t="n">
        <x:f>BQ456</x:f>
        <x:v>48</x:v>
      </x:c>
      <x:c r="AV457" s="36" t="n">
        <x:f>BR456</x:f>
        <x:v>51</x:v>
      </x:c>
      <x:c r="AW457" s="36" t="n">
        <x:f>BS456</x:f>
        <x:v>33</x:v>
      </x:c>
      <x:c r="AX457" s="36" t="n">
        <x:f>BT456</x:f>
        <x:v>43</x:v>
      </x:c>
      <x:c r="AY457" s="36" t="n">
        <x:f>SUM(AO457:AX457)</x:f>
        <x:v>470</x:v>
      </x:c>
      <x:c r="AZ457" s="36" t="n">
        <x:v>14</x:v>
      </x:c>
      <x:c r="BA457" s="36" t="n">
        <x:v>0</x:v>
      </x:c>
      <x:c r="BB457" s="36" t="n">
        <x:v>0</x:v>
      </x:c>
      <x:c r="BC457" s="36" t="n">
        <x:v>0</x:v>
      </x:c>
      <x:c r="BD457" s="36" t="n">
        <x:v>0</x:v>
      </x:c>
      <x:c r="BE457" s="36" t="n">
        <x:v>0</x:v>
      </x:c>
      <x:c r="BF457" s="36" t="n">
        <x:v>13</x:v>
      </x:c>
      <x:c r="BG457" s="36" t="n">
        <x:v>0</x:v>
      </x:c>
      <x:c r="BH457" s="36" t="n">
        <x:v>0</x:v>
      </x:c>
      <x:c r="BI457" s="36" t="n">
        <x:v>0</x:v>
      </x:c>
      <x:c r="BJ457" s="36"/>
      <x:c r="BK457" s="36" t="n">
        <x:f>MAX(0,AO457+AZ457-BV457)</x:f>
        <x:v>61</x:v>
      </x:c>
      <x:c r="BL457" s="36" t="n">
        <x:f>MAX(0,AP457+BA457-BW457)</x:f>
        <x:v>50</x:v>
      </x:c>
      <x:c r="BM457" s="36" t="n">
        <x:f>MAX(0,AQ457+BB457-BX457)</x:f>
        <x:v>49</x:v>
      </x:c>
      <x:c r="BN457" s="36" t="n">
        <x:f>MAX(0,AR457+BC457-BY457)</x:f>
        <x:v>41</x:v>
      </x:c>
      <x:c r="BO457" s="36" t="n">
        <x:f>MAX(0,AS457+BD457-BZ457)</x:f>
        <x:v>47</x:v>
      </x:c>
      <x:c r="BP457" s="36" t="n">
        <x:f>MAX(0,AT457+BE457-CA457)</x:f>
        <x:v>56</x:v>
      </x:c>
      <x:c r="BQ457" s="36" t="n">
        <x:f>MAX(0,AU457+BF457-CB457)</x:f>
        <x:v>60</x:v>
      </x:c>
      <x:c r="BR457" s="36" t="n">
        <x:f>MAX(0,AV457+BG457-CC457)</x:f>
        <x:v>51</x:v>
      </x:c>
      <x:c r="BS457" s="36" t="n">
        <x:f>MAX(0,AW457+BH457-CD457)</x:f>
        <x:v>32</x:v>
      </x:c>
      <x:c r="BT457" s="36" t="n">
        <x:f>MAX(0,AX457+BI457-CE457)</x:f>
        <x:v>42</x:v>
      </x:c>
      <x:c r="BU457" s="36" t="n">
        <x:f>SUM(BK457:BT457)</x:f>
        <x:v>489</x:v>
      </x:c>
      <x:c r="BV457" s="36" t="n">
        <x:v>0</x:v>
      </x:c>
      <x:c r="BW457" s="36" t="n">
        <x:v>2</x:v>
      </x:c>
      <x:c r="BX457" s="36" t="n">
        <x:v>1</x:v>
      </x:c>
      <x:c r="BY457" s="36" t="n">
        <x:v>1</x:v>
      </x:c>
      <x:c r="BZ457" s="36" t="n">
        <x:v>0</x:v>
      </x:c>
      <x:c r="CA457" s="36" t="n">
        <x:v>1</x:v>
      </x:c>
      <x:c r="CB457" s="36" t="n">
        <x:v>1</x:v>
      </x:c>
      <x:c r="CC457" s="36" t="n">
        <x:v>0</x:v>
      </x:c>
      <x:c r="CD457" s="36" t="n">
        <x:v>1</x:v>
      </x:c>
      <x:c r="CE457" s="36" t="n">
        <x:v>1</x:v>
      </x:c>
      <x:c r="CF457" s="36"/>
      <x:c r="CG457" s="36" t="n">
        <x:f>SUM(BW457,CD457)</x:f>
        <x:v>3</x:v>
      </x:c>
      <x:c r="CH457" s="36" t="n">
        <x:f>SUM(BX457,CA457)</x:f>
        <x:v>2</x:v>
      </x:c>
      <x:c r="CI457" s="36" t="n">
        <x:f>SUM(BY457)</x:f>
        <x:v>1</x:v>
      </x:c>
      <x:c r="CJ457" s="36" t="n">
        <x:f>SUM(BV457,BZ457,CB457)</x:f>
        <x:v>1</x:v>
      </x:c>
      <x:c r="CK457" s="36" t="n">
        <x:f>SUM(CC457,CE457)</x:f>
        <x:v>1</x:v>
      </x:c>
      <x:c r="CL457" s="36" t="n">
        <x:f>SUM(CG457:CK457)</x:f>
        <x:v>8</x:v>
      </x:c>
      <x:c r="CM457" s="39" t="n">
        <x:f>SUM(BW457*0.075,CD457*0.075)</x:f>
        <x:v>0.22499999999999998</x:v>
      </x:c>
      <x:c r="CN457" s="39" t="n">
        <x:f>SUM(BX457*0.06,CA457*0.03)</x:f>
        <x:v>0.09</x:v>
      </x:c>
      <x:c r="CO457" s="39" t="n">
        <x:f>SUM(BY457*0.08)</x:f>
        <x:v>0.08</x:v>
      </x:c>
      <x:c r="CP457" s="39" t="n">
        <x:f>SUM(BV457*0.12,BZ457*0.06,CB457*0.03)</x:f>
        <x:v>0.03</x:v>
      </x:c>
      <x:c r="CQ457" s="39" t="n">
        <x:f>SUM(CC457*0.01,CE457*0.1)</x:f>
        <x:v>0.1</x:v>
      </x:c>
      <x:c r="CR457" s="39" t="n">
        <x:f>SUM(CM457:CQ457)</x:f>
        <x:v>0.5249999999999999</x:v>
      </x:c>
      <x:c r="CS457" s="36" t="n">
        <x:f>SUM(CG457:CH457)</x:f>
        <x:v>5</x:v>
      </x:c>
      <x:c r="CT457" s="36" t="str"/>
      <x:c r="CU457" s="36" t="n">
        <x:f>MIN(AG457,CG457)</x:f>
        <x:v>3</x:v>
      </x:c>
      <x:c r="CV457" s="36" t="n">
        <x:f>MIN(AG457,CH457)</x:f>
        <x:v>2</x:v>
      </x:c>
      <x:c r="CW457" s="36" t="n">
        <x:f>MIN(AG457,CI457)</x:f>
        <x:v>1</x:v>
      </x:c>
      <x:c r="CX457" s="36" t="n">
        <x:f>MIN(AG457,CJ457)</x:f>
        <x:v>1</x:v>
      </x:c>
      <x:c r="CY457" s="36" t="n">
        <x:f>MIN(AG457,CK457)</x:f>
        <x:v>1</x:v>
      </x:c>
    </x:row>
    <x:row r="458" ht="18" customHeight="1">
      <x:c r="A458" s="35" t="str">
        <x:v>Area HC-01</x:v>
      </x:c>
      <x:c r="B458" s="35" t="str">
        <x:v>Area Lead HC-01</x:v>
      </x:c>
      <x:c r="C458" s="35" t="str">
        <x:v>Field Lead HC-04</x:v>
      </x:c>
      <x:c r="D458" s="35" t="str">
        <x:v>City HC-A</x:v>
      </x:c>
      <x:c r="E458" s="35" t="n">
        <x:v>4</x:v>
      </x:c>
      <x:c r="F458" s="35" t="n">
        <x:v>24</x:v>
      </x:c>
      <x:c r="G458" s="35" t="n">
        <x:v>1</x:v>
      </x:c>
      <x:c r="H458" s="35" t="str">
        <x:v>Promoter</x:v>
      </x:c>
      <x:c r="I458" s="35" t="str">
        <x:v>Agency HC-01</x:v>
      </x:c>
      <x:c r="J458" s="35" t="str">
        <x:v>PR-HC-007</x:v>
      </x:c>
      <x:c r="K458" s="35" t="str">
        <x:v>Masked Promoter HC-007</x:v>
      </x:c>
      <x:c r="L458" s="35" t="str">
        <x:v>9XXXX10007</x:v>
      </x:c>
      <x:c r="M458" s="37" t="n">
        <x:v>46211</x:v>
      </x:c>
      <x:c r="N458" s="35" t="str">
        <x:v>Cohort 2</x:v>
      </x:c>
      <x:c r="O458" s="35" t="str">
        <x:v>DIST-HC-02</x:v>
      </x:c>
      <x:c r="P458" s="35" t="str">
        <x:v>Masked Distributor HC-02</x:v>
      </x:c>
      <x:c r="Q458" s="35" t="str">
        <x:v>P-HC-019</x:v>
      </x:c>
      <x:c r="R458" s="35" t="str">
        <x:v>HC-019</x:v>
      </x:c>
      <x:c r="S458" s="35" t="str">
        <x:v>Masked Store HC-019</x:v>
      </x:c>
      <x:c r="T458" s="35" t="str">
        <x:v>XX1019</x:v>
      </x:c>
      <x:c r="U458" s="35" t="str">
        <x:v>Beauty Retail</x:v>
      </x:c>
      <x:c r="V458" s="35" t="str">
        <x:v>Masked</x:v>
      </x:c>
      <x:c r="W458" s="35" t="str">
        <x:v>Masked</x:v>
      </x:c>
      <x:c r="X458" s="37" t="n">
        <x:v>46223</x:v>
      </x:c>
      <x:c r="Y458" s="37" t="n">
        <x:v>46289</x:v>
      </x:c>
      <x:c r="Z458" s="35" t="str">
        <x:v>W04</x:v>
      </x:c>
      <x:c r="AA458" s="35" t="str">
        <x:v>Sep'26</x:v>
      </x:c>
      <x:c r="AB458" s="35" t="str">
        <x:v>22 - 28</x:v>
      </x:c>
      <x:c r="AC458" s="35" t="str">
        <x:v>Week 4 of Sep 2026</x:v>
      </x:c>
      <x:c r="AD458" s="35" t="str">
        <x:v>Continue</x:v>
      </x:c>
      <x:c r="AE458" s="35" t="str"/>
      <x:c r="AF458" s="36" t="n">
        <x:v>47</x:v>
      </x:c>
      <x:c r="AG458" s="36" t="n">
        <x:v>12</x:v>
      </x:c>
      <x:c r="AH458" s="38" t="n">
        <x:f>IFERROR(AG458/AF458,0)</x:f>
        <x:v>0.2553191489361702</x:v>
      </x:c>
      <x:c r="AI458" s="36" t="n">
        <x:v>9</x:v>
      </x:c>
      <x:c r="AJ458" s="38" t="n">
        <x:f>IFERROR(AI458/AG458,0)</x:f>
        <x:v>0.75</x:v>
      </x:c>
      <x:c r="AK458" s="36" t="n">
        <x:v>1</x:v>
      </x:c>
      <x:c r="AL458" s="36" t="n">
        <x:v>3</x:v>
      </x:c>
      <x:c r="AM458" s="36" t="n">
        <x:v>1</x:v>
      </x:c>
      <x:c r="AN458" s="38" t="n">
        <x:f>IFERROR(AL458/AG458,0)</x:f>
        <x:v>0.25</x:v>
      </x:c>
      <x:c r="AO458" s="36" t="n">
        <x:f>BK457</x:f>
        <x:v>61</x:v>
      </x:c>
      <x:c r="AP458" s="36" t="n">
        <x:f>BL457</x:f>
        <x:v>50</x:v>
      </x:c>
      <x:c r="AQ458" s="36" t="n">
        <x:f>BM457</x:f>
        <x:v>49</x:v>
      </x:c>
      <x:c r="AR458" s="36" t="n">
        <x:f>BN457</x:f>
        <x:v>41</x:v>
      </x:c>
      <x:c r="AS458" s="36" t="n">
        <x:f>BO457</x:f>
        <x:v>47</x:v>
      </x:c>
      <x:c r="AT458" s="36" t="n">
        <x:f>BP457</x:f>
        <x:v>56</x:v>
      </x:c>
      <x:c r="AU458" s="36" t="n">
        <x:f>BQ457</x:f>
        <x:v>60</x:v>
      </x:c>
      <x:c r="AV458" s="36" t="n">
        <x:f>BR457</x:f>
        <x:v>51</x:v>
      </x:c>
      <x:c r="AW458" s="36" t="n">
        <x:f>BS457</x:f>
        <x:v>32</x:v>
      </x:c>
      <x:c r="AX458" s="36" t="n">
        <x:f>BT457</x:f>
        <x:v>42</x:v>
      </x:c>
      <x:c r="AY458" s="36" t="n">
        <x:f>SUM(AO458:AX458)</x:f>
        <x:v>489</x:v>
      </x:c>
      <x:c r="AZ458" s="36" t="n">
        <x:v>0</x:v>
      </x:c>
      <x:c r="BA458" s="36" t="n">
        <x:v>24</x:v>
      </x:c>
      <x:c r="BB458" s="36" t="n">
        <x:v>0</x:v>
      </x:c>
      <x:c r="BC458" s="36" t="n">
        <x:v>0</x:v>
      </x:c>
      <x:c r="BD458" s="36" t="n">
        <x:v>0</x:v>
      </x:c>
      <x:c r="BE458" s="36" t="n">
        <x:v>0</x:v>
      </x:c>
      <x:c r="BF458" s="36" t="n">
        <x:v>0</x:v>
      </x:c>
      <x:c r="BG458" s="36" t="n">
        <x:v>9</x:v>
      </x:c>
      <x:c r="BH458" s="36" t="n">
        <x:v>0</x:v>
      </x:c>
      <x:c r="BI458" s="36" t="n">
        <x:v>0</x:v>
      </x:c>
      <x:c r="BJ458" s="36"/>
      <x:c r="BK458" s="36" t="n">
        <x:f>MAX(0,AO458+AZ458-BV458)</x:f>
        <x:v>61</x:v>
      </x:c>
      <x:c r="BL458" s="36" t="n">
        <x:f>MAX(0,AP458+BA458-BW458)</x:f>
        <x:v>72</x:v>
      </x:c>
      <x:c r="BM458" s="36" t="n">
        <x:f>MAX(0,AQ458+BB458-BX458)</x:f>
        <x:v>48</x:v>
      </x:c>
      <x:c r="BN458" s="36" t="n">
        <x:f>MAX(0,AR458+BC458-BY458)</x:f>
        <x:v>40</x:v>
      </x:c>
      <x:c r="BO458" s="36" t="n">
        <x:f>MAX(0,AS458+BD458-BZ458)</x:f>
        <x:v>46</x:v>
      </x:c>
      <x:c r="BP458" s="36" t="n">
        <x:f>MAX(0,AT458+BE458-CA458)</x:f>
        <x:v>56</x:v>
      </x:c>
      <x:c r="BQ458" s="36" t="n">
        <x:f>MAX(0,AU458+BF458-CB458)</x:f>
        <x:v>59</x:v>
      </x:c>
      <x:c r="BR458" s="36" t="n">
        <x:f>MAX(0,AV458+BG458-CC458)</x:f>
        <x:v>60</x:v>
      </x:c>
      <x:c r="BS458" s="36" t="n">
        <x:f>MAX(0,AW458+BH458-CD458)</x:f>
        <x:v>31</x:v>
      </x:c>
      <x:c r="BT458" s="36" t="n">
        <x:f>MAX(0,AX458+BI458-CE458)</x:f>
        <x:v>41</x:v>
      </x:c>
      <x:c r="BU458" s="36" t="n">
        <x:f>SUM(BK458:BT458)</x:f>
        <x:v>514</x:v>
      </x:c>
      <x:c r="BV458" s="36" t="n">
        <x:v>0</x:v>
      </x:c>
      <x:c r="BW458" s="36" t="n">
        <x:v>2</x:v>
      </x:c>
      <x:c r="BX458" s="36" t="n">
        <x:v>1</x:v>
      </x:c>
      <x:c r="BY458" s="36" t="n">
        <x:v>1</x:v>
      </x:c>
      <x:c r="BZ458" s="36" t="n">
        <x:v>1</x:v>
      </x:c>
      <x:c r="CA458" s="36" t="n">
        <x:v>0</x:v>
      </x:c>
      <x:c r="CB458" s="36" t="n">
        <x:v>1</x:v>
      </x:c>
      <x:c r="CC458" s="36" t="n">
        <x:v>0</x:v>
      </x:c>
      <x:c r="CD458" s="36" t="n">
        <x:v>1</x:v>
      </x:c>
      <x:c r="CE458" s="36" t="n">
        <x:v>1</x:v>
      </x:c>
      <x:c r="CF458" s="36"/>
      <x:c r="CG458" s="36" t="n">
        <x:f>SUM(BW458,CD458)</x:f>
        <x:v>3</x:v>
      </x:c>
      <x:c r="CH458" s="36" t="n">
        <x:f>SUM(BX458,CA458)</x:f>
        <x:v>1</x:v>
      </x:c>
      <x:c r="CI458" s="36" t="n">
        <x:f>SUM(BY458)</x:f>
        <x:v>1</x:v>
      </x:c>
      <x:c r="CJ458" s="36" t="n">
        <x:f>SUM(BV458,BZ458,CB458)</x:f>
        <x:v>2</x:v>
      </x:c>
      <x:c r="CK458" s="36" t="n">
        <x:f>SUM(CC458,CE458)</x:f>
        <x:v>1</x:v>
      </x:c>
      <x:c r="CL458" s="36" t="n">
        <x:f>SUM(CG458:CK458)</x:f>
        <x:v>8</x:v>
      </x:c>
      <x:c r="CM458" s="39" t="n">
        <x:f>SUM(BW458*0.075,CD458*0.075)</x:f>
        <x:v>0.22499999999999998</x:v>
      </x:c>
      <x:c r="CN458" s="39" t="n">
        <x:f>SUM(BX458*0.06,CA458*0.03)</x:f>
        <x:v>0.06</x:v>
      </x:c>
      <x:c r="CO458" s="39" t="n">
        <x:f>SUM(BY458*0.08)</x:f>
        <x:v>0.08</x:v>
      </x:c>
      <x:c r="CP458" s="39" t="n">
        <x:f>SUM(BV458*0.12,BZ458*0.06,CB458*0.03)</x:f>
        <x:v>0.09</x:v>
      </x:c>
      <x:c r="CQ458" s="39" t="n">
        <x:f>SUM(CC458*0.01,CE458*0.1)</x:f>
        <x:v>0.1</x:v>
      </x:c>
      <x:c r="CR458" s="39" t="n">
        <x:f>SUM(CM458:CQ458)</x:f>
        <x:v>0.5549999999999999</x:v>
      </x:c>
      <x:c r="CS458" s="36" t="n">
        <x:f>SUM(CG458:CH458)</x:f>
        <x:v>4</x:v>
      </x:c>
      <x:c r="CT458" s="36" t="str"/>
      <x:c r="CU458" s="36" t="n">
        <x:f>MIN(AG458,CG458)</x:f>
        <x:v>3</x:v>
      </x:c>
      <x:c r="CV458" s="36" t="n">
        <x:f>MIN(AG458,CH458)</x:f>
        <x:v>1</x:v>
      </x:c>
      <x:c r="CW458" s="36" t="n">
        <x:f>MIN(AG458,CI458)</x:f>
        <x:v>1</x:v>
      </x:c>
      <x:c r="CX458" s="36" t="n">
        <x:f>MIN(AG458,CJ458)</x:f>
        <x:v>2</x:v>
      </x:c>
      <x:c r="CY458" s="36" t="n">
        <x:f>MIN(AG458,CK458)</x:f>
        <x:v>1</x:v>
      </x:c>
    </x:row>
    <x:row r="459" ht="18" customHeight="1">
      <x:c r="A459" s="35" t="str">
        <x:v>Area HC-01</x:v>
      </x:c>
      <x:c r="B459" s="35" t="str">
        <x:v>Area Lead HC-01</x:v>
      </x:c>
      <x:c r="C459" s="35" t="str">
        <x:v>Field Lead HC-04</x:v>
      </x:c>
      <x:c r="D459" s="35" t="str">
        <x:v>City HC-A</x:v>
      </x:c>
      <x:c r="E459" s="35" t="n">
        <x:v>4</x:v>
      </x:c>
      <x:c r="F459" s="35" t="n">
        <x:v>24</x:v>
      </x:c>
      <x:c r="G459" s="35" t="n">
        <x:v>1</x:v>
      </x:c>
      <x:c r="H459" s="35" t="str">
        <x:v>Promoter</x:v>
      </x:c>
      <x:c r="I459" s="35" t="str">
        <x:v>Agency HC-01</x:v>
      </x:c>
      <x:c r="J459" s="35" t="str">
        <x:v>PR-HC-007</x:v>
      </x:c>
      <x:c r="K459" s="35" t="str">
        <x:v>Masked Promoter HC-007</x:v>
      </x:c>
      <x:c r="L459" s="35" t="str">
        <x:v>9XXXX10007</x:v>
      </x:c>
      <x:c r="M459" s="37" t="n">
        <x:v>46211</x:v>
      </x:c>
      <x:c r="N459" s="35" t="str">
        <x:v>Cohort 2</x:v>
      </x:c>
      <x:c r="O459" s="35" t="str">
        <x:v>DIST-HC-02</x:v>
      </x:c>
      <x:c r="P459" s="35" t="str">
        <x:v>Masked Distributor HC-02</x:v>
      </x:c>
      <x:c r="Q459" s="35" t="str">
        <x:v>P-HC-019</x:v>
      </x:c>
      <x:c r="R459" s="35" t="str">
        <x:v>HC-019</x:v>
      </x:c>
      <x:c r="S459" s="35" t="str">
        <x:v>Masked Store HC-019</x:v>
      </x:c>
      <x:c r="T459" s="35" t="str">
        <x:v>XX1019</x:v>
      </x:c>
      <x:c r="U459" s="35" t="str">
        <x:v>Beauty Retail</x:v>
      </x:c>
      <x:c r="V459" s="35" t="str">
        <x:v>Masked</x:v>
      </x:c>
      <x:c r="W459" s="35" t="str">
        <x:v>Masked</x:v>
      </x:c>
      <x:c r="X459" s="37" t="n">
        <x:v>46223</x:v>
      </x:c>
      <x:c r="Y459" s="37" t="n">
        <x:v>46290</x:v>
      </x:c>
      <x:c r="Z459" s="35" t="str">
        <x:v>W04</x:v>
      </x:c>
      <x:c r="AA459" s="35" t="str">
        <x:v>Sep'26</x:v>
      </x:c>
      <x:c r="AB459" s="35" t="str">
        <x:v>22 - 28</x:v>
      </x:c>
      <x:c r="AC459" s="35" t="str">
        <x:v>Week 4 of Sep 2026</x:v>
      </x:c>
      <x:c r="AD459" s="35" t="str">
        <x:v>Continue</x:v>
      </x:c>
      <x:c r="AE459" s="35" t="str"/>
      <x:c r="AF459" s="36" t="n">
        <x:v>57</x:v>
      </x:c>
      <x:c r="AG459" s="36" t="n">
        <x:v>14</x:v>
      </x:c>
      <x:c r="AH459" s="38" t="n">
        <x:f>IFERROR(AG459/AF459,0)</x:f>
        <x:v>0.24561403508771928</x:v>
      </x:c>
      <x:c r="AI459" s="36" t="n">
        <x:v>12</x:v>
      </x:c>
      <x:c r="AJ459" s="38" t="n">
        <x:f>IFERROR(AI459/AG459,0)</x:f>
        <x:v>0.8571428571428571</x:v>
      </x:c>
      <x:c r="AK459" s="36" t="n">
        <x:v>3</x:v>
      </x:c>
      <x:c r="AL459" s="36" t="n">
        <x:v>6</x:v>
      </x:c>
      <x:c r="AM459" s="36" t="n">
        <x:v>1</x:v>
      </x:c>
      <x:c r="AN459" s="38" t="n">
        <x:f>IFERROR(AL459/AG459,0)</x:f>
        <x:v>0.42857142857142855</x:v>
      </x:c>
      <x:c r="AO459" s="36" t="n">
        <x:f>BK458</x:f>
        <x:v>61</x:v>
      </x:c>
      <x:c r="AP459" s="36" t="n">
        <x:f>BL458</x:f>
        <x:v>72</x:v>
      </x:c>
      <x:c r="AQ459" s="36" t="n">
        <x:f>BM458</x:f>
        <x:v>48</x:v>
      </x:c>
      <x:c r="AR459" s="36" t="n">
        <x:f>BN458</x:f>
        <x:v>40</x:v>
      </x:c>
      <x:c r="AS459" s="36" t="n">
        <x:f>BO458</x:f>
        <x:v>46</x:v>
      </x:c>
      <x:c r="AT459" s="36" t="n">
        <x:f>BP458</x:f>
        <x:v>56</x:v>
      </x:c>
      <x:c r="AU459" s="36" t="n">
        <x:f>BQ458</x:f>
        <x:v>59</x:v>
      </x:c>
      <x:c r="AV459" s="36" t="n">
        <x:f>BR458</x:f>
        <x:v>60</x:v>
      </x:c>
      <x:c r="AW459" s="36" t="n">
        <x:f>BS458</x:f>
        <x:v>31</x:v>
      </x:c>
      <x:c r="AX459" s="36" t="n">
        <x:f>BT458</x:f>
        <x:v>41</x:v>
      </x:c>
      <x:c r="AY459" s="36" t="n">
        <x:f>SUM(AO459:AX459)</x:f>
        <x:v>514</x:v>
      </x:c>
      <x:c r="AZ459" s="36" t="n">
        <x:v>0</x:v>
      </x:c>
      <x:c r="BA459" s="36" t="n">
        <x:v>0</x:v>
      </x:c>
      <x:c r="BB459" s="36" t="n">
        <x:v>16</x:v>
      </x:c>
      <x:c r="BC459" s="36" t="n">
        <x:v>0</x:v>
      </x:c>
      <x:c r="BD459" s="36" t="n">
        <x:v>0</x:v>
      </x:c>
      <x:c r="BE459" s="36" t="n">
        <x:v>0</x:v>
      </x:c>
      <x:c r="BF459" s="36" t="n">
        <x:v>0</x:v>
      </x:c>
      <x:c r="BG459" s="36" t="n">
        <x:v>0</x:v>
      </x:c>
      <x:c r="BH459" s="36" t="n">
        <x:v>19</x:v>
      </x:c>
      <x:c r="BI459" s="36" t="n">
        <x:v>0</x:v>
      </x:c>
      <x:c r="BJ459" s="36"/>
      <x:c r="BK459" s="36" t="n">
        <x:f>MAX(0,AO459+AZ459-BV459)</x:f>
        <x:v>60</x:v>
      </x:c>
      <x:c r="BL459" s="36" t="n">
        <x:f>MAX(0,AP459+BA459-BW459)</x:f>
        <x:v>71</x:v>
      </x:c>
      <x:c r="BM459" s="36" t="n">
        <x:f>MAX(0,AQ459+BB459-BX459)</x:f>
        <x:v>63</x:v>
      </x:c>
      <x:c r="BN459" s="36" t="n">
        <x:f>MAX(0,AR459+BC459-BY459)</x:f>
        <x:v>39</x:v>
      </x:c>
      <x:c r="BO459" s="36" t="n">
        <x:f>MAX(0,AS459+BD459-BZ459)</x:f>
        <x:v>46</x:v>
      </x:c>
      <x:c r="BP459" s="36" t="n">
        <x:f>MAX(0,AT459+BE459-CA459)</x:f>
        <x:v>56</x:v>
      </x:c>
      <x:c r="BQ459" s="36" t="n">
        <x:f>MAX(0,AU459+BF459-CB459)</x:f>
        <x:v>58</x:v>
      </x:c>
      <x:c r="BR459" s="36" t="n">
        <x:f>MAX(0,AV459+BG459-CC459)</x:f>
        <x:v>60</x:v>
      </x:c>
      <x:c r="BS459" s="36" t="n">
        <x:f>MAX(0,AW459+BH459-CD459)</x:f>
        <x:v>49</x:v>
      </x:c>
      <x:c r="BT459" s="36" t="n">
        <x:f>MAX(0,AX459+BI459-CE459)</x:f>
        <x:v>40</x:v>
      </x:c>
      <x:c r="BU459" s="36" t="n">
        <x:f>SUM(BK459:BT459)</x:f>
        <x:v>542</x:v>
      </x:c>
      <x:c r="BV459" s="36" t="n">
        <x:v>1</x:v>
      </x:c>
      <x:c r="BW459" s="36" t="n">
        <x:v>1</x:v>
      </x:c>
      <x:c r="BX459" s="36" t="n">
        <x:v>1</x:v>
      </x:c>
      <x:c r="BY459" s="36" t="n">
        <x:v>1</x:v>
      </x:c>
      <x:c r="BZ459" s="36" t="n">
        <x:v>0</x:v>
      </x:c>
      <x:c r="CA459" s="36" t="n">
        <x:v>0</x:v>
      </x:c>
      <x:c r="CB459" s="36" t="n">
        <x:v>1</x:v>
      </x:c>
      <x:c r="CC459" s="36" t="n">
        <x:v>0</x:v>
      </x:c>
      <x:c r="CD459" s="36" t="n">
        <x:v>1</x:v>
      </x:c>
      <x:c r="CE459" s="36" t="n">
        <x:v>1</x:v>
      </x:c>
      <x:c r="CF459" s="36"/>
      <x:c r="CG459" s="36" t="n">
        <x:f>SUM(BW459,CD459)</x:f>
        <x:v>2</x:v>
      </x:c>
      <x:c r="CH459" s="36" t="n">
        <x:f>SUM(BX459,CA459)</x:f>
        <x:v>1</x:v>
      </x:c>
      <x:c r="CI459" s="36" t="n">
        <x:f>SUM(BY459)</x:f>
        <x:v>1</x:v>
      </x:c>
      <x:c r="CJ459" s="36" t="n">
        <x:f>SUM(BV459,BZ459,CB459)</x:f>
        <x:v>2</x:v>
      </x:c>
      <x:c r="CK459" s="36" t="n">
        <x:f>SUM(CC459,CE459)</x:f>
        <x:v>1</x:v>
      </x:c>
      <x:c r="CL459" s="36" t="n">
        <x:f>SUM(CG459:CK459)</x:f>
        <x:v>7</x:v>
      </x:c>
      <x:c r="CM459" s="39" t="n">
        <x:f>SUM(BW459*0.075,CD459*0.075)</x:f>
        <x:v>0.15</x:v>
      </x:c>
      <x:c r="CN459" s="39" t="n">
        <x:f>SUM(BX459*0.06,CA459*0.03)</x:f>
        <x:v>0.06</x:v>
      </x:c>
      <x:c r="CO459" s="39" t="n">
        <x:f>SUM(BY459*0.08)</x:f>
        <x:v>0.08</x:v>
      </x:c>
      <x:c r="CP459" s="39" t="n">
        <x:f>SUM(BV459*0.12,BZ459*0.06,CB459*0.03)</x:f>
        <x:v>0.15</x:v>
      </x:c>
      <x:c r="CQ459" s="39" t="n">
        <x:f>SUM(CC459*0.01,CE459*0.1)</x:f>
        <x:v>0.1</x:v>
      </x:c>
      <x:c r="CR459" s="39" t="n">
        <x:f>SUM(CM459:CQ459)</x:f>
        <x:v>0.5399999999999999</x:v>
      </x:c>
      <x:c r="CS459" s="36" t="n">
        <x:f>SUM(CG459:CH459)</x:f>
        <x:v>3</x:v>
      </x:c>
      <x:c r="CT459" s="36" t="str"/>
      <x:c r="CU459" s="36" t="n">
        <x:f>MIN(AG459,CG459)</x:f>
        <x:v>2</x:v>
      </x:c>
      <x:c r="CV459" s="36" t="n">
        <x:f>MIN(AG459,CH459)</x:f>
        <x:v>1</x:v>
      </x:c>
      <x:c r="CW459" s="36" t="n">
        <x:f>MIN(AG459,CI459)</x:f>
        <x:v>1</x:v>
      </x:c>
      <x:c r="CX459" s="36" t="n">
        <x:f>MIN(AG459,CJ459)</x:f>
        <x:v>2</x:v>
      </x:c>
      <x:c r="CY459" s="36" t="n">
        <x:f>MIN(AG459,CK459)</x:f>
        <x:v>1</x:v>
      </x:c>
    </x:row>
    <x:row r="460" ht="18" customHeight="1">
      <x:c r="A460" s="35" t="str">
        <x:v>Area HC-01</x:v>
      </x:c>
      <x:c r="B460" s="35" t="str">
        <x:v>Area Lead HC-01</x:v>
      </x:c>
      <x:c r="C460" s="35" t="str">
        <x:v>Field Lead HC-04</x:v>
      </x:c>
      <x:c r="D460" s="35" t="str">
        <x:v>City HC-A</x:v>
      </x:c>
      <x:c r="E460" s="35" t="n">
        <x:v>4</x:v>
      </x:c>
      <x:c r="F460" s="35" t="n">
        <x:v>24</x:v>
      </x:c>
      <x:c r="G460" s="35" t="n">
        <x:v>1</x:v>
      </x:c>
      <x:c r="H460" s="35" t="str">
        <x:v>Promoter</x:v>
      </x:c>
      <x:c r="I460" s="35" t="str">
        <x:v>Agency HC-01</x:v>
      </x:c>
      <x:c r="J460" s="35" t="str">
        <x:v>PR-HC-007</x:v>
      </x:c>
      <x:c r="K460" s="35" t="str">
        <x:v>Masked Promoter HC-007</x:v>
      </x:c>
      <x:c r="L460" s="35" t="str">
        <x:v>9XXXX10007</x:v>
      </x:c>
      <x:c r="M460" s="37" t="n">
        <x:v>46211</x:v>
      </x:c>
      <x:c r="N460" s="35" t="str">
        <x:v>Cohort 2</x:v>
      </x:c>
      <x:c r="O460" s="35" t="str">
        <x:v>DIST-HC-02</x:v>
      </x:c>
      <x:c r="P460" s="35" t="str">
        <x:v>Masked Distributor HC-02</x:v>
      </x:c>
      <x:c r="Q460" s="35" t="str">
        <x:v>P-HC-019</x:v>
      </x:c>
      <x:c r="R460" s="35" t="str">
        <x:v>HC-019</x:v>
      </x:c>
      <x:c r="S460" s="35" t="str">
        <x:v>Masked Store HC-019</x:v>
      </x:c>
      <x:c r="T460" s="35" t="str">
        <x:v>XX1019</x:v>
      </x:c>
      <x:c r="U460" s="35" t="str">
        <x:v>Beauty Retail</x:v>
      </x:c>
      <x:c r="V460" s="35" t="str">
        <x:v>Masked</x:v>
      </x:c>
      <x:c r="W460" s="35" t="str">
        <x:v>Masked</x:v>
      </x:c>
      <x:c r="X460" s="37" t="n">
        <x:v>46223</x:v>
      </x:c>
      <x:c r="Y460" s="37" t="n">
        <x:v>46291</x:v>
      </x:c>
      <x:c r="Z460" s="35" t="str">
        <x:v>W04</x:v>
      </x:c>
      <x:c r="AA460" s="35" t="str">
        <x:v>Sep'26</x:v>
      </x:c>
      <x:c r="AB460" s="35" t="str">
        <x:v>22 - 28</x:v>
      </x:c>
      <x:c r="AC460" s="35" t="str">
        <x:v>Week 4 of Sep 2026</x:v>
      </x:c>
      <x:c r="AD460" s="35" t="str">
        <x:v>Continue</x:v>
      </x:c>
      <x:c r="AE460" s="35" t="str"/>
      <x:c r="AF460" s="36" t="n">
        <x:v>64</x:v>
      </x:c>
      <x:c r="AG460" s="36" t="n">
        <x:v>22</x:v>
      </x:c>
      <x:c r="AH460" s="38" t="n">
        <x:f>IFERROR(AG460/AF460,0)</x:f>
        <x:v>0.34375</x:v>
      </x:c>
      <x:c r="AI460" s="36" t="n">
        <x:v>15</x:v>
      </x:c>
      <x:c r="AJ460" s="38" t="n">
        <x:f>IFERROR(AI460/AG460,0)</x:f>
        <x:v>0.6818181818181818</x:v>
      </x:c>
      <x:c r="AK460" s="36" t="n">
        <x:v>4</x:v>
      </x:c>
      <x:c r="AL460" s="36" t="n">
        <x:v>8</x:v>
      </x:c>
      <x:c r="AM460" s="36" t="n">
        <x:v>1</x:v>
      </x:c>
      <x:c r="AN460" s="38" t="n">
        <x:f>IFERROR(AL460/AG460,0)</x:f>
        <x:v>0.36363636363636365</x:v>
      </x:c>
      <x:c r="AO460" s="36" t="n">
        <x:f>BK459</x:f>
        <x:v>60</x:v>
      </x:c>
      <x:c r="AP460" s="36" t="n">
        <x:f>BL459</x:f>
        <x:v>71</x:v>
      </x:c>
      <x:c r="AQ460" s="36" t="n">
        <x:f>BM459</x:f>
        <x:v>63</x:v>
      </x:c>
      <x:c r="AR460" s="36" t="n">
        <x:f>BN459</x:f>
        <x:v>39</x:v>
      </x:c>
      <x:c r="AS460" s="36" t="n">
        <x:f>BO459</x:f>
        <x:v>46</x:v>
      </x:c>
      <x:c r="AT460" s="36" t="n">
        <x:f>BP459</x:f>
        <x:v>56</x:v>
      </x:c>
      <x:c r="AU460" s="36" t="n">
        <x:f>BQ459</x:f>
        <x:v>58</x:v>
      </x:c>
      <x:c r="AV460" s="36" t="n">
        <x:f>BR459</x:f>
        <x:v>60</x:v>
      </x:c>
      <x:c r="AW460" s="36" t="n">
        <x:f>BS459</x:f>
        <x:v>49</x:v>
      </x:c>
      <x:c r="AX460" s="36" t="n">
        <x:f>BT459</x:f>
        <x:v>40</x:v>
      </x:c>
      <x:c r="AY460" s="36" t="n">
        <x:f>SUM(AO460:AX460)</x:f>
        <x:v>542</x:v>
      </x:c>
      <x:c r="AZ460" s="36" t="n">
        <x:v>0</x:v>
      </x:c>
      <x:c r="BA460" s="36" t="n">
        <x:v>0</x:v>
      </x:c>
      <x:c r="BB460" s="36" t="n">
        <x:v>0</x:v>
      </x:c>
      <x:c r="BC460" s="36" t="n">
        <x:v>16</x:v>
      </x:c>
      <x:c r="BD460" s="36" t="n">
        <x:v>0</x:v>
      </x:c>
      <x:c r="BE460" s="36" t="n">
        <x:v>0</x:v>
      </x:c>
      <x:c r="BF460" s="36" t="n">
        <x:v>0</x:v>
      </x:c>
      <x:c r="BG460" s="36" t="n">
        <x:v>0</x:v>
      </x:c>
      <x:c r="BH460" s="36" t="n">
        <x:v>0</x:v>
      </x:c>
      <x:c r="BI460" s="36" t="n">
        <x:v>17</x:v>
      </x:c>
      <x:c r="BJ460" s="36"/>
      <x:c r="BK460" s="36" t="n">
        <x:f>MAX(0,AO460+AZ460-BV460)</x:f>
        <x:v>59</x:v>
      </x:c>
      <x:c r="BL460" s="36" t="n">
        <x:f>MAX(0,AP460+BA460-BW460)</x:f>
        <x:v>70</x:v>
      </x:c>
      <x:c r="BM460" s="36" t="n">
        <x:f>MAX(0,AQ460+BB460-BX460)</x:f>
        <x:v>61</x:v>
      </x:c>
      <x:c r="BN460" s="36" t="n">
        <x:f>MAX(0,AR460+BC460-BY460)</x:f>
        <x:v>54</x:v>
      </x:c>
      <x:c r="BO460" s="36" t="n">
        <x:f>MAX(0,AS460+BD460-BZ460)</x:f>
        <x:v>45</x:v>
      </x:c>
      <x:c r="BP460" s="36" t="n">
        <x:f>MAX(0,AT460+BE460-CA460)</x:f>
        <x:v>55</x:v>
      </x:c>
      <x:c r="BQ460" s="36" t="n">
        <x:f>MAX(0,AU460+BF460-CB460)</x:f>
        <x:v>57</x:v>
      </x:c>
      <x:c r="BR460" s="36" t="n">
        <x:f>MAX(0,AV460+BG460-CC460)</x:f>
        <x:v>59</x:v>
      </x:c>
      <x:c r="BS460" s="36" t="n">
        <x:f>MAX(0,AW460+BH460-CD460)</x:f>
        <x:v>48</x:v>
      </x:c>
      <x:c r="BT460" s="36" t="n">
        <x:f>MAX(0,AX460+BI460-CE460)</x:f>
        <x:v>55</x:v>
      </x:c>
      <x:c r="BU460" s="36" t="n">
        <x:f>SUM(BK460:BT460)</x:f>
        <x:v>563</x:v>
      </x:c>
      <x:c r="BV460" s="36" t="n">
        <x:v>1</x:v>
      </x:c>
      <x:c r="BW460" s="36" t="n">
        <x:v>1</x:v>
      </x:c>
      <x:c r="BX460" s="36" t="n">
        <x:v>2</x:v>
      </x:c>
      <x:c r="BY460" s="36" t="n">
        <x:v>1</x:v>
      </x:c>
      <x:c r="BZ460" s="36" t="n">
        <x:v>1</x:v>
      </x:c>
      <x:c r="CA460" s="36" t="n">
        <x:v>1</x:v>
      </x:c>
      <x:c r="CB460" s="36" t="n">
        <x:v>1</x:v>
      </x:c>
      <x:c r="CC460" s="36" t="n">
        <x:v>1</x:v>
      </x:c>
      <x:c r="CD460" s="36" t="n">
        <x:v>1</x:v>
      </x:c>
      <x:c r="CE460" s="36" t="n">
        <x:v>2</x:v>
      </x:c>
      <x:c r="CF460" s="36"/>
      <x:c r="CG460" s="36" t="n">
        <x:f>SUM(BW460,CD460)</x:f>
        <x:v>2</x:v>
      </x:c>
      <x:c r="CH460" s="36" t="n">
        <x:f>SUM(BX460,CA460)</x:f>
        <x:v>3</x:v>
      </x:c>
      <x:c r="CI460" s="36" t="n">
        <x:f>SUM(BY460)</x:f>
        <x:v>1</x:v>
      </x:c>
      <x:c r="CJ460" s="36" t="n">
        <x:f>SUM(BV460,BZ460,CB460)</x:f>
        <x:v>3</x:v>
      </x:c>
      <x:c r="CK460" s="36" t="n">
        <x:f>SUM(CC460,CE460)</x:f>
        <x:v>3</x:v>
      </x:c>
      <x:c r="CL460" s="36" t="n">
        <x:f>SUM(CG460:CK460)</x:f>
        <x:v>12</x:v>
      </x:c>
      <x:c r="CM460" s="39" t="n">
        <x:f>SUM(BW460*0.075,CD460*0.075)</x:f>
        <x:v>0.15</x:v>
      </x:c>
      <x:c r="CN460" s="39" t="n">
        <x:f>SUM(BX460*0.06,CA460*0.03)</x:f>
        <x:v>0.15</x:v>
      </x:c>
      <x:c r="CO460" s="39" t="n">
        <x:f>SUM(BY460*0.08)</x:f>
        <x:v>0.08</x:v>
      </x:c>
      <x:c r="CP460" s="39" t="n">
        <x:f>SUM(BV460*0.12,BZ460*0.06,CB460*0.03)</x:f>
        <x:v>0.21</x:v>
      </x:c>
      <x:c r="CQ460" s="39" t="n">
        <x:f>SUM(CC460*0.01,CE460*0.1)</x:f>
        <x:v>0.21000000000000002</x:v>
      </x:c>
      <x:c r="CR460" s="39" t="n">
        <x:f>SUM(CM460:CQ460)</x:f>
        <x:v>0.8</x:v>
      </x:c>
      <x:c r="CS460" s="36" t="n">
        <x:f>SUM(CG460:CH460)</x:f>
        <x:v>5</x:v>
      </x:c>
      <x:c r="CT460" s="36" t="str"/>
      <x:c r="CU460" s="36" t="n">
        <x:f>MIN(AG460,CG460)</x:f>
        <x:v>2</x:v>
      </x:c>
      <x:c r="CV460" s="36" t="n">
        <x:f>MIN(AG460,CH460)</x:f>
        <x:v>3</x:v>
      </x:c>
      <x:c r="CW460" s="36" t="n">
        <x:f>MIN(AG460,CI460)</x:f>
        <x:v>1</x:v>
      </x:c>
      <x:c r="CX460" s="36" t="n">
        <x:f>MIN(AG460,CJ460)</x:f>
        <x:v>3</x:v>
      </x:c>
      <x:c r="CY460" s="36" t="n">
        <x:f>MIN(AG460,CK460)</x:f>
        <x:v>3</x:v>
      </x:c>
    </x:row>
    <x:row r="461" ht="18" customHeight="1">
      <x:c r="A461" s="35" t="str">
        <x:v>Area HC-01</x:v>
      </x:c>
      <x:c r="B461" s="35" t="str">
        <x:v>Area Lead HC-01</x:v>
      </x:c>
      <x:c r="C461" s="35" t="str">
        <x:v>Field Lead HC-04</x:v>
      </x:c>
      <x:c r="D461" s="35" t="str">
        <x:v>City HC-A</x:v>
      </x:c>
      <x:c r="E461" s="35" t="n">
        <x:v>4</x:v>
      </x:c>
      <x:c r="F461" s="35" t="n">
        <x:v>24</x:v>
      </x:c>
      <x:c r="G461" s="35" t="n">
        <x:v>1</x:v>
      </x:c>
      <x:c r="H461" s="35" t="str">
        <x:v>Promoter</x:v>
      </x:c>
      <x:c r="I461" s="35" t="str">
        <x:v>Agency HC-01</x:v>
      </x:c>
      <x:c r="J461" s="35" t="str">
        <x:v>PR-HC-007</x:v>
      </x:c>
      <x:c r="K461" s="35" t="str">
        <x:v>Masked Promoter HC-007</x:v>
      </x:c>
      <x:c r="L461" s="35" t="str">
        <x:v>9XXXX10007</x:v>
      </x:c>
      <x:c r="M461" s="37" t="n">
        <x:v>46211</x:v>
      </x:c>
      <x:c r="N461" s="35" t="str">
        <x:v>Cohort 2</x:v>
      </x:c>
      <x:c r="O461" s="35" t="str">
        <x:v>DIST-HC-02</x:v>
      </x:c>
      <x:c r="P461" s="35" t="str">
        <x:v>Masked Distributor HC-02</x:v>
      </x:c>
      <x:c r="Q461" s="35" t="str">
        <x:v>P-HC-019</x:v>
      </x:c>
      <x:c r="R461" s="35" t="str">
        <x:v>HC-019</x:v>
      </x:c>
      <x:c r="S461" s="35" t="str">
        <x:v>Masked Store HC-019</x:v>
      </x:c>
      <x:c r="T461" s="35" t="str">
        <x:v>XX1019</x:v>
      </x:c>
      <x:c r="U461" s="35" t="str">
        <x:v>Beauty Retail</x:v>
      </x:c>
      <x:c r="V461" s="35" t="str">
        <x:v>Masked</x:v>
      </x:c>
      <x:c r="W461" s="35" t="str">
        <x:v>Masked</x:v>
      </x:c>
      <x:c r="X461" s="37" t="n">
        <x:v>46223</x:v>
      </x:c>
      <x:c r="Y461" s="37" t="n">
        <x:v>46293</x:v>
      </x:c>
      <x:c r="Z461" s="35" t="str">
        <x:v>W04</x:v>
      </x:c>
      <x:c r="AA461" s="35" t="str">
        <x:v>Sep'26</x:v>
      </x:c>
      <x:c r="AB461" s="35" t="str">
        <x:v>22 - 28</x:v>
      </x:c>
      <x:c r="AC461" s="35" t="str">
        <x:v>Week 4 of Sep 2026</x:v>
      </x:c>
      <x:c r="AD461" s="35" t="str">
        <x:v>Continue</x:v>
      </x:c>
      <x:c r="AE461" s="35" t="str"/>
      <x:c r="AF461" s="36" t="n">
        <x:v>56</x:v>
      </x:c>
      <x:c r="AG461" s="36" t="n">
        <x:v>17</x:v>
      </x:c>
      <x:c r="AH461" s="38" t="n">
        <x:f>IFERROR(AG461/AF461,0)</x:f>
        <x:v>0.30357142857142855</x:v>
      </x:c>
      <x:c r="AI461" s="36" t="n">
        <x:v>15</x:v>
      </x:c>
      <x:c r="AJ461" s="38" t="n">
        <x:f>IFERROR(AI461/AG461,0)</x:f>
        <x:v>0.8823529411764706</x:v>
      </x:c>
      <x:c r="AK461" s="36" t="n">
        <x:v>2</x:v>
      </x:c>
      <x:c r="AL461" s="36" t="n">
        <x:v>7</x:v>
      </x:c>
      <x:c r="AM461" s="36" t="n">
        <x:v>1</x:v>
      </x:c>
      <x:c r="AN461" s="38" t="n">
        <x:f>IFERROR(AL461/AG461,0)</x:f>
        <x:v>0.4117647058823529</x:v>
      </x:c>
      <x:c r="AO461" s="36" t="n">
        <x:f>BK460</x:f>
        <x:v>59</x:v>
      </x:c>
      <x:c r="AP461" s="36" t="n">
        <x:f>BL460</x:f>
        <x:v>70</x:v>
      </x:c>
      <x:c r="AQ461" s="36" t="n">
        <x:f>BM460</x:f>
        <x:v>61</x:v>
      </x:c>
      <x:c r="AR461" s="36" t="n">
        <x:f>BN460</x:f>
        <x:v>54</x:v>
      </x:c>
      <x:c r="AS461" s="36" t="n">
        <x:f>BO460</x:f>
        <x:v>45</x:v>
      </x:c>
      <x:c r="AT461" s="36" t="n">
        <x:f>BP460</x:f>
        <x:v>55</x:v>
      </x:c>
      <x:c r="AU461" s="36" t="n">
        <x:f>BQ460</x:f>
        <x:v>57</x:v>
      </x:c>
      <x:c r="AV461" s="36" t="n">
        <x:f>BR460</x:f>
        <x:v>59</x:v>
      </x:c>
      <x:c r="AW461" s="36" t="n">
        <x:f>BS460</x:f>
        <x:v>48</x:v>
      </x:c>
      <x:c r="AX461" s="36" t="n">
        <x:f>BT460</x:f>
        <x:v>55</x:v>
      </x:c>
      <x:c r="AY461" s="36" t="n">
        <x:f>SUM(AO461:AX461)</x:f>
        <x:v>563</x:v>
      </x:c>
      <x:c r="AZ461" s="36" t="n">
        <x:v>0</x:v>
      </x:c>
      <x:c r="BA461" s="36" t="n">
        <x:v>0</x:v>
      </x:c>
      <x:c r="BB461" s="36" t="n">
        <x:v>0</x:v>
      </x:c>
      <x:c r="BC461" s="36" t="n">
        <x:v>0</x:v>
      </x:c>
      <x:c r="BD461" s="36" t="n">
        <x:v>15</x:v>
      </x:c>
      <x:c r="BE461" s="36" t="n">
        <x:v>0</x:v>
      </x:c>
      <x:c r="BF461" s="36" t="n">
        <x:v>0</x:v>
      </x:c>
      <x:c r="BG461" s="36" t="n">
        <x:v>0</x:v>
      </x:c>
      <x:c r="BH461" s="36" t="n">
        <x:v>0</x:v>
      </x:c>
      <x:c r="BI461" s="36" t="n">
        <x:v>0</x:v>
      </x:c>
      <x:c r="BJ461" s="36"/>
      <x:c r="BK461" s="36" t="n">
        <x:f>MAX(0,AO461+AZ461-BV461)</x:f>
        <x:v>58</x:v>
      </x:c>
      <x:c r="BL461" s="36" t="n">
        <x:f>MAX(0,AP461+BA461-BW461)</x:f>
        <x:v>68</x:v>
      </x:c>
      <x:c r="BM461" s="36" t="n">
        <x:f>MAX(0,AQ461+BB461-BX461)</x:f>
        <x:v>60</x:v>
      </x:c>
      <x:c r="BN461" s="36" t="n">
        <x:f>MAX(0,AR461+BC461-BY461)</x:f>
        <x:v>53</x:v>
      </x:c>
      <x:c r="BO461" s="36" t="n">
        <x:f>MAX(0,AS461+BD461-BZ461)</x:f>
        <x:v>59</x:v>
      </x:c>
      <x:c r="BP461" s="36" t="n">
        <x:f>MAX(0,AT461+BE461-CA461)</x:f>
        <x:v>55</x:v>
      </x:c>
      <x:c r="BQ461" s="36" t="n">
        <x:f>MAX(0,AU461+BF461-CB461)</x:f>
        <x:v>56</x:v>
      </x:c>
      <x:c r="BR461" s="36" t="n">
        <x:f>MAX(0,AV461+BG461-CC461)</x:f>
        <x:v>59</x:v>
      </x:c>
      <x:c r="BS461" s="36" t="n">
        <x:f>MAX(0,AW461+BH461-CD461)</x:f>
        <x:v>47</x:v>
      </x:c>
      <x:c r="BT461" s="36" t="n">
        <x:f>MAX(0,AX461+BI461-CE461)</x:f>
        <x:v>53</x:v>
      </x:c>
      <x:c r="BU461" s="36" t="n">
        <x:f>SUM(BK461:BT461)</x:f>
        <x:v>568</x:v>
      </x:c>
      <x:c r="BV461" s="36" t="n">
        <x:v>1</x:v>
      </x:c>
      <x:c r="BW461" s="36" t="n">
        <x:v>2</x:v>
      </x:c>
      <x:c r="BX461" s="36" t="n">
        <x:v>1</x:v>
      </x:c>
      <x:c r="BY461" s="36" t="n">
        <x:v>1</x:v>
      </x:c>
      <x:c r="BZ461" s="36" t="n">
        <x:v>1</x:v>
      </x:c>
      <x:c r="CA461" s="36" t="n">
        <x:v>0</x:v>
      </x:c>
      <x:c r="CB461" s="36" t="n">
        <x:v>1</x:v>
      </x:c>
      <x:c r="CC461" s="36" t="n">
        <x:v>0</x:v>
      </x:c>
      <x:c r="CD461" s="36" t="n">
        <x:v>1</x:v>
      </x:c>
      <x:c r="CE461" s="36" t="n">
        <x:v>2</x:v>
      </x:c>
      <x:c r="CF461" s="36"/>
      <x:c r="CG461" s="36" t="n">
        <x:f>SUM(BW461,CD461)</x:f>
        <x:v>3</x:v>
      </x:c>
      <x:c r="CH461" s="36" t="n">
        <x:f>SUM(BX461,CA461)</x:f>
        <x:v>1</x:v>
      </x:c>
      <x:c r="CI461" s="36" t="n">
        <x:f>SUM(BY461)</x:f>
        <x:v>1</x:v>
      </x:c>
      <x:c r="CJ461" s="36" t="n">
        <x:f>SUM(BV461,BZ461,CB461)</x:f>
        <x:v>3</x:v>
      </x:c>
      <x:c r="CK461" s="36" t="n">
        <x:f>SUM(CC461,CE461)</x:f>
        <x:v>2</x:v>
      </x:c>
      <x:c r="CL461" s="36" t="n">
        <x:f>SUM(CG461:CK461)</x:f>
        <x:v>10</x:v>
      </x:c>
      <x:c r="CM461" s="39" t="n">
        <x:f>SUM(BW461*0.075,CD461*0.075)</x:f>
        <x:v>0.22499999999999998</x:v>
      </x:c>
      <x:c r="CN461" s="39" t="n">
        <x:f>SUM(BX461*0.06,CA461*0.03)</x:f>
        <x:v>0.06</x:v>
      </x:c>
      <x:c r="CO461" s="39" t="n">
        <x:f>SUM(BY461*0.08)</x:f>
        <x:v>0.08</x:v>
      </x:c>
      <x:c r="CP461" s="39" t="n">
        <x:f>SUM(BV461*0.12,BZ461*0.06,CB461*0.03)</x:f>
        <x:v>0.21</x:v>
      </x:c>
      <x:c r="CQ461" s="39" t="n">
        <x:f>SUM(CC461*0.01,CE461*0.1)</x:f>
        <x:v>0.2</x:v>
      </x:c>
      <x:c r="CR461" s="39" t="n">
        <x:f>SUM(CM461:CQ461)</x:f>
        <x:v>0.7749999999999999</x:v>
      </x:c>
      <x:c r="CS461" s="36" t="n">
        <x:f>SUM(CG461:CH461)</x:f>
        <x:v>4</x:v>
      </x:c>
      <x:c r="CT461" s="36" t="str"/>
      <x:c r="CU461" s="36" t="n">
        <x:f>MIN(AG461,CG461)</x:f>
        <x:v>3</x:v>
      </x:c>
      <x:c r="CV461" s="36" t="n">
        <x:f>MIN(AG461,CH461)</x:f>
        <x:v>1</x:v>
      </x:c>
      <x:c r="CW461" s="36" t="n">
        <x:f>MIN(AG461,CI461)</x:f>
        <x:v>1</x:v>
      </x:c>
      <x:c r="CX461" s="36" t="n">
        <x:f>MIN(AG461,CJ461)</x:f>
        <x:v>3</x:v>
      </x:c>
      <x:c r="CY461" s="36" t="n">
        <x:f>MIN(AG461,CK461)</x:f>
        <x:v>2</x:v>
      </x:c>
    </x:row>
    <x:row r="462" ht="18" customHeight="1">
      <x:c r="A462" s="35" t="str">
        <x:v>Area HC-01</x:v>
      </x:c>
      <x:c r="B462" s="35" t="str">
        <x:v>Area Lead HC-01</x:v>
      </x:c>
      <x:c r="C462" s="35" t="str">
        <x:v>Field Lead HC-04</x:v>
      </x:c>
      <x:c r="D462" s="35" t="str">
        <x:v>City HC-B</x:v>
      </x:c>
      <x:c r="E462" s="35" t="n">
        <x:v>4</x:v>
      </x:c>
      <x:c r="F462" s="35" t="n">
        <x:v>24</x:v>
      </x:c>
      <x:c r="G462" s="35" t="n">
        <x:v>1</x:v>
      </x:c>
      <x:c r="H462" s="35" t="str">
        <x:v>Promoter</x:v>
      </x:c>
      <x:c r="I462" s="35" t="str">
        <x:v>Agency HC-01</x:v>
      </x:c>
      <x:c r="J462" s="35" t="str">
        <x:v>PR-HC-007</x:v>
      </x:c>
      <x:c r="K462" s="35" t="str">
        <x:v>Masked Promoter HC-007</x:v>
      </x:c>
      <x:c r="L462" s="35" t="str">
        <x:v>9XXXX10007</x:v>
      </x:c>
      <x:c r="M462" s="37" t="n">
        <x:v>46211</x:v>
      </x:c>
      <x:c r="N462" s="35" t="str">
        <x:v>Cohort 2</x:v>
      </x:c>
      <x:c r="O462" s="35" t="str">
        <x:v>DIST-HC-02</x:v>
      </x:c>
      <x:c r="P462" s="35" t="str">
        <x:v>Masked Distributor HC-02</x:v>
      </x:c>
      <x:c r="Q462" s="35" t="str">
        <x:v>P-HC-020</x:v>
      </x:c>
      <x:c r="R462" s="35" t="str">
        <x:v>HC-020</x:v>
      </x:c>
      <x:c r="S462" s="35" t="str">
        <x:v>Masked Store HC-020</x:v>
      </x:c>
      <x:c r="T462" s="35" t="str">
        <x:v>XX1020</x:v>
      </x:c>
      <x:c r="U462" s="35" t="str">
        <x:v>Pharmacy</x:v>
      </x:c>
      <x:c r="V462" s="35" t="str">
        <x:v>Masked</x:v>
      </x:c>
      <x:c r="W462" s="35" t="str">
        <x:v>Masked</x:v>
      </x:c>
      <x:c r="X462" s="37" t="n">
        <x:v>46204</x:v>
      </x:c>
      <x:c r="Y462" s="37" t="n">
        <x:v>46266</x:v>
      </x:c>
      <x:c r="Z462" s="35" t="str">
        <x:v>W01</x:v>
      </x:c>
      <x:c r="AA462" s="35" t="str">
        <x:v>Sep'26</x:v>
      </x:c>
      <x:c r="AB462" s="35" t="str">
        <x:v>01 - 07</x:v>
      </x:c>
      <x:c r="AC462" s="35" t="str">
        <x:v>Week 1 of Sep 2026</x:v>
      </x:c>
      <x:c r="AD462" s="35" t="str">
        <x:v>Continue</x:v>
      </x:c>
      <x:c r="AE462" s="35" t="str">
        <x:v>Normal operations</x:v>
      </x:c>
      <x:c r="AF462" s="36" t="n">
        <x:v>55</x:v>
      </x:c>
      <x:c r="AG462" s="36" t="n">
        <x:v>18</x:v>
      </x:c>
      <x:c r="AH462" s="38" t="n">
        <x:f>IFERROR(AG462/AF462,0)</x:f>
        <x:v>0.32727272727272727</x:v>
      </x:c>
      <x:c r="AI462" s="36" t="n">
        <x:v>14</x:v>
      </x:c>
      <x:c r="AJ462" s="38" t="n">
        <x:f>IFERROR(AI462/AG462,0)</x:f>
        <x:v>0.7777777777777778</x:v>
      </x:c>
      <x:c r="AK462" s="36" t="n">
        <x:v>3</x:v>
      </x:c>
      <x:c r="AL462" s="36" t="n">
        <x:v>9</x:v>
      </x:c>
      <x:c r="AM462" s="36" t="n">
        <x:v>1</x:v>
      </x:c>
      <x:c r="AN462" s="38" t="n">
        <x:f>IFERROR(AL462/AG462,0)</x:f>
        <x:v>0.5</x:v>
      </x:c>
      <x:c r="AO462" s="36" t="n">
        <x:v>17</x:v>
      </x:c>
      <x:c r="AP462" s="36" t="n">
        <x:v>23</x:v>
      </x:c>
      <x:c r="AQ462" s="36" t="n">
        <x:v>18</x:v>
      </x:c>
      <x:c r="AR462" s="36" t="n">
        <x:v>20</x:v>
      </x:c>
      <x:c r="AS462" s="36" t="n">
        <x:v>14</x:v>
      </x:c>
      <x:c r="AT462" s="36" t="n">
        <x:v>11</x:v>
      </x:c>
      <x:c r="AU462" s="36" t="n">
        <x:v>17</x:v>
      </x:c>
      <x:c r="AV462" s="36" t="n">
        <x:v>15</x:v>
      </x:c>
      <x:c r="AW462" s="36" t="n">
        <x:v>21</x:v>
      </x:c>
      <x:c r="AX462" s="36" t="n">
        <x:v>18</x:v>
      </x:c>
      <x:c r="AY462" s="36" t="n">
        <x:f>SUM(AO462:AX462)</x:f>
        <x:v>174</x:v>
      </x:c>
      <x:c r="AZ462" s="36" t="n">
        <x:v>0</x:v>
      </x:c>
      <x:c r="BA462" s="36" t="n">
        <x:v>0</x:v>
      </x:c>
      <x:c r="BB462" s="36" t="n">
        <x:v>0</x:v>
      </x:c>
      <x:c r="BC462" s="36" t="n">
        <x:v>0</x:v>
      </x:c>
      <x:c r="BD462" s="36" t="n">
        <x:v>16</x:v>
      </x:c>
      <x:c r="BE462" s="36" t="n">
        <x:v>0</x:v>
      </x:c>
      <x:c r="BF462" s="36" t="n">
        <x:v>0</x:v>
      </x:c>
      <x:c r="BG462" s="36" t="n">
        <x:v>0</x:v>
      </x:c>
      <x:c r="BH462" s="36" t="n">
        <x:v>0</x:v>
      </x:c>
      <x:c r="BI462" s="36" t="n">
        <x:v>0</x:v>
      </x:c>
      <x:c r="BJ462" s="36"/>
      <x:c r="BK462" s="36" t="n">
        <x:f>MAX(0,AO462+AZ462-BV462)</x:f>
        <x:v>16</x:v>
      </x:c>
      <x:c r="BL462" s="36" t="n">
        <x:f>MAX(0,AP462+BA462-BW462)</x:f>
        <x:v>22</x:v>
      </x:c>
      <x:c r="BM462" s="36" t="n">
        <x:f>MAX(0,AQ462+BB462-BX462)</x:f>
        <x:v>18</x:v>
      </x:c>
      <x:c r="BN462" s="36" t="n">
        <x:f>MAX(0,AR462+BC462-BY462)</x:f>
        <x:v>19</x:v>
      </x:c>
      <x:c r="BO462" s="36" t="n">
        <x:f>MAX(0,AS462+BD462-BZ462)</x:f>
        <x:v>29</x:v>
      </x:c>
      <x:c r="BP462" s="36" t="n">
        <x:f>MAX(0,AT462+BE462-CA462)</x:f>
        <x:v>10</x:v>
      </x:c>
      <x:c r="BQ462" s="36" t="n">
        <x:f>MAX(0,AU462+BF462-CB462)</x:f>
        <x:v>16</x:v>
      </x:c>
      <x:c r="BR462" s="36" t="n">
        <x:f>MAX(0,AV462+BG462-CC462)</x:f>
        <x:v>15</x:v>
      </x:c>
      <x:c r="BS462" s="36" t="n">
        <x:f>MAX(0,AW462+BH462-CD462)</x:f>
        <x:v>20</x:v>
      </x:c>
      <x:c r="BT462" s="36" t="n">
        <x:f>MAX(0,AX462+BI462-CE462)</x:f>
        <x:v>17</x:v>
      </x:c>
      <x:c r="BU462" s="36" t="n">
        <x:f>SUM(BK462:BT462)</x:f>
        <x:v>182</x:v>
      </x:c>
      <x:c r="BV462" s="36" t="n">
        <x:v>1</x:v>
      </x:c>
      <x:c r="BW462" s="36" t="n">
        <x:v>1</x:v>
      </x:c>
      <x:c r="BX462" s="36" t="n">
        <x:v>0</x:v>
      </x:c>
      <x:c r="BY462" s="36" t="n">
        <x:v>1</x:v>
      </x:c>
      <x:c r="BZ462" s="36" t="n">
        <x:v>1</x:v>
      </x:c>
      <x:c r="CA462" s="36" t="n">
        <x:v>1</x:v>
      </x:c>
      <x:c r="CB462" s="36" t="n">
        <x:v>1</x:v>
      </x:c>
      <x:c r="CC462" s="36" t="n">
        <x:v>0</x:v>
      </x:c>
      <x:c r="CD462" s="36" t="n">
        <x:v>1</x:v>
      </x:c>
      <x:c r="CE462" s="36" t="n">
        <x:v>1</x:v>
      </x:c>
      <x:c r="CF462" s="36"/>
      <x:c r="CG462" s="36" t="n">
        <x:f>SUM(BW462,CD462)</x:f>
        <x:v>2</x:v>
      </x:c>
      <x:c r="CH462" s="36" t="n">
        <x:f>SUM(BX462,CA462)</x:f>
        <x:v>1</x:v>
      </x:c>
      <x:c r="CI462" s="36" t="n">
        <x:f>SUM(BY462)</x:f>
        <x:v>1</x:v>
      </x:c>
      <x:c r="CJ462" s="36" t="n">
        <x:f>SUM(BV462,BZ462,CB462)</x:f>
        <x:v>3</x:v>
      </x:c>
      <x:c r="CK462" s="36" t="n">
        <x:f>SUM(CC462,CE462)</x:f>
        <x:v>1</x:v>
      </x:c>
      <x:c r="CL462" s="36" t="n">
        <x:f>SUM(CG462:CK462)</x:f>
        <x:v>8</x:v>
      </x:c>
      <x:c r="CM462" s="39" t="n">
        <x:f>SUM(BW462*0.075,CD462*0.075)</x:f>
        <x:v>0.15</x:v>
      </x:c>
      <x:c r="CN462" s="39" t="n">
        <x:f>SUM(BX462*0.06,CA462*0.03)</x:f>
        <x:v>0.03</x:v>
      </x:c>
      <x:c r="CO462" s="39" t="n">
        <x:f>SUM(BY462*0.08)</x:f>
        <x:v>0.08</x:v>
      </x:c>
      <x:c r="CP462" s="39" t="n">
        <x:f>SUM(BV462*0.12,BZ462*0.06,CB462*0.03)</x:f>
        <x:v>0.21</x:v>
      </x:c>
      <x:c r="CQ462" s="39" t="n">
        <x:f>SUM(CC462*0.01,CE462*0.1)</x:f>
        <x:v>0.1</x:v>
      </x:c>
      <x:c r="CR462" s="39" t="n">
        <x:f>SUM(CM462:CQ462)</x:f>
        <x:v>0.57</x:v>
      </x:c>
      <x:c r="CS462" s="36" t="n">
        <x:f>SUM(CG462:CH462)</x:f>
        <x:v>3</x:v>
      </x:c>
      <x:c r="CT462" s="36" t="str"/>
      <x:c r="CU462" s="36" t="n">
        <x:f>MIN(AG462,CG462)</x:f>
        <x:v>2</x:v>
      </x:c>
      <x:c r="CV462" s="36" t="n">
        <x:f>MIN(AG462,CH462)</x:f>
        <x:v>1</x:v>
      </x:c>
      <x:c r="CW462" s="36" t="n">
        <x:f>MIN(AG462,CI462)</x:f>
        <x:v>1</x:v>
      </x:c>
      <x:c r="CX462" s="36" t="n">
        <x:f>MIN(AG462,CJ462)</x:f>
        <x:v>3</x:v>
      </x:c>
      <x:c r="CY462" s="36" t="n">
        <x:f>MIN(AG462,CK462)</x:f>
        <x:v>1</x:v>
      </x:c>
    </x:row>
    <x:row r="463" ht="18" customHeight="1">
      <x:c r="A463" s="35" t="str">
        <x:v>Area HC-01</x:v>
      </x:c>
      <x:c r="B463" s="35" t="str">
        <x:v>Area Lead HC-01</x:v>
      </x:c>
      <x:c r="C463" s="35" t="str">
        <x:v>Field Lead HC-04</x:v>
      </x:c>
      <x:c r="D463" s="35" t="str">
        <x:v>City HC-B</x:v>
      </x:c>
      <x:c r="E463" s="35" t="n">
        <x:v>4</x:v>
      </x:c>
      <x:c r="F463" s="35" t="n">
        <x:v>24</x:v>
      </x:c>
      <x:c r="G463" s="35" t="n">
        <x:v>1</x:v>
      </x:c>
      <x:c r="H463" s="35" t="str">
        <x:v>Promoter</x:v>
      </x:c>
      <x:c r="I463" s="35" t="str">
        <x:v>Agency HC-01</x:v>
      </x:c>
      <x:c r="J463" s="35" t="str">
        <x:v>PR-HC-007</x:v>
      </x:c>
      <x:c r="K463" s="35" t="str">
        <x:v>Masked Promoter HC-007</x:v>
      </x:c>
      <x:c r="L463" s="35" t="str">
        <x:v>9XXXX10007</x:v>
      </x:c>
      <x:c r="M463" s="37" t="n">
        <x:v>46211</x:v>
      </x:c>
      <x:c r="N463" s="35" t="str">
        <x:v>Cohort 2</x:v>
      </x:c>
      <x:c r="O463" s="35" t="str">
        <x:v>DIST-HC-02</x:v>
      </x:c>
      <x:c r="P463" s="35" t="str">
        <x:v>Masked Distributor HC-02</x:v>
      </x:c>
      <x:c r="Q463" s="35" t="str">
        <x:v>P-HC-020</x:v>
      </x:c>
      <x:c r="R463" s="35" t="str">
        <x:v>HC-020</x:v>
      </x:c>
      <x:c r="S463" s="35" t="str">
        <x:v>Masked Store HC-020</x:v>
      </x:c>
      <x:c r="T463" s="35" t="str">
        <x:v>XX1020</x:v>
      </x:c>
      <x:c r="U463" s="35" t="str">
        <x:v>Pharmacy</x:v>
      </x:c>
      <x:c r="V463" s="35" t="str">
        <x:v>Masked</x:v>
      </x:c>
      <x:c r="W463" s="35" t="str">
        <x:v>Masked</x:v>
      </x:c>
      <x:c r="X463" s="37" t="n">
        <x:v>46204</x:v>
      </x:c>
      <x:c r="Y463" s="37" t="n">
        <x:v>46267</x:v>
      </x:c>
      <x:c r="Z463" s="35" t="str">
        <x:v>W01</x:v>
      </x:c>
      <x:c r="AA463" s="35" t="str">
        <x:v>Sep'26</x:v>
      </x:c>
      <x:c r="AB463" s="35" t="str">
        <x:v>01 - 07</x:v>
      </x:c>
      <x:c r="AC463" s="35" t="str">
        <x:v>Week 1 of Sep 2026</x:v>
      </x:c>
      <x:c r="AD463" s="35" t="str">
        <x:v>Continue</x:v>
      </x:c>
      <x:c r="AE463" s="35" t="str"/>
      <x:c r="AF463" s="36" t="n">
        <x:v>50</x:v>
      </x:c>
      <x:c r="AG463" s="36" t="n">
        <x:v>15</x:v>
      </x:c>
      <x:c r="AH463" s="38" t="n">
        <x:f>IFERROR(AG463/AF463,0)</x:f>
        <x:v>0.3</x:v>
      </x:c>
      <x:c r="AI463" s="36" t="n">
        <x:v>13</x:v>
      </x:c>
      <x:c r="AJ463" s="38" t="n">
        <x:f>IFERROR(AI463/AG463,0)</x:f>
        <x:v>0.8666666666666667</x:v>
      </x:c>
      <x:c r="AK463" s="36" t="n">
        <x:v>5</x:v>
      </x:c>
      <x:c r="AL463" s="36" t="n">
        <x:v>4</x:v>
      </x:c>
      <x:c r="AM463" s="36" t="n">
        <x:v>1</x:v>
      </x:c>
      <x:c r="AN463" s="38" t="n">
        <x:f>IFERROR(AL463/AG463,0)</x:f>
        <x:v>0.26666666666666666</x:v>
      </x:c>
      <x:c r="AO463" s="36" t="n">
        <x:f>BK462</x:f>
        <x:v>16</x:v>
      </x:c>
      <x:c r="AP463" s="36" t="n">
        <x:f>BL462</x:f>
        <x:v>22</x:v>
      </x:c>
      <x:c r="AQ463" s="36" t="n">
        <x:f>BM462</x:f>
        <x:v>18</x:v>
      </x:c>
      <x:c r="AR463" s="36" t="n">
        <x:f>BN462</x:f>
        <x:v>19</x:v>
      </x:c>
      <x:c r="AS463" s="36" t="n">
        <x:f>BO462</x:f>
        <x:v>29</x:v>
      </x:c>
      <x:c r="AT463" s="36" t="n">
        <x:f>BP462</x:f>
        <x:v>10</x:v>
      </x:c>
      <x:c r="AU463" s="36" t="n">
        <x:f>BQ462</x:f>
        <x:v>16</x:v>
      </x:c>
      <x:c r="AV463" s="36" t="n">
        <x:f>BR462</x:f>
        <x:v>15</x:v>
      </x:c>
      <x:c r="AW463" s="36" t="n">
        <x:f>BS462</x:f>
        <x:v>20</x:v>
      </x:c>
      <x:c r="AX463" s="36" t="n">
        <x:f>BT462</x:f>
        <x:v>17</x:v>
      </x:c>
      <x:c r="AY463" s="36" t="n">
        <x:f>SUM(AO463:AX463)</x:f>
        <x:v>182</x:v>
      </x:c>
      <x:c r="AZ463" s="36" t="n">
        <x:v>0</x:v>
      </x:c>
      <x:c r="BA463" s="36" t="n">
        <x:v>0</x:v>
      </x:c>
      <x:c r="BB463" s="36" t="n">
        <x:v>0</x:v>
      </x:c>
      <x:c r="BC463" s="36" t="n">
        <x:v>0</x:v>
      </x:c>
      <x:c r="BD463" s="36" t="n">
        <x:v>0</x:v>
      </x:c>
      <x:c r="BE463" s="36" t="n">
        <x:v>18</x:v>
      </x:c>
      <x:c r="BF463" s="36" t="n">
        <x:v>0</x:v>
      </x:c>
      <x:c r="BG463" s="36" t="n">
        <x:v>0</x:v>
      </x:c>
      <x:c r="BH463" s="36" t="n">
        <x:v>0</x:v>
      </x:c>
      <x:c r="BI463" s="36" t="n">
        <x:v>0</x:v>
      </x:c>
      <x:c r="BJ463" s="36"/>
      <x:c r="BK463" s="36" t="n">
        <x:f>MAX(0,AO463+AZ463-BV463)</x:f>
        <x:v>15</x:v>
      </x:c>
      <x:c r="BL463" s="36" t="n">
        <x:f>MAX(0,AP463+BA463-BW463)</x:f>
        <x:v>21</x:v>
      </x:c>
      <x:c r="BM463" s="36" t="n">
        <x:f>MAX(0,AQ463+BB463-BX463)</x:f>
        <x:v>17</x:v>
      </x:c>
      <x:c r="BN463" s="36" t="n">
        <x:f>MAX(0,AR463+BC463-BY463)</x:f>
        <x:v>19</x:v>
      </x:c>
      <x:c r="BO463" s="36" t="n">
        <x:f>MAX(0,AS463+BD463-BZ463)</x:f>
        <x:v>29</x:v>
      </x:c>
      <x:c r="BP463" s="36" t="n">
        <x:f>MAX(0,AT463+BE463-CA463)</x:f>
        <x:v>28</x:v>
      </x:c>
      <x:c r="BQ463" s="36" t="n">
        <x:f>MAX(0,AU463+BF463-CB463)</x:f>
        <x:v>15</x:v>
      </x:c>
      <x:c r="BR463" s="36" t="n">
        <x:f>MAX(0,AV463+BG463-CC463)</x:f>
        <x:v>15</x:v>
      </x:c>
      <x:c r="BS463" s="36" t="n">
        <x:f>MAX(0,AW463+BH463-CD463)</x:f>
        <x:v>19</x:v>
      </x:c>
      <x:c r="BT463" s="36" t="n">
        <x:f>MAX(0,AX463+BI463-CE463)</x:f>
        <x:v>16</x:v>
      </x:c>
      <x:c r="BU463" s="36" t="n">
        <x:f>SUM(BK463:BT463)</x:f>
        <x:v>194</x:v>
      </x:c>
      <x:c r="BV463" s="36" t="n">
        <x:v>1</x:v>
      </x:c>
      <x:c r="BW463" s="36" t="n">
        <x:v>1</x:v>
      </x:c>
      <x:c r="BX463" s="36" t="n">
        <x:v>1</x:v>
      </x:c>
      <x:c r="BY463" s="36" t="n">
        <x:v>0</x:v>
      </x:c>
      <x:c r="BZ463" s="36" t="n">
        <x:v>0</x:v>
      </x:c>
      <x:c r="CA463" s="36" t="n">
        <x:v>0</x:v>
      </x:c>
      <x:c r="CB463" s="36" t="n">
        <x:v>1</x:v>
      </x:c>
      <x:c r="CC463" s="36" t="n">
        <x:v>0</x:v>
      </x:c>
      <x:c r="CD463" s="36" t="n">
        <x:v>1</x:v>
      </x:c>
      <x:c r="CE463" s="36" t="n">
        <x:v>1</x:v>
      </x:c>
      <x:c r="CF463" s="36"/>
      <x:c r="CG463" s="36" t="n">
        <x:f>SUM(BW463,CD463)</x:f>
        <x:v>2</x:v>
      </x:c>
      <x:c r="CH463" s="36" t="n">
        <x:f>SUM(BX463,CA463)</x:f>
        <x:v>1</x:v>
      </x:c>
      <x:c r="CI463" s="36" t="n">
        <x:f>SUM(BY463)</x:f>
        <x:v>0</x:v>
      </x:c>
      <x:c r="CJ463" s="36" t="n">
        <x:f>SUM(BV463,BZ463,CB463)</x:f>
        <x:v>2</x:v>
      </x:c>
      <x:c r="CK463" s="36" t="n">
        <x:f>SUM(CC463,CE463)</x:f>
        <x:v>1</x:v>
      </x:c>
      <x:c r="CL463" s="36" t="n">
        <x:f>SUM(CG463:CK463)</x:f>
        <x:v>6</x:v>
      </x:c>
      <x:c r="CM463" s="39" t="n">
        <x:f>SUM(BW463*0.075,CD463*0.075)</x:f>
        <x:v>0.15</x:v>
      </x:c>
      <x:c r="CN463" s="39" t="n">
        <x:f>SUM(BX463*0.06,CA463*0.03)</x:f>
        <x:v>0.06</x:v>
      </x:c>
      <x:c r="CO463" s="39" t="n">
        <x:f>SUM(BY463*0.08)</x:f>
        <x:v>0</x:v>
      </x:c>
      <x:c r="CP463" s="39" t="n">
        <x:f>SUM(BV463*0.12,BZ463*0.06,CB463*0.03)</x:f>
        <x:v>0.15</x:v>
      </x:c>
      <x:c r="CQ463" s="39" t="n">
        <x:f>SUM(CC463*0.01,CE463*0.1)</x:f>
        <x:v>0.1</x:v>
      </x:c>
      <x:c r="CR463" s="39" t="n">
        <x:f>SUM(CM463:CQ463)</x:f>
        <x:v>0.45999999999999996</x:v>
      </x:c>
      <x:c r="CS463" s="36" t="n">
        <x:f>SUM(CG463:CH463)</x:f>
        <x:v>3</x:v>
      </x:c>
      <x:c r="CT463" s="36" t="str"/>
      <x:c r="CU463" s="36" t="n">
        <x:f>MIN(AG463,CG463)</x:f>
        <x:v>2</x:v>
      </x:c>
      <x:c r="CV463" s="36" t="n">
        <x:f>MIN(AG463,CH463)</x:f>
        <x:v>1</x:v>
      </x:c>
      <x:c r="CW463" s="36" t="n">
        <x:f>MIN(AG463,CI463)</x:f>
        <x:v>0</x:v>
      </x:c>
      <x:c r="CX463" s="36" t="n">
        <x:f>MIN(AG463,CJ463)</x:f>
        <x:v>2</x:v>
      </x:c>
      <x:c r="CY463" s="36" t="n">
        <x:f>MIN(AG463,CK463)</x:f>
        <x:v>1</x:v>
      </x:c>
    </x:row>
    <x:row r="464" ht="18" customHeight="1">
      <x:c r="A464" s="35" t="str">
        <x:v>Area HC-01</x:v>
      </x:c>
      <x:c r="B464" s="35" t="str">
        <x:v>Area Lead HC-01</x:v>
      </x:c>
      <x:c r="C464" s="35" t="str">
        <x:v>Field Lead HC-04</x:v>
      </x:c>
      <x:c r="D464" s="35" t="str">
        <x:v>City HC-B</x:v>
      </x:c>
      <x:c r="E464" s="35" t="n">
        <x:v>4</x:v>
      </x:c>
      <x:c r="F464" s="35" t="n">
        <x:v>24</x:v>
      </x:c>
      <x:c r="G464" s="35" t="n">
        <x:v>1</x:v>
      </x:c>
      <x:c r="H464" s="35" t="str">
        <x:v>Promoter</x:v>
      </x:c>
      <x:c r="I464" s="35" t="str">
        <x:v>Agency HC-01</x:v>
      </x:c>
      <x:c r="J464" s="35" t="str">
        <x:v>PR-HC-007</x:v>
      </x:c>
      <x:c r="K464" s="35" t="str">
        <x:v>Masked Promoter HC-007</x:v>
      </x:c>
      <x:c r="L464" s="35" t="str">
        <x:v>9XXXX10007</x:v>
      </x:c>
      <x:c r="M464" s="37" t="n">
        <x:v>46211</x:v>
      </x:c>
      <x:c r="N464" s="35" t="str">
        <x:v>Cohort 2</x:v>
      </x:c>
      <x:c r="O464" s="35" t="str">
        <x:v>DIST-HC-02</x:v>
      </x:c>
      <x:c r="P464" s="35" t="str">
        <x:v>Masked Distributor HC-02</x:v>
      </x:c>
      <x:c r="Q464" s="35" t="str">
        <x:v>P-HC-020</x:v>
      </x:c>
      <x:c r="R464" s="35" t="str">
        <x:v>HC-020</x:v>
      </x:c>
      <x:c r="S464" s="35" t="str">
        <x:v>Masked Store HC-020</x:v>
      </x:c>
      <x:c r="T464" s="35" t="str">
        <x:v>XX1020</x:v>
      </x:c>
      <x:c r="U464" s="35" t="str">
        <x:v>Pharmacy</x:v>
      </x:c>
      <x:c r="V464" s="35" t="str">
        <x:v>Masked</x:v>
      </x:c>
      <x:c r="W464" s="35" t="str">
        <x:v>Masked</x:v>
      </x:c>
      <x:c r="X464" s="37" t="n">
        <x:v>46204</x:v>
      </x:c>
      <x:c r="Y464" s="37" t="n">
        <x:v>46268</x:v>
      </x:c>
      <x:c r="Z464" s="35" t="str">
        <x:v>W01</x:v>
      </x:c>
      <x:c r="AA464" s="35" t="str">
        <x:v>Sep'26</x:v>
      </x:c>
      <x:c r="AB464" s="35" t="str">
        <x:v>01 - 07</x:v>
      </x:c>
      <x:c r="AC464" s="35" t="str">
        <x:v>Week 1 of Sep 2026</x:v>
      </x:c>
      <x:c r="AD464" s="35" t="str">
        <x:v>Continue</x:v>
      </x:c>
      <x:c r="AE464" s="35" t="str"/>
      <x:c r="AF464" s="36" t="n">
        <x:v>45</x:v>
      </x:c>
      <x:c r="AG464" s="36" t="n">
        <x:v>19</x:v>
      </x:c>
      <x:c r="AH464" s="38" t="n">
        <x:f>IFERROR(AG464/AF464,0)</x:f>
        <x:v>0.4222222222222222</x:v>
      </x:c>
      <x:c r="AI464" s="36" t="n">
        <x:v>13</x:v>
      </x:c>
      <x:c r="AJ464" s="38" t="n">
        <x:f>IFERROR(AI464/AG464,0)</x:f>
        <x:v>0.6842105263157895</x:v>
      </x:c>
      <x:c r="AK464" s="36" t="n">
        <x:v>3</x:v>
      </x:c>
      <x:c r="AL464" s="36" t="n">
        <x:v>4</x:v>
      </x:c>
      <x:c r="AM464" s="36" t="n">
        <x:v>1</x:v>
      </x:c>
      <x:c r="AN464" s="38" t="n">
        <x:f>IFERROR(AL464/AG464,0)</x:f>
        <x:v>0.21052631578947367</x:v>
      </x:c>
      <x:c r="AO464" s="36" t="n">
        <x:f>BK463</x:f>
        <x:v>15</x:v>
      </x:c>
      <x:c r="AP464" s="36" t="n">
        <x:f>BL463</x:f>
        <x:v>21</x:v>
      </x:c>
      <x:c r="AQ464" s="36" t="n">
        <x:f>BM463</x:f>
        <x:v>17</x:v>
      </x:c>
      <x:c r="AR464" s="36" t="n">
        <x:f>BN463</x:f>
        <x:v>19</x:v>
      </x:c>
      <x:c r="AS464" s="36" t="n">
        <x:f>BO463</x:f>
        <x:v>29</x:v>
      </x:c>
      <x:c r="AT464" s="36" t="n">
        <x:f>BP463</x:f>
        <x:v>28</x:v>
      </x:c>
      <x:c r="AU464" s="36" t="n">
        <x:f>BQ463</x:f>
        <x:v>15</x:v>
      </x:c>
      <x:c r="AV464" s="36" t="n">
        <x:f>BR463</x:f>
        <x:v>15</x:v>
      </x:c>
      <x:c r="AW464" s="36" t="n">
        <x:f>BS463</x:f>
        <x:v>19</x:v>
      </x:c>
      <x:c r="AX464" s="36" t="n">
        <x:f>BT463</x:f>
        <x:v>16</x:v>
      </x:c>
      <x:c r="AY464" s="36" t="n">
        <x:f>SUM(AO464:AX464)</x:f>
        <x:v>194</x:v>
      </x:c>
      <x:c r="AZ464" s="36" t="n">
        <x:v>19</x:v>
      </x:c>
      <x:c r="BA464" s="36" t="n">
        <x:v>0</x:v>
      </x:c>
      <x:c r="BB464" s="36" t="n">
        <x:v>0</x:v>
      </x:c>
      <x:c r="BC464" s="36" t="n">
        <x:v>0</x:v>
      </x:c>
      <x:c r="BD464" s="36" t="n">
        <x:v>0</x:v>
      </x:c>
      <x:c r="BE464" s="36" t="n">
        <x:v>0</x:v>
      </x:c>
      <x:c r="BF464" s="36" t="n">
        <x:v>20</x:v>
      </x:c>
      <x:c r="BG464" s="36" t="n">
        <x:v>0</x:v>
      </x:c>
      <x:c r="BH464" s="36" t="n">
        <x:v>0</x:v>
      </x:c>
      <x:c r="BI464" s="36" t="n">
        <x:v>0</x:v>
      </x:c>
      <x:c r="BJ464" s="36"/>
      <x:c r="BK464" s="36" t="n">
        <x:f>MAX(0,AO464+AZ464-BV464)</x:f>
        <x:v>34</x:v>
      </x:c>
      <x:c r="BL464" s="36" t="n">
        <x:f>MAX(0,AP464+BA464-BW464)</x:f>
        <x:v>20</x:v>
      </x:c>
      <x:c r="BM464" s="36" t="n">
        <x:f>MAX(0,AQ464+BB464-BX464)</x:f>
        <x:v>16</x:v>
      </x:c>
      <x:c r="BN464" s="36" t="n">
        <x:f>MAX(0,AR464+BC464-BY464)</x:f>
        <x:v>18</x:v>
      </x:c>
      <x:c r="BO464" s="36" t="n">
        <x:f>MAX(0,AS464+BD464-BZ464)</x:f>
        <x:v>29</x:v>
      </x:c>
      <x:c r="BP464" s="36" t="n">
        <x:f>MAX(0,AT464+BE464-CA464)</x:f>
        <x:v>28</x:v>
      </x:c>
      <x:c r="BQ464" s="36" t="n">
        <x:f>MAX(0,AU464+BF464-CB464)</x:f>
        <x:v>34</x:v>
      </x:c>
      <x:c r="BR464" s="36" t="n">
        <x:f>MAX(0,AV464+BG464-CC464)</x:f>
        <x:v>15</x:v>
      </x:c>
      <x:c r="BS464" s="36" t="n">
        <x:f>MAX(0,AW464+BH464-CD464)</x:f>
        <x:v>18</x:v>
      </x:c>
      <x:c r="BT464" s="36" t="n">
        <x:f>MAX(0,AX464+BI464-CE464)</x:f>
        <x:v>15</x:v>
      </x:c>
      <x:c r="BU464" s="36" t="n">
        <x:f>SUM(BK464:BT464)</x:f>
        <x:v>227</x:v>
      </x:c>
      <x:c r="BV464" s="36" t="n">
        <x:v>0</x:v>
      </x:c>
      <x:c r="BW464" s="36" t="n">
        <x:v>1</x:v>
      </x:c>
      <x:c r="BX464" s="36" t="n">
        <x:v>1</x:v>
      </x:c>
      <x:c r="BY464" s="36" t="n">
        <x:v>1</x:v>
      </x:c>
      <x:c r="BZ464" s="36" t="n">
        <x:v>0</x:v>
      </x:c>
      <x:c r="CA464" s="36" t="n">
        <x:v>0</x:v>
      </x:c>
      <x:c r="CB464" s="36" t="n">
        <x:v>1</x:v>
      </x:c>
      <x:c r="CC464" s="36" t="n">
        <x:v>0</x:v>
      </x:c>
      <x:c r="CD464" s="36" t="n">
        <x:v>1</x:v>
      </x:c>
      <x:c r="CE464" s="36" t="n">
        <x:v>1</x:v>
      </x:c>
      <x:c r="CF464" s="36"/>
      <x:c r="CG464" s="36" t="n">
        <x:f>SUM(BW464,CD464)</x:f>
        <x:v>2</x:v>
      </x:c>
      <x:c r="CH464" s="36" t="n">
        <x:f>SUM(BX464,CA464)</x:f>
        <x:v>1</x:v>
      </x:c>
      <x:c r="CI464" s="36" t="n">
        <x:f>SUM(BY464)</x:f>
        <x:v>1</x:v>
      </x:c>
      <x:c r="CJ464" s="36" t="n">
        <x:f>SUM(BV464,BZ464,CB464)</x:f>
        <x:v>1</x:v>
      </x:c>
      <x:c r="CK464" s="36" t="n">
        <x:f>SUM(CC464,CE464)</x:f>
        <x:v>1</x:v>
      </x:c>
      <x:c r="CL464" s="36" t="n">
        <x:f>SUM(CG464:CK464)</x:f>
        <x:v>6</x:v>
      </x:c>
      <x:c r="CM464" s="39" t="n">
        <x:f>SUM(BW464*0.075,CD464*0.075)</x:f>
        <x:v>0.15</x:v>
      </x:c>
      <x:c r="CN464" s="39" t="n">
        <x:f>SUM(BX464*0.06,CA464*0.03)</x:f>
        <x:v>0.06</x:v>
      </x:c>
      <x:c r="CO464" s="39" t="n">
        <x:f>SUM(BY464*0.08)</x:f>
        <x:v>0.08</x:v>
      </x:c>
      <x:c r="CP464" s="39" t="n">
        <x:f>SUM(BV464*0.12,BZ464*0.06,CB464*0.03)</x:f>
        <x:v>0.03</x:v>
      </x:c>
      <x:c r="CQ464" s="39" t="n">
        <x:f>SUM(CC464*0.01,CE464*0.1)</x:f>
        <x:v>0.1</x:v>
      </x:c>
      <x:c r="CR464" s="39" t="n">
        <x:f>SUM(CM464:CQ464)</x:f>
        <x:v>0.41999999999999993</x:v>
      </x:c>
      <x:c r="CS464" s="36" t="n">
        <x:f>SUM(CG464:CH464)</x:f>
        <x:v>3</x:v>
      </x:c>
      <x:c r="CT464" s="36" t="str"/>
      <x:c r="CU464" s="36" t="n">
        <x:f>MIN(AG464,CG464)</x:f>
        <x:v>2</x:v>
      </x:c>
      <x:c r="CV464" s="36" t="n">
        <x:f>MIN(AG464,CH464)</x:f>
        <x:v>1</x:v>
      </x:c>
      <x:c r="CW464" s="36" t="n">
        <x:f>MIN(AG464,CI464)</x:f>
        <x:v>1</x:v>
      </x:c>
      <x:c r="CX464" s="36" t="n">
        <x:f>MIN(AG464,CJ464)</x:f>
        <x:v>1</x:v>
      </x:c>
      <x:c r="CY464" s="36" t="n">
        <x:f>MIN(AG464,CK464)</x:f>
        <x:v>1</x:v>
      </x:c>
    </x:row>
    <x:row r="465" ht="18" customHeight="1">
      <x:c r="A465" s="35" t="str">
        <x:v>Area HC-01</x:v>
      </x:c>
      <x:c r="B465" s="35" t="str">
        <x:v>Area Lead HC-01</x:v>
      </x:c>
      <x:c r="C465" s="35" t="str">
        <x:v>Field Lead HC-04</x:v>
      </x:c>
      <x:c r="D465" s="35" t="str">
        <x:v>City HC-B</x:v>
      </x:c>
      <x:c r="E465" s="35" t="n">
        <x:v>4</x:v>
      </x:c>
      <x:c r="F465" s="35" t="n">
        <x:v>24</x:v>
      </x:c>
      <x:c r="G465" s="35" t="n">
        <x:v>1</x:v>
      </x:c>
      <x:c r="H465" s="35" t="str">
        <x:v>Promoter</x:v>
      </x:c>
      <x:c r="I465" s="35" t="str">
        <x:v>Agency HC-01</x:v>
      </x:c>
      <x:c r="J465" s="35" t="str">
        <x:v>PR-HC-007</x:v>
      </x:c>
      <x:c r="K465" s="35" t="str">
        <x:v>Masked Promoter HC-007</x:v>
      </x:c>
      <x:c r="L465" s="35" t="str">
        <x:v>9XXXX10007</x:v>
      </x:c>
      <x:c r="M465" s="37" t="n">
        <x:v>46211</x:v>
      </x:c>
      <x:c r="N465" s="35" t="str">
        <x:v>Cohort 2</x:v>
      </x:c>
      <x:c r="O465" s="35" t="str">
        <x:v>DIST-HC-02</x:v>
      </x:c>
      <x:c r="P465" s="35" t="str">
        <x:v>Masked Distributor HC-02</x:v>
      </x:c>
      <x:c r="Q465" s="35" t="str">
        <x:v>P-HC-020</x:v>
      </x:c>
      <x:c r="R465" s="35" t="str">
        <x:v>HC-020</x:v>
      </x:c>
      <x:c r="S465" s="35" t="str">
        <x:v>Masked Store HC-020</x:v>
      </x:c>
      <x:c r="T465" s="35" t="str">
        <x:v>XX1020</x:v>
      </x:c>
      <x:c r="U465" s="35" t="str">
        <x:v>Pharmacy</x:v>
      </x:c>
      <x:c r="V465" s="35" t="str">
        <x:v>Masked</x:v>
      </x:c>
      <x:c r="W465" s="35" t="str">
        <x:v>Masked</x:v>
      </x:c>
      <x:c r="X465" s="37" t="n">
        <x:v>46204</x:v>
      </x:c>
      <x:c r="Y465" s="37" t="n">
        <x:v>46269</x:v>
      </x:c>
      <x:c r="Z465" s="35" t="str">
        <x:v>W01</x:v>
      </x:c>
      <x:c r="AA465" s="35" t="str">
        <x:v>Sep'26</x:v>
      </x:c>
      <x:c r="AB465" s="35" t="str">
        <x:v>01 - 07</x:v>
      </x:c>
      <x:c r="AC465" s="35" t="str">
        <x:v>Week 1 of Sep 2026</x:v>
      </x:c>
      <x:c r="AD465" s="35" t="str">
        <x:v>Continue</x:v>
      </x:c>
      <x:c r="AE465" s="35" t="str"/>
      <x:c r="AF465" s="36" t="n">
        <x:v>54</x:v>
      </x:c>
      <x:c r="AG465" s="36" t="n">
        <x:v>18</x:v>
      </x:c>
      <x:c r="AH465" s="38" t="n">
        <x:f>IFERROR(AG465/AF465,0)</x:f>
        <x:v>0.3333333333333333</x:v>
      </x:c>
      <x:c r="AI465" s="36" t="n">
        <x:v>12</x:v>
      </x:c>
      <x:c r="AJ465" s="38" t="n">
        <x:f>IFERROR(AI465/AG465,0)</x:f>
        <x:v>0.6666666666666666</x:v>
      </x:c>
      <x:c r="AK465" s="36" t="n">
        <x:v>3</x:v>
      </x:c>
      <x:c r="AL465" s="36" t="n">
        <x:v>8</x:v>
      </x:c>
      <x:c r="AM465" s="36" t="n">
        <x:v>1</x:v>
      </x:c>
      <x:c r="AN465" s="38" t="n">
        <x:f>IFERROR(AL465/AG465,0)</x:f>
        <x:v>0.4444444444444444</x:v>
      </x:c>
      <x:c r="AO465" s="36" t="n">
        <x:f>BK464</x:f>
        <x:v>34</x:v>
      </x:c>
      <x:c r="AP465" s="36" t="n">
        <x:f>BL464</x:f>
        <x:v>20</x:v>
      </x:c>
      <x:c r="AQ465" s="36" t="n">
        <x:f>BM464</x:f>
        <x:v>16</x:v>
      </x:c>
      <x:c r="AR465" s="36" t="n">
        <x:f>BN464</x:f>
        <x:v>18</x:v>
      </x:c>
      <x:c r="AS465" s="36" t="n">
        <x:f>BO464</x:f>
        <x:v>29</x:v>
      </x:c>
      <x:c r="AT465" s="36" t="n">
        <x:f>BP464</x:f>
        <x:v>28</x:v>
      </x:c>
      <x:c r="AU465" s="36" t="n">
        <x:f>BQ464</x:f>
        <x:v>34</x:v>
      </x:c>
      <x:c r="AV465" s="36" t="n">
        <x:f>BR464</x:f>
        <x:v>15</x:v>
      </x:c>
      <x:c r="AW465" s="36" t="n">
        <x:f>BS464</x:f>
        <x:v>18</x:v>
      </x:c>
      <x:c r="AX465" s="36" t="n">
        <x:f>BT464</x:f>
        <x:v>15</x:v>
      </x:c>
      <x:c r="AY465" s="36" t="n">
        <x:f>SUM(AO465:AX465)</x:f>
        <x:v>227</x:v>
      </x:c>
      <x:c r="AZ465" s="36" t="n">
        <x:v>0</x:v>
      </x:c>
      <x:c r="BA465" s="36" t="n">
        <x:v>19</x:v>
      </x:c>
      <x:c r="BB465" s="36" t="n">
        <x:v>0</x:v>
      </x:c>
      <x:c r="BC465" s="36" t="n">
        <x:v>0</x:v>
      </x:c>
      <x:c r="BD465" s="36" t="n">
        <x:v>0</x:v>
      </x:c>
      <x:c r="BE465" s="36" t="n">
        <x:v>0</x:v>
      </x:c>
      <x:c r="BF465" s="36" t="n">
        <x:v>0</x:v>
      </x:c>
      <x:c r="BG465" s="36" t="n">
        <x:v>12</x:v>
      </x:c>
      <x:c r="BH465" s="36" t="n">
        <x:v>0</x:v>
      </x:c>
      <x:c r="BI465" s="36" t="n">
        <x:v>0</x:v>
      </x:c>
      <x:c r="BJ465" s="36"/>
      <x:c r="BK465" s="36" t="n">
        <x:f>MAX(0,AO465+AZ465-BV465)</x:f>
        <x:v>33</x:v>
      </x:c>
      <x:c r="BL465" s="36" t="n">
        <x:f>MAX(0,AP465+BA465-BW465)</x:f>
        <x:v>38</x:v>
      </x:c>
      <x:c r="BM465" s="36" t="n">
        <x:f>MAX(0,AQ465+BB465-BX465)</x:f>
        <x:v>15</x:v>
      </x:c>
      <x:c r="BN465" s="36" t="n">
        <x:f>MAX(0,AR465+BC465-BY465)</x:f>
        <x:v>17</x:v>
      </x:c>
      <x:c r="BO465" s="36" t="n">
        <x:f>MAX(0,AS465+BD465-BZ465)</x:f>
        <x:v>29</x:v>
      </x:c>
      <x:c r="BP465" s="36" t="n">
        <x:f>MAX(0,AT465+BE465-CA465)</x:f>
        <x:v>28</x:v>
      </x:c>
      <x:c r="BQ465" s="36" t="n">
        <x:f>MAX(0,AU465+BF465-CB465)</x:f>
        <x:v>34</x:v>
      </x:c>
      <x:c r="BR465" s="36" t="n">
        <x:f>MAX(0,AV465+BG465-CC465)</x:f>
        <x:v>27</x:v>
      </x:c>
      <x:c r="BS465" s="36" t="n">
        <x:f>MAX(0,AW465+BH465-CD465)</x:f>
        <x:v>17</x:v>
      </x:c>
      <x:c r="BT465" s="36" t="n">
        <x:f>MAX(0,AX465+BI465-CE465)</x:f>
        <x:v>14</x:v>
      </x:c>
      <x:c r="BU465" s="36" t="n">
        <x:f>SUM(BK465:BT465)</x:f>
        <x:v>252</x:v>
      </x:c>
      <x:c r="BV465" s="36" t="n">
        <x:v>1</x:v>
      </x:c>
      <x:c r="BW465" s="36" t="n">
        <x:v>1</x:v>
      </x:c>
      <x:c r="BX465" s="36" t="n">
        <x:v>1</x:v>
      </x:c>
      <x:c r="BY465" s="36" t="n">
        <x:v>1</x:v>
      </x:c>
      <x:c r="BZ465" s="36" t="n">
        <x:v>0</x:v>
      </x:c>
      <x:c r="CA465" s="36" t="n">
        <x:v>0</x:v>
      </x:c>
      <x:c r="CB465" s="36" t="n">
        <x:v>0</x:v>
      </x:c>
      <x:c r="CC465" s="36" t="n">
        <x:v>0</x:v>
      </x:c>
      <x:c r="CD465" s="36" t="n">
        <x:v>1</x:v>
      </x:c>
      <x:c r="CE465" s="36" t="n">
        <x:v>1</x:v>
      </x:c>
      <x:c r="CF465" s="36"/>
      <x:c r="CG465" s="36" t="n">
        <x:f>SUM(BW465,CD465)</x:f>
        <x:v>2</x:v>
      </x:c>
      <x:c r="CH465" s="36" t="n">
        <x:f>SUM(BX465,CA465)</x:f>
        <x:v>1</x:v>
      </x:c>
      <x:c r="CI465" s="36" t="n">
        <x:f>SUM(BY465)</x:f>
        <x:v>1</x:v>
      </x:c>
      <x:c r="CJ465" s="36" t="n">
        <x:f>SUM(BV465,BZ465,CB465)</x:f>
        <x:v>1</x:v>
      </x:c>
      <x:c r="CK465" s="36" t="n">
        <x:f>SUM(CC465,CE465)</x:f>
        <x:v>1</x:v>
      </x:c>
      <x:c r="CL465" s="36" t="n">
        <x:f>SUM(CG465:CK465)</x:f>
        <x:v>6</x:v>
      </x:c>
      <x:c r="CM465" s="39" t="n">
        <x:f>SUM(BW465*0.075,CD465*0.075)</x:f>
        <x:v>0.15</x:v>
      </x:c>
      <x:c r="CN465" s="39" t="n">
        <x:f>SUM(BX465*0.06,CA465*0.03)</x:f>
        <x:v>0.06</x:v>
      </x:c>
      <x:c r="CO465" s="39" t="n">
        <x:f>SUM(BY465*0.08)</x:f>
        <x:v>0.08</x:v>
      </x:c>
      <x:c r="CP465" s="39" t="n">
        <x:f>SUM(BV465*0.12,BZ465*0.06,CB465*0.03)</x:f>
        <x:v>0.12</x:v>
      </x:c>
      <x:c r="CQ465" s="39" t="n">
        <x:f>SUM(CC465*0.01,CE465*0.1)</x:f>
        <x:v>0.1</x:v>
      </x:c>
      <x:c r="CR465" s="39" t="n">
        <x:f>SUM(CM465:CQ465)</x:f>
        <x:v>0.51</x:v>
      </x:c>
      <x:c r="CS465" s="36" t="n">
        <x:f>SUM(CG465:CH465)</x:f>
        <x:v>3</x:v>
      </x:c>
      <x:c r="CT465" s="36" t="str"/>
      <x:c r="CU465" s="36" t="n">
        <x:f>MIN(AG465,CG465)</x:f>
        <x:v>2</x:v>
      </x:c>
      <x:c r="CV465" s="36" t="n">
        <x:f>MIN(AG465,CH465)</x:f>
        <x:v>1</x:v>
      </x:c>
      <x:c r="CW465" s="36" t="n">
        <x:f>MIN(AG465,CI465)</x:f>
        <x:v>1</x:v>
      </x:c>
      <x:c r="CX465" s="36" t="n">
        <x:f>MIN(AG465,CJ465)</x:f>
        <x:v>1</x:v>
      </x:c>
      <x:c r="CY465" s="36" t="n">
        <x:f>MIN(AG465,CK465)</x:f>
        <x:v>1</x:v>
      </x:c>
    </x:row>
    <x:row r="466" ht="18" customHeight="1">
      <x:c r="A466" s="35" t="str">
        <x:v>Area HC-01</x:v>
      </x:c>
      <x:c r="B466" s="35" t="str">
        <x:v>Area Lead HC-01</x:v>
      </x:c>
      <x:c r="C466" s="35" t="str">
        <x:v>Field Lead HC-04</x:v>
      </x:c>
      <x:c r="D466" s="35" t="str">
        <x:v>City HC-B</x:v>
      </x:c>
      <x:c r="E466" s="35" t="n">
        <x:v>4</x:v>
      </x:c>
      <x:c r="F466" s="35" t="n">
        <x:v>24</x:v>
      </x:c>
      <x:c r="G466" s="35" t="n">
        <x:v>1</x:v>
      </x:c>
      <x:c r="H466" s="35" t="str">
        <x:v>Promoter</x:v>
      </x:c>
      <x:c r="I466" s="35" t="str">
        <x:v>Agency HC-01</x:v>
      </x:c>
      <x:c r="J466" s="35" t="str">
        <x:v>PR-HC-007</x:v>
      </x:c>
      <x:c r="K466" s="35" t="str">
        <x:v>Masked Promoter HC-007</x:v>
      </x:c>
      <x:c r="L466" s="35" t="str">
        <x:v>9XXXX10007</x:v>
      </x:c>
      <x:c r="M466" s="37" t="n">
        <x:v>46211</x:v>
      </x:c>
      <x:c r="N466" s="35" t="str">
        <x:v>Cohort 2</x:v>
      </x:c>
      <x:c r="O466" s="35" t="str">
        <x:v>DIST-HC-02</x:v>
      </x:c>
      <x:c r="P466" s="35" t="str">
        <x:v>Masked Distributor HC-02</x:v>
      </x:c>
      <x:c r="Q466" s="35" t="str">
        <x:v>P-HC-020</x:v>
      </x:c>
      <x:c r="R466" s="35" t="str">
        <x:v>HC-020</x:v>
      </x:c>
      <x:c r="S466" s="35" t="str">
        <x:v>Masked Store HC-020</x:v>
      </x:c>
      <x:c r="T466" s="35" t="str">
        <x:v>XX1020</x:v>
      </x:c>
      <x:c r="U466" s="35" t="str">
        <x:v>Pharmacy</x:v>
      </x:c>
      <x:c r="V466" s="35" t="str">
        <x:v>Masked</x:v>
      </x:c>
      <x:c r="W466" s="35" t="str">
        <x:v>Masked</x:v>
      </x:c>
      <x:c r="X466" s="37" t="n">
        <x:v>46204</x:v>
      </x:c>
      <x:c r="Y466" s="37" t="n">
        <x:v>46270</x:v>
      </x:c>
      <x:c r="Z466" s="35" t="str">
        <x:v>W01</x:v>
      </x:c>
      <x:c r="AA466" s="35" t="str">
        <x:v>Sep'26</x:v>
      </x:c>
      <x:c r="AB466" s="35" t="str">
        <x:v>01 - 07</x:v>
      </x:c>
      <x:c r="AC466" s="35" t="str">
        <x:v>Week 1 of Sep 2026</x:v>
      </x:c>
      <x:c r="AD466" s="35" t="str">
        <x:v>Continue</x:v>
      </x:c>
      <x:c r="AE466" s="35" t="str"/>
      <x:c r="AF466" s="36" t="n">
        <x:v>71</x:v>
      </x:c>
      <x:c r="AG466" s="36" t="n">
        <x:v>22</x:v>
      </x:c>
      <x:c r="AH466" s="38" t="n">
        <x:f>IFERROR(AG466/AF466,0)</x:f>
        <x:v>0.30985915492957744</x:v>
      </x:c>
      <x:c r="AI466" s="36" t="n">
        <x:v>16</x:v>
      </x:c>
      <x:c r="AJ466" s="38" t="n">
        <x:f>IFERROR(AI466/AG466,0)</x:f>
        <x:v>0.7272727272727273</x:v>
      </x:c>
      <x:c r="AK466" s="36" t="n">
        <x:v>4</x:v>
      </x:c>
      <x:c r="AL466" s="36" t="n">
        <x:v>10</x:v>
      </x:c>
      <x:c r="AM466" s="36" t="n">
        <x:v>1</x:v>
      </x:c>
      <x:c r="AN466" s="38" t="n">
        <x:f>IFERROR(AL466/AG466,0)</x:f>
        <x:v>0.45454545454545453</x:v>
      </x:c>
      <x:c r="AO466" s="36" t="n">
        <x:f>BK465</x:f>
        <x:v>33</x:v>
      </x:c>
      <x:c r="AP466" s="36" t="n">
        <x:f>BL465</x:f>
        <x:v>38</x:v>
      </x:c>
      <x:c r="AQ466" s="36" t="n">
        <x:f>BM465</x:f>
        <x:v>15</x:v>
      </x:c>
      <x:c r="AR466" s="36" t="n">
        <x:f>BN465</x:f>
        <x:v>17</x:v>
      </x:c>
      <x:c r="AS466" s="36" t="n">
        <x:f>BO465</x:f>
        <x:v>29</x:v>
      </x:c>
      <x:c r="AT466" s="36" t="n">
        <x:f>BP465</x:f>
        <x:v>28</x:v>
      </x:c>
      <x:c r="AU466" s="36" t="n">
        <x:f>BQ465</x:f>
        <x:v>34</x:v>
      </x:c>
      <x:c r="AV466" s="36" t="n">
        <x:f>BR465</x:f>
        <x:v>27</x:v>
      </x:c>
      <x:c r="AW466" s="36" t="n">
        <x:f>BS465</x:f>
        <x:v>17</x:v>
      </x:c>
      <x:c r="AX466" s="36" t="n">
        <x:f>BT465</x:f>
        <x:v>14</x:v>
      </x:c>
      <x:c r="AY466" s="36" t="n">
        <x:f>SUM(AO466:AX466)</x:f>
        <x:v>252</x:v>
      </x:c>
      <x:c r="AZ466" s="36" t="n">
        <x:v>0</x:v>
      </x:c>
      <x:c r="BA466" s="36" t="n">
        <x:v>0</x:v>
      </x:c>
      <x:c r="BB466" s="36" t="n">
        <x:v>15</x:v>
      </x:c>
      <x:c r="BC466" s="36" t="n">
        <x:v>0</x:v>
      </x:c>
      <x:c r="BD466" s="36" t="n">
        <x:v>0</x:v>
      </x:c>
      <x:c r="BE466" s="36" t="n">
        <x:v>0</x:v>
      </x:c>
      <x:c r="BF466" s="36" t="n">
        <x:v>0</x:v>
      </x:c>
      <x:c r="BG466" s="36" t="n">
        <x:v>0</x:v>
      </x:c>
      <x:c r="BH466" s="36" t="n">
        <x:v>17</x:v>
      </x:c>
      <x:c r="BI466" s="36" t="n">
        <x:v>0</x:v>
      </x:c>
      <x:c r="BJ466" s="36"/>
      <x:c r="BK466" s="36" t="n">
        <x:f>MAX(0,AO466+AZ466-BV466)</x:f>
        <x:v>32</x:v>
      </x:c>
      <x:c r="BL466" s="36" t="n">
        <x:f>MAX(0,AP466+BA466-BW466)</x:f>
        <x:v>36</x:v>
      </x:c>
      <x:c r="BM466" s="36" t="n">
        <x:f>MAX(0,AQ466+BB466-BX466)</x:f>
        <x:v>29</x:v>
      </x:c>
      <x:c r="BN466" s="36" t="n">
        <x:f>MAX(0,AR466+BC466-BY466)</x:f>
        <x:v>16</x:v>
      </x:c>
      <x:c r="BO466" s="36" t="n">
        <x:f>MAX(0,AS466+BD466-BZ466)</x:f>
        <x:v>28</x:v>
      </x:c>
      <x:c r="BP466" s="36" t="n">
        <x:f>MAX(0,AT466+BE466-CA466)</x:f>
        <x:v>27</x:v>
      </x:c>
      <x:c r="BQ466" s="36" t="n">
        <x:f>MAX(0,AU466+BF466-CB466)</x:f>
        <x:v>33</x:v>
      </x:c>
      <x:c r="BR466" s="36" t="n">
        <x:f>MAX(0,AV466+BG466-CC466)</x:f>
        <x:v>27</x:v>
      </x:c>
      <x:c r="BS466" s="36" t="n">
        <x:f>MAX(0,AW466+BH466-CD466)</x:f>
        <x:v>33</x:v>
      </x:c>
      <x:c r="BT466" s="36" t="n">
        <x:f>MAX(0,AX466+BI466-CE466)</x:f>
        <x:v>13</x:v>
      </x:c>
      <x:c r="BU466" s="36" t="n">
        <x:f>SUM(BK466:BT466)</x:f>
        <x:v>274</x:v>
      </x:c>
      <x:c r="BV466" s="36" t="n">
        <x:v>1</x:v>
      </x:c>
      <x:c r="BW466" s="36" t="n">
        <x:v>2</x:v>
      </x:c>
      <x:c r="BX466" s="36" t="n">
        <x:v>1</x:v>
      </x:c>
      <x:c r="BY466" s="36" t="n">
        <x:v>1</x:v>
      </x:c>
      <x:c r="BZ466" s="36" t="n">
        <x:v>1</x:v>
      </x:c>
      <x:c r="CA466" s="36" t="n">
        <x:v>1</x:v>
      </x:c>
      <x:c r="CB466" s="36" t="n">
        <x:v>1</x:v>
      </x:c>
      <x:c r="CC466" s="36" t="n">
        <x:v>0</x:v>
      </x:c>
      <x:c r="CD466" s="36" t="n">
        <x:v>1</x:v>
      </x:c>
      <x:c r="CE466" s="36" t="n">
        <x:v>1</x:v>
      </x:c>
      <x:c r="CF466" s="36"/>
      <x:c r="CG466" s="36" t="n">
        <x:f>SUM(BW466,CD466)</x:f>
        <x:v>3</x:v>
      </x:c>
      <x:c r="CH466" s="36" t="n">
        <x:f>SUM(BX466,CA466)</x:f>
        <x:v>2</x:v>
      </x:c>
      <x:c r="CI466" s="36" t="n">
        <x:f>SUM(BY466)</x:f>
        <x:v>1</x:v>
      </x:c>
      <x:c r="CJ466" s="36" t="n">
        <x:f>SUM(BV466,BZ466,CB466)</x:f>
        <x:v>3</x:v>
      </x:c>
      <x:c r="CK466" s="36" t="n">
        <x:f>SUM(CC466,CE466)</x:f>
        <x:v>1</x:v>
      </x:c>
      <x:c r="CL466" s="36" t="n">
        <x:f>SUM(CG466:CK466)</x:f>
        <x:v>10</x:v>
      </x:c>
      <x:c r="CM466" s="39" t="n">
        <x:f>SUM(BW466*0.075,CD466*0.075)</x:f>
        <x:v>0.22499999999999998</x:v>
      </x:c>
      <x:c r="CN466" s="39" t="n">
        <x:f>SUM(BX466*0.06,CA466*0.03)</x:f>
        <x:v>0.09</x:v>
      </x:c>
      <x:c r="CO466" s="39" t="n">
        <x:f>SUM(BY466*0.08)</x:f>
        <x:v>0.08</x:v>
      </x:c>
      <x:c r="CP466" s="39" t="n">
        <x:f>SUM(BV466*0.12,BZ466*0.06,CB466*0.03)</x:f>
        <x:v>0.21</x:v>
      </x:c>
      <x:c r="CQ466" s="39" t="n">
        <x:f>SUM(CC466*0.01,CE466*0.1)</x:f>
        <x:v>0.1</x:v>
      </x:c>
      <x:c r="CR466" s="39" t="n">
        <x:f>SUM(CM466:CQ466)</x:f>
        <x:v>0.705</x:v>
      </x:c>
      <x:c r="CS466" s="36" t="n">
        <x:f>SUM(CG466:CH466)</x:f>
        <x:v>5</x:v>
      </x:c>
      <x:c r="CT466" s="36" t="str"/>
      <x:c r="CU466" s="36" t="n">
        <x:f>MIN(AG466,CG466)</x:f>
        <x:v>3</x:v>
      </x:c>
      <x:c r="CV466" s="36" t="n">
        <x:f>MIN(AG466,CH466)</x:f>
        <x:v>2</x:v>
      </x:c>
      <x:c r="CW466" s="36" t="n">
        <x:f>MIN(AG466,CI466)</x:f>
        <x:v>1</x:v>
      </x:c>
      <x:c r="CX466" s="36" t="n">
        <x:f>MIN(AG466,CJ466)</x:f>
        <x:v>3</x:v>
      </x:c>
      <x:c r="CY466" s="36" t="n">
        <x:f>MIN(AG466,CK466)</x:f>
        <x:v>1</x:v>
      </x:c>
    </x:row>
    <x:row r="467" ht="18" customHeight="1">
      <x:c r="A467" s="35" t="str">
        <x:v>Area HC-01</x:v>
      </x:c>
      <x:c r="B467" s="35" t="str">
        <x:v>Area Lead HC-01</x:v>
      </x:c>
      <x:c r="C467" s="35" t="str">
        <x:v>Field Lead HC-04</x:v>
      </x:c>
      <x:c r="D467" s="35" t="str">
        <x:v>City HC-B</x:v>
      </x:c>
      <x:c r="E467" s="35" t="n">
        <x:v>4</x:v>
      </x:c>
      <x:c r="F467" s="35" t="n">
        <x:v>24</x:v>
      </x:c>
      <x:c r="G467" s="35" t="n">
        <x:v>1</x:v>
      </x:c>
      <x:c r="H467" s="35" t="str">
        <x:v>Promoter</x:v>
      </x:c>
      <x:c r="I467" s="35" t="str">
        <x:v>Agency HC-01</x:v>
      </x:c>
      <x:c r="J467" s="35" t="str">
        <x:v>PR-HC-007</x:v>
      </x:c>
      <x:c r="K467" s="35" t="str">
        <x:v>Masked Promoter HC-007</x:v>
      </x:c>
      <x:c r="L467" s="35" t="str">
        <x:v>9XXXX10007</x:v>
      </x:c>
      <x:c r="M467" s="37" t="n">
        <x:v>46211</x:v>
      </x:c>
      <x:c r="N467" s="35" t="str">
        <x:v>Cohort 2</x:v>
      </x:c>
      <x:c r="O467" s="35" t="str">
        <x:v>DIST-HC-02</x:v>
      </x:c>
      <x:c r="P467" s="35" t="str">
        <x:v>Masked Distributor HC-02</x:v>
      </x:c>
      <x:c r="Q467" s="35" t="str">
        <x:v>P-HC-020</x:v>
      </x:c>
      <x:c r="R467" s="35" t="str">
        <x:v>HC-020</x:v>
      </x:c>
      <x:c r="S467" s="35" t="str">
        <x:v>Masked Store HC-020</x:v>
      </x:c>
      <x:c r="T467" s="35" t="str">
        <x:v>XX1020</x:v>
      </x:c>
      <x:c r="U467" s="35" t="str">
        <x:v>Pharmacy</x:v>
      </x:c>
      <x:c r="V467" s="35" t="str">
        <x:v>Masked</x:v>
      </x:c>
      <x:c r="W467" s="35" t="str">
        <x:v>Masked</x:v>
      </x:c>
      <x:c r="X467" s="37" t="n">
        <x:v>46204</x:v>
      </x:c>
      <x:c r="Y467" s="37" t="n">
        <x:v>46272</x:v>
      </x:c>
      <x:c r="Z467" s="35" t="str">
        <x:v>W01</x:v>
      </x:c>
      <x:c r="AA467" s="35" t="str">
        <x:v>Sep'26</x:v>
      </x:c>
      <x:c r="AB467" s="35" t="str">
        <x:v>01 - 07</x:v>
      </x:c>
      <x:c r="AC467" s="35" t="str">
        <x:v>Week 1 of Sep 2026</x:v>
      </x:c>
      <x:c r="AD467" s="35" t="str">
        <x:v>Continue</x:v>
      </x:c>
      <x:c r="AE467" s="35" t="str"/>
      <x:c r="AF467" s="36" t="n">
        <x:v>38</x:v>
      </x:c>
      <x:c r="AG467" s="36" t="n">
        <x:v>10</x:v>
      </x:c>
      <x:c r="AH467" s="38" t="n">
        <x:f>IFERROR(AG467/AF467,0)</x:f>
        <x:v>0.2631578947368421</x:v>
      </x:c>
      <x:c r="AI467" s="36" t="n">
        <x:v>8</x:v>
      </x:c>
      <x:c r="AJ467" s="38" t="n">
        <x:f>IFERROR(AI467/AG467,0)</x:f>
        <x:v>0.8</x:v>
      </x:c>
      <x:c r="AK467" s="36" t="n">
        <x:v>2</x:v>
      </x:c>
      <x:c r="AL467" s="36" t="n">
        <x:v>4</x:v>
      </x:c>
      <x:c r="AM467" s="36" t="n">
        <x:v>1</x:v>
      </x:c>
      <x:c r="AN467" s="38" t="n">
        <x:f>IFERROR(AL467/AG467,0)</x:f>
        <x:v>0.4</x:v>
      </x:c>
      <x:c r="AO467" s="36" t="n">
        <x:f>BK466</x:f>
        <x:v>32</x:v>
      </x:c>
      <x:c r="AP467" s="36" t="n">
        <x:f>BL466</x:f>
        <x:v>36</x:v>
      </x:c>
      <x:c r="AQ467" s="36" t="n">
        <x:f>BM466</x:f>
        <x:v>29</x:v>
      </x:c>
      <x:c r="AR467" s="36" t="n">
        <x:f>BN466</x:f>
        <x:v>16</x:v>
      </x:c>
      <x:c r="AS467" s="36" t="n">
        <x:f>BO466</x:f>
        <x:v>28</x:v>
      </x:c>
      <x:c r="AT467" s="36" t="n">
        <x:f>BP466</x:f>
        <x:v>27</x:v>
      </x:c>
      <x:c r="AU467" s="36" t="n">
        <x:f>BQ466</x:f>
        <x:v>33</x:v>
      </x:c>
      <x:c r="AV467" s="36" t="n">
        <x:f>BR466</x:f>
        <x:v>27</x:v>
      </x:c>
      <x:c r="AW467" s="36" t="n">
        <x:f>BS466</x:f>
        <x:v>33</x:v>
      </x:c>
      <x:c r="AX467" s="36" t="n">
        <x:f>BT466</x:f>
        <x:v>13</x:v>
      </x:c>
      <x:c r="AY467" s="36" t="n">
        <x:f>SUM(AO467:AX467)</x:f>
        <x:v>274</x:v>
      </x:c>
      <x:c r="AZ467" s="36" t="n">
        <x:v>0</x:v>
      </x:c>
      <x:c r="BA467" s="36" t="n">
        <x:v>0</x:v>
      </x:c>
      <x:c r="BB467" s="36" t="n">
        <x:v>0</x:v>
      </x:c>
      <x:c r="BC467" s="36" t="n">
        <x:v>13</x:v>
      </x:c>
      <x:c r="BD467" s="36" t="n">
        <x:v>0</x:v>
      </x:c>
      <x:c r="BE467" s="36" t="n">
        <x:v>0</x:v>
      </x:c>
      <x:c r="BF467" s="36" t="n">
        <x:v>0</x:v>
      </x:c>
      <x:c r="BG467" s="36" t="n">
        <x:v>0</x:v>
      </x:c>
      <x:c r="BH467" s="36" t="n">
        <x:v>0</x:v>
      </x:c>
      <x:c r="BI467" s="36" t="n">
        <x:v>20</x:v>
      </x:c>
      <x:c r="BJ467" s="36"/>
      <x:c r="BK467" s="36" t="n">
        <x:f>MAX(0,AO467+AZ467-BV467)</x:f>
        <x:v>31</x:v>
      </x:c>
      <x:c r="BL467" s="36" t="n">
        <x:f>MAX(0,AP467+BA467-BW467)</x:f>
        <x:v>35</x:v>
      </x:c>
      <x:c r="BM467" s="36" t="n">
        <x:f>MAX(0,AQ467+BB467-BX467)</x:f>
        <x:v>28</x:v>
      </x:c>
      <x:c r="BN467" s="36" t="n">
        <x:f>MAX(0,AR467+BC467-BY467)</x:f>
        <x:v>28</x:v>
      </x:c>
      <x:c r="BO467" s="36" t="n">
        <x:f>MAX(0,AS467+BD467-BZ467)</x:f>
        <x:v>27</x:v>
      </x:c>
      <x:c r="BP467" s="36" t="n">
        <x:f>MAX(0,AT467+BE467-CA467)</x:f>
        <x:v>27</x:v>
      </x:c>
      <x:c r="BQ467" s="36" t="n">
        <x:f>MAX(0,AU467+BF467-CB467)</x:f>
        <x:v>32</x:v>
      </x:c>
      <x:c r="BR467" s="36" t="n">
        <x:f>MAX(0,AV467+BG467-CC467)</x:f>
        <x:v>27</x:v>
      </x:c>
      <x:c r="BS467" s="36" t="n">
        <x:f>MAX(0,AW467+BH467-CD467)</x:f>
        <x:v>32</x:v>
      </x:c>
      <x:c r="BT467" s="36" t="n">
        <x:f>MAX(0,AX467+BI467-CE467)</x:f>
        <x:v>33</x:v>
      </x:c>
      <x:c r="BU467" s="36" t="n">
        <x:f>SUM(BK467:BT467)</x:f>
        <x:v>300</x:v>
      </x:c>
      <x:c r="BV467" s="36" t="n">
        <x:v>1</x:v>
      </x:c>
      <x:c r="BW467" s="36" t="n">
        <x:v>1</x:v>
      </x:c>
      <x:c r="BX467" s="36" t="n">
        <x:v>1</x:v>
      </x:c>
      <x:c r="BY467" s="36" t="n">
        <x:v>1</x:v>
      </x:c>
      <x:c r="BZ467" s="36" t="n">
        <x:v>1</x:v>
      </x:c>
      <x:c r="CA467" s="36" t="n">
        <x:v>0</x:v>
      </x:c>
      <x:c r="CB467" s="36" t="n">
        <x:v>1</x:v>
      </x:c>
      <x:c r="CC467" s="36" t="n">
        <x:v>0</x:v>
      </x:c>
      <x:c r="CD467" s="36" t="n">
        <x:v>1</x:v>
      </x:c>
      <x:c r="CE467" s="36" t="n">
        <x:v>0</x:v>
      </x:c>
      <x:c r="CF467" s="36"/>
      <x:c r="CG467" s="36" t="n">
        <x:f>SUM(BW467,CD467)</x:f>
        <x:v>2</x:v>
      </x:c>
      <x:c r="CH467" s="36" t="n">
        <x:f>SUM(BX467,CA467)</x:f>
        <x:v>1</x:v>
      </x:c>
      <x:c r="CI467" s="36" t="n">
        <x:f>SUM(BY467)</x:f>
        <x:v>1</x:v>
      </x:c>
      <x:c r="CJ467" s="36" t="n">
        <x:f>SUM(BV467,BZ467,CB467)</x:f>
        <x:v>3</x:v>
      </x:c>
      <x:c r="CK467" s="36" t="n">
        <x:f>SUM(CC467,CE467)</x:f>
        <x:v>0</x:v>
      </x:c>
      <x:c r="CL467" s="36" t="n">
        <x:f>SUM(CG467:CK467)</x:f>
        <x:v>7</x:v>
      </x:c>
      <x:c r="CM467" s="39" t="n">
        <x:f>SUM(BW467*0.075,CD467*0.075)</x:f>
        <x:v>0.15</x:v>
      </x:c>
      <x:c r="CN467" s="39" t="n">
        <x:f>SUM(BX467*0.06,CA467*0.03)</x:f>
        <x:v>0.06</x:v>
      </x:c>
      <x:c r="CO467" s="39" t="n">
        <x:f>SUM(BY467*0.08)</x:f>
        <x:v>0.08</x:v>
      </x:c>
      <x:c r="CP467" s="39" t="n">
        <x:f>SUM(BV467*0.12,BZ467*0.06,CB467*0.03)</x:f>
        <x:v>0.21</x:v>
      </x:c>
      <x:c r="CQ467" s="39" t="n">
        <x:f>SUM(CC467*0.01,CE467*0.1)</x:f>
        <x:v>0</x:v>
      </x:c>
      <x:c r="CR467" s="39" t="n">
        <x:f>SUM(CM467:CQ467)</x:f>
        <x:v>0.5</x:v>
      </x:c>
      <x:c r="CS467" s="36" t="n">
        <x:f>SUM(CG467:CH467)</x:f>
        <x:v>3</x:v>
      </x:c>
      <x:c r="CT467" s="36" t="str"/>
      <x:c r="CU467" s="36" t="n">
        <x:f>MIN(AG467,CG467)</x:f>
        <x:v>2</x:v>
      </x:c>
      <x:c r="CV467" s="36" t="n">
        <x:f>MIN(AG467,CH467)</x:f>
        <x:v>1</x:v>
      </x:c>
      <x:c r="CW467" s="36" t="n">
        <x:f>MIN(AG467,CI467)</x:f>
        <x:v>1</x:v>
      </x:c>
      <x:c r="CX467" s="36" t="n">
        <x:f>MIN(AG467,CJ467)</x:f>
        <x:v>3</x:v>
      </x:c>
      <x:c r="CY467" s="36" t="n">
        <x:f>MIN(AG467,CK467)</x:f>
        <x:v>0</x:v>
      </x:c>
    </x:row>
    <x:row r="468" ht="18" customHeight="1">
      <x:c r="A468" s="35" t="str">
        <x:v>Area HC-01</x:v>
      </x:c>
      <x:c r="B468" s="35" t="str">
        <x:v>Area Lead HC-01</x:v>
      </x:c>
      <x:c r="C468" s="35" t="str">
        <x:v>Field Lead HC-04</x:v>
      </x:c>
      <x:c r="D468" s="35" t="str">
        <x:v>City HC-B</x:v>
      </x:c>
      <x:c r="E468" s="35" t="n">
        <x:v>4</x:v>
      </x:c>
      <x:c r="F468" s="35" t="n">
        <x:v>24</x:v>
      </x:c>
      <x:c r="G468" s="35" t="n">
        <x:v>1</x:v>
      </x:c>
      <x:c r="H468" s="35" t="str">
        <x:v>Promoter</x:v>
      </x:c>
      <x:c r="I468" s="35" t="str">
        <x:v>Agency HC-01</x:v>
      </x:c>
      <x:c r="J468" s="35" t="str">
        <x:v>PR-HC-007</x:v>
      </x:c>
      <x:c r="K468" s="35" t="str">
        <x:v>Masked Promoter HC-007</x:v>
      </x:c>
      <x:c r="L468" s="35" t="str">
        <x:v>9XXXX10007</x:v>
      </x:c>
      <x:c r="M468" s="37" t="n">
        <x:v>46211</x:v>
      </x:c>
      <x:c r="N468" s="35" t="str">
        <x:v>Cohort 2</x:v>
      </x:c>
      <x:c r="O468" s="35" t="str">
        <x:v>DIST-HC-02</x:v>
      </x:c>
      <x:c r="P468" s="35" t="str">
        <x:v>Masked Distributor HC-02</x:v>
      </x:c>
      <x:c r="Q468" s="35" t="str">
        <x:v>P-HC-020</x:v>
      </x:c>
      <x:c r="R468" s="35" t="str">
        <x:v>HC-020</x:v>
      </x:c>
      <x:c r="S468" s="35" t="str">
        <x:v>Masked Store HC-020</x:v>
      </x:c>
      <x:c r="T468" s="35" t="str">
        <x:v>XX1020</x:v>
      </x:c>
      <x:c r="U468" s="35" t="str">
        <x:v>Pharmacy</x:v>
      </x:c>
      <x:c r="V468" s="35" t="str">
        <x:v>Masked</x:v>
      </x:c>
      <x:c r="W468" s="35" t="str">
        <x:v>Masked</x:v>
      </x:c>
      <x:c r="X468" s="37" t="n">
        <x:v>46204</x:v>
      </x:c>
      <x:c r="Y468" s="37" t="n">
        <x:v>46273</x:v>
      </x:c>
      <x:c r="Z468" s="35" t="str">
        <x:v>W02</x:v>
      </x:c>
      <x:c r="AA468" s="35" t="str">
        <x:v>Sep'26</x:v>
      </x:c>
      <x:c r="AB468" s="35" t="str">
        <x:v>08 - 14</x:v>
      </x:c>
      <x:c r="AC468" s="35" t="str">
        <x:v>Week 2 of Sep 2026</x:v>
      </x:c>
      <x:c r="AD468" s="35" t="str">
        <x:v>Continue</x:v>
      </x:c>
      <x:c r="AE468" s="35" t="str"/>
      <x:c r="AF468" s="36" t="n">
        <x:v>58</x:v>
      </x:c>
      <x:c r="AG468" s="36" t="n">
        <x:v>16</x:v>
      </x:c>
      <x:c r="AH468" s="38" t="n">
        <x:f>IFERROR(AG468/AF468,0)</x:f>
        <x:v>0.27586206896551724</x:v>
      </x:c>
      <x:c r="AI468" s="36" t="n">
        <x:v>13</x:v>
      </x:c>
      <x:c r="AJ468" s="38" t="n">
        <x:f>IFERROR(AI468/AG468,0)</x:f>
        <x:v>0.8125</x:v>
      </x:c>
      <x:c r="AK468" s="36" t="n">
        <x:v>4</x:v>
      </x:c>
      <x:c r="AL468" s="36" t="n">
        <x:v>4</x:v>
      </x:c>
      <x:c r="AM468" s="36" t="n">
        <x:v>1</x:v>
      </x:c>
      <x:c r="AN468" s="38" t="n">
        <x:f>IFERROR(AL468/AG468,0)</x:f>
        <x:v>0.25</x:v>
      </x:c>
      <x:c r="AO468" s="36" t="n">
        <x:f>BK467</x:f>
        <x:v>31</x:v>
      </x:c>
      <x:c r="AP468" s="36" t="n">
        <x:f>BL467</x:f>
        <x:v>35</x:v>
      </x:c>
      <x:c r="AQ468" s="36" t="n">
        <x:f>BM467</x:f>
        <x:v>28</x:v>
      </x:c>
      <x:c r="AR468" s="36" t="n">
        <x:f>BN467</x:f>
        <x:v>28</x:v>
      </x:c>
      <x:c r="AS468" s="36" t="n">
        <x:f>BO467</x:f>
        <x:v>27</x:v>
      </x:c>
      <x:c r="AT468" s="36" t="n">
        <x:f>BP467</x:f>
        <x:v>27</x:v>
      </x:c>
      <x:c r="AU468" s="36" t="n">
        <x:f>BQ467</x:f>
        <x:v>32</x:v>
      </x:c>
      <x:c r="AV468" s="36" t="n">
        <x:f>BR467</x:f>
        <x:v>27</x:v>
      </x:c>
      <x:c r="AW468" s="36" t="n">
        <x:f>BS467</x:f>
        <x:v>32</x:v>
      </x:c>
      <x:c r="AX468" s="36" t="n">
        <x:f>BT467</x:f>
        <x:v>33</x:v>
      </x:c>
      <x:c r="AY468" s="36" t="n">
        <x:f>SUM(AO468:AX468)</x:f>
        <x:v>300</x:v>
      </x:c>
      <x:c r="AZ468" s="36" t="n">
        <x:v>0</x:v>
      </x:c>
      <x:c r="BA468" s="36" t="n">
        <x:v>0</x:v>
      </x:c>
      <x:c r="BB468" s="36" t="n">
        <x:v>0</x:v>
      </x:c>
      <x:c r="BC468" s="36" t="n">
        <x:v>0</x:v>
      </x:c>
      <x:c r="BD468" s="36" t="n">
        <x:v>13</x:v>
      </x:c>
      <x:c r="BE468" s="36" t="n">
        <x:v>0</x:v>
      </x:c>
      <x:c r="BF468" s="36" t="n">
        <x:v>0</x:v>
      </x:c>
      <x:c r="BG468" s="36" t="n">
        <x:v>0</x:v>
      </x:c>
      <x:c r="BH468" s="36" t="n">
        <x:v>0</x:v>
      </x:c>
      <x:c r="BI468" s="36" t="n">
        <x:v>0</x:v>
      </x:c>
      <x:c r="BJ468" s="36"/>
      <x:c r="BK468" s="36" t="n">
        <x:f>MAX(0,AO468+AZ468-BV468)</x:f>
        <x:v>31</x:v>
      </x:c>
      <x:c r="BL468" s="36" t="n">
        <x:f>MAX(0,AP468+BA468-BW468)</x:f>
        <x:v>33</x:v>
      </x:c>
      <x:c r="BM468" s="36" t="n">
        <x:f>MAX(0,AQ468+BB468-BX468)</x:f>
        <x:v>27</x:v>
      </x:c>
      <x:c r="BN468" s="36" t="n">
        <x:f>MAX(0,AR468+BC468-BY468)</x:f>
        <x:v>27</x:v>
      </x:c>
      <x:c r="BO468" s="36" t="n">
        <x:f>MAX(0,AS468+BD468-BZ468)</x:f>
        <x:v>40</x:v>
      </x:c>
      <x:c r="BP468" s="36" t="n">
        <x:f>MAX(0,AT468+BE468-CA468)</x:f>
        <x:v>27</x:v>
      </x:c>
      <x:c r="BQ468" s="36" t="n">
        <x:f>MAX(0,AU468+BF468-CB468)</x:f>
        <x:v>31</x:v>
      </x:c>
      <x:c r="BR468" s="36" t="n">
        <x:f>MAX(0,AV468+BG468-CC468)</x:f>
        <x:v>27</x:v>
      </x:c>
      <x:c r="BS468" s="36" t="n">
        <x:f>MAX(0,AW468+BH468-CD468)</x:f>
        <x:v>31</x:v>
      </x:c>
      <x:c r="BT468" s="36" t="n">
        <x:f>MAX(0,AX468+BI468-CE468)</x:f>
        <x:v>32</x:v>
      </x:c>
      <x:c r="BU468" s="36" t="n">
        <x:f>SUM(BK468:BT468)</x:f>
        <x:v>306</x:v>
      </x:c>
      <x:c r="BV468" s="36" t="n">
        <x:v>0</x:v>
      </x:c>
      <x:c r="BW468" s="36" t="n">
        <x:v>2</x:v>
      </x:c>
      <x:c r="BX468" s="36" t="n">
        <x:v>1</x:v>
      </x:c>
      <x:c r="BY468" s="36" t="n">
        <x:v>1</x:v>
      </x:c>
      <x:c r="BZ468" s="36" t="n">
        <x:v>0</x:v>
      </x:c>
      <x:c r="CA468" s="36" t="n">
        <x:v>0</x:v>
      </x:c>
      <x:c r="CB468" s="36" t="n">
        <x:v>1</x:v>
      </x:c>
      <x:c r="CC468" s="36" t="n">
        <x:v>0</x:v>
      </x:c>
      <x:c r="CD468" s="36" t="n">
        <x:v>1</x:v>
      </x:c>
      <x:c r="CE468" s="36" t="n">
        <x:v>1</x:v>
      </x:c>
      <x:c r="CF468" s="36"/>
      <x:c r="CG468" s="36" t="n">
        <x:f>SUM(BW468,CD468)</x:f>
        <x:v>3</x:v>
      </x:c>
      <x:c r="CH468" s="36" t="n">
        <x:f>SUM(BX468,CA468)</x:f>
        <x:v>1</x:v>
      </x:c>
      <x:c r="CI468" s="36" t="n">
        <x:f>SUM(BY468)</x:f>
        <x:v>1</x:v>
      </x:c>
      <x:c r="CJ468" s="36" t="n">
        <x:f>SUM(BV468,BZ468,CB468)</x:f>
        <x:v>1</x:v>
      </x:c>
      <x:c r="CK468" s="36" t="n">
        <x:f>SUM(CC468,CE468)</x:f>
        <x:v>1</x:v>
      </x:c>
      <x:c r="CL468" s="36" t="n">
        <x:f>SUM(CG468:CK468)</x:f>
        <x:v>7</x:v>
      </x:c>
      <x:c r="CM468" s="39" t="n">
        <x:f>SUM(BW468*0.075,CD468*0.075)</x:f>
        <x:v>0.22499999999999998</x:v>
      </x:c>
      <x:c r="CN468" s="39" t="n">
        <x:f>SUM(BX468*0.06,CA468*0.03)</x:f>
        <x:v>0.06</x:v>
      </x:c>
      <x:c r="CO468" s="39" t="n">
        <x:f>SUM(BY468*0.08)</x:f>
        <x:v>0.08</x:v>
      </x:c>
      <x:c r="CP468" s="39" t="n">
        <x:f>SUM(BV468*0.12,BZ468*0.06,CB468*0.03)</x:f>
        <x:v>0.03</x:v>
      </x:c>
      <x:c r="CQ468" s="39" t="n">
        <x:f>SUM(CC468*0.01,CE468*0.1)</x:f>
        <x:v>0.1</x:v>
      </x:c>
      <x:c r="CR468" s="39" t="n">
        <x:f>SUM(CM468:CQ468)</x:f>
        <x:v>0.495</x:v>
      </x:c>
      <x:c r="CS468" s="36" t="n">
        <x:f>SUM(CG468:CH468)</x:f>
        <x:v>4</x:v>
      </x:c>
      <x:c r="CT468" s="36" t="str"/>
      <x:c r="CU468" s="36" t="n">
        <x:f>MIN(AG468,CG468)</x:f>
        <x:v>3</x:v>
      </x:c>
      <x:c r="CV468" s="36" t="n">
        <x:f>MIN(AG468,CH468)</x:f>
        <x:v>1</x:v>
      </x:c>
      <x:c r="CW468" s="36" t="n">
        <x:f>MIN(AG468,CI468)</x:f>
        <x:v>1</x:v>
      </x:c>
      <x:c r="CX468" s="36" t="n">
        <x:f>MIN(AG468,CJ468)</x:f>
        <x:v>1</x:v>
      </x:c>
      <x:c r="CY468" s="36" t="n">
        <x:f>MIN(AG468,CK468)</x:f>
        <x:v>1</x:v>
      </x:c>
    </x:row>
    <x:row r="469" ht="18" customHeight="1">
      <x:c r="A469" s="35" t="str">
        <x:v>Area HC-01</x:v>
      </x:c>
      <x:c r="B469" s="35" t="str">
        <x:v>Area Lead HC-01</x:v>
      </x:c>
      <x:c r="C469" s="35" t="str">
        <x:v>Field Lead HC-04</x:v>
      </x:c>
      <x:c r="D469" s="35" t="str">
        <x:v>City HC-B</x:v>
      </x:c>
      <x:c r="E469" s="35" t="n">
        <x:v>4</x:v>
      </x:c>
      <x:c r="F469" s="35" t="n">
        <x:v>24</x:v>
      </x:c>
      <x:c r="G469" s="35" t="n">
        <x:v>1</x:v>
      </x:c>
      <x:c r="H469" s="35" t="str">
        <x:v>Promoter</x:v>
      </x:c>
      <x:c r="I469" s="35" t="str">
        <x:v>Agency HC-01</x:v>
      </x:c>
      <x:c r="J469" s="35" t="str">
        <x:v>PR-HC-007</x:v>
      </x:c>
      <x:c r="K469" s="35" t="str">
        <x:v>Masked Promoter HC-007</x:v>
      </x:c>
      <x:c r="L469" s="35" t="str">
        <x:v>9XXXX10007</x:v>
      </x:c>
      <x:c r="M469" s="37" t="n">
        <x:v>46211</x:v>
      </x:c>
      <x:c r="N469" s="35" t="str">
        <x:v>Cohort 2</x:v>
      </x:c>
      <x:c r="O469" s="35" t="str">
        <x:v>DIST-HC-02</x:v>
      </x:c>
      <x:c r="P469" s="35" t="str">
        <x:v>Masked Distributor HC-02</x:v>
      </x:c>
      <x:c r="Q469" s="35" t="str">
        <x:v>P-HC-020</x:v>
      </x:c>
      <x:c r="R469" s="35" t="str">
        <x:v>HC-020</x:v>
      </x:c>
      <x:c r="S469" s="35" t="str">
        <x:v>Masked Store HC-020</x:v>
      </x:c>
      <x:c r="T469" s="35" t="str">
        <x:v>XX1020</x:v>
      </x:c>
      <x:c r="U469" s="35" t="str">
        <x:v>Pharmacy</x:v>
      </x:c>
      <x:c r="V469" s="35" t="str">
        <x:v>Masked</x:v>
      </x:c>
      <x:c r="W469" s="35" t="str">
        <x:v>Masked</x:v>
      </x:c>
      <x:c r="X469" s="37" t="n">
        <x:v>46204</x:v>
      </x:c>
      <x:c r="Y469" s="37" t="n">
        <x:v>46274</x:v>
      </x:c>
      <x:c r="Z469" s="35" t="str">
        <x:v>W02</x:v>
      </x:c>
      <x:c r="AA469" s="35" t="str">
        <x:v>Sep'26</x:v>
      </x:c>
      <x:c r="AB469" s="35" t="str">
        <x:v>08 - 14</x:v>
      </x:c>
      <x:c r="AC469" s="35" t="str">
        <x:v>Week 2 of Sep 2026</x:v>
      </x:c>
      <x:c r="AD469" s="35" t="str">
        <x:v>Continue</x:v>
      </x:c>
      <x:c r="AE469" s="35" t="str"/>
      <x:c r="AF469" s="36" t="n">
        <x:v>48</x:v>
      </x:c>
      <x:c r="AG469" s="36" t="n">
        <x:v>15</x:v>
      </x:c>
      <x:c r="AH469" s="38" t="n">
        <x:f>IFERROR(AG469/AF469,0)</x:f>
        <x:v>0.3125</x:v>
      </x:c>
      <x:c r="AI469" s="36" t="n">
        <x:v>11</x:v>
      </x:c>
      <x:c r="AJ469" s="38" t="n">
        <x:f>IFERROR(AI469/AG469,0)</x:f>
        <x:v>0.7333333333333333</x:v>
      </x:c>
      <x:c r="AK469" s="36" t="n">
        <x:v>5</x:v>
      </x:c>
      <x:c r="AL469" s="36" t="n">
        <x:v>6</x:v>
      </x:c>
      <x:c r="AM469" s="36" t="n">
        <x:v>1</x:v>
      </x:c>
      <x:c r="AN469" s="38" t="n">
        <x:f>IFERROR(AL469/AG469,0)</x:f>
        <x:v>0.4</x:v>
      </x:c>
      <x:c r="AO469" s="36" t="n">
        <x:f>BK468</x:f>
        <x:v>31</x:v>
      </x:c>
      <x:c r="AP469" s="36" t="n">
        <x:f>BL468</x:f>
        <x:v>33</x:v>
      </x:c>
      <x:c r="AQ469" s="36" t="n">
        <x:f>BM468</x:f>
        <x:v>27</x:v>
      </x:c>
      <x:c r="AR469" s="36" t="n">
        <x:f>BN468</x:f>
        <x:v>27</x:v>
      </x:c>
      <x:c r="AS469" s="36" t="n">
        <x:f>BO468</x:f>
        <x:v>40</x:v>
      </x:c>
      <x:c r="AT469" s="36" t="n">
        <x:f>BP468</x:f>
        <x:v>27</x:v>
      </x:c>
      <x:c r="AU469" s="36" t="n">
        <x:f>BQ468</x:f>
        <x:v>31</x:v>
      </x:c>
      <x:c r="AV469" s="36" t="n">
        <x:f>BR468</x:f>
        <x:v>27</x:v>
      </x:c>
      <x:c r="AW469" s="36" t="n">
        <x:f>BS468</x:f>
        <x:v>31</x:v>
      </x:c>
      <x:c r="AX469" s="36" t="n">
        <x:f>BT468</x:f>
        <x:v>32</x:v>
      </x:c>
      <x:c r="AY469" s="36" t="n">
        <x:f>SUM(AO469:AX469)</x:f>
        <x:v>306</x:v>
      </x:c>
      <x:c r="AZ469" s="36" t="n">
        <x:v>0</x:v>
      </x:c>
      <x:c r="BA469" s="36" t="n">
        <x:v>0</x:v>
      </x:c>
      <x:c r="BB469" s="36" t="n">
        <x:v>0</x:v>
      </x:c>
      <x:c r="BC469" s="36" t="n">
        <x:v>0</x:v>
      </x:c>
      <x:c r="BD469" s="36" t="n">
        <x:v>0</x:v>
      </x:c>
      <x:c r="BE469" s="36" t="n">
        <x:v>0</x:v>
      </x:c>
      <x:c r="BF469" s="36" t="n">
        <x:v>0</x:v>
      </x:c>
      <x:c r="BG469" s="36" t="n">
        <x:v>0</x:v>
      </x:c>
      <x:c r="BH469" s="36" t="n">
        <x:v>0</x:v>
      </x:c>
      <x:c r="BI469" s="36" t="n">
        <x:v>0</x:v>
      </x:c>
      <x:c r="BJ469" s="36"/>
      <x:c r="BK469" s="36" t="n">
        <x:f>MAX(0,AO469+AZ469-BV469)</x:f>
        <x:v>31</x:v>
      </x:c>
      <x:c r="BL469" s="36" t="n">
        <x:f>MAX(0,AP469+BA469-BW469)</x:f>
        <x:v>32</x:v>
      </x:c>
      <x:c r="BM469" s="36" t="n">
        <x:f>MAX(0,AQ469+BB469-BX469)</x:f>
        <x:v>26</x:v>
      </x:c>
      <x:c r="BN469" s="36" t="n">
        <x:f>MAX(0,AR469+BC469-BY469)</x:f>
        <x:v>26</x:v>
      </x:c>
      <x:c r="BO469" s="36" t="n">
        <x:f>MAX(0,AS469+BD469-BZ469)</x:f>
        <x:v>40</x:v>
      </x:c>
      <x:c r="BP469" s="36" t="n">
        <x:f>MAX(0,AT469+BE469-CA469)</x:f>
        <x:v>26</x:v>
      </x:c>
      <x:c r="BQ469" s="36" t="n">
        <x:f>MAX(0,AU469+BF469-CB469)</x:f>
        <x:v>30</x:v>
      </x:c>
      <x:c r="BR469" s="36" t="n">
        <x:f>MAX(0,AV469+BG469-CC469)</x:f>
        <x:v>27</x:v>
      </x:c>
      <x:c r="BS469" s="36" t="n">
        <x:f>MAX(0,AW469+BH469-CD469)</x:f>
        <x:v>30</x:v>
      </x:c>
      <x:c r="BT469" s="36" t="n">
        <x:f>MAX(0,AX469+BI469-CE469)</x:f>
        <x:v>31</x:v>
      </x:c>
      <x:c r="BU469" s="36" t="n">
        <x:f>SUM(BK469:BT469)</x:f>
        <x:v>299</x:v>
      </x:c>
      <x:c r="BV469" s="36" t="n">
        <x:v>0</x:v>
      </x:c>
      <x:c r="BW469" s="36" t="n">
        <x:v>1</x:v>
      </x:c>
      <x:c r="BX469" s="36" t="n">
        <x:v>1</x:v>
      </x:c>
      <x:c r="BY469" s="36" t="n">
        <x:v>1</x:v>
      </x:c>
      <x:c r="BZ469" s="36" t="n">
        <x:v>0</x:v>
      </x:c>
      <x:c r="CA469" s="36" t="n">
        <x:v>1</x:v>
      </x:c>
      <x:c r="CB469" s="36" t="n">
        <x:v>1</x:v>
      </x:c>
      <x:c r="CC469" s="36" t="n">
        <x:v>0</x:v>
      </x:c>
      <x:c r="CD469" s="36" t="n">
        <x:v>1</x:v>
      </x:c>
      <x:c r="CE469" s="36" t="n">
        <x:v>1</x:v>
      </x:c>
      <x:c r="CF469" s="36"/>
      <x:c r="CG469" s="36" t="n">
        <x:f>SUM(BW469,CD469)</x:f>
        <x:v>2</x:v>
      </x:c>
      <x:c r="CH469" s="36" t="n">
        <x:f>SUM(BX469,CA469)</x:f>
        <x:v>2</x:v>
      </x:c>
      <x:c r="CI469" s="36" t="n">
        <x:f>SUM(BY469)</x:f>
        <x:v>1</x:v>
      </x:c>
      <x:c r="CJ469" s="36" t="n">
        <x:f>SUM(BV469,BZ469,CB469)</x:f>
        <x:v>1</x:v>
      </x:c>
      <x:c r="CK469" s="36" t="n">
        <x:f>SUM(CC469,CE469)</x:f>
        <x:v>1</x:v>
      </x:c>
      <x:c r="CL469" s="36" t="n">
        <x:f>SUM(CG469:CK469)</x:f>
        <x:v>7</x:v>
      </x:c>
      <x:c r="CM469" s="39" t="n">
        <x:f>SUM(BW469*0.075,CD469*0.075)</x:f>
        <x:v>0.15</x:v>
      </x:c>
      <x:c r="CN469" s="39" t="n">
        <x:f>SUM(BX469*0.06,CA469*0.03)</x:f>
        <x:v>0.09</x:v>
      </x:c>
      <x:c r="CO469" s="39" t="n">
        <x:f>SUM(BY469*0.08)</x:f>
        <x:v>0.08</x:v>
      </x:c>
      <x:c r="CP469" s="39" t="n">
        <x:f>SUM(BV469*0.12,BZ469*0.06,CB469*0.03)</x:f>
        <x:v>0.03</x:v>
      </x:c>
      <x:c r="CQ469" s="39" t="n">
        <x:f>SUM(CC469*0.01,CE469*0.1)</x:f>
        <x:v>0.1</x:v>
      </x:c>
      <x:c r="CR469" s="39" t="n">
        <x:f>SUM(CM469:CQ469)</x:f>
        <x:v>0.44999999999999996</x:v>
      </x:c>
      <x:c r="CS469" s="36" t="n">
        <x:f>SUM(CG469:CH469)</x:f>
        <x:v>4</x:v>
      </x:c>
      <x:c r="CT469" s="36" t="str"/>
      <x:c r="CU469" s="36" t="n">
        <x:f>MIN(AG469,CG469)</x:f>
        <x:v>2</x:v>
      </x:c>
      <x:c r="CV469" s="36" t="n">
        <x:f>MIN(AG469,CH469)</x:f>
        <x:v>2</x:v>
      </x:c>
      <x:c r="CW469" s="36" t="n">
        <x:f>MIN(AG469,CI469)</x:f>
        <x:v>1</x:v>
      </x:c>
      <x:c r="CX469" s="36" t="n">
        <x:f>MIN(AG469,CJ469)</x:f>
        <x:v>1</x:v>
      </x:c>
      <x:c r="CY469" s="36" t="n">
        <x:f>MIN(AG469,CK469)</x:f>
        <x:v>1</x:v>
      </x:c>
    </x:row>
    <x:row r="470" ht="18" customHeight="1">
      <x:c r="A470" s="35" t="str">
        <x:v>Area HC-01</x:v>
      </x:c>
      <x:c r="B470" s="35" t="str">
        <x:v>Area Lead HC-01</x:v>
      </x:c>
      <x:c r="C470" s="35" t="str">
        <x:v>Field Lead HC-04</x:v>
      </x:c>
      <x:c r="D470" s="35" t="str">
        <x:v>City HC-B</x:v>
      </x:c>
      <x:c r="E470" s="35" t="n">
        <x:v>4</x:v>
      </x:c>
      <x:c r="F470" s="35" t="n">
        <x:v>24</x:v>
      </x:c>
      <x:c r="G470" s="35" t="n">
        <x:v>1</x:v>
      </x:c>
      <x:c r="H470" s="35" t="str">
        <x:v>Promoter</x:v>
      </x:c>
      <x:c r="I470" s="35" t="str">
        <x:v>Agency HC-01</x:v>
      </x:c>
      <x:c r="J470" s="35" t="str">
        <x:v>PR-HC-007</x:v>
      </x:c>
      <x:c r="K470" s="35" t="str">
        <x:v>Masked Promoter HC-007</x:v>
      </x:c>
      <x:c r="L470" s="35" t="str">
        <x:v>9XXXX10007</x:v>
      </x:c>
      <x:c r="M470" s="37" t="n">
        <x:v>46211</x:v>
      </x:c>
      <x:c r="N470" s="35" t="str">
        <x:v>Cohort 2</x:v>
      </x:c>
      <x:c r="O470" s="35" t="str">
        <x:v>DIST-HC-02</x:v>
      </x:c>
      <x:c r="P470" s="35" t="str">
        <x:v>Masked Distributor HC-02</x:v>
      </x:c>
      <x:c r="Q470" s="35" t="str">
        <x:v>P-HC-020</x:v>
      </x:c>
      <x:c r="R470" s="35" t="str">
        <x:v>HC-020</x:v>
      </x:c>
      <x:c r="S470" s="35" t="str">
        <x:v>Masked Store HC-020</x:v>
      </x:c>
      <x:c r="T470" s="35" t="str">
        <x:v>XX1020</x:v>
      </x:c>
      <x:c r="U470" s="35" t="str">
        <x:v>Pharmacy</x:v>
      </x:c>
      <x:c r="V470" s="35" t="str">
        <x:v>Masked</x:v>
      </x:c>
      <x:c r="W470" s="35" t="str">
        <x:v>Masked</x:v>
      </x:c>
      <x:c r="X470" s="37" t="n">
        <x:v>46204</x:v>
      </x:c>
      <x:c r="Y470" s="37" t="n">
        <x:v>46275</x:v>
      </x:c>
      <x:c r="Z470" s="35" t="str">
        <x:v>W02</x:v>
      </x:c>
      <x:c r="AA470" s="35" t="str">
        <x:v>Sep'26</x:v>
      </x:c>
      <x:c r="AB470" s="35" t="str">
        <x:v>08 - 14</x:v>
      </x:c>
      <x:c r="AC470" s="35" t="str">
        <x:v>Week 2 of Sep 2026</x:v>
      </x:c>
      <x:c r="AD470" s="35" t="str">
        <x:v>Continue</x:v>
      </x:c>
      <x:c r="AE470" s="35" t="str">
        <x:v>Normal operations</x:v>
      </x:c>
      <x:c r="AF470" s="36" t="n">
        <x:v>52</x:v>
      </x:c>
      <x:c r="AG470" s="36" t="n">
        <x:v>22</x:v>
      </x:c>
      <x:c r="AH470" s="38" t="n">
        <x:f>IFERROR(AG470/AF470,0)</x:f>
        <x:v>0.4230769230769231</x:v>
      </x:c>
      <x:c r="AI470" s="36" t="n">
        <x:v>18</x:v>
      </x:c>
      <x:c r="AJ470" s="38" t="n">
        <x:f>IFERROR(AI470/AG470,0)</x:f>
        <x:v>0.8181818181818182</x:v>
      </x:c>
      <x:c r="AK470" s="36" t="n">
        <x:v>5</x:v>
      </x:c>
      <x:c r="AL470" s="36" t="n">
        <x:v>12</x:v>
      </x:c>
      <x:c r="AM470" s="36" t="n">
        <x:v>1</x:v>
      </x:c>
      <x:c r="AN470" s="38" t="n">
        <x:f>IFERROR(AL470/AG470,0)</x:f>
        <x:v>0.5454545454545454</x:v>
      </x:c>
      <x:c r="AO470" s="36" t="n">
        <x:f>BK469</x:f>
        <x:v>31</x:v>
      </x:c>
      <x:c r="AP470" s="36" t="n">
        <x:f>BL469</x:f>
        <x:v>32</x:v>
      </x:c>
      <x:c r="AQ470" s="36" t="n">
        <x:f>BM469</x:f>
        <x:v>26</x:v>
      </x:c>
      <x:c r="AR470" s="36" t="n">
        <x:f>BN469</x:f>
        <x:v>26</x:v>
      </x:c>
      <x:c r="AS470" s="36" t="n">
        <x:f>BO469</x:f>
        <x:v>40</x:v>
      </x:c>
      <x:c r="AT470" s="36" t="n">
        <x:f>BP469</x:f>
        <x:v>26</x:v>
      </x:c>
      <x:c r="AU470" s="36" t="n">
        <x:f>BQ469</x:f>
        <x:v>30</x:v>
      </x:c>
      <x:c r="AV470" s="36" t="n">
        <x:f>BR469</x:f>
        <x:v>27</x:v>
      </x:c>
      <x:c r="AW470" s="36" t="n">
        <x:f>BS469</x:f>
        <x:v>30</x:v>
      </x:c>
      <x:c r="AX470" s="36" t="n">
        <x:f>BT469</x:f>
        <x:v>31</x:v>
      </x:c>
      <x:c r="AY470" s="36" t="n">
        <x:f>SUM(AO470:AX470)</x:f>
        <x:v>299</x:v>
      </x:c>
      <x:c r="AZ470" s="36" t="n">
        <x:v>16</x:v>
      </x:c>
      <x:c r="BA470" s="36" t="n">
        <x:v>0</x:v>
      </x:c>
      <x:c r="BB470" s="36" t="n">
        <x:v>0</x:v>
      </x:c>
      <x:c r="BC470" s="36" t="n">
        <x:v>0</x:v>
      </x:c>
      <x:c r="BD470" s="36" t="n">
        <x:v>0</x:v>
      </x:c>
      <x:c r="BE470" s="36" t="n">
        <x:v>0</x:v>
      </x:c>
      <x:c r="BF470" s="36" t="n">
        <x:v>17</x:v>
      </x:c>
      <x:c r="BG470" s="36" t="n">
        <x:v>0</x:v>
      </x:c>
      <x:c r="BH470" s="36" t="n">
        <x:v>0</x:v>
      </x:c>
      <x:c r="BI470" s="36" t="n">
        <x:v>0</x:v>
      </x:c>
      <x:c r="BJ470" s="36"/>
      <x:c r="BK470" s="36" t="n">
        <x:f>MAX(0,AO470+AZ470-BV470)</x:f>
        <x:v>47</x:v>
      </x:c>
      <x:c r="BL470" s="36" t="n">
        <x:f>MAX(0,AP470+BA470-BW470)</x:f>
        <x:v>31</x:v>
      </x:c>
      <x:c r="BM470" s="36" t="n">
        <x:f>MAX(0,AQ470+BB470-BX470)</x:f>
        <x:v>25</x:v>
      </x:c>
      <x:c r="BN470" s="36" t="n">
        <x:f>MAX(0,AR470+BC470-BY470)</x:f>
        <x:v>25</x:v>
      </x:c>
      <x:c r="BO470" s="36" t="n">
        <x:f>MAX(0,AS470+BD470-BZ470)</x:f>
        <x:v>40</x:v>
      </x:c>
      <x:c r="BP470" s="36" t="n">
        <x:f>MAX(0,AT470+BE470-CA470)</x:f>
        <x:v>25</x:v>
      </x:c>
      <x:c r="BQ470" s="36" t="n">
        <x:f>MAX(0,AU470+BF470-CB470)</x:f>
        <x:v>46</x:v>
      </x:c>
      <x:c r="BR470" s="36" t="n">
        <x:f>MAX(0,AV470+BG470-CC470)</x:f>
        <x:v>27</x:v>
      </x:c>
      <x:c r="BS470" s="36" t="n">
        <x:f>MAX(0,AW470+BH470-CD470)</x:f>
        <x:v>29</x:v>
      </x:c>
      <x:c r="BT470" s="36" t="n">
        <x:f>MAX(0,AX470+BI470-CE470)</x:f>
        <x:v>30</x:v>
      </x:c>
      <x:c r="BU470" s="36" t="n">
        <x:f>SUM(BK470:BT470)</x:f>
        <x:v>325</x:v>
      </x:c>
      <x:c r="BV470" s="36" t="n">
        <x:v>0</x:v>
      </x:c>
      <x:c r="BW470" s="36" t="n">
        <x:v>1</x:v>
      </x:c>
      <x:c r="BX470" s="36" t="n">
        <x:v>1</x:v>
      </x:c>
      <x:c r="BY470" s="36" t="n">
        <x:v>1</x:v>
      </x:c>
      <x:c r="BZ470" s="36" t="n">
        <x:v>0</x:v>
      </x:c>
      <x:c r="CA470" s="36" t="n">
        <x:v>1</x:v>
      </x:c>
      <x:c r="CB470" s="36" t="n">
        <x:v>1</x:v>
      </x:c>
      <x:c r="CC470" s="36" t="n">
        <x:v>0</x:v>
      </x:c>
      <x:c r="CD470" s="36" t="n">
        <x:v>1</x:v>
      </x:c>
      <x:c r="CE470" s="36" t="n">
        <x:v>1</x:v>
      </x:c>
      <x:c r="CF470" s="36"/>
      <x:c r="CG470" s="36" t="n">
        <x:f>SUM(BW470,CD470)</x:f>
        <x:v>2</x:v>
      </x:c>
      <x:c r="CH470" s="36" t="n">
        <x:f>SUM(BX470,CA470)</x:f>
        <x:v>2</x:v>
      </x:c>
      <x:c r="CI470" s="36" t="n">
        <x:f>SUM(BY470)</x:f>
        <x:v>1</x:v>
      </x:c>
      <x:c r="CJ470" s="36" t="n">
        <x:f>SUM(BV470,BZ470,CB470)</x:f>
        <x:v>1</x:v>
      </x:c>
      <x:c r="CK470" s="36" t="n">
        <x:f>SUM(CC470,CE470)</x:f>
        <x:v>1</x:v>
      </x:c>
      <x:c r="CL470" s="36" t="n">
        <x:f>SUM(CG470:CK470)</x:f>
        <x:v>7</x:v>
      </x:c>
      <x:c r="CM470" s="39" t="n">
        <x:f>SUM(BW470*0.075,CD470*0.075)</x:f>
        <x:v>0.15</x:v>
      </x:c>
      <x:c r="CN470" s="39" t="n">
        <x:f>SUM(BX470*0.06,CA470*0.03)</x:f>
        <x:v>0.09</x:v>
      </x:c>
      <x:c r="CO470" s="39" t="n">
        <x:f>SUM(BY470*0.08)</x:f>
        <x:v>0.08</x:v>
      </x:c>
      <x:c r="CP470" s="39" t="n">
        <x:f>SUM(BV470*0.12,BZ470*0.06,CB470*0.03)</x:f>
        <x:v>0.03</x:v>
      </x:c>
      <x:c r="CQ470" s="39" t="n">
        <x:f>SUM(CC470*0.01,CE470*0.1)</x:f>
        <x:v>0.1</x:v>
      </x:c>
      <x:c r="CR470" s="39" t="n">
        <x:f>SUM(CM470:CQ470)</x:f>
        <x:v>0.44999999999999996</x:v>
      </x:c>
      <x:c r="CS470" s="36" t="n">
        <x:f>SUM(CG470:CH470)</x:f>
        <x:v>4</x:v>
      </x:c>
      <x:c r="CT470" s="36" t="str"/>
      <x:c r="CU470" s="36" t="n">
        <x:f>MIN(AG470,CG470)</x:f>
        <x:v>2</x:v>
      </x:c>
      <x:c r="CV470" s="36" t="n">
        <x:f>MIN(AG470,CH470)</x:f>
        <x:v>2</x:v>
      </x:c>
      <x:c r="CW470" s="36" t="n">
        <x:f>MIN(AG470,CI470)</x:f>
        <x:v>1</x:v>
      </x:c>
      <x:c r="CX470" s="36" t="n">
        <x:f>MIN(AG470,CJ470)</x:f>
        <x:v>1</x:v>
      </x:c>
      <x:c r="CY470" s="36" t="n">
        <x:f>MIN(AG470,CK470)</x:f>
        <x:v>1</x:v>
      </x:c>
    </x:row>
    <x:row r="471" ht="18" customHeight="1">
      <x:c r="A471" s="35" t="str">
        <x:v>Area HC-01</x:v>
      </x:c>
      <x:c r="B471" s="35" t="str">
        <x:v>Area Lead HC-01</x:v>
      </x:c>
      <x:c r="C471" s="35" t="str">
        <x:v>Field Lead HC-04</x:v>
      </x:c>
      <x:c r="D471" s="35" t="str">
        <x:v>City HC-B</x:v>
      </x:c>
      <x:c r="E471" s="35" t="n">
        <x:v>4</x:v>
      </x:c>
      <x:c r="F471" s="35" t="n">
        <x:v>24</x:v>
      </x:c>
      <x:c r="G471" s="35" t="n">
        <x:v>1</x:v>
      </x:c>
      <x:c r="H471" s="35" t="str">
        <x:v>Promoter</x:v>
      </x:c>
      <x:c r="I471" s="35" t="str">
        <x:v>Agency HC-01</x:v>
      </x:c>
      <x:c r="J471" s="35" t="str">
        <x:v>PR-HC-007</x:v>
      </x:c>
      <x:c r="K471" s="35" t="str">
        <x:v>Masked Promoter HC-007</x:v>
      </x:c>
      <x:c r="L471" s="35" t="str">
        <x:v>9XXXX10007</x:v>
      </x:c>
      <x:c r="M471" s="37" t="n">
        <x:v>46211</x:v>
      </x:c>
      <x:c r="N471" s="35" t="str">
        <x:v>Cohort 2</x:v>
      </x:c>
      <x:c r="O471" s="35" t="str">
        <x:v>DIST-HC-02</x:v>
      </x:c>
      <x:c r="P471" s="35" t="str">
        <x:v>Masked Distributor HC-02</x:v>
      </x:c>
      <x:c r="Q471" s="35" t="str">
        <x:v>P-HC-020</x:v>
      </x:c>
      <x:c r="R471" s="35" t="str">
        <x:v>HC-020</x:v>
      </x:c>
      <x:c r="S471" s="35" t="str">
        <x:v>Masked Store HC-020</x:v>
      </x:c>
      <x:c r="T471" s="35" t="str">
        <x:v>XX1020</x:v>
      </x:c>
      <x:c r="U471" s="35" t="str">
        <x:v>Pharmacy</x:v>
      </x:c>
      <x:c r="V471" s="35" t="str">
        <x:v>Masked</x:v>
      </x:c>
      <x:c r="W471" s="35" t="str">
        <x:v>Masked</x:v>
      </x:c>
      <x:c r="X471" s="37" t="n">
        <x:v>46204</x:v>
      </x:c>
      <x:c r="Y471" s="37" t="n">
        <x:v>46276</x:v>
      </x:c>
      <x:c r="Z471" s="35" t="str">
        <x:v>W02</x:v>
      </x:c>
      <x:c r="AA471" s="35" t="str">
        <x:v>Sep'26</x:v>
      </x:c>
      <x:c r="AB471" s="35" t="str">
        <x:v>08 - 14</x:v>
      </x:c>
      <x:c r="AC471" s="35" t="str">
        <x:v>Week 2 of Sep 2026</x:v>
      </x:c>
      <x:c r="AD471" s="35" t="str">
        <x:v>Continue</x:v>
      </x:c>
      <x:c r="AE471" s="35" t="str">
        <x:v>Replenishment pending for selected SKU</x:v>
      </x:c>
      <x:c r="AF471" s="36" t="n">
        <x:v>57</x:v>
      </x:c>
      <x:c r="AG471" s="36" t="n">
        <x:v>15</x:v>
      </x:c>
      <x:c r="AH471" s="38" t="n">
        <x:f>IFERROR(AG471/AF471,0)</x:f>
        <x:v>0.2631578947368421</x:v>
      </x:c>
      <x:c r="AI471" s="36" t="n">
        <x:v>13</x:v>
      </x:c>
      <x:c r="AJ471" s="38" t="n">
        <x:f>IFERROR(AI471/AG471,0)</x:f>
        <x:v>0.8666666666666667</x:v>
      </x:c>
      <x:c r="AK471" s="36" t="n">
        <x:v>2</x:v>
      </x:c>
      <x:c r="AL471" s="36" t="n">
        <x:v>5</x:v>
      </x:c>
      <x:c r="AM471" s="36" t="n">
        <x:v>1</x:v>
      </x:c>
      <x:c r="AN471" s="38" t="n">
        <x:f>IFERROR(AL471/AG471,0)</x:f>
        <x:v>0.3333333333333333</x:v>
      </x:c>
      <x:c r="AO471" s="36" t="n">
        <x:f>BK470</x:f>
        <x:v>47</x:v>
      </x:c>
      <x:c r="AP471" s="36" t="n">
        <x:f>BL470</x:f>
        <x:v>31</x:v>
      </x:c>
      <x:c r="AQ471" s="36" t="n">
        <x:f>BM470</x:f>
        <x:v>25</x:v>
      </x:c>
      <x:c r="AR471" s="36" t="n">
        <x:f>BN470</x:f>
        <x:v>25</x:v>
      </x:c>
      <x:c r="AS471" s="36" t="n">
        <x:f>BO470</x:f>
        <x:v>40</x:v>
      </x:c>
      <x:c r="AT471" s="36" t="n">
        <x:f>BP470</x:f>
        <x:v>25</x:v>
      </x:c>
      <x:c r="AU471" s="36" t="n">
        <x:f>BQ470</x:f>
        <x:v>46</x:v>
      </x:c>
      <x:c r="AV471" s="36" t="n">
        <x:f>BR470</x:f>
        <x:v>27</x:v>
      </x:c>
      <x:c r="AW471" s="36" t="n">
        <x:f>BS470</x:f>
        <x:v>29</x:v>
      </x:c>
      <x:c r="AX471" s="36" t="n">
        <x:f>BT470</x:f>
        <x:v>30</x:v>
      </x:c>
      <x:c r="AY471" s="36" t="n">
        <x:f>SUM(AO471:AX471)</x:f>
        <x:v>325</x:v>
      </x:c>
      <x:c r="AZ471" s="36" t="n">
        <x:v>0</x:v>
      </x:c>
      <x:c r="BA471" s="36" t="n">
        <x:v>19</x:v>
      </x:c>
      <x:c r="BB471" s="36" t="n">
        <x:v>0</x:v>
      </x:c>
      <x:c r="BC471" s="36" t="n">
        <x:v>0</x:v>
      </x:c>
      <x:c r="BD471" s="36" t="n">
        <x:v>0</x:v>
      </x:c>
      <x:c r="BE471" s="36" t="n">
        <x:v>0</x:v>
      </x:c>
      <x:c r="BF471" s="36" t="n">
        <x:v>0</x:v>
      </x:c>
      <x:c r="BG471" s="36" t="n">
        <x:v>18</x:v>
      </x:c>
      <x:c r="BH471" s="36" t="n">
        <x:v>0</x:v>
      </x:c>
      <x:c r="BI471" s="36" t="n">
        <x:v>0</x:v>
      </x:c>
      <x:c r="BJ471" s="36"/>
      <x:c r="BK471" s="36" t="n">
        <x:f>MAX(0,AO471+AZ471-BV471)</x:f>
        <x:v>46</x:v>
      </x:c>
      <x:c r="BL471" s="36" t="n">
        <x:f>MAX(0,AP471+BA471-BW471)</x:f>
        <x:v>49</x:v>
      </x:c>
      <x:c r="BM471" s="36" t="n">
        <x:f>MAX(0,AQ471+BB471-BX471)</x:f>
        <x:v>25</x:v>
      </x:c>
      <x:c r="BN471" s="36" t="n">
        <x:f>MAX(0,AR471+BC471-BY471)</x:f>
        <x:v>24</x:v>
      </x:c>
      <x:c r="BO471" s="36" t="n">
        <x:f>MAX(0,AS471+BD471-BZ471)</x:f>
        <x:v>40</x:v>
      </x:c>
      <x:c r="BP471" s="36" t="n">
        <x:f>MAX(0,AT471+BE471-CA471)</x:f>
        <x:v>0</x:v>
      </x:c>
      <x:c r="BQ471" s="36" t="n">
        <x:f>MAX(0,AU471+BF471-CB471)</x:f>
        <x:v>45</x:v>
      </x:c>
      <x:c r="BR471" s="36" t="n">
        <x:f>MAX(0,AV471+BG471-CC471)</x:f>
        <x:v>45</x:v>
      </x:c>
      <x:c r="BS471" s="36" t="n">
        <x:f>MAX(0,AW471+BH471-CD471)</x:f>
        <x:v>28</x:v>
      </x:c>
      <x:c r="BT471" s="36" t="n">
        <x:f>MAX(0,AX471+BI471-CE471)</x:f>
        <x:v>29</x:v>
      </x:c>
      <x:c r="BU471" s="36" t="n">
        <x:f>SUM(BK471:BT471)</x:f>
        <x:v>331</x:v>
      </x:c>
      <x:c r="BV471" s="36" t="n">
        <x:v>1</x:v>
      </x:c>
      <x:c r="BW471" s="36" t="n">
        <x:v>1</x:v>
      </x:c>
      <x:c r="BX471" s="36" t="n">
        <x:v>0</x:v>
      </x:c>
      <x:c r="BY471" s="36" t="n">
        <x:v>1</x:v>
      </x:c>
      <x:c r="BZ471" s="36" t="n">
        <x:v>0</x:v>
      </x:c>
      <x:c r="CA471" s="36" t="n">
        <x:v>25</x:v>
      </x:c>
      <x:c r="CB471" s="36" t="n">
        <x:v>1</x:v>
      </x:c>
      <x:c r="CC471" s="36" t="n">
        <x:v>0</x:v>
      </x:c>
      <x:c r="CD471" s="36" t="n">
        <x:v>1</x:v>
      </x:c>
      <x:c r="CE471" s="36" t="n">
        <x:v>1</x:v>
      </x:c>
      <x:c r="CF471" s="36"/>
      <x:c r="CG471" s="36" t="n">
        <x:f>SUM(BW471,CD471)</x:f>
        <x:v>2</x:v>
      </x:c>
      <x:c r="CH471" s="36" t="n">
        <x:f>SUM(BX471,CA471)</x:f>
        <x:v>25</x:v>
      </x:c>
      <x:c r="CI471" s="36" t="n">
        <x:f>SUM(BY471)</x:f>
        <x:v>1</x:v>
      </x:c>
      <x:c r="CJ471" s="36" t="n">
        <x:f>SUM(BV471,BZ471,CB471)</x:f>
        <x:v>2</x:v>
      </x:c>
      <x:c r="CK471" s="36" t="n">
        <x:f>SUM(CC471,CE471)</x:f>
        <x:v>1</x:v>
      </x:c>
      <x:c r="CL471" s="36" t="n">
        <x:f>SUM(CG471:CK471)</x:f>
        <x:v>31</x:v>
      </x:c>
      <x:c r="CM471" s="39" t="n">
        <x:f>SUM(BW471*0.075,CD471*0.075)</x:f>
        <x:v>0.15</x:v>
      </x:c>
      <x:c r="CN471" s="39" t="n">
        <x:f>SUM(BX471*0.06,CA471*0.03)</x:f>
        <x:v>0.75</x:v>
      </x:c>
      <x:c r="CO471" s="39" t="n">
        <x:f>SUM(BY471*0.08)</x:f>
        <x:v>0.08</x:v>
      </x:c>
      <x:c r="CP471" s="39" t="n">
        <x:f>SUM(BV471*0.12,BZ471*0.06,CB471*0.03)</x:f>
        <x:v>0.15</x:v>
      </x:c>
      <x:c r="CQ471" s="39" t="n">
        <x:f>SUM(CC471*0.01,CE471*0.1)</x:f>
        <x:v>0.1</x:v>
      </x:c>
      <x:c r="CR471" s="39" t="n">
        <x:f>SUM(CM471:CQ471)</x:f>
        <x:v>1.23</x:v>
      </x:c>
      <x:c r="CS471" s="36" t="n">
        <x:f>SUM(CG471:CH471)</x:f>
        <x:v>27</x:v>
      </x:c>
      <x:c r="CT471" s="36" t="str"/>
      <x:c r="CU471" s="36" t="n">
        <x:f>MIN(AG471,CG471)</x:f>
        <x:v>2</x:v>
      </x:c>
      <x:c r="CV471" s="36" t="n">
        <x:f>MIN(AG471,CH471)</x:f>
        <x:v>15</x:v>
      </x:c>
      <x:c r="CW471" s="36" t="n">
        <x:f>MIN(AG471,CI471)</x:f>
        <x:v>1</x:v>
      </x:c>
      <x:c r="CX471" s="36" t="n">
        <x:f>MIN(AG471,CJ471)</x:f>
        <x:v>2</x:v>
      </x:c>
      <x:c r="CY471" s="36" t="n">
        <x:f>MIN(AG471,CK471)</x:f>
        <x:v>1</x:v>
      </x:c>
    </x:row>
    <x:row r="472" ht="18" customHeight="1">
      <x:c r="A472" s="35" t="str">
        <x:v>Area HC-01</x:v>
      </x:c>
      <x:c r="B472" s="35" t="str">
        <x:v>Area Lead HC-01</x:v>
      </x:c>
      <x:c r="C472" s="35" t="str">
        <x:v>Field Lead HC-04</x:v>
      </x:c>
      <x:c r="D472" s="35" t="str">
        <x:v>City HC-B</x:v>
      </x:c>
      <x:c r="E472" s="35" t="n">
        <x:v>4</x:v>
      </x:c>
      <x:c r="F472" s="35" t="n">
        <x:v>24</x:v>
      </x:c>
      <x:c r="G472" s="35" t="n">
        <x:v>1</x:v>
      </x:c>
      <x:c r="H472" s="35" t="str">
        <x:v>Promoter</x:v>
      </x:c>
      <x:c r="I472" s="35" t="str">
        <x:v>Agency HC-01</x:v>
      </x:c>
      <x:c r="J472" s="35" t="str">
        <x:v>PR-HC-007</x:v>
      </x:c>
      <x:c r="K472" s="35" t="str">
        <x:v>Masked Promoter HC-007</x:v>
      </x:c>
      <x:c r="L472" s="35" t="str">
        <x:v>9XXXX10007</x:v>
      </x:c>
      <x:c r="M472" s="37" t="n">
        <x:v>46211</x:v>
      </x:c>
      <x:c r="N472" s="35" t="str">
        <x:v>Cohort 2</x:v>
      </x:c>
      <x:c r="O472" s="35" t="str">
        <x:v>DIST-HC-02</x:v>
      </x:c>
      <x:c r="P472" s="35" t="str">
        <x:v>Masked Distributor HC-02</x:v>
      </x:c>
      <x:c r="Q472" s="35" t="str">
        <x:v>P-HC-020</x:v>
      </x:c>
      <x:c r="R472" s="35" t="str">
        <x:v>HC-020</x:v>
      </x:c>
      <x:c r="S472" s="35" t="str">
        <x:v>Masked Store HC-020</x:v>
      </x:c>
      <x:c r="T472" s="35" t="str">
        <x:v>XX1020</x:v>
      </x:c>
      <x:c r="U472" s="35" t="str">
        <x:v>Pharmacy</x:v>
      </x:c>
      <x:c r="V472" s="35" t="str">
        <x:v>Masked</x:v>
      </x:c>
      <x:c r="W472" s="35" t="str">
        <x:v>Masked</x:v>
      </x:c>
      <x:c r="X472" s="37" t="n">
        <x:v>46204</x:v>
      </x:c>
      <x:c r="Y472" s="37" t="n">
        <x:v>46277</x:v>
      </x:c>
      <x:c r="Z472" s="35" t="str">
        <x:v>W02</x:v>
      </x:c>
      <x:c r="AA472" s="35" t="str">
        <x:v>Sep'26</x:v>
      </x:c>
      <x:c r="AB472" s="35" t="str">
        <x:v>08 - 14</x:v>
      </x:c>
      <x:c r="AC472" s="35" t="str">
        <x:v>Week 2 of Sep 2026</x:v>
      </x:c>
      <x:c r="AD472" s="35" t="str">
        <x:v>Continue</x:v>
      </x:c>
      <x:c r="AE472" s="35" t="str">
        <x:v>Replenishment pending for selected SKU</x:v>
      </x:c>
      <x:c r="AF472" s="36" t="n">
        <x:v>69</x:v>
      </x:c>
      <x:c r="AG472" s="36" t="n">
        <x:v>22</x:v>
      </x:c>
      <x:c r="AH472" s="38" t="n">
        <x:f>IFERROR(AG472/AF472,0)</x:f>
        <x:v>0.3188405797101449</x:v>
      </x:c>
      <x:c r="AI472" s="36" t="n">
        <x:v>21</x:v>
      </x:c>
      <x:c r="AJ472" s="38" t="n">
        <x:f>IFERROR(AI472/AG472,0)</x:f>
        <x:v>0.9545454545454546</x:v>
      </x:c>
      <x:c r="AK472" s="36" t="n">
        <x:v>5</x:v>
      </x:c>
      <x:c r="AL472" s="36" t="n">
        <x:v>8</x:v>
      </x:c>
      <x:c r="AM472" s="36" t="n">
        <x:v>1</x:v>
      </x:c>
      <x:c r="AN472" s="38" t="n">
        <x:f>IFERROR(AL472/AG472,0)</x:f>
        <x:v>0.36363636363636365</x:v>
      </x:c>
      <x:c r="AO472" s="36" t="n">
        <x:f>BK471</x:f>
        <x:v>46</x:v>
      </x:c>
      <x:c r="AP472" s="36" t="n">
        <x:f>BL471</x:f>
        <x:v>49</x:v>
      </x:c>
      <x:c r="AQ472" s="36" t="n">
        <x:f>BM471</x:f>
        <x:v>25</x:v>
      </x:c>
      <x:c r="AR472" s="36" t="n">
        <x:f>BN471</x:f>
        <x:v>24</x:v>
      </x:c>
      <x:c r="AS472" s="36" t="n">
        <x:f>BO471</x:f>
        <x:v>40</x:v>
      </x:c>
      <x:c r="AT472" s="36" t="n">
        <x:f>BP471</x:f>
        <x:v>0</x:v>
      </x:c>
      <x:c r="AU472" s="36" t="n">
        <x:f>BQ471</x:f>
        <x:v>45</x:v>
      </x:c>
      <x:c r="AV472" s="36" t="n">
        <x:f>BR471</x:f>
        <x:v>45</x:v>
      </x:c>
      <x:c r="AW472" s="36" t="n">
        <x:f>BS471</x:f>
        <x:v>28</x:v>
      </x:c>
      <x:c r="AX472" s="36" t="n">
        <x:f>BT471</x:f>
        <x:v>29</x:v>
      </x:c>
      <x:c r="AY472" s="36" t="n">
        <x:f>SUM(AO472:AX472)</x:f>
        <x:v>331</x:v>
      </x:c>
      <x:c r="AZ472" s="36" t="n">
        <x:v>0</x:v>
      </x:c>
      <x:c r="BA472" s="36" t="n">
        <x:v>0</x:v>
      </x:c>
      <x:c r="BB472" s="36" t="n">
        <x:v>15</x:v>
      </x:c>
      <x:c r="BC472" s="36" t="n">
        <x:v>0</x:v>
      </x:c>
      <x:c r="BD472" s="36" t="n">
        <x:v>0</x:v>
      </x:c>
      <x:c r="BE472" s="36" t="n">
        <x:v>0</x:v>
      </x:c>
      <x:c r="BF472" s="36" t="n">
        <x:v>0</x:v>
      </x:c>
      <x:c r="BG472" s="36" t="n">
        <x:v>0</x:v>
      </x:c>
      <x:c r="BH472" s="36" t="n">
        <x:v>13</x:v>
      </x:c>
      <x:c r="BI472" s="36" t="n">
        <x:v>0</x:v>
      </x:c>
      <x:c r="BJ472" s="36"/>
      <x:c r="BK472" s="36" t="n">
        <x:f>MAX(0,AO472+AZ472-BV472)</x:f>
        <x:v>45</x:v>
      </x:c>
      <x:c r="BL472" s="36" t="n">
        <x:f>MAX(0,AP472+BA472-BW472)</x:f>
        <x:v>48</x:v>
      </x:c>
      <x:c r="BM472" s="36" t="n">
        <x:f>MAX(0,AQ472+BB472-BX472)</x:f>
        <x:v>39</x:v>
      </x:c>
      <x:c r="BN472" s="36" t="n">
        <x:f>MAX(0,AR472+BC472-BY472)</x:f>
        <x:v>23</x:v>
      </x:c>
      <x:c r="BO472" s="36" t="n">
        <x:f>MAX(0,AS472+BD472-BZ472)</x:f>
        <x:v>39</x:v>
      </x:c>
      <x:c r="BP472" s="36" t="n">
        <x:f>MAX(0,AT472+BE472-CA472)</x:f>
        <x:v>0</x:v>
      </x:c>
      <x:c r="BQ472" s="36" t="n">
        <x:f>MAX(0,AU472+BF472-CB472)</x:f>
        <x:v>44</x:v>
      </x:c>
      <x:c r="BR472" s="36" t="n">
        <x:f>MAX(0,AV472+BG472-CC472)</x:f>
        <x:v>45</x:v>
      </x:c>
      <x:c r="BS472" s="36" t="n">
        <x:f>MAX(0,AW472+BH472-CD472)</x:f>
        <x:v>39</x:v>
      </x:c>
      <x:c r="BT472" s="36" t="n">
        <x:f>MAX(0,AX472+BI472-CE472)</x:f>
        <x:v>28</x:v>
      </x:c>
      <x:c r="BU472" s="36" t="n">
        <x:f>SUM(BK472:BT472)</x:f>
        <x:v>350</x:v>
      </x:c>
      <x:c r="BV472" s="36" t="n">
        <x:v>1</x:v>
      </x:c>
      <x:c r="BW472" s="36" t="n">
        <x:v>1</x:v>
      </x:c>
      <x:c r="BX472" s="36" t="n">
        <x:v>1</x:v>
      </x:c>
      <x:c r="BY472" s="36" t="n">
        <x:v>1</x:v>
      </x:c>
      <x:c r="BZ472" s="36" t="n">
        <x:v>1</x:v>
      </x:c>
      <x:c r="CA472" s="36" t="n">
        <x:v>0</x:v>
      </x:c>
      <x:c r="CB472" s="36" t="n">
        <x:v>1</x:v>
      </x:c>
      <x:c r="CC472" s="36" t="n">
        <x:v>0</x:v>
      </x:c>
      <x:c r="CD472" s="36" t="n">
        <x:v>2</x:v>
      </x:c>
      <x:c r="CE472" s="36" t="n">
        <x:v>1</x:v>
      </x:c>
      <x:c r="CF472" s="36"/>
      <x:c r="CG472" s="36" t="n">
        <x:f>SUM(BW472,CD472)</x:f>
        <x:v>3</x:v>
      </x:c>
      <x:c r="CH472" s="36" t="n">
        <x:f>SUM(BX472,CA472)</x:f>
        <x:v>1</x:v>
      </x:c>
      <x:c r="CI472" s="36" t="n">
        <x:f>SUM(BY472)</x:f>
        <x:v>1</x:v>
      </x:c>
      <x:c r="CJ472" s="36" t="n">
        <x:f>SUM(BV472,BZ472,CB472)</x:f>
        <x:v>3</x:v>
      </x:c>
      <x:c r="CK472" s="36" t="n">
        <x:f>SUM(CC472,CE472)</x:f>
        <x:v>1</x:v>
      </x:c>
      <x:c r="CL472" s="36" t="n">
        <x:f>SUM(CG472:CK472)</x:f>
        <x:v>9</x:v>
      </x:c>
      <x:c r="CM472" s="39" t="n">
        <x:f>SUM(BW472*0.075,CD472*0.075)</x:f>
        <x:v>0.22499999999999998</x:v>
      </x:c>
      <x:c r="CN472" s="39" t="n">
        <x:f>SUM(BX472*0.06,CA472*0.03)</x:f>
        <x:v>0.06</x:v>
      </x:c>
      <x:c r="CO472" s="39" t="n">
        <x:f>SUM(BY472*0.08)</x:f>
        <x:v>0.08</x:v>
      </x:c>
      <x:c r="CP472" s="39" t="n">
        <x:f>SUM(BV472*0.12,BZ472*0.06,CB472*0.03)</x:f>
        <x:v>0.21</x:v>
      </x:c>
      <x:c r="CQ472" s="39" t="n">
        <x:f>SUM(CC472*0.01,CE472*0.1)</x:f>
        <x:v>0.1</x:v>
      </x:c>
      <x:c r="CR472" s="39" t="n">
        <x:f>SUM(CM472:CQ472)</x:f>
        <x:v>0.6749999999999999</x:v>
      </x:c>
      <x:c r="CS472" s="36" t="n">
        <x:f>SUM(CG472:CH472)</x:f>
        <x:v>4</x:v>
      </x:c>
      <x:c r="CT472" s="36" t="str"/>
      <x:c r="CU472" s="36" t="n">
        <x:f>MIN(AG472,CG472)</x:f>
        <x:v>3</x:v>
      </x:c>
      <x:c r="CV472" s="36" t="n">
        <x:f>MIN(AG472,CH472)</x:f>
        <x:v>1</x:v>
      </x:c>
      <x:c r="CW472" s="36" t="n">
        <x:f>MIN(AG472,CI472)</x:f>
        <x:v>1</x:v>
      </x:c>
      <x:c r="CX472" s="36" t="n">
        <x:f>MIN(AG472,CJ472)</x:f>
        <x:v>3</x:v>
      </x:c>
      <x:c r="CY472" s="36" t="n">
        <x:f>MIN(AG472,CK472)</x:f>
        <x:v>1</x:v>
      </x:c>
    </x:row>
    <x:row r="473" ht="18" customHeight="1">
      <x:c r="A473" s="35" t="str">
        <x:v>Area HC-01</x:v>
      </x:c>
      <x:c r="B473" s="35" t="str">
        <x:v>Area Lead HC-01</x:v>
      </x:c>
      <x:c r="C473" s="35" t="str">
        <x:v>Field Lead HC-04</x:v>
      </x:c>
      <x:c r="D473" s="35" t="str">
        <x:v>City HC-B</x:v>
      </x:c>
      <x:c r="E473" s="35" t="n">
        <x:v>4</x:v>
      </x:c>
      <x:c r="F473" s="35" t="n">
        <x:v>24</x:v>
      </x:c>
      <x:c r="G473" s="35" t="n">
        <x:v>1</x:v>
      </x:c>
      <x:c r="H473" s="35" t="str">
        <x:v>Promoter</x:v>
      </x:c>
      <x:c r="I473" s="35" t="str">
        <x:v>Agency HC-01</x:v>
      </x:c>
      <x:c r="J473" s="35" t="str">
        <x:v>PR-HC-007</x:v>
      </x:c>
      <x:c r="K473" s="35" t="str">
        <x:v>Masked Promoter HC-007</x:v>
      </x:c>
      <x:c r="L473" s="35" t="str">
        <x:v>9XXXX10007</x:v>
      </x:c>
      <x:c r="M473" s="37" t="n">
        <x:v>46211</x:v>
      </x:c>
      <x:c r="N473" s="35" t="str">
        <x:v>Cohort 2</x:v>
      </x:c>
      <x:c r="O473" s="35" t="str">
        <x:v>DIST-HC-02</x:v>
      </x:c>
      <x:c r="P473" s="35" t="str">
        <x:v>Masked Distributor HC-02</x:v>
      </x:c>
      <x:c r="Q473" s="35" t="str">
        <x:v>P-HC-020</x:v>
      </x:c>
      <x:c r="R473" s="35" t="str">
        <x:v>HC-020</x:v>
      </x:c>
      <x:c r="S473" s="35" t="str">
        <x:v>Masked Store HC-020</x:v>
      </x:c>
      <x:c r="T473" s="35" t="str">
        <x:v>XX1020</x:v>
      </x:c>
      <x:c r="U473" s="35" t="str">
        <x:v>Pharmacy</x:v>
      </x:c>
      <x:c r="V473" s="35" t="str">
        <x:v>Masked</x:v>
      </x:c>
      <x:c r="W473" s="35" t="str">
        <x:v>Masked</x:v>
      </x:c>
      <x:c r="X473" s="37" t="n">
        <x:v>46204</x:v>
      </x:c>
      <x:c r="Y473" s="37" t="n">
        <x:v>46279</x:v>
      </x:c>
      <x:c r="Z473" s="35" t="str">
        <x:v>W02</x:v>
      </x:c>
      <x:c r="AA473" s="35" t="str">
        <x:v>Sep'26</x:v>
      </x:c>
      <x:c r="AB473" s="35" t="str">
        <x:v>08 - 14</x:v>
      </x:c>
      <x:c r="AC473" s="35" t="str">
        <x:v>Week 2 of Sep 2026</x:v>
      </x:c>
      <x:c r="AD473" s="35" t="str">
        <x:v>Continue</x:v>
      </x:c>
      <x:c r="AE473" s="35" t="str">
        <x:v>Replenishment pending for selected SKU</x:v>
      </x:c>
      <x:c r="AF473" s="36" t="n">
        <x:v>48</x:v>
      </x:c>
      <x:c r="AG473" s="36" t="n">
        <x:v>13</x:v>
      </x:c>
      <x:c r="AH473" s="38" t="n">
        <x:f>IFERROR(AG473/AF473,0)</x:f>
        <x:v>0.2708333333333333</x:v>
      </x:c>
      <x:c r="AI473" s="36" t="n">
        <x:v>11</x:v>
      </x:c>
      <x:c r="AJ473" s="38" t="n">
        <x:f>IFERROR(AI473/AG473,0)</x:f>
        <x:v>0.8461538461538461</x:v>
      </x:c>
      <x:c r="AK473" s="36" t="n">
        <x:v>4</x:v>
      </x:c>
      <x:c r="AL473" s="36" t="n">
        <x:v>7</x:v>
      </x:c>
      <x:c r="AM473" s="36" t="n">
        <x:v>1</x:v>
      </x:c>
      <x:c r="AN473" s="38" t="n">
        <x:f>IFERROR(AL473/AG473,0)</x:f>
        <x:v>0.5384615384615384</x:v>
      </x:c>
      <x:c r="AO473" s="36" t="n">
        <x:f>BK472</x:f>
        <x:v>45</x:v>
      </x:c>
      <x:c r="AP473" s="36" t="n">
        <x:f>BL472</x:f>
        <x:v>48</x:v>
      </x:c>
      <x:c r="AQ473" s="36" t="n">
        <x:f>BM472</x:f>
        <x:v>39</x:v>
      </x:c>
      <x:c r="AR473" s="36" t="n">
        <x:f>BN472</x:f>
        <x:v>23</x:v>
      </x:c>
      <x:c r="AS473" s="36" t="n">
        <x:f>BO472</x:f>
        <x:v>39</x:v>
      </x:c>
      <x:c r="AT473" s="36" t="n">
        <x:f>BP472</x:f>
        <x:v>0</x:v>
      </x:c>
      <x:c r="AU473" s="36" t="n">
        <x:f>BQ472</x:f>
        <x:v>44</x:v>
      </x:c>
      <x:c r="AV473" s="36" t="n">
        <x:f>BR472</x:f>
        <x:v>45</x:v>
      </x:c>
      <x:c r="AW473" s="36" t="n">
        <x:f>BS472</x:f>
        <x:v>39</x:v>
      </x:c>
      <x:c r="AX473" s="36" t="n">
        <x:f>BT472</x:f>
        <x:v>28</x:v>
      </x:c>
      <x:c r="AY473" s="36" t="n">
        <x:f>SUM(AO473:AX473)</x:f>
        <x:v>350</x:v>
      </x:c>
      <x:c r="AZ473" s="36" t="n">
        <x:v>0</x:v>
      </x:c>
      <x:c r="BA473" s="36" t="n">
        <x:v>0</x:v>
      </x:c>
      <x:c r="BB473" s="36" t="n">
        <x:v>0</x:v>
      </x:c>
      <x:c r="BC473" s="36" t="n">
        <x:v>19</x:v>
      </x:c>
      <x:c r="BD473" s="36" t="n">
        <x:v>0</x:v>
      </x:c>
      <x:c r="BE473" s="36" t="n">
        <x:v>0</x:v>
      </x:c>
      <x:c r="BF473" s="36" t="n">
        <x:v>0</x:v>
      </x:c>
      <x:c r="BG473" s="36" t="n">
        <x:v>0</x:v>
      </x:c>
      <x:c r="BH473" s="36" t="n">
        <x:v>0</x:v>
      </x:c>
      <x:c r="BI473" s="36" t="n">
        <x:v>13</x:v>
      </x:c>
      <x:c r="BJ473" s="36"/>
      <x:c r="BK473" s="36" t="n">
        <x:f>MAX(0,AO473+AZ473-BV473)</x:f>
        <x:v>44</x:v>
      </x:c>
      <x:c r="BL473" s="36" t="n">
        <x:f>MAX(0,AP473+BA473-BW473)</x:f>
        <x:v>47</x:v>
      </x:c>
      <x:c r="BM473" s="36" t="n">
        <x:f>MAX(0,AQ473+BB473-BX473)</x:f>
        <x:v>38</x:v>
      </x:c>
      <x:c r="BN473" s="36" t="n">
        <x:f>MAX(0,AR473+BC473-BY473)</x:f>
        <x:v>41</x:v>
      </x:c>
      <x:c r="BO473" s="36" t="n">
        <x:f>MAX(0,AS473+BD473-BZ473)</x:f>
        <x:v>38</x:v>
      </x:c>
      <x:c r="BP473" s="36" t="n">
        <x:f>MAX(0,AT473+BE473-CA473)</x:f>
        <x:v>0</x:v>
      </x:c>
      <x:c r="BQ473" s="36" t="n">
        <x:f>MAX(0,AU473+BF473-CB473)</x:f>
        <x:v>43</x:v>
      </x:c>
      <x:c r="BR473" s="36" t="n">
        <x:f>MAX(0,AV473+BG473-CC473)</x:f>
        <x:v>45</x:v>
      </x:c>
      <x:c r="BS473" s="36" t="n">
        <x:f>MAX(0,AW473+BH473-CD473)</x:f>
        <x:v>38</x:v>
      </x:c>
      <x:c r="BT473" s="36" t="n">
        <x:f>MAX(0,AX473+BI473-CE473)</x:f>
        <x:v>40</x:v>
      </x:c>
      <x:c r="BU473" s="36" t="n">
        <x:f>SUM(BK473:BT473)</x:f>
        <x:v>374</x:v>
      </x:c>
      <x:c r="BV473" s="36" t="n">
        <x:v>1</x:v>
      </x:c>
      <x:c r="BW473" s="36" t="n">
        <x:v>1</x:v>
      </x:c>
      <x:c r="BX473" s="36" t="n">
        <x:v>1</x:v>
      </x:c>
      <x:c r="BY473" s="36" t="n">
        <x:v>1</x:v>
      </x:c>
      <x:c r="BZ473" s="36" t="n">
        <x:v>1</x:v>
      </x:c>
      <x:c r="CA473" s="36" t="n">
        <x:v>0</x:v>
      </x:c>
      <x:c r="CB473" s="36" t="n">
        <x:v>1</x:v>
      </x:c>
      <x:c r="CC473" s="36" t="n">
        <x:v>0</x:v>
      </x:c>
      <x:c r="CD473" s="36" t="n">
        <x:v>1</x:v>
      </x:c>
      <x:c r="CE473" s="36" t="n">
        <x:v>1</x:v>
      </x:c>
      <x:c r="CF473" s="36"/>
      <x:c r="CG473" s="36" t="n">
        <x:f>SUM(BW473,CD473)</x:f>
        <x:v>2</x:v>
      </x:c>
      <x:c r="CH473" s="36" t="n">
        <x:f>SUM(BX473,CA473)</x:f>
        <x:v>1</x:v>
      </x:c>
      <x:c r="CI473" s="36" t="n">
        <x:f>SUM(BY473)</x:f>
        <x:v>1</x:v>
      </x:c>
      <x:c r="CJ473" s="36" t="n">
        <x:f>SUM(BV473,BZ473,CB473)</x:f>
        <x:v>3</x:v>
      </x:c>
      <x:c r="CK473" s="36" t="n">
        <x:f>SUM(CC473,CE473)</x:f>
        <x:v>1</x:v>
      </x:c>
      <x:c r="CL473" s="36" t="n">
        <x:f>SUM(CG473:CK473)</x:f>
        <x:v>8</x:v>
      </x:c>
      <x:c r="CM473" s="39" t="n">
        <x:f>SUM(BW473*0.075,CD473*0.075)</x:f>
        <x:v>0.15</x:v>
      </x:c>
      <x:c r="CN473" s="39" t="n">
        <x:f>SUM(BX473*0.06,CA473*0.03)</x:f>
        <x:v>0.06</x:v>
      </x:c>
      <x:c r="CO473" s="39" t="n">
        <x:f>SUM(BY473*0.08)</x:f>
        <x:v>0.08</x:v>
      </x:c>
      <x:c r="CP473" s="39" t="n">
        <x:f>SUM(BV473*0.12,BZ473*0.06,CB473*0.03)</x:f>
        <x:v>0.21</x:v>
      </x:c>
      <x:c r="CQ473" s="39" t="n">
        <x:f>SUM(CC473*0.01,CE473*0.1)</x:f>
        <x:v>0.1</x:v>
      </x:c>
      <x:c r="CR473" s="39" t="n">
        <x:f>SUM(CM473:CQ473)</x:f>
        <x:v>0.6</x:v>
      </x:c>
      <x:c r="CS473" s="36" t="n">
        <x:f>SUM(CG473:CH473)</x:f>
        <x:v>3</x:v>
      </x:c>
      <x:c r="CT473" s="36" t="str"/>
      <x:c r="CU473" s="36" t="n">
        <x:f>MIN(AG473,CG473)</x:f>
        <x:v>2</x:v>
      </x:c>
      <x:c r="CV473" s="36" t="n">
        <x:f>MIN(AG473,CH473)</x:f>
        <x:v>1</x:v>
      </x:c>
      <x:c r="CW473" s="36" t="n">
        <x:f>MIN(AG473,CI473)</x:f>
        <x:v>1</x:v>
      </x:c>
      <x:c r="CX473" s="36" t="n">
        <x:f>MIN(AG473,CJ473)</x:f>
        <x:v>3</x:v>
      </x:c>
      <x:c r="CY473" s="36" t="n">
        <x:f>MIN(AG473,CK473)</x:f>
        <x:v>1</x:v>
      </x:c>
    </x:row>
    <x:row r="474" ht="18" customHeight="1">
      <x:c r="A474" s="35" t="str">
        <x:v>Area HC-01</x:v>
      </x:c>
      <x:c r="B474" s="35" t="str">
        <x:v>Area Lead HC-01</x:v>
      </x:c>
      <x:c r="C474" s="35" t="str">
        <x:v>Field Lead HC-04</x:v>
      </x:c>
      <x:c r="D474" s="35" t="str">
        <x:v>City HC-B</x:v>
      </x:c>
      <x:c r="E474" s="35" t="n">
        <x:v>4</x:v>
      </x:c>
      <x:c r="F474" s="35" t="n">
        <x:v>24</x:v>
      </x:c>
      <x:c r="G474" s="35" t="n">
        <x:v>1</x:v>
      </x:c>
      <x:c r="H474" s="35" t="str">
        <x:v>Promoter</x:v>
      </x:c>
      <x:c r="I474" s="35" t="str">
        <x:v>Agency HC-01</x:v>
      </x:c>
      <x:c r="J474" s="35" t="str">
        <x:v>PR-HC-007</x:v>
      </x:c>
      <x:c r="K474" s="35" t="str">
        <x:v>Masked Promoter HC-007</x:v>
      </x:c>
      <x:c r="L474" s="35" t="str">
        <x:v>9XXXX10007</x:v>
      </x:c>
      <x:c r="M474" s="37" t="n">
        <x:v>46211</x:v>
      </x:c>
      <x:c r="N474" s="35" t="str">
        <x:v>Cohort 2</x:v>
      </x:c>
      <x:c r="O474" s="35" t="str">
        <x:v>DIST-HC-02</x:v>
      </x:c>
      <x:c r="P474" s="35" t="str">
        <x:v>Masked Distributor HC-02</x:v>
      </x:c>
      <x:c r="Q474" s="35" t="str">
        <x:v>P-HC-020</x:v>
      </x:c>
      <x:c r="R474" s="35" t="str">
        <x:v>HC-020</x:v>
      </x:c>
      <x:c r="S474" s="35" t="str">
        <x:v>Masked Store HC-020</x:v>
      </x:c>
      <x:c r="T474" s="35" t="str">
        <x:v>XX1020</x:v>
      </x:c>
      <x:c r="U474" s="35" t="str">
        <x:v>Pharmacy</x:v>
      </x:c>
      <x:c r="V474" s="35" t="str">
        <x:v>Masked</x:v>
      </x:c>
      <x:c r="W474" s="35" t="str">
        <x:v>Masked</x:v>
      </x:c>
      <x:c r="X474" s="37" t="n">
        <x:v>46204</x:v>
      </x:c>
      <x:c r="Y474" s="37" t="n">
        <x:v>46280</x:v>
      </x:c>
      <x:c r="Z474" s="35" t="str">
        <x:v>W03</x:v>
      </x:c>
      <x:c r="AA474" s="35" t="str">
        <x:v>Sep'26</x:v>
      </x:c>
      <x:c r="AB474" s="35" t="str">
        <x:v>15 - 21</x:v>
      </x:c>
      <x:c r="AC474" s="35" t="str">
        <x:v>Week 3 of Sep 2026</x:v>
      </x:c>
      <x:c r="AD474" s="35" t="str">
        <x:v>Continue</x:v>
      </x:c>
      <x:c r="AE474" s="35" t="str">
        <x:v>Replenishment pending for selected SKU</x:v>
      </x:c>
      <x:c r="AF474" s="36" t="n">
        <x:v>42</x:v>
      </x:c>
      <x:c r="AG474" s="36" t="n">
        <x:v>13</x:v>
      </x:c>
      <x:c r="AH474" s="38" t="n">
        <x:f>IFERROR(AG474/AF474,0)</x:f>
        <x:v>0.30952380952380953</x:v>
      </x:c>
      <x:c r="AI474" s="36" t="n">
        <x:v>8</x:v>
      </x:c>
      <x:c r="AJ474" s="38" t="n">
        <x:f>IFERROR(AI474/AG474,0)</x:f>
        <x:v>0.6153846153846154</x:v>
      </x:c>
      <x:c r="AK474" s="36" t="n">
        <x:v>2</x:v>
      </x:c>
      <x:c r="AL474" s="36" t="n">
        <x:v>2</x:v>
      </x:c>
      <x:c r="AM474" s="36" t="n">
        <x:v>1</x:v>
      </x:c>
      <x:c r="AN474" s="38" t="n">
        <x:f>IFERROR(AL474/AG474,0)</x:f>
        <x:v>0.15384615384615385</x:v>
      </x:c>
      <x:c r="AO474" s="36" t="n">
        <x:f>BK473</x:f>
        <x:v>44</x:v>
      </x:c>
      <x:c r="AP474" s="36" t="n">
        <x:f>BL473</x:f>
        <x:v>47</x:v>
      </x:c>
      <x:c r="AQ474" s="36" t="n">
        <x:f>BM473</x:f>
        <x:v>38</x:v>
      </x:c>
      <x:c r="AR474" s="36" t="n">
        <x:f>BN473</x:f>
        <x:v>41</x:v>
      </x:c>
      <x:c r="AS474" s="36" t="n">
        <x:f>BO473</x:f>
        <x:v>38</x:v>
      </x:c>
      <x:c r="AT474" s="36" t="n">
        <x:f>BP473</x:f>
        <x:v>0</x:v>
      </x:c>
      <x:c r="AU474" s="36" t="n">
        <x:f>BQ473</x:f>
        <x:v>43</x:v>
      </x:c>
      <x:c r="AV474" s="36" t="n">
        <x:f>BR473</x:f>
        <x:v>45</x:v>
      </x:c>
      <x:c r="AW474" s="36" t="n">
        <x:f>BS473</x:f>
        <x:v>38</x:v>
      </x:c>
      <x:c r="AX474" s="36" t="n">
        <x:f>BT473</x:f>
        <x:v>40</x:v>
      </x:c>
      <x:c r="AY474" s="36" t="n">
        <x:f>SUM(AO474:AX474)</x:f>
        <x:v>374</x:v>
      </x:c>
      <x:c r="AZ474" s="36" t="n">
        <x:v>0</x:v>
      </x:c>
      <x:c r="BA474" s="36" t="n">
        <x:v>0</x:v>
      </x:c>
      <x:c r="BB474" s="36" t="n">
        <x:v>0</x:v>
      </x:c>
      <x:c r="BC474" s="36" t="n">
        <x:v>0</x:v>
      </x:c>
      <x:c r="BD474" s="36" t="n">
        <x:v>16</x:v>
      </x:c>
      <x:c r="BE474" s="36" t="n">
        <x:v>0</x:v>
      </x:c>
      <x:c r="BF474" s="36" t="n">
        <x:v>0</x:v>
      </x:c>
      <x:c r="BG474" s="36" t="n">
        <x:v>0</x:v>
      </x:c>
      <x:c r="BH474" s="36" t="n">
        <x:v>0</x:v>
      </x:c>
      <x:c r="BI474" s="36" t="n">
        <x:v>0</x:v>
      </x:c>
      <x:c r="BJ474" s="36"/>
      <x:c r="BK474" s="36" t="n">
        <x:f>MAX(0,AO474+AZ474-BV474)</x:f>
        <x:v>43</x:v>
      </x:c>
      <x:c r="BL474" s="36" t="n">
        <x:f>MAX(0,AP474+BA474-BW474)</x:f>
        <x:v>46</x:v>
      </x:c>
      <x:c r="BM474" s="36" t="n">
        <x:f>MAX(0,AQ474+BB474-BX474)</x:f>
        <x:v>37</x:v>
      </x:c>
      <x:c r="BN474" s="36" t="n">
        <x:f>MAX(0,AR474+BC474-BY474)</x:f>
        <x:v>40</x:v>
      </x:c>
      <x:c r="BO474" s="36" t="n">
        <x:f>MAX(0,AS474+BD474-BZ474)</x:f>
        <x:v>54</x:v>
      </x:c>
      <x:c r="BP474" s="36" t="n">
        <x:f>MAX(0,AT474+BE474-CA474)</x:f>
        <x:v>0</x:v>
      </x:c>
      <x:c r="BQ474" s="36" t="n">
        <x:f>MAX(0,AU474+BF474-CB474)</x:f>
        <x:v>43</x:v>
      </x:c>
      <x:c r="BR474" s="36" t="n">
        <x:f>MAX(0,AV474+BG474-CC474)</x:f>
        <x:v>45</x:v>
      </x:c>
      <x:c r="BS474" s="36" t="n">
        <x:f>MAX(0,AW474+BH474-CD474)</x:f>
        <x:v>37</x:v>
      </x:c>
      <x:c r="BT474" s="36" t="n">
        <x:f>MAX(0,AX474+BI474-CE474)</x:f>
        <x:v>39</x:v>
      </x:c>
      <x:c r="BU474" s="36" t="n">
        <x:f>SUM(BK474:BT474)</x:f>
        <x:v>384</x:v>
      </x:c>
      <x:c r="BV474" s="36" t="n">
        <x:v>1</x:v>
      </x:c>
      <x:c r="BW474" s="36" t="n">
        <x:v>1</x:v>
      </x:c>
      <x:c r="BX474" s="36" t="n">
        <x:v>1</x:v>
      </x:c>
      <x:c r="BY474" s="36" t="n">
        <x:v>1</x:v>
      </x:c>
      <x:c r="BZ474" s="36" t="n">
        <x:v>0</x:v>
      </x:c>
      <x:c r="CA474" s="36" t="n">
        <x:v>0</x:v>
      </x:c>
      <x:c r="CB474" s="36" t="n">
        <x:v>0</x:v>
      </x:c>
      <x:c r="CC474" s="36" t="n">
        <x:v>0</x:v>
      </x:c>
      <x:c r="CD474" s="36" t="n">
        <x:v>1</x:v>
      </x:c>
      <x:c r="CE474" s="36" t="n">
        <x:v>1</x:v>
      </x:c>
      <x:c r="CF474" s="36"/>
      <x:c r="CG474" s="36" t="n">
        <x:f>SUM(BW474,CD474)</x:f>
        <x:v>2</x:v>
      </x:c>
      <x:c r="CH474" s="36" t="n">
        <x:f>SUM(BX474,CA474)</x:f>
        <x:v>1</x:v>
      </x:c>
      <x:c r="CI474" s="36" t="n">
        <x:f>SUM(BY474)</x:f>
        <x:v>1</x:v>
      </x:c>
      <x:c r="CJ474" s="36" t="n">
        <x:f>SUM(BV474,BZ474,CB474)</x:f>
        <x:v>1</x:v>
      </x:c>
      <x:c r="CK474" s="36" t="n">
        <x:f>SUM(CC474,CE474)</x:f>
        <x:v>1</x:v>
      </x:c>
      <x:c r="CL474" s="36" t="n">
        <x:f>SUM(CG474:CK474)</x:f>
        <x:v>6</x:v>
      </x:c>
      <x:c r="CM474" s="39" t="n">
        <x:f>SUM(BW474*0.075,CD474*0.075)</x:f>
        <x:v>0.15</x:v>
      </x:c>
      <x:c r="CN474" s="39" t="n">
        <x:f>SUM(BX474*0.06,CA474*0.03)</x:f>
        <x:v>0.06</x:v>
      </x:c>
      <x:c r="CO474" s="39" t="n">
        <x:f>SUM(BY474*0.08)</x:f>
        <x:v>0.08</x:v>
      </x:c>
      <x:c r="CP474" s="39" t="n">
        <x:f>SUM(BV474*0.12,BZ474*0.06,CB474*0.03)</x:f>
        <x:v>0.12</x:v>
      </x:c>
      <x:c r="CQ474" s="39" t="n">
        <x:f>SUM(CC474*0.01,CE474*0.1)</x:f>
        <x:v>0.1</x:v>
      </x:c>
      <x:c r="CR474" s="39" t="n">
        <x:f>SUM(CM474:CQ474)</x:f>
        <x:v>0.51</x:v>
      </x:c>
      <x:c r="CS474" s="36" t="n">
        <x:f>SUM(CG474:CH474)</x:f>
        <x:v>3</x:v>
      </x:c>
      <x:c r="CT474" s="36" t="str"/>
      <x:c r="CU474" s="36" t="n">
        <x:f>MIN(AG474,CG474)</x:f>
        <x:v>2</x:v>
      </x:c>
      <x:c r="CV474" s="36" t="n">
        <x:f>MIN(AG474,CH474)</x:f>
        <x:v>1</x:v>
      </x:c>
      <x:c r="CW474" s="36" t="n">
        <x:f>MIN(AG474,CI474)</x:f>
        <x:v>1</x:v>
      </x:c>
      <x:c r="CX474" s="36" t="n">
        <x:f>MIN(AG474,CJ474)</x:f>
        <x:v>1</x:v>
      </x:c>
      <x:c r="CY474" s="36" t="n">
        <x:f>MIN(AG474,CK474)</x:f>
        <x:v>1</x:v>
      </x:c>
    </x:row>
    <x:row r="475" ht="18" customHeight="1">
      <x:c r="A475" s="35" t="str">
        <x:v>Area HC-01</x:v>
      </x:c>
      <x:c r="B475" s="35" t="str">
        <x:v>Area Lead HC-01</x:v>
      </x:c>
      <x:c r="C475" s="35" t="str">
        <x:v>Field Lead HC-04</x:v>
      </x:c>
      <x:c r="D475" s="35" t="str">
        <x:v>City HC-B</x:v>
      </x:c>
      <x:c r="E475" s="35" t="n">
        <x:v>4</x:v>
      </x:c>
      <x:c r="F475" s="35" t="n">
        <x:v>24</x:v>
      </x:c>
      <x:c r="G475" s="35" t="n">
        <x:v>1</x:v>
      </x:c>
      <x:c r="H475" s="35" t="str">
        <x:v>Promoter</x:v>
      </x:c>
      <x:c r="I475" s="35" t="str">
        <x:v>Agency HC-01</x:v>
      </x:c>
      <x:c r="J475" s="35" t="str">
        <x:v>PR-HC-007</x:v>
      </x:c>
      <x:c r="K475" s="35" t="str">
        <x:v>Masked Promoter HC-007</x:v>
      </x:c>
      <x:c r="L475" s="35" t="str">
        <x:v>9XXXX10007</x:v>
      </x:c>
      <x:c r="M475" s="37" t="n">
        <x:v>46211</x:v>
      </x:c>
      <x:c r="N475" s="35" t="str">
        <x:v>Cohort 2</x:v>
      </x:c>
      <x:c r="O475" s="35" t="str">
        <x:v>DIST-HC-02</x:v>
      </x:c>
      <x:c r="P475" s="35" t="str">
        <x:v>Masked Distributor HC-02</x:v>
      </x:c>
      <x:c r="Q475" s="35" t="str">
        <x:v>P-HC-020</x:v>
      </x:c>
      <x:c r="R475" s="35" t="str">
        <x:v>HC-020</x:v>
      </x:c>
      <x:c r="S475" s="35" t="str">
        <x:v>Masked Store HC-020</x:v>
      </x:c>
      <x:c r="T475" s="35" t="str">
        <x:v>XX1020</x:v>
      </x:c>
      <x:c r="U475" s="35" t="str">
        <x:v>Pharmacy</x:v>
      </x:c>
      <x:c r="V475" s="35" t="str">
        <x:v>Masked</x:v>
      </x:c>
      <x:c r="W475" s="35" t="str">
        <x:v>Masked</x:v>
      </x:c>
      <x:c r="X475" s="37" t="n">
        <x:v>46204</x:v>
      </x:c>
      <x:c r="Y475" s="37" t="n">
        <x:v>46281</x:v>
      </x:c>
      <x:c r="Z475" s="35" t="str">
        <x:v>W03</x:v>
      </x:c>
      <x:c r="AA475" s="35" t="str">
        <x:v>Sep'26</x:v>
      </x:c>
      <x:c r="AB475" s="35" t="str">
        <x:v>15 - 21</x:v>
      </x:c>
      <x:c r="AC475" s="35" t="str">
        <x:v>Week 3 of Sep 2026</x:v>
      </x:c>
      <x:c r="AD475" s="35" t="str">
        <x:v>Continue</x:v>
      </x:c>
      <x:c r="AE475" s="35" t="str"/>
      <x:c r="AF475" s="36" t="n">
        <x:v>41</x:v>
      </x:c>
      <x:c r="AG475" s="36" t="n">
        <x:v>11</x:v>
      </x:c>
      <x:c r="AH475" s="38" t="n">
        <x:f>IFERROR(AG475/AF475,0)</x:f>
        <x:v>0.2682926829268293</x:v>
      </x:c>
      <x:c r="AI475" s="36" t="n">
        <x:v>10</x:v>
      </x:c>
      <x:c r="AJ475" s="38" t="n">
        <x:f>IFERROR(AI475/AG475,0)</x:f>
        <x:v>0.9090909090909091</x:v>
      </x:c>
      <x:c r="AK475" s="36" t="n">
        <x:v>3</x:v>
      </x:c>
      <x:c r="AL475" s="36" t="n">
        <x:v>7</x:v>
      </x:c>
      <x:c r="AM475" s="36" t="n">
        <x:v>1</x:v>
      </x:c>
      <x:c r="AN475" s="38" t="n">
        <x:f>IFERROR(AL475/AG475,0)</x:f>
        <x:v>0.6363636363636364</x:v>
      </x:c>
      <x:c r="AO475" s="36" t="n">
        <x:f>BK474</x:f>
        <x:v>43</x:v>
      </x:c>
      <x:c r="AP475" s="36" t="n">
        <x:f>BL474</x:f>
        <x:v>46</x:v>
      </x:c>
      <x:c r="AQ475" s="36" t="n">
        <x:f>BM474</x:f>
        <x:v>37</x:v>
      </x:c>
      <x:c r="AR475" s="36" t="n">
        <x:f>BN474</x:f>
        <x:v>40</x:v>
      </x:c>
      <x:c r="AS475" s="36" t="n">
        <x:f>BO474</x:f>
        <x:v>54</x:v>
      </x:c>
      <x:c r="AT475" s="36" t="n">
        <x:f>BP474</x:f>
        <x:v>0</x:v>
      </x:c>
      <x:c r="AU475" s="36" t="n">
        <x:f>BQ474</x:f>
        <x:v>43</x:v>
      </x:c>
      <x:c r="AV475" s="36" t="n">
        <x:f>BR474</x:f>
        <x:v>45</x:v>
      </x:c>
      <x:c r="AW475" s="36" t="n">
        <x:f>BS474</x:f>
        <x:v>37</x:v>
      </x:c>
      <x:c r="AX475" s="36" t="n">
        <x:f>BT474</x:f>
        <x:v>39</x:v>
      </x:c>
      <x:c r="AY475" s="36" t="n">
        <x:f>SUM(AO475:AX475)</x:f>
        <x:v>384</x:v>
      </x:c>
      <x:c r="AZ475" s="36" t="n">
        <x:v>0</x:v>
      </x:c>
      <x:c r="BA475" s="36" t="n">
        <x:v>0</x:v>
      </x:c>
      <x:c r="BB475" s="36" t="n">
        <x:v>0</x:v>
      </x:c>
      <x:c r="BC475" s="36" t="n">
        <x:v>0</x:v>
      </x:c>
      <x:c r="BD475" s="36" t="n">
        <x:v>0</x:v>
      </x:c>
      <x:c r="BE475" s="36" t="n">
        <x:v>17</x:v>
      </x:c>
      <x:c r="BF475" s="36" t="n">
        <x:v>0</x:v>
      </x:c>
      <x:c r="BG475" s="36" t="n">
        <x:v>0</x:v>
      </x:c>
      <x:c r="BH475" s="36" t="n">
        <x:v>0</x:v>
      </x:c>
      <x:c r="BI475" s="36" t="n">
        <x:v>0</x:v>
      </x:c>
      <x:c r="BJ475" s="36"/>
      <x:c r="BK475" s="36" t="n">
        <x:f>MAX(0,AO475+AZ475-BV475)</x:f>
        <x:v>43</x:v>
      </x:c>
      <x:c r="BL475" s="36" t="n">
        <x:f>MAX(0,AP475+BA475-BW475)</x:f>
        <x:v>45</x:v>
      </x:c>
      <x:c r="BM475" s="36" t="n">
        <x:f>MAX(0,AQ475+BB475-BX475)</x:f>
        <x:v>36</x:v>
      </x:c>
      <x:c r="BN475" s="36" t="n">
        <x:f>MAX(0,AR475+BC475-BY475)</x:f>
        <x:v>39</x:v>
      </x:c>
      <x:c r="BO475" s="36" t="n">
        <x:f>MAX(0,AS475+BD475-BZ475)</x:f>
        <x:v>54</x:v>
      </x:c>
      <x:c r="BP475" s="36" t="n">
        <x:f>MAX(0,AT475+BE475-CA475)</x:f>
        <x:v>16</x:v>
      </x:c>
      <x:c r="BQ475" s="36" t="n">
        <x:f>MAX(0,AU475+BF475-CB475)</x:f>
        <x:v>42</x:v>
      </x:c>
      <x:c r="BR475" s="36" t="n">
        <x:f>MAX(0,AV475+BG475-CC475)</x:f>
        <x:v>45</x:v>
      </x:c>
      <x:c r="BS475" s="36" t="n">
        <x:f>MAX(0,AW475+BH475-CD475)</x:f>
        <x:v>36</x:v>
      </x:c>
      <x:c r="BT475" s="36" t="n">
        <x:f>MAX(0,AX475+BI475-CE475)</x:f>
        <x:v>38</x:v>
      </x:c>
      <x:c r="BU475" s="36" t="n">
        <x:f>SUM(BK475:BT475)</x:f>
        <x:v>394</x:v>
      </x:c>
      <x:c r="BV475" s="36" t="n">
        <x:v>0</x:v>
      </x:c>
      <x:c r="BW475" s="36" t="n">
        <x:v>1</x:v>
      </x:c>
      <x:c r="BX475" s="36" t="n">
        <x:v>1</x:v>
      </x:c>
      <x:c r="BY475" s="36" t="n">
        <x:v>1</x:v>
      </x:c>
      <x:c r="BZ475" s="36" t="n">
        <x:v>0</x:v>
      </x:c>
      <x:c r="CA475" s="36" t="n">
        <x:v>1</x:v>
      </x:c>
      <x:c r="CB475" s="36" t="n">
        <x:v>1</x:v>
      </x:c>
      <x:c r="CC475" s="36" t="n">
        <x:v>0</x:v>
      </x:c>
      <x:c r="CD475" s="36" t="n">
        <x:v>1</x:v>
      </x:c>
      <x:c r="CE475" s="36" t="n">
        <x:v>1</x:v>
      </x:c>
      <x:c r="CF475" s="36"/>
      <x:c r="CG475" s="36" t="n">
        <x:f>SUM(BW475,CD475)</x:f>
        <x:v>2</x:v>
      </x:c>
      <x:c r="CH475" s="36" t="n">
        <x:f>SUM(BX475,CA475)</x:f>
        <x:v>2</x:v>
      </x:c>
      <x:c r="CI475" s="36" t="n">
        <x:f>SUM(BY475)</x:f>
        <x:v>1</x:v>
      </x:c>
      <x:c r="CJ475" s="36" t="n">
        <x:f>SUM(BV475,BZ475,CB475)</x:f>
        <x:v>1</x:v>
      </x:c>
      <x:c r="CK475" s="36" t="n">
        <x:f>SUM(CC475,CE475)</x:f>
        <x:v>1</x:v>
      </x:c>
      <x:c r="CL475" s="36" t="n">
        <x:f>SUM(CG475:CK475)</x:f>
        <x:v>7</x:v>
      </x:c>
      <x:c r="CM475" s="39" t="n">
        <x:f>SUM(BW475*0.075,CD475*0.075)</x:f>
        <x:v>0.15</x:v>
      </x:c>
      <x:c r="CN475" s="39" t="n">
        <x:f>SUM(BX475*0.06,CA475*0.03)</x:f>
        <x:v>0.09</x:v>
      </x:c>
      <x:c r="CO475" s="39" t="n">
        <x:f>SUM(BY475*0.08)</x:f>
        <x:v>0.08</x:v>
      </x:c>
      <x:c r="CP475" s="39" t="n">
        <x:f>SUM(BV475*0.12,BZ475*0.06,CB475*0.03)</x:f>
        <x:v>0.03</x:v>
      </x:c>
      <x:c r="CQ475" s="39" t="n">
        <x:f>SUM(CC475*0.01,CE475*0.1)</x:f>
        <x:v>0.1</x:v>
      </x:c>
      <x:c r="CR475" s="39" t="n">
        <x:f>SUM(CM475:CQ475)</x:f>
        <x:v>0.44999999999999996</x:v>
      </x:c>
      <x:c r="CS475" s="36" t="n">
        <x:f>SUM(CG475:CH475)</x:f>
        <x:v>4</x:v>
      </x:c>
      <x:c r="CT475" s="36" t="str"/>
      <x:c r="CU475" s="36" t="n">
        <x:f>MIN(AG475,CG475)</x:f>
        <x:v>2</x:v>
      </x:c>
      <x:c r="CV475" s="36" t="n">
        <x:f>MIN(AG475,CH475)</x:f>
        <x:v>2</x:v>
      </x:c>
      <x:c r="CW475" s="36" t="n">
        <x:f>MIN(AG475,CI475)</x:f>
        <x:v>1</x:v>
      </x:c>
      <x:c r="CX475" s="36" t="n">
        <x:f>MIN(AG475,CJ475)</x:f>
        <x:v>1</x:v>
      </x:c>
      <x:c r="CY475" s="36" t="n">
        <x:f>MIN(AG475,CK475)</x:f>
        <x:v>1</x:v>
      </x:c>
    </x:row>
    <x:row r="476" ht="18" customHeight="1">
      <x:c r="A476" s="35" t="str">
        <x:v>Area HC-01</x:v>
      </x:c>
      <x:c r="B476" s="35" t="str">
        <x:v>Area Lead HC-01</x:v>
      </x:c>
      <x:c r="C476" s="35" t="str">
        <x:v>Field Lead HC-04</x:v>
      </x:c>
      <x:c r="D476" s="35" t="str">
        <x:v>City HC-B</x:v>
      </x:c>
      <x:c r="E476" s="35" t="n">
        <x:v>4</x:v>
      </x:c>
      <x:c r="F476" s="35" t="n">
        <x:v>24</x:v>
      </x:c>
      <x:c r="G476" s="35" t="n">
        <x:v>1</x:v>
      </x:c>
      <x:c r="H476" s="35" t="str">
        <x:v>Promoter</x:v>
      </x:c>
      <x:c r="I476" s="35" t="str">
        <x:v>Agency HC-01</x:v>
      </x:c>
      <x:c r="J476" s="35" t="str">
        <x:v>PR-HC-007</x:v>
      </x:c>
      <x:c r="K476" s="35" t="str">
        <x:v>Masked Promoter HC-007</x:v>
      </x:c>
      <x:c r="L476" s="35" t="str">
        <x:v>9XXXX10007</x:v>
      </x:c>
      <x:c r="M476" s="37" t="n">
        <x:v>46211</x:v>
      </x:c>
      <x:c r="N476" s="35" t="str">
        <x:v>Cohort 2</x:v>
      </x:c>
      <x:c r="O476" s="35" t="str">
        <x:v>DIST-HC-02</x:v>
      </x:c>
      <x:c r="P476" s="35" t="str">
        <x:v>Masked Distributor HC-02</x:v>
      </x:c>
      <x:c r="Q476" s="35" t="str">
        <x:v>P-HC-020</x:v>
      </x:c>
      <x:c r="R476" s="35" t="str">
        <x:v>HC-020</x:v>
      </x:c>
      <x:c r="S476" s="35" t="str">
        <x:v>Masked Store HC-020</x:v>
      </x:c>
      <x:c r="T476" s="35" t="str">
        <x:v>XX1020</x:v>
      </x:c>
      <x:c r="U476" s="35" t="str">
        <x:v>Pharmacy</x:v>
      </x:c>
      <x:c r="V476" s="35" t="str">
        <x:v>Masked</x:v>
      </x:c>
      <x:c r="W476" s="35" t="str">
        <x:v>Masked</x:v>
      </x:c>
      <x:c r="X476" s="37" t="n">
        <x:v>46204</x:v>
      </x:c>
      <x:c r="Y476" s="37" t="n">
        <x:v>46282</x:v>
      </x:c>
      <x:c r="Z476" s="35" t="str">
        <x:v>W03</x:v>
      </x:c>
      <x:c r="AA476" s="35" t="str">
        <x:v>Sep'26</x:v>
      </x:c>
      <x:c r="AB476" s="35" t="str">
        <x:v>15 - 21</x:v>
      </x:c>
      <x:c r="AC476" s="35" t="str">
        <x:v>Week 3 of Sep 2026</x:v>
      </x:c>
      <x:c r="AD476" s="35" t="str">
        <x:v>Continue</x:v>
      </x:c>
      <x:c r="AE476" s="35" t="str"/>
      <x:c r="AF476" s="36" t="n">
        <x:v>50</x:v>
      </x:c>
      <x:c r="AG476" s="36" t="n">
        <x:v>14</x:v>
      </x:c>
      <x:c r="AH476" s="38" t="n">
        <x:f>IFERROR(AG476/AF476,0)</x:f>
        <x:v>0.28</x:v>
      </x:c>
      <x:c r="AI476" s="36" t="n">
        <x:v>12</x:v>
      </x:c>
      <x:c r="AJ476" s="38" t="n">
        <x:f>IFERROR(AI476/AG476,0)</x:f>
        <x:v>0.8571428571428571</x:v>
      </x:c>
      <x:c r="AK476" s="36" t="n">
        <x:v>4</x:v>
      </x:c>
      <x:c r="AL476" s="36" t="n">
        <x:v>8</x:v>
      </x:c>
      <x:c r="AM476" s="36" t="n">
        <x:v>1</x:v>
      </x:c>
      <x:c r="AN476" s="38" t="n">
        <x:f>IFERROR(AL476/AG476,0)</x:f>
        <x:v>0.5714285714285714</x:v>
      </x:c>
      <x:c r="AO476" s="36" t="n">
        <x:f>BK475</x:f>
        <x:v>43</x:v>
      </x:c>
      <x:c r="AP476" s="36" t="n">
        <x:f>BL475</x:f>
        <x:v>45</x:v>
      </x:c>
      <x:c r="AQ476" s="36" t="n">
        <x:f>BM475</x:f>
        <x:v>36</x:v>
      </x:c>
      <x:c r="AR476" s="36" t="n">
        <x:f>BN475</x:f>
        <x:v>39</x:v>
      </x:c>
      <x:c r="AS476" s="36" t="n">
        <x:f>BO475</x:f>
        <x:v>54</x:v>
      </x:c>
      <x:c r="AT476" s="36" t="n">
        <x:f>BP475</x:f>
        <x:v>16</x:v>
      </x:c>
      <x:c r="AU476" s="36" t="n">
        <x:f>BQ475</x:f>
        <x:v>42</x:v>
      </x:c>
      <x:c r="AV476" s="36" t="n">
        <x:f>BR475</x:f>
        <x:v>45</x:v>
      </x:c>
      <x:c r="AW476" s="36" t="n">
        <x:f>BS475</x:f>
        <x:v>36</x:v>
      </x:c>
      <x:c r="AX476" s="36" t="n">
        <x:f>BT475</x:f>
        <x:v>38</x:v>
      </x:c>
      <x:c r="AY476" s="36" t="n">
        <x:f>SUM(AO476:AX476)</x:f>
        <x:v>394</x:v>
      </x:c>
      <x:c r="AZ476" s="36" t="n">
        <x:v>11</x:v>
      </x:c>
      <x:c r="BA476" s="36" t="n">
        <x:v>0</x:v>
      </x:c>
      <x:c r="BB476" s="36" t="n">
        <x:v>0</x:v>
      </x:c>
      <x:c r="BC476" s="36" t="n">
        <x:v>0</x:v>
      </x:c>
      <x:c r="BD476" s="36" t="n">
        <x:v>0</x:v>
      </x:c>
      <x:c r="BE476" s="36" t="n">
        <x:v>0</x:v>
      </x:c>
      <x:c r="BF476" s="36" t="n">
        <x:v>11</x:v>
      </x:c>
      <x:c r="BG476" s="36" t="n">
        <x:v>0</x:v>
      </x:c>
      <x:c r="BH476" s="36" t="n">
        <x:v>0</x:v>
      </x:c>
      <x:c r="BI476" s="36" t="n">
        <x:v>0</x:v>
      </x:c>
      <x:c r="BJ476" s="36"/>
      <x:c r="BK476" s="36" t="n">
        <x:f>MAX(0,AO476+AZ476-BV476)</x:f>
        <x:v>54</x:v>
      </x:c>
      <x:c r="BL476" s="36" t="n">
        <x:f>MAX(0,AP476+BA476-BW476)</x:f>
        <x:v>44</x:v>
      </x:c>
      <x:c r="BM476" s="36" t="n">
        <x:f>MAX(0,AQ476+BB476-BX476)</x:f>
        <x:v>35</x:v>
      </x:c>
      <x:c r="BN476" s="36" t="n">
        <x:f>MAX(0,AR476+BC476-BY476)</x:f>
        <x:v>39</x:v>
      </x:c>
      <x:c r="BO476" s="36" t="n">
        <x:f>MAX(0,AS476+BD476-BZ476)</x:f>
        <x:v>54</x:v>
      </x:c>
      <x:c r="BP476" s="36" t="n">
        <x:f>MAX(0,AT476+BE476-CA476)</x:f>
        <x:v>16</x:v>
      </x:c>
      <x:c r="BQ476" s="36" t="n">
        <x:f>MAX(0,AU476+BF476-CB476)</x:f>
        <x:v>53</x:v>
      </x:c>
      <x:c r="BR476" s="36" t="n">
        <x:f>MAX(0,AV476+BG476-CC476)</x:f>
        <x:v>45</x:v>
      </x:c>
      <x:c r="BS476" s="36" t="n">
        <x:f>MAX(0,AW476+BH476-CD476)</x:f>
        <x:v>35</x:v>
      </x:c>
      <x:c r="BT476" s="36" t="n">
        <x:f>MAX(0,AX476+BI476-CE476)</x:f>
        <x:v>37</x:v>
      </x:c>
      <x:c r="BU476" s="36" t="n">
        <x:f>SUM(BK476:BT476)</x:f>
        <x:v>412</x:v>
      </x:c>
      <x:c r="BV476" s="36" t="n">
        <x:v>0</x:v>
      </x:c>
      <x:c r="BW476" s="36" t="n">
        <x:v>1</x:v>
      </x:c>
      <x:c r="BX476" s="36" t="n">
        <x:v>1</x:v>
      </x:c>
      <x:c r="BY476" s="36" t="n">
        <x:v>0</x:v>
      </x:c>
      <x:c r="BZ476" s="36" t="n">
        <x:v>0</x:v>
      </x:c>
      <x:c r="CA476" s="36" t="n">
        <x:v>0</x:v>
      </x:c>
      <x:c r="CB476" s="36" t="n">
        <x:v>0</x:v>
      </x:c>
      <x:c r="CC476" s="36" t="n">
        <x:v>0</x:v>
      </x:c>
      <x:c r="CD476" s="36" t="n">
        <x:v>1</x:v>
      </x:c>
      <x:c r="CE476" s="36" t="n">
        <x:v>1</x:v>
      </x:c>
      <x:c r="CF476" s="36"/>
      <x:c r="CG476" s="36" t="n">
        <x:f>SUM(BW476,CD476)</x:f>
        <x:v>2</x:v>
      </x:c>
      <x:c r="CH476" s="36" t="n">
        <x:f>SUM(BX476,CA476)</x:f>
        <x:v>1</x:v>
      </x:c>
      <x:c r="CI476" s="36" t="n">
        <x:f>SUM(BY476)</x:f>
        <x:v>0</x:v>
      </x:c>
      <x:c r="CJ476" s="36" t="n">
        <x:f>SUM(BV476,BZ476,CB476)</x:f>
        <x:v>0</x:v>
      </x:c>
      <x:c r="CK476" s="36" t="n">
        <x:f>SUM(CC476,CE476)</x:f>
        <x:v>1</x:v>
      </x:c>
      <x:c r="CL476" s="36" t="n">
        <x:f>SUM(CG476:CK476)</x:f>
        <x:v>4</x:v>
      </x:c>
      <x:c r="CM476" s="39" t="n">
        <x:f>SUM(BW476*0.075,CD476*0.075)</x:f>
        <x:v>0.15</x:v>
      </x:c>
      <x:c r="CN476" s="39" t="n">
        <x:f>SUM(BX476*0.06,CA476*0.03)</x:f>
        <x:v>0.06</x:v>
      </x:c>
      <x:c r="CO476" s="39" t="n">
        <x:f>SUM(BY476*0.08)</x:f>
        <x:v>0</x:v>
      </x:c>
      <x:c r="CP476" s="39" t="n">
        <x:f>SUM(BV476*0.12,BZ476*0.06,CB476*0.03)</x:f>
        <x:v>0</x:v>
      </x:c>
      <x:c r="CQ476" s="39" t="n">
        <x:f>SUM(CC476*0.01,CE476*0.1)</x:f>
        <x:v>0.1</x:v>
      </x:c>
      <x:c r="CR476" s="39" t="n">
        <x:f>SUM(CM476:CQ476)</x:f>
        <x:v>0.31</x:v>
      </x:c>
      <x:c r="CS476" s="36" t="n">
        <x:f>SUM(CG476:CH476)</x:f>
        <x:v>3</x:v>
      </x:c>
      <x:c r="CT476" s="36" t="str"/>
      <x:c r="CU476" s="36" t="n">
        <x:f>MIN(AG476,CG476)</x:f>
        <x:v>2</x:v>
      </x:c>
      <x:c r="CV476" s="36" t="n">
        <x:f>MIN(AG476,CH476)</x:f>
        <x:v>1</x:v>
      </x:c>
      <x:c r="CW476" s="36" t="n">
        <x:f>MIN(AG476,CI476)</x:f>
        <x:v>0</x:v>
      </x:c>
      <x:c r="CX476" s="36" t="n">
        <x:f>MIN(AG476,CJ476)</x:f>
        <x:v>0</x:v>
      </x:c>
      <x:c r="CY476" s="36" t="n">
        <x:f>MIN(AG476,CK476)</x:f>
        <x:v>1</x:v>
      </x:c>
    </x:row>
    <x:row r="477" ht="18" customHeight="1">
      <x:c r="A477" s="35" t="str">
        <x:v>Area HC-01</x:v>
      </x:c>
      <x:c r="B477" s="35" t="str">
        <x:v>Area Lead HC-01</x:v>
      </x:c>
      <x:c r="C477" s="35" t="str">
        <x:v>Field Lead HC-04</x:v>
      </x:c>
      <x:c r="D477" s="35" t="str">
        <x:v>City HC-B</x:v>
      </x:c>
      <x:c r="E477" s="35" t="n">
        <x:v>4</x:v>
      </x:c>
      <x:c r="F477" s="35" t="n">
        <x:v>24</x:v>
      </x:c>
      <x:c r="G477" s="35" t="n">
        <x:v>1</x:v>
      </x:c>
      <x:c r="H477" s="35" t="str">
        <x:v>Promoter</x:v>
      </x:c>
      <x:c r="I477" s="35" t="str">
        <x:v>Agency HC-01</x:v>
      </x:c>
      <x:c r="J477" s="35" t="str">
        <x:v>PR-HC-007</x:v>
      </x:c>
      <x:c r="K477" s="35" t="str">
        <x:v>Masked Promoter HC-007</x:v>
      </x:c>
      <x:c r="L477" s="35" t="str">
        <x:v>9XXXX10007</x:v>
      </x:c>
      <x:c r="M477" s="37" t="n">
        <x:v>46211</x:v>
      </x:c>
      <x:c r="N477" s="35" t="str">
        <x:v>Cohort 2</x:v>
      </x:c>
      <x:c r="O477" s="35" t="str">
        <x:v>DIST-HC-02</x:v>
      </x:c>
      <x:c r="P477" s="35" t="str">
        <x:v>Masked Distributor HC-02</x:v>
      </x:c>
      <x:c r="Q477" s="35" t="str">
        <x:v>P-HC-020</x:v>
      </x:c>
      <x:c r="R477" s="35" t="str">
        <x:v>HC-020</x:v>
      </x:c>
      <x:c r="S477" s="35" t="str">
        <x:v>Masked Store HC-020</x:v>
      </x:c>
      <x:c r="T477" s="35" t="str">
        <x:v>XX1020</x:v>
      </x:c>
      <x:c r="U477" s="35" t="str">
        <x:v>Pharmacy</x:v>
      </x:c>
      <x:c r="V477" s="35" t="str">
        <x:v>Masked</x:v>
      </x:c>
      <x:c r="W477" s="35" t="str">
        <x:v>Masked</x:v>
      </x:c>
      <x:c r="X477" s="37" t="n">
        <x:v>46204</x:v>
      </x:c>
      <x:c r="Y477" s="37" t="n">
        <x:v>46283</x:v>
      </x:c>
      <x:c r="Z477" s="35" t="str">
        <x:v>W03</x:v>
      </x:c>
      <x:c r="AA477" s="35" t="str">
        <x:v>Sep'26</x:v>
      </x:c>
      <x:c r="AB477" s="35" t="str">
        <x:v>15 - 21</x:v>
      </x:c>
      <x:c r="AC477" s="35" t="str">
        <x:v>Week 3 of Sep 2026</x:v>
      </x:c>
      <x:c r="AD477" s="35" t="str">
        <x:v>Continue</x:v>
      </x:c>
      <x:c r="AE477" s="35" t="str"/>
      <x:c r="AF477" s="36" t="n">
        <x:v>40</x:v>
      </x:c>
      <x:c r="AG477" s="36" t="n">
        <x:v>13</x:v>
      </x:c>
      <x:c r="AH477" s="38" t="n">
        <x:f>IFERROR(AG477/AF477,0)</x:f>
        <x:v>0.325</x:v>
      </x:c>
      <x:c r="AI477" s="36" t="n">
        <x:v>9</x:v>
      </x:c>
      <x:c r="AJ477" s="38" t="n">
        <x:f>IFERROR(AI477/AG477,0)</x:f>
        <x:v>0.6923076923076923</x:v>
      </x:c>
      <x:c r="AK477" s="36" t="n">
        <x:v>4</x:v>
      </x:c>
      <x:c r="AL477" s="36" t="n">
        <x:v>3</x:v>
      </x:c>
      <x:c r="AM477" s="36" t="n">
        <x:v>1</x:v>
      </x:c>
      <x:c r="AN477" s="38" t="n">
        <x:f>IFERROR(AL477/AG477,0)</x:f>
        <x:v>0.23076923076923078</x:v>
      </x:c>
      <x:c r="AO477" s="36" t="n">
        <x:f>BK476</x:f>
        <x:v>54</x:v>
      </x:c>
      <x:c r="AP477" s="36" t="n">
        <x:f>BL476</x:f>
        <x:v>44</x:v>
      </x:c>
      <x:c r="AQ477" s="36" t="n">
        <x:f>BM476</x:f>
        <x:v>35</x:v>
      </x:c>
      <x:c r="AR477" s="36" t="n">
        <x:f>BN476</x:f>
        <x:v>39</x:v>
      </x:c>
      <x:c r="AS477" s="36" t="n">
        <x:f>BO476</x:f>
        <x:v>54</x:v>
      </x:c>
      <x:c r="AT477" s="36" t="n">
        <x:f>BP476</x:f>
        <x:v>16</x:v>
      </x:c>
      <x:c r="AU477" s="36" t="n">
        <x:f>BQ476</x:f>
        <x:v>53</x:v>
      </x:c>
      <x:c r="AV477" s="36" t="n">
        <x:f>BR476</x:f>
        <x:v>45</x:v>
      </x:c>
      <x:c r="AW477" s="36" t="n">
        <x:f>BS476</x:f>
        <x:v>35</x:v>
      </x:c>
      <x:c r="AX477" s="36" t="n">
        <x:f>BT476</x:f>
        <x:v>37</x:v>
      </x:c>
      <x:c r="AY477" s="36" t="n">
        <x:f>SUM(AO477:AX477)</x:f>
        <x:v>412</x:v>
      </x:c>
      <x:c r="AZ477" s="36" t="n">
        <x:v>0</x:v>
      </x:c>
      <x:c r="BA477" s="36" t="n">
        <x:v>19</x:v>
      </x:c>
      <x:c r="BB477" s="36" t="n">
        <x:v>0</x:v>
      </x:c>
      <x:c r="BC477" s="36" t="n">
        <x:v>0</x:v>
      </x:c>
      <x:c r="BD477" s="36" t="n">
        <x:v>0</x:v>
      </x:c>
      <x:c r="BE477" s="36" t="n">
        <x:v>0</x:v>
      </x:c>
      <x:c r="BF477" s="36" t="n">
        <x:v>0</x:v>
      </x:c>
      <x:c r="BG477" s="36" t="n">
        <x:v>9</x:v>
      </x:c>
      <x:c r="BH477" s="36" t="n">
        <x:v>0</x:v>
      </x:c>
      <x:c r="BI477" s="36" t="n">
        <x:v>0</x:v>
      </x:c>
      <x:c r="BJ477" s="36"/>
      <x:c r="BK477" s="36" t="n">
        <x:f>MAX(0,AO477+AZ477-BV477)</x:f>
        <x:v>54</x:v>
      </x:c>
      <x:c r="BL477" s="36" t="n">
        <x:f>MAX(0,AP477+BA477-BW477)</x:f>
        <x:v>62</x:v>
      </x:c>
      <x:c r="BM477" s="36" t="n">
        <x:f>MAX(0,AQ477+BB477-BX477)</x:f>
        <x:v>34</x:v>
      </x:c>
      <x:c r="BN477" s="36" t="n">
        <x:f>MAX(0,AR477+BC477-BY477)</x:f>
        <x:v>38</x:v>
      </x:c>
      <x:c r="BO477" s="36" t="n">
        <x:f>MAX(0,AS477+BD477-BZ477)</x:f>
        <x:v>54</x:v>
      </x:c>
      <x:c r="BP477" s="36" t="n">
        <x:f>MAX(0,AT477+BE477-CA477)</x:f>
        <x:v>15</x:v>
      </x:c>
      <x:c r="BQ477" s="36" t="n">
        <x:f>MAX(0,AU477+BF477-CB477)</x:f>
        <x:v>52</x:v>
      </x:c>
      <x:c r="BR477" s="36" t="n">
        <x:f>MAX(0,AV477+BG477-CC477)</x:f>
        <x:v>54</x:v>
      </x:c>
      <x:c r="BS477" s="36" t="n">
        <x:f>MAX(0,AW477+BH477-CD477)</x:f>
        <x:v>34</x:v>
      </x:c>
      <x:c r="BT477" s="36" t="n">
        <x:f>MAX(0,AX477+BI477-CE477)</x:f>
        <x:v>36</x:v>
      </x:c>
      <x:c r="BU477" s="36" t="n">
        <x:f>SUM(BK477:BT477)</x:f>
        <x:v>433</x:v>
      </x:c>
      <x:c r="BV477" s="36" t="n">
        <x:v>0</x:v>
      </x:c>
      <x:c r="BW477" s="36" t="n">
        <x:v>1</x:v>
      </x:c>
      <x:c r="BX477" s="36" t="n">
        <x:v>1</x:v>
      </x:c>
      <x:c r="BY477" s="36" t="n">
        <x:v>1</x:v>
      </x:c>
      <x:c r="BZ477" s="36" t="n">
        <x:v>0</x:v>
      </x:c>
      <x:c r="CA477" s="36" t="n">
        <x:v>1</x:v>
      </x:c>
      <x:c r="CB477" s="36" t="n">
        <x:v>1</x:v>
      </x:c>
      <x:c r="CC477" s="36" t="n">
        <x:v>0</x:v>
      </x:c>
      <x:c r="CD477" s="36" t="n">
        <x:v>1</x:v>
      </x:c>
      <x:c r="CE477" s="36" t="n">
        <x:v>1</x:v>
      </x:c>
      <x:c r="CF477" s="36"/>
      <x:c r="CG477" s="36" t="n">
        <x:f>SUM(BW477,CD477)</x:f>
        <x:v>2</x:v>
      </x:c>
      <x:c r="CH477" s="36" t="n">
        <x:f>SUM(BX477,CA477)</x:f>
        <x:v>2</x:v>
      </x:c>
      <x:c r="CI477" s="36" t="n">
        <x:f>SUM(BY477)</x:f>
        <x:v>1</x:v>
      </x:c>
      <x:c r="CJ477" s="36" t="n">
        <x:f>SUM(BV477,BZ477,CB477)</x:f>
        <x:v>1</x:v>
      </x:c>
      <x:c r="CK477" s="36" t="n">
        <x:f>SUM(CC477,CE477)</x:f>
        <x:v>1</x:v>
      </x:c>
      <x:c r="CL477" s="36" t="n">
        <x:f>SUM(CG477:CK477)</x:f>
        <x:v>7</x:v>
      </x:c>
      <x:c r="CM477" s="39" t="n">
        <x:f>SUM(BW477*0.075,CD477*0.075)</x:f>
        <x:v>0.15</x:v>
      </x:c>
      <x:c r="CN477" s="39" t="n">
        <x:f>SUM(BX477*0.06,CA477*0.03)</x:f>
        <x:v>0.09</x:v>
      </x:c>
      <x:c r="CO477" s="39" t="n">
        <x:f>SUM(BY477*0.08)</x:f>
        <x:v>0.08</x:v>
      </x:c>
      <x:c r="CP477" s="39" t="n">
        <x:f>SUM(BV477*0.12,BZ477*0.06,CB477*0.03)</x:f>
        <x:v>0.03</x:v>
      </x:c>
      <x:c r="CQ477" s="39" t="n">
        <x:f>SUM(CC477*0.01,CE477*0.1)</x:f>
        <x:v>0.1</x:v>
      </x:c>
      <x:c r="CR477" s="39" t="n">
        <x:f>SUM(CM477:CQ477)</x:f>
        <x:v>0.44999999999999996</x:v>
      </x:c>
      <x:c r="CS477" s="36" t="n">
        <x:f>SUM(CG477:CH477)</x:f>
        <x:v>4</x:v>
      </x:c>
      <x:c r="CT477" s="36" t="str"/>
      <x:c r="CU477" s="36" t="n">
        <x:f>MIN(AG477,CG477)</x:f>
        <x:v>2</x:v>
      </x:c>
      <x:c r="CV477" s="36" t="n">
        <x:f>MIN(AG477,CH477)</x:f>
        <x:v>2</x:v>
      </x:c>
      <x:c r="CW477" s="36" t="n">
        <x:f>MIN(AG477,CI477)</x:f>
        <x:v>1</x:v>
      </x:c>
      <x:c r="CX477" s="36" t="n">
        <x:f>MIN(AG477,CJ477)</x:f>
        <x:v>1</x:v>
      </x:c>
      <x:c r="CY477" s="36" t="n">
        <x:f>MIN(AG477,CK477)</x:f>
        <x:v>1</x:v>
      </x:c>
    </x:row>
    <x:row r="478" ht="18" customHeight="1">
      <x:c r="A478" s="35" t="str">
        <x:v>Area HC-01</x:v>
      </x:c>
      <x:c r="B478" s="35" t="str">
        <x:v>Area Lead HC-01</x:v>
      </x:c>
      <x:c r="C478" s="35" t="str">
        <x:v>Field Lead HC-04</x:v>
      </x:c>
      <x:c r="D478" s="35" t="str">
        <x:v>City HC-B</x:v>
      </x:c>
      <x:c r="E478" s="35" t="n">
        <x:v>4</x:v>
      </x:c>
      <x:c r="F478" s="35" t="n">
        <x:v>24</x:v>
      </x:c>
      <x:c r="G478" s="35" t="n">
        <x:v>1</x:v>
      </x:c>
      <x:c r="H478" s="35" t="str">
        <x:v>Promoter</x:v>
      </x:c>
      <x:c r="I478" s="35" t="str">
        <x:v>Agency HC-01</x:v>
      </x:c>
      <x:c r="J478" s="35" t="str">
        <x:v>PR-HC-007</x:v>
      </x:c>
      <x:c r="K478" s="35" t="str">
        <x:v>Masked Promoter HC-007</x:v>
      </x:c>
      <x:c r="L478" s="35" t="str">
        <x:v>9XXXX10007</x:v>
      </x:c>
      <x:c r="M478" s="37" t="n">
        <x:v>46211</x:v>
      </x:c>
      <x:c r="N478" s="35" t="str">
        <x:v>Cohort 2</x:v>
      </x:c>
      <x:c r="O478" s="35" t="str">
        <x:v>DIST-HC-02</x:v>
      </x:c>
      <x:c r="P478" s="35" t="str">
        <x:v>Masked Distributor HC-02</x:v>
      </x:c>
      <x:c r="Q478" s="35" t="str">
        <x:v>P-HC-020</x:v>
      </x:c>
      <x:c r="R478" s="35" t="str">
        <x:v>HC-020</x:v>
      </x:c>
      <x:c r="S478" s="35" t="str">
        <x:v>Masked Store HC-020</x:v>
      </x:c>
      <x:c r="T478" s="35" t="str">
        <x:v>XX1020</x:v>
      </x:c>
      <x:c r="U478" s="35" t="str">
        <x:v>Pharmacy</x:v>
      </x:c>
      <x:c r="V478" s="35" t="str">
        <x:v>Masked</x:v>
      </x:c>
      <x:c r="W478" s="35" t="str">
        <x:v>Masked</x:v>
      </x:c>
      <x:c r="X478" s="37" t="n">
        <x:v>46204</x:v>
      </x:c>
      <x:c r="Y478" s="37" t="n">
        <x:v>46284</x:v>
      </x:c>
      <x:c r="Z478" s="35" t="str">
        <x:v>W03</x:v>
      </x:c>
      <x:c r="AA478" s="35" t="str">
        <x:v>Sep'26</x:v>
      </x:c>
      <x:c r="AB478" s="35" t="str">
        <x:v>15 - 21</x:v>
      </x:c>
      <x:c r="AC478" s="35" t="str">
        <x:v>Week 3 of Sep 2026</x:v>
      </x:c>
      <x:c r="AD478" s="35" t="str">
        <x:v>Continue</x:v>
      </x:c>
      <x:c r="AE478" s="35" t="str">
        <x:v>Normal operations</x:v>
      </x:c>
      <x:c r="AF478" s="36" t="n">
        <x:v>49</x:v>
      </x:c>
      <x:c r="AG478" s="36" t="n">
        <x:v>12</x:v>
      </x:c>
      <x:c r="AH478" s="38" t="n">
        <x:f>IFERROR(AG478/AF478,0)</x:f>
        <x:v>0.24489795918367346</x:v>
      </x:c>
      <x:c r="AI478" s="36" t="n">
        <x:v>9</x:v>
      </x:c>
      <x:c r="AJ478" s="38" t="n">
        <x:f>IFERROR(AI478/AG478,0)</x:f>
        <x:v>0.75</x:v>
      </x:c>
      <x:c r="AK478" s="36" t="n">
        <x:v>3</x:v>
      </x:c>
      <x:c r="AL478" s="36" t="n">
        <x:v>3</x:v>
      </x:c>
      <x:c r="AM478" s="36" t="n">
        <x:v>1</x:v>
      </x:c>
      <x:c r="AN478" s="38" t="n">
        <x:f>IFERROR(AL478/AG478,0)</x:f>
        <x:v>0.25</x:v>
      </x:c>
      <x:c r="AO478" s="36" t="n">
        <x:f>BK477</x:f>
        <x:v>54</x:v>
      </x:c>
      <x:c r="AP478" s="36" t="n">
        <x:f>BL477</x:f>
        <x:v>62</x:v>
      </x:c>
      <x:c r="AQ478" s="36" t="n">
        <x:f>BM477</x:f>
        <x:v>34</x:v>
      </x:c>
      <x:c r="AR478" s="36" t="n">
        <x:f>BN477</x:f>
        <x:v>38</x:v>
      </x:c>
      <x:c r="AS478" s="36" t="n">
        <x:f>BO477</x:f>
        <x:v>54</x:v>
      </x:c>
      <x:c r="AT478" s="36" t="n">
        <x:f>BP477</x:f>
        <x:v>15</x:v>
      </x:c>
      <x:c r="AU478" s="36" t="n">
        <x:f>BQ477</x:f>
        <x:v>52</x:v>
      </x:c>
      <x:c r="AV478" s="36" t="n">
        <x:f>BR477</x:f>
        <x:v>54</x:v>
      </x:c>
      <x:c r="AW478" s="36" t="n">
        <x:f>BS477</x:f>
        <x:v>34</x:v>
      </x:c>
      <x:c r="AX478" s="36" t="n">
        <x:f>BT477</x:f>
        <x:v>36</x:v>
      </x:c>
      <x:c r="AY478" s="36" t="n">
        <x:f>SUM(AO478:AX478)</x:f>
        <x:v>433</x:v>
      </x:c>
      <x:c r="AZ478" s="36" t="n">
        <x:v>0</x:v>
      </x:c>
      <x:c r="BA478" s="36" t="n">
        <x:v>0</x:v>
      </x:c>
      <x:c r="BB478" s="36" t="n">
        <x:v>17</x:v>
      </x:c>
      <x:c r="BC478" s="36" t="n">
        <x:v>0</x:v>
      </x:c>
      <x:c r="BD478" s="36" t="n">
        <x:v>0</x:v>
      </x:c>
      <x:c r="BE478" s="36" t="n">
        <x:v>0</x:v>
      </x:c>
      <x:c r="BF478" s="36" t="n">
        <x:v>0</x:v>
      </x:c>
      <x:c r="BG478" s="36" t="n">
        <x:v>0</x:v>
      </x:c>
      <x:c r="BH478" s="36" t="n">
        <x:v>20</x:v>
      </x:c>
      <x:c r="BI478" s="36" t="n">
        <x:v>0</x:v>
      </x:c>
      <x:c r="BJ478" s="36"/>
      <x:c r="BK478" s="36" t="n">
        <x:f>MAX(0,AO478+AZ478-BV478)</x:f>
        <x:v>53</x:v>
      </x:c>
      <x:c r="BL478" s="36" t="n">
        <x:f>MAX(0,AP478+BA478-BW478)</x:f>
        <x:v>61</x:v>
      </x:c>
      <x:c r="BM478" s="36" t="n">
        <x:f>MAX(0,AQ478+BB478-BX478)</x:f>
        <x:v>50</x:v>
      </x:c>
      <x:c r="BN478" s="36" t="n">
        <x:f>MAX(0,AR478+BC478-BY478)</x:f>
        <x:v>37</x:v>
      </x:c>
      <x:c r="BO478" s="36" t="n">
        <x:f>MAX(0,AS478+BD478-BZ478)</x:f>
        <x:v>53</x:v>
      </x:c>
      <x:c r="BP478" s="36" t="n">
        <x:f>MAX(0,AT478+BE478-CA478)</x:f>
        <x:v>15</x:v>
      </x:c>
      <x:c r="BQ478" s="36" t="n">
        <x:f>MAX(0,AU478+BF478-CB478)</x:f>
        <x:v>51</x:v>
      </x:c>
      <x:c r="BR478" s="36" t="n">
        <x:f>MAX(0,AV478+BG478-CC478)</x:f>
        <x:v>54</x:v>
      </x:c>
      <x:c r="BS478" s="36" t="n">
        <x:f>MAX(0,AW478+BH478-CD478)</x:f>
        <x:v>53</x:v>
      </x:c>
      <x:c r="BT478" s="36" t="n">
        <x:f>MAX(0,AX478+BI478-CE478)</x:f>
        <x:v>35</x:v>
      </x:c>
      <x:c r="BU478" s="36" t="n">
        <x:f>SUM(BK478:BT478)</x:f>
        <x:v>462</x:v>
      </x:c>
      <x:c r="BV478" s="36" t="n">
        <x:v>1</x:v>
      </x:c>
      <x:c r="BW478" s="36" t="n">
        <x:v>1</x:v>
      </x:c>
      <x:c r="BX478" s="36" t="n">
        <x:v>1</x:v>
      </x:c>
      <x:c r="BY478" s="36" t="n">
        <x:v>1</x:v>
      </x:c>
      <x:c r="BZ478" s="36" t="n">
        <x:v>1</x:v>
      </x:c>
      <x:c r="CA478" s="36" t="n">
        <x:v>0</x:v>
      </x:c>
      <x:c r="CB478" s="36" t="n">
        <x:v>1</x:v>
      </x:c>
      <x:c r="CC478" s="36" t="n">
        <x:v>0</x:v>
      </x:c>
      <x:c r="CD478" s="36" t="n">
        <x:v>1</x:v>
      </x:c>
      <x:c r="CE478" s="36" t="n">
        <x:v>1</x:v>
      </x:c>
      <x:c r="CF478" s="36"/>
      <x:c r="CG478" s="36" t="n">
        <x:f>SUM(BW478,CD478)</x:f>
        <x:v>2</x:v>
      </x:c>
      <x:c r="CH478" s="36" t="n">
        <x:f>SUM(BX478,CA478)</x:f>
        <x:v>1</x:v>
      </x:c>
      <x:c r="CI478" s="36" t="n">
        <x:f>SUM(BY478)</x:f>
        <x:v>1</x:v>
      </x:c>
      <x:c r="CJ478" s="36" t="n">
        <x:f>SUM(BV478,BZ478,CB478)</x:f>
        <x:v>3</x:v>
      </x:c>
      <x:c r="CK478" s="36" t="n">
        <x:f>SUM(CC478,CE478)</x:f>
        <x:v>1</x:v>
      </x:c>
      <x:c r="CL478" s="36" t="n">
        <x:f>SUM(CG478:CK478)</x:f>
        <x:v>8</x:v>
      </x:c>
      <x:c r="CM478" s="39" t="n">
        <x:f>SUM(BW478*0.075,CD478*0.075)</x:f>
        <x:v>0.15</x:v>
      </x:c>
      <x:c r="CN478" s="39" t="n">
        <x:f>SUM(BX478*0.06,CA478*0.03)</x:f>
        <x:v>0.06</x:v>
      </x:c>
      <x:c r="CO478" s="39" t="n">
        <x:f>SUM(BY478*0.08)</x:f>
        <x:v>0.08</x:v>
      </x:c>
      <x:c r="CP478" s="39" t="n">
        <x:f>SUM(BV478*0.12,BZ478*0.06,CB478*0.03)</x:f>
        <x:v>0.21</x:v>
      </x:c>
      <x:c r="CQ478" s="39" t="n">
        <x:f>SUM(CC478*0.01,CE478*0.1)</x:f>
        <x:v>0.1</x:v>
      </x:c>
      <x:c r="CR478" s="39" t="n">
        <x:f>SUM(CM478:CQ478)</x:f>
        <x:v>0.6</x:v>
      </x:c>
      <x:c r="CS478" s="36" t="n">
        <x:f>SUM(CG478:CH478)</x:f>
        <x:v>3</x:v>
      </x:c>
      <x:c r="CT478" s="36" t="str"/>
      <x:c r="CU478" s="36" t="n">
        <x:f>MIN(AG478,CG478)</x:f>
        <x:v>2</x:v>
      </x:c>
      <x:c r="CV478" s="36" t="n">
        <x:f>MIN(AG478,CH478)</x:f>
        <x:v>1</x:v>
      </x:c>
      <x:c r="CW478" s="36" t="n">
        <x:f>MIN(AG478,CI478)</x:f>
        <x:v>1</x:v>
      </x:c>
      <x:c r="CX478" s="36" t="n">
        <x:f>MIN(AG478,CJ478)</x:f>
        <x:v>3</x:v>
      </x:c>
      <x:c r="CY478" s="36" t="n">
        <x:f>MIN(AG478,CK478)</x:f>
        <x:v>1</x:v>
      </x:c>
    </x:row>
    <x:row r="479" ht="18" customHeight="1">
      <x:c r="A479" s="35" t="str">
        <x:v>Area HC-01</x:v>
      </x:c>
      <x:c r="B479" s="35" t="str">
        <x:v>Area Lead HC-01</x:v>
      </x:c>
      <x:c r="C479" s="35" t="str">
        <x:v>Field Lead HC-04</x:v>
      </x:c>
      <x:c r="D479" s="35" t="str">
        <x:v>City HC-B</x:v>
      </x:c>
      <x:c r="E479" s="35" t="n">
        <x:v>4</x:v>
      </x:c>
      <x:c r="F479" s="35" t="n">
        <x:v>24</x:v>
      </x:c>
      <x:c r="G479" s="35" t="n">
        <x:v>1</x:v>
      </x:c>
      <x:c r="H479" s="35" t="str">
        <x:v>Promoter</x:v>
      </x:c>
      <x:c r="I479" s="35" t="str">
        <x:v>Agency HC-01</x:v>
      </x:c>
      <x:c r="J479" s="35" t="str">
        <x:v>PR-HC-007</x:v>
      </x:c>
      <x:c r="K479" s="35" t="str">
        <x:v>Masked Promoter HC-007</x:v>
      </x:c>
      <x:c r="L479" s="35" t="str">
        <x:v>9XXXX10007</x:v>
      </x:c>
      <x:c r="M479" s="37" t="n">
        <x:v>46211</x:v>
      </x:c>
      <x:c r="N479" s="35" t="str">
        <x:v>Cohort 2</x:v>
      </x:c>
      <x:c r="O479" s="35" t="str">
        <x:v>DIST-HC-02</x:v>
      </x:c>
      <x:c r="P479" s="35" t="str">
        <x:v>Masked Distributor HC-02</x:v>
      </x:c>
      <x:c r="Q479" s="35" t="str">
        <x:v>P-HC-020</x:v>
      </x:c>
      <x:c r="R479" s="35" t="str">
        <x:v>HC-020</x:v>
      </x:c>
      <x:c r="S479" s="35" t="str">
        <x:v>Masked Store HC-020</x:v>
      </x:c>
      <x:c r="T479" s="35" t="str">
        <x:v>XX1020</x:v>
      </x:c>
      <x:c r="U479" s="35" t="str">
        <x:v>Pharmacy</x:v>
      </x:c>
      <x:c r="V479" s="35" t="str">
        <x:v>Masked</x:v>
      </x:c>
      <x:c r="W479" s="35" t="str">
        <x:v>Masked</x:v>
      </x:c>
      <x:c r="X479" s="37" t="n">
        <x:v>46204</x:v>
      </x:c>
      <x:c r="Y479" s="37" t="n">
        <x:v>46286</x:v>
      </x:c>
      <x:c r="Z479" s="35" t="str">
        <x:v>W03</x:v>
      </x:c>
      <x:c r="AA479" s="35" t="str">
        <x:v>Sep'26</x:v>
      </x:c>
      <x:c r="AB479" s="35" t="str">
        <x:v>15 - 21</x:v>
      </x:c>
      <x:c r="AC479" s="35" t="str">
        <x:v>Week 3 of Sep 2026</x:v>
      </x:c>
      <x:c r="AD479" s="35" t="str">
        <x:v>Continue</x:v>
      </x:c>
      <x:c r="AE479" s="35" t="str"/>
      <x:c r="AF479" s="36" t="n">
        <x:v>48</x:v>
      </x:c>
      <x:c r="AG479" s="36" t="n">
        <x:v>12</x:v>
      </x:c>
      <x:c r="AH479" s="38" t="n">
        <x:f>IFERROR(AG479/AF479,0)</x:f>
        <x:v>0.25</x:v>
      </x:c>
      <x:c r="AI479" s="36" t="n">
        <x:v>9</x:v>
      </x:c>
      <x:c r="AJ479" s="38" t="n">
        <x:f>IFERROR(AI479/AG479,0)</x:f>
        <x:v>0.75</x:v>
      </x:c>
      <x:c r="AK479" s="36" t="n">
        <x:v>3</x:v>
      </x:c>
      <x:c r="AL479" s="36" t="n">
        <x:v>2</x:v>
      </x:c>
      <x:c r="AM479" s="36" t="n">
        <x:v>1</x:v>
      </x:c>
      <x:c r="AN479" s="38" t="n">
        <x:f>IFERROR(AL479/AG479,0)</x:f>
        <x:v>0.16666666666666666</x:v>
      </x:c>
      <x:c r="AO479" s="36" t="n">
        <x:f>BK478</x:f>
        <x:v>53</x:v>
      </x:c>
      <x:c r="AP479" s="36" t="n">
        <x:f>BL478</x:f>
        <x:v>61</x:v>
      </x:c>
      <x:c r="AQ479" s="36" t="n">
        <x:f>BM478</x:f>
        <x:v>50</x:v>
      </x:c>
      <x:c r="AR479" s="36" t="n">
        <x:f>BN478</x:f>
        <x:v>37</x:v>
      </x:c>
      <x:c r="AS479" s="36" t="n">
        <x:f>BO478</x:f>
        <x:v>53</x:v>
      </x:c>
      <x:c r="AT479" s="36" t="n">
        <x:f>BP478</x:f>
        <x:v>15</x:v>
      </x:c>
      <x:c r="AU479" s="36" t="n">
        <x:f>BQ478</x:f>
        <x:v>51</x:v>
      </x:c>
      <x:c r="AV479" s="36" t="n">
        <x:f>BR478</x:f>
        <x:v>54</x:v>
      </x:c>
      <x:c r="AW479" s="36" t="n">
        <x:f>BS478</x:f>
        <x:v>53</x:v>
      </x:c>
      <x:c r="AX479" s="36" t="n">
        <x:f>BT478</x:f>
        <x:v>35</x:v>
      </x:c>
      <x:c r="AY479" s="36" t="n">
        <x:f>SUM(AO479:AX479)</x:f>
        <x:v>462</x:v>
      </x:c>
      <x:c r="AZ479" s="36" t="n">
        <x:v>0</x:v>
      </x:c>
      <x:c r="BA479" s="36" t="n">
        <x:v>0</x:v>
      </x:c>
      <x:c r="BB479" s="36" t="n">
        <x:v>0</x:v>
      </x:c>
      <x:c r="BC479" s="36" t="n">
        <x:v>14</x:v>
      </x:c>
      <x:c r="BD479" s="36" t="n">
        <x:v>0</x:v>
      </x:c>
      <x:c r="BE479" s="36" t="n">
        <x:v>0</x:v>
      </x:c>
      <x:c r="BF479" s="36" t="n">
        <x:v>0</x:v>
      </x:c>
      <x:c r="BG479" s="36" t="n">
        <x:v>0</x:v>
      </x:c>
      <x:c r="BH479" s="36" t="n">
        <x:v>0</x:v>
      </x:c>
      <x:c r="BI479" s="36" t="n">
        <x:v>11</x:v>
      </x:c>
      <x:c r="BJ479" s="36"/>
      <x:c r="BK479" s="36" t="n">
        <x:f>MAX(0,AO479+AZ479-BV479)</x:f>
        <x:v>52</x:v>
      </x:c>
      <x:c r="BL479" s="36" t="n">
        <x:f>MAX(0,AP479+BA479-BW479)</x:f>
        <x:v>60</x:v>
      </x:c>
      <x:c r="BM479" s="36" t="n">
        <x:f>MAX(0,AQ479+BB479-BX479)</x:f>
        <x:v>49</x:v>
      </x:c>
      <x:c r="BN479" s="36" t="n">
        <x:f>MAX(0,AR479+BC479-BY479)</x:f>
        <x:v>51</x:v>
      </x:c>
      <x:c r="BO479" s="36" t="n">
        <x:f>MAX(0,AS479+BD479-BZ479)</x:f>
        <x:v>52</x:v>
      </x:c>
      <x:c r="BP479" s="36" t="n">
        <x:f>MAX(0,AT479+BE479-CA479)</x:f>
        <x:v>14</x:v>
      </x:c>
      <x:c r="BQ479" s="36" t="n">
        <x:f>MAX(0,AU479+BF479-CB479)</x:f>
        <x:v>50</x:v>
      </x:c>
      <x:c r="BR479" s="36" t="n">
        <x:f>MAX(0,AV479+BG479-CC479)</x:f>
        <x:v>54</x:v>
      </x:c>
      <x:c r="BS479" s="36" t="n">
        <x:f>MAX(0,AW479+BH479-CD479)</x:f>
        <x:v>52</x:v>
      </x:c>
      <x:c r="BT479" s="36" t="n">
        <x:f>MAX(0,AX479+BI479-CE479)</x:f>
        <x:v>45</x:v>
      </x:c>
      <x:c r="BU479" s="36" t="n">
        <x:f>SUM(BK479:BT479)</x:f>
        <x:v>479</x:v>
      </x:c>
      <x:c r="BV479" s="36" t="n">
        <x:v>1</x:v>
      </x:c>
      <x:c r="BW479" s="36" t="n">
        <x:v>1</x:v>
      </x:c>
      <x:c r="BX479" s="36" t="n">
        <x:v>1</x:v>
      </x:c>
      <x:c r="BY479" s="36" t="n">
        <x:v>0</x:v>
      </x:c>
      <x:c r="BZ479" s="36" t="n">
        <x:v>1</x:v>
      </x:c>
      <x:c r="CA479" s="36" t="n">
        <x:v>1</x:v>
      </x:c>
      <x:c r="CB479" s="36" t="n">
        <x:v>1</x:v>
      </x:c>
      <x:c r="CC479" s="36" t="n">
        <x:v>0</x:v>
      </x:c>
      <x:c r="CD479" s="36" t="n">
        <x:v>1</x:v>
      </x:c>
      <x:c r="CE479" s="36" t="n">
        <x:v>1</x:v>
      </x:c>
      <x:c r="CF479" s="36"/>
      <x:c r="CG479" s="36" t="n">
        <x:f>SUM(BW479,CD479)</x:f>
        <x:v>2</x:v>
      </x:c>
      <x:c r="CH479" s="36" t="n">
        <x:f>SUM(BX479,CA479)</x:f>
        <x:v>2</x:v>
      </x:c>
      <x:c r="CI479" s="36" t="n">
        <x:f>SUM(BY479)</x:f>
        <x:v>0</x:v>
      </x:c>
      <x:c r="CJ479" s="36" t="n">
        <x:f>SUM(BV479,BZ479,CB479)</x:f>
        <x:v>3</x:v>
      </x:c>
      <x:c r="CK479" s="36" t="n">
        <x:f>SUM(CC479,CE479)</x:f>
        <x:v>1</x:v>
      </x:c>
      <x:c r="CL479" s="36" t="n">
        <x:f>SUM(CG479:CK479)</x:f>
        <x:v>8</x:v>
      </x:c>
      <x:c r="CM479" s="39" t="n">
        <x:f>SUM(BW479*0.075,CD479*0.075)</x:f>
        <x:v>0.15</x:v>
      </x:c>
      <x:c r="CN479" s="39" t="n">
        <x:f>SUM(BX479*0.06,CA479*0.03)</x:f>
        <x:v>0.09</x:v>
      </x:c>
      <x:c r="CO479" s="39" t="n">
        <x:f>SUM(BY479*0.08)</x:f>
        <x:v>0</x:v>
      </x:c>
      <x:c r="CP479" s="39" t="n">
        <x:f>SUM(BV479*0.12,BZ479*0.06,CB479*0.03)</x:f>
        <x:v>0.21</x:v>
      </x:c>
      <x:c r="CQ479" s="39" t="n">
        <x:f>SUM(CC479*0.01,CE479*0.1)</x:f>
        <x:v>0.1</x:v>
      </x:c>
      <x:c r="CR479" s="39" t="n">
        <x:f>SUM(CM479:CQ479)</x:f>
        <x:v>0.5499999999999999</x:v>
      </x:c>
      <x:c r="CS479" s="36" t="n">
        <x:f>SUM(CG479:CH479)</x:f>
        <x:v>4</x:v>
      </x:c>
      <x:c r="CT479" s="36" t="str"/>
      <x:c r="CU479" s="36" t="n">
        <x:f>MIN(AG479,CG479)</x:f>
        <x:v>2</x:v>
      </x:c>
      <x:c r="CV479" s="36" t="n">
        <x:f>MIN(AG479,CH479)</x:f>
        <x:v>2</x:v>
      </x:c>
      <x:c r="CW479" s="36" t="n">
        <x:f>MIN(AG479,CI479)</x:f>
        <x:v>0</x:v>
      </x:c>
      <x:c r="CX479" s="36" t="n">
        <x:f>MIN(AG479,CJ479)</x:f>
        <x:v>3</x:v>
      </x:c>
      <x:c r="CY479" s="36" t="n">
        <x:f>MIN(AG479,CK479)</x:f>
        <x:v>1</x:v>
      </x:c>
    </x:row>
    <x:row r="480" ht="18" customHeight="1">
      <x:c r="A480" s="35" t="str">
        <x:v>Area HC-01</x:v>
      </x:c>
      <x:c r="B480" s="35" t="str">
        <x:v>Area Lead HC-01</x:v>
      </x:c>
      <x:c r="C480" s="35" t="str">
        <x:v>Field Lead HC-04</x:v>
      </x:c>
      <x:c r="D480" s="35" t="str">
        <x:v>City HC-B</x:v>
      </x:c>
      <x:c r="E480" s="35" t="n">
        <x:v>4</x:v>
      </x:c>
      <x:c r="F480" s="35" t="n">
        <x:v>24</x:v>
      </x:c>
      <x:c r="G480" s="35" t="n">
        <x:v>1</x:v>
      </x:c>
      <x:c r="H480" s="35" t="str">
        <x:v>Promoter</x:v>
      </x:c>
      <x:c r="I480" s="35" t="str">
        <x:v>Agency HC-01</x:v>
      </x:c>
      <x:c r="J480" s="35" t="str">
        <x:v>PR-HC-007</x:v>
      </x:c>
      <x:c r="K480" s="35" t="str">
        <x:v>Masked Promoter HC-007</x:v>
      </x:c>
      <x:c r="L480" s="35" t="str">
        <x:v>9XXXX10007</x:v>
      </x:c>
      <x:c r="M480" s="37" t="n">
        <x:v>46211</x:v>
      </x:c>
      <x:c r="N480" s="35" t="str">
        <x:v>Cohort 2</x:v>
      </x:c>
      <x:c r="O480" s="35" t="str">
        <x:v>DIST-HC-02</x:v>
      </x:c>
      <x:c r="P480" s="35" t="str">
        <x:v>Masked Distributor HC-02</x:v>
      </x:c>
      <x:c r="Q480" s="35" t="str">
        <x:v>P-HC-020</x:v>
      </x:c>
      <x:c r="R480" s="35" t="str">
        <x:v>HC-020</x:v>
      </x:c>
      <x:c r="S480" s="35" t="str">
        <x:v>Masked Store HC-020</x:v>
      </x:c>
      <x:c r="T480" s="35" t="str">
        <x:v>XX1020</x:v>
      </x:c>
      <x:c r="U480" s="35" t="str">
        <x:v>Pharmacy</x:v>
      </x:c>
      <x:c r="V480" s="35" t="str">
        <x:v>Masked</x:v>
      </x:c>
      <x:c r="W480" s="35" t="str">
        <x:v>Masked</x:v>
      </x:c>
      <x:c r="X480" s="37" t="n">
        <x:v>46204</x:v>
      </x:c>
      <x:c r="Y480" s="37" t="n">
        <x:v>46287</x:v>
      </x:c>
      <x:c r="Z480" s="35" t="str">
        <x:v>W04</x:v>
      </x:c>
      <x:c r="AA480" s="35" t="str">
        <x:v>Sep'26</x:v>
      </x:c>
      <x:c r="AB480" s="35" t="str">
        <x:v>22 - 28</x:v>
      </x:c>
      <x:c r="AC480" s="35" t="str">
        <x:v>Week 4 of Sep 2026</x:v>
      </x:c>
      <x:c r="AD480" s="35" t="str">
        <x:v>Continue</x:v>
      </x:c>
      <x:c r="AE480" s="35" t="str"/>
      <x:c r="AF480" s="36" t="n">
        <x:v>51</x:v>
      </x:c>
      <x:c r="AG480" s="36" t="n">
        <x:v>19</x:v>
      </x:c>
      <x:c r="AH480" s="38" t="n">
        <x:f>IFERROR(AG480/AF480,0)</x:f>
        <x:v>0.37254901960784315</x:v>
      </x:c>
      <x:c r="AI480" s="36" t="n">
        <x:v>15</x:v>
      </x:c>
      <x:c r="AJ480" s="38" t="n">
        <x:f>IFERROR(AI480/AG480,0)</x:f>
        <x:v>0.7894736842105263</x:v>
      </x:c>
      <x:c r="AK480" s="36" t="n">
        <x:v>4</x:v>
      </x:c>
      <x:c r="AL480" s="36" t="n">
        <x:v>10</x:v>
      </x:c>
      <x:c r="AM480" s="36" t="n">
        <x:v>1</x:v>
      </x:c>
      <x:c r="AN480" s="38" t="n">
        <x:f>IFERROR(AL480/AG480,0)</x:f>
        <x:v>0.5263157894736842</x:v>
      </x:c>
      <x:c r="AO480" s="36" t="n">
        <x:f>BK479</x:f>
        <x:v>52</x:v>
      </x:c>
      <x:c r="AP480" s="36" t="n">
        <x:f>BL479</x:f>
        <x:v>60</x:v>
      </x:c>
      <x:c r="AQ480" s="36" t="n">
        <x:f>BM479</x:f>
        <x:v>49</x:v>
      </x:c>
      <x:c r="AR480" s="36" t="n">
        <x:f>BN479</x:f>
        <x:v>51</x:v>
      </x:c>
      <x:c r="AS480" s="36" t="n">
        <x:f>BO479</x:f>
        <x:v>52</x:v>
      </x:c>
      <x:c r="AT480" s="36" t="n">
        <x:f>BP479</x:f>
        <x:v>14</x:v>
      </x:c>
      <x:c r="AU480" s="36" t="n">
        <x:f>BQ479</x:f>
        <x:v>50</x:v>
      </x:c>
      <x:c r="AV480" s="36" t="n">
        <x:f>BR479</x:f>
        <x:v>54</x:v>
      </x:c>
      <x:c r="AW480" s="36" t="n">
        <x:f>BS479</x:f>
        <x:v>52</x:v>
      </x:c>
      <x:c r="AX480" s="36" t="n">
        <x:f>BT479</x:f>
        <x:v>45</x:v>
      </x:c>
      <x:c r="AY480" s="36" t="n">
        <x:f>SUM(AO480:AX480)</x:f>
        <x:v>479</x:v>
      </x:c>
      <x:c r="AZ480" s="36" t="n">
        <x:v>0</x:v>
      </x:c>
      <x:c r="BA480" s="36" t="n">
        <x:v>0</x:v>
      </x:c>
      <x:c r="BB480" s="36" t="n">
        <x:v>0</x:v>
      </x:c>
      <x:c r="BC480" s="36" t="n">
        <x:v>0</x:v>
      </x:c>
      <x:c r="BD480" s="36" t="n">
        <x:v>9</x:v>
      </x:c>
      <x:c r="BE480" s="36" t="n">
        <x:v>0</x:v>
      </x:c>
      <x:c r="BF480" s="36" t="n">
        <x:v>0</x:v>
      </x:c>
      <x:c r="BG480" s="36" t="n">
        <x:v>0</x:v>
      </x:c>
      <x:c r="BH480" s="36" t="n">
        <x:v>0</x:v>
      </x:c>
      <x:c r="BI480" s="36" t="n">
        <x:v>0</x:v>
      </x:c>
      <x:c r="BJ480" s="36"/>
      <x:c r="BK480" s="36" t="n">
        <x:f>MAX(0,AO480+AZ480-BV480)</x:f>
        <x:v>51</x:v>
      </x:c>
      <x:c r="BL480" s="36" t="n">
        <x:f>MAX(0,AP480+BA480-BW480)</x:f>
        <x:v>59</x:v>
      </x:c>
      <x:c r="BM480" s="36" t="n">
        <x:f>MAX(0,AQ480+BB480-BX480)</x:f>
        <x:v>48</x:v>
      </x:c>
      <x:c r="BN480" s="36" t="n">
        <x:f>MAX(0,AR480+BC480-BY480)</x:f>
        <x:v>50</x:v>
      </x:c>
      <x:c r="BO480" s="36" t="n">
        <x:f>MAX(0,AS480+BD480-BZ480)</x:f>
        <x:v>61</x:v>
      </x:c>
      <x:c r="BP480" s="36" t="n">
        <x:f>MAX(0,AT480+BE480-CA480)</x:f>
        <x:v>13</x:v>
      </x:c>
      <x:c r="BQ480" s="36" t="n">
        <x:f>MAX(0,AU480+BF480-CB480)</x:f>
        <x:v>49</x:v>
      </x:c>
      <x:c r="BR480" s="36" t="n">
        <x:f>MAX(0,AV480+BG480-CC480)</x:f>
        <x:v>54</x:v>
      </x:c>
      <x:c r="BS480" s="36" t="n">
        <x:f>MAX(0,AW480+BH480-CD480)</x:f>
        <x:v>51</x:v>
      </x:c>
      <x:c r="BT480" s="36" t="n">
        <x:f>MAX(0,AX480+BI480-CE480)</x:f>
        <x:v>44</x:v>
      </x:c>
      <x:c r="BU480" s="36" t="n">
        <x:f>SUM(BK480:BT480)</x:f>
        <x:v>480</x:v>
      </x:c>
      <x:c r="BV480" s="36" t="n">
        <x:v>1</x:v>
      </x:c>
      <x:c r="BW480" s="36" t="n">
        <x:v>1</x:v>
      </x:c>
      <x:c r="BX480" s="36" t="n">
        <x:v>1</x:v>
      </x:c>
      <x:c r="BY480" s="36" t="n">
        <x:v>1</x:v>
      </x:c>
      <x:c r="BZ480" s="36" t="n">
        <x:v>0</x:v>
      </x:c>
      <x:c r="CA480" s="36" t="n">
        <x:v>1</x:v>
      </x:c>
      <x:c r="CB480" s="36" t="n">
        <x:v>1</x:v>
      </x:c>
      <x:c r="CC480" s="36" t="n">
        <x:v>0</x:v>
      </x:c>
      <x:c r="CD480" s="36" t="n">
        <x:v>1</x:v>
      </x:c>
      <x:c r="CE480" s="36" t="n">
        <x:v>1</x:v>
      </x:c>
      <x:c r="CF480" s="36"/>
      <x:c r="CG480" s="36" t="n">
        <x:f>SUM(BW480,CD480)</x:f>
        <x:v>2</x:v>
      </x:c>
      <x:c r="CH480" s="36" t="n">
        <x:f>SUM(BX480,CA480)</x:f>
        <x:v>2</x:v>
      </x:c>
      <x:c r="CI480" s="36" t="n">
        <x:f>SUM(BY480)</x:f>
        <x:v>1</x:v>
      </x:c>
      <x:c r="CJ480" s="36" t="n">
        <x:f>SUM(BV480,BZ480,CB480)</x:f>
        <x:v>2</x:v>
      </x:c>
      <x:c r="CK480" s="36" t="n">
        <x:f>SUM(CC480,CE480)</x:f>
        <x:v>1</x:v>
      </x:c>
      <x:c r="CL480" s="36" t="n">
        <x:f>SUM(CG480:CK480)</x:f>
        <x:v>8</x:v>
      </x:c>
      <x:c r="CM480" s="39" t="n">
        <x:f>SUM(BW480*0.075,CD480*0.075)</x:f>
        <x:v>0.15</x:v>
      </x:c>
      <x:c r="CN480" s="39" t="n">
        <x:f>SUM(BX480*0.06,CA480*0.03)</x:f>
        <x:v>0.09</x:v>
      </x:c>
      <x:c r="CO480" s="39" t="n">
        <x:f>SUM(BY480*0.08)</x:f>
        <x:v>0.08</x:v>
      </x:c>
      <x:c r="CP480" s="39" t="n">
        <x:f>SUM(BV480*0.12,BZ480*0.06,CB480*0.03)</x:f>
        <x:v>0.15</x:v>
      </x:c>
      <x:c r="CQ480" s="39" t="n">
        <x:f>SUM(CC480*0.01,CE480*0.1)</x:f>
        <x:v>0.1</x:v>
      </x:c>
      <x:c r="CR480" s="39" t="n">
        <x:f>SUM(CM480:CQ480)</x:f>
        <x:v>0.57</x:v>
      </x:c>
      <x:c r="CS480" s="36" t="n">
        <x:f>SUM(CG480:CH480)</x:f>
        <x:v>4</x:v>
      </x:c>
      <x:c r="CT480" s="36" t="str"/>
      <x:c r="CU480" s="36" t="n">
        <x:f>MIN(AG480,CG480)</x:f>
        <x:v>2</x:v>
      </x:c>
      <x:c r="CV480" s="36" t="n">
        <x:f>MIN(AG480,CH480)</x:f>
        <x:v>2</x:v>
      </x:c>
      <x:c r="CW480" s="36" t="n">
        <x:f>MIN(AG480,CI480)</x:f>
        <x:v>1</x:v>
      </x:c>
      <x:c r="CX480" s="36" t="n">
        <x:f>MIN(AG480,CJ480)</x:f>
        <x:v>2</x:v>
      </x:c>
      <x:c r="CY480" s="36" t="n">
        <x:f>MIN(AG480,CK480)</x:f>
        <x:v>1</x:v>
      </x:c>
    </x:row>
    <x:row r="481" ht="18" customHeight="1">
      <x:c r="A481" s="35" t="str">
        <x:v>Area HC-01</x:v>
      </x:c>
      <x:c r="B481" s="35" t="str">
        <x:v>Area Lead HC-01</x:v>
      </x:c>
      <x:c r="C481" s="35" t="str">
        <x:v>Field Lead HC-04</x:v>
      </x:c>
      <x:c r="D481" s="35" t="str">
        <x:v>City HC-B</x:v>
      </x:c>
      <x:c r="E481" s="35" t="n">
        <x:v>4</x:v>
      </x:c>
      <x:c r="F481" s="35" t="n">
        <x:v>24</x:v>
      </x:c>
      <x:c r="G481" s="35" t="n">
        <x:v>1</x:v>
      </x:c>
      <x:c r="H481" s="35" t="str">
        <x:v>Promoter</x:v>
      </x:c>
      <x:c r="I481" s="35" t="str">
        <x:v>Agency HC-01</x:v>
      </x:c>
      <x:c r="J481" s="35" t="str">
        <x:v>PR-HC-007</x:v>
      </x:c>
      <x:c r="K481" s="35" t="str">
        <x:v>Masked Promoter HC-007</x:v>
      </x:c>
      <x:c r="L481" s="35" t="str">
        <x:v>9XXXX10007</x:v>
      </x:c>
      <x:c r="M481" s="37" t="n">
        <x:v>46211</x:v>
      </x:c>
      <x:c r="N481" s="35" t="str">
        <x:v>Cohort 2</x:v>
      </x:c>
      <x:c r="O481" s="35" t="str">
        <x:v>DIST-HC-02</x:v>
      </x:c>
      <x:c r="P481" s="35" t="str">
        <x:v>Masked Distributor HC-02</x:v>
      </x:c>
      <x:c r="Q481" s="35" t="str">
        <x:v>P-HC-020</x:v>
      </x:c>
      <x:c r="R481" s="35" t="str">
        <x:v>HC-020</x:v>
      </x:c>
      <x:c r="S481" s="35" t="str">
        <x:v>Masked Store HC-020</x:v>
      </x:c>
      <x:c r="T481" s="35" t="str">
        <x:v>XX1020</x:v>
      </x:c>
      <x:c r="U481" s="35" t="str">
        <x:v>Pharmacy</x:v>
      </x:c>
      <x:c r="V481" s="35" t="str">
        <x:v>Masked</x:v>
      </x:c>
      <x:c r="W481" s="35" t="str">
        <x:v>Masked</x:v>
      </x:c>
      <x:c r="X481" s="37" t="n">
        <x:v>46204</x:v>
      </x:c>
      <x:c r="Y481" s="37" t="n">
        <x:v>46288</x:v>
      </x:c>
      <x:c r="Z481" s="35" t="str">
        <x:v>W04</x:v>
      </x:c>
      <x:c r="AA481" s="35" t="str">
        <x:v>Sep'26</x:v>
      </x:c>
      <x:c r="AB481" s="35" t="str">
        <x:v>22 - 28</x:v>
      </x:c>
      <x:c r="AC481" s="35" t="str">
        <x:v>Week 4 of Sep 2026</x:v>
      </x:c>
      <x:c r="AD481" s="35" t="str">
        <x:v>Continue</x:v>
      </x:c>
      <x:c r="AE481" s="35" t="str"/>
      <x:c r="AF481" s="36" t="n">
        <x:v>58</x:v>
      </x:c>
      <x:c r="AG481" s="36" t="n">
        <x:v>21</x:v>
      </x:c>
      <x:c r="AH481" s="38" t="n">
        <x:f>IFERROR(AG481/AF481,0)</x:f>
        <x:v>0.3620689655172414</x:v>
      </x:c>
      <x:c r="AI481" s="36" t="n">
        <x:v>19</x:v>
      </x:c>
      <x:c r="AJ481" s="38" t="n">
        <x:f>IFERROR(AI481/AG481,0)</x:f>
        <x:v>0.9047619047619048</x:v>
      </x:c>
      <x:c r="AK481" s="36" t="n">
        <x:v>5</x:v>
      </x:c>
      <x:c r="AL481" s="36" t="n">
        <x:v>9</x:v>
      </x:c>
      <x:c r="AM481" s="36" t="n">
        <x:v>1</x:v>
      </x:c>
      <x:c r="AN481" s="38" t="n">
        <x:f>IFERROR(AL481/AG481,0)</x:f>
        <x:v>0.42857142857142855</x:v>
      </x:c>
      <x:c r="AO481" s="36" t="n">
        <x:f>BK480</x:f>
        <x:v>51</x:v>
      </x:c>
      <x:c r="AP481" s="36" t="n">
        <x:f>BL480</x:f>
        <x:v>59</x:v>
      </x:c>
      <x:c r="AQ481" s="36" t="n">
        <x:f>BM480</x:f>
        <x:v>48</x:v>
      </x:c>
      <x:c r="AR481" s="36" t="n">
        <x:f>BN480</x:f>
        <x:v>50</x:v>
      </x:c>
      <x:c r="AS481" s="36" t="n">
        <x:f>BO480</x:f>
        <x:v>61</x:v>
      </x:c>
      <x:c r="AT481" s="36" t="n">
        <x:f>BP480</x:f>
        <x:v>13</x:v>
      </x:c>
      <x:c r="AU481" s="36" t="n">
        <x:f>BQ480</x:f>
        <x:v>49</x:v>
      </x:c>
      <x:c r="AV481" s="36" t="n">
        <x:f>BR480</x:f>
        <x:v>54</x:v>
      </x:c>
      <x:c r="AW481" s="36" t="n">
        <x:f>BS480</x:f>
        <x:v>51</x:v>
      </x:c>
      <x:c r="AX481" s="36" t="n">
        <x:f>BT480</x:f>
        <x:v>44</x:v>
      </x:c>
      <x:c r="AY481" s="36" t="n">
        <x:f>SUM(AO481:AX481)</x:f>
        <x:v>480</x:v>
      </x:c>
      <x:c r="AZ481" s="36" t="n">
        <x:v>0</x:v>
      </x:c>
      <x:c r="BA481" s="36" t="n">
        <x:v>0</x:v>
      </x:c>
      <x:c r="BB481" s="36" t="n">
        <x:v>0</x:v>
      </x:c>
      <x:c r="BC481" s="36" t="n">
        <x:v>0</x:v>
      </x:c>
      <x:c r="BD481" s="36" t="n">
        <x:v>0</x:v>
      </x:c>
      <x:c r="BE481" s="36" t="n">
        <x:v>17</x:v>
      </x:c>
      <x:c r="BF481" s="36" t="n">
        <x:v>0</x:v>
      </x:c>
      <x:c r="BG481" s="36" t="n">
        <x:v>0</x:v>
      </x:c>
      <x:c r="BH481" s="36" t="n">
        <x:v>0</x:v>
      </x:c>
      <x:c r="BI481" s="36" t="n">
        <x:v>0</x:v>
      </x:c>
      <x:c r="BJ481" s="36"/>
      <x:c r="BK481" s="36" t="n">
        <x:f>MAX(0,AO481+AZ481-BV481)</x:f>
        <x:v>50</x:v>
      </x:c>
      <x:c r="BL481" s="36" t="n">
        <x:f>MAX(0,AP481+BA481-BW481)</x:f>
        <x:v>58</x:v>
      </x:c>
      <x:c r="BM481" s="36" t="n">
        <x:f>MAX(0,AQ481+BB481-BX481)</x:f>
        <x:v>47</x:v>
      </x:c>
      <x:c r="BN481" s="36" t="n">
        <x:f>MAX(0,AR481+BC481-BY481)</x:f>
        <x:v>49</x:v>
      </x:c>
      <x:c r="BO481" s="36" t="n">
        <x:f>MAX(0,AS481+BD481-BZ481)</x:f>
        <x:v>61</x:v>
      </x:c>
      <x:c r="BP481" s="36" t="n">
        <x:f>MAX(0,AT481+BE481-CA481)</x:f>
        <x:v>30</x:v>
      </x:c>
      <x:c r="BQ481" s="36" t="n">
        <x:f>MAX(0,AU481+BF481-CB481)</x:f>
        <x:v>48</x:v>
      </x:c>
      <x:c r="BR481" s="36" t="n">
        <x:f>MAX(0,AV481+BG481-CC481)</x:f>
        <x:v>54</x:v>
      </x:c>
      <x:c r="BS481" s="36" t="n">
        <x:f>MAX(0,AW481+BH481-CD481)</x:f>
        <x:v>50</x:v>
      </x:c>
      <x:c r="BT481" s="36" t="n">
        <x:f>MAX(0,AX481+BI481-CE481)</x:f>
        <x:v>43</x:v>
      </x:c>
      <x:c r="BU481" s="36" t="n">
        <x:f>SUM(BK481:BT481)</x:f>
        <x:v>490</x:v>
      </x:c>
      <x:c r="BV481" s="36" t="n">
        <x:v>1</x:v>
      </x:c>
      <x:c r="BW481" s="36" t="n">
        <x:v>1</x:v>
      </x:c>
      <x:c r="BX481" s="36" t="n">
        <x:v>1</x:v>
      </x:c>
      <x:c r="BY481" s="36" t="n">
        <x:v>1</x:v>
      </x:c>
      <x:c r="BZ481" s="36" t="n">
        <x:v>0</x:v>
      </x:c>
      <x:c r="CA481" s="36" t="n">
        <x:v>0</x:v>
      </x:c>
      <x:c r="CB481" s="36" t="n">
        <x:v>1</x:v>
      </x:c>
      <x:c r="CC481" s="36" t="n">
        <x:v>0</x:v>
      </x:c>
      <x:c r="CD481" s="36" t="n">
        <x:v>1</x:v>
      </x:c>
      <x:c r="CE481" s="36" t="n">
        <x:v>1</x:v>
      </x:c>
      <x:c r="CF481" s="36"/>
      <x:c r="CG481" s="36" t="n">
        <x:f>SUM(BW481,CD481)</x:f>
        <x:v>2</x:v>
      </x:c>
      <x:c r="CH481" s="36" t="n">
        <x:f>SUM(BX481,CA481)</x:f>
        <x:v>1</x:v>
      </x:c>
      <x:c r="CI481" s="36" t="n">
        <x:f>SUM(BY481)</x:f>
        <x:v>1</x:v>
      </x:c>
      <x:c r="CJ481" s="36" t="n">
        <x:f>SUM(BV481,BZ481,CB481)</x:f>
        <x:v>2</x:v>
      </x:c>
      <x:c r="CK481" s="36" t="n">
        <x:f>SUM(CC481,CE481)</x:f>
        <x:v>1</x:v>
      </x:c>
      <x:c r="CL481" s="36" t="n">
        <x:f>SUM(CG481:CK481)</x:f>
        <x:v>7</x:v>
      </x:c>
      <x:c r="CM481" s="39" t="n">
        <x:f>SUM(BW481*0.075,CD481*0.075)</x:f>
        <x:v>0.15</x:v>
      </x:c>
      <x:c r="CN481" s="39" t="n">
        <x:f>SUM(BX481*0.06,CA481*0.03)</x:f>
        <x:v>0.06</x:v>
      </x:c>
      <x:c r="CO481" s="39" t="n">
        <x:f>SUM(BY481*0.08)</x:f>
        <x:v>0.08</x:v>
      </x:c>
      <x:c r="CP481" s="39" t="n">
        <x:f>SUM(BV481*0.12,BZ481*0.06,CB481*0.03)</x:f>
        <x:v>0.15</x:v>
      </x:c>
      <x:c r="CQ481" s="39" t="n">
        <x:f>SUM(CC481*0.01,CE481*0.1)</x:f>
        <x:v>0.1</x:v>
      </x:c>
      <x:c r="CR481" s="39" t="n">
        <x:f>SUM(CM481:CQ481)</x:f>
        <x:v>0.5399999999999999</x:v>
      </x:c>
      <x:c r="CS481" s="36" t="n">
        <x:f>SUM(CG481:CH481)</x:f>
        <x:v>3</x:v>
      </x:c>
      <x:c r="CT481" s="36" t="str"/>
      <x:c r="CU481" s="36" t="n">
        <x:f>MIN(AG481,CG481)</x:f>
        <x:v>2</x:v>
      </x:c>
      <x:c r="CV481" s="36" t="n">
        <x:f>MIN(AG481,CH481)</x:f>
        <x:v>1</x:v>
      </x:c>
      <x:c r="CW481" s="36" t="n">
        <x:f>MIN(AG481,CI481)</x:f>
        <x:v>1</x:v>
      </x:c>
      <x:c r="CX481" s="36" t="n">
        <x:f>MIN(AG481,CJ481)</x:f>
        <x:v>2</x:v>
      </x:c>
      <x:c r="CY481" s="36" t="n">
        <x:f>MIN(AG481,CK481)</x:f>
        <x:v>1</x:v>
      </x:c>
    </x:row>
    <x:row r="482" ht="18" customHeight="1">
      <x:c r="A482" s="35" t="str">
        <x:v>Area HC-01</x:v>
      </x:c>
      <x:c r="B482" s="35" t="str">
        <x:v>Area Lead HC-01</x:v>
      </x:c>
      <x:c r="C482" s="35" t="str">
        <x:v>Field Lead HC-04</x:v>
      </x:c>
      <x:c r="D482" s="35" t="str">
        <x:v>City HC-B</x:v>
      </x:c>
      <x:c r="E482" s="35" t="n">
        <x:v>4</x:v>
      </x:c>
      <x:c r="F482" s="35" t="n">
        <x:v>24</x:v>
      </x:c>
      <x:c r="G482" s="35" t="n">
        <x:v>1</x:v>
      </x:c>
      <x:c r="H482" s="35" t="str">
        <x:v>Promoter</x:v>
      </x:c>
      <x:c r="I482" s="35" t="str">
        <x:v>Agency HC-01</x:v>
      </x:c>
      <x:c r="J482" s="35" t="str">
        <x:v>PR-HC-007</x:v>
      </x:c>
      <x:c r="K482" s="35" t="str">
        <x:v>Masked Promoter HC-007</x:v>
      </x:c>
      <x:c r="L482" s="35" t="str">
        <x:v>9XXXX10007</x:v>
      </x:c>
      <x:c r="M482" s="37" t="n">
        <x:v>46211</x:v>
      </x:c>
      <x:c r="N482" s="35" t="str">
        <x:v>Cohort 2</x:v>
      </x:c>
      <x:c r="O482" s="35" t="str">
        <x:v>DIST-HC-02</x:v>
      </x:c>
      <x:c r="P482" s="35" t="str">
        <x:v>Masked Distributor HC-02</x:v>
      </x:c>
      <x:c r="Q482" s="35" t="str">
        <x:v>P-HC-020</x:v>
      </x:c>
      <x:c r="R482" s="35" t="str">
        <x:v>HC-020</x:v>
      </x:c>
      <x:c r="S482" s="35" t="str">
        <x:v>Masked Store HC-020</x:v>
      </x:c>
      <x:c r="T482" s="35" t="str">
        <x:v>XX1020</x:v>
      </x:c>
      <x:c r="U482" s="35" t="str">
        <x:v>Pharmacy</x:v>
      </x:c>
      <x:c r="V482" s="35" t="str">
        <x:v>Masked</x:v>
      </x:c>
      <x:c r="W482" s="35" t="str">
        <x:v>Masked</x:v>
      </x:c>
      <x:c r="X482" s="37" t="n">
        <x:v>46204</x:v>
      </x:c>
      <x:c r="Y482" s="37" t="n">
        <x:v>46289</x:v>
      </x:c>
      <x:c r="Z482" s="35" t="str">
        <x:v>W04</x:v>
      </x:c>
      <x:c r="AA482" s="35" t="str">
        <x:v>Sep'26</x:v>
      </x:c>
      <x:c r="AB482" s="35" t="str">
        <x:v>22 - 28</x:v>
      </x:c>
      <x:c r="AC482" s="35" t="str">
        <x:v>Week 4 of Sep 2026</x:v>
      </x:c>
      <x:c r="AD482" s="35" t="str">
        <x:v>Continue</x:v>
      </x:c>
      <x:c r="AE482" s="35" t="str"/>
      <x:c r="AF482" s="36" t="n">
        <x:v>54</x:v>
      </x:c>
      <x:c r="AG482" s="36" t="n">
        <x:v>13</x:v>
      </x:c>
      <x:c r="AH482" s="38" t="n">
        <x:f>IFERROR(AG482/AF482,0)</x:f>
        <x:v>0.24074074074074073</x:v>
      </x:c>
      <x:c r="AI482" s="36" t="n">
        <x:v>9</x:v>
      </x:c>
      <x:c r="AJ482" s="38" t="n">
        <x:f>IFERROR(AI482/AG482,0)</x:f>
        <x:v>0.6923076923076923</x:v>
      </x:c>
      <x:c r="AK482" s="36" t="n">
        <x:v>2</x:v>
      </x:c>
      <x:c r="AL482" s="36" t="n">
        <x:v>2</x:v>
      </x:c>
      <x:c r="AM482" s="36" t="n">
        <x:v>1</x:v>
      </x:c>
      <x:c r="AN482" s="38" t="n">
        <x:f>IFERROR(AL482/AG482,0)</x:f>
        <x:v>0.15384615384615385</x:v>
      </x:c>
      <x:c r="AO482" s="36" t="n">
        <x:f>BK481</x:f>
        <x:v>50</x:v>
      </x:c>
      <x:c r="AP482" s="36" t="n">
        <x:f>BL481</x:f>
        <x:v>58</x:v>
      </x:c>
      <x:c r="AQ482" s="36" t="n">
        <x:f>BM481</x:f>
        <x:v>47</x:v>
      </x:c>
      <x:c r="AR482" s="36" t="n">
        <x:f>BN481</x:f>
        <x:v>49</x:v>
      </x:c>
      <x:c r="AS482" s="36" t="n">
        <x:f>BO481</x:f>
        <x:v>61</x:v>
      </x:c>
      <x:c r="AT482" s="36" t="n">
        <x:f>BP481</x:f>
        <x:v>30</x:v>
      </x:c>
      <x:c r="AU482" s="36" t="n">
        <x:f>BQ481</x:f>
        <x:v>48</x:v>
      </x:c>
      <x:c r="AV482" s="36" t="n">
        <x:f>BR481</x:f>
        <x:v>54</x:v>
      </x:c>
      <x:c r="AW482" s="36" t="n">
        <x:f>BS481</x:f>
        <x:v>50</x:v>
      </x:c>
      <x:c r="AX482" s="36" t="n">
        <x:f>BT481</x:f>
        <x:v>43</x:v>
      </x:c>
      <x:c r="AY482" s="36" t="n">
        <x:f>SUM(AO482:AX482)</x:f>
        <x:v>490</x:v>
      </x:c>
      <x:c r="AZ482" s="36" t="n">
        <x:v>15</x:v>
      </x:c>
      <x:c r="BA482" s="36" t="n">
        <x:v>0</x:v>
      </x:c>
      <x:c r="BB482" s="36" t="n">
        <x:v>0</x:v>
      </x:c>
      <x:c r="BC482" s="36" t="n">
        <x:v>0</x:v>
      </x:c>
      <x:c r="BD482" s="36" t="n">
        <x:v>0</x:v>
      </x:c>
      <x:c r="BE482" s="36" t="n">
        <x:v>0</x:v>
      </x:c>
      <x:c r="BF482" s="36" t="n">
        <x:v>12</x:v>
      </x:c>
      <x:c r="BG482" s="36" t="n">
        <x:v>0</x:v>
      </x:c>
      <x:c r="BH482" s="36" t="n">
        <x:v>0</x:v>
      </x:c>
      <x:c r="BI482" s="36" t="n">
        <x:v>0</x:v>
      </x:c>
      <x:c r="BJ482" s="36"/>
      <x:c r="BK482" s="36" t="n">
        <x:f>MAX(0,AO482+AZ482-BV482)</x:f>
        <x:v>65</x:v>
      </x:c>
      <x:c r="BL482" s="36" t="n">
        <x:f>MAX(0,AP482+BA482-BW482)</x:f>
        <x:v>56</x:v>
      </x:c>
      <x:c r="BM482" s="36" t="n">
        <x:f>MAX(0,AQ482+BB482-BX482)</x:f>
        <x:v>46</x:v>
      </x:c>
      <x:c r="BN482" s="36" t="n">
        <x:f>MAX(0,AR482+BC482-BY482)</x:f>
        <x:v>48</x:v>
      </x:c>
      <x:c r="BO482" s="36" t="n">
        <x:f>MAX(0,AS482+BD482-BZ482)</x:f>
        <x:v>60</x:v>
      </x:c>
      <x:c r="BP482" s="36" t="n">
        <x:f>MAX(0,AT482+BE482-CA482)</x:f>
        <x:v>29</x:v>
      </x:c>
      <x:c r="BQ482" s="36" t="n">
        <x:f>MAX(0,AU482+BF482-CB482)</x:f>
        <x:v>59</x:v>
      </x:c>
      <x:c r="BR482" s="36" t="n">
        <x:f>MAX(0,AV482+BG482-CC482)</x:f>
        <x:v>54</x:v>
      </x:c>
      <x:c r="BS482" s="36" t="n">
        <x:f>MAX(0,AW482+BH482-CD482)</x:f>
        <x:v>49</x:v>
      </x:c>
      <x:c r="BT482" s="36" t="n">
        <x:f>MAX(0,AX482+BI482-CE482)</x:f>
        <x:v>42</x:v>
      </x:c>
      <x:c r="BU482" s="36" t="n">
        <x:f>SUM(BK482:BT482)</x:f>
        <x:v>508</x:v>
      </x:c>
      <x:c r="BV482" s="36" t="n">
        <x:v>0</x:v>
      </x:c>
      <x:c r="BW482" s="36" t="n">
        <x:v>2</x:v>
      </x:c>
      <x:c r="BX482" s="36" t="n">
        <x:v>1</x:v>
      </x:c>
      <x:c r="BY482" s="36" t="n">
        <x:v>1</x:v>
      </x:c>
      <x:c r="BZ482" s="36" t="n">
        <x:v>1</x:v>
      </x:c>
      <x:c r="CA482" s="36" t="n">
        <x:v>1</x:v>
      </x:c>
      <x:c r="CB482" s="36" t="n">
        <x:v>1</x:v>
      </x:c>
      <x:c r="CC482" s="36" t="n">
        <x:v>0</x:v>
      </x:c>
      <x:c r="CD482" s="36" t="n">
        <x:v>1</x:v>
      </x:c>
      <x:c r="CE482" s="36" t="n">
        <x:v>1</x:v>
      </x:c>
      <x:c r="CF482" s="36"/>
      <x:c r="CG482" s="36" t="n">
        <x:f>SUM(BW482,CD482)</x:f>
        <x:v>3</x:v>
      </x:c>
      <x:c r="CH482" s="36" t="n">
        <x:f>SUM(BX482,CA482)</x:f>
        <x:v>2</x:v>
      </x:c>
      <x:c r="CI482" s="36" t="n">
        <x:f>SUM(BY482)</x:f>
        <x:v>1</x:v>
      </x:c>
      <x:c r="CJ482" s="36" t="n">
        <x:f>SUM(BV482,BZ482,CB482)</x:f>
        <x:v>2</x:v>
      </x:c>
      <x:c r="CK482" s="36" t="n">
        <x:f>SUM(CC482,CE482)</x:f>
        <x:v>1</x:v>
      </x:c>
      <x:c r="CL482" s="36" t="n">
        <x:f>SUM(CG482:CK482)</x:f>
        <x:v>9</x:v>
      </x:c>
      <x:c r="CM482" s="39" t="n">
        <x:f>SUM(BW482*0.075,CD482*0.075)</x:f>
        <x:v>0.22499999999999998</x:v>
      </x:c>
      <x:c r="CN482" s="39" t="n">
        <x:f>SUM(BX482*0.06,CA482*0.03)</x:f>
        <x:v>0.09</x:v>
      </x:c>
      <x:c r="CO482" s="39" t="n">
        <x:f>SUM(BY482*0.08)</x:f>
        <x:v>0.08</x:v>
      </x:c>
      <x:c r="CP482" s="39" t="n">
        <x:f>SUM(BV482*0.12,BZ482*0.06,CB482*0.03)</x:f>
        <x:v>0.09</x:v>
      </x:c>
      <x:c r="CQ482" s="39" t="n">
        <x:f>SUM(CC482*0.01,CE482*0.1)</x:f>
        <x:v>0.1</x:v>
      </x:c>
      <x:c r="CR482" s="39" t="n">
        <x:f>SUM(CM482:CQ482)</x:f>
        <x:v>0.585</x:v>
      </x:c>
      <x:c r="CS482" s="36" t="n">
        <x:f>SUM(CG482:CH482)</x:f>
        <x:v>5</x:v>
      </x:c>
      <x:c r="CT482" s="36" t="str"/>
      <x:c r="CU482" s="36" t="n">
        <x:f>MIN(AG482,CG482)</x:f>
        <x:v>3</x:v>
      </x:c>
      <x:c r="CV482" s="36" t="n">
        <x:f>MIN(AG482,CH482)</x:f>
        <x:v>2</x:v>
      </x:c>
      <x:c r="CW482" s="36" t="n">
        <x:f>MIN(AG482,CI482)</x:f>
        <x:v>1</x:v>
      </x:c>
      <x:c r="CX482" s="36" t="n">
        <x:f>MIN(AG482,CJ482)</x:f>
        <x:v>2</x:v>
      </x:c>
      <x:c r="CY482" s="36" t="n">
        <x:f>MIN(AG482,CK482)</x:f>
        <x:v>1</x:v>
      </x:c>
    </x:row>
    <x:row r="483" ht="18" customHeight="1">
      <x:c r="A483" s="35" t="str">
        <x:v>Area HC-01</x:v>
      </x:c>
      <x:c r="B483" s="35" t="str">
        <x:v>Area Lead HC-01</x:v>
      </x:c>
      <x:c r="C483" s="35" t="str">
        <x:v>Field Lead HC-04</x:v>
      </x:c>
      <x:c r="D483" s="35" t="str">
        <x:v>City HC-B</x:v>
      </x:c>
      <x:c r="E483" s="35" t="n">
        <x:v>4</x:v>
      </x:c>
      <x:c r="F483" s="35" t="n">
        <x:v>24</x:v>
      </x:c>
      <x:c r="G483" s="35" t="n">
        <x:v>1</x:v>
      </x:c>
      <x:c r="H483" s="35" t="str">
        <x:v>Promoter</x:v>
      </x:c>
      <x:c r="I483" s="35" t="str">
        <x:v>Agency HC-01</x:v>
      </x:c>
      <x:c r="J483" s="35" t="str">
        <x:v>PR-HC-007</x:v>
      </x:c>
      <x:c r="K483" s="35" t="str">
        <x:v>Masked Promoter HC-007</x:v>
      </x:c>
      <x:c r="L483" s="35" t="str">
        <x:v>9XXXX10007</x:v>
      </x:c>
      <x:c r="M483" s="37" t="n">
        <x:v>46211</x:v>
      </x:c>
      <x:c r="N483" s="35" t="str">
        <x:v>Cohort 2</x:v>
      </x:c>
      <x:c r="O483" s="35" t="str">
        <x:v>DIST-HC-02</x:v>
      </x:c>
      <x:c r="P483" s="35" t="str">
        <x:v>Masked Distributor HC-02</x:v>
      </x:c>
      <x:c r="Q483" s="35" t="str">
        <x:v>P-HC-020</x:v>
      </x:c>
      <x:c r="R483" s="35" t="str">
        <x:v>HC-020</x:v>
      </x:c>
      <x:c r="S483" s="35" t="str">
        <x:v>Masked Store HC-020</x:v>
      </x:c>
      <x:c r="T483" s="35" t="str">
        <x:v>XX1020</x:v>
      </x:c>
      <x:c r="U483" s="35" t="str">
        <x:v>Pharmacy</x:v>
      </x:c>
      <x:c r="V483" s="35" t="str">
        <x:v>Masked</x:v>
      </x:c>
      <x:c r="W483" s="35" t="str">
        <x:v>Masked</x:v>
      </x:c>
      <x:c r="X483" s="37" t="n">
        <x:v>46204</x:v>
      </x:c>
      <x:c r="Y483" s="37" t="n">
        <x:v>46290</x:v>
      </x:c>
      <x:c r="Z483" s="35" t="str">
        <x:v>W04</x:v>
      </x:c>
      <x:c r="AA483" s="35" t="str">
        <x:v>Sep'26</x:v>
      </x:c>
      <x:c r="AB483" s="35" t="str">
        <x:v>22 - 28</x:v>
      </x:c>
      <x:c r="AC483" s="35" t="str">
        <x:v>Week 4 of Sep 2026</x:v>
      </x:c>
      <x:c r="AD483" s="35" t="str">
        <x:v>Continue</x:v>
      </x:c>
      <x:c r="AE483" s="35" t="str"/>
      <x:c r="AF483" s="36" t="n">
        <x:v>42</x:v>
      </x:c>
      <x:c r="AG483" s="36" t="n">
        <x:v>15</x:v>
      </x:c>
      <x:c r="AH483" s="38" t="n">
        <x:f>IFERROR(AG483/AF483,0)</x:f>
        <x:v>0.35714285714285715</x:v>
      </x:c>
      <x:c r="AI483" s="36" t="n">
        <x:v>10</x:v>
      </x:c>
      <x:c r="AJ483" s="38" t="n">
        <x:f>IFERROR(AI483/AG483,0)</x:f>
        <x:v>0.6666666666666666</x:v>
      </x:c>
      <x:c r="AK483" s="36" t="n">
        <x:v>1</x:v>
      </x:c>
      <x:c r="AL483" s="36" t="n">
        <x:v>4</x:v>
      </x:c>
      <x:c r="AM483" s="36" t="n">
        <x:v>1</x:v>
      </x:c>
      <x:c r="AN483" s="38" t="n">
        <x:f>IFERROR(AL483/AG483,0)</x:f>
        <x:v>0.26666666666666666</x:v>
      </x:c>
      <x:c r="AO483" s="36" t="n">
        <x:f>BK482</x:f>
        <x:v>65</x:v>
      </x:c>
      <x:c r="AP483" s="36" t="n">
        <x:f>BL482</x:f>
        <x:v>56</x:v>
      </x:c>
      <x:c r="AQ483" s="36" t="n">
        <x:f>BM482</x:f>
        <x:v>46</x:v>
      </x:c>
      <x:c r="AR483" s="36" t="n">
        <x:f>BN482</x:f>
        <x:v>48</x:v>
      </x:c>
      <x:c r="AS483" s="36" t="n">
        <x:f>BO482</x:f>
        <x:v>60</x:v>
      </x:c>
      <x:c r="AT483" s="36" t="n">
        <x:f>BP482</x:f>
        <x:v>29</x:v>
      </x:c>
      <x:c r="AU483" s="36" t="n">
        <x:f>BQ482</x:f>
        <x:v>59</x:v>
      </x:c>
      <x:c r="AV483" s="36" t="n">
        <x:f>BR482</x:f>
        <x:v>54</x:v>
      </x:c>
      <x:c r="AW483" s="36" t="n">
        <x:f>BS482</x:f>
        <x:v>49</x:v>
      </x:c>
      <x:c r="AX483" s="36" t="n">
        <x:f>BT482</x:f>
        <x:v>42</x:v>
      </x:c>
      <x:c r="AY483" s="36" t="n">
        <x:f>SUM(AO483:AX483)</x:f>
        <x:v>508</x:v>
      </x:c>
      <x:c r="AZ483" s="36" t="n">
        <x:v>0</x:v>
      </x:c>
      <x:c r="BA483" s="36" t="n">
        <x:v>15</x:v>
      </x:c>
      <x:c r="BB483" s="36" t="n">
        <x:v>0</x:v>
      </x:c>
      <x:c r="BC483" s="36" t="n">
        <x:v>0</x:v>
      </x:c>
      <x:c r="BD483" s="36" t="n">
        <x:v>0</x:v>
      </x:c>
      <x:c r="BE483" s="36" t="n">
        <x:v>0</x:v>
      </x:c>
      <x:c r="BF483" s="36" t="n">
        <x:v>0</x:v>
      </x:c>
      <x:c r="BG483" s="36" t="n">
        <x:v>17</x:v>
      </x:c>
      <x:c r="BH483" s="36" t="n">
        <x:v>0</x:v>
      </x:c>
      <x:c r="BI483" s="36" t="n">
        <x:v>0</x:v>
      </x:c>
      <x:c r="BJ483" s="36"/>
      <x:c r="BK483" s="36" t="n">
        <x:f>MAX(0,AO483+AZ483-BV483)</x:f>
        <x:v>65</x:v>
      </x:c>
      <x:c r="BL483" s="36" t="n">
        <x:f>MAX(0,AP483+BA483-BW483)</x:f>
        <x:v>70</x:v>
      </x:c>
      <x:c r="BM483" s="36" t="n">
        <x:f>MAX(0,AQ483+BB483-BX483)</x:f>
        <x:v>45</x:v>
      </x:c>
      <x:c r="BN483" s="36" t="n">
        <x:f>MAX(0,AR483+BC483-BY483)</x:f>
        <x:v>47</x:v>
      </x:c>
      <x:c r="BO483" s="36" t="n">
        <x:f>MAX(0,AS483+BD483-BZ483)</x:f>
        <x:v>59</x:v>
      </x:c>
      <x:c r="BP483" s="36" t="n">
        <x:f>MAX(0,AT483+BE483-CA483)</x:f>
        <x:v>28</x:v>
      </x:c>
      <x:c r="BQ483" s="36" t="n">
        <x:f>MAX(0,AU483+BF483-CB483)</x:f>
        <x:v>58</x:v>
      </x:c>
      <x:c r="BR483" s="36" t="n">
        <x:f>MAX(0,AV483+BG483-CC483)</x:f>
        <x:v>71</x:v>
      </x:c>
      <x:c r="BS483" s="36" t="n">
        <x:f>MAX(0,AW483+BH483-CD483)</x:f>
        <x:v>48</x:v>
      </x:c>
      <x:c r="BT483" s="36" t="n">
        <x:f>MAX(0,AX483+BI483-CE483)</x:f>
        <x:v>41</x:v>
      </x:c>
      <x:c r="BU483" s="36" t="n">
        <x:f>SUM(BK483:BT483)</x:f>
        <x:v>532</x:v>
      </x:c>
      <x:c r="BV483" s="36" t="n">
        <x:v>0</x:v>
      </x:c>
      <x:c r="BW483" s="36" t="n">
        <x:v>1</x:v>
      </x:c>
      <x:c r="BX483" s="36" t="n">
        <x:v>1</x:v>
      </x:c>
      <x:c r="BY483" s="36" t="n">
        <x:v>1</x:v>
      </x:c>
      <x:c r="BZ483" s="36" t="n">
        <x:v>1</x:v>
      </x:c>
      <x:c r="CA483" s="36" t="n">
        <x:v>1</x:v>
      </x:c>
      <x:c r="CB483" s="36" t="n">
        <x:v>1</x:v>
      </x:c>
      <x:c r="CC483" s="36" t="n">
        <x:v>0</x:v>
      </x:c>
      <x:c r="CD483" s="36" t="n">
        <x:v>1</x:v>
      </x:c>
      <x:c r="CE483" s="36" t="n">
        <x:v>1</x:v>
      </x:c>
      <x:c r="CF483" s="36"/>
      <x:c r="CG483" s="36" t="n">
        <x:f>SUM(BW483,CD483)</x:f>
        <x:v>2</x:v>
      </x:c>
      <x:c r="CH483" s="36" t="n">
        <x:f>SUM(BX483,CA483)</x:f>
        <x:v>2</x:v>
      </x:c>
      <x:c r="CI483" s="36" t="n">
        <x:f>SUM(BY483)</x:f>
        <x:v>1</x:v>
      </x:c>
      <x:c r="CJ483" s="36" t="n">
        <x:f>SUM(BV483,BZ483,CB483)</x:f>
        <x:v>2</x:v>
      </x:c>
      <x:c r="CK483" s="36" t="n">
        <x:f>SUM(CC483,CE483)</x:f>
        <x:v>1</x:v>
      </x:c>
      <x:c r="CL483" s="36" t="n">
        <x:f>SUM(CG483:CK483)</x:f>
        <x:v>8</x:v>
      </x:c>
      <x:c r="CM483" s="39" t="n">
        <x:f>SUM(BW483*0.075,CD483*0.075)</x:f>
        <x:v>0.15</x:v>
      </x:c>
      <x:c r="CN483" s="39" t="n">
        <x:f>SUM(BX483*0.06,CA483*0.03)</x:f>
        <x:v>0.09</x:v>
      </x:c>
      <x:c r="CO483" s="39" t="n">
        <x:f>SUM(BY483*0.08)</x:f>
        <x:v>0.08</x:v>
      </x:c>
      <x:c r="CP483" s="39" t="n">
        <x:f>SUM(BV483*0.12,BZ483*0.06,CB483*0.03)</x:f>
        <x:v>0.09</x:v>
      </x:c>
      <x:c r="CQ483" s="39" t="n">
        <x:f>SUM(CC483*0.01,CE483*0.1)</x:f>
        <x:v>0.1</x:v>
      </x:c>
      <x:c r="CR483" s="39" t="n">
        <x:f>SUM(CM483:CQ483)</x:f>
        <x:v>0.51</x:v>
      </x:c>
      <x:c r="CS483" s="36" t="n">
        <x:f>SUM(CG483:CH483)</x:f>
        <x:v>4</x:v>
      </x:c>
      <x:c r="CT483" s="36" t="str"/>
      <x:c r="CU483" s="36" t="n">
        <x:f>MIN(AG483,CG483)</x:f>
        <x:v>2</x:v>
      </x:c>
      <x:c r="CV483" s="36" t="n">
        <x:f>MIN(AG483,CH483)</x:f>
        <x:v>2</x:v>
      </x:c>
      <x:c r="CW483" s="36" t="n">
        <x:f>MIN(AG483,CI483)</x:f>
        <x:v>1</x:v>
      </x:c>
      <x:c r="CX483" s="36" t="n">
        <x:f>MIN(AG483,CJ483)</x:f>
        <x:v>2</x:v>
      </x:c>
      <x:c r="CY483" s="36" t="n">
        <x:f>MIN(AG483,CK483)</x:f>
        <x:v>1</x:v>
      </x:c>
    </x:row>
    <x:row r="484" ht="18" customHeight="1">
      <x:c r="A484" s="35" t="str">
        <x:v>Area HC-01</x:v>
      </x:c>
      <x:c r="B484" s="35" t="str">
        <x:v>Area Lead HC-01</x:v>
      </x:c>
      <x:c r="C484" s="35" t="str">
        <x:v>Field Lead HC-04</x:v>
      </x:c>
      <x:c r="D484" s="35" t="str">
        <x:v>City HC-B</x:v>
      </x:c>
      <x:c r="E484" s="35" t="n">
        <x:v>4</x:v>
      </x:c>
      <x:c r="F484" s="35" t="n">
        <x:v>24</x:v>
      </x:c>
      <x:c r="G484" s="35" t="n">
        <x:v>1</x:v>
      </x:c>
      <x:c r="H484" s="35" t="str">
        <x:v>Promoter</x:v>
      </x:c>
      <x:c r="I484" s="35" t="str">
        <x:v>Agency HC-01</x:v>
      </x:c>
      <x:c r="J484" s="35" t="str">
        <x:v>PR-HC-007</x:v>
      </x:c>
      <x:c r="K484" s="35" t="str">
        <x:v>Masked Promoter HC-007</x:v>
      </x:c>
      <x:c r="L484" s="35" t="str">
        <x:v>9XXXX10007</x:v>
      </x:c>
      <x:c r="M484" s="37" t="n">
        <x:v>46211</x:v>
      </x:c>
      <x:c r="N484" s="35" t="str">
        <x:v>Cohort 2</x:v>
      </x:c>
      <x:c r="O484" s="35" t="str">
        <x:v>DIST-HC-02</x:v>
      </x:c>
      <x:c r="P484" s="35" t="str">
        <x:v>Masked Distributor HC-02</x:v>
      </x:c>
      <x:c r="Q484" s="35" t="str">
        <x:v>P-HC-020</x:v>
      </x:c>
      <x:c r="R484" s="35" t="str">
        <x:v>HC-020</x:v>
      </x:c>
      <x:c r="S484" s="35" t="str">
        <x:v>Masked Store HC-020</x:v>
      </x:c>
      <x:c r="T484" s="35" t="str">
        <x:v>XX1020</x:v>
      </x:c>
      <x:c r="U484" s="35" t="str">
        <x:v>Pharmacy</x:v>
      </x:c>
      <x:c r="V484" s="35" t="str">
        <x:v>Masked</x:v>
      </x:c>
      <x:c r="W484" s="35" t="str">
        <x:v>Masked</x:v>
      </x:c>
      <x:c r="X484" s="37" t="n">
        <x:v>46204</x:v>
      </x:c>
      <x:c r="Y484" s="37" t="n">
        <x:v>46291</x:v>
      </x:c>
      <x:c r="Z484" s="35" t="str">
        <x:v>W04</x:v>
      </x:c>
      <x:c r="AA484" s="35" t="str">
        <x:v>Sep'26</x:v>
      </x:c>
      <x:c r="AB484" s="35" t="str">
        <x:v>22 - 28</x:v>
      </x:c>
      <x:c r="AC484" s="35" t="str">
        <x:v>Week 4 of Sep 2026</x:v>
      </x:c>
      <x:c r="AD484" s="35" t="str">
        <x:v>Continue</x:v>
      </x:c>
      <x:c r="AE484" s="35" t="str"/>
      <x:c r="AF484" s="36" t="n">
        <x:v>62</x:v>
      </x:c>
      <x:c r="AG484" s="36" t="n">
        <x:v>17</x:v>
      </x:c>
      <x:c r="AH484" s="38" t="n">
        <x:f>IFERROR(AG484/AF484,0)</x:f>
        <x:v>0.27419354838709675</x:v>
      </x:c>
      <x:c r="AI484" s="36" t="n">
        <x:v>12</x:v>
      </x:c>
      <x:c r="AJ484" s="38" t="n">
        <x:f>IFERROR(AI484/AG484,0)</x:f>
        <x:v>0.7058823529411765</x:v>
      </x:c>
      <x:c r="AK484" s="36" t="n">
        <x:v>3</x:v>
      </x:c>
      <x:c r="AL484" s="36" t="n">
        <x:v>6</x:v>
      </x:c>
      <x:c r="AM484" s="36" t="n">
        <x:v>1</x:v>
      </x:c>
      <x:c r="AN484" s="38" t="n">
        <x:f>IFERROR(AL484/AG484,0)</x:f>
        <x:v>0.35294117647058826</x:v>
      </x:c>
      <x:c r="AO484" s="36" t="n">
        <x:f>BK483</x:f>
        <x:v>65</x:v>
      </x:c>
      <x:c r="AP484" s="36" t="n">
        <x:f>BL483</x:f>
        <x:v>70</x:v>
      </x:c>
      <x:c r="AQ484" s="36" t="n">
        <x:f>BM483</x:f>
        <x:v>45</x:v>
      </x:c>
      <x:c r="AR484" s="36" t="n">
        <x:f>BN483</x:f>
        <x:v>47</x:v>
      </x:c>
      <x:c r="AS484" s="36" t="n">
        <x:f>BO483</x:f>
        <x:v>59</x:v>
      </x:c>
      <x:c r="AT484" s="36" t="n">
        <x:f>BP483</x:f>
        <x:v>28</x:v>
      </x:c>
      <x:c r="AU484" s="36" t="n">
        <x:f>BQ483</x:f>
        <x:v>58</x:v>
      </x:c>
      <x:c r="AV484" s="36" t="n">
        <x:f>BR483</x:f>
        <x:v>71</x:v>
      </x:c>
      <x:c r="AW484" s="36" t="n">
        <x:f>BS483</x:f>
        <x:v>48</x:v>
      </x:c>
      <x:c r="AX484" s="36" t="n">
        <x:f>BT483</x:f>
        <x:v>41</x:v>
      </x:c>
      <x:c r="AY484" s="36" t="n">
        <x:f>SUM(AO484:AX484)</x:f>
        <x:v>532</x:v>
      </x:c>
      <x:c r="AZ484" s="36" t="n">
        <x:v>0</x:v>
      </x:c>
      <x:c r="BA484" s="36" t="n">
        <x:v>0</x:v>
      </x:c>
      <x:c r="BB484" s="36" t="n">
        <x:v>11</x:v>
      </x:c>
      <x:c r="BC484" s="36" t="n">
        <x:v>0</x:v>
      </x:c>
      <x:c r="BD484" s="36" t="n">
        <x:v>0</x:v>
      </x:c>
      <x:c r="BE484" s="36" t="n">
        <x:v>0</x:v>
      </x:c>
      <x:c r="BF484" s="36" t="n">
        <x:v>0</x:v>
      </x:c>
      <x:c r="BG484" s="36" t="n">
        <x:v>0</x:v>
      </x:c>
      <x:c r="BH484" s="36" t="n">
        <x:v>16</x:v>
      </x:c>
      <x:c r="BI484" s="36" t="n">
        <x:v>0</x:v>
      </x:c>
      <x:c r="BJ484" s="36"/>
      <x:c r="BK484" s="36" t="n">
        <x:f>MAX(0,AO484+AZ484-BV484)</x:f>
        <x:v>64</x:v>
      </x:c>
      <x:c r="BL484" s="36" t="n">
        <x:f>MAX(0,AP484+BA484-BW484)</x:f>
        <x:v>69</x:v>
      </x:c>
      <x:c r="BM484" s="36" t="n">
        <x:f>MAX(0,AQ484+BB484-BX484)</x:f>
        <x:v>55</x:v>
      </x:c>
      <x:c r="BN484" s="36" t="n">
        <x:f>MAX(0,AR484+BC484-BY484)</x:f>
        <x:v>46</x:v>
      </x:c>
      <x:c r="BO484" s="36" t="n">
        <x:f>MAX(0,AS484+BD484-BZ484)</x:f>
        <x:v>58</x:v>
      </x:c>
      <x:c r="BP484" s="36" t="n">
        <x:f>MAX(0,AT484+BE484-CA484)</x:f>
        <x:v>27</x:v>
      </x:c>
      <x:c r="BQ484" s="36" t="n">
        <x:f>MAX(0,AU484+BF484-CB484)</x:f>
        <x:v>57</x:v>
      </x:c>
      <x:c r="BR484" s="36" t="n">
        <x:f>MAX(0,AV484+BG484-CC484)</x:f>
        <x:v>71</x:v>
      </x:c>
      <x:c r="BS484" s="36" t="n">
        <x:f>MAX(0,AW484+BH484-CD484)</x:f>
        <x:v>63</x:v>
      </x:c>
      <x:c r="BT484" s="36" t="n">
        <x:f>MAX(0,AX484+BI484-CE484)</x:f>
        <x:v>40</x:v>
      </x:c>
      <x:c r="BU484" s="36" t="n">
        <x:f>SUM(BK484:BT484)</x:f>
        <x:v>550</x:v>
      </x:c>
      <x:c r="BV484" s="36" t="n">
        <x:v>1</x:v>
      </x:c>
      <x:c r="BW484" s="36" t="n">
        <x:v>1</x:v>
      </x:c>
      <x:c r="BX484" s="36" t="n">
        <x:v>1</x:v>
      </x:c>
      <x:c r="BY484" s="36" t="n">
        <x:v>1</x:v>
      </x:c>
      <x:c r="BZ484" s="36" t="n">
        <x:v>1</x:v>
      </x:c>
      <x:c r="CA484" s="36" t="n">
        <x:v>1</x:v>
      </x:c>
      <x:c r="CB484" s="36" t="n">
        <x:v>1</x:v>
      </x:c>
      <x:c r="CC484" s="36" t="n">
        <x:v>0</x:v>
      </x:c>
      <x:c r="CD484" s="36" t="n">
        <x:v>1</x:v>
      </x:c>
      <x:c r="CE484" s="36" t="n">
        <x:v>1</x:v>
      </x:c>
      <x:c r="CF484" s="36"/>
      <x:c r="CG484" s="36" t="n">
        <x:f>SUM(BW484,CD484)</x:f>
        <x:v>2</x:v>
      </x:c>
      <x:c r="CH484" s="36" t="n">
        <x:f>SUM(BX484,CA484)</x:f>
        <x:v>2</x:v>
      </x:c>
      <x:c r="CI484" s="36" t="n">
        <x:f>SUM(BY484)</x:f>
        <x:v>1</x:v>
      </x:c>
      <x:c r="CJ484" s="36" t="n">
        <x:f>SUM(BV484,BZ484,CB484)</x:f>
        <x:v>3</x:v>
      </x:c>
      <x:c r="CK484" s="36" t="n">
        <x:f>SUM(CC484,CE484)</x:f>
        <x:v>1</x:v>
      </x:c>
      <x:c r="CL484" s="36" t="n">
        <x:f>SUM(CG484:CK484)</x:f>
        <x:v>9</x:v>
      </x:c>
      <x:c r="CM484" s="39" t="n">
        <x:f>SUM(BW484*0.075,CD484*0.075)</x:f>
        <x:v>0.15</x:v>
      </x:c>
      <x:c r="CN484" s="39" t="n">
        <x:f>SUM(BX484*0.06,CA484*0.03)</x:f>
        <x:v>0.09</x:v>
      </x:c>
      <x:c r="CO484" s="39" t="n">
        <x:f>SUM(BY484*0.08)</x:f>
        <x:v>0.08</x:v>
      </x:c>
      <x:c r="CP484" s="39" t="n">
        <x:f>SUM(BV484*0.12,BZ484*0.06,CB484*0.03)</x:f>
        <x:v>0.21</x:v>
      </x:c>
      <x:c r="CQ484" s="39" t="n">
        <x:f>SUM(CC484*0.01,CE484*0.1)</x:f>
        <x:v>0.1</x:v>
      </x:c>
      <x:c r="CR484" s="39" t="n">
        <x:f>SUM(CM484:CQ484)</x:f>
        <x:v>0.63</x:v>
      </x:c>
      <x:c r="CS484" s="36" t="n">
        <x:f>SUM(CG484:CH484)</x:f>
        <x:v>4</x:v>
      </x:c>
      <x:c r="CT484" s="36" t="str"/>
      <x:c r="CU484" s="36" t="n">
        <x:f>MIN(AG484,CG484)</x:f>
        <x:v>2</x:v>
      </x:c>
      <x:c r="CV484" s="36" t="n">
        <x:f>MIN(AG484,CH484)</x:f>
        <x:v>2</x:v>
      </x:c>
      <x:c r="CW484" s="36" t="n">
        <x:f>MIN(AG484,CI484)</x:f>
        <x:v>1</x:v>
      </x:c>
      <x:c r="CX484" s="36" t="n">
        <x:f>MIN(AG484,CJ484)</x:f>
        <x:v>3</x:v>
      </x:c>
      <x:c r="CY484" s="36" t="n">
        <x:f>MIN(AG484,CK484)</x:f>
        <x:v>1</x:v>
      </x:c>
    </x:row>
    <x:row r="485" ht="18" customHeight="1">
      <x:c r="A485" s="35" t="str">
        <x:v>Area HC-01</x:v>
      </x:c>
      <x:c r="B485" s="35" t="str">
        <x:v>Area Lead HC-01</x:v>
      </x:c>
      <x:c r="C485" s="35" t="str">
        <x:v>Field Lead HC-04</x:v>
      </x:c>
      <x:c r="D485" s="35" t="str">
        <x:v>City HC-B</x:v>
      </x:c>
      <x:c r="E485" s="35" t="n">
        <x:v>4</x:v>
      </x:c>
      <x:c r="F485" s="35" t="n">
        <x:v>24</x:v>
      </x:c>
      <x:c r="G485" s="35" t="n">
        <x:v>1</x:v>
      </x:c>
      <x:c r="H485" s="35" t="str">
        <x:v>Promoter</x:v>
      </x:c>
      <x:c r="I485" s="35" t="str">
        <x:v>Agency HC-01</x:v>
      </x:c>
      <x:c r="J485" s="35" t="str">
        <x:v>PR-HC-007</x:v>
      </x:c>
      <x:c r="K485" s="35" t="str">
        <x:v>Masked Promoter HC-007</x:v>
      </x:c>
      <x:c r="L485" s="35" t="str">
        <x:v>9XXXX10007</x:v>
      </x:c>
      <x:c r="M485" s="37" t="n">
        <x:v>46211</x:v>
      </x:c>
      <x:c r="N485" s="35" t="str">
        <x:v>Cohort 2</x:v>
      </x:c>
      <x:c r="O485" s="35" t="str">
        <x:v>DIST-HC-02</x:v>
      </x:c>
      <x:c r="P485" s="35" t="str">
        <x:v>Masked Distributor HC-02</x:v>
      </x:c>
      <x:c r="Q485" s="35" t="str">
        <x:v>P-HC-020</x:v>
      </x:c>
      <x:c r="R485" s="35" t="str">
        <x:v>HC-020</x:v>
      </x:c>
      <x:c r="S485" s="35" t="str">
        <x:v>Masked Store HC-020</x:v>
      </x:c>
      <x:c r="T485" s="35" t="str">
        <x:v>XX1020</x:v>
      </x:c>
      <x:c r="U485" s="35" t="str">
        <x:v>Pharmacy</x:v>
      </x:c>
      <x:c r="V485" s="35" t="str">
        <x:v>Masked</x:v>
      </x:c>
      <x:c r="W485" s="35" t="str">
        <x:v>Masked</x:v>
      </x:c>
      <x:c r="X485" s="37" t="n">
        <x:v>46204</x:v>
      </x:c>
      <x:c r="Y485" s="37" t="n">
        <x:v>46293</x:v>
      </x:c>
      <x:c r="Z485" s="35" t="str">
        <x:v>W04</x:v>
      </x:c>
      <x:c r="AA485" s="35" t="str">
        <x:v>Sep'26</x:v>
      </x:c>
      <x:c r="AB485" s="35" t="str">
        <x:v>22 - 28</x:v>
      </x:c>
      <x:c r="AC485" s="35" t="str">
        <x:v>Week 4 of Sep 2026</x:v>
      </x:c>
      <x:c r="AD485" s="35" t="str">
        <x:v>Continue</x:v>
      </x:c>
      <x:c r="AE485" s="35" t="str"/>
      <x:c r="AF485" s="36" t="n">
        <x:v>54</x:v>
      </x:c>
      <x:c r="AG485" s="36" t="n">
        <x:v>13</x:v>
      </x:c>
      <x:c r="AH485" s="38" t="n">
        <x:f>IFERROR(AG485/AF485,0)</x:f>
        <x:v>0.24074074074074073</x:v>
      </x:c>
      <x:c r="AI485" s="36" t="n">
        <x:v>12</x:v>
      </x:c>
      <x:c r="AJ485" s="38" t="n">
        <x:f>IFERROR(AI485/AG485,0)</x:f>
        <x:v>0.9230769230769231</x:v>
      </x:c>
      <x:c r="AK485" s="36" t="n">
        <x:v>3</x:v>
      </x:c>
      <x:c r="AL485" s="36" t="n">
        <x:v>5</x:v>
      </x:c>
      <x:c r="AM485" s="36" t="n">
        <x:v>1</x:v>
      </x:c>
      <x:c r="AN485" s="38" t="n">
        <x:f>IFERROR(AL485/AG485,0)</x:f>
        <x:v>0.38461538461538464</x:v>
      </x:c>
      <x:c r="AO485" s="36" t="n">
        <x:f>BK484</x:f>
        <x:v>64</x:v>
      </x:c>
      <x:c r="AP485" s="36" t="n">
        <x:f>BL484</x:f>
        <x:v>69</x:v>
      </x:c>
      <x:c r="AQ485" s="36" t="n">
        <x:f>BM484</x:f>
        <x:v>55</x:v>
      </x:c>
      <x:c r="AR485" s="36" t="n">
        <x:f>BN484</x:f>
        <x:v>46</x:v>
      </x:c>
      <x:c r="AS485" s="36" t="n">
        <x:f>BO484</x:f>
        <x:v>58</x:v>
      </x:c>
      <x:c r="AT485" s="36" t="n">
        <x:f>BP484</x:f>
        <x:v>27</x:v>
      </x:c>
      <x:c r="AU485" s="36" t="n">
        <x:f>BQ484</x:f>
        <x:v>57</x:v>
      </x:c>
      <x:c r="AV485" s="36" t="n">
        <x:f>BR484</x:f>
        <x:v>71</x:v>
      </x:c>
      <x:c r="AW485" s="36" t="n">
        <x:f>BS484</x:f>
        <x:v>63</x:v>
      </x:c>
      <x:c r="AX485" s="36" t="n">
        <x:f>BT484</x:f>
        <x:v>40</x:v>
      </x:c>
      <x:c r="AY485" s="36" t="n">
        <x:f>SUM(AO485:AX485)</x:f>
        <x:v>550</x:v>
      </x:c>
      <x:c r="AZ485" s="36" t="n">
        <x:v>0</x:v>
      </x:c>
      <x:c r="BA485" s="36" t="n">
        <x:v>0</x:v>
      </x:c>
      <x:c r="BB485" s="36" t="n">
        <x:v>0</x:v>
      </x:c>
      <x:c r="BC485" s="36" t="n">
        <x:v>15</x:v>
      </x:c>
      <x:c r="BD485" s="36" t="n">
        <x:v>0</x:v>
      </x:c>
      <x:c r="BE485" s="36" t="n">
        <x:v>0</x:v>
      </x:c>
      <x:c r="BF485" s="36" t="n">
        <x:v>0</x:v>
      </x:c>
      <x:c r="BG485" s="36" t="n">
        <x:v>0</x:v>
      </x:c>
      <x:c r="BH485" s="36" t="n">
        <x:v>0</x:v>
      </x:c>
      <x:c r="BI485" s="36" t="n">
        <x:v>12</x:v>
      </x:c>
      <x:c r="BJ485" s="36"/>
      <x:c r="BK485" s="36" t="n">
        <x:f>MAX(0,AO485+AZ485-BV485)</x:f>
        <x:v>63</x:v>
      </x:c>
      <x:c r="BL485" s="36" t="n">
        <x:f>MAX(0,AP485+BA485-BW485)</x:f>
        <x:v>67</x:v>
      </x:c>
      <x:c r="BM485" s="36" t="n">
        <x:f>MAX(0,AQ485+BB485-BX485)</x:f>
        <x:v>54</x:v>
      </x:c>
      <x:c r="BN485" s="36" t="n">
        <x:f>MAX(0,AR485+BC485-BY485)</x:f>
        <x:v>60</x:v>
      </x:c>
      <x:c r="BO485" s="36" t="n">
        <x:f>MAX(0,AS485+BD485-BZ485)</x:f>
        <x:v>57</x:v>
      </x:c>
      <x:c r="BP485" s="36" t="n">
        <x:f>MAX(0,AT485+BE485-CA485)</x:f>
        <x:v>26</x:v>
      </x:c>
      <x:c r="BQ485" s="36" t="n">
        <x:f>MAX(0,AU485+BF485-CB485)</x:f>
        <x:v>56</x:v>
      </x:c>
      <x:c r="BR485" s="36" t="n">
        <x:f>MAX(0,AV485+BG485-CC485)</x:f>
        <x:v>71</x:v>
      </x:c>
      <x:c r="BS485" s="36" t="n">
        <x:f>MAX(0,AW485+BH485-CD485)</x:f>
        <x:v>62</x:v>
      </x:c>
      <x:c r="BT485" s="36" t="n">
        <x:f>MAX(0,AX485+BI485-CE485)</x:f>
        <x:v>51</x:v>
      </x:c>
      <x:c r="BU485" s="36" t="n">
        <x:f>SUM(BK485:BT485)</x:f>
        <x:v>567</x:v>
      </x:c>
      <x:c r="BV485" s="36" t="n">
        <x:v>1</x:v>
      </x:c>
      <x:c r="BW485" s="36" t="n">
        <x:v>2</x:v>
      </x:c>
      <x:c r="BX485" s="36" t="n">
        <x:v>1</x:v>
      </x:c>
      <x:c r="BY485" s="36" t="n">
        <x:v>1</x:v>
      </x:c>
      <x:c r="BZ485" s="36" t="n">
        <x:v>1</x:v>
      </x:c>
      <x:c r="CA485" s="36" t="n">
        <x:v>1</x:v>
      </x:c>
      <x:c r="CB485" s="36" t="n">
        <x:v>1</x:v>
      </x:c>
      <x:c r="CC485" s="36" t="n">
        <x:v>0</x:v>
      </x:c>
      <x:c r="CD485" s="36" t="n">
        <x:v>1</x:v>
      </x:c>
      <x:c r="CE485" s="36" t="n">
        <x:v>1</x:v>
      </x:c>
      <x:c r="CF485" s="36"/>
      <x:c r="CG485" s="36" t="n">
        <x:f>SUM(BW485,CD485)</x:f>
        <x:v>3</x:v>
      </x:c>
      <x:c r="CH485" s="36" t="n">
        <x:f>SUM(BX485,CA485)</x:f>
        <x:v>2</x:v>
      </x:c>
      <x:c r="CI485" s="36" t="n">
        <x:f>SUM(BY485)</x:f>
        <x:v>1</x:v>
      </x:c>
      <x:c r="CJ485" s="36" t="n">
        <x:f>SUM(BV485,BZ485,CB485)</x:f>
        <x:v>3</x:v>
      </x:c>
      <x:c r="CK485" s="36" t="n">
        <x:f>SUM(CC485,CE485)</x:f>
        <x:v>1</x:v>
      </x:c>
      <x:c r="CL485" s="36" t="n">
        <x:f>SUM(CG485:CK485)</x:f>
        <x:v>10</x:v>
      </x:c>
      <x:c r="CM485" s="39" t="n">
        <x:f>SUM(BW485*0.075,CD485*0.075)</x:f>
        <x:v>0.22499999999999998</x:v>
      </x:c>
      <x:c r="CN485" s="39" t="n">
        <x:f>SUM(BX485*0.06,CA485*0.03)</x:f>
        <x:v>0.09</x:v>
      </x:c>
      <x:c r="CO485" s="39" t="n">
        <x:f>SUM(BY485*0.08)</x:f>
        <x:v>0.08</x:v>
      </x:c>
      <x:c r="CP485" s="39" t="n">
        <x:f>SUM(BV485*0.12,BZ485*0.06,CB485*0.03)</x:f>
        <x:v>0.21</x:v>
      </x:c>
      <x:c r="CQ485" s="39" t="n">
        <x:f>SUM(CC485*0.01,CE485*0.1)</x:f>
        <x:v>0.1</x:v>
      </x:c>
      <x:c r="CR485" s="39" t="n">
        <x:f>SUM(CM485:CQ485)</x:f>
        <x:v>0.705</x:v>
      </x:c>
      <x:c r="CS485" s="36" t="n">
        <x:f>SUM(CG485:CH485)</x:f>
        <x:v>5</x:v>
      </x:c>
      <x:c r="CT485" s="36" t="str"/>
      <x:c r="CU485" s="36" t="n">
        <x:f>MIN(AG485,CG485)</x:f>
        <x:v>3</x:v>
      </x:c>
      <x:c r="CV485" s="36" t="n">
        <x:f>MIN(AG485,CH485)</x:f>
        <x:v>2</x:v>
      </x:c>
      <x:c r="CW485" s="36" t="n">
        <x:f>MIN(AG485,CI485)</x:f>
        <x:v>1</x:v>
      </x:c>
      <x:c r="CX485" s="36" t="n">
        <x:f>MIN(AG485,CJ485)</x:f>
        <x:v>3</x:v>
      </x:c>
      <x:c r="CY485" s="36" t="n">
        <x:f>MIN(AG485,CK485)</x:f>
        <x:v>1</x:v>
      </x:c>
    </x:row>
    <x:row r="486" ht="18" customHeight="1">
      <x:c r="A486" s="35" t="str">
        <x:v>Area HC-02</x:v>
      </x:c>
      <x:c r="B486" s="35" t="str">
        <x:v>Area Lead HC-02</x:v>
      </x:c>
      <x:c r="C486" s="35" t="str">
        <x:v>Field Lead HC-05</x:v>
      </x:c>
      <x:c r="D486" s="35" t="str">
        <x:v>City HC-C</x:v>
      </x:c>
      <x:c r="E486" s="35" t="n">
        <x:v>5</x:v>
      </x:c>
      <x:c r="F486" s="35" t="n">
        <x:v>24</x:v>
      </x:c>
      <x:c r="G486" s="35" t="n">
        <x:v>1</x:v>
      </x:c>
      <x:c r="H486" s="35" t="str">
        <x:v>Promoter</x:v>
      </x:c>
      <x:c r="I486" s="35" t="str">
        <x:v>Agency HC-02</x:v>
      </x:c>
      <x:c r="J486" s="35" t="str">
        <x:v>PR-HC-007</x:v>
      </x:c>
      <x:c r="K486" s="35" t="str">
        <x:v>Masked Promoter HC-007</x:v>
      </x:c>
      <x:c r="L486" s="35" t="str">
        <x:v>9XXXX10007</x:v>
      </x:c>
      <x:c r="M486" s="37" t="n">
        <x:v>46211</x:v>
      </x:c>
      <x:c r="N486" s="35" t="str">
        <x:v>Cohort 2</x:v>
      </x:c>
      <x:c r="O486" s="35" t="str">
        <x:v>DIST-HC-03</x:v>
      </x:c>
      <x:c r="P486" s="35" t="str">
        <x:v>Masked Distributor HC-03</x:v>
      </x:c>
      <x:c r="Q486" s="35" t="str">
        <x:v>P-HC-021</x:v>
      </x:c>
      <x:c r="R486" s="35" t="str">
        <x:v>HC-021</x:v>
      </x:c>
      <x:c r="S486" s="35" t="str">
        <x:v>Masked Store HC-021</x:v>
      </x:c>
      <x:c r="T486" s="35" t="str">
        <x:v>XX1021</x:v>
      </x:c>
      <x:c r="U486" s="35" t="str">
        <x:v>Supermarket</x:v>
      </x:c>
      <x:c r="V486" s="35" t="str">
        <x:v>Masked</x:v>
      </x:c>
      <x:c r="W486" s="35" t="str">
        <x:v>Masked</x:v>
      </x:c>
      <x:c r="X486" s="37" t="n">
        <x:v>46205</x:v>
      </x:c>
      <x:c r="Y486" s="37" t="n">
        <x:v>46266</x:v>
      </x:c>
      <x:c r="Z486" s="35" t="str">
        <x:v>W01</x:v>
      </x:c>
      <x:c r="AA486" s="35" t="str">
        <x:v>Sep'26</x:v>
      </x:c>
      <x:c r="AB486" s="35" t="str">
        <x:v>01 - 07</x:v>
      </x:c>
      <x:c r="AC486" s="35" t="str">
        <x:v>Week 1 of Sep 2026</x:v>
      </x:c>
      <x:c r="AD486" s="35" t="str">
        <x:v>Continue</x:v>
      </x:c>
      <x:c r="AE486" s="35" t="str">
        <x:v>Normal operations</x:v>
      </x:c>
      <x:c r="AF486" s="36" t="n">
        <x:v>62</x:v>
      </x:c>
      <x:c r="AG486" s="36" t="n">
        <x:v>21</x:v>
      </x:c>
      <x:c r="AH486" s="38" t="n">
        <x:f>IFERROR(AG486/AF486,0)</x:f>
        <x:v>0.3387096774193548</x:v>
      </x:c>
      <x:c r="AI486" s="36" t="n">
        <x:v>18</x:v>
      </x:c>
      <x:c r="AJ486" s="38" t="n">
        <x:f>IFERROR(AI486/AG486,0)</x:f>
        <x:v>0.8571428571428571</x:v>
      </x:c>
      <x:c r="AK486" s="36" t="n">
        <x:v>4</x:v>
      </x:c>
      <x:c r="AL486" s="36" t="n">
        <x:v>5</x:v>
      </x:c>
      <x:c r="AM486" s="36" t="n">
        <x:v>1</x:v>
      </x:c>
      <x:c r="AN486" s="38" t="n">
        <x:f>IFERROR(AL486/AG486,0)</x:f>
        <x:v>0.23809523809523808</x:v>
      </x:c>
      <x:c r="AO486" s="36" t="n">
        <x:v>18</x:v>
      </x:c>
      <x:c r="AP486" s="36" t="n">
        <x:v>24</x:v>
      </x:c>
      <x:c r="AQ486" s="36" t="n">
        <x:v>24</x:v>
      </x:c>
      <x:c r="AR486" s="36" t="n">
        <x:v>19</x:v>
      </x:c>
      <x:c r="AS486" s="36" t="n">
        <x:v>15</x:v>
      </x:c>
      <x:c r="AT486" s="36" t="n">
        <x:v>13</x:v>
      </x:c>
      <x:c r="AU486" s="36" t="n">
        <x:v>21</x:v>
      </x:c>
      <x:c r="AV486" s="36" t="n">
        <x:v>12</x:v>
      </x:c>
      <x:c r="AW486" s="36" t="n">
        <x:v>20</x:v>
      </x:c>
      <x:c r="AX486" s="36" t="n">
        <x:v>25</x:v>
      </x:c>
      <x:c r="AY486" s="36" t="n">
        <x:f>SUM(AO486:AX486)</x:f>
        <x:v>191</x:v>
      </x:c>
      <x:c r="AZ486" s="36" t="n">
        <x:v>0</x:v>
      </x:c>
      <x:c r="BA486" s="36" t="n">
        <x:v>0</x:v>
      </x:c>
      <x:c r="BB486" s="36" t="n">
        <x:v>0</x:v>
      </x:c>
      <x:c r="BC486" s="36" t="n">
        <x:v>21</x:v>
      </x:c>
      <x:c r="BD486" s="36" t="n">
        <x:v>0</x:v>
      </x:c>
      <x:c r="BE486" s="36" t="n">
        <x:v>0</x:v>
      </x:c>
      <x:c r="BF486" s="36" t="n">
        <x:v>0</x:v>
      </x:c>
      <x:c r="BG486" s="36" t="n">
        <x:v>0</x:v>
      </x:c>
      <x:c r="BH486" s="36" t="n">
        <x:v>0</x:v>
      </x:c>
      <x:c r="BI486" s="36" t="n">
        <x:v>18</x:v>
      </x:c>
      <x:c r="BJ486" s="36"/>
      <x:c r="BK486" s="36" t="n">
        <x:f>MAX(0,AO486+AZ486-BV486)</x:f>
        <x:v>17</x:v>
      </x:c>
      <x:c r="BL486" s="36" t="n">
        <x:f>MAX(0,AP486+BA486-BW486)</x:f>
        <x:v>21</x:v>
      </x:c>
      <x:c r="BM486" s="36" t="n">
        <x:f>MAX(0,AQ486+BB486-BX486)</x:f>
        <x:v>23</x:v>
      </x:c>
      <x:c r="BN486" s="36" t="n">
        <x:f>MAX(0,AR486+BC486-BY486)</x:f>
        <x:v>39</x:v>
      </x:c>
      <x:c r="BO486" s="36" t="n">
        <x:f>MAX(0,AS486+BD486-BZ486)</x:f>
        <x:v>14</x:v>
      </x:c>
      <x:c r="BP486" s="36" t="n">
        <x:f>MAX(0,AT486+BE486-CA486)</x:f>
        <x:v>12</x:v>
      </x:c>
      <x:c r="BQ486" s="36" t="n">
        <x:f>MAX(0,AU486+BF486-CB486)</x:f>
        <x:v>19</x:v>
      </x:c>
      <x:c r="BR486" s="36" t="n">
        <x:f>MAX(0,AV486+BG486-CC486)</x:f>
        <x:v>12</x:v>
      </x:c>
      <x:c r="BS486" s="36" t="n">
        <x:f>MAX(0,AW486+BH486-CD486)</x:f>
        <x:v>18</x:v>
      </x:c>
      <x:c r="BT486" s="36" t="n">
        <x:f>MAX(0,AX486+BI486-CE486)</x:f>
        <x:v>41</x:v>
      </x:c>
      <x:c r="BU486" s="36" t="n">
        <x:f>SUM(BK486:BT486)</x:f>
        <x:v>216</x:v>
      </x:c>
      <x:c r="BV486" s="36" t="n">
        <x:v>1</x:v>
      </x:c>
      <x:c r="BW486" s="36" t="n">
        <x:v>3</x:v>
      </x:c>
      <x:c r="BX486" s="36" t="n">
        <x:v>1</x:v>
      </x:c>
      <x:c r="BY486" s="36" t="n">
        <x:v>1</x:v>
      </x:c>
      <x:c r="BZ486" s="36" t="n">
        <x:v>1</x:v>
      </x:c>
      <x:c r="CA486" s="36" t="n">
        <x:v>1</x:v>
      </x:c>
      <x:c r="CB486" s="36" t="n">
        <x:v>2</x:v>
      </x:c>
      <x:c r="CC486" s="36" t="n">
        <x:v>0</x:v>
      </x:c>
      <x:c r="CD486" s="36" t="n">
        <x:v>2</x:v>
      </x:c>
      <x:c r="CE486" s="36" t="n">
        <x:v>2</x:v>
      </x:c>
      <x:c r="CF486" s="36"/>
      <x:c r="CG486" s="36" t="n">
        <x:f>SUM(BW486,CD486)</x:f>
        <x:v>5</x:v>
      </x:c>
      <x:c r="CH486" s="36" t="n">
        <x:f>SUM(BX486,CA486)</x:f>
        <x:v>2</x:v>
      </x:c>
      <x:c r="CI486" s="36" t="n">
        <x:f>SUM(BY486)</x:f>
        <x:v>1</x:v>
      </x:c>
      <x:c r="CJ486" s="36" t="n">
        <x:f>SUM(BV486,BZ486,CB486)</x:f>
        <x:v>4</x:v>
      </x:c>
      <x:c r="CK486" s="36" t="n">
        <x:f>SUM(CC486,CE486)</x:f>
        <x:v>2</x:v>
      </x:c>
      <x:c r="CL486" s="36" t="n">
        <x:f>SUM(CG486:CK486)</x:f>
        <x:v>14</x:v>
      </x:c>
      <x:c r="CM486" s="39" t="n">
        <x:f>SUM(BW486*0.075,CD486*0.075)</x:f>
        <x:v>0.375</x:v>
      </x:c>
      <x:c r="CN486" s="39" t="n">
        <x:f>SUM(BX486*0.06,CA486*0.03)</x:f>
        <x:v>0.09</x:v>
      </x:c>
      <x:c r="CO486" s="39" t="n">
        <x:f>SUM(BY486*0.08)</x:f>
        <x:v>0.08</x:v>
      </x:c>
      <x:c r="CP486" s="39" t="n">
        <x:f>SUM(BV486*0.12,BZ486*0.06,CB486*0.03)</x:f>
        <x:v>0.24</x:v>
      </x:c>
      <x:c r="CQ486" s="39" t="n">
        <x:f>SUM(CC486*0.01,CE486*0.1)</x:f>
        <x:v>0.2</x:v>
      </x:c>
      <x:c r="CR486" s="39" t="n">
        <x:f>SUM(CM486:CQ486)</x:f>
        <x:v>0.9849999999999999</x:v>
      </x:c>
      <x:c r="CS486" s="36" t="n">
        <x:f>SUM(CG486:CH486)</x:f>
        <x:v>7</x:v>
      </x:c>
      <x:c r="CT486" s="36" t="str"/>
      <x:c r="CU486" s="36" t="n">
        <x:f>MIN(AG486,CG486)</x:f>
        <x:v>5</x:v>
      </x:c>
      <x:c r="CV486" s="36" t="n">
        <x:f>MIN(AG486,CH486)</x:f>
        <x:v>2</x:v>
      </x:c>
      <x:c r="CW486" s="36" t="n">
        <x:f>MIN(AG486,CI486)</x:f>
        <x:v>1</x:v>
      </x:c>
      <x:c r="CX486" s="36" t="n">
        <x:f>MIN(AG486,CJ486)</x:f>
        <x:v>4</x:v>
      </x:c>
      <x:c r="CY486" s="36" t="n">
        <x:f>MIN(AG486,CK486)</x:f>
        <x:v>2</x:v>
      </x:c>
    </x:row>
    <x:row r="487" ht="18" customHeight="1">
      <x:c r="A487" s="35" t="str">
        <x:v>Area HC-02</x:v>
      </x:c>
      <x:c r="B487" s="35" t="str">
        <x:v>Area Lead HC-02</x:v>
      </x:c>
      <x:c r="C487" s="35" t="str">
        <x:v>Field Lead HC-05</x:v>
      </x:c>
      <x:c r="D487" s="35" t="str">
        <x:v>City HC-C</x:v>
      </x:c>
      <x:c r="E487" s="35" t="n">
        <x:v>5</x:v>
      </x:c>
      <x:c r="F487" s="35" t="n">
        <x:v>24</x:v>
      </x:c>
      <x:c r="G487" s="35" t="n">
        <x:v>1</x:v>
      </x:c>
      <x:c r="H487" s="35" t="str">
        <x:v>Promoter</x:v>
      </x:c>
      <x:c r="I487" s="35" t="str">
        <x:v>Agency HC-02</x:v>
      </x:c>
      <x:c r="J487" s="35" t="str">
        <x:v>PR-HC-007</x:v>
      </x:c>
      <x:c r="K487" s="35" t="str">
        <x:v>Masked Promoter HC-007</x:v>
      </x:c>
      <x:c r="L487" s="35" t="str">
        <x:v>9XXXX10007</x:v>
      </x:c>
      <x:c r="M487" s="37" t="n">
        <x:v>46211</x:v>
      </x:c>
      <x:c r="N487" s="35" t="str">
        <x:v>Cohort 2</x:v>
      </x:c>
      <x:c r="O487" s="35" t="str">
        <x:v>DIST-HC-03</x:v>
      </x:c>
      <x:c r="P487" s="35" t="str">
        <x:v>Masked Distributor HC-03</x:v>
      </x:c>
      <x:c r="Q487" s="35" t="str">
        <x:v>P-HC-021</x:v>
      </x:c>
      <x:c r="R487" s="35" t="str">
        <x:v>HC-021</x:v>
      </x:c>
      <x:c r="S487" s="35" t="str">
        <x:v>Masked Store HC-021</x:v>
      </x:c>
      <x:c r="T487" s="35" t="str">
        <x:v>XX1021</x:v>
      </x:c>
      <x:c r="U487" s="35" t="str">
        <x:v>Supermarket</x:v>
      </x:c>
      <x:c r="V487" s="35" t="str">
        <x:v>Masked</x:v>
      </x:c>
      <x:c r="W487" s="35" t="str">
        <x:v>Masked</x:v>
      </x:c>
      <x:c r="X487" s="37" t="n">
        <x:v>46205</x:v>
      </x:c>
      <x:c r="Y487" s="37" t="n">
        <x:v>46267</x:v>
      </x:c>
      <x:c r="Z487" s="35" t="str">
        <x:v>W01</x:v>
      </x:c>
      <x:c r="AA487" s="35" t="str">
        <x:v>Sep'26</x:v>
      </x:c>
      <x:c r="AB487" s="35" t="str">
        <x:v>01 - 07</x:v>
      </x:c>
      <x:c r="AC487" s="35" t="str">
        <x:v>Week 1 of Sep 2026</x:v>
      </x:c>
      <x:c r="AD487" s="35" t="str">
        <x:v>Continue</x:v>
      </x:c>
      <x:c r="AE487" s="35" t="str"/>
      <x:c r="AF487" s="36" t="n">
        <x:v>66</x:v>
      </x:c>
      <x:c r="AG487" s="36" t="n">
        <x:v>22</x:v>
      </x:c>
      <x:c r="AH487" s="38" t="n">
        <x:f>IFERROR(AG487/AF487,0)</x:f>
        <x:v>0.3333333333333333</x:v>
      </x:c>
      <x:c r="AI487" s="36" t="n">
        <x:v>17</x:v>
      </x:c>
      <x:c r="AJ487" s="38" t="n">
        <x:f>IFERROR(AI487/AG487,0)</x:f>
        <x:v>0.7727272727272727</x:v>
      </x:c>
      <x:c r="AK487" s="36" t="n">
        <x:v>4</x:v>
      </x:c>
      <x:c r="AL487" s="36" t="n">
        <x:v>12</x:v>
      </x:c>
      <x:c r="AM487" s="36" t="n">
        <x:v>1</x:v>
      </x:c>
      <x:c r="AN487" s="38" t="n">
        <x:f>IFERROR(AL487/AG487,0)</x:f>
        <x:v>0.5454545454545454</x:v>
      </x:c>
      <x:c r="AO487" s="36" t="n">
        <x:f>BK486</x:f>
        <x:v>17</x:v>
      </x:c>
      <x:c r="AP487" s="36" t="n">
        <x:f>BL486</x:f>
        <x:v>21</x:v>
      </x:c>
      <x:c r="AQ487" s="36" t="n">
        <x:f>BM486</x:f>
        <x:v>23</x:v>
      </x:c>
      <x:c r="AR487" s="36" t="n">
        <x:f>BN486</x:f>
        <x:v>39</x:v>
      </x:c>
      <x:c r="AS487" s="36" t="n">
        <x:f>BO486</x:f>
        <x:v>14</x:v>
      </x:c>
      <x:c r="AT487" s="36" t="n">
        <x:f>BP486</x:f>
        <x:v>12</x:v>
      </x:c>
      <x:c r="AU487" s="36" t="n">
        <x:f>BQ486</x:f>
        <x:v>19</x:v>
      </x:c>
      <x:c r="AV487" s="36" t="n">
        <x:f>BR486</x:f>
        <x:v>12</x:v>
      </x:c>
      <x:c r="AW487" s="36" t="n">
        <x:f>BS486</x:f>
        <x:v>18</x:v>
      </x:c>
      <x:c r="AX487" s="36" t="n">
        <x:f>BT486</x:f>
        <x:v>41</x:v>
      </x:c>
      <x:c r="AY487" s="36" t="n">
        <x:f>SUM(AO487:AX487)</x:f>
        <x:v>216</x:v>
      </x:c>
      <x:c r="AZ487" s="36" t="n">
        <x:v>0</x:v>
      </x:c>
      <x:c r="BA487" s="36" t="n">
        <x:v>0</x:v>
      </x:c>
      <x:c r="BB487" s="36" t="n">
        <x:v>0</x:v>
      </x:c>
      <x:c r="BC487" s="36" t="n">
        <x:v>0</x:v>
      </x:c>
      <x:c r="BD487" s="36" t="n">
        <x:v>20</x:v>
      </x:c>
      <x:c r="BE487" s="36" t="n">
        <x:v>0</x:v>
      </x:c>
      <x:c r="BF487" s="36" t="n">
        <x:v>0</x:v>
      </x:c>
      <x:c r="BG487" s="36" t="n">
        <x:v>0</x:v>
      </x:c>
      <x:c r="BH487" s="36" t="n">
        <x:v>0</x:v>
      </x:c>
      <x:c r="BI487" s="36" t="n">
        <x:v>0</x:v>
      </x:c>
      <x:c r="BJ487" s="36"/>
      <x:c r="BK487" s="36" t="n">
        <x:f>MAX(0,AO487+AZ487-BV487)</x:f>
        <x:v>16</x:v>
      </x:c>
      <x:c r="BL487" s="36" t="n">
        <x:f>MAX(0,AP487+BA487-BW487)</x:f>
        <x:v>20</x:v>
      </x:c>
      <x:c r="BM487" s="36" t="n">
        <x:f>MAX(0,AQ487+BB487-BX487)</x:f>
        <x:v>22</x:v>
      </x:c>
      <x:c r="BN487" s="36" t="n">
        <x:f>MAX(0,AR487+BC487-BY487)</x:f>
        <x:v>37</x:v>
      </x:c>
      <x:c r="BO487" s="36" t="n">
        <x:f>MAX(0,AS487+BD487-BZ487)</x:f>
        <x:v>33</x:v>
      </x:c>
      <x:c r="BP487" s="36" t="n">
        <x:f>MAX(0,AT487+BE487-CA487)</x:f>
        <x:v>11</x:v>
      </x:c>
      <x:c r="BQ487" s="36" t="n">
        <x:f>MAX(0,AU487+BF487-CB487)</x:f>
        <x:v>18</x:v>
      </x:c>
      <x:c r="BR487" s="36" t="n">
        <x:f>MAX(0,AV487+BG487-CC487)</x:f>
        <x:v>12</x:v>
      </x:c>
      <x:c r="BS487" s="36" t="n">
        <x:f>MAX(0,AW487+BH487-CD487)</x:f>
        <x:v>17</x:v>
      </x:c>
      <x:c r="BT487" s="36" t="n">
        <x:f>MAX(0,AX487+BI487-CE487)</x:f>
        <x:v>39</x:v>
      </x:c>
      <x:c r="BU487" s="36" t="n">
        <x:f>SUM(BK487:BT487)</x:f>
        <x:v>225</x:v>
      </x:c>
      <x:c r="BV487" s="36" t="n">
        <x:v>1</x:v>
      </x:c>
      <x:c r="BW487" s="36" t="n">
        <x:v>1</x:v>
      </x:c>
      <x:c r="BX487" s="36" t="n">
        <x:v>1</x:v>
      </x:c>
      <x:c r="BY487" s="36" t="n">
        <x:v>2</x:v>
      </x:c>
      <x:c r="BZ487" s="36" t="n">
        <x:v>1</x:v>
      </x:c>
      <x:c r="CA487" s="36" t="n">
        <x:v>1</x:v>
      </x:c>
      <x:c r="CB487" s="36" t="n">
        <x:v>1</x:v>
      </x:c>
      <x:c r="CC487" s="36" t="n">
        <x:v>0</x:v>
      </x:c>
      <x:c r="CD487" s="36" t="n">
        <x:v>1</x:v>
      </x:c>
      <x:c r="CE487" s="36" t="n">
        <x:v>2</x:v>
      </x:c>
      <x:c r="CF487" s="36"/>
      <x:c r="CG487" s="36" t="n">
        <x:f>SUM(BW487,CD487)</x:f>
        <x:v>2</x:v>
      </x:c>
      <x:c r="CH487" s="36" t="n">
        <x:f>SUM(BX487,CA487)</x:f>
        <x:v>2</x:v>
      </x:c>
      <x:c r="CI487" s="36" t="n">
        <x:f>SUM(BY487)</x:f>
        <x:v>2</x:v>
      </x:c>
      <x:c r="CJ487" s="36" t="n">
        <x:f>SUM(BV487,BZ487,CB487)</x:f>
        <x:v>3</x:v>
      </x:c>
      <x:c r="CK487" s="36" t="n">
        <x:f>SUM(CC487,CE487)</x:f>
        <x:v>2</x:v>
      </x:c>
      <x:c r="CL487" s="36" t="n">
        <x:f>SUM(CG487:CK487)</x:f>
        <x:v>11</x:v>
      </x:c>
      <x:c r="CM487" s="39" t="n">
        <x:f>SUM(BW487*0.075,CD487*0.075)</x:f>
        <x:v>0.15</x:v>
      </x:c>
      <x:c r="CN487" s="39" t="n">
        <x:f>SUM(BX487*0.06,CA487*0.03)</x:f>
        <x:v>0.09</x:v>
      </x:c>
      <x:c r="CO487" s="39" t="n">
        <x:f>SUM(BY487*0.08)</x:f>
        <x:v>0.16</x:v>
      </x:c>
      <x:c r="CP487" s="39" t="n">
        <x:f>SUM(BV487*0.12,BZ487*0.06,CB487*0.03)</x:f>
        <x:v>0.21</x:v>
      </x:c>
      <x:c r="CQ487" s="39" t="n">
        <x:f>SUM(CC487*0.01,CE487*0.1)</x:f>
        <x:v>0.2</x:v>
      </x:c>
      <x:c r="CR487" s="39" t="n">
        <x:f>SUM(CM487:CQ487)</x:f>
        <x:v>0.81</x:v>
      </x:c>
      <x:c r="CS487" s="36" t="n">
        <x:f>SUM(CG487:CH487)</x:f>
        <x:v>4</x:v>
      </x:c>
      <x:c r="CT487" s="36" t="str"/>
      <x:c r="CU487" s="36" t="n">
        <x:f>MIN(AG487,CG487)</x:f>
        <x:v>2</x:v>
      </x:c>
      <x:c r="CV487" s="36" t="n">
        <x:f>MIN(AG487,CH487)</x:f>
        <x:v>2</x:v>
      </x:c>
      <x:c r="CW487" s="36" t="n">
        <x:f>MIN(AG487,CI487)</x:f>
        <x:v>2</x:v>
      </x:c>
      <x:c r="CX487" s="36" t="n">
        <x:f>MIN(AG487,CJ487)</x:f>
        <x:v>3</x:v>
      </x:c>
      <x:c r="CY487" s="36" t="n">
        <x:f>MIN(AG487,CK487)</x:f>
        <x:v>2</x:v>
      </x:c>
    </x:row>
    <x:row r="488" ht="18" customHeight="1">
      <x:c r="A488" s="35" t="str">
        <x:v>Area HC-02</x:v>
      </x:c>
      <x:c r="B488" s="35" t="str">
        <x:v>Area Lead HC-02</x:v>
      </x:c>
      <x:c r="C488" s="35" t="str">
        <x:v>Field Lead HC-05</x:v>
      </x:c>
      <x:c r="D488" s="35" t="str">
        <x:v>City HC-C</x:v>
      </x:c>
      <x:c r="E488" s="35" t="n">
        <x:v>5</x:v>
      </x:c>
      <x:c r="F488" s="35" t="n">
        <x:v>24</x:v>
      </x:c>
      <x:c r="G488" s="35" t="n">
        <x:v>1</x:v>
      </x:c>
      <x:c r="H488" s="35" t="str">
        <x:v>Promoter</x:v>
      </x:c>
      <x:c r="I488" s="35" t="str">
        <x:v>Agency HC-02</x:v>
      </x:c>
      <x:c r="J488" s="35" t="str">
        <x:v>PR-HC-007</x:v>
      </x:c>
      <x:c r="K488" s="35" t="str">
        <x:v>Masked Promoter HC-007</x:v>
      </x:c>
      <x:c r="L488" s="35" t="str">
        <x:v>9XXXX10007</x:v>
      </x:c>
      <x:c r="M488" s="37" t="n">
        <x:v>46211</x:v>
      </x:c>
      <x:c r="N488" s="35" t="str">
        <x:v>Cohort 2</x:v>
      </x:c>
      <x:c r="O488" s="35" t="str">
        <x:v>DIST-HC-03</x:v>
      </x:c>
      <x:c r="P488" s="35" t="str">
        <x:v>Masked Distributor HC-03</x:v>
      </x:c>
      <x:c r="Q488" s="35" t="str">
        <x:v>P-HC-021</x:v>
      </x:c>
      <x:c r="R488" s="35" t="str">
        <x:v>HC-021</x:v>
      </x:c>
      <x:c r="S488" s="35" t="str">
        <x:v>Masked Store HC-021</x:v>
      </x:c>
      <x:c r="T488" s="35" t="str">
        <x:v>XX1021</x:v>
      </x:c>
      <x:c r="U488" s="35" t="str">
        <x:v>Supermarket</x:v>
      </x:c>
      <x:c r="V488" s="35" t="str">
        <x:v>Masked</x:v>
      </x:c>
      <x:c r="W488" s="35" t="str">
        <x:v>Masked</x:v>
      </x:c>
      <x:c r="X488" s="37" t="n">
        <x:v>46205</x:v>
      </x:c>
      <x:c r="Y488" s="37" t="n">
        <x:v>46268</x:v>
      </x:c>
      <x:c r="Z488" s="35" t="str">
        <x:v>W01</x:v>
      </x:c>
      <x:c r="AA488" s="35" t="str">
        <x:v>Sep'26</x:v>
      </x:c>
      <x:c r="AB488" s="35" t="str">
        <x:v>01 - 07</x:v>
      </x:c>
      <x:c r="AC488" s="35" t="str">
        <x:v>Week 1 of Sep 2026</x:v>
      </x:c>
      <x:c r="AD488" s="35" t="str">
        <x:v>Continue</x:v>
      </x:c>
      <x:c r="AE488" s="35" t="str"/>
      <x:c r="AF488" s="36" t="n">
        <x:v>62</x:v>
      </x:c>
      <x:c r="AG488" s="36" t="n">
        <x:v>20</x:v>
      </x:c>
      <x:c r="AH488" s="38" t="n">
        <x:f>IFERROR(AG488/AF488,0)</x:f>
        <x:v>0.3225806451612903</x:v>
      </x:c>
      <x:c r="AI488" s="36" t="n">
        <x:v>14</x:v>
      </x:c>
      <x:c r="AJ488" s="38" t="n">
        <x:f>IFERROR(AI488/AG488,0)</x:f>
        <x:v>0.7</x:v>
      </x:c>
      <x:c r="AK488" s="36" t="n">
        <x:v>3</x:v>
      </x:c>
      <x:c r="AL488" s="36" t="n">
        <x:v>7</x:v>
      </x:c>
      <x:c r="AM488" s="36" t="n">
        <x:v>1</x:v>
      </x:c>
      <x:c r="AN488" s="38" t="n">
        <x:f>IFERROR(AL488/AG488,0)</x:f>
        <x:v>0.35</x:v>
      </x:c>
      <x:c r="AO488" s="36" t="n">
        <x:f>BK487</x:f>
        <x:v>16</x:v>
      </x:c>
      <x:c r="AP488" s="36" t="n">
        <x:f>BL487</x:f>
        <x:v>20</x:v>
      </x:c>
      <x:c r="AQ488" s="36" t="n">
        <x:f>BM487</x:f>
        <x:v>22</x:v>
      </x:c>
      <x:c r="AR488" s="36" t="n">
        <x:f>BN487</x:f>
        <x:v>37</x:v>
      </x:c>
      <x:c r="AS488" s="36" t="n">
        <x:f>BO487</x:f>
        <x:v>33</x:v>
      </x:c>
      <x:c r="AT488" s="36" t="n">
        <x:f>BP487</x:f>
        <x:v>11</x:v>
      </x:c>
      <x:c r="AU488" s="36" t="n">
        <x:f>BQ487</x:f>
        <x:v>18</x:v>
      </x:c>
      <x:c r="AV488" s="36" t="n">
        <x:f>BR487</x:f>
        <x:v>12</x:v>
      </x:c>
      <x:c r="AW488" s="36" t="n">
        <x:f>BS487</x:f>
        <x:v>17</x:v>
      </x:c>
      <x:c r="AX488" s="36" t="n">
        <x:f>BT487</x:f>
        <x:v>39</x:v>
      </x:c>
      <x:c r="AY488" s="36" t="n">
        <x:f>SUM(AO488:AX488)</x:f>
        <x:v>225</x:v>
      </x:c>
      <x:c r="AZ488" s="36" t="n">
        <x:v>0</x:v>
      </x:c>
      <x:c r="BA488" s="36" t="n">
        <x:v>0</x:v>
      </x:c>
      <x:c r="BB488" s="36" t="n">
        <x:v>0</x:v>
      </x:c>
      <x:c r="BC488" s="36" t="n">
        <x:v>0</x:v>
      </x:c>
      <x:c r="BD488" s="36" t="n">
        <x:v>0</x:v>
      </x:c>
      <x:c r="BE488" s="36" t="n">
        <x:v>13</x:v>
      </x:c>
      <x:c r="BF488" s="36" t="n">
        <x:v>0</x:v>
      </x:c>
      <x:c r="BG488" s="36" t="n">
        <x:v>0</x:v>
      </x:c>
      <x:c r="BH488" s="36" t="n">
        <x:v>0</x:v>
      </x:c>
      <x:c r="BI488" s="36" t="n">
        <x:v>0</x:v>
      </x:c>
      <x:c r="BJ488" s="36"/>
      <x:c r="BK488" s="36" t="n">
        <x:f>MAX(0,AO488+AZ488-BV488)</x:f>
        <x:v>15</x:v>
      </x:c>
      <x:c r="BL488" s="36" t="n">
        <x:f>MAX(0,AP488+BA488-BW488)</x:f>
        <x:v>17</x:v>
      </x:c>
      <x:c r="BM488" s="36" t="n">
        <x:f>MAX(0,AQ488+BB488-BX488)</x:f>
        <x:v>20</x:v>
      </x:c>
      <x:c r="BN488" s="36" t="n">
        <x:f>MAX(0,AR488+BC488-BY488)</x:f>
        <x:v>36</x:v>
      </x:c>
      <x:c r="BO488" s="36" t="n">
        <x:f>MAX(0,AS488+BD488-BZ488)</x:f>
        <x:v>32</x:v>
      </x:c>
      <x:c r="BP488" s="36" t="n">
        <x:f>MAX(0,AT488+BE488-CA488)</x:f>
        <x:v>23</x:v>
      </x:c>
      <x:c r="BQ488" s="36" t="n">
        <x:f>MAX(0,AU488+BF488-CB488)</x:f>
        <x:v>17</x:v>
      </x:c>
      <x:c r="BR488" s="36" t="n">
        <x:f>MAX(0,AV488+BG488-CC488)</x:f>
        <x:v>12</x:v>
      </x:c>
      <x:c r="BS488" s="36" t="n">
        <x:f>MAX(0,AW488+BH488-CD488)</x:f>
        <x:v>16</x:v>
      </x:c>
      <x:c r="BT488" s="36" t="n">
        <x:f>MAX(0,AX488+BI488-CE488)</x:f>
        <x:v>38</x:v>
      </x:c>
      <x:c r="BU488" s="36" t="n">
        <x:f>SUM(BK488:BT488)</x:f>
        <x:v>226</x:v>
      </x:c>
      <x:c r="BV488" s="36" t="n">
        <x:v>1</x:v>
      </x:c>
      <x:c r="BW488" s="36" t="n">
        <x:v>3</x:v>
      </x:c>
      <x:c r="BX488" s="36" t="n">
        <x:v>2</x:v>
      </x:c>
      <x:c r="BY488" s="36" t="n">
        <x:v>1</x:v>
      </x:c>
      <x:c r="BZ488" s="36" t="n">
        <x:v>1</x:v>
      </x:c>
      <x:c r="CA488" s="36" t="n">
        <x:v>1</x:v>
      </x:c>
      <x:c r="CB488" s="36" t="n">
        <x:v>1</x:v>
      </x:c>
      <x:c r="CC488" s="36" t="n">
        <x:v>0</x:v>
      </x:c>
      <x:c r="CD488" s="36" t="n">
        <x:v>1</x:v>
      </x:c>
      <x:c r="CE488" s="36" t="n">
        <x:v>1</x:v>
      </x:c>
      <x:c r="CF488" s="36"/>
      <x:c r="CG488" s="36" t="n">
        <x:f>SUM(BW488,CD488)</x:f>
        <x:v>4</x:v>
      </x:c>
      <x:c r="CH488" s="36" t="n">
        <x:f>SUM(BX488,CA488)</x:f>
        <x:v>3</x:v>
      </x:c>
      <x:c r="CI488" s="36" t="n">
        <x:f>SUM(BY488)</x:f>
        <x:v>1</x:v>
      </x:c>
      <x:c r="CJ488" s="36" t="n">
        <x:f>SUM(BV488,BZ488,CB488)</x:f>
        <x:v>3</x:v>
      </x:c>
      <x:c r="CK488" s="36" t="n">
        <x:f>SUM(CC488,CE488)</x:f>
        <x:v>1</x:v>
      </x:c>
      <x:c r="CL488" s="36" t="n">
        <x:f>SUM(CG488:CK488)</x:f>
        <x:v>12</x:v>
      </x:c>
      <x:c r="CM488" s="39" t="n">
        <x:f>SUM(BW488*0.075,CD488*0.075)</x:f>
        <x:v>0.3</x:v>
      </x:c>
      <x:c r="CN488" s="39" t="n">
        <x:f>SUM(BX488*0.06,CA488*0.03)</x:f>
        <x:v>0.15</x:v>
      </x:c>
      <x:c r="CO488" s="39" t="n">
        <x:f>SUM(BY488*0.08)</x:f>
        <x:v>0.08</x:v>
      </x:c>
      <x:c r="CP488" s="39" t="n">
        <x:f>SUM(BV488*0.12,BZ488*0.06,CB488*0.03)</x:f>
        <x:v>0.21</x:v>
      </x:c>
      <x:c r="CQ488" s="39" t="n">
        <x:f>SUM(CC488*0.01,CE488*0.1)</x:f>
        <x:v>0.1</x:v>
      </x:c>
      <x:c r="CR488" s="39" t="n">
        <x:f>SUM(CM488:CQ488)</x:f>
        <x:v>0.8399999999999999</x:v>
      </x:c>
      <x:c r="CS488" s="36" t="n">
        <x:f>SUM(CG488:CH488)</x:f>
        <x:v>7</x:v>
      </x:c>
      <x:c r="CT488" s="36" t="str"/>
      <x:c r="CU488" s="36" t="n">
        <x:f>MIN(AG488,CG488)</x:f>
        <x:v>4</x:v>
      </x:c>
      <x:c r="CV488" s="36" t="n">
        <x:f>MIN(AG488,CH488)</x:f>
        <x:v>3</x:v>
      </x:c>
      <x:c r="CW488" s="36" t="n">
        <x:f>MIN(AG488,CI488)</x:f>
        <x:v>1</x:v>
      </x:c>
      <x:c r="CX488" s="36" t="n">
        <x:f>MIN(AG488,CJ488)</x:f>
        <x:v>3</x:v>
      </x:c>
      <x:c r="CY488" s="36" t="n">
        <x:f>MIN(AG488,CK488)</x:f>
        <x:v>1</x:v>
      </x:c>
    </x:row>
    <x:row r="489" ht="18" customHeight="1">
      <x:c r="A489" s="35" t="str">
        <x:v>Area HC-02</x:v>
      </x:c>
      <x:c r="B489" s="35" t="str">
        <x:v>Area Lead HC-02</x:v>
      </x:c>
      <x:c r="C489" s="35" t="str">
        <x:v>Field Lead HC-05</x:v>
      </x:c>
      <x:c r="D489" s="35" t="str">
        <x:v>City HC-C</x:v>
      </x:c>
      <x:c r="E489" s="35" t="n">
        <x:v>5</x:v>
      </x:c>
      <x:c r="F489" s="35" t="n">
        <x:v>24</x:v>
      </x:c>
      <x:c r="G489" s="35" t="n">
        <x:v>1</x:v>
      </x:c>
      <x:c r="H489" s="35" t="str">
        <x:v>Promoter</x:v>
      </x:c>
      <x:c r="I489" s="35" t="str">
        <x:v>Agency HC-02</x:v>
      </x:c>
      <x:c r="J489" s="35" t="str">
        <x:v>PR-HC-007</x:v>
      </x:c>
      <x:c r="K489" s="35" t="str">
        <x:v>Masked Promoter HC-007</x:v>
      </x:c>
      <x:c r="L489" s="35" t="str">
        <x:v>9XXXX10007</x:v>
      </x:c>
      <x:c r="M489" s="37" t="n">
        <x:v>46211</x:v>
      </x:c>
      <x:c r="N489" s="35" t="str">
        <x:v>Cohort 2</x:v>
      </x:c>
      <x:c r="O489" s="35" t="str">
        <x:v>DIST-HC-03</x:v>
      </x:c>
      <x:c r="P489" s="35" t="str">
        <x:v>Masked Distributor HC-03</x:v>
      </x:c>
      <x:c r="Q489" s="35" t="str">
        <x:v>P-HC-021</x:v>
      </x:c>
      <x:c r="R489" s="35" t="str">
        <x:v>HC-021</x:v>
      </x:c>
      <x:c r="S489" s="35" t="str">
        <x:v>Masked Store HC-021</x:v>
      </x:c>
      <x:c r="T489" s="35" t="str">
        <x:v>XX1021</x:v>
      </x:c>
      <x:c r="U489" s="35" t="str">
        <x:v>Supermarket</x:v>
      </x:c>
      <x:c r="V489" s="35" t="str">
        <x:v>Masked</x:v>
      </x:c>
      <x:c r="W489" s="35" t="str">
        <x:v>Masked</x:v>
      </x:c>
      <x:c r="X489" s="37" t="n">
        <x:v>46205</x:v>
      </x:c>
      <x:c r="Y489" s="37" t="n">
        <x:v>46269</x:v>
      </x:c>
      <x:c r="Z489" s="35" t="str">
        <x:v>W01</x:v>
      </x:c>
      <x:c r="AA489" s="35" t="str">
        <x:v>Sep'26</x:v>
      </x:c>
      <x:c r="AB489" s="35" t="str">
        <x:v>01 - 07</x:v>
      </x:c>
      <x:c r="AC489" s="35" t="str">
        <x:v>Week 1 of Sep 2026</x:v>
      </x:c>
      <x:c r="AD489" s="35" t="str">
        <x:v>Continue</x:v>
      </x:c>
      <x:c r="AE489" s="35" t="str"/>
      <x:c r="AF489" s="36" t="n">
        <x:v>64</x:v>
      </x:c>
      <x:c r="AG489" s="36" t="n">
        <x:v>22</x:v>
      </x:c>
      <x:c r="AH489" s="38" t="n">
        <x:f>IFERROR(AG489/AF489,0)</x:f>
        <x:v>0.34375</x:v>
      </x:c>
      <x:c r="AI489" s="36" t="n">
        <x:v>19</x:v>
      </x:c>
      <x:c r="AJ489" s="38" t="n">
        <x:f>IFERROR(AI489/AG489,0)</x:f>
        <x:v>0.8636363636363636</x:v>
      </x:c>
      <x:c r="AK489" s="36" t="n">
        <x:v>3</x:v>
      </x:c>
      <x:c r="AL489" s="36" t="n">
        <x:v>6</x:v>
      </x:c>
      <x:c r="AM489" s="36" t="n">
        <x:v>1</x:v>
      </x:c>
      <x:c r="AN489" s="38" t="n">
        <x:f>IFERROR(AL489/AG489,0)</x:f>
        <x:v>0.2727272727272727</x:v>
      </x:c>
      <x:c r="AO489" s="36" t="n">
        <x:f>BK488</x:f>
        <x:v>15</x:v>
      </x:c>
      <x:c r="AP489" s="36" t="n">
        <x:f>BL488</x:f>
        <x:v>17</x:v>
      </x:c>
      <x:c r="AQ489" s="36" t="n">
        <x:f>BM488</x:f>
        <x:v>20</x:v>
      </x:c>
      <x:c r="AR489" s="36" t="n">
        <x:f>BN488</x:f>
        <x:v>36</x:v>
      </x:c>
      <x:c r="AS489" s="36" t="n">
        <x:f>BO488</x:f>
        <x:v>32</x:v>
      </x:c>
      <x:c r="AT489" s="36" t="n">
        <x:f>BP488</x:f>
        <x:v>23</x:v>
      </x:c>
      <x:c r="AU489" s="36" t="n">
        <x:f>BQ488</x:f>
        <x:v>17</x:v>
      </x:c>
      <x:c r="AV489" s="36" t="n">
        <x:f>BR488</x:f>
        <x:v>12</x:v>
      </x:c>
      <x:c r="AW489" s="36" t="n">
        <x:f>BS488</x:f>
        <x:v>16</x:v>
      </x:c>
      <x:c r="AX489" s="36" t="n">
        <x:f>BT488</x:f>
        <x:v>38</x:v>
      </x:c>
      <x:c r="AY489" s="36" t="n">
        <x:f>SUM(AO489:AX489)</x:f>
        <x:v>226</x:v>
      </x:c>
      <x:c r="AZ489" s="36" t="n">
        <x:v>19</x:v>
      </x:c>
      <x:c r="BA489" s="36" t="n">
        <x:v>0</x:v>
      </x:c>
      <x:c r="BB489" s="36" t="n">
        <x:v>0</x:v>
      </x:c>
      <x:c r="BC489" s="36" t="n">
        <x:v>0</x:v>
      </x:c>
      <x:c r="BD489" s="36" t="n">
        <x:v>0</x:v>
      </x:c>
      <x:c r="BE489" s="36" t="n">
        <x:v>0</x:v>
      </x:c>
      <x:c r="BF489" s="36" t="n">
        <x:v>17</x:v>
      </x:c>
      <x:c r="BG489" s="36" t="n">
        <x:v>0</x:v>
      </x:c>
      <x:c r="BH489" s="36" t="n">
        <x:v>0</x:v>
      </x:c>
      <x:c r="BI489" s="36" t="n">
        <x:v>0</x:v>
      </x:c>
      <x:c r="BJ489" s="36"/>
      <x:c r="BK489" s="36" t="n">
        <x:f>MAX(0,AO489+AZ489-BV489)</x:f>
        <x:v>33</x:v>
      </x:c>
      <x:c r="BL489" s="36" t="n">
        <x:f>MAX(0,AP489+BA489-BW489)</x:f>
        <x:v>14</x:v>
      </x:c>
      <x:c r="BM489" s="36" t="n">
        <x:f>MAX(0,AQ489+BB489-BX489)</x:f>
        <x:v>18</x:v>
      </x:c>
      <x:c r="BN489" s="36" t="n">
        <x:f>MAX(0,AR489+BC489-BY489)</x:f>
        <x:v>34</x:v>
      </x:c>
      <x:c r="BO489" s="36" t="n">
        <x:f>MAX(0,AS489+BD489-BZ489)</x:f>
        <x:v>31</x:v>
      </x:c>
      <x:c r="BP489" s="36" t="n">
        <x:f>MAX(0,AT489+BE489-CA489)</x:f>
        <x:v>22</x:v>
      </x:c>
      <x:c r="BQ489" s="36" t="n">
        <x:f>MAX(0,AU489+BF489-CB489)</x:f>
        <x:v>33</x:v>
      </x:c>
      <x:c r="BR489" s="36" t="n">
        <x:f>MAX(0,AV489+BG489-CC489)</x:f>
        <x:v>12</x:v>
      </x:c>
      <x:c r="BS489" s="36" t="n">
        <x:f>MAX(0,AW489+BH489-CD489)</x:f>
        <x:v>15</x:v>
      </x:c>
      <x:c r="BT489" s="36" t="n">
        <x:f>MAX(0,AX489+BI489-CE489)</x:f>
        <x:v>36</x:v>
      </x:c>
      <x:c r="BU489" s="36" t="n">
        <x:f>SUM(BK489:BT489)</x:f>
        <x:v>248</x:v>
      </x:c>
      <x:c r="BV489" s="36" t="n">
        <x:v>1</x:v>
      </x:c>
      <x:c r="BW489" s="36" t="n">
        <x:v>3</x:v>
      </x:c>
      <x:c r="BX489" s="36" t="n">
        <x:v>2</x:v>
      </x:c>
      <x:c r="BY489" s="36" t="n">
        <x:v>2</x:v>
      </x:c>
      <x:c r="BZ489" s="36" t="n">
        <x:v>1</x:v>
      </x:c>
      <x:c r="CA489" s="36" t="n">
        <x:v>1</x:v>
      </x:c>
      <x:c r="CB489" s="36" t="n">
        <x:v>1</x:v>
      </x:c>
      <x:c r="CC489" s="36" t="n">
        <x:v>0</x:v>
      </x:c>
      <x:c r="CD489" s="36" t="n">
        <x:v>1</x:v>
      </x:c>
      <x:c r="CE489" s="36" t="n">
        <x:v>2</x:v>
      </x:c>
      <x:c r="CF489" s="36"/>
      <x:c r="CG489" s="36" t="n">
        <x:f>SUM(BW489,CD489)</x:f>
        <x:v>4</x:v>
      </x:c>
      <x:c r="CH489" s="36" t="n">
        <x:f>SUM(BX489,CA489)</x:f>
        <x:v>3</x:v>
      </x:c>
      <x:c r="CI489" s="36" t="n">
        <x:f>SUM(BY489)</x:f>
        <x:v>2</x:v>
      </x:c>
      <x:c r="CJ489" s="36" t="n">
        <x:f>SUM(BV489,BZ489,CB489)</x:f>
        <x:v>3</x:v>
      </x:c>
      <x:c r="CK489" s="36" t="n">
        <x:f>SUM(CC489,CE489)</x:f>
        <x:v>2</x:v>
      </x:c>
      <x:c r="CL489" s="36" t="n">
        <x:f>SUM(CG489:CK489)</x:f>
        <x:v>14</x:v>
      </x:c>
      <x:c r="CM489" s="39" t="n">
        <x:f>SUM(BW489*0.075,CD489*0.075)</x:f>
        <x:v>0.3</x:v>
      </x:c>
      <x:c r="CN489" s="39" t="n">
        <x:f>SUM(BX489*0.06,CA489*0.03)</x:f>
        <x:v>0.15</x:v>
      </x:c>
      <x:c r="CO489" s="39" t="n">
        <x:f>SUM(BY489*0.08)</x:f>
        <x:v>0.16</x:v>
      </x:c>
      <x:c r="CP489" s="39" t="n">
        <x:f>SUM(BV489*0.12,BZ489*0.06,CB489*0.03)</x:f>
        <x:v>0.21</x:v>
      </x:c>
      <x:c r="CQ489" s="39" t="n">
        <x:f>SUM(CC489*0.01,CE489*0.1)</x:f>
        <x:v>0.2</x:v>
      </x:c>
      <x:c r="CR489" s="39" t="n">
        <x:f>SUM(CM489:CQ489)</x:f>
        <x:v>1.02</x:v>
      </x:c>
      <x:c r="CS489" s="36" t="n">
        <x:f>SUM(CG489:CH489)</x:f>
        <x:v>7</x:v>
      </x:c>
      <x:c r="CT489" s="36" t="str"/>
      <x:c r="CU489" s="36" t="n">
        <x:f>MIN(AG489,CG489)</x:f>
        <x:v>4</x:v>
      </x:c>
      <x:c r="CV489" s="36" t="n">
        <x:f>MIN(AG489,CH489)</x:f>
        <x:v>3</x:v>
      </x:c>
      <x:c r="CW489" s="36" t="n">
        <x:f>MIN(AG489,CI489)</x:f>
        <x:v>2</x:v>
      </x:c>
      <x:c r="CX489" s="36" t="n">
        <x:f>MIN(AG489,CJ489)</x:f>
        <x:v>3</x:v>
      </x:c>
      <x:c r="CY489" s="36" t="n">
        <x:f>MIN(AG489,CK489)</x:f>
        <x:v>2</x:v>
      </x:c>
    </x:row>
    <x:row r="490" ht="18" customHeight="1">
      <x:c r="A490" s="35" t="str">
        <x:v>Area HC-02</x:v>
      </x:c>
      <x:c r="B490" s="35" t="str">
        <x:v>Area Lead HC-02</x:v>
      </x:c>
      <x:c r="C490" s="35" t="str">
        <x:v>Field Lead HC-05</x:v>
      </x:c>
      <x:c r="D490" s="35" t="str">
        <x:v>City HC-C</x:v>
      </x:c>
      <x:c r="E490" s="35" t="n">
        <x:v>5</x:v>
      </x:c>
      <x:c r="F490" s="35" t="n">
        <x:v>24</x:v>
      </x:c>
      <x:c r="G490" s="35" t="n">
        <x:v>1</x:v>
      </x:c>
      <x:c r="H490" s="35" t="str">
        <x:v>Promoter</x:v>
      </x:c>
      <x:c r="I490" s="35" t="str">
        <x:v>Agency HC-02</x:v>
      </x:c>
      <x:c r="J490" s="35" t="str">
        <x:v>PR-HC-007</x:v>
      </x:c>
      <x:c r="K490" s="35" t="str">
        <x:v>Masked Promoter HC-007</x:v>
      </x:c>
      <x:c r="L490" s="35" t="str">
        <x:v>9XXXX10007</x:v>
      </x:c>
      <x:c r="M490" s="37" t="n">
        <x:v>46211</x:v>
      </x:c>
      <x:c r="N490" s="35" t="str">
        <x:v>Cohort 2</x:v>
      </x:c>
      <x:c r="O490" s="35" t="str">
        <x:v>DIST-HC-03</x:v>
      </x:c>
      <x:c r="P490" s="35" t="str">
        <x:v>Masked Distributor HC-03</x:v>
      </x:c>
      <x:c r="Q490" s="35" t="str">
        <x:v>P-HC-021</x:v>
      </x:c>
      <x:c r="R490" s="35" t="str">
        <x:v>HC-021</x:v>
      </x:c>
      <x:c r="S490" s="35" t="str">
        <x:v>Masked Store HC-021</x:v>
      </x:c>
      <x:c r="T490" s="35" t="str">
        <x:v>XX1021</x:v>
      </x:c>
      <x:c r="U490" s="35" t="str">
        <x:v>Supermarket</x:v>
      </x:c>
      <x:c r="V490" s="35" t="str">
        <x:v>Masked</x:v>
      </x:c>
      <x:c r="W490" s="35" t="str">
        <x:v>Masked</x:v>
      </x:c>
      <x:c r="X490" s="37" t="n">
        <x:v>46205</x:v>
      </x:c>
      <x:c r="Y490" s="37" t="n">
        <x:v>46270</x:v>
      </x:c>
      <x:c r="Z490" s="35" t="str">
        <x:v>W01</x:v>
      </x:c>
      <x:c r="AA490" s="35" t="str">
        <x:v>Sep'26</x:v>
      </x:c>
      <x:c r="AB490" s="35" t="str">
        <x:v>01 - 07</x:v>
      </x:c>
      <x:c r="AC490" s="35" t="str">
        <x:v>Week 1 of Sep 2026</x:v>
      </x:c>
      <x:c r="AD490" s="35" t="str">
        <x:v>Continue</x:v>
      </x:c>
      <x:c r="AE490" s="35" t="str"/>
      <x:c r="AF490" s="36" t="n">
        <x:v>64</x:v>
      </x:c>
      <x:c r="AG490" s="36" t="n">
        <x:v>19</x:v>
      </x:c>
      <x:c r="AH490" s="38" t="n">
        <x:f>IFERROR(AG490/AF490,0)</x:f>
        <x:v>0.296875</x:v>
      </x:c>
      <x:c r="AI490" s="36" t="n">
        <x:v>15</x:v>
      </x:c>
      <x:c r="AJ490" s="38" t="n">
        <x:f>IFERROR(AI490/AG490,0)</x:f>
        <x:v>0.7894736842105263</x:v>
      </x:c>
      <x:c r="AK490" s="36" t="n">
        <x:v>4</x:v>
      </x:c>
      <x:c r="AL490" s="36" t="n">
        <x:v>7</x:v>
      </x:c>
      <x:c r="AM490" s="36" t="n">
        <x:v>1</x:v>
      </x:c>
      <x:c r="AN490" s="38" t="n">
        <x:f>IFERROR(AL490/AG490,0)</x:f>
        <x:v>0.3684210526315789</x:v>
      </x:c>
      <x:c r="AO490" s="36" t="n">
        <x:f>BK489</x:f>
        <x:v>33</x:v>
      </x:c>
      <x:c r="AP490" s="36" t="n">
        <x:f>BL489</x:f>
        <x:v>14</x:v>
      </x:c>
      <x:c r="AQ490" s="36" t="n">
        <x:f>BM489</x:f>
        <x:v>18</x:v>
      </x:c>
      <x:c r="AR490" s="36" t="n">
        <x:f>BN489</x:f>
        <x:v>34</x:v>
      </x:c>
      <x:c r="AS490" s="36" t="n">
        <x:f>BO489</x:f>
        <x:v>31</x:v>
      </x:c>
      <x:c r="AT490" s="36" t="n">
        <x:f>BP489</x:f>
        <x:v>22</x:v>
      </x:c>
      <x:c r="AU490" s="36" t="n">
        <x:f>BQ489</x:f>
        <x:v>33</x:v>
      </x:c>
      <x:c r="AV490" s="36" t="n">
        <x:f>BR489</x:f>
        <x:v>12</x:v>
      </x:c>
      <x:c r="AW490" s="36" t="n">
        <x:f>BS489</x:f>
        <x:v>15</x:v>
      </x:c>
      <x:c r="AX490" s="36" t="n">
        <x:f>BT489</x:f>
        <x:v>36</x:v>
      </x:c>
      <x:c r="AY490" s="36" t="n">
        <x:f>SUM(AO490:AX490)</x:f>
        <x:v>248</x:v>
      </x:c>
      <x:c r="AZ490" s="36" t="n">
        <x:v>0</x:v>
      </x:c>
      <x:c r="BA490" s="36" t="n">
        <x:v>21</x:v>
      </x:c>
      <x:c r="BB490" s="36" t="n">
        <x:v>0</x:v>
      </x:c>
      <x:c r="BC490" s="36" t="n">
        <x:v>0</x:v>
      </x:c>
      <x:c r="BD490" s="36" t="n">
        <x:v>0</x:v>
      </x:c>
      <x:c r="BE490" s="36" t="n">
        <x:v>0</x:v>
      </x:c>
      <x:c r="BF490" s="36" t="n">
        <x:v>0</x:v>
      </x:c>
      <x:c r="BG490" s="36" t="n">
        <x:v>19</x:v>
      </x:c>
      <x:c r="BH490" s="36" t="n">
        <x:v>0</x:v>
      </x:c>
      <x:c r="BI490" s="36" t="n">
        <x:v>0</x:v>
      </x:c>
      <x:c r="BJ490" s="36"/>
      <x:c r="BK490" s="36" t="n">
        <x:f>MAX(0,AO490+AZ490-BV490)</x:f>
        <x:v>32</x:v>
      </x:c>
      <x:c r="BL490" s="36" t="n">
        <x:f>MAX(0,AP490+BA490-BW490)</x:f>
        <x:v>32</x:v>
      </x:c>
      <x:c r="BM490" s="36" t="n">
        <x:f>MAX(0,AQ490+BB490-BX490)</x:f>
        <x:v>16</x:v>
      </x:c>
      <x:c r="BN490" s="36" t="n">
        <x:f>MAX(0,AR490+BC490-BY490)</x:f>
        <x:v>32</x:v>
      </x:c>
      <x:c r="BO490" s="36" t="n">
        <x:f>MAX(0,AS490+BD490-BZ490)</x:f>
        <x:v>30</x:v>
      </x:c>
      <x:c r="BP490" s="36" t="n">
        <x:f>MAX(0,AT490+BE490-CA490)</x:f>
        <x:v>21</x:v>
      </x:c>
      <x:c r="BQ490" s="36" t="n">
        <x:f>MAX(0,AU490+BF490-CB490)</x:f>
        <x:v>32</x:v>
      </x:c>
      <x:c r="BR490" s="36" t="n">
        <x:f>MAX(0,AV490+BG490-CC490)</x:f>
        <x:v>30</x:v>
      </x:c>
      <x:c r="BS490" s="36" t="n">
        <x:f>MAX(0,AW490+BH490-CD490)</x:f>
        <x:v>13</x:v>
      </x:c>
      <x:c r="BT490" s="36" t="n">
        <x:f>MAX(0,AX490+BI490-CE490)</x:f>
        <x:v>35</x:v>
      </x:c>
      <x:c r="BU490" s="36" t="n">
        <x:f>SUM(BK490:BT490)</x:f>
        <x:v>273</x:v>
      </x:c>
      <x:c r="BV490" s="36" t="n">
        <x:v>1</x:v>
      </x:c>
      <x:c r="BW490" s="36" t="n">
        <x:v>3</x:v>
      </x:c>
      <x:c r="BX490" s="36" t="n">
        <x:v>2</x:v>
      </x:c>
      <x:c r="BY490" s="36" t="n">
        <x:v>2</x:v>
      </x:c>
      <x:c r="BZ490" s="36" t="n">
        <x:v>1</x:v>
      </x:c>
      <x:c r="CA490" s="36" t="n">
        <x:v>1</x:v>
      </x:c>
      <x:c r="CB490" s="36" t="n">
        <x:v>1</x:v>
      </x:c>
      <x:c r="CC490" s="36" t="n">
        <x:v>1</x:v>
      </x:c>
      <x:c r="CD490" s="36" t="n">
        <x:v>2</x:v>
      </x:c>
      <x:c r="CE490" s="36" t="n">
        <x:v>1</x:v>
      </x:c>
      <x:c r="CF490" s="36"/>
      <x:c r="CG490" s="36" t="n">
        <x:f>SUM(BW490,CD490)</x:f>
        <x:v>5</x:v>
      </x:c>
      <x:c r="CH490" s="36" t="n">
        <x:f>SUM(BX490,CA490)</x:f>
        <x:v>3</x:v>
      </x:c>
      <x:c r="CI490" s="36" t="n">
        <x:f>SUM(BY490)</x:f>
        <x:v>2</x:v>
      </x:c>
      <x:c r="CJ490" s="36" t="n">
        <x:f>SUM(BV490,BZ490,CB490)</x:f>
        <x:v>3</x:v>
      </x:c>
      <x:c r="CK490" s="36" t="n">
        <x:f>SUM(CC490,CE490)</x:f>
        <x:v>2</x:v>
      </x:c>
      <x:c r="CL490" s="36" t="n">
        <x:f>SUM(CG490:CK490)</x:f>
        <x:v>15</x:v>
      </x:c>
      <x:c r="CM490" s="39" t="n">
        <x:f>SUM(BW490*0.075,CD490*0.075)</x:f>
        <x:v>0.375</x:v>
      </x:c>
      <x:c r="CN490" s="39" t="n">
        <x:f>SUM(BX490*0.06,CA490*0.03)</x:f>
        <x:v>0.15</x:v>
      </x:c>
      <x:c r="CO490" s="39" t="n">
        <x:f>SUM(BY490*0.08)</x:f>
        <x:v>0.16</x:v>
      </x:c>
      <x:c r="CP490" s="39" t="n">
        <x:f>SUM(BV490*0.12,BZ490*0.06,CB490*0.03)</x:f>
        <x:v>0.21</x:v>
      </x:c>
      <x:c r="CQ490" s="39" t="n">
        <x:f>SUM(CC490*0.01,CE490*0.1)</x:f>
        <x:v>0.11</x:v>
      </x:c>
      <x:c r="CR490" s="39" t="n">
        <x:f>SUM(CM490:CQ490)</x:f>
        <x:v>1.0050000000000001</x:v>
      </x:c>
      <x:c r="CS490" s="36" t="n">
        <x:f>SUM(CG490:CH490)</x:f>
        <x:v>8</x:v>
      </x:c>
      <x:c r="CT490" s="36" t="str"/>
      <x:c r="CU490" s="36" t="n">
        <x:f>MIN(AG490,CG490)</x:f>
        <x:v>5</x:v>
      </x:c>
      <x:c r="CV490" s="36" t="n">
        <x:f>MIN(AG490,CH490)</x:f>
        <x:v>3</x:v>
      </x:c>
      <x:c r="CW490" s="36" t="n">
        <x:f>MIN(AG490,CI490)</x:f>
        <x:v>2</x:v>
      </x:c>
      <x:c r="CX490" s="36" t="n">
        <x:f>MIN(AG490,CJ490)</x:f>
        <x:v>3</x:v>
      </x:c>
      <x:c r="CY490" s="36" t="n">
        <x:f>MIN(AG490,CK490)</x:f>
        <x:v>2</x:v>
      </x:c>
    </x:row>
    <x:row r="491" ht="18" customHeight="1">
      <x:c r="A491" s="35" t="str">
        <x:v>Area HC-02</x:v>
      </x:c>
      <x:c r="B491" s="35" t="str">
        <x:v>Area Lead HC-02</x:v>
      </x:c>
      <x:c r="C491" s="35" t="str">
        <x:v>Field Lead HC-05</x:v>
      </x:c>
      <x:c r="D491" s="35" t="str">
        <x:v>City HC-C</x:v>
      </x:c>
      <x:c r="E491" s="35" t="n">
        <x:v>5</x:v>
      </x:c>
      <x:c r="F491" s="35" t="n">
        <x:v>24</x:v>
      </x:c>
      <x:c r="G491" s="35" t="n">
        <x:v>1</x:v>
      </x:c>
      <x:c r="H491" s="35" t="str">
        <x:v>Promoter</x:v>
      </x:c>
      <x:c r="I491" s="35" t="str">
        <x:v>Agency HC-02</x:v>
      </x:c>
      <x:c r="J491" s="35" t="str">
        <x:v>PR-HC-007</x:v>
      </x:c>
      <x:c r="K491" s="35" t="str">
        <x:v>Masked Promoter HC-007</x:v>
      </x:c>
      <x:c r="L491" s="35" t="str">
        <x:v>9XXXX10007</x:v>
      </x:c>
      <x:c r="M491" s="37" t="n">
        <x:v>46211</x:v>
      </x:c>
      <x:c r="N491" s="35" t="str">
        <x:v>Cohort 2</x:v>
      </x:c>
      <x:c r="O491" s="35" t="str">
        <x:v>DIST-HC-03</x:v>
      </x:c>
      <x:c r="P491" s="35" t="str">
        <x:v>Masked Distributor HC-03</x:v>
      </x:c>
      <x:c r="Q491" s="35" t="str">
        <x:v>P-HC-021</x:v>
      </x:c>
      <x:c r="R491" s="35" t="str">
        <x:v>HC-021</x:v>
      </x:c>
      <x:c r="S491" s="35" t="str">
        <x:v>Masked Store HC-021</x:v>
      </x:c>
      <x:c r="T491" s="35" t="str">
        <x:v>XX1021</x:v>
      </x:c>
      <x:c r="U491" s="35" t="str">
        <x:v>Supermarket</x:v>
      </x:c>
      <x:c r="V491" s="35" t="str">
        <x:v>Masked</x:v>
      </x:c>
      <x:c r="W491" s="35" t="str">
        <x:v>Masked</x:v>
      </x:c>
      <x:c r="X491" s="37" t="n">
        <x:v>46205</x:v>
      </x:c>
      <x:c r="Y491" s="37" t="n">
        <x:v>46272</x:v>
      </x:c>
      <x:c r="Z491" s="35" t="str">
        <x:v>W01</x:v>
      </x:c>
      <x:c r="AA491" s="35" t="str">
        <x:v>Sep'26</x:v>
      </x:c>
      <x:c r="AB491" s="35" t="str">
        <x:v>01 - 07</x:v>
      </x:c>
      <x:c r="AC491" s="35" t="str">
        <x:v>Week 1 of Sep 2026</x:v>
      </x:c>
      <x:c r="AD491" s="35" t="str">
        <x:v>Continue</x:v>
      </x:c>
      <x:c r="AE491" s="35" t="str"/>
      <x:c r="AF491" s="36" t="n">
        <x:v>65</x:v>
      </x:c>
      <x:c r="AG491" s="36" t="n">
        <x:v>27</x:v>
      </x:c>
      <x:c r="AH491" s="38" t="n">
        <x:f>IFERROR(AG491/AF491,0)</x:f>
        <x:v>0.4153846153846154</x:v>
      </x:c>
      <x:c r="AI491" s="36" t="n">
        <x:v>18</x:v>
      </x:c>
      <x:c r="AJ491" s="38" t="n">
        <x:f>IFERROR(AI491/AG491,0)</x:f>
        <x:v>0.6666666666666666</x:v>
      </x:c>
      <x:c r="AK491" s="36" t="n">
        <x:v>5</x:v>
      </x:c>
      <x:c r="AL491" s="36" t="n">
        <x:v>7</x:v>
      </x:c>
      <x:c r="AM491" s="36" t="n">
        <x:v>1</x:v>
      </x:c>
      <x:c r="AN491" s="38" t="n">
        <x:f>IFERROR(AL491/AG491,0)</x:f>
        <x:v>0.25925925925925924</x:v>
      </x:c>
      <x:c r="AO491" s="36" t="n">
        <x:f>BK490</x:f>
        <x:v>32</x:v>
      </x:c>
      <x:c r="AP491" s="36" t="n">
        <x:f>BL490</x:f>
        <x:v>32</x:v>
      </x:c>
      <x:c r="AQ491" s="36" t="n">
        <x:f>BM490</x:f>
        <x:v>16</x:v>
      </x:c>
      <x:c r="AR491" s="36" t="n">
        <x:f>BN490</x:f>
        <x:v>32</x:v>
      </x:c>
      <x:c r="AS491" s="36" t="n">
        <x:f>BO490</x:f>
        <x:v>30</x:v>
      </x:c>
      <x:c r="AT491" s="36" t="n">
        <x:f>BP490</x:f>
        <x:v>21</x:v>
      </x:c>
      <x:c r="AU491" s="36" t="n">
        <x:f>BQ490</x:f>
        <x:v>32</x:v>
      </x:c>
      <x:c r="AV491" s="36" t="n">
        <x:f>BR490</x:f>
        <x:v>30</x:v>
      </x:c>
      <x:c r="AW491" s="36" t="n">
        <x:f>BS490</x:f>
        <x:v>13</x:v>
      </x:c>
      <x:c r="AX491" s="36" t="n">
        <x:f>BT490</x:f>
        <x:v>35</x:v>
      </x:c>
      <x:c r="AY491" s="36" t="n">
        <x:f>SUM(AO491:AX491)</x:f>
        <x:v>273</x:v>
      </x:c>
      <x:c r="AZ491" s="36" t="n">
        <x:v>0</x:v>
      </x:c>
      <x:c r="BA491" s="36" t="n">
        <x:v>0</x:v>
      </x:c>
      <x:c r="BB491" s="36" t="n">
        <x:v>22</x:v>
      </x:c>
      <x:c r="BC491" s="36" t="n">
        <x:v>0</x:v>
      </x:c>
      <x:c r="BD491" s="36" t="n">
        <x:v>0</x:v>
      </x:c>
      <x:c r="BE491" s="36" t="n">
        <x:v>0</x:v>
      </x:c>
      <x:c r="BF491" s="36" t="n">
        <x:v>0</x:v>
      </x:c>
      <x:c r="BG491" s="36" t="n">
        <x:v>0</x:v>
      </x:c>
      <x:c r="BH491" s="36" t="n">
        <x:v>21</x:v>
      </x:c>
      <x:c r="BI491" s="36" t="n">
        <x:v>0</x:v>
      </x:c>
      <x:c r="BJ491" s="36"/>
      <x:c r="BK491" s="36" t="n">
        <x:f>MAX(0,AO491+AZ491-BV491)</x:f>
        <x:v>31</x:v>
      </x:c>
      <x:c r="BL491" s="36" t="n">
        <x:f>MAX(0,AP491+BA491-BW491)</x:f>
        <x:v>30</x:v>
      </x:c>
      <x:c r="BM491" s="36" t="n">
        <x:f>MAX(0,AQ491+BB491-BX491)</x:f>
        <x:v>36</x:v>
      </x:c>
      <x:c r="BN491" s="36" t="n">
        <x:f>MAX(0,AR491+BC491-BY491)</x:f>
        <x:v>31</x:v>
      </x:c>
      <x:c r="BO491" s="36" t="n">
        <x:f>MAX(0,AS491+BD491-BZ491)</x:f>
        <x:v>29</x:v>
      </x:c>
      <x:c r="BP491" s="36" t="n">
        <x:f>MAX(0,AT491+BE491-CA491)</x:f>
        <x:v>20</x:v>
      </x:c>
      <x:c r="BQ491" s="36" t="n">
        <x:f>MAX(0,AU491+BF491-CB491)</x:f>
        <x:v>30</x:v>
      </x:c>
      <x:c r="BR491" s="36" t="n">
        <x:f>MAX(0,AV491+BG491-CC491)</x:f>
        <x:v>29</x:v>
      </x:c>
      <x:c r="BS491" s="36" t="n">
        <x:f>MAX(0,AW491+BH491-CD491)</x:f>
        <x:v>33</x:v>
      </x:c>
      <x:c r="BT491" s="36" t="n">
        <x:f>MAX(0,AX491+BI491-CE491)</x:f>
        <x:v>33</x:v>
      </x:c>
      <x:c r="BU491" s="36" t="n">
        <x:f>SUM(BK491:BT491)</x:f>
        <x:v>302</x:v>
      </x:c>
      <x:c r="BV491" s="36" t="n">
        <x:v>1</x:v>
      </x:c>
      <x:c r="BW491" s="36" t="n">
        <x:v>2</x:v>
      </x:c>
      <x:c r="BX491" s="36" t="n">
        <x:v>2</x:v>
      </x:c>
      <x:c r="BY491" s="36" t="n">
        <x:v>1</x:v>
      </x:c>
      <x:c r="BZ491" s="36" t="n">
        <x:v>1</x:v>
      </x:c>
      <x:c r="CA491" s="36" t="n">
        <x:v>1</x:v>
      </x:c>
      <x:c r="CB491" s="36" t="n">
        <x:v>2</x:v>
      </x:c>
      <x:c r="CC491" s="36" t="n">
        <x:v>1</x:v>
      </x:c>
      <x:c r="CD491" s="36" t="n">
        <x:v>1</x:v>
      </x:c>
      <x:c r="CE491" s="36" t="n">
        <x:v>2</x:v>
      </x:c>
      <x:c r="CF491" s="36"/>
      <x:c r="CG491" s="36" t="n">
        <x:f>SUM(BW491,CD491)</x:f>
        <x:v>3</x:v>
      </x:c>
      <x:c r="CH491" s="36" t="n">
        <x:f>SUM(BX491,CA491)</x:f>
        <x:v>3</x:v>
      </x:c>
      <x:c r="CI491" s="36" t="n">
        <x:f>SUM(BY491)</x:f>
        <x:v>1</x:v>
      </x:c>
      <x:c r="CJ491" s="36" t="n">
        <x:f>SUM(BV491,BZ491,CB491)</x:f>
        <x:v>4</x:v>
      </x:c>
      <x:c r="CK491" s="36" t="n">
        <x:f>SUM(CC491,CE491)</x:f>
        <x:v>3</x:v>
      </x:c>
      <x:c r="CL491" s="36" t="n">
        <x:f>SUM(CG491:CK491)</x:f>
        <x:v>14</x:v>
      </x:c>
      <x:c r="CM491" s="39" t="n">
        <x:f>SUM(BW491*0.075,CD491*0.075)</x:f>
        <x:v>0.22499999999999998</x:v>
      </x:c>
      <x:c r="CN491" s="39" t="n">
        <x:f>SUM(BX491*0.06,CA491*0.03)</x:f>
        <x:v>0.15</x:v>
      </x:c>
      <x:c r="CO491" s="39" t="n">
        <x:f>SUM(BY491*0.08)</x:f>
        <x:v>0.08</x:v>
      </x:c>
      <x:c r="CP491" s="39" t="n">
        <x:f>SUM(BV491*0.12,BZ491*0.06,CB491*0.03)</x:f>
        <x:v>0.24</x:v>
      </x:c>
      <x:c r="CQ491" s="39" t="n">
        <x:f>SUM(CC491*0.01,CE491*0.1)</x:f>
        <x:v>0.21000000000000002</x:v>
      </x:c>
      <x:c r="CR491" s="39" t="n">
        <x:f>SUM(CM491:CQ491)</x:f>
        <x:v>0.905</x:v>
      </x:c>
      <x:c r="CS491" s="36" t="n">
        <x:f>SUM(CG491:CH491)</x:f>
        <x:v>6</x:v>
      </x:c>
      <x:c r="CT491" s="36" t="str"/>
      <x:c r="CU491" s="36" t="n">
        <x:f>MIN(AG491,CG491)</x:f>
        <x:v>3</x:v>
      </x:c>
      <x:c r="CV491" s="36" t="n">
        <x:f>MIN(AG491,CH491)</x:f>
        <x:v>3</x:v>
      </x:c>
      <x:c r="CW491" s="36" t="n">
        <x:f>MIN(AG491,CI491)</x:f>
        <x:v>1</x:v>
      </x:c>
      <x:c r="CX491" s="36" t="n">
        <x:f>MIN(AG491,CJ491)</x:f>
        <x:v>4</x:v>
      </x:c>
      <x:c r="CY491" s="36" t="n">
        <x:f>MIN(AG491,CK491)</x:f>
        <x:v>3</x:v>
      </x:c>
    </x:row>
    <x:row r="492" ht="18" customHeight="1">
      <x:c r="A492" s="35" t="str">
        <x:v>Area HC-02</x:v>
      </x:c>
      <x:c r="B492" s="35" t="str">
        <x:v>Area Lead HC-02</x:v>
      </x:c>
      <x:c r="C492" s="35" t="str">
        <x:v>Field Lead HC-05</x:v>
      </x:c>
      <x:c r="D492" s="35" t="str">
        <x:v>City HC-C</x:v>
      </x:c>
      <x:c r="E492" s="35" t="n">
        <x:v>5</x:v>
      </x:c>
      <x:c r="F492" s="35" t="n">
        <x:v>24</x:v>
      </x:c>
      <x:c r="G492" s="35" t="n">
        <x:v>1</x:v>
      </x:c>
      <x:c r="H492" s="35" t="str">
        <x:v>Promoter</x:v>
      </x:c>
      <x:c r="I492" s="35" t="str">
        <x:v>Agency HC-02</x:v>
      </x:c>
      <x:c r="J492" s="35" t="str">
        <x:v>PR-HC-007</x:v>
      </x:c>
      <x:c r="K492" s="35" t="str">
        <x:v>Masked Promoter HC-007</x:v>
      </x:c>
      <x:c r="L492" s="35" t="str">
        <x:v>9XXXX10007</x:v>
      </x:c>
      <x:c r="M492" s="37" t="n">
        <x:v>46211</x:v>
      </x:c>
      <x:c r="N492" s="35" t="str">
        <x:v>Cohort 2</x:v>
      </x:c>
      <x:c r="O492" s="35" t="str">
        <x:v>DIST-HC-03</x:v>
      </x:c>
      <x:c r="P492" s="35" t="str">
        <x:v>Masked Distributor HC-03</x:v>
      </x:c>
      <x:c r="Q492" s="35" t="str">
        <x:v>P-HC-021</x:v>
      </x:c>
      <x:c r="R492" s="35" t="str">
        <x:v>HC-021</x:v>
      </x:c>
      <x:c r="S492" s="35" t="str">
        <x:v>Masked Store HC-021</x:v>
      </x:c>
      <x:c r="T492" s="35" t="str">
        <x:v>XX1021</x:v>
      </x:c>
      <x:c r="U492" s="35" t="str">
        <x:v>Supermarket</x:v>
      </x:c>
      <x:c r="V492" s="35" t="str">
        <x:v>Masked</x:v>
      </x:c>
      <x:c r="W492" s="35" t="str">
        <x:v>Masked</x:v>
      </x:c>
      <x:c r="X492" s="37" t="n">
        <x:v>46205</x:v>
      </x:c>
      <x:c r="Y492" s="37" t="n">
        <x:v>46273</x:v>
      </x:c>
      <x:c r="Z492" s="35" t="str">
        <x:v>W02</x:v>
      </x:c>
      <x:c r="AA492" s="35" t="str">
        <x:v>Sep'26</x:v>
      </x:c>
      <x:c r="AB492" s="35" t="str">
        <x:v>08 - 14</x:v>
      </x:c>
      <x:c r="AC492" s="35" t="str">
        <x:v>Week 2 of Sep 2026</x:v>
      </x:c>
      <x:c r="AD492" s="35" t="str">
        <x:v>Continue</x:v>
      </x:c>
      <x:c r="AE492" s="35" t="str"/>
      <x:c r="AF492" s="36" t="n">
        <x:v>51</x:v>
      </x:c>
      <x:c r="AG492" s="36" t="n">
        <x:v>21</x:v>
      </x:c>
      <x:c r="AH492" s="38" t="n">
        <x:f>IFERROR(AG492/AF492,0)</x:f>
        <x:v>0.4117647058823529</x:v>
      </x:c>
      <x:c r="AI492" s="36" t="n">
        <x:v>18</x:v>
      </x:c>
      <x:c r="AJ492" s="38" t="n">
        <x:f>IFERROR(AI492/AG492,0)</x:f>
        <x:v>0.8571428571428571</x:v>
      </x:c>
      <x:c r="AK492" s="36" t="n">
        <x:v>7</x:v>
      </x:c>
      <x:c r="AL492" s="36" t="n">
        <x:v>12</x:v>
      </x:c>
      <x:c r="AM492" s="36" t="n">
        <x:v>1</x:v>
      </x:c>
      <x:c r="AN492" s="38" t="n">
        <x:f>IFERROR(AL492/AG492,0)</x:f>
        <x:v>0.5714285714285714</x:v>
      </x:c>
      <x:c r="AO492" s="36" t="n">
        <x:f>BK491</x:f>
        <x:v>31</x:v>
      </x:c>
      <x:c r="AP492" s="36" t="n">
        <x:f>BL491</x:f>
        <x:v>30</x:v>
      </x:c>
      <x:c r="AQ492" s="36" t="n">
        <x:f>BM491</x:f>
        <x:v>36</x:v>
      </x:c>
      <x:c r="AR492" s="36" t="n">
        <x:f>BN491</x:f>
        <x:v>31</x:v>
      </x:c>
      <x:c r="AS492" s="36" t="n">
        <x:f>BO491</x:f>
        <x:v>29</x:v>
      </x:c>
      <x:c r="AT492" s="36" t="n">
        <x:f>BP491</x:f>
        <x:v>20</x:v>
      </x:c>
      <x:c r="AU492" s="36" t="n">
        <x:f>BQ491</x:f>
        <x:v>30</x:v>
      </x:c>
      <x:c r="AV492" s="36" t="n">
        <x:f>BR491</x:f>
        <x:v>29</x:v>
      </x:c>
      <x:c r="AW492" s="36" t="n">
        <x:f>BS491</x:f>
        <x:v>33</x:v>
      </x:c>
      <x:c r="AX492" s="36" t="n">
        <x:f>BT491</x:f>
        <x:v>33</x:v>
      </x:c>
      <x:c r="AY492" s="36" t="n">
        <x:f>SUM(AO492:AX492)</x:f>
        <x:v>302</x:v>
      </x:c>
      <x:c r="AZ492" s="36" t="n">
        <x:v>0</x:v>
      </x:c>
      <x:c r="BA492" s="36" t="n">
        <x:v>0</x:v>
      </x:c>
      <x:c r="BB492" s="36" t="n">
        <x:v>0</x:v>
      </x:c>
      <x:c r="BC492" s="36" t="n">
        <x:v>21</x:v>
      </x:c>
      <x:c r="BD492" s="36" t="n">
        <x:v>0</x:v>
      </x:c>
      <x:c r="BE492" s="36" t="n">
        <x:v>0</x:v>
      </x:c>
      <x:c r="BF492" s="36" t="n">
        <x:v>0</x:v>
      </x:c>
      <x:c r="BG492" s="36" t="n">
        <x:v>0</x:v>
      </x:c>
      <x:c r="BH492" s="36" t="n">
        <x:v>0</x:v>
      </x:c>
      <x:c r="BI492" s="36" t="n">
        <x:v>21</x:v>
      </x:c>
      <x:c r="BJ492" s="36"/>
      <x:c r="BK492" s="36" t="n">
        <x:f>MAX(0,AO492+AZ492-BV492)</x:f>
        <x:v>30</x:v>
      </x:c>
      <x:c r="BL492" s="36" t="n">
        <x:f>MAX(0,AP492+BA492-BW492)</x:f>
        <x:v>29</x:v>
      </x:c>
      <x:c r="BM492" s="36" t="n">
        <x:f>MAX(0,AQ492+BB492-BX492)</x:f>
        <x:v>33</x:v>
      </x:c>
      <x:c r="BN492" s="36" t="n">
        <x:f>MAX(0,AR492+BC492-BY492)</x:f>
        <x:v>50</x:v>
      </x:c>
      <x:c r="BO492" s="36" t="n">
        <x:f>MAX(0,AS492+BD492-BZ492)</x:f>
        <x:v>28</x:v>
      </x:c>
      <x:c r="BP492" s="36" t="n">
        <x:f>MAX(0,AT492+BE492-CA492)</x:f>
        <x:v>19</x:v>
      </x:c>
      <x:c r="BQ492" s="36" t="n">
        <x:f>MAX(0,AU492+BF492-CB492)</x:f>
        <x:v>29</x:v>
      </x:c>
      <x:c r="BR492" s="36" t="n">
        <x:f>MAX(0,AV492+BG492-CC492)</x:f>
        <x:v>28</x:v>
      </x:c>
      <x:c r="BS492" s="36" t="n">
        <x:f>MAX(0,AW492+BH492-CD492)</x:f>
        <x:v>31</x:v>
      </x:c>
      <x:c r="BT492" s="36" t="n">
        <x:f>MAX(0,AX492+BI492-CE492)</x:f>
        <x:v>53</x:v>
      </x:c>
      <x:c r="BU492" s="36" t="n">
        <x:f>SUM(BK492:BT492)</x:f>
        <x:v>330</x:v>
      </x:c>
      <x:c r="BV492" s="36" t="n">
        <x:v>1</x:v>
      </x:c>
      <x:c r="BW492" s="36" t="n">
        <x:v>1</x:v>
      </x:c>
      <x:c r="BX492" s="36" t="n">
        <x:v>3</x:v>
      </x:c>
      <x:c r="BY492" s="36" t="n">
        <x:v>2</x:v>
      </x:c>
      <x:c r="BZ492" s="36" t="n">
        <x:v>1</x:v>
      </x:c>
      <x:c r="CA492" s="36" t="n">
        <x:v>1</x:v>
      </x:c>
      <x:c r="CB492" s="36" t="n">
        <x:v>1</x:v>
      </x:c>
      <x:c r="CC492" s="36" t="n">
        <x:v>1</x:v>
      </x:c>
      <x:c r="CD492" s="36" t="n">
        <x:v>2</x:v>
      </x:c>
      <x:c r="CE492" s="36" t="n">
        <x:v>1</x:v>
      </x:c>
      <x:c r="CF492" s="36"/>
      <x:c r="CG492" s="36" t="n">
        <x:f>SUM(BW492,CD492)</x:f>
        <x:v>3</x:v>
      </x:c>
      <x:c r="CH492" s="36" t="n">
        <x:f>SUM(BX492,CA492)</x:f>
        <x:v>4</x:v>
      </x:c>
      <x:c r="CI492" s="36" t="n">
        <x:f>SUM(BY492)</x:f>
        <x:v>2</x:v>
      </x:c>
      <x:c r="CJ492" s="36" t="n">
        <x:f>SUM(BV492,BZ492,CB492)</x:f>
        <x:v>3</x:v>
      </x:c>
      <x:c r="CK492" s="36" t="n">
        <x:f>SUM(CC492,CE492)</x:f>
        <x:v>2</x:v>
      </x:c>
      <x:c r="CL492" s="36" t="n">
        <x:f>SUM(CG492:CK492)</x:f>
        <x:v>14</x:v>
      </x:c>
      <x:c r="CM492" s="39" t="n">
        <x:f>SUM(BW492*0.075,CD492*0.075)</x:f>
        <x:v>0.22499999999999998</x:v>
      </x:c>
      <x:c r="CN492" s="39" t="n">
        <x:f>SUM(BX492*0.06,CA492*0.03)</x:f>
        <x:v>0.21</x:v>
      </x:c>
      <x:c r="CO492" s="39" t="n">
        <x:f>SUM(BY492*0.08)</x:f>
        <x:v>0.16</x:v>
      </x:c>
      <x:c r="CP492" s="39" t="n">
        <x:f>SUM(BV492*0.12,BZ492*0.06,CB492*0.03)</x:f>
        <x:v>0.21</x:v>
      </x:c>
      <x:c r="CQ492" s="39" t="n">
        <x:f>SUM(CC492*0.01,CE492*0.1)</x:f>
        <x:v>0.11</x:v>
      </x:c>
      <x:c r="CR492" s="39" t="n">
        <x:f>SUM(CM492:CQ492)</x:f>
        <x:v>0.9149999999999999</x:v>
      </x:c>
      <x:c r="CS492" s="36" t="n">
        <x:f>SUM(CG492:CH492)</x:f>
        <x:v>7</x:v>
      </x:c>
      <x:c r="CT492" s="36" t="str"/>
      <x:c r="CU492" s="36" t="n">
        <x:f>MIN(AG492,CG492)</x:f>
        <x:v>3</x:v>
      </x:c>
      <x:c r="CV492" s="36" t="n">
        <x:f>MIN(AG492,CH492)</x:f>
        <x:v>4</x:v>
      </x:c>
      <x:c r="CW492" s="36" t="n">
        <x:f>MIN(AG492,CI492)</x:f>
        <x:v>2</x:v>
      </x:c>
      <x:c r="CX492" s="36" t="n">
        <x:f>MIN(AG492,CJ492)</x:f>
        <x:v>3</x:v>
      </x:c>
      <x:c r="CY492" s="36" t="n">
        <x:f>MIN(AG492,CK492)</x:f>
        <x:v>2</x:v>
      </x:c>
    </x:row>
    <x:row r="493" ht="18" customHeight="1">
      <x:c r="A493" s="35" t="str">
        <x:v>Area HC-02</x:v>
      </x:c>
      <x:c r="B493" s="35" t="str">
        <x:v>Area Lead HC-02</x:v>
      </x:c>
      <x:c r="C493" s="35" t="str">
        <x:v>Field Lead HC-05</x:v>
      </x:c>
      <x:c r="D493" s="35" t="str">
        <x:v>City HC-C</x:v>
      </x:c>
      <x:c r="E493" s="35" t="n">
        <x:v>5</x:v>
      </x:c>
      <x:c r="F493" s="35" t="n">
        <x:v>24</x:v>
      </x:c>
      <x:c r="G493" s="35" t="n">
        <x:v>1</x:v>
      </x:c>
      <x:c r="H493" s="35" t="str">
        <x:v>Promoter</x:v>
      </x:c>
      <x:c r="I493" s="35" t="str">
        <x:v>Agency HC-02</x:v>
      </x:c>
      <x:c r="J493" s="35" t="str">
        <x:v>PR-HC-007</x:v>
      </x:c>
      <x:c r="K493" s="35" t="str">
        <x:v>Masked Promoter HC-007</x:v>
      </x:c>
      <x:c r="L493" s="35" t="str">
        <x:v>9XXXX10007</x:v>
      </x:c>
      <x:c r="M493" s="37" t="n">
        <x:v>46211</x:v>
      </x:c>
      <x:c r="N493" s="35" t="str">
        <x:v>Cohort 2</x:v>
      </x:c>
      <x:c r="O493" s="35" t="str">
        <x:v>DIST-HC-03</x:v>
      </x:c>
      <x:c r="P493" s="35" t="str">
        <x:v>Masked Distributor HC-03</x:v>
      </x:c>
      <x:c r="Q493" s="35" t="str">
        <x:v>P-HC-021</x:v>
      </x:c>
      <x:c r="R493" s="35" t="str">
        <x:v>HC-021</x:v>
      </x:c>
      <x:c r="S493" s="35" t="str">
        <x:v>Masked Store HC-021</x:v>
      </x:c>
      <x:c r="T493" s="35" t="str">
        <x:v>XX1021</x:v>
      </x:c>
      <x:c r="U493" s="35" t="str">
        <x:v>Supermarket</x:v>
      </x:c>
      <x:c r="V493" s="35" t="str">
        <x:v>Masked</x:v>
      </x:c>
      <x:c r="W493" s="35" t="str">
        <x:v>Masked</x:v>
      </x:c>
      <x:c r="X493" s="37" t="n">
        <x:v>46205</x:v>
      </x:c>
      <x:c r="Y493" s="37" t="n">
        <x:v>46274</x:v>
      </x:c>
      <x:c r="Z493" s="35" t="str">
        <x:v>W02</x:v>
      </x:c>
      <x:c r="AA493" s="35" t="str">
        <x:v>Sep'26</x:v>
      </x:c>
      <x:c r="AB493" s="35" t="str">
        <x:v>08 - 14</x:v>
      </x:c>
      <x:c r="AC493" s="35" t="str">
        <x:v>Week 2 of Sep 2026</x:v>
      </x:c>
      <x:c r="AD493" s="35" t="str">
        <x:v>Continue</x:v>
      </x:c>
      <x:c r="AE493" s="35" t="str"/>
      <x:c r="AF493" s="36" t="n">
        <x:v>58</x:v>
      </x:c>
      <x:c r="AG493" s="36" t="n">
        <x:v>17</x:v>
      </x:c>
      <x:c r="AH493" s="38" t="n">
        <x:f>IFERROR(AG493/AF493,0)</x:f>
        <x:v>0.29310344827586204</x:v>
      </x:c>
      <x:c r="AI493" s="36" t="n">
        <x:v>12</x:v>
      </x:c>
      <x:c r="AJ493" s="38" t="n">
        <x:f>IFERROR(AI493/AG493,0)</x:f>
        <x:v>0.7058823529411765</x:v>
      </x:c>
      <x:c r="AK493" s="36" t="n">
        <x:v>2</x:v>
      </x:c>
      <x:c r="AL493" s="36" t="n">
        <x:v>3</x:v>
      </x:c>
      <x:c r="AM493" s="36" t="n">
        <x:v>1</x:v>
      </x:c>
      <x:c r="AN493" s="38" t="n">
        <x:f>IFERROR(AL493/AG493,0)</x:f>
        <x:v>0.17647058823529413</x:v>
      </x:c>
      <x:c r="AO493" s="36" t="n">
        <x:f>BK492</x:f>
        <x:v>30</x:v>
      </x:c>
      <x:c r="AP493" s="36" t="n">
        <x:f>BL492</x:f>
        <x:v>29</x:v>
      </x:c>
      <x:c r="AQ493" s="36" t="n">
        <x:f>BM492</x:f>
        <x:v>33</x:v>
      </x:c>
      <x:c r="AR493" s="36" t="n">
        <x:f>BN492</x:f>
        <x:v>50</x:v>
      </x:c>
      <x:c r="AS493" s="36" t="n">
        <x:f>BO492</x:f>
        <x:v>28</x:v>
      </x:c>
      <x:c r="AT493" s="36" t="n">
        <x:f>BP492</x:f>
        <x:v>19</x:v>
      </x:c>
      <x:c r="AU493" s="36" t="n">
        <x:f>BQ492</x:f>
        <x:v>29</x:v>
      </x:c>
      <x:c r="AV493" s="36" t="n">
        <x:f>BR492</x:f>
        <x:v>28</x:v>
      </x:c>
      <x:c r="AW493" s="36" t="n">
        <x:f>BS492</x:f>
        <x:v>31</x:v>
      </x:c>
      <x:c r="AX493" s="36" t="n">
        <x:f>BT492</x:f>
        <x:v>53</x:v>
      </x:c>
      <x:c r="AY493" s="36" t="n">
        <x:f>SUM(AO493:AX493)</x:f>
        <x:v>330</x:v>
      </x:c>
      <x:c r="AZ493" s="36" t="n">
        <x:v>0</x:v>
      </x:c>
      <x:c r="BA493" s="36" t="n">
        <x:v>0</x:v>
      </x:c>
      <x:c r="BB493" s="36" t="n">
        <x:v>0</x:v>
      </x:c>
      <x:c r="BC493" s="36" t="n">
        <x:v>0</x:v>
      </x:c>
      <x:c r="BD493" s="36" t="n">
        <x:v>14</x:v>
      </x:c>
      <x:c r="BE493" s="36" t="n">
        <x:v>0</x:v>
      </x:c>
      <x:c r="BF493" s="36" t="n">
        <x:v>0</x:v>
      </x:c>
      <x:c r="BG493" s="36" t="n">
        <x:v>0</x:v>
      </x:c>
      <x:c r="BH493" s="36" t="n">
        <x:v>0</x:v>
      </x:c>
      <x:c r="BI493" s="36" t="n">
        <x:v>0</x:v>
      </x:c>
      <x:c r="BJ493" s="36"/>
      <x:c r="BK493" s="36" t="n">
        <x:f>MAX(0,AO493+AZ493-BV493)</x:f>
        <x:v>29</x:v>
      </x:c>
      <x:c r="BL493" s="36" t="n">
        <x:f>MAX(0,AP493+BA493-BW493)</x:f>
        <x:v>27</x:v>
      </x:c>
      <x:c r="BM493" s="36" t="n">
        <x:f>MAX(0,AQ493+BB493-BX493)</x:f>
        <x:v>32</x:v>
      </x:c>
      <x:c r="BN493" s="36" t="n">
        <x:f>MAX(0,AR493+BC493-BY493)</x:f>
        <x:v>49</x:v>
      </x:c>
      <x:c r="BO493" s="36" t="n">
        <x:f>MAX(0,AS493+BD493-BZ493)</x:f>
        <x:v>42</x:v>
      </x:c>
      <x:c r="BP493" s="36" t="n">
        <x:f>MAX(0,AT493+BE493-CA493)</x:f>
        <x:v>18</x:v>
      </x:c>
      <x:c r="BQ493" s="36" t="n">
        <x:f>MAX(0,AU493+BF493-CB493)</x:f>
        <x:v>27</x:v>
      </x:c>
      <x:c r="BR493" s="36" t="n">
        <x:f>MAX(0,AV493+BG493-CC493)</x:f>
        <x:v>28</x:v>
      </x:c>
      <x:c r="BS493" s="36" t="n">
        <x:f>MAX(0,AW493+BH493-CD493)</x:f>
        <x:v>29</x:v>
      </x:c>
      <x:c r="BT493" s="36" t="n">
        <x:f>MAX(0,AX493+BI493-CE493)</x:f>
        <x:v>52</x:v>
      </x:c>
      <x:c r="BU493" s="36" t="n">
        <x:f>SUM(BK493:BT493)</x:f>
        <x:v>333</x:v>
      </x:c>
      <x:c r="BV493" s="36" t="n">
        <x:v>1</x:v>
      </x:c>
      <x:c r="BW493" s="36" t="n">
        <x:v>2</x:v>
      </x:c>
      <x:c r="BX493" s="36" t="n">
        <x:v>1</x:v>
      </x:c>
      <x:c r="BY493" s="36" t="n">
        <x:v>1</x:v>
      </x:c>
      <x:c r="BZ493" s="36" t="n">
        <x:v>0</x:v>
      </x:c>
      <x:c r="CA493" s="36" t="n">
        <x:v>1</x:v>
      </x:c>
      <x:c r="CB493" s="36" t="n">
        <x:v>2</x:v>
      </x:c>
      <x:c r="CC493" s="36" t="n">
        <x:v>0</x:v>
      </x:c>
      <x:c r="CD493" s="36" t="n">
        <x:v>2</x:v>
      </x:c>
      <x:c r="CE493" s="36" t="n">
        <x:v>1</x:v>
      </x:c>
      <x:c r="CF493" s="36"/>
      <x:c r="CG493" s="36" t="n">
        <x:f>SUM(BW493,CD493)</x:f>
        <x:v>4</x:v>
      </x:c>
      <x:c r="CH493" s="36" t="n">
        <x:f>SUM(BX493,CA493)</x:f>
        <x:v>2</x:v>
      </x:c>
      <x:c r="CI493" s="36" t="n">
        <x:f>SUM(BY493)</x:f>
        <x:v>1</x:v>
      </x:c>
      <x:c r="CJ493" s="36" t="n">
        <x:f>SUM(BV493,BZ493,CB493)</x:f>
        <x:v>3</x:v>
      </x:c>
      <x:c r="CK493" s="36" t="n">
        <x:f>SUM(CC493,CE493)</x:f>
        <x:v>1</x:v>
      </x:c>
      <x:c r="CL493" s="36" t="n">
        <x:f>SUM(CG493:CK493)</x:f>
        <x:v>11</x:v>
      </x:c>
      <x:c r="CM493" s="39" t="n">
        <x:f>SUM(BW493*0.075,CD493*0.075)</x:f>
        <x:v>0.3</x:v>
      </x:c>
      <x:c r="CN493" s="39" t="n">
        <x:f>SUM(BX493*0.06,CA493*0.03)</x:f>
        <x:v>0.09</x:v>
      </x:c>
      <x:c r="CO493" s="39" t="n">
        <x:f>SUM(BY493*0.08)</x:f>
        <x:v>0.08</x:v>
      </x:c>
      <x:c r="CP493" s="39" t="n">
        <x:f>SUM(BV493*0.12,BZ493*0.06,CB493*0.03)</x:f>
        <x:v>0.18</x:v>
      </x:c>
      <x:c r="CQ493" s="39" t="n">
        <x:f>SUM(CC493*0.01,CE493*0.1)</x:f>
        <x:v>0.1</x:v>
      </x:c>
      <x:c r="CR493" s="39" t="n">
        <x:f>SUM(CM493:CQ493)</x:f>
        <x:v>0.75</x:v>
      </x:c>
      <x:c r="CS493" s="36" t="n">
        <x:f>SUM(CG493:CH493)</x:f>
        <x:v>6</x:v>
      </x:c>
      <x:c r="CT493" s="36" t="str"/>
      <x:c r="CU493" s="36" t="n">
        <x:f>MIN(AG493,CG493)</x:f>
        <x:v>4</x:v>
      </x:c>
      <x:c r="CV493" s="36" t="n">
        <x:f>MIN(AG493,CH493)</x:f>
        <x:v>2</x:v>
      </x:c>
      <x:c r="CW493" s="36" t="n">
        <x:f>MIN(AG493,CI493)</x:f>
        <x:v>1</x:v>
      </x:c>
      <x:c r="CX493" s="36" t="n">
        <x:f>MIN(AG493,CJ493)</x:f>
        <x:v>3</x:v>
      </x:c>
      <x:c r="CY493" s="36" t="n">
        <x:f>MIN(AG493,CK493)</x:f>
        <x:v>1</x:v>
      </x:c>
    </x:row>
    <x:row r="494" ht="18" customHeight="1">
      <x:c r="A494" s="35" t="str">
        <x:v>Area HC-02</x:v>
      </x:c>
      <x:c r="B494" s="35" t="str">
        <x:v>Area Lead HC-02</x:v>
      </x:c>
      <x:c r="C494" s="35" t="str">
        <x:v>Field Lead HC-05</x:v>
      </x:c>
      <x:c r="D494" s="35" t="str">
        <x:v>City HC-C</x:v>
      </x:c>
      <x:c r="E494" s="35" t="n">
        <x:v>5</x:v>
      </x:c>
      <x:c r="F494" s="35" t="n">
        <x:v>24</x:v>
      </x:c>
      <x:c r="G494" s="35" t="n">
        <x:v>1</x:v>
      </x:c>
      <x:c r="H494" s="35" t="str">
        <x:v>Promoter</x:v>
      </x:c>
      <x:c r="I494" s="35" t="str">
        <x:v>Agency HC-02</x:v>
      </x:c>
      <x:c r="J494" s="35" t="str">
        <x:v>PR-HC-007</x:v>
      </x:c>
      <x:c r="K494" s="35" t="str">
        <x:v>Masked Promoter HC-007</x:v>
      </x:c>
      <x:c r="L494" s="35" t="str">
        <x:v>9XXXX10007</x:v>
      </x:c>
      <x:c r="M494" s="37" t="n">
        <x:v>46211</x:v>
      </x:c>
      <x:c r="N494" s="35" t="str">
        <x:v>Cohort 2</x:v>
      </x:c>
      <x:c r="O494" s="35" t="str">
        <x:v>DIST-HC-03</x:v>
      </x:c>
      <x:c r="P494" s="35" t="str">
        <x:v>Masked Distributor HC-03</x:v>
      </x:c>
      <x:c r="Q494" s="35" t="str">
        <x:v>P-HC-021</x:v>
      </x:c>
      <x:c r="R494" s="35" t="str">
        <x:v>HC-021</x:v>
      </x:c>
      <x:c r="S494" s="35" t="str">
        <x:v>Masked Store HC-021</x:v>
      </x:c>
      <x:c r="T494" s="35" t="str">
        <x:v>XX1021</x:v>
      </x:c>
      <x:c r="U494" s="35" t="str">
        <x:v>Supermarket</x:v>
      </x:c>
      <x:c r="V494" s="35" t="str">
        <x:v>Masked</x:v>
      </x:c>
      <x:c r="W494" s="35" t="str">
        <x:v>Masked</x:v>
      </x:c>
      <x:c r="X494" s="37" t="n">
        <x:v>46205</x:v>
      </x:c>
      <x:c r="Y494" s="37" t="n">
        <x:v>46275</x:v>
      </x:c>
      <x:c r="Z494" s="35" t="str">
        <x:v>W02</x:v>
      </x:c>
      <x:c r="AA494" s="35" t="str">
        <x:v>Sep'26</x:v>
      </x:c>
      <x:c r="AB494" s="35" t="str">
        <x:v>08 - 14</x:v>
      </x:c>
      <x:c r="AC494" s="35" t="str">
        <x:v>Week 2 of Sep 2026</x:v>
      </x:c>
      <x:c r="AD494" s="35" t="str">
        <x:v>Continue</x:v>
      </x:c>
      <x:c r="AE494" s="35" t="str">
        <x:v>Normal operations</x:v>
      </x:c>
      <x:c r="AF494" s="36" t="n">
        <x:v>62</x:v>
      </x:c>
      <x:c r="AG494" s="36" t="n">
        <x:v>16</x:v>
      </x:c>
      <x:c r="AH494" s="38" t="n">
        <x:f>IFERROR(AG494/AF494,0)</x:f>
        <x:v>0.25806451612903225</x:v>
      </x:c>
      <x:c r="AI494" s="36" t="n">
        <x:v>11</x:v>
      </x:c>
      <x:c r="AJ494" s="38" t="n">
        <x:f>IFERROR(AI494/AG494,0)</x:f>
        <x:v>0.6875</x:v>
      </x:c>
      <x:c r="AK494" s="36" t="n">
        <x:v>2</x:v>
      </x:c>
      <x:c r="AL494" s="36" t="n">
        <x:v>6</x:v>
      </x:c>
      <x:c r="AM494" s="36" t="n">
        <x:v>1</x:v>
      </x:c>
      <x:c r="AN494" s="38" t="n">
        <x:f>IFERROR(AL494/AG494,0)</x:f>
        <x:v>0.375</x:v>
      </x:c>
      <x:c r="AO494" s="36" t="n">
        <x:f>BK493</x:f>
        <x:v>29</x:v>
      </x:c>
      <x:c r="AP494" s="36" t="n">
        <x:f>BL493</x:f>
        <x:v>27</x:v>
      </x:c>
      <x:c r="AQ494" s="36" t="n">
        <x:f>BM493</x:f>
        <x:v>32</x:v>
      </x:c>
      <x:c r="AR494" s="36" t="n">
        <x:f>BN493</x:f>
        <x:v>49</x:v>
      </x:c>
      <x:c r="AS494" s="36" t="n">
        <x:f>BO493</x:f>
        <x:v>42</x:v>
      </x:c>
      <x:c r="AT494" s="36" t="n">
        <x:f>BP493</x:f>
        <x:v>18</x:v>
      </x:c>
      <x:c r="AU494" s="36" t="n">
        <x:f>BQ493</x:f>
        <x:v>27</x:v>
      </x:c>
      <x:c r="AV494" s="36" t="n">
        <x:f>BR493</x:f>
        <x:v>28</x:v>
      </x:c>
      <x:c r="AW494" s="36" t="n">
        <x:f>BS493</x:f>
        <x:v>29</x:v>
      </x:c>
      <x:c r="AX494" s="36" t="n">
        <x:f>BT493</x:f>
        <x:v>52</x:v>
      </x:c>
      <x:c r="AY494" s="36" t="n">
        <x:f>SUM(AO494:AX494)</x:f>
        <x:v>333</x:v>
      </x:c>
      <x:c r="AZ494" s="36" t="n">
        <x:v>0</x:v>
      </x:c>
      <x:c r="BA494" s="36" t="n">
        <x:v>0</x:v>
      </x:c>
      <x:c r="BB494" s="36" t="n">
        <x:v>0</x:v>
      </x:c>
      <x:c r="BC494" s="36" t="n">
        <x:v>0</x:v>
      </x:c>
      <x:c r="BD494" s="36" t="n">
        <x:v>0</x:v>
      </x:c>
      <x:c r="BE494" s="36" t="n">
        <x:v>19</x:v>
      </x:c>
      <x:c r="BF494" s="36" t="n">
        <x:v>0</x:v>
      </x:c>
      <x:c r="BG494" s="36" t="n">
        <x:v>0</x:v>
      </x:c>
      <x:c r="BH494" s="36" t="n">
        <x:v>0</x:v>
      </x:c>
      <x:c r="BI494" s="36" t="n">
        <x:v>0</x:v>
      </x:c>
      <x:c r="BJ494" s="36"/>
      <x:c r="BK494" s="36" t="n">
        <x:f>MAX(0,AO494+AZ494-BV494)</x:f>
        <x:v>28</x:v>
      </x:c>
      <x:c r="BL494" s="36" t="n">
        <x:f>MAX(0,AP494+BA494-BW494)</x:f>
        <x:v>25</x:v>
      </x:c>
      <x:c r="BM494" s="36" t="n">
        <x:f>MAX(0,AQ494+BB494-BX494)</x:f>
        <x:v>30</x:v>
      </x:c>
      <x:c r="BN494" s="36" t="n">
        <x:f>MAX(0,AR494+BC494-BY494)</x:f>
        <x:v>48</x:v>
      </x:c>
      <x:c r="BO494" s="36" t="n">
        <x:f>MAX(0,AS494+BD494-BZ494)</x:f>
        <x:v>41</x:v>
      </x:c>
      <x:c r="BP494" s="36" t="n">
        <x:f>MAX(0,AT494+BE494-CA494)</x:f>
        <x:v>36</x:v>
      </x:c>
      <x:c r="BQ494" s="36" t="n">
        <x:f>MAX(0,AU494+BF494-CB494)</x:f>
        <x:v>26</x:v>
      </x:c>
      <x:c r="BR494" s="36" t="n">
        <x:f>MAX(0,AV494+BG494-CC494)</x:f>
        <x:v>27</x:v>
      </x:c>
      <x:c r="BS494" s="36" t="n">
        <x:f>MAX(0,AW494+BH494-CD494)</x:f>
        <x:v>27</x:v>
      </x:c>
      <x:c r="BT494" s="36" t="n">
        <x:f>MAX(0,AX494+BI494-CE494)</x:f>
        <x:v>50</x:v>
      </x:c>
      <x:c r="BU494" s="36" t="n">
        <x:f>SUM(BK494:BT494)</x:f>
        <x:v>338</x:v>
      </x:c>
      <x:c r="BV494" s="36" t="n">
        <x:v>1</x:v>
      </x:c>
      <x:c r="BW494" s="36" t="n">
        <x:v>2</x:v>
      </x:c>
      <x:c r="BX494" s="36" t="n">
        <x:v>2</x:v>
      </x:c>
      <x:c r="BY494" s="36" t="n">
        <x:v>1</x:v>
      </x:c>
      <x:c r="BZ494" s="36" t="n">
        <x:v>1</x:v>
      </x:c>
      <x:c r="CA494" s="36" t="n">
        <x:v>1</x:v>
      </x:c>
      <x:c r="CB494" s="36" t="n">
        <x:v>1</x:v>
      </x:c>
      <x:c r="CC494" s="36" t="n">
        <x:v>1</x:v>
      </x:c>
      <x:c r="CD494" s="36" t="n">
        <x:v>2</x:v>
      </x:c>
      <x:c r="CE494" s="36" t="n">
        <x:v>2</x:v>
      </x:c>
      <x:c r="CF494" s="36"/>
      <x:c r="CG494" s="36" t="n">
        <x:f>SUM(BW494,CD494)</x:f>
        <x:v>4</x:v>
      </x:c>
      <x:c r="CH494" s="36" t="n">
        <x:f>SUM(BX494,CA494)</x:f>
        <x:v>3</x:v>
      </x:c>
      <x:c r="CI494" s="36" t="n">
        <x:f>SUM(BY494)</x:f>
        <x:v>1</x:v>
      </x:c>
      <x:c r="CJ494" s="36" t="n">
        <x:f>SUM(BV494,BZ494,CB494)</x:f>
        <x:v>3</x:v>
      </x:c>
      <x:c r="CK494" s="36" t="n">
        <x:f>SUM(CC494,CE494)</x:f>
        <x:v>3</x:v>
      </x:c>
      <x:c r="CL494" s="36" t="n">
        <x:f>SUM(CG494:CK494)</x:f>
        <x:v>14</x:v>
      </x:c>
      <x:c r="CM494" s="39" t="n">
        <x:f>SUM(BW494*0.075,CD494*0.075)</x:f>
        <x:v>0.3</x:v>
      </x:c>
      <x:c r="CN494" s="39" t="n">
        <x:f>SUM(BX494*0.06,CA494*0.03)</x:f>
        <x:v>0.15</x:v>
      </x:c>
      <x:c r="CO494" s="39" t="n">
        <x:f>SUM(BY494*0.08)</x:f>
        <x:v>0.08</x:v>
      </x:c>
      <x:c r="CP494" s="39" t="n">
        <x:f>SUM(BV494*0.12,BZ494*0.06,CB494*0.03)</x:f>
        <x:v>0.21</x:v>
      </x:c>
      <x:c r="CQ494" s="39" t="n">
        <x:f>SUM(CC494*0.01,CE494*0.1)</x:f>
        <x:v>0.21000000000000002</x:v>
      </x:c>
      <x:c r="CR494" s="39" t="n">
        <x:f>SUM(CM494:CQ494)</x:f>
        <x:v>0.95</x:v>
      </x:c>
      <x:c r="CS494" s="36" t="n">
        <x:f>SUM(CG494:CH494)</x:f>
        <x:v>7</x:v>
      </x:c>
      <x:c r="CT494" s="36" t="str"/>
      <x:c r="CU494" s="36" t="n">
        <x:f>MIN(AG494,CG494)</x:f>
        <x:v>4</x:v>
      </x:c>
      <x:c r="CV494" s="36" t="n">
        <x:f>MIN(AG494,CH494)</x:f>
        <x:v>3</x:v>
      </x:c>
      <x:c r="CW494" s="36" t="n">
        <x:f>MIN(AG494,CI494)</x:f>
        <x:v>1</x:v>
      </x:c>
      <x:c r="CX494" s="36" t="n">
        <x:f>MIN(AG494,CJ494)</x:f>
        <x:v>3</x:v>
      </x:c>
      <x:c r="CY494" s="36" t="n">
        <x:f>MIN(AG494,CK494)</x:f>
        <x:v>3</x:v>
      </x:c>
    </x:row>
    <x:row r="495" ht="18" customHeight="1">
      <x:c r="A495" s="35" t="str">
        <x:v>Area HC-02</x:v>
      </x:c>
      <x:c r="B495" s="35" t="str">
        <x:v>Area Lead HC-02</x:v>
      </x:c>
      <x:c r="C495" s="35" t="str">
        <x:v>Field Lead HC-05</x:v>
      </x:c>
      <x:c r="D495" s="35" t="str">
        <x:v>City HC-C</x:v>
      </x:c>
      <x:c r="E495" s="35" t="n">
        <x:v>5</x:v>
      </x:c>
      <x:c r="F495" s="35" t="n">
        <x:v>24</x:v>
      </x:c>
      <x:c r="G495" s="35" t="n">
        <x:v>1</x:v>
      </x:c>
      <x:c r="H495" s="35" t="str">
        <x:v>Promoter</x:v>
      </x:c>
      <x:c r="I495" s="35" t="str">
        <x:v>Agency HC-02</x:v>
      </x:c>
      <x:c r="J495" s="35" t="str">
        <x:v>PR-HC-007</x:v>
      </x:c>
      <x:c r="K495" s="35" t="str">
        <x:v>Masked Promoter HC-007</x:v>
      </x:c>
      <x:c r="L495" s="35" t="str">
        <x:v>9XXXX10007</x:v>
      </x:c>
      <x:c r="M495" s="37" t="n">
        <x:v>46211</x:v>
      </x:c>
      <x:c r="N495" s="35" t="str">
        <x:v>Cohort 2</x:v>
      </x:c>
      <x:c r="O495" s="35" t="str">
        <x:v>DIST-HC-03</x:v>
      </x:c>
      <x:c r="P495" s="35" t="str">
        <x:v>Masked Distributor HC-03</x:v>
      </x:c>
      <x:c r="Q495" s="35" t="str">
        <x:v>P-HC-021</x:v>
      </x:c>
      <x:c r="R495" s="35" t="str">
        <x:v>HC-021</x:v>
      </x:c>
      <x:c r="S495" s="35" t="str">
        <x:v>Masked Store HC-021</x:v>
      </x:c>
      <x:c r="T495" s="35" t="str">
        <x:v>XX1021</x:v>
      </x:c>
      <x:c r="U495" s="35" t="str">
        <x:v>Supermarket</x:v>
      </x:c>
      <x:c r="V495" s="35" t="str">
        <x:v>Masked</x:v>
      </x:c>
      <x:c r="W495" s="35" t="str">
        <x:v>Masked</x:v>
      </x:c>
      <x:c r="X495" s="37" t="n">
        <x:v>46205</x:v>
      </x:c>
      <x:c r="Y495" s="37" t="n">
        <x:v>46276</x:v>
      </x:c>
      <x:c r="Z495" s="35" t="str">
        <x:v>W02</x:v>
      </x:c>
      <x:c r="AA495" s="35" t="str">
        <x:v>Sep'26</x:v>
      </x:c>
      <x:c r="AB495" s="35" t="str">
        <x:v>08 - 14</x:v>
      </x:c>
      <x:c r="AC495" s="35" t="str">
        <x:v>Week 2 of Sep 2026</x:v>
      </x:c>
      <x:c r="AD495" s="35" t="str">
        <x:v>Continue</x:v>
      </x:c>
      <x:c r="AE495" s="35" t="str">
        <x:v>Replenishment pending for selected SKU</x:v>
      </x:c>
      <x:c r="AF495" s="36" t="n">
        <x:v>66</x:v>
      </x:c>
      <x:c r="AG495" s="36" t="n">
        <x:v>20</x:v>
      </x:c>
      <x:c r="AH495" s="38" t="n">
        <x:f>IFERROR(AG495/AF495,0)</x:f>
        <x:v>0.30303030303030304</x:v>
      </x:c>
      <x:c r="AI495" s="36" t="n">
        <x:v>19</x:v>
      </x:c>
      <x:c r="AJ495" s="38" t="n">
        <x:f>IFERROR(AI495/AG495,0)</x:f>
        <x:v>0.95</x:v>
      </x:c>
      <x:c r="AK495" s="36" t="n">
        <x:v>4</x:v>
      </x:c>
      <x:c r="AL495" s="36" t="n">
        <x:v>11</x:v>
      </x:c>
      <x:c r="AM495" s="36" t="n">
        <x:v>1</x:v>
      </x:c>
      <x:c r="AN495" s="38" t="n">
        <x:f>IFERROR(AL495/AG495,0)</x:f>
        <x:v>0.55</x:v>
      </x:c>
      <x:c r="AO495" s="36" t="n">
        <x:f>BK494</x:f>
        <x:v>28</x:v>
      </x:c>
      <x:c r="AP495" s="36" t="n">
        <x:f>BL494</x:f>
        <x:v>25</x:v>
      </x:c>
      <x:c r="AQ495" s="36" t="n">
        <x:f>BM494</x:f>
        <x:v>30</x:v>
      </x:c>
      <x:c r="AR495" s="36" t="n">
        <x:f>BN494</x:f>
        <x:v>48</x:v>
      </x:c>
      <x:c r="AS495" s="36" t="n">
        <x:f>BO494</x:f>
        <x:v>41</x:v>
      </x:c>
      <x:c r="AT495" s="36" t="n">
        <x:f>BP494</x:f>
        <x:v>36</x:v>
      </x:c>
      <x:c r="AU495" s="36" t="n">
        <x:f>BQ494</x:f>
        <x:v>26</x:v>
      </x:c>
      <x:c r="AV495" s="36" t="n">
        <x:f>BR494</x:f>
        <x:v>27</x:v>
      </x:c>
      <x:c r="AW495" s="36" t="n">
        <x:f>BS494</x:f>
        <x:v>27</x:v>
      </x:c>
      <x:c r="AX495" s="36" t="n">
        <x:f>BT494</x:f>
        <x:v>50</x:v>
      </x:c>
      <x:c r="AY495" s="36" t="n">
        <x:f>SUM(AO495:AX495)</x:f>
        <x:v>338</x:v>
      </x:c>
      <x:c r="AZ495" s="36" t="n">
        <x:v>15</x:v>
      </x:c>
      <x:c r="BA495" s="36" t="n">
        <x:v>0</x:v>
      </x:c>
      <x:c r="BB495" s="36" t="n">
        <x:v>0</x:v>
      </x:c>
      <x:c r="BC495" s="36" t="n">
        <x:v>0</x:v>
      </x:c>
      <x:c r="BD495" s="36" t="n">
        <x:v>0</x:v>
      </x:c>
      <x:c r="BE495" s="36" t="n">
        <x:v>0</x:v>
      </x:c>
      <x:c r="BF495" s="36" t="n">
        <x:v>15</x:v>
      </x:c>
      <x:c r="BG495" s="36" t="n">
        <x:v>0</x:v>
      </x:c>
      <x:c r="BH495" s="36" t="n">
        <x:v>0</x:v>
      </x:c>
      <x:c r="BI495" s="36" t="n">
        <x:v>0</x:v>
      </x:c>
      <x:c r="BJ495" s="36"/>
      <x:c r="BK495" s="36" t="n">
        <x:f>MAX(0,AO495+AZ495-BV495)</x:f>
        <x:v>42</x:v>
      </x:c>
      <x:c r="BL495" s="36" t="n">
        <x:f>MAX(0,AP495+BA495-BW495)</x:f>
        <x:v>22</x:v>
      </x:c>
      <x:c r="BM495" s="36" t="n">
        <x:f>MAX(0,AQ495+BB495-BX495)</x:f>
        <x:v>0</x:v>
      </x:c>
      <x:c r="BN495" s="36" t="n">
        <x:f>MAX(0,AR495+BC495-BY495)</x:f>
        <x:v>47</x:v>
      </x:c>
      <x:c r="BO495" s="36" t="n">
        <x:f>MAX(0,AS495+BD495-BZ495)</x:f>
        <x:v>40</x:v>
      </x:c>
      <x:c r="BP495" s="36" t="n">
        <x:f>MAX(0,AT495+BE495-CA495)</x:f>
        <x:v>35</x:v>
      </x:c>
      <x:c r="BQ495" s="36" t="n">
        <x:f>MAX(0,AU495+BF495-CB495)</x:f>
        <x:v>40</x:v>
      </x:c>
      <x:c r="BR495" s="36" t="n">
        <x:f>MAX(0,AV495+BG495-CC495)</x:f>
        <x:v>27</x:v>
      </x:c>
      <x:c r="BS495" s="36" t="n">
        <x:f>MAX(0,AW495+BH495-CD495)</x:f>
        <x:v>26</x:v>
      </x:c>
      <x:c r="BT495" s="36" t="n">
        <x:f>MAX(0,AX495+BI495-CE495)</x:f>
        <x:v>49</x:v>
      </x:c>
      <x:c r="BU495" s="36" t="n">
        <x:f>SUM(BK495:BT495)</x:f>
        <x:v>328</x:v>
      </x:c>
      <x:c r="BV495" s="36" t="n">
        <x:v>1</x:v>
      </x:c>
      <x:c r="BW495" s="36" t="n">
        <x:v>3</x:v>
      </x:c>
      <x:c r="BX495" s="36" t="n">
        <x:v>30</x:v>
      </x:c>
      <x:c r="BY495" s="36" t="n">
        <x:v>1</x:v>
      </x:c>
      <x:c r="BZ495" s="36" t="n">
        <x:v>1</x:v>
      </x:c>
      <x:c r="CA495" s="36" t="n">
        <x:v>1</x:v>
      </x:c>
      <x:c r="CB495" s="36" t="n">
        <x:v>1</x:v>
      </x:c>
      <x:c r="CC495" s="36" t="n">
        <x:v>0</x:v>
      </x:c>
      <x:c r="CD495" s="36" t="n">
        <x:v>1</x:v>
      </x:c>
      <x:c r="CE495" s="36" t="n">
        <x:v>1</x:v>
      </x:c>
      <x:c r="CF495" s="36"/>
      <x:c r="CG495" s="36" t="n">
        <x:f>SUM(BW495,CD495)</x:f>
        <x:v>4</x:v>
      </x:c>
      <x:c r="CH495" s="36" t="n">
        <x:f>SUM(BX495,CA495)</x:f>
        <x:v>31</x:v>
      </x:c>
      <x:c r="CI495" s="36" t="n">
        <x:f>SUM(BY495)</x:f>
        <x:v>1</x:v>
      </x:c>
      <x:c r="CJ495" s="36" t="n">
        <x:f>SUM(BV495,BZ495,CB495)</x:f>
        <x:v>3</x:v>
      </x:c>
      <x:c r="CK495" s="36" t="n">
        <x:f>SUM(CC495,CE495)</x:f>
        <x:v>1</x:v>
      </x:c>
      <x:c r="CL495" s="36" t="n">
        <x:f>SUM(CG495:CK495)</x:f>
        <x:v>40</x:v>
      </x:c>
      <x:c r="CM495" s="39" t="n">
        <x:f>SUM(BW495*0.075,CD495*0.075)</x:f>
        <x:v>0.3</x:v>
      </x:c>
      <x:c r="CN495" s="39" t="n">
        <x:f>SUM(BX495*0.06,CA495*0.03)</x:f>
        <x:v>1.8299999999999998</x:v>
      </x:c>
      <x:c r="CO495" s="39" t="n">
        <x:f>SUM(BY495*0.08)</x:f>
        <x:v>0.08</x:v>
      </x:c>
      <x:c r="CP495" s="39" t="n">
        <x:f>SUM(BV495*0.12,BZ495*0.06,CB495*0.03)</x:f>
        <x:v>0.21</x:v>
      </x:c>
      <x:c r="CQ495" s="39" t="n">
        <x:f>SUM(CC495*0.01,CE495*0.1)</x:f>
        <x:v>0.1</x:v>
      </x:c>
      <x:c r="CR495" s="39" t="n">
        <x:f>SUM(CM495:CQ495)</x:f>
        <x:v>2.52</x:v>
      </x:c>
      <x:c r="CS495" s="36" t="n">
        <x:f>SUM(CG495:CH495)</x:f>
        <x:v>35</x:v>
      </x:c>
      <x:c r="CT495" s="36" t="str"/>
      <x:c r="CU495" s="36" t="n">
        <x:f>MIN(AG495,CG495)</x:f>
        <x:v>4</x:v>
      </x:c>
      <x:c r="CV495" s="36" t="n">
        <x:f>MIN(AG495,CH495)</x:f>
        <x:v>20</x:v>
      </x:c>
      <x:c r="CW495" s="36" t="n">
        <x:f>MIN(AG495,CI495)</x:f>
        <x:v>1</x:v>
      </x:c>
      <x:c r="CX495" s="36" t="n">
        <x:f>MIN(AG495,CJ495)</x:f>
        <x:v>3</x:v>
      </x:c>
      <x:c r="CY495" s="36" t="n">
        <x:f>MIN(AG495,CK495)</x:f>
        <x:v>1</x:v>
      </x:c>
    </x:row>
    <x:row r="496" ht="18" customHeight="1">
      <x:c r="A496" s="35" t="str">
        <x:v>Area HC-02</x:v>
      </x:c>
      <x:c r="B496" s="35" t="str">
        <x:v>Area Lead HC-02</x:v>
      </x:c>
      <x:c r="C496" s="35" t="str">
        <x:v>Field Lead HC-05</x:v>
      </x:c>
      <x:c r="D496" s="35" t="str">
        <x:v>City HC-C</x:v>
      </x:c>
      <x:c r="E496" s="35" t="n">
        <x:v>5</x:v>
      </x:c>
      <x:c r="F496" s="35" t="n">
        <x:v>24</x:v>
      </x:c>
      <x:c r="G496" s="35" t="n">
        <x:v>1</x:v>
      </x:c>
      <x:c r="H496" s="35" t="str">
        <x:v>Promoter</x:v>
      </x:c>
      <x:c r="I496" s="35" t="str">
        <x:v>Agency HC-02</x:v>
      </x:c>
      <x:c r="J496" s="35" t="str">
        <x:v>PR-HC-007</x:v>
      </x:c>
      <x:c r="K496" s="35" t="str">
        <x:v>Masked Promoter HC-007</x:v>
      </x:c>
      <x:c r="L496" s="35" t="str">
        <x:v>9XXXX10007</x:v>
      </x:c>
      <x:c r="M496" s="37" t="n">
        <x:v>46211</x:v>
      </x:c>
      <x:c r="N496" s="35" t="str">
        <x:v>Cohort 2</x:v>
      </x:c>
      <x:c r="O496" s="35" t="str">
        <x:v>DIST-HC-03</x:v>
      </x:c>
      <x:c r="P496" s="35" t="str">
        <x:v>Masked Distributor HC-03</x:v>
      </x:c>
      <x:c r="Q496" s="35" t="str">
        <x:v>P-HC-021</x:v>
      </x:c>
      <x:c r="R496" s="35" t="str">
        <x:v>HC-021</x:v>
      </x:c>
      <x:c r="S496" s="35" t="str">
        <x:v>Masked Store HC-021</x:v>
      </x:c>
      <x:c r="T496" s="35" t="str">
        <x:v>XX1021</x:v>
      </x:c>
      <x:c r="U496" s="35" t="str">
        <x:v>Supermarket</x:v>
      </x:c>
      <x:c r="V496" s="35" t="str">
        <x:v>Masked</x:v>
      </x:c>
      <x:c r="W496" s="35" t="str">
        <x:v>Masked</x:v>
      </x:c>
      <x:c r="X496" s="37" t="n">
        <x:v>46205</x:v>
      </x:c>
      <x:c r="Y496" s="37" t="n">
        <x:v>46277</x:v>
      </x:c>
      <x:c r="Z496" s="35" t="str">
        <x:v>W02</x:v>
      </x:c>
      <x:c r="AA496" s="35" t="str">
        <x:v>Sep'26</x:v>
      </x:c>
      <x:c r="AB496" s="35" t="str">
        <x:v>08 - 14</x:v>
      </x:c>
      <x:c r="AC496" s="35" t="str">
        <x:v>Week 2 of Sep 2026</x:v>
      </x:c>
      <x:c r="AD496" s="35" t="str">
        <x:v>Continue</x:v>
      </x:c>
      <x:c r="AE496" s="35" t="str">
        <x:v>Replenishment pending for selected SKU</x:v>
      </x:c>
      <x:c r="AF496" s="36" t="n">
        <x:v>80</x:v>
      </x:c>
      <x:c r="AG496" s="36" t="n">
        <x:v>26</x:v>
      </x:c>
      <x:c r="AH496" s="38" t="n">
        <x:f>IFERROR(AG496/AF496,0)</x:f>
        <x:v>0.325</x:v>
      </x:c>
      <x:c r="AI496" s="36" t="n">
        <x:v>22</x:v>
      </x:c>
      <x:c r="AJ496" s="38" t="n">
        <x:f>IFERROR(AI496/AG496,0)</x:f>
        <x:v>0.8461538461538461</x:v>
      </x:c>
      <x:c r="AK496" s="36" t="n">
        <x:v>5</x:v>
      </x:c>
      <x:c r="AL496" s="36" t="n">
        <x:v>13</x:v>
      </x:c>
      <x:c r="AM496" s="36" t="n">
        <x:v>1</x:v>
      </x:c>
      <x:c r="AN496" s="38" t="n">
        <x:f>IFERROR(AL496/AG496,0)</x:f>
        <x:v>0.5</x:v>
      </x:c>
      <x:c r="AO496" s="36" t="n">
        <x:f>BK495</x:f>
        <x:v>42</x:v>
      </x:c>
      <x:c r="AP496" s="36" t="n">
        <x:f>BL495</x:f>
        <x:v>22</x:v>
      </x:c>
      <x:c r="AQ496" s="36" t="n">
        <x:f>BM495</x:f>
        <x:v>0</x:v>
      </x:c>
      <x:c r="AR496" s="36" t="n">
        <x:f>BN495</x:f>
        <x:v>47</x:v>
      </x:c>
      <x:c r="AS496" s="36" t="n">
        <x:f>BO495</x:f>
        <x:v>40</x:v>
      </x:c>
      <x:c r="AT496" s="36" t="n">
        <x:f>BP495</x:f>
        <x:v>35</x:v>
      </x:c>
      <x:c r="AU496" s="36" t="n">
        <x:f>BQ495</x:f>
        <x:v>40</x:v>
      </x:c>
      <x:c r="AV496" s="36" t="n">
        <x:f>BR495</x:f>
        <x:v>27</x:v>
      </x:c>
      <x:c r="AW496" s="36" t="n">
        <x:f>BS495</x:f>
        <x:v>26</x:v>
      </x:c>
      <x:c r="AX496" s="36" t="n">
        <x:f>BT495</x:f>
        <x:v>49</x:v>
      </x:c>
      <x:c r="AY496" s="36" t="n">
        <x:f>SUM(AO496:AX496)</x:f>
        <x:v>328</x:v>
      </x:c>
      <x:c r="AZ496" s="36" t="n">
        <x:v>0</x:v>
      </x:c>
      <x:c r="BA496" s="36" t="n">
        <x:v>22</x:v>
      </x:c>
      <x:c r="BB496" s="36" t="n">
        <x:v>0</x:v>
      </x:c>
      <x:c r="BC496" s="36" t="n">
        <x:v>0</x:v>
      </x:c>
      <x:c r="BD496" s="36" t="n">
        <x:v>0</x:v>
      </x:c>
      <x:c r="BE496" s="36" t="n">
        <x:v>0</x:v>
      </x:c>
      <x:c r="BF496" s="36" t="n">
        <x:v>0</x:v>
      </x:c>
      <x:c r="BG496" s="36" t="n">
        <x:v>14</x:v>
      </x:c>
      <x:c r="BH496" s="36" t="n">
        <x:v>0</x:v>
      </x:c>
      <x:c r="BI496" s="36" t="n">
        <x:v>0</x:v>
      </x:c>
      <x:c r="BJ496" s="36"/>
      <x:c r="BK496" s="36" t="n">
        <x:f>MAX(0,AO496+AZ496-BV496)</x:f>
        <x:v>40</x:v>
      </x:c>
      <x:c r="BL496" s="36" t="n">
        <x:f>MAX(0,AP496+BA496-BW496)</x:f>
        <x:v>42</x:v>
      </x:c>
      <x:c r="BM496" s="36" t="n">
        <x:f>MAX(0,AQ496+BB496-BX496)</x:f>
        <x:v>0</x:v>
      </x:c>
      <x:c r="BN496" s="36" t="n">
        <x:f>MAX(0,AR496+BC496-BY496)</x:f>
        <x:v>46</x:v>
      </x:c>
      <x:c r="BO496" s="36" t="n">
        <x:f>MAX(0,AS496+BD496-BZ496)</x:f>
        <x:v>39</x:v>
      </x:c>
      <x:c r="BP496" s="36" t="n">
        <x:f>MAX(0,AT496+BE496-CA496)</x:f>
        <x:v>34</x:v>
      </x:c>
      <x:c r="BQ496" s="36" t="n">
        <x:f>MAX(0,AU496+BF496-CB496)</x:f>
        <x:v>39</x:v>
      </x:c>
      <x:c r="BR496" s="36" t="n">
        <x:f>MAX(0,AV496+BG496-CC496)</x:f>
        <x:v>40</x:v>
      </x:c>
      <x:c r="BS496" s="36" t="n">
        <x:f>MAX(0,AW496+BH496-CD496)</x:f>
        <x:v>24</x:v>
      </x:c>
      <x:c r="BT496" s="36" t="n">
        <x:f>MAX(0,AX496+BI496-CE496)</x:f>
        <x:v>48</x:v>
      </x:c>
      <x:c r="BU496" s="36" t="n">
        <x:f>SUM(BK496:BT496)</x:f>
        <x:v>352</x:v>
      </x:c>
      <x:c r="BV496" s="36" t="n">
        <x:v>2</x:v>
      </x:c>
      <x:c r="BW496" s="36" t="n">
        <x:v>2</x:v>
      </x:c>
      <x:c r="BX496" s="36" t="n">
        <x:v>0</x:v>
      </x:c>
      <x:c r="BY496" s="36" t="n">
        <x:v>1</x:v>
      </x:c>
      <x:c r="BZ496" s="36" t="n">
        <x:v>1</x:v>
      </x:c>
      <x:c r="CA496" s="36" t="n">
        <x:v>1</x:v>
      </x:c>
      <x:c r="CB496" s="36" t="n">
        <x:v>1</x:v>
      </x:c>
      <x:c r="CC496" s="36" t="n">
        <x:v>1</x:v>
      </x:c>
      <x:c r="CD496" s="36" t="n">
        <x:v>2</x:v>
      </x:c>
      <x:c r="CE496" s="36" t="n">
        <x:v>1</x:v>
      </x:c>
      <x:c r="CF496" s="36"/>
      <x:c r="CG496" s="36" t="n">
        <x:f>SUM(BW496,CD496)</x:f>
        <x:v>4</x:v>
      </x:c>
      <x:c r="CH496" s="36" t="n">
        <x:f>SUM(BX496,CA496)</x:f>
        <x:v>1</x:v>
      </x:c>
      <x:c r="CI496" s="36" t="n">
        <x:f>SUM(BY496)</x:f>
        <x:v>1</x:v>
      </x:c>
      <x:c r="CJ496" s="36" t="n">
        <x:f>SUM(BV496,BZ496,CB496)</x:f>
        <x:v>4</x:v>
      </x:c>
      <x:c r="CK496" s="36" t="n">
        <x:f>SUM(CC496,CE496)</x:f>
        <x:v>2</x:v>
      </x:c>
      <x:c r="CL496" s="36" t="n">
        <x:f>SUM(CG496:CK496)</x:f>
        <x:v>12</x:v>
      </x:c>
      <x:c r="CM496" s="39" t="n">
        <x:f>SUM(BW496*0.075,CD496*0.075)</x:f>
        <x:v>0.3</x:v>
      </x:c>
      <x:c r="CN496" s="39" t="n">
        <x:f>SUM(BX496*0.06,CA496*0.03)</x:f>
        <x:v>0.03</x:v>
      </x:c>
      <x:c r="CO496" s="39" t="n">
        <x:f>SUM(BY496*0.08)</x:f>
        <x:v>0.08</x:v>
      </x:c>
      <x:c r="CP496" s="39" t="n">
        <x:f>SUM(BV496*0.12,BZ496*0.06,CB496*0.03)</x:f>
        <x:v>0.32999999999999996</x:v>
      </x:c>
      <x:c r="CQ496" s="39" t="n">
        <x:f>SUM(CC496*0.01,CE496*0.1)</x:f>
        <x:v>0.11</x:v>
      </x:c>
      <x:c r="CR496" s="39" t="n">
        <x:f>SUM(CM496:CQ496)</x:f>
        <x:v>0.85</x:v>
      </x:c>
      <x:c r="CS496" s="36" t="n">
        <x:f>SUM(CG496:CH496)</x:f>
        <x:v>5</x:v>
      </x:c>
      <x:c r="CT496" s="36" t="str"/>
      <x:c r="CU496" s="36" t="n">
        <x:f>MIN(AG496,CG496)</x:f>
        <x:v>4</x:v>
      </x:c>
      <x:c r="CV496" s="36" t="n">
        <x:f>MIN(AG496,CH496)</x:f>
        <x:v>1</x:v>
      </x:c>
      <x:c r="CW496" s="36" t="n">
        <x:f>MIN(AG496,CI496)</x:f>
        <x:v>1</x:v>
      </x:c>
      <x:c r="CX496" s="36" t="n">
        <x:f>MIN(AG496,CJ496)</x:f>
        <x:v>4</x:v>
      </x:c>
      <x:c r="CY496" s="36" t="n">
        <x:f>MIN(AG496,CK496)</x:f>
        <x:v>2</x:v>
      </x:c>
    </x:row>
    <x:row r="497" ht="18" customHeight="1">
      <x:c r="A497" s="35" t="str">
        <x:v>Area HC-02</x:v>
      </x:c>
      <x:c r="B497" s="35" t="str">
        <x:v>Area Lead HC-02</x:v>
      </x:c>
      <x:c r="C497" s="35" t="str">
        <x:v>Field Lead HC-05</x:v>
      </x:c>
      <x:c r="D497" s="35" t="str">
        <x:v>City HC-C</x:v>
      </x:c>
      <x:c r="E497" s="35" t="n">
        <x:v>5</x:v>
      </x:c>
      <x:c r="F497" s="35" t="n">
        <x:v>24</x:v>
      </x:c>
      <x:c r="G497" s="35" t="n">
        <x:v>1</x:v>
      </x:c>
      <x:c r="H497" s="35" t="str">
        <x:v>Promoter</x:v>
      </x:c>
      <x:c r="I497" s="35" t="str">
        <x:v>Agency HC-02</x:v>
      </x:c>
      <x:c r="J497" s="35" t="str">
        <x:v>PR-HC-007</x:v>
      </x:c>
      <x:c r="K497" s="35" t="str">
        <x:v>Masked Promoter HC-007</x:v>
      </x:c>
      <x:c r="L497" s="35" t="str">
        <x:v>9XXXX10007</x:v>
      </x:c>
      <x:c r="M497" s="37" t="n">
        <x:v>46211</x:v>
      </x:c>
      <x:c r="N497" s="35" t="str">
        <x:v>Cohort 2</x:v>
      </x:c>
      <x:c r="O497" s="35" t="str">
        <x:v>DIST-HC-03</x:v>
      </x:c>
      <x:c r="P497" s="35" t="str">
        <x:v>Masked Distributor HC-03</x:v>
      </x:c>
      <x:c r="Q497" s="35" t="str">
        <x:v>P-HC-021</x:v>
      </x:c>
      <x:c r="R497" s="35" t="str">
        <x:v>HC-021</x:v>
      </x:c>
      <x:c r="S497" s="35" t="str">
        <x:v>Masked Store HC-021</x:v>
      </x:c>
      <x:c r="T497" s="35" t="str">
        <x:v>XX1021</x:v>
      </x:c>
      <x:c r="U497" s="35" t="str">
        <x:v>Supermarket</x:v>
      </x:c>
      <x:c r="V497" s="35" t="str">
        <x:v>Masked</x:v>
      </x:c>
      <x:c r="W497" s="35" t="str">
        <x:v>Masked</x:v>
      </x:c>
      <x:c r="X497" s="37" t="n">
        <x:v>46205</x:v>
      </x:c>
      <x:c r="Y497" s="37" t="n">
        <x:v>46279</x:v>
      </x:c>
      <x:c r="Z497" s="35" t="str">
        <x:v>W02</x:v>
      </x:c>
      <x:c r="AA497" s="35" t="str">
        <x:v>Sep'26</x:v>
      </x:c>
      <x:c r="AB497" s="35" t="str">
        <x:v>08 - 14</x:v>
      </x:c>
      <x:c r="AC497" s="35" t="str">
        <x:v>Week 2 of Sep 2026</x:v>
      </x:c>
      <x:c r="AD497" s="35" t="str">
        <x:v>Continue</x:v>
      </x:c>
      <x:c r="AE497" s="35" t="str">
        <x:v>Replenishment pending for selected SKU</x:v>
      </x:c>
      <x:c r="AF497" s="36" t="n">
        <x:v>70</x:v>
      </x:c>
      <x:c r="AG497" s="36" t="n">
        <x:v>21</x:v>
      </x:c>
      <x:c r="AH497" s="38" t="n">
        <x:f>IFERROR(AG497/AF497,0)</x:f>
        <x:v>0.3</x:v>
      </x:c>
      <x:c r="AI497" s="36" t="n">
        <x:v>14</x:v>
      </x:c>
      <x:c r="AJ497" s="38" t="n">
        <x:f>IFERROR(AI497/AG497,0)</x:f>
        <x:v>0.6666666666666666</x:v>
      </x:c>
      <x:c r="AK497" s="36" t="n">
        <x:v>2</x:v>
      </x:c>
      <x:c r="AL497" s="36" t="n">
        <x:v>4</x:v>
      </x:c>
      <x:c r="AM497" s="36" t="n">
        <x:v>1</x:v>
      </x:c>
      <x:c r="AN497" s="38" t="n">
        <x:f>IFERROR(AL497/AG497,0)</x:f>
        <x:v>0.19047619047619047</x:v>
      </x:c>
      <x:c r="AO497" s="36" t="n">
        <x:f>BK496</x:f>
        <x:v>40</x:v>
      </x:c>
      <x:c r="AP497" s="36" t="n">
        <x:f>BL496</x:f>
        <x:v>42</x:v>
      </x:c>
      <x:c r="AQ497" s="36" t="n">
        <x:f>BM496</x:f>
        <x:v>0</x:v>
      </x:c>
      <x:c r="AR497" s="36" t="n">
        <x:f>BN496</x:f>
        <x:v>46</x:v>
      </x:c>
      <x:c r="AS497" s="36" t="n">
        <x:f>BO496</x:f>
        <x:v>39</x:v>
      </x:c>
      <x:c r="AT497" s="36" t="n">
        <x:f>BP496</x:f>
        <x:v>34</x:v>
      </x:c>
      <x:c r="AU497" s="36" t="n">
        <x:f>BQ496</x:f>
        <x:v>39</x:v>
      </x:c>
      <x:c r="AV497" s="36" t="n">
        <x:f>BR496</x:f>
        <x:v>40</x:v>
      </x:c>
      <x:c r="AW497" s="36" t="n">
        <x:f>BS496</x:f>
        <x:v>24</x:v>
      </x:c>
      <x:c r="AX497" s="36" t="n">
        <x:f>BT496</x:f>
        <x:v>48</x:v>
      </x:c>
      <x:c r="AY497" s="36" t="n">
        <x:f>SUM(AO497:AX497)</x:f>
        <x:v>352</x:v>
      </x:c>
      <x:c r="AZ497" s="36" t="n">
        <x:v>0</x:v>
      </x:c>
      <x:c r="BA497" s="36" t="n">
        <x:v>0</x:v>
      </x:c>
      <x:c r="BB497" s="36" t="n">
        <x:v>0</x:v>
      </x:c>
      <x:c r="BC497" s="36" t="n">
        <x:v>0</x:v>
      </x:c>
      <x:c r="BD497" s="36" t="n">
        <x:v>0</x:v>
      </x:c>
      <x:c r="BE497" s="36" t="n">
        <x:v>0</x:v>
      </x:c>
      <x:c r="BF497" s="36" t="n">
        <x:v>0</x:v>
      </x:c>
      <x:c r="BG497" s="36" t="n">
        <x:v>0</x:v>
      </x:c>
      <x:c r="BH497" s="36" t="n">
        <x:v>22</x:v>
      </x:c>
      <x:c r="BI497" s="36" t="n">
        <x:v>0</x:v>
      </x:c>
      <x:c r="BJ497" s="36"/>
      <x:c r="BK497" s="36" t="n">
        <x:f>MAX(0,AO497+AZ497-BV497)</x:f>
        <x:v>39</x:v>
      </x:c>
      <x:c r="BL497" s="36" t="n">
        <x:f>MAX(0,AP497+BA497-BW497)</x:f>
        <x:v>40</x:v>
      </x:c>
      <x:c r="BM497" s="36" t="n">
        <x:f>MAX(0,AQ497+BB497-BX497)</x:f>
        <x:v>0</x:v>
      </x:c>
      <x:c r="BN497" s="36" t="n">
        <x:f>MAX(0,AR497+BC497-BY497)</x:f>
        <x:v>45</x:v>
      </x:c>
      <x:c r="BO497" s="36" t="n">
        <x:f>MAX(0,AS497+BD497-BZ497)</x:f>
        <x:v>38</x:v>
      </x:c>
      <x:c r="BP497" s="36" t="n">
        <x:f>MAX(0,AT497+BE497-CA497)</x:f>
        <x:v>34</x:v>
      </x:c>
      <x:c r="BQ497" s="36" t="n">
        <x:f>MAX(0,AU497+BF497-CB497)</x:f>
        <x:v>38</x:v>
      </x:c>
      <x:c r="BR497" s="36" t="n">
        <x:f>MAX(0,AV497+BG497-CC497)</x:f>
        <x:v>39</x:v>
      </x:c>
      <x:c r="BS497" s="36" t="n">
        <x:f>MAX(0,AW497+BH497-CD497)</x:f>
        <x:v>44</x:v>
      </x:c>
      <x:c r="BT497" s="36" t="n">
        <x:f>MAX(0,AX497+BI497-CE497)</x:f>
        <x:v>46</x:v>
      </x:c>
      <x:c r="BU497" s="36" t="n">
        <x:f>SUM(BK497:BT497)</x:f>
        <x:v>363</x:v>
      </x:c>
      <x:c r="BV497" s="36" t="n">
        <x:v>1</x:v>
      </x:c>
      <x:c r="BW497" s="36" t="n">
        <x:v>2</x:v>
      </x:c>
      <x:c r="BX497" s="36" t="n">
        <x:v>0</x:v>
      </x:c>
      <x:c r="BY497" s="36" t="n">
        <x:v>1</x:v>
      </x:c>
      <x:c r="BZ497" s="36" t="n">
        <x:v>1</x:v>
      </x:c>
      <x:c r="CA497" s="36" t="n">
        <x:v>0</x:v>
      </x:c>
      <x:c r="CB497" s="36" t="n">
        <x:v>1</x:v>
      </x:c>
      <x:c r="CC497" s="36" t="n">
        <x:v>1</x:v>
      </x:c>
      <x:c r="CD497" s="36" t="n">
        <x:v>2</x:v>
      </x:c>
      <x:c r="CE497" s="36" t="n">
        <x:v>2</x:v>
      </x:c>
      <x:c r="CF497" s="36"/>
      <x:c r="CG497" s="36" t="n">
        <x:f>SUM(BW497,CD497)</x:f>
        <x:v>4</x:v>
      </x:c>
      <x:c r="CH497" s="36" t="n">
        <x:f>SUM(BX497,CA497)</x:f>
        <x:v>0</x:v>
      </x:c>
      <x:c r="CI497" s="36" t="n">
        <x:f>SUM(BY497)</x:f>
        <x:v>1</x:v>
      </x:c>
      <x:c r="CJ497" s="36" t="n">
        <x:f>SUM(BV497,BZ497,CB497)</x:f>
        <x:v>3</x:v>
      </x:c>
      <x:c r="CK497" s="36" t="n">
        <x:f>SUM(CC497,CE497)</x:f>
        <x:v>3</x:v>
      </x:c>
      <x:c r="CL497" s="36" t="n">
        <x:f>SUM(CG497:CK497)</x:f>
        <x:v>11</x:v>
      </x:c>
      <x:c r="CM497" s="39" t="n">
        <x:f>SUM(BW497*0.075,CD497*0.075)</x:f>
        <x:v>0.3</x:v>
      </x:c>
      <x:c r="CN497" s="39" t="n">
        <x:f>SUM(BX497*0.06,CA497*0.03)</x:f>
        <x:v>0</x:v>
      </x:c>
      <x:c r="CO497" s="39" t="n">
        <x:f>SUM(BY497*0.08)</x:f>
        <x:v>0.08</x:v>
      </x:c>
      <x:c r="CP497" s="39" t="n">
        <x:f>SUM(BV497*0.12,BZ497*0.06,CB497*0.03)</x:f>
        <x:v>0.21</x:v>
      </x:c>
      <x:c r="CQ497" s="39" t="n">
        <x:f>SUM(CC497*0.01,CE497*0.1)</x:f>
        <x:v>0.21000000000000002</x:v>
      </x:c>
      <x:c r="CR497" s="39" t="n">
        <x:f>SUM(CM497:CQ497)</x:f>
        <x:v>0.8</x:v>
      </x:c>
      <x:c r="CS497" s="36" t="n">
        <x:f>SUM(CG497:CH497)</x:f>
        <x:v>4</x:v>
      </x:c>
      <x:c r="CT497" s="36" t="str"/>
      <x:c r="CU497" s="36" t="n">
        <x:f>MIN(AG497,CG497)</x:f>
        <x:v>4</x:v>
      </x:c>
      <x:c r="CV497" s="36" t="n">
        <x:f>MIN(AG497,CH497)</x:f>
        <x:v>0</x:v>
      </x:c>
      <x:c r="CW497" s="36" t="n">
        <x:f>MIN(AG497,CI497)</x:f>
        <x:v>1</x:v>
      </x:c>
      <x:c r="CX497" s="36" t="n">
        <x:f>MIN(AG497,CJ497)</x:f>
        <x:v>3</x:v>
      </x:c>
      <x:c r="CY497" s="36" t="n">
        <x:f>MIN(AG497,CK497)</x:f>
        <x:v>3</x:v>
      </x:c>
    </x:row>
    <x:row r="498" ht="18" customHeight="1">
      <x:c r="A498" s="35" t="str">
        <x:v>Area HC-02</x:v>
      </x:c>
      <x:c r="B498" s="35" t="str">
        <x:v>Area Lead HC-02</x:v>
      </x:c>
      <x:c r="C498" s="35" t="str">
        <x:v>Field Lead HC-05</x:v>
      </x:c>
      <x:c r="D498" s="35" t="str">
        <x:v>City HC-C</x:v>
      </x:c>
      <x:c r="E498" s="35" t="n">
        <x:v>5</x:v>
      </x:c>
      <x:c r="F498" s="35" t="n">
        <x:v>24</x:v>
      </x:c>
      <x:c r="G498" s="35" t="n">
        <x:v>1</x:v>
      </x:c>
      <x:c r="H498" s="35" t="str">
        <x:v>Promoter</x:v>
      </x:c>
      <x:c r="I498" s="35" t="str">
        <x:v>Agency HC-02</x:v>
      </x:c>
      <x:c r="J498" s="35" t="str">
        <x:v>PR-HC-007</x:v>
      </x:c>
      <x:c r="K498" s="35" t="str">
        <x:v>Masked Promoter HC-007</x:v>
      </x:c>
      <x:c r="L498" s="35" t="str">
        <x:v>9XXXX10007</x:v>
      </x:c>
      <x:c r="M498" s="37" t="n">
        <x:v>46211</x:v>
      </x:c>
      <x:c r="N498" s="35" t="str">
        <x:v>Cohort 2</x:v>
      </x:c>
      <x:c r="O498" s="35" t="str">
        <x:v>DIST-HC-03</x:v>
      </x:c>
      <x:c r="P498" s="35" t="str">
        <x:v>Masked Distributor HC-03</x:v>
      </x:c>
      <x:c r="Q498" s="35" t="str">
        <x:v>P-HC-021</x:v>
      </x:c>
      <x:c r="R498" s="35" t="str">
        <x:v>HC-021</x:v>
      </x:c>
      <x:c r="S498" s="35" t="str">
        <x:v>Masked Store HC-021</x:v>
      </x:c>
      <x:c r="T498" s="35" t="str">
        <x:v>XX1021</x:v>
      </x:c>
      <x:c r="U498" s="35" t="str">
        <x:v>Supermarket</x:v>
      </x:c>
      <x:c r="V498" s="35" t="str">
        <x:v>Masked</x:v>
      </x:c>
      <x:c r="W498" s="35" t="str">
        <x:v>Masked</x:v>
      </x:c>
      <x:c r="X498" s="37" t="n">
        <x:v>46205</x:v>
      </x:c>
      <x:c r="Y498" s="37" t="n">
        <x:v>46280</x:v>
      </x:c>
      <x:c r="Z498" s="35" t="str">
        <x:v>W03</x:v>
      </x:c>
      <x:c r="AA498" s="35" t="str">
        <x:v>Sep'26</x:v>
      </x:c>
      <x:c r="AB498" s="35" t="str">
        <x:v>15 - 21</x:v>
      </x:c>
      <x:c r="AC498" s="35" t="str">
        <x:v>Week 3 of Sep 2026</x:v>
      </x:c>
      <x:c r="AD498" s="35" t="str">
        <x:v>Continue</x:v>
      </x:c>
      <x:c r="AE498" s="35" t="str">
        <x:v>Replenishment pending for selected SKU</x:v>
      </x:c>
      <x:c r="AF498" s="36" t="n">
        <x:v>58</x:v>
      </x:c>
      <x:c r="AG498" s="36" t="n">
        <x:v>18</x:v>
      </x:c>
      <x:c r="AH498" s="38" t="n">
        <x:f>IFERROR(AG498/AF498,0)</x:f>
        <x:v>0.3103448275862069</x:v>
      </x:c>
      <x:c r="AI498" s="36" t="n">
        <x:v>13</x:v>
      </x:c>
      <x:c r="AJ498" s="38" t="n">
        <x:f>IFERROR(AI498/AG498,0)</x:f>
        <x:v>0.7222222222222222</x:v>
      </x:c>
      <x:c r="AK498" s="36" t="n">
        <x:v>5</x:v>
      </x:c>
      <x:c r="AL498" s="36" t="n">
        <x:v>8</x:v>
      </x:c>
      <x:c r="AM498" s="36" t="n">
        <x:v>1</x:v>
      </x:c>
      <x:c r="AN498" s="38" t="n">
        <x:f>IFERROR(AL498/AG498,0)</x:f>
        <x:v>0.4444444444444444</x:v>
      </x:c>
      <x:c r="AO498" s="36" t="n">
        <x:f>BK497</x:f>
        <x:v>39</x:v>
      </x:c>
      <x:c r="AP498" s="36" t="n">
        <x:f>BL497</x:f>
        <x:v>40</x:v>
      </x:c>
      <x:c r="AQ498" s="36" t="n">
        <x:f>BM497</x:f>
        <x:v>0</x:v>
      </x:c>
      <x:c r="AR498" s="36" t="n">
        <x:f>BN497</x:f>
        <x:v>45</x:v>
      </x:c>
      <x:c r="AS498" s="36" t="n">
        <x:f>BO497</x:f>
        <x:v>38</x:v>
      </x:c>
      <x:c r="AT498" s="36" t="n">
        <x:f>BP497</x:f>
        <x:v>34</x:v>
      </x:c>
      <x:c r="AU498" s="36" t="n">
        <x:f>BQ497</x:f>
        <x:v>38</x:v>
      </x:c>
      <x:c r="AV498" s="36" t="n">
        <x:f>BR497</x:f>
        <x:v>39</x:v>
      </x:c>
      <x:c r="AW498" s="36" t="n">
        <x:f>BS497</x:f>
        <x:v>44</x:v>
      </x:c>
      <x:c r="AX498" s="36" t="n">
        <x:f>BT497</x:f>
        <x:v>46</x:v>
      </x:c>
      <x:c r="AY498" s="36" t="n">
        <x:f>SUM(AO498:AX498)</x:f>
        <x:v>363</x:v>
      </x:c>
      <x:c r="AZ498" s="36" t="n">
        <x:v>0</x:v>
      </x:c>
      <x:c r="BA498" s="36" t="n">
        <x:v>0</x:v>
      </x:c>
      <x:c r="BB498" s="36" t="n">
        <x:v>0</x:v>
      </x:c>
      <x:c r="BC498" s="36" t="n">
        <x:v>21</x:v>
      </x:c>
      <x:c r="BD498" s="36" t="n">
        <x:v>0</x:v>
      </x:c>
      <x:c r="BE498" s="36" t="n">
        <x:v>0</x:v>
      </x:c>
      <x:c r="BF498" s="36" t="n">
        <x:v>0</x:v>
      </x:c>
      <x:c r="BG498" s="36" t="n">
        <x:v>0</x:v>
      </x:c>
      <x:c r="BH498" s="36" t="n">
        <x:v>0</x:v>
      </x:c>
      <x:c r="BI498" s="36" t="n">
        <x:v>18</x:v>
      </x:c>
      <x:c r="BJ498" s="36"/>
      <x:c r="BK498" s="36" t="n">
        <x:f>MAX(0,AO498+AZ498-BV498)</x:f>
        <x:v>38</x:v>
      </x:c>
      <x:c r="BL498" s="36" t="n">
        <x:f>MAX(0,AP498+BA498-BW498)</x:f>
        <x:v>39</x:v>
      </x:c>
      <x:c r="BM498" s="36" t="n">
        <x:f>MAX(0,AQ498+BB498-BX498)</x:f>
        <x:v>0</x:v>
      </x:c>
      <x:c r="BN498" s="36" t="n">
        <x:f>MAX(0,AR498+BC498-BY498)</x:f>
        <x:v>65</x:v>
      </x:c>
      <x:c r="BO498" s="36" t="n">
        <x:f>MAX(0,AS498+BD498-BZ498)</x:f>
        <x:v>37</x:v>
      </x:c>
      <x:c r="BP498" s="36" t="n">
        <x:f>MAX(0,AT498+BE498-CA498)</x:f>
        <x:v>33</x:v>
      </x:c>
      <x:c r="BQ498" s="36" t="n">
        <x:f>MAX(0,AU498+BF498-CB498)</x:f>
        <x:v>37</x:v>
      </x:c>
      <x:c r="BR498" s="36" t="n">
        <x:f>MAX(0,AV498+BG498-CC498)</x:f>
        <x:v>38</x:v>
      </x:c>
      <x:c r="BS498" s="36" t="n">
        <x:f>MAX(0,AW498+BH498-CD498)</x:f>
        <x:v>43</x:v>
      </x:c>
      <x:c r="BT498" s="36" t="n">
        <x:f>MAX(0,AX498+BI498-CE498)</x:f>
        <x:v>62</x:v>
      </x:c>
      <x:c r="BU498" s="36" t="n">
        <x:f>SUM(BK498:BT498)</x:f>
        <x:v>392</x:v>
      </x:c>
      <x:c r="BV498" s="36" t="n">
        <x:v>1</x:v>
      </x:c>
      <x:c r="BW498" s="36" t="n">
        <x:v>1</x:v>
      </x:c>
      <x:c r="BX498" s="36" t="n">
        <x:v>0</x:v>
      </x:c>
      <x:c r="BY498" s="36" t="n">
        <x:v>1</x:v>
      </x:c>
      <x:c r="BZ498" s="36" t="n">
        <x:v>1</x:v>
      </x:c>
      <x:c r="CA498" s="36" t="n">
        <x:v>1</x:v>
      </x:c>
      <x:c r="CB498" s="36" t="n">
        <x:v>1</x:v>
      </x:c>
      <x:c r="CC498" s="36" t="n">
        <x:v>1</x:v>
      </x:c>
      <x:c r="CD498" s="36" t="n">
        <x:v>1</x:v>
      </x:c>
      <x:c r="CE498" s="36" t="n">
        <x:v>2</x:v>
      </x:c>
      <x:c r="CF498" s="36"/>
      <x:c r="CG498" s="36" t="n">
        <x:f>SUM(BW498,CD498)</x:f>
        <x:v>2</x:v>
      </x:c>
      <x:c r="CH498" s="36" t="n">
        <x:f>SUM(BX498,CA498)</x:f>
        <x:v>1</x:v>
      </x:c>
      <x:c r="CI498" s="36" t="n">
        <x:f>SUM(BY498)</x:f>
        <x:v>1</x:v>
      </x:c>
      <x:c r="CJ498" s="36" t="n">
        <x:f>SUM(BV498,BZ498,CB498)</x:f>
        <x:v>3</x:v>
      </x:c>
      <x:c r="CK498" s="36" t="n">
        <x:f>SUM(CC498,CE498)</x:f>
        <x:v>3</x:v>
      </x:c>
      <x:c r="CL498" s="36" t="n">
        <x:f>SUM(CG498:CK498)</x:f>
        <x:v>10</x:v>
      </x:c>
      <x:c r="CM498" s="39" t="n">
        <x:f>SUM(BW498*0.075,CD498*0.075)</x:f>
        <x:v>0.15</x:v>
      </x:c>
      <x:c r="CN498" s="39" t="n">
        <x:f>SUM(BX498*0.06,CA498*0.03)</x:f>
        <x:v>0.03</x:v>
      </x:c>
      <x:c r="CO498" s="39" t="n">
        <x:f>SUM(BY498*0.08)</x:f>
        <x:v>0.08</x:v>
      </x:c>
      <x:c r="CP498" s="39" t="n">
        <x:f>SUM(BV498*0.12,BZ498*0.06,CB498*0.03)</x:f>
        <x:v>0.21</x:v>
      </x:c>
      <x:c r="CQ498" s="39" t="n">
        <x:f>SUM(CC498*0.01,CE498*0.1)</x:f>
        <x:v>0.21000000000000002</x:v>
      </x:c>
      <x:c r="CR498" s="39" t="n">
        <x:f>SUM(CM498:CQ498)</x:f>
        <x:v>0.6799999999999999</x:v>
      </x:c>
      <x:c r="CS498" s="36" t="n">
        <x:f>SUM(CG498:CH498)</x:f>
        <x:v>3</x:v>
      </x:c>
      <x:c r="CT498" s="36" t="str"/>
      <x:c r="CU498" s="36" t="n">
        <x:f>MIN(AG498,CG498)</x:f>
        <x:v>2</x:v>
      </x:c>
      <x:c r="CV498" s="36" t="n">
        <x:f>MIN(AG498,CH498)</x:f>
        <x:v>1</x:v>
      </x:c>
      <x:c r="CW498" s="36" t="n">
        <x:f>MIN(AG498,CI498)</x:f>
        <x:v>1</x:v>
      </x:c>
      <x:c r="CX498" s="36" t="n">
        <x:f>MIN(AG498,CJ498)</x:f>
        <x:v>3</x:v>
      </x:c>
      <x:c r="CY498" s="36" t="n">
        <x:f>MIN(AG498,CK498)</x:f>
        <x:v>3</x:v>
      </x:c>
    </x:row>
    <x:row r="499" ht="18" customHeight="1">
      <x:c r="A499" s="35" t="str">
        <x:v>Area HC-02</x:v>
      </x:c>
      <x:c r="B499" s="35" t="str">
        <x:v>Area Lead HC-02</x:v>
      </x:c>
      <x:c r="C499" s="35" t="str">
        <x:v>Field Lead HC-05</x:v>
      </x:c>
      <x:c r="D499" s="35" t="str">
        <x:v>City HC-C</x:v>
      </x:c>
      <x:c r="E499" s="35" t="n">
        <x:v>5</x:v>
      </x:c>
      <x:c r="F499" s="35" t="n">
        <x:v>24</x:v>
      </x:c>
      <x:c r="G499" s="35" t="n">
        <x:v>1</x:v>
      </x:c>
      <x:c r="H499" s="35" t="str">
        <x:v>Promoter</x:v>
      </x:c>
      <x:c r="I499" s="35" t="str">
        <x:v>Agency HC-02</x:v>
      </x:c>
      <x:c r="J499" s="35" t="str">
        <x:v>PR-HC-007</x:v>
      </x:c>
      <x:c r="K499" s="35" t="str">
        <x:v>Masked Promoter HC-007</x:v>
      </x:c>
      <x:c r="L499" s="35" t="str">
        <x:v>9XXXX10007</x:v>
      </x:c>
      <x:c r="M499" s="37" t="n">
        <x:v>46211</x:v>
      </x:c>
      <x:c r="N499" s="35" t="str">
        <x:v>Cohort 2</x:v>
      </x:c>
      <x:c r="O499" s="35" t="str">
        <x:v>DIST-HC-03</x:v>
      </x:c>
      <x:c r="P499" s="35" t="str">
        <x:v>Masked Distributor HC-03</x:v>
      </x:c>
      <x:c r="Q499" s="35" t="str">
        <x:v>P-HC-021</x:v>
      </x:c>
      <x:c r="R499" s="35" t="str">
        <x:v>HC-021</x:v>
      </x:c>
      <x:c r="S499" s="35" t="str">
        <x:v>Masked Store HC-021</x:v>
      </x:c>
      <x:c r="T499" s="35" t="str">
        <x:v>XX1021</x:v>
      </x:c>
      <x:c r="U499" s="35" t="str">
        <x:v>Supermarket</x:v>
      </x:c>
      <x:c r="V499" s="35" t="str">
        <x:v>Masked</x:v>
      </x:c>
      <x:c r="W499" s="35" t="str">
        <x:v>Masked</x:v>
      </x:c>
      <x:c r="X499" s="37" t="n">
        <x:v>46205</x:v>
      </x:c>
      <x:c r="Y499" s="37" t="n">
        <x:v>46281</x:v>
      </x:c>
      <x:c r="Z499" s="35" t="str">
        <x:v>W03</x:v>
      </x:c>
      <x:c r="AA499" s="35" t="str">
        <x:v>Sep'26</x:v>
      </x:c>
      <x:c r="AB499" s="35" t="str">
        <x:v>15 - 21</x:v>
      </x:c>
      <x:c r="AC499" s="35" t="str">
        <x:v>Week 3 of Sep 2026</x:v>
      </x:c>
      <x:c r="AD499" s="35" t="str">
        <x:v>Continue</x:v>
      </x:c>
      <x:c r="AE499" s="35" t="str"/>
      <x:c r="AF499" s="36" t="n">
        <x:v>64</x:v>
      </x:c>
      <x:c r="AG499" s="36" t="n">
        <x:v>21</x:v>
      </x:c>
      <x:c r="AH499" s="38" t="n">
        <x:f>IFERROR(AG499/AF499,0)</x:f>
        <x:v>0.328125</x:v>
      </x:c>
      <x:c r="AI499" s="36" t="n">
        <x:v>15</x:v>
      </x:c>
      <x:c r="AJ499" s="38" t="n">
        <x:f>IFERROR(AI499/AG499,0)</x:f>
        <x:v>0.7142857142857143</x:v>
      </x:c>
      <x:c r="AK499" s="36" t="n">
        <x:v>6</x:v>
      </x:c>
      <x:c r="AL499" s="36" t="n">
        <x:v>5</x:v>
      </x:c>
      <x:c r="AM499" s="36" t="n">
        <x:v>1</x:v>
      </x:c>
      <x:c r="AN499" s="38" t="n">
        <x:f>IFERROR(AL499/AG499,0)</x:f>
        <x:v>0.23809523809523808</x:v>
      </x:c>
      <x:c r="AO499" s="36" t="n">
        <x:f>BK498</x:f>
        <x:v>38</x:v>
      </x:c>
      <x:c r="AP499" s="36" t="n">
        <x:f>BL498</x:f>
        <x:v>39</x:v>
      </x:c>
      <x:c r="AQ499" s="36" t="n">
        <x:f>BM498</x:f>
        <x:v>0</x:v>
      </x:c>
      <x:c r="AR499" s="36" t="n">
        <x:f>BN498</x:f>
        <x:v>65</x:v>
      </x:c>
      <x:c r="AS499" s="36" t="n">
        <x:f>BO498</x:f>
        <x:v>37</x:v>
      </x:c>
      <x:c r="AT499" s="36" t="n">
        <x:f>BP498</x:f>
        <x:v>33</x:v>
      </x:c>
      <x:c r="AU499" s="36" t="n">
        <x:f>BQ498</x:f>
        <x:v>37</x:v>
      </x:c>
      <x:c r="AV499" s="36" t="n">
        <x:f>BR498</x:f>
        <x:v>38</x:v>
      </x:c>
      <x:c r="AW499" s="36" t="n">
        <x:f>BS498</x:f>
        <x:v>43</x:v>
      </x:c>
      <x:c r="AX499" s="36" t="n">
        <x:f>BT498</x:f>
        <x:v>62</x:v>
      </x:c>
      <x:c r="AY499" s="36" t="n">
        <x:f>SUM(AO499:AX499)</x:f>
        <x:v>392</x:v>
      </x:c>
      <x:c r="AZ499" s="36" t="n">
        <x:v>0</x:v>
      </x:c>
      <x:c r="BA499" s="36" t="n">
        <x:v>0</x:v>
      </x:c>
      <x:c r="BB499" s="36" t="n">
        <x:v>16</x:v>
      </x:c>
      <x:c r="BC499" s="36" t="n">
        <x:v>0</x:v>
      </x:c>
      <x:c r="BD499" s="36" t="n">
        <x:v>14</x:v>
      </x:c>
      <x:c r="BE499" s="36" t="n">
        <x:v>0</x:v>
      </x:c>
      <x:c r="BF499" s="36" t="n">
        <x:v>0</x:v>
      </x:c>
      <x:c r="BG499" s="36" t="n">
        <x:v>0</x:v>
      </x:c>
      <x:c r="BH499" s="36" t="n">
        <x:v>0</x:v>
      </x:c>
      <x:c r="BI499" s="36" t="n">
        <x:v>0</x:v>
      </x:c>
      <x:c r="BJ499" s="36"/>
      <x:c r="BK499" s="36" t="n">
        <x:f>MAX(0,AO499+AZ499-BV499)</x:f>
        <x:v>37</x:v>
      </x:c>
      <x:c r="BL499" s="36" t="n">
        <x:f>MAX(0,AP499+BA499-BW499)</x:f>
        <x:v>37</x:v>
      </x:c>
      <x:c r="BM499" s="36" t="n">
        <x:f>MAX(0,AQ499+BB499-BX499)</x:f>
        <x:v>14</x:v>
      </x:c>
      <x:c r="BN499" s="36" t="n">
        <x:f>MAX(0,AR499+BC499-BY499)</x:f>
        <x:v>64</x:v>
      </x:c>
      <x:c r="BO499" s="36" t="n">
        <x:f>MAX(0,AS499+BD499-BZ499)</x:f>
        <x:v>50</x:v>
      </x:c>
      <x:c r="BP499" s="36" t="n">
        <x:f>MAX(0,AT499+BE499-CA499)</x:f>
        <x:v>32</x:v>
      </x:c>
      <x:c r="BQ499" s="36" t="n">
        <x:f>MAX(0,AU499+BF499-CB499)</x:f>
        <x:v>36</x:v>
      </x:c>
      <x:c r="BR499" s="36" t="n">
        <x:f>MAX(0,AV499+BG499-CC499)</x:f>
        <x:v>37</x:v>
      </x:c>
      <x:c r="BS499" s="36" t="n">
        <x:f>MAX(0,AW499+BH499-CD499)</x:f>
        <x:v>41</x:v>
      </x:c>
      <x:c r="BT499" s="36" t="n">
        <x:f>MAX(0,AX499+BI499-CE499)</x:f>
        <x:v>61</x:v>
      </x:c>
      <x:c r="BU499" s="36" t="n">
        <x:f>SUM(BK499:BT499)</x:f>
        <x:v>409</x:v>
      </x:c>
      <x:c r="BV499" s="36" t="n">
        <x:v>1</x:v>
      </x:c>
      <x:c r="BW499" s="36" t="n">
        <x:v>2</x:v>
      </x:c>
      <x:c r="BX499" s="36" t="n">
        <x:v>2</x:v>
      </x:c>
      <x:c r="BY499" s="36" t="n">
        <x:v>1</x:v>
      </x:c>
      <x:c r="BZ499" s="36" t="n">
        <x:v>1</x:v>
      </x:c>
      <x:c r="CA499" s="36" t="n">
        <x:v>1</x:v>
      </x:c>
      <x:c r="CB499" s="36" t="n">
        <x:v>1</x:v>
      </x:c>
      <x:c r="CC499" s="36" t="n">
        <x:v>1</x:v>
      </x:c>
      <x:c r="CD499" s="36" t="n">
        <x:v>2</x:v>
      </x:c>
      <x:c r="CE499" s="36" t="n">
        <x:v>1</x:v>
      </x:c>
      <x:c r="CF499" s="36"/>
      <x:c r="CG499" s="36" t="n">
        <x:f>SUM(BW499,CD499)</x:f>
        <x:v>4</x:v>
      </x:c>
      <x:c r="CH499" s="36" t="n">
        <x:f>SUM(BX499,CA499)</x:f>
        <x:v>3</x:v>
      </x:c>
      <x:c r="CI499" s="36" t="n">
        <x:f>SUM(BY499)</x:f>
        <x:v>1</x:v>
      </x:c>
      <x:c r="CJ499" s="36" t="n">
        <x:f>SUM(BV499,BZ499,CB499)</x:f>
        <x:v>3</x:v>
      </x:c>
      <x:c r="CK499" s="36" t="n">
        <x:f>SUM(CC499,CE499)</x:f>
        <x:v>2</x:v>
      </x:c>
      <x:c r="CL499" s="36" t="n">
        <x:f>SUM(CG499:CK499)</x:f>
        <x:v>13</x:v>
      </x:c>
      <x:c r="CM499" s="39" t="n">
        <x:f>SUM(BW499*0.075,CD499*0.075)</x:f>
        <x:v>0.3</x:v>
      </x:c>
      <x:c r="CN499" s="39" t="n">
        <x:f>SUM(BX499*0.06,CA499*0.03)</x:f>
        <x:v>0.15</x:v>
      </x:c>
      <x:c r="CO499" s="39" t="n">
        <x:f>SUM(BY499*0.08)</x:f>
        <x:v>0.08</x:v>
      </x:c>
      <x:c r="CP499" s="39" t="n">
        <x:f>SUM(BV499*0.12,BZ499*0.06,CB499*0.03)</x:f>
        <x:v>0.21</x:v>
      </x:c>
      <x:c r="CQ499" s="39" t="n">
        <x:f>SUM(CC499*0.01,CE499*0.1)</x:f>
        <x:v>0.11</x:v>
      </x:c>
      <x:c r="CR499" s="39" t="n">
        <x:f>SUM(CM499:CQ499)</x:f>
        <x:v>0.8499999999999999</x:v>
      </x:c>
      <x:c r="CS499" s="36" t="n">
        <x:f>SUM(CG499:CH499)</x:f>
        <x:v>7</x:v>
      </x:c>
      <x:c r="CT499" s="36" t="str"/>
      <x:c r="CU499" s="36" t="n">
        <x:f>MIN(AG499,CG499)</x:f>
        <x:v>4</x:v>
      </x:c>
      <x:c r="CV499" s="36" t="n">
        <x:f>MIN(AG499,CH499)</x:f>
        <x:v>3</x:v>
      </x:c>
      <x:c r="CW499" s="36" t="n">
        <x:f>MIN(AG499,CI499)</x:f>
        <x:v>1</x:v>
      </x:c>
      <x:c r="CX499" s="36" t="n">
        <x:f>MIN(AG499,CJ499)</x:f>
        <x:v>3</x:v>
      </x:c>
      <x:c r="CY499" s="36" t="n">
        <x:f>MIN(AG499,CK499)</x:f>
        <x:v>2</x:v>
      </x:c>
    </x:row>
    <x:row r="500" ht="18" customHeight="1">
      <x:c r="A500" s="35" t="str">
        <x:v>Area HC-02</x:v>
      </x:c>
      <x:c r="B500" s="35" t="str">
        <x:v>Area Lead HC-02</x:v>
      </x:c>
      <x:c r="C500" s="35" t="str">
        <x:v>Field Lead HC-05</x:v>
      </x:c>
      <x:c r="D500" s="35" t="str">
        <x:v>City HC-C</x:v>
      </x:c>
      <x:c r="E500" s="35" t="n">
        <x:v>5</x:v>
      </x:c>
      <x:c r="F500" s="35" t="n">
        <x:v>24</x:v>
      </x:c>
      <x:c r="G500" s="35" t="n">
        <x:v>1</x:v>
      </x:c>
      <x:c r="H500" s="35" t="str">
        <x:v>Promoter</x:v>
      </x:c>
      <x:c r="I500" s="35" t="str">
        <x:v>Agency HC-02</x:v>
      </x:c>
      <x:c r="J500" s="35" t="str">
        <x:v>PR-HC-007</x:v>
      </x:c>
      <x:c r="K500" s="35" t="str">
        <x:v>Masked Promoter HC-007</x:v>
      </x:c>
      <x:c r="L500" s="35" t="str">
        <x:v>9XXXX10007</x:v>
      </x:c>
      <x:c r="M500" s="37" t="n">
        <x:v>46211</x:v>
      </x:c>
      <x:c r="N500" s="35" t="str">
        <x:v>Cohort 2</x:v>
      </x:c>
      <x:c r="O500" s="35" t="str">
        <x:v>DIST-HC-03</x:v>
      </x:c>
      <x:c r="P500" s="35" t="str">
        <x:v>Masked Distributor HC-03</x:v>
      </x:c>
      <x:c r="Q500" s="35" t="str">
        <x:v>P-HC-021</x:v>
      </x:c>
      <x:c r="R500" s="35" t="str">
        <x:v>HC-021</x:v>
      </x:c>
      <x:c r="S500" s="35" t="str">
        <x:v>Masked Store HC-021</x:v>
      </x:c>
      <x:c r="T500" s="35" t="str">
        <x:v>XX1021</x:v>
      </x:c>
      <x:c r="U500" s="35" t="str">
        <x:v>Supermarket</x:v>
      </x:c>
      <x:c r="V500" s="35" t="str">
        <x:v>Masked</x:v>
      </x:c>
      <x:c r="W500" s="35" t="str">
        <x:v>Masked</x:v>
      </x:c>
      <x:c r="X500" s="37" t="n">
        <x:v>46205</x:v>
      </x:c>
      <x:c r="Y500" s="37" t="n">
        <x:v>46282</x:v>
      </x:c>
      <x:c r="Z500" s="35" t="str">
        <x:v>W03</x:v>
      </x:c>
      <x:c r="AA500" s="35" t="str">
        <x:v>Sep'26</x:v>
      </x:c>
      <x:c r="AB500" s="35" t="str">
        <x:v>15 - 21</x:v>
      </x:c>
      <x:c r="AC500" s="35" t="str">
        <x:v>Week 3 of Sep 2026</x:v>
      </x:c>
      <x:c r="AD500" s="35" t="str">
        <x:v>Continue</x:v>
      </x:c>
      <x:c r="AE500" s="35" t="str"/>
      <x:c r="AF500" s="36" t="n">
        <x:v>66</x:v>
      </x:c>
      <x:c r="AG500" s="36" t="n">
        <x:v>28</x:v>
      </x:c>
      <x:c r="AH500" s="38" t="n">
        <x:f>IFERROR(AG500/AF500,0)</x:f>
        <x:v>0.42424242424242425</x:v>
      </x:c>
      <x:c r="AI500" s="36" t="n">
        <x:v>20</x:v>
      </x:c>
      <x:c r="AJ500" s="38" t="n">
        <x:f>IFERROR(AI500/AG500,0)</x:f>
        <x:v>0.7142857142857143</x:v>
      </x:c>
      <x:c r="AK500" s="36" t="n">
        <x:v>8</x:v>
      </x:c>
      <x:c r="AL500" s="36" t="n">
        <x:v>13</x:v>
      </x:c>
      <x:c r="AM500" s="36" t="n">
        <x:v>1</x:v>
      </x:c>
      <x:c r="AN500" s="38" t="n">
        <x:f>IFERROR(AL500/AG500,0)</x:f>
        <x:v>0.4642857142857143</x:v>
      </x:c>
      <x:c r="AO500" s="36" t="n">
        <x:f>BK499</x:f>
        <x:v>37</x:v>
      </x:c>
      <x:c r="AP500" s="36" t="n">
        <x:f>BL499</x:f>
        <x:v>37</x:v>
      </x:c>
      <x:c r="AQ500" s="36" t="n">
        <x:f>BM499</x:f>
        <x:v>14</x:v>
      </x:c>
      <x:c r="AR500" s="36" t="n">
        <x:f>BN499</x:f>
        <x:v>64</x:v>
      </x:c>
      <x:c r="AS500" s="36" t="n">
        <x:f>BO499</x:f>
        <x:v>50</x:v>
      </x:c>
      <x:c r="AT500" s="36" t="n">
        <x:f>BP499</x:f>
        <x:v>32</x:v>
      </x:c>
      <x:c r="AU500" s="36" t="n">
        <x:f>BQ499</x:f>
        <x:v>36</x:v>
      </x:c>
      <x:c r="AV500" s="36" t="n">
        <x:f>BR499</x:f>
        <x:v>37</x:v>
      </x:c>
      <x:c r="AW500" s="36" t="n">
        <x:f>BS499</x:f>
        <x:v>41</x:v>
      </x:c>
      <x:c r="AX500" s="36" t="n">
        <x:f>BT499</x:f>
        <x:v>61</x:v>
      </x:c>
      <x:c r="AY500" s="36" t="n">
        <x:f>SUM(AO500:AX500)</x:f>
        <x:v>409</x:v>
      </x:c>
      <x:c r="AZ500" s="36" t="n">
        <x:v>0</x:v>
      </x:c>
      <x:c r="BA500" s="36" t="n">
        <x:v>0</x:v>
      </x:c>
      <x:c r="BB500" s="36" t="n">
        <x:v>0</x:v>
      </x:c>
      <x:c r="BC500" s="36" t="n">
        <x:v>0</x:v>
      </x:c>
      <x:c r="BD500" s="36" t="n">
        <x:v>0</x:v>
      </x:c>
      <x:c r="BE500" s="36" t="n">
        <x:v>13</x:v>
      </x:c>
      <x:c r="BF500" s="36" t="n">
        <x:v>0</x:v>
      </x:c>
      <x:c r="BG500" s="36" t="n">
        <x:v>0</x:v>
      </x:c>
      <x:c r="BH500" s="36" t="n">
        <x:v>0</x:v>
      </x:c>
      <x:c r="BI500" s="36" t="n">
        <x:v>0</x:v>
      </x:c>
      <x:c r="BJ500" s="36"/>
      <x:c r="BK500" s="36" t="n">
        <x:f>MAX(0,AO500+AZ500-BV500)</x:f>
        <x:v>36</x:v>
      </x:c>
      <x:c r="BL500" s="36" t="n">
        <x:f>MAX(0,AP500+BA500-BW500)</x:f>
        <x:v>35</x:v>
      </x:c>
      <x:c r="BM500" s="36" t="n">
        <x:f>MAX(0,AQ500+BB500-BX500)</x:f>
        <x:v>13</x:v>
      </x:c>
      <x:c r="BN500" s="36" t="n">
        <x:f>MAX(0,AR500+BC500-BY500)</x:f>
        <x:v>62</x:v>
      </x:c>
      <x:c r="BO500" s="36" t="n">
        <x:f>MAX(0,AS500+BD500-BZ500)</x:f>
        <x:v>49</x:v>
      </x:c>
      <x:c r="BP500" s="36" t="n">
        <x:f>MAX(0,AT500+BE500-CA500)</x:f>
        <x:v>44</x:v>
      </x:c>
      <x:c r="BQ500" s="36" t="n">
        <x:f>MAX(0,AU500+BF500-CB500)</x:f>
        <x:v>35</x:v>
      </x:c>
      <x:c r="BR500" s="36" t="n">
        <x:f>MAX(0,AV500+BG500-CC500)</x:f>
        <x:v>37</x:v>
      </x:c>
      <x:c r="BS500" s="36" t="n">
        <x:f>MAX(0,AW500+BH500-CD500)</x:f>
        <x:v>39</x:v>
      </x:c>
      <x:c r="BT500" s="36" t="n">
        <x:f>MAX(0,AX500+BI500-CE500)</x:f>
        <x:v>59</x:v>
      </x:c>
      <x:c r="BU500" s="36" t="n">
        <x:f>SUM(BK500:BT500)</x:f>
        <x:v>409</x:v>
      </x:c>
      <x:c r="BV500" s="36" t="n">
        <x:v>1</x:v>
      </x:c>
      <x:c r="BW500" s="36" t="n">
        <x:v>2</x:v>
      </x:c>
      <x:c r="BX500" s="36" t="n">
        <x:v>1</x:v>
      </x:c>
      <x:c r="BY500" s="36" t="n">
        <x:v>2</x:v>
      </x:c>
      <x:c r="BZ500" s="36" t="n">
        <x:v>1</x:v>
      </x:c>
      <x:c r="CA500" s="36" t="n">
        <x:v>1</x:v>
      </x:c>
      <x:c r="CB500" s="36" t="n">
        <x:v>1</x:v>
      </x:c>
      <x:c r="CC500" s="36" t="n">
        <x:v>0</x:v>
      </x:c>
      <x:c r="CD500" s="36" t="n">
        <x:v>2</x:v>
      </x:c>
      <x:c r="CE500" s="36" t="n">
        <x:v>2</x:v>
      </x:c>
      <x:c r="CF500" s="36"/>
      <x:c r="CG500" s="36" t="n">
        <x:f>SUM(BW500,CD500)</x:f>
        <x:v>4</x:v>
      </x:c>
      <x:c r="CH500" s="36" t="n">
        <x:f>SUM(BX500,CA500)</x:f>
        <x:v>2</x:v>
      </x:c>
      <x:c r="CI500" s="36" t="n">
        <x:f>SUM(BY500)</x:f>
        <x:v>2</x:v>
      </x:c>
      <x:c r="CJ500" s="36" t="n">
        <x:f>SUM(BV500,BZ500,CB500)</x:f>
        <x:v>3</x:v>
      </x:c>
      <x:c r="CK500" s="36" t="n">
        <x:f>SUM(CC500,CE500)</x:f>
        <x:v>2</x:v>
      </x:c>
      <x:c r="CL500" s="36" t="n">
        <x:f>SUM(CG500:CK500)</x:f>
        <x:v>13</x:v>
      </x:c>
      <x:c r="CM500" s="39" t="n">
        <x:f>SUM(BW500*0.075,CD500*0.075)</x:f>
        <x:v>0.3</x:v>
      </x:c>
      <x:c r="CN500" s="39" t="n">
        <x:f>SUM(BX500*0.06,CA500*0.03)</x:f>
        <x:v>0.09</x:v>
      </x:c>
      <x:c r="CO500" s="39" t="n">
        <x:f>SUM(BY500*0.08)</x:f>
        <x:v>0.16</x:v>
      </x:c>
      <x:c r="CP500" s="39" t="n">
        <x:f>SUM(BV500*0.12,BZ500*0.06,CB500*0.03)</x:f>
        <x:v>0.21</x:v>
      </x:c>
      <x:c r="CQ500" s="39" t="n">
        <x:f>SUM(CC500*0.01,CE500*0.1)</x:f>
        <x:v>0.2</x:v>
      </x:c>
      <x:c r="CR500" s="39" t="n">
        <x:f>SUM(CM500:CQ500)</x:f>
        <x:v>0.96</x:v>
      </x:c>
      <x:c r="CS500" s="36" t="n">
        <x:f>SUM(CG500:CH500)</x:f>
        <x:v>6</x:v>
      </x:c>
      <x:c r="CT500" s="36" t="str"/>
      <x:c r="CU500" s="36" t="n">
        <x:f>MIN(AG500,CG500)</x:f>
        <x:v>4</x:v>
      </x:c>
      <x:c r="CV500" s="36" t="n">
        <x:f>MIN(AG500,CH500)</x:f>
        <x:v>2</x:v>
      </x:c>
      <x:c r="CW500" s="36" t="n">
        <x:f>MIN(AG500,CI500)</x:f>
        <x:v>2</x:v>
      </x:c>
      <x:c r="CX500" s="36" t="n">
        <x:f>MIN(AG500,CJ500)</x:f>
        <x:v>3</x:v>
      </x:c>
      <x:c r="CY500" s="36" t="n">
        <x:f>MIN(AG500,CK500)</x:f>
        <x:v>2</x:v>
      </x:c>
    </x:row>
    <x:row r="501" ht="18" customHeight="1">
      <x:c r="A501" s="35" t="str">
        <x:v>Area HC-02</x:v>
      </x:c>
      <x:c r="B501" s="35" t="str">
        <x:v>Area Lead HC-02</x:v>
      </x:c>
      <x:c r="C501" s="35" t="str">
        <x:v>Field Lead HC-05</x:v>
      </x:c>
      <x:c r="D501" s="35" t="str">
        <x:v>City HC-C</x:v>
      </x:c>
      <x:c r="E501" s="35" t="n">
        <x:v>5</x:v>
      </x:c>
      <x:c r="F501" s="35" t="n">
        <x:v>24</x:v>
      </x:c>
      <x:c r="G501" s="35" t="n">
        <x:v>1</x:v>
      </x:c>
      <x:c r="H501" s="35" t="str">
        <x:v>Promoter</x:v>
      </x:c>
      <x:c r="I501" s="35" t="str">
        <x:v>Agency HC-02</x:v>
      </x:c>
      <x:c r="J501" s="35" t="str">
        <x:v>PR-HC-007</x:v>
      </x:c>
      <x:c r="K501" s="35" t="str">
        <x:v>Masked Promoter HC-007</x:v>
      </x:c>
      <x:c r="L501" s="35" t="str">
        <x:v>9XXXX10007</x:v>
      </x:c>
      <x:c r="M501" s="37" t="n">
        <x:v>46211</x:v>
      </x:c>
      <x:c r="N501" s="35" t="str">
        <x:v>Cohort 2</x:v>
      </x:c>
      <x:c r="O501" s="35" t="str">
        <x:v>DIST-HC-03</x:v>
      </x:c>
      <x:c r="P501" s="35" t="str">
        <x:v>Masked Distributor HC-03</x:v>
      </x:c>
      <x:c r="Q501" s="35" t="str">
        <x:v>P-HC-021</x:v>
      </x:c>
      <x:c r="R501" s="35" t="str">
        <x:v>HC-021</x:v>
      </x:c>
      <x:c r="S501" s="35" t="str">
        <x:v>Masked Store HC-021</x:v>
      </x:c>
      <x:c r="T501" s="35" t="str">
        <x:v>XX1021</x:v>
      </x:c>
      <x:c r="U501" s="35" t="str">
        <x:v>Supermarket</x:v>
      </x:c>
      <x:c r="V501" s="35" t="str">
        <x:v>Masked</x:v>
      </x:c>
      <x:c r="W501" s="35" t="str">
        <x:v>Masked</x:v>
      </x:c>
      <x:c r="X501" s="37" t="n">
        <x:v>46205</x:v>
      </x:c>
      <x:c r="Y501" s="37" t="n">
        <x:v>46283</x:v>
      </x:c>
      <x:c r="Z501" s="35" t="str">
        <x:v>W03</x:v>
      </x:c>
      <x:c r="AA501" s="35" t="str">
        <x:v>Sep'26</x:v>
      </x:c>
      <x:c r="AB501" s="35" t="str">
        <x:v>15 - 21</x:v>
      </x:c>
      <x:c r="AC501" s="35" t="str">
        <x:v>Week 3 of Sep 2026</x:v>
      </x:c>
      <x:c r="AD501" s="35" t="str">
        <x:v>Continue</x:v>
      </x:c>
      <x:c r="AE501" s="35" t="str"/>
      <x:c r="AF501" s="36" t="n">
        <x:v>60</x:v>
      </x:c>
      <x:c r="AG501" s="36" t="n">
        <x:v>18</x:v>
      </x:c>
      <x:c r="AH501" s="38" t="n">
        <x:f>IFERROR(AG501/AF501,0)</x:f>
        <x:v>0.3</x:v>
      </x:c>
      <x:c r="AI501" s="36" t="n">
        <x:v>15</x:v>
      </x:c>
      <x:c r="AJ501" s="38" t="n">
        <x:f>IFERROR(AI501/AG501,0)</x:f>
        <x:v>0.8333333333333334</x:v>
      </x:c>
      <x:c r="AK501" s="36" t="n">
        <x:v>2</x:v>
      </x:c>
      <x:c r="AL501" s="36" t="n">
        <x:v>9</x:v>
      </x:c>
      <x:c r="AM501" s="36" t="n">
        <x:v>1</x:v>
      </x:c>
      <x:c r="AN501" s="38" t="n">
        <x:f>IFERROR(AL501/AG501,0)</x:f>
        <x:v>0.5</x:v>
      </x:c>
      <x:c r="AO501" s="36" t="n">
        <x:f>BK500</x:f>
        <x:v>36</x:v>
      </x:c>
      <x:c r="AP501" s="36" t="n">
        <x:f>BL500</x:f>
        <x:v>35</x:v>
      </x:c>
      <x:c r="AQ501" s="36" t="n">
        <x:f>BM500</x:f>
        <x:v>13</x:v>
      </x:c>
      <x:c r="AR501" s="36" t="n">
        <x:f>BN500</x:f>
        <x:v>62</x:v>
      </x:c>
      <x:c r="AS501" s="36" t="n">
        <x:f>BO500</x:f>
        <x:v>49</x:v>
      </x:c>
      <x:c r="AT501" s="36" t="n">
        <x:f>BP500</x:f>
        <x:v>44</x:v>
      </x:c>
      <x:c r="AU501" s="36" t="n">
        <x:f>BQ500</x:f>
        <x:v>35</x:v>
      </x:c>
      <x:c r="AV501" s="36" t="n">
        <x:f>BR500</x:f>
        <x:v>37</x:v>
      </x:c>
      <x:c r="AW501" s="36" t="n">
        <x:f>BS500</x:f>
        <x:v>39</x:v>
      </x:c>
      <x:c r="AX501" s="36" t="n">
        <x:f>BT500</x:f>
        <x:v>59</x:v>
      </x:c>
      <x:c r="AY501" s="36" t="n">
        <x:f>SUM(AO501:AX501)</x:f>
        <x:v>409</x:v>
      </x:c>
      <x:c r="AZ501" s="36" t="n">
        <x:v>12</x:v>
      </x:c>
      <x:c r="BA501" s="36" t="n">
        <x:v>0</x:v>
      </x:c>
      <x:c r="BB501" s="36" t="n">
        <x:v>0</x:v>
      </x:c>
      <x:c r="BC501" s="36" t="n">
        <x:v>0</x:v>
      </x:c>
      <x:c r="BD501" s="36" t="n">
        <x:v>0</x:v>
      </x:c>
      <x:c r="BE501" s="36" t="n">
        <x:v>0</x:v>
      </x:c>
      <x:c r="BF501" s="36" t="n">
        <x:v>15</x:v>
      </x:c>
      <x:c r="BG501" s="36" t="n">
        <x:v>0</x:v>
      </x:c>
      <x:c r="BH501" s="36" t="n">
        <x:v>0</x:v>
      </x:c>
      <x:c r="BI501" s="36" t="n">
        <x:v>0</x:v>
      </x:c>
      <x:c r="BJ501" s="36"/>
      <x:c r="BK501" s="36" t="n">
        <x:f>MAX(0,AO501+AZ501-BV501)</x:f>
        <x:v>47</x:v>
      </x:c>
      <x:c r="BL501" s="36" t="n">
        <x:f>MAX(0,AP501+BA501-BW501)</x:f>
        <x:v>33</x:v>
      </x:c>
      <x:c r="BM501" s="36" t="n">
        <x:f>MAX(0,AQ501+BB501-BX501)</x:f>
        <x:v>11</x:v>
      </x:c>
      <x:c r="BN501" s="36" t="n">
        <x:f>MAX(0,AR501+BC501-BY501)</x:f>
        <x:v>61</x:v>
      </x:c>
      <x:c r="BO501" s="36" t="n">
        <x:f>MAX(0,AS501+BD501-BZ501)</x:f>
        <x:v>48</x:v>
      </x:c>
      <x:c r="BP501" s="36" t="n">
        <x:f>MAX(0,AT501+BE501-CA501)</x:f>
        <x:v>44</x:v>
      </x:c>
      <x:c r="BQ501" s="36" t="n">
        <x:f>MAX(0,AU501+BF501-CB501)</x:f>
        <x:v>49</x:v>
      </x:c>
      <x:c r="BR501" s="36" t="n">
        <x:f>MAX(0,AV501+BG501-CC501)</x:f>
        <x:v>37</x:v>
      </x:c>
      <x:c r="BS501" s="36" t="n">
        <x:f>MAX(0,AW501+BH501-CD501)</x:f>
        <x:v>37</x:v>
      </x:c>
      <x:c r="BT501" s="36" t="n">
        <x:f>MAX(0,AX501+BI501-CE501)</x:f>
        <x:v>57</x:v>
      </x:c>
      <x:c r="BU501" s="36" t="n">
        <x:f>SUM(BK501:BT501)</x:f>
        <x:v>424</x:v>
      </x:c>
      <x:c r="BV501" s="36" t="n">
        <x:v>1</x:v>
      </x:c>
      <x:c r="BW501" s="36" t="n">
        <x:v>2</x:v>
      </x:c>
      <x:c r="BX501" s="36" t="n">
        <x:v>2</x:v>
      </x:c>
      <x:c r="BY501" s="36" t="n">
        <x:v>1</x:v>
      </x:c>
      <x:c r="BZ501" s="36" t="n">
        <x:v>1</x:v>
      </x:c>
      <x:c r="CA501" s="36" t="n">
        <x:v>0</x:v>
      </x:c>
      <x:c r="CB501" s="36" t="n">
        <x:v>1</x:v>
      </x:c>
      <x:c r="CC501" s="36" t="n">
        <x:v>0</x:v>
      </x:c>
      <x:c r="CD501" s="36" t="n">
        <x:v>2</x:v>
      </x:c>
      <x:c r="CE501" s="36" t="n">
        <x:v>2</x:v>
      </x:c>
      <x:c r="CF501" s="36"/>
      <x:c r="CG501" s="36" t="n">
        <x:f>SUM(BW501,CD501)</x:f>
        <x:v>4</x:v>
      </x:c>
      <x:c r="CH501" s="36" t="n">
        <x:f>SUM(BX501,CA501)</x:f>
        <x:v>2</x:v>
      </x:c>
      <x:c r="CI501" s="36" t="n">
        <x:f>SUM(BY501)</x:f>
        <x:v>1</x:v>
      </x:c>
      <x:c r="CJ501" s="36" t="n">
        <x:f>SUM(BV501,BZ501,CB501)</x:f>
        <x:v>3</x:v>
      </x:c>
      <x:c r="CK501" s="36" t="n">
        <x:f>SUM(CC501,CE501)</x:f>
        <x:v>2</x:v>
      </x:c>
      <x:c r="CL501" s="36" t="n">
        <x:f>SUM(CG501:CK501)</x:f>
        <x:v>12</x:v>
      </x:c>
      <x:c r="CM501" s="39" t="n">
        <x:f>SUM(BW501*0.075,CD501*0.075)</x:f>
        <x:v>0.3</x:v>
      </x:c>
      <x:c r="CN501" s="39" t="n">
        <x:f>SUM(BX501*0.06,CA501*0.03)</x:f>
        <x:v>0.12</x:v>
      </x:c>
      <x:c r="CO501" s="39" t="n">
        <x:f>SUM(BY501*0.08)</x:f>
        <x:v>0.08</x:v>
      </x:c>
      <x:c r="CP501" s="39" t="n">
        <x:f>SUM(BV501*0.12,BZ501*0.06,CB501*0.03)</x:f>
        <x:v>0.21</x:v>
      </x:c>
      <x:c r="CQ501" s="39" t="n">
        <x:f>SUM(CC501*0.01,CE501*0.1)</x:f>
        <x:v>0.2</x:v>
      </x:c>
      <x:c r="CR501" s="39" t="n">
        <x:f>SUM(CM501:CQ501)</x:f>
        <x:v>0.9099999999999999</x:v>
      </x:c>
      <x:c r="CS501" s="36" t="n">
        <x:f>SUM(CG501:CH501)</x:f>
        <x:v>6</x:v>
      </x:c>
      <x:c r="CT501" s="36" t="str"/>
      <x:c r="CU501" s="36" t="n">
        <x:f>MIN(AG501,CG501)</x:f>
        <x:v>4</x:v>
      </x:c>
      <x:c r="CV501" s="36" t="n">
        <x:f>MIN(AG501,CH501)</x:f>
        <x:v>2</x:v>
      </x:c>
      <x:c r="CW501" s="36" t="n">
        <x:f>MIN(AG501,CI501)</x:f>
        <x:v>1</x:v>
      </x:c>
      <x:c r="CX501" s="36" t="n">
        <x:f>MIN(AG501,CJ501)</x:f>
        <x:v>3</x:v>
      </x:c>
      <x:c r="CY501" s="36" t="n">
        <x:f>MIN(AG501,CK501)</x:f>
        <x:v>2</x:v>
      </x:c>
    </x:row>
    <x:row r="502" ht="18" customHeight="1">
      <x:c r="A502" s="35" t="str">
        <x:v>Area HC-02</x:v>
      </x:c>
      <x:c r="B502" s="35" t="str">
        <x:v>Area Lead HC-02</x:v>
      </x:c>
      <x:c r="C502" s="35" t="str">
        <x:v>Field Lead HC-05</x:v>
      </x:c>
      <x:c r="D502" s="35" t="str">
        <x:v>City HC-C</x:v>
      </x:c>
      <x:c r="E502" s="35" t="n">
        <x:v>5</x:v>
      </x:c>
      <x:c r="F502" s="35" t="n">
        <x:v>24</x:v>
      </x:c>
      <x:c r="G502" s="35" t="n">
        <x:v>1</x:v>
      </x:c>
      <x:c r="H502" s="35" t="str">
        <x:v>Promoter</x:v>
      </x:c>
      <x:c r="I502" s="35" t="str">
        <x:v>Agency HC-02</x:v>
      </x:c>
      <x:c r="J502" s="35" t="str">
        <x:v>PR-HC-007</x:v>
      </x:c>
      <x:c r="K502" s="35" t="str">
        <x:v>Masked Promoter HC-007</x:v>
      </x:c>
      <x:c r="L502" s="35" t="str">
        <x:v>9XXXX10007</x:v>
      </x:c>
      <x:c r="M502" s="37" t="n">
        <x:v>46211</x:v>
      </x:c>
      <x:c r="N502" s="35" t="str">
        <x:v>Cohort 2</x:v>
      </x:c>
      <x:c r="O502" s="35" t="str">
        <x:v>DIST-HC-03</x:v>
      </x:c>
      <x:c r="P502" s="35" t="str">
        <x:v>Masked Distributor HC-03</x:v>
      </x:c>
      <x:c r="Q502" s="35" t="str">
        <x:v>P-HC-021</x:v>
      </x:c>
      <x:c r="R502" s="35" t="str">
        <x:v>HC-021</x:v>
      </x:c>
      <x:c r="S502" s="35" t="str">
        <x:v>Masked Store HC-021</x:v>
      </x:c>
      <x:c r="T502" s="35" t="str">
        <x:v>XX1021</x:v>
      </x:c>
      <x:c r="U502" s="35" t="str">
        <x:v>Supermarket</x:v>
      </x:c>
      <x:c r="V502" s="35" t="str">
        <x:v>Masked</x:v>
      </x:c>
      <x:c r="W502" s="35" t="str">
        <x:v>Masked</x:v>
      </x:c>
      <x:c r="X502" s="37" t="n">
        <x:v>46205</x:v>
      </x:c>
      <x:c r="Y502" s="37" t="n">
        <x:v>46284</x:v>
      </x:c>
      <x:c r="Z502" s="35" t="str">
        <x:v>W03</x:v>
      </x:c>
      <x:c r="AA502" s="35" t="str">
        <x:v>Sep'26</x:v>
      </x:c>
      <x:c r="AB502" s="35" t="str">
        <x:v>15 - 21</x:v>
      </x:c>
      <x:c r="AC502" s="35" t="str">
        <x:v>Week 3 of Sep 2026</x:v>
      </x:c>
      <x:c r="AD502" s="35" t="str">
        <x:v>Continue</x:v>
      </x:c>
      <x:c r="AE502" s="35" t="str">
        <x:v>Normal operations</x:v>
      </x:c>
      <x:c r="AF502" s="36" t="n">
        <x:v>79</x:v>
      </x:c>
      <x:c r="AG502" s="36" t="n">
        <x:v>27</x:v>
      </x:c>
      <x:c r="AH502" s="38" t="n">
        <x:f>IFERROR(AG502/AF502,0)</x:f>
        <x:v>0.34177215189873417</x:v>
      </x:c>
      <x:c r="AI502" s="36" t="n">
        <x:v>19</x:v>
      </x:c>
      <x:c r="AJ502" s="38" t="n">
        <x:f>IFERROR(AI502/AG502,0)</x:f>
        <x:v>0.7037037037037037</x:v>
      </x:c>
      <x:c r="AK502" s="36" t="n">
        <x:v>6</x:v>
      </x:c>
      <x:c r="AL502" s="36" t="n">
        <x:v>5</x:v>
      </x:c>
      <x:c r="AM502" s="36" t="n">
        <x:v>1</x:v>
      </x:c>
      <x:c r="AN502" s="38" t="n">
        <x:f>IFERROR(AL502/AG502,0)</x:f>
        <x:v>0.18518518518518517</x:v>
      </x:c>
      <x:c r="AO502" s="36" t="n">
        <x:f>BK501</x:f>
        <x:v>47</x:v>
      </x:c>
      <x:c r="AP502" s="36" t="n">
        <x:f>BL501</x:f>
        <x:v>33</x:v>
      </x:c>
      <x:c r="AQ502" s="36" t="n">
        <x:f>BM501</x:f>
        <x:v>11</x:v>
      </x:c>
      <x:c r="AR502" s="36" t="n">
        <x:f>BN501</x:f>
        <x:v>61</x:v>
      </x:c>
      <x:c r="AS502" s="36" t="n">
        <x:f>BO501</x:f>
        <x:v>48</x:v>
      </x:c>
      <x:c r="AT502" s="36" t="n">
        <x:f>BP501</x:f>
        <x:v>44</x:v>
      </x:c>
      <x:c r="AU502" s="36" t="n">
        <x:f>BQ501</x:f>
        <x:v>49</x:v>
      </x:c>
      <x:c r="AV502" s="36" t="n">
        <x:f>BR501</x:f>
        <x:v>37</x:v>
      </x:c>
      <x:c r="AW502" s="36" t="n">
        <x:f>BS501</x:f>
        <x:v>37</x:v>
      </x:c>
      <x:c r="AX502" s="36" t="n">
        <x:f>BT501</x:f>
        <x:v>57</x:v>
      </x:c>
      <x:c r="AY502" s="36" t="n">
        <x:f>SUM(AO502:AX502)</x:f>
        <x:v>424</x:v>
      </x:c>
      <x:c r="AZ502" s="36" t="n">
        <x:v>0</x:v>
      </x:c>
      <x:c r="BA502" s="36" t="n">
        <x:v>18</x:v>
      </x:c>
      <x:c r="BB502" s="36" t="n">
        <x:v>0</x:v>
      </x:c>
      <x:c r="BC502" s="36" t="n">
        <x:v>0</x:v>
      </x:c>
      <x:c r="BD502" s="36" t="n">
        <x:v>0</x:v>
      </x:c>
      <x:c r="BE502" s="36" t="n">
        <x:v>0</x:v>
      </x:c>
      <x:c r="BF502" s="36" t="n">
        <x:v>0</x:v>
      </x:c>
      <x:c r="BG502" s="36" t="n">
        <x:v>16</x:v>
      </x:c>
      <x:c r="BH502" s="36" t="n">
        <x:v>0</x:v>
      </x:c>
      <x:c r="BI502" s="36" t="n">
        <x:v>0</x:v>
      </x:c>
      <x:c r="BJ502" s="36"/>
      <x:c r="BK502" s="36" t="n">
        <x:f>MAX(0,AO502+AZ502-BV502)</x:f>
        <x:v>46</x:v>
      </x:c>
      <x:c r="BL502" s="36" t="n">
        <x:f>MAX(0,AP502+BA502-BW502)</x:f>
        <x:v>47</x:v>
      </x:c>
      <x:c r="BM502" s="36" t="n">
        <x:f>MAX(0,AQ502+BB502-BX502)</x:f>
        <x:v>9</x:v>
      </x:c>
      <x:c r="BN502" s="36" t="n">
        <x:f>MAX(0,AR502+BC502-BY502)</x:f>
        <x:v>59</x:v>
      </x:c>
      <x:c r="BO502" s="36" t="n">
        <x:f>MAX(0,AS502+BD502-BZ502)</x:f>
        <x:v>47</x:v>
      </x:c>
      <x:c r="BP502" s="36" t="n">
        <x:f>MAX(0,AT502+BE502-CA502)</x:f>
        <x:v>43</x:v>
      </x:c>
      <x:c r="BQ502" s="36" t="n">
        <x:f>MAX(0,AU502+BF502-CB502)</x:f>
        <x:v>48</x:v>
      </x:c>
      <x:c r="BR502" s="36" t="n">
        <x:f>MAX(0,AV502+BG502-CC502)</x:f>
        <x:v>52</x:v>
      </x:c>
      <x:c r="BS502" s="36" t="n">
        <x:f>MAX(0,AW502+BH502-CD502)</x:f>
        <x:v>36</x:v>
      </x:c>
      <x:c r="BT502" s="36" t="n">
        <x:f>MAX(0,AX502+BI502-CE502)</x:f>
        <x:v>56</x:v>
      </x:c>
      <x:c r="BU502" s="36" t="n">
        <x:f>SUM(BK502:BT502)</x:f>
        <x:v>443</x:v>
      </x:c>
      <x:c r="BV502" s="36" t="n">
        <x:v>1</x:v>
      </x:c>
      <x:c r="BW502" s="36" t="n">
        <x:v>4</x:v>
      </x:c>
      <x:c r="BX502" s="36" t="n">
        <x:v>2</x:v>
      </x:c>
      <x:c r="BY502" s="36" t="n">
        <x:v>2</x:v>
      </x:c>
      <x:c r="BZ502" s="36" t="n">
        <x:v>1</x:v>
      </x:c>
      <x:c r="CA502" s="36" t="n">
        <x:v>1</x:v>
      </x:c>
      <x:c r="CB502" s="36" t="n">
        <x:v>1</x:v>
      </x:c>
      <x:c r="CC502" s="36" t="n">
        <x:v>1</x:v>
      </x:c>
      <x:c r="CD502" s="36" t="n">
        <x:v>1</x:v>
      </x:c>
      <x:c r="CE502" s="36" t="n">
        <x:v>1</x:v>
      </x:c>
      <x:c r="CF502" s="36"/>
      <x:c r="CG502" s="36" t="n">
        <x:f>SUM(BW502,CD502)</x:f>
        <x:v>5</x:v>
      </x:c>
      <x:c r="CH502" s="36" t="n">
        <x:f>SUM(BX502,CA502)</x:f>
        <x:v>3</x:v>
      </x:c>
      <x:c r="CI502" s="36" t="n">
        <x:f>SUM(BY502)</x:f>
        <x:v>2</x:v>
      </x:c>
      <x:c r="CJ502" s="36" t="n">
        <x:f>SUM(BV502,BZ502,CB502)</x:f>
        <x:v>3</x:v>
      </x:c>
      <x:c r="CK502" s="36" t="n">
        <x:f>SUM(CC502,CE502)</x:f>
        <x:v>2</x:v>
      </x:c>
      <x:c r="CL502" s="36" t="n">
        <x:f>SUM(CG502:CK502)</x:f>
        <x:v>15</x:v>
      </x:c>
      <x:c r="CM502" s="39" t="n">
        <x:f>SUM(BW502*0.075,CD502*0.075)</x:f>
        <x:v>0.375</x:v>
      </x:c>
      <x:c r="CN502" s="39" t="n">
        <x:f>SUM(BX502*0.06,CA502*0.03)</x:f>
        <x:v>0.15</x:v>
      </x:c>
      <x:c r="CO502" s="39" t="n">
        <x:f>SUM(BY502*0.08)</x:f>
        <x:v>0.16</x:v>
      </x:c>
      <x:c r="CP502" s="39" t="n">
        <x:f>SUM(BV502*0.12,BZ502*0.06,CB502*0.03)</x:f>
        <x:v>0.21</x:v>
      </x:c>
      <x:c r="CQ502" s="39" t="n">
        <x:f>SUM(CC502*0.01,CE502*0.1)</x:f>
        <x:v>0.11</x:v>
      </x:c>
      <x:c r="CR502" s="39" t="n">
        <x:f>SUM(CM502:CQ502)</x:f>
        <x:v>1.0050000000000001</x:v>
      </x:c>
      <x:c r="CS502" s="36" t="n">
        <x:f>SUM(CG502:CH502)</x:f>
        <x:v>8</x:v>
      </x:c>
      <x:c r="CT502" s="36" t="str"/>
      <x:c r="CU502" s="36" t="n">
        <x:f>MIN(AG502,CG502)</x:f>
        <x:v>5</x:v>
      </x:c>
      <x:c r="CV502" s="36" t="n">
        <x:f>MIN(AG502,CH502)</x:f>
        <x:v>3</x:v>
      </x:c>
      <x:c r="CW502" s="36" t="n">
        <x:f>MIN(AG502,CI502)</x:f>
        <x:v>2</x:v>
      </x:c>
      <x:c r="CX502" s="36" t="n">
        <x:f>MIN(AG502,CJ502)</x:f>
        <x:v>3</x:v>
      </x:c>
      <x:c r="CY502" s="36" t="n">
        <x:f>MIN(AG502,CK502)</x:f>
        <x:v>2</x:v>
      </x:c>
    </x:row>
    <x:row r="503" ht="18" customHeight="1">
      <x:c r="A503" s="35" t="str">
        <x:v>Area HC-02</x:v>
      </x:c>
      <x:c r="B503" s="35" t="str">
        <x:v>Area Lead HC-02</x:v>
      </x:c>
      <x:c r="C503" s="35" t="str">
        <x:v>Field Lead HC-05</x:v>
      </x:c>
      <x:c r="D503" s="35" t="str">
        <x:v>City HC-C</x:v>
      </x:c>
      <x:c r="E503" s="35" t="n">
        <x:v>5</x:v>
      </x:c>
      <x:c r="F503" s="35" t="n">
        <x:v>24</x:v>
      </x:c>
      <x:c r="G503" s="35" t="n">
        <x:v>1</x:v>
      </x:c>
      <x:c r="H503" s="35" t="str">
        <x:v>Promoter</x:v>
      </x:c>
      <x:c r="I503" s="35" t="str">
        <x:v>Agency HC-02</x:v>
      </x:c>
      <x:c r="J503" s="35" t="str">
        <x:v>PR-HC-007</x:v>
      </x:c>
      <x:c r="K503" s="35" t="str">
        <x:v>Masked Promoter HC-007</x:v>
      </x:c>
      <x:c r="L503" s="35" t="str">
        <x:v>9XXXX10007</x:v>
      </x:c>
      <x:c r="M503" s="37" t="n">
        <x:v>46211</x:v>
      </x:c>
      <x:c r="N503" s="35" t="str">
        <x:v>Cohort 2</x:v>
      </x:c>
      <x:c r="O503" s="35" t="str">
        <x:v>DIST-HC-03</x:v>
      </x:c>
      <x:c r="P503" s="35" t="str">
        <x:v>Masked Distributor HC-03</x:v>
      </x:c>
      <x:c r="Q503" s="35" t="str">
        <x:v>P-HC-021</x:v>
      </x:c>
      <x:c r="R503" s="35" t="str">
        <x:v>HC-021</x:v>
      </x:c>
      <x:c r="S503" s="35" t="str">
        <x:v>Masked Store HC-021</x:v>
      </x:c>
      <x:c r="T503" s="35" t="str">
        <x:v>XX1021</x:v>
      </x:c>
      <x:c r="U503" s="35" t="str">
        <x:v>Supermarket</x:v>
      </x:c>
      <x:c r="V503" s="35" t="str">
        <x:v>Masked</x:v>
      </x:c>
      <x:c r="W503" s="35" t="str">
        <x:v>Masked</x:v>
      </x:c>
      <x:c r="X503" s="37" t="n">
        <x:v>46205</x:v>
      </x:c>
      <x:c r="Y503" s="37" t="n">
        <x:v>46286</x:v>
      </x:c>
      <x:c r="Z503" s="35" t="str">
        <x:v>W03</x:v>
      </x:c>
      <x:c r="AA503" s="35" t="str">
        <x:v>Sep'26</x:v>
      </x:c>
      <x:c r="AB503" s="35" t="str">
        <x:v>15 - 21</x:v>
      </x:c>
      <x:c r="AC503" s="35" t="str">
        <x:v>Week 3 of Sep 2026</x:v>
      </x:c>
      <x:c r="AD503" s="35" t="str">
        <x:v>Continue</x:v>
      </x:c>
      <x:c r="AE503" s="35" t="str"/>
      <x:c r="AF503" s="36" t="n">
        <x:v>54</x:v>
      </x:c>
      <x:c r="AG503" s="36" t="n">
        <x:v>19</x:v>
      </x:c>
      <x:c r="AH503" s="38" t="n">
        <x:f>IFERROR(AG503/AF503,0)</x:f>
        <x:v>0.35185185185185186</x:v>
      </x:c>
      <x:c r="AI503" s="36" t="n">
        <x:v>18</x:v>
      </x:c>
      <x:c r="AJ503" s="38" t="n">
        <x:f>IFERROR(AI503/AG503,0)</x:f>
        <x:v>0.9473684210526315</x:v>
      </x:c>
      <x:c r="AK503" s="36" t="n">
        <x:v>4</x:v>
      </x:c>
      <x:c r="AL503" s="36" t="n">
        <x:v>12</x:v>
      </x:c>
      <x:c r="AM503" s="36" t="n">
        <x:v>1</x:v>
      </x:c>
      <x:c r="AN503" s="38" t="n">
        <x:f>IFERROR(AL503/AG503,0)</x:f>
        <x:v>0.631578947368421</x:v>
      </x:c>
      <x:c r="AO503" s="36" t="n">
        <x:f>BK502</x:f>
        <x:v>46</x:v>
      </x:c>
      <x:c r="AP503" s="36" t="n">
        <x:f>BL502</x:f>
        <x:v>47</x:v>
      </x:c>
      <x:c r="AQ503" s="36" t="n">
        <x:f>BM502</x:f>
        <x:v>9</x:v>
      </x:c>
      <x:c r="AR503" s="36" t="n">
        <x:f>BN502</x:f>
        <x:v>59</x:v>
      </x:c>
      <x:c r="AS503" s="36" t="n">
        <x:f>BO502</x:f>
        <x:v>47</x:v>
      </x:c>
      <x:c r="AT503" s="36" t="n">
        <x:f>BP502</x:f>
        <x:v>43</x:v>
      </x:c>
      <x:c r="AU503" s="36" t="n">
        <x:f>BQ502</x:f>
        <x:v>48</x:v>
      </x:c>
      <x:c r="AV503" s="36" t="n">
        <x:f>BR502</x:f>
        <x:v>52</x:v>
      </x:c>
      <x:c r="AW503" s="36" t="n">
        <x:f>BS502</x:f>
        <x:v>36</x:v>
      </x:c>
      <x:c r="AX503" s="36" t="n">
        <x:f>BT502</x:f>
        <x:v>56</x:v>
      </x:c>
      <x:c r="AY503" s="36" t="n">
        <x:f>SUM(AO503:AX503)</x:f>
        <x:v>443</x:v>
      </x:c>
      <x:c r="AZ503" s="36" t="n">
        <x:v>0</x:v>
      </x:c>
      <x:c r="BA503" s="36" t="n">
        <x:v>0</x:v>
      </x:c>
      <x:c r="BB503" s="36" t="n">
        <x:v>17</x:v>
      </x:c>
      <x:c r="BC503" s="36" t="n">
        <x:v>0</x:v>
      </x:c>
      <x:c r="BD503" s="36" t="n">
        <x:v>0</x:v>
      </x:c>
      <x:c r="BE503" s="36" t="n">
        <x:v>0</x:v>
      </x:c>
      <x:c r="BF503" s="36" t="n">
        <x:v>0</x:v>
      </x:c>
      <x:c r="BG503" s="36" t="n">
        <x:v>0</x:v>
      </x:c>
      <x:c r="BH503" s="36" t="n">
        <x:v>20</x:v>
      </x:c>
      <x:c r="BI503" s="36" t="n">
        <x:v>0</x:v>
      </x:c>
      <x:c r="BJ503" s="36"/>
      <x:c r="BK503" s="36" t="n">
        <x:f>MAX(0,AO503+AZ503-BV503)</x:f>
        <x:v>45</x:v>
      </x:c>
      <x:c r="BL503" s="36" t="n">
        <x:f>MAX(0,AP503+BA503-BW503)</x:f>
        <x:v>44</x:v>
      </x:c>
      <x:c r="BM503" s="36" t="n">
        <x:f>MAX(0,AQ503+BB503-BX503)</x:f>
        <x:v>25</x:v>
      </x:c>
      <x:c r="BN503" s="36" t="n">
        <x:f>MAX(0,AR503+BC503-BY503)</x:f>
        <x:v>57</x:v>
      </x:c>
      <x:c r="BO503" s="36" t="n">
        <x:f>MAX(0,AS503+BD503-BZ503)</x:f>
        <x:v>46</x:v>
      </x:c>
      <x:c r="BP503" s="36" t="n">
        <x:f>MAX(0,AT503+BE503-CA503)</x:f>
        <x:v>43</x:v>
      </x:c>
      <x:c r="BQ503" s="36" t="n">
        <x:f>MAX(0,AU503+BF503-CB503)</x:f>
        <x:v>46</x:v>
      </x:c>
      <x:c r="BR503" s="36" t="n">
        <x:f>MAX(0,AV503+BG503-CC503)</x:f>
        <x:v>52</x:v>
      </x:c>
      <x:c r="BS503" s="36" t="n">
        <x:f>MAX(0,AW503+BH503-CD503)</x:f>
        <x:v>55</x:v>
      </x:c>
      <x:c r="BT503" s="36" t="n">
        <x:f>MAX(0,AX503+BI503-CE503)</x:f>
        <x:v>55</x:v>
      </x:c>
      <x:c r="BU503" s="36" t="n">
        <x:f>SUM(BK503:BT503)</x:f>
        <x:v>468</x:v>
      </x:c>
      <x:c r="BV503" s="36" t="n">
        <x:v>1</x:v>
      </x:c>
      <x:c r="BW503" s="36" t="n">
        <x:v>3</x:v>
      </x:c>
      <x:c r="BX503" s="36" t="n">
        <x:v>1</x:v>
      </x:c>
      <x:c r="BY503" s="36" t="n">
        <x:v>2</x:v>
      </x:c>
      <x:c r="BZ503" s="36" t="n">
        <x:v>1</x:v>
      </x:c>
      <x:c r="CA503" s="36" t="n">
        <x:v>0</x:v>
      </x:c>
      <x:c r="CB503" s="36" t="n">
        <x:v>2</x:v>
      </x:c>
      <x:c r="CC503" s="36" t="n">
        <x:v>0</x:v>
      </x:c>
      <x:c r="CD503" s="36" t="n">
        <x:v>1</x:v>
      </x:c>
      <x:c r="CE503" s="36" t="n">
        <x:v>1</x:v>
      </x:c>
      <x:c r="CF503" s="36"/>
      <x:c r="CG503" s="36" t="n">
        <x:f>SUM(BW503,CD503)</x:f>
        <x:v>4</x:v>
      </x:c>
      <x:c r="CH503" s="36" t="n">
        <x:f>SUM(BX503,CA503)</x:f>
        <x:v>1</x:v>
      </x:c>
      <x:c r="CI503" s="36" t="n">
        <x:f>SUM(BY503)</x:f>
        <x:v>2</x:v>
      </x:c>
      <x:c r="CJ503" s="36" t="n">
        <x:f>SUM(BV503,BZ503,CB503)</x:f>
        <x:v>4</x:v>
      </x:c>
      <x:c r="CK503" s="36" t="n">
        <x:f>SUM(CC503,CE503)</x:f>
        <x:v>1</x:v>
      </x:c>
      <x:c r="CL503" s="36" t="n">
        <x:f>SUM(CG503:CK503)</x:f>
        <x:v>12</x:v>
      </x:c>
      <x:c r="CM503" s="39" t="n">
        <x:f>SUM(BW503*0.075,CD503*0.075)</x:f>
        <x:v>0.3</x:v>
      </x:c>
      <x:c r="CN503" s="39" t="n">
        <x:f>SUM(BX503*0.06,CA503*0.03)</x:f>
        <x:v>0.06</x:v>
      </x:c>
      <x:c r="CO503" s="39" t="n">
        <x:f>SUM(BY503*0.08)</x:f>
        <x:v>0.16</x:v>
      </x:c>
      <x:c r="CP503" s="39" t="n">
        <x:f>SUM(BV503*0.12,BZ503*0.06,CB503*0.03)</x:f>
        <x:v>0.24</x:v>
      </x:c>
      <x:c r="CQ503" s="39" t="n">
        <x:f>SUM(CC503*0.01,CE503*0.1)</x:f>
        <x:v>0.1</x:v>
      </x:c>
      <x:c r="CR503" s="39" t="n">
        <x:f>SUM(CM503:CQ503)</x:f>
        <x:v>0.86</x:v>
      </x:c>
      <x:c r="CS503" s="36" t="n">
        <x:f>SUM(CG503:CH503)</x:f>
        <x:v>5</x:v>
      </x:c>
      <x:c r="CT503" s="36" t="str"/>
      <x:c r="CU503" s="36" t="n">
        <x:f>MIN(AG503,CG503)</x:f>
        <x:v>4</x:v>
      </x:c>
      <x:c r="CV503" s="36" t="n">
        <x:f>MIN(AG503,CH503)</x:f>
        <x:v>1</x:v>
      </x:c>
      <x:c r="CW503" s="36" t="n">
        <x:f>MIN(AG503,CI503)</x:f>
        <x:v>2</x:v>
      </x:c>
      <x:c r="CX503" s="36" t="n">
        <x:f>MIN(AG503,CJ503)</x:f>
        <x:v>4</x:v>
      </x:c>
      <x:c r="CY503" s="36" t="n">
        <x:f>MIN(AG503,CK503)</x:f>
        <x:v>1</x:v>
      </x:c>
    </x:row>
    <x:row r="504" ht="18" customHeight="1">
      <x:c r="A504" s="35" t="str">
        <x:v>Area HC-02</x:v>
      </x:c>
      <x:c r="B504" s="35" t="str">
        <x:v>Area Lead HC-02</x:v>
      </x:c>
      <x:c r="C504" s="35" t="str">
        <x:v>Field Lead HC-05</x:v>
      </x:c>
      <x:c r="D504" s="35" t="str">
        <x:v>City HC-C</x:v>
      </x:c>
      <x:c r="E504" s="35" t="n">
        <x:v>5</x:v>
      </x:c>
      <x:c r="F504" s="35" t="n">
        <x:v>24</x:v>
      </x:c>
      <x:c r="G504" s="35" t="n">
        <x:v>1</x:v>
      </x:c>
      <x:c r="H504" s="35" t="str">
        <x:v>Promoter</x:v>
      </x:c>
      <x:c r="I504" s="35" t="str">
        <x:v>Agency HC-02</x:v>
      </x:c>
      <x:c r="J504" s="35" t="str">
        <x:v>PR-HC-007</x:v>
      </x:c>
      <x:c r="K504" s="35" t="str">
        <x:v>Masked Promoter HC-007</x:v>
      </x:c>
      <x:c r="L504" s="35" t="str">
        <x:v>9XXXX10007</x:v>
      </x:c>
      <x:c r="M504" s="37" t="n">
        <x:v>46211</x:v>
      </x:c>
      <x:c r="N504" s="35" t="str">
        <x:v>Cohort 2</x:v>
      </x:c>
      <x:c r="O504" s="35" t="str">
        <x:v>DIST-HC-03</x:v>
      </x:c>
      <x:c r="P504" s="35" t="str">
        <x:v>Masked Distributor HC-03</x:v>
      </x:c>
      <x:c r="Q504" s="35" t="str">
        <x:v>P-HC-021</x:v>
      </x:c>
      <x:c r="R504" s="35" t="str">
        <x:v>HC-021</x:v>
      </x:c>
      <x:c r="S504" s="35" t="str">
        <x:v>Masked Store HC-021</x:v>
      </x:c>
      <x:c r="T504" s="35" t="str">
        <x:v>XX1021</x:v>
      </x:c>
      <x:c r="U504" s="35" t="str">
        <x:v>Supermarket</x:v>
      </x:c>
      <x:c r="V504" s="35" t="str">
        <x:v>Masked</x:v>
      </x:c>
      <x:c r="W504" s="35" t="str">
        <x:v>Masked</x:v>
      </x:c>
      <x:c r="X504" s="37" t="n">
        <x:v>46205</x:v>
      </x:c>
      <x:c r="Y504" s="37" t="n">
        <x:v>46287</x:v>
      </x:c>
      <x:c r="Z504" s="35" t="str">
        <x:v>W04</x:v>
      </x:c>
      <x:c r="AA504" s="35" t="str">
        <x:v>Sep'26</x:v>
      </x:c>
      <x:c r="AB504" s="35" t="str">
        <x:v>22 - 28</x:v>
      </x:c>
      <x:c r="AC504" s="35" t="str">
        <x:v>Week 4 of Sep 2026</x:v>
      </x:c>
      <x:c r="AD504" s="35" t="str">
        <x:v>Continue</x:v>
      </x:c>
      <x:c r="AE504" s="35" t="str"/>
      <x:c r="AF504" s="36" t="n">
        <x:v>53</x:v>
      </x:c>
      <x:c r="AG504" s="36" t="n">
        <x:v>20</x:v>
      </x:c>
      <x:c r="AH504" s="38" t="n">
        <x:f>IFERROR(AG504/AF504,0)</x:f>
        <x:v>0.37735849056603776</x:v>
      </x:c>
      <x:c r="AI504" s="36" t="n">
        <x:v>14</x:v>
      </x:c>
      <x:c r="AJ504" s="38" t="n">
        <x:f>IFERROR(AI504/AG504,0)</x:f>
        <x:v>0.7</x:v>
      </x:c>
      <x:c r="AK504" s="36" t="n">
        <x:v>4</x:v>
      </x:c>
      <x:c r="AL504" s="36" t="n">
        <x:v>9</x:v>
      </x:c>
      <x:c r="AM504" s="36" t="n">
        <x:v>1</x:v>
      </x:c>
      <x:c r="AN504" s="38" t="n">
        <x:f>IFERROR(AL504/AG504,0)</x:f>
        <x:v>0.45</x:v>
      </x:c>
      <x:c r="AO504" s="36" t="n">
        <x:f>BK503</x:f>
        <x:v>45</x:v>
      </x:c>
      <x:c r="AP504" s="36" t="n">
        <x:f>BL503</x:f>
        <x:v>44</x:v>
      </x:c>
      <x:c r="AQ504" s="36" t="n">
        <x:f>BM503</x:f>
        <x:v>25</x:v>
      </x:c>
      <x:c r="AR504" s="36" t="n">
        <x:f>BN503</x:f>
        <x:v>57</x:v>
      </x:c>
      <x:c r="AS504" s="36" t="n">
        <x:f>BO503</x:f>
        <x:v>46</x:v>
      </x:c>
      <x:c r="AT504" s="36" t="n">
        <x:f>BP503</x:f>
        <x:v>43</x:v>
      </x:c>
      <x:c r="AU504" s="36" t="n">
        <x:f>BQ503</x:f>
        <x:v>46</x:v>
      </x:c>
      <x:c r="AV504" s="36" t="n">
        <x:f>BR503</x:f>
        <x:v>52</x:v>
      </x:c>
      <x:c r="AW504" s="36" t="n">
        <x:f>BS503</x:f>
        <x:v>55</x:v>
      </x:c>
      <x:c r="AX504" s="36" t="n">
        <x:f>BT503</x:f>
        <x:v>55</x:v>
      </x:c>
      <x:c r="AY504" s="36" t="n">
        <x:f>SUM(AO504:AX504)</x:f>
        <x:v>468</x:v>
      </x:c>
      <x:c r="AZ504" s="36" t="n">
        <x:v>0</x:v>
      </x:c>
      <x:c r="BA504" s="36" t="n">
        <x:v>0</x:v>
      </x:c>
      <x:c r="BB504" s="36" t="n">
        <x:v>0</x:v>
      </x:c>
      <x:c r="BC504" s="36" t="n">
        <x:v>18</x:v>
      </x:c>
      <x:c r="BD504" s="36" t="n">
        <x:v>0</x:v>
      </x:c>
      <x:c r="BE504" s="36" t="n">
        <x:v>0</x:v>
      </x:c>
      <x:c r="BF504" s="36" t="n">
        <x:v>0</x:v>
      </x:c>
      <x:c r="BG504" s="36" t="n">
        <x:v>0</x:v>
      </x:c>
      <x:c r="BH504" s="36" t="n">
        <x:v>0</x:v>
      </x:c>
      <x:c r="BI504" s="36" t="n">
        <x:v>18</x:v>
      </x:c>
      <x:c r="BJ504" s="36"/>
      <x:c r="BK504" s="36" t="n">
        <x:f>MAX(0,AO504+AZ504-BV504)</x:f>
        <x:v>44</x:v>
      </x:c>
      <x:c r="BL504" s="36" t="n">
        <x:f>MAX(0,AP504+BA504-BW504)</x:f>
        <x:v>41</x:v>
      </x:c>
      <x:c r="BM504" s="36" t="n">
        <x:f>MAX(0,AQ504+BB504-BX504)</x:f>
        <x:v>23</x:v>
      </x:c>
      <x:c r="BN504" s="36" t="n">
        <x:f>MAX(0,AR504+BC504-BY504)</x:f>
        <x:v>74</x:v>
      </x:c>
      <x:c r="BO504" s="36" t="n">
        <x:f>MAX(0,AS504+BD504-BZ504)</x:f>
        <x:v>45</x:v>
      </x:c>
      <x:c r="BP504" s="36" t="n">
        <x:f>MAX(0,AT504+BE504-CA504)</x:f>
        <x:v>42</x:v>
      </x:c>
      <x:c r="BQ504" s="36" t="n">
        <x:f>MAX(0,AU504+BF504-CB504)</x:f>
        <x:v>44</x:v>
      </x:c>
      <x:c r="BR504" s="36" t="n">
        <x:f>MAX(0,AV504+BG504-CC504)</x:f>
        <x:v>51</x:v>
      </x:c>
      <x:c r="BS504" s="36" t="n">
        <x:f>MAX(0,AW504+BH504-CD504)</x:f>
        <x:v>53</x:v>
      </x:c>
      <x:c r="BT504" s="36" t="n">
        <x:f>MAX(0,AX504+BI504-CE504)</x:f>
        <x:v>71</x:v>
      </x:c>
      <x:c r="BU504" s="36" t="n">
        <x:f>SUM(BK504:BT504)</x:f>
        <x:v>488</x:v>
      </x:c>
      <x:c r="BV504" s="36" t="n">
        <x:v>1</x:v>
      </x:c>
      <x:c r="BW504" s="36" t="n">
        <x:v>3</x:v>
      </x:c>
      <x:c r="BX504" s="36" t="n">
        <x:v>2</x:v>
      </x:c>
      <x:c r="BY504" s="36" t="n">
        <x:v>1</x:v>
      </x:c>
      <x:c r="BZ504" s="36" t="n">
        <x:v>1</x:v>
      </x:c>
      <x:c r="CA504" s="36" t="n">
        <x:v>1</x:v>
      </x:c>
      <x:c r="CB504" s="36" t="n">
        <x:v>2</x:v>
      </x:c>
      <x:c r="CC504" s="36" t="n">
        <x:v>1</x:v>
      </x:c>
      <x:c r="CD504" s="36" t="n">
        <x:v>2</x:v>
      </x:c>
      <x:c r="CE504" s="36" t="n">
        <x:v>2</x:v>
      </x:c>
      <x:c r="CF504" s="36"/>
      <x:c r="CG504" s="36" t="n">
        <x:f>SUM(BW504,CD504)</x:f>
        <x:v>5</x:v>
      </x:c>
      <x:c r="CH504" s="36" t="n">
        <x:f>SUM(BX504,CA504)</x:f>
        <x:v>3</x:v>
      </x:c>
      <x:c r="CI504" s="36" t="n">
        <x:f>SUM(BY504)</x:f>
        <x:v>1</x:v>
      </x:c>
      <x:c r="CJ504" s="36" t="n">
        <x:f>SUM(BV504,BZ504,CB504)</x:f>
        <x:v>4</x:v>
      </x:c>
      <x:c r="CK504" s="36" t="n">
        <x:f>SUM(CC504,CE504)</x:f>
        <x:v>3</x:v>
      </x:c>
      <x:c r="CL504" s="36" t="n">
        <x:f>SUM(CG504:CK504)</x:f>
        <x:v>16</x:v>
      </x:c>
      <x:c r="CM504" s="39" t="n">
        <x:f>SUM(BW504*0.075,CD504*0.075)</x:f>
        <x:v>0.375</x:v>
      </x:c>
      <x:c r="CN504" s="39" t="n">
        <x:f>SUM(BX504*0.06,CA504*0.03)</x:f>
        <x:v>0.15</x:v>
      </x:c>
      <x:c r="CO504" s="39" t="n">
        <x:f>SUM(BY504*0.08)</x:f>
        <x:v>0.08</x:v>
      </x:c>
      <x:c r="CP504" s="39" t="n">
        <x:f>SUM(BV504*0.12,BZ504*0.06,CB504*0.03)</x:f>
        <x:v>0.24</x:v>
      </x:c>
      <x:c r="CQ504" s="39" t="n">
        <x:f>SUM(CC504*0.01,CE504*0.1)</x:f>
        <x:v>0.21000000000000002</x:v>
      </x:c>
      <x:c r="CR504" s="39" t="n">
        <x:f>SUM(CM504:CQ504)</x:f>
        <x:v>1.055</x:v>
      </x:c>
      <x:c r="CS504" s="36" t="n">
        <x:f>SUM(CG504:CH504)</x:f>
        <x:v>8</x:v>
      </x:c>
      <x:c r="CT504" s="36" t="str"/>
      <x:c r="CU504" s="36" t="n">
        <x:f>MIN(AG504,CG504)</x:f>
        <x:v>5</x:v>
      </x:c>
      <x:c r="CV504" s="36" t="n">
        <x:f>MIN(AG504,CH504)</x:f>
        <x:v>3</x:v>
      </x:c>
      <x:c r="CW504" s="36" t="n">
        <x:f>MIN(AG504,CI504)</x:f>
        <x:v>1</x:v>
      </x:c>
      <x:c r="CX504" s="36" t="n">
        <x:f>MIN(AG504,CJ504)</x:f>
        <x:v>4</x:v>
      </x:c>
      <x:c r="CY504" s="36" t="n">
        <x:f>MIN(AG504,CK504)</x:f>
        <x:v>3</x:v>
      </x:c>
    </x:row>
    <x:row r="505" ht="18" customHeight="1">
      <x:c r="A505" s="35" t="str">
        <x:v>Area HC-02</x:v>
      </x:c>
      <x:c r="B505" s="35" t="str">
        <x:v>Area Lead HC-02</x:v>
      </x:c>
      <x:c r="C505" s="35" t="str">
        <x:v>Field Lead HC-05</x:v>
      </x:c>
      <x:c r="D505" s="35" t="str">
        <x:v>City HC-C</x:v>
      </x:c>
      <x:c r="E505" s="35" t="n">
        <x:v>5</x:v>
      </x:c>
      <x:c r="F505" s="35" t="n">
        <x:v>24</x:v>
      </x:c>
      <x:c r="G505" s="35" t="n">
        <x:v>1</x:v>
      </x:c>
      <x:c r="H505" s="35" t="str">
        <x:v>Promoter</x:v>
      </x:c>
      <x:c r="I505" s="35" t="str">
        <x:v>Agency HC-02</x:v>
      </x:c>
      <x:c r="J505" s="35" t="str">
        <x:v>PR-HC-007</x:v>
      </x:c>
      <x:c r="K505" s="35" t="str">
        <x:v>Masked Promoter HC-007</x:v>
      </x:c>
      <x:c r="L505" s="35" t="str">
        <x:v>9XXXX10007</x:v>
      </x:c>
      <x:c r="M505" s="37" t="n">
        <x:v>46211</x:v>
      </x:c>
      <x:c r="N505" s="35" t="str">
        <x:v>Cohort 2</x:v>
      </x:c>
      <x:c r="O505" s="35" t="str">
        <x:v>DIST-HC-03</x:v>
      </x:c>
      <x:c r="P505" s="35" t="str">
        <x:v>Masked Distributor HC-03</x:v>
      </x:c>
      <x:c r="Q505" s="35" t="str">
        <x:v>P-HC-021</x:v>
      </x:c>
      <x:c r="R505" s="35" t="str">
        <x:v>HC-021</x:v>
      </x:c>
      <x:c r="S505" s="35" t="str">
        <x:v>Masked Store HC-021</x:v>
      </x:c>
      <x:c r="T505" s="35" t="str">
        <x:v>XX1021</x:v>
      </x:c>
      <x:c r="U505" s="35" t="str">
        <x:v>Supermarket</x:v>
      </x:c>
      <x:c r="V505" s="35" t="str">
        <x:v>Masked</x:v>
      </x:c>
      <x:c r="W505" s="35" t="str">
        <x:v>Masked</x:v>
      </x:c>
      <x:c r="X505" s="37" t="n">
        <x:v>46205</x:v>
      </x:c>
      <x:c r="Y505" s="37" t="n">
        <x:v>46288</x:v>
      </x:c>
      <x:c r="Z505" s="35" t="str">
        <x:v>W04</x:v>
      </x:c>
      <x:c r="AA505" s="35" t="str">
        <x:v>Sep'26</x:v>
      </x:c>
      <x:c r="AB505" s="35" t="str">
        <x:v>22 - 28</x:v>
      </x:c>
      <x:c r="AC505" s="35" t="str">
        <x:v>Week 4 of Sep 2026</x:v>
      </x:c>
      <x:c r="AD505" s="35" t="str">
        <x:v>Continue</x:v>
      </x:c>
      <x:c r="AE505" s="35" t="str"/>
      <x:c r="AF505" s="36" t="n">
        <x:v>71</x:v>
      </x:c>
      <x:c r="AG505" s="36" t="n">
        <x:v>22</x:v>
      </x:c>
      <x:c r="AH505" s="38" t="n">
        <x:f>IFERROR(AG505/AF505,0)</x:f>
        <x:v>0.30985915492957744</x:v>
      </x:c>
      <x:c r="AI505" s="36" t="n">
        <x:v>17</x:v>
      </x:c>
      <x:c r="AJ505" s="38" t="n">
        <x:f>IFERROR(AI505/AG505,0)</x:f>
        <x:v>0.7727272727272727</x:v>
      </x:c>
      <x:c r="AK505" s="36" t="n">
        <x:v>4</x:v>
      </x:c>
      <x:c r="AL505" s="36" t="n">
        <x:v>7</x:v>
      </x:c>
      <x:c r="AM505" s="36" t="n">
        <x:v>1</x:v>
      </x:c>
      <x:c r="AN505" s="38" t="n">
        <x:f>IFERROR(AL505/AG505,0)</x:f>
        <x:v>0.3181818181818182</x:v>
      </x:c>
      <x:c r="AO505" s="36" t="n">
        <x:f>BK504</x:f>
        <x:v>44</x:v>
      </x:c>
      <x:c r="AP505" s="36" t="n">
        <x:f>BL504</x:f>
        <x:v>41</x:v>
      </x:c>
      <x:c r="AQ505" s="36" t="n">
        <x:f>BM504</x:f>
        <x:v>23</x:v>
      </x:c>
      <x:c r="AR505" s="36" t="n">
        <x:f>BN504</x:f>
        <x:v>74</x:v>
      </x:c>
      <x:c r="AS505" s="36" t="n">
        <x:f>BO504</x:f>
        <x:v>45</x:v>
      </x:c>
      <x:c r="AT505" s="36" t="n">
        <x:f>BP504</x:f>
        <x:v>42</x:v>
      </x:c>
      <x:c r="AU505" s="36" t="n">
        <x:f>BQ504</x:f>
        <x:v>44</x:v>
      </x:c>
      <x:c r="AV505" s="36" t="n">
        <x:f>BR504</x:f>
        <x:v>51</x:v>
      </x:c>
      <x:c r="AW505" s="36" t="n">
        <x:f>BS504</x:f>
        <x:v>53</x:v>
      </x:c>
      <x:c r="AX505" s="36" t="n">
        <x:f>BT504</x:f>
        <x:v>71</x:v>
      </x:c>
      <x:c r="AY505" s="36" t="n">
        <x:f>SUM(AO505:AX505)</x:f>
        <x:v>488</x:v>
      </x:c>
      <x:c r="AZ505" s="36" t="n">
        <x:v>0</x:v>
      </x:c>
      <x:c r="BA505" s="36" t="n">
        <x:v>0</x:v>
      </x:c>
      <x:c r="BB505" s="36" t="n">
        <x:v>0</x:v>
      </x:c>
      <x:c r="BC505" s="36" t="n">
        <x:v>0</x:v>
      </x:c>
      <x:c r="BD505" s="36" t="n">
        <x:v>11</x:v>
      </x:c>
      <x:c r="BE505" s="36" t="n">
        <x:v>0</x:v>
      </x:c>
      <x:c r="BF505" s="36" t="n">
        <x:v>0</x:v>
      </x:c>
      <x:c r="BG505" s="36" t="n">
        <x:v>0</x:v>
      </x:c>
      <x:c r="BH505" s="36" t="n">
        <x:v>0</x:v>
      </x:c>
      <x:c r="BI505" s="36" t="n">
        <x:v>0</x:v>
      </x:c>
      <x:c r="BJ505" s="36"/>
      <x:c r="BK505" s="36" t="n">
        <x:f>MAX(0,AO505+AZ505-BV505)</x:f>
        <x:v>44</x:v>
      </x:c>
      <x:c r="BL505" s="36" t="n">
        <x:f>MAX(0,AP505+BA505-BW505)</x:f>
        <x:v>39</x:v>
      </x:c>
      <x:c r="BM505" s="36" t="n">
        <x:f>MAX(0,AQ505+BB505-BX505)</x:f>
        <x:v>22</x:v>
      </x:c>
      <x:c r="BN505" s="36" t="n">
        <x:f>MAX(0,AR505+BC505-BY505)</x:f>
        <x:v>72</x:v>
      </x:c>
      <x:c r="BO505" s="36" t="n">
        <x:f>MAX(0,AS505+BD505-BZ505)</x:f>
        <x:v>55</x:v>
      </x:c>
      <x:c r="BP505" s="36" t="n">
        <x:f>MAX(0,AT505+BE505-CA505)</x:f>
        <x:v>41</x:v>
      </x:c>
      <x:c r="BQ505" s="36" t="n">
        <x:f>MAX(0,AU505+BF505-CB505)</x:f>
        <x:v>42</x:v>
      </x:c>
      <x:c r="BR505" s="36" t="n">
        <x:f>MAX(0,AV505+BG505-CC505)</x:f>
        <x:v>50</x:v>
      </x:c>
      <x:c r="BS505" s="36" t="n">
        <x:f>MAX(0,AW505+BH505-CD505)</x:f>
        <x:v>52</x:v>
      </x:c>
      <x:c r="BT505" s="36" t="n">
        <x:f>MAX(0,AX505+BI505-CE505)</x:f>
        <x:v>70</x:v>
      </x:c>
      <x:c r="BU505" s="36" t="n">
        <x:f>SUM(BK505:BT505)</x:f>
        <x:v>487</x:v>
      </x:c>
      <x:c r="BV505" s="36" t="n">
        <x:v>0</x:v>
      </x:c>
      <x:c r="BW505" s="36" t="n">
        <x:v>2</x:v>
      </x:c>
      <x:c r="BX505" s="36" t="n">
        <x:v>1</x:v>
      </x:c>
      <x:c r="BY505" s="36" t="n">
        <x:v>2</x:v>
      </x:c>
      <x:c r="BZ505" s="36" t="n">
        <x:v>1</x:v>
      </x:c>
      <x:c r="CA505" s="36" t="n">
        <x:v>1</x:v>
      </x:c>
      <x:c r="CB505" s="36" t="n">
        <x:v>2</x:v>
      </x:c>
      <x:c r="CC505" s="36" t="n">
        <x:v>1</x:v>
      </x:c>
      <x:c r="CD505" s="36" t="n">
        <x:v>1</x:v>
      </x:c>
      <x:c r="CE505" s="36" t="n">
        <x:v>1</x:v>
      </x:c>
      <x:c r="CF505" s="36"/>
      <x:c r="CG505" s="36" t="n">
        <x:f>SUM(BW505,CD505)</x:f>
        <x:v>3</x:v>
      </x:c>
      <x:c r="CH505" s="36" t="n">
        <x:f>SUM(BX505,CA505)</x:f>
        <x:v>2</x:v>
      </x:c>
      <x:c r="CI505" s="36" t="n">
        <x:f>SUM(BY505)</x:f>
        <x:v>2</x:v>
      </x:c>
      <x:c r="CJ505" s="36" t="n">
        <x:f>SUM(BV505,BZ505,CB505)</x:f>
        <x:v>3</x:v>
      </x:c>
      <x:c r="CK505" s="36" t="n">
        <x:f>SUM(CC505,CE505)</x:f>
        <x:v>2</x:v>
      </x:c>
      <x:c r="CL505" s="36" t="n">
        <x:f>SUM(CG505:CK505)</x:f>
        <x:v>12</x:v>
      </x:c>
      <x:c r="CM505" s="39" t="n">
        <x:f>SUM(BW505*0.075,CD505*0.075)</x:f>
        <x:v>0.22499999999999998</x:v>
      </x:c>
      <x:c r="CN505" s="39" t="n">
        <x:f>SUM(BX505*0.06,CA505*0.03)</x:f>
        <x:v>0.09</x:v>
      </x:c>
      <x:c r="CO505" s="39" t="n">
        <x:f>SUM(BY505*0.08)</x:f>
        <x:v>0.16</x:v>
      </x:c>
      <x:c r="CP505" s="39" t="n">
        <x:f>SUM(BV505*0.12,BZ505*0.06,CB505*0.03)</x:f>
        <x:v>0.12</x:v>
      </x:c>
      <x:c r="CQ505" s="39" t="n">
        <x:f>SUM(CC505*0.01,CE505*0.1)</x:f>
        <x:v>0.11</x:v>
      </x:c>
      <x:c r="CR505" s="39" t="n">
        <x:f>SUM(CM505:CQ505)</x:f>
        <x:v>0.705</x:v>
      </x:c>
      <x:c r="CS505" s="36" t="n">
        <x:f>SUM(CG505:CH505)</x:f>
        <x:v>5</x:v>
      </x:c>
      <x:c r="CT505" s="36" t="str"/>
      <x:c r="CU505" s="36" t="n">
        <x:f>MIN(AG505,CG505)</x:f>
        <x:v>3</x:v>
      </x:c>
      <x:c r="CV505" s="36" t="n">
        <x:f>MIN(AG505,CH505)</x:f>
        <x:v>2</x:v>
      </x:c>
      <x:c r="CW505" s="36" t="n">
        <x:f>MIN(AG505,CI505)</x:f>
        <x:v>2</x:v>
      </x:c>
      <x:c r="CX505" s="36" t="n">
        <x:f>MIN(AG505,CJ505)</x:f>
        <x:v>3</x:v>
      </x:c>
      <x:c r="CY505" s="36" t="n">
        <x:f>MIN(AG505,CK505)</x:f>
        <x:v>2</x:v>
      </x:c>
    </x:row>
    <x:row r="506" ht="18" customHeight="1">
      <x:c r="A506" s="35" t="str">
        <x:v>Area HC-02</x:v>
      </x:c>
      <x:c r="B506" s="35" t="str">
        <x:v>Area Lead HC-02</x:v>
      </x:c>
      <x:c r="C506" s="35" t="str">
        <x:v>Field Lead HC-05</x:v>
      </x:c>
      <x:c r="D506" s="35" t="str">
        <x:v>City HC-C</x:v>
      </x:c>
      <x:c r="E506" s="35" t="n">
        <x:v>5</x:v>
      </x:c>
      <x:c r="F506" s="35" t="n">
        <x:v>24</x:v>
      </x:c>
      <x:c r="G506" s="35" t="n">
        <x:v>1</x:v>
      </x:c>
      <x:c r="H506" s="35" t="str">
        <x:v>Promoter</x:v>
      </x:c>
      <x:c r="I506" s="35" t="str">
        <x:v>Agency HC-02</x:v>
      </x:c>
      <x:c r="J506" s="35" t="str">
        <x:v>PR-HC-007</x:v>
      </x:c>
      <x:c r="K506" s="35" t="str">
        <x:v>Masked Promoter HC-007</x:v>
      </x:c>
      <x:c r="L506" s="35" t="str">
        <x:v>9XXXX10007</x:v>
      </x:c>
      <x:c r="M506" s="37" t="n">
        <x:v>46211</x:v>
      </x:c>
      <x:c r="N506" s="35" t="str">
        <x:v>Cohort 2</x:v>
      </x:c>
      <x:c r="O506" s="35" t="str">
        <x:v>DIST-HC-03</x:v>
      </x:c>
      <x:c r="P506" s="35" t="str">
        <x:v>Masked Distributor HC-03</x:v>
      </x:c>
      <x:c r="Q506" s="35" t="str">
        <x:v>P-HC-021</x:v>
      </x:c>
      <x:c r="R506" s="35" t="str">
        <x:v>HC-021</x:v>
      </x:c>
      <x:c r="S506" s="35" t="str">
        <x:v>Masked Store HC-021</x:v>
      </x:c>
      <x:c r="T506" s="35" t="str">
        <x:v>XX1021</x:v>
      </x:c>
      <x:c r="U506" s="35" t="str">
        <x:v>Supermarket</x:v>
      </x:c>
      <x:c r="V506" s="35" t="str">
        <x:v>Masked</x:v>
      </x:c>
      <x:c r="W506" s="35" t="str">
        <x:v>Masked</x:v>
      </x:c>
      <x:c r="X506" s="37" t="n">
        <x:v>46205</x:v>
      </x:c>
      <x:c r="Y506" s="37" t="n">
        <x:v>46289</x:v>
      </x:c>
      <x:c r="Z506" s="35" t="str">
        <x:v>W04</x:v>
      </x:c>
      <x:c r="AA506" s="35" t="str">
        <x:v>Sep'26</x:v>
      </x:c>
      <x:c r="AB506" s="35" t="str">
        <x:v>22 - 28</x:v>
      </x:c>
      <x:c r="AC506" s="35" t="str">
        <x:v>Week 4 of Sep 2026</x:v>
      </x:c>
      <x:c r="AD506" s="35" t="str">
        <x:v>Continue</x:v>
      </x:c>
      <x:c r="AE506" s="35" t="str"/>
      <x:c r="AF506" s="36" t="n">
        <x:v>55</x:v>
      </x:c>
      <x:c r="AG506" s="36" t="n">
        <x:v>17</x:v>
      </x:c>
      <x:c r="AH506" s="38" t="n">
        <x:f>IFERROR(AG506/AF506,0)</x:f>
        <x:v>0.3090909090909091</x:v>
      </x:c>
      <x:c r="AI506" s="36" t="n">
        <x:v>14</x:v>
      </x:c>
      <x:c r="AJ506" s="38" t="n">
        <x:f>IFERROR(AI506/AG506,0)</x:f>
        <x:v>0.8235294117647058</x:v>
      </x:c>
      <x:c r="AK506" s="36" t="n">
        <x:v>2</x:v>
      </x:c>
      <x:c r="AL506" s="36" t="n">
        <x:v>9</x:v>
      </x:c>
      <x:c r="AM506" s="36" t="n">
        <x:v>1</x:v>
      </x:c>
      <x:c r="AN506" s="38" t="n">
        <x:f>IFERROR(AL506/AG506,0)</x:f>
        <x:v>0.5294117647058824</x:v>
      </x:c>
      <x:c r="AO506" s="36" t="n">
        <x:f>BK505</x:f>
        <x:v>44</x:v>
      </x:c>
      <x:c r="AP506" s="36" t="n">
        <x:f>BL505</x:f>
        <x:v>39</x:v>
      </x:c>
      <x:c r="AQ506" s="36" t="n">
        <x:f>BM505</x:f>
        <x:v>22</x:v>
      </x:c>
      <x:c r="AR506" s="36" t="n">
        <x:f>BN505</x:f>
        <x:v>72</x:v>
      </x:c>
      <x:c r="AS506" s="36" t="n">
        <x:f>BO505</x:f>
        <x:v>55</x:v>
      </x:c>
      <x:c r="AT506" s="36" t="n">
        <x:f>BP505</x:f>
        <x:v>41</x:v>
      </x:c>
      <x:c r="AU506" s="36" t="n">
        <x:f>BQ505</x:f>
        <x:v>42</x:v>
      </x:c>
      <x:c r="AV506" s="36" t="n">
        <x:f>BR505</x:f>
        <x:v>50</x:v>
      </x:c>
      <x:c r="AW506" s="36" t="n">
        <x:f>BS505</x:f>
        <x:v>52</x:v>
      </x:c>
      <x:c r="AX506" s="36" t="n">
        <x:f>BT505</x:f>
        <x:v>70</x:v>
      </x:c>
      <x:c r="AY506" s="36" t="n">
        <x:f>SUM(AO506:AX506)</x:f>
        <x:v>487</x:v>
      </x:c>
      <x:c r="AZ506" s="36" t="n">
        <x:v>0</x:v>
      </x:c>
      <x:c r="BA506" s="36" t="n">
        <x:v>0</x:v>
      </x:c>
      <x:c r="BB506" s="36" t="n">
        <x:v>0</x:v>
      </x:c>
      <x:c r="BC506" s="36" t="n">
        <x:v>0</x:v>
      </x:c>
      <x:c r="BD506" s="36" t="n">
        <x:v>0</x:v>
      </x:c>
      <x:c r="BE506" s="36" t="n">
        <x:v>18</x:v>
      </x:c>
      <x:c r="BF506" s="36" t="n">
        <x:v>0</x:v>
      </x:c>
      <x:c r="BG506" s="36" t="n">
        <x:v>0</x:v>
      </x:c>
      <x:c r="BH506" s="36" t="n">
        <x:v>0</x:v>
      </x:c>
      <x:c r="BI506" s="36" t="n">
        <x:v>0</x:v>
      </x:c>
      <x:c r="BJ506" s="36"/>
      <x:c r="BK506" s="36" t="n">
        <x:f>MAX(0,AO506+AZ506-BV506)</x:f>
        <x:v>43</x:v>
      </x:c>
      <x:c r="BL506" s="36" t="n">
        <x:f>MAX(0,AP506+BA506-BW506)</x:f>
        <x:v>37</x:v>
      </x:c>
      <x:c r="BM506" s="36" t="n">
        <x:f>MAX(0,AQ506+BB506-BX506)</x:f>
        <x:v>21</x:v>
      </x:c>
      <x:c r="BN506" s="36" t="n">
        <x:f>MAX(0,AR506+BC506-BY506)</x:f>
        <x:v>70</x:v>
      </x:c>
      <x:c r="BO506" s="36" t="n">
        <x:f>MAX(0,AS506+BD506-BZ506)</x:f>
        <x:v>54</x:v>
      </x:c>
      <x:c r="BP506" s="36" t="n">
        <x:f>MAX(0,AT506+BE506-CA506)</x:f>
        <x:v>58</x:v>
      </x:c>
      <x:c r="BQ506" s="36" t="n">
        <x:f>MAX(0,AU506+BF506-CB506)</x:f>
        <x:v>41</x:v>
      </x:c>
      <x:c r="BR506" s="36" t="n">
        <x:f>MAX(0,AV506+BG506-CC506)</x:f>
        <x:v>49</x:v>
      </x:c>
      <x:c r="BS506" s="36" t="n">
        <x:f>MAX(0,AW506+BH506-CD506)</x:f>
        <x:v>50</x:v>
      </x:c>
      <x:c r="BT506" s="36" t="n">
        <x:f>MAX(0,AX506+BI506-CE506)</x:f>
        <x:v>68</x:v>
      </x:c>
      <x:c r="BU506" s="36" t="n">
        <x:f>SUM(BK506:BT506)</x:f>
        <x:v>491</x:v>
      </x:c>
      <x:c r="BV506" s="36" t="n">
        <x:v>1</x:v>
      </x:c>
      <x:c r="BW506" s="36" t="n">
        <x:v>2</x:v>
      </x:c>
      <x:c r="BX506" s="36" t="n">
        <x:v>1</x:v>
      </x:c>
      <x:c r="BY506" s="36" t="n">
        <x:v>2</x:v>
      </x:c>
      <x:c r="BZ506" s="36" t="n">
        <x:v>1</x:v>
      </x:c>
      <x:c r="CA506" s="36" t="n">
        <x:v>1</x:v>
      </x:c>
      <x:c r="CB506" s="36" t="n">
        <x:v>1</x:v>
      </x:c>
      <x:c r="CC506" s="36" t="n">
        <x:v>1</x:v>
      </x:c>
      <x:c r="CD506" s="36" t="n">
        <x:v>2</x:v>
      </x:c>
      <x:c r="CE506" s="36" t="n">
        <x:v>2</x:v>
      </x:c>
      <x:c r="CF506" s="36"/>
      <x:c r="CG506" s="36" t="n">
        <x:f>SUM(BW506,CD506)</x:f>
        <x:v>4</x:v>
      </x:c>
      <x:c r="CH506" s="36" t="n">
        <x:f>SUM(BX506,CA506)</x:f>
        <x:v>2</x:v>
      </x:c>
      <x:c r="CI506" s="36" t="n">
        <x:f>SUM(BY506)</x:f>
        <x:v>2</x:v>
      </x:c>
      <x:c r="CJ506" s="36" t="n">
        <x:f>SUM(BV506,BZ506,CB506)</x:f>
        <x:v>3</x:v>
      </x:c>
      <x:c r="CK506" s="36" t="n">
        <x:f>SUM(CC506,CE506)</x:f>
        <x:v>3</x:v>
      </x:c>
      <x:c r="CL506" s="36" t="n">
        <x:f>SUM(CG506:CK506)</x:f>
        <x:v>14</x:v>
      </x:c>
      <x:c r="CM506" s="39" t="n">
        <x:f>SUM(BW506*0.075,CD506*0.075)</x:f>
        <x:v>0.3</x:v>
      </x:c>
      <x:c r="CN506" s="39" t="n">
        <x:f>SUM(BX506*0.06,CA506*0.03)</x:f>
        <x:v>0.09</x:v>
      </x:c>
      <x:c r="CO506" s="39" t="n">
        <x:f>SUM(BY506*0.08)</x:f>
        <x:v>0.16</x:v>
      </x:c>
      <x:c r="CP506" s="39" t="n">
        <x:f>SUM(BV506*0.12,BZ506*0.06,CB506*0.03)</x:f>
        <x:v>0.21</x:v>
      </x:c>
      <x:c r="CQ506" s="39" t="n">
        <x:f>SUM(CC506*0.01,CE506*0.1)</x:f>
        <x:v>0.21000000000000002</x:v>
      </x:c>
      <x:c r="CR506" s="39" t="n">
        <x:f>SUM(CM506:CQ506)</x:f>
        <x:v>0.97</x:v>
      </x:c>
      <x:c r="CS506" s="36" t="n">
        <x:f>SUM(CG506:CH506)</x:f>
        <x:v>6</x:v>
      </x:c>
      <x:c r="CT506" s="36" t="str"/>
      <x:c r="CU506" s="36" t="n">
        <x:f>MIN(AG506,CG506)</x:f>
        <x:v>4</x:v>
      </x:c>
      <x:c r="CV506" s="36" t="n">
        <x:f>MIN(AG506,CH506)</x:f>
        <x:v>2</x:v>
      </x:c>
      <x:c r="CW506" s="36" t="n">
        <x:f>MIN(AG506,CI506)</x:f>
        <x:v>2</x:v>
      </x:c>
      <x:c r="CX506" s="36" t="n">
        <x:f>MIN(AG506,CJ506)</x:f>
        <x:v>3</x:v>
      </x:c>
      <x:c r="CY506" s="36" t="n">
        <x:f>MIN(AG506,CK506)</x:f>
        <x:v>3</x:v>
      </x:c>
    </x:row>
    <x:row r="507" ht="18" customHeight="1">
      <x:c r="A507" s="35" t="str">
        <x:v>Area HC-02</x:v>
      </x:c>
      <x:c r="B507" s="35" t="str">
        <x:v>Area Lead HC-02</x:v>
      </x:c>
      <x:c r="C507" s="35" t="str">
        <x:v>Field Lead HC-05</x:v>
      </x:c>
      <x:c r="D507" s="35" t="str">
        <x:v>City HC-C</x:v>
      </x:c>
      <x:c r="E507" s="35" t="n">
        <x:v>5</x:v>
      </x:c>
      <x:c r="F507" s="35" t="n">
        <x:v>24</x:v>
      </x:c>
      <x:c r="G507" s="35" t="n">
        <x:v>1</x:v>
      </x:c>
      <x:c r="H507" s="35" t="str">
        <x:v>Promoter</x:v>
      </x:c>
      <x:c r="I507" s="35" t="str">
        <x:v>Agency HC-02</x:v>
      </x:c>
      <x:c r="J507" s="35" t="str">
        <x:v>PR-HC-007</x:v>
      </x:c>
      <x:c r="K507" s="35" t="str">
        <x:v>Masked Promoter HC-007</x:v>
      </x:c>
      <x:c r="L507" s="35" t="str">
        <x:v>9XXXX10007</x:v>
      </x:c>
      <x:c r="M507" s="37" t="n">
        <x:v>46211</x:v>
      </x:c>
      <x:c r="N507" s="35" t="str">
        <x:v>Cohort 2</x:v>
      </x:c>
      <x:c r="O507" s="35" t="str">
        <x:v>DIST-HC-03</x:v>
      </x:c>
      <x:c r="P507" s="35" t="str">
        <x:v>Masked Distributor HC-03</x:v>
      </x:c>
      <x:c r="Q507" s="35" t="str">
        <x:v>P-HC-021</x:v>
      </x:c>
      <x:c r="R507" s="35" t="str">
        <x:v>HC-021</x:v>
      </x:c>
      <x:c r="S507" s="35" t="str">
        <x:v>Masked Store HC-021</x:v>
      </x:c>
      <x:c r="T507" s="35" t="str">
        <x:v>XX1021</x:v>
      </x:c>
      <x:c r="U507" s="35" t="str">
        <x:v>Supermarket</x:v>
      </x:c>
      <x:c r="V507" s="35" t="str">
        <x:v>Masked</x:v>
      </x:c>
      <x:c r="W507" s="35" t="str">
        <x:v>Masked</x:v>
      </x:c>
      <x:c r="X507" s="37" t="n">
        <x:v>46205</x:v>
      </x:c>
      <x:c r="Y507" s="37" t="n">
        <x:v>46290</x:v>
      </x:c>
      <x:c r="Z507" s="35" t="str">
        <x:v>W04</x:v>
      </x:c>
      <x:c r="AA507" s="35" t="str">
        <x:v>Sep'26</x:v>
      </x:c>
      <x:c r="AB507" s="35" t="str">
        <x:v>22 - 28</x:v>
      </x:c>
      <x:c r="AC507" s="35" t="str">
        <x:v>Week 4 of Sep 2026</x:v>
      </x:c>
      <x:c r="AD507" s="35" t="str">
        <x:v>Continue</x:v>
      </x:c>
      <x:c r="AE507" s="35" t="str"/>
      <x:c r="AF507" s="36" t="n">
        <x:v>70</x:v>
      </x:c>
      <x:c r="AG507" s="36" t="n">
        <x:v>18</x:v>
      </x:c>
      <x:c r="AH507" s="38" t="n">
        <x:f>IFERROR(AG507/AF507,0)</x:f>
        <x:v>0.2571428571428571</x:v>
      </x:c>
      <x:c r="AI507" s="36" t="n">
        <x:v>17</x:v>
      </x:c>
      <x:c r="AJ507" s="38" t="n">
        <x:f>IFERROR(AI507/AG507,0)</x:f>
        <x:v>0.9444444444444444</x:v>
      </x:c>
      <x:c r="AK507" s="36" t="n">
        <x:v>6</x:v>
      </x:c>
      <x:c r="AL507" s="36" t="n">
        <x:v>8</x:v>
      </x:c>
      <x:c r="AM507" s="36" t="n">
        <x:v>1</x:v>
      </x:c>
      <x:c r="AN507" s="38" t="n">
        <x:f>IFERROR(AL507/AG507,0)</x:f>
        <x:v>0.4444444444444444</x:v>
      </x:c>
      <x:c r="AO507" s="36" t="n">
        <x:f>BK506</x:f>
        <x:v>43</x:v>
      </x:c>
      <x:c r="AP507" s="36" t="n">
        <x:f>BL506</x:f>
        <x:v>37</x:v>
      </x:c>
      <x:c r="AQ507" s="36" t="n">
        <x:f>BM506</x:f>
        <x:v>21</x:v>
      </x:c>
      <x:c r="AR507" s="36" t="n">
        <x:f>BN506</x:f>
        <x:v>70</x:v>
      </x:c>
      <x:c r="AS507" s="36" t="n">
        <x:f>BO506</x:f>
        <x:v>54</x:v>
      </x:c>
      <x:c r="AT507" s="36" t="n">
        <x:f>BP506</x:f>
        <x:v>58</x:v>
      </x:c>
      <x:c r="AU507" s="36" t="n">
        <x:f>BQ506</x:f>
        <x:v>41</x:v>
      </x:c>
      <x:c r="AV507" s="36" t="n">
        <x:f>BR506</x:f>
        <x:v>49</x:v>
      </x:c>
      <x:c r="AW507" s="36" t="n">
        <x:f>BS506</x:f>
        <x:v>50</x:v>
      </x:c>
      <x:c r="AX507" s="36" t="n">
        <x:f>BT506</x:f>
        <x:v>68</x:v>
      </x:c>
      <x:c r="AY507" s="36" t="n">
        <x:f>SUM(AO507:AX507)</x:f>
        <x:v>491</x:v>
      </x:c>
      <x:c r="AZ507" s="36" t="n">
        <x:v>14</x:v>
      </x:c>
      <x:c r="BA507" s="36" t="n">
        <x:v>0</x:v>
      </x:c>
      <x:c r="BB507" s="36" t="n">
        <x:v>0</x:v>
      </x:c>
      <x:c r="BC507" s="36" t="n">
        <x:v>0</x:v>
      </x:c>
      <x:c r="BD507" s="36" t="n">
        <x:v>0</x:v>
      </x:c>
      <x:c r="BE507" s="36" t="n">
        <x:v>0</x:v>
      </x:c>
      <x:c r="BF507" s="36" t="n">
        <x:v>18</x:v>
      </x:c>
      <x:c r="BG507" s="36" t="n">
        <x:v>0</x:v>
      </x:c>
      <x:c r="BH507" s="36" t="n">
        <x:v>0</x:v>
      </x:c>
      <x:c r="BI507" s="36" t="n">
        <x:v>0</x:v>
      </x:c>
      <x:c r="BJ507" s="36"/>
      <x:c r="BK507" s="36" t="n">
        <x:f>MAX(0,AO507+AZ507-BV507)</x:f>
        <x:v>56</x:v>
      </x:c>
      <x:c r="BL507" s="36" t="n">
        <x:f>MAX(0,AP507+BA507-BW507)</x:f>
        <x:v>34</x:v>
      </x:c>
      <x:c r="BM507" s="36" t="n">
        <x:f>MAX(0,AQ507+BB507-BX507)</x:f>
        <x:v>19</x:v>
      </x:c>
      <x:c r="BN507" s="36" t="n">
        <x:f>MAX(0,AR507+BC507-BY507)</x:f>
        <x:v>68</x:v>
      </x:c>
      <x:c r="BO507" s="36" t="n">
        <x:f>MAX(0,AS507+BD507-BZ507)</x:f>
        <x:v>53</x:v>
      </x:c>
      <x:c r="BP507" s="36" t="n">
        <x:f>MAX(0,AT507+BE507-CA507)</x:f>
        <x:v>58</x:v>
      </x:c>
      <x:c r="BQ507" s="36" t="n">
        <x:f>MAX(0,AU507+BF507-CB507)</x:f>
        <x:v>58</x:v>
      </x:c>
      <x:c r="BR507" s="36" t="n">
        <x:f>MAX(0,AV507+BG507-CC507)</x:f>
        <x:v>49</x:v>
      </x:c>
      <x:c r="BS507" s="36" t="n">
        <x:f>MAX(0,AW507+BH507-CD507)</x:f>
        <x:v>48</x:v>
      </x:c>
      <x:c r="BT507" s="36" t="n">
        <x:f>MAX(0,AX507+BI507-CE507)</x:f>
        <x:v>66</x:v>
      </x:c>
      <x:c r="BU507" s="36" t="n">
        <x:f>SUM(BK507:BT507)</x:f>
        <x:v>509</x:v>
      </x:c>
      <x:c r="BV507" s="36" t="n">
        <x:v>1</x:v>
      </x:c>
      <x:c r="BW507" s="36" t="n">
        <x:v>3</x:v>
      </x:c>
      <x:c r="BX507" s="36" t="n">
        <x:v>2</x:v>
      </x:c>
      <x:c r="BY507" s="36" t="n">
        <x:v>2</x:v>
      </x:c>
      <x:c r="BZ507" s="36" t="n">
        <x:v>1</x:v>
      </x:c>
      <x:c r="CA507" s="36" t="n">
        <x:v>0</x:v>
      </x:c>
      <x:c r="CB507" s="36" t="n">
        <x:v>1</x:v>
      </x:c>
      <x:c r="CC507" s="36" t="n">
        <x:v>0</x:v>
      </x:c>
      <x:c r="CD507" s="36" t="n">
        <x:v>2</x:v>
      </x:c>
      <x:c r="CE507" s="36" t="n">
        <x:v>2</x:v>
      </x:c>
      <x:c r="CF507" s="36"/>
      <x:c r="CG507" s="36" t="n">
        <x:f>SUM(BW507,CD507)</x:f>
        <x:v>5</x:v>
      </x:c>
      <x:c r="CH507" s="36" t="n">
        <x:f>SUM(BX507,CA507)</x:f>
        <x:v>2</x:v>
      </x:c>
      <x:c r="CI507" s="36" t="n">
        <x:f>SUM(BY507)</x:f>
        <x:v>2</x:v>
      </x:c>
      <x:c r="CJ507" s="36" t="n">
        <x:f>SUM(BV507,BZ507,CB507)</x:f>
        <x:v>3</x:v>
      </x:c>
      <x:c r="CK507" s="36" t="n">
        <x:f>SUM(CC507,CE507)</x:f>
        <x:v>2</x:v>
      </x:c>
      <x:c r="CL507" s="36" t="n">
        <x:f>SUM(CG507:CK507)</x:f>
        <x:v>14</x:v>
      </x:c>
      <x:c r="CM507" s="39" t="n">
        <x:f>SUM(BW507*0.075,CD507*0.075)</x:f>
        <x:v>0.375</x:v>
      </x:c>
      <x:c r="CN507" s="39" t="n">
        <x:f>SUM(BX507*0.06,CA507*0.03)</x:f>
        <x:v>0.12</x:v>
      </x:c>
      <x:c r="CO507" s="39" t="n">
        <x:f>SUM(BY507*0.08)</x:f>
        <x:v>0.16</x:v>
      </x:c>
      <x:c r="CP507" s="39" t="n">
        <x:f>SUM(BV507*0.12,BZ507*0.06,CB507*0.03)</x:f>
        <x:v>0.21</x:v>
      </x:c>
      <x:c r="CQ507" s="39" t="n">
        <x:f>SUM(CC507*0.01,CE507*0.1)</x:f>
        <x:v>0.2</x:v>
      </x:c>
      <x:c r="CR507" s="39" t="n">
        <x:f>SUM(CM507:CQ507)</x:f>
        <x:v>1.065</x:v>
      </x:c>
      <x:c r="CS507" s="36" t="n">
        <x:f>SUM(CG507:CH507)</x:f>
        <x:v>7</x:v>
      </x:c>
      <x:c r="CT507" s="36" t="str"/>
      <x:c r="CU507" s="36" t="n">
        <x:f>MIN(AG507,CG507)</x:f>
        <x:v>5</x:v>
      </x:c>
      <x:c r="CV507" s="36" t="n">
        <x:f>MIN(AG507,CH507)</x:f>
        <x:v>2</x:v>
      </x:c>
      <x:c r="CW507" s="36" t="n">
        <x:f>MIN(AG507,CI507)</x:f>
        <x:v>2</x:v>
      </x:c>
      <x:c r="CX507" s="36" t="n">
        <x:f>MIN(AG507,CJ507)</x:f>
        <x:v>3</x:v>
      </x:c>
      <x:c r="CY507" s="36" t="n">
        <x:f>MIN(AG507,CK507)</x:f>
        <x:v>2</x:v>
      </x:c>
    </x:row>
    <x:row r="508" ht="18" customHeight="1">
      <x:c r="A508" s="35" t="str">
        <x:v>Area HC-02</x:v>
      </x:c>
      <x:c r="B508" s="35" t="str">
        <x:v>Area Lead HC-02</x:v>
      </x:c>
      <x:c r="C508" s="35" t="str">
        <x:v>Field Lead HC-05</x:v>
      </x:c>
      <x:c r="D508" s="35" t="str">
        <x:v>City HC-C</x:v>
      </x:c>
      <x:c r="E508" s="35" t="n">
        <x:v>5</x:v>
      </x:c>
      <x:c r="F508" s="35" t="n">
        <x:v>24</x:v>
      </x:c>
      <x:c r="G508" s="35" t="n">
        <x:v>1</x:v>
      </x:c>
      <x:c r="H508" s="35" t="str">
        <x:v>Promoter</x:v>
      </x:c>
      <x:c r="I508" s="35" t="str">
        <x:v>Agency HC-02</x:v>
      </x:c>
      <x:c r="J508" s="35" t="str">
        <x:v>PR-HC-007</x:v>
      </x:c>
      <x:c r="K508" s="35" t="str">
        <x:v>Masked Promoter HC-007</x:v>
      </x:c>
      <x:c r="L508" s="35" t="str">
        <x:v>9XXXX10007</x:v>
      </x:c>
      <x:c r="M508" s="37" t="n">
        <x:v>46211</x:v>
      </x:c>
      <x:c r="N508" s="35" t="str">
        <x:v>Cohort 2</x:v>
      </x:c>
      <x:c r="O508" s="35" t="str">
        <x:v>DIST-HC-03</x:v>
      </x:c>
      <x:c r="P508" s="35" t="str">
        <x:v>Masked Distributor HC-03</x:v>
      </x:c>
      <x:c r="Q508" s="35" t="str">
        <x:v>P-HC-021</x:v>
      </x:c>
      <x:c r="R508" s="35" t="str">
        <x:v>HC-021</x:v>
      </x:c>
      <x:c r="S508" s="35" t="str">
        <x:v>Masked Store HC-021</x:v>
      </x:c>
      <x:c r="T508" s="35" t="str">
        <x:v>XX1021</x:v>
      </x:c>
      <x:c r="U508" s="35" t="str">
        <x:v>Supermarket</x:v>
      </x:c>
      <x:c r="V508" s="35" t="str">
        <x:v>Masked</x:v>
      </x:c>
      <x:c r="W508" s="35" t="str">
        <x:v>Masked</x:v>
      </x:c>
      <x:c r="X508" s="37" t="n">
        <x:v>46205</x:v>
      </x:c>
      <x:c r="Y508" s="37" t="n">
        <x:v>46291</x:v>
      </x:c>
      <x:c r="Z508" s="35" t="str">
        <x:v>W04</x:v>
      </x:c>
      <x:c r="AA508" s="35" t="str">
        <x:v>Sep'26</x:v>
      </x:c>
      <x:c r="AB508" s="35" t="str">
        <x:v>22 - 28</x:v>
      </x:c>
      <x:c r="AC508" s="35" t="str">
        <x:v>Week 4 of Sep 2026</x:v>
      </x:c>
      <x:c r="AD508" s="35" t="str">
        <x:v>Continue</x:v>
      </x:c>
      <x:c r="AE508" s="35" t="str"/>
      <x:c r="AF508" s="36" t="n">
        <x:v>73</x:v>
      </x:c>
      <x:c r="AG508" s="36" t="n">
        <x:v>27</x:v>
      </x:c>
      <x:c r="AH508" s="38" t="n">
        <x:f>IFERROR(AG508/AF508,0)</x:f>
        <x:v>0.3698630136986301</x:v>
      </x:c>
      <x:c r="AI508" s="36" t="n">
        <x:v>18</x:v>
      </x:c>
      <x:c r="AJ508" s="38" t="n">
        <x:f>IFERROR(AI508/AG508,0)</x:f>
        <x:v>0.6666666666666666</x:v>
      </x:c>
      <x:c r="AK508" s="36" t="n">
        <x:v>4</x:v>
      </x:c>
      <x:c r="AL508" s="36" t="n">
        <x:v>10</x:v>
      </x:c>
      <x:c r="AM508" s="36" t="n">
        <x:v>1</x:v>
      </x:c>
      <x:c r="AN508" s="38" t="n">
        <x:f>IFERROR(AL508/AG508,0)</x:f>
        <x:v>0.37037037037037035</x:v>
      </x:c>
      <x:c r="AO508" s="36" t="n">
        <x:f>BK507</x:f>
        <x:v>56</x:v>
      </x:c>
      <x:c r="AP508" s="36" t="n">
        <x:f>BL507</x:f>
        <x:v>34</x:v>
      </x:c>
      <x:c r="AQ508" s="36" t="n">
        <x:f>BM507</x:f>
        <x:v>19</x:v>
      </x:c>
      <x:c r="AR508" s="36" t="n">
        <x:f>BN507</x:f>
        <x:v>68</x:v>
      </x:c>
      <x:c r="AS508" s="36" t="n">
        <x:f>BO507</x:f>
        <x:v>53</x:v>
      </x:c>
      <x:c r="AT508" s="36" t="n">
        <x:f>BP507</x:f>
        <x:v>58</x:v>
      </x:c>
      <x:c r="AU508" s="36" t="n">
        <x:f>BQ507</x:f>
        <x:v>58</x:v>
      </x:c>
      <x:c r="AV508" s="36" t="n">
        <x:f>BR507</x:f>
        <x:v>49</x:v>
      </x:c>
      <x:c r="AW508" s="36" t="n">
        <x:f>BS507</x:f>
        <x:v>48</x:v>
      </x:c>
      <x:c r="AX508" s="36" t="n">
        <x:f>BT507</x:f>
        <x:v>66</x:v>
      </x:c>
      <x:c r="AY508" s="36" t="n">
        <x:f>SUM(AO508:AX508)</x:f>
        <x:v>509</x:v>
      </x:c>
      <x:c r="AZ508" s="36" t="n">
        <x:v>0</x:v>
      </x:c>
      <x:c r="BA508" s="36" t="n">
        <x:v>22</x:v>
      </x:c>
      <x:c r="BB508" s="36" t="n">
        <x:v>0</x:v>
      </x:c>
      <x:c r="BC508" s="36" t="n">
        <x:v>0</x:v>
      </x:c>
      <x:c r="BD508" s="36" t="n">
        <x:v>0</x:v>
      </x:c>
      <x:c r="BE508" s="36" t="n">
        <x:v>0</x:v>
      </x:c>
      <x:c r="BF508" s="36" t="n">
        <x:v>0</x:v>
      </x:c>
      <x:c r="BG508" s="36" t="n">
        <x:v>15</x:v>
      </x:c>
      <x:c r="BH508" s="36" t="n">
        <x:v>0</x:v>
      </x:c>
      <x:c r="BI508" s="36" t="n">
        <x:v>0</x:v>
      </x:c>
      <x:c r="BJ508" s="36"/>
      <x:c r="BK508" s="36" t="n">
        <x:f>MAX(0,AO508+AZ508-BV508)</x:f>
        <x:v>55</x:v>
      </x:c>
      <x:c r="BL508" s="36" t="n">
        <x:f>MAX(0,AP508+BA508-BW508)</x:f>
        <x:v>54</x:v>
      </x:c>
      <x:c r="BM508" s="36" t="n">
        <x:f>MAX(0,AQ508+BB508-BX508)</x:f>
        <x:v>17</x:v>
      </x:c>
      <x:c r="BN508" s="36" t="n">
        <x:f>MAX(0,AR508+BC508-BY508)</x:f>
        <x:v>66</x:v>
      </x:c>
      <x:c r="BO508" s="36" t="n">
        <x:f>MAX(0,AS508+BD508-BZ508)</x:f>
        <x:v>52</x:v>
      </x:c>
      <x:c r="BP508" s="36" t="n">
        <x:f>MAX(0,AT508+BE508-CA508)</x:f>
        <x:v>57</x:v>
      </x:c>
      <x:c r="BQ508" s="36" t="n">
        <x:f>MAX(0,AU508+BF508-CB508)</x:f>
        <x:v>56</x:v>
      </x:c>
      <x:c r="BR508" s="36" t="n">
        <x:f>MAX(0,AV508+BG508-CC508)</x:f>
        <x:v>63</x:v>
      </x:c>
      <x:c r="BS508" s="36" t="n">
        <x:f>MAX(0,AW508+BH508-CD508)</x:f>
        <x:v>45</x:v>
      </x:c>
      <x:c r="BT508" s="36" t="n">
        <x:f>MAX(0,AX508+BI508-CE508)</x:f>
        <x:v>63</x:v>
      </x:c>
      <x:c r="BU508" s="36" t="n">
        <x:f>SUM(BK508:BT508)</x:f>
        <x:v>528</x:v>
      </x:c>
      <x:c r="BV508" s="36" t="n">
        <x:v>1</x:v>
      </x:c>
      <x:c r="BW508" s="36" t="n">
        <x:v>2</x:v>
      </x:c>
      <x:c r="BX508" s="36" t="n">
        <x:v>2</x:v>
      </x:c>
      <x:c r="BY508" s="36" t="n">
        <x:v>2</x:v>
      </x:c>
      <x:c r="BZ508" s="36" t="n">
        <x:v>1</x:v>
      </x:c>
      <x:c r="CA508" s="36" t="n">
        <x:v>1</x:v>
      </x:c>
      <x:c r="CB508" s="36" t="n">
        <x:v>2</x:v>
      </x:c>
      <x:c r="CC508" s="36" t="n">
        <x:v>1</x:v>
      </x:c>
      <x:c r="CD508" s="36" t="n">
        <x:v>3</x:v>
      </x:c>
      <x:c r="CE508" s="36" t="n">
        <x:v>3</x:v>
      </x:c>
      <x:c r="CF508" s="36"/>
      <x:c r="CG508" s="36" t="n">
        <x:f>SUM(BW508,CD508)</x:f>
        <x:v>5</x:v>
      </x:c>
      <x:c r="CH508" s="36" t="n">
        <x:f>SUM(BX508,CA508)</x:f>
        <x:v>3</x:v>
      </x:c>
      <x:c r="CI508" s="36" t="n">
        <x:f>SUM(BY508)</x:f>
        <x:v>2</x:v>
      </x:c>
      <x:c r="CJ508" s="36" t="n">
        <x:f>SUM(BV508,BZ508,CB508)</x:f>
        <x:v>4</x:v>
      </x:c>
      <x:c r="CK508" s="36" t="n">
        <x:f>SUM(CC508,CE508)</x:f>
        <x:v>4</x:v>
      </x:c>
      <x:c r="CL508" s="36" t="n">
        <x:f>SUM(CG508:CK508)</x:f>
        <x:v>18</x:v>
      </x:c>
      <x:c r="CM508" s="39" t="n">
        <x:f>SUM(BW508*0.075,CD508*0.075)</x:f>
        <x:v>0.375</x:v>
      </x:c>
      <x:c r="CN508" s="39" t="n">
        <x:f>SUM(BX508*0.06,CA508*0.03)</x:f>
        <x:v>0.15</x:v>
      </x:c>
      <x:c r="CO508" s="39" t="n">
        <x:f>SUM(BY508*0.08)</x:f>
        <x:v>0.16</x:v>
      </x:c>
      <x:c r="CP508" s="39" t="n">
        <x:f>SUM(BV508*0.12,BZ508*0.06,CB508*0.03)</x:f>
        <x:v>0.24</x:v>
      </x:c>
      <x:c r="CQ508" s="39" t="n">
        <x:f>SUM(CC508*0.01,CE508*0.1)</x:f>
        <x:v>0.31000000000000005</x:v>
      </x:c>
      <x:c r="CR508" s="39" t="n">
        <x:f>SUM(CM508:CQ508)</x:f>
        <x:v>1.235</x:v>
      </x:c>
      <x:c r="CS508" s="36" t="n">
        <x:f>SUM(CG508:CH508)</x:f>
        <x:v>8</x:v>
      </x:c>
      <x:c r="CT508" s="36" t="str"/>
      <x:c r="CU508" s="36" t="n">
        <x:f>MIN(AG508,CG508)</x:f>
        <x:v>5</x:v>
      </x:c>
      <x:c r="CV508" s="36" t="n">
        <x:f>MIN(AG508,CH508)</x:f>
        <x:v>3</x:v>
      </x:c>
      <x:c r="CW508" s="36" t="n">
        <x:f>MIN(AG508,CI508)</x:f>
        <x:v>2</x:v>
      </x:c>
      <x:c r="CX508" s="36" t="n">
        <x:f>MIN(AG508,CJ508)</x:f>
        <x:v>4</x:v>
      </x:c>
      <x:c r="CY508" s="36" t="n">
        <x:f>MIN(AG508,CK508)</x:f>
        <x:v>4</x:v>
      </x:c>
    </x:row>
    <x:row r="509" ht="18" customHeight="1">
      <x:c r="A509" s="35" t="str">
        <x:v>Area HC-02</x:v>
      </x:c>
      <x:c r="B509" s="35" t="str">
        <x:v>Area Lead HC-02</x:v>
      </x:c>
      <x:c r="C509" s="35" t="str">
        <x:v>Field Lead HC-05</x:v>
      </x:c>
      <x:c r="D509" s="35" t="str">
        <x:v>City HC-C</x:v>
      </x:c>
      <x:c r="E509" s="35" t="n">
        <x:v>5</x:v>
      </x:c>
      <x:c r="F509" s="35" t="n">
        <x:v>24</x:v>
      </x:c>
      <x:c r="G509" s="35" t="n">
        <x:v>1</x:v>
      </x:c>
      <x:c r="H509" s="35" t="str">
        <x:v>Promoter</x:v>
      </x:c>
      <x:c r="I509" s="35" t="str">
        <x:v>Agency HC-02</x:v>
      </x:c>
      <x:c r="J509" s="35" t="str">
        <x:v>PR-HC-007</x:v>
      </x:c>
      <x:c r="K509" s="35" t="str">
        <x:v>Masked Promoter HC-007</x:v>
      </x:c>
      <x:c r="L509" s="35" t="str">
        <x:v>9XXXX10007</x:v>
      </x:c>
      <x:c r="M509" s="37" t="n">
        <x:v>46211</x:v>
      </x:c>
      <x:c r="N509" s="35" t="str">
        <x:v>Cohort 2</x:v>
      </x:c>
      <x:c r="O509" s="35" t="str">
        <x:v>DIST-HC-03</x:v>
      </x:c>
      <x:c r="P509" s="35" t="str">
        <x:v>Masked Distributor HC-03</x:v>
      </x:c>
      <x:c r="Q509" s="35" t="str">
        <x:v>P-HC-021</x:v>
      </x:c>
      <x:c r="R509" s="35" t="str">
        <x:v>HC-021</x:v>
      </x:c>
      <x:c r="S509" s="35" t="str">
        <x:v>Masked Store HC-021</x:v>
      </x:c>
      <x:c r="T509" s="35" t="str">
        <x:v>XX1021</x:v>
      </x:c>
      <x:c r="U509" s="35" t="str">
        <x:v>Supermarket</x:v>
      </x:c>
      <x:c r="V509" s="35" t="str">
        <x:v>Masked</x:v>
      </x:c>
      <x:c r="W509" s="35" t="str">
        <x:v>Masked</x:v>
      </x:c>
      <x:c r="X509" s="37" t="n">
        <x:v>46205</x:v>
      </x:c>
      <x:c r="Y509" s="37" t="n">
        <x:v>46293</x:v>
      </x:c>
      <x:c r="Z509" s="35" t="str">
        <x:v>W04</x:v>
      </x:c>
      <x:c r="AA509" s="35" t="str">
        <x:v>Sep'26</x:v>
      </x:c>
      <x:c r="AB509" s="35" t="str">
        <x:v>22 - 28</x:v>
      </x:c>
      <x:c r="AC509" s="35" t="str">
        <x:v>Week 4 of Sep 2026</x:v>
      </x:c>
      <x:c r="AD509" s="35" t="str">
        <x:v>Continue</x:v>
      </x:c>
      <x:c r="AE509" s="35" t="str"/>
      <x:c r="AF509" s="36" t="n">
        <x:v>59</x:v>
      </x:c>
      <x:c r="AG509" s="36" t="n">
        <x:v>17</x:v>
      </x:c>
      <x:c r="AH509" s="38" t="n">
        <x:f>IFERROR(AG509/AF509,0)</x:f>
        <x:v>0.288135593220339</x:v>
      </x:c>
      <x:c r="AI509" s="36" t="n">
        <x:v>12</x:v>
      </x:c>
      <x:c r="AJ509" s="38" t="n">
        <x:f>IFERROR(AI509/AG509,0)</x:f>
        <x:v>0.7058823529411765</x:v>
      </x:c>
      <x:c r="AK509" s="36" t="n">
        <x:v>3</x:v>
      </x:c>
      <x:c r="AL509" s="36" t="n">
        <x:v>7</x:v>
      </x:c>
      <x:c r="AM509" s="36" t="n">
        <x:v>1</x:v>
      </x:c>
      <x:c r="AN509" s="38" t="n">
        <x:f>IFERROR(AL509/AG509,0)</x:f>
        <x:v>0.4117647058823529</x:v>
      </x:c>
      <x:c r="AO509" s="36" t="n">
        <x:f>BK508</x:f>
        <x:v>55</x:v>
      </x:c>
      <x:c r="AP509" s="36" t="n">
        <x:f>BL508</x:f>
        <x:v>54</x:v>
      </x:c>
      <x:c r="AQ509" s="36" t="n">
        <x:f>BM508</x:f>
        <x:v>17</x:v>
      </x:c>
      <x:c r="AR509" s="36" t="n">
        <x:f>BN508</x:f>
        <x:v>66</x:v>
      </x:c>
      <x:c r="AS509" s="36" t="n">
        <x:f>BO508</x:f>
        <x:v>52</x:v>
      </x:c>
      <x:c r="AT509" s="36" t="n">
        <x:f>BP508</x:f>
        <x:v>57</x:v>
      </x:c>
      <x:c r="AU509" s="36" t="n">
        <x:f>BQ508</x:f>
        <x:v>56</x:v>
      </x:c>
      <x:c r="AV509" s="36" t="n">
        <x:f>BR508</x:f>
        <x:v>63</x:v>
      </x:c>
      <x:c r="AW509" s="36" t="n">
        <x:f>BS508</x:f>
        <x:v>45</x:v>
      </x:c>
      <x:c r="AX509" s="36" t="n">
        <x:f>BT508</x:f>
        <x:v>63</x:v>
      </x:c>
      <x:c r="AY509" s="36" t="n">
        <x:f>SUM(AO509:AX509)</x:f>
        <x:v>528</x:v>
      </x:c>
      <x:c r="AZ509" s="36" t="n">
        <x:v>0</x:v>
      </x:c>
      <x:c r="BA509" s="36" t="n">
        <x:v>0</x:v>
      </x:c>
      <x:c r="BB509" s="36" t="n">
        <x:v>20</x:v>
      </x:c>
      <x:c r="BC509" s="36" t="n">
        <x:v>0</x:v>
      </x:c>
      <x:c r="BD509" s="36" t="n">
        <x:v>0</x:v>
      </x:c>
      <x:c r="BE509" s="36" t="n">
        <x:v>0</x:v>
      </x:c>
      <x:c r="BF509" s="36" t="n">
        <x:v>0</x:v>
      </x:c>
      <x:c r="BG509" s="36" t="n">
        <x:v>0</x:v>
      </x:c>
      <x:c r="BH509" s="36" t="n">
        <x:v>23</x:v>
      </x:c>
      <x:c r="BI509" s="36" t="n">
        <x:v>0</x:v>
      </x:c>
      <x:c r="BJ509" s="36"/>
      <x:c r="BK509" s="36" t="n">
        <x:f>MAX(0,AO509+AZ509-BV509)</x:f>
        <x:v>54</x:v>
      </x:c>
      <x:c r="BL509" s="36" t="n">
        <x:f>MAX(0,AP509+BA509-BW509)</x:f>
        <x:v>52</x:v>
      </x:c>
      <x:c r="BM509" s="36" t="n">
        <x:f>MAX(0,AQ509+BB509-BX509)</x:f>
        <x:v>36</x:v>
      </x:c>
      <x:c r="BN509" s="36" t="n">
        <x:f>MAX(0,AR509+BC509-BY509)</x:f>
        <x:v>64</x:v>
      </x:c>
      <x:c r="BO509" s="36" t="n">
        <x:f>MAX(0,AS509+BD509-BZ509)</x:f>
        <x:v>51</x:v>
      </x:c>
      <x:c r="BP509" s="36" t="n">
        <x:f>MAX(0,AT509+BE509-CA509)</x:f>
        <x:v>56</x:v>
      </x:c>
      <x:c r="BQ509" s="36" t="n">
        <x:f>MAX(0,AU509+BF509-CB509)</x:f>
        <x:v>55</x:v>
      </x:c>
      <x:c r="BR509" s="36" t="n">
        <x:f>MAX(0,AV509+BG509-CC509)</x:f>
        <x:v>62</x:v>
      </x:c>
      <x:c r="BS509" s="36" t="n">
        <x:f>MAX(0,AW509+BH509-CD509)</x:f>
        <x:v>67</x:v>
      </x:c>
      <x:c r="BT509" s="36" t="n">
        <x:f>MAX(0,AX509+BI509-CE509)</x:f>
        <x:v>61</x:v>
      </x:c>
      <x:c r="BU509" s="36" t="n">
        <x:f>SUM(BK509:BT509)</x:f>
        <x:v>558</x:v>
      </x:c>
      <x:c r="BV509" s="36" t="n">
        <x:v>1</x:v>
      </x:c>
      <x:c r="BW509" s="36" t="n">
        <x:v>2</x:v>
      </x:c>
      <x:c r="BX509" s="36" t="n">
        <x:v>1</x:v>
      </x:c>
      <x:c r="BY509" s="36" t="n">
        <x:v>2</x:v>
      </x:c>
      <x:c r="BZ509" s="36" t="n">
        <x:v>1</x:v>
      </x:c>
      <x:c r="CA509" s="36" t="n">
        <x:v>1</x:v>
      </x:c>
      <x:c r="CB509" s="36" t="n">
        <x:v>1</x:v>
      </x:c>
      <x:c r="CC509" s="36" t="n">
        <x:v>1</x:v>
      </x:c>
      <x:c r="CD509" s="36" t="n">
        <x:v>1</x:v>
      </x:c>
      <x:c r="CE509" s="36" t="n">
        <x:v>2</x:v>
      </x:c>
      <x:c r="CF509" s="36"/>
      <x:c r="CG509" s="36" t="n">
        <x:f>SUM(BW509,CD509)</x:f>
        <x:v>3</x:v>
      </x:c>
      <x:c r="CH509" s="36" t="n">
        <x:f>SUM(BX509,CA509)</x:f>
        <x:v>2</x:v>
      </x:c>
      <x:c r="CI509" s="36" t="n">
        <x:f>SUM(BY509)</x:f>
        <x:v>2</x:v>
      </x:c>
      <x:c r="CJ509" s="36" t="n">
        <x:f>SUM(BV509,BZ509,CB509)</x:f>
        <x:v>3</x:v>
      </x:c>
      <x:c r="CK509" s="36" t="n">
        <x:f>SUM(CC509,CE509)</x:f>
        <x:v>3</x:v>
      </x:c>
      <x:c r="CL509" s="36" t="n">
        <x:f>SUM(CG509:CK509)</x:f>
        <x:v>13</x:v>
      </x:c>
      <x:c r="CM509" s="39" t="n">
        <x:f>SUM(BW509*0.075,CD509*0.075)</x:f>
        <x:v>0.22499999999999998</x:v>
      </x:c>
      <x:c r="CN509" s="39" t="n">
        <x:f>SUM(BX509*0.06,CA509*0.03)</x:f>
        <x:v>0.09</x:v>
      </x:c>
      <x:c r="CO509" s="39" t="n">
        <x:f>SUM(BY509*0.08)</x:f>
        <x:v>0.16</x:v>
      </x:c>
      <x:c r="CP509" s="39" t="n">
        <x:f>SUM(BV509*0.12,BZ509*0.06,CB509*0.03)</x:f>
        <x:v>0.21</x:v>
      </x:c>
      <x:c r="CQ509" s="39" t="n">
        <x:f>SUM(CC509*0.01,CE509*0.1)</x:f>
        <x:v>0.21000000000000002</x:v>
      </x:c>
      <x:c r="CR509" s="39" t="n">
        <x:f>SUM(CM509:CQ509)</x:f>
        <x:v>0.895</x:v>
      </x:c>
      <x:c r="CS509" s="36" t="n">
        <x:f>SUM(CG509:CH509)</x:f>
        <x:v>5</x:v>
      </x:c>
      <x:c r="CT509" s="36" t="str"/>
      <x:c r="CU509" s="36" t="n">
        <x:f>MIN(AG509,CG509)</x:f>
        <x:v>3</x:v>
      </x:c>
      <x:c r="CV509" s="36" t="n">
        <x:f>MIN(AG509,CH509)</x:f>
        <x:v>2</x:v>
      </x:c>
      <x:c r="CW509" s="36" t="n">
        <x:f>MIN(AG509,CI509)</x:f>
        <x:v>2</x:v>
      </x:c>
      <x:c r="CX509" s="36" t="n">
        <x:f>MIN(AG509,CJ509)</x:f>
        <x:v>3</x:v>
      </x:c>
      <x:c r="CY509" s="36" t="n">
        <x:f>MIN(AG509,CK509)</x:f>
        <x:v>3</x:v>
      </x:c>
    </x:row>
    <x:row r="510" ht="18" customHeight="1">
      <x:c r="A510" s="35" t="str">
        <x:v>Area HC-02</x:v>
      </x:c>
      <x:c r="B510" s="35" t="str">
        <x:v>Area Lead HC-02</x:v>
      </x:c>
      <x:c r="C510" s="35" t="str">
        <x:v>Field Lead HC-05</x:v>
      </x:c>
      <x:c r="D510" s="35" t="str">
        <x:v>City HC-D</x:v>
      </x:c>
      <x:c r="E510" s="35" t="n">
        <x:v>4</x:v>
      </x:c>
      <x:c r="F510" s="35" t="n">
        <x:v>24</x:v>
      </x:c>
      <x:c r="G510" s="35" t="n">
        <x:v>1</x:v>
      </x:c>
      <x:c r="H510" s="35" t="str">
        <x:v>Promoter</x:v>
      </x:c>
      <x:c r="I510" s="35" t="str">
        <x:v>Agency HC-02</x:v>
      </x:c>
      <x:c r="J510" s="35" t="str">
        <x:v>PR-HC-008</x:v>
      </x:c>
      <x:c r="K510" s="35" t="str">
        <x:v>Masked Promoter HC-008</x:v>
      </x:c>
      <x:c r="L510" s="35" t="str">
        <x:v>9XXXX10008</x:v>
      </x:c>
      <x:c r="M510" s="37" t="n">
        <x:v>46182</x:v>
      </x:c>
      <x:c r="N510" s="35" t="str">
        <x:v>Cohort 3</x:v>
      </x:c>
      <x:c r="O510" s="35" t="str">
        <x:v>DIST-HC-03</x:v>
      </x:c>
      <x:c r="P510" s="35" t="str">
        <x:v>Masked Distributor HC-03</x:v>
      </x:c>
      <x:c r="Q510" s="35" t="str">
        <x:v>P-HC-022</x:v>
      </x:c>
      <x:c r="R510" s="35" t="str">
        <x:v>HC-022</x:v>
      </x:c>
      <x:c r="S510" s="35" t="str">
        <x:v>Masked Store HC-022</x:v>
      </x:c>
      <x:c r="T510" s="35" t="str">
        <x:v>XX1022</x:v>
      </x:c>
      <x:c r="U510" s="35" t="str">
        <x:v>Beauty Retail</x:v>
      </x:c>
      <x:c r="V510" s="35" t="str">
        <x:v>Masked</x:v>
      </x:c>
      <x:c r="W510" s="35" t="str">
        <x:v>Masked</x:v>
      </x:c>
      <x:c r="X510" s="37" t="n">
        <x:v>46206</x:v>
      </x:c>
      <x:c r="Y510" s="37" t="n">
        <x:v>46266</x:v>
      </x:c>
      <x:c r="Z510" s="35" t="str">
        <x:v>W01</x:v>
      </x:c>
      <x:c r="AA510" s="35" t="str">
        <x:v>Sep'26</x:v>
      </x:c>
      <x:c r="AB510" s="35" t="str">
        <x:v>01 - 07</x:v>
      </x:c>
      <x:c r="AC510" s="35" t="str">
        <x:v>Week 1 of Sep 2026</x:v>
      </x:c>
      <x:c r="AD510" s="35" t="str">
        <x:v>Continue</x:v>
      </x:c>
      <x:c r="AE510" s="35" t="str">
        <x:v>Normal operations</x:v>
      </x:c>
      <x:c r="AF510" s="36" t="n">
        <x:v>44</x:v>
      </x:c>
      <x:c r="AG510" s="36" t="n">
        <x:v>19</x:v>
      </x:c>
      <x:c r="AH510" s="38" t="n">
        <x:f>IFERROR(AG510/AF510,0)</x:f>
        <x:v>0.4318181818181818</x:v>
      </x:c>
      <x:c r="AI510" s="36" t="n">
        <x:v>13</x:v>
      </x:c>
      <x:c r="AJ510" s="38" t="n">
        <x:f>IFERROR(AI510/AG510,0)</x:f>
        <x:v>0.6842105263157895</x:v>
      </x:c>
      <x:c r="AK510" s="36" t="n">
        <x:v>3</x:v>
      </x:c>
      <x:c r="AL510" s="36" t="n">
        <x:v>7</x:v>
      </x:c>
      <x:c r="AM510" s="36" t="n">
        <x:v>1</x:v>
      </x:c>
      <x:c r="AN510" s="38" t="n">
        <x:f>IFERROR(AL510/AG510,0)</x:f>
        <x:v>0.3684210526315789</x:v>
      </x:c>
      <x:c r="AO510" s="36" t="n">
        <x:v>21</x:v>
      </x:c>
      <x:c r="AP510" s="36" t="n">
        <x:v>23</x:v>
      </x:c>
      <x:c r="AQ510" s="36" t="n">
        <x:v>17</x:v>
      </x:c>
      <x:c r="AR510" s="36" t="n">
        <x:v>22</x:v>
      </x:c>
      <x:c r="AS510" s="36" t="n">
        <x:v>15</x:v>
      </x:c>
      <x:c r="AT510" s="36" t="n">
        <x:v>14</x:v>
      </x:c>
      <x:c r="AU510" s="36" t="n">
        <x:v>22</x:v>
      </x:c>
      <x:c r="AV510" s="36" t="n">
        <x:v>12</x:v>
      </x:c>
      <x:c r="AW510" s="36" t="n">
        <x:v>19</x:v>
      </x:c>
      <x:c r="AX510" s="36" t="n">
        <x:v>20</x:v>
      </x:c>
      <x:c r="AY510" s="36" t="n">
        <x:f>SUM(AO510:AX510)</x:f>
        <x:v>185</x:v>
      </x:c>
      <x:c r="AZ510" s="36" t="n">
        <x:v>0</x:v>
      </x:c>
      <x:c r="BA510" s="36" t="n">
        <x:v>0</x:v>
      </x:c>
      <x:c r="BB510" s="36" t="n">
        <x:v>16</x:v>
      </x:c>
      <x:c r="BC510" s="36" t="n">
        <x:v>0</x:v>
      </x:c>
      <x:c r="BD510" s="36" t="n">
        <x:v>0</x:v>
      </x:c>
      <x:c r="BE510" s="36" t="n">
        <x:v>0</x:v>
      </x:c>
      <x:c r="BF510" s="36" t="n">
        <x:v>0</x:v>
      </x:c>
      <x:c r="BG510" s="36" t="n">
        <x:v>0</x:v>
      </x:c>
      <x:c r="BH510" s="36" t="n">
        <x:v>18</x:v>
      </x:c>
      <x:c r="BI510" s="36" t="n">
        <x:v>0</x:v>
      </x:c>
      <x:c r="BJ510" s="36"/>
      <x:c r="BK510" s="36" t="n">
        <x:f>MAX(0,AO510+AZ510-BV510)</x:f>
        <x:v>20</x:v>
      </x:c>
      <x:c r="BL510" s="36" t="n">
        <x:f>MAX(0,AP510+BA510-BW510)</x:f>
        <x:v>21</x:v>
      </x:c>
      <x:c r="BM510" s="36" t="n">
        <x:f>MAX(0,AQ510+BB510-BX510)</x:f>
        <x:v>32</x:v>
      </x:c>
      <x:c r="BN510" s="36" t="n">
        <x:f>MAX(0,AR510+BC510-BY510)</x:f>
        <x:v>21</x:v>
      </x:c>
      <x:c r="BO510" s="36" t="n">
        <x:f>MAX(0,AS510+BD510-BZ510)</x:f>
        <x:v>14</x:v>
      </x:c>
      <x:c r="BP510" s="36" t="n">
        <x:f>MAX(0,AT510+BE510-CA510)</x:f>
        <x:v>13</x:v>
      </x:c>
      <x:c r="BQ510" s="36" t="n">
        <x:f>MAX(0,AU510+BF510-CB510)</x:f>
        <x:v>21</x:v>
      </x:c>
      <x:c r="BR510" s="36" t="n">
        <x:f>MAX(0,AV510+BG510-CC510)</x:f>
        <x:v>12</x:v>
      </x:c>
      <x:c r="BS510" s="36" t="n">
        <x:f>MAX(0,AW510+BH510-CD510)</x:f>
        <x:v>36</x:v>
      </x:c>
      <x:c r="BT510" s="36" t="n">
        <x:f>MAX(0,AX510+BI510-CE510)</x:f>
        <x:v>19</x:v>
      </x:c>
      <x:c r="BU510" s="36" t="n">
        <x:f>SUM(BK510:BT510)</x:f>
        <x:v>209</x:v>
      </x:c>
      <x:c r="BV510" s="36" t="n">
        <x:v>1</x:v>
      </x:c>
      <x:c r="BW510" s="36" t="n">
        <x:v>2</x:v>
      </x:c>
      <x:c r="BX510" s="36" t="n">
        <x:v>1</x:v>
      </x:c>
      <x:c r="BY510" s="36" t="n">
        <x:v>1</x:v>
      </x:c>
      <x:c r="BZ510" s="36" t="n">
        <x:v>1</x:v>
      </x:c>
      <x:c r="CA510" s="36" t="n">
        <x:v>1</x:v>
      </x:c>
      <x:c r="CB510" s="36" t="n">
        <x:v>1</x:v>
      </x:c>
      <x:c r="CC510" s="36" t="n">
        <x:v>0</x:v>
      </x:c>
      <x:c r="CD510" s="36" t="n">
        <x:v>1</x:v>
      </x:c>
      <x:c r="CE510" s="36" t="n">
        <x:v>1</x:v>
      </x:c>
      <x:c r="CF510" s="36"/>
      <x:c r="CG510" s="36" t="n">
        <x:f>SUM(BW510,CD510)</x:f>
        <x:v>3</x:v>
      </x:c>
      <x:c r="CH510" s="36" t="n">
        <x:f>SUM(BX510,CA510)</x:f>
        <x:v>2</x:v>
      </x:c>
      <x:c r="CI510" s="36" t="n">
        <x:f>SUM(BY510)</x:f>
        <x:v>1</x:v>
      </x:c>
      <x:c r="CJ510" s="36" t="n">
        <x:f>SUM(BV510,BZ510,CB510)</x:f>
        <x:v>3</x:v>
      </x:c>
      <x:c r="CK510" s="36" t="n">
        <x:f>SUM(CC510,CE510)</x:f>
        <x:v>1</x:v>
      </x:c>
      <x:c r="CL510" s="36" t="n">
        <x:f>SUM(CG510:CK510)</x:f>
        <x:v>10</x:v>
      </x:c>
      <x:c r="CM510" s="39" t="n">
        <x:f>SUM(BW510*0.075,CD510*0.075)</x:f>
        <x:v>0.22499999999999998</x:v>
      </x:c>
      <x:c r="CN510" s="39" t="n">
        <x:f>SUM(BX510*0.06,CA510*0.03)</x:f>
        <x:v>0.09</x:v>
      </x:c>
      <x:c r="CO510" s="39" t="n">
        <x:f>SUM(BY510*0.08)</x:f>
        <x:v>0.08</x:v>
      </x:c>
      <x:c r="CP510" s="39" t="n">
        <x:f>SUM(BV510*0.12,BZ510*0.06,CB510*0.03)</x:f>
        <x:v>0.21</x:v>
      </x:c>
      <x:c r="CQ510" s="39" t="n">
        <x:f>SUM(CC510*0.01,CE510*0.1)</x:f>
        <x:v>0.1</x:v>
      </x:c>
      <x:c r="CR510" s="39" t="n">
        <x:f>SUM(CM510:CQ510)</x:f>
        <x:v>0.705</x:v>
      </x:c>
      <x:c r="CS510" s="36" t="n">
        <x:f>SUM(CG510:CH510)</x:f>
        <x:v>5</x:v>
      </x:c>
      <x:c r="CT510" s="36" t="str"/>
      <x:c r="CU510" s="36" t="n">
        <x:f>MIN(AG510,CG510)</x:f>
        <x:v>3</x:v>
      </x:c>
      <x:c r="CV510" s="36" t="n">
        <x:f>MIN(AG510,CH510)</x:f>
        <x:v>2</x:v>
      </x:c>
      <x:c r="CW510" s="36" t="n">
        <x:f>MIN(AG510,CI510)</x:f>
        <x:v>1</x:v>
      </x:c>
      <x:c r="CX510" s="36" t="n">
        <x:f>MIN(AG510,CJ510)</x:f>
        <x:v>3</x:v>
      </x:c>
      <x:c r="CY510" s="36" t="n">
        <x:f>MIN(AG510,CK510)</x:f>
        <x:v>1</x:v>
      </x:c>
    </x:row>
    <x:row r="511" ht="18" customHeight="1">
      <x:c r="A511" s="35" t="str">
        <x:v>Area HC-02</x:v>
      </x:c>
      <x:c r="B511" s="35" t="str">
        <x:v>Area Lead HC-02</x:v>
      </x:c>
      <x:c r="C511" s="35" t="str">
        <x:v>Field Lead HC-05</x:v>
      </x:c>
      <x:c r="D511" s="35" t="str">
        <x:v>City HC-D</x:v>
      </x:c>
      <x:c r="E511" s="35" t="n">
        <x:v>4</x:v>
      </x:c>
      <x:c r="F511" s="35" t="n">
        <x:v>24</x:v>
      </x:c>
      <x:c r="G511" s="35" t="n">
        <x:v>1</x:v>
      </x:c>
      <x:c r="H511" s="35" t="str">
        <x:v>Promoter</x:v>
      </x:c>
      <x:c r="I511" s="35" t="str">
        <x:v>Agency HC-02</x:v>
      </x:c>
      <x:c r="J511" s="35" t="str">
        <x:v>PR-HC-008</x:v>
      </x:c>
      <x:c r="K511" s="35" t="str">
        <x:v>Masked Promoter HC-008</x:v>
      </x:c>
      <x:c r="L511" s="35" t="str">
        <x:v>9XXXX10008</x:v>
      </x:c>
      <x:c r="M511" s="37" t="n">
        <x:v>46182</x:v>
      </x:c>
      <x:c r="N511" s="35" t="str">
        <x:v>Cohort 3</x:v>
      </x:c>
      <x:c r="O511" s="35" t="str">
        <x:v>DIST-HC-03</x:v>
      </x:c>
      <x:c r="P511" s="35" t="str">
        <x:v>Masked Distributor HC-03</x:v>
      </x:c>
      <x:c r="Q511" s="35" t="str">
        <x:v>P-HC-022</x:v>
      </x:c>
      <x:c r="R511" s="35" t="str">
        <x:v>HC-022</x:v>
      </x:c>
      <x:c r="S511" s="35" t="str">
        <x:v>Masked Store HC-022</x:v>
      </x:c>
      <x:c r="T511" s="35" t="str">
        <x:v>XX1022</x:v>
      </x:c>
      <x:c r="U511" s="35" t="str">
        <x:v>Beauty Retail</x:v>
      </x:c>
      <x:c r="V511" s="35" t="str">
        <x:v>Masked</x:v>
      </x:c>
      <x:c r="W511" s="35" t="str">
        <x:v>Masked</x:v>
      </x:c>
      <x:c r="X511" s="37" t="n">
        <x:v>46206</x:v>
      </x:c>
      <x:c r="Y511" s="37" t="n">
        <x:v>46267</x:v>
      </x:c>
      <x:c r="Z511" s="35" t="str">
        <x:v>W01</x:v>
      </x:c>
      <x:c r="AA511" s="35" t="str">
        <x:v>Sep'26</x:v>
      </x:c>
      <x:c r="AB511" s="35" t="str">
        <x:v>01 - 07</x:v>
      </x:c>
      <x:c r="AC511" s="35" t="str">
        <x:v>Week 1 of Sep 2026</x:v>
      </x:c>
      <x:c r="AD511" s="35" t="str">
        <x:v>Continue</x:v>
      </x:c>
      <x:c r="AE511" s="35" t="str"/>
      <x:c r="AF511" s="36" t="n">
        <x:v>64</x:v>
      </x:c>
      <x:c r="AG511" s="36" t="n">
        <x:v>25</x:v>
      </x:c>
      <x:c r="AH511" s="38" t="n">
        <x:f>IFERROR(AG511/AF511,0)</x:f>
        <x:v>0.390625</x:v>
      </x:c>
      <x:c r="AI511" s="36" t="n">
        <x:v>22</x:v>
      </x:c>
      <x:c r="AJ511" s="38" t="n">
        <x:f>IFERROR(AI511/AG511,0)</x:f>
        <x:v>0.88</x:v>
      </x:c>
      <x:c r="AK511" s="36" t="n">
        <x:v>6</x:v>
      </x:c>
      <x:c r="AL511" s="36" t="n">
        <x:v>9</x:v>
      </x:c>
      <x:c r="AM511" s="36" t="n">
        <x:v>1</x:v>
      </x:c>
      <x:c r="AN511" s="38" t="n">
        <x:f>IFERROR(AL511/AG511,0)</x:f>
        <x:v>0.36</x:v>
      </x:c>
      <x:c r="AO511" s="36" t="n">
        <x:f>BK510</x:f>
        <x:v>20</x:v>
      </x:c>
      <x:c r="AP511" s="36" t="n">
        <x:f>BL510</x:f>
        <x:v>21</x:v>
      </x:c>
      <x:c r="AQ511" s="36" t="n">
        <x:f>BM510</x:f>
        <x:v>32</x:v>
      </x:c>
      <x:c r="AR511" s="36" t="n">
        <x:f>BN510</x:f>
        <x:v>21</x:v>
      </x:c>
      <x:c r="AS511" s="36" t="n">
        <x:f>BO510</x:f>
        <x:v>14</x:v>
      </x:c>
      <x:c r="AT511" s="36" t="n">
        <x:f>BP510</x:f>
        <x:v>13</x:v>
      </x:c>
      <x:c r="AU511" s="36" t="n">
        <x:f>BQ510</x:f>
        <x:v>21</x:v>
      </x:c>
      <x:c r="AV511" s="36" t="n">
        <x:f>BR510</x:f>
        <x:v>12</x:v>
      </x:c>
      <x:c r="AW511" s="36" t="n">
        <x:f>BS510</x:f>
        <x:v>36</x:v>
      </x:c>
      <x:c r="AX511" s="36" t="n">
        <x:f>BT510</x:f>
        <x:v>19</x:v>
      </x:c>
      <x:c r="AY511" s="36" t="n">
        <x:f>SUM(AO511:AX511)</x:f>
        <x:v>209</x:v>
      </x:c>
      <x:c r="AZ511" s="36" t="n">
        <x:v>0</x:v>
      </x:c>
      <x:c r="BA511" s="36" t="n">
        <x:v>0</x:v>
      </x:c>
      <x:c r="BB511" s="36" t="n">
        <x:v>0</x:v>
      </x:c>
      <x:c r="BC511" s="36" t="n">
        <x:v>19</x:v>
      </x:c>
      <x:c r="BD511" s="36" t="n">
        <x:v>0</x:v>
      </x:c>
      <x:c r="BE511" s="36" t="n">
        <x:v>0</x:v>
      </x:c>
      <x:c r="BF511" s="36" t="n">
        <x:v>0</x:v>
      </x:c>
      <x:c r="BG511" s="36" t="n">
        <x:v>0</x:v>
      </x:c>
      <x:c r="BH511" s="36" t="n">
        <x:v>0</x:v>
      </x:c>
      <x:c r="BI511" s="36" t="n">
        <x:v>16</x:v>
      </x:c>
      <x:c r="BJ511" s="36"/>
      <x:c r="BK511" s="36" t="n">
        <x:f>MAX(0,AO511+AZ511-BV511)</x:f>
        <x:v>19</x:v>
      </x:c>
      <x:c r="BL511" s="36" t="n">
        <x:f>MAX(0,AP511+BA511-BW511)</x:f>
        <x:v>20</x:v>
      </x:c>
      <x:c r="BM511" s="36" t="n">
        <x:f>MAX(0,AQ511+BB511-BX511)</x:f>
        <x:v>31</x:v>
      </x:c>
      <x:c r="BN511" s="36" t="n">
        <x:f>MAX(0,AR511+BC511-BY511)</x:f>
        <x:v>39</x:v>
      </x:c>
      <x:c r="BO511" s="36" t="n">
        <x:f>MAX(0,AS511+BD511-BZ511)</x:f>
        <x:v>13</x:v>
      </x:c>
      <x:c r="BP511" s="36" t="n">
        <x:f>MAX(0,AT511+BE511-CA511)</x:f>
        <x:v>13</x:v>
      </x:c>
      <x:c r="BQ511" s="36" t="n">
        <x:f>MAX(0,AU511+BF511-CB511)</x:f>
        <x:v>20</x:v>
      </x:c>
      <x:c r="BR511" s="36" t="n">
        <x:f>MAX(0,AV511+BG511-CC511)</x:f>
        <x:v>12</x:v>
      </x:c>
      <x:c r="BS511" s="36" t="n">
        <x:f>MAX(0,AW511+BH511-CD511)</x:f>
        <x:v>34</x:v>
      </x:c>
      <x:c r="BT511" s="36" t="n">
        <x:f>MAX(0,AX511+BI511-CE511)</x:f>
        <x:v>34</x:v>
      </x:c>
      <x:c r="BU511" s="36" t="n">
        <x:f>SUM(BK511:BT511)</x:f>
        <x:v>235</x:v>
      </x:c>
      <x:c r="BV511" s="36" t="n">
        <x:v>1</x:v>
      </x:c>
      <x:c r="BW511" s="36" t="n">
        <x:v>1</x:v>
      </x:c>
      <x:c r="BX511" s="36" t="n">
        <x:v>1</x:v>
      </x:c>
      <x:c r="BY511" s="36" t="n">
        <x:v>1</x:v>
      </x:c>
      <x:c r="BZ511" s="36" t="n">
        <x:v>1</x:v>
      </x:c>
      <x:c r="CA511" s="36" t="n">
        <x:v>0</x:v>
      </x:c>
      <x:c r="CB511" s="36" t="n">
        <x:v>1</x:v>
      </x:c>
      <x:c r="CC511" s="36" t="n">
        <x:v>0</x:v>
      </x:c>
      <x:c r="CD511" s="36" t="n">
        <x:v>2</x:v>
      </x:c>
      <x:c r="CE511" s="36" t="n">
        <x:v>1</x:v>
      </x:c>
      <x:c r="CF511" s="36"/>
      <x:c r="CG511" s="36" t="n">
        <x:f>SUM(BW511,CD511)</x:f>
        <x:v>3</x:v>
      </x:c>
      <x:c r="CH511" s="36" t="n">
        <x:f>SUM(BX511,CA511)</x:f>
        <x:v>1</x:v>
      </x:c>
      <x:c r="CI511" s="36" t="n">
        <x:f>SUM(BY511)</x:f>
        <x:v>1</x:v>
      </x:c>
      <x:c r="CJ511" s="36" t="n">
        <x:f>SUM(BV511,BZ511,CB511)</x:f>
        <x:v>3</x:v>
      </x:c>
      <x:c r="CK511" s="36" t="n">
        <x:f>SUM(CC511,CE511)</x:f>
        <x:v>1</x:v>
      </x:c>
      <x:c r="CL511" s="36" t="n">
        <x:f>SUM(CG511:CK511)</x:f>
        <x:v>9</x:v>
      </x:c>
      <x:c r="CM511" s="39" t="n">
        <x:f>SUM(BW511*0.075,CD511*0.075)</x:f>
        <x:v>0.22499999999999998</x:v>
      </x:c>
      <x:c r="CN511" s="39" t="n">
        <x:f>SUM(BX511*0.06,CA511*0.03)</x:f>
        <x:v>0.06</x:v>
      </x:c>
      <x:c r="CO511" s="39" t="n">
        <x:f>SUM(BY511*0.08)</x:f>
        <x:v>0.08</x:v>
      </x:c>
      <x:c r="CP511" s="39" t="n">
        <x:f>SUM(BV511*0.12,BZ511*0.06,CB511*0.03)</x:f>
        <x:v>0.21</x:v>
      </x:c>
      <x:c r="CQ511" s="39" t="n">
        <x:f>SUM(CC511*0.01,CE511*0.1)</x:f>
        <x:v>0.1</x:v>
      </x:c>
      <x:c r="CR511" s="39" t="n">
        <x:f>SUM(CM511:CQ511)</x:f>
        <x:v>0.6749999999999999</x:v>
      </x:c>
      <x:c r="CS511" s="36" t="n">
        <x:f>SUM(CG511:CH511)</x:f>
        <x:v>4</x:v>
      </x:c>
      <x:c r="CT511" s="36" t="str"/>
      <x:c r="CU511" s="36" t="n">
        <x:f>MIN(AG511,CG511)</x:f>
        <x:v>3</x:v>
      </x:c>
      <x:c r="CV511" s="36" t="n">
        <x:f>MIN(AG511,CH511)</x:f>
        <x:v>1</x:v>
      </x:c>
      <x:c r="CW511" s="36" t="n">
        <x:f>MIN(AG511,CI511)</x:f>
        <x:v>1</x:v>
      </x:c>
      <x:c r="CX511" s="36" t="n">
        <x:f>MIN(AG511,CJ511)</x:f>
        <x:v>3</x:v>
      </x:c>
      <x:c r="CY511" s="36" t="n">
        <x:f>MIN(AG511,CK511)</x:f>
        <x:v>1</x:v>
      </x:c>
    </x:row>
    <x:row r="512" ht="18" customHeight="1">
      <x:c r="A512" s="35" t="str">
        <x:v>Area HC-02</x:v>
      </x:c>
      <x:c r="B512" s="35" t="str">
        <x:v>Area Lead HC-02</x:v>
      </x:c>
      <x:c r="C512" s="35" t="str">
        <x:v>Field Lead HC-05</x:v>
      </x:c>
      <x:c r="D512" s="35" t="str">
        <x:v>City HC-D</x:v>
      </x:c>
      <x:c r="E512" s="35" t="n">
        <x:v>4</x:v>
      </x:c>
      <x:c r="F512" s="35" t="n">
        <x:v>24</x:v>
      </x:c>
      <x:c r="G512" s="35" t="n">
        <x:v>1</x:v>
      </x:c>
      <x:c r="H512" s="35" t="str">
        <x:v>Promoter</x:v>
      </x:c>
      <x:c r="I512" s="35" t="str">
        <x:v>Agency HC-02</x:v>
      </x:c>
      <x:c r="J512" s="35" t="str">
        <x:v>PR-HC-008</x:v>
      </x:c>
      <x:c r="K512" s="35" t="str">
        <x:v>Masked Promoter HC-008</x:v>
      </x:c>
      <x:c r="L512" s="35" t="str">
        <x:v>9XXXX10008</x:v>
      </x:c>
      <x:c r="M512" s="37" t="n">
        <x:v>46182</x:v>
      </x:c>
      <x:c r="N512" s="35" t="str">
        <x:v>Cohort 3</x:v>
      </x:c>
      <x:c r="O512" s="35" t="str">
        <x:v>DIST-HC-03</x:v>
      </x:c>
      <x:c r="P512" s="35" t="str">
        <x:v>Masked Distributor HC-03</x:v>
      </x:c>
      <x:c r="Q512" s="35" t="str">
        <x:v>P-HC-022</x:v>
      </x:c>
      <x:c r="R512" s="35" t="str">
        <x:v>HC-022</x:v>
      </x:c>
      <x:c r="S512" s="35" t="str">
        <x:v>Masked Store HC-022</x:v>
      </x:c>
      <x:c r="T512" s="35" t="str">
        <x:v>XX1022</x:v>
      </x:c>
      <x:c r="U512" s="35" t="str">
        <x:v>Beauty Retail</x:v>
      </x:c>
      <x:c r="V512" s="35" t="str">
        <x:v>Masked</x:v>
      </x:c>
      <x:c r="W512" s="35" t="str">
        <x:v>Masked</x:v>
      </x:c>
      <x:c r="X512" s="37" t="n">
        <x:v>46206</x:v>
      </x:c>
      <x:c r="Y512" s="37" t="n">
        <x:v>46268</x:v>
      </x:c>
      <x:c r="Z512" s="35" t="str">
        <x:v>W01</x:v>
      </x:c>
      <x:c r="AA512" s="35" t="str">
        <x:v>Sep'26</x:v>
      </x:c>
      <x:c r="AB512" s="35" t="str">
        <x:v>01 - 07</x:v>
      </x:c>
      <x:c r="AC512" s="35" t="str">
        <x:v>Week 1 of Sep 2026</x:v>
      </x:c>
      <x:c r="AD512" s="35" t="str">
        <x:v>Continue</x:v>
      </x:c>
      <x:c r="AE512" s="35" t="str"/>
      <x:c r="AF512" s="36" t="n">
        <x:v>53</x:v>
      </x:c>
      <x:c r="AG512" s="36" t="n">
        <x:v>15</x:v>
      </x:c>
      <x:c r="AH512" s="38" t="n">
        <x:f>IFERROR(AG512/AF512,0)</x:f>
        <x:v>0.2830188679245283</x:v>
      </x:c>
      <x:c r="AI512" s="36" t="n">
        <x:v>11</x:v>
      </x:c>
      <x:c r="AJ512" s="38" t="n">
        <x:f>IFERROR(AI512/AG512,0)</x:f>
        <x:v>0.7333333333333333</x:v>
      </x:c>
      <x:c r="AK512" s="36" t="n">
        <x:v>2</x:v>
      </x:c>
      <x:c r="AL512" s="36" t="n">
        <x:v>6</x:v>
      </x:c>
      <x:c r="AM512" s="36" t="n">
        <x:v>1</x:v>
      </x:c>
      <x:c r="AN512" s="38" t="n">
        <x:f>IFERROR(AL512/AG512,0)</x:f>
        <x:v>0.4</x:v>
      </x:c>
      <x:c r="AO512" s="36" t="n">
        <x:f>BK511</x:f>
        <x:v>19</x:v>
      </x:c>
      <x:c r="AP512" s="36" t="n">
        <x:f>BL511</x:f>
        <x:v>20</x:v>
      </x:c>
      <x:c r="AQ512" s="36" t="n">
        <x:f>BM511</x:f>
        <x:v>31</x:v>
      </x:c>
      <x:c r="AR512" s="36" t="n">
        <x:f>BN511</x:f>
        <x:v>39</x:v>
      </x:c>
      <x:c r="AS512" s="36" t="n">
        <x:f>BO511</x:f>
        <x:v>13</x:v>
      </x:c>
      <x:c r="AT512" s="36" t="n">
        <x:f>BP511</x:f>
        <x:v>13</x:v>
      </x:c>
      <x:c r="AU512" s="36" t="n">
        <x:f>BQ511</x:f>
        <x:v>20</x:v>
      </x:c>
      <x:c r="AV512" s="36" t="n">
        <x:f>BR511</x:f>
        <x:v>12</x:v>
      </x:c>
      <x:c r="AW512" s="36" t="n">
        <x:f>BS511</x:f>
        <x:v>34</x:v>
      </x:c>
      <x:c r="AX512" s="36" t="n">
        <x:f>BT511</x:f>
        <x:v>34</x:v>
      </x:c>
      <x:c r="AY512" s="36" t="n">
        <x:f>SUM(AO512:AX512)</x:f>
        <x:v>235</x:v>
      </x:c>
      <x:c r="AZ512" s="36" t="n">
        <x:v>0</x:v>
      </x:c>
      <x:c r="BA512" s="36" t="n">
        <x:v>0</x:v>
      </x:c>
      <x:c r="BB512" s="36" t="n">
        <x:v>0</x:v>
      </x:c>
      <x:c r="BC512" s="36" t="n">
        <x:v>0</x:v>
      </x:c>
      <x:c r="BD512" s="36" t="n">
        <x:v>10</x:v>
      </x:c>
      <x:c r="BE512" s="36" t="n">
        <x:v>0</x:v>
      </x:c>
      <x:c r="BF512" s="36" t="n">
        <x:v>0</x:v>
      </x:c>
      <x:c r="BG512" s="36" t="n">
        <x:v>0</x:v>
      </x:c>
      <x:c r="BH512" s="36" t="n">
        <x:v>0</x:v>
      </x:c>
      <x:c r="BI512" s="36" t="n">
        <x:v>0</x:v>
      </x:c>
      <x:c r="BJ512" s="36"/>
      <x:c r="BK512" s="36" t="n">
        <x:f>MAX(0,AO512+AZ512-BV512)</x:f>
        <x:v>18</x:v>
      </x:c>
      <x:c r="BL512" s="36" t="n">
        <x:f>MAX(0,AP512+BA512-BW512)</x:f>
        <x:v>18</x:v>
      </x:c>
      <x:c r="BM512" s="36" t="n">
        <x:f>MAX(0,AQ512+BB512-BX512)</x:f>
        <x:v>30</x:v>
      </x:c>
      <x:c r="BN512" s="36" t="n">
        <x:f>MAX(0,AR512+BC512-BY512)</x:f>
        <x:v>38</x:v>
      </x:c>
      <x:c r="BO512" s="36" t="n">
        <x:f>MAX(0,AS512+BD512-BZ512)</x:f>
        <x:v>22</x:v>
      </x:c>
      <x:c r="BP512" s="36" t="n">
        <x:f>MAX(0,AT512+BE512-CA512)</x:f>
        <x:v>13</x:v>
      </x:c>
      <x:c r="BQ512" s="36" t="n">
        <x:f>MAX(0,AU512+BF512-CB512)</x:f>
        <x:v>19</x:v>
      </x:c>
      <x:c r="BR512" s="36" t="n">
        <x:f>MAX(0,AV512+BG512-CC512)</x:f>
        <x:v>12</x:v>
      </x:c>
      <x:c r="BS512" s="36" t="n">
        <x:f>MAX(0,AW512+BH512-CD512)</x:f>
        <x:v>33</x:v>
      </x:c>
      <x:c r="BT512" s="36" t="n">
        <x:f>MAX(0,AX512+BI512-CE512)</x:f>
        <x:v>33</x:v>
      </x:c>
      <x:c r="BU512" s="36" t="n">
        <x:f>SUM(BK512:BT512)</x:f>
        <x:v>236</x:v>
      </x:c>
      <x:c r="BV512" s="36" t="n">
        <x:v>1</x:v>
      </x:c>
      <x:c r="BW512" s="36" t="n">
        <x:v>2</x:v>
      </x:c>
      <x:c r="BX512" s="36" t="n">
        <x:v>1</x:v>
      </x:c>
      <x:c r="BY512" s="36" t="n">
        <x:v>1</x:v>
      </x:c>
      <x:c r="BZ512" s="36" t="n">
        <x:v>1</x:v>
      </x:c>
      <x:c r="CA512" s="36" t="n">
        <x:v>0</x:v>
      </x:c>
      <x:c r="CB512" s="36" t="n">
        <x:v>1</x:v>
      </x:c>
      <x:c r="CC512" s="36" t="n">
        <x:v>0</x:v>
      </x:c>
      <x:c r="CD512" s="36" t="n">
        <x:v>1</x:v>
      </x:c>
      <x:c r="CE512" s="36" t="n">
        <x:v>1</x:v>
      </x:c>
      <x:c r="CF512" s="36"/>
      <x:c r="CG512" s="36" t="n">
        <x:f>SUM(BW512,CD512)</x:f>
        <x:v>3</x:v>
      </x:c>
      <x:c r="CH512" s="36" t="n">
        <x:f>SUM(BX512,CA512)</x:f>
        <x:v>1</x:v>
      </x:c>
      <x:c r="CI512" s="36" t="n">
        <x:f>SUM(BY512)</x:f>
        <x:v>1</x:v>
      </x:c>
      <x:c r="CJ512" s="36" t="n">
        <x:f>SUM(BV512,BZ512,CB512)</x:f>
        <x:v>3</x:v>
      </x:c>
      <x:c r="CK512" s="36" t="n">
        <x:f>SUM(CC512,CE512)</x:f>
        <x:v>1</x:v>
      </x:c>
      <x:c r="CL512" s="36" t="n">
        <x:f>SUM(CG512:CK512)</x:f>
        <x:v>9</x:v>
      </x:c>
      <x:c r="CM512" s="39" t="n">
        <x:f>SUM(BW512*0.075,CD512*0.075)</x:f>
        <x:v>0.22499999999999998</x:v>
      </x:c>
      <x:c r="CN512" s="39" t="n">
        <x:f>SUM(BX512*0.06,CA512*0.03)</x:f>
        <x:v>0.06</x:v>
      </x:c>
      <x:c r="CO512" s="39" t="n">
        <x:f>SUM(BY512*0.08)</x:f>
        <x:v>0.08</x:v>
      </x:c>
      <x:c r="CP512" s="39" t="n">
        <x:f>SUM(BV512*0.12,BZ512*0.06,CB512*0.03)</x:f>
        <x:v>0.21</x:v>
      </x:c>
      <x:c r="CQ512" s="39" t="n">
        <x:f>SUM(CC512*0.01,CE512*0.1)</x:f>
        <x:v>0.1</x:v>
      </x:c>
      <x:c r="CR512" s="39" t="n">
        <x:f>SUM(CM512:CQ512)</x:f>
        <x:v>0.6749999999999999</x:v>
      </x:c>
      <x:c r="CS512" s="36" t="n">
        <x:f>SUM(CG512:CH512)</x:f>
        <x:v>4</x:v>
      </x:c>
      <x:c r="CT512" s="36" t="str"/>
      <x:c r="CU512" s="36" t="n">
        <x:f>MIN(AG512,CG512)</x:f>
        <x:v>3</x:v>
      </x:c>
      <x:c r="CV512" s="36" t="n">
        <x:f>MIN(AG512,CH512)</x:f>
        <x:v>1</x:v>
      </x:c>
      <x:c r="CW512" s="36" t="n">
        <x:f>MIN(AG512,CI512)</x:f>
        <x:v>1</x:v>
      </x:c>
      <x:c r="CX512" s="36" t="n">
        <x:f>MIN(AG512,CJ512)</x:f>
        <x:v>3</x:v>
      </x:c>
      <x:c r="CY512" s="36" t="n">
        <x:f>MIN(AG512,CK512)</x:f>
        <x:v>1</x:v>
      </x:c>
    </x:row>
    <x:row r="513" ht="18" customHeight="1">
      <x:c r="A513" s="35" t="str">
        <x:v>Area HC-02</x:v>
      </x:c>
      <x:c r="B513" s="35" t="str">
        <x:v>Area Lead HC-02</x:v>
      </x:c>
      <x:c r="C513" s="35" t="str">
        <x:v>Field Lead HC-05</x:v>
      </x:c>
      <x:c r="D513" s="35" t="str">
        <x:v>City HC-D</x:v>
      </x:c>
      <x:c r="E513" s="35" t="n">
        <x:v>4</x:v>
      </x:c>
      <x:c r="F513" s="35" t="n">
        <x:v>24</x:v>
      </x:c>
      <x:c r="G513" s="35" t="n">
        <x:v>1</x:v>
      </x:c>
      <x:c r="H513" s="35" t="str">
        <x:v>Promoter</x:v>
      </x:c>
      <x:c r="I513" s="35" t="str">
        <x:v>Agency HC-02</x:v>
      </x:c>
      <x:c r="J513" s="35" t="str">
        <x:v>PR-HC-008</x:v>
      </x:c>
      <x:c r="K513" s="35" t="str">
        <x:v>Masked Promoter HC-008</x:v>
      </x:c>
      <x:c r="L513" s="35" t="str">
        <x:v>9XXXX10008</x:v>
      </x:c>
      <x:c r="M513" s="37" t="n">
        <x:v>46182</x:v>
      </x:c>
      <x:c r="N513" s="35" t="str">
        <x:v>Cohort 3</x:v>
      </x:c>
      <x:c r="O513" s="35" t="str">
        <x:v>DIST-HC-03</x:v>
      </x:c>
      <x:c r="P513" s="35" t="str">
        <x:v>Masked Distributor HC-03</x:v>
      </x:c>
      <x:c r="Q513" s="35" t="str">
        <x:v>P-HC-022</x:v>
      </x:c>
      <x:c r="R513" s="35" t="str">
        <x:v>HC-022</x:v>
      </x:c>
      <x:c r="S513" s="35" t="str">
        <x:v>Masked Store HC-022</x:v>
      </x:c>
      <x:c r="T513" s="35" t="str">
        <x:v>XX1022</x:v>
      </x:c>
      <x:c r="U513" s="35" t="str">
        <x:v>Beauty Retail</x:v>
      </x:c>
      <x:c r="V513" s="35" t="str">
        <x:v>Masked</x:v>
      </x:c>
      <x:c r="W513" s="35" t="str">
        <x:v>Masked</x:v>
      </x:c>
      <x:c r="X513" s="37" t="n">
        <x:v>46206</x:v>
      </x:c>
      <x:c r="Y513" s="37" t="n">
        <x:v>46269</x:v>
      </x:c>
      <x:c r="Z513" s="35" t="str">
        <x:v>W01</x:v>
      </x:c>
      <x:c r="AA513" s="35" t="str">
        <x:v>Sep'26</x:v>
      </x:c>
      <x:c r="AB513" s="35" t="str">
        <x:v>01 - 07</x:v>
      </x:c>
      <x:c r="AC513" s="35" t="str">
        <x:v>Week 1 of Sep 2026</x:v>
      </x:c>
      <x:c r="AD513" s="35" t="str">
        <x:v>Continue</x:v>
      </x:c>
      <x:c r="AE513" s="35" t="str"/>
      <x:c r="AF513" s="36" t="n">
        <x:v>64</x:v>
      </x:c>
      <x:c r="AG513" s="36" t="n">
        <x:v>16</x:v>
      </x:c>
      <x:c r="AH513" s="38" t="n">
        <x:f>IFERROR(AG513/AF513,0)</x:f>
        <x:v>0.25</x:v>
      </x:c>
      <x:c r="AI513" s="36" t="n">
        <x:v>13</x:v>
      </x:c>
      <x:c r="AJ513" s="38" t="n">
        <x:f>IFERROR(AI513/AG513,0)</x:f>
        <x:v>0.8125</x:v>
      </x:c>
      <x:c r="AK513" s="36" t="n">
        <x:v>5</x:v>
      </x:c>
      <x:c r="AL513" s="36" t="n">
        <x:v>4</x:v>
      </x:c>
      <x:c r="AM513" s="36" t="n">
        <x:v>1</x:v>
      </x:c>
      <x:c r="AN513" s="38" t="n">
        <x:f>IFERROR(AL513/AG513,0)</x:f>
        <x:v>0.25</x:v>
      </x:c>
      <x:c r="AO513" s="36" t="n">
        <x:f>BK512</x:f>
        <x:v>18</x:v>
      </x:c>
      <x:c r="AP513" s="36" t="n">
        <x:f>BL512</x:f>
        <x:v>18</x:v>
      </x:c>
      <x:c r="AQ513" s="36" t="n">
        <x:f>BM512</x:f>
        <x:v>30</x:v>
      </x:c>
      <x:c r="AR513" s="36" t="n">
        <x:f>BN512</x:f>
        <x:v>38</x:v>
      </x:c>
      <x:c r="AS513" s="36" t="n">
        <x:f>BO512</x:f>
        <x:v>22</x:v>
      </x:c>
      <x:c r="AT513" s="36" t="n">
        <x:f>BP512</x:f>
        <x:v>13</x:v>
      </x:c>
      <x:c r="AU513" s="36" t="n">
        <x:f>BQ512</x:f>
        <x:v>19</x:v>
      </x:c>
      <x:c r="AV513" s="36" t="n">
        <x:f>BR512</x:f>
        <x:v>12</x:v>
      </x:c>
      <x:c r="AW513" s="36" t="n">
        <x:f>BS512</x:f>
        <x:v>33</x:v>
      </x:c>
      <x:c r="AX513" s="36" t="n">
        <x:f>BT512</x:f>
        <x:v>33</x:v>
      </x:c>
      <x:c r="AY513" s="36" t="n">
        <x:f>SUM(AO513:AX513)</x:f>
        <x:v>236</x:v>
      </x:c>
      <x:c r="AZ513" s="36" t="n">
        <x:v>0</x:v>
      </x:c>
      <x:c r="BA513" s="36" t="n">
        <x:v>0</x:v>
      </x:c>
      <x:c r="BB513" s="36" t="n">
        <x:v>0</x:v>
      </x:c>
      <x:c r="BC513" s="36" t="n">
        <x:v>0</x:v>
      </x:c>
      <x:c r="BD513" s="36" t="n">
        <x:v>0</x:v>
      </x:c>
      <x:c r="BE513" s="36" t="n">
        <x:v>18</x:v>
      </x:c>
      <x:c r="BF513" s="36" t="n">
        <x:v>0</x:v>
      </x:c>
      <x:c r="BG513" s="36" t="n">
        <x:v>0</x:v>
      </x:c>
      <x:c r="BH513" s="36" t="n">
        <x:v>0</x:v>
      </x:c>
      <x:c r="BI513" s="36" t="n">
        <x:v>0</x:v>
      </x:c>
      <x:c r="BJ513" s="36"/>
      <x:c r="BK513" s="36" t="n">
        <x:f>MAX(0,AO513+AZ513-BV513)</x:f>
        <x:v>17</x:v>
      </x:c>
      <x:c r="BL513" s="36" t="n">
        <x:f>MAX(0,AP513+BA513-BW513)</x:f>
        <x:v>16</x:v>
      </x:c>
      <x:c r="BM513" s="36" t="n">
        <x:f>MAX(0,AQ513+BB513-BX513)</x:f>
        <x:v>29</x:v>
      </x:c>
      <x:c r="BN513" s="36" t="n">
        <x:f>MAX(0,AR513+BC513-BY513)</x:f>
        <x:v>37</x:v>
      </x:c>
      <x:c r="BO513" s="36" t="n">
        <x:f>MAX(0,AS513+BD513-BZ513)</x:f>
        <x:v>21</x:v>
      </x:c>
      <x:c r="BP513" s="36" t="n">
        <x:f>MAX(0,AT513+BE513-CA513)</x:f>
        <x:v>30</x:v>
      </x:c>
      <x:c r="BQ513" s="36" t="n">
        <x:f>MAX(0,AU513+BF513-CB513)</x:f>
        <x:v>18</x:v>
      </x:c>
      <x:c r="BR513" s="36" t="n">
        <x:f>MAX(0,AV513+BG513-CC513)</x:f>
        <x:v>12</x:v>
      </x:c>
      <x:c r="BS513" s="36" t="n">
        <x:f>MAX(0,AW513+BH513-CD513)</x:f>
        <x:v>31</x:v>
      </x:c>
      <x:c r="BT513" s="36" t="n">
        <x:f>MAX(0,AX513+BI513-CE513)</x:f>
        <x:v>32</x:v>
      </x:c>
      <x:c r="BU513" s="36" t="n">
        <x:f>SUM(BK513:BT513)</x:f>
        <x:v>243</x:v>
      </x:c>
      <x:c r="BV513" s="36" t="n">
        <x:v>1</x:v>
      </x:c>
      <x:c r="BW513" s="36" t="n">
        <x:v>2</x:v>
      </x:c>
      <x:c r="BX513" s="36" t="n">
        <x:v>1</x:v>
      </x:c>
      <x:c r="BY513" s="36" t="n">
        <x:v>1</x:v>
      </x:c>
      <x:c r="BZ513" s="36" t="n">
        <x:v>1</x:v>
      </x:c>
      <x:c r="CA513" s="36" t="n">
        <x:v>1</x:v>
      </x:c>
      <x:c r="CB513" s="36" t="n">
        <x:v>1</x:v>
      </x:c>
      <x:c r="CC513" s="36" t="n">
        <x:v>0</x:v>
      </x:c>
      <x:c r="CD513" s="36" t="n">
        <x:v>2</x:v>
      </x:c>
      <x:c r="CE513" s="36" t="n">
        <x:v>1</x:v>
      </x:c>
      <x:c r="CF513" s="36"/>
      <x:c r="CG513" s="36" t="n">
        <x:f>SUM(BW513,CD513)</x:f>
        <x:v>4</x:v>
      </x:c>
      <x:c r="CH513" s="36" t="n">
        <x:f>SUM(BX513,CA513)</x:f>
        <x:v>2</x:v>
      </x:c>
      <x:c r="CI513" s="36" t="n">
        <x:f>SUM(BY513)</x:f>
        <x:v>1</x:v>
      </x:c>
      <x:c r="CJ513" s="36" t="n">
        <x:f>SUM(BV513,BZ513,CB513)</x:f>
        <x:v>3</x:v>
      </x:c>
      <x:c r="CK513" s="36" t="n">
        <x:f>SUM(CC513,CE513)</x:f>
        <x:v>1</x:v>
      </x:c>
      <x:c r="CL513" s="36" t="n">
        <x:f>SUM(CG513:CK513)</x:f>
        <x:v>11</x:v>
      </x:c>
      <x:c r="CM513" s="39" t="n">
        <x:f>SUM(BW513*0.075,CD513*0.075)</x:f>
        <x:v>0.3</x:v>
      </x:c>
      <x:c r="CN513" s="39" t="n">
        <x:f>SUM(BX513*0.06,CA513*0.03)</x:f>
        <x:v>0.09</x:v>
      </x:c>
      <x:c r="CO513" s="39" t="n">
        <x:f>SUM(BY513*0.08)</x:f>
        <x:v>0.08</x:v>
      </x:c>
      <x:c r="CP513" s="39" t="n">
        <x:f>SUM(BV513*0.12,BZ513*0.06,CB513*0.03)</x:f>
        <x:v>0.21</x:v>
      </x:c>
      <x:c r="CQ513" s="39" t="n">
        <x:f>SUM(CC513*0.01,CE513*0.1)</x:f>
        <x:v>0.1</x:v>
      </x:c>
      <x:c r="CR513" s="39" t="n">
        <x:f>SUM(CM513:CQ513)</x:f>
        <x:v>0.78</x:v>
      </x:c>
      <x:c r="CS513" s="36" t="n">
        <x:f>SUM(CG513:CH513)</x:f>
        <x:v>6</x:v>
      </x:c>
      <x:c r="CT513" s="36" t="str"/>
      <x:c r="CU513" s="36" t="n">
        <x:f>MIN(AG513,CG513)</x:f>
        <x:v>4</x:v>
      </x:c>
      <x:c r="CV513" s="36" t="n">
        <x:f>MIN(AG513,CH513)</x:f>
        <x:v>2</x:v>
      </x:c>
      <x:c r="CW513" s="36" t="n">
        <x:f>MIN(AG513,CI513)</x:f>
        <x:v>1</x:v>
      </x:c>
      <x:c r="CX513" s="36" t="n">
        <x:f>MIN(AG513,CJ513)</x:f>
        <x:v>3</x:v>
      </x:c>
      <x:c r="CY513" s="36" t="n">
        <x:f>MIN(AG513,CK513)</x:f>
        <x:v>1</x:v>
      </x:c>
    </x:row>
    <x:row r="514" ht="18" customHeight="1">
      <x:c r="A514" s="35" t="str">
        <x:v>Area HC-02</x:v>
      </x:c>
      <x:c r="B514" s="35" t="str">
        <x:v>Area Lead HC-02</x:v>
      </x:c>
      <x:c r="C514" s="35" t="str">
        <x:v>Field Lead HC-05</x:v>
      </x:c>
      <x:c r="D514" s="35" t="str">
        <x:v>City HC-D</x:v>
      </x:c>
      <x:c r="E514" s="35" t="n">
        <x:v>4</x:v>
      </x:c>
      <x:c r="F514" s="35" t="n">
        <x:v>24</x:v>
      </x:c>
      <x:c r="G514" s="35" t="n">
        <x:v>1</x:v>
      </x:c>
      <x:c r="H514" s="35" t="str">
        <x:v>Promoter</x:v>
      </x:c>
      <x:c r="I514" s="35" t="str">
        <x:v>Agency HC-02</x:v>
      </x:c>
      <x:c r="J514" s="35" t="str">
        <x:v>PR-HC-008</x:v>
      </x:c>
      <x:c r="K514" s="35" t="str">
        <x:v>Masked Promoter HC-008</x:v>
      </x:c>
      <x:c r="L514" s="35" t="str">
        <x:v>9XXXX10008</x:v>
      </x:c>
      <x:c r="M514" s="37" t="n">
        <x:v>46182</x:v>
      </x:c>
      <x:c r="N514" s="35" t="str">
        <x:v>Cohort 3</x:v>
      </x:c>
      <x:c r="O514" s="35" t="str">
        <x:v>DIST-HC-03</x:v>
      </x:c>
      <x:c r="P514" s="35" t="str">
        <x:v>Masked Distributor HC-03</x:v>
      </x:c>
      <x:c r="Q514" s="35" t="str">
        <x:v>P-HC-022</x:v>
      </x:c>
      <x:c r="R514" s="35" t="str">
        <x:v>HC-022</x:v>
      </x:c>
      <x:c r="S514" s="35" t="str">
        <x:v>Masked Store HC-022</x:v>
      </x:c>
      <x:c r="T514" s="35" t="str">
        <x:v>XX1022</x:v>
      </x:c>
      <x:c r="U514" s="35" t="str">
        <x:v>Beauty Retail</x:v>
      </x:c>
      <x:c r="V514" s="35" t="str">
        <x:v>Masked</x:v>
      </x:c>
      <x:c r="W514" s="35" t="str">
        <x:v>Masked</x:v>
      </x:c>
      <x:c r="X514" s="37" t="n">
        <x:v>46206</x:v>
      </x:c>
      <x:c r="Y514" s="37" t="n">
        <x:v>46270</x:v>
      </x:c>
      <x:c r="Z514" s="35" t="str">
        <x:v>W01</x:v>
      </x:c>
      <x:c r="AA514" s="35" t="str">
        <x:v>Sep'26</x:v>
      </x:c>
      <x:c r="AB514" s="35" t="str">
        <x:v>01 - 07</x:v>
      </x:c>
      <x:c r="AC514" s="35" t="str">
        <x:v>Week 1 of Sep 2026</x:v>
      </x:c>
      <x:c r="AD514" s="35" t="str">
        <x:v>Continue</x:v>
      </x:c>
      <x:c r="AE514" s="35" t="str"/>
      <x:c r="AF514" s="36" t="n">
        <x:v>80</x:v>
      </x:c>
      <x:c r="AG514" s="36" t="n">
        <x:v>20</x:v>
      </x:c>
      <x:c r="AH514" s="38" t="n">
        <x:f>IFERROR(AG514/AF514,0)</x:f>
        <x:v>0.25</x:v>
      </x:c>
      <x:c r="AI514" s="36" t="n">
        <x:v>19</x:v>
      </x:c>
      <x:c r="AJ514" s="38" t="n">
        <x:f>IFERROR(AI514/AG514,0)</x:f>
        <x:v>0.95</x:v>
      </x:c>
      <x:c r="AK514" s="36" t="n">
        <x:v>6</x:v>
      </x:c>
      <x:c r="AL514" s="36" t="n">
        <x:v>6</x:v>
      </x:c>
      <x:c r="AM514" s="36" t="n">
        <x:v>1</x:v>
      </x:c>
      <x:c r="AN514" s="38" t="n">
        <x:f>IFERROR(AL514/AG514,0)</x:f>
        <x:v>0.3</x:v>
      </x:c>
      <x:c r="AO514" s="36" t="n">
        <x:f>BK513</x:f>
        <x:v>17</x:v>
      </x:c>
      <x:c r="AP514" s="36" t="n">
        <x:f>BL513</x:f>
        <x:v>16</x:v>
      </x:c>
      <x:c r="AQ514" s="36" t="n">
        <x:f>BM513</x:f>
        <x:v>29</x:v>
      </x:c>
      <x:c r="AR514" s="36" t="n">
        <x:f>BN513</x:f>
        <x:v>37</x:v>
      </x:c>
      <x:c r="AS514" s="36" t="n">
        <x:f>BO513</x:f>
        <x:v>21</x:v>
      </x:c>
      <x:c r="AT514" s="36" t="n">
        <x:f>BP513</x:f>
        <x:v>30</x:v>
      </x:c>
      <x:c r="AU514" s="36" t="n">
        <x:f>BQ513</x:f>
        <x:v>18</x:v>
      </x:c>
      <x:c r="AV514" s="36" t="n">
        <x:f>BR513</x:f>
        <x:v>12</x:v>
      </x:c>
      <x:c r="AW514" s="36" t="n">
        <x:f>BS513</x:f>
        <x:v>31</x:v>
      </x:c>
      <x:c r="AX514" s="36" t="n">
        <x:f>BT513</x:f>
        <x:v>32</x:v>
      </x:c>
      <x:c r="AY514" s="36" t="n">
        <x:f>SUM(AO514:AX514)</x:f>
        <x:v>243</x:v>
      </x:c>
      <x:c r="AZ514" s="36" t="n">
        <x:v>13</x:v>
      </x:c>
      <x:c r="BA514" s="36" t="n">
        <x:v>0</x:v>
      </x:c>
      <x:c r="BB514" s="36" t="n">
        <x:v>0</x:v>
      </x:c>
      <x:c r="BC514" s="36" t="n">
        <x:v>0</x:v>
      </x:c>
      <x:c r="BD514" s="36" t="n">
        <x:v>0</x:v>
      </x:c>
      <x:c r="BE514" s="36" t="n">
        <x:v>0</x:v>
      </x:c>
      <x:c r="BF514" s="36" t="n">
        <x:v>17</x:v>
      </x:c>
      <x:c r="BG514" s="36" t="n">
        <x:v>0</x:v>
      </x:c>
      <x:c r="BH514" s="36" t="n">
        <x:v>0</x:v>
      </x:c>
      <x:c r="BI514" s="36" t="n">
        <x:v>0</x:v>
      </x:c>
      <x:c r="BJ514" s="36"/>
      <x:c r="BK514" s="36" t="n">
        <x:f>MAX(0,AO514+AZ514-BV514)</x:f>
        <x:v>29</x:v>
      </x:c>
      <x:c r="BL514" s="36" t="n">
        <x:f>MAX(0,AP514+BA514-BW514)</x:f>
        <x:v>15</x:v>
      </x:c>
      <x:c r="BM514" s="36" t="n">
        <x:f>MAX(0,AQ514+BB514-BX514)</x:f>
        <x:v>28</x:v>
      </x:c>
      <x:c r="BN514" s="36" t="n">
        <x:f>MAX(0,AR514+BC514-BY514)</x:f>
        <x:v>36</x:v>
      </x:c>
      <x:c r="BO514" s="36" t="n">
        <x:f>MAX(0,AS514+BD514-BZ514)</x:f>
        <x:v>20</x:v>
      </x:c>
      <x:c r="BP514" s="36" t="n">
        <x:f>MAX(0,AT514+BE514-CA514)</x:f>
        <x:v>29</x:v>
      </x:c>
      <x:c r="BQ514" s="36" t="n">
        <x:f>MAX(0,AU514+BF514-CB514)</x:f>
        <x:v>34</x:v>
      </x:c>
      <x:c r="BR514" s="36" t="n">
        <x:f>MAX(0,AV514+BG514-CC514)</x:f>
        <x:v>11</x:v>
      </x:c>
      <x:c r="BS514" s="36" t="n">
        <x:f>MAX(0,AW514+BH514-CD514)</x:f>
        <x:v>30</x:v>
      </x:c>
      <x:c r="BT514" s="36" t="n">
        <x:f>MAX(0,AX514+BI514-CE514)</x:f>
        <x:v>31</x:v>
      </x:c>
      <x:c r="BU514" s="36" t="n">
        <x:f>SUM(BK514:BT514)</x:f>
        <x:v>263</x:v>
      </x:c>
      <x:c r="BV514" s="36" t="n">
        <x:v>1</x:v>
      </x:c>
      <x:c r="BW514" s="36" t="n">
        <x:v>1</x:v>
      </x:c>
      <x:c r="BX514" s="36" t="n">
        <x:v>1</x:v>
      </x:c>
      <x:c r="BY514" s="36" t="n">
        <x:v>1</x:v>
      </x:c>
      <x:c r="BZ514" s="36" t="n">
        <x:v>1</x:v>
      </x:c>
      <x:c r="CA514" s="36" t="n">
        <x:v>1</x:v>
      </x:c>
      <x:c r="CB514" s="36" t="n">
        <x:v>1</x:v>
      </x:c>
      <x:c r="CC514" s="36" t="n">
        <x:v>1</x:v>
      </x:c>
      <x:c r="CD514" s="36" t="n">
        <x:v>1</x:v>
      </x:c>
      <x:c r="CE514" s="36" t="n">
        <x:v>1</x:v>
      </x:c>
      <x:c r="CF514" s="36"/>
      <x:c r="CG514" s="36" t="n">
        <x:f>SUM(BW514,CD514)</x:f>
        <x:v>2</x:v>
      </x:c>
      <x:c r="CH514" s="36" t="n">
        <x:f>SUM(BX514,CA514)</x:f>
        <x:v>2</x:v>
      </x:c>
      <x:c r="CI514" s="36" t="n">
        <x:f>SUM(BY514)</x:f>
        <x:v>1</x:v>
      </x:c>
      <x:c r="CJ514" s="36" t="n">
        <x:f>SUM(BV514,BZ514,CB514)</x:f>
        <x:v>3</x:v>
      </x:c>
      <x:c r="CK514" s="36" t="n">
        <x:f>SUM(CC514,CE514)</x:f>
        <x:v>2</x:v>
      </x:c>
      <x:c r="CL514" s="36" t="n">
        <x:f>SUM(CG514:CK514)</x:f>
        <x:v>10</x:v>
      </x:c>
      <x:c r="CM514" s="39" t="n">
        <x:f>SUM(BW514*0.075,CD514*0.075)</x:f>
        <x:v>0.15</x:v>
      </x:c>
      <x:c r="CN514" s="39" t="n">
        <x:f>SUM(BX514*0.06,CA514*0.03)</x:f>
        <x:v>0.09</x:v>
      </x:c>
      <x:c r="CO514" s="39" t="n">
        <x:f>SUM(BY514*0.08)</x:f>
        <x:v>0.08</x:v>
      </x:c>
      <x:c r="CP514" s="39" t="n">
        <x:f>SUM(BV514*0.12,BZ514*0.06,CB514*0.03)</x:f>
        <x:v>0.21</x:v>
      </x:c>
      <x:c r="CQ514" s="39" t="n">
        <x:f>SUM(CC514*0.01,CE514*0.1)</x:f>
        <x:v>0.11</x:v>
      </x:c>
      <x:c r="CR514" s="39" t="n">
        <x:f>SUM(CM514:CQ514)</x:f>
        <x:v>0.64</x:v>
      </x:c>
      <x:c r="CS514" s="36" t="n">
        <x:f>SUM(CG514:CH514)</x:f>
        <x:v>4</x:v>
      </x:c>
      <x:c r="CT514" s="36" t="str"/>
      <x:c r="CU514" s="36" t="n">
        <x:f>MIN(AG514,CG514)</x:f>
        <x:v>2</x:v>
      </x:c>
      <x:c r="CV514" s="36" t="n">
        <x:f>MIN(AG514,CH514)</x:f>
        <x:v>2</x:v>
      </x:c>
      <x:c r="CW514" s="36" t="n">
        <x:f>MIN(AG514,CI514)</x:f>
        <x:v>1</x:v>
      </x:c>
      <x:c r="CX514" s="36" t="n">
        <x:f>MIN(AG514,CJ514)</x:f>
        <x:v>3</x:v>
      </x:c>
      <x:c r="CY514" s="36" t="n">
        <x:f>MIN(AG514,CK514)</x:f>
        <x:v>2</x:v>
      </x:c>
    </x:row>
    <x:row r="515" ht="18" customHeight="1">
      <x:c r="A515" s="35" t="str">
        <x:v>Area HC-02</x:v>
      </x:c>
      <x:c r="B515" s="35" t="str">
        <x:v>Area Lead HC-02</x:v>
      </x:c>
      <x:c r="C515" s="35" t="str">
        <x:v>Field Lead HC-05</x:v>
      </x:c>
      <x:c r="D515" s="35" t="str">
        <x:v>City HC-D</x:v>
      </x:c>
      <x:c r="E515" s="35" t="n">
        <x:v>4</x:v>
      </x:c>
      <x:c r="F515" s="35" t="n">
        <x:v>24</x:v>
      </x:c>
      <x:c r="G515" s="35" t="n">
        <x:v>1</x:v>
      </x:c>
      <x:c r="H515" s="35" t="str">
        <x:v>Promoter</x:v>
      </x:c>
      <x:c r="I515" s="35" t="str">
        <x:v>Agency HC-02</x:v>
      </x:c>
      <x:c r="J515" s="35" t="str">
        <x:v>PR-HC-008</x:v>
      </x:c>
      <x:c r="K515" s="35" t="str">
        <x:v>Masked Promoter HC-008</x:v>
      </x:c>
      <x:c r="L515" s="35" t="str">
        <x:v>9XXXX10008</x:v>
      </x:c>
      <x:c r="M515" s="37" t="n">
        <x:v>46182</x:v>
      </x:c>
      <x:c r="N515" s="35" t="str">
        <x:v>Cohort 3</x:v>
      </x:c>
      <x:c r="O515" s="35" t="str">
        <x:v>DIST-HC-03</x:v>
      </x:c>
      <x:c r="P515" s="35" t="str">
        <x:v>Masked Distributor HC-03</x:v>
      </x:c>
      <x:c r="Q515" s="35" t="str">
        <x:v>P-HC-022</x:v>
      </x:c>
      <x:c r="R515" s="35" t="str">
        <x:v>HC-022</x:v>
      </x:c>
      <x:c r="S515" s="35" t="str">
        <x:v>Masked Store HC-022</x:v>
      </x:c>
      <x:c r="T515" s="35" t="str">
        <x:v>XX1022</x:v>
      </x:c>
      <x:c r="U515" s="35" t="str">
        <x:v>Beauty Retail</x:v>
      </x:c>
      <x:c r="V515" s="35" t="str">
        <x:v>Masked</x:v>
      </x:c>
      <x:c r="W515" s="35" t="str">
        <x:v>Masked</x:v>
      </x:c>
      <x:c r="X515" s="37" t="n">
        <x:v>46206</x:v>
      </x:c>
      <x:c r="Y515" s="37" t="n">
        <x:v>46272</x:v>
      </x:c>
      <x:c r="Z515" s="35" t="str">
        <x:v>W01</x:v>
      </x:c>
      <x:c r="AA515" s="35" t="str">
        <x:v>Sep'26</x:v>
      </x:c>
      <x:c r="AB515" s="35" t="str">
        <x:v>01 - 07</x:v>
      </x:c>
      <x:c r="AC515" s="35" t="str">
        <x:v>Week 1 of Sep 2026</x:v>
      </x:c>
      <x:c r="AD515" s="35" t="str">
        <x:v>Continue</x:v>
      </x:c>
      <x:c r="AE515" s="35" t="str"/>
      <x:c r="AF515" s="36" t="n">
        <x:v>53</x:v>
      </x:c>
      <x:c r="AG515" s="36" t="n">
        <x:v>17</x:v>
      </x:c>
      <x:c r="AH515" s="38" t="n">
        <x:f>IFERROR(AG515/AF515,0)</x:f>
        <x:v>0.32075471698113206</x:v>
      </x:c>
      <x:c r="AI515" s="36" t="n">
        <x:v>12</x:v>
      </x:c>
      <x:c r="AJ515" s="38" t="n">
        <x:f>IFERROR(AI515/AG515,0)</x:f>
        <x:v>0.7058823529411765</x:v>
      </x:c>
      <x:c r="AK515" s="36" t="n">
        <x:v>2</x:v>
      </x:c>
      <x:c r="AL515" s="36" t="n">
        <x:v>5</x:v>
      </x:c>
      <x:c r="AM515" s="36" t="n">
        <x:v>1</x:v>
      </x:c>
      <x:c r="AN515" s="38" t="n">
        <x:f>IFERROR(AL515/AG515,0)</x:f>
        <x:v>0.29411764705882354</x:v>
      </x:c>
      <x:c r="AO515" s="36" t="n">
        <x:f>BK514</x:f>
        <x:v>29</x:v>
      </x:c>
      <x:c r="AP515" s="36" t="n">
        <x:f>BL514</x:f>
        <x:v>15</x:v>
      </x:c>
      <x:c r="AQ515" s="36" t="n">
        <x:f>BM514</x:f>
        <x:v>28</x:v>
      </x:c>
      <x:c r="AR515" s="36" t="n">
        <x:f>BN514</x:f>
        <x:v>36</x:v>
      </x:c>
      <x:c r="AS515" s="36" t="n">
        <x:f>BO514</x:f>
        <x:v>20</x:v>
      </x:c>
      <x:c r="AT515" s="36" t="n">
        <x:f>BP514</x:f>
        <x:v>29</x:v>
      </x:c>
      <x:c r="AU515" s="36" t="n">
        <x:f>BQ514</x:f>
        <x:v>34</x:v>
      </x:c>
      <x:c r="AV515" s="36" t="n">
        <x:f>BR514</x:f>
        <x:v>11</x:v>
      </x:c>
      <x:c r="AW515" s="36" t="n">
        <x:f>BS514</x:f>
        <x:v>30</x:v>
      </x:c>
      <x:c r="AX515" s="36" t="n">
        <x:f>BT514</x:f>
        <x:v>31</x:v>
      </x:c>
      <x:c r="AY515" s="36" t="n">
        <x:f>SUM(AO515:AX515)</x:f>
        <x:v>263</x:v>
      </x:c>
      <x:c r="AZ515" s="36" t="n">
        <x:v>0</x:v>
      </x:c>
      <x:c r="BA515" s="36" t="n">
        <x:v>20</x:v>
      </x:c>
      <x:c r="BB515" s="36" t="n">
        <x:v>0</x:v>
      </x:c>
      <x:c r="BC515" s="36" t="n">
        <x:v>0</x:v>
      </x:c>
      <x:c r="BD515" s="36" t="n">
        <x:v>0</x:v>
      </x:c>
      <x:c r="BE515" s="36" t="n">
        <x:v>0</x:v>
      </x:c>
      <x:c r="BF515" s="36" t="n">
        <x:v>0</x:v>
      </x:c>
      <x:c r="BG515" s="36" t="n">
        <x:v>14</x:v>
      </x:c>
      <x:c r="BH515" s="36" t="n">
        <x:v>0</x:v>
      </x:c>
      <x:c r="BI515" s="36" t="n">
        <x:v>0</x:v>
      </x:c>
      <x:c r="BJ515" s="36"/>
      <x:c r="BK515" s="36" t="n">
        <x:f>MAX(0,AO515+AZ515-BV515)</x:f>
        <x:v>28</x:v>
      </x:c>
      <x:c r="BL515" s="36" t="n">
        <x:f>MAX(0,AP515+BA515-BW515)</x:f>
        <x:v>33</x:v>
      </x:c>
      <x:c r="BM515" s="36" t="n">
        <x:f>MAX(0,AQ515+BB515-BX515)</x:f>
        <x:v>27</x:v>
      </x:c>
      <x:c r="BN515" s="36" t="n">
        <x:f>MAX(0,AR515+BC515-BY515)</x:f>
        <x:v>35</x:v>
      </x:c>
      <x:c r="BO515" s="36" t="n">
        <x:f>MAX(0,AS515+BD515-BZ515)</x:f>
        <x:v>19</x:v>
      </x:c>
      <x:c r="BP515" s="36" t="n">
        <x:f>MAX(0,AT515+BE515-CA515)</x:f>
        <x:v>28</x:v>
      </x:c>
      <x:c r="BQ515" s="36" t="n">
        <x:f>MAX(0,AU515+BF515-CB515)</x:f>
        <x:v>33</x:v>
      </x:c>
      <x:c r="BR515" s="36" t="n">
        <x:f>MAX(0,AV515+BG515-CC515)</x:f>
        <x:v>24</x:v>
      </x:c>
      <x:c r="BS515" s="36" t="n">
        <x:f>MAX(0,AW515+BH515-CD515)</x:f>
        <x:v>29</x:v>
      </x:c>
      <x:c r="BT515" s="36" t="n">
        <x:f>MAX(0,AX515+BI515-CE515)</x:f>
        <x:v>30</x:v>
      </x:c>
      <x:c r="BU515" s="36" t="n">
        <x:f>SUM(BK515:BT515)</x:f>
        <x:v>286</x:v>
      </x:c>
      <x:c r="BV515" s="36" t="n">
        <x:v>1</x:v>
      </x:c>
      <x:c r="BW515" s="36" t="n">
        <x:v>2</x:v>
      </x:c>
      <x:c r="BX515" s="36" t="n">
        <x:v>1</x:v>
      </x:c>
      <x:c r="BY515" s="36" t="n">
        <x:v>1</x:v>
      </x:c>
      <x:c r="BZ515" s="36" t="n">
        <x:v>1</x:v>
      </x:c>
      <x:c r="CA515" s="36" t="n">
        <x:v>1</x:v>
      </x:c>
      <x:c r="CB515" s="36" t="n">
        <x:v>1</x:v>
      </x:c>
      <x:c r="CC515" s="36" t="n">
        <x:v>1</x:v>
      </x:c>
      <x:c r="CD515" s="36" t="n">
        <x:v>1</x:v>
      </x:c>
      <x:c r="CE515" s="36" t="n">
        <x:v>1</x:v>
      </x:c>
      <x:c r="CF515" s="36"/>
      <x:c r="CG515" s="36" t="n">
        <x:f>SUM(BW515,CD515)</x:f>
        <x:v>3</x:v>
      </x:c>
      <x:c r="CH515" s="36" t="n">
        <x:f>SUM(BX515,CA515)</x:f>
        <x:v>2</x:v>
      </x:c>
      <x:c r="CI515" s="36" t="n">
        <x:f>SUM(BY515)</x:f>
        <x:v>1</x:v>
      </x:c>
      <x:c r="CJ515" s="36" t="n">
        <x:f>SUM(BV515,BZ515,CB515)</x:f>
        <x:v>3</x:v>
      </x:c>
      <x:c r="CK515" s="36" t="n">
        <x:f>SUM(CC515,CE515)</x:f>
        <x:v>2</x:v>
      </x:c>
      <x:c r="CL515" s="36" t="n">
        <x:f>SUM(CG515:CK515)</x:f>
        <x:v>11</x:v>
      </x:c>
      <x:c r="CM515" s="39" t="n">
        <x:f>SUM(BW515*0.075,CD515*0.075)</x:f>
        <x:v>0.22499999999999998</x:v>
      </x:c>
      <x:c r="CN515" s="39" t="n">
        <x:f>SUM(BX515*0.06,CA515*0.03)</x:f>
        <x:v>0.09</x:v>
      </x:c>
      <x:c r="CO515" s="39" t="n">
        <x:f>SUM(BY515*0.08)</x:f>
        <x:v>0.08</x:v>
      </x:c>
      <x:c r="CP515" s="39" t="n">
        <x:f>SUM(BV515*0.12,BZ515*0.06,CB515*0.03)</x:f>
        <x:v>0.21</x:v>
      </x:c>
      <x:c r="CQ515" s="39" t="n">
        <x:f>SUM(CC515*0.01,CE515*0.1)</x:f>
        <x:v>0.11</x:v>
      </x:c>
      <x:c r="CR515" s="39" t="n">
        <x:f>SUM(CM515:CQ515)</x:f>
        <x:v>0.715</x:v>
      </x:c>
      <x:c r="CS515" s="36" t="n">
        <x:f>SUM(CG515:CH515)</x:f>
        <x:v>5</x:v>
      </x:c>
      <x:c r="CT515" s="36" t="str"/>
      <x:c r="CU515" s="36" t="n">
        <x:f>MIN(AG515,CG515)</x:f>
        <x:v>3</x:v>
      </x:c>
      <x:c r="CV515" s="36" t="n">
        <x:f>MIN(AG515,CH515)</x:f>
        <x:v>2</x:v>
      </x:c>
      <x:c r="CW515" s="36" t="n">
        <x:f>MIN(AG515,CI515)</x:f>
        <x:v>1</x:v>
      </x:c>
      <x:c r="CX515" s="36" t="n">
        <x:f>MIN(AG515,CJ515)</x:f>
        <x:v>3</x:v>
      </x:c>
      <x:c r="CY515" s="36" t="n">
        <x:f>MIN(AG515,CK515)</x:f>
        <x:v>2</x:v>
      </x:c>
    </x:row>
    <x:row r="516" ht="18" customHeight="1">
      <x:c r="A516" s="35" t="str">
        <x:v>Area HC-02</x:v>
      </x:c>
      <x:c r="B516" s="35" t="str">
        <x:v>Area Lead HC-02</x:v>
      </x:c>
      <x:c r="C516" s="35" t="str">
        <x:v>Field Lead HC-05</x:v>
      </x:c>
      <x:c r="D516" s="35" t="str">
        <x:v>City HC-D</x:v>
      </x:c>
      <x:c r="E516" s="35" t="n">
        <x:v>4</x:v>
      </x:c>
      <x:c r="F516" s="35" t="n">
        <x:v>24</x:v>
      </x:c>
      <x:c r="G516" s="35" t="n">
        <x:v>1</x:v>
      </x:c>
      <x:c r="H516" s="35" t="str">
        <x:v>Promoter</x:v>
      </x:c>
      <x:c r="I516" s="35" t="str">
        <x:v>Agency HC-02</x:v>
      </x:c>
      <x:c r="J516" s="35" t="str">
        <x:v>PR-HC-008</x:v>
      </x:c>
      <x:c r="K516" s="35" t="str">
        <x:v>Masked Promoter HC-008</x:v>
      </x:c>
      <x:c r="L516" s="35" t="str">
        <x:v>9XXXX10008</x:v>
      </x:c>
      <x:c r="M516" s="37" t="n">
        <x:v>46182</x:v>
      </x:c>
      <x:c r="N516" s="35" t="str">
        <x:v>Cohort 3</x:v>
      </x:c>
      <x:c r="O516" s="35" t="str">
        <x:v>DIST-HC-03</x:v>
      </x:c>
      <x:c r="P516" s="35" t="str">
        <x:v>Masked Distributor HC-03</x:v>
      </x:c>
      <x:c r="Q516" s="35" t="str">
        <x:v>P-HC-022</x:v>
      </x:c>
      <x:c r="R516" s="35" t="str">
        <x:v>HC-022</x:v>
      </x:c>
      <x:c r="S516" s="35" t="str">
        <x:v>Masked Store HC-022</x:v>
      </x:c>
      <x:c r="T516" s="35" t="str">
        <x:v>XX1022</x:v>
      </x:c>
      <x:c r="U516" s="35" t="str">
        <x:v>Beauty Retail</x:v>
      </x:c>
      <x:c r="V516" s="35" t="str">
        <x:v>Masked</x:v>
      </x:c>
      <x:c r="W516" s="35" t="str">
        <x:v>Masked</x:v>
      </x:c>
      <x:c r="X516" s="37" t="n">
        <x:v>46206</x:v>
      </x:c>
      <x:c r="Y516" s="37" t="n">
        <x:v>46273</x:v>
      </x:c>
      <x:c r="Z516" s="35" t="str">
        <x:v>W02</x:v>
      </x:c>
      <x:c r="AA516" s="35" t="str">
        <x:v>Sep'26</x:v>
      </x:c>
      <x:c r="AB516" s="35" t="str">
        <x:v>08 - 14</x:v>
      </x:c>
      <x:c r="AC516" s="35" t="str">
        <x:v>Week 2 of Sep 2026</x:v>
      </x:c>
      <x:c r="AD516" s="35" t="str">
        <x:v>Continue</x:v>
      </x:c>
      <x:c r="AE516" s="35" t="str"/>
      <x:c r="AF516" s="36" t="n">
        <x:v>54</x:v>
      </x:c>
      <x:c r="AG516" s="36" t="n">
        <x:v>12</x:v>
      </x:c>
      <x:c r="AH516" s="38" t="n">
        <x:f>IFERROR(AG516/AF516,0)</x:f>
        <x:v>0.2222222222222222</x:v>
      </x:c>
      <x:c r="AI516" s="36" t="n">
        <x:v>10</x:v>
      </x:c>
      <x:c r="AJ516" s="38" t="n">
        <x:f>IFERROR(AI516/AG516,0)</x:f>
        <x:v>0.8333333333333334</x:v>
      </x:c>
      <x:c r="AK516" s="36" t="n">
        <x:v>3</x:v>
      </x:c>
      <x:c r="AL516" s="36" t="n">
        <x:v>5</x:v>
      </x:c>
      <x:c r="AM516" s="36" t="n">
        <x:v>1</x:v>
      </x:c>
      <x:c r="AN516" s="38" t="n">
        <x:f>IFERROR(AL516/AG516,0)</x:f>
        <x:v>0.4166666666666667</x:v>
      </x:c>
      <x:c r="AO516" s="36" t="n">
        <x:f>BK515</x:f>
        <x:v>28</x:v>
      </x:c>
      <x:c r="AP516" s="36" t="n">
        <x:f>BL515</x:f>
        <x:v>33</x:v>
      </x:c>
      <x:c r="AQ516" s="36" t="n">
        <x:f>BM515</x:f>
        <x:v>27</x:v>
      </x:c>
      <x:c r="AR516" s="36" t="n">
        <x:f>BN515</x:f>
        <x:v>35</x:v>
      </x:c>
      <x:c r="AS516" s="36" t="n">
        <x:f>BO515</x:f>
        <x:v>19</x:v>
      </x:c>
      <x:c r="AT516" s="36" t="n">
        <x:f>BP515</x:f>
        <x:v>28</x:v>
      </x:c>
      <x:c r="AU516" s="36" t="n">
        <x:f>BQ515</x:f>
        <x:v>33</x:v>
      </x:c>
      <x:c r="AV516" s="36" t="n">
        <x:f>BR515</x:f>
        <x:v>24</x:v>
      </x:c>
      <x:c r="AW516" s="36" t="n">
        <x:f>BS515</x:f>
        <x:v>29</x:v>
      </x:c>
      <x:c r="AX516" s="36" t="n">
        <x:f>BT515</x:f>
        <x:v>30</x:v>
      </x:c>
      <x:c r="AY516" s="36" t="n">
        <x:f>SUM(AO516:AX516)</x:f>
        <x:v>286</x:v>
      </x:c>
      <x:c r="AZ516" s="36" t="n">
        <x:v>0</x:v>
      </x:c>
      <x:c r="BA516" s="36" t="n">
        <x:v>0</x:v>
      </x:c>
      <x:c r="BB516" s="36" t="n">
        <x:v>21</x:v>
      </x:c>
      <x:c r="BC516" s="36" t="n">
        <x:v>0</x:v>
      </x:c>
      <x:c r="BD516" s="36" t="n">
        <x:v>0</x:v>
      </x:c>
      <x:c r="BE516" s="36" t="n">
        <x:v>0</x:v>
      </x:c>
      <x:c r="BF516" s="36" t="n">
        <x:v>0</x:v>
      </x:c>
      <x:c r="BG516" s="36" t="n">
        <x:v>0</x:v>
      </x:c>
      <x:c r="BH516" s="36" t="n">
        <x:v>21</x:v>
      </x:c>
      <x:c r="BI516" s="36" t="n">
        <x:v>0</x:v>
      </x:c>
      <x:c r="BJ516" s="36"/>
      <x:c r="BK516" s="36" t="n">
        <x:f>MAX(0,AO516+AZ516-BV516)</x:f>
        <x:v>27</x:v>
      </x:c>
      <x:c r="BL516" s="36" t="n">
        <x:f>MAX(0,AP516+BA516-BW516)</x:f>
        <x:v>31</x:v>
      </x:c>
      <x:c r="BM516" s="36" t="n">
        <x:f>MAX(0,AQ516+BB516-BX516)</x:f>
        <x:v>47</x:v>
      </x:c>
      <x:c r="BN516" s="36" t="n">
        <x:f>MAX(0,AR516+BC516-BY516)</x:f>
        <x:v>34</x:v>
      </x:c>
      <x:c r="BO516" s="36" t="n">
        <x:f>MAX(0,AS516+BD516-BZ516)</x:f>
        <x:v>18</x:v>
      </x:c>
      <x:c r="BP516" s="36" t="n">
        <x:f>MAX(0,AT516+BE516-CA516)</x:f>
        <x:v>27</x:v>
      </x:c>
      <x:c r="BQ516" s="36" t="n">
        <x:f>MAX(0,AU516+BF516-CB516)</x:f>
        <x:v>32</x:v>
      </x:c>
      <x:c r="BR516" s="36" t="n">
        <x:f>MAX(0,AV516+BG516-CC516)</x:f>
        <x:v>24</x:v>
      </x:c>
      <x:c r="BS516" s="36" t="n">
        <x:f>MAX(0,AW516+BH516-CD516)</x:f>
        <x:v>48</x:v>
      </x:c>
      <x:c r="BT516" s="36" t="n">
        <x:f>MAX(0,AX516+BI516-CE516)</x:f>
        <x:v>29</x:v>
      </x:c>
      <x:c r="BU516" s="36" t="n">
        <x:f>SUM(BK516:BT516)</x:f>
        <x:v>317</x:v>
      </x:c>
      <x:c r="BV516" s="36" t="n">
        <x:v>1</x:v>
      </x:c>
      <x:c r="BW516" s="36" t="n">
        <x:v>2</x:v>
      </x:c>
      <x:c r="BX516" s="36" t="n">
        <x:v>1</x:v>
      </x:c>
      <x:c r="BY516" s="36" t="n">
        <x:v>1</x:v>
      </x:c>
      <x:c r="BZ516" s="36" t="n">
        <x:v>1</x:v>
      </x:c>
      <x:c r="CA516" s="36" t="n">
        <x:v>1</x:v>
      </x:c>
      <x:c r="CB516" s="36" t="n">
        <x:v>1</x:v>
      </x:c>
      <x:c r="CC516" s="36" t="n">
        <x:v>0</x:v>
      </x:c>
      <x:c r="CD516" s="36" t="n">
        <x:v>2</x:v>
      </x:c>
      <x:c r="CE516" s="36" t="n">
        <x:v>1</x:v>
      </x:c>
      <x:c r="CF516" s="36"/>
      <x:c r="CG516" s="36" t="n">
        <x:f>SUM(BW516,CD516)</x:f>
        <x:v>4</x:v>
      </x:c>
      <x:c r="CH516" s="36" t="n">
        <x:f>SUM(BX516,CA516)</x:f>
        <x:v>2</x:v>
      </x:c>
      <x:c r="CI516" s="36" t="n">
        <x:f>SUM(BY516)</x:f>
        <x:v>1</x:v>
      </x:c>
      <x:c r="CJ516" s="36" t="n">
        <x:f>SUM(BV516,BZ516,CB516)</x:f>
        <x:v>3</x:v>
      </x:c>
      <x:c r="CK516" s="36" t="n">
        <x:f>SUM(CC516,CE516)</x:f>
        <x:v>1</x:v>
      </x:c>
      <x:c r="CL516" s="36" t="n">
        <x:f>SUM(CG516:CK516)</x:f>
        <x:v>11</x:v>
      </x:c>
      <x:c r="CM516" s="39" t="n">
        <x:f>SUM(BW516*0.075,CD516*0.075)</x:f>
        <x:v>0.3</x:v>
      </x:c>
      <x:c r="CN516" s="39" t="n">
        <x:f>SUM(BX516*0.06,CA516*0.03)</x:f>
        <x:v>0.09</x:v>
      </x:c>
      <x:c r="CO516" s="39" t="n">
        <x:f>SUM(BY516*0.08)</x:f>
        <x:v>0.08</x:v>
      </x:c>
      <x:c r="CP516" s="39" t="n">
        <x:f>SUM(BV516*0.12,BZ516*0.06,CB516*0.03)</x:f>
        <x:v>0.21</x:v>
      </x:c>
      <x:c r="CQ516" s="39" t="n">
        <x:f>SUM(CC516*0.01,CE516*0.1)</x:f>
        <x:v>0.1</x:v>
      </x:c>
      <x:c r="CR516" s="39" t="n">
        <x:f>SUM(CM516:CQ516)</x:f>
        <x:v>0.78</x:v>
      </x:c>
      <x:c r="CS516" s="36" t="n">
        <x:f>SUM(CG516:CH516)</x:f>
        <x:v>6</x:v>
      </x:c>
      <x:c r="CT516" s="36" t="str"/>
      <x:c r="CU516" s="36" t="n">
        <x:f>MIN(AG516,CG516)</x:f>
        <x:v>4</x:v>
      </x:c>
      <x:c r="CV516" s="36" t="n">
        <x:f>MIN(AG516,CH516)</x:f>
        <x:v>2</x:v>
      </x:c>
      <x:c r="CW516" s="36" t="n">
        <x:f>MIN(AG516,CI516)</x:f>
        <x:v>1</x:v>
      </x:c>
      <x:c r="CX516" s="36" t="n">
        <x:f>MIN(AG516,CJ516)</x:f>
        <x:v>3</x:v>
      </x:c>
      <x:c r="CY516" s="36" t="n">
        <x:f>MIN(AG516,CK516)</x:f>
        <x:v>1</x:v>
      </x:c>
    </x:row>
    <x:row r="517" ht="18" customHeight="1">
      <x:c r="A517" s="35" t="str">
        <x:v>Area HC-02</x:v>
      </x:c>
      <x:c r="B517" s="35" t="str">
        <x:v>Area Lead HC-02</x:v>
      </x:c>
      <x:c r="C517" s="35" t="str">
        <x:v>Field Lead HC-05</x:v>
      </x:c>
      <x:c r="D517" s="35" t="str">
        <x:v>City HC-D</x:v>
      </x:c>
      <x:c r="E517" s="35" t="n">
        <x:v>4</x:v>
      </x:c>
      <x:c r="F517" s="35" t="n">
        <x:v>24</x:v>
      </x:c>
      <x:c r="G517" s="35" t="n">
        <x:v>1</x:v>
      </x:c>
      <x:c r="H517" s="35" t="str">
        <x:v>Promoter</x:v>
      </x:c>
      <x:c r="I517" s="35" t="str">
        <x:v>Agency HC-02</x:v>
      </x:c>
      <x:c r="J517" s="35" t="str">
        <x:v>PR-HC-008</x:v>
      </x:c>
      <x:c r="K517" s="35" t="str">
        <x:v>Masked Promoter HC-008</x:v>
      </x:c>
      <x:c r="L517" s="35" t="str">
        <x:v>9XXXX10008</x:v>
      </x:c>
      <x:c r="M517" s="37" t="n">
        <x:v>46182</x:v>
      </x:c>
      <x:c r="N517" s="35" t="str">
        <x:v>Cohort 3</x:v>
      </x:c>
      <x:c r="O517" s="35" t="str">
        <x:v>DIST-HC-03</x:v>
      </x:c>
      <x:c r="P517" s="35" t="str">
        <x:v>Masked Distributor HC-03</x:v>
      </x:c>
      <x:c r="Q517" s="35" t="str">
        <x:v>P-HC-022</x:v>
      </x:c>
      <x:c r="R517" s="35" t="str">
        <x:v>HC-022</x:v>
      </x:c>
      <x:c r="S517" s="35" t="str">
        <x:v>Masked Store HC-022</x:v>
      </x:c>
      <x:c r="T517" s="35" t="str">
        <x:v>XX1022</x:v>
      </x:c>
      <x:c r="U517" s="35" t="str">
        <x:v>Beauty Retail</x:v>
      </x:c>
      <x:c r="V517" s="35" t="str">
        <x:v>Masked</x:v>
      </x:c>
      <x:c r="W517" s="35" t="str">
        <x:v>Masked</x:v>
      </x:c>
      <x:c r="X517" s="37" t="n">
        <x:v>46206</x:v>
      </x:c>
      <x:c r="Y517" s="37" t="n">
        <x:v>46274</x:v>
      </x:c>
      <x:c r="Z517" s="35" t="str">
        <x:v>W02</x:v>
      </x:c>
      <x:c r="AA517" s="35" t="str">
        <x:v>Sep'26</x:v>
      </x:c>
      <x:c r="AB517" s="35" t="str">
        <x:v>08 - 14</x:v>
      </x:c>
      <x:c r="AC517" s="35" t="str">
        <x:v>Week 2 of Sep 2026</x:v>
      </x:c>
      <x:c r="AD517" s="35" t="str">
        <x:v>Continue</x:v>
      </x:c>
      <x:c r="AE517" s="35" t="str"/>
      <x:c r="AF517" s="36" t="n">
        <x:v>56</x:v>
      </x:c>
      <x:c r="AG517" s="36" t="n">
        <x:v>21</x:v>
      </x:c>
      <x:c r="AH517" s="38" t="n">
        <x:f>IFERROR(AG517/AF517,0)</x:f>
        <x:v>0.375</x:v>
      </x:c>
      <x:c r="AI517" s="36" t="n">
        <x:v>20</x:v>
      </x:c>
      <x:c r="AJ517" s="38" t="n">
        <x:f>IFERROR(AI517/AG517,0)</x:f>
        <x:v>0.9523809523809523</x:v>
      </x:c>
      <x:c r="AK517" s="36" t="n">
        <x:v>6</x:v>
      </x:c>
      <x:c r="AL517" s="36" t="n">
        <x:v>7</x:v>
      </x:c>
      <x:c r="AM517" s="36" t="n">
        <x:v>1</x:v>
      </x:c>
      <x:c r="AN517" s="38" t="n">
        <x:f>IFERROR(AL517/AG517,0)</x:f>
        <x:v>0.3333333333333333</x:v>
      </x:c>
      <x:c r="AO517" s="36" t="n">
        <x:f>BK516</x:f>
        <x:v>27</x:v>
      </x:c>
      <x:c r="AP517" s="36" t="n">
        <x:f>BL516</x:f>
        <x:v>31</x:v>
      </x:c>
      <x:c r="AQ517" s="36" t="n">
        <x:f>BM516</x:f>
        <x:v>47</x:v>
      </x:c>
      <x:c r="AR517" s="36" t="n">
        <x:f>BN516</x:f>
        <x:v>34</x:v>
      </x:c>
      <x:c r="AS517" s="36" t="n">
        <x:f>BO516</x:f>
        <x:v>18</x:v>
      </x:c>
      <x:c r="AT517" s="36" t="n">
        <x:f>BP516</x:f>
        <x:v>27</x:v>
      </x:c>
      <x:c r="AU517" s="36" t="n">
        <x:f>BQ516</x:f>
        <x:v>32</x:v>
      </x:c>
      <x:c r="AV517" s="36" t="n">
        <x:f>BR516</x:f>
        <x:v>24</x:v>
      </x:c>
      <x:c r="AW517" s="36" t="n">
        <x:f>BS516</x:f>
        <x:v>48</x:v>
      </x:c>
      <x:c r="AX517" s="36" t="n">
        <x:f>BT516</x:f>
        <x:v>29</x:v>
      </x:c>
      <x:c r="AY517" s="36" t="n">
        <x:f>SUM(AO517:AX517)</x:f>
        <x:v>317</x:v>
      </x:c>
      <x:c r="AZ517" s="36" t="n">
        <x:v>0</x:v>
      </x:c>
      <x:c r="BA517" s="36" t="n">
        <x:v>0</x:v>
      </x:c>
      <x:c r="BB517" s="36" t="n">
        <x:v>0</x:v>
      </x:c>
      <x:c r="BC517" s="36" t="n">
        <x:v>20</x:v>
      </x:c>
      <x:c r="BD517" s="36" t="n">
        <x:v>0</x:v>
      </x:c>
      <x:c r="BE517" s="36" t="n">
        <x:v>0</x:v>
      </x:c>
      <x:c r="BF517" s="36" t="n">
        <x:v>0</x:v>
      </x:c>
      <x:c r="BG517" s="36" t="n">
        <x:v>0</x:v>
      </x:c>
      <x:c r="BH517" s="36" t="n">
        <x:v>0</x:v>
      </x:c>
      <x:c r="BI517" s="36" t="n">
        <x:v>18</x:v>
      </x:c>
      <x:c r="BJ517" s="36"/>
      <x:c r="BK517" s="36" t="n">
        <x:f>MAX(0,AO517+AZ517-BV517)</x:f>
        <x:v>26</x:v>
      </x:c>
      <x:c r="BL517" s="36" t="n">
        <x:f>MAX(0,AP517+BA517-BW517)</x:f>
        <x:v>30</x:v>
      </x:c>
      <x:c r="BM517" s="36" t="n">
        <x:f>MAX(0,AQ517+BB517-BX517)</x:f>
        <x:v>46</x:v>
      </x:c>
      <x:c r="BN517" s="36" t="n">
        <x:f>MAX(0,AR517+BC517-BY517)</x:f>
        <x:v>53</x:v>
      </x:c>
      <x:c r="BO517" s="36" t="n">
        <x:f>MAX(0,AS517+BD517-BZ517)</x:f>
        <x:v>17</x:v>
      </x:c>
      <x:c r="BP517" s="36" t="n">
        <x:f>MAX(0,AT517+BE517-CA517)</x:f>
        <x:v>26</x:v>
      </x:c>
      <x:c r="BQ517" s="36" t="n">
        <x:f>MAX(0,AU517+BF517-CB517)</x:f>
        <x:v>31</x:v>
      </x:c>
      <x:c r="BR517" s="36" t="n">
        <x:f>MAX(0,AV517+BG517-CC517)</x:f>
        <x:v>24</x:v>
      </x:c>
      <x:c r="BS517" s="36" t="n">
        <x:f>MAX(0,AW517+BH517-CD517)</x:f>
        <x:v>47</x:v>
      </x:c>
      <x:c r="BT517" s="36" t="n">
        <x:f>MAX(0,AX517+BI517-CE517)</x:f>
        <x:v>46</x:v>
      </x:c>
      <x:c r="BU517" s="36" t="n">
        <x:f>SUM(BK517:BT517)</x:f>
        <x:v>346</x:v>
      </x:c>
      <x:c r="BV517" s="36" t="n">
        <x:v>1</x:v>
      </x:c>
      <x:c r="BW517" s="36" t="n">
        <x:v>1</x:v>
      </x:c>
      <x:c r="BX517" s="36" t="n">
        <x:v>1</x:v>
      </x:c>
      <x:c r="BY517" s="36" t="n">
        <x:v>1</x:v>
      </x:c>
      <x:c r="BZ517" s="36" t="n">
        <x:v>1</x:v>
      </x:c>
      <x:c r="CA517" s="36" t="n">
        <x:v>1</x:v>
      </x:c>
      <x:c r="CB517" s="36" t="n">
        <x:v>1</x:v>
      </x:c>
      <x:c r="CC517" s="36" t="n">
        <x:v>0</x:v>
      </x:c>
      <x:c r="CD517" s="36" t="n">
        <x:v>1</x:v>
      </x:c>
      <x:c r="CE517" s="36" t="n">
        <x:v>1</x:v>
      </x:c>
      <x:c r="CF517" s="36"/>
      <x:c r="CG517" s="36" t="n">
        <x:f>SUM(BW517,CD517)</x:f>
        <x:v>2</x:v>
      </x:c>
      <x:c r="CH517" s="36" t="n">
        <x:f>SUM(BX517,CA517)</x:f>
        <x:v>2</x:v>
      </x:c>
      <x:c r="CI517" s="36" t="n">
        <x:f>SUM(BY517)</x:f>
        <x:v>1</x:v>
      </x:c>
      <x:c r="CJ517" s="36" t="n">
        <x:f>SUM(BV517,BZ517,CB517)</x:f>
        <x:v>3</x:v>
      </x:c>
      <x:c r="CK517" s="36" t="n">
        <x:f>SUM(CC517,CE517)</x:f>
        <x:v>1</x:v>
      </x:c>
      <x:c r="CL517" s="36" t="n">
        <x:f>SUM(CG517:CK517)</x:f>
        <x:v>9</x:v>
      </x:c>
      <x:c r="CM517" s="39" t="n">
        <x:f>SUM(BW517*0.075,CD517*0.075)</x:f>
        <x:v>0.15</x:v>
      </x:c>
      <x:c r="CN517" s="39" t="n">
        <x:f>SUM(BX517*0.06,CA517*0.03)</x:f>
        <x:v>0.09</x:v>
      </x:c>
      <x:c r="CO517" s="39" t="n">
        <x:f>SUM(BY517*0.08)</x:f>
        <x:v>0.08</x:v>
      </x:c>
      <x:c r="CP517" s="39" t="n">
        <x:f>SUM(BV517*0.12,BZ517*0.06,CB517*0.03)</x:f>
        <x:v>0.21</x:v>
      </x:c>
      <x:c r="CQ517" s="39" t="n">
        <x:f>SUM(CC517*0.01,CE517*0.1)</x:f>
        <x:v>0.1</x:v>
      </x:c>
      <x:c r="CR517" s="39" t="n">
        <x:f>SUM(CM517:CQ517)</x:f>
        <x:v>0.63</x:v>
      </x:c>
      <x:c r="CS517" s="36" t="n">
        <x:f>SUM(CG517:CH517)</x:f>
        <x:v>4</x:v>
      </x:c>
      <x:c r="CT517" s="36" t="str"/>
      <x:c r="CU517" s="36" t="n">
        <x:f>MIN(AG517,CG517)</x:f>
        <x:v>2</x:v>
      </x:c>
      <x:c r="CV517" s="36" t="n">
        <x:f>MIN(AG517,CH517)</x:f>
        <x:v>2</x:v>
      </x:c>
      <x:c r="CW517" s="36" t="n">
        <x:f>MIN(AG517,CI517)</x:f>
        <x:v>1</x:v>
      </x:c>
      <x:c r="CX517" s="36" t="n">
        <x:f>MIN(AG517,CJ517)</x:f>
        <x:v>3</x:v>
      </x:c>
      <x:c r="CY517" s="36" t="n">
        <x:f>MIN(AG517,CK517)</x:f>
        <x:v>1</x:v>
      </x:c>
    </x:row>
    <x:row r="518" ht="18" customHeight="1">
      <x:c r="A518" s="35" t="str">
        <x:v>Area HC-02</x:v>
      </x:c>
      <x:c r="B518" s="35" t="str">
        <x:v>Area Lead HC-02</x:v>
      </x:c>
      <x:c r="C518" s="35" t="str">
        <x:v>Field Lead HC-05</x:v>
      </x:c>
      <x:c r="D518" s="35" t="str">
        <x:v>City HC-D</x:v>
      </x:c>
      <x:c r="E518" s="35" t="n">
        <x:v>4</x:v>
      </x:c>
      <x:c r="F518" s="35" t="n">
        <x:v>24</x:v>
      </x:c>
      <x:c r="G518" s="35" t="n">
        <x:v>1</x:v>
      </x:c>
      <x:c r="H518" s="35" t="str">
        <x:v>Promoter</x:v>
      </x:c>
      <x:c r="I518" s="35" t="str">
        <x:v>Agency HC-02</x:v>
      </x:c>
      <x:c r="J518" s="35" t="str">
        <x:v>PR-HC-008</x:v>
      </x:c>
      <x:c r="K518" s="35" t="str">
        <x:v>Masked Promoter HC-008</x:v>
      </x:c>
      <x:c r="L518" s="35" t="str">
        <x:v>9XXXX10008</x:v>
      </x:c>
      <x:c r="M518" s="37" t="n">
        <x:v>46182</x:v>
      </x:c>
      <x:c r="N518" s="35" t="str">
        <x:v>Cohort 3</x:v>
      </x:c>
      <x:c r="O518" s="35" t="str">
        <x:v>DIST-HC-03</x:v>
      </x:c>
      <x:c r="P518" s="35" t="str">
        <x:v>Masked Distributor HC-03</x:v>
      </x:c>
      <x:c r="Q518" s="35" t="str">
        <x:v>P-HC-022</x:v>
      </x:c>
      <x:c r="R518" s="35" t="str">
        <x:v>HC-022</x:v>
      </x:c>
      <x:c r="S518" s="35" t="str">
        <x:v>Masked Store HC-022</x:v>
      </x:c>
      <x:c r="T518" s="35" t="str">
        <x:v>XX1022</x:v>
      </x:c>
      <x:c r="U518" s="35" t="str">
        <x:v>Beauty Retail</x:v>
      </x:c>
      <x:c r="V518" s="35" t="str">
        <x:v>Masked</x:v>
      </x:c>
      <x:c r="W518" s="35" t="str">
        <x:v>Masked</x:v>
      </x:c>
      <x:c r="X518" s="37" t="n">
        <x:v>46206</x:v>
      </x:c>
      <x:c r="Y518" s="37" t="n">
        <x:v>46275</x:v>
      </x:c>
      <x:c r="Z518" s="35" t="str">
        <x:v>W02</x:v>
      </x:c>
      <x:c r="AA518" s="35" t="str">
        <x:v>Sep'26</x:v>
      </x:c>
      <x:c r="AB518" s="35" t="str">
        <x:v>08 - 14</x:v>
      </x:c>
      <x:c r="AC518" s="35" t="str">
        <x:v>Week 2 of Sep 2026</x:v>
      </x:c>
      <x:c r="AD518" s="35" t="str">
        <x:v>Continue</x:v>
      </x:c>
      <x:c r="AE518" s="35" t="str">
        <x:v>Normal operations</x:v>
      </x:c>
      <x:c r="AF518" s="36" t="n">
        <x:v>56</x:v>
      </x:c>
      <x:c r="AG518" s="36" t="n">
        <x:v>18</x:v>
      </x:c>
      <x:c r="AH518" s="38" t="n">
        <x:f>IFERROR(AG518/AF518,0)</x:f>
        <x:v>0.32142857142857145</x:v>
      </x:c>
      <x:c r="AI518" s="36" t="n">
        <x:v>15</x:v>
      </x:c>
      <x:c r="AJ518" s="38" t="n">
        <x:f>IFERROR(AI518/AG518,0)</x:f>
        <x:v>0.8333333333333334</x:v>
      </x:c>
      <x:c r="AK518" s="36" t="n">
        <x:v>5</x:v>
      </x:c>
      <x:c r="AL518" s="36" t="n">
        <x:v>8</x:v>
      </x:c>
      <x:c r="AM518" s="36" t="n">
        <x:v>1</x:v>
      </x:c>
      <x:c r="AN518" s="38" t="n">
        <x:f>IFERROR(AL518/AG518,0)</x:f>
        <x:v>0.4444444444444444</x:v>
      </x:c>
      <x:c r="AO518" s="36" t="n">
        <x:f>BK517</x:f>
        <x:v>26</x:v>
      </x:c>
      <x:c r="AP518" s="36" t="n">
        <x:f>BL517</x:f>
        <x:v>30</x:v>
      </x:c>
      <x:c r="AQ518" s="36" t="n">
        <x:f>BM517</x:f>
        <x:v>46</x:v>
      </x:c>
      <x:c r="AR518" s="36" t="n">
        <x:f>BN517</x:f>
        <x:v>53</x:v>
      </x:c>
      <x:c r="AS518" s="36" t="n">
        <x:f>BO517</x:f>
        <x:v>17</x:v>
      </x:c>
      <x:c r="AT518" s="36" t="n">
        <x:f>BP517</x:f>
        <x:v>26</x:v>
      </x:c>
      <x:c r="AU518" s="36" t="n">
        <x:f>BQ517</x:f>
        <x:v>31</x:v>
      </x:c>
      <x:c r="AV518" s="36" t="n">
        <x:f>BR517</x:f>
        <x:v>24</x:v>
      </x:c>
      <x:c r="AW518" s="36" t="n">
        <x:f>BS517</x:f>
        <x:v>47</x:v>
      </x:c>
      <x:c r="AX518" s="36" t="n">
        <x:f>BT517</x:f>
        <x:v>46</x:v>
      </x:c>
      <x:c r="AY518" s="36" t="n">
        <x:f>SUM(AO518:AX518)</x:f>
        <x:v>346</x:v>
      </x:c>
      <x:c r="AZ518" s="36" t="n">
        <x:v>0</x:v>
      </x:c>
      <x:c r="BA518" s="36" t="n">
        <x:v>0</x:v>
      </x:c>
      <x:c r="BB518" s="36" t="n">
        <x:v>0</x:v>
      </x:c>
      <x:c r="BC518" s="36" t="n">
        <x:v>0</x:v>
      </x:c>
      <x:c r="BD518" s="36" t="n">
        <x:v>13</x:v>
      </x:c>
      <x:c r="BE518" s="36" t="n">
        <x:v>0</x:v>
      </x:c>
      <x:c r="BF518" s="36" t="n">
        <x:v>0</x:v>
      </x:c>
      <x:c r="BG518" s="36" t="n">
        <x:v>0</x:v>
      </x:c>
      <x:c r="BH518" s="36" t="n">
        <x:v>0</x:v>
      </x:c>
      <x:c r="BI518" s="36" t="n">
        <x:v>0</x:v>
      </x:c>
      <x:c r="BJ518" s="36"/>
      <x:c r="BK518" s="36" t="n">
        <x:f>MAX(0,AO518+AZ518-BV518)</x:f>
        <x:v>25</x:v>
      </x:c>
      <x:c r="BL518" s="36" t="n">
        <x:f>MAX(0,AP518+BA518-BW518)</x:f>
        <x:v>29</x:v>
      </x:c>
      <x:c r="BM518" s="36" t="n">
        <x:f>MAX(0,AQ518+BB518-BX518)</x:f>
        <x:v>45</x:v>
      </x:c>
      <x:c r="BN518" s="36" t="n">
        <x:f>MAX(0,AR518+BC518-BY518)</x:f>
        <x:v>51</x:v>
      </x:c>
      <x:c r="BO518" s="36" t="n">
        <x:f>MAX(0,AS518+BD518-BZ518)</x:f>
        <x:v>30</x:v>
      </x:c>
      <x:c r="BP518" s="36" t="n">
        <x:f>MAX(0,AT518+BE518-CA518)</x:f>
        <x:v>25</x:v>
      </x:c>
      <x:c r="BQ518" s="36" t="n">
        <x:f>MAX(0,AU518+BF518-CB518)</x:f>
        <x:v>30</x:v>
      </x:c>
      <x:c r="BR518" s="36" t="n">
        <x:f>MAX(0,AV518+BG518-CC518)</x:f>
        <x:v>24</x:v>
      </x:c>
      <x:c r="BS518" s="36" t="n">
        <x:f>MAX(0,AW518+BH518-CD518)</x:f>
        <x:v>46</x:v>
      </x:c>
      <x:c r="BT518" s="36" t="n">
        <x:f>MAX(0,AX518+BI518-CE518)</x:f>
        <x:v>45</x:v>
      </x:c>
      <x:c r="BU518" s="36" t="n">
        <x:f>SUM(BK518:BT518)</x:f>
        <x:v>350</x:v>
      </x:c>
      <x:c r="BV518" s="36" t="n">
        <x:v>1</x:v>
      </x:c>
      <x:c r="BW518" s="36" t="n">
        <x:v>1</x:v>
      </x:c>
      <x:c r="BX518" s="36" t="n">
        <x:v>1</x:v>
      </x:c>
      <x:c r="BY518" s="36" t="n">
        <x:v>2</x:v>
      </x:c>
      <x:c r="BZ518" s="36" t="n">
        <x:v>0</x:v>
      </x:c>
      <x:c r="CA518" s="36" t="n">
        <x:v>1</x:v>
      </x:c>
      <x:c r="CB518" s="36" t="n">
        <x:v>1</x:v>
      </x:c>
      <x:c r="CC518" s="36" t="n">
        <x:v>0</x:v>
      </x:c>
      <x:c r="CD518" s="36" t="n">
        <x:v>1</x:v>
      </x:c>
      <x:c r="CE518" s="36" t="n">
        <x:v>1</x:v>
      </x:c>
      <x:c r="CF518" s="36"/>
      <x:c r="CG518" s="36" t="n">
        <x:f>SUM(BW518,CD518)</x:f>
        <x:v>2</x:v>
      </x:c>
      <x:c r="CH518" s="36" t="n">
        <x:f>SUM(BX518,CA518)</x:f>
        <x:v>2</x:v>
      </x:c>
      <x:c r="CI518" s="36" t="n">
        <x:f>SUM(BY518)</x:f>
        <x:v>2</x:v>
      </x:c>
      <x:c r="CJ518" s="36" t="n">
        <x:f>SUM(BV518,BZ518,CB518)</x:f>
        <x:v>2</x:v>
      </x:c>
      <x:c r="CK518" s="36" t="n">
        <x:f>SUM(CC518,CE518)</x:f>
        <x:v>1</x:v>
      </x:c>
      <x:c r="CL518" s="36" t="n">
        <x:f>SUM(CG518:CK518)</x:f>
        <x:v>9</x:v>
      </x:c>
      <x:c r="CM518" s="39" t="n">
        <x:f>SUM(BW518*0.075,CD518*0.075)</x:f>
        <x:v>0.15</x:v>
      </x:c>
      <x:c r="CN518" s="39" t="n">
        <x:f>SUM(BX518*0.06,CA518*0.03)</x:f>
        <x:v>0.09</x:v>
      </x:c>
      <x:c r="CO518" s="39" t="n">
        <x:f>SUM(BY518*0.08)</x:f>
        <x:v>0.16</x:v>
      </x:c>
      <x:c r="CP518" s="39" t="n">
        <x:f>SUM(BV518*0.12,BZ518*0.06,CB518*0.03)</x:f>
        <x:v>0.15</x:v>
      </x:c>
      <x:c r="CQ518" s="39" t="n">
        <x:f>SUM(CC518*0.01,CE518*0.1)</x:f>
        <x:v>0.1</x:v>
      </x:c>
      <x:c r="CR518" s="39" t="n">
        <x:f>SUM(CM518:CQ518)</x:f>
        <x:v>0.65</x:v>
      </x:c>
      <x:c r="CS518" s="36" t="n">
        <x:f>SUM(CG518:CH518)</x:f>
        <x:v>4</x:v>
      </x:c>
      <x:c r="CT518" s="36" t="str"/>
      <x:c r="CU518" s="36" t="n">
        <x:f>MIN(AG518,CG518)</x:f>
        <x:v>2</x:v>
      </x:c>
      <x:c r="CV518" s="36" t="n">
        <x:f>MIN(AG518,CH518)</x:f>
        <x:v>2</x:v>
      </x:c>
      <x:c r="CW518" s="36" t="n">
        <x:f>MIN(AG518,CI518)</x:f>
        <x:v>2</x:v>
      </x:c>
      <x:c r="CX518" s="36" t="n">
        <x:f>MIN(AG518,CJ518)</x:f>
        <x:v>2</x:v>
      </x:c>
      <x:c r="CY518" s="36" t="n">
        <x:f>MIN(AG518,CK518)</x:f>
        <x:v>1</x:v>
      </x:c>
    </x:row>
    <x:row r="519" ht="18" customHeight="1">
      <x:c r="A519" s="35" t="str">
        <x:v>Area HC-02</x:v>
      </x:c>
      <x:c r="B519" s="35" t="str">
        <x:v>Area Lead HC-02</x:v>
      </x:c>
      <x:c r="C519" s="35" t="str">
        <x:v>Field Lead HC-05</x:v>
      </x:c>
      <x:c r="D519" s="35" t="str">
        <x:v>City HC-D</x:v>
      </x:c>
      <x:c r="E519" s="35" t="n">
        <x:v>4</x:v>
      </x:c>
      <x:c r="F519" s="35" t="n">
        <x:v>24</x:v>
      </x:c>
      <x:c r="G519" s="35" t="n">
        <x:v>1</x:v>
      </x:c>
      <x:c r="H519" s="35" t="str">
        <x:v>Promoter</x:v>
      </x:c>
      <x:c r="I519" s="35" t="str">
        <x:v>Agency HC-02</x:v>
      </x:c>
      <x:c r="J519" s="35" t="str">
        <x:v>PR-HC-008</x:v>
      </x:c>
      <x:c r="K519" s="35" t="str">
        <x:v>Masked Promoter HC-008</x:v>
      </x:c>
      <x:c r="L519" s="35" t="str">
        <x:v>9XXXX10008</x:v>
      </x:c>
      <x:c r="M519" s="37" t="n">
        <x:v>46182</x:v>
      </x:c>
      <x:c r="N519" s="35" t="str">
        <x:v>Cohort 3</x:v>
      </x:c>
      <x:c r="O519" s="35" t="str">
        <x:v>DIST-HC-03</x:v>
      </x:c>
      <x:c r="P519" s="35" t="str">
        <x:v>Masked Distributor HC-03</x:v>
      </x:c>
      <x:c r="Q519" s="35" t="str">
        <x:v>P-HC-022</x:v>
      </x:c>
      <x:c r="R519" s="35" t="str">
        <x:v>HC-022</x:v>
      </x:c>
      <x:c r="S519" s="35" t="str">
        <x:v>Masked Store HC-022</x:v>
      </x:c>
      <x:c r="T519" s="35" t="str">
        <x:v>XX1022</x:v>
      </x:c>
      <x:c r="U519" s="35" t="str">
        <x:v>Beauty Retail</x:v>
      </x:c>
      <x:c r="V519" s="35" t="str">
        <x:v>Masked</x:v>
      </x:c>
      <x:c r="W519" s="35" t="str">
        <x:v>Masked</x:v>
      </x:c>
      <x:c r="X519" s="37" t="n">
        <x:v>46206</x:v>
      </x:c>
      <x:c r="Y519" s="37" t="n">
        <x:v>46276</x:v>
      </x:c>
      <x:c r="Z519" s="35" t="str">
        <x:v>W02</x:v>
      </x:c>
      <x:c r="AA519" s="35" t="str">
        <x:v>Sep'26</x:v>
      </x:c>
      <x:c r="AB519" s="35" t="str">
        <x:v>08 - 14</x:v>
      </x:c>
      <x:c r="AC519" s="35" t="str">
        <x:v>Week 2 of Sep 2026</x:v>
      </x:c>
      <x:c r="AD519" s="35" t="str">
        <x:v>Continue</x:v>
      </x:c>
      <x:c r="AE519" s="35" t="str"/>
      <x:c r="AF519" s="36" t="n">
        <x:v>56</x:v>
      </x:c>
      <x:c r="AG519" s="36" t="n">
        <x:v>22</x:v>
      </x:c>
      <x:c r="AH519" s="38" t="n">
        <x:f>IFERROR(AG519/AF519,0)</x:f>
        <x:v>0.39285714285714285</x:v>
      </x:c>
      <x:c r="AI519" s="36" t="n">
        <x:v>16</x:v>
      </x:c>
      <x:c r="AJ519" s="38" t="n">
        <x:f>IFERROR(AI519/AG519,0)</x:f>
        <x:v>0.7272727272727273</x:v>
      </x:c>
      <x:c r="AK519" s="36" t="n">
        <x:v>5</x:v>
      </x:c>
      <x:c r="AL519" s="36" t="n">
        <x:v>11</x:v>
      </x:c>
      <x:c r="AM519" s="36" t="n">
        <x:v>1</x:v>
      </x:c>
      <x:c r="AN519" s="38" t="n">
        <x:f>IFERROR(AL519/AG519,0)</x:f>
        <x:v>0.5</x:v>
      </x:c>
      <x:c r="AO519" s="36" t="n">
        <x:f>BK518</x:f>
        <x:v>25</x:v>
      </x:c>
      <x:c r="AP519" s="36" t="n">
        <x:f>BL518</x:f>
        <x:v>29</x:v>
      </x:c>
      <x:c r="AQ519" s="36" t="n">
        <x:f>BM518</x:f>
        <x:v>45</x:v>
      </x:c>
      <x:c r="AR519" s="36" t="n">
        <x:f>BN518</x:f>
        <x:v>51</x:v>
      </x:c>
      <x:c r="AS519" s="36" t="n">
        <x:f>BO518</x:f>
        <x:v>30</x:v>
      </x:c>
      <x:c r="AT519" s="36" t="n">
        <x:f>BP518</x:f>
        <x:v>25</x:v>
      </x:c>
      <x:c r="AU519" s="36" t="n">
        <x:f>BQ518</x:f>
        <x:v>30</x:v>
      </x:c>
      <x:c r="AV519" s="36" t="n">
        <x:f>BR518</x:f>
        <x:v>24</x:v>
      </x:c>
      <x:c r="AW519" s="36" t="n">
        <x:f>BS518</x:f>
        <x:v>46</x:v>
      </x:c>
      <x:c r="AX519" s="36" t="n">
        <x:f>BT518</x:f>
        <x:v>45</x:v>
      </x:c>
      <x:c r="AY519" s="36" t="n">
        <x:f>SUM(AO519:AX519)</x:f>
        <x:v>350</x:v>
      </x:c>
      <x:c r="AZ519" s="36" t="n">
        <x:v>0</x:v>
      </x:c>
      <x:c r="BA519" s="36" t="n">
        <x:v>0</x:v>
      </x:c>
      <x:c r="BB519" s="36" t="n">
        <x:v>0</x:v>
      </x:c>
      <x:c r="BC519" s="36" t="n">
        <x:v>0</x:v>
      </x:c>
      <x:c r="BD519" s="36" t="n">
        <x:v>0</x:v>
      </x:c>
      <x:c r="BE519" s="36" t="n">
        <x:v>16</x:v>
      </x:c>
      <x:c r="BF519" s="36" t="n">
        <x:v>0</x:v>
      </x:c>
      <x:c r="BG519" s="36" t="n">
        <x:v>0</x:v>
      </x:c>
      <x:c r="BH519" s="36" t="n">
        <x:v>0</x:v>
      </x:c>
      <x:c r="BI519" s="36" t="n">
        <x:v>0</x:v>
      </x:c>
      <x:c r="BJ519" s="36"/>
      <x:c r="BK519" s="36" t="n">
        <x:f>MAX(0,AO519+AZ519-BV519)</x:f>
        <x:v>24</x:v>
      </x:c>
      <x:c r="BL519" s="36" t="n">
        <x:f>MAX(0,AP519+BA519-BW519)</x:f>
        <x:v>28</x:v>
      </x:c>
      <x:c r="BM519" s="36" t="n">
        <x:f>MAX(0,AQ519+BB519-BX519)</x:f>
        <x:v>44</x:v>
      </x:c>
      <x:c r="BN519" s="36" t="n">
        <x:f>MAX(0,AR519+BC519-BY519)</x:f>
        <x:v>50</x:v>
      </x:c>
      <x:c r="BO519" s="36" t="n">
        <x:f>MAX(0,AS519+BD519-BZ519)</x:f>
        <x:v>29</x:v>
      </x:c>
      <x:c r="BP519" s="36" t="n">
        <x:f>MAX(0,AT519+BE519-CA519)</x:f>
        <x:v>41</x:v>
      </x:c>
      <x:c r="BQ519" s="36" t="n">
        <x:f>MAX(0,AU519+BF519-CB519)</x:f>
        <x:v>29</x:v>
      </x:c>
      <x:c r="BR519" s="36" t="n">
        <x:f>MAX(0,AV519+BG519-CC519)</x:f>
        <x:v>24</x:v>
      </x:c>
      <x:c r="BS519" s="36" t="n">
        <x:f>MAX(0,AW519+BH519-CD519)</x:f>
        <x:v>44</x:v>
      </x:c>
      <x:c r="BT519" s="36" t="n">
        <x:f>MAX(0,AX519+BI519-CE519)</x:f>
        <x:v>44</x:v>
      </x:c>
      <x:c r="BU519" s="36" t="n">
        <x:f>SUM(BK519:BT519)</x:f>
        <x:v>357</x:v>
      </x:c>
      <x:c r="BV519" s="36" t="n">
        <x:v>1</x:v>
      </x:c>
      <x:c r="BW519" s="36" t="n">
        <x:v>1</x:v>
      </x:c>
      <x:c r="BX519" s="36" t="n">
        <x:v>1</x:v>
      </x:c>
      <x:c r="BY519" s="36" t="n">
        <x:v>1</x:v>
      </x:c>
      <x:c r="BZ519" s="36" t="n">
        <x:v>1</x:v>
      </x:c>
      <x:c r="CA519" s="36" t="n">
        <x:v>0</x:v>
      </x:c>
      <x:c r="CB519" s="36" t="n">
        <x:v>1</x:v>
      </x:c>
      <x:c r="CC519" s="36" t="n">
        <x:v>0</x:v>
      </x:c>
      <x:c r="CD519" s="36" t="n">
        <x:v>2</x:v>
      </x:c>
      <x:c r="CE519" s="36" t="n">
        <x:v>1</x:v>
      </x:c>
      <x:c r="CF519" s="36"/>
      <x:c r="CG519" s="36" t="n">
        <x:f>SUM(BW519,CD519)</x:f>
        <x:v>3</x:v>
      </x:c>
      <x:c r="CH519" s="36" t="n">
        <x:f>SUM(BX519,CA519)</x:f>
        <x:v>1</x:v>
      </x:c>
      <x:c r="CI519" s="36" t="n">
        <x:f>SUM(BY519)</x:f>
        <x:v>1</x:v>
      </x:c>
      <x:c r="CJ519" s="36" t="n">
        <x:f>SUM(BV519,BZ519,CB519)</x:f>
        <x:v>3</x:v>
      </x:c>
      <x:c r="CK519" s="36" t="n">
        <x:f>SUM(CC519,CE519)</x:f>
        <x:v>1</x:v>
      </x:c>
      <x:c r="CL519" s="36" t="n">
        <x:f>SUM(CG519:CK519)</x:f>
        <x:v>9</x:v>
      </x:c>
      <x:c r="CM519" s="39" t="n">
        <x:f>SUM(BW519*0.075,CD519*0.075)</x:f>
        <x:v>0.22499999999999998</x:v>
      </x:c>
      <x:c r="CN519" s="39" t="n">
        <x:f>SUM(BX519*0.06,CA519*0.03)</x:f>
        <x:v>0.06</x:v>
      </x:c>
      <x:c r="CO519" s="39" t="n">
        <x:f>SUM(BY519*0.08)</x:f>
        <x:v>0.08</x:v>
      </x:c>
      <x:c r="CP519" s="39" t="n">
        <x:f>SUM(BV519*0.12,BZ519*0.06,CB519*0.03)</x:f>
        <x:v>0.21</x:v>
      </x:c>
      <x:c r="CQ519" s="39" t="n">
        <x:f>SUM(CC519*0.01,CE519*0.1)</x:f>
        <x:v>0.1</x:v>
      </x:c>
      <x:c r="CR519" s="39" t="n">
        <x:f>SUM(CM519:CQ519)</x:f>
        <x:v>0.6749999999999999</x:v>
      </x:c>
      <x:c r="CS519" s="36" t="n">
        <x:f>SUM(CG519:CH519)</x:f>
        <x:v>4</x:v>
      </x:c>
      <x:c r="CT519" s="36" t="str"/>
      <x:c r="CU519" s="36" t="n">
        <x:f>MIN(AG519,CG519)</x:f>
        <x:v>3</x:v>
      </x:c>
      <x:c r="CV519" s="36" t="n">
        <x:f>MIN(AG519,CH519)</x:f>
        <x:v>1</x:v>
      </x:c>
      <x:c r="CW519" s="36" t="n">
        <x:f>MIN(AG519,CI519)</x:f>
        <x:v>1</x:v>
      </x:c>
      <x:c r="CX519" s="36" t="n">
        <x:f>MIN(AG519,CJ519)</x:f>
        <x:v>3</x:v>
      </x:c>
      <x:c r="CY519" s="36" t="n">
        <x:f>MIN(AG519,CK519)</x:f>
        <x:v>1</x:v>
      </x:c>
    </x:row>
    <x:row r="520" ht="18" customHeight="1">
      <x:c r="A520" s="35" t="str">
        <x:v>Area HC-02</x:v>
      </x:c>
      <x:c r="B520" s="35" t="str">
        <x:v>Area Lead HC-02</x:v>
      </x:c>
      <x:c r="C520" s="35" t="str">
        <x:v>Field Lead HC-05</x:v>
      </x:c>
      <x:c r="D520" s="35" t="str">
        <x:v>City HC-D</x:v>
      </x:c>
      <x:c r="E520" s="35" t="n">
        <x:v>4</x:v>
      </x:c>
      <x:c r="F520" s="35" t="n">
        <x:v>24</x:v>
      </x:c>
      <x:c r="G520" s="35" t="n">
        <x:v>1</x:v>
      </x:c>
      <x:c r="H520" s="35" t="str">
        <x:v>Promoter</x:v>
      </x:c>
      <x:c r="I520" s="35" t="str">
        <x:v>Agency HC-02</x:v>
      </x:c>
      <x:c r="J520" s="35" t="str">
        <x:v>PR-HC-008</x:v>
      </x:c>
      <x:c r="K520" s="35" t="str">
        <x:v>Masked Promoter HC-008</x:v>
      </x:c>
      <x:c r="L520" s="35" t="str">
        <x:v>9XXXX10008</x:v>
      </x:c>
      <x:c r="M520" s="37" t="n">
        <x:v>46182</x:v>
      </x:c>
      <x:c r="N520" s="35" t="str">
        <x:v>Cohort 3</x:v>
      </x:c>
      <x:c r="O520" s="35" t="str">
        <x:v>DIST-HC-03</x:v>
      </x:c>
      <x:c r="P520" s="35" t="str">
        <x:v>Masked Distributor HC-03</x:v>
      </x:c>
      <x:c r="Q520" s="35" t="str">
        <x:v>P-HC-022</x:v>
      </x:c>
      <x:c r="R520" s="35" t="str">
        <x:v>HC-022</x:v>
      </x:c>
      <x:c r="S520" s="35" t="str">
        <x:v>Masked Store HC-022</x:v>
      </x:c>
      <x:c r="T520" s="35" t="str">
        <x:v>XX1022</x:v>
      </x:c>
      <x:c r="U520" s="35" t="str">
        <x:v>Beauty Retail</x:v>
      </x:c>
      <x:c r="V520" s="35" t="str">
        <x:v>Masked</x:v>
      </x:c>
      <x:c r="W520" s="35" t="str">
        <x:v>Masked</x:v>
      </x:c>
      <x:c r="X520" s="37" t="n">
        <x:v>46206</x:v>
      </x:c>
      <x:c r="Y520" s="37" t="n">
        <x:v>46277</x:v>
      </x:c>
      <x:c r="Z520" s="35" t="str">
        <x:v>W02</x:v>
      </x:c>
      <x:c r="AA520" s="35" t="str">
        <x:v>Sep'26</x:v>
      </x:c>
      <x:c r="AB520" s="35" t="str">
        <x:v>08 - 14</x:v>
      </x:c>
      <x:c r="AC520" s="35" t="str">
        <x:v>Week 2 of Sep 2026</x:v>
      </x:c>
      <x:c r="AD520" s="35" t="str">
        <x:v>Continue</x:v>
      </x:c>
      <x:c r="AE520" s="35" t="str"/>
      <x:c r="AF520" s="36" t="n">
        <x:v>69</x:v>
      </x:c>
      <x:c r="AG520" s="36" t="n">
        <x:v>29</x:v>
      </x:c>
      <x:c r="AH520" s="38" t="n">
        <x:f>IFERROR(AG520/AF520,0)</x:f>
        <x:v>0.42028985507246375</x:v>
      </x:c>
      <x:c r="AI520" s="36" t="n">
        <x:v>23</x:v>
      </x:c>
      <x:c r="AJ520" s="38" t="n">
        <x:f>IFERROR(AI520/AG520,0)</x:f>
        <x:v>0.7931034482758621</x:v>
      </x:c>
      <x:c r="AK520" s="36" t="n">
        <x:v>3</x:v>
      </x:c>
      <x:c r="AL520" s="36" t="n">
        <x:v>14</x:v>
      </x:c>
      <x:c r="AM520" s="36" t="n">
        <x:v>1</x:v>
      </x:c>
      <x:c r="AN520" s="38" t="n">
        <x:f>IFERROR(AL520/AG520,0)</x:f>
        <x:v>0.4827586206896552</x:v>
      </x:c>
      <x:c r="AO520" s="36" t="n">
        <x:f>BK519</x:f>
        <x:v>24</x:v>
      </x:c>
      <x:c r="AP520" s="36" t="n">
        <x:f>BL519</x:f>
        <x:v>28</x:v>
      </x:c>
      <x:c r="AQ520" s="36" t="n">
        <x:f>BM519</x:f>
        <x:v>44</x:v>
      </x:c>
      <x:c r="AR520" s="36" t="n">
        <x:f>BN519</x:f>
        <x:v>50</x:v>
      </x:c>
      <x:c r="AS520" s="36" t="n">
        <x:f>BO519</x:f>
        <x:v>29</x:v>
      </x:c>
      <x:c r="AT520" s="36" t="n">
        <x:f>BP519</x:f>
        <x:v>41</x:v>
      </x:c>
      <x:c r="AU520" s="36" t="n">
        <x:f>BQ519</x:f>
        <x:v>29</x:v>
      </x:c>
      <x:c r="AV520" s="36" t="n">
        <x:f>BR519</x:f>
        <x:v>24</x:v>
      </x:c>
      <x:c r="AW520" s="36" t="n">
        <x:f>BS519</x:f>
        <x:v>44</x:v>
      </x:c>
      <x:c r="AX520" s="36" t="n">
        <x:f>BT519</x:f>
        <x:v>44</x:v>
      </x:c>
      <x:c r="AY520" s="36" t="n">
        <x:f>SUM(AO520:AX520)</x:f>
        <x:v>357</x:v>
      </x:c>
      <x:c r="AZ520" s="36" t="n">
        <x:v>15</x:v>
      </x:c>
      <x:c r="BA520" s="36" t="n">
        <x:v>0</x:v>
      </x:c>
      <x:c r="BB520" s="36" t="n">
        <x:v>0</x:v>
      </x:c>
      <x:c r="BC520" s="36" t="n">
        <x:v>0</x:v>
      </x:c>
      <x:c r="BD520" s="36" t="n">
        <x:v>0</x:v>
      </x:c>
      <x:c r="BE520" s="36" t="n">
        <x:v>0</x:v>
      </x:c>
      <x:c r="BF520" s="36" t="n">
        <x:v>18</x:v>
      </x:c>
      <x:c r="BG520" s="36" t="n">
        <x:v>0</x:v>
      </x:c>
      <x:c r="BH520" s="36" t="n">
        <x:v>0</x:v>
      </x:c>
      <x:c r="BI520" s="36" t="n">
        <x:v>0</x:v>
      </x:c>
      <x:c r="BJ520" s="36"/>
      <x:c r="BK520" s="36" t="n">
        <x:f>MAX(0,AO520+AZ520-BV520)</x:f>
        <x:v>39</x:v>
      </x:c>
      <x:c r="BL520" s="36" t="n">
        <x:f>MAX(0,AP520+BA520-BW520)</x:f>
        <x:v>25</x:v>
      </x:c>
      <x:c r="BM520" s="36" t="n">
        <x:f>MAX(0,AQ520+BB520-BX520)</x:f>
        <x:v>42</x:v>
      </x:c>
      <x:c r="BN520" s="36" t="n">
        <x:f>MAX(0,AR520+BC520-BY520)</x:f>
        <x:v>48</x:v>
      </x:c>
      <x:c r="BO520" s="36" t="n">
        <x:f>MAX(0,AS520+BD520-BZ520)</x:f>
        <x:v>28</x:v>
      </x:c>
      <x:c r="BP520" s="36" t="n">
        <x:f>MAX(0,AT520+BE520-CA520)</x:f>
        <x:v>41</x:v>
      </x:c>
      <x:c r="BQ520" s="36" t="n">
        <x:f>MAX(0,AU520+BF520-CB520)</x:f>
        <x:v>46</x:v>
      </x:c>
      <x:c r="BR520" s="36" t="n">
        <x:f>MAX(0,AV520+BG520-CC520)</x:f>
        <x:v>24</x:v>
      </x:c>
      <x:c r="BS520" s="36" t="n">
        <x:f>MAX(0,AW520+BH520-CD520)</x:f>
        <x:v>43</x:v>
      </x:c>
      <x:c r="BT520" s="36" t="n">
        <x:f>MAX(0,AX520+BI520-CE520)</x:f>
        <x:v>43</x:v>
      </x:c>
      <x:c r="BU520" s="36" t="n">
        <x:f>SUM(BK520:BT520)</x:f>
        <x:v>379</x:v>
      </x:c>
      <x:c r="BV520" s="36" t="n">
        <x:v>0</x:v>
      </x:c>
      <x:c r="BW520" s="36" t="n">
        <x:v>3</x:v>
      </x:c>
      <x:c r="BX520" s="36" t="n">
        <x:v>2</x:v>
      </x:c>
      <x:c r="BY520" s="36" t="n">
        <x:v>2</x:v>
      </x:c>
      <x:c r="BZ520" s="36" t="n">
        <x:v>1</x:v>
      </x:c>
      <x:c r="CA520" s="36" t="n">
        <x:v>0</x:v>
      </x:c>
      <x:c r="CB520" s="36" t="n">
        <x:v>1</x:v>
      </x:c>
      <x:c r="CC520" s="36" t="n">
        <x:v>0</x:v>
      </x:c>
      <x:c r="CD520" s="36" t="n">
        <x:v>1</x:v>
      </x:c>
      <x:c r="CE520" s="36" t="n">
        <x:v>1</x:v>
      </x:c>
      <x:c r="CF520" s="36"/>
      <x:c r="CG520" s="36" t="n">
        <x:f>SUM(BW520,CD520)</x:f>
        <x:v>4</x:v>
      </x:c>
      <x:c r="CH520" s="36" t="n">
        <x:f>SUM(BX520,CA520)</x:f>
        <x:v>2</x:v>
      </x:c>
      <x:c r="CI520" s="36" t="n">
        <x:f>SUM(BY520)</x:f>
        <x:v>2</x:v>
      </x:c>
      <x:c r="CJ520" s="36" t="n">
        <x:f>SUM(BV520,BZ520,CB520)</x:f>
        <x:v>2</x:v>
      </x:c>
      <x:c r="CK520" s="36" t="n">
        <x:f>SUM(CC520,CE520)</x:f>
        <x:v>1</x:v>
      </x:c>
      <x:c r="CL520" s="36" t="n">
        <x:f>SUM(CG520:CK520)</x:f>
        <x:v>11</x:v>
      </x:c>
      <x:c r="CM520" s="39" t="n">
        <x:f>SUM(BW520*0.075,CD520*0.075)</x:f>
        <x:v>0.3</x:v>
      </x:c>
      <x:c r="CN520" s="39" t="n">
        <x:f>SUM(BX520*0.06,CA520*0.03)</x:f>
        <x:v>0.12</x:v>
      </x:c>
      <x:c r="CO520" s="39" t="n">
        <x:f>SUM(BY520*0.08)</x:f>
        <x:v>0.16</x:v>
      </x:c>
      <x:c r="CP520" s="39" t="n">
        <x:f>SUM(BV520*0.12,BZ520*0.06,CB520*0.03)</x:f>
        <x:v>0.09</x:v>
      </x:c>
      <x:c r="CQ520" s="39" t="n">
        <x:f>SUM(CC520*0.01,CE520*0.1)</x:f>
        <x:v>0.1</x:v>
      </x:c>
      <x:c r="CR520" s="39" t="n">
        <x:f>SUM(CM520:CQ520)</x:f>
        <x:v>0.7699999999999999</x:v>
      </x:c>
      <x:c r="CS520" s="36" t="n">
        <x:f>SUM(CG520:CH520)</x:f>
        <x:v>6</x:v>
      </x:c>
      <x:c r="CT520" s="36" t="str"/>
      <x:c r="CU520" s="36" t="n">
        <x:f>MIN(AG520,CG520)</x:f>
        <x:v>4</x:v>
      </x:c>
      <x:c r="CV520" s="36" t="n">
        <x:f>MIN(AG520,CH520)</x:f>
        <x:v>2</x:v>
      </x:c>
      <x:c r="CW520" s="36" t="n">
        <x:f>MIN(AG520,CI520)</x:f>
        <x:v>2</x:v>
      </x:c>
      <x:c r="CX520" s="36" t="n">
        <x:f>MIN(AG520,CJ520)</x:f>
        <x:v>2</x:v>
      </x:c>
      <x:c r="CY520" s="36" t="n">
        <x:f>MIN(AG520,CK520)</x:f>
        <x:v>1</x:v>
      </x:c>
    </x:row>
    <x:row r="521" ht="18" customHeight="1">
      <x:c r="A521" s="35" t="str">
        <x:v>Area HC-02</x:v>
      </x:c>
      <x:c r="B521" s="35" t="str">
        <x:v>Area Lead HC-02</x:v>
      </x:c>
      <x:c r="C521" s="35" t="str">
        <x:v>Field Lead HC-05</x:v>
      </x:c>
      <x:c r="D521" s="35" t="str">
        <x:v>City HC-D</x:v>
      </x:c>
      <x:c r="E521" s="35" t="n">
        <x:v>4</x:v>
      </x:c>
      <x:c r="F521" s="35" t="n">
        <x:v>24</x:v>
      </x:c>
      <x:c r="G521" s="35" t="n">
        <x:v>1</x:v>
      </x:c>
      <x:c r="H521" s="35" t="str">
        <x:v>Promoter</x:v>
      </x:c>
      <x:c r="I521" s="35" t="str">
        <x:v>Agency HC-02</x:v>
      </x:c>
      <x:c r="J521" s="35" t="str">
        <x:v>PR-HC-008</x:v>
      </x:c>
      <x:c r="K521" s="35" t="str">
        <x:v>Masked Promoter HC-008</x:v>
      </x:c>
      <x:c r="L521" s="35" t="str">
        <x:v>9XXXX10008</x:v>
      </x:c>
      <x:c r="M521" s="37" t="n">
        <x:v>46182</x:v>
      </x:c>
      <x:c r="N521" s="35" t="str">
        <x:v>Cohort 3</x:v>
      </x:c>
      <x:c r="O521" s="35" t="str">
        <x:v>DIST-HC-03</x:v>
      </x:c>
      <x:c r="P521" s="35" t="str">
        <x:v>Masked Distributor HC-03</x:v>
      </x:c>
      <x:c r="Q521" s="35" t="str">
        <x:v>P-HC-022</x:v>
      </x:c>
      <x:c r="R521" s="35" t="str">
        <x:v>HC-022</x:v>
      </x:c>
      <x:c r="S521" s="35" t="str">
        <x:v>Masked Store HC-022</x:v>
      </x:c>
      <x:c r="T521" s="35" t="str">
        <x:v>XX1022</x:v>
      </x:c>
      <x:c r="U521" s="35" t="str">
        <x:v>Beauty Retail</x:v>
      </x:c>
      <x:c r="V521" s="35" t="str">
        <x:v>Masked</x:v>
      </x:c>
      <x:c r="W521" s="35" t="str">
        <x:v>Masked</x:v>
      </x:c>
      <x:c r="X521" s="37" t="n">
        <x:v>46206</x:v>
      </x:c>
      <x:c r="Y521" s="37" t="n">
        <x:v>46279</x:v>
      </x:c>
      <x:c r="Z521" s="35" t="str">
        <x:v>W02</x:v>
      </x:c>
      <x:c r="AA521" s="35" t="str">
        <x:v>Sep'26</x:v>
      </x:c>
      <x:c r="AB521" s="35" t="str">
        <x:v>08 - 14</x:v>
      </x:c>
      <x:c r="AC521" s="35" t="str">
        <x:v>Week 2 of Sep 2026</x:v>
      </x:c>
      <x:c r="AD521" s="35" t="str">
        <x:v>Continue</x:v>
      </x:c>
      <x:c r="AE521" s="35" t="str"/>
      <x:c r="AF521" s="36" t="n">
        <x:v>46</x:v>
      </x:c>
      <x:c r="AG521" s="36" t="n">
        <x:v>13</x:v>
      </x:c>
      <x:c r="AH521" s="38" t="n">
        <x:f>IFERROR(AG521/AF521,0)</x:f>
        <x:v>0.2826086956521739</x:v>
      </x:c>
      <x:c r="AI521" s="36" t="n">
        <x:v>10</x:v>
      </x:c>
      <x:c r="AJ521" s="38" t="n">
        <x:f>IFERROR(AI521/AG521,0)</x:f>
        <x:v>0.7692307692307693</x:v>
      </x:c>
      <x:c r="AK521" s="36" t="n">
        <x:v>4</x:v>
      </x:c>
      <x:c r="AL521" s="36" t="n">
        <x:v>4</x:v>
      </x:c>
      <x:c r="AM521" s="36" t="n">
        <x:v>1</x:v>
      </x:c>
      <x:c r="AN521" s="38" t="n">
        <x:f>IFERROR(AL521/AG521,0)</x:f>
        <x:v>0.3076923076923077</x:v>
      </x:c>
      <x:c r="AO521" s="36" t="n">
        <x:f>BK520</x:f>
        <x:v>39</x:v>
      </x:c>
      <x:c r="AP521" s="36" t="n">
        <x:f>BL520</x:f>
        <x:v>25</x:v>
      </x:c>
      <x:c r="AQ521" s="36" t="n">
        <x:f>BM520</x:f>
        <x:v>42</x:v>
      </x:c>
      <x:c r="AR521" s="36" t="n">
        <x:f>BN520</x:f>
        <x:v>48</x:v>
      </x:c>
      <x:c r="AS521" s="36" t="n">
        <x:f>BO520</x:f>
        <x:v>28</x:v>
      </x:c>
      <x:c r="AT521" s="36" t="n">
        <x:f>BP520</x:f>
        <x:v>41</x:v>
      </x:c>
      <x:c r="AU521" s="36" t="n">
        <x:f>BQ520</x:f>
        <x:v>46</x:v>
      </x:c>
      <x:c r="AV521" s="36" t="n">
        <x:f>BR520</x:f>
        <x:v>24</x:v>
      </x:c>
      <x:c r="AW521" s="36" t="n">
        <x:f>BS520</x:f>
        <x:v>43</x:v>
      </x:c>
      <x:c r="AX521" s="36" t="n">
        <x:f>BT520</x:f>
        <x:v>43</x:v>
      </x:c>
      <x:c r="AY521" s="36" t="n">
        <x:f>SUM(AO521:AX521)</x:f>
        <x:v>379</x:v>
      </x:c>
      <x:c r="AZ521" s="36" t="n">
        <x:v>0</x:v>
      </x:c>
      <x:c r="BA521" s="36" t="n">
        <x:v>21</x:v>
      </x:c>
      <x:c r="BB521" s="36" t="n">
        <x:v>0</x:v>
      </x:c>
      <x:c r="BC521" s="36" t="n">
        <x:v>0</x:v>
      </x:c>
      <x:c r="BD521" s="36" t="n">
        <x:v>0</x:v>
      </x:c>
      <x:c r="BE521" s="36" t="n">
        <x:v>0</x:v>
      </x:c>
      <x:c r="BF521" s="36" t="n">
        <x:v>0</x:v>
      </x:c>
      <x:c r="BG521" s="36" t="n">
        <x:v>16</x:v>
      </x:c>
      <x:c r="BH521" s="36" t="n">
        <x:v>0</x:v>
      </x:c>
      <x:c r="BI521" s="36" t="n">
        <x:v>0</x:v>
      </x:c>
      <x:c r="BJ521" s="36"/>
      <x:c r="BK521" s="36" t="n">
        <x:f>MAX(0,AO521+AZ521-BV521)</x:f>
        <x:v>38</x:v>
      </x:c>
      <x:c r="BL521" s="36" t="n">
        <x:f>MAX(0,AP521+BA521-BW521)</x:f>
        <x:v>44</x:v>
      </x:c>
      <x:c r="BM521" s="36" t="n">
        <x:f>MAX(0,AQ521+BB521-BX521)</x:f>
        <x:v>41</x:v>
      </x:c>
      <x:c r="BN521" s="36" t="n">
        <x:f>MAX(0,AR521+BC521-BY521)</x:f>
        <x:v>47</x:v>
      </x:c>
      <x:c r="BO521" s="36" t="n">
        <x:f>MAX(0,AS521+BD521-BZ521)</x:f>
        <x:v>27</x:v>
      </x:c>
      <x:c r="BP521" s="36" t="n">
        <x:f>MAX(0,AT521+BE521-CA521)</x:f>
        <x:v>41</x:v>
      </x:c>
      <x:c r="BQ521" s="36" t="n">
        <x:f>MAX(0,AU521+BF521-CB521)</x:f>
        <x:v>45</x:v>
      </x:c>
      <x:c r="BR521" s="36" t="n">
        <x:f>MAX(0,AV521+BG521-CC521)</x:f>
        <x:v>39</x:v>
      </x:c>
      <x:c r="BS521" s="36" t="n">
        <x:f>MAX(0,AW521+BH521-CD521)</x:f>
        <x:v>42</x:v>
      </x:c>
      <x:c r="BT521" s="36" t="n">
        <x:f>MAX(0,AX521+BI521-CE521)</x:f>
        <x:v>42</x:v>
      </x:c>
      <x:c r="BU521" s="36" t="n">
        <x:f>SUM(BK521:BT521)</x:f>
        <x:v>406</x:v>
      </x:c>
      <x:c r="BV521" s="36" t="n">
        <x:v>1</x:v>
      </x:c>
      <x:c r="BW521" s="36" t="n">
        <x:v>2</x:v>
      </x:c>
      <x:c r="BX521" s="36" t="n">
        <x:v>1</x:v>
      </x:c>
      <x:c r="BY521" s="36" t="n">
        <x:v>1</x:v>
      </x:c>
      <x:c r="BZ521" s="36" t="n">
        <x:v>1</x:v>
      </x:c>
      <x:c r="CA521" s="36" t="n">
        <x:v>0</x:v>
      </x:c>
      <x:c r="CB521" s="36" t="n">
        <x:v>1</x:v>
      </x:c>
      <x:c r="CC521" s="36" t="n">
        <x:v>1</x:v>
      </x:c>
      <x:c r="CD521" s="36" t="n">
        <x:v>1</x:v>
      </x:c>
      <x:c r="CE521" s="36" t="n">
        <x:v>1</x:v>
      </x:c>
      <x:c r="CF521" s="36"/>
      <x:c r="CG521" s="36" t="n">
        <x:f>SUM(BW521,CD521)</x:f>
        <x:v>3</x:v>
      </x:c>
      <x:c r="CH521" s="36" t="n">
        <x:f>SUM(BX521,CA521)</x:f>
        <x:v>1</x:v>
      </x:c>
      <x:c r="CI521" s="36" t="n">
        <x:f>SUM(BY521)</x:f>
        <x:v>1</x:v>
      </x:c>
      <x:c r="CJ521" s="36" t="n">
        <x:f>SUM(BV521,BZ521,CB521)</x:f>
        <x:v>3</x:v>
      </x:c>
      <x:c r="CK521" s="36" t="n">
        <x:f>SUM(CC521,CE521)</x:f>
        <x:v>2</x:v>
      </x:c>
      <x:c r="CL521" s="36" t="n">
        <x:f>SUM(CG521:CK521)</x:f>
        <x:v>10</x:v>
      </x:c>
      <x:c r="CM521" s="39" t="n">
        <x:f>SUM(BW521*0.075,CD521*0.075)</x:f>
        <x:v>0.22499999999999998</x:v>
      </x:c>
      <x:c r="CN521" s="39" t="n">
        <x:f>SUM(BX521*0.06,CA521*0.03)</x:f>
        <x:v>0.06</x:v>
      </x:c>
      <x:c r="CO521" s="39" t="n">
        <x:f>SUM(BY521*0.08)</x:f>
        <x:v>0.08</x:v>
      </x:c>
      <x:c r="CP521" s="39" t="n">
        <x:f>SUM(BV521*0.12,BZ521*0.06,CB521*0.03)</x:f>
        <x:v>0.21</x:v>
      </x:c>
      <x:c r="CQ521" s="39" t="n">
        <x:f>SUM(CC521*0.01,CE521*0.1)</x:f>
        <x:v>0.11</x:v>
      </x:c>
      <x:c r="CR521" s="39" t="n">
        <x:f>SUM(CM521:CQ521)</x:f>
        <x:v>0.6849999999999999</x:v>
      </x:c>
      <x:c r="CS521" s="36" t="n">
        <x:f>SUM(CG521:CH521)</x:f>
        <x:v>4</x:v>
      </x:c>
      <x:c r="CT521" s="36" t="str"/>
      <x:c r="CU521" s="36" t="n">
        <x:f>MIN(AG521,CG521)</x:f>
        <x:v>3</x:v>
      </x:c>
      <x:c r="CV521" s="36" t="n">
        <x:f>MIN(AG521,CH521)</x:f>
        <x:v>1</x:v>
      </x:c>
      <x:c r="CW521" s="36" t="n">
        <x:f>MIN(AG521,CI521)</x:f>
        <x:v>1</x:v>
      </x:c>
      <x:c r="CX521" s="36" t="n">
        <x:f>MIN(AG521,CJ521)</x:f>
        <x:v>3</x:v>
      </x:c>
      <x:c r="CY521" s="36" t="n">
        <x:f>MIN(AG521,CK521)</x:f>
        <x:v>2</x:v>
      </x:c>
    </x:row>
    <x:row r="522" ht="18" customHeight="1">
      <x:c r="A522" s="35" t="str">
        <x:v>Area HC-02</x:v>
      </x:c>
      <x:c r="B522" s="35" t="str">
        <x:v>Area Lead HC-02</x:v>
      </x:c>
      <x:c r="C522" s="35" t="str">
        <x:v>Field Lead HC-05</x:v>
      </x:c>
      <x:c r="D522" s="35" t="str">
        <x:v>City HC-D</x:v>
      </x:c>
      <x:c r="E522" s="35" t="n">
        <x:v>4</x:v>
      </x:c>
      <x:c r="F522" s="35" t="n">
        <x:v>24</x:v>
      </x:c>
      <x:c r="G522" s="35" t="n">
        <x:v>1</x:v>
      </x:c>
      <x:c r="H522" s="35" t="str">
        <x:v>Promoter</x:v>
      </x:c>
      <x:c r="I522" s="35" t="str">
        <x:v>Agency HC-02</x:v>
      </x:c>
      <x:c r="J522" s="35" t="str">
        <x:v>PR-HC-008</x:v>
      </x:c>
      <x:c r="K522" s="35" t="str">
        <x:v>Masked Promoter HC-008</x:v>
      </x:c>
      <x:c r="L522" s="35" t="str">
        <x:v>9XXXX10008</x:v>
      </x:c>
      <x:c r="M522" s="37" t="n">
        <x:v>46182</x:v>
      </x:c>
      <x:c r="N522" s="35" t="str">
        <x:v>Cohort 3</x:v>
      </x:c>
      <x:c r="O522" s="35" t="str">
        <x:v>DIST-HC-03</x:v>
      </x:c>
      <x:c r="P522" s="35" t="str">
        <x:v>Masked Distributor HC-03</x:v>
      </x:c>
      <x:c r="Q522" s="35" t="str">
        <x:v>P-HC-022</x:v>
      </x:c>
      <x:c r="R522" s="35" t="str">
        <x:v>HC-022</x:v>
      </x:c>
      <x:c r="S522" s="35" t="str">
        <x:v>Masked Store HC-022</x:v>
      </x:c>
      <x:c r="T522" s="35" t="str">
        <x:v>XX1022</x:v>
      </x:c>
      <x:c r="U522" s="35" t="str">
        <x:v>Beauty Retail</x:v>
      </x:c>
      <x:c r="V522" s="35" t="str">
        <x:v>Masked</x:v>
      </x:c>
      <x:c r="W522" s="35" t="str">
        <x:v>Masked</x:v>
      </x:c>
      <x:c r="X522" s="37" t="n">
        <x:v>46206</x:v>
      </x:c>
      <x:c r="Y522" s="37" t="n">
        <x:v>46280</x:v>
      </x:c>
      <x:c r="Z522" s="35" t="str">
        <x:v>W03</x:v>
      </x:c>
      <x:c r="AA522" s="35" t="str">
        <x:v>Sep'26</x:v>
      </x:c>
      <x:c r="AB522" s="35" t="str">
        <x:v>15 - 21</x:v>
      </x:c>
      <x:c r="AC522" s="35" t="str">
        <x:v>Week 3 of Sep 2026</x:v>
      </x:c>
      <x:c r="AD522" s="35" t="str">
        <x:v>Continue</x:v>
      </x:c>
      <x:c r="AE522" s="35" t="str"/>
      <x:c r="AF522" s="36" t="n">
        <x:v>62</x:v>
      </x:c>
      <x:c r="AG522" s="36" t="n">
        <x:v>20</x:v>
      </x:c>
      <x:c r="AH522" s="38" t="n">
        <x:f>IFERROR(AG522/AF522,0)</x:f>
        <x:v>0.3225806451612903</x:v>
      </x:c>
      <x:c r="AI522" s="36" t="n">
        <x:v>18</x:v>
      </x:c>
      <x:c r="AJ522" s="38" t="n">
        <x:f>IFERROR(AI522/AG522,0)</x:f>
        <x:v>0.9</x:v>
      </x:c>
      <x:c r="AK522" s="36" t="n">
        <x:v>4</x:v>
      </x:c>
      <x:c r="AL522" s="36" t="n">
        <x:v>12</x:v>
      </x:c>
      <x:c r="AM522" s="36" t="n">
        <x:v>1</x:v>
      </x:c>
      <x:c r="AN522" s="38" t="n">
        <x:f>IFERROR(AL522/AG522,0)</x:f>
        <x:v>0.6</x:v>
      </x:c>
      <x:c r="AO522" s="36" t="n">
        <x:f>BK521</x:f>
        <x:v>38</x:v>
      </x:c>
      <x:c r="AP522" s="36" t="n">
        <x:f>BL521</x:f>
        <x:v>44</x:v>
      </x:c>
      <x:c r="AQ522" s="36" t="n">
        <x:f>BM521</x:f>
        <x:v>41</x:v>
      </x:c>
      <x:c r="AR522" s="36" t="n">
        <x:f>BN521</x:f>
        <x:v>47</x:v>
      </x:c>
      <x:c r="AS522" s="36" t="n">
        <x:f>BO521</x:f>
        <x:v>27</x:v>
      </x:c>
      <x:c r="AT522" s="36" t="n">
        <x:f>BP521</x:f>
        <x:v>41</x:v>
      </x:c>
      <x:c r="AU522" s="36" t="n">
        <x:f>BQ521</x:f>
        <x:v>45</x:v>
      </x:c>
      <x:c r="AV522" s="36" t="n">
        <x:f>BR521</x:f>
        <x:v>39</x:v>
      </x:c>
      <x:c r="AW522" s="36" t="n">
        <x:f>BS521</x:f>
        <x:v>42</x:v>
      </x:c>
      <x:c r="AX522" s="36" t="n">
        <x:f>BT521</x:f>
        <x:v>42</x:v>
      </x:c>
      <x:c r="AY522" s="36" t="n">
        <x:f>SUM(AO522:AX522)</x:f>
        <x:v>406</x:v>
      </x:c>
      <x:c r="AZ522" s="36" t="n">
        <x:v>0</x:v>
      </x:c>
      <x:c r="BA522" s="36" t="n">
        <x:v>0</x:v>
      </x:c>
      <x:c r="BB522" s="36" t="n">
        <x:v>13</x:v>
      </x:c>
      <x:c r="BC522" s="36" t="n">
        <x:v>0</x:v>
      </x:c>
      <x:c r="BD522" s="36" t="n">
        <x:v>0</x:v>
      </x:c>
      <x:c r="BE522" s="36" t="n">
        <x:v>0</x:v>
      </x:c>
      <x:c r="BF522" s="36" t="n">
        <x:v>0</x:v>
      </x:c>
      <x:c r="BG522" s="36" t="n">
        <x:v>0</x:v>
      </x:c>
      <x:c r="BH522" s="36" t="n">
        <x:v>17</x:v>
      </x:c>
      <x:c r="BI522" s="36" t="n">
        <x:v>0</x:v>
      </x:c>
      <x:c r="BJ522" s="36"/>
      <x:c r="BK522" s="36" t="n">
        <x:f>MAX(0,AO522+AZ522-BV522)</x:f>
        <x:v>38</x:v>
      </x:c>
      <x:c r="BL522" s="36" t="n">
        <x:f>MAX(0,AP522+BA522-BW522)</x:f>
        <x:v>42</x:v>
      </x:c>
      <x:c r="BM522" s="36" t="n">
        <x:f>MAX(0,AQ522+BB522-BX522)</x:f>
        <x:v>53</x:v>
      </x:c>
      <x:c r="BN522" s="36" t="n">
        <x:f>MAX(0,AR522+BC522-BY522)</x:f>
        <x:v>46</x:v>
      </x:c>
      <x:c r="BO522" s="36" t="n">
        <x:f>MAX(0,AS522+BD522-BZ522)</x:f>
        <x:v>26</x:v>
      </x:c>
      <x:c r="BP522" s="36" t="n">
        <x:f>MAX(0,AT522+BE522-CA522)</x:f>
        <x:v>40</x:v>
      </x:c>
      <x:c r="BQ522" s="36" t="n">
        <x:f>MAX(0,AU522+BF522-CB522)</x:f>
        <x:v>44</x:v>
      </x:c>
      <x:c r="BR522" s="36" t="n">
        <x:f>MAX(0,AV522+BG522-CC522)</x:f>
        <x:v>39</x:v>
      </x:c>
      <x:c r="BS522" s="36" t="n">
        <x:f>MAX(0,AW522+BH522-CD522)</x:f>
        <x:v>58</x:v>
      </x:c>
      <x:c r="BT522" s="36" t="n">
        <x:f>MAX(0,AX522+BI522-CE522)</x:f>
        <x:v>41</x:v>
      </x:c>
      <x:c r="BU522" s="36" t="n">
        <x:f>SUM(BK522:BT522)</x:f>
        <x:v>427</x:v>
      </x:c>
      <x:c r="BV522" s="36" t="n">
        <x:v>0</x:v>
      </x:c>
      <x:c r="BW522" s="36" t="n">
        <x:v>2</x:v>
      </x:c>
      <x:c r="BX522" s="36" t="n">
        <x:v>1</x:v>
      </x:c>
      <x:c r="BY522" s="36" t="n">
        <x:v>1</x:v>
      </x:c>
      <x:c r="BZ522" s="36" t="n">
        <x:v>1</x:v>
      </x:c>
      <x:c r="CA522" s="36" t="n">
        <x:v>1</x:v>
      </x:c>
      <x:c r="CB522" s="36" t="n">
        <x:v>1</x:v>
      </x:c>
      <x:c r="CC522" s="36" t="n">
        <x:v>0</x:v>
      </x:c>
      <x:c r="CD522" s="36" t="n">
        <x:v>1</x:v>
      </x:c>
      <x:c r="CE522" s="36" t="n">
        <x:v>1</x:v>
      </x:c>
      <x:c r="CF522" s="36"/>
      <x:c r="CG522" s="36" t="n">
        <x:f>SUM(BW522,CD522)</x:f>
        <x:v>3</x:v>
      </x:c>
      <x:c r="CH522" s="36" t="n">
        <x:f>SUM(BX522,CA522)</x:f>
        <x:v>2</x:v>
      </x:c>
      <x:c r="CI522" s="36" t="n">
        <x:f>SUM(BY522)</x:f>
        <x:v>1</x:v>
      </x:c>
      <x:c r="CJ522" s="36" t="n">
        <x:f>SUM(BV522,BZ522,CB522)</x:f>
        <x:v>2</x:v>
      </x:c>
      <x:c r="CK522" s="36" t="n">
        <x:f>SUM(CC522,CE522)</x:f>
        <x:v>1</x:v>
      </x:c>
      <x:c r="CL522" s="36" t="n">
        <x:f>SUM(CG522:CK522)</x:f>
        <x:v>9</x:v>
      </x:c>
      <x:c r="CM522" s="39" t="n">
        <x:f>SUM(BW522*0.075,CD522*0.075)</x:f>
        <x:v>0.22499999999999998</x:v>
      </x:c>
      <x:c r="CN522" s="39" t="n">
        <x:f>SUM(BX522*0.06,CA522*0.03)</x:f>
        <x:v>0.09</x:v>
      </x:c>
      <x:c r="CO522" s="39" t="n">
        <x:f>SUM(BY522*0.08)</x:f>
        <x:v>0.08</x:v>
      </x:c>
      <x:c r="CP522" s="39" t="n">
        <x:f>SUM(BV522*0.12,BZ522*0.06,CB522*0.03)</x:f>
        <x:v>0.09</x:v>
      </x:c>
      <x:c r="CQ522" s="39" t="n">
        <x:f>SUM(CC522*0.01,CE522*0.1)</x:f>
        <x:v>0.1</x:v>
      </x:c>
      <x:c r="CR522" s="39" t="n">
        <x:f>SUM(CM522:CQ522)</x:f>
        <x:v>0.585</x:v>
      </x:c>
      <x:c r="CS522" s="36" t="n">
        <x:f>SUM(CG522:CH522)</x:f>
        <x:v>5</x:v>
      </x:c>
      <x:c r="CT522" s="36" t="str"/>
      <x:c r="CU522" s="36" t="n">
        <x:f>MIN(AG522,CG522)</x:f>
        <x:v>3</x:v>
      </x:c>
      <x:c r="CV522" s="36" t="n">
        <x:f>MIN(AG522,CH522)</x:f>
        <x:v>2</x:v>
      </x:c>
      <x:c r="CW522" s="36" t="n">
        <x:f>MIN(AG522,CI522)</x:f>
        <x:v>1</x:v>
      </x:c>
      <x:c r="CX522" s="36" t="n">
        <x:f>MIN(AG522,CJ522)</x:f>
        <x:v>2</x:v>
      </x:c>
      <x:c r="CY522" s="36" t="n">
        <x:f>MIN(AG522,CK522)</x:f>
        <x:v>1</x:v>
      </x:c>
    </x:row>
    <x:row r="523" ht="18" customHeight="1">
      <x:c r="A523" s="35" t="str">
        <x:v>Area HC-02</x:v>
      </x:c>
      <x:c r="B523" s="35" t="str">
        <x:v>Area Lead HC-02</x:v>
      </x:c>
      <x:c r="C523" s="35" t="str">
        <x:v>Field Lead HC-05</x:v>
      </x:c>
      <x:c r="D523" s="35" t="str">
        <x:v>City HC-D</x:v>
      </x:c>
      <x:c r="E523" s="35" t="n">
        <x:v>4</x:v>
      </x:c>
      <x:c r="F523" s="35" t="n">
        <x:v>24</x:v>
      </x:c>
      <x:c r="G523" s="35" t="n">
        <x:v>1</x:v>
      </x:c>
      <x:c r="H523" s="35" t="str">
        <x:v>Promoter</x:v>
      </x:c>
      <x:c r="I523" s="35" t="str">
        <x:v>Agency HC-02</x:v>
      </x:c>
      <x:c r="J523" s="35" t="str">
        <x:v>PR-HC-008</x:v>
      </x:c>
      <x:c r="K523" s="35" t="str">
        <x:v>Masked Promoter HC-008</x:v>
      </x:c>
      <x:c r="L523" s="35" t="str">
        <x:v>9XXXX10008</x:v>
      </x:c>
      <x:c r="M523" s="37" t="n">
        <x:v>46182</x:v>
      </x:c>
      <x:c r="N523" s="35" t="str">
        <x:v>Cohort 3</x:v>
      </x:c>
      <x:c r="O523" s="35" t="str">
        <x:v>DIST-HC-03</x:v>
      </x:c>
      <x:c r="P523" s="35" t="str">
        <x:v>Masked Distributor HC-03</x:v>
      </x:c>
      <x:c r="Q523" s="35" t="str">
        <x:v>P-HC-022</x:v>
      </x:c>
      <x:c r="R523" s="35" t="str">
        <x:v>HC-022</x:v>
      </x:c>
      <x:c r="S523" s="35" t="str">
        <x:v>Masked Store HC-022</x:v>
      </x:c>
      <x:c r="T523" s="35" t="str">
        <x:v>XX1022</x:v>
      </x:c>
      <x:c r="U523" s="35" t="str">
        <x:v>Beauty Retail</x:v>
      </x:c>
      <x:c r="V523" s="35" t="str">
        <x:v>Masked</x:v>
      </x:c>
      <x:c r="W523" s="35" t="str">
        <x:v>Masked</x:v>
      </x:c>
      <x:c r="X523" s="37" t="n">
        <x:v>46206</x:v>
      </x:c>
      <x:c r="Y523" s="37" t="n">
        <x:v>46281</x:v>
      </x:c>
      <x:c r="Z523" s="35" t="str">
        <x:v>W03</x:v>
      </x:c>
      <x:c r="AA523" s="35" t="str">
        <x:v>Sep'26</x:v>
      </x:c>
      <x:c r="AB523" s="35" t="str">
        <x:v>15 - 21</x:v>
      </x:c>
      <x:c r="AC523" s="35" t="str">
        <x:v>Week 3 of Sep 2026</x:v>
      </x:c>
      <x:c r="AD523" s="35" t="str">
        <x:v>Continue</x:v>
      </x:c>
      <x:c r="AE523" s="35" t="str"/>
      <x:c r="AF523" s="36" t="n">
        <x:v>50</x:v>
      </x:c>
      <x:c r="AG523" s="36" t="n">
        <x:v>16</x:v>
      </x:c>
      <x:c r="AH523" s="38" t="n">
        <x:f>IFERROR(AG523/AF523,0)</x:f>
        <x:v>0.32</x:v>
      </x:c>
      <x:c r="AI523" s="36" t="n">
        <x:v>12</x:v>
      </x:c>
      <x:c r="AJ523" s="38" t="n">
        <x:f>IFERROR(AI523/AG523,0)</x:f>
        <x:v>0.75</x:v>
      </x:c>
      <x:c r="AK523" s="36" t="n">
        <x:v>4</x:v>
      </x:c>
      <x:c r="AL523" s="36" t="n">
        <x:v>3</x:v>
      </x:c>
      <x:c r="AM523" s="36" t="n">
        <x:v>1</x:v>
      </x:c>
      <x:c r="AN523" s="38" t="n">
        <x:f>IFERROR(AL523/AG523,0)</x:f>
        <x:v>0.1875</x:v>
      </x:c>
      <x:c r="AO523" s="36" t="n">
        <x:f>BK522</x:f>
        <x:v>38</x:v>
      </x:c>
      <x:c r="AP523" s="36" t="n">
        <x:f>BL522</x:f>
        <x:v>42</x:v>
      </x:c>
      <x:c r="AQ523" s="36" t="n">
        <x:f>BM522</x:f>
        <x:v>53</x:v>
      </x:c>
      <x:c r="AR523" s="36" t="n">
        <x:f>BN522</x:f>
        <x:v>46</x:v>
      </x:c>
      <x:c r="AS523" s="36" t="n">
        <x:f>BO522</x:f>
        <x:v>26</x:v>
      </x:c>
      <x:c r="AT523" s="36" t="n">
        <x:f>BP522</x:f>
        <x:v>40</x:v>
      </x:c>
      <x:c r="AU523" s="36" t="n">
        <x:f>BQ522</x:f>
        <x:v>44</x:v>
      </x:c>
      <x:c r="AV523" s="36" t="n">
        <x:f>BR522</x:f>
        <x:v>39</x:v>
      </x:c>
      <x:c r="AW523" s="36" t="n">
        <x:f>BS522</x:f>
        <x:v>58</x:v>
      </x:c>
      <x:c r="AX523" s="36" t="n">
        <x:f>BT522</x:f>
        <x:v>41</x:v>
      </x:c>
      <x:c r="AY523" s="36" t="n">
        <x:f>SUM(AO523:AX523)</x:f>
        <x:v>427</x:v>
      </x:c>
      <x:c r="AZ523" s="36" t="n">
        <x:v>0</x:v>
      </x:c>
      <x:c r="BA523" s="36" t="n">
        <x:v>0</x:v>
      </x:c>
      <x:c r="BB523" s="36" t="n">
        <x:v>0</x:v>
      </x:c>
      <x:c r="BC523" s="36" t="n">
        <x:v>19</x:v>
      </x:c>
      <x:c r="BD523" s="36" t="n">
        <x:v>0</x:v>
      </x:c>
      <x:c r="BE523" s="36" t="n">
        <x:v>0</x:v>
      </x:c>
      <x:c r="BF523" s="36" t="n">
        <x:v>0</x:v>
      </x:c>
      <x:c r="BG523" s="36" t="n">
        <x:v>0</x:v>
      </x:c>
      <x:c r="BH523" s="36" t="n">
        <x:v>0</x:v>
      </x:c>
      <x:c r="BI523" s="36" t="n">
        <x:v>18</x:v>
      </x:c>
      <x:c r="BJ523" s="36"/>
      <x:c r="BK523" s="36" t="n">
        <x:f>MAX(0,AO523+AZ523-BV523)</x:f>
        <x:v>37</x:v>
      </x:c>
      <x:c r="BL523" s="36" t="n">
        <x:f>MAX(0,AP523+BA523-BW523)</x:f>
        <x:v>41</x:v>
      </x:c>
      <x:c r="BM523" s="36" t="n">
        <x:f>MAX(0,AQ523+BB523-BX523)</x:f>
        <x:v>51</x:v>
      </x:c>
      <x:c r="BN523" s="36" t="n">
        <x:f>MAX(0,AR523+BC523-BY523)</x:f>
        <x:v>64</x:v>
      </x:c>
      <x:c r="BO523" s="36" t="n">
        <x:f>MAX(0,AS523+BD523-BZ523)</x:f>
        <x:v>25</x:v>
      </x:c>
      <x:c r="BP523" s="36" t="n">
        <x:f>MAX(0,AT523+BE523-CA523)</x:f>
        <x:v>40</x:v>
      </x:c>
      <x:c r="BQ523" s="36" t="n">
        <x:f>MAX(0,AU523+BF523-CB523)</x:f>
        <x:v>43</x:v>
      </x:c>
      <x:c r="BR523" s="36" t="n">
        <x:f>MAX(0,AV523+BG523-CC523)</x:f>
        <x:v>39</x:v>
      </x:c>
      <x:c r="BS523" s="36" t="n">
        <x:f>MAX(0,AW523+BH523-CD523)</x:f>
        <x:v>56</x:v>
      </x:c>
      <x:c r="BT523" s="36" t="n">
        <x:f>MAX(0,AX523+BI523-CE523)</x:f>
        <x:v>58</x:v>
      </x:c>
      <x:c r="BU523" s="36" t="n">
        <x:f>SUM(BK523:BT523)</x:f>
        <x:v>454</x:v>
      </x:c>
      <x:c r="BV523" s="36" t="n">
        <x:v>1</x:v>
      </x:c>
      <x:c r="BW523" s="36" t="n">
        <x:v>1</x:v>
      </x:c>
      <x:c r="BX523" s="36" t="n">
        <x:v>2</x:v>
      </x:c>
      <x:c r="BY523" s="36" t="n">
        <x:v>1</x:v>
      </x:c>
      <x:c r="BZ523" s="36" t="n">
        <x:v>1</x:v>
      </x:c>
      <x:c r="CA523" s="36" t="n">
        <x:v>0</x:v>
      </x:c>
      <x:c r="CB523" s="36" t="n">
        <x:v>1</x:v>
      </x:c>
      <x:c r="CC523" s="36" t="n">
        <x:v>0</x:v>
      </x:c>
      <x:c r="CD523" s="36" t="n">
        <x:v>2</x:v>
      </x:c>
      <x:c r="CE523" s="36" t="n">
        <x:v>1</x:v>
      </x:c>
      <x:c r="CF523" s="36"/>
      <x:c r="CG523" s="36" t="n">
        <x:f>SUM(BW523,CD523)</x:f>
        <x:v>3</x:v>
      </x:c>
      <x:c r="CH523" s="36" t="n">
        <x:f>SUM(BX523,CA523)</x:f>
        <x:v>2</x:v>
      </x:c>
      <x:c r="CI523" s="36" t="n">
        <x:f>SUM(BY523)</x:f>
        <x:v>1</x:v>
      </x:c>
      <x:c r="CJ523" s="36" t="n">
        <x:f>SUM(BV523,BZ523,CB523)</x:f>
        <x:v>3</x:v>
      </x:c>
      <x:c r="CK523" s="36" t="n">
        <x:f>SUM(CC523,CE523)</x:f>
        <x:v>1</x:v>
      </x:c>
      <x:c r="CL523" s="36" t="n">
        <x:f>SUM(CG523:CK523)</x:f>
        <x:v>10</x:v>
      </x:c>
      <x:c r="CM523" s="39" t="n">
        <x:f>SUM(BW523*0.075,CD523*0.075)</x:f>
        <x:v>0.22499999999999998</x:v>
      </x:c>
      <x:c r="CN523" s="39" t="n">
        <x:f>SUM(BX523*0.06,CA523*0.03)</x:f>
        <x:v>0.12</x:v>
      </x:c>
      <x:c r="CO523" s="39" t="n">
        <x:f>SUM(BY523*0.08)</x:f>
        <x:v>0.08</x:v>
      </x:c>
      <x:c r="CP523" s="39" t="n">
        <x:f>SUM(BV523*0.12,BZ523*0.06,CB523*0.03)</x:f>
        <x:v>0.21</x:v>
      </x:c>
      <x:c r="CQ523" s="39" t="n">
        <x:f>SUM(CC523*0.01,CE523*0.1)</x:f>
        <x:v>0.1</x:v>
      </x:c>
      <x:c r="CR523" s="39" t="n">
        <x:f>SUM(CM523:CQ523)</x:f>
        <x:v>0.735</x:v>
      </x:c>
      <x:c r="CS523" s="36" t="n">
        <x:f>SUM(CG523:CH523)</x:f>
        <x:v>5</x:v>
      </x:c>
      <x:c r="CT523" s="36" t="str"/>
      <x:c r="CU523" s="36" t="n">
        <x:f>MIN(AG523,CG523)</x:f>
        <x:v>3</x:v>
      </x:c>
      <x:c r="CV523" s="36" t="n">
        <x:f>MIN(AG523,CH523)</x:f>
        <x:v>2</x:v>
      </x:c>
      <x:c r="CW523" s="36" t="n">
        <x:f>MIN(AG523,CI523)</x:f>
        <x:v>1</x:v>
      </x:c>
      <x:c r="CX523" s="36" t="n">
        <x:f>MIN(AG523,CJ523)</x:f>
        <x:v>3</x:v>
      </x:c>
      <x:c r="CY523" s="36" t="n">
        <x:f>MIN(AG523,CK523)</x:f>
        <x:v>1</x:v>
      </x:c>
    </x:row>
    <x:row r="524" ht="18" customHeight="1">
      <x:c r="A524" s="35" t="str">
        <x:v>Area HC-02</x:v>
      </x:c>
      <x:c r="B524" s="35" t="str">
        <x:v>Area Lead HC-02</x:v>
      </x:c>
      <x:c r="C524" s="35" t="str">
        <x:v>Field Lead HC-05</x:v>
      </x:c>
      <x:c r="D524" s="35" t="str">
        <x:v>City HC-D</x:v>
      </x:c>
      <x:c r="E524" s="35" t="n">
        <x:v>4</x:v>
      </x:c>
      <x:c r="F524" s="35" t="n">
        <x:v>24</x:v>
      </x:c>
      <x:c r="G524" s="35" t="n">
        <x:v>1</x:v>
      </x:c>
      <x:c r="H524" s="35" t="str">
        <x:v>Promoter</x:v>
      </x:c>
      <x:c r="I524" s="35" t="str">
        <x:v>Agency HC-02</x:v>
      </x:c>
      <x:c r="J524" s="35" t="str">
        <x:v>PR-HC-008</x:v>
      </x:c>
      <x:c r="K524" s="35" t="str">
        <x:v>Masked Promoter HC-008</x:v>
      </x:c>
      <x:c r="L524" s="35" t="str">
        <x:v>9XXXX10008</x:v>
      </x:c>
      <x:c r="M524" s="37" t="n">
        <x:v>46182</x:v>
      </x:c>
      <x:c r="N524" s="35" t="str">
        <x:v>Cohort 3</x:v>
      </x:c>
      <x:c r="O524" s="35" t="str">
        <x:v>DIST-HC-03</x:v>
      </x:c>
      <x:c r="P524" s="35" t="str">
        <x:v>Masked Distributor HC-03</x:v>
      </x:c>
      <x:c r="Q524" s="35" t="str">
        <x:v>P-HC-022</x:v>
      </x:c>
      <x:c r="R524" s="35" t="str">
        <x:v>HC-022</x:v>
      </x:c>
      <x:c r="S524" s="35" t="str">
        <x:v>Masked Store HC-022</x:v>
      </x:c>
      <x:c r="T524" s="35" t="str">
        <x:v>XX1022</x:v>
      </x:c>
      <x:c r="U524" s="35" t="str">
        <x:v>Beauty Retail</x:v>
      </x:c>
      <x:c r="V524" s="35" t="str">
        <x:v>Masked</x:v>
      </x:c>
      <x:c r="W524" s="35" t="str">
        <x:v>Masked</x:v>
      </x:c>
      <x:c r="X524" s="37" t="n">
        <x:v>46206</x:v>
      </x:c>
      <x:c r="Y524" s="37" t="n">
        <x:v>46282</x:v>
      </x:c>
      <x:c r="Z524" s="35" t="str">
        <x:v>W03</x:v>
      </x:c>
      <x:c r="AA524" s="35" t="str">
        <x:v>Sep'26</x:v>
      </x:c>
      <x:c r="AB524" s="35" t="str">
        <x:v>15 - 21</x:v>
      </x:c>
      <x:c r="AC524" s="35" t="str">
        <x:v>Week 3 of Sep 2026</x:v>
      </x:c>
      <x:c r="AD524" s="35" t="str">
        <x:v>Continue</x:v>
      </x:c>
      <x:c r="AE524" s="35" t="str"/>
      <x:c r="AF524" s="36" t="n">
        <x:v>55</x:v>
      </x:c>
      <x:c r="AG524" s="36" t="n">
        <x:v>18</x:v>
      </x:c>
      <x:c r="AH524" s="38" t="n">
        <x:f>IFERROR(AG524/AF524,0)</x:f>
        <x:v>0.32727272727272727</x:v>
      </x:c>
      <x:c r="AI524" s="36" t="n">
        <x:v>14</x:v>
      </x:c>
      <x:c r="AJ524" s="38" t="n">
        <x:f>IFERROR(AI524/AG524,0)</x:f>
        <x:v>0.7777777777777778</x:v>
      </x:c>
      <x:c r="AK524" s="36" t="n">
        <x:v>4</x:v>
      </x:c>
      <x:c r="AL524" s="36" t="n">
        <x:v>7</x:v>
      </x:c>
      <x:c r="AM524" s="36" t="n">
        <x:v>1</x:v>
      </x:c>
      <x:c r="AN524" s="38" t="n">
        <x:f>IFERROR(AL524/AG524,0)</x:f>
        <x:v>0.3888888888888889</x:v>
      </x:c>
      <x:c r="AO524" s="36" t="n">
        <x:f>BK523</x:f>
        <x:v>37</x:v>
      </x:c>
      <x:c r="AP524" s="36" t="n">
        <x:f>BL523</x:f>
        <x:v>41</x:v>
      </x:c>
      <x:c r="AQ524" s="36" t="n">
        <x:f>BM523</x:f>
        <x:v>51</x:v>
      </x:c>
      <x:c r="AR524" s="36" t="n">
        <x:f>BN523</x:f>
        <x:v>64</x:v>
      </x:c>
      <x:c r="AS524" s="36" t="n">
        <x:f>BO523</x:f>
        <x:v>25</x:v>
      </x:c>
      <x:c r="AT524" s="36" t="n">
        <x:f>BP523</x:f>
        <x:v>40</x:v>
      </x:c>
      <x:c r="AU524" s="36" t="n">
        <x:f>BQ523</x:f>
        <x:v>43</x:v>
      </x:c>
      <x:c r="AV524" s="36" t="n">
        <x:f>BR523</x:f>
        <x:v>39</x:v>
      </x:c>
      <x:c r="AW524" s="36" t="n">
        <x:f>BS523</x:f>
        <x:v>56</x:v>
      </x:c>
      <x:c r="AX524" s="36" t="n">
        <x:f>BT523</x:f>
        <x:v>58</x:v>
      </x:c>
      <x:c r="AY524" s="36" t="n">
        <x:f>SUM(AO524:AX524)</x:f>
        <x:v>454</x:v>
      </x:c>
      <x:c r="AZ524" s="36" t="n">
        <x:v>0</x:v>
      </x:c>
      <x:c r="BA524" s="36" t="n">
        <x:v>0</x:v>
      </x:c>
      <x:c r="BB524" s="36" t="n">
        <x:v>0</x:v>
      </x:c>
      <x:c r="BC524" s="36" t="n">
        <x:v>0</x:v>
      </x:c>
      <x:c r="BD524" s="36" t="n">
        <x:v>18</x:v>
      </x:c>
      <x:c r="BE524" s="36" t="n">
        <x:v>0</x:v>
      </x:c>
      <x:c r="BF524" s="36" t="n">
        <x:v>0</x:v>
      </x:c>
      <x:c r="BG524" s="36" t="n">
        <x:v>0</x:v>
      </x:c>
      <x:c r="BH524" s="36" t="n">
        <x:v>0</x:v>
      </x:c>
      <x:c r="BI524" s="36" t="n">
        <x:v>0</x:v>
      </x:c>
      <x:c r="BJ524" s="36"/>
      <x:c r="BK524" s="36" t="n">
        <x:f>MAX(0,AO524+AZ524-BV524)</x:f>
        <x:v>36</x:v>
      </x:c>
      <x:c r="BL524" s="36" t="n">
        <x:f>MAX(0,AP524+BA524-BW524)</x:f>
        <x:v>40</x:v>
      </x:c>
      <x:c r="BM524" s="36" t="n">
        <x:f>MAX(0,AQ524+BB524-BX524)</x:f>
        <x:v>50</x:v>
      </x:c>
      <x:c r="BN524" s="36" t="n">
        <x:f>MAX(0,AR524+BC524-BY524)</x:f>
        <x:v>63</x:v>
      </x:c>
      <x:c r="BO524" s="36" t="n">
        <x:f>MAX(0,AS524+BD524-BZ524)</x:f>
        <x:v>42</x:v>
      </x:c>
      <x:c r="BP524" s="36" t="n">
        <x:f>MAX(0,AT524+BE524-CA524)</x:f>
        <x:v>39</x:v>
      </x:c>
      <x:c r="BQ524" s="36" t="n">
        <x:f>MAX(0,AU524+BF524-CB524)</x:f>
        <x:v>42</x:v>
      </x:c>
      <x:c r="BR524" s="36" t="n">
        <x:f>MAX(0,AV524+BG524-CC524)</x:f>
        <x:v>38</x:v>
      </x:c>
      <x:c r="BS524" s="36" t="n">
        <x:f>MAX(0,AW524+BH524-CD524)</x:f>
        <x:v>55</x:v>
      </x:c>
      <x:c r="BT524" s="36" t="n">
        <x:f>MAX(0,AX524+BI524-CE524)</x:f>
        <x:v>57</x:v>
      </x:c>
      <x:c r="BU524" s="36" t="n">
        <x:f>SUM(BK524:BT524)</x:f>
        <x:v>462</x:v>
      </x:c>
      <x:c r="BV524" s="36" t="n">
        <x:v>1</x:v>
      </x:c>
      <x:c r="BW524" s="36" t="n">
        <x:v>1</x:v>
      </x:c>
      <x:c r="BX524" s="36" t="n">
        <x:v>1</x:v>
      </x:c>
      <x:c r="BY524" s="36" t="n">
        <x:v>1</x:v>
      </x:c>
      <x:c r="BZ524" s="36" t="n">
        <x:v>1</x:v>
      </x:c>
      <x:c r="CA524" s="36" t="n">
        <x:v>1</x:v>
      </x:c>
      <x:c r="CB524" s="36" t="n">
        <x:v>1</x:v>
      </x:c>
      <x:c r="CC524" s="36" t="n">
        <x:v>1</x:v>
      </x:c>
      <x:c r="CD524" s="36" t="n">
        <x:v>1</x:v>
      </x:c>
      <x:c r="CE524" s="36" t="n">
        <x:v>1</x:v>
      </x:c>
      <x:c r="CF524" s="36"/>
      <x:c r="CG524" s="36" t="n">
        <x:f>SUM(BW524,CD524)</x:f>
        <x:v>2</x:v>
      </x:c>
      <x:c r="CH524" s="36" t="n">
        <x:f>SUM(BX524,CA524)</x:f>
        <x:v>2</x:v>
      </x:c>
      <x:c r="CI524" s="36" t="n">
        <x:f>SUM(BY524)</x:f>
        <x:v>1</x:v>
      </x:c>
      <x:c r="CJ524" s="36" t="n">
        <x:f>SUM(BV524,BZ524,CB524)</x:f>
        <x:v>3</x:v>
      </x:c>
      <x:c r="CK524" s="36" t="n">
        <x:f>SUM(CC524,CE524)</x:f>
        <x:v>2</x:v>
      </x:c>
      <x:c r="CL524" s="36" t="n">
        <x:f>SUM(CG524:CK524)</x:f>
        <x:v>10</x:v>
      </x:c>
      <x:c r="CM524" s="39" t="n">
        <x:f>SUM(BW524*0.075,CD524*0.075)</x:f>
        <x:v>0.15</x:v>
      </x:c>
      <x:c r="CN524" s="39" t="n">
        <x:f>SUM(BX524*0.06,CA524*0.03)</x:f>
        <x:v>0.09</x:v>
      </x:c>
      <x:c r="CO524" s="39" t="n">
        <x:f>SUM(BY524*0.08)</x:f>
        <x:v>0.08</x:v>
      </x:c>
      <x:c r="CP524" s="39" t="n">
        <x:f>SUM(BV524*0.12,BZ524*0.06,CB524*0.03)</x:f>
        <x:v>0.21</x:v>
      </x:c>
      <x:c r="CQ524" s="39" t="n">
        <x:f>SUM(CC524*0.01,CE524*0.1)</x:f>
        <x:v>0.11</x:v>
      </x:c>
      <x:c r="CR524" s="39" t="n">
        <x:f>SUM(CM524:CQ524)</x:f>
        <x:v>0.64</x:v>
      </x:c>
      <x:c r="CS524" s="36" t="n">
        <x:f>SUM(CG524:CH524)</x:f>
        <x:v>4</x:v>
      </x:c>
      <x:c r="CT524" s="36" t="str"/>
      <x:c r="CU524" s="36" t="n">
        <x:f>MIN(AG524,CG524)</x:f>
        <x:v>2</x:v>
      </x:c>
      <x:c r="CV524" s="36" t="n">
        <x:f>MIN(AG524,CH524)</x:f>
        <x:v>2</x:v>
      </x:c>
      <x:c r="CW524" s="36" t="n">
        <x:f>MIN(AG524,CI524)</x:f>
        <x:v>1</x:v>
      </x:c>
      <x:c r="CX524" s="36" t="n">
        <x:f>MIN(AG524,CJ524)</x:f>
        <x:v>3</x:v>
      </x:c>
      <x:c r="CY524" s="36" t="n">
        <x:f>MIN(AG524,CK524)</x:f>
        <x:v>2</x:v>
      </x:c>
    </x:row>
    <x:row r="525" ht="18" customHeight="1">
      <x:c r="A525" s="35" t="str">
        <x:v>Area HC-02</x:v>
      </x:c>
      <x:c r="B525" s="35" t="str">
        <x:v>Area Lead HC-02</x:v>
      </x:c>
      <x:c r="C525" s="35" t="str">
        <x:v>Field Lead HC-05</x:v>
      </x:c>
      <x:c r="D525" s="35" t="str">
        <x:v>City HC-D</x:v>
      </x:c>
      <x:c r="E525" s="35" t="n">
        <x:v>4</x:v>
      </x:c>
      <x:c r="F525" s="35" t="n">
        <x:v>24</x:v>
      </x:c>
      <x:c r="G525" s="35" t="n">
        <x:v>1</x:v>
      </x:c>
      <x:c r="H525" s="35" t="str">
        <x:v>Promoter</x:v>
      </x:c>
      <x:c r="I525" s="35" t="str">
        <x:v>Agency HC-02</x:v>
      </x:c>
      <x:c r="J525" s="35" t="str">
        <x:v>PR-HC-008</x:v>
      </x:c>
      <x:c r="K525" s="35" t="str">
        <x:v>Masked Promoter HC-008</x:v>
      </x:c>
      <x:c r="L525" s="35" t="str">
        <x:v>9XXXX10008</x:v>
      </x:c>
      <x:c r="M525" s="37" t="n">
        <x:v>46182</x:v>
      </x:c>
      <x:c r="N525" s="35" t="str">
        <x:v>Cohort 3</x:v>
      </x:c>
      <x:c r="O525" s="35" t="str">
        <x:v>DIST-HC-03</x:v>
      </x:c>
      <x:c r="P525" s="35" t="str">
        <x:v>Masked Distributor HC-03</x:v>
      </x:c>
      <x:c r="Q525" s="35" t="str">
        <x:v>P-HC-022</x:v>
      </x:c>
      <x:c r="R525" s="35" t="str">
        <x:v>HC-022</x:v>
      </x:c>
      <x:c r="S525" s="35" t="str">
        <x:v>Masked Store HC-022</x:v>
      </x:c>
      <x:c r="T525" s="35" t="str">
        <x:v>XX1022</x:v>
      </x:c>
      <x:c r="U525" s="35" t="str">
        <x:v>Beauty Retail</x:v>
      </x:c>
      <x:c r="V525" s="35" t="str">
        <x:v>Masked</x:v>
      </x:c>
      <x:c r="W525" s="35" t="str">
        <x:v>Masked</x:v>
      </x:c>
      <x:c r="X525" s="37" t="n">
        <x:v>46206</x:v>
      </x:c>
      <x:c r="Y525" s="37" t="n">
        <x:v>46283</x:v>
      </x:c>
      <x:c r="Z525" s="35" t="str">
        <x:v>W03</x:v>
      </x:c>
      <x:c r="AA525" s="35" t="str">
        <x:v>Sep'26</x:v>
      </x:c>
      <x:c r="AB525" s="35" t="str">
        <x:v>15 - 21</x:v>
      </x:c>
      <x:c r="AC525" s="35" t="str">
        <x:v>Week 3 of Sep 2026</x:v>
      </x:c>
      <x:c r="AD525" s="35" t="str">
        <x:v>Continue</x:v>
      </x:c>
      <x:c r="AE525" s="35" t="str"/>
      <x:c r="AF525" s="36" t="n">
        <x:v>45</x:v>
      </x:c>
      <x:c r="AG525" s="36" t="n">
        <x:v>13</x:v>
      </x:c>
      <x:c r="AH525" s="38" t="n">
        <x:f>IFERROR(AG525/AF525,0)</x:f>
        <x:v>0.28888888888888886</x:v>
      </x:c>
      <x:c r="AI525" s="36" t="n">
        <x:v>12</x:v>
      </x:c>
      <x:c r="AJ525" s="38" t="n">
        <x:f>IFERROR(AI525/AG525,0)</x:f>
        <x:v>0.9230769230769231</x:v>
      </x:c>
      <x:c r="AK525" s="36" t="n">
        <x:v>2</x:v>
      </x:c>
      <x:c r="AL525" s="36" t="n">
        <x:v>8</x:v>
      </x:c>
      <x:c r="AM525" s="36" t="n">
        <x:v>1</x:v>
      </x:c>
      <x:c r="AN525" s="38" t="n">
        <x:f>IFERROR(AL525/AG525,0)</x:f>
        <x:v>0.6153846153846154</x:v>
      </x:c>
      <x:c r="AO525" s="36" t="n">
        <x:f>BK524</x:f>
        <x:v>36</x:v>
      </x:c>
      <x:c r="AP525" s="36" t="n">
        <x:f>BL524</x:f>
        <x:v>40</x:v>
      </x:c>
      <x:c r="AQ525" s="36" t="n">
        <x:f>BM524</x:f>
        <x:v>50</x:v>
      </x:c>
      <x:c r="AR525" s="36" t="n">
        <x:f>BN524</x:f>
        <x:v>63</x:v>
      </x:c>
      <x:c r="AS525" s="36" t="n">
        <x:f>BO524</x:f>
        <x:v>42</x:v>
      </x:c>
      <x:c r="AT525" s="36" t="n">
        <x:f>BP524</x:f>
        <x:v>39</x:v>
      </x:c>
      <x:c r="AU525" s="36" t="n">
        <x:f>BQ524</x:f>
        <x:v>42</x:v>
      </x:c>
      <x:c r="AV525" s="36" t="n">
        <x:f>BR524</x:f>
        <x:v>38</x:v>
      </x:c>
      <x:c r="AW525" s="36" t="n">
        <x:f>BS524</x:f>
        <x:v>55</x:v>
      </x:c>
      <x:c r="AX525" s="36" t="n">
        <x:f>BT524</x:f>
        <x:v>57</x:v>
      </x:c>
      <x:c r="AY525" s="36" t="n">
        <x:f>SUM(AO525:AX525)</x:f>
        <x:v>462</x:v>
      </x:c>
      <x:c r="AZ525" s="36" t="n">
        <x:v>0</x:v>
      </x:c>
      <x:c r="BA525" s="36" t="n">
        <x:v>0</x:v>
      </x:c>
      <x:c r="BB525" s="36" t="n">
        <x:v>0</x:v>
      </x:c>
      <x:c r="BC525" s="36" t="n">
        <x:v>0</x:v>
      </x:c>
      <x:c r="BD525" s="36" t="n">
        <x:v>0</x:v>
      </x:c>
      <x:c r="BE525" s="36" t="n">
        <x:v>14</x:v>
      </x:c>
      <x:c r="BF525" s="36" t="n">
        <x:v>0</x:v>
      </x:c>
      <x:c r="BG525" s="36" t="n">
        <x:v>0</x:v>
      </x:c>
      <x:c r="BH525" s="36" t="n">
        <x:v>0</x:v>
      </x:c>
      <x:c r="BI525" s="36" t="n">
        <x:v>0</x:v>
      </x:c>
      <x:c r="BJ525" s="36"/>
      <x:c r="BK525" s="36" t="n">
        <x:f>MAX(0,AO525+AZ525-BV525)</x:f>
        <x:v>35</x:v>
      </x:c>
      <x:c r="BL525" s="36" t="n">
        <x:f>MAX(0,AP525+BA525-BW525)</x:f>
        <x:v>39</x:v>
      </x:c>
      <x:c r="BM525" s="36" t="n">
        <x:f>MAX(0,AQ525+BB525-BX525)</x:f>
        <x:v>49</x:v>
      </x:c>
      <x:c r="BN525" s="36" t="n">
        <x:f>MAX(0,AR525+BC525-BY525)</x:f>
        <x:v>62</x:v>
      </x:c>
      <x:c r="BO525" s="36" t="n">
        <x:f>MAX(0,AS525+BD525-BZ525)</x:f>
        <x:v>41</x:v>
      </x:c>
      <x:c r="BP525" s="36" t="n">
        <x:f>MAX(0,AT525+BE525-CA525)</x:f>
        <x:v>52</x:v>
      </x:c>
      <x:c r="BQ525" s="36" t="n">
        <x:f>MAX(0,AU525+BF525-CB525)</x:f>
        <x:v>41</x:v>
      </x:c>
      <x:c r="BR525" s="36" t="n">
        <x:f>MAX(0,AV525+BG525-CC525)</x:f>
        <x:v>38</x:v>
      </x:c>
      <x:c r="BS525" s="36" t="n">
        <x:f>MAX(0,AW525+BH525-CD525)</x:f>
        <x:v>54</x:v>
      </x:c>
      <x:c r="BT525" s="36" t="n">
        <x:f>MAX(0,AX525+BI525-CE525)</x:f>
        <x:v>56</x:v>
      </x:c>
      <x:c r="BU525" s="36" t="n">
        <x:f>SUM(BK525:BT525)</x:f>
        <x:v>467</x:v>
      </x:c>
      <x:c r="BV525" s="36" t="n">
        <x:v>1</x:v>
      </x:c>
      <x:c r="BW525" s="36" t="n">
        <x:v>1</x:v>
      </x:c>
      <x:c r="BX525" s="36" t="n">
        <x:v>1</x:v>
      </x:c>
      <x:c r="BY525" s="36" t="n">
        <x:v>1</x:v>
      </x:c>
      <x:c r="BZ525" s="36" t="n">
        <x:v>1</x:v>
      </x:c>
      <x:c r="CA525" s="36" t="n">
        <x:v>1</x:v>
      </x:c>
      <x:c r="CB525" s="36" t="n">
        <x:v>1</x:v>
      </x:c>
      <x:c r="CC525" s="36" t="n">
        <x:v>0</x:v>
      </x:c>
      <x:c r="CD525" s="36" t="n">
        <x:v>1</x:v>
      </x:c>
      <x:c r="CE525" s="36" t="n">
        <x:v>1</x:v>
      </x:c>
      <x:c r="CF525" s="36"/>
      <x:c r="CG525" s="36" t="n">
        <x:f>SUM(BW525,CD525)</x:f>
        <x:v>2</x:v>
      </x:c>
      <x:c r="CH525" s="36" t="n">
        <x:f>SUM(BX525,CA525)</x:f>
        <x:v>2</x:v>
      </x:c>
      <x:c r="CI525" s="36" t="n">
        <x:f>SUM(BY525)</x:f>
        <x:v>1</x:v>
      </x:c>
      <x:c r="CJ525" s="36" t="n">
        <x:f>SUM(BV525,BZ525,CB525)</x:f>
        <x:v>3</x:v>
      </x:c>
      <x:c r="CK525" s="36" t="n">
        <x:f>SUM(CC525,CE525)</x:f>
        <x:v>1</x:v>
      </x:c>
      <x:c r="CL525" s="36" t="n">
        <x:f>SUM(CG525:CK525)</x:f>
        <x:v>9</x:v>
      </x:c>
      <x:c r="CM525" s="39" t="n">
        <x:f>SUM(BW525*0.075,CD525*0.075)</x:f>
        <x:v>0.15</x:v>
      </x:c>
      <x:c r="CN525" s="39" t="n">
        <x:f>SUM(BX525*0.06,CA525*0.03)</x:f>
        <x:v>0.09</x:v>
      </x:c>
      <x:c r="CO525" s="39" t="n">
        <x:f>SUM(BY525*0.08)</x:f>
        <x:v>0.08</x:v>
      </x:c>
      <x:c r="CP525" s="39" t="n">
        <x:f>SUM(BV525*0.12,BZ525*0.06,CB525*0.03)</x:f>
        <x:v>0.21</x:v>
      </x:c>
      <x:c r="CQ525" s="39" t="n">
        <x:f>SUM(CC525*0.01,CE525*0.1)</x:f>
        <x:v>0.1</x:v>
      </x:c>
      <x:c r="CR525" s="39" t="n">
        <x:f>SUM(CM525:CQ525)</x:f>
        <x:v>0.63</x:v>
      </x:c>
      <x:c r="CS525" s="36" t="n">
        <x:f>SUM(CG525:CH525)</x:f>
        <x:v>4</x:v>
      </x:c>
      <x:c r="CT525" s="36" t="str"/>
      <x:c r="CU525" s="36" t="n">
        <x:f>MIN(AG525,CG525)</x:f>
        <x:v>2</x:v>
      </x:c>
      <x:c r="CV525" s="36" t="n">
        <x:f>MIN(AG525,CH525)</x:f>
        <x:v>2</x:v>
      </x:c>
      <x:c r="CW525" s="36" t="n">
        <x:f>MIN(AG525,CI525)</x:f>
        <x:v>1</x:v>
      </x:c>
      <x:c r="CX525" s="36" t="n">
        <x:f>MIN(AG525,CJ525)</x:f>
        <x:v>3</x:v>
      </x:c>
      <x:c r="CY525" s="36" t="n">
        <x:f>MIN(AG525,CK525)</x:f>
        <x:v>1</x:v>
      </x:c>
    </x:row>
    <x:row r="526" ht="18" customHeight="1">
      <x:c r="A526" s="35" t="str">
        <x:v>Area HC-02</x:v>
      </x:c>
      <x:c r="B526" s="35" t="str">
        <x:v>Area Lead HC-02</x:v>
      </x:c>
      <x:c r="C526" s="35" t="str">
        <x:v>Field Lead HC-05</x:v>
      </x:c>
      <x:c r="D526" s="35" t="str">
        <x:v>City HC-D</x:v>
      </x:c>
      <x:c r="E526" s="35" t="n">
        <x:v>4</x:v>
      </x:c>
      <x:c r="F526" s="35" t="n">
        <x:v>24</x:v>
      </x:c>
      <x:c r="G526" s="35" t="n">
        <x:v>1</x:v>
      </x:c>
      <x:c r="H526" s="35" t="str">
        <x:v>Promoter</x:v>
      </x:c>
      <x:c r="I526" s="35" t="str">
        <x:v>Agency HC-02</x:v>
      </x:c>
      <x:c r="J526" s="35" t="str">
        <x:v>PR-HC-008</x:v>
      </x:c>
      <x:c r="K526" s="35" t="str">
        <x:v>Masked Promoter HC-008</x:v>
      </x:c>
      <x:c r="L526" s="35" t="str">
        <x:v>9XXXX10008</x:v>
      </x:c>
      <x:c r="M526" s="37" t="n">
        <x:v>46182</x:v>
      </x:c>
      <x:c r="N526" s="35" t="str">
        <x:v>Cohort 3</x:v>
      </x:c>
      <x:c r="O526" s="35" t="str">
        <x:v>DIST-HC-03</x:v>
      </x:c>
      <x:c r="P526" s="35" t="str">
        <x:v>Masked Distributor HC-03</x:v>
      </x:c>
      <x:c r="Q526" s="35" t="str">
        <x:v>P-HC-022</x:v>
      </x:c>
      <x:c r="R526" s="35" t="str">
        <x:v>HC-022</x:v>
      </x:c>
      <x:c r="S526" s="35" t="str">
        <x:v>Masked Store HC-022</x:v>
      </x:c>
      <x:c r="T526" s="35" t="str">
        <x:v>XX1022</x:v>
      </x:c>
      <x:c r="U526" s="35" t="str">
        <x:v>Beauty Retail</x:v>
      </x:c>
      <x:c r="V526" s="35" t="str">
        <x:v>Masked</x:v>
      </x:c>
      <x:c r="W526" s="35" t="str">
        <x:v>Masked</x:v>
      </x:c>
      <x:c r="X526" s="37" t="n">
        <x:v>46206</x:v>
      </x:c>
      <x:c r="Y526" s="37" t="n">
        <x:v>46284</x:v>
      </x:c>
      <x:c r="Z526" s="35" t="str">
        <x:v>W03</x:v>
      </x:c>
      <x:c r="AA526" s="35" t="str">
        <x:v>Sep'26</x:v>
      </x:c>
      <x:c r="AB526" s="35" t="str">
        <x:v>15 - 21</x:v>
      </x:c>
      <x:c r="AC526" s="35" t="str">
        <x:v>Week 3 of Sep 2026</x:v>
      </x:c>
      <x:c r="AD526" s="35" t="str">
        <x:v>Continue</x:v>
      </x:c>
      <x:c r="AE526" s="35" t="str">
        <x:v>Normal operations</x:v>
      </x:c>
      <x:c r="AF526" s="36" t="n">
        <x:v>58</x:v>
      </x:c>
      <x:c r="AG526" s="36" t="n">
        <x:v>22</x:v>
      </x:c>
      <x:c r="AH526" s="38" t="n">
        <x:f>IFERROR(AG526/AF526,0)</x:f>
        <x:v>0.3793103448275862</x:v>
      </x:c>
      <x:c r="AI526" s="36" t="n">
        <x:v>17</x:v>
      </x:c>
      <x:c r="AJ526" s="38" t="n">
        <x:f>IFERROR(AI526/AG526,0)</x:f>
        <x:v>0.7727272727272727</x:v>
      </x:c>
      <x:c r="AK526" s="36" t="n">
        <x:v>6</x:v>
      </x:c>
      <x:c r="AL526" s="36" t="n">
        <x:v>12</x:v>
      </x:c>
      <x:c r="AM526" s="36" t="n">
        <x:v>1</x:v>
      </x:c>
      <x:c r="AN526" s="38" t="n">
        <x:f>IFERROR(AL526/AG526,0)</x:f>
        <x:v>0.5454545454545454</x:v>
      </x:c>
      <x:c r="AO526" s="36" t="n">
        <x:f>BK525</x:f>
        <x:v>35</x:v>
      </x:c>
      <x:c r="AP526" s="36" t="n">
        <x:f>BL525</x:f>
        <x:v>39</x:v>
      </x:c>
      <x:c r="AQ526" s="36" t="n">
        <x:f>BM525</x:f>
        <x:v>49</x:v>
      </x:c>
      <x:c r="AR526" s="36" t="n">
        <x:f>BN525</x:f>
        <x:v>62</x:v>
      </x:c>
      <x:c r="AS526" s="36" t="n">
        <x:f>BO525</x:f>
        <x:v>41</x:v>
      </x:c>
      <x:c r="AT526" s="36" t="n">
        <x:f>BP525</x:f>
        <x:v>52</x:v>
      </x:c>
      <x:c r="AU526" s="36" t="n">
        <x:f>BQ525</x:f>
        <x:v>41</x:v>
      </x:c>
      <x:c r="AV526" s="36" t="n">
        <x:f>BR525</x:f>
        <x:v>38</x:v>
      </x:c>
      <x:c r="AW526" s="36" t="n">
        <x:f>BS525</x:f>
        <x:v>54</x:v>
      </x:c>
      <x:c r="AX526" s="36" t="n">
        <x:f>BT525</x:f>
        <x:v>56</x:v>
      </x:c>
      <x:c r="AY526" s="36" t="n">
        <x:f>SUM(AO526:AX526)</x:f>
        <x:v>467</x:v>
      </x:c>
      <x:c r="AZ526" s="36" t="n">
        <x:v>18</x:v>
      </x:c>
      <x:c r="BA526" s="36" t="n">
        <x:v>0</x:v>
      </x:c>
      <x:c r="BB526" s="36" t="n">
        <x:v>0</x:v>
      </x:c>
      <x:c r="BC526" s="36" t="n">
        <x:v>0</x:v>
      </x:c>
      <x:c r="BD526" s="36" t="n">
        <x:v>0</x:v>
      </x:c>
      <x:c r="BE526" s="36" t="n">
        <x:v>0</x:v>
      </x:c>
      <x:c r="BF526" s="36" t="n">
        <x:v>13</x:v>
      </x:c>
      <x:c r="BG526" s="36" t="n">
        <x:v>0</x:v>
      </x:c>
      <x:c r="BH526" s="36" t="n">
        <x:v>0</x:v>
      </x:c>
      <x:c r="BI526" s="36" t="n">
        <x:v>0</x:v>
      </x:c>
      <x:c r="BJ526" s="36"/>
      <x:c r="BK526" s="36" t="n">
        <x:f>MAX(0,AO526+AZ526-BV526)</x:f>
        <x:v>53</x:v>
      </x:c>
      <x:c r="BL526" s="36" t="n">
        <x:f>MAX(0,AP526+BA526-BW526)</x:f>
        <x:v>37</x:v>
      </x:c>
      <x:c r="BM526" s="36" t="n">
        <x:f>MAX(0,AQ526+BB526-BX526)</x:f>
        <x:v>48</x:v>
      </x:c>
      <x:c r="BN526" s="36" t="n">
        <x:f>MAX(0,AR526+BC526-BY526)</x:f>
        <x:v>61</x:v>
      </x:c>
      <x:c r="BO526" s="36" t="n">
        <x:f>MAX(0,AS526+BD526-BZ526)</x:f>
        <x:v>40</x:v>
      </x:c>
      <x:c r="BP526" s="36" t="n">
        <x:f>MAX(0,AT526+BE526-CA526)</x:f>
        <x:v>51</x:v>
      </x:c>
      <x:c r="BQ526" s="36" t="n">
        <x:f>MAX(0,AU526+BF526-CB526)</x:f>
        <x:v>52</x:v>
      </x:c>
      <x:c r="BR526" s="36" t="n">
        <x:f>MAX(0,AV526+BG526-CC526)</x:f>
        <x:v>37</x:v>
      </x:c>
      <x:c r="BS526" s="36" t="n">
        <x:f>MAX(0,AW526+BH526-CD526)</x:f>
        <x:v>53</x:v>
      </x:c>
      <x:c r="BT526" s="36" t="n">
        <x:f>MAX(0,AX526+BI526-CE526)</x:f>
        <x:v>54</x:v>
      </x:c>
      <x:c r="BU526" s="36" t="n">
        <x:f>SUM(BK526:BT526)</x:f>
        <x:v>486</x:v>
      </x:c>
      <x:c r="BV526" s="36" t="n">
        <x:v>0</x:v>
      </x:c>
      <x:c r="BW526" s="36" t="n">
        <x:v>2</x:v>
      </x:c>
      <x:c r="BX526" s="36" t="n">
        <x:v>1</x:v>
      </x:c>
      <x:c r="BY526" s="36" t="n">
        <x:v>1</x:v>
      </x:c>
      <x:c r="BZ526" s="36" t="n">
        <x:v>1</x:v>
      </x:c>
      <x:c r="CA526" s="36" t="n">
        <x:v>1</x:v>
      </x:c>
      <x:c r="CB526" s="36" t="n">
        <x:v>2</x:v>
      </x:c>
      <x:c r="CC526" s="36" t="n">
        <x:v>1</x:v>
      </x:c>
      <x:c r="CD526" s="36" t="n">
        <x:v>1</x:v>
      </x:c>
      <x:c r="CE526" s="36" t="n">
        <x:v>2</x:v>
      </x:c>
      <x:c r="CF526" s="36"/>
      <x:c r="CG526" s="36" t="n">
        <x:f>SUM(BW526,CD526)</x:f>
        <x:v>3</x:v>
      </x:c>
      <x:c r="CH526" s="36" t="n">
        <x:f>SUM(BX526,CA526)</x:f>
        <x:v>2</x:v>
      </x:c>
      <x:c r="CI526" s="36" t="n">
        <x:f>SUM(BY526)</x:f>
        <x:v>1</x:v>
      </x:c>
      <x:c r="CJ526" s="36" t="n">
        <x:f>SUM(BV526,BZ526,CB526)</x:f>
        <x:v>3</x:v>
      </x:c>
      <x:c r="CK526" s="36" t="n">
        <x:f>SUM(CC526,CE526)</x:f>
        <x:v>3</x:v>
      </x:c>
      <x:c r="CL526" s="36" t="n">
        <x:f>SUM(CG526:CK526)</x:f>
        <x:v>12</x:v>
      </x:c>
      <x:c r="CM526" s="39" t="n">
        <x:f>SUM(BW526*0.075,CD526*0.075)</x:f>
        <x:v>0.22499999999999998</x:v>
      </x:c>
      <x:c r="CN526" s="39" t="n">
        <x:f>SUM(BX526*0.06,CA526*0.03)</x:f>
        <x:v>0.09</x:v>
      </x:c>
      <x:c r="CO526" s="39" t="n">
        <x:f>SUM(BY526*0.08)</x:f>
        <x:v>0.08</x:v>
      </x:c>
      <x:c r="CP526" s="39" t="n">
        <x:f>SUM(BV526*0.12,BZ526*0.06,CB526*0.03)</x:f>
        <x:v>0.12</x:v>
      </x:c>
      <x:c r="CQ526" s="39" t="n">
        <x:f>SUM(CC526*0.01,CE526*0.1)</x:f>
        <x:v>0.21000000000000002</x:v>
      </x:c>
      <x:c r="CR526" s="39" t="n">
        <x:f>SUM(CM526:CQ526)</x:f>
        <x:v>0.7249999999999999</x:v>
      </x:c>
      <x:c r="CS526" s="36" t="n">
        <x:f>SUM(CG526:CH526)</x:f>
        <x:v>5</x:v>
      </x:c>
      <x:c r="CT526" s="36" t="str"/>
      <x:c r="CU526" s="36" t="n">
        <x:f>MIN(AG526,CG526)</x:f>
        <x:v>3</x:v>
      </x:c>
      <x:c r="CV526" s="36" t="n">
        <x:f>MIN(AG526,CH526)</x:f>
        <x:v>2</x:v>
      </x:c>
      <x:c r="CW526" s="36" t="n">
        <x:f>MIN(AG526,CI526)</x:f>
        <x:v>1</x:v>
      </x:c>
      <x:c r="CX526" s="36" t="n">
        <x:f>MIN(AG526,CJ526)</x:f>
        <x:v>3</x:v>
      </x:c>
      <x:c r="CY526" s="36" t="n">
        <x:f>MIN(AG526,CK526)</x:f>
        <x:v>3</x:v>
      </x:c>
    </x:row>
    <x:row r="527" ht="18" customHeight="1">
      <x:c r="A527" s="35" t="str">
        <x:v>Area HC-02</x:v>
      </x:c>
      <x:c r="B527" s="35" t="str">
        <x:v>Area Lead HC-02</x:v>
      </x:c>
      <x:c r="C527" s="35" t="str">
        <x:v>Field Lead HC-05</x:v>
      </x:c>
      <x:c r="D527" s="35" t="str">
        <x:v>City HC-D</x:v>
      </x:c>
      <x:c r="E527" s="35" t="n">
        <x:v>4</x:v>
      </x:c>
      <x:c r="F527" s="35" t="n">
        <x:v>24</x:v>
      </x:c>
      <x:c r="G527" s="35" t="n">
        <x:v>1</x:v>
      </x:c>
      <x:c r="H527" s="35" t="str">
        <x:v>Promoter</x:v>
      </x:c>
      <x:c r="I527" s="35" t="str">
        <x:v>Agency HC-02</x:v>
      </x:c>
      <x:c r="J527" s="35" t="str">
        <x:v>PR-HC-008</x:v>
      </x:c>
      <x:c r="K527" s="35" t="str">
        <x:v>Masked Promoter HC-008</x:v>
      </x:c>
      <x:c r="L527" s="35" t="str">
        <x:v>9XXXX10008</x:v>
      </x:c>
      <x:c r="M527" s="37" t="n">
        <x:v>46182</x:v>
      </x:c>
      <x:c r="N527" s="35" t="str">
        <x:v>Cohort 3</x:v>
      </x:c>
      <x:c r="O527" s="35" t="str">
        <x:v>DIST-HC-03</x:v>
      </x:c>
      <x:c r="P527" s="35" t="str">
        <x:v>Masked Distributor HC-03</x:v>
      </x:c>
      <x:c r="Q527" s="35" t="str">
        <x:v>P-HC-022</x:v>
      </x:c>
      <x:c r="R527" s="35" t="str">
        <x:v>HC-022</x:v>
      </x:c>
      <x:c r="S527" s="35" t="str">
        <x:v>Masked Store HC-022</x:v>
      </x:c>
      <x:c r="T527" s="35" t="str">
        <x:v>XX1022</x:v>
      </x:c>
      <x:c r="U527" s="35" t="str">
        <x:v>Beauty Retail</x:v>
      </x:c>
      <x:c r="V527" s="35" t="str">
        <x:v>Masked</x:v>
      </x:c>
      <x:c r="W527" s="35" t="str">
        <x:v>Masked</x:v>
      </x:c>
      <x:c r="X527" s="37" t="n">
        <x:v>46206</x:v>
      </x:c>
      <x:c r="Y527" s="37" t="n">
        <x:v>46286</x:v>
      </x:c>
      <x:c r="Z527" s="35" t="str">
        <x:v>W03</x:v>
      </x:c>
      <x:c r="AA527" s="35" t="str">
        <x:v>Sep'26</x:v>
      </x:c>
      <x:c r="AB527" s="35" t="str">
        <x:v>15 - 21</x:v>
      </x:c>
      <x:c r="AC527" s="35" t="str">
        <x:v>Week 3 of Sep 2026</x:v>
      </x:c>
      <x:c r="AD527" s="35" t="str">
        <x:v>Continue</x:v>
      </x:c>
      <x:c r="AE527" s="35" t="str"/>
      <x:c r="AF527" s="36" t="n">
        <x:v>62</x:v>
      </x:c>
      <x:c r="AG527" s="36" t="n">
        <x:v>17</x:v>
      </x:c>
      <x:c r="AH527" s="38" t="n">
        <x:f>IFERROR(AG527/AF527,0)</x:f>
        <x:v>0.27419354838709675</x:v>
      </x:c>
      <x:c r="AI527" s="36" t="n">
        <x:v>12</x:v>
      </x:c>
      <x:c r="AJ527" s="38" t="n">
        <x:f>IFERROR(AI527/AG527,0)</x:f>
        <x:v>0.7058823529411765</x:v>
      </x:c>
      <x:c r="AK527" s="36" t="n">
        <x:v>2</x:v>
      </x:c>
      <x:c r="AL527" s="36" t="n">
        <x:v>4</x:v>
      </x:c>
      <x:c r="AM527" s="36" t="n">
        <x:v>1</x:v>
      </x:c>
      <x:c r="AN527" s="38" t="n">
        <x:f>IFERROR(AL527/AG527,0)</x:f>
        <x:v>0.23529411764705882</x:v>
      </x:c>
      <x:c r="AO527" s="36" t="n">
        <x:f>BK526</x:f>
        <x:v>53</x:v>
      </x:c>
      <x:c r="AP527" s="36" t="n">
        <x:f>BL526</x:f>
        <x:v>37</x:v>
      </x:c>
      <x:c r="AQ527" s="36" t="n">
        <x:f>BM526</x:f>
        <x:v>48</x:v>
      </x:c>
      <x:c r="AR527" s="36" t="n">
        <x:f>BN526</x:f>
        <x:v>61</x:v>
      </x:c>
      <x:c r="AS527" s="36" t="n">
        <x:f>BO526</x:f>
        <x:v>40</x:v>
      </x:c>
      <x:c r="AT527" s="36" t="n">
        <x:f>BP526</x:f>
        <x:v>51</x:v>
      </x:c>
      <x:c r="AU527" s="36" t="n">
        <x:f>BQ526</x:f>
        <x:v>52</x:v>
      </x:c>
      <x:c r="AV527" s="36" t="n">
        <x:f>BR526</x:f>
        <x:v>37</x:v>
      </x:c>
      <x:c r="AW527" s="36" t="n">
        <x:f>BS526</x:f>
        <x:v>53</x:v>
      </x:c>
      <x:c r="AX527" s="36" t="n">
        <x:f>BT526</x:f>
        <x:v>54</x:v>
      </x:c>
      <x:c r="AY527" s="36" t="n">
        <x:f>SUM(AO527:AX527)</x:f>
        <x:v>486</x:v>
      </x:c>
      <x:c r="AZ527" s="36" t="n">
        <x:v>0</x:v>
      </x:c>
      <x:c r="BA527" s="36" t="n">
        <x:v>20</x:v>
      </x:c>
      <x:c r="BB527" s="36" t="n">
        <x:v>0</x:v>
      </x:c>
      <x:c r="BC527" s="36" t="n">
        <x:v>0</x:v>
      </x:c>
      <x:c r="BD527" s="36" t="n">
        <x:v>0</x:v>
      </x:c>
      <x:c r="BE527" s="36" t="n">
        <x:v>0</x:v>
      </x:c>
      <x:c r="BF527" s="36" t="n">
        <x:v>0</x:v>
      </x:c>
      <x:c r="BG527" s="36" t="n">
        <x:v>14</x:v>
      </x:c>
      <x:c r="BH527" s="36" t="n">
        <x:v>0</x:v>
      </x:c>
      <x:c r="BI527" s="36" t="n">
        <x:v>0</x:v>
      </x:c>
      <x:c r="BJ527" s="36"/>
      <x:c r="BK527" s="36" t="n">
        <x:f>MAX(0,AO527+AZ527-BV527)</x:f>
        <x:v>52</x:v>
      </x:c>
      <x:c r="BL527" s="36" t="n">
        <x:f>MAX(0,AP527+BA527-BW527)</x:f>
        <x:v>56</x:v>
      </x:c>
      <x:c r="BM527" s="36" t="n">
        <x:f>MAX(0,AQ527+BB527-BX527)</x:f>
        <x:v>47</x:v>
      </x:c>
      <x:c r="BN527" s="36" t="n">
        <x:f>MAX(0,AR527+BC527-BY527)</x:f>
        <x:v>60</x:v>
      </x:c>
      <x:c r="BO527" s="36" t="n">
        <x:f>MAX(0,AS527+BD527-BZ527)</x:f>
        <x:v>39</x:v>
      </x:c>
      <x:c r="BP527" s="36" t="n">
        <x:f>MAX(0,AT527+BE527-CA527)</x:f>
        <x:v>51</x:v>
      </x:c>
      <x:c r="BQ527" s="36" t="n">
        <x:f>MAX(0,AU527+BF527-CB527)</x:f>
        <x:v>51</x:v>
      </x:c>
      <x:c r="BR527" s="36" t="n">
        <x:f>MAX(0,AV527+BG527-CC527)</x:f>
        <x:v>51</x:v>
      </x:c>
      <x:c r="BS527" s="36" t="n">
        <x:f>MAX(0,AW527+BH527-CD527)</x:f>
        <x:v>52</x:v>
      </x:c>
      <x:c r="BT527" s="36" t="n">
        <x:f>MAX(0,AX527+BI527-CE527)</x:f>
        <x:v>53</x:v>
      </x:c>
      <x:c r="BU527" s="36" t="n">
        <x:f>SUM(BK527:BT527)</x:f>
        <x:v>512</x:v>
      </x:c>
      <x:c r="BV527" s="36" t="n">
        <x:v>1</x:v>
      </x:c>
      <x:c r="BW527" s="36" t="n">
        <x:v>1</x:v>
      </x:c>
      <x:c r="BX527" s="36" t="n">
        <x:v>1</x:v>
      </x:c>
      <x:c r="BY527" s="36" t="n">
        <x:v>1</x:v>
      </x:c>
      <x:c r="BZ527" s="36" t="n">
        <x:v>1</x:v>
      </x:c>
      <x:c r="CA527" s="36" t="n">
        <x:v>0</x:v>
      </x:c>
      <x:c r="CB527" s="36" t="n">
        <x:v>1</x:v>
      </x:c>
      <x:c r="CC527" s="36" t="n">
        <x:v>0</x:v>
      </x:c>
      <x:c r="CD527" s="36" t="n">
        <x:v>1</x:v>
      </x:c>
      <x:c r="CE527" s="36" t="n">
        <x:v>1</x:v>
      </x:c>
      <x:c r="CF527" s="36"/>
      <x:c r="CG527" s="36" t="n">
        <x:f>SUM(BW527,CD527)</x:f>
        <x:v>2</x:v>
      </x:c>
      <x:c r="CH527" s="36" t="n">
        <x:f>SUM(BX527,CA527)</x:f>
        <x:v>1</x:v>
      </x:c>
      <x:c r="CI527" s="36" t="n">
        <x:f>SUM(BY527)</x:f>
        <x:v>1</x:v>
      </x:c>
      <x:c r="CJ527" s="36" t="n">
        <x:f>SUM(BV527,BZ527,CB527)</x:f>
        <x:v>3</x:v>
      </x:c>
      <x:c r="CK527" s="36" t="n">
        <x:f>SUM(CC527,CE527)</x:f>
        <x:v>1</x:v>
      </x:c>
      <x:c r="CL527" s="36" t="n">
        <x:f>SUM(CG527:CK527)</x:f>
        <x:v>8</x:v>
      </x:c>
      <x:c r="CM527" s="39" t="n">
        <x:f>SUM(BW527*0.075,CD527*0.075)</x:f>
        <x:v>0.15</x:v>
      </x:c>
      <x:c r="CN527" s="39" t="n">
        <x:f>SUM(BX527*0.06,CA527*0.03)</x:f>
        <x:v>0.06</x:v>
      </x:c>
      <x:c r="CO527" s="39" t="n">
        <x:f>SUM(BY527*0.08)</x:f>
        <x:v>0.08</x:v>
      </x:c>
      <x:c r="CP527" s="39" t="n">
        <x:f>SUM(BV527*0.12,BZ527*0.06,CB527*0.03)</x:f>
        <x:v>0.21</x:v>
      </x:c>
      <x:c r="CQ527" s="39" t="n">
        <x:f>SUM(CC527*0.01,CE527*0.1)</x:f>
        <x:v>0.1</x:v>
      </x:c>
      <x:c r="CR527" s="39" t="n">
        <x:f>SUM(CM527:CQ527)</x:f>
        <x:v>0.6</x:v>
      </x:c>
      <x:c r="CS527" s="36" t="n">
        <x:f>SUM(CG527:CH527)</x:f>
        <x:v>3</x:v>
      </x:c>
      <x:c r="CT527" s="36" t="str"/>
      <x:c r="CU527" s="36" t="n">
        <x:f>MIN(AG527,CG527)</x:f>
        <x:v>2</x:v>
      </x:c>
      <x:c r="CV527" s="36" t="n">
        <x:f>MIN(AG527,CH527)</x:f>
        <x:v>1</x:v>
      </x:c>
      <x:c r="CW527" s="36" t="n">
        <x:f>MIN(AG527,CI527)</x:f>
        <x:v>1</x:v>
      </x:c>
      <x:c r="CX527" s="36" t="n">
        <x:f>MIN(AG527,CJ527)</x:f>
        <x:v>3</x:v>
      </x:c>
      <x:c r="CY527" s="36" t="n">
        <x:f>MIN(AG527,CK527)</x:f>
        <x:v>1</x:v>
      </x:c>
    </x:row>
    <x:row r="528" ht="18" customHeight="1">
      <x:c r="A528" s="35" t="str">
        <x:v>Area HC-02</x:v>
      </x:c>
      <x:c r="B528" s="35" t="str">
        <x:v>Area Lead HC-02</x:v>
      </x:c>
      <x:c r="C528" s="35" t="str">
        <x:v>Field Lead HC-05</x:v>
      </x:c>
      <x:c r="D528" s="35" t="str">
        <x:v>City HC-D</x:v>
      </x:c>
      <x:c r="E528" s="35" t="n">
        <x:v>4</x:v>
      </x:c>
      <x:c r="F528" s="35" t="n">
        <x:v>24</x:v>
      </x:c>
      <x:c r="G528" s="35" t="n">
        <x:v>1</x:v>
      </x:c>
      <x:c r="H528" s="35" t="str">
        <x:v>Promoter</x:v>
      </x:c>
      <x:c r="I528" s="35" t="str">
        <x:v>Agency HC-02</x:v>
      </x:c>
      <x:c r="J528" s="35" t="str">
        <x:v>PR-HC-008</x:v>
      </x:c>
      <x:c r="K528" s="35" t="str">
        <x:v>Masked Promoter HC-008</x:v>
      </x:c>
      <x:c r="L528" s="35" t="str">
        <x:v>9XXXX10008</x:v>
      </x:c>
      <x:c r="M528" s="37" t="n">
        <x:v>46182</x:v>
      </x:c>
      <x:c r="N528" s="35" t="str">
        <x:v>Cohort 3</x:v>
      </x:c>
      <x:c r="O528" s="35" t="str">
        <x:v>DIST-HC-03</x:v>
      </x:c>
      <x:c r="P528" s="35" t="str">
        <x:v>Masked Distributor HC-03</x:v>
      </x:c>
      <x:c r="Q528" s="35" t="str">
        <x:v>P-HC-022</x:v>
      </x:c>
      <x:c r="R528" s="35" t="str">
        <x:v>HC-022</x:v>
      </x:c>
      <x:c r="S528" s="35" t="str">
        <x:v>Masked Store HC-022</x:v>
      </x:c>
      <x:c r="T528" s="35" t="str">
        <x:v>XX1022</x:v>
      </x:c>
      <x:c r="U528" s="35" t="str">
        <x:v>Beauty Retail</x:v>
      </x:c>
      <x:c r="V528" s="35" t="str">
        <x:v>Masked</x:v>
      </x:c>
      <x:c r="W528" s="35" t="str">
        <x:v>Masked</x:v>
      </x:c>
      <x:c r="X528" s="37" t="n">
        <x:v>46206</x:v>
      </x:c>
      <x:c r="Y528" s="37" t="n">
        <x:v>46287</x:v>
      </x:c>
      <x:c r="Z528" s="35" t="str">
        <x:v>W04</x:v>
      </x:c>
      <x:c r="AA528" s="35" t="str">
        <x:v>Sep'26</x:v>
      </x:c>
      <x:c r="AB528" s="35" t="str">
        <x:v>22 - 28</x:v>
      </x:c>
      <x:c r="AC528" s="35" t="str">
        <x:v>Week 4 of Sep 2026</x:v>
      </x:c>
      <x:c r="AD528" s="35" t="str">
        <x:v>Continue</x:v>
      </x:c>
      <x:c r="AE528" s="35" t="str"/>
      <x:c r="AF528" s="36" t="n">
        <x:v>64</x:v>
      </x:c>
      <x:c r="AG528" s="36" t="n">
        <x:v>24</x:v>
      </x:c>
      <x:c r="AH528" s="38" t="n">
        <x:f>IFERROR(AG528/AF528,0)</x:f>
        <x:v>0.375</x:v>
      </x:c>
      <x:c r="AI528" s="36" t="n">
        <x:v>18</x:v>
      </x:c>
      <x:c r="AJ528" s="38" t="n">
        <x:f>IFERROR(AI528/AG528,0)</x:f>
        <x:v>0.75</x:v>
      </x:c>
      <x:c r="AK528" s="36" t="n">
        <x:v>6</x:v>
      </x:c>
      <x:c r="AL528" s="36" t="n">
        <x:v>11</x:v>
      </x:c>
      <x:c r="AM528" s="36" t="n">
        <x:v>1</x:v>
      </x:c>
      <x:c r="AN528" s="38" t="n">
        <x:f>IFERROR(AL528/AG528,0)</x:f>
        <x:v>0.4583333333333333</x:v>
      </x:c>
      <x:c r="AO528" s="36" t="n">
        <x:f>BK527</x:f>
        <x:v>52</x:v>
      </x:c>
      <x:c r="AP528" s="36" t="n">
        <x:f>BL527</x:f>
        <x:v>56</x:v>
      </x:c>
      <x:c r="AQ528" s="36" t="n">
        <x:f>BM527</x:f>
        <x:v>47</x:v>
      </x:c>
      <x:c r="AR528" s="36" t="n">
        <x:f>BN527</x:f>
        <x:v>60</x:v>
      </x:c>
      <x:c r="AS528" s="36" t="n">
        <x:f>BO527</x:f>
        <x:v>39</x:v>
      </x:c>
      <x:c r="AT528" s="36" t="n">
        <x:f>BP527</x:f>
        <x:v>51</x:v>
      </x:c>
      <x:c r="AU528" s="36" t="n">
        <x:f>BQ527</x:f>
        <x:v>51</x:v>
      </x:c>
      <x:c r="AV528" s="36" t="n">
        <x:f>BR527</x:f>
        <x:v>51</x:v>
      </x:c>
      <x:c r="AW528" s="36" t="n">
        <x:f>BS527</x:f>
        <x:v>52</x:v>
      </x:c>
      <x:c r="AX528" s="36" t="n">
        <x:f>BT527</x:f>
        <x:v>53</x:v>
      </x:c>
      <x:c r="AY528" s="36" t="n">
        <x:f>SUM(AO528:AX528)</x:f>
        <x:v>512</x:v>
      </x:c>
      <x:c r="AZ528" s="36" t="n">
        <x:v>0</x:v>
      </x:c>
      <x:c r="BA528" s="36" t="n">
        <x:v>0</x:v>
      </x:c>
      <x:c r="BB528" s="36" t="n">
        <x:v>13</x:v>
      </x:c>
      <x:c r="BC528" s="36" t="n">
        <x:v>0</x:v>
      </x:c>
      <x:c r="BD528" s="36" t="n">
        <x:v>0</x:v>
      </x:c>
      <x:c r="BE528" s="36" t="n">
        <x:v>0</x:v>
      </x:c>
      <x:c r="BF528" s="36" t="n">
        <x:v>0</x:v>
      </x:c>
      <x:c r="BG528" s="36" t="n">
        <x:v>0</x:v>
      </x:c>
      <x:c r="BH528" s="36" t="n">
        <x:v>14</x:v>
      </x:c>
      <x:c r="BI528" s="36" t="n">
        <x:v>0</x:v>
      </x:c>
      <x:c r="BJ528" s="36"/>
      <x:c r="BK528" s="36" t="n">
        <x:f>MAX(0,AO528+AZ528-BV528)</x:f>
        <x:v>51</x:v>
      </x:c>
      <x:c r="BL528" s="36" t="n">
        <x:f>MAX(0,AP528+BA528-BW528)</x:f>
        <x:v>54</x:v>
      </x:c>
      <x:c r="BM528" s="36" t="n">
        <x:f>MAX(0,AQ528+BB528-BX528)</x:f>
        <x:v>59</x:v>
      </x:c>
      <x:c r="BN528" s="36" t="n">
        <x:f>MAX(0,AR528+BC528-BY528)</x:f>
        <x:v>58</x:v>
      </x:c>
      <x:c r="BO528" s="36" t="n">
        <x:f>MAX(0,AS528+BD528-BZ528)</x:f>
        <x:v>38</x:v>
      </x:c>
      <x:c r="BP528" s="36" t="n">
        <x:f>MAX(0,AT528+BE528-CA528)</x:f>
        <x:v>50</x:v>
      </x:c>
      <x:c r="BQ528" s="36" t="n">
        <x:f>MAX(0,AU528+BF528-CB528)</x:f>
        <x:v>50</x:v>
      </x:c>
      <x:c r="BR528" s="36" t="n">
        <x:f>MAX(0,AV528+BG528-CC528)</x:f>
        <x:v>51</x:v>
      </x:c>
      <x:c r="BS528" s="36" t="n">
        <x:f>MAX(0,AW528+BH528-CD528)</x:f>
        <x:v>65</x:v>
      </x:c>
      <x:c r="BT528" s="36" t="n">
        <x:f>MAX(0,AX528+BI528-CE528)</x:f>
        <x:v>52</x:v>
      </x:c>
      <x:c r="BU528" s="36" t="n">
        <x:f>SUM(BK528:BT528)</x:f>
        <x:v>528</x:v>
      </x:c>
      <x:c r="BV528" s="36" t="n">
        <x:v>1</x:v>
      </x:c>
      <x:c r="BW528" s="36" t="n">
        <x:v>2</x:v>
      </x:c>
      <x:c r="BX528" s="36" t="n">
        <x:v>1</x:v>
      </x:c>
      <x:c r="BY528" s="36" t="n">
        <x:v>2</x:v>
      </x:c>
      <x:c r="BZ528" s="36" t="n">
        <x:v>1</x:v>
      </x:c>
      <x:c r="CA528" s="36" t="n">
        <x:v>1</x:v>
      </x:c>
      <x:c r="CB528" s="36" t="n">
        <x:v>1</x:v>
      </x:c>
      <x:c r="CC528" s="36" t="n">
        <x:v>0</x:v>
      </x:c>
      <x:c r="CD528" s="36" t="n">
        <x:v>1</x:v>
      </x:c>
      <x:c r="CE528" s="36" t="n">
        <x:v>1</x:v>
      </x:c>
      <x:c r="CF528" s="36"/>
      <x:c r="CG528" s="36" t="n">
        <x:f>SUM(BW528,CD528)</x:f>
        <x:v>3</x:v>
      </x:c>
      <x:c r="CH528" s="36" t="n">
        <x:f>SUM(BX528,CA528)</x:f>
        <x:v>2</x:v>
      </x:c>
      <x:c r="CI528" s="36" t="n">
        <x:f>SUM(BY528)</x:f>
        <x:v>2</x:v>
      </x:c>
      <x:c r="CJ528" s="36" t="n">
        <x:f>SUM(BV528,BZ528,CB528)</x:f>
        <x:v>3</x:v>
      </x:c>
      <x:c r="CK528" s="36" t="n">
        <x:f>SUM(CC528,CE528)</x:f>
        <x:v>1</x:v>
      </x:c>
      <x:c r="CL528" s="36" t="n">
        <x:f>SUM(CG528:CK528)</x:f>
        <x:v>11</x:v>
      </x:c>
      <x:c r="CM528" s="39" t="n">
        <x:f>SUM(BW528*0.075,CD528*0.075)</x:f>
        <x:v>0.22499999999999998</x:v>
      </x:c>
      <x:c r="CN528" s="39" t="n">
        <x:f>SUM(BX528*0.06,CA528*0.03)</x:f>
        <x:v>0.09</x:v>
      </x:c>
      <x:c r="CO528" s="39" t="n">
        <x:f>SUM(BY528*0.08)</x:f>
        <x:v>0.16</x:v>
      </x:c>
      <x:c r="CP528" s="39" t="n">
        <x:f>SUM(BV528*0.12,BZ528*0.06,CB528*0.03)</x:f>
        <x:v>0.21</x:v>
      </x:c>
      <x:c r="CQ528" s="39" t="n">
        <x:f>SUM(CC528*0.01,CE528*0.1)</x:f>
        <x:v>0.1</x:v>
      </x:c>
      <x:c r="CR528" s="39" t="n">
        <x:f>SUM(CM528:CQ528)</x:f>
        <x:v>0.7849999999999999</x:v>
      </x:c>
      <x:c r="CS528" s="36" t="n">
        <x:f>SUM(CG528:CH528)</x:f>
        <x:v>5</x:v>
      </x:c>
      <x:c r="CT528" s="36" t="str"/>
      <x:c r="CU528" s="36" t="n">
        <x:f>MIN(AG528,CG528)</x:f>
        <x:v>3</x:v>
      </x:c>
      <x:c r="CV528" s="36" t="n">
        <x:f>MIN(AG528,CH528)</x:f>
        <x:v>2</x:v>
      </x:c>
      <x:c r="CW528" s="36" t="n">
        <x:f>MIN(AG528,CI528)</x:f>
        <x:v>2</x:v>
      </x:c>
      <x:c r="CX528" s="36" t="n">
        <x:f>MIN(AG528,CJ528)</x:f>
        <x:v>3</x:v>
      </x:c>
      <x:c r="CY528" s="36" t="n">
        <x:f>MIN(AG528,CK528)</x:f>
        <x:v>1</x:v>
      </x:c>
    </x:row>
    <x:row r="529" ht="18" customHeight="1">
      <x:c r="A529" s="35" t="str">
        <x:v>Area HC-02</x:v>
      </x:c>
      <x:c r="B529" s="35" t="str">
        <x:v>Area Lead HC-02</x:v>
      </x:c>
      <x:c r="C529" s="35" t="str">
        <x:v>Field Lead HC-05</x:v>
      </x:c>
      <x:c r="D529" s="35" t="str">
        <x:v>City HC-D</x:v>
      </x:c>
      <x:c r="E529" s="35" t="n">
        <x:v>4</x:v>
      </x:c>
      <x:c r="F529" s="35" t="n">
        <x:v>24</x:v>
      </x:c>
      <x:c r="G529" s="35" t="n">
        <x:v>1</x:v>
      </x:c>
      <x:c r="H529" s="35" t="str">
        <x:v>Promoter</x:v>
      </x:c>
      <x:c r="I529" s="35" t="str">
        <x:v>Agency HC-02</x:v>
      </x:c>
      <x:c r="J529" s="35" t="str">
        <x:v>PR-HC-008</x:v>
      </x:c>
      <x:c r="K529" s="35" t="str">
        <x:v>Masked Promoter HC-008</x:v>
      </x:c>
      <x:c r="L529" s="35" t="str">
        <x:v>9XXXX10008</x:v>
      </x:c>
      <x:c r="M529" s="37" t="n">
        <x:v>46182</x:v>
      </x:c>
      <x:c r="N529" s="35" t="str">
        <x:v>Cohort 3</x:v>
      </x:c>
      <x:c r="O529" s="35" t="str">
        <x:v>DIST-HC-03</x:v>
      </x:c>
      <x:c r="P529" s="35" t="str">
        <x:v>Masked Distributor HC-03</x:v>
      </x:c>
      <x:c r="Q529" s="35" t="str">
        <x:v>P-HC-022</x:v>
      </x:c>
      <x:c r="R529" s="35" t="str">
        <x:v>HC-022</x:v>
      </x:c>
      <x:c r="S529" s="35" t="str">
        <x:v>Masked Store HC-022</x:v>
      </x:c>
      <x:c r="T529" s="35" t="str">
        <x:v>XX1022</x:v>
      </x:c>
      <x:c r="U529" s="35" t="str">
        <x:v>Beauty Retail</x:v>
      </x:c>
      <x:c r="V529" s="35" t="str">
        <x:v>Masked</x:v>
      </x:c>
      <x:c r="W529" s="35" t="str">
        <x:v>Masked</x:v>
      </x:c>
      <x:c r="X529" s="37" t="n">
        <x:v>46206</x:v>
      </x:c>
      <x:c r="Y529" s="37" t="n">
        <x:v>46288</x:v>
      </x:c>
      <x:c r="Z529" s="35" t="str">
        <x:v>W04</x:v>
      </x:c>
      <x:c r="AA529" s="35" t="str">
        <x:v>Sep'26</x:v>
      </x:c>
      <x:c r="AB529" s="35" t="str">
        <x:v>22 - 28</x:v>
      </x:c>
      <x:c r="AC529" s="35" t="str">
        <x:v>Week 4 of Sep 2026</x:v>
      </x:c>
      <x:c r="AD529" s="35" t="str">
        <x:v>Continue</x:v>
      </x:c>
      <x:c r="AE529" s="35" t="str"/>
      <x:c r="AF529" s="36" t="n">
        <x:v>54</x:v>
      </x:c>
      <x:c r="AG529" s="36" t="n">
        <x:v>18</x:v>
      </x:c>
      <x:c r="AH529" s="38" t="n">
        <x:f>IFERROR(AG529/AF529,0)</x:f>
        <x:v>0.3333333333333333</x:v>
      </x:c>
      <x:c r="AI529" s="36" t="n">
        <x:v>13</x:v>
      </x:c>
      <x:c r="AJ529" s="38" t="n">
        <x:f>IFERROR(AI529/AG529,0)</x:f>
        <x:v>0.7222222222222222</x:v>
      </x:c>
      <x:c r="AK529" s="36" t="n">
        <x:v>2</x:v>
      </x:c>
      <x:c r="AL529" s="36" t="n">
        <x:v>5</x:v>
      </x:c>
      <x:c r="AM529" s="36" t="n">
        <x:v>1</x:v>
      </x:c>
      <x:c r="AN529" s="38" t="n">
        <x:f>IFERROR(AL529/AG529,0)</x:f>
        <x:v>0.2777777777777778</x:v>
      </x:c>
      <x:c r="AO529" s="36" t="n">
        <x:f>BK528</x:f>
        <x:v>51</x:v>
      </x:c>
      <x:c r="AP529" s="36" t="n">
        <x:f>BL528</x:f>
        <x:v>54</x:v>
      </x:c>
      <x:c r="AQ529" s="36" t="n">
        <x:f>BM528</x:f>
        <x:v>59</x:v>
      </x:c>
      <x:c r="AR529" s="36" t="n">
        <x:f>BN528</x:f>
        <x:v>58</x:v>
      </x:c>
      <x:c r="AS529" s="36" t="n">
        <x:f>BO528</x:f>
        <x:v>38</x:v>
      </x:c>
      <x:c r="AT529" s="36" t="n">
        <x:f>BP528</x:f>
        <x:v>50</x:v>
      </x:c>
      <x:c r="AU529" s="36" t="n">
        <x:f>BQ528</x:f>
        <x:v>50</x:v>
      </x:c>
      <x:c r="AV529" s="36" t="n">
        <x:f>BR528</x:f>
        <x:v>51</x:v>
      </x:c>
      <x:c r="AW529" s="36" t="n">
        <x:f>BS528</x:f>
        <x:v>65</x:v>
      </x:c>
      <x:c r="AX529" s="36" t="n">
        <x:f>BT528</x:f>
        <x:v>52</x:v>
      </x:c>
      <x:c r="AY529" s="36" t="n">
        <x:f>SUM(AO529:AX529)</x:f>
        <x:v>528</x:v>
      </x:c>
      <x:c r="AZ529" s="36" t="n">
        <x:v>0</x:v>
      </x:c>
      <x:c r="BA529" s="36" t="n">
        <x:v>0</x:v>
      </x:c>
      <x:c r="BB529" s="36" t="n">
        <x:v>0</x:v>
      </x:c>
      <x:c r="BC529" s="36" t="n">
        <x:v>20</x:v>
      </x:c>
      <x:c r="BD529" s="36" t="n">
        <x:v>0</x:v>
      </x:c>
      <x:c r="BE529" s="36" t="n">
        <x:v>0</x:v>
      </x:c>
      <x:c r="BF529" s="36" t="n">
        <x:v>0</x:v>
      </x:c>
      <x:c r="BG529" s="36" t="n">
        <x:v>0</x:v>
      </x:c>
      <x:c r="BH529" s="36" t="n">
        <x:v>0</x:v>
      </x:c>
      <x:c r="BI529" s="36" t="n">
        <x:v>12</x:v>
      </x:c>
      <x:c r="BJ529" s="36"/>
      <x:c r="BK529" s="36" t="n">
        <x:f>MAX(0,AO529+AZ529-BV529)</x:f>
        <x:v>50</x:v>
      </x:c>
      <x:c r="BL529" s="36" t="n">
        <x:f>MAX(0,AP529+BA529-BW529)</x:f>
        <x:v>52</x:v>
      </x:c>
      <x:c r="BM529" s="36" t="n">
        <x:f>MAX(0,AQ529+BB529-BX529)</x:f>
        <x:v>58</x:v>
      </x:c>
      <x:c r="BN529" s="36" t="n">
        <x:f>MAX(0,AR529+BC529-BY529)</x:f>
        <x:v>76</x:v>
      </x:c>
      <x:c r="BO529" s="36" t="n">
        <x:f>MAX(0,AS529+BD529-BZ529)</x:f>
        <x:v>37</x:v>
      </x:c>
      <x:c r="BP529" s="36" t="n">
        <x:f>MAX(0,AT529+BE529-CA529)</x:f>
        <x:v>49</x:v>
      </x:c>
      <x:c r="BQ529" s="36" t="n">
        <x:f>MAX(0,AU529+BF529-CB529)</x:f>
        <x:v>49</x:v>
      </x:c>
      <x:c r="BR529" s="36" t="n">
        <x:f>MAX(0,AV529+BG529-CC529)</x:f>
        <x:v>50</x:v>
      </x:c>
      <x:c r="BS529" s="36" t="n">
        <x:f>MAX(0,AW529+BH529-CD529)</x:f>
        <x:v>64</x:v>
      </x:c>
      <x:c r="BT529" s="36" t="n">
        <x:f>MAX(0,AX529+BI529-CE529)</x:f>
        <x:v>63</x:v>
      </x:c>
      <x:c r="BU529" s="36" t="n">
        <x:f>SUM(BK529:BT529)</x:f>
        <x:v>548</x:v>
      </x:c>
      <x:c r="BV529" s="36" t="n">
        <x:v>1</x:v>
      </x:c>
      <x:c r="BW529" s="36" t="n">
        <x:v>2</x:v>
      </x:c>
      <x:c r="BX529" s="36" t="n">
        <x:v>1</x:v>
      </x:c>
      <x:c r="BY529" s="36" t="n">
        <x:v>2</x:v>
      </x:c>
      <x:c r="BZ529" s="36" t="n">
        <x:v>1</x:v>
      </x:c>
      <x:c r="CA529" s="36" t="n">
        <x:v>1</x:v>
      </x:c>
      <x:c r="CB529" s="36" t="n">
        <x:v>1</x:v>
      </x:c>
      <x:c r="CC529" s="36" t="n">
        <x:v>1</x:v>
      </x:c>
      <x:c r="CD529" s="36" t="n">
        <x:v>1</x:v>
      </x:c>
      <x:c r="CE529" s="36" t="n">
        <x:v>1</x:v>
      </x:c>
      <x:c r="CF529" s="36"/>
      <x:c r="CG529" s="36" t="n">
        <x:f>SUM(BW529,CD529)</x:f>
        <x:v>3</x:v>
      </x:c>
      <x:c r="CH529" s="36" t="n">
        <x:f>SUM(BX529,CA529)</x:f>
        <x:v>2</x:v>
      </x:c>
      <x:c r="CI529" s="36" t="n">
        <x:f>SUM(BY529)</x:f>
        <x:v>2</x:v>
      </x:c>
      <x:c r="CJ529" s="36" t="n">
        <x:f>SUM(BV529,BZ529,CB529)</x:f>
        <x:v>3</x:v>
      </x:c>
      <x:c r="CK529" s="36" t="n">
        <x:f>SUM(CC529,CE529)</x:f>
        <x:v>2</x:v>
      </x:c>
      <x:c r="CL529" s="36" t="n">
        <x:f>SUM(CG529:CK529)</x:f>
        <x:v>12</x:v>
      </x:c>
      <x:c r="CM529" s="39" t="n">
        <x:f>SUM(BW529*0.075,CD529*0.075)</x:f>
        <x:v>0.22499999999999998</x:v>
      </x:c>
      <x:c r="CN529" s="39" t="n">
        <x:f>SUM(BX529*0.06,CA529*0.03)</x:f>
        <x:v>0.09</x:v>
      </x:c>
      <x:c r="CO529" s="39" t="n">
        <x:f>SUM(BY529*0.08)</x:f>
        <x:v>0.16</x:v>
      </x:c>
      <x:c r="CP529" s="39" t="n">
        <x:f>SUM(BV529*0.12,BZ529*0.06,CB529*0.03)</x:f>
        <x:v>0.21</x:v>
      </x:c>
      <x:c r="CQ529" s="39" t="n">
        <x:f>SUM(CC529*0.01,CE529*0.1)</x:f>
        <x:v>0.11</x:v>
      </x:c>
      <x:c r="CR529" s="39" t="n">
        <x:f>SUM(CM529:CQ529)</x:f>
        <x:v>0.7949999999999999</x:v>
      </x:c>
      <x:c r="CS529" s="36" t="n">
        <x:f>SUM(CG529:CH529)</x:f>
        <x:v>5</x:v>
      </x:c>
      <x:c r="CT529" s="36" t="str"/>
      <x:c r="CU529" s="36" t="n">
        <x:f>MIN(AG529,CG529)</x:f>
        <x:v>3</x:v>
      </x:c>
      <x:c r="CV529" s="36" t="n">
        <x:f>MIN(AG529,CH529)</x:f>
        <x:v>2</x:v>
      </x:c>
      <x:c r="CW529" s="36" t="n">
        <x:f>MIN(AG529,CI529)</x:f>
        <x:v>2</x:v>
      </x:c>
      <x:c r="CX529" s="36" t="n">
        <x:f>MIN(AG529,CJ529)</x:f>
        <x:v>3</x:v>
      </x:c>
      <x:c r="CY529" s="36" t="n">
        <x:f>MIN(AG529,CK529)</x:f>
        <x:v>2</x:v>
      </x:c>
    </x:row>
    <x:row r="530" ht="18" customHeight="1">
      <x:c r="A530" s="35" t="str">
        <x:v>Area HC-02</x:v>
      </x:c>
      <x:c r="B530" s="35" t="str">
        <x:v>Area Lead HC-02</x:v>
      </x:c>
      <x:c r="C530" s="35" t="str">
        <x:v>Field Lead HC-05</x:v>
      </x:c>
      <x:c r="D530" s="35" t="str">
        <x:v>City HC-D</x:v>
      </x:c>
      <x:c r="E530" s="35" t="n">
        <x:v>4</x:v>
      </x:c>
      <x:c r="F530" s="35" t="n">
        <x:v>24</x:v>
      </x:c>
      <x:c r="G530" s="35" t="n">
        <x:v>1</x:v>
      </x:c>
      <x:c r="H530" s="35" t="str">
        <x:v>Promoter</x:v>
      </x:c>
      <x:c r="I530" s="35" t="str">
        <x:v>Agency HC-02</x:v>
      </x:c>
      <x:c r="J530" s="35" t="str">
        <x:v>PR-HC-008</x:v>
      </x:c>
      <x:c r="K530" s="35" t="str">
        <x:v>Masked Promoter HC-008</x:v>
      </x:c>
      <x:c r="L530" s="35" t="str">
        <x:v>9XXXX10008</x:v>
      </x:c>
      <x:c r="M530" s="37" t="n">
        <x:v>46182</x:v>
      </x:c>
      <x:c r="N530" s="35" t="str">
        <x:v>Cohort 3</x:v>
      </x:c>
      <x:c r="O530" s="35" t="str">
        <x:v>DIST-HC-03</x:v>
      </x:c>
      <x:c r="P530" s="35" t="str">
        <x:v>Masked Distributor HC-03</x:v>
      </x:c>
      <x:c r="Q530" s="35" t="str">
        <x:v>P-HC-022</x:v>
      </x:c>
      <x:c r="R530" s="35" t="str">
        <x:v>HC-022</x:v>
      </x:c>
      <x:c r="S530" s="35" t="str">
        <x:v>Masked Store HC-022</x:v>
      </x:c>
      <x:c r="T530" s="35" t="str">
        <x:v>XX1022</x:v>
      </x:c>
      <x:c r="U530" s="35" t="str">
        <x:v>Beauty Retail</x:v>
      </x:c>
      <x:c r="V530" s="35" t="str">
        <x:v>Masked</x:v>
      </x:c>
      <x:c r="W530" s="35" t="str">
        <x:v>Masked</x:v>
      </x:c>
      <x:c r="X530" s="37" t="n">
        <x:v>46206</x:v>
      </x:c>
      <x:c r="Y530" s="37" t="n">
        <x:v>46289</x:v>
      </x:c>
      <x:c r="Z530" s="35" t="str">
        <x:v>W04</x:v>
      </x:c>
      <x:c r="AA530" s="35" t="str">
        <x:v>Sep'26</x:v>
      </x:c>
      <x:c r="AB530" s="35" t="str">
        <x:v>22 - 28</x:v>
      </x:c>
      <x:c r="AC530" s="35" t="str">
        <x:v>Week 4 of Sep 2026</x:v>
      </x:c>
      <x:c r="AD530" s="35" t="str">
        <x:v>Continue</x:v>
      </x:c>
      <x:c r="AE530" s="35" t="str"/>
      <x:c r="AF530" s="36" t="n">
        <x:v>62</x:v>
      </x:c>
      <x:c r="AG530" s="36" t="n">
        <x:v>16</x:v>
      </x:c>
      <x:c r="AH530" s="38" t="n">
        <x:f>IFERROR(AG530/AF530,0)</x:f>
        <x:v>0.25806451612903225</x:v>
      </x:c>
      <x:c r="AI530" s="36" t="n">
        <x:v>13</x:v>
      </x:c>
      <x:c r="AJ530" s="38" t="n">
        <x:f>IFERROR(AI530/AG530,0)</x:f>
        <x:v>0.8125</x:v>
      </x:c>
      <x:c r="AK530" s="36" t="n">
        <x:v>2</x:v>
      </x:c>
      <x:c r="AL530" s="36" t="n">
        <x:v>4</x:v>
      </x:c>
      <x:c r="AM530" s="36" t="n">
        <x:v>1</x:v>
      </x:c>
      <x:c r="AN530" s="38" t="n">
        <x:f>IFERROR(AL530/AG530,0)</x:f>
        <x:v>0.25</x:v>
      </x:c>
      <x:c r="AO530" s="36" t="n">
        <x:f>BK529</x:f>
        <x:v>50</x:v>
      </x:c>
      <x:c r="AP530" s="36" t="n">
        <x:f>BL529</x:f>
        <x:v>52</x:v>
      </x:c>
      <x:c r="AQ530" s="36" t="n">
        <x:f>BM529</x:f>
        <x:v>58</x:v>
      </x:c>
      <x:c r="AR530" s="36" t="n">
        <x:f>BN529</x:f>
        <x:v>76</x:v>
      </x:c>
      <x:c r="AS530" s="36" t="n">
        <x:f>BO529</x:f>
        <x:v>37</x:v>
      </x:c>
      <x:c r="AT530" s="36" t="n">
        <x:f>BP529</x:f>
        <x:v>49</x:v>
      </x:c>
      <x:c r="AU530" s="36" t="n">
        <x:f>BQ529</x:f>
        <x:v>49</x:v>
      </x:c>
      <x:c r="AV530" s="36" t="n">
        <x:f>BR529</x:f>
        <x:v>50</x:v>
      </x:c>
      <x:c r="AW530" s="36" t="n">
        <x:f>BS529</x:f>
        <x:v>64</x:v>
      </x:c>
      <x:c r="AX530" s="36" t="n">
        <x:f>BT529</x:f>
        <x:v>63</x:v>
      </x:c>
      <x:c r="AY530" s="36" t="n">
        <x:f>SUM(AO530:AX530)</x:f>
        <x:v>548</x:v>
      </x:c>
      <x:c r="AZ530" s="36" t="n">
        <x:v>0</x:v>
      </x:c>
      <x:c r="BA530" s="36" t="n">
        <x:v>0</x:v>
      </x:c>
      <x:c r="BB530" s="36" t="n">
        <x:v>0</x:v>
      </x:c>
      <x:c r="BC530" s="36" t="n">
        <x:v>0</x:v>
      </x:c>
      <x:c r="BD530" s="36" t="n">
        <x:v>11</x:v>
      </x:c>
      <x:c r="BE530" s="36" t="n">
        <x:v>0</x:v>
      </x:c>
      <x:c r="BF530" s="36" t="n">
        <x:v>0</x:v>
      </x:c>
      <x:c r="BG530" s="36" t="n">
        <x:v>0</x:v>
      </x:c>
      <x:c r="BH530" s="36" t="n">
        <x:v>0</x:v>
      </x:c>
      <x:c r="BI530" s="36" t="n">
        <x:v>0</x:v>
      </x:c>
      <x:c r="BJ530" s="36"/>
      <x:c r="BK530" s="36" t="n">
        <x:f>MAX(0,AO530+AZ530-BV530)</x:f>
        <x:v>50</x:v>
      </x:c>
      <x:c r="BL530" s="36" t="n">
        <x:f>MAX(0,AP530+BA530-BW530)</x:f>
        <x:v>51</x:v>
      </x:c>
      <x:c r="BM530" s="36" t="n">
        <x:f>MAX(0,AQ530+BB530-BX530)</x:f>
        <x:v>57</x:v>
      </x:c>
      <x:c r="BN530" s="36" t="n">
        <x:f>MAX(0,AR530+BC530-BY530)</x:f>
        <x:v>74</x:v>
      </x:c>
      <x:c r="BO530" s="36" t="n">
        <x:f>MAX(0,AS530+BD530-BZ530)</x:f>
        <x:v>48</x:v>
      </x:c>
      <x:c r="BP530" s="36" t="n">
        <x:f>MAX(0,AT530+BE530-CA530)</x:f>
        <x:v>48</x:v>
      </x:c>
      <x:c r="BQ530" s="36" t="n">
        <x:f>MAX(0,AU530+BF530-CB530)</x:f>
        <x:v>48</x:v>
      </x:c>
      <x:c r="BR530" s="36" t="n">
        <x:f>MAX(0,AV530+BG530-CC530)</x:f>
        <x:v>50</x:v>
      </x:c>
      <x:c r="BS530" s="36" t="n">
        <x:f>MAX(0,AW530+BH530-CD530)</x:f>
        <x:v>63</x:v>
      </x:c>
      <x:c r="BT530" s="36" t="n">
        <x:f>MAX(0,AX530+BI530-CE530)</x:f>
        <x:v>62</x:v>
      </x:c>
      <x:c r="BU530" s="36" t="n">
        <x:f>SUM(BK530:BT530)</x:f>
        <x:v>551</x:v>
      </x:c>
      <x:c r="BV530" s="36" t="n">
        <x:v>0</x:v>
      </x:c>
      <x:c r="BW530" s="36" t="n">
        <x:v>1</x:v>
      </x:c>
      <x:c r="BX530" s="36" t="n">
        <x:v>1</x:v>
      </x:c>
      <x:c r="BY530" s="36" t="n">
        <x:v>2</x:v>
      </x:c>
      <x:c r="BZ530" s="36" t="n">
        <x:v>0</x:v>
      </x:c>
      <x:c r="CA530" s="36" t="n">
        <x:v>1</x:v>
      </x:c>
      <x:c r="CB530" s="36" t="n">
        <x:v>1</x:v>
      </x:c>
      <x:c r="CC530" s="36" t="n">
        <x:v>0</x:v>
      </x:c>
      <x:c r="CD530" s="36" t="n">
        <x:v>1</x:v>
      </x:c>
      <x:c r="CE530" s="36" t="n">
        <x:v>1</x:v>
      </x:c>
      <x:c r="CF530" s="36"/>
      <x:c r="CG530" s="36" t="n">
        <x:f>SUM(BW530,CD530)</x:f>
        <x:v>2</x:v>
      </x:c>
      <x:c r="CH530" s="36" t="n">
        <x:f>SUM(BX530,CA530)</x:f>
        <x:v>2</x:v>
      </x:c>
      <x:c r="CI530" s="36" t="n">
        <x:f>SUM(BY530)</x:f>
        <x:v>2</x:v>
      </x:c>
      <x:c r="CJ530" s="36" t="n">
        <x:f>SUM(BV530,BZ530,CB530)</x:f>
        <x:v>1</x:v>
      </x:c>
      <x:c r="CK530" s="36" t="n">
        <x:f>SUM(CC530,CE530)</x:f>
        <x:v>1</x:v>
      </x:c>
      <x:c r="CL530" s="36" t="n">
        <x:f>SUM(CG530:CK530)</x:f>
        <x:v>8</x:v>
      </x:c>
      <x:c r="CM530" s="39" t="n">
        <x:f>SUM(BW530*0.075,CD530*0.075)</x:f>
        <x:v>0.15</x:v>
      </x:c>
      <x:c r="CN530" s="39" t="n">
        <x:f>SUM(BX530*0.06,CA530*0.03)</x:f>
        <x:v>0.09</x:v>
      </x:c>
      <x:c r="CO530" s="39" t="n">
        <x:f>SUM(BY530*0.08)</x:f>
        <x:v>0.16</x:v>
      </x:c>
      <x:c r="CP530" s="39" t="n">
        <x:f>SUM(BV530*0.12,BZ530*0.06,CB530*0.03)</x:f>
        <x:v>0.03</x:v>
      </x:c>
      <x:c r="CQ530" s="39" t="n">
        <x:f>SUM(CC530*0.01,CE530*0.1)</x:f>
        <x:v>0.1</x:v>
      </x:c>
      <x:c r="CR530" s="39" t="n">
        <x:f>SUM(CM530:CQ530)</x:f>
        <x:v>0.53</x:v>
      </x:c>
      <x:c r="CS530" s="36" t="n">
        <x:f>SUM(CG530:CH530)</x:f>
        <x:v>4</x:v>
      </x:c>
      <x:c r="CT530" s="36" t="str"/>
      <x:c r="CU530" s="36" t="n">
        <x:f>MIN(AG530,CG530)</x:f>
        <x:v>2</x:v>
      </x:c>
      <x:c r="CV530" s="36" t="n">
        <x:f>MIN(AG530,CH530)</x:f>
        <x:v>2</x:v>
      </x:c>
      <x:c r="CW530" s="36" t="n">
        <x:f>MIN(AG530,CI530)</x:f>
        <x:v>2</x:v>
      </x:c>
      <x:c r="CX530" s="36" t="n">
        <x:f>MIN(AG530,CJ530)</x:f>
        <x:v>1</x:v>
      </x:c>
      <x:c r="CY530" s="36" t="n">
        <x:f>MIN(AG530,CK530)</x:f>
        <x:v>1</x:v>
      </x:c>
    </x:row>
    <x:row r="531" ht="18" customHeight="1">
      <x:c r="A531" s="35" t="str">
        <x:v>Area HC-02</x:v>
      </x:c>
      <x:c r="B531" s="35" t="str">
        <x:v>Area Lead HC-02</x:v>
      </x:c>
      <x:c r="C531" s="35" t="str">
        <x:v>Field Lead HC-05</x:v>
      </x:c>
      <x:c r="D531" s="35" t="str">
        <x:v>City HC-D</x:v>
      </x:c>
      <x:c r="E531" s="35" t="n">
        <x:v>4</x:v>
      </x:c>
      <x:c r="F531" s="35" t="n">
        <x:v>24</x:v>
      </x:c>
      <x:c r="G531" s="35" t="n">
        <x:v>1</x:v>
      </x:c>
      <x:c r="H531" s="35" t="str">
        <x:v>Promoter</x:v>
      </x:c>
      <x:c r="I531" s="35" t="str">
        <x:v>Agency HC-02</x:v>
      </x:c>
      <x:c r="J531" s="35" t="str">
        <x:v>PR-HC-008</x:v>
      </x:c>
      <x:c r="K531" s="35" t="str">
        <x:v>Masked Promoter HC-008</x:v>
      </x:c>
      <x:c r="L531" s="35" t="str">
        <x:v>9XXXX10008</x:v>
      </x:c>
      <x:c r="M531" s="37" t="n">
        <x:v>46182</x:v>
      </x:c>
      <x:c r="N531" s="35" t="str">
        <x:v>Cohort 3</x:v>
      </x:c>
      <x:c r="O531" s="35" t="str">
        <x:v>DIST-HC-03</x:v>
      </x:c>
      <x:c r="P531" s="35" t="str">
        <x:v>Masked Distributor HC-03</x:v>
      </x:c>
      <x:c r="Q531" s="35" t="str">
        <x:v>P-HC-022</x:v>
      </x:c>
      <x:c r="R531" s="35" t="str">
        <x:v>HC-022</x:v>
      </x:c>
      <x:c r="S531" s="35" t="str">
        <x:v>Masked Store HC-022</x:v>
      </x:c>
      <x:c r="T531" s="35" t="str">
        <x:v>XX1022</x:v>
      </x:c>
      <x:c r="U531" s="35" t="str">
        <x:v>Beauty Retail</x:v>
      </x:c>
      <x:c r="V531" s="35" t="str">
        <x:v>Masked</x:v>
      </x:c>
      <x:c r="W531" s="35" t="str">
        <x:v>Masked</x:v>
      </x:c>
      <x:c r="X531" s="37" t="n">
        <x:v>46206</x:v>
      </x:c>
      <x:c r="Y531" s="37" t="n">
        <x:v>46290</x:v>
      </x:c>
      <x:c r="Z531" s="35" t="str">
        <x:v>W04</x:v>
      </x:c>
      <x:c r="AA531" s="35" t="str">
        <x:v>Sep'26</x:v>
      </x:c>
      <x:c r="AB531" s="35" t="str">
        <x:v>22 - 28</x:v>
      </x:c>
      <x:c r="AC531" s="35" t="str">
        <x:v>Week 4 of Sep 2026</x:v>
      </x:c>
      <x:c r="AD531" s="35" t="str">
        <x:v>Continue</x:v>
      </x:c>
      <x:c r="AE531" s="35" t="str"/>
      <x:c r="AF531" s="36" t="n">
        <x:v>56</x:v>
      </x:c>
      <x:c r="AG531" s="36" t="n">
        <x:v>21</x:v>
      </x:c>
      <x:c r="AH531" s="38" t="n">
        <x:f>IFERROR(AG531/AF531,0)</x:f>
        <x:v>0.375</x:v>
      </x:c>
      <x:c r="AI531" s="36" t="n">
        <x:v>16</x:v>
      </x:c>
      <x:c r="AJ531" s="38" t="n">
        <x:f>IFERROR(AI531/AG531,0)</x:f>
        <x:v>0.7619047619047619</x:v>
      </x:c>
      <x:c r="AK531" s="36" t="n">
        <x:v>3</x:v>
      </x:c>
      <x:c r="AL531" s="36" t="n">
        <x:v>5</x:v>
      </x:c>
      <x:c r="AM531" s="36" t="n">
        <x:v>1</x:v>
      </x:c>
      <x:c r="AN531" s="38" t="n">
        <x:f>IFERROR(AL531/AG531,0)</x:f>
        <x:v>0.23809523809523808</x:v>
      </x:c>
      <x:c r="AO531" s="36" t="n">
        <x:f>BK530</x:f>
        <x:v>50</x:v>
      </x:c>
      <x:c r="AP531" s="36" t="n">
        <x:f>BL530</x:f>
        <x:v>51</x:v>
      </x:c>
      <x:c r="AQ531" s="36" t="n">
        <x:f>BM530</x:f>
        <x:v>57</x:v>
      </x:c>
      <x:c r="AR531" s="36" t="n">
        <x:f>BN530</x:f>
        <x:v>74</x:v>
      </x:c>
      <x:c r="AS531" s="36" t="n">
        <x:f>BO530</x:f>
        <x:v>48</x:v>
      </x:c>
      <x:c r="AT531" s="36" t="n">
        <x:f>BP530</x:f>
        <x:v>48</x:v>
      </x:c>
      <x:c r="AU531" s="36" t="n">
        <x:f>BQ530</x:f>
        <x:v>48</x:v>
      </x:c>
      <x:c r="AV531" s="36" t="n">
        <x:f>BR530</x:f>
        <x:v>50</x:v>
      </x:c>
      <x:c r="AW531" s="36" t="n">
        <x:f>BS530</x:f>
        <x:v>63</x:v>
      </x:c>
      <x:c r="AX531" s="36" t="n">
        <x:f>BT530</x:f>
        <x:v>62</x:v>
      </x:c>
      <x:c r="AY531" s="36" t="n">
        <x:f>SUM(AO531:AX531)</x:f>
        <x:v>551</x:v>
      </x:c>
      <x:c r="AZ531" s="36" t="n">
        <x:v>0</x:v>
      </x:c>
      <x:c r="BA531" s="36" t="n">
        <x:v>0</x:v>
      </x:c>
      <x:c r="BB531" s="36" t="n">
        <x:v>0</x:v>
      </x:c>
      <x:c r="BC531" s="36" t="n">
        <x:v>0</x:v>
      </x:c>
      <x:c r="BD531" s="36" t="n">
        <x:v>0</x:v>
      </x:c>
      <x:c r="BE531" s="36" t="n">
        <x:v>19</x:v>
      </x:c>
      <x:c r="BF531" s="36" t="n">
        <x:v>0</x:v>
      </x:c>
      <x:c r="BG531" s="36" t="n">
        <x:v>0</x:v>
      </x:c>
      <x:c r="BH531" s="36" t="n">
        <x:v>0</x:v>
      </x:c>
      <x:c r="BI531" s="36" t="n">
        <x:v>0</x:v>
      </x:c>
      <x:c r="BJ531" s="36"/>
      <x:c r="BK531" s="36" t="n">
        <x:f>MAX(0,AO531+AZ531-BV531)</x:f>
        <x:v>50</x:v>
      </x:c>
      <x:c r="BL531" s="36" t="n">
        <x:f>MAX(0,AP531+BA531-BW531)</x:f>
        <x:v>50</x:v>
      </x:c>
      <x:c r="BM531" s="36" t="n">
        <x:f>MAX(0,AQ531+BB531-BX531)</x:f>
        <x:v>56</x:v>
      </x:c>
      <x:c r="BN531" s="36" t="n">
        <x:f>MAX(0,AR531+BC531-BY531)</x:f>
        <x:v>72</x:v>
      </x:c>
      <x:c r="BO531" s="36" t="n">
        <x:f>MAX(0,AS531+BD531-BZ531)</x:f>
        <x:v>47</x:v>
      </x:c>
      <x:c r="BP531" s="36" t="n">
        <x:f>MAX(0,AT531+BE531-CA531)</x:f>
        <x:v>66</x:v>
      </x:c>
      <x:c r="BQ531" s="36" t="n">
        <x:f>MAX(0,AU531+BF531-CB531)</x:f>
        <x:v>47</x:v>
      </x:c>
      <x:c r="BR531" s="36" t="n">
        <x:f>MAX(0,AV531+BG531-CC531)</x:f>
        <x:v>50</x:v>
      </x:c>
      <x:c r="BS531" s="36" t="n">
        <x:f>MAX(0,AW531+BH531-CD531)</x:f>
        <x:v>61</x:v>
      </x:c>
      <x:c r="BT531" s="36" t="n">
        <x:f>MAX(0,AX531+BI531-CE531)</x:f>
        <x:v>61</x:v>
      </x:c>
      <x:c r="BU531" s="36" t="n">
        <x:f>SUM(BK531:BT531)</x:f>
        <x:v>560</x:v>
      </x:c>
      <x:c r="BV531" s="36" t="n">
        <x:v>0</x:v>
      </x:c>
      <x:c r="BW531" s="36" t="n">
        <x:v>1</x:v>
      </x:c>
      <x:c r="BX531" s="36" t="n">
        <x:v>1</x:v>
      </x:c>
      <x:c r="BY531" s="36" t="n">
        <x:v>2</x:v>
      </x:c>
      <x:c r="BZ531" s="36" t="n">
        <x:v>1</x:v>
      </x:c>
      <x:c r="CA531" s="36" t="n">
        <x:v>1</x:v>
      </x:c>
      <x:c r="CB531" s="36" t="n">
        <x:v>1</x:v>
      </x:c>
      <x:c r="CC531" s="36" t="n">
        <x:v>0</x:v>
      </x:c>
      <x:c r="CD531" s="36" t="n">
        <x:v>2</x:v>
      </x:c>
      <x:c r="CE531" s="36" t="n">
        <x:v>1</x:v>
      </x:c>
      <x:c r="CF531" s="36"/>
      <x:c r="CG531" s="36" t="n">
        <x:f>SUM(BW531,CD531)</x:f>
        <x:v>3</x:v>
      </x:c>
      <x:c r="CH531" s="36" t="n">
        <x:f>SUM(BX531,CA531)</x:f>
        <x:v>2</x:v>
      </x:c>
      <x:c r="CI531" s="36" t="n">
        <x:f>SUM(BY531)</x:f>
        <x:v>2</x:v>
      </x:c>
      <x:c r="CJ531" s="36" t="n">
        <x:f>SUM(BV531,BZ531,CB531)</x:f>
        <x:v>2</x:v>
      </x:c>
      <x:c r="CK531" s="36" t="n">
        <x:f>SUM(CC531,CE531)</x:f>
        <x:v>1</x:v>
      </x:c>
      <x:c r="CL531" s="36" t="n">
        <x:f>SUM(CG531:CK531)</x:f>
        <x:v>10</x:v>
      </x:c>
      <x:c r="CM531" s="39" t="n">
        <x:f>SUM(BW531*0.075,CD531*0.075)</x:f>
        <x:v>0.22499999999999998</x:v>
      </x:c>
      <x:c r="CN531" s="39" t="n">
        <x:f>SUM(BX531*0.06,CA531*0.03)</x:f>
        <x:v>0.09</x:v>
      </x:c>
      <x:c r="CO531" s="39" t="n">
        <x:f>SUM(BY531*0.08)</x:f>
        <x:v>0.16</x:v>
      </x:c>
      <x:c r="CP531" s="39" t="n">
        <x:f>SUM(BV531*0.12,BZ531*0.06,CB531*0.03)</x:f>
        <x:v>0.09</x:v>
      </x:c>
      <x:c r="CQ531" s="39" t="n">
        <x:f>SUM(CC531*0.01,CE531*0.1)</x:f>
        <x:v>0.1</x:v>
      </x:c>
      <x:c r="CR531" s="39" t="n">
        <x:f>SUM(CM531:CQ531)</x:f>
        <x:v>0.6649999999999999</x:v>
      </x:c>
      <x:c r="CS531" s="36" t="n">
        <x:f>SUM(CG531:CH531)</x:f>
        <x:v>5</x:v>
      </x:c>
      <x:c r="CT531" s="36" t="str"/>
      <x:c r="CU531" s="36" t="n">
        <x:f>MIN(AG531,CG531)</x:f>
        <x:v>3</x:v>
      </x:c>
      <x:c r="CV531" s="36" t="n">
        <x:f>MIN(AG531,CH531)</x:f>
        <x:v>2</x:v>
      </x:c>
      <x:c r="CW531" s="36" t="n">
        <x:f>MIN(AG531,CI531)</x:f>
        <x:v>2</x:v>
      </x:c>
      <x:c r="CX531" s="36" t="n">
        <x:f>MIN(AG531,CJ531)</x:f>
        <x:v>2</x:v>
      </x:c>
      <x:c r="CY531" s="36" t="n">
        <x:f>MIN(AG531,CK531)</x:f>
        <x:v>1</x:v>
      </x:c>
    </x:row>
    <x:row r="532" ht="18" customHeight="1">
      <x:c r="A532" s="35" t="str">
        <x:v>Area HC-02</x:v>
      </x:c>
      <x:c r="B532" s="35" t="str">
        <x:v>Area Lead HC-02</x:v>
      </x:c>
      <x:c r="C532" s="35" t="str">
        <x:v>Field Lead HC-05</x:v>
      </x:c>
      <x:c r="D532" s="35" t="str">
        <x:v>City HC-D</x:v>
      </x:c>
      <x:c r="E532" s="35" t="n">
        <x:v>4</x:v>
      </x:c>
      <x:c r="F532" s="35" t="n">
        <x:v>24</x:v>
      </x:c>
      <x:c r="G532" s="35" t="n">
        <x:v>1</x:v>
      </x:c>
      <x:c r="H532" s="35" t="str">
        <x:v>Promoter</x:v>
      </x:c>
      <x:c r="I532" s="35" t="str">
        <x:v>Agency HC-02</x:v>
      </x:c>
      <x:c r="J532" s="35" t="str">
        <x:v>PR-HC-008</x:v>
      </x:c>
      <x:c r="K532" s="35" t="str">
        <x:v>Masked Promoter HC-008</x:v>
      </x:c>
      <x:c r="L532" s="35" t="str">
        <x:v>9XXXX10008</x:v>
      </x:c>
      <x:c r="M532" s="37" t="n">
        <x:v>46182</x:v>
      </x:c>
      <x:c r="N532" s="35" t="str">
        <x:v>Cohort 3</x:v>
      </x:c>
      <x:c r="O532" s="35" t="str">
        <x:v>DIST-HC-03</x:v>
      </x:c>
      <x:c r="P532" s="35" t="str">
        <x:v>Masked Distributor HC-03</x:v>
      </x:c>
      <x:c r="Q532" s="35" t="str">
        <x:v>P-HC-022</x:v>
      </x:c>
      <x:c r="R532" s="35" t="str">
        <x:v>HC-022</x:v>
      </x:c>
      <x:c r="S532" s="35" t="str">
        <x:v>Masked Store HC-022</x:v>
      </x:c>
      <x:c r="T532" s="35" t="str">
        <x:v>XX1022</x:v>
      </x:c>
      <x:c r="U532" s="35" t="str">
        <x:v>Beauty Retail</x:v>
      </x:c>
      <x:c r="V532" s="35" t="str">
        <x:v>Masked</x:v>
      </x:c>
      <x:c r="W532" s="35" t="str">
        <x:v>Masked</x:v>
      </x:c>
      <x:c r="X532" s="37" t="n">
        <x:v>46206</x:v>
      </x:c>
      <x:c r="Y532" s="37" t="n">
        <x:v>46291</x:v>
      </x:c>
      <x:c r="Z532" s="35" t="str">
        <x:v>W04</x:v>
      </x:c>
      <x:c r="AA532" s="35" t="str">
        <x:v>Sep'26</x:v>
      </x:c>
      <x:c r="AB532" s="35" t="str">
        <x:v>22 - 28</x:v>
      </x:c>
      <x:c r="AC532" s="35" t="str">
        <x:v>Week 4 of Sep 2026</x:v>
      </x:c>
      <x:c r="AD532" s="35" t="str">
        <x:v>Continue</x:v>
      </x:c>
      <x:c r="AE532" s="35" t="str"/>
      <x:c r="AF532" s="36" t="n">
        <x:v>64</x:v>
      </x:c>
      <x:c r="AG532" s="36" t="n">
        <x:v>22</x:v>
      </x:c>
      <x:c r="AH532" s="38" t="n">
        <x:f>IFERROR(AG532/AF532,0)</x:f>
        <x:v>0.34375</x:v>
      </x:c>
      <x:c r="AI532" s="36" t="n">
        <x:v>18</x:v>
      </x:c>
      <x:c r="AJ532" s="38" t="n">
        <x:f>IFERROR(AI532/AG532,0)</x:f>
        <x:v>0.8181818181818182</x:v>
      </x:c>
      <x:c r="AK532" s="36" t="n">
        <x:v>6</x:v>
      </x:c>
      <x:c r="AL532" s="36" t="n">
        <x:v>9</x:v>
      </x:c>
      <x:c r="AM532" s="36" t="n">
        <x:v>1</x:v>
      </x:c>
      <x:c r="AN532" s="38" t="n">
        <x:f>IFERROR(AL532/AG532,0)</x:f>
        <x:v>0.4090909090909091</x:v>
      </x:c>
      <x:c r="AO532" s="36" t="n">
        <x:f>BK531</x:f>
        <x:v>50</x:v>
      </x:c>
      <x:c r="AP532" s="36" t="n">
        <x:f>BL531</x:f>
        <x:v>50</x:v>
      </x:c>
      <x:c r="AQ532" s="36" t="n">
        <x:f>BM531</x:f>
        <x:v>56</x:v>
      </x:c>
      <x:c r="AR532" s="36" t="n">
        <x:f>BN531</x:f>
        <x:v>72</x:v>
      </x:c>
      <x:c r="AS532" s="36" t="n">
        <x:f>BO531</x:f>
        <x:v>47</x:v>
      </x:c>
      <x:c r="AT532" s="36" t="n">
        <x:f>BP531</x:f>
        <x:v>66</x:v>
      </x:c>
      <x:c r="AU532" s="36" t="n">
        <x:f>BQ531</x:f>
        <x:v>47</x:v>
      </x:c>
      <x:c r="AV532" s="36" t="n">
        <x:f>BR531</x:f>
        <x:v>50</x:v>
      </x:c>
      <x:c r="AW532" s="36" t="n">
        <x:f>BS531</x:f>
        <x:v>61</x:v>
      </x:c>
      <x:c r="AX532" s="36" t="n">
        <x:f>BT531</x:f>
        <x:v>61</x:v>
      </x:c>
      <x:c r="AY532" s="36" t="n">
        <x:f>SUM(AO532:AX532)</x:f>
        <x:v>560</x:v>
      </x:c>
      <x:c r="AZ532" s="36" t="n">
        <x:v>16</x:v>
      </x:c>
      <x:c r="BA532" s="36" t="n">
        <x:v>0</x:v>
      </x:c>
      <x:c r="BB532" s="36" t="n">
        <x:v>0</x:v>
      </x:c>
      <x:c r="BC532" s="36" t="n">
        <x:v>0</x:v>
      </x:c>
      <x:c r="BD532" s="36" t="n">
        <x:v>0</x:v>
      </x:c>
      <x:c r="BE532" s="36" t="n">
        <x:v>0</x:v>
      </x:c>
      <x:c r="BF532" s="36" t="n">
        <x:v>18</x:v>
      </x:c>
      <x:c r="BG532" s="36" t="n">
        <x:v>0</x:v>
      </x:c>
      <x:c r="BH532" s="36" t="n">
        <x:v>0</x:v>
      </x:c>
      <x:c r="BI532" s="36" t="n">
        <x:v>0</x:v>
      </x:c>
      <x:c r="BJ532" s="36"/>
      <x:c r="BK532" s="36" t="n">
        <x:f>MAX(0,AO532+AZ532-BV532)</x:f>
        <x:v>65</x:v>
      </x:c>
      <x:c r="BL532" s="36" t="n">
        <x:f>MAX(0,AP532+BA532-BW532)</x:f>
        <x:v>47</x:v>
      </x:c>
      <x:c r="BM532" s="36" t="n">
        <x:f>MAX(0,AQ532+BB532-BX532)</x:f>
        <x:v>54</x:v>
      </x:c>
      <x:c r="BN532" s="36" t="n">
        <x:f>MAX(0,AR532+BC532-BY532)</x:f>
        <x:v>71</x:v>
      </x:c>
      <x:c r="BO532" s="36" t="n">
        <x:f>MAX(0,AS532+BD532-BZ532)</x:f>
        <x:v>46</x:v>
      </x:c>
      <x:c r="BP532" s="36" t="n">
        <x:f>MAX(0,AT532+BE532-CA532)</x:f>
        <x:v>66</x:v>
      </x:c>
      <x:c r="BQ532" s="36" t="n">
        <x:f>MAX(0,AU532+BF532-CB532)</x:f>
        <x:v>63</x:v>
      </x:c>
      <x:c r="BR532" s="36" t="n">
        <x:f>MAX(0,AV532+BG532-CC532)</x:f>
        <x:v>49</x:v>
      </x:c>
      <x:c r="BS532" s="36" t="n">
        <x:f>MAX(0,AW532+BH532-CD532)</x:f>
        <x:v>60</x:v>
      </x:c>
      <x:c r="BT532" s="36" t="n">
        <x:f>MAX(0,AX532+BI532-CE532)</x:f>
        <x:v>60</x:v>
      </x:c>
      <x:c r="BU532" s="36" t="n">
        <x:f>SUM(BK532:BT532)</x:f>
        <x:v>581</x:v>
      </x:c>
      <x:c r="BV532" s="36" t="n">
        <x:v>1</x:v>
      </x:c>
      <x:c r="BW532" s="36" t="n">
        <x:v>3</x:v>
      </x:c>
      <x:c r="BX532" s="36" t="n">
        <x:v>2</x:v>
      </x:c>
      <x:c r="BY532" s="36" t="n">
        <x:v>1</x:v>
      </x:c>
      <x:c r="BZ532" s="36" t="n">
        <x:v>1</x:v>
      </x:c>
      <x:c r="CA532" s="36" t="n">
        <x:v>0</x:v>
      </x:c>
      <x:c r="CB532" s="36" t="n">
        <x:v>2</x:v>
      </x:c>
      <x:c r="CC532" s="36" t="n">
        <x:v>1</x:v>
      </x:c>
      <x:c r="CD532" s="36" t="n">
        <x:v>1</x:v>
      </x:c>
      <x:c r="CE532" s="36" t="n">
        <x:v>1</x:v>
      </x:c>
      <x:c r="CF532" s="36"/>
      <x:c r="CG532" s="36" t="n">
        <x:f>SUM(BW532,CD532)</x:f>
        <x:v>4</x:v>
      </x:c>
      <x:c r="CH532" s="36" t="n">
        <x:f>SUM(BX532,CA532)</x:f>
        <x:v>2</x:v>
      </x:c>
      <x:c r="CI532" s="36" t="n">
        <x:f>SUM(BY532)</x:f>
        <x:v>1</x:v>
      </x:c>
      <x:c r="CJ532" s="36" t="n">
        <x:f>SUM(BV532,BZ532,CB532)</x:f>
        <x:v>4</x:v>
      </x:c>
      <x:c r="CK532" s="36" t="n">
        <x:f>SUM(CC532,CE532)</x:f>
        <x:v>2</x:v>
      </x:c>
      <x:c r="CL532" s="36" t="n">
        <x:f>SUM(CG532:CK532)</x:f>
        <x:v>13</x:v>
      </x:c>
      <x:c r="CM532" s="39" t="n">
        <x:f>SUM(BW532*0.075,CD532*0.075)</x:f>
        <x:v>0.3</x:v>
      </x:c>
      <x:c r="CN532" s="39" t="n">
        <x:f>SUM(BX532*0.06,CA532*0.03)</x:f>
        <x:v>0.12</x:v>
      </x:c>
      <x:c r="CO532" s="39" t="n">
        <x:f>SUM(BY532*0.08)</x:f>
        <x:v>0.08</x:v>
      </x:c>
      <x:c r="CP532" s="39" t="n">
        <x:f>SUM(BV532*0.12,BZ532*0.06,CB532*0.03)</x:f>
        <x:v>0.24</x:v>
      </x:c>
      <x:c r="CQ532" s="39" t="n">
        <x:f>SUM(CC532*0.01,CE532*0.1)</x:f>
        <x:v>0.11</x:v>
      </x:c>
      <x:c r="CR532" s="39" t="n">
        <x:f>SUM(CM532:CQ532)</x:f>
        <x:v>0.85</x:v>
      </x:c>
      <x:c r="CS532" s="36" t="n">
        <x:f>SUM(CG532:CH532)</x:f>
        <x:v>6</x:v>
      </x:c>
      <x:c r="CT532" s="36" t="str"/>
      <x:c r="CU532" s="36" t="n">
        <x:f>MIN(AG532,CG532)</x:f>
        <x:v>4</x:v>
      </x:c>
      <x:c r="CV532" s="36" t="n">
        <x:f>MIN(AG532,CH532)</x:f>
        <x:v>2</x:v>
      </x:c>
      <x:c r="CW532" s="36" t="n">
        <x:f>MIN(AG532,CI532)</x:f>
        <x:v>1</x:v>
      </x:c>
      <x:c r="CX532" s="36" t="n">
        <x:f>MIN(AG532,CJ532)</x:f>
        <x:v>4</x:v>
      </x:c>
      <x:c r="CY532" s="36" t="n">
        <x:f>MIN(AG532,CK532)</x:f>
        <x:v>2</x:v>
      </x:c>
    </x:row>
    <x:row r="533" ht="18" customHeight="1">
      <x:c r="A533" s="35" t="str">
        <x:v>Area HC-02</x:v>
      </x:c>
      <x:c r="B533" s="35" t="str">
        <x:v>Area Lead HC-02</x:v>
      </x:c>
      <x:c r="C533" s="35" t="str">
        <x:v>Field Lead HC-05</x:v>
      </x:c>
      <x:c r="D533" s="35" t="str">
        <x:v>City HC-D</x:v>
      </x:c>
      <x:c r="E533" s="35" t="n">
        <x:v>4</x:v>
      </x:c>
      <x:c r="F533" s="35" t="n">
        <x:v>24</x:v>
      </x:c>
      <x:c r="G533" s="35" t="n">
        <x:v>1</x:v>
      </x:c>
      <x:c r="H533" s="35" t="str">
        <x:v>Promoter</x:v>
      </x:c>
      <x:c r="I533" s="35" t="str">
        <x:v>Agency HC-02</x:v>
      </x:c>
      <x:c r="J533" s="35" t="str">
        <x:v>PR-HC-008</x:v>
      </x:c>
      <x:c r="K533" s="35" t="str">
        <x:v>Masked Promoter HC-008</x:v>
      </x:c>
      <x:c r="L533" s="35" t="str">
        <x:v>9XXXX10008</x:v>
      </x:c>
      <x:c r="M533" s="37" t="n">
        <x:v>46182</x:v>
      </x:c>
      <x:c r="N533" s="35" t="str">
        <x:v>Cohort 3</x:v>
      </x:c>
      <x:c r="O533" s="35" t="str">
        <x:v>DIST-HC-03</x:v>
      </x:c>
      <x:c r="P533" s="35" t="str">
        <x:v>Masked Distributor HC-03</x:v>
      </x:c>
      <x:c r="Q533" s="35" t="str">
        <x:v>P-HC-022</x:v>
      </x:c>
      <x:c r="R533" s="35" t="str">
        <x:v>HC-022</x:v>
      </x:c>
      <x:c r="S533" s="35" t="str">
        <x:v>Masked Store HC-022</x:v>
      </x:c>
      <x:c r="T533" s="35" t="str">
        <x:v>XX1022</x:v>
      </x:c>
      <x:c r="U533" s="35" t="str">
        <x:v>Beauty Retail</x:v>
      </x:c>
      <x:c r="V533" s="35" t="str">
        <x:v>Masked</x:v>
      </x:c>
      <x:c r="W533" s="35" t="str">
        <x:v>Masked</x:v>
      </x:c>
      <x:c r="X533" s="37" t="n">
        <x:v>46206</x:v>
      </x:c>
      <x:c r="Y533" s="37" t="n">
        <x:v>46293</x:v>
      </x:c>
      <x:c r="Z533" s="35" t="str">
        <x:v>W04</x:v>
      </x:c>
      <x:c r="AA533" s="35" t="str">
        <x:v>Sep'26</x:v>
      </x:c>
      <x:c r="AB533" s="35" t="str">
        <x:v>22 - 28</x:v>
      </x:c>
      <x:c r="AC533" s="35" t="str">
        <x:v>Week 4 of Sep 2026</x:v>
      </x:c>
      <x:c r="AD533" s="35" t="str">
        <x:v>Continue</x:v>
      </x:c>
      <x:c r="AE533" s="35" t="str"/>
      <x:c r="AF533" s="36" t="n">
        <x:v>60</x:v>
      </x:c>
      <x:c r="AG533" s="36" t="n">
        <x:v>14</x:v>
      </x:c>
      <x:c r="AH533" s="38" t="n">
        <x:f>IFERROR(AG533/AF533,0)</x:f>
        <x:v>0.23333333333333334</x:v>
      </x:c>
      <x:c r="AI533" s="36" t="n">
        <x:v>9</x:v>
      </x:c>
      <x:c r="AJ533" s="38" t="n">
        <x:f>IFERROR(AI533/AG533,0)</x:f>
        <x:v>0.6428571428571429</x:v>
      </x:c>
      <x:c r="AK533" s="36" t="n">
        <x:v>2</x:v>
      </x:c>
      <x:c r="AL533" s="36" t="n">
        <x:v>2</x:v>
      </x:c>
      <x:c r="AM533" s="36" t="n">
        <x:v>1</x:v>
      </x:c>
      <x:c r="AN533" s="38" t="n">
        <x:f>IFERROR(AL533/AG533,0)</x:f>
        <x:v>0.14285714285714285</x:v>
      </x:c>
      <x:c r="AO533" s="36" t="n">
        <x:f>BK532</x:f>
        <x:v>65</x:v>
      </x:c>
      <x:c r="AP533" s="36" t="n">
        <x:f>BL532</x:f>
        <x:v>47</x:v>
      </x:c>
      <x:c r="AQ533" s="36" t="n">
        <x:f>BM532</x:f>
        <x:v>54</x:v>
      </x:c>
      <x:c r="AR533" s="36" t="n">
        <x:f>BN532</x:f>
        <x:v>71</x:v>
      </x:c>
      <x:c r="AS533" s="36" t="n">
        <x:f>BO532</x:f>
        <x:v>46</x:v>
      </x:c>
      <x:c r="AT533" s="36" t="n">
        <x:f>BP532</x:f>
        <x:v>66</x:v>
      </x:c>
      <x:c r="AU533" s="36" t="n">
        <x:f>BQ532</x:f>
        <x:v>63</x:v>
      </x:c>
      <x:c r="AV533" s="36" t="n">
        <x:f>BR532</x:f>
        <x:v>49</x:v>
      </x:c>
      <x:c r="AW533" s="36" t="n">
        <x:f>BS532</x:f>
        <x:v>60</x:v>
      </x:c>
      <x:c r="AX533" s="36" t="n">
        <x:f>BT532</x:f>
        <x:v>60</x:v>
      </x:c>
      <x:c r="AY533" s="36" t="n">
        <x:f>SUM(AO533:AX533)</x:f>
        <x:v>581</x:v>
      </x:c>
      <x:c r="AZ533" s="36" t="n">
        <x:v>0</x:v>
      </x:c>
      <x:c r="BA533" s="36" t="n">
        <x:v>24</x:v>
      </x:c>
      <x:c r="BB533" s="36" t="n">
        <x:v>0</x:v>
      </x:c>
      <x:c r="BC533" s="36" t="n">
        <x:v>0</x:v>
      </x:c>
      <x:c r="BD533" s="36" t="n">
        <x:v>0</x:v>
      </x:c>
      <x:c r="BE533" s="36" t="n">
        <x:v>0</x:v>
      </x:c>
      <x:c r="BF533" s="36" t="n">
        <x:v>0</x:v>
      </x:c>
      <x:c r="BG533" s="36" t="n">
        <x:v>11</x:v>
      </x:c>
      <x:c r="BH533" s="36" t="n">
        <x:v>0</x:v>
      </x:c>
      <x:c r="BI533" s="36" t="n">
        <x:v>0</x:v>
      </x:c>
      <x:c r="BJ533" s="36"/>
      <x:c r="BK533" s="36" t="n">
        <x:f>MAX(0,AO533+AZ533-BV533)</x:f>
        <x:v>64</x:v>
      </x:c>
      <x:c r="BL533" s="36" t="n">
        <x:f>MAX(0,AP533+BA533-BW533)</x:f>
        <x:v>70</x:v>
      </x:c>
      <x:c r="BM533" s="36" t="n">
        <x:f>MAX(0,AQ533+BB533-BX533)</x:f>
        <x:v>53</x:v>
      </x:c>
      <x:c r="BN533" s="36" t="n">
        <x:f>MAX(0,AR533+BC533-BY533)</x:f>
        <x:v>70</x:v>
      </x:c>
      <x:c r="BO533" s="36" t="n">
        <x:f>MAX(0,AS533+BD533-BZ533)</x:f>
        <x:v>46</x:v>
      </x:c>
      <x:c r="BP533" s="36" t="n">
        <x:f>MAX(0,AT533+BE533-CA533)</x:f>
        <x:v>65</x:v>
      </x:c>
      <x:c r="BQ533" s="36" t="n">
        <x:f>MAX(0,AU533+BF533-CB533)</x:f>
        <x:v>62</x:v>
      </x:c>
      <x:c r="BR533" s="36" t="n">
        <x:f>MAX(0,AV533+BG533-CC533)</x:f>
        <x:v>60</x:v>
      </x:c>
      <x:c r="BS533" s="36" t="n">
        <x:f>MAX(0,AW533+BH533-CD533)</x:f>
        <x:v>58</x:v>
      </x:c>
      <x:c r="BT533" s="36" t="n">
        <x:f>MAX(0,AX533+BI533-CE533)</x:f>
        <x:v>58</x:v>
      </x:c>
      <x:c r="BU533" s="36" t="n">
        <x:f>SUM(BK533:BT533)</x:f>
        <x:v>606</x:v>
      </x:c>
      <x:c r="BV533" s="36" t="n">
        <x:v>1</x:v>
      </x:c>
      <x:c r="BW533" s="36" t="n">
        <x:v>1</x:v>
      </x:c>
      <x:c r="BX533" s="36" t="n">
        <x:v>1</x:v>
      </x:c>
      <x:c r="BY533" s="36" t="n">
        <x:v>1</x:v>
      </x:c>
      <x:c r="BZ533" s="36" t="n">
        <x:v>0</x:v>
      </x:c>
      <x:c r="CA533" s="36" t="n">
        <x:v>1</x:v>
      </x:c>
      <x:c r="CB533" s="36" t="n">
        <x:v>1</x:v>
      </x:c>
      <x:c r="CC533" s="36" t="n">
        <x:v>0</x:v>
      </x:c>
      <x:c r="CD533" s="36" t="n">
        <x:v>2</x:v>
      </x:c>
      <x:c r="CE533" s="36" t="n">
        <x:v>2</x:v>
      </x:c>
      <x:c r="CF533" s="36"/>
      <x:c r="CG533" s="36" t="n">
        <x:f>SUM(BW533,CD533)</x:f>
        <x:v>3</x:v>
      </x:c>
      <x:c r="CH533" s="36" t="n">
        <x:f>SUM(BX533,CA533)</x:f>
        <x:v>2</x:v>
      </x:c>
      <x:c r="CI533" s="36" t="n">
        <x:f>SUM(BY533)</x:f>
        <x:v>1</x:v>
      </x:c>
      <x:c r="CJ533" s="36" t="n">
        <x:f>SUM(BV533,BZ533,CB533)</x:f>
        <x:v>2</x:v>
      </x:c>
      <x:c r="CK533" s="36" t="n">
        <x:f>SUM(CC533,CE533)</x:f>
        <x:v>2</x:v>
      </x:c>
      <x:c r="CL533" s="36" t="n">
        <x:f>SUM(CG533:CK533)</x:f>
        <x:v>10</x:v>
      </x:c>
      <x:c r="CM533" s="39" t="n">
        <x:f>SUM(BW533*0.075,CD533*0.075)</x:f>
        <x:v>0.22499999999999998</x:v>
      </x:c>
      <x:c r="CN533" s="39" t="n">
        <x:f>SUM(BX533*0.06,CA533*0.03)</x:f>
        <x:v>0.09</x:v>
      </x:c>
      <x:c r="CO533" s="39" t="n">
        <x:f>SUM(BY533*0.08)</x:f>
        <x:v>0.08</x:v>
      </x:c>
      <x:c r="CP533" s="39" t="n">
        <x:f>SUM(BV533*0.12,BZ533*0.06,CB533*0.03)</x:f>
        <x:v>0.15</x:v>
      </x:c>
      <x:c r="CQ533" s="39" t="n">
        <x:f>SUM(CC533*0.01,CE533*0.1)</x:f>
        <x:v>0.2</x:v>
      </x:c>
      <x:c r="CR533" s="39" t="n">
        <x:f>SUM(CM533:CQ533)</x:f>
        <x:v>0.7449999999999999</x:v>
      </x:c>
      <x:c r="CS533" s="36" t="n">
        <x:f>SUM(CG533:CH533)</x:f>
        <x:v>5</x:v>
      </x:c>
      <x:c r="CT533" s="36" t="str"/>
      <x:c r="CU533" s="36" t="n">
        <x:f>MIN(AG533,CG533)</x:f>
        <x:v>3</x:v>
      </x:c>
      <x:c r="CV533" s="36" t="n">
        <x:f>MIN(AG533,CH533)</x:f>
        <x:v>2</x:v>
      </x:c>
      <x:c r="CW533" s="36" t="n">
        <x:f>MIN(AG533,CI533)</x:f>
        <x:v>1</x:v>
      </x:c>
      <x:c r="CX533" s="36" t="n">
        <x:f>MIN(AG533,CJ533)</x:f>
        <x:v>2</x:v>
      </x:c>
      <x:c r="CY533" s="36" t="n">
        <x:f>MIN(AG533,CK533)</x:f>
        <x:v>2</x:v>
      </x:c>
    </x:row>
    <x:row r="534" ht="18" customHeight="1">
      <x:c r="A534" s="35" t="str">
        <x:v>Area HC-03</x:v>
      </x:c>
      <x:c r="B534" s="35" t="str">
        <x:v>Area Lead HC-03</x:v>
      </x:c>
      <x:c r="C534" s="35" t="str">
        <x:v>Field Lead HC-05</x:v>
      </x:c>
      <x:c r="D534" s="35" t="str">
        <x:v>City HC-E</x:v>
      </x:c>
      <x:c r="E534" s="35" t="n">
        <x:v>4</x:v>
      </x:c>
      <x:c r="F534" s="35" t="n">
        <x:v>24</x:v>
      </x:c>
      <x:c r="G534" s="35" t="n">
        <x:v>1</x:v>
      </x:c>
      <x:c r="H534" s="35" t="str">
        <x:v>Promoter</x:v>
      </x:c>
      <x:c r="I534" s="35" t="str">
        <x:v>Agency HC-02</x:v>
      </x:c>
      <x:c r="J534" s="35" t="str">
        <x:v>PR-HC-008</x:v>
      </x:c>
      <x:c r="K534" s="35" t="str">
        <x:v>Masked Promoter HC-008</x:v>
      </x:c>
      <x:c r="L534" s="35" t="str">
        <x:v>9XXXX10008</x:v>
      </x:c>
      <x:c r="M534" s="37" t="n">
        <x:v>46182</x:v>
      </x:c>
      <x:c r="N534" s="35" t="str">
        <x:v>Cohort 3</x:v>
      </x:c>
      <x:c r="O534" s="35" t="str">
        <x:v>DIST-HC-03</x:v>
      </x:c>
      <x:c r="P534" s="35" t="str">
        <x:v>Masked Distributor HC-03</x:v>
      </x:c>
      <x:c r="Q534" s="35" t="str">
        <x:v>P-HC-023</x:v>
      </x:c>
      <x:c r="R534" s="35" t="str">
        <x:v>HC-023</x:v>
      </x:c>
      <x:c r="S534" s="35" t="str">
        <x:v>Masked Store HC-023</x:v>
      </x:c>
      <x:c r="T534" s="35" t="str">
        <x:v>XX1023</x:v>
      </x:c>
      <x:c r="U534" s="35" t="str">
        <x:v>Pharmacy</x:v>
      </x:c>
      <x:c r="V534" s="35" t="str">
        <x:v>Masked</x:v>
      </x:c>
      <x:c r="W534" s="35" t="str">
        <x:v>Masked</x:v>
      </x:c>
      <x:c r="X534" s="37" t="n">
        <x:v>46207</x:v>
      </x:c>
      <x:c r="Y534" s="37" t="n">
        <x:v>46266</x:v>
      </x:c>
      <x:c r="Z534" s="35" t="str">
        <x:v>W01</x:v>
      </x:c>
      <x:c r="AA534" s="35" t="str">
        <x:v>Sep'26</x:v>
      </x:c>
      <x:c r="AB534" s="35" t="str">
        <x:v>01 - 07</x:v>
      </x:c>
      <x:c r="AC534" s="35" t="str">
        <x:v>Week 1 of Sep 2026</x:v>
      </x:c>
      <x:c r="AD534" s="35" t="str">
        <x:v>Continue</x:v>
      </x:c>
      <x:c r="AE534" s="35" t="str">
        <x:v>Normal operations</x:v>
      </x:c>
      <x:c r="AF534" s="36" t="n">
        <x:v>56</x:v>
      </x:c>
      <x:c r="AG534" s="36" t="n">
        <x:v>21</x:v>
      </x:c>
      <x:c r="AH534" s="38" t="n">
        <x:f>IFERROR(AG534/AF534,0)</x:f>
        <x:v>0.375</x:v>
      </x:c>
      <x:c r="AI534" s="36" t="n">
        <x:v>19</x:v>
      </x:c>
      <x:c r="AJ534" s="38" t="n">
        <x:f>IFERROR(AI534/AG534,0)</x:f>
        <x:v>0.9047619047619048</x:v>
      </x:c>
      <x:c r="AK534" s="36" t="n">
        <x:v>3</x:v>
      </x:c>
      <x:c r="AL534" s="36" t="n">
        <x:v>11</x:v>
      </x:c>
      <x:c r="AM534" s="36" t="n">
        <x:v>1</x:v>
      </x:c>
      <x:c r="AN534" s="38" t="n">
        <x:f>IFERROR(AL534/AG534,0)</x:f>
        <x:v>0.5238095238095238</x:v>
      </x:c>
      <x:c r="AO534" s="36" t="n">
        <x:v>19</x:v>
      </x:c>
      <x:c r="AP534" s="36" t="n">
        <x:v>15</x:v>
      </x:c>
      <x:c r="AQ534" s="36" t="n">
        <x:v>15</x:v>
      </x:c>
      <x:c r="AR534" s="36" t="n">
        <x:v>17</x:v>
      </x:c>
      <x:c r="AS534" s="36" t="n">
        <x:v>18</x:v>
      </x:c>
      <x:c r="AT534" s="36" t="n">
        <x:v>19</x:v>
      </x:c>
      <x:c r="AU534" s="36" t="n">
        <x:v>14</x:v>
      </x:c>
      <x:c r="AV534" s="36" t="n">
        <x:v>15</x:v>
      </x:c>
      <x:c r="AW534" s="36" t="n">
        <x:v>21</x:v>
      </x:c>
      <x:c r="AX534" s="36" t="n">
        <x:v>14</x:v>
      </x:c>
      <x:c r="AY534" s="36" t="n">
        <x:f>SUM(AO534:AX534)</x:f>
        <x:v>167</x:v>
      </x:c>
      <x:c r="AZ534" s="36" t="n">
        <x:v>0</x:v>
      </x:c>
      <x:c r="BA534" s="36" t="n">
        <x:v>20</x:v>
      </x:c>
      <x:c r="BB534" s="36" t="n">
        <x:v>0</x:v>
      </x:c>
      <x:c r="BC534" s="36" t="n">
        <x:v>0</x:v>
      </x:c>
      <x:c r="BD534" s="36" t="n">
        <x:v>0</x:v>
      </x:c>
      <x:c r="BE534" s="36" t="n">
        <x:v>0</x:v>
      </x:c>
      <x:c r="BF534" s="36" t="n">
        <x:v>0</x:v>
      </x:c>
      <x:c r="BG534" s="36" t="n">
        <x:v>14</x:v>
      </x:c>
      <x:c r="BH534" s="36" t="n">
        <x:v>0</x:v>
      </x:c>
      <x:c r="BI534" s="36" t="n">
        <x:v>0</x:v>
      </x:c>
      <x:c r="BJ534" s="36"/>
      <x:c r="BK534" s="36" t="n">
        <x:f>MAX(0,AO534+AZ534-BV534)</x:f>
        <x:v>18</x:v>
      </x:c>
      <x:c r="BL534" s="36" t="n">
        <x:f>MAX(0,AP534+BA534-BW534)</x:f>
        <x:v>34</x:v>
      </x:c>
      <x:c r="BM534" s="36" t="n">
        <x:f>MAX(0,AQ534+BB534-BX534)</x:f>
        <x:v>14</x:v>
      </x:c>
      <x:c r="BN534" s="36" t="n">
        <x:f>MAX(0,AR534+BC534-BY534)</x:f>
        <x:v>16</x:v>
      </x:c>
      <x:c r="BO534" s="36" t="n">
        <x:f>MAX(0,AS534+BD534-BZ534)</x:f>
        <x:v>18</x:v>
      </x:c>
      <x:c r="BP534" s="36" t="n">
        <x:f>MAX(0,AT534+BE534-CA534)</x:f>
        <x:v>19</x:v>
      </x:c>
      <x:c r="BQ534" s="36" t="n">
        <x:f>MAX(0,AU534+BF534-CB534)</x:f>
        <x:v>13</x:v>
      </x:c>
      <x:c r="BR534" s="36" t="n">
        <x:f>MAX(0,AV534+BG534-CC534)</x:f>
        <x:v>29</x:v>
      </x:c>
      <x:c r="BS534" s="36" t="n">
        <x:f>MAX(0,AW534+BH534-CD534)</x:f>
        <x:v>20</x:v>
      </x:c>
      <x:c r="BT534" s="36" t="n">
        <x:f>MAX(0,AX534+BI534-CE534)</x:f>
        <x:v>13</x:v>
      </x:c>
      <x:c r="BU534" s="36" t="n">
        <x:f>SUM(BK534:BT534)</x:f>
        <x:v>194</x:v>
      </x:c>
      <x:c r="BV534" s="36" t="n">
        <x:v>1</x:v>
      </x:c>
      <x:c r="BW534" s="36" t="n">
        <x:v>1</x:v>
      </x:c>
      <x:c r="BX534" s="36" t="n">
        <x:v>1</x:v>
      </x:c>
      <x:c r="BY534" s="36" t="n">
        <x:v>1</x:v>
      </x:c>
      <x:c r="BZ534" s="36" t="n">
        <x:v>0</x:v>
      </x:c>
      <x:c r="CA534" s="36" t="n">
        <x:v>0</x:v>
      </x:c>
      <x:c r="CB534" s="36" t="n">
        <x:v>1</x:v>
      </x:c>
      <x:c r="CC534" s="36" t="n">
        <x:v>0</x:v>
      </x:c>
      <x:c r="CD534" s="36" t="n">
        <x:v>1</x:v>
      </x:c>
      <x:c r="CE534" s="36" t="n">
        <x:v>1</x:v>
      </x:c>
      <x:c r="CF534" s="36"/>
      <x:c r="CG534" s="36" t="n">
        <x:f>SUM(BW534,CD534)</x:f>
        <x:v>2</x:v>
      </x:c>
      <x:c r="CH534" s="36" t="n">
        <x:f>SUM(BX534,CA534)</x:f>
        <x:v>1</x:v>
      </x:c>
      <x:c r="CI534" s="36" t="n">
        <x:f>SUM(BY534)</x:f>
        <x:v>1</x:v>
      </x:c>
      <x:c r="CJ534" s="36" t="n">
        <x:f>SUM(BV534,BZ534,CB534)</x:f>
        <x:v>2</x:v>
      </x:c>
      <x:c r="CK534" s="36" t="n">
        <x:f>SUM(CC534,CE534)</x:f>
        <x:v>1</x:v>
      </x:c>
      <x:c r="CL534" s="36" t="n">
        <x:f>SUM(CG534:CK534)</x:f>
        <x:v>7</x:v>
      </x:c>
      <x:c r="CM534" s="39" t="n">
        <x:f>SUM(BW534*0.075,CD534*0.075)</x:f>
        <x:v>0.15</x:v>
      </x:c>
      <x:c r="CN534" s="39" t="n">
        <x:f>SUM(BX534*0.06,CA534*0.03)</x:f>
        <x:v>0.06</x:v>
      </x:c>
      <x:c r="CO534" s="39" t="n">
        <x:f>SUM(BY534*0.08)</x:f>
        <x:v>0.08</x:v>
      </x:c>
      <x:c r="CP534" s="39" t="n">
        <x:f>SUM(BV534*0.12,BZ534*0.06,CB534*0.03)</x:f>
        <x:v>0.15</x:v>
      </x:c>
      <x:c r="CQ534" s="39" t="n">
        <x:f>SUM(CC534*0.01,CE534*0.1)</x:f>
        <x:v>0.1</x:v>
      </x:c>
      <x:c r="CR534" s="39" t="n">
        <x:f>SUM(CM534:CQ534)</x:f>
        <x:v>0.5399999999999999</x:v>
      </x:c>
      <x:c r="CS534" s="36" t="n">
        <x:f>SUM(CG534:CH534)</x:f>
        <x:v>3</x:v>
      </x:c>
      <x:c r="CT534" s="36" t="str"/>
      <x:c r="CU534" s="36" t="n">
        <x:f>MIN(AG534,CG534)</x:f>
        <x:v>2</x:v>
      </x:c>
      <x:c r="CV534" s="36" t="n">
        <x:f>MIN(AG534,CH534)</x:f>
        <x:v>1</x:v>
      </x:c>
      <x:c r="CW534" s="36" t="n">
        <x:f>MIN(AG534,CI534)</x:f>
        <x:v>1</x:v>
      </x:c>
      <x:c r="CX534" s="36" t="n">
        <x:f>MIN(AG534,CJ534)</x:f>
        <x:v>2</x:v>
      </x:c>
      <x:c r="CY534" s="36" t="n">
        <x:f>MIN(AG534,CK534)</x:f>
        <x:v>1</x:v>
      </x:c>
    </x:row>
    <x:row r="535" ht="18" customHeight="1">
      <x:c r="A535" s="35" t="str">
        <x:v>Area HC-03</x:v>
      </x:c>
      <x:c r="B535" s="35" t="str">
        <x:v>Area Lead HC-03</x:v>
      </x:c>
      <x:c r="C535" s="35" t="str">
        <x:v>Field Lead HC-05</x:v>
      </x:c>
      <x:c r="D535" s="35" t="str">
        <x:v>City HC-E</x:v>
      </x:c>
      <x:c r="E535" s="35" t="n">
        <x:v>4</x:v>
      </x:c>
      <x:c r="F535" s="35" t="n">
        <x:v>24</x:v>
      </x:c>
      <x:c r="G535" s="35" t="n">
        <x:v>1</x:v>
      </x:c>
      <x:c r="H535" s="35" t="str">
        <x:v>Promoter</x:v>
      </x:c>
      <x:c r="I535" s="35" t="str">
        <x:v>Agency HC-02</x:v>
      </x:c>
      <x:c r="J535" s="35" t="str">
        <x:v>PR-HC-008</x:v>
      </x:c>
      <x:c r="K535" s="35" t="str">
        <x:v>Masked Promoter HC-008</x:v>
      </x:c>
      <x:c r="L535" s="35" t="str">
        <x:v>9XXXX10008</x:v>
      </x:c>
      <x:c r="M535" s="37" t="n">
        <x:v>46182</x:v>
      </x:c>
      <x:c r="N535" s="35" t="str">
        <x:v>Cohort 3</x:v>
      </x:c>
      <x:c r="O535" s="35" t="str">
        <x:v>DIST-HC-03</x:v>
      </x:c>
      <x:c r="P535" s="35" t="str">
        <x:v>Masked Distributor HC-03</x:v>
      </x:c>
      <x:c r="Q535" s="35" t="str">
        <x:v>P-HC-023</x:v>
      </x:c>
      <x:c r="R535" s="35" t="str">
        <x:v>HC-023</x:v>
      </x:c>
      <x:c r="S535" s="35" t="str">
        <x:v>Masked Store HC-023</x:v>
      </x:c>
      <x:c r="T535" s="35" t="str">
        <x:v>XX1023</x:v>
      </x:c>
      <x:c r="U535" s="35" t="str">
        <x:v>Pharmacy</x:v>
      </x:c>
      <x:c r="V535" s="35" t="str">
        <x:v>Masked</x:v>
      </x:c>
      <x:c r="W535" s="35" t="str">
        <x:v>Masked</x:v>
      </x:c>
      <x:c r="X535" s="37" t="n">
        <x:v>46207</x:v>
      </x:c>
      <x:c r="Y535" s="37" t="n">
        <x:v>46267</x:v>
      </x:c>
      <x:c r="Z535" s="35" t="str">
        <x:v>W01</x:v>
      </x:c>
      <x:c r="AA535" s="35" t="str">
        <x:v>Sep'26</x:v>
      </x:c>
      <x:c r="AB535" s="35" t="str">
        <x:v>01 - 07</x:v>
      </x:c>
      <x:c r="AC535" s="35" t="str">
        <x:v>Week 1 of Sep 2026</x:v>
      </x:c>
      <x:c r="AD535" s="35" t="str">
        <x:v>Continue</x:v>
      </x:c>
      <x:c r="AE535" s="35" t="str"/>
      <x:c r="AF535" s="36" t="n">
        <x:v>52</x:v>
      </x:c>
      <x:c r="AG535" s="36" t="n">
        <x:v>14</x:v>
      </x:c>
      <x:c r="AH535" s="38" t="n">
        <x:f>IFERROR(AG535/AF535,0)</x:f>
        <x:v>0.2692307692307692</x:v>
      </x:c>
      <x:c r="AI535" s="36" t="n">
        <x:v>10</x:v>
      </x:c>
      <x:c r="AJ535" s="38" t="n">
        <x:f>IFERROR(AI535/AG535,0)</x:f>
        <x:v>0.7142857142857143</x:v>
      </x:c>
      <x:c r="AK535" s="36" t="n">
        <x:v>2</x:v>
      </x:c>
      <x:c r="AL535" s="36" t="n">
        <x:v>3</x:v>
      </x:c>
      <x:c r="AM535" s="36" t="n">
        <x:v>1</x:v>
      </x:c>
      <x:c r="AN535" s="38" t="n">
        <x:f>IFERROR(AL535/AG535,0)</x:f>
        <x:v>0.21428571428571427</x:v>
      </x:c>
      <x:c r="AO535" s="36" t="n">
        <x:f>BK534</x:f>
        <x:v>18</x:v>
      </x:c>
      <x:c r="AP535" s="36" t="n">
        <x:f>BL534</x:f>
        <x:v>34</x:v>
      </x:c>
      <x:c r="AQ535" s="36" t="n">
        <x:f>BM534</x:f>
        <x:v>14</x:v>
      </x:c>
      <x:c r="AR535" s="36" t="n">
        <x:f>BN534</x:f>
        <x:v>16</x:v>
      </x:c>
      <x:c r="AS535" s="36" t="n">
        <x:f>BO534</x:f>
        <x:v>18</x:v>
      </x:c>
      <x:c r="AT535" s="36" t="n">
        <x:f>BP534</x:f>
        <x:v>19</x:v>
      </x:c>
      <x:c r="AU535" s="36" t="n">
        <x:f>BQ534</x:f>
        <x:v>13</x:v>
      </x:c>
      <x:c r="AV535" s="36" t="n">
        <x:f>BR534</x:f>
        <x:v>29</x:v>
      </x:c>
      <x:c r="AW535" s="36" t="n">
        <x:f>BS534</x:f>
        <x:v>20</x:v>
      </x:c>
      <x:c r="AX535" s="36" t="n">
        <x:f>BT534</x:f>
        <x:v>13</x:v>
      </x:c>
      <x:c r="AY535" s="36" t="n">
        <x:f>SUM(AO535:AX535)</x:f>
        <x:v>194</x:v>
      </x:c>
      <x:c r="AZ535" s="36" t="n">
        <x:v>0</x:v>
      </x:c>
      <x:c r="BA535" s="36" t="n">
        <x:v>0</x:v>
      </x:c>
      <x:c r="BB535" s="36" t="n">
        <x:v>16</x:v>
      </x:c>
      <x:c r="BC535" s="36" t="n">
        <x:v>0</x:v>
      </x:c>
      <x:c r="BD535" s="36" t="n">
        <x:v>0</x:v>
      </x:c>
      <x:c r="BE535" s="36" t="n">
        <x:v>0</x:v>
      </x:c>
      <x:c r="BF535" s="36" t="n">
        <x:v>0</x:v>
      </x:c>
      <x:c r="BG535" s="36" t="n">
        <x:v>0</x:v>
      </x:c>
      <x:c r="BH535" s="36" t="n">
        <x:v>21</x:v>
      </x:c>
      <x:c r="BI535" s="36" t="n">
        <x:v>0</x:v>
      </x:c>
      <x:c r="BJ535" s="36"/>
      <x:c r="BK535" s="36" t="n">
        <x:f>MAX(0,AO535+AZ535-BV535)</x:f>
        <x:v>17</x:v>
      </x:c>
      <x:c r="BL535" s="36" t="n">
        <x:f>MAX(0,AP535+BA535-BW535)</x:f>
        <x:v>33</x:v>
      </x:c>
      <x:c r="BM535" s="36" t="n">
        <x:f>MAX(0,AQ535+BB535-BX535)</x:f>
        <x:v>29</x:v>
      </x:c>
      <x:c r="BN535" s="36" t="n">
        <x:f>MAX(0,AR535+BC535-BY535)</x:f>
        <x:v>15</x:v>
      </x:c>
      <x:c r="BO535" s="36" t="n">
        <x:f>MAX(0,AS535+BD535-BZ535)</x:f>
        <x:v>18</x:v>
      </x:c>
      <x:c r="BP535" s="36" t="n">
        <x:f>MAX(0,AT535+BE535-CA535)</x:f>
        <x:v>19</x:v>
      </x:c>
      <x:c r="BQ535" s="36" t="n">
        <x:f>MAX(0,AU535+BF535-CB535)</x:f>
        <x:v>12</x:v>
      </x:c>
      <x:c r="BR535" s="36" t="n">
        <x:f>MAX(0,AV535+BG535-CC535)</x:f>
        <x:v>29</x:v>
      </x:c>
      <x:c r="BS535" s="36" t="n">
        <x:f>MAX(0,AW535+BH535-CD535)</x:f>
        <x:v>40</x:v>
      </x:c>
      <x:c r="BT535" s="36" t="n">
        <x:f>MAX(0,AX535+BI535-CE535)</x:f>
        <x:v>13</x:v>
      </x:c>
      <x:c r="BU535" s="36" t="n">
        <x:f>SUM(BK535:BT535)</x:f>
        <x:v>225</x:v>
      </x:c>
      <x:c r="BV535" s="36" t="n">
        <x:v>1</x:v>
      </x:c>
      <x:c r="BW535" s="36" t="n">
        <x:v>1</x:v>
      </x:c>
      <x:c r="BX535" s="36" t="n">
        <x:v>1</x:v>
      </x:c>
      <x:c r="BY535" s="36" t="n">
        <x:v>1</x:v>
      </x:c>
      <x:c r="BZ535" s="36" t="n">
        <x:v>0</x:v>
      </x:c>
      <x:c r="CA535" s="36" t="n">
        <x:v>0</x:v>
      </x:c>
      <x:c r="CB535" s="36" t="n">
        <x:v>1</x:v>
      </x:c>
      <x:c r="CC535" s="36" t="n">
        <x:v>0</x:v>
      </x:c>
      <x:c r="CD535" s="36" t="n">
        <x:v>1</x:v>
      </x:c>
      <x:c r="CE535" s="36" t="n">
        <x:v>0</x:v>
      </x:c>
      <x:c r="CF535" s="36"/>
      <x:c r="CG535" s="36" t="n">
        <x:f>SUM(BW535,CD535)</x:f>
        <x:v>2</x:v>
      </x:c>
      <x:c r="CH535" s="36" t="n">
        <x:f>SUM(BX535,CA535)</x:f>
        <x:v>1</x:v>
      </x:c>
      <x:c r="CI535" s="36" t="n">
        <x:f>SUM(BY535)</x:f>
        <x:v>1</x:v>
      </x:c>
      <x:c r="CJ535" s="36" t="n">
        <x:f>SUM(BV535,BZ535,CB535)</x:f>
        <x:v>2</x:v>
      </x:c>
      <x:c r="CK535" s="36" t="n">
        <x:f>SUM(CC535,CE535)</x:f>
        <x:v>0</x:v>
      </x:c>
      <x:c r="CL535" s="36" t="n">
        <x:f>SUM(CG535:CK535)</x:f>
        <x:v>6</x:v>
      </x:c>
      <x:c r="CM535" s="39" t="n">
        <x:f>SUM(BW535*0.075,CD535*0.075)</x:f>
        <x:v>0.15</x:v>
      </x:c>
      <x:c r="CN535" s="39" t="n">
        <x:f>SUM(BX535*0.06,CA535*0.03)</x:f>
        <x:v>0.06</x:v>
      </x:c>
      <x:c r="CO535" s="39" t="n">
        <x:f>SUM(BY535*0.08)</x:f>
        <x:v>0.08</x:v>
      </x:c>
      <x:c r="CP535" s="39" t="n">
        <x:f>SUM(BV535*0.12,BZ535*0.06,CB535*0.03)</x:f>
        <x:v>0.15</x:v>
      </x:c>
      <x:c r="CQ535" s="39" t="n">
        <x:f>SUM(CC535*0.01,CE535*0.1)</x:f>
        <x:v>0</x:v>
      </x:c>
      <x:c r="CR535" s="39" t="n">
        <x:f>SUM(CM535:CQ535)</x:f>
        <x:v>0.43999999999999995</x:v>
      </x:c>
      <x:c r="CS535" s="36" t="n">
        <x:f>SUM(CG535:CH535)</x:f>
        <x:v>3</x:v>
      </x:c>
      <x:c r="CT535" s="36" t="str"/>
      <x:c r="CU535" s="36" t="n">
        <x:f>MIN(AG535,CG535)</x:f>
        <x:v>2</x:v>
      </x:c>
      <x:c r="CV535" s="36" t="n">
        <x:f>MIN(AG535,CH535)</x:f>
        <x:v>1</x:v>
      </x:c>
      <x:c r="CW535" s="36" t="n">
        <x:f>MIN(AG535,CI535)</x:f>
        <x:v>1</x:v>
      </x:c>
      <x:c r="CX535" s="36" t="n">
        <x:f>MIN(AG535,CJ535)</x:f>
        <x:v>2</x:v>
      </x:c>
      <x:c r="CY535" s="36" t="n">
        <x:f>MIN(AG535,CK535)</x:f>
        <x:v>0</x:v>
      </x:c>
    </x:row>
    <x:row r="536" ht="18" customHeight="1">
      <x:c r="A536" s="35" t="str">
        <x:v>Area HC-03</x:v>
      </x:c>
      <x:c r="B536" s="35" t="str">
        <x:v>Area Lead HC-03</x:v>
      </x:c>
      <x:c r="C536" s="35" t="str">
        <x:v>Field Lead HC-05</x:v>
      </x:c>
      <x:c r="D536" s="35" t="str">
        <x:v>City HC-E</x:v>
      </x:c>
      <x:c r="E536" s="35" t="n">
        <x:v>4</x:v>
      </x:c>
      <x:c r="F536" s="35" t="n">
        <x:v>24</x:v>
      </x:c>
      <x:c r="G536" s="35" t="n">
        <x:v>1</x:v>
      </x:c>
      <x:c r="H536" s="35" t="str">
        <x:v>Promoter</x:v>
      </x:c>
      <x:c r="I536" s="35" t="str">
        <x:v>Agency HC-02</x:v>
      </x:c>
      <x:c r="J536" s="35" t="str">
        <x:v>PR-HC-008</x:v>
      </x:c>
      <x:c r="K536" s="35" t="str">
        <x:v>Masked Promoter HC-008</x:v>
      </x:c>
      <x:c r="L536" s="35" t="str">
        <x:v>9XXXX10008</x:v>
      </x:c>
      <x:c r="M536" s="37" t="n">
        <x:v>46182</x:v>
      </x:c>
      <x:c r="N536" s="35" t="str">
        <x:v>Cohort 3</x:v>
      </x:c>
      <x:c r="O536" s="35" t="str">
        <x:v>DIST-HC-03</x:v>
      </x:c>
      <x:c r="P536" s="35" t="str">
        <x:v>Masked Distributor HC-03</x:v>
      </x:c>
      <x:c r="Q536" s="35" t="str">
        <x:v>P-HC-023</x:v>
      </x:c>
      <x:c r="R536" s="35" t="str">
        <x:v>HC-023</x:v>
      </x:c>
      <x:c r="S536" s="35" t="str">
        <x:v>Masked Store HC-023</x:v>
      </x:c>
      <x:c r="T536" s="35" t="str">
        <x:v>XX1023</x:v>
      </x:c>
      <x:c r="U536" s="35" t="str">
        <x:v>Pharmacy</x:v>
      </x:c>
      <x:c r="V536" s="35" t="str">
        <x:v>Masked</x:v>
      </x:c>
      <x:c r="W536" s="35" t="str">
        <x:v>Masked</x:v>
      </x:c>
      <x:c r="X536" s="37" t="n">
        <x:v>46207</x:v>
      </x:c>
      <x:c r="Y536" s="37" t="n">
        <x:v>46268</x:v>
      </x:c>
      <x:c r="Z536" s="35" t="str">
        <x:v>W01</x:v>
      </x:c>
      <x:c r="AA536" s="35" t="str">
        <x:v>Sep'26</x:v>
      </x:c>
      <x:c r="AB536" s="35" t="str">
        <x:v>01 - 07</x:v>
      </x:c>
      <x:c r="AC536" s="35" t="str">
        <x:v>Week 1 of Sep 2026</x:v>
      </x:c>
      <x:c r="AD536" s="35" t="str">
        <x:v>Continue</x:v>
      </x:c>
      <x:c r="AE536" s="35" t="str"/>
      <x:c r="AF536" s="36" t="n">
        <x:v>55</x:v>
      </x:c>
      <x:c r="AG536" s="36" t="n">
        <x:v>16</x:v>
      </x:c>
      <x:c r="AH536" s="38" t="n">
        <x:f>IFERROR(AG536/AF536,0)</x:f>
        <x:v>0.2909090909090909</x:v>
      </x:c>
      <x:c r="AI536" s="36" t="n">
        <x:v>13</x:v>
      </x:c>
      <x:c r="AJ536" s="38" t="n">
        <x:f>IFERROR(AI536/AG536,0)</x:f>
        <x:v>0.8125</x:v>
      </x:c>
      <x:c r="AK536" s="36" t="n">
        <x:v>5</x:v>
      </x:c>
      <x:c r="AL536" s="36" t="n">
        <x:v>6</x:v>
      </x:c>
      <x:c r="AM536" s="36" t="n">
        <x:v>1</x:v>
      </x:c>
      <x:c r="AN536" s="38" t="n">
        <x:f>IFERROR(AL536/AG536,0)</x:f>
        <x:v>0.375</x:v>
      </x:c>
      <x:c r="AO536" s="36" t="n">
        <x:f>BK535</x:f>
        <x:v>17</x:v>
      </x:c>
      <x:c r="AP536" s="36" t="n">
        <x:f>BL535</x:f>
        <x:v>33</x:v>
      </x:c>
      <x:c r="AQ536" s="36" t="n">
        <x:f>BM535</x:f>
        <x:v>29</x:v>
      </x:c>
      <x:c r="AR536" s="36" t="n">
        <x:f>BN535</x:f>
        <x:v>15</x:v>
      </x:c>
      <x:c r="AS536" s="36" t="n">
        <x:f>BO535</x:f>
        <x:v>18</x:v>
      </x:c>
      <x:c r="AT536" s="36" t="n">
        <x:f>BP535</x:f>
        <x:v>19</x:v>
      </x:c>
      <x:c r="AU536" s="36" t="n">
        <x:f>BQ535</x:f>
        <x:v>12</x:v>
      </x:c>
      <x:c r="AV536" s="36" t="n">
        <x:f>BR535</x:f>
        <x:v>29</x:v>
      </x:c>
      <x:c r="AW536" s="36" t="n">
        <x:f>BS535</x:f>
        <x:v>40</x:v>
      </x:c>
      <x:c r="AX536" s="36" t="n">
        <x:f>BT535</x:f>
        <x:v>13</x:v>
      </x:c>
      <x:c r="AY536" s="36" t="n">
        <x:f>SUM(AO536:AX536)</x:f>
        <x:v>225</x:v>
      </x:c>
      <x:c r="AZ536" s="36" t="n">
        <x:v>0</x:v>
      </x:c>
      <x:c r="BA536" s="36" t="n">
        <x:v>0</x:v>
      </x:c>
      <x:c r="BB536" s="36" t="n">
        <x:v>0</x:v>
      </x:c>
      <x:c r="BC536" s="36" t="n">
        <x:v>21</x:v>
      </x:c>
      <x:c r="BD536" s="36" t="n">
        <x:v>0</x:v>
      </x:c>
      <x:c r="BE536" s="36" t="n">
        <x:v>0</x:v>
      </x:c>
      <x:c r="BF536" s="36" t="n">
        <x:v>0</x:v>
      </x:c>
      <x:c r="BG536" s="36" t="n">
        <x:v>0</x:v>
      </x:c>
      <x:c r="BH536" s="36" t="n">
        <x:v>0</x:v>
      </x:c>
      <x:c r="BI536" s="36" t="n">
        <x:v>18</x:v>
      </x:c>
      <x:c r="BJ536" s="36"/>
      <x:c r="BK536" s="36" t="n">
        <x:f>MAX(0,AO536+AZ536-BV536)</x:f>
        <x:v>16</x:v>
      </x:c>
      <x:c r="BL536" s="36" t="n">
        <x:f>MAX(0,AP536+BA536-BW536)</x:f>
        <x:v>32</x:v>
      </x:c>
      <x:c r="BM536" s="36" t="n">
        <x:f>MAX(0,AQ536+BB536-BX536)</x:f>
        <x:v>28</x:v>
      </x:c>
      <x:c r="BN536" s="36" t="n">
        <x:f>MAX(0,AR536+BC536-BY536)</x:f>
        <x:v>35</x:v>
      </x:c>
      <x:c r="BO536" s="36" t="n">
        <x:f>MAX(0,AS536+BD536-BZ536)</x:f>
        <x:v>18</x:v>
      </x:c>
      <x:c r="BP536" s="36" t="n">
        <x:f>MAX(0,AT536+BE536-CA536)</x:f>
        <x:v>19</x:v>
      </x:c>
      <x:c r="BQ536" s="36" t="n">
        <x:f>MAX(0,AU536+BF536-CB536)</x:f>
        <x:v>12</x:v>
      </x:c>
      <x:c r="BR536" s="36" t="n">
        <x:f>MAX(0,AV536+BG536-CC536)</x:f>
        <x:v>29</x:v>
      </x:c>
      <x:c r="BS536" s="36" t="n">
        <x:f>MAX(0,AW536+BH536-CD536)</x:f>
        <x:v>40</x:v>
      </x:c>
      <x:c r="BT536" s="36" t="n">
        <x:f>MAX(0,AX536+BI536-CE536)</x:f>
        <x:v>31</x:v>
      </x:c>
      <x:c r="BU536" s="36" t="n">
        <x:f>SUM(BK536:BT536)</x:f>
        <x:v>260</x:v>
      </x:c>
      <x:c r="BV536" s="36" t="n">
        <x:v>1</x:v>
      </x:c>
      <x:c r="BW536" s="36" t="n">
        <x:v>1</x:v>
      </x:c>
      <x:c r="BX536" s="36" t="n">
        <x:v>1</x:v>
      </x:c>
      <x:c r="BY536" s="36" t="n">
        <x:v>1</x:v>
      </x:c>
      <x:c r="BZ536" s="36" t="n">
        <x:v>0</x:v>
      </x:c>
      <x:c r="CA536" s="36" t="n">
        <x:v>0</x:v>
      </x:c>
      <x:c r="CB536" s="36" t="n">
        <x:v>0</x:v>
      </x:c>
      <x:c r="CC536" s="36" t="n">
        <x:v>0</x:v>
      </x:c>
      <x:c r="CD536" s="36" t="n">
        <x:v>0</x:v>
      </x:c>
      <x:c r="CE536" s="36" t="n">
        <x:v>0</x:v>
      </x:c>
      <x:c r="CF536" s="36"/>
      <x:c r="CG536" s="36" t="n">
        <x:f>SUM(BW536,CD536)</x:f>
        <x:v>1</x:v>
      </x:c>
      <x:c r="CH536" s="36" t="n">
        <x:f>SUM(BX536,CA536)</x:f>
        <x:v>1</x:v>
      </x:c>
      <x:c r="CI536" s="36" t="n">
        <x:f>SUM(BY536)</x:f>
        <x:v>1</x:v>
      </x:c>
      <x:c r="CJ536" s="36" t="n">
        <x:f>SUM(BV536,BZ536,CB536)</x:f>
        <x:v>1</x:v>
      </x:c>
      <x:c r="CK536" s="36" t="n">
        <x:f>SUM(CC536,CE536)</x:f>
        <x:v>0</x:v>
      </x:c>
      <x:c r="CL536" s="36" t="n">
        <x:f>SUM(CG536:CK536)</x:f>
        <x:v>4</x:v>
      </x:c>
      <x:c r="CM536" s="39" t="n">
        <x:f>SUM(BW536*0.075,CD536*0.075)</x:f>
        <x:v>0.075</x:v>
      </x:c>
      <x:c r="CN536" s="39" t="n">
        <x:f>SUM(BX536*0.06,CA536*0.03)</x:f>
        <x:v>0.06</x:v>
      </x:c>
      <x:c r="CO536" s="39" t="n">
        <x:f>SUM(BY536*0.08)</x:f>
        <x:v>0.08</x:v>
      </x:c>
      <x:c r="CP536" s="39" t="n">
        <x:f>SUM(BV536*0.12,BZ536*0.06,CB536*0.03)</x:f>
        <x:v>0.12</x:v>
      </x:c>
      <x:c r="CQ536" s="39" t="n">
        <x:f>SUM(CC536*0.01,CE536*0.1)</x:f>
        <x:v>0</x:v>
      </x:c>
      <x:c r="CR536" s="39" t="n">
        <x:f>SUM(CM536:CQ536)</x:f>
        <x:v>0.335</x:v>
      </x:c>
      <x:c r="CS536" s="36" t="n">
        <x:f>SUM(CG536:CH536)</x:f>
        <x:v>2</x:v>
      </x:c>
      <x:c r="CT536" s="36" t="str"/>
      <x:c r="CU536" s="36" t="n">
        <x:f>MIN(AG536,CG536)</x:f>
        <x:v>1</x:v>
      </x:c>
      <x:c r="CV536" s="36" t="n">
        <x:f>MIN(AG536,CH536)</x:f>
        <x:v>1</x:v>
      </x:c>
      <x:c r="CW536" s="36" t="n">
        <x:f>MIN(AG536,CI536)</x:f>
        <x:v>1</x:v>
      </x:c>
      <x:c r="CX536" s="36" t="n">
        <x:f>MIN(AG536,CJ536)</x:f>
        <x:v>1</x:v>
      </x:c>
      <x:c r="CY536" s="36" t="n">
        <x:f>MIN(AG536,CK536)</x:f>
        <x:v>0</x:v>
      </x:c>
    </x:row>
    <x:row r="537" ht="18" customHeight="1">
      <x:c r="A537" s="35" t="str">
        <x:v>Area HC-03</x:v>
      </x:c>
      <x:c r="B537" s="35" t="str">
        <x:v>Area Lead HC-03</x:v>
      </x:c>
      <x:c r="C537" s="35" t="str">
        <x:v>Field Lead HC-05</x:v>
      </x:c>
      <x:c r="D537" s="35" t="str">
        <x:v>City HC-E</x:v>
      </x:c>
      <x:c r="E537" s="35" t="n">
        <x:v>4</x:v>
      </x:c>
      <x:c r="F537" s="35" t="n">
        <x:v>24</x:v>
      </x:c>
      <x:c r="G537" s="35" t="n">
        <x:v>1</x:v>
      </x:c>
      <x:c r="H537" s="35" t="str">
        <x:v>Promoter</x:v>
      </x:c>
      <x:c r="I537" s="35" t="str">
        <x:v>Agency HC-02</x:v>
      </x:c>
      <x:c r="J537" s="35" t="str">
        <x:v>PR-HC-008</x:v>
      </x:c>
      <x:c r="K537" s="35" t="str">
        <x:v>Masked Promoter HC-008</x:v>
      </x:c>
      <x:c r="L537" s="35" t="str">
        <x:v>9XXXX10008</x:v>
      </x:c>
      <x:c r="M537" s="37" t="n">
        <x:v>46182</x:v>
      </x:c>
      <x:c r="N537" s="35" t="str">
        <x:v>Cohort 3</x:v>
      </x:c>
      <x:c r="O537" s="35" t="str">
        <x:v>DIST-HC-03</x:v>
      </x:c>
      <x:c r="P537" s="35" t="str">
        <x:v>Masked Distributor HC-03</x:v>
      </x:c>
      <x:c r="Q537" s="35" t="str">
        <x:v>P-HC-023</x:v>
      </x:c>
      <x:c r="R537" s="35" t="str">
        <x:v>HC-023</x:v>
      </x:c>
      <x:c r="S537" s="35" t="str">
        <x:v>Masked Store HC-023</x:v>
      </x:c>
      <x:c r="T537" s="35" t="str">
        <x:v>XX1023</x:v>
      </x:c>
      <x:c r="U537" s="35" t="str">
        <x:v>Pharmacy</x:v>
      </x:c>
      <x:c r="V537" s="35" t="str">
        <x:v>Masked</x:v>
      </x:c>
      <x:c r="W537" s="35" t="str">
        <x:v>Masked</x:v>
      </x:c>
      <x:c r="X537" s="37" t="n">
        <x:v>46207</x:v>
      </x:c>
      <x:c r="Y537" s="37" t="n">
        <x:v>46269</x:v>
      </x:c>
      <x:c r="Z537" s="35" t="str">
        <x:v>W01</x:v>
      </x:c>
      <x:c r="AA537" s="35" t="str">
        <x:v>Sep'26</x:v>
      </x:c>
      <x:c r="AB537" s="35" t="str">
        <x:v>01 - 07</x:v>
      </x:c>
      <x:c r="AC537" s="35" t="str">
        <x:v>Week 1 of Sep 2026</x:v>
      </x:c>
      <x:c r="AD537" s="35" t="str">
        <x:v>Continue</x:v>
      </x:c>
      <x:c r="AE537" s="35" t="str"/>
      <x:c r="AF537" s="36" t="n">
        <x:v>39</x:v>
      </x:c>
      <x:c r="AG537" s="36" t="n">
        <x:v>13</x:v>
      </x:c>
      <x:c r="AH537" s="38" t="n">
        <x:f>IFERROR(AG537/AF537,0)</x:f>
        <x:v>0.3333333333333333</x:v>
      </x:c>
      <x:c r="AI537" s="36" t="n">
        <x:v>10</x:v>
      </x:c>
      <x:c r="AJ537" s="38" t="n">
        <x:f>IFERROR(AI537/AG537,0)</x:f>
        <x:v>0.7692307692307693</x:v>
      </x:c>
      <x:c r="AK537" s="36" t="n">
        <x:v>2</x:v>
      </x:c>
      <x:c r="AL537" s="36" t="n">
        <x:v>3</x:v>
      </x:c>
      <x:c r="AM537" s="36" t="n">
        <x:v>1</x:v>
      </x:c>
      <x:c r="AN537" s="38" t="n">
        <x:f>IFERROR(AL537/AG537,0)</x:f>
        <x:v>0.23076923076923078</x:v>
      </x:c>
      <x:c r="AO537" s="36" t="n">
        <x:f>BK536</x:f>
        <x:v>16</x:v>
      </x:c>
      <x:c r="AP537" s="36" t="n">
        <x:f>BL536</x:f>
        <x:v>32</x:v>
      </x:c>
      <x:c r="AQ537" s="36" t="n">
        <x:f>BM536</x:f>
        <x:v>28</x:v>
      </x:c>
      <x:c r="AR537" s="36" t="n">
        <x:f>BN536</x:f>
        <x:v>35</x:v>
      </x:c>
      <x:c r="AS537" s="36" t="n">
        <x:f>BO536</x:f>
        <x:v>18</x:v>
      </x:c>
      <x:c r="AT537" s="36" t="n">
        <x:f>BP536</x:f>
        <x:v>19</x:v>
      </x:c>
      <x:c r="AU537" s="36" t="n">
        <x:f>BQ536</x:f>
        <x:v>12</x:v>
      </x:c>
      <x:c r="AV537" s="36" t="n">
        <x:f>BR536</x:f>
        <x:v>29</x:v>
      </x:c>
      <x:c r="AW537" s="36" t="n">
        <x:f>BS536</x:f>
        <x:v>40</x:v>
      </x:c>
      <x:c r="AX537" s="36" t="n">
        <x:f>BT536</x:f>
        <x:v>31</x:v>
      </x:c>
      <x:c r="AY537" s="36" t="n">
        <x:f>SUM(AO537:AX537)</x:f>
        <x:v>260</x:v>
      </x:c>
      <x:c r="AZ537" s="36" t="n">
        <x:v>0</x:v>
      </x:c>
      <x:c r="BA537" s="36" t="n">
        <x:v>0</x:v>
      </x:c>
      <x:c r="BB537" s="36" t="n">
        <x:v>0</x:v>
      </x:c>
      <x:c r="BC537" s="36" t="n">
        <x:v>0</x:v>
      </x:c>
      <x:c r="BD537" s="36" t="n">
        <x:v>11</x:v>
      </x:c>
      <x:c r="BE537" s="36" t="n">
        <x:v>0</x:v>
      </x:c>
      <x:c r="BF537" s="36" t="n">
        <x:v>0</x:v>
      </x:c>
      <x:c r="BG537" s="36" t="n">
        <x:v>0</x:v>
      </x:c>
      <x:c r="BH537" s="36" t="n">
        <x:v>0</x:v>
      </x:c>
      <x:c r="BI537" s="36" t="n">
        <x:v>0</x:v>
      </x:c>
      <x:c r="BJ537" s="36"/>
      <x:c r="BK537" s="36" t="n">
        <x:f>MAX(0,AO537+AZ537-BV537)</x:f>
        <x:v>16</x:v>
      </x:c>
      <x:c r="BL537" s="36" t="n">
        <x:f>MAX(0,AP537+BA537-BW537)</x:f>
        <x:v>31</x:v>
      </x:c>
      <x:c r="BM537" s="36" t="n">
        <x:f>MAX(0,AQ537+BB537-BX537)</x:f>
        <x:v>27</x:v>
      </x:c>
      <x:c r="BN537" s="36" t="n">
        <x:f>MAX(0,AR537+BC537-BY537)</x:f>
        <x:v>34</x:v>
      </x:c>
      <x:c r="BO537" s="36" t="n">
        <x:f>MAX(0,AS537+BD537-BZ537)</x:f>
        <x:v>29</x:v>
      </x:c>
      <x:c r="BP537" s="36" t="n">
        <x:f>MAX(0,AT537+BE537-CA537)</x:f>
        <x:v>18</x:v>
      </x:c>
      <x:c r="BQ537" s="36" t="n">
        <x:f>MAX(0,AU537+BF537-CB537)</x:f>
        <x:v>11</x:v>
      </x:c>
      <x:c r="BR537" s="36" t="n">
        <x:f>MAX(0,AV537+BG537-CC537)</x:f>
        <x:v>29</x:v>
      </x:c>
      <x:c r="BS537" s="36" t="n">
        <x:f>MAX(0,AW537+BH537-CD537)</x:f>
        <x:v>39</x:v>
      </x:c>
      <x:c r="BT537" s="36" t="n">
        <x:f>MAX(0,AX537+BI537-CE537)</x:f>
        <x:v>31</x:v>
      </x:c>
      <x:c r="BU537" s="36" t="n">
        <x:f>SUM(BK537:BT537)</x:f>
        <x:v>265</x:v>
      </x:c>
      <x:c r="BV537" s="36" t="n">
        <x:v>0</x:v>
      </x:c>
      <x:c r="BW537" s="36" t="n">
        <x:v>1</x:v>
      </x:c>
      <x:c r="BX537" s="36" t="n">
        <x:v>1</x:v>
      </x:c>
      <x:c r="BY537" s="36" t="n">
        <x:v>1</x:v>
      </x:c>
      <x:c r="BZ537" s="36" t="n">
        <x:v>0</x:v>
      </x:c>
      <x:c r="CA537" s="36" t="n">
        <x:v>1</x:v>
      </x:c>
      <x:c r="CB537" s="36" t="n">
        <x:v>1</x:v>
      </x:c>
      <x:c r="CC537" s="36" t="n">
        <x:v>0</x:v>
      </x:c>
      <x:c r="CD537" s="36" t="n">
        <x:v>1</x:v>
      </x:c>
      <x:c r="CE537" s="36" t="n">
        <x:v>0</x:v>
      </x:c>
      <x:c r="CF537" s="36"/>
      <x:c r="CG537" s="36" t="n">
        <x:f>SUM(BW537,CD537)</x:f>
        <x:v>2</x:v>
      </x:c>
      <x:c r="CH537" s="36" t="n">
        <x:f>SUM(BX537,CA537)</x:f>
        <x:v>2</x:v>
      </x:c>
      <x:c r="CI537" s="36" t="n">
        <x:f>SUM(BY537)</x:f>
        <x:v>1</x:v>
      </x:c>
      <x:c r="CJ537" s="36" t="n">
        <x:f>SUM(BV537,BZ537,CB537)</x:f>
        <x:v>1</x:v>
      </x:c>
      <x:c r="CK537" s="36" t="n">
        <x:f>SUM(CC537,CE537)</x:f>
        <x:v>0</x:v>
      </x:c>
      <x:c r="CL537" s="36" t="n">
        <x:f>SUM(CG537:CK537)</x:f>
        <x:v>6</x:v>
      </x:c>
      <x:c r="CM537" s="39" t="n">
        <x:f>SUM(BW537*0.075,CD537*0.075)</x:f>
        <x:v>0.15</x:v>
      </x:c>
      <x:c r="CN537" s="39" t="n">
        <x:f>SUM(BX537*0.06,CA537*0.03)</x:f>
        <x:v>0.09</x:v>
      </x:c>
      <x:c r="CO537" s="39" t="n">
        <x:f>SUM(BY537*0.08)</x:f>
        <x:v>0.08</x:v>
      </x:c>
      <x:c r="CP537" s="39" t="n">
        <x:f>SUM(BV537*0.12,BZ537*0.06,CB537*0.03)</x:f>
        <x:v>0.03</x:v>
      </x:c>
      <x:c r="CQ537" s="39" t="n">
        <x:f>SUM(CC537*0.01,CE537*0.1)</x:f>
        <x:v>0</x:v>
      </x:c>
      <x:c r="CR537" s="39" t="n">
        <x:f>SUM(CM537:CQ537)</x:f>
        <x:v>0.35</x:v>
      </x:c>
      <x:c r="CS537" s="36" t="n">
        <x:f>SUM(CG537:CH537)</x:f>
        <x:v>4</x:v>
      </x:c>
      <x:c r="CT537" s="36" t="str"/>
      <x:c r="CU537" s="36" t="n">
        <x:f>MIN(AG537,CG537)</x:f>
        <x:v>2</x:v>
      </x:c>
      <x:c r="CV537" s="36" t="n">
        <x:f>MIN(AG537,CH537)</x:f>
        <x:v>2</x:v>
      </x:c>
      <x:c r="CW537" s="36" t="n">
        <x:f>MIN(AG537,CI537)</x:f>
        <x:v>1</x:v>
      </x:c>
      <x:c r="CX537" s="36" t="n">
        <x:f>MIN(AG537,CJ537)</x:f>
        <x:v>1</x:v>
      </x:c>
      <x:c r="CY537" s="36" t="n">
        <x:f>MIN(AG537,CK537)</x:f>
        <x:v>0</x:v>
      </x:c>
    </x:row>
    <x:row r="538" ht="18" customHeight="1">
      <x:c r="A538" s="35" t="str">
        <x:v>Area HC-03</x:v>
      </x:c>
      <x:c r="B538" s="35" t="str">
        <x:v>Area Lead HC-03</x:v>
      </x:c>
      <x:c r="C538" s="35" t="str">
        <x:v>Field Lead HC-05</x:v>
      </x:c>
      <x:c r="D538" s="35" t="str">
        <x:v>City HC-E</x:v>
      </x:c>
      <x:c r="E538" s="35" t="n">
        <x:v>4</x:v>
      </x:c>
      <x:c r="F538" s="35" t="n">
        <x:v>24</x:v>
      </x:c>
      <x:c r="G538" s="35" t="n">
        <x:v>1</x:v>
      </x:c>
      <x:c r="H538" s="35" t="str">
        <x:v>Promoter</x:v>
      </x:c>
      <x:c r="I538" s="35" t="str">
        <x:v>Agency HC-02</x:v>
      </x:c>
      <x:c r="J538" s="35" t="str">
        <x:v>PR-HC-008</x:v>
      </x:c>
      <x:c r="K538" s="35" t="str">
        <x:v>Masked Promoter HC-008</x:v>
      </x:c>
      <x:c r="L538" s="35" t="str">
        <x:v>9XXXX10008</x:v>
      </x:c>
      <x:c r="M538" s="37" t="n">
        <x:v>46182</x:v>
      </x:c>
      <x:c r="N538" s="35" t="str">
        <x:v>Cohort 3</x:v>
      </x:c>
      <x:c r="O538" s="35" t="str">
        <x:v>DIST-HC-03</x:v>
      </x:c>
      <x:c r="P538" s="35" t="str">
        <x:v>Masked Distributor HC-03</x:v>
      </x:c>
      <x:c r="Q538" s="35" t="str">
        <x:v>P-HC-023</x:v>
      </x:c>
      <x:c r="R538" s="35" t="str">
        <x:v>HC-023</x:v>
      </x:c>
      <x:c r="S538" s="35" t="str">
        <x:v>Masked Store HC-023</x:v>
      </x:c>
      <x:c r="T538" s="35" t="str">
        <x:v>XX1023</x:v>
      </x:c>
      <x:c r="U538" s="35" t="str">
        <x:v>Pharmacy</x:v>
      </x:c>
      <x:c r="V538" s="35" t="str">
        <x:v>Masked</x:v>
      </x:c>
      <x:c r="W538" s="35" t="str">
        <x:v>Masked</x:v>
      </x:c>
      <x:c r="X538" s="37" t="n">
        <x:v>46207</x:v>
      </x:c>
      <x:c r="Y538" s="37" t="n">
        <x:v>46270</x:v>
      </x:c>
      <x:c r="Z538" s="35" t="str">
        <x:v>W01</x:v>
      </x:c>
      <x:c r="AA538" s="35" t="str">
        <x:v>Sep'26</x:v>
      </x:c>
      <x:c r="AB538" s="35" t="str">
        <x:v>01 - 07</x:v>
      </x:c>
      <x:c r="AC538" s="35" t="str">
        <x:v>Week 1 of Sep 2026</x:v>
      </x:c>
      <x:c r="AD538" s="35" t="str">
        <x:v>Continue</x:v>
      </x:c>
      <x:c r="AE538" s="35" t="str"/>
      <x:c r="AF538" s="36" t="n">
        <x:v>57</x:v>
      </x:c>
      <x:c r="AG538" s="36" t="n">
        <x:v>18</x:v>
      </x:c>
      <x:c r="AH538" s="38" t="n">
        <x:f>IFERROR(AG538/AF538,0)</x:f>
        <x:v>0.3157894736842105</x:v>
      </x:c>
      <x:c r="AI538" s="36" t="n">
        <x:v>12</x:v>
      </x:c>
      <x:c r="AJ538" s="38" t="n">
        <x:f>IFERROR(AI538/AG538,0)</x:f>
        <x:v>0.6666666666666666</x:v>
      </x:c>
      <x:c r="AK538" s="36" t="n">
        <x:v>2</x:v>
      </x:c>
      <x:c r="AL538" s="36" t="n">
        <x:v>7</x:v>
      </x:c>
      <x:c r="AM538" s="36" t="n">
        <x:v>1</x:v>
      </x:c>
      <x:c r="AN538" s="38" t="n">
        <x:f>IFERROR(AL538/AG538,0)</x:f>
        <x:v>0.3888888888888889</x:v>
      </x:c>
      <x:c r="AO538" s="36" t="n">
        <x:f>BK537</x:f>
        <x:v>16</x:v>
      </x:c>
      <x:c r="AP538" s="36" t="n">
        <x:f>BL537</x:f>
        <x:v>31</x:v>
      </x:c>
      <x:c r="AQ538" s="36" t="n">
        <x:f>BM537</x:f>
        <x:v>27</x:v>
      </x:c>
      <x:c r="AR538" s="36" t="n">
        <x:f>BN537</x:f>
        <x:v>34</x:v>
      </x:c>
      <x:c r="AS538" s="36" t="n">
        <x:f>BO537</x:f>
        <x:v>29</x:v>
      </x:c>
      <x:c r="AT538" s="36" t="n">
        <x:f>BP537</x:f>
        <x:v>18</x:v>
      </x:c>
      <x:c r="AU538" s="36" t="n">
        <x:f>BQ537</x:f>
        <x:v>11</x:v>
      </x:c>
      <x:c r="AV538" s="36" t="n">
        <x:f>BR537</x:f>
        <x:v>29</x:v>
      </x:c>
      <x:c r="AW538" s="36" t="n">
        <x:f>BS537</x:f>
        <x:v>39</x:v>
      </x:c>
      <x:c r="AX538" s="36" t="n">
        <x:f>BT537</x:f>
        <x:v>31</x:v>
      </x:c>
      <x:c r="AY538" s="36" t="n">
        <x:f>SUM(AO538:AX538)</x:f>
        <x:v>265</x:v>
      </x:c>
      <x:c r="AZ538" s="36" t="n">
        <x:v>0</x:v>
      </x:c>
      <x:c r="BA538" s="36" t="n">
        <x:v>0</x:v>
      </x:c>
      <x:c r="BB538" s="36" t="n">
        <x:v>0</x:v>
      </x:c>
      <x:c r="BC538" s="36" t="n">
        <x:v>0</x:v>
      </x:c>
      <x:c r="BD538" s="36" t="n">
        <x:v>0</x:v>
      </x:c>
      <x:c r="BE538" s="36" t="n">
        <x:v>16</x:v>
      </x:c>
      <x:c r="BF538" s="36" t="n">
        <x:v>0</x:v>
      </x:c>
      <x:c r="BG538" s="36" t="n">
        <x:v>0</x:v>
      </x:c>
      <x:c r="BH538" s="36" t="n">
        <x:v>0</x:v>
      </x:c>
      <x:c r="BI538" s="36" t="n">
        <x:v>0</x:v>
      </x:c>
      <x:c r="BJ538" s="36"/>
      <x:c r="BK538" s="36" t="n">
        <x:f>MAX(0,AO538+AZ538-BV538)</x:f>
        <x:v>15</x:v>
      </x:c>
      <x:c r="BL538" s="36" t="n">
        <x:f>MAX(0,AP538+BA538-BW538)</x:f>
        <x:v>30</x:v>
      </x:c>
      <x:c r="BM538" s="36" t="n">
        <x:f>MAX(0,AQ538+BB538-BX538)</x:f>
        <x:v>26</x:v>
      </x:c>
      <x:c r="BN538" s="36" t="n">
        <x:f>MAX(0,AR538+BC538-BY538)</x:f>
        <x:v>33</x:v>
      </x:c>
      <x:c r="BO538" s="36" t="n">
        <x:f>MAX(0,AS538+BD538-BZ538)</x:f>
        <x:v>28</x:v>
      </x:c>
      <x:c r="BP538" s="36" t="n">
        <x:f>MAX(0,AT538+BE538-CA538)</x:f>
        <x:v>34</x:v>
      </x:c>
      <x:c r="BQ538" s="36" t="n">
        <x:f>MAX(0,AU538+BF538-CB538)</x:f>
        <x:v>10</x:v>
      </x:c>
      <x:c r="BR538" s="36" t="n">
        <x:f>MAX(0,AV538+BG538-CC538)</x:f>
        <x:v>28</x:v>
      </x:c>
      <x:c r="BS538" s="36" t="n">
        <x:f>MAX(0,AW538+BH538-CD538)</x:f>
        <x:v>38</x:v>
      </x:c>
      <x:c r="BT538" s="36" t="n">
        <x:f>MAX(0,AX538+BI538-CE538)</x:f>
        <x:v>30</x:v>
      </x:c>
      <x:c r="BU538" s="36" t="n">
        <x:f>SUM(BK538:BT538)</x:f>
        <x:v>272</x:v>
      </x:c>
      <x:c r="BV538" s="36" t="n">
        <x:v>1</x:v>
      </x:c>
      <x:c r="BW538" s="36" t="n">
        <x:v>1</x:v>
      </x:c>
      <x:c r="BX538" s="36" t="n">
        <x:v>1</x:v>
      </x:c>
      <x:c r="BY538" s="36" t="n">
        <x:v>1</x:v>
      </x:c>
      <x:c r="BZ538" s="36" t="n">
        <x:v>1</x:v>
      </x:c>
      <x:c r="CA538" s="36" t="n">
        <x:v>0</x:v>
      </x:c>
      <x:c r="CB538" s="36" t="n">
        <x:v>1</x:v>
      </x:c>
      <x:c r="CC538" s="36" t="n">
        <x:v>1</x:v>
      </x:c>
      <x:c r="CD538" s="36" t="n">
        <x:v>1</x:v>
      </x:c>
      <x:c r="CE538" s="36" t="n">
        <x:v>1</x:v>
      </x:c>
      <x:c r="CF538" s="36"/>
      <x:c r="CG538" s="36" t="n">
        <x:f>SUM(BW538,CD538)</x:f>
        <x:v>2</x:v>
      </x:c>
      <x:c r="CH538" s="36" t="n">
        <x:f>SUM(BX538,CA538)</x:f>
        <x:v>1</x:v>
      </x:c>
      <x:c r="CI538" s="36" t="n">
        <x:f>SUM(BY538)</x:f>
        <x:v>1</x:v>
      </x:c>
      <x:c r="CJ538" s="36" t="n">
        <x:f>SUM(BV538,BZ538,CB538)</x:f>
        <x:v>3</x:v>
      </x:c>
      <x:c r="CK538" s="36" t="n">
        <x:f>SUM(CC538,CE538)</x:f>
        <x:v>2</x:v>
      </x:c>
      <x:c r="CL538" s="36" t="n">
        <x:f>SUM(CG538:CK538)</x:f>
        <x:v>9</x:v>
      </x:c>
      <x:c r="CM538" s="39" t="n">
        <x:f>SUM(BW538*0.075,CD538*0.075)</x:f>
        <x:v>0.15</x:v>
      </x:c>
      <x:c r="CN538" s="39" t="n">
        <x:f>SUM(BX538*0.06,CA538*0.03)</x:f>
        <x:v>0.06</x:v>
      </x:c>
      <x:c r="CO538" s="39" t="n">
        <x:f>SUM(BY538*0.08)</x:f>
        <x:v>0.08</x:v>
      </x:c>
      <x:c r="CP538" s="39" t="n">
        <x:f>SUM(BV538*0.12,BZ538*0.06,CB538*0.03)</x:f>
        <x:v>0.21</x:v>
      </x:c>
      <x:c r="CQ538" s="39" t="n">
        <x:f>SUM(CC538*0.01,CE538*0.1)</x:f>
        <x:v>0.11</x:v>
      </x:c>
      <x:c r="CR538" s="39" t="n">
        <x:f>SUM(CM538:CQ538)</x:f>
        <x:v>0.61</x:v>
      </x:c>
      <x:c r="CS538" s="36" t="n">
        <x:f>SUM(CG538:CH538)</x:f>
        <x:v>3</x:v>
      </x:c>
      <x:c r="CT538" s="36" t="str"/>
      <x:c r="CU538" s="36" t="n">
        <x:f>MIN(AG538,CG538)</x:f>
        <x:v>2</x:v>
      </x:c>
      <x:c r="CV538" s="36" t="n">
        <x:f>MIN(AG538,CH538)</x:f>
        <x:v>1</x:v>
      </x:c>
      <x:c r="CW538" s="36" t="n">
        <x:f>MIN(AG538,CI538)</x:f>
        <x:v>1</x:v>
      </x:c>
      <x:c r="CX538" s="36" t="n">
        <x:f>MIN(AG538,CJ538)</x:f>
        <x:v>3</x:v>
      </x:c>
      <x:c r="CY538" s="36" t="n">
        <x:f>MIN(AG538,CK538)</x:f>
        <x:v>2</x:v>
      </x:c>
    </x:row>
    <x:row r="539" ht="18" customHeight="1">
      <x:c r="A539" s="35" t="str">
        <x:v>Area HC-03</x:v>
      </x:c>
      <x:c r="B539" s="35" t="str">
        <x:v>Area Lead HC-03</x:v>
      </x:c>
      <x:c r="C539" s="35" t="str">
        <x:v>Field Lead HC-05</x:v>
      </x:c>
      <x:c r="D539" s="35" t="str">
        <x:v>City HC-E</x:v>
      </x:c>
      <x:c r="E539" s="35" t="n">
        <x:v>4</x:v>
      </x:c>
      <x:c r="F539" s="35" t="n">
        <x:v>24</x:v>
      </x:c>
      <x:c r="G539" s="35" t="n">
        <x:v>1</x:v>
      </x:c>
      <x:c r="H539" s="35" t="str">
        <x:v>Promoter</x:v>
      </x:c>
      <x:c r="I539" s="35" t="str">
        <x:v>Agency HC-02</x:v>
      </x:c>
      <x:c r="J539" s="35" t="str">
        <x:v>PR-HC-008</x:v>
      </x:c>
      <x:c r="K539" s="35" t="str">
        <x:v>Masked Promoter HC-008</x:v>
      </x:c>
      <x:c r="L539" s="35" t="str">
        <x:v>9XXXX10008</x:v>
      </x:c>
      <x:c r="M539" s="37" t="n">
        <x:v>46182</x:v>
      </x:c>
      <x:c r="N539" s="35" t="str">
        <x:v>Cohort 3</x:v>
      </x:c>
      <x:c r="O539" s="35" t="str">
        <x:v>DIST-HC-03</x:v>
      </x:c>
      <x:c r="P539" s="35" t="str">
        <x:v>Masked Distributor HC-03</x:v>
      </x:c>
      <x:c r="Q539" s="35" t="str">
        <x:v>P-HC-023</x:v>
      </x:c>
      <x:c r="R539" s="35" t="str">
        <x:v>HC-023</x:v>
      </x:c>
      <x:c r="S539" s="35" t="str">
        <x:v>Masked Store HC-023</x:v>
      </x:c>
      <x:c r="T539" s="35" t="str">
        <x:v>XX1023</x:v>
      </x:c>
      <x:c r="U539" s="35" t="str">
        <x:v>Pharmacy</x:v>
      </x:c>
      <x:c r="V539" s="35" t="str">
        <x:v>Masked</x:v>
      </x:c>
      <x:c r="W539" s="35" t="str">
        <x:v>Masked</x:v>
      </x:c>
      <x:c r="X539" s="37" t="n">
        <x:v>46207</x:v>
      </x:c>
      <x:c r="Y539" s="37" t="n">
        <x:v>46272</x:v>
      </x:c>
      <x:c r="Z539" s="35" t="str">
        <x:v>W01</x:v>
      </x:c>
      <x:c r="AA539" s="35" t="str">
        <x:v>Sep'26</x:v>
      </x:c>
      <x:c r="AB539" s="35" t="str">
        <x:v>01 - 07</x:v>
      </x:c>
      <x:c r="AC539" s="35" t="str">
        <x:v>Week 1 of Sep 2026</x:v>
      </x:c>
      <x:c r="AD539" s="35" t="str">
        <x:v>Continue</x:v>
      </x:c>
      <x:c r="AE539" s="35" t="str"/>
      <x:c r="AF539" s="36" t="n">
        <x:v>52</x:v>
      </x:c>
      <x:c r="AG539" s="36" t="n">
        <x:v>15</x:v>
      </x:c>
      <x:c r="AH539" s="38" t="n">
        <x:f>IFERROR(AG539/AF539,0)</x:f>
        <x:v>0.28846153846153844</x:v>
      </x:c>
      <x:c r="AI539" s="36" t="n">
        <x:v>10</x:v>
      </x:c>
      <x:c r="AJ539" s="38" t="n">
        <x:f>IFERROR(AI539/AG539,0)</x:f>
        <x:v>0.6666666666666666</x:v>
      </x:c>
      <x:c r="AK539" s="36" t="n">
        <x:v>2</x:v>
      </x:c>
      <x:c r="AL539" s="36" t="n">
        <x:v>6</x:v>
      </x:c>
      <x:c r="AM539" s="36" t="n">
        <x:v>1</x:v>
      </x:c>
      <x:c r="AN539" s="38" t="n">
        <x:f>IFERROR(AL539/AG539,0)</x:f>
        <x:v>0.4</x:v>
      </x:c>
      <x:c r="AO539" s="36" t="n">
        <x:f>BK538</x:f>
        <x:v>15</x:v>
      </x:c>
      <x:c r="AP539" s="36" t="n">
        <x:f>BL538</x:f>
        <x:v>30</x:v>
      </x:c>
      <x:c r="AQ539" s="36" t="n">
        <x:f>BM538</x:f>
        <x:v>26</x:v>
      </x:c>
      <x:c r="AR539" s="36" t="n">
        <x:f>BN538</x:f>
        <x:v>33</x:v>
      </x:c>
      <x:c r="AS539" s="36" t="n">
        <x:f>BO538</x:f>
        <x:v>28</x:v>
      </x:c>
      <x:c r="AT539" s="36" t="n">
        <x:f>BP538</x:f>
        <x:v>34</x:v>
      </x:c>
      <x:c r="AU539" s="36" t="n">
        <x:f>BQ538</x:f>
        <x:v>10</x:v>
      </x:c>
      <x:c r="AV539" s="36" t="n">
        <x:f>BR538</x:f>
        <x:v>28</x:v>
      </x:c>
      <x:c r="AW539" s="36" t="n">
        <x:f>BS538</x:f>
        <x:v>38</x:v>
      </x:c>
      <x:c r="AX539" s="36" t="n">
        <x:f>BT538</x:f>
        <x:v>30</x:v>
      </x:c>
      <x:c r="AY539" s="36" t="n">
        <x:f>SUM(AO539:AX539)</x:f>
        <x:v>272</x:v>
      </x:c>
      <x:c r="AZ539" s="36" t="n">
        <x:v>13</x:v>
      </x:c>
      <x:c r="BA539" s="36" t="n">
        <x:v>0</x:v>
      </x:c>
      <x:c r="BB539" s="36" t="n">
        <x:v>0</x:v>
      </x:c>
      <x:c r="BC539" s="36" t="n">
        <x:v>0</x:v>
      </x:c>
      <x:c r="BD539" s="36" t="n">
        <x:v>0</x:v>
      </x:c>
      <x:c r="BE539" s="36" t="n">
        <x:v>0</x:v>
      </x:c>
      <x:c r="BF539" s="36" t="n">
        <x:v>18</x:v>
      </x:c>
      <x:c r="BG539" s="36" t="n">
        <x:v>0</x:v>
      </x:c>
      <x:c r="BH539" s="36" t="n">
        <x:v>0</x:v>
      </x:c>
      <x:c r="BI539" s="36" t="n">
        <x:v>0</x:v>
      </x:c>
      <x:c r="BJ539" s="36"/>
      <x:c r="BK539" s="36" t="n">
        <x:f>MAX(0,AO539+AZ539-BV539)</x:f>
        <x:v>27</x:v>
      </x:c>
      <x:c r="BL539" s="36" t="n">
        <x:f>MAX(0,AP539+BA539-BW539)</x:f>
        <x:v>29</x:v>
      </x:c>
      <x:c r="BM539" s="36" t="n">
        <x:f>MAX(0,AQ539+BB539-BX539)</x:f>
        <x:v>25</x:v>
      </x:c>
      <x:c r="BN539" s="36" t="n">
        <x:f>MAX(0,AR539+BC539-BY539)</x:f>
        <x:v>32</x:v>
      </x:c>
      <x:c r="BO539" s="36" t="n">
        <x:f>MAX(0,AS539+BD539-BZ539)</x:f>
        <x:v>28</x:v>
      </x:c>
      <x:c r="BP539" s="36" t="n">
        <x:f>MAX(0,AT539+BE539-CA539)</x:f>
        <x:v>34</x:v>
      </x:c>
      <x:c r="BQ539" s="36" t="n">
        <x:f>MAX(0,AU539+BF539-CB539)</x:f>
        <x:v>28</x:v>
      </x:c>
      <x:c r="BR539" s="36" t="n">
        <x:f>MAX(0,AV539+BG539-CC539)</x:f>
        <x:v>28</x:v>
      </x:c>
      <x:c r="BS539" s="36" t="n">
        <x:f>MAX(0,AW539+BH539-CD539)</x:f>
        <x:v>37</x:v>
      </x:c>
      <x:c r="BT539" s="36" t="n">
        <x:f>MAX(0,AX539+BI539-CE539)</x:f>
        <x:v>30</x:v>
      </x:c>
      <x:c r="BU539" s="36" t="n">
        <x:f>SUM(BK539:BT539)</x:f>
        <x:v>298</x:v>
      </x:c>
      <x:c r="BV539" s="36" t="n">
        <x:v>1</x:v>
      </x:c>
      <x:c r="BW539" s="36" t="n">
        <x:v>1</x:v>
      </x:c>
      <x:c r="BX539" s="36" t="n">
        <x:v>1</x:v>
      </x:c>
      <x:c r="BY539" s="36" t="n">
        <x:v>1</x:v>
      </x:c>
      <x:c r="BZ539" s="36" t="n">
        <x:v>0</x:v>
      </x:c>
      <x:c r="CA539" s="36" t="n">
        <x:v>0</x:v>
      </x:c>
      <x:c r="CB539" s="36" t="n">
        <x:v>0</x:v>
      </x:c>
      <x:c r="CC539" s="36" t="n">
        <x:v>0</x:v>
      </x:c>
      <x:c r="CD539" s="36" t="n">
        <x:v>1</x:v>
      </x:c>
      <x:c r="CE539" s="36" t="n">
        <x:v>0</x:v>
      </x:c>
      <x:c r="CF539" s="36"/>
      <x:c r="CG539" s="36" t="n">
        <x:f>SUM(BW539,CD539)</x:f>
        <x:v>2</x:v>
      </x:c>
      <x:c r="CH539" s="36" t="n">
        <x:f>SUM(BX539,CA539)</x:f>
        <x:v>1</x:v>
      </x:c>
      <x:c r="CI539" s="36" t="n">
        <x:f>SUM(BY539)</x:f>
        <x:v>1</x:v>
      </x:c>
      <x:c r="CJ539" s="36" t="n">
        <x:f>SUM(BV539,BZ539,CB539)</x:f>
        <x:v>1</x:v>
      </x:c>
      <x:c r="CK539" s="36" t="n">
        <x:f>SUM(CC539,CE539)</x:f>
        <x:v>0</x:v>
      </x:c>
      <x:c r="CL539" s="36" t="n">
        <x:f>SUM(CG539:CK539)</x:f>
        <x:v>5</x:v>
      </x:c>
      <x:c r="CM539" s="39" t="n">
        <x:f>SUM(BW539*0.075,CD539*0.075)</x:f>
        <x:v>0.15</x:v>
      </x:c>
      <x:c r="CN539" s="39" t="n">
        <x:f>SUM(BX539*0.06,CA539*0.03)</x:f>
        <x:v>0.06</x:v>
      </x:c>
      <x:c r="CO539" s="39" t="n">
        <x:f>SUM(BY539*0.08)</x:f>
        <x:v>0.08</x:v>
      </x:c>
      <x:c r="CP539" s="39" t="n">
        <x:f>SUM(BV539*0.12,BZ539*0.06,CB539*0.03)</x:f>
        <x:v>0.12</x:v>
      </x:c>
      <x:c r="CQ539" s="39" t="n">
        <x:f>SUM(CC539*0.01,CE539*0.1)</x:f>
        <x:v>0</x:v>
      </x:c>
      <x:c r="CR539" s="39" t="n">
        <x:f>SUM(CM539:CQ539)</x:f>
        <x:v>0.41</x:v>
      </x:c>
      <x:c r="CS539" s="36" t="n">
        <x:f>SUM(CG539:CH539)</x:f>
        <x:v>3</x:v>
      </x:c>
      <x:c r="CT539" s="36" t="str"/>
      <x:c r="CU539" s="36" t="n">
        <x:f>MIN(AG539,CG539)</x:f>
        <x:v>2</x:v>
      </x:c>
      <x:c r="CV539" s="36" t="n">
        <x:f>MIN(AG539,CH539)</x:f>
        <x:v>1</x:v>
      </x:c>
      <x:c r="CW539" s="36" t="n">
        <x:f>MIN(AG539,CI539)</x:f>
        <x:v>1</x:v>
      </x:c>
      <x:c r="CX539" s="36" t="n">
        <x:f>MIN(AG539,CJ539)</x:f>
        <x:v>1</x:v>
      </x:c>
      <x:c r="CY539" s="36" t="n">
        <x:f>MIN(AG539,CK539)</x:f>
        <x:v>0</x:v>
      </x:c>
    </x:row>
    <x:row r="540" ht="18" customHeight="1">
      <x:c r="A540" s="35" t="str">
        <x:v>Area HC-03</x:v>
      </x:c>
      <x:c r="B540" s="35" t="str">
        <x:v>Area Lead HC-03</x:v>
      </x:c>
      <x:c r="C540" s="35" t="str">
        <x:v>Field Lead HC-05</x:v>
      </x:c>
      <x:c r="D540" s="35" t="str">
        <x:v>City HC-E</x:v>
      </x:c>
      <x:c r="E540" s="35" t="n">
        <x:v>4</x:v>
      </x:c>
      <x:c r="F540" s="35" t="n">
        <x:v>24</x:v>
      </x:c>
      <x:c r="G540" s="35" t="n">
        <x:v>1</x:v>
      </x:c>
      <x:c r="H540" s="35" t="str">
        <x:v>Promoter</x:v>
      </x:c>
      <x:c r="I540" s="35" t="str">
        <x:v>Agency HC-02</x:v>
      </x:c>
      <x:c r="J540" s="35" t="str">
        <x:v>PR-HC-008</x:v>
      </x:c>
      <x:c r="K540" s="35" t="str">
        <x:v>Masked Promoter HC-008</x:v>
      </x:c>
      <x:c r="L540" s="35" t="str">
        <x:v>9XXXX10008</x:v>
      </x:c>
      <x:c r="M540" s="37" t="n">
        <x:v>46182</x:v>
      </x:c>
      <x:c r="N540" s="35" t="str">
        <x:v>Cohort 3</x:v>
      </x:c>
      <x:c r="O540" s="35" t="str">
        <x:v>DIST-HC-03</x:v>
      </x:c>
      <x:c r="P540" s="35" t="str">
        <x:v>Masked Distributor HC-03</x:v>
      </x:c>
      <x:c r="Q540" s="35" t="str">
        <x:v>P-HC-023</x:v>
      </x:c>
      <x:c r="R540" s="35" t="str">
        <x:v>HC-023</x:v>
      </x:c>
      <x:c r="S540" s="35" t="str">
        <x:v>Masked Store HC-023</x:v>
      </x:c>
      <x:c r="T540" s="35" t="str">
        <x:v>XX1023</x:v>
      </x:c>
      <x:c r="U540" s="35" t="str">
        <x:v>Pharmacy</x:v>
      </x:c>
      <x:c r="V540" s="35" t="str">
        <x:v>Masked</x:v>
      </x:c>
      <x:c r="W540" s="35" t="str">
        <x:v>Masked</x:v>
      </x:c>
      <x:c r="X540" s="37" t="n">
        <x:v>46207</x:v>
      </x:c>
      <x:c r="Y540" s="37" t="n">
        <x:v>46273</x:v>
      </x:c>
      <x:c r="Z540" s="35" t="str">
        <x:v>W02</x:v>
      </x:c>
      <x:c r="AA540" s="35" t="str">
        <x:v>Sep'26</x:v>
      </x:c>
      <x:c r="AB540" s="35" t="str">
        <x:v>08 - 14</x:v>
      </x:c>
      <x:c r="AC540" s="35" t="str">
        <x:v>Week 2 of Sep 2026</x:v>
      </x:c>
      <x:c r="AD540" s="35" t="str">
        <x:v>Continue</x:v>
      </x:c>
      <x:c r="AE540" s="35" t="str"/>
      <x:c r="AF540" s="36" t="n">
        <x:v>52</x:v>
      </x:c>
      <x:c r="AG540" s="36" t="n">
        <x:v>18</x:v>
      </x:c>
      <x:c r="AH540" s="38" t="n">
        <x:f>IFERROR(AG540/AF540,0)</x:f>
        <x:v>0.34615384615384615</x:v>
      </x:c>
      <x:c r="AI540" s="36" t="n">
        <x:v>12</x:v>
      </x:c>
      <x:c r="AJ540" s="38" t="n">
        <x:f>IFERROR(AI540/AG540,0)</x:f>
        <x:v>0.6666666666666666</x:v>
      </x:c>
      <x:c r="AK540" s="36" t="n">
        <x:v>2</x:v>
      </x:c>
      <x:c r="AL540" s="36" t="n">
        <x:v>5</x:v>
      </x:c>
      <x:c r="AM540" s="36" t="n">
        <x:v>1</x:v>
      </x:c>
      <x:c r="AN540" s="38" t="n">
        <x:f>IFERROR(AL540/AG540,0)</x:f>
        <x:v>0.2777777777777778</x:v>
      </x:c>
      <x:c r="AO540" s="36" t="n">
        <x:f>BK539</x:f>
        <x:v>27</x:v>
      </x:c>
      <x:c r="AP540" s="36" t="n">
        <x:f>BL539</x:f>
        <x:v>29</x:v>
      </x:c>
      <x:c r="AQ540" s="36" t="n">
        <x:f>BM539</x:f>
        <x:v>25</x:v>
      </x:c>
      <x:c r="AR540" s="36" t="n">
        <x:f>BN539</x:f>
        <x:v>32</x:v>
      </x:c>
      <x:c r="AS540" s="36" t="n">
        <x:f>BO539</x:f>
        <x:v>28</x:v>
      </x:c>
      <x:c r="AT540" s="36" t="n">
        <x:f>BP539</x:f>
        <x:v>34</x:v>
      </x:c>
      <x:c r="AU540" s="36" t="n">
        <x:f>BQ539</x:f>
        <x:v>28</x:v>
      </x:c>
      <x:c r="AV540" s="36" t="n">
        <x:f>BR539</x:f>
        <x:v>28</x:v>
      </x:c>
      <x:c r="AW540" s="36" t="n">
        <x:f>BS539</x:f>
        <x:v>37</x:v>
      </x:c>
      <x:c r="AX540" s="36" t="n">
        <x:f>BT539</x:f>
        <x:v>30</x:v>
      </x:c>
      <x:c r="AY540" s="36" t="n">
        <x:f>SUM(AO540:AX540)</x:f>
        <x:v>298</x:v>
      </x:c>
      <x:c r="AZ540" s="36" t="n">
        <x:v>0</x:v>
      </x:c>
      <x:c r="BA540" s="36" t="n">
        <x:v>19</x:v>
      </x:c>
      <x:c r="BB540" s="36" t="n">
        <x:v>0</x:v>
      </x:c>
      <x:c r="BC540" s="36" t="n">
        <x:v>0</x:v>
      </x:c>
      <x:c r="BD540" s="36" t="n">
        <x:v>0</x:v>
      </x:c>
      <x:c r="BE540" s="36" t="n">
        <x:v>0</x:v>
      </x:c>
      <x:c r="BF540" s="36" t="n">
        <x:v>0</x:v>
      </x:c>
      <x:c r="BG540" s="36" t="n">
        <x:v>13</x:v>
      </x:c>
      <x:c r="BH540" s="36" t="n">
        <x:v>0</x:v>
      </x:c>
      <x:c r="BI540" s="36" t="n">
        <x:v>0</x:v>
      </x:c>
      <x:c r="BJ540" s="36"/>
      <x:c r="BK540" s="36" t="n">
        <x:f>MAX(0,AO540+AZ540-BV540)</x:f>
        <x:v>27</x:v>
      </x:c>
      <x:c r="BL540" s="36" t="n">
        <x:f>MAX(0,AP540+BA540-BW540)</x:f>
        <x:v>47</x:v>
      </x:c>
      <x:c r="BM540" s="36" t="n">
        <x:f>MAX(0,AQ540+BB540-BX540)</x:f>
        <x:v>24</x:v>
      </x:c>
      <x:c r="BN540" s="36" t="n">
        <x:f>MAX(0,AR540+BC540-BY540)</x:f>
        <x:v>31</x:v>
      </x:c>
      <x:c r="BO540" s="36" t="n">
        <x:f>MAX(0,AS540+BD540-BZ540)</x:f>
        <x:v>27</x:v>
      </x:c>
      <x:c r="BP540" s="36" t="n">
        <x:f>MAX(0,AT540+BE540-CA540)</x:f>
        <x:v>34</x:v>
      </x:c>
      <x:c r="BQ540" s="36" t="n">
        <x:f>MAX(0,AU540+BF540-CB540)</x:f>
        <x:v>27</x:v>
      </x:c>
      <x:c r="BR540" s="36" t="n">
        <x:f>MAX(0,AV540+BG540-CC540)</x:f>
        <x:v>41</x:v>
      </x:c>
      <x:c r="BS540" s="36" t="n">
        <x:f>MAX(0,AW540+BH540-CD540)</x:f>
        <x:v>36</x:v>
      </x:c>
      <x:c r="BT540" s="36" t="n">
        <x:f>MAX(0,AX540+BI540-CE540)</x:f>
        <x:v>28</x:v>
      </x:c>
      <x:c r="BU540" s="36" t="n">
        <x:f>SUM(BK540:BT540)</x:f>
        <x:v>322</x:v>
      </x:c>
      <x:c r="BV540" s="36" t="n">
        <x:v>0</x:v>
      </x:c>
      <x:c r="BW540" s="36" t="n">
        <x:v>1</x:v>
      </x:c>
      <x:c r="BX540" s="36" t="n">
        <x:v>1</x:v>
      </x:c>
      <x:c r="BY540" s="36" t="n">
        <x:v>1</x:v>
      </x:c>
      <x:c r="BZ540" s="36" t="n">
        <x:v>1</x:v>
      </x:c>
      <x:c r="CA540" s="36" t="n">
        <x:v>0</x:v>
      </x:c>
      <x:c r="CB540" s="36" t="n">
        <x:v>1</x:v>
      </x:c>
      <x:c r="CC540" s="36" t="n">
        <x:v>0</x:v>
      </x:c>
      <x:c r="CD540" s="36" t="n">
        <x:v>1</x:v>
      </x:c>
      <x:c r="CE540" s="36" t="n">
        <x:v>2</x:v>
      </x:c>
      <x:c r="CF540" s="36"/>
      <x:c r="CG540" s="36" t="n">
        <x:f>SUM(BW540,CD540)</x:f>
        <x:v>2</x:v>
      </x:c>
      <x:c r="CH540" s="36" t="n">
        <x:f>SUM(BX540,CA540)</x:f>
        <x:v>1</x:v>
      </x:c>
      <x:c r="CI540" s="36" t="n">
        <x:f>SUM(BY540)</x:f>
        <x:v>1</x:v>
      </x:c>
      <x:c r="CJ540" s="36" t="n">
        <x:f>SUM(BV540,BZ540,CB540)</x:f>
        <x:v>2</x:v>
      </x:c>
      <x:c r="CK540" s="36" t="n">
        <x:f>SUM(CC540,CE540)</x:f>
        <x:v>2</x:v>
      </x:c>
      <x:c r="CL540" s="36" t="n">
        <x:f>SUM(CG540:CK540)</x:f>
        <x:v>8</x:v>
      </x:c>
      <x:c r="CM540" s="39" t="n">
        <x:f>SUM(BW540*0.075,CD540*0.075)</x:f>
        <x:v>0.15</x:v>
      </x:c>
      <x:c r="CN540" s="39" t="n">
        <x:f>SUM(BX540*0.06,CA540*0.03)</x:f>
        <x:v>0.06</x:v>
      </x:c>
      <x:c r="CO540" s="39" t="n">
        <x:f>SUM(BY540*0.08)</x:f>
        <x:v>0.08</x:v>
      </x:c>
      <x:c r="CP540" s="39" t="n">
        <x:f>SUM(BV540*0.12,BZ540*0.06,CB540*0.03)</x:f>
        <x:v>0.09</x:v>
      </x:c>
      <x:c r="CQ540" s="39" t="n">
        <x:f>SUM(CC540*0.01,CE540*0.1)</x:f>
        <x:v>0.2</x:v>
      </x:c>
      <x:c r="CR540" s="39" t="n">
        <x:f>SUM(CM540:CQ540)</x:f>
        <x:v>0.5800000000000001</x:v>
      </x:c>
      <x:c r="CS540" s="36" t="n">
        <x:f>SUM(CG540:CH540)</x:f>
        <x:v>3</x:v>
      </x:c>
      <x:c r="CT540" s="36" t="str"/>
      <x:c r="CU540" s="36" t="n">
        <x:f>MIN(AG540,CG540)</x:f>
        <x:v>2</x:v>
      </x:c>
      <x:c r="CV540" s="36" t="n">
        <x:f>MIN(AG540,CH540)</x:f>
        <x:v>1</x:v>
      </x:c>
      <x:c r="CW540" s="36" t="n">
        <x:f>MIN(AG540,CI540)</x:f>
        <x:v>1</x:v>
      </x:c>
      <x:c r="CX540" s="36" t="n">
        <x:f>MIN(AG540,CJ540)</x:f>
        <x:v>2</x:v>
      </x:c>
      <x:c r="CY540" s="36" t="n">
        <x:f>MIN(AG540,CK540)</x:f>
        <x:v>2</x:v>
      </x:c>
    </x:row>
    <x:row r="541" ht="18" customHeight="1">
      <x:c r="A541" s="35" t="str">
        <x:v>Area HC-03</x:v>
      </x:c>
      <x:c r="B541" s="35" t="str">
        <x:v>Area Lead HC-03</x:v>
      </x:c>
      <x:c r="C541" s="35" t="str">
        <x:v>Field Lead HC-05</x:v>
      </x:c>
      <x:c r="D541" s="35" t="str">
        <x:v>City HC-E</x:v>
      </x:c>
      <x:c r="E541" s="35" t="n">
        <x:v>4</x:v>
      </x:c>
      <x:c r="F541" s="35" t="n">
        <x:v>24</x:v>
      </x:c>
      <x:c r="G541" s="35" t="n">
        <x:v>1</x:v>
      </x:c>
      <x:c r="H541" s="35" t="str">
        <x:v>Promoter</x:v>
      </x:c>
      <x:c r="I541" s="35" t="str">
        <x:v>Agency HC-02</x:v>
      </x:c>
      <x:c r="J541" s="35" t="str">
        <x:v>PR-HC-008</x:v>
      </x:c>
      <x:c r="K541" s="35" t="str">
        <x:v>Masked Promoter HC-008</x:v>
      </x:c>
      <x:c r="L541" s="35" t="str">
        <x:v>9XXXX10008</x:v>
      </x:c>
      <x:c r="M541" s="37" t="n">
        <x:v>46182</x:v>
      </x:c>
      <x:c r="N541" s="35" t="str">
        <x:v>Cohort 3</x:v>
      </x:c>
      <x:c r="O541" s="35" t="str">
        <x:v>DIST-HC-03</x:v>
      </x:c>
      <x:c r="P541" s="35" t="str">
        <x:v>Masked Distributor HC-03</x:v>
      </x:c>
      <x:c r="Q541" s="35" t="str">
        <x:v>P-HC-023</x:v>
      </x:c>
      <x:c r="R541" s="35" t="str">
        <x:v>HC-023</x:v>
      </x:c>
      <x:c r="S541" s="35" t="str">
        <x:v>Masked Store HC-023</x:v>
      </x:c>
      <x:c r="T541" s="35" t="str">
        <x:v>XX1023</x:v>
      </x:c>
      <x:c r="U541" s="35" t="str">
        <x:v>Pharmacy</x:v>
      </x:c>
      <x:c r="V541" s="35" t="str">
        <x:v>Masked</x:v>
      </x:c>
      <x:c r="W541" s="35" t="str">
        <x:v>Masked</x:v>
      </x:c>
      <x:c r="X541" s="37" t="n">
        <x:v>46207</x:v>
      </x:c>
      <x:c r="Y541" s="37" t="n">
        <x:v>46274</x:v>
      </x:c>
      <x:c r="Z541" s="35" t="str">
        <x:v>W02</x:v>
      </x:c>
      <x:c r="AA541" s="35" t="str">
        <x:v>Sep'26</x:v>
      </x:c>
      <x:c r="AB541" s="35" t="str">
        <x:v>08 - 14</x:v>
      </x:c>
      <x:c r="AC541" s="35" t="str">
        <x:v>Week 2 of Sep 2026</x:v>
      </x:c>
      <x:c r="AD541" s="35" t="str">
        <x:v>Continue</x:v>
      </x:c>
      <x:c r="AE541" s="35" t="str"/>
      <x:c r="AF541" s="36" t="n">
        <x:v>38</x:v>
      </x:c>
      <x:c r="AG541" s="36" t="n">
        <x:v>9</x:v>
      </x:c>
      <x:c r="AH541" s="38" t="n">
        <x:f>IFERROR(AG541/AF541,0)</x:f>
        <x:v>0.23684210526315788</x:v>
      </x:c>
      <x:c r="AI541" s="36" t="n">
        <x:v>7</x:v>
      </x:c>
      <x:c r="AJ541" s="38" t="n">
        <x:f>IFERROR(AI541/AG541,0)</x:f>
        <x:v>0.7777777777777778</x:v>
      </x:c>
      <x:c r="AK541" s="36" t="n">
        <x:v>1</x:v>
      </x:c>
      <x:c r="AL541" s="36" t="n">
        <x:v>5</x:v>
      </x:c>
      <x:c r="AM541" s="36" t="n">
        <x:v>1</x:v>
      </x:c>
      <x:c r="AN541" s="38" t="n">
        <x:f>IFERROR(AL541/AG541,0)</x:f>
        <x:v>0.5555555555555556</x:v>
      </x:c>
      <x:c r="AO541" s="36" t="n">
        <x:f>BK540</x:f>
        <x:v>27</x:v>
      </x:c>
      <x:c r="AP541" s="36" t="n">
        <x:f>BL540</x:f>
        <x:v>47</x:v>
      </x:c>
      <x:c r="AQ541" s="36" t="n">
        <x:f>BM540</x:f>
        <x:v>24</x:v>
      </x:c>
      <x:c r="AR541" s="36" t="n">
        <x:f>BN540</x:f>
        <x:v>31</x:v>
      </x:c>
      <x:c r="AS541" s="36" t="n">
        <x:f>BO540</x:f>
        <x:v>27</x:v>
      </x:c>
      <x:c r="AT541" s="36" t="n">
        <x:f>BP540</x:f>
        <x:v>34</x:v>
      </x:c>
      <x:c r="AU541" s="36" t="n">
        <x:f>BQ540</x:f>
        <x:v>27</x:v>
      </x:c>
      <x:c r="AV541" s="36" t="n">
        <x:f>BR540</x:f>
        <x:v>41</x:v>
      </x:c>
      <x:c r="AW541" s="36" t="n">
        <x:f>BS540</x:f>
        <x:v>36</x:v>
      </x:c>
      <x:c r="AX541" s="36" t="n">
        <x:f>BT540</x:f>
        <x:v>28</x:v>
      </x:c>
      <x:c r="AY541" s="36" t="n">
        <x:f>SUM(AO541:AX541)</x:f>
        <x:v>322</x:v>
      </x:c>
      <x:c r="AZ541" s="36" t="n">
        <x:v>0</x:v>
      </x:c>
      <x:c r="BA541" s="36" t="n">
        <x:v>0</x:v>
      </x:c>
      <x:c r="BB541" s="36" t="n">
        <x:v>17</x:v>
      </x:c>
      <x:c r="BC541" s="36" t="n">
        <x:v>0</x:v>
      </x:c>
      <x:c r="BD541" s="36" t="n">
        <x:v>0</x:v>
      </x:c>
      <x:c r="BE541" s="36" t="n">
        <x:v>0</x:v>
      </x:c>
      <x:c r="BF541" s="36" t="n">
        <x:v>0</x:v>
      </x:c>
      <x:c r="BG541" s="36" t="n">
        <x:v>0</x:v>
      </x:c>
      <x:c r="BH541" s="36" t="n">
        <x:v>18</x:v>
      </x:c>
      <x:c r="BI541" s="36" t="n">
        <x:v>0</x:v>
      </x:c>
      <x:c r="BJ541" s="36"/>
      <x:c r="BK541" s="36" t="n">
        <x:f>MAX(0,AO541+AZ541-BV541)</x:f>
        <x:v>27</x:v>
      </x:c>
      <x:c r="BL541" s="36" t="n">
        <x:f>MAX(0,AP541+BA541-BW541)</x:f>
        <x:v>46</x:v>
      </x:c>
      <x:c r="BM541" s="36" t="n">
        <x:f>MAX(0,AQ541+BB541-BX541)</x:f>
        <x:v>40</x:v>
      </x:c>
      <x:c r="BN541" s="36" t="n">
        <x:f>MAX(0,AR541+BC541-BY541)</x:f>
        <x:v>30</x:v>
      </x:c>
      <x:c r="BO541" s="36" t="n">
        <x:f>MAX(0,AS541+BD541-BZ541)</x:f>
        <x:v>27</x:v>
      </x:c>
      <x:c r="BP541" s="36" t="n">
        <x:f>MAX(0,AT541+BE541-CA541)</x:f>
        <x:v>34</x:v>
      </x:c>
      <x:c r="BQ541" s="36" t="n">
        <x:f>MAX(0,AU541+BF541-CB541)</x:f>
        <x:v>26</x:v>
      </x:c>
      <x:c r="BR541" s="36" t="n">
        <x:f>MAX(0,AV541+BG541-CC541)</x:f>
        <x:v>41</x:v>
      </x:c>
      <x:c r="BS541" s="36" t="n">
        <x:f>MAX(0,AW541+BH541-CD541)</x:f>
        <x:v>53</x:v>
      </x:c>
      <x:c r="BT541" s="36" t="n">
        <x:f>MAX(0,AX541+BI541-CE541)</x:f>
        <x:v>27</x:v>
      </x:c>
      <x:c r="BU541" s="36" t="n">
        <x:f>SUM(BK541:BT541)</x:f>
        <x:v>351</x:v>
      </x:c>
      <x:c r="BV541" s="36" t="n">
        <x:v>0</x:v>
      </x:c>
      <x:c r="BW541" s="36" t="n">
        <x:v>1</x:v>
      </x:c>
      <x:c r="BX541" s="36" t="n">
        <x:v>1</x:v>
      </x:c>
      <x:c r="BY541" s="36" t="n">
        <x:v>1</x:v>
      </x:c>
      <x:c r="BZ541" s="36" t="n">
        <x:v>0</x:v>
      </x:c>
      <x:c r="CA541" s="36" t="n">
        <x:v>0</x:v>
      </x:c>
      <x:c r="CB541" s="36" t="n">
        <x:v>1</x:v>
      </x:c>
      <x:c r="CC541" s="36" t="n">
        <x:v>0</x:v>
      </x:c>
      <x:c r="CD541" s="36" t="n">
        <x:v>1</x:v>
      </x:c>
      <x:c r="CE541" s="36" t="n">
        <x:v>1</x:v>
      </x:c>
      <x:c r="CF541" s="36"/>
      <x:c r="CG541" s="36" t="n">
        <x:f>SUM(BW541,CD541)</x:f>
        <x:v>2</x:v>
      </x:c>
      <x:c r="CH541" s="36" t="n">
        <x:f>SUM(BX541,CA541)</x:f>
        <x:v>1</x:v>
      </x:c>
      <x:c r="CI541" s="36" t="n">
        <x:f>SUM(BY541)</x:f>
        <x:v>1</x:v>
      </x:c>
      <x:c r="CJ541" s="36" t="n">
        <x:f>SUM(BV541,BZ541,CB541)</x:f>
        <x:v>1</x:v>
      </x:c>
      <x:c r="CK541" s="36" t="n">
        <x:f>SUM(CC541,CE541)</x:f>
        <x:v>1</x:v>
      </x:c>
      <x:c r="CL541" s="36" t="n">
        <x:f>SUM(CG541:CK541)</x:f>
        <x:v>6</x:v>
      </x:c>
      <x:c r="CM541" s="39" t="n">
        <x:f>SUM(BW541*0.075,CD541*0.075)</x:f>
        <x:v>0.15</x:v>
      </x:c>
      <x:c r="CN541" s="39" t="n">
        <x:f>SUM(BX541*0.06,CA541*0.03)</x:f>
        <x:v>0.06</x:v>
      </x:c>
      <x:c r="CO541" s="39" t="n">
        <x:f>SUM(BY541*0.08)</x:f>
        <x:v>0.08</x:v>
      </x:c>
      <x:c r="CP541" s="39" t="n">
        <x:f>SUM(BV541*0.12,BZ541*0.06,CB541*0.03)</x:f>
        <x:v>0.03</x:v>
      </x:c>
      <x:c r="CQ541" s="39" t="n">
        <x:f>SUM(CC541*0.01,CE541*0.1)</x:f>
        <x:v>0.1</x:v>
      </x:c>
      <x:c r="CR541" s="39" t="n">
        <x:f>SUM(CM541:CQ541)</x:f>
        <x:v>0.41999999999999993</x:v>
      </x:c>
      <x:c r="CS541" s="36" t="n">
        <x:f>SUM(CG541:CH541)</x:f>
        <x:v>3</x:v>
      </x:c>
      <x:c r="CT541" s="36" t="str"/>
      <x:c r="CU541" s="36" t="n">
        <x:f>MIN(AG541,CG541)</x:f>
        <x:v>2</x:v>
      </x:c>
      <x:c r="CV541" s="36" t="n">
        <x:f>MIN(AG541,CH541)</x:f>
        <x:v>1</x:v>
      </x:c>
      <x:c r="CW541" s="36" t="n">
        <x:f>MIN(AG541,CI541)</x:f>
        <x:v>1</x:v>
      </x:c>
      <x:c r="CX541" s="36" t="n">
        <x:f>MIN(AG541,CJ541)</x:f>
        <x:v>1</x:v>
      </x:c>
      <x:c r="CY541" s="36" t="n">
        <x:f>MIN(AG541,CK541)</x:f>
        <x:v>1</x:v>
      </x:c>
    </x:row>
    <x:row r="542" ht="18" customHeight="1">
      <x:c r="A542" s="35" t="str">
        <x:v>Area HC-03</x:v>
      </x:c>
      <x:c r="B542" s="35" t="str">
        <x:v>Area Lead HC-03</x:v>
      </x:c>
      <x:c r="C542" s="35" t="str">
        <x:v>Field Lead HC-05</x:v>
      </x:c>
      <x:c r="D542" s="35" t="str">
        <x:v>City HC-E</x:v>
      </x:c>
      <x:c r="E542" s="35" t="n">
        <x:v>4</x:v>
      </x:c>
      <x:c r="F542" s="35" t="n">
        <x:v>24</x:v>
      </x:c>
      <x:c r="G542" s="35" t="n">
        <x:v>1</x:v>
      </x:c>
      <x:c r="H542" s="35" t="str">
        <x:v>Promoter</x:v>
      </x:c>
      <x:c r="I542" s="35" t="str">
        <x:v>Agency HC-02</x:v>
      </x:c>
      <x:c r="J542" s="35" t="str">
        <x:v>PR-HC-008</x:v>
      </x:c>
      <x:c r="K542" s="35" t="str">
        <x:v>Masked Promoter HC-008</x:v>
      </x:c>
      <x:c r="L542" s="35" t="str">
        <x:v>9XXXX10008</x:v>
      </x:c>
      <x:c r="M542" s="37" t="n">
        <x:v>46182</x:v>
      </x:c>
      <x:c r="N542" s="35" t="str">
        <x:v>Cohort 3</x:v>
      </x:c>
      <x:c r="O542" s="35" t="str">
        <x:v>DIST-HC-03</x:v>
      </x:c>
      <x:c r="P542" s="35" t="str">
        <x:v>Masked Distributor HC-03</x:v>
      </x:c>
      <x:c r="Q542" s="35" t="str">
        <x:v>P-HC-023</x:v>
      </x:c>
      <x:c r="R542" s="35" t="str">
        <x:v>HC-023</x:v>
      </x:c>
      <x:c r="S542" s="35" t="str">
        <x:v>Masked Store HC-023</x:v>
      </x:c>
      <x:c r="T542" s="35" t="str">
        <x:v>XX1023</x:v>
      </x:c>
      <x:c r="U542" s="35" t="str">
        <x:v>Pharmacy</x:v>
      </x:c>
      <x:c r="V542" s="35" t="str">
        <x:v>Masked</x:v>
      </x:c>
      <x:c r="W542" s="35" t="str">
        <x:v>Masked</x:v>
      </x:c>
      <x:c r="X542" s="37" t="n">
        <x:v>46207</x:v>
      </x:c>
      <x:c r="Y542" s="37" t="n">
        <x:v>46275</x:v>
      </x:c>
      <x:c r="Z542" s="35" t="str">
        <x:v>W02</x:v>
      </x:c>
      <x:c r="AA542" s="35" t="str">
        <x:v>Sep'26</x:v>
      </x:c>
      <x:c r="AB542" s="35" t="str">
        <x:v>08 - 14</x:v>
      </x:c>
      <x:c r="AC542" s="35" t="str">
        <x:v>Week 2 of Sep 2026</x:v>
      </x:c>
      <x:c r="AD542" s="35" t="str">
        <x:v>Continue</x:v>
      </x:c>
      <x:c r="AE542" s="35" t="str">
        <x:v>Normal operations</x:v>
      </x:c>
      <x:c r="AF542" s="36" t="n">
        <x:v>58</x:v>
      </x:c>
      <x:c r="AG542" s="36" t="n">
        <x:v>18</x:v>
      </x:c>
      <x:c r="AH542" s="38" t="n">
        <x:f>IFERROR(AG542/AF542,0)</x:f>
        <x:v>0.3103448275862069</x:v>
      </x:c>
      <x:c r="AI542" s="36" t="n">
        <x:v>14</x:v>
      </x:c>
      <x:c r="AJ542" s="38" t="n">
        <x:f>IFERROR(AI542/AG542,0)</x:f>
        <x:v>0.7777777777777778</x:v>
      </x:c>
      <x:c r="AK542" s="36" t="n">
        <x:v>5</x:v>
      </x:c>
      <x:c r="AL542" s="36" t="n">
        <x:v>5</x:v>
      </x:c>
      <x:c r="AM542" s="36" t="n">
        <x:v>1</x:v>
      </x:c>
      <x:c r="AN542" s="38" t="n">
        <x:f>IFERROR(AL542/AG542,0)</x:f>
        <x:v>0.2777777777777778</x:v>
      </x:c>
      <x:c r="AO542" s="36" t="n">
        <x:f>BK541</x:f>
        <x:v>27</x:v>
      </x:c>
      <x:c r="AP542" s="36" t="n">
        <x:f>BL541</x:f>
        <x:v>46</x:v>
      </x:c>
      <x:c r="AQ542" s="36" t="n">
        <x:f>BM541</x:f>
        <x:v>40</x:v>
      </x:c>
      <x:c r="AR542" s="36" t="n">
        <x:f>BN541</x:f>
        <x:v>30</x:v>
      </x:c>
      <x:c r="AS542" s="36" t="n">
        <x:f>BO541</x:f>
        <x:v>27</x:v>
      </x:c>
      <x:c r="AT542" s="36" t="n">
        <x:f>BP541</x:f>
        <x:v>34</x:v>
      </x:c>
      <x:c r="AU542" s="36" t="n">
        <x:f>BQ541</x:f>
        <x:v>26</x:v>
      </x:c>
      <x:c r="AV542" s="36" t="n">
        <x:f>BR541</x:f>
        <x:v>41</x:v>
      </x:c>
      <x:c r="AW542" s="36" t="n">
        <x:f>BS541</x:f>
        <x:v>53</x:v>
      </x:c>
      <x:c r="AX542" s="36" t="n">
        <x:f>BT541</x:f>
        <x:v>27</x:v>
      </x:c>
      <x:c r="AY542" s="36" t="n">
        <x:f>SUM(AO542:AX542)</x:f>
        <x:v>351</x:v>
      </x:c>
      <x:c r="AZ542" s="36" t="n">
        <x:v>0</x:v>
      </x:c>
      <x:c r="BA542" s="36" t="n">
        <x:v>0</x:v>
      </x:c>
      <x:c r="BB542" s="36" t="n">
        <x:v>0</x:v>
      </x:c>
      <x:c r="BC542" s="36" t="n">
        <x:v>15</x:v>
      </x:c>
      <x:c r="BD542" s="36" t="n">
        <x:v>0</x:v>
      </x:c>
      <x:c r="BE542" s="36" t="n">
        <x:v>0</x:v>
      </x:c>
      <x:c r="BF542" s="36" t="n">
        <x:v>0</x:v>
      </x:c>
      <x:c r="BG542" s="36" t="n">
        <x:v>0</x:v>
      </x:c>
      <x:c r="BH542" s="36" t="n">
        <x:v>0</x:v>
      </x:c>
      <x:c r="BI542" s="36" t="n">
        <x:v>0</x:v>
      </x:c>
      <x:c r="BJ542" s="36"/>
      <x:c r="BK542" s="36" t="n">
        <x:f>MAX(0,AO542+AZ542-BV542)</x:f>
        <x:v>26</x:v>
      </x:c>
      <x:c r="BL542" s="36" t="n">
        <x:f>MAX(0,AP542+BA542-BW542)</x:f>
        <x:v>45</x:v>
      </x:c>
      <x:c r="BM542" s="36" t="n">
        <x:f>MAX(0,AQ542+BB542-BX542)</x:f>
        <x:v>39</x:v>
      </x:c>
      <x:c r="BN542" s="36" t="n">
        <x:f>MAX(0,AR542+BC542-BY542)</x:f>
        <x:v>44</x:v>
      </x:c>
      <x:c r="BO542" s="36" t="n">
        <x:f>MAX(0,AS542+BD542-BZ542)</x:f>
        <x:v>27</x:v>
      </x:c>
      <x:c r="BP542" s="36" t="n">
        <x:f>MAX(0,AT542+BE542-CA542)</x:f>
        <x:v>34</x:v>
      </x:c>
      <x:c r="BQ542" s="36" t="n">
        <x:f>MAX(0,AU542+BF542-CB542)</x:f>
        <x:v>25</x:v>
      </x:c>
      <x:c r="BR542" s="36" t="n">
        <x:f>MAX(0,AV542+BG542-CC542)</x:f>
        <x:v>41</x:v>
      </x:c>
      <x:c r="BS542" s="36" t="n">
        <x:f>MAX(0,AW542+BH542-CD542)</x:f>
        <x:v>52</x:v>
      </x:c>
      <x:c r="BT542" s="36" t="n">
        <x:f>MAX(0,AX542+BI542-CE542)</x:f>
        <x:v>26</x:v>
      </x:c>
      <x:c r="BU542" s="36" t="n">
        <x:f>SUM(BK542:BT542)</x:f>
        <x:v>359</x:v>
      </x:c>
      <x:c r="BV542" s="36" t="n">
        <x:v>1</x:v>
      </x:c>
      <x:c r="BW542" s="36" t="n">
        <x:v>1</x:v>
      </x:c>
      <x:c r="BX542" s="36" t="n">
        <x:v>1</x:v>
      </x:c>
      <x:c r="BY542" s="36" t="n">
        <x:v>1</x:v>
      </x:c>
      <x:c r="BZ542" s="36" t="n">
        <x:v>0</x:v>
      </x:c>
      <x:c r="CA542" s="36" t="n">
        <x:v>0</x:v>
      </x:c>
      <x:c r="CB542" s="36" t="n">
        <x:v>1</x:v>
      </x:c>
      <x:c r="CC542" s="36" t="n">
        <x:v>0</x:v>
      </x:c>
      <x:c r="CD542" s="36" t="n">
        <x:v>1</x:v>
      </x:c>
      <x:c r="CE542" s="36" t="n">
        <x:v>1</x:v>
      </x:c>
      <x:c r="CF542" s="36"/>
      <x:c r="CG542" s="36" t="n">
        <x:f>SUM(BW542,CD542)</x:f>
        <x:v>2</x:v>
      </x:c>
      <x:c r="CH542" s="36" t="n">
        <x:f>SUM(BX542,CA542)</x:f>
        <x:v>1</x:v>
      </x:c>
      <x:c r="CI542" s="36" t="n">
        <x:f>SUM(BY542)</x:f>
        <x:v>1</x:v>
      </x:c>
      <x:c r="CJ542" s="36" t="n">
        <x:f>SUM(BV542,BZ542,CB542)</x:f>
        <x:v>2</x:v>
      </x:c>
      <x:c r="CK542" s="36" t="n">
        <x:f>SUM(CC542,CE542)</x:f>
        <x:v>1</x:v>
      </x:c>
      <x:c r="CL542" s="36" t="n">
        <x:f>SUM(CG542:CK542)</x:f>
        <x:v>7</x:v>
      </x:c>
      <x:c r="CM542" s="39" t="n">
        <x:f>SUM(BW542*0.075,CD542*0.075)</x:f>
        <x:v>0.15</x:v>
      </x:c>
      <x:c r="CN542" s="39" t="n">
        <x:f>SUM(BX542*0.06,CA542*0.03)</x:f>
        <x:v>0.06</x:v>
      </x:c>
      <x:c r="CO542" s="39" t="n">
        <x:f>SUM(BY542*0.08)</x:f>
        <x:v>0.08</x:v>
      </x:c>
      <x:c r="CP542" s="39" t="n">
        <x:f>SUM(BV542*0.12,BZ542*0.06,CB542*0.03)</x:f>
        <x:v>0.15</x:v>
      </x:c>
      <x:c r="CQ542" s="39" t="n">
        <x:f>SUM(CC542*0.01,CE542*0.1)</x:f>
        <x:v>0.1</x:v>
      </x:c>
      <x:c r="CR542" s="39" t="n">
        <x:f>SUM(CM542:CQ542)</x:f>
        <x:v>0.5399999999999999</x:v>
      </x:c>
      <x:c r="CS542" s="36" t="n">
        <x:f>SUM(CG542:CH542)</x:f>
        <x:v>3</x:v>
      </x:c>
      <x:c r="CT542" s="36" t="str"/>
      <x:c r="CU542" s="36" t="n">
        <x:f>MIN(AG542,CG542)</x:f>
        <x:v>2</x:v>
      </x:c>
      <x:c r="CV542" s="36" t="n">
        <x:f>MIN(AG542,CH542)</x:f>
        <x:v>1</x:v>
      </x:c>
      <x:c r="CW542" s="36" t="n">
        <x:f>MIN(AG542,CI542)</x:f>
        <x:v>1</x:v>
      </x:c>
      <x:c r="CX542" s="36" t="n">
        <x:f>MIN(AG542,CJ542)</x:f>
        <x:v>2</x:v>
      </x:c>
      <x:c r="CY542" s="36" t="n">
        <x:f>MIN(AG542,CK542)</x:f>
        <x:v>1</x:v>
      </x:c>
    </x:row>
    <x:row r="543" ht="18" customHeight="1">
      <x:c r="A543" s="35" t="str">
        <x:v>Area HC-03</x:v>
      </x:c>
      <x:c r="B543" s="35" t="str">
        <x:v>Area Lead HC-03</x:v>
      </x:c>
      <x:c r="C543" s="35" t="str">
        <x:v>Field Lead HC-05</x:v>
      </x:c>
      <x:c r="D543" s="35" t="str">
        <x:v>City HC-E</x:v>
      </x:c>
      <x:c r="E543" s="35" t="n">
        <x:v>4</x:v>
      </x:c>
      <x:c r="F543" s="35" t="n">
        <x:v>24</x:v>
      </x:c>
      <x:c r="G543" s="35" t="n">
        <x:v>1</x:v>
      </x:c>
      <x:c r="H543" s="35" t="str">
        <x:v>Promoter</x:v>
      </x:c>
      <x:c r="I543" s="35" t="str">
        <x:v>Agency HC-02</x:v>
      </x:c>
      <x:c r="J543" s="35" t="str">
        <x:v>PR-HC-008</x:v>
      </x:c>
      <x:c r="K543" s="35" t="str">
        <x:v>Masked Promoter HC-008</x:v>
      </x:c>
      <x:c r="L543" s="35" t="str">
        <x:v>9XXXX10008</x:v>
      </x:c>
      <x:c r="M543" s="37" t="n">
        <x:v>46182</x:v>
      </x:c>
      <x:c r="N543" s="35" t="str">
        <x:v>Cohort 3</x:v>
      </x:c>
      <x:c r="O543" s="35" t="str">
        <x:v>DIST-HC-03</x:v>
      </x:c>
      <x:c r="P543" s="35" t="str">
        <x:v>Masked Distributor HC-03</x:v>
      </x:c>
      <x:c r="Q543" s="35" t="str">
        <x:v>P-HC-023</x:v>
      </x:c>
      <x:c r="R543" s="35" t="str">
        <x:v>HC-023</x:v>
      </x:c>
      <x:c r="S543" s="35" t="str">
        <x:v>Masked Store HC-023</x:v>
      </x:c>
      <x:c r="T543" s="35" t="str">
        <x:v>XX1023</x:v>
      </x:c>
      <x:c r="U543" s="35" t="str">
        <x:v>Pharmacy</x:v>
      </x:c>
      <x:c r="V543" s="35" t="str">
        <x:v>Masked</x:v>
      </x:c>
      <x:c r="W543" s="35" t="str">
        <x:v>Masked</x:v>
      </x:c>
      <x:c r="X543" s="37" t="n">
        <x:v>46207</x:v>
      </x:c>
      <x:c r="Y543" s="37" t="n">
        <x:v>46276</x:v>
      </x:c>
      <x:c r="Z543" s="35" t="str">
        <x:v>W02</x:v>
      </x:c>
      <x:c r="AA543" s="35" t="str">
        <x:v>Sep'26</x:v>
      </x:c>
      <x:c r="AB543" s="35" t="str">
        <x:v>08 - 14</x:v>
      </x:c>
      <x:c r="AC543" s="35" t="str">
        <x:v>Week 2 of Sep 2026</x:v>
      </x:c>
      <x:c r="AD543" s="35" t="str">
        <x:v>Continue</x:v>
      </x:c>
      <x:c r="AE543" s="35" t="str">
        <x:v>Replenishment pending for selected SKU</x:v>
      </x:c>
      <x:c r="AF543" s="36" t="n">
        <x:v>48</x:v>
      </x:c>
      <x:c r="AG543" s="36" t="n">
        <x:v>20</x:v>
      </x:c>
      <x:c r="AH543" s="38" t="n">
        <x:f>IFERROR(AG543/AF543,0)</x:f>
        <x:v>0.4166666666666667</x:v>
      </x:c>
      <x:c r="AI543" s="36" t="n">
        <x:v>14</x:v>
      </x:c>
      <x:c r="AJ543" s="38" t="n">
        <x:f>IFERROR(AI543/AG543,0)</x:f>
        <x:v>0.7</x:v>
      </x:c>
      <x:c r="AK543" s="36" t="n">
        <x:v>5</x:v>
      </x:c>
      <x:c r="AL543" s="36" t="n">
        <x:v>6</x:v>
      </x:c>
      <x:c r="AM543" s="36" t="n">
        <x:v>1</x:v>
      </x:c>
      <x:c r="AN543" s="38" t="n">
        <x:f>IFERROR(AL543/AG543,0)</x:f>
        <x:v>0.3</x:v>
      </x:c>
      <x:c r="AO543" s="36" t="n">
        <x:f>BK542</x:f>
        <x:v>26</x:v>
      </x:c>
      <x:c r="AP543" s="36" t="n">
        <x:f>BL542</x:f>
        <x:v>45</x:v>
      </x:c>
      <x:c r="AQ543" s="36" t="n">
        <x:f>BM542</x:f>
        <x:v>39</x:v>
      </x:c>
      <x:c r="AR543" s="36" t="n">
        <x:f>BN542</x:f>
        <x:v>44</x:v>
      </x:c>
      <x:c r="AS543" s="36" t="n">
        <x:f>BO542</x:f>
        <x:v>27</x:v>
      </x:c>
      <x:c r="AT543" s="36" t="n">
        <x:f>BP542</x:f>
        <x:v>34</x:v>
      </x:c>
      <x:c r="AU543" s="36" t="n">
        <x:f>BQ542</x:f>
        <x:v>25</x:v>
      </x:c>
      <x:c r="AV543" s="36" t="n">
        <x:f>BR542</x:f>
        <x:v>41</x:v>
      </x:c>
      <x:c r="AW543" s="36" t="n">
        <x:f>BS542</x:f>
        <x:v>52</x:v>
      </x:c>
      <x:c r="AX543" s="36" t="n">
        <x:f>BT542</x:f>
        <x:v>26</x:v>
      </x:c>
      <x:c r="AY543" s="36" t="n">
        <x:f>SUM(AO543:AX543)</x:f>
        <x:v>359</x:v>
      </x:c>
      <x:c r="AZ543" s="36" t="n">
        <x:v>0</x:v>
      </x:c>
      <x:c r="BA543" s="36" t="n">
        <x:v>0</x:v>
      </x:c>
      <x:c r="BB543" s="36" t="n">
        <x:v>0</x:v>
      </x:c>
      <x:c r="BC543" s="36" t="n">
        <x:v>0</x:v>
      </x:c>
      <x:c r="BD543" s="36" t="n">
        <x:v>15</x:v>
      </x:c>
      <x:c r="BE543" s="36" t="n">
        <x:v>0</x:v>
      </x:c>
      <x:c r="BF543" s="36" t="n">
        <x:v>0</x:v>
      </x:c>
      <x:c r="BG543" s="36" t="n">
        <x:v>0</x:v>
      </x:c>
      <x:c r="BH543" s="36" t="n">
        <x:v>0</x:v>
      </x:c>
      <x:c r="BI543" s="36" t="n">
        <x:v>0</x:v>
      </x:c>
      <x:c r="BJ543" s="36"/>
      <x:c r="BK543" s="36" t="n">
        <x:f>MAX(0,AO543+AZ543-BV543)</x:f>
        <x:v>26</x:v>
      </x:c>
      <x:c r="BL543" s="36" t="n">
        <x:f>MAX(0,AP543+BA543-BW543)</x:f>
        <x:v>44</x:v>
      </x:c>
      <x:c r="BM543" s="36" t="n">
        <x:f>MAX(0,AQ543+BB543-BX543)</x:f>
        <x:v>38</x:v>
      </x:c>
      <x:c r="BN543" s="36" t="n">
        <x:f>MAX(0,AR543+BC543-BY543)</x:f>
        <x:v>43</x:v>
      </x:c>
      <x:c r="BO543" s="36" t="n">
        <x:f>MAX(0,AS543+BD543-BZ543)</x:f>
        <x:v>42</x:v>
      </x:c>
      <x:c r="BP543" s="36" t="n">
        <x:f>MAX(0,AT543+BE543-CA543)</x:f>
        <x:v>34</x:v>
      </x:c>
      <x:c r="BQ543" s="36" t="n">
        <x:f>MAX(0,AU543+BF543-CB543)</x:f>
        <x:v>24</x:v>
      </x:c>
      <x:c r="BR543" s="36" t="n">
        <x:f>MAX(0,AV543+BG543-CC543)</x:f>
        <x:v>41</x:v>
      </x:c>
      <x:c r="BS543" s="36" t="n">
        <x:f>MAX(0,AW543+BH543-CD543)</x:f>
        <x:v>51</x:v>
      </x:c>
      <x:c r="BT543" s="36" t="n">
        <x:f>MAX(0,AX543+BI543-CE543)</x:f>
        <x:v>0</x:v>
      </x:c>
      <x:c r="BU543" s="36" t="n">
        <x:f>SUM(BK543:BT543)</x:f>
        <x:v>343</x:v>
      </x:c>
      <x:c r="BV543" s="36" t="n">
        <x:v>0</x:v>
      </x:c>
      <x:c r="BW543" s="36" t="n">
        <x:v>1</x:v>
      </x:c>
      <x:c r="BX543" s="36" t="n">
        <x:v>1</x:v>
      </x:c>
      <x:c r="BY543" s="36" t="n">
        <x:v>1</x:v>
      </x:c>
      <x:c r="BZ543" s="36" t="n">
        <x:v>0</x:v>
      </x:c>
      <x:c r="CA543" s="36" t="n">
        <x:v>0</x:v>
      </x:c>
      <x:c r="CB543" s="36" t="n">
        <x:v>1</x:v>
      </x:c>
      <x:c r="CC543" s="36" t="n">
        <x:v>0</x:v>
      </x:c>
      <x:c r="CD543" s="36" t="n">
        <x:v>1</x:v>
      </x:c>
      <x:c r="CE543" s="36" t="n">
        <x:v>26</x:v>
      </x:c>
      <x:c r="CF543" s="36"/>
      <x:c r="CG543" s="36" t="n">
        <x:f>SUM(BW543,CD543)</x:f>
        <x:v>2</x:v>
      </x:c>
      <x:c r="CH543" s="36" t="n">
        <x:f>SUM(BX543,CA543)</x:f>
        <x:v>1</x:v>
      </x:c>
      <x:c r="CI543" s="36" t="n">
        <x:f>SUM(BY543)</x:f>
        <x:v>1</x:v>
      </x:c>
      <x:c r="CJ543" s="36" t="n">
        <x:f>SUM(BV543,BZ543,CB543)</x:f>
        <x:v>1</x:v>
      </x:c>
      <x:c r="CK543" s="36" t="n">
        <x:f>SUM(CC543,CE543)</x:f>
        <x:v>26</x:v>
      </x:c>
      <x:c r="CL543" s="36" t="n">
        <x:f>SUM(CG543:CK543)</x:f>
        <x:v>31</x:v>
      </x:c>
      <x:c r="CM543" s="39" t="n">
        <x:f>SUM(BW543*0.075,CD543*0.075)</x:f>
        <x:v>0.15</x:v>
      </x:c>
      <x:c r="CN543" s="39" t="n">
        <x:f>SUM(BX543*0.06,CA543*0.03)</x:f>
        <x:v>0.06</x:v>
      </x:c>
      <x:c r="CO543" s="39" t="n">
        <x:f>SUM(BY543*0.08)</x:f>
        <x:v>0.08</x:v>
      </x:c>
      <x:c r="CP543" s="39" t="n">
        <x:f>SUM(BV543*0.12,BZ543*0.06,CB543*0.03)</x:f>
        <x:v>0.03</x:v>
      </x:c>
      <x:c r="CQ543" s="39" t="n">
        <x:f>SUM(CC543*0.01,CE543*0.1)</x:f>
        <x:v>2.6</x:v>
      </x:c>
      <x:c r="CR543" s="39" t="n">
        <x:f>SUM(CM543:CQ543)</x:f>
        <x:v>2.92</x:v>
      </x:c>
      <x:c r="CS543" s="36" t="n">
        <x:f>SUM(CG543:CH543)</x:f>
        <x:v>3</x:v>
      </x:c>
      <x:c r="CT543" s="36" t="str"/>
      <x:c r="CU543" s="36" t="n">
        <x:f>MIN(AG543,CG543)</x:f>
        <x:v>2</x:v>
      </x:c>
      <x:c r="CV543" s="36" t="n">
        <x:f>MIN(AG543,CH543)</x:f>
        <x:v>1</x:v>
      </x:c>
      <x:c r="CW543" s="36" t="n">
        <x:f>MIN(AG543,CI543)</x:f>
        <x:v>1</x:v>
      </x:c>
      <x:c r="CX543" s="36" t="n">
        <x:f>MIN(AG543,CJ543)</x:f>
        <x:v>1</x:v>
      </x:c>
      <x:c r="CY543" s="36" t="n">
        <x:f>MIN(AG543,CK543)</x:f>
        <x:v>20</x:v>
      </x:c>
    </x:row>
    <x:row r="544" ht="18" customHeight="1">
      <x:c r="A544" s="35" t="str">
        <x:v>Area HC-03</x:v>
      </x:c>
      <x:c r="B544" s="35" t="str">
        <x:v>Area Lead HC-03</x:v>
      </x:c>
      <x:c r="C544" s="35" t="str">
        <x:v>Field Lead HC-05</x:v>
      </x:c>
      <x:c r="D544" s="35" t="str">
        <x:v>City HC-E</x:v>
      </x:c>
      <x:c r="E544" s="35" t="n">
        <x:v>4</x:v>
      </x:c>
      <x:c r="F544" s="35" t="n">
        <x:v>24</x:v>
      </x:c>
      <x:c r="G544" s="35" t="n">
        <x:v>1</x:v>
      </x:c>
      <x:c r="H544" s="35" t="str">
        <x:v>Promoter</x:v>
      </x:c>
      <x:c r="I544" s="35" t="str">
        <x:v>Agency HC-02</x:v>
      </x:c>
      <x:c r="J544" s="35" t="str">
        <x:v>PR-HC-008</x:v>
      </x:c>
      <x:c r="K544" s="35" t="str">
        <x:v>Masked Promoter HC-008</x:v>
      </x:c>
      <x:c r="L544" s="35" t="str">
        <x:v>9XXXX10008</x:v>
      </x:c>
      <x:c r="M544" s="37" t="n">
        <x:v>46182</x:v>
      </x:c>
      <x:c r="N544" s="35" t="str">
        <x:v>Cohort 3</x:v>
      </x:c>
      <x:c r="O544" s="35" t="str">
        <x:v>DIST-HC-03</x:v>
      </x:c>
      <x:c r="P544" s="35" t="str">
        <x:v>Masked Distributor HC-03</x:v>
      </x:c>
      <x:c r="Q544" s="35" t="str">
        <x:v>P-HC-023</x:v>
      </x:c>
      <x:c r="R544" s="35" t="str">
        <x:v>HC-023</x:v>
      </x:c>
      <x:c r="S544" s="35" t="str">
        <x:v>Masked Store HC-023</x:v>
      </x:c>
      <x:c r="T544" s="35" t="str">
        <x:v>XX1023</x:v>
      </x:c>
      <x:c r="U544" s="35" t="str">
        <x:v>Pharmacy</x:v>
      </x:c>
      <x:c r="V544" s="35" t="str">
        <x:v>Masked</x:v>
      </x:c>
      <x:c r="W544" s="35" t="str">
        <x:v>Masked</x:v>
      </x:c>
      <x:c r="X544" s="37" t="n">
        <x:v>46207</x:v>
      </x:c>
      <x:c r="Y544" s="37" t="n">
        <x:v>46277</x:v>
      </x:c>
      <x:c r="Z544" s="35" t="str">
        <x:v>W02</x:v>
      </x:c>
      <x:c r="AA544" s="35" t="str">
        <x:v>Sep'26</x:v>
      </x:c>
      <x:c r="AB544" s="35" t="str">
        <x:v>08 - 14</x:v>
      </x:c>
      <x:c r="AC544" s="35" t="str">
        <x:v>Week 2 of Sep 2026</x:v>
      </x:c>
      <x:c r="AD544" s="35" t="str">
        <x:v>Continue</x:v>
      </x:c>
      <x:c r="AE544" s="35" t="str">
        <x:v>Replenishment pending for selected SKU</x:v>
      </x:c>
      <x:c r="AF544" s="36" t="n">
        <x:v>52</x:v>
      </x:c>
      <x:c r="AG544" s="36" t="n">
        <x:v>19</x:v>
      </x:c>
      <x:c r="AH544" s="38" t="n">
        <x:f>IFERROR(AG544/AF544,0)</x:f>
        <x:v>0.36538461538461536</x:v>
      </x:c>
      <x:c r="AI544" s="36" t="n">
        <x:v>17</x:v>
      </x:c>
      <x:c r="AJ544" s="38" t="n">
        <x:f>IFERROR(AI544/AG544,0)</x:f>
        <x:v>0.8947368421052632</x:v>
      </x:c>
      <x:c r="AK544" s="36" t="n">
        <x:v>7</x:v>
      </x:c>
      <x:c r="AL544" s="36" t="n">
        <x:v>10</x:v>
      </x:c>
      <x:c r="AM544" s="36" t="n">
        <x:v>1</x:v>
      </x:c>
      <x:c r="AN544" s="38" t="n">
        <x:f>IFERROR(AL544/AG544,0)</x:f>
        <x:v>0.5263157894736842</x:v>
      </x:c>
      <x:c r="AO544" s="36" t="n">
        <x:f>BK543</x:f>
        <x:v>26</x:v>
      </x:c>
      <x:c r="AP544" s="36" t="n">
        <x:f>BL543</x:f>
        <x:v>44</x:v>
      </x:c>
      <x:c r="AQ544" s="36" t="n">
        <x:f>BM543</x:f>
        <x:v>38</x:v>
      </x:c>
      <x:c r="AR544" s="36" t="n">
        <x:f>BN543</x:f>
        <x:v>43</x:v>
      </x:c>
      <x:c r="AS544" s="36" t="n">
        <x:f>BO543</x:f>
        <x:v>42</x:v>
      </x:c>
      <x:c r="AT544" s="36" t="n">
        <x:f>BP543</x:f>
        <x:v>34</x:v>
      </x:c>
      <x:c r="AU544" s="36" t="n">
        <x:f>BQ543</x:f>
        <x:v>24</x:v>
      </x:c>
      <x:c r="AV544" s="36" t="n">
        <x:f>BR543</x:f>
        <x:v>41</x:v>
      </x:c>
      <x:c r="AW544" s="36" t="n">
        <x:f>BS543</x:f>
        <x:v>51</x:v>
      </x:c>
      <x:c r="AX544" s="36" t="n">
        <x:f>BT543</x:f>
        <x:v>0</x:v>
      </x:c>
      <x:c r="AY544" s="36" t="n">
        <x:f>SUM(AO544:AX544)</x:f>
        <x:v>343</x:v>
      </x:c>
      <x:c r="AZ544" s="36" t="n">
        <x:v>0</x:v>
      </x:c>
      <x:c r="BA544" s="36" t="n">
        <x:v>0</x:v>
      </x:c>
      <x:c r="BB544" s="36" t="n">
        <x:v>0</x:v>
      </x:c>
      <x:c r="BC544" s="36" t="n">
        <x:v>0</x:v>
      </x:c>
      <x:c r="BD544" s="36" t="n">
        <x:v>0</x:v>
      </x:c>
      <x:c r="BE544" s="36" t="n">
        <x:v>14</x:v>
      </x:c>
      <x:c r="BF544" s="36" t="n">
        <x:v>0</x:v>
      </x:c>
      <x:c r="BG544" s="36" t="n">
        <x:v>0</x:v>
      </x:c>
      <x:c r="BH544" s="36" t="n">
        <x:v>0</x:v>
      </x:c>
      <x:c r="BI544" s="36" t="n">
        <x:v>0</x:v>
      </x:c>
      <x:c r="BJ544" s="36"/>
      <x:c r="BK544" s="36" t="n">
        <x:f>MAX(0,AO544+AZ544-BV544)</x:f>
        <x:v>26</x:v>
      </x:c>
      <x:c r="BL544" s="36" t="n">
        <x:f>MAX(0,AP544+BA544-BW544)</x:f>
        <x:v>43</x:v>
      </x:c>
      <x:c r="BM544" s="36" t="n">
        <x:f>MAX(0,AQ544+BB544-BX544)</x:f>
        <x:v>37</x:v>
      </x:c>
      <x:c r="BN544" s="36" t="n">
        <x:f>MAX(0,AR544+BC544-BY544)</x:f>
        <x:v>42</x:v>
      </x:c>
      <x:c r="BO544" s="36" t="n">
        <x:f>MAX(0,AS544+BD544-BZ544)</x:f>
        <x:v>42</x:v>
      </x:c>
      <x:c r="BP544" s="36" t="n">
        <x:f>MAX(0,AT544+BE544-CA544)</x:f>
        <x:v>47</x:v>
      </x:c>
      <x:c r="BQ544" s="36" t="n">
        <x:f>MAX(0,AU544+BF544-CB544)</x:f>
        <x:v>24</x:v>
      </x:c>
      <x:c r="BR544" s="36" t="n">
        <x:f>MAX(0,AV544+BG544-CC544)</x:f>
        <x:v>41</x:v>
      </x:c>
      <x:c r="BS544" s="36" t="n">
        <x:f>MAX(0,AW544+BH544-CD544)</x:f>
        <x:v>50</x:v>
      </x:c>
      <x:c r="BT544" s="36" t="n">
        <x:f>MAX(0,AX544+BI544-CE544)</x:f>
        <x:v>0</x:v>
      </x:c>
      <x:c r="BU544" s="36" t="n">
        <x:f>SUM(BK544:BT544)</x:f>
        <x:v>352</x:v>
      </x:c>
      <x:c r="BV544" s="36" t="n">
        <x:v>0</x:v>
      </x:c>
      <x:c r="BW544" s="36" t="n">
        <x:v>1</x:v>
      </x:c>
      <x:c r="BX544" s="36" t="n">
        <x:v>1</x:v>
      </x:c>
      <x:c r="BY544" s="36" t="n">
        <x:v>1</x:v>
      </x:c>
      <x:c r="BZ544" s="36" t="n">
        <x:v>0</x:v>
      </x:c>
      <x:c r="CA544" s="36" t="n">
        <x:v>1</x:v>
      </x:c>
      <x:c r="CB544" s="36" t="n">
        <x:v>0</x:v>
      </x:c>
      <x:c r="CC544" s="36" t="n">
        <x:v>0</x:v>
      </x:c>
      <x:c r="CD544" s="36" t="n">
        <x:v>1</x:v>
      </x:c>
      <x:c r="CE544" s="36" t="n">
        <x:v>0</x:v>
      </x:c>
      <x:c r="CF544" s="36"/>
      <x:c r="CG544" s="36" t="n">
        <x:f>SUM(BW544,CD544)</x:f>
        <x:v>2</x:v>
      </x:c>
      <x:c r="CH544" s="36" t="n">
        <x:f>SUM(BX544,CA544)</x:f>
        <x:v>2</x:v>
      </x:c>
      <x:c r="CI544" s="36" t="n">
        <x:f>SUM(BY544)</x:f>
        <x:v>1</x:v>
      </x:c>
      <x:c r="CJ544" s="36" t="n">
        <x:f>SUM(BV544,BZ544,CB544)</x:f>
        <x:v>0</x:v>
      </x:c>
      <x:c r="CK544" s="36" t="n">
        <x:f>SUM(CC544,CE544)</x:f>
        <x:v>0</x:v>
      </x:c>
      <x:c r="CL544" s="36" t="n">
        <x:f>SUM(CG544:CK544)</x:f>
        <x:v>5</x:v>
      </x:c>
      <x:c r="CM544" s="39" t="n">
        <x:f>SUM(BW544*0.075,CD544*0.075)</x:f>
        <x:v>0.15</x:v>
      </x:c>
      <x:c r="CN544" s="39" t="n">
        <x:f>SUM(BX544*0.06,CA544*0.03)</x:f>
        <x:v>0.09</x:v>
      </x:c>
      <x:c r="CO544" s="39" t="n">
        <x:f>SUM(BY544*0.08)</x:f>
        <x:v>0.08</x:v>
      </x:c>
      <x:c r="CP544" s="39" t="n">
        <x:f>SUM(BV544*0.12,BZ544*0.06,CB544*0.03)</x:f>
        <x:v>0</x:v>
      </x:c>
      <x:c r="CQ544" s="39" t="n">
        <x:f>SUM(CC544*0.01,CE544*0.1)</x:f>
        <x:v>0</x:v>
      </x:c>
      <x:c r="CR544" s="39" t="n">
        <x:f>SUM(CM544:CQ544)</x:f>
        <x:v>0.32</x:v>
      </x:c>
      <x:c r="CS544" s="36" t="n">
        <x:f>SUM(CG544:CH544)</x:f>
        <x:v>4</x:v>
      </x:c>
      <x:c r="CT544" s="36" t="str"/>
      <x:c r="CU544" s="36" t="n">
        <x:f>MIN(AG544,CG544)</x:f>
        <x:v>2</x:v>
      </x:c>
      <x:c r="CV544" s="36" t="n">
        <x:f>MIN(AG544,CH544)</x:f>
        <x:v>2</x:v>
      </x:c>
      <x:c r="CW544" s="36" t="n">
        <x:f>MIN(AG544,CI544)</x:f>
        <x:v>1</x:v>
      </x:c>
      <x:c r="CX544" s="36" t="n">
        <x:f>MIN(AG544,CJ544)</x:f>
        <x:v>0</x:v>
      </x:c>
      <x:c r="CY544" s="36" t="n">
        <x:f>MIN(AG544,CK544)</x:f>
        <x:v>0</x:v>
      </x:c>
    </x:row>
    <x:row r="545" ht="18" customHeight="1">
      <x:c r="A545" s="35" t="str">
        <x:v>Area HC-03</x:v>
      </x:c>
      <x:c r="B545" s="35" t="str">
        <x:v>Area Lead HC-03</x:v>
      </x:c>
      <x:c r="C545" s="35" t="str">
        <x:v>Field Lead HC-05</x:v>
      </x:c>
      <x:c r="D545" s="35" t="str">
        <x:v>City HC-E</x:v>
      </x:c>
      <x:c r="E545" s="35" t="n">
        <x:v>4</x:v>
      </x:c>
      <x:c r="F545" s="35" t="n">
        <x:v>24</x:v>
      </x:c>
      <x:c r="G545" s="35" t="n">
        <x:v>1</x:v>
      </x:c>
      <x:c r="H545" s="35" t="str">
        <x:v>Promoter</x:v>
      </x:c>
      <x:c r="I545" s="35" t="str">
        <x:v>Agency HC-02</x:v>
      </x:c>
      <x:c r="J545" s="35" t="str">
        <x:v>PR-HC-008</x:v>
      </x:c>
      <x:c r="K545" s="35" t="str">
        <x:v>Masked Promoter HC-008</x:v>
      </x:c>
      <x:c r="L545" s="35" t="str">
        <x:v>9XXXX10008</x:v>
      </x:c>
      <x:c r="M545" s="37" t="n">
        <x:v>46182</x:v>
      </x:c>
      <x:c r="N545" s="35" t="str">
        <x:v>Cohort 3</x:v>
      </x:c>
      <x:c r="O545" s="35" t="str">
        <x:v>DIST-HC-03</x:v>
      </x:c>
      <x:c r="P545" s="35" t="str">
        <x:v>Masked Distributor HC-03</x:v>
      </x:c>
      <x:c r="Q545" s="35" t="str">
        <x:v>P-HC-023</x:v>
      </x:c>
      <x:c r="R545" s="35" t="str">
        <x:v>HC-023</x:v>
      </x:c>
      <x:c r="S545" s="35" t="str">
        <x:v>Masked Store HC-023</x:v>
      </x:c>
      <x:c r="T545" s="35" t="str">
        <x:v>XX1023</x:v>
      </x:c>
      <x:c r="U545" s="35" t="str">
        <x:v>Pharmacy</x:v>
      </x:c>
      <x:c r="V545" s="35" t="str">
        <x:v>Masked</x:v>
      </x:c>
      <x:c r="W545" s="35" t="str">
        <x:v>Masked</x:v>
      </x:c>
      <x:c r="X545" s="37" t="n">
        <x:v>46207</x:v>
      </x:c>
      <x:c r="Y545" s="37" t="n">
        <x:v>46279</x:v>
      </x:c>
      <x:c r="Z545" s="35" t="str">
        <x:v>W02</x:v>
      </x:c>
      <x:c r="AA545" s="35" t="str">
        <x:v>Sep'26</x:v>
      </x:c>
      <x:c r="AB545" s="35" t="str">
        <x:v>08 - 14</x:v>
      </x:c>
      <x:c r="AC545" s="35" t="str">
        <x:v>Week 2 of Sep 2026</x:v>
      </x:c>
      <x:c r="AD545" s="35" t="str">
        <x:v>Continue</x:v>
      </x:c>
      <x:c r="AE545" s="35" t="str">
        <x:v>Replenishment pending for selected SKU</x:v>
      </x:c>
      <x:c r="AF545" s="36" t="n">
        <x:v>46</x:v>
      </x:c>
      <x:c r="AG545" s="36" t="n">
        <x:v>12</x:v>
      </x:c>
      <x:c r="AH545" s="38" t="n">
        <x:f>IFERROR(AG545/AF545,0)</x:f>
        <x:v>0.2608695652173913</x:v>
      </x:c>
      <x:c r="AI545" s="36" t="n">
        <x:v>10</x:v>
      </x:c>
      <x:c r="AJ545" s="38" t="n">
        <x:f>IFERROR(AI545/AG545,0)</x:f>
        <x:v>0.8333333333333334</x:v>
      </x:c>
      <x:c r="AK545" s="36" t="n">
        <x:v>3</x:v>
      </x:c>
      <x:c r="AL545" s="36" t="n">
        <x:v>5</x:v>
      </x:c>
      <x:c r="AM545" s="36" t="n">
        <x:v>1</x:v>
      </x:c>
      <x:c r="AN545" s="38" t="n">
        <x:f>IFERROR(AL545/AG545,0)</x:f>
        <x:v>0.4166666666666667</x:v>
      </x:c>
      <x:c r="AO545" s="36" t="n">
        <x:f>BK544</x:f>
        <x:v>26</x:v>
      </x:c>
      <x:c r="AP545" s="36" t="n">
        <x:f>BL544</x:f>
        <x:v>43</x:v>
      </x:c>
      <x:c r="AQ545" s="36" t="n">
        <x:f>BM544</x:f>
        <x:v>37</x:v>
      </x:c>
      <x:c r="AR545" s="36" t="n">
        <x:f>BN544</x:f>
        <x:v>42</x:v>
      </x:c>
      <x:c r="AS545" s="36" t="n">
        <x:f>BO544</x:f>
        <x:v>42</x:v>
      </x:c>
      <x:c r="AT545" s="36" t="n">
        <x:f>BP544</x:f>
        <x:v>47</x:v>
      </x:c>
      <x:c r="AU545" s="36" t="n">
        <x:f>BQ544</x:f>
        <x:v>24</x:v>
      </x:c>
      <x:c r="AV545" s="36" t="n">
        <x:f>BR544</x:f>
        <x:v>41</x:v>
      </x:c>
      <x:c r="AW545" s="36" t="n">
        <x:f>BS544</x:f>
        <x:v>50</x:v>
      </x:c>
      <x:c r="AX545" s="36" t="n">
        <x:f>BT544</x:f>
        <x:v>0</x:v>
      </x:c>
      <x:c r="AY545" s="36" t="n">
        <x:f>SUM(AO545:AX545)</x:f>
        <x:v>352</x:v>
      </x:c>
      <x:c r="AZ545" s="36" t="n">
        <x:v>14</x:v>
      </x:c>
      <x:c r="BA545" s="36" t="n">
        <x:v>0</x:v>
      </x:c>
      <x:c r="BB545" s="36" t="n">
        <x:v>0</x:v>
      </x:c>
      <x:c r="BC545" s="36" t="n">
        <x:v>0</x:v>
      </x:c>
      <x:c r="BD545" s="36" t="n">
        <x:v>0</x:v>
      </x:c>
      <x:c r="BE545" s="36" t="n">
        <x:v>0</x:v>
      </x:c>
      <x:c r="BF545" s="36" t="n">
        <x:v>11</x:v>
      </x:c>
      <x:c r="BG545" s="36" t="n">
        <x:v>0</x:v>
      </x:c>
      <x:c r="BH545" s="36" t="n">
        <x:v>0</x:v>
      </x:c>
      <x:c r="BI545" s="36" t="n">
        <x:v>0</x:v>
      </x:c>
      <x:c r="BJ545" s="36"/>
      <x:c r="BK545" s="36" t="n">
        <x:f>MAX(0,AO545+AZ545-BV545)</x:f>
        <x:v>40</x:v>
      </x:c>
      <x:c r="BL545" s="36" t="n">
        <x:f>MAX(0,AP545+BA545-BW545)</x:f>
        <x:v>42</x:v>
      </x:c>
      <x:c r="BM545" s="36" t="n">
        <x:f>MAX(0,AQ545+BB545-BX545)</x:f>
        <x:v>36</x:v>
      </x:c>
      <x:c r="BN545" s="36" t="n">
        <x:f>MAX(0,AR545+BC545-BY545)</x:f>
        <x:v>42</x:v>
      </x:c>
      <x:c r="BO545" s="36" t="n">
        <x:f>MAX(0,AS545+BD545-BZ545)</x:f>
        <x:v>41</x:v>
      </x:c>
      <x:c r="BP545" s="36" t="n">
        <x:f>MAX(0,AT545+BE545-CA545)</x:f>
        <x:v>46</x:v>
      </x:c>
      <x:c r="BQ545" s="36" t="n">
        <x:f>MAX(0,AU545+BF545-CB545)</x:f>
        <x:v>34</x:v>
      </x:c>
      <x:c r="BR545" s="36" t="n">
        <x:f>MAX(0,AV545+BG545-CC545)</x:f>
        <x:v>41</x:v>
      </x:c>
      <x:c r="BS545" s="36" t="n">
        <x:f>MAX(0,AW545+BH545-CD545)</x:f>
        <x:v>50</x:v>
      </x:c>
      <x:c r="BT545" s="36" t="n">
        <x:f>MAX(0,AX545+BI545-CE545)</x:f>
        <x:v>0</x:v>
      </x:c>
      <x:c r="BU545" s="36" t="n">
        <x:f>SUM(BK545:BT545)</x:f>
        <x:v>372</x:v>
      </x:c>
      <x:c r="BV545" s="36" t="n">
        <x:v>0</x:v>
      </x:c>
      <x:c r="BW545" s="36" t="n">
        <x:v>1</x:v>
      </x:c>
      <x:c r="BX545" s="36" t="n">
        <x:v>1</x:v>
      </x:c>
      <x:c r="BY545" s="36" t="n">
        <x:v>0</x:v>
      </x:c>
      <x:c r="BZ545" s="36" t="n">
        <x:v>1</x:v>
      </x:c>
      <x:c r="CA545" s="36" t="n">
        <x:v>1</x:v>
      </x:c>
      <x:c r="CB545" s="36" t="n">
        <x:v>1</x:v>
      </x:c>
      <x:c r="CC545" s="36" t="n">
        <x:v>0</x:v>
      </x:c>
      <x:c r="CD545" s="36" t="n">
        <x:v>0</x:v>
      </x:c>
      <x:c r="CE545" s="36" t="n">
        <x:v>0</x:v>
      </x:c>
      <x:c r="CF545" s="36"/>
      <x:c r="CG545" s="36" t="n">
        <x:f>SUM(BW545,CD545)</x:f>
        <x:v>1</x:v>
      </x:c>
      <x:c r="CH545" s="36" t="n">
        <x:f>SUM(BX545,CA545)</x:f>
        <x:v>2</x:v>
      </x:c>
      <x:c r="CI545" s="36" t="n">
        <x:f>SUM(BY545)</x:f>
        <x:v>0</x:v>
      </x:c>
      <x:c r="CJ545" s="36" t="n">
        <x:f>SUM(BV545,BZ545,CB545)</x:f>
        <x:v>2</x:v>
      </x:c>
      <x:c r="CK545" s="36" t="n">
        <x:f>SUM(CC545,CE545)</x:f>
        <x:v>0</x:v>
      </x:c>
      <x:c r="CL545" s="36" t="n">
        <x:f>SUM(CG545:CK545)</x:f>
        <x:v>5</x:v>
      </x:c>
      <x:c r="CM545" s="39" t="n">
        <x:f>SUM(BW545*0.075,CD545*0.075)</x:f>
        <x:v>0.075</x:v>
      </x:c>
      <x:c r="CN545" s="39" t="n">
        <x:f>SUM(BX545*0.06,CA545*0.03)</x:f>
        <x:v>0.09</x:v>
      </x:c>
      <x:c r="CO545" s="39" t="n">
        <x:f>SUM(BY545*0.08)</x:f>
        <x:v>0</x:v>
      </x:c>
      <x:c r="CP545" s="39" t="n">
        <x:f>SUM(BV545*0.12,BZ545*0.06,CB545*0.03)</x:f>
        <x:v>0.09</x:v>
      </x:c>
      <x:c r="CQ545" s="39" t="n">
        <x:f>SUM(CC545*0.01,CE545*0.1)</x:f>
        <x:v>0</x:v>
      </x:c>
      <x:c r="CR545" s="39" t="n">
        <x:f>SUM(CM545:CQ545)</x:f>
        <x:v>0.255</x:v>
      </x:c>
      <x:c r="CS545" s="36" t="n">
        <x:f>SUM(CG545:CH545)</x:f>
        <x:v>3</x:v>
      </x:c>
      <x:c r="CT545" s="36" t="str"/>
      <x:c r="CU545" s="36" t="n">
        <x:f>MIN(AG545,CG545)</x:f>
        <x:v>1</x:v>
      </x:c>
      <x:c r="CV545" s="36" t="n">
        <x:f>MIN(AG545,CH545)</x:f>
        <x:v>2</x:v>
      </x:c>
      <x:c r="CW545" s="36" t="n">
        <x:f>MIN(AG545,CI545)</x:f>
        <x:v>0</x:v>
      </x:c>
      <x:c r="CX545" s="36" t="n">
        <x:f>MIN(AG545,CJ545)</x:f>
        <x:v>2</x:v>
      </x:c>
      <x:c r="CY545" s="36" t="n">
        <x:f>MIN(AG545,CK545)</x:f>
        <x:v>0</x:v>
      </x:c>
    </x:row>
    <x:row r="546" ht="18" customHeight="1">
      <x:c r="A546" s="35" t="str">
        <x:v>Area HC-03</x:v>
      </x:c>
      <x:c r="B546" s="35" t="str">
        <x:v>Area Lead HC-03</x:v>
      </x:c>
      <x:c r="C546" s="35" t="str">
        <x:v>Field Lead HC-05</x:v>
      </x:c>
      <x:c r="D546" s="35" t="str">
        <x:v>City HC-E</x:v>
      </x:c>
      <x:c r="E546" s="35" t="n">
        <x:v>4</x:v>
      </x:c>
      <x:c r="F546" s="35" t="n">
        <x:v>24</x:v>
      </x:c>
      <x:c r="G546" s="35" t="n">
        <x:v>1</x:v>
      </x:c>
      <x:c r="H546" s="35" t="str">
        <x:v>Promoter</x:v>
      </x:c>
      <x:c r="I546" s="35" t="str">
        <x:v>Agency HC-02</x:v>
      </x:c>
      <x:c r="J546" s="35" t="str">
        <x:v>PR-HC-008</x:v>
      </x:c>
      <x:c r="K546" s="35" t="str">
        <x:v>Masked Promoter HC-008</x:v>
      </x:c>
      <x:c r="L546" s="35" t="str">
        <x:v>9XXXX10008</x:v>
      </x:c>
      <x:c r="M546" s="37" t="n">
        <x:v>46182</x:v>
      </x:c>
      <x:c r="N546" s="35" t="str">
        <x:v>Cohort 3</x:v>
      </x:c>
      <x:c r="O546" s="35" t="str">
        <x:v>DIST-HC-03</x:v>
      </x:c>
      <x:c r="P546" s="35" t="str">
        <x:v>Masked Distributor HC-03</x:v>
      </x:c>
      <x:c r="Q546" s="35" t="str">
        <x:v>P-HC-023</x:v>
      </x:c>
      <x:c r="R546" s="35" t="str">
        <x:v>HC-023</x:v>
      </x:c>
      <x:c r="S546" s="35" t="str">
        <x:v>Masked Store HC-023</x:v>
      </x:c>
      <x:c r="T546" s="35" t="str">
        <x:v>XX1023</x:v>
      </x:c>
      <x:c r="U546" s="35" t="str">
        <x:v>Pharmacy</x:v>
      </x:c>
      <x:c r="V546" s="35" t="str">
        <x:v>Masked</x:v>
      </x:c>
      <x:c r="W546" s="35" t="str">
        <x:v>Masked</x:v>
      </x:c>
      <x:c r="X546" s="37" t="n">
        <x:v>46207</x:v>
      </x:c>
      <x:c r="Y546" s="37" t="n">
        <x:v>46280</x:v>
      </x:c>
      <x:c r="Z546" s="35" t="str">
        <x:v>W03</x:v>
      </x:c>
      <x:c r="AA546" s="35" t="str">
        <x:v>Sep'26</x:v>
      </x:c>
      <x:c r="AB546" s="35" t="str">
        <x:v>15 - 21</x:v>
      </x:c>
      <x:c r="AC546" s="35" t="str">
        <x:v>Week 3 of Sep 2026</x:v>
      </x:c>
      <x:c r="AD546" s="35" t="str">
        <x:v>Continue</x:v>
      </x:c>
      <x:c r="AE546" s="35" t="str">
        <x:v>Replenishment pending for selected SKU</x:v>
      </x:c>
      <x:c r="AF546" s="36" t="n">
        <x:v>49</x:v>
      </x:c>
      <x:c r="AG546" s="36" t="n">
        <x:v>21</x:v>
      </x:c>
      <x:c r="AH546" s="38" t="n">
        <x:f>IFERROR(AG546/AF546,0)</x:f>
        <x:v>0.42857142857142855</x:v>
      </x:c>
      <x:c r="AI546" s="36" t="n">
        <x:v>17</x:v>
      </x:c>
      <x:c r="AJ546" s="38" t="n">
        <x:f>IFERROR(AI546/AG546,0)</x:f>
        <x:v>0.8095238095238095</x:v>
      </x:c>
      <x:c r="AK546" s="36" t="n">
        <x:v>7</x:v>
      </x:c>
      <x:c r="AL546" s="36" t="n">
        <x:v>11</x:v>
      </x:c>
      <x:c r="AM546" s="36" t="n">
        <x:v>1</x:v>
      </x:c>
      <x:c r="AN546" s="38" t="n">
        <x:f>IFERROR(AL546/AG546,0)</x:f>
        <x:v>0.5238095238095238</x:v>
      </x:c>
      <x:c r="AO546" s="36" t="n">
        <x:f>BK545</x:f>
        <x:v>40</x:v>
      </x:c>
      <x:c r="AP546" s="36" t="n">
        <x:f>BL545</x:f>
        <x:v>42</x:v>
      </x:c>
      <x:c r="AQ546" s="36" t="n">
        <x:f>BM545</x:f>
        <x:v>36</x:v>
      </x:c>
      <x:c r="AR546" s="36" t="n">
        <x:f>BN545</x:f>
        <x:v>42</x:v>
      </x:c>
      <x:c r="AS546" s="36" t="n">
        <x:f>BO545</x:f>
        <x:v>41</x:v>
      </x:c>
      <x:c r="AT546" s="36" t="n">
        <x:f>BP545</x:f>
        <x:v>46</x:v>
      </x:c>
      <x:c r="AU546" s="36" t="n">
        <x:f>BQ545</x:f>
        <x:v>34</x:v>
      </x:c>
      <x:c r="AV546" s="36" t="n">
        <x:f>BR545</x:f>
        <x:v>41</x:v>
      </x:c>
      <x:c r="AW546" s="36" t="n">
        <x:f>BS545</x:f>
        <x:v>50</x:v>
      </x:c>
      <x:c r="AX546" s="36" t="n">
        <x:f>BT545</x:f>
        <x:v>0</x:v>
      </x:c>
      <x:c r="AY546" s="36" t="n">
        <x:f>SUM(AO546:AX546)</x:f>
        <x:v>372</x:v>
      </x:c>
      <x:c r="AZ546" s="36" t="n">
        <x:v>0</x:v>
      </x:c>
      <x:c r="BA546" s="36" t="n">
        <x:v>19</x:v>
      </x:c>
      <x:c r="BB546" s="36" t="n">
        <x:v>0</x:v>
      </x:c>
      <x:c r="BC546" s="36" t="n">
        <x:v>0</x:v>
      </x:c>
      <x:c r="BD546" s="36" t="n">
        <x:v>0</x:v>
      </x:c>
      <x:c r="BE546" s="36" t="n">
        <x:v>0</x:v>
      </x:c>
      <x:c r="BF546" s="36" t="n">
        <x:v>0</x:v>
      </x:c>
      <x:c r="BG546" s="36" t="n">
        <x:v>15</x:v>
      </x:c>
      <x:c r="BH546" s="36" t="n">
        <x:v>0</x:v>
      </x:c>
      <x:c r="BI546" s="36" t="n">
        <x:v>0</x:v>
      </x:c>
      <x:c r="BJ546" s="36"/>
      <x:c r="BK546" s="36" t="n">
        <x:f>MAX(0,AO546+AZ546-BV546)</x:f>
        <x:v>40</x:v>
      </x:c>
      <x:c r="BL546" s="36" t="n">
        <x:f>MAX(0,AP546+BA546-BW546)</x:f>
        <x:v>60</x:v>
      </x:c>
      <x:c r="BM546" s="36" t="n">
        <x:f>MAX(0,AQ546+BB546-BX546)</x:f>
        <x:v>35</x:v>
      </x:c>
      <x:c r="BN546" s="36" t="n">
        <x:f>MAX(0,AR546+BC546-BY546)</x:f>
        <x:v>41</x:v>
      </x:c>
      <x:c r="BO546" s="36" t="n">
        <x:f>MAX(0,AS546+BD546-BZ546)</x:f>
        <x:v>40</x:v>
      </x:c>
      <x:c r="BP546" s="36" t="n">
        <x:f>MAX(0,AT546+BE546-CA546)</x:f>
        <x:v>46</x:v>
      </x:c>
      <x:c r="BQ546" s="36" t="n">
        <x:f>MAX(0,AU546+BF546-CB546)</x:f>
        <x:v>33</x:v>
      </x:c>
      <x:c r="BR546" s="36" t="n">
        <x:f>MAX(0,AV546+BG546-CC546)</x:f>
        <x:v>56</x:v>
      </x:c>
      <x:c r="BS546" s="36" t="n">
        <x:f>MAX(0,AW546+BH546-CD546)</x:f>
        <x:v>49</x:v>
      </x:c>
      <x:c r="BT546" s="36" t="n">
        <x:f>MAX(0,AX546+BI546-CE546)</x:f>
        <x:v>0</x:v>
      </x:c>
      <x:c r="BU546" s="36" t="n">
        <x:f>SUM(BK546:BT546)</x:f>
        <x:v>400</x:v>
      </x:c>
      <x:c r="BV546" s="36" t="n">
        <x:v>0</x:v>
      </x:c>
      <x:c r="BW546" s="36" t="n">
        <x:v>1</x:v>
      </x:c>
      <x:c r="BX546" s="36" t="n">
        <x:v>1</x:v>
      </x:c>
      <x:c r="BY546" s="36" t="n">
        <x:v>1</x:v>
      </x:c>
      <x:c r="BZ546" s="36" t="n">
        <x:v>1</x:v>
      </x:c>
      <x:c r="CA546" s="36" t="n">
        <x:v>0</x:v>
      </x:c>
      <x:c r="CB546" s="36" t="n">
        <x:v>1</x:v>
      </x:c>
      <x:c r="CC546" s="36" t="n">
        <x:v>0</x:v>
      </x:c>
      <x:c r="CD546" s="36" t="n">
        <x:v>1</x:v>
      </x:c>
      <x:c r="CE546" s="36" t="n">
        <x:v>0</x:v>
      </x:c>
      <x:c r="CF546" s="36"/>
      <x:c r="CG546" s="36" t="n">
        <x:f>SUM(BW546,CD546)</x:f>
        <x:v>2</x:v>
      </x:c>
      <x:c r="CH546" s="36" t="n">
        <x:f>SUM(BX546,CA546)</x:f>
        <x:v>1</x:v>
      </x:c>
      <x:c r="CI546" s="36" t="n">
        <x:f>SUM(BY546)</x:f>
        <x:v>1</x:v>
      </x:c>
      <x:c r="CJ546" s="36" t="n">
        <x:f>SUM(BV546,BZ546,CB546)</x:f>
        <x:v>2</x:v>
      </x:c>
      <x:c r="CK546" s="36" t="n">
        <x:f>SUM(CC546,CE546)</x:f>
        <x:v>0</x:v>
      </x:c>
      <x:c r="CL546" s="36" t="n">
        <x:f>SUM(CG546:CK546)</x:f>
        <x:v>6</x:v>
      </x:c>
      <x:c r="CM546" s="39" t="n">
        <x:f>SUM(BW546*0.075,CD546*0.075)</x:f>
        <x:v>0.15</x:v>
      </x:c>
      <x:c r="CN546" s="39" t="n">
        <x:f>SUM(BX546*0.06,CA546*0.03)</x:f>
        <x:v>0.06</x:v>
      </x:c>
      <x:c r="CO546" s="39" t="n">
        <x:f>SUM(BY546*0.08)</x:f>
        <x:v>0.08</x:v>
      </x:c>
      <x:c r="CP546" s="39" t="n">
        <x:f>SUM(BV546*0.12,BZ546*0.06,CB546*0.03)</x:f>
        <x:v>0.09</x:v>
      </x:c>
      <x:c r="CQ546" s="39" t="n">
        <x:f>SUM(CC546*0.01,CE546*0.1)</x:f>
        <x:v>0</x:v>
      </x:c>
      <x:c r="CR546" s="39" t="n">
        <x:f>SUM(CM546:CQ546)</x:f>
        <x:v>0.38</x:v>
      </x:c>
      <x:c r="CS546" s="36" t="n">
        <x:f>SUM(CG546:CH546)</x:f>
        <x:v>3</x:v>
      </x:c>
      <x:c r="CT546" s="36" t="str"/>
      <x:c r="CU546" s="36" t="n">
        <x:f>MIN(AG546,CG546)</x:f>
        <x:v>2</x:v>
      </x:c>
      <x:c r="CV546" s="36" t="n">
        <x:f>MIN(AG546,CH546)</x:f>
        <x:v>1</x:v>
      </x:c>
      <x:c r="CW546" s="36" t="n">
        <x:f>MIN(AG546,CI546)</x:f>
        <x:v>1</x:v>
      </x:c>
      <x:c r="CX546" s="36" t="n">
        <x:f>MIN(AG546,CJ546)</x:f>
        <x:v>2</x:v>
      </x:c>
      <x:c r="CY546" s="36" t="n">
        <x:f>MIN(AG546,CK546)</x:f>
        <x:v>0</x:v>
      </x:c>
    </x:row>
    <x:row r="547" ht="18" customHeight="1">
      <x:c r="A547" s="35" t="str">
        <x:v>Area HC-03</x:v>
      </x:c>
      <x:c r="B547" s="35" t="str">
        <x:v>Area Lead HC-03</x:v>
      </x:c>
      <x:c r="C547" s="35" t="str">
        <x:v>Field Lead HC-05</x:v>
      </x:c>
      <x:c r="D547" s="35" t="str">
        <x:v>City HC-E</x:v>
      </x:c>
      <x:c r="E547" s="35" t="n">
        <x:v>4</x:v>
      </x:c>
      <x:c r="F547" s="35" t="n">
        <x:v>24</x:v>
      </x:c>
      <x:c r="G547" s="35" t="n">
        <x:v>1</x:v>
      </x:c>
      <x:c r="H547" s="35" t="str">
        <x:v>Promoter</x:v>
      </x:c>
      <x:c r="I547" s="35" t="str">
        <x:v>Agency HC-02</x:v>
      </x:c>
      <x:c r="J547" s="35" t="str">
        <x:v>PR-HC-008</x:v>
      </x:c>
      <x:c r="K547" s="35" t="str">
        <x:v>Masked Promoter HC-008</x:v>
      </x:c>
      <x:c r="L547" s="35" t="str">
        <x:v>9XXXX10008</x:v>
      </x:c>
      <x:c r="M547" s="37" t="n">
        <x:v>46182</x:v>
      </x:c>
      <x:c r="N547" s="35" t="str">
        <x:v>Cohort 3</x:v>
      </x:c>
      <x:c r="O547" s="35" t="str">
        <x:v>DIST-HC-03</x:v>
      </x:c>
      <x:c r="P547" s="35" t="str">
        <x:v>Masked Distributor HC-03</x:v>
      </x:c>
      <x:c r="Q547" s="35" t="str">
        <x:v>P-HC-023</x:v>
      </x:c>
      <x:c r="R547" s="35" t="str">
        <x:v>HC-023</x:v>
      </x:c>
      <x:c r="S547" s="35" t="str">
        <x:v>Masked Store HC-023</x:v>
      </x:c>
      <x:c r="T547" s="35" t="str">
        <x:v>XX1023</x:v>
      </x:c>
      <x:c r="U547" s="35" t="str">
        <x:v>Pharmacy</x:v>
      </x:c>
      <x:c r="V547" s="35" t="str">
        <x:v>Masked</x:v>
      </x:c>
      <x:c r="W547" s="35" t="str">
        <x:v>Masked</x:v>
      </x:c>
      <x:c r="X547" s="37" t="n">
        <x:v>46207</x:v>
      </x:c>
      <x:c r="Y547" s="37" t="n">
        <x:v>46281</x:v>
      </x:c>
      <x:c r="Z547" s="35" t="str">
        <x:v>W03</x:v>
      </x:c>
      <x:c r="AA547" s="35" t="str">
        <x:v>Sep'26</x:v>
      </x:c>
      <x:c r="AB547" s="35" t="str">
        <x:v>15 - 21</x:v>
      </x:c>
      <x:c r="AC547" s="35" t="str">
        <x:v>Week 3 of Sep 2026</x:v>
      </x:c>
      <x:c r="AD547" s="35" t="str">
        <x:v>Continue</x:v>
      </x:c>
      <x:c r="AE547" s="35" t="str"/>
      <x:c r="AF547" s="36" t="n">
        <x:v>53</x:v>
      </x:c>
      <x:c r="AG547" s="36" t="n">
        <x:v>19</x:v>
      </x:c>
      <x:c r="AH547" s="38" t="n">
        <x:f>IFERROR(AG547/AF547,0)</x:f>
        <x:v>0.3584905660377358</x:v>
      </x:c>
      <x:c r="AI547" s="36" t="n">
        <x:v>14</x:v>
      </x:c>
      <x:c r="AJ547" s="38" t="n">
        <x:f>IFERROR(AI547/AG547,0)</x:f>
        <x:v>0.7368421052631579</x:v>
      </x:c>
      <x:c r="AK547" s="36" t="n">
        <x:v>3</x:v>
      </x:c>
      <x:c r="AL547" s="36" t="n">
        <x:v>4</x:v>
      </x:c>
      <x:c r="AM547" s="36" t="n">
        <x:v>1</x:v>
      </x:c>
      <x:c r="AN547" s="38" t="n">
        <x:f>IFERROR(AL547/AG547,0)</x:f>
        <x:v>0.21052631578947367</x:v>
      </x:c>
      <x:c r="AO547" s="36" t="n">
        <x:f>BK546</x:f>
        <x:v>40</x:v>
      </x:c>
      <x:c r="AP547" s="36" t="n">
        <x:f>BL546</x:f>
        <x:v>60</x:v>
      </x:c>
      <x:c r="AQ547" s="36" t="n">
        <x:f>BM546</x:f>
        <x:v>35</x:v>
      </x:c>
      <x:c r="AR547" s="36" t="n">
        <x:f>BN546</x:f>
        <x:v>41</x:v>
      </x:c>
      <x:c r="AS547" s="36" t="n">
        <x:f>BO546</x:f>
        <x:v>40</x:v>
      </x:c>
      <x:c r="AT547" s="36" t="n">
        <x:f>BP546</x:f>
        <x:v>46</x:v>
      </x:c>
      <x:c r="AU547" s="36" t="n">
        <x:f>BQ546</x:f>
        <x:v>33</x:v>
      </x:c>
      <x:c r="AV547" s="36" t="n">
        <x:f>BR546</x:f>
        <x:v>56</x:v>
      </x:c>
      <x:c r="AW547" s="36" t="n">
        <x:f>BS546</x:f>
        <x:v>49</x:v>
      </x:c>
      <x:c r="AX547" s="36" t="n">
        <x:f>BT546</x:f>
        <x:v>0</x:v>
      </x:c>
      <x:c r="AY547" s="36" t="n">
        <x:f>SUM(AO547:AX547)</x:f>
        <x:v>400</x:v>
      </x:c>
      <x:c r="AZ547" s="36" t="n">
        <x:v>0</x:v>
      </x:c>
      <x:c r="BA547" s="36" t="n">
        <x:v>0</x:v>
      </x:c>
      <x:c r="BB547" s="36" t="n">
        <x:v>13</x:v>
      </x:c>
      <x:c r="BC547" s="36" t="n">
        <x:v>0</x:v>
      </x:c>
      <x:c r="BD547" s="36" t="n">
        <x:v>0</x:v>
      </x:c>
      <x:c r="BE547" s="36" t="n">
        <x:v>0</x:v>
      </x:c>
      <x:c r="BF547" s="36" t="n">
        <x:v>0</x:v>
      </x:c>
      <x:c r="BG547" s="36" t="n">
        <x:v>0</x:v>
      </x:c>
      <x:c r="BH547" s="36" t="n">
        <x:v>20</x:v>
      </x:c>
      <x:c r="BI547" s="36" t="n">
        <x:v>15</x:v>
      </x:c>
      <x:c r="BJ547" s="36"/>
      <x:c r="BK547" s="36" t="n">
        <x:f>MAX(0,AO547+AZ547-BV547)</x:f>
        <x:v>39</x:v>
      </x:c>
      <x:c r="BL547" s="36" t="n">
        <x:f>MAX(0,AP547+BA547-BW547)</x:f>
        <x:v>59</x:v>
      </x:c>
      <x:c r="BM547" s="36" t="n">
        <x:f>MAX(0,AQ547+BB547-BX547)</x:f>
        <x:v>47</x:v>
      </x:c>
      <x:c r="BN547" s="36" t="n">
        <x:f>MAX(0,AR547+BC547-BY547)</x:f>
        <x:v>40</x:v>
      </x:c>
      <x:c r="BO547" s="36" t="n">
        <x:f>MAX(0,AS547+BD547-BZ547)</x:f>
        <x:v>40</x:v>
      </x:c>
      <x:c r="BP547" s="36" t="n">
        <x:f>MAX(0,AT547+BE547-CA547)</x:f>
        <x:v>46</x:v>
      </x:c>
      <x:c r="BQ547" s="36" t="n">
        <x:f>MAX(0,AU547+BF547-CB547)</x:f>
        <x:v>32</x:v>
      </x:c>
      <x:c r="BR547" s="36" t="n">
        <x:f>MAX(0,AV547+BG547-CC547)</x:f>
        <x:v>56</x:v>
      </x:c>
      <x:c r="BS547" s="36" t="n">
        <x:f>MAX(0,AW547+BH547-CD547)</x:f>
        <x:v>68</x:v>
      </x:c>
      <x:c r="BT547" s="36" t="n">
        <x:f>MAX(0,AX547+BI547-CE547)</x:f>
        <x:v>14</x:v>
      </x:c>
      <x:c r="BU547" s="36" t="n">
        <x:f>SUM(BK547:BT547)</x:f>
        <x:v>441</x:v>
      </x:c>
      <x:c r="BV547" s="36" t="n">
        <x:v>1</x:v>
      </x:c>
      <x:c r="BW547" s="36" t="n">
        <x:v>1</x:v>
      </x:c>
      <x:c r="BX547" s="36" t="n">
        <x:v>1</x:v>
      </x:c>
      <x:c r="BY547" s="36" t="n">
        <x:v>1</x:v>
      </x:c>
      <x:c r="BZ547" s="36" t="n">
        <x:v>0</x:v>
      </x:c>
      <x:c r="CA547" s="36" t="n">
        <x:v>0</x:v>
      </x:c>
      <x:c r="CB547" s="36" t="n">
        <x:v>1</x:v>
      </x:c>
      <x:c r="CC547" s="36" t="n">
        <x:v>0</x:v>
      </x:c>
      <x:c r="CD547" s="36" t="n">
        <x:v>1</x:v>
      </x:c>
      <x:c r="CE547" s="36" t="n">
        <x:v>1</x:v>
      </x:c>
      <x:c r="CF547" s="36"/>
      <x:c r="CG547" s="36" t="n">
        <x:f>SUM(BW547,CD547)</x:f>
        <x:v>2</x:v>
      </x:c>
      <x:c r="CH547" s="36" t="n">
        <x:f>SUM(BX547,CA547)</x:f>
        <x:v>1</x:v>
      </x:c>
      <x:c r="CI547" s="36" t="n">
        <x:f>SUM(BY547)</x:f>
        <x:v>1</x:v>
      </x:c>
      <x:c r="CJ547" s="36" t="n">
        <x:f>SUM(BV547,BZ547,CB547)</x:f>
        <x:v>2</x:v>
      </x:c>
      <x:c r="CK547" s="36" t="n">
        <x:f>SUM(CC547,CE547)</x:f>
        <x:v>1</x:v>
      </x:c>
      <x:c r="CL547" s="36" t="n">
        <x:f>SUM(CG547:CK547)</x:f>
        <x:v>7</x:v>
      </x:c>
      <x:c r="CM547" s="39" t="n">
        <x:f>SUM(BW547*0.075,CD547*0.075)</x:f>
        <x:v>0.15</x:v>
      </x:c>
      <x:c r="CN547" s="39" t="n">
        <x:f>SUM(BX547*0.06,CA547*0.03)</x:f>
        <x:v>0.06</x:v>
      </x:c>
      <x:c r="CO547" s="39" t="n">
        <x:f>SUM(BY547*0.08)</x:f>
        <x:v>0.08</x:v>
      </x:c>
      <x:c r="CP547" s="39" t="n">
        <x:f>SUM(BV547*0.12,BZ547*0.06,CB547*0.03)</x:f>
        <x:v>0.15</x:v>
      </x:c>
      <x:c r="CQ547" s="39" t="n">
        <x:f>SUM(CC547*0.01,CE547*0.1)</x:f>
        <x:v>0.1</x:v>
      </x:c>
      <x:c r="CR547" s="39" t="n">
        <x:f>SUM(CM547:CQ547)</x:f>
        <x:v>0.5399999999999999</x:v>
      </x:c>
      <x:c r="CS547" s="36" t="n">
        <x:f>SUM(CG547:CH547)</x:f>
        <x:v>3</x:v>
      </x:c>
      <x:c r="CT547" s="36" t="str"/>
      <x:c r="CU547" s="36" t="n">
        <x:f>MIN(AG547,CG547)</x:f>
        <x:v>2</x:v>
      </x:c>
      <x:c r="CV547" s="36" t="n">
        <x:f>MIN(AG547,CH547)</x:f>
        <x:v>1</x:v>
      </x:c>
      <x:c r="CW547" s="36" t="n">
        <x:f>MIN(AG547,CI547)</x:f>
        <x:v>1</x:v>
      </x:c>
      <x:c r="CX547" s="36" t="n">
        <x:f>MIN(AG547,CJ547)</x:f>
        <x:v>2</x:v>
      </x:c>
      <x:c r="CY547" s="36" t="n">
        <x:f>MIN(AG547,CK547)</x:f>
        <x:v>1</x:v>
      </x:c>
    </x:row>
    <x:row r="548" ht="18" customHeight="1">
      <x:c r="A548" s="35" t="str">
        <x:v>Area HC-03</x:v>
      </x:c>
      <x:c r="B548" s="35" t="str">
        <x:v>Area Lead HC-03</x:v>
      </x:c>
      <x:c r="C548" s="35" t="str">
        <x:v>Field Lead HC-05</x:v>
      </x:c>
      <x:c r="D548" s="35" t="str">
        <x:v>City HC-E</x:v>
      </x:c>
      <x:c r="E548" s="35" t="n">
        <x:v>4</x:v>
      </x:c>
      <x:c r="F548" s="35" t="n">
        <x:v>24</x:v>
      </x:c>
      <x:c r="G548" s="35" t="n">
        <x:v>1</x:v>
      </x:c>
      <x:c r="H548" s="35" t="str">
        <x:v>Promoter</x:v>
      </x:c>
      <x:c r="I548" s="35" t="str">
        <x:v>Agency HC-02</x:v>
      </x:c>
      <x:c r="J548" s="35" t="str">
        <x:v>PR-HC-008</x:v>
      </x:c>
      <x:c r="K548" s="35" t="str">
        <x:v>Masked Promoter HC-008</x:v>
      </x:c>
      <x:c r="L548" s="35" t="str">
        <x:v>9XXXX10008</x:v>
      </x:c>
      <x:c r="M548" s="37" t="n">
        <x:v>46182</x:v>
      </x:c>
      <x:c r="N548" s="35" t="str">
        <x:v>Cohort 3</x:v>
      </x:c>
      <x:c r="O548" s="35" t="str">
        <x:v>DIST-HC-03</x:v>
      </x:c>
      <x:c r="P548" s="35" t="str">
        <x:v>Masked Distributor HC-03</x:v>
      </x:c>
      <x:c r="Q548" s="35" t="str">
        <x:v>P-HC-023</x:v>
      </x:c>
      <x:c r="R548" s="35" t="str">
        <x:v>HC-023</x:v>
      </x:c>
      <x:c r="S548" s="35" t="str">
        <x:v>Masked Store HC-023</x:v>
      </x:c>
      <x:c r="T548" s="35" t="str">
        <x:v>XX1023</x:v>
      </x:c>
      <x:c r="U548" s="35" t="str">
        <x:v>Pharmacy</x:v>
      </x:c>
      <x:c r="V548" s="35" t="str">
        <x:v>Masked</x:v>
      </x:c>
      <x:c r="W548" s="35" t="str">
        <x:v>Masked</x:v>
      </x:c>
      <x:c r="X548" s="37" t="n">
        <x:v>46207</x:v>
      </x:c>
      <x:c r="Y548" s="37" t="n">
        <x:v>46282</x:v>
      </x:c>
      <x:c r="Z548" s="35" t="str">
        <x:v>W03</x:v>
      </x:c>
      <x:c r="AA548" s="35" t="str">
        <x:v>Sep'26</x:v>
      </x:c>
      <x:c r="AB548" s="35" t="str">
        <x:v>15 - 21</x:v>
      </x:c>
      <x:c r="AC548" s="35" t="str">
        <x:v>Week 3 of Sep 2026</x:v>
      </x:c>
      <x:c r="AD548" s="35" t="str">
        <x:v>Continue</x:v>
      </x:c>
      <x:c r="AE548" s="35" t="str"/>
      <x:c r="AF548" s="36" t="n">
        <x:v>50</x:v>
      </x:c>
      <x:c r="AG548" s="36" t="n">
        <x:v>14</x:v>
      </x:c>
      <x:c r="AH548" s="38" t="n">
        <x:f>IFERROR(AG548/AF548,0)</x:f>
        <x:v>0.28</x:v>
      </x:c>
      <x:c r="AI548" s="36" t="n">
        <x:v>10</x:v>
      </x:c>
      <x:c r="AJ548" s="38" t="n">
        <x:f>IFERROR(AI548/AG548,0)</x:f>
        <x:v>0.7142857142857143</x:v>
      </x:c>
      <x:c r="AK548" s="36" t="n">
        <x:v>2</x:v>
      </x:c>
      <x:c r="AL548" s="36" t="n">
        <x:v>6</x:v>
      </x:c>
      <x:c r="AM548" s="36" t="n">
        <x:v>1</x:v>
      </x:c>
      <x:c r="AN548" s="38" t="n">
        <x:f>IFERROR(AL548/AG548,0)</x:f>
        <x:v>0.42857142857142855</x:v>
      </x:c>
      <x:c r="AO548" s="36" t="n">
        <x:f>BK547</x:f>
        <x:v>39</x:v>
      </x:c>
      <x:c r="AP548" s="36" t="n">
        <x:f>BL547</x:f>
        <x:v>59</x:v>
      </x:c>
      <x:c r="AQ548" s="36" t="n">
        <x:f>BM547</x:f>
        <x:v>47</x:v>
      </x:c>
      <x:c r="AR548" s="36" t="n">
        <x:f>BN547</x:f>
        <x:v>40</x:v>
      </x:c>
      <x:c r="AS548" s="36" t="n">
        <x:f>BO547</x:f>
        <x:v>40</x:v>
      </x:c>
      <x:c r="AT548" s="36" t="n">
        <x:f>BP547</x:f>
        <x:v>46</x:v>
      </x:c>
      <x:c r="AU548" s="36" t="n">
        <x:f>BQ547</x:f>
        <x:v>32</x:v>
      </x:c>
      <x:c r="AV548" s="36" t="n">
        <x:f>BR547</x:f>
        <x:v>56</x:v>
      </x:c>
      <x:c r="AW548" s="36" t="n">
        <x:f>BS547</x:f>
        <x:v>68</x:v>
      </x:c>
      <x:c r="AX548" s="36" t="n">
        <x:f>BT547</x:f>
        <x:v>14</x:v>
      </x:c>
      <x:c r="AY548" s="36" t="n">
        <x:f>SUM(AO548:AX548)</x:f>
        <x:v>441</x:v>
      </x:c>
      <x:c r="AZ548" s="36" t="n">
        <x:v>0</x:v>
      </x:c>
      <x:c r="BA548" s="36" t="n">
        <x:v>0</x:v>
      </x:c>
      <x:c r="BB548" s="36" t="n">
        <x:v>0</x:v>
      </x:c>
      <x:c r="BC548" s="36" t="n">
        <x:v>14</x:v>
      </x:c>
      <x:c r="BD548" s="36" t="n">
        <x:v>0</x:v>
      </x:c>
      <x:c r="BE548" s="36" t="n">
        <x:v>0</x:v>
      </x:c>
      <x:c r="BF548" s="36" t="n">
        <x:v>0</x:v>
      </x:c>
      <x:c r="BG548" s="36" t="n">
        <x:v>0</x:v>
      </x:c>
      <x:c r="BH548" s="36" t="n">
        <x:v>0</x:v>
      </x:c>
      <x:c r="BI548" s="36" t="n">
        <x:v>16</x:v>
      </x:c>
      <x:c r="BJ548" s="36"/>
      <x:c r="BK548" s="36" t="n">
        <x:f>MAX(0,AO548+AZ548-BV548)</x:f>
        <x:v>39</x:v>
      </x:c>
      <x:c r="BL548" s="36" t="n">
        <x:f>MAX(0,AP548+BA548-BW548)</x:f>
        <x:v>57</x:v>
      </x:c>
      <x:c r="BM548" s="36" t="n">
        <x:f>MAX(0,AQ548+BB548-BX548)</x:f>
        <x:v>47</x:v>
      </x:c>
      <x:c r="BN548" s="36" t="n">
        <x:f>MAX(0,AR548+BC548-BY548)</x:f>
        <x:v>53</x:v>
      </x:c>
      <x:c r="BO548" s="36" t="n">
        <x:f>MAX(0,AS548+BD548-BZ548)</x:f>
        <x:v>39</x:v>
      </x:c>
      <x:c r="BP548" s="36" t="n">
        <x:f>MAX(0,AT548+BE548-CA548)</x:f>
        <x:v>46</x:v>
      </x:c>
      <x:c r="BQ548" s="36" t="n">
        <x:f>MAX(0,AU548+BF548-CB548)</x:f>
        <x:v>32</x:v>
      </x:c>
      <x:c r="BR548" s="36" t="n">
        <x:f>MAX(0,AV548+BG548-CC548)</x:f>
        <x:v>56</x:v>
      </x:c>
      <x:c r="BS548" s="36" t="n">
        <x:f>MAX(0,AW548+BH548-CD548)</x:f>
        <x:v>67</x:v>
      </x:c>
      <x:c r="BT548" s="36" t="n">
        <x:f>MAX(0,AX548+BI548-CE548)</x:f>
        <x:v>29</x:v>
      </x:c>
      <x:c r="BU548" s="36" t="n">
        <x:f>SUM(BK548:BT548)</x:f>
        <x:v>465</x:v>
      </x:c>
      <x:c r="BV548" s="36" t="n">
        <x:v>0</x:v>
      </x:c>
      <x:c r="BW548" s="36" t="n">
        <x:v>2</x:v>
      </x:c>
      <x:c r="BX548" s="36" t="n">
        <x:v>0</x:v>
      </x:c>
      <x:c r="BY548" s="36" t="n">
        <x:v>1</x:v>
      </x:c>
      <x:c r="BZ548" s="36" t="n">
        <x:v>1</x:v>
      </x:c>
      <x:c r="CA548" s="36" t="n">
        <x:v>0</x:v>
      </x:c>
      <x:c r="CB548" s="36" t="n">
        <x:v>0</x:v>
      </x:c>
      <x:c r="CC548" s="36" t="n">
        <x:v>0</x:v>
      </x:c>
      <x:c r="CD548" s="36" t="n">
        <x:v>1</x:v>
      </x:c>
      <x:c r="CE548" s="36" t="n">
        <x:v>1</x:v>
      </x:c>
      <x:c r="CF548" s="36"/>
      <x:c r="CG548" s="36" t="n">
        <x:f>SUM(BW548,CD548)</x:f>
        <x:v>3</x:v>
      </x:c>
      <x:c r="CH548" s="36" t="n">
        <x:f>SUM(BX548,CA548)</x:f>
        <x:v>0</x:v>
      </x:c>
      <x:c r="CI548" s="36" t="n">
        <x:f>SUM(BY548)</x:f>
        <x:v>1</x:v>
      </x:c>
      <x:c r="CJ548" s="36" t="n">
        <x:f>SUM(BV548,BZ548,CB548)</x:f>
        <x:v>1</x:v>
      </x:c>
      <x:c r="CK548" s="36" t="n">
        <x:f>SUM(CC548,CE548)</x:f>
        <x:v>1</x:v>
      </x:c>
      <x:c r="CL548" s="36" t="n">
        <x:f>SUM(CG548:CK548)</x:f>
        <x:v>6</x:v>
      </x:c>
      <x:c r="CM548" s="39" t="n">
        <x:f>SUM(BW548*0.075,CD548*0.075)</x:f>
        <x:v>0.22499999999999998</x:v>
      </x:c>
      <x:c r="CN548" s="39" t="n">
        <x:f>SUM(BX548*0.06,CA548*0.03)</x:f>
        <x:v>0</x:v>
      </x:c>
      <x:c r="CO548" s="39" t="n">
        <x:f>SUM(BY548*0.08)</x:f>
        <x:v>0.08</x:v>
      </x:c>
      <x:c r="CP548" s="39" t="n">
        <x:f>SUM(BV548*0.12,BZ548*0.06,CB548*0.03)</x:f>
        <x:v>0.06</x:v>
      </x:c>
      <x:c r="CQ548" s="39" t="n">
        <x:f>SUM(CC548*0.01,CE548*0.1)</x:f>
        <x:v>0.1</x:v>
      </x:c>
      <x:c r="CR548" s="39" t="n">
        <x:f>SUM(CM548:CQ548)</x:f>
        <x:v>0.46499999999999997</x:v>
      </x:c>
      <x:c r="CS548" s="36" t="n">
        <x:f>SUM(CG548:CH548)</x:f>
        <x:v>3</x:v>
      </x:c>
      <x:c r="CT548" s="36" t="str"/>
      <x:c r="CU548" s="36" t="n">
        <x:f>MIN(AG548,CG548)</x:f>
        <x:v>3</x:v>
      </x:c>
      <x:c r="CV548" s="36" t="n">
        <x:f>MIN(AG548,CH548)</x:f>
        <x:v>0</x:v>
      </x:c>
      <x:c r="CW548" s="36" t="n">
        <x:f>MIN(AG548,CI548)</x:f>
        <x:v>1</x:v>
      </x:c>
      <x:c r="CX548" s="36" t="n">
        <x:f>MIN(AG548,CJ548)</x:f>
        <x:v>1</x:v>
      </x:c>
      <x:c r="CY548" s="36" t="n">
        <x:f>MIN(AG548,CK548)</x:f>
        <x:v>1</x:v>
      </x:c>
    </x:row>
    <x:row r="549" ht="18" customHeight="1">
      <x:c r="A549" s="35" t="str">
        <x:v>Area HC-03</x:v>
      </x:c>
      <x:c r="B549" s="35" t="str">
        <x:v>Area Lead HC-03</x:v>
      </x:c>
      <x:c r="C549" s="35" t="str">
        <x:v>Field Lead HC-05</x:v>
      </x:c>
      <x:c r="D549" s="35" t="str">
        <x:v>City HC-E</x:v>
      </x:c>
      <x:c r="E549" s="35" t="n">
        <x:v>4</x:v>
      </x:c>
      <x:c r="F549" s="35" t="n">
        <x:v>24</x:v>
      </x:c>
      <x:c r="G549" s="35" t="n">
        <x:v>1</x:v>
      </x:c>
      <x:c r="H549" s="35" t="str">
        <x:v>Promoter</x:v>
      </x:c>
      <x:c r="I549" s="35" t="str">
        <x:v>Agency HC-02</x:v>
      </x:c>
      <x:c r="J549" s="35" t="str">
        <x:v>PR-HC-008</x:v>
      </x:c>
      <x:c r="K549" s="35" t="str">
        <x:v>Masked Promoter HC-008</x:v>
      </x:c>
      <x:c r="L549" s="35" t="str">
        <x:v>9XXXX10008</x:v>
      </x:c>
      <x:c r="M549" s="37" t="n">
        <x:v>46182</x:v>
      </x:c>
      <x:c r="N549" s="35" t="str">
        <x:v>Cohort 3</x:v>
      </x:c>
      <x:c r="O549" s="35" t="str">
        <x:v>DIST-HC-03</x:v>
      </x:c>
      <x:c r="P549" s="35" t="str">
        <x:v>Masked Distributor HC-03</x:v>
      </x:c>
      <x:c r="Q549" s="35" t="str">
        <x:v>P-HC-023</x:v>
      </x:c>
      <x:c r="R549" s="35" t="str">
        <x:v>HC-023</x:v>
      </x:c>
      <x:c r="S549" s="35" t="str">
        <x:v>Masked Store HC-023</x:v>
      </x:c>
      <x:c r="T549" s="35" t="str">
        <x:v>XX1023</x:v>
      </x:c>
      <x:c r="U549" s="35" t="str">
        <x:v>Pharmacy</x:v>
      </x:c>
      <x:c r="V549" s="35" t="str">
        <x:v>Masked</x:v>
      </x:c>
      <x:c r="W549" s="35" t="str">
        <x:v>Masked</x:v>
      </x:c>
      <x:c r="X549" s="37" t="n">
        <x:v>46207</x:v>
      </x:c>
      <x:c r="Y549" s="37" t="n">
        <x:v>46283</x:v>
      </x:c>
      <x:c r="Z549" s="35" t="str">
        <x:v>W03</x:v>
      </x:c>
      <x:c r="AA549" s="35" t="str">
        <x:v>Sep'26</x:v>
      </x:c>
      <x:c r="AB549" s="35" t="str">
        <x:v>15 - 21</x:v>
      </x:c>
      <x:c r="AC549" s="35" t="str">
        <x:v>Week 3 of Sep 2026</x:v>
      </x:c>
      <x:c r="AD549" s="35" t="str">
        <x:v>Continue</x:v>
      </x:c>
      <x:c r="AE549" s="35" t="str"/>
      <x:c r="AF549" s="36" t="n">
        <x:v>54</x:v>
      </x:c>
      <x:c r="AG549" s="36" t="n">
        <x:v>17</x:v>
      </x:c>
      <x:c r="AH549" s="38" t="n">
        <x:f>IFERROR(AG549/AF549,0)</x:f>
        <x:v>0.3148148148148148</x:v>
      </x:c>
      <x:c r="AI549" s="36" t="n">
        <x:v>13</x:v>
      </x:c>
      <x:c r="AJ549" s="38" t="n">
        <x:f>IFERROR(AI549/AG549,0)</x:f>
        <x:v>0.7647058823529411</x:v>
      </x:c>
      <x:c r="AK549" s="36" t="n">
        <x:v>2</x:v>
      </x:c>
      <x:c r="AL549" s="36" t="n">
        <x:v>9</x:v>
      </x:c>
      <x:c r="AM549" s="36" t="n">
        <x:v>1</x:v>
      </x:c>
      <x:c r="AN549" s="38" t="n">
        <x:f>IFERROR(AL549/AG549,0)</x:f>
        <x:v>0.5294117647058824</x:v>
      </x:c>
      <x:c r="AO549" s="36" t="n">
        <x:f>BK548</x:f>
        <x:v>39</x:v>
      </x:c>
      <x:c r="AP549" s="36" t="n">
        <x:f>BL548</x:f>
        <x:v>57</x:v>
      </x:c>
      <x:c r="AQ549" s="36" t="n">
        <x:f>BM548</x:f>
        <x:v>47</x:v>
      </x:c>
      <x:c r="AR549" s="36" t="n">
        <x:f>BN548</x:f>
        <x:v>53</x:v>
      </x:c>
      <x:c r="AS549" s="36" t="n">
        <x:f>BO548</x:f>
        <x:v>39</x:v>
      </x:c>
      <x:c r="AT549" s="36" t="n">
        <x:f>BP548</x:f>
        <x:v>46</x:v>
      </x:c>
      <x:c r="AU549" s="36" t="n">
        <x:f>BQ548</x:f>
        <x:v>32</x:v>
      </x:c>
      <x:c r="AV549" s="36" t="n">
        <x:f>BR548</x:f>
        <x:v>56</x:v>
      </x:c>
      <x:c r="AW549" s="36" t="n">
        <x:f>BS548</x:f>
        <x:v>67</x:v>
      </x:c>
      <x:c r="AX549" s="36" t="n">
        <x:f>BT548</x:f>
        <x:v>29</x:v>
      </x:c>
      <x:c r="AY549" s="36" t="n">
        <x:f>SUM(AO549:AX549)</x:f>
        <x:v>465</x:v>
      </x:c>
      <x:c r="AZ549" s="36" t="n">
        <x:v>0</x:v>
      </x:c>
      <x:c r="BA549" s="36" t="n">
        <x:v>0</x:v>
      </x:c>
      <x:c r="BB549" s="36" t="n">
        <x:v>0</x:v>
      </x:c>
      <x:c r="BC549" s="36" t="n">
        <x:v>0</x:v>
      </x:c>
      <x:c r="BD549" s="36" t="n">
        <x:v>12</x:v>
      </x:c>
      <x:c r="BE549" s="36" t="n">
        <x:v>0</x:v>
      </x:c>
      <x:c r="BF549" s="36" t="n">
        <x:v>0</x:v>
      </x:c>
      <x:c r="BG549" s="36" t="n">
        <x:v>0</x:v>
      </x:c>
      <x:c r="BH549" s="36" t="n">
        <x:v>0</x:v>
      </x:c>
      <x:c r="BI549" s="36" t="n">
        <x:v>0</x:v>
      </x:c>
      <x:c r="BJ549" s="36"/>
      <x:c r="BK549" s="36" t="n">
        <x:f>MAX(0,AO549+AZ549-BV549)</x:f>
        <x:v>38</x:v>
      </x:c>
      <x:c r="BL549" s="36" t="n">
        <x:f>MAX(0,AP549+BA549-BW549)</x:f>
        <x:v>56</x:v>
      </x:c>
      <x:c r="BM549" s="36" t="n">
        <x:f>MAX(0,AQ549+BB549-BX549)</x:f>
        <x:v>46</x:v>
      </x:c>
      <x:c r="BN549" s="36" t="n">
        <x:f>MAX(0,AR549+BC549-BY549)</x:f>
        <x:v>52</x:v>
      </x:c>
      <x:c r="BO549" s="36" t="n">
        <x:f>MAX(0,AS549+BD549-BZ549)</x:f>
        <x:v>51</x:v>
      </x:c>
      <x:c r="BP549" s="36" t="n">
        <x:f>MAX(0,AT549+BE549-CA549)</x:f>
        <x:v>46</x:v>
      </x:c>
      <x:c r="BQ549" s="36" t="n">
        <x:f>MAX(0,AU549+BF549-CB549)</x:f>
        <x:v>31</x:v>
      </x:c>
      <x:c r="BR549" s="36" t="n">
        <x:f>MAX(0,AV549+BG549-CC549)</x:f>
        <x:v>56</x:v>
      </x:c>
      <x:c r="BS549" s="36" t="n">
        <x:f>MAX(0,AW549+BH549-CD549)</x:f>
        <x:v>66</x:v>
      </x:c>
      <x:c r="BT549" s="36" t="n">
        <x:f>MAX(0,AX549+BI549-CE549)</x:f>
        <x:v>28</x:v>
      </x:c>
      <x:c r="BU549" s="36" t="n">
        <x:f>SUM(BK549:BT549)</x:f>
        <x:v>470</x:v>
      </x:c>
      <x:c r="BV549" s="36" t="n">
        <x:v>1</x:v>
      </x:c>
      <x:c r="BW549" s="36" t="n">
        <x:v>1</x:v>
      </x:c>
      <x:c r="BX549" s="36" t="n">
        <x:v>1</x:v>
      </x:c>
      <x:c r="BY549" s="36" t="n">
        <x:v>1</x:v>
      </x:c>
      <x:c r="BZ549" s="36" t="n">
        <x:v>0</x:v>
      </x:c>
      <x:c r="CA549" s="36" t="n">
        <x:v>0</x:v>
      </x:c>
      <x:c r="CB549" s="36" t="n">
        <x:v>1</x:v>
      </x:c>
      <x:c r="CC549" s="36" t="n">
        <x:v>0</x:v>
      </x:c>
      <x:c r="CD549" s="36" t="n">
        <x:v>1</x:v>
      </x:c>
      <x:c r="CE549" s="36" t="n">
        <x:v>1</x:v>
      </x:c>
      <x:c r="CF549" s="36"/>
      <x:c r="CG549" s="36" t="n">
        <x:f>SUM(BW549,CD549)</x:f>
        <x:v>2</x:v>
      </x:c>
      <x:c r="CH549" s="36" t="n">
        <x:f>SUM(BX549,CA549)</x:f>
        <x:v>1</x:v>
      </x:c>
      <x:c r="CI549" s="36" t="n">
        <x:f>SUM(BY549)</x:f>
        <x:v>1</x:v>
      </x:c>
      <x:c r="CJ549" s="36" t="n">
        <x:f>SUM(BV549,BZ549,CB549)</x:f>
        <x:v>2</x:v>
      </x:c>
      <x:c r="CK549" s="36" t="n">
        <x:f>SUM(CC549,CE549)</x:f>
        <x:v>1</x:v>
      </x:c>
      <x:c r="CL549" s="36" t="n">
        <x:f>SUM(CG549:CK549)</x:f>
        <x:v>7</x:v>
      </x:c>
      <x:c r="CM549" s="39" t="n">
        <x:f>SUM(BW549*0.075,CD549*0.075)</x:f>
        <x:v>0.15</x:v>
      </x:c>
      <x:c r="CN549" s="39" t="n">
        <x:f>SUM(BX549*0.06,CA549*0.03)</x:f>
        <x:v>0.06</x:v>
      </x:c>
      <x:c r="CO549" s="39" t="n">
        <x:f>SUM(BY549*0.08)</x:f>
        <x:v>0.08</x:v>
      </x:c>
      <x:c r="CP549" s="39" t="n">
        <x:f>SUM(BV549*0.12,BZ549*0.06,CB549*0.03)</x:f>
        <x:v>0.15</x:v>
      </x:c>
      <x:c r="CQ549" s="39" t="n">
        <x:f>SUM(CC549*0.01,CE549*0.1)</x:f>
        <x:v>0.1</x:v>
      </x:c>
      <x:c r="CR549" s="39" t="n">
        <x:f>SUM(CM549:CQ549)</x:f>
        <x:v>0.5399999999999999</x:v>
      </x:c>
      <x:c r="CS549" s="36" t="n">
        <x:f>SUM(CG549:CH549)</x:f>
        <x:v>3</x:v>
      </x:c>
      <x:c r="CT549" s="36" t="str"/>
      <x:c r="CU549" s="36" t="n">
        <x:f>MIN(AG549,CG549)</x:f>
        <x:v>2</x:v>
      </x:c>
      <x:c r="CV549" s="36" t="n">
        <x:f>MIN(AG549,CH549)</x:f>
        <x:v>1</x:v>
      </x:c>
      <x:c r="CW549" s="36" t="n">
        <x:f>MIN(AG549,CI549)</x:f>
        <x:v>1</x:v>
      </x:c>
      <x:c r="CX549" s="36" t="n">
        <x:f>MIN(AG549,CJ549)</x:f>
        <x:v>2</x:v>
      </x:c>
      <x:c r="CY549" s="36" t="n">
        <x:f>MIN(AG549,CK549)</x:f>
        <x:v>1</x:v>
      </x:c>
    </x:row>
    <x:row r="550" ht="18" customHeight="1">
      <x:c r="A550" s="35" t="str">
        <x:v>Area HC-03</x:v>
      </x:c>
      <x:c r="B550" s="35" t="str">
        <x:v>Area Lead HC-03</x:v>
      </x:c>
      <x:c r="C550" s="35" t="str">
        <x:v>Field Lead HC-05</x:v>
      </x:c>
      <x:c r="D550" s="35" t="str">
        <x:v>City HC-E</x:v>
      </x:c>
      <x:c r="E550" s="35" t="n">
        <x:v>4</x:v>
      </x:c>
      <x:c r="F550" s="35" t="n">
        <x:v>24</x:v>
      </x:c>
      <x:c r="G550" s="35" t="n">
        <x:v>1</x:v>
      </x:c>
      <x:c r="H550" s="35" t="str">
        <x:v>Promoter</x:v>
      </x:c>
      <x:c r="I550" s="35" t="str">
        <x:v>Agency HC-02</x:v>
      </x:c>
      <x:c r="J550" s="35" t="str">
        <x:v>PR-HC-008</x:v>
      </x:c>
      <x:c r="K550" s="35" t="str">
        <x:v>Masked Promoter HC-008</x:v>
      </x:c>
      <x:c r="L550" s="35" t="str">
        <x:v>9XXXX10008</x:v>
      </x:c>
      <x:c r="M550" s="37" t="n">
        <x:v>46182</x:v>
      </x:c>
      <x:c r="N550" s="35" t="str">
        <x:v>Cohort 3</x:v>
      </x:c>
      <x:c r="O550" s="35" t="str">
        <x:v>DIST-HC-03</x:v>
      </x:c>
      <x:c r="P550" s="35" t="str">
        <x:v>Masked Distributor HC-03</x:v>
      </x:c>
      <x:c r="Q550" s="35" t="str">
        <x:v>P-HC-023</x:v>
      </x:c>
      <x:c r="R550" s="35" t="str">
        <x:v>HC-023</x:v>
      </x:c>
      <x:c r="S550" s="35" t="str">
        <x:v>Masked Store HC-023</x:v>
      </x:c>
      <x:c r="T550" s="35" t="str">
        <x:v>XX1023</x:v>
      </x:c>
      <x:c r="U550" s="35" t="str">
        <x:v>Pharmacy</x:v>
      </x:c>
      <x:c r="V550" s="35" t="str">
        <x:v>Masked</x:v>
      </x:c>
      <x:c r="W550" s="35" t="str">
        <x:v>Masked</x:v>
      </x:c>
      <x:c r="X550" s="37" t="n">
        <x:v>46207</x:v>
      </x:c>
      <x:c r="Y550" s="37" t="n">
        <x:v>46284</x:v>
      </x:c>
      <x:c r="Z550" s="35" t="str">
        <x:v>W03</x:v>
      </x:c>
      <x:c r="AA550" s="35" t="str">
        <x:v>Sep'26</x:v>
      </x:c>
      <x:c r="AB550" s="35" t="str">
        <x:v>15 - 21</x:v>
      </x:c>
      <x:c r="AC550" s="35" t="str">
        <x:v>Week 3 of Sep 2026</x:v>
      </x:c>
      <x:c r="AD550" s="35" t="str">
        <x:v>Continue</x:v>
      </x:c>
      <x:c r="AE550" s="35" t="str">
        <x:v>Normal operations</x:v>
      </x:c>
      <x:c r="AF550" s="36" t="n">
        <x:v>58</x:v>
      </x:c>
      <x:c r="AG550" s="36" t="n">
        <x:v>17</x:v>
      </x:c>
      <x:c r="AH550" s="38" t="n">
        <x:f>IFERROR(AG550/AF550,0)</x:f>
        <x:v>0.29310344827586204</x:v>
      </x:c>
      <x:c r="AI550" s="36" t="n">
        <x:v>15</x:v>
      </x:c>
      <x:c r="AJ550" s="38" t="n">
        <x:f>IFERROR(AI550/AG550,0)</x:f>
        <x:v>0.8823529411764706</x:v>
      </x:c>
      <x:c r="AK550" s="36" t="n">
        <x:v>3</x:v>
      </x:c>
      <x:c r="AL550" s="36" t="n">
        <x:v>10</x:v>
      </x:c>
      <x:c r="AM550" s="36" t="n">
        <x:v>1</x:v>
      </x:c>
      <x:c r="AN550" s="38" t="n">
        <x:f>IFERROR(AL550/AG550,0)</x:f>
        <x:v>0.5882352941176471</x:v>
      </x:c>
      <x:c r="AO550" s="36" t="n">
        <x:f>BK549</x:f>
        <x:v>38</x:v>
      </x:c>
      <x:c r="AP550" s="36" t="n">
        <x:f>BL549</x:f>
        <x:v>56</x:v>
      </x:c>
      <x:c r="AQ550" s="36" t="n">
        <x:f>BM549</x:f>
        <x:v>46</x:v>
      </x:c>
      <x:c r="AR550" s="36" t="n">
        <x:f>BN549</x:f>
        <x:v>52</x:v>
      </x:c>
      <x:c r="AS550" s="36" t="n">
        <x:f>BO549</x:f>
        <x:v>51</x:v>
      </x:c>
      <x:c r="AT550" s="36" t="n">
        <x:f>BP549</x:f>
        <x:v>46</x:v>
      </x:c>
      <x:c r="AU550" s="36" t="n">
        <x:f>BQ549</x:f>
        <x:v>31</x:v>
      </x:c>
      <x:c r="AV550" s="36" t="n">
        <x:f>BR549</x:f>
        <x:v>56</x:v>
      </x:c>
      <x:c r="AW550" s="36" t="n">
        <x:f>BS549</x:f>
        <x:v>66</x:v>
      </x:c>
      <x:c r="AX550" s="36" t="n">
        <x:f>BT549</x:f>
        <x:v>28</x:v>
      </x:c>
      <x:c r="AY550" s="36" t="n">
        <x:f>SUM(AO550:AX550)</x:f>
        <x:v>470</x:v>
      </x:c>
      <x:c r="AZ550" s="36" t="n">
        <x:v>0</x:v>
      </x:c>
      <x:c r="BA550" s="36" t="n">
        <x:v>0</x:v>
      </x:c>
      <x:c r="BB550" s="36" t="n">
        <x:v>0</x:v>
      </x:c>
      <x:c r="BC550" s="36" t="n">
        <x:v>0</x:v>
      </x:c>
      <x:c r="BD550" s="36" t="n">
        <x:v>0</x:v>
      </x:c>
      <x:c r="BE550" s="36" t="n">
        <x:v>10</x:v>
      </x:c>
      <x:c r="BF550" s="36" t="n">
        <x:v>0</x:v>
      </x:c>
      <x:c r="BG550" s="36" t="n">
        <x:v>0</x:v>
      </x:c>
      <x:c r="BH550" s="36" t="n">
        <x:v>0</x:v>
      </x:c>
      <x:c r="BI550" s="36" t="n">
        <x:v>0</x:v>
      </x:c>
      <x:c r="BJ550" s="36"/>
      <x:c r="BK550" s="36" t="n">
        <x:f>MAX(0,AO550+AZ550-BV550)</x:f>
        <x:v>37</x:v>
      </x:c>
      <x:c r="BL550" s="36" t="n">
        <x:f>MAX(0,AP550+BA550-BW550)</x:f>
        <x:v>54</x:v>
      </x:c>
      <x:c r="BM550" s="36" t="n">
        <x:f>MAX(0,AQ550+BB550-BX550)</x:f>
        <x:v>45</x:v>
      </x:c>
      <x:c r="BN550" s="36" t="n">
        <x:f>MAX(0,AR550+BC550-BY550)</x:f>
        <x:v>51</x:v>
      </x:c>
      <x:c r="BO550" s="36" t="n">
        <x:f>MAX(0,AS550+BD550-BZ550)</x:f>
        <x:v>51</x:v>
      </x:c>
      <x:c r="BP550" s="36" t="n">
        <x:f>MAX(0,AT550+BE550-CA550)</x:f>
        <x:v>56</x:v>
      </x:c>
      <x:c r="BQ550" s="36" t="n">
        <x:f>MAX(0,AU550+BF550-CB550)</x:f>
        <x:v>30</x:v>
      </x:c>
      <x:c r="BR550" s="36" t="n">
        <x:f>MAX(0,AV550+BG550-CC550)</x:f>
        <x:v>56</x:v>
      </x:c>
      <x:c r="BS550" s="36" t="n">
        <x:f>MAX(0,AW550+BH550-CD550)</x:f>
        <x:v>64</x:v>
      </x:c>
      <x:c r="BT550" s="36" t="n">
        <x:f>MAX(0,AX550+BI550-CE550)</x:f>
        <x:v>27</x:v>
      </x:c>
      <x:c r="BU550" s="36" t="n">
        <x:f>SUM(BK550:BT550)</x:f>
        <x:v>471</x:v>
      </x:c>
      <x:c r="BV550" s="36" t="n">
        <x:v>1</x:v>
      </x:c>
      <x:c r="BW550" s="36" t="n">
        <x:v>2</x:v>
      </x:c>
      <x:c r="BX550" s="36" t="n">
        <x:v>1</x:v>
      </x:c>
      <x:c r="BY550" s="36" t="n">
        <x:v>1</x:v>
      </x:c>
      <x:c r="BZ550" s="36" t="n">
        <x:v>0</x:v>
      </x:c>
      <x:c r="CA550" s="36" t="n">
        <x:v>0</x:v>
      </x:c>
      <x:c r="CB550" s="36" t="n">
        <x:v>1</x:v>
      </x:c>
      <x:c r="CC550" s="36" t="n">
        <x:v>0</x:v>
      </x:c>
      <x:c r="CD550" s="36" t="n">
        <x:v>2</x:v>
      </x:c>
      <x:c r="CE550" s="36" t="n">
        <x:v>1</x:v>
      </x:c>
      <x:c r="CF550" s="36"/>
      <x:c r="CG550" s="36" t="n">
        <x:f>SUM(BW550,CD550)</x:f>
        <x:v>4</x:v>
      </x:c>
      <x:c r="CH550" s="36" t="n">
        <x:f>SUM(BX550,CA550)</x:f>
        <x:v>1</x:v>
      </x:c>
      <x:c r="CI550" s="36" t="n">
        <x:f>SUM(BY550)</x:f>
        <x:v>1</x:v>
      </x:c>
      <x:c r="CJ550" s="36" t="n">
        <x:f>SUM(BV550,BZ550,CB550)</x:f>
        <x:v>2</x:v>
      </x:c>
      <x:c r="CK550" s="36" t="n">
        <x:f>SUM(CC550,CE550)</x:f>
        <x:v>1</x:v>
      </x:c>
      <x:c r="CL550" s="36" t="n">
        <x:f>SUM(CG550:CK550)</x:f>
        <x:v>9</x:v>
      </x:c>
      <x:c r="CM550" s="39" t="n">
        <x:f>SUM(BW550*0.075,CD550*0.075)</x:f>
        <x:v>0.3</x:v>
      </x:c>
      <x:c r="CN550" s="39" t="n">
        <x:f>SUM(BX550*0.06,CA550*0.03)</x:f>
        <x:v>0.06</x:v>
      </x:c>
      <x:c r="CO550" s="39" t="n">
        <x:f>SUM(BY550*0.08)</x:f>
        <x:v>0.08</x:v>
      </x:c>
      <x:c r="CP550" s="39" t="n">
        <x:f>SUM(BV550*0.12,BZ550*0.06,CB550*0.03)</x:f>
        <x:v>0.15</x:v>
      </x:c>
      <x:c r="CQ550" s="39" t="n">
        <x:f>SUM(CC550*0.01,CE550*0.1)</x:f>
        <x:v>0.1</x:v>
      </x:c>
      <x:c r="CR550" s="39" t="n">
        <x:f>SUM(CM550:CQ550)</x:f>
        <x:v>0.69</x:v>
      </x:c>
      <x:c r="CS550" s="36" t="n">
        <x:f>SUM(CG550:CH550)</x:f>
        <x:v>5</x:v>
      </x:c>
      <x:c r="CT550" s="36" t="str"/>
      <x:c r="CU550" s="36" t="n">
        <x:f>MIN(AG550,CG550)</x:f>
        <x:v>4</x:v>
      </x:c>
      <x:c r="CV550" s="36" t="n">
        <x:f>MIN(AG550,CH550)</x:f>
        <x:v>1</x:v>
      </x:c>
      <x:c r="CW550" s="36" t="n">
        <x:f>MIN(AG550,CI550)</x:f>
        <x:v>1</x:v>
      </x:c>
      <x:c r="CX550" s="36" t="n">
        <x:f>MIN(AG550,CJ550)</x:f>
        <x:v>2</x:v>
      </x:c>
      <x:c r="CY550" s="36" t="n">
        <x:f>MIN(AG550,CK550)</x:f>
        <x:v>1</x:v>
      </x:c>
    </x:row>
    <x:row r="551" ht="18" customHeight="1">
      <x:c r="A551" s="35" t="str">
        <x:v>Area HC-03</x:v>
      </x:c>
      <x:c r="B551" s="35" t="str">
        <x:v>Area Lead HC-03</x:v>
      </x:c>
      <x:c r="C551" s="35" t="str">
        <x:v>Field Lead HC-05</x:v>
      </x:c>
      <x:c r="D551" s="35" t="str">
        <x:v>City HC-E</x:v>
      </x:c>
      <x:c r="E551" s="35" t="n">
        <x:v>4</x:v>
      </x:c>
      <x:c r="F551" s="35" t="n">
        <x:v>24</x:v>
      </x:c>
      <x:c r="G551" s="35" t="n">
        <x:v>1</x:v>
      </x:c>
      <x:c r="H551" s="35" t="str">
        <x:v>Promoter</x:v>
      </x:c>
      <x:c r="I551" s="35" t="str">
        <x:v>Agency HC-02</x:v>
      </x:c>
      <x:c r="J551" s="35" t="str">
        <x:v>PR-HC-008</x:v>
      </x:c>
      <x:c r="K551" s="35" t="str">
        <x:v>Masked Promoter HC-008</x:v>
      </x:c>
      <x:c r="L551" s="35" t="str">
        <x:v>9XXXX10008</x:v>
      </x:c>
      <x:c r="M551" s="37" t="n">
        <x:v>46182</x:v>
      </x:c>
      <x:c r="N551" s="35" t="str">
        <x:v>Cohort 3</x:v>
      </x:c>
      <x:c r="O551" s="35" t="str">
        <x:v>DIST-HC-03</x:v>
      </x:c>
      <x:c r="P551" s="35" t="str">
        <x:v>Masked Distributor HC-03</x:v>
      </x:c>
      <x:c r="Q551" s="35" t="str">
        <x:v>P-HC-023</x:v>
      </x:c>
      <x:c r="R551" s="35" t="str">
        <x:v>HC-023</x:v>
      </x:c>
      <x:c r="S551" s="35" t="str">
        <x:v>Masked Store HC-023</x:v>
      </x:c>
      <x:c r="T551" s="35" t="str">
        <x:v>XX1023</x:v>
      </x:c>
      <x:c r="U551" s="35" t="str">
        <x:v>Pharmacy</x:v>
      </x:c>
      <x:c r="V551" s="35" t="str">
        <x:v>Masked</x:v>
      </x:c>
      <x:c r="W551" s="35" t="str">
        <x:v>Masked</x:v>
      </x:c>
      <x:c r="X551" s="37" t="n">
        <x:v>46207</x:v>
      </x:c>
      <x:c r="Y551" s="37" t="n">
        <x:v>46286</x:v>
      </x:c>
      <x:c r="Z551" s="35" t="str">
        <x:v>W03</x:v>
      </x:c>
      <x:c r="AA551" s="35" t="str">
        <x:v>Sep'26</x:v>
      </x:c>
      <x:c r="AB551" s="35" t="str">
        <x:v>15 - 21</x:v>
      </x:c>
      <x:c r="AC551" s="35" t="str">
        <x:v>Week 3 of Sep 2026</x:v>
      </x:c>
      <x:c r="AD551" s="35" t="str">
        <x:v>Continue</x:v>
      </x:c>
      <x:c r="AE551" s="35" t="str"/>
      <x:c r="AF551" s="36" t="n">
        <x:v>38</x:v>
      </x:c>
      <x:c r="AG551" s="36" t="n">
        <x:v>10</x:v>
      </x:c>
      <x:c r="AH551" s="38" t="n">
        <x:f>IFERROR(AG551/AF551,0)</x:f>
        <x:v>0.2631578947368421</x:v>
      </x:c>
      <x:c r="AI551" s="36" t="n">
        <x:v>9</x:v>
      </x:c>
      <x:c r="AJ551" s="38" t="n">
        <x:f>IFERROR(AI551/AG551,0)</x:f>
        <x:v>0.9</x:v>
      </x:c>
      <x:c r="AK551" s="36" t="n">
        <x:v>3</x:v>
      </x:c>
      <x:c r="AL551" s="36" t="n">
        <x:v>4</x:v>
      </x:c>
      <x:c r="AM551" s="36" t="n">
        <x:v>1</x:v>
      </x:c>
      <x:c r="AN551" s="38" t="n">
        <x:f>IFERROR(AL551/AG551,0)</x:f>
        <x:v>0.4</x:v>
      </x:c>
      <x:c r="AO551" s="36" t="n">
        <x:f>BK550</x:f>
        <x:v>37</x:v>
      </x:c>
      <x:c r="AP551" s="36" t="n">
        <x:f>BL550</x:f>
        <x:v>54</x:v>
      </x:c>
      <x:c r="AQ551" s="36" t="n">
        <x:f>BM550</x:f>
        <x:v>45</x:v>
      </x:c>
      <x:c r="AR551" s="36" t="n">
        <x:f>BN550</x:f>
        <x:v>51</x:v>
      </x:c>
      <x:c r="AS551" s="36" t="n">
        <x:f>BO550</x:f>
        <x:v>51</x:v>
      </x:c>
      <x:c r="AT551" s="36" t="n">
        <x:f>BP550</x:f>
        <x:v>56</x:v>
      </x:c>
      <x:c r="AU551" s="36" t="n">
        <x:f>BQ550</x:f>
        <x:v>30</x:v>
      </x:c>
      <x:c r="AV551" s="36" t="n">
        <x:f>BR550</x:f>
        <x:v>56</x:v>
      </x:c>
      <x:c r="AW551" s="36" t="n">
        <x:f>BS550</x:f>
        <x:v>64</x:v>
      </x:c>
      <x:c r="AX551" s="36" t="n">
        <x:f>BT550</x:f>
        <x:v>27</x:v>
      </x:c>
      <x:c r="AY551" s="36" t="n">
        <x:f>SUM(AO551:AX551)</x:f>
        <x:v>471</x:v>
      </x:c>
      <x:c r="AZ551" s="36" t="n">
        <x:v>19</x:v>
      </x:c>
      <x:c r="BA551" s="36" t="n">
        <x:v>0</x:v>
      </x:c>
      <x:c r="BB551" s="36" t="n">
        <x:v>0</x:v>
      </x:c>
      <x:c r="BC551" s="36" t="n">
        <x:v>0</x:v>
      </x:c>
      <x:c r="BD551" s="36" t="n">
        <x:v>0</x:v>
      </x:c>
      <x:c r="BE551" s="36" t="n">
        <x:v>0</x:v>
      </x:c>
      <x:c r="BF551" s="36" t="n">
        <x:v>14</x:v>
      </x:c>
      <x:c r="BG551" s="36" t="n">
        <x:v>0</x:v>
      </x:c>
      <x:c r="BH551" s="36" t="n">
        <x:v>0</x:v>
      </x:c>
      <x:c r="BI551" s="36" t="n">
        <x:v>0</x:v>
      </x:c>
      <x:c r="BJ551" s="36"/>
      <x:c r="BK551" s="36" t="n">
        <x:f>MAX(0,AO551+AZ551-BV551)</x:f>
        <x:v>56</x:v>
      </x:c>
      <x:c r="BL551" s="36" t="n">
        <x:f>MAX(0,AP551+BA551-BW551)</x:f>
        <x:v>53</x:v>
      </x:c>
      <x:c r="BM551" s="36" t="n">
        <x:f>MAX(0,AQ551+BB551-BX551)</x:f>
        <x:v>44</x:v>
      </x:c>
      <x:c r="BN551" s="36" t="n">
        <x:f>MAX(0,AR551+BC551-BY551)</x:f>
        <x:v>50</x:v>
      </x:c>
      <x:c r="BO551" s="36" t="n">
        <x:f>MAX(0,AS551+BD551-BZ551)</x:f>
        <x:v>50</x:v>
      </x:c>
      <x:c r="BP551" s="36" t="n">
        <x:f>MAX(0,AT551+BE551-CA551)</x:f>
        <x:v>56</x:v>
      </x:c>
      <x:c r="BQ551" s="36" t="n">
        <x:f>MAX(0,AU551+BF551-CB551)</x:f>
        <x:v>43</x:v>
      </x:c>
      <x:c r="BR551" s="36" t="n">
        <x:f>MAX(0,AV551+BG551-CC551)</x:f>
        <x:v>56</x:v>
      </x:c>
      <x:c r="BS551" s="36" t="n">
        <x:f>MAX(0,AW551+BH551-CD551)</x:f>
        <x:v>63</x:v>
      </x:c>
      <x:c r="BT551" s="36" t="n">
        <x:f>MAX(0,AX551+BI551-CE551)</x:f>
        <x:v>26</x:v>
      </x:c>
      <x:c r="BU551" s="36" t="n">
        <x:f>SUM(BK551:BT551)</x:f>
        <x:v>497</x:v>
      </x:c>
      <x:c r="BV551" s="36" t="n">
        <x:v>0</x:v>
      </x:c>
      <x:c r="BW551" s="36" t="n">
        <x:v>1</x:v>
      </x:c>
      <x:c r="BX551" s="36" t="n">
        <x:v>1</x:v>
      </x:c>
      <x:c r="BY551" s="36" t="n">
        <x:v>1</x:v>
      </x:c>
      <x:c r="BZ551" s="36" t="n">
        <x:v>1</x:v>
      </x:c>
      <x:c r="CA551" s="36" t="n">
        <x:v>0</x:v>
      </x:c>
      <x:c r="CB551" s="36" t="n">
        <x:v>1</x:v>
      </x:c>
      <x:c r="CC551" s="36" t="n">
        <x:v>0</x:v>
      </x:c>
      <x:c r="CD551" s="36" t="n">
        <x:v>1</x:v>
      </x:c>
      <x:c r="CE551" s="36" t="n">
        <x:v>1</x:v>
      </x:c>
      <x:c r="CF551" s="36"/>
      <x:c r="CG551" s="36" t="n">
        <x:f>SUM(BW551,CD551)</x:f>
        <x:v>2</x:v>
      </x:c>
      <x:c r="CH551" s="36" t="n">
        <x:f>SUM(BX551,CA551)</x:f>
        <x:v>1</x:v>
      </x:c>
      <x:c r="CI551" s="36" t="n">
        <x:f>SUM(BY551)</x:f>
        <x:v>1</x:v>
      </x:c>
      <x:c r="CJ551" s="36" t="n">
        <x:f>SUM(BV551,BZ551,CB551)</x:f>
        <x:v>2</x:v>
      </x:c>
      <x:c r="CK551" s="36" t="n">
        <x:f>SUM(CC551,CE551)</x:f>
        <x:v>1</x:v>
      </x:c>
      <x:c r="CL551" s="36" t="n">
        <x:f>SUM(CG551:CK551)</x:f>
        <x:v>7</x:v>
      </x:c>
      <x:c r="CM551" s="39" t="n">
        <x:f>SUM(BW551*0.075,CD551*0.075)</x:f>
        <x:v>0.15</x:v>
      </x:c>
      <x:c r="CN551" s="39" t="n">
        <x:f>SUM(BX551*0.06,CA551*0.03)</x:f>
        <x:v>0.06</x:v>
      </x:c>
      <x:c r="CO551" s="39" t="n">
        <x:f>SUM(BY551*0.08)</x:f>
        <x:v>0.08</x:v>
      </x:c>
      <x:c r="CP551" s="39" t="n">
        <x:f>SUM(BV551*0.12,BZ551*0.06,CB551*0.03)</x:f>
        <x:v>0.09</x:v>
      </x:c>
      <x:c r="CQ551" s="39" t="n">
        <x:f>SUM(CC551*0.01,CE551*0.1)</x:f>
        <x:v>0.1</x:v>
      </x:c>
      <x:c r="CR551" s="39" t="n">
        <x:f>SUM(CM551:CQ551)</x:f>
        <x:v>0.48</x:v>
      </x:c>
      <x:c r="CS551" s="36" t="n">
        <x:f>SUM(CG551:CH551)</x:f>
        <x:v>3</x:v>
      </x:c>
      <x:c r="CT551" s="36" t="str"/>
      <x:c r="CU551" s="36" t="n">
        <x:f>MIN(AG551,CG551)</x:f>
        <x:v>2</x:v>
      </x:c>
      <x:c r="CV551" s="36" t="n">
        <x:f>MIN(AG551,CH551)</x:f>
        <x:v>1</x:v>
      </x:c>
      <x:c r="CW551" s="36" t="n">
        <x:f>MIN(AG551,CI551)</x:f>
        <x:v>1</x:v>
      </x:c>
      <x:c r="CX551" s="36" t="n">
        <x:f>MIN(AG551,CJ551)</x:f>
        <x:v>2</x:v>
      </x:c>
      <x:c r="CY551" s="36" t="n">
        <x:f>MIN(AG551,CK551)</x:f>
        <x:v>1</x:v>
      </x:c>
    </x:row>
    <x:row r="552" ht="18" customHeight="1">
      <x:c r="A552" s="35" t="str">
        <x:v>Area HC-03</x:v>
      </x:c>
      <x:c r="B552" s="35" t="str">
        <x:v>Area Lead HC-03</x:v>
      </x:c>
      <x:c r="C552" s="35" t="str">
        <x:v>Field Lead HC-05</x:v>
      </x:c>
      <x:c r="D552" s="35" t="str">
        <x:v>City HC-E</x:v>
      </x:c>
      <x:c r="E552" s="35" t="n">
        <x:v>4</x:v>
      </x:c>
      <x:c r="F552" s="35" t="n">
        <x:v>24</x:v>
      </x:c>
      <x:c r="G552" s="35" t="n">
        <x:v>1</x:v>
      </x:c>
      <x:c r="H552" s="35" t="str">
        <x:v>Promoter</x:v>
      </x:c>
      <x:c r="I552" s="35" t="str">
        <x:v>Agency HC-02</x:v>
      </x:c>
      <x:c r="J552" s="35" t="str">
        <x:v>PR-HC-008</x:v>
      </x:c>
      <x:c r="K552" s="35" t="str">
        <x:v>Masked Promoter HC-008</x:v>
      </x:c>
      <x:c r="L552" s="35" t="str">
        <x:v>9XXXX10008</x:v>
      </x:c>
      <x:c r="M552" s="37" t="n">
        <x:v>46182</x:v>
      </x:c>
      <x:c r="N552" s="35" t="str">
        <x:v>Cohort 3</x:v>
      </x:c>
      <x:c r="O552" s="35" t="str">
        <x:v>DIST-HC-03</x:v>
      </x:c>
      <x:c r="P552" s="35" t="str">
        <x:v>Masked Distributor HC-03</x:v>
      </x:c>
      <x:c r="Q552" s="35" t="str">
        <x:v>P-HC-023</x:v>
      </x:c>
      <x:c r="R552" s="35" t="str">
        <x:v>HC-023</x:v>
      </x:c>
      <x:c r="S552" s="35" t="str">
        <x:v>Masked Store HC-023</x:v>
      </x:c>
      <x:c r="T552" s="35" t="str">
        <x:v>XX1023</x:v>
      </x:c>
      <x:c r="U552" s="35" t="str">
        <x:v>Pharmacy</x:v>
      </x:c>
      <x:c r="V552" s="35" t="str">
        <x:v>Masked</x:v>
      </x:c>
      <x:c r="W552" s="35" t="str">
        <x:v>Masked</x:v>
      </x:c>
      <x:c r="X552" s="37" t="n">
        <x:v>46207</x:v>
      </x:c>
      <x:c r="Y552" s="37" t="n">
        <x:v>46287</x:v>
      </x:c>
      <x:c r="Z552" s="35" t="str">
        <x:v>W04</x:v>
      </x:c>
      <x:c r="AA552" s="35" t="str">
        <x:v>Sep'26</x:v>
      </x:c>
      <x:c r="AB552" s="35" t="str">
        <x:v>22 - 28</x:v>
      </x:c>
      <x:c r="AC552" s="35" t="str">
        <x:v>Week 4 of Sep 2026</x:v>
      </x:c>
      <x:c r="AD552" s="35" t="str">
        <x:v>Continue</x:v>
      </x:c>
      <x:c r="AE552" s="35" t="str"/>
      <x:c r="AF552" s="36" t="n">
        <x:v>51</x:v>
      </x:c>
      <x:c r="AG552" s="36" t="n">
        <x:v>21</x:v>
      </x:c>
      <x:c r="AH552" s="38" t="n">
        <x:f>IFERROR(AG552/AF552,0)</x:f>
        <x:v>0.4117647058823529</x:v>
      </x:c>
      <x:c r="AI552" s="36" t="n">
        <x:v>14</x:v>
      </x:c>
      <x:c r="AJ552" s="38" t="n">
        <x:f>IFERROR(AI552/AG552,0)</x:f>
        <x:v>0.6666666666666666</x:v>
      </x:c>
      <x:c r="AK552" s="36" t="n">
        <x:v>3</x:v>
      </x:c>
      <x:c r="AL552" s="36" t="n">
        <x:v>7</x:v>
      </x:c>
      <x:c r="AM552" s="36" t="n">
        <x:v>1</x:v>
      </x:c>
      <x:c r="AN552" s="38" t="n">
        <x:f>IFERROR(AL552/AG552,0)</x:f>
        <x:v>0.3333333333333333</x:v>
      </x:c>
      <x:c r="AO552" s="36" t="n">
        <x:f>BK551</x:f>
        <x:v>56</x:v>
      </x:c>
      <x:c r="AP552" s="36" t="n">
        <x:f>BL551</x:f>
        <x:v>53</x:v>
      </x:c>
      <x:c r="AQ552" s="36" t="n">
        <x:f>BM551</x:f>
        <x:v>44</x:v>
      </x:c>
      <x:c r="AR552" s="36" t="n">
        <x:f>BN551</x:f>
        <x:v>50</x:v>
      </x:c>
      <x:c r="AS552" s="36" t="n">
        <x:f>BO551</x:f>
        <x:v>50</x:v>
      </x:c>
      <x:c r="AT552" s="36" t="n">
        <x:f>BP551</x:f>
        <x:v>56</x:v>
      </x:c>
      <x:c r="AU552" s="36" t="n">
        <x:f>BQ551</x:f>
        <x:v>43</x:v>
      </x:c>
      <x:c r="AV552" s="36" t="n">
        <x:f>BR551</x:f>
        <x:v>56</x:v>
      </x:c>
      <x:c r="AW552" s="36" t="n">
        <x:f>BS551</x:f>
        <x:v>63</x:v>
      </x:c>
      <x:c r="AX552" s="36" t="n">
        <x:f>BT551</x:f>
        <x:v>26</x:v>
      </x:c>
      <x:c r="AY552" s="36" t="n">
        <x:f>SUM(AO552:AX552)</x:f>
        <x:v>497</x:v>
      </x:c>
      <x:c r="AZ552" s="36" t="n">
        <x:v>0</x:v>
      </x:c>
      <x:c r="BA552" s="36" t="n">
        <x:v>13</x:v>
      </x:c>
      <x:c r="BB552" s="36" t="n">
        <x:v>0</x:v>
      </x:c>
      <x:c r="BC552" s="36" t="n">
        <x:v>0</x:v>
      </x:c>
      <x:c r="BD552" s="36" t="n">
        <x:v>0</x:v>
      </x:c>
      <x:c r="BE552" s="36" t="n">
        <x:v>0</x:v>
      </x:c>
      <x:c r="BF552" s="36" t="n">
        <x:v>0</x:v>
      </x:c>
      <x:c r="BG552" s="36" t="n">
        <x:v>17</x:v>
      </x:c>
      <x:c r="BH552" s="36" t="n">
        <x:v>0</x:v>
      </x:c>
      <x:c r="BI552" s="36" t="n">
        <x:v>0</x:v>
      </x:c>
      <x:c r="BJ552" s="36"/>
      <x:c r="BK552" s="36" t="n">
        <x:f>MAX(0,AO552+AZ552-BV552)</x:f>
        <x:v>56</x:v>
      </x:c>
      <x:c r="BL552" s="36" t="n">
        <x:f>MAX(0,AP552+BA552-BW552)</x:f>
        <x:v>64</x:v>
      </x:c>
      <x:c r="BM552" s="36" t="n">
        <x:f>MAX(0,AQ552+BB552-BX552)</x:f>
        <x:v>43</x:v>
      </x:c>
      <x:c r="BN552" s="36" t="n">
        <x:f>MAX(0,AR552+BC552-BY552)</x:f>
        <x:v>50</x:v>
      </x:c>
      <x:c r="BO552" s="36" t="n">
        <x:f>MAX(0,AS552+BD552-BZ552)</x:f>
        <x:v>49</x:v>
      </x:c>
      <x:c r="BP552" s="36" t="n">
        <x:f>MAX(0,AT552+BE552-CA552)</x:f>
        <x:v>56</x:v>
      </x:c>
      <x:c r="BQ552" s="36" t="n">
        <x:f>MAX(0,AU552+BF552-CB552)</x:f>
        <x:v>43</x:v>
      </x:c>
      <x:c r="BR552" s="36" t="n">
        <x:f>MAX(0,AV552+BG552-CC552)</x:f>
        <x:v>73</x:v>
      </x:c>
      <x:c r="BS552" s="36" t="n">
        <x:f>MAX(0,AW552+BH552-CD552)</x:f>
        <x:v>62</x:v>
      </x:c>
      <x:c r="BT552" s="36" t="n">
        <x:f>MAX(0,AX552+BI552-CE552)</x:f>
        <x:v>25</x:v>
      </x:c>
      <x:c r="BU552" s="36" t="n">
        <x:f>SUM(BK552:BT552)</x:f>
        <x:v>521</x:v>
      </x:c>
      <x:c r="BV552" s="36" t="n">
        <x:v>0</x:v>
      </x:c>
      <x:c r="BW552" s="36" t="n">
        <x:v>2</x:v>
      </x:c>
      <x:c r="BX552" s="36" t="n">
        <x:v>1</x:v>
      </x:c>
      <x:c r="BY552" s="36" t="n">
        <x:v>0</x:v>
      </x:c>
      <x:c r="BZ552" s="36" t="n">
        <x:v>1</x:v>
      </x:c>
      <x:c r="CA552" s="36" t="n">
        <x:v>0</x:v>
      </x:c>
      <x:c r="CB552" s="36" t="n">
        <x:v>0</x:v>
      </x:c>
      <x:c r="CC552" s="36" t="n">
        <x:v>0</x:v>
      </x:c>
      <x:c r="CD552" s="36" t="n">
        <x:v>1</x:v>
      </x:c>
      <x:c r="CE552" s="36" t="n">
        <x:v>1</x:v>
      </x:c>
      <x:c r="CF552" s="36"/>
      <x:c r="CG552" s="36" t="n">
        <x:f>SUM(BW552,CD552)</x:f>
        <x:v>3</x:v>
      </x:c>
      <x:c r="CH552" s="36" t="n">
        <x:f>SUM(BX552,CA552)</x:f>
        <x:v>1</x:v>
      </x:c>
      <x:c r="CI552" s="36" t="n">
        <x:f>SUM(BY552)</x:f>
        <x:v>0</x:v>
      </x:c>
      <x:c r="CJ552" s="36" t="n">
        <x:f>SUM(BV552,BZ552,CB552)</x:f>
        <x:v>1</x:v>
      </x:c>
      <x:c r="CK552" s="36" t="n">
        <x:f>SUM(CC552,CE552)</x:f>
        <x:v>1</x:v>
      </x:c>
      <x:c r="CL552" s="36" t="n">
        <x:f>SUM(CG552:CK552)</x:f>
        <x:v>6</x:v>
      </x:c>
      <x:c r="CM552" s="39" t="n">
        <x:f>SUM(BW552*0.075,CD552*0.075)</x:f>
        <x:v>0.22499999999999998</x:v>
      </x:c>
      <x:c r="CN552" s="39" t="n">
        <x:f>SUM(BX552*0.06,CA552*0.03)</x:f>
        <x:v>0.06</x:v>
      </x:c>
      <x:c r="CO552" s="39" t="n">
        <x:f>SUM(BY552*0.08)</x:f>
        <x:v>0</x:v>
      </x:c>
      <x:c r="CP552" s="39" t="n">
        <x:f>SUM(BV552*0.12,BZ552*0.06,CB552*0.03)</x:f>
        <x:v>0.06</x:v>
      </x:c>
      <x:c r="CQ552" s="39" t="n">
        <x:f>SUM(CC552*0.01,CE552*0.1)</x:f>
        <x:v>0.1</x:v>
      </x:c>
      <x:c r="CR552" s="39" t="n">
        <x:f>SUM(CM552:CQ552)</x:f>
        <x:v>0.44499999999999995</x:v>
      </x:c>
      <x:c r="CS552" s="36" t="n">
        <x:f>SUM(CG552:CH552)</x:f>
        <x:v>4</x:v>
      </x:c>
      <x:c r="CT552" s="36" t="str"/>
      <x:c r="CU552" s="36" t="n">
        <x:f>MIN(AG552,CG552)</x:f>
        <x:v>3</x:v>
      </x:c>
      <x:c r="CV552" s="36" t="n">
        <x:f>MIN(AG552,CH552)</x:f>
        <x:v>1</x:v>
      </x:c>
      <x:c r="CW552" s="36" t="n">
        <x:f>MIN(AG552,CI552)</x:f>
        <x:v>0</x:v>
      </x:c>
      <x:c r="CX552" s="36" t="n">
        <x:f>MIN(AG552,CJ552)</x:f>
        <x:v>1</x:v>
      </x:c>
      <x:c r="CY552" s="36" t="n">
        <x:f>MIN(AG552,CK552)</x:f>
        <x:v>1</x:v>
      </x:c>
    </x:row>
    <x:row r="553" ht="18" customHeight="1">
      <x:c r="A553" s="35" t="str">
        <x:v>Area HC-03</x:v>
      </x:c>
      <x:c r="B553" s="35" t="str">
        <x:v>Area Lead HC-03</x:v>
      </x:c>
      <x:c r="C553" s="35" t="str">
        <x:v>Field Lead HC-05</x:v>
      </x:c>
      <x:c r="D553" s="35" t="str">
        <x:v>City HC-E</x:v>
      </x:c>
      <x:c r="E553" s="35" t="n">
        <x:v>4</x:v>
      </x:c>
      <x:c r="F553" s="35" t="n">
        <x:v>24</x:v>
      </x:c>
      <x:c r="G553" s="35" t="n">
        <x:v>1</x:v>
      </x:c>
      <x:c r="H553" s="35" t="str">
        <x:v>Promoter</x:v>
      </x:c>
      <x:c r="I553" s="35" t="str">
        <x:v>Agency HC-02</x:v>
      </x:c>
      <x:c r="J553" s="35" t="str">
        <x:v>PR-HC-008</x:v>
      </x:c>
      <x:c r="K553" s="35" t="str">
        <x:v>Masked Promoter HC-008</x:v>
      </x:c>
      <x:c r="L553" s="35" t="str">
        <x:v>9XXXX10008</x:v>
      </x:c>
      <x:c r="M553" s="37" t="n">
        <x:v>46182</x:v>
      </x:c>
      <x:c r="N553" s="35" t="str">
        <x:v>Cohort 3</x:v>
      </x:c>
      <x:c r="O553" s="35" t="str">
        <x:v>DIST-HC-03</x:v>
      </x:c>
      <x:c r="P553" s="35" t="str">
        <x:v>Masked Distributor HC-03</x:v>
      </x:c>
      <x:c r="Q553" s="35" t="str">
        <x:v>P-HC-023</x:v>
      </x:c>
      <x:c r="R553" s="35" t="str">
        <x:v>HC-023</x:v>
      </x:c>
      <x:c r="S553" s="35" t="str">
        <x:v>Masked Store HC-023</x:v>
      </x:c>
      <x:c r="T553" s="35" t="str">
        <x:v>XX1023</x:v>
      </x:c>
      <x:c r="U553" s="35" t="str">
        <x:v>Pharmacy</x:v>
      </x:c>
      <x:c r="V553" s="35" t="str">
        <x:v>Masked</x:v>
      </x:c>
      <x:c r="W553" s="35" t="str">
        <x:v>Masked</x:v>
      </x:c>
      <x:c r="X553" s="37" t="n">
        <x:v>46207</x:v>
      </x:c>
      <x:c r="Y553" s="37" t="n">
        <x:v>46288</x:v>
      </x:c>
      <x:c r="Z553" s="35" t="str">
        <x:v>W04</x:v>
      </x:c>
      <x:c r="AA553" s="35" t="str">
        <x:v>Sep'26</x:v>
      </x:c>
      <x:c r="AB553" s="35" t="str">
        <x:v>22 - 28</x:v>
      </x:c>
      <x:c r="AC553" s="35" t="str">
        <x:v>Week 4 of Sep 2026</x:v>
      </x:c>
      <x:c r="AD553" s="35" t="str">
        <x:v>Continue</x:v>
      </x:c>
      <x:c r="AE553" s="35" t="str"/>
      <x:c r="AF553" s="36" t="n">
        <x:v>43</x:v>
      </x:c>
      <x:c r="AG553" s="36" t="n">
        <x:v>11</x:v>
      </x:c>
      <x:c r="AH553" s="38" t="n">
        <x:f>IFERROR(AG553/AF553,0)</x:f>
        <x:v>0.2558139534883721</x:v>
      </x:c>
      <x:c r="AI553" s="36" t="n">
        <x:v>8</x:v>
      </x:c>
      <x:c r="AJ553" s="38" t="n">
        <x:f>IFERROR(AI553/AG553,0)</x:f>
        <x:v>0.7272727272727273</x:v>
      </x:c>
      <x:c r="AK553" s="36" t="n">
        <x:v>2</x:v>
      </x:c>
      <x:c r="AL553" s="36" t="n">
        <x:v>4</x:v>
      </x:c>
      <x:c r="AM553" s="36" t="n">
        <x:v>1</x:v>
      </x:c>
      <x:c r="AN553" s="38" t="n">
        <x:f>IFERROR(AL553/AG553,0)</x:f>
        <x:v>0.36363636363636365</x:v>
      </x:c>
      <x:c r="AO553" s="36" t="n">
        <x:f>BK552</x:f>
        <x:v>56</x:v>
      </x:c>
      <x:c r="AP553" s="36" t="n">
        <x:f>BL552</x:f>
        <x:v>64</x:v>
      </x:c>
      <x:c r="AQ553" s="36" t="n">
        <x:f>BM552</x:f>
        <x:v>43</x:v>
      </x:c>
      <x:c r="AR553" s="36" t="n">
        <x:f>BN552</x:f>
        <x:v>50</x:v>
      </x:c>
      <x:c r="AS553" s="36" t="n">
        <x:f>BO552</x:f>
        <x:v>49</x:v>
      </x:c>
      <x:c r="AT553" s="36" t="n">
        <x:f>BP552</x:f>
        <x:v>56</x:v>
      </x:c>
      <x:c r="AU553" s="36" t="n">
        <x:f>BQ552</x:f>
        <x:v>43</x:v>
      </x:c>
      <x:c r="AV553" s="36" t="n">
        <x:f>BR552</x:f>
        <x:v>73</x:v>
      </x:c>
      <x:c r="AW553" s="36" t="n">
        <x:f>BS552</x:f>
        <x:v>62</x:v>
      </x:c>
      <x:c r="AX553" s="36" t="n">
        <x:f>BT552</x:f>
        <x:v>25</x:v>
      </x:c>
      <x:c r="AY553" s="36" t="n">
        <x:f>SUM(AO553:AX553)</x:f>
        <x:v>521</x:v>
      </x:c>
      <x:c r="AZ553" s="36" t="n">
        <x:v>0</x:v>
      </x:c>
      <x:c r="BA553" s="36" t="n">
        <x:v>0</x:v>
      </x:c>
      <x:c r="BB553" s="36" t="n">
        <x:v>15</x:v>
      </x:c>
      <x:c r="BC553" s="36" t="n">
        <x:v>0</x:v>
      </x:c>
      <x:c r="BD553" s="36" t="n">
        <x:v>0</x:v>
      </x:c>
      <x:c r="BE553" s="36" t="n">
        <x:v>0</x:v>
      </x:c>
      <x:c r="BF553" s="36" t="n">
        <x:v>0</x:v>
      </x:c>
      <x:c r="BG553" s="36" t="n">
        <x:v>0</x:v>
      </x:c>
      <x:c r="BH553" s="36" t="n">
        <x:v>13</x:v>
      </x:c>
      <x:c r="BI553" s="36" t="n">
        <x:v>0</x:v>
      </x:c>
      <x:c r="BJ553" s="36"/>
      <x:c r="BK553" s="36" t="n">
        <x:f>MAX(0,AO553+AZ553-BV553)</x:f>
        <x:v>55</x:v>
      </x:c>
      <x:c r="BL553" s="36" t="n">
        <x:f>MAX(0,AP553+BA553-BW553)</x:f>
        <x:v>63</x:v>
      </x:c>
      <x:c r="BM553" s="36" t="n">
        <x:f>MAX(0,AQ553+BB553-BX553)</x:f>
        <x:v>58</x:v>
      </x:c>
      <x:c r="BN553" s="36" t="n">
        <x:f>MAX(0,AR553+BC553-BY553)</x:f>
        <x:v>50</x:v>
      </x:c>
      <x:c r="BO553" s="36" t="n">
        <x:f>MAX(0,AS553+BD553-BZ553)</x:f>
        <x:v>48</x:v>
      </x:c>
      <x:c r="BP553" s="36" t="n">
        <x:f>MAX(0,AT553+BE553-CA553)</x:f>
        <x:v>56</x:v>
      </x:c>
      <x:c r="BQ553" s="36" t="n">
        <x:f>MAX(0,AU553+BF553-CB553)</x:f>
        <x:v>42</x:v>
      </x:c>
      <x:c r="BR553" s="36" t="n">
        <x:f>MAX(0,AV553+BG553-CC553)</x:f>
        <x:v>73</x:v>
      </x:c>
      <x:c r="BS553" s="36" t="n">
        <x:f>MAX(0,AW553+BH553-CD553)</x:f>
        <x:v>74</x:v>
      </x:c>
      <x:c r="BT553" s="36" t="n">
        <x:f>MAX(0,AX553+BI553-CE553)</x:f>
        <x:v>24</x:v>
      </x:c>
      <x:c r="BU553" s="36" t="n">
        <x:f>SUM(BK553:BT553)</x:f>
        <x:v>543</x:v>
      </x:c>
      <x:c r="BV553" s="36" t="n">
        <x:v>1</x:v>
      </x:c>
      <x:c r="BW553" s="36" t="n">
        <x:v>1</x:v>
      </x:c>
      <x:c r="BX553" s="36" t="n">
        <x:v>0</x:v>
      </x:c>
      <x:c r="BY553" s="36" t="n">
        <x:v>0</x:v>
      </x:c>
      <x:c r="BZ553" s="36" t="n">
        <x:v>1</x:v>
      </x:c>
      <x:c r="CA553" s="36" t="n">
        <x:v>0</x:v>
      </x:c>
      <x:c r="CB553" s="36" t="n">
        <x:v>1</x:v>
      </x:c>
      <x:c r="CC553" s="36" t="n">
        <x:v>0</x:v>
      </x:c>
      <x:c r="CD553" s="36" t="n">
        <x:v>1</x:v>
      </x:c>
      <x:c r="CE553" s="36" t="n">
        <x:v>1</x:v>
      </x:c>
      <x:c r="CF553" s="36"/>
      <x:c r="CG553" s="36" t="n">
        <x:f>SUM(BW553,CD553)</x:f>
        <x:v>2</x:v>
      </x:c>
      <x:c r="CH553" s="36" t="n">
        <x:f>SUM(BX553,CA553)</x:f>
        <x:v>0</x:v>
      </x:c>
      <x:c r="CI553" s="36" t="n">
        <x:f>SUM(BY553)</x:f>
        <x:v>0</x:v>
      </x:c>
      <x:c r="CJ553" s="36" t="n">
        <x:f>SUM(BV553,BZ553,CB553)</x:f>
        <x:v>3</x:v>
      </x:c>
      <x:c r="CK553" s="36" t="n">
        <x:f>SUM(CC553,CE553)</x:f>
        <x:v>1</x:v>
      </x:c>
      <x:c r="CL553" s="36" t="n">
        <x:f>SUM(CG553:CK553)</x:f>
        <x:v>6</x:v>
      </x:c>
      <x:c r="CM553" s="39" t="n">
        <x:f>SUM(BW553*0.075,CD553*0.075)</x:f>
        <x:v>0.15</x:v>
      </x:c>
      <x:c r="CN553" s="39" t="n">
        <x:f>SUM(BX553*0.06,CA553*0.03)</x:f>
        <x:v>0</x:v>
      </x:c>
      <x:c r="CO553" s="39" t="n">
        <x:f>SUM(BY553*0.08)</x:f>
        <x:v>0</x:v>
      </x:c>
      <x:c r="CP553" s="39" t="n">
        <x:f>SUM(BV553*0.12,BZ553*0.06,CB553*0.03)</x:f>
        <x:v>0.21</x:v>
      </x:c>
      <x:c r="CQ553" s="39" t="n">
        <x:f>SUM(CC553*0.01,CE553*0.1)</x:f>
        <x:v>0.1</x:v>
      </x:c>
      <x:c r="CR553" s="39" t="n">
        <x:f>SUM(CM553:CQ553)</x:f>
        <x:v>0.45999999999999996</x:v>
      </x:c>
      <x:c r="CS553" s="36" t="n">
        <x:f>SUM(CG553:CH553)</x:f>
        <x:v>2</x:v>
      </x:c>
      <x:c r="CT553" s="36" t="str"/>
      <x:c r="CU553" s="36" t="n">
        <x:f>MIN(AG553,CG553)</x:f>
        <x:v>2</x:v>
      </x:c>
      <x:c r="CV553" s="36" t="n">
        <x:f>MIN(AG553,CH553)</x:f>
        <x:v>0</x:v>
      </x:c>
      <x:c r="CW553" s="36" t="n">
        <x:f>MIN(AG553,CI553)</x:f>
        <x:v>0</x:v>
      </x:c>
      <x:c r="CX553" s="36" t="n">
        <x:f>MIN(AG553,CJ553)</x:f>
        <x:v>3</x:v>
      </x:c>
      <x:c r="CY553" s="36" t="n">
        <x:f>MIN(AG553,CK553)</x:f>
        <x:v>1</x:v>
      </x:c>
    </x:row>
    <x:row r="554" ht="18" customHeight="1">
      <x:c r="A554" s="35" t="str">
        <x:v>Area HC-03</x:v>
      </x:c>
      <x:c r="B554" s="35" t="str">
        <x:v>Area Lead HC-03</x:v>
      </x:c>
      <x:c r="C554" s="35" t="str">
        <x:v>Field Lead HC-05</x:v>
      </x:c>
      <x:c r="D554" s="35" t="str">
        <x:v>City HC-E</x:v>
      </x:c>
      <x:c r="E554" s="35" t="n">
        <x:v>4</x:v>
      </x:c>
      <x:c r="F554" s="35" t="n">
        <x:v>24</x:v>
      </x:c>
      <x:c r="G554" s="35" t="n">
        <x:v>1</x:v>
      </x:c>
      <x:c r="H554" s="35" t="str">
        <x:v>Promoter</x:v>
      </x:c>
      <x:c r="I554" s="35" t="str">
        <x:v>Agency HC-02</x:v>
      </x:c>
      <x:c r="J554" s="35" t="str">
        <x:v>PR-HC-008</x:v>
      </x:c>
      <x:c r="K554" s="35" t="str">
        <x:v>Masked Promoter HC-008</x:v>
      </x:c>
      <x:c r="L554" s="35" t="str">
        <x:v>9XXXX10008</x:v>
      </x:c>
      <x:c r="M554" s="37" t="n">
        <x:v>46182</x:v>
      </x:c>
      <x:c r="N554" s="35" t="str">
        <x:v>Cohort 3</x:v>
      </x:c>
      <x:c r="O554" s="35" t="str">
        <x:v>DIST-HC-03</x:v>
      </x:c>
      <x:c r="P554" s="35" t="str">
        <x:v>Masked Distributor HC-03</x:v>
      </x:c>
      <x:c r="Q554" s="35" t="str">
        <x:v>P-HC-023</x:v>
      </x:c>
      <x:c r="R554" s="35" t="str">
        <x:v>HC-023</x:v>
      </x:c>
      <x:c r="S554" s="35" t="str">
        <x:v>Masked Store HC-023</x:v>
      </x:c>
      <x:c r="T554" s="35" t="str">
        <x:v>XX1023</x:v>
      </x:c>
      <x:c r="U554" s="35" t="str">
        <x:v>Pharmacy</x:v>
      </x:c>
      <x:c r="V554" s="35" t="str">
        <x:v>Masked</x:v>
      </x:c>
      <x:c r="W554" s="35" t="str">
        <x:v>Masked</x:v>
      </x:c>
      <x:c r="X554" s="37" t="n">
        <x:v>46207</x:v>
      </x:c>
      <x:c r="Y554" s="37" t="n">
        <x:v>46289</x:v>
      </x:c>
      <x:c r="Z554" s="35" t="str">
        <x:v>W04</x:v>
      </x:c>
      <x:c r="AA554" s="35" t="str">
        <x:v>Sep'26</x:v>
      </x:c>
      <x:c r="AB554" s="35" t="str">
        <x:v>22 - 28</x:v>
      </x:c>
      <x:c r="AC554" s="35" t="str">
        <x:v>Week 4 of Sep 2026</x:v>
      </x:c>
      <x:c r="AD554" s="35" t="str">
        <x:v>Continue</x:v>
      </x:c>
      <x:c r="AE554" s="35" t="str"/>
      <x:c r="AF554" s="36" t="n">
        <x:v>56</x:v>
      </x:c>
      <x:c r="AG554" s="36" t="n">
        <x:v>17</x:v>
      </x:c>
      <x:c r="AH554" s="38" t="n">
        <x:f>IFERROR(AG554/AF554,0)</x:f>
        <x:v>0.30357142857142855</x:v>
      </x:c>
      <x:c r="AI554" s="36" t="n">
        <x:v>14</x:v>
      </x:c>
      <x:c r="AJ554" s="38" t="n">
        <x:f>IFERROR(AI554/AG554,0)</x:f>
        <x:v>0.8235294117647058</x:v>
      </x:c>
      <x:c r="AK554" s="36" t="n">
        <x:v>5</x:v>
      </x:c>
      <x:c r="AL554" s="36" t="n">
        <x:v>8</x:v>
      </x:c>
      <x:c r="AM554" s="36" t="n">
        <x:v>1</x:v>
      </x:c>
      <x:c r="AN554" s="38" t="n">
        <x:f>IFERROR(AL554/AG554,0)</x:f>
        <x:v>0.47058823529411764</x:v>
      </x:c>
      <x:c r="AO554" s="36" t="n">
        <x:f>BK553</x:f>
        <x:v>55</x:v>
      </x:c>
      <x:c r="AP554" s="36" t="n">
        <x:f>BL553</x:f>
        <x:v>63</x:v>
      </x:c>
      <x:c r="AQ554" s="36" t="n">
        <x:f>BM553</x:f>
        <x:v>58</x:v>
      </x:c>
      <x:c r="AR554" s="36" t="n">
        <x:f>BN553</x:f>
        <x:v>50</x:v>
      </x:c>
      <x:c r="AS554" s="36" t="n">
        <x:f>BO553</x:f>
        <x:v>48</x:v>
      </x:c>
      <x:c r="AT554" s="36" t="n">
        <x:f>BP553</x:f>
        <x:v>56</x:v>
      </x:c>
      <x:c r="AU554" s="36" t="n">
        <x:f>BQ553</x:f>
        <x:v>42</x:v>
      </x:c>
      <x:c r="AV554" s="36" t="n">
        <x:f>BR553</x:f>
        <x:v>73</x:v>
      </x:c>
      <x:c r="AW554" s="36" t="n">
        <x:f>BS553</x:f>
        <x:v>74</x:v>
      </x:c>
      <x:c r="AX554" s="36" t="n">
        <x:f>BT553</x:f>
        <x:v>24</x:v>
      </x:c>
      <x:c r="AY554" s="36" t="n">
        <x:f>SUM(AO554:AX554)</x:f>
        <x:v>543</x:v>
      </x:c>
      <x:c r="AZ554" s="36" t="n">
        <x:v>0</x:v>
      </x:c>
      <x:c r="BA554" s="36" t="n">
        <x:v>0</x:v>
      </x:c>
      <x:c r="BB554" s="36" t="n">
        <x:v>0</x:v>
      </x:c>
      <x:c r="BC554" s="36" t="n">
        <x:v>12</x:v>
      </x:c>
      <x:c r="BD554" s="36" t="n">
        <x:v>0</x:v>
      </x:c>
      <x:c r="BE554" s="36" t="n">
        <x:v>0</x:v>
      </x:c>
      <x:c r="BF554" s="36" t="n">
        <x:v>0</x:v>
      </x:c>
      <x:c r="BG554" s="36" t="n">
        <x:v>0</x:v>
      </x:c>
      <x:c r="BH554" s="36" t="n">
        <x:v>0</x:v>
      </x:c>
      <x:c r="BI554" s="36" t="n">
        <x:v>18</x:v>
      </x:c>
      <x:c r="BJ554" s="36"/>
      <x:c r="BK554" s="36" t="n">
        <x:f>MAX(0,AO554+AZ554-BV554)</x:f>
        <x:v>54</x:v>
      </x:c>
      <x:c r="BL554" s="36" t="n">
        <x:f>MAX(0,AP554+BA554-BW554)</x:f>
        <x:v>61</x:v>
      </x:c>
      <x:c r="BM554" s="36" t="n">
        <x:f>MAX(0,AQ554+BB554-BX554)</x:f>
        <x:v>57</x:v>
      </x:c>
      <x:c r="BN554" s="36" t="n">
        <x:f>MAX(0,AR554+BC554-BY554)</x:f>
        <x:v>61</x:v>
      </x:c>
      <x:c r="BO554" s="36" t="n">
        <x:f>MAX(0,AS554+BD554-BZ554)</x:f>
        <x:v>47</x:v>
      </x:c>
      <x:c r="BP554" s="36" t="n">
        <x:f>MAX(0,AT554+BE554-CA554)</x:f>
        <x:v>56</x:v>
      </x:c>
      <x:c r="BQ554" s="36" t="n">
        <x:f>MAX(0,AU554+BF554-CB554)</x:f>
        <x:v>42</x:v>
      </x:c>
      <x:c r="BR554" s="36" t="n">
        <x:f>MAX(0,AV554+BG554-CC554)</x:f>
        <x:v>73</x:v>
      </x:c>
      <x:c r="BS554" s="36" t="n">
        <x:f>MAX(0,AW554+BH554-CD554)</x:f>
        <x:v>73</x:v>
      </x:c>
      <x:c r="BT554" s="36" t="n">
        <x:f>MAX(0,AX554+BI554-CE554)</x:f>
        <x:v>41</x:v>
      </x:c>
      <x:c r="BU554" s="36" t="n">
        <x:f>SUM(BK554:BT554)</x:f>
        <x:v>565</x:v>
      </x:c>
      <x:c r="BV554" s="36" t="n">
        <x:v>1</x:v>
      </x:c>
      <x:c r="BW554" s="36" t="n">
        <x:v>2</x:v>
      </x:c>
      <x:c r="BX554" s="36" t="n">
        <x:v>1</x:v>
      </x:c>
      <x:c r="BY554" s="36" t="n">
        <x:v>1</x:v>
      </x:c>
      <x:c r="BZ554" s="36" t="n">
        <x:v>1</x:v>
      </x:c>
      <x:c r="CA554" s="36" t="n">
        <x:v>0</x:v>
      </x:c>
      <x:c r="CB554" s="36" t="n">
        <x:v>0</x:v>
      </x:c>
      <x:c r="CC554" s="36" t="n">
        <x:v>0</x:v>
      </x:c>
      <x:c r="CD554" s="36" t="n">
        <x:v>1</x:v>
      </x:c>
      <x:c r="CE554" s="36" t="n">
        <x:v>1</x:v>
      </x:c>
      <x:c r="CF554" s="36"/>
      <x:c r="CG554" s="36" t="n">
        <x:f>SUM(BW554,CD554)</x:f>
        <x:v>3</x:v>
      </x:c>
      <x:c r="CH554" s="36" t="n">
        <x:f>SUM(BX554,CA554)</x:f>
        <x:v>1</x:v>
      </x:c>
      <x:c r="CI554" s="36" t="n">
        <x:f>SUM(BY554)</x:f>
        <x:v>1</x:v>
      </x:c>
      <x:c r="CJ554" s="36" t="n">
        <x:f>SUM(BV554,BZ554,CB554)</x:f>
        <x:v>2</x:v>
      </x:c>
      <x:c r="CK554" s="36" t="n">
        <x:f>SUM(CC554,CE554)</x:f>
        <x:v>1</x:v>
      </x:c>
      <x:c r="CL554" s="36" t="n">
        <x:f>SUM(CG554:CK554)</x:f>
        <x:v>8</x:v>
      </x:c>
      <x:c r="CM554" s="39" t="n">
        <x:f>SUM(BW554*0.075,CD554*0.075)</x:f>
        <x:v>0.22499999999999998</x:v>
      </x:c>
      <x:c r="CN554" s="39" t="n">
        <x:f>SUM(BX554*0.06,CA554*0.03)</x:f>
        <x:v>0.06</x:v>
      </x:c>
      <x:c r="CO554" s="39" t="n">
        <x:f>SUM(BY554*0.08)</x:f>
        <x:v>0.08</x:v>
      </x:c>
      <x:c r="CP554" s="39" t="n">
        <x:f>SUM(BV554*0.12,BZ554*0.06,CB554*0.03)</x:f>
        <x:v>0.18</x:v>
      </x:c>
      <x:c r="CQ554" s="39" t="n">
        <x:f>SUM(CC554*0.01,CE554*0.1)</x:f>
        <x:v>0.1</x:v>
      </x:c>
      <x:c r="CR554" s="39" t="n">
        <x:f>SUM(CM554:CQ554)</x:f>
        <x:v>0.6449999999999999</x:v>
      </x:c>
      <x:c r="CS554" s="36" t="n">
        <x:f>SUM(CG554:CH554)</x:f>
        <x:v>4</x:v>
      </x:c>
      <x:c r="CT554" s="36" t="str"/>
      <x:c r="CU554" s="36" t="n">
        <x:f>MIN(AG554,CG554)</x:f>
        <x:v>3</x:v>
      </x:c>
      <x:c r="CV554" s="36" t="n">
        <x:f>MIN(AG554,CH554)</x:f>
        <x:v>1</x:v>
      </x:c>
      <x:c r="CW554" s="36" t="n">
        <x:f>MIN(AG554,CI554)</x:f>
        <x:v>1</x:v>
      </x:c>
      <x:c r="CX554" s="36" t="n">
        <x:f>MIN(AG554,CJ554)</x:f>
        <x:v>2</x:v>
      </x:c>
      <x:c r="CY554" s="36" t="n">
        <x:f>MIN(AG554,CK554)</x:f>
        <x:v>1</x:v>
      </x:c>
    </x:row>
    <x:row r="555" ht="18" customHeight="1">
      <x:c r="A555" s="35" t="str">
        <x:v>Area HC-03</x:v>
      </x:c>
      <x:c r="B555" s="35" t="str">
        <x:v>Area Lead HC-03</x:v>
      </x:c>
      <x:c r="C555" s="35" t="str">
        <x:v>Field Lead HC-05</x:v>
      </x:c>
      <x:c r="D555" s="35" t="str">
        <x:v>City HC-E</x:v>
      </x:c>
      <x:c r="E555" s="35" t="n">
        <x:v>4</x:v>
      </x:c>
      <x:c r="F555" s="35" t="n">
        <x:v>24</x:v>
      </x:c>
      <x:c r="G555" s="35" t="n">
        <x:v>1</x:v>
      </x:c>
      <x:c r="H555" s="35" t="str">
        <x:v>Promoter</x:v>
      </x:c>
      <x:c r="I555" s="35" t="str">
        <x:v>Agency HC-02</x:v>
      </x:c>
      <x:c r="J555" s="35" t="str">
        <x:v>PR-HC-008</x:v>
      </x:c>
      <x:c r="K555" s="35" t="str">
        <x:v>Masked Promoter HC-008</x:v>
      </x:c>
      <x:c r="L555" s="35" t="str">
        <x:v>9XXXX10008</x:v>
      </x:c>
      <x:c r="M555" s="37" t="n">
        <x:v>46182</x:v>
      </x:c>
      <x:c r="N555" s="35" t="str">
        <x:v>Cohort 3</x:v>
      </x:c>
      <x:c r="O555" s="35" t="str">
        <x:v>DIST-HC-03</x:v>
      </x:c>
      <x:c r="P555" s="35" t="str">
        <x:v>Masked Distributor HC-03</x:v>
      </x:c>
      <x:c r="Q555" s="35" t="str">
        <x:v>P-HC-023</x:v>
      </x:c>
      <x:c r="R555" s="35" t="str">
        <x:v>HC-023</x:v>
      </x:c>
      <x:c r="S555" s="35" t="str">
        <x:v>Masked Store HC-023</x:v>
      </x:c>
      <x:c r="T555" s="35" t="str">
        <x:v>XX1023</x:v>
      </x:c>
      <x:c r="U555" s="35" t="str">
        <x:v>Pharmacy</x:v>
      </x:c>
      <x:c r="V555" s="35" t="str">
        <x:v>Masked</x:v>
      </x:c>
      <x:c r="W555" s="35" t="str">
        <x:v>Masked</x:v>
      </x:c>
      <x:c r="X555" s="37" t="n">
        <x:v>46207</x:v>
      </x:c>
      <x:c r="Y555" s="37" t="n">
        <x:v>46290</x:v>
      </x:c>
      <x:c r="Z555" s="35" t="str">
        <x:v>W04</x:v>
      </x:c>
      <x:c r="AA555" s="35" t="str">
        <x:v>Sep'26</x:v>
      </x:c>
      <x:c r="AB555" s="35" t="str">
        <x:v>22 - 28</x:v>
      </x:c>
      <x:c r="AC555" s="35" t="str">
        <x:v>Week 4 of Sep 2026</x:v>
      </x:c>
      <x:c r="AD555" s="35" t="str">
        <x:v>Continue</x:v>
      </x:c>
      <x:c r="AE555" s="35" t="str"/>
      <x:c r="AF555" s="36" t="n">
        <x:v>38</x:v>
      </x:c>
      <x:c r="AG555" s="36" t="n">
        <x:v>9</x:v>
      </x:c>
      <x:c r="AH555" s="38" t="n">
        <x:f>IFERROR(AG555/AF555,0)</x:f>
        <x:v>0.23684210526315788</x:v>
      </x:c>
      <x:c r="AI555" s="36" t="n">
        <x:v>6</x:v>
      </x:c>
      <x:c r="AJ555" s="38" t="n">
        <x:f>IFERROR(AI555/AG555,0)</x:f>
        <x:v>0.6666666666666666</x:v>
      </x:c>
      <x:c r="AK555" s="36" t="n">
        <x:v>2</x:v>
      </x:c>
      <x:c r="AL555" s="36" t="n">
        <x:v>2</x:v>
      </x:c>
      <x:c r="AM555" s="36" t="n">
        <x:v>1</x:v>
      </x:c>
      <x:c r="AN555" s="38" t="n">
        <x:f>IFERROR(AL555/AG555,0)</x:f>
        <x:v>0.2222222222222222</x:v>
      </x:c>
      <x:c r="AO555" s="36" t="n">
        <x:f>BK554</x:f>
        <x:v>54</x:v>
      </x:c>
      <x:c r="AP555" s="36" t="n">
        <x:f>BL554</x:f>
        <x:v>61</x:v>
      </x:c>
      <x:c r="AQ555" s="36" t="n">
        <x:f>BM554</x:f>
        <x:v>57</x:v>
      </x:c>
      <x:c r="AR555" s="36" t="n">
        <x:f>BN554</x:f>
        <x:v>61</x:v>
      </x:c>
      <x:c r="AS555" s="36" t="n">
        <x:f>BO554</x:f>
        <x:v>47</x:v>
      </x:c>
      <x:c r="AT555" s="36" t="n">
        <x:f>BP554</x:f>
        <x:v>56</x:v>
      </x:c>
      <x:c r="AU555" s="36" t="n">
        <x:f>BQ554</x:f>
        <x:v>42</x:v>
      </x:c>
      <x:c r="AV555" s="36" t="n">
        <x:f>BR554</x:f>
        <x:v>73</x:v>
      </x:c>
      <x:c r="AW555" s="36" t="n">
        <x:f>BS554</x:f>
        <x:v>73</x:v>
      </x:c>
      <x:c r="AX555" s="36" t="n">
        <x:f>BT554</x:f>
        <x:v>41</x:v>
      </x:c>
      <x:c r="AY555" s="36" t="n">
        <x:f>SUM(AO555:AX555)</x:f>
        <x:v>565</x:v>
      </x:c>
      <x:c r="AZ555" s="36" t="n">
        <x:v>0</x:v>
      </x:c>
      <x:c r="BA555" s="36" t="n">
        <x:v>0</x:v>
      </x:c>
      <x:c r="BB555" s="36" t="n">
        <x:v>0</x:v>
      </x:c>
      <x:c r="BC555" s="36" t="n">
        <x:v>0</x:v>
      </x:c>
      <x:c r="BD555" s="36" t="n">
        <x:v>13</x:v>
      </x:c>
      <x:c r="BE555" s="36" t="n">
        <x:v>0</x:v>
      </x:c>
      <x:c r="BF555" s="36" t="n">
        <x:v>0</x:v>
      </x:c>
      <x:c r="BG555" s="36" t="n">
        <x:v>0</x:v>
      </x:c>
      <x:c r="BH555" s="36" t="n">
        <x:v>0</x:v>
      </x:c>
      <x:c r="BI555" s="36" t="n">
        <x:v>0</x:v>
      </x:c>
      <x:c r="BJ555" s="36"/>
      <x:c r="BK555" s="36" t="n">
        <x:f>MAX(0,AO555+AZ555-BV555)</x:f>
        <x:v>54</x:v>
      </x:c>
      <x:c r="BL555" s="36" t="n">
        <x:f>MAX(0,AP555+BA555-BW555)</x:f>
        <x:v>60</x:v>
      </x:c>
      <x:c r="BM555" s="36" t="n">
        <x:f>MAX(0,AQ555+BB555-BX555)</x:f>
        <x:v>56</x:v>
      </x:c>
      <x:c r="BN555" s="36" t="n">
        <x:f>MAX(0,AR555+BC555-BY555)</x:f>
        <x:v>60</x:v>
      </x:c>
      <x:c r="BO555" s="36" t="n">
        <x:f>MAX(0,AS555+BD555-BZ555)</x:f>
        <x:v>60</x:v>
      </x:c>
      <x:c r="BP555" s="36" t="n">
        <x:f>MAX(0,AT555+BE555-CA555)</x:f>
        <x:v>56</x:v>
      </x:c>
      <x:c r="BQ555" s="36" t="n">
        <x:f>MAX(0,AU555+BF555-CB555)</x:f>
        <x:v>41</x:v>
      </x:c>
      <x:c r="BR555" s="36" t="n">
        <x:f>MAX(0,AV555+BG555-CC555)</x:f>
        <x:v>73</x:v>
      </x:c>
      <x:c r="BS555" s="36" t="n">
        <x:f>MAX(0,AW555+BH555-CD555)</x:f>
        <x:v>72</x:v>
      </x:c>
      <x:c r="BT555" s="36" t="n">
        <x:f>MAX(0,AX555+BI555-CE555)</x:f>
        <x:v>40</x:v>
      </x:c>
      <x:c r="BU555" s="36" t="n">
        <x:f>SUM(BK555:BT555)</x:f>
        <x:v>572</x:v>
      </x:c>
      <x:c r="BV555" s="36" t="n">
        <x:v>0</x:v>
      </x:c>
      <x:c r="BW555" s="36" t="n">
        <x:v>1</x:v>
      </x:c>
      <x:c r="BX555" s="36" t="n">
        <x:v>1</x:v>
      </x:c>
      <x:c r="BY555" s="36" t="n">
        <x:v>1</x:v>
      </x:c>
      <x:c r="BZ555" s="36" t="n">
        <x:v>0</x:v>
      </x:c>
      <x:c r="CA555" s="36" t="n">
        <x:v>0</x:v>
      </x:c>
      <x:c r="CB555" s="36" t="n">
        <x:v>1</x:v>
      </x:c>
      <x:c r="CC555" s="36" t="n">
        <x:v>0</x:v>
      </x:c>
      <x:c r="CD555" s="36" t="n">
        <x:v>1</x:v>
      </x:c>
      <x:c r="CE555" s="36" t="n">
        <x:v>1</x:v>
      </x:c>
      <x:c r="CF555" s="36"/>
      <x:c r="CG555" s="36" t="n">
        <x:f>SUM(BW555,CD555)</x:f>
        <x:v>2</x:v>
      </x:c>
      <x:c r="CH555" s="36" t="n">
        <x:f>SUM(BX555,CA555)</x:f>
        <x:v>1</x:v>
      </x:c>
      <x:c r="CI555" s="36" t="n">
        <x:f>SUM(BY555)</x:f>
        <x:v>1</x:v>
      </x:c>
      <x:c r="CJ555" s="36" t="n">
        <x:f>SUM(BV555,BZ555,CB555)</x:f>
        <x:v>1</x:v>
      </x:c>
      <x:c r="CK555" s="36" t="n">
        <x:f>SUM(CC555,CE555)</x:f>
        <x:v>1</x:v>
      </x:c>
      <x:c r="CL555" s="36" t="n">
        <x:f>SUM(CG555:CK555)</x:f>
        <x:v>6</x:v>
      </x:c>
      <x:c r="CM555" s="39" t="n">
        <x:f>SUM(BW555*0.075,CD555*0.075)</x:f>
        <x:v>0.15</x:v>
      </x:c>
      <x:c r="CN555" s="39" t="n">
        <x:f>SUM(BX555*0.06,CA555*0.03)</x:f>
        <x:v>0.06</x:v>
      </x:c>
      <x:c r="CO555" s="39" t="n">
        <x:f>SUM(BY555*0.08)</x:f>
        <x:v>0.08</x:v>
      </x:c>
      <x:c r="CP555" s="39" t="n">
        <x:f>SUM(BV555*0.12,BZ555*0.06,CB555*0.03)</x:f>
        <x:v>0.03</x:v>
      </x:c>
      <x:c r="CQ555" s="39" t="n">
        <x:f>SUM(CC555*0.01,CE555*0.1)</x:f>
        <x:v>0.1</x:v>
      </x:c>
      <x:c r="CR555" s="39" t="n">
        <x:f>SUM(CM555:CQ555)</x:f>
        <x:v>0.41999999999999993</x:v>
      </x:c>
      <x:c r="CS555" s="36" t="n">
        <x:f>SUM(CG555:CH555)</x:f>
        <x:v>3</x:v>
      </x:c>
      <x:c r="CT555" s="36" t="str"/>
      <x:c r="CU555" s="36" t="n">
        <x:f>MIN(AG555,CG555)</x:f>
        <x:v>2</x:v>
      </x:c>
      <x:c r="CV555" s="36" t="n">
        <x:f>MIN(AG555,CH555)</x:f>
        <x:v>1</x:v>
      </x:c>
      <x:c r="CW555" s="36" t="n">
        <x:f>MIN(AG555,CI555)</x:f>
        <x:v>1</x:v>
      </x:c>
      <x:c r="CX555" s="36" t="n">
        <x:f>MIN(AG555,CJ555)</x:f>
        <x:v>1</x:v>
      </x:c>
      <x:c r="CY555" s="36" t="n">
        <x:f>MIN(AG555,CK555)</x:f>
        <x:v>1</x:v>
      </x:c>
    </x:row>
    <x:row r="556" ht="18" customHeight="1">
      <x:c r="A556" s="35" t="str">
        <x:v>Area HC-03</x:v>
      </x:c>
      <x:c r="B556" s="35" t="str">
        <x:v>Area Lead HC-03</x:v>
      </x:c>
      <x:c r="C556" s="35" t="str">
        <x:v>Field Lead HC-05</x:v>
      </x:c>
      <x:c r="D556" s="35" t="str">
        <x:v>City HC-E</x:v>
      </x:c>
      <x:c r="E556" s="35" t="n">
        <x:v>4</x:v>
      </x:c>
      <x:c r="F556" s="35" t="n">
        <x:v>24</x:v>
      </x:c>
      <x:c r="G556" s="35" t="n">
        <x:v>1</x:v>
      </x:c>
      <x:c r="H556" s="35" t="str">
        <x:v>Promoter</x:v>
      </x:c>
      <x:c r="I556" s="35" t="str">
        <x:v>Agency HC-02</x:v>
      </x:c>
      <x:c r="J556" s="35" t="str">
        <x:v>PR-HC-008</x:v>
      </x:c>
      <x:c r="K556" s="35" t="str">
        <x:v>Masked Promoter HC-008</x:v>
      </x:c>
      <x:c r="L556" s="35" t="str">
        <x:v>9XXXX10008</x:v>
      </x:c>
      <x:c r="M556" s="37" t="n">
        <x:v>46182</x:v>
      </x:c>
      <x:c r="N556" s="35" t="str">
        <x:v>Cohort 3</x:v>
      </x:c>
      <x:c r="O556" s="35" t="str">
        <x:v>DIST-HC-03</x:v>
      </x:c>
      <x:c r="P556" s="35" t="str">
        <x:v>Masked Distributor HC-03</x:v>
      </x:c>
      <x:c r="Q556" s="35" t="str">
        <x:v>P-HC-023</x:v>
      </x:c>
      <x:c r="R556" s="35" t="str">
        <x:v>HC-023</x:v>
      </x:c>
      <x:c r="S556" s="35" t="str">
        <x:v>Masked Store HC-023</x:v>
      </x:c>
      <x:c r="T556" s="35" t="str">
        <x:v>XX1023</x:v>
      </x:c>
      <x:c r="U556" s="35" t="str">
        <x:v>Pharmacy</x:v>
      </x:c>
      <x:c r="V556" s="35" t="str">
        <x:v>Masked</x:v>
      </x:c>
      <x:c r="W556" s="35" t="str">
        <x:v>Masked</x:v>
      </x:c>
      <x:c r="X556" s="37" t="n">
        <x:v>46207</x:v>
      </x:c>
      <x:c r="Y556" s="37" t="n">
        <x:v>46291</x:v>
      </x:c>
      <x:c r="Z556" s="35" t="str">
        <x:v>W04</x:v>
      </x:c>
      <x:c r="AA556" s="35" t="str">
        <x:v>Sep'26</x:v>
      </x:c>
      <x:c r="AB556" s="35" t="str">
        <x:v>22 - 28</x:v>
      </x:c>
      <x:c r="AC556" s="35" t="str">
        <x:v>Week 4 of Sep 2026</x:v>
      </x:c>
      <x:c r="AD556" s="35" t="str">
        <x:v>Continue</x:v>
      </x:c>
      <x:c r="AE556" s="35" t="str"/>
      <x:c r="AF556" s="36" t="n">
        <x:v>72</x:v>
      </x:c>
      <x:c r="AG556" s="36" t="n">
        <x:v>21</x:v>
      </x:c>
      <x:c r="AH556" s="38" t="n">
        <x:f>IFERROR(AG556/AF556,0)</x:f>
        <x:v>0.2916666666666667</x:v>
      </x:c>
      <x:c r="AI556" s="36" t="n">
        <x:v>15</x:v>
      </x:c>
      <x:c r="AJ556" s="38" t="n">
        <x:f>IFERROR(AI556/AG556,0)</x:f>
        <x:v>0.7142857142857143</x:v>
      </x:c>
      <x:c r="AK556" s="36" t="n">
        <x:v>6</x:v>
      </x:c>
      <x:c r="AL556" s="36" t="n">
        <x:v>6</x:v>
      </x:c>
      <x:c r="AM556" s="36" t="n">
        <x:v>1</x:v>
      </x:c>
      <x:c r="AN556" s="38" t="n">
        <x:f>IFERROR(AL556/AG556,0)</x:f>
        <x:v>0.2857142857142857</x:v>
      </x:c>
      <x:c r="AO556" s="36" t="n">
        <x:f>BK555</x:f>
        <x:v>54</x:v>
      </x:c>
      <x:c r="AP556" s="36" t="n">
        <x:f>BL555</x:f>
        <x:v>60</x:v>
      </x:c>
      <x:c r="AQ556" s="36" t="n">
        <x:f>BM555</x:f>
        <x:v>56</x:v>
      </x:c>
      <x:c r="AR556" s="36" t="n">
        <x:f>BN555</x:f>
        <x:v>60</x:v>
      </x:c>
      <x:c r="AS556" s="36" t="n">
        <x:f>BO555</x:f>
        <x:v>60</x:v>
      </x:c>
      <x:c r="AT556" s="36" t="n">
        <x:f>BP555</x:f>
        <x:v>56</x:v>
      </x:c>
      <x:c r="AU556" s="36" t="n">
        <x:f>BQ555</x:f>
        <x:v>41</x:v>
      </x:c>
      <x:c r="AV556" s="36" t="n">
        <x:f>BR555</x:f>
        <x:v>73</x:v>
      </x:c>
      <x:c r="AW556" s="36" t="n">
        <x:f>BS555</x:f>
        <x:v>72</x:v>
      </x:c>
      <x:c r="AX556" s="36" t="n">
        <x:f>BT555</x:f>
        <x:v>40</x:v>
      </x:c>
      <x:c r="AY556" s="36" t="n">
        <x:f>SUM(AO556:AX556)</x:f>
        <x:v>572</x:v>
      </x:c>
      <x:c r="AZ556" s="36" t="n">
        <x:v>0</x:v>
      </x:c>
      <x:c r="BA556" s="36" t="n">
        <x:v>0</x:v>
      </x:c>
      <x:c r="BB556" s="36" t="n">
        <x:v>0</x:v>
      </x:c>
      <x:c r="BC556" s="36" t="n">
        <x:v>0</x:v>
      </x:c>
      <x:c r="BD556" s="36" t="n">
        <x:v>0</x:v>
      </x:c>
      <x:c r="BE556" s="36" t="n">
        <x:v>9</x:v>
      </x:c>
      <x:c r="BF556" s="36" t="n">
        <x:v>0</x:v>
      </x:c>
      <x:c r="BG556" s="36" t="n">
        <x:v>0</x:v>
      </x:c>
      <x:c r="BH556" s="36" t="n">
        <x:v>0</x:v>
      </x:c>
      <x:c r="BI556" s="36" t="n">
        <x:v>0</x:v>
      </x:c>
      <x:c r="BJ556" s="36"/>
      <x:c r="BK556" s="36" t="n">
        <x:f>MAX(0,AO556+AZ556-BV556)</x:f>
        <x:v>53</x:v>
      </x:c>
      <x:c r="BL556" s="36" t="n">
        <x:f>MAX(0,AP556+BA556-BW556)</x:f>
        <x:v>58</x:v>
      </x:c>
      <x:c r="BM556" s="36" t="n">
        <x:f>MAX(0,AQ556+BB556-BX556)</x:f>
        <x:v>55</x:v>
      </x:c>
      <x:c r="BN556" s="36" t="n">
        <x:f>MAX(0,AR556+BC556-BY556)</x:f>
        <x:v>59</x:v>
      </x:c>
      <x:c r="BO556" s="36" t="n">
        <x:f>MAX(0,AS556+BD556-BZ556)</x:f>
        <x:v>59</x:v>
      </x:c>
      <x:c r="BP556" s="36" t="n">
        <x:f>MAX(0,AT556+BE556-CA556)</x:f>
        <x:v>65</x:v>
      </x:c>
      <x:c r="BQ556" s="36" t="n">
        <x:f>MAX(0,AU556+BF556-CB556)</x:f>
        <x:v>40</x:v>
      </x:c>
      <x:c r="BR556" s="36" t="n">
        <x:f>MAX(0,AV556+BG556-CC556)</x:f>
        <x:v>73</x:v>
      </x:c>
      <x:c r="BS556" s="36" t="n">
        <x:f>MAX(0,AW556+BH556-CD556)</x:f>
        <x:v>70</x:v>
      </x:c>
      <x:c r="BT556" s="36" t="n">
        <x:f>MAX(0,AX556+BI556-CE556)</x:f>
        <x:v>39</x:v>
      </x:c>
      <x:c r="BU556" s="36" t="n">
        <x:f>SUM(BK556:BT556)</x:f>
        <x:v>571</x:v>
      </x:c>
      <x:c r="BV556" s="36" t="n">
        <x:v>1</x:v>
      </x:c>
      <x:c r="BW556" s="36" t="n">
        <x:v>2</x:v>
      </x:c>
      <x:c r="BX556" s="36" t="n">
        <x:v>1</x:v>
      </x:c>
      <x:c r="BY556" s="36" t="n">
        <x:v>1</x:v>
      </x:c>
      <x:c r="BZ556" s="36" t="n">
        <x:v>1</x:v>
      </x:c>
      <x:c r="CA556" s="36" t="n">
        <x:v>0</x:v>
      </x:c>
      <x:c r="CB556" s="36" t="n">
        <x:v>1</x:v>
      </x:c>
      <x:c r="CC556" s="36" t="n">
        <x:v>0</x:v>
      </x:c>
      <x:c r="CD556" s="36" t="n">
        <x:v>2</x:v>
      </x:c>
      <x:c r="CE556" s="36" t="n">
        <x:v>1</x:v>
      </x:c>
      <x:c r="CF556" s="36"/>
      <x:c r="CG556" s="36" t="n">
        <x:f>SUM(BW556,CD556)</x:f>
        <x:v>4</x:v>
      </x:c>
      <x:c r="CH556" s="36" t="n">
        <x:f>SUM(BX556,CA556)</x:f>
        <x:v>1</x:v>
      </x:c>
      <x:c r="CI556" s="36" t="n">
        <x:f>SUM(BY556)</x:f>
        <x:v>1</x:v>
      </x:c>
      <x:c r="CJ556" s="36" t="n">
        <x:f>SUM(BV556,BZ556,CB556)</x:f>
        <x:v>3</x:v>
      </x:c>
      <x:c r="CK556" s="36" t="n">
        <x:f>SUM(CC556,CE556)</x:f>
        <x:v>1</x:v>
      </x:c>
      <x:c r="CL556" s="36" t="n">
        <x:f>SUM(CG556:CK556)</x:f>
        <x:v>10</x:v>
      </x:c>
      <x:c r="CM556" s="39" t="n">
        <x:f>SUM(BW556*0.075,CD556*0.075)</x:f>
        <x:v>0.3</x:v>
      </x:c>
      <x:c r="CN556" s="39" t="n">
        <x:f>SUM(BX556*0.06,CA556*0.03)</x:f>
        <x:v>0.06</x:v>
      </x:c>
      <x:c r="CO556" s="39" t="n">
        <x:f>SUM(BY556*0.08)</x:f>
        <x:v>0.08</x:v>
      </x:c>
      <x:c r="CP556" s="39" t="n">
        <x:f>SUM(BV556*0.12,BZ556*0.06,CB556*0.03)</x:f>
        <x:v>0.21</x:v>
      </x:c>
      <x:c r="CQ556" s="39" t="n">
        <x:f>SUM(CC556*0.01,CE556*0.1)</x:f>
        <x:v>0.1</x:v>
      </x:c>
      <x:c r="CR556" s="39" t="n">
        <x:f>SUM(CM556:CQ556)</x:f>
        <x:v>0.75</x:v>
      </x:c>
      <x:c r="CS556" s="36" t="n">
        <x:f>SUM(CG556:CH556)</x:f>
        <x:v>5</x:v>
      </x:c>
      <x:c r="CT556" s="36" t="str"/>
      <x:c r="CU556" s="36" t="n">
        <x:f>MIN(AG556,CG556)</x:f>
        <x:v>4</x:v>
      </x:c>
      <x:c r="CV556" s="36" t="n">
        <x:f>MIN(AG556,CH556)</x:f>
        <x:v>1</x:v>
      </x:c>
      <x:c r="CW556" s="36" t="n">
        <x:f>MIN(AG556,CI556)</x:f>
        <x:v>1</x:v>
      </x:c>
      <x:c r="CX556" s="36" t="n">
        <x:f>MIN(AG556,CJ556)</x:f>
        <x:v>3</x:v>
      </x:c>
      <x:c r="CY556" s="36" t="n">
        <x:f>MIN(AG556,CK556)</x:f>
        <x:v>1</x:v>
      </x:c>
    </x:row>
    <x:row r="557" ht="18" customHeight="1">
      <x:c r="A557" s="35" t="str">
        <x:v>Area HC-03</x:v>
      </x:c>
      <x:c r="B557" s="35" t="str">
        <x:v>Area Lead HC-03</x:v>
      </x:c>
      <x:c r="C557" s="35" t="str">
        <x:v>Field Lead HC-05</x:v>
      </x:c>
      <x:c r="D557" s="35" t="str">
        <x:v>City HC-E</x:v>
      </x:c>
      <x:c r="E557" s="35" t="n">
        <x:v>4</x:v>
      </x:c>
      <x:c r="F557" s="35" t="n">
        <x:v>24</x:v>
      </x:c>
      <x:c r="G557" s="35" t="n">
        <x:v>1</x:v>
      </x:c>
      <x:c r="H557" s="35" t="str">
        <x:v>Promoter</x:v>
      </x:c>
      <x:c r="I557" s="35" t="str">
        <x:v>Agency HC-02</x:v>
      </x:c>
      <x:c r="J557" s="35" t="str">
        <x:v>PR-HC-008</x:v>
      </x:c>
      <x:c r="K557" s="35" t="str">
        <x:v>Masked Promoter HC-008</x:v>
      </x:c>
      <x:c r="L557" s="35" t="str">
        <x:v>9XXXX10008</x:v>
      </x:c>
      <x:c r="M557" s="37" t="n">
        <x:v>46182</x:v>
      </x:c>
      <x:c r="N557" s="35" t="str">
        <x:v>Cohort 3</x:v>
      </x:c>
      <x:c r="O557" s="35" t="str">
        <x:v>DIST-HC-03</x:v>
      </x:c>
      <x:c r="P557" s="35" t="str">
        <x:v>Masked Distributor HC-03</x:v>
      </x:c>
      <x:c r="Q557" s="35" t="str">
        <x:v>P-HC-023</x:v>
      </x:c>
      <x:c r="R557" s="35" t="str">
        <x:v>HC-023</x:v>
      </x:c>
      <x:c r="S557" s="35" t="str">
        <x:v>Masked Store HC-023</x:v>
      </x:c>
      <x:c r="T557" s="35" t="str">
        <x:v>XX1023</x:v>
      </x:c>
      <x:c r="U557" s="35" t="str">
        <x:v>Pharmacy</x:v>
      </x:c>
      <x:c r="V557" s="35" t="str">
        <x:v>Masked</x:v>
      </x:c>
      <x:c r="W557" s="35" t="str">
        <x:v>Masked</x:v>
      </x:c>
      <x:c r="X557" s="37" t="n">
        <x:v>46207</x:v>
      </x:c>
      <x:c r="Y557" s="37" t="n">
        <x:v>46293</x:v>
      </x:c>
      <x:c r="Z557" s="35" t="str">
        <x:v>W04</x:v>
      </x:c>
      <x:c r="AA557" s="35" t="str">
        <x:v>Sep'26</x:v>
      </x:c>
      <x:c r="AB557" s="35" t="str">
        <x:v>22 - 28</x:v>
      </x:c>
      <x:c r="AC557" s="35" t="str">
        <x:v>Week 4 of Sep 2026</x:v>
      </x:c>
      <x:c r="AD557" s="35" t="str">
        <x:v>Continue</x:v>
      </x:c>
      <x:c r="AE557" s="35" t="str"/>
      <x:c r="AF557" s="36" t="n">
        <x:v>39</x:v>
      </x:c>
      <x:c r="AG557" s="36" t="n">
        <x:v>17</x:v>
      </x:c>
      <x:c r="AH557" s="38" t="n">
        <x:f>IFERROR(AG557/AF557,0)</x:f>
        <x:v>0.4358974358974359</x:v>
      </x:c>
      <x:c r="AI557" s="36" t="n">
        <x:v>14</x:v>
      </x:c>
      <x:c r="AJ557" s="38" t="n">
        <x:f>IFERROR(AI557/AG557,0)</x:f>
        <x:v>0.8235294117647058</x:v>
      </x:c>
      <x:c r="AK557" s="36" t="n">
        <x:v>2</x:v>
      </x:c>
      <x:c r="AL557" s="36" t="n">
        <x:v>9</x:v>
      </x:c>
      <x:c r="AM557" s="36" t="n">
        <x:v>1</x:v>
      </x:c>
      <x:c r="AN557" s="38" t="n">
        <x:f>IFERROR(AL557/AG557,0)</x:f>
        <x:v>0.5294117647058824</x:v>
      </x:c>
      <x:c r="AO557" s="36" t="n">
        <x:f>BK556</x:f>
        <x:v>53</x:v>
      </x:c>
      <x:c r="AP557" s="36" t="n">
        <x:f>BL556</x:f>
        <x:v>58</x:v>
      </x:c>
      <x:c r="AQ557" s="36" t="n">
        <x:f>BM556</x:f>
        <x:v>55</x:v>
      </x:c>
      <x:c r="AR557" s="36" t="n">
        <x:f>BN556</x:f>
        <x:v>59</x:v>
      </x:c>
      <x:c r="AS557" s="36" t="n">
        <x:f>BO556</x:f>
        <x:v>59</x:v>
      </x:c>
      <x:c r="AT557" s="36" t="n">
        <x:f>BP556</x:f>
        <x:v>65</x:v>
      </x:c>
      <x:c r="AU557" s="36" t="n">
        <x:f>BQ556</x:f>
        <x:v>40</x:v>
      </x:c>
      <x:c r="AV557" s="36" t="n">
        <x:f>BR556</x:f>
        <x:v>73</x:v>
      </x:c>
      <x:c r="AW557" s="36" t="n">
        <x:f>BS556</x:f>
        <x:v>70</x:v>
      </x:c>
      <x:c r="AX557" s="36" t="n">
        <x:f>BT556</x:f>
        <x:v>39</x:v>
      </x:c>
      <x:c r="AY557" s="36" t="n">
        <x:f>SUM(AO557:AX557)</x:f>
        <x:v>571</x:v>
      </x:c>
      <x:c r="AZ557" s="36" t="n">
        <x:v>14</x:v>
      </x:c>
      <x:c r="BA557" s="36" t="n">
        <x:v>0</x:v>
      </x:c>
      <x:c r="BB557" s="36" t="n">
        <x:v>0</x:v>
      </x:c>
      <x:c r="BC557" s="36" t="n">
        <x:v>0</x:v>
      </x:c>
      <x:c r="BD557" s="36" t="n">
        <x:v>0</x:v>
      </x:c>
      <x:c r="BE557" s="36" t="n">
        <x:v>0</x:v>
      </x:c>
      <x:c r="BF557" s="36" t="n">
        <x:v>11</x:v>
      </x:c>
      <x:c r="BG557" s="36" t="n">
        <x:v>0</x:v>
      </x:c>
      <x:c r="BH557" s="36" t="n">
        <x:v>0</x:v>
      </x:c>
      <x:c r="BI557" s="36" t="n">
        <x:v>0</x:v>
      </x:c>
      <x:c r="BJ557" s="36"/>
      <x:c r="BK557" s="36" t="n">
        <x:f>MAX(0,AO557+AZ557-BV557)</x:f>
        <x:v>67</x:v>
      </x:c>
      <x:c r="BL557" s="36" t="n">
        <x:f>MAX(0,AP557+BA557-BW557)</x:f>
        <x:v>57</x:v>
      </x:c>
      <x:c r="BM557" s="36" t="n">
        <x:f>MAX(0,AQ557+BB557-BX557)</x:f>
        <x:v>54</x:v>
      </x:c>
      <x:c r="BN557" s="36" t="n">
        <x:f>MAX(0,AR557+BC557-BY557)</x:f>
        <x:v>59</x:v>
      </x:c>
      <x:c r="BO557" s="36" t="n">
        <x:f>MAX(0,AS557+BD557-BZ557)</x:f>
        <x:v>59</x:v>
      </x:c>
      <x:c r="BP557" s="36" t="n">
        <x:f>MAX(0,AT557+BE557-CA557)</x:f>
        <x:v>64</x:v>
      </x:c>
      <x:c r="BQ557" s="36" t="n">
        <x:f>MAX(0,AU557+BF557-CB557)</x:f>
        <x:v>51</x:v>
      </x:c>
      <x:c r="BR557" s="36" t="n">
        <x:f>MAX(0,AV557+BG557-CC557)</x:f>
        <x:v>73</x:v>
      </x:c>
      <x:c r="BS557" s="36" t="n">
        <x:f>MAX(0,AW557+BH557-CD557)</x:f>
        <x:v>69</x:v>
      </x:c>
      <x:c r="BT557" s="36" t="n">
        <x:f>MAX(0,AX557+BI557-CE557)</x:f>
        <x:v>38</x:v>
      </x:c>
      <x:c r="BU557" s="36" t="n">
        <x:f>SUM(BK557:BT557)</x:f>
        <x:v>591</x:v>
      </x:c>
      <x:c r="BV557" s="36" t="n">
        <x:v>0</x:v>
      </x:c>
      <x:c r="BW557" s="36" t="n">
        <x:v>1</x:v>
      </x:c>
      <x:c r="BX557" s="36" t="n">
        <x:v>1</x:v>
      </x:c>
      <x:c r="BY557" s="36" t="n">
        <x:v>0</x:v>
      </x:c>
      <x:c r="BZ557" s="36" t="n">
        <x:v>0</x:v>
      </x:c>
      <x:c r="CA557" s="36" t="n">
        <x:v>1</x:v>
      </x:c>
      <x:c r="CB557" s="36" t="n">
        <x:v>0</x:v>
      </x:c>
      <x:c r="CC557" s="36" t="n">
        <x:v>0</x:v>
      </x:c>
      <x:c r="CD557" s="36" t="n">
        <x:v>1</x:v>
      </x:c>
      <x:c r="CE557" s="36" t="n">
        <x:v>1</x:v>
      </x:c>
      <x:c r="CF557" s="36"/>
      <x:c r="CG557" s="36" t="n">
        <x:f>SUM(BW557,CD557)</x:f>
        <x:v>2</x:v>
      </x:c>
      <x:c r="CH557" s="36" t="n">
        <x:f>SUM(BX557,CA557)</x:f>
        <x:v>2</x:v>
      </x:c>
      <x:c r="CI557" s="36" t="n">
        <x:f>SUM(BY557)</x:f>
        <x:v>0</x:v>
      </x:c>
      <x:c r="CJ557" s="36" t="n">
        <x:f>SUM(BV557,BZ557,CB557)</x:f>
        <x:v>0</x:v>
      </x:c>
      <x:c r="CK557" s="36" t="n">
        <x:f>SUM(CC557,CE557)</x:f>
        <x:v>1</x:v>
      </x:c>
      <x:c r="CL557" s="36" t="n">
        <x:f>SUM(CG557:CK557)</x:f>
        <x:v>5</x:v>
      </x:c>
      <x:c r="CM557" s="39" t="n">
        <x:f>SUM(BW557*0.075,CD557*0.075)</x:f>
        <x:v>0.15</x:v>
      </x:c>
      <x:c r="CN557" s="39" t="n">
        <x:f>SUM(BX557*0.06,CA557*0.03)</x:f>
        <x:v>0.09</x:v>
      </x:c>
      <x:c r="CO557" s="39" t="n">
        <x:f>SUM(BY557*0.08)</x:f>
        <x:v>0</x:v>
      </x:c>
      <x:c r="CP557" s="39" t="n">
        <x:f>SUM(BV557*0.12,BZ557*0.06,CB557*0.03)</x:f>
        <x:v>0</x:v>
      </x:c>
      <x:c r="CQ557" s="39" t="n">
        <x:f>SUM(CC557*0.01,CE557*0.1)</x:f>
        <x:v>0.1</x:v>
      </x:c>
      <x:c r="CR557" s="39" t="n">
        <x:f>SUM(CM557:CQ557)</x:f>
        <x:v>0.33999999999999997</x:v>
      </x:c>
      <x:c r="CS557" s="36" t="n">
        <x:f>SUM(CG557:CH557)</x:f>
        <x:v>4</x:v>
      </x:c>
      <x:c r="CT557" s="36" t="str"/>
      <x:c r="CU557" s="36" t="n">
        <x:f>MIN(AG557,CG557)</x:f>
        <x:v>2</x:v>
      </x:c>
      <x:c r="CV557" s="36" t="n">
        <x:f>MIN(AG557,CH557)</x:f>
        <x:v>2</x:v>
      </x:c>
      <x:c r="CW557" s="36" t="n">
        <x:f>MIN(AG557,CI557)</x:f>
        <x:v>0</x:v>
      </x:c>
      <x:c r="CX557" s="36" t="n">
        <x:f>MIN(AG557,CJ557)</x:f>
        <x:v>0</x:v>
      </x:c>
      <x:c r="CY557" s="36" t="n">
        <x:f>MIN(AG557,CK557)</x:f>
        <x:v>1</x:v>
      </x:c>
    </x:row>
    <x:row r="558" ht="18" customHeight="1">
      <x:c r="A558" s="35" t="str">
        <x:v>Area HC-03</x:v>
      </x:c>
      <x:c r="B558" s="35" t="str">
        <x:v>Area Lead HC-03</x:v>
      </x:c>
      <x:c r="C558" s="35" t="str">
        <x:v>Field Lead HC-05</x:v>
      </x:c>
      <x:c r="D558" s="35" t="str">
        <x:v>City HC-F</x:v>
      </x:c>
      <x:c r="E558" s="35" t="n">
        <x:v>5</x:v>
      </x:c>
      <x:c r="F558" s="35" t="n">
        <x:v>24</x:v>
      </x:c>
      <x:c r="G558" s="35" t="n">
        <x:v>1</x:v>
      </x:c>
      <x:c r="H558" s="35" t="str">
        <x:v>Promoter</x:v>
      </x:c>
      <x:c r="I558" s="35" t="str">
        <x:v>Agency HC-02</x:v>
      </x:c>
      <x:c r="J558" s="35" t="str">
        <x:v>PR-HC-008</x:v>
      </x:c>
      <x:c r="K558" s="35" t="str">
        <x:v>Masked Promoter HC-008</x:v>
      </x:c>
      <x:c r="L558" s="35" t="str">
        <x:v>9XXXX10008</x:v>
      </x:c>
      <x:c r="M558" s="37" t="n">
        <x:v>46182</x:v>
      </x:c>
      <x:c r="N558" s="35" t="str">
        <x:v>Cohort 3</x:v>
      </x:c>
      <x:c r="O558" s="35" t="str">
        <x:v>DIST-HC-03</x:v>
      </x:c>
      <x:c r="P558" s="35" t="str">
        <x:v>Masked Distributor HC-03</x:v>
      </x:c>
      <x:c r="Q558" s="35" t="str">
        <x:v>P-HC-024</x:v>
      </x:c>
      <x:c r="R558" s="35" t="str">
        <x:v>HC-024</x:v>
      </x:c>
      <x:c r="S558" s="35" t="str">
        <x:v>Masked Store HC-024</x:v>
      </x:c>
      <x:c r="T558" s="35" t="str">
        <x:v>XX1024</x:v>
      </x:c>
      <x:c r="U558" s="35" t="str">
        <x:v>Supermarket</x:v>
      </x:c>
      <x:c r="V558" s="35" t="str">
        <x:v>Masked</x:v>
      </x:c>
      <x:c r="W558" s="35" t="str">
        <x:v>Masked</x:v>
      </x:c>
      <x:c r="X558" s="37" t="n">
        <x:v>46208</x:v>
      </x:c>
      <x:c r="Y558" s="37" t="n">
        <x:v>46266</x:v>
      </x:c>
      <x:c r="Z558" s="35" t="str">
        <x:v>W01</x:v>
      </x:c>
      <x:c r="AA558" s="35" t="str">
        <x:v>Sep'26</x:v>
      </x:c>
      <x:c r="AB558" s="35" t="str">
        <x:v>01 - 07</x:v>
      </x:c>
      <x:c r="AC558" s="35" t="str">
        <x:v>Week 1 of Sep 2026</x:v>
      </x:c>
      <x:c r="AD558" s="35" t="str">
        <x:v>Continue</x:v>
      </x:c>
      <x:c r="AE558" s="35" t="str">
        <x:v>Normal operations</x:v>
      </x:c>
      <x:c r="AF558" s="36" t="n">
        <x:v>58</x:v>
      </x:c>
      <x:c r="AG558" s="36" t="n">
        <x:v>23</x:v>
      </x:c>
      <x:c r="AH558" s="38" t="n">
        <x:f>IFERROR(AG558/AF558,0)</x:f>
        <x:v>0.39655172413793105</x:v>
      </x:c>
      <x:c r="AI558" s="36" t="n">
        <x:v>17</x:v>
      </x:c>
      <x:c r="AJ558" s="38" t="n">
        <x:f>IFERROR(AI558/AG558,0)</x:f>
        <x:v>0.7391304347826086</x:v>
      </x:c>
      <x:c r="AK558" s="36" t="n">
        <x:v>5</x:v>
      </x:c>
      <x:c r="AL558" s="36" t="n">
        <x:v>9</x:v>
      </x:c>
      <x:c r="AM558" s="36" t="n">
        <x:v>1</x:v>
      </x:c>
      <x:c r="AN558" s="38" t="n">
        <x:f>IFERROR(AL558/AG558,0)</x:f>
        <x:v>0.391304347826087</x:v>
      </x:c>
      <x:c r="AO558" s="36" t="n">
        <x:v>14</x:v>
      </x:c>
      <x:c r="AP558" s="36" t="n">
        <x:v>22</x:v>
      </x:c>
      <x:c r="AQ558" s="36" t="n">
        <x:v>22</x:v>
      </x:c>
      <x:c r="AR558" s="36" t="n">
        <x:v>18</x:v>
      </x:c>
      <x:c r="AS558" s="36" t="n">
        <x:v>16</x:v>
      </x:c>
      <x:c r="AT558" s="36" t="n">
        <x:v>16</x:v>
      </x:c>
      <x:c r="AU558" s="36" t="n">
        <x:v>20</x:v>
      </x:c>
      <x:c r="AV558" s="36" t="n">
        <x:v>16</x:v>
      </x:c>
      <x:c r="AW558" s="36" t="n">
        <x:v>21</x:v>
      </x:c>
      <x:c r="AX558" s="36" t="n">
        <x:v>25</x:v>
      </x:c>
      <x:c r="AY558" s="36" t="n">
        <x:f>SUM(AO558:AX558)</x:f>
        <x:v>190</x:v>
      </x:c>
      <x:c r="AZ558" s="36" t="n">
        <x:v>14</x:v>
      </x:c>
      <x:c r="BA558" s="36" t="n">
        <x:v>0</x:v>
      </x:c>
      <x:c r="BB558" s="36" t="n">
        <x:v>0</x:v>
      </x:c>
      <x:c r="BC558" s="36" t="n">
        <x:v>0</x:v>
      </x:c>
      <x:c r="BD558" s="36" t="n">
        <x:v>0</x:v>
      </x:c>
      <x:c r="BE558" s="36" t="n">
        <x:v>0</x:v>
      </x:c>
      <x:c r="BF558" s="36" t="n">
        <x:v>15</x:v>
      </x:c>
      <x:c r="BG558" s="36" t="n">
        <x:v>0</x:v>
      </x:c>
      <x:c r="BH558" s="36" t="n">
        <x:v>0</x:v>
      </x:c>
      <x:c r="BI558" s="36" t="n">
        <x:v>0</x:v>
      </x:c>
      <x:c r="BJ558" s="36"/>
      <x:c r="BK558" s="36" t="n">
        <x:f>MAX(0,AO558+AZ558-BV558)</x:f>
        <x:v>27</x:v>
      </x:c>
      <x:c r="BL558" s="36" t="n">
        <x:f>MAX(0,AP558+BA558-BW558)</x:f>
        <x:v>21</x:v>
      </x:c>
      <x:c r="BM558" s="36" t="n">
        <x:f>MAX(0,AQ558+BB558-BX558)</x:f>
        <x:v>20</x:v>
      </x:c>
      <x:c r="BN558" s="36" t="n">
        <x:f>MAX(0,AR558+BC558-BY558)</x:f>
        <x:v>17</x:v>
      </x:c>
      <x:c r="BO558" s="36" t="n">
        <x:f>MAX(0,AS558+BD558-BZ558)</x:f>
        <x:v>15</x:v>
      </x:c>
      <x:c r="BP558" s="36" t="n">
        <x:f>MAX(0,AT558+BE558-CA558)</x:f>
        <x:v>16</x:v>
      </x:c>
      <x:c r="BQ558" s="36" t="n">
        <x:f>MAX(0,AU558+BF558-CB558)</x:f>
        <x:v>34</x:v>
      </x:c>
      <x:c r="BR558" s="36" t="n">
        <x:f>MAX(0,AV558+BG558-CC558)</x:f>
        <x:v>16</x:v>
      </x:c>
      <x:c r="BS558" s="36" t="n">
        <x:f>MAX(0,AW558+BH558-CD558)</x:f>
        <x:v>20</x:v>
      </x:c>
      <x:c r="BT558" s="36" t="n">
        <x:f>MAX(0,AX558+BI558-CE558)</x:f>
        <x:v>24</x:v>
      </x:c>
      <x:c r="BU558" s="36" t="n">
        <x:f>SUM(BK558:BT558)</x:f>
        <x:v>210</x:v>
      </x:c>
      <x:c r="BV558" s="36" t="n">
        <x:v>1</x:v>
      </x:c>
      <x:c r="BW558" s="36" t="n">
        <x:v>1</x:v>
      </x:c>
      <x:c r="BX558" s="36" t="n">
        <x:v>2</x:v>
      </x:c>
      <x:c r="BY558" s="36" t="n">
        <x:v>1</x:v>
      </x:c>
      <x:c r="BZ558" s="36" t="n">
        <x:v>1</x:v>
      </x:c>
      <x:c r="CA558" s="36" t="n">
        <x:v>0</x:v>
      </x:c>
      <x:c r="CB558" s="36" t="n">
        <x:v>1</x:v>
      </x:c>
      <x:c r="CC558" s="36" t="n">
        <x:v>0</x:v>
      </x:c>
      <x:c r="CD558" s="36" t="n">
        <x:v>1</x:v>
      </x:c>
      <x:c r="CE558" s="36" t="n">
        <x:v>1</x:v>
      </x:c>
      <x:c r="CF558" s="36"/>
      <x:c r="CG558" s="36" t="n">
        <x:f>SUM(BW558,CD558)</x:f>
        <x:v>2</x:v>
      </x:c>
      <x:c r="CH558" s="36" t="n">
        <x:f>SUM(BX558,CA558)</x:f>
        <x:v>2</x:v>
      </x:c>
      <x:c r="CI558" s="36" t="n">
        <x:f>SUM(BY558)</x:f>
        <x:v>1</x:v>
      </x:c>
      <x:c r="CJ558" s="36" t="n">
        <x:f>SUM(BV558,BZ558,CB558)</x:f>
        <x:v>3</x:v>
      </x:c>
      <x:c r="CK558" s="36" t="n">
        <x:f>SUM(CC558,CE558)</x:f>
        <x:v>1</x:v>
      </x:c>
      <x:c r="CL558" s="36" t="n">
        <x:f>SUM(CG558:CK558)</x:f>
        <x:v>9</x:v>
      </x:c>
      <x:c r="CM558" s="39" t="n">
        <x:f>SUM(BW558*0.075,CD558*0.075)</x:f>
        <x:v>0.15</x:v>
      </x:c>
      <x:c r="CN558" s="39" t="n">
        <x:f>SUM(BX558*0.06,CA558*0.03)</x:f>
        <x:v>0.12</x:v>
      </x:c>
      <x:c r="CO558" s="39" t="n">
        <x:f>SUM(BY558*0.08)</x:f>
        <x:v>0.08</x:v>
      </x:c>
      <x:c r="CP558" s="39" t="n">
        <x:f>SUM(BV558*0.12,BZ558*0.06,CB558*0.03)</x:f>
        <x:v>0.21</x:v>
      </x:c>
      <x:c r="CQ558" s="39" t="n">
        <x:f>SUM(CC558*0.01,CE558*0.1)</x:f>
        <x:v>0.1</x:v>
      </x:c>
      <x:c r="CR558" s="39" t="n">
        <x:f>SUM(CM558:CQ558)</x:f>
        <x:v>0.66</x:v>
      </x:c>
      <x:c r="CS558" s="36" t="n">
        <x:f>SUM(CG558:CH558)</x:f>
        <x:v>4</x:v>
      </x:c>
      <x:c r="CT558" s="36" t="str"/>
      <x:c r="CU558" s="36" t="n">
        <x:f>MIN(AG558,CG558)</x:f>
        <x:v>2</x:v>
      </x:c>
      <x:c r="CV558" s="36" t="n">
        <x:f>MIN(AG558,CH558)</x:f>
        <x:v>2</x:v>
      </x:c>
      <x:c r="CW558" s="36" t="n">
        <x:f>MIN(AG558,CI558)</x:f>
        <x:v>1</x:v>
      </x:c>
      <x:c r="CX558" s="36" t="n">
        <x:f>MIN(AG558,CJ558)</x:f>
        <x:v>3</x:v>
      </x:c>
      <x:c r="CY558" s="36" t="n">
        <x:f>MIN(AG558,CK558)</x:f>
        <x:v>1</x:v>
      </x:c>
    </x:row>
    <x:row r="559" ht="18" customHeight="1">
      <x:c r="A559" s="35" t="str">
        <x:v>Area HC-03</x:v>
      </x:c>
      <x:c r="B559" s="35" t="str">
        <x:v>Area Lead HC-03</x:v>
      </x:c>
      <x:c r="C559" s="35" t="str">
        <x:v>Field Lead HC-05</x:v>
      </x:c>
      <x:c r="D559" s="35" t="str">
        <x:v>City HC-F</x:v>
      </x:c>
      <x:c r="E559" s="35" t="n">
        <x:v>5</x:v>
      </x:c>
      <x:c r="F559" s="35" t="n">
        <x:v>24</x:v>
      </x:c>
      <x:c r="G559" s="35" t="n">
        <x:v>1</x:v>
      </x:c>
      <x:c r="H559" s="35" t="str">
        <x:v>Promoter</x:v>
      </x:c>
      <x:c r="I559" s="35" t="str">
        <x:v>Agency HC-02</x:v>
      </x:c>
      <x:c r="J559" s="35" t="str">
        <x:v>PR-HC-008</x:v>
      </x:c>
      <x:c r="K559" s="35" t="str">
        <x:v>Masked Promoter HC-008</x:v>
      </x:c>
      <x:c r="L559" s="35" t="str">
        <x:v>9XXXX10008</x:v>
      </x:c>
      <x:c r="M559" s="37" t="n">
        <x:v>46182</x:v>
      </x:c>
      <x:c r="N559" s="35" t="str">
        <x:v>Cohort 3</x:v>
      </x:c>
      <x:c r="O559" s="35" t="str">
        <x:v>DIST-HC-03</x:v>
      </x:c>
      <x:c r="P559" s="35" t="str">
        <x:v>Masked Distributor HC-03</x:v>
      </x:c>
      <x:c r="Q559" s="35" t="str">
        <x:v>P-HC-024</x:v>
      </x:c>
      <x:c r="R559" s="35" t="str">
        <x:v>HC-024</x:v>
      </x:c>
      <x:c r="S559" s="35" t="str">
        <x:v>Masked Store HC-024</x:v>
      </x:c>
      <x:c r="T559" s="35" t="str">
        <x:v>XX1024</x:v>
      </x:c>
      <x:c r="U559" s="35" t="str">
        <x:v>Supermarket</x:v>
      </x:c>
      <x:c r="V559" s="35" t="str">
        <x:v>Masked</x:v>
      </x:c>
      <x:c r="W559" s="35" t="str">
        <x:v>Masked</x:v>
      </x:c>
      <x:c r="X559" s="37" t="n">
        <x:v>46208</x:v>
      </x:c>
      <x:c r="Y559" s="37" t="n">
        <x:v>46267</x:v>
      </x:c>
      <x:c r="Z559" s="35" t="str">
        <x:v>W01</x:v>
      </x:c>
      <x:c r="AA559" s="35" t="str">
        <x:v>Sep'26</x:v>
      </x:c>
      <x:c r="AB559" s="35" t="str">
        <x:v>01 - 07</x:v>
      </x:c>
      <x:c r="AC559" s="35" t="str">
        <x:v>Week 1 of Sep 2026</x:v>
      </x:c>
      <x:c r="AD559" s="35" t="str">
        <x:v>Continue</x:v>
      </x:c>
      <x:c r="AE559" s="35" t="str"/>
      <x:c r="AF559" s="36" t="n">
        <x:v>59</x:v>
      </x:c>
      <x:c r="AG559" s="36" t="n">
        <x:v>23</x:v>
      </x:c>
      <x:c r="AH559" s="38" t="n">
        <x:f>IFERROR(AG559/AF559,0)</x:f>
        <x:v>0.3898305084745763</x:v>
      </x:c>
      <x:c r="AI559" s="36" t="n">
        <x:v>19</x:v>
      </x:c>
      <x:c r="AJ559" s="38" t="n">
        <x:f>IFERROR(AI559/AG559,0)</x:f>
        <x:v>0.8260869565217391</x:v>
      </x:c>
      <x:c r="AK559" s="36" t="n">
        <x:v>7</x:v>
      </x:c>
      <x:c r="AL559" s="36" t="n">
        <x:v>12</x:v>
      </x:c>
      <x:c r="AM559" s="36" t="n">
        <x:v>1</x:v>
      </x:c>
      <x:c r="AN559" s="38" t="n">
        <x:f>IFERROR(AL559/AG559,0)</x:f>
        <x:v>0.5217391304347826</x:v>
      </x:c>
      <x:c r="AO559" s="36" t="n">
        <x:f>BK558</x:f>
        <x:v>27</x:v>
      </x:c>
      <x:c r="AP559" s="36" t="n">
        <x:f>BL558</x:f>
        <x:v>21</x:v>
      </x:c>
      <x:c r="AQ559" s="36" t="n">
        <x:f>BM558</x:f>
        <x:v>20</x:v>
      </x:c>
      <x:c r="AR559" s="36" t="n">
        <x:f>BN558</x:f>
        <x:v>17</x:v>
      </x:c>
      <x:c r="AS559" s="36" t="n">
        <x:f>BO558</x:f>
        <x:v>15</x:v>
      </x:c>
      <x:c r="AT559" s="36" t="n">
        <x:f>BP558</x:f>
        <x:v>16</x:v>
      </x:c>
      <x:c r="AU559" s="36" t="n">
        <x:f>BQ558</x:f>
        <x:v>34</x:v>
      </x:c>
      <x:c r="AV559" s="36" t="n">
        <x:f>BR558</x:f>
        <x:v>16</x:v>
      </x:c>
      <x:c r="AW559" s="36" t="n">
        <x:f>BS558</x:f>
        <x:v>20</x:v>
      </x:c>
      <x:c r="AX559" s="36" t="n">
        <x:f>BT558</x:f>
        <x:v>24</x:v>
      </x:c>
      <x:c r="AY559" s="36" t="n">
        <x:f>SUM(AO559:AX559)</x:f>
        <x:v>210</x:v>
      </x:c>
      <x:c r="AZ559" s="36" t="n">
        <x:v>0</x:v>
      </x:c>
      <x:c r="BA559" s="36" t="n">
        <x:v>24</x:v>
      </x:c>
      <x:c r="BB559" s="36" t="n">
        <x:v>0</x:v>
      </x:c>
      <x:c r="BC559" s="36" t="n">
        <x:v>0</x:v>
      </x:c>
      <x:c r="BD559" s="36" t="n">
        <x:v>0</x:v>
      </x:c>
      <x:c r="BE559" s="36" t="n">
        <x:v>0</x:v>
      </x:c>
      <x:c r="BF559" s="36" t="n">
        <x:v>0</x:v>
      </x:c>
      <x:c r="BG559" s="36" t="n">
        <x:v>16</x:v>
      </x:c>
      <x:c r="BH559" s="36" t="n">
        <x:v>0</x:v>
      </x:c>
      <x:c r="BI559" s="36" t="n">
        <x:v>0</x:v>
      </x:c>
      <x:c r="BJ559" s="36"/>
      <x:c r="BK559" s="36" t="n">
        <x:f>MAX(0,AO559+AZ559-BV559)</x:f>
        <x:v>26</x:v>
      </x:c>
      <x:c r="BL559" s="36" t="n">
        <x:f>MAX(0,AP559+BA559-BW559)</x:f>
        <x:v>44</x:v>
      </x:c>
      <x:c r="BM559" s="36" t="n">
        <x:f>MAX(0,AQ559+BB559-BX559)</x:f>
        <x:v>19</x:v>
      </x:c>
      <x:c r="BN559" s="36" t="n">
        <x:f>MAX(0,AR559+BC559-BY559)</x:f>
        <x:v>16</x:v>
      </x:c>
      <x:c r="BO559" s="36" t="n">
        <x:f>MAX(0,AS559+BD559-BZ559)</x:f>
        <x:v>14</x:v>
      </x:c>
      <x:c r="BP559" s="36" t="n">
        <x:f>MAX(0,AT559+BE559-CA559)</x:f>
        <x:v>15</x:v>
      </x:c>
      <x:c r="BQ559" s="36" t="n">
        <x:f>MAX(0,AU559+BF559-CB559)</x:f>
        <x:v>32</x:v>
      </x:c>
      <x:c r="BR559" s="36" t="n">
        <x:f>MAX(0,AV559+BG559-CC559)</x:f>
        <x:v>32</x:v>
      </x:c>
      <x:c r="BS559" s="36" t="n">
        <x:f>MAX(0,AW559+BH559-CD559)</x:f>
        <x:v>19</x:v>
      </x:c>
      <x:c r="BT559" s="36" t="n">
        <x:f>MAX(0,AX559+BI559-CE559)</x:f>
        <x:v>23</x:v>
      </x:c>
      <x:c r="BU559" s="36" t="n">
        <x:f>SUM(BK559:BT559)</x:f>
        <x:v>240</x:v>
      </x:c>
      <x:c r="BV559" s="36" t="n">
        <x:v>1</x:v>
      </x:c>
      <x:c r="BW559" s="36" t="n">
        <x:v>1</x:v>
      </x:c>
      <x:c r="BX559" s="36" t="n">
        <x:v>1</x:v>
      </x:c>
      <x:c r="BY559" s="36" t="n">
        <x:v>1</x:v>
      </x:c>
      <x:c r="BZ559" s="36" t="n">
        <x:v>1</x:v>
      </x:c>
      <x:c r="CA559" s="36" t="n">
        <x:v>1</x:v>
      </x:c>
      <x:c r="CB559" s="36" t="n">
        <x:v>2</x:v>
      </x:c>
      <x:c r="CC559" s="36" t="n">
        <x:v>0</x:v>
      </x:c>
      <x:c r="CD559" s="36" t="n">
        <x:v>1</x:v>
      </x:c>
      <x:c r="CE559" s="36" t="n">
        <x:v>1</x:v>
      </x:c>
      <x:c r="CF559" s="36"/>
      <x:c r="CG559" s="36" t="n">
        <x:f>SUM(BW559,CD559)</x:f>
        <x:v>2</x:v>
      </x:c>
      <x:c r="CH559" s="36" t="n">
        <x:f>SUM(BX559,CA559)</x:f>
        <x:v>2</x:v>
      </x:c>
      <x:c r="CI559" s="36" t="n">
        <x:f>SUM(BY559)</x:f>
        <x:v>1</x:v>
      </x:c>
      <x:c r="CJ559" s="36" t="n">
        <x:f>SUM(BV559,BZ559,CB559)</x:f>
        <x:v>4</x:v>
      </x:c>
      <x:c r="CK559" s="36" t="n">
        <x:f>SUM(CC559,CE559)</x:f>
        <x:v>1</x:v>
      </x:c>
      <x:c r="CL559" s="36" t="n">
        <x:f>SUM(CG559:CK559)</x:f>
        <x:v>10</x:v>
      </x:c>
      <x:c r="CM559" s="39" t="n">
        <x:f>SUM(BW559*0.075,CD559*0.075)</x:f>
        <x:v>0.15</x:v>
      </x:c>
      <x:c r="CN559" s="39" t="n">
        <x:f>SUM(BX559*0.06,CA559*0.03)</x:f>
        <x:v>0.09</x:v>
      </x:c>
      <x:c r="CO559" s="39" t="n">
        <x:f>SUM(BY559*0.08)</x:f>
        <x:v>0.08</x:v>
      </x:c>
      <x:c r="CP559" s="39" t="n">
        <x:f>SUM(BV559*0.12,BZ559*0.06,CB559*0.03)</x:f>
        <x:v>0.24</x:v>
      </x:c>
      <x:c r="CQ559" s="39" t="n">
        <x:f>SUM(CC559*0.01,CE559*0.1)</x:f>
        <x:v>0.1</x:v>
      </x:c>
      <x:c r="CR559" s="39" t="n">
        <x:f>SUM(CM559:CQ559)</x:f>
        <x:v>0.66</x:v>
      </x:c>
      <x:c r="CS559" s="36" t="n">
        <x:f>SUM(CG559:CH559)</x:f>
        <x:v>4</x:v>
      </x:c>
      <x:c r="CT559" s="36" t="str"/>
      <x:c r="CU559" s="36" t="n">
        <x:f>MIN(AG559,CG559)</x:f>
        <x:v>2</x:v>
      </x:c>
      <x:c r="CV559" s="36" t="n">
        <x:f>MIN(AG559,CH559)</x:f>
        <x:v>2</x:v>
      </x:c>
      <x:c r="CW559" s="36" t="n">
        <x:f>MIN(AG559,CI559)</x:f>
        <x:v>1</x:v>
      </x:c>
      <x:c r="CX559" s="36" t="n">
        <x:f>MIN(AG559,CJ559)</x:f>
        <x:v>4</x:v>
      </x:c>
      <x:c r="CY559" s="36" t="n">
        <x:f>MIN(AG559,CK559)</x:f>
        <x:v>1</x:v>
      </x:c>
    </x:row>
    <x:row r="560" ht="18" customHeight="1">
      <x:c r="A560" s="35" t="str">
        <x:v>Area HC-03</x:v>
      </x:c>
      <x:c r="B560" s="35" t="str">
        <x:v>Area Lead HC-03</x:v>
      </x:c>
      <x:c r="C560" s="35" t="str">
        <x:v>Field Lead HC-05</x:v>
      </x:c>
      <x:c r="D560" s="35" t="str">
        <x:v>City HC-F</x:v>
      </x:c>
      <x:c r="E560" s="35" t="n">
        <x:v>5</x:v>
      </x:c>
      <x:c r="F560" s="35" t="n">
        <x:v>24</x:v>
      </x:c>
      <x:c r="G560" s="35" t="n">
        <x:v>1</x:v>
      </x:c>
      <x:c r="H560" s="35" t="str">
        <x:v>Promoter</x:v>
      </x:c>
      <x:c r="I560" s="35" t="str">
        <x:v>Agency HC-02</x:v>
      </x:c>
      <x:c r="J560" s="35" t="str">
        <x:v>PR-HC-008</x:v>
      </x:c>
      <x:c r="K560" s="35" t="str">
        <x:v>Masked Promoter HC-008</x:v>
      </x:c>
      <x:c r="L560" s="35" t="str">
        <x:v>9XXXX10008</x:v>
      </x:c>
      <x:c r="M560" s="37" t="n">
        <x:v>46182</x:v>
      </x:c>
      <x:c r="N560" s="35" t="str">
        <x:v>Cohort 3</x:v>
      </x:c>
      <x:c r="O560" s="35" t="str">
        <x:v>DIST-HC-03</x:v>
      </x:c>
      <x:c r="P560" s="35" t="str">
        <x:v>Masked Distributor HC-03</x:v>
      </x:c>
      <x:c r="Q560" s="35" t="str">
        <x:v>P-HC-024</x:v>
      </x:c>
      <x:c r="R560" s="35" t="str">
        <x:v>HC-024</x:v>
      </x:c>
      <x:c r="S560" s="35" t="str">
        <x:v>Masked Store HC-024</x:v>
      </x:c>
      <x:c r="T560" s="35" t="str">
        <x:v>XX1024</x:v>
      </x:c>
      <x:c r="U560" s="35" t="str">
        <x:v>Supermarket</x:v>
      </x:c>
      <x:c r="V560" s="35" t="str">
        <x:v>Masked</x:v>
      </x:c>
      <x:c r="W560" s="35" t="str">
        <x:v>Masked</x:v>
      </x:c>
      <x:c r="X560" s="37" t="n">
        <x:v>46208</x:v>
      </x:c>
      <x:c r="Y560" s="37" t="n">
        <x:v>46268</x:v>
      </x:c>
      <x:c r="Z560" s="35" t="str">
        <x:v>W01</x:v>
      </x:c>
      <x:c r="AA560" s="35" t="str">
        <x:v>Sep'26</x:v>
      </x:c>
      <x:c r="AB560" s="35" t="str">
        <x:v>01 - 07</x:v>
      </x:c>
      <x:c r="AC560" s="35" t="str">
        <x:v>Week 1 of Sep 2026</x:v>
      </x:c>
      <x:c r="AD560" s="35" t="str">
        <x:v>Continue</x:v>
      </x:c>
      <x:c r="AE560" s="35" t="str"/>
      <x:c r="AF560" s="36" t="n">
        <x:v>54</x:v>
      </x:c>
      <x:c r="AG560" s="36" t="n">
        <x:v>18</x:v>
      </x:c>
      <x:c r="AH560" s="38" t="n">
        <x:f>IFERROR(AG560/AF560,0)</x:f>
        <x:v>0.3333333333333333</x:v>
      </x:c>
      <x:c r="AI560" s="36" t="n">
        <x:v>14</x:v>
      </x:c>
      <x:c r="AJ560" s="38" t="n">
        <x:f>IFERROR(AI560/AG560,0)</x:f>
        <x:v>0.7777777777777778</x:v>
      </x:c>
      <x:c r="AK560" s="36" t="n">
        <x:v>5</x:v>
      </x:c>
      <x:c r="AL560" s="36" t="n">
        <x:v>4</x:v>
      </x:c>
      <x:c r="AM560" s="36" t="n">
        <x:v>1</x:v>
      </x:c>
      <x:c r="AN560" s="38" t="n">
        <x:f>IFERROR(AL560/AG560,0)</x:f>
        <x:v>0.2222222222222222</x:v>
      </x:c>
      <x:c r="AO560" s="36" t="n">
        <x:f>BK559</x:f>
        <x:v>26</x:v>
      </x:c>
      <x:c r="AP560" s="36" t="n">
        <x:f>BL559</x:f>
        <x:v>44</x:v>
      </x:c>
      <x:c r="AQ560" s="36" t="n">
        <x:f>BM559</x:f>
        <x:v>19</x:v>
      </x:c>
      <x:c r="AR560" s="36" t="n">
        <x:f>BN559</x:f>
        <x:v>16</x:v>
      </x:c>
      <x:c r="AS560" s="36" t="n">
        <x:f>BO559</x:f>
        <x:v>14</x:v>
      </x:c>
      <x:c r="AT560" s="36" t="n">
        <x:f>BP559</x:f>
        <x:v>15</x:v>
      </x:c>
      <x:c r="AU560" s="36" t="n">
        <x:f>BQ559</x:f>
        <x:v>32</x:v>
      </x:c>
      <x:c r="AV560" s="36" t="n">
        <x:f>BR559</x:f>
        <x:v>32</x:v>
      </x:c>
      <x:c r="AW560" s="36" t="n">
        <x:f>BS559</x:f>
        <x:v>19</x:v>
      </x:c>
      <x:c r="AX560" s="36" t="n">
        <x:f>BT559</x:f>
        <x:v>23</x:v>
      </x:c>
      <x:c r="AY560" s="36" t="n">
        <x:f>SUM(AO560:AX560)</x:f>
        <x:v>240</x:v>
      </x:c>
      <x:c r="AZ560" s="36" t="n">
        <x:v>0</x:v>
      </x:c>
      <x:c r="BA560" s="36" t="n">
        <x:v>0</x:v>
      </x:c>
      <x:c r="BB560" s="36" t="n">
        <x:v>18</x:v>
      </x:c>
      <x:c r="BC560" s="36" t="n">
        <x:v>0</x:v>
      </x:c>
      <x:c r="BD560" s="36" t="n">
        <x:v>0</x:v>
      </x:c>
      <x:c r="BE560" s="36" t="n">
        <x:v>0</x:v>
      </x:c>
      <x:c r="BF560" s="36" t="n">
        <x:v>0</x:v>
      </x:c>
      <x:c r="BG560" s="36" t="n">
        <x:v>0</x:v>
      </x:c>
      <x:c r="BH560" s="36" t="n">
        <x:v>17</x:v>
      </x:c>
      <x:c r="BI560" s="36" t="n">
        <x:v>0</x:v>
      </x:c>
      <x:c r="BJ560" s="36"/>
      <x:c r="BK560" s="36" t="n">
        <x:f>MAX(0,AO560+AZ560-BV560)</x:f>
        <x:v>25</x:v>
      </x:c>
      <x:c r="BL560" s="36" t="n">
        <x:f>MAX(0,AP560+BA560-BW560)</x:f>
        <x:v>41</x:v>
      </x:c>
      <x:c r="BM560" s="36" t="n">
        <x:f>MAX(0,AQ560+BB560-BX560)</x:f>
        <x:v>35</x:v>
      </x:c>
      <x:c r="BN560" s="36" t="n">
        <x:f>MAX(0,AR560+BC560-BY560)</x:f>
        <x:v>14</x:v>
      </x:c>
      <x:c r="BO560" s="36" t="n">
        <x:f>MAX(0,AS560+BD560-BZ560)</x:f>
        <x:v>13</x:v>
      </x:c>
      <x:c r="BP560" s="36" t="n">
        <x:f>MAX(0,AT560+BE560-CA560)</x:f>
        <x:v>14</x:v>
      </x:c>
      <x:c r="BQ560" s="36" t="n">
        <x:f>MAX(0,AU560+BF560-CB560)</x:f>
        <x:v>31</x:v>
      </x:c>
      <x:c r="BR560" s="36" t="n">
        <x:f>MAX(0,AV560+BG560-CC560)</x:f>
        <x:v>31</x:v>
      </x:c>
      <x:c r="BS560" s="36" t="n">
        <x:f>MAX(0,AW560+BH560-CD560)</x:f>
        <x:v>35</x:v>
      </x:c>
      <x:c r="BT560" s="36" t="n">
        <x:f>MAX(0,AX560+BI560-CE560)</x:f>
        <x:v>22</x:v>
      </x:c>
      <x:c r="BU560" s="36" t="n">
        <x:f>SUM(BK560:BT560)</x:f>
        <x:v>261</x:v>
      </x:c>
      <x:c r="BV560" s="36" t="n">
        <x:v>1</x:v>
      </x:c>
      <x:c r="BW560" s="36" t="n">
        <x:v>3</x:v>
      </x:c>
      <x:c r="BX560" s="36" t="n">
        <x:v>2</x:v>
      </x:c>
      <x:c r="BY560" s="36" t="n">
        <x:v>2</x:v>
      </x:c>
      <x:c r="BZ560" s="36" t="n">
        <x:v>1</x:v>
      </x:c>
      <x:c r="CA560" s="36" t="n">
        <x:v>1</x:v>
      </x:c>
      <x:c r="CB560" s="36" t="n">
        <x:v>1</x:v>
      </x:c>
      <x:c r="CC560" s="36" t="n">
        <x:v>1</x:v>
      </x:c>
      <x:c r="CD560" s="36" t="n">
        <x:v>1</x:v>
      </x:c>
      <x:c r="CE560" s="36" t="n">
        <x:v>1</x:v>
      </x:c>
      <x:c r="CF560" s="36"/>
      <x:c r="CG560" s="36" t="n">
        <x:f>SUM(BW560,CD560)</x:f>
        <x:v>4</x:v>
      </x:c>
      <x:c r="CH560" s="36" t="n">
        <x:f>SUM(BX560,CA560)</x:f>
        <x:v>3</x:v>
      </x:c>
      <x:c r="CI560" s="36" t="n">
        <x:f>SUM(BY560)</x:f>
        <x:v>2</x:v>
      </x:c>
      <x:c r="CJ560" s="36" t="n">
        <x:f>SUM(BV560,BZ560,CB560)</x:f>
        <x:v>3</x:v>
      </x:c>
      <x:c r="CK560" s="36" t="n">
        <x:f>SUM(CC560,CE560)</x:f>
        <x:v>2</x:v>
      </x:c>
      <x:c r="CL560" s="36" t="n">
        <x:f>SUM(CG560:CK560)</x:f>
        <x:v>14</x:v>
      </x:c>
      <x:c r="CM560" s="39" t="n">
        <x:f>SUM(BW560*0.075,CD560*0.075)</x:f>
        <x:v>0.3</x:v>
      </x:c>
      <x:c r="CN560" s="39" t="n">
        <x:f>SUM(BX560*0.06,CA560*0.03)</x:f>
        <x:v>0.15</x:v>
      </x:c>
      <x:c r="CO560" s="39" t="n">
        <x:f>SUM(BY560*0.08)</x:f>
        <x:v>0.16</x:v>
      </x:c>
      <x:c r="CP560" s="39" t="n">
        <x:f>SUM(BV560*0.12,BZ560*0.06,CB560*0.03)</x:f>
        <x:v>0.21</x:v>
      </x:c>
      <x:c r="CQ560" s="39" t="n">
        <x:f>SUM(CC560*0.01,CE560*0.1)</x:f>
        <x:v>0.11</x:v>
      </x:c>
      <x:c r="CR560" s="39" t="n">
        <x:f>SUM(CM560:CQ560)</x:f>
        <x:v>0.9299999999999999</x:v>
      </x:c>
      <x:c r="CS560" s="36" t="n">
        <x:f>SUM(CG560:CH560)</x:f>
        <x:v>7</x:v>
      </x:c>
      <x:c r="CT560" s="36" t="str"/>
      <x:c r="CU560" s="36" t="n">
        <x:f>MIN(AG560,CG560)</x:f>
        <x:v>4</x:v>
      </x:c>
      <x:c r="CV560" s="36" t="n">
        <x:f>MIN(AG560,CH560)</x:f>
        <x:v>3</x:v>
      </x:c>
      <x:c r="CW560" s="36" t="n">
        <x:f>MIN(AG560,CI560)</x:f>
        <x:v>2</x:v>
      </x:c>
      <x:c r="CX560" s="36" t="n">
        <x:f>MIN(AG560,CJ560)</x:f>
        <x:v>3</x:v>
      </x:c>
      <x:c r="CY560" s="36" t="n">
        <x:f>MIN(AG560,CK560)</x:f>
        <x:v>2</x:v>
      </x:c>
    </x:row>
    <x:row r="561" ht="18" customHeight="1">
      <x:c r="A561" s="35" t="str">
        <x:v>Area HC-03</x:v>
      </x:c>
      <x:c r="B561" s="35" t="str">
        <x:v>Area Lead HC-03</x:v>
      </x:c>
      <x:c r="C561" s="35" t="str">
        <x:v>Field Lead HC-05</x:v>
      </x:c>
      <x:c r="D561" s="35" t="str">
        <x:v>City HC-F</x:v>
      </x:c>
      <x:c r="E561" s="35" t="n">
        <x:v>5</x:v>
      </x:c>
      <x:c r="F561" s="35" t="n">
        <x:v>24</x:v>
      </x:c>
      <x:c r="G561" s="35" t="n">
        <x:v>1</x:v>
      </x:c>
      <x:c r="H561" s="35" t="str">
        <x:v>Promoter</x:v>
      </x:c>
      <x:c r="I561" s="35" t="str">
        <x:v>Agency HC-02</x:v>
      </x:c>
      <x:c r="J561" s="35" t="str">
        <x:v>PR-HC-008</x:v>
      </x:c>
      <x:c r="K561" s="35" t="str">
        <x:v>Masked Promoter HC-008</x:v>
      </x:c>
      <x:c r="L561" s="35" t="str">
        <x:v>9XXXX10008</x:v>
      </x:c>
      <x:c r="M561" s="37" t="n">
        <x:v>46182</x:v>
      </x:c>
      <x:c r="N561" s="35" t="str">
        <x:v>Cohort 3</x:v>
      </x:c>
      <x:c r="O561" s="35" t="str">
        <x:v>DIST-HC-03</x:v>
      </x:c>
      <x:c r="P561" s="35" t="str">
        <x:v>Masked Distributor HC-03</x:v>
      </x:c>
      <x:c r="Q561" s="35" t="str">
        <x:v>P-HC-024</x:v>
      </x:c>
      <x:c r="R561" s="35" t="str">
        <x:v>HC-024</x:v>
      </x:c>
      <x:c r="S561" s="35" t="str">
        <x:v>Masked Store HC-024</x:v>
      </x:c>
      <x:c r="T561" s="35" t="str">
        <x:v>XX1024</x:v>
      </x:c>
      <x:c r="U561" s="35" t="str">
        <x:v>Supermarket</x:v>
      </x:c>
      <x:c r="V561" s="35" t="str">
        <x:v>Masked</x:v>
      </x:c>
      <x:c r="W561" s="35" t="str">
        <x:v>Masked</x:v>
      </x:c>
      <x:c r="X561" s="37" t="n">
        <x:v>46208</x:v>
      </x:c>
      <x:c r="Y561" s="37" t="n">
        <x:v>46269</x:v>
      </x:c>
      <x:c r="Z561" s="35" t="str">
        <x:v>W01</x:v>
      </x:c>
      <x:c r="AA561" s="35" t="str">
        <x:v>Sep'26</x:v>
      </x:c>
      <x:c r="AB561" s="35" t="str">
        <x:v>01 - 07</x:v>
      </x:c>
      <x:c r="AC561" s="35" t="str">
        <x:v>Week 1 of Sep 2026</x:v>
      </x:c>
      <x:c r="AD561" s="35" t="str">
        <x:v>Continue</x:v>
      </x:c>
      <x:c r="AE561" s="35" t="str"/>
      <x:c r="AF561" s="36" t="n">
        <x:v>70</x:v>
      </x:c>
      <x:c r="AG561" s="36" t="n">
        <x:v>21</x:v>
      </x:c>
      <x:c r="AH561" s="38" t="n">
        <x:f>IFERROR(AG561/AF561,0)</x:f>
        <x:v>0.3</x:v>
      </x:c>
      <x:c r="AI561" s="36" t="n">
        <x:v>15</x:v>
      </x:c>
      <x:c r="AJ561" s="38" t="n">
        <x:f>IFERROR(AI561/AG561,0)</x:f>
        <x:v>0.7142857142857143</x:v>
      </x:c>
      <x:c r="AK561" s="36" t="n">
        <x:v>5</x:v>
      </x:c>
      <x:c r="AL561" s="36" t="n">
        <x:v>9</x:v>
      </x:c>
      <x:c r="AM561" s="36" t="n">
        <x:v>1</x:v>
      </x:c>
      <x:c r="AN561" s="38" t="n">
        <x:f>IFERROR(AL561/AG561,0)</x:f>
        <x:v>0.42857142857142855</x:v>
      </x:c>
      <x:c r="AO561" s="36" t="n">
        <x:f>BK560</x:f>
        <x:v>25</x:v>
      </x:c>
      <x:c r="AP561" s="36" t="n">
        <x:f>BL560</x:f>
        <x:v>41</x:v>
      </x:c>
      <x:c r="AQ561" s="36" t="n">
        <x:f>BM560</x:f>
        <x:v>35</x:v>
      </x:c>
      <x:c r="AR561" s="36" t="n">
        <x:f>BN560</x:f>
        <x:v>14</x:v>
      </x:c>
      <x:c r="AS561" s="36" t="n">
        <x:f>BO560</x:f>
        <x:v>13</x:v>
      </x:c>
      <x:c r="AT561" s="36" t="n">
        <x:f>BP560</x:f>
        <x:v>14</x:v>
      </x:c>
      <x:c r="AU561" s="36" t="n">
        <x:f>BQ560</x:f>
        <x:v>31</x:v>
      </x:c>
      <x:c r="AV561" s="36" t="n">
        <x:f>BR560</x:f>
        <x:v>31</x:v>
      </x:c>
      <x:c r="AW561" s="36" t="n">
        <x:f>BS560</x:f>
        <x:v>35</x:v>
      </x:c>
      <x:c r="AX561" s="36" t="n">
        <x:f>BT560</x:f>
        <x:v>22</x:v>
      </x:c>
      <x:c r="AY561" s="36" t="n">
        <x:f>SUM(AO561:AX561)</x:f>
        <x:v>261</x:v>
      </x:c>
      <x:c r="AZ561" s="36" t="n">
        <x:v>0</x:v>
      </x:c>
      <x:c r="BA561" s="36" t="n">
        <x:v>0</x:v>
      </x:c>
      <x:c r="BB561" s="36" t="n">
        <x:v>0</x:v>
      </x:c>
      <x:c r="BC561" s="36" t="n">
        <x:v>21</x:v>
      </x:c>
      <x:c r="BD561" s="36" t="n">
        <x:v>0</x:v>
      </x:c>
      <x:c r="BE561" s="36" t="n">
        <x:v>0</x:v>
      </x:c>
      <x:c r="BF561" s="36" t="n">
        <x:v>0</x:v>
      </x:c>
      <x:c r="BG561" s="36" t="n">
        <x:v>0</x:v>
      </x:c>
      <x:c r="BH561" s="36" t="n">
        <x:v>0</x:v>
      </x:c>
      <x:c r="BI561" s="36" t="n">
        <x:v>19</x:v>
      </x:c>
      <x:c r="BJ561" s="36"/>
      <x:c r="BK561" s="36" t="n">
        <x:f>MAX(0,AO561+AZ561-BV561)</x:f>
        <x:v>24</x:v>
      </x:c>
      <x:c r="BL561" s="36" t="n">
        <x:f>MAX(0,AP561+BA561-BW561)</x:f>
        <x:v>39</x:v>
      </x:c>
      <x:c r="BM561" s="36" t="n">
        <x:f>MAX(0,AQ561+BB561-BX561)</x:f>
        <x:v>34</x:v>
      </x:c>
      <x:c r="BN561" s="36" t="n">
        <x:f>MAX(0,AR561+BC561-BY561)</x:f>
        <x:v>34</x:v>
      </x:c>
      <x:c r="BO561" s="36" t="n">
        <x:f>MAX(0,AS561+BD561-BZ561)</x:f>
        <x:v>12</x:v>
      </x:c>
      <x:c r="BP561" s="36" t="n">
        <x:f>MAX(0,AT561+BE561-CA561)</x:f>
        <x:v>13</x:v>
      </x:c>
      <x:c r="BQ561" s="36" t="n">
        <x:f>MAX(0,AU561+BF561-CB561)</x:f>
        <x:v>30</x:v>
      </x:c>
      <x:c r="BR561" s="36" t="n">
        <x:f>MAX(0,AV561+BG561-CC561)</x:f>
        <x:v>30</x:v>
      </x:c>
      <x:c r="BS561" s="36" t="n">
        <x:f>MAX(0,AW561+BH561-CD561)</x:f>
        <x:v>34</x:v>
      </x:c>
      <x:c r="BT561" s="36" t="n">
        <x:f>MAX(0,AX561+BI561-CE561)</x:f>
        <x:v>39</x:v>
      </x:c>
      <x:c r="BU561" s="36" t="n">
        <x:f>SUM(BK561:BT561)</x:f>
        <x:v>289</x:v>
      </x:c>
      <x:c r="BV561" s="36" t="n">
        <x:v>1</x:v>
      </x:c>
      <x:c r="BW561" s="36" t="n">
        <x:v>2</x:v>
      </x:c>
      <x:c r="BX561" s="36" t="n">
        <x:v>1</x:v>
      </x:c>
      <x:c r="BY561" s="36" t="n">
        <x:v>1</x:v>
      </x:c>
      <x:c r="BZ561" s="36" t="n">
        <x:v>1</x:v>
      </x:c>
      <x:c r="CA561" s="36" t="n">
        <x:v>1</x:v>
      </x:c>
      <x:c r="CB561" s="36" t="n">
        <x:v>1</x:v>
      </x:c>
      <x:c r="CC561" s="36" t="n">
        <x:v>1</x:v>
      </x:c>
      <x:c r="CD561" s="36" t="n">
        <x:v>1</x:v>
      </x:c>
      <x:c r="CE561" s="36" t="n">
        <x:v>2</x:v>
      </x:c>
      <x:c r="CF561" s="36"/>
      <x:c r="CG561" s="36" t="n">
        <x:f>SUM(BW561,CD561)</x:f>
        <x:v>3</x:v>
      </x:c>
      <x:c r="CH561" s="36" t="n">
        <x:f>SUM(BX561,CA561)</x:f>
        <x:v>2</x:v>
      </x:c>
      <x:c r="CI561" s="36" t="n">
        <x:f>SUM(BY561)</x:f>
        <x:v>1</x:v>
      </x:c>
      <x:c r="CJ561" s="36" t="n">
        <x:f>SUM(BV561,BZ561,CB561)</x:f>
        <x:v>3</x:v>
      </x:c>
      <x:c r="CK561" s="36" t="n">
        <x:f>SUM(CC561,CE561)</x:f>
        <x:v>3</x:v>
      </x:c>
      <x:c r="CL561" s="36" t="n">
        <x:f>SUM(CG561:CK561)</x:f>
        <x:v>12</x:v>
      </x:c>
      <x:c r="CM561" s="39" t="n">
        <x:f>SUM(BW561*0.075,CD561*0.075)</x:f>
        <x:v>0.22499999999999998</x:v>
      </x:c>
      <x:c r="CN561" s="39" t="n">
        <x:f>SUM(BX561*0.06,CA561*0.03)</x:f>
        <x:v>0.09</x:v>
      </x:c>
      <x:c r="CO561" s="39" t="n">
        <x:f>SUM(BY561*0.08)</x:f>
        <x:v>0.08</x:v>
      </x:c>
      <x:c r="CP561" s="39" t="n">
        <x:f>SUM(BV561*0.12,BZ561*0.06,CB561*0.03)</x:f>
        <x:v>0.21</x:v>
      </x:c>
      <x:c r="CQ561" s="39" t="n">
        <x:f>SUM(CC561*0.01,CE561*0.1)</x:f>
        <x:v>0.21000000000000002</x:v>
      </x:c>
      <x:c r="CR561" s="39" t="n">
        <x:f>SUM(CM561:CQ561)</x:f>
        <x:v>0.815</x:v>
      </x:c>
      <x:c r="CS561" s="36" t="n">
        <x:f>SUM(CG561:CH561)</x:f>
        <x:v>5</x:v>
      </x:c>
      <x:c r="CT561" s="36" t="str"/>
      <x:c r="CU561" s="36" t="n">
        <x:f>MIN(AG561,CG561)</x:f>
        <x:v>3</x:v>
      </x:c>
      <x:c r="CV561" s="36" t="n">
        <x:f>MIN(AG561,CH561)</x:f>
        <x:v>2</x:v>
      </x:c>
      <x:c r="CW561" s="36" t="n">
        <x:f>MIN(AG561,CI561)</x:f>
        <x:v>1</x:v>
      </x:c>
      <x:c r="CX561" s="36" t="n">
        <x:f>MIN(AG561,CJ561)</x:f>
        <x:v>3</x:v>
      </x:c>
      <x:c r="CY561" s="36" t="n">
        <x:f>MIN(AG561,CK561)</x:f>
        <x:v>3</x:v>
      </x:c>
    </x:row>
    <x:row r="562" ht="18" customHeight="1">
      <x:c r="A562" s="35" t="str">
        <x:v>Area HC-03</x:v>
      </x:c>
      <x:c r="B562" s="35" t="str">
        <x:v>Area Lead HC-03</x:v>
      </x:c>
      <x:c r="C562" s="35" t="str">
        <x:v>Field Lead HC-05</x:v>
      </x:c>
      <x:c r="D562" s="35" t="str">
        <x:v>City HC-F</x:v>
      </x:c>
      <x:c r="E562" s="35" t="n">
        <x:v>5</x:v>
      </x:c>
      <x:c r="F562" s="35" t="n">
        <x:v>24</x:v>
      </x:c>
      <x:c r="G562" s="35" t="n">
        <x:v>1</x:v>
      </x:c>
      <x:c r="H562" s="35" t="str">
        <x:v>Promoter</x:v>
      </x:c>
      <x:c r="I562" s="35" t="str">
        <x:v>Agency HC-02</x:v>
      </x:c>
      <x:c r="J562" s="35" t="str">
        <x:v>PR-HC-008</x:v>
      </x:c>
      <x:c r="K562" s="35" t="str">
        <x:v>Masked Promoter HC-008</x:v>
      </x:c>
      <x:c r="L562" s="35" t="str">
        <x:v>9XXXX10008</x:v>
      </x:c>
      <x:c r="M562" s="37" t="n">
        <x:v>46182</x:v>
      </x:c>
      <x:c r="N562" s="35" t="str">
        <x:v>Cohort 3</x:v>
      </x:c>
      <x:c r="O562" s="35" t="str">
        <x:v>DIST-HC-03</x:v>
      </x:c>
      <x:c r="P562" s="35" t="str">
        <x:v>Masked Distributor HC-03</x:v>
      </x:c>
      <x:c r="Q562" s="35" t="str">
        <x:v>P-HC-024</x:v>
      </x:c>
      <x:c r="R562" s="35" t="str">
        <x:v>HC-024</x:v>
      </x:c>
      <x:c r="S562" s="35" t="str">
        <x:v>Masked Store HC-024</x:v>
      </x:c>
      <x:c r="T562" s="35" t="str">
        <x:v>XX1024</x:v>
      </x:c>
      <x:c r="U562" s="35" t="str">
        <x:v>Supermarket</x:v>
      </x:c>
      <x:c r="V562" s="35" t="str">
        <x:v>Masked</x:v>
      </x:c>
      <x:c r="W562" s="35" t="str">
        <x:v>Masked</x:v>
      </x:c>
      <x:c r="X562" s="37" t="n">
        <x:v>46208</x:v>
      </x:c>
      <x:c r="Y562" s="37" t="n">
        <x:v>46270</x:v>
      </x:c>
      <x:c r="Z562" s="35" t="str">
        <x:v>W01</x:v>
      </x:c>
      <x:c r="AA562" s="35" t="str">
        <x:v>Sep'26</x:v>
      </x:c>
      <x:c r="AB562" s="35" t="str">
        <x:v>01 - 07</x:v>
      </x:c>
      <x:c r="AC562" s="35" t="str">
        <x:v>Week 1 of Sep 2026</x:v>
      </x:c>
      <x:c r="AD562" s="35" t="str">
        <x:v>Continue</x:v>
      </x:c>
      <x:c r="AE562" s="35" t="str"/>
      <x:c r="AF562" s="36" t="n">
        <x:v>70</x:v>
      </x:c>
      <x:c r="AG562" s="36" t="n">
        <x:v>22</x:v>
      </x:c>
      <x:c r="AH562" s="38" t="n">
        <x:f>IFERROR(AG562/AF562,0)</x:f>
        <x:v>0.3142857142857143</x:v>
      </x:c>
      <x:c r="AI562" s="36" t="n">
        <x:v>16</x:v>
      </x:c>
      <x:c r="AJ562" s="38" t="n">
        <x:f>IFERROR(AI562/AG562,0)</x:f>
        <x:v>0.7272727272727273</x:v>
      </x:c>
      <x:c r="AK562" s="36" t="n">
        <x:v>6</x:v>
      </x:c>
      <x:c r="AL562" s="36" t="n">
        <x:v>6</x:v>
      </x:c>
      <x:c r="AM562" s="36" t="n">
        <x:v>1</x:v>
      </x:c>
      <x:c r="AN562" s="38" t="n">
        <x:f>IFERROR(AL562/AG562,0)</x:f>
        <x:v>0.2727272727272727</x:v>
      </x:c>
      <x:c r="AO562" s="36" t="n">
        <x:f>BK561</x:f>
        <x:v>24</x:v>
      </x:c>
      <x:c r="AP562" s="36" t="n">
        <x:f>BL561</x:f>
        <x:v>39</x:v>
      </x:c>
      <x:c r="AQ562" s="36" t="n">
        <x:f>BM561</x:f>
        <x:v>34</x:v>
      </x:c>
      <x:c r="AR562" s="36" t="n">
        <x:f>BN561</x:f>
        <x:v>34</x:v>
      </x:c>
      <x:c r="AS562" s="36" t="n">
        <x:f>BO561</x:f>
        <x:v>12</x:v>
      </x:c>
      <x:c r="AT562" s="36" t="n">
        <x:f>BP561</x:f>
        <x:v>13</x:v>
      </x:c>
      <x:c r="AU562" s="36" t="n">
        <x:f>BQ561</x:f>
        <x:v>30</x:v>
      </x:c>
      <x:c r="AV562" s="36" t="n">
        <x:f>BR561</x:f>
        <x:v>30</x:v>
      </x:c>
      <x:c r="AW562" s="36" t="n">
        <x:f>BS561</x:f>
        <x:v>34</x:v>
      </x:c>
      <x:c r="AX562" s="36" t="n">
        <x:f>BT561</x:f>
        <x:v>39</x:v>
      </x:c>
      <x:c r="AY562" s="36" t="n">
        <x:f>SUM(AO562:AX562)</x:f>
        <x:v>289</x:v>
      </x:c>
      <x:c r="AZ562" s="36" t="n">
        <x:v>0</x:v>
      </x:c>
      <x:c r="BA562" s="36" t="n">
        <x:v>0</x:v>
      </x:c>
      <x:c r="BB562" s="36" t="n">
        <x:v>0</x:v>
      </x:c>
      <x:c r="BC562" s="36" t="n">
        <x:v>0</x:v>
      </x:c>
      <x:c r="BD562" s="36" t="n">
        <x:v>15</x:v>
      </x:c>
      <x:c r="BE562" s="36" t="n">
        <x:v>0</x:v>
      </x:c>
      <x:c r="BF562" s="36" t="n">
        <x:v>0</x:v>
      </x:c>
      <x:c r="BG562" s="36" t="n">
        <x:v>0</x:v>
      </x:c>
      <x:c r="BH562" s="36" t="n">
        <x:v>0</x:v>
      </x:c>
      <x:c r="BI562" s="36" t="n">
        <x:v>0</x:v>
      </x:c>
      <x:c r="BJ562" s="36"/>
      <x:c r="BK562" s="36" t="n">
        <x:f>MAX(0,AO562+AZ562-BV562)</x:f>
        <x:v>23</x:v>
      </x:c>
      <x:c r="BL562" s="36" t="n">
        <x:f>MAX(0,AP562+BA562-BW562)</x:f>
        <x:v>36</x:v>
      </x:c>
      <x:c r="BM562" s="36" t="n">
        <x:f>MAX(0,AQ562+BB562-BX562)</x:f>
        <x:v>33</x:v>
      </x:c>
      <x:c r="BN562" s="36" t="n">
        <x:f>MAX(0,AR562+BC562-BY562)</x:f>
        <x:v>32</x:v>
      </x:c>
      <x:c r="BO562" s="36" t="n">
        <x:f>MAX(0,AS562+BD562-BZ562)</x:f>
        <x:v>26</x:v>
      </x:c>
      <x:c r="BP562" s="36" t="n">
        <x:f>MAX(0,AT562+BE562-CA562)</x:f>
        <x:v>12</x:v>
      </x:c>
      <x:c r="BQ562" s="36" t="n">
        <x:f>MAX(0,AU562+BF562-CB562)</x:f>
        <x:v>28</x:v>
      </x:c>
      <x:c r="BR562" s="36" t="n">
        <x:f>MAX(0,AV562+BG562-CC562)</x:f>
        <x:v>29</x:v>
      </x:c>
      <x:c r="BS562" s="36" t="n">
        <x:f>MAX(0,AW562+BH562-CD562)</x:f>
        <x:v>33</x:v>
      </x:c>
      <x:c r="BT562" s="36" t="n">
        <x:f>MAX(0,AX562+BI562-CE562)</x:f>
        <x:v>37</x:v>
      </x:c>
      <x:c r="BU562" s="36" t="n">
        <x:f>SUM(BK562:BT562)</x:f>
        <x:v>289</x:v>
      </x:c>
      <x:c r="BV562" s="36" t="n">
        <x:v>1</x:v>
      </x:c>
      <x:c r="BW562" s="36" t="n">
        <x:v>3</x:v>
      </x:c>
      <x:c r="BX562" s="36" t="n">
        <x:v>1</x:v>
      </x:c>
      <x:c r="BY562" s="36" t="n">
        <x:v>2</x:v>
      </x:c>
      <x:c r="BZ562" s="36" t="n">
        <x:v>1</x:v>
      </x:c>
      <x:c r="CA562" s="36" t="n">
        <x:v>1</x:v>
      </x:c>
      <x:c r="CB562" s="36" t="n">
        <x:v>2</x:v>
      </x:c>
      <x:c r="CC562" s="36" t="n">
        <x:v>1</x:v>
      </x:c>
      <x:c r="CD562" s="36" t="n">
        <x:v>1</x:v>
      </x:c>
      <x:c r="CE562" s="36" t="n">
        <x:v>2</x:v>
      </x:c>
      <x:c r="CF562" s="36"/>
      <x:c r="CG562" s="36" t="n">
        <x:f>SUM(BW562,CD562)</x:f>
        <x:v>4</x:v>
      </x:c>
      <x:c r="CH562" s="36" t="n">
        <x:f>SUM(BX562,CA562)</x:f>
        <x:v>2</x:v>
      </x:c>
      <x:c r="CI562" s="36" t="n">
        <x:f>SUM(BY562)</x:f>
        <x:v>2</x:v>
      </x:c>
      <x:c r="CJ562" s="36" t="n">
        <x:f>SUM(BV562,BZ562,CB562)</x:f>
        <x:v>4</x:v>
      </x:c>
      <x:c r="CK562" s="36" t="n">
        <x:f>SUM(CC562,CE562)</x:f>
        <x:v>3</x:v>
      </x:c>
      <x:c r="CL562" s="36" t="n">
        <x:f>SUM(CG562:CK562)</x:f>
        <x:v>15</x:v>
      </x:c>
      <x:c r="CM562" s="39" t="n">
        <x:f>SUM(BW562*0.075,CD562*0.075)</x:f>
        <x:v>0.3</x:v>
      </x:c>
      <x:c r="CN562" s="39" t="n">
        <x:f>SUM(BX562*0.06,CA562*0.03)</x:f>
        <x:v>0.09</x:v>
      </x:c>
      <x:c r="CO562" s="39" t="n">
        <x:f>SUM(BY562*0.08)</x:f>
        <x:v>0.16</x:v>
      </x:c>
      <x:c r="CP562" s="39" t="n">
        <x:f>SUM(BV562*0.12,BZ562*0.06,CB562*0.03)</x:f>
        <x:v>0.24</x:v>
      </x:c>
      <x:c r="CQ562" s="39" t="n">
        <x:f>SUM(CC562*0.01,CE562*0.1)</x:f>
        <x:v>0.21000000000000002</x:v>
      </x:c>
      <x:c r="CR562" s="39" t="n">
        <x:f>SUM(CM562:CQ562)</x:f>
        <x:v>1</x:v>
      </x:c>
      <x:c r="CS562" s="36" t="n">
        <x:f>SUM(CG562:CH562)</x:f>
        <x:v>6</x:v>
      </x:c>
      <x:c r="CT562" s="36" t="str"/>
      <x:c r="CU562" s="36" t="n">
        <x:f>MIN(AG562,CG562)</x:f>
        <x:v>4</x:v>
      </x:c>
      <x:c r="CV562" s="36" t="n">
        <x:f>MIN(AG562,CH562)</x:f>
        <x:v>2</x:v>
      </x:c>
      <x:c r="CW562" s="36" t="n">
        <x:f>MIN(AG562,CI562)</x:f>
        <x:v>2</x:v>
      </x:c>
      <x:c r="CX562" s="36" t="n">
        <x:f>MIN(AG562,CJ562)</x:f>
        <x:v>4</x:v>
      </x:c>
      <x:c r="CY562" s="36" t="n">
        <x:f>MIN(AG562,CK562)</x:f>
        <x:v>3</x:v>
      </x:c>
    </x:row>
    <x:row r="563" ht="18" customHeight="1">
      <x:c r="A563" s="35" t="str">
        <x:v>Area HC-03</x:v>
      </x:c>
      <x:c r="B563" s="35" t="str">
        <x:v>Area Lead HC-03</x:v>
      </x:c>
      <x:c r="C563" s="35" t="str">
        <x:v>Field Lead HC-05</x:v>
      </x:c>
      <x:c r="D563" s="35" t="str">
        <x:v>City HC-F</x:v>
      </x:c>
      <x:c r="E563" s="35" t="n">
        <x:v>5</x:v>
      </x:c>
      <x:c r="F563" s="35" t="n">
        <x:v>24</x:v>
      </x:c>
      <x:c r="G563" s="35" t="n">
        <x:v>1</x:v>
      </x:c>
      <x:c r="H563" s="35" t="str">
        <x:v>Promoter</x:v>
      </x:c>
      <x:c r="I563" s="35" t="str">
        <x:v>Agency HC-02</x:v>
      </x:c>
      <x:c r="J563" s="35" t="str">
        <x:v>PR-HC-008</x:v>
      </x:c>
      <x:c r="K563" s="35" t="str">
        <x:v>Masked Promoter HC-008</x:v>
      </x:c>
      <x:c r="L563" s="35" t="str">
        <x:v>9XXXX10008</x:v>
      </x:c>
      <x:c r="M563" s="37" t="n">
        <x:v>46182</x:v>
      </x:c>
      <x:c r="N563" s="35" t="str">
        <x:v>Cohort 3</x:v>
      </x:c>
      <x:c r="O563" s="35" t="str">
        <x:v>DIST-HC-03</x:v>
      </x:c>
      <x:c r="P563" s="35" t="str">
        <x:v>Masked Distributor HC-03</x:v>
      </x:c>
      <x:c r="Q563" s="35" t="str">
        <x:v>P-HC-024</x:v>
      </x:c>
      <x:c r="R563" s="35" t="str">
        <x:v>HC-024</x:v>
      </x:c>
      <x:c r="S563" s="35" t="str">
        <x:v>Masked Store HC-024</x:v>
      </x:c>
      <x:c r="T563" s="35" t="str">
        <x:v>XX1024</x:v>
      </x:c>
      <x:c r="U563" s="35" t="str">
        <x:v>Supermarket</x:v>
      </x:c>
      <x:c r="V563" s="35" t="str">
        <x:v>Masked</x:v>
      </x:c>
      <x:c r="W563" s="35" t="str">
        <x:v>Masked</x:v>
      </x:c>
      <x:c r="X563" s="37" t="n">
        <x:v>46208</x:v>
      </x:c>
      <x:c r="Y563" s="37" t="n">
        <x:v>46272</x:v>
      </x:c>
      <x:c r="Z563" s="35" t="str">
        <x:v>W01</x:v>
      </x:c>
      <x:c r="AA563" s="35" t="str">
        <x:v>Sep'26</x:v>
      </x:c>
      <x:c r="AB563" s="35" t="str">
        <x:v>01 - 07</x:v>
      </x:c>
      <x:c r="AC563" s="35" t="str">
        <x:v>Week 1 of Sep 2026</x:v>
      </x:c>
      <x:c r="AD563" s="35" t="str">
        <x:v>Continue</x:v>
      </x:c>
      <x:c r="AE563" s="35" t="str"/>
      <x:c r="AF563" s="36" t="n">
        <x:v>58</x:v>
      </x:c>
      <x:c r="AG563" s="36" t="n">
        <x:v>17</x:v>
      </x:c>
      <x:c r="AH563" s="38" t="n">
        <x:f>IFERROR(AG563/AF563,0)</x:f>
        <x:v>0.29310344827586204</x:v>
      </x:c>
      <x:c r="AI563" s="36" t="n">
        <x:v>13</x:v>
      </x:c>
      <x:c r="AJ563" s="38" t="n">
        <x:f>IFERROR(AI563/AG563,0)</x:f>
        <x:v>0.7647058823529411</x:v>
      </x:c>
      <x:c r="AK563" s="36" t="n">
        <x:v>5</x:v>
      </x:c>
      <x:c r="AL563" s="36" t="n">
        <x:v>9</x:v>
      </x:c>
      <x:c r="AM563" s="36" t="n">
        <x:v>1</x:v>
      </x:c>
      <x:c r="AN563" s="38" t="n">
        <x:f>IFERROR(AL563/AG563,0)</x:f>
        <x:v>0.5294117647058824</x:v>
      </x:c>
      <x:c r="AO563" s="36" t="n">
        <x:f>BK562</x:f>
        <x:v>23</x:v>
      </x:c>
      <x:c r="AP563" s="36" t="n">
        <x:f>BL562</x:f>
        <x:v>36</x:v>
      </x:c>
      <x:c r="AQ563" s="36" t="n">
        <x:f>BM562</x:f>
        <x:v>33</x:v>
      </x:c>
      <x:c r="AR563" s="36" t="n">
        <x:f>BN562</x:f>
        <x:v>32</x:v>
      </x:c>
      <x:c r="AS563" s="36" t="n">
        <x:f>BO562</x:f>
        <x:v>26</x:v>
      </x:c>
      <x:c r="AT563" s="36" t="n">
        <x:f>BP562</x:f>
        <x:v>12</x:v>
      </x:c>
      <x:c r="AU563" s="36" t="n">
        <x:f>BQ562</x:f>
        <x:v>28</x:v>
      </x:c>
      <x:c r="AV563" s="36" t="n">
        <x:f>BR562</x:f>
        <x:v>29</x:v>
      </x:c>
      <x:c r="AW563" s="36" t="n">
        <x:f>BS562</x:f>
        <x:v>33</x:v>
      </x:c>
      <x:c r="AX563" s="36" t="n">
        <x:f>BT562</x:f>
        <x:v>37</x:v>
      </x:c>
      <x:c r="AY563" s="36" t="n">
        <x:f>SUM(AO563:AX563)</x:f>
        <x:v>289</x:v>
      </x:c>
      <x:c r="AZ563" s="36" t="n">
        <x:v>0</x:v>
      </x:c>
      <x:c r="BA563" s="36" t="n">
        <x:v>0</x:v>
      </x:c>
      <x:c r="BB563" s="36" t="n">
        <x:v>0</x:v>
      </x:c>
      <x:c r="BC563" s="36" t="n">
        <x:v>0</x:v>
      </x:c>
      <x:c r="BD563" s="36" t="n">
        <x:v>0</x:v>
      </x:c>
      <x:c r="BE563" s="36" t="n">
        <x:v>19</x:v>
      </x:c>
      <x:c r="BF563" s="36" t="n">
        <x:v>0</x:v>
      </x:c>
      <x:c r="BG563" s="36" t="n">
        <x:v>0</x:v>
      </x:c>
      <x:c r="BH563" s="36" t="n">
        <x:v>0</x:v>
      </x:c>
      <x:c r="BI563" s="36" t="n">
        <x:v>0</x:v>
      </x:c>
      <x:c r="BJ563" s="36"/>
      <x:c r="BK563" s="36" t="n">
        <x:f>MAX(0,AO563+AZ563-BV563)</x:f>
        <x:v>22</x:v>
      </x:c>
      <x:c r="BL563" s="36" t="n">
        <x:f>MAX(0,AP563+BA563-BW563)</x:f>
        <x:v>35</x:v>
      </x:c>
      <x:c r="BM563" s="36" t="n">
        <x:f>MAX(0,AQ563+BB563-BX563)</x:f>
        <x:v>32</x:v>
      </x:c>
      <x:c r="BN563" s="36" t="n">
        <x:f>MAX(0,AR563+BC563-BY563)</x:f>
        <x:v>31</x:v>
      </x:c>
      <x:c r="BO563" s="36" t="n">
        <x:f>MAX(0,AS563+BD563-BZ563)</x:f>
        <x:v>25</x:v>
      </x:c>
      <x:c r="BP563" s="36" t="n">
        <x:f>MAX(0,AT563+BE563-CA563)</x:f>
        <x:v>30</x:v>
      </x:c>
      <x:c r="BQ563" s="36" t="n">
        <x:f>MAX(0,AU563+BF563-CB563)</x:f>
        <x:v>27</x:v>
      </x:c>
      <x:c r="BR563" s="36" t="n">
        <x:f>MAX(0,AV563+BG563-CC563)</x:f>
        <x:v>28</x:v>
      </x:c>
      <x:c r="BS563" s="36" t="n">
        <x:f>MAX(0,AW563+BH563-CD563)</x:f>
        <x:v>31</x:v>
      </x:c>
      <x:c r="BT563" s="36" t="n">
        <x:f>MAX(0,AX563+BI563-CE563)</x:f>
        <x:v>35</x:v>
      </x:c>
      <x:c r="BU563" s="36" t="n">
        <x:f>SUM(BK563:BT563)</x:f>
        <x:v>296</x:v>
      </x:c>
      <x:c r="BV563" s="36" t="n">
        <x:v>1</x:v>
      </x:c>
      <x:c r="BW563" s="36" t="n">
        <x:v>1</x:v>
      </x:c>
      <x:c r="BX563" s="36" t="n">
        <x:v>1</x:v>
      </x:c>
      <x:c r="BY563" s="36" t="n">
        <x:v>1</x:v>
      </x:c>
      <x:c r="BZ563" s="36" t="n">
        <x:v>1</x:v>
      </x:c>
      <x:c r="CA563" s="36" t="n">
        <x:v>1</x:v>
      </x:c>
      <x:c r="CB563" s="36" t="n">
        <x:v>1</x:v>
      </x:c>
      <x:c r="CC563" s="36" t="n">
        <x:v>1</x:v>
      </x:c>
      <x:c r="CD563" s="36" t="n">
        <x:v>2</x:v>
      </x:c>
      <x:c r="CE563" s="36" t="n">
        <x:v>2</x:v>
      </x:c>
      <x:c r="CF563" s="36"/>
      <x:c r="CG563" s="36" t="n">
        <x:f>SUM(BW563,CD563)</x:f>
        <x:v>3</x:v>
      </x:c>
      <x:c r="CH563" s="36" t="n">
        <x:f>SUM(BX563,CA563)</x:f>
        <x:v>2</x:v>
      </x:c>
      <x:c r="CI563" s="36" t="n">
        <x:f>SUM(BY563)</x:f>
        <x:v>1</x:v>
      </x:c>
      <x:c r="CJ563" s="36" t="n">
        <x:f>SUM(BV563,BZ563,CB563)</x:f>
        <x:v>3</x:v>
      </x:c>
      <x:c r="CK563" s="36" t="n">
        <x:f>SUM(CC563,CE563)</x:f>
        <x:v>3</x:v>
      </x:c>
      <x:c r="CL563" s="36" t="n">
        <x:f>SUM(CG563:CK563)</x:f>
        <x:v>12</x:v>
      </x:c>
      <x:c r="CM563" s="39" t="n">
        <x:f>SUM(BW563*0.075,CD563*0.075)</x:f>
        <x:v>0.22499999999999998</x:v>
      </x:c>
      <x:c r="CN563" s="39" t="n">
        <x:f>SUM(BX563*0.06,CA563*0.03)</x:f>
        <x:v>0.09</x:v>
      </x:c>
      <x:c r="CO563" s="39" t="n">
        <x:f>SUM(BY563*0.08)</x:f>
        <x:v>0.08</x:v>
      </x:c>
      <x:c r="CP563" s="39" t="n">
        <x:f>SUM(BV563*0.12,BZ563*0.06,CB563*0.03)</x:f>
        <x:v>0.21</x:v>
      </x:c>
      <x:c r="CQ563" s="39" t="n">
        <x:f>SUM(CC563*0.01,CE563*0.1)</x:f>
        <x:v>0.21000000000000002</x:v>
      </x:c>
      <x:c r="CR563" s="39" t="n">
        <x:f>SUM(CM563:CQ563)</x:f>
        <x:v>0.815</x:v>
      </x:c>
      <x:c r="CS563" s="36" t="n">
        <x:f>SUM(CG563:CH563)</x:f>
        <x:v>5</x:v>
      </x:c>
      <x:c r="CT563" s="36" t="str"/>
      <x:c r="CU563" s="36" t="n">
        <x:f>MIN(AG563,CG563)</x:f>
        <x:v>3</x:v>
      </x:c>
      <x:c r="CV563" s="36" t="n">
        <x:f>MIN(AG563,CH563)</x:f>
        <x:v>2</x:v>
      </x:c>
      <x:c r="CW563" s="36" t="n">
        <x:f>MIN(AG563,CI563)</x:f>
        <x:v>1</x:v>
      </x:c>
      <x:c r="CX563" s="36" t="n">
        <x:f>MIN(AG563,CJ563)</x:f>
        <x:v>3</x:v>
      </x:c>
      <x:c r="CY563" s="36" t="n">
        <x:f>MIN(AG563,CK563)</x:f>
        <x:v>3</x:v>
      </x:c>
    </x:row>
    <x:row r="564" ht="18" customHeight="1">
      <x:c r="A564" s="35" t="str">
        <x:v>Area HC-03</x:v>
      </x:c>
      <x:c r="B564" s="35" t="str">
        <x:v>Area Lead HC-03</x:v>
      </x:c>
      <x:c r="C564" s="35" t="str">
        <x:v>Field Lead HC-05</x:v>
      </x:c>
      <x:c r="D564" s="35" t="str">
        <x:v>City HC-F</x:v>
      </x:c>
      <x:c r="E564" s="35" t="n">
        <x:v>5</x:v>
      </x:c>
      <x:c r="F564" s="35" t="n">
        <x:v>24</x:v>
      </x:c>
      <x:c r="G564" s="35" t="n">
        <x:v>1</x:v>
      </x:c>
      <x:c r="H564" s="35" t="str">
        <x:v>Promoter</x:v>
      </x:c>
      <x:c r="I564" s="35" t="str">
        <x:v>Agency HC-02</x:v>
      </x:c>
      <x:c r="J564" s="35" t="str">
        <x:v>PR-HC-008</x:v>
      </x:c>
      <x:c r="K564" s="35" t="str">
        <x:v>Masked Promoter HC-008</x:v>
      </x:c>
      <x:c r="L564" s="35" t="str">
        <x:v>9XXXX10008</x:v>
      </x:c>
      <x:c r="M564" s="37" t="n">
        <x:v>46182</x:v>
      </x:c>
      <x:c r="N564" s="35" t="str">
        <x:v>Cohort 3</x:v>
      </x:c>
      <x:c r="O564" s="35" t="str">
        <x:v>DIST-HC-03</x:v>
      </x:c>
      <x:c r="P564" s="35" t="str">
        <x:v>Masked Distributor HC-03</x:v>
      </x:c>
      <x:c r="Q564" s="35" t="str">
        <x:v>P-HC-024</x:v>
      </x:c>
      <x:c r="R564" s="35" t="str">
        <x:v>HC-024</x:v>
      </x:c>
      <x:c r="S564" s="35" t="str">
        <x:v>Masked Store HC-024</x:v>
      </x:c>
      <x:c r="T564" s="35" t="str">
        <x:v>XX1024</x:v>
      </x:c>
      <x:c r="U564" s="35" t="str">
        <x:v>Supermarket</x:v>
      </x:c>
      <x:c r="V564" s="35" t="str">
        <x:v>Masked</x:v>
      </x:c>
      <x:c r="W564" s="35" t="str">
        <x:v>Masked</x:v>
      </x:c>
      <x:c r="X564" s="37" t="n">
        <x:v>46208</x:v>
      </x:c>
      <x:c r="Y564" s="37" t="n">
        <x:v>46273</x:v>
      </x:c>
      <x:c r="Z564" s="35" t="str">
        <x:v>W02</x:v>
      </x:c>
      <x:c r="AA564" s="35" t="str">
        <x:v>Sep'26</x:v>
      </x:c>
      <x:c r="AB564" s="35" t="str">
        <x:v>08 - 14</x:v>
      </x:c>
      <x:c r="AC564" s="35" t="str">
        <x:v>Week 2 of Sep 2026</x:v>
      </x:c>
      <x:c r="AD564" s="35" t="str">
        <x:v>Continue</x:v>
      </x:c>
      <x:c r="AE564" s="35" t="str"/>
      <x:c r="AF564" s="36" t="n">
        <x:v>59</x:v>
      </x:c>
      <x:c r="AG564" s="36" t="n">
        <x:v>21</x:v>
      </x:c>
      <x:c r="AH564" s="38" t="n">
        <x:f>IFERROR(AG564/AF564,0)</x:f>
        <x:v>0.3559322033898305</x:v>
      </x:c>
      <x:c r="AI564" s="36" t="n">
        <x:v>20</x:v>
      </x:c>
      <x:c r="AJ564" s="38" t="n">
        <x:f>IFERROR(AI564/AG564,0)</x:f>
        <x:v>0.9523809523809523</x:v>
      </x:c>
      <x:c r="AK564" s="36" t="n">
        <x:v>6</x:v>
      </x:c>
      <x:c r="AL564" s="36" t="n">
        <x:v>9</x:v>
      </x:c>
      <x:c r="AM564" s="36" t="n">
        <x:v>1</x:v>
      </x:c>
      <x:c r="AN564" s="38" t="n">
        <x:f>IFERROR(AL564/AG564,0)</x:f>
        <x:v>0.42857142857142855</x:v>
      </x:c>
      <x:c r="AO564" s="36" t="n">
        <x:f>BK563</x:f>
        <x:v>22</x:v>
      </x:c>
      <x:c r="AP564" s="36" t="n">
        <x:f>BL563</x:f>
        <x:v>35</x:v>
      </x:c>
      <x:c r="AQ564" s="36" t="n">
        <x:f>BM563</x:f>
        <x:v>32</x:v>
      </x:c>
      <x:c r="AR564" s="36" t="n">
        <x:f>BN563</x:f>
        <x:v>31</x:v>
      </x:c>
      <x:c r="AS564" s="36" t="n">
        <x:f>BO563</x:f>
        <x:v>25</x:v>
      </x:c>
      <x:c r="AT564" s="36" t="n">
        <x:f>BP563</x:f>
        <x:v>30</x:v>
      </x:c>
      <x:c r="AU564" s="36" t="n">
        <x:f>BQ563</x:f>
        <x:v>27</x:v>
      </x:c>
      <x:c r="AV564" s="36" t="n">
        <x:f>BR563</x:f>
        <x:v>28</x:v>
      </x:c>
      <x:c r="AW564" s="36" t="n">
        <x:f>BS563</x:f>
        <x:v>31</x:v>
      </x:c>
      <x:c r="AX564" s="36" t="n">
        <x:f>BT563</x:f>
        <x:v>35</x:v>
      </x:c>
      <x:c r="AY564" s="36" t="n">
        <x:f>SUM(AO564:AX564)</x:f>
        <x:v>296</x:v>
      </x:c>
      <x:c r="AZ564" s="36" t="n">
        <x:v>16</x:v>
      </x:c>
      <x:c r="BA564" s="36" t="n">
        <x:v>0</x:v>
      </x:c>
      <x:c r="BB564" s="36" t="n">
        <x:v>0</x:v>
      </x:c>
      <x:c r="BC564" s="36" t="n">
        <x:v>0</x:v>
      </x:c>
      <x:c r="BD564" s="36" t="n">
        <x:v>0</x:v>
      </x:c>
      <x:c r="BE564" s="36" t="n">
        <x:v>0</x:v>
      </x:c>
      <x:c r="BF564" s="36" t="n">
        <x:v>0</x:v>
      </x:c>
      <x:c r="BG564" s="36" t="n">
        <x:v>0</x:v>
      </x:c>
      <x:c r="BH564" s="36" t="n">
        <x:v>0</x:v>
      </x:c>
      <x:c r="BI564" s="36" t="n">
        <x:v>0</x:v>
      </x:c>
      <x:c r="BJ564" s="36"/>
      <x:c r="BK564" s="36" t="n">
        <x:f>MAX(0,AO564+AZ564-BV564)</x:f>
        <x:v>37</x:v>
      </x:c>
      <x:c r="BL564" s="36" t="n">
        <x:f>MAX(0,AP564+BA564-BW564)</x:f>
        <x:v>33</x:v>
      </x:c>
      <x:c r="BM564" s="36" t="n">
        <x:f>MAX(0,AQ564+BB564-BX564)</x:f>
        <x:v>31</x:v>
      </x:c>
      <x:c r="BN564" s="36" t="n">
        <x:f>MAX(0,AR564+BC564-BY564)</x:f>
        <x:v>29</x:v>
      </x:c>
      <x:c r="BO564" s="36" t="n">
        <x:f>MAX(0,AS564+BD564-BZ564)</x:f>
        <x:v>24</x:v>
      </x:c>
      <x:c r="BP564" s="36" t="n">
        <x:f>MAX(0,AT564+BE564-CA564)</x:f>
        <x:v>29</x:v>
      </x:c>
      <x:c r="BQ564" s="36" t="n">
        <x:f>MAX(0,AU564+BF564-CB564)</x:f>
        <x:v>26</x:v>
      </x:c>
      <x:c r="BR564" s="36" t="n">
        <x:f>MAX(0,AV564+BG564-CC564)</x:f>
        <x:v>28</x:v>
      </x:c>
      <x:c r="BS564" s="36" t="n">
        <x:f>MAX(0,AW564+BH564-CD564)</x:f>
        <x:v>29</x:v>
      </x:c>
      <x:c r="BT564" s="36" t="n">
        <x:f>MAX(0,AX564+BI564-CE564)</x:f>
        <x:v>34</x:v>
      </x:c>
      <x:c r="BU564" s="36" t="n">
        <x:f>SUM(BK564:BT564)</x:f>
        <x:v>300</x:v>
      </x:c>
      <x:c r="BV564" s="36" t="n">
        <x:v>1</x:v>
      </x:c>
      <x:c r="BW564" s="36" t="n">
        <x:v>2</x:v>
      </x:c>
      <x:c r="BX564" s="36" t="n">
        <x:v>1</x:v>
      </x:c>
      <x:c r="BY564" s="36" t="n">
        <x:v>2</x:v>
      </x:c>
      <x:c r="BZ564" s="36" t="n">
        <x:v>1</x:v>
      </x:c>
      <x:c r="CA564" s="36" t="n">
        <x:v>1</x:v>
      </x:c>
      <x:c r="CB564" s="36" t="n">
        <x:v>1</x:v>
      </x:c>
      <x:c r="CC564" s="36" t="n">
        <x:v>0</x:v>
      </x:c>
      <x:c r="CD564" s="36" t="n">
        <x:v>2</x:v>
      </x:c>
      <x:c r="CE564" s="36" t="n">
        <x:v>1</x:v>
      </x:c>
      <x:c r="CF564" s="36"/>
      <x:c r="CG564" s="36" t="n">
        <x:f>SUM(BW564,CD564)</x:f>
        <x:v>4</x:v>
      </x:c>
      <x:c r="CH564" s="36" t="n">
        <x:f>SUM(BX564,CA564)</x:f>
        <x:v>2</x:v>
      </x:c>
      <x:c r="CI564" s="36" t="n">
        <x:f>SUM(BY564)</x:f>
        <x:v>2</x:v>
      </x:c>
      <x:c r="CJ564" s="36" t="n">
        <x:f>SUM(BV564,BZ564,CB564)</x:f>
        <x:v>3</x:v>
      </x:c>
      <x:c r="CK564" s="36" t="n">
        <x:f>SUM(CC564,CE564)</x:f>
        <x:v>1</x:v>
      </x:c>
      <x:c r="CL564" s="36" t="n">
        <x:f>SUM(CG564:CK564)</x:f>
        <x:v>12</x:v>
      </x:c>
      <x:c r="CM564" s="39" t="n">
        <x:f>SUM(BW564*0.075,CD564*0.075)</x:f>
        <x:v>0.3</x:v>
      </x:c>
      <x:c r="CN564" s="39" t="n">
        <x:f>SUM(BX564*0.06,CA564*0.03)</x:f>
        <x:v>0.09</x:v>
      </x:c>
      <x:c r="CO564" s="39" t="n">
        <x:f>SUM(BY564*0.08)</x:f>
        <x:v>0.16</x:v>
      </x:c>
      <x:c r="CP564" s="39" t="n">
        <x:f>SUM(BV564*0.12,BZ564*0.06,CB564*0.03)</x:f>
        <x:v>0.21</x:v>
      </x:c>
      <x:c r="CQ564" s="39" t="n">
        <x:f>SUM(CC564*0.01,CE564*0.1)</x:f>
        <x:v>0.1</x:v>
      </x:c>
      <x:c r="CR564" s="39" t="n">
        <x:f>SUM(CM564:CQ564)</x:f>
        <x:v>0.86</x:v>
      </x:c>
      <x:c r="CS564" s="36" t="n">
        <x:f>SUM(CG564:CH564)</x:f>
        <x:v>6</x:v>
      </x:c>
      <x:c r="CT564" s="36" t="str"/>
      <x:c r="CU564" s="36" t="n">
        <x:f>MIN(AG564,CG564)</x:f>
        <x:v>4</x:v>
      </x:c>
      <x:c r="CV564" s="36" t="n">
        <x:f>MIN(AG564,CH564)</x:f>
        <x:v>2</x:v>
      </x:c>
      <x:c r="CW564" s="36" t="n">
        <x:f>MIN(AG564,CI564)</x:f>
        <x:v>2</x:v>
      </x:c>
      <x:c r="CX564" s="36" t="n">
        <x:f>MIN(AG564,CJ564)</x:f>
        <x:v>3</x:v>
      </x:c>
      <x:c r="CY564" s="36" t="n">
        <x:f>MIN(AG564,CK564)</x:f>
        <x:v>1</x:v>
      </x:c>
    </x:row>
    <x:row r="565" ht="18" customHeight="1">
      <x:c r="A565" s="35" t="str">
        <x:v>Area HC-03</x:v>
      </x:c>
      <x:c r="B565" s="35" t="str">
        <x:v>Area Lead HC-03</x:v>
      </x:c>
      <x:c r="C565" s="35" t="str">
        <x:v>Field Lead HC-05</x:v>
      </x:c>
      <x:c r="D565" s="35" t="str">
        <x:v>City HC-F</x:v>
      </x:c>
      <x:c r="E565" s="35" t="n">
        <x:v>5</x:v>
      </x:c>
      <x:c r="F565" s="35" t="n">
        <x:v>24</x:v>
      </x:c>
      <x:c r="G565" s="35" t="n">
        <x:v>1</x:v>
      </x:c>
      <x:c r="H565" s="35" t="str">
        <x:v>Promoter</x:v>
      </x:c>
      <x:c r="I565" s="35" t="str">
        <x:v>Agency HC-02</x:v>
      </x:c>
      <x:c r="J565" s="35" t="str">
        <x:v>PR-HC-008</x:v>
      </x:c>
      <x:c r="K565" s="35" t="str">
        <x:v>Masked Promoter HC-008</x:v>
      </x:c>
      <x:c r="L565" s="35" t="str">
        <x:v>9XXXX10008</x:v>
      </x:c>
      <x:c r="M565" s="37" t="n">
        <x:v>46182</x:v>
      </x:c>
      <x:c r="N565" s="35" t="str">
        <x:v>Cohort 3</x:v>
      </x:c>
      <x:c r="O565" s="35" t="str">
        <x:v>DIST-HC-03</x:v>
      </x:c>
      <x:c r="P565" s="35" t="str">
        <x:v>Masked Distributor HC-03</x:v>
      </x:c>
      <x:c r="Q565" s="35" t="str">
        <x:v>P-HC-024</x:v>
      </x:c>
      <x:c r="R565" s="35" t="str">
        <x:v>HC-024</x:v>
      </x:c>
      <x:c r="S565" s="35" t="str">
        <x:v>Masked Store HC-024</x:v>
      </x:c>
      <x:c r="T565" s="35" t="str">
        <x:v>XX1024</x:v>
      </x:c>
      <x:c r="U565" s="35" t="str">
        <x:v>Supermarket</x:v>
      </x:c>
      <x:c r="V565" s="35" t="str">
        <x:v>Masked</x:v>
      </x:c>
      <x:c r="W565" s="35" t="str">
        <x:v>Masked</x:v>
      </x:c>
      <x:c r="X565" s="37" t="n">
        <x:v>46208</x:v>
      </x:c>
      <x:c r="Y565" s="37" t="n">
        <x:v>46274</x:v>
      </x:c>
      <x:c r="Z565" s="35" t="str">
        <x:v>W02</x:v>
      </x:c>
      <x:c r="AA565" s="35" t="str">
        <x:v>Sep'26</x:v>
      </x:c>
      <x:c r="AB565" s="35" t="str">
        <x:v>08 - 14</x:v>
      </x:c>
      <x:c r="AC565" s="35" t="str">
        <x:v>Week 2 of Sep 2026</x:v>
      </x:c>
      <x:c r="AD565" s="35" t="str">
        <x:v>Continue</x:v>
      </x:c>
      <x:c r="AE565" s="35" t="str"/>
      <x:c r="AF565" s="36" t="n">
        <x:v>53</x:v>
      </x:c>
      <x:c r="AG565" s="36" t="n">
        <x:v>17</x:v>
      </x:c>
      <x:c r="AH565" s="38" t="n">
        <x:f>IFERROR(AG565/AF565,0)</x:f>
        <x:v>0.32075471698113206</x:v>
      </x:c>
      <x:c r="AI565" s="36" t="n">
        <x:v>12</x:v>
      </x:c>
      <x:c r="AJ565" s="38" t="n">
        <x:f>IFERROR(AI565/AG565,0)</x:f>
        <x:v>0.7058823529411765</x:v>
      </x:c>
      <x:c r="AK565" s="36" t="n">
        <x:v>4</x:v>
      </x:c>
      <x:c r="AL565" s="36" t="n">
        <x:v>5</x:v>
      </x:c>
      <x:c r="AM565" s="36" t="n">
        <x:v>1</x:v>
      </x:c>
      <x:c r="AN565" s="38" t="n">
        <x:f>IFERROR(AL565/AG565,0)</x:f>
        <x:v>0.29411764705882354</x:v>
      </x:c>
      <x:c r="AO565" s="36" t="n">
        <x:f>BK564</x:f>
        <x:v>37</x:v>
      </x:c>
      <x:c r="AP565" s="36" t="n">
        <x:f>BL564</x:f>
        <x:v>33</x:v>
      </x:c>
      <x:c r="AQ565" s="36" t="n">
        <x:f>BM564</x:f>
        <x:v>31</x:v>
      </x:c>
      <x:c r="AR565" s="36" t="n">
        <x:f>BN564</x:f>
        <x:v>29</x:v>
      </x:c>
      <x:c r="AS565" s="36" t="n">
        <x:f>BO564</x:f>
        <x:v>24</x:v>
      </x:c>
      <x:c r="AT565" s="36" t="n">
        <x:f>BP564</x:f>
        <x:v>29</x:v>
      </x:c>
      <x:c r="AU565" s="36" t="n">
        <x:f>BQ564</x:f>
        <x:v>26</x:v>
      </x:c>
      <x:c r="AV565" s="36" t="n">
        <x:f>BR564</x:f>
        <x:v>28</x:v>
      </x:c>
      <x:c r="AW565" s="36" t="n">
        <x:f>BS564</x:f>
        <x:v>29</x:v>
      </x:c>
      <x:c r="AX565" s="36" t="n">
        <x:f>BT564</x:f>
        <x:v>34</x:v>
      </x:c>
      <x:c r="AY565" s="36" t="n">
        <x:f>SUM(AO565:AX565)</x:f>
        <x:v>300</x:v>
      </x:c>
      <x:c r="AZ565" s="36" t="n">
        <x:v>0</x:v>
      </x:c>
      <x:c r="BA565" s="36" t="n">
        <x:v>25</x:v>
      </x:c>
      <x:c r="BB565" s="36" t="n">
        <x:v>0</x:v>
      </x:c>
      <x:c r="BC565" s="36" t="n">
        <x:v>0</x:v>
      </x:c>
      <x:c r="BD565" s="36" t="n">
        <x:v>0</x:v>
      </x:c>
      <x:c r="BE565" s="36" t="n">
        <x:v>0</x:v>
      </x:c>
      <x:c r="BF565" s="36" t="n">
        <x:v>0</x:v>
      </x:c>
      <x:c r="BG565" s="36" t="n">
        <x:v>11</x:v>
      </x:c>
      <x:c r="BH565" s="36" t="n">
        <x:v>0</x:v>
      </x:c>
      <x:c r="BI565" s="36" t="n">
        <x:v>0</x:v>
      </x:c>
      <x:c r="BJ565" s="36"/>
      <x:c r="BK565" s="36" t="n">
        <x:f>MAX(0,AO565+AZ565-BV565)</x:f>
        <x:v>36</x:v>
      </x:c>
      <x:c r="BL565" s="36" t="n">
        <x:f>MAX(0,AP565+BA565-BW565)</x:f>
        <x:v>56</x:v>
      </x:c>
      <x:c r="BM565" s="36" t="n">
        <x:f>MAX(0,AQ565+BB565-BX565)</x:f>
        <x:v>29</x:v>
      </x:c>
      <x:c r="BN565" s="36" t="n">
        <x:f>MAX(0,AR565+BC565-BY565)</x:f>
        <x:v>28</x:v>
      </x:c>
      <x:c r="BO565" s="36" t="n">
        <x:f>MAX(0,AS565+BD565-BZ565)</x:f>
        <x:v>23</x:v>
      </x:c>
      <x:c r="BP565" s="36" t="n">
        <x:f>MAX(0,AT565+BE565-CA565)</x:f>
        <x:v>28</x:v>
      </x:c>
      <x:c r="BQ565" s="36" t="n">
        <x:f>MAX(0,AU565+BF565-CB565)</x:f>
        <x:v>23</x:v>
      </x:c>
      <x:c r="BR565" s="36" t="n">
        <x:f>MAX(0,AV565+BG565-CC565)</x:f>
        <x:v>38</x:v>
      </x:c>
      <x:c r="BS565" s="36" t="n">
        <x:f>MAX(0,AW565+BH565-CD565)</x:f>
        <x:v>27</x:v>
      </x:c>
      <x:c r="BT565" s="36" t="n">
        <x:f>MAX(0,AX565+BI565-CE565)</x:f>
        <x:v>32</x:v>
      </x:c>
      <x:c r="BU565" s="36" t="n">
        <x:f>SUM(BK565:BT565)</x:f>
        <x:v>320</x:v>
      </x:c>
      <x:c r="BV565" s="36" t="n">
        <x:v>1</x:v>
      </x:c>
      <x:c r="BW565" s="36" t="n">
        <x:v>2</x:v>
      </x:c>
      <x:c r="BX565" s="36" t="n">
        <x:v>2</x:v>
      </x:c>
      <x:c r="BY565" s="36" t="n">
        <x:v>1</x:v>
      </x:c>
      <x:c r="BZ565" s="36" t="n">
        <x:v>1</x:v>
      </x:c>
      <x:c r="CA565" s="36" t="n">
        <x:v>1</x:v>
      </x:c>
      <x:c r="CB565" s="36" t="n">
        <x:v>3</x:v>
      </x:c>
      <x:c r="CC565" s="36" t="n">
        <x:v>1</x:v>
      </x:c>
      <x:c r="CD565" s="36" t="n">
        <x:v>2</x:v>
      </x:c>
      <x:c r="CE565" s="36" t="n">
        <x:v>2</x:v>
      </x:c>
      <x:c r="CF565" s="36"/>
      <x:c r="CG565" s="36" t="n">
        <x:f>SUM(BW565,CD565)</x:f>
        <x:v>4</x:v>
      </x:c>
      <x:c r="CH565" s="36" t="n">
        <x:f>SUM(BX565,CA565)</x:f>
        <x:v>3</x:v>
      </x:c>
      <x:c r="CI565" s="36" t="n">
        <x:f>SUM(BY565)</x:f>
        <x:v>1</x:v>
      </x:c>
      <x:c r="CJ565" s="36" t="n">
        <x:f>SUM(BV565,BZ565,CB565)</x:f>
        <x:v>5</x:v>
      </x:c>
      <x:c r="CK565" s="36" t="n">
        <x:f>SUM(CC565,CE565)</x:f>
        <x:v>3</x:v>
      </x:c>
      <x:c r="CL565" s="36" t="n">
        <x:f>SUM(CG565:CK565)</x:f>
        <x:v>16</x:v>
      </x:c>
      <x:c r="CM565" s="39" t="n">
        <x:f>SUM(BW565*0.075,CD565*0.075)</x:f>
        <x:v>0.3</x:v>
      </x:c>
      <x:c r="CN565" s="39" t="n">
        <x:f>SUM(BX565*0.06,CA565*0.03)</x:f>
        <x:v>0.15</x:v>
      </x:c>
      <x:c r="CO565" s="39" t="n">
        <x:f>SUM(BY565*0.08)</x:f>
        <x:v>0.08</x:v>
      </x:c>
      <x:c r="CP565" s="39" t="n">
        <x:f>SUM(BV565*0.12,BZ565*0.06,CB565*0.03)</x:f>
        <x:v>0.27</x:v>
      </x:c>
      <x:c r="CQ565" s="39" t="n">
        <x:f>SUM(CC565*0.01,CE565*0.1)</x:f>
        <x:v>0.21000000000000002</x:v>
      </x:c>
      <x:c r="CR565" s="39" t="n">
        <x:f>SUM(CM565:CQ565)</x:f>
        <x:v>1.01</x:v>
      </x:c>
      <x:c r="CS565" s="36" t="n">
        <x:f>SUM(CG565:CH565)</x:f>
        <x:v>7</x:v>
      </x:c>
      <x:c r="CT565" s="36" t="str"/>
      <x:c r="CU565" s="36" t="n">
        <x:f>MIN(AG565,CG565)</x:f>
        <x:v>4</x:v>
      </x:c>
      <x:c r="CV565" s="36" t="n">
        <x:f>MIN(AG565,CH565)</x:f>
        <x:v>3</x:v>
      </x:c>
      <x:c r="CW565" s="36" t="n">
        <x:f>MIN(AG565,CI565)</x:f>
        <x:v>1</x:v>
      </x:c>
      <x:c r="CX565" s="36" t="n">
        <x:f>MIN(AG565,CJ565)</x:f>
        <x:v>5</x:v>
      </x:c>
      <x:c r="CY565" s="36" t="n">
        <x:f>MIN(AG565,CK565)</x:f>
        <x:v>3</x:v>
      </x:c>
    </x:row>
    <x:row r="566" ht="18" customHeight="1">
      <x:c r="A566" s="35" t="str">
        <x:v>Area HC-03</x:v>
      </x:c>
      <x:c r="B566" s="35" t="str">
        <x:v>Area Lead HC-03</x:v>
      </x:c>
      <x:c r="C566" s="35" t="str">
        <x:v>Field Lead HC-05</x:v>
      </x:c>
      <x:c r="D566" s="35" t="str">
        <x:v>City HC-F</x:v>
      </x:c>
      <x:c r="E566" s="35" t="n">
        <x:v>5</x:v>
      </x:c>
      <x:c r="F566" s="35" t="n">
        <x:v>24</x:v>
      </x:c>
      <x:c r="G566" s="35" t="n">
        <x:v>1</x:v>
      </x:c>
      <x:c r="H566" s="35" t="str">
        <x:v>Promoter</x:v>
      </x:c>
      <x:c r="I566" s="35" t="str">
        <x:v>Agency HC-02</x:v>
      </x:c>
      <x:c r="J566" s="35" t="str">
        <x:v>PR-HC-008</x:v>
      </x:c>
      <x:c r="K566" s="35" t="str">
        <x:v>Masked Promoter HC-008</x:v>
      </x:c>
      <x:c r="L566" s="35" t="str">
        <x:v>9XXXX10008</x:v>
      </x:c>
      <x:c r="M566" s="37" t="n">
        <x:v>46182</x:v>
      </x:c>
      <x:c r="N566" s="35" t="str">
        <x:v>Cohort 3</x:v>
      </x:c>
      <x:c r="O566" s="35" t="str">
        <x:v>DIST-HC-03</x:v>
      </x:c>
      <x:c r="P566" s="35" t="str">
        <x:v>Masked Distributor HC-03</x:v>
      </x:c>
      <x:c r="Q566" s="35" t="str">
        <x:v>P-HC-024</x:v>
      </x:c>
      <x:c r="R566" s="35" t="str">
        <x:v>HC-024</x:v>
      </x:c>
      <x:c r="S566" s="35" t="str">
        <x:v>Masked Store HC-024</x:v>
      </x:c>
      <x:c r="T566" s="35" t="str">
        <x:v>XX1024</x:v>
      </x:c>
      <x:c r="U566" s="35" t="str">
        <x:v>Supermarket</x:v>
      </x:c>
      <x:c r="V566" s="35" t="str">
        <x:v>Masked</x:v>
      </x:c>
      <x:c r="W566" s="35" t="str">
        <x:v>Masked</x:v>
      </x:c>
      <x:c r="X566" s="37" t="n">
        <x:v>46208</x:v>
      </x:c>
      <x:c r="Y566" s="37" t="n">
        <x:v>46275</x:v>
      </x:c>
      <x:c r="Z566" s="35" t="str">
        <x:v>W02</x:v>
      </x:c>
      <x:c r="AA566" s="35" t="str">
        <x:v>Sep'26</x:v>
      </x:c>
      <x:c r="AB566" s="35" t="str">
        <x:v>08 - 14</x:v>
      </x:c>
      <x:c r="AC566" s="35" t="str">
        <x:v>Week 2 of Sep 2026</x:v>
      </x:c>
      <x:c r="AD566" s="35" t="str">
        <x:v>Continue</x:v>
      </x:c>
      <x:c r="AE566" s="35" t="str">
        <x:v>Normal operations</x:v>
      </x:c>
      <x:c r="AF566" s="36" t="n">
        <x:v>60</x:v>
      </x:c>
      <x:c r="AG566" s="36" t="n">
        <x:v>16</x:v>
      </x:c>
      <x:c r="AH566" s="38" t="n">
        <x:f>IFERROR(AG566/AF566,0)</x:f>
        <x:v>0.26666666666666666</x:v>
      </x:c>
      <x:c r="AI566" s="36" t="n">
        <x:v>13</x:v>
      </x:c>
      <x:c r="AJ566" s="38" t="n">
        <x:f>IFERROR(AI566/AG566,0)</x:f>
        <x:v>0.8125</x:v>
      </x:c>
      <x:c r="AK566" s="36" t="n">
        <x:v>5</x:v>
      </x:c>
      <x:c r="AL566" s="36" t="n">
        <x:v>7</x:v>
      </x:c>
      <x:c r="AM566" s="36" t="n">
        <x:v>1</x:v>
      </x:c>
      <x:c r="AN566" s="38" t="n">
        <x:f>IFERROR(AL566/AG566,0)</x:f>
        <x:v>0.4375</x:v>
      </x:c>
      <x:c r="AO566" s="36" t="n">
        <x:f>BK565</x:f>
        <x:v>36</x:v>
      </x:c>
      <x:c r="AP566" s="36" t="n">
        <x:f>BL565</x:f>
        <x:v>56</x:v>
      </x:c>
      <x:c r="AQ566" s="36" t="n">
        <x:f>BM565</x:f>
        <x:v>29</x:v>
      </x:c>
      <x:c r="AR566" s="36" t="n">
        <x:f>BN565</x:f>
        <x:v>28</x:v>
      </x:c>
      <x:c r="AS566" s="36" t="n">
        <x:f>BO565</x:f>
        <x:v>23</x:v>
      </x:c>
      <x:c r="AT566" s="36" t="n">
        <x:f>BP565</x:f>
        <x:v>28</x:v>
      </x:c>
      <x:c r="AU566" s="36" t="n">
        <x:f>BQ565</x:f>
        <x:v>23</x:v>
      </x:c>
      <x:c r="AV566" s="36" t="n">
        <x:f>BR565</x:f>
        <x:v>38</x:v>
      </x:c>
      <x:c r="AW566" s="36" t="n">
        <x:f>BS565</x:f>
        <x:v>27</x:v>
      </x:c>
      <x:c r="AX566" s="36" t="n">
        <x:f>BT565</x:f>
        <x:v>32</x:v>
      </x:c>
      <x:c r="AY566" s="36" t="n">
        <x:f>SUM(AO566:AX566)</x:f>
        <x:v>320</x:v>
      </x:c>
      <x:c r="AZ566" s="36" t="n">
        <x:v>0</x:v>
      </x:c>
      <x:c r="BA566" s="36" t="n">
        <x:v>0</x:v>
      </x:c>
      <x:c r="BB566" s="36" t="n">
        <x:v>19</x:v>
      </x:c>
      <x:c r="BC566" s="36" t="n">
        <x:v>0</x:v>
      </x:c>
      <x:c r="BD566" s="36" t="n">
        <x:v>0</x:v>
      </x:c>
      <x:c r="BE566" s="36" t="n">
        <x:v>0</x:v>
      </x:c>
      <x:c r="BF566" s="36" t="n">
        <x:v>0</x:v>
      </x:c>
      <x:c r="BG566" s="36" t="n">
        <x:v>0</x:v>
      </x:c>
      <x:c r="BH566" s="36" t="n">
        <x:v>18</x:v>
      </x:c>
      <x:c r="BI566" s="36" t="n">
        <x:v>0</x:v>
      </x:c>
      <x:c r="BJ566" s="36"/>
      <x:c r="BK566" s="36" t="n">
        <x:f>MAX(0,AO566+AZ566-BV566)</x:f>
        <x:v>35</x:v>
      </x:c>
      <x:c r="BL566" s="36" t="n">
        <x:f>MAX(0,AP566+BA566-BW566)</x:f>
        <x:v>54</x:v>
      </x:c>
      <x:c r="BM566" s="36" t="n">
        <x:f>MAX(0,AQ566+BB566-BX566)</x:f>
        <x:v>47</x:v>
      </x:c>
      <x:c r="BN566" s="36" t="n">
        <x:f>MAX(0,AR566+BC566-BY566)</x:f>
        <x:v>26</x:v>
      </x:c>
      <x:c r="BO566" s="36" t="n">
        <x:f>MAX(0,AS566+BD566-BZ566)</x:f>
        <x:v>22</x:v>
      </x:c>
      <x:c r="BP566" s="36" t="n">
        <x:f>MAX(0,AT566+BE566-CA566)</x:f>
        <x:v>27</x:v>
      </x:c>
      <x:c r="BQ566" s="36" t="n">
        <x:f>MAX(0,AU566+BF566-CB566)</x:f>
        <x:v>20</x:v>
      </x:c>
      <x:c r="BR566" s="36" t="n">
        <x:f>MAX(0,AV566+BG566-CC566)</x:f>
        <x:v>37</x:v>
      </x:c>
      <x:c r="BS566" s="36" t="n">
        <x:f>MAX(0,AW566+BH566-CD566)</x:f>
        <x:v>43</x:v>
      </x:c>
      <x:c r="BT566" s="36" t="n">
        <x:f>MAX(0,AX566+BI566-CE566)</x:f>
        <x:v>30</x:v>
      </x:c>
      <x:c r="BU566" s="36" t="n">
        <x:f>SUM(BK566:BT566)</x:f>
        <x:v>341</x:v>
      </x:c>
      <x:c r="BV566" s="36" t="n">
        <x:v>1</x:v>
      </x:c>
      <x:c r="BW566" s="36" t="n">
        <x:v>2</x:v>
      </x:c>
      <x:c r="BX566" s="36" t="n">
        <x:v>1</x:v>
      </x:c>
      <x:c r="BY566" s="36" t="n">
        <x:v>2</x:v>
      </x:c>
      <x:c r="BZ566" s="36" t="n">
        <x:v>1</x:v>
      </x:c>
      <x:c r="CA566" s="36" t="n">
        <x:v>1</x:v>
      </x:c>
      <x:c r="CB566" s="36" t="n">
        <x:v>3</x:v>
      </x:c>
      <x:c r="CC566" s="36" t="n">
        <x:v>1</x:v>
      </x:c>
      <x:c r="CD566" s="36" t="n">
        <x:v>2</x:v>
      </x:c>
      <x:c r="CE566" s="36" t="n">
        <x:v>2</x:v>
      </x:c>
      <x:c r="CF566" s="36"/>
      <x:c r="CG566" s="36" t="n">
        <x:f>SUM(BW566,CD566)</x:f>
        <x:v>4</x:v>
      </x:c>
      <x:c r="CH566" s="36" t="n">
        <x:f>SUM(BX566,CA566)</x:f>
        <x:v>2</x:v>
      </x:c>
      <x:c r="CI566" s="36" t="n">
        <x:f>SUM(BY566)</x:f>
        <x:v>2</x:v>
      </x:c>
      <x:c r="CJ566" s="36" t="n">
        <x:f>SUM(BV566,BZ566,CB566)</x:f>
        <x:v>5</x:v>
      </x:c>
      <x:c r="CK566" s="36" t="n">
        <x:f>SUM(CC566,CE566)</x:f>
        <x:v>3</x:v>
      </x:c>
      <x:c r="CL566" s="36" t="n">
        <x:f>SUM(CG566:CK566)</x:f>
        <x:v>16</x:v>
      </x:c>
      <x:c r="CM566" s="39" t="n">
        <x:f>SUM(BW566*0.075,CD566*0.075)</x:f>
        <x:v>0.3</x:v>
      </x:c>
      <x:c r="CN566" s="39" t="n">
        <x:f>SUM(BX566*0.06,CA566*0.03)</x:f>
        <x:v>0.09</x:v>
      </x:c>
      <x:c r="CO566" s="39" t="n">
        <x:f>SUM(BY566*0.08)</x:f>
        <x:v>0.16</x:v>
      </x:c>
      <x:c r="CP566" s="39" t="n">
        <x:f>SUM(BV566*0.12,BZ566*0.06,CB566*0.03)</x:f>
        <x:v>0.27</x:v>
      </x:c>
      <x:c r="CQ566" s="39" t="n">
        <x:f>SUM(CC566*0.01,CE566*0.1)</x:f>
        <x:v>0.21000000000000002</x:v>
      </x:c>
      <x:c r="CR566" s="39" t="n">
        <x:f>SUM(CM566:CQ566)</x:f>
        <x:v>1.03</x:v>
      </x:c>
      <x:c r="CS566" s="36" t="n">
        <x:f>SUM(CG566:CH566)</x:f>
        <x:v>6</x:v>
      </x:c>
      <x:c r="CT566" s="36" t="str"/>
      <x:c r="CU566" s="36" t="n">
        <x:f>MIN(AG566,CG566)</x:f>
        <x:v>4</x:v>
      </x:c>
      <x:c r="CV566" s="36" t="n">
        <x:f>MIN(AG566,CH566)</x:f>
        <x:v>2</x:v>
      </x:c>
      <x:c r="CW566" s="36" t="n">
        <x:f>MIN(AG566,CI566)</x:f>
        <x:v>2</x:v>
      </x:c>
      <x:c r="CX566" s="36" t="n">
        <x:f>MIN(AG566,CJ566)</x:f>
        <x:v>5</x:v>
      </x:c>
      <x:c r="CY566" s="36" t="n">
        <x:f>MIN(AG566,CK566)</x:f>
        <x:v>3</x:v>
      </x:c>
    </x:row>
    <x:row r="567" ht="18" customHeight="1">
      <x:c r="A567" s="35" t="str">
        <x:v>Area HC-03</x:v>
      </x:c>
      <x:c r="B567" s="35" t="str">
        <x:v>Area Lead HC-03</x:v>
      </x:c>
      <x:c r="C567" s="35" t="str">
        <x:v>Field Lead HC-05</x:v>
      </x:c>
      <x:c r="D567" s="35" t="str">
        <x:v>City HC-F</x:v>
      </x:c>
      <x:c r="E567" s="35" t="n">
        <x:v>5</x:v>
      </x:c>
      <x:c r="F567" s="35" t="n">
        <x:v>24</x:v>
      </x:c>
      <x:c r="G567" s="35" t="n">
        <x:v>1</x:v>
      </x:c>
      <x:c r="H567" s="35" t="str">
        <x:v>Promoter</x:v>
      </x:c>
      <x:c r="I567" s="35" t="str">
        <x:v>Agency HC-02</x:v>
      </x:c>
      <x:c r="J567" s="35" t="str">
        <x:v>PR-HC-008</x:v>
      </x:c>
      <x:c r="K567" s="35" t="str">
        <x:v>Masked Promoter HC-008</x:v>
      </x:c>
      <x:c r="L567" s="35" t="str">
        <x:v>9XXXX10008</x:v>
      </x:c>
      <x:c r="M567" s="37" t="n">
        <x:v>46182</x:v>
      </x:c>
      <x:c r="N567" s="35" t="str">
        <x:v>Cohort 3</x:v>
      </x:c>
      <x:c r="O567" s="35" t="str">
        <x:v>DIST-HC-03</x:v>
      </x:c>
      <x:c r="P567" s="35" t="str">
        <x:v>Masked Distributor HC-03</x:v>
      </x:c>
      <x:c r="Q567" s="35" t="str">
        <x:v>P-HC-024</x:v>
      </x:c>
      <x:c r="R567" s="35" t="str">
        <x:v>HC-024</x:v>
      </x:c>
      <x:c r="S567" s="35" t="str">
        <x:v>Masked Store HC-024</x:v>
      </x:c>
      <x:c r="T567" s="35" t="str">
        <x:v>XX1024</x:v>
      </x:c>
      <x:c r="U567" s="35" t="str">
        <x:v>Supermarket</x:v>
      </x:c>
      <x:c r="V567" s="35" t="str">
        <x:v>Masked</x:v>
      </x:c>
      <x:c r="W567" s="35" t="str">
        <x:v>Masked</x:v>
      </x:c>
      <x:c r="X567" s="37" t="n">
        <x:v>46208</x:v>
      </x:c>
      <x:c r="Y567" s="37" t="n">
        <x:v>46276</x:v>
      </x:c>
      <x:c r="Z567" s="35" t="str">
        <x:v>W02</x:v>
      </x:c>
      <x:c r="AA567" s="35" t="str">
        <x:v>Sep'26</x:v>
      </x:c>
      <x:c r="AB567" s="35" t="str">
        <x:v>08 - 14</x:v>
      </x:c>
      <x:c r="AC567" s="35" t="str">
        <x:v>Week 2 of Sep 2026</x:v>
      </x:c>
      <x:c r="AD567" s="35" t="str">
        <x:v>Continue</x:v>
      </x:c>
      <x:c r="AE567" s="35" t="str">
        <x:v>Replenishment pending for selected SKU</x:v>
      </x:c>
      <x:c r="AF567" s="36" t="n">
        <x:v>52</x:v>
      </x:c>
      <x:c r="AG567" s="36" t="n">
        <x:v>22</x:v>
      </x:c>
      <x:c r="AH567" s="38" t="n">
        <x:f>IFERROR(AG567/AF567,0)</x:f>
        <x:v>0.4230769230769231</x:v>
      </x:c>
      <x:c r="AI567" s="36" t="n">
        <x:v>16</x:v>
      </x:c>
      <x:c r="AJ567" s="38" t="n">
        <x:f>IFERROR(AI567/AG567,0)</x:f>
        <x:v>0.7272727272727273</x:v>
      </x:c>
      <x:c r="AK567" s="36" t="n">
        <x:v>4</x:v>
      </x:c>
      <x:c r="AL567" s="36" t="n">
        <x:v>9</x:v>
      </x:c>
      <x:c r="AM567" s="36" t="n">
        <x:v>1</x:v>
      </x:c>
      <x:c r="AN567" s="38" t="n">
        <x:f>IFERROR(AL567/AG567,0)</x:f>
        <x:v>0.4090909090909091</x:v>
      </x:c>
      <x:c r="AO567" s="36" t="n">
        <x:f>BK566</x:f>
        <x:v>35</x:v>
      </x:c>
      <x:c r="AP567" s="36" t="n">
        <x:f>BL566</x:f>
        <x:v>54</x:v>
      </x:c>
      <x:c r="AQ567" s="36" t="n">
        <x:f>BM566</x:f>
        <x:v>47</x:v>
      </x:c>
      <x:c r="AR567" s="36" t="n">
        <x:f>BN566</x:f>
        <x:v>26</x:v>
      </x:c>
      <x:c r="AS567" s="36" t="n">
        <x:f>BO566</x:f>
        <x:v>22</x:v>
      </x:c>
      <x:c r="AT567" s="36" t="n">
        <x:f>BP566</x:f>
        <x:v>27</x:v>
      </x:c>
      <x:c r="AU567" s="36" t="n">
        <x:f>BQ566</x:f>
        <x:v>20</x:v>
      </x:c>
      <x:c r="AV567" s="36" t="n">
        <x:f>BR566</x:f>
        <x:v>37</x:v>
      </x:c>
      <x:c r="AW567" s="36" t="n">
        <x:f>BS566</x:f>
        <x:v>43</x:v>
      </x:c>
      <x:c r="AX567" s="36" t="n">
        <x:f>BT566</x:f>
        <x:v>30</x:v>
      </x:c>
      <x:c r="AY567" s="36" t="n">
        <x:f>SUM(AO567:AX567)</x:f>
        <x:v>341</x:v>
      </x:c>
      <x:c r="AZ567" s="36" t="n">
        <x:v>0</x:v>
      </x:c>
      <x:c r="BA567" s="36" t="n">
        <x:v>0</x:v>
      </x:c>
      <x:c r="BB567" s="36" t="n">
        <x:v>0</x:v>
      </x:c>
      <x:c r="BC567" s="36" t="n">
        <x:v>25</x:v>
      </x:c>
      <x:c r="BD567" s="36" t="n">
        <x:v>0</x:v>
      </x:c>
      <x:c r="BE567" s="36" t="n">
        <x:v>0</x:v>
      </x:c>
      <x:c r="BF567" s="36" t="n">
        <x:v>0</x:v>
      </x:c>
      <x:c r="BG567" s="36" t="n">
        <x:v>0</x:v>
      </x:c>
      <x:c r="BH567" s="36" t="n">
        <x:v>0</x:v>
      </x:c>
      <x:c r="BI567" s="36" t="n">
        <x:v>20</x:v>
      </x:c>
      <x:c r="BJ567" s="36"/>
      <x:c r="BK567" s="36" t="n">
        <x:f>MAX(0,AO567+AZ567-BV567)</x:f>
        <x:v>34</x:v>
      </x:c>
      <x:c r="BL567" s="36" t="n">
        <x:f>MAX(0,AP567+BA567-BW567)</x:f>
        <x:v>52</x:v>
      </x:c>
      <x:c r="BM567" s="36" t="n">
        <x:f>MAX(0,AQ567+BB567-BX567)</x:f>
        <x:v>45</x:v>
      </x:c>
      <x:c r="BN567" s="36" t="n">
        <x:f>MAX(0,AR567+BC567-BY567)</x:f>
        <x:v>50</x:v>
      </x:c>
      <x:c r="BO567" s="36" t="n">
        <x:f>MAX(0,AS567+BD567-BZ567)</x:f>
        <x:v>21</x:v>
      </x:c>
      <x:c r="BP567" s="36" t="n">
        <x:f>MAX(0,AT567+BE567-CA567)</x:f>
        <x:v>26</x:v>
      </x:c>
      <x:c r="BQ567" s="36" t="n">
        <x:f>MAX(0,AU567+BF567-CB567)</x:f>
        <x:v>0</x:v>
      </x:c>
      <x:c r="BR567" s="36" t="n">
        <x:f>MAX(0,AV567+BG567-CC567)</x:f>
        <x:v>37</x:v>
      </x:c>
      <x:c r="BS567" s="36" t="n">
        <x:f>MAX(0,AW567+BH567-CD567)</x:f>
        <x:v>41</x:v>
      </x:c>
      <x:c r="BT567" s="36" t="n">
        <x:f>MAX(0,AX567+BI567-CE567)</x:f>
        <x:v>49</x:v>
      </x:c>
      <x:c r="BU567" s="36" t="n">
        <x:f>SUM(BK567:BT567)</x:f>
        <x:v>355</x:v>
      </x:c>
      <x:c r="BV567" s="36" t="n">
        <x:v>1</x:v>
      </x:c>
      <x:c r="BW567" s="36" t="n">
        <x:v>2</x:v>
      </x:c>
      <x:c r="BX567" s="36" t="n">
        <x:v>2</x:v>
      </x:c>
      <x:c r="BY567" s="36" t="n">
        <x:v>1</x:v>
      </x:c>
      <x:c r="BZ567" s="36" t="n">
        <x:v>1</x:v>
      </x:c>
      <x:c r="CA567" s="36" t="n">
        <x:v>1</x:v>
      </x:c>
      <x:c r="CB567" s="36" t="n">
        <x:v>20</x:v>
      </x:c>
      <x:c r="CC567" s="36" t="n">
        <x:v>0</x:v>
      </x:c>
      <x:c r="CD567" s="36" t="n">
        <x:v>2</x:v>
      </x:c>
      <x:c r="CE567" s="36" t="n">
        <x:v>1</x:v>
      </x:c>
      <x:c r="CF567" s="36"/>
      <x:c r="CG567" s="36" t="n">
        <x:f>SUM(BW567,CD567)</x:f>
        <x:v>4</x:v>
      </x:c>
      <x:c r="CH567" s="36" t="n">
        <x:f>SUM(BX567,CA567)</x:f>
        <x:v>3</x:v>
      </x:c>
      <x:c r="CI567" s="36" t="n">
        <x:f>SUM(BY567)</x:f>
        <x:v>1</x:v>
      </x:c>
      <x:c r="CJ567" s="36" t="n">
        <x:f>SUM(BV567,BZ567,CB567)</x:f>
        <x:v>22</x:v>
      </x:c>
      <x:c r="CK567" s="36" t="n">
        <x:f>SUM(CC567,CE567)</x:f>
        <x:v>1</x:v>
      </x:c>
      <x:c r="CL567" s="36" t="n">
        <x:f>SUM(CG567:CK567)</x:f>
        <x:v>31</x:v>
      </x:c>
      <x:c r="CM567" s="39" t="n">
        <x:f>SUM(BW567*0.075,CD567*0.075)</x:f>
        <x:v>0.3</x:v>
      </x:c>
      <x:c r="CN567" s="39" t="n">
        <x:f>SUM(BX567*0.06,CA567*0.03)</x:f>
        <x:v>0.15</x:v>
      </x:c>
      <x:c r="CO567" s="39" t="n">
        <x:f>SUM(BY567*0.08)</x:f>
        <x:v>0.08</x:v>
      </x:c>
      <x:c r="CP567" s="39" t="n">
        <x:f>SUM(BV567*0.12,BZ567*0.06,CB567*0.03)</x:f>
        <x:v>0.78</x:v>
      </x:c>
      <x:c r="CQ567" s="39" t="n">
        <x:f>SUM(CC567*0.01,CE567*0.1)</x:f>
        <x:v>0.1</x:v>
      </x:c>
      <x:c r="CR567" s="39" t="n">
        <x:f>SUM(CM567:CQ567)</x:f>
        <x:v>1.4100000000000001</x:v>
      </x:c>
      <x:c r="CS567" s="36" t="n">
        <x:f>SUM(CG567:CH567)</x:f>
        <x:v>7</x:v>
      </x:c>
      <x:c r="CT567" s="36" t="str"/>
      <x:c r="CU567" s="36" t="n">
        <x:f>MIN(AG567,CG567)</x:f>
        <x:v>4</x:v>
      </x:c>
      <x:c r="CV567" s="36" t="n">
        <x:f>MIN(AG567,CH567)</x:f>
        <x:v>3</x:v>
      </x:c>
      <x:c r="CW567" s="36" t="n">
        <x:f>MIN(AG567,CI567)</x:f>
        <x:v>1</x:v>
      </x:c>
      <x:c r="CX567" s="36" t="n">
        <x:f>MIN(AG567,CJ567)</x:f>
        <x:v>22</x:v>
      </x:c>
      <x:c r="CY567" s="36" t="n">
        <x:f>MIN(AG567,CK567)</x:f>
        <x:v>1</x:v>
      </x:c>
    </x:row>
    <x:row r="568" ht="18" customHeight="1">
      <x:c r="A568" s="35" t="str">
        <x:v>Area HC-03</x:v>
      </x:c>
      <x:c r="B568" s="35" t="str">
        <x:v>Area Lead HC-03</x:v>
      </x:c>
      <x:c r="C568" s="35" t="str">
        <x:v>Field Lead HC-05</x:v>
      </x:c>
      <x:c r="D568" s="35" t="str">
        <x:v>City HC-F</x:v>
      </x:c>
      <x:c r="E568" s="35" t="n">
        <x:v>5</x:v>
      </x:c>
      <x:c r="F568" s="35" t="n">
        <x:v>24</x:v>
      </x:c>
      <x:c r="G568" s="35" t="n">
        <x:v>1</x:v>
      </x:c>
      <x:c r="H568" s="35" t="str">
        <x:v>Promoter</x:v>
      </x:c>
      <x:c r="I568" s="35" t="str">
        <x:v>Agency HC-02</x:v>
      </x:c>
      <x:c r="J568" s="35" t="str">
        <x:v>PR-HC-008</x:v>
      </x:c>
      <x:c r="K568" s="35" t="str">
        <x:v>Masked Promoter HC-008</x:v>
      </x:c>
      <x:c r="L568" s="35" t="str">
        <x:v>9XXXX10008</x:v>
      </x:c>
      <x:c r="M568" s="37" t="n">
        <x:v>46182</x:v>
      </x:c>
      <x:c r="N568" s="35" t="str">
        <x:v>Cohort 3</x:v>
      </x:c>
      <x:c r="O568" s="35" t="str">
        <x:v>DIST-HC-03</x:v>
      </x:c>
      <x:c r="P568" s="35" t="str">
        <x:v>Masked Distributor HC-03</x:v>
      </x:c>
      <x:c r="Q568" s="35" t="str">
        <x:v>P-HC-024</x:v>
      </x:c>
      <x:c r="R568" s="35" t="str">
        <x:v>HC-024</x:v>
      </x:c>
      <x:c r="S568" s="35" t="str">
        <x:v>Masked Store HC-024</x:v>
      </x:c>
      <x:c r="T568" s="35" t="str">
        <x:v>XX1024</x:v>
      </x:c>
      <x:c r="U568" s="35" t="str">
        <x:v>Supermarket</x:v>
      </x:c>
      <x:c r="V568" s="35" t="str">
        <x:v>Masked</x:v>
      </x:c>
      <x:c r="W568" s="35" t="str">
        <x:v>Masked</x:v>
      </x:c>
      <x:c r="X568" s="37" t="n">
        <x:v>46208</x:v>
      </x:c>
      <x:c r="Y568" s="37" t="n">
        <x:v>46277</x:v>
      </x:c>
      <x:c r="Z568" s="35" t="str">
        <x:v>W02</x:v>
      </x:c>
      <x:c r="AA568" s="35" t="str">
        <x:v>Sep'26</x:v>
      </x:c>
      <x:c r="AB568" s="35" t="str">
        <x:v>08 - 14</x:v>
      </x:c>
      <x:c r="AC568" s="35" t="str">
        <x:v>Week 2 of Sep 2026</x:v>
      </x:c>
      <x:c r="AD568" s="35" t="str">
        <x:v>Continue</x:v>
      </x:c>
      <x:c r="AE568" s="35" t="str">
        <x:v>Replenishment pending for selected SKU</x:v>
      </x:c>
      <x:c r="AF568" s="36" t="n">
        <x:v>66</x:v>
      </x:c>
      <x:c r="AG568" s="36" t="n">
        <x:v>27</x:v>
      </x:c>
      <x:c r="AH568" s="38" t="n">
        <x:f>IFERROR(AG568/AF568,0)</x:f>
        <x:v>0.4090909090909091</x:v>
      </x:c>
      <x:c r="AI568" s="36" t="n">
        <x:v>20</x:v>
      </x:c>
      <x:c r="AJ568" s="38" t="n">
        <x:f>IFERROR(AI568/AG568,0)</x:f>
        <x:v>0.7407407407407407</x:v>
      </x:c>
      <x:c r="AK568" s="36" t="n">
        <x:v>4</x:v>
      </x:c>
      <x:c r="AL568" s="36" t="n">
        <x:v>10</x:v>
      </x:c>
      <x:c r="AM568" s="36" t="n">
        <x:v>1</x:v>
      </x:c>
      <x:c r="AN568" s="38" t="n">
        <x:f>IFERROR(AL568/AG568,0)</x:f>
        <x:v>0.37037037037037035</x:v>
      </x:c>
      <x:c r="AO568" s="36" t="n">
        <x:f>BK567</x:f>
        <x:v>34</x:v>
      </x:c>
      <x:c r="AP568" s="36" t="n">
        <x:f>BL567</x:f>
        <x:v>52</x:v>
      </x:c>
      <x:c r="AQ568" s="36" t="n">
        <x:f>BM567</x:f>
        <x:v>45</x:v>
      </x:c>
      <x:c r="AR568" s="36" t="n">
        <x:f>BN567</x:f>
        <x:v>50</x:v>
      </x:c>
      <x:c r="AS568" s="36" t="n">
        <x:f>BO567</x:f>
        <x:v>21</x:v>
      </x:c>
      <x:c r="AT568" s="36" t="n">
        <x:f>BP567</x:f>
        <x:v>26</x:v>
      </x:c>
      <x:c r="AU568" s="36" t="n">
        <x:f>BQ567</x:f>
        <x:v>0</x:v>
      </x:c>
      <x:c r="AV568" s="36" t="n">
        <x:f>BR567</x:f>
        <x:v>37</x:v>
      </x:c>
      <x:c r="AW568" s="36" t="n">
        <x:f>BS567</x:f>
        <x:v>41</x:v>
      </x:c>
      <x:c r="AX568" s="36" t="n">
        <x:f>BT567</x:f>
        <x:v>49</x:v>
      </x:c>
      <x:c r="AY568" s="36" t="n">
        <x:f>SUM(AO568:AX568)</x:f>
        <x:v>355</x:v>
      </x:c>
      <x:c r="AZ568" s="36" t="n">
        <x:v>0</x:v>
      </x:c>
      <x:c r="BA568" s="36" t="n">
        <x:v>0</x:v>
      </x:c>
      <x:c r="BB568" s="36" t="n">
        <x:v>0</x:v>
      </x:c>
      <x:c r="BC568" s="36" t="n">
        <x:v>0</x:v>
      </x:c>
      <x:c r="BD568" s="36" t="n">
        <x:v>13</x:v>
      </x:c>
      <x:c r="BE568" s="36" t="n">
        <x:v>0</x:v>
      </x:c>
      <x:c r="BF568" s="36" t="n">
        <x:v>0</x:v>
      </x:c>
      <x:c r="BG568" s="36" t="n">
        <x:v>0</x:v>
      </x:c>
      <x:c r="BH568" s="36" t="n">
        <x:v>0</x:v>
      </x:c>
      <x:c r="BI568" s="36" t="n">
        <x:v>0</x:v>
      </x:c>
      <x:c r="BJ568" s="36"/>
      <x:c r="BK568" s="36" t="n">
        <x:f>MAX(0,AO568+AZ568-BV568)</x:f>
        <x:v>33</x:v>
      </x:c>
      <x:c r="BL568" s="36" t="n">
        <x:f>MAX(0,AP568+BA568-BW568)</x:f>
        <x:v>50</x:v>
      </x:c>
      <x:c r="BM568" s="36" t="n">
        <x:f>MAX(0,AQ568+BB568-BX568)</x:f>
        <x:v>44</x:v>
      </x:c>
      <x:c r="BN568" s="36" t="n">
        <x:f>MAX(0,AR568+BC568-BY568)</x:f>
        <x:v>48</x:v>
      </x:c>
      <x:c r="BO568" s="36" t="n">
        <x:f>MAX(0,AS568+BD568-BZ568)</x:f>
        <x:v>33</x:v>
      </x:c>
      <x:c r="BP568" s="36" t="n">
        <x:f>MAX(0,AT568+BE568-CA568)</x:f>
        <x:v>25</x:v>
      </x:c>
      <x:c r="BQ568" s="36" t="n">
        <x:f>MAX(0,AU568+BF568-CB568)</x:f>
        <x:v>0</x:v>
      </x:c>
      <x:c r="BR568" s="36" t="n">
        <x:f>MAX(0,AV568+BG568-CC568)</x:f>
        <x:v>36</x:v>
      </x:c>
      <x:c r="BS568" s="36" t="n">
        <x:f>MAX(0,AW568+BH568-CD568)</x:f>
        <x:v>39</x:v>
      </x:c>
      <x:c r="BT568" s="36" t="n">
        <x:f>MAX(0,AX568+BI568-CE568)</x:f>
        <x:v>47</x:v>
      </x:c>
      <x:c r="BU568" s="36" t="n">
        <x:f>SUM(BK568:BT568)</x:f>
        <x:v>355</x:v>
      </x:c>
      <x:c r="BV568" s="36" t="n">
        <x:v>1</x:v>
      </x:c>
      <x:c r="BW568" s="36" t="n">
        <x:v>2</x:v>
      </x:c>
      <x:c r="BX568" s="36" t="n">
        <x:v>1</x:v>
      </x:c>
      <x:c r="BY568" s="36" t="n">
        <x:v>2</x:v>
      </x:c>
      <x:c r="BZ568" s="36" t="n">
        <x:v>1</x:v>
      </x:c>
      <x:c r="CA568" s="36" t="n">
        <x:v>1</x:v>
      </x:c>
      <x:c r="CB568" s="36" t="n">
        <x:v>0</x:v>
      </x:c>
      <x:c r="CC568" s="36" t="n">
        <x:v>1</x:v>
      </x:c>
      <x:c r="CD568" s="36" t="n">
        <x:v>2</x:v>
      </x:c>
      <x:c r="CE568" s="36" t="n">
        <x:v>2</x:v>
      </x:c>
      <x:c r="CF568" s="36"/>
      <x:c r="CG568" s="36" t="n">
        <x:f>SUM(BW568,CD568)</x:f>
        <x:v>4</x:v>
      </x:c>
      <x:c r="CH568" s="36" t="n">
        <x:f>SUM(BX568,CA568)</x:f>
        <x:v>2</x:v>
      </x:c>
      <x:c r="CI568" s="36" t="n">
        <x:f>SUM(BY568)</x:f>
        <x:v>2</x:v>
      </x:c>
      <x:c r="CJ568" s="36" t="n">
        <x:f>SUM(BV568,BZ568,CB568)</x:f>
        <x:v>2</x:v>
      </x:c>
      <x:c r="CK568" s="36" t="n">
        <x:f>SUM(CC568,CE568)</x:f>
        <x:v>3</x:v>
      </x:c>
      <x:c r="CL568" s="36" t="n">
        <x:f>SUM(CG568:CK568)</x:f>
        <x:v>13</x:v>
      </x:c>
      <x:c r="CM568" s="39" t="n">
        <x:f>SUM(BW568*0.075,CD568*0.075)</x:f>
        <x:v>0.3</x:v>
      </x:c>
      <x:c r="CN568" s="39" t="n">
        <x:f>SUM(BX568*0.06,CA568*0.03)</x:f>
        <x:v>0.09</x:v>
      </x:c>
      <x:c r="CO568" s="39" t="n">
        <x:f>SUM(BY568*0.08)</x:f>
        <x:v>0.16</x:v>
      </x:c>
      <x:c r="CP568" s="39" t="n">
        <x:f>SUM(BV568*0.12,BZ568*0.06,CB568*0.03)</x:f>
        <x:v>0.18</x:v>
      </x:c>
      <x:c r="CQ568" s="39" t="n">
        <x:f>SUM(CC568*0.01,CE568*0.1)</x:f>
        <x:v>0.21000000000000002</x:v>
      </x:c>
      <x:c r="CR568" s="39" t="n">
        <x:f>SUM(CM568:CQ568)</x:f>
        <x:v>0.94</x:v>
      </x:c>
      <x:c r="CS568" s="36" t="n">
        <x:f>SUM(CG568:CH568)</x:f>
        <x:v>6</x:v>
      </x:c>
      <x:c r="CT568" s="36" t="str"/>
      <x:c r="CU568" s="36" t="n">
        <x:f>MIN(AG568,CG568)</x:f>
        <x:v>4</x:v>
      </x:c>
      <x:c r="CV568" s="36" t="n">
        <x:f>MIN(AG568,CH568)</x:f>
        <x:v>2</x:v>
      </x:c>
      <x:c r="CW568" s="36" t="n">
        <x:f>MIN(AG568,CI568)</x:f>
        <x:v>2</x:v>
      </x:c>
      <x:c r="CX568" s="36" t="n">
        <x:f>MIN(AG568,CJ568)</x:f>
        <x:v>2</x:v>
      </x:c>
      <x:c r="CY568" s="36" t="n">
        <x:f>MIN(AG568,CK568)</x:f>
        <x:v>3</x:v>
      </x:c>
    </x:row>
    <x:row r="569" ht="18" customHeight="1">
      <x:c r="A569" s="35" t="str">
        <x:v>Area HC-03</x:v>
      </x:c>
      <x:c r="B569" s="35" t="str">
        <x:v>Area Lead HC-03</x:v>
      </x:c>
      <x:c r="C569" s="35" t="str">
        <x:v>Field Lead HC-05</x:v>
      </x:c>
      <x:c r="D569" s="35" t="str">
        <x:v>City HC-F</x:v>
      </x:c>
      <x:c r="E569" s="35" t="n">
        <x:v>5</x:v>
      </x:c>
      <x:c r="F569" s="35" t="n">
        <x:v>24</x:v>
      </x:c>
      <x:c r="G569" s="35" t="n">
        <x:v>1</x:v>
      </x:c>
      <x:c r="H569" s="35" t="str">
        <x:v>Promoter</x:v>
      </x:c>
      <x:c r="I569" s="35" t="str">
        <x:v>Agency HC-02</x:v>
      </x:c>
      <x:c r="J569" s="35" t="str">
        <x:v>PR-HC-008</x:v>
      </x:c>
      <x:c r="K569" s="35" t="str">
        <x:v>Masked Promoter HC-008</x:v>
      </x:c>
      <x:c r="L569" s="35" t="str">
        <x:v>9XXXX10008</x:v>
      </x:c>
      <x:c r="M569" s="37" t="n">
        <x:v>46182</x:v>
      </x:c>
      <x:c r="N569" s="35" t="str">
        <x:v>Cohort 3</x:v>
      </x:c>
      <x:c r="O569" s="35" t="str">
        <x:v>DIST-HC-03</x:v>
      </x:c>
      <x:c r="P569" s="35" t="str">
        <x:v>Masked Distributor HC-03</x:v>
      </x:c>
      <x:c r="Q569" s="35" t="str">
        <x:v>P-HC-024</x:v>
      </x:c>
      <x:c r="R569" s="35" t="str">
        <x:v>HC-024</x:v>
      </x:c>
      <x:c r="S569" s="35" t="str">
        <x:v>Masked Store HC-024</x:v>
      </x:c>
      <x:c r="T569" s="35" t="str">
        <x:v>XX1024</x:v>
      </x:c>
      <x:c r="U569" s="35" t="str">
        <x:v>Supermarket</x:v>
      </x:c>
      <x:c r="V569" s="35" t="str">
        <x:v>Masked</x:v>
      </x:c>
      <x:c r="W569" s="35" t="str">
        <x:v>Masked</x:v>
      </x:c>
      <x:c r="X569" s="37" t="n">
        <x:v>46208</x:v>
      </x:c>
      <x:c r="Y569" s="37" t="n">
        <x:v>46279</x:v>
      </x:c>
      <x:c r="Z569" s="35" t="str">
        <x:v>W02</x:v>
      </x:c>
      <x:c r="AA569" s="35" t="str">
        <x:v>Sep'26</x:v>
      </x:c>
      <x:c r="AB569" s="35" t="str">
        <x:v>08 - 14</x:v>
      </x:c>
      <x:c r="AC569" s="35" t="str">
        <x:v>Week 2 of Sep 2026</x:v>
      </x:c>
      <x:c r="AD569" s="35" t="str">
        <x:v>Continue</x:v>
      </x:c>
      <x:c r="AE569" s="35" t="str">
        <x:v>Replenishment pending for selected SKU</x:v>
      </x:c>
      <x:c r="AF569" s="36" t="n">
        <x:v>70</x:v>
      </x:c>
      <x:c r="AG569" s="36" t="n">
        <x:v>17</x:v>
      </x:c>
      <x:c r="AH569" s="38" t="n">
        <x:f>IFERROR(AG569/AF569,0)</x:f>
        <x:v>0.24285714285714285</x:v>
      </x:c>
      <x:c r="AI569" s="36" t="n">
        <x:v>12</x:v>
      </x:c>
      <x:c r="AJ569" s="38" t="n">
        <x:f>IFERROR(AI569/AG569,0)</x:f>
        <x:v>0.7058823529411765</x:v>
      </x:c>
      <x:c r="AK569" s="36" t="n">
        <x:v>4</x:v>
      </x:c>
      <x:c r="AL569" s="36" t="n">
        <x:v>7</x:v>
      </x:c>
      <x:c r="AM569" s="36" t="n">
        <x:v>1</x:v>
      </x:c>
      <x:c r="AN569" s="38" t="n">
        <x:f>IFERROR(AL569/AG569,0)</x:f>
        <x:v>0.4117647058823529</x:v>
      </x:c>
      <x:c r="AO569" s="36" t="n">
        <x:f>BK568</x:f>
        <x:v>33</x:v>
      </x:c>
      <x:c r="AP569" s="36" t="n">
        <x:f>BL568</x:f>
        <x:v>50</x:v>
      </x:c>
      <x:c r="AQ569" s="36" t="n">
        <x:f>BM568</x:f>
        <x:v>44</x:v>
      </x:c>
      <x:c r="AR569" s="36" t="n">
        <x:f>BN568</x:f>
        <x:v>48</x:v>
      </x:c>
      <x:c r="AS569" s="36" t="n">
        <x:f>BO568</x:f>
        <x:v>33</x:v>
      </x:c>
      <x:c r="AT569" s="36" t="n">
        <x:f>BP568</x:f>
        <x:v>25</x:v>
      </x:c>
      <x:c r="AU569" s="36" t="n">
        <x:f>BQ568</x:f>
        <x:v>0</x:v>
      </x:c>
      <x:c r="AV569" s="36" t="n">
        <x:f>BR568</x:f>
        <x:v>36</x:v>
      </x:c>
      <x:c r="AW569" s="36" t="n">
        <x:f>BS568</x:f>
        <x:v>39</x:v>
      </x:c>
      <x:c r="AX569" s="36" t="n">
        <x:f>BT568</x:f>
        <x:v>47</x:v>
      </x:c>
      <x:c r="AY569" s="36" t="n">
        <x:f>SUM(AO569:AX569)</x:f>
        <x:v>355</x:v>
      </x:c>
      <x:c r="AZ569" s="36" t="n">
        <x:v>0</x:v>
      </x:c>
      <x:c r="BA569" s="36" t="n">
        <x:v>0</x:v>
      </x:c>
      <x:c r="BB569" s="36" t="n">
        <x:v>0</x:v>
      </x:c>
      <x:c r="BC569" s="36" t="n">
        <x:v>0</x:v>
      </x:c>
      <x:c r="BD569" s="36" t="n">
        <x:v>0</x:v>
      </x:c>
      <x:c r="BE569" s="36" t="n">
        <x:v>16</x:v>
      </x:c>
      <x:c r="BF569" s="36" t="n">
        <x:v>0</x:v>
      </x:c>
      <x:c r="BG569" s="36" t="n">
        <x:v>0</x:v>
      </x:c>
      <x:c r="BH569" s="36" t="n">
        <x:v>0</x:v>
      </x:c>
      <x:c r="BI569" s="36" t="n">
        <x:v>0</x:v>
      </x:c>
      <x:c r="BJ569" s="36"/>
      <x:c r="BK569" s="36" t="n">
        <x:f>MAX(0,AO569+AZ569-BV569)</x:f>
        <x:v>32</x:v>
      </x:c>
      <x:c r="BL569" s="36" t="n">
        <x:f>MAX(0,AP569+BA569-BW569)</x:f>
        <x:v>47</x:v>
      </x:c>
      <x:c r="BM569" s="36" t="n">
        <x:f>MAX(0,AQ569+BB569-BX569)</x:f>
        <x:v>42</x:v>
      </x:c>
      <x:c r="BN569" s="36" t="n">
        <x:f>MAX(0,AR569+BC569-BY569)</x:f>
        <x:v>46</x:v>
      </x:c>
      <x:c r="BO569" s="36" t="n">
        <x:f>MAX(0,AS569+BD569-BZ569)</x:f>
        <x:v>32</x:v>
      </x:c>
      <x:c r="BP569" s="36" t="n">
        <x:f>MAX(0,AT569+BE569-CA569)</x:f>
        <x:v>40</x:v>
      </x:c>
      <x:c r="BQ569" s="36" t="n">
        <x:f>MAX(0,AU569+BF569-CB569)</x:f>
        <x:v>0</x:v>
      </x:c>
      <x:c r="BR569" s="36" t="n">
        <x:f>MAX(0,AV569+BG569-CC569)</x:f>
        <x:v>35</x:v>
      </x:c>
      <x:c r="BS569" s="36" t="n">
        <x:f>MAX(0,AW569+BH569-CD569)</x:f>
        <x:v>38</x:v>
      </x:c>
      <x:c r="BT569" s="36" t="n">
        <x:f>MAX(0,AX569+BI569-CE569)</x:f>
        <x:v>45</x:v>
      </x:c>
      <x:c r="BU569" s="36" t="n">
        <x:f>SUM(BK569:BT569)</x:f>
        <x:v>357</x:v>
      </x:c>
      <x:c r="BV569" s="36" t="n">
        <x:v>1</x:v>
      </x:c>
      <x:c r="BW569" s="36" t="n">
        <x:v>3</x:v>
      </x:c>
      <x:c r="BX569" s="36" t="n">
        <x:v>2</x:v>
      </x:c>
      <x:c r="BY569" s="36" t="n">
        <x:v>2</x:v>
      </x:c>
      <x:c r="BZ569" s="36" t="n">
        <x:v>1</x:v>
      </x:c>
      <x:c r="CA569" s="36" t="n">
        <x:v>1</x:v>
      </x:c>
      <x:c r="CB569" s="36" t="n">
        <x:v>0</x:v>
      </x:c>
      <x:c r="CC569" s="36" t="n">
        <x:v>1</x:v>
      </x:c>
      <x:c r="CD569" s="36" t="n">
        <x:v>1</x:v>
      </x:c>
      <x:c r="CE569" s="36" t="n">
        <x:v>2</x:v>
      </x:c>
      <x:c r="CF569" s="36"/>
      <x:c r="CG569" s="36" t="n">
        <x:f>SUM(BW569,CD569)</x:f>
        <x:v>4</x:v>
      </x:c>
      <x:c r="CH569" s="36" t="n">
        <x:f>SUM(BX569,CA569)</x:f>
        <x:v>3</x:v>
      </x:c>
      <x:c r="CI569" s="36" t="n">
        <x:f>SUM(BY569)</x:f>
        <x:v>2</x:v>
      </x:c>
      <x:c r="CJ569" s="36" t="n">
        <x:f>SUM(BV569,BZ569,CB569)</x:f>
        <x:v>2</x:v>
      </x:c>
      <x:c r="CK569" s="36" t="n">
        <x:f>SUM(CC569,CE569)</x:f>
        <x:v>3</x:v>
      </x:c>
      <x:c r="CL569" s="36" t="n">
        <x:f>SUM(CG569:CK569)</x:f>
        <x:v>14</x:v>
      </x:c>
      <x:c r="CM569" s="39" t="n">
        <x:f>SUM(BW569*0.075,CD569*0.075)</x:f>
        <x:v>0.3</x:v>
      </x:c>
      <x:c r="CN569" s="39" t="n">
        <x:f>SUM(BX569*0.06,CA569*0.03)</x:f>
        <x:v>0.15</x:v>
      </x:c>
      <x:c r="CO569" s="39" t="n">
        <x:f>SUM(BY569*0.08)</x:f>
        <x:v>0.16</x:v>
      </x:c>
      <x:c r="CP569" s="39" t="n">
        <x:f>SUM(BV569*0.12,BZ569*0.06,CB569*0.03)</x:f>
        <x:v>0.18</x:v>
      </x:c>
      <x:c r="CQ569" s="39" t="n">
        <x:f>SUM(CC569*0.01,CE569*0.1)</x:f>
        <x:v>0.21000000000000002</x:v>
      </x:c>
      <x:c r="CR569" s="39" t="n">
        <x:f>SUM(CM569:CQ569)</x:f>
        <x:v>1</x:v>
      </x:c>
      <x:c r="CS569" s="36" t="n">
        <x:f>SUM(CG569:CH569)</x:f>
        <x:v>7</x:v>
      </x:c>
      <x:c r="CT569" s="36" t="str"/>
      <x:c r="CU569" s="36" t="n">
        <x:f>MIN(AG569,CG569)</x:f>
        <x:v>4</x:v>
      </x:c>
      <x:c r="CV569" s="36" t="n">
        <x:f>MIN(AG569,CH569)</x:f>
        <x:v>3</x:v>
      </x:c>
      <x:c r="CW569" s="36" t="n">
        <x:f>MIN(AG569,CI569)</x:f>
        <x:v>2</x:v>
      </x:c>
      <x:c r="CX569" s="36" t="n">
        <x:f>MIN(AG569,CJ569)</x:f>
        <x:v>2</x:v>
      </x:c>
      <x:c r="CY569" s="36" t="n">
        <x:f>MIN(AG569,CK569)</x:f>
        <x:v>3</x:v>
      </x:c>
    </x:row>
    <x:row r="570" ht="18" customHeight="1">
      <x:c r="A570" s="35" t="str">
        <x:v>Area HC-03</x:v>
      </x:c>
      <x:c r="B570" s="35" t="str">
        <x:v>Area Lead HC-03</x:v>
      </x:c>
      <x:c r="C570" s="35" t="str">
        <x:v>Field Lead HC-05</x:v>
      </x:c>
      <x:c r="D570" s="35" t="str">
        <x:v>City HC-F</x:v>
      </x:c>
      <x:c r="E570" s="35" t="n">
        <x:v>5</x:v>
      </x:c>
      <x:c r="F570" s="35" t="n">
        <x:v>24</x:v>
      </x:c>
      <x:c r="G570" s="35" t="n">
        <x:v>1</x:v>
      </x:c>
      <x:c r="H570" s="35" t="str">
        <x:v>Promoter</x:v>
      </x:c>
      <x:c r="I570" s="35" t="str">
        <x:v>Agency HC-02</x:v>
      </x:c>
      <x:c r="J570" s="35" t="str">
        <x:v>PR-HC-008</x:v>
      </x:c>
      <x:c r="K570" s="35" t="str">
        <x:v>Masked Promoter HC-008</x:v>
      </x:c>
      <x:c r="L570" s="35" t="str">
        <x:v>9XXXX10008</x:v>
      </x:c>
      <x:c r="M570" s="37" t="n">
        <x:v>46182</x:v>
      </x:c>
      <x:c r="N570" s="35" t="str">
        <x:v>Cohort 3</x:v>
      </x:c>
      <x:c r="O570" s="35" t="str">
        <x:v>DIST-HC-03</x:v>
      </x:c>
      <x:c r="P570" s="35" t="str">
        <x:v>Masked Distributor HC-03</x:v>
      </x:c>
      <x:c r="Q570" s="35" t="str">
        <x:v>P-HC-024</x:v>
      </x:c>
      <x:c r="R570" s="35" t="str">
        <x:v>HC-024</x:v>
      </x:c>
      <x:c r="S570" s="35" t="str">
        <x:v>Masked Store HC-024</x:v>
      </x:c>
      <x:c r="T570" s="35" t="str">
        <x:v>XX1024</x:v>
      </x:c>
      <x:c r="U570" s="35" t="str">
        <x:v>Supermarket</x:v>
      </x:c>
      <x:c r="V570" s="35" t="str">
        <x:v>Masked</x:v>
      </x:c>
      <x:c r="W570" s="35" t="str">
        <x:v>Masked</x:v>
      </x:c>
      <x:c r="X570" s="37" t="n">
        <x:v>46208</x:v>
      </x:c>
      <x:c r="Y570" s="37" t="n">
        <x:v>46280</x:v>
      </x:c>
      <x:c r="Z570" s="35" t="str">
        <x:v>W03</x:v>
      </x:c>
      <x:c r="AA570" s="35" t="str">
        <x:v>Sep'26</x:v>
      </x:c>
      <x:c r="AB570" s="35" t="str">
        <x:v>15 - 21</x:v>
      </x:c>
      <x:c r="AC570" s="35" t="str">
        <x:v>Week 3 of Sep 2026</x:v>
      </x:c>
      <x:c r="AD570" s="35" t="str">
        <x:v>Continue</x:v>
      </x:c>
      <x:c r="AE570" s="35" t="str">
        <x:v>Replenishment pending for selected SKU</x:v>
      </x:c>
      <x:c r="AF570" s="36" t="n">
        <x:v>69</x:v>
      </x:c>
      <x:c r="AG570" s="36" t="n">
        <x:v>16</x:v>
      </x:c>
      <x:c r="AH570" s="38" t="n">
        <x:f>IFERROR(AG570/AF570,0)</x:f>
        <x:v>0.2318840579710145</x:v>
      </x:c>
      <x:c r="AI570" s="36" t="n">
        <x:v>12</x:v>
      </x:c>
      <x:c r="AJ570" s="38" t="n">
        <x:f>IFERROR(AI570/AG570,0)</x:f>
        <x:v>0.75</x:v>
      </x:c>
      <x:c r="AK570" s="36" t="n">
        <x:v>2</x:v>
      </x:c>
      <x:c r="AL570" s="36" t="n">
        <x:v>6</x:v>
      </x:c>
      <x:c r="AM570" s="36" t="n">
        <x:v>1</x:v>
      </x:c>
      <x:c r="AN570" s="38" t="n">
        <x:f>IFERROR(AL570/AG570,0)</x:f>
        <x:v>0.375</x:v>
      </x:c>
      <x:c r="AO570" s="36" t="n">
        <x:f>BK569</x:f>
        <x:v>32</x:v>
      </x:c>
      <x:c r="AP570" s="36" t="n">
        <x:f>BL569</x:f>
        <x:v>47</x:v>
      </x:c>
      <x:c r="AQ570" s="36" t="n">
        <x:f>BM569</x:f>
        <x:v>42</x:v>
      </x:c>
      <x:c r="AR570" s="36" t="n">
        <x:f>BN569</x:f>
        <x:v>46</x:v>
      </x:c>
      <x:c r="AS570" s="36" t="n">
        <x:f>BO569</x:f>
        <x:v>32</x:v>
      </x:c>
      <x:c r="AT570" s="36" t="n">
        <x:f>BP569</x:f>
        <x:v>40</x:v>
      </x:c>
      <x:c r="AU570" s="36" t="n">
        <x:f>BQ569</x:f>
        <x:v>0</x:v>
      </x:c>
      <x:c r="AV570" s="36" t="n">
        <x:f>BR569</x:f>
        <x:v>35</x:v>
      </x:c>
      <x:c r="AW570" s="36" t="n">
        <x:f>BS569</x:f>
        <x:v>38</x:v>
      </x:c>
      <x:c r="AX570" s="36" t="n">
        <x:f>BT569</x:f>
        <x:v>45</x:v>
      </x:c>
      <x:c r="AY570" s="36" t="n">
        <x:f>SUM(AO570:AX570)</x:f>
        <x:v>357</x:v>
      </x:c>
      <x:c r="AZ570" s="36" t="n">
        <x:v>18</x:v>
      </x:c>
      <x:c r="BA570" s="36" t="n">
        <x:v>0</x:v>
      </x:c>
      <x:c r="BB570" s="36" t="n">
        <x:v>0</x:v>
      </x:c>
      <x:c r="BC570" s="36" t="n">
        <x:v>0</x:v>
      </x:c>
      <x:c r="BD570" s="36" t="n">
        <x:v>0</x:v>
      </x:c>
      <x:c r="BE570" s="36" t="n">
        <x:v>0</x:v>
      </x:c>
      <x:c r="BF570" s="36" t="n">
        <x:v>0</x:v>
      </x:c>
      <x:c r="BG570" s="36" t="n">
        <x:v>0</x:v>
      </x:c>
      <x:c r="BH570" s="36" t="n">
        <x:v>0</x:v>
      </x:c>
      <x:c r="BI570" s="36" t="n">
        <x:v>0</x:v>
      </x:c>
      <x:c r="BJ570" s="36"/>
      <x:c r="BK570" s="36" t="n">
        <x:f>MAX(0,AO570+AZ570-BV570)</x:f>
        <x:v>49</x:v>
      </x:c>
      <x:c r="BL570" s="36" t="n">
        <x:f>MAX(0,AP570+BA570-BW570)</x:f>
        <x:v>44</x:v>
      </x:c>
      <x:c r="BM570" s="36" t="n">
        <x:f>MAX(0,AQ570+BB570-BX570)</x:f>
        <x:v>41</x:v>
      </x:c>
      <x:c r="BN570" s="36" t="n">
        <x:f>MAX(0,AR570+BC570-BY570)</x:f>
        <x:v>44</x:v>
      </x:c>
      <x:c r="BO570" s="36" t="n">
        <x:f>MAX(0,AS570+BD570-BZ570)</x:f>
        <x:v>31</x:v>
      </x:c>
      <x:c r="BP570" s="36" t="n">
        <x:f>MAX(0,AT570+BE570-CA570)</x:f>
        <x:v>39</x:v>
      </x:c>
      <x:c r="BQ570" s="36" t="n">
        <x:f>MAX(0,AU570+BF570-CB570)</x:f>
        <x:v>0</x:v>
      </x:c>
      <x:c r="BR570" s="36" t="n">
        <x:f>MAX(0,AV570+BG570-CC570)</x:f>
        <x:v>34</x:v>
      </x:c>
      <x:c r="BS570" s="36" t="n">
        <x:f>MAX(0,AW570+BH570-CD570)</x:f>
        <x:v>36</x:v>
      </x:c>
      <x:c r="BT570" s="36" t="n">
        <x:f>MAX(0,AX570+BI570-CE570)</x:f>
        <x:v>43</x:v>
      </x:c>
      <x:c r="BU570" s="36" t="n">
        <x:f>SUM(BK570:BT570)</x:f>
        <x:v>361</x:v>
      </x:c>
      <x:c r="BV570" s="36" t="n">
        <x:v>1</x:v>
      </x:c>
      <x:c r="BW570" s="36" t="n">
        <x:v>3</x:v>
      </x:c>
      <x:c r="BX570" s="36" t="n">
        <x:v>1</x:v>
      </x:c>
      <x:c r="BY570" s="36" t="n">
        <x:v>2</x:v>
      </x:c>
      <x:c r="BZ570" s="36" t="n">
        <x:v>1</x:v>
      </x:c>
      <x:c r="CA570" s="36" t="n">
        <x:v>1</x:v>
      </x:c>
      <x:c r="CB570" s="36" t="n">
        <x:v>0</x:v>
      </x:c>
      <x:c r="CC570" s="36" t="n">
        <x:v>1</x:v>
      </x:c>
      <x:c r="CD570" s="36" t="n">
        <x:v>2</x:v>
      </x:c>
      <x:c r="CE570" s="36" t="n">
        <x:v>2</x:v>
      </x:c>
      <x:c r="CF570" s="36"/>
      <x:c r="CG570" s="36" t="n">
        <x:f>SUM(BW570,CD570)</x:f>
        <x:v>5</x:v>
      </x:c>
      <x:c r="CH570" s="36" t="n">
        <x:f>SUM(BX570,CA570)</x:f>
        <x:v>2</x:v>
      </x:c>
      <x:c r="CI570" s="36" t="n">
        <x:f>SUM(BY570)</x:f>
        <x:v>2</x:v>
      </x:c>
      <x:c r="CJ570" s="36" t="n">
        <x:f>SUM(BV570,BZ570,CB570)</x:f>
        <x:v>2</x:v>
      </x:c>
      <x:c r="CK570" s="36" t="n">
        <x:f>SUM(CC570,CE570)</x:f>
        <x:v>3</x:v>
      </x:c>
      <x:c r="CL570" s="36" t="n">
        <x:f>SUM(CG570:CK570)</x:f>
        <x:v>14</x:v>
      </x:c>
      <x:c r="CM570" s="39" t="n">
        <x:f>SUM(BW570*0.075,CD570*0.075)</x:f>
        <x:v>0.375</x:v>
      </x:c>
      <x:c r="CN570" s="39" t="n">
        <x:f>SUM(BX570*0.06,CA570*0.03)</x:f>
        <x:v>0.09</x:v>
      </x:c>
      <x:c r="CO570" s="39" t="n">
        <x:f>SUM(BY570*0.08)</x:f>
        <x:v>0.16</x:v>
      </x:c>
      <x:c r="CP570" s="39" t="n">
        <x:f>SUM(BV570*0.12,BZ570*0.06,CB570*0.03)</x:f>
        <x:v>0.18</x:v>
      </x:c>
      <x:c r="CQ570" s="39" t="n">
        <x:f>SUM(CC570*0.01,CE570*0.1)</x:f>
        <x:v>0.21000000000000002</x:v>
      </x:c>
      <x:c r="CR570" s="39" t="n">
        <x:f>SUM(CM570:CQ570)</x:f>
        <x:v>1.015</x:v>
      </x:c>
      <x:c r="CS570" s="36" t="n">
        <x:f>SUM(CG570:CH570)</x:f>
        <x:v>7</x:v>
      </x:c>
      <x:c r="CT570" s="36" t="str"/>
      <x:c r="CU570" s="36" t="n">
        <x:f>MIN(AG570,CG570)</x:f>
        <x:v>5</x:v>
      </x:c>
      <x:c r="CV570" s="36" t="n">
        <x:f>MIN(AG570,CH570)</x:f>
        <x:v>2</x:v>
      </x:c>
      <x:c r="CW570" s="36" t="n">
        <x:f>MIN(AG570,CI570)</x:f>
        <x:v>2</x:v>
      </x:c>
      <x:c r="CX570" s="36" t="n">
        <x:f>MIN(AG570,CJ570)</x:f>
        <x:v>2</x:v>
      </x:c>
      <x:c r="CY570" s="36" t="n">
        <x:f>MIN(AG570,CK570)</x:f>
        <x:v>3</x:v>
      </x:c>
    </x:row>
    <x:row r="571" ht="18" customHeight="1">
      <x:c r="A571" s="35" t="str">
        <x:v>Area HC-03</x:v>
      </x:c>
      <x:c r="B571" s="35" t="str">
        <x:v>Area Lead HC-03</x:v>
      </x:c>
      <x:c r="C571" s="35" t="str">
        <x:v>Field Lead HC-05</x:v>
      </x:c>
      <x:c r="D571" s="35" t="str">
        <x:v>City HC-F</x:v>
      </x:c>
      <x:c r="E571" s="35" t="n">
        <x:v>5</x:v>
      </x:c>
      <x:c r="F571" s="35" t="n">
        <x:v>24</x:v>
      </x:c>
      <x:c r="G571" s="35" t="n">
        <x:v>1</x:v>
      </x:c>
      <x:c r="H571" s="35" t="str">
        <x:v>Promoter</x:v>
      </x:c>
      <x:c r="I571" s="35" t="str">
        <x:v>Agency HC-02</x:v>
      </x:c>
      <x:c r="J571" s="35" t="str">
        <x:v>PR-HC-008</x:v>
      </x:c>
      <x:c r="K571" s="35" t="str">
        <x:v>Masked Promoter HC-008</x:v>
      </x:c>
      <x:c r="L571" s="35" t="str">
        <x:v>9XXXX10008</x:v>
      </x:c>
      <x:c r="M571" s="37" t="n">
        <x:v>46182</x:v>
      </x:c>
      <x:c r="N571" s="35" t="str">
        <x:v>Cohort 3</x:v>
      </x:c>
      <x:c r="O571" s="35" t="str">
        <x:v>DIST-HC-03</x:v>
      </x:c>
      <x:c r="P571" s="35" t="str">
        <x:v>Masked Distributor HC-03</x:v>
      </x:c>
      <x:c r="Q571" s="35" t="str">
        <x:v>P-HC-024</x:v>
      </x:c>
      <x:c r="R571" s="35" t="str">
        <x:v>HC-024</x:v>
      </x:c>
      <x:c r="S571" s="35" t="str">
        <x:v>Masked Store HC-024</x:v>
      </x:c>
      <x:c r="T571" s="35" t="str">
        <x:v>XX1024</x:v>
      </x:c>
      <x:c r="U571" s="35" t="str">
        <x:v>Supermarket</x:v>
      </x:c>
      <x:c r="V571" s="35" t="str">
        <x:v>Masked</x:v>
      </x:c>
      <x:c r="W571" s="35" t="str">
        <x:v>Masked</x:v>
      </x:c>
      <x:c r="X571" s="37" t="n">
        <x:v>46208</x:v>
      </x:c>
      <x:c r="Y571" s="37" t="n">
        <x:v>46281</x:v>
      </x:c>
      <x:c r="Z571" s="35" t="str">
        <x:v>W03</x:v>
      </x:c>
      <x:c r="AA571" s="35" t="str">
        <x:v>Sep'26</x:v>
      </x:c>
      <x:c r="AB571" s="35" t="str">
        <x:v>15 - 21</x:v>
      </x:c>
      <x:c r="AC571" s="35" t="str">
        <x:v>Week 3 of Sep 2026</x:v>
      </x:c>
      <x:c r="AD571" s="35" t="str">
        <x:v>Continue</x:v>
      </x:c>
      <x:c r="AE571" s="35" t="str"/>
      <x:c r="AF571" s="36" t="n">
        <x:v>70</x:v>
      </x:c>
      <x:c r="AG571" s="36" t="n">
        <x:v>21</x:v>
      </x:c>
      <x:c r="AH571" s="38" t="n">
        <x:f>IFERROR(AG571/AF571,0)</x:f>
        <x:v>0.3</x:v>
      </x:c>
      <x:c r="AI571" s="36" t="n">
        <x:v>17</x:v>
      </x:c>
      <x:c r="AJ571" s="38" t="n">
        <x:f>IFERROR(AI571/AG571,0)</x:f>
        <x:v>0.8095238095238095</x:v>
      </x:c>
      <x:c r="AK571" s="36" t="n">
        <x:v>6</x:v>
      </x:c>
      <x:c r="AL571" s="36" t="n">
        <x:v>7</x:v>
      </x:c>
      <x:c r="AM571" s="36" t="n">
        <x:v>1</x:v>
      </x:c>
      <x:c r="AN571" s="38" t="n">
        <x:f>IFERROR(AL571/AG571,0)</x:f>
        <x:v>0.3333333333333333</x:v>
      </x:c>
      <x:c r="AO571" s="36" t="n">
        <x:f>BK570</x:f>
        <x:v>49</x:v>
      </x:c>
      <x:c r="AP571" s="36" t="n">
        <x:f>BL570</x:f>
        <x:v>44</x:v>
      </x:c>
      <x:c r="AQ571" s="36" t="n">
        <x:f>BM570</x:f>
        <x:v>41</x:v>
      </x:c>
      <x:c r="AR571" s="36" t="n">
        <x:f>BN570</x:f>
        <x:v>44</x:v>
      </x:c>
      <x:c r="AS571" s="36" t="n">
        <x:f>BO570</x:f>
        <x:v>31</x:v>
      </x:c>
      <x:c r="AT571" s="36" t="n">
        <x:f>BP570</x:f>
        <x:v>39</x:v>
      </x:c>
      <x:c r="AU571" s="36" t="n">
        <x:f>BQ570</x:f>
        <x:v>0</x:v>
      </x:c>
      <x:c r="AV571" s="36" t="n">
        <x:f>BR570</x:f>
        <x:v>34</x:v>
      </x:c>
      <x:c r="AW571" s="36" t="n">
        <x:f>BS570</x:f>
        <x:v>36</x:v>
      </x:c>
      <x:c r="AX571" s="36" t="n">
        <x:f>BT570</x:f>
        <x:v>43</x:v>
      </x:c>
      <x:c r="AY571" s="36" t="n">
        <x:f>SUM(AO571:AX571)</x:f>
        <x:v>361</x:v>
      </x:c>
      <x:c r="AZ571" s="36" t="n">
        <x:v>0</x:v>
      </x:c>
      <x:c r="BA571" s="36" t="n">
        <x:v>20</x:v>
      </x:c>
      <x:c r="BB571" s="36" t="n">
        <x:v>0</x:v>
      </x:c>
      <x:c r="BC571" s="36" t="n">
        <x:v>0</x:v>
      </x:c>
      <x:c r="BD571" s="36" t="n">
        <x:v>0</x:v>
      </x:c>
      <x:c r="BE571" s="36" t="n">
        <x:v>0</x:v>
      </x:c>
      <x:c r="BF571" s="36" t="n">
        <x:v>21</x:v>
      </x:c>
      <x:c r="BG571" s="36" t="n">
        <x:v>17</x:v>
      </x:c>
      <x:c r="BH571" s="36" t="n">
        <x:v>0</x:v>
      </x:c>
      <x:c r="BI571" s="36" t="n">
        <x:v>0</x:v>
      </x:c>
      <x:c r="BJ571" s="36"/>
      <x:c r="BK571" s="36" t="n">
        <x:f>MAX(0,AO571+AZ571-BV571)</x:f>
        <x:v>48</x:v>
      </x:c>
      <x:c r="BL571" s="36" t="n">
        <x:f>MAX(0,AP571+BA571-BW571)</x:f>
        <x:v>63</x:v>
      </x:c>
      <x:c r="BM571" s="36" t="n">
        <x:f>MAX(0,AQ571+BB571-BX571)</x:f>
        <x:v>39</x:v>
      </x:c>
      <x:c r="BN571" s="36" t="n">
        <x:f>MAX(0,AR571+BC571-BY571)</x:f>
        <x:v>42</x:v>
      </x:c>
      <x:c r="BO571" s="36" t="n">
        <x:f>MAX(0,AS571+BD571-BZ571)</x:f>
        <x:v>30</x:v>
      </x:c>
      <x:c r="BP571" s="36" t="n">
        <x:f>MAX(0,AT571+BE571-CA571)</x:f>
        <x:v>38</x:v>
      </x:c>
      <x:c r="BQ571" s="36" t="n">
        <x:f>MAX(0,AU571+BF571-CB571)</x:f>
        <x:v>20</x:v>
      </x:c>
      <x:c r="BR571" s="36" t="n">
        <x:f>MAX(0,AV571+BG571-CC571)</x:f>
        <x:v>50</x:v>
      </x:c>
      <x:c r="BS571" s="36" t="n">
        <x:f>MAX(0,AW571+BH571-CD571)</x:f>
        <x:v>34</x:v>
      </x:c>
      <x:c r="BT571" s="36" t="n">
        <x:f>MAX(0,AX571+BI571-CE571)</x:f>
        <x:v>42</x:v>
      </x:c>
      <x:c r="BU571" s="36" t="n">
        <x:f>SUM(BK571:BT571)</x:f>
        <x:v>406</x:v>
      </x:c>
      <x:c r="BV571" s="36" t="n">
        <x:v>1</x:v>
      </x:c>
      <x:c r="BW571" s="36" t="n">
        <x:v>1</x:v>
      </x:c>
      <x:c r="BX571" s="36" t="n">
        <x:v>2</x:v>
      </x:c>
      <x:c r="BY571" s="36" t="n">
        <x:v>2</x:v>
      </x:c>
      <x:c r="BZ571" s="36" t="n">
        <x:v>1</x:v>
      </x:c>
      <x:c r="CA571" s="36" t="n">
        <x:v>1</x:v>
      </x:c>
      <x:c r="CB571" s="36" t="n">
        <x:v>1</x:v>
      </x:c>
      <x:c r="CC571" s="36" t="n">
        <x:v>1</x:v>
      </x:c>
      <x:c r="CD571" s="36" t="n">
        <x:v>2</x:v>
      </x:c>
      <x:c r="CE571" s="36" t="n">
        <x:v>1</x:v>
      </x:c>
      <x:c r="CF571" s="36"/>
      <x:c r="CG571" s="36" t="n">
        <x:f>SUM(BW571,CD571)</x:f>
        <x:v>3</x:v>
      </x:c>
      <x:c r="CH571" s="36" t="n">
        <x:f>SUM(BX571,CA571)</x:f>
        <x:v>3</x:v>
      </x:c>
      <x:c r="CI571" s="36" t="n">
        <x:f>SUM(BY571)</x:f>
        <x:v>2</x:v>
      </x:c>
      <x:c r="CJ571" s="36" t="n">
        <x:f>SUM(BV571,BZ571,CB571)</x:f>
        <x:v>3</x:v>
      </x:c>
      <x:c r="CK571" s="36" t="n">
        <x:f>SUM(CC571,CE571)</x:f>
        <x:v>2</x:v>
      </x:c>
      <x:c r="CL571" s="36" t="n">
        <x:f>SUM(CG571:CK571)</x:f>
        <x:v>13</x:v>
      </x:c>
      <x:c r="CM571" s="39" t="n">
        <x:f>SUM(BW571*0.075,CD571*0.075)</x:f>
        <x:v>0.22499999999999998</x:v>
      </x:c>
      <x:c r="CN571" s="39" t="n">
        <x:f>SUM(BX571*0.06,CA571*0.03)</x:f>
        <x:v>0.15</x:v>
      </x:c>
      <x:c r="CO571" s="39" t="n">
        <x:f>SUM(BY571*0.08)</x:f>
        <x:v>0.16</x:v>
      </x:c>
      <x:c r="CP571" s="39" t="n">
        <x:f>SUM(BV571*0.12,BZ571*0.06,CB571*0.03)</x:f>
        <x:v>0.21</x:v>
      </x:c>
      <x:c r="CQ571" s="39" t="n">
        <x:f>SUM(CC571*0.01,CE571*0.1)</x:f>
        <x:v>0.11</x:v>
      </x:c>
      <x:c r="CR571" s="39" t="n">
        <x:f>SUM(CM571:CQ571)</x:f>
        <x:v>0.855</x:v>
      </x:c>
      <x:c r="CS571" s="36" t="n">
        <x:f>SUM(CG571:CH571)</x:f>
        <x:v>6</x:v>
      </x:c>
      <x:c r="CT571" s="36" t="str"/>
      <x:c r="CU571" s="36" t="n">
        <x:f>MIN(AG571,CG571)</x:f>
        <x:v>3</x:v>
      </x:c>
      <x:c r="CV571" s="36" t="n">
        <x:f>MIN(AG571,CH571)</x:f>
        <x:v>3</x:v>
      </x:c>
      <x:c r="CW571" s="36" t="n">
        <x:f>MIN(AG571,CI571)</x:f>
        <x:v>2</x:v>
      </x:c>
      <x:c r="CX571" s="36" t="n">
        <x:f>MIN(AG571,CJ571)</x:f>
        <x:v>3</x:v>
      </x:c>
      <x:c r="CY571" s="36" t="n">
        <x:f>MIN(AG571,CK571)</x:f>
        <x:v>2</x:v>
      </x:c>
    </x:row>
    <x:row r="572" ht="18" customHeight="1">
      <x:c r="A572" s="35" t="str">
        <x:v>Area HC-03</x:v>
      </x:c>
      <x:c r="B572" s="35" t="str">
        <x:v>Area Lead HC-03</x:v>
      </x:c>
      <x:c r="C572" s="35" t="str">
        <x:v>Field Lead HC-05</x:v>
      </x:c>
      <x:c r="D572" s="35" t="str">
        <x:v>City HC-F</x:v>
      </x:c>
      <x:c r="E572" s="35" t="n">
        <x:v>5</x:v>
      </x:c>
      <x:c r="F572" s="35" t="n">
        <x:v>24</x:v>
      </x:c>
      <x:c r="G572" s="35" t="n">
        <x:v>1</x:v>
      </x:c>
      <x:c r="H572" s="35" t="str">
        <x:v>Promoter</x:v>
      </x:c>
      <x:c r="I572" s="35" t="str">
        <x:v>Agency HC-02</x:v>
      </x:c>
      <x:c r="J572" s="35" t="str">
        <x:v>PR-HC-008</x:v>
      </x:c>
      <x:c r="K572" s="35" t="str">
        <x:v>Masked Promoter HC-008</x:v>
      </x:c>
      <x:c r="L572" s="35" t="str">
        <x:v>9XXXX10008</x:v>
      </x:c>
      <x:c r="M572" s="37" t="n">
        <x:v>46182</x:v>
      </x:c>
      <x:c r="N572" s="35" t="str">
        <x:v>Cohort 3</x:v>
      </x:c>
      <x:c r="O572" s="35" t="str">
        <x:v>DIST-HC-03</x:v>
      </x:c>
      <x:c r="P572" s="35" t="str">
        <x:v>Masked Distributor HC-03</x:v>
      </x:c>
      <x:c r="Q572" s="35" t="str">
        <x:v>P-HC-024</x:v>
      </x:c>
      <x:c r="R572" s="35" t="str">
        <x:v>HC-024</x:v>
      </x:c>
      <x:c r="S572" s="35" t="str">
        <x:v>Masked Store HC-024</x:v>
      </x:c>
      <x:c r="T572" s="35" t="str">
        <x:v>XX1024</x:v>
      </x:c>
      <x:c r="U572" s="35" t="str">
        <x:v>Supermarket</x:v>
      </x:c>
      <x:c r="V572" s="35" t="str">
        <x:v>Masked</x:v>
      </x:c>
      <x:c r="W572" s="35" t="str">
        <x:v>Masked</x:v>
      </x:c>
      <x:c r="X572" s="37" t="n">
        <x:v>46208</x:v>
      </x:c>
      <x:c r="Y572" s="37" t="n">
        <x:v>46282</x:v>
      </x:c>
      <x:c r="Z572" s="35" t="str">
        <x:v>W03</x:v>
      </x:c>
      <x:c r="AA572" s="35" t="str">
        <x:v>Sep'26</x:v>
      </x:c>
      <x:c r="AB572" s="35" t="str">
        <x:v>15 - 21</x:v>
      </x:c>
      <x:c r="AC572" s="35" t="str">
        <x:v>Week 3 of Sep 2026</x:v>
      </x:c>
      <x:c r="AD572" s="35" t="str">
        <x:v>Continue</x:v>
      </x:c>
      <x:c r="AE572" s="35" t="str"/>
      <x:c r="AF572" s="36" t="n">
        <x:v>70</x:v>
      </x:c>
      <x:c r="AG572" s="36" t="n">
        <x:v>23</x:v>
      </x:c>
      <x:c r="AH572" s="38" t="n">
        <x:f>IFERROR(AG572/AF572,0)</x:f>
        <x:v>0.32857142857142857</x:v>
      </x:c>
      <x:c r="AI572" s="36" t="n">
        <x:v>22</x:v>
      </x:c>
      <x:c r="AJ572" s="38" t="n">
        <x:f>IFERROR(AI572/AG572,0)</x:f>
        <x:v>0.9565217391304348</x:v>
      </x:c>
      <x:c r="AK572" s="36" t="n">
        <x:v>6</x:v>
      </x:c>
      <x:c r="AL572" s="36" t="n">
        <x:v>7</x:v>
      </x:c>
      <x:c r="AM572" s="36" t="n">
        <x:v>1</x:v>
      </x:c>
      <x:c r="AN572" s="38" t="n">
        <x:f>IFERROR(AL572/AG572,0)</x:f>
        <x:v>0.30434782608695654</x:v>
      </x:c>
      <x:c r="AO572" s="36" t="n">
        <x:f>BK571</x:f>
        <x:v>48</x:v>
      </x:c>
      <x:c r="AP572" s="36" t="n">
        <x:f>BL571</x:f>
        <x:v>63</x:v>
      </x:c>
      <x:c r="AQ572" s="36" t="n">
        <x:f>BM571</x:f>
        <x:v>39</x:v>
      </x:c>
      <x:c r="AR572" s="36" t="n">
        <x:f>BN571</x:f>
        <x:v>42</x:v>
      </x:c>
      <x:c r="AS572" s="36" t="n">
        <x:f>BO571</x:f>
        <x:v>30</x:v>
      </x:c>
      <x:c r="AT572" s="36" t="n">
        <x:f>BP571</x:f>
        <x:v>38</x:v>
      </x:c>
      <x:c r="AU572" s="36" t="n">
        <x:f>BQ571</x:f>
        <x:v>20</x:v>
      </x:c>
      <x:c r="AV572" s="36" t="n">
        <x:f>BR571</x:f>
        <x:v>50</x:v>
      </x:c>
      <x:c r="AW572" s="36" t="n">
        <x:f>BS571</x:f>
        <x:v>34</x:v>
      </x:c>
      <x:c r="AX572" s="36" t="n">
        <x:f>BT571</x:f>
        <x:v>42</x:v>
      </x:c>
      <x:c r="AY572" s="36" t="n">
        <x:f>SUM(AO572:AX572)</x:f>
        <x:v>406</x:v>
      </x:c>
      <x:c r="AZ572" s="36" t="n">
        <x:v>0</x:v>
      </x:c>
      <x:c r="BA572" s="36" t="n">
        <x:v>0</x:v>
      </x:c>
      <x:c r="BB572" s="36" t="n">
        <x:v>23</x:v>
      </x:c>
      <x:c r="BC572" s="36" t="n">
        <x:v>0</x:v>
      </x:c>
      <x:c r="BD572" s="36" t="n">
        <x:v>0</x:v>
      </x:c>
      <x:c r="BE572" s="36" t="n">
        <x:v>0</x:v>
      </x:c>
      <x:c r="BF572" s="36" t="n">
        <x:v>0</x:v>
      </x:c>
      <x:c r="BG572" s="36" t="n">
        <x:v>0</x:v>
      </x:c>
      <x:c r="BH572" s="36" t="n">
        <x:v>22</x:v>
      </x:c>
      <x:c r="BI572" s="36" t="n">
        <x:v>0</x:v>
      </x:c>
      <x:c r="BJ572" s="36"/>
      <x:c r="BK572" s="36" t="n">
        <x:f>MAX(0,AO572+AZ572-BV572)</x:f>
        <x:v>47</x:v>
      </x:c>
      <x:c r="BL572" s="36" t="n">
        <x:f>MAX(0,AP572+BA572-BW572)</x:f>
        <x:v>60</x:v>
      </x:c>
      <x:c r="BM572" s="36" t="n">
        <x:f>MAX(0,AQ572+BB572-BX572)</x:f>
        <x:v>60</x:v>
      </x:c>
      <x:c r="BN572" s="36" t="n">
        <x:f>MAX(0,AR572+BC572-BY572)</x:f>
        <x:v>41</x:v>
      </x:c>
      <x:c r="BO572" s="36" t="n">
        <x:f>MAX(0,AS572+BD572-BZ572)</x:f>
        <x:v>29</x:v>
      </x:c>
      <x:c r="BP572" s="36" t="n">
        <x:f>MAX(0,AT572+BE572-CA572)</x:f>
        <x:v>37</x:v>
      </x:c>
      <x:c r="BQ572" s="36" t="n">
        <x:f>MAX(0,AU572+BF572-CB572)</x:f>
        <x:v>19</x:v>
      </x:c>
      <x:c r="BR572" s="36" t="n">
        <x:f>MAX(0,AV572+BG572-CC572)</x:f>
        <x:v>49</x:v>
      </x:c>
      <x:c r="BS572" s="36" t="n">
        <x:f>MAX(0,AW572+BH572-CD572)</x:f>
        <x:v>55</x:v>
      </x:c>
      <x:c r="BT572" s="36" t="n">
        <x:f>MAX(0,AX572+BI572-CE572)</x:f>
        <x:v>40</x:v>
      </x:c>
      <x:c r="BU572" s="36" t="n">
        <x:f>SUM(BK572:BT572)</x:f>
        <x:v>437</x:v>
      </x:c>
      <x:c r="BV572" s="36" t="n">
        <x:v>1</x:v>
      </x:c>
      <x:c r="BW572" s="36" t="n">
        <x:v>3</x:v>
      </x:c>
      <x:c r="BX572" s="36" t="n">
        <x:v>2</x:v>
      </x:c>
      <x:c r="BY572" s="36" t="n">
        <x:v>1</x:v>
      </x:c>
      <x:c r="BZ572" s="36" t="n">
        <x:v>1</x:v>
      </x:c>
      <x:c r="CA572" s="36" t="n">
        <x:v>1</x:v>
      </x:c>
      <x:c r="CB572" s="36" t="n">
        <x:v>1</x:v>
      </x:c>
      <x:c r="CC572" s="36" t="n">
        <x:v>1</x:v>
      </x:c>
      <x:c r="CD572" s="36" t="n">
        <x:v>1</x:v>
      </x:c>
      <x:c r="CE572" s="36" t="n">
        <x:v>2</x:v>
      </x:c>
      <x:c r="CF572" s="36"/>
      <x:c r="CG572" s="36" t="n">
        <x:f>SUM(BW572,CD572)</x:f>
        <x:v>4</x:v>
      </x:c>
      <x:c r="CH572" s="36" t="n">
        <x:f>SUM(BX572,CA572)</x:f>
        <x:v>3</x:v>
      </x:c>
      <x:c r="CI572" s="36" t="n">
        <x:f>SUM(BY572)</x:f>
        <x:v>1</x:v>
      </x:c>
      <x:c r="CJ572" s="36" t="n">
        <x:f>SUM(BV572,BZ572,CB572)</x:f>
        <x:v>3</x:v>
      </x:c>
      <x:c r="CK572" s="36" t="n">
        <x:f>SUM(CC572,CE572)</x:f>
        <x:v>3</x:v>
      </x:c>
      <x:c r="CL572" s="36" t="n">
        <x:f>SUM(CG572:CK572)</x:f>
        <x:v>14</x:v>
      </x:c>
      <x:c r="CM572" s="39" t="n">
        <x:f>SUM(BW572*0.075,CD572*0.075)</x:f>
        <x:v>0.3</x:v>
      </x:c>
      <x:c r="CN572" s="39" t="n">
        <x:f>SUM(BX572*0.06,CA572*0.03)</x:f>
        <x:v>0.15</x:v>
      </x:c>
      <x:c r="CO572" s="39" t="n">
        <x:f>SUM(BY572*0.08)</x:f>
        <x:v>0.08</x:v>
      </x:c>
      <x:c r="CP572" s="39" t="n">
        <x:f>SUM(BV572*0.12,BZ572*0.06,CB572*0.03)</x:f>
        <x:v>0.21</x:v>
      </x:c>
      <x:c r="CQ572" s="39" t="n">
        <x:f>SUM(CC572*0.01,CE572*0.1)</x:f>
        <x:v>0.21000000000000002</x:v>
      </x:c>
      <x:c r="CR572" s="39" t="n">
        <x:f>SUM(CM572:CQ572)</x:f>
        <x:v>0.95</x:v>
      </x:c>
      <x:c r="CS572" s="36" t="n">
        <x:f>SUM(CG572:CH572)</x:f>
        <x:v>7</x:v>
      </x:c>
      <x:c r="CT572" s="36" t="str"/>
      <x:c r="CU572" s="36" t="n">
        <x:f>MIN(AG572,CG572)</x:f>
        <x:v>4</x:v>
      </x:c>
      <x:c r="CV572" s="36" t="n">
        <x:f>MIN(AG572,CH572)</x:f>
        <x:v>3</x:v>
      </x:c>
      <x:c r="CW572" s="36" t="n">
        <x:f>MIN(AG572,CI572)</x:f>
        <x:v>1</x:v>
      </x:c>
      <x:c r="CX572" s="36" t="n">
        <x:f>MIN(AG572,CJ572)</x:f>
        <x:v>3</x:v>
      </x:c>
      <x:c r="CY572" s="36" t="n">
        <x:f>MIN(AG572,CK572)</x:f>
        <x:v>3</x:v>
      </x:c>
    </x:row>
    <x:row r="573" ht="18" customHeight="1">
      <x:c r="A573" s="35" t="str">
        <x:v>Area HC-03</x:v>
      </x:c>
      <x:c r="B573" s="35" t="str">
        <x:v>Area Lead HC-03</x:v>
      </x:c>
      <x:c r="C573" s="35" t="str">
        <x:v>Field Lead HC-05</x:v>
      </x:c>
      <x:c r="D573" s="35" t="str">
        <x:v>City HC-F</x:v>
      </x:c>
      <x:c r="E573" s="35" t="n">
        <x:v>5</x:v>
      </x:c>
      <x:c r="F573" s="35" t="n">
        <x:v>24</x:v>
      </x:c>
      <x:c r="G573" s="35" t="n">
        <x:v>1</x:v>
      </x:c>
      <x:c r="H573" s="35" t="str">
        <x:v>Promoter</x:v>
      </x:c>
      <x:c r="I573" s="35" t="str">
        <x:v>Agency HC-02</x:v>
      </x:c>
      <x:c r="J573" s="35" t="str">
        <x:v>PR-HC-008</x:v>
      </x:c>
      <x:c r="K573" s="35" t="str">
        <x:v>Masked Promoter HC-008</x:v>
      </x:c>
      <x:c r="L573" s="35" t="str">
        <x:v>9XXXX10008</x:v>
      </x:c>
      <x:c r="M573" s="37" t="n">
        <x:v>46182</x:v>
      </x:c>
      <x:c r="N573" s="35" t="str">
        <x:v>Cohort 3</x:v>
      </x:c>
      <x:c r="O573" s="35" t="str">
        <x:v>DIST-HC-03</x:v>
      </x:c>
      <x:c r="P573" s="35" t="str">
        <x:v>Masked Distributor HC-03</x:v>
      </x:c>
      <x:c r="Q573" s="35" t="str">
        <x:v>P-HC-024</x:v>
      </x:c>
      <x:c r="R573" s="35" t="str">
        <x:v>HC-024</x:v>
      </x:c>
      <x:c r="S573" s="35" t="str">
        <x:v>Masked Store HC-024</x:v>
      </x:c>
      <x:c r="T573" s="35" t="str">
        <x:v>XX1024</x:v>
      </x:c>
      <x:c r="U573" s="35" t="str">
        <x:v>Supermarket</x:v>
      </x:c>
      <x:c r="V573" s="35" t="str">
        <x:v>Masked</x:v>
      </x:c>
      <x:c r="W573" s="35" t="str">
        <x:v>Masked</x:v>
      </x:c>
      <x:c r="X573" s="37" t="n">
        <x:v>46208</x:v>
      </x:c>
      <x:c r="Y573" s="37" t="n">
        <x:v>46283</x:v>
      </x:c>
      <x:c r="Z573" s="35" t="str">
        <x:v>W03</x:v>
      </x:c>
      <x:c r="AA573" s="35" t="str">
        <x:v>Sep'26</x:v>
      </x:c>
      <x:c r="AB573" s="35" t="str">
        <x:v>15 - 21</x:v>
      </x:c>
      <x:c r="AC573" s="35" t="str">
        <x:v>Week 3 of Sep 2026</x:v>
      </x:c>
      <x:c r="AD573" s="35" t="str">
        <x:v>Continue</x:v>
      </x:c>
      <x:c r="AE573" s="35" t="str"/>
      <x:c r="AF573" s="36" t="n">
        <x:v>54</x:v>
      </x:c>
      <x:c r="AG573" s="36" t="n">
        <x:v>16</x:v>
      </x:c>
      <x:c r="AH573" s="38" t="n">
        <x:f>IFERROR(AG573/AF573,0)</x:f>
        <x:v>0.2962962962962963</x:v>
      </x:c>
      <x:c r="AI573" s="36" t="n">
        <x:v>13</x:v>
      </x:c>
      <x:c r="AJ573" s="38" t="n">
        <x:f>IFERROR(AI573/AG573,0)</x:f>
        <x:v>0.8125</x:v>
      </x:c>
      <x:c r="AK573" s="36" t="n">
        <x:v>4</x:v>
      </x:c>
      <x:c r="AL573" s="36" t="n">
        <x:v>9</x:v>
      </x:c>
      <x:c r="AM573" s="36" t="n">
        <x:v>1</x:v>
      </x:c>
      <x:c r="AN573" s="38" t="n">
        <x:f>IFERROR(AL573/AG573,0)</x:f>
        <x:v>0.5625</x:v>
      </x:c>
      <x:c r="AO573" s="36" t="n">
        <x:f>BK572</x:f>
        <x:v>47</x:v>
      </x:c>
      <x:c r="AP573" s="36" t="n">
        <x:f>BL572</x:f>
        <x:v>60</x:v>
      </x:c>
      <x:c r="AQ573" s="36" t="n">
        <x:f>BM572</x:f>
        <x:v>60</x:v>
      </x:c>
      <x:c r="AR573" s="36" t="n">
        <x:f>BN572</x:f>
        <x:v>41</x:v>
      </x:c>
      <x:c r="AS573" s="36" t="n">
        <x:f>BO572</x:f>
        <x:v>29</x:v>
      </x:c>
      <x:c r="AT573" s="36" t="n">
        <x:f>BP572</x:f>
        <x:v>37</x:v>
      </x:c>
      <x:c r="AU573" s="36" t="n">
        <x:f>BQ572</x:f>
        <x:v>19</x:v>
      </x:c>
      <x:c r="AV573" s="36" t="n">
        <x:f>BR572</x:f>
        <x:v>49</x:v>
      </x:c>
      <x:c r="AW573" s="36" t="n">
        <x:f>BS572</x:f>
        <x:v>55</x:v>
      </x:c>
      <x:c r="AX573" s="36" t="n">
        <x:f>BT572</x:f>
        <x:v>40</x:v>
      </x:c>
      <x:c r="AY573" s="36" t="n">
        <x:f>SUM(AO573:AX573)</x:f>
        <x:v>437</x:v>
      </x:c>
      <x:c r="AZ573" s="36" t="n">
        <x:v>0</x:v>
      </x:c>
      <x:c r="BA573" s="36" t="n">
        <x:v>0</x:v>
      </x:c>
      <x:c r="BB573" s="36" t="n">
        <x:v>0</x:v>
      </x:c>
      <x:c r="BC573" s="36" t="n">
        <x:v>21</x:v>
      </x:c>
      <x:c r="BD573" s="36" t="n">
        <x:v>0</x:v>
      </x:c>
      <x:c r="BE573" s="36" t="n">
        <x:v>0</x:v>
      </x:c>
      <x:c r="BF573" s="36" t="n">
        <x:v>0</x:v>
      </x:c>
      <x:c r="BG573" s="36" t="n">
        <x:v>0</x:v>
      </x:c>
      <x:c r="BH573" s="36" t="n">
        <x:v>0</x:v>
      </x:c>
      <x:c r="BI573" s="36" t="n">
        <x:v>23</x:v>
      </x:c>
      <x:c r="BJ573" s="36"/>
      <x:c r="BK573" s="36" t="n">
        <x:f>MAX(0,AO573+AZ573-BV573)</x:f>
        <x:v>46</x:v>
      </x:c>
      <x:c r="BL573" s="36" t="n">
        <x:f>MAX(0,AP573+BA573-BW573)</x:f>
        <x:v>59</x:v>
      </x:c>
      <x:c r="BM573" s="36" t="n">
        <x:f>MAX(0,AQ573+BB573-BX573)</x:f>
        <x:v>58</x:v>
      </x:c>
      <x:c r="BN573" s="36" t="n">
        <x:f>MAX(0,AR573+BC573-BY573)</x:f>
        <x:v>60</x:v>
      </x:c>
      <x:c r="BO573" s="36" t="n">
        <x:f>MAX(0,AS573+BD573-BZ573)</x:f>
        <x:v>28</x:v>
      </x:c>
      <x:c r="BP573" s="36" t="n">
        <x:f>MAX(0,AT573+BE573-CA573)</x:f>
        <x:v>36</x:v>
      </x:c>
      <x:c r="BQ573" s="36" t="n">
        <x:f>MAX(0,AU573+BF573-CB573)</x:f>
        <x:v>18</x:v>
      </x:c>
      <x:c r="BR573" s="36" t="n">
        <x:f>MAX(0,AV573+BG573-CC573)</x:f>
        <x:v>48</x:v>
      </x:c>
      <x:c r="BS573" s="36" t="n">
        <x:f>MAX(0,AW573+BH573-CD573)</x:f>
        <x:v>54</x:v>
      </x:c>
      <x:c r="BT573" s="36" t="n">
        <x:f>MAX(0,AX573+BI573-CE573)</x:f>
        <x:v>62</x:v>
      </x:c>
      <x:c r="BU573" s="36" t="n">
        <x:f>SUM(BK573:BT573)</x:f>
        <x:v>469</x:v>
      </x:c>
      <x:c r="BV573" s="36" t="n">
        <x:v>1</x:v>
      </x:c>
      <x:c r="BW573" s="36" t="n">
        <x:v>1</x:v>
      </x:c>
      <x:c r="BX573" s="36" t="n">
        <x:v>2</x:v>
      </x:c>
      <x:c r="BY573" s="36" t="n">
        <x:v>2</x:v>
      </x:c>
      <x:c r="BZ573" s="36" t="n">
        <x:v>1</x:v>
      </x:c>
      <x:c r="CA573" s="36" t="n">
        <x:v>1</x:v>
      </x:c>
      <x:c r="CB573" s="36" t="n">
        <x:v>1</x:v>
      </x:c>
      <x:c r="CC573" s="36" t="n">
        <x:v>1</x:v>
      </x:c>
      <x:c r="CD573" s="36" t="n">
        <x:v>1</x:v>
      </x:c>
      <x:c r="CE573" s="36" t="n">
        <x:v>1</x:v>
      </x:c>
      <x:c r="CF573" s="36"/>
      <x:c r="CG573" s="36" t="n">
        <x:f>SUM(BW573,CD573)</x:f>
        <x:v>2</x:v>
      </x:c>
      <x:c r="CH573" s="36" t="n">
        <x:f>SUM(BX573,CA573)</x:f>
        <x:v>3</x:v>
      </x:c>
      <x:c r="CI573" s="36" t="n">
        <x:f>SUM(BY573)</x:f>
        <x:v>2</x:v>
      </x:c>
      <x:c r="CJ573" s="36" t="n">
        <x:f>SUM(BV573,BZ573,CB573)</x:f>
        <x:v>3</x:v>
      </x:c>
      <x:c r="CK573" s="36" t="n">
        <x:f>SUM(CC573,CE573)</x:f>
        <x:v>2</x:v>
      </x:c>
      <x:c r="CL573" s="36" t="n">
        <x:f>SUM(CG573:CK573)</x:f>
        <x:v>12</x:v>
      </x:c>
      <x:c r="CM573" s="39" t="n">
        <x:f>SUM(BW573*0.075,CD573*0.075)</x:f>
        <x:v>0.15</x:v>
      </x:c>
      <x:c r="CN573" s="39" t="n">
        <x:f>SUM(BX573*0.06,CA573*0.03)</x:f>
        <x:v>0.15</x:v>
      </x:c>
      <x:c r="CO573" s="39" t="n">
        <x:f>SUM(BY573*0.08)</x:f>
        <x:v>0.16</x:v>
      </x:c>
      <x:c r="CP573" s="39" t="n">
        <x:f>SUM(BV573*0.12,BZ573*0.06,CB573*0.03)</x:f>
        <x:v>0.21</x:v>
      </x:c>
      <x:c r="CQ573" s="39" t="n">
        <x:f>SUM(CC573*0.01,CE573*0.1)</x:f>
        <x:v>0.11</x:v>
      </x:c>
      <x:c r="CR573" s="39" t="n">
        <x:f>SUM(CM573:CQ573)</x:f>
        <x:v>0.7799999999999999</x:v>
      </x:c>
      <x:c r="CS573" s="36" t="n">
        <x:f>SUM(CG573:CH573)</x:f>
        <x:v>5</x:v>
      </x:c>
      <x:c r="CT573" s="36" t="str"/>
      <x:c r="CU573" s="36" t="n">
        <x:f>MIN(AG573,CG573)</x:f>
        <x:v>2</x:v>
      </x:c>
      <x:c r="CV573" s="36" t="n">
        <x:f>MIN(AG573,CH573)</x:f>
        <x:v>3</x:v>
      </x:c>
      <x:c r="CW573" s="36" t="n">
        <x:f>MIN(AG573,CI573)</x:f>
        <x:v>2</x:v>
      </x:c>
      <x:c r="CX573" s="36" t="n">
        <x:f>MIN(AG573,CJ573)</x:f>
        <x:v>3</x:v>
      </x:c>
      <x:c r="CY573" s="36" t="n">
        <x:f>MIN(AG573,CK573)</x:f>
        <x:v>2</x:v>
      </x:c>
    </x:row>
    <x:row r="574" ht="18" customHeight="1">
      <x:c r="A574" s="35" t="str">
        <x:v>Area HC-03</x:v>
      </x:c>
      <x:c r="B574" s="35" t="str">
        <x:v>Area Lead HC-03</x:v>
      </x:c>
      <x:c r="C574" s="35" t="str">
        <x:v>Field Lead HC-05</x:v>
      </x:c>
      <x:c r="D574" s="35" t="str">
        <x:v>City HC-F</x:v>
      </x:c>
      <x:c r="E574" s="35" t="n">
        <x:v>5</x:v>
      </x:c>
      <x:c r="F574" s="35" t="n">
        <x:v>24</x:v>
      </x:c>
      <x:c r="G574" s="35" t="n">
        <x:v>1</x:v>
      </x:c>
      <x:c r="H574" s="35" t="str">
        <x:v>Promoter</x:v>
      </x:c>
      <x:c r="I574" s="35" t="str">
        <x:v>Agency HC-02</x:v>
      </x:c>
      <x:c r="J574" s="35" t="str">
        <x:v>PR-HC-008</x:v>
      </x:c>
      <x:c r="K574" s="35" t="str">
        <x:v>Masked Promoter HC-008</x:v>
      </x:c>
      <x:c r="L574" s="35" t="str">
        <x:v>9XXXX10008</x:v>
      </x:c>
      <x:c r="M574" s="37" t="n">
        <x:v>46182</x:v>
      </x:c>
      <x:c r="N574" s="35" t="str">
        <x:v>Cohort 3</x:v>
      </x:c>
      <x:c r="O574" s="35" t="str">
        <x:v>DIST-HC-03</x:v>
      </x:c>
      <x:c r="P574" s="35" t="str">
        <x:v>Masked Distributor HC-03</x:v>
      </x:c>
      <x:c r="Q574" s="35" t="str">
        <x:v>P-HC-024</x:v>
      </x:c>
      <x:c r="R574" s="35" t="str">
        <x:v>HC-024</x:v>
      </x:c>
      <x:c r="S574" s="35" t="str">
        <x:v>Masked Store HC-024</x:v>
      </x:c>
      <x:c r="T574" s="35" t="str">
        <x:v>XX1024</x:v>
      </x:c>
      <x:c r="U574" s="35" t="str">
        <x:v>Supermarket</x:v>
      </x:c>
      <x:c r="V574" s="35" t="str">
        <x:v>Masked</x:v>
      </x:c>
      <x:c r="W574" s="35" t="str">
        <x:v>Masked</x:v>
      </x:c>
      <x:c r="X574" s="37" t="n">
        <x:v>46208</x:v>
      </x:c>
      <x:c r="Y574" s="37" t="n">
        <x:v>46284</x:v>
      </x:c>
      <x:c r="Z574" s="35" t="str">
        <x:v>W03</x:v>
      </x:c>
      <x:c r="AA574" s="35" t="str">
        <x:v>Sep'26</x:v>
      </x:c>
      <x:c r="AB574" s="35" t="str">
        <x:v>15 - 21</x:v>
      </x:c>
      <x:c r="AC574" s="35" t="str">
        <x:v>Week 3 of Sep 2026</x:v>
      </x:c>
      <x:c r="AD574" s="35" t="str">
        <x:v>Continue</x:v>
      </x:c>
      <x:c r="AE574" s="35" t="str">
        <x:v>Normal operations</x:v>
      </x:c>
      <x:c r="AF574" s="36" t="n">
        <x:v>71</x:v>
      </x:c>
      <x:c r="AG574" s="36" t="n">
        <x:v>28</x:v>
      </x:c>
      <x:c r="AH574" s="38" t="n">
        <x:f>IFERROR(AG574/AF574,0)</x:f>
        <x:v>0.39436619718309857</x:v>
      </x:c>
      <x:c r="AI574" s="36" t="n">
        <x:v>23</x:v>
      </x:c>
      <x:c r="AJ574" s="38" t="n">
        <x:f>IFERROR(AI574/AG574,0)</x:f>
        <x:v>0.8214285714285714</x:v>
      </x:c>
      <x:c r="AK574" s="36" t="n">
        <x:v>6</x:v>
      </x:c>
      <x:c r="AL574" s="36" t="n">
        <x:v>16</x:v>
      </x:c>
      <x:c r="AM574" s="36" t="n">
        <x:v>1</x:v>
      </x:c>
      <x:c r="AN574" s="38" t="n">
        <x:f>IFERROR(AL574/AG574,0)</x:f>
        <x:v>0.5714285714285714</x:v>
      </x:c>
      <x:c r="AO574" s="36" t="n">
        <x:f>BK573</x:f>
        <x:v>46</x:v>
      </x:c>
      <x:c r="AP574" s="36" t="n">
        <x:f>BL573</x:f>
        <x:v>59</x:v>
      </x:c>
      <x:c r="AQ574" s="36" t="n">
        <x:f>BM573</x:f>
        <x:v>58</x:v>
      </x:c>
      <x:c r="AR574" s="36" t="n">
        <x:f>BN573</x:f>
        <x:v>60</x:v>
      </x:c>
      <x:c r="AS574" s="36" t="n">
        <x:f>BO573</x:f>
        <x:v>28</x:v>
      </x:c>
      <x:c r="AT574" s="36" t="n">
        <x:f>BP573</x:f>
        <x:v>36</x:v>
      </x:c>
      <x:c r="AU574" s="36" t="n">
        <x:f>BQ573</x:f>
        <x:v>18</x:v>
      </x:c>
      <x:c r="AV574" s="36" t="n">
        <x:f>BR573</x:f>
        <x:v>48</x:v>
      </x:c>
      <x:c r="AW574" s="36" t="n">
        <x:f>BS573</x:f>
        <x:v>54</x:v>
      </x:c>
      <x:c r="AX574" s="36" t="n">
        <x:f>BT573</x:f>
        <x:v>62</x:v>
      </x:c>
      <x:c r="AY574" s="36" t="n">
        <x:f>SUM(AO574:AX574)</x:f>
        <x:v>469</x:v>
      </x:c>
      <x:c r="AZ574" s="36" t="n">
        <x:v>0</x:v>
      </x:c>
      <x:c r="BA574" s="36" t="n">
        <x:v>0</x:v>
      </x:c>
      <x:c r="BB574" s="36" t="n">
        <x:v>0</x:v>
      </x:c>
      <x:c r="BC574" s="36" t="n">
        <x:v>0</x:v>
      </x:c>
      <x:c r="BD574" s="36" t="n">
        <x:v>11</x:v>
      </x:c>
      <x:c r="BE574" s="36" t="n">
        <x:v>0</x:v>
      </x:c>
      <x:c r="BF574" s="36" t="n">
        <x:v>0</x:v>
      </x:c>
      <x:c r="BG574" s="36" t="n">
        <x:v>0</x:v>
      </x:c>
      <x:c r="BH574" s="36" t="n">
        <x:v>0</x:v>
      </x:c>
      <x:c r="BI574" s="36" t="n">
        <x:v>0</x:v>
      </x:c>
      <x:c r="BJ574" s="36"/>
      <x:c r="BK574" s="36" t="n">
        <x:f>MAX(0,AO574+AZ574-BV574)</x:f>
        <x:v>45</x:v>
      </x:c>
      <x:c r="BL574" s="36" t="n">
        <x:f>MAX(0,AP574+BA574-BW574)</x:f>
        <x:v>57</x:v>
      </x:c>
      <x:c r="BM574" s="36" t="n">
        <x:f>MAX(0,AQ574+BB574-BX574)</x:f>
        <x:v>56</x:v>
      </x:c>
      <x:c r="BN574" s="36" t="n">
        <x:f>MAX(0,AR574+BC574-BY574)</x:f>
        <x:v>58</x:v>
      </x:c>
      <x:c r="BO574" s="36" t="n">
        <x:f>MAX(0,AS574+BD574-BZ574)</x:f>
        <x:v>38</x:v>
      </x:c>
      <x:c r="BP574" s="36" t="n">
        <x:f>MAX(0,AT574+BE574-CA574)</x:f>
        <x:v>35</x:v>
      </x:c>
      <x:c r="BQ574" s="36" t="n">
        <x:f>MAX(0,AU574+BF574-CB574)</x:f>
        <x:v>17</x:v>
      </x:c>
      <x:c r="BR574" s="36" t="n">
        <x:f>MAX(0,AV574+BG574-CC574)</x:f>
        <x:v>48</x:v>
      </x:c>
      <x:c r="BS574" s="36" t="n">
        <x:f>MAX(0,AW574+BH574-CD574)</x:f>
        <x:v>51</x:v>
      </x:c>
      <x:c r="BT574" s="36" t="n">
        <x:f>MAX(0,AX574+BI574-CE574)</x:f>
        <x:v>60</x:v>
      </x:c>
      <x:c r="BU574" s="36" t="n">
        <x:f>SUM(BK574:BT574)</x:f>
        <x:v>465</x:v>
      </x:c>
      <x:c r="BV574" s="36" t="n">
        <x:v>1</x:v>
      </x:c>
      <x:c r="BW574" s="36" t="n">
        <x:v>2</x:v>
      </x:c>
      <x:c r="BX574" s="36" t="n">
        <x:v>2</x:v>
      </x:c>
      <x:c r="BY574" s="36" t="n">
        <x:v>2</x:v>
      </x:c>
      <x:c r="BZ574" s="36" t="n">
        <x:v>1</x:v>
      </x:c>
      <x:c r="CA574" s="36" t="n">
        <x:v>1</x:v>
      </x:c>
      <x:c r="CB574" s="36" t="n">
        <x:v>1</x:v>
      </x:c>
      <x:c r="CC574" s="36" t="n">
        <x:v>0</x:v>
      </x:c>
      <x:c r="CD574" s="36" t="n">
        <x:v>3</x:v>
      </x:c>
      <x:c r="CE574" s="36" t="n">
        <x:v>2</x:v>
      </x:c>
      <x:c r="CF574" s="36"/>
      <x:c r="CG574" s="36" t="n">
        <x:f>SUM(BW574,CD574)</x:f>
        <x:v>5</x:v>
      </x:c>
      <x:c r="CH574" s="36" t="n">
        <x:f>SUM(BX574,CA574)</x:f>
        <x:v>3</x:v>
      </x:c>
      <x:c r="CI574" s="36" t="n">
        <x:f>SUM(BY574)</x:f>
        <x:v>2</x:v>
      </x:c>
      <x:c r="CJ574" s="36" t="n">
        <x:f>SUM(BV574,BZ574,CB574)</x:f>
        <x:v>3</x:v>
      </x:c>
      <x:c r="CK574" s="36" t="n">
        <x:f>SUM(CC574,CE574)</x:f>
        <x:v>2</x:v>
      </x:c>
      <x:c r="CL574" s="36" t="n">
        <x:f>SUM(CG574:CK574)</x:f>
        <x:v>15</x:v>
      </x:c>
      <x:c r="CM574" s="39" t="n">
        <x:f>SUM(BW574*0.075,CD574*0.075)</x:f>
        <x:v>0.375</x:v>
      </x:c>
      <x:c r="CN574" s="39" t="n">
        <x:f>SUM(BX574*0.06,CA574*0.03)</x:f>
        <x:v>0.15</x:v>
      </x:c>
      <x:c r="CO574" s="39" t="n">
        <x:f>SUM(BY574*0.08)</x:f>
        <x:v>0.16</x:v>
      </x:c>
      <x:c r="CP574" s="39" t="n">
        <x:f>SUM(BV574*0.12,BZ574*0.06,CB574*0.03)</x:f>
        <x:v>0.21</x:v>
      </x:c>
      <x:c r="CQ574" s="39" t="n">
        <x:f>SUM(CC574*0.01,CE574*0.1)</x:f>
        <x:v>0.2</x:v>
      </x:c>
      <x:c r="CR574" s="39" t="n">
        <x:f>SUM(CM574:CQ574)</x:f>
        <x:v>1.095</x:v>
      </x:c>
      <x:c r="CS574" s="36" t="n">
        <x:f>SUM(CG574:CH574)</x:f>
        <x:v>8</x:v>
      </x:c>
      <x:c r="CT574" s="36" t="str"/>
      <x:c r="CU574" s="36" t="n">
        <x:f>MIN(AG574,CG574)</x:f>
        <x:v>5</x:v>
      </x:c>
      <x:c r="CV574" s="36" t="n">
        <x:f>MIN(AG574,CH574)</x:f>
        <x:v>3</x:v>
      </x:c>
      <x:c r="CW574" s="36" t="n">
        <x:f>MIN(AG574,CI574)</x:f>
        <x:v>2</x:v>
      </x:c>
      <x:c r="CX574" s="36" t="n">
        <x:f>MIN(AG574,CJ574)</x:f>
        <x:v>3</x:v>
      </x:c>
      <x:c r="CY574" s="36" t="n">
        <x:f>MIN(AG574,CK574)</x:f>
        <x:v>2</x:v>
      </x:c>
    </x:row>
    <x:row r="575" ht="18" customHeight="1">
      <x:c r="A575" s="35" t="str">
        <x:v>Area HC-03</x:v>
      </x:c>
      <x:c r="B575" s="35" t="str">
        <x:v>Area Lead HC-03</x:v>
      </x:c>
      <x:c r="C575" s="35" t="str">
        <x:v>Field Lead HC-05</x:v>
      </x:c>
      <x:c r="D575" s="35" t="str">
        <x:v>City HC-F</x:v>
      </x:c>
      <x:c r="E575" s="35" t="n">
        <x:v>5</x:v>
      </x:c>
      <x:c r="F575" s="35" t="n">
        <x:v>24</x:v>
      </x:c>
      <x:c r="G575" s="35" t="n">
        <x:v>1</x:v>
      </x:c>
      <x:c r="H575" s="35" t="str">
        <x:v>Promoter</x:v>
      </x:c>
      <x:c r="I575" s="35" t="str">
        <x:v>Agency HC-02</x:v>
      </x:c>
      <x:c r="J575" s="35" t="str">
        <x:v>PR-HC-008</x:v>
      </x:c>
      <x:c r="K575" s="35" t="str">
        <x:v>Masked Promoter HC-008</x:v>
      </x:c>
      <x:c r="L575" s="35" t="str">
        <x:v>9XXXX10008</x:v>
      </x:c>
      <x:c r="M575" s="37" t="n">
        <x:v>46182</x:v>
      </x:c>
      <x:c r="N575" s="35" t="str">
        <x:v>Cohort 3</x:v>
      </x:c>
      <x:c r="O575" s="35" t="str">
        <x:v>DIST-HC-03</x:v>
      </x:c>
      <x:c r="P575" s="35" t="str">
        <x:v>Masked Distributor HC-03</x:v>
      </x:c>
      <x:c r="Q575" s="35" t="str">
        <x:v>P-HC-024</x:v>
      </x:c>
      <x:c r="R575" s="35" t="str">
        <x:v>HC-024</x:v>
      </x:c>
      <x:c r="S575" s="35" t="str">
        <x:v>Masked Store HC-024</x:v>
      </x:c>
      <x:c r="T575" s="35" t="str">
        <x:v>XX1024</x:v>
      </x:c>
      <x:c r="U575" s="35" t="str">
        <x:v>Supermarket</x:v>
      </x:c>
      <x:c r="V575" s="35" t="str">
        <x:v>Masked</x:v>
      </x:c>
      <x:c r="W575" s="35" t="str">
        <x:v>Masked</x:v>
      </x:c>
      <x:c r="X575" s="37" t="n">
        <x:v>46208</x:v>
      </x:c>
      <x:c r="Y575" s="37" t="n">
        <x:v>46286</x:v>
      </x:c>
      <x:c r="Z575" s="35" t="str">
        <x:v>W03</x:v>
      </x:c>
      <x:c r="AA575" s="35" t="str">
        <x:v>Sep'26</x:v>
      </x:c>
      <x:c r="AB575" s="35" t="str">
        <x:v>15 - 21</x:v>
      </x:c>
      <x:c r="AC575" s="35" t="str">
        <x:v>Week 3 of Sep 2026</x:v>
      </x:c>
      <x:c r="AD575" s="35" t="str">
        <x:v>Continue</x:v>
      </x:c>
      <x:c r="AE575" s="35" t="str"/>
      <x:c r="AF575" s="36" t="n">
        <x:v>56</x:v>
      </x:c>
      <x:c r="AG575" s="36" t="n">
        <x:v>17</x:v>
      </x:c>
      <x:c r="AH575" s="38" t="n">
        <x:f>IFERROR(AG575/AF575,0)</x:f>
        <x:v>0.30357142857142855</x:v>
      </x:c>
      <x:c r="AI575" s="36" t="n">
        <x:v>14</x:v>
      </x:c>
      <x:c r="AJ575" s="38" t="n">
        <x:f>IFERROR(AI575/AG575,0)</x:f>
        <x:v>0.8235294117647058</x:v>
      </x:c>
      <x:c r="AK575" s="36" t="n">
        <x:v>4</x:v>
      </x:c>
      <x:c r="AL575" s="36" t="n">
        <x:v>9</x:v>
      </x:c>
      <x:c r="AM575" s="36" t="n">
        <x:v>1</x:v>
      </x:c>
      <x:c r="AN575" s="38" t="n">
        <x:f>IFERROR(AL575/AG575,0)</x:f>
        <x:v>0.5294117647058824</x:v>
      </x:c>
      <x:c r="AO575" s="36" t="n">
        <x:f>BK574</x:f>
        <x:v>45</x:v>
      </x:c>
      <x:c r="AP575" s="36" t="n">
        <x:f>BL574</x:f>
        <x:v>57</x:v>
      </x:c>
      <x:c r="AQ575" s="36" t="n">
        <x:f>BM574</x:f>
        <x:v>56</x:v>
      </x:c>
      <x:c r="AR575" s="36" t="n">
        <x:f>BN574</x:f>
        <x:v>58</x:v>
      </x:c>
      <x:c r="AS575" s="36" t="n">
        <x:f>BO574</x:f>
        <x:v>38</x:v>
      </x:c>
      <x:c r="AT575" s="36" t="n">
        <x:f>BP574</x:f>
        <x:v>35</x:v>
      </x:c>
      <x:c r="AU575" s="36" t="n">
        <x:f>BQ574</x:f>
        <x:v>17</x:v>
      </x:c>
      <x:c r="AV575" s="36" t="n">
        <x:f>BR574</x:f>
        <x:v>48</x:v>
      </x:c>
      <x:c r="AW575" s="36" t="n">
        <x:f>BS574</x:f>
        <x:v>51</x:v>
      </x:c>
      <x:c r="AX575" s="36" t="n">
        <x:f>BT574</x:f>
        <x:v>60</x:v>
      </x:c>
      <x:c r="AY575" s="36" t="n">
        <x:f>SUM(AO575:AX575)</x:f>
        <x:v>465</x:v>
      </x:c>
      <x:c r="AZ575" s="36" t="n">
        <x:v>0</x:v>
      </x:c>
      <x:c r="BA575" s="36" t="n">
        <x:v>0</x:v>
      </x:c>
      <x:c r="BB575" s="36" t="n">
        <x:v>0</x:v>
      </x:c>
      <x:c r="BC575" s="36" t="n">
        <x:v>0</x:v>
      </x:c>
      <x:c r="BD575" s="36" t="n">
        <x:v>0</x:v>
      </x:c>
      <x:c r="BE575" s="36" t="n">
        <x:v>20</x:v>
      </x:c>
      <x:c r="BF575" s="36" t="n">
        <x:v>0</x:v>
      </x:c>
      <x:c r="BG575" s="36" t="n">
        <x:v>0</x:v>
      </x:c>
      <x:c r="BH575" s="36" t="n">
        <x:v>0</x:v>
      </x:c>
      <x:c r="BI575" s="36" t="n">
        <x:v>0</x:v>
      </x:c>
      <x:c r="BJ575" s="36"/>
      <x:c r="BK575" s="36" t="n">
        <x:f>MAX(0,AO575+AZ575-BV575)</x:f>
        <x:v>44</x:v>
      </x:c>
      <x:c r="BL575" s="36" t="n">
        <x:f>MAX(0,AP575+BA575-BW575)</x:f>
        <x:v>55</x:v>
      </x:c>
      <x:c r="BM575" s="36" t="n">
        <x:f>MAX(0,AQ575+BB575-BX575)</x:f>
        <x:v>54</x:v>
      </x:c>
      <x:c r="BN575" s="36" t="n">
        <x:f>MAX(0,AR575+BC575-BY575)</x:f>
        <x:v>57</x:v>
      </x:c>
      <x:c r="BO575" s="36" t="n">
        <x:f>MAX(0,AS575+BD575-BZ575)</x:f>
        <x:v>37</x:v>
      </x:c>
      <x:c r="BP575" s="36" t="n">
        <x:f>MAX(0,AT575+BE575-CA575)</x:f>
        <x:v>54</x:v>
      </x:c>
      <x:c r="BQ575" s="36" t="n">
        <x:f>MAX(0,AU575+BF575-CB575)</x:f>
        <x:v>16</x:v>
      </x:c>
      <x:c r="BR575" s="36" t="n">
        <x:f>MAX(0,AV575+BG575-CC575)</x:f>
        <x:v>47</x:v>
      </x:c>
      <x:c r="BS575" s="36" t="n">
        <x:f>MAX(0,AW575+BH575-CD575)</x:f>
        <x:v>50</x:v>
      </x:c>
      <x:c r="BT575" s="36" t="n">
        <x:f>MAX(0,AX575+BI575-CE575)</x:f>
        <x:v>58</x:v>
      </x:c>
      <x:c r="BU575" s="36" t="n">
        <x:f>SUM(BK575:BT575)</x:f>
        <x:v>472</x:v>
      </x:c>
      <x:c r="BV575" s="36" t="n">
        <x:v>1</x:v>
      </x:c>
      <x:c r="BW575" s="36" t="n">
        <x:v>2</x:v>
      </x:c>
      <x:c r="BX575" s="36" t="n">
        <x:v>2</x:v>
      </x:c>
      <x:c r="BY575" s="36" t="n">
        <x:v>1</x:v>
      </x:c>
      <x:c r="BZ575" s="36" t="n">
        <x:v>1</x:v>
      </x:c>
      <x:c r="CA575" s="36" t="n">
        <x:v>1</x:v>
      </x:c>
      <x:c r="CB575" s="36" t="n">
        <x:v>1</x:v>
      </x:c>
      <x:c r="CC575" s="36" t="n">
        <x:v>1</x:v>
      </x:c>
      <x:c r="CD575" s="36" t="n">
        <x:v>1</x:v>
      </x:c>
      <x:c r="CE575" s="36" t="n">
        <x:v>2</x:v>
      </x:c>
      <x:c r="CF575" s="36"/>
      <x:c r="CG575" s="36" t="n">
        <x:f>SUM(BW575,CD575)</x:f>
        <x:v>3</x:v>
      </x:c>
      <x:c r="CH575" s="36" t="n">
        <x:f>SUM(BX575,CA575)</x:f>
        <x:v>3</x:v>
      </x:c>
      <x:c r="CI575" s="36" t="n">
        <x:f>SUM(BY575)</x:f>
        <x:v>1</x:v>
      </x:c>
      <x:c r="CJ575" s="36" t="n">
        <x:f>SUM(BV575,BZ575,CB575)</x:f>
        <x:v>3</x:v>
      </x:c>
      <x:c r="CK575" s="36" t="n">
        <x:f>SUM(CC575,CE575)</x:f>
        <x:v>3</x:v>
      </x:c>
      <x:c r="CL575" s="36" t="n">
        <x:f>SUM(CG575:CK575)</x:f>
        <x:v>13</x:v>
      </x:c>
      <x:c r="CM575" s="39" t="n">
        <x:f>SUM(BW575*0.075,CD575*0.075)</x:f>
        <x:v>0.22499999999999998</x:v>
      </x:c>
      <x:c r="CN575" s="39" t="n">
        <x:f>SUM(BX575*0.06,CA575*0.03)</x:f>
        <x:v>0.15</x:v>
      </x:c>
      <x:c r="CO575" s="39" t="n">
        <x:f>SUM(BY575*0.08)</x:f>
        <x:v>0.08</x:v>
      </x:c>
      <x:c r="CP575" s="39" t="n">
        <x:f>SUM(BV575*0.12,BZ575*0.06,CB575*0.03)</x:f>
        <x:v>0.21</x:v>
      </x:c>
      <x:c r="CQ575" s="39" t="n">
        <x:f>SUM(CC575*0.01,CE575*0.1)</x:f>
        <x:v>0.21000000000000002</x:v>
      </x:c>
      <x:c r="CR575" s="39" t="n">
        <x:f>SUM(CM575:CQ575)</x:f>
        <x:v>0.875</x:v>
      </x:c>
      <x:c r="CS575" s="36" t="n">
        <x:f>SUM(CG575:CH575)</x:f>
        <x:v>6</x:v>
      </x:c>
      <x:c r="CT575" s="36" t="str"/>
      <x:c r="CU575" s="36" t="n">
        <x:f>MIN(AG575,CG575)</x:f>
        <x:v>3</x:v>
      </x:c>
      <x:c r="CV575" s="36" t="n">
        <x:f>MIN(AG575,CH575)</x:f>
        <x:v>3</x:v>
      </x:c>
      <x:c r="CW575" s="36" t="n">
        <x:f>MIN(AG575,CI575)</x:f>
        <x:v>1</x:v>
      </x:c>
      <x:c r="CX575" s="36" t="n">
        <x:f>MIN(AG575,CJ575)</x:f>
        <x:v>3</x:v>
      </x:c>
      <x:c r="CY575" s="36" t="n">
        <x:f>MIN(AG575,CK575)</x:f>
        <x:v>3</x:v>
      </x:c>
    </x:row>
    <x:row r="576" ht="18" customHeight="1">
      <x:c r="A576" s="35" t="str">
        <x:v>Area HC-03</x:v>
      </x:c>
      <x:c r="B576" s="35" t="str">
        <x:v>Area Lead HC-03</x:v>
      </x:c>
      <x:c r="C576" s="35" t="str">
        <x:v>Field Lead HC-05</x:v>
      </x:c>
      <x:c r="D576" s="35" t="str">
        <x:v>City HC-F</x:v>
      </x:c>
      <x:c r="E576" s="35" t="n">
        <x:v>5</x:v>
      </x:c>
      <x:c r="F576" s="35" t="n">
        <x:v>24</x:v>
      </x:c>
      <x:c r="G576" s="35" t="n">
        <x:v>1</x:v>
      </x:c>
      <x:c r="H576" s="35" t="str">
        <x:v>Promoter</x:v>
      </x:c>
      <x:c r="I576" s="35" t="str">
        <x:v>Agency HC-02</x:v>
      </x:c>
      <x:c r="J576" s="35" t="str">
        <x:v>PR-HC-008</x:v>
      </x:c>
      <x:c r="K576" s="35" t="str">
        <x:v>Masked Promoter HC-008</x:v>
      </x:c>
      <x:c r="L576" s="35" t="str">
        <x:v>9XXXX10008</x:v>
      </x:c>
      <x:c r="M576" s="37" t="n">
        <x:v>46182</x:v>
      </x:c>
      <x:c r="N576" s="35" t="str">
        <x:v>Cohort 3</x:v>
      </x:c>
      <x:c r="O576" s="35" t="str">
        <x:v>DIST-HC-03</x:v>
      </x:c>
      <x:c r="P576" s="35" t="str">
        <x:v>Masked Distributor HC-03</x:v>
      </x:c>
      <x:c r="Q576" s="35" t="str">
        <x:v>P-HC-024</x:v>
      </x:c>
      <x:c r="R576" s="35" t="str">
        <x:v>HC-024</x:v>
      </x:c>
      <x:c r="S576" s="35" t="str">
        <x:v>Masked Store HC-024</x:v>
      </x:c>
      <x:c r="T576" s="35" t="str">
        <x:v>XX1024</x:v>
      </x:c>
      <x:c r="U576" s="35" t="str">
        <x:v>Supermarket</x:v>
      </x:c>
      <x:c r="V576" s="35" t="str">
        <x:v>Masked</x:v>
      </x:c>
      <x:c r="W576" s="35" t="str">
        <x:v>Masked</x:v>
      </x:c>
      <x:c r="X576" s="37" t="n">
        <x:v>46208</x:v>
      </x:c>
      <x:c r="Y576" s="37" t="n">
        <x:v>46287</x:v>
      </x:c>
      <x:c r="Z576" s="35" t="str">
        <x:v>W04</x:v>
      </x:c>
      <x:c r="AA576" s="35" t="str">
        <x:v>Sep'26</x:v>
      </x:c>
      <x:c r="AB576" s="35" t="str">
        <x:v>22 - 28</x:v>
      </x:c>
      <x:c r="AC576" s="35" t="str">
        <x:v>Week 4 of Sep 2026</x:v>
      </x:c>
      <x:c r="AD576" s="35" t="str">
        <x:v>Continue</x:v>
      </x:c>
      <x:c r="AE576" s="35" t="str"/>
      <x:c r="AF576" s="36" t="n">
        <x:v>62</x:v>
      </x:c>
      <x:c r="AG576" s="36" t="n">
        <x:v>19</x:v>
      </x:c>
      <x:c r="AH576" s="38" t="n">
        <x:f>IFERROR(AG576/AF576,0)</x:f>
        <x:v>0.3064516129032258</x:v>
      </x:c>
      <x:c r="AI576" s="36" t="n">
        <x:v>13</x:v>
      </x:c>
      <x:c r="AJ576" s="38" t="n">
        <x:f>IFERROR(AI576/AG576,0)</x:f>
        <x:v>0.6842105263157895</x:v>
      </x:c>
      <x:c r="AK576" s="36" t="n">
        <x:v>5</x:v>
      </x:c>
      <x:c r="AL576" s="36" t="n">
        <x:v>5</x:v>
      </x:c>
      <x:c r="AM576" s="36" t="n">
        <x:v>1</x:v>
      </x:c>
      <x:c r="AN576" s="38" t="n">
        <x:f>IFERROR(AL576/AG576,0)</x:f>
        <x:v>0.2631578947368421</x:v>
      </x:c>
      <x:c r="AO576" s="36" t="n">
        <x:f>BK575</x:f>
        <x:v>44</x:v>
      </x:c>
      <x:c r="AP576" s="36" t="n">
        <x:f>BL575</x:f>
        <x:v>55</x:v>
      </x:c>
      <x:c r="AQ576" s="36" t="n">
        <x:f>BM575</x:f>
        <x:v>54</x:v>
      </x:c>
      <x:c r="AR576" s="36" t="n">
        <x:f>BN575</x:f>
        <x:v>57</x:v>
      </x:c>
      <x:c r="AS576" s="36" t="n">
        <x:f>BO575</x:f>
        <x:v>37</x:v>
      </x:c>
      <x:c r="AT576" s="36" t="n">
        <x:f>BP575</x:f>
        <x:v>54</x:v>
      </x:c>
      <x:c r="AU576" s="36" t="n">
        <x:f>BQ575</x:f>
        <x:v>16</x:v>
      </x:c>
      <x:c r="AV576" s="36" t="n">
        <x:f>BR575</x:f>
        <x:v>47</x:v>
      </x:c>
      <x:c r="AW576" s="36" t="n">
        <x:f>BS575</x:f>
        <x:v>50</x:v>
      </x:c>
      <x:c r="AX576" s="36" t="n">
        <x:f>BT575</x:f>
        <x:v>58</x:v>
      </x:c>
      <x:c r="AY576" s="36" t="n">
        <x:f>SUM(AO576:AX576)</x:f>
        <x:v>472</x:v>
      </x:c>
      <x:c r="AZ576" s="36" t="n">
        <x:v>18</x:v>
      </x:c>
      <x:c r="BA576" s="36" t="n">
        <x:v>0</x:v>
      </x:c>
      <x:c r="BB576" s="36" t="n">
        <x:v>0</x:v>
      </x:c>
      <x:c r="BC576" s="36" t="n">
        <x:v>0</x:v>
      </x:c>
      <x:c r="BD576" s="36" t="n">
        <x:v>0</x:v>
      </x:c>
      <x:c r="BE576" s="36" t="n">
        <x:v>0</x:v>
      </x:c>
      <x:c r="BF576" s="36" t="n">
        <x:v>20</x:v>
      </x:c>
      <x:c r="BG576" s="36" t="n">
        <x:v>0</x:v>
      </x:c>
      <x:c r="BH576" s="36" t="n">
        <x:v>0</x:v>
      </x:c>
      <x:c r="BI576" s="36" t="n">
        <x:v>0</x:v>
      </x:c>
      <x:c r="BJ576" s="36"/>
      <x:c r="BK576" s="36" t="n">
        <x:f>MAX(0,AO576+AZ576-BV576)</x:f>
        <x:v>61</x:v>
      </x:c>
      <x:c r="BL576" s="36" t="n">
        <x:f>MAX(0,AP576+BA576-BW576)</x:f>
        <x:v>52</x:v>
      </x:c>
      <x:c r="BM576" s="36" t="n">
        <x:f>MAX(0,AQ576+BB576-BX576)</x:f>
        <x:v>53</x:v>
      </x:c>
      <x:c r="BN576" s="36" t="n">
        <x:f>MAX(0,AR576+BC576-BY576)</x:f>
        <x:v>56</x:v>
      </x:c>
      <x:c r="BO576" s="36" t="n">
        <x:f>MAX(0,AS576+BD576-BZ576)</x:f>
        <x:v>36</x:v>
      </x:c>
      <x:c r="BP576" s="36" t="n">
        <x:f>MAX(0,AT576+BE576-CA576)</x:f>
        <x:v>53</x:v>
      </x:c>
      <x:c r="BQ576" s="36" t="n">
        <x:f>MAX(0,AU576+BF576-CB576)</x:f>
        <x:v>35</x:v>
      </x:c>
      <x:c r="BR576" s="36" t="n">
        <x:f>MAX(0,AV576+BG576-CC576)</x:f>
        <x:v>46</x:v>
      </x:c>
      <x:c r="BS576" s="36" t="n">
        <x:f>MAX(0,AW576+BH576-CD576)</x:f>
        <x:v>49</x:v>
      </x:c>
      <x:c r="BT576" s="36" t="n">
        <x:f>MAX(0,AX576+BI576-CE576)</x:f>
        <x:v>57</x:v>
      </x:c>
      <x:c r="BU576" s="36" t="n">
        <x:f>SUM(BK576:BT576)</x:f>
        <x:v>498</x:v>
      </x:c>
      <x:c r="BV576" s="36" t="n">
        <x:v>1</x:v>
      </x:c>
      <x:c r="BW576" s="36" t="n">
        <x:v>3</x:v>
      </x:c>
      <x:c r="BX576" s="36" t="n">
        <x:v>1</x:v>
      </x:c>
      <x:c r="BY576" s="36" t="n">
        <x:v>1</x:v>
      </x:c>
      <x:c r="BZ576" s="36" t="n">
        <x:v>1</x:v>
      </x:c>
      <x:c r="CA576" s="36" t="n">
        <x:v>1</x:v>
      </x:c>
      <x:c r="CB576" s="36" t="n">
        <x:v>1</x:v>
      </x:c>
      <x:c r="CC576" s="36" t="n">
        <x:v>1</x:v>
      </x:c>
      <x:c r="CD576" s="36" t="n">
        <x:v>1</x:v>
      </x:c>
      <x:c r="CE576" s="36" t="n">
        <x:v>1</x:v>
      </x:c>
      <x:c r="CF576" s="36"/>
      <x:c r="CG576" s="36" t="n">
        <x:f>SUM(BW576,CD576)</x:f>
        <x:v>4</x:v>
      </x:c>
      <x:c r="CH576" s="36" t="n">
        <x:f>SUM(BX576,CA576)</x:f>
        <x:v>2</x:v>
      </x:c>
      <x:c r="CI576" s="36" t="n">
        <x:f>SUM(BY576)</x:f>
        <x:v>1</x:v>
      </x:c>
      <x:c r="CJ576" s="36" t="n">
        <x:f>SUM(BV576,BZ576,CB576)</x:f>
        <x:v>3</x:v>
      </x:c>
      <x:c r="CK576" s="36" t="n">
        <x:f>SUM(CC576,CE576)</x:f>
        <x:v>2</x:v>
      </x:c>
      <x:c r="CL576" s="36" t="n">
        <x:f>SUM(CG576:CK576)</x:f>
        <x:v>12</x:v>
      </x:c>
      <x:c r="CM576" s="39" t="n">
        <x:f>SUM(BW576*0.075,CD576*0.075)</x:f>
        <x:v>0.3</x:v>
      </x:c>
      <x:c r="CN576" s="39" t="n">
        <x:f>SUM(BX576*0.06,CA576*0.03)</x:f>
        <x:v>0.09</x:v>
      </x:c>
      <x:c r="CO576" s="39" t="n">
        <x:f>SUM(BY576*0.08)</x:f>
        <x:v>0.08</x:v>
      </x:c>
      <x:c r="CP576" s="39" t="n">
        <x:f>SUM(BV576*0.12,BZ576*0.06,CB576*0.03)</x:f>
        <x:v>0.21</x:v>
      </x:c>
      <x:c r="CQ576" s="39" t="n">
        <x:f>SUM(CC576*0.01,CE576*0.1)</x:f>
        <x:v>0.11</x:v>
      </x:c>
      <x:c r="CR576" s="39" t="n">
        <x:f>SUM(CM576:CQ576)</x:f>
        <x:v>0.79</x:v>
      </x:c>
      <x:c r="CS576" s="36" t="n">
        <x:f>SUM(CG576:CH576)</x:f>
        <x:v>6</x:v>
      </x:c>
      <x:c r="CT576" s="36" t="str"/>
      <x:c r="CU576" s="36" t="n">
        <x:f>MIN(AG576,CG576)</x:f>
        <x:v>4</x:v>
      </x:c>
      <x:c r="CV576" s="36" t="n">
        <x:f>MIN(AG576,CH576)</x:f>
        <x:v>2</x:v>
      </x:c>
      <x:c r="CW576" s="36" t="n">
        <x:f>MIN(AG576,CI576)</x:f>
        <x:v>1</x:v>
      </x:c>
      <x:c r="CX576" s="36" t="n">
        <x:f>MIN(AG576,CJ576)</x:f>
        <x:v>3</x:v>
      </x:c>
      <x:c r="CY576" s="36" t="n">
        <x:f>MIN(AG576,CK576)</x:f>
        <x:v>2</x:v>
      </x:c>
    </x:row>
    <x:row r="577" ht="18" customHeight="1">
      <x:c r="A577" s="35" t="str">
        <x:v>Area HC-03</x:v>
      </x:c>
      <x:c r="B577" s="35" t="str">
        <x:v>Area Lead HC-03</x:v>
      </x:c>
      <x:c r="C577" s="35" t="str">
        <x:v>Field Lead HC-05</x:v>
      </x:c>
      <x:c r="D577" s="35" t="str">
        <x:v>City HC-F</x:v>
      </x:c>
      <x:c r="E577" s="35" t="n">
        <x:v>5</x:v>
      </x:c>
      <x:c r="F577" s="35" t="n">
        <x:v>24</x:v>
      </x:c>
      <x:c r="G577" s="35" t="n">
        <x:v>1</x:v>
      </x:c>
      <x:c r="H577" s="35" t="str">
        <x:v>Promoter</x:v>
      </x:c>
      <x:c r="I577" s="35" t="str">
        <x:v>Agency HC-02</x:v>
      </x:c>
      <x:c r="J577" s="35" t="str">
        <x:v>PR-HC-008</x:v>
      </x:c>
      <x:c r="K577" s="35" t="str">
        <x:v>Masked Promoter HC-008</x:v>
      </x:c>
      <x:c r="L577" s="35" t="str">
        <x:v>9XXXX10008</x:v>
      </x:c>
      <x:c r="M577" s="37" t="n">
        <x:v>46182</x:v>
      </x:c>
      <x:c r="N577" s="35" t="str">
        <x:v>Cohort 3</x:v>
      </x:c>
      <x:c r="O577" s="35" t="str">
        <x:v>DIST-HC-03</x:v>
      </x:c>
      <x:c r="P577" s="35" t="str">
        <x:v>Masked Distributor HC-03</x:v>
      </x:c>
      <x:c r="Q577" s="35" t="str">
        <x:v>P-HC-024</x:v>
      </x:c>
      <x:c r="R577" s="35" t="str">
        <x:v>HC-024</x:v>
      </x:c>
      <x:c r="S577" s="35" t="str">
        <x:v>Masked Store HC-024</x:v>
      </x:c>
      <x:c r="T577" s="35" t="str">
        <x:v>XX1024</x:v>
      </x:c>
      <x:c r="U577" s="35" t="str">
        <x:v>Supermarket</x:v>
      </x:c>
      <x:c r="V577" s="35" t="str">
        <x:v>Masked</x:v>
      </x:c>
      <x:c r="W577" s="35" t="str">
        <x:v>Masked</x:v>
      </x:c>
      <x:c r="X577" s="37" t="n">
        <x:v>46208</x:v>
      </x:c>
      <x:c r="Y577" s="37" t="n">
        <x:v>46288</x:v>
      </x:c>
      <x:c r="Z577" s="35" t="str">
        <x:v>W04</x:v>
      </x:c>
      <x:c r="AA577" s="35" t="str">
        <x:v>Sep'26</x:v>
      </x:c>
      <x:c r="AB577" s="35" t="str">
        <x:v>22 - 28</x:v>
      </x:c>
      <x:c r="AC577" s="35" t="str">
        <x:v>Week 4 of Sep 2026</x:v>
      </x:c>
      <x:c r="AD577" s="35" t="str">
        <x:v>Continue</x:v>
      </x:c>
      <x:c r="AE577" s="35" t="str"/>
      <x:c r="AF577" s="36" t="n">
        <x:v>62</x:v>
      </x:c>
      <x:c r="AG577" s="36" t="n">
        <x:v>20</x:v>
      </x:c>
      <x:c r="AH577" s="38" t="n">
        <x:f>IFERROR(AG577/AF577,0)</x:f>
        <x:v>0.3225806451612903</x:v>
      </x:c>
      <x:c r="AI577" s="36" t="n">
        <x:v>15</x:v>
      </x:c>
      <x:c r="AJ577" s="38" t="n">
        <x:f>IFERROR(AI577/AG577,0)</x:f>
        <x:v>0.75</x:v>
      </x:c>
      <x:c r="AK577" s="36" t="n">
        <x:v>6</x:v>
      </x:c>
      <x:c r="AL577" s="36" t="n">
        <x:v>6</x:v>
      </x:c>
      <x:c r="AM577" s="36" t="n">
        <x:v>1</x:v>
      </x:c>
      <x:c r="AN577" s="38" t="n">
        <x:f>IFERROR(AL577/AG577,0)</x:f>
        <x:v>0.3</x:v>
      </x:c>
      <x:c r="AO577" s="36" t="n">
        <x:f>BK576</x:f>
        <x:v>61</x:v>
      </x:c>
      <x:c r="AP577" s="36" t="n">
        <x:f>BL576</x:f>
        <x:v>52</x:v>
      </x:c>
      <x:c r="AQ577" s="36" t="n">
        <x:f>BM576</x:f>
        <x:v>53</x:v>
      </x:c>
      <x:c r="AR577" s="36" t="n">
        <x:f>BN576</x:f>
        <x:v>56</x:v>
      </x:c>
      <x:c r="AS577" s="36" t="n">
        <x:f>BO576</x:f>
        <x:v>36</x:v>
      </x:c>
      <x:c r="AT577" s="36" t="n">
        <x:f>BP576</x:f>
        <x:v>53</x:v>
      </x:c>
      <x:c r="AU577" s="36" t="n">
        <x:f>BQ576</x:f>
        <x:v>35</x:v>
      </x:c>
      <x:c r="AV577" s="36" t="n">
        <x:f>BR576</x:f>
        <x:v>46</x:v>
      </x:c>
      <x:c r="AW577" s="36" t="n">
        <x:f>BS576</x:f>
        <x:v>49</x:v>
      </x:c>
      <x:c r="AX577" s="36" t="n">
        <x:f>BT576</x:f>
        <x:v>57</x:v>
      </x:c>
      <x:c r="AY577" s="36" t="n">
        <x:f>SUM(AO577:AX577)</x:f>
        <x:v>498</x:v>
      </x:c>
      <x:c r="AZ577" s="36" t="n">
        <x:v>0</x:v>
      </x:c>
      <x:c r="BA577" s="36" t="n">
        <x:v>19</x:v>
      </x:c>
      <x:c r="BB577" s="36" t="n">
        <x:v>0</x:v>
      </x:c>
      <x:c r="BC577" s="36" t="n">
        <x:v>0</x:v>
      </x:c>
      <x:c r="BD577" s="36" t="n">
        <x:v>0</x:v>
      </x:c>
      <x:c r="BE577" s="36" t="n">
        <x:v>0</x:v>
      </x:c>
      <x:c r="BF577" s="36" t="n">
        <x:v>0</x:v>
      </x:c>
      <x:c r="BG577" s="36" t="n">
        <x:v>19</x:v>
      </x:c>
      <x:c r="BH577" s="36" t="n">
        <x:v>0</x:v>
      </x:c>
      <x:c r="BI577" s="36" t="n">
        <x:v>0</x:v>
      </x:c>
      <x:c r="BJ577" s="36"/>
      <x:c r="BK577" s="36" t="n">
        <x:f>MAX(0,AO577+AZ577-BV577)</x:f>
        <x:v>60</x:v>
      </x:c>
      <x:c r="BL577" s="36" t="n">
        <x:f>MAX(0,AP577+BA577-BW577)</x:f>
        <x:v>70</x:v>
      </x:c>
      <x:c r="BM577" s="36" t="n">
        <x:f>MAX(0,AQ577+BB577-BX577)</x:f>
        <x:v>51</x:v>
      </x:c>
      <x:c r="BN577" s="36" t="n">
        <x:f>MAX(0,AR577+BC577-BY577)</x:f>
        <x:v>54</x:v>
      </x:c>
      <x:c r="BO577" s="36" t="n">
        <x:f>MAX(0,AS577+BD577-BZ577)</x:f>
        <x:v>35</x:v>
      </x:c>
      <x:c r="BP577" s="36" t="n">
        <x:f>MAX(0,AT577+BE577-CA577)</x:f>
        <x:v>52</x:v>
      </x:c>
      <x:c r="BQ577" s="36" t="n">
        <x:f>MAX(0,AU577+BF577-CB577)</x:f>
        <x:v>33</x:v>
      </x:c>
      <x:c r="BR577" s="36" t="n">
        <x:f>MAX(0,AV577+BG577-CC577)</x:f>
        <x:v>64</x:v>
      </x:c>
      <x:c r="BS577" s="36" t="n">
        <x:f>MAX(0,AW577+BH577-CD577)</x:f>
        <x:v>48</x:v>
      </x:c>
      <x:c r="BT577" s="36" t="n">
        <x:f>MAX(0,AX577+BI577-CE577)</x:f>
        <x:v>56</x:v>
      </x:c>
      <x:c r="BU577" s="36" t="n">
        <x:f>SUM(BK577:BT577)</x:f>
        <x:v>523</x:v>
      </x:c>
      <x:c r="BV577" s="36" t="n">
        <x:v>1</x:v>
      </x:c>
      <x:c r="BW577" s="36" t="n">
        <x:v>1</x:v>
      </x:c>
      <x:c r="BX577" s="36" t="n">
        <x:v>2</x:v>
      </x:c>
      <x:c r="BY577" s="36" t="n">
        <x:v>2</x:v>
      </x:c>
      <x:c r="BZ577" s="36" t="n">
        <x:v>1</x:v>
      </x:c>
      <x:c r="CA577" s="36" t="n">
        <x:v>1</x:v>
      </x:c>
      <x:c r="CB577" s="36" t="n">
        <x:v>2</x:v>
      </x:c>
      <x:c r="CC577" s="36" t="n">
        <x:v>1</x:v>
      </x:c>
      <x:c r="CD577" s="36" t="n">
        <x:v>1</x:v>
      </x:c>
      <x:c r="CE577" s="36" t="n">
        <x:v>1</x:v>
      </x:c>
      <x:c r="CF577" s="36"/>
      <x:c r="CG577" s="36" t="n">
        <x:f>SUM(BW577,CD577)</x:f>
        <x:v>2</x:v>
      </x:c>
      <x:c r="CH577" s="36" t="n">
        <x:f>SUM(BX577,CA577)</x:f>
        <x:v>3</x:v>
      </x:c>
      <x:c r="CI577" s="36" t="n">
        <x:f>SUM(BY577)</x:f>
        <x:v>2</x:v>
      </x:c>
      <x:c r="CJ577" s="36" t="n">
        <x:f>SUM(BV577,BZ577,CB577)</x:f>
        <x:v>4</x:v>
      </x:c>
      <x:c r="CK577" s="36" t="n">
        <x:f>SUM(CC577,CE577)</x:f>
        <x:v>2</x:v>
      </x:c>
      <x:c r="CL577" s="36" t="n">
        <x:f>SUM(CG577:CK577)</x:f>
        <x:v>13</x:v>
      </x:c>
      <x:c r="CM577" s="39" t="n">
        <x:f>SUM(BW577*0.075,CD577*0.075)</x:f>
        <x:v>0.15</x:v>
      </x:c>
      <x:c r="CN577" s="39" t="n">
        <x:f>SUM(BX577*0.06,CA577*0.03)</x:f>
        <x:v>0.15</x:v>
      </x:c>
      <x:c r="CO577" s="39" t="n">
        <x:f>SUM(BY577*0.08)</x:f>
        <x:v>0.16</x:v>
      </x:c>
      <x:c r="CP577" s="39" t="n">
        <x:f>SUM(BV577*0.12,BZ577*0.06,CB577*0.03)</x:f>
        <x:v>0.24</x:v>
      </x:c>
      <x:c r="CQ577" s="39" t="n">
        <x:f>SUM(CC577*0.01,CE577*0.1)</x:f>
        <x:v>0.11</x:v>
      </x:c>
      <x:c r="CR577" s="39" t="n">
        <x:f>SUM(CM577:CQ577)</x:f>
        <x:v>0.8099999999999999</x:v>
      </x:c>
      <x:c r="CS577" s="36" t="n">
        <x:f>SUM(CG577:CH577)</x:f>
        <x:v>5</x:v>
      </x:c>
      <x:c r="CT577" s="36" t="str"/>
      <x:c r="CU577" s="36" t="n">
        <x:f>MIN(AG577,CG577)</x:f>
        <x:v>2</x:v>
      </x:c>
      <x:c r="CV577" s="36" t="n">
        <x:f>MIN(AG577,CH577)</x:f>
        <x:v>3</x:v>
      </x:c>
      <x:c r="CW577" s="36" t="n">
        <x:f>MIN(AG577,CI577)</x:f>
        <x:v>2</x:v>
      </x:c>
      <x:c r="CX577" s="36" t="n">
        <x:f>MIN(AG577,CJ577)</x:f>
        <x:v>4</x:v>
      </x:c>
      <x:c r="CY577" s="36" t="n">
        <x:f>MIN(AG577,CK577)</x:f>
        <x:v>2</x:v>
      </x:c>
    </x:row>
    <x:row r="578" ht="18" customHeight="1">
      <x:c r="A578" s="35" t="str">
        <x:v>Area HC-03</x:v>
      </x:c>
      <x:c r="B578" s="35" t="str">
        <x:v>Area Lead HC-03</x:v>
      </x:c>
      <x:c r="C578" s="35" t="str">
        <x:v>Field Lead HC-05</x:v>
      </x:c>
      <x:c r="D578" s="35" t="str">
        <x:v>City HC-F</x:v>
      </x:c>
      <x:c r="E578" s="35" t="n">
        <x:v>5</x:v>
      </x:c>
      <x:c r="F578" s="35" t="n">
        <x:v>24</x:v>
      </x:c>
      <x:c r="G578" s="35" t="n">
        <x:v>1</x:v>
      </x:c>
      <x:c r="H578" s="35" t="str">
        <x:v>Promoter</x:v>
      </x:c>
      <x:c r="I578" s="35" t="str">
        <x:v>Agency HC-02</x:v>
      </x:c>
      <x:c r="J578" s="35" t="str">
        <x:v>PR-HC-008</x:v>
      </x:c>
      <x:c r="K578" s="35" t="str">
        <x:v>Masked Promoter HC-008</x:v>
      </x:c>
      <x:c r="L578" s="35" t="str">
        <x:v>9XXXX10008</x:v>
      </x:c>
      <x:c r="M578" s="37" t="n">
        <x:v>46182</x:v>
      </x:c>
      <x:c r="N578" s="35" t="str">
        <x:v>Cohort 3</x:v>
      </x:c>
      <x:c r="O578" s="35" t="str">
        <x:v>DIST-HC-03</x:v>
      </x:c>
      <x:c r="P578" s="35" t="str">
        <x:v>Masked Distributor HC-03</x:v>
      </x:c>
      <x:c r="Q578" s="35" t="str">
        <x:v>P-HC-024</x:v>
      </x:c>
      <x:c r="R578" s="35" t="str">
        <x:v>HC-024</x:v>
      </x:c>
      <x:c r="S578" s="35" t="str">
        <x:v>Masked Store HC-024</x:v>
      </x:c>
      <x:c r="T578" s="35" t="str">
        <x:v>XX1024</x:v>
      </x:c>
      <x:c r="U578" s="35" t="str">
        <x:v>Supermarket</x:v>
      </x:c>
      <x:c r="V578" s="35" t="str">
        <x:v>Masked</x:v>
      </x:c>
      <x:c r="W578" s="35" t="str">
        <x:v>Masked</x:v>
      </x:c>
      <x:c r="X578" s="37" t="n">
        <x:v>46208</x:v>
      </x:c>
      <x:c r="Y578" s="37" t="n">
        <x:v>46289</x:v>
      </x:c>
      <x:c r="Z578" s="35" t="str">
        <x:v>W04</x:v>
      </x:c>
      <x:c r="AA578" s="35" t="str">
        <x:v>Sep'26</x:v>
      </x:c>
      <x:c r="AB578" s="35" t="str">
        <x:v>22 - 28</x:v>
      </x:c>
      <x:c r="AC578" s="35" t="str">
        <x:v>Week 4 of Sep 2026</x:v>
      </x:c>
      <x:c r="AD578" s="35" t="str">
        <x:v>Continue</x:v>
      </x:c>
      <x:c r="AE578" s="35" t="str"/>
      <x:c r="AF578" s="36" t="n">
        <x:v>60</x:v>
      </x:c>
      <x:c r="AG578" s="36" t="n">
        <x:v>18</x:v>
      </x:c>
      <x:c r="AH578" s="38" t="n">
        <x:f>IFERROR(AG578/AF578,0)</x:f>
        <x:v>0.3</x:v>
      </x:c>
      <x:c r="AI578" s="36" t="n">
        <x:v>13</x:v>
      </x:c>
      <x:c r="AJ578" s="38" t="n">
        <x:f>IFERROR(AI578/AG578,0)</x:f>
        <x:v>0.7222222222222222</x:v>
      </x:c>
      <x:c r="AK578" s="36" t="n">
        <x:v>3</x:v>
      </x:c>
      <x:c r="AL578" s="36" t="n">
        <x:v>8</x:v>
      </x:c>
      <x:c r="AM578" s="36" t="n">
        <x:v>1</x:v>
      </x:c>
      <x:c r="AN578" s="38" t="n">
        <x:f>IFERROR(AL578/AG578,0)</x:f>
        <x:v>0.4444444444444444</x:v>
      </x:c>
      <x:c r="AO578" s="36" t="n">
        <x:f>BK577</x:f>
        <x:v>60</x:v>
      </x:c>
      <x:c r="AP578" s="36" t="n">
        <x:f>BL577</x:f>
        <x:v>70</x:v>
      </x:c>
      <x:c r="AQ578" s="36" t="n">
        <x:f>BM577</x:f>
        <x:v>51</x:v>
      </x:c>
      <x:c r="AR578" s="36" t="n">
        <x:f>BN577</x:f>
        <x:v>54</x:v>
      </x:c>
      <x:c r="AS578" s="36" t="n">
        <x:f>BO577</x:f>
        <x:v>35</x:v>
      </x:c>
      <x:c r="AT578" s="36" t="n">
        <x:f>BP577</x:f>
        <x:v>52</x:v>
      </x:c>
      <x:c r="AU578" s="36" t="n">
        <x:f>BQ577</x:f>
        <x:v>33</x:v>
      </x:c>
      <x:c r="AV578" s="36" t="n">
        <x:f>BR577</x:f>
        <x:v>64</x:v>
      </x:c>
      <x:c r="AW578" s="36" t="n">
        <x:f>BS577</x:f>
        <x:v>48</x:v>
      </x:c>
      <x:c r="AX578" s="36" t="n">
        <x:f>BT577</x:f>
        <x:v>56</x:v>
      </x:c>
      <x:c r="AY578" s="36" t="n">
        <x:f>SUM(AO578:AX578)</x:f>
        <x:v>523</x:v>
      </x:c>
      <x:c r="AZ578" s="36" t="n">
        <x:v>0</x:v>
      </x:c>
      <x:c r="BA578" s="36" t="n">
        <x:v>0</x:v>
      </x:c>
      <x:c r="BB578" s="36" t="n">
        <x:v>23</x:v>
      </x:c>
      <x:c r="BC578" s="36" t="n">
        <x:v>0</x:v>
      </x:c>
      <x:c r="BD578" s="36" t="n">
        <x:v>0</x:v>
      </x:c>
      <x:c r="BE578" s="36" t="n">
        <x:v>0</x:v>
      </x:c>
      <x:c r="BF578" s="36" t="n">
        <x:v>0</x:v>
      </x:c>
      <x:c r="BG578" s="36" t="n">
        <x:v>0</x:v>
      </x:c>
      <x:c r="BH578" s="36" t="n">
        <x:v>25</x:v>
      </x:c>
      <x:c r="BI578" s="36" t="n">
        <x:v>0</x:v>
      </x:c>
      <x:c r="BJ578" s="36"/>
      <x:c r="BK578" s="36" t="n">
        <x:f>MAX(0,AO578+AZ578-BV578)</x:f>
        <x:v>59</x:v>
      </x:c>
      <x:c r="BL578" s="36" t="n">
        <x:f>MAX(0,AP578+BA578-BW578)</x:f>
        <x:v>68</x:v>
      </x:c>
      <x:c r="BM578" s="36" t="n">
        <x:f>MAX(0,AQ578+BB578-BX578)</x:f>
        <x:v>73</x:v>
      </x:c>
      <x:c r="BN578" s="36" t="n">
        <x:f>MAX(0,AR578+BC578-BY578)</x:f>
        <x:v>53</x:v>
      </x:c>
      <x:c r="BO578" s="36" t="n">
        <x:f>MAX(0,AS578+BD578-BZ578)</x:f>
        <x:v>34</x:v>
      </x:c>
      <x:c r="BP578" s="36" t="n">
        <x:f>MAX(0,AT578+BE578-CA578)</x:f>
        <x:v>52</x:v>
      </x:c>
      <x:c r="BQ578" s="36" t="n">
        <x:f>MAX(0,AU578+BF578-CB578)</x:f>
        <x:v>31</x:v>
      </x:c>
      <x:c r="BR578" s="36" t="n">
        <x:f>MAX(0,AV578+BG578-CC578)</x:f>
        <x:v>63</x:v>
      </x:c>
      <x:c r="BS578" s="36" t="n">
        <x:f>MAX(0,AW578+BH578-CD578)</x:f>
        <x:v>72</x:v>
      </x:c>
      <x:c r="BT578" s="36" t="n">
        <x:f>MAX(0,AX578+BI578-CE578)</x:f>
        <x:v>54</x:v>
      </x:c>
      <x:c r="BU578" s="36" t="n">
        <x:f>SUM(BK578:BT578)</x:f>
        <x:v>559</x:v>
      </x:c>
      <x:c r="BV578" s="36" t="n">
        <x:v>1</x:v>
      </x:c>
      <x:c r="BW578" s="36" t="n">
        <x:v>2</x:v>
      </x:c>
      <x:c r="BX578" s="36" t="n">
        <x:v>1</x:v>
      </x:c>
      <x:c r="BY578" s="36" t="n">
        <x:v>1</x:v>
      </x:c>
      <x:c r="BZ578" s="36" t="n">
        <x:v>1</x:v>
      </x:c>
      <x:c r="CA578" s="36" t="n">
        <x:v>0</x:v>
      </x:c>
      <x:c r="CB578" s="36" t="n">
        <x:v>2</x:v>
      </x:c>
      <x:c r="CC578" s="36" t="n">
        <x:v>1</x:v>
      </x:c>
      <x:c r="CD578" s="36" t="n">
        <x:v>1</x:v>
      </x:c>
      <x:c r="CE578" s="36" t="n">
        <x:v>2</x:v>
      </x:c>
      <x:c r="CF578" s="36"/>
      <x:c r="CG578" s="36" t="n">
        <x:f>SUM(BW578,CD578)</x:f>
        <x:v>3</x:v>
      </x:c>
      <x:c r="CH578" s="36" t="n">
        <x:f>SUM(BX578,CA578)</x:f>
        <x:v>1</x:v>
      </x:c>
      <x:c r="CI578" s="36" t="n">
        <x:f>SUM(BY578)</x:f>
        <x:v>1</x:v>
      </x:c>
      <x:c r="CJ578" s="36" t="n">
        <x:f>SUM(BV578,BZ578,CB578)</x:f>
        <x:v>4</x:v>
      </x:c>
      <x:c r="CK578" s="36" t="n">
        <x:f>SUM(CC578,CE578)</x:f>
        <x:v>3</x:v>
      </x:c>
      <x:c r="CL578" s="36" t="n">
        <x:f>SUM(CG578:CK578)</x:f>
        <x:v>12</x:v>
      </x:c>
      <x:c r="CM578" s="39" t="n">
        <x:f>SUM(BW578*0.075,CD578*0.075)</x:f>
        <x:v>0.22499999999999998</x:v>
      </x:c>
      <x:c r="CN578" s="39" t="n">
        <x:f>SUM(BX578*0.06,CA578*0.03)</x:f>
        <x:v>0.06</x:v>
      </x:c>
      <x:c r="CO578" s="39" t="n">
        <x:f>SUM(BY578*0.08)</x:f>
        <x:v>0.08</x:v>
      </x:c>
      <x:c r="CP578" s="39" t="n">
        <x:f>SUM(BV578*0.12,BZ578*0.06,CB578*0.03)</x:f>
        <x:v>0.24</x:v>
      </x:c>
      <x:c r="CQ578" s="39" t="n">
        <x:f>SUM(CC578*0.01,CE578*0.1)</x:f>
        <x:v>0.21000000000000002</x:v>
      </x:c>
      <x:c r="CR578" s="39" t="n">
        <x:f>SUM(CM578:CQ578)</x:f>
        <x:v>0.815</x:v>
      </x:c>
      <x:c r="CS578" s="36" t="n">
        <x:f>SUM(CG578:CH578)</x:f>
        <x:v>4</x:v>
      </x:c>
      <x:c r="CT578" s="36" t="str"/>
      <x:c r="CU578" s="36" t="n">
        <x:f>MIN(AG578,CG578)</x:f>
        <x:v>3</x:v>
      </x:c>
      <x:c r="CV578" s="36" t="n">
        <x:f>MIN(AG578,CH578)</x:f>
        <x:v>1</x:v>
      </x:c>
      <x:c r="CW578" s="36" t="n">
        <x:f>MIN(AG578,CI578)</x:f>
        <x:v>1</x:v>
      </x:c>
      <x:c r="CX578" s="36" t="n">
        <x:f>MIN(AG578,CJ578)</x:f>
        <x:v>4</x:v>
      </x:c>
      <x:c r="CY578" s="36" t="n">
        <x:f>MIN(AG578,CK578)</x:f>
        <x:v>3</x:v>
      </x:c>
    </x:row>
    <x:row r="579" ht="18" customHeight="1">
      <x:c r="A579" s="35" t="str">
        <x:v>Area HC-03</x:v>
      </x:c>
      <x:c r="B579" s="35" t="str">
        <x:v>Area Lead HC-03</x:v>
      </x:c>
      <x:c r="C579" s="35" t="str">
        <x:v>Field Lead HC-05</x:v>
      </x:c>
      <x:c r="D579" s="35" t="str">
        <x:v>City HC-F</x:v>
      </x:c>
      <x:c r="E579" s="35" t="n">
        <x:v>5</x:v>
      </x:c>
      <x:c r="F579" s="35" t="n">
        <x:v>24</x:v>
      </x:c>
      <x:c r="G579" s="35" t="n">
        <x:v>1</x:v>
      </x:c>
      <x:c r="H579" s="35" t="str">
        <x:v>Promoter</x:v>
      </x:c>
      <x:c r="I579" s="35" t="str">
        <x:v>Agency HC-02</x:v>
      </x:c>
      <x:c r="J579" s="35" t="str">
        <x:v>PR-HC-008</x:v>
      </x:c>
      <x:c r="K579" s="35" t="str">
        <x:v>Masked Promoter HC-008</x:v>
      </x:c>
      <x:c r="L579" s="35" t="str">
        <x:v>9XXXX10008</x:v>
      </x:c>
      <x:c r="M579" s="37" t="n">
        <x:v>46182</x:v>
      </x:c>
      <x:c r="N579" s="35" t="str">
        <x:v>Cohort 3</x:v>
      </x:c>
      <x:c r="O579" s="35" t="str">
        <x:v>DIST-HC-03</x:v>
      </x:c>
      <x:c r="P579" s="35" t="str">
        <x:v>Masked Distributor HC-03</x:v>
      </x:c>
      <x:c r="Q579" s="35" t="str">
        <x:v>P-HC-024</x:v>
      </x:c>
      <x:c r="R579" s="35" t="str">
        <x:v>HC-024</x:v>
      </x:c>
      <x:c r="S579" s="35" t="str">
        <x:v>Masked Store HC-024</x:v>
      </x:c>
      <x:c r="T579" s="35" t="str">
        <x:v>XX1024</x:v>
      </x:c>
      <x:c r="U579" s="35" t="str">
        <x:v>Supermarket</x:v>
      </x:c>
      <x:c r="V579" s="35" t="str">
        <x:v>Masked</x:v>
      </x:c>
      <x:c r="W579" s="35" t="str">
        <x:v>Masked</x:v>
      </x:c>
      <x:c r="X579" s="37" t="n">
        <x:v>46208</x:v>
      </x:c>
      <x:c r="Y579" s="37" t="n">
        <x:v>46290</x:v>
      </x:c>
      <x:c r="Z579" s="35" t="str">
        <x:v>W04</x:v>
      </x:c>
      <x:c r="AA579" s="35" t="str">
        <x:v>Sep'26</x:v>
      </x:c>
      <x:c r="AB579" s="35" t="str">
        <x:v>22 - 28</x:v>
      </x:c>
      <x:c r="AC579" s="35" t="str">
        <x:v>Week 4 of Sep 2026</x:v>
      </x:c>
      <x:c r="AD579" s="35" t="str">
        <x:v>Continue</x:v>
      </x:c>
      <x:c r="AE579" s="35" t="str"/>
      <x:c r="AF579" s="36" t="n">
        <x:v>60</x:v>
      </x:c>
      <x:c r="AG579" s="36" t="n">
        <x:v>19</x:v>
      </x:c>
      <x:c r="AH579" s="38" t="n">
        <x:f>IFERROR(AG579/AF579,0)</x:f>
        <x:v>0.31666666666666665</x:v>
      </x:c>
      <x:c r="AI579" s="36" t="n">
        <x:v>14</x:v>
      </x:c>
      <x:c r="AJ579" s="38" t="n">
        <x:f>IFERROR(AI579/AG579,0)</x:f>
        <x:v>0.7368421052631579</x:v>
      </x:c>
      <x:c r="AK579" s="36" t="n">
        <x:v>6</x:v>
      </x:c>
      <x:c r="AL579" s="36" t="n">
        <x:v>9</x:v>
      </x:c>
      <x:c r="AM579" s="36" t="n">
        <x:v>1</x:v>
      </x:c>
      <x:c r="AN579" s="38" t="n">
        <x:f>IFERROR(AL579/AG579,0)</x:f>
        <x:v>0.47368421052631576</x:v>
      </x:c>
      <x:c r="AO579" s="36" t="n">
        <x:f>BK578</x:f>
        <x:v>59</x:v>
      </x:c>
      <x:c r="AP579" s="36" t="n">
        <x:f>BL578</x:f>
        <x:v>68</x:v>
      </x:c>
      <x:c r="AQ579" s="36" t="n">
        <x:f>BM578</x:f>
        <x:v>73</x:v>
      </x:c>
      <x:c r="AR579" s="36" t="n">
        <x:f>BN578</x:f>
        <x:v>53</x:v>
      </x:c>
      <x:c r="AS579" s="36" t="n">
        <x:f>BO578</x:f>
        <x:v>34</x:v>
      </x:c>
      <x:c r="AT579" s="36" t="n">
        <x:f>BP578</x:f>
        <x:v>52</x:v>
      </x:c>
      <x:c r="AU579" s="36" t="n">
        <x:f>BQ578</x:f>
        <x:v>31</x:v>
      </x:c>
      <x:c r="AV579" s="36" t="n">
        <x:f>BR578</x:f>
        <x:v>63</x:v>
      </x:c>
      <x:c r="AW579" s="36" t="n">
        <x:f>BS578</x:f>
        <x:v>72</x:v>
      </x:c>
      <x:c r="AX579" s="36" t="n">
        <x:f>BT578</x:f>
        <x:v>54</x:v>
      </x:c>
      <x:c r="AY579" s="36" t="n">
        <x:f>SUM(AO579:AX579)</x:f>
        <x:v>559</x:v>
      </x:c>
      <x:c r="AZ579" s="36" t="n">
        <x:v>0</x:v>
      </x:c>
      <x:c r="BA579" s="36" t="n">
        <x:v>0</x:v>
      </x:c>
      <x:c r="BB579" s="36" t="n">
        <x:v>0</x:v>
      </x:c>
      <x:c r="BC579" s="36" t="n">
        <x:v>20</x:v>
      </x:c>
      <x:c r="BD579" s="36" t="n">
        <x:v>0</x:v>
      </x:c>
      <x:c r="BE579" s="36" t="n">
        <x:v>0</x:v>
      </x:c>
      <x:c r="BF579" s="36" t="n">
        <x:v>0</x:v>
      </x:c>
      <x:c r="BG579" s="36" t="n">
        <x:v>0</x:v>
      </x:c>
      <x:c r="BH579" s="36" t="n">
        <x:v>0</x:v>
      </x:c>
      <x:c r="BI579" s="36" t="n">
        <x:v>23</x:v>
      </x:c>
      <x:c r="BJ579" s="36"/>
      <x:c r="BK579" s="36" t="n">
        <x:f>MAX(0,AO579+AZ579-BV579)</x:f>
        <x:v>58</x:v>
      </x:c>
      <x:c r="BL579" s="36" t="n">
        <x:f>MAX(0,AP579+BA579-BW579)</x:f>
        <x:v>66</x:v>
      </x:c>
      <x:c r="BM579" s="36" t="n">
        <x:f>MAX(0,AQ579+BB579-BX579)</x:f>
        <x:v>71</x:v>
      </x:c>
      <x:c r="BN579" s="36" t="n">
        <x:f>MAX(0,AR579+BC579-BY579)</x:f>
        <x:v>71</x:v>
      </x:c>
      <x:c r="BO579" s="36" t="n">
        <x:f>MAX(0,AS579+BD579-BZ579)</x:f>
        <x:v>33</x:v>
      </x:c>
      <x:c r="BP579" s="36" t="n">
        <x:f>MAX(0,AT579+BE579-CA579)</x:f>
        <x:v>51</x:v>
      </x:c>
      <x:c r="BQ579" s="36" t="n">
        <x:f>MAX(0,AU579+BF579-CB579)</x:f>
        <x:v>29</x:v>
      </x:c>
      <x:c r="BR579" s="36" t="n">
        <x:f>MAX(0,AV579+BG579-CC579)</x:f>
        <x:v>62</x:v>
      </x:c>
      <x:c r="BS579" s="36" t="n">
        <x:f>MAX(0,AW579+BH579-CD579)</x:f>
        <x:v>71</x:v>
      </x:c>
      <x:c r="BT579" s="36" t="n">
        <x:f>MAX(0,AX579+BI579-CE579)</x:f>
        <x:v>75</x:v>
      </x:c>
      <x:c r="BU579" s="36" t="n">
        <x:f>SUM(BK579:BT579)</x:f>
        <x:v>587</x:v>
      </x:c>
      <x:c r="BV579" s="36" t="n">
        <x:v>1</x:v>
      </x:c>
      <x:c r="BW579" s="36" t="n">
        <x:v>2</x:v>
      </x:c>
      <x:c r="BX579" s="36" t="n">
        <x:v>2</x:v>
      </x:c>
      <x:c r="BY579" s="36" t="n">
        <x:v>2</x:v>
      </x:c>
      <x:c r="BZ579" s="36" t="n">
        <x:v>1</x:v>
      </x:c>
      <x:c r="CA579" s="36" t="n">
        <x:v>1</x:v>
      </x:c>
      <x:c r="CB579" s="36" t="n">
        <x:v>2</x:v>
      </x:c>
      <x:c r="CC579" s="36" t="n">
        <x:v>1</x:v>
      </x:c>
      <x:c r="CD579" s="36" t="n">
        <x:v>1</x:v>
      </x:c>
      <x:c r="CE579" s="36" t="n">
        <x:v>2</x:v>
      </x:c>
      <x:c r="CF579" s="36"/>
      <x:c r="CG579" s="36" t="n">
        <x:f>SUM(BW579,CD579)</x:f>
        <x:v>3</x:v>
      </x:c>
      <x:c r="CH579" s="36" t="n">
        <x:f>SUM(BX579,CA579)</x:f>
        <x:v>3</x:v>
      </x:c>
      <x:c r="CI579" s="36" t="n">
        <x:f>SUM(BY579)</x:f>
        <x:v>2</x:v>
      </x:c>
      <x:c r="CJ579" s="36" t="n">
        <x:f>SUM(BV579,BZ579,CB579)</x:f>
        <x:v>4</x:v>
      </x:c>
      <x:c r="CK579" s="36" t="n">
        <x:f>SUM(CC579,CE579)</x:f>
        <x:v>3</x:v>
      </x:c>
      <x:c r="CL579" s="36" t="n">
        <x:f>SUM(CG579:CK579)</x:f>
        <x:v>15</x:v>
      </x:c>
      <x:c r="CM579" s="39" t="n">
        <x:f>SUM(BW579*0.075,CD579*0.075)</x:f>
        <x:v>0.22499999999999998</x:v>
      </x:c>
      <x:c r="CN579" s="39" t="n">
        <x:f>SUM(BX579*0.06,CA579*0.03)</x:f>
        <x:v>0.15</x:v>
      </x:c>
      <x:c r="CO579" s="39" t="n">
        <x:f>SUM(BY579*0.08)</x:f>
        <x:v>0.16</x:v>
      </x:c>
      <x:c r="CP579" s="39" t="n">
        <x:f>SUM(BV579*0.12,BZ579*0.06,CB579*0.03)</x:f>
        <x:v>0.24</x:v>
      </x:c>
      <x:c r="CQ579" s="39" t="n">
        <x:f>SUM(CC579*0.01,CE579*0.1)</x:f>
        <x:v>0.21000000000000002</x:v>
      </x:c>
      <x:c r="CR579" s="39" t="n">
        <x:f>SUM(CM579:CQ579)</x:f>
        <x:v>0.9850000000000001</x:v>
      </x:c>
      <x:c r="CS579" s="36" t="n">
        <x:f>SUM(CG579:CH579)</x:f>
        <x:v>6</x:v>
      </x:c>
      <x:c r="CT579" s="36" t="str"/>
      <x:c r="CU579" s="36" t="n">
        <x:f>MIN(AG579,CG579)</x:f>
        <x:v>3</x:v>
      </x:c>
      <x:c r="CV579" s="36" t="n">
        <x:f>MIN(AG579,CH579)</x:f>
        <x:v>3</x:v>
      </x:c>
      <x:c r="CW579" s="36" t="n">
        <x:f>MIN(AG579,CI579)</x:f>
        <x:v>2</x:v>
      </x:c>
      <x:c r="CX579" s="36" t="n">
        <x:f>MIN(AG579,CJ579)</x:f>
        <x:v>4</x:v>
      </x:c>
      <x:c r="CY579" s="36" t="n">
        <x:f>MIN(AG579,CK579)</x:f>
        <x:v>3</x:v>
      </x:c>
    </x:row>
    <x:row r="580" ht="18" customHeight="1">
      <x:c r="A580" s="35" t="str">
        <x:v>Area HC-03</x:v>
      </x:c>
      <x:c r="B580" s="35" t="str">
        <x:v>Area Lead HC-03</x:v>
      </x:c>
      <x:c r="C580" s="35" t="str">
        <x:v>Field Lead HC-05</x:v>
      </x:c>
      <x:c r="D580" s="35" t="str">
        <x:v>City HC-F</x:v>
      </x:c>
      <x:c r="E580" s="35" t="n">
        <x:v>5</x:v>
      </x:c>
      <x:c r="F580" s="35" t="n">
        <x:v>24</x:v>
      </x:c>
      <x:c r="G580" s="35" t="n">
        <x:v>1</x:v>
      </x:c>
      <x:c r="H580" s="35" t="str">
        <x:v>Promoter</x:v>
      </x:c>
      <x:c r="I580" s="35" t="str">
        <x:v>Agency HC-02</x:v>
      </x:c>
      <x:c r="J580" s="35" t="str">
        <x:v>PR-HC-008</x:v>
      </x:c>
      <x:c r="K580" s="35" t="str">
        <x:v>Masked Promoter HC-008</x:v>
      </x:c>
      <x:c r="L580" s="35" t="str">
        <x:v>9XXXX10008</x:v>
      </x:c>
      <x:c r="M580" s="37" t="n">
        <x:v>46182</x:v>
      </x:c>
      <x:c r="N580" s="35" t="str">
        <x:v>Cohort 3</x:v>
      </x:c>
      <x:c r="O580" s="35" t="str">
        <x:v>DIST-HC-03</x:v>
      </x:c>
      <x:c r="P580" s="35" t="str">
        <x:v>Masked Distributor HC-03</x:v>
      </x:c>
      <x:c r="Q580" s="35" t="str">
        <x:v>P-HC-024</x:v>
      </x:c>
      <x:c r="R580" s="35" t="str">
        <x:v>HC-024</x:v>
      </x:c>
      <x:c r="S580" s="35" t="str">
        <x:v>Masked Store HC-024</x:v>
      </x:c>
      <x:c r="T580" s="35" t="str">
        <x:v>XX1024</x:v>
      </x:c>
      <x:c r="U580" s="35" t="str">
        <x:v>Supermarket</x:v>
      </x:c>
      <x:c r="V580" s="35" t="str">
        <x:v>Masked</x:v>
      </x:c>
      <x:c r="W580" s="35" t="str">
        <x:v>Masked</x:v>
      </x:c>
      <x:c r="X580" s="37" t="n">
        <x:v>46208</x:v>
      </x:c>
      <x:c r="Y580" s="37" t="n">
        <x:v>46291</x:v>
      </x:c>
      <x:c r="Z580" s="35" t="str">
        <x:v>W04</x:v>
      </x:c>
      <x:c r="AA580" s="35" t="str">
        <x:v>Sep'26</x:v>
      </x:c>
      <x:c r="AB580" s="35" t="str">
        <x:v>22 - 28</x:v>
      </x:c>
      <x:c r="AC580" s="35" t="str">
        <x:v>Week 4 of Sep 2026</x:v>
      </x:c>
      <x:c r="AD580" s="35" t="str">
        <x:v>Continue</x:v>
      </x:c>
      <x:c r="AE580" s="35" t="str"/>
      <x:c r="AF580" s="36" t="n">
        <x:v>85</x:v>
      </x:c>
      <x:c r="AG580" s="36" t="n">
        <x:v>32</x:v>
      </x:c>
      <x:c r="AH580" s="38" t="n">
        <x:f>IFERROR(AG580/AF580,0)</x:f>
        <x:v>0.3764705882352941</x:v>
      </x:c>
      <x:c r="AI580" s="36" t="n">
        <x:v>23</x:v>
      </x:c>
      <x:c r="AJ580" s="38" t="n">
        <x:f>IFERROR(AI580/AG580,0)</x:f>
        <x:v>0.71875</x:v>
      </x:c>
      <x:c r="AK580" s="36" t="n">
        <x:v>6</x:v>
      </x:c>
      <x:c r="AL580" s="36" t="n">
        <x:v>12</x:v>
      </x:c>
      <x:c r="AM580" s="36" t="n">
        <x:v>1</x:v>
      </x:c>
      <x:c r="AN580" s="38" t="n">
        <x:f>IFERROR(AL580/AG580,0)</x:f>
        <x:v>0.375</x:v>
      </x:c>
      <x:c r="AO580" s="36" t="n">
        <x:f>BK579</x:f>
        <x:v>58</x:v>
      </x:c>
      <x:c r="AP580" s="36" t="n">
        <x:f>BL579</x:f>
        <x:v>66</x:v>
      </x:c>
      <x:c r="AQ580" s="36" t="n">
        <x:f>BM579</x:f>
        <x:v>71</x:v>
      </x:c>
      <x:c r="AR580" s="36" t="n">
        <x:f>BN579</x:f>
        <x:v>71</x:v>
      </x:c>
      <x:c r="AS580" s="36" t="n">
        <x:f>BO579</x:f>
        <x:v>33</x:v>
      </x:c>
      <x:c r="AT580" s="36" t="n">
        <x:f>BP579</x:f>
        <x:v>51</x:v>
      </x:c>
      <x:c r="AU580" s="36" t="n">
        <x:f>BQ579</x:f>
        <x:v>29</x:v>
      </x:c>
      <x:c r="AV580" s="36" t="n">
        <x:f>BR579</x:f>
        <x:v>62</x:v>
      </x:c>
      <x:c r="AW580" s="36" t="n">
        <x:f>BS579</x:f>
        <x:v>71</x:v>
      </x:c>
      <x:c r="AX580" s="36" t="n">
        <x:f>BT579</x:f>
        <x:v>75</x:v>
      </x:c>
      <x:c r="AY580" s="36" t="n">
        <x:f>SUM(AO580:AX580)</x:f>
        <x:v>587</x:v>
      </x:c>
      <x:c r="AZ580" s="36" t="n">
        <x:v>0</x:v>
      </x:c>
      <x:c r="BA580" s="36" t="n">
        <x:v>0</x:v>
      </x:c>
      <x:c r="BB580" s="36" t="n">
        <x:v>0</x:v>
      </x:c>
      <x:c r="BC580" s="36" t="n">
        <x:v>0</x:v>
      </x:c>
      <x:c r="BD580" s="36" t="n">
        <x:v>12</x:v>
      </x:c>
      <x:c r="BE580" s="36" t="n">
        <x:v>0</x:v>
      </x:c>
      <x:c r="BF580" s="36" t="n">
        <x:v>0</x:v>
      </x:c>
      <x:c r="BG580" s="36" t="n">
        <x:v>0</x:v>
      </x:c>
      <x:c r="BH580" s="36" t="n">
        <x:v>0</x:v>
      </x:c>
      <x:c r="BI580" s="36" t="n">
        <x:v>0</x:v>
      </x:c>
      <x:c r="BJ580" s="36"/>
      <x:c r="BK580" s="36" t="n">
        <x:f>MAX(0,AO580+AZ580-BV580)</x:f>
        <x:v>57</x:v>
      </x:c>
      <x:c r="BL580" s="36" t="n">
        <x:f>MAX(0,AP580+BA580-BW580)</x:f>
        <x:v>63</x:v>
      </x:c>
      <x:c r="BM580" s="36" t="n">
        <x:f>MAX(0,AQ580+BB580-BX580)</x:f>
        <x:v>69</x:v>
      </x:c>
      <x:c r="BN580" s="36" t="n">
        <x:f>MAX(0,AR580+BC580-BY580)</x:f>
        <x:v>69</x:v>
      </x:c>
      <x:c r="BO580" s="36" t="n">
        <x:f>MAX(0,AS580+BD580-BZ580)</x:f>
        <x:v>44</x:v>
      </x:c>
      <x:c r="BP580" s="36" t="n">
        <x:f>MAX(0,AT580+BE580-CA580)</x:f>
        <x:v>50</x:v>
      </x:c>
      <x:c r="BQ580" s="36" t="n">
        <x:f>MAX(0,AU580+BF580-CB580)</x:f>
        <x:v>28</x:v>
      </x:c>
      <x:c r="BR580" s="36" t="n">
        <x:f>MAX(0,AV580+BG580-CC580)</x:f>
        <x:v>61</x:v>
      </x:c>
      <x:c r="BS580" s="36" t="n">
        <x:f>MAX(0,AW580+BH580-CD580)</x:f>
        <x:v>70</x:v>
      </x:c>
      <x:c r="BT580" s="36" t="n">
        <x:f>MAX(0,AX580+BI580-CE580)</x:f>
        <x:v>74</x:v>
      </x:c>
      <x:c r="BU580" s="36" t="n">
        <x:f>SUM(BK580:BT580)</x:f>
        <x:v>585</x:v>
      </x:c>
      <x:c r="BV580" s="36" t="n">
        <x:v>1</x:v>
      </x:c>
      <x:c r="BW580" s="36" t="n">
        <x:v>3</x:v>
      </x:c>
      <x:c r="BX580" s="36" t="n">
        <x:v>2</x:v>
      </x:c>
      <x:c r="BY580" s="36" t="n">
        <x:v>2</x:v>
      </x:c>
      <x:c r="BZ580" s="36" t="n">
        <x:v>1</x:v>
      </x:c>
      <x:c r="CA580" s="36" t="n">
        <x:v>1</x:v>
      </x:c>
      <x:c r="CB580" s="36" t="n">
        <x:v>1</x:v>
      </x:c>
      <x:c r="CC580" s="36" t="n">
        <x:v>1</x:v>
      </x:c>
      <x:c r="CD580" s="36" t="n">
        <x:v>1</x:v>
      </x:c>
      <x:c r="CE580" s="36" t="n">
        <x:v>1</x:v>
      </x:c>
      <x:c r="CF580" s="36"/>
      <x:c r="CG580" s="36" t="n">
        <x:f>SUM(BW580,CD580)</x:f>
        <x:v>4</x:v>
      </x:c>
      <x:c r="CH580" s="36" t="n">
        <x:f>SUM(BX580,CA580)</x:f>
        <x:v>3</x:v>
      </x:c>
      <x:c r="CI580" s="36" t="n">
        <x:f>SUM(BY580)</x:f>
        <x:v>2</x:v>
      </x:c>
      <x:c r="CJ580" s="36" t="n">
        <x:f>SUM(BV580,BZ580,CB580)</x:f>
        <x:v>3</x:v>
      </x:c>
      <x:c r="CK580" s="36" t="n">
        <x:f>SUM(CC580,CE580)</x:f>
        <x:v>2</x:v>
      </x:c>
      <x:c r="CL580" s="36" t="n">
        <x:f>SUM(CG580:CK580)</x:f>
        <x:v>14</x:v>
      </x:c>
      <x:c r="CM580" s="39" t="n">
        <x:f>SUM(BW580*0.075,CD580*0.075)</x:f>
        <x:v>0.3</x:v>
      </x:c>
      <x:c r="CN580" s="39" t="n">
        <x:f>SUM(BX580*0.06,CA580*0.03)</x:f>
        <x:v>0.15</x:v>
      </x:c>
      <x:c r="CO580" s="39" t="n">
        <x:f>SUM(BY580*0.08)</x:f>
        <x:v>0.16</x:v>
      </x:c>
      <x:c r="CP580" s="39" t="n">
        <x:f>SUM(BV580*0.12,BZ580*0.06,CB580*0.03)</x:f>
        <x:v>0.21</x:v>
      </x:c>
      <x:c r="CQ580" s="39" t="n">
        <x:f>SUM(CC580*0.01,CE580*0.1)</x:f>
        <x:v>0.11</x:v>
      </x:c>
      <x:c r="CR580" s="39" t="n">
        <x:f>SUM(CM580:CQ580)</x:f>
        <x:v>0.9299999999999999</x:v>
      </x:c>
      <x:c r="CS580" s="36" t="n">
        <x:f>SUM(CG580:CH580)</x:f>
        <x:v>7</x:v>
      </x:c>
      <x:c r="CT580" s="36" t="str"/>
      <x:c r="CU580" s="36" t="n">
        <x:f>MIN(AG580,CG580)</x:f>
        <x:v>4</x:v>
      </x:c>
      <x:c r="CV580" s="36" t="n">
        <x:f>MIN(AG580,CH580)</x:f>
        <x:v>3</x:v>
      </x:c>
      <x:c r="CW580" s="36" t="n">
        <x:f>MIN(AG580,CI580)</x:f>
        <x:v>2</x:v>
      </x:c>
      <x:c r="CX580" s="36" t="n">
        <x:f>MIN(AG580,CJ580)</x:f>
        <x:v>3</x:v>
      </x:c>
      <x:c r="CY580" s="36" t="n">
        <x:f>MIN(AG580,CK580)</x:f>
        <x:v>2</x:v>
      </x:c>
    </x:row>
    <x:row r="581" ht="18" customHeight="1">
      <x:c r="A581" s="35" t="str">
        <x:v>Area HC-03</x:v>
      </x:c>
      <x:c r="B581" s="35" t="str">
        <x:v>Area Lead HC-03</x:v>
      </x:c>
      <x:c r="C581" s="35" t="str">
        <x:v>Field Lead HC-05</x:v>
      </x:c>
      <x:c r="D581" s="35" t="str">
        <x:v>City HC-F</x:v>
      </x:c>
      <x:c r="E581" s="35" t="n">
        <x:v>5</x:v>
      </x:c>
      <x:c r="F581" s="35" t="n">
        <x:v>24</x:v>
      </x:c>
      <x:c r="G581" s="35" t="n">
        <x:v>1</x:v>
      </x:c>
      <x:c r="H581" s="35" t="str">
        <x:v>Promoter</x:v>
      </x:c>
      <x:c r="I581" s="35" t="str">
        <x:v>Agency HC-02</x:v>
      </x:c>
      <x:c r="J581" s="35" t="str">
        <x:v>PR-HC-008</x:v>
      </x:c>
      <x:c r="K581" s="35" t="str">
        <x:v>Masked Promoter HC-008</x:v>
      </x:c>
      <x:c r="L581" s="35" t="str">
        <x:v>9XXXX10008</x:v>
      </x:c>
      <x:c r="M581" s="37" t="n">
        <x:v>46182</x:v>
      </x:c>
      <x:c r="N581" s="35" t="str">
        <x:v>Cohort 3</x:v>
      </x:c>
      <x:c r="O581" s="35" t="str">
        <x:v>DIST-HC-03</x:v>
      </x:c>
      <x:c r="P581" s="35" t="str">
        <x:v>Masked Distributor HC-03</x:v>
      </x:c>
      <x:c r="Q581" s="35" t="str">
        <x:v>P-HC-024</x:v>
      </x:c>
      <x:c r="R581" s="35" t="str">
        <x:v>HC-024</x:v>
      </x:c>
      <x:c r="S581" s="35" t="str">
        <x:v>Masked Store HC-024</x:v>
      </x:c>
      <x:c r="T581" s="35" t="str">
        <x:v>XX1024</x:v>
      </x:c>
      <x:c r="U581" s="35" t="str">
        <x:v>Supermarket</x:v>
      </x:c>
      <x:c r="V581" s="35" t="str">
        <x:v>Masked</x:v>
      </x:c>
      <x:c r="W581" s="35" t="str">
        <x:v>Masked</x:v>
      </x:c>
      <x:c r="X581" s="37" t="n">
        <x:v>46208</x:v>
      </x:c>
      <x:c r="Y581" s="37" t="n">
        <x:v>46293</x:v>
      </x:c>
      <x:c r="Z581" s="35" t="str">
        <x:v>W04</x:v>
      </x:c>
      <x:c r="AA581" s="35" t="str">
        <x:v>Sep'26</x:v>
      </x:c>
      <x:c r="AB581" s="35" t="str">
        <x:v>22 - 28</x:v>
      </x:c>
      <x:c r="AC581" s="35" t="str">
        <x:v>Week 4 of Sep 2026</x:v>
      </x:c>
      <x:c r="AD581" s="35" t="str">
        <x:v>Continue</x:v>
      </x:c>
      <x:c r="AE581" s="35" t="str"/>
      <x:c r="AF581" s="36" t="n">
        <x:v>57</x:v>
      </x:c>
      <x:c r="AG581" s="36" t="n">
        <x:v>18</x:v>
      </x:c>
      <x:c r="AH581" s="38" t="n">
        <x:f>IFERROR(AG581/AF581,0)</x:f>
        <x:v>0.3157894736842105</x:v>
      </x:c>
      <x:c r="AI581" s="36" t="n">
        <x:v>16</x:v>
      </x:c>
      <x:c r="AJ581" s="38" t="n">
        <x:f>IFERROR(AI581/AG581,0)</x:f>
        <x:v>0.8888888888888888</x:v>
      </x:c>
      <x:c r="AK581" s="36" t="n">
        <x:v>4</x:v>
      </x:c>
      <x:c r="AL581" s="36" t="n">
        <x:v>7</x:v>
      </x:c>
      <x:c r="AM581" s="36" t="n">
        <x:v>1</x:v>
      </x:c>
      <x:c r="AN581" s="38" t="n">
        <x:f>IFERROR(AL581/AG581,0)</x:f>
        <x:v>0.3888888888888889</x:v>
      </x:c>
      <x:c r="AO581" s="36" t="n">
        <x:f>BK580</x:f>
        <x:v>57</x:v>
      </x:c>
      <x:c r="AP581" s="36" t="n">
        <x:f>BL580</x:f>
        <x:v>63</x:v>
      </x:c>
      <x:c r="AQ581" s="36" t="n">
        <x:f>BM580</x:f>
        <x:v>69</x:v>
      </x:c>
      <x:c r="AR581" s="36" t="n">
        <x:f>BN580</x:f>
        <x:v>69</x:v>
      </x:c>
      <x:c r="AS581" s="36" t="n">
        <x:f>BO580</x:f>
        <x:v>44</x:v>
      </x:c>
      <x:c r="AT581" s="36" t="n">
        <x:f>BP580</x:f>
        <x:v>50</x:v>
      </x:c>
      <x:c r="AU581" s="36" t="n">
        <x:f>BQ580</x:f>
        <x:v>28</x:v>
      </x:c>
      <x:c r="AV581" s="36" t="n">
        <x:f>BR580</x:f>
        <x:v>61</x:v>
      </x:c>
      <x:c r="AW581" s="36" t="n">
        <x:f>BS580</x:f>
        <x:v>70</x:v>
      </x:c>
      <x:c r="AX581" s="36" t="n">
        <x:f>BT580</x:f>
        <x:v>74</x:v>
      </x:c>
      <x:c r="AY581" s="36" t="n">
        <x:f>SUM(AO581:AX581)</x:f>
        <x:v>585</x:v>
      </x:c>
      <x:c r="AZ581" s="36" t="n">
        <x:v>0</x:v>
      </x:c>
      <x:c r="BA581" s="36" t="n">
        <x:v>0</x:v>
      </x:c>
      <x:c r="BB581" s="36" t="n">
        <x:v>0</x:v>
      </x:c>
      <x:c r="BC581" s="36" t="n">
        <x:v>0</x:v>
      </x:c>
      <x:c r="BD581" s="36" t="n">
        <x:v>0</x:v>
      </x:c>
      <x:c r="BE581" s="36" t="n">
        <x:v>18</x:v>
      </x:c>
      <x:c r="BF581" s="36" t="n">
        <x:v>0</x:v>
      </x:c>
      <x:c r="BG581" s="36" t="n">
        <x:v>0</x:v>
      </x:c>
      <x:c r="BH581" s="36" t="n">
        <x:v>0</x:v>
      </x:c>
      <x:c r="BI581" s="36" t="n">
        <x:v>0</x:v>
      </x:c>
      <x:c r="BJ581" s="36"/>
      <x:c r="BK581" s="36" t="n">
        <x:f>MAX(0,AO581+AZ581-BV581)</x:f>
        <x:v>56</x:v>
      </x:c>
      <x:c r="BL581" s="36" t="n">
        <x:f>MAX(0,AP581+BA581-BW581)</x:f>
        <x:v>61</x:v>
      </x:c>
      <x:c r="BM581" s="36" t="n">
        <x:f>MAX(0,AQ581+BB581-BX581)</x:f>
        <x:v>67</x:v>
      </x:c>
      <x:c r="BN581" s="36" t="n">
        <x:f>MAX(0,AR581+BC581-BY581)</x:f>
        <x:v>67</x:v>
      </x:c>
      <x:c r="BO581" s="36" t="n">
        <x:f>MAX(0,AS581+BD581-BZ581)</x:f>
        <x:v>43</x:v>
      </x:c>
      <x:c r="BP581" s="36" t="n">
        <x:f>MAX(0,AT581+BE581-CA581)</x:f>
        <x:v>67</x:v>
      </x:c>
      <x:c r="BQ581" s="36" t="n">
        <x:f>MAX(0,AU581+BF581-CB581)</x:f>
        <x:v>27</x:v>
      </x:c>
      <x:c r="BR581" s="36" t="n">
        <x:f>MAX(0,AV581+BG581-CC581)</x:f>
        <x:v>61</x:v>
      </x:c>
      <x:c r="BS581" s="36" t="n">
        <x:f>MAX(0,AW581+BH581-CD581)</x:f>
        <x:v>69</x:v>
      </x:c>
      <x:c r="BT581" s="36" t="n">
        <x:f>MAX(0,AX581+BI581-CE581)</x:f>
        <x:v>73</x:v>
      </x:c>
      <x:c r="BU581" s="36" t="n">
        <x:f>SUM(BK581:BT581)</x:f>
        <x:v>591</x:v>
      </x:c>
      <x:c r="BV581" s="36" t="n">
        <x:v>1</x:v>
      </x:c>
      <x:c r="BW581" s="36" t="n">
        <x:v>2</x:v>
      </x:c>
      <x:c r="BX581" s="36" t="n">
        <x:v>2</x:v>
      </x:c>
      <x:c r="BY581" s="36" t="n">
        <x:v>2</x:v>
      </x:c>
      <x:c r="BZ581" s="36" t="n">
        <x:v>1</x:v>
      </x:c>
      <x:c r="CA581" s="36" t="n">
        <x:v>1</x:v>
      </x:c>
      <x:c r="CB581" s="36" t="n">
        <x:v>1</x:v>
      </x:c>
      <x:c r="CC581" s="36" t="n">
        <x:v>0</x:v>
      </x:c>
      <x:c r="CD581" s="36" t="n">
        <x:v>1</x:v>
      </x:c>
      <x:c r="CE581" s="36" t="n">
        <x:v>1</x:v>
      </x:c>
      <x:c r="CF581" s="36"/>
      <x:c r="CG581" s="36" t="n">
        <x:f>SUM(BW581,CD581)</x:f>
        <x:v>3</x:v>
      </x:c>
      <x:c r="CH581" s="36" t="n">
        <x:f>SUM(BX581,CA581)</x:f>
        <x:v>3</x:v>
      </x:c>
      <x:c r="CI581" s="36" t="n">
        <x:f>SUM(BY581)</x:f>
        <x:v>2</x:v>
      </x:c>
      <x:c r="CJ581" s="36" t="n">
        <x:f>SUM(BV581,BZ581,CB581)</x:f>
        <x:v>3</x:v>
      </x:c>
      <x:c r="CK581" s="36" t="n">
        <x:f>SUM(CC581,CE581)</x:f>
        <x:v>1</x:v>
      </x:c>
      <x:c r="CL581" s="36" t="n">
        <x:f>SUM(CG581:CK581)</x:f>
        <x:v>12</x:v>
      </x:c>
      <x:c r="CM581" s="39" t="n">
        <x:f>SUM(BW581*0.075,CD581*0.075)</x:f>
        <x:v>0.22499999999999998</x:v>
      </x:c>
      <x:c r="CN581" s="39" t="n">
        <x:f>SUM(BX581*0.06,CA581*0.03)</x:f>
        <x:v>0.15</x:v>
      </x:c>
      <x:c r="CO581" s="39" t="n">
        <x:f>SUM(BY581*0.08)</x:f>
        <x:v>0.16</x:v>
      </x:c>
      <x:c r="CP581" s="39" t="n">
        <x:f>SUM(BV581*0.12,BZ581*0.06,CB581*0.03)</x:f>
        <x:v>0.21</x:v>
      </x:c>
      <x:c r="CQ581" s="39" t="n">
        <x:f>SUM(CC581*0.01,CE581*0.1)</x:f>
        <x:v>0.1</x:v>
      </x:c>
      <x:c r="CR581" s="39" t="n">
        <x:f>SUM(CM581:CQ581)</x:f>
        <x:v>0.845</x:v>
      </x:c>
      <x:c r="CS581" s="36" t="n">
        <x:f>SUM(CG581:CH581)</x:f>
        <x:v>6</x:v>
      </x:c>
      <x:c r="CT581" s="36" t="str"/>
      <x:c r="CU581" s="36" t="n">
        <x:f>MIN(AG581,CG581)</x:f>
        <x:v>3</x:v>
      </x:c>
      <x:c r="CV581" s="36" t="n">
        <x:f>MIN(AG581,CH581)</x:f>
        <x:v>3</x:v>
      </x:c>
      <x:c r="CW581" s="36" t="n">
        <x:f>MIN(AG581,CI581)</x:f>
        <x:v>2</x:v>
      </x:c>
      <x:c r="CX581" s="36" t="n">
        <x:f>MIN(AG581,CJ581)</x:f>
        <x:v>3</x:v>
      </x:c>
      <x:c r="CY581" s="36" t="n">
        <x:f>MIN(AG581,CK581)</x:f>
        <x:v>1</x:v>
      </x:c>
    </x:row>
    <x:row r="582" ht="18" customHeight="1">
      <x:c r="A582" s="35" t="str">
        <x:v>Area HC-01</x:v>
      </x:c>
      <x:c r="B582" s="35" t="str">
        <x:v>Area Lead HC-01</x:v>
      </x:c>
      <x:c r="C582" s="35" t="str">
        <x:v>Field Lead HC-05</x:v>
      </x:c>
      <x:c r="D582" s="35" t="str">
        <x:v>City HC-A</x:v>
      </x:c>
      <x:c r="E582" s="35" t="n">
        <x:v>4</x:v>
      </x:c>
      <x:c r="F582" s="35" t="n">
        <x:v>24</x:v>
      </x:c>
      <x:c r="G582" s="35" t="n">
        <x:v>1</x:v>
      </x:c>
      <x:c r="H582" s="35" t="str">
        <x:v>Promoter</x:v>
      </x:c>
      <x:c r="I582" s="35" t="str">
        <x:v>Agency HC-02</x:v>
      </x:c>
      <x:c r="J582" s="35" t="str">
        <x:v>PR-HC-009</x:v>
      </x:c>
      <x:c r="K582" s="35" t="str">
        <x:v>Masked Promoter HC-009</x:v>
      </x:c>
      <x:c r="L582" s="35" t="str">
        <x:v>9XXXX10009</x:v>
      </x:c>
      <x:c r="M582" s="37" t="n">
        <x:v>46213</x:v>
      </x:c>
      <x:c r="N582" s="35" t="str">
        <x:v>Cohort 1</x:v>
      </x:c>
      <x:c r="O582" s="35" t="str">
        <x:v>DIST-HC-03</x:v>
      </x:c>
      <x:c r="P582" s="35" t="str">
        <x:v>Masked Distributor HC-03</x:v>
      </x:c>
      <x:c r="Q582" s="35" t="str">
        <x:v>P-HC-025</x:v>
      </x:c>
      <x:c r="R582" s="35" t="str">
        <x:v>HC-025</x:v>
      </x:c>
      <x:c r="S582" s="35" t="str">
        <x:v>Masked Store HC-025</x:v>
      </x:c>
      <x:c r="T582" s="35" t="str">
        <x:v>XX1025</x:v>
      </x:c>
      <x:c r="U582" s="35" t="str">
        <x:v>Beauty Retail</x:v>
      </x:c>
      <x:c r="V582" s="35" t="str">
        <x:v>Masked</x:v>
      </x:c>
      <x:c r="W582" s="35" t="str">
        <x:v>Masked</x:v>
      </x:c>
      <x:c r="X582" s="37" t="n">
        <x:v>46209</x:v>
      </x:c>
      <x:c r="Y582" s="37" t="n">
        <x:v>46266</x:v>
      </x:c>
      <x:c r="Z582" s="35" t="str">
        <x:v>W01</x:v>
      </x:c>
      <x:c r="AA582" s="35" t="str">
        <x:v>Sep'26</x:v>
      </x:c>
      <x:c r="AB582" s="35" t="str">
        <x:v>01 - 07</x:v>
      </x:c>
      <x:c r="AC582" s="35" t="str">
        <x:v>Week 1 of Sep 2026</x:v>
      </x:c>
      <x:c r="AD582" s="35" t="str">
        <x:v>Continue</x:v>
      </x:c>
      <x:c r="AE582" s="35" t="str">
        <x:v>Normal operations</x:v>
      </x:c>
      <x:c r="AF582" s="36" t="n">
        <x:v>52</x:v>
      </x:c>
      <x:c r="AG582" s="36" t="n">
        <x:v>13</x:v>
      </x:c>
      <x:c r="AH582" s="38" t="n">
        <x:f>IFERROR(AG582/AF582,0)</x:f>
        <x:v>0.25</x:v>
      </x:c>
      <x:c r="AI582" s="36" t="n">
        <x:v>10</x:v>
      </x:c>
      <x:c r="AJ582" s="38" t="n">
        <x:f>IFERROR(AI582/AG582,0)</x:f>
        <x:v>0.7692307692307693</x:v>
      </x:c>
      <x:c r="AK582" s="36" t="n">
        <x:v>2</x:v>
      </x:c>
      <x:c r="AL582" s="36" t="n">
        <x:v>4</x:v>
      </x:c>
      <x:c r="AM582" s="36" t="n">
        <x:v>1</x:v>
      </x:c>
      <x:c r="AN582" s="38" t="n">
        <x:f>IFERROR(AL582/AG582,0)</x:f>
        <x:v>0.3076923076923077</x:v>
      </x:c>
      <x:c r="AO582" s="36" t="n">
        <x:v>19</x:v>
      </x:c>
      <x:c r="AP582" s="36" t="n">
        <x:v>23</x:v>
      </x:c>
      <x:c r="AQ582" s="36" t="n">
        <x:v>18</x:v>
      </x:c>
      <x:c r="AR582" s="36" t="n">
        <x:v>20</x:v>
      </x:c>
      <x:c r="AS582" s="36" t="n">
        <x:v>18</x:v>
      </x:c>
      <x:c r="AT582" s="36" t="n">
        <x:v>18</x:v>
      </x:c>
      <x:c r="AU582" s="36" t="n">
        <x:v>14</x:v>
      </x:c>
      <x:c r="AV582" s="36" t="n">
        <x:v>16</x:v>
      </x:c>
      <x:c r="AW582" s="36" t="n">
        <x:v>19</x:v>
      </x:c>
      <x:c r="AX582" s="36" t="n">
        <x:v>21</x:v>
      </x:c>
      <x:c r="AY582" s="36" t="n">
        <x:f>SUM(AO582:AX582)</x:f>
        <x:v>186</x:v>
      </x:c>
      <x:c r="AZ582" s="36" t="n">
        <x:v>0</x:v>
      </x:c>
      <x:c r="BA582" s="36" t="n">
        <x:v>0</x:v>
      </x:c>
      <x:c r="BB582" s="36" t="n">
        <x:v>0</x:v>
      </x:c>
      <x:c r="BC582" s="36" t="n">
        <x:v>0</x:v>
      </x:c>
      <x:c r="BD582" s="36" t="n">
        <x:v>0</x:v>
      </x:c>
      <x:c r="BE582" s="36" t="n">
        <x:v>18</x:v>
      </x:c>
      <x:c r="BF582" s="36" t="n">
        <x:v>0</x:v>
      </x:c>
      <x:c r="BG582" s="36" t="n">
        <x:v>0</x:v>
      </x:c>
      <x:c r="BH582" s="36" t="n">
        <x:v>0</x:v>
      </x:c>
      <x:c r="BI582" s="36" t="n">
        <x:v>0</x:v>
      </x:c>
      <x:c r="BJ582" s="36"/>
      <x:c r="BK582" s="36" t="n">
        <x:f>MAX(0,AO582+AZ582-BV582)</x:f>
        <x:v>18</x:v>
      </x:c>
      <x:c r="BL582" s="36" t="n">
        <x:f>MAX(0,AP582+BA582-BW582)</x:f>
        <x:v>21</x:v>
      </x:c>
      <x:c r="BM582" s="36" t="n">
        <x:f>MAX(0,AQ582+BB582-BX582)</x:f>
        <x:v>17</x:v>
      </x:c>
      <x:c r="BN582" s="36" t="n">
        <x:f>MAX(0,AR582+BC582-BY582)</x:f>
        <x:v>19</x:v>
      </x:c>
      <x:c r="BO582" s="36" t="n">
        <x:f>MAX(0,AS582+BD582-BZ582)</x:f>
        <x:v>17</x:v>
      </x:c>
      <x:c r="BP582" s="36" t="n">
        <x:f>MAX(0,AT582+BE582-CA582)</x:f>
        <x:v>35</x:v>
      </x:c>
      <x:c r="BQ582" s="36" t="n">
        <x:f>MAX(0,AU582+BF582-CB582)</x:f>
        <x:v>13</x:v>
      </x:c>
      <x:c r="BR582" s="36" t="n">
        <x:f>MAX(0,AV582+BG582-CC582)</x:f>
        <x:v>16</x:v>
      </x:c>
      <x:c r="BS582" s="36" t="n">
        <x:f>MAX(0,AW582+BH582-CD582)</x:f>
        <x:v>18</x:v>
      </x:c>
      <x:c r="BT582" s="36" t="n">
        <x:f>MAX(0,AX582+BI582-CE582)</x:f>
        <x:v>20</x:v>
      </x:c>
      <x:c r="BU582" s="36" t="n">
        <x:f>SUM(BK582:BT582)</x:f>
        <x:v>194</x:v>
      </x:c>
      <x:c r="BV582" s="36" t="n">
        <x:v>1</x:v>
      </x:c>
      <x:c r="BW582" s="36" t="n">
        <x:v>2</x:v>
      </x:c>
      <x:c r="BX582" s="36" t="n">
        <x:v>1</x:v>
      </x:c>
      <x:c r="BY582" s="36" t="n">
        <x:v>1</x:v>
      </x:c>
      <x:c r="BZ582" s="36" t="n">
        <x:v>1</x:v>
      </x:c>
      <x:c r="CA582" s="36" t="n">
        <x:v>1</x:v>
      </x:c>
      <x:c r="CB582" s="36" t="n">
        <x:v>1</x:v>
      </x:c>
      <x:c r="CC582" s="36" t="n">
        <x:v>0</x:v>
      </x:c>
      <x:c r="CD582" s="36" t="n">
        <x:v>1</x:v>
      </x:c>
      <x:c r="CE582" s="36" t="n">
        <x:v>1</x:v>
      </x:c>
      <x:c r="CF582" s="36"/>
      <x:c r="CG582" s="36" t="n">
        <x:f>SUM(BW582,CD582)</x:f>
        <x:v>3</x:v>
      </x:c>
      <x:c r="CH582" s="36" t="n">
        <x:f>SUM(BX582,CA582)</x:f>
        <x:v>2</x:v>
      </x:c>
      <x:c r="CI582" s="36" t="n">
        <x:f>SUM(BY582)</x:f>
        <x:v>1</x:v>
      </x:c>
      <x:c r="CJ582" s="36" t="n">
        <x:f>SUM(BV582,BZ582,CB582)</x:f>
        <x:v>3</x:v>
      </x:c>
      <x:c r="CK582" s="36" t="n">
        <x:f>SUM(CC582,CE582)</x:f>
        <x:v>1</x:v>
      </x:c>
      <x:c r="CL582" s="36" t="n">
        <x:f>SUM(CG582:CK582)</x:f>
        <x:v>10</x:v>
      </x:c>
      <x:c r="CM582" s="39" t="n">
        <x:f>SUM(BW582*0.075,CD582*0.075)</x:f>
        <x:v>0.22499999999999998</x:v>
      </x:c>
      <x:c r="CN582" s="39" t="n">
        <x:f>SUM(BX582*0.06,CA582*0.03)</x:f>
        <x:v>0.09</x:v>
      </x:c>
      <x:c r="CO582" s="39" t="n">
        <x:f>SUM(BY582*0.08)</x:f>
        <x:v>0.08</x:v>
      </x:c>
      <x:c r="CP582" s="39" t="n">
        <x:f>SUM(BV582*0.12,BZ582*0.06,CB582*0.03)</x:f>
        <x:v>0.21</x:v>
      </x:c>
      <x:c r="CQ582" s="39" t="n">
        <x:f>SUM(CC582*0.01,CE582*0.1)</x:f>
        <x:v>0.1</x:v>
      </x:c>
      <x:c r="CR582" s="39" t="n">
        <x:f>SUM(CM582:CQ582)</x:f>
        <x:v>0.705</x:v>
      </x:c>
      <x:c r="CS582" s="36" t="n">
        <x:f>SUM(CG582:CH582)</x:f>
        <x:v>5</x:v>
      </x:c>
      <x:c r="CT582" s="36" t="str"/>
      <x:c r="CU582" s="36" t="n">
        <x:f>MIN(AG582,CG582)</x:f>
        <x:v>3</x:v>
      </x:c>
      <x:c r="CV582" s="36" t="n">
        <x:f>MIN(AG582,CH582)</x:f>
        <x:v>2</x:v>
      </x:c>
      <x:c r="CW582" s="36" t="n">
        <x:f>MIN(AG582,CI582)</x:f>
        <x:v>1</x:v>
      </x:c>
      <x:c r="CX582" s="36" t="n">
        <x:f>MIN(AG582,CJ582)</x:f>
        <x:v>3</x:v>
      </x:c>
      <x:c r="CY582" s="36" t="n">
        <x:f>MIN(AG582,CK582)</x:f>
        <x:v>1</x:v>
      </x:c>
    </x:row>
    <x:row r="583" ht="18" customHeight="1">
      <x:c r="A583" s="35" t="str">
        <x:v>Area HC-01</x:v>
      </x:c>
      <x:c r="B583" s="35" t="str">
        <x:v>Area Lead HC-01</x:v>
      </x:c>
      <x:c r="C583" s="35" t="str">
        <x:v>Field Lead HC-05</x:v>
      </x:c>
      <x:c r="D583" s="35" t="str">
        <x:v>City HC-A</x:v>
      </x:c>
      <x:c r="E583" s="35" t="n">
        <x:v>4</x:v>
      </x:c>
      <x:c r="F583" s="35" t="n">
        <x:v>24</x:v>
      </x:c>
      <x:c r="G583" s="35" t="n">
        <x:v>1</x:v>
      </x:c>
      <x:c r="H583" s="35" t="str">
        <x:v>Promoter</x:v>
      </x:c>
      <x:c r="I583" s="35" t="str">
        <x:v>Agency HC-02</x:v>
      </x:c>
      <x:c r="J583" s="35" t="str">
        <x:v>PR-HC-009</x:v>
      </x:c>
      <x:c r="K583" s="35" t="str">
        <x:v>Masked Promoter HC-009</x:v>
      </x:c>
      <x:c r="L583" s="35" t="str">
        <x:v>9XXXX10009</x:v>
      </x:c>
      <x:c r="M583" s="37" t="n">
        <x:v>46213</x:v>
      </x:c>
      <x:c r="N583" s="35" t="str">
        <x:v>Cohort 1</x:v>
      </x:c>
      <x:c r="O583" s="35" t="str">
        <x:v>DIST-HC-03</x:v>
      </x:c>
      <x:c r="P583" s="35" t="str">
        <x:v>Masked Distributor HC-03</x:v>
      </x:c>
      <x:c r="Q583" s="35" t="str">
        <x:v>P-HC-025</x:v>
      </x:c>
      <x:c r="R583" s="35" t="str">
        <x:v>HC-025</x:v>
      </x:c>
      <x:c r="S583" s="35" t="str">
        <x:v>Masked Store HC-025</x:v>
      </x:c>
      <x:c r="T583" s="35" t="str">
        <x:v>XX1025</x:v>
      </x:c>
      <x:c r="U583" s="35" t="str">
        <x:v>Beauty Retail</x:v>
      </x:c>
      <x:c r="V583" s="35" t="str">
        <x:v>Masked</x:v>
      </x:c>
      <x:c r="W583" s="35" t="str">
        <x:v>Masked</x:v>
      </x:c>
      <x:c r="X583" s="37" t="n">
        <x:v>46209</x:v>
      </x:c>
      <x:c r="Y583" s="37" t="n">
        <x:v>46267</x:v>
      </x:c>
      <x:c r="Z583" s="35" t="str">
        <x:v>W01</x:v>
      </x:c>
      <x:c r="AA583" s="35" t="str">
        <x:v>Sep'26</x:v>
      </x:c>
      <x:c r="AB583" s="35" t="str">
        <x:v>01 - 07</x:v>
      </x:c>
      <x:c r="AC583" s="35" t="str">
        <x:v>Week 1 of Sep 2026</x:v>
      </x:c>
      <x:c r="AD583" s="35" t="str">
        <x:v>Continue</x:v>
      </x:c>
      <x:c r="AE583" s="35" t="str"/>
      <x:c r="AF583" s="36" t="n">
        <x:v>48</x:v>
      </x:c>
      <x:c r="AG583" s="36" t="n">
        <x:v>18</x:v>
      </x:c>
      <x:c r="AH583" s="38" t="n">
        <x:f>IFERROR(AG583/AF583,0)</x:f>
        <x:v>0.375</x:v>
      </x:c>
      <x:c r="AI583" s="36" t="n">
        <x:v>14</x:v>
      </x:c>
      <x:c r="AJ583" s="38" t="n">
        <x:f>IFERROR(AI583/AG583,0)</x:f>
        <x:v>0.7777777777777778</x:v>
      </x:c>
      <x:c r="AK583" s="36" t="n">
        <x:v>6</x:v>
      </x:c>
      <x:c r="AL583" s="36" t="n">
        <x:v>4</x:v>
      </x:c>
      <x:c r="AM583" s="36" t="n">
        <x:v>1</x:v>
      </x:c>
      <x:c r="AN583" s="38" t="n">
        <x:f>IFERROR(AL583/AG583,0)</x:f>
        <x:v>0.2222222222222222</x:v>
      </x:c>
      <x:c r="AO583" s="36" t="n">
        <x:f>BK582</x:f>
        <x:v>18</x:v>
      </x:c>
      <x:c r="AP583" s="36" t="n">
        <x:f>BL582</x:f>
        <x:v>21</x:v>
      </x:c>
      <x:c r="AQ583" s="36" t="n">
        <x:f>BM582</x:f>
        <x:v>17</x:v>
      </x:c>
      <x:c r="AR583" s="36" t="n">
        <x:f>BN582</x:f>
        <x:v>19</x:v>
      </x:c>
      <x:c r="AS583" s="36" t="n">
        <x:f>BO582</x:f>
        <x:v>17</x:v>
      </x:c>
      <x:c r="AT583" s="36" t="n">
        <x:f>BP582</x:f>
        <x:v>35</x:v>
      </x:c>
      <x:c r="AU583" s="36" t="n">
        <x:f>BQ582</x:f>
        <x:v>13</x:v>
      </x:c>
      <x:c r="AV583" s="36" t="n">
        <x:f>BR582</x:f>
        <x:v>16</x:v>
      </x:c>
      <x:c r="AW583" s="36" t="n">
        <x:f>BS582</x:f>
        <x:v>18</x:v>
      </x:c>
      <x:c r="AX583" s="36" t="n">
        <x:f>BT582</x:f>
        <x:v>20</x:v>
      </x:c>
      <x:c r="AY583" s="36" t="n">
        <x:f>SUM(AO583:AX583)</x:f>
        <x:v>194</x:v>
      </x:c>
      <x:c r="AZ583" s="36" t="n">
        <x:v>20</x:v>
      </x:c>
      <x:c r="BA583" s="36" t="n">
        <x:v>0</x:v>
      </x:c>
      <x:c r="BB583" s="36" t="n">
        <x:v>0</x:v>
      </x:c>
      <x:c r="BC583" s="36" t="n">
        <x:v>0</x:v>
      </x:c>
      <x:c r="BD583" s="36" t="n">
        <x:v>0</x:v>
      </x:c>
      <x:c r="BE583" s="36" t="n">
        <x:v>0</x:v>
      </x:c>
      <x:c r="BF583" s="36" t="n">
        <x:v>18</x:v>
      </x:c>
      <x:c r="BG583" s="36" t="n">
        <x:v>0</x:v>
      </x:c>
      <x:c r="BH583" s="36" t="n">
        <x:v>0</x:v>
      </x:c>
      <x:c r="BI583" s="36" t="n">
        <x:v>0</x:v>
      </x:c>
      <x:c r="BJ583" s="36"/>
      <x:c r="BK583" s="36" t="n">
        <x:f>MAX(0,AO583+AZ583-BV583)</x:f>
        <x:v>38</x:v>
      </x:c>
      <x:c r="BL583" s="36" t="n">
        <x:f>MAX(0,AP583+BA583-BW583)</x:f>
        <x:v>19</x:v>
      </x:c>
      <x:c r="BM583" s="36" t="n">
        <x:f>MAX(0,AQ583+BB583-BX583)</x:f>
        <x:v>15</x:v>
      </x:c>
      <x:c r="BN583" s="36" t="n">
        <x:f>MAX(0,AR583+BC583-BY583)</x:f>
        <x:v>18</x:v>
      </x:c>
      <x:c r="BO583" s="36" t="n">
        <x:f>MAX(0,AS583+BD583-BZ583)</x:f>
        <x:v>16</x:v>
      </x:c>
      <x:c r="BP583" s="36" t="n">
        <x:f>MAX(0,AT583+BE583-CA583)</x:f>
        <x:v>34</x:v>
      </x:c>
      <x:c r="BQ583" s="36" t="n">
        <x:f>MAX(0,AU583+BF583-CB583)</x:f>
        <x:v>30</x:v>
      </x:c>
      <x:c r="BR583" s="36" t="n">
        <x:f>MAX(0,AV583+BG583-CC583)</x:f>
        <x:v>16</x:v>
      </x:c>
      <x:c r="BS583" s="36" t="n">
        <x:f>MAX(0,AW583+BH583-CD583)</x:f>
        <x:v>17</x:v>
      </x:c>
      <x:c r="BT583" s="36" t="n">
        <x:f>MAX(0,AX583+BI583-CE583)</x:f>
        <x:v>19</x:v>
      </x:c>
      <x:c r="BU583" s="36" t="n">
        <x:f>SUM(BK583:BT583)</x:f>
        <x:v>222</x:v>
      </x:c>
      <x:c r="BV583" s="36" t="n">
        <x:v>0</x:v>
      </x:c>
      <x:c r="BW583" s="36" t="n">
        <x:v>2</x:v>
      </x:c>
      <x:c r="BX583" s="36" t="n">
        <x:v>2</x:v>
      </x:c>
      <x:c r="BY583" s="36" t="n">
        <x:v>1</x:v>
      </x:c>
      <x:c r="BZ583" s="36" t="n">
        <x:v>1</x:v>
      </x:c>
      <x:c r="CA583" s="36" t="n">
        <x:v>1</x:v>
      </x:c>
      <x:c r="CB583" s="36" t="n">
        <x:v>1</x:v>
      </x:c>
      <x:c r="CC583" s="36" t="n">
        <x:v>0</x:v>
      </x:c>
      <x:c r="CD583" s="36" t="n">
        <x:v>1</x:v>
      </x:c>
      <x:c r="CE583" s="36" t="n">
        <x:v>1</x:v>
      </x:c>
      <x:c r="CF583" s="36"/>
      <x:c r="CG583" s="36" t="n">
        <x:f>SUM(BW583,CD583)</x:f>
        <x:v>3</x:v>
      </x:c>
      <x:c r="CH583" s="36" t="n">
        <x:f>SUM(BX583,CA583)</x:f>
        <x:v>3</x:v>
      </x:c>
      <x:c r="CI583" s="36" t="n">
        <x:f>SUM(BY583)</x:f>
        <x:v>1</x:v>
      </x:c>
      <x:c r="CJ583" s="36" t="n">
        <x:f>SUM(BV583,BZ583,CB583)</x:f>
        <x:v>2</x:v>
      </x:c>
      <x:c r="CK583" s="36" t="n">
        <x:f>SUM(CC583,CE583)</x:f>
        <x:v>1</x:v>
      </x:c>
      <x:c r="CL583" s="36" t="n">
        <x:f>SUM(CG583:CK583)</x:f>
        <x:v>10</x:v>
      </x:c>
      <x:c r="CM583" s="39" t="n">
        <x:f>SUM(BW583*0.075,CD583*0.075)</x:f>
        <x:v>0.22499999999999998</x:v>
      </x:c>
      <x:c r="CN583" s="39" t="n">
        <x:f>SUM(BX583*0.06,CA583*0.03)</x:f>
        <x:v>0.15</x:v>
      </x:c>
      <x:c r="CO583" s="39" t="n">
        <x:f>SUM(BY583*0.08)</x:f>
        <x:v>0.08</x:v>
      </x:c>
      <x:c r="CP583" s="39" t="n">
        <x:f>SUM(BV583*0.12,BZ583*0.06,CB583*0.03)</x:f>
        <x:v>0.09</x:v>
      </x:c>
      <x:c r="CQ583" s="39" t="n">
        <x:f>SUM(CC583*0.01,CE583*0.1)</x:f>
        <x:v>0.1</x:v>
      </x:c>
      <x:c r="CR583" s="39" t="n">
        <x:f>SUM(CM583:CQ583)</x:f>
        <x:v>0.645</x:v>
      </x:c>
      <x:c r="CS583" s="36" t="n">
        <x:f>SUM(CG583:CH583)</x:f>
        <x:v>6</x:v>
      </x:c>
      <x:c r="CT583" s="36" t="str"/>
      <x:c r="CU583" s="36" t="n">
        <x:f>MIN(AG583,CG583)</x:f>
        <x:v>3</x:v>
      </x:c>
      <x:c r="CV583" s="36" t="n">
        <x:f>MIN(AG583,CH583)</x:f>
        <x:v>3</x:v>
      </x:c>
      <x:c r="CW583" s="36" t="n">
        <x:f>MIN(AG583,CI583)</x:f>
        <x:v>1</x:v>
      </x:c>
      <x:c r="CX583" s="36" t="n">
        <x:f>MIN(AG583,CJ583)</x:f>
        <x:v>2</x:v>
      </x:c>
      <x:c r="CY583" s="36" t="n">
        <x:f>MIN(AG583,CK583)</x:f>
        <x:v>1</x:v>
      </x:c>
    </x:row>
    <x:row r="584" ht="18" customHeight="1">
      <x:c r="A584" s="35" t="str">
        <x:v>Area HC-01</x:v>
      </x:c>
      <x:c r="B584" s="35" t="str">
        <x:v>Area Lead HC-01</x:v>
      </x:c>
      <x:c r="C584" s="35" t="str">
        <x:v>Field Lead HC-05</x:v>
      </x:c>
      <x:c r="D584" s="35" t="str">
        <x:v>City HC-A</x:v>
      </x:c>
      <x:c r="E584" s="35" t="n">
        <x:v>4</x:v>
      </x:c>
      <x:c r="F584" s="35" t="n">
        <x:v>24</x:v>
      </x:c>
      <x:c r="G584" s="35" t="n">
        <x:v>1</x:v>
      </x:c>
      <x:c r="H584" s="35" t="str">
        <x:v>Promoter</x:v>
      </x:c>
      <x:c r="I584" s="35" t="str">
        <x:v>Agency HC-02</x:v>
      </x:c>
      <x:c r="J584" s="35" t="str">
        <x:v>PR-HC-009</x:v>
      </x:c>
      <x:c r="K584" s="35" t="str">
        <x:v>Masked Promoter HC-009</x:v>
      </x:c>
      <x:c r="L584" s="35" t="str">
        <x:v>9XXXX10009</x:v>
      </x:c>
      <x:c r="M584" s="37" t="n">
        <x:v>46213</x:v>
      </x:c>
      <x:c r="N584" s="35" t="str">
        <x:v>Cohort 1</x:v>
      </x:c>
      <x:c r="O584" s="35" t="str">
        <x:v>DIST-HC-03</x:v>
      </x:c>
      <x:c r="P584" s="35" t="str">
        <x:v>Masked Distributor HC-03</x:v>
      </x:c>
      <x:c r="Q584" s="35" t="str">
        <x:v>P-HC-025</x:v>
      </x:c>
      <x:c r="R584" s="35" t="str">
        <x:v>HC-025</x:v>
      </x:c>
      <x:c r="S584" s="35" t="str">
        <x:v>Masked Store HC-025</x:v>
      </x:c>
      <x:c r="T584" s="35" t="str">
        <x:v>XX1025</x:v>
      </x:c>
      <x:c r="U584" s="35" t="str">
        <x:v>Beauty Retail</x:v>
      </x:c>
      <x:c r="V584" s="35" t="str">
        <x:v>Masked</x:v>
      </x:c>
      <x:c r="W584" s="35" t="str">
        <x:v>Masked</x:v>
      </x:c>
      <x:c r="X584" s="37" t="n">
        <x:v>46209</x:v>
      </x:c>
      <x:c r="Y584" s="37" t="n">
        <x:v>46268</x:v>
      </x:c>
      <x:c r="Z584" s="35" t="str">
        <x:v>W01</x:v>
      </x:c>
      <x:c r="AA584" s="35" t="str">
        <x:v>Sep'26</x:v>
      </x:c>
      <x:c r="AB584" s="35" t="str">
        <x:v>01 - 07</x:v>
      </x:c>
      <x:c r="AC584" s="35" t="str">
        <x:v>Week 1 of Sep 2026</x:v>
      </x:c>
      <x:c r="AD584" s="35" t="str">
        <x:v>Continue</x:v>
      </x:c>
      <x:c r="AE584" s="35" t="str"/>
      <x:c r="AF584" s="36" t="n">
        <x:v>45</x:v>
      </x:c>
      <x:c r="AG584" s="36" t="n">
        <x:v>14</x:v>
      </x:c>
      <x:c r="AH584" s="38" t="n">
        <x:f>IFERROR(AG584/AF584,0)</x:f>
        <x:v>0.3111111111111111</x:v>
      </x:c>
      <x:c r="AI584" s="36" t="n">
        <x:v>11</x:v>
      </x:c>
      <x:c r="AJ584" s="38" t="n">
        <x:f>IFERROR(AI584/AG584,0)</x:f>
        <x:v>0.7857142857142857</x:v>
      </x:c>
      <x:c r="AK584" s="36" t="n">
        <x:v>3</x:v>
      </x:c>
      <x:c r="AL584" s="36" t="n">
        <x:v>5</x:v>
      </x:c>
      <x:c r="AM584" s="36" t="n">
        <x:v>1</x:v>
      </x:c>
      <x:c r="AN584" s="38" t="n">
        <x:f>IFERROR(AL584/AG584,0)</x:f>
        <x:v>0.35714285714285715</x:v>
      </x:c>
      <x:c r="AO584" s="36" t="n">
        <x:f>BK583</x:f>
        <x:v>38</x:v>
      </x:c>
      <x:c r="AP584" s="36" t="n">
        <x:f>BL583</x:f>
        <x:v>19</x:v>
      </x:c>
      <x:c r="AQ584" s="36" t="n">
        <x:f>BM583</x:f>
        <x:v>15</x:v>
      </x:c>
      <x:c r="AR584" s="36" t="n">
        <x:f>BN583</x:f>
        <x:v>18</x:v>
      </x:c>
      <x:c r="AS584" s="36" t="n">
        <x:f>BO583</x:f>
        <x:v>16</x:v>
      </x:c>
      <x:c r="AT584" s="36" t="n">
        <x:f>BP583</x:f>
        <x:v>34</x:v>
      </x:c>
      <x:c r="AU584" s="36" t="n">
        <x:f>BQ583</x:f>
        <x:v>30</x:v>
      </x:c>
      <x:c r="AV584" s="36" t="n">
        <x:f>BR583</x:f>
        <x:v>16</x:v>
      </x:c>
      <x:c r="AW584" s="36" t="n">
        <x:f>BS583</x:f>
        <x:v>17</x:v>
      </x:c>
      <x:c r="AX584" s="36" t="n">
        <x:f>BT583</x:f>
        <x:v>19</x:v>
      </x:c>
      <x:c r="AY584" s="36" t="n">
        <x:f>SUM(AO584:AX584)</x:f>
        <x:v>222</x:v>
      </x:c>
      <x:c r="AZ584" s="36" t="n">
        <x:v>0</x:v>
      </x:c>
      <x:c r="BA584" s="36" t="n">
        <x:v>22</x:v>
      </x:c>
      <x:c r="BB584" s="36" t="n">
        <x:v>0</x:v>
      </x:c>
      <x:c r="BC584" s="36" t="n">
        <x:v>0</x:v>
      </x:c>
      <x:c r="BD584" s="36" t="n">
        <x:v>0</x:v>
      </x:c>
      <x:c r="BE584" s="36" t="n">
        <x:v>0</x:v>
      </x:c>
      <x:c r="BF584" s="36" t="n">
        <x:v>0</x:v>
      </x:c>
      <x:c r="BG584" s="36" t="n">
        <x:v>12</x:v>
      </x:c>
      <x:c r="BH584" s="36" t="n">
        <x:v>0</x:v>
      </x:c>
      <x:c r="BI584" s="36" t="n">
        <x:v>0</x:v>
      </x:c>
      <x:c r="BJ584" s="36"/>
      <x:c r="BK584" s="36" t="n">
        <x:f>MAX(0,AO584+AZ584-BV584)</x:f>
        <x:v>37</x:v>
      </x:c>
      <x:c r="BL584" s="36" t="n">
        <x:f>MAX(0,AP584+BA584-BW584)</x:f>
        <x:v>39</x:v>
      </x:c>
      <x:c r="BM584" s="36" t="n">
        <x:f>MAX(0,AQ584+BB584-BX584)</x:f>
        <x:v>14</x:v>
      </x:c>
      <x:c r="BN584" s="36" t="n">
        <x:f>MAX(0,AR584+BC584-BY584)</x:f>
        <x:v>17</x:v>
      </x:c>
      <x:c r="BO584" s="36" t="n">
        <x:f>MAX(0,AS584+BD584-BZ584)</x:f>
        <x:v>15</x:v>
      </x:c>
      <x:c r="BP584" s="36" t="n">
        <x:f>MAX(0,AT584+BE584-CA584)</x:f>
        <x:v>33</x:v>
      </x:c>
      <x:c r="BQ584" s="36" t="n">
        <x:f>MAX(0,AU584+BF584-CB584)</x:f>
        <x:v>29</x:v>
      </x:c>
      <x:c r="BR584" s="36" t="n">
        <x:f>MAX(0,AV584+BG584-CC584)</x:f>
        <x:v>28</x:v>
      </x:c>
      <x:c r="BS584" s="36" t="n">
        <x:f>MAX(0,AW584+BH584-CD584)</x:f>
        <x:v>16</x:v>
      </x:c>
      <x:c r="BT584" s="36" t="n">
        <x:f>MAX(0,AX584+BI584-CE584)</x:f>
        <x:v>18</x:v>
      </x:c>
      <x:c r="BU584" s="36" t="n">
        <x:f>SUM(BK584:BT584)</x:f>
        <x:v>246</x:v>
      </x:c>
      <x:c r="BV584" s="36" t="n">
        <x:v>1</x:v>
      </x:c>
      <x:c r="BW584" s="36" t="n">
        <x:v>2</x:v>
      </x:c>
      <x:c r="BX584" s="36" t="n">
        <x:v>1</x:v>
      </x:c>
      <x:c r="BY584" s="36" t="n">
        <x:v>1</x:v>
      </x:c>
      <x:c r="BZ584" s="36" t="n">
        <x:v>1</x:v>
      </x:c>
      <x:c r="CA584" s="36" t="n">
        <x:v>1</x:v>
      </x:c>
      <x:c r="CB584" s="36" t="n">
        <x:v>1</x:v>
      </x:c>
      <x:c r="CC584" s="36" t="n">
        <x:v>0</x:v>
      </x:c>
      <x:c r="CD584" s="36" t="n">
        <x:v>1</x:v>
      </x:c>
      <x:c r="CE584" s="36" t="n">
        <x:v>1</x:v>
      </x:c>
      <x:c r="CF584" s="36"/>
      <x:c r="CG584" s="36" t="n">
        <x:f>SUM(BW584,CD584)</x:f>
        <x:v>3</x:v>
      </x:c>
      <x:c r="CH584" s="36" t="n">
        <x:f>SUM(BX584,CA584)</x:f>
        <x:v>2</x:v>
      </x:c>
      <x:c r="CI584" s="36" t="n">
        <x:f>SUM(BY584)</x:f>
        <x:v>1</x:v>
      </x:c>
      <x:c r="CJ584" s="36" t="n">
        <x:f>SUM(BV584,BZ584,CB584)</x:f>
        <x:v>3</x:v>
      </x:c>
      <x:c r="CK584" s="36" t="n">
        <x:f>SUM(CC584,CE584)</x:f>
        <x:v>1</x:v>
      </x:c>
      <x:c r="CL584" s="36" t="n">
        <x:f>SUM(CG584:CK584)</x:f>
        <x:v>10</x:v>
      </x:c>
      <x:c r="CM584" s="39" t="n">
        <x:f>SUM(BW584*0.075,CD584*0.075)</x:f>
        <x:v>0.22499999999999998</x:v>
      </x:c>
      <x:c r="CN584" s="39" t="n">
        <x:f>SUM(BX584*0.06,CA584*0.03)</x:f>
        <x:v>0.09</x:v>
      </x:c>
      <x:c r="CO584" s="39" t="n">
        <x:f>SUM(BY584*0.08)</x:f>
        <x:v>0.08</x:v>
      </x:c>
      <x:c r="CP584" s="39" t="n">
        <x:f>SUM(BV584*0.12,BZ584*0.06,CB584*0.03)</x:f>
        <x:v>0.21</x:v>
      </x:c>
      <x:c r="CQ584" s="39" t="n">
        <x:f>SUM(CC584*0.01,CE584*0.1)</x:f>
        <x:v>0.1</x:v>
      </x:c>
      <x:c r="CR584" s="39" t="n">
        <x:f>SUM(CM584:CQ584)</x:f>
        <x:v>0.705</x:v>
      </x:c>
      <x:c r="CS584" s="36" t="n">
        <x:f>SUM(CG584:CH584)</x:f>
        <x:v>5</x:v>
      </x:c>
      <x:c r="CT584" s="36" t="str"/>
      <x:c r="CU584" s="36" t="n">
        <x:f>MIN(AG584,CG584)</x:f>
        <x:v>3</x:v>
      </x:c>
      <x:c r="CV584" s="36" t="n">
        <x:f>MIN(AG584,CH584)</x:f>
        <x:v>2</x:v>
      </x:c>
      <x:c r="CW584" s="36" t="n">
        <x:f>MIN(AG584,CI584)</x:f>
        <x:v>1</x:v>
      </x:c>
      <x:c r="CX584" s="36" t="n">
        <x:f>MIN(AG584,CJ584)</x:f>
        <x:v>3</x:v>
      </x:c>
      <x:c r="CY584" s="36" t="n">
        <x:f>MIN(AG584,CK584)</x:f>
        <x:v>1</x:v>
      </x:c>
    </x:row>
    <x:row r="585" ht="18" customHeight="1">
      <x:c r="A585" s="35" t="str">
        <x:v>Area HC-01</x:v>
      </x:c>
      <x:c r="B585" s="35" t="str">
        <x:v>Area Lead HC-01</x:v>
      </x:c>
      <x:c r="C585" s="35" t="str">
        <x:v>Field Lead HC-05</x:v>
      </x:c>
      <x:c r="D585" s="35" t="str">
        <x:v>City HC-A</x:v>
      </x:c>
      <x:c r="E585" s="35" t="n">
        <x:v>4</x:v>
      </x:c>
      <x:c r="F585" s="35" t="n">
        <x:v>24</x:v>
      </x:c>
      <x:c r="G585" s="35" t="n">
        <x:v>1</x:v>
      </x:c>
      <x:c r="H585" s="35" t="str">
        <x:v>Promoter</x:v>
      </x:c>
      <x:c r="I585" s="35" t="str">
        <x:v>Agency HC-02</x:v>
      </x:c>
      <x:c r="J585" s="35" t="str">
        <x:v>PR-HC-009</x:v>
      </x:c>
      <x:c r="K585" s="35" t="str">
        <x:v>Masked Promoter HC-009</x:v>
      </x:c>
      <x:c r="L585" s="35" t="str">
        <x:v>9XXXX10009</x:v>
      </x:c>
      <x:c r="M585" s="37" t="n">
        <x:v>46213</x:v>
      </x:c>
      <x:c r="N585" s="35" t="str">
        <x:v>Cohort 1</x:v>
      </x:c>
      <x:c r="O585" s="35" t="str">
        <x:v>DIST-HC-03</x:v>
      </x:c>
      <x:c r="P585" s="35" t="str">
        <x:v>Masked Distributor HC-03</x:v>
      </x:c>
      <x:c r="Q585" s="35" t="str">
        <x:v>P-HC-025</x:v>
      </x:c>
      <x:c r="R585" s="35" t="str">
        <x:v>HC-025</x:v>
      </x:c>
      <x:c r="S585" s="35" t="str">
        <x:v>Masked Store HC-025</x:v>
      </x:c>
      <x:c r="T585" s="35" t="str">
        <x:v>XX1025</x:v>
      </x:c>
      <x:c r="U585" s="35" t="str">
        <x:v>Beauty Retail</x:v>
      </x:c>
      <x:c r="V585" s="35" t="str">
        <x:v>Masked</x:v>
      </x:c>
      <x:c r="W585" s="35" t="str">
        <x:v>Masked</x:v>
      </x:c>
      <x:c r="X585" s="37" t="n">
        <x:v>46209</x:v>
      </x:c>
      <x:c r="Y585" s="37" t="n">
        <x:v>46269</x:v>
      </x:c>
      <x:c r="Z585" s="35" t="str">
        <x:v>W01</x:v>
      </x:c>
      <x:c r="AA585" s="35" t="str">
        <x:v>Sep'26</x:v>
      </x:c>
      <x:c r="AB585" s="35" t="str">
        <x:v>01 - 07</x:v>
      </x:c>
      <x:c r="AC585" s="35" t="str">
        <x:v>Week 1 of Sep 2026</x:v>
      </x:c>
      <x:c r="AD585" s="35" t="str">
        <x:v>Continue</x:v>
      </x:c>
      <x:c r="AE585" s="35" t="str"/>
      <x:c r="AF585" s="36" t="n">
        <x:v>60</x:v>
      </x:c>
      <x:c r="AG585" s="36" t="n">
        <x:v>16</x:v>
      </x:c>
      <x:c r="AH585" s="38" t="n">
        <x:f>IFERROR(AG585/AF585,0)</x:f>
        <x:v>0.26666666666666666</x:v>
      </x:c>
      <x:c r="AI585" s="36" t="n">
        <x:v>11</x:v>
      </x:c>
      <x:c r="AJ585" s="38" t="n">
        <x:f>IFERROR(AI585/AG585,0)</x:f>
        <x:v>0.6875</x:v>
      </x:c>
      <x:c r="AK585" s="36" t="n">
        <x:v>4</x:v>
      </x:c>
      <x:c r="AL585" s="36" t="n">
        <x:v>4</x:v>
      </x:c>
      <x:c r="AM585" s="36" t="n">
        <x:v>1</x:v>
      </x:c>
      <x:c r="AN585" s="38" t="n">
        <x:f>IFERROR(AL585/AG585,0)</x:f>
        <x:v>0.25</x:v>
      </x:c>
      <x:c r="AO585" s="36" t="n">
        <x:f>BK584</x:f>
        <x:v>37</x:v>
      </x:c>
      <x:c r="AP585" s="36" t="n">
        <x:f>BL584</x:f>
        <x:v>39</x:v>
      </x:c>
      <x:c r="AQ585" s="36" t="n">
        <x:f>BM584</x:f>
        <x:v>14</x:v>
      </x:c>
      <x:c r="AR585" s="36" t="n">
        <x:f>BN584</x:f>
        <x:v>17</x:v>
      </x:c>
      <x:c r="AS585" s="36" t="n">
        <x:f>BO584</x:f>
        <x:v>15</x:v>
      </x:c>
      <x:c r="AT585" s="36" t="n">
        <x:f>BP584</x:f>
        <x:v>33</x:v>
      </x:c>
      <x:c r="AU585" s="36" t="n">
        <x:f>BQ584</x:f>
        <x:v>29</x:v>
      </x:c>
      <x:c r="AV585" s="36" t="n">
        <x:f>BR584</x:f>
        <x:v>28</x:v>
      </x:c>
      <x:c r="AW585" s="36" t="n">
        <x:f>BS584</x:f>
        <x:v>16</x:v>
      </x:c>
      <x:c r="AX585" s="36" t="n">
        <x:f>BT584</x:f>
        <x:v>18</x:v>
      </x:c>
      <x:c r="AY585" s="36" t="n">
        <x:f>SUM(AO585:AX585)</x:f>
        <x:v>246</x:v>
      </x:c>
      <x:c r="AZ585" s="36" t="n">
        <x:v>0</x:v>
      </x:c>
      <x:c r="BA585" s="36" t="n">
        <x:v>0</x:v>
      </x:c>
      <x:c r="BB585" s="36" t="n">
        <x:v>16</x:v>
      </x:c>
      <x:c r="BC585" s="36" t="n">
        <x:v>0</x:v>
      </x:c>
      <x:c r="BD585" s="36" t="n">
        <x:v>0</x:v>
      </x:c>
      <x:c r="BE585" s="36" t="n">
        <x:v>0</x:v>
      </x:c>
      <x:c r="BF585" s="36" t="n">
        <x:v>0</x:v>
      </x:c>
      <x:c r="BG585" s="36" t="n">
        <x:v>0</x:v>
      </x:c>
      <x:c r="BH585" s="36" t="n">
        <x:v>20</x:v>
      </x:c>
      <x:c r="BI585" s="36" t="n">
        <x:v>0</x:v>
      </x:c>
      <x:c r="BJ585" s="36"/>
      <x:c r="BK585" s="36" t="n">
        <x:f>MAX(0,AO585+AZ585-BV585)</x:f>
        <x:v>37</x:v>
      </x:c>
      <x:c r="BL585" s="36" t="n">
        <x:f>MAX(0,AP585+BA585-BW585)</x:f>
        <x:v>37</x:v>
      </x:c>
      <x:c r="BM585" s="36" t="n">
        <x:f>MAX(0,AQ585+BB585-BX585)</x:f>
        <x:v>29</x:v>
      </x:c>
      <x:c r="BN585" s="36" t="n">
        <x:f>MAX(0,AR585+BC585-BY585)</x:f>
        <x:v>16</x:v>
      </x:c>
      <x:c r="BO585" s="36" t="n">
        <x:f>MAX(0,AS585+BD585-BZ585)</x:f>
        <x:v>14</x:v>
      </x:c>
      <x:c r="BP585" s="36" t="n">
        <x:f>MAX(0,AT585+BE585-CA585)</x:f>
        <x:v>33</x:v>
      </x:c>
      <x:c r="BQ585" s="36" t="n">
        <x:f>MAX(0,AU585+BF585-CB585)</x:f>
        <x:v>28</x:v>
      </x:c>
      <x:c r="BR585" s="36" t="n">
        <x:f>MAX(0,AV585+BG585-CC585)</x:f>
        <x:v>28</x:v>
      </x:c>
      <x:c r="BS585" s="36" t="n">
        <x:f>MAX(0,AW585+BH585-CD585)</x:f>
        <x:v>35</x:v>
      </x:c>
      <x:c r="BT585" s="36" t="n">
        <x:f>MAX(0,AX585+BI585-CE585)</x:f>
        <x:v>17</x:v>
      </x:c>
      <x:c r="BU585" s="36" t="n">
        <x:f>SUM(BK585:BT585)</x:f>
        <x:v>274</x:v>
      </x:c>
      <x:c r="BV585" s="36" t="n">
        <x:v>0</x:v>
      </x:c>
      <x:c r="BW585" s="36" t="n">
        <x:v>2</x:v>
      </x:c>
      <x:c r="BX585" s="36" t="n">
        <x:v>1</x:v>
      </x:c>
      <x:c r="BY585" s="36" t="n">
        <x:v>1</x:v>
      </x:c>
      <x:c r="BZ585" s="36" t="n">
        <x:v>1</x:v>
      </x:c>
      <x:c r="CA585" s="36" t="n">
        <x:v>0</x:v>
      </x:c>
      <x:c r="CB585" s="36" t="n">
        <x:v>1</x:v>
      </x:c>
      <x:c r="CC585" s="36" t="n">
        <x:v>0</x:v>
      </x:c>
      <x:c r="CD585" s="36" t="n">
        <x:v>1</x:v>
      </x:c>
      <x:c r="CE585" s="36" t="n">
        <x:v>1</x:v>
      </x:c>
      <x:c r="CF585" s="36"/>
      <x:c r="CG585" s="36" t="n">
        <x:f>SUM(BW585,CD585)</x:f>
        <x:v>3</x:v>
      </x:c>
      <x:c r="CH585" s="36" t="n">
        <x:f>SUM(BX585,CA585)</x:f>
        <x:v>1</x:v>
      </x:c>
      <x:c r="CI585" s="36" t="n">
        <x:f>SUM(BY585)</x:f>
        <x:v>1</x:v>
      </x:c>
      <x:c r="CJ585" s="36" t="n">
        <x:f>SUM(BV585,BZ585,CB585)</x:f>
        <x:v>2</x:v>
      </x:c>
      <x:c r="CK585" s="36" t="n">
        <x:f>SUM(CC585,CE585)</x:f>
        <x:v>1</x:v>
      </x:c>
      <x:c r="CL585" s="36" t="n">
        <x:f>SUM(CG585:CK585)</x:f>
        <x:v>8</x:v>
      </x:c>
      <x:c r="CM585" s="39" t="n">
        <x:f>SUM(BW585*0.075,CD585*0.075)</x:f>
        <x:v>0.22499999999999998</x:v>
      </x:c>
      <x:c r="CN585" s="39" t="n">
        <x:f>SUM(BX585*0.06,CA585*0.03)</x:f>
        <x:v>0.06</x:v>
      </x:c>
      <x:c r="CO585" s="39" t="n">
        <x:f>SUM(BY585*0.08)</x:f>
        <x:v>0.08</x:v>
      </x:c>
      <x:c r="CP585" s="39" t="n">
        <x:f>SUM(BV585*0.12,BZ585*0.06,CB585*0.03)</x:f>
        <x:v>0.09</x:v>
      </x:c>
      <x:c r="CQ585" s="39" t="n">
        <x:f>SUM(CC585*0.01,CE585*0.1)</x:f>
        <x:v>0.1</x:v>
      </x:c>
      <x:c r="CR585" s="39" t="n">
        <x:f>SUM(CM585:CQ585)</x:f>
        <x:v>0.5549999999999999</x:v>
      </x:c>
      <x:c r="CS585" s="36" t="n">
        <x:f>SUM(CG585:CH585)</x:f>
        <x:v>4</x:v>
      </x:c>
      <x:c r="CT585" s="36" t="str"/>
      <x:c r="CU585" s="36" t="n">
        <x:f>MIN(AG585,CG585)</x:f>
        <x:v>3</x:v>
      </x:c>
      <x:c r="CV585" s="36" t="n">
        <x:f>MIN(AG585,CH585)</x:f>
        <x:v>1</x:v>
      </x:c>
      <x:c r="CW585" s="36" t="n">
        <x:f>MIN(AG585,CI585)</x:f>
        <x:v>1</x:v>
      </x:c>
      <x:c r="CX585" s="36" t="n">
        <x:f>MIN(AG585,CJ585)</x:f>
        <x:v>2</x:v>
      </x:c>
      <x:c r="CY585" s="36" t="n">
        <x:f>MIN(AG585,CK585)</x:f>
        <x:v>1</x:v>
      </x:c>
    </x:row>
    <x:row r="586" ht="18" customHeight="1">
      <x:c r="A586" s="35" t="str">
        <x:v>Area HC-01</x:v>
      </x:c>
      <x:c r="B586" s="35" t="str">
        <x:v>Area Lead HC-01</x:v>
      </x:c>
      <x:c r="C586" s="35" t="str">
        <x:v>Field Lead HC-05</x:v>
      </x:c>
      <x:c r="D586" s="35" t="str">
        <x:v>City HC-A</x:v>
      </x:c>
      <x:c r="E586" s="35" t="n">
        <x:v>4</x:v>
      </x:c>
      <x:c r="F586" s="35" t="n">
        <x:v>24</x:v>
      </x:c>
      <x:c r="G586" s="35" t="n">
        <x:v>1</x:v>
      </x:c>
      <x:c r="H586" s="35" t="str">
        <x:v>Promoter</x:v>
      </x:c>
      <x:c r="I586" s="35" t="str">
        <x:v>Agency HC-02</x:v>
      </x:c>
      <x:c r="J586" s="35" t="str">
        <x:v>PR-HC-009</x:v>
      </x:c>
      <x:c r="K586" s="35" t="str">
        <x:v>Masked Promoter HC-009</x:v>
      </x:c>
      <x:c r="L586" s="35" t="str">
        <x:v>9XXXX10009</x:v>
      </x:c>
      <x:c r="M586" s="37" t="n">
        <x:v>46213</x:v>
      </x:c>
      <x:c r="N586" s="35" t="str">
        <x:v>Cohort 1</x:v>
      </x:c>
      <x:c r="O586" s="35" t="str">
        <x:v>DIST-HC-03</x:v>
      </x:c>
      <x:c r="P586" s="35" t="str">
        <x:v>Masked Distributor HC-03</x:v>
      </x:c>
      <x:c r="Q586" s="35" t="str">
        <x:v>P-HC-025</x:v>
      </x:c>
      <x:c r="R586" s="35" t="str">
        <x:v>HC-025</x:v>
      </x:c>
      <x:c r="S586" s="35" t="str">
        <x:v>Masked Store HC-025</x:v>
      </x:c>
      <x:c r="T586" s="35" t="str">
        <x:v>XX1025</x:v>
      </x:c>
      <x:c r="U586" s="35" t="str">
        <x:v>Beauty Retail</x:v>
      </x:c>
      <x:c r="V586" s="35" t="str">
        <x:v>Masked</x:v>
      </x:c>
      <x:c r="W586" s="35" t="str">
        <x:v>Masked</x:v>
      </x:c>
      <x:c r="X586" s="37" t="n">
        <x:v>46209</x:v>
      </x:c>
      <x:c r="Y586" s="37" t="n">
        <x:v>46270</x:v>
      </x:c>
      <x:c r="Z586" s="35" t="str">
        <x:v>W01</x:v>
      </x:c>
      <x:c r="AA586" s="35" t="str">
        <x:v>Sep'26</x:v>
      </x:c>
      <x:c r="AB586" s="35" t="str">
        <x:v>01 - 07</x:v>
      </x:c>
      <x:c r="AC586" s="35" t="str">
        <x:v>Week 1 of Sep 2026</x:v>
      </x:c>
      <x:c r="AD586" s="35" t="str">
        <x:v>Continue</x:v>
      </x:c>
      <x:c r="AE586" s="35" t="str"/>
      <x:c r="AF586" s="36" t="n">
        <x:v>71</x:v>
      </x:c>
      <x:c r="AG586" s="36" t="n">
        <x:v>28</x:v>
      </x:c>
      <x:c r="AH586" s="38" t="n">
        <x:f>IFERROR(AG586/AF586,0)</x:f>
        <x:v>0.39436619718309857</x:v>
      </x:c>
      <x:c r="AI586" s="36" t="n">
        <x:v>24</x:v>
      </x:c>
      <x:c r="AJ586" s="38" t="n">
        <x:f>IFERROR(AI586/AG586,0)</x:f>
        <x:v>0.8571428571428571</x:v>
      </x:c>
      <x:c r="AK586" s="36" t="n">
        <x:v>4</x:v>
      </x:c>
      <x:c r="AL586" s="36" t="n">
        <x:v>7</x:v>
      </x:c>
      <x:c r="AM586" s="36" t="n">
        <x:v>1</x:v>
      </x:c>
      <x:c r="AN586" s="38" t="n">
        <x:f>IFERROR(AL586/AG586,0)</x:f>
        <x:v>0.25</x:v>
      </x:c>
      <x:c r="AO586" s="36" t="n">
        <x:f>BK585</x:f>
        <x:v>37</x:v>
      </x:c>
      <x:c r="AP586" s="36" t="n">
        <x:f>BL585</x:f>
        <x:v>37</x:v>
      </x:c>
      <x:c r="AQ586" s="36" t="n">
        <x:f>BM585</x:f>
        <x:v>29</x:v>
      </x:c>
      <x:c r="AR586" s="36" t="n">
        <x:f>BN585</x:f>
        <x:v>16</x:v>
      </x:c>
      <x:c r="AS586" s="36" t="n">
        <x:f>BO585</x:f>
        <x:v>14</x:v>
      </x:c>
      <x:c r="AT586" s="36" t="n">
        <x:f>BP585</x:f>
        <x:v>33</x:v>
      </x:c>
      <x:c r="AU586" s="36" t="n">
        <x:f>BQ585</x:f>
        <x:v>28</x:v>
      </x:c>
      <x:c r="AV586" s="36" t="n">
        <x:f>BR585</x:f>
        <x:v>28</x:v>
      </x:c>
      <x:c r="AW586" s="36" t="n">
        <x:f>BS585</x:f>
        <x:v>35</x:v>
      </x:c>
      <x:c r="AX586" s="36" t="n">
        <x:f>BT585</x:f>
        <x:v>17</x:v>
      </x:c>
      <x:c r="AY586" s="36" t="n">
        <x:f>SUM(AO586:AX586)</x:f>
        <x:v>274</x:v>
      </x:c>
      <x:c r="AZ586" s="36" t="n">
        <x:v>0</x:v>
      </x:c>
      <x:c r="BA586" s="36" t="n">
        <x:v>0</x:v>
      </x:c>
      <x:c r="BB586" s="36" t="n">
        <x:v>0</x:v>
      </x:c>
      <x:c r="BC586" s="36" t="n">
        <x:v>19</x:v>
      </x:c>
      <x:c r="BD586" s="36" t="n">
        <x:v>0</x:v>
      </x:c>
      <x:c r="BE586" s="36" t="n">
        <x:v>0</x:v>
      </x:c>
      <x:c r="BF586" s="36" t="n">
        <x:v>0</x:v>
      </x:c>
      <x:c r="BG586" s="36" t="n">
        <x:v>0</x:v>
      </x:c>
      <x:c r="BH586" s="36" t="n">
        <x:v>0</x:v>
      </x:c>
      <x:c r="BI586" s="36" t="n">
        <x:v>20</x:v>
      </x:c>
      <x:c r="BJ586" s="36"/>
      <x:c r="BK586" s="36" t="n">
        <x:f>MAX(0,AO586+AZ586-BV586)</x:f>
        <x:v>36</x:v>
      </x:c>
      <x:c r="BL586" s="36" t="n">
        <x:f>MAX(0,AP586+BA586-BW586)</x:f>
        <x:v>35</x:v>
      </x:c>
      <x:c r="BM586" s="36" t="n">
        <x:f>MAX(0,AQ586+BB586-BX586)</x:f>
        <x:v>28</x:v>
      </x:c>
      <x:c r="BN586" s="36" t="n">
        <x:f>MAX(0,AR586+BC586-BY586)</x:f>
        <x:v>33</x:v>
      </x:c>
      <x:c r="BO586" s="36" t="n">
        <x:f>MAX(0,AS586+BD586-BZ586)</x:f>
        <x:v>13</x:v>
      </x:c>
      <x:c r="BP586" s="36" t="n">
        <x:f>MAX(0,AT586+BE586-CA586)</x:f>
        <x:v>33</x:v>
      </x:c>
      <x:c r="BQ586" s="36" t="n">
        <x:f>MAX(0,AU586+BF586-CB586)</x:f>
        <x:v>27</x:v>
      </x:c>
      <x:c r="BR586" s="36" t="n">
        <x:f>MAX(0,AV586+BG586-CC586)</x:f>
        <x:v>27</x:v>
      </x:c>
      <x:c r="BS586" s="36" t="n">
        <x:f>MAX(0,AW586+BH586-CD586)</x:f>
        <x:v>34</x:v>
      </x:c>
      <x:c r="BT586" s="36" t="n">
        <x:f>MAX(0,AX586+BI586-CE586)</x:f>
        <x:v>36</x:v>
      </x:c>
      <x:c r="BU586" s="36" t="n">
        <x:f>SUM(BK586:BT586)</x:f>
        <x:v>302</x:v>
      </x:c>
      <x:c r="BV586" s="36" t="n">
        <x:v>1</x:v>
      </x:c>
      <x:c r="BW586" s="36" t="n">
        <x:v>2</x:v>
      </x:c>
      <x:c r="BX586" s="36" t="n">
        <x:v>1</x:v>
      </x:c>
      <x:c r="BY586" s="36" t="n">
        <x:v>2</x:v>
      </x:c>
      <x:c r="BZ586" s="36" t="n">
        <x:v>1</x:v>
      </x:c>
      <x:c r="CA586" s="36" t="n">
        <x:v>0</x:v>
      </x:c>
      <x:c r="CB586" s="36" t="n">
        <x:v>1</x:v>
      </x:c>
      <x:c r="CC586" s="36" t="n">
        <x:v>1</x:v>
      </x:c>
      <x:c r="CD586" s="36" t="n">
        <x:v>1</x:v>
      </x:c>
      <x:c r="CE586" s="36" t="n">
        <x:v>1</x:v>
      </x:c>
      <x:c r="CF586" s="36"/>
      <x:c r="CG586" s="36" t="n">
        <x:f>SUM(BW586,CD586)</x:f>
        <x:v>3</x:v>
      </x:c>
      <x:c r="CH586" s="36" t="n">
        <x:f>SUM(BX586,CA586)</x:f>
        <x:v>1</x:v>
      </x:c>
      <x:c r="CI586" s="36" t="n">
        <x:f>SUM(BY586)</x:f>
        <x:v>2</x:v>
      </x:c>
      <x:c r="CJ586" s="36" t="n">
        <x:f>SUM(BV586,BZ586,CB586)</x:f>
        <x:v>3</x:v>
      </x:c>
      <x:c r="CK586" s="36" t="n">
        <x:f>SUM(CC586,CE586)</x:f>
        <x:v>2</x:v>
      </x:c>
      <x:c r="CL586" s="36" t="n">
        <x:f>SUM(CG586:CK586)</x:f>
        <x:v>11</x:v>
      </x:c>
      <x:c r="CM586" s="39" t="n">
        <x:f>SUM(BW586*0.075,CD586*0.075)</x:f>
        <x:v>0.22499999999999998</x:v>
      </x:c>
      <x:c r="CN586" s="39" t="n">
        <x:f>SUM(BX586*0.06,CA586*0.03)</x:f>
        <x:v>0.06</x:v>
      </x:c>
      <x:c r="CO586" s="39" t="n">
        <x:f>SUM(BY586*0.08)</x:f>
        <x:v>0.16</x:v>
      </x:c>
      <x:c r="CP586" s="39" t="n">
        <x:f>SUM(BV586*0.12,BZ586*0.06,CB586*0.03)</x:f>
        <x:v>0.21</x:v>
      </x:c>
      <x:c r="CQ586" s="39" t="n">
        <x:f>SUM(CC586*0.01,CE586*0.1)</x:f>
        <x:v>0.11</x:v>
      </x:c>
      <x:c r="CR586" s="39" t="n">
        <x:f>SUM(CM586:CQ586)</x:f>
        <x:v>0.7649999999999999</x:v>
      </x:c>
      <x:c r="CS586" s="36" t="n">
        <x:f>SUM(CG586:CH586)</x:f>
        <x:v>4</x:v>
      </x:c>
      <x:c r="CT586" s="36" t="str"/>
      <x:c r="CU586" s="36" t="n">
        <x:f>MIN(AG586,CG586)</x:f>
        <x:v>3</x:v>
      </x:c>
      <x:c r="CV586" s="36" t="n">
        <x:f>MIN(AG586,CH586)</x:f>
        <x:v>1</x:v>
      </x:c>
      <x:c r="CW586" s="36" t="n">
        <x:f>MIN(AG586,CI586)</x:f>
        <x:v>2</x:v>
      </x:c>
      <x:c r="CX586" s="36" t="n">
        <x:f>MIN(AG586,CJ586)</x:f>
        <x:v>3</x:v>
      </x:c>
      <x:c r="CY586" s="36" t="n">
        <x:f>MIN(AG586,CK586)</x:f>
        <x:v>2</x:v>
      </x:c>
    </x:row>
    <x:row r="587" ht="18" customHeight="1">
      <x:c r="A587" s="35" t="str">
        <x:v>Area HC-01</x:v>
      </x:c>
      <x:c r="B587" s="35" t="str">
        <x:v>Area Lead HC-01</x:v>
      </x:c>
      <x:c r="C587" s="35" t="str">
        <x:v>Field Lead HC-05</x:v>
      </x:c>
      <x:c r="D587" s="35" t="str">
        <x:v>City HC-A</x:v>
      </x:c>
      <x:c r="E587" s="35" t="n">
        <x:v>4</x:v>
      </x:c>
      <x:c r="F587" s="35" t="n">
        <x:v>24</x:v>
      </x:c>
      <x:c r="G587" s="35" t="n">
        <x:v>1</x:v>
      </x:c>
      <x:c r="H587" s="35" t="str">
        <x:v>Promoter</x:v>
      </x:c>
      <x:c r="I587" s="35" t="str">
        <x:v>Agency HC-02</x:v>
      </x:c>
      <x:c r="J587" s="35" t="str">
        <x:v>PR-HC-009</x:v>
      </x:c>
      <x:c r="K587" s="35" t="str">
        <x:v>Masked Promoter HC-009</x:v>
      </x:c>
      <x:c r="L587" s="35" t="str">
        <x:v>9XXXX10009</x:v>
      </x:c>
      <x:c r="M587" s="37" t="n">
        <x:v>46213</x:v>
      </x:c>
      <x:c r="N587" s="35" t="str">
        <x:v>Cohort 1</x:v>
      </x:c>
      <x:c r="O587" s="35" t="str">
        <x:v>DIST-HC-03</x:v>
      </x:c>
      <x:c r="P587" s="35" t="str">
        <x:v>Masked Distributor HC-03</x:v>
      </x:c>
      <x:c r="Q587" s="35" t="str">
        <x:v>P-HC-025</x:v>
      </x:c>
      <x:c r="R587" s="35" t="str">
        <x:v>HC-025</x:v>
      </x:c>
      <x:c r="S587" s="35" t="str">
        <x:v>Masked Store HC-025</x:v>
      </x:c>
      <x:c r="T587" s="35" t="str">
        <x:v>XX1025</x:v>
      </x:c>
      <x:c r="U587" s="35" t="str">
        <x:v>Beauty Retail</x:v>
      </x:c>
      <x:c r="V587" s="35" t="str">
        <x:v>Masked</x:v>
      </x:c>
      <x:c r="W587" s="35" t="str">
        <x:v>Masked</x:v>
      </x:c>
      <x:c r="X587" s="37" t="n">
        <x:v>46209</x:v>
      </x:c>
      <x:c r="Y587" s="37" t="n">
        <x:v>46272</x:v>
      </x:c>
      <x:c r="Z587" s="35" t="str">
        <x:v>W01</x:v>
      </x:c>
      <x:c r="AA587" s="35" t="str">
        <x:v>Sep'26</x:v>
      </x:c>
      <x:c r="AB587" s="35" t="str">
        <x:v>01 - 07</x:v>
      </x:c>
      <x:c r="AC587" s="35" t="str">
        <x:v>Week 1 of Sep 2026</x:v>
      </x:c>
      <x:c r="AD587" s="35" t="str">
        <x:v>Continue</x:v>
      </x:c>
      <x:c r="AE587" s="35" t="str"/>
      <x:c r="AF587" s="36" t="n">
        <x:v>64</x:v>
      </x:c>
      <x:c r="AG587" s="36" t="n">
        <x:v>20</x:v>
      </x:c>
      <x:c r="AH587" s="38" t="n">
        <x:f>IFERROR(AG587/AF587,0)</x:f>
        <x:v>0.3125</x:v>
      </x:c>
      <x:c r="AI587" s="36" t="n">
        <x:v>16</x:v>
      </x:c>
      <x:c r="AJ587" s="38" t="n">
        <x:f>IFERROR(AI587/AG587,0)</x:f>
        <x:v>0.8</x:v>
      </x:c>
      <x:c r="AK587" s="36" t="n">
        <x:v>5</x:v>
      </x:c>
      <x:c r="AL587" s="36" t="n">
        <x:v>8</x:v>
      </x:c>
      <x:c r="AM587" s="36" t="n">
        <x:v>1</x:v>
      </x:c>
      <x:c r="AN587" s="38" t="n">
        <x:f>IFERROR(AL587/AG587,0)</x:f>
        <x:v>0.4</x:v>
      </x:c>
      <x:c r="AO587" s="36" t="n">
        <x:f>BK586</x:f>
        <x:v>36</x:v>
      </x:c>
      <x:c r="AP587" s="36" t="n">
        <x:f>BL586</x:f>
        <x:v>35</x:v>
      </x:c>
      <x:c r="AQ587" s="36" t="n">
        <x:f>BM586</x:f>
        <x:v>28</x:v>
      </x:c>
      <x:c r="AR587" s="36" t="n">
        <x:f>BN586</x:f>
        <x:v>33</x:v>
      </x:c>
      <x:c r="AS587" s="36" t="n">
        <x:f>BO586</x:f>
        <x:v>13</x:v>
      </x:c>
      <x:c r="AT587" s="36" t="n">
        <x:f>BP586</x:f>
        <x:v>33</x:v>
      </x:c>
      <x:c r="AU587" s="36" t="n">
        <x:f>BQ586</x:f>
        <x:v>27</x:v>
      </x:c>
      <x:c r="AV587" s="36" t="n">
        <x:f>BR586</x:f>
        <x:v>27</x:v>
      </x:c>
      <x:c r="AW587" s="36" t="n">
        <x:f>BS586</x:f>
        <x:v>34</x:v>
      </x:c>
      <x:c r="AX587" s="36" t="n">
        <x:f>BT586</x:f>
        <x:v>36</x:v>
      </x:c>
      <x:c r="AY587" s="36" t="n">
        <x:f>SUM(AO587:AX587)</x:f>
        <x:v>302</x:v>
      </x:c>
      <x:c r="AZ587" s="36" t="n">
        <x:v>0</x:v>
      </x:c>
      <x:c r="BA587" s="36" t="n">
        <x:v>0</x:v>
      </x:c>
      <x:c r="BB587" s="36" t="n">
        <x:v>0</x:v>
      </x:c>
      <x:c r="BC587" s="36" t="n">
        <x:v>0</x:v>
      </x:c>
      <x:c r="BD587" s="36" t="n">
        <x:v>15</x:v>
      </x:c>
      <x:c r="BE587" s="36" t="n">
        <x:v>0</x:v>
      </x:c>
      <x:c r="BF587" s="36" t="n">
        <x:v>0</x:v>
      </x:c>
      <x:c r="BG587" s="36" t="n">
        <x:v>0</x:v>
      </x:c>
      <x:c r="BH587" s="36" t="n">
        <x:v>0</x:v>
      </x:c>
      <x:c r="BI587" s="36" t="n">
        <x:v>0</x:v>
      </x:c>
      <x:c r="BJ587" s="36"/>
      <x:c r="BK587" s="36" t="n">
        <x:f>MAX(0,AO587+AZ587-BV587)</x:f>
        <x:v>35</x:v>
      </x:c>
      <x:c r="BL587" s="36" t="n">
        <x:f>MAX(0,AP587+BA587-BW587)</x:f>
        <x:v>34</x:v>
      </x:c>
      <x:c r="BM587" s="36" t="n">
        <x:f>MAX(0,AQ587+BB587-BX587)</x:f>
        <x:v>27</x:v>
      </x:c>
      <x:c r="BN587" s="36" t="n">
        <x:f>MAX(0,AR587+BC587-BY587)</x:f>
        <x:v>32</x:v>
      </x:c>
      <x:c r="BO587" s="36" t="n">
        <x:f>MAX(0,AS587+BD587-BZ587)</x:f>
        <x:v>28</x:v>
      </x:c>
      <x:c r="BP587" s="36" t="n">
        <x:f>MAX(0,AT587+BE587-CA587)</x:f>
        <x:v>32</x:v>
      </x:c>
      <x:c r="BQ587" s="36" t="n">
        <x:f>MAX(0,AU587+BF587-CB587)</x:f>
        <x:v>26</x:v>
      </x:c>
      <x:c r="BR587" s="36" t="n">
        <x:f>MAX(0,AV587+BG587-CC587)</x:f>
        <x:v>26</x:v>
      </x:c>
      <x:c r="BS587" s="36" t="n">
        <x:f>MAX(0,AW587+BH587-CD587)</x:f>
        <x:v>33</x:v>
      </x:c>
      <x:c r="BT587" s="36" t="n">
        <x:f>MAX(0,AX587+BI587-CE587)</x:f>
        <x:v>35</x:v>
      </x:c>
      <x:c r="BU587" s="36" t="n">
        <x:f>SUM(BK587:BT587)</x:f>
        <x:v>308</x:v>
      </x:c>
      <x:c r="BV587" s="36" t="n">
        <x:v>1</x:v>
      </x:c>
      <x:c r="BW587" s="36" t="n">
        <x:v>1</x:v>
      </x:c>
      <x:c r="BX587" s="36" t="n">
        <x:v>1</x:v>
      </x:c>
      <x:c r="BY587" s="36" t="n">
        <x:v>1</x:v>
      </x:c>
      <x:c r="BZ587" s="36" t="n">
        <x:v>0</x:v>
      </x:c>
      <x:c r="CA587" s="36" t="n">
        <x:v>1</x:v>
      </x:c>
      <x:c r="CB587" s="36" t="n">
        <x:v>1</x:v>
      </x:c>
      <x:c r="CC587" s="36" t="n">
        <x:v>1</x:v>
      </x:c>
      <x:c r="CD587" s="36" t="n">
        <x:v>1</x:v>
      </x:c>
      <x:c r="CE587" s="36" t="n">
        <x:v>1</x:v>
      </x:c>
      <x:c r="CF587" s="36"/>
      <x:c r="CG587" s="36" t="n">
        <x:f>SUM(BW587,CD587)</x:f>
        <x:v>2</x:v>
      </x:c>
      <x:c r="CH587" s="36" t="n">
        <x:f>SUM(BX587,CA587)</x:f>
        <x:v>2</x:v>
      </x:c>
      <x:c r="CI587" s="36" t="n">
        <x:f>SUM(BY587)</x:f>
        <x:v>1</x:v>
      </x:c>
      <x:c r="CJ587" s="36" t="n">
        <x:f>SUM(BV587,BZ587,CB587)</x:f>
        <x:v>2</x:v>
      </x:c>
      <x:c r="CK587" s="36" t="n">
        <x:f>SUM(CC587,CE587)</x:f>
        <x:v>2</x:v>
      </x:c>
      <x:c r="CL587" s="36" t="n">
        <x:f>SUM(CG587:CK587)</x:f>
        <x:v>9</x:v>
      </x:c>
      <x:c r="CM587" s="39" t="n">
        <x:f>SUM(BW587*0.075,CD587*0.075)</x:f>
        <x:v>0.15</x:v>
      </x:c>
      <x:c r="CN587" s="39" t="n">
        <x:f>SUM(BX587*0.06,CA587*0.03)</x:f>
        <x:v>0.09</x:v>
      </x:c>
      <x:c r="CO587" s="39" t="n">
        <x:f>SUM(BY587*0.08)</x:f>
        <x:v>0.08</x:v>
      </x:c>
      <x:c r="CP587" s="39" t="n">
        <x:f>SUM(BV587*0.12,BZ587*0.06,CB587*0.03)</x:f>
        <x:v>0.15</x:v>
      </x:c>
      <x:c r="CQ587" s="39" t="n">
        <x:f>SUM(CC587*0.01,CE587*0.1)</x:f>
        <x:v>0.11</x:v>
      </x:c>
      <x:c r="CR587" s="39" t="n">
        <x:f>SUM(CM587:CQ587)</x:f>
        <x:v>0.58</x:v>
      </x:c>
      <x:c r="CS587" s="36" t="n">
        <x:f>SUM(CG587:CH587)</x:f>
        <x:v>4</x:v>
      </x:c>
      <x:c r="CT587" s="36" t="str"/>
      <x:c r="CU587" s="36" t="n">
        <x:f>MIN(AG587,CG587)</x:f>
        <x:v>2</x:v>
      </x:c>
      <x:c r="CV587" s="36" t="n">
        <x:f>MIN(AG587,CH587)</x:f>
        <x:v>2</x:v>
      </x:c>
      <x:c r="CW587" s="36" t="n">
        <x:f>MIN(AG587,CI587)</x:f>
        <x:v>1</x:v>
      </x:c>
      <x:c r="CX587" s="36" t="n">
        <x:f>MIN(AG587,CJ587)</x:f>
        <x:v>2</x:v>
      </x:c>
      <x:c r="CY587" s="36" t="n">
        <x:f>MIN(AG587,CK587)</x:f>
        <x:v>2</x:v>
      </x:c>
    </x:row>
    <x:row r="588" ht="18" customHeight="1">
      <x:c r="A588" s="35" t="str">
        <x:v>Area HC-01</x:v>
      </x:c>
      <x:c r="B588" s="35" t="str">
        <x:v>Area Lead HC-01</x:v>
      </x:c>
      <x:c r="C588" s="35" t="str">
        <x:v>Field Lead HC-05</x:v>
      </x:c>
      <x:c r="D588" s="35" t="str">
        <x:v>City HC-A</x:v>
      </x:c>
      <x:c r="E588" s="35" t="n">
        <x:v>4</x:v>
      </x:c>
      <x:c r="F588" s="35" t="n">
        <x:v>24</x:v>
      </x:c>
      <x:c r="G588" s="35" t="n">
        <x:v>1</x:v>
      </x:c>
      <x:c r="H588" s="35" t="str">
        <x:v>Promoter</x:v>
      </x:c>
      <x:c r="I588" s="35" t="str">
        <x:v>Agency HC-02</x:v>
      </x:c>
      <x:c r="J588" s="35" t="str">
        <x:v>PR-HC-009</x:v>
      </x:c>
      <x:c r="K588" s="35" t="str">
        <x:v>Masked Promoter HC-009</x:v>
      </x:c>
      <x:c r="L588" s="35" t="str">
        <x:v>9XXXX10009</x:v>
      </x:c>
      <x:c r="M588" s="37" t="n">
        <x:v>46213</x:v>
      </x:c>
      <x:c r="N588" s="35" t="str">
        <x:v>Cohort 1</x:v>
      </x:c>
      <x:c r="O588" s="35" t="str">
        <x:v>DIST-HC-03</x:v>
      </x:c>
      <x:c r="P588" s="35" t="str">
        <x:v>Masked Distributor HC-03</x:v>
      </x:c>
      <x:c r="Q588" s="35" t="str">
        <x:v>P-HC-025</x:v>
      </x:c>
      <x:c r="R588" s="35" t="str">
        <x:v>HC-025</x:v>
      </x:c>
      <x:c r="S588" s="35" t="str">
        <x:v>Masked Store HC-025</x:v>
      </x:c>
      <x:c r="T588" s="35" t="str">
        <x:v>XX1025</x:v>
      </x:c>
      <x:c r="U588" s="35" t="str">
        <x:v>Beauty Retail</x:v>
      </x:c>
      <x:c r="V588" s="35" t="str">
        <x:v>Masked</x:v>
      </x:c>
      <x:c r="W588" s="35" t="str">
        <x:v>Masked</x:v>
      </x:c>
      <x:c r="X588" s="37" t="n">
        <x:v>46209</x:v>
      </x:c>
      <x:c r="Y588" s="37" t="n">
        <x:v>46273</x:v>
      </x:c>
      <x:c r="Z588" s="35" t="str">
        <x:v>W02</x:v>
      </x:c>
      <x:c r="AA588" s="35" t="str">
        <x:v>Sep'26</x:v>
      </x:c>
      <x:c r="AB588" s="35" t="str">
        <x:v>08 - 14</x:v>
      </x:c>
      <x:c r="AC588" s="35" t="str">
        <x:v>Week 2 of Sep 2026</x:v>
      </x:c>
      <x:c r="AD588" s="35" t="str">
        <x:v>Continue</x:v>
      </x:c>
      <x:c r="AE588" s="35" t="str"/>
      <x:c r="AF588" s="36" t="n">
        <x:v>63</x:v>
      </x:c>
      <x:c r="AG588" s="36" t="n">
        <x:v>25</x:v>
      </x:c>
      <x:c r="AH588" s="38" t="n">
        <x:f>IFERROR(AG588/AF588,0)</x:f>
        <x:v>0.3968253968253968</x:v>
      </x:c>
      <x:c r="AI588" s="36" t="n">
        <x:v>18</x:v>
      </x:c>
      <x:c r="AJ588" s="38" t="n">
        <x:f>IFERROR(AI588/AG588,0)</x:f>
        <x:v>0.72</x:v>
      </x:c>
      <x:c r="AK588" s="36" t="n">
        <x:v>5</x:v>
      </x:c>
      <x:c r="AL588" s="36" t="n">
        <x:v>8</x:v>
      </x:c>
      <x:c r="AM588" s="36" t="n">
        <x:v>1</x:v>
      </x:c>
      <x:c r="AN588" s="38" t="n">
        <x:f>IFERROR(AL588/AG588,0)</x:f>
        <x:v>0.32</x:v>
      </x:c>
      <x:c r="AO588" s="36" t="n">
        <x:f>BK587</x:f>
        <x:v>35</x:v>
      </x:c>
      <x:c r="AP588" s="36" t="n">
        <x:f>BL587</x:f>
        <x:v>34</x:v>
      </x:c>
      <x:c r="AQ588" s="36" t="n">
        <x:f>BM587</x:f>
        <x:v>27</x:v>
      </x:c>
      <x:c r="AR588" s="36" t="n">
        <x:f>BN587</x:f>
        <x:v>32</x:v>
      </x:c>
      <x:c r="AS588" s="36" t="n">
        <x:f>BO587</x:f>
        <x:v>28</x:v>
      </x:c>
      <x:c r="AT588" s="36" t="n">
        <x:f>BP587</x:f>
        <x:v>32</x:v>
      </x:c>
      <x:c r="AU588" s="36" t="n">
        <x:f>BQ587</x:f>
        <x:v>26</x:v>
      </x:c>
      <x:c r="AV588" s="36" t="n">
        <x:f>BR587</x:f>
        <x:v>26</x:v>
      </x:c>
      <x:c r="AW588" s="36" t="n">
        <x:f>BS587</x:f>
        <x:v>33</x:v>
      </x:c>
      <x:c r="AX588" s="36" t="n">
        <x:f>BT587</x:f>
        <x:v>35</x:v>
      </x:c>
      <x:c r="AY588" s="36" t="n">
        <x:f>SUM(AO588:AX588)</x:f>
        <x:v>308</x:v>
      </x:c>
      <x:c r="AZ588" s="36" t="n">
        <x:v>0</x:v>
      </x:c>
      <x:c r="BA588" s="36" t="n">
        <x:v>0</x:v>
      </x:c>
      <x:c r="BB588" s="36" t="n">
        <x:v>0</x:v>
      </x:c>
      <x:c r="BC588" s="36" t="n">
        <x:v>0</x:v>
      </x:c>
      <x:c r="BD588" s="36" t="n">
        <x:v>0</x:v>
      </x:c>
      <x:c r="BE588" s="36" t="n">
        <x:v>19</x:v>
      </x:c>
      <x:c r="BF588" s="36" t="n">
        <x:v>0</x:v>
      </x:c>
      <x:c r="BG588" s="36" t="n">
        <x:v>0</x:v>
      </x:c>
      <x:c r="BH588" s="36" t="n">
        <x:v>0</x:v>
      </x:c>
      <x:c r="BI588" s="36" t="n">
        <x:v>0</x:v>
      </x:c>
      <x:c r="BJ588" s="36"/>
      <x:c r="BK588" s="36" t="n">
        <x:f>MAX(0,AO588+AZ588-BV588)</x:f>
        <x:v>34</x:v>
      </x:c>
      <x:c r="BL588" s="36" t="n">
        <x:f>MAX(0,AP588+BA588-BW588)</x:f>
        <x:v>32</x:v>
      </x:c>
      <x:c r="BM588" s="36" t="n">
        <x:f>MAX(0,AQ588+BB588-BX588)</x:f>
        <x:v>26</x:v>
      </x:c>
      <x:c r="BN588" s="36" t="n">
        <x:f>MAX(0,AR588+BC588-BY588)</x:f>
        <x:v>30</x:v>
      </x:c>
      <x:c r="BO588" s="36" t="n">
        <x:f>MAX(0,AS588+BD588-BZ588)</x:f>
        <x:v>27</x:v>
      </x:c>
      <x:c r="BP588" s="36" t="n">
        <x:f>MAX(0,AT588+BE588-CA588)</x:f>
        <x:v>50</x:v>
      </x:c>
      <x:c r="BQ588" s="36" t="n">
        <x:f>MAX(0,AU588+BF588-CB588)</x:f>
        <x:v>25</x:v>
      </x:c>
      <x:c r="BR588" s="36" t="n">
        <x:f>MAX(0,AV588+BG588-CC588)</x:f>
        <x:v>26</x:v>
      </x:c>
      <x:c r="BS588" s="36" t="n">
        <x:f>MAX(0,AW588+BH588-CD588)</x:f>
        <x:v>32</x:v>
      </x:c>
      <x:c r="BT588" s="36" t="n">
        <x:f>MAX(0,AX588+BI588-CE588)</x:f>
        <x:v>34</x:v>
      </x:c>
      <x:c r="BU588" s="36" t="n">
        <x:f>SUM(BK588:BT588)</x:f>
        <x:v>316</x:v>
      </x:c>
      <x:c r="BV588" s="36" t="n">
        <x:v>1</x:v>
      </x:c>
      <x:c r="BW588" s="36" t="n">
        <x:v>2</x:v>
      </x:c>
      <x:c r="BX588" s="36" t="n">
        <x:v>1</x:v>
      </x:c>
      <x:c r="BY588" s="36" t="n">
        <x:v>2</x:v>
      </x:c>
      <x:c r="BZ588" s="36" t="n">
        <x:v>1</x:v>
      </x:c>
      <x:c r="CA588" s="36" t="n">
        <x:v>1</x:v>
      </x:c>
      <x:c r="CB588" s="36" t="n">
        <x:v>1</x:v>
      </x:c>
      <x:c r="CC588" s="36" t="n">
        <x:v>0</x:v>
      </x:c>
      <x:c r="CD588" s="36" t="n">
        <x:v>1</x:v>
      </x:c>
      <x:c r="CE588" s="36" t="n">
        <x:v>1</x:v>
      </x:c>
      <x:c r="CF588" s="36"/>
      <x:c r="CG588" s="36" t="n">
        <x:f>SUM(BW588,CD588)</x:f>
        <x:v>3</x:v>
      </x:c>
      <x:c r="CH588" s="36" t="n">
        <x:f>SUM(BX588,CA588)</x:f>
        <x:v>2</x:v>
      </x:c>
      <x:c r="CI588" s="36" t="n">
        <x:f>SUM(BY588)</x:f>
        <x:v>2</x:v>
      </x:c>
      <x:c r="CJ588" s="36" t="n">
        <x:f>SUM(BV588,BZ588,CB588)</x:f>
        <x:v>3</x:v>
      </x:c>
      <x:c r="CK588" s="36" t="n">
        <x:f>SUM(CC588,CE588)</x:f>
        <x:v>1</x:v>
      </x:c>
      <x:c r="CL588" s="36" t="n">
        <x:f>SUM(CG588:CK588)</x:f>
        <x:v>11</x:v>
      </x:c>
      <x:c r="CM588" s="39" t="n">
        <x:f>SUM(BW588*0.075,CD588*0.075)</x:f>
        <x:v>0.22499999999999998</x:v>
      </x:c>
      <x:c r="CN588" s="39" t="n">
        <x:f>SUM(BX588*0.06,CA588*0.03)</x:f>
        <x:v>0.09</x:v>
      </x:c>
      <x:c r="CO588" s="39" t="n">
        <x:f>SUM(BY588*0.08)</x:f>
        <x:v>0.16</x:v>
      </x:c>
      <x:c r="CP588" s="39" t="n">
        <x:f>SUM(BV588*0.12,BZ588*0.06,CB588*0.03)</x:f>
        <x:v>0.21</x:v>
      </x:c>
      <x:c r="CQ588" s="39" t="n">
        <x:f>SUM(CC588*0.01,CE588*0.1)</x:f>
        <x:v>0.1</x:v>
      </x:c>
      <x:c r="CR588" s="39" t="n">
        <x:f>SUM(CM588:CQ588)</x:f>
        <x:v>0.7849999999999999</x:v>
      </x:c>
      <x:c r="CS588" s="36" t="n">
        <x:f>SUM(CG588:CH588)</x:f>
        <x:v>5</x:v>
      </x:c>
      <x:c r="CT588" s="36" t="str"/>
      <x:c r="CU588" s="36" t="n">
        <x:f>MIN(AG588,CG588)</x:f>
        <x:v>3</x:v>
      </x:c>
      <x:c r="CV588" s="36" t="n">
        <x:f>MIN(AG588,CH588)</x:f>
        <x:v>2</x:v>
      </x:c>
      <x:c r="CW588" s="36" t="n">
        <x:f>MIN(AG588,CI588)</x:f>
        <x:v>2</x:v>
      </x:c>
      <x:c r="CX588" s="36" t="n">
        <x:f>MIN(AG588,CJ588)</x:f>
        <x:v>3</x:v>
      </x:c>
      <x:c r="CY588" s="36" t="n">
        <x:f>MIN(AG588,CK588)</x:f>
        <x:v>1</x:v>
      </x:c>
    </x:row>
    <x:row r="589" ht="18" customHeight="1">
      <x:c r="A589" s="35" t="str">
        <x:v>Area HC-01</x:v>
      </x:c>
      <x:c r="B589" s="35" t="str">
        <x:v>Area Lead HC-01</x:v>
      </x:c>
      <x:c r="C589" s="35" t="str">
        <x:v>Field Lead HC-05</x:v>
      </x:c>
      <x:c r="D589" s="35" t="str">
        <x:v>City HC-A</x:v>
      </x:c>
      <x:c r="E589" s="35" t="n">
        <x:v>4</x:v>
      </x:c>
      <x:c r="F589" s="35" t="n">
        <x:v>24</x:v>
      </x:c>
      <x:c r="G589" s="35" t="n">
        <x:v>1</x:v>
      </x:c>
      <x:c r="H589" s="35" t="str">
        <x:v>Promoter</x:v>
      </x:c>
      <x:c r="I589" s="35" t="str">
        <x:v>Agency HC-02</x:v>
      </x:c>
      <x:c r="J589" s="35" t="str">
        <x:v>PR-HC-009</x:v>
      </x:c>
      <x:c r="K589" s="35" t="str">
        <x:v>Masked Promoter HC-009</x:v>
      </x:c>
      <x:c r="L589" s="35" t="str">
        <x:v>9XXXX10009</x:v>
      </x:c>
      <x:c r="M589" s="37" t="n">
        <x:v>46213</x:v>
      </x:c>
      <x:c r="N589" s="35" t="str">
        <x:v>Cohort 1</x:v>
      </x:c>
      <x:c r="O589" s="35" t="str">
        <x:v>DIST-HC-03</x:v>
      </x:c>
      <x:c r="P589" s="35" t="str">
        <x:v>Masked Distributor HC-03</x:v>
      </x:c>
      <x:c r="Q589" s="35" t="str">
        <x:v>P-HC-025</x:v>
      </x:c>
      <x:c r="R589" s="35" t="str">
        <x:v>HC-025</x:v>
      </x:c>
      <x:c r="S589" s="35" t="str">
        <x:v>Masked Store HC-025</x:v>
      </x:c>
      <x:c r="T589" s="35" t="str">
        <x:v>XX1025</x:v>
      </x:c>
      <x:c r="U589" s="35" t="str">
        <x:v>Beauty Retail</x:v>
      </x:c>
      <x:c r="V589" s="35" t="str">
        <x:v>Masked</x:v>
      </x:c>
      <x:c r="W589" s="35" t="str">
        <x:v>Masked</x:v>
      </x:c>
      <x:c r="X589" s="37" t="n">
        <x:v>46209</x:v>
      </x:c>
      <x:c r="Y589" s="37" t="n">
        <x:v>46274</x:v>
      </x:c>
      <x:c r="Z589" s="35" t="str">
        <x:v>W02</x:v>
      </x:c>
      <x:c r="AA589" s="35" t="str">
        <x:v>Sep'26</x:v>
      </x:c>
      <x:c r="AB589" s="35" t="str">
        <x:v>08 - 14</x:v>
      </x:c>
      <x:c r="AC589" s="35" t="str">
        <x:v>Week 2 of Sep 2026</x:v>
      </x:c>
      <x:c r="AD589" s="35" t="str">
        <x:v>Continue</x:v>
      </x:c>
      <x:c r="AE589" s="35" t="str"/>
      <x:c r="AF589" s="36" t="n">
        <x:v>56</x:v>
      </x:c>
      <x:c r="AG589" s="36" t="n">
        <x:v>22</x:v>
      </x:c>
      <x:c r="AH589" s="38" t="n">
        <x:f>IFERROR(AG589/AF589,0)</x:f>
        <x:v>0.39285714285714285</x:v>
      </x:c>
      <x:c r="AI589" s="36" t="n">
        <x:v>20</x:v>
      </x:c>
      <x:c r="AJ589" s="38" t="n">
        <x:f>IFERROR(AI589/AG589,0)</x:f>
        <x:v>0.9090909090909091</x:v>
      </x:c>
      <x:c r="AK589" s="36" t="n">
        <x:v>8</x:v>
      </x:c>
      <x:c r="AL589" s="36" t="n">
        <x:v>8</x:v>
      </x:c>
      <x:c r="AM589" s="36" t="n">
        <x:v>1</x:v>
      </x:c>
      <x:c r="AN589" s="38" t="n">
        <x:f>IFERROR(AL589/AG589,0)</x:f>
        <x:v>0.36363636363636365</x:v>
      </x:c>
      <x:c r="AO589" s="36" t="n">
        <x:f>BK588</x:f>
        <x:v>34</x:v>
      </x:c>
      <x:c r="AP589" s="36" t="n">
        <x:f>BL588</x:f>
        <x:v>32</x:v>
      </x:c>
      <x:c r="AQ589" s="36" t="n">
        <x:f>BM588</x:f>
        <x:v>26</x:v>
      </x:c>
      <x:c r="AR589" s="36" t="n">
        <x:f>BN588</x:f>
        <x:v>30</x:v>
      </x:c>
      <x:c r="AS589" s="36" t="n">
        <x:f>BO588</x:f>
        <x:v>27</x:v>
      </x:c>
      <x:c r="AT589" s="36" t="n">
        <x:f>BP588</x:f>
        <x:v>50</x:v>
      </x:c>
      <x:c r="AU589" s="36" t="n">
        <x:f>BQ588</x:f>
        <x:v>25</x:v>
      </x:c>
      <x:c r="AV589" s="36" t="n">
        <x:f>BR588</x:f>
        <x:v>26</x:v>
      </x:c>
      <x:c r="AW589" s="36" t="n">
        <x:f>BS588</x:f>
        <x:v>32</x:v>
      </x:c>
      <x:c r="AX589" s="36" t="n">
        <x:f>BT588</x:f>
        <x:v>34</x:v>
      </x:c>
      <x:c r="AY589" s="36" t="n">
        <x:f>SUM(AO589:AX589)</x:f>
        <x:v>316</x:v>
      </x:c>
      <x:c r="AZ589" s="36" t="n">
        <x:v>11</x:v>
      </x:c>
      <x:c r="BA589" s="36" t="n">
        <x:v>0</x:v>
      </x:c>
      <x:c r="BB589" s="36" t="n">
        <x:v>0</x:v>
      </x:c>
      <x:c r="BC589" s="36" t="n">
        <x:v>0</x:v>
      </x:c>
      <x:c r="BD589" s="36" t="n">
        <x:v>0</x:v>
      </x:c>
      <x:c r="BE589" s="36" t="n">
        <x:v>0</x:v>
      </x:c>
      <x:c r="BF589" s="36" t="n">
        <x:v>17</x:v>
      </x:c>
      <x:c r="BG589" s="36" t="n">
        <x:v>0</x:v>
      </x:c>
      <x:c r="BH589" s="36" t="n">
        <x:v>0</x:v>
      </x:c>
      <x:c r="BI589" s="36" t="n">
        <x:v>0</x:v>
      </x:c>
      <x:c r="BJ589" s="36"/>
      <x:c r="BK589" s="36" t="n">
        <x:f>MAX(0,AO589+AZ589-BV589)</x:f>
        <x:v>44</x:v>
      </x:c>
      <x:c r="BL589" s="36" t="n">
        <x:f>MAX(0,AP589+BA589-BW589)</x:f>
        <x:v>30</x:v>
      </x:c>
      <x:c r="BM589" s="36" t="n">
        <x:f>MAX(0,AQ589+BB589-BX589)</x:f>
        <x:v>25</x:v>
      </x:c>
      <x:c r="BN589" s="36" t="n">
        <x:f>MAX(0,AR589+BC589-BY589)</x:f>
        <x:v>28</x:v>
      </x:c>
      <x:c r="BO589" s="36" t="n">
        <x:f>MAX(0,AS589+BD589-BZ589)</x:f>
        <x:v>27</x:v>
      </x:c>
      <x:c r="BP589" s="36" t="n">
        <x:f>MAX(0,AT589+BE589-CA589)</x:f>
        <x:v>50</x:v>
      </x:c>
      <x:c r="BQ589" s="36" t="n">
        <x:f>MAX(0,AU589+BF589-CB589)</x:f>
        <x:v>41</x:v>
      </x:c>
      <x:c r="BR589" s="36" t="n">
        <x:f>MAX(0,AV589+BG589-CC589)</x:f>
        <x:v>26</x:v>
      </x:c>
      <x:c r="BS589" s="36" t="n">
        <x:f>MAX(0,AW589+BH589-CD589)</x:f>
        <x:v>30</x:v>
      </x:c>
      <x:c r="BT589" s="36" t="n">
        <x:f>MAX(0,AX589+BI589-CE589)</x:f>
        <x:v>33</x:v>
      </x:c>
      <x:c r="BU589" s="36" t="n">
        <x:f>SUM(BK589:BT589)</x:f>
        <x:v>334</x:v>
      </x:c>
      <x:c r="BV589" s="36" t="n">
        <x:v>1</x:v>
      </x:c>
      <x:c r="BW589" s="36" t="n">
        <x:v>2</x:v>
      </x:c>
      <x:c r="BX589" s="36" t="n">
        <x:v>1</x:v>
      </x:c>
      <x:c r="BY589" s="36" t="n">
        <x:v>2</x:v>
      </x:c>
      <x:c r="BZ589" s="36" t="n">
        <x:v>0</x:v>
      </x:c>
      <x:c r="CA589" s="36" t="n">
        <x:v>0</x:v>
      </x:c>
      <x:c r="CB589" s="36" t="n">
        <x:v>1</x:v>
      </x:c>
      <x:c r="CC589" s="36" t="n">
        <x:v>0</x:v>
      </x:c>
      <x:c r="CD589" s="36" t="n">
        <x:v>2</x:v>
      </x:c>
      <x:c r="CE589" s="36" t="n">
        <x:v>1</x:v>
      </x:c>
      <x:c r="CF589" s="36"/>
      <x:c r="CG589" s="36" t="n">
        <x:f>SUM(BW589,CD589)</x:f>
        <x:v>4</x:v>
      </x:c>
      <x:c r="CH589" s="36" t="n">
        <x:f>SUM(BX589,CA589)</x:f>
        <x:v>1</x:v>
      </x:c>
      <x:c r="CI589" s="36" t="n">
        <x:f>SUM(BY589)</x:f>
        <x:v>2</x:v>
      </x:c>
      <x:c r="CJ589" s="36" t="n">
        <x:f>SUM(BV589,BZ589,CB589)</x:f>
        <x:v>2</x:v>
      </x:c>
      <x:c r="CK589" s="36" t="n">
        <x:f>SUM(CC589,CE589)</x:f>
        <x:v>1</x:v>
      </x:c>
      <x:c r="CL589" s="36" t="n">
        <x:f>SUM(CG589:CK589)</x:f>
        <x:v>10</x:v>
      </x:c>
      <x:c r="CM589" s="39" t="n">
        <x:f>SUM(BW589*0.075,CD589*0.075)</x:f>
        <x:v>0.3</x:v>
      </x:c>
      <x:c r="CN589" s="39" t="n">
        <x:f>SUM(BX589*0.06,CA589*0.03)</x:f>
        <x:v>0.06</x:v>
      </x:c>
      <x:c r="CO589" s="39" t="n">
        <x:f>SUM(BY589*0.08)</x:f>
        <x:v>0.16</x:v>
      </x:c>
      <x:c r="CP589" s="39" t="n">
        <x:f>SUM(BV589*0.12,BZ589*0.06,CB589*0.03)</x:f>
        <x:v>0.15</x:v>
      </x:c>
      <x:c r="CQ589" s="39" t="n">
        <x:f>SUM(CC589*0.01,CE589*0.1)</x:f>
        <x:v>0.1</x:v>
      </x:c>
      <x:c r="CR589" s="39" t="n">
        <x:f>SUM(CM589:CQ589)</x:f>
        <x:v>0.77</x:v>
      </x:c>
      <x:c r="CS589" s="36" t="n">
        <x:f>SUM(CG589:CH589)</x:f>
        <x:v>5</x:v>
      </x:c>
      <x:c r="CT589" s="36" t="str"/>
      <x:c r="CU589" s="36" t="n">
        <x:f>MIN(AG589,CG589)</x:f>
        <x:v>4</x:v>
      </x:c>
      <x:c r="CV589" s="36" t="n">
        <x:f>MIN(AG589,CH589)</x:f>
        <x:v>1</x:v>
      </x:c>
      <x:c r="CW589" s="36" t="n">
        <x:f>MIN(AG589,CI589)</x:f>
        <x:v>2</x:v>
      </x:c>
      <x:c r="CX589" s="36" t="n">
        <x:f>MIN(AG589,CJ589)</x:f>
        <x:v>2</x:v>
      </x:c>
      <x:c r="CY589" s="36" t="n">
        <x:f>MIN(AG589,CK589)</x:f>
        <x:v>1</x:v>
      </x:c>
    </x:row>
    <x:row r="590" ht="18" customHeight="1">
      <x:c r="A590" s="35" t="str">
        <x:v>Area HC-01</x:v>
      </x:c>
      <x:c r="B590" s="35" t="str">
        <x:v>Area Lead HC-01</x:v>
      </x:c>
      <x:c r="C590" s="35" t="str">
        <x:v>Field Lead HC-05</x:v>
      </x:c>
      <x:c r="D590" s="35" t="str">
        <x:v>City HC-A</x:v>
      </x:c>
      <x:c r="E590" s="35" t="n">
        <x:v>4</x:v>
      </x:c>
      <x:c r="F590" s="35" t="n">
        <x:v>24</x:v>
      </x:c>
      <x:c r="G590" s="35" t="n">
        <x:v>1</x:v>
      </x:c>
      <x:c r="H590" s="35" t="str">
        <x:v>Promoter</x:v>
      </x:c>
      <x:c r="I590" s="35" t="str">
        <x:v>Agency HC-02</x:v>
      </x:c>
      <x:c r="J590" s="35" t="str">
        <x:v>PR-HC-009</x:v>
      </x:c>
      <x:c r="K590" s="35" t="str">
        <x:v>Masked Promoter HC-009</x:v>
      </x:c>
      <x:c r="L590" s="35" t="str">
        <x:v>9XXXX10009</x:v>
      </x:c>
      <x:c r="M590" s="37" t="n">
        <x:v>46213</x:v>
      </x:c>
      <x:c r="N590" s="35" t="str">
        <x:v>Cohort 1</x:v>
      </x:c>
      <x:c r="O590" s="35" t="str">
        <x:v>DIST-HC-03</x:v>
      </x:c>
      <x:c r="P590" s="35" t="str">
        <x:v>Masked Distributor HC-03</x:v>
      </x:c>
      <x:c r="Q590" s="35" t="str">
        <x:v>P-HC-025</x:v>
      </x:c>
      <x:c r="R590" s="35" t="str">
        <x:v>HC-025</x:v>
      </x:c>
      <x:c r="S590" s="35" t="str">
        <x:v>Masked Store HC-025</x:v>
      </x:c>
      <x:c r="T590" s="35" t="str">
        <x:v>XX1025</x:v>
      </x:c>
      <x:c r="U590" s="35" t="str">
        <x:v>Beauty Retail</x:v>
      </x:c>
      <x:c r="V590" s="35" t="str">
        <x:v>Masked</x:v>
      </x:c>
      <x:c r="W590" s="35" t="str">
        <x:v>Masked</x:v>
      </x:c>
      <x:c r="X590" s="37" t="n">
        <x:v>46209</x:v>
      </x:c>
      <x:c r="Y590" s="37" t="n">
        <x:v>46275</x:v>
      </x:c>
      <x:c r="Z590" s="35" t="str">
        <x:v>W02</x:v>
      </x:c>
      <x:c r="AA590" s="35" t="str">
        <x:v>Sep'26</x:v>
      </x:c>
      <x:c r="AB590" s="35" t="str">
        <x:v>08 - 14</x:v>
      </x:c>
      <x:c r="AC590" s="35" t="str">
        <x:v>Week 2 of Sep 2026</x:v>
      </x:c>
      <x:c r="AD590" s="35" t="str">
        <x:v>Continue</x:v>
      </x:c>
      <x:c r="AE590" s="35" t="str">
        <x:v>Normal operations</x:v>
      </x:c>
      <x:c r="AF590" s="36" t="n">
        <x:v>50</x:v>
      </x:c>
      <x:c r="AG590" s="36" t="n">
        <x:v>12</x:v>
      </x:c>
      <x:c r="AH590" s="38" t="n">
        <x:f>IFERROR(AG590/AF590,0)</x:f>
        <x:v>0.24</x:v>
      </x:c>
      <x:c r="AI590" s="36" t="n">
        <x:v>11</x:v>
      </x:c>
      <x:c r="AJ590" s="38" t="n">
        <x:f>IFERROR(AI590/AG590,0)</x:f>
        <x:v>0.9166666666666666</x:v>
      </x:c>
      <x:c r="AK590" s="36" t="n">
        <x:v>3</x:v>
      </x:c>
      <x:c r="AL590" s="36" t="n">
        <x:v>5</x:v>
      </x:c>
      <x:c r="AM590" s="36" t="n">
        <x:v>1</x:v>
      </x:c>
      <x:c r="AN590" s="38" t="n">
        <x:f>IFERROR(AL590/AG590,0)</x:f>
        <x:v>0.4166666666666667</x:v>
      </x:c>
      <x:c r="AO590" s="36" t="n">
        <x:f>BK589</x:f>
        <x:v>44</x:v>
      </x:c>
      <x:c r="AP590" s="36" t="n">
        <x:f>BL589</x:f>
        <x:v>30</x:v>
      </x:c>
      <x:c r="AQ590" s="36" t="n">
        <x:f>BM589</x:f>
        <x:v>25</x:v>
      </x:c>
      <x:c r="AR590" s="36" t="n">
        <x:f>BN589</x:f>
        <x:v>28</x:v>
      </x:c>
      <x:c r="AS590" s="36" t="n">
        <x:f>BO589</x:f>
        <x:v>27</x:v>
      </x:c>
      <x:c r="AT590" s="36" t="n">
        <x:f>BP589</x:f>
        <x:v>50</x:v>
      </x:c>
      <x:c r="AU590" s="36" t="n">
        <x:f>BQ589</x:f>
        <x:v>41</x:v>
      </x:c>
      <x:c r="AV590" s="36" t="n">
        <x:f>BR589</x:f>
        <x:v>26</x:v>
      </x:c>
      <x:c r="AW590" s="36" t="n">
        <x:f>BS589</x:f>
        <x:v>30</x:v>
      </x:c>
      <x:c r="AX590" s="36" t="n">
        <x:f>BT589</x:f>
        <x:v>33</x:v>
      </x:c>
      <x:c r="AY590" s="36" t="n">
        <x:f>SUM(AO590:AX590)</x:f>
        <x:v>334</x:v>
      </x:c>
      <x:c r="AZ590" s="36" t="n">
        <x:v>0</x:v>
      </x:c>
      <x:c r="BA590" s="36" t="n">
        <x:v>19</x:v>
      </x:c>
      <x:c r="BB590" s="36" t="n">
        <x:v>0</x:v>
      </x:c>
      <x:c r="BC590" s="36" t="n">
        <x:v>0</x:v>
      </x:c>
      <x:c r="BD590" s="36" t="n">
        <x:v>0</x:v>
      </x:c>
      <x:c r="BE590" s="36" t="n">
        <x:v>0</x:v>
      </x:c>
      <x:c r="BF590" s="36" t="n">
        <x:v>0</x:v>
      </x:c>
      <x:c r="BG590" s="36" t="n">
        <x:v>11</x:v>
      </x:c>
      <x:c r="BH590" s="36" t="n">
        <x:v>0</x:v>
      </x:c>
      <x:c r="BI590" s="36" t="n">
        <x:v>0</x:v>
      </x:c>
      <x:c r="BJ590" s="36"/>
      <x:c r="BK590" s="36" t="n">
        <x:f>MAX(0,AO590+AZ590-BV590)</x:f>
        <x:v>43</x:v>
      </x:c>
      <x:c r="BL590" s="36" t="n">
        <x:f>MAX(0,AP590+BA590-BW590)</x:f>
        <x:v>47</x:v>
      </x:c>
      <x:c r="BM590" s="36" t="n">
        <x:f>MAX(0,AQ590+BB590-BX590)</x:f>
        <x:v>24</x:v>
      </x:c>
      <x:c r="BN590" s="36" t="n">
        <x:f>MAX(0,AR590+BC590-BY590)</x:f>
        <x:v>26</x:v>
      </x:c>
      <x:c r="BO590" s="36" t="n">
        <x:f>MAX(0,AS590+BD590-BZ590)</x:f>
        <x:v>26</x:v>
      </x:c>
      <x:c r="BP590" s="36" t="n">
        <x:f>MAX(0,AT590+BE590-CA590)</x:f>
        <x:v>49</x:v>
      </x:c>
      <x:c r="BQ590" s="36" t="n">
        <x:f>MAX(0,AU590+BF590-CB590)</x:f>
        <x:v>41</x:v>
      </x:c>
      <x:c r="BR590" s="36" t="n">
        <x:f>MAX(0,AV590+BG590-CC590)</x:f>
        <x:v>37</x:v>
      </x:c>
      <x:c r="BS590" s="36" t="n">
        <x:f>MAX(0,AW590+BH590-CD590)</x:f>
        <x:v>28</x:v>
      </x:c>
      <x:c r="BT590" s="36" t="n">
        <x:f>MAX(0,AX590+BI590-CE590)</x:f>
        <x:v>32</x:v>
      </x:c>
      <x:c r="BU590" s="36" t="n">
        <x:f>SUM(BK590:BT590)</x:f>
        <x:v>353</x:v>
      </x:c>
      <x:c r="BV590" s="36" t="n">
        <x:v>1</x:v>
      </x:c>
      <x:c r="BW590" s="36" t="n">
        <x:v>2</x:v>
      </x:c>
      <x:c r="BX590" s="36" t="n">
        <x:v>1</x:v>
      </x:c>
      <x:c r="BY590" s="36" t="n">
        <x:v>2</x:v>
      </x:c>
      <x:c r="BZ590" s="36" t="n">
        <x:v>1</x:v>
      </x:c>
      <x:c r="CA590" s="36" t="n">
        <x:v>1</x:v>
      </x:c>
      <x:c r="CB590" s="36" t="n">
        <x:v>0</x:v>
      </x:c>
      <x:c r="CC590" s="36" t="n">
        <x:v>0</x:v>
      </x:c>
      <x:c r="CD590" s="36" t="n">
        <x:v>2</x:v>
      </x:c>
      <x:c r="CE590" s="36" t="n">
        <x:v>1</x:v>
      </x:c>
      <x:c r="CF590" s="36"/>
      <x:c r="CG590" s="36" t="n">
        <x:f>SUM(BW590,CD590)</x:f>
        <x:v>4</x:v>
      </x:c>
      <x:c r="CH590" s="36" t="n">
        <x:f>SUM(BX590,CA590)</x:f>
        <x:v>2</x:v>
      </x:c>
      <x:c r="CI590" s="36" t="n">
        <x:f>SUM(BY590)</x:f>
        <x:v>2</x:v>
      </x:c>
      <x:c r="CJ590" s="36" t="n">
        <x:f>SUM(BV590,BZ590,CB590)</x:f>
        <x:v>2</x:v>
      </x:c>
      <x:c r="CK590" s="36" t="n">
        <x:f>SUM(CC590,CE590)</x:f>
        <x:v>1</x:v>
      </x:c>
      <x:c r="CL590" s="36" t="n">
        <x:f>SUM(CG590:CK590)</x:f>
        <x:v>11</x:v>
      </x:c>
      <x:c r="CM590" s="39" t="n">
        <x:f>SUM(BW590*0.075,CD590*0.075)</x:f>
        <x:v>0.3</x:v>
      </x:c>
      <x:c r="CN590" s="39" t="n">
        <x:f>SUM(BX590*0.06,CA590*0.03)</x:f>
        <x:v>0.09</x:v>
      </x:c>
      <x:c r="CO590" s="39" t="n">
        <x:f>SUM(BY590*0.08)</x:f>
        <x:v>0.16</x:v>
      </x:c>
      <x:c r="CP590" s="39" t="n">
        <x:f>SUM(BV590*0.12,BZ590*0.06,CB590*0.03)</x:f>
        <x:v>0.18</x:v>
      </x:c>
      <x:c r="CQ590" s="39" t="n">
        <x:f>SUM(CC590*0.01,CE590*0.1)</x:f>
        <x:v>0.1</x:v>
      </x:c>
      <x:c r="CR590" s="39" t="n">
        <x:f>SUM(CM590:CQ590)</x:f>
        <x:v>0.83</x:v>
      </x:c>
      <x:c r="CS590" s="36" t="n">
        <x:f>SUM(CG590:CH590)</x:f>
        <x:v>6</x:v>
      </x:c>
      <x:c r="CT590" s="36" t="str"/>
      <x:c r="CU590" s="36" t="n">
        <x:f>MIN(AG590,CG590)</x:f>
        <x:v>4</x:v>
      </x:c>
      <x:c r="CV590" s="36" t="n">
        <x:f>MIN(AG590,CH590)</x:f>
        <x:v>2</x:v>
      </x:c>
      <x:c r="CW590" s="36" t="n">
        <x:f>MIN(AG590,CI590)</x:f>
        <x:v>2</x:v>
      </x:c>
      <x:c r="CX590" s="36" t="n">
        <x:f>MIN(AG590,CJ590)</x:f>
        <x:v>2</x:v>
      </x:c>
      <x:c r="CY590" s="36" t="n">
        <x:f>MIN(AG590,CK590)</x:f>
        <x:v>1</x:v>
      </x:c>
    </x:row>
    <x:row r="591" ht="18" customHeight="1">
      <x:c r="A591" s="35" t="str">
        <x:v>Area HC-01</x:v>
      </x:c>
      <x:c r="B591" s="35" t="str">
        <x:v>Area Lead HC-01</x:v>
      </x:c>
      <x:c r="C591" s="35" t="str">
        <x:v>Field Lead HC-05</x:v>
      </x:c>
      <x:c r="D591" s="35" t="str">
        <x:v>City HC-A</x:v>
      </x:c>
      <x:c r="E591" s="35" t="n">
        <x:v>4</x:v>
      </x:c>
      <x:c r="F591" s="35" t="n">
        <x:v>24</x:v>
      </x:c>
      <x:c r="G591" s="35" t="n">
        <x:v>1</x:v>
      </x:c>
      <x:c r="H591" s="35" t="str">
        <x:v>Promoter</x:v>
      </x:c>
      <x:c r="I591" s="35" t="str">
        <x:v>Agency HC-02</x:v>
      </x:c>
      <x:c r="J591" s="35" t="str">
        <x:v>PR-HC-009</x:v>
      </x:c>
      <x:c r="K591" s="35" t="str">
        <x:v>Masked Promoter HC-009</x:v>
      </x:c>
      <x:c r="L591" s="35" t="str">
        <x:v>9XXXX10009</x:v>
      </x:c>
      <x:c r="M591" s="37" t="n">
        <x:v>46213</x:v>
      </x:c>
      <x:c r="N591" s="35" t="str">
        <x:v>Cohort 1</x:v>
      </x:c>
      <x:c r="O591" s="35" t="str">
        <x:v>DIST-HC-03</x:v>
      </x:c>
      <x:c r="P591" s="35" t="str">
        <x:v>Masked Distributor HC-03</x:v>
      </x:c>
      <x:c r="Q591" s="35" t="str">
        <x:v>P-HC-025</x:v>
      </x:c>
      <x:c r="R591" s="35" t="str">
        <x:v>HC-025</x:v>
      </x:c>
      <x:c r="S591" s="35" t="str">
        <x:v>Masked Store HC-025</x:v>
      </x:c>
      <x:c r="T591" s="35" t="str">
        <x:v>XX1025</x:v>
      </x:c>
      <x:c r="U591" s="35" t="str">
        <x:v>Beauty Retail</x:v>
      </x:c>
      <x:c r="V591" s="35" t="str">
        <x:v>Masked</x:v>
      </x:c>
      <x:c r="W591" s="35" t="str">
        <x:v>Masked</x:v>
      </x:c>
      <x:c r="X591" s="37" t="n">
        <x:v>46209</x:v>
      </x:c>
      <x:c r="Y591" s="37" t="n">
        <x:v>46276</x:v>
      </x:c>
      <x:c r="Z591" s="35" t="str">
        <x:v>W02</x:v>
      </x:c>
      <x:c r="AA591" s="35" t="str">
        <x:v>Sep'26</x:v>
      </x:c>
      <x:c r="AB591" s="35" t="str">
        <x:v>08 - 14</x:v>
      </x:c>
      <x:c r="AC591" s="35" t="str">
        <x:v>Week 2 of Sep 2026</x:v>
      </x:c>
      <x:c r="AD591" s="35" t="str">
        <x:v>Continue</x:v>
      </x:c>
      <x:c r="AE591" s="35" t="str">
        <x:v>Replenishment pending for selected SKU</x:v>
      </x:c>
      <x:c r="AF591" s="36" t="n">
        <x:v>45</x:v>
      </x:c>
      <x:c r="AG591" s="36" t="n">
        <x:v>18</x:v>
      </x:c>
      <x:c r="AH591" s="38" t="n">
        <x:f>IFERROR(AG591/AF591,0)</x:f>
        <x:v>0.4</x:v>
      </x:c>
      <x:c r="AI591" s="36" t="n">
        <x:v>12</x:v>
      </x:c>
      <x:c r="AJ591" s="38" t="n">
        <x:f>IFERROR(AI591/AG591,0)</x:f>
        <x:v>0.6666666666666666</x:v>
      </x:c>
      <x:c r="AK591" s="36" t="n">
        <x:v>2</x:v>
      </x:c>
      <x:c r="AL591" s="36" t="n">
        <x:v>7</x:v>
      </x:c>
      <x:c r="AM591" s="36" t="n">
        <x:v>1</x:v>
      </x:c>
      <x:c r="AN591" s="38" t="n">
        <x:f>IFERROR(AL591/AG591,0)</x:f>
        <x:v>0.3888888888888889</x:v>
      </x:c>
      <x:c r="AO591" s="36" t="n">
        <x:f>BK590</x:f>
        <x:v>43</x:v>
      </x:c>
      <x:c r="AP591" s="36" t="n">
        <x:f>BL590</x:f>
        <x:v>47</x:v>
      </x:c>
      <x:c r="AQ591" s="36" t="n">
        <x:f>BM590</x:f>
        <x:v>24</x:v>
      </x:c>
      <x:c r="AR591" s="36" t="n">
        <x:f>BN590</x:f>
        <x:v>26</x:v>
      </x:c>
      <x:c r="AS591" s="36" t="n">
        <x:f>BO590</x:f>
        <x:v>26</x:v>
      </x:c>
      <x:c r="AT591" s="36" t="n">
        <x:f>BP590</x:f>
        <x:v>49</x:v>
      </x:c>
      <x:c r="AU591" s="36" t="n">
        <x:f>BQ590</x:f>
        <x:v>41</x:v>
      </x:c>
      <x:c r="AV591" s="36" t="n">
        <x:f>BR590</x:f>
        <x:v>37</x:v>
      </x:c>
      <x:c r="AW591" s="36" t="n">
        <x:f>BS590</x:f>
        <x:v>28</x:v>
      </x:c>
      <x:c r="AX591" s="36" t="n">
        <x:f>BT590</x:f>
        <x:v>32</x:v>
      </x:c>
      <x:c r="AY591" s="36" t="n">
        <x:f>SUM(AO591:AX591)</x:f>
        <x:v>353</x:v>
      </x:c>
      <x:c r="AZ591" s="36" t="n">
        <x:v>0</x:v>
      </x:c>
      <x:c r="BA591" s="36" t="n">
        <x:v>0</x:v>
      </x:c>
      <x:c r="BB591" s="36" t="n">
        <x:v>21</x:v>
      </x:c>
      <x:c r="BC591" s="36" t="n">
        <x:v>0</x:v>
      </x:c>
      <x:c r="BD591" s="36" t="n">
        <x:v>0</x:v>
      </x:c>
      <x:c r="BE591" s="36" t="n">
        <x:v>0</x:v>
      </x:c>
      <x:c r="BF591" s="36" t="n">
        <x:v>0</x:v>
      </x:c>
      <x:c r="BG591" s="36" t="n">
        <x:v>0</x:v>
      </x:c>
      <x:c r="BH591" s="36" t="n">
        <x:v>22</x:v>
      </x:c>
      <x:c r="BI591" s="36" t="n">
        <x:v>0</x:v>
      </x:c>
      <x:c r="BJ591" s="36"/>
      <x:c r="BK591" s="36" t="n">
        <x:f>MAX(0,AO591+AZ591-BV591)</x:f>
        <x:v>42</x:v>
      </x:c>
      <x:c r="BL591" s="36" t="n">
        <x:f>MAX(0,AP591+BA591-BW591)</x:f>
        <x:v>46</x:v>
      </x:c>
      <x:c r="BM591" s="36" t="n">
        <x:f>MAX(0,AQ591+BB591-BX591)</x:f>
        <x:v>44</x:v>
      </x:c>
      <x:c r="BN591" s="36" t="n">
        <x:f>MAX(0,AR591+BC591-BY591)</x:f>
        <x:v>0</x:v>
      </x:c>
      <x:c r="BO591" s="36" t="n">
        <x:f>MAX(0,AS591+BD591-BZ591)</x:f>
        <x:v>25</x:v>
      </x:c>
      <x:c r="BP591" s="36" t="n">
        <x:f>MAX(0,AT591+BE591-CA591)</x:f>
        <x:v>48</x:v>
      </x:c>
      <x:c r="BQ591" s="36" t="n">
        <x:f>MAX(0,AU591+BF591-CB591)</x:f>
        <x:v>40</x:v>
      </x:c>
      <x:c r="BR591" s="36" t="n">
        <x:f>MAX(0,AV591+BG591-CC591)</x:f>
        <x:v>36</x:v>
      </x:c>
      <x:c r="BS591" s="36" t="n">
        <x:f>MAX(0,AW591+BH591-CD591)</x:f>
        <x:v>49</x:v>
      </x:c>
      <x:c r="BT591" s="36" t="n">
        <x:f>MAX(0,AX591+BI591-CE591)</x:f>
        <x:v>31</x:v>
      </x:c>
      <x:c r="BU591" s="36" t="n">
        <x:f>SUM(BK591:BT591)</x:f>
        <x:v>361</x:v>
      </x:c>
      <x:c r="BV591" s="36" t="n">
        <x:v>1</x:v>
      </x:c>
      <x:c r="BW591" s="36" t="n">
        <x:v>1</x:v>
      </x:c>
      <x:c r="BX591" s="36" t="n">
        <x:v>1</x:v>
      </x:c>
      <x:c r="BY591" s="36" t="n">
        <x:v>26</x:v>
      </x:c>
      <x:c r="BZ591" s="36" t="n">
        <x:v>1</x:v>
      </x:c>
      <x:c r="CA591" s="36" t="n">
        <x:v>1</x:v>
      </x:c>
      <x:c r="CB591" s="36" t="n">
        <x:v>1</x:v>
      </x:c>
      <x:c r="CC591" s="36" t="n">
        <x:v>1</x:v>
      </x:c>
      <x:c r="CD591" s="36" t="n">
        <x:v>1</x:v>
      </x:c>
      <x:c r="CE591" s="36" t="n">
        <x:v>1</x:v>
      </x:c>
      <x:c r="CF591" s="36"/>
      <x:c r="CG591" s="36" t="n">
        <x:f>SUM(BW591,CD591)</x:f>
        <x:v>2</x:v>
      </x:c>
      <x:c r="CH591" s="36" t="n">
        <x:f>SUM(BX591,CA591)</x:f>
        <x:v>2</x:v>
      </x:c>
      <x:c r="CI591" s="36" t="n">
        <x:f>SUM(BY591)</x:f>
        <x:v>26</x:v>
      </x:c>
      <x:c r="CJ591" s="36" t="n">
        <x:f>SUM(BV591,BZ591,CB591)</x:f>
        <x:v>3</x:v>
      </x:c>
      <x:c r="CK591" s="36" t="n">
        <x:f>SUM(CC591,CE591)</x:f>
        <x:v>2</x:v>
      </x:c>
      <x:c r="CL591" s="36" t="n">
        <x:f>SUM(CG591:CK591)</x:f>
        <x:v>35</x:v>
      </x:c>
      <x:c r="CM591" s="39" t="n">
        <x:f>SUM(BW591*0.075,CD591*0.075)</x:f>
        <x:v>0.15</x:v>
      </x:c>
      <x:c r="CN591" s="39" t="n">
        <x:f>SUM(BX591*0.06,CA591*0.03)</x:f>
        <x:v>0.09</x:v>
      </x:c>
      <x:c r="CO591" s="39" t="n">
        <x:f>SUM(BY591*0.08)</x:f>
        <x:v>2.08</x:v>
      </x:c>
      <x:c r="CP591" s="39" t="n">
        <x:f>SUM(BV591*0.12,BZ591*0.06,CB591*0.03)</x:f>
        <x:v>0.21</x:v>
      </x:c>
      <x:c r="CQ591" s="39" t="n">
        <x:f>SUM(CC591*0.01,CE591*0.1)</x:f>
        <x:v>0.11</x:v>
      </x:c>
      <x:c r="CR591" s="39" t="n">
        <x:f>SUM(CM591:CQ591)</x:f>
        <x:v>2.64</x:v>
      </x:c>
      <x:c r="CS591" s="36" t="n">
        <x:f>SUM(CG591:CH591)</x:f>
        <x:v>4</x:v>
      </x:c>
      <x:c r="CT591" s="36" t="str"/>
      <x:c r="CU591" s="36" t="n">
        <x:f>MIN(AG591,CG591)</x:f>
        <x:v>2</x:v>
      </x:c>
      <x:c r="CV591" s="36" t="n">
        <x:f>MIN(AG591,CH591)</x:f>
        <x:v>2</x:v>
      </x:c>
      <x:c r="CW591" s="36" t="n">
        <x:f>MIN(AG591,CI591)</x:f>
        <x:v>18</x:v>
      </x:c>
      <x:c r="CX591" s="36" t="n">
        <x:f>MIN(AG591,CJ591)</x:f>
        <x:v>3</x:v>
      </x:c>
      <x:c r="CY591" s="36" t="n">
        <x:f>MIN(AG591,CK591)</x:f>
        <x:v>2</x:v>
      </x:c>
    </x:row>
    <x:row r="592" ht="18" customHeight="1">
      <x:c r="A592" s="35" t="str">
        <x:v>Area HC-01</x:v>
      </x:c>
      <x:c r="B592" s="35" t="str">
        <x:v>Area Lead HC-01</x:v>
      </x:c>
      <x:c r="C592" s="35" t="str">
        <x:v>Field Lead HC-05</x:v>
      </x:c>
      <x:c r="D592" s="35" t="str">
        <x:v>City HC-A</x:v>
      </x:c>
      <x:c r="E592" s="35" t="n">
        <x:v>4</x:v>
      </x:c>
      <x:c r="F592" s="35" t="n">
        <x:v>24</x:v>
      </x:c>
      <x:c r="G592" s="35" t="n">
        <x:v>1</x:v>
      </x:c>
      <x:c r="H592" s="35" t="str">
        <x:v>Promoter</x:v>
      </x:c>
      <x:c r="I592" s="35" t="str">
        <x:v>Agency HC-02</x:v>
      </x:c>
      <x:c r="J592" s="35" t="str">
        <x:v>PR-HC-009</x:v>
      </x:c>
      <x:c r="K592" s="35" t="str">
        <x:v>Masked Promoter HC-009</x:v>
      </x:c>
      <x:c r="L592" s="35" t="str">
        <x:v>9XXXX10009</x:v>
      </x:c>
      <x:c r="M592" s="37" t="n">
        <x:v>46213</x:v>
      </x:c>
      <x:c r="N592" s="35" t="str">
        <x:v>Cohort 1</x:v>
      </x:c>
      <x:c r="O592" s="35" t="str">
        <x:v>DIST-HC-03</x:v>
      </x:c>
      <x:c r="P592" s="35" t="str">
        <x:v>Masked Distributor HC-03</x:v>
      </x:c>
      <x:c r="Q592" s="35" t="str">
        <x:v>P-HC-025</x:v>
      </x:c>
      <x:c r="R592" s="35" t="str">
        <x:v>HC-025</x:v>
      </x:c>
      <x:c r="S592" s="35" t="str">
        <x:v>Masked Store HC-025</x:v>
      </x:c>
      <x:c r="T592" s="35" t="str">
        <x:v>XX1025</x:v>
      </x:c>
      <x:c r="U592" s="35" t="str">
        <x:v>Beauty Retail</x:v>
      </x:c>
      <x:c r="V592" s="35" t="str">
        <x:v>Masked</x:v>
      </x:c>
      <x:c r="W592" s="35" t="str">
        <x:v>Masked</x:v>
      </x:c>
      <x:c r="X592" s="37" t="n">
        <x:v>46209</x:v>
      </x:c>
      <x:c r="Y592" s="37" t="n">
        <x:v>46277</x:v>
      </x:c>
      <x:c r="Z592" s="35" t="str">
        <x:v>W02</x:v>
      </x:c>
      <x:c r="AA592" s="35" t="str">
        <x:v>Sep'26</x:v>
      </x:c>
      <x:c r="AB592" s="35" t="str">
        <x:v>08 - 14</x:v>
      </x:c>
      <x:c r="AC592" s="35" t="str">
        <x:v>Week 2 of Sep 2026</x:v>
      </x:c>
      <x:c r="AD592" s="35" t="str">
        <x:v>Continue</x:v>
      </x:c>
      <x:c r="AE592" s="35" t="str">
        <x:v>Replenishment pending for selected SKU</x:v>
      </x:c>
      <x:c r="AF592" s="36" t="n">
        <x:v>73</x:v>
      </x:c>
      <x:c r="AG592" s="36" t="n">
        <x:v>21</x:v>
      </x:c>
      <x:c r="AH592" s="38" t="n">
        <x:f>IFERROR(AG592/AF592,0)</x:f>
        <x:v>0.2876712328767123</x:v>
      </x:c>
      <x:c r="AI592" s="36" t="n">
        <x:v>19</x:v>
      </x:c>
      <x:c r="AJ592" s="38" t="n">
        <x:f>IFERROR(AI592/AG592,0)</x:f>
        <x:v>0.9047619047619048</x:v>
      </x:c>
      <x:c r="AK592" s="36" t="n">
        <x:v>3</x:v>
      </x:c>
      <x:c r="AL592" s="36" t="n">
        <x:v>13</x:v>
      </x:c>
      <x:c r="AM592" s="36" t="n">
        <x:v>1</x:v>
      </x:c>
      <x:c r="AN592" s="38" t="n">
        <x:f>IFERROR(AL592/AG592,0)</x:f>
        <x:v>0.6190476190476191</x:v>
      </x:c>
      <x:c r="AO592" s="36" t="n">
        <x:f>BK591</x:f>
        <x:v>42</x:v>
      </x:c>
      <x:c r="AP592" s="36" t="n">
        <x:f>BL591</x:f>
        <x:v>46</x:v>
      </x:c>
      <x:c r="AQ592" s="36" t="n">
        <x:f>BM591</x:f>
        <x:v>44</x:v>
      </x:c>
      <x:c r="AR592" s="36" t="n">
        <x:f>BN591</x:f>
        <x:v>0</x:v>
      </x:c>
      <x:c r="AS592" s="36" t="n">
        <x:f>BO591</x:f>
        <x:v>25</x:v>
      </x:c>
      <x:c r="AT592" s="36" t="n">
        <x:f>BP591</x:f>
        <x:v>48</x:v>
      </x:c>
      <x:c r="AU592" s="36" t="n">
        <x:f>BQ591</x:f>
        <x:v>40</x:v>
      </x:c>
      <x:c r="AV592" s="36" t="n">
        <x:f>BR591</x:f>
        <x:v>36</x:v>
      </x:c>
      <x:c r="AW592" s="36" t="n">
        <x:f>BS591</x:f>
        <x:v>49</x:v>
      </x:c>
      <x:c r="AX592" s="36" t="n">
        <x:f>BT591</x:f>
        <x:v>31</x:v>
      </x:c>
      <x:c r="AY592" s="36" t="n">
        <x:f>SUM(AO592:AX592)</x:f>
        <x:v>361</x:v>
      </x:c>
      <x:c r="AZ592" s="36" t="n">
        <x:v>0</x:v>
      </x:c>
      <x:c r="BA592" s="36" t="n">
        <x:v>0</x:v>
      </x:c>
      <x:c r="BB592" s="36" t="n">
        <x:v>0</x:v>
      </x:c>
      <x:c r="BC592" s="36" t="n">
        <x:v>0</x:v>
      </x:c>
      <x:c r="BD592" s="36" t="n">
        <x:v>0</x:v>
      </x:c>
      <x:c r="BE592" s="36" t="n">
        <x:v>0</x:v>
      </x:c>
      <x:c r="BF592" s="36" t="n">
        <x:v>0</x:v>
      </x:c>
      <x:c r="BG592" s="36" t="n">
        <x:v>0</x:v>
      </x:c>
      <x:c r="BH592" s="36" t="n">
        <x:v>0</x:v>
      </x:c>
      <x:c r="BI592" s="36" t="n">
        <x:v>18</x:v>
      </x:c>
      <x:c r="BJ592" s="36"/>
      <x:c r="BK592" s="36" t="n">
        <x:f>MAX(0,AO592+AZ592-BV592)</x:f>
        <x:v>41</x:v>
      </x:c>
      <x:c r="BL592" s="36" t="n">
        <x:f>MAX(0,AP592+BA592-BW592)</x:f>
        <x:v>44</x:v>
      </x:c>
      <x:c r="BM592" s="36" t="n">
        <x:f>MAX(0,AQ592+BB592-BX592)</x:f>
        <x:v>43</x:v>
      </x:c>
      <x:c r="BN592" s="36" t="n">
        <x:f>MAX(0,AR592+BC592-BY592)</x:f>
        <x:v>0</x:v>
      </x:c>
      <x:c r="BO592" s="36" t="n">
        <x:f>MAX(0,AS592+BD592-BZ592)</x:f>
        <x:v>24</x:v>
      </x:c>
      <x:c r="BP592" s="36" t="n">
        <x:f>MAX(0,AT592+BE592-CA592)</x:f>
        <x:v>47</x:v>
      </x:c>
      <x:c r="BQ592" s="36" t="n">
        <x:f>MAX(0,AU592+BF592-CB592)</x:f>
        <x:v>39</x:v>
      </x:c>
      <x:c r="BR592" s="36" t="n">
        <x:f>MAX(0,AV592+BG592-CC592)</x:f>
        <x:v>36</x:v>
      </x:c>
      <x:c r="BS592" s="36" t="n">
        <x:f>MAX(0,AW592+BH592-CD592)</x:f>
        <x:v>47</x:v>
      </x:c>
      <x:c r="BT592" s="36" t="n">
        <x:f>MAX(0,AX592+BI592-CE592)</x:f>
        <x:v>47</x:v>
      </x:c>
      <x:c r="BU592" s="36" t="n">
        <x:f>SUM(BK592:BT592)</x:f>
        <x:v>368</x:v>
      </x:c>
      <x:c r="BV592" s="36" t="n">
        <x:v>1</x:v>
      </x:c>
      <x:c r="BW592" s="36" t="n">
        <x:v>2</x:v>
      </x:c>
      <x:c r="BX592" s="36" t="n">
        <x:v>1</x:v>
      </x:c>
      <x:c r="BY592" s="36" t="n">
        <x:v>0</x:v>
      </x:c>
      <x:c r="BZ592" s="36" t="n">
        <x:v>1</x:v>
      </x:c>
      <x:c r="CA592" s="36" t="n">
        <x:v>1</x:v>
      </x:c>
      <x:c r="CB592" s="36" t="n">
        <x:v>1</x:v>
      </x:c>
      <x:c r="CC592" s="36" t="n">
        <x:v>0</x:v>
      </x:c>
      <x:c r="CD592" s="36" t="n">
        <x:v>2</x:v>
      </x:c>
      <x:c r="CE592" s="36" t="n">
        <x:v>2</x:v>
      </x:c>
      <x:c r="CF592" s="36"/>
      <x:c r="CG592" s="36" t="n">
        <x:f>SUM(BW592,CD592)</x:f>
        <x:v>4</x:v>
      </x:c>
      <x:c r="CH592" s="36" t="n">
        <x:f>SUM(BX592,CA592)</x:f>
        <x:v>2</x:v>
      </x:c>
      <x:c r="CI592" s="36" t="n">
        <x:f>SUM(BY592)</x:f>
        <x:v>0</x:v>
      </x:c>
      <x:c r="CJ592" s="36" t="n">
        <x:f>SUM(BV592,BZ592,CB592)</x:f>
        <x:v>3</x:v>
      </x:c>
      <x:c r="CK592" s="36" t="n">
        <x:f>SUM(CC592,CE592)</x:f>
        <x:v>2</x:v>
      </x:c>
      <x:c r="CL592" s="36" t="n">
        <x:f>SUM(CG592:CK592)</x:f>
        <x:v>11</x:v>
      </x:c>
      <x:c r="CM592" s="39" t="n">
        <x:f>SUM(BW592*0.075,CD592*0.075)</x:f>
        <x:v>0.3</x:v>
      </x:c>
      <x:c r="CN592" s="39" t="n">
        <x:f>SUM(BX592*0.06,CA592*0.03)</x:f>
        <x:v>0.09</x:v>
      </x:c>
      <x:c r="CO592" s="39" t="n">
        <x:f>SUM(BY592*0.08)</x:f>
        <x:v>0</x:v>
      </x:c>
      <x:c r="CP592" s="39" t="n">
        <x:f>SUM(BV592*0.12,BZ592*0.06,CB592*0.03)</x:f>
        <x:v>0.21</x:v>
      </x:c>
      <x:c r="CQ592" s="39" t="n">
        <x:f>SUM(CC592*0.01,CE592*0.1)</x:f>
        <x:v>0.2</x:v>
      </x:c>
      <x:c r="CR592" s="39" t="n">
        <x:f>SUM(CM592:CQ592)</x:f>
        <x:v>0.8</x:v>
      </x:c>
      <x:c r="CS592" s="36" t="n">
        <x:f>SUM(CG592:CH592)</x:f>
        <x:v>6</x:v>
      </x:c>
      <x:c r="CT592" s="36" t="str"/>
      <x:c r="CU592" s="36" t="n">
        <x:f>MIN(AG592,CG592)</x:f>
        <x:v>4</x:v>
      </x:c>
      <x:c r="CV592" s="36" t="n">
        <x:f>MIN(AG592,CH592)</x:f>
        <x:v>2</x:v>
      </x:c>
      <x:c r="CW592" s="36" t="n">
        <x:f>MIN(AG592,CI592)</x:f>
        <x:v>0</x:v>
      </x:c>
      <x:c r="CX592" s="36" t="n">
        <x:f>MIN(AG592,CJ592)</x:f>
        <x:v>3</x:v>
      </x:c>
      <x:c r="CY592" s="36" t="n">
        <x:f>MIN(AG592,CK592)</x:f>
        <x:v>2</x:v>
      </x:c>
    </x:row>
    <x:row r="593" ht="18" customHeight="1">
      <x:c r="A593" s="35" t="str">
        <x:v>Area HC-01</x:v>
      </x:c>
      <x:c r="B593" s="35" t="str">
        <x:v>Area Lead HC-01</x:v>
      </x:c>
      <x:c r="C593" s="35" t="str">
        <x:v>Field Lead HC-05</x:v>
      </x:c>
      <x:c r="D593" s="35" t="str">
        <x:v>City HC-A</x:v>
      </x:c>
      <x:c r="E593" s="35" t="n">
        <x:v>4</x:v>
      </x:c>
      <x:c r="F593" s="35" t="n">
        <x:v>24</x:v>
      </x:c>
      <x:c r="G593" s="35" t="n">
        <x:v>1</x:v>
      </x:c>
      <x:c r="H593" s="35" t="str">
        <x:v>Promoter</x:v>
      </x:c>
      <x:c r="I593" s="35" t="str">
        <x:v>Agency HC-02</x:v>
      </x:c>
      <x:c r="J593" s="35" t="str">
        <x:v>PR-HC-009</x:v>
      </x:c>
      <x:c r="K593" s="35" t="str">
        <x:v>Masked Promoter HC-009</x:v>
      </x:c>
      <x:c r="L593" s="35" t="str">
        <x:v>9XXXX10009</x:v>
      </x:c>
      <x:c r="M593" s="37" t="n">
        <x:v>46213</x:v>
      </x:c>
      <x:c r="N593" s="35" t="str">
        <x:v>Cohort 1</x:v>
      </x:c>
      <x:c r="O593" s="35" t="str">
        <x:v>DIST-HC-03</x:v>
      </x:c>
      <x:c r="P593" s="35" t="str">
        <x:v>Masked Distributor HC-03</x:v>
      </x:c>
      <x:c r="Q593" s="35" t="str">
        <x:v>P-HC-025</x:v>
      </x:c>
      <x:c r="R593" s="35" t="str">
        <x:v>HC-025</x:v>
      </x:c>
      <x:c r="S593" s="35" t="str">
        <x:v>Masked Store HC-025</x:v>
      </x:c>
      <x:c r="T593" s="35" t="str">
        <x:v>XX1025</x:v>
      </x:c>
      <x:c r="U593" s="35" t="str">
        <x:v>Beauty Retail</x:v>
      </x:c>
      <x:c r="V593" s="35" t="str">
        <x:v>Masked</x:v>
      </x:c>
      <x:c r="W593" s="35" t="str">
        <x:v>Masked</x:v>
      </x:c>
      <x:c r="X593" s="37" t="n">
        <x:v>46209</x:v>
      </x:c>
      <x:c r="Y593" s="37" t="n">
        <x:v>46279</x:v>
      </x:c>
      <x:c r="Z593" s="35" t="str">
        <x:v>W02</x:v>
      </x:c>
      <x:c r="AA593" s="35" t="str">
        <x:v>Sep'26</x:v>
      </x:c>
      <x:c r="AB593" s="35" t="str">
        <x:v>08 - 14</x:v>
      </x:c>
      <x:c r="AC593" s="35" t="str">
        <x:v>Week 2 of Sep 2026</x:v>
      </x:c>
      <x:c r="AD593" s="35" t="str">
        <x:v>Continue</x:v>
      </x:c>
      <x:c r="AE593" s="35" t="str">
        <x:v>Replenishment pending for selected SKU</x:v>
      </x:c>
      <x:c r="AF593" s="36" t="n">
        <x:v>62</x:v>
      </x:c>
      <x:c r="AG593" s="36" t="n">
        <x:v>19</x:v>
      </x:c>
      <x:c r="AH593" s="38" t="n">
        <x:f>IFERROR(AG593/AF593,0)</x:f>
        <x:v>0.3064516129032258</x:v>
      </x:c>
      <x:c r="AI593" s="36" t="n">
        <x:v>13</x:v>
      </x:c>
      <x:c r="AJ593" s="38" t="n">
        <x:f>IFERROR(AI593/AG593,0)</x:f>
        <x:v>0.6842105263157895</x:v>
      </x:c>
      <x:c r="AK593" s="36" t="n">
        <x:v>5</x:v>
      </x:c>
      <x:c r="AL593" s="36" t="n">
        <x:v>7</x:v>
      </x:c>
      <x:c r="AM593" s="36" t="n">
        <x:v>1</x:v>
      </x:c>
      <x:c r="AN593" s="38" t="n">
        <x:f>IFERROR(AL593/AG593,0)</x:f>
        <x:v>0.3684210526315789</x:v>
      </x:c>
      <x:c r="AO593" s="36" t="n">
        <x:f>BK592</x:f>
        <x:v>41</x:v>
      </x:c>
      <x:c r="AP593" s="36" t="n">
        <x:f>BL592</x:f>
        <x:v>44</x:v>
      </x:c>
      <x:c r="AQ593" s="36" t="n">
        <x:f>BM592</x:f>
        <x:v>43</x:v>
      </x:c>
      <x:c r="AR593" s="36" t="n">
        <x:f>BN592</x:f>
        <x:v>0</x:v>
      </x:c>
      <x:c r="AS593" s="36" t="n">
        <x:f>BO592</x:f>
        <x:v>24</x:v>
      </x:c>
      <x:c r="AT593" s="36" t="n">
        <x:f>BP592</x:f>
        <x:v>47</x:v>
      </x:c>
      <x:c r="AU593" s="36" t="n">
        <x:f>BQ592</x:f>
        <x:v>39</x:v>
      </x:c>
      <x:c r="AV593" s="36" t="n">
        <x:f>BR592</x:f>
        <x:v>36</x:v>
      </x:c>
      <x:c r="AW593" s="36" t="n">
        <x:f>BS592</x:f>
        <x:v>47</x:v>
      </x:c>
      <x:c r="AX593" s="36" t="n">
        <x:f>BT592</x:f>
        <x:v>47</x:v>
      </x:c>
      <x:c r="AY593" s="36" t="n">
        <x:f>SUM(AO593:AX593)</x:f>
        <x:v>368</x:v>
      </x:c>
      <x:c r="AZ593" s="36" t="n">
        <x:v>0</x:v>
      </x:c>
      <x:c r="BA593" s="36" t="n">
        <x:v>0</x:v>
      </x:c>
      <x:c r="BB593" s="36" t="n">
        <x:v>0</x:v>
      </x:c>
      <x:c r="BC593" s="36" t="n">
        <x:v>0</x:v>
      </x:c>
      <x:c r="BD593" s="36" t="n">
        <x:v>11</x:v>
      </x:c>
      <x:c r="BE593" s="36" t="n">
        <x:v>0</x:v>
      </x:c>
      <x:c r="BF593" s="36" t="n">
        <x:v>0</x:v>
      </x:c>
      <x:c r="BG593" s="36" t="n">
        <x:v>0</x:v>
      </x:c>
      <x:c r="BH593" s="36" t="n">
        <x:v>0</x:v>
      </x:c>
      <x:c r="BI593" s="36" t="n">
        <x:v>0</x:v>
      </x:c>
      <x:c r="BJ593" s="36"/>
      <x:c r="BK593" s="36" t="n">
        <x:f>MAX(0,AO593+AZ593-BV593)</x:f>
        <x:v>40</x:v>
      </x:c>
      <x:c r="BL593" s="36" t="n">
        <x:f>MAX(0,AP593+BA593-BW593)</x:f>
        <x:v>42</x:v>
      </x:c>
      <x:c r="BM593" s="36" t="n">
        <x:f>MAX(0,AQ593+BB593-BX593)</x:f>
        <x:v>42</x:v>
      </x:c>
      <x:c r="BN593" s="36" t="n">
        <x:f>MAX(0,AR593+BC593-BY593)</x:f>
        <x:v>0</x:v>
      </x:c>
      <x:c r="BO593" s="36" t="n">
        <x:f>MAX(0,AS593+BD593-BZ593)</x:f>
        <x:v>34</x:v>
      </x:c>
      <x:c r="BP593" s="36" t="n">
        <x:f>MAX(0,AT593+BE593-CA593)</x:f>
        <x:v>46</x:v>
      </x:c>
      <x:c r="BQ593" s="36" t="n">
        <x:f>MAX(0,AU593+BF593-CB593)</x:f>
        <x:v>38</x:v>
      </x:c>
      <x:c r="BR593" s="36" t="n">
        <x:f>MAX(0,AV593+BG593-CC593)</x:f>
        <x:v>36</x:v>
      </x:c>
      <x:c r="BS593" s="36" t="n">
        <x:f>MAX(0,AW593+BH593-CD593)</x:f>
        <x:v>46</x:v>
      </x:c>
      <x:c r="BT593" s="36" t="n">
        <x:f>MAX(0,AX593+BI593-CE593)</x:f>
        <x:v>46</x:v>
      </x:c>
      <x:c r="BU593" s="36" t="n">
        <x:f>SUM(BK593:BT593)</x:f>
        <x:v>370</x:v>
      </x:c>
      <x:c r="BV593" s="36" t="n">
        <x:v>1</x:v>
      </x:c>
      <x:c r="BW593" s="36" t="n">
        <x:v>2</x:v>
      </x:c>
      <x:c r="BX593" s="36" t="n">
        <x:v>1</x:v>
      </x:c>
      <x:c r="BY593" s="36" t="n">
        <x:v>0</x:v>
      </x:c>
      <x:c r="BZ593" s="36" t="n">
        <x:v>1</x:v>
      </x:c>
      <x:c r="CA593" s="36" t="n">
        <x:v>1</x:v>
      </x:c>
      <x:c r="CB593" s="36" t="n">
        <x:v>1</x:v>
      </x:c>
      <x:c r="CC593" s="36" t="n">
        <x:v>0</x:v>
      </x:c>
      <x:c r="CD593" s="36" t="n">
        <x:v>1</x:v>
      </x:c>
      <x:c r="CE593" s="36" t="n">
        <x:v>1</x:v>
      </x:c>
      <x:c r="CF593" s="36"/>
      <x:c r="CG593" s="36" t="n">
        <x:f>SUM(BW593,CD593)</x:f>
        <x:v>3</x:v>
      </x:c>
      <x:c r="CH593" s="36" t="n">
        <x:f>SUM(BX593,CA593)</x:f>
        <x:v>2</x:v>
      </x:c>
      <x:c r="CI593" s="36" t="n">
        <x:f>SUM(BY593)</x:f>
        <x:v>0</x:v>
      </x:c>
      <x:c r="CJ593" s="36" t="n">
        <x:f>SUM(BV593,BZ593,CB593)</x:f>
        <x:v>3</x:v>
      </x:c>
      <x:c r="CK593" s="36" t="n">
        <x:f>SUM(CC593,CE593)</x:f>
        <x:v>1</x:v>
      </x:c>
      <x:c r="CL593" s="36" t="n">
        <x:f>SUM(CG593:CK593)</x:f>
        <x:v>9</x:v>
      </x:c>
      <x:c r="CM593" s="39" t="n">
        <x:f>SUM(BW593*0.075,CD593*0.075)</x:f>
        <x:v>0.22499999999999998</x:v>
      </x:c>
      <x:c r="CN593" s="39" t="n">
        <x:f>SUM(BX593*0.06,CA593*0.03)</x:f>
        <x:v>0.09</x:v>
      </x:c>
      <x:c r="CO593" s="39" t="n">
        <x:f>SUM(BY593*0.08)</x:f>
        <x:v>0</x:v>
      </x:c>
      <x:c r="CP593" s="39" t="n">
        <x:f>SUM(BV593*0.12,BZ593*0.06,CB593*0.03)</x:f>
        <x:v>0.21</x:v>
      </x:c>
      <x:c r="CQ593" s="39" t="n">
        <x:f>SUM(CC593*0.01,CE593*0.1)</x:f>
        <x:v>0.1</x:v>
      </x:c>
      <x:c r="CR593" s="39" t="n">
        <x:f>SUM(CM593:CQ593)</x:f>
        <x:v>0.6249999999999999</x:v>
      </x:c>
      <x:c r="CS593" s="36" t="n">
        <x:f>SUM(CG593:CH593)</x:f>
        <x:v>5</x:v>
      </x:c>
      <x:c r="CT593" s="36" t="str"/>
      <x:c r="CU593" s="36" t="n">
        <x:f>MIN(AG593,CG593)</x:f>
        <x:v>3</x:v>
      </x:c>
      <x:c r="CV593" s="36" t="n">
        <x:f>MIN(AG593,CH593)</x:f>
        <x:v>2</x:v>
      </x:c>
      <x:c r="CW593" s="36" t="n">
        <x:f>MIN(AG593,CI593)</x:f>
        <x:v>0</x:v>
      </x:c>
      <x:c r="CX593" s="36" t="n">
        <x:f>MIN(AG593,CJ593)</x:f>
        <x:v>3</x:v>
      </x:c>
      <x:c r="CY593" s="36" t="n">
        <x:f>MIN(AG593,CK593)</x:f>
        <x:v>1</x:v>
      </x:c>
    </x:row>
    <x:row r="594" ht="18" customHeight="1">
      <x:c r="A594" s="35" t="str">
        <x:v>Area HC-01</x:v>
      </x:c>
      <x:c r="B594" s="35" t="str">
        <x:v>Area Lead HC-01</x:v>
      </x:c>
      <x:c r="C594" s="35" t="str">
        <x:v>Field Lead HC-05</x:v>
      </x:c>
      <x:c r="D594" s="35" t="str">
        <x:v>City HC-A</x:v>
      </x:c>
      <x:c r="E594" s="35" t="n">
        <x:v>4</x:v>
      </x:c>
      <x:c r="F594" s="35" t="n">
        <x:v>24</x:v>
      </x:c>
      <x:c r="G594" s="35" t="n">
        <x:v>1</x:v>
      </x:c>
      <x:c r="H594" s="35" t="str">
        <x:v>Promoter</x:v>
      </x:c>
      <x:c r="I594" s="35" t="str">
        <x:v>Agency HC-02</x:v>
      </x:c>
      <x:c r="J594" s="35" t="str">
        <x:v>PR-HC-009</x:v>
      </x:c>
      <x:c r="K594" s="35" t="str">
        <x:v>Masked Promoter HC-009</x:v>
      </x:c>
      <x:c r="L594" s="35" t="str">
        <x:v>9XXXX10009</x:v>
      </x:c>
      <x:c r="M594" s="37" t="n">
        <x:v>46213</x:v>
      </x:c>
      <x:c r="N594" s="35" t="str">
        <x:v>Cohort 1</x:v>
      </x:c>
      <x:c r="O594" s="35" t="str">
        <x:v>DIST-HC-03</x:v>
      </x:c>
      <x:c r="P594" s="35" t="str">
        <x:v>Masked Distributor HC-03</x:v>
      </x:c>
      <x:c r="Q594" s="35" t="str">
        <x:v>P-HC-025</x:v>
      </x:c>
      <x:c r="R594" s="35" t="str">
        <x:v>HC-025</x:v>
      </x:c>
      <x:c r="S594" s="35" t="str">
        <x:v>Masked Store HC-025</x:v>
      </x:c>
      <x:c r="T594" s="35" t="str">
        <x:v>XX1025</x:v>
      </x:c>
      <x:c r="U594" s="35" t="str">
        <x:v>Beauty Retail</x:v>
      </x:c>
      <x:c r="V594" s="35" t="str">
        <x:v>Masked</x:v>
      </x:c>
      <x:c r="W594" s="35" t="str">
        <x:v>Masked</x:v>
      </x:c>
      <x:c r="X594" s="37" t="n">
        <x:v>46209</x:v>
      </x:c>
      <x:c r="Y594" s="37" t="n">
        <x:v>46280</x:v>
      </x:c>
      <x:c r="Z594" s="35" t="str">
        <x:v>W03</x:v>
      </x:c>
      <x:c r="AA594" s="35" t="str">
        <x:v>Sep'26</x:v>
      </x:c>
      <x:c r="AB594" s="35" t="str">
        <x:v>15 - 21</x:v>
      </x:c>
      <x:c r="AC594" s="35" t="str">
        <x:v>Week 3 of Sep 2026</x:v>
      </x:c>
      <x:c r="AD594" s="35" t="str">
        <x:v>Continue</x:v>
      </x:c>
      <x:c r="AE594" s="35" t="str">
        <x:v>Replenishment pending for selected SKU</x:v>
      </x:c>
      <x:c r="AF594" s="36" t="n">
        <x:v>60</x:v>
      </x:c>
      <x:c r="AG594" s="36" t="n">
        <x:v>25</x:v>
      </x:c>
      <x:c r="AH594" s="38" t="n">
        <x:f>IFERROR(AG594/AF594,0)</x:f>
        <x:v>0.4166666666666667</x:v>
      </x:c>
      <x:c r="AI594" s="36" t="n">
        <x:v>17</x:v>
      </x:c>
      <x:c r="AJ594" s="38" t="n">
        <x:f>IFERROR(AI594/AG594,0)</x:f>
        <x:v>0.68</x:v>
      </x:c>
      <x:c r="AK594" s="36" t="n">
        <x:v>7</x:v>
      </x:c>
      <x:c r="AL594" s="36" t="n">
        <x:v>5</x:v>
      </x:c>
      <x:c r="AM594" s="36" t="n">
        <x:v>1</x:v>
      </x:c>
      <x:c r="AN594" s="38" t="n">
        <x:f>IFERROR(AL594/AG594,0)</x:f>
        <x:v>0.2</x:v>
      </x:c>
      <x:c r="AO594" s="36" t="n">
        <x:f>BK593</x:f>
        <x:v>40</x:v>
      </x:c>
      <x:c r="AP594" s="36" t="n">
        <x:f>BL593</x:f>
        <x:v>42</x:v>
      </x:c>
      <x:c r="AQ594" s="36" t="n">
        <x:f>BM593</x:f>
        <x:v>42</x:v>
      </x:c>
      <x:c r="AR594" s="36" t="n">
        <x:f>BN593</x:f>
        <x:v>0</x:v>
      </x:c>
      <x:c r="AS594" s="36" t="n">
        <x:f>BO593</x:f>
        <x:v>34</x:v>
      </x:c>
      <x:c r="AT594" s="36" t="n">
        <x:f>BP593</x:f>
        <x:v>46</x:v>
      </x:c>
      <x:c r="AU594" s="36" t="n">
        <x:f>BQ593</x:f>
        <x:v>38</x:v>
      </x:c>
      <x:c r="AV594" s="36" t="n">
        <x:f>BR593</x:f>
        <x:v>36</x:v>
      </x:c>
      <x:c r="AW594" s="36" t="n">
        <x:f>BS593</x:f>
        <x:v>46</x:v>
      </x:c>
      <x:c r="AX594" s="36" t="n">
        <x:f>BT593</x:f>
        <x:v>46</x:v>
      </x:c>
      <x:c r="AY594" s="36" t="n">
        <x:f>SUM(AO594:AX594)</x:f>
        <x:v>370</x:v>
      </x:c>
      <x:c r="AZ594" s="36" t="n">
        <x:v>0</x:v>
      </x:c>
      <x:c r="BA594" s="36" t="n">
        <x:v>0</x:v>
      </x:c>
      <x:c r="BB594" s="36" t="n">
        <x:v>0</x:v>
      </x:c>
      <x:c r="BC594" s="36" t="n">
        <x:v>0</x:v>
      </x:c>
      <x:c r="BD594" s="36" t="n">
        <x:v>0</x:v>
      </x:c>
      <x:c r="BE594" s="36" t="n">
        <x:v>18</x:v>
      </x:c>
      <x:c r="BF594" s="36" t="n">
        <x:v>0</x:v>
      </x:c>
      <x:c r="BG594" s="36" t="n">
        <x:v>0</x:v>
      </x:c>
      <x:c r="BH594" s="36" t="n">
        <x:v>0</x:v>
      </x:c>
      <x:c r="BI594" s="36" t="n">
        <x:v>0</x:v>
      </x:c>
      <x:c r="BJ594" s="36"/>
      <x:c r="BK594" s="36" t="n">
        <x:f>MAX(0,AO594+AZ594-BV594)</x:f>
        <x:v>39</x:v>
      </x:c>
      <x:c r="BL594" s="36" t="n">
        <x:f>MAX(0,AP594+BA594-BW594)</x:f>
        <x:v>41</x:v>
      </x:c>
      <x:c r="BM594" s="36" t="n">
        <x:f>MAX(0,AQ594+BB594-BX594)</x:f>
        <x:v>41</x:v>
      </x:c>
      <x:c r="BN594" s="36" t="n">
        <x:f>MAX(0,AR594+BC594-BY594)</x:f>
        <x:v>0</x:v>
      </x:c>
      <x:c r="BO594" s="36" t="n">
        <x:f>MAX(0,AS594+BD594-BZ594)</x:f>
        <x:v>33</x:v>
      </x:c>
      <x:c r="BP594" s="36" t="n">
        <x:f>MAX(0,AT594+BE594-CA594)</x:f>
        <x:v>63</x:v>
      </x:c>
      <x:c r="BQ594" s="36" t="n">
        <x:f>MAX(0,AU594+BF594-CB594)</x:f>
        <x:v>37</x:v>
      </x:c>
      <x:c r="BR594" s="36" t="n">
        <x:f>MAX(0,AV594+BG594-CC594)</x:f>
        <x:v>35</x:v>
      </x:c>
      <x:c r="BS594" s="36" t="n">
        <x:f>MAX(0,AW594+BH594-CD594)</x:f>
        <x:v>45</x:v>
      </x:c>
      <x:c r="BT594" s="36" t="n">
        <x:f>MAX(0,AX594+BI594-CE594)</x:f>
        <x:v>45</x:v>
      </x:c>
      <x:c r="BU594" s="36" t="n">
        <x:f>SUM(BK594:BT594)</x:f>
        <x:v>379</x:v>
      </x:c>
      <x:c r="BV594" s="36" t="n">
        <x:v>1</x:v>
      </x:c>
      <x:c r="BW594" s="36" t="n">
        <x:v>1</x:v>
      </x:c>
      <x:c r="BX594" s="36" t="n">
        <x:v>1</x:v>
      </x:c>
      <x:c r="BY594" s="36" t="n">
        <x:v>0</x:v>
      </x:c>
      <x:c r="BZ594" s="36" t="n">
        <x:v>1</x:v>
      </x:c>
      <x:c r="CA594" s="36" t="n">
        <x:v>1</x:v>
      </x:c>
      <x:c r="CB594" s="36" t="n">
        <x:v>1</x:v>
      </x:c>
      <x:c r="CC594" s="36" t="n">
        <x:v>1</x:v>
      </x:c>
      <x:c r="CD594" s="36" t="n">
        <x:v>1</x:v>
      </x:c>
      <x:c r="CE594" s="36" t="n">
        <x:v>1</x:v>
      </x:c>
      <x:c r="CF594" s="36"/>
      <x:c r="CG594" s="36" t="n">
        <x:f>SUM(BW594,CD594)</x:f>
        <x:v>2</x:v>
      </x:c>
      <x:c r="CH594" s="36" t="n">
        <x:f>SUM(BX594,CA594)</x:f>
        <x:v>2</x:v>
      </x:c>
      <x:c r="CI594" s="36" t="n">
        <x:f>SUM(BY594)</x:f>
        <x:v>0</x:v>
      </x:c>
      <x:c r="CJ594" s="36" t="n">
        <x:f>SUM(BV594,BZ594,CB594)</x:f>
        <x:v>3</x:v>
      </x:c>
      <x:c r="CK594" s="36" t="n">
        <x:f>SUM(CC594,CE594)</x:f>
        <x:v>2</x:v>
      </x:c>
      <x:c r="CL594" s="36" t="n">
        <x:f>SUM(CG594:CK594)</x:f>
        <x:v>9</x:v>
      </x:c>
      <x:c r="CM594" s="39" t="n">
        <x:f>SUM(BW594*0.075,CD594*0.075)</x:f>
        <x:v>0.15</x:v>
      </x:c>
      <x:c r="CN594" s="39" t="n">
        <x:f>SUM(BX594*0.06,CA594*0.03)</x:f>
        <x:v>0.09</x:v>
      </x:c>
      <x:c r="CO594" s="39" t="n">
        <x:f>SUM(BY594*0.08)</x:f>
        <x:v>0</x:v>
      </x:c>
      <x:c r="CP594" s="39" t="n">
        <x:f>SUM(BV594*0.12,BZ594*0.06,CB594*0.03)</x:f>
        <x:v>0.21</x:v>
      </x:c>
      <x:c r="CQ594" s="39" t="n">
        <x:f>SUM(CC594*0.01,CE594*0.1)</x:f>
        <x:v>0.11</x:v>
      </x:c>
      <x:c r="CR594" s="39" t="n">
        <x:f>SUM(CM594:CQ594)</x:f>
        <x:v>0.5599999999999999</x:v>
      </x:c>
      <x:c r="CS594" s="36" t="n">
        <x:f>SUM(CG594:CH594)</x:f>
        <x:v>4</x:v>
      </x:c>
      <x:c r="CT594" s="36" t="str"/>
      <x:c r="CU594" s="36" t="n">
        <x:f>MIN(AG594,CG594)</x:f>
        <x:v>2</x:v>
      </x:c>
      <x:c r="CV594" s="36" t="n">
        <x:f>MIN(AG594,CH594)</x:f>
        <x:v>2</x:v>
      </x:c>
      <x:c r="CW594" s="36" t="n">
        <x:f>MIN(AG594,CI594)</x:f>
        <x:v>0</x:v>
      </x:c>
      <x:c r="CX594" s="36" t="n">
        <x:f>MIN(AG594,CJ594)</x:f>
        <x:v>3</x:v>
      </x:c>
      <x:c r="CY594" s="36" t="n">
        <x:f>MIN(AG594,CK594)</x:f>
        <x:v>2</x:v>
      </x:c>
    </x:row>
    <x:row r="595" ht="18" customHeight="1">
      <x:c r="A595" s="35" t="str">
        <x:v>Area HC-01</x:v>
      </x:c>
      <x:c r="B595" s="35" t="str">
        <x:v>Area Lead HC-01</x:v>
      </x:c>
      <x:c r="C595" s="35" t="str">
        <x:v>Field Lead HC-05</x:v>
      </x:c>
      <x:c r="D595" s="35" t="str">
        <x:v>City HC-A</x:v>
      </x:c>
      <x:c r="E595" s="35" t="n">
        <x:v>4</x:v>
      </x:c>
      <x:c r="F595" s="35" t="n">
        <x:v>24</x:v>
      </x:c>
      <x:c r="G595" s="35" t="n">
        <x:v>1</x:v>
      </x:c>
      <x:c r="H595" s="35" t="str">
        <x:v>Promoter</x:v>
      </x:c>
      <x:c r="I595" s="35" t="str">
        <x:v>Agency HC-02</x:v>
      </x:c>
      <x:c r="J595" s="35" t="str">
        <x:v>PR-HC-009</x:v>
      </x:c>
      <x:c r="K595" s="35" t="str">
        <x:v>Masked Promoter HC-009</x:v>
      </x:c>
      <x:c r="L595" s="35" t="str">
        <x:v>9XXXX10009</x:v>
      </x:c>
      <x:c r="M595" s="37" t="n">
        <x:v>46213</x:v>
      </x:c>
      <x:c r="N595" s="35" t="str">
        <x:v>Cohort 1</x:v>
      </x:c>
      <x:c r="O595" s="35" t="str">
        <x:v>DIST-HC-03</x:v>
      </x:c>
      <x:c r="P595" s="35" t="str">
        <x:v>Masked Distributor HC-03</x:v>
      </x:c>
      <x:c r="Q595" s="35" t="str">
        <x:v>P-HC-025</x:v>
      </x:c>
      <x:c r="R595" s="35" t="str">
        <x:v>HC-025</x:v>
      </x:c>
      <x:c r="S595" s="35" t="str">
        <x:v>Masked Store HC-025</x:v>
      </x:c>
      <x:c r="T595" s="35" t="str">
        <x:v>XX1025</x:v>
      </x:c>
      <x:c r="U595" s="35" t="str">
        <x:v>Beauty Retail</x:v>
      </x:c>
      <x:c r="V595" s="35" t="str">
        <x:v>Masked</x:v>
      </x:c>
      <x:c r="W595" s="35" t="str">
        <x:v>Masked</x:v>
      </x:c>
      <x:c r="X595" s="37" t="n">
        <x:v>46209</x:v>
      </x:c>
      <x:c r="Y595" s="37" t="n">
        <x:v>46281</x:v>
      </x:c>
      <x:c r="Z595" s="35" t="str">
        <x:v>W03</x:v>
      </x:c>
      <x:c r="AA595" s="35" t="str">
        <x:v>Sep'26</x:v>
      </x:c>
      <x:c r="AB595" s="35" t="str">
        <x:v>15 - 21</x:v>
      </x:c>
      <x:c r="AC595" s="35" t="str">
        <x:v>Week 3 of Sep 2026</x:v>
      </x:c>
      <x:c r="AD595" s="35" t="str">
        <x:v>Continue</x:v>
      </x:c>
      <x:c r="AE595" s="35" t="str"/>
      <x:c r="AF595" s="36" t="n">
        <x:v>63</x:v>
      </x:c>
      <x:c r="AG595" s="36" t="n">
        <x:v>16</x:v>
      </x:c>
      <x:c r="AH595" s="38" t="n">
        <x:f>IFERROR(AG595/AF595,0)</x:f>
        <x:v>0.25396825396825395</x:v>
      </x:c>
      <x:c r="AI595" s="36" t="n">
        <x:v>14</x:v>
      </x:c>
      <x:c r="AJ595" s="38" t="n">
        <x:f>IFERROR(AI595/AG595,0)</x:f>
        <x:v>0.875</x:v>
      </x:c>
      <x:c r="AK595" s="36" t="n">
        <x:v>2</x:v>
      </x:c>
      <x:c r="AL595" s="36" t="n">
        <x:v>6</x:v>
      </x:c>
      <x:c r="AM595" s="36" t="n">
        <x:v>1</x:v>
      </x:c>
      <x:c r="AN595" s="38" t="n">
        <x:f>IFERROR(AL595/AG595,0)</x:f>
        <x:v>0.375</x:v>
      </x:c>
      <x:c r="AO595" s="36" t="n">
        <x:f>BK594</x:f>
        <x:v>39</x:v>
      </x:c>
      <x:c r="AP595" s="36" t="n">
        <x:f>BL594</x:f>
        <x:v>41</x:v>
      </x:c>
      <x:c r="AQ595" s="36" t="n">
        <x:f>BM594</x:f>
        <x:v>41</x:v>
      </x:c>
      <x:c r="AR595" s="36" t="n">
        <x:f>BN594</x:f>
        <x:v>0</x:v>
      </x:c>
      <x:c r="AS595" s="36" t="n">
        <x:f>BO594</x:f>
        <x:v>33</x:v>
      </x:c>
      <x:c r="AT595" s="36" t="n">
        <x:f>BP594</x:f>
        <x:v>63</x:v>
      </x:c>
      <x:c r="AU595" s="36" t="n">
        <x:f>BQ594</x:f>
        <x:v>37</x:v>
      </x:c>
      <x:c r="AV595" s="36" t="n">
        <x:f>BR594</x:f>
        <x:v>35</x:v>
      </x:c>
      <x:c r="AW595" s="36" t="n">
        <x:f>BS594</x:f>
        <x:v>45</x:v>
      </x:c>
      <x:c r="AX595" s="36" t="n">
        <x:f>BT594</x:f>
        <x:v>45</x:v>
      </x:c>
      <x:c r="AY595" s="36" t="n">
        <x:f>SUM(AO595:AX595)</x:f>
        <x:v>379</x:v>
      </x:c>
      <x:c r="AZ595" s="36" t="n">
        <x:v>12</x:v>
      </x:c>
      <x:c r="BA595" s="36" t="n">
        <x:v>0</x:v>
      </x:c>
      <x:c r="BB595" s="36" t="n">
        <x:v>0</x:v>
      </x:c>
      <x:c r="BC595" s="36" t="n">
        <x:v>15</x:v>
      </x:c>
      <x:c r="BD595" s="36" t="n">
        <x:v>0</x:v>
      </x:c>
      <x:c r="BE595" s="36" t="n">
        <x:v>0</x:v>
      </x:c>
      <x:c r="BF595" s="36" t="n">
        <x:v>20</x:v>
      </x:c>
      <x:c r="BG595" s="36" t="n">
        <x:v>0</x:v>
      </x:c>
      <x:c r="BH595" s="36" t="n">
        <x:v>0</x:v>
      </x:c>
      <x:c r="BI595" s="36" t="n">
        <x:v>0</x:v>
      </x:c>
      <x:c r="BJ595" s="36"/>
      <x:c r="BK595" s="36" t="n">
        <x:f>MAX(0,AO595+AZ595-BV595)</x:f>
        <x:v>51</x:v>
      </x:c>
      <x:c r="BL595" s="36" t="n">
        <x:f>MAX(0,AP595+BA595-BW595)</x:f>
        <x:v>39</x:v>
      </x:c>
      <x:c r="BM595" s="36" t="n">
        <x:f>MAX(0,AQ595+BB595-BX595)</x:f>
        <x:v>40</x:v>
      </x:c>
      <x:c r="BN595" s="36" t="n">
        <x:f>MAX(0,AR595+BC595-BY595)</x:f>
        <x:v>14</x:v>
      </x:c>
      <x:c r="BO595" s="36" t="n">
        <x:f>MAX(0,AS595+BD595-BZ595)</x:f>
        <x:v>32</x:v>
      </x:c>
      <x:c r="BP595" s="36" t="n">
        <x:f>MAX(0,AT595+BE595-CA595)</x:f>
        <x:v>62</x:v>
      </x:c>
      <x:c r="BQ595" s="36" t="n">
        <x:f>MAX(0,AU595+BF595-CB595)</x:f>
        <x:v>56</x:v>
      </x:c>
      <x:c r="BR595" s="36" t="n">
        <x:f>MAX(0,AV595+BG595-CC595)</x:f>
        <x:v>35</x:v>
      </x:c>
      <x:c r="BS595" s="36" t="n">
        <x:f>MAX(0,AW595+BH595-CD595)</x:f>
        <x:v>44</x:v>
      </x:c>
      <x:c r="BT595" s="36" t="n">
        <x:f>MAX(0,AX595+BI595-CE595)</x:f>
        <x:v>44</x:v>
      </x:c>
      <x:c r="BU595" s="36" t="n">
        <x:f>SUM(BK595:BT595)</x:f>
        <x:v>417</x:v>
      </x:c>
      <x:c r="BV595" s="36" t="n">
        <x:v>0</x:v>
      </x:c>
      <x:c r="BW595" s="36" t="n">
        <x:v>2</x:v>
      </x:c>
      <x:c r="BX595" s="36" t="n">
        <x:v>1</x:v>
      </x:c>
      <x:c r="BY595" s="36" t="n">
        <x:v>1</x:v>
      </x:c>
      <x:c r="BZ595" s="36" t="n">
        <x:v>1</x:v>
      </x:c>
      <x:c r="CA595" s="36" t="n">
        <x:v>1</x:v>
      </x:c>
      <x:c r="CB595" s="36" t="n">
        <x:v>1</x:v>
      </x:c>
      <x:c r="CC595" s="36" t="n">
        <x:v>0</x:v>
      </x:c>
      <x:c r="CD595" s="36" t="n">
        <x:v>1</x:v>
      </x:c>
      <x:c r="CE595" s="36" t="n">
        <x:v>1</x:v>
      </x:c>
      <x:c r="CF595" s="36"/>
      <x:c r="CG595" s="36" t="n">
        <x:f>SUM(BW595,CD595)</x:f>
        <x:v>3</x:v>
      </x:c>
      <x:c r="CH595" s="36" t="n">
        <x:f>SUM(BX595,CA595)</x:f>
        <x:v>2</x:v>
      </x:c>
      <x:c r="CI595" s="36" t="n">
        <x:f>SUM(BY595)</x:f>
        <x:v>1</x:v>
      </x:c>
      <x:c r="CJ595" s="36" t="n">
        <x:f>SUM(BV595,BZ595,CB595)</x:f>
        <x:v>2</x:v>
      </x:c>
      <x:c r="CK595" s="36" t="n">
        <x:f>SUM(CC595,CE595)</x:f>
        <x:v>1</x:v>
      </x:c>
      <x:c r="CL595" s="36" t="n">
        <x:f>SUM(CG595:CK595)</x:f>
        <x:v>9</x:v>
      </x:c>
      <x:c r="CM595" s="39" t="n">
        <x:f>SUM(BW595*0.075,CD595*0.075)</x:f>
        <x:v>0.22499999999999998</x:v>
      </x:c>
      <x:c r="CN595" s="39" t="n">
        <x:f>SUM(BX595*0.06,CA595*0.03)</x:f>
        <x:v>0.09</x:v>
      </x:c>
      <x:c r="CO595" s="39" t="n">
        <x:f>SUM(BY595*0.08)</x:f>
        <x:v>0.08</x:v>
      </x:c>
      <x:c r="CP595" s="39" t="n">
        <x:f>SUM(BV595*0.12,BZ595*0.06,CB595*0.03)</x:f>
        <x:v>0.09</x:v>
      </x:c>
      <x:c r="CQ595" s="39" t="n">
        <x:f>SUM(CC595*0.01,CE595*0.1)</x:f>
        <x:v>0.1</x:v>
      </x:c>
      <x:c r="CR595" s="39" t="n">
        <x:f>SUM(CM595:CQ595)</x:f>
        <x:v>0.585</x:v>
      </x:c>
      <x:c r="CS595" s="36" t="n">
        <x:f>SUM(CG595:CH595)</x:f>
        <x:v>5</x:v>
      </x:c>
      <x:c r="CT595" s="36" t="str"/>
      <x:c r="CU595" s="36" t="n">
        <x:f>MIN(AG595,CG595)</x:f>
        <x:v>3</x:v>
      </x:c>
      <x:c r="CV595" s="36" t="n">
        <x:f>MIN(AG595,CH595)</x:f>
        <x:v>2</x:v>
      </x:c>
      <x:c r="CW595" s="36" t="n">
        <x:f>MIN(AG595,CI595)</x:f>
        <x:v>1</x:v>
      </x:c>
      <x:c r="CX595" s="36" t="n">
        <x:f>MIN(AG595,CJ595)</x:f>
        <x:v>2</x:v>
      </x:c>
      <x:c r="CY595" s="36" t="n">
        <x:f>MIN(AG595,CK595)</x:f>
        <x:v>1</x:v>
      </x:c>
    </x:row>
    <x:row r="596" ht="18" customHeight="1">
      <x:c r="A596" s="35" t="str">
        <x:v>Area HC-01</x:v>
      </x:c>
      <x:c r="B596" s="35" t="str">
        <x:v>Area Lead HC-01</x:v>
      </x:c>
      <x:c r="C596" s="35" t="str">
        <x:v>Field Lead HC-05</x:v>
      </x:c>
      <x:c r="D596" s="35" t="str">
        <x:v>City HC-A</x:v>
      </x:c>
      <x:c r="E596" s="35" t="n">
        <x:v>4</x:v>
      </x:c>
      <x:c r="F596" s="35" t="n">
        <x:v>24</x:v>
      </x:c>
      <x:c r="G596" s="35" t="n">
        <x:v>1</x:v>
      </x:c>
      <x:c r="H596" s="35" t="str">
        <x:v>Promoter</x:v>
      </x:c>
      <x:c r="I596" s="35" t="str">
        <x:v>Agency HC-02</x:v>
      </x:c>
      <x:c r="J596" s="35" t="str">
        <x:v>PR-HC-009</x:v>
      </x:c>
      <x:c r="K596" s="35" t="str">
        <x:v>Masked Promoter HC-009</x:v>
      </x:c>
      <x:c r="L596" s="35" t="str">
        <x:v>9XXXX10009</x:v>
      </x:c>
      <x:c r="M596" s="37" t="n">
        <x:v>46213</x:v>
      </x:c>
      <x:c r="N596" s="35" t="str">
        <x:v>Cohort 1</x:v>
      </x:c>
      <x:c r="O596" s="35" t="str">
        <x:v>DIST-HC-03</x:v>
      </x:c>
      <x:c r="P596" s="35" t="str">
        <x:v>Masked Distributor HC-03</x:v>
      </x:c>
      <x:c r="Q596" s="35" t="str">
        <x:v>P-HC-025</x:v>
      </x:c>
      <x:c r="R596" s="35" t="str">
        <x:v>HC-025</x:v>
      </x:c>
      <x:c r="S596" s="35" t="str">
        <x:v>Masked Store HC-025</x:v>
      </x:c>
      <x:c r="T596" s="35" t="str">
        <x:v>XX1025</x:v>
      </x:c>
      <x:c r="U596" s="35" t="str">
        <x:v>Beauty Retail</x:v>
      </x:c>
      <x:c r="V596" s="35" t="str">
        <x:v>Masked</x:v>
      </x:c>
      <x:c r="W596" s="35" t="str">
        <x:v>Masked</x:v>
      </x:c>
      <x:c r="X596" s="37" t="n">
        <x:v>46209</x:v>
      </x:c>
      <x:c r="Y596" s="37" t="n">
        <x:v>46282</x:v>
      </x:c>
      <x:c r="Z596" s="35" t="str">
        <x:v>W03</x:v>
      </x:c>
      <x:c r="AA596" s="35" t="str">
        <x:v>Sep'26</x:v>
      </x:c>
      <x:c r="AB596" s="35" t="str">
        <x:v>15 - 21</x:v>
      </x:c>
      <x:c r="AC596" s="35" t="str">
        <x:v>Week 3 of Sep 2026</x:v>
      </x:c>
      <x:c r="AD596" s="35" t="str">
        <x:v>Continue</x:v>
      </x:c>
      <x:c r="AE596" s="35" t="str"/>
      <x:c r="AF596" s="36" t="n">
        <x:v>54</x:v>
      </x:c>
      <x:c r="AG596" s="36" t="n">
        <x:v>20</x:v>
      </x:c>
      <x:c r="AH596" s="38" t="n">
        <x:f>IFERROR(AG596/AF596,0)</x:f>
        <x:v>0.37037037037037035</x:v>
      </x:c>
      <x:c r="AI596" s="36" t="n">
        <x:v>17</x:v>
      </x:c>
      <x:c r="AJ596" s="38" t="n">
        <x:f>IFERROR(AI596/AG596,0)</x:f>
        <x:v>0.85</x:v>
      </x:c>
      <x:c r="AK596" s="36" t="n">
        <x:v>7</x:v>
      </x:c>
      <x:c r="AL596" s="36" t="n">
        <x:v>10</x:v>
      </x:c>
      <x:c r="AM596" s="36" t="n">
        <x:v>1</x:v>
      </x:c>
      <x:c r="AN596" s="38" t="n">
        <x:f>IFERROR(AL596/AG596,0)</x:f>
        <x:v>0.5</x:v>
      </x:c>
      <x:c r="AO596" s="36" t="n">
        <x:f>BK595</x:f>
        <x:v>51</x:v>
      </x:c>
      <x:c r="AP596" s="36" t="n">
        <x:f>BL595</x:f>
        <x:v>39</x:v>
      </x:c>
      <x:c r="AQ596" s="36" t="n">
        <x:f>BM595</x:f>
        <x:v>40</x:v>
      </x:c>
      <x:c r="AR596" s="36" t="n">
        <x:f>BN595</x:f>
        <x:v>14</x:v>
      </x:c>
      <x:c r="AS596" s="36" t="n">
        <x:f>BO595</x:f>
        <x:v>32</x:v>
      </x:c>
      <x:c r="AT596" s="36" t="n">
        <x:f>BP595</x:f>
        <x:v>62</x:v>
      </x:c>
      <x:c r="AU596" s="36" t="n">
        <x:f>BQ595</x:f>
        <x:v>56</x:v>
      </x:c>
      <x:c r="AV596" s="36" t="n">
        <x:f>BR595</x:f>
        <x:v>35</x:v>
      </x:c>
      <x:c r="AW596" s="36" t="n">
        <x:f>BS595</x:f>
        <x:v>44</x:v>
      </x:c>
      <x:c r="AX596" s="36" t="n">
        <x:f>BT595</x:f>
        <x:v>44</x:v>
      </x:c>
      <x:c r="AY596" s="36" t="n">
        <x:f>SUM(AO596:AX596)</x:f>
        <x:v>417</x:v>
      </x:c>
      <x:c r="AZ596" s="36" t="n">
        <x:v>0</x:v>
      </x:c>
      <x:c r="BA596" s="36" t="n">
        <x:v>24</x:v>
      </x:c>
      <x:c r="BB596" s="36" t="n">
        <x:v>0</x:v>
      </x:c>
      <x:c r="BC596" s="36" t="n">
        <x:v>0</x:v>
      </x:c>
      <x:c r="BD596" s="36" t="n">
        <x:v>0</x:v>
      </x:c>
      <x:c r="BE596" s="36" t="n">
        <x:v>0</x:v>
      </x:c>
      <x:c r="BF596" s="36" t="n">
        <x:v>0</x:v>
      </x:c>
      <x:c r="BG596" s="36" t="n">
        <x:v>13</x:v>
      </x:c>
      <x:c r="BH596" s="36" t="n">
        <x:v>0</x:v>
      </x:c>
      <x:c r="BI596" s="36" t="n">
        <x:v>0</x:v>
      </x:c>
      <x:c r="BJ596" s="36"/>
      <x:c r="BK596" s="36" t="n">
        <x:f>MAX(0,AO596+AZ596-BV596)</x:f>
        <x:v>50</x:v>
      </x:c>
      <x:c r="BL596" s="36" t="n">
        <x:f>MAX(0,AP596+BA596-BW596)</x:f>
        <x:v>61</x:v>
      </x:c>
      <x:c r="BM596" s="36" t="n">
        <x:f>MAX(0,AQ596+BB596-BX596)</x:f>
        <x:v>39</x:v>
      </x:c>
      <x:c r="BN596" s="36" t="n">
        <x:f>MAX(0,AR596+BC596-BY596)</x:f>
        <x:v>13</x:v>
      </x:c>
      <x:c r="BO596" s="36" t="n">
        <x:f>MAX(0,AS596+BD596-BZ596)</x:f>
        <x:v>31</x:v>
      </x:c>
      <x:c r="BP596" s="36" t="n">
        <x:f>MAX(0,AT596+BE596-CA596)</x:f>
        <x:v>61</x:v>
      </x:c>
      <x:c r="BQ596" s="36" t="n">
        <x:f>MAX(0,AU596+BF596-CB596)</x:f>
        <x:v>55</x:v>
      </x:c>
      <x:c r="BR596" s="36" t="n">
        <x:f>MAX(0,AV596+BG596-CC596)</x:f>
        <x:v>48</x:v>
      </x:c>
      <x:c r="BS596" s="36" t="n">
        <x:f>MAX(0,AW596+BH596-CD596)</x:f>
        <x:v>43</x:v>
      </x:c>
      <x:c r="BT596" s="36" t="n">
        <x:f>MAX(0,AX596+BI596-CE596)</x:f>
        <x:v>43</x:v>
      </x:c>
      <x:c r="BU596" s="36" t="n">
        <x:f>SUM(BK596:BT596)</x:f>
        <x:v>444</x:v>
      </x:c>
      <x:c r="BV596" s="36" t="n">
        <x:v>1</x:v>
      </x:c>
      <x:c r="BW596" s="36" t="n">
        <x:v>2</x:v>
      </x:c>
      <x:c r="BX596" s="36" t="n">
        <x:v>1</x:v>
      </x:c>
      <x:c r="BY596" s="36" t="n">
        <x:v>1</x:v>
      </x:c>
      <x:c r="BZ596" s="36" t="n">
        <x:v>1</x:v>
      </x:c>
      <x:c r="CA596" s="36" t="n">
        <x:v>1</x:v>
      </x:c>
      <x:c r="CB596" s="36" t="n">
        <x:v>1</x:v>
      </x:c>
      <x:c r="CC596" s="36" t="n">
        <x:v>0</x:v>
      </x:c>
      <x:c r="CD596" s="36" t="n">
        <x:v>1</x:v>
      </x:c>
      <x:c r="CE596" s="36" t="n">
        <x:v>1</x:v>
      </x:c>
      <x:c r="CF596" s="36"/>
      <x:c r="CG596" s="36" t="n">
        <x:f>SUM(BW596,CD596)</x:f>
        <x:v>3</x:v>
      </x:c>
      <x:c r="CH596" s="36" t="n">
        <x:f>SUM(BX596,CA596)</x:f>
        <x:v>2</x:v>
      </x:c>
      <x:c r="CI596" s="36" t="n">
        <x:f>SUM(BY596)</x:f>
        <x:v>1</x:v>
      </x:c>
      <x:c r="CJ596" s="36" t="n">
        <x:f>SUM(BV596,BZ596,CB596)</x:f>
        <x:v>3</x:v>
      </x:c>
      <x:c r="CK596" s="36" t="n">
        <x:f>SUM(CC596,CE596)</x:f>
        <x:v>1</x:v>
      </x:c>
      <x:c r="CL596" s="36" t="n">
        <x:f>SUM(CG596:CK596)</x:f>
        <x:v>10</x:v>
      </x:c>
      <x:c r="CM596" s="39" t="n">
        <x:f>SUM(BW596*0.075,CD596*0.075)</x:f>
        <x:v>0.22499999999999998</x:v>
      </x:c>
      <x:c r="CN596" s="39" t="n">
        <x:f>SUM(BX596*0.06,CA596*0.03)</x:f>
        <x:v>0.09</x:v>
      </x:c>
      <x:c r="CO596" s="39" t="n">
        <x:f>SUM(BY596*0.08)</x:f>
        <x:v>0.08</x:v>
      </x:c>
      <x:c r="CP596" s="39" t="n">
        <x:f>SUM(BV596*0.12,BZ596*0.06,CB596*0.03)</x:f>
        <x:v>0.21</x:v>
      </x:c>
      <x:c r="CQ596" s="39" t="n">
        <x:f>SUM(CC596*0.01,CE596*0.1)</x:f>
        <x:v>0.1</x:v>
      </x:c>
      <x:c r="CR596" s="39" t="n">
        <x:f>SUM(CM596:CQ596)</x:f>
        <x:v>0.705</x:v>
      </x:c>
      <x:c r="CS596" s="36" t="n">
        <x:f>SUM(CG596:CH596)</x:f>
        <x:v>5</x:v>
      </x:c>
      <x:c r="CT596" s="36" t="str"/>
      <x:c r="CU596" s="36" t="n">
        <x:f>MIN(AG596,CG596)</x:f>
        <x:v>3</x:v>
      </x:c>
      <x:c r="CV596" s="36" t="n">
        <x:f>MIN(AG596,CH596)</x:f>
        <x:v>2</x:v>
      </x:c>
      <x:c r="CW596" s="36" t="n">
        <x:f>MIN(AG596,CI596)</x:f>
        <x:v>1</x:v>
      </x:c>
      <x:c r="CX596" s="36" t="n">
        <x:f>MIN(AG596,CJ596)</x:f>
        <x:v>3</x:v>
      </x:c>
      <x:c r="CY596" s="36" t="n">
        <x:f>MIN(AG596,CK596)</x:f>
        <x:v>1</x:v>
      </x:c>
    </x:row>
    <x:row r="597" ht="18" customHeight="1">
      <x:c r="A597" s="35" t="str">
        <x:v>Area HC-01</x:v>
      </x:c>
      <x:c r="B597" s="35" t="str">
        <x:v>Area Lead HC-01</x:v>
      </x:c>
      <x:c r="C597" s="35" t="str">
        <x:v>Field Lead HC-05</x:v>
      </x:c>
      <x:c r="D597" s="35" t="str">
        <x:v>City HC-A</x:v>
      </x:c>
      <x:c r="E597" s="35" t="n">
        <x:v>4</x:v>
      </x:c>
      <x:c r="F597" s="35" t="n">
        <x:v>24</x:v>
      </x:c>
      <x:c r="G597" s="35" t="n">
        <x:v>1</x:v>
      </x:c>
      <x:c r="H597" s="35" t="str">
        <x:v>Promoter</x:v>
      </x:c>
      <x:c r="I597" s="35" t="str">
        <x:v>Agency HC-02</x:v>
      </x:c>
      <x:c r="J597" s="35" t="str">
        <x:v>PR-HC-009</x:v>
      </x:c>
      <x:c r="K597" s="35" t="str">
        <x:v>Masked Promoter HC-009</x:v>
      </x:c>
      <x:c r="L597" s="35" t="str">
        <x:v>9XXXX10009</x:v>
      </x:c>
      <x:c r="M597" s="37" t="n">
        <x:v>46213</x:v>
      </x:c>
      <x:c r="N597" s="35" t="str">
        <x:v>Cohort 1</x:v>
      </x:c>
      <x:c r="O597" s="35" t="str">
        <x:v>DIST-HC-03</x:v>
      </x:c>
      <x:c r="P597" s="35" t="str">
        <x:v>Masked Distributor HC-03</x:v>
      </x:c>
      <x:c r="Q597" s="35" t="str">
        <x:v>P-HC-025</x:v>
      </x:c>
      <x:c r="R597" s="35" t="str">
        <x:v>HC-025</x:v>
      </x:c>
      <x:c r="S597" s="35" t="str">
        <x:v>Masked Store HC-025</x:v>
      </x:c>
      <x:c r="T597" s="35" t="str">
        <x:v>XX1025</x:v>
      </x:c>
      <x:c r="U597" s="35" t="str">
        <x:v>Beauty Retail</x:v>
      </x:c>
      <x:c r="V597" s="35" t="str">
        <x:v>Masked</x:v>
      </x:c>
      <x:c r="W597" s="35" t="str">
        <x:v>Masked</x:v>
      </x:c>
      <x:c r="X597" s="37" t="n">
        <x:v>46209</x:v>
      </x:c>
      <x:c r="Y597" s="37" t="n">
        <x:v>46283</x:v>
      </x:c>
      <x:c r="Z597" s="35" t="str">
        <x:v>W03</x:v>
      </x:c>
      <x:c r="AA597" s="35" t="str">
        <x:v>Sep'26</x:v>
      </x:c>
      <x:c r="AB597" s="35" t="str">
        <x:v>15 - 21</x:v>
      </x:c>
      <x:c r="AC597" s="35" t="str">
        <x:v>Week 3 of Sep 2026</x:v>
      </x:c>
      <x:c r="AD597" s="35" t="str">
        <x:v>Continue</x:v>
      </x:c>
      <x:c r="AE597" s="35" t="str"/>
      <x:c r="AF597" s="36" t="n">
        <x:v>59</x:v>
      </x:c>
      <x:c r="AG597" s="36" t="n">
        <x:v>17</x:v>
      </x:c>
      <x:c r="AH597" s="38" t="n">
        <x:f>IFERROR(AG597/AF597,0)</x:f>
        <x:v>0.288135593220339</x:v>
      </x:c>
      <x:c r="AI597" s="36" t="n">
        <x:v>13</x:v>
      </x:c>
      <x:c r="AJ597" s="38" t="n">
        <x:f>IFERROR(AI597/AG597,0)</x:f>
        <x:v>0.7647058823529411</x:v>
      </x:c>
      <x:c r="AK597" s="36" t="n">
        <x:v>4</x:v>
      </x:c>
      <x:c r="AL597" s="36" t="n">
        <x:v>7</x:v>
      </x:c>
      <x:c r="AM597" s="36" t="n">
        <x:v>1</x:v>
      </x:c>
      <x:c r="AN597" s="38" t="n">
        <x:f>IFERROR(AL597/AG597,0)</x:f>
        <x:v>0.4117647058823529</x:v>
      </x:c>
      <x:c r="AO597" s="36" t="n">
        <x:f>BK596</x:f>
        <x:v>50</x:v>
      </x:c>
      <x:c r="AP597" s="36" t="n">
        <x:f>BL596</x:f>
        <x:v>61</x:v>
      </x:c>
      <x:c r="AQ597" s="36" t="n">
        <x:f>BM596</x:f>
        <x:v>39</x:v>
      </x:c>
      <x:c r="AR597" s="36" t="n">
        <x:f>BN596</x:f>
        <x:v>13</x:v>
      </x:c>
      <x:c r="AS597" s="36" t="n">
        <x:f>BO596</x:f>
        <x:v>31</x:v>
      </x:c>
      <x:c r="AT597" s="36" t="n">
        <x:f>BP596</x:f>
        <x:v>61</x:v>
      </x:c>
      <x:c r="AU597" s="36" t="n">
        <x:f>BQ596</x:f>
        <x:v>55</x:v>
      </x:c>
      <x:c r="AV597" s="36" t="n">
        <x:f>BR596</x:f>
        <x:v>48</x:v>
      </x:c>
      <x:c r="AW597" s="36" t="n">
        <x:f>BS596</x:f>
        <x:v>43</x:v>
      </x:c>
      <x:c r="AX597" s="36" t="n">
        <x:f>BT596</x:f>
        <x:v>43</x:v>
      </x:c>
      <x:c r="AY597" s="36" t="n">
        <x:f>SUM(AO597:AX597)</x:f>
        <x:v>444</x:v>
      </x:c>
      <x:c r="AZ597" s="36" t="n">
        <x:v>0</x:v>
      </x:c>
      <x:c r="BA597" s="36" t="n">
        <x:v>0</x:v>
      </x:c>
      <x:c r="BB597" s="36" t="n">
        <x:v>13</x:v>
      </x:c>
      <x:c r="BC597" s="36" t="n">
        <x:v>0</x:v>
      </x:c>
      <x:c r="BD597" s="36" t="n">
        <x:v>0</x:v>
      </x:c>
      <x:c r="BE597" s="36" t="n">
        <x:v>0</x:v>
      </x:c>
      <x:c r="BF597" s="36" t="n">
        <x:v>0</x:v>
      </x:c>
      <x:c r="BG597" s="36" t="n">
        <x:v>0</x:v>
      </x:c>
      <x:c r="BH597" s="36" t="n">
        <x:v>21</x:v>
      </x:c>
      <x:c r="BI597" s="36" t="n">
        <x:v>0</x:v>
      </x:c>
      <x:c r="BJ597" s="36"/>
      <x:c r="BK597" s="36" t="n">
        <x:f>MAX(0,AO597+AZ597-BV597)</x:f>
        <x:v>49</x:v>
      </x:c>
      <x:c r="BL597" s="36" t="n">
        <x:f>MAX(0,AP597+BA597-BW597)</x:f>
        <x:v>59</x:v>
      </x:c>
      <x:c r="BM597" s="36" t="n">
        <x:f>MAX(0,AQ597+BB597-BX597)</x:f>
        <x:v>51</x:v>
      </x:c>
      <x:c r="BN597" s="36" t="n">
        <x:f>MAX(0,AR597+BC597-BY597)</x:f>
        <x:v>12</x:v>
      </x:c>
      <x:c r="BO597" s="36" t="n">
        <x:f>MAX(0,AS597+BD597-BZ597)</x:f>
        <x:v>30</x:v>
      </x:c>
      <x:c r="BP597" s="36" t="n">
        <x:f>MAX(0,AT597+BE597-CA597)</x:f>
        <x:v>60</x:v>
      </x:c>
      <x:c r="BQ597" s="36" t="n">
        <x:f>MAX(0,AU597+BF597-CB597)</x:f>
        <x:v>54</x:v>
      </x:c>
      <x:c r="BR597" s="36" t="n">
        <x:f>MAX(0,AV597+BG597-CC597)</x:f>
        <x:v>48</x:v>
      </x:c>
      <x:c r="BS597" s="36" t="n">
        <x:f>MAX(0,AW597+BH597-CD597)</x:f>
        <x:v>62</x:v>
      </x:c>
      <x:c r="BT597" s="36" t="n">
        <x:f>MAX(0,AX597+BI597-CE597)</x:f>
        <x:v>42</x:v>
      </x:c>
      <x:c r="BU597" s="36" t="n">
        <x:f>SUM(BK597:BT597)</x:f>
        <x:v>467</x:v>
      </x:c>
      <x:c r="BV597" s="36" t="n">
        <x:v>1</x:v>
      </x:c>
      <x:c r="BW597" s="36" t="n">
        <x:v>2</x:v>
      </x:c>
      <x:c r="BX597" s="36" t="n">
        <x:v>1</x:v>
      </x:c>
      <x:c r="BY597" s="36" t="n">
        <x:v>1</x:v>
      </x:c>
      <x:c r="BZ597" s="36" t="n">
        <x:v>1</x:v>
      </x:c>
      <x:c r="CA597" s="36" t="n">
        <x:v>1</x:v>
      </x:c>
      <x:c r="CB597" s="36" t="n">
        <x:v>1</x:v>
      </x:c>
      <x:c r="CC597" s="36" t="n">
        <x:v>0</x:v>
      </x:c>
      <x:c r="CD597" s="36" t="n">
        <x:v>2</x:v>
      </x:c>
      <x:c r="CE597" s="36" t="n">
        <x:v>1</x:v>
      </x:c>
      <x:c r="CF597" s="36"/>
      <x:c r="CG597" s="36" t="n">
        <x:f>SUM(BW597,CD597)</x:f>
        <x:v>4</x:v>
      </x:c>
      <x:c r="CH597" s="36" t="n">
        <x:f>SUM(BX597,CA597)</x:f>
        <x:v>2</x:v>
      </x:c>
      <x:c r="CI597" s="36" t="n">
        <x:f>SUM(BY597)</x:f>
        <x:v>1</x:v>
      </x:c>
      <x:c r="CJ597" s="36" t="n">
        <x:f>SUM(BV597,BZ597,CB597)</x:f>
        <x:v>3</x:v>
      </x:c>
      <x:c r="CK597" s="36" t="n">
        <x:f>SUM(CC597,CE597)</x:f>
        <x:v>1</x:v>
      </x:c>
      <x:c r="CL597" s="36" t="n">
        <x:f>SUM(CG597:CK597)</x:f>
        <x:v>11</x:v>
      </x:c>
      <x:c r="CM597" s="39" t="n">
        <x:f>SUM(BW597*0.075,CD597*0.075)</x:f>
        <x:v>0.3</x:v>
      </x:c>
      <x:c r="CN597" s="39" t="n">
        <x:f>SUM(BX597*0.06,CA597*0.03)</x:f>
        <x:v>0.09</x:v>
      </x:c>
      <x:c r="CO597" s="39" t="n">
        <x:f>SUM(BY597*0.08)</x:f>
        <x:v>0.08</x:v>
      </x:c>
      <x:c r="CP597" s="39" t="n">
        <x:f>SUM(BV597*0.12,BZ597*0.06,CB597*0.03)</x:f>
        <x:v>0.21</x:v>
      </x:c>
      <x:c r="CQ597" s="39" t="n">
        <x:f>SUM(CC597*0.01,CE597*0.1)</x:f>
        <x:v>0.1</x:v>
      </x:c>
      <x:c r="CR597" s="39" t="n">
        <x:f>SUM(CM597:CQ597)</x:f>
        <x:v>0.78</x:v>
      </x:c>
      <x:c r="CS597" s="36" t="n">
        <x:f>SUM(CG597:CH597)</x:f>
        <x:v>6</x:v>
      </x:c>
      <x:c r="CT597" s="36" t="str"/>
      <x:c r="CU597" s="36" t="n">
        <x:f>MIN(AG597,CG597)</x:f>
        <x:v>4</x:v>
      </x:c>
      <x:c r="CV597" s="36" t="n">
        <x:f>MIN(AG597,CH597)</x:f>
        <x:v>2</x:v>
      </x:c>
      <x:c r="CW597" s="36" t="n">
        <x:f>MIN(AG597,CI597)</x:f>
        <x:v>1</x:v>
      </x:c>
      <x:c r="CX597" s="36" t="n">
        <x:f>MIN(AG597,CJ597)</x:f>
        <x:v>3</x:v>
      </x:c>
      <x:c r="CY597" s="36" t="n">
        <x:f>MIN(AG597,CK597)</x:f>
        <x:v>1</x:v>
      </x:c>
    </x:row>
    <x:row r="598" ht="18" customHeight="1">
      <x:c r="A598" s="35" t="str">
        <x:v>Area HC-01</x:v>
      </x:c>
      <x:c r="B598" s="35" t="str">
        <x:v>Area Lead HC-01</x:v>
      </x:c>
      <x:c r="C598" s="35" t="str">
        <x:v>Field Lead HC-05</x:v>
      </x:c>
      <x:c r="D598" s="35" t="str">
        <x:v>City HC-A</x:v>
      </x:c>
      <x:c r="E598" s="35" t="n">
        <x:v>4</x:v>
      </x:c>
      <x:c r="F598" s="35" t="n">
        <x:v>24</x:v>
      </x:c>
      <x:c r="G598" s="35" t="n">
        <x:v>1</x:v>
      </x:c>
      <x:c r="H598" s="35" t="str">
        <x:v>Promoter</x:v>
      </x:c>
      <x:c r="I598" s="35" t="str">
        <x:v>Agency HC-02</x:v>
      </x:c>
      <x:c r="J598" s="35" t="str">
        <x:v>PR-HC-009</x:v>
      </x:c>
      <x:c r="K598" s="35" t="str">
        <x:v>Masked Promoter HC-009</x:v>
      </x:c>
      <x:c r="L598" s="35" t="str">
        <x:v>9XXXX10009</x:v>
      </x:c>
      <x:c r="M598" s="37" t="n">
        <x:v>46213</x:v>
      </x:c>
      <x:c r="N598" s="35" t="str">
        <x:v>Cohort 1</x:v>
      </x:c>
      <x:c r="O598" s="35" t="str">
        <x:v>DIST-HC-03</x:v>
      </x:c>
      <x:c r="P598" s="35" t="str">
        <x:v>Masked Distributor HC-03</x:v>
      </x:c>
      <x:c r="Q598" s="35" t="str">
        <x:v>P-HC-025</x:v>
      </x:c>
      <x:c r="R598" s="35" t="str">
        <x:v>HC-025</x:v>
      </x:c>
      <x:c r="S598" s="35" t="str">
        <x:v>Masked Store HC-025</x:v>
      </x:c>
      <x:c r="T598" s="35" t="str">
        <x:v>XX1025</x:v>
      </x:c>
      <x:c r="U598" s="35" t="str">
        <x:v>Beauty Retail</x:v>
      </x:c>
      <x:c r="V598" s="35" t="str">
        <x:v>Masked</x:v>
      </x:c>
      <x:c r="W598" s="35" t="str">
        <x:v>Masked</x:v>
      </x:c>
      <x:c r="X598" s="37" t="n">
        <x:v>46209</x:v>
      </x:c>
      <x:c r="Y598" s="37" t="n">
        <x:v>46284</x:v>
      </x:c>
      <x:c r="Z598" s="35" t="str">
        <x:v>W03</x:v>
      </x:c>
      <x:c r="AA598" s="35" t="str">
        <x:v>Sep'26</x:v>
      </x:c>
      <x:c r="AB598" s="35" t="str">
        <x:v>15 - 21</x:v>
      </x:c>
      <x:c r="AC598" s="35" t="str">
        <x:v>Week 3 of Sep 2026</x:v>
      </x:c>
      <x:c r="AD598" s="35" t="str">
        <x:v>Continue</x:v>
      </x:c>
      <x:c r="AE598" s="35" t="str">
        <x:v>Normal operations</x:v>
      </x:c>
      <x:c r="AF598" s="36" t="n">
        <x:v>75</x:v>
      </x:c>
      <x:c r="AG598" s="36" t="n">
        <x:v>30</x:v>
      </x:c>
      <x:c r="AH598" s="38" t="n">
        <x:f>IFERROR(AG598/AF598,0)</x:f>
        <x:v>0.4</x:v>
      </x:c>
      <x:c r="AI598" s="36" t="n">
        <x:v>20</x:v>
      </x:c>
      <x:c r="AJ598" s="38" t="n">
        <x:f>IFERROR(AI598/AG598,0)</x:f>
        <x:v>0.6666666666666666</x:v>
      </x:c>
      <x:c r="AK598" s="36" t="n">
        <x:v>6</x:v>
      </x:c>
      <x:c r="AL598" s="36" t="n">
        <x:v>6</x:v>
      </x:c>
      <x:c r="AM598" s="36" t="n">
        <x:v>1</x:v>
      </x:c>
      <x:c r="AN598" s="38" t="n">
        <x:f>IFERROR(AL598/AG598,0)</x:f>
        <x:v>0.2</x:v>
      </x:c>
      <x:c r="AO598" s="36" t="n">
        <x:f>BK597</x:f>
        <x:v>49</x:v>
      </x:c>
      <x:c r="AP598" s="36" t="n">
        <x:f>BL597</x:f>
        <x:v>59</x:v>
      </x:c>
      <x:c r="AQ598" s="36" t="n">
        <x:f>BM597</x:f>
        <x:v>51</x:v>
      </x:c>
      <x:c r="AR598" s="36" t="n">
        <x:f>BN597</x:f>
        <x:v>12</x:v>
      </x:c>
      <x:c r="AS598" s="36" t="n">
        <x:f>BO597</x:f>
        <x:v>30</x:v>
      </x:c>
      <x:c r="AT598" s="36" t="n">
        <x:f>BP597</x:f>
        <x:v>60</x:v>
      </x:c>
      <x:c r="AU598" s="36" t="n">
        <x:f>BQ597</x:f>
        <x:v>54</x:v>
      </x:c>
      <x:c r="AV598" s="36" t="n">
        <x:f>BR597</x:f>
        <x:v>48</x:v>
      </x:c>
      <x:c r="AW598" s="36" t="n">
        <x:f>BS597</x:f>
        <x:v>62</x:v>
      </x:c>
      <x:c r="AX598" s="36" t="n">
        <x:f>BT597</x:f>
        <x:v>42</x:v>
      </x:c>
      <x:c r="AY598" s="36" t="n">
        <x:f>SUM(AO598:AX598)</x:f>
        <x:v>467</x:v>
      </x:c>
      <x:c r="AZ598" s="36" t="n">
        <x:v>0</x:v>
      </x:c>
      <x:c r="BA598" s="36" t="n">
        <x:v>0</x:v>
      </x:c>
      <x:c r="BB598" s="36" t="n">
        <x:v>0</x:v>
      </x:c>
      <x:c r="BC598" s="36" t="n">
        <x:v>22</x:v>
      </x:c>
      <x:c r="BD598" s="36" t="n">
        <x:v>0</x:v>
      </x:c>
      <x:c r="BE598" s="36" t="n">
        <x:v>0</x:v>
      </x:c>
      <x:c r="BF598" s="36" t="n">
        <x:v>0</x:v>
      </x:c>
      <x:c r="BG598" s="36" t="n">
        <x:v>0</x:v>
      </x:c>
      <x:c r="BH598" s="36" t="n">
        <x:v>0</x:v>
      </x:c>
      <x:c r="BI598" s="36" t="n">
        <x:v>20</x:v>
      </x:c>
      <x:c r="BJ598" s="36"/>
      <x:c r="BK598" s="36" t="n">
        <x:f>MAX(0,AO598+AZ598-BV598)</x:f>
        <x:v>48</x:v>
      </x:c>
      <x:c r="BL598" s="36" t="n">
        <x:f>MAX(0,AP598+BA598-BW598)</x:f>
        <x:v>56</x:v>
      </x:c>
      <x:c r="BM598" s="36" t="n">
        <x:f>MAX(0,AQ598+BB598-BX598)</x:f>
        <x:v>50</x:v>
      </x:c>
      <x:c r="BN598" s="36" t="n">
        <x:f>MAX(0,AR598+BC598-BY598)</x:f>
        <x:v>32</x:v>
      </x:c>
      <x:c r="BO598" s="36" t="n">
        <x:f>MAX(0,AS598+BD598-BZ598)</x:f>
        <x:v>29</x:v>
      </x:c>
      <x:c r="BP598" s="36" t="n">
        <x:f>MAX(0,AT598+BE598-CA598)</x:f>
        <x:v>59</x:v>
      </x:c>
      <x:c r="BQ598" s="36" t="n">
        <x:f>MAX(0,AU598+BF598-CB598)</x:f>
        <x:v>53</x:v>
      </x:c>
      <x:c r="BR598" s="36" t="n">
        <x:f>MAX(0,AV598+BG598-CC598)</x:f>
        <x:v>48</x:v>
      </x:c>
      <x:c r="BS598" s="36" t="n">
        <x:f>MAX(0,AW598+BH598-CD598)</x:f>
        <x:v>60</x:v>
      </x:c>
      <x:c r="BT598" s="36" t="n">
        <x:f>MAX(0,AX598+BI598-CE598)</x:f>
        <x:v>61</x:v>
      </x:c>
      <x:c r="BU598" s="36" t="n">
        <x:f>SUM(BK598:BT598)</x:f>
        <x:v>496</x:v>
      </x:c>
      <x:c r="BV598" s="36" t="n">
        <x:v>1</x:v>
      </x:c>
      <x:c r="BW598" s="36" t="n">
        <x:v>3</x:v>
      </x:c>
      <x:c r="BX598" s="36" t="n">
        <x:v>1</x:v>
      </x:c>
      <x:c r="BY598" s="36" t="n">
        <x:v>2</x:v>
      </x:c>
      <x:c r="BZ598" s="36" t="n">
        <x:v>1</x:v>
      </x:c>
      <x:c r="CA598" s="36" t="n">
        <x:v>1</x:v>
      </x:c>
      <x:c r="CB598" s="36" t="n">
        <x:v>1</x:v>
      </x:c>
      <x:c r="CC598" s="36" t="n">
        <x:v>0</x:v>
      </x:c>
      <x:c r="CD598" s="36" t="n">
        <x:v>2</x:v>
      </x:c>
      <x:c r="CE598" s="36" t="n">
        <x:v>1</x:v>
      </x:c>
      <x:c r="CF598" s="36"/>
      <x:c r="CG598" s="36" t="n">
        <x:f>SUM(BW598,CD598)</x:f>
        <x:v>5</x:v>
      </x:c>
      <x:c r="CH598" s="36" t="n">
        <x:f>SUM(BX598,CA598)</x:f>
        <x:v>2</x:v>
      </x:c>
      <x:c r="CI598" s="36" t="n">
        <x:f>SUM(BY598)</x:f>
        <x:v>2</x:v>
      </x:c>
      <x:c r="CJ598" s="36" t="n">
        <x:f>SUM(BV598,BZ598,CB598)</x:f>
        <x:v>3</x:v>
      </x:c>
      <x:c r="CK598" s="36" t="n">
        <x:f>SUM(CC598,CE598)</x:f>
        <x:v>1</x:v>
      </x:c>
      <x:c r="CL598" s="36" t="n">
        <x:f>SUM(CG598:CK598)</x:f>
        <x:v>13</x:v>
      </x:c>
      <x:c r="CM598" s="39" t="n">
        <x:f>SUM(BW598*0.075,CD598*0.075)</x:f>
        <x:v>0.375</x:v>
      </x:c>
      <x:c r="CN598" s="39" t="n">
        <x:f>SUM(BX598*0.06,CA598*0.03)</x:f>
        <x:v>0.09</x:v>
      </x:c>
      <x:c r="CO598" s="39" t="n">
        <x:f>SUM(BY598*0.08)</x:f>
        <x:v>0.16</x:v>
      </x:c>
      <x:c r="CP598" s="39" t="n">
        <x:f>SUM(BV598*0.12,BZ598*0.06,CB598*0.03)</x:f>
        <x:v>0.21</x:v>
      </x:c>
      <x:c r="CQ598" s="39" t="n">
        <x:f>SUM(CC598*0.01,CE598*0.1)</x:f>
        <x:v>0.1</x:v>
      </x:c>
      <x:c r="CR598" s="39" t="n">
        <x:f>SUM(CM598:CQ598)</x:f>
        <x:v>0.9349999999999999</x:v>
      </x:c>
      <x:c r="CS598" s="36" t="n">
        <x:f>SUM(CG598:CH598)</x:f>
        <x:v>7</x:v>
      </x:c>
      <x:c r="CT598" s="36" t="str"/>
      <x:c r="CU598" s="36" t="n">
        <x:f>MIN(AG598,CG598)</x:f>
        <x:v>5</x:v>
      </x:c>
      <x:c r="CV598" s="36" t="n">
        <x:f>MIN(AG598,CH598)</x:f>
        <x:v>2</x:v>
      </x:c>
      <x:c r="CW598" s="36" t="n">
        <x:f>MIN(AG598,CI598)</x:f>
        <x:v>2</x:v>
      </x:c>
      <x:c r="CX598" s="36" t="n">
        <x:f>MIN(AG598,CJ598)</x:f>
        <x:v>3</x:v>
      </x:c>
      <x:c r="CY598" s="36" t="n">
        <x:f>MIN(AG598,CK598)</x:f>
        <x:v>1</x:v>
      </x:c>
    </x:row>
    <x:row r="599" ht="18" customHeight="1">
      <x:c r="A599" s="35" t="str">
        <x:v>Area HC-01</x:v>
      </x:c>
      <x:c r="B599" s="35" t="str">
        <x:v>Area Lead HC-01</x:v>
      </x:c>
      <x:c r="C599" s="35" t="str">
        <x:v>Field Lead HC-05</x:v>
      </x:c>
      <x:c r="D599" s="35" t="str">
        <x:v>City HC-A</x:v>
      </x:c>
      <x:c r="E599" s="35" t="n">
        <x:v>4</x:v>
      </x:c>
      <x:c r="F599" s="35" t="n">
        <x:v>24</x:v>
      </x:c>
      <x:c r="G599" s="35" t="n">
        <x:v>1</x:v>
      </x:c>
      <x:c r="H599" s="35" t="str">
        <x:v>Promoter</x:v>
      </x:c>
      <x:c r="I599" s="35" t="str">
        <x:v>Agency HC-02</x:v>
      </x:c>
      <x:c r="J599" s="35" t="str">
        <x:v>PR-HC-009</x:v>
      </x:c>
      <x:c r="K599" s="35" t="str">
        <x:v>Masked Promoter HC-009</x:v>
      </x:c>
      <x:c r="L599" s="35" t="str">
        <x:v>9XXXX10009</x:v>
      </x:c>
      <x:c r="M599" s="37" t="n">
        <x:v>46213</x:v>
      </x:c>
      <x:c r="N599" s="35" t="str">
        <x:v>Cohort 1</x:v>
      </x:c>
      <x:c r="O599" s="35" t="str">
        <x:v>DIST-HC-03</x:v>
      </x:c>
      <x:c r="P599" s="35" t="str">
        <x:v>Masked Distributor HC-03</x:v>
      </x:c>
      <x:c r="Q599" s="35" t="str">
        <x:v>P-HC-025</x:v>
      </x:c>
      <x:c r="R599" s="35" t="str">
        <x:v>HC-025</x:v>
      </x:c>
      <x:c r="S599" s="35" t="str">
        <x:v>Masked Store HC-025</x:v>
      </x:c>
      <x:c r="T599" s="35" t="str">
        <x:v>XX1025</x:v>
      </x:c>
      <x:c r="U599" s="35" t="str">
        <x:v>Beauty Retail</x:v>
      </x:c>
      <x:c r="V599" s="35" t="str">
        <x:v>Masked</x:v>
      </x:c>
      <x:c r="W599" s="35" t="str">
        <x:v>Masked</x:v>
      </x:c>
      <x:c r="X599" s="37" t="n">
        <x:v>46209</x:v>
      </x:c>
      <x:c r="Y599" s="37" t="n">
        <x:v>46286</x:v>
      </x:c>
      <x:c r="Z599" s="35" t="str">
        <x:v>W03</x:v>
      </x:c>
      <x:c r="AA599" s="35" t="str">
        <x:v>Sep'26</x:v>
      </x:c>
      <x:c r="AB599" s="35" t="str">
        <x:v>15 - 21</x:v>
      </x:c>
      <x:c r="AC599" s="35" t="str">
        <x:v>Week 3 of Sep 2026</x:v>
      </x:c>
      <x:c r="AD599" s="35" t="str">
        <x:v>Continue</x:v>
      </x:c>
      <x:c r="AE599" s="35" t="str"/>
      <x:c r="AF599" s="36" t="n">
        <x:v>58</x:v>
      </x:c>
      <x:c r="AG599" s="36" t="n">
        <x:v>18</x:v>
      </x:c>
      <x:c r="AH599" s="38" t="n">
        <x:f>IFERROR(AG599/AF599,0)</x:f>
        <x:v>0.3103448275862069</x:v>
      </x:c>
      <x:c r="AI599" s="36" t="n">
        <x:v>15</x:v>
      </x:c>
      <x:c r="AJ599" s="38" t="n">
        <x:f>IFERROR(AI599/AG599,0)</x:f>
        <x:v>0.8333333333333334</x:v>
      </x:c>
      <x:c r="AK599" s="36" t="n">
        <x:v>3</x:v>
      </x:c>
      <x:c r="AL599" s="36" t="n">
        <x:v>8</x:v>
      </x:c>
      <x:c r="AM599" s="36" t="n">
        <x:v>1</x:v>
      </x:c>
      <x:c r="AN599" s="38" t="n">
        <x:f>IFERROR(AL599/AG599,0)</x:f>
        <x:v>0.4444444444444444</x:v>
      </x:c>
      <x:c r="AO599" s="36" t="n">
        <x:f>BK598</x:f>
        <x:v>48</x:v>
      </x:c>
      <x:c r="AP599" s="36" t="n">
        <x:f>BL598</x:f>
        <x:v>56</x:v>
      </x:c>
      <x:c r="AQ599" s="36" t="n">
        <x:f>BM598</x:f>
        <x:v>50</x:v>
      </x:c>
      <x:c r="AR599" s="36" t="n">
        <x:f>BN598</x:f>
        <x:v>32</x:v>
      </x:c>
      <x:c r="AS599" s="36" t="n">
        <x:f>BO598</x:f>
        <x:v>29</x:v>
      </x:c>
      <x:c r="AT599" s="36" t="n">
        <x:f>BP598</x:f>
        <x:v>59</x:v>
      </x:c>
      <x:c r="AU599" s="36" t="n">
        <x:f>BQ598</x:f>
        <x:v>53</x:v>
      </x:c>
      <x:c r="AV599" s="36" t="n">
        <x:f>BR598</x:f>
        <x:v>48</x:v>
      </x:c>
      <x:c r="AW599" s="36" t="n">
        <x:f>BS598</x:f>
        <x:v>60</x:v>
      </x:c>
      <x:c r="AX599" s="36" t="n">
        <x:f>BT598</x:f>
        <x:v>61</x:v>
      </x:c>
      <x:c r="AY599" s="36" t="n">
        <x:f>SUM(AO599:AX599)</x:f>
        <x:v>496</x:v>
      </x:c>
      <x:c r="AZ599" s="36" t="n">
        <x:v>0</x:v>
      </x:c>
      <x:c r="BA599" s="36" t="n">
        <x:v>0</x:v>
      </x:c>
      <x:c r="BB599" s="36" t="n">
        <x:v>0</x:v>
      </x:c>
      <x:c r="BC599" s="36" t="n">
        <x:v>0</x:v>
      </x:c>
      <x:c r="BD599" s="36" t="n">
        <x:v>10</x:v>
      </x:c>
      <x:c r="BE599" s="36" t="n">
        <x:v>0</x:v>
      </x:c>
      <x:c r="BF599" s="36" t="n">
        <x:v>0</x:v>
      </x:c>
      <x:c r="BG599" s="36" t="n">
        <x:v>0</x:v>
      </x:c>
      <x:c r="BH599" s="36" t="n">
        <x:v>0</x:v>
      </x:c>
      <x:c r="BI599" s="36" t="n">
        <x:v>0</x:v>
      </x:c>
      <x:c r="BJ599" s="36"/>
      <x:c r="BK599" s="36" t="n">
        <x:f>MAX(0,AO599+AZ599-BV599)</x:f>
        <x:v>48</x:v>
      </x:c>
      <x:c r="BL599" s="36" t="n">
        <x:f>MAX(0,AP599+BA599-BW599)</x:f>
        <x:v>55</x:v>
      </x:c>
      <x:c r="BM599" s="36" t="n">
        <x:f>MAX(0,AQ599+BB599-BX599)</x:f>
        <x:v>49</x:v>
      </x:c>
      <x:c r="BN599" s="36" t="n">
        <x:f>MAX(0,AR599+BC599-BY599)</x:f>
        <x:v>31</x:v>
      </x:c>
      <x:c r="BO599" s="36" t="n">
        <x:f>MAX(0,AS599+BD599-BZ599)</x:f>
        <x:v>39</x:v>
      </x:c>
      <x:c r="BP599" s="36" t="n">
        <x:f>MAX(0,AT599+BE599-CA599)</x:f>
        <x:v>58</x:v>
      </x:c>
      <x:c r="BQ599" s="36" t="n">
        <x:f>MAX(0,AU599+BF599-CB599)</x:f>
        <x:v>52</x:v>
      </x:c>
      <x:c r="BR599" s="36" t="n">
        <x:f>MAX(0,AV599+BG599-CC599)</x:f>
        <x:v>47</x:v>
      </x:c>
      <x:c r="BS599" s="36" t="n">
        <x:f>MAX(0,AW599+BH599-CD599)</x:f>
        <x:v>59</x:v>
      </x:c>
      <x:c r="BT599" s="36" t="n">
        <x:f>MAX(0,AX599+BI599-CE599)</x:f>
        <x:v>60</x:v>
      </x:c>
      <x:c r="BU599" s="36" t="n">
        <x:f>SUM(BK599:BT599)</x:f>
        <x:v>498</x:v>
      </x:c>
      <x:c r="BV599" s="36" t="n">
        <x:v>0</x:v>
      </x:c>
      <x:c r="BW599" s="36" t="n">
        <x:v>1</x:v>
      </x:c>
      <x:c r="BX599" s="36" t="n">
        <x:v>1</x:v>
      </x:c>
      <x:c r="BY599" s="36" t="n">
        <x:v>1</x:v>
      </x:c>
      <x:c r="BZ599" s="36" t="n">
        <x:v>0</x:v>
      </x:c>
      <x:c r="CA599" s="36" t="n">
        <x:v>1</x:v>
      </x:c>
      <x:c r="CB599" s="36" t="n">
        <x:v>1</x:v>
      </x:c>
      <x:c r="CC599" s="36" t="n">
        <x:v>1</x:v>
      </x:c>
      <x:c r="CD599" s="36" t="n">
        <x:v>1</x:v>
      </x:c>
      <x:c r="CE599" s="36" t="n">
        <x:v>1</x:v>
      </x:c>
      <x:c r="CF599" s="36"/>
      <x:c r="CG599" s="36" t="n">
        <x:f>SUM(BW599,CD599)</x:f>
        <x:v>2</x:v>
      </x:c>
      <x:c r="CH599" s="36" t="n">
        <x:f>SUM(BX599,CA599)</x:f>
        <x:v>2</x:v>
      </x:c>
      <x:c r="CI599" s="36" t="n">
        <x:f>SUM(BY599)</x:f>
        <x:v>1</x:v>
      </x:c>
      <x:c r="CJ599" s="36" t="n">
        <x:f>SUM(BV599,BZ599,CB599)</x:f>
        <x:v>1</x:v>
      </x:c>
      <x:c r="CK599" s="36" t="n">
        <x:f>SUM(CC599,CE599)</x:f>
        <x:v>2</x:v>
      </x:c>
      <x:c r="CL599" s="36" t="n">
        <x:f>SUM(CG599:CK599)</x:f>
        <x:v>8</x:v>
      </x:c>
      <x:c r="CM599" s="39" t="n">
        <x:f>SUM(BW599*0.075,CD599*0.075)</x:f>
        <x:v>0.15</x:v>
      </x:c>
      <x:c r="CN599" s="39" t="n">
        <x:f>SUM(BX599*0.06,CA599*0.03)</x:f>
        <x:v>0.09</x:v>
      </x:c>
      <x:c r="CO599" s="39" t="n">
        <x:f>SUM(BY599*0.08)</x:f>
        <x:v>0.08</x:v>
      </x:c>
      <x:c r="CP599" s="39" t="n">
        <x:f>SUM(BV599*0.12,BZ599*0.06,CB599*0.03)</x:f>
        <x:v>0.03</x:v>
      </x:c>
      <x:c r="CQ599" s="39" t="n">
        <x:f>SUM(CC599*0.01,CE599*0.1)</x:f>
        <x:v>0.11</x:v>
      </x:c>
      <x:c r="CR599" s="39" t="n">
        <x:f>SUM(CM599:CQ599)</x:f>
        <x:v>0.45999999999999996</x:v>
      </x:c>
      <x:c r="CS599" s="36" t="n">
        <x:f>SUM(CG599:CH599)</x:f>
        <x:v>4</x:v>
      </x:c>
      <x:c r="CT599" s="36" t="str"/>
      <x:c r="CU599" s="36" t="n">
        <x:f>MIN(AG599,CG599)</x:f>
        <x:v>2</x:v>
      </x:c>
      <x:c r="CV599" s="36" t="n">
        <x:f>MIN(AG599,CH599)</x:f>
        <x:v>2</x:v>
      </x:c>
      <x:c r="CW599" s="36" t="n">
        <x:f>MIN(AG599,CI599)</x:f>
        <x:v>1</x:v>
      </x:c>
      <x:c r="CX599" s="36" t="n">
        <x:f>MIN(AG599,CJ599)</x:f>
        <x:v>1</x:v>
      </x:c>
      <x:c r="CY599" s="36" t="n">
        <x:f>MIN(AG599,CK599)</x:f>
        <x:v>2</x:v>
      </x:c>
    </x:row>
    <x:row r="600" ht="18" customHeight="1">
      <x:c r="A600" s="35" t="str">
        <x:v>Area HC-01</x:v>
      </x:c>
      <x:c r="B600" s="35" t="str">
        <x:v>Area Lead HC-01</x:v>
      </x:c>
      <x:c r="C600" s="35" t="str">
        <x:v>Field Lead HC-05</x:v>
      </x:c>
      <x:c r="D600" s="35" t="str">
        <x:v>City HC-A</x:v>
      </x:c>
      <x:c r="E600" s="35" t="n">
        <x:v>4</x:v>
      </x:c>
      <x:c r="F600" s="35" t="n">
        <x:v>24</x:v>
      </x:c>
      <x:c r="G600" s="35" t="n">
        <x:v>1</x:v>
      </x:c>
      <x:c r="H600" s="35" t="str">
        <x:v>Promoter</x:v>
      </x:c>
      <x:c r="I600" s="35" t="str">
        <x:v>Agency HC-02</x:v>
      </x:c>
      <x:c r="J600" s="35" t="str">
        <x:v>PR-HC-009</x:v>
      </x:c>
      <x:c r="K600" s="35" t="str">
        <x:v>Masked Promoter HC-009</x:v>
      </x:c>
      <x:c r="L600" s="35" t="str">
        <x:v>9XXXX10009</x:v>
      </x:c>
      <x:c r="M600" s="37" t="n">
        <x:v>46213</x:v>
      </x:c>
      <x:c r="N600" s="35" t="str">
        <x:v>Cohort 1</x:v>
      </x:c>
      <x:c r="O600" s="35" t="str">
        <x:v>DIST-HC-03</x:v>
      </x:c>
      <x:c r="P600" s="35" t="str">
        <x:v>Masked Distributor HC-03</x:v>
      </x:c>
      <x:c r="Q600" s="35" t="str">
        <x:v>P-HC-025</x:v>
      </x:c>
      <x:c r="R600" s="35" t="str">
        <x:v>HC-025</x:v>
      </x:c>
      <x:c r="S600" s="35" t="str">
        <x:v>Masked Store HC-025</x:v>
      </x:c>
      <x:c r="T600" s="35" t="str">
        <x:v>XX1025</x:v>
      </x:c>
      <x:c r="U600" s="35" t="str">
        <x:v>Beauty Retail</x:v>
      </x:c>
      <x:c r="V600" s="35" t="str">
        <x:v>Masked</x:v>
      </x:c>
      <x:c r="W600" s="35" t="str">
        <x:v>Masked</x:v>
      </x:c>
      <x:c r="X600" s="37" t="n">
        <x:v>46209</x:v>
      </x:c>
      <x:c r="Y600" s="37" t="n">
        <x:v>46287</x:v>
      </x:c>
      <x:c r="Z600" s="35" t="str">
        <x:v>W04</x:v>
      </x:c>
      <x:c r="AA600" s="35" t="str">
        <x:v>Sep'26</x:v>
      </x:c>
      <x:c r="AB600" s="35" t="str">
        <x:v>22 - 28</x:v>
      </x:c>
      <x:c r="AC600" s="35" t="str">
        <x:v>Week 4 of Sep 2026</x:v>
      </x:c>
      <x:c r="AD600" s="35" t="str">
        <x:v>Continue</x:v>
      </x:c>
      <x:c r="AE600" s="35" t="str"/>
      <x:c r="AF600" s="36" t="n">
        <x:v>58</x:v>
      </x:c>
      <x:c r="AG600" s="36" t="n">
        <x:v>14</x:v>
      </x:c>
      <x:c r="AH600" s="38" t="n">
        <x:f>IFERROR(AG600/AF600,0)</x:f>
        <x:v>0.2413793103448276</x:v>
      </x:c>
      <x:c r="AI600" s="36" t="n">
        <x:v>10</x:v>
      </x:c>
      <x:c r="AJ600" s="38" t="n">
        <x:f>IFERROR(AI600/AG600,0)</x:f>
        <x:v>0.7142857142857143</x:v>
      </x:c>
      <x:c r="AK600" s="36" t="n">
        <x:v>1</x:v>
      </x:c>
      <x:c r="AL600" s="36" t="n">
        <x:v>3</x:v>
      </x:c>
      <x:c r="AM600" s="36" t="n">
        <x:v>1</x:v>
      </x:c>
      <x:c r="AN600" s="38" t="n">
        <x:f>IFERROR(AL600/AG600,0)</x:f>
        <x:v>0.21428571428571427</x:v>
      </x:c>
      <x:c r="AO600" s="36" t="n">
        <x:f>BK599</x:f>
        <x:v>48</x:v>
      </x:c>
      <x:c r="AP600" s="36" t="n">
        <x:f>BL599</x:f>
        <x:v>55</x:v>
      </x:c>
      <x:c r="AQ600" s="36" t="n">
        <x:f>BM599</x:f>
        <x:v>49</x:v>
      </x:c>
      <x:c r="AR600" s="36" t="n">
        <x:f>BN599</x:f>
        <x:v>31</x:v>
      </x:c>
      <x:c r="AS600" s="36" t="n">
        <x:f>BO599</x:f>
        <x:v>39</x:v>
      </x:c>
      <x:c r="AT600" s="36" t="n">
        <x:f>BP599</x:f>
        <x:v>58</x:v>
      </x:c>
      <x:c r="AU600" s="36" t="n">
        <x:f>BQ599</x:f>
        <x:v>52</x:v>
      </x:c>
      <x:c r="AV600" s="36" t="n">
        <x:f>BR599</x:f>
        <x:v>47</x:v>
      </x:c>
      <x:c r="AW600" s="36" t="n">
        <x:f>BS599</x:f>
        <x:v>59</x:v>
      </x:c>
      <x:c r="AX600" s="36" t="n">
        <x:f>BT599</x:f>
        <x:v>60</x:v>
      </x:c>
      <x:c r="AY600" s="36" t="n">
        <x:f>SUM(AO600:AX600)</x:f>
        <x:v>498</x:v>
      </x:c>
      <x:c r="AZ600" s="36" t="n">
        <x:v>0</x:v>
      </x:c>
      <x:c r="BA600" s="36" t="n">
        <x:v>0</x:v>
      </x:c>
      <x:c r="BB600" s="36" t="n">
        <x:v>0</x:v>
      </x:c>
      <x:c r="BC600" s="36" t="n">
        <x:v>0</x:v>
      </x:c>
      <x:c r="BD600" s="36" t="n">
        <x:v>0</x:v>
      </x:c>
      <x:c r="BE600" s="36" t="n">
        <x:v>10</x:v>
      </x:c>
      <x:c r="BF600" s="36" t="n">
        <x:v>0</x:v>
      </x:c>
      <x:c r="BG600" s="36" t="n">
        <x:v>0</x:v>
      </x:c>
      <x:c r="BH600" s="36" t="n">
        <x:v>0</x:v>
      </x:c>
      <x:c r="BI600" s="36" t="n">
        <x:v>0</x:v>
      </x:c>
      <x:c r="BJ600" s="36"/>
      <x:c r="BK600" s="36" t="n">
        <x:f>MAX(0,AO600+AZ600-BV600)</x:f>
        <x:v>47</x:v>
      </x:c>
      <x:c r="BL600" s="36" t="n">
        <x:f>MAX(0,AP600+BA600-BW600)</x:f>
        <x:v>53</x:v>
      </x:c>
      <x:c r="BM600" s="36" t="n">
        <x:f>MAX(0,AQ600+BB600-BX600)</x:f>
        <x:v>48</x:v>
      </x:c>
      <x:c r="BN600" s="36" t="n">
        <x:f>MAX(0,AR600+BC600-BY600)</x:f>
        <x:v>30</x:v>
      </x:c>
      <x:c r="BO600" s="36" t="n">
        <x:f>MAX(0,AS600+BD600-BZ600)</x:f>
        <x:v>38</x:v>
      </x:c>
      <x:c r="BP600" s="36" t="n">
        <x:f>MAX(0,AT600+BE600-CA600)</x:f>
        <x:v>67</x:v>
      </x:c>
      <x:c r="BQ600" s="36" t="n">
        <x:f>MAX(0,AU600+BF600-CB600)</x:f>
        <x:v>51</x:v>
      </x:c>
      <x:c r="BR600" s="36" t="n">
        <x:f>MAX(0,AV600+BG600-CC600)</x:f>
        <x:v>47</x:v>
      </x:c>
      <x:c r="BS600" s="36" t="n">
        <x:f>MAX(0,AW600+BH600-CD600)</x:f>
        <x:v>57</x:v>
      </x:c>
      <x:c r="BT600" s="36" t="n">
        <x:f>MAX(0,AX600+BI600-CE600)</x:f>
        <x:v>59</x:v>
      </x:c>
      <x:c r="BU600" s="36" t="n">
        <x:f>SUM(BK600:BT600)</x:f>
        <x:v>497</x:v>
      </x:c>
      <x:c r="BV600" s="36" t="n">
        <x:v>1</x:v>
      </x:c>
      <x:c r="BW600" s="36" t="n">
        <x:v>2</x:v>
      </x:c>
      <x:c r="BX600" s="36" t="n">
        <x:v>1</x:v>
      </x:c>
      <x:c r="BY600" s="36" t="n">
        <x:v>1</x:v>
      </x:c>
      <x:c r="BZ600" s="36" t="n">
        <x:v>1</x:v>
      </x:c>
      <x:c r="CA600" s="36" t="n">
        <x:v>1</x:v>
      </x:c>
      <x:c r="CB600" s="36" t="n">
        <x:v>1</x:v>
      </x:c>
      <x:c r="CC600" s="36" t="n">
        <x:v>0</x:v>
      </x:c>
      <x:c r="CD600" s="36" t="n">
        <x:v>2</x:v>
      </x:c>
      <x:c r="CE600" s="36" t="n">
        <x:v>1</x:v>
      </x:c>
      <x:c r="CF600" s="36"/>
      <x:c r="CG600" s="36" t="n">
        <x:f>SUM(BW600,CD600)</x:f>
        <x:v>4</x:v>
      </x:c>
      <x:c r="CH600" s="36" t="n">
        <x:f>SUM(BX600,CA600)</x:f>
        <x:v>2</x:v>
      </x:c>
      <x:c r="CI600" s="36" t="n">
        <x:f>SUM(BY600)</x:f>
        <x:v>1</x:v>
      </x:c>
      <x:c r="CJ600" s="36" t="n">
        <x:f>SUM(BV600,BZ600,CB600)</x:f>
        <x:v>3</x:v>
      </x:c>
      <x:c r="CK600" s="36" t="n">
        <x:f>SUM(CC600,CE600)</x:f>
        <x:v>1</x:v>
      </x:c>
      <x:c r="CL600" s="36" t="n">
        <x:f>SUM(CG600:CK600)</x:f>
        <x:v>11</x:v>
      </x:c>
      <x:c r="CM600" s="39" t="n">
        <x:f>SUM(BW600*0.075,CD600*0.075)</x:f>
        <x:v>0.3</x:v>
      </x:c>
      <x:c r="CN600" s="39" t="n">
        <x:f>SUM(BX600*0.06,CA600*0.03)</x:f>
        <x:v>0.09</x:v>
      </x:c>
      <x:c r="CO600" s="39" t="n">
        <x:f>SUM(BY600*0.08)</x:f>
        <x:v>0.08</x:v>
      </x:c>
      <x:c r="CP600" s="39" t="n">
        <x:f>SUM(BV600*0.12,BZ600*0.06,CB600*0.03)</x:f>
        <x:v>0.21</x:v>
      </x:c>
      <x:c r="CQ600" s="39" t="n">
        <x:f>SUM(CC600*0.01,CE600*0.1)</x:f>
        <x:v>0.1</x:v>
      </x:c>
      <x:c r="CR600" s="39" t="n">
        <x:f>SUM(CM600:CQ600)</x:f>
        <x:v>0.78</x:v>
      </x:c>
      <x:c r="CS600" s="36" t="n">
        <x:f>SUM(CG600:CH600)</x:f>
        <x:v>6</x:v>
      </x:c>
      <x:c r="CT600" s="36" t="str"/>
      <x:c r="CU600" s="36" t="n">
        <x:f>MIN(AG600,CG600)</x:f>
        <x:v>4</x:v>
      </x:c>
      <x:c r="CV600" s="36" t="n">
        <x:f>MIN(AG600,CH600)</x:f>
        <x:v>2</x:v>
      </x:c>
      <x:c r="CW600" s="36" t="n">
        <x:f>MIN(AG600,CI600)</x:f>
        <x:v>1</x:v>
      </x:c>
      <x:c r="CX600" s="36" t="n">
        <x:f>MIN(AG600,CJ600)</x:f>
        <x:v>3</x:v>
      </x:c>
      <x:c r="CY600" s="36" t="n">
        <x:f>MIN(AG600,CK600)</x:f>
        <x:v>1</x:v>
      </x:c>
    </x:row>
    <x:row r="601" ht="18" customHeight="1">
      <x:c r="A601" s="35" t="str">
        <x:v>Area HC-01</x:v>
      </x:c>
      <x:c r="B601" s="35" t="str">
        <x:v>Area Lead HC-01</x:v>
      </x:c>
      <x:c r="C601" s="35" t="str">
        <x:v>Field Lead HC-05</x:v>
      </x:c>
      <x:c r="D601" s="35" t="str">
        <x:v>City HC-A</x:v>
      </x:c>
      <x:c r="E601" s="35" t="n">
        <x:v>4</x:v>
      </x:c>
      <x:c r="F601" s="35" t="n">
        <x:v>24</x:v>
      </x:c>
      <x:c r="G601" s="35" t="n">
        <x:v>1</x:v>
      </x:c>
      <x:c r="H601" s="35" t="str">
        <x:v>Promoter</x:v>
      </x:c>
      <x:c r="I601" s="35" t="str">
        <x:v>Agency HC-02</x:v>
      </x:c>
      <x:c r="J601" s="35" t="str">
        <x:v>PR-HC-009</x:v>
      </x:c>
      <x:c r="K601" s="35" t="str">
        <x:v>Masked Promoter HC-009</x:v>
      </x:c>
      <x:c r="L601" s="35" t="str">
        <x:v>9XXXX10009</x:v>
      </x:c>
      <x:c r="M601" s="37" t="n">
        <x:v>46213</x:v>
      </x:c>
      <x:c r="N601" s="35" t="str">
        <x:v>Cohort 1</x:v>
      </x:c>
      <x:c r="O601" s="35" t="str">
        <x:v>DIST-HC-03</x:v>
      </x:c>
      <x:c r="P601" s="35" t="str">
        <x:v>Masked Distributor HC-03</x:v>
      </x:c>
      <x:c r="Q601" s="35" t="str">
        <x:v>P-HC-025</x:v>
      </x:c>
      <x:c r="R601" s="35" t="str">
        <x:v>HC-025</x:v>
      </x:c>
      <x:c r="S601" s="35" t="str">
        <x:v>Masked Store HC-025</x:v>
      </x:c>
      <x:c r="T601" s="35" t="str">
        <x:v>XX1025</x:v>
      </x:c>
      <x:c r="U601" s="35" t="str">
        <x:v>Beauty Retail</x:v>
      </x:c>
      <x:c r="V601" s="35" t="str">
        <x:v>Masked</x:v>
      </x:c>
      <x:c r="W601" s="35" t="str">
        <x:v>Masked</x:v>
      </x:c>
      <x:c r="X601" s="37" t="n">
        <x:v>46209</x:v>
      </x:c>
      <x:c r="Y601" s="37" t="n">
        <x:v>46288</x:v>
      </x:c>
      <x:c r="Z601" s="35" t="str">
        <x:v>W04</x:v>
      </x:c>
      <x:c r="AA601" s="35" t="str">
        <x:v>Sep'26</x:v>
      </x:c>
      <x:c r="AB601" s="35" t="str">
        <x:v>22 - 28</x:v>
      </x:c>
      <x:c r="AC601" s="35" t="str">
        <x:v>Week 4 of Sep 2026</x:v>
      </x:c>
      <x:c r="AD601" s="35" t="str">
        <x:v>Continue</x:v>
      </x:c>
      <x:c r="AE601" s="35" t="str"/>
      <x:c r="AF601" s="36" t="n">
        <x:v>64</x:v>
      </x:c>
      <x:c r="AG601" s="36" t="n">
        <x:v>18</x:v>
      </x:c>
      <x:c r="AH601" s="38" t="n">
        <x:f>IFERROR(AG601/AF601,0)</x:f>
        <x:v>0.28125</x:v>
      </x:c>
      <x:c r="AI601" s="36" t="n">
        <x:v>12</x:v>
      </x:c>
      <x:c r="AJ601" s="38" t="n">
        <x:f>IFERROR(AI601/AG601,0)</x:f>
        <x:v>0.6666666666666666</x:v>
      </x:c>
      <x:c r="AK601" s="36" t="n">
        <x:v>4</x:v>
      </x:c>
      <x:c r="AL601" s="36" t="n">
        <x:v>6</x:v>
      </x:c>
      <x:c r="AM601" s="36" t="n">
        <x:v>1</x:v>
      </x:c>
      <x:c r="AN601" s="38" t="n">
        <x:f>IFERROR(AL601/AG601,0)</x:f>
        <x:v>0.3333333333333333</x:v>
      </x:c>
      <x:c r="AO601" s="36" t="n">
        <x:f>BK600</x:f>
        <x:v>47</x:v>
      </x:c>
      <x:c r="AP601" s="36" t="n">
        <x:f>BL600</x:f>
        <x:v>53</x:v>
      </x:c>
      <x:c r="AQ601" s="36" t="n">
        <x:f>BM600</x:f>
        <x:v>48</x:v>
      </x:c>
      <x:c r="AR601" s="36" t="n">
        <x:f>BN600</x:f>
        <x:v>30</x:v>
      </x:c>
      <x:c r="AS601" s="36" t="n">
        <x:f>BO600</x:f>
        <x:v>38</x:v>
      </x:c>
      <x:c r="AT601" s="36" t="n">
        <x:f>BP600</x:f>
        <x:v>67</x:v>
      </x:c>
      <x:c r="AU601" s="36" t="n">
        <x:f>BQ600</x:f>
        <x:v>51</x:v>
      </x:c>
      <x:c r="AV601" s="36" t="n">
        <x:f>BR600</x:f>
        <x:v>47</x:v>
      </x:c>
      <x:c r="AW601" s="36" t="n">
        <x:f>BS600</x:f>
        <x:v>57</x:v>
      </x:c>
      <x:c r="AX601" s="36" t="n">
        <x:f>BT600</x:f>
        <x:v>59</x:v>
      </x:c>
      <x:c r="AY601" s="36" t="n">
        <x:f>SUM(AO601:AX601)</x:f>
        <x:v>497</x:v>
      </x:c>
      <x:c r="AZ601" s="36" t="n">
        <x:v>12</x:v>
      </x:c>
      <x:c r="BA601" s="36" t="n">
        <x:v>0</x:v>
      </x:c>
      <x:c r="BB601" s="36" t="n">
        <x:v>0</x:v>
      </x:c>
      <x:c r="BC601" s="36" t="n">
        <x:v>0</x:v>
      </x:c>
      <x:c r="BD601" s="36" t="n">
        <x:v>0</x:v>
      </x:c>
      <x:c r="BE601" s="36" t="n">
        <x:v>0</x:v>
      </x:c>
      <x:c r="BF601" s="36" t="n">
        <x:v>18</x:v>
      </x:c>
      <x:c r="BG601" s="36" t="n">
        <x:v>0</x:v>
      </x:c>
      <x:c r="BH601" s="36" t="n">
        <x:v>0</x:v>
      </x:c>
      <x:c r="BI601" s="36" t="n">
        <x:v>0</x:v>
      </x:c>
      <x:c r="BJ601" s="36"/>
      <x:c r="BK601" s="36" t="n">
        <x:f>MAX(0,AO601+AZ601-BV601)</x:f>
        <x:v>58</x:v>
      </x:c>
      <x:c r="BL601" s="36" t="n">
        <x:f>MAX(0,AP601+BA601-BW601)</x:f>
        <x:v>51</x:v>
      </x:c>
      <x:c r="BM601" s="36" t="n">
        <x:f>MAX(0,AQ601+BB601-BX601)</x:f>
        <x:v>47</x:v>
      </x:c>
      <x:c r="BN601" s="36" t="n">
        <x:f>MAX(0,AR601+BC601-BY601)</x:f>
        <x:v>28</x:v>
      </x:c>
      <x:c r="BO601" s="36" t="n">
        <x:f>MAX(0,AS601+BD601-BZ601)</x:f>
        <x:v>38</x:v>
      </x:c>
      <x:c r="BP601" s="36" t="n">
        <x:f>MAX(0,AT601+BE601-CA601)</x:f>
        <x:v>66</x:v>
      </x:c>
      <x:c r="BQ601" s="36" t="n">
        <x:f>MAX(0,AU601+BF601-CB601)</x:f>
        <x:v>68</x:v>
      </x:c>
      <x:c r="BR601" s="36" t="n">
        <x:f>MAX(0,AV601+BG601-CC601)</x:f>
        <x:v>47</x:v>
      </x:c>
      <x:c r="BS601" s="36" t="n">
        <x:f>MAX(0,AW601+BH601-CD601)</x:f>
        <x:v>56</x:v>
      </x:c>
      <x:c r="BT601" s="36" t="n">
        <x:f>MAX(0,AX601+BI601-CE601)</x:f>
        <x:v>58</x:v>
      </x:c>
      <x:c r="BU601" s="36" t="n">
        <x:f>SUM(BK601:BT601)</x:f>
        <x:v>517</x:v>
      </x:c>
      <x:c r="BV601" s="36" t="n">
        <x:v>1</x:v>
      </x:c>
      <x:c r="BW601" s="36" t="n">
        <x:v>2</x:v>
      </x:c>
      <x:c r="BX601" s="36" t="n">
        <x:v>1</x:v>
      </x:c>
      <x:c r="BY601" s="36" t="n">
        <x:v>2</x:v>
      </x:c>
      <x:c r="BZ601" s="36" t="n">
        <x:v>0</x:v>
      </x:c>
      <x:c r="CA601" s="36" t="n">
        <x:v>1</x:v>
      </x:c>
      <x:c r="CB601" s="36" t="n">
        <x:v>1</x:v>
      </x:c>
      <x:c r="CC601" s="36" t="n">
        <x:v>0</x:v>
      </x:c>
      <x:c r="CD601" s="36" t="n">
        <x:v>1</x:v>
      </x:c>
      <x:c r="CE601" s="36" t="n">
        <x:v>1</x:v>
      </x:c>
      <x:c r="CF601" s="36"/>
      <x:c r="CG601" s="36" t="n">
        <x:f>SUM(BW601,CD601)</x:f>
        <x:v>3</x:v>
      </x:c>
      <x:c r="CH601" s="36" t="n">
        <x:f>SUM(BX601,CA601)</x:f>
        <x:v>2</x:v>
      </x:c>
      <x:c r="CI601" s="36" t="n">
        <x:f>SUM(BY601)</x:f>
        <x:v>2</x:v>
      </x:c>
      <x:c r="CJ601" s="36" t="n">
        <x:f>SUM(BV601,BZ601,CB601)</x:f>
        <x:v>2</x:v>
      </x:c>
      <x:c r="CK601" s="36" t="n">
        <x:f>SUM(CC601,CE601)</x:f>
        <x:v>1</x:v>
      </x:c>
      <x:c r="CL601" s="36" t="n">
        <x:f>SUM(CG601:CK601)</x:f>
        <x:v>10</x:v>
      </x:c>
      <x:c r="CM601" s="39" t="n">
        <x:f>SUM(BW601*0.075,CD601*0.075)</x:f>
        <x:v>0.22499999999999998</x:v>
      </x:c>
      <x:c r="CN601" s="39" t="n">
        <x:f>SUM(BX601*0.06,CA601*0.03)</x:f>
        <x:v>0.09</x:v>
      </x:c>
      <x:c r="CO601" s="39" t="n">
        <x:f>SUM(BY601*0.08)</x:f>
        <x:v>0.16</x:v>
      </x:c>
      <x:c r="CP601" s="39" t="n">
        <x:f>SUM(BV601*0.12,BZ601*0.06,CB601*0.03)</x:f>
        <x:v>0.15</x:v>
      </x:c>
      <x:c r="CQ601" s="39" t="n">
        <x:f>SUM(CC601*0.01,CE601*0.1)</x:f>
        <x:v>0.1</x:v>
      </x:c>
      <x:c r="CR601" s="39" t="n">
        <x:f>SUM(CM601:CQ601)</x:f>
        <x:v>0.725</x:v>
      </x:c>
      <x:c r="CS601" s="36" t="n">
        <x:f>SUM(CG601:CH601)</x:f>
        <x:v>5</x:v>
      </x:c>
      <x:c r="CT601" s="36" t="str"/>
      <x:c r="CU601" s="36" t="n">
        <x:f>MIN(AG601,CG601)</x:f>
        <x:v>3</x:v>
      </x:c>
      <x:c r="CV601" s="36" t="n">
        <x:f>MIN(AG601,CH601)</x:f>
        <x:v>2</x:v>
      </x:c>
      <x:c r="CW601" s="36" t="n">
        <x:f>MIN(AG601,CI601)</x:f>
        <x:v>2</x:v>
      </x:c>
      <x:c r="CX601" s="36" t="n">
        <x:f>MIN(AG601,CJ601)</x:f>
        <x:v>2</x:v>
      </x:c>
      <x:c r="CY601" s="36" t="n">
        <x:f>MIN(AG601,CK601)</x:f>
        <x:v>1</x:v>
      </x:c>
    </x:row>
    <x:row r="602" ht="18" customHeight="1">
      <x:c r="A602" s="35" t="str">
        <x:v>Area HC-01</x:v>
      </x:c>
      <x:c r="B602" s="35" t="str">
        <x:v>Area Lead HC-01</x:v>
      </x:c>
      <x:c r="C602" s="35" t="str">
        <x:v>Field Lead HC-05</x:v>
      </x:c>
      <x:c r="D602" s="35" t="str">
        <x:v>City HC-A</x:v>
      </x:c>
      <x:c r="E602" s="35" t="n">
        <x:v>4</x:v>
      </x:c>
      <x:c r="F602" s="35" t="n">
        <x:v>24</x:v>
      </x:c>
      <x:c r="G602" s="35" t="n">
        <x:v>1</x:v>
      </x:c>
      <x:c r="H602" s="35" t="str">
        <x:v>Promoter</x:v>
      </x:c>
      <x:c r="I602" s="35" t="str">
        <x:v>Agency HC-02</x:v>
      </x:c>
      <x:c r="J602" s="35" t="str">
        <x:v>PR-HC-009</x:v>
      </x:c>
      <x:c r="K602" s="35" t="str">
        <x:v>Masked Promoter HC-009</x:v>
      </x:c>
      <x:c r="L602" s="35" t="str">
        <x:v>9XXXX10009</x:v>
      </x:c>
      <x:c r="M602" s="37" t="n">
        <x:v>46213</x:v>
      </x:c>
      <x:c r="N602" s="35" t="str">
        <x:v>Cohort 1</x:v>
      </x:c>
      <x:c r="O602" s="35" t="str">
        <x:v>DIST-HC-03</x:v>
      </x:c>
      <x:c r="P602" s="35" t="str">
        <x:v>Masked Distributor HC-03</x:v>
      </x:c>
      <x:c r="Q602" s="35" t="str">
        <x:v>P-HC-025</x:v>
      </x:c>
      <x:c r="R602" s="35" t="str">
        <x:v>HC-025</x:v>
      </x:c>
      <x:c r="S602" s="35" t="str">
        <x:v>Masked Store HC-025</x:v>
      </x:c>
      <x:c r="T602" s="35" t="str">
        <x:v>XX1025</x:v>
      </x:c>
      <x:c r="U602" s="35" t="str">
        <x:v>Beauty Retail</x:v>
      </x:c>
      <x:c r="V602" s="35" t="str">
        <x:v>Masked</x:v>
      </x:c>
      <x:c r="W602" s="35" t="str">
        <x:v>Masked</x:v>
      </x:c>
      <x:c r="X602" s="37" t="n">
        <x:v>46209</x:v>
      </x:c>
      <x:c r="Y602" s="37" t="n">
        <x:v>46289</x:v>
      </x:c>
      <x:c r="Z602" s="35" t="str">
        <x:v>W04</x:v>
      </x:c>
      <x:c r="AA602" s="35" t="str">
        <x:v>Sep'26</x:v>
      </x:c>
      <x:c r="AB602" s="35" t="str">
        <x:v>22 - 28</x:v>
      </x:c>
      <x:c r="AC602" s="35" t="str">
        <x:v>Week 4 of Sep 2026</x:v>
      </x:c>
      <x:c r="AD602" s="35" t="str">
        <x:v>Continue</x:v>
      </x:c>
      <x:c r="AE602" s="35" t="str"/>
      <x:c r="AF602" s="36" t="n">
        <x:v>60</x:v>
      </x:c>
      <x:c r="AG602" s="36" t="n">
        <x:v>23</x:v>
      </x:c>
      <x:c r="AH602" s="38" t="n">
        <x:f>IFERROR(AG602/AF602,0)</x:f>
        <x:v>0.38333333333333336</x:v>
      </x:c>
      <x:c r="AI602" s="36" t="n">
        <x:v>16</x:v>
      </x:c>
      <x:c r="AJ602" s="38" t="n">
        <x:f>IFERROR(AI602/AG602,0)</x:f>
        <x:v>0.6956521739130435</x:v>
      </x:c>
      <x:c r="AK602" s="36" t="n">
        <x:v>3</x:v>
      </x:c>
      <x:c r="AL602" s="36" t="n">
        <x:v>5</x:v>
      </x:c>
      <x:c r="AM602" s="36" t="n">
        <x:v>1</x:v>
      </x:c>
      <x:c r="AN602" s="38" t="n">
        <x:f>IFERROR(AL602/AG602,0)</x:f>
        <x:v>0.21739130434782608</x:v>
      </x:c>
      <x:c r="AO602" s="36" t="n">
        <x:f>BK601</x:f>
        <x:v>58</x:v>
      </x:c>
      <x:c r="AP602" s="36" t="n">
        <x:f>BL601</x:f>
        <x:v>51</x:v>
      </x:c>
      <x:c r="AQ602" s="36" t="n">
        <x:f>BM601</x:f>
        <x:v>47</x:v>
      </x:c>
      <x:c r="AR602" s="36" t="n">
        <x:f>BN601</x:f>
        <x:v>28</x:v>
      </x:c>
      <x:c r="AS602" s="36" t="n">
        <x:f>BO601</x:f>
        <x:v>38</x:v>
      </x:c>
      <x:c r="AT602" s="36" t="n">
        <x:f>BP601</x:f>
        <x:v>66</x:v>
      </x:c>
      <x:c r="AU602" s="36" t="n">
        <x:f>BQ601</x:f>
        <x:v>68</x:v>
      </x:c>
      <x:c r="AV602" s="36" t="n">
        <x:f>BR601</x:f>
        <x:v>47</x:v>
      </x:c>
      <x:c r="AW602" s="36" t="n">
        <x:f>BS601</x:f>
        <x:v>56</x:v>
      </x:c>
      <x:c r="AX602" s="36" t="n">
        <x:f>BT601</x:f>
        <x:v>58</x:v>
      </x:c>
      <x:c r="AY602" s="36" t="n">
        <x:f>SUM(AO602:AX602)</x:f>
        <x:v>517</x:v>
      </x:c>
      <x:c r="AZ602" s="36" t="n">
        <x:v>0</x:v>
      </x:c>
      <x:c r="BA602" s="36" t="n">
        <x:v>22</x:v>
      </x:c>
      <x:c r="BB602" s="36" t="n">
        <x:v>0</x:v>
      </x:c>
      <x:c r="BC602" s="36" t="n">
        <x:v>0</x:v>
      </x:c>
      <x:c r="BD602" s="36" t="n">
        <x:v>0</x:v>
      </x:c>
      <x:c r="BE602" s="36" t="n">
        <x:v>0</x:v>
      </x:c>
      <x:c r="BF602" s="36" t="n">
        <x:v>0</x:v>
      </x:c>
      <x:c r="BG602" s="36" t="n">
        <x:v>18</x:v>
      </x:c>
      <x:c r="BH602" s="36" t="n">
        <x:v>0</x:v>
      </x:c>
      <x:c r="BI602" s="36" t="n">
        <x:v>0</x:v>
      </x:c>
      <x:c r="BJ602" s="36"/>
      <x:c r="BK602" s="36" t="n">
        <x:f>MAX(0,AO602+AZ602-BV602)</x:f>
        <x:v>57</x:v>
      </x:c>
      <x:c r="BL602" s="36" t="n">
        <x:f>MAX(0,AP602+BA602-BW602)</x:f>
        <x:v>71</x:v>
      </x:c>
      <x:c r="BM602" s="36" t="n">
        <x:f>MAX(0,AQ602+BB602-BX602)</x:f>
        <x:v>46</x:v>
      </x:c>
      <x:c r="BN602" s="36" t="n">
        <x:f>MAX(0,AR602+BC602-BY602)</x:f>
        <x:v>27</x:v>
      </x:c>
      <x:c r="BO602" s="36" t="n">
        <x:f>MAX(0,AS602+BD602-BZ602)</x:f>
        <x:v>37</x:v>
      </x:c>
      <x:c r="BP602" s="36" t="n">
        <x:f>MAX(0,AT602+BE602-CA602)</x:f>
        <x:v>65</x:v>
      </x:c>
      <x:c r="BQ602" s="36" t="n">
        <x:f>MAX(0,AU602+BF602-CB602)</x:f>
        <x:v>67</x:v>
      </x:c>
      <x:c r="BR602" s="36" t="n">
        <x:f>MAX(0,AV602+BG602-CC602)</x:f>
        <x:v>65</x:v>
      </x:c>
      <x:c r="BS602" s="36" t="n">
        <x:f>MAX(0,AW602+BH602-CD602)</x:f>
        <x:v>55</x:v>
      </x:c>
      <x:c r="BT602" s="36" t="n">
        <x:f>MAX(0,AX602+BI602-CE602)</x:f>
        <x:v>57</x:v>
      </x:c>
      <x:c r="BU602" s="36" t="n">
        <x:f>SUM(BK602:BT602)</x:f>
        <x:v>547</x:v>
      </x:c>
      <x:c r="BV602" s="36" t="n">
        <x:v>1</x:v>
      </x:c>
      <x:c r="BW602" s="36" t="n">
        <x:v>2</x:v>
      </x:c>
      <x:c r="BX602" s="36" t="n">
        <x:v>1</x:v>
      </x:c>
      <x:c r="BY602" s="36" t="n">
        <x:v>1</x:v>
      </x:c>
      <x:c r="BZ602" s="36" t="n">
        <x:v>1</x:v>
      </x:c>
      <x:c r="CA602" s="36" t="n">
        <x:v>1</x:v>
      </x:c>
      <x:c r="CB602" s="36" t="n">
        <x:v>1</x:v>
      </x:c>
      <x:c r="CC602" s="36" t="n">
        <x:v>0</x:v>
      </x:c>
      <x:c r="CD602" s="36" t="n">
        <x:v>1</x:v>
      </x:c>
      <x:c r="CE602" s="36" t="n">
        <x:v>1</x:v>
      </x:c>
      <x:c r="CF602" s="36"/>
      <x:c r="CG602" s="36" t="n">
        <x:f>SUM(BW602,CD602)</x:f>
        <x:v>3</x:v>
      </x:c>
      <x:c r="CH602" s="36" t="n">
        <x:f>SUM(BX602,CA602)</x:f>
        <x:v>2</x:v>
      </x:c>
      <x:c r="CI602" s="36" t="n">
        <x:f>SUM(BY602)</x:f>
        <x:v>1</x:v>
      </x:c>
      <x:c r="CJ602" s="36" t="n">
        <x:f>SUM(BV602,BZ602,CB602)</x:f>
        <x:v>3</x:v>
      </x:c>
      <x:c r="CK602" s="36" t="n">
        <x:f>SUM(CC602,CE602)</x:f>
        <x:v>1</x:v>
      </x:c>
      <x:c r="CL602" s="36" t="n">
        <x:f>SUM(CG602:CK602)</x:f>
        <x:v>10</x:v>
      </x:c>
      <x:c r="CM602" s="39" t="n">
        <x:f>SUM(BW602*0.075,CD602*0.075)</x:f>
        <x:v>0.22499999999999998</x:v>
      </x:c>
      <x:c r="CN602" s="39" t="n">
        <x:f>SUM(BX602*0.06,CA602*0.03)</x:f>
        <x:v>0.09</x:v>
      </x:c>
      <x:c r="CO602" s="39" t="n">
        <x:f>SUM(BY602*0.08)</x:f>
        <x:v>0.08</x:v>
      </x:c>
      <x:c r="CP602" s="39" t="n">
        <x:f>SUM(BV602*0.12,BZ602*0.06,CB602*0.03)</x:f>
        <x:v>0.21</x:v>
      </x:c>
      <x:c r="CQ602" s="39" t="n">
        <x:f>SUM(CC602*0.01,CE602*0.1)</x:f>
        <x:v>0.1</x:v>
      </x:c>
      <x:c r="CR602" s="39" t="n">
        <x:f>SUM(CM602:CQ602)</x:f>
        <x:v>0.705</x:v>
      </x:c>
      <x:c r="CS602" s="36" t="n">
        <x:f>SUM(CG602:CH602)</x:f>
        <x:v>5</x:v>
      </x:c>
      <x:c r="CT602" s="36" t="str"/>
      <x:c r="CU602" s="36" t="n">
        <x:f>MIN(AG602,CG602)</x:f>
        <x:v>3</x:v>
      </x:c>
      <x:c r="CV602" s="36" t="n">
        <x:f>MIN(AG602,CH602)</x:f>
        <x:v>2</x:v>
      </x:c>
      <x:c r="CW602" s="36" t="n">
        <x:f>MIN(AG602,CI602)</x:f>
        <x:v>1</x:v>
      </x:c>
      <x:c r="CX602" s="36" t="n">
        <x:f>MIN(AG602,CJ602)</x:f>
        <x:v>3</x:v>
      </x:c>
      <x:c r="CY602" s="36" t="n">
        <x:f>MIN(AG602,CK602)</x:f>
        <x:v>1</x:v>
      </x:c>
    </x:row>
    <x:row r="603" ht="18" customHeight="1">
      <x:c r="A603" s="35" t="str">
        <x:v>Area HC-01</x:v>
      </x:c>
      <x:c r="B603" s="35" t="str">
        <x:v>Area Lead HC-01</x:v>
      </x:c>
      <x:c r="C603" s="35" t="str">
        <x:v>Field Lead HC-05</x:v>
      </x:c>
      <x:c r="D603" s="35" t="str">
        <x:v>City HC-A</x:v>
      </x:c>
      <x:c r="E603" s="35" t="n">
        <x:v>4</x:v>
      </x:c>
      <x:c r="F603" s="35" t="n">
        <x:v>24</x:v>
      </x:c>
      <x:c r="G603" s="35" t="n">
        <x:v>1</x:v>
      </x:c>
      <x:c r="H603" s="35" t="str">
        <x:v>Promoter</x:v>
      </x:c>
      <x:c r="I603" s="35" t="str">
        <x:v>Agency HC-02</x:v>
      </x:c>
      <x:c r="J603" s="35" t="str">
        <x:v>PR-HC-009</x:v>
      </x:c>
      <x:c r="K603" s="35" t="str">
        <x:v>Masked Promoter HC-009</x:v>
      </x:c>
      <x:c r="L603" s="35" t="str">
        <x:v>9XXXX10009</x:v>
      </x:c>
      <x:c r="M603" s="37" t="n">
        <x:v>46213</x:v>
      </x:c>
      <x:c r="N603" s="35" t="str">
        <x:v>Cohort 1</x:v>
      </x:c>
      <x:c r="O603" s="35" t="str">
        <x:v>DIST-HC-03</x:v>
      </x:c>
      <x:c r="P603" s="35" t="str">
        <x:v>Masked Distributor HC-03</x:v>
      </x:c>
      <x:c r="Q603" s="35" t="str">
        <x:v>P-HC-025</x:v>
      </x:c>
      <x:c r="R603" s="35" t="str">
        <x:v>HC-025</x:v>
      </x:c>
      <x:c r="S603" s="35" t="str">
        <x:v>Masked Store HC-025</x:v>
      </x:c>
      <x:c r="T603" s="35" t="str">
        <x:v>XX1025</x:v>
      </x:c>
      <x:c r="U603" s="35" t="str">
        <x:v>Beauty Retail</x:v>
      </x:c>
      <x:c r="V603" s="35" t="str">
        <x:v>Masked</x:v>
      </x:c>
      <x:c r="W603" s="35" t="str">
        <x:v>Masked</x:v>
      </x:c>
      <x:c r="X603" s="37" t="n">
        <x:v>46209</x:v>
      </x:c>
      <x:c r="Y603" s="37" t="n">
        <x:v>46290</x:v>
      </x:c>
      <x:c r="Z603" s="35" t="str">
        <x:v>W04</x:v>
      </x:c>
      <x:c r="AA603" s="35" t="str">
        <x:v>Sep'26</x:v>
      </x:c>
      <x:c r="AB603" s="35" t="str">
        <x:v>22 - 28</x:v>
      </x:c>
      <x:c r="AC603" s="35" t="str">
        <x:v>Week 4 of Sep 2026</x:v>
      </x:c>
      <x:c r="AD603" s="35" t="str">
        <x:v>Continue</x:v>
      </x:c>
      <x:c r="AE603" s="35" t="str"/>
      <x:c r="AF603" s="36" t="n">
        <x:v>49</x:v>
      </x:c>
      <x:c r="AG603" s="36" t="n">
        <x:v>18</x:v>
      </x:c>
      <x:c r="AH603" s="38" t="n">
        <x:f>IFERROR(AG603/AF603,0)</x:f>
        <x:v>0.3673469387755102</x:v>
      </x:c>
      <x:c r="AI603" s="36" t="n">
        <x:v>16</x:v>
      </x:c>
      <x:c r="AJ603" s="38" t="n">
        <x:f>IFERROR(AI603/AG603,0)</x:f>
        <x:v>0.8888888888888888</x:v>
      </x:c>
      <x:c r="AK603" s="36" t="n">
        <x:v>5</x:v>
      </x:c>
      <x:c r="AL603" s="36" t="n">
        <x:v>5</x:v>
      </x:c>
      <x:c r="AM603" s="36" t="n">
        <x:v>1</x:v>
      </x:c>
      <x:c r="AN603" s="38" t="n">
        <x:f>IFERROR(AL603/AG603,0)</x:f>
        <x:v>0.2777777777777778</x:v>
      </x:c>
      <x:c r="AO603" s="36" t="n">
        <x:f>BK602</x:f>
        <x:v>57</x:v>
      </x:c>
      <x:c r="AP603" s="36" t="n">
        <x:f>BL602</x:f>
        <x:v>71</x:v>
      </x:c>
      <x:c r="AQ603" s="36" t="n">
        <x:f>BM602</x:f>
        <x:v>46</x:v>
      </x:c>
      <x:c r="AR603" s="36" t="n">
        <x:f>BN602</x:f>
        <x:v>27</x:v>
      </x:c>
      <x:c r="AS603" s="36" t="n">
        <x:f>BO602</x:f>
        <x:v>37</x:v>
      </x:c>
      <x:c r="AT603" s="36" t="n">
        <x:f>BP602</x:f>
        <x:v>65</x:v>
      </x:c>
      <x:c r="AU603" s="36" t="n">
        <x:f>BQ602</x:f>
        <x:v>67</x:v>
      </x:c>
      <x:c r="AV603" s="36" t="n">
        <x:f>BR602</x:f>
        <x:v>65</x:v>
      </x:c>
      <x:c r="AW603" s="36" t="n">
        <x:f>BS602</x:f>
        <x:v>55</x:v>
      </x:c>
      <x:c r="AX603" s="36" t="n">
        <x:f>BT602</x:f>
        <x:v>57</x:v>
      </x:c>
      <x:c r="AY603" s="36" t="n">
        <x:f>SUM(AO603:AX603)</x:f>
        <x:v>547</x:v>
      </x:c>
      <x:c r="AZ603" s="36" t="n">
        <x:v>0</x:v>
      </x:c>
      <x:c r="BA603" s="36" t="n">
        <x:v>0</x:v>
      </x:c>
      <x:c r="BB603" s="36" t="n">
        <x:v>18</x:v>
      </x:c>
      <x:c r="BC603" s="36" t="n">
        <x:v>0</x:v>
      </x:c>
      <x:c r="BD603" s="36" t="n">
        <x:v>0</x:v>
      </x:c>
      <x:c r="BE603" s="36" t="n">
        <x:v>0</x:v>
      </x:c>
      <x:c r="BF603" s="36" t="n">
        <x:v>0</x:v>
      </x:c>
      <x:c r="BG603" s="36" t="n">
        <x:v>0</x:v>
      </x:c>
      <x:c r="BH603" s="36" t="n">
        <x:v>16</x:v>
      </x:c>
      <x:c r="BI603" s="36" t="n">
        <x:v>0</x:v>
      </x:c>
      <x:c r="BJ603" s="36"/>
      <x:c r="BK603" s="36" t="n">
        <x:f>MAX(0,AO603+AZ603-BV603)</x:f>
        <x:v>56</x:v>
      </x:c>
      <x:c r="BL603" s="36" t="n">
        <x:f>MAX(0,AP603+BA603-BW603)</x:f>
        <x:v>70</x:v>
      </x:c>
      <x:c r="BM603" s="36" t="n">
        <x:f>MAX(0,AQ603+BB603-BX603)</x:f>
        <x:v>62</x:v>
      </x:c>
      <x:c r="BN603" s="36" t="n">
        <x:f>MAX(0,AR603+BC603-BY603)</x:f>
        <x:v>26</x:v>
      </x:c>
      <x:c r="BO603" s="36" t="n">
        <x:f>MAX(0,AS603+BD603-BZ603)</x:f>
        <x:v>36</x:v>
      </x:c>
      <x:c r="BP603" s="36" t="n">
        <x:f>MAX(0,AT603+BE603-CA603)</x:f>
        <x:v>64</x:v>
      </x:c>
      <x:c r="BQ603" s="36" t="n">
        <x:f>MAX(0,AU603+BF603-CB603)</x:f>
        <x:v>66</x:v>
      </x:c>
      <x:c r="BR603" s="36" t="n">
        <x:f>MAX(0,AV603+BG603-CC603)</x:f>
        <x:v>65</x:v>
      </x:c>
      <x:c r="BS603" s="36" t="n">
        <x:f>MAX(0,AW603+BH603-CD603)</x:f>
        <x:v>70</x:v>
      </x:c>
      <x:c r="BT603" s="36" t="n">
        <x:f>MAX(0,AX603+BI603-CE603)</x:f>
        <x:v>56</x:v>
      </x:c>
      <x:c r="BU603" s="36" t="n">
        <x:f>SUM(BK603:BT603)</x:f>
        <x:v>571</x:v>
      </x:c>
      <x:c r="BV603" s="36" t="n">
        <x:v>1</x:v>
      </x:c>
      <x:c r="BW603" s="36" t="n">
        <x:v>1</x:v>
      </x:c>
      <x:c r="BX603" s="36" t="n">
        <x:v>2</x:v>
      </x:c>
      <x:c r="BY603" s="36" t="n">
        <x:v>1</x:v>
      </x:c>
      <x:c r="BZ603" s="36" t="n">
        <x:v>1</x:v>
      </x:c>
      <x:c r="CA603" s="36" t="n">
        <x:v>1</x:v>
      </x:c>
      <x:c r="CB603" s="36" t="n">
        <x:v>1</x:v>
      </x:c>
      <x:c r="CC603" s="36" t="n">
        <x:v>0</x:v>
      </x:c>
      <x:c r="CD603" s="36" t="n">
        <x:v>1</x:v>
      </x:c>
      <x:c r="CE603" s="36" t="n">
        <x:v>1</x:v>
      </x:c>
      <x:c r="CF603" s="36"/>
      <x:c r="CG603" s="36" t="n">
        <x:f>SUM(BW603,CD603)</x:f>
        <x:v>2</x:v>
      </x:c>
      <x:c r="CH603" s="36" t="n">
        <x:f>SUM(BX603,CA603)</x:f>
        <x:v>3</x:v>
      </x:c>
      <x:c r="CI603" s="36" t="n">
        <x:f>SUM(BY603)</x:f>
        <x:v>1</x:v>
      </x:c>
      <x:c r="CJ603" s="36" t="n">
        <x:f>SUM(BV603,BZ603,CB603)</x:f>
        <x:v>3</x:v>
      </x:c>
      <x:c r="CK603" s="36" t="n">
        <x:f>SUM(CC603,CE603)</x:f>
        <x:v>1</x:v>
      </x:c>
      <x:c r="CL603" s="36" t="n">
        <x:f>SUM(CG603:CK603)</x:f>
        <x:v>10</x:v>
      </x:c>
      <x:c r="CM603" s="39" t="n">
        <x:f>SUM(BW603*0.075,CD603*0.075)</x:f>
        <x:v>0.15</x:v>
      </x:c>
      <x:c r="CN603" s="39" t="n">
        <x:f>SUM(BX603*0.06,CA603*0.03)</x:f>
        <x:v>0.15</x:v>
      </x:c>
      <x:c r="CO603" s="39" t="n">
        <x:f>SUM(BY603*0.08)</x:f>
        <x:v>0.08</x:v>
      </x:c>
      <x:c r="CP603" s="39" t="n">
        <x:f>SUM(BV603*0.12,BZ603*0.06,CB603*0.03)</x:f>
        <x:v>0.21</x:v>
      </x:c>
      <x:c r="CQ603" s="39" t="n">
        <x:f>SUM(CC603*0.01,CE603*0.1)</x:f>
        <x:v>0.1</x:v>
      </x:c>
      <x:c r="CR603" s="39" t="n">
        <x:f>SUM(CM603:CQ603)</x:f>
        <x:v>0.69</x:v>
      </x:c>
      <x:c r="CS603" s="36" t="n">
        <x:f>SUM(CG603:CH603)</x:f>
        <x:v>5</x:v>
      </x:c>
      <x:c r="CT603" s="36" t="str"/>
      <x:c r="CU603" s="36" t="n">
        <x:f>MIN(AG603,CG603)</x:f>
        <x:v>2</x:v>
      </x:c>
      <x:c r="CV603" s="36" t="n">
        <x:f>MIN(AG603,CH603)</x:f>
        <x:v>3</x:v>
      </x:c>
      <x:c r="CW603" s="36" t="n">
        <x:f>MIN(AG603,CI603)</x:f>
        <x:v>1</x:v>
      </x:c>
      <x:c r="CX603" s="36" t="n">
        <x:f>MIN(AG603,CJ603)</x:f>
        <x:v>3</x:v>
      </x:c>
      <x:c r="CY603" s="36" t="n">
        <x:f>MIN(AG603,CK603)</x:f>
        <x:v>1</x:v>
      </x:c>
    </x:row>
    <x:row r="604" ht="18" customHeight="1">
      <x:c r="A604" s="35" t="str">
        <x:v>Area HC-01</x:v>
      </x:c>
      <x:c r="B604" s="35" t="str">
        <x:v>Area Lead HC-01</x:v>
      </x:c>
      <x:c r="C604" s="35" t="str">
        <x:v>Field Lead HC-05</x:v>
      </x:c>
      <x:c r="D604" s="35" t="str">
        <x:v>City HC-A</x:v>
      </x:c>
      <x:c r="E604" s="35" t="n">
        <x:v>4</x:v>
      </x:c>
      <x:c r="F604" s="35" t="n">
        <x:v>24</x:v>
      </x:c>
      <x:c r="G604" s="35" t="n">
        <x:v>1</x:v>
      </x:c>
      <x:c r="H604" s="35" t="str">
        <x:v>Promoter</x:v>
      </x:c>
      <x:c r="I604" s="35" t="str">
        <x:v>Agency HC-02</x:v>
      </x:c>
      <x:c r="J604" s="35" t="str">
        <x:v>PR-HC-009</x:v>
      </x:c>
      <x:c r="K604" s="35" t="str">
        <x:v>Masked Promoter HC-009</x:v>
      </x:c>
      <x:c r="L604" s="35" t="str">
        <x:v>9XXXX10009</x:v>
      </x:c>
      <x:c r="M604" s="37" t="n">
        <x:v>46213</x:v>
      </x:c>
      <x:c r="N604" s="35" t="str">
        <x:v>Cohort 1</x:v>
      </x:c>
      <x:c r="O604" s="35" t="str">
        <x:v>DIST-HC-03</x:v>
      </x:c>
      <x:c r="P604" s="35" t="str">
        <x:v>Masked Distributor HC-03</x:v>
      </x:c>
      <x:c r="Q604" s="35" t="str">
        <x:v>P-HC-025</x:v>
      </x:c>
      <x:c r="R604" s="35" t="str">
        <x:v>HC-025</x:v>
      </x:c>
      <x:c r="S604" s="35" t="str">
        <x:v>Masked Store HC-025</x:v>
      </x:c>
      <x:c r="T604" s="35" t="str">
        <x:v>XX1025</x:v>
      </x:c>
      <x:c r="U604" s="35" t="str">
        <x:v>Beauty Retail</x:v>
      </x:c>
      <x:c r="V604" s="35" t="str">
        <x:v>Masked</x:v>
      </x:c>
      <x:c r="W604" s="35" t="str">
        <x:v>Masked</x:v>
      </x:c>
      <x:c r="X604" s="37" t="n">
        <x:v>46209</x:v>
      </x:c>
      <x:c r="Y604" s="37" t="n">
        <x:v>46291</x:v>
      </x:c>
      <x:c r="Z604" s="35" t="str">
        <x:v>W04</x:v>
      </x:c>
      <x:c r="AA604" s="35" t="str">
        <x:v>Sep'26</x:v>
      </x:c>
      <x:c r="AB604" s="35" t="str">
        <x:v>22 - 28</x:v>
      </x:c>
      <x:c r="AC604" s="35" t="str">
        <x:v>Week 4 of Sep 2026</x:v>
      </x:c>
      <x:c r="AD604" s="35" t="str">
        <x:v>Continue</x:v>
      </x:c>
      <x:c r="AE604" s="35" t="str"/>
      <x:c r="AF604" s="36" t="n">
        <x:v>55</x:v>
      </x:c>
      <x:c r="AG604" s="36" t="n">
        <x:v>16</x:v>
      </x:c>
      <x:c r="AH604" s="38" t="n">
        <x:f>IFERROR(AG604/AF604,0)</x:f>
        <x:v>0.2909090909090909</x:v>
      </x:c>
      <x:c r="AI604" s="36" t="n">
        <x:v>13</x:v>
      </x:c>
      <x:c r="AJ604" s="38" t="n">
        <x:f>IFERROR(AI604/AG604,0)</x:f>
        <x:v>0.8125</x:v>
      </x:c>
      <x:c r="AK604" s="36" t="n">
        <x:v>3</x:v>
      </x:c>
      <x:c r="AL604" s="36" t="n">
        <x:v>6</x:v>
      </x:c>
      <x:c r="AM604" s="36" t="n">
        <x:v>1</x:v>
      </x:c>
      <x:c r="AN604" s="38" t="n">
        <x:f>IFERROR(AL604/AG604,0)</x:f>
        <x:v>0.375</x:v>
      </x:c>
      <x:c r="AO604" s="36" t="n">
        <x:f>BK603</x:f>
        <x:v>56</x:v>
      </x:c>
      <x:c r="AP604" s="36" t="n">
        <x:f>BL603</x:f>
        <x:v>70</x:v>
      </x:c>
      <x:c r="AQ604" s="36" t="n">
        <x:f>BM603</x:f>
        <x:v>62</x:v>
      </x:c>
      <x:c r="AR604" s="36" t="n">
        <x:f>BN603</x:f>
        <x:v>26</x:v>
      </x:c>
      <x:c r="AS604" s="36" t="n">
        <x:f>BO603</x:f>
        <x:v>36</x:v>
      </x:c>
      <x:c r="AT604" s="36" t="n">
        <x:f>BP603</x:f>
        <x:v>64</x:v>
      </x:c>
      <x:c r="AU604" s="36" t="n">
        <x:f>BQ603</x:f>
        <x:v>66</x:v>
      </x:c>
      <x:c r="AV604" s="36" t="n">
        <x:f>BR603</x:f>
        <x:v>65</x:v>
      </x:c>
      <x:c r="AW604" s="36" t="n">
        <x:f>BS603</x:f>
        <x:v>70</x:v>
      </x:c>
      <x:c r="AX604" s="36" t="n">
        <x:f>BT603</x:f>
        <x:v>56</x:v>
      </x:c>
      <x:c r="AY604" s="36" t="n">
        <x:f>SUM(AO604:AX604)</x:f>
        <x:v>571</x:v>
      </x:c>
      <x:c r="AZ604" s="36" t="n">
        <x:v>0</x:v>
      </x:c>
      <x:c r="BA604" s="36" t="n">
        <x:v>0</x:v>
      </x:c>
      <x:c r="BB604" s="36" t="n">
        <x:v>0</x:v>
      </x:c>
      <x:c r="BC604" s="36" t="n">
        <x:v>21</x:v>
      </x:c>
      <x:c r="BD604" s="36" t="n">
        <x:v>0</x:v>
      </x:c>
      <x:c r="BE604" s="36" t="n">
        <x:v>0</x:v>
      </x:c>
      <x:c r="BF604" s="36" t="n">
        <x:v>0</x:v>
      </x:c>
      <x:c r="BG604" s="36" t="n">
        <x:v>0</x:v>
      </x:c>
      <x:c r="BH604" s="36" t="n">
        <x:v>0</x:v>
      </x:c>
      <x:c r="BI604" s="36" t="n">
        <x:v>15</x:v>
      </x:c>
      <x:c r="BJ604" s="36"/>
      <x:c r="BK604" s="36" t="n">
        <x:f>MAX(0,AO604+AZ604-BV604)</x:f>
        <x:v>55</x:v>
      </x:c>
      <x:c r="BL604" s="36" t="n">
        <x:f>MAX(0,AP604+BA604-BW604)</x:f>
        <x:v>68</x:v>
      </x:c>
      <x:c r="BM604" s="36" t="n">
        <x:f>MAX(0,AQ604+BB604-BX604)</x:f>
        <x:v>61</x:v>
      </x:c>
      <x:c r="BN604" s="36" t="n">
        <x:f>MAX(0,AR604+BC604-BY604)</x:f>
        <x:v>45</x:v>
      </x:c>
      <x:c r="BO604" s="36" t="n">
        <x:f>MAX(0,AS604+BD604-BZ604)</x:f>
        <x:v>35</x:v>
      </x:c>
      <x:c r="BP604" s="36" t="n">
        <x:f>MAX(0,AT604+BE604-CA604)</x:f>
        <x:v>63</x:v>
      </x:c>
      <x:c r="BQ604" s="36" t="n">
        <x:f>MAX(0,AU604+BF604-CB604)</x:f>
        <x:v>65</x:v>
      </x:c>
      <x:c r="BR604" s="36" t="n">
        <x:f>MAX(0,AV604+BG604-CC604)</x:f>
        <x:v>65</x:v>
      </x:c>
      <x:c r="BS604" s="36" t="n">
        <x:f>MAX(0,AW604+BH604-CD604)</x:f>
        <x:v>68</x:v>
      </x:c>
      <x:c r="BT604" s="36" t="n">
        <x:f>MAX(0,AX604+BI604-CE604)</x:f>
        <x:v>70</x:v>
      </x:c>
      <x:c r="BU604" s="36" t="n">
        <x:f>SUM(BK604:BT604)</x:f>
        <x:v>595</x:v>
      </x:c>
      <x:c r="BV604" s="36" t="n">
        <x:v>1</x:v>
      </x:c>
      <x:c r="BW604" s="36" t="n">
        <x:v>2</x:v>
      </x:c>
      <x:c r="BX604" s="36" t="n">
        <x:v>1</x:v>
      </x:c>
      <x:c r="BY604" s="36" t="n">
        <x:v>2</x:v>
      </x:c>
      <x:c r="BZ604" s="36" t="n">
        <x:v>1</x:v>
      </x:c>
      <x:c r="CA604" s="36" t="n">
        <x:v>1</x:v>
      </x:c>
      <x:c r="CB604" s="36" t="n">
        <x:v>1</x:v>
      </x:c>
      <x:c r="CC604" s="36" t="n">
        <x:v>0</x:v>
      </x:c>
      <x:c r="CD604" s="36" t="n">
        <x:v>2</x:v>
      </x:c>
      <x:c r="CE604" s="36" t="n">
        <x:v>1</x:v>
      </x:c>
      <x:c r="CF604" s="36"/>
      <x:c r="CG604" s="36" t="n">
        <x:f>SUM(BW604,CD604)</x:f>
        <x:v>4</x:v>
      </x:c>
      <x:c r="CH604" s="36" t="n">
        <x:f>SUM(BX604,CA604)</x:f>
        <x:v>2</x:v>
      </x:c>
      <x:c r="CI604" s="36" t="n">
        <x:f>SUM(BY604)</x:f>
        <x:v>2</x:v>
      </x:c>
      <x:c r="CJ604" s="36" t="n">
        <x:f>SUM(BV604,BZ604,CB604)</x:f>
        <x:v>3</x:v>
      </x:c>
      <x:c r="CK604" s="36" t="n">
        <x:f>SUM(CC604,CE604)</x:f>
        <x:v>1</x:v>
      </x:c>
      <x:c r="CL604" s="36" t="n">
        <x:f>SUM(CG604:CK604)</x:f>
        <x:v>12</x:v>
      </x:c>
      <x:c r="CM604" s="39" t="n">
        <x:f>SUM(BW604*0.075,CD604*0.075)</x:f>
        <x:v>0.3</x:v>
      </x:c>
      <x:c r="CN604" s="39" t="n">
        <x:f>SUM(BX604*0.06,CA604*0.03)</x:f>
        <x:v>0.09</x:v>
      </x:c>
      <x:c r="CO604" s="39" t="n">
        <x:f>SUM(BY604*0.08)</x:f>
        <x:v>0.16</x:v>
      </x:c>
      <x:c r="CP604" s="39" t="n">
        <x:f>SUM(BV604*0.12,BZ604*0.06,CB604*0.03)</x:f>
        <x:v>0.21</x:v>
      </x:c>
      <x:c r="CQ604" s="39" t="n">
        <x:f>SUM(CC604*0.01,CE604*0.1)</x:f>
        <x:v>0.1</x:v>
      </x:c>
      <x:c r="CR604" s="39" t="n">
        <x:f>SUM(CM604:CQ604)</x:f>
        <x:v>0.86</x:v>
      </x:c>
      <x:c r="CS604" s="36" t="n">
        <x:f>SUM(CG604:CH604)</x:f>
        <x:v>6</x:v>
      </x:c>
      <x:c r="CT604" s="36" t="str"/>
      <x:c r="CU604" s="36" t="n">
        <x:f>MIN(AG604,CG604)</x:f>
        <x:v>4</x:v>
      </x:c>
      <x:c r="CV604" s="36" t="n">
        <x:f>MIN(AG604,CH604)</x:f>
        <x:v>2</x:v>
      </x:c>
      <x:c r="CW604" s="36" t="n">
        <x:f>MIN(AG604,CI604)</x:f>
        <x:v>2</x:v>
      </x:c>
      <x:c r="CX604" s="36" t="n">
        <x:f>MIN(AG604,CJ604)</x:f>
        <x:v>3</x:v>
      </x:c>
      <x:c r="CY604" s="36" t="n">
        <x:f>MIN(AG604,CK604)</x:f>
        <x:v>1</x:v>
      </x:c>
    </x:row>
    <x:row r="605" ht="18" customHeight="1">
      <x:c r="A605" s="35" t="str">
        <x:v>Area HC-01</x:v>
      </x:c>
      <x:c r="B605" s="35" t="str">
        <x:v>Area Lead HC-01</x:v>
      </x:c>
      <x:c r="C605" s="35" t="str">
        <x:v>Field Lead HC-05</x:v>
      </x:c>
      <x:c r="D605" s="35" t="str">
        <x:v>City HC-A</x:v>
      </x:c>
      <x:c r="E605" s="35" t="n">
        <x:v>4</x:v>
      </x:c>
      <x:c r="F605" s="35" t="n">
        <x:v>24</x:v>
      </x:c>
      <x:c r="G605" s="35" t="n">
        <x:v>1</x:v>
      </x:c>
      <x:c r="H605" s="35" t="str">
        <x:v>Promoter</x:v>
      </x:c>
      <x:c r="I605" s="35" t="str">
        <x:v>Agency HC-02</x:v>
      </x:c>
      <x:c r="J605" s="35" t="str">
        <x:v>PR-HC-009</x:v>
      </x:c>
      <x:c r="K605" s="35" t="str">
        <x:v>Masked Promoter HC-009</x:v>
      </x:c>
      <x:c r="L605" s="35" t="str">
        <x:v>9XXXX10009</x:v>
      </x:c>
      <x:c r="M605" s="37" t="n">
        <x:v>46213</x:v>
      </x:c>
      <x:c r="N605" s="35" t="str">
        <x:v>Cohort 1</x:v>
      </x:c>
      <x:c r="O605" s="35" t="str">
        <x:v>DIST-HC-03</x:v>
      </x:c>
      <x:c r="P605" s="35" t="str">
        <x:v>Masked Distributor HC-03</x:v>
      </x:c>
      <x:c r="Q605" s="35" t="str">
        <x:v>P-HC-025</x:v>
      </x:c>
      <x:c r="R605" s="35" t="str">
        <x:v>HC-025</x:v>
      </x:c>
      <x:c r="S605" s="35" t="str">
        <x:v>Masked Store HC-025</x:v>
      </x:c>
      <x:c r="T605" s="35" t="str">
        <x:v>XX1025</x:v>
      </x:c>
      <x:c r="U605" s="35" t="str">
        <x:v>Beauty Retail</x:v>
      </x:c>
      <x:c r="V605" s="35" t="str">
        <x:v>Masked</x:v>
      </x:c>
      <x:c r="W605" s="35" t="str">
        <x:v>Masked</x:v>
      </x:c>
      <x:c r="X605" s="37" t="n">
        <x:v>46209</x:v>
      </x:c>
      <x:c r="Y605" s="37" t="n">
        <x:v>46293</x:v>
      </x:c>
      <x:c r="Z605" s="35" t="str">
        <x:v>W04</x:v>
      </x:c>
      <x:c r="AA605" s="35" t="str">
        <x:v>Sep'26</x:v>
      </x:c>
      <x:c r="AB605" s="35" t="str">
        <x:v>22 - 28</x:v>
      </x:c>
      <x:c r="AC605" s="35" t="str">
        <x:v>Week 4 of Sep 2026</x:v>
      </x:c>
      <x:c r="AD605" s="35" t="str">
        <x:v>Continue</x:v>
      </x:c>
      <x:c r="AE605" s="35" t="str"/>
      <x:c r="AF605" s="36" t="n">
        <x:v>45</x:v>
      </x:c>
      <x:c r="AG605" s="36" t="n">
        <x:v>19</x:v>
      </x:c>
      <x:c r="AH605" s="38" t="n">
        <x:f>IFERROR(AG605/AF605,0)</x:f>
        <x:v>0.4222222222222222</x:v>
      </x:c>
      <x:c r="AI605" s="36" t="n">
        <x:v>13</x:v>
      </x:c>
      <x:c r="AJ605" s="38" t="n">
        <x:f>IFERROR(AI605/AG605,0)</x:f>
        <x:v>0.6842105263157895</x:v>
      </x:c>
      <x:c r="AK605" s="36" t="n">
        <x:v>3</x:v>
      </x:c>
      <x:c r="AL605" s="36" t="n">
        <x:v>8</x:v>
      </x:c>
      <x:c r="AM605" s="36" t="n">
        <x:v>1</x:v>
      </x:c>
      <x:c r="AN605" s="38" t="n">
        <x:f>IFERROR(AL605/AG605,0)</x:f>
        <x:v>0.42105263157894735</x:v>
      </x:c>
      <x:c r="AO605" s="36" t="n">
        <x:f>BK604</x:f>
        <x:v>55</x:v>
      </x:c>
      <x:c r="AP605" s="36" t="n">
        <x:f>BL604</x:f>
        <x:v>68</x:v>
      </x:c>
      <x:c r="AQ605" s="36" t="n">
        <x:f>BM604</x:f>
        <x:v>61</x:v>
      </x:c>
      <x:c r="AR605" s="36" t="n">
        <x:f>BN604</x:f>
        <x:v>45</x:v>
      </x:c>
      <x:c r="AS605" s="36" t="n">
        <x:f>BO604</x:f>
        <x:v>35</x:v>
      </x:c>
      <x:c r="AT605" s="36" t="n">
        <x:f>BP604</x:f>
        <x:v>63</x:v>
      </x:c>
      <x:c r="AU605" s="36" t="n">
        <x:f>BQ604</x:f>
        <x:v>65</x:v>
      </x:c>
      <x:c r="AV605" s="36" t="n">
        <x:f>BR604</x:f>
        <x:v>65</x:v>
      </x:c>
      <x:c r="AW605" s="36" t="n">
        <x:f>BS604</x:f>
        <x:v>68</x:v>
      </x:c>
      <x:c r="AX605" s="36" t="n">
        <x:f>BT604</x:f>
        <x:v>70</x:v>
      </x:c>
      <x:c r="AY605" s="36" t="n">
        <x:f>SUM(AO605:AX605)</x:f>
        <x:v>595</x:v>
      </x:c>
      <x:c r="AZ605" s="36" t="n">
        <x:v>0</x:v>
      </x:c>
      <x:c r="BA605" s="36" t="n">
        <x:v>0</x:v>
      </x:c>
      <x:c r="BB605" s="36" t="n">
        <x:v>0</x:v>
      </x:c>
      <x:c r="BC605" s="36" t="n">
        <x:v>0</x:v>
      </x:c>
      <x:c r="BD605" s="36" t="n">
        <x:v>17</x:v>
      </x:c>
      <x:c r="BE605" s="36" t="n">
        <x:v>0</x:v>
      </x:c>
      <x:c r="BF605" s="36" t="n">
        <x:v>0</x:v>
      </x:c>
      <x:c r="BG605" s="36" t="n">
        <x:v>0</x:v>
      </x:c>
      <x:c r="BH605" s="36" t="n">
        <x:v>0</x:v>
      </x:c>
      <x:c r="BI605" s="36" t="n">
        <x:v>0</x:v>
      </x:c>
      <x:c r="BJ605" s="36"/>
      <x:c r="BK605" s="36" t="n">
        <x:f>MAX(0,AO605+AZ605-BV605)</x:f>
        <x:v>54</x:v>
      </x:c>
      <x:c r="BL605" s="36" t="n">
        <x:f>MAX(0,AP605+BA605-BW605)</x:f>
        <x:v>66</x:v>
      </x:c>
      <x:c r="BM605" s="36" t="n">
        <x:f>MAX(0,AQ605+BB605-BX605)</x:f>
        <x:v>60</x:v>
      </x:c>
      <x:c r="BN605" s="36" t="n">
        <x:f>MAX(0,AR605+BC605-BY605)</x:f>
        <x:v>44</x:v>
      </x:c>
      <x:c r="BO605" s="36" t="n">
        <x:f>MAX(0,AS605+BD605-BZ605)</x:f>
        <x:v>52</x:v>
      </x:c>
      <x:c r="BP605" s="36" t="n">
        <x:f>MAX(0,AT605+BE605-CA605)</x:f>
        <x:v>62</x:v>
      </x:c>
      <x:c r="BQ605" s="36" t="n">
        <x:f>MAX(0,AU605+BF605-CB605)</x:f>
        <x:v>64</x:v>
      </x:c>
      <x:c r="BR605" s="36" t="n">
        <x:f>MAX(0,AV605+BG605-CC605)</x:f>
        <x:v>65</x:v>
      </x:c>
      <x:c r="BS605" s="36" t="n">
        <x:f>MAX(0,AW605+BH605-CD605)</x:f>
        <x:v>67</x:v>
      </x:c>
      <x:c r="BT605" s="36" t="n">
        <x:f>MAX(0,AX605+BI605-CE605)</x:f>
        <x:v>69</x:v>
      </x:c>
      <x:c r="BU605" s="36" t="n">
        <x:f>SUM(BK605:BT605)</x:f>
        <x:v>603</x:v>
      </x:c>
      <x:c r="BV605" s="36" t="n">
        <x:v>1</x:v>
      </x:c>
      <x:c r="BW605" s="36" t="n">
        <x:v>2</x:v>
      </x:c>
      <x:c r="BX605" s="36" t="n">
        <x:v>1</x:v>
      </x:c>
      <x:c r="BY605" s="36" t="n">
        <x:v>1</x:v>
      </x:c>
      <x:c r="BZ605" s="36" t="n">
        <x:v>0</x:v>
      </x:c>
      <x:c r="CA605" s="36" t="n">
        <x:v>1</x:v>
      </x:c>
      <x:c r="CB605" s="36" t="n">
        <x:v>1</x:v>
      </x:c>
      <x:c r="CC605" s="36" t="n">
        <x:v>0</x:v>
      </x:c>
      <x:c r="CD605" s="36" t="n">
        <x:v>1</x:v>
      </x:c>
      <x:c r="CE605" s="36" t="n">
        <x:v>1</x:v>
      </x:c>
      <x:c r="CF605" s="36"/>
      <x:c r="CG605" s="36" t="n">
        <x:f>SUM(BW605,CD605)</x:f>
        <x:v>3</x:v>
      </x:c>
      <x:c r="CH605" s="36" t="n">
        <x:f>SUM(BX605,CA605)</x:f>
        <x:v>2</x:v>
      </x:c>
      <x:c r="CI605" s="36" t="n">
        <x:f>SUM(BY605)</x:f>
        <x:v>1</x:v>
      </x:c>
      <x:c r="CJ605" s="36" t="n">
        <x:f>SUM(BV605,BZ605,CB605)</x:f>
        <x:v>2</x:v>
      </x:c>
      <x:c r="CK605" s="36" t="n">
        <x:f>SUM(CC605,CE605)</x:f>
        <x:v>1</x:v>
      </x:c>
      <x:c r="CL605" s="36" t="n">
        <x:f>SUM(CG605:CK605)</x:f>
        <x:v>9</x:v>
      </x:c>
      <x:c r="CM605" s="39" t="n">
        <x:f>SUM(BW605*0.075,CD605*0.075)</x:f>
        <x:v>0.22499999999999998</x:v>
      </x:c>
      <x:c r="CN605" s="39" t="n">
        <x:f>SUM(BX605*0.06,CA605*0.03)</x:f>
        <x:v>0.09</x:v>
      </x:c>
      <x:c r="CO605" s="39" t="n">
        <x:f>SUM(BY605*0.08)</x:f>
        <x:v>0.08</x:v>
      </x:c>
      <x:c r="CP605" s="39" t="n">
        <x:f>SUM(BV605*0.12,BZ605*0.06,CB605*0.03)</x:f>
        <x:v>0.15</x:v>
      </x:c>
      <x:c r="CQ605" s="39" t="n">
        <x:f>SUM(CC605*0.01,CE605*0.1)</x:f>
        <x:v>0.1</x:v>
      </x:c>
      <x:c r="CR605" s="39" t="n">
        <x:f>SUM(CM605:CQ605)</x:f>
        <x:v>0.6449999999999999</x:v>
      </x:c>
      <x:c r="CS605" s="36" t="n">
        <x:f>SUM(CG605:CH605)</x:f>
        <x:v>5</x:v>
      </x:c>
      <x:c r="CT605" s="36" t="str"/>
      <x:c r="CU605" s="36" t="n">
        <x:f>MIN(AG605,CG605)</x:f>
        <x:v>3</x:v>
      </x:c>
      <x:c r="CV605" s="36" t="n">
        <x:f>MIN(AG605,CH605)</x:f>
        <x:v>2</x:v>
      </x:c>
      <x:c r="CW605" s="36" t="n">
        <x:f>MIN(AG605,CI605)</x:f>
        <x:v>1</x:v>
      </x:c>
      <x:c r="CX605" s="36" t="n">
        <x:f>MIN(AG605,CJ605)</x:f>
        <x:v>2</x:v>
      </x:c>
      <x:c r="CY605" s="36" t="n">
        <x:f>MIN(AG605,CK605)</x:f>
        <x:v>1</x:v>
      </x:c>
    </x:row>
    <x:row r="606" ht="18" customHeight="1">
      <x:c r="A606" s="35" t="str">
        <x:v>Area HC-01</x:v>
      </x:c>
      <x:c r="B606" s="35" t="str">
        <x:v>Area Lead HC-01</x:v>
      </x:c>
      <x:c r="C606" s="35" t="str">
        <x:v>Field Lead HC-06</x:v>
      </x:c>
      <x:c r="D606" s="35" t="str">
        <x:v>City HC-B</x:v>
      </x:c>
      <x:c r="E606" s="35" t="n">
        <x:v>4</x:v>
      </x:c>
      <x:c r="F606" s="35" t="n">
        <x:v>24</x:v>
      </x:c>
      <x:c r="G606" s="35" t="n">
        <x:v>1</x:v>
      </x:c>
      <x:c r="H606" s="35" t="str">
        <x:v>Promoter</x:v>
      </x:c>
      <x:c r="I606" s="35" t="str">
        <x:v>Agency HC-02</x:v>
      </x:c>
      <x:c r="J606" s="35" t="str">
        <x:v>PR-HC-009</x:v>
      </x:c>
      <x:c r="K606" s="35" t="str">
        <x:v>Masked Promoter HC-009</x:v>
      </x:c>
      <x:c r="L606" s="35" t="str">
        <x:v>9XXXX10009</x:v>
      </x:c>
      <x:c r="M606" s="37" t="n">
        <x:v>46213</x:v>
      </x:c>
      <x:c r="N606" s="35" t="str">
        <x:v>Cohort 1</x:v>
      </x:c>
      <x:c r="O606" s="35" t="str">
        <x:v>DIST-HC-03</x:v>
      </x:c>
      <x:c r="P606" s="35" t="str">
        <x:v>Masked Distributor HC-03</x:v>
      </x:c>
      <x:c r="Q606" s="35" t="str">
        <x:v>P-HC-026</x:v>
      </x:c>
      <x:c r="R606" s="35" t="str">
        <x:v>HC-026</x:v>
      </x:c>
      <x:c r="S606" s="35" t="str">
        <x:v>Masked Store HC-026</x:v>
      </x:c>
      <x:c r="T606" s="35" t="str">
        <x:v>XX1026</x:v>
      </x:c>
      <x:c r="U606" s="35" t="str">
        <x:v>Pharmacy</x:v>
      </x:c>
      <x:c r="V606" s="35" t="str">
        <x:v>Masked</x:v>
      </x:c>
      <x:c r="W606" s="35" t="str">
        <x:v>Masked</x:v>
      </x:c>
      <x:c r="X606" s="37" t="n">
        <x:v>46210</x:v>
      </x:c>
      <x:c r="Y606" s="37" t="n">
        <x:v>46266</x:v>
      </x:c>
      <x:c r="Z606" s="35" t="str">
        <x:v>W01</x:v>
      </x:c>
      <x:c r="AA606" s="35" t="str">
        <x:v>Sep'26</x:v>
      </x:c>
      <x:c r="AB606" s="35" t="str">
        <x:v>01 - 07</x:v>
      </x:c>
      <x:c r="AC606" s="35" t="str">
        <x:v>Week 1 of Sep 2026</x:v>
      </x:c>
      <x:c r="AD606" s="35" t="str">
        <x:v>Continue</x:v>
      </x:c>
      <x:c r="AE606" s="35" t="str">
        <x:v>Normal operations</x:v>
      </x:c>
      <x:c r="AF606" s="36" t="n">
        <x:v>39</x:v>
      </x:c>
      <x:c r="AG606" s="36" t="n">
        <x:v>10</x:v>
      </x:c>
      <x:c r="AH606" s="38" t="n">
        <x:f>IFERROR(AG606/AF606,0)</x:f>
        <x:v>0.2564102564102564</x:v>
      </x:c>
      <x:c r="AI606" s="36" t="n">
        <x:v>8</x:v>
      </x:c>
      <x:c r="AJ606" s="38" t="n">
        <x:f>IFERROR(AI606/AG606,0)</x:f>
        <x:v>0.8</x:v>
      </x:c>
      <x:c r="AK606" s="36" t="n">
        <x:v>3</x:v>
      </x:c>
      <x:c r="AL606" s="36" t="n">
        <x:v>5</x:v>
      </x:c>
      <x:c r="AM606" s="36" t="n">
        <x:v>1</x:v>
      </x:c>
      <x:c r="AN606" s="38" t="n">
        <x:f>IFERROR(AL606/AG606,0)</x:f>
        <x:v>0.5</x:v>
      </x:c>
      <x:c r="AO606" s="36" t="n">
        <x:v>11</x:v>
      </x:c>
      <x:c r="AP606" s="36" t="n">
        <x:v>16</x:v>
      </x:c>
      <x:c r="AQ606" s="36" t="n">
        <x:v>13</x:v>
      </x:c>
      <x:c r="AR606" s="36" t="n">
        <x:v>15</x:v>
      </x:c>
      <x:c r="AS606" s="36" t="n">
        <x:v>13</x:v>
      </x:c>
      <x:c r="AT606" s="36" t="n">
        <x:v>19</x:v>
      </x:c>
      <x:c r="AU606" s="36" t="n">
        <x:v>14</x:v>
      </x:c>
      <x:c r="AV606" s="36" t="n">
        <x:v>13</x:v>
      </x:c>
      <x:c r="AW606" s="36" t="n">
        <x:v>15</x:v>
      </x:c>
      <x:c r="AX606" s="36" t="n">
        <x:v>20</x:v>
      </x:c>
      <x:c r="AY606" s="36" t="n">
        <x:f>SUM(AO606:AX606)</x:f>
        <x:v>149</x:v>
      </x:c>
      <x:c r="AZ606" s="36" t="n">
        <x:v>0</x:v>
      </x:c>
      <x:c r="BA606" s="36" t="n">
        <x:v>0</x:v>
      </x:c>
      <x:c r="BB606" s="36" t="n">
        <x:v>0</x:v>
      </x:c>
      <x:c r="BC606" s="36" t="n">
        <x:v>0</x:v>
      </x:c>
      <x:c r="BD606" s="36" t="n">
        <x:v>11</x:v>
      </x:c>
      <x:c r="BE606" s="36" t="n">
        <x:v>0</x:v>
      </x:c>
      <x:c r="BF606" s="36" t="n">
        <x:v>0</x:v>
      </x:c>
      <x:c r="BG606" s="36" t="n">
        <x:v>0</x:v>
      </x:c>
      <x:c r="BH606" s="36" t="n">
        <x:v>0</x:v>
      </x:c>
      <x:c r="BI606" s="36" t="n">
        <x:v>0</x:v>
      </x:c>
      <x:c r="BJ606" s="36"/>
      <x:c r="BK606" s="36" t="n">
        <x:f>MAX(0,AO606+AZ606-BV606)</x:f>
        <x:v>10</x:v>
      </x:c>
      <x:c r="BL606" s="36" t="n">
        <x:f>MAX(0,AP606+BA606-BW606)</x:f>
        <x:v>15</x:v>
      </x:c>
      <x:c r="BM606" s="36" t="n">
        <x:f>MAX(0,AQ606+BB606-BX606)</x:f>
        <x:v>12</x:v>
      </x:c>
      <x:c r="BN606" s="36" t="n">
        <x:f>MAX(0,AR606+BC606-BY606)</x:f>
        <x:v>14</x:v>
      </x:c>
      <x:c r="BO606" s="36" t="n">
        <x:f>MAX(0,AS606+BD606-BZ606)</x:f>
        <x:v>24</x:v>
      </x:c>
      <x:c r="BP606" s="36" t="n">
        <x:f>MAX(0,AT606+BE606-CA606)</x:f>
        <x:v>18</x:v>
      </x:c>
      <x:c r="BQ606" s="36" t="n">
        <x:f>MAX(0,AU606+BF606-CB606)</x:f>
        <x:v>13</x:v>
      </x:c>
      <x:c r="BR606" s="36" t="n">
        <x:f>MAX(0,AV606+BG606-CC606)</x:f>
        <x:v>13</x:v>
      </x:c>
      <x:c r="BS606" s="36" t="n">
        <x:f>MAX(0,AW606+BH606-CD606)</x:f>
        <x:v>15</x:v>
      </x:c>
      <x:c r="BT606" s="36" t="n">
        <x:f>MAX(0,AX606+BI606-CE606)</x:f>
        <x:v>20</x:v>
      </x:c>
      <x:c r="BU606" s="36" t="n">
        <x:f>SUM(BK606:BT606)</x:f>
        <x:v>154</x:v>
      </x:c>
      <x:c r="BV606" s="36" t="n">
        <x:v>1</x:v>
      </x:c>
      <x:c r="BW606" s="36" t="n">
        <x:v>1</x:v>
      </x:c>
      <x:c r="BX606" s="36" t="n">
        <x:v>1</x:v>
      </x:c>
      <x:c r="BY606" s="36" t="n">
        <x:v>1</x:v>
      </x:c>
      <x:c r="BZ606" s="36" t="n">
        <x:v>0</x:v>
      </x:c>
      <x:c r="CA606" s="36" t="n">
        <x:v>1</x:v>
      </x:c>
      <x:c r="CB606" s="36" t="n">
        <x:v>1</x:v>
      </x:c>
      <x:c r="CC606" s="36" t="n">
        <x:v>0</x:v>
      </x:c>
      <x:c r="CD606" s="36" t="n">
        <x:v>0</x:v>
      </x:c>
      <x:c r="CE606" s="36" t="n">
        <x:v>0</x:v>
      </x:c>
      <x:c r="CF606" s="36"/>
      <x:c r="CG606" s="36" t="n">
        <x:f>SUM(BW606,CD606)</x:f>
        <x:v>1</x:v>
      </x:c>
      <x:c r="CH606" s="36" t="n">
        <x:f>SUM(BX606,CA606)</x:f>
        <x:v>2</x:v>
      </x:c>
      <x:c r="CI606" s="36" t="n">
        <x:f>SUM(BY606)</x:f>
        <x:v>1</x:v>
      </x:c>
      <x:c r="CJ606" s="36" t="n">
        <x:f>SUM(BV606,BZ606,CB606)</x:f>
        <x:v>2</x:v>
      </x:c>
      <x:c r="CK606" s="36" t="n">
        <x:f>SUM(CC606,CE606)</x:f>
        <x:v>0</x:v>
      </x:c>
      <x:c r="CL606" s="36" t="n">
        <x:f>SUM(CG606:CK606)</x:f>
        <x:v>6</x:v>
      </x:c>
      <x:c r="CM606" s="39" t="n">
        <x:f>SUM(BW606*0.075,CD606*0.075)</x:f>
        <x:v>0.075</x:v>
      </x:c>
      <x:c r="CN606" s="39" t="n">
        <x:f>SUM(BX606*0.06,CA606*0.03)</x:f>
        <x:v>0.09</x:v>
      </x:c>
      <x:c r="CO606" s="39" t="n">
        <x:f>SUM(BY606*0.08)</x:f>
        <x:v>0.08</x:v>
      </x:c>
      <x:c r="CP606" s="39" t="n">
        <x:f>SUM(BV606*0.12,BZ606*0.06,CB606*0.03)</x:f>
        <x:v>0.15</x:v>
      </x:c>
      <x:c r="CQ606" s="39" t="n">
        <x:f>SUM(CC606*0.01,CE606*0.1)</x:f>
        <x:v>0</x:v>
      </x:c>
      <x:c r="CR606" s="39" t="n">
        <x:f>SUM(CM606:CQ606)</x:f>
        <x:v>0.395</x:v>
      </x:c>
      <x:c r="CS606" s="36" t="n">
        <x:f>SUM(CG606:CH606)</x:f>
        <x:v>3</x:v>
      </x:c>
      <x:c r="CT606" s="36" t="str"/>
      <x:c r="CU606" s="36" t="n">
        <x:f>MIN(AG606,CG606)</x:f>
        <x:v>1</x:v>
      </x:c>
      <x:c r="CV606" s="36" t="n">
        <x:f>MIN(AG606,CH606)</x:f>
        <x:v>2</x:v>
      </x:c>
      <x:c r="CW606" s="36" t="n">
        <x:f>MIN(AG606,CI606)</x:f>
        <x:v>1</x:v>
      </x:c>
      <x:c r="CX606" s="36" t="n">
        <x:f>MIN(AG606,CJ606)</x:f>
        <x:v>2</x:v>
      </x:c>
      <x:c r="CY606" s="36" t="n">
        <x:f>MIN(AG606,CK606)</x:f>
        <x:v>0</x:v>
      </x:c>
    </x:row>
    <x:row r="607" ht="18" customHeight="1">
      <x:c r="A607" s="35" t="str">
        <x:v>Area HC-01</x:v>
      </x:c>
      <x:c r="B607" s="35" t="str">
        <x:v>Area Lead HC-01</x:v>
      </x:c>
      <x:c r="C607" s="35" t="str">
        <x:v>Field Lead HC-06</x:v>
      </x:c>
      <x:c r="D607" s="35" t="str">
        <x:v>City HC-B</x:v>
      </x:c>
      <x:c r="E607" s="35" t="n">
        <x:v>4</x:v>
      </x:c>
      <x:c r="F607" s="35" t="n">
        <x:v>24</x:v>
      </x:c>
      <x:c r="G607" s="35" t="n">
        <x:v>1</x:v>
      </x:c>
      <x:c r="H607" s="35" t="str">
        <x:v>Promoter</x:v>
      </x:c>
      <x:c r="I607" s="35" t="str">
        <x:v>Agency HC-02</x:v>
      </x:c>
      <x:c r="J607" s="35" t="str">
        <x:v>PR-HC-009</x:v>
      </x:c>
      <x:c r="K607" s="35" t="str">
        <x:v>Masked Promoter HC-009</x:v>
      </x:c>
      <x:c r="L607" s="35" t="str">
        <x:v>9XXXX10009</x:v>
      </x:c>
      <x:c r="M607" s="37" t="n">
        <x:v>46213</x:v>
      </x:c>
      <x:c r="N607" s="35" t="str">
        <x:v>Cohort 1</x:v>
      </x:c>
      <x:c r="O607" s="35" t="str">
        <x:v>DIST-HC-03</x:v>
      </x:c>
      <x:c r="P607" s="35" t="str">
        <x:v>Masked Distributor HC-03</x:v>
      </x:c>
      <x:c r="Q607" s="35" t="str">
        <x:v>P-HC-026</x:v>
      </x:c>
      <x:c r="R607" s="35" t="str">
        <x:v>HC-026</x:v>
      </x:c>
      <x:c r="S607" s="35" t="str">
        <x:v>Masked Store HC-026</x:v>
      </x:c>
      <x:c r="T607" s="35" t="str">
        <x:v>XX1026</x:v>
      </x:c>
      <x:c r="U607" s="35" t="str">
        <x:v>Pharmacy</x:v>
      </x:c>
      <x:c r="V607" s="35" t="str">
        <x:v>Masked</x:v>
      </x:c>
      <x:c r="W607" s="35" t="str">
        <x:v>Masked</x:v>
      </x:c>
      <x:c r="X607" s="37" t="n">
        <x:v>46210</x:v>
      </x:c>
      <x:c r="Y607" s="37" t="n">
        <x:v>46267</x:v>
      </x:c>
      <x:c r="Z607" s="35" t="str">
        <x:v>W01</x:v>
      </x:c>
      <x:c r="AA607" s="35" t="str">
        <x:v>Sep'26</x:v>
      </x:c>
      <x:c r="AB607" s="35" t="str">
        <x:v>01 - 07</x:v>
      </x:c>
      <x:c r="AC607" s="35" t="str">
        <x:v>Week 1 of Sep 2026</x:v>
      </x:c>
      <x:c r="AD607" s="35" t="str">
        <x:v>Continue</x:v>
      </x:c>
      <x:c r="AE607" s="35" t="str"/>
      <x:c r="AF607" s="36" t="n">
        <x:v>53</x:v>
      </x:c>
      <x:c r="AG607" s="36" t="n">
        <x:v>19</x:v>
      </x:c>
      <x:c r="AH607" s="38" t="n">
        <x:f>IFERROR(AG607/AF607,0)</x:f>
        <x:v>0.3584905660377358</x:v>
      </x:c>
      <x:c r="AI607" s="36" t="n">
        <x:v>14</x:v>
      </x:c>
      <x:c r="AJ607" s="38" t="n">
        <x:f>IFERROR(AI607/AG607,0)</x:f>
        <x:v>0.7368421052631579</x:v>
      </x:c>
      <x:c r="AK607" s="36" t="n">
        <x:v>5</x:v>
      </x:c>
      <x:c r="AL607" s="36" t="n">
        <x:v>8</x:v>
      </x:c>
      <x:c r="AM607" s="36" t="n">
        <x:v>1</x:v>
      </x:c>
      <x:c r="AN607" s="38" t="n">
        <x:f>IFERROR(AL607/AG607,0)</x:f>
        <x:v>0.42105263157894735</x:v>
      </x:c>
      <x:c r="AO607" s="36" t="n">
        <x:f>BK606</x:f>
        <x:v>10</x:v>
      </x:c>
      <x:c r="AP607" s="36" t="n">
        <x:f>BL606</x:f>
        <x:v>15</x:v>
      </x:c>
      <x:c r="AQ607" s="36" t="n">
        <x:f>BM606</x:f>
        <x:v>12</x:v>
      </x:c>
      <x:c r="AR607" s="36" t="n">
        <x:f>BN606</x:f>
        <x:v>14</x:v>
      </x:c>
      <x:c r="AS607" s="36" t="n">
        <x:f>BO606</x:f>
        <x:v>24</x:v>
      </x:c>
      <x:c r="AT607" s="36" t="n">
        <x:f>BP606</x:f>
        <x:v>18</x:v>
      </x:c>
      <x:c r="AU607" s="36" t="n">
        <x:f>BQ606</x:f>
        <x:v>13</x:v>
      </x:c>
      <x:c r="AV607" s="36" t="n">
        <x:f>BR606</x:f>
        <x:v>13</x:v>
      </x:c>
      <x:c r="AW607" s="36" t="n">
        <x:f>BS606</x:f>
        <x:v>15</x:v>
      </x:c>
      <x:c r="AX607" s="36" t="n">
        <x:f>BT606</x:f>
        <x:v>20</x:v>
      </x:c>
      <x:c r="AY607" s="36" t="n">
        <x:f>SUM(AO607:AX607)</x:f>
        <x:v>154</x:v>
      </x:c>
      <x:c r="AZ607" s="36" t="n">
        <x:v>0</x:v>
      </x:c>
      <x:c r="BA607" s="36" t="n">
        <x:v>0</x:v>
      </x:c>
      <x:c r="BB607" s="36" t="n">
        <x:v>0</x:v>
      </x:c>
      <x:c r="BC607" s="36" t="n">
        <x:v>0</x:v>
      </x:c>
      <x:c r="BD607" s="36" t="n">
        <x:v>0</x:v>
      </x:c>
      <x:c r="BE607" s="36" t="n">
        <x:v>18</x:v>
      </x:c>
      <x:c r="BF607" s="36" t="n">
        <x:v>0</x:v>
      </x:c>
      <x:c r="BG607" s="36" t="n">
        <x:v>0</x:v>
      </x:c>
      <x:c r="BH607" s="36" t="n">
        <x:v>0</x:v>
      </x:c>
      <x:c r="BI607" s="36" t="n">
        <x:v>0</x:v>
      </x:c>
      <x:c r="BJ607" s="36"/>
      <x:c r="BK607" s="36" t="n">
        <x:f>MAX(0,AO607+AZ607-BV607)</x:f>
        <x:v>9</x:v>
      </x:c>
      <x:c r="BL607" s="36" t="n">
        <x:f>MAX(0,AP607+BA607-BW607)</x:f>
        <x:v>13</x:v>
      </x:c>
      <x:c r="BM607" s="36" t="n">
        <x:f>MAX(0,AQ607+BB607-BX607)</x:f>
        <x:v>12</x:v>
      </x:c>
      <x:c r="BN607" s="36" t="n">
        <x:f>MAX(0,AR607+BC607-BY607)</x:f>
        <x:v>13</x:v>
      </x:c>
      <x:c r="BO607" s="36" t="n">
        <x:f>MAX(0,AS607+BD607-BZ607)</x:f>
        <x:v>24</x:v>
      </x:c>
      <x:c r="BP607" s="36" t="n">
        <x:f>MAX(0,AT607+BE607-CA607)</x:f>
        <x:v>36</x:v>
      </x:c>
      <x:c r="BQ607" s="36" t="n">
        <x:f>MAX(0,AU607+BF607-CB607)</x:f>
        <x:v>12</x:v>
      </x:c>
      <x:c r="BR607" s="36" t="n">
        <x:f>MAX(0,AV607+BG607-CC607)</x:f>
        <x:v>13</x:v>
      </x:c>
      <x:c r="BS607" s="36" t="n">
        <x:f>MAX(0,AW607+BH607-CD607)</x:f>
        <x:v>14</x:v>
      </x:c>
      <x:c r="BT607" s="36" t="n">
        <x:f>MAX(0,AX607+BI607-CE607)</x:f>
        <x:v>19</x:v>
      </x:c>
      <x:c r="BU607" s="36" t="n">
        <x:f>SUM(BK607:BT607)</x:f>
        <x:v>165</x:v>
      </x:c>
      <x:c r="BV607" s="36" t="n">
        <x:v>1</x:v>
      </x:c>
      <x:c r="BW607" s="36" t="n">
        <x:v>2</x:v>
      </x:c>
      <x:c r="BX607" s="36" t="n">
        <x:v>0</x:v>
      </x:c>
      <x:c r="BY607" s="36" t="n">
        <x:v>1</x:v>
      </x:c>
      <x:c r="BZ607" s="36" t="n">
        <x:v>0</x:v>
      </x:c>
      <x:c r="CA607" s="36" t="n">
        <x:v>0</x:v>
      </x:c>
      <x:c r="CB607" s="36" t="n">
        <x:v>1</x:v>
      </x:c>
      <x:c r="CC607" s="36" t="n">
        <x:v>0</x:v>
      </x:c>
      <x:c r="CD607" s="36" t="n">
        <x:v>1</x:v>
      </x:c>
      <x:c r="CE607" s="36" t="n">
        <x:v>1</x:v>
      </x:c>
      <x:c r="CF607" s="36"/>
      <x:c r="CG607" s="36" t="n">
        <x:f>SUM(BW607,CD607)</x:f>
        <x:v>3</x:v>
      </x:c>
      <x:c r="CH607" s="36" t="n">
        <x:f>SUM(BX607,CA607)</x:f>
        <x:v>0</x:v>
      </x:c>
      <x:c r="CI607" s="36" t="n">
        <x:f>SUM(BY607)</x:f>
        <x:v>1</x:v>
      </x:c>
      <x:c r="CJ607" s="36" t="n">
        <x:f>SUM(BV607,BZ607,CB607)</x:f>
        <x:v>2</x:v>
      </x:c>
      <x:c r="CK607" s="36" t="n">
        <x:f>SUM(CC607,CE607)</x:f>
        <x:v>1</x:v>
      </x:c>
      <x:c r="CL607" s="36" t="n">
        <x:f>SUM(CG607:CK607)</x:f>
        <x:v>7</x:v>
      </x:c>
      <x:c r="CM607" s="39" t="n">
        <x:f>SUM(BW607*0.075,CD607*0.075)</x:f>
        <x:v>0.22499999999999998</x:v>
      </x:c>
      <x:c r="CN607" s="39" t="n">
        <x:f>SUM(BX607*0.06,CA607*0.03)</x:f>
        <x:v>0</x:v>
      </x:c>
      <x:c r="CO607" s="39" t="n">
        <x:f>SUM(BY607*0.08)</x:f>
        <x:v>0.08</x:v>
      </x:c>
      <x:c r="CP607" s="39" t="n">
        <x:f>SUM(BV607*0.12,BZ607*0.06,CB607*0.03)</x:f>
        <x:v>0.15</x:v>
      </x:c>
      <x:c r="CQ607" s="39" t="n">
        <x:f>SUM(CC607*0.01,CE607*0.1)</x:f>
        <x:v>0.1</x:v>
      </x:c>
      <x:c r="CR607" s="39" t="n">
        <x:f>SUM(CM607:CQ607)</x:f>
        <x:v>0.5549999999999999</x:v>
      </x:c>
      <x:c r="CS607" s="36" t="n">
        <x:f>SUM(CG607:CH607)</x:f>
        <x:v>3</x:v>
      </x:c>
      <x:c r="CT607" s="36" t="str"/>
      <x:c r="CU607" s="36" t="n">
        <x:f>MIN(AG607,CG607)</x:f>
        <x:v>3</x:v>
      </x:c>
      <x:c r="CV607" s="36" t="n">
        <x:f>MIN(AG607,CH607)</x:f>
        <x:v>0</x:v>
      </x:c>
      <x:c r="CW607" s="36" t="n">
        <x:f>MIN(AG607,CI607)</x:f>
        <x:v>1</x:v>
      </x:c>
      <x:c r="CX607" s="36" t="n">
        <x:f>MIN(AG607,CJ607)</x:f>
        <x:v>2</x:v>
      </x:c>
      <x:c r="CY607" s="36" t="n">
        <x:f>MIN(AG607,CK607)</x:f>
        <x:v>1</x:v>
      </x:c>
    </x:row>
    <x:row r="608" ht="18" customHeight="1">
      <x:c r="A608" s="35" t="str">
        <x:v>Area HC-01</x:v>
      </x:c>
      <x:c r="B608" s="35" t="str">
        <x:v>Area Lead HC-01</x:v>
      </x:c>
      <x:c r="C608" s="35" t="str">
        <x:v>Field Lead HC-06</x:v>
      </x:c>
      <x:c r="D608" s="35" t="str">
        <x:v>City HC-B</x:v>
      </x:c>
      <x:c r="E608" s="35" t="n">
        <x:v>4</x:v>
      </x:c>
      <x:c r="F608" s="35" t="n">
        <x:v>24</x:v>
      </x:c>
      <x:c r="G608" s="35" t="n">
        <x:v>1</x:v>
      </x:c>
      <x:c r="H608" s="35" t="str">
        <x:v>Promoter</x:v>
      </x:c>
      <x:c r="I608" s="35" t="str">
        <x:v>Agency HC-02</x:v>
      </x:c>
      <x:c r="J608" s="35" t="str">
        <x:v>PR-HC-009</x:v>
      </x:c>
      <x:c r="K608" s="35" t="str">
        <x:v>Masked Promoter HC-009</x:v>
      </x:c>
      <x:c r="L608" s="35" t="str">
        <x:v>9XXXX10009</x:v>
      </x:c>
      <x:c r="M608" s="37" t="n">
        <x:v>46213</x:v>
      </x:c>
      <x:c r="N608" s="35" t="str">
        <x:v>Cohort 1</x:v>
      </x:c>
      <x:c r="O608" s="35" t="str">
        <x:v>DIST-HC-03</x:v>
      </x:c>
      <x:c r="P608" s="35" t="str">
        <x:v>Masked Distributor HC-03</x:v>
      </x:c>
      <x:c r="Q608" s="35" t="str">
        <x:v>P-HC-026</x:v>
      </x:c>
      <x:c r="R608" s="35" t="str">
        <x:v>HC-026</x:v>
      </x:c>
      <x:c r="S608" s="35" t="str">
        <x:v>Masked Store HC-026</x:v>
      </x:c>
      <x:c r="T608" s="35" t="str">
        <x:v>XX1026</x:v>
      </x:c>
      <x:c r="U608" s="35" t="str">
        <x:v>Pharmacy</x:v>
      </x:c>
      <x:c r="V608" s="35" t="str">
        <x:v>Masked</x:v>
      </x:c>
      <x:c r="W608" s="35" t="str">
        <x:v>Masked</x:v>
      </x:c>
      <x:c r="X608" s="37" t="n">
        <x:v>46210</x:v>
      </x:c>
      <x:c r="Y608" s="37" t="n">
        <x:v>46268</x:v>
      </x:c>
      <x:c r="Z608" s="35" t="str">
        <x:v>W01</x:v>
      </x:c>
      <x:c r="AA608" s="35" t="str">
        <x:v>Sep'26</x:v>
      </x:c>
      <x:c r="AB608" s="35" t="str">
        <x:v>01 - 07</x:v>
      </x:c>
      <x:c r="AC608" s="35" t="str">
        <x:v>Week 1 of Sep 2026</x:v>
      </x:c>
      <x:c r="AD608" s="35" t="str">
        <x:v>Continue</x:v>
      </x:c>
      <x:c r="AE608" s="35" t="str"/>
      <x:c r="AF608" s="36" t="n">
        <x:v>46</x:v>
      </x:c>
      <x:c r="AG608" s="36" t="n">
        <x:v>11</x:v>
      </x:c>
      <x:c r="AH608" s="38" t="n">
        <x:f>IFERROR(AG608/AF608,0)</x:f>
        <x:v>0.2391304347826087</x:v>
      </x:c>
      <x:c r="AI608" s="36" t="n">
        <x:v>8</x:v>
      </x:c>
      <x:c r="AJ608" s="38" t="n">
        <x:f>IFERROR(AI608/AG608,0)</x:f>
        <x:v>0.7272727272727273</x:v>
      </x:c>
      <x:c r="AK608" s="36" t="n">
        <x:v>3</x:v>
      </x:c>
      <x:c r="AL608" s="36" t="n">
        <x:v>5</x:v>
      </x:c>
      <x:c r="AM608" s="36" t="n">
        <x:v>1</x:v>
      </x:c>
      <x:c r="AN608" s="38" t="n">
        <x:f>IFERROR(AL608/AG608,0)</x:f>
        <x:v>0.45454545454545453</x:v>
      </x:c>
      <x:c r="AO608" s="36" t="n">
        <x:f>BK607</x:f>
        <x:v>9</x:v>
      </x:c>
      <x:c r="AP608" s="36" t="n">
        <x:f>BL607</x:f>
        <x:v>13</x:v>
      </x:c>
      <x:c r="AQ608" s="36" t="n">
        <x:f>BM607</x:f>
        <x:v>12</x:v>
      </x:c>
      <x:c r="AR608" s="36" t="n">
        <x:f>BN607</x:f>
        <x:v>13</x:v>
      </x:c>
      <x:c r="AS608" s="36" t="n">
        <x:f>BO607</x:f>
        <x:v>24</x:v>
      </x:c>
      <x:c r="AT608" s="36" t="n">
        <x:f>BP607</x:f>
        <x:v>36</x:v>
      </x:c>
      <x:c r="AU608" s="36" t="n">
        <x:f>BQ607</x:f>
        <x:v>12</x:v>
      </x:c>
      <x:c r="AV608" s="36" t="n">
        <x:f>BR607</x:f>
        <x:v>13</x:v>
      </x:c>
      <x:c r="AW608" s="36" t="n">
        <x:f>BS607</x:f>
        <x:v>14</x:v>
      </x:c>
      <x:c r="AX608" s="36" t="n">
        <x:f>BT607</x:f>
        <x:v>19</x:v>
      </x:c>
      <x:c r="AY608" s="36" t="n">
        <x:f>SUM(AO608:AX608)</x:f>
        <x:v>165</x:v>
      </x:c>
      <x:c r="AZ608" s="36" t="n">
        <x:v>18</x:v>
      </x:c>
      <x:c r="BA608" s="36" t="n">
        <x:v>0</x:v>
      </x:c>
      <x:c r="BB608" s="36" t="n">
        <x:v>0</x:v>
      </x:c>
      <x:c r="BC608" s="36" t="n">
        <x:v>0</x:v>
      </x:c>
      <x:c r="BD608" s="36" t="n">
        <x:v>0</x:v>
      </x:c>
      <x:c r="BE608" s="36" t="n">
        <x:v>0</x:v>
      </x:c>
      <x:c r="BF608" s="36" t="n">
        <x:v>19</x:v>
      </x:c>
      <x:c r="BG608" s="36" t="n">
        <x:v>0</x:v>
      </x:c>
      <x:c r="BH608" s="36" t="n">
        <x:v>0</x:v>
      </x:c>
      <x:c r="BI608" s="36" t="n">
        <x:v>0</x:v>
      </x:c>
      <x:c r="BJ608" s="36"/>
      <x:c r="BK608" s="36" t="n">
        <x:f>MAX(0,AO608+AZ608-BV608)</x:f>
        <x:v>26</x:v>
      </x:c>
      <x:c r="BL608" s="36" t="n">
        <x:f>MAX(0,AP608+BA608-BW608)</x:f>
        <x:v>12</x:v>
      </x:c>
      <x:c r="BM608" s="36" t="n">
        <x:f>MAX(0,AQ608+BB608-BX608)</x:f>
        <x:v>11</x:v>
      </x:c>
      <x:c r="BN608" s="36" t="n">
        <x:f>MAX(0,AR608+BC608-BY608)</x:f>
        <x:v>12</x:v>
      </x:c>
      <x:c r="BO608" s="36" t="n">
        <x:f>MAX(0,AS608+BD608-BZ608)</x:f>
        <x:v>24</x:v>
      </x:c>
      <x:c r="BP608" s="36" t="n">
        <x:f>MAX(0,AT608+BE608-CA608)</x:f>
        <x:v>36</x:v>
      </x:c>
      <x:c r="BQ608" s="36" t="n">
        <x:f>MAX(0,AU608+BF608-CB608)</x:f>
        <x:v>30</x:v>
      </x:c>
      <x:c r="BR608" s="36" t="n">
        <x:f>MAX(0,AV608+BG608-CC608)</x:f>
        <x:v>13</x:v>
      </x:c>
      <x:c r="BS608" s="36" t="n">
        <x:f>MAX(0,AW608+BH608-CD608)</x:f>
        <x:v>13</x:v>
      </x:c>
      <x:c r="BT608" s="36" t="n">
        <x:f>MAX(0,AX608+BI608-CE608)</x:f>
        <x:v>18</x:v>
      </x:c>
      <x:c r="BU608" s="36" t="n">
        <x:f>SUM(BK608:BT608)</x:f>
        <x:v>195</x:v>
      </x:c>
      <x:c r="BV608" s="36" t="n">
        <x:v>1</x:v>
      </x:c>
      <x:c r="BW608" s="36" t="n">
        <x:v>1</x:v>
      </x:c>
      <x:c r="BX608" s="36" t="n">
        <x:v>1</x:v>
      </x:c>
      <x:c r="BY608" s="36" t="n">
        <x:v>1</x:v>
      </x:c>
      <x:c r="BZ608" s="36" t="n">
        <x:v>0</x:v>
      </x:c>
      <x:c r="CA608" s="36" t="n">
        <x:v>0</x:v>
      </x:c>
      <x:c r="CB608" s="36" t="n">
        <x:v>1</x:v>
      </x:c>
      <x:c r="CC608" s="36" t="n">
        <x:v>0</x:v>
      </x:c>
      <x:c r="CD608" s="36" t="n">
        <x:v>1</x:v>
      </x:c>
      <x:c r="CE608" s="36" t="n">
        <x:v>1</x:v>
      </x:c>
      <x:c r="CF608" s="36"/>
      <x:c r="CG608" s="36" t="n">
        <x:f>SUM(BW608,CD608)</x:f>
        <x:v>2</x:v>
      </x:c>
      <x:c r="CH608" s="36" t="n">
        <x:f>SUM(BX608,CA608)</x:f>
        <x:v>1</x:v>
      </x:c>
      <x:c r="CI608" s="36" t="n">
        <x:f>SUM(BY608)</x:f>
        <x:v>1</x:v>
      </x:c>
      <x:c r="CJ608" s="36" t="n">
        <x:f>SUM(BV608,BZ608,CB608)</x:f>
        <x:v>2</x:v>
      </x:c>
      <x:c r="CK608" s="36" t="n">
        <x:f>SUM(CC608,CE608)</x:f>
        <x:v>1</x:v>
      </x:c>
      <x:c r="CL608" s="36" t="n">
        <x:f>SUM(CG608:CK608)</x:f>
        <x:v>7</x:v>
      </x:c>
      <x:c r="CM608" s="39" t="n">
        <x:f>SUM(BW608*0.075,CD608*0.075)</x:f>
        <x:v>0.15</x:v>
      </x:c>
      <x:c r="CN608" s="39" t="n">
        <x:f>SUM(BX608*0.06,CA608*0.03)</x:f>
        <x:v>0.06</x:v>
      </x:c>
      <x:c r="CO608" s="39" t="n">
        <x:f>SUM(BY608*0.08)</x:f>
        <x:v>0.08</x:v>
      </x:c>
      <x:c r="CP608" s="39" t="n">
        <x:f>SUM(BV608*0.12,BZ608*0.06,CB608*0.03)</x:f>
        <x:v>0.15</x:v>
      </x:c>
      <x:c r="CQ608" s="39" t="n">
        <x:f>SUM(CC608*0.01,CE608*0.1)</x:f>
        <x:v>0.1</x:v>
      </x:c>
      <x:c r="CR608" s="39" t="n">
        <x:f>SUM(CM608:CQ608)</x:f>
        <x:v>0.5399999999999999</x:v>
      </x:c>
      <x:c r="CS608" s="36" t="n">
        <x:f>SUM(CG608:CH608)</x:f>
        <x:v>3</x:v>
      </x:c>
      <x:c r="CT608" s="36" t="str"/>
      <x:c r="CU608" s="36" t="n">
        <x:f>MIN(AG608,CG608)</x:f>
        <x:v>2</x:v>
      </x:c>
      <x:c r="CV608" s="36" t="n">
        <x:f>MIN(AG608,CH608)</x:f>
        <x:v>1</x:v>
      </x:c>
      <x:c r="CW608" s="36" t="n">
        <x:f>MIN(AG608,CI608)</x:f>
        <x:v>1</x:v>
      </x:c>
      <x:c r="CX608" s="36" t="n">
        <x:f>MIN(AG608,CJ608)</x:f>
        <x:v>2</x:v>
      </x:c>
      <x:c r="CY608" s="36" t="n">
        <x:f>MIN(AG608,CK608)</x:f>
        <x:v>1</x:v>
      </x:c>
    </x:row>
    <x:row r="609" ht="18" customHeight="1">
      <x:c r="A609" s="35" t="str">
        <x:v>Area HC-01</x:v>
      </x:c>
      <x:c r="B609" s="35" t="str">
        <x:v>Area Lead HC-01</x:v>
      </x:c>
      <x:c r="C609" s="35" t="str">
        <x:v>Field Lead HC-06</x:v>
      </x:c>
      <x:c r="D609" s="35" t="str">
        <x:v>City HC-B</x:v>
      </x:c>
      <x:c r="E609" s="35" t="n">
        <x:v>4</x:v>
      </x:c>
      <x:c r="F609" s="35" t="n">
        <x:v>24</x:v>
      </x:c>
      <x:c r="G609" s="35" t="n">
        <x:v>1</x:v>
      </x:c>
      <x:c r="H609" s="35" t="str">
        <x:v>Promoter</x:v>
      </x:c>
      <x:c r="I609" s="35" t="str">
        <x:v>Agency HC-02</x:v>
      </x:c>
      <x:c r="J609" s="35" t="str">
        <x:v>PR-HC-009</x:v>
      </x:c>
      <x:c r="K609" s="35" t="str">
        <x:v>Masked Promoter HC-009</x:v>
      </x:c>
      <x:c r="L609" s="35" t="str">
        <x:v>9XXXX10009</x:v>
      </x:c>
      <x:c r="M609" s="37" t="n">
        <x:v>46213</x:v>
      </x:c>
      <x:c r="N609" s="35" t="str">
        <x:v>Cohort 1</x:v>
      </x:c>
      <x:c r="O609" s="35" t="str">
        <x:v>DIST-HC-03</x:v>
      </x:c>
      <x:c r="P609" s="35" t="str">
        <x:v>Masked Distributor HC-03</x:v>
      </x:c>
      <x:c r="Q609" s="35" t="str">
        <x:v>P-HC-026</x:v>
      </x:c>
      <x:c r="R609" s="35" t="str">
        <x:v>HC-026</x:v>
      </x:c>
      <x:c r="S609" s="35" t="str">
        <x:v>Masked Store HC-026</x:v>
      </x:c>
      <x:c r="T609" s="35" t="str">
        <x:v>XX1026</x:v>
      </x:c>
      <x:c r="U609" s="35" t="str">
        <x:v>Pharmacy</x:v>
      </x:c>
      <x:c r="V609" s="35" t="str">
        <x:v>Masked</x:v>
      </x:c>
      <x:c r="W609" s="35" t="str">
        <x:v>Masked</x:v>
      </x:c>
      <x:c r="X609" s="37" t="n">
        <x:v>46210</x:v>
      </x:c>
      <x:c r="Y609" s="37" t="n">
        <x:v>46269</x:v>
      </x:c>
      <x:c r="Z609" s="35" t="str">
        <x:v>W01</x:v>
      </x:c>
      <x:c r="AA609" s="35" t="str">
        <x:v>Sep'26</x:v>
      </x:c>
      <x:c r="AB609" s="35" t="str">
        <x:v>01 - 07</x:v>
      </x:c>
      <x:c r="AC609" s="35" t="str">
        <x:v>Week 1 of Sep 2026</x:v>
      </x:c>
      <x:c r="AD609" s="35" t="str">
        <x:v>Continue</x:v>
      </x:c>
      <x:c r="AE609" s="35" t="str"/>
      <x:c r="AF609" s="36" t="n">
        <x:v>57</x:v>
      </x:c>
      <x:c r="AG609" s="36" t="n">
        <x:v>20</x:v>
      </x:c>
      <x:c r="AH609" s="38" t="n">
        <x:f>IFERROR(AG609/AF609,0)</x:f>
        <x:v>0.3508771929824561</x:v>
      </x:c>
      <x:c r="AI609" s="36" t="n">
        <x:v>16</x:v>
      </x:c>
      <x:c r="AJ609" s="38" t="n">
        <x:f>IFERROR(AI609/AG609,0)</x:f>
        <x:v>0.8</x:v>
      </x:c>
      <x:c r="AK609" s="36" t="n">
        <x:v>3</x:v>
      </x:c>
      <x:c r="AL609" s="36" t="n">
        <x:v>11</x:v>
      </x:c>
      <x:c r="AM609" s="36" t="n">
        <x:v>1</x:v>
      </x:c>
      <x:c r="AN609" s="38" t="n">
        <x:f>IFERROR(AL609/AG609,0)</x:f>
        <x:v>0.55</x:v>
      </x:c>
      <x:c r="AO609" s="36" t="n">
        <x:f>BK608</x:f>
        <x:v>26</x:v>
      </x:c>
      <x:c r="AP609" s="36" t="n">
        <x:f>BL608</x:f>
        <x:v>12</x:v>
      </x:c>
      <x:c r="AQ609" s="36" t="n">
        <x:f>BM608</x:f>
        <x:v>11</x:v>
      </x:c>
      <x:c r="AR609" s="36" t="n">
        <x:f>BN608</x:f>
        <x:v>12</x:v>
      </x:c>
      <x:c r="AS609" s="36" t="n">
        <x:f>BO608</x:f>
        <x:v>24</x:v>
      </x:c>
      <x:c r="AT609" s="36" t="n">
        <x:f>BP608</x:f>
        <x:v>36</x:v>
      </x:c>
      <x:c r="AU609" s="36" t="n">
        <x:f>BQ608</x:f>
        <x:v>30</x:v>
      </x:c>
      <x:c r="AV609" s="36" t="n">
        <x:f>BR608</x:f>
        <x:v>13</x:v>
      </x:c>
      <x:c r="AW609" s="36" t="n">
        <x:f>BS608</x:f>
        <x:v>13</x:v>
      </x:c>
      <x:c r="AX609" s="36" t="n">
        <x:f>BT608</x:f>
        <x:v>18</x:v>
      </x:c>
      <x:c r="AY609" s="36" t="n">
        <x:f>SUM(AO609:AX609)</x:f>
        <x:v>195</x:v>
      </x:c>
      <x:c r="AZ609" s="36" t="n">
        <x:v>0</x:v>
      </x:c>
      <x:c r="BA609" s="36" t="n">
        <x:v>17</x:v>
      </x:c>
      <x:c r="BB609" s="36" t="n">
        <x:v>0</x:v>
      </x:c>
      <x:c r="BC609" s="36" t="n">
        <x:v>0</x:v>
      </x:c>
      <x:c r="BD609" s="36" t="n">
        <x:v>0</x:v>
      </x:c>
      <x:c r="BE609" s="36" t="n">
        <x:v>0</x:v>
      </x:c>
      <x:c r="BF609" s="36" t="n">
        <x:v>0</x:v>
      </x:c>
      <x:c r="BG609" s="36" t="n">
        <x:v>9</x:v>
      </x:c>
      <x:c r="BH609" s="36" t="n">
        <x:v>0</x:v>
      </x:c>
      <x:c r="BI609" s="36" t="n">
        <x:v>0</x:v>
      </x:c>
      <x:c r="BJ609" s="36"/>
      <x:c r="BK609" s="36" t="n">
        <x:f>MAX(0,AO609+AZ609-BV609)</x:f>
        <x:v>26</x:v>
      </x:c>
      <x:c r="BL609" s="36" t="n">
        <x:f>MAX(0,AP609+BA609-BW609)</x:f>
        <x:v>28</x:v>
      </x:c>
      <x:c r="BM609" s="36" t="n">
        <x:f>MAX(0,AQ609+BB609-BX609)</x:f>
        <x:v>10</x:v>
      </x:c>
      <x:c r="BN609" s="36" t="n">
        <x:f>MAX(0,AR609+BC609-BY609)</x:f>
        <x:v>11</x:v>
      </x:c>
      <x:c r="BO609" s="36" t="n">
        <x:f>MAX(0,AS609+BD609-BZ609)</x:f>
        <x:v>24</x:v>
      </x:c>
      <x:c r="BP609" s="36" t="n">
        <x:f>MAX(0,AT609+BE609-CA609)</x:f>
        <x:v>35</x:v>
      </x:c>
      <x:c r="BQ609" s="36" t="n">
        <x:f>MAX(0,AU609+BF609-CB609)</x:f>
        <x:v>29</x:v>
      </x:c>
      <x:c r="BR609" s="36" t="n">
        <x:f>MAX(0,AV609+BG609-CC609)</x:f>
        <x:v>22</x:v>
      </x:c>
      <x:c r="BS609" s="36" t="n">
        <x:f>MAX(0,AW609+BH609-CD609)</x:f>
        <x:v>12</x:v>
      </x:c>
      <x:c r="BT609" s="36" t="n">
        <x:f>MAX(0,AX609+BI609-CE609)</x:f>
        <x:v>17</x:v>
      </x:c>
      <x:c r="BU609" s="36" t="n">
        <x:f>SUM(BK609:BT609)</x:f>
        <x:v>214</x:v>
      </x:c>
      <x:c r="BV609" s="36" t="n">
        <x:v>0</x:v>
      </x:c>
      <x:c r="BW609" s="36" t="n">
        <x:v>1</x:v>
      </x:c>
      <x:c r="BX609" s="36" t="n">
        <x:v>1</x:v>
      </x:c>
      <x:c r="BY609" s="36" t="n">
        <x:v>1</x:v>
      </x:c>
      <x:c r="BZ609" s="36" t="n">
        <x:v>0</x:v>
      </x:c>
      <x:c r="CA609" s="36" t="n">
        <x:v>1</x:v>
      </x:c>
      <x:c r="CB609" s="36" t="n">
        <x:v>1</x:v>
      </x:c>
      <x:c r="CC609" s="36" t="n">
        <x:v>0</x:v>
      </x:c>
      <x:c r="CD609" s="36" t="n">
        <x:v>1</x:v>
      </x:c>
      <x:c r="CE609" s="36" t="n">
        <x:v>1</x:v>
      </x:c>
      <x:c r="CF609" s="36"/>
      <x:c r="CG609" s="36" t="n">
        <x:f>SUM(BW609,CD609)</x:f>
        <x:v>2</x:v>
      </x:c>
      <x:c r="CH609" s="36" t="n">
        <x:f>SUM(BX609,CA609)</x:f>
        <x:v>2</x:v>
      </x:c>
      <x:c r="CI609" s="36" t="n">
        <x:f>SUM(BY609)</x:f>
        <x:v>1</x:v>
      </x:c>
      <x:c r="CJ609" s="36" t="n">
        <x:f>SUM(BV609,BZ609,CB609)</x:f>
        <x:v>1</x:v>
      </x:c>
      <x:c r="CK609" s="36" t="n">
        <x:f>SUM(CC609,CE609)</x:f>
        <x:v>1</x:v>
      </x:c>
      <x:c r="CL609" s="36" t="n">
        <x:f>SUM(CG609:CK609)</x:f>
        <x:v>7</x:v>
      </x:c>
      <x:c r="CM609" s="39" t="n">
        <x:f>SUM(BW609*0.075,CD609*0.075)</x:f>
        <x:v>0.15</x:v>
      </x:c>
      <x:c r="CN609" s="39" t="n">
        <x:f>SUM(BX609*0.06,CA609*0.03)</x:f>
        <x:v>0.09</x:v>
      </x:c>
      <x:c r="CO609" s="39" t="n">
        <x:f>SUM(BY609*0.08)</x:f>
        <x:v>0.08</x:v>
      </x:c>
      <x:c r="CP609" s="39" t="n">
        <x:f>SUM(BV609*0.12,BZ609*0.06,CB609*0.03)</x:f>
        <x:v>0.03</x:v>
      </x:c>
      <x:c r="CQ609" s="39" t="n">
        <x:f>SUM(CC609*0.01,CE609*0.1)</x:f>
        <x:v>0.1</x:v>
      </x:c>
      <x:c r="CR609" s="39" t="n">
        <x:f>SUM(CM609:CQ609)</x:f>
        <x:v>0.44999999999999996</x:v>
      </x:c>
      <x:c r="CS609" s="36" t="n">
        <x:f>SUM(CG609:CH609)</x:f>
        <x:v>4</x:v>
      </x:c>
      <x:c r="CT609" s="36" t="str"/>
      <x:c r="CU609" s="36" t="n">
        <x:f>MIN(AG609,CG609)</x:f>
        <x:v>2</x:v>
      </x:c>
      <x:c r="CV609" s="36" t="n">
        <x:f>MIN(AG609,CH609)</x:f>
        <x:v>2</x:v>
      </x:c>
      <x:c r="CW609" s="36" t="n">
        <x:f>MIN(AG609,CI609)</x:f>
        <x:v>1</x:v>
      </x:c>
      <x:c r="CX609" s="36" t="n">
        <x:f>MIN(AG609,CJ609)</x:f>
        <x:v>1</x:v>
      </x:c>
      <x:c r="CY609" s="36" t="n">
        <x:f>MIN(AG609,CK609)</x:f>
        <x:v>1</x:v>
      </x:c>
    </x:row>
    <x:row r="610" ht="18" customHeight="1">
      <x:c r="A610" s="35" t="str">
        <x:v>Area HC-01</x:v>
      </x:c>
      <x:c r="B610" s="35" t="str">
        <x:v>Area Lead HC-01</x:v>
      </x:c>
      <x:c r="C610" s="35" t="str">
        <x:v>Field Lead HC-06</x:v>
      </x:c>
      <x:c r="D610" s="35" t="str">
        <x:v>City HC-B</x:v>
      </x:c>
      <x:c r="E610" s="35" t="n">
        <x:v>4</x:v>
      </x:c>
      <x:c r="F610" s="35" t="n">
        <x:v>24</x:v>
      </x:c>
      <x:c r="G610" s="35" t="n">
        <x:v>1</x:v>
      </x:c>
      <x:c r="H610" s="35" t="str">
        <x:v>Promoter</x:v>
      </x:c>
      <x:c r="I610" s="35" t="str">
        <x:v>Agency HC-02</x:v>
      </x:c>
      <x:c r="J610" s="35" t="str">
        <x:v>PR-HC-009</x:v>
      </x:c>
      <x:c r="K610" s="35" t="str">
        <x:v>Masked Promoter HC-009</x:v>
      </x:c>
      <x:c r="L610" s="35" t="str">
        <x:v>9XXXX10009</x:v>
      </x:c>
      <x:c r="M610" s="37" t="n">
        <x:v>46213</x:v>
      </x:c>
      <x:c r="N610" s="35" t="str">
        <x:v>Cohort 1</x:v>
      </x:c>
      <x:c r="O610" s="35" t="str">
        <x:v>DIST-HC-03</x:v>
      </x:c>
      <x:c r="P610" s="35" t="str">
        <x:v>Masked Distributor HC-03</x:v>
      </x:c>
      <x:c r="Q610" s="35" t="str">
        <x:v>P-HC-026</x:v>
      </x:c>
      <x:c r="R610" s="35" t="str">
        <x:v>HC-026</x:v>
      </x:c>
      <x:c r="S610" s="35" t="str">
        <x:v>Masked Store HC-026</x:v>
      </x:c>
      <x:c r="T610" s="35" t="str">
        <x:v>XX1026</x:v>
      </x:c>
      <x:c r="U610" s="35" t="str">
        <x:v>Pharmacy</x:v>
      </x:c>
      <x:c r="V610" s="35" t="str">
        <x:v>Masked</x:v>
      </x:c>
      <x:c r="W610" s="35" t="str">
        <x:v>Masked</x:v>
      </x:c>
      <x:c r="X610" s="37" t="n">
        <x:v>46210</x:v>
      </x:c>
      <x:c r="Y610" s="37" t="n">
        <x:v>46270</x:v>
      </x:c>
      <x:c r="Z610" s="35" t="str">
        <x:v>W01</x:v>
      </x:c>
      <x:c r="AA610" s="35" t="str">
        <x:v>Sep'26</x:v>
      </x:c>
      <x:c r="AB610" s="35" t="str">
        <x:v>01 - 07</x:v>
      </x:c>
      <x:c r="AC610" s="35" t="str">
        <x:v>Week 1 of Sep 2026</x:v>
      </x:c>
      <x:c r="AD610" s="35" t="str">
        <x:v>Continue</x:v>
      </x:c>
      <x:c r="AE610" s="35" t="str"/>
      <x:c r="AF610" s="36" t="n">
        <x:v>71</x:v>
      </x:c>
      <x:c r="AG610" s="36" t="n">
        <x:v>29</x:v>
      </x:c>
      <x:c r="AH610" s="38" t="n">
        <x:f>IFERROR(AG610/AF610,0)</x:f>
        <x:v>0.4084507042253521</x:v>
      </x:c>
      <x:c r="AI610" s="36" t="n">
        <x:v>26</x:v>
      </x:c>
      <x:c r="AJ610" s="38" t="n">
        <x:f>IFERROR(AI610/AG610,0)</x:f>
        <x:v>0.896551724137931</x:v>
      </x:c>
      <x:c r="AK610" s="36" t="n">
        <x:v>3</x:v>
      </x:c>
      <x:c r="AL610" s="36" t="n">
        <x:v>14</x:v>
      </x:c>
      <x:c r="AM610" s="36" t="n">
        <x:v>1</x:v>
      </x:c>
      <x:c r="AN610" s="38" t="n">
        <x:f>IFERROR(AL610/AG610,0)</x:f>
        <x:v>0.4827586206896552</x:v>
      </x:c>
      <x:c r="AO610" s="36" t="n">
        <x:f>BK609</x:f>
        <x:v>26</x:v>
      </x:c>
      <x:c r="AP610" s="36" t="n">
        <x:f>BL609</x:f>
        <x:v>28</x:v>
      </x:c>
      <x:c r="AQ610" s="36" t="n">
        <x:f>BM609</x:f>
        <x:v>10</x:v>
      </x:c>
      <x:c r="AR610" s="36" t="n">
        <x:f>BN609</x:f>
        <x:v>11</x:v>
      </x:c>
      <x:c r="AS610" s="36" t="n">
        <x:f>BO609</x:f>
        <x:v>24</x:v>
      </x:c>
      <x:c r="AT610" s="36" t="n">
        <x:f>BP609</x:f>
        <x:v>35</x:v>
      </x:c>
      <x:c r="AU610" s="36" t="n">
        <x:f>BQ609</x:f>
        <x:v>29</x:v>
      </x:c>
      <x:c r="AV610" s="36" t="n">
        <x:f>BR609</x:f>
        <x:v>22</x:v>
      </x:c>
      <x:c r="AW610" s="36" t="n">
        <x:f>BS609</x:f>
        <x:v>12</x:v>
      </x:c>
      <x:c r="AX610" s="36" t="n">
        <x:f>BT609</x:f>
        <x:v>17</x:v>
      </x:c>
      <x:c r="AY610" s="36" t="n">
        <x:f>SUM(AO610:AX610)</x:f>
        <x:v>214</x:v>
      </x:c>
      <x:c r="AZ610" s="36" t="n">
        <x:v>0</x:v>
      </x:c>
      <x:c r="BA610" s="36" t="n">
        <x:v>0</x:v>
      </x:c>
      <x:c r="BB610" s="36" t="n">
        <x:v>12</x:v>
      </x:c>
      <x:c r="BC610" s="36" t="n">
        <x:v>0</x:v>
      </x:c>
      <x:c r="BD610" s="36" t="n">
        <x:v>0</x:v>
      </x:c>
      <x:c r="BE610" s="36" t="n">
        <x:v>0</x:v>
      </x:c>
      <x:c r="BF610" s="36" t="n">
        <x:v>0</x:v>
      </x:c>
      <x:c r="BG610" s="36" t="n">
        <x:v>0</x:v>
      </x:c>
      <x:c r="BH610" s="36" t="n">
        <x:v>12</x:v>
      </x:c>
      <x:c r="BI610" s="36" t="n">
        <x:v>0</x:v>
      </x:c>
      <x:c r="BJ610" s="36"/>
      <x:c r="BK610" s="36" t="n">
        <x:f>MAX(0,AO610+AZ610-BV610)</x:f>
        <x:v>26</x:v>
      </x:c>
      <x:c r="BL610" s="36" t="n">
        <x:f>MAX(0,AP610+BA610-BW610)</x:f>
        <x:v>27</x:v>
      </x:c>
      <x:c r="BM610" s="36" t="n">
        <x:f>MAX(0,AQ610+BB610-BX610)</x:f>
        <x:v>21</x:v>
      </x:c>
      <x:c r="BN610" s="36" t="n">
        <x:f>MAX(0,AR610+BC610-BY610)</x:f>
        <x:v>10</x:v>
      </x:c>
      <x:c r="BO610" s="36" t="n">
        <x:f>MAX(0,AS610+BD610-BZ610)</x:f>
        <x:v>24</x:v>
      </x:c>
      <x:c r="BP610" s="36" t="n">
        <x:f>MAX(0,AT610+BE610-CA610)</x:f>
        <x:v>34</x:v>
      </x:c>
      <x:c r="BQ610" s="36" t="n">
        <x:f>MAX(0,AU610+BF610-CB610)</x:f>
        <x:v>28</x:v>
      </x:c>
      <x:c r="BR610" s="36" t="n">
        <x:f>MAX(0,AV610+BG610-CC610)</x:f>
        <x:v>22</x:v>
      </x:c>
      <x:c r="BS610" s="36" t="n">
        <x:f>MAX(0,AW610+BH610-CD610)</x:f>
        <x:v>23</x:v>
      </x:c>
      <x:c r="BT610" s="36" t="n">
        <x:f>MAX(0,AX610+BI610-CE610)</x:f>
        <x:v>16</x:v>
      </x:c>
      <x:c r="BU610" s="36" t="n">
        <x:f>SUM(BK610:BT610)</x:f>
        <x:v>231</x:v>
      </x:c>
      <x:c r="BV610" s="36" t="n">
        <x:v>0</x:v>
      </x:c>
      <x:c r="BW610" s="36" t="n">
        <x:v>1</x:v>
      </x:c>
      <x:c r="BX610" s="36" t="n">
        <x:v>1</x:v>
      </x:c>
      <x:c r="BY610" s="36" t="n">
        <x:v>1</x:v>
      </x:c>
      <x:c r="BZ610" s="36" t="n">
        <x:v>0</x:v>
      </x:c>
      <x:c r="CA610" s="36" t="n">
        <x:v>1</x:v>
      </x:c>
      <x:c r="CB610" s="36" t="n">
        <x:v>1</x:v>
      </x:c>
      <x:c r="CC610" s="36" t="n">
        <x:v>0</x:v>
      </x:c>
      <x:c r="CD610" s="36" t="n">
        <x:v>1</x:v>
      </x:c>
      <x:c r="CE610" s="36" t="n">
        <x:v>1</x:v>
      </x:c>
      <x:c r="CF610" s="36"/>
      <x:c r="CG610" s="36" t="n">
        <x:f>SUM(BW610,CD610)</x:f>
        <x:v>2</x:v>
      </x:c>
      <x:c r="CH610" s="36" t="n">
        <x:f>SUM(BX610,CA610)</x:f>
        <x:v>2</x:v>
      </x:c>
      <x:c r="CI610" s="36" t="n">
        <x:f>SUM(BY610)</x:f>
        <x:v>1</x:v>
      </x:c>
      <x:c r="CJ610" s="36" t="n">
        <x:f>SUM(BV610,BZ610,CB610)</x:f>
        <x:v>1</x:v>
      </x:c>
      <x:c r="CK610" s="36" t="n">
        <x:f>SUM(CC610,CE610)</x:f>
        <x:v>1</x:v>
      </x:c>
      <x:c r="CL610" s="36" t="n">
        <x:f>SUM(CG610:CK610)</x:f>
        <x:v>7</x:v>
      </x:c>
      <x:c r="CM610" s="39" t="n">
        <x:f>SUM(BW610*0.075,CD610*0.075)</x:f>
        <x:v>0.15</x:v>
      </x:c>
      <x:c r="CN610" s="39" t="n">
        <x:f>SUM(BX610*0.06,CA610*0.03)</x:f>
        <x:v>0.09</x:v>
      </x:c>
      <x:c r="CO610" s="39" t="n">
        <x:f>SUM(BY610*0.08)</x:f>
        <x:v>0.08</x:v>
      </x:c>
      <x:c r="CP610" s="39" t="n">
        <x:f>SUM(BV610*0.12,BZ610*0.06,CB610*0.03)</x:f>
        <x:v>0.03</x:v>
      </x:c>
      <x:c r="CQ610" s="39" t="n">
        <x:f>SUM(CC610*0.01,CE610*0.1)</x:f>
        <x:v>0.1</x:v>
      </x:c>
      <x:c r="CR610" s="39" t="n">
        <x:f>SUM(CM610:CQ610)</x:f>
        <x:v>0.44999999999999996</x:v>
      </x:c>
      <x:c r="CS610" s="36" t="n">
        <x:f>SUM(CG610:CH610)</x:f>
        <x:v>4</x:v>
      </x:c>
      <x:c r="CT610" s="36" t="str"/>
      <x:c r="CU610" s="36" t="n">
        <x:f>MIN(AG610,CG610)</x:f>
        <x:v>2</x:v>
      </x:c>
      <x:c r="CV610" s="36" t="n">
        <x:f>MIN(AG610,CH610)</x:f>
        <x:v>2</x:v>
      </x:c>
      <x:c r="CW610" s="36" t="n">
        <x:f>MIN(AG610,CI610)</x:f>
        <x:v>1</x:v>
      </x:c>
      <x:c r="CX610" s="36" t="n">
        <x:f>MIN(AG610,CJ610)</x:f>
        <x:v>1</x:v>
      </x:c>
      <x:c r="CY610" s="36" t="n">
        <x:f>MIN(AG610,CK610)</x:f>
        <x:v>1</x:v>
      </x:c>
    </x:row>
    <x:row r="611" ht="18" customHeight="1">
      <x:c r="A611" s="35" t="str">
        <x:v>Area HC-01</x:v>
      </x:c>
      <x:c r="B611" s="35" t="str">
        <x:v>Area Lead HC-01</x:v>
      </x:c>
      <x:c r="C611" s="35" t="str">
        <x:v>Field Lead HC-06</x:v>
      </x:c>
      <x:c r="D611" s="35" t="str">
        <x:v>City HC-B</x:v>
      </x:c>
      <x:c r="E611" s="35" t="n">
        <x:v>4</x:v>
      </x:c>
      <x:c r="F611" s="35" t="n">
        <x:v>24</x:v>
      </x:c>
      <x:c r="G611" s="35" t="n">
        <x:v>1</x:v>
      </x:c>
      <x:c r="H611" s="35" t="str">
        <x:v>Promoter</x:v>
      </x:c>
      <x:c r="I611" s="35" t="str">
        <x:v>Agency HC-02</x:v>
      </x:c>
      <x:c r="J611" s="35" t="str">
        <x:v>PR-HC-009</x:v>
      </x:c>
      <x:c r="K611" s="35" t="str">
        <x:v>Masked Promoter HC-009</x:v>
      </x:c>
      <x:c r="L611" s="35" t="str">
        <x:v>9XXXX10009</x:v>
      </x:c>
      <x:c r="M611" s="37" t="n">
        <x:v>46213</x:v>
      </x:c>
      <x:c r="N611" s="35" t="str">
        <x:v>Cohort 1</x:v>
      </x:c>
      <x:c r="O611" s="35" t="str">
        <x:v>DIST-HC-03</x:v>
      </x:c>
      <x:c r="P611" s="35" t="str">
        <x:v>Masked Distributor HC-03</x:v>
      </x:c>
      <x:c r="Q611" s="35" t="str">
        <x:v>P-HC-026</x:v>
      </x:c>
      <x:c r="R611" s="35" t="str">
        <x:v>HC-026</x:v>
      </x:c>
      <x:c r="S611" s="35" t="str">
        <x:v>Masked Store HC-026</x:v>
      </x:c>
      <x:c r="T611" s="35" t="str">
        <x:v>XX1026</x:v>
      </x:c>
      <x:c r="U611" s="35" t="str">
        <x:v>Pharmacy</x:v>
      </x:c>
      <x:c r="V611" s="35" t="str">
        <x:v>Masked</x:v>
      </x:c>
      <x:c r="W611" s="35" t="str">
        <x:v>Masked</x:v>
      </x:c>
      <x:c r="X611" s="37" t="n">
        <x:v>46210</x:v>
      </x:c>
      <x:c r="Y611" s="37" t="n">
        <x:v>46272</x:v>
      </x:c>
      <x:c r="Z611" s="35" t="str">
        <x:v>W01</x:v>
      </x:c>
      <x:c r="AA611" s="35" t="str">
        <x:v>Sep'26</x:v>
      </x:c>
      <x:c r="AB611" s="35" t="str">
        <x:v>01 - 07</x:v>
      </x:c>
      <x:c r="AC611" s="35" t="str">
        <x:v>Week 1 of Sep 2026</x:v>
      </x:c>
      <x:c r="AD611" s="35" t="str">
        <x:v>Continue</x:v>
      </x:c>
      <x:c r="AE611" s="35" t="str"/>
      <x:c r="AF611" s="36" t="n">
        <x:v>57</x:v>
      </x:c>
      <x:c r="AG611" s="36" t="n">
        <x:v>15</x:v>
      </x:c>
      <x:c r="AH611" s="38" t="n">
        <x:f>IFERROR(AG611/AF611,0)</x:f>
        <x:v>0.2631578947368421</x:v>
      </x:c>
      <x:c r="AI611" s="36" t="n">
        <x:v>11</x:v>
      </x:c>
      <x:c r="AJ611" s="38" t="n">
        <x:f>IFERROR(AI611/AG611,0)</x:f>
        <x:v>0.7333333333333333</x:v>
      </x:c>
      <x:c r="AK611" s="36" t="n">
        <x:v>3</x:v>
      </x:c>
      <x:c r="AL611" s="36" t="n">
        <x:v>5</x:v>
      </x:c>
      <x:c r="AM611" s="36" t="n">
        <x:v>1</x:v>
      </x:c>
      <x:c r="AN611" s="38" t="n">
        <x:f>IFERROR(AL611/AG611,0)</x:f>
        <x:v>0.3333333333333333</x:v>
      </x:c>
      <x:c r="AO611" s="36" t="n">
        <x:f>BK610</x:f>
        <x:v>26</x:v>
      </x:c>
      <x:c r="AP611" s="36" t="n">
        <x:f>BL610</x:f>
        <x:v>27</x:v>
      </x:c>
      <x:c r="AQ611" s="36" t="n">
        <x:f>BM610</x:f>
        <x:v>21</x:v>
      </x:c>
      <x:c r="AR611" s="36" t="n">
        <x:f>BN610</x:f>
        <x:v>10</x:v>
      </x:c>
      <x:c r="AS611" s="36" t="n">
        <x:f>BO610</x:f>
        <x:v>24</x:v>
      </x:c>
      <x:c r="AT611" s="36" t="n">
        <x:f>BP610</x:f>
        <x:v>34</x:v>
      </x:c>
      <x:c r="AU611" s="36" t="n">
        <x:f>BQ610</x:f>
        <x:v>28</x:v>
      </x:c>
      <x:c r="AV611" s="36" t="n">
        <x:f>BR610</x:f>
        <x:v>22</x:v>
      </x:c>
      <x:c r="AW611" s="36" t="n">
        <x:f>BS610</x:f>
        <x:v>23</x:v>
      </x:c>
      <x:c r="AX611" s="36" t="n">
        <x:f>BT610</x:f>
        <x:v>16</x:v>
      </x:c>
      <x:c r="AY611" s="36" t="n">
        <x:f>SUM(AO611:AX611)</x:f>
        <x:v>231</x:v>
      </x:c>
      <x:c r="AZ611" s="36" t="n">
        <x:v>0</x:v>
      </x:c>
      <x:c r="BA611" s="36" t="n">
        <x:v>0</x:v>
      </x:c>
      <x:c r="BB611" s="36" t="n">
        <x:v>0</x:v>
      </x:c>
      <x:c r="BC611" s="36" t="n">
        <x:v>19</x:v>
      </x:c>
      <x:c r="BD611" s="36" t="n">
        <x:v>0</x:v>
      </x:c>
      <x:c r="BE611" s="36" t="n">
        <x:v>0</x:v>
      </x:c>
      <x:c r="BF611" s="36" t="n">
        <x:v>0</x:v>
      </x:c>
      <x:c r="BG611" s="36" t="n">
        <x:v>0</x:v>
      </x:c>
      <x:c r="BH611" s="36" t="n">
        <x:v>0</x:v>
      </x:c>
      <x:c r="BI611" s="36" t="n">
        <x:v>18</x:v>
      </x:c>
      <x:c r="BJ611" s="36"/>
      <x:c r="BK611" s="36" t="n">
        <x:f>MAX(0,AO611+AZ611-BV611)</x:f>
        <x:v>25</x:v>
      </x:c>
      <x:c r="BL611" s="36" t="n">
        <x:f>MAX(0,AP611+BA611-BW611)</x:f>
        <x:v>26</x:v>
      </x:c>
      <x:c r="BM611" s="36" t="n">
        <x:f>MAX(0,AQ611+BB611-BX611)</x:f>
        <x:v>20</x:v>
      </x:c>
      <x:c r="BN611" s="36" t="n">
        <x:f>MAX(0,AR611+BC611-BY611)</x:f>
        <x:v>28</x:v>
      </x:c>
      <x:c r="BO611" s="36" t="n">
        <x:f>MAX(0,AS611+BD611-BZ611)</x:f>
        <x:v>24</x:v>
      </x:c>
      <x:c r="BP611" s="36" t="n">
        <x:f>MAX(0,AT611+BE611-CA611)</x:f>
        <x:v>33</x:v>
      </x:c>
      <x:c r="BQ611" s="36" t="n">
        <x:f>MAX(0,AU611+BF611-CB611)</x:f>
        <x:v>28</x:v>
      </x:c>
      <x:c r="BR611" s="36" t="n">
        <x:f>MAX(0,AV611+BG611-CC611)</x:f>
        <x:v>22</x:v>
      </x:c>
      <x:c r="BS611" s="36" t="n">
        <x:f>MAX(0,AW611+BH611-CD611)</x:f>
        <x:v>22</x:v>
      </x:c>
      <x:c r="BT611" s="36" t="n">
        <x:f>MAX(0,AX611+BI611-CE611)</x:f>
        <x:v>34</x:v>
      </x:c>
      <x:c r="BU611" s="36" t="n">
        <x:f>SUM(BK611:BT611)</x:f>
        <x:v>262</x:v>
      </x:c>
      <x:c r="BV611" s="36" t="n">
        <x:v>1</x:v>
      </x:c>
      <x:c r="BW611" s="36" t="n">
        <x:v>1</x:v>
      </x:c>
      <x:c r="BX611" s="36" t="n">
        <x:v>1</x:v>
      </x:c>
      <x:c r="BY611" s="36" t="n">
        <x:v>1</x:v>
      </x:c>
      <x:c r="BZ611" s="36" t="n">
        <x:v>0</x:v>
      </x:c>
      <x:c r="CA611" s="36" t="n">
        <x:v>1</x:v>
      </x:c>
      <x:c r="CB611" s="36" t="n">
        <x:v>0</x:v>
      </x:c>
      <x:c r="CC611" s="36" t="n">
        <x:v>0</x:v>
      </x:c>
      <x:c r="CD611" s="36" t="n">
        <x:v>1</x:v>
      </x:c>
      <x:c r="CE611" s="36" t="n">
        <x:v>0</x:v>
      </x:c>
      <x:c r="CF611" s="36"/>
      <x:c r="CG611" s="36" t="n">
        <x:f>SUM(BW611,CD611)</x:f>
        <x:v>2</x:v>
      </x:c>
      <x:c r="CH611" s="36" t="n">
        <x:f>SUM(BX611,CA611)</x:f>
        <x:v>2</x:v>
      </x:c>
      <x:c r="CI611" s="36" t="n">
        <x:f>SUM(BY611)</x:f>
        <x:v>1</x:v>
      </x:c>
      <x:c r="CJ611" s="36" t="n">
        <x:f>SUM(BV611,BZ611,CB611)</x:f>
        <x:v>1</x:v>
      </x:c>
      <x:c r="CK611" s="36" t="n">
        <x:f>SUM(CC611,CE611)</x:f>
        <x:v>0</x:v>
      </x:c>
      <x:c r="CL611" s="36" t="n">
        <x:f>SUM(CG611:CK611)</x:f>
        <x:v>6</x:v>
      </x:c>
      <x:c r="CM611" s="39" t="n">
        <x:f>SUM(BW611*0.075,CD611*0.075)</x:f>
        <x:v>0.15</x:v>
      </x:c>
      <x:c r="CN611" s="39" t="n">
        <x:f>SUM(BX611*0.06,CA611*0.03)</x:f>
        <x:v>0.09</x:v>
      </x:c>
      <x:c r="CO611" s="39" t="n">
        <x:f>SUM(BY611*0.08)</x:f>
        <x:v>0.08</x:v>
      </x:c>
      <x:c r="CP611" s="39" t="n">
        <x:f>SUM(BV611*0.12,BZ611*0.06,CB611*0.03)</x:f>
        <x:v>0.12</x:v>
      </x:c>
      <x:c r="CQ611" s="39" t="n">
        <x:f>SUM(CC611*0.01,CE611*0.1)</x:f>
        <x:v>0</x:v>
      </x:c>
      <x:c r="CR611" s="39" t="n">
        <x:f>SUM(CM611:CQ611)</x:f>
        <x:v>0.44</x:v>
      </x:c>
      <x:c r="CS611" s="36" t="n">
        <x:f>SUM(CG611:CH611)</x:f>
        <x:v>4</x:v>
      </x:c>
      <x:c r="CT611" s="36" t="str"/>
      <x:c r="CU611" s="36" t="n">
        <x:f>MIN(AG611,CG611)</x:f>
        <x:v>2</x:v>
      </x:c>
      <x:c r="CV611" s="36" t="n">
        <x:f>MIN(AG611,CH611)</x:f>
        <x:v>2</x:v>
      </x:c>
      <x:c r="CW611" s="36" t="n">
        <x:f>MIN(AG611,CI611)</x:f>
        <x:v>1</x:v>
      </x:c>
      <x:c r="CX611" s="36" t="n">
        <x:f>MIN(AG611,CJ611)</x:f>
        <x:v>1</x:v>
      </x:c>
      <x:c r="CY611" s="36" t="n">
        <x:f>MIN(AG611,CK611)</x:f>
        <x:v>0</x:v>
      </x:c>
    </x:row>
    <x:row r="612" ht="18" customHeight="1">
      <x:c r="A612" s="35" t="str">
        <x:v>Area HC-01</x:v>
      </x:c>
      <x:c r="B612" s="35" t="str">
        <x:v>Area Lead HC-01</x:v>
      </x:c>
      <x:c r="C612" s="35" t="str">
        <x:v>Field Lead HC-06</x:v>
      </x:c>
      <x:c r="D612" s="35" t="str">
        <x:v>City HC-B</x:v>
      </x:c>
      <x:c r="E612" s="35" t="n">
        <x:v>4</x:v>
      </x:c>
      <x:c r="F612" s="35" t="n">
        <x:v>24</x:v>
      </x:c>
      <x:c r="G612" s="35" t="n">
        <x:v>1</x:v>
      </x:c>
      <x:c r="H612" s="35" t="str">
        <x:v>Promoter</x:v>
      </x:c>
      <x:c r="I612" s="35" t="str">
        <x:v>Agency HC-02</x:v>
      </x:c>
      <x:c r="J612" s="35" t="str">
        <x:v>PR-HC-009</x:v>
      </x:c>
      <x:c r="K612" s="35" t="str">
        <x:v>Masked Promoter HC-009</x:v>
      </x:c>
      <x:c r="L612" s="35" t="str">
        <x:v>9XXXX10009</x:v>
      </x:c>
      <x:c r="M612" s="37" t="n">
        <x:v>46213</x:v>
      </x:c>
      <x:c r="N612" s="35" t="str">
        <x:v>Cohort 1</x:v>
      </x:c>
      <x:c r="O612" s="35" t="str">
        <x:v>DIST-HC-03</x:v>
      </x:c>
      <x:c r="P612" s="35" t="str">
        <x:v>Masked Distributor HC-03</x:v>
      </x:c>
      <x:c r="Q612" s="35" t="str">
        <x:v>P-HC-026</x:v>
      </x:c>
      <x:c r="R612" s="35" t="str">
        <x:v>HC-026</x:v>
      </x:c>
      <x:c r="S612" s="35" t="str">
        <x:v>Masked Store HC-026</x:v>
      </x:c>
      <x:c r="T612" s="35" t="str">
        <x:v>XX1026</x:v>
      </x:c>
      <x:c r="U612" s="35" t="str">
        <x:v>Pharmacy</x:v>
      </x:c>
      <x:c r="V612" s="35" t="str">
        <x:v>Masked</x:v>
      </x:c>
      <x:c r="W612" s="35" t="str">
        <x:v>Masked</x:v>
      </x:c>
      <x:c r="X612" s="37" t="n">
        <x:v>46210</x:v>
      </x:c>
      <x:c r="Y612" s="37" t="n">
        <x:v>46273</x:v>
      </x:c>
      <x:c r="Z612" s="35" t="str">
        <x:v>W02</x:v>
      </x:c>
      <x:c r="AA612" s="35" t="str">
        <x:v>Sep'26</x:v>
      </x:c>
      <x:c r="AB612" s="35" t="str">
        <x:v>08 - 14</x:v>
      </x:c>
      <x:c r="AC612" s="35" t="str">
        <x:v>Week 2 of Sep 2026</x:v>
      </x:c>
      <x:c r="AD612" s="35" t="str">
        <x:v>Continue</x:v>
      </x:c>
      <x:c r="AE612" s="35" t="str"/>
      <x:c r="AF612" s="36" t="n">
        <x:v>54</x:v>
      </x:c>
      <x:c r="AG612" s="36" t="n">
        <x:v>19</x:v>
      </x:c>
      <x:c r="AH612" s="38" t="n">
        <x:f>IFERROR(AG612/AF612,0)</x:f>
        <x:v>0.35185185185185186</x:v>
      </x:c>
      <x:c r="AI612" s="36" t="n">
        <x:v>18</x:v>
      </x:c>
      <x:c r="AJ612" s="38" t="n">
        <x:f>IFERROR(AI612/AG612,0)</x:f>
        <x:v>0.9473684210526315</x:v>
      </x:c>
      <x:c r="AK612" s="36" t="n">
        <x:v>4</x:v>
      </x:c>
      <x:c r="AL612" s="36" t="n">
        <x:v>11</x:v>
      </x:c>
      <x:c r="AM612" s="36" t="n">
        <x:v>1</x:v>
      </x:c>
      <x:c r="AN612" s="38" t="n">
        <x:f>IFERROR(AL612/AG612,0)</x:f>
        <x:v>0.5789473684210527</x:v>
      </x:c>
      <x:c r="AO612" s="36" t="n">
        <x:f>BK611</x:f>
        <x:v>25</x:v>
      </x:c>
      <x:c r="AP612" s="36" t="n">
        <x:f>BL611</x:f>
        <x:v>26</x:v>
      </x:c>
      <x:c r="AQ612" s="36" t="n">
        <x:f>BM611</x:f>
        <x:v>20</x:v>
      </x:c>
      <x:c r="AR612" s="36" t="n">
        <x:f>BN611</x:f>
        <x:v>28</x:v>
      </x:c>
      <x:c r="AS612" s="36" t="n">
        <x:f>BO611</x:f>
        <x:v>24</x:v>
      </x:c>
      <x:c r="AT612" s="36" t="n">
        <x:f>BP611</x:f>
        <x:v>33</x:v>
      </x:c>
      <x:c r="AU612" s="36" t="n">
        <x:f>BQ611</x:f>
        <x:v>28</x:v>
      </x:c>
      <x:c r="AV612" s="36" t="n">
        <x:f>BR611</x:f>
        <x:v>22</x:v>
      </x:c>
      <x:c r="AW612" s="36" t="n">
        <x:f>BS611</x:f>
        <x:v>22</x:v>
      </x:c>
      <x:c r="AX612" s="36" t="n">
        <x:f>BT611</x:f>
        <x:v>34</x:v>
      </x:c>
      <x:c r="AY612" s="36" t="n">
        <x:f>SUM(AO612:AX612)</x:f>
        <x:v>262</x:v>
      </x:c>
      <x:c r="AZ612" s="36" t="n">
        <x:v>0</x:v>
      </x:c>
      <x:c r="BA612" s="36" t="n">
        <x:v>0</x:v>
      </x:c>
      <x:c r="BB612" s="36" t="n">
        <x:v>0</x:v>
      </x:c>
      <x:c r="BC612" s="36" t="n">
        <x:v>0</x:v>
      </x:c>
      <x:c r="BD612" s="36" t="n">
        <x:v>13</x:v>
      </x:c>
      <x:c r="BE612" s="36" t="n">
        <x:v>0</x:v>
      </x:c>
      <x:c r="BF612" s="36" t="n">
        <x:v>0</x:v>
      </x:c>
      <x:c r="BG612" s="36" t="n">
        <x:v>0</x:v>
      </x:c>
      <x:c r="BH612" s="36" t="n">
        <x:v>0</x:v>
      </x:c>
      <x:c r="BI612" s="36" t="n">
        <x:v>0</x:v>
      </x:c>
      <x:c r="BJ612" s="36"/>
      <x:c r="BK612" s="36" t="n">
        <x:f>MAX(0,AO612+AZ612-BV612)</x:f>
        <x:v>24</x:v>
      </x:c>
      <x:c r="BL612" s="36" t="n">
        <x:f>MAX(0,AP612+BA612-BW612)</x:f>
        <x:v>25</x:v>
      </x:c>
      <x:c r="BM612" s="36" t="n">
        <x:f>MAX(0,AQ612+BB612-BX612)</x:f>
        <x:v>19</x:v>
      </x:c>
      <x:c r="BN612" s="36" t="n">
        <x:f>MAX(0,AR612+BC612-BY612)</x:f>
        <x:v>27</x:v>
      </x:c>
      <x:c r="BO612" s="36" t="n">
        <x:f>MAX(0,AS612+BD612-BZ612)</x:f>
        <x:v>37</x:v>
      </x:c>
      <x:c r="BP612" s="36" t="n">
        <x:f>MAX(0,AT612+BE612-CA612)</x:f>
        <x:v>33</x:v>
      </x:c>
      <x:c r="BQ612" s="36" t="n">
        <x:f>MAX(0,AU612+BF612-CB612)</x:f>
        <x:v>27</x:v>
      </x:c>
      <x:c r="BR612" s="36" t="n">
        <x:f>MAX(0,AV612+BG612-CC612)</x:f>
        <x:v>22</x:v>
      </x:c>
      <x:c r="BS612" s="36" t="n">
        <x:f>MAX(0,AW612+BH612-CD612)</x:f>
        <x:v>21</x:v>
      </x:c>
      <x:c r="BT612" s="36" t="n">
        <x:f>MAX(0,AX612+BI612-CE612)</x:f>
        <x:v>34</x:v>
      </x:c>
      <x:c r="BU612" s="36" t="n">
        <x:f>SUM(BK612:BT612)</x:f>
        <x:v>269</x:v>
      </x:c>
      <x:c r="BV612" s="36" t="n">
        <x:v>1</x:v>
      </x:c>
      <x:c r="BW612" s="36" t="n">
        <x:v>1</x:v>
      </x:c>
      <x:c r="BX612" s="36" t="n">
        <x:v>1</x:v>
      </x:c>
      <x:c r="BY612" s="36" t="n">
        <x:v>1</x:v>
      </x:c>
      <x:c r="BZ612" s="36" t="n">
        <x:v>0</x:v>
      </x:c>
      <x:c r="CA612" s="36" t="n">
        <x:v>0</x:v>
      </x:c>
      <x:c r="CB612" s="36" t="n">
        <x:v>1</x:v>
      </x:c>
      <x:c r="CC612" s="36" t="n">
        <x:v>0</x:v>
      </x:c>
      <x:c r="CD612" s="36" t="n">
        <x:v>1</x:v>
      </x:c>
      <x:c r="CE612" s="36" t="n">
        <x:v>0</x:v>
      </x:c>
      <x:c r="CF612" s="36"/>
      <x:c r="CG612" s="36" t="n">
        <x:f>SUM(BW612,CD612)</x:f>
        <x:v>2</x:v>
      </x:c>
      <x:c r="CH612" s="36" t="n">
        <x:f>SUM(BX612,CA612)</x:f>
        <x:v>1</x:v>
      </x:c>
      <x:c r="CI612" s="36" t="n">
        <x:f>SUM(BY612)</x:f>
        <x:v>1</x:v>
      </x:c>
      <x:c r="CJ612" s="36" t="n">
        <x:f>SUM(BV612,BZ612,CB612)</x:f>
        <x:v>2</x:v>
      </x:c>
      <x:c r="CK612" s="36" t="n">
        <x:f>SUM(CC612,CE612)</x:f>
        <x:v>0</x:v>
      </x:c>
      <x:c r="CL612" s="36" t="n">
        <x:f>SUM(CG612:CK612)</x:f>
        <x:v>6</x:v>
      </x:c>
      <x:c r="CM612" s="39" t="n">
        <x:f>SUM(BW612*0.075,CD612*0.075)</x:f>
        <x:v>0.15</x:v>
      </x:c>
      <x:c r="CN612" s="39" t="n">
        <x:f>SUM(BX612*0.06,CA612*0.03)</x:f>
        <x:v>0.06</x:v>
      </x:c>
      <x:c r="CO612" s="39" t="n">
        <x:f>SUM(BY612*0.08)</x:f>
        <x:v>0.08</x:v>
      </x:c>
      <x:c r="CP612" s="39" t="n">
        <x:f>SUM(BV612*0.12,BZ612*0.06,CB612*0.03)</x:f>
        <x:v>0.15</x:v>
      </x:c>
      <x:c r="CQ612" s="39" t="n">
        <x:f>SUM(CC612*0.01,CE612*0.1)</x:f>
        <x:v>0</x:v>
      </x:c>
      <x:c r="CR612" s="39" t="n">
        <x:f>SUM(CM612:CQ612)</x:f>
        <x:v>0.43999999999999995</x:v>
      </x:c>
      <x:c r="CS612" s="36" t="n">
        <x:f>SUM(CG612:CH612)</x:f>
        <x:v>3</x:v>
      </x:c>
      <x:c r="CT612" s="36" t="str"/>
      <x:c r="CU612" s="36" t="n">
        <x:f>MIN(AG612,CG612)</x:f>
        <x:v>2</x:v>
      </x:c>
      <x:c r="CV612" s="36" t="n">
        <x:f>MIN(AG612,CH612)</x:f>
        <x:v>1</x:v>
      </x:c>
      <x:c r="CW612" s="36" t="n">
        <x:f>MIN(AG612,CI612)</x:f>
        <x:v>1</x:v>
      </x:c>
      <x:c r="CX612" s="36" t="n">
        <x:f>MIN(AG612,CJ612)</x:f>
        <x:v>2</x:v>
      </x:c>
      <x:c r="CY612" s="36" t="n">
        <x:f>MIN(AG612,CK612)</x:f>
        <x:v>0</x:v>
      </x:c>
    </x:row>
    <x:row r="613" ht="18" customHeight="1">
      <x:c r="A613" s="35" t="str">
        <x:v>Area HC-01</x:v>
      </x:c>
      <x:c r="B613" s="35" t="str">
        <x:v>Area Lead HC-01</x:v>
      </x:c>
      <x:c r="C613" s="35" t="str">
        <x:v>Field Lead HC-06</x:v>
      </x:c>
      <x:c r="D613" s="35" t="str">
        <x:v>City HC-B</x:v>
      </x:c>
      <x:c r="E613" s="35" t="n">
        <x:v>4</x:v>
      </x:c>
      <x:c r="F613" s="35" t="n">
        <x:v>24</x:v>
      </x:c>
      <x:c r="G613" s="35" t="n">
        <x:v>1</x:v>
      </x:c>
      <x:c r="H613" s="35" t="str">
        <x:v>Promoter</x:v>
      </x:c>
      <x:c r="I613" s="35" t="str">
        <x:v>Agency HC-02</x:v>
      </x:c>
      <x:c r="J613" s="35" t="str">
        <x:v>PR-HC-009</x:v>
      </x:c>
      <x:c r="K613" s="35" t="str">
        <x:v>Masked Promoter HC-009</x:v>
      </x:c>
      <x:c r="L613" s="35" t="str">
        <x:v>9XXXX10009</x:v>
      </x:c>
      <x:c r="M613" s="37" t="n">
        <x:v>46213</x:v>
      </x:c>
      <x:c r="N613" s="35" t="str">
        <x:v>Cohort 1</x:v>
      </x:c>
      <x:c r="O613" s="35" t="str">
        <x:v>DIST-HC-03</x:v>
      </x:c>
      <x:c r="P613" s="35" t="str">
        <x:v>Masked Distributor HC-03</x:v>
      </x:c>
      <x:c r="Q613" s="35" t="str">
        <x:v>P-HC-026</x:v>
      </x:c>
      <x:c r="R613" s="35" t="str">
        <x:v>HC-026</x:v>
      </x:c>
      <x:c r="S613" s="35" t="str">
        <x:v>Masked Store HC-026</x:v>
      </x:c>
      <x:c r="T613" s="35" t="str">
        <x:v>XX1026</x:v>
      </x:c>
      <x:c r="U613" s="35" t="str">
        <x:v>Pharmacy</x:v>
      </x:c>
      <x:c r="V613" s="35" t="str">
        <x:v>Masked</x:v>
      </x:c>
      <x:c r="W613" s="35" t="str">
        <x:v>Masked</x:v>
      </x:c>
      <x:c r="X613" s="37" t="n">
        <x:v>46210</x:v>
      </x:c>
      <x:c r="Y613" s="37" t="n">
        <x:v>46274</x:v>
      </x:c>
      <x:c r="Z613" s="35" t="str">
        <x:v>W02</x:v>
      </x:c>
      <x:c r="AA613" s="35" t="str">
        <x:v>Sep'26</x:v>
      </x:c>
      <x:c r="AB613" s="35" t="str">
        <x:v>08 - 14</x:v>
      </x:c>
      <x:c r="AC613" s="35" t="str">
        <x:v>Week 2 of Sep 2026</x:v>
      </x:c>
      <x:c r="AD613" s="35" t="str">
        <x:v>Continue</x:v>
      </x:c>
      <x:c r="AE613" s="35" t="str"/>
      <x:c r="AF613" s="36" t="n">
        <x:v>43</x:v>
      </x:c>
      <x:c r="AG613" s="36" t="n">
        <x:v>15</x:v>
      </x:c>
      <x:c r="AH613" s="38" t="n">
        <x:f>IFERROR(AG613/AF613,0)</x:f>
        <x:v>0.3488372093023256</x:v>
      </x:c>
      <x:c r="AI613" s="36" t="n">
        <x:v>12</x:v>
      </x:c>
      <x:c r="AJ613" s="38" t="n">
        <x:f>IFERROR(AI613/AG613,0)</x:f>
        <x:v>0.8</x:v>
      </x:c>
      <x:c r="AK613" s="36" t="n">
        <x:v>3</x:v>
      </x:c>
      <x:c r="AL613" s="36" t="n">
        <x:v>6</x:v>
      </x:c>
      <x:c r="AM613" s="36" t="n">
        <x:v>1</x:v>
      </x:c>
      <x:c r="AN613" s="38" t="n">
        <x:f>IFERROR(AL613/AG613,0)</x:f>
        <x:v>0.4</x:v>
      </x:c>
      <x:c r="AO613" s="36" t="n">
        <x:f>BK612</x:f>
        <x:v>24</x:v>
      </x:c>
      <x:c r="AP613" s="36" t="n">
        <x:f>BL612</x:f>
        <x:v>25</x:v>
      </x:c>
      <x:c r="AQ613" s="36" t="n">
        <x:f>BM612</x:f>
        <x:v>19</x:v>
      </x:c>
      <x:c r="AR613" s="36" t="n">
        <x:f>BN612</x:f>
        <x:v>27</x:v>
      </x:c>
      <x:c r="AS613" s="36" t="n">
        <x:f>BO612</x:f>
        <x:v>37</x:v>
      </x:c>
      <x:c r="AT613" s="36" t="n">
        <x:f>BP612</x:f>
        <x:v>33</x:v>
      </x:c>
      <x:c r="AU613" s="36" t="n">
        <x:f>BQ612</x:f>
        <x:v>27</x:v>
      </x:c>
      <x:c r="AV613" s="36" t="n">
        <x:f>BR612</x:f>
        <x:v>22</x:v>
      </x:c>
      <x:c r="AW613" s="36" t="n">
        <x:f>BS612</x:f>
        <x:v>21</x:v>
      </x:c>
      <x:c r="AX613" s="36" t="n">
        <x:f>BT612</x:f>
        <x:v>34</x:v>
      </x:c>
      <x:c r="AY613" s="36" t="n">
        <x:f>SUM(AO613:AX613)</x:f>
        <x:v>269</x:v>
      </x:c>
      <x:c r="AZ613" s="36" t="n">
        <x:v>0</x:v>
      </x:c>
      <x:c r="BA613" s="36" t="n">
        <x:v>0</x:v>
      </x:c>
      <x:c r="BB613" s="36" t="n">
        <x:v>0</x:v>
      </x:c>
      <x:c r="BC613" s="36" t="n">
        <x:v>0</x:v>
      </x:c>
      <x:c r="BD613" s="36" t="n">
        <x:v>0</x:v>
      </x:c>
      <x:c r="BE613" s="36" t="n">
        <x:v>12</x:v>
      </x:c>
      <x:c r="BF613" s="36" t="n">
        <x:v>0</x:v>
      </x:c>
      <x:c r="BG613" s="36" t="n">
        <x:v>0</x:v>
      </x:c>
      <x:c r="BH613" s="36" t="n">
        <x:v>0</x:v>
      </x:c>
      <x:c r="BI613" s="36" t="n">
        <x:v>0</x:v>
      </x:c>
      <x:c r="BJ613" s="36"/>
      <x:c r="BK613" s="36" t="n">
        <x:f>MAX(0,AO613+AZ613-BV613)</x:f>
        <x:v>23</x:v>
      </x:c>
      <x:c r="BL613" s="36" t="n">
        <x:f>MAX(0,AP613+BA613-BW613)</x:f>
        <x:v>24</x:v>
      </x:c>
      <x:c r="BM613" s="36" t="n">
        <x:f>MAX(0,AQ613+BB613-BX613)</x:f>
        <x:v>18</x:v>
      </x:c>
      <x:c r="BN613" s="36" t="n">
        <x:f>MAX(0,AR613+BC613-BY613)</x:f>
        <x:v>26</x:v>
      </x:c>
      <x:c r="BO613" s="36" t="n">
        <x:f>MAX(0,AS613+BD613-BZ613)</x:f>
        <x:v>37</x:v>
      </x:c>
      <x:c r="BP613" s="36" t="n">
        <x:f>MAX(0,AT613+BE613-CA613)</x:f>
        <x:v>45</x:v>
      </x:c>
      <x:c r="BQ613" s="36" t="n">
        <x:f>MAX(0,AU613+BF613-CB613)</x:f>
        <x:v>27</x:v>
      </x:c>
      <x:c r="BR613" s="36" t="n">
        <x:f>MAX(0,AV613+BG613-CC613)</x:f>
        <x:v>22</x:v>
      </x:c>
      <x:c r="BS613" s="36" t="n">
        <x:f>MAX(0,AW613+BH613-CD613)</x:f>
        <x:v>21</x:v>
      </x:c>
      <x:c r="BT613" s="36" t="n">
        <x:f>MAX(0,AX613+BI613-CE613)</x:f>
        <x:v>33</x:v>
      </x:c>
      <x:c r="BU613" s="36" t="n">
        <x:f>SUM(BK613:BT613)</x:f>
        <x:v>276</x:v>
      </x:c>
      <x:c r="BV613" s="36" t="n">
        <x:v>1</x:v>
      </x:c>
      <x:c r="BW613" s="36" t="n">
        <x:v>1</x:v>
      </x:c>
      <x:c r="BX613" s="36" t="n">
        <x:v>1</x:v>
      </x:c>
      <x:c r="BY613" s="36" t="n">
        <x:v>1</x:v>
      </x:c>
      <x:c r="BZ613" s="36" t="n">
        <x:v>0</x:v>
      </x:c>
      <x:c r="CA613" s="36" t="n">
        <x:v>0</x:v>
      </x:c>
      <x:c r="CB613" s="36" t="n">
        <x:v>0</x:v>
      </x:c>
      <x:c r="CC613" s="36" t="n">
        <x:v>0</x:v>
      </x:c>
      <x:c r="CD613" s="36" t="n">
        <x:v>0</x:v>
      </x:c>
      <x:c r="CE613" s="36" t="n">
        <x:v>1</x:v>
      </x:c>
      <x:c r="CF613" s="36"/>
      <x:c r="CG613" s="36" t="n">
        <x:f>SUM(BW613,CD613)</x:f>
        <x:v>1</x:v>
      </x:c>
      <x:c r="CH613" s="36" t="n">
        <x:f>SUM(BX613,CA613)</x:f>
        <x:v>1</x:v>
      </x:c>
      <x:c r="CI613" s="36" t="n">
        <x:f>SUM(BY613)</x:f>
        <x:v>1</x:v>
      </x:c>
      <x:c r="CJ613" s="36" t="n">
        <x:f>SUM(BV613,BZ613,CB613)</x:f>
        <x:v>1</x:v>
      </x:c>
      <x:c r="CK613" s="36" t="n">
        <x:f>SUM(CC613,CE613)</x:f>
        <x:v>1</x:v>
      </x:c>
      <x:c r="CL613" s="36" t="n">
        <x:f>SUM(CG613:CK613)</x:f>
        <x:v>5</x:v>
      </x:c>
      <x:c r="CM613" s="39" t="n">
        <x:f>SUM(BW613*0.075,CD613*0.075)</x:f>
        <x:v>0.075</x:v>
      </x:c>
      <x:c r="CN613" s="39" t="n">
        <x:f>SUM(BX613*0.06,CA613*0.03)</x:f>
        <x:v>0.06</x:v>
      </x:c>
      <x:c r="CO613" s="39" t="n">
        <x:f>SUM(BY613*0.08)</x:f>
        <x:v>0.08</x:v>
      </x:c>
      <x:c r="CP613" s="39" t="n">
        <x:f>SUM(BV613*0.12,BZ613*0.06,CB613*0.03)</x:f>
        <x:v>0.12</x:v>
      </x:c>
      <x:c r="CQ613" s="39" t="n">
        <x:f>SUM(CC613*0.01,CE613*0.1)</x:f>
        <x:v>0.1</x:v>
      </x:c>
      <x:c r="CR613" s="39" t="n">
        <x:f>SUM(CM613:CQ613)</x:f>
        <x:v>0.43500000000000005</x:v>
      </x:c>
      <x:c r="CS613" s="36" t="n">
        <x:f>SUM(CG613:CH613)</x:f>
        <x:v>2</x:v>
      </x:c>
      <x:c r="CT613" s="36" t="str"/>
      <x:c r="CU613" s="36" t="n">
        <x:f>MIN(AG613,CG613)</x:f>
        <x:v>1</x:v>
      </x:c>
      <x:c r="CV613" s="36" t="n">
        <x:f>MIN(AG613,CH613)</x:f>
        <x:v>1</x:v>
      </x:c>
      <x:c r="CW613" s="36" t="n">
        <x:f>MIN(AG613,CI613)</x:f>
        <x:v>1</x:v>
      </x:c>
      <x:c r="CX613" s="36" t="n">
        <x:f>MIN(AG613,CJ613)</x:f>
        <x:v>1</x:v>
      </x:c>
      <x:c r="CY613" s="36" t="n">
        <x:f>MIN(AG613,CK613)</x:f>
        <x:v>1</x:v>
      </x:c>
    </x:row>
    <x:row r="614" ht="18" customHeight="1">
      <x:c r="A614" s="35" t="str">
        <x:v>Area HC-01</x:v>
      </x:c>
      <x:c r="B614" s="35" t="str">
        <x:v>Area Lead HC-01</x:v>
      </x:c>
      <x:c r="C614" s="35" t="str">
        <x:v>Field Lead HC-06</x:v>
      </x:c>
      <x:c r="D614" s="35" t="str">
        <x:v>City HC-B</x:v>
      </x:c>
      <x:c r="E614" s="35" t="n">
        <x:v>4</x:v>
      </x:c>
      <x:c r="F614" s="35" t="n">
        <x:v>24</x:v>
      </x:c>
      <x:c r="G614" s="35" t="n">
        <x:v>1</x:v>
      </x:c>
      <x:c r="H614" s="35" t="str">
        <x:v>Promoter</x:v>
      </x:c>
      <x:c r="I614" s="35" t="str">
        <x:v>Agency HC-02</x:v>
      </x:c>
      <x:c r="J614" s="35" t="str">
        <x:v>PR-HC-009</x:v>
      </x:c>
      <x:c r="K614" s="35" t="str">
        <x:v>Masked Promoter HC-009</x:v>
      </x:c>
      <x:c r="L614" s="35" t="str">
        <x:v>9XXXX10009</x:v>
      </x:c>
      <x:c r="M614" s="37" t="n">
        <x:v>46213</x:v>
      </x:c>
      <x:c r="N614" s="35" t="str">
        <x:v>Cohort 1</x:v>
      </x:c>
      <x:c r="O614" s="35" t="str">
        <x:v>DIST-HC-03</x:v>
      </x:c>
      <x:c r="P614" s="35" t="str">
        <x:v>Masked Distributor HC-03</x:v>
      </x:c>
      <x:c r="Q614" s="35" t="str">
        <x:v>P-HC-026</x:v>
      </x:c>
      <x:c r="R614" s="35" t="str">
        <x:v>HC-026</x:v>
      </x:c>
      <x:c r="S614" s="35" t="str">
        <x:v>Masked Store HC-026</x:v>
      </x:c>
      <x:c r="T614" s="35" t="str">
        <x:v>XX1026</x:v>
      </x:c>
      <x:c r="U614" s="35" t="str">
        <x:v>Pharmacy</x:v>
      </x:c>
      <x:c r="V614" s="35" t="str">
        <x:v>Masked</x:v>
      </x:c>
      <x:c r="W614" s="35" t="str">
        <x:v>Masked</x:v>
      </x:c>
      <x:c r="X614" s="37" t="n">
        <x:v>46210</x:v>
      </x:c>
      <x:c r="Y614" s="37" t="n">
        <x:v>46275</x:v>
      </x:c>
      <x:c r="Z614" s="35" t="str">
        <x:v>W02</x:v>
      </x:c>
      <x:c r="AA614" s="35" t="str">
        <x:v>Sep'26</x:v>
      </x:c>
      <x:c r="AB614" s="35" t="str">
        <x:v>08 - 14</x:v>
      </x:c>
      <x:c r="AC614" s="35" t="str">
        <x:v>Week 2 of Sep 2026</x:v>
      </x:c>
      <x:c r="AD614" s="35" t="str">
        <x:v>Continue</x:v>
      </x:c>
      <x:c r="AE614" s="35" t="str">
        <x:v>Normal operations</x:v>
      </x:c>
      <x:c r="AF614" s="36" t="n">
        <x:v>56</x:v>
      </x:c>
      <x:c r="AG614" s="36" t="n">
        <x:v>20</x:v>
      </x:c>
      <x:c r="AH614" s="38" t="n">
        <x:f>IFERROR(AG614/AF614,0)</x:f>
        <x:v>0.35714285714285715</x:v>
      </x:c>
      <x:c r="AI614" s="36" t="n">
        <x:v>19</x:v>
      </x:c>
      <x:c r="AJ614" s="38" t="n">
        <x:f>IFERROR(AI614/AG614,0)</x:f>
        <x:v>0.95</x:v>
      </x:c>
      <x:c r="AK614" s="36" t="n">
        <x:v>5</x:v>
      </x:c>
      <x:c r="AL614" s="36" t="n">
        <x:v>6</x:v>
      </x:c>
      <x:c r="AM614" s="36" t="n">
        <x:v>1</x:v>
      </x:c>
      <x:c r="AN614" s="38" t="n">
        <x:f>IFERROR(AL614/AG614,0)</x:f>
        <x:v>0.3</x:v>
      </x:c>
      <x:c r="AO614" s="36" t="n">
        <x:f>BK613</x:f>
        <x:v>23</x:v>
      </x:c>
      <x:c r="AP614" s="36" t="n">
        <x:f>BL613</x:f>
        <x:v>24</x:v>
      </x:c>
      <x:c r="AQ614" s="36" t="n">
        <x:f>BM613</x:f>
        <x:v>18</x:v>
      </x:c>
      <x:c r="AR614" s="36" t="n">
        <x:f>BN613</x:f>
        <x:v>26</x:v>
      </x:c>
      <x:c r="AS614" s="36" t="n">
        <x:f>BO613</x:f>
        <x:v>37</x:v>
      </x:c>
      <x:c r="AT614" s="36" t="n">
        <x:f>BP613</x:f>
        <x:v>45</x:v>
      </x:c>
      <x:c r="AU614" s="36" t="n">
        <x:f>BQ613</x:f>
        <x:v>27</x:v>
      </x:c>
      <x:c r="AV614" s="36" t="n">
        <x:f>BR613</x:f>
        <x:v>22</x:v>
      </x:c>
      <x:c r="AW614" s="36" t="n">
        <x:f>BS613</x:f>
        <x:v>21</x:v>
      </x:c>
      <x:c r="AX614" s="36" t="n">
        <x:f>BT613</x:f>
        <x:v>33</x:v>
      </x:c>
      <x:c r="AY614" s="36" t="n">
        <x:f>SUM(AO614:AX614)</x:f>
        <x:v>276</x:v>
      </x:c>
      <x:c r="AZ614" s="36" t="n">
        <x:v>0</x:v>
      </x:c>
      <x:c r="BA614" s="36" t="n">
        <x:v>0</x:v>
      </x:c>
      <x:c r="BB614" s="36" t="n">
        <x:v>0</x:v>
      </x:c>
      <x:c r="BC614" s="36" t="n">
        <x:v>0</x:v>
      </x:c>
      <x:c r="BD614" s="36" t="n">
        <x:v>0</x:v>
      </x:c>
      <x:c r="BE614" s="36" t="n">
        <x:v>0</x:v>
      </x:c>
      <x:c r="BF614" s="36" t="n">
        <x:v>15</x:v>
      </x:c>
      <x:c r="BG614" s="36" t="n">
        <x:v>0</x:v>
      </x:c>
      <x:c r="BH614" s="36" t="n">
        <x:v>0</x:v>
      </x:c>
      <x:c r="BI614" s="36" t="n">
        <x:v>0</x:v>
      </x:c>
      <x:c r="BJ614" s="36"/>
      <x:c r="BK614" s="36" t="n">
        <x:f>MAX(0,AO614+AZ614-BV614)</x:f>
        <x:v>22</x:v>
      </x:c>
      <x:c r="BL614" s="36" t="n">
        <x:f>MAX(0,AP614+BA614-BW614)</x:f>
        <x:v>23</x:v>
      </x:c>
      <x:c r="BM614" s="36" t="n">
        <x:f>MAX(0,AQ614+BB614-BX614)</x:f>
        <x:v>17</x:v>
      </x:c>
      <x:c r="BN614" s="36" t="n">
        <x:f>MAX(0,AR614+BC614-BY614)</x:f>
        <x:v>25</x:v>
      </x:c>
      <x:c r="BO614" s="36" t="n">
        <x:f>MAX(0,AS614+BD614-BZ614)</x:f>
        <x:v>36</x:v>
      </x:c>
      <x:c r="BP614" s="36" t="n">
        <x:f>MAX(0,AT614+BE614-CA614)</x:f>
        <x:v>44</x:v>
      </x:c>
      <x:c r="BQ614" s="36" t="n">
        <x:f>MAX(0,AU614+BF614-CB614)</x:f>
        <x:v>41</x:v>
      </x:c>
      <x:c r="BR614" s="36" t="n">
        <x:f>MAX(0,AV614+BG614-CC614)</x:f>
        <x:v>22</x:v>
      </x:c>
      <x:c r="BS614" s="36" t="n">
        <x:f>MAX(0,AW614+BH614-CD614)</x:f>
        <x:v>20</x:v>
      </x:c>
      <x:c r="BT614" s="36" t="n">
        <x:f>MAX(0,AX614+BI614-CE614)</x:f>
        <x:v>32</x:v>
      </x:c>
      <x:c r="BU614" s="36" t="n">
        <x:f>SUM(BK614:BT614)</x:f>
        <x:v>282</x:v>
      </x:c>
      <x:c r="BV614" s="36" t="n">
        <x:v>1</x:v>
      </x:c>
      <x:c r="BW614" s="36" t="n">
        <x:v>1</x:v>
      </x:c>
      <x:c r="BX614" s="36" t="n">
        <x:v>1</x:v>
      </x:c>
      <x:c r="BY614" s="36" t="n">
        <x:v>1</x:v>
      </x:c>
      <x:c r="BZ614" s="36" t="n">
        <x:v>1</x:v>
      </x:c>
      <x:c r="CA614" s="36" t="n">
        <x:v>1</x:v>
      </x:c>
      <x:c r="CB614" s="36" t="n">
        <x:v>1</x:v>
      </x:c>
      <x:c r="CC614" s="36" t="n">
        <x:v>0</x:v>
      </x:c>
      <x:c r="CD614" s="36" t="n">
        <x:v>1</x:v>
      </x:c>
      <x:c r="CE614" s="36" t="n">
        <x:v>1</x:v>
      </x:c>
      <x:c r="CF614" s="36"/>
      <x:c r="CG614" s="36" t="n">
        <x:f>SUM(BW614,CD614)</x:f>
        <x:v>2</x:v>
      </x:c>
      <x:c r="CH614" s="36" t="n">
        <x:f>SUM(BX614,CA614)</x:f>
        <x:v>2</x:v>
      </x:c>
      <x:c r="CI614" s="36" t="n">
        <x:f>SUM(BY614)</x:f>
        <x:v>1</x:v>
      </x:c>
      <x:c r="CJ614" s="36" t="n">
        <x:f>SUM(BV614,BZ614,CB614)</x:f>
        <x:v>3</x:v>
      </x:c>
      <x:c r="CK614" s="36" t="n">
        <x:f>SUM(CC614,CE614)</x:f>
        <x:v>1</x:v>
      </x:c>
      <x:c r="CL614" s="36" t="n">
        <x:f>SUM(CG614:CK614)</x:f>
        <x:v>9</x:v>
      </x:c>
      <x:c r="CM614" s="39" t="n">
        <x:f>SUM(BW614*0.075,CD614*0.075)</x:f>
        <x:v>0.15</x:v>
      </x:c>
      <x:c r="CN614" s="39" t="n">
        <x:f>SUM(BX614*0.06,CA614*0.03)</x:f>
        <x:v>0.09</x:v>
      </x:c>
      <x:c r="CO614" s="39" t="n">
        <x:f>SUM(BY614*0.08)</x:f>
        <x:v>0.08</x:v>
      </x:c>
      <x:c r="CP614" s="39" t="n">
        <x:f>SUM(BV614*0.12,BZ614*0.06,CB614*0.03)</x:f>
        <x:v>0.21</x:v>
      </x:c>
      <x:c r="CQ614" s="39" t="n">
        <x:f>SUM(CC614*0.01,CE614*0.1)</x:f>
        <x:v>0.1</x:v>
      </x:c>
      <x:c r="CR614" s="39" t="n">
        <x:f>SUM(CM614:CQ614)</x:f>
        <x:v>0.63</x:v>
      </x:c>
      <x:c r="CS614" s="36" t="n">
        <x:f>SUM(CG614:CH614)</x:f>
        <x:v>4</x:v>
      </x:c>
      <x:c r="CT614" s="36" t="str"/>
      <x:c r="CU614" s="36" t="n">
        <x:f>MIN(AG614,CG614)</x:f>
        <x:v>2</x:v>
      </x:c>
      <x:c r="CV614" s="36" t="n">
        <x:f>MIN(AG614,CH614)</x:f>
        <x:v>2</x:v>
      </x:c>
      <x:c r="CW614" s="36" t="n">
        <x:f>MIN(AG614,CI614)</x:f>
        <x:v>1</x:v>
      </x:c>
      <x:c r="CX614" s="36" t="n">
        <x:f>MIN(AG614,CJ614)</x:f>
        <x:v>3</x:v>
      </x:c>
      <x:c r="CY614" s="36" t="n">
        <x:f>MIN(AG614,CK614)</x:f>
        <x:v>1</x:v>
      </x:c>
    </x:row>
    <x:row r="615" ht="18" customHeight="1">
      <x:c r="A615" s="35" t="str">
        <x:v>Area HC-01</x:v>
      </x:c>
      <x:c r="B615" s="35" t="str">
        <x:v>Area Lead HC-01</x:v>
      </x:c>
      <x:c r="C615" s="35" t="str">
        <x:v>Field Lead HC-06</x:v>
      </x:c>
      <x:c r="D615" s="35" t="str">
        <x:v>City HC-B</x:v>
      </x:c>
      <x:c r="E615" s="35" t="n">
        <x:v>4</x:v>
      </x:c>
      <x:c r="F615" s="35" t="n">
        <x:v>24</x:v>
      </x:c>
      <x:c r="G615" s="35" t="n">
        <x:v>1</x:v>
      </x:c>
      <x:c r="H615" s="35" t="str">
        <x:v>Promoter</x:v>
      </x:c>
      <x:c r="I615" s="35" t="str">
        <x:v>Agency HC-02</x:v>
      </x:c>
      <x:c r="J615" s="35" t="str">
        <x:v>PR-HC-009</x:v>
      </x:c>
      <x:c r="K615" s="35" t="str">
        <x:v>Masked Promoter HC-009</x:v>
      </x:c>
      <x:c r="L615" s="35" t="str">
        <x:v>9XXXX10009</x:v>
      </x:c>
      <x:c r="M615" s="37" t="n">
        <x:v>46213</x:v>
      </x:c>
      <x:c r="N615" s="35" t="str">
        <x:v>Cohort 1</x:v>
      </x:c>
      <x:c r="O615" s="35" t="str">
        <x:v>DIST-HC-03</x:v>
      </x:c>
      <x:c r="P615" s="35" t="str">
        <x:v>Masked Distributor HC-03</x:v>
      </x:c>
      <x:c r="Q615" s="35" t="str">
        <x:v>P-HC-026</x:v>
      </x:c>
      <x:c r="R615" s="35" t="str">
        <x:v>HC-026</x:v>
      </x:c>
      <x:c r="S615" s="35" t="str">
        <x:v>Masked Store HC-026</x:v>
      </x:c>
      <x:c r="T615" s="35" t="str">
        <x:v>XX1026</x:v>
      </x:c>
      <x:c r="U615" s="35" t="str">
        <x:v>Pharmacy</x:v>
      </x:c>
      <x:c r="V615" s="35" t="str">
        <x:v>Masked</x:v>
      </x:c>
      <x:c r="W615" s="35" t="str">
        <x:v>Masked</x:v>
      </x:c>
      <x:c r="X615" s="37" t="n">
        <x:v>46210</x:v>
      </x:c>
      <x:c r="Y615" s="37" t="n">
        <x:v>46276</x:v>
      </x:c>
      <x:c r="Z615" s="35" t="str">
        <x:v>W02</x:v>
      </x:c>
      <x:c r="AA615" s="35" t="str">
        <x:v>Sep'26</x:v>
      </x:c>
      <x:c r="AB615" s="35" t="str">
        <x:v>08 - 14</x:v>
      </x:c>
      <x:c r="AC615" s="35" t="str">
        <x:v>Week 2 of Sep 2026</x:v>
      </x:c>
      <x:c r="AD615" s="35" t="str">
        <x:v>Continue</x:v>
      </x:c>
      <x:c r="AE615" s="35" t="str">
        <x:v>Replenishment pending for selected SKU</x:v>
      </x:c>
      <x:c r="AF615" s="36" t="n">
        <x:v>53</x:v>
      </x:c>
      <x:c r="AG615" s="36" t="n">
        <x:v>18</x:v>
      </x:c>
      <x:c r="AH615" s="38" t="n">
        <x:f>IFERROR(AG615/AF615,0)</x:f>
        <x:v>0.33962264150943394</x:v>
      </x:c>
      <x:c r="AI615" s="36" t="n">
        <x:v>16</x:v>
      </x:c>
      <x:c r="AJ615" s="38" t="n">
        <x:f>IFERROR(AI615/AG615,0)</x:f>
        <x:v>0.8888888888888888</x:v>
      </x:c>
      <x:c r="AK615" s="36" t="n">
        <x:v>5</x:v>
      </x:c>
      <x:c r="AL615" s="36" t="n">
        <x:v>9</x:v>
      </x:c>
      <x:c r="AM615" s="36" t="n">
        <x:v>1</x:v>
      </x:c>
      <x:c r="AN615" s="38" t="n">
        <x:f>IFERROR(AL615/AG615,0)</x:f>
        <x:v>0.5</x:v>
      </x:c>
      <x:c r="AO615" s="36" t="n">
        <x:f>BK614</x:f>
        <x:v>22</x:v>
      </x:c>
      <x:c r="AP615" s="36" t="n">
        <x:f>BL614</x:f>
        <x:v>23</x:v>
      </x:c>
      <x:c r="AQ615" s="36" t="n">
        <x:f>BM614</x:f>
        <x:v>17</x:v>
      </x:c>
      <x:c r="AR615" s="36" t="n">
        <x:f>BN614</x:f>
        <x:v>25</x:v>
      </x:c>
      <x:c r="AS615" s="36" t="n">
        <x:f>BO614</x:f>
        <x:v>36</x:v>
      </x:c>
      <x:c r="AT615" s="36" t="n">
        <x:f>BP614</x:f>
        <x:v>44</x:v>
      </x:c>
      <x:c r="AU615" s="36" t="n">
        <x:f>BQ614</x:f>
        <x:v>41</x:v>
      </x:c>
      <x:c r="AV615" s="36" t="n">
        <x:f>BR614</x:f>
        <x:v>22</x:v>
      </x:c>
      <x:c r="AW615" s="36" t="n">
        <x:f>BS614</x:f>
        <x:v>20</x:v>
      </x:c>
      <x:c r="AX615" s="36" t="n">
        <x:f>BT614</x:f>
        <x:v>32</x:v>
      </x:c>
      <x:c r="AY615" s="36" t="n">
        <x:f>SUM(AO615:AX615)</x:f>
        <x:v>282</x:v>
      </x:c>
      <x:c r="AZ615" s="36" t="n">
        <x:v>0</x:v>
      </x:c>
      <x:c r="BA615" s="36" t="n">
        <x:v>19</x:v>
      </x:c>
      <x:c r="BB615" s="36" t="n">
        <x:v>0</x:v>
      </x:c>
      <x:c r="BC615" s="36" t="n">
        <x:v>0</x:v>
      </x:c>
      <x:c r="BD615" s="36" t="n">
        <x:v>0</x:v>
      </x:c>
      <x:c r="BE615" s="36" t="n">
        <x:v>0</x:v>
      </x:c>
      <x:c r="BF615" s="36" t="n">
        <x:v>0</x:v>
      </x:c>
      <x:c r="BG615" s="36" t="n">
        <x:v>12</x:v>
      </x:c>
      <x:c r="BH615" s="36" t="n">
        <x:v>0</x:v>
      </x:c>
      <x:c r="BI615" s="36" t="n">
        <x:v>0</x:v>
      </x:c>
      <x:c r="BJ615" s="36"/>
      <x:c r="BK615" s="36" t="n">
        <x:f>MAX(0,AO615+AZ615-BV615)</x:f>
        <x:v>0</x:v>
      </x:c>
      <x:c r="BL615" s="36" t="n">
        <x:f>MAX(0,AP615+BA615-BW615)</x:f>
        <x:v>41</x:v>
      </x:c>
      <x:c r="BM615" s="36" t="n">
        <x:f>MAX(0,AQ615+BB615-BX615)</x:f>
        <x:v>16</x:v>
      </x:c>
      <x:c r="BN615" s="36" t="n">
        <x:f>MAX(0,AR615+BC615-BY615)</x:f>
        <x:v>24</x:v>
      </x:c>
      <x:c r="BO615" s="36" t="n">
        <x:f>MAX(0,AS615+BD615-BZ615)</x:f>
        <x:v>36</x:v>
      </x:c>
      <x:c r="BP615" s="36" t="n">
        <x:f>MAX(0,AT615+BE615-CA615)</x:f>
        <x:v>44</x:v>
      </x:c>
      <x:c r="BQ615" s="36" t="n">
        <x:f>MAX(0,AU615+BF615-CB615)</x:f>
        <x:v>40</x:v>
      </x:c>
      <x:c r="BR615" s="36" t="n">
        <x:f>MAX(0,AV615+BG615-CC615)</x:f>
        <x:v>34</x:v>
      </x:c>
      <x:c r="BS615" s="36" t="n">
        <x:f>MAX(0,AW615+BH615-CD615)</x:f>
        <x:v>19</x:v>
      </x:c>
      <x:c r="BT615" s="36" t="n">
        <x:f>MAX(0,AX615+BI615-CE615)</x:f>
        <x:v>31</x:v>
      </x:c>
      <x:c r="BU615" s="36" t="n">
        <x:f>SUM(BK615:BT615)</x:f>
        <x:v>285</x:v>
      </x:c>
      <x:c r="BV615" s="36" t="n">
        <x:v>22</x:v>
      </x:c>
      <x:c r="BW615" s="36" t="n">
        <x:v>1</x:v>
      </x:c>
      <x:c r="BX615" s="36" t="n">
        <x:v>1</x:v>
      </x:c>
      <x:c r="BY615" s="36" t="n">
        <x:v>1</x:v>
      </x:c>
      <x:c r="BZ615" s="36" t="n">
        <x:v>0</x:v>
      </x:c>
      <x:c r="CA615" s="36" t="n">
        <x:v>0</x:v>
      </x:c>
      <x:c r="CB615" s="36" t="n">
        <x:v>1</x:v>
      </x:c>
      <x:c r="CC615" s="36" t="n">
        <x:v>0</x:v>
      </x:c>
      <x:c r="CD615" s="36" t="n">
        <x:v>1</x:v>
      </x:c>
      <x:c r="CE615" s="36" t="n">
        <x:v>1</x:v>
      </x:c>
      <x:c r="CF615" s="36"/>
      <x:c r="CG615" s="36" t="n">
        <x:f>SUM(BW615,CD615)</x:f>
        <x:v>2</x:v>
      </x:c>
      <x:c r="CH615" s="36" t="n">
        <x:f>SUM(BX615,CA615)</x:f>
        <x:v>1</x:v>
      </x:c>
      <x:c r="CI615" s="36" t="n">
        <x:f>SUM(BY615)</x:f>
        <x:v>1</x:v>
      </x:c>
      <x:c r="CJ615" s="36" t="n">
        <x:f>SUM(BV615,BZ615,CB615)</x:f>
        <x:v>23</x:v>
      </x:c>
      <x:c r="CK615" s="36" t="n">
        <x:f>SUM(CC615,CE615)</x:f>
        <x:v>1</x:v>
      </x:c>
      <x:c r="CL615" s="36" t="n">
        <x:f>SUM(CG615:CK615)</x:f>
        <x:v>28</x:v>
      </x:c>
      <x:c r="CM615" s="39" t="n">
        <x:f>SUM(BW615*0.075,CD615*0.075)</x:f>
        <x:v>0.15</x:v>
      </x:c>
      <x:c r="CN615" s="39" t="n">
        <x:f>SUM(BX615*0.06,CA615*0.03)</x:f>
        <x:v>0.06</x:v>
      </x:c>
      <x:c r="CO615" s="39" t="n">
        <x:f>SUM(BY615*0.08)</x:f>
        <x:v>0.08</x:v>
      </x:c>
      <x:c r="CP615" s="39" t="n">
        <x:f>SUM(BV615*0.12,BZ615*0.06,CB615*0.03)</x:f>
        <x:v>2.6699999999999995</x:v>
      </x:c>
      <x:c r="CQ615" s="39" t="n">
        <x:f>SUM(CC615*0.01,CE615*0.1)</x:f>
        <x:v>0.1</x:v>
      </x:c>
      <x:c r="CR615" s="39" t="n">
        <x:f>SUM(CM615:CQ615)</x:f>
        <x:v>3.0599999999999996</x:v>
      </x:c>
      <x:c r="CS615" s="36" t="n">
        <x:f>SUM(CG615:CH615)</x:f>
        <x:v>3</x:v>
      </x:c>
      <x:c r="CT615" s="36" t="str"/>
      <x:c r="CU615" s="36" t="n">
        <x:f>MIN(AG615,CG615)</x:f>
        <x:v>2</x:v>
      </x:c>
      <x:c r="CV615" s="36" t="n">
        <x:f>MIN(AG615,CH615)</x:f>
        <x:v>1</x:v>
      </x:c>
      <x:c r="CW615" s="36" t="n">
        <x:f>MIN(AG615,CI615)</x:f>
        <x:v>1</x:v>
      </x:c>
      <x:c r="CX615" s="36" t="n">
        <x:f>MIN(AG615,CJ615)</x:f>
        <x:v>18</x:v>
      </x:c>
      <x:c r="CY615" s="36" t="n">
        <x:f>MIN(AG615,CK615)</x:f>
        <x:v>1</x:v>
      </x:c>
    </x:row>
    <x:row r="616" ht="18" customHeight="1">
      <x:c r="A616" s="35" t="str">
        <x:v>Area HC-01</x:v>
      </x:c>
      <x:c r="B616" s="35" t="str">
        <x:v>Area Lead HC-01</x:v>
      </x:c>
      <x:c r="C616" s="35" t="str">
        <x:v>Field Lead HC-06</x:v>
      </x:c>
      <x:c r="D616" s="35" t="str">
        <x:v>City HC-B</x:v>
      </x:c>
      <x:c r="E616" s="35" t="n">
        <x:v>4</x:v>
      </x:c>
      <x:c r="F616" s="35" t="n">
        <x:v>24</x:v>
      </x:c>
      <x:c r="G616" s="35" t="n">
        <x:v>1</x:v>
      </x:c>
      <x:c r="H616" s="35" t="str">
        <x:v>Promoter</x:v>
      </x:c>
      <x:c r="I616" s="35" t="str">
        <x:v>Agency HC-02</x:v>
      </x:c>
      <x:c r="J616" s="35" t="str">
        <x:v>PR-HC-009</x:v>
      </x:c>
      <x:c r="K616" s="35" t="str">
        <x:v>Masked Promoter HC-009</x:v>
      </x:c>
      <x:c r="L616" s="35" t="str">
        <x:v>9XXXX10009</x:v>
      </x:c>
      <x:c r="M616" s="37" t="n">
        <x:v>46213</x:v>
      </x:c>
      <x:c r="N616" s="35" t="str">
        <x:v>Cohort 1</x:v>
      </x:c>
      <x:c r="O616" s="35" t="str">
        <x:v>DIST-HC-03</x:v>
      </x:c>
      <x:c r="P616" s="35" t="str">
        <x:v>Masked Distributor HC-03</x:v>
      </x:c>
      <x:c r="Q616" s="35" t="str">
        <x:v>P-HC-026</x:v>
      </x:c>
      <x:c r="R616" s="35" t="str">
        <x:v>HC-026</x:v>
      </x:c>
      <x:c r="S616" s="35" t="str">
        <x:v>Masked Store HC-026</x:v>
      </x:c>
      <x:c r="T616" s="35" t="str">
        <x:v>XX1026</x:v>
      </x:c>
      <x:c r="U616" s="35" t="str">
        <x:v>Pharmacy</x:v>
      </x:c>
      <x:c r="V616" s="35" t="str">
        <x:v>Masked</x:v>
      </x:c>
      <x:c r="W616" s="35" t="str">
        <x:v>Masked</x:v>
      </x:c>
      <x:c r="X616" s="37" t="n">
        <x:v>46210</x:v>
      </x:c>
      <x:c r="Y616" s="37" t="n">
        <x:v>46277</x:v>
      </x:c>
      <x:c r="Z616" s="35" t="str">
        <x:v>W02</x:v>
      </x:c>
      <x:c r="AA616" s="35" t="str">
        <x:v>Sep'26</x:v>
      </x:c>
      <x:c r="AB616" s="35" t="str">
        <x:v>08 - 14</x:v>
      </x:c>
      <x:c r="AC616" s="35" t="str">
        <x:v>Week 2 of Sep 2026</x:v>
      </x:c>
      <x:c r="AD616" s="35" t="str">
        <x:v>Continue</x:v>
      </x:c>
      <x:c r="AE616" s="35" t="str">
        <x:v>Replenishment pending for selected SKU</x:v>
      </x:c>
      <x:c r="AF616" s="36" t="n">
        <x:v>51</x:v>
      </x:c>
      <x:c r="AG616" s="36" t="n">
        <x:v>14</x:v>
      </x:c>
      <x:c r="AH616" s="38" t="n">
        <x:f>IFERROR(AG616/AF616,0)</x:f>
        <x:v>0.27450980392156865</x:v>
      </x:c>
      <x:c r="AI616" s="36" t="n">
        <x:v>11</x:v>
      </x:c>
      <x:c r="AJ616" s="38" t="n">
        <x:f>IFERROR(AI616/AG616,0)</x:f>
        <x:v>0.7857142857142857</x:v>
      </x:c>
      <x:c r="AK616" s="36" t="n">
        <x:v>1</x:v>
      </x:c>
      <x:c r="AL616" s="36" t="n">
        <x:v>4</x:v>
      </x:c>
      <x:c r="AM616" s="36" t="n">
        <x:v>1</x:v>
      </x:c>
      <x:c r="AN616" s="38" t="n">
        <x:f>IFERROR(AL616/AG616,0)</x:f>
        <x:v>0.2857142857142857</x:v>
      </x:c>
      <x:c r="AO616" s="36" t="n">
        <x:f>BK615</x:f>
        <x:v>0</x:v>
      </x:c>
      <x:c r="AP616" s="36" t="n">
        <x:f>BL615</x:f>
        <x:v>41</x:v>
      </x:c>
      <x:c r="AQ616" s="36" t="n">
        <x:f>BM615</x:f>
        <x:v>16</x:v>
      </x:c>
      <x:c r="AR616" s="36" t="n">
        <x:f>BN615</x:f>
        <x:v>24</x:v>
      </x:c>
      <x:c r="AS616" s="36" t="n">
        <x:f>BO615</x:f>
        <x:v>36</x:v>
      </x:c>
      <x:c r="AT616" s="36" t="n">
        <x:f>BP615</x:f>
        <x:v>44</x:v>
      </x:c>
      <x:c r="AU616" s="36" t="n">
        <x:f>BQ615</x:f>
        <x:v>40</x:v>
      </x:c>
      <x:c r="AV616" s="36" t="n">
        <x:f>BR615</x:f>
        <x:v>34</x:v>
      </x:c>
      <x:c r="AW616" s="36" t="n">
        <x:f>BS615</x:f>
        <x:v>19</x:v>
      </x:c>
      <x:c r="AX616" s="36" t="n">
        <x:f>BT615</x:f>
        <x:v>31</x:v>
      </x:c>
      <x:c r="AY616" s="36" t="n">
        <x:f>SUM(AO616:AX616)</x:f>
        <x:v>285</x:v>
      </x:c>
      <x:c r="AZ616" s="36" t="n">
        <x:v>0</x:v>
      </x:c>
      <x:c r="BA616" s="36" t="n">
        <x:v>0</x:v>
      </x:c>
      <x:c r="BB616" s="36" t="n">
        <x:v>14</x:v>
      </x:c>
      <x:c r="BC616" s="36" t="n">
        <x:v>0</x:v>
      </x:c>
      <x:c r="BD616" s="36" t="n">
        <x:v>0</x:v>
      </x:c>
      <x:c r="BE616" s="36" t="n">
        <x:v>0</x:v>
      </x:c>
      <x:c r="BF616" s="36" t="n">
        <x:v>0</x:v>
      </x:c>
      <x:c r="BG616" s="36" t="n">
        <x:v>0</x:v>
      </x:c>
      <x:c r="BH616" s="36" t="n">
        <x:v>14</x:v>
      </x:c>
      <x:c r="BI616" s="36" t="n">
        <x:v>0</x:v>
      </x:c>
      <x:c r="BJ616" s="36"/>
      <x:c r="BK616" s="36" t="n">
        <x:f>MAX(0,AO616+AZ616-BV616)</x:f>
        <x:v>0</x:v>
      </x:c>
      <x:c r="BL616" s="36" t="n">
        <x:f>MAX(0,AP616+BA616-BW616)</x:f>
        <x:v>39</x:v>
      </x:c>
      <x:c r="BM616" s="36" t="n">
        <x:f>MAX(0,AQ616+BB616-BX616)</x:f>
        <x:v>29</x:v>
      </x:c>
      <x:c r="BN616" s="36" t="n">
        <x:f>MAX(0,AR616+BC616-BY616)</x:f>
        <x:v>23</x:v>
      </x:c>
      <x:c r="BO616" s="36" t="n">
        <x:f>MAX(0,AS616+BD616-BZ616)</x:f>
        <x:v>36</x:v>
      </x:c>
      <x:c r="BP616" s="36" t="n">
        <x:f>MAX(0,AT616+BE616-CA616)</x:f>
        <x:v>43</x:v>
      </x:c>
      <x:c r="BQ616" s="36" t="n">
        <x:f>MAX(0,AU616+BF616-CB616)</x:f>
        <x:v>39</x:v>
      </x:c>
      <x:c r="BR616" s="36" t="n">
        <x:f>MAX(0,AV616+BG616-CC616)</x:f>
        <x:v>34</x:v>
      </x:c>
      <x:c r="BS616" s="36" t="n">
        <x:f>MAX(0,AW616+BH616-CD616)</x:f>
        <x:v>32</x:v>
      </x:c>
      <x:c r="BT616" s="36" t="n">
        <x:f>MAX(0,AX616+BI616-CE616)</x:f>
        <x:v>30</x:v>
      </x:c>
      <x:c r="BU616" s="36" t="n">
        <x:f>SUM(BK616:BT616)</x:f>
        <x:v>305</x:v>
      </x:c>
      <x:c r="BV616" s="36" t="n">
        <x:v>0</x:v>
      </x:c>
      <x:c r="BW616" s="36" t="n">
        <x:v>2</x:v>
      </x:c>
      <x:c r="BX616" s="36" t="n">
        <x:v>1</x:v>
      </x:c>
      <x:c r="BY616" s="36" t="n">
        <x:v>1</x:v>
      </x:c>
      <x:c r="BZ616" s="36" t="n">
        <x:v>0</x:v>
      </x:c>
      <x:c r="CA616" s="36" t="n">
        <x:v>1</x:v>
      </x:c>
      <x:c r="CB616" s="36" t="n">
        <x:v>1</x:v>
      </x:c>
      <x:c r="CC616" s="36" t="n">
        <x:v>0</x:v>
      </x:c>
      <x:c r="CD616" s="36" t="n">
        <x:v>1</x:v>
      </x:c>
      <x:c r="CE616" s="36" t="n">
        <x:v>1</x:v>
      </x:c>
      <x:c r="CF616" s="36"/>
      <x:c r="CG616" s="36" t="n">
        <x:f>SUM(BW616,CD616)</x:f>
        <x:v>3</x:v>
      </x:c>
      <x:c r="CH616" s="36" t="n">
        <x:f>SUM(BX616,CA616)</x:f>
        <x:v>2</x:v>
      </x:c>
      <x:c r="CI616" s="36" t="n">
        <x:f>SUM(BY616)</x:f>
        <x:v>1</x:v>
      </x:c>
      <x:c r="CJ616" s="36" t="n">
        <x:f>SUM(BV616,BZ616,CB616)</x:f>
        <x:v>1</x:v>
      </x:c>
      <x:c r="CK616" s="36" t="n">
        <x:f>SUM(CC616,CE616)</x:f>
        <x:v>1</x:v>
      </x:c>
      <x:c r="CL616" s="36" t="n">
        <x:f>SUM(CG616:CK616)</x:f>
        <x:v>8</x:v>
      </x:c>
      <x:c r="CM616" s="39" t="n">
        <x:f>SUM(BW616*0.075,CD616*0.075)</x:f>
        <x:v>0.22499999999999998</x:v>
      </x:c>
      <x:c r="CN616" s="39" t="n">
        <x:f>SUM(BX616*0.06,CA616*0.03)</x:f>
        <x:v>0.09</x:v>
      </x:c>
      <x:c r="CO616" s="39" t="n">
        <x:f>SUM(BY616*0.08)</x:f>
        <x:v>0.08</x:v>
      </x:c>
      <x:c r="CP616" s="39" t="n">
        <x:f>SUM(BV616*0.12,BZ616*0.06,CB616*0.03)</x:f>
        <x:v>0.03</x:v>
      </x:c>
      <x:c r="CQ616" s="39" t="n">
        <x:f>SUM(CC616*0.01,CE616*0.1)</x:f>
        <x:v>0.1</x:v>
      </x:c>
      <x:c r="CR616" s="39" t="n">
        <x:f>SUM(CM616:CQ616)</x:f>
        <x:v>0.5249999999999999</x:v>
      </x:c>
      <x:c r="CS616" s="36" t="n">
        <x:f>SUM(CG616:CH616)</x:f>
        <x:v>5</x:v>
      </x:c>
      <x:c r="CT616" s="36" t="str"/>
      <x:c r="CU616" s="36" t="n">
        <x:f>MIN(AG616,CG616)</x:f>
        <x:v>3</x:v>
      </x:c>
      <x:c r="CV616" s="36" t="n">
        <x:f>MIN(AG616,CH616)</x:f>
        <x:v>2</x:v>
      </x:c>
      <x:c r="CW616" s="36" t="n">
        <x:f>MIN(AG616,CI616)</x:f>
        <x:v>1</x:v>
      </x:c>
      <x:c r="CX616" s="36" t="n">
        <x:f>MIN(AG616,CJ616)</x:f>
        <x:v>1</x:v>
      </x:c>
      <x:c r="CY616" s="36" t="n">
        <x:f>MIN(AG616,CK616)</x:f>
        <x:v>1</x:v>
      </x:c>
    </x:row>
    <x:row r="617" ht="18" customHeight="1">
      <x:c r="A617" s="35" t="str">
        <x:v>Area HC-01</x:v>
      </x:c>
      <x:c r="B617" s="35" t="str">
        <x:v>Area Lead HC-01</x:v>
      </x:c>
      <x:c r="C617" s="35" t="str">
        <x:v>Field Lead HC-06</x:v>
      </x:c>
      <x:c r="D617" s="35" t="str">
        <x:v>City HC-B</x:v>
      </x:c>
      <x:c r="E617" s="35" t="n">
        <x:v>4</x:v>
      </x:c>
      <x:c r="F617" s="35" t="n">
        <x:v>24</x:v>
      </x:c>
      <x:c r="G617" s="35" t="n">
        <x:v>1</x:v>
      </x:c>
      <x:c r="H617" s="35" t="str">
        <x:v>Promoter</x:v>
      </x:c>
      <x:c r="I617" s="35" t="str">
        <x:v>Agency HC-02</x:v>
      </x:c>
      <x:c r="J617" s="35" t="str">
        <x:v>PR-HC-009</x:v>
      </x:c>
      <x:c r="K617" s="35" t="str">
        <x:v>Masked Promoter HC-009</x:v>
      </x:c>
      <x:c r="L617" s="35" t="str">
        <x:v>9XXXX10009</x:v>
      </x:c>
      <x:c r="M617" s="37" t="n">
        <x:v>46213</x:v>
      </x:c>
      <x:c r="N617" s="35" t="str">
        <x:v>Cohort 1</x:v>
      </x:c>
      <x:c r="O617" s="35" t="str">
        <x:v>DIST-HC-03</x:v>
      </x:c>
      <x:c r="P617" s="35" t="str">
        <x:v>Masked Distributor HC-03</x:v>
      </x:c>
      <x:c r="Q617" s="35" t="str">
        <x:v>P-HC-026</x:v>
      </x:c>
      <x:c r="R617" s="35" t="str">
        <x:v>HC-026</x:v>
      </x:c>
      <x:c r="S617" s="35" t="str">
        <x:v>Masked Store HC-026</x:v>
      </x:c>
      <x:c r="T617" s="35" t="str">
        <x:v>XX1026</x:v>
      </x:c>
      <x:c r="U617" s="35" t="str">
        <x:v>Pharmacy</x:v>
      </x:c>
      <x:c r="V617" s="35" t="str">
        <x:v>Masked</x:v>
      </x:c>
      <x:c r="W617" s="35" t="str">
        <x:v>Masked</x:v>
      </x:c>
      <x:c r="X617" s="37" t="n">
        <x:v>46210</x:v>
      </x:c>
      <x:c r="Y617" s="37" t="n">
        <x:v>46279</x:v>
      </x:c>
      <x:c r="Z617" s="35" t="str">
        <x:v>W02</x:v>
      </x:c>
      <x:c r="AA617" s="35" t="str">
        <x:v>Sep'26</x:v>
      </x:c>
      <x:c r="AB617" s="35" t="str">
        <x:v>08 - 14</x:v>
      </x:c>
      <x:c r="AC617" s="35" t="str">
        <x:v>Week 2 of Sep 2026</x:v>
      </x:c>
      <x:c r="AD617" s="35" t="str">
        <x:v>Continue</x:v>
      </x:c>
      <x:c r="AE617" s="35" t="str">
        <x:v>Replenishment pending for selected SKU</x:v>
      </x:c>
      <x:c r="AF617" s="36" t="n">
        <x:v>53</x:v>
      </x:c>
      <x:c r="AG617" s="36" t="n">
        <x:v>18</x:v>
      </x:c>
      <x:c r="AH617" s="38" t="n">
        <x:f>IFERROR(AG617/AF617,0)</x:f>
        <x:v>0.33962264150943394</x:v>
      </x:c>
      <x:c r="AI617" s="36" t="n">
        <x:v>14</x:v>
      </x:c>
      <x:c r="AJ617" s="38" t="n">
        <x:f>IFERROR(AI617/AG617,0)</x:f>
        <x:v>0.7777777777777778</x:v>
      </x:c>
      <x:c r="AK617" s="36" t="n">
        <x:v>5</x:v>
      </x:c>
      <x:c r="AL617" s="36" t="n">
        <x:v>7</x:v>
      </x:c>
      <x:c r="AM617" s="36" t="n">
        <x:v>1</x:v>
      </x:c>
      <x:c r="AN617" s="38" t="n">
        <x:f>IFERROR(AL617/AG617,0)</x:f>
        <x:v>0.3888888888888889</x:v>
      </x:c>
      <x:c r="AO617" s="36" t="n">
        <x:f>BK616</x:f>
        <x:v>0</x:v>
      </x:c>
      <x:c r="AP617" s="36" t="n">
        <x:f>BL616</x:f>
        <x:v>39</x:v>
      </x:c>
      <x:c r="AQ617" s="36" t="n">
        <x:f>BM616</x:f>
        <x:v>29</x:v>
      </x:c>
      <x:c r="AR617" s="36" t="n">
        <x:f>BN616</x:f>
        <x:v>23</x:v>
      </x:c>
      <x:c r="AS617" s="36" t="n">
        <x:f>BO616</x:f>
        <x:v>36</x:v>
      </x:c>
      <x:c r="AT617" s="36" t="n">
        <x:f>BP616</x:f>
        <x:v>43</x:v>
      </x:c>
      <x:c r="AU617" s="36" t="n">
        <x:f>BQ616</x:f>
        <x:v>39</x:v>
      </x:c>
      <x:c r="AV617" s="36" t="n">
        <x:f>BR616</x:f>
        <x:v>34</x:v>
      </x:c>
      <x:c r="AW617" s="36" t="n">
        <x:f>BS616</x:f>
        <x:v>32</x:v>
      </x:c>
      <x:c r="AX617" s="36" t="n">
        <x:f>BT616</x:f>
        <x:v>30</x:v>
      </x:c>
      <x:c r="AY617" s="36" t="n">
        <x:f>SUM(AO617:AX617)</x:f>
        <x:v>305</x:v>
      </x:c>
      <x:c r="AZ617" s="36" t="n">
        <x:v>0</x:v>
      </x:c>
      <x:c r="BA617" s="36" t="n">
        <x:v>0</x:v>
      </x:c>
      <x:c r="BB617" s="36" t="n">
        <x:v>0</x:v>
      </x:c>
      <x:c r="BC617" s="36" t="n">
        <x:v>15</x:v>
      </x:c>
      <x:c r="BD617" s="36" t="n">
        <x:v>0</x:v>
      </x:c>
      <x:c r="BE617" s="36" t="n">
        <x:v>0</x:v>
      </x:c>
      <x:c r="BF617" s="36" t="n">
        <x:v>0</x:v>
      </x:c>
      <x:c r="BG617" s="36" t="n">
        <x:v>0</x:v>
      </x:c>
      <x:c r="BH617" s="36" t="n">
        <x:v>0</x:v>
      </x:c>
      <x:c r="BI617" s="36" t="n">
        <x:v>20</x:v>
      </x:c>
      <x:c r="BJ617" s="36"/>
      <x:c r="BK617" s="36" t="n">
        <x:f>MAX(0,AO617+AZ617-BV617)</x:f>
        <x:v>0</x:v>
      </x:c>
      <x:c r="BL617" s="36" t="n">
        <x:f>MAX(0,AP617+BA617-BW617)</x:f>
        <x:v>38</x:v>
      </x:c>
      <x:c r="BM617" s="36" t="n">
        <x:f>MAX(0,AQ617+BB617-BX617)</x:f>
        <x:v>28</x:v>
      </x:c>
      <x:c r="BN617" s="36" t="n">
        <x:f>MAX(0,AR617+BC617-BY617)</x:f>
        <x:v>37</x:v>
      </x:c>
      <x:c r="BO617" s="36" t="n">
        <x:f>MAX(0,AS617+BD617-BZ617)</x:f>
        <x:v>36</x:v>
      </x:c>
      <x:c r="BP617" s="36" t="n">
        <x:f>MAX(0,AT617+BE617-CA617)</x:f>
        <x:v>43</x:v>
      </x:c>
      <x:c r="BQ617" s="36" t="n">
        <x:f>MAX(0,AU617+BF617-CB617)</x:f>
        <x:v>38</x:v>
      </x:c>
      <x:c r="BR617" s="36" t="n">
        <x:f>MAX(0,AV617+BG617-CC617)</x:f>
        <x:v>34</x:v>
      </x:c>
      <x:c r="BS617" s="36" t="n">
        <x:f>MAX(0,AW617+BH617-CD617)</x:f>
        <x:v>31</x:v>
      </x:c>
      <x:c r="BT617" s="36" t="n">
        <x:f>MAX(0,AX617+BI617-CE617)</x:f>
        <x:v>50</x:v>
      </x:c>
      <x:c r="BU617" s="36" t="n">
        <x:f>SUM(BK617:BT617)</x:f>
        <x:v>335</x:v>
      </x:c>
      <x:c r="BV617" s="36" t="n">
        <x:v>0</x:v>
      </x:c>
      <x:c r="BW617" s="36" t="n">
        <x:v>1</x:v>
      </x:c>
      <x:c r="BX617" s="36" t="n">
        <x:v>1</x:v>
      </x:c>
      <x:c r="BY617" s="36" t="n">
        <x:v>1</x:v>
      </x:c>
      <x:c r="BZ617" s="36" t="n">
        <x:v>0</x:v>
      </x:c>
      <x:c r="CA617" s="36" t="n">
        <x:v>0</x:v>
      </x:c>
      <x:c r="CB617" s="36" t="n">
        <x:v>1</x:v>
      </x:c>
      <x:c r="CC617" s="36" t="n">
        <x:v>0</x:v>
      </x:c>
      <x:c r="CD617" s="36" t="n">
        <x:v>1</x:v>
      </x:c>
      <x:c r="CE617" s="36" t="n">
        <x:v>0</x:v>
      </x:c>
      <x:c r="CF617" s="36"/>
      <x:c r="CG617" s="36" t="n">
        <x:f>SUM(BW617,CD617)</x:f>
        <x:v>2</x:v>
      </x:c>
      <x:c r="CH617" s="36" t="n">
        <x:f>SUM(BX617,CA617)</x:f>
        <x:v>1</x:v>
      </x:c>
      <x:c r="CI617" s="36" t="n">
        <x:f>SUM(BY617)</x:f>
        <x:v>1</x:v>
      </x:c>
      <x:c r="CJ617" s="36" t="n">
        <x:f>SUM(BV617,BZ617,CB617)</x:f>
        <x:v>1</x:v>
      </x:c>
      <x:c r="CK617" s="36" t="n">
        <x:f>SUM(CC617,CE617)</x:f>
        <x:v>0</x:v>
      </x:c>
      <x:c r="CL617" s="36" t="n">
        <x:f>SUM(CG617:CK617)</x:f>
        <x:v>5</x:v>
      </x:c>
      <x:c r="CM617" s="39" t="n">
        <x:f>SUM(BW617*0.075,CD617*0.075)</x:f>
        <x:v>0.15</x:v>
      </x:c>
      <x:c r="CN617" s="39" t="n">
        <x:f>SUM(BX617*0.06,CA617*0.03)</x:f>
        <x:v>0.06</x:v>
      </x:c>
      <x:c r="CO617" s="39" t="n">
        <x:f>SUM(BY617*0.08)</x:f>
        <x:v>0.08</x:v>
      </x:c>
      <x:c r="CP617" s="39" t="n">
        <x:f>SUM(BV617*0.12,BZ617*0.06,CB617*0.03)</x:f>
        <x:v>0.03</x:v>
      </x:c>
      <x:c r="CQ617" s="39" t="n">
        <x:f>SUM(CC617*0.01,CE617*0.1)</x:f>
        <x:v>0</x:v>
      </x:c>
      <x:c r="CR617" s="39" t="n">
        <x:f>SUM(CM617:CQ617)</x:f>
        <x:v>0.31999999999999995</x:v>
      </x:c>
      <x:c r="CS617" s="36" t="n">
        <x:f>SUM(CG617:CH617)</x:f>
        <x:v>3</x:v>
      </x:c>
      <x:c r="CT617" s="36" t="str"/>
      <x:c r="CU617" s="36" t="n">
        <x:f>MIN(AG617,CG617)</x:f>
        <x:v>2</x:v>
      </x:c>
      <x:c r="CV617" s="36" t="n">
        <x:f>MIN(AG617,CH617)</x:f>
        <x:v>1</x:v>
      </x:c>
      <x:c r="CW617" s="36" t="n">
        <x:f>MIN(AG617,CI617)</x:f>
        <x:v>1</x:v>
      </x:c>
      <x:c r="CX617" s="36" t="n">
        <x:f>MIN(AG617,CJ617)</x:f>
        <x:v>1</x:v>
      </x:c>
      <x:c r="CY617" s="36" t="n">
        <x:f>MIN(AG617,CK617)</x:f>
        <x:v>0</x:v>
      </x:c>
    </x:row>
    <x:row r="618" ht="18" customHeight="1">
      <x:c r="A618" s="35" t="str">
        <x:v>Area HC-01</x:v>
      </x:c>
      <x:c r="B618" s="35" t="str">
        <x:v>Area Lead HC-01</x:v>
      </x:c>
      <x:c r="C618" s="35" t="str">
        <x:v>Field Lead HC-06</x:v>
      </x:c>
      <x:c r="D618" s="35" t="str">
        <x:v>City HC-B</x:v>
      </x:c>
      <x:c r="E618" s="35" t="n">
        <x:v>4</x:v>
      </x:c>
      <x:c r="F618" s="35" t="n">
        <x:v>24</x:v>
      </x:c>
      <x:c r="G618" s="35" t="n">
        <x:v>1</x:v>
      </x:c>
      <x:c r="H618" s="35" t="str">
        <x:v>Promoter</x:v>
      </x:c>
      <x:c r="I618" s="35" t="str">
        <x:v>Agency HC-02</x:v>
      </x:c>
      <x:c r="J618" s="35" t="str">
        <x:v>PR-HC-009</x:v>
      </x:c>
      <x:c r="K618" s="35" t="str">
        <x:v>Masked Promoter HC-009</x:v>
      </x:c>
      <x:c r="L618" s="35" t="str">
        <x:v>9XXXX10009</x:v>
      </x:c>
      <x:c r="M618" s="37" t="n">
        <x:v>46213</x:v>
      </x:c>
      <x:c r="N618" s="35" t="str">
        <x:v>Cohort 1</x:v>
      </x:c>
      <x:c r="O618" s="35" t="str">
        <x:v>DIST-HC-03</x:v>
      </x:c>
      <x:c r="P618" s="35" t="str">
        <x:v>Masked Distributor HC-03</x:v>
      </x:c>
      <x:c r="Q618" s="35" t="str">
        <x:v>P-HC-026</x:v>
      </x:c>
      <x:c r="R618" s="35" t="str">
        <x:v>HC-026</x:v>
      </x:c>
      <x:c r="S618" s="35" t="str">
        <x:v>Masked Store HC-026</x:v>
      </x:c>
      <x:c r="T618" s="35" t="str">
        <x:v>XX1026</x:v>
      </x:c>
      <x:c r="U618" s="35" t="str">
        <x:v>Pharmacy</x:v>
      </x:c>
      <x:c r="V618" s="35" t="str">
        <x:v>Masked</x:v>
      </x:c>
      <x:c r="W618" s="35" t="str">
        <x:v>Masked</x:v>
      </x:c>
      <x:c r="X618" s="37" t="n">
        <x:v>46210</x:v>
      </x:c>
      <x:c r="Y618" s="37" t="n">
        <x:v>46280</x:v>
      </x:c>
      <x:c r="Z618" s="35" t="str">
        <x:v>W03</x:v>
      </x:c>
      <x:c r="AA618" s="35" t="str">
        <x:v>Sep'26</x:v>
      </x:c>
      <x:c r="AB618" s="35" t="str">
        <x:v>15 - 21</x:v>
      </x:c>
      <x:c r="AC618" s="35" t="str">
        <x:v>Week 3 of Sep 2026</x:v>
      </x:c>
      <x:c r="AD618" s="35" t="str">
        <x:v>Continue</x:v>
      </x:c>
      <x:c r="AE618" s="35" t="str">
        <x:v>Replenishment pending for selected SKU</x:v>
      </x:c>
      <x:c r="AF618" s="36" t="n">
        <x:v>47</x:v>
      </x:c>
      <x:c r="AG618" s="36" t="n">
        <x:v>18</x:v>
      </x:c>
      <x:c r="AH618" s="38" t="n">
        <x:f>IFERROR(AG618/AF618,0)</x:f>
        <x:v>0.3829787234042553</x:v>
      </x:c>
      <x:c r="AI618" s="36" t="n">
        <x:v>17</x:v>
      </x:c>
      <x:c r="AJ618" s="38" t="n">
        <x:f>IFERROR(AI618/AG618,0)</x:f>
        <x:v>0.9444444444444444</x:v>
      </x:c>
      <x:c r="AK618" s="36" t="n">
        <x:v>7</x:v>
      </x:c>
      <x:c r="AL618" s="36" t="n">
        <x:v>10</x:v>
      </x:c>
      <x:c r="AM618" s="36" t="n">
        <x:v>1</x:v>
      </x:c>
      <x:c r="AN618" s="38" t="n">
        <x:f>IFERROR(AL618/AG618,0)</x:f>
        <x:v>0.5555555555555556</x:v>
      </x:c>
      <x:c r="AO618" s="36" t="n">
        <x:f>BK617</x:f>
        <x:v>0</x:v>
      </x:c>
      <x:c r="AP618" s="36" t="n">
        <x:f>BL617</x:f>
        <x:v>38</x:v>
      </x:c>
      <x:c r="AQ618" s="36" t="n">
        <x:f>BM617</x:f>
        <x:v>28</x:v>
      </x:c>
      <x:c r="AR618" s="36" t="n">
        <x:f>BN617</x:f>
        <x:v>37</x:v>
      </x:c>
      <x:c r="AS618" s="36" t="n">
        <x:f>BO617</x:f>
        <x:v>36</x:v>
      </x:c>
      <x:c r="AT618" s="36" t="n">
        <x:f>BP617</x:f>
        <x:v>43</x:v>
      </x:c>
      <x:c r="AU618" s="36" t="n">
        <x:f>BQ617</x:f>
        <x:v>38</x:v>
      </x:c>
      <x:c r="AV618" s="36" t="n">
        <x:f>BR617</x:f>
        <x:v>34</x:v>
      </x:c>
      <x:c r="AW618" s="36" t="n">
        <x:f>BS617</x:f>
        <x:v>31</x:v>
      </x:c>
      <x:c r="AX618" s="36" t="n">
        <x:f>BT617</x:f>
        <x:v>50</x:v>
      </x:c>
      <x:c r="AY618" s="36" t="n">
        <x:f>SUM(AO618:AX618)</x:f>
        <x:v>335</x:v>
      </x:c>
      <x:c r="AZ618" s="36" t="n">
        <x:v>0</x:v>
      </x:c>
      <x:c r="BA618" s="36" t="n">
        <x:v>0</x:v>
      </x:c>
      <x:c r="BB618" s="36" t="n">
        <x:v>0</x:v>
      </x:c>
      <x:c r="BC618" s="36" t="n">
        <x:v>0</x:v>
      </x:c>
      <x:c r="BD618" s="36" t="n">
        <x:v>14</x:v>
      </x:c>
      <x:c r="BE618" s="36" t="n">
        <x:v>0</x:v>
      </x:c>
      <x:c r="BF618" s="36" t="n">
        <x:v>0</x:v>
      </x:c>
      <x:c r="BG618" s="36" t="n">
        <x:v>0</x:v>
      </x:c>
      <x:c r="BH618" s="36" t="n">
        <x:v>0</x:v>
      </x:c>
      <x:c r="BI618" s="36" t="n">
        <x:v>0</x:v>
      </x:c>
      <x:c r="BJ618" s="36"/>
      <x:c r="BK618" s="36" t="n">
        <x:f>MAX(0,AO618+AZ618-BV618)</x:f>
        <x:v>0</x:v>
      </x:c>
      <x:c r="BL618" s="36" t="n">
        <x:f>MAX(0,AP618+BA618-BW618)</x:f>
        <x:v>37</x:v>
      </x:c>
      <x:c r="BM618" s="36" t="n">
        <x:f>MAX(0,AQ618+BB618-BX618)</x:f>
        <x:v>27</x:v>
      </x:c>
      <x:c r="BN618" s="36" t="n">
        <x:f>MAX(0,AR618+BC618-BY618)</x:f>
        <x:v>36</x:v>
      </x:c>
      <x:c r="BO618" s="36" t="n">
        <x:f>MAX(0,AS618+BD618-BZ618)</x:f>
        <x:v>50</x:v>
      </x:c>
      <x:c r="BP618" s="36" t="n">
        <x:f>MAX(0,AT618+BE618-CA618)</x:f>
        <x:v>43</x:v>
      </x:c>
      <x:c r="BQ618" s="36" t="n">
        <x:f>MAX(0,AU618+BF618-CB618)</x:f>
        <x:v>38</x:v>
      </x:c>
      <x:c r="BR618" s="36" t="n">
        <x:f>MAX(0,AV618+BG618-CC618)</x:f>
        <x:v>34</x:v>
      </x:c>
      <x:c r="BS618" s="36" t="n">
        <x:f>MAX(0,AW618+BH618-CD618)</x:f>
        <x:v>30</x:v>
      </x:c>
      <x:c r="BT618" s="36" t="n">
        <x:f>MAX(0,AX618+BI618-CE618)</x:f>
        <x:v>50</x:v>
      </x:c>
      <x:c r="BU618" s="36" t="n">
        <x:f>SUM(BK618:BT618)</x:f>
        <x:v>345</x:v>
      </x:c>
      <x:c r="BV618" s="36" t="n">
        <x:v>0</x:v>
      </x:c>
      <x:c r="BW618" s="36" t="n">
        <x:v>1</x:v>
      </x:c>
      <x:c r="BX618" s="36" t="n">
        <x:v>1</x:v>
      </x:c>
      <x:c r="BY618" s="36" t="n">
        <x:v>1</x:v>
      </x:c>
      <x:c r="BZ618" s="36" t="n">
        <x:v>0</x:v>
      </x:c>
      <x:c r="CA618" s="36" t="n">
        <x:v>0</x:v>
      </x:c>
      <x:c r="CB618" s="36" t="n">
        <x:v>0</x:v>
      </x:c>
      <x:c r="CC618" s="36" t="n">
        <x:v>0</x:v>
      </x:c>
      <x:c r="CD618" s="36" t="n">
        <x:v>1</x:v>
      </x:c>
      <x:c r="CE618" s="36" t="n">
        <x:v>0</x:v>
      </x:c>
      <x:c r="CF618" s="36"/>
      <x:c r="CG618" s="36" t="n">
        <x:f>SUM(BW618,CD618)</x:f>
        <x:v>2</x:v>
      </x:c>
      <x:c r="CH618" s="36" t="n">
        <x:f>SUM(BX618,CA618)</x:f>
        <x:v>1</x:v>
      </x:c>
      <x:c r="CI618" s="36" t="n">
        <x:f>SUM(BY618)</x:f>
        <x:v>1</x:v>
      </x:c>
      <x:c r="CJ618" s="36" t="n">
        <x:f>SUM(BV618,BZ618,CB618)</x:f>
        <x:v>0</x:v>
      </x:c>
      <x:c r="CK618" s="36" t="n">
        <x:f>SUM(CC618,CE618)</x:f>
        <x:v>0</x:v>
      </x:c>
      <x:c r="CL618" s="36" t="n">
        <x:f>SUM(CG618:CK618)</x:f>
        <x:v>4</x:v>
      </x:c>
      <x:c r="CM618" s="39" t="n">
        <x:f>SUM(BW618*0.075,CD618*0.075)</x:f>
        <x:v>0.15</x:v>
      </x:c>
      <x:c r="CN618" s="39" t="n">
        <x:f>SUM(BX618*0.06,CA618*0.03)</x:f>
        <x:v>0.06</x:v>
      </x:c>
      <x:c r="CO618" s="39" t="n">
        <x:f>SUM(BY618*0.08)</x:f>
        <x:v>0.08</x:v>
      </x:c>
      <x:c r="CP618" s="39" t="n">
        <x:f>SUM(BV618*0.12,BZ618*0.06,CB618*0.03)</x:f>
        <x:v>0</x:v>
      </x:c>
      <x:c r="CQ618" s="39" t="n">
        <x:f>SUM(CC618*0.01,CE618*0.1)</x:f>
        <x:v>0</x:v>
      </x:c>
      <x:c r="CR618" s="39" t="n">
        <x:f>SUM(CM618:CQ618)</x:f>
        <x:v>0.29</x:v>
      </x:c>
      <x:c r="CS618" s="36" t="n">
        <x:f>SUM(CG618:CH618)</x:f>
        <x:v>3</x:v>
      </x:c>
      <x:c r="CT618" s="36" t="str"/>
      <x:c r="CU618" s="36" t="n">
        <x:f>MIN(AG618,CG618)</x:f>
        <x:v>2</x:v>
      </x:c>
      <x:c r="CV618" s="36" t="n">
        <x:f>MIN(AG618,CH618)</x:f>
        <x:v>1</x:v>
      </x:c>
      <x:c r="CW618" s="36" t="n">
        <x:f>MIN(AG618,CI618)</x:f>
        <x:v>1</x:v>
      </x:c>
      <x:c r="CX618" s="36" t="n">
        <x:f>MIN(AG618,CJ618)</x:f>
        <x:v>0</x:v>
      </x:c>
      <x:c r="CY618" s="36" t="n">
        <x:f>MIN(AG618,CK618)</x:f>
        <x:v>0</x:v>
      </x:c>
    </x:row>
    <x:row r="619" ht="18" customHeight="1">
      <x:c r="A619" s="35" t="str">
        <x:v>Area HC-01</x:v>
      </x:c>
      <x:c r="B619" s="35" t="str">
        <x:v>Area Lead HC-01</x:v>
      </x:c>
      <x:c r="C619" s="35" t="str">
        <x:v>Field Lead HC-06</x:v>
      </x:c>
      <x:c r="D619" s="35" t="str">
        <x:v>City HC-B</x:v>
      </x:c>
      <x:c r="E619" s="35" t="n">
        <x:v>4</x:v>
      </x:c>
      <x:c r="F619" s="35" t="n">
        <x:v>24</x:v>
      </x:c>
      <x:c r="G619" s="35" t="n">
        <x:v>1</x:v>
      </x:c>
      <x:c r="H619" s="35" t="str">
        <x:v>Promoter</x:v>
      </x:c>
      <x:c r="I619" s="35" t="str">
        <x:v>Agency HC-02</x:v>
      </x:c>
      <x:c r="J619" s="35" t="str">
        <x:v>PR-HC-009</x:v>
      </x:c>
      <x:c r="K619" s="35" t="str">
        <x:v>Masked Promoter HC-009</x:v>
      </x:c>
      <x:c r="L619" s="35" t="str">
        <x:v>9XXXX10009</x:v>
      </x:c>
      <x:c r="M619" s="37" t="n">
        <x:v>46213</x:v>
      </x:c>
      <x:c r="N619" s="35" t="str">
        <x:v>Cohort 1</x:v>
      </x:c>
      <x:c r="O619" s="35" t="str">
        <x:v>DIST-HC-03</x:v>
      </x:c>
      <x:c r="P619" s="35" t="str">
        <x:v>Masked Distributor HC-03</x:v>
      </x:c>
      <x:c r="Q619" s="35" t="str">
        <x:v>P-HC-026</x:v>
      </x:c>
      <x:c r="R619" s="35" t="str">
        <x:v>HC-026</x:v>
      </x:c>
      <x:c r="S619" s="35" t="str">
        <x:v>Masked Store HC-026</x:v>
      </x:c>
      <x:c r="T619" s="35" t="str">
        <x:v>XX1026</x:v>
      </x:c>
      <x:c r="U619" s="35" t="str">
        <x:v>Pharmacy</x:v>
      </x:c>
      <x:c r="V619" s="35" t="str">
        <x:v>Masked</x:v>
      </x:c>
      <x:c r="W619" s="35" t="str">
        <x:v>Masked</x:v>
      </x:c>
      <x:c r="X619" s="37" t="n">
        <x:v>46210</x:v>
      </x:c>
      <x:c r="Y619" s="37" t="n">
        <x:v>46281</x:v>
      </x:c>
      <x:c r="Z619" s="35" t="str">
        <x:v>W03</x:v>
      </x:c>
      <x:c r="AA619" s="35" t="str">
        <x:v>Sep'26</x:v>
      </x:c>
      <x:c r="AB619" s="35" t="str">
        <x:v>15 - 21</x:v>
      </x:c>
      <x:c r="AC619" s="35" t="str">
        <x:v>Week 3 of Sep 2026</x:v>
      </x:c>
      <x:c r="AD619" s="35" t="str">
        <x:v>Continue</x:v>
      </x:c>
      <x:c r="AE619" s="35" t="str"/>
      <x:c r="AF619" s="36" t="n">
        <x:v>41</x:v>
      </x:c>
      <x:c r="AG619" s="36" t="n">
        <x:v>14</x:v>
      </x:c>
      <x:c r="AH619" s="38" t="n">
        <x:f>IFERROR(AG619/AF619,0)</x:f>
        <x:v>0.34146341463414637</x:v>
      </x:c>
      <x:c r="AI619" s="36" t="n">
        <x:v>13</x:v>
      </x:c>
      <x:c r="AJ619" s="38" t="n">
        <x:f>IFERROR(AI619/AG619,0)</x:f>
        <x:v>0.9285714285714286</x:v>
      </x:c>
      <x:c r="AK619" s="36" t="n">
        <x:v>2</x:v>
      </x:c>
      <x:c r="AL619" s="36" t="n">
        <x:v>7</x:v>
      </x:c>
      <x:c r="AM619" s="36" t="n">
        <x:v>1</x:v>
      </x:c>
      <x:c r="AN619" s="38" t="n">
        <x:f>IFERROR(AL619/AG619,0)</x:f>
        <x:v>0.5</x:v>
      </x:c>
      <x:c r="AO619" s="36" t="n">
        <x:f>BK618</x:f>
        <x:v>0</x:v>
      </x:c>
      <x:c r="AP619" s="36" t="n">
        <x:f>BL618</x:f>
        <x:v>37</x:v>
      </x:c>
      <x:c r="AQ619" s="36" t="n">
        <x:f>BM618</x:f>
        <x:v>27</x:v>
      </x:c>
      <x:c r="AR619" s="36" t="n">
        <x:f>BN618</x:f>
        <x:v>36</x:v>
      </x:c>
      <x:c r="AS619" s="36" t="n">
        <x:f>BO618</x:f>
        <x:v>50</x:v>
      </x:c>
      <x:c r="AT619" s="36" t="n">
        <x:f>BP618</x:f>
        <x:v>43</x:v>
      </x:c>
      <x:c r="AU619" s="36" t="n">
        <x:f>BQ618</x:f>
        <x:v>38</x:v>
      </x:c>
      <x:c r="AV619" s="36" t="n">
        <x:f>BR618</x:f>
        <x:v>34</x:v>
      </x:c>
      <x:c r="AW619" s="36" t="n">
        <x:f>BS618</x:f>
        <x:v>30</x:v>
      </x:c>
      <x:c r="AX619" s="36" t="n">
        <x:f>BT618</x:f>
        <x:v>50</x:v>
      </x:c>
      <x:c r="AY619" s="36" t="n">
        <x:f>SUM(AO619:AX619)</x:f>
        <x:v>345</x:v>
      </x:c>
      <x:c r="AZ619" s="36" t="n">
        <x:v>16</x:v>
      </x:c>
      <x:c r="BA619" s="36" t="n">
        <x:v>0</x:v>
      </x:c>
      <x:c r="BB619" s="36" t="n">
        <x:v>0</x:v>
      </x:c>
      <x:c r="BC619" s="36" t="n">
        <x:v>0</x:v>
      </x:c>
      <x:c r="BD619" s="36" t="n">
        <x:v>0</x:v>
      </x:c>
      <x:c r="BE619" s="36" t="n">
        <x:v>15</x:v>
      </x:c>
      <x:c r="BF619" s="36" t="n">
        <x:v>0</x:v>
      </x:c>
      <x:c r="BG619" s="36" t="n">
        <x:v>0</x:v>
      </x:c>
      <x:c r="BH619" s="36" t="n">
        <x:v>0</x:v>
      </x:c>
      <x:c r="BI619" s="36" t="n">
        <x:v>0</x:v>
      </x:c>
      <x:c r="BJ619" s="36"/>
      <x:c r="BK619" s="36" t="n">
        <x:f>MAX(0,AO619+AZ619-BV619)</x:f>
        <x:v>16</x:v>
      </x:c>
      <x:c r="BL619" s="36" t="n">
        <x:f>MAX(0,AP619+BA619-BW619)</x:f>
        <x:v>36</x:v>
      </x:c>
      <x:c r="BM619" s="36" t="n">
        <x:f>MAX(0,AQ619+BB619-BX619)</x:f>
        <x:v>26</x:v>
      </x:c>
      <x:c r="BN619" s="36" t="n">
        <x:f>MAX(0,AR619+BC619-BY619)</x:f>
        <x:v>35</x:v>
      </x:c>
      <x:c r="BO619" s="36" t="n">
        <x:f>MAX(0,AS619+BD619-BZ619)</x:f>
        <x:v>50</x:v>
      </x:c>
      <x:c r="BP619" s="36" t="n">
        <x:f>MAX(0,AT619+BE619-CA619)</x:f>
        <x:v>58</x:v>
      </x:c>
      <x:c r="BQ619" s="36" t="n">
        <x:f>MAX(0,AU619+BF619-CB619)</x:f>
        <x:v>37</x:v>
      </x:c>
      <x:c r="BR619" s="36" t="n">
        <x:f>MAX(0,AV619+BG619-CC619)</x:f>
        <x:v>34</x:v>
      </x:c>
      <x:c r="BS619" s="36" t="n">
        <x:f>MAX(0,AW619+BH619-CD619)</x:f>
        <x:v>29</x:v>
      </x:c>
      <x:c r="BT619" s="36" t="n">
        <x:f>MAX(0,AX619+BI619-CE619)</x:f>
        <x:v>49</x:v>
      </x:c>
      <x:c r="BU619" s="36" t="n">
        <x:f>SUM(BK619:BT619)</x:f>
        <x:v>370</x:v>
      </x:c>
      <x:c r="BV619" s="36" t="n">
        <x:v>0</x:v>
      </x:c>
      <x:c r="BW619" s="36" t="n">
        <x:v>1</x:v>
      </x:c>
      <x:c r="BX619" s="36" t="n">
        <x:v>1</x:v>
      </x:c>
      <x:c r="BY619" s="36" t="n">
        <x:v>1</x:v>
      </x:c>
      <x:c r="BZ619" s="36" t="n">
        <x:v>0</x:v>
      </x:c>
      <x:c r="CA619" s="36" t="n">
        <x:v>0</x:v>
      </x:c>
      <x:c r="CB619" s="36" t="n">
        <x:v>1</x:v>
      </x:c>
      <x:c r="CC619" s="36" t="n">
        <x:v>0</x:v>
      </x:c>
      <x:c r="CD619" s="36" t="n">
        <x:v>1</x:v>
      </x:c>
      <x:c r="CE619" s="36" t="n">
        <x:v>1</x:v>
      </x:c>
      <x:c r="CF619" s="36"/>
      <x:c r="CG619" s="36" t="n">
        <x:f>SUM(BW619,CD619)</x:f>
        <x:v>2</x:v>
      </x:c>
      <x:c r="CH619" s="36" t="n">
        <x:f>SUM(BX619,CA619)</x:f>
        <x:v>1</x:v>
      </x:c>
      <x:c r="CI619" s="36" t="n">
        <x:f>SUM(BY619)</x:f>
        <x:v>1</x:v>
      </x:c>
      <x:c r="CJ619" s="36" t="n">
        <x:f>SUM(BV619,BZ619,CB619)</x:f>
        <x:v>1</x:v>
      </x:c>
      <x:c r="CK619" s="36" t="n">
        <x:f>SUM(CC619,CE619)</x:f>
        <x:v>1</x:v>
      </x:c>
      <x:c r="CL619" s="36" t="n">
        <x:f>SUM(CG619:CK619)</x:f>
        <x:v>6</x:v>
      </x:c>
      <x:c r="CM619" s="39" t="n">
        <x:f>SUM(BW619*0.075,CD619*0.075)</x:f>
        <x:v>0.15</x:v>
      </x:c>
      <x:c r="CN619" s="39" t="n">
        <x:f>SUM(BX619*0.06,CA619*0.03)</x:f>
        <x:v>0.06</x:v>
      </x:c>
      <x:c r="CO619" s="39" t="n">
        <x:f>SUM(BY619*0.08)</x:f>
        <x:v>0.08</x:v>
      </x:c>
      <x:c r="CP619" s="39" t="n">
        <x:f>SUM(BV619*0.12,BZ619*0.06,CB619*0.03)</x:f>
        <x:v>0.03</x:v>
      </x:c>
      <x:c r="CQ619" s="39" t="n">
        <x:f>SUM(CC619*0.01,CE619*0.1)</x:f>
        <x:v>0.1</x:v>
      </x:c>
      <x:c r="CR619" s="39" t="n">
        <x:f>SUM(CM619:CQ619)</x:f>
        <x:v>0.41999999999999993</x:v>
      </x:c>
      <x:c r="CS619" s="36" t="n">
        <x:f>SUM(CG619:CH619)</x:f>
        <x:v>3</x:v>
      </x:c>
      <x:c r="CT619" s="36" t="str"/>
      <x:c r="CU619" s="36" t="n">
        <x:f>MIN(AG619,CG619)</x:f>
        <x:v>2</x:v>
      </x:c>
      <x:c r="CV619" s="36" t="n">
        <x:f>MIN(AG619,CH619)</x:f>
        <x:v>1</x:v>
      </x:c>
      <x:c r="CW619" s="36" t="n">
        <x:f>MIN(AG619,CI619)</x:f>
        <x:v>1</x:v>
      </x:c>
      <x:c r="CX619" s="36" t="n">
        <x:f>MIN(AG619,CJ619)</x:f>
        <x:v>1</x:v>
      </x:c>
      <x:c r="CY619" s="36" t="n">
        <x:f>MIN(AG619,CK619)</x:f>
        <x:v>1</x:v>
      </x:c>
    </x:row>
    <x:row r="620" ht="18" customHeight="1">
      <x:c r="A620" s="35" t="str">
        <x:v>Area HC-01</x:v>
      </x:c>
      <x:c r="B620" s="35" t="str">
        <x:v>Area Lead HC-01</x:v>
      </x:c>
      <x:c r="C620" s="35" t="str">
        <x:v>Field Lead HC-06</x:v>
      </x:c>
      <x:c r="D620" s="35" t="str">
        <x:v>City HC-B</x:v>
      </x:c>
      <x:c r="E620" s="35" t="n">
        <x:v>4</x:v>
      </x:c>
      <x:c r="F620" s="35" t="n">
        <x:v>24</x:v>
      </x:c>
      <x:c r="G620" s="35" t="n">
        <x:v>1</x:v>
      </x:c>
      <x:c r="H620" s="35" t="str">
        <x:v>Promoter</x:v>
      </x:c>
      <x:c r="I620" s="35" t="str">
        <x:v>Agency HC-02</x:v>
      </x:c>
      <x:c r="J620" s="35" t="str">
        <x:v>PR-HC-009</x:v>
      </x:c>
      <x:c r="K620" s="35" t="str">
        <x:v>Masked Promoter HC-009</x:v>
      </x:c>
      <x:c r="L620" s="35" t="str">
        <x:v>9XXXX10009</x:v>
      </x:c>
      <x:c r="M620" s="37" t="n">
        <x:v>46213</x:v>
      </x:c>
      <x:c r="N620" s="35" t="str">
        <x:v>Cohort 1</x:v>
      </x:c>
      <x:c r="O620" s="35" t="str">
        <x:v>DIST-HC-03</x:v>
      </x:c>
      <x:c r="P620" s="35" t="str">
        <x:v>Masked Distributor HC-03</x:v>
      </x:c>
      <x:c r="Q620" s="35" t="str">
        <x:v>P-HC-026</x:v>
      </x:c>
      <x:c r="R620" s="35" t="str">
        <x:v>HC-026</x:v>
      </x:c>
      <x:c r="S620" s="35" t="str">
        <x:v>Masked Store HC-026</x:v>
      </x:c>
      <x:c r="T620" s="35" t="str">
        <x:v>XX1026</x:v>
      </x:c>
      <x:c r="U620" s="35" t="str">
        <x:v>Pharmacy</x:v>
      </x:c>
      <x:c r="V620" s="35" t="str">
        <x:v>Masked</x:v>
      </x:c>
      <x:c r="W620" s="35" t="str">
        <x:v>Masked</x:v>
      </x:c>
      <x:c r="X620" s="37" t="n">
        <x:v>46210</x:v>
      </x:c>
      <x:c r="Y620" s="37" t="n">
        <x:v>46282</x:v>
      </x:c>
      <x:c r="Z620" s="35" t="str">
        <x:v>W03</x:v>
      </x:c>
      <x:c r="AA620" s="35" t="str">
        <x:v>Sep'26</x:v>
      </x:c>
      <x:c r="AB620" s="35" t="str">
        <x:v>15 - 21</x:v>
      </x:c>
      <x:c r="AC620" s="35" t="str">
        <x:v>Week 3 of Sep 2026</x:v>
      </x:c>
      <x:c r="AD620" s="35" t="str">
        <x:v>Continue</x:v>
      </x:c>
      <x:c r="AE620" s="35" t="str"/>
      <x:c r="AF620" s="36" t="n">
        <x:v>48</x:v>
      </x:c>
      <x:c r="AG620" s="36" t="n">
        <x:v>13</x:v>
      </x:c>
      <x:c r="AH620" s="38" t="n">
        <x:f>IFERROR(AG620/AF620,0)</x:f>
        <x:v>0.2708333333333333</x:v>
      </x:c>
      <x:c r="AI620" s="36" t="n">
        <x:v>9</x:v>
      </x:c>
      <x:c r="AJ620" s="38" t="n">
        <x:f>IFERROR(AI620/AG620,0)</x:f>
        <x:v>0.6923076923076923</x:v>
      </x:c>
      <x:c r="AK620" s="36" t="n">
        <x:v>3</x:v>
      </x:c>
      <x:c r="AL620" s="36" t="n">
        <x:v>5</x:v>
      </x:c>
      <x:c r="AM620" s="36" t="n">
        <x:v>1</x:v>
      </x:c>
      <x:c r="AN620" s="38" t="n">
        <x:f>IFERROR(AL620/AG620,0)</x:f>
        <x:v>0.38461538461538464</x:v>
      </x:c>
      <x:c r="AO620" s="36" t="n">
        <x:f>BK619</x:f>
        <x:v>16</x:v>
      </x:c>
      <x:c r="AP620" s="36" t="n">
        <x:f>BL619</x:f>
        <x:v>36</x:v>
      </x:c>
      <x:c r="AQ620" s="36" t="n">
        <x:f>BM619</x:f>
        <x:v>26</x:v>
      </x:c>
      <x:c r="AR620" s="36" t="n">
        <x:f>BN619</x:f>
        <x:v>35</x:v>
      </x:c>
      <x:c r="AS620" s="36" t="n">
        <x:f>BO619</x:f>
        <x:v>50</x:v>
      </x:c>
      <x:c r="AT620" s="36" t="n">
        <x:f>BP619</x:f>
        <x:v>58</x:v>
      </x:c>
      <x:c r="AU620" s="36" t="n">
        <x:f>BQ619</x:f>
        <x:v>37</x:v>
      </x:c>
      <x:c r="AV620" s="36" t="n">
        <x:f>BR619</x:f>
        <x:v>34</x:v>
      </x:c>
      <x:c r="AW620" s="36" t="n">
        <x:f>BS619</x:f>
        <x:v>29</x:v>
      </x:c>
      <x:c r="AX620" s="36" t="n">
        <x:f>BT619</x:f>
        <x:v>49</x:v>
      </x:c>
      <x:c r="AY620" s="36" t="n">
        <x:f>SUM(AO620:AX620)</x:f>
        <x:v>370</x:v>
      </x:c>
      <x:c r="AZ620" s="36" t="n">
        <x:v>13</x:v>
      </x:c>
      <x:c r="BA620" s="36" t="n">
        <x:v>0</x:v>
      </x:c>
      <x:c r="BB620" s="36" t="n">
        <x:v>0</x:v>
      </x:c>
      <x:c r="BC620" s="36" t="n">
        <x:v>0</x:v>
      </x:c>
      <x:c r="BD620" s="36" t="n">
        <x:v>0</x:v>
      </x:c>
      <x:c r="BE620" s="36" t="n">
        <x:v>0</x:v>
      </x:c>
      <x:c r="BF620" s="36" t="n">
        <x:v>12</x:v>
      </x:c>
      <x:c r="BG620" s="36" t="n">
        <x:v>0</x:v>
      </x:c>
      <x:c r="BH620" s="36" t="n">
        <x:v>0</x:v>
      </x:c>
      <x:c r="BI620" s="36" t="n">
        <x:v>0</x:v>
      </x:c>
      <x:c r="BJ620" s="36"/>
      <x:c r="BK620" s="36" t="n">
        <x:f>MAX(0,AO620+AZ620-BV620)</x:f>
        <x:v>29</x:v>
      </x:c>
      <x:c r="BL620" s="36" t="n">
        <x:f>MAX(0,AP620+BA620-BW620)</x:f>
        <x:v>35</x:v>
      </x:c>
      <x:c r="BM620" s="36" t="n">
        <x:f>MAX(0,AQ620+BB620-BX620)</x:f>
        <x:v>26</x:v>
      </x:c>
      <x:c r="BN620" s="36" t="n">
        <x:f>MAX(0,AR620+BC620-BY620)</x:f>
        <x:v>34</x:v>
      </x:c>
      <x:c r="BO620" s="36" t="n">
        <x:f>MAX(0,AS620+BD620-BZ620)</x:f>
        <x:v>50</x:v>
      </x:c>
      <x:c r="BP620" s="36" t="n">
        <x:f>MAX(0,AT620+BE620-CA620)</x:f>
        <x:v>57</x:v>
      </x:c>
      <x:c r="BQ620" s="36" t="n">
        <x:f>MAX(0,AU620+BF620-CB620)</x:f>
        <x:v>49</x:v>
      </x:c>
      <x:c r="BR620" s="36" t="n">
        <x:f>MAX(0,AV620+BG620-CC620)</x:f>
        <x:v>34</x:v>
      </x:c>
      <x:c r="BS620" s="36" t="n">
        <x:f>MAX(0,AW620+BH620-CD620)</x:f>
        <x:v>28</x:v>
      </x:c>
      <x:c r="BT620" s="36" t="n">
        <x:f>MAX(0,AX620+BI620-CE620)</x:f>
        <x:v>48</x:v>
      </x:c>
      <x:c r="BU620" s="36" t="n">
        <x:f>SUM(BK620:BT620)</x:f>
        <x:v>390</x:v>
      </x:c>
      <x:c r="BV620" s="36" t="n">
        <x:v>0</x:v>
      </x:c>
      <x:c r="BW620" s="36" t="n">
        <x:v>1</x:v>
      </x:c>
      <x:c r="BX620" s="36" t="n">
        <x:v>0</x:v>
      </x:c>
      <x:c r="BY620" s="36" t="n">
        <x:v>1</x:v>
      </x:c>
      <x:c r="BZ620" s="36" t="n">
        <x:v>0</x:v>
      </x:c>
      <x:c r="CA620" s="36" t="n">
        <x:v>1</x:v>
      </x:c>
      <x:c r="CB620" s="36" t="n">
        <x:v>0</x:v>
      </x:c>
      <x:c r="CC620" s="36" t="n">
        <x:v>0</x:v>
      </x:c>
      <x:c r="CD620" s="36" t="n">
        <x:v>1</x:v>
      </x:c>
      <x:c r="CE620" s="36" t="n">
        <x:v>1</x:v>
      </x:c>
      <x:c r="CF620" s="36"/>
      <x:c r="CG620" s="36" t="n">
        <x:f>SUM(BW620,CD620)</x:f>
        <x:v>2</x:v>
      </x:c>
      <x:c r="CH620" s="36" t="n">
        <x:f>SUM(BX620,CA620)</x:f>
        <x:v>1</x:v>
      </x:c>
      <x:c r="CI620" s="36" t="n">
        <x:f>SUM(BY620)</x:f>
        <x:v>1</x:v>
      </x:c>
      <x:c r="CJ620" s="36" t="n">
        <x:f>SUM(BV620,BZ620,CB620)</x:f>
        <x:v>0</x:v>
      </x:c>
      <x:c r="CK620" s="36" t="n">
        <x:f>SUM(CC620,CE620)</x:f>
        <x:v>1</x:v>
      </x:c>
      <x:c r="CL620" s="36" t="n">
        <x:f>SUM(CG620:CK620)</x:f>
        <x:v>5</x:v>
      </x:c>
      <x:c r="CM620" s="39" t="n">
        <x:f>SUM(BW620*0.075,CD620*0.075)</x:f>
        <x:v>0.15</x:v>
      </x:c>
      <x:c r="CN620" s="39" t="n">
        <x:f>SUM(BX620*0.06,CA620*0.03)</x:f>
        <x:v>0.03</x:v>
      </x:c>
      <x:c r="CO620" s="39" t="n">
        <x:f>SUM(BY620*0.08)</x:f>
        <x:v>0.08</x:v>
      </x:c>
      <x:c r="CP620" s="39" t="n">
        <x:f>SUM(BV620*0.12,BZ620*0.06,CB620*0.03)</x:f>
        <x:v>0</x:v>
      </x:c>
      <x:c r="CQ620" s="39" t="n">
        <x:f>SUM(CC620*0.01,CE620*0.1)</x:f>
        <x:v>0.1</x:v>
      </x:c>
      <x:c r="CR620" s="39" t="n">
        <x:f>SUM(CM620:CQ620)</x:f>
        <x:v>0.36</x:v>
      </x:c>
      <x:c r="CS620" s="36" t="n">
        <x:f>SUM(CG620:CH620)</x:f>
        <x:v>3</x:v>
      </x:c>
      <x:c r="CT620" s="36" t="str"/>
      <x:c r="CU620" s="36" t="n">
        <x:f>MIN(AG620,CG620)</x:f>
        <x:v>2</x:v>
      </x:c>
      <x:c r="CV620" s="36" t="n">
        <x:f>MIN(AG620,CH620)</x:f>
        <x:v>1</x:v>
      </x:c>
      <x:c r="CW620" s="36" t="n">
        <x:f>MIN(AG620,CI620)</x:f>
        <x:v>1</x:v>
      </x:c>
      <x:c r="CX620" s="36" t="n">
        <x:f>MIN(AG620,CJ620)</x:f>
        <x:v>0</x:v>
      </x:c>
      <x:c r="CY620" s="36" t="n">
        <x:f>MIN(AG620,CK620)</x:f>
        <x:v>1</x:v>
      </x:c>
    </x:row>
    <x:row r="621" ht="18" customHeight="1">
      <x:c r="A621" s="35" t="str">
        <x:v>Area HC-01</x:v>
      </x:c>
      <x:c r="B621" s="35" t="str">
        <x:v>Area Lead HC-01</x:v>
      </x:c>
      <x:c r="C621" s="35" t="str">
        <x:v>Field Lead HC-06</x:v>
      </x:c>
      <x:c r="D621" s="35" t="str">
        <x:v>City HC-B</x:v>
      </x:c>
      <x:c r="E621" s="35" t="n">
        <x:v>4</x:v>
      </x:c>
      <x:c r="F621" s="35" t="n">
        <x:v>24</x:v>
      </x:c>
      <x:c r="G621" s="35" t="n">
        <x:v>1</x:v>
      </x:c>
      <x:c r="H621" s="35" t="str">
        <x:v>Promoter</x:v>
      </x:c>
      <x:c r="I621" s="35" t="str">
        <x:v>Agency HC-02</x:v>
      </x:c>
      <x:c r="J621" s="35" t="str">
        <x:v>PR-HC-009</x:v>
      </x:c>
      <x:c r="K621" s="35" t="str">
        <x:v>Masked Promoter HC-009</x:v>
      </x:c>
      <x:c r="L621" s="35" t="str">
        <x:v>9XXXX10009</x:v>
      </x:c>
      <x:c r="M621" s="37" t="n">
        <x:v>46213</x:v>
      </x:c>
      <x:c r="N621" s="35" t="str">
        <x:v>Cohort 1</x:v>
      </x:c>
      <x:c r="O621" s="35" t="str">
        <x:v>DIST-HC-03</x:v>
      </x:c>
      <x:c r="P621" s="35" t="str">
        <x:v>Masked Distributor HC-03</x:v>
      </x:c>
      <x:c r="Q621" s="35" t="str">
        <x:v>P-HC-026</x:v>
      </x:c>
      <x:c r="R621" s="35" t="str">
        <x:v>HC-026</x:v>
      </x:c>
      <x:c r="S621" s="35" t="str">
        <x:v>Masked Store HC-026</x:v>
      </x:c>
      <x:c r="T621" s="35" t="str">
        <x:v>XX1026</x:v>
      </x:c>
      <x:c r="U621" s="35" t="str">
        <x:v>Pharmacy</x:v>
      </x:c>
      <x:c r="V621" s="35" t="str">
        <x:v>Masked</x:v>
      </x:c>
      <x:c r="W621" s="35" t="str">
        <x:v>Masked</x:v>
      </x:c>
      <x:c r="X621" s="37" t="n">
        <x:v>46210</x:v>
      </x:c>
      <x:c r="Y621" s="37" t="n">
        <x:v>46283</x:v>
      </x:c>
      <x:c r="Z621" s="35" t="str">
        <x:v>W03</x:v>
      </x:c>
      <x:c r="AA621" s="35" t="str">
        <x:v>Sep'26</x:v>
      </x:c>
      <x:c r="AB621" s="35" t="str">
        <x:v>15 - 21</x:v>
      </x:c>
      <x:c r="AC621" s="35" t="str">
        <x:v>Week 3 of Sep 2026</x:v>
      </x:c>
      <x:c r="AD621" s="35" t="str">
        <x:v>Continue</x:v>
      </x:c>
      <x:c r="AE621" s="35" t="str"/>
      <x:c r="AF621" s="36" t="n">
        <x:v>54</x:v>
      </x:c>
      <x:c r="AG621" s="36" t="n">
        <x:v>14</x:v>
      </x:c>
      <x:c r="AH621" s="38" t="n">
        <x:f>IFERROR(AG621/AF621,0)</x:f>
        <x:v>0.25925925925925924</x:v>
      </x:c>
      <x:c r="AI621" s="36" t="n">
        <x:v>13</x:v>
      </x:c>
      <x:c r="AJ621" s="38" t="n">
        <x:f>IFERROR(AI621/AG621,0)</x:f>
        <x:v>0.9285714285714286</x:v>
      </x:c>
      <x:c r="AK621" s="36" t="n">
        <x:v>5</x:v>
      </x:c>
      <x:c r="AL621" s="36" t="n">
        <x:v>9</x:v>
      </x:c>
      <x:c r="AM621" s="36" t="n">
        <x:v>1</x:v>
      </x:c>
      <x:c r="AN621" s="38" t="n">
        <x:f>IFERROR(AL621/AG621,0)</x:f>
        <x:v>0.6428571428571429</x:v>
      </x:c>
      <x:c r="AO621" s="36" t="n">
        <x:f>BK620</x:f>
        <x:v>29</x:v>
      </x:c>
      <x:c r="AP621" s="36" t="n">
        <x:f>BL620</x:f>
        <x:v>35</x:v>
      </x:c>
      <x:c r="AQ621" s="36" t="n">
        <x:f>BM620</x:f>
        <x:v>26</x:v>
      </x:c>
      <x:c r="AR621" s="36" t="n">
        <x:f>BN620</x:f>
        <x:v>34</x:v>
      </x:c>
      <x:c r="AS621" s="36" t="n">
        <x:f>BO620</x:f>
        <x:v>50</x:v>
      </x:c>
      <x:c r="AT621" s="36" t="n">
        <x:f>BP620</x:f>
        <x:v>57</x:v>
      </x:c>
      <x:c r="AU621" s="36" t="n">
        <x:f>BQ620</x:f>
        <x:v>49</x:v>
      </x:c>
      <x:c r="AV621" s="36" t="n">
        <x:f>BR620</x:f>
        <x:v>34</x:v>
      </x:c>
      <x:c r="AW621" s="36" t="n">
        <x:f>BS620</x:f>
        <x:v>28</x:v>
      </x:c>
      <x:c r="AX621" s="36" t="n">
        <x:f>BT620</x:f>
        <x:v>48</x:v>
      </x:c>
      <x:c r="AY621" s="36" t="n">
        <x:f>SUM(AO621:AX621)</x:f>
        <x:v>390</x:v>
      </x:c>
      <x:c r="AZ621" s="36" t="n">
        <x:v>0</x:v>
      </x:c>
      <x:c r="BA621" s="36" t="n">
        <x:v>17</x:v>
      </x:c>
      <x:c r="BB621" s="36" t="n">
        <x:v>0</x:v>
      </x:c>
      <x:c r="BC621" s="36" t="n">
        <x:v>0</x:v>
      </x:c>
      <x:c r="BD621" s="36" t="n">
        <x:v>0</x:v>
      </x:c>
      <x:c r="BE621" s="36" t="n">
        <x:v>0</x:v>
      </x:c>
      <x:c r="BF621" s="36" t="n">
        <x:v>0</x:v>
      </x:c>
      <x:c r="BG621" s="36" t="n">
        <x:v>10</x:v>
      </x:c>
      <x:c r="BH621" s="36" t="n">
        <x:v>0</x:v>
      </x:c>
      <x:c r="BI621" s="36" t="n">
        <x:v>0</x:v>
      </x:c>
      <x:c r="BJ621" s="36"/>
      <x:c r="BK621" s="36" t="n">
        <x:f>MAX(0,AO621+AZ621-BV621)</x:f>
        <x:v>29</x:v>
      </x:c>
      <x:c r="BL621" s="36" t="n">
        <x:f>MAX(0,AP621+BA621-BW621)</x:f>
        <x:v>51</x:v>
      </x:c>
      <x:c r="BM621" s="36" t="n">
        <x:f>MAX(0,AQ621+BB621-BX621)</x:f>
        <x:v>25</x:v>
      </x:c>
      <x:c r="BN621" s="36" t="n">
        <x:f>MAX(0,AR621+BC621-BY621)</x:f>
        <x:v>33</x:v>
      </x:c>
      <x:c r="BO621" s="36" t="n">
        <x:f>MAX(0,AS621+BD621-BZ621)</x:f>
        <x:v>50</x:v>
      </x:c>
      <x:c r="BP621" s="36" t="n">
        <x:f>MAX(0,AT621+BE621-CA621)</x:f>
        <x:v>56</x:v>
      </x:c>
      <x:c r="BQ621" s="36" t="n">
        <x:f>MAX(0,AU621+BF621-CB621)</x:f>
        <x:v>49</x:v>
      </x:c>
      <x:c r="BR621" s="36" t="n">
        <x:f>MAX(0,AV621+BG621-CC621)</x:f>
        <x:v>44</x:v>
      </x:c>
      <x:c r="BS621" s="36" t="n">
        <x:f>MAX(0,AW621+BH621-CD621)</x:f>
        <x:v>27</x:v>
      </x:c>
      <x:c r="BT621" s="36" t="n">
        <x:f>MAX(0,AX621+BI621-CE621)</x:f>
        <x:v>47</x:v>
      </x:c>
      <x:c r="BU621" s="36" t="n">
        <x:f>SUM(BK621:BT621)</x:f>
        <x:v>411</x:v>
      </x:c>
      <x:c r="BV621" s="36" t="n">
        <x:v>0</x:v>
      </x:c>
      <x:c r="BW621" s="36" t="n">
        <x:v>1</x:v>
      </x:c>
      <x:c r="BX621" s="36" t="n">
        <x:v>1</x:v>
      </x:c>
      <x:c r="BY621" s="36" t="n">
        <x:v>1</x:v>
      </x:c>
      <x:c r="BZ621" s="36" t="n">
        <x:v>0</x:v>
      </x:c>
      <x:c r="CA621" s="36" t="n">
        <x:v>1</x:v>
      </x:c>
      <x:c r="CB621" s="36" t="n">
        <x:v>0</x:v>
      </x:c>
      <x:c r="CC621" s="36" t="n">
        <x:v>0</x:v>
      </x:c>
      <x:c r="CD621" s="36" t="n">
        <x:v>1</x:v>
      </x:c>
      <x:c r="CE621" s="36" t="n">
        <x:v>1</x:v>
      </x:c>
      <x:c r="CF621" s="36"/>
      <x:c r="CG621" s="36" t="n">
        <x:f>SUM(BW621,CD621)</x:f>
        <x:v>2</x:v>
      </x:c>
      <x:c r="CH621" s="36" t="n">
        <x:f>SUM(BX621,CA621)</x:f>
        <x:v>2</x:v>
      </x:c>
      <x:c r="CI621" s="36" t="n">
        <x:f>SUM(BY621)</x:f>
        <x:v>1</x:v>
      </x:c>
      <x:c r="CJ621" s="36" t="n">
        <x:f>SUM(BV621,BZ621,CB621)</x:f>
        <x:v>0</x:v>
      </x:c>
      <x:c r="CK621" s="36" t="n">
        <x:f>SUM(CC621,CE621)</x:f>
        <x:v>1</x:v>
      </x:c>
      <x:c r="CL621" s="36" t="n">
        <x:f>SUM(CG621:CK621)</x:f>
        <x:v>6</x:v>
      </x:c>
      <x:c r="CM621" s="39" t="n">
        <x:f>SUM(BW621*0.075,CD621*0.075)</x:f>
        <x:v>0.15</x:v>
      </x:c>
      <x:c r="CN621" s="39" t="n">
        <x:f>SUM(BX621*0.06,CA621*0.03)</x:f>
        <x:v>0.09</x:v>
      </x:c>
      <x:c r="CO621" s="39" t="n">
        <x:f>SUM(BY621*0.08)</x:f>
        <x:v>0.08</x:v>
      </x:c>
      <x:c r="CP621" s="39" t="n">
        <x:f>SUM(BV621*0.12,BZ621*0.06,CB621*0.03)</x:f>
        <x:v>0</x:v>
      </x:c>
      <x:c r="CQ621" s="39" t="n">
        <x:f>SUM(CC621*0.01,CE621*0.1)</x:f>
        <x:v>0.1</x:v>
      </x:c>
      <x:c r="CR621" s="39" t="n">
        <x:f>SUM(CM621:CQ621)</x:f>
        <x:v>0.42000000000000004</x:v>
      </x:c>
      <x:c r="CS621" s="36" t="n">
        <x:f>SUM(CG621:CH621)</x:f>
        <x:v>4</x:v>
      </x:c>
      <x:c r="CT621" s="36" t="str"/>
      <x:c r="CU621" s="36" t="n">
        <x:f>MIN(AG621,CG621)</x:f>
        <x:v>2</x:v>
      </x:c>
      <x:c r="CV621" s="36" t="n">
        <x:f>MIN(AG621,CH621)</x:f>
        <x:v>2</x:v>
      </x:c>
      <x:c r="CW621" s="36" t="n">
        <x:f>MIN(AG621,CI621)</x:f>
        <x:v>1</x:v>
      </x:c>
      <x:c r="CX621" s="36" t="n">
        <x:f>MIN(AG621,CJ621)</x:f>
        <x:v>0</x:v>
      </x:c>
      <x:c r="CY621" s="36" t="n">
        <x:f>MIN(AG621,CK621)</x:f>
        <x:v>1</x:v>
      </x:c>
    </x:row>
    <x:row r="622" ht="18" customHeight="1">
      <x:c r="A622" s="35" t="str">
        <x:v>Area HC-01</x:v>
      </x:c>
      <x:c r="B622" s="35" t="str">
        <x:v>Area Lead HC-01</x:v>
      </x:c>
      <x:c r="C622" s="35" t="str">
        <x:v>Field Lead HC-06</x:v>
      </x:c>
      <x:c r="D622" s="35" t="str">
        <x:v>City HC-B</x:v>
      </x:c>
      <x:c r="E622" s="35" t="n">
        <x:v>4</x:v>
      </x:c>
      <x:c r="F622" s="35" t="n">
        <x:v>24</x:v>
      </x:c>
      <x:c r="G622" s="35" t="n">
        <x:v>1</x:v>
      </x:c>
      <x:c r="H622" s="35" t="str">
        <x:v>Promoter</x:v>
      </x:c>
      <x:c r="I622" s="35" t="str">
        <x:v>Agency HC-02</x:v>
      </x:c>
      <x:c r="J622" s="35" t="str">
        <x:v>PR-HC-009</x:v>
      </x:c>
      <x:c r="K622" s="35" t="str">
        <x:v>Masked Promoter HC-009</x:v>
      </x:c>
      <x:c r="L622" s="35" t="str">
        <x:v>9XXXX10009</x:v>
      </x:c>
      <x:c r="M622" s="37" t="n">
        <x:v>46213</x:v>
      </x:c>
      <x:c r="N622" s="35" t="str">
        <x:v>Cohort 1</x:v>
      </x:c>
      <x:c r="O622" s="35" t="str">
        <x:v>DIST-HC-03</x:v>
      </x:c>
      <x:c r="P622" s="35" t="str">
        <x:v>Masked Distributor HC-03</x:v>
      </x:c>
      <x:c r="Q622" s="35" t="str">
        <x:v>P-HC-026</x:v>
      </x:c>
      <x:c r="R622" s="35" t="str">
        <x:v>HC-026</x:v>
      </x:c>
      <x:c r="S622" s="35" t="str">
        <x:v>Masked Store HC-026</x:v>
      </x:c>
      <x:c r="T622" s="35" t="str">
        <x:v>XX1026</x:v>
      </x:c>
      <x:c r="U622" s="35" t="str">
        <x:v>Pharmacy</x:v>
      </x:c>
      <x:c r="V622" s="35" t="str">
        <x:v>Masked</x:v>
      </x:c>
      <x:c r="W622" s="35" t="str">
        <x:v>Masked</x:v>
      </x:c>
      <x:c r="X622" s="37" t="n">
        <x:v>46210</x:v>
      </x:c>
      <x:c r="Y622" s="37" t="n">
        <x:v>46284</x:v>
      </x:c>
      <x:c r="Z622" s="35" t="str">
        <x:v>W03</x:v>
      </x:c>
      <x:c r="AA622" s="35" t="str">
        <x:v>Sep'26</x:v>
      </x:c>
      <x:c r="AB622" s="35" t="str">
        <x:v>15 - 21</x:v>
      </x:c>
      <x:c r="AC622" s="35" t="str">
        <x:v>Week 3 of Sep 2026</x:v>
      </x:c>
      <x:c r="AD622" s="35" t="str">
        <x:v>Continue</x:v>
      </x:c>
      <x:c r="AE622" s="35" t="str">
        <x:v>Normal operations</x:v>
      </x:c>
      <x:c r="AF622" s="36" t="n">
        <x:v>54</x:v>
      </x:c>
      <x:c r="AG622" s="36" t="n">
        <x:v>18</x:v>
      </x:c>
      <x:c r="AH622" s="38" t="n">
        <x:f>IFERROR(AG622/AF622,0)</x:f>
        <x:v>0.3333333333333333</x:v>
      </x:c>
      <x:c r="AI622" s="36" t="n">
        <x:v>13</x:v>
      </x:c>
      <x:c r="AJ622" s="38" t="n">
        <x:f>IFERROR(AI622/AG622,0)</x:f>
        <x:v>0.7222222222222222</x:v>
      </x:c>
      <x:c r="AK622" s="36" t="n">
        <x:v>2</x:v>
      </x:c>
      <x:c r="AL622" s="36" t="n">
        <x:v>9</x:v>
      </x:c>
      <x:c r="AM622" s="36" t="n">
        <x:v>1</x:v>
      </x:c>
      <x:c r="AN622" s="38" t="n">
        <x:f>IFERROR(AL622/AG622,0)</x:f>
        <x:v>0.5</x:v>
      </x:c>
      <x:c r="AO622" s="36" t="n">
        <x:f>BK621</x:f>
        <x:v>29</x:v>
      </x:c>
      <x:c r="AP622" s="36" t="n">
        <x:f>BL621</x:f>
        <x:v>51</x:v>
      </x:c>
      <x:c r="AQ622" s="36" t="n">
        <x:f>BM621</x:f>
        <x:v>25</x:v>
      </x:c>
      <x:c r="AR622" s="36" t="n">
        <x:f>BN621</x:f>
        <x:v>33</x:v>
      </x:c>
      <x:c r="AS622" s="36" t="n">
        <x:f>BO621</x:f>
        <x:v>50</x:v>
      </x:c>
      <x:c r="AT622" s="36" t="n">
        <x:f>BP621</x:f>
        <x:v>56</x:v>
      </x:c>
      <x:c r="AU622" s="36" t="n">
        <x:f>BQ621</x:f>
        <x:v>49</x:v>
      </x:c>
      <x:c r="AV622" s="36" t="n">
        <x:f>BR621</x:f>
        <x:v>44</x:v>
      </x:c>
      <x:c r="AW622" s="36" t="n">
        <x:f>BS621</x:f>
        <x:v>27</x:v>
      </x:c>
      <x:c r="AX622" s="36" t="n">
        <x:f>BT621</x:f>
        <x:v>47</x:v>
      </x:c>
      <x:c r="AY622" s="36" t="n">
        <x:f>SUM(AO622:AX622)</x:f>
        <x:v>411</x:v>
      </x:c>
      <x:c r="AZ622" s="36" t="n">
        <x:v>0</x:v>
      </x:c>
      <x:c r="BA622" s="36" t="n">
        <x:v>0</x:v>
      </x:c>
      <x:c r="BB622" s="36" t="n">
        <x:v>13</x:v>
      </x:c>
      <x:c r="BC622" s="36" t="n">
        <x:v>0</x:v>
      </x:c>
      <x:c r="BD622" s="36" t="n">
        <x:v>0</x:v>
      </x:c>
      <x:c r="BE622" s="36" t="n">
        <x:v>0</x:v>
      </x:c>
      <x:c r="BF622" s="36" t="n">
        <x:v>0</x:v>
      </x:c>
      <x:c r="BG622" s="36" t="n">
        <x:v>0</x:v>
      </x:c>
      <x:c r="BH622" s="36" t="n">
        <x:v>20</x:v>
      </x:c>
      <x:c r="BI622" s="36" t="n">
        <x:v>0</x:v>
      </x:c>
      <x:c r="BJ622" s="36"/>
      <x:c r="BK622" s="36" t="n">
        <x:f>MAX(0,AO622+AZ622-BV622)</x:f>
        <x:v>28</x:v>
      </x:c>
      <x:c r="BL622" s="36" t="n">
        <x:f>MAX(0,AP622+BA622-BW622)</x:f>
        <x:v>50</x:v>
      </x:c>
      <x:c r="BM622" s="36" t="n">
        <x:f>MAX(0,AQ622+BB622-BX622)</x:f>
        <x:v>37</x:v>
      </x:c>
      <x:c r="BN622" s="36" t="n">
        <x:f>MAX(0,AR622+BC622-BY622)</x:f>
        <x:v>32</x:v>
      </x:c>
      <x:c r="BO622" s="36" t="n">
        <x:f>MAX(0,AS622+BD622-BZ622)</x:f>
        <x:v>49</x:v>
      </x:c>
      <x:c r="BP622" s="36" t="n">
        <x:f>MAX(0,AT622+BE622-CA622)</x:f>
        <x:v>55</x:v>
      </x:c>
      <x:c r="BQ622" s="36" t="n">
        <x:f>MAX(0,AU622+BF622-CB622)</x:f>
        <x:v>48</x:v>
      </x:c>
      <x:c r="BR622" s="36" t="n">
        <x:f>MAX(0,AV622+BG622-CC622)</x:f>
        <x:v>44</x:v>
      </x:c>
      <x:c r="BS622" s="36" t="n">
        <x:f>MAX(0,AW622+BH622-CD622)</x:f>
        <x:v>46</x:v>
      </x:c>
      <x:c r="BT622" s="36" t="n">
        <x:f>MAX(0,AX622+BI622-CE622)</x:f>
        <x:v>46</x:v>
      </x:c>
      <x:c r="BU622" s="36" t="n">
        <x:f>SUM(BK622:BT622)</x:f>
        <x:v>435</x:v>
      </x:c>
      <x:c r="BV622" s="36" t="n">
        <x:v>1</x:v>
      </x:c>
      <x:c r="BW622" s="36" t="n">
        <x:v>1</x:v>
      </x:c>
      <x:c r="BX622" s="36" t="n">
        <x:v>1</x:v>
      </x:c>
      <x:c r="BY622" s="36" t="n">
        <x:v>1</x:v>
      </x:c>
      <x:c r="BZ622" s="36" t="n">
        <x:v>1</x:v>
      </x:c>
      <x:c r="CA622" s="36" t="n">
        <x:v>1</x:v>
      </x:c>
      <x:c r="CB622" s="36" t="n">
        <x:v>1</x:v>
      </x:c>
      <x:c r="CC622" s="36" t="n">
        <x:v>0</x:v>
      </x:c>
      <x:c r="CD622" s="36" t="n">
        <x:v>1</x:v>
      </x:c>
      <x:c r="CE622" s="36" t="n">
        <x:v>1</x:v>
      </x:c>
      <x:c r="CF622" s="36"/>
      <x:c r="CG622" s="36" t="n">
        <x:f>SUM(BW622,CD622)</x:f>
        <x:v>2</x:v>
      </x:c>
      <x:c r="CH622" s="36" t="n">
        <x:f>SUM(BX622,CA622)</x:f>
        <x:v>2</x:v>
      </x:c>
      <x:c r="CI622" s="36" t="n">
        <x:f>SUM(BY622)</x:f>
        <x:v>1</x:v>
      </x:c>
      <x:c r="CJ622" s="36" t="n">
        <x:f>SUM(BV622,BZ622,CB622)</x:f>
        <x:v>3</x:v>
      </x:c>
      <x:c r="CK622" s="36" t="n">
        <x:f>SUM(CC622,CE622)</x:f>
        <x:v>1</x:v>
      </x:c>
      <x:c r="CL622" s="36" t="n">
        <x:f>SUM(CG622:CK622)</x:f>
        <x:v>9</x:v>
      </x:c>
      <x:c r="CM622" s="39" t="n">
        <x:f>SUM(BW622*0.075,CD622*0.075)</x:f>
        <x:v>0.15</x:v>
      </x:c>
      <x:c r="CN622" s="39" t="n">
        <x:f>SUM(BX622*0.06,CA622*0.03)</x:f>
        <x:v>0.09</x:v>
      </x:c>
      <x:c r="CO622" s="39" t="n">
        <x:f>SUM(BY622*0.08)</x:f>
        <x:v>0.08</x:v>
      </x:c>
      <x:c r="CP622" s="39" t="n">
        <x:f>SUM(BV622*0.12,BZ622*0.06,CB622*0.03)</x:f>
        <x:v>0.21</x:v>
      </x:c>
      <x:c r="CQ622" s="39" t="n">
        <x:f>SUM(CC622*0.01,CE622*0.1)</x:f>
        <x:v>0.1</x:v>
      </x:c>
      <x:c r="CR622" s="39" t="n">
        <x:f>SUM(CM622:CQ622)</x:f>
        <x:v>0.63</x:v>
      </x:c>
      <x:c r="CS622" s="36" t="n">
        <x:f>SUM(CG622:CH622)</x:f>
        <x:v>4</x:v>
      </x:c>
      <x:c r="CT622" s="36" t="str"/>
      <x:c r="CU622" s="36" t="n">
        <x:f>MIN(AG622,CG622)</x:f>
        <x:v>2</x:v>
      </x:c>
      <x:c r="CV622" s="36" t="n">
        <x:f>MIN(AG622,CH622)</x:f>
        <x:v>2</x:v>
      </x:c>
      <x:c r="CW622" s="36" t="n">
        <x:f>MIN(AG622,CI622)</x:f>
        <x:v>1</x:v>
      </x:c>
      <x:c r="CX622" s="36" t="n">
        <x:f>MIN(AG622,CJ622)</x:f>
        <x:v>3</x:v>
      </x:c>
      <x:c r="CY622" s="36" t="n">
        <x:f>MIN(AG622,CK622)</x:f>
        <x:v>1</x:v>
      </x:c>
    </x:row>
    <x:row r="623" ht="18" customHeight="1">
      <x:c r="A623" s="35" t="str">
        <x:v>Area HC-01</x:v>
      </x:c>
      <x:c r="B623" s="35" t="str">
        <x:v>Area Lead HC-01</x:v>
      </x:c>
      <x:c r="C623" s="35" t="str">
        <x:v>Field Lead HC-06</x:v>
      </x:c>
      <x:c r="D623" s="35" t="str">
        <x:v>City HC-B</x:v>
      </x:c>
      <x:c r="E623" s="35" t="n">
        <x:v>4</x:v>
      </x:c>
      <x:c r="F623" s="35" t="n">
        <x:v>24</x:v>
      </x:c>
      <x:c r="G623" s="35" t="n">
        <x:v>1</x:v>
      </x:c>
      <x:c r="H623" s="35" t="str">
        <x:v>Promoter</x:v>
      </x:c>
      <x:c r="I623" s="35" t="str">
        <x:v>Agency HC-02</x:v>
      </x:c>
      <x:c r="J623" s="35" t="str">
        <x:v>PR-HC-009</x:v>
      </x:c>
      <x:c r="K623" s="35" t="str">
        <x:v>Masked Promoter HC-009</x:v>
      </x:c>
      <x:c r="L623" s="35" t="str">
        <x:v>9XXXX10009</x:v>
      </x:c>
      <x:c r="M623" s="37" t="n">
        <x:v>46213</x:v>
      </x:c>
      <x:c r="N623" s="35" t="str">
        <x:v>Cohort 1</x:v>
      </x:c>
      <x:c r="O623" s="35" t="str">
        <x:v>DIST-HC-03</x:v>
      </x:c>
      <x:c r="P623" s="35" t="str">
        <x:v>Masked Distributor HC-03</x:v>
      </x:c>
      <x:c r="Q623" s="35" t="str">
        <x:v>P-HC-026</x:v>
      </x:c>
      <x:c r="R623" s="35" t="str">
        <x:v>HC-026</x:v>
      </x:c>
      <x:c r="S623" s="35" t="str">
        <x:v>Masked Store HC-026</x:v>
      </x:c>
      <x:c r="T623" s="35" t="str">
        <x:v>XX1026</x:v>
      </x:c>
      <x:c r="U623" s="35" t="str">
        <x:v>Pharmacy</x:v>
      </x:c>
      <x:c r="V623" s="35" t="str">
        <x:v>Masked</x:v>
      </x:c>
      <x:c r="W623" s="35" t="str">
        <x:v>Masked</x:v>
      </x:c>
      <x:c r="X623" s="37" t="n">
        <x:v>46210</x:v>
      </x:c>
      <x:c r="Y623" s="37" t="n">
        <x:v>46286</x:v>
      </x:c>
      <x:c r="Z623" s="35" t="str">
        <x:v>W03</x:v>
      </x:c>
      <x:c r="AA623" s="35" t="str">
        <x:v>Sep'26</x:v>
      </x:c>
      <x:c r="AB623" s="35" t="str">
        <x:v>15 - 21</x:v>
      </x:c>
      <x:c r="AC623" s="35" t="str">
        <x:v>Week 3 of Sep 2026</x:v>
      </x:c>
      <x:c r="AD623" s="35" t="str">
        <x:v>Continue</x:v>
      </x:c>
      <x:c r="AE623" s="35" t="str"/>
      <x:c r="AF623" s="36" t="n">
        <x:v>38</x:v>
      </x:c>
      <x:c r="AG623" s="36" t="n">
        <x:v>10</x:v>
      </x:c>
      <x:c r="AH623" s="38" t="n">
        <x:f>IFERROR(AG623/AF623,0)</x:f>
        <x:v>0.2631578947368421</x:v>
      </x:c>
      <x:c r="AI623" s="36" t="n">
        <x:v>8</x:v>
      </x:c>
      <x:c r="AJ623" s="38" t="n">
        <x:f>IFERROR(AI623/AG623,0)</x:f>
        <x:v>0.8</x:v>
      </x:c>
      <x:c r="AK623" s="36" t="n">
        <x:v>2</x:v>
      </x:c>
      <x:c r="AL623" s="36" t="n">
        <x:v>5</x:v>
      </x:c>
      <x:c r="AM623" s="36" t="n">
        <x:v>1</x:v>
      </x:c>
      <x:c r="AN623" s="38" t="n">
        <x:f>IFERROR(AL623/AG623,0)</x:f>
        <x:v>0.5</x:v>
      </x:c>
      <x:c r="AO623" s="36" t="n">
        <x:f>BK622</x:f>
        <x:v>28</x:v>
      </x:c>
      <x:c r="AP623" s="36" t="n">
        <x:f>BL622</x:f>
        <x:v>50</x:v>
      </x:c>
      <x:c r="AQ623" s="36" t="n">
        <x:f>BM622</x:f>
        <x:v>37</x:v>
      </x:c>
      <x:c r="AR623" s="36" t="n">
        <x:f>BN622</x:f>
        <x:v>32</x:v>
      </x:c>
      <x:c r="AS623" s="36" t="n">
        <x:f>BO622</x:f>
        <x:v>49</x:v>
      </x:c>
      <x:c r="AT623" s="36" t="n">
        <x:f>BP622</x:f>
        <x:v>55</x:v>
      </x:c>
      <x:c r="AU623" s="36" t="n">
        <x:f>BQ622</x:f>
        <x:v>48</x:v>
      </x:c>
      <x:c r="AV623" s="36" t="n">
        <x:f>BR622</x:f>
        <x:v>44</x:v>
      </x:c>
      <x:c r="AW623" s="36" t="n">
        <x:f>BS622</x:f>
        <x:v>46</x:v>
      </x:c>
      <x:c r="AX623" s="36" t="n">
        <x:f>BT622</x:f>
        <x:v>46</x:v>
      </x:c>
      <x:c r="AY623" s="36" t="n">
        <x:f>SUM(AO623:AX623)</x:f>
        <x:v>435</x:v>
      </x:c>
      <x:c r="AZ623" s="36" t="n">
        <x:v>0</x:v>
      </x:c>
      <x:c r="BA623" s="36" t="n">
        <x:v>0</x:v>
      </x:c>
      <x:c r="BB623" s="36" t="n">
        <x:v>0</x:v>
      </x:c>
      <x:c r="BC623" s="36" t="n">
        <x:v>13</x:v>
      </x:c>
      <x:c r="BD623" s="36" t="n">
        <x:v>0</x:v>
      </x:c>
      <x:c r="BE623" s="36" t="n">
        <x:v>0</x:v>
      </x:c>
      <x:c r="BF623" s="36" t="n">
        <x:v>0</x:v>
      </x:c>
      <x:c r="BG623" s="36" t="n">
        <x:v>0</x:v>
      </x:c>
      <x:c r="BH623" s="36" t="n">
        <x:v>0</x:v>
      </x:c>
      <x:c r="BI623" s="36" t="n">
        <x:v>19</x:v>
      </x:c>
      <x:c r="BJ623" s="36"/>
      <x:c r="BK623" s="36" t="n">
        <x:f>MAX(0,AO623+AZ623-BV623)</x:f>
        <x:v>28</x:v>
      </x:c>
      <x:c r="BL623" s="36" t="n">
        <x:f>MAX(0,AP623+BA623-BW623)</x:f>
        <x:v>49</x:v>
      </x:c>
      <x:c r="BM623" s="36" t="n">
        <x:f>MAX(0,AQ623+BB623-BX623)</x:f>
        <x:v>36</x:v>
      </x:c>
      <x:c r="BN623" s="36" t="n">
        <x:f>MAX(0,AR623+BC623-BY623)</x:f>
        <x:v>44</x:v>
      </x:c>
      <x:c r="BO623" s="36" t="n">
        <x:f>MAX(0,AS623+BD623-BZ623)</x:f>
        <x:v>49</x:v>
      </x:c>
      <x:c r="BP623" s="36" t="n">
        <x:f>MAX(0,AT623+BE623-CA623)</x:f>
        <x:v>55</x:v>
      </x:c>
      <x:c r="BQ623" s="36" t="n">
        <x:f>MAX(0,AU623+BF623-CB623)</x:f>
        <x:v>47</x:v>
      </x:c>
      <x:c r="BR623" s="36" t="n">
        <x:f>MAX(0,AV623+BG623-CC623)</x:f>
        <x:v>44</x:v>
      </x:c>
      <x:c r="BS623" s="36" t="n">
        <x:f>MAX(0,AW623+BH623-CD623)</x:f>
        <x:v>45</x:v>
      </x:c>
      <x:c r="BT623" s="36" t="n">
        <x:f>MAX(0,AX623+BI623-CE623)</x:f>
        <x:v>65</x:v>
      </x:c>
      <x:c r="BU623" s="36" t="n">
        <x:f>SUM(BK623:BT623)</x:f>
        <x:v>462</x:v>
      </x:c>
      <x:c r="BV623" s="36" t="n">
        <x:v>0</x:v>
      </x:c>
      <x:c r="BW623" s="36" t="n">
        <x:v>1</x:v>
      </x:c>
      <x:c r="BX623" s="36" t="n">
        <x:v>1</x:v>
      </x:c>
      <x:c r="BY623" s="36" t="n">
        <x:v>1</x:v>
      </x:c>
      <x:c r="BZ623" s="36" t="n">
        <x:v>0</x:v>
      </x:c>
      <x:c r="CA623" s="36" t="n">
        <x:v>0</x:v>
      </x:c>
      <x:c r="CB623" s="36" t="n">
        <x:v>1</x:v>
      </x:c>
      <x:c r="CC623" s="36" t="n">
        <x:v>0</x:v>
      </x:c>
      <x:c r="CD623" s="36" t="n">
        <x:v>1</x:v>
      </x:c>
      <x:c r="CE623" s="36" t="n">
        <x:v>0</x:v>
      </x:c>
      <x:c r="CF623" s="36"/>
      <x:c r="CG623" s="36" t="n">
        <x:f>SUM(BW623,CD623)</x:f>
        <x:v>2</x:v>
      </x:c>
      <x:c r="CH623" s="36" t="n">
        <x:f>SUM(BX623,CA623)</x:f>
        <x:v>1</x:v>
      </x:c>
      <x:c r="CI623" s="36" t="n">
        <x:f>SUM(BY623)</x:f>
        <x:v>1</x:v>
      </x:c>
      <x:c r="CJ623" s="36" t="n">
        <x:f>SUM(BV623,BZ623,CB623)</x:f>
        <x:v>1</x:v>
      </x:c>
      <x:c r="CK623" s="36" t="n">
        <x:f>SUM(CC623,CE623)</x:f>
        <x:v>0</x:v>
      </x:c>
      <x:c r="CL623" s="36" t="n">
        <x:f>SUM(CG623:CK623)</x:f>
        <x:v>5</x:v>
      </x:c>
      <x:c r="CM623" s="39" t="n">
        <x:f>SUM(BW623*0.075,CD623*0.075)</x:f>
        <x:v>0.15</x:v>
      </x:c>
      <x:c r="CN623" s="39" t="n">
        <x:f>SUM(BX623*0.06,CA623*0.03)</x:f>
        <x:v>0.06</x:v>
      </x:c>
      <x:c r="CO623" s="39" t="n">
        <x:f>SUM(BY623*0.08)</x:f>
        <x:v>0.08</x:v>
      </x:c>
      <x:c r="CP623" s="39" t="n">
        <x:f>SUM(BV623*0.12,BZ623*0.06,CB623*0.03)</x:f>
        <x:v>0.03</x:v>
      </x:c>
      <x:c r="CQ623" s="39" t="n">
        <x:f>SUM(CC623*0.01,CE623*0.1)</x:f>
        <x:v>0</x:v>
      </x:c>
      <x:c r="CR623" s="39" t="n">
        <x:f>SUM(CM623:CQ623)</x:f>
        <x:v>0.31999999999999995</x:v>
      </x:c>
      <x:c r="CS623" s="36" t="n">
        <x:f>SUM(CG623:CH623)</x:f>
        <x:v>3</x:v>
      </x:c>
      <x:c r="CT623" s="36" t="str"/>
      <x:c r="CU623" s="36" t="n">
        <x:f>MIN(AG623,CG623)</x:f>
        <x:v>2</x:v>
      </x:c>
      <x:c r="CV623" s="36" t="n">
        <x:f>MIN(AG623,CH623)</x:f>
        <x:v>1</x:v>
      </x:c>
      <x:c r="CW623" s="36" t="n">
        <x:f>MIN(AG623,CI623)</x:f>
        <x:v>1</x:v>
      </x:c>
      <x:c r="CX623" s="36" t="n">
        <x:f>MIN(AG623,CJ623)</x:f>
        <x:v>1</x:v>
      </x:c>
      <x:c r="CY623" s="36" t="n">
        <x:f>MIN(AG623,CK623)</x:f>
        <x:v>0</x:v>
      </x:c>
    </x:row>
    <x:row r="624" ht="18" customHeight="1">
      <x:c r="A624" s="35" t="str">
        <x:v>Area HC-01</x:v>
      </x:c>
      <x:c r="B624" s="35" t="str">
        <x:v>Area Lead HC-01</x:v>
      </x:c>
      <x:c r="C624" s="35" t="str">
        <x:v>Field Lead HC-06</x:v>
      </x:c>
      <x:c r="D624" s="35" t="str">
        <x:v>City HC-B</x:v>
      </x:c>
      <x:c r="E624" s="35" t="n">
        <x:v>4</x:v>
      </x:c>
      <x:c r="F624" s="35" t="n">
        <x:v>24</x:v>
      </x:c>
      <x:c r="G624" s="35" t="n">
        <x:v>1</x:v>
      </x:c>
      <x:c r="H624" s="35" t="str">
        <x:v>Promoter</x:v>
      </x:c>
      <x:c r="I624" s="35" t="str">
        <x:v>Agency HC-02</x:v>
      </x:c>
      <x:c r="J624" s="35" t="str">
        <x:v>PR-HC-009</x:v>
      </x:c>
      <x:c r="K624" s="35" t="str">
        <x:v>Masked Promoter HC-009</x:v>
      </x:c>
      <x:c r="L624" s="35" t="str">
        <x:v>9XXXX10009</x:v>
      </x:c>
      <x:c r="M624" s="37" t="n">
        <x:v>46213</x:v>
      </x:c>
      <x:c r="N624" s="35" t="str">
        <x:v>Cohort 1</x:v>
      </x:c>
      <x:c r="O624" s="35" t="str">
        <x:v>DIST-HC-03</x:v>
      </x:c>
      <x:c r="P624" s="35" t="str">
        <x:v>Masked Distributor HC-03</x:v>
      </x:c>
      <x:c r="Q624" s="35" t="str">
        <x:v>P-HC-026</x:v>
      </x:c>
      <x:c r="R624" s="35" t="str">
        <x:v>HC-026</x:v>
      </x:c>
      <x:c r="S624" s="35" t="str">
        <x:v>Masked Store HC-026</x:v>
      </x:c>
      <x:c r="T624" s="35" t="str">
        <x:v>XX1026</x:v>
      </x:c>
      <x:c r="U624" s="35" t="str">
        <x:v>Pharmacy</x:v>
      </x:c>
      <x:c r="V624" s="35" t="str">
        <x:v>Masked</x:v>
      </x:c>
      <x:c r="W624" s="35" t="str">
        <x:v>Masked</x:v>
      </x:c>
      <x:c r="X624" s="37" t="n">
        <x:v>46210</x:v>
      </x:c>
      <x:c r="Y624" s="37" t="n">
        <x:v>46287</x:v>
      </x:c>
      <x:c r="Z624" s="35" t="str">
        <x:v>W04</x:v>
      </x:c>
      <x:c r="AA624" s="35" t="str">
        <x:v>Sep'26</x:v>
      </x:c>
      <x:c r="AB624" s="35" t="str">
        <x:v>22 - 28</x:v>
      </x:c>
      <x:c r="AC624" s="35" t="str">
        <x:v>Week 4 of Sep 2026</x:v>
      </x:c>
      <x:c r="AD624" s="35" t="str">
        <x:v>Continue</x:v>
      </x:c>
      <x:c r="AE624" s="35" t="str"/>
      <x:c r="AF624" s="36" t="n">
        <x:v>56</x:v>
      </x:c>
      <x:c r="AG624" s="36" t="n">
        <x:v>15</x:v>
      </x:c>
      <x:c r="AH624" s="38" t="n">
        <x:f>IFERROR(AG624/AF624,0)</x:f>
        <x:v>0.26785714285714285</x:v>
      </x:c>
      <x:c r="AI624" s="36" t="n">
        <x:v>11</x:v>
      </x:c>
      <x:c r="AJ624" s="38" t="n">
        <x:f>IFERROR(AI624/AG624,0)</x:f>
        <x:v>0.7333333333333333</x:v>
      </x:c>
      <x:c r="AK624" s="36" t="n">
        <x:v>5</x:v>
      </x:c>
      <x:c r="AL624" s="36" t="n">
        <x:v>4</x:v>
      </x:c>
      <x:c r="AM624" s="36" t="n">
        <x:v>1</x:v>
      </x:c>
      <x:c r="AN624" s="38" t="n">
        <x:f>IFERROR(AL624/AG624,0)</x:f>
        <x:v>0.26666666666666666</x:v>
      </x:c>
      <x:c r="AO624" s="36" t="n">
        <x:f>BK623</x:f>
        <x:v>28</x:v>
      </x:c>
      <x:c r="AP624" s="36" t="n">
        <x:f>BL623</x:f>
        <x:v>49</x:v>
      </x:c>
      <x:c r="AQ624" s="36" t="n">
        <x:f>BM623</x:f>
        <x:v>36</x:v>
      </x:c>
      <x:c r="AR624" s="36" t="n">
        <x:f>BN623</x:f>
        <x:v>44</x:v>
      </x:c>
      <x:c r="AS624" s="36" t="n">
        <x:f>BO623</x:f>
        <x:v>49</x:v>
      </x:c>
      <x:c r="AT624" s="36" t="n">
        <x:f>BP623</x:f>
        <x:v>55</x:v>
      </x:c>
      <x:c r="AU624" s="36" t="n">
        <x:f>BQ623</x:f>
        <x:v>47</x:v>
      </x:c>
      <x:c r="AV624" s="36" t="n">
        <x:f>BR623</x:f>
        <x:v>44</x:v>
      </x:c>
      <x:c r="AW624" s="36" t="n">
        <x:f>BS623</x:f>
        <x:v>45</x:v>
      </x:c>
      <x:c r="AX624" s="36" t="n">
        <x:f>BT623</x:f>
        <x:v>65</x:v>
      </x:c>
      <x:c r="AY624" s="36" t="n">
        <x:f>SUM(AO624:AX624)</x:f>
        <x:v>462</x:v>
      </x:c>
      <x:c r="AZ624" s="36" t="n">
        <x:v>0</x:v>
      </x:c>
      <x:c r="BA624" s="36" t="n">
        <x:v>0</x:v>
      </x:c>
      <x:c r="BB624" s="36" t="n">
        <x:v>0</x:v>
      </x:c>
      <x:c r="BC624" s="36" t="n">
        <x:v>0</x:v>
      </x:c>
      <x:c r="BD624" s="36" t="n">
        <x:v>9</x:v>
      </x:c>
      <x:c r="BE624" s="36" t="n">
        <x:v>0</x:v>
      </x:c>
      <x:c r="BF624" s="36" t="n">
        <x:v>0</x:v>
      </x:c>
      <x:c r="BG624" s="36" t="n">
        <x:v>0</x:v>
      </x:c>
      <x:c r="BH624" s="36" t="n">
        <x:v>0</x:v>
      </x:c>
      <x:c r="BI624" s="36" t="n">
        <x:v>0</x:v>
      </x:c>
      <x:c r="BJ624" s="36"/>
      <x:c r="BK624" s="36" t="n">
        <x:f>MAX(0,AO624+AZ624-BV624)</x:f>
        <x:v>27</x:v>
      </x:c>
      <x:c r="BL624" s="36" t="n">
        <x:f>MAX(0,AP624+BA624-BW624)</x:f>
        <x:v>48</x:v>
      </x:c>
      <x:c r="BM624" s="36" t="n">
        <x:f>MAX(0,AQ624+BB624-BX624)</x:f>
        <x:v>35</x:v>
      </x:c>
      <x:c r="BN624" s="36" t="n">
        <x:f>MAX(0,AR624+BC624-BY624)</x:f>
        <x:v>43</x:v>
      </x:c>
      <x:c r="BO624" s="36" t="n">
        <x:f>MAX(0,AS624+BD624-BZ624)</x:f>
        <x:v>58</x:v>
      </x:c>
      <x:c r="BP624" s="36" t="n">
        <x:f>MAX(0,AT624+BE624-CA624)</x:f>
        <x:v>54</x:v>
      </x:c>
      <x:c r="BQ624" s="36" t="n">
        <x:f>MAX(0,AU624+BF624-CB624)</x:f>
        <x:v>46</x:v>
      </x:c>
      <x:c r="BR624" s="36" t="n">
        <x:f>MAX(0,AV624+BG624-CC624)</x:f>
        <x:v>44</x:v>
      </x:c>
      <x:c r="BS624" s="36" t="n">
        <x:f>MAX(0,AW624+BH624-CD624)</x:f>
        <x:v>45</x:v>
      </x:c>
      <x:c r="BT624" s="36" t="n">
        <x:f>MAX(0,AX624+BI624-CE624)</x:f>
        <x:v>64</x:v>
      </x:c>
      <x:c r="BU624" s="36" t="n">
        <x:f>SUM(BK624:BT624)</x:f>
        <x:v>464</x:v>
      </x:c>
      <x:c r="BV624" s="36" t="n">
        <x:v>1</x:v>
      </x:c>
      <x:c r="BW624" s="36" t="n">
        <x:v>1</x:v>
      </x:c>
      <x:c r="BX624" s="36" t="n">
        <x:v>1</x:v>
      </x:c>
      <x:c r="BY624" s="36" t="n">
        <x:v>1</x:v>
      </x:c>
      <x:c r="BZ624" s="36" t="n">
        <x:v>0</x:v>
      </x:c>
      <x:c r="CA624" s="36" t="n">
        <x:v>1</x:v>
      </x:c>
      <x:c r="CB624" s="36" t="n">
        <x:v>1</x:v>
      </x:c>
      <x:c r="CC624" s="36" t="n">
        <x:v>0</x:v>
      </x:c>
      <x:c r="CD624" s="36" t="n">
        <x:v>0</x:v>
      </x:c>
      <x:c r="CE624" s="36" t="n">
        <x:v>1</x:v>
      </x:c>
      <x:c r="CF624" s="36"/>
      <x:c r="CG624" s="36" t="n">
        <x:f>SUM(BW624,CD624)</x:f>
        <x:v>1</x:v>
      </x:c>
      <x:c r="CH624" s="36" t="n">
        <x:f>SUM(BX624,CA624)</x:f>
        <x:v>2</x:v>
      </x:c>
      <x:c r="CI624" s="36" t="n">
        <x:f>SUM(BY624)</x:f>
        <x:v>1</x:v>
      </x:c>
      <x:c r="CJ624" s="36" t="n">
        <x:f>SUM(BV624,BZ624,CB624)</x:f>
        <x:v>2</x:v>
      </x:c>
      <x:c r="CK624" s="36" t="n">
        <x:f>SUM(CC624,CE624)</x:f>
        <x:v>1</x:v>
      </x:c>
      <x:c r="CL624" s="36" t="n">
        <x:f>SUM(CG624:CK624)</x:f>
        <x:v>7</x:v>
      </x:c>
      <x:c r="CM624" s="39" t="n">
        <x:f>SUM(BW624*0.075,CD624*0.075)</x:f>
        <x:v>0.075</x:v>
      </x:c>
      <x:c r="CN624" s="39" t="n">
        <x:f>SUM(BX624*0.06,CA624*0.03)</x:f>
        <x:v>0.09</x:v>
      </x:c>
      <x:c r="CO624" s="39" t="n">
        <x:f>SUM(BY624*0.08)</x:f>
        <x:v>0.08</x:v>
      </x:c>
      <x:c r="CP624" s="39" t="n">
        <x:f>SUM(BV624*0.12,BZ624*0.06,CB624*0.03)</x:f>
        <x:v>0.15</x:v>
      </x:c>
      <x:c r="CQ624" s="39" t="n">
        <x:f>SUM(CC624*0.01,CE624*0.1)</x:f>
        <x:v>0.1</x:v>
      </x:c>
      <x:c r="CR624" s="39" t="n">
        <x:f>SUM(CM624:CQ624)</x:f>
        <x:v>0.495</x:v>
      </x:c>
      <x:c r="CS624" s="36" t="n">
        <x:f>SUM(CG624:CH624)</x:f>
        <x:v>3</x:v>
      </x:c>
      <x:c r="CT624" s="36" t="str"/>
      <x:c r="CU624" s="36" t="n">
        <x:f>MIN(AG624,CG624)</x:f>
        <x:v>1</x:v>
      </x:c>
      <x:c r="CV624" s="36" t="n">
        <x:f>MIN(AG624,CH624)</x:f>
        <x:v>2</x:v>
      </x:c>
      <x:c r="CW624" s="36" t="n">
        <x:f>MIN(AG624,CI624)</x:f>
        <x:v>1</x:v>
      </x:c>
      <x:c r="CX624" s="36" t="n">
        <x:f>MIN(AG624,CJ624)</x:f>
        <x:v>2</x:v>
      </x:c>
      <x:c r="CY624" s="36" t="n">
        <x:f>MIN(AG624,CK624)</x:f>
        <x:v>1</x:v>
      </x:c>
    </x:row>
    <x:row r="625" ht="18" customHeight="1">
      <x:c r="A625" s="35" t="str">
        <x:v>Area HC-01</x:v>
      </x:c>
      <x:c r="B625" s="35" t="str">
        <x:v>Area Lead HC-01</x:v>
      </x:c>
      <x:c r="C625" s="35" t="str">
        <x:v>Field Lead HC-06</x:v>
      </x:c>
      <x:c r="D625" s="35" t="str">
        <x:v>City HC-B</x:v>
      </x:c>
      <x:c r="E625" s="35" t="n">
        <x:v>4</x:v>
      </x:c>
      <x:c r="F625" s="35" t="n">
        <x:v>24</x:v>
      </x:c>
      <x:c r="G625" s="35" t="n">
        <x:v>1</x:v>
      </x:c>
      <x:c r="H625" s="35" t="str">
        <x:v>Promoter</x:v>
      </x:c>
      <x:c r="I625" s="35" t="str">
        <x:v>Agency HC-02</x:v>
      </x:c>
      <x:c r="J625" s="35" t="str">
        <x:v>PR-HC-009</x:v>
      </x:c>
      <x:c r="K625" s="35" t="str">
        <x:v>Masked Promoter HC-009</x:v>
      </x:c>
      <x:c r="L625" s="35" t="str">
        <x:v>9XXXX10009</x:v>
      </x:c>
      <x:c r="M625" s="37" t="n">
        <x:v>46213</x:v>
      </x:c>
      <x:c r="N625" s="35" t="str">
        <x:v>Cohort 1</x:v>
      </x:c>
      <x:c r="O625" s="35" t="str">
        <x:v>DIST-HC-03</x:v>
      </x:c>
      <x:c r="P625" s="35" t="str">
        <x:v>Masked Distributor HC-03</x:v>
      </x:c>
      <x:c r="Q625" s="35" t="str">
        <x:v>P-HC-026</x:v>
      </x:c>
      <x:c r="R625" s="35" t="str">
        <x:v>HC-026</x:v>
      </x:c>
      <x:c r="S625" s="35" t="str">
        <x:v>Masked Store HC-026</x:v>
      </x:c>
      <x:c r="T625" s="35" t="str">
        <x:v>XX1026</x:v>
      </x:c>
      <x:c r="U625" s="35" t="str">
        <x:v>Pharmacy</x:v>
      </x:c>
      <x:c r="V625" s="35" t="str">
        <x:v>Masked</x:v>
      </x:c>
      <x:c r="W625" s="35" t="str">
        <x:v>Masked</x:v>
      </x:c>
      <x:c r="X625" s="37" t="n">
        <x:v>46210</x:v>
      </x:c>
      <x:c r="Y625" s="37" t="n">
        <x:v>46288</x:v>
      </x:c>
      <x:c r="Z625" s="35" t="str">
        <x:v>W04</x:v>
      </x:c>
      <x:c r="AA625" s="35" t="str">
        <x:v>Sep'26</x:v>
      </x:c>
      <x:c r="AB625" s="35" t="str">
        <x:v>22 - 28</x:v>
      </x:c>
      <x:c r="AC625" s="35" t="str">
        <x:v>Week 4 of Sep 2026</x:v>
      </x:c>
      <x:c r="AD625" s="35" t="str">
        <x:v>Continue</x:v>
      </x:c>
      <x:c r="AE625" s="35" t="str"/>
      <x:c r="AF625" s="36" t="n">
        <x:v>58</x:v>
      </x:c>
      <x:c r="AG625" s="36" t="n">
        <x:v>14</x:v>
      </x:c>
      <x:c r="AH625" s="38" t="n">
        <x:f>IFERROR(AG625/AF625,0)</x:f>
        <x:v>0.2413793103448276</x:v>
      </x:c>
      <x:c r="AI625" s="36" t="n">
        <x:v>9</x:v>
      </x:c>
      <x:c r="AJ625" s="38" t="n">
        <x:f>IFERROR(AI625/AG625,0)</x:f>
        <x:v>0.6428571428571429</x:v>
      </x:c>
      <x:c r="AK625" s="36" t="n">
        <x:v>3</x:v>
      </x:c>
      <x:c r="AL625" s="36" t="n">
        <x:v>3</x:v>
      </x:c>
      <x:c r="AM625" s="36" t="n">
        <x:v>1</x:v>
      </x:c>
      <x:c r="AN625" s="38" t="n">
        <x:f>IFERROR(AL625/AG625,0)</x:f>
        <x:v>0.21428571428571427</x:v>
      </x:c>
      <x:c r="AO625" s="36" t="n">
        <x:f>BK624</x:f>
        <x:v>27</x:v>
      </x:c>
      <x:c r="AP625" s="36" t="n">
        <x:f>BL624</x:f>
        <x:v>48</x:v>
      </x:c>
      <x:c r="AQ625" s="36" t="n">
        <x:f>BM624</x:f>
        <x:v>35</x:v>
      </x:c>
      <x:c r="AR625" s="36" t="n">
        <x:f>BN624</x:f>
        <x:v>43</x:v>
      </x:c>
      <x:c r="AS625" s="36" t="n">
        <x:f>BO624</x:f>
        <x:v>58</x:v>
      </x:c>
      <x:c r="AT625" s="36" t="n">
        <x:f>BP624</x:f>
        <x:v>54</x:v>
      </x:c>
      <x:c r="AU625" s="36" t="n">
        <x:f>BQ624</x:f>
        <x:v>46</x:v>
      </x:c>
      <x:c r="AV625" s="36" t="n">
        <x:f>BR624</x:f>
        <x:v>44</x:v>
      </x:c>
      <x:c r="AW625" s="36" t="n">
        <x:f>BS624</x:f>
        <x:v>45</x:v>
      </x:c>
      <x:c r="AX625" s="36" t="n">
        <x:f>BT624</x:f>
        <x:v>64</x:v>
      </x:c>
      <x:c r="AY625" s="36" t="n">
        <x:f>SUM(AO625:AX625)</x:f>
        <x:v>464</x:v>
      </x:c>
      <x:c r="AZ625" s="36" t="n">
        <x:v>0</x:v>
      </x:c>
      <x:c r="BA625" s="36" t="n">
        <x:v>0</x:v>
      </x:c>
      <x:c r="BB625" s="36" t="n">
        <x:v>0</x:v>
      </x:c>
      <x:c r="BC625" s="36" t="n">
        <x:v>0</x:v>
      </x:c>
      <x:c r="BD625" s="36" t="n">
        <x:v>0</x:v>
      </x:c>
      <x:c r="BE625" s="36" t="n">
        <x:v>17</x:v>
      </x:c>
      <x:c r="BF625" s="36" t="n">
        <x:v>0</x:v>
      </x:c>
      <x:c r="BG625" s="36" t="n">
        <x:v>0</x:v>
      </x:c>
      <x:c r="BH625" s="36" t="n">
        <x:v>0</x:v>
      </x:c>
      <x:c r="BI625" s="36" t="n">
        <x:v>0</x:v>
      </x:c>
      <x:c r="BJ625" s="36"/>
      <x:c r="BK625" s="36" t="n">
        <x:f>MAX(0,AO625+AZ625-BV625)</x:f>
        <x:v>26</x:v>
      </x:c>
      <x:c r="BL625" s="36" t="n">
        <x:f>MAX(0,AP625+BA625-BW625)</x:f>
        <x:v>47</x:v>
      </x:c>
      <x:c r="BM625" s="36" t="n">
        <x:f>MAX(0,AQ625+BB625-BX625)</x:f>
        <x:v>34</x:v>
      </x:c>
      <x:c r="BN625" s="36" t="n">
        <x:f>MAX(0,AR625+BC625-BY625)</x:f>
        <x:v>42</x:v>
      </x:c>
      <x:c r="BO625" s="36" t="n">
        <x:f>MAX(0,AS625+BD625-BZ625)</x:f>
        <x:v>58</x:v>
      </x:c>
      <x:c r="BP625" s="36" t="n">
        <x:f>MAX(0,AT625+BE625-CA625)</x:f>
        <x:v>70</x:v>
      </x:c>
      <x:c r="BQ625" s="36" t="n">
        <x:f>MAX(0,AU625+BF625-CB625)</x:f>
        <x:v>45</x:v>
      </x:c>
      <x:c r="BR625" s="36" t="n">
        <x:f>MAX(0,AV625+BG625-CC625)</x:f>
        <x:v>44</x:v>
      </x:c>
      <x:c r="BS625" s="36" t="n">
        <x:f>MAX(0,AW625+BH625-CD625)</x:f>
        <x:v>44</x:v>
      </x:c>
      <x:c r="BT625" s="36" t="n">
        <x:f>MAX(0,AX625+BI625-CE625)</x:f>
        <x:v>64</x:v>
      </x:c>
      <x:c r="BU625" s="36" t="n">
        <x:f>SUM(BK625:BT625)</x:f>
        <x:v>474</x:v>
      </x:c>
      <x:c r="BV625" s="36" t="n">
        <x:v>1</x:v>
      </x:c>
      <x:c r="BW625" s="36" t="n">
        <x:v>1</x:v>
      </x:c>
      <x:c r="BX625" s="36" t="n">
        <x:v>1</x:v>
      </x:c>
      <x:c r="BY625" s="36" t="n">
        <x:v>1</x:v>
      </x:c>
      <x:c r="BZ625" s="36" t="n">
        <x:v>0</x:v>
      </x:c>
      <x:c r="CA625" s="36" t="n">
        <x:v>1</x:v>
      </x:c>
      <x:c r="CB625" s="36" t="n">
        <x:v>1</x:v>
      </x:c>
      <x:c r="CC625" s="36" t="n">
        <x:v>0</x:v>
      </x:c>
      <x:c r="CD625" s="36" t="n">
        <x:v>1</x:v>
      </x:c>
      <x:c r="CE625" s="36" t="n">
        <x:v>0</x:v>
      </x:c>
      <x:c r="CF625" s="36"/>
      <x:c r="CG625" s="36" t="n">
        <x:f>SUM(BW625,CD625)</x:f>
        <x:v>2</x:v>
      </x:c>
      <x:c r="CH625" s="36" t="n">
        <x:f>SUM(BX625,CA625)</x:f>
        <x:v>2</x:v>
      </x:c>
      <x:c r="CI625" s="36" t="n">
        <x:f>SUM(BY625)</x:f>
        <x:v>1</x:v>
      </x:c>
      <x:c r="CJ625" s="36" t="n">
        <x:f>SUM(BV625,BZ625,CB625)</x:f>
        <x:v>2</x:v>
      </x:c>
      <x:c r="CK625" s="36" t="n">
        <x:f>SUM(CC625,CE625)</x:f>
        <x:v>0</x:v>
      </x:c>
      <x:c r="CL625" s="36" t="n">
        <x:f>SUM(CG625:CK625)</x:f>
        <x:v>7</x:v>
      </x:c>
      <x:c r="CM625" s="39" t="n">
        <x:f>SUM(BW625*0.075,CD625*0.075)</x:f>
        <x:v>0.15</x:v>
      </x:c>
      <x:c r="CN625" s="39" t="n">
        <x:f>SUM(BX625*0.06,CA625*0.03)</x:f>
        <x:v>0.09</x:v>
      </x:c>
      <x:c r="CO625" s="39" t="n">
        <x:f>SUM(BY625*0.08)</x:f>
        <x:v>0.08</x:v>
      </x:c>
      <x:c r="CP625" s="39" t="n">
        <x:f>SUM(BV625*0.12,BZ625*0.06,CB625*0.03)</x:f>
        <x:v>0.15</x:v>
      </x:c>
      <x:c r="CQ625" s="39" t="n">
        <x:f>SUM(CC625*0.01,CE625*0.1)</x:f>
        <x:v>0</x:v>
      </x:c>
      <x:c r="CR625" s="39" t="n">
        <x:f>SUM(CM625:CQ625)</x:f>
        <x:v>0.47</x:v>
      </x:c>
      <x:c r="CS625" s="36" t="n">
        <x:f>SUM(CG625:CH625)</x:f>
        <x:v>4</x:v>
      </x:c>
      <x:c r="CT625" s="36" t="str"/>
      <x:c r="CU625" s="36" t="n">
        <x:f>MIN(AG625,CG625)</x:f>
        <x:v>2</x:v>
      </x:c>
      <x:c r="CV625" s="36" t="n">
        <x:f>MIN(AG625,CH625)</x:f>
        <x:v>2</x:v>
      </x:c>
      <x:c r="CW625" s="36" t="n">
        <x:f>MIN(AG625,CI625)</x:f>
        <x:v>1</x:v>
      </x:c>
      <x:c r="CX625" s="36" t="n">
        <x:f>MIN(AG625,CJ625)</x:f>
        <x:v>2</x:v>
      </x:c>
      <x:c r="CY625" s="36" t="n">
        <x:f>MIN(AG625,CK625)</x:f>
        <x:v>0</x:v>
      </x:c>
    </x:row>
    <x:row r="626" ht="18" customHeight="1">
      <x:c r="A626" s="35" t="str">
        <x:v>Area HC-01</x:v>
      </x:c>
      <x:c r="B626" s="35" t="str">
        <x:v>Area Lead HC-01</x:v>
      </x:c>
      <x:c r="C626" s="35" t="str">
        <x:v>Field Lead HC-06</x:v>
      </x:c>
      <x:c r="D626" s="35" t="str">
        <x:v>City HC-B</x:v>
      </x:c>
      <x:c r="E626" s="35" t="n">
        <x:v>4</x:v>
      </x:c>
      <x:c r="F626" s="35" t="n">
        <x:v>24</x:v>
      </x:c>
      <x:c r="G626" s="35" t="n">
        <x:v>1</x:v>
      </x:c>
      <x:c r="H626" s="35" t="str">
        <x:v>Promoter</x:v>
      </x:c>
      <x:c r="I626" s="35" t="str">
        <x:v>Agency HC-02</x:v>
      </x:c>
      <x:c r="J626" s="35" t="str">
        <x:v>PR-HC-009</x:v>
      </x:c>
      <x:c r="K626" s="35" t="str">
        <x:v>Masked Promoter HC-009</x:v>
      </x:c>
      <x:c r="L626" s="35" t="str">
        <x:v>9XXXX10009</x:v>
      </x:c>
      <x:c r="M626" s="37" t="n">
        <x:v>46213</x:v>
      </x:c>
      <x:c r="N626" s="35" t="str">
        <x:v>Cohort 1</x:v>
      </x:c>
      <x:c r="O626" s="35" t="str">
        <x:v>DIST-HC-03</x:v>
      </x:c>
      <x:c r="P626" s="35" t="str">
        <x:v>Masked Distributor HC-03</x:v>
      </x:c>
      <x:c r="Q626" s="35" t="str">
        <x:v>P-HC-026</x:v>
      </x:c>
      <x:c r="R626" s="35" t="str">
        <x:v>HC-026</x:v>
      </x:c>
      <x:c r="S626" s="35" t="str">
        <x:v>Masked Store HC-026</x:v>
      </x:c>
      <x:c r="T626" s="35" t="str">
        <x:v>XX1026</x:v>
      </x:c>
      <x:c r="U626" s="35" t="str">
        <x:v>Pharmacy</x:v>
      </x:c>
      <x:c r="V626" s="35" t="str">
        <x:v>Masked</x:v>
      </x:c>
      <x:c r="W626" s="35" t="str">
        <x:v>Masked</x:v>
      </x:c>
      <x:c r="X626" s="37" t="n">
        <x:v>46210</x:v>
      </x:c>
      <x:c r="Y626" s="37" t="n">
        <x:v>46289</x:v>
      </x:c>
      <x:c r="Z626" s="35" t="str">
        <x:v>W04</x:v>
      </x:c>
      <x:c r="AA626" s="35" t="str">
        <x:v>Sep'26</x:v>
      </x:c>
      <x:c r="AB626" s="35" t="str">
        <x:v>22 - 28</x:v>
      </x:c>
      <x:c r="AC626" s="35" t="str">
        <x:v>Week 4 of Sep 2026</x:v>
      </x:c>
      <x:c r="AD626" s="35" t="str">
        <x:v>Continue</x:v>
      </x:c>
      <x:c r="AE626" s="35" t="str"/>
      <x:c r="AF626" s="36" t="n">
        <x:v>56</x:v>
      </x:c>
      <x:c r="AG626" s="36" t="n">
        <x:v>18</x:v>
      </x:c>
      <x:c r="AH626" s="38" t="n">
        <x:f>IFERROR(AG626/AF626,0)</x:f>
        <x:v>0.32142857142857145</x:v>
      </x:c>
      <x:c r="AI626" s="36" t="n">
        <x:v>14</x:v>
      </x:c>
      <x:c r="AJ626" s="38" t="n">
        <x:f>IFERROR(AI626/AG626,0)</x:f>
        <x:v>0.7777777777777778</x:v>
      </x:c>
      <x:c r="AK626" s="36" t="n">
        <x:v>4</x:v>
      </x:c>
      <x:c r="AL626" s="36" t="n">
        <x:v>7</x:v>
      </x:c>
      <x:c r="AM626" s="36" t="n">
        <x:v>1</x:v>
      </x:c>
      <x:c r="AN626" s="38" t="n">
        <x:f>IFERROR(AL626/AG626,0)</x:f>
        <x:v>0.3888888888888889</x:v>
      </x:c>
      <x:c r="AO626" s="36" t="n">
        <x:f>BK625</x:f>
        <x:v>26</x:v>
      </x:c>
      <x:c r="AP626" s="36" t="n">
        <x:f>BL625</x:f>
        <x:v>47</x:v>
      </x:c>
      <x:c r="AQ626" s="36" t="n">
        <x:f>BM625</x:f>
        <x:v>34</x:v>
      </x:c>
      <x:c r="AR626" s="36" t="n">
        <x:f>BN625</x:f>
        <x:v>42</x:v>
      </x:c>
      <x:c r="AS626" s="36" t="n">
        <x:f>BO625</x:f>
        <x:v>58</x:v>
      </x:c>
      <x:c r="AT626" s="36" t="n">
        <x:f>BP625</x:f>
        <x:v>70</x:v>
      </x:c>
      <x:c r="AU626" s="36" t="n">
        <x:f>BQ625</x:f>
        <x:v>45</x:v>
      </x:c>
      <x:c r="AV626" s="36" t="n">
        <x:f>BR625</x:f>
        <x:v>44</x:v>
      </x:c>
      <x:c r="AW626" s="36" t="n">
        <x:f>BS625</x:f>
        <x:v>44</x:v>
      </x:c>
      <x:c r="AX626" s="36" t="n">
        <x:f>BT625</x:f>
        <x:v>64</x:v>
      </x:c>
      <x:c r="AY626" s="36" t="n">
        <x:f>SUM(AO626:AX626)</x:f>
        <x:v>474</x:v>
      </x:c>
      <x:c r="AZ626" s="36" t="n">
        <x:v>11</x:v>
      </x:c>
      <x:c r="BA626" s="36" t="n">
        <x:v>0</x:v>
      </x:c>
      <x:c r="BB626" s="36" t="n">
        <x:v>0</x:v>
      </x:c>
      <x:c r="BC626" s="36" t="n">
        <x:v>0</x:v>
      </x:c>
      <x:c r="BD626" s="36" t="n">
        <x:v>0</x:v>
      </x:c>
      <x:c r="BE626" s="36" t="n">
        <x:v>0</x:v>
      </x:c>
      <x:c r="BF626" s="36" t="n">
        <x:v>18</x:v>
      </x:c>
      <x:c r="BG626" s="36" t="n">
        <x:v>0</x:v>
      </x:c>
      <x:c r="BH626" s="36" t="n">
        <x:v>0</x:v>
      </x:c>
      <x:c r="BI626" s="36" t="n">
        <x:v>0</x:v>
      </x:c>
      <x:c r="BJ626" s="36"/>
      <x:c r="BK626" s="36" t="n">
        <x:f>MAX(0,AO626+AZ626-BV626)</x:f>
        <x:v>36</x:v>
      </x:c>
      <x:c r="BL626" s="36" t="n">
        <x:f>MAX(0,AP626+BA626-BW626)</x:f>
        <x:v>46</x:v>
      </x:c>
      <x:c r="BM626" s="36" t="n">
        <x:f>MAX(0,AQ626+BB626-BX626)</x:f>
        <x:v>33</x:v>
      </x:c>
      <x:c r="BN626" s="36" t="n">
        <x:f>MAX(0,AR626+BC626-BY626)</x:f>
        <x:v>41</x:v>
      </x:c>
      <x:c r="BO626" s="36" t="n">
        <x:f>MAX(0,AS626+BD626-BZ626)</x:f>
        <x:v>58</x:v>
      </x:c>
      <x:c r="BP626" s="36" t="n">
        <x:f>MAX(0,AT626+BE626-CA626)</x:f>
        <x:v>70</x:v>
      </x:c>
      <x:c r="BQ626" s="36" t="n">
        <x:f>MAX(0,AU626+BF626-CB626)</x:f>
        <x:v>62</x:v>
      </x:c>
      <x:c r="BR626" s="36" t="n">
        <x:f>MAX(0,AV626+BG626-CC626)</x:f>
        <x:v>44</x:v>
      </x:c>
      <x:c r="BS626" s="36" t="n">
        <x:f>MAX(0,AW626+BH626-CD626)</x:f>
        <x:v>43</x:v>
      </x:c>
      <x:c r="BT626" s="36" t="n">
        <x:f>MAX(0,AX626+BI626-CE626)</x:f>
        <x:v>63</x:v>
      </x:c>
      <x:c r="BU626" s="36" t="n">
        <x:f>SUM(BK626:BT626)</x:f>
        <x:v>496</x:v>
      </x:c>
      <x:c r="BV626" s="36" t="n">
        <x:v>1</x:v>
      </x:c>
      <x:c r="BW626" s="36" t="n">
        <x:v>1</x:v>
      </x:c>
      <x:c r="BX626" s="36" t="n">
        <x:v>1</x:v>
      </x:c>
      <x:c r="BY626" s="36" t="n">
        <x:v>1</x:v>
      </x:c>
      <x:c r="BZ626" s="36" t="n">
        <x:v>0</x:v>
      </x:c>
      <x:c r="CA626" s="36" t="n">
        <x:v>0</x:v>
      </x:c>
      <x:c r="CB626" s="36" t="n">
        <x:v>1</x:v>
      </x:c>
      <x:c r="CC626" s="36" t="n">
        <x:v>0</x:v>
      </x:c>
      <x:c r="CD626" s="36" t="n">
        <x:v>1</x:v>
      </x:c>
      <x:c r="CE626" s="36" t="n">
        <x:v>1</x:v>
      </x:c>
      <x:c r="CF626" s="36"/>
      <x:c r="CG626" s="36" t="n">
        <x:f>SUM(BW626,CD626)</x:f>
        <x:v>2</x:v>
      </x:c>
      <x:c r="CH626" s="36" t="n">
        <x:f>SUM(BX626,CA626)</x:f>
        <x:v>1</x:v>
      </x:c>
      <x:c r="CI626" s="36" t="n">
        <x:f>SUM(BY626)</x:f>
        <x:v>1</x:v>
      </x:c>
      <x:c r="CJ626" s="36" t="n">
        <x:f>SUM(BV626,BZ626,CB626)</x:f>
        <x:v>2</x:v>
      </x:c>
      <x:c r="CK626" s="36" t="n">
        <x:f>SUM(CC626,CE626)</x:f>
        <x:v>1</x:v>
      </x:c>
      <x:c r="CL626" s="36" t="n">
        <x:f>SUM(CG626:CK626)</x:f>
        <x:v>7</x:v>
      </x:c>
      <x:c r="CM626" s="39" t="n">
        <x:f>SUM(BW626*0.075,CD626*0.075)</x:f>
        <x:v>0.15</x:v>
      </x:c>
      <x:c r="CN626" s="39" t="n">
        <x:f>SUM(BX626*0.06,CA626*0.03)</x:f>
        <x:v>0.06</x:v>
      </x:c>
      <x:c r="CO626" s="39" t="n">
        <x:f>SUM(BY626*0.08)</x:f>
        <x:v>0.08</x:v>
      </x:c>
      <x:c r="CP626" s="39" t="n">
        <x:f>SUM(BV626*0.12,BZ626*0.06,CB626*0.03)</x:f>
        <x:v>0.15</x:v>
      </x:c>
      <x:c r="CQ626" s="39" t="n">
        <x:f>SUM(CC626*0.01,CE626*0.1)</x:f>
        <x:v>0.1</x:v>
      </x:c>
      <x:c r="CR626" s="39" t="n">
        <x:f>SUM(CM626:CQ626)</x:f>
        <x:v>0.5399999999999999</x:v>
      </x:c>
      <x:c r="CS626" s="36" t="n">
        <x:f>SUM(CG626:CH626)</x:f>
        <x:v>3</x:v>
      </x:c>
      <x:c r="CT626" s="36" t="str"/>
      <x:c r="CU626" s="36" t="n">
        <x:f>MIN(AG626,CG626)</x:f>
        <x:v>2</x:v>
      </x:c>
      <x:c r="CV626" s="36" t="n">
        <x:f>MIN(AG626,CH626)</x:f>
        <x:v>1</x:v>
      </x:c>
      <x:c r="CW626" s="36" t="n">
        <x:f>MIN(AG626,CI626)</x:f>
        <x:v>1</x:v>
      </x:c>
      <x:c r="CX626" s="36" t="n">
        <x:f>MIN(AG626,CJ626)</x:f>
        <x:v>2</x:v>
      </x:c>
      <x:c r="CY626" s="36" t="n">
        <x:f>MIN(AG626,CK626)</x:f>
        <x:v>1</x:v>
      </x:c>
    </x:row>
    <x:row r="627" ht="18" customHeight="1">
      <x:c r="A627" s="35" t="str">
        <x:v>Area HC-01</x:v>
      </x:c>
      <x:c r="B627" s="35" t="str">
        <x:v>Area Lead HC-01</x:v>
      </x:c>
      <x:c r="C627" s="35" t="str">
        <x:v>Field Lead HC-06</x:v>
      </x:c>
      <x:c r="D627" s="35" t="str">
        <x:v>City HC-B</x:v>
      </x:c>
      <x:c r="E627" s="35" t="n">
        <x:v>4</x:v>
      </x:c>
      <x:c r="F627" s="35" t="n">
        <x:v>24</x:v>
      </x:c>
      <x:c r="G627" s="35" t="n">
        <x:v>1</x:v>
      </x:c>
      <x:c r="H627" s="35" t="str">
        <x:v>Promoter</x:v>
      </x:c>
      <x:c r="I627" s="35" t="str">
        <x:v>Agency HC-02</x:v>
      </x:c>
      <x:c r="J627" s="35" t="str">
        <x:v>PR-HC-009</x:v>
      </x:c>
      <x:c r="K627" s="35" t="str">
        <x:v>Masked Promoter HC-009</x:v>
      </x:c>
      <x:c r="L627" s="35" t="str">
        <x:v>9XXXX10009</x:v>
      </x:c>
      <x:c r="M627" s="37" t="n">
        <x:v>46213</x:v>
      </x:c>
      <x:c r="N627" s="35" t="str">
        <x:v>Cohort 1</x:v>
      </x:c>
      <x:c r="O627" s="35" t="str">
        <x:v>DIST-HC-03</x:v>
      </x:c>
      <x:c r="P627" s="35" t="str">
        <x:v>Masked Distributor HC-03</x:v>
      </x:c>
      <x:c r="Q627" s="35" t="str">
        <x:v>P-HC-026</x:v>
      </x:c>
      <x:c r="R627" s="35" t="str">
        <x:v>HC-026</x:v>
      </x:c>
      <x:c r="S627" s="35" t="str">
        <x:v>Masked Store HC-026</x:v>
      </x:c>
      <x:c r="T627" s="35" t="str">
        <x:v>XX1026</x:v>
      </x:c>
      <x:c r="U627" s="35" t="str">
        <x:v>Pharmacy</x:v>
      </x:c>
      <x:c r="V627" s="35" t="str">
        <x:v>Masked</x:v>
      </x:c>
      <x:c r="W627" s="35" t="str">
        <x:v>Masked</x:v>
      </x:c>
      <x:c r="X627" s="37" t="n">
        <x:v>46210</x:v>
      </x:c>
      <x:c r="Y627" s="37" t="n">
        <x:v>46290</x:v>
      </x:c>
      <x:c r="Z627" s="35" t="str">
        <x:v>W04</x:v>
      </x:c>
      <x:c r="AA627" s="35" t="str">
        <x:v>Sep'26</x:v>
      </x:c>
      <x:c r="AB627" s="35" t="str">
        <x:v>22 - 28</x:v>
      </x:c>
      <x:c r="AC627" s="35" t="str">
        <x:v>Week 4 of Sep 2026</x:v>
      </x:c>
      <x:c r="AD627" s="35" t="str">
        <x:v>Continue</x:v>
      </x:c>
      <x:c r="AE627" s="35" t="str"/>
      <x:c r="AF627" s="36" t="n">
        <x:v>56</x:v>
      </x:c>
      <x:c r="AG627" s="36" t="n">
        <x:v>15</x:v>
      </x:c>
      <x:c r="AH627" s="38" t="n">
        <x:f>IFERROR(AG627/AF627,0)</x:f>
        <x:v>0.26785714285714285</x:v>
      </x:c>
      <x:c r="AI627" s="36" t="n">
        <x:v>11</x:v>
      </x:c>
      <x:c r="AJ627" s="38" t="n">
        <x:f>IFERROR(AI627/AG627,0)</x:f>
        <x:v>0.7333333333333333</x:v>
      </x:c>
      <x:c r="AK627" s="36" t="n">
        <x:v>2</x:v>
      </x:c>
      <x:c r="AL627" s="36" t="n">
        <x:v>3</x:v>
      </x:c>
      <x:c r="AM627" s="36" t="n">
        <x:v>1</x:v>
      </x:c>
      <x:c r="AN627" s="38" t="n">
        <x:f>IFERROR(AL627/AG627,0)</x:f>
        <x:v>0.2</x:v>
      </x:c>
      <x:c r="AO627" s="36" t="n">
        <x:f>BK626</x:f>
        <x:v>36</x:v>
      </x:c>
      <x:c r="AP627" s="36" t="n">
        <x:f>BL626</x:f>
        <x:v>46</x:v>
      </x:c>
      <x:c r="AQ627" s="36" t="n">
        <x:f>BM626</x:f>
        <x:v>33</x:v>
      </x:c>
      <x:c r="AR627" s="36" t="n">
        <x:f>BN626</x:f>
        <x:v>41</x:v>
      </x:c>
      <x:c r="AS627" s="36" t="n">
        <x:f>BO626</x:f>
        <x:v>58</x:v>
      </x:c>
      <x:c r="AT627" s="36" t="n">
        <x:f>BP626</x:f>
        <x:v>70</x:v>
      </x:c>
      <x:c r="AU627" s="36" t="n">
        <x:f>BQ626</x:f>
        <x:v>62</x:v>
      </x:c>
      <x:c r="AV627" s="36" t="n">
        <x:f>BR626</x:f>
        <x:v>44</x:v>
      </x:c>
      <x:c r="AW627" s="36" t="n">
        <x:f>BS626</x:f>
        <x:v>43</x:v>
      </x:c>
      <x:c r="AX627" s="36" t="n">
        <x:f>BT626</x:f>
        <x:v>63</x:v>
      </x:c>
      <x:c r="AY627" s="36" t="n">
        <x:f>SUM(AO627:AX627)</x:f>
        <x:v>496</x:v>
      </x:c>
      <x:c r="AZ627" s="36" t="n">
        <x:v>0</x:v>
      </x:c>
      <x:c r="BA627" s="36" t="n">
        <x:v>16</x:v>
      </x:c>
      <x:c r="BB627" s="36" t="n">
        <x:v>0</x:v>
      </x:c>
      <x:c r="BC627" s="36" t="n">
        <x:v>0</x:v>
      </x:c>
      <x:c r="BD627" s="36" t="n">
        <x:v>0</x:v>
      </x:c>
      <x:c r="BE627" s="36" t="n">
        <x:v>0</x:v>
      </x:c>
      <x:c r="BF627" s="36" t="n">
        <x:v>0</x:v>
      </x:c>
      <x:c r="BG627" s="36" t="n">
        <x:v>10</x:v>
      </x:c>
      <x:c r="BH627" s="36" t="n">
        <x:v>0</x:v>
      </x:c>
      <x:c r="BI627" s="36" t="n">
        <x:v>0</x:v>
      </x:c>
      <x:c r="BJ627" s="36"/>
      <x:c r="BK627" s="36" t="n">
        <x:f>MAX(0,AO627+AZ627-BV627)</x:f>
        <x:v>36</x:v>
      </x:c>
      <x:c r="BL627" s="36" t="n">
        <x:f>MAX(0,AP627+BA627-BW627)</x:f>
        <x:v>60</x:v>
      </x:c>
      <x:c r="BM627" s="36" t="n">
        <x:f>MAX(0,AQ627+BB627-BX627)</x:f>
        <x:v>32</x:v>
      </x:c>
      <x:c r="BN627" s="36" t="n">
        <x:f>MAX(0,AR627+BC627-BY627)</x:f>
        <x:v>40</x:v>
      </x:c>
      <x:c r="BO627" s="36" t="n">
        <x:f>MAX(0,AS627+BD627-BZ627)</x:f>
        <x:v>57</x:v>
      </x:c>
      <x:c r="BP627" s="36" t="n">
        <x:f>MAX(0,AT627+BE627-CA627)</x:f>
        <x:v>69</x:v>
      </x:c>
      <x:c r="BQ627" s="36" t="n">
        <x:f>MAX(0,AU627+BF627-CB627)</x:f>
        <x:v>61</x:v>
      </x:c>
      <x:c r="BR627" s="36" t="n">
        <x:f>MAX(0,AV627+BG627-CC627)</x:f>
        <x:v>54</x:v>
      </x:c>
      <x:c r="BS627" s="36" t="n">
        <x:f>MAX(0,AW627+BH627-CD627)</x:f>
        <x:v>42</x:v>
      </x:c>
      <x:c r="BT627" s="36" t="n">
        <x:f>MAX(0,AX627+BI627-CE627)</x:f>
        <x:v>62</x:v>
      </x:c>
      <x:c r="BU627" s="36" t="n">
        <x:f>SUM(BK627:BT627)</x:f>
        <x:v>513</x:v>
      </x:c>
      <x:c r="BV627" s="36" t="n">
        <x:v>0</x:v>
      </x:c>
      <x:c r="BW627" s="36" t="n">
        <x:v>2</x:v>
      </x:c>
      <x:c r="BX627" s="36" t="n">
        <x:v>1</x:v>
      </x:c>
      <x:c r="BY627" s="36" t="n">
        <x:v>1</x:v>
      </x:c>
      <x:c r="BZ627" s="36" t="n">
        <x:v>1</x:v>
      </x:c>
      <x:c r="CA627" s="36" t="n">
        <x:v>1</x:v>
      </x:c>
      <x:c r="CB627" s="36" t="n">
        <x:v>1</x:v>
      </x:c>
      <x:c r="CC627" s="36" t="n">
        <x:v>0</x:v>
      </x:c>
      <x:c r="CD627" s="36" t="n">
        <x:v>1</x:v>
      </x:c>
      <x:c r="CE627" s="36" t="n">
        <x:v>1</x:v>
      </x:c>
      <x:c r="CF627" s="36"/>
      <x:c r="CG627" s="36" t="n">
        <x:f>SUM(BW627,CD627)</x:f>
        <x:v>3</x:v>
      </x:c>
      <x:c r="CH627" s="36" t="n">
        <x:f>SUM(BX627,CA627)</x:f>
        <x:v>2</x:v>
      </x:c>
      <x:c r="CI627" s="36" t="n">
        <x:f>SUM(BY627)</x:f>
        <x:v>1</x:v>
      </x:c>
      <x:c r="CJ627" s="36" t="n">
        <x:f>SUM(BV627,BZ627,CB627)</x:f>
        <x:v>2</x:v>
      </x:c>
      <x:c r="CK627" s="36" t="n">
        <x:f>SUM(CC627,CE627)</x:f>
        <x:v>1</x:v>
      </x:c>
      <x:c r="CL627" s="36" t="n">
        <x:f>SUM(CG627:CK627)</x:f>
        <x:v>9</x:v>
      </x:c>
      <x:c r="CM627" s="39" t="n">
        <x:f>SUM(BW627*0.075,CD627*0.075)</x:f>
        <x:v>0.22499999999999998</x:v>
      </x:c>
      <x:c r="CN627" s="39" t="n">
        <x:f>SUM(BX627*0.06,CA627*0.03)</x:f>
        <x:v>0.09</x:v>
      </x:c>
      <x:c r="CO627" s="39" t="n">
        <x:f>SUM(BY627*0.08)</x:f>
        <x:v>0.08</x:v>
      </x:c>
      <x:c r="CP627" s="39" t="n">
        <x:f>SUM(BV627*0.12,BZ627*0.06,CB627*0.03)</x:f>
        <x:v>0.09</x:v>
      </x:c>
      <x:c r="CQ627" s="39" t="n">
        <x:f>SUM(CC627*0.01,CE627*0.1)</x:f>
        <x:v>0.1</x:v>
      </x:c>
      <x:c r="CR627" s="39" t="n">
        <x:f>SUM(CM627:CQ627)</x:f>
        <x:v>0.585</x:v>
      </x:c>
      <x:c r="CS627" s="36" t="n">
        <x:f>SUM(CG627:CH627)</x:f>
        <x:v>5</x:v>
      </x:c>
      <x:c r="CT627" s="36" t="str"/>
      <x:c r="CU627" s="36" t="n">
        <x:f>MIN(AG627,CG627)</x:f>
        <x:v>3</x:v>
      </x:c>
      <x:c r="CV627" s="36" t="n">
        <x:f>MIN(AG627,CH627)</x:f>
        <x:v>2</x:v>
      </x:c>
      <x:c r="CW627" s="36" t="n">
        <x:f>MIN(AG627,CI627)</x:f>
        <x:v>1</x:v>
      </x:c>
      <x:c r="CX627" s="36" t="n">
        <x:f>MIN(AG627,CJ627)</x:f>
        <x:v>2</x:v>
      </x:c>
      <x:c r="CY627" s="36" t="n">
        <x:f>MIN(AG627,CK627)</x:f>
        <x:v>1</x:v>
      </x:c>
    </x:row>
    <x:row r="628" ht="18" customHeight="1">
      <x:c r="A628" s="35" t="str">
        <x:v>Area HC-01</x:v>
      </x:c>
      <x:c r="B628" s="35" t="str">
        <x:v>Area Lead HC-01</x:v>
      </x:c>
      <x:c r="C628" s="35" t="str">
        <x:v>Field Lead HC-06</x:v>
      </x:c>
      <x:c r="D628" s="35" t="str">
        <x:v>City HC-B</x:v>
      </x:c>
      <x:c r="E628" s="35" t="n">
        <x:v>4</x:v>
      </x:c>
      <x:c r="F628" s="35" t="n">
        <x:v>24</x:v>
      </x:c>
      <x:c r="G628" s="35" t="n">
        <x:v>1</x:v>
      </x:c>
      <x:c r="H628" s="35" t="str">
        <x:v>Promoter</x:v>
      </x:c>
      <x:c r="I628" s="35" t="str">
        <x:v>Agency HC-02</x:v>
      </x:c>
      <x:c r="J628" s="35" t="str">
        <x:v>PR-HC-009</x:v>
      </x:c>
      <x:c r="K628" s="35" t="str">
        <x:v>Masked Promoter HC-009</x:v>
      </x:c>
      <x:c r="L628" s="35" t="str">
        <x:v>9XXXX10009</x:v>
      </x:c>
      <x:c r="M628" s="37" t="n">
        <x:v>46213</x:v>
      </x:c>
      <x:c r="N628" s="35" t="str">
        <x:v>Cohort 1</x:v>
      </x:c>
      <x:c r="O628" s="35" t="str">
        <x:v>DIST-HC-03</x:v>
      </x:c>
      <x:c r="P628" s="35" t="str">
        <x:v>Masked Distributor HC-03</x:v>
      </x:c>
      <x:c r="Q628" s="35" t="str">
        <x:v>P-HC-026</x:v>
      </x:c>
      <x:c r="R628" s="35" t="str">
        <x:v>HC-026</x:v>
      </x:c>
      <x:c r="S628" s="35" t="str">
        <x:v>Masked Store HC-026</x:v>
      </x:c>
      <x:c r="T628" s="35" t="str">
        <x:v>XX1026</x:v>
      </x:c>
      <x:c r="U628" s="35" t="str">
        <x:v>Pharmacy</x:v>
      </x:c>
      <x:c r="V628" s="35" t="str">
        <x:v>Masked</x:v>
      </x:c>
      <x:c r="W628" s="35" t="str">
        <x:v>Masked</x:v>
      </x:c>
      <x:c r="X628" s="37" t="n">
        <x:v>46210</x:v>
      </x:c>
      <x:c r="Y628" s="37" t="n">
        <x:v>46291</x:v>
      </x:c>
      <x:c r="Z628" s="35" t="str">
        <x:v>W04</x:v>
      </x:c>
      <x:c r="AA628" s="35" t="str">
        <x:v>Sep'26</x:v>
      </x:c>
      <x:c r="AB628" s="35" t="str">
        <x:v>22 - 28</x:v>
      </x:c>
      <x:c r="AC628" s="35" t="str">
        <x:v>Week 4 of Sep 2026</x:v>
      </x:c>
      <x:c r="AD628" s="35" t="str">
        <x:v>Continue</x:v>
      </x:c>
      <x:c r="AE628" s="35" t="str"/>
      <x:c r="AF628" s="36" t="n">
        <x:v>58</x:v>
      </x:c>
      <x:c r="AG628" s="36" t="n">
        <x:v>16</x:v>
      </x:c>
      <x:c r="AH628" s="38" t="n">
        <x:f>IFERROR(AG628/AF628,0)</x:f>
        <x:v>0.27586206896551724</x:v>
      </x:c>
      <x:c r="AI628" s="36" t="n">
        <x:v>11</x:v>
      </x:c>
      <x:c r="AJ628" s="38" t="n">
        <x:f>IFERROR(AI628/AG628,0)</x:f>
        <x:v>0.6875</x:v>
      </x:c>
      <x:c r="AK628" s="36" t="n">
        <x:v>4</x:v>
      </x:c>
      <x:c r="AL628" s="36" t="n">
        <x:v>7</x:v>
      </x:c>
      <x:c r="AM628" s="36" t="n">
        <x:v>1</x:v>
      </x:c>
      <x:c r="AN628" s="38" t="n">
        <x:f>IFERROR(AL628/AG628,0)</x:f>
        <x:v>0.4375</x:v>
      </x:c>
      <x:c r="AO628" s="36" t="n">
        <x:f>BK627</x:f>
        <x:v>36</x:v>
      </x:c>
      <x:c r="AP628" s="36" t="n">
        <x:f>BL627</x:f>
        <x:v>60</x:v>
      </x:c>
      <x:c r="AQ628" s="36" t="n">
        <x:f>BM627</x:f>
        <x:v>32</x:v>
      </x:c>
      <x:c r="AR628" s="36" t="n">
        <x:f>BN627</x:f>
        <x:v>40</x:v>
      </x:c>
      <x:c r="AS628" s="36" t="n">
        <x:f>BO627</x:f>
        <x:v>57</x:v>
      </x:c>
      <x:c r="AT628" s="36" t="n">
        <x:f>BP627</x:f>
        <x:v>69</x:v>
      </x:c>
      <x:c r="AU628" s="36" t="n">
        <x:f>BQ627</x:f>
        <x:v>61</x:v>
      </x:c>
      <x:c r="AV628" s="36" t="n">
        <x:f>BR627</x:f>
        <x:v>54</x:v>
      </x:c>
      <x:c r="AW628" s="36" t="n">
        <x:f>BS627</x:f>
        <x:v>42</x:v>
      </x:c>
      <x:c r="AX628" s="36" t="n">
        <x:f>BT627</x:f>
        <x:v>62</x:v>
      </x:c>
      <x:c r="AY628" s="36" t="n">
        <x:f>SUM(AO628:AX628)</x:f>
        <x:v>513</x:v>
      </x:c>
      <x:c r="AZ628" s="36" t="n">
        <x:v>0</x:v>
      </x:c>
      <x:c r="BA628" s="36" t="n">
        <x:v>0</x:v>
      </x:c>
      <x:c r="BB628" s="36" t="n">
        <x:v>12</x:v>
      </x:c>
      <x:c r="BC628" s="36" t="n">
        <x:v>0</x:v>
      </x:c>
      <x:c r="BD628" s="36" t="n">
        <x:v>0</x:v>
      </x:c>
      <x:c r="BE628" s="36" t="n">
        <x:v>0</x:v>
      </x:c>
      <x:c r="BF628" s="36" t="n">
        <x:v>0</x:v>
      </x:c>
      <x:c r="BG628" s="36" t="n">
        <x:v>0</x:v>
      </x:c>
      <x:c r="BH628" s="36" t="n">
        <x:v>16</x:v>
      </x:c>
      <x:c r="BI628" s="36" t="n">
        <x:v>0</x:v>
      </x:c>
      <x:c r="BJ628" s="36"/>
      <x:c r="BK628" s="36" t="n">
        <x:f>MAX(0,AO628+AZ628-BV628)</x:f>
        <x:v>35</x:v>
      </x:c>
      <x:c r="BL628" s="36" t="n">
        <x:f>MAX(0,AP628+BA628-BW628)</x:f>
        <x:v>59</x:v>
      </x:c>
      <x:c r="BM628" s="36" t="n">
        <x:f>MAX(0,AQ628+BB628-BX628)</x:f>
        <x:v>43</x:v>
      </x:c>
      <x:c r="BN628" s="36" t="n">
        <x:f>MAX(0,AR628+BC628-BY628)</x:f>
        <x:v>39</x:v>
      </x:c>
      <x:c r="BO628" s="36" t="n">
        <x:f>MAX(0,AS628+BD628-BZ628)</x:f>
        <x:v>56</x:v>
      </x:c>
      <x:c r="BP628" s="36" t="n">
        <x:f>MAX(0,AT628+BE628-CA628)</x:f>
        <x:v>69</x:v>
      </x:c>
      <x:c r="BQ628" s="36" t="n">
        <x:f>MAX(0,AU628+BF628-CB628)</x:f>
        <x:v>60</x:v>
      </x:c>
      <x:c r="BR628" s="36" t="n">
        <x:f>MAX(0,AV628+BG628-CC628)</x:f>
        <x:v>54</x:v>
      </x:c>
      <x:c r="BS628" s="36" t="n">
        <x:f>MAX(0,AW628+BH628-CD628)</x:f>
        <x:v>57</x:v>
      </x:c>
      <x:c r="BT628" s="36" t="n">
        <x:f>MAX(0,AX628+BI628-CE628)</x:f>
        <x:v>61</x:v>
      </x:c>
      <x:c r="BU628" s="36" t="n">
        <x:f>SUM(BK628:BT628)</x:f>
        <x:v>533</x:v>
      </x:c>
      <x:c r="BV628" s="36" t="n">
        <x:v>1</x:v>
      </x:c>
      <x:c r="BW628" s="36" t="n">
        <x:v>1</x:v>
      </x:c>
      <x:c r="BX628" s="36" t="n">
        <x:v>1</x:v>
      </x:c>
      <x:c r="BY628" s="36" t="n">
        <x:v>1</x:v>
      </x:c>
      <x:c r="BZ628" s="36" t="n">
        <x:v>1</x:v>
      </x:c>
      <x:c r="CA628" s="36" t="n">
        <x:v>0</x:v>
      </x:c>
      <x:c r="CB628" s="36" t="n">
        <x:v>1</x:v>
      </x:c>
      <x:c r="CC628" s="36" t="n">
        <x:v>0</x:v>
      </x:c>
      <x:c r="CD628" s="36" t="n">
        <x:v>1</x:v>
      </x:c>
      <x:c r="CE628" s="36" t="n">
        <x:v>1</x:v>
      </x:c>
      <x:c r="CF628" s="36"/>
      <x:c r="CG628" s="36" t="n">
        <x:f>SUM(BW628,CD628)</x:f>
        <x:v>2</x:v>
      </x:c>
      <x:c r="CH628" s="36" t="n">
        <x:f>SUM(BX628,CA628)</x:f>
        <x:v>1</x:v>
      </x:c>
      <x:c r="CI628" s="36" t="n">
        <x:f>SUM(BY628)</x:f>
        <x:v>1</x:v>
      </x:c>
      <x:c r="CJ628" s="36" t="n">
        <x:f>SUM(BV628,BZ628,CB628)</x:f>
        <x:v>3</x:v>
      </x:c>
      <x:c r="CK628" s="36" t="n">
        <x:f>SUM(CC628,CE628)</x:f>
        <x:v>1</x:v>
      </x:c>
      <x:c r="CL628" s="36" t="n">
        <x:f>SUM(CG628:CK628)</x:f>
        <x:v>8</x:v>
      </x:c>
      <x:c r="CM628" s="39" t="n">
        <x:f>SUM(BW628*0.075,CD628*0.075)</x:f>
        <x:v>0.15</x:v>
      </x:c>
      <x:c r="CN628" s="39" t="n">
        <x:f>SUM(BX628*0.06,CA628*0.03)</x:f>
        <x:v>0.06</x:v>
      </x:c>
      <x:c r="CO628" s="39" t="n">
        <x:f>SUM(BY628*0.08)</x:f>
        <x:v>0.08</x:v>
      </x:c>
      <x:c r="CP628" s="39" t="n">
        <x:f>SUM(BV628*0.12,BZ628*0.06,CB628*0.03)</x:f>
        <x:v>0.21</x:v>
      </x:c>
      <x:c r="CQ628" s="39" t="n">
        <x:f>SUM(CC628*0.01,CE628*0.1)</x:f>
        <x:v>0.1</x:v>
      </x:c>
      <x:c r="CR628" s="39" t="n">
        <x:f>SUM(CM628:CQ628)</x:f>
        <x:v>0.6</x:v>
      </x:c>
      <x:c r="CS628" s="36" t="n">
        <x:f>SUM(CG628:CH628)</x:f>
        <x:v>3</x:v>
      </x:c>
      <x:c r="CT628" s="36" t="str"/>
      <x:c r="CU628" s="36" t="n">
        <x:f>MIN(AG628,CG628)</x:f>
        <x:v>2</x:v>
      </x:c>
      <x:c r="CV628" s="36" t="n">
        <x:f>MIN(AG628,CH628)</x:f>
        <x:v>1</x:v>
      </x:c>
      <x:c r="CW628" s="36" t="n">
        <x:f>MIN(AG628,CI628)</x:f>
        <x:v>1</x:v>
      </x:c>
      <x:c r="CX628" s="36" t="n">
        <x:f>MIN(AG628,CJ628)</x:f>
        <x:v>3</x:v>
      </x:c>
      <x:c r="CY628" s="36" t="n">
        <x:f>MIN(AG628,CK628)</x:f>
        <x:v>1</x:v>
      </x:c>
    </x:row>
    <x:row r="629" ht="18" customHeight="1">
      <x:c r="A629" s="35" t="str">
        <x:v>Area HC-01</x:v>
      </x:c>
      <x:c r="B629" s="35" t="str">
        <x:v>Area Lead HC-01</x:v>
      </x:c>
      <x:c r="C629" s="35" t="str">
        <x:v>Field Lead HC-06</x:v>
      </x:c>
      <x:c r="D629" s="35" t="str">
        <x:v>City HC-B</x:v>
      </x:c>
      <x:c r="E629" s="35" t="n">
        <x:v>4</x:v>
      </x:c>
      <x:c r="F629" s="35" t="n">
        <x:v>24</x:v>
      </x:c>
      <x:c r="G629" s="35" t="n">
        <x:v>1</x:v>
      </x:c>
      <x:c r="H629" s="35" t="str">
        <x:v>Promoter</x:v>
      </x:c>
      <x:c r="I629" s="35" t="str">
        <x:v>Agency HC-02</x:v>
      </x:c>
      <x:c r="J629" s="35" t="str">
        <x:v>PR-HC-009</x:v>
      </x:c>
      <x:c r="K629" s="35" t="str">
        <x:v>Masked Promoter HC-009</x:v>
      </x:c>
      <x:c r="L629" s="35" t="str">
        <x:v>9XXXX10009</x:v>
      </x:c>
      <x:c r="M629" s="37" t="n">
        <x:v>46213</x:v>
      </x:c>
      <x:c r="N629" s="35" t="str">
        <x:v>Cohort 1</x:v>
      </x:c>
      <x:c r="O629" s="35" t="str">
        <x:v>DIST-HC-03</x:v>
      </x:c>
      <x:c r="P629" s="35" t="str">
        <x:v>Masked Distributor HC-03</x:v>
      </x:c>
      <x:c r="Q629" s="35" t="str">
        <x:v>P-HC-026</x:v>
      </x:c>
      <x:c r="R629" s="35" t="str">
        <x:v>HC-026</x:v>
      </x:c>
      <x:c r="S629" s="35" t="str">
        <x:v>Masked Store HC-026</x:v>
      </x:c>
      <x:c r="T629" s="35" t="str">
        <x:v>XX1026</x:v>
      </x:c>
      <x:c r="U629" s="35" t="str">
        <x:v>Pharmacy</x:v>
      </x:c>
      <x:c r="V629" s="35" t="str">
        <x:v>Masked</x:v>
      </x:c>
      <x:c r="W629" s="35" t="str">
        <x:v>Masked</x:v>
      </x:c>
      <x:c r="X629" s="37" t="n">
        <x:v>46210</x:v>
      </x:c>
      <x:c r="Y629" s="37" t="n">
        <x:v>46293</x:v>
      </x:c>
      <x:c r="Z629" s="35" t="str">
        <x:v>W04</x:v>
      </x:c>
      <x:c r="AA629" s="35" t="str">
        <x:v>Sep'26</x:v>
      </x:c>
      <x:c r="AB629" s="35" t="str">
        <x:v>22 - 28</x:v>
      </x:c>
      <x:c r="AC629" s="35" t="str">
        <x:v>Week 4 of Sep 2026</x:v>
      </x:c>
      <x:c r="AD629" s="35" t="str">
        <x:v>Continue</x:v>
      </x:c>
      <x:c r="AE629" s="35" t="str"/>
      <x:c r="AF629" s="36" t="n">
        <x:v>45</x:v>
      </x:c>
      <x:c r="AG629" s="36" t="n">
        <x:v>14</x:v>
      </x:c>
      <x:c r="AH629" s="38" t="n">
        <x:f>IFERROR(AG629/AF629,0)</x:f>
        <x:v>0.3111111111111111</x:v>
      </x:c>
      <x:c r="AI629" s="36" t="n">
        <x:v>13</x:v>
      </x:c>
      <x:c r="AJ629" s="38" t="n">
        <x:f>IFERROR(AI629/AG629,0)</x:f>
        <x:v>0.9285714285714286</x:v>
      </x:c>
      <x:c r="AK629" s="36" t="n">
        <x:v>2</x:v>
      </x:c>
      <x:c r="AL629" s="36" t="n">
        <x:v>6</x:v>
      </x:c>
      <x:c r="AM629" s="36" t="n">
        <x:v>1</x:v>
      </x:c>
      <x:c r="AN629" s="38" t="n">
        <x:f>IFERROR(AL629/AG629,0)</x:f>
        <x:v>0.42857142857142855</x:v>
      </x:c>
      <x:c r="AO629" s="36" t="n">
        <x:f>BK628</x:f>
        <x:v>35</x:v>
      </x:c>
      <x:c r="AP629" s="36" t="n">
        <x:f>BL628</x:f>
        <x:v>59</x:v>
      </x:c>
      <x:c r="AQ629" s="36" t="n">
        <x:f>BM628</x:f>
        <x:v>43</x:v>
      </x:c>
      <x:c r="AR629" s="36" t="n">
        <x:f>BN628</x:f>
        <x:v>39</x:v>
      </x:c>
      <x:c r="AS629" s="36" t="n">
        <x:f>BO628</x:f>
        <x:v>56</x:v>
      </x:c>
      <x:c r="AT629" s="36" t="n">
        <x:f>BP628</x:f>
        <x:v>69</x:v>
      </x:c>
      <x:c r="AU629" s="36" t="n">
        <x:f>BQ628</x:f>
        <x:v>60</x:v>
      </x:c>
      <x:c r="AV629" s="36" t="n">
        <x:f>BR628</x:f>
        <x:v>54</x:v>
      </x:c>
      <x:c r="AW629" s="36" t="n">
        <x:f>BS628</x:f>
        <x:v>57</x:v>
      </x:c>
      <x:c r="AX629" s="36" t="n">
        <x:f>BT628</x:f>
        <x:v>61</x:v>
      </x:c>
      <x:c r="AY629" s="36" t="n">
        <x:f>SUM(AO629:AX629)</x:f>
        <x:v>533</x:v>
      </x:c>
      <x:c r="AZ629" s="36" t="n">
        <x:v>0</x:v>
      </x:c>
      <x:c r="BA629" s="36" t="n">
        <x:v>0</x:v>
      </x:c>
      <x:c r="BB629" s="36" t="n">
        <x:v>0</x:v>
      </x:c>
      <x:c r="BC629" s="36" t="n">
        <x:v>20</x:v>
      </x:c>
      <x:c r="BD629" s="36" t="n">
        <x:v>0</x:v>
      </x:c>
      <x:c r="BE629" s="36" t="n">
        <x:v>0</x:v>
      </x:c>
      <x:c r="BF629" s="36" t="n">
        <x:v>0</x:v>
      </x:c>
      <x:c r="BG629" s="36" t="n">
        <x:v>0</x:v>
      </x:c>
      <x:c r="BH629" s="36" t="n">
        <x:v>0</x:v>
      </x:c>
      <x:c r="BI629" s="36" t="n">
        <x:v>13</x:v>
      </x:c>
      <x:c r="BJ629" s="36"/>
      <x:c r="BK629" s="36" t="n">
        <x:f>MAX(0,AO629+AZ629-BV629)</x:f>
        <x:v>34</x:v>
      </x:c>
      <x:c r="BL629" s="36" t="n">
        <x:f>MAX(0,AP629+BA629-BW629)</x:f>
        <x:v>58</x:v>
      </x:c>
      <x:c r="BM629" s="36" t="n">
        <x:f>MAX(0,AQ629+BB629-BX629)</x:f>
        <x:v>42</x:v>
      </x:c>
      <x:c r="BN629" s="36" t="n">
        <x:f>MAX(0,AR629+BC629-BY629)</x:f>
        <x:v>58</x:v>
      </x:c>
      <x:c r="BO629" s="36" t="n">
        <x:f>MAX(0,AS629+BD629-BZ629)</x:f>
        <x:v>56</x:v>
      </x:c>
      <x:c r="BP629" s="36" t="n">
        <x:f>MAX(0,AT629+BE629-CA629)</x:f>
        <x:v>68</x:v>
      </x:c>
      <x:c r="BQ629" s="36" t="n">
        <x:f>MAX(0,AU629+BF629-CB629)</x:f>
        <x:v>59</x:v>
      </x:c>
      <x:c r="BR629" s="36" t="n">
        <x:f>MAX(0,AV629+BG629-CC629)</x:f>
        <x:v>54</x:v>
      </x:c>
      <x:c r="BS629" s="36" t="n">
        <x:f>MAX(0,AW629+BH629-CD629)</x:f>
        <x:v>56</x:v>
      </x:c>
      <x:c r="BT629" s="36" t="n">
        <x:f>MAX(0,AX629+BI629-CE629)</x:f>
        <x:v>73</x:v>
      </x:c>
      <x:c r="BU629" s="36" t="n">
        <x:f>SUM(BK629:BT629)</x:f>
        <x:v>558</x:v>
      </x:c>
      <x:c r="BV629" s="36" t="n">
        <x:v>1</x:v>
      </x:c>
      <x:c r="BW629" s="36" t="n">
        <x:v>1</x:v>
      </x:c>
      <x:c r="BX629" s="36" t="n">
        <x:v>1</x:v>
      </x:c>
      <x:c r="BY629" s="36" t="n">
        <x:v>1</x:v>
      </x:c>
      <x:c r="BZ629" s="36" t="n">
        <x:v>0</x:v>
      </x:c>
      <x:c r="CA629" s="36" t="n">
        <x:v>1</x:v>
      </x:c>
      <x:c r="CB629" s="36" t="n">
        <x:v>1</x:v>
      </x:c>
      <x:c r="CC629" s="36" t="n">
        <x:v>0</x:v>
      </x:c>
      <x:c r="CD629" s="36" t="n">
        <x:v>1</x:v>
      </x:c>
      <x:c r="CE629" s="36" t="n">
        <x:v>1</x:v>
      </x:c>
      <x:c r="CF629" s="36"/>
      <x:c r="CG629" s="36" t="n">
        <x:f>SUM(BW629,CD629)</x:f>
        <x:v>2</x:v>
      </x:c>
      <x:c r="CH629" s="36" t="n">
        <x:f>SUM(BX629,CA629)</x:f>
        <x:v>2</x:v>
      </x:c>
      <x:c r="CI629" s="36" t="n">
        <x:f>SUM(BY629)</x:f>
        <x:v>1</x:v>
      </x:c>
      <x:c r="CJ629" s="36" t="n">
        <x:f>SUM(BV629,BZ629,CB629)</x:f>
        <x:v>2</x:v>
      </x:c>
      <x:c r="CK629" s="36" t="n">
        <x:f>SUM(CC629,CE629)</x:f>
        <x:v>1</x:v>
      </x:c>
      <x:c r="CL629" s="36" t="n">
        <x:f>SUM(CG629:CK629)</x:f>
        <x:v>8</x:v>
      </x:c>
      <x:c r="CM629" s="39" t="n">
        <x:f>SUM(BW629*0.075,CD629*0.075)</x:f>
        <x:v>0.15</x:v>
      </x:c>
      <x:c r="CN629" s="39" t="n">
        <x:f>SUM(BX629*0.06,CA629*0.03)</x:f>
        <x:v>0.09</x:v>
      </x:c>
      <x:c r="CO629" s="39" t="n">
        <x:f>SUM(BY629*0.08)</x:f>
        <x:v>0.08</x:v>
      </x:c>
      <x:c r="CP629" s="39" t="n">
        <x:f>SUM(BV629*0.12,BZ629*0.06,CB629*0.03)</x:f>
        <x:v>0.15</x:v>
      </x:c>
      <x:c r="CQ629" s="39" t="n">
        <x:f>SUM(CC629*0.01,CE629*0.1)</x:f>
        <x:v>0.1</x:v>
      </x:c>
      <x:c r="CR629" s="39" t="n">
        <x:f>SUM(CM629:CQ629)</x:f>
        <x:v>0.57</x:v>
      </x:c>
      <x:c r="CS629" s="36" t="n">
        <x:f>SUM(CG629:CH629)</x:f>
        <x:v>4</x:v>
      </x:c>
      <x:c r="CT629" s="36" t="str"/>
      <x:c r="CU629" s="36" t="n">
        <x:f>MIN(AG629,CG629)</x:f>
        <x:v>2</x:v>
      </x:c>
      <x:c r="CV629" s="36" t="n">
        <x:f>MIN(AG629,CH629)</x:f>
        <x:v>2</x:v>
      </x:c>
      <x:c r="CW629" s="36" t="n">
        <x:f>MIN(AG629,CI629)</x:f>
        <x:v>1</x:v>
      </x:c>
      <x:c r="CX629" s="36" t="n">
        <x:f>MIN(AG629,CJ629)</x:f>
        <x:v>2</x:v>
      </x:c>
      <x:c r="CY629" s="36" t="n">
        <x:f>MIN(AG629,CK629)</x:f>
        <x:v>1</x:v>
      </x:c>
    </x:row>
    <x:row r="630" ht="18" customHeight="1">
      <x:c r="A630" s="35" t="str">
        <x:v>Area HC-02</x:v>
      </x:c>
      <x:c r="B630" s="35" t="str">
        <x:v>Area Lead HC-02</x:v>
      </x:c>
      <x:c r="C630" s="35" t="str">
        <x:v>Field Lead HC-06</x:v>
      </x:c>
      <x:c r="D630" s="35" t="str">
        <x:v>City HC-C</x:v>
      </x:c>
      <x:c r="E630" s="35" t="n">
        <x:v>5</x:v>
      </x:c>
      <x:c r="F630" s="35" t="n">
        <x:v>24</x:v>
      </x:c>
      <x:c r="G630" s="35" t="n">
        <x:v>1</x:v>
      </x:c>
      <x:c r="H630" s="35" t="str">
        <x:v>Promoter</x:v>
      </x:c>
      <x:c r="I630" s="35" t="str">
        <x:v>Agency HC-02</x:v>
      </x:c>
      <x:c r="J630" s="35" t="str">
        <x:v>PR-HC-009</x:v>
      </x:c>
      <x:c r="K630" s="35" t="str">
        <x:v>Masked Promoter HC-009</x:v>
      </x:c>
      <x:c r="L630" s="35" t="str">
        <x:v>9XXXX10009</x:v>
      </x:c>
      <x:c r="M630" s="37" t="n">
        <x:v>46213</x:v>
      </x:c>
      <x:c r="N630" s="35" t="str">
        <x:v>Cohort 1</x:v>
      </x:c>
      <x:c r="O630" s="35" t="str">
        <x:v>DIST-HC-03</x:v>
      </x:c>
      <x:c r="P630" s="35" t="str">
        <x:v>Masked Distributor HC-03</x:v>
      </x:c>
      <x:c r="Q630" s="35" t="str">
        <x:v>P-HC-027</x:v>
      </x:c>
      <x:c r="R630" s="35" t="str">
        <x:v>HC-027</x:v>
      </x:c>
      <x:c r="S630" s="35" t="str">
        <x:v>Masked Store HC-027</x:v>
      </x:c>
      <x:c r="T630" s="35" t="str">
        <x:v>XX1027</x:v>
      </x:c>
      <x:c r="U630" s="35" t="str">
        <x:v>Supermarket</x:v>
      </x:c>
      <x:c r="V630" s="35" t="str">
        <x:v>Masked</x:v>
      </x:c>
      <x:c r="W630" s="35" t="str">
        <x:v>Masked</x:v>
      </x:c>
      <x:c r="X630" s="37" t="n">
        <x:v>46211</x:v>
      </x:c>
      <x:c r="Y630" s="37" t="n">
        <x:v>46266</x:v>
      </x:c>
      <x:c r="Z630" s="35" t="str">
        <x:v>W01</x:v>
      </x:c>
      <x:c r="AA630" s="35" t="str">
        <x:v>Sep'26</x:v>
      </x:c>
      <x:c r="AB630" s="35" t="str">
        <x:v>01 - 07</x:v>
      </x:c>
      <x:c r="AC630" s="35" t="str">
        <x:v>Week 1 of Sep 2026</x:v>
      </x:c>
      <x:c r="AD630" s="35" t="str">
        <x:v>Continue</x:v>
      </x:c>
      <x:c r="AE630" s="35" t="str">
        <x:v>Normal operations</x:v>
      </x:c>
      <x:c r="AF630" s="36" t="n">
        <x:v>57</x:v>
      </x:c>
      <x:c r="AG630" s="36" t="n">
        <x:v>19</x:v>
      </x:c>
      <x:c r="AH630" s="38" t="n">
        <x:f>IFERROR(AG630/AF630,0)</x:f>
        <x:v>0.3333333333333333</x:v>
      </x:c>
      <x:c r="AI630" s="36" t="n">
        <x:v>16</x:v>
      </x:c>
      <x:c r="AJ630" s="38" t="n">
        <x:f>IFERROR(AI630/AG630,0)</x:f>
        <x:v>0.8421052631578947</x:v>
      </x:c>
      <x:c r="AK630" s="36" t="n">
        <x:v>5</x:v>
      </x:c>
      <x:c r="AL630" s="36" t="n">
        <x:v>9</x:v>
      </x:c>
      <x:c r="AM630" s="36" t="n">
        <x:v>1</x:v>
      </x:c>
      <x:c r="AN630" s="38" t="n">
        <x:f>IFERROR(AL630/AG630,0)</x:f>
        <x:v>0.47368421052631576</x:v>
      </x:c>
      <x:c r="AO630" s="36" t="n">
        <x:v>17</x:v>
      </x:c>
      <x:c r="AP630" s="36" t="n">
        <x:v>24</x:v>
      </x:c>
      <x:c r="AQ630" s="36" t="n">
        <x:v>21</x:v>
      </x:c>
      <x:c r="AR630" s="36" t="n">
        <x:v>26</x:v>
      </x:c>
      <x:c r="AS630" s="36" t="n">
        <x:v>20</x:v>
      </x:c>
      <x:c r="AT630" s="36" t="n">
        <x:v>19</x:v>
      </x:c>
      <x:c r="AU630" s="36" t="n">
        <x:v>20</x:v>
      </x:c>
      <x:c r="AV630" s="36" t="n">
        <x:v>13</x:v>
      </x:c>
      <x:c r="AW630" s="36" t="n">
        <x:v>18</x:v>
      </x:c>
      <x:c r="AX630" s="36" t="n">
        <x:v>20</x:v>
      </x:c>
      <x:c r="AY630" s="36" t="n">
        <x:f>SUM(AO630:AX630)</x:f>
        <x:v>198</x:v>
      </x:c>
      <x:c r="AZ630" s="36" t="n">
        <x:v>0</x:v>
      </x:c>
      <x:c r="BA630" s="36" t="n">
        <x:v>0</x:v>
      </x:c>
      <x:c r="BB630" s="36" t="n">
        <x:v>0</x:v>
      </x:c>
      <x:c r="BC630" s="36" t="n">
        <x:v>24</x:v>
      </x:c>
      <x:c r="BD630" s="36" t="n">
        <x:v>0</x:v>
      </x:c>
      <x:c r="BE630" s="36" t="n">
        <x:v>0</x:v>
      </x:c>
      <x:c r="BF630" s="36" t="n">
        <x:v>0</x:v>
      </x:c>
      <x:c r="BG630" s="36" t="n">
        <x:v>0</x:v>
      </x:c>
      <x:c r="BH630" s="36" t="n">
        <x:v>0</x:v>
      </x:c>
      <x:c r="BI630" s="36" t="n">
        <x:v>22</x:v>
      </x:c>
      <x:c r="BJ630" s="36"/>
      <x:c r="BK630" s="36" t="n">
        <x:f>MAX(0,AO630+AZ630-BV630)</x:f>
        <x:v>16</x:v>
      </x:c>
      <x:c r="BL630" s="36" t="n">
        <x:f>MAX(0,AP630+BA630-BW630)</x:f>
        <x:v>22</x:v>
      </x:c>
      <x:c r="BM630" s="36" t="n">
        <x:f>MAX(0,AQ630+BB630-BX630)</x:f>
        <x:v>20</x:v>
      </x:c>
      <x:c r="BN630" s="36" t="n">
        <x:f>MAX(0,AR630+BC630-BY630)</x:f>
        <x:v>49</x:v>
      </x:c>
      <x:c r="BO630" s="36" t="n">
        <x:f>MAX(0,AS630+BD630-BZ630)</x:f>
        <x:v>20</x:v>
      </x:c>
      <x:c r="BP630" s="36" t="n">
        <x:f>MAX(0,AT630+BE630-CA630)</x:f>
        <x:v>19</x:v>
      </x:c>
      <x:c r="BQ630" s="36" t="n">
        <x:f>MAX(0,AU630+BF630-CB630)</x:f>
        <x:v>19</x:v>
      </x:c>
      <x:c r="BR630" s="36" t="n">
        <x:f>MAX(0,AV630+BG630-CC630)</x:f>
        <x:v>13</x:v>
      </x:c>
      <x:c r="BS630" s="36" t="n">
        <x:f>MAX(0,AW630+BH630-CD630)</x:f>
        <x:v>16</x:v>
      </x:c>
      <x:c r="BT630" s="36" t="n">
        <x:f>MAX(0,AX630+BI630-CE630)</x:f>
        <x:v>40</x:v>
      </x:c>
      <x:c r="BU630" s="36" t="n">
        <x:f>SUM(BK630:BT630)</x:f>
        <x:v>234</x:v>
      </x:c>
      <x:c r="BV630" s="36" t="n">
        <x:v>1</x:v>
      </x:c>
      <x:c r="BW630" s="36" t="n">
        <x:v>2</x:v>
      </x:c>
      <x:c r="BX630" s="36" t="n">
        <x:v>1</x:v>
      </x:c>
      <x:c r="BY630" s="36" t="n">
        <x:v>1</x:v>
      </x:c>
      <x:c r="BZ630" s="36" t="n">
        <x:v>0</x:v>
      </x:c>
      <x:c r="CA630" s="36" t="n">
        <x:v>0</x:v>
      </x:c>
      <x:c r="CB630" s="36" t="n">
        <x:v>1</x:v>
      </x:c>
      <x:c r="CC630" s="36" t="n">
        <x:v>0</x:v>
      </x:c>
      <x:c r="CD630" s="36" t="n">
        <x:v>2</x:v>
      </x:c>
      <x:c r="CE630" s="36" t="n">
        <x:v>2</x:v>
      </x:c>
      <x:c r="CF630" s="36"/>
      <x:c r="CG630" s="36" t="n">
        <x:f>SUM(BW630,CD630)</x:f>
        <x:v>4</x:v>
      </x:c>
      <x:c r="CH630" s="36" t="n">
        <x:f>SUM(BX630,CA630)</x:f>
        <x:v>1</x:v>
      </x:c>
      <x:c r="CI630" s="36" t="n">
        <x:f>SUM(BY630)</x:f>
        <x:v>1</x:v>
      </x:c>
      <x:c r="CJ630" s="36" t="n">
        <x:f>SUM(BV630,BZ630,CB630)</x:f>
        <x:v>2</x:v>
      </x:c>
      <x:c r="CK630" s="36" t="n">
        <x:f>SUM(CC630,CE630)</x:f>
        <x:v>2</x:v>
      </x:c>
      <x:c r="CL630" s="36" t="n">
        <x:f>SUM(CG630:CK630)</x:f>
        <x:v>10</x:v>
      </x:c>
      <x:c r="CM630" s="39" t="n">
        <x:f>SUM(BW630*0.075,CD630*0.075)</x:f>
        <x:v>0.3</x:v>
      </x:c>
      <x:c r="CN630" s="39" t="n">
        <x:f>SUM(BX630*0.06,CA630*0.03)</x:f>
        <x:v>0.06</x:v>
      </x:c>
      <x:c r="CO630" s="39" t="n">
        <x:f>SUM(BY630*0.08)</x:f>
        <x:v>0.08</x:v>
      </x:c>
      <x:c r="CP630" s="39" t="n">
        <x:f>SUM(BV630*0.12,BZ630*0.06,CB630*0.03)</x:f>
        <x:v>0.15</x:v>
      </x:c>
      <x:c r="CQ630" s="39" t="n">
        <x:f>SUM(CC630*0.01,CE630*0.1)</x:f>
        <x:v>0.2</x:v>
      </x:c>
      <x:c r="CR630" s="39" t="n">
        <x:f>SUM(CM630:CQ630)</x:f>
        <x:v>0.79</x:v>
      </x:c>
      <x:c r="CS630" s="36" t="n">
        <x:f>SUM(CG630:CH630)</x:f>
        <x:v>5</x:v>
      </x:c>
      <x:c r="CT630" s="36" t="str"/>
      <x:c r="CU630" s="36" t="n">
        <x:f>MIN(AG630,CG630)</x:f>
        <x:v>4</x:v>
      </x:c>
      <x:c r="CV630" s="36" t="n">
        <x:f>MIN(AG630,CH630)</x:f>
        <x:v>1</x:v>
      </x:c>
      <x:c r="CW630" s="36" t="n">
        <x:f>MIN(AG630,CI630)</x:f>
        <x:v>1</x:v>
      </x:c>
      <x:c r="CX630" s="36" t="n">
        <x:f>MIN(AG630,CJ630)</x:f>
        <x:v>2</x:v>
      </x:c>
      <x:c r="CY630" s="36" t="n">
        <x:f>MIN(AG630,CK630)</x:f>
        <x:v>2</x:v>
      </x:c>
    </x:row>
    <x:row r="631" ht="18" customHeight="1">
      <x:c r="A631" s="35" t="str">
        <x:v>Area HC-02</x:v>
      </x:c>
      <x:c r="B631" s="35" t="str">
        <x:v>Area Lead HC-02</x:v>
      </x:c>
      <x:c r="C631" s="35" t="str">
        <x:v>Field Lead HC-06</x:v>
      </x:c>
      <x:c r="D631" s="35" t="str">
        <x:v>City HC-C</x:v>
      </x:c>
      <x:c r="E631" s="35" t="n">
        <x:v>5</x:v>
      </x:c>
      <x:c r="F631" s="35" t="n">
        <x:v>24</x:v>
      </x:c>
      <x:c r="G631" s="35" t="n">
        <x:v>1</x:v>
      </x:c>
      <x:c r="H631" s="35" t="str">
        <x:v>Promoter</x:v>
      </x:c>
      <x:c r="I631" s="35" t="str">
        <x:v>Agency HC-02</x:v>
      </x:c>
      <x:c r="J631" s="35" t="str">
        <x:v>PR-HC-009</x:v>
      </x:c>
      <x:c r="K631" s="35" t="str">
        <x:v>Masked Promoter HC-009</x:v>
      </x:c>
      <x:c r="L631" s="35" t="str">
        <x:v>9XXXX10009</x:v>
      </x:c>
      <x:c r="M631" s="37" t="n">
        <x:v>46213</x:v>
      </x:c>
      <x:c r="N631" s="35" t="str">
        <x:v>Cohort 1</x:v>
      </x:c>
      <x:c r="O631" s="35" t="str">
        <x:v>DIST-HC-03</x:v>
      </x:c>
      <x:c r="P631" s="35" t="str">
        <x:v>Masked Distributor HC-03</x:v>
      </x:c>
      <x:c r="Q631" s="35" t="str">
        <x:v>P-HC-027</x:v>
      </x:c>
      <x:c r="R631" s="35" t="str">
        <x:v>HC-027</x:v>
      </x:c>
      <x:c r="S631" s="35" t="str">
        <x:v>Masked Store HC-027</x:v>
      </x:c>
      <x:c r="T631" s="35" t="str">
        <x:v>XX1027</x:v>
      </x:c>
      <x:c r="U631" s="35" t="str">
        <x:v>Supermarket</x:v>
      </x:c>
      <x:c r="V631" s="35" t="str">
        <x:v>Masked</x:v>
      </x:c>
      <x:c r="W631" s="35" t="str">
        <x:v>Masked</x:v>
      </x:c>
      <x:c r="X631" s="37" t="n">
        <x:v>46211</x:v>
      </x:c>
      <x:c r="Y631" s="37" t="n">
        <x:v>46267</x:v>
      </x:c>
      <x:c r="Z631" s="35" t="str">
        <x:v>W01</x:v>
      </x:c>
      <x:c r="AA631" s="35" t="str">
        <x:v>Sep'26</x:v>
      </x:c>
      <x:c r="AB631" s="35" t="str">
        <x:v>01 - 07</x:v>
      </x:c>
      <x:c r="AC631" s="35" t="str">
        <x:v>Week 1 of Sep 2026</x:v>
      </x:c>
      <x:c r="AD631" s="35" t="str">
        <x:v>Continue</x:v>
      </x:c>
      <x:c r="AE631" s="35" t="str"/>
      <x:c r="AF631" s="36" t="n">
        <x:v>71</x:v>
      </x:c>
      <x:c r="AG631" s="36" t="n">
        <x:v>27</x:v>
      </x:c>
      <x:c r="AH631" s="38" t="n">
        <x:f>IFERROR(AG631/AF631,0)</x:f>
        <x:v>0.38028169014084506</x:v>
      </x:c>
      <x:c r="AI631" s="36" t="n">
        <x:v>23</x:v>
      </x:c>
      <x:c r="AJ631" s="38" t="n">
        <x:f>IFERROR(AI631/AG631,0)</x:f>
        <x:v>0.8518518518518519</x:v>
      </x:c>
      <x:c r="AK631" s="36" t="n">
        <x:v>6</x:v>
      </x:c>
      <x:c r="AL631" s="36" t="n">
        <x:v>7</x:v>
      </x:c>
      <x:c r="AM631" s="36" t="n">
        <x:v>1</x:v>
      </x:c>
      <x:c r="AN631" s="38" t="n">
        <x:f>IFERROR(AL631/AG631,0)</x:f>
        <x:v>0.25925925925925924</x:v>
      </x:c>
      <x:c r="AO631" s="36" t="n">
        <x:f>BK630</x:f>
        <x:v>16</x:v>
      </x:c>
      <x:c r="AP631" s="36" t="n">
        <x:f>BL630</x:f>
        <x:v>22</x:v>
      </x:c>
      <x:c r="AQ631" s="36" t="n">
        <x:f>BM630</x:f>
        <x:v>20</x:v>
      </x:c>
      <x:c r="AR631" s="36" t="n">
        <x:f>BN630</x:f>
        <x:v>49</x:v>
      </x:c>
      <x:c r="AS631" s="36" t="n">
        <x:f>BO630</x:f>
        <x:v>20</x:v>
      </x:c>
      <x:c r="AT631" s="36" t="n">
        <x:f>BP630</x:f>
        <x:v>19</x:v>
      </x:c>
      <x:c r="AU631" s="36" t="n">
        <x:f>BQ630</x:f>
        <x:v>19</x:v>
      </x:c>
      <x:c r="AV631" s="36" t="n">
        <x:f>BR630</x:f>
        <x:v>13</x:v>
      </x:c>
      <x:c r="AW631" s="36" t="n">
        <x:f>BS630</x:f>
        <x:v>16</x:v>
      </x:c>
      <x:c r="AX631" s="36" t="n">
        <x:f>BT630</x:f>
        <x:v>40</x:v>
      </x:c>
      <x:c r="AY631" s="36" t="n">
        <x:f>SUM(AO631:AX631)</x:f>
        <x:v>234</x:v>
      </x:c>
      <x:c r="AZ631" s="36" t="n">
        <x:v>0</x:v>
      </x:c>
      <x:c r="BA631" s="36" t="n">
        <x:v>0</x:v>
      </x:c>
      <x:c r="BB631" s="36" t="n">
        <x:v>0</x:v>
      </x:c>
      <x:c r="BC631" s="36" t="n">
        <x:v>0</x:v>
      </x:c>
      <x:c r="BD631" s="36" t="n">
        <x:v>14</x:v>
      </x:c>
      <x:c r="BE631" s="36" t="n">
        <x:v>0</x:v>
      </x:c>
      <x:c r="BF631" s="36" t="n">
        <x:v>0</x:v>
      </x:c>
      <x:c r="BG631" s="36" t="n">
        <x:v>0</x:v>
      </x:c>
      <x:c r="BH631" s="36" t="n">
        <x:v>0</x:v>
      </x:c>
      <x:c r="BI631" s="36" t="n">
        <x:v>0</x:v>
      </x:c>
      <x:c r="BJ631" s="36"/>
      <x:c r="BK631" s="36" t="n">
        <x:f>MAX(0,AO631+AZ631-BV631)</x:f>
        <x:v>15</x:v>
      </x:c>
      <x:c r="BL631" s="36" t="n">
        <x:f>MAX(0,AP631+BA631-BW631)</x:f>
        <x:v>19</x:v>
      </x:c>
      <x:c r="BM631" s="36" t="n">
        <x:f>MAX(0,AQ631+BB631-BX631)</x:f>
        <x:v>19</x:v>
      </x:c>
      <x:c r="BN631" s="36" t="n">
        <x:f>MAX(0,AR631+BC631-BY631)</x:f>
        <x:v>47</x:v>
      </x:c>
      <x:c r="BO631" s="36" t="n">
        <x:f>MAX(0,AS631+BD631-BZ631)</x:f>
        <x:v>33</x:v>
      </x:c>
      <x:c r="BP631" s="36" t="n">
        <x:f>MAX(0,AT631+BE631-CA631)</x:f>
        <x:v>18</x:v>
      </x:c>
      <x:c r="BQ631" s="36" t="n">
        <x:f>MAX(0,AU631+BF631-CB631)</x:f>
        <x:v>18</x:v>
      </x:c>
      <x:c r="BR631" s="36" t="n">
        <x:f>MAX(0,AV631+BG631-CC631)</x:f>
        <x:v>12</x:v>
      </x:c>
      <x:c r="BS631" s="36" t="n">
        <x:f>MAX(0,AW631+BH631-CD631)</x:f>
        <x:v>15</x:v>
      </x:c>
      <x:c r="BT631" s="36" t="n">
        <x:f>MAX(0,AX631+BI631-CE631)</x:f>
        <x:v>39</x:v>
      </x:c>
      <x:c r="BU631" s="36" t="n">
        <x:f>SUM(BK631:BT631)</x:f>
        <x:v>235</x:v>
      </x:c>
      <x:c r="BV631" s="36" t="n">
        <x:v>1</x:v>
      </x:c>
      <x:c r="BW631" s="36" t="n">
        <x:v>3</x:v>
      </x:c>
      <x:c r="BX631" s="36" t="n">
        <x:v>1</x:v>
      </x:c>
      <x:c r="BY631" s="36" t="n">
        <x:v>2</x:v>
      </x:c>
      <x:c r="BZ631" s="36" t="n">
        <x:v>1</x:v>
      </x:c>
      <x:c r="CA631" s="36" t="n">
        <x:v>1</x:v>
      </x:c>
      <x:c r="CB631" s="36" t="n">
        <x:v>1</x:v>
      </x:c>
      <x:c r="CC631" s="36" t="n">
        <x:v>1</x:v>
      </x:c>
      <x:c r="CD631" s="36" t="n">
        <x:v>1</x:v>
      </x:c>
      <x:c r="CE631" s="36" t="n">
        <x:v>1</x:v>
      </x:c>
      <x:c r="CF631" s="36"/>
      <x:c r="CG631" s="36" t="n">
        <x:f>SUM(BW631,CD631)</x:f>
        <x:v>4</x:v>
      </x:c>
      <x:c r="CH631" s="36" t="n">
        <x:f>SUM(BX631,CA631)</x:f>
        <x:v>2</x:v>
      </x:c>
      <x:c r="CI631" s="36" t="n">
        <x:f>SUM(BY631)</x:f>
        <x:v>2</x:v>
      </x:c>
      <x:c r="CJ631" s="36" t="n">
        <x:f>SUM(BV631,BZ631,CB631)</x:f>
        <x:v>3</x:v>
      </x:c>
      <x:c r="CK631" s="36" t="n">
        <x:f>SUM(CC631,CE631)</x:f>
        <x:v>2</x:v>
      </x:c>
      <x:c r="CL631" s="36" t="n">
        <x:f>SUM(CG631:CK631)</x:f>
        <x:v>13</x:v>
      </x:c>
      <x:c r="CM631" s="39" t="n">
        <x:f>SUM(BW631*0.075,CD631*0.075)</x:f>
        <x:v>0.3</x:v>
      </x:c>
      <x:c r="CN631" s="39" t="n">
        <x:f>SUM(BX631*0.06,CA631*0.03)</x:f>
        <x:v>0.09</x:v>
      </x:c>
      <x:c r="CO631" s="39" t="n">
        <x:f>SUM(BY631*0.08)</x:f>
        <x:v>0.16</x:v>
      </x:c>
      <x:c r="CP631" s="39" t="n">
        <x:f>SUM(BV631*0.12,BZ631*0.06,CB631*0.03)</x:f>
        <x:v>0.21</x:v>
      </x:c>
      <x:c r="CQ631" s="39" t="n">
        <x:f>SUM(CC631*0.01,CE631*0.1)</x:f>
        <x:v>0.11</x:v>
      </x:c>
      <x:c r="CR631" s="39" t="n">
        <x:f>SUM(CM631:CQ631)</x:f>
        <x:v>0.87</x:v>
      </x:c>
      <x:c r="CS631" s="36" t="n">
        <x:f>SUM(CG631:CH631)</x:f>
        <x:v>6</x:v>
      </x:c>
      <x:c r="CT631" s="36" t="str"/>
      <x:c r="CU631" s="36" t="n">
        <x:f>MIN(AG631,CG631)</x:f>
        <x:v>4</x:v>
      </x:c>
      <x:c r="CV631" s="36" t="n">
        <x:f>MIN(AG631,CH631)</x:f>
        <x:v>2</x:v>
      </x:c>
      <x:c r="CW631" s="36" t="n">
        <x:f>MIN(AG631,CI631)</x:f>
        <x:v>2</x:v>
      </x:c>
      <x:c r="CX631" s="36" t="n">
        <x:f>MIN(AG631,CJ631)</x:f>
        <x:v>3</x:v>
      </x:c>
      <x:c r="CY631" s="36" t="n">
        <x:f>MIN(AG631,CK631)</x:f>
        <x:v>2</x:v>
      </x:c>
    </x:row>
    <x:row r="632" ht="18" customHeight="1">
      <x:c r="A632" s="35" t="str">
        <x:v>Area HC-02</x:v>
      </x:c>
      <x:c r="B632" s="35" t="str">
        <x:v>Area Lead HC-02</x:v>
      </x:c>
      <x:c r="C632" s="35" t="str">
        <x:v>Field Lead HC-06</x:v>
      </x:c>
      <x:c r="D632" s="35" t="str">
        <x:v>City HC-C</x:v>
      </x:c>
      <x:c r="E632" s="35" t="n">
        <x:v>5</x:v>
      </x:c>
      <x:c r="F632" s="35" t="n">
        <x:v>24</x:v>
      </x:c>
      <x:c r="G632" s="35" t="n">
        <x:v>1</x:v>
      </x:c>
      <x:c r="H632" s="35" t="str">
        <x:v>Promoter</x:v>
      </x:c>
      <x:c r="I632" s="35" t="str">
        <x:v>Agency HC-02</x:v>
      </x:c>
      <x:c r="J632" s="35" t="str">
        <x:v>PR-HC-009</x:v>
      </x:c>
      <x:c r="K632" s="35" t="str">
        <x:v>Masked Promoter HC-009</x:v>
      </x:c>
      <x:c r="L632" s="35" t="str">
        <x:v>9XXXX10009</x:v>
      </x:c>
      <x:c r="M632" s="37" t="n">
        <x:v>46213</x:v>
      </x:c>
      <x:c r="N632" s="35" t="str">
        <x:v>Cohort 1</x:v>
      </x:c>
      <x:c r="O632" s="35" t="str">
        <x:v>DIST-HC-03</x:v>
      </x:c>
      <x:c r="P632" s="35" t="str">
        <x:v>Masked Distributor HC-03</x:v>
      </x:c>
      <x:c r="Q632" s="35" t="str">
        <x:v>P-HC-027</x:v>
      </x:c>
      <x:c r="R632" s="35" t="str">
        <x:v>HC-027</x:v>
      </x:c>
      <x:c r="S632" s="35" t="str">
        <x:v>Masked Store HC-027</x:v>
      </x:c>
      <x:c r="T632" s="35" t="str">
        <x:v>XX1027</x:v>
      </x:c>
      <x:c r="U632" s="35" t="str">
        <x:v>Supermarket</x:v>
      </x:c>
      <x:c r="V632" s="35" t="str">
        <x:v>Masked</x:v>
      </x:c>
      <x:c r="W632" s="35" t="str">
        <x:v>Masked</x:v>
      </x:c>
      <x:c r="X632" s="37" t="n">
        <x:v>46211</x:v>
      </x:c>
      <x:c r="Y632" s="37" t="n">
        <x:v>46268</x:v>
      </x:c>
      <x:c r="Z632" s="35" t="str">
        <x:v>W01</x:v>
      </x:c>
      <x:c r="AA632" s="35" t="str">
        <x:v>Sep'26</x:v>
      </x:c>
      <x:c r="AB632" s="35" t="str">
        <x:v>01 - 07</x:v>
      </x:c>
      <x:c r="AC632" s="35" t="str">
        <x:v>Week 1 of Sep 2026</x:v>
      </x:c>
      <x:c r="AD632" s="35" t="str">
        <x:v>Continue</x:v>
      </x:c>
      <x:c r="AE632" s="35" t="str"/>
      <x:c r="AF632" s="36" t="n">
        <x:v>54</x:v>
      </x:c>
      <x:c r="AG632" s="36" t="n">
        <x:v>19</x:v>
      </x:c>
      <x:c r="AH632" s="38" t="n">
        <x:f>IFERROR(AG632/AF632,0)</x:f>
        <x:v>0.35185185185185186</x:v>
      </x:c>
      <x:c r="AI632" s="36" t="n">
        <x:v>17</x:v>
      </x:c>
      <x:c r="AJ632" s="38" t="n">
        <x:f>IFERROR(AI632/AG632,0)</x:f>
        <x:v>0.8947368421052632</x:v>
      </x:c>
      <x:c r="AK632" s="36" t="n">
        <x:v>3</x:v>
      </x:c>
      <x:c r="AL632" s="36" t="n">
        <x:v>9</x:v>
      </x:c>
      <x:c r="AM632" s="36" t="n">
        <x:v>1</x:v>
      </x:c>
      <x:c r="AN632" s="38" t="n">
        <x:f>IFERROR(AL632/AG632,0)</x:f>
        <x:v>0.47368421052631576</x:v>
      </x:c>
      <x:c r="AO632" s="36" t="n">
        <x:f>BK631</x:f>
        <x:v>15</x:v>
      </x:c>
      <x:c r="AP632" s="36" t="n">
        <x:f>BL631</x:f>
        <x:v>19</x:v>
      </x:c>
      <x:c r="AQ632" s="36" t="n">
        <x:f>BM631</x:f>
        <x:v>19</x:v>
      </x:c>
      <x:c r="AR632" s="36" t="n">
        <x:f>BN631</x:f>
        <x:v>47</x:v>
      </x:c>
      <x:c r="AS632" s="36" t="n">
        <x:f>BO631</x:f>
        <x:v>33</x:v>
      </x:c>
      <x:c r="AT632" s="36" t="n">
        <x:f>BP631</x:f>
        <x:v>18</x:v>
      </x:c>
      <x:c r="AU632" s="36" t="n">
        <x:f>BQ631</x:f>
        <x:v>18</x:v>
      </x:c>
      <x:c r="AV632" s="36" t="n">
        <x:f>BR631</x:f>
        <x:v>12</x:v>
      </x:c>
      <x:c r="AW632" s="36" t="n">
        <x:f>BS631</x:f>
        <x:v>15</x:v>
      </x:c>
      <x:c r="AX632" s="36" t="n">
        <x:f>BT631</x:f>
        <x:v>39</x:v>
      </x:c>
      <x:c r="AY632" s="36" t="n">
        <x:f>SUM(AO632:AX632)</x:f>
        <x:v>235</x:v>
      </x:c>
      <x:c r="AZ632" s="36" t="n">
        <x:v>0</x:v>
      </x:c>
      <x:c r="BA632" s="36" t="n">
        <x:v>0</x:v>
      </x:c>
      <x:c r="BB632" s="36" t="n">
        <x:v>0</x:v>
      </x:c>
      <x:c r="BC632" s="36" t="n">
        <x:v>0</x:v>
      </x:c>
      <x:c r="BD632" s="36" t="n">
        <x:v>0</x:v>
      </x:c>
      <x:c r="BE632" s="36" t="n">
        <x:v>20</x:v>
      </x:c>
      <x:c r="BF632" s="36" t="n">
        <x:v>0</x:v>
      </x:c>
      <x:c r="BG632" s="36" t="n">
        <x:v>0</x:v>
      </x:c>
      <x:c r="BH632" s="36" t="n">
        <x:v>0</x:v>
      </x:c>
      <x:c r="BI632" s="36" t="n">
        <x:v>0</x:v>
      </x:c>
      <x:c r="BJ632" s="36"/>
      <x:c r="BK632" s="36" t="n">
        <x:f>MAX(0,AO632+AZ632-BV632)</x:f>
        <x:v>14</x:v>
      </x:c>
      <x:c r="BL632" s="36" t="n">
        <x:f>MAX(0,AP632+BA632-BW632)</x:f>
        <x:v>16</x:v>
      </x:c>
      <x:c r="BM632" s="36" t="n">
        <x:f>MAX(0,AQ632+BB632-BX632)</x:f>
        <x:v>17</x:v>
      </x:c>
      <x:c r="BN632" s="36" t="n">
        <x:f>MAX(0,AR632+BC632-BY632)</x:f>
        <x:v>45</x:v>
      </x:c>
      <x:c r="BO632" s="36" t="n">
        <x:f>MAX(0,AS632+BD632-BZ632)</x:f>
        <x:v>32</x:v>
      </x:c>
      <x:c r="BP632" s="36" t="n">
        <x:f>MAX(0,AT632+BE632-CA632)</x:f>
        <x:v>37</x:v>
      </x:c>
      <x:c r="BQ632" s="36" t="n">
        <x:f>MAX(0,AU632+BF632-CB632)</x:f>
        <x:v>17</x:v>
      </x:c>
      <x:c r="BR632" s="36" t="n">
        <x:f>MAX(0,AV632+BG632-CC632)</x:f>
        <x:v>12</x:v>
      </x:c>
      <x:c r="BS632" s="36" t="n">
        <x:f>MAX(0,AW632+BH632-CD632)</x:f>
        <x:v>14</x:v>
      </x:c>
      <x:c r="BT632" s="36" t="n">
        <x:f>MAX(0,AX632+BI632-CE632)</x:f>
        <x:v>38</x:v>
      </x:c>
      <x:c r="BU632" s="36" t="n">
        <x:f>SUM(BK632:BT632)</x:f>
        <x:v>242</x:v>
      </x:c>
      <x:c r="BV632" s="36" t="n">
        <x:v>1</x:v>
      </x:c>
      <x:c r="BW632" s="36" t="n">
        <x:v>3</x:v>
      </x:c>
      <x:c r="BX632" s="36" t="n">
        <x:v>2</x:v>
      </x:c>
      <x:c r="BY632" s="36" t="n">
        <x:v>2</x:v>
      </x:c>
      <x:c r="BZ632" s="36" t="n">
        <x:v>1</x:v>
      </x:c>
      <x:c r="CA632" s="36" t="n">
        <x:v>1</x:v>
      </x:c>
      <x:c r="CB632" s="36" t="n">
        <x:v>1</x:v>
      </x:c>
      <x:c r="CC632" s="36" t="n">
        <x:v>0</x:v>
      </x:c>
      <x:c r="CD632" s="36" t="n">
        <x:v>1</x:v>
      </x:c>
      <x:c r="CE632" s="36" t="n">
        <x:v>1</x:v>
      </x:c>
      <x:c r="CF632" s="36"/>
      <x:c r="CG632" s="36" t="n">
        <x:f>SUM(BW632,CD632)</x:f>
        <x:v>4</x:v>
      </x:c>
      <x:c r="CH632" s="36" t="n">
        <x:f>SUM(BX632,CA632)</x:f>
        <x:v>3</x:v>
      </x:c>
      <x:c r="CI632" s="36" t="n">
        <x:f>SUM(BY632)</x:f>
        <x:v>2</x:v>
      </x:c>
      <x:c r="CJ632" s="36" t="n">
        <x:f>SUM(BV632,BZ632,CB632)</x:f>
        <x:v>3</x:v>
      </x:c>
      <x:c r="CK632" s="36" t="n">
        <x:f>SUM(CC632,CE632)</x:f>
        <x:v>1</x:v>
      </x:c>
      <x:c r="CL632" s="36" t="n">
        <x:f>SUM(CG632:CK632)</x:f>
        <x:v>13</x:v>
      </x:c>
      <x:c r="CM632" s="39" t="n">
        <x:f>SUM(BW632*0.075,CD632*0.075)</x:f>
        <x:v>0.3</x:v>
      </x:c>
      <x:c r="CN632" s="39" t="n">
        <x:f>SUM(BX632*0.06,CA632*0.03)</x:f>
        <x:v>0.15</x:v>
      </x:c>
      <x:c r="CO632" s="39" t="n">
        <x:f>SUM(BY632*0.08)</x:f>
        <x:v>0.16</x:v>
      </x:c>
      <x:c r="CP632" s="39" t="n">
        <x:f>SUM(BV632*0.12,BZ632*0.06,CB632*0.03)</x:f>
        <x:v>0.21</x:v>
      </x:c>
      <x:c r="CQ632" s="39" t="n">
        <x:f>SUM(CC632*0.01,CE632*0.1)</x:f>
        <x:v>0.1</x:v>
      </x:c>
      <x:c r="CR632" s="39" t="n">
        <x:f>SUM(CM632:CQ632)</x:f>
        <x:v>0.9199999999999999</x:v>
      </x:c>
      <x:c r="CS632" s="36" t="n">
        <x:f>SUM(CG632:CH632)</x:f>
        <x:v>7</x:v>
      </x:c>
      <x:c r="CT632" s="36" t="str"/>
      <x:c r="CU632" s="36" t="n">
        <x:f>MIN(AG632,CG632)</x:f>
        <x:v>4</x:v>
      </x:c>
      <x:c r="CV632" s="36" t="n">
        <x:f>MIN(AG632,CH632)</x:f>
        <x:v>3</x:v>
      </x:c>
      <x:c r="CW632" s="36" t="n">
        <x:f>MIN(AG632,CI632)</x:f>
        <x:v>2</x:v>
      </x:c>
      <x:c r="CX632" s="36" t="n">
        <x:f>MIN(AG632,CJ632)</x:f>
        <x:v>3</x:v>
      </x:c>
      <x:c r="CY632" s="36" t="n">
        <x:f>MIN(AG632,CK632)</x:f>
        <x:v>1</x:v>
      </x:c>
    </x:row>
    <x:row r="633" ht="18" customHeight="1">
      <x:c r="A633" s="35" t="str">
        <x:v>Area HC-02</x:v>
      </x:c>
      <x:c r="B633" s="35" t="str">
        <x:v>Area Lead HC-02</x:v>
      </x:c>
      <x:c r="C633" s="35" t="str">
        <x:v>Field Lead HC-06</x:v>
      </x:c>
      <x:c r="D633" s="35" t="str">
        <x:v>City HC-C</x:v>
      </x:c>
      <x:c r="E633" s="35" t="n">
        <x:v>5</x:v>
      </x:c>
      <x:c r="F633" s="35" t="n">
        <x:v>24</x:v>
      </x:c>
      <x:c r="G633" s="35" t="n">
        <x:v>1</x:v>
      </x:c>
      <x:c r="H633" s="35" t="str">
        <x:v>Promoter</x:v>
      </x:c>
      <x:c r="I633" s="35" t="str">
        <x:v>Agency HC-02</x:v>
      </x:c>
      <x:c r="J633" s="35" t="str">
        <x:v>PR-HC-009</x:v>
      </x:c>
      <x:c r="K633" s="35" t="str">
        <x:v>Masked Promoter HC-009</x:v>
      </x:c>
      <x:c r="L633" s="35" t="str">
        <x:v>9XXXX10009</x:v>
      </x:c>
      <x:c r="M633" s="37" t="n">
        <x:v>46213</x:v>
      </x:c>
      <x:c r="N633" s="35" t="str">
        <x:v>Cohort 1</x:v>
      </x:c>
      <x:c r="O633" s="35" t="str">
        <x:v>DIST-HC-03</x:v>
      </x:c>
      <x:c r="P633" s="35" t="str">
        <x:v>Masked Distributor HC-03</x:v>
      </x:c>
      <x:c r="Q633" s="35" t="str">
        <x:v>P-HC-027</x:v>
      </x:c>
      <x:c r="R633" s="35" t="str">
        <x:v>HC-027</x:v>
      </x:c>
      <x:c r="S633" s="35" t="str">
        <x:v>Masked Store HC-027</x:v>
      </x:c>
      <x:c r="T633" s="35" t="str">
        <x:v>XX1027</x:v>
      </x:c>
      <x:c r="U633" s="35" t="str">
        <x:v>Supermarket</x:v>
      </x:c>
      <x:c r="V633" s="35" t="str">
        <x:v>Masked</x:v>
      </x:c>
      <x:c r="W633" s="35" t="str">
        <x:v>Masked</x:v>
      </x:c>
      <x:c r="X633" s="37" t="n">
        <x:v>46211</x:v>
      </x:c>
      <x:c r="Y633" s="37" t="n">
        <x:v>46269</x:v>
      </x:c>
      <x:c r="Z633" s="35" t="str">
        <x:v>W01</x:v>
      </x:c>
      <x:c r="AA633" s="35" t="str">
        <x:v>Sep'26</x:v>
      </x:c>
      <x:c r="AB633" s="35" t="str">
        <x:v>01 - 07</x:v>
      </x:c>
      <x:c r="AC633" s="35" t="str">
        <x:v>Week 1 of Sep 2026</x:v>
      </x:c>
      <x:c r="AD633" s="35" t="str">
        <x:v>Continue</x:v>
      </x:c>
      <x:c r="AE633" s="35" t="str"/>
      <x:c r="AF633" s="36" t="n">
        <x:v>56</x:v>
      </x:c>
      <x:c r="AG633" s="36" t="n">
        <x:v>19</x:v>
      </x:c>
      <x:c r="AH633" s="38" t="n">
        <x:f>IFERROR(AG633/AF633,0)</x:f>
        <x:v>0.3392857142857143</x:v>
      </x:c>
      <x:c r="AI633" s="36" t="n">
        <x:v>13</x:v>
      </x:c>
      <x:c r="AJ633" s="38" t="n">
        <x:f>IFERROR(AI633/AG633,0)</x:f>
        <x:v>0.6842105263157895</x:v>
      </x:c>
      <x:c r="AK633" s="36" t="n">
        <x:v>2</x:v>
      </x:c>
      <x:c r="AL633" s="36" t="n">
        <x:v>6</x:v>
      </x:c>
      <x:c r="AM633" s="36" t="n">
        <x:v>1</x:v>
      </x:c>
      <x:c r="AN633" s="38" t="n">
        <x:f>IFERROR(AL633/AG633,0)</x:f>
        <x:v>0.3157894736842105</x:v>
      </x:c>
      <x:c r="AO633" s="36" t="n">
        <x:f>BK632</x:f>
        <x:v>14</x:v>
      </x:c>
      <x:c r="AP633" s="36" t="n">
        <x:f>BL632</x:f>
        <x:v>16</x:v>
      </x:c>
      <x:c r="AQ633" s="36" t="n">
        <x:f>BM632</x:f>
        <x:v>17</x:v>
      </x:c>
      <x:c r="AR633" s="36" t="n">
        <x:f>BN632</x:f>
        <x:v>45</x:v>
      </x:c>
      <x:c r="AS633" s="36" t="n">
        <x:f>BO632</x:f>
        <x:v>32</x:v>
      </x:c>
      <x:c r="AT633" s="36" t="n">
        <x:f>BP632</x:f>
        <x:v>37</x:v>
      </x:c>
      <x:c r="AU633" s="36" t="n">
        <x:f>BQ632</x:f>
        <x:v>17</x:v>
      </x:c>
      <x:c r="AV633" s="36" t="n">
        <x:f>BR632</x:f>
        <x:v>12</x:v>
      </x:c>
      <x:c r="AW633" s="36" t="n">
        <x:f>BS632</x:f>
        <x:v>14</x:v>
      </x:c>
      <x:c r="AX633" s="36" t="n">
        <x:f>BT632</x:f>
        <x:v>38</x:v>
      </x:c>
      <x:c r="AY633" s="36" t="n">
        <x:f>SUM(AO633:AX633)</x:f>
        <x:v>242</x:v>
      </x:c>
      <x:c r="AZ633" s="36" t="n">
        <x:v>16</x:v>
      </x:c>
      <x:c r="BA633" s="36" t="n">
        <x:v>0</x:v>
      </x:c>
      <x:c r="BB633" s="36" t="n">
        <x:v>0</x:v>
      </x:c>
      <x:c r="BC633" s="36" t="n">
        <x:v>0</x:v>
      </x:c>
      <x:c r="BD633" s="36" t="n">
        <x:v>0</x:v>
      </x:c>
      <x:c r="BE633" s="36" t="n">
        <x:v>0</x:v>
      </x:c>
      <x:c r="BF633" s="36" t="n">
        <x:v>21</x:v>
      </x:c>
      <x:c r="BG633" s="36" t="n">
        <x:v>0</x:v>
      </x:c>
      <x:c r="BH633" s="36" t="n">
        <x:v>0</x:v>
      </x:c>
      <x:c r="BI633" s="36" t="n">
        <x:v>0</x:v>
      </x:c>
      <x:c r="BJ633" s="36"/>
      <x:c r="BK633" s="36" t="n">
        <x:f>MAX(0,AO633+AZ633-BV633)</x:f>
        <x:v>29</x:v>
      </x:c>
      <x:c r="BL633" s="36" t="n">
        <x:f>MAX(0,AP633+BA633-BW633)</x:f>
        <x:v>14</x:v>
      </x:c>
      <x:c r="BM633" s="36" t="n">
        <x:f>MAX(0,AQ633+BB633-BX633)</x:f>
        <x:v>15</x:v>
      </x:c>
      <x:c r="BN633" s="36" t="n">
        <x:f>MAX(0,AR633+BC633-BY633)</x:f>
        <x:v>43</x:v>
      </x:c>
      <x:c r="BO633" s="36" t="n">
        <x:f>MAX(0,AS633+BD633-BZ633)</x:f>
        <x:v>31</x:v>
      </x:c>
      <x:c r="BP633" s="36" t="n">
        <x:f>MAX(0,AT633+BE633-CA633)</x:f>
        <x:v>36</x:v>
      </x:c>
      <x:c r="BQ633" s="36" t="n">
        <x:f>MAX(0,AU633+BF633-CB633)</x:f>
        <x:v>36</x:v>
      </x:c>
      <x:c r="BR633" s="36" t="n">
        <x:f>MAX(0,AV633+BG633-CC633)</x:f>
        <x:v>12</x:v>
      </x:c>
      <x:c r="BS633" s="36" t="n">
        <x:f>MAX(0,AW633+BH633-CD633)</x:f>
        <x:v>12</x:v>
      </x:c>
      <x:c r="BT633" s="36" t="n">
        <x:f>MAX(0,AX633+BI633-CE633)</x:f>
        <x:v>37</x:v>
      </x:c>
      <x:c r="BU633" s="36" t="n">
        <x:f>SUM(BK633:BT633)</x:f>
        <x:v>265</x:v>
      </x:c>
      <x:c r="BV633" s="36" t="n">
        <x:v>1</x:v>
      </x:c>
      <x:c r="BW633" s="36" t="n">
        <x:v>2</x:v>
      </x:c>
      <x:c r="BX633" s="36" t="n">
        <x:v>2</x:v>
      </x:c>
      <x:c r="BY633" s="36" t="n">
        <x:v>2</x:v>
      </x:c>
      <x:c r="BZ633" s="36" t="n">
        <x:v>1</x:v>
      </x:c>
      <x:c r="CA633" s="36" t="n">
        <x:v>1</x:v>
      </x:c>
      <x:c r="CB633" s="36" t="n">
        <x:v>2</x:v>
      </x:c>
      <x:c r="CC633" s="36" t="n">
        <x:v>0</x:v>
      </x:c>
      <x:c r="CD633" s="36" t="n">
        <x:v>2</x:v>
      </x:c>
      <x:c r="CE633" s="36" t="n">
        <x:v>1</x:v>
      </x:c>
      <x:c r="CF633" s="36"/>
      <x:c r="CG633" s="36" t="n">
        <x:f>SUM(BW633,CD633)</x:f>
        <x:v>4</x:v>
      </x:c>
      <x:c r="CH633" s="36" t="n">
        <x:f>SUM(BX633,CA633)</x:f>
        <x:v>3</x:v>
      </x:c>
      <x:c r="CI633" s="36" t="n">
        <x:f>SUM(BY633)</x:f>
        <x:v>2</x:v>
      </x:c>
      <x:c r="CJ633" s="36" t="n">
        <x:f>SUM(BV633,BZ633,CB633)</x:f>
        <x:v>4</x:v>
      </x:c>
      <x:c r="CK633" s="36" t="n">
        <x:f>SUM(CC633,CE633)</x:f>
        <x:v>1</x:v>
      </x:c>
      <x:c r="CL633" s="36" t="n">
        <x:f>SUM(CG633:CK633)</x:f>
        <x:v>14</x:v>
      </x:c>
      <x:c r="CM633" s="39" t="n">
        <x:f>SUM(BW633*0.075,CD633*0.075)</x:f>
        <x:v>0.3</x:v>
      </x:c>
      <x:c r="CN633" s="39" t="n">
        <x:f>SUM(BX633*0.06,CA633*0.03)</x:f>
        <x:v>0.15</x:v>
      </x:c>
      <x:c r="CO633" s="39" t="n">
        <x:f>SUM(BY633*0.08)</x:f>
        <x:v>0.16</x:v>
      </x:c>
      <x:c r="CP633" s="39" t="n">
        <x:f>SUM(BV633*0.12,BZ633*0.06,CB633*0.03)</x:f>
        <x:v>0.24</x:v>
      </x:c>
      <x:c r="CQ633" s="39" t="n">
        <x:f>SUM(CC633*0.01,CE633*0.1)</x:f>
        <x:v>0.1</x:v>
      </x:c>
      <x:c r="CR633" s="39" t="n">
        <x:f>SUM(CM633:CQ633)</x:f>
        <x:v>0.95</x:v>
      </x:c>
      <x:c r="CS633" s="36" t="n">
        <x:f>SUM(CG633:CH633)</x:f>
        <x:v>7</x:v>
      </x:c>
      <x:c r="CT633" s="36" t="str"/>
      <x:c r="CU633" s="36" t="n">
        <x:f>MIN(AG633,CG633)</x:f>
        <x:v>4</x:v>
      </x:c>
      <x:c r="CV633" s="36" t="n">
        <x:f>MIN(AG633,CH633)</x:f>
        <x:v>3</x:v>
      </x:c>
      <x:c r="CW633" s="36" t="n">
        <x:f>MIN(AG633,CI633)</x:f>
        <x:v>2</x:v>
      </x:c>
      <x:c r="CX633" s="36" t="n">
        <x:f>MIN(AG633,CJ633)</x:f>
        <x:v>4</x:v>
      </x:c>
      <x:c r="CY633" s="36" t="n">
        <x:f>MIN(AG633,CK633)</x:f>
        <x:v>1</x:v>
      </x:c>
    </x:row>
    <x:row r="634" ht="18" customHeight="1">
      <x:c r="A634" s="35" t="str">
        <x:v>Area HC-02</x:v>
      </x:c>
      <x:c r="B634" s="35" t="str">
        <x:v>Area Lead HC-02</x:v>
      </x:c>
      <x:c r="C634" s="35" t="str">
        <x:v>Field Lead HC-06</x:v>
      </x:c>
      <x:c r="D634" s="35" t="str">
        <x:v>City HC-C</x:v>
      </x:c>
      <x:c r="E634" s="35" t="n">
        <x:v>5</x:v>
      </x:c>
      <x:c r="F634" s="35" t="n">
        <x:v>24</x:v>
      </x:c>
      <x:c r="G634" s="35" t="n">
        <x:v>1</x:v>
      </x:c>
      <x:c r="H634" s="35" t="str">
        <x:v>Promoter</x:v>
      </x:c>
      <x:c r="I634" s="35" t="str">
        <x:v>Agency HC-02</x:v>
      </x:c>
      <x:c r="J634" s="35" t="str">
        <x:v>PR-HC-009</x:v>
      </x:c>
      <x:c r="K634" s="35" t="str">
        <x:v>Masked Promoter HC-009</x:v>
      </x:c>
      <x:c r="L634" s="35" t="str">
        <x:v>9XXXX10009</x:v>
      </x:c>
      <x:c r="M634" s="37" t="n">
        <x:v>46213</x:v>
      </x:c>
      <x:c r="N634" s="35" t="str">
        <x:v>Cohort 1</x:v>
      </x:c>
      <x:c r="O634" s="35" t="str">
        <x:v>DIST-HC-03</x:v>
      </x:c>
      <x:c r="P634" s="35" t="str">
        <x:v>Masked Distributor HC-03</x:v>
      </x:c>
      <x:c r="Q634" s="35" t="str">
        <x:v>P-HC-027</x:v>
      </x:c>
      <x:c r="R634" s="35" t="str">
        <x:v>HC-027</x:v>
      </x:c>
      <x:c r="S634" s="35" t="str">
        <x:v>Masked Store HC-027</x:v>
      </x:c>
      <x:c r="T634" s="35" t="str">
        <x:v>XX1027</x:v>
      </x:c>
      <x:c r="U634" s="35" t="str">
        <x:v>Supermarket</x:v>
      </x:c>
      <x:c r="V634" s="35" t="str">
        <x:v>Masked</x:v>
      </x:c>
      <x:c r="W634" s="35" t="str">
        <x:v>Masked</x:v>
      </x:c>
      <x:c r="X634" s="37" t="n">
        <x:v>46211</x:v>
      </x:c>
      <x:c r="Y634" s="37" t="n">
        <x:v>46270</x:v>
      </x:c>
      <x:c r="Z634" s="35" t="str">
        <x:v>W01</x:v>
      </x:c>
      <x:c r="AA634" s="35" t="str">
        <x:v>Sep'26</x:v>
      </x:c>
      <x:c r="AB634" s="35" t="str">
        <x:v>01 - 07</x:v>
      </x:c>
      <x:c r="AC634" s="35" t="str">
        <x:v>Week 1 of Sep 2026</x:v>
      </x:c>
      <x:c r="AD634" s="35" t="str">
        <x:v>Continue</x:v>
      </x:c>
      <x:c r="AE634" s="35" t="str"/>
      <x:c r="AF634" s="36" t="n">
        <x:v>84</x:v>
      </x:c>
      <x:c r="AG634" s="36" t="n">
        <x:v>30</x:v>
      </x:c>
      <x:c r="AH634" s="38" t="n">
        <x:f>IFERROR(AG634/AF634,0)</x:f>
        <x:v>0.35714285714285715</x:v>
      </x:c>
      <x:c r="AI634" s="36" t="n">
        <x:v>24</x:v>
      </x:c>
      <x:c r="AJ634" s="38" t="n">
        <x:f>IFERROR(AI634/AG634,0)</x:f>
        <x:v>0.8</x:v>
      </x:c>
      <x:c r="AK634" s="36" t="n">
        <x:v>5</x:v>
      </x:c>
      <x:c r="AL634" s="36" t="n">
        <x:v>7</x:v>
      </x:c>
      <x:c r="AM634" s="36" t="n">
        <x:v>1</x:v>
      </x:c>
      <x:c r="AN634" s="38" t="n">
        <x:f>IFERROR(AL634/AG634,0)</x:f>
        <x:v>0.23333333333333334</x:v>
      </x:c>
      <x:c r="AO634" s="36" t="n">
        <x:f>BK633</x:f>
        <x:v>29</x:v>
      </x:c>
      <x:c r="AP634" s="36" t="n">
        <x:f>BL633</x:f>
        <x:v>14</x:v>
      </x:c>
      <x:c r="AQ634" s="36" t="n">
        <x:f>BM633</x:f>
        <x:v>15</x:v>
      </x:c>
      <x:c r="AR634" s="36" t="n">
        <x:f>BN633</x:f>
        <x:v>43</x:v>
      </x:c>
      <x:c r="AS634" s="36" t="n">
        <x:f>BO633</x:f>
        <x:v>31</x:v>
      </x:c>
      <x:c r="AT634" s="36" t="n">
        <x:f>BP633</x:f>
        <x:v>36</x:v>
      </x:c>
      <x:c r="AU634" s="36" t="n">
        <x:f>BQ633</x:f>
        <x:v>36</x:v>
      </x:c>
      <x:c r="AV634" s="36" t="n">
        <x:f>BR633</x:f>
        <x:v>12</x:v>
      </x:c>
      <x:c r="AW634" s="36" t="n">
        <x:f>BS633</x:f>
        <x:v>12</x:v>
      </x:c>
      <x:c r="AX634" s="36" t="n">
        <x:f>BT633</x:f>
        <x:v>37</x:v>
      </x:c>
      <x:c r="AY634" s="36" t="n">
        <x:f>SUM(AO634:AX634)</x:f>
        <x:v>265</x:v>
      </x:c>
      <x:c r="AZ634" s="36" t="n">
        <x:v>0</x:v>
      </x:c>
      <x:c r="BA634" s="36" t="n">
        <x:v>19</x:v>
      </x:c>
      <x:c r="BB634" s="36" t="n">
        <x:v>0</x:v>
      </x:c>
      <x:c r="BC634" s="36" t="n">
        <x:v>0</x:v>
      </x:c>
      <x:c r="BD634" s="36" t="n">
        <x:v>0</x:v>
      </x:c>
      <x:c r="BE634" s="36" t="n">
        <x:v>0</x:v>
      </x:c>
      <x:c r="BF634" s="36" t="n">
        <x:v>0</x:v>
      </x:c>
      <x:c r="BG634" s="36" t="n">
        <x:v>10</x:v>
      </x:c>
      <x:c r="BH634" s="36" t="n">
        <x:v>0</x:v>
      </x:c>
      <x:c r="BI634" s="36" t="n">
        <x:v>0</x:v>
      </x:c>
      <x:c r="BJ634" s="36"/>
      <x:c r="BK634" s="36" t="n">
        <x:f>MAX(0,AO634+AZ634-BV634)</x:f>
        <x:v>28</x:v>
      </x:c>
      <x:c r="BL634" s="36" t="n">
        <x:f>MAX(0,AP634+BA634-BW634)</x:f>
        <x:v>31</x:v>
      </x:c>
      <x:c r="BM634" s="36" t="n">
        <x:f>MAX(0,AQ634+BB634-BX634)</x:f>
        <x:v>12</x:v>
      </x:c>
      <x:c r="BN634" s="36" t="n">
        <x:f>MAX(0,AR634+BC634-BY634)</x:f>
        <x:v>41</x:v>
      </x:c>
      <x:c r="BO634" s="36" t="n">
        <x:f>MAX(0,AS634+BD634-BZ634)</x:f>
        <x:v>30</x:v>
      </x:c>
      <x:c r="BP634" s="36" t="n">
        <x:f>MAX(0,AT634+BE634-CA634)</x:f>
        <x:v>35</x:v>
      </x:c>
      <x:c r="BQ634" s="36" t="n">
        <x:f>MAX(0,AU634+BF634-CB634)</x:f>
        <x:v>35</x:v>
      </x:c>
      <x:c r="BR634" s="36" t="n">
        <x:f>MAX(0,AV634+BG634-CC634)</x:f>
        <x:v>22</x:v>
      </x:c>
      <x:c r="BS634" s="36" t="n">
        <x:f>MAX(0,AW634+BH634-CD634)</x:f>
        <x:v>10</x:v>
      </x:c>
      <x:c r="BT634" s="36" t="n">
        <x:f>MAX(0,AX634+BI634-CE634)</x:f>
        <x:v>35</x:v>
      </x:c>
      <x:c r="BU634" s="36" t="n">
        <x:f>SUM(BK634:BT634)</x:f>
        <x:v>279</x:v>
      </x:c>
      <x:c r="BV634" s="36" t="n">
        <x:v>1</x:v>
      </x:c>
      <x:c r="BW634" s="36" t="n">
        <x:v>2</x:v>
      </x:c>
      <x:c r="BX634" s="36" t="n">
        <x:v>3</x:v>
      </x:c>
      <x:c r="BY634" s="36" t="n">
        <x:v>2</x:v>
      </x:c>
      <x:c r="BZ634" s="36" t="n">
        <x:v>1</x:v>
      </x:c>
      <x:c r="CA634" s="36" t="n">
        <x:v>1</x:v>
      </x:c>
      <x:c r="CB634" s="36" t="n">
        <x:v>1</x:v>
      </x:c>
      <x:c r="CC634" s="36" t="n">
        <x:v>0</x:v>
      </x:c>
      <x:c r="CD634" s="36" t="n">
        <x:v>2</x:v>
      </x:c>
      <x:c r="CE634" s="36" t="n">
        <x:v>2</x:v>
      </x:c>
      <x:c r="CF634" s="36"/>
      <x:c r="CG634" s="36" t="n">
        <x:f>SUM(BW634,CD634)</x:f>
        <x:v>4</x:v>
      </x:c>
      <x:c r="CH634" s="36" t="n">
        <x:f>SUM(BX634,CA634)</x:f>
        <x:v>4</x:v>
      </x:c>
      <x:c r="CI634" s="36" t="n">
        <x:f>SUM(BY634)</x:f>
        <x:v>2</x:v>
      </x:c>
      <x:c r="CJ634" s="36" t="n">
        <x:f>SUM(BV634,BZ634,CB634)</x:f>
        <x:v>3</x:v>
      </x:c>
      <x:c r="CK634" s="36" t="n">
        <x:f>SUM(CC634,CE634)</x:f>
        <x:v>2</x:v>
      </x:c>
      <x:c r="CL634" s="36" t="n">
        <x:f>SUM(CG634:CK634)</x:f>
        <x:v>15</x:v>
      </x:c>
      <x:c r="CM634" s="39" t="n">
        <x:f>SUM(BW634*0.075,CD634*0.075)</x:f>
        <x:v>0.3</x:v>
      </x:c>
      <x:c r="CN634" s="39" t="n">
        <x:f>SUM(BX634*0.06,CA634*0.03)</x:f>
        <x:v>0.21</x:v>
      </x:c>
      <x:c r="CO634" s="39" t="n">
        <x:f>SUM(BY634*0.08)</x:f>
        <x:v>0.16</x:v>
      </x:c>
      <x:c r="CP634" s="39" t="n">
        <x:f>SUM(BV634*0.12,BZ634*0.06,CB634*0.03)</x:f>
        <x:v>0.21</x:v>
      </x:c>
      <x:c r="CQ634" s="39" t="n">
        <x:f>SUM(CC634*0.01,CE634*0.1)</x:f>
        <x:v>0.2</x:v>
      </x:c>
      <x:c r="CR634" s="39" t="n">
        <x:f>SUM(CM634:CQ634)</x:f>
        <x:v>1.08</x:v>
      </x:c>
      <x:c r="CS634" s="36" t="n">
        <x:f>SUM(CG634:CH634)</x:f>
        <x:v>8</x:v>
      </x:c>
      <x:c r="CT634" s="36" t="str"/>
      <x:c r="CU634" s="36" t="n">
        <x:f>MIN(AG634,CG634)</x:f>
        <x:v>4</x:v>
      </x:c>
      <x:c r="CV634" s="36" t="n">
        <x:f>MIN(AG634,CH634)</x:f>
        <x:v>4</x:v>
      </x:c>
      <x:c r="CW634" s="36" t="n">
        <x:f>MIN(AG634,CI634)</x:f>
        <x:v>2</x:v>
      </x:c>
      <x:c r="CX634" s="36" t="n">
        <x:f>MIN(AG634,CJ634)</x:f>
        <x:v>3</x:v>
      </x:c>
      <x:c r="CY634" s="36" t="n">
        <x:f>MIN(AG634,CK634)</x:f>
        <x:v>2</x:v>
      </x:c>
    </x:row>
    <x:row r="635" ht="18" customHeight="1">
      <x:c r="A635" s="35" t="str">
        <x:v>Area HC-02</x:v>
      </x:c>
      <x:c r="B635" s="35" t="str">
        <x:v>Area Lead HC-02</x:v>
      </x:c>
      <x:c r="C635" s="35" t="str">
        <x:v>Field Lead HC-06</x:v>
      </x:c>
      <x:c r="D635" s="35" t="str">
        <x:v>City HC-C</x:v>
      </x:c>
      <x:c r="E635" s="35" t="n">
        <x:v>5</x:v>
      </x:c>
      <x:c r="F635" s="35" t="n">
        <x:v>24</x:v>
      </x:c>
      <x:c r="G635" s="35" t="n">
        <x:v>1</x:v>
      </x:c>
      <x:c r="H635" s="35" t="str">
        <x:v>Promoter</x:v>
      </x:c>
      <x:c r="I635" s="35" t="str">
        <x:v>Agency HC-02</x:v>
      </x:c>
      <x:c r="J635" s="35" t="str">
        <x:v>PR-HC-009</x:v>
      </x:c>
      <x:c r="K635" s="35" t="str">
        <x:v>Masked Promoter HC-009</x:v>
      </x:c>
      <x:c r="L635" s="35" t="str">
        <x:v>9XXXX10009</x:v>
      </x:c>
      <x:c r="M635" s="37" t="n">
        <x:v>46213</x:v>
      </x:c>
      <x:c r="N635" s="35" t="str">
        <x:v>Cohort 1</x:v>
      </x:c>
      <x:c r="O635" s="35" t="str">
        <x:v>DIST-HC-03</x:v>
      </x:c>
      <x:c r="P635" s="35" t="str">
        <x:v>Masked Distributor HC-03</x:v>
      </x:c>
      <x:c r="Q635" s="35" t="str">
        <x:v>P-HC-027</x:v>
      </x:c>
      <x:c r="R635" s="35" t="str">
        <x:v>HC-027</x:v>
      </x:c>
      <x:c r="S635" s="35" t="str">
        <x:v>Masked Store HC-027</x:v>
      </x:c>
      <x:c r="T635" s="35" t="str">
        <x:v>XX1027</x:v>
      </x:c>
      <x:c r="U635" s="35" t="str">
        <x:v>Supermarket</x:v>
      </x:c>
      <x:c r="V635" s="35" t="str">
        <x:v>Masked</x:v>
      </x:c>
      <x:c r="W635" s="35" t="str">
        <x:v>Masked</x:v>
      </x:c>
      <x:c r="X635" s="37" t="n">
        <x:v>46211</x:v>
      </x:c>
      <x:c r="Y635" s="37" t="n">
        <x:v>46272</x:v>
      </x:c>
      <x:c r="Z635" s="35" t="str">
        <x:v>W01</x:v>
      </x:c>
      <x:c r="AA635" s="35" t="str">
        <x:v>Sep'26</x:v>
      </x:c>
      <x:c r="AB635" s="35" t="str">
        <x:v>01 - 07</x:v>
      </x:c>
      <x:c r="AC635" s="35" t="str">
        <x:v>Week 1 of Sep 2026</x:v>
      </x:c>
      <x:c r="AD635" s="35" t="str">
        <x:v>Continue</x:v>
      </x:c>
      <x:c r="AE635" s="35" t="str"/>
      <x:c r="AF635" s="36" t="n">
        <x:v>52</x:v>
      </x:c>
      <x:c r="AG635" s="36" t="n">
        <x:v>19</x:v>
      </x:c>
      <x:c r="AH635" s="38" t="n">
        <x:f>IFERROR(AG635/AF635,0)</x:f>
        <x:v>0.36538461538461536</x:v>
      </x:c>
      <x:c r="AI635" s="36" t="n">
        <x:v>14</x:v>
      </x:c>
      <x:c r="AJ635" s="38" t="n">
        <x:f>IFERROR(AI635/AG635,0)</x:f>
        <x:v>0.7368421052631579</x:v>
      </x:c>
      <x:c r="AK635" s="36" t="n">
        <x:v>3</x:v>
      </x:c>
      <x:c r="AL635" s="36" t="n">
        <x:v>7</x:v>
      </x:c>
      <x:c r="AM635" s="36" t="n">
        <x:v>1</x:v>
      </x:c>
      <x:c r="AN635" s="38" t="n">
        <x:f>IFERROR(AL635/AG635,0)</x:f>
        <x:v>0.3684210526315789</x:v>
      </x:c>
      <x:c r="AO635" s="36" t="n">
        <x:f>BK634</x:f>
        <x:v>28</x:v>
      </x:c>
      <x:c r="AP635" s="36" t="n">
        <x:f>BL634</x:f>
        <x:v>31</x:v>
      </x:c>
      <x:c r="AQ635" s="36" t="n">
        <x:f>BM634</x:f>
        <x:v>12</x:v>
      </x:c>
      <x:c r="AR635" s="36" t="n">
        <x:f>BN634</x:f>
        <x:v>41</x:v>
      </x:c>
      <x:c r="AS635" s="36" t="n">
        <x:f>BO634</x:f>
        <x:v>30</x:v>
      </x:c>
      <x:c r="AT635" s="36" t="n">
        <x:f>BP634</x:f>
        <x:v>35</x:v>
      </x:c>
      <x:c r="AU635" s="36" t="n">
        <x:f>BQ634</x:f>
        <x:v>35</x:v>
      </x:c>
      <x:c r="AV635" s="36" t="n">
        <x:f>BR634</x:f>
        <x:v>22</x:v>
      </x:c>
      <x:c r="AW635" s="36" t="n">
        <x:f>BS634</x:f>
        <x:v>10</x:v>
      </x:c>
      <x:c r="AX635" s="36" t="n">
        <x:f>BT634</x:f>
        <x:v>35</x:v>
      </x:c>
      <x:c r="AY635" s="36" t="n">
        <x:f>SUM(AO635:AX635)</x:f>
        <x:v>279</x:v>
      </x:c>
      <x:c r="AZ635" s="36" t="n">
        <x:v>0</x:v>
      </x:c>
      <x:c r="BA635" s="36" t="n">
        <x:v>0</x:v>
      </x:c>
      <x:c r="BB635" s="36" t="n">
        <x:v>18</x:v>
      </x:c>
      <x:c r="BC635" s="36" t="n">
        <x:v>0</x:v>
      </x:c>
      <x:c r="BD635" s="36" t="n">
        <x:v>0</x:v>
      </x:c>
      <x:c r="BE635" s="36" t="n">
        <x:v>0</x:v>
      </x:c>
      <x:c r="BF635" s="36" t="n">
        <x:v>0</x:v>
      </x:c>
      <x:c r="BG635" s="36" t="n">
        <x:v>0</x:v>
      </x:c>
      <x:c r="BH635" s="36" t="n">
        <x:v>25</x:v>
      </x:c>
      <x:c r="BI635" s="36" t="n">
        <x:v>0</x:v>
      </x:c>
      <x:c r="BJ635" s="36"/>
      <x:c r="BK635" s="36" t="n">
        <x:f>MAX(0,AO635+AZ635-BV635)</x:f>
        <x:v>27</x:v>
      </x:c>
      <x:c r="BL635" s="36" t="n">
        <x:f>MAX(0,AP635+BA635-BW635)</x:f>
        <x:v>30</x:v>
      </x:c>
      <x:c r="BM635" s="36" t="n">
        <x:f>MAX(0,AQ635+BB635-BX635)</x:f>
        <x:v>29</x:v>
      </x:c>
      <x:c r="BN635" s="36" t="n">
        <x:f>MAX(0,AR635+BC635-BY635)</x:f>
        <x:v>39</x:v>
      </x:c>
      <x:c r="BO635" s="36" t="n">
        <x:f>MAX(0,AS635+BD635-BZ635)</x:f>
        <x:v>29</x:v>
      </x:c>
      <x:c r="BP635" s="36" t="n">
        <x:f>MAX(0,AT635+BE635-CA635)</x:f>
        <x:v>35</x:v>
      </x:c>
      <x:c r="BQ635" s="36" t="n">
        <x:f>MAX(0,AU635+BF635-CB635)</x:f>
        <x:v>34</x:v>
      </x:c>
      <x:c r="BR635" s="36" t="n">
        <x:f>MAX(0,AV635+BG635-CC635)</x:f>
        <x:v>22</x:v>
      </x:c>
      <x:c r="BS635" s="36" t="n">
        <x:f>MAX(0,AW635+BH635-CD635)</x:f>
        <x:v>33</x:v>
      </x:c>
      <x:c r="BT635" s="36" t="n">
        <x:f>MAX(0,AX635+BI635-CE635)</x:f>
        <x:v>34</x:v>
      </x:c>
      <x:c r="BU635" s="36" t="n">
        <x:f>SUM(BK635:BT635)</x:f>
        <x:v>312</x:v>
      </x:c>
      <x:c r="BV635" s="36" t="n">
        <x:v>1</x:v>
      </x:c>
      <x:c r="BW635" s="36" t="n">
        <x:v>1</x:v>
      </x:c>
      <x:c r="BX635" s="36" t="n">
        <x:v>1</x:v>
      </x:c>
      <x:c r="BY635" s="36" t="n">
        <x:v>2</x:v>
      </x:c>
      <x:c r="BZ635" s="36" t="n">
        <x:v>1</x:v>
      </x:c>
      <x:c r="CA635" s="36" t="n">
        <x:v>0</x:v>
      </x:c>
      <x:c r="CB635" s="36" t="n">
        <x:v>1</x:v>
      </x:c>
      <x:c r="CC635" s="36" t="n">
        <x:v>0</x:v>
      </x:c>
      <x:c r="CD635" s="36" t="n">
        <x:v>2</x:v>
      </x:c>
      <x:c r="CE635" s="36" t="n">
        <x:v>1</x:v>
      </x:c>
      <x:c r="CF635" s="36"/>
      <x:c r="CG635" s="36" t="n">
        <x:f>SUM(BW635,CD635)</x:f>
        <x:v>3</x:v>
      </x:c>
      <x:c r="CH635" s="36" t="n">
        <x:f>SUM(BX635,CA635)</x:f>
        <x:v>1</x:v>
      </x:c>
      <x:c r="CI635" s="36" t="n">
        <x:f>SUM(BY635)</x:f>
        <x:v>2</x:v>
      </x:c>
      <x:c r="CJ635" s="36" t="n">
        <x:f>SUM(BV635,BZ635,CB635)</x:f>
        <x:v>3</x:v>
      </x:c>
      <x:c r="CK635" s="36" t="n">
        <x:f>SUM(CC635,CE635)</x:f>
        <x:v>1</x:v>
      </x:c>
      <x:c r="CL635" s="36" t="n">
        <x:f>SUM(CG635:CK635)</x:f>
        <x:v>10</x:v>
      </x:c>
      <x:c r="CM635" s="39" t="n">
        <x:f>SUM(BW635*0.075,CD635*0.075)</x:f>
        <x:v>0.22499999999999998</x:v>
      </x:c>
      <x:c r="CN635" s="39" t="n">
        <x:f>SUM(BX635*0.06,CA635*0.03)</x:f>
        <x:v>0.06</x:v>
      </x:c>
      <x:c r="CO635" s="39" t="n">
        <x:f>SUM(BY635*0.08)</x:f>
        <x:v>0.16</x:v>
      </x:c>
      <x:c r="CP635" s="39" t="n">
        <x:f>SUM(BV635*0.12,BZ635*0.06,CB635*0.03)</x:f>
        <x:v>0.21</x:v>
      </x:c>
      <x:c r="CQ635" s="39" t="n">
        <x:f>SUM(CC635*0.01,CE635*0.1)</x:f>
        <x:v>0.1</x:v>
      </x:c>
      <x:c r="CR635" s="39" t="n">
        <x:f>SUM(CM635:CQ635)</x:f>
        <x:v>0.7549999999999999</x:v>
      </x:c>
      <x:c r="CS635" s="36" t="n">
        <x:f>SUM(CG635:CH635)</x:f>
        <x:v>4</x:v>
      </x:c>
      <x:c r="CT635" s="36" t="str"/>
      <x:c r="CU635" s="36" t="n">
        <x:f>MIN(AG635,CG635)</x:f>
        <x:v>3</x:v>
      </x:c>
      <x:c r="CV635" s="36" t="n">
        <x:f>MIN(AG635,CH635)</x:f>
        <x:v>1</x:v>
      </x:c>
      <x:c r="CW635" s="36" t="n">
        <x:f>MIN(AG635,CI635)</x:f>
        <x:v>2</x:v>
      </x:c>
      <x:c r="CX635" s="36" t="n">
        <x:f>MIN(AG635,CJ635)</x:f>
        <x:v>3</x:v>
      </x:c>
      <x:c r="CY635" s="36" t="n">
        <x:f>MIN(AG635,CK635)</x:f>
        <x:v>1</x:v>
      </x:c>
    </x:row>
    <x:row r="636" ht="18" customHeight="1">
      <x:c r="A636" s="35" t="str">
        <x:v>Area HC-02</x:v>
      </x:c>
      <x:c r="B636" s="35" t="str">
        <x:v>Area Lead HC-02</x:v>
      </x:c>
      <x:c r="C636" s="35" t="str">
        <x:v>Field Lead HC-06</x:v>
      </x:c>
      <x:c r="D636" s="35" t="str">
        <x:v>City HC-C</x:v>
      </x:c>
      <x:c r="E636" s="35" t="n">
        <x:v>5</x:v>
      </x:c>
      <x:c r="F636" s="35" t="n">
        <x:v>24</x:v>
      </x:c>
      <x:c r="G636" s="35" t="n">
        <x:v>1</x:v>
      </x:c>
      <x:c r="H636" s="35" t="str">
        <x:v>Promoter</x:v>
      </x:c>
      <x:c r="I636" s="35" t="str">
        <x:v>Agency HC-02</x:v>
      </x:c>
      <x:c r="J636" s="35" t="str">
        <x:v>PR-HC-009</x:v>
      </x:c>
      <x:c r="K636" s="35" t="str">
        <x:v>Masked Promoter HC-009</x:v>
      </x:c>
      <x:c r="L636" s="35" t="str">
        <x:v>9XXXX10009</x:v>
      </x:c>
      <x:c r="M636" s="37" t="n">
        <x:v>46213</x:v>
      </x:c>
      <x:c r="N636" s="35" t="str">
        <x:v>Cohort 1</x:v>
      </x:c>
      <x:c r="O636" s="35" t="str">
        <x:v>DIST-HC-03</x:v>
      </x:c>
      <x:c r="P636" s="35" t="str">
        <x:v>Masked Distributor HC-03</x:v>
      </x:c>
      <x:c r="Q636" s="35" t="str">
        <x:v>P-HC-027</x:v>
      </x:c>
      <x:c r="R636" s="35" t="str">
        <x:v>HC-027</x:v>
      </x:c>
      <x:c r="S636" s="35" t="str">
        <x:v>Masked Store HC-027</x:v>
      </x:c>
      <x:c r="T636" s="35" t="str">
        <x:v>XX1027</x:v>
      </x:c>
      <x:c r="U636" s="35" t="str">
        <x:v>Supermarket</x:v>
      </x:c>
      <x:c r="V636" s="35" t="str">
        <x:v>Masked</x:v>
      </x:c>
      <x:c r="W636" s="35" t="str">
        <x:v>Masked</x:v>
      </x:c>
      <x:c r="X636" s="37" t="n">
        <x:v>46211</x:v>
      </x:c>
      <x:c r="Y636" s="37" t="n">
        <x:v>46273</x:v>
      </x:c>
      <x:c r="Z636" s="35" t="str">
        <x:v>W02</x:v>
      </x:c>
      <x:c r="AA636" s="35" t="str">
        <x:v>Sep'26</x:v>
      </x:c>
      <x:c r="AB636" s="35" t="str">
        <x:v>08 - 14</x:v>
      </x:c>
      <x:c r="AC636" s="35" t="str">
        <x:v>Week 2 of Sep 2026</x:v>
      </x:c>
      <x:c r="AD636" s="35" t="str">
        <x:v>Continue</x:v>
      </x:c>
      <x:c r="AE636" s="35" t="str"/>
      <x:c r="AF636" s="36" t="n">
        <x:v>57</x:v>
      </x:c>
      <x:c r="AG636" s="36" t="n">
        <x:v>17</x:v>
      </x:c>
      <x:c r="AH636" s="38" t="n">
        <x:f>IFERROR(AG636/AF636,0)</x:f>
        <x:v>0.2982456140350877</x:v>
      </x:c>
      <x:c r="AI636" s="36" t="n">
        <x:v>12</x:v>
      </x:c>
      <x:c r="AJ636" s="38" t="n">
        <x:f>IFERROR(AI636/AG636,0)</x:f>
        <x:v>0.7058823529411765</x:v>
      </x:c>
      <x:c r="AK636" s="36" t="n">
        <x:v>3</x:v>
      </x:c>
      <x:c r="AL636" s="36" t="n">
        <x:v>7</x:v>
      </x:c>
      <x:c r="AM636" s="36" t="n">
        <x:v>1</x:v>
      </x:c>
      <x:c r="AN636" s="38" t="n">
        <x:f>IFERROR(AL636/AG636,0)</x:f>
        <x:v>0.4117647058823529</x:v>
      </x:c>
      <x:c r="AO636" s="36" t="n">
        <x:f>BK635</x:f>
        <x:v>27</x:v>
      </x:c>
      <x:c r="AP636" s="36" t="n">
        <x:f>BL635</x:f>
        <x:v>30</x:v>
      </x:c>
      <x:c r="AQ636" s="36" t="n">
        <x:f>BM635</x:f>
        <x:v>29</x:v>
      </x:c>
      <x:c r="AR636" s="36" t="n">
        <x:f>BN635</x:f>
        <x:v>39</x:v>
      </x:c>
      <x:c r="AS636" s="36" t="n">
        <x:f>BO635</x:f>
        <x:v>29</x:v>
      </x:c>
      <x:c r="AT636" s="36" t="n">
        <x:f>BP635</x:f>
        <x:v>35</x:v>
      </x:c>
      <x:c r="AU636" s="36" t="n">
        <x:f>BQ635</x:f>
        <x:v>34</x:v>
      </x:c>
      <x:c r="AV636" s="36" t="n">
        <x:f>BR635</x:f>
        <x:v>22</x:v>
      </x:c>
      <x:c r="AW636" s="36" t="n">
        <x:f>BS635</x:f>
        <x:v>33</x:v>
      </x:c>
      <x:c r="AX636" s="36" t="n">
        <x:f>BT635</x:f>
        <x:v>34</x:v>
      </x:c>
      <x:c r="AY636" s="36" t="n">
        <x:f>SUM(AO636:AX636)</x:f>
        <x:v>312</x:v>
      </x:c>
      <x:c r="AZ636" s="36" t="n">
        <x:v>0</x:v>
      </x:c>
      <x:c r="BA636" s="36" t="n">
        <x:v>0</x:v>
      </x:c>
      <x:c r="BB636" s="36" t="n">
        <x:v>0</x:v>
      </x:c>
      <x:c r="BC636" s="36" t="n">
        <x:v>23</x:v>
      </x:c>
      <x:c r="BD636" s="36" t="n">
        <x:v>0</x:v>
      </x:c>
      <x:c r="BE636" s="36" t="n">
        <x:v>0</x:v>
      </x:c>
      <x:c r="BF636" s="36" t="n">
        <x:v>0</x:v>
      </x:c>
      <x:c r="BG636" s="36" t="n">
        <x:v>0</x:v>
      </x:c>
      <x:c r="BH636" s="36" t="n">
        <x:v>0</x:v>
      </x:c>
      <x:c r="BI636" s="36" t="n">
        <x:v>23</x:v>
      </x:c>
      <x:c r="BJ636" s="36"/>
      <x:c r="BK636" s="36" t="n">
        <x:f>MAX(0,AO636+AZ636-BV636)</x:f>
        <x:v>26</x:v>
      </x:c>
      <x:c r="BL636" s="36" t="n">
        <x:f>MAX(0,AP636+BA636-BW636)</x:f>
        <x:v>28</x:v>
      </x:c>
      <x:c r="BM636" s="36" t="n">
        <x:f>MAX(0,AQ636+BB636-BX636)</x:f>
        <x:v>28</x:v>
      </x:c>
      <x:c r="BN636" s="36" t="n">
        <x:f>MAX(0,AR636+BC636-BY636)</x:f>
        <x:v>60</x:v>
      </x:c>
      <x:c r="BO636" s="36" t="n">
        <x:f>MAX(0,AS636+BD636-BZ636)</x:f>
        <x:v>29</x:v>
      </x:c>
      <x:c r="BP636" s="36" t="n">
        <x:f>MAX(0,AT636+BE636-CA636)</x:f>
        <x:v>34</x:v>
      </x:c>
      <x:c r="BQ636" s="36" t="n">
        <x:f>MAX(0,AU636+BF636-CB636)</x:f>
        <x:v>33</x:v>
      </x:c>
      <x:c r="BR636" s="36" t="n">
        <x:f>MAX(0,AV636+BG636-CC636)</x:f>
        <x:v>21</x:v>
      </x:c>
      <x:c r="BS636" s="36" t="n">
        <x:f>MAX(0,AW636+BH636-CD636)</x:f>
        <x:v>31</x:v>
      </x:c>
      <x:c r="BT636" s="36" t="n">
        <x:f>MAX(0,AX636+BI636-CE636)</x:f>
        <x:v>55</x:v>
      </x:c>
      <x:c r="BU636" s="36" t="n">
        <x:f>SUM(BK636:BT636)</x:f>
        <x:v>345</x:v>
      </x:c>
      <x:c r="BV636" s="36" t="n">
        <x:v>1</x:v>
      </x:c>
      <x:c r="BW636" s="36" t="n">
        <x:v>2</x:v>
      </x:c>
      <x:c r="BX636" s="36" t="n">
        <x:v>1</x:v>
      </x:c>
      <x:c r="BY636" s="36" t="n">
        <x:v>2</x:v>
      </x:c>
      <x:c r="BZ636" s="36" t="n">
        <x:v>0</x:v>
      </x:c>
      <x:c r="CA636" s="36" t="n">
        <x:v>1</x:v>
      </x:c>
      <x:c r="CB636" s="36" t="n">
        <x:v>1</x:v>
      </x:c>
      <x:c r="CC636" s="36" t="n">
        <x:v>1</x:v>
      </x:c>
      <x:c r="CD636" s="36" t="n">
        <x:v>2</x:v>
      </x:c>
      <x:c r="CE636" s="36" t="n">
        <x:v>2</x:v>
      </x:c>
      <x:c r="CF636" s="36"/>
      <x:c r="CG636" s="36" t="n">
        <x:f>SUM(BW636,CD636)</x:f>
        <x:v>4</x:v>
      </x:c>
      <x:c r="CH636" s="36" t="n">
        <x:f>SUM(BX636,CA636)</x:f>
        <x:v>2</x:v>
      </x:c>
      <x:c r="CI636" s="36" t="n">
        <x:f>SUM(BY636)</x:f>
        <x:v>2</x:v>
      </x:c>
      <x:c r="CJ636" s="36" t="n">
        <x:f>SUM(BV636,BZ636,CB636)</x:f>
        <x:v>2</x:v>
      </x:c>
      <x:c r="CK636" s="36" t="n">
        <x:f>SUM(CC636,CE636)</x:f>
        <x:v>3</x:v>
      </x:c>
      <x:c r="CL636" s="36" t="n">
        <x:f>SUM(CG636:CK636)</x:f>
        <x:v>13</x:v>
      </x:c>
      <x:c r="CM636" s="39" t="n">
        <x:f>SUM(BW636*0.075,CD636*0.075)</x:f>
        <x:v>0.3</x:v>
      </x:c>
      <x:c r="CN636" s="39" t="n">
        <x:f>SUM(BX636*0.06,CA636*0.03)</x:f>
        <x:v>0.09</x:v>
      </x:c>
      <x:c r="CO636" s="39" t="n">
        <x:f>SUM(BY636*0.08)</x:f>
        <x:v>0.16</x:v>
      </x:c>
      <x:c r="CP636" s="39" t="n">
        <x:f>SUM(BV636*0.12,BZ636*0.06,CB636*0.03)</x:f>
        <x:v>0.15</x:v>
      </x:c>
      <x:c r="CQ636" s="39" t="n">
        <x:f>SUM(CC636*0.01,CE636*0.1)</x:f>
        <x:v>0.21000000000000002</x:v>
      </x:c>
      <x:c r="CR636" s="39" t="n">
        <x:f>SUM(CM636:CQ636)</x:f>
        <x:v>0.9100000000000001</x:v>
      </x:c>
      <x:c r="CS636" s="36" t="n">
        <x:f>SUM(CG636:CH636)</x:f>
        <x:v>6</x:v>
      </x:c>
      <x:c r="CT636" s="36" t="str"/>
      <x:c r="CU636" s="36" t="n">
        <x:f>MIN(AG636,CG636)</x:f>
        <x:v>4</x:v>
      </x:c>
      <x:c r="CV636" s="36" t="n">
        <x:f>MIN(AG636,CH636)</x:f>
        <x:v>2</x:v>
      </x:c>
      <x:c r="CW636" s="36" t="n">
        <x:f>MIN(AG636,CI636)</x:f>
        <x:v>2</x:v>
      </x:c>
      <x:c r="CX636" s="36" t="n">
        <x:f>MIN(AG636,CJ636)</x:f>
        <x:v>2</x:v>
      </x:c>
      <x:c r="CY636" s="36" t="n">
        <x:f>MIN(AG636,CK636)</x:f>
        <x:v>3</x:v>
      </x:c>
    </x:row>
    <x:row r="637" ht="18" customHeight="1">
      <x:c r="A637" s="35" t="str">
        <x:v>Area HC-02</x:v>
      </x:c>
      <x:c r="B637" s="35" t="str">
        <x:v>Area Lead HC-02</x:v>
      </x:c>
      <x:c r="C637" s="35" t="str">
        <x:v>Field Lead HC-06</x:v>
      </x:c>
      <x:c r="D637" s="35" t="str">
        <x:v>City HC-C</x:v>
      </x:c>
      <x:c r="E637" s="35" t="n">
        <x:v>5</x:v>
      </x:c>
      <x:c r="F637" s="35" t="n">
        <x:v>24</x:v>
      </x:c>
      <x:c r="G637" s="35" t="n">
        <x:v>1</x:v>
      </x:c>
      <x:c r="H637" s="35" t="str">
        <x:v>Promoter</x:v>
      </x:c>
      <x:c r="I637" s="35" t="str">
        <x:v>Agency HC-02</x:v>
      </x:c>
      <x:c r="J637" s="35" t="str">
        <x:v>PR-HC-009</x:v>
      </x:c>
      <x:c r="K637" s="35" t="str">
        <x:v>Masked Promoter HC-009</x:v>
      </x:c>
      <x:c r="L637" s="35" t="str">
        <x:v>9XXXX10009</x:v>
      </x:c>
      <x:c r="M637" s="37" t="n">
        <x:v>46213</x:v>
      </x:c>
      <x:c r="N637" s="35" t="str">
        <x:v>Cohort 1</x:v>
      </x:c>
      <x:c r="O637" s="35" t="str">
        <x:v>DIST-HC-03</x:v>
      </x:c>
      <x:c r="P637" s="35" t="str">
        <x:v>Masked Distributor HC-03</x:v>
      </x:c>
      <x:c r="Q637" s="35" t="str">
        <x:v>P-HC-027</x:v>
      </x:c>
      <x:c r="R637" s="35" t="str">
        <x:v>HC-027</x:v>
      </x:c>
      <x:c r="S637" s="35" t="str">
        <x:v>Masked Store HC-027</x:v>
      </x:c>
      <x:c r="T637" s="35" t="str">
        <x:v>XX1027</x:v>
      </x:c>
      <x:c r="U637" s="35" t="str">
        <x:v>Supermarket</x:v>
      </x:c>
      <x:c r="V637" s="35" t="str">
        <x:v>Masked</x:v>
      </x:c>
      <x:c r="W637" s="35" t="str">
        <x:v>Masked</x:v>
      </x:c>
      <x:c r="X637" s="37" t="n">
        <x:v>46211</x:v>
      </x:c>
      <x:c r="Y637" s="37" t="n">
        <x:v>46274</x:v>
      </x:c>
      <x:c r="Z637" s="35" t="str">
        <x:v>W02</x:v>
      </x:c>
      <x:c r="AA637" s="35" t="str">
        <x:v>Sep'26</x:v>
      </x:c>
      <x:c r="AB637" s="35" t="str">
        <x:v>08 - 14</x:v>
      </x:c>
      <x:c r="AC637" s="35" t="str">
        <x:v>Week 2 of Sep 2026</x:v>
      </x:c>
      <x:c r="AD637" s="35" t="str">
        <x:v>Continue</x:v>
      </x:c>
      <x:c r="AE637" s="35" t="str"/>
      <x:c r="AF637" s="36" t="n">
        <x:v>65</x:v>
      </x:c>
      <x:c r="AG637" s="36" t="n">
        <x:v>28</x:v>
      </x:c>
      <x:c r="AH637" s="38" t="n">
        <x:f>IFERROR(AG637/AF637,0)</x:f>
        <x:v>0.4307692307692308</x:v>
      </x:c>
      <x:c r="AI637" s="36" t="n">
        <x:v>26</x:v>
      </x:c>
      <x:c r="AJ637" s="38" t="n">
        <x:f>IFERROR(AI637/AG637,0)</x:f>
        <x:v>0.9285714285714286</x:v>
      </x:c>
      <x:c r="AK637" s="36" t="n">
        <x:v>10</x:v>
      </x:c>
      <x:c r="AL637" s="36" t="n">
        <x:v>12</x:v>
      </x:c>
      <x:c r="AM637" s="36" t="n">
        <x:v>1</x:v>
      </x:c>
      <x:c r="AN637" s="38" t="n">
        <x:f>IFERROR(AL637/AG637,0)</x:f>
        <x:v>0.42857142857142855</x:v>
      </x:c>
      <x:c r="AO637" s="36" t="n">
        <x:f>BK636</x:f>
        <x:v>26</x:v>
      </x:c>
      <x:c r="AP637" s="36" t="n">
        <x:f>BL636</x:f>
        <x:v>28</x:v>
      </x:c>
      <x:c r="AQ637" s="36" t="n">
        <x:f>BM636</x:f>
        <x:v>28</x:v>
      </x:c>
      <x:c r="AR637" s="36" t="n">
        <x:f>BN636</x:f>
        <x:v>60</x:v>
      </x:c>
      <x:c r="AS637" s="36" t="n">
        <x:f>BO636</x:f>
        <x:v>29</x:v>
      </x:c>
      <x:c r="AT637" s="36" t="n">
        <x:f>BP636</x:f>
        <x:v>34</x:v>
      </x:c>
      <x:c r="AU637" s="36" t="n">
        <x:f>BQ636</x:f>
        <x:v>33</x:v>
      </x:c>
      <x:c r="AV637" s="36" t="n">
        <x:f>BR636</x:f>
        <x:v>21</x:v>
      </x:c>
      <x:c r="AW637" s="36" t="n">
        <x:f>BS636</x:f>
        <x:v>31</x:v>
      </x:c>
      <x:c r="AX637" s="36" t="n">
        <x:f>BT636</x:f>
        <x:v>55</x:v>
      </x:c>
      <x:c r="AY637" s="36" t="n">
        <x:f>SUM(AO637:AX637)</x:f>
        <x:v>345</x:v>
      </x:c>
      <x:c r="AZ637" s="36" t="n">
        <x:v>0</x:v>
      </x:c>
      <x:c r="BA637" s="36" t="n">
        <x:v>0</x:v>
      </x:c>
      <x:c r="BB637" s="36" t="n">
        <x:v>0</x:v>
      </x:c>
      <x:c r="BC637" s="36" t="n">
        <x:v>0</x:v>
      </x:c>
      <x:c r="BD637" s="36" t="n">
        <x:v>15</x:v>
      </x:c>
      <x:c r="BE637" s="36" t="n">
        <x:v>0</x:v>
      </x:c>
      <x:c r="BF637" s="36" t="n">
        <x:v>0</x:v>
      </x:c>
      <x:c r="BG637" s="36" t="n">
        <x:v>0</x:v>
      </x:c>
      <x:c r="BH637" s="36" t="n">
        <x:v>0</x:v>
      </x:c>
      <x:c r="BI637" s="36" t="n">
        <x:v>0</x:v>
      </x:c>
      <x:c r="BJ637" s="36"/>
      <x:c r="BK637" s="36" t="n">
        <x:f>MAX(0,AO637+AZ637-BV637)</x:f>
        <x:v>25</x:v>
      </x:c>
      <x:c r="BL637" s="36" t="n">
        <x:f>MAX(0,AP637+BA637-BW637)</x:f>
        <x:v>26</x:v>
      </x:c>
      <x:c r="BM637" s="36" t="n">
        <x:f>MAX(0,AQ637+BB637-BX637)</x:f>
        <x:v>26</x:v>
      </x:c>
      <x:c r="BN637" s="36" t="n">
        <x:f>MAX(0,AR637+BC637-BY637)</x:f>
        <x:v>58</x:v>
      </x:c>
      <x:c r="BO637" s="36" t="n">
        <x:f>MAX(0,AS637+BD637-BZ637)</x:f>
        <x:v>43</x:v>
      </x:c>
      <x:c r="BP637" s="36" t="n">
        <x:f>MAX(0,AT637+BE637-CA637)</x:f>
        <x:v>33</x:v>
      </x:c>
      <x:c r="BQ637" s="36" t="n">
        <x:f>MAX(0,AU637+BF637-CB637)</x:f>
        <x:v>31</x:v>
      </x:c>
      <x:c r="BR637" s="36" t="n">
        <x:f>MAX(0,AV637+BG637-CC637)</x:f>
        <x:v>21</x:v>
      </x:c>
      <x:c r="BS637" s="36" t="n">
        <x:f>MAX(0,AW637+BH637-CD637)</x:f>
        <x:v>29</x:v>
      </x:c>
      <x:c r="BT637" s="36" t="n">
        <x:f>MAX(0,AX637+BI637-CE637)</x:f>
        <x:v>54</x:v>
      </x:c>
      <x:c r="BU637" s="36" t="n">
        <x:f>SUM(BK637:BT637)</x:f>
        <x:v>346</x:v>
      </x:c>
      <x:c r="BV637" s="36" t="n">
        <x:v>1</x:v>
      </x:c>
      <x:c r="BW637" s="36" t="n">
        <x:v>2</x:v>
      </x:c>
      <x:c r="BX637" s="36" t="n">
        <x:v>2</x:v>
      </x:c>
      <x:c r="BY637" s="36" t="n">
        <x:v>2</x:v>
      </x:c>
      <x:c r="BZ637" s="36" t="n">
        <x:v>1</x:v>
      </x:c>
      <x:c r="CA637" s="36" t="n">
        <x:v>1</x:v>
      </x:c>
      <x:c r="CB637" s="36" t="n">
        <x:v>2</x:v>
      </x:c>
      <x:c r="CC637" s="36" t="n">
        <x:v>0</x:v>
      </x:c>
      <x:c r="CD637" s="36" t="n">
        <x:v>2</x:v>
      </x:c>
      <x:c r="CE637" s="36" t="n">
        <x:v>1</x:v>
      </x:c>
      <x:c r="CF637" s="36"/>
      <x:c r="CG637" s="36" t="n">
        <x:f>SUM(BW637,CD637)</x:f>
        <x:v>4</x:v>
      </x:c>
      <x:c r="CH637" s="36" t="n">
        <x:f>SUM(BX637,CA637)</x:f>
        <x:v>3</x:v>
      </x:c>
      <x:c r="CI637" s="36" t="n">
        <x:f>SUM(BY637)</x:f>
        <x:v>2</x:v>
      </x:c>
      <x:c r="CJ637" s="36" t="n">
        <x:f>SUM(BV637,BZ637,CB637)</x:f>
        <x:v>4</x:v>
      </x:c>
      <x:c r="CK637" s="36" t="n">
        <x:f>SUM(CC637,CE637)</x:f>
        <x:v>1</x:v>
      </x:c>
      <x:c r="CL637" s="36" t="n">
        <x:f>SUM(CG637:CK637)</x:f>
        <x:v>14</x:v>
      </x:c>
      <x:c r="CM637" s="39" t="n">
        <x:f>SUM(BW637*0.075,CD637*0.075)</x:f>
        <x:v>0.3</x:v>
      </x:c>
      <x:c r="CN637" s="39" t="n">
        <x:f>SUM(BX637*0.06,CA637*0.03)</x:f>
        <x:v>0.15</x:v>
      </x:c>
      <x:c r="CO637" s="39" t="n">
        <x:f>SUM(BY637*0.08)</x:f>
        <x:v>0.16</x:v>
      </x:c>
      <x:c r="CP637" s="39" t="n">
        <x:f>SUM(BV637*0.12,BZ637*0.06,CB637*0.03)</x:f>
        <x:v>0.24</x:v>
      </x:c>
      <x:c r="CQ637" s="39" t="n">
        <x:f>SUM(CC637*0.01,CE637*0.1)</x:f>
        <x:v>0.1</x:v>
      </x:c>
      <x:c r="CR637" s="39" t="n">
        <x:f>SUM(CM637:CQ637)</x:f>
        <x:v>0.95</x:v>
      </x:c>
      <x:c r="CS637" s="36" t="n">
        <x:f>SUM(CG637:CH637)</x:f>
        <x:v>7</x:v>
      </x:c>
      <x:c r="CT637" s="36" t="str"/>
      <x:c r="CU637" s="36" t="n">
        <x:f>MIN(AG637,CG637)</x:f>
        <x:v>4</x:v>
      </x:c>
      <x:c r="CV637" s="36" t="n">
        <x:f>MIN(AG637,CH637)</x:f>
        <x:v>3</x:v>
      </x:c>
      <x:c r="CW637" s="36" t="n">
        <x:f>MIN(AG637,CI637)</x:f>
        <x:v>2</x:v>
      </x:c>
      <x:c r="CX637" s="36" t="n">
        <x:f>MIN(AG637,CJ637)</x:f>
        <x:v>4</x:v>
      </x:c>
      <x:c r="CY637" s="36" t="n">
        <x:f>MIN(AG637,CK637)</x:f>
        <x:v>1</x:v>
      </x:c>
    </x:row>
    <x:row r="638" ht="18" customHeight="1">
      <x:c r="A638" s="35" t="str">
        <x:v>Area HC-02</x:v>
      </x:c>
      <x:c r="B638" s="35" t="str">
        <x:v>Area Lead HC-02</x:v>
      </x:c>
      <x:c r="C638" s="35" t="str">
        <x:v>Field Lead HC-06</x:v>
      </x:c>
      <x:c r="D638" s="35" t="str">
        <x:v>City HC-C</x:v>
      </x:c>
      <x:c r="E638" s="35" t="n">
        <x:v>5</x:v>
      </x:c>
      <x:c r="F638" s="35" t="n">
        <x:v>24</x:v>
      </x:c>
      <x:c r="G638" s="35" t="n">
        <x:v>1</x:v>
      </x:c>
      <x:c r="H638" s="35" t="str">
        <x:v>Promoter</x:v>
      </x:c>
      <x:c r="I638" s="35" t="str">
        <x:v>Agency HC-02</x:v>
      </x:c>
      <x:c r="J638" s="35" t="str">
        <x:v>PR-HC-009</x:v>
      </x:c>
      <x:c r="K638" s="35" t="str">
        <x:v>Masked Promoter HC-009</x:v>
      </x:c>
      <x:c r="L638" s="35" t="str">
        <x:v>9XXXX10009</x:v>
      </x:c>
      <x:c r="M638" s="37" t="n">
        <x:v>46213</x:v>
      </x:c>
      <x:c r="N638" s="35" t="str">
        <x:v>Cohort 1</x:v>
      </x:c>
      <x:c r="O638" s="35" t="str">
        <x:v>DIST-HC-03</x:v>
      </x:c>
      <x:c r="P638" s="35" t="str">
        <x:v>Masked Distributor HC-03</x:v>
      </x:c>
      <x:c r="Q638" s="35" t="str">
        <x:v>P-HC-027</x:v>
      </x:c>
      <x:c r="R638" s="35" t="str">
        <x:v>HC-027</x:v>
      </x:c>
      <x:c r="S638" s="35" t="str">
        <x:v>Masked Store HC-027</x:v>
      </x:c>
      <x:c r="T638" s="35" t="str">
        <x:v>XX1027</x:v>
      </x:c>
      <x:c r="U638" s="35" t="str">
        <x:v>Supermarket</x:v>
      </x:c>
      <x:c r="V638" s="35" t="str">
        <x:v>Masked</x:v>
      </x:c>
      <x:c r="W638" s="35" t="str">
        <x:v>Masked</x:v>
      </x:c>
      <x:c r="X638" s="37" t="n">
        <x:v>46211</x:v>
      </x:c>
      <x:c r="Y638" s="37" t="n">
        <x:v>46275</x:v>
      </x:c>
      <x:c r="Z638" s="35" t="str">
        <x:v>W02</x:v>
      </x:c>
      <x:c r="AA638" s="35" t="str">
        <x:v>Sep'26</x:v>
      </x:c>
      <x:c r="AB638" s="35" t="str">
        <x:v>08 - 14</x:v>
      </x:c>
      <x:c r="AC638" s="35" t="str">
        <x:v>Week 2 of Sep 2026</x:v>
      </x:c>
      <x:c r="AD638" s="35" t="str">
        <x:v>Continue</x:v>
      </x:c>
      <x:c r="AE638" s="35" t="str">
        <x:v>Normal operations</x:v>
      </x:c>
      <x:c r="AF638" s="36" t="n">
        <x:v>62</x:v>
      </x:c>
      <x:c r="AG638" s="36" t="n">
        <x:v>19</x:v>
      </x:c>
      <x:c r="AH638" s="38" t="n">
        <x:f>IFERROR(AG638/AF638,0)</x:f>
        <x:v>0.3064516129032258</x:v>
      </x:c>
      <x:c r="AI638" s="36" t="n">
        <x:v>16</x:v>
      </x:c>
      <x:c r="AJ638" s="38" t="n">
        <x:f>IFERROR(AI638/AG638,0)</x:f>
        <x:v>0.8421052631578947</x:v>
      </x:c>
      <x:c r="AK638" s="36" t="n">
        <x:v>3</x:v>
      </x:c>
      <x:c r="AL638" s="36" t="n">
        <x:v>6</x:v>
      </x:c>
      <x:c r="AM638" s="36" t="n">
        <x:v>1</x:v>
      </x:c>
      <x:c r="AN638" s="38" t="n">
        <x:f>IFERROR(AL638/AG638,0)</x:f>
        <x:v>0.3157894736842105</x:v>
      </x:c>
      <x:c r="AO638" s="36" t="n">
        <x:f>BK637</x:f>
        <x:v>25</x:v>
      </x:c>
      <x:c r="AP638" s="36" t="n">
        <x:f>BL637</x:f>
        <x:v>26</x:v>
      </x:c>
      <x:c r="AQ638" s="36" t="n">
        <x:f>BM637</x:f>
        <x:v>26</x:v>
      </x:c>
      <x:c r="AR638" s="36" t="n">
        <x:f>BN637</x:f>
        <x:v>58</x:v>
      </x:c>
      <x:c r="AS638" s="36" t="n">
        <x:f>BO637</x:f>
        <x:v>43</x:v>
      </x:c>
      <x:c r="AT638" s="36" t="n">
        <x:f>BP637</x:f>
        <x:v>33</x:v>
      </x:c>
      <x:c r="AU638" s="36" t="n">
        <x:f>BQ637</x:f>
        <x:v>31</x:v>
      </x:c>
      <x:c r="AV638" s="36" t="n">
        <x:f>BR637</x:f>
        <x:v>21</x:v>
      </x:c>
      <x:c r="AW638" s="36" t="n">
        <x:f>BS637</x:f>
        <x:v>29</x:v>
      </x:c>
      <x:c r="AX638" s="36" t="n">
        <x:f>BT637</x:f>
        <x:v>54</x:v>
      </x:c>
      <x:c r="AY638" s="36" t="n">
        <x:f>SUM(AO638:AX638)</x:f>
        <x:v>346</x:v>
      </x:c>
      <x:c r="AZ638" s="36" t="n">
        <x:v>0</x:v>
      </x:c>
      <x:c r="BA638" s="36" t="n">
        <x:v>0</x:v>
      </x:c>
      <x:c r="BB638" s="36" t="n">
        <x:v>0</x:v>
      </x:c>
      <x:c r="BC638" s="36" t="n">
        <x:v>0</x:v>
      </x:c>
      <x:c r="BD638" s="36" t="n">
        <x:v>0</x:v>
      </x:c>
      <x:c r="BE638" s="36" t="n">
        <x:v>15</x:v>
      </x:c>
      <x:c r="BF638" s="36" t="n">
        <x:v>0</x:v>
      </x:c>
      <x:c r="BG638" s="36" t="n">
        <x:v>0</x:v>
      </x:c>
      <x:c r="BH638" s="36" t="n">
        <x:v>0</x:v>
      </x:c>
      <x:c r="BI638" s="36" t="n">
        <x:v>0</x:v>
      </x:c>
      <x:c r="BJ638" s="36"/>
      <x:c r="BK638" s="36" t="n">
        <x:f>MAX(0,AO638+AZ638-BV638)</x:f>
        <x:v>24</x:v>
      </x:c>
      <x:c r="BL638" s="36" t="n">
        <x:f>MAX(0,AP638+BA638-BW638)</x:f>
        <x:v>25</x:v>
      </x:c>
      <x:c r="BM638" s="36" t="n">
        <x:f>MAX(0,AQ638+BB638-BX638)</x:f>
        <x:v>25</x:v>
      </x:c>
      <x:c r="BN638" s="36" t="n">
        <x:f>MAX(0,AR638+BC638-BY638)</x:f>
        <x:v>56</x:v>
      </x:c>
      <x:c r="BO638" s="36" t="n">
        <x:f>MAX(0,AS638+BD638-BZ638)</x:f>
        <x:v>42</x:v>
      </x:c>
      <x:c r="BP638" s="36" t="n">
        <x:f>MAX(0,AT638+BE638-CA638)</x:f>
        <x:v>47</x:v>
      </x:c>
      <x:c r="BQ638" s="36" t="n">
        <x:f>MAX(0,AU638+BF638-CB638)</x:f>
        <x:v>30</x:v>
      </x:c>
      <x:c r="BR638" s="36" t="n">
        <x:f>MAX(0,AV638+BG638-CC638)</x:f>
        <x:v>20</x:v>
      </x:c>
      <x:c r="BS638" s="36" t="n">
        <x:f>MAX(0,AW638+BH638-CD638)</x:f>
        <x:v>27</x:v>
      </x:c>
      <x:c r="BT638" s="36" t="n">
        <x:f>MAX(0,AX638+BI638-CE638)</x:f>
        <x:v>53</x:v>
      </x:c>
      <x:c r="BU638" s="36" t="n">
        <x:f>SUM(BK638:BT638)</x:f>
        <x:v>349</x:v>
      </x:c>
      <x:c r="BV638" s="36" t="n">
        <x:v>1</x:v>
      </x:c>
      <x:c r="BW638" s="36" t="n">
        <x:v>1</x:v>
      </x:c>
      <x:c r="BX638" s="36" t="n">
        <x:v>1</x:v>
      </x:c>
      <x:c r="BY638" s="36" t="n">
        <x:v>2</x:v>
      </x:c>
      <x:c r="BZ638" s="36" t="n">
        <x:v>1</x:v>
      </x:c>
      <x:c r="CA638" s="36" t="n">
        <x:v>1</x:v>
      </x:c>
      <x:c r="CB638" s="36" t="n">
        <x:v>1</x:v>
      </x:c>
      <x:c r="CC638" s="36" t="n">
        <x:v>1</x:v>
      </x:c>
      <x:c r="CD638" s="36" t="n">
        <x:v>2</x:v>
      </x:c>
      <x:c r="CE638" s="36" t="n">
        <x:v>1</x:v>
      </x:c>
      <x:c r="CF638" s="36"/>
      <x:c r="CG638" s="36" t="n">
        <x:f>SUM(BW638,CD638)</x:f>
        <x:v>3</x:v>
      </x:c>
      <x:c r="CH638" s="36" t="n">
        <x:f>SUM(BX638,CA638)</x:f>
        <x:v>2</x:v>
      </x:c>
      <x:c r="CI638" s="36" t="n">
        <x:f>SUM(BY638)</x:f>
        <x:v>2</x:v>
      </x:c>
      <x:c r="CJ638" s="36" t="n">
        <x:f>SUM(BV638,BZ638,CB638)</x:f>
        <x:v>3</x:v>
      </x:c>
      <x:c r="CK638" s="36" t="n">
        <x:f>SUM(CC638,CE638)</x:f>
        <x:v>2</x:v>
      </x:c>
      <x:c r="CL638" s="36" t="n">
        <x:f>SUM(CG638:CK638)</x:f>
        <x:v>12</x:v>
      </x:c>
      <x:c r="CM638" s="39" t="n">
        <x:f>SUM(BW638*0.075,CD638*0.075)</x:f>
        <x:v>0.22499999999999998</x:v>
      </x:c>
      <x:c r="CN638" s="39" t="n">
        <x:f>SUM(BX638*0.06,CA638*0.03)</x:f>
        <x:v>0.09</x:v>
      </x:c>
      <x:c r="CO638" s="39" t="n">
        <x:f>SUM(BY638*0.08)</x:f>
        <x:v>0.16</x:v>
      </x:c>
      <x:c r="CP638" s="39" t="n">
        <x:f>SUM(BV638*0.12,BZ638*0.06,CB638*0.03)</x:f>
        <x:v>0.21</x:v>
      </x:c>
      <x:c r="CQ638" s="39" t="n">
        <x:f>SUM(CC638*0.01,CE638*0.1)</x:f>
        <x:v>0.11</x:v>
      </x:c>
      <x:c r="CR638" s="39" t="n">
        <x:f>SUM(CM638:CQ638)</x:f>
        <x:v>0.7949999999999999</x:v>
      </x:c>
      <x:c r="CS638" s="36" t="n">
        <x:f>SUM(CG638:CH638)</x:f>
        <x:v>5</x:v>
      </x:c>
      <x:c r="CT638" s="36" t="str"/>
      <x:c r="CU638" s="36" t="n">
        <x:f>MIN(AG638,CG638)</x:f>
        <x:v>3</x:v>
      </x:c>
      <x:c r="CV638" s="36" t="n">
        <x:f>MIN(AG638,CH638)</x:f>
        <x:v>2</x:v>
      </x:c>
      <x:c r="CW638" s="36" t="n">
        <x:f>MIN(AG638,CI638)</x:f>
        <x:v>2</x:v>
      </x:c>
      <x:c r="CX638" s="36" t="n">
        <x:f>MIN(AG638,CJ638)</x:f>
        <x:v>3</x:v>
      </x:c>
      <x:c r="CY638" s="36" t="n">
        <x:f>MIN(AG638,CK638)</x:f>
        <x:v>2</x:v>
      </x:c>
    </x:row>
    <x:row r="639" ht="18" customHeight="1">
      <x:c r="A639" s="35" t="str">
        <x:v>Area HC-02</x:v>
      </x:c>
      <x:c r="B639" s="35" t="str">
        <x:v>Area Lead HC-02</x:v>
      </x:c>
      <x:c r="C639" s="35" t="str">
        <x:v>Field Lead HC-06</x:v>
      </x:c>
      <x:c r="D639" s="35" t="str">
        <x:v>City HC-C</x:v>
      </x:c>
      <x:c r="E639" s="35" t="n">
        <x:v>5</x:v>
      </x:c>
      <x:c r="F639" s="35" t="n">
        <x:v>24</x:v>
      </x:c>
      <x:c r="G639" s="35" t="n">
        <x:v>1</x:v>
      </x:c>
      <x:c r="H639" s="35" t="str">
        <x:v>Promoter</x:v>
      </x:c>
      <x:c r="I639" s="35" t="str">
        <x:v>Agency HC-02</x:v>
      </x:c>
      <x:c r="J639" s="35" t="str">
        <x:v>PR-HC-009</x:v>
      </x:c>
      <x:c r="K639" s="35" t="str">
        <x:v>Masked Promoter HC-009</x:v>
      </x:c>
      <x:c r="L639" s="35" t="str">
        <x:v>9XXXX10009</x:v>
      </x:c>
      <x:c r="M639" s="37" t="n">
        <x:v>46213</x:v>
      </x:c>
      <x:c r="N639" s="35" t="str">
        <x:v>Cohort 1</x:v>
      </x:c>
      <x:c r="O639" s="35" t="str">
        <x:v>DIST-HC-03</x:v>
      </x:c>
      <x:c r="P639" s="35" t="str">
        <x:v>Masked Distributor HC-03</x:v>
      </x:c>
      <x:c r="Q639" s="35" t="str">
        <x:v>P-HC-027</x:v>
      </x:c>
      <x:c r="R639" s="35" t="str">
        <x:v>HC-027</x:v>
      </x:c>
      <x:c r="S639" s="35" t="str">
        <x:v>Masked Store HC-027</x:v>
      </x:c>
      <x:c r="T639" s="35" t="str">
        <x:v>XX1027</x:v>
      </x:c>
      <x:c r="U639" s="35" t="str">
        <x:v>Supermarket</x:v>
      </x:c>
      <x:c r="V639" s="35" t="str">
        <x:v>Masked</x:v>
      </x:c>
      <x:c r="W639" s="35" t="str">
        <x:v>Masked</x:v>
      </x:c>
      <x:c r="X639" s="37" t="n">
        <x:v>46211</x:v>
      </x:c>
      <x:c r="Y639" s="37" t="n">
        <x:v>46276</x:v>
      </x:c>
      <x:c r="Z639" s="35" t="str">
        <x:v>W02</x:v>
      </x:c>
      <x:c r="AA639" s="35" t="str">
        <x:v>Sep'26</x:v>
      </x:c>
      <x:c r="AB639" s="35" t="str">
        <x:v>08 - 14</x:v>
      </x:c>
      <x:c r="AC639" s="35" t="str">
        <x:v>Week 2 of Sep 2026</x:v>
      </x:c>
      <x:c r="AD639" s="35" t="str">
        <x:v>Continue</x:v>
      </x:c>
      <x:c r="AE639" s="35" t="str"/>
      <x:c r="AF639" s="36" t="n">
        <x:v>58</x:v>
      </x:c>
      <x:c r="AG639" s="36" t="n">
        <x:v>17</x:v>
      </x:c>
      <x:c r="AH639" s="38" t="n">
        <x:f>IFERROR(AG639/AF639,0)</x:f>
        <x:v>0.29310344827586204</x:v>
      </x:c>
      <x:c r="AI639" s="36" t="n">
        <x:v>13</x:v>
      </x:c>
      <x:c r="AJ639" s="38" t="n">
        <x:f>IFERROR(AI639/AG639,0)</x:f>
        <x:v>0.7647058823529411</x:v>
      </x:c>
      <x:c r="AK639" s="36" t="n">
        <x:v>4</x:v>
      </x:c>
      <x:c r="AL639" s="36" t="n">
        <x:v>8</x:v>
      </x:c>
      <x:c r="AM639" s="36" t="n">
        <x:v>1</x:v>
      </x:c>
      <x:c r="AN639" s="38" t="n">
        <x:f>IFERROR(AL639/AG639,0)</x:f>
        <x:v>0.47058823529411764</x:v>
      </x:c>
      <x:c r="AO639" s="36" t="n">
        <x:f>BK638</x:f>
        <x:v>24</x:v>
      </x:c>
      <x:c r="AP639" s="36" t="n">
        <x:f>BL638</x:f>
        <x:v>25</x:v>
      </x:c>
      <x:c r="AQ639" s="36" t="n">
        <x:f>BM638</x:f>
        <x:v>25</x:v>
      </x:c>
      <x:c r="AR639" s="36" t="n">
        <x:f>BN638</x:f>
        <x:v>56</x:v>
      </x:c>
      <x:c r="AS639" s="36" t="n">
        <x:f>BO638</x:f>
        <x:v>42</x:v>
      </x:c>
      <x:c r="AT639" s="36" t="n">
        <x:f>BP638</x:f>
        <x:v>47</x:v>
      </x:c>
      <x:c r="AU639" s="36" t="n">
        <x:f>BQ638</x:f>
        <x:v>30</x:v>
      </x:c>
      <x:c r="AV639" s="36" t="n">
        <x:f>BR638</x:f>
        <x:v>20</x:v>
      </x:c>
      <x:c r="AW639" s="36" t="n">
        <x:f>BS638</x:f>
        <x:v>27</x:v>
      </x:c>
      <x:c r="AX639" s="36" t="n">
        <x:f>BT638</x:f>
        <x:v>53</x:v>
      </x:c>
      <x:c r="AY639" s="36" t="n">
        <x:f>SUM(AO639:AX639)</x:f>
        <x:v>349</x:v>
      </x:c>
      <x:c r="AZ639" s="36" t="n">
        <x:v>12</x:v>
      </x:c>
      <x:c r="BA639" s="36" t="n">
        <x:v>0</x:v>
      </x:c>
      <x:c r="BB639" s="36" t="n">
        <x:v>0</x:v>
      </x:c>
      <x:c r="BC639" s="36" t="n">
        <x:v>0</x:v>
      </x:c>
      <x:c r="BD639" s="36" t="n">
        <x:v>0</x:v>
      </x:c>
      <x:c r="BE639" s="36" t="n">
        <x:v>0</x:v>
      </x:c>
      <x:c r="BF639" s="36" t="n">
        <x:v>16</x:v>
      </x:c>
      <x:c r="BG639" s="36" t="n">
        <x:v>0</x:v>
      </x:c>
      <x:c r="BH639" s="36" t="n">
        <x:v>0</x:v>
      </x:c>
      <x:c r="BI639" s="36" t="n">
        <x:v>0</x:v>
      </x:c>
      <x:c r="BJ639" s="36"/>
      <x:c r="BK639" s="36" t="n">
        <x:f>MAX(0,AO639+AZ639-BV639)</x:f>
        <x:v>35</x:v>
      </x:c>
      <x:c r="BL639" s="36" t="n">
        <x:f>MAX(0,AP639+BA639-BW639)</x:f>
        <x:v>23</x:v>
      </x:c>
      <x:c r="BM639" s="36" t="n">
        <x:f>MAX(0,AQ639+BB639-BX639)</x:f>
        <x:v>23</x:v>
      </x:c>
      <x:c r="BN639" s="36" t="n">
        <x:f>MAX(0,AR639+BC639-BY639)</x:f>
        <x:v>54</x:v>
      </x:c>
      <x:c r="BO639" s="36" t="n">
        <x:f>MAX(0,AS639+BD639-BZ639)</x:f>
        <x:v>41</x:v>
      </x:c>
      <x:c r="BP639" s="36" t="n">
        <x:f>MAX(0,AT639+BE639-CA639)</x:f>
        <x:v>46</x:v>
      </x:c>
      <x:c r="BQ639" s="36" t="n">
        <x:f>MAX(0,AU639+BF639-CB639)</x:f>
        <x:v>44</x:v>
      </x:c>
      <x:c r="BR639" s="36" t="n">
        <x:f>MAX(0,AV639+BG639-CC639)</x:f>
        <x:v>20</x:v>
      </x:c>
      <x:c r="BS639" s="36" t="n">
        <x:f>MAX(0,AW639+BH639-CD639)</x:f>
        <x:v>26</x:v>
      </x:c>
      <x:c r="BT639" s="36" t="n">
        <x:f>MAX(0,AX639+BI639-CE639)</x:f>
        <x:v>52</x:v>
      </x:c>
      <x:c r="BU639" s="36" t="n">
        <x:f>SUM(BK639:BT639)</x:f>
        <x:v>364</x:v>
      </x:c>
      <x:c r="BV639" s="36" t="n">
        <x:v>1</x:v>
      </x:c>
      <x:c r="BW639" s="36" t="n">
        <x:v>2</x:v>
      </x:c>
      <x:c r="BX639" s="36" t="n">
        <x:v>2</x:v>
      </x:c>
      <x:c r="BY639" s="36" t="n">
        <x:v>2</x:v>
      </x:c>
      <x:c r="BZ639" s="36" t="n">
        <x:v>1</x:v>
      </x:c>
      <x:c r="CA639" s="36" t="n">
        <x:v>1</x:v>
      </x:c>
      <x:c r="CB639" s="36" t="n">
        <x:v>2</x:v>
      </x:c>
      <x:c r="CC639" s="36" t="n">
        <x:v>0</x:v>
      </x:c>
      <x:c r="CD639" s="36" t="n">
        <x:v>1</x:v>
      </x:c>
      <x:c r="CE639" s="36" t="n">
        <x:v>1</x:v>
      </x:c>
      <x:c r="CF639" s="36"/>
      <x:c r="CG639" s="36" t="n">
        <x:f>SUM(BW639,CD639)</x:f>
        <x:v>3</x:v>
      </x:c>
      <x:c r="CH639" s="36" t="n">
        <x:f>SUM(BX639,CA639)</x:f>
        <x:v>3</x:v>
      </x:c>
      <x:c r="CI639" s="36" t="n">
        <x:f>SUM(BY639)</x:f>
        <x:v>2</x:v>
      </x:c>
      <x:c r="CJ639" s="36" t="n">
        <x:f>SUM(BV639,BZ639,CB639)</x:f>
        <x:v>4</x:v>
      </x:c>
      <x:c r="CK639" s="36" t="n">
        <x:f>SUM(CC639,CE639)</x:f>
        <x:v>1</x:v>
      </x:c>
      <x:c r="CL639" s="36" t="n">
        <x:f>SUM(CG639:CK639)</x:f>
        <x:v>13</x:v>
      </x:c>
      <x:c r="CM639" s="39" t="n">
        <x:f>SUM(BW639*0.075,CD639*0.075)</x:f>
        <x:v>0.22499999999999998</x:v>
      </x:c>
      <x:c r="CN639" s="39" t="n">
        <x:f>SUM(BX639*0.06,CA639*0.03)</x:f>
        <x:v>0.15</x:v>
      </x:c>
      <x:c r="CO639" s="39" t="n">
        <x:f>SUM(BY639*0.08)</x:f>
        <x:v>0.16</x:v>
      </x:c>
      <x:c r="CP639" s="39" t="n">
        <x:f>SUM(BV639*0.12,BZ639*0.06,CB639*0.03)</x:f>
        <x:v>0.24</x:v>
      </x:c>
      <x:c r="CQ639" s="39" t="n">
        <x:f>SUM(CC639*0.01,CE639*0.1)</x:f>
        <x:v>0.1</x:v>
      </x:c>
      <x:c r="CR639" s="39" t="n">
        <x:f>SUM(CM639:CQ639)</x:f>
        <x:v>0.875</x:v>
      </x:c>
      <x:c r="CS639" s="36" t="n">
        <x:f>SUM(CG639:CH639)</x:f>
        <x:v>6</x:v>
      </x:c>
      <x:c r="CT639" s="36" t="str"/>
      <x:c r="CU639" s="36" t="n">
        <x:f>MIN(AG639,CG639)</x:f>
        <x:v>3</x:v>
      </x:c>
      <x:c r="CV639" s="36" t="n">
        <x:f>MIN(AG639,CH639)</x:f>
        <x:v>3</x:v>
      </x:c>
      <x:c r="CW639" s="36" t="n">
        <x:f>MIN(AG639,CI639)</x:f>
        <x:v>2</x:v>
      </x:c>
      <x:c r="CX639" s="36" t="n">
        <x:f>MIN(AG639,CJ639)</x:f>
        <x:v>4</x:v>
      </x:c>
      <x:c r="CY639" s="36" t="n">
        <x:f>MIN(AG639,CK639)</x:f>
        <x:v>1</x:v>
      </x:c>
    </x:row>
    <x:row r="640" ht="18" customHeight="1">
      <x:c r="A640" s="35" t="str">
        <x:v>Area HC-02</x:v>
      </x:c>
      <x:c r="B640" s="35" t="str">
        <x:v>Area Lead HC-02</x:v>
      </x:c>
      <x:c r="C640" s="35" t="str">
        <x:v>Field Lead HC-06</x:v>
      </x:c>
      <x:c r="D640" s="35" t="str">
        <x:v>City HC-C</x:v>
      </x:c>
      <x:c r="E640" s="35" t="n">
        <x:v>5</x:v>
      </x:c>
      <x:c r="F640" s="35" t="n">
        <x:v>24</x:v>
      </x:c>
      <x:c r="G640" s="35" t="n">
        <x:v>1</x:v>
      </x:c>
      <x:c r="H640" s="35" t="str">
        <x:v>Promoter</x:v>
      </x:c>
      <x:c r="I640" s="35" t="str">
        <x:v>Agency HC-02</x:v>
      </x:c>
      <x:c r="J640" s="35" t="str">
        <x:v>PR-HC-009</x:v>
      </x:c>
      <x:c r="K640" s="35" t="str">
        <x:v>Masked Promoter HC-009</x:v>
      </x:c>
      <x:c r="L640" s="35" t="str">
        <x:v>9XXXX10009</x:v>
      </x:c>
      <x:c r="M640" s="37" t="n">
        <x:v>46213</x:v>
      </x:c>
      <x:c r="N640" s="35" t="str">
        <x:v>Cohort 1</x:v>
      </x:c>
      <x:c r="O640" s="35" t="str">
        <x:v>DIST-HC-03</x:v>
      </x:c>
      <x:c r="P640" s="35" t="str">
        <x:v>Masked Distributor HC-03</x:v>
      </x:c>
      <x:c r="Q640" s="35" t="str">
        <x:v>P-HC-027</x:v>
      </x:c>
      <x:c r="R640" s="35" t="str">
        <x:v>HC-027</x:v>
      </x:c>
      <x:c r="S640" s="35" t="str">
        <x:v>Masked Store HC-027</x:v>
      </x:c>
      <x:c r="T640" s="35" t="str">
        <x:v>XX1027</x:v>
      </x:c>
      <x:c r="U640" s="35" t="str">
        <x:v>Supermarket</x:v>
      </x:c>
      <x:c r="V640" s="35" t="str">
        <x:v>Masked</x:v>
      </x:c>
      <x:c r="W640" s="35" t="str">
        <x:v>Masked</x:v>
      </x:c>
      <x:c r="X640" s="37" t="n">
        <x:v>46211</x:v>
      </x:c>
      <x:c r="Y640" s="37" t="n">
        <x:v>46277</x:v>
      </x:c>
      <x:c r="Z640" s="35" t="str">
        <x:v>W02</x:v>
      </x:c>
      <x:c r="AA640" s="35" t="str">
        <x:v>Sep'26</x:v>
      </x:c>
      <x:c r="AB640" s="35" t="str">
        <x:v>08 - 14</x:v>
      </x:c>
      <x:c r="AC640" s="35" t="str">
        <x:v>Week 2 of Sep 2026</x:v>
      </x:c>
      <x:c r="AD640" s="35" t="str">
        <x:v>Continue</x:v>
      </x:c>
      <x:c r="AE640" s="35" t="str"/>
      <x:c r="AF640" s="36" t="n">
        <x:v>65</x:v>
      </x:c>
      <x:c r="AG640" s="36" t="n">
        <x:v>25</x:v>
      </x:c>
      <x:c r="AH640" s="38" t="n">
        <x:f>IFERROR(AG640/AF640,0)</x:f>
        <x:v>0.38461538461538464</x:v>
      </x:c>
      <x:c r="AI640" s="36" t="n">
        <x:v>23</x:v>
      </x:c>
      <x:c r="AJ640" s="38" t="n">
        <x:f>IFERROR(AI640/AG640,0)</x:f>
        <x:v>0.92</x:v>
      </x:c>
      <x:c r="AK640" s="36" t="n">
        <x:v>5</x:v>
      </x:c>
      <x:c r="AL640" s="36" t="n">
        <x:v>14</x:v>
      </x:c>
      <x:c r="AM640" s="36" t="n">
        <x:v>1</x:v>
      </x:c>
      <x:c r="AN640" s="38" t="n">
        <x:f>IFERROR(AL640/AG640,0)</x:f>
        <x:v>0.56</x:v>
      </x:c>
      <x:c r="AO640" s="36" t="n">
        <x:f>BK639</x:f>
        <x:v>35</x:v>
      </x:c>
      <x:c r="AP640" s="36" t="n">
        <x:f>BL639</x:f>
        <x:v>23</x:v>
      </x:c>
      <x:c r="AQ640" s="36" t="n">
        <x:f>BM639</x:f>
        <x:v>23</x:v>
      </x:c>
      <x:c r="AR640" s="36" t="n">
        <x:f>BN639</x:f>
        <x:v>54</x:v>
      </x:c>
      <x:c r="AS640" s="36" t="n">
        <x:f>BO639</x:f>
        <x:v>41</x:v>
      </x:c>
      <x:c r="AT640" s="36" t="n">
        <x:f>BP639</x:f>
        <x:v>46</x:v>
      </x:c>
      <x:c r="AU640" s="36" t="n">
        <x:f>BQ639</x:f>
        <x:v>44</x:v>
      </x:c>
      <x:c r="AV640" s="36" t="n">
        <x:f>BR639</x:f>
        <x:v>20</x:v>
      </x:c>
      <x:c r="AW640" s="36" t="n">
        <x:f>BS639</x:f>
        <x:v>26</x:v>
      </x:c>
      <x:c r="AX640" s="36" t="n">
        <x:f>BT639</x:f>
        <x:v>52</x:v>
      </x:c>
      <x:c r="AY640" s="36" t="n">
        <x:f>SUM(AO640:AX640)</x:f>
        <x:v>364</x:v>
      </x:c>
      <x:c r="AZ640" s="36" t="n">
        <x:v>0</x:v>
      </x:c>
      <x:c r="BA640" s="36" t="n">
        <x:v>24</x:v>
      </x:c>
      <x:c r="BB640" s="36" t="n">
        <x:v>0</x:v>
      </x:c>
      <x:c r="BC640" s="36" t="n">
        <x:v>0</x:v>
      </x:c>
      <x:c r="BD640" s="36" t="n">
        <x:v>0</x:v>
      </x:c>
      <x:c r="BE640" s="36" t="n">
        <x:v>0</x:v>
      </x:c>
      <x:c r="BF640" s="36" t="n">
        <x:v>0</x:v>
      </x:c>
      <x:c r="BG640" s="36" t="n">
        <x:v>10</x:v>
      </x:c>
      <x:c r="BH640" s="36" t="n">
        <x:v>0</x:v>
      </x:c>
      <x:c r="BI640" s="36" t="n">
        <x:v>0</x:v>
      </x:c>
      <x:c r="BJ640" s="36"/>
      <x:c r="BK640" s="36" t="n">
        <x:f>MAX(0,AO640+AZ640-BV640)</x:f>
        <x:v>34</x:v>
      </x:c>
      <x:c r="BL640" s="36" t="n">
        <x:f>MAX(0,AP640+BA640-BW640)</x:f>
        <x:v>45</x:v>
      </x:c>
      <x:c r="BM640" s="36" t="n">
        <x:f>MAX(0,AQ640+BB640-BX640)</x:f>
        <x:v>22</x:v>
      </x:c>
      <x:c r="BN640" s="36" t="n">
        <x:f>MAX(0,AR640+BC640-BY640)</x:f>
        <x:v>53</x:v>
      </x:c>
      <x:c r="BO640" s="36" t="n">
        <x:f>MAX(0,AS640+BD640-BZ640)</x:f>
        <x:v>40</x:v>
      </x:c>
      <x:c r="BP640" s="36" t="n">
        <x:f>MAX(0,AT640+BE640-CA640)</x:f>
        <x:v>45</x:v>
      </x:c>
      <x:c r="BQ640" s="36" t="n">
        <x:f>MAX(0,AU640+BF640-CB640)</x:f>
        <x:v>42</x:v>
      </x:c>
      <x:c r="BR640" s="36" t="n">
        <x:f>MAX(0,AV640+BG640-CC640)</x:f>
        <x:v>29</x:v>
      </x:c>
      <x:c r="BS640" s="36" t="n">
        <x:f>MAX(0,AW640+BH640-CD640)</x:f>
        <x:v>25</x:v>
      </x:c>
      <x:c r="BT640" s="36" t="n">
        <x:f>MAX(0,AX640+BI640-CE640)</x:f>
        <x:v>51</x:v>
      </x:c>
      <x:c r="BU640" s="36" t="n">
        <x:f>SUM(BK640:BT640)</x:f>
        <x:v>386</x:v>
      </x:c>
      <x:c r="BV640" s="36" t="n">
        <x:v>1</x:v>
      </x:c>
      <x:c r="BW640" s="36" t="n">
        <x:v>2</x:v>
      </x:c>
      <x:c r="BX640" s="36" t="n">
        <x:v>1</x:v>
      </x:c>
      <x:c r="BY640" s="36" t="n">
        <x:v>1</x:v>
      </x:c>
      <x:c r="BZ640" s="36" t="n">
        <x:v>1</x:v>
      </x:c>
      <x:c r="CA640" s="36" t="n">
        <x:v>1</x:v>
      </x:c>
      <x:c r="CB640" s="36" t="n">
        <x:v>2</x:v>
      </x:c>
      <x:c r="CC640" s="36" t="n">
        <x:v>1</x:v>
      </x:c>
      <x:c r="CD640" s="36" t="n">
        <x:v>1</x:v>
      </x:c>
      <x:c r="CE640" s="36" t="n">
        <x:v>1</x:v>
      </x:c>
      <x:c r="CF640" s="36"/>
      <x:c r="CG640" s="36" t="n">
        <x:f>SUM(BW640,CD640)</x:f>
        <x:v>3</x:v>
      </x:c>
      <x:c r="CH640" s="36" t="n">
        <x:f>SUM(BX640,CA640)</x:f>
        <x:v>2</x:v>
      </x:c>
      <x:c r="CI640" s="36" t="n">
        <x:f>SUM(BY640)</x:f>
        <x:v>1</x:v>
      </x:c>
      <x:c r="CJ640" s="36" t="n">
        <x:f>SUM(BV640,BZ640,CB640)</x:f>
        <x:v>4</x:v>
      </x:c>
      <x:c r="CK640" s="36" t="n">
        <x:f>SUM(CC640,CE640)</x:f>
        <x:v>2</x:v>
      </x:c>
      <x:c r="CL640" s="36" t="n">
        <x:f>SUM(CG640:CK640)</x:f>
        <x:v>12</x:v>
      </x:c>
      <x:c r="CM640" s="39" t="n">
        <x:f>SUM(BW640*0.075,CD640*0.075)</x:f>
        <x:v>0.22499999999999998</x:v>
      </x:c>
      <x:c r="CN640" s="39" t="n">
        <x:f>SUM(BX640*0.06,CA640*0.03)</x:f>
        <x:v>0.09</x:v>
      </x:c>
      <x:c r="CO640" s="39" t="n">
        <x:f>SUM(BY640*0.08)</x:f>
        <x:v>0.08</x:v>
      </x:c>
      <x:c r="CP640" s="39" t="n">
        <x:f>SUM(BV640*0.12,BZ640*0.06,CB640*0.03)</x:f>
        <x:v>0.24</x:v>
      </x:c>
      <x:c r="CQ640" s="39" t="n">
        <x:f>SUM(CC640*0.01,CE640*0.1)</x:f>
        <x:v>0.11</x:v>
      </x:c>
      <x:c r="CR640" s="39" t="n">
        <x:f>SUM(CM640:CQ640)</x:f>
        <x:v>0.745</x:v>
      </x:c>
      <x:c r="CS640" s="36" t="n">
        <x:f>SUM(CG640:CH640)</x:f>
        <x:v>5</x:v>
      </x:c>
      <x:c r="CT640" s="36" t="str"/>
      <x:c r="CU640" s="36" t="n">
        <x:f>MIN(AG640,CG640)</x:f>
        <x:v>3</x:v>
      </x:c>
      <x:c r="CV640" s="36" t="n">
        <x:f>MIN(AG640,CH640)</x:f>
        <x:v>2</x:v>
      </x:c>
      <x:c r="CW640" s="36" t="n">
        <x:f>MIN(AG640,CI640)</x:f>
        <x:v>1</x:v>
      </x:c>
      <x:c r="CX640" s="36" t="n">
        <x:f>MIN(AG640,CJ640)</x:f>
        <x:v>4</x:v>
      </x:c>
      <x:c r="CY640" s="36" t="n">
        <x:f>MIN(AG640,CK640)</x:f>
        <x:v>2</x:v>
      </x:c>
    </x:row>
    <x:row r="641" ht="18" customHeight="1">
      <x:c r="A641" s="35" t="str">
        <x:v>Area HC-02</x:v>
      </x:c>
      <x:c r="B641" s="35" t="str">
        <x:v>Area Lead HC-02</x:v>
      </x:c>
      <x:c r="C641" s="35" t="str">
        <x:v>Field Lead HC-06</x:v>
      </x:c>
      <x:c r="D641" s="35" t="str">
        <x:v>City HC-C</x:v>
      </x:c>
      <x:c r="E641" s="35" t="n">
        <x:v>5</x:v>
      </x:c>
      <x:c r="F641" s="35" t="n">
        <x:v>24</x:v>
      </x:c>
      <x:c r="G641" s="35" t="n">
        <x:v>1</x:v>
      </x:c>
      <x:c r="H641" s="35" t="str">
        <x:v>Promoter</x:v>
      </x:c>
      <x:c r="I641" s="35" t="str">
        <x:v>Agency HC-02</x:v>
      </x:c>
      <x:c r="J641" s="35" t="str">
        <x:v>PR-HC-009</x:v>
      </x:c>
      <x:c r="K641" s="35" t="str">
        <x:v>Masked Promoter HC-009</x:v>
      </x:c>
      <x:c r="L641" s="35" t="str">
        <x:v>9XXXX10009</x:v>
      </x:c>
      <x:c r="M641" s="37" t="n">
        <x:v>46213</x:v>
      </x:c>
      <x:c r="N641" s="35" t="str">
        <x:v>Cohort 1</x:v>
      </x:c>
      <x:c r="O641" s="35" t="str">
        <x:v>DIST-HC-03</x:v>
      </x:c>
      <x:c r="P641" s="35" t="str">
        <x:v>Masked Distributor HC-03</x:v>
      </x:c>
      <x:c r="Q641" s="35" t="str">
        <x:v>P-HC-027</x:v>
      </x:c>
      <x:c r="R641" s="35" t="str">
        <x:v>HC-027</x:v>
      </x:c>
      <x:c r="S641" s="35" t="str">
        <x:v>Masked Store HC-027</x:v>
      </x:c>
      <x:c r="T641" s="35" t="str">
        <x:v>XX1027</x:v>
      </x:c>
      <x:c r="U641" s="35" t="str">
        <x:v>Supermarket</x:v>
      </x:c>
      <x:c r="V641" s="35" t="str">
        <x:v>Masked</x:v>
      </x:c>
      <x:c r="W641" s="35" t="str">
        <x:v>Masked</x:v>
      </x:c>
      <x:c r="X641" s="37" t="n">
        <x:v>46211</x:v>
      </x:c>
      <x:c r="Y641" s="37" t="n">
        <x:v>46279</x:v>
      </x:c>
      <x:c r="Z641" s="35" t="str">
        <x:v>W02</x:v>
      </x:c>
      <x:c r="AA641" s="35" t="str">
        <x:v>Sep'26</x:v>
      </x:c>
      <x:c r="AB641" s="35" t="str">
        <x:v>08 - 14</x:v>
      </x:c>
      <x:c r="AC641" s="35" t="str">
        <x:v>Week 2 of Sep 2026</x:v>
      </x:c>
      <x:c r="AD641" s="35" t="str">
        <x:v>Continue</x:v>
      </x:c>
      <x:c r="AE641" s="35" t="str"/>
      <x:c r="AF641" s="36" t="n">
        <x:v>71</x:v>
      </x:c>
      <x:c r="AG641" s="36" t="n">
        <x:v>25</x:v>
      </x:c>
      <x:c r="AH641" s="38" t="n">
        <x:f>IFERROR(AG641/AF641,0)</x:f>
        <x:v>0.352112676056338</x:v>
      </x:c>
      <x:c r="AI641" s="36" t="n">
        <x:v>19</x:v>
      </x:c>
      <x:c r="AJ641" s="38" t="n">
        <x:f>IFERROR(AI641/AG641,0)</x:f>
        <x:v>0.76</x:v>
      </x:c>
      <x:c r="AK641" s="36" t="n">
        <x:v>8</x:v>
      </x:c>
      <x:c r="AL641" s="36" t="n">
        <x:v>5</x:v>
      </x:c>
      <x:c r="AM641" s="36" t="n">
        <x:v>1</x:v>
      </x:c>
      <x:c r="AN641" s="38" t="n">
        <x:f>IFERROR(AL641/AG641,0)</x:f>
        <x:v>0.2</x:v>
      </x:c>
      <x:c r="AO641" s="36" t="n">
        <x:f>BK640</x:f>
        <x:v>34</x:v>
      </x:c>
      <x:c r="AP641" s="36" t="n">
        <x:f>BL640</x:f>
        <x:v>45</x:v>
      </x:c>
      <x:c r="AQ641" s="36" t="n">
        <x:f>BM640</x:f>
        <x:v>22</x:v>
      </x:c>
      <x:c r="AR641" s="36" t="n">
        <x:f>BN640</x:f>
        <x:v>53</x:v>
      </x:c>
      <x:c r="AS641" s="36" t="n">
        <x:f>BO640</x:f>
        <x:v>40</x:v>
      </x:c>
      <x:c r="AT641" s="36" t="n">
        <x:f>BP640</x:f>
        <x:v>45</x:v>
      </x:c>
      <x:c r="AU641" s="36" t="n">
        <x:f>BQ640</x:f>
        <x:v>42</x:v>
      </x:c>
      <x:c r="AV641" s="36" t="n">
        <x:f>BR640</x:f>
        <x:v>29</x:v>
      </x:c>
      <x:c r="AW641" s="36" t="n">
        <x:f>BS640</x:f>
        <x:v>25</x:v>
      </x:c>
      <x:c r="AX641" s="36" t="n">
        <x:f>BT640</x:f>
        <x:v>51</x:v>
      </x:c>
      <x:c r="AY641" s="36" t="n">
        <x:f>SUM(AO641:AX641)</x:f>
        <x:v>386</x:v>
      </x:c>
      <x:c r="AZ641" s="36" t="n">
        <x:v>0</x:v>
      </x:c>
      <x:c r="BA641" s="36" t="n">
        <x:v>0</x:v>
      </x:c>
      <x:c r="BB641" s="36" t="n">
        <x:v>24</x:v>
      </x:c>
      <x:c r="BC641" s="36" t="n">
        <x:v>0</x:v>
      </x:c>
      <x:c r="BD641" s="36" t="n">
        <x:v>0</x:v>
      </x:c>
      <x:c r="BE641" s="36" t="n">
        <x:v>0</x:v>
      </x:c>
      <x:c r="BF641" s="36" t="n">
        <x:v>0</x:v>
      </x:c>
      <x:c r="BG641" s="36" t="n">
        <x:v>0</x:v>
      </x:c>
      <x:c r="BH641" s="36" t="n">
        <x:v>25</x:v>
      </x:c>
      <x:c r="BI641" s="36" t="n">
        <x:v>0</x:v>
      </x:c>
      <x:c r="BJ641" s="36"/>
      <x:c r="BK641" s="36" t="n">
        <x:f>MAX(0,AO641+AZ641-BV641)</x:f>
        <x:v>33</x:v>
      </x:c>
      <x:c r="BL641" s="36" t="n">
        <x:f>MAX(0,AP641+BA641-BW641)</x:f>
        <x:v>43</x:v>
      </x:c>
      <x:c r="BM641" s="36" t="n">
        <x:f>MAX(0,AQ641+BB641-BX641)</x:f>
        <x:v>45</x:v>
      </x:c>
      <x:c r="BN641" s="36" t="n">
        <x:f>MAX(0,AR641+BC641-BY641)</x:f>
        <x:v>52</x:v>
      </x:c>
      <x:c r="BO641" s="36" t="n">
        <x:f>MAX(0,AS641+BD641-BZ641)</x:f>
        <x:v>39</x:v>
      </x:c>
      <x:c r="BP641" s="36" t="n">
        <x:f>MAX(0,AT641+BE641-CA641)</x:f>
        <x:v>44</x:v>
      </x:c>
      <x:c r="BQ641" s="36" t="n">
        <x:f>MAX(0,AU641+BF641-CB641)</x:f>
        <x:v>40</x:v>
      </x:c>
      <x:c r="BR641" s="36" t="n">
        <x:f>MAX(0,AV641+BG641-CC641)</x:f>
        <x:v>28</x:v>
      </x:c>
      <x:c r="BS641" s="36" t="n">
        <x:f>MAX(0,AW641+BH641-CD641)</x:f>
        <x:v>49</x:v>
      </x:c>
      <x:c r="BT641" s="36" t="n">
        <x:f>MAX(0,AX641+BI641-CE641)</x:f>
        <x:v>49</x:v>
      </x:c>
      <x:c r="BU641" s="36" t="n">
        <x:f>SUM(BK641:BT641)</x:f>
        <x:v>422</x:v>
      </x:c>
      <x:c r="BV641" s="36" t="n">
        <x:v>1</x:v>
      </x:c>
      <x:c r="BW641" s="36" t="n">
        <x:v>2</x:v>
      </x:c>
      <x:c r="BX641" s="36" t="n">
        <x:v>1</x:v>
      </x:c>
      <x:c r="BY641" s="36" t="n">
        <x:v>1</x:v>
      </x:c>
      <x:c r="BZ641" s="36" t="n">
        <x:v>1</x:v>
      </x:c>
      <x:c r="CA641" s="36" t="n">
        <x:v>1</x:v>
      </x:c>
      <x:c r="CB641" s="36" t="n">
        <x:v>2</x:v>
      </x:c>
      <x:c r="CC641" s="36" t="n">
        <x:v>1</x:v>
      </x:c>
      <x:c r="CD641" s="36" t="n">
        <x:v>1</x:v>
      </x:c>
      <x:c r="CE641" s="36" t="n">
        <x:v>2</x:v>
      </x:c>
      <x:c r="CF641" s="36"/>
      <x:c r="CG641" s="36" t="n">
        <x:f>SUM(BW641,CD641)</x:f>
        <x:v>3</x:v>
      </x:c>
      <x:c r="CH641" s="36" t="n">
        <x:f>SUM(BX641,CA641)</x:f>
        <x:v>2</x:v>
      </x:c>
      <x:c r="CI641" s="36" t="n">
        <x:f>SUM(BY641)</x:f>
        <x:v>1</x:v>
      </x:c>
      <x:c r="CJ641" s="36" t="n">
        <x:f>SUM(BV641,BZ641,CB641)</x:f>
        <x:v>4</x:v>
      </x:c>
      <x:c r="CK641" s="36" t="n">
        <x:f>SUM(CC641,CE641)</x:f>
        <x:v>3</x:v>
      </x:c>
      <x:c r="CL641" s="36" t="n">
        <x:f>SUM(CG641:CK641)</x:f>
        <x:v>13</x:v>
      </x:c>
      <x:c r="CM641" s="39" t="n">
        <x:f>SUM(BW641*0.075,CD641*0.075)</x:f>
        <x:v>0.22499999999999998</x:v>
      </x:c>
      <x:c r="CN641" s="39" t="n">
        <x:f>SUM(BX641*0.06,CA641*0.03)</x:f>
        <x:v>0.09</x:v>
      </x:c>
      <x:c r="CO641" s="39" t="n">
        <x:f>SUM(BY641*0.08)</x:f>
        <x:v>0.08</x:v>
      </x:c>
      <x:c r="CP641" s="39" t="n">
        <x:f>SUM(BV641*0.12,BZ641*0.06,CB641*0.03)</x:f>
        <x:v>0.24</x:v>
      </x:c>
      <x:c r="CQ641" s="39" t="n">
        <x:f>SUM(CC641*0.01,CE641*0.1)</x:f>
        <x:v>0.21000000000000002</x:v>
      </x:c>
      <x:c r="CR641" s="39" t="n">
        <x:f>SUM(CM641:CQ641)</x:f>
        <x:v>0.845</x:v>
      </x:c>
      <x:c r="CS641" s="36" t="n">
        <x:f>SUM(CG641:CH641)</x:f>
        <x:v>5</x:v>
      </x:c>
      <x:c r="CT641" s="36" t="str"/>
      <x:c r="CU641" s="36" t="n">
        <x:f>MIN(AG641,CG641)</x:f>
        <x:v>3</x:v>
      </x:c>
      <x:c r="CV641" s="36" t="n">
        <x:f>MIN(AG641,CH641)</x:f>
        <x:v>2</x:v>
      </x:c>
      <x:c r="CW641" s="36" t="n">
        <x:f>MIN(AG641,CI641)</x:f>
        <x:v>1</x:v>
      </x:c>
      <x:c r="CX641" s="36" t="n">
        <x:f>MIN(AG641,CJ641)</x:f>
        <x:v>4</x:v>
      </x:c>
      <x:c r="CY641" s="36" t="n">
        <x:f>MIN(AG641,CK641)</x:f>
        <x:v>3</x:v>
      </x:c>
    </x:row>
    <x:row r="642" ht="18" customHeight="1">
      <x:c r="A642" s="35" t="str">
        <x:v>Area HC-02</x:v>
      </x:c>
      <x:c r="B642" s="35" t="str">
        <x:v>Area Lead HC-02</x:v>
      </x:c>
      <x:c r="C642" s="35" t="str">
        <x:v>Field Lead HC-06</x:v>
      </x:c>
      <x:c r="D642" s="35" t="str">
        <x:v>City HC-C</x:v>
      </x:c>
      <x:c r="E642" s="35" t="n">
        <x:v>5</x:v>
      </x:c>
      <x:c r="F642" s="35" t="n">
        <x:v>24</x:v>
      </x:c>
      <x:c r="G642" s="35" t="n">
        <x:v>1</x:v>
      </x:c>
      <x:c r="H642" s="35" t="str">
        <x:v>Promoter</x:v>
      </x:c>
      <x:c r="I642" s="35" t="str">
        <x:v>Agency HC-02</x:v>
      </x:c>
      <x:c r="J642" s="35" t="str">
        <x:v>PR-HC-009</x:v>
      </x:c>
      <x:c r="K642" s="35" t="str">
        <x:v>Masked Promoter HC-009</x:v>
      </x:c>
      <x:c r="L642" s="35" t="str">
        <x:v>9XXXX10009</x:v>
      </x:c>
      <x:c r="M642" s="37" t="n">
        <x:v>46213</x:v>
      </x:c>
      <x:c r="N642" s="35" t="str">
        <x:v>Cohort 1</x:v>
      </x:c>
      <x:c r="O642" s="35" t="str">
        <x:v>DIST-HC-03</x:v>
      </x:c>
      <x:c r="P642" s="35" t="str">
        <x:v>Masked Distributor HC-03</x:v>
      </x:c>
      <x:c r="Q642" s="35" t="str">
        <x:v>P-HC-027</x:v>
      </x:c>
      <x:c r="R642" s="35" t="str">
        <x:v>HC-027</x:v>
      </x:c>
      <x:c r="S642" s="35" t="str">
        <x:v>Masked Store HC-027</x:v>
      </x:c>
      <x:c r="T642" s="35" t="str">
        <x:v>XX1027</x:v>
      </x:c>
      <x:c r="U642" s="35" t="str">
        <x:v>Supermarket</x:v>
      </x:c>
      <x:c r="V642" s="35" t="str">
        <x:v>Masked</x:v>
      </x:c>
      <x:c r="W642" s="35" t="str">
        <x:v>Masked</x:v>
      </x:c>
      <x:c r="X642" s="37" t="n">
        <x:v>46211</x:v>
      </x:c>
      <x:c r="Y642" s="37" t="n">
        <x:v>46280</x:v>
      </x:c>
      <x:c r="Z642" s="35" t="str">
        <x:v>W03</x:v>
      </x:c>
      <x:c r="AA642" s="35" t="str">
        <x:v>Sep'26</x:v>
      </x:c>
      <x:c r="AB642" s="35" t="str">
        <x:v>15 - 21</x:v>
      </x:c>
      <x:c r="AC642" s="35" t="str">
        <x:v>Week 3 of Sep 2026</x:v>
      </x:c>
      <x:c r="AD642" s="35" t="str">
        <x:v>Continue</x:v>
      </x:c>
      <x:c r="AE642" s="35" t="str"/>
      <x:c r="AF642" s="36" t="n">
        <x:v>57</x:v>
      </x:c>
      <x:c r="AG642" s="36" t="n">
        <x:v>16</x:v>
      </x:c>
      <x:c r="AH642" s="38" t="n">
        <x:f>IFERROR(AG642/AF642,0)</x:f>
        <x:v>0.2807017543859649</x:v>
      </x:c>
      <x:c r="AI642" s="36" t="n">
        <x:v>11</x:v>
      </x:c>
      <x:c r="AJ642" s="38" t="n">
        <x:f>IFERROR(AI642/AG642,0)</x:f>
        <x:v>0.6875</x:v>
      </x:c>
      <x:c r="AK642" s="36" t="n">
        <x:v>2</x:v>
      </x:c>
      <x:c r="AL642" s="36" t="n">
        <x:v>5</x:v>
      </x:c>
      <x:c r="AM642" s="36" t="n">
        <x:v>1</x:v>
      </x:c>
      <x:c r="AN642" s="38" t="n">
        <x:f>IFERROR(AL642/AG642,0)</x:f>
        <x:v>0.3125</x:v>
      </x:c>
      <x:c r="AO642" s="36" t="n">
        <x:f>BK641</x:f>
        <x:v>33</x:v>
      </x:c>
      <x:c r="AP642" s="36" t="n">
        <x:f>BL641</x:f>
        <x:v>43</x:v>
      </x:c>
      <x:c r="AQ642" s="36" t="n">
        <x:f>BM641</x:f>
        <x:v>45</x:v>
      </x:c>
      <x:c r="AR642" s="36" t="n">
        <x:f>BN641</x:f>
        <x:v>52</x:v>
      </x:c>
      <x:c r="AS642" s="36" t="n">
        <x:f>BO641</x:f>
        <x:v>39</x:v>
      </x:c>
      <x:c r="AT642" s="36" t="n">
        <x:f>BP641</x:f>
        <x:v>44</x:v>
      </x:c>
      <x:c r="AU642" s="36" t="n">
        <x:f>BQ641</x:f>
        <x:v>40</x:v>
      </x:c>
      <x:c r="AV642" s="36" t="n">
        <x:f>BR641</x:f>
        <x:v>28</x:v>
      </x:c>
      <x:c r="AW642" s="36" t="n">
        <x:f>BS641</x:f>
        <x:v>49</x:v>
      </x:c>
      <x:c r="AX642" s="36" t="n">
        <x:f>BT641</x:f>
        <x:v>49</x:v>
      </x:c>
      <x:c r="AY642" s="36" t="n">
        <x:f>SUM(AO642:AX642)</x:f>
        <x:v>422</x:v>
      </x:c>
      <x:c r="AZ642" s="36" t="n">
        <x:v>0</x:v>
      </x:c>
      <x:c r="BA642" s="36" t="n">
        <x:v>0</x:v>
      </x:c>
      <x:c r="BB642" s="36" t="n">
        <x:v>0</x:v>
      </x:c>
      <x:c r="BC642" s="36" t="n">
        <x:v>17</x:v>
      </x:c>
      <x:c r="BD642" s="36" t="n">
        <x:v>0</x:v>
      </x:c>
      <x:c r="BE642" s="36" t="n">
        <x:v>0</x:v>
      </x:c>
      <x:c r="BF642" s="36" t="n">
        <x:v>0</x:v>
      </x:c>
      <x:c r="BG642" s="36" t="n">
        <x:v>0</x:v>
      </x:c>
      <x:c r="BH642" s="36" t="n">
        <x:v>0</x:v>
      </x:c>
      <x:c r="BI642" s="36" t="n">
        <x:v>17</x:v>
      </x:c>
      <x:c r="BJ642" s="36"/>
      <x:c r="BK642" s="36" t="n">
        <x:f>MAX(0,AO642+AZ642-BV642)</x:f>
        <x:v>32</x:v>
      </x:c>
      <x:c r="BL642" s="36" t="n">
        <x:f>MAX(0,AP642+BA642-BW642)</x:f>
        <x:v>42</x:v>
      </x:c>
      <x:c r="BM642" s="36" t="n">
        <x:f>MAX(0,AQ642+BB642-BX642)</x:f>
        <x:v>44</x:v>
      </x:c>
      <x:c r="BN642" s="36" t="n">
        <x:f>MAX(0,AR642+BC642-BY642)</x:f>
        <x:v>68</x:v>
      </x:c>
      <x:c r="BO642" s="36" t="n">
        <x:f>MAX(0,AS642+BD642-BZ642)</x:f>
        <x:v>38</x:v>
      </x:c>
      <x:c r="BP642" s="36" t="n">
        <x:f>MAX(0,AT642+BE642-CA642)</x:f>
        <x:v>43</x:v>
      </x:c>
      <x:c r="BQ642" s="36" t="n">
        <x:f>MAX(0,AU642+BF642-CB642)</x:f>
        <x:v>39</x:v>
      </x:c>
      <x:c r="BR642" s="36" t="n">
        <x:f>MAX(0,AV642+BG642-CC642)</x:f>
        <x:v>28</x:v>
      </x:c>
      <x:c r="BS642" s="36" t="n">
        <x:f>MAX(0,AW642+BH642-CD642)</x:f>
        <x:v>47</x:v>
      </x:c>
      <x:c r="BT642" s="36" t="n">
        <x:f>MAX(0,AX642+BI642-CE642)</x:f>
        <x:v>65</x:v>
      </x:c>
      <x:c r="BU642" s="36" t="n">
        <x:f>SUM(BK642:BT642)</x:f>
        <x:v>446</x:v>
      </x:c>
      <x:c r="BV642" s="36" t="n">
        <x:v>1</x:v>
      </x:c>
      <x:c r="BW642" s="36" t="n">
        <x:v>1</x:v>
      </x:c>
      <x:c r="BX642" s="36" t="n">
        <x:v>1</x:v>
      </x:c>
      <x:c r="BY642" s="36" t="n">
        <x:v>1</x:v>
      </x:c>
      <x:c r="BZ642" s="36" t="n">
        <x:v>1</x:v>
      </x:c>
      <x:c r="CA642" s="36" t="n">
        <x:v>1</x:v>
      </x:c>
      <x:c r="CB642" s="36" t="n">
        <x:v>1</x:v>
      </x:c>
      <x:c r="CC642" s="36" t="n">
        <x:v>0</x:v>
      </x:c>
      <x:c r="CD642" s="36" t="n">
        <x:v>2</x:v>
      </x:c>
      <x:c r="CE642" s="36" t="n">
        <x:v>1</x:v>
      </x:c>
      <x:c r="CF642" s="36"/>
      <x:c r="CG642" s="36" t="n">
        <x:f>SUM(BW642,CD642)</x:f>
        <x:v>3</x:v>
      </x:c>
      <x:c r="CH642" s="36" t="n">
        <x:f>SUM(BX642,CA642)</x:f>
        <x:v>2</x:v>
      </x:c>
      <x:c r="CI642" s="36" t="n">
        <x:f>SUM(BY642)</x:f>
        <x:v>1</x:v>
      </x:c>
      <x:c r="CJ642" s="36" t="n">
        <x:f>SUM(BV642,BZ642,CB642)</x:f>
        <x:v>3</x:v>
      </x:c>
      <x:c r="CK642" s="36" t="n">
        <x:f>SUM(CC642,CE642)</x:f>
        <x:v>1</x:v>
      </x:c>
      <x:c r="CL642" s="36" t="n">
        <x:f>SUM(CG642:CK642)</x:f>
        <x:v>10</x:v>
      </x:c>
      <x:c r="CM642" s="39" t="n">
        <x:f>SUM(BW642*0.075,CD642*0.075)</x:f>
        <x:v>0.22499999999999998</x:v>
      </x:c>
      <x:c r="CN642" s="39" t="n">
        <x:f>SUM(BX642*0.06,CA642*0.03)</x:f>
        <x:v>0.09</x:v>
      </x:c>
      <x:c r="CO642" s="39" t="n">
        <x:f>SUM(BY642*0.08)</x:f>
        <x:v>0.08</x:v>
      </x:c>
      <x:c r="CP642" s="39" t="n">
        <x:f>SUM(BV642*0.12,BZ642*0.06,CB642*0.03)</x:f>
        <x:v>0.21</x:v>
      </x:c>
      <x:c r="CQ642" s="39" t="n">
        <x:f>SUM(CC642*0.01,CE642*0.1)</x:f>
        <x:v>0.1</x:v>
      </x:c>
      <x:c r="CR642" s="39" t="n">
        <x:f>SUM(CM642:CQ642)</x:f>
        <x:v>0.705</x:v>
      </x:c>
      <x:c r="CS642" s="36" t="n">
        <x:f>SUM(CG642:CH642)</x:f>
        <x:v>5</x:v>
      </x:c>
      <x:c r="CT642" s="36" t="str"/>
      <x:c r="CU642" s="36" t="n">
        <x:f>MIN(AG642,CG642)</x:f>
        <x:v>3</x:v>
      </x:c>
      <x:c r="CV642" s="36" t="n">
        <x:f>MIN(AG642,CH642)</x:f>
        <x:v>2</x:v>
      </x:c>
      <x:c r="CW642" s="36" t="n">
        <x:f>MIN(AG642,CI642)</x:f>
        <x:v>1</x:v>
      </x:c>
      <x:c r="CX642" s="36" t="n">
        <x:f>MIN(AG642,CJ642)</x:f>
        <x:v>3</x:v>
      </x:c>
      <x:c r="CY642" s="36" t="n">
        <x:f>MIN(AG642,CK642)</x:f>
        <x:v>1</x:v>
      </x:c>
    </x:row>
    <x:row r="643" ht="18" customHeight="1">
      <x:c r="A643" s="35" t="str">
        <x:v>Area HC-02</x:v>
      </x:c>
      <x:c r="B643" s="35" t="str">
        <x:v>Area Lead HC-02</x:v>
      </x:c>
      <x:c r="C643" s="35" t="str">
        <x:v>Field Lead HC-06</x:v>
      </x:c>
      <x:c r="D643" s="35" t="str">
        <x:v>City HC-C</x:v>
      </x:c>
      <x:c r="E643" s="35" t="n">
        <x:v>5</x:v>
      </x:c>
      <x:c r="F643" s="35" t="n">
        <x:v>24</x:v>
      </x:c>
      <x:c r="G643" s="35" t="n">
        <x:v>1</x:v>
      </x:c>
      <x:c r="H643" s="35" t="str">
        <x:v>Promoter</x:v>
      </x:c>
      <x:c r="I643" s="35" t="str">
        <x:v>Agency HC-02</x:v>
      </x:c>
      <x:c r="J643" s="35" t="str">
        <x:v>PR-HC-009</x:v>
      </x:c>
      <x:c r="K643" s="35" t="str">
        <x:v>Masked Promoter HC-009</x:v>
      </x:c>
      <x:c r="L643" s="35" t="str">
        <x:v>9XXXX10009</x:v>
      </x:c>
      <x:c r="M643" s="37" t="n">
        <x:v>46213</x:v>
      </x:c>
      <x:c r="N643" s="35" t="str">
        <x:v>Cohort 1</x:v>
      </x:c>
      <x:c r="O643" s="35" t="str">
        <x:v>DIST-HC-03</x:v>
      </x:c>
      <x:c r="P643" s="35" t="str">
        <x:v>Masked Distributor HC-03</x:v>
      </x:c>
      <x:c r="Q643" s="35" t="str">
        <x:v>P-HC-027</x:v>
      </x:c>
      <x:c r="R643" s="35" t="str">
        <x:v>HC-027</x:v>
      </x:c>
      <x:c r="S643" s="35" t="str">
        <x:v>Masked Store HC-027</x:v>
      </x:c>
      <x:c r="T643" s="35" t="str">
        <x:v>XX1027</x:v>
      </x:c>
      <x:c r="U643" s="35" t="str">
        <x:v>Supermarket</x:v>
      </x:c>
      <x:c r="V643" s="35" t="str">
        <x:v>Masked</x:v>
      </x:c>
      <x:c r="W643" s="35" t="str">
        <x:v>Masked</x:v>
      </x:c>
      <x:c r="X643" s="37" t="n">
        <x:v>46211</x:v>
      </x:c>
      <x:c r="Y643" s="37" t="n">
        <x:v>46281</x:v>
      </x:c>
      <x:c r="Z643" s="35" t="str">
        <x:v>W03</x:v>
      </x:c>
      <x:c r="AA643" s="35" t="str">
        <x:v>Sep'26</x:v>
      </x:c>
      <x:c r="AB643" s="35" t="str">
        <x:v>15 - 21</x:v>
      </x:c>
      <x:c r="AC643" s="35" t="str">
        <x:v>Week 3 of Sep 2026</x:v>
      </x:c>
      <x:c r="AD643" s="35" t="str">
        <x:v>Continue</x:v>
      </x:c>
      <x:c r="AE643" s="35" t="str"/>
      <x:c r="AF643" s="36" t="n">
        <x:v>56</x:v>
      </x:c>
      <x:c r="AG643" s="36" t="n">
        <x:v>13</x:v>
      </x:c>
      <x:c r="AH643" s="38" t="n">
        <x:f>IFERROR(AG643/AF643,0)</x:f>
        <x:v>0.23214285714285715</x:v>
      </x:c>
      <x:c r="AI643" s="36" t="n">
        <x:v>11</x:v>
      </x:c>
      <x:c r="AJ643" s="38" t="n">
        <x:f>IFERROR(AI643/AG643,0)</x:f>
        <x:v>0.8461538461538461</x:v>
      </x:c>
      <x:c r="AK643" s="36" t="n">
        <x:v>1</x:v>
      </x:c>
      <x:c r="AL643" s="36" t="n">
        <x:v>4</x:v>
      </x:c>
      <x:c r="AM643" s="36" t="n">
        <x:v>1</x:v>
      </x:c>
      <x:c r="AN643" s="38" t="n">
        <x:f>IFERROR(AL643/AG643,0)</x:f>
        <x:v>0.3076923076923077</x:v>
      </x:c>
      <x:c r="AO643" s="36" t="n">
        <x:f>BK642</x:f>
        <x:v>32</x:v>
      </x:c>
      <x:c r="AP643" s="36" t="n">
        <x:f>BL642</x:f>
        <x:v>42</x:v>
      </x:c>
      <x:c r="AQ643" s="36" t="n">
        <x:f>BM642</x:f>
        <x:v>44</x:v>
      </x:c>
      <x:c r="AR643" s="36" t="n">
        <x:f>BN642</x:f>
        <x:v>68</x:v>
      </x:c>
      <x:c r="AS643" s="36" t="n">
        <x:f>BO642</x:f>
        <x:v>38</x:v>
      </x:c>
      <x:c r="AT643" s="36" t="n">
        <x:f>BP642</x:f>
        <x:v>43</x:v>
      </x:c>
      <x:c r="AU643" s="36" t="n">
        <x:f>BQ642</x:f>
        <x:v>39</x:v>
      </x:c>
      <x:c r="AV643" s="36" t="n">
        <x:f>BR642</x:f>
        <x:v>28</x:v>
      </x:c>
      <x:c r="AW643" s="36" t="n">
        <x:f>BS642</x:f>
        <x:v>47</x:v>
      </x:c>
      <x:c r="AX643" s="36" t="n">
        <x:f>BT642</x:f>
        <x:v>65</x:v>
      </x:c>
      <x:c r="AY643" s="36" t="n">
        <x:f>SUM(AO643:AX643)</x:f>
        <x:v>446</x:v>
      </x:c>
      <x:c r="AZ643" s="36" t="n">
        <x:v>0</x:v>
      </x:c>
      <x:c r="BA643" s="36" t="n">
        <x:v>0</x:v>
      </x:c>
      <x:c r="BB643" s="36" t="n">
        <x:v>0</x:v>
      </x:c>
      <x:c r="BC643" s="36" t="n">
        <x:v>0</x:v>
      </x:c>
      <x:c r="BD643" s="36" t="n">
        <x:v>15</x:v>
      </x:c>
      <x:c r="BE643" s="36" t="n">
        <x:v>0</x:v>
      </x:c>
      <x:c r="BF643" s="36" t="n">
        <x:v>0</x:v>
      </x:c>
      <x:c r="BG643" s="36" t="n">
        <x:v>0</x:v>
      </x:c>
      <x:c r="BH643" s="36" t="n">
        <x:v>0</x:v>
      </x:c>
      <x:c r="BI643" s="36" t="n">
        <x:v>0</x:v>
      </x:c>
      <x:c r="BJ643" s="36"/>
      <x:c r="BK643" s="36" t="n">
        <x:f>MAX(0,AO643+AZ643-BV643)</x:f>
        <x:v>31</x:v>
      </x:c>
      <x:c r="BL643" s="36" t="n">
        <x:f>MAX(0,AP643+BA643-BW643)</x:f>
        <x:v>39</x:v>
      </x:c>
      <x:c r="BM643" s="36" t="n">
        <x:f>MAX(0,AQ643+BB643-BX643)</x:f>
        <x:v>43</x:v>
      </x:c>
      <x:c r="BN643" s="36" t="n">
        <x:f>MAX(0,AR643+BC643-BY643)</x:f>
        <x:v>66</x:v>
      </x:c>
      <x:c r="BO643" s="36" t="n">
        <x:f>MAX(0,AS643+BD643-BZ643)</x:f>
        <x:v>52</x:v>
      </x:c>
      <x:c r="BP643" s="36" t="n">
        <x:f>MAX(0,AT643+BE643-CA643)</x:f>
        <x:v>42</x:v>
      </x:c>
      <x:c r="BQ643" s="36" t="n">
        <x:f>MAX(0,AU643+BF643-CB643)</x:f>
        <x:v>38</x:v>
      </x:c>
      <x:c r="BR643" s="36" t="n">
        <x:f>MAX(0,AV643+BG643-CC643)</x:f>
        <x:v>28</x:v>
      </x:c>
      <x:c r="BS643" s="36" t="n">
        <x:f>MAX(0,AW643+BH643-CD643)</x:f>
        <x:v>46</x:v>
      </x:c>
      <x:c r="BT643" s="36" t="n">
        <x:f>MAX(0,AX643+BI643-CE643)</x:f>
        <x:v>64</x:v>
      </x:c>
      <x:c r="BU643" s="36" t="n">
        <x:f>SUM(BK643:BT643)</x:f>
        <x:v>449</x:v>
      </x:c>
      <x:c r="BV643" s="36" t="n">
        <x:v>1</x:v>
      </x:c>
      <x:c r="BW643" s="36" t="n">
        <x:v>3</x:v>
      </x:c>
      <x:c r="BX643" s="36" t="n">
        <x:v>1</x:v>
      </x:c>
      <x:c r="BY643" s="36" t="n">
        <x:v>2</x:v>
      </x:c>
      <x:c r="BZ643" s="36" t="n">
        <x:v>1</x:v>
      </x:c>
      <x:c r="CA643" s="36" t="n">
        <x:v>1</x:v>
      </x:c>
      <x:c r="CB643" s="36" t="n">
        <x:v>1</x:v>
      </x:c>
      <x:c r="CC643" s="36" t="n">
        <x:v>0</x:v>
      </x:c>
      <x:c r="CD643" s="36" t="n">
        <x:v>1</x:v>
      </x:c>
      <x:c r="CE643" s="36" t="n">
        <x:v>1</x:v>
      </x:c>
      <x:c r="CF643" s="36"/>
      <x:c r="CG643" s="36" t="n">
        <x:f>SUM(BW643,CD643)</x:f>
        <x:v>4</x:v>
      </x:c>
      <x:c r="CH643" s="36" t="n">
        <x:f>SUM(BX643,CA643)</x:f>
        <x:v>2</x:v>
      </x:c>
      <x:c r="CI643" s="36" t="n">
        <x:f>SUM(BY643)</x:f>
        <x:v>2</x:v>
      </x:c>
      <x:c r="CJ643" s="36" t="n">
        <x:f>SUM(BV643,BZ643,CB643)</x:f>
        <x:v>3</x:v>
      </x:c>
      <x:c r="CK643" s="36" t="n">
        <x:f>SUM(CC643,CE643)</x:f>
        <x:v>1</x:v>
      </x:c>
      <x:c r="CL643" s="36" t="n">
        <x:f>SUM(CG643:CK643)</x:f>
        <x:v>12</x:v>
      </x:c>
      <x:c r="CM643" s="39" t="n">
        <x:f>SUM(BW643*0.075,CD643*0.075)</x:f>
        <x:v>0.3</x:v>
      </x:c>
      <x:c r="CN643" s="39" t="n">
        <x:f>SUM(BX643*0.06,CA643*0.03)</x:f>
        <x:v>0.09</x:v>
      </x:c>
      <x:c r="CO643" s="39" t="n">
        <x:f>SUM(BY643*0.08)</x:f>
        <x:v>0.16</x:v>
      </x:c>
      <x:c r="CP643" s="39" t="n">
        <x:f>SUM(BV643*0.12,BZ643*0.06,CB643*0.03)</x:f>
        <x:v>0.21</x:v>
      </x:c>
      <x:c r="CQ643" s="39" t="n">
        <x:f>SUM(CC643*0.01,CE643*0.1)</x:f>
        <x:v>0.1</x:v>
      </x:c>
      <x:c r="CR643" s="39" t="n">
        <x:f>SUM(CM643:CQ643)</x:f>
        <x:v>0.86</x:v>
      </x:c>
      <x:c r="CS643" s="36" t="n">
        <x:f>SUM(CG643:CH643)</x:f>
        <x:v>6</x:v>
      </x:c>
      <x:c r="CT643" s="36" t="str"/>
      <x:c r="CU643" s="36" t="n">
        <x:f>MIN(AG643,CG643)</x:f>
        <x:v>4</x:v>
      </x:c>
      <x:c r="CV643" s="36" t="n">
        <x:f>MIN(AG643,CH643)</x:f>
        <x:v>2</x:v>
      </x:c>
      <x:c r="CW643" s="36" t="n">
        <x:f>MIN(AG643,CI643)</x:f>
        <x:v>2</x:v>
      </x:c>
      <x:c r="CX643" s="36" t="n">
        <x:f>MIN(AG643,CJ643)</x:f>
        <x:v>3</x:v>
      </x:c>
      <x:c r="CY643" s="36" t="n">
        <x:f>MIN(AG643,CK643)</x:f>
        <x:v>1</x:v>
      </x:c>
    </x:row>
    <x:row r="644" ht="18" customHeight="1">
      <x:c r="A644" s="35" t="str">
        <x:v>Area HC-02</x:v>
      </x:c>
      <x:c r="B644" s="35" t="str">
        <x:v>Area Lead HC-02</x:v>
      </x:c>
      <x:c r="C644" s="35" t="str">
        <x:v>Field Lead HC-06</x:v>
      </x:c>
      <x:c r="D644" s="35" t="str">
        <x:v>City HC-C</x:v>
      </x:c>
      <x:c r="E644" s="35" t="n">
        <x:v>5</x:v>
      </x:c>
      <x:c r="F644" s="35" t="n">
        <x:v>24</x:v>
      </x:c>
      <x:c r="G644" s="35" t="n">
        <x:v>1</x:v>
      </x:c>
      <x:c r="H644" s="35" t="str">
        <x:v>Promoter</x:v>
      </x:c>
      <x:c r="I644" s="35" t="str">
        <x:v>Agency HC-02</x:v>
      </x:c>
      <x:c r="J644" s="35" t="str">
        <x:v>PR-HC-009</x:v>
      </x:c>
      <x:c r="K644" s="35" t="str">
        <x:v>Masked Promoter HC-009</x:v>
      </x:c>
      <x:c r="L644" s="35" t="str">
        <x:v>9XXXX10009</x:v>
      </x:c>
      <x:c r="M644" s="37" t="n">
        <x:v>46213</x:v>
      </x:c>
      <x:c r="N644" s="35" t="str">
        <x:v>Cohort 1</x:v>
      </x:c>
      <x:c r="O644" s="35" t="str">
        <x:v>DIST-HC-03</x:v>
      </x:c>
      <x:c r="P644" s="35" t="str">
        <x:v>Masked Distributor HC-03</x:v>
      </x:c>
      <x:c r="Q644" s="35" t="str">
        <x:v>P-HC-027</x:v>
      </x:c>
      <x:c r="R644" s="35" t="str">
        <x:v>HC-027</x:v>
      </x:c>
      <x:c r="S644" s="35" t="str">
        <x:v>Masked Store HC-027</x:v>
      </x:c>
      <x:c r="T644" s="35" t="str">
        <x:v>XX1027</x:v>
      </x:c>
      <x:c r="U644" s="35" t="str">
        <x:v>Supermarket</x:v>
      </x:c>
      <x:c r="V644" s="35" t="str">
        <x:v>Masked</x:v>
      </x:c>
      <x:c r="W644" s="35" t="str">
        <x:v>Masked</x:v>
      </x:c>
      <x:c r="X644" s="37" t="n">
        <x:v>46211</x:v>
      </x:c>
      <x:c r="Y644" s="37" t="n">
        <x:v>46282</x:v>
      </x:c>
      <x:c r="Z644" s="35" t="str">
        <x:v>W03</x:v>
      </x:c>
      <x:c r="AA644" s="35" t="str">
        <x:v>Sep'26</x:v>
      </x:c>
      <x:c r="AB644" s="35" t="str">
        <x:v>15 - 21</x:v>
      </x:c>
      <x:c r="AC644" s="35" t="str">
        <x:v>Week 3 of Sep 2026</x:v>
      </x:c>
      <x:c r="AD644" s="35" t="str">
        <x:v>Continue</x:v>
      </x:c>
      <x:c r="AE644" s="35" t="str"/>
      <x:c r="AF644" s="36" t="n">
        <x:v>66</x:v>
      </x:c>
      <x:c r="AG644" s="36" t="n">
        <x:v>23</x:v>
      </x:c>
      <x:c r="AH644" s="38" t="n">
        <x:f>IFERROR(AG644/AF644,0)</x:f>
        <x:v>0.3484848484848485</x:v>
      </x:c>
      <x:c r="AI644" s="36" t="n">
        <x:v>20</x:v>
      </x:c>
      <x:c r="AJ644" s="38" t="n">
        <x:f>IFERROR(AI644/AG644,0)</x:f>
        <x:v>0.8695652173913043</x:v>
      </x:c>
      <x:c r="AK644" s="36" t="n">
        <x:v>6</x:v>
      </x:c>
      <x:c r="AL644" s="36" t="n">
        <x:v>9</x:v>
      </x:c>
      <x:c r="AM644" s="36" t="n">
        <x:v>1</x:v>
      </x:c>
      <x:c r="AN644" s="38" t="n">
        <x:f>IFERROR(AL644/AG644,0)</x:f>
        <x:v>0.391304347826087</x:v>
      </x:c>
      <x:c r="AO644" s="36" t="n">
        <x:f>BK643</x:f>
        <x:v>31</x:v>
      </x:c>
      <x:c r="AP644" s="36" t="n">
        <x:f>BL643</x:f>
        <x:v>39</x:v>
      </x:c>
      <x:c r="AQ644" s="36" t="n">
        <x:f>BM643</x:f>
        <x:v>43</x:v>
      </x:c>
      <x:c r="AR644" s="36" t="n">
        <x:f>BN643</x:f>
        <x:v>66</x:v>
      </x:c>
      <x:c r="AS644" s="36" t="n">
        <x:f>BO643</x:f>
        <x:v>52</x:v>
      </x:c>
      <x:c r="AT644" s="36" t="n">
        <x:f>BP643</x:f>
        <x:v>42</x:v>
      </x:c>
      <x:c r="AU644" s="36" t="n">
        <x:f>BQ643</x:f>
        <x:v>38</x:v>
      </x:c>
      <x:c r="AV644" s="36" t="n">
        <x:f>BR643</x:f>
        <x:v>28</x:v>
      </x:c>
      <x:c r="AW644" s="36" t="n">
        <x:f>BS643</x:f>
        <x:v>46</x:v>
      </x:c>
      <x:c r="AX644" s="36" t="n">
        <x:f>BT643</x:f>
        <x:v>64</x:v>
      </x:c>
      <x:c r="AY644" s="36" t="n">
        <x:f>SUM(AO644:AX644)</x:f>
        <x:v>449</x:v>
      </x:c>
      <x:c r="AZ644" s="36" t="n">
        <x:v>0</x:v>
      </x:c>
      <x:c r="BA644" s="36" t="n">
        <x:v>0</x:v>
      </x:c>
      <x:c r="BB644" s="36" t="n">
        <x:v>0</x:v>
      </x:c>
      <x:c r="BC644" s="36" t="n">
        <x:v>0</x:v>
      </x:c>
      <x:c r="BD644" s="36" t="n">
        <x:v>0</x:v>
      </x:c>
      <x:c r="BE644" s="36" t="n">
        <x:v>16</x:v>
      </x:c>
      <x:c r="BF644" s="36" t="n">
        <x:v>0</x:v>
      </x:c>
      <x:c r="BG644" s="36" t="n">
        <x:v>0</x:v>
      </x:c>
      <x:c r="BH644" s="36" t="n">
        <x:v>0</x:v>
      </x:c>
      <x:c r="BI644" s="36" t="n">
        <x:v>0</x:v>
      </x:c>
      <x:c r="BJ644" s="36"/>
      <x:c r="BK644" s="36" t="n">
        <x:f>MAX(0,AO644+AZ644-BV644)</x:f>
        <x:v>30</x:v>
      </x:c>
      <x:c r="BL644" s="36" t="n">
        <x:f>MAX(0,AP644+BA644-BW644)</x:f>
        <x:v>37</x:v>
      </x:c>
      <x:c r="BM644" s="36" t="n">
        <x:f>MAX(0,AQ644+BB644-BX644)</x:f>
        <x:v>42</x:v>
      </x:c>
      <x:c r="BN644" s="36" t="n">
        <x:f>MAX(0,AR644+BC644-BY644)</x:f>
        <x:v>64</x:v>
      </x:c>
      <x:c r="BO644" s="36" t="n">
        <x:f>MAX(0,AS644+BD644-BZ644)</x:f>
        <x:v>51</x:v>
      </x:c>
      <x:c r="BP644" s="36" t="n">
        <x:f>MAX(0,AT644+BE644-CA644)</x:f>
        <x:v>57</x:v>
      </x:c>
      <x:c r="BQ644" s="36" t="n">
        <x:f>MAX(0,AU644+BF644-CB644)</x:f>
        <x:v>37</x:v>
      </x:c>
      <x:c r="BR644" s="36" t="n">
        <x:f>MAX(0,AV644+BG644-CC644)</x:f>
        <x:v>28</x:v>
      </x:c>
      <x:c r="BS644" s="36" t="n">
        <x:f>MAX(0,AW644+BH644-CD644)</x:f>
        <x:v>44</x:v>
      </x:c>
      <x:c r="BT644" s="36" t="n">
        <x:f>MAX(0,AX644+BI644-CE644)</x:f>
        <x:v>62</x:v>
      </x:c>
      <x:c r="BU644" s="36" t="n">
        <x:f>SUM(BK644:BT644)</x:f>
        <x:v>452</x:v>
      </x:c>
      <x:c r="BV644" s="36" t="n">
        <x:v>1</x:v>
      </x:c>
      <x:c r="BW644" s="36" t="n">
        <x:v>2</x:v>
      </x:c>
      <x:c r="BX644" s="36" t="n">
        <x:v>1</x:v>
      </x:c>
      <x:c r="BY644" s="36" t="n">
        <x:v>2</x:v>
      </x:c>
      <x:c r="BZ644" s="36" t="n">
        <x:v>1</x:v>
      </x:c>
      <x:c r="CA644" s="36" t="n">
        <x:v>1</x:v>
      </x:c>
      <x:c r="CB644" s="36" t="n">
        <x:v>1</x:v>
      </x:c>
      <x:c r="CC644" s="36" t="n">
        <x:v>0</x:v>
      </x:c>
      <x:c r="CD644" s="36" t="n">
        <x:v>2</x:v>
      </x:c>
      <x:c r="CE644" s="36" t="n">
        <x:v>2</x:v>
      </x:c>
      <x:c r="CF644" s="36"/>
      <x:c r="CG644" s="36" t="n">
        <x:f>SUM(BW644,CD644)</x:f>
        <x:v>4</x:v>
      </x:c>
      <x:c r="CH644" s="36" t="n">
        <x:f>SUM(BX644,CA644)</x:f>
        <x:v>2</x:v>
      </x:c>
      <x:c r="CI644" s="36" t="n">
        <x:f>SUM(BY644)</x:f>
        <x:v>2</x:v>
      </x:c>
      <x:c r="CJ644" s="36" t="n">
        <x:f>SUM(BV644,BZ644,CB644)</x:f>
        <x:v>3</x:v>
      </x:c>
      <x:c r="CK644" s="36" t="n">
        <x:f>SUM(CC644,CE644)</x:f>
        <x:v>2</x:v>
      </x:c>
      <x:c r="CL644" s="36" t="n">
        <x:f>SUM(CG644:CK644)</x:f>
        <x:v>13</x:v>
      </x:c>
      <x:c r="CM644" s="39" t="n">
        <x:f>SUM(BW644*0.075,CD644*0.075)</x:f>
        <x:v>0.3</x:v>
      </x:c>
      <x:c r="CN644" s="39" t="n">
        <x:f>SUM(BX644*0.06,CA644*0.03)</x:f>
        <x:v>0.09</x:v>
      </x:c>
      <x:c r="CO644" s="39" t="n">
        <x:f>SUM(BY644*0.08)</x:f>
        <x:v>0.16</x:v>
      </x:c>
      <x:c r="CP644" s="39" t="n">
        <x:f>SUM(BV644*0.12,BZ644*0.06,CB644*0.03)</x:f>
        <x:v>0.21</x:v>
      </x:c>
      <x:c r="CQ644" s="39" t="n">
        <x:f>SUM(CC644*0.01,CE644*0.1)</x:f>
        <x:v>0.2</x:v>
      </x:c>
      <x:c r="CR644" s="39" t="n">
        <x:f>SUM(CM644:CQ644)</x:f>
        <x:v>0.96</x:v>
      </x:c>
      <x:c r="CS644" s="36" t="n">
        <x:f>SUM(CG644:CH644)</x:f>
        <x:v>6</x:v>
      </x:c>
      <x:c r="CT644" s="36" t="str"/>
      <x:c r="CU644" s="36" t="n">
        <x:f>MIN(AG644,CG644)</x:f>
        <x:v>4</x:v>
      </x:c>
      <x:c r="CV644" s="36" t="n">
        <x:f>MIN(AG644,CH644)</x:f>
        <x:v>2</x:v>
      </x:c>
      <x:c r="CW644" s="36" t="n">
        <x:f>MIN(AG644,CI644)</x:f>
        <x:v>2</x:v>
      </x:c>
      <x:c r="CX644" s="36" t="n">
        <x:f>MIN(AG644,CJ644)</x:f>
        <x:v>3</x:v>
      </x:c>
      <x:c r="CY644" s="36" t="n">
        <x:f>MIN(AG644,CK644)</x:f>
        <x:v>2</x:v>
      </x:c>
    </x:row>
    <x:row r="645" ht="18" customHeight="1">
      <x:c r="A645" s="35" t="str">
        <x:v>Area HC-02</x:v>
      </x:c>
      <x:c r="B645" s="35" t="str">
        <x:v>Area Lead HC-02</x:v>
      </x:c>
      <x:c r="C645" s="35" t="str">
        <x:v>Field Lead HC-06</x:v>
      </x:c>
      <x:c r="D645" s="35" t="str">
        <x:v>City HC-C</x:v>
      </x:c>
      <x:c r="E645" s="35" t="n">
        <x:v>5</x:v>
      </x:c>
      <x:c r="F645" s="35" t="n">
        <x:v>24</x:v>
      </x:c>
      <x:c r="G645" s="35" t="n">
        <x:v>1</x:v>
      </x:c>
      <x:c r="H645" s="35" t="str">
        <x:v>Promoter</x:v>
      </x:c>
      <x:c r="I645" s="35" t="str">
        <x:v>Agency HC-02</x:v>
      </x:c>
      <x:c r="J645" s="35" t="str">
        <x:v>PR-HC-009</x:v>
      </x:c>
      <x:c r="K645" s="35" t="str">
        <x:v>Masked Promoter HC-009</x:v>
      </x:c>
      <x:c r="L645" s="35" t="str">
        <x:v>9XXXX10009</x:v>
      </x:c>
      <x:c r="M645" s="37" t="n">
        <x:v>46213</x:v>
      </x:c>
      <x:c r="N645" s="35" t="str">
        <x:v>Cohort 1</x:v>
      </x:c>
      <x:c r="O645" s="35" t="str">
        <x:v>DIST-HC-03</x:v>
      </x:c>
      <x:c r="P645" s="35" t="str">
        <x:v>Masked Distributor HC-03</x:v>
      </x:c>
      <x:c r="Q645" s="35" t="str">
        <x:v>P-HC-027</x:v>
      </x:c>
      <x:c r="R645" s="35" t="str">
        <x:v>HC-027</x:v>
      </x:c>
      <x:c r="S645" s="35" t="str">
        <x:v>Masked Store HC-027</x:v>
      </x:c>
      <x:c r="T645" s="35" t="str">
        <x:v>XX1027</x:v>
      </x:c>
      <x:c r="U645" s="35" t="str">
        <x:v>Supermarket</x:v>
      </x:c>
      <x:c r="V645" s="35" t="str">
        <x:v>Masked</x:v>
      </x:c>
      <x:c r="W645" s="35" t="str">
        <x:v>Masked</x:v>
      </x:c>
      <x:c r="X645" s="37" t="n">
        <x:v>46211</x:v>
      </x:c>
      <x:c r="Y645" s="37" t="n">
        <x:v>46283</x:v>
      </x:c>
      <x:c r="Z645" s="35" t="str">
        <x:v>W03</x:v>
      </x:c>
      <x:c r="AA645" s="35" t="str">
        <x:v>Sep'26</x:v>
      </x:c>
      <x:c r="AB645" s="35" t="str">
        <x:v>15 - 21</x:v>
      </x:c>
      <x:c r="AC645" s="35" t="str">
        <x:v>Week 3 of Sep 2026</x:v>
      </x:c>
      <x:c r="AD645" s="35" t="str">
        <x:v>Continue</x:v>
      </x:c>
      <x:c r="AE645" s="35" t="str"/>
      <x:c r="AF645" s="36" t="n">
        <x:v>67</x:v>
      </x:c>
      <x:c r="AG645" s="36" t="n">
        <x:v>16</x:v>
      </x:c>
      <x:c r="AH645" s="38" t="n">
        <x:f>IFERROR(AG645/AF645,0)</x:f>
        <x:v>0.23880597014925373</x:v>
      </x:c>
      <x:c r="AI645" s="36" t="n">
        <x:v>13</x:v>
      </x:c>
      <x:c r="AJ645" s="38" t="n">
        <x:f>IFERROR(AI645/AG645,0)</x:f>
        <x:v>0.8125</x:v>
      </x:c>
      <x:c r="AK645" s="36" t="n">
        <x:v>3</x:v>
      </x:c>
      <x:c r="AL645" s="36" t="n">
        <x:v>7</x:v>
      </x:c>
      <x:c r="AM645" s="36" t="n">
        <x:v>1</x:v>
      </x:c>
      <x:c r="AN645" s="38" t="n">
        <x:f>IFERROR(AL645/AG645,0)</x:f>
        <x:v>0.4375</x:v>
      </x:c>
      <x:c r="AO645" s="36" t="n">
        <x:f>BK644</x:f>
        <x:v>30</x:v>
      </x:c>
      <x:c r="AP645" s="36" t="n">
        <x:f>BL644</x:f>
        <x:v>37</x:v>
      </x:c>
      <x:c r="AQ645" s="36" t="n">
        <x:f>BM644</x:f>
        <x:v>42</x:v>
      </x:c>
      <x:c r="AR645" s="36" t="n">
        <x:f>BN644</x:f>
        <x:v>64</x:v>
      </x:c>
      <x:c r="AS645" s="36" t="n">
        <x:f>BO644</x:f>
        <x:v>51</x:v>
      </x:c>
      <x:c r="AT645" s="36" t="n">
        <x:f>BP644</x:f>
        <x:v>57</x:v>
      </x:c>
      <x:c r="AU645" s="36" t="n">
        <x:f>BQ644</x:f>
        <x:v>37</x:v>
      </x:c>
      <x:c r="AV645" s="36" t="n">
        <x:f>BR644</x:f>
        <x:v>28</x:v>
      </x:c>
      <x:c r="AW645" s="36" t="n">
        <x:f>BS644</x:f>
        <x:v>44</x:v>
      </x:c>
      <x:c r="AX645" s="36" t="n">
        <x:f>BT644</x:f>
        <x:v>62</x:v>
      </x:c>
      <x:c r="AY645" s="36" t="n">
        <x:f>SUM(AO645:AX645)</x:f>
        <x:v>452</x:v>
      </x:c>
      <x:c r="AZ645" s="36" t="n">
        <x:v>20</x:v>
      </x:c>
      <x:c r="BA645" s="36" t="n">
        <x:v>0</x:v>
      </x:c>
      <x:c r="BB645" s="36" t="n">
        <x:v>0</x:v>
      </x:c>
      <x:c r="BC645" s="36" t="n">
        <x:v>0</x:v>
      </x:c>
      <x:c r="BD645" s="36" t="n">
        <x:v>0</x:v>
      </x:c>
      <x:c r="BE645" s="36" t="n">
        <x:v>0</x:v>
      </x:c>
      <x:c r="BF645" s="36" t="n">
        <x:v>23</x:v>
      </x:c>
      <x:c r="BG645" s="36" t="n">
        <x:v>0</x:v>
      </x:c>
      <x:c r="BH645" s="36" t="n">
        <x:v>0</x:v>
      </x:c>
      <x:c r="BI645" s="36" t="n">
        <x:v>0</x:v>
      </x:c>
      <x:c r="BJ645" s="36"/>
      <x:c r="BK645" s="36" t="n">
        <x:f>MAX(0,AO645+AZ645-BV645)</x:f>
        <x:v>49</x:v>
      </x:c>
      <x:c r="BL645" s="36" t="n">
        <x:f>MAX(0,AP645+BA645-BW645)</x:f>
        <x:v>36</x:v>
      </x:c>
      <x:c r="BM645" s="36" t="n">
        <x:f>MAX(0,AQ645+BB645-BX645)</x:f>
        <x:v>41</x:v>
      </x:c>
      <x:c r="BN645" s="36" t="n">
        <x:f>MAX(0,AR645+BC645-BY645)</x:f>
        <x:v>63</x:v>
      </x:c>
      <x:c r="BO645" s="36" t="n">
        <x:f>MAX(0,AS645+BD645-BZ645)</x:f>
        <x:v>50</x:v>
      </x:c>
      <x:c r="BP645" s="36" t="n">
        <x:f>MAX(0,AT645+BE645-CA645)</x:f>
        <x:v>56</x:v>
      </x:c>
      <x:c r="BQ645" s="36" t="n">
        <x:f>MAX(0,AU645+BF645-CB645)</x:f>
        <x:v>58</x:v>
      </x:c>
      <x:c r="BR645" s="36" t="n">
        <x:f>MAX(0,AV645+BG645-CC645)</x:f>
        <x:v>27</x:v>
      </x:c>
      <x:c r="BS645" s="36" t="n">
        <x:f>MAX(0,AW645+BH645-CD645)</x:f>
        <x:v>43</x:v>
      </x:c>
      <x:c r="BT645" s="36" t="n">
        <x:f>MAX(0,AX645+BI645-CE645)</x:f>
        <x:v>61</x:v>
      </x:c>
      <x:c r="BU645" s="36" t="n">
        <x:f>SUM(BK645:BT645)</x:f>
        <x:v>484</x:v>
      </x:c>
      <x:c r="BV645" s="36" t="n">
        <x:v>1</x:v>
      </x:c>
      <x:c r="BW645" s="36" t="n">
        <x:v>1</x:v>
      </x:c>
      <x:c r="BX645" s="36" t="n">
        <x:v>1</x:v>
      </x:c>
      <x:c r="BY645" s="36" t="n">
        <x:v>1</x:v>
      </x:c>
      <x:c r="BZ645" s="36" t="n">
        <x:v>1</x:v>
      </x:c>
      <x:c r="CA645" s="36" t="n">
        <x:v>1</x:v>
      </x:c>
      <x:c r="CB645" s="36" t="n">
        <x:v>2</x:v>
      </x:c>
      <x:c r="CC645" s="36" t="n">
        <x:v>1</x:v>
      </x:c>
      <x:c r="CD645" s="36" t="n">
        <x:v>1</x:v>
      </x:c>
      <x:c r="CE645" s="36" t="n">
        <x:v>1</x:v>
      </x:c>
      <x:c r="CF645" s="36"/>
      <x:c r="CG645" s="36" t="n">
        <x:f>SUM(BW645,CD645)</x:f>
        <x:v>2</x:v>
      </x:c>
      <x:c r="CH645" s="36" t="n">
        <x:f>SUM(BX645,CA645)</x:f>
        <x:v>2</x:v>
      </x:c>
      <x:c r="CI645" s="36" t="n">
        <x:f>SUM(BY645)</x:f>
        <x:v>1</x:v>
      </x:c>
      <x:c r="CJ645" s="36" t="n">
        <x:f>SUM(BV645,BZ645,CB645)</x:f>
        <x:v>4</x:v>
      </x:c>
      <x:c r="CK645" s="36" t="n">
        <x:f>SUM(CC645,CE645)</x:f>
        <x:v>2</x:v>
      </x:c>
      <x:c r="CL645" s="36" t="n">
        <x:f>SUM(CG645:CK645)</x:f>
        <x:v>11</x:v>
      </x:c>
      <x:c r="CM645" s="39" t="n">
        <x:f>SUM(BW645*0.075,CD645*0.075)</x:f>
        <x:v>0.15</x:v>
      </x:c>
      <x:c r="CN645" s="39" t="n">
        <x:f>SUM(BX645*0.06,CA645*0.03)</x:f>
        <x:v>0.09</x:v>
      </x:c>
      <x:c r="CO645" s="39" t="n">
        <x:f>SUM(BY645*0.08)</x:f>
        <x:v>0.08</x:v>
      </x:c>
      <x:c r="CP645" s="39" t="n">
        <x:f>SUM(BV645*0.12,BZ645*0.06,CB645*0.03)</x:f>
        <x:v>0.24</x:v>
      </x:c>
      <x:c r="CQ645" s="39" t="n">
        <x:f>SUM(CC645*0.01,CE645*0.1)</x:f>
        <x:v>0.11</x:v>
      </x:c>
      <x:c r="CR645" s="39" t="n">
        <x:f>SUM(CM645:CQ645)</x:f>
        <x:v>0.67</x:v>
      </x:c>
      <x:c r="CS645" s="36" t="n">
        <x:f>SUM(CG645:CH645)</x:f>
        <x:v>4</x:v>
      </x:c>
      <x:c r="CT645" s="36" t="str"/>
      <x:c r="CU645" s="36" t="n">
        <x:f>MIN(AG645,CG645)</x:f>
        <x:v>2</x:v>
      </x:c>
      <x:c r="CV645" s="36" t="n">
        <x:f>MIN(AG645,CH645)</x:f>
        <x:v>2</x:v>
      </x:c>
      <x:c r="CW645" s="36" t="n">
        <x:f>MIN(AG645,CI645)</x:f>
        <x:v>1</x:v>
      </x:c>
      <x:c r="CX645" s="36" t="n">
        <x:f>MIN(AG645,CJ645)</x:f>
        <x:v>4</x:v>
      </x:c>
      <x:c r="CY645" s="36" t="n">
        <x:f>MIN(AG645,CK645)</x:f>
        <x:v>2</x:v>
      </x:c>
    </x:row>
    <x:row r="646" ht="18" customHeight="1">
      <x:c r="A646" s="35" t="str">
        <x:v>Area HC-02</x:v>
      </x:c>
      <x:c r="B646" s="35" t="str">
        <x:v>Area Lead HC-02</x:v>
      </x:c>
      <x:c r="C646" s="35" t="str">
        <x:v>Field Lead HC-06</x:v>
      </x:c>
      <x:c r="D646" s="35" t="str">
        <x:v>City HC-C</x:v>
      </x:c>
      <x:c r="E646" s="35" t="n">
        <x:v>5</x:v>
      </x:c>
      <x:c r="F646" s="35" t="n">
        <x:v>24</x:v>
      </x:c>
      <x:c r="G646" s="35" t="n">
        <x:v>1</x:v>
      </x:c>
      <x:c r="H646" s="35" t="str">
        <x:v>Promoter</x:v>
      </x:c>
      <x:c r="I646" s="35" t="str">
        <x:v>Agency HC-02</x:v>
      </x:c>
      <x:c r="J646" s="35" t="str">
        <x:v>PR-HC-009</x:v>
      </x:c>
      <x:c r="K646" s="35" t="str">
        <x:v>Masked Promoter HC-009</x:v>
      </x:c>
      <x:c r="L646" s="35" t="str">
        <x:v>9XXXX10009</x:v>
      </x:c>
      <x:c r="M646" s="37" t="n">
        <x:v>46213</x:v>
      </x:c>
      <x:c r="N646" s="35" t="str">
        <x:v>Cohort 1</x:v>
      </x:c>
      <x:c r="O646" s="35" t="str">
        <x:v>DIST-HC-03</x:v>
      </x:c>
      <x:c r="P646" s="35" t="str">
        <x:v>Masked Distributor HC-03</x:v>
      </x:c>
      <x:c r="Q646" s="35" t="str">
        <x:v>P-HC-027</x:v>
      </x:c>
      <x:c r="R646" s="35" t="str">
        <x:v>HC-027</x:v>
      </x:c>
      <x:c r="S646" s="35" t="str">
        <x:v>Masked Store HC-027</x:v>
      </x:c>
      <x:c r="T646" s="35" t="str">
        <x:v>XX1027</x:v>
      </x:c>
      <x:c r="U646" s="35" t="str">
        <x:v>Supermarket</x:v>
      </x:c>
      <x:c r="V646" s="35" t="str">
        <x:v>Masked</x:v>
      </x:c>
      <x:c r="W646" s="35" t="str">
        <x:v>Masked</x:v>
      </x:c>
      <x:c r="X646" s="37" t="n">
        <x:v>46211</x:v>
      </x:c>
      <x:c r="Y646" s="37" t="n">
        <x:v>46284</x:v>
      </x:c>
      <x:c r="Z646" s="35" t="str">
        <x:v>W03</x:v>
      </x:c>
      <x:c r="AA646" s="35" t="str">
        <x:v>Sep'26</x:v>
      </x:c>
      <x:c r="AB646" s="35" t="str">
        <x:v>15 - 21</x:v>
      </x:c>
      <x:c r="AC646" s="35" t="str">
        <x:v>Week 3 of Sep 2026</x:v>
      </x:c>
      <x:c r="AD646" s="35" t="str">
        <x:v>Continue</x:v>
      </x:c>
      <x:c r="AE646" s="35" t="str">
        <x:v>Normal operations</x:v>
      </x:c>
      <x:c r="AF646" s="36" t="n">
        <x:v>86</x:v>
      </x:c>
      <x:c r="AG646" s="36" t="n">
        <x:v>36</x:v>
      </x:c>
      <x:c r="AH646" s="38" t="n">
        <x:f>IFERROR(AG646/AF646,0)</x:f>
        <x:v>0.4186046511627907</x:v>
      </x:c>
      <x:c r="AI646" s="36" t="n">
        <x:v>27</x:v>
      </x:c>
      <x:c r="AJ646" s="38" t="n">
        <x:f>IFERROR(AI646/AG646,0)</x:f>
        <x:v>0.75</x:v>
      </x:c>
      <x:c r="AK646" s="36" t="n">
        <x:v>9</x:v>
      </x:c>
      <x:c r="AL646" s="36" t="n">
        <x:v>12</x:v>
      </x:c>
      <x:c r="AM646" s="36" t="n">
        <x:v>1</x:v>
      </x:c>
      <x:c r="AN646" s="38" t="n">
        <x:f>IFERROR(AL646/AG646,0)</x:f>
        <x:v>0.3333333333333333</x:v>
      </x:c>
      <x:c r="AO646" s="36" t="n">
        <x:f>BK645</x:f>
        <x:v>49</x:v>
      </x:c>
      <x:c r="AP646" s="36" t="n">
        <x:f>BL645</x:f>
        <x:v>36</x:v>
      </x:c>
      <x:c r="AQ646" s="36" t="n">
        <x:f>BM645</x:f>
        <x:v>41</x:v>
      </x:c>
      <x:c r="AR646" s="36" t="n">
        <x:f>BN645</x:f>
        <x:v>63</x:v>
      </x:c>
      <x:c r="AS646" s="36" t="n">
        <x:f>BO645</x:f>
        <x:v>50</x:v>
      </x:c>
      <x:c r="AT646" s="36" t="n">
        <x:f>BP645</x:f>
        <x:v>56</x:v>
      </x:c>
      <x:c r="AU646" s="36" t="n">
        <x:f>BQ645</x:f>
        <x:v>58</x:v>
      </x:c>
      <x:c r="AV646" s="36" t="n">
        <x:f>BR645</x:f>
        <x:v>27</x:v>
      </x:c>
      <x:c r="AW646" s="36" t="n">
        <x:f>BS645</x:f>
        <x:v>43</x:v>
      </x:c>
      <x:c r="AX646" s="36" t="n">
        <x:f>BT645</x:f>
        <x:v>61</x:v>
      </x:c>
      <x:c r="AY646" s="36" t="n">
        <x:f>SUM(AO646:AX646)</x:f>
        <x:v>484</x:v>
      </x:c>
      <x:c r="AZ646" s="36" t="n">
        <x:v>0</x:v>
      </x:c>
      <x:c r="BA646" s="36" t="n">
        <x:v>24</x:v>
      </x:c>
      <x:c r="BB646" s="36" t="n">
        <x:v>0</x:v>
      </x:c>
      <x:c r="BC646" s="36" t="n">
        <x:v>0</x:v>
      </x:c>
      <x:c r="BD646" s="36" t="n">
        <x:v>0</x:v>
      </x:c>
      <x:c r="BE646" s="36" t="n">
        <x:v>0</x:v>
      </x:c>
      <x:c r="BF646" s="36" t="n">
        <x:v>0</x:v>
      </x:c>
      <x:c r="BG646" s="36" t="n">
        <x:v>14</x:v>
      </x:c>
      <x:c r="BH646" s="36" t="n">
        <x:v>0</x:v>
      </x:c>
      <x:c r="BI646" s="36" t="n">
        <x:v>0</x:v>
      </x:c>
      <x:c r="BJ646" s="36"/>
      <x:c r="BK646" s="36" t="n">
        <x:f>MAX(0,AO646+AZ646-BV646)</x:f>
        <x:v>48</x:v>
      </x:c>
      <x:c r="BL646" s="36" t="n">
        <x:f>MAX(0,AP646+BA646-BW646)</x:f>
        <x:v>58</x:v>
      </x:c>
      <x:c r="BM646" s="36" t="n">
        <x:f>MAX(0,AQ646+BB646-BX646)</x:f>
        <x:v>39</x:v>
      </x:c>
      <x:c r="BN646" s="36" t="n">
        <x:f>MAX(0,AR646+BC646-BY646)</x:f>
        <x:v>60</x:v>
      </x:c>
      <x:c r="BO646" s="36" t="n">
        <x:f>MAX(0,AS646+BD646-BZ646)</x:f>
        <x:v>48</x:v>
      </x:c>
      <x:c r="BP646" s="36" t="n">
        <x:f>MAX(0,AT646+BE646-CA646)</x:f>
        <x:v>55</x:v>
      </x:c>
      <x:c r="BQ646" s="36" t="n">
        <x:f>MAX(0,AU646+BF646-CB646)</x:f>
        <x:v>57</x:v>
      </x:c>
      <x:c r="BR646" s="36" t="n">
        <x:f>MAX(0,AV646+BG646-CC646)</x:f>
        <x:v>40</x:v>
      </x:c>
      <x:c r="BS646" s="36" t="n">
        <x:f>MAX(0,AW646+BH646-CD646)</x:f>
        <x:v>41</x:v>
      </x:c>
      <x:c r="BT646" s="36" t="n">
        <x:f>MAX(0,AX646+BI646-CE646)</x:f>
        <x:v>60</x:v>
      </x:c>
      <x:c r="BU646" s="36" t="n">
        <x:f>SUM(BK646:BT646)</x:f>
        <x:v>506</x:v>
      </x:c>
      <x:c r="BV646" s="36" t="n">
        <x:v>1</x:v>
      </x:c>
      <x:c r="BW646" s="36" t="n">
        <x:v>2</x:v>
      </x:c>
      <x:c r="BX646" s="36" t="n">
        <x:v>2</x:v>
      </x:c>
      <x:c r="BY646" s="36" t="n">
        <x:v>3</x:v>
      </x:c>
      <x:c r="BZ646" s="36" t="n">
        <x:v>2</x:v>
      </x:c>
      <x:c r="CA646" s="36" t="n">
        <x:v>1</x:v>
      </x:c>
      <x:c r="CB646" s="36" t="n">
        <x:v>1</x:v>
      </x:c>
      <x:c r="CC646" s="36" t="n">
        <x:v>1</x:v>
      </x:c>
      <x:c r="CD646" s="36" t="n">
        <x:v>2</x:v>
      </x:c>
      <x:c r="CE646" s="36" t="n">
        <x:v>1</x:v>
      </x:c>
      <x:c r="CF646" s="36"/>
      <x:c r="CG646" s="36" t="n">
        <x:f>SUM(BW646,CD646)</x:f>
        <x:v>4</x:v>
      </x:c>
      <x:c r="CH646" s="36" t="n">
        <x:f>SUM(BX646,CA646)</x:f>
        <x:v>3</x:v>
      </x:c>
      <x:c r="CI646" s="36" t="n">
        <x:f>SUM(BY646)</x:f>
        <x:v>3</x:v>
      </x:c>
      <x:c r="CJ646" s="36" t="n">
        <x:f>SUM(BV646,BZ646,CB646)</x:f>
        <x:v>4</x:v>
      </x:c>
      <x:c r="CK646" s="36" t="n">
        <x:f>SUM(CC646,CE646)</x:f>
        <x:v>2</x:v>
      </x:c>
      <x:c r="CL646" s="36" t="n">
        <x:f>SUM(CG646:CK646)</x:f>
        <x:v>16</x:v>
      </x:c>
      <x:c r="CM646" s="39" t="n">
        <x:f>SUM(BW646*0.075,CD646*0.075)</x:f>
        <x:v>0.3</x:v>
      </x:c>
      <x:c r="CN646" s="39" t="n">
        <x:f>SUM(BX646*0.06,CA646*0.03)</x:f>
        <x:v>0.15</x:v>
      </x:c>
      <x:c r="CO646" s="39" t="n">
        <x:f>SUM(BY646*0.08)</x:f>
        <x:v>0.24</x:v>
      </x:c>
      <x:c r="CP646" s="39" t="n">
        <x:f>SUM(BV646*0.12,BZ646*0.06,CB646*0.03)</x:f>
        <x:v>0.27</x:v>
      </x:c>
      <x:c r="CQ646" s="39" t="n">
        <x:f>SUM(CC646*0.01,CE646*0.1)</x:f>
        <x:v>0.11</x:v>
      </x:c>
      <x:c r="CR646" s="39" t="n">
        <x:f>SUM(CM646:CQ646)</x:f>
        <x:v>1.07</x:v>
      </x:c>
      <x:c r="CS646" s="36" t="n">
        <x:f>SUM(CG646:CH646)</x:f>
        <x:v>7</x:v>
      </x:c>
      <x:c r="CT646" s="36" t="str"/>
      <x:c r="CU646" s="36" t="n">
        <x:f>MIN(AG646,CG646)</x:f>
        <x:v>4</x:v>
      </x:c>
      <x:c r="CV646" s="36" t="n">
        <x:f>MIN(AG646,CH646)</x:f>
        <x:v>3</x:v>
      </x:c>
      <x:c r="CW646" s="36" t="n">
        <x:f>MIN(AG646,CI646)</x:f>
        <x:v>3</x:v>
      </x:c>
      <x:c r="CX646" s="36" t="n">
        <x:f>MIN(AG646,CJ646)</x:f>
        <x:v>4</x:v>
      </x:c>
      <x:c r="CY646" s="36" t="n">
        <x:f>MIN(AG646,CK646)</x:f>
        <x:v>2</x:v>
      </x:c>
    </x:row>
    <x:row r="647" ht="18" customHeight="1">
      <x:c r="A647" s="35" t="str">
        <x:v>Area HC-02</x:v>
      </x:c>
      <x:c r="B647" s="35" t="str">
        <x:v>Area Lead HC-02</x:v>
      </x:c>
      <x:c r="C647" s="35" t="str">
        <x:v>Field Lead HC-06</x:v>
      </x:c>
      <x:c r="D647" s="35" t="str">
        <x:v>City HC-C</x:v>
      </x:c>
      <x:c r="E647" s="35" t="n">
        <x:v>5</x:v>
      </x:c>
      <x:c r="F647" s="35" t="n">
        <x:v>24</x:v>
      </x:c>
      <x:c r="G647" s="35" t="n">
        <x:v>1</x:v>
      </x:c>
      <x:c r="H647" s="35" t="str">
        <x:v>Promoter</x:v>
      </x:c>
      <x:c r="I647" s="35" t="str">
        <x:v>Agency HC-02</x:v>
      </x:c>
      <x:c r="J647" s="35" t="str">
        <x:v>PR-HC-009</x:v>
      </x:c>
      <x:c r="K647" s="35" t="str">
        <x:v>Masked Promoter HC-009</x:v>
      </x:c>
      <x:c r="L647" s="35" t="str">
        <x:v>9XXXX10009</x:v>
      </x:c>
      <x:c r="M647" s="37" t="n">
        <x:v>46213</x:v>
      </x:c>
      <x:c r="N647" s="35" t="str">
        <x:v>Cohort 1</x:v>
      </x:c>
      <x:c r="O647" s="35" t="str">
        <x:v>DIST-HC-03</x:v>
      </x:c>
      <x:c r="P647" s="35" t="str">
        <x:v>Masked Distributor HC-03</x:v>
      </x:c>
      <x:c r="Q647" s="35" t="str">
        <x:v>P-HC-027</x:v>
      </x:c>
      <x:c r="R647" s="35" t="str">
        <x:v>HC-027</x:v>
      </x:c>
      <x:c r="S647" s="35" t="str">
        <x:v>Masked Store HC-027</x:v>
      </x:c>
      <x:c r="T647" s="35" t="str">
        <x:v>XX1027</x:v>
      </x:c>
      <x:c r="U647" s="35" t="str">
        <x:v>Supermarket</x:v>
      </x:c>
      <x:c r="V647" s="35" t="str">
        <x:v>Masked</x:v>
      </x:c>
      <x:c r="W647" s="35" t="str">
        <x:v>Masked</x:v>
      </x:c>
      <x:c r="X647" s="37" t="n">
        <x:v>46211</x:v>
      </x:c>
      <x:c r="Y647" s="37" t="n">
        <x:v>46286</x:v>
      </x:c>
      <x:c r="Z647" s="35" t="str">
        <x:v>W03</x:v>
      </x:c>
      <x:c r="AA647" s="35" t="str">
        <x:v>Sep'26</x:v>
      </x:c>
      <x:c r="AB647" s="35" t="str">
        <x:v>15 - 21</x:v>
      </x:c>
      <x:c r="AC647" s="35" t="str">
        <x:v>Week 3 of Sep 2026</x:v>
      </x:c>
      <x:c r="AD647" s="35" t="str">
        <x:v>Continue</x:v>
      </x:c>
      <x:c r="AE647" s="35" t="str"/>
      <x:c r="AF647" s="36" t="n">
        <x:v>70</x:v>
      </x:c>
      <x:c r="AG647" s="36" t="n">
        <x:v>18</x:v>
      </x:c>
      <x:c r="AH647" s="38" t="n">
        <x:f>IFERROR(AG647/AF647,0)</x:f>
        <x:v>0.2571428571428571</x:v>
      </x:c>
      <x:c r="AI647" s="36" t="n">
        <x:v>15</x:v>
      </x:c>
      <x:c r="AJ647" s="38" t="n">
        <x:f>IFERROR(AI647/AG647,0)</x:f>
        <x:v>0.8333333333333334</x:v>
      </x:c>
      <x:c r="AK647" s="36" t="n">
        <x:v>6</x:v>
      </x:c>
      <x:c r="AL647" s="36" t="n">
        <x:v>7</x:v>
      </x:c>
      <x:c r="AM647" s="36" t="n">
        <x:v>1</x:v>
      </x:c>
      <x:c r="AN647" s="38" t="n">
        <x:f>IFERROR(AL647/AG647,0)</x:f>
        <x:v>0.3888888888888889</x:v>
      </x:c>
      <x:c r="AO647" s="36" t="n">
        <x:f>BK646</x:f>
        <x:v>48</x:v>
      </x:c>
      <x:c r="AP647" s="36" t="n">
        <x:f>BL646</x:f>
        <x:v>58</x:v>
      </x:c>
      <x:c r="AQ647" s="36" t="n">
        <x:f>BM646</x:f>
        <x:v>39</x:v>
      </x:c>
      <x:c r="AR647" s="36" t="n">
        <x:f>BN646</x:f>
        <x:v>60</x:v>
      </x:c>
      <x:c r="AS647" s="36" t="n">
        <x:f>BO646</x:f>
        <x:v>48</x:v>
      </x:c>
      <x:c r="AT647" s="36" t="n">
        <x:f>BP646</x:f>
        <x:v>55</x:v>
      </x:c>
      <x:c r="AU647" s="36" t="n">
        <x:f>BQ646</x:f>
        <x:v>57</x:v>
      </x:c>
      <x:c r="AV647" s="36" t="n">
        <x:f>BR646</x:f>
        <x:v>40</x:v>
      </x:c>
      <x:c r="AW647" s="36" t="n">
        <x:f>BS646</x:f>
        <x:v>41</x:v>
      </x:c>
      <x:c r="AX647" s="36" t="n">
        <x:f>BT646</x:f>
        <x:v>60</x:v>
      </x:c>
      <x:c r="AY647" s="36" t="n">
        <x:f>SUM(AO647:AX647)</x:f>
        <x:v>506</x:v>
      </x:c>
      <x:c r="AZ647" s="36" t="n">
        <x:v>0</x:v>
      </x:c>
      <x:c r="BA647" s="36" t="n">
        <x:v>0</x:v>
      </x:c>
      <x:c r="BB647" s="36" t="n">
        <x:v>20</x:v>
      </x:c>
      <x:c r="BC647" s="36" t="n">
        <x:v>0</x:v>
      </x:c>
      <x:c r="BD647" s="36" t="n">
        <x:v>0</x:v>
      </x:c>
      <x:c r="BE647" s="36" t="n">
        <x:v>0</x:v>
      </x:c>
      <x:c r="BF647" s="36" t="n">
        <x:v>0</x:v>
      </x:c>
      <x:c r="BG647" s="36" t="n">
        <x:v>0</x:v>
      </x:c>
      <x:c r="BH647" s="36" t="n">
        <x:v>18</x:v>
      </x:c>
      <x:c r="BI647" s="36" t="n">
        <x:v>0</x:v>
      </x:c>
      <x:c r="BJ647" s="36"/>
      <x:c r="BK647" s="36" t="n">
        <x:f>MAX(0,AO647+AZ647-BV647)</x:f>
        <x:v>47</x:v>
      </x:c>
      <x:c r="BL647" s="36" t="n">
        <x:f>MAX(0,AP647+BA647-BW647)</x:f>
        <x:v>55</x:v>
      </x:c>
      <x:c r="BM647" s="36" t="n">
        <x:f>MAX(0,AQ647+BB647-BX647)</x:f>
        <x:v>57</x:v>
      </x:c>
      <x:c r="BN647" s="36" t="n">
        <x:f>MAX(0,AR647+BC647-BY647)</x:f>
        <x:v>58</x:v>
      </x:c>
      <x:c r="BO647" s="36" t="n">
        <x:f>MAX(0,AS647+BD647-BZ647)</x:f>
        <x:v>47</x:v>
      </x:c>
      <x:c r="BP647" s="36" t="n">
        <x:f>MAX(0,AT647+BE647-CA647)</x:f>
        <x:v>54</x:v>
      </x:c>
      <x:c r="BQ647" s="36" t="n">
        <x:f>MAX(0,AU647+BF647-CB647)</x:f>
        <x:v>55</x:v>
      </x:c>
      <x:c r="BR647" s="36" t="n">
        <x:f>MAX(0,AV647+BG647-CC647)</x:f>
        <x:v>39</x:v>
      </x:c>
      <x:c r="BS647" s="36" t="n">
        <x:f>MAX(0,AW647+BH647-CD647)</x:f>
        <x:v>58</x:v>
      </x:c>
      <x:c r="BT647" s="36" t="n">
        <x:f>MAX(0,AX647+BI647-CE647)</x:f>
        <x:v>59</x:v>
      </x:c>
      <x:c r="BU647" s="36" t="n">
        <x:f>SUM(BK647:BT647)</x:f>
        <x:v>529</x:v>
      </x:c>
      <x:c r="BV647" s="36" t="n">
        <x:v>1</x:v>
      </x:c>
      <x:c r="BW647" s="36" t="n">
        <x:v>3</x:v>
      </x:c>
      <x:c r="BX647" s="36" t="n">
        <x:v>2</x:v>
      </x:c>
      <x:c r="BY647" s="36" t="n">
        <x:v>2</x:v>
      </x:c>
      <x:c r="BZ647" s="36" t="n">
        <x:v>1</x:v>
      </x:c>
      <x:c r="CA647" s="36" t="n">
        <x:v>1</x:v>
      </x:c>
      <x:c r="CB647" s="36" t="n">
        <x:v>2</x:v>
      </x:c>
      <x:c r="CC647" s="36" t="n">
        <x:v>1</x:v>
      </x:c>
      <x:c r="CD647" s="36" t="n">
        <x:v>1</x:v>
      </x:c>
      <x:c r="CE647" s="36" t="n">
        <x:v>1</x:v>
      </x:c>
      <x:c r="CF647" s="36"/>
      <x:c r="CG647" s="36" t="n">
        <x:f>SUM(BW647,CD647)</x:f>
        <x:v>4</x:v>
      </x:c>
      <x:c r="CH647" s="36" t="n">
        <x:f>SUM(BX647,CA647)</x:f>
        <x:v>3</x:v>
      </x:c>
      <x:c r="CI647" s="36" t="n">
        <x:f>SUM(BY647)</x:f>
        <x:v>2</x:v>
      </x:c>
      <x:c r="CJ647" s="36" t="n">
        <x:f>SUM(BV647,BZ647,CB647)</x:f>
        <x:v>4</x:v>
      </x:c>
      <x:c r="CK647" s="36" t="n">
        <x:f>SUM(CC647,CE647)</x:f>
        <x:v>2</x:v>
      </x:c>
      <x:c r="CL647" s="36" t="n">
        <x:f>SUM(CG647:CK647)</x:f>
        <x:v>15</x:v>
      </x:c>
      <x:c r="CM647" s="39" t="n">
        <x:f>SUM(BW647*0.075,CD647*0.075)</x:f>
        <x:v>0.3</x:v>
      </x:c>
      <x:c r="CN647" s="39" t="n">
        <x:f>SUM(BX647*0.06,CA647*0.03)</x:f>
        <x:v>0.15</x:v>
      </x:c>
      <x:c r="CO647" s="39" t="n">
        <x:f>SUM(BY647*0.08)</x:f>
        <x:v>0.16</x:v>
      </x:c>
      <x:c r="CP647" s="39" t="n">
        <x:f>SUM(BV647*0.12,BZ647*0.06,CB647*0.03)</x:f>
        <x:v>0.24</x:v>
      </x:c>
      <x:c r="CQ647" s="39" t="n">
        <x:f>SUM(CC647*0.01,CE647*0.1)</x:f>
        <x:v>0.11</x:v>
      </x:c>
      <x:c r="CR647" s="39" t="n">
        <x:f>SUM(CM647:CQ647)</x:f>
        <x:v>0.96</x:v>
      </x:c>
      <x:c r="CS647" s="36" t="n">
        <x:f>SUM(CG647:CH647)</x:f>
        <x:v>7</x:v>
      </x:c>
      <x:c r="CT647" s="36" t="str"/>
      <x:c r="CU647" s="36" t="n">
        <x:f>MIN(AG647,CG647)</x:f>
        <x:v>4</x:v>
      </x:c>
      <x:c r="CV647" s="36" t="n">
        <x:f>MIN(AG647,CH647)</x:f>
        <x:v>3</x:v>
      </x:c>
      <x:c r="CW647" s="36" t="n">
        <x:f>MIN(AG647,CI647)</x:f>
        <x:v>2</x:v>
      </x:c>
      <x:c r="CX647" s="36" t="n">
        <x:f>MIN(AG647,CJ647)</x:f>
        <x:v>4</x:v>
      </x:c>
      <x:c r="CY647" s="36" t="n">
        <x:f>MIN(AG647,CK647)</x:f>
        <x:v>2</x:v>
      </x:c>
    </x:row>
    <x:row r="648" ht="18" customHeight="1">
      <x:c r="A648" s="35" t="str">
        <x:v>Area HC-02</x:v>
      </x:c>
      <x:c r="B648" s="35" t="str">
        <x:v>Area Lead HC-02</x:v>
      </x:c>
      <x:c r="C648" s="35" t="str">
        <x:v>Field Lead HC-06</x:v>
      </x:c>
      <x:c r="D648" s="35" t="str">
        <x:v>City HC-C</x:v>
      </x:c>
      <x:c r="E648" s="35" t="n">
        <x:v>5</x:v>
      </x:c>
      <x:c r="F648" s="35" t="n">
        <x:v>24</x:v>
      </x:c>
      <x:c r="G648" s="35" t="n">
        <x:v>1</x:v>
      </x:c>
      <x:c r="H648" s="35" t="str">
        <x:v>Promoter</x:v>
      </x:c>
      <x:c r="I648" s="35" t="str">
        <x:v>Agency HC-02</x:v>
      </x:c>
      <x:c r="J648" s="35" t="str">
        <x:v>PR-HC-009</x:v>
      </x:c>
      <x:c r="K648" s="35" t="str">
        <x:v>Masked Promoter HC-009</x:v>
      </x:c>
      <x:c r="L648" s="35" t="str">
        <x:v>9XXXX10009</x:v>
      </x:c>
      <x:c r="M648" s="37" t="n">
        <x:v>46213</x:v>
      </x:c>
      <x:c r="N648" s="35" t="str">
        <x:v>Cohort 1</x:v>
      </x:c>
      <x:c r="O648" s="35" t="str">
        <x:v>DIST-HC-03</x:v>
      </x:c>
      <x:c r="P648" s="35" t="str">
        <x:v>Masked Distributor HC-03</x:v>
      </x:c>
      <x:c r="Q648" s="35" t="str">
        <x:v>P-HC-027</x:v>
      </x:c>
      <x:c r="R648" s="35" t="str">
        <x:v>HC-027</x:v>
      </x:c>
      <x:c r="S648" s="35" t="str">
        <x:v>Masked Store HC-027</x:v>
      </x:c>
      <x:c r="T648" s="35" t="str">
        <x:v>XX1027</x:v>
      </x:c>
      <x:c r="U648" s="35" t="str">
        <x:v>Supermarket</x:v>
      </x:c>
      <x:c r="V648" s="35" t="str">
        <x:v>Masked</x:v>
      </x:c>
      <x:c r="W648" s="35" t="str">
        <x:v>Masked</x:v>
      </x:c>
      <x:c r="X648" s="37" t="n">
        <x:v>46211</x:v>
      </x:c>
      <x:c r="Y648" s="37" t="n">
        <x:v>46287</x:v>
      </x:c>
      <x:c r="Z648" s="35" t="str">
        <x:v>W04</x:v>
      </x:c>
      <x:c r="AA648" s="35" t="str">
        <x:v>Sep'26</x:v>
      </x:c>
      <x:c r="AB648" s="35" t="str">
        <x:v>22 - 28</x:v>
      </x:c>
      <x:c r="AC648" s="35" t="str">
        <x:v>Week 4 of Sep 2026</x:v>
      </x:c>
      <x:c r="AD648" s="35" t="str">
        <x:v>Continue</x:v>
      </x:c>
      <x:c r="AE648" s="35" t="str"/>
      <x:c r="AF648" s="36" t="n">
        <x:v>69</x:v>
      </x:c>
      <x:c r="AG648" s="36" t="n">
        <x:v>26</x:v>
      </x:c>
      <x:c r="AH648" s="38" t="n">
        <x:f>IFERROR(AG648/AF648,0)</x:f>
        <x:v>0.37681159420289856</x:v>
      </x:c>
      <x:c r="AI648" s="36" t="n">
        <x:v>19</x:v>
      </x:c>
      <x:c r="AJ648" s="38" t="n">
        <x:f>IFERROR(AI648/AG648,0)</x:f>
        <x:v>0.7307692307692307</x:v>
      </x:c>
      <x:c r="AK648" s="36" t="n">
        <x:v>3</x:v>
      </x:c>
      <x:c r="AL648" s="36" t="n">
        <x:v>10</x:v>
      </x:c>
      <x:c r="AM648" s="36" t="n">
        <x:v>1</x:v>
      </x:c>
      <x:c r="AN648" s="38" t="n">
        <x:f>IFERROR(AL648/AG648,0)</x:f>
        <x:v>0.38461538461538464</x:v>
      </x:c>
      <x:c r="AO648" s="36" t="n">
        <x:f>BK647</x:f>
        <x:v>47</x:v>
      </x:c>
      <x:c r="AP648" s="36" t="n">
        <x:f>BL647</x:f>
        <x:v>55</x:v>
      </x:c>
      <x:c r="AQ648" s="36" t="n">
        <x:f>BM647</x:f>
        <x:v>57</x:v>
      </x:c>
      <x:c r="AR648" s="36" t="n">
        <x:f>BN647</x:f>
        <x:v>58</x:v>
      </x:c>
      <x:c r="AS648" s="36" t="n">
        <x:f>BO647</x:f>
        <x:v>47</x:v>
      </x:c>
      <x:c r="AT648" s="36" t="n">
        <x:f>BP647</x:f>
        <x:v>54</x:v>
      </x:c>
      <x:c r="AU648" s="36" t="n">
        <x:f>BQ647</x:f>
        <x:v>55</x:v>
      </x:c>
      <x:c r="AV648" s="36" t="n">
        <x:f>BR647</x:f>
        <x:v>39</x:v>
      </x:c>
      <x:c r="AW648" s="36" t="n">
        <x:f>BS647</x:f>
        <x:v>58</x:v>
      </x:c>
      <x:c r="AX648" s="36" t="n">
        <x:f>BT647</x:f>
        <x:v>59</x:v>
      </x:c>
      <x:c r="AY648" s="36" t="n">
        <x:f>SUM(AO648:AX648)</x:f>
        <x:v>529</x:v>
      </x:c>
      <x:c r="AZ648" s="36" t="n">
        <x:v>0</x:v>
      </x:c>
      <x:c r="BA648" s="36" t="n">
        <x:v>0</x:v>
      </x:c>
      <x:c r="BB648" s="36" t="n">
        <x:v>0</x:v>
      </x:c>
      <x:c r="BC648" s="36" t="n">
        <x:v>17</x:v>
      </x:c>
      <x:c r="BD648" s="36" t="n">
        <x:v>0</x:v>
      </x:c>
      <x:c r="BE648" s="36" t="n">
        <x:v>0</x:v>
      </x:c>
      <x:c r="BF648" s="36" t="n">
        <x:v>0</x:v>
      </x:c>
      <x:c r="BG648" s="36" t="n">
        <x:v>0</x:v>
      </x:c>
      <x:c r="BH648" s="36" t="n">
        <x:v>0</x:v>
      </x:c>
      <x:c r="BI648" s="36" t="n">
        <x:v>20</x:v>
      </x:c>
      <x:c r="BJ648" s="36"/>
      <x:c r="BK648" s="36" t="n">
        <x:f>MAX(0,AO648+AZ648-BV648)</x:f>
        <x:v>46</x:v>
      </x:c>
      <x:c r="BL648" s="36" t="n">
        <x:f>MAX(0,AP648+BA648-BW648)</x:f>
        <x:v>52</x:v>
      </x:c>
      <x:c r="BM648" s="36" t="n">
        <x:f>MAX(0,AQ648+BB648-BX648)</x:f>
        <x:v>56</x:v>
      </x:c>
      <x:c r="BN648" s="36" t="n">
        <x:f>MAX(0,AR648+BC648-BY648)</x:f>
        <x:v>74</x:v>
      </x:c>
      <x:c r="BO648" s="36" t="n">
        <x:f>MAX(0,AS648+BD648-BZ648)</x:f>
        <x:v>46</x:v>
      </x:c>
      <x:c r="BP648" s="36" t="n">
        <x:f>MAX(0,AT648+BE648-CA648)</x:f>
        <x:v>54</x:v>
      </x:c>
      <x:c r="BQ648" s="36" t="n">
        <x:f>MAX(0,AU648+BF648-CB648)</x:f>
        <x:v>54</x:v>
      </x:c>
      <x:c r="BR648" s="36" t="n">
        <x:f>MAX(0,AV648+BG648-CC648)</x:f>
        <x:v>38</x:v>
      </x:c>
      <x:c r="BS648" s="36" t="n">
        <x:f>MAX(0,AW648+BH648-CD648)</x:f>
        <x:v>56</x:v>
      </x:c>
      <x:c r="BT648" s="36" t="n">
        <x:f>MAX(0,AX648+BI648-CE648)</x:f>
        <x:v>78</x:v>
      </x:c>
      <x:c r="BU648" s="36" t="n">
        <x:f>SUM(BK648:BT648)</x:f>
        <x:v>554</x:v>
      </x:c>
      <x:c r="BV648" s="36" t="n">
        <x:v>1</x:v>
      </x:c>
      <x:c r="BW648" s="36" t="n">
        <x:v>3</x:v>
      </x:c>
      <x:c r="BX648" s="36" t="n">
        <x:v>1</x:v>
      </x:c>
      <x:c r="BY648" s="36" t="n">
        <x:v>1</x:v>
      </x:c>
      <x:c r="BZ648" s="36" t="n">
        <x:v>1</x:v>
      </x:c>
      <x:c r="CA648" s="36" t="n">
        <x:v>0</x:v>
      </x:c>
      <x:c r="CB648" s="36" t="n">
        <x:v>1</x:v>
      </x:c>
      <x:c r="CC648" s="36" t="n">
        <x:v>1</x:v>
      </x:c>
      <x:c r="CD648" s="36" t="n">
        <x:v>2</x:v>
      </x:c>
      <x:c r="CE648" s="36" t="n">
        <x:v>1</x:v>
      </x:c>
      <x:c r="CF648" s="36"/>
      <x:c r="CG648" s="36" t="n">
        <x:f>SUM(BW648,CD648)</x:f>
        <x:v>5</x:v>
      </x:c>
      <x:c r="CH648" s="36" t="n">
        <x:f>SUM(BX648,CA648)</x:f>
        <x:v>1</x:v>
      </x:c>
      <x:c r="CI648" s="36" t="n">
        <x:f>SUM(BY648)</x:f>
        <x:v>1</x:v>
      </x:c>
      <x:c r="CJ648" s="36" t="n">
        <x:f>SUM(BV648,BZ648,CB648)</x:f>
        <x:v>3</x:v>
      </x:c>
      <x:c r="CK648" s="36" t="n">
        <x:f>SUM(CC648,CE648)</x:f>
        <x:v>2</x:v>
      </x:c>
      <x:c r="CL648" s="36" t="n">
        <x:f>SUM(CG648:CK648)</x:f>
        <x:v>12</x:v>
      </x:c>
      <x:c r="CM648" s="39" t="n">
        <x:f>SUM(BW648*0.075,CD648*0.075)</x:f>
        <x:v>0.375</x:v>
      </x:c>
      <x:c r="CN648" s="39" t="n">
        <x:f>SUM(BX648*0.06,CA648*0.03)</x:f>
        <x:v>0.06</x:v>
      </x:c>
      <x:c r="CO648" s="39" t="n">
        <x:f>SUM(BY648*0.08)</x:f>
        <x:v>0.08</x:v>
      </x:c>
      <x:c r="CP648" s="39" t="n">
        <x:f>SUM(BV648*0.12,BZ648*0.06,CB648*0.03)</x:f>
        <x:v>0.21</x:v>
      </x:c>
      <x:c r="CQ648" s="39" t="n">
        <x:f>SUM(CC648*0.01,CE648*0.1)</x:f>
        <x:v>0.11</x:v>
      </x:c>
      <x:c r="CR648" s="39" t="n">
        <x:f>SUM(CM648:CQ648)</x:f>
        <x:v>0.835</x:v>
      </x:c>
      <x:c r="CS648" s="36" t="n">
        <x:f>SUM(CG648:CH648)</x:f>
        <x:v>6</x:v>
      </x:c>
      <x:c r="CT648" s="36" t="str"/>
      <x:c r="CU648" s="36" t="n">
        <x:f>MIN(AG648,CG648)</x:f>
        <x:v>5</x:v>
      </x:c>
      <x:c r="CV648" s="36" t="n">
        <x:f>MIN(AG648,CH648)</x:f>
        <x:v>1</x:v>
      </x:c>
      <x:c r="CW648" s="36" t="n">
        <x:f>MIN(AG648,CI648)</x:f>
        <x:v>1</x:v>
      </x:c>
      <x:c r="CX648" s="36" t="n">
        <x:f>MIN(AG648,CJ648)</x:f>
        <x:v>3</x:v>
      </x:c>
      <x:c r="CY648" s="36" t="n">
        <x:f>MIN(AG648,CK648)</x:f>
        <x:v>2</x:v>
      </x:c>
    </x:row>
    <x:row r="649" ht="18" customHeight="1">
      <x:c r="A649" s="35" t="str">
        <x:v>Area HC-02</x:v>
      </x:c>
      <x:c r="B649" s="35" t="str">
        <x:v>Area Lead HC-02</x:v>
      </x:c>
      <x:c r="C649" s="35" t="str">
        <x:v>Field Lead HC-06</x:v>
      </x:c>
      <x:c r="D649" s="35" t="str">
        <x:v>City HC-C</x:v>
      </x:c>
      <x:c r="E649" s="35" t="n">
        <x:v>5</x:v>
      </x:c>
      <x:c r="F649" s="35" t="n">
        <x:v>24</x:v>
      </x:c>
      <x:c r="G649" s="35" t="n">
        <x:v>1</x:v>
      </x:c>
      <x:c r="H649" s="35" t="str">
        <x:v>Promoter</x:v>
      </x:c>
      <x:c r="I649" s="35" t="str">
        <x:v>Agency HC-02</x:v>
      </x:c>
      <x:c r="J649" s="35" t="str">
        <x:v>PR-HC-009</x:v>
      </x:c>
      <x:c r="K649" s="35" t="str">
        <x:v>Masked Promoter HC-009</x:v>
      </x:c>
      <x:c r="L649" s="35" t="str">
        <x:v>9XXXX10009</x:v>
      </x:c>
      <x:c r="M649" s="37" t="n">
        <x:v>46213</x:v>
      </x:c>
      <x:c r="N649" s="35" t="str">
        <x:v>Cohort 1</x:v>
      </x:c>
      <x:c r="O649" s="35" t="str">
        <x:v>DIST-HC-03</x:v>
      </x:c>
      <x:c r="P649" s="35" t="str">
        <x:v>Masked Distributor HC-03</x:v>
      </x:c>
      <x:c r="Q649" s="35" t="str">
        <x:v>P-HC-027</x:v>
      </x:c>
      <x:c r="R649" s="35" t="str">
        <x:v>HC-027</x:v>
      </x:c>
      <x:c r="S649" s="35" t="str">
        <x:v>Masked Store HC-027</x:v>
      </x:c>
      <x:c r="T649" s="35" t="str">
        <x:v>XX1027</x:v>
      </x:c>
      <x:c r="U649" s="35" t="str">
        <x:v>Supermarket</x:v>
      </x:c>
      <x:c r="V649" s="35" t="str">
        <x:v>Masked</x:v>
      </x:c>
      <x:c r="W649" s="35" t="str">
        <x:v>Masked</x:v>
      </x:c>
      <x:c r="X649" s="37" t="n">
        <x:v>46211</x:v>
      </x:c>
      <x:c r="Y649" s="37" t="n">
        <x:v>46288</x:v>
      </x:c>
      <x:c r="Z649" s="35" t="str">
        <x:v>W04</x:v>
      </x:c>
      <x:c r="AA649" s="35" t="str">
        <x:v>Sep'26</x:v>
      </x:c>
      <x:c r="AB649" s="35" t="str">
        <x:v>22 - 28</x:v>
      </x:c>
      <x:c r="AC649" s="35" t="str">
        <x:v>Week 4 of Sep 2026</x:v>
      </x:c>
      <x:c r="AD649" s="35" t="str">
        <x:v>Continue</x:v>
      </x:c>
      <x:c r="AE649" s="35" t="str"/>
      <x:c r="AF649" s="36" t="n">
        <x:v>71</x:v>
      </x:c>
      <x:c r="AG649" s="36" t="n">
        <x:v>27</x:v>
      </x:c>
      <x:c r="AH649" s="38" t="n">
        <x:f>IFERROR(AG649/AF649,0)</x:f>
        <x:v>0.38028169014084506</x:v>
      </x:c>
      <x:c r="AI649" s="36" t="n">
        <x:v>22</x:v>
      </x:c>
      <x:c r="AJ649" s="38" t="n">
        <x:f>IFERROR(AI649/AG649,0)</x:f>
        <x:v>0.8148148148148148</x:v>
      </x:c>
      <x:c r="AK649" s="36" t="n">
        <x:v>6</x:v>
      </x:c>
      <x:c r="AL649" s="36" t="n">
        <x:v>6</x:v>
      </x:c>
      <x:c r="AM649" s="36" t="n">
        <x:v>1</x:v>
      </x:c>
      <x:c r="AN649" s="38" t="n">
        <x:f>IFERROR(AL649/AG649,0)</x:f>
        <x:v>0.2222222222222222</x:v>
      </x:c>
      <x:c r="AO649" s="36" t="n">
        <x:f>BK648</x:f>
        <x:v>46</x:v>
      </x:c>
      <x:c r="AP649" s="36" t="n">
        <x:f>BL648</x:f>
        <x:v>52</x:v>
      </x:c>
      <x:c r="AQ649" s="36" t="n">
        <x:f>BM648</x:f>
        <x:v>56</x:v>
      </x:c>
      <x:c r="AR649" s="36" t="n">
        <x:f>BN648</x:f>
        <x:v>74</x:v>
      </x:c>
      <x:c r="AS649" s="36" t="n">
        <x:f>BO648</x:f>
        <x:v>46</x:v>
      </x:c>
      <x:c r="AT649" s="36" t="n">
        <x:f>BP648</x:f>
        <x:v>54</x:v>
      </x:c>
      <x:c r="AU649" s="36" t="n">
        <x:f>BQ648</x:f>
        <x:v>54</x:v>
      </x:c>
      <x:c r="AV649" s="36" t="n">
        <x:f>BR648</x:f>
        <x:v>38</x:v>
      </x:c>
      <x:c r="AW649" s="36" t="n">
        <x:f>BS648</x:f>
        <x:v>56</x:v>
      </x:c>
      <x:c r="AX649" s="36" t="n">
        <x:f>BT648</x:f>
        <x:v>78</x:v>
      </x:c>
      <x:c r="AY649" s="36" t="n">
        <x:f>SUM(AO649:AX649)</x:f>
        <x:v>554</x:v>
      </x:c>
      <x:c r="AZ649" s="36" t="n">
        <x:v>0</x:v>
      </x:c>
      <x:c r="BA649" s="36" t="n">
        <x:v>0</x:v>
      </x:c>
      <x:c r="BB649" s="36" t="n">
        <x:v>0</x:v>
      </x:c>
      <x:c r="BC649" s="36" t="n">
        <x:v>0</x:v>
      </x:c>
      <x:c r="BD649" s="36" t="n">
        <x:v>18</x:v>
      </x:c>
      <x:c r="BE649" s="36" t="n">
        <x:v>0</x:v>
      </x:c>
      <x:c r="BF649" s="36" t="n">
        <x:v>0</x:v>
      </x:c>
      <x:c r="BG649" s="36" t="n">
        <x:v>0</x:v>
      </x:c>
      <x:c r="BH649" s="36" t="n">
        <x:v>0</x:v>
      </x:c>
      <x:c r="BI649" s="36" t="n">
        <x:v>0</x:v>
      </x:c>
      <x:c r="BJ649" s="36"/>
      <x:c r="BK649" s="36" t="n">
        <x:f>MAX(0,AO649+AZ649-BV649)</x:f>
        <x:v>45</x:v>
      </x:c>
      <x:c r="BL649" s="36" t="n">
        <x:f>MAX(0,AP649+BA649-BW649)</x:f>
        <x:v>50</x:v>
      </x:c>
      <x:c r="BM649" s="36" t="n">
        <x:f>MAX(0,AQ649+BB649-BX649)</x:f>
        <x:v>55</x:v>
      </x:c>
      <x:c r="BN649" s="36" t="n">
        <x:f>MAX(0,AR649+BC649-BY649)</x:f>
        <x:v>73</x:v>
      </x:c>
      <x:c r="BO649" s="36" t="n">
        <x:f>MAX(0,AS649+BD649-BZ649)</x:f>
        <x:v>63</x:v>
      </x:c>
      <x:c r="BP649" s="36" t="n">
        <x:f>MAX(0,AT649+BE649-CA649)</x:f>
        <x:v>53</x:v>
      </x:c>
      <x:c r="BQ649" s="36" t="n">
        <x:f>MAX(0,AU649+BF649-CB649)</x:f>
        <x:v>52</x:v>
      </x:c>
      <x:c r="BR649" s="36" t="n">
        <x:f>MAX(0,AV649+BG649-CC649)</x:f>
        <x:v>38</x:v>
      </x:c>
      <x:c r="BS649" s="36" t="n">
        <x:f>MAX(0,AW649+BH649-CD649)</x:f>
        <x:v>54</x:v>
      </x:c>
      <x:c r="BT649" s="36" t="n">
        <x:f>MAX(0,AX649+BI649-CE649)</x:f>
        <x:v>77</x:v>
      </x:c>
      <x:c r="BU649" s="36" t="n">
        <x:f>SUM(BK649:BT649)</x:f>
        <x:v>560</x:v>
      </x:c>
      <x:c r="BV649" s="36" t="n">
        <x:v>1</x:v>
      </x:c>
      <x:c r="BW649" s="36" t="n">
        <x:v>2</x:v>
      </x:c>
      <x:c r="BX649" s="36" t="n">
        <x:v>1</x:v>
      </x:c>
      <x:c r="BY649" s="36" t="n">
        <x:v>1</x:v>
      </x:c>
      <x:c r="BZ649" s="36" t="n">
        <x:v>1</x:v>
      </x:c>
      <x:c r="CA649" s="36" t="n">
        <x:v>1</x:v>
      </x:c>
      <x:c r="CB649" s="36" t="n">
        <x:v>2</x:v>
      </x:c>
      <x:c r="CC649" s="36" t="n">
        <x:v>0</x:v>
      </x:c>
      <x:c r="CD649" s="36" t="n">
        <x:v>2</x:v>
      </x:c>
      <x:c r="CE649" s="36" t="n">
        <x:v>1</x:v>
      </x:c>
      <x:c r="CF649" s="36"/>
      <x:c r="CG649" s="36" t="n">
        <x:f>SUM(BW649,CD649)</x:f>
        <x:v>4</x:v>
      </x:c>
      <x:c r="CH649" s="36" t="n">
        <x:f>SUM(BX649,CA649)</x:f>
        <x:v>2</x:v>
      </x:c>
      <x:c r="CI649" s="36" t="n">
        <x:f>SUM(BY649)</x:f>
        <x:v>1</x:v>
      </x:c>
      <x:c r="CJ649" s="36" t="n">
        <x:f>SUM(BV649,BZ649,CB649)</x:f>
        <x:v>4</x:v>
      </x:c>
      <x:c r="CK649" s="36" t="n">
        <x:f>SUM(CC649,CE649)</x:f>
        <x:v>1</x:v>
      </x:c>
      <x:c r="CL649" s="36" t="n">
        <x:f>SUM(CG649:CK649)</x:f>
        <x:v>12</x:v>
      </x:c>
      <x:c r="CM649" s="39" t="n">
        <x:f>SUM(BW649*0.075,CD649*0.075)</x:f>
        <x:v>0.3</x:v>
      </x:c>
      <x:c r="CN649" s="39" t="n">
        <x:f>SUM(BX649*0.06,CA649*0.03)</x:f>
        <x:v>0.09</x:v>
      </x:c>
      <x:c r="CO649" s="39" t="n">
        <x:f>SUM(BY649*0.08)</x:f>
        <x:v>0.08</x:v>
      </x:c>
      <x:c r="CP649" s="39" t="n">
        <x:f>SUM(BV649*0.12,BZ649*0.06,CB649*0.03)</x:f>
        <x:v>0.24</x:v>
      </x:c>
      <x:c r="CQ649" s="39" t="n">
        <x:f>SUM(CC649*0.01,CE649*0.1)</x:f>
        <x:v>0.1</x:v>
      </x:c>
      <x:c r="CR649" s="39" t="n">
        <x:f>SUM(CM649:CQ649)</x:f>
        <x:v>0.8099999999999999</x:v>
      </x:c>
      <x:c r="CS649" s="36" t="n">
        <x:f>SUM(CG649:CH649)</x:f>
        <x:v>6</x:v>
      </x:c>
      <x:c r="CT649" s="36" t="str"/>
      <x:c r="CU649" s="36" t="n">
        <x:f>MIN(AG649,CG649)</x:f>
        <x:v>4</x:v>
      </x:c>
      <x:c r="CV649" s="36" t="n">
        <x:f>MIN(AG649,CH649)</x:f>
        <x:v>2</x:v>
      </x:c>
      <x:c r="CW649" s="36" t="n">
        <x:f>MIN(AG649,CI649)</x:f>
        <x:v>1</x:v>
      </x:c>
      <x:c r="CX649" s="36" t="n">
        <x:f>MIN(AG649,CJ649)</x:f>
        <x:v>4</x:v>
      </x:c>
      <x:c r="CY649" s="36" t="n">
        <x:f>MIN(AG649,CK649)</x:f>
        <x:v>1</x:v>
      </x:c>
    </x:row>
    <x:row r="650" ht="18" customHeight="1">
      <x:c r="A650" s="35" t="str">
        <x:v>Area HC-02</x:v>
      </x:c>
      <x:c r="B650" s="35" t="str">
        <x:v>Area Lead HC-02</x:v>
      </x:c>
      <x:c r="C650" s="35" t="str">
        <x:v>Field Lead HC-06</x:v>
      </x:c>
      <x:c r="D650" s="35" t="str">
        <x:v>City HC-C</x:v>
      </x:c>
      <x:c r="E650" s="35" t="n">
        <x:v>5</x:v>
      </x:c>
      <x:c r="F650" s="35" t="n">
        <x:v>24</x:v>
      </x:c>
      <x:c r="G650" s="35" t="n">
        <x:v>1</x:v>
      </x:c>
      <x:c r="H650" s="35" t="str">
        <x:v>Promoter</x:v>
      </x:c>
      <x:c r="I650" s="35" t="str">
        <x:v>Agency HC-02</x:v>
      </x:c>
      <x:c r="J650" s="35" t="str">
        <x:v>PR-HC-009</x:v>
      </x:c>
      <x:c r="K650" s="35" t="str">
        <x:v>Masked Promoter HC-009</x:v>
      </x:c>
      <x:c r="L650" s="35" t="str">
        <x:v>9XXXX10009</x:v>
      </x:c>
      <x:c r="M650" s="37" t="n">
        <x:v>46213</x:v>
      </x:c>
      <x:c r="N650" s="35" t="str">
        <x:v>Cohort 1</x:v>
      </x:c>
      <x:c r="O650" s="35" t="str">
        <x:v>DIST-HC-03</x:v>
      </x:c>
      <x:c r="P650" s="35" t="str">
        <x:v>Masked Distributor HC-03</x:v>
      </x:c>
      <x:c r="Q650" s="35" t="str">
        <x:v>P-HC-027</x:v>
      </x:c>
      <x:c r="R650" s="35" t="str">
        <x:v>HC-027</x:v>
      </x:c>
      <x:c r="S650" s="35" t="str">
        <x:v>Masked Store HC-027</x:v>
      </x:c>
      <x:c r="T650" s="35" t="str">
        <x:v>XX1027</x:v>
      </x:c>
      <x:c r="U650" s="35" t="str">
        <x:v>Supermarket</x:v>
      </x:c>
      <x:c r="V650" s="35" t="str">
        <x:v>Masked</x:v>
      </x:c>
      <x:c r="W650" s="35" t="str">
        <x:v>Masked</x:v>
      </x:c>
      <x:c r="X650" s="37" t="n">
        <x:v>46211</x:v>
      </x:c>
      <x:c r="Y650" s="37" t="n">
        <x:v>46289</x:v>
      </x:c>
      <x:c r="Z650" s="35" t="str">
        <x:v>W04</x:v>
      </x:c>
      <x:c r="AA650" s="35" t="str">
        <x:v>Sep'26</x:v>
      </x:c>
      <x:c r="AB650" s="35" t="str">
        <x:v>22 - 28</x:v>
      </x:c>
      <x:c r="AC650" s="35" t="str">
        <x:v>Week 4 of Sep 2026</x:v>
      </x:c>
      <x:c r="AD650" s="35" t="str">
        <x:v>Continue</x:v>
      </x:c>
      <x:c r="AE650" s="35" t="str"/>
      <x:c r="AF650" s="36" t="n">
        <x:v>61</x:v>
      </x:c>
      <x:c r="AG650" s="36" t="n">
        <x:v>22</x:v>
      </x:c>
      <x:c r="AH650" s="38" t="n">
        <x:f>IFERROR(AG650/AF650,0)</x:f>
        <x:v>0.36065573770491804</x:v>
      </x:c>
      <x:c r="AI650" s="36" t="n">
        <x:v>17</x:v>
      </x:c>
      <x:c r="AJ650" s="38" t="n">
        <x:f>IFERROR(AI650/AG650,0)</x:f>
        <x:v>0.7727272727272727</x:v>
      </x:c>
      <x:c r="AK650" s="36" t="n">
        <x:v>5</x:v>
      </x:c>
      <x:c r="AL650" s="36" t="n">
        <x:v>10</x:v>
      </x:c>
      <x:c r="AM650" s="36" t="n">
        <x:v>1</x:v>
      </x:c>
      <x:c r="AN650" s="38" t="n">
        <x:f>IFERROR(AL650/AG650,0)</x:f>
        <x:v>0.45454545454545453</x:v>
      </x:c>
      <x:c r="AO650" s="36" t="n">
        <x:f>BK649</x:f>
        <x:v>45</x:v>
      </x:c>
      <x:c r="AP650" s="36" t="n">
        <x:f>BL649</x:f>
        <x:v>50</x:v>
      </x:c>
      <x:c r="AQ650" s="36" t="n">
        <x:f>BM649</x:f>
        <x:v>55</x:v>
      </x:c>
      <x:c r="AR650" s="36" t="n">
        <x:f>BN649</x:f>
        <x:v>73</x:v>
      </x:c>
      <x:c r="AS650" s="36" t="n">
        <x:f>BO649</x:f>
        <x:v>63</x:v>
      </x:c>
      <x:c r="AT650" s="36" t="n">
        <x:f>BP649</x:f>
        <x:v>53</x:v>
      </x:c>
      <x:c r="AU650" s="36" t="n">
        <x:f>BQ649</x:f>
        <x:v>52</x:v>
      </x:c>
      <x:c r="AV650" s="36" t="n">
        <x:f>BR649</x:f>
        <x:v>38</x:v>
      </x:c>
      <x:c r="AW650" s="36" t="n">
        <x:f>BS649</x:f>
        <x:v>54</x:v>
      </x:c>
      <x:c r="AX650" s="36" t="n">
        <x:f>BT649</x:f>
        <x:v>77</x:v>
      </x:c>
      <x:c r="AY650" s="36" t="n">
        <x:f>SUM(AO650:AX650)</x:f>
        <x:v>560</x:v>
      </x:c>
      <x:c r="AZ650" s="36" t="n">
        <x:v>0</x:v>
      </x:c>
      <x:c r="BA650" s="36" t="n">
        <x:v>0</x:v>
      </x:c>
      <x:c r="BB650" s="36" t="n">
        <x:v>0</x:v>
      </x:c>
      <x:c r="BC650" s="36" t="n">
        <x:v>0</x:v>
      </x:c>
      <x:c r="BD650" s="36" t="n">
        <x:v>0</x:v>
      </x:c>
      <x:c r="BE650" s="36" t="n">
        <x:v>18</x:v>
      </x:c>
      <x:c r="BF650" s="36" t="n">
        <x:v>0</x:v>
      </x:c>
      <x:c r="BG650" s="36" t="n">
        <x:v>0</x:v>
      </x:c>
      <x:c r="BH650" s="36" t="n">
        <x:v>0</x:v>
      </x:c>
      <x:c r="BI650" s="36" t="n">
        <x:v>0</x:v>
      </x:c>
      <x:c r="BJ650" s="36"/>
      <x:c r="BK650" s="36" t="n">
        <x:f>MAX(0,AO650+AZ650-BV650)</x:f>
        <x:v>44</x:v>
      </x:c>
      <x:c r="BL650" s="36" t="n">
        <x:f>MAX(0,AP650+BA650-BW650)</x:f>
        <x:v>49</x:v>
      </x:c>
      <x:c r="BM650" s="36" t="n">
        <x:f>MAX(0,AQ650+BB650-BX650)</x:f>
        <x:v>54</x:v>
      </x:c>
      <x:c r="BN650" s="36" t="n">
        <x:f>MAX(0,AR650+BC650-BY650)</x:f>
        <x:v>72</x:v>
      </x:c>
      <x:c r="BO650" s="36" t="n">
        <x:f>MAX(0,AS650+BD650-BZ650)</x:f>
        <x:v>62</x:v>
      </x:c>
      <x:c r="BP650" s="36" t="n">
        <x:f>MAX(0,AT650+BE650-CA650)</x:f>
        <x:v>70</x:v>
      </x:c>
      <x:c r="BQ650" s="36" t="n">
        <x:f>MAX(0,AU650+BF650-CB650)</x:f>
        <x:v>50</x:v>
      </x:c>
      <x:c r="BR650" s="36" t="n">
        <x:f>MAX(0,AV650+BG650-CC650)</x:f>
        <x:v>38</x:v>
      </x:c>
      <x:c r="BS650" s="36" t="n">
        <x:f>MAX(0,AW650+BH650-CD650)</x:f>
        <x:v>53</x:v>
      </x:c>
      <x:c r="BT650" s="36" t="n">
        <x:f>MAX(0,AX650+BI650-CE650)</x:f>
        <x:v>75</x:v>
      </x:c>
      <x:c r="BU650" s="36" t="n">
        <x:f>SUM(BK650:BT650)</x:f>
        <x:v>567</x:v>
      </x:c>
      <x:c r="BV650" s="36" t="n">
        <x:v>1</x:v>
      </x:c>
      <x:c r="BW650" s="36" t="n">
        <x:v>1</x:v>
      </x:c>
      <x:c r="BX650" s="36" t="n">
        <x:v>1</x:v>
      </x:c>
      <x:c r="BY650" s="36" t="n">
        <x:v>1</x:v>
      </x:c>
      <x:c r="BZ650" s="36" t="n">
        <x:v>1</x:v>
      </x:c>
      <x:c r="CA650" s="36" t="n">
        <x:v>1</x:v>
      </x:c>
      <x:c r="CB650" s="36" t="n">
        <x:v>2</x:v>
      </x:c>
      <x:c r="CC650" s="36" t="n">
        <x:v>0</x:v>
      </x:c>
      <x:c r="CD650" s="36" t="n">
        <x:v>1</x:v>
      </x:c>
      <x:c r="CE650" s="36" t="n">
        <x:v>2</x:v>
      </x:c>
      <x:c r="CF650" s="36"/>
      <x:c r="CG650" s="36" t="n">
        <x:f>SUM(BW650,CD650)</x:f>
        <x:v>2</x:v>
      </x:c>
      <x:c r="CH650" s="36" t="n">
        <x:f>SUM(BX650,CA650)</x:f>
        <x:v>2</x:v>
      </x:c>
      <x:c r="CI650" s="36" t="n">
        <x:f>SUM(BY650)</x:f>
        <x:v>1</x:v>
      </x:c>
      <x:c r="CJ650" s="36" t="n">
        <x:f>SUM(BV650,BZ650,CB650)</x:f>
        <x:v>4</x:v>
      </x:c>
      <x:c r="CK650" s="36" t="n">
        <x:f>SUM(CC650,CE650)</x:f>
        <x:v>2</x:v>
      </x:c>
      <x:c r="CL650" s="36" t="n">
        <x:f>SUM(CG650:CK650)</x:f>
        <x:v>11</x:v>
      </x:c>
      <x:c r="CM650" s="39" t="n">
        <x:f>SUM(BW650*0.075,CD650*0.075)</x:f>
        <x:v>0.15</x:v>
      </x:c>
      <x:c r="CN650" s="39" t="n">
        <x:f>SUM(BX650*0.06,CA650*0.03)</x:f>
        <x:v>0.09</x:v>
      </x:c>
      <x:c r="CO650" s="39" t="n">
        <x:f>SUM(BY650*0.08)</x:f>
        <x:v>0.08</x:v>
      </x:c>
      <x:c r="CP650" s="39" t="n">
        <x:f>SUM(BV650*0.12,BZ650*0.06,CB650*0.03)</x:f>
        <x:v>0.24</x:v>
      </x:c>
      <x:c r="CQ650" s="39" t="n">
        <x:f>SUM(CC650*0.01,CE650*0.1)</x:f>
        <x:v>0.2</x:v>
      </x:c>
      <x:c r="CR650" s="39" t="n">
        <x:f>SUM(CM650:CQ650)</x:f>
        <x:v>0.76</x:v>
      </x:c>
      <x:c r="CS650" s="36" t="n">
        <x:f>SUM(CG650:CH650)</x:f>
        <x:v>4</x:v>
      </x:c>
      <x:c r="CT650" s="36" t="str"/>
      <x:c r="CU650" s="36" t="n">
        <x:f>MIN(AG650,CG650)</x:f>
        <x:v>2</x:v>
      </x:c>
      <x:c r="CV650" s="36" t="n">
        <x:f>MIN(AG650,CH650)</x:f>
        <x:v>2</x:v>
      </x:c>
      <x:c r="CW650" s="36" t="n">
        <x:f>MIN(AG650,CI650)</x:f>
        <x:v>1</x:v>
      </x:c>
      <x:c r="CX650" s="36" t="n">
        <x:f>MIN(AG650,CJ650)</x:f>
        <x:v>4</x:v>
      </x:c>
      <x:c r="CY650" s="36" t="n">
        <x:f>MIN(AG650,CK650)</x:f>
        <x:v>2</x:v>
      </x:c>
    </x:row>
    <x:row r="651" ht="18" customHeight="1">
      <x:c r="A651" s="35" t="str">
        <x:v>Area HC-02</x:v>
      </x:c>
      <x:c r="B651" s="35" t="str">
        <x:v>Area Lead HC-02</x:v>
      </x:c>
      <x:c r="C651" s="35" t="str">
        <x:v>Field Lead HC-06</x:v>
      </x:c>
      <x:c r="D651" s="35" t="str">
        <x:v>City HC-C</x:v>
      </x:c>
      <x:c r="E651" s="35" t="n">
        <x:v>5</x:v>
      </x:c>
      <x:c r="F651" s="35" t="n">
        <x:v>24</x:v>
      </x:c>
      <x:c r="G651" s="35" t="n">
        <x:v>1</x:v>
      </x:c>
      <x:c r="H651" s="35" t="str">
        <x:v>Promoter</x:v>
      </x:c>
      <x:c r="I651" s="35" t="str">
        <x:v>Agency HC-02</x:v>
      </x:c>
      <x:c r="J651" s="35" t="str">
        <x:v>PR-HC-009</x:v>
      </x:c>
      <x:c r="K651" s="35" t="str">
        <x:v>Masked Promoter HC-009</x:v>
      </x:c>
      <x:c r="L651" s="35" t="str">
        <x:v>9XXXX10009</x:v>
      </x:c>
      <x:c r="M651" s="37" t="n">
        <x:v>46213</x:v>
      </x:c>
      <x:c r="N651" s="35" t="str">
        <x:v>Cohort 1</x:v>
      </x:c>
      <x:c r="O651" s="35" t="str">
        <x:v>DIST-HC-03</x:v>
      </x:c>
      <x:c r="P651" s="35" t="str">
        <x:v>Masked Distributor HC-03</x:v>
      </x:c>
      <x:c r="Q651" s="35" t="str">
        <x:v>P-HC-027</x:v>
      </x:c>
      <x:c r="R651" s="35" t="str">
        <x:v>HC-027</x:v>
      </x:c>
      <x:c r="S651" s="35" t="str">
        <x:v>Masked Store HC-027</x:v>
      </x:c>
      <x:c r="T651" s="35" t="str">
        <x:v>XX1027</x:v>
      </x:c>
      <x:c r="U651" s="35" t="str">
        <x:v>Supermarket</x:v>
      </x:c>
      <x:c r="V651" s="35" t="str">
        <x:v>Masked</x:v>
      </x:c>
      <x:c r="W651" s="35" t="str">
        <x:v>Masked</x:v>
      </x:c>
      <x:c r="X651" s="37" t="n">
        <x:v>46211</x:v>
      </x:c>
      <x:c r="Y651" s="37" t="n">
        <x:v>46290</x:v>
      </x:c>
      <x:c r="Z651" s="35" t="str">
        <x:v>W04</x:v>
      </x:c>
      <x:c r="AA651" s="35" t="str">
        <x:v>Sep'26</x:v>
      </x:c>
      <x:c r="AB651" s="35" t="str">
        <x:v>22 - 28</x:v>
      </x:c>
      <x:c r="AC651" s="35" t="str">
        <x:v>Week 4 of Sep 2026</x:v>
      </x:c>
      <x:c r="AD651" s="35" t="str">
        <x:v>Continue</x:v>
      </x:c>
      <x:c r="AE651" s="35" t="str"/>
      <x:c r="AF651" s="36" t="n">
        <x:v>67</x:v>
      </x:c>
      <x:c r="AG651" s="36" t="n">
        <x:v>28</x:v>
      </x:c>
      <x:c r="AH651" s="38" t="n">
        <x:f>IFERROR(AG651/AF651,0)</x:f>
        <x:v>0.417910447761194</x:v>
      </x:c>
      <x:c r="AI651" s="36" t="n">
        <x:v>22</x:v>
      </x:c>
      <x:c r="AJ651" s="38" t="n">
        <x:f>IFERROR(AI651/AG651,0)</x:f>
        <x:v>0.7857142857142857</x:v>
      </x:c>
      <x:c r="AK651" s="36" t="n">
        <x:v>9</x:v>
      </x:c>
      <x:c r="AL651" s="36" t="n">
        <x:v>6</x:v>
      </x:c>
      <x:c r="AM651" s="36" t="n">
        <x:v>1</x:v>
      </x:c>
      <x:c r="AN651" s="38" t="n">
        <x:f>IFERROR(AL651/AG651,0)</x:f>
        <x:v>0.21428571428571427</x:v>
      </x:c>
      <x:c r="AO651" s="36" t="n">
        <x:f>BK650</x:f>
        <x:v>44</x:v>
      </x:c>
      <x:c r="AP651" s="36" t="n">
        <x:f>BL650</x:f>
        <x:v>49</x:v>
      </x:c>
      <x:c r="AQ651" s="36" t="n">
        <x:f>BM650</x:f>
        <x:v>54</x:v>
      </x:c>
      <x:c r="AR651" s="36" t="n">
        <x:f>BN650</x:f>
        <x:v>72</x:v>
      </x:c>
      <x:c r="AS651" s="36" t="n">
        <x:f>BO650</x:f>
        <x:v>62</x:v>
      </x:c>
      <x:c r="AT651" s="36" t="n">
        <x:f>BP650</x:f>
        <x:v>70</x:v>
      </x:c>
      <x:c r="AU651" s="36" t="n">
        <x:f>BQ650</x:f>
        <x:v>50</x:v>
      </x:c>
      <x:c r="AV651" s="36" t="n">
        <x:f>BR650</x:f>
        <x:v>38</x:v>
      </x:c>
      <x:c r="AW651" s="36" t="n">
        <x:f>BS650</x:f>
        <x:v>53</x:v>
      </x:c>
      <x:c r="AX651" s="36" t="n">
        <x:f>BT650</x:f>
        <x:v>75</x:v>
      </x:c>
      <x:c r="AY651" s="36" t="n">
        <x:f>SUM(AO651:AX651)</x:f>
        <x:v>567</x:v>
      </x:c>
      <x:c r="AZ651" s="36" t="n">
        <x:v>20</x:v>
      </x:c>
      <x:c r="BA651" s="36" t="n">
        <x:v>0</x:v>
      </x:c>
      <x:c r="BB651" s="36" t="n">
        <x:v>0</x:v>
      </x:c>
      <x:c r="BC651" s="36" t="n">
        <x:v>0</x:v>
      </x:c>
      <x:c r="BD651" s="36" t="n">
        <x:v>0</x:v>
      </x:c>
      <x:c r="BE651" s="36" t="n">
        <x:v>0</x:v>
      </x:c>
      <x:c r="BF651" s="36" t="n">
        <x:v>15</x:v>
      </x:c>
      <x:c r="BG651" s="36" t="n">
        <x:v>0</x:v>
      </x:c>
      <x:c r="BH651" s="36" t="n">
        <x:v>0</x:v>
      </x:c>
      <x:c r="BI651" s="36" t="n">
        <x:v>0</x:v>
      </x:c>
      <x:c r="BJ651" s="36"/>
      <x:c r="BK651" s="36" t="n">
        <x:f>MAX(0,AO651+AZ651-BV651)</x:f>
        <x:v>64</x:v>
      </x:c>
      <x:c r="BL651" s="36" t="n">
        <x:f>MAX(0,AP651+BA651-BW651)</x:f>
        <x:v>47</x:v>
      </x:c>
      <x:c r="BM651" s="36" t="n">
        <x:f>MAX(0,AQ651+BB651-BX651)</x:f>
        <x:v>52</x:v>
      </x:c>
      <x:c r="BN651" s="36" t="n">
        <x:f>MAX(0,AR651+BC651-BY651)</x:f>
        <x:v>70</x:v>
      </x:c>
      <x:c r="BO651" s="36" t="n">
        <x:f>MAX(0,AS651+BD651-BZ651)</x:f>
        <x:v>61</x:v>
      </x:c>
      <x:c r="BP651" s="36" t="n">
        <x:f>MAX(0,AT651+BE651-CA651)</x:f>
        <x:v>69</x:v>
      </x:c>
      <x:c r="BQ651" s="36" t="n">
        <x:f>MAX(0,AU651+BF651-CB651)</x:f>
        <x:v>64</x:v>
      </x:c>
      <x:c r="BR651" s="36" t="n">
        <x:f>MAX(0,AV651+BG651-CC651)</x:f>
        <x:v>38</x:v>
      </x:c>
      <x:c r="BS651" s="36" t="n">
        <x:f>MAX(0,AW651+BH651-CD651)</x:f>
        <x:v>52</x:v>
      </x:c>
      <x:c r="BT651" s="36" t="n">
        <x:f>MAX(0,AX651+BI651-CE651)</x:f>
        <x:v>73</x:v>
      </x:c>
      <x:c r="BU651" s="36" t="n">
        <x:f>SUM(BK651:BT651)</x:f>
        <x:v>590</x:v>
      </x:c>
      <x:c r="BV651" s="36" t="n">
        <x:v>0</x:v>
      </x:c>
      <x:c r="BW651" s="36" t="n">
        <x:v>2</x:v>
      </x:c>
      <x:c r="BX651" s="36" t="n">
        <x:v>2</x:v>
      </x:c>
      <x:c r="BY651" s="36" t="n">
        <x:v>2</x:v>
      </x:c>
      <x:c r="BZ651" s="36" t="n">
        <x:v>1</x:v>
      </x:c>
      <x:c r="CA651" s="36" t="n">
        <x:v>1</x:v>
      </x:c>
      <x:c r="CB651" s="36" t="n">
        <x:v>1</x:v>
      </x:c>
      <x:c r="CC651" s="36" t="n">
        <x:v>0</x:v>
      </x:c>
      <x:c r="CD651" s="36" t="n">
        <x:v>1</x:v>
      </x:c>
      <x:c r="CE651" s="36" t="n">
        <x:v>2</x:v>
      </x:c>
      <x:c r="CF651" s="36"/>
      <x:c r="CG651" s="36" t="n">
        <x:f>SUM(BW651,CD651)</x:f>
        <x:v>3</x:v>
      </x:c>
      <x:c r="CH651" s="36" t="n">
        <x:f>SUM(BX651,CA651)</x:f>
        <x:v>3</x:v>
      </x:c>
      <x:c r="CI651" s="36" t="n">
        <x:f>SUM(BY651)</x:f>
        <x:v>2</x:v>
      </x:c>
      <x:c r="CJ651" s="36" t="n">
        <x:f>SUM(BV651,BZ651,CB651)</x:f>
        <x:v>2</x:v>
      </x:c>
      <x:c r="CK651" s="36" t="n">
        <x:f>SUM(CC651,CE651)</x:f>
        <x:v>2</x:v>
      </x:c>
      <x:c r="CL651" s="36" t="n">
        <x:f>SUM(CG651:CK651)</x:f>
        <x:v>12</x:v>
      </x:c>
      <x:c r="CM651" s="39" t="n">
        <x:f>SUM(BW651*0.075,CD651*0.075)</x:f>
        <x:v>0.22499999999999998</x:v>
      </x:c>
      <x:c r="CN651" s="39" t="n">
        <x:f>SUM(BX651*0.06,CA651*0.03)</x:f>
        <x:v>0.15</x:v>
      </x:c>
      <x:c r="CO651" s="39" t="n">
        <x:f>SUM(BY651*0.08)</x:f>
        <x:v>0.16</x:v>
      </x:c>
      <x:c r="CP651" s="39" t="n">
        <x:f>SUM(BV651*0.12,BZ651*0.06,CB651*0.03)</x:f>
        <x:v>0.09</x:v>
      </x:c>
      <x:c r="CQ651" s="39" t="n">
        <x:f>SUM(CC651*0.01,CE651*0.1)</x:f>
        <x:v>0.2</x:v>
      </x:c>
      <x:c r="CR651" s="39" t="n">
        <x:f>SUM(CM651:CQ651)</x:f>
        <x:v>0.825</x:v>
      </x:c>
      <x:c r="CS651" s="36" t="n">
        <x:f>SUM(CG651:CH651)</x:f>
        <x:v>6</x:v>
      </x:c>
      <x:c r="CT651" s="36" t="str"/>
      <x:c r="CU651" s="36" t="n">
        <x:f>MIN(AG651,CG651)</x:f>
        <x:v>3</x:v>
      </x:c>
      <x:c r="CV651" s="36" t="n">
        <x:f>MIN(AG651,CH651)</x:f>
        <x:v>3</x:v>
      </x:c>
      <x:c r="CW651" s="36" t="n">
        <x:f>MIN(AG651,CI651)</x:f>
        <x:v>2</x:v>
      </x:c>
      <x:c r="CX651" s="36" t="n">
        <x:f>MIN(AG651,CJ651)</x:f>
        <x:v>2</x:v>
      </x:c>
      <x:c r="CY651" s="36" t="n">
        <x:f>MIN(AG651,CK651)</x:f>
        <x:v>2</x:v>
      </x:c>
    </x:row>
    <x:row r="652" ht="18" customHeight="1">
      <x:c r="A652" s="35" t="str">
        <x:v>Area HC-02</x:v>
      </x:c>
      <x:c r="B652" s="35" t="str">
        <x:v>Area Lead HC-02</x:v>
      </x:c>
      <x:c r="C652" s="35" t="str">
        <x:v>Field Lead HC-06</x:v>
      </x:c>
      <x:c r="D652" s="35" t="str">
        <x:v>City HC-C</x:v>
      </x:c>
      <x:c r="E652" s="35" t="n">
        <x:v>5</x:v>
      </x:c>
      <x:c r="F652" s="35" t="n">
        <x:v>24</x:v>
      </x:c>
      <x:c r="G652" s="35" t="n">
        <x:v>1</x:v>
      </x:c>
      <x:c r="H652" s="35" t="str">
        <x:v>Promoter</x:v>
      </x:c>
      <x:c r="I652" s="35" t="str">
        <x:v>Agency HC-02</x:v>
      </x:c>
      <x:c r="J652" s="35" t="str">
        <x:v>PR-HC-009</x:v>
      </x:c>
      <x:c r="K652" s="35" t="str">
        <x:v>Masked Promoter HC-009</x:v>
      </x:c>
      <x:c r="L652" s="35" t="str">
        <x:v>9XXXX10009</x:v>
      </x:c>
      <x:c r="M652" s="37" t="n">
        <x:v>46213</x:v>
      </x:c>
      <x:c r="N652" s="35" t="str">
        <x:v>Cohort 1</x:v>
      </x:c>
      <x:c r="O652" s="35" t="str">
        <x:v>DIST-HC-03</x:v>
      </x:c>
      <x:c r="P652" s="35" t="str">
        <x:v>Masked Distributor HC-03</x:v>
      </x:c>
      <x:c r="Q652" s="35" t="str">
        <x:v>P-HC-027</x:v>
      </x:c>
      <x:c r="R652" s="35" t="str">
        <x:v>HC-027</x:v>
      </x:c>
      <x:c r="S652" s="35" t="str">
        <x:v>Masked Store HC-027</x:v>
      </x:c>
      <x:c r="T652" s="35" t="str">
        <x:v>XX1027</x:v>
      </x:c>
      <x:c r="U652" s="35" t="str">
        <x:v>Supermarket</x:v>
      </x:c>
      <x:c r="V652" s="35" t="str">
        <x:v>Masked</x:v>
      </x:c>
      <x:c r="W652" s="35" t="str">
        <x:v>Masked</x:v>
      </x:c>
      <x:c r="X652" s="37" t="n">
        <x:v>46211</x:v>
      </x:c>
      <x:c r="Y652" s="37" t="n">
        <x:v>46291</x:v>
      </x:c>
      <x:c r="Z652" s="35" t="str">
        <x:v>W04</x:v>
      </x:c>
      <x:c r="AA652" s="35" t="str">
        <x:v>Sep'26</x:v>
      </x:c>
      <x:c r="AB652" s="35" t="str">
        <x:v>22 - 28</x:v>
      </x:c>
      <x:c r="AC652" s="35" t="str">
        <x:v>Week 4 of Sep 2026</x:v>
      </x:c>
      <x:c r="AD652" s="35" t="str">
        <x:v>Continue</x:v>
      </x:c>
      <x:c r="AE652" s="35" t="str"/>
      <x:c r="AF652" s="36" t="n">
        <x:v>79</x:v>
      </x:c>
      <x:c r="AG652" s="36" t="n">
        <x:v>18</x:v>
      </x:c>
      <x:c r="AH652" s="38" t="n">
        <x:f>IFERROR(AG652/AF652,0)</x:f>
        <x:v>0.22784810126582278</x:v>
      </x:c>
      <x:c r="AI652" s="36" t="n">
        <x:v>13</x:v>
      </x:c>
      <x:c r="AJ652" s="38" t="n">
        <x:f>IFERROR(AI652/AG652,0)</x:f>
        <x:v>0.7222222222222222</x:v>
      </x:c>
      <x:c r="AK652" s="36" t="n">
        <x:v>5</x:v>
      </x:c>
      <x:c r="AL652" s="36" t="n">
        <x:v>7</x:v>
      </x:c>
      <x:c r="AM652" s="36" t="n">
        <x:v>1</x:v>
      </x:c>
      <x:c r="AN652" s="38" t="n">
        <x:f>IFERROR(AL652/AG652,0)</x:f>
        <x:v>0.3888888888888889</x:v>
      </x:c>
      <x:c r="AO652" s="36" t="n">
        <x:f>BK651</x:f>
        <x:v>64</x:v>
      </x:c>
      <x:c r="AP652" s="36" t="n">
        <x:f>BL651</x:f>
        <x:v>47</x:v>
      </x:c>
      <x:c r="AQ652" s="36" t="n">
        <x:f>BM651</x:f>
        <x:v>52</x:v>
      </x:c>
      <x:c r="AR652" s="36" t="n">
        <x:f>BN651</x:f>
        <x:v>70</x:v>
      </x:c>
      <x:c r="AS652" s="36" t="n">
        <x:f>BO651</x:f>
        <x:v>61</x:v>
      </x:c>
      <x:c r="AT652" s="36" t="n">
        <x:f>BP651</x:f>
        <x:v>69</x:v>
      </x:c>
      <x:c r="AU652" s="36" t="n">
        <x:f>BQ651</x:f>
        <x:v>64</x:v>
      </x:c>
      <x:c r="AV652" s="36" t="n">
        <x:f>BR651</x:f>
        <x:v>38</x:v>
      </x:c>
      <x:c r="AW652" s="36" t="n">
        <x:f>BS651</x:f>
        <x:v>52</x:v>
      </x:c>
      <x:c r="AX652" s="36" t="n">
        <x:f>BT651</x:f>
        <x:v>73</x:v>
      </x:c>
      <x:c r="AY652" s="36" t="n">
        <x:f>SUM(AO652:AX652)</x:f>
        <x:v>590</x:v>
      </x:c>
      <x:c r="AZ652" s="36" t="n">
        <x:v>0</x:v>
      </x:c>
      <x:c r="BA652" s="36" t="n">
        <x:v>24</x:v>
      </x:c>
      <x:c r="BB652" s="36" t="n">
        <x:v>0</x:v>
      </x:c>
      <x:c r="BC652" s="36" t="n">
        <x:v>0</x:v>
      </x:c>
      <x:c r="BD652" s="36" t="n">
        <x:v>0</x:v>
      </x:c>
      <x:c r="BE652" s="36" t="n">
        <x:v>0</x:v>
      </x:c>
      <x:c r="BF652" s="36" t="n">
        <x:v>0</x:v>
      </x:c>
      <x:c r="BG652" s="36" t="n">
        <x:v>10</x:v>
      </x:c>
      <x:c r="BH652" s="36" t="n">
        <x:v>0</x:v>
      </x:c>
      <x:c r="BI652" s="36" t="n">
        <x:v>0</x:v>
      </x:c>
      <x:c r="BJ652" s="36"/>
      <x:c r="BK652" s="36" t="n">
        <x:f>MAX(0,AO652+AZ652-BV652)</x:f>
        <x:v>63</x:v>
      </x:c>
      <x:c r="BL652" s="36" t="n">
        <x:f>MAX(0,AP652+BA652-BW652)</x:f>
        <x:v>68</x:v>
      </x:c>
      <x:c r="BM652" s="36" t="n">
        <x:f>MAX(0,AQ652+BB652-BX652)</x:f>
        <x:v>51</x:v>
      </x:c>
      <x:c r="BN652" s="36" t="n">
        <x:f>MAX(0,AR652+BC652-BY652)</x:f>
        <x:v>68</x:v>
      </x:c>
      <x:c r="BO652" s="36" t="n">
        <x:f>MAX(0,AS652+BD652-BZ652)</x:f>
        <x:v>60</x:v>
      </x:c>
      <x:c r="BP652" s="36" t="n">
        <x:f>MAX(0,AT652+BE652-CA652)</x:f>
        <x:v>68</x:v>
      </x:c>
      <x:c r="BQ652" s="36" t="n">
        <x:f>MAX(0,AU652+BF652-CB652)</x:f>
        <x:v>62</x:v>
      </x:c>
      <x:c r="BR652" s="36" t="n">
        <x:f>MAX(0,AV652+BG652-CC652)</x:f>
        <x:v>47</x:v>
      </x:c>
      <x:c r="BS652" s="36" t="n">
        <x:f>MAX(0,AW652+BH652-CD652)</x:f>
        <x:v>50</x:v>
      </x:c>
      <x:c r="BT652" s="36" t="n">
        <x:f>MAX(0,AX652+BI652-CE652)</x:f>
        <x:v>72</x:v>
      </x:c>
      <x:c r="BU652" s="36" t="n">
        <x:f>SUM(BK652:BT652)</x:f>
        <x:v>609</x:v>
      </x:c>
      <x:c r="BV652" s="36" t="n">
        <x:v>1</x:v>
      </x:c>
      <x:c r="BW652" s="36" t="n">
        <x:v>3</x:v>
      </x:c>
      <x:c r="BX652" s="36" t="n">
        <x:v>1</x:v>
      </x:c>
      <x:c r="BY652" s="36" t="n">
        <x:v>2</x:v>
      </x:c>
      <x:c r="BZ652" s="36" t="n">
        <x:v>1</x:v>
      </x:c>
      <x:c r="CA652" s="36" t="n">
        <x:v>1</x:v>
      </x:c>
      <x:c r="CB652" s="36" t="n">
        <x:v>2</x:v>
      </x:c>
      <x:c r="CC652" s="36" t="n">
        <x:v>1</x:v>
      </x:c>
      <x:c r="CD652" s="36" t="n">
        <x:v>2</x:v>
      </x:c>
      <x:c r="CE652" s="36" t="n">
        <x:v>1</x:v>
      </x:c>
      <x:c r="CF652" s="36"/>
      <x:c r="CG652" s="36" t="n">
        <x:f>SUM(BW652,CD652)</x:f>
        <x:v>5</x:v>
      </x:c>
      <x:c r="CH652" s="36" t="n">
        <x:f>SUM(BX652,CA652)</x:f>
        <x:v>2</x:v>
      </x:c>
      <x:c r="CI652" s="36" t="n">
        <x:f>SUM(BY652)</x:f>
        <x:v>2</x:v>
      </x:c>
      <x:c r="CJ652" s="36" t="n">
        <x:f>SUM(BV652,BZ652,CB652)</x:f>
        <x:v>4</x:v>
      </x:c>
      <x:c r="CK652" s="36" t="n">
        <x:f>SUM(CC652,CE652)</x:f>
        <x:v>2</x:v>
      </x:c>
      <x:c r="CL652" s="36" t="n">
        <x:f>SUM(CG652:CK652)</x:f>
        <x:v>15</x:v>
      </x:c>
      <x:c r="CM652" s="39" t="n">
        <x:f>SUM(BW652*0.075,CD652*0.075)</x:f>
        <x:v>0.375</x:v>
      </x:c>
      <x:c r="CN652" s="39" t="n">
        <x:f>SUM(BX652*0.06,CA652*0.03)</x:f>
        <x:v>0.09</x:v>
      </x:c>
      <x:c r="CO652" s="39" t="n">
        <x:f>SUM(BY652*0.08)</x:f>
        <x:v>0.16</x:v>
      </x:c>
      <x:c r="CP652" s="39" t="n">
        <x:f>SUM(BV652*0.12,BZ652*0.06,CB652*0.03)</x:f>
        <x:v>0.24</x:v>
      </x:c>
      <x:c r="CQ652" s="39" t="n">
        <x:f>SUM(CC652*0.01,CE652*0.1)</x:f>
        <x:v>0.11</x:v>
      </x:c>
      <x:c r="CR652" s="39" t="n">
        <x:f>SUM(CM652:CQ652)</x:f>
        <x:v>0.975</x:v>
      </x:c>
      <x:c r="CS652" s="36" t="n">
        <x:f>SUM(CG652:CH652)</x:f>
        <x:v>7</x:v>
      </x:c>
      <x:c r="CT652" s="36" t="str"/>
      <x:c r="CU652" s="36" t="n">
        <x:f>MIN(AG652,CG652)</x:f>
        <x:v>5</x:v>
      </x:c>
      <x:c r="CV652" s="36" t="n">
        <x:f>MIN(AG652,CH652)</x:f>
        <x:v>2</x:v>
      </x:c>
      <x:c r="CW652" s="36" t="n">
        <x:f>MIN(AG652,CI652)</x:f>
        <x:v>2</x:v>
      </x:c>
      <x:c r="CX652" s="36" t="n">
        <x:f>MIN(AG652,CJ652)</x:f>
        <x:v>4</x:v>
      </x:c>
      <x:c r="CY652" s="36" t="n">
        <x:f>MIN(AG652,CK652)</x:f>
        <x:v>2</x:v>
      </x:c>
    </x:row>
    <x:row r="653" ht="18" customHeight="1">
      <x:c r="A653" s="35" t="str">
        <x:v>Area HC-02</x:v>
      </x:c>
      <x:c r="B653" s="35" t="str">
        <x:v>Area Lead HC-02</x:v>
      </x:c>
      <x:c r="C653" s="35" t="str">
        <x:v>Field Lead HC-06</x:v>
      </x:c>
      <x:c r="D653" s="35" t="str">
        <x:v>City HC-C</x:v>
      </x:c>
      <x:c r="E653" s="35" t="n">
        <x:v>5</x:v>
      </x:c>
      <x:c r="F653" s="35" t="n">
        <x:v>24</x:v>
      </x:c>
      <x:c r="G653" s="35" t="n">
        <x:v>1</x:v>
      </x:c>
      <x:c r="H653" s="35" t="str">
        <x:v>Promoter</x:v>
      </x:c>
      <x:c r="I653" s="35" t="str">
        <x:v>Agency HC-02</x:v>
      </x:c>
      <x:c r="J653" s="35" t="str">
        <x:v>PR-HC-009</x:v>
      </x:c>
      <x:c r="K653" s="35" t="str">
        <x:v>Masked Promoter HC-009</x:v>
      </x:c>
      <x:c r="L653" s="35" t="str">
        <x:v>9XXXX10009</x:v>
      </x:c>
      <x:c r="M653" s="37" t="n">
        <x:v>46213</x:v>
      </x:c>
      <x:c r="N653" s="35" t="str">
        <x:v>Cohort 1</x:v>
      </x:c>
      <x:c r="O653" s="35" t="str">
        <x:v>DIST-HC-03</x:v>
      </x:c>
      <x:c r="P653" s="35" t="str">
        <x:v>Masked Distributor HC-03</x:v>
      </x:c>
      <x:c r="Q653" s="35" t="str">
        <x:v>P-HC-027</x:v>
      </x:c>
      <x:c r="R653" s="35" t="str">
        <x:v>HC-027</x:v>
      </x:c>
      <x:c r="S653" s="35" t="str">
        <x:v>Masked Store HC-027</x:v>
      </x:c>
      <x:c r="T653" s="35" t="str">
        <x:v>XX1027</x:v>
      </x:c>
      <x:c r="U653" s="35" t="str">
        <x:v>Supermarket</x:v>
      </x:c>
      <x:c r="V653" s="35" t="str">
        <x:v>Masked</x:v>
      </x:c>
      <x:c r="W653" s="35" t="str">
        <x:v>Masked</x:v>
      </x:c>
      <x:c r="X653" s="37" t="n">
        <x:v>46211</x:v>
      </x:c>
      <x:c r="Y653" s="37" t="n">
        <x:v>46293</x:v>
      </x:c>
      <x:c r="Z653" s="35" t="str">
        <x:v>W04</x:v>
      </x:c>
      <x:c r="AA653" s="35" t="str">
        <x:v>Sep'26</x:v>
      </x:c>
      <x:c r="AB653" s="35" t="str">
        <x:v>22 - 28</x:v>
      </x:c>
      <x:c r="AC653" s="35" t="str">
        <x:v>Week 4 of Sep 2026</x:v>
      </x:c>
      <x:c r="AD653" s="35" t="str">
        <x:v>Continue</x:v>
      </x:c>
      <x:c r="AE653" s="35" t="str"/>
      <x:c r="AF653" s="36" t="n">
        <x:v>65</x:v>
      </x:c>
      <x:c r="AG653" s="36" t="n">
        <x:v>25</x:v>
      </x:c>
      <x:c r="AH653" s="38" t="n">
        <x:f>IFERROR(AG653/AF653,0)</x:f>
        <x:v>0.38461538461538464</x:v>
      </x:c>
      <x:c r="AI653" s="36" t="n">
        <x:v>18</x:v>
      </x:c>
      <x:c r="AJ653" s="38" t="n">
        <x:f>IFERROR(AI653/AG653,0)</x:f>
        <x:v>0.72</x:v>
      </x:c>
      <x:c r="AK653" s="36" t="n">
        <x:v>3</x:v>
      </x:c>
      <x:c r="AL653" s="36" t="n">
        <x:v>11</x:v>
      </x:c>
      <x:c r="AM653" s="36" t="n">
        <x:v>1</x:v>
      </x:c>
      <x:c r="AN653" s="38" t="n">
        <x:f>IFERROR(AL653/AG653,0)</x:f>
        <x:v>0.44</x:v>
      </x:c>
      <x:c r="AO653" s="36" t="n">
        <x:f>BK652</x:f>
        <x:v>63</x:v>
      </x:c>
      <x:c r="AP653" s="36" t="n">
        <x:f>BL652</x:f>
        <x:v>68</x:v>
      </x:c>
      <x:c r="AQ653" s="36" t="n">
        <x:f>BM652</x:f>
        <x:v>51</x:v>
      </x:c>
      <x:c r="AR653" s="36" t="n">
        <x:f>BN652</x:f>
        <x:v>68</x:v>
      </x:c>
      <x:c r="AS653" s="36" t="n">
        <x:f>BO652</x:f>
        <x:v>60</x:v>
      </x:c>
      <x:c r="AT653" s="36" t="n">
        <x:f>BP652</x:f>
        <x:v>68</x:v>
      </x:c>
      <x:c r="AU653" s="36" t="n">
        <x:f>BQ652</x:f>
        <x:v>62</x:v>
      </x:c>
      <x:c r="AV653" s="36" t="n">
        <x:f>BR652</x:f>
        <x:v>47</x:v>
      </x:c>
      <x:c r="AW653" s="36" t="n">
        <x:f>BS652</x:f>
        <x:v>50</x:v>
      </x:c>
      <x:c r="AX653" s="36" t="n">
        <x:f>BT652</x:f>
        <x:v>72</x:v>
      </x:c>
      <x:c r="AY653" s="36" t="n">
        <x:f>SUM(AO653:AX653)</x:f>
        <x:v>609</x:v>
      </x:c>
      <x:c r="AZ653" s="36" t="n">
        <x:v>0</x:v>
      </x:c>
      <x:c r="BA653" s="36" t="n">
        <x:v>0</x:v>
      </x:c>
      <x:c r="BB653" s="36" t="n">
        <x:v>23</x:v>
      </x:c>
      <x:c r="BC653" s="36" t="n">
        <x:v>0</x:v>
      </x:c>
      <x:c r="BD653" s="36" t="n">
        <x:v>0</x:v>
      </x:c>
      <x:c r="BE653" s="36" t="n">
        <x:v>0</x:v>
      </x:c>
      <x:c r="BF653" s="36" t="n">
        <x:v>0</x:v>
      </x:c>
      <x:c r="BG653" s="36" t="n">
        <x:v>0</x:v>
      </x:c>
      <x:c r="BH653" s="36" t="n">
        <x:v>17</x:v>
      </x:c>
      <x:c r="BI653" s="36" t="n">
        <x:v>0</x:v>
      </x:c>
      <x:c r="BJ653" s="36"/>
      <x:c r="BK653" s="36" t="n">
        <x:f>MAX(0,AO653+AZ653-BV653)</x:f>
        <x:v>62</x:v>
      </x:c>
      <x:c r="BL653" s="36" t="n">
        <x:f>MAX(0,AP653+BA653-BW653)</x:f>
        <x:v>67</x:v>
      </x:c>
      <x:c r="BM653" s="36" t="n">
        <x:f>MAX(0,AQ653+BB653-BX653)</x:f>
        <x:v>73</x:v>
      </x:c>
      <x:c r="BN653" s="36" t="n">
        <x:f>MAX(0,AR653+BC653-BY653)</x:f>
        <x:v>66</x:v>
      </x:c>
      <x:c r="BO653" s="36" t="n">
        <x:f>MAX(0,AS653+BD653-BZ653)</x:f>
        <x:v>59</x:v>
      </x:c>
      <x:c r="BP653" s="36" t="n">
        <x:f>MAX(0,AT653+BE653-CA653)</x:f>
        <x:v>67</x:v>
      </x:c>
      <x:c r="BQ653" s="36" t="n">
        <x:f>MAX(0,AU653+BF653-CB653)</x:f>
        <x:v>61</x:v>
      </x:c>
      <x:c r="BR653" s="36" t="n">
        <x:f>MAX(0,AV653+BG653-CC653)</x:f>
        <x:v>46</x:v>
      </x:c>
      <x:c r="BS653" s="36" t="n">
        <x:f>MAX(0,AW653+BH653-CD653)</x:f>
        <x:v>66</x:v>
      </x:c>
      <x:c r="BT653" s="36" t="n">
        <x:f>MAX(0,AX653+BI653-CE653)</x:f>
        <x:v>70</x:v>
      </x:c>
      <x:c r="BU653" s="36" t="n">
        <x:f>SUM(BK653:BT653)</x:f>
        <x:v>637</x:v>
      </x:c>
      <x:c r="BV653" s="36" t="n">
        <x:v>1</x:v>
      </x:c>
      <x:c r="BW653" s="36" t="n">
        <x:v>1</x:v>
      </x:c>
      <x:c r="BX653" s="36" t="n">
        <x:v>1</x:v>
      </x:c>
      <x:c r="BY653" s="36" t="n">
        <x:v>2</x:v>
      </x:c>
      <x:c r="BZ653" s="36" t="n">
        <x:v>1</x:v>
      </x:c>
      <x:c r="CA653" s="36" t="n">
        <x:v>1</x:v>
      </x:c>
      <x:c r="CB653" s="36" t="n">
        <x:v>1</x:v>
      </x:c>
      <x:c r="CC653" s="36" t="n">
        <x:v>1</x:v>
      </x:c>
      <x:c r="CD653" s="36" t="n">
        <x:v>1</x:v>
      </x:c>
      <x:c r="CE653" s="36" t="n">
        <x:v>2</x:v>
      </x:c>
      <x:c r="CF653" s="36"/>
      <x:c r="CG653" s="36" t="n">
        <x:f>SUM(BW653,CD653)</x:f>
        <x:v>2</x:v>
      </x:c>
      <x:c r="CH653" s="36" t="n">
        <x:f>SUM(BX653,CA653)</x:f>
        <x:v>2</x:v>
      </x:c>
      <x:c r="CI653" s="36" t="n">
        <x:f>SUM(BY653)</x:f>
        <x:v>2</x:v>
      </x:c>
      <x:c r="CJ653" s="36" t="n">
        <x:f>SUM(BV653,BZ653,CB653)</x:f>
        <x:v>3</x:v>
      </x:c>
      <x:c r="CK653" s="36" t="n">
        <x:f>SUM(CC653,CE653)</x:f>
        <x:v>3</x:v>
      </x:c>
      <x:c r="CL653" s="36" t="n">
        <x:f>SUM(CG653:CK653)</x:f>
        <x:v>12</x:v>
      </x:c>
      <x:c r="CM653" s="39" t="n">
        <x:f>SUM(BW653*0.075,CD653*0.075)</x:f>
        <x:v>0.15</x:v>
      </x:c>
      <x:c r="CN653" s="39" t="n">
        <x:f>SUM(BX653*0.06,CA653*0.03)</x:f>
        <x:v>0.09</x:v>
      </x:c>
      <x:c r="CO653" s="39" t="n">
        <x:f>SUM(BY653*0.08)</x:f>
        <x:v>0.16</x:v>
      </x:c>
      <x:c r="CP653" s="39" t="n">
        <x:f>SUM(BV653*0.12,BZ653*0.06,CB653*0.03)</x:f>
        <x:v>0.21</x:v>
      </x:c>
      <x:c r="CQ653" s="39" t="n">
        <x:f>SUM(CC653*0.01,CE653*0.1)</x:f>
        <x:v>0.21000000000000002</x:v>
      </x:c>
      <x:c r="CR653" s="39" t="n">
        <x:f>SUM(CM653:CQ653)</x:f>
        <x:v>0.8200000000000001</x:v>
      </x:c>
      <x:c r="CS653" s="36" t="n">
        <x:f>SUM(CG653:CH653)</x:f>
        <x:v>4</x:v>
      </x:c>
      <x:c r="CT653" s="36" t="str"/>
      <x:c r="CU653" s="36" t="n">
        <x:f>MIN(AG653,CG653)</x:f>
        <x:v>2</x:v>
      </x:c>
      <x:c r="CV653" s="36" t="n">
        <x:f>MIN(AG653,CH653)</x:f>
        <x:v>2</x:v>
      </x:c>
      <x:c r="CW653" s="36" t="n">
        <x:f>MIN(AG653,CI653)</x:f>
        <x:v>2</x:v>
      </x:c>
      <x:c r="CX653" s="36" t="n">
        <x:f>MIN(AG653,CJ653)</x:f>
        <x:v>3</x:v>
      </x:c>
      <x:c r="CY653" s="36" t="n">
        <x:f>MIN(AG653,CK653)</x:f>
        <x:v>3</x:v>
      </x:c>
    </x:row>
    <x:row r="654" ht="18" customHeight="1">
      <x:c r="A654" s="35" t="str">
        <x:v>Area HC-02</x:v>
      </x:c>
      <x:c r="B654" s="35" t="str">
        <x:v>Area Lead HC-02</x:v>
      </x:c>
      <x:c r="C654" s="35" t="str">
        <x:v>Field Lead HC-06</x:v>
      </x:c>
      <x:c r="D654" s="35" t="str">
        <x:v>City HC-D</x:v>
      </x:c>
      <x:c r="E654" s="35" t="n">
        <x:v>4</x:v>
      </x:c>
      <x:c r="F654" s="35" t="n">
        <x:v>24</x:v>
      </x:c>
      <x:c r="G654" s="35" t="n">
        <x:v>1</x:v>
      </x:c>
      <x:c r="H654" s="35" t="str">
        <x:v>Promoter</x:v>
      </x:c>
      <x:c r="I654" s="35" t="str">
        <x:v>Agency HC-02</x:v>
      </x:c>
      <x:c r="J654" s="35" t="str">
        <x:v>PR-HC-010</x:v>
      </x:c>
      <x:c r="K654" s="35" t="str">
        <x:v>Masked Promoter HC-010</x:v>
      </x:c>
      <x:c r="L654" s="35" t="str">
        <x:v>9XXXX10010</x:v>
      </x:c>
      <x:c r="M654" s="37" t="n">
        <x:v>46184</x:v>
      </x:c>
      <x:c r="N654" s="35" t="str">
        <x:v>Cohort 2</x:v>
      </x:c>
      <x:c r="O654" s="35" t="str">
        <x:v>DIST-HC-03</x:v>
      </x:c>
      <x:c r="P654" s="35" t="str">
        <x:v>Masked Distributor HC-03</x:v>
      </x:c>
      <x:c r="Q654" s="35" t="str">
        <x:v>P-HC-028</x:v>
      </x:c>
      <x:c r="R654" s="35" t="str">
        <x:v>HC-028</x:v>
      </x:c>
      <x:c r="S654" s="35" t="str">
        <x:v>Masked Store HC-028</x:v>
      </x:c>
      <x:c r="T654" s="35" t="str">
        <x:v>XX1028</x:v>
      </x:c>
      <x:c r="U654" s="35" t="str">
        <x:v>Beauty Retail</x:v>
      </x:c>
      <x:c r="V654" s="35" t="str">
        <x:v>Masked</x:v>
      </x:c>
      <x:c r="W654" s="35" t="str">
        <x:v>Masked</x:v>
      </x:c>
      <x:c r="X654" s="37" t="n">
        <x:v>46212</x:v>
      </x:c>
      <x:c r="Y654" s="37" t="n">
        <x:v>46266</x:v>
      </x:c>
      <x:c r="Z654" s="35" t="str">
        <x:v>W01</x:v>
      </x:c>
      <x:c r="AA654" s="35" t="str">
        <x:v>Sep'26</x:v>
      </x:c>
      <x:c r="AB654" s="35" t="str">
        <x:v>01 - 07</x:v>
      </x:c>
      <x:c r="AC654" s="35" t="str">
        <x:v>Week 1 of Sep 2026</x:v>
      </x:c>
      <x:c r="AD654" s="35" t="str">
        <x:v>Continue</x:v>
      </x:c>
      <x:c r="AE654" s="35" t="str">
        <x:v>Normal operations</x:v>
      </x:c>
      <x:c r="AF654" s="36" t="n">
        <x:v>52</x:v>
      </x:c>
      <x:c r="AG654" s="36" t="n">
        <x:v>12</x:v>
      </x:c>
      <x:c r="AH654" s="38" t="n">
        <x:f>IFERROR(AG654/AF654,0)</x:f>
        <x:v>0.23076923076923078</x:v>
      </x:c>
      <x:c r="AI654" s="36" t="n">
        <x:v>10</x:v>
      </x:c>
      <x:c r="AJ654" s="38" t="n">
        <x:f>IFERROR(AI654/AG654,0)</x:f>
        <x:v>0.8333333333333334</x:v>
      </x:c>
      <x:c r="AK654" s="36" t="n">
        <x:v>2</x:v>
      </x:c>
      <x:c r="AL654" s="36" t="n">
        <x:v>4</x:v>
      </x:c>
      <x:c r="AM654" s="36" t="n">
        <x:v>1</x:v>
      </x:c>
      <x:c r="AN654" s="38" t="n">
        <x:f>IFERROR(AL654/AG654,0)</x:f>
        <x:v>0.3333333333333333</x:v>
      </x:c>
      <x:c r="AO654" s="36" t="n">
        <x:v>13</x:v>
      </x:c>
      <x:c r="AP654" s="36" t="n">
        <x:v>18</x:v>
      </x:c>
      <x:c r="AQ654" s="36" t="n">
        <x:v>22</x:v>
      </x:c>
      <x:c r="AR654" s="36" t="n">
        <x:v>18</x:v>
      </x:c>
      <x:c r="AS654" s="36" t="n">
        <x:v>15</x:v>
      </x:c>
      <x:c r="AT654" s="36" t="n">
        <x:v>15</x:v>
      </x:c>
      <x:c r="AU654" s="36" t="n">
        <x:v>20</x:v>
      </x:c>
      <x:c r="AV654" s="36" t="n">
        <x:v>11</x:v>
      </x:c>
      <x:c r="AW654" s="36" t="n">
        <x:v>24</x:v>
      </x:c>
      <x:c r="AX654" s="36" t="n">
        <x:v>15</x:v>
      </x:c>
      <x:c r="AY654" s="36" t="n">
        <x:f>SUM(AO654:AX654)</x:f>
        <x:v>171</x:v>
      </x:c>
      <x:c r="AZ654" s="36" t="n">
        <x:v>0</x:v>
      </x:c>
      <x:c r="BA654" s="36" t="n">
        <x:v>0</x:v>
      </x:c>
      <x:c r="BB654" s="36" t="n">
        <x:v>18</x:v>
      </x:c>
      <x:c r="BC654" s="36" t="n">
        <x:v>0</x:v>
      </x:c>
      <x:c r="BD654" s="36" t="n">
        <x:v>0</x:v>
      </x:c>
      <x:c r="BE654" s="36" t="n">
        <x:v>0</x:v>
      </x:c>
      <x:c r="BF654" s="36" t="n">
        <x:v>0</x:v>
      </x:c>
      <x:c r="BG654" s="36" t="n">
        <x:v>0</x:v>
      </x:c>
      <x:c r="BH654" s="36" t="n">
        <x:v>16</x:v>
      </x:c>
      <x:c r="BI654" s="36" t="n">
        <x:v>0</x:v>
      </x:c>
      <x:c r="BJ654" s="36"/>
      <x:c r="BK654" s="36" t="n">
        <x:f>MAX(0,AO654+AZ654-BV654)</x:f>
        <x:v>12</x:v>
      </x:c>
      <x:c r="BL654" s="36" t="n">
        <x:f>MAX(0,AP654+BA654-BW654)</x:f>
        <x:v>16</x:v>
      </x:c>
      <x:c r="BM654" s="36" t="n">
        <x:f>MAX(0,AQ654+BB654-BX654)</x:f>
        <x:v>39</x:v>
      </x:c>
      <x:c r="BN654" s="36" t="n">
        <x:f>MAX(0,AR654+BC654-BY654)</x:f>
        <x:v>17</x:v>
      </x:c>
      <x:c r="BO654" s="36" t="n">
        <x:f>MAX(0,AS654+BD654-BZ654)</x:f>
        <x:v>14</x:v>
      </x:c>
      <x:c r="BP654" s="36" t="n">
        <x:f>MAX(0,AT654+BE654-CA654)</x:f>
        <x:v>14</x:v>
      </x:c>
      <x:c r="BQ654" s="36" t="n">
        <x:f>MAX(0,AU654+BF654-CB654)</x:f>
        <x:v>19</x:v>
      </x:c>
      <x:c r="BR654" s="36" t="n">
        <x:f>MAX(0,AV654+BG654-CC654)</x:f>
        <x:v>10</x:v>
      </x:c>
      <x:c r="BS654" s="36" t="n">
        <x:f>MAX(0,AW654+BH654-CD654)</x:f>
        <x:v>38</x:v>
      </x:c>
      <x:c r="BT654" s="36" t="n">
        <x:f>MAX(0,AX654+BI654-CE654)</x:f>
        <x:v>14</x:v>
      </x:c>
      <x:c r="BU654" s="36" t="n">
        <x:f>SUM(BK654:BT654)</x:f>
        <x:v>193</x:v>
      </x:c>
      <x:c r="BV654" s="36" t="n">
        <x:v>1</x:v>
      </x:c>
      <x:c r="BW654" s="36" t="n">
        <x:v>2</x:v>
      </x:c>
      <x:c r="BX654" s="36" t="n">
        <x:v>1</x:v>
      </x:c>
      <x:c r="BY654" s="36" t="n">
        <x:v>1</x:v>
      </x:c>
      <x:c r="BZ654" s="36" t="n">
        <x:v>1</x:v>
      </x:c>
      <x:c r="CA654" s="36" t="n">
        <x:v>1</x:v>
      </x:c>
      <x:c r="CB654" s="36" t="n">
        <x:v>1</x:v>
      </x:c>
      <x:c r="CC654" s="36" t="n">
        <x:v>1</x:v>
      </x:c>
      <x:c r="CD654" s="36" t="n">
        <x:v>2</x:v>
      </x:c>
      <x:c r="CE654" s="36" t="n">
        <x:v>1</x:v>
      </x:c>
      <x:c r="CF654" s="36"/>
      <x:c r="CG654" s="36" t="n">
        <x:f>SUM(BW654,CD654)</x:f>
        <x:v>4</x:v>
      </x:c>
      <x:c r="CH654" s="36" t="n">
        <x:f>SUM(BX654,CA654)</x:f>
        <x:v>2</x:v>
      </x:c>
      <x:c r="CI654" s="36" t="n">
        <x:f>SUM(BY654)</x:f>
        <x:v>1</x:v>
      </x:c>
      <x:c r="CJ654" s="36" t="n">
        <x:f>SUM(BV654,BZ654,CB654)</x:f>
        <x:v>3</x:v>
      </x:c>
      <x:c r="CK654" s="36" t="n">
        <x:f>SUM(CC654,CE654)</x:f>
        <x:v>2</x:v>
      </x:c>
      <x:c r="CL654" s="36" t="n">
        <x:f>SUM(CG654:CK654)</x:f>
        <x:v>12</x:v>
      </x:c>
      <x:c r="CM654" s="39" t="n">
        <x:f>SUM(BW654*0.075,CD654*0.075)</x:f>
        <x:v>0.3</x:v>
      </x:c>
      <x:c r="CN654" s="39" t="n">
        <x:f>SUM(BX654*0.06,CA654*0.03)</x:f>
        <x:v>0.09</x:v>
      </x:c>
      <x:c r="CO654" s="39" t="n">
        <x:f>SUM(BY654*0.08)</x:f>
        <x:v>0.08</x:v>
      </x:c>
      <x:c r="CP654" s="39" t="n">
        <x:f>SUM(BV654*0.12,BZ654*0.06,CB654*0.03)</x:f>
        <x:v>0.21</x:v>
      </x:c>
      <x:c r="CQ654" s="39" t="n">
        <x:f>SUM(CC654*0.01,CE654*0.1)</x:f>
        <x:v>0.11</x:v>
      </x:c>
      <x:c r="CR654" s="39" t="n">
        <x:f>SUM(CM654:CQ654)</x:f>
        <x:v>0.79</x:v>
      </x:c>
      <x:c r="CS654" s="36" t="n">
        <x:f>SUM(CG654:CH654)</x:f>
        <x:v>6</x:v>
      </x:c>
      <x:c r="CT654" s="36" t="str"/>
      <x:c r="CU654" s="36" t="n">
        <x:f>MIN(AG654,CG654)</x:f>
        <x:v>4</x:v>
      </x:c>
      <x:c r="CV654" s="36" t="n">
        <x:f>MIN(AG654,CH654)</x:f>
        <x:v>2</x:v>
      </x:c>
      <x:c r="CW654" s="36" t="n">
        <x:f>MIN(AG654,CI654)</x:f>
        <x:v>1</x:v>
      </x:c>
      <x:c r="CX654" s="36" t="n">
        <x:f>MIN(AG654,CJ654)</x:f>
        <x:v>3</x:v>
      </x:c>
      <x:c r="CY654" s="36" t="n">
        <x:f>MIN(AG654,CK654)</x:f>
        <x:v>2</x:v>
      </x:c>
    </x:row>
    <x:row r="655" ht="18" customHeight="1">
      <x:c r="A655" s="35" t="str">
        <x:v>Area HC-02</x:v>
      </x:c>
      <x:c r="B655" s="35" t="str">
        <x:v>Area Lead HC-02</x:v>
      </x:c>
      <x:c r="C655" s="35" t="str">
        <x:v>Field Lead HC-06</x:v>
      </x:c>
      <x:c r="D655" s="35" t="str">
        <x:v>City HC-D</x:v>
      </x:c>
      <x:c r="E655" s="35" t="n">
        <x:v>4</x:v>
      </x:c>
      <x:c r="F655" s="35" t="n">
        <x:v>24</x:v>
      </x:c>
      <x:c r="G655" s="35" t="n">
        <x:v>1</x:v>
      </x:c>
      <x:c r="H655" s="35" t="str">
        <x:v>Promoter</x:v>
      </x:c>
      <x:c r="I655" s="35" t="str">
        <x:v>Agency HC-02</x:v>
      </x:c>
      <x:c r="J655" s="35" t="str">
        <x:v>PR-HC-010</x:v>
      </x:c>
      <x:c r="K655" s="35" t="str">
        <x:v>Masked Promoter HC-010</x:v>
      </x:c>
      <x:c r="L655" s="35" t="str">
        <x:v>9XXXX10010</x:v>
      </x:c>
      <x:c r="M655" s="37" t="n">
        <x:v>46184</x:v>
      </x:c>
      <x:c r="N655" s="35" t="str">
        <x:v>Cohort 2</x:v>
      </x:c>
      <x:c r="O655" s="35" t="str">
        <x:v>DIST-HC-03</x:v>
      </x:c>
      <x:c r="P655" s="35" t="str">
        <x:v>Masked Distributor HC-03</x:v>
      </x:c>
      <x:c r="Q655" s="35" t="str">
        <x:v>P-HC-028</x:v>
      </x:c>
      <x:c r="R655" s="35" t="str">
        <x:v>HC-028</x:v>
      </x:c>
      <x:c r="S655" s="35" t="str">
        <x:v>Masked Store HC-028</x:v>
      </x:c>
      <x:c r="T655" s="35" t="str">
        <x:v>XX1028</x:v>
      </x:c>
      <x:c r="U655" s="35" t="str">
        <x:v>Beauty Retail</x:v>
      </x:c>
      <x:c r="V655" s="35" t="str">
        <x:v>Masked</x:v>
      </x:c>
      <x:c r="W655" s="35" t="str">
        <x:v>Masked</x:v>
      </x:c>
      <x:c r="X655" s="37" t="n">
        <x:v>46212</x:v>
      </x:c>
      <x:c r="Y655" s="37" t="n">
        <x:v>46267</x:v>
      </x:c>
      <x:c r="Z655" s="35" t="str">
        <x:v>W01</x:v>
      </x:c>
      <x:c r="AA655" s="35" t="str">
        <x:v>Sep'26</x:v>
      </x:c>
      <x:c r="AB655" s="35" t="str">
        <x:v>01 - 07</x:v>
      </x:c>
      <x:c r="AC655" s="35" t="str">
        <x:v>Week 1 of Sep 2026</x:v>
      </x:c>
      <x:c r="AD655" s="35" t="str">
        <x:v>Continue</x:v>
      </x:c>
      <x:c r="AE655" s="35" t="str"/>
      <x:c r="AF655" s="36" t="n">
        <x:v>51</x:v>
      </x:c>
      <x:c r="AG655" s="36" t="n">
        <x:v>18</x:v>
      </x:c>
      <x:c r="AH655" s="38" t="n">
        <x:f>IFERROR(AG655/AF655,0)</x:f>
        <x:v>0.35294117647058826</x:v>
      </x:c>
      <x:c r="AI655" s="36" t="n">
        <x:v>13</x:v>
      </x:c>
      <x:c r="AJ655" s="38" t="n">
        <x:f>IFERROR(AI655/AG655,0)</x:f>
        <x:v>0.7222222222222222</x:v>
      </x:c>
      <x:c r="AK655" s="36" t="n">
        <x:v>2</x:v>
      </x:c>
      <x:c r="AL655" s="36" t="n">
        <x:v>9</x:v>
      </x:c>
      <x:c r="AM655" s="36" t="n">
        <x:v>1</x:v>
      </x:c>
      <x:c r="AN655" s="38" t="n">
        <x:f>IFERROR(AL655/AG655,0)</x:f>
        <x:v>0.5</x:v>
      </x:c>
      <x:c r="AO655" s="36" t="n">
        <x:f>BK654</x:f>
        <x:v>12</x:v>
      </x:c>
      <x:c r="AP655" s="36" t="n">
        <x:f>BL654</x:f>
        <x:v>16</x:v>
      </x:c>
      <x:c r="AQ655" s="36" t="n">
        <x:f>BM654</x:f>
        <x:v>39</x:v>
      </x:c>
      <x:c r="AR655" s="36" t="n">
        <x:f>BN654</x:f>
        <x:v>17</x:v>
      </x:c>
      <x:c r="AS655" s="36" t="n">
        <x:f>BO654</x:f>
        <x:v>14</x:v>
      </x:c>
      <x:c r="AT655" s="36" t="n">
        <x:f>BP654</x:f>
        <x:v>14</x:v>
      </x:c>
      <x:c r="AU655" s="36" t="n">
        <x:f>BQ654</x:f>
        <x:v>19</x:v>
      </x:c>
      <x:c r="AV655" s="36" t="n">
        <x:f>BR654</x:f>
        <x:v>10</x:v>
      </x:c>
      <x:c r="AW655" s="36" t="n">
        <x:f>BS654</x:f>
        <x:v>38</x:v>
      </x:c>
      <x:c r="AX655" s="36" t="n">
        <x:f>BT654</x:f>
        <x:v>14</x:v>
      </x:c>
      <x:c r="AY655" s="36" t="n">
        <x:f>SUM(AO655:AX655)</x:f>
        <x:v>193</x:v>
      </x:c>
      <x:c r="AZ655" s="36" t="n">
        <x:v>0</x:v>
      </x:c>
      <x:c r="BA655" s="36" t="n">
        <x:v>0</x:v>
      </x:c>
      <x:c r="BB655" s="36" t="n">
        <x:v>0</x:v>
      </x:c>
      <x:c r="BC655" s="36" t="n">
        <x:v>17</x:v>
      </x:c>
      <x:c r="BD655" s="36" t="n">
        <x:v>0</x:v>
      </x:c>
      <x:c r="BE655" s="36" t="n">
        <x:v>0</x:v>
      </x:c>
      <x:c r="BF655" s="36" t="n">
        <x:v>0</x:v>
      </x:c>
      <x:c r="BG655" s="36" t="n">
        <x:v>0</x:v>
      </x:c>
      <x:c r="BH655" s="36" t="n">
        <x:v>0</x:v>
      </x:c>
      <x:c r="BI655" s="36" t="n">
        <x:v>15</x:v>
      </x:c>
      <x:c r="BJ655" s="36"/>
      <x:c r="BK655" s="36" t="n">
        <x:f>MAX(0,AO655+AZ655-BV655)</x:f>
        <x:v>11</x:v>
      </x:c>
      <x:c r="BL655" s="36" t="n">
        <x:f>MAX(0,AP655+BA655-BW655)</x:f>
        <x:v>14</x:v>
      </x:c>
      <x:c r="BM655" s="36" t="n">
        <x:f>MAX(0,AQ655+BB655-BX655)</x:f>
        <x:v>38</x:v>
      </x:c>
      <x:c r="BN655" s="36" t="n">
        <x:f>MAX(0,AR655+BC655-BY655)</x:f>
        <x:v>33</x:v>
      </x:c>
      <x:c r="BO655" s="36" t="n">
        <x:f>MAX(0,AS655+BD655-BZ655)</x:f>
        <x:v>14</x:v>
      </x:c>
      <x:c r="BP655" s="36" t="n">
        <x:f>MAX(0,AT655+BE655-CA655)</x:f>
        <x:v>13</x:v>
      </x:c>
      <x:c r="BQ655" s="36" t="n">
        <x:f>MAX(0,AU655+BF655-CB655)</x:f>
        <x:v>18</x:v>
      </x:c>
      <x:c r="BR655" s="36" t="n">
        <x:f>MAX(0,AV655+BG655-CC655)</x:f>
        <x:v>10</x:v>
      </x:c>
      <x:c r="BS655" s="36" t="n">
        <x:f>MAX(0,AW655+BH655-CD655)</x:f>
        <x:v>37</x:v>
      </x:c>
      <x:c r="BT655" s="36" t="n">
        <x:f>MAX(0,AX655+BI655-CE655)</x:f>
        <x:v>28</x:v>
      </x:c>
      <x:c r="BU655" s="36" t="n">
        <x:f>SUM(BK655:BT655)</x:f>
        <x:v>216</x:v>
      </x:c>
      <x:c r="BV655" s="36" t="n">
        <x:v>1</x:v>
      </x:c>
      <x:c r="BW655" s="36" t="n">
        <x:v>2</x:v>
      </x:c>
      <x:c r="BX655" s="36" t="n">
        <x:v>1</x:v>
      </x:c>
      <x:c r="BY655" s="36" t="n">
        <x:v>1</x:v>
      </x:c>
      <x:c r="BZ655" s="36" t="n">
        <x:v>0</x:v>
      </x:c>
      <x:c r="CA655" s="36" t="n">
        <x:v>1</x:v>
      </x:c>
      <x:c r="CB655" s="36" t="n">
        <x:v>1</x:v>
      </x:c>
      <x:c r="CC655" s="36" t="n">
        <x:v>0</x:v>
      </x:c>
      <x:c r="CD655" s="36" t="n">
        <x:v>1</x:v>
      </x:c>
      <x:c r="CE655" s="36" t="n">
        <x:v>1</x:v>
      </x:c>
      <x:c r="CF655" s="36"/>
      <x:c r="CG655" s="36" t="n">
        <x:f>SUM(BW655,CD655)</x:f>
        <x:v>3</x:v>
      </x:c>
      <x:c r="CH655" s="36" t="n">
        <x:f>SUM(BX655,CA655)</x:f>
        <x:v>2</x:v>
      </x:c>
      <x:c r="CI655" s="36" t="n">
        <x:f>SUM(BY655)</x:f>
        <x:v>1</x:v>
      </x:c>
      <x:c r="CJ655" s="36" t="n">
        <x:f>SUM(BV655,BZ655,CB655)</x:f>
        <x:v>2</x:v>
      </x:c>
      <x:c r="CK655" s="36" t="n">
        <x:f>SUM(CC655,CE655)</x:f>
        <x:v>1</x:v>
      </x:c>
      <x:c r="CL655" s="36" t="n">
        <x:f>SUM(CG655:CK655)</x:f>
        <x:v>9</x:v>
      </x:c>
      <x:c r="CM655" s="39" t="n">
        <x:f>SUM(BW655*0.075,CD655*0.075)</x:f>
        <x:v>0.22499999999999998</x:v>
      </x:c>
      <x:c r="CN655" s="39" t="n">
        <x:f>SUM(BX655*0.06,CA655*0.03)</x:f>
        <x:v>0.09</x:v>
      </x:c>
      <x:c r="CO655" s="39" t="n">
        <x:f>SUM(BY655*0.08)</x:f>
        <x:v>0.08</x:v>
      </x:c>
      <x:c r="CP655" s="39" t="n">
        <x:f>SUM(BV655*0.12,BZ655*0.06,CB655*0.03)</x:f>
        <x:v>0.15</x:v>
      </x:c>
      <x:c r="CQ655" s="39" t="n">
        <x:f>SUM(CC655*0.01,CE655*0.1)</x:f>
        <x:v>0.1</x:v>
      </x:c>
      <x:c r="CR655" s="39" t="n">
        <x:f>SUM(CM655:CQ655)</x:f>
        <x:v>0.6449999999999999</x:v>
      </x:c>
      <x:c r="CS655" s="36" t="n">
        <x:f>SUM(CG655:CH655)</x:f>
        <x:v>5</x:v>
      </x:c>
      <x:c r="CT655" s="36" t="str"/>
      <x:c r="CU655" s="36" t="n">
        <x:f>MIN(AG655,CG655)</x:f>
        <x:v>3</x:v>
      </x:c>
      <x:c r="CV655" s="36" t="n">
        <x:f>MIN(AG655,CH655)</x:f>
        <x:v>2</x:v>
      </x:c>
      <x:c r="CW655" s="36" t="n">
        <x:f>MIN(AG655,CI655)</x:f>
        <x:v>1</x:v>
      </x:c>
      <x:c r="CX655" s="36" t="n">
        <x:f>MIN(AG655,CJ655)</x:f>
        <x:v>2</x:v>
      </x:c>
      <x:c r="CY655" s="36" t="n">
        <x:f>MIN(AG655,CK655)</x:f>
        <x:v>1</x:v>
      </x:c>
    </x:row>
    <x:row r="656" ht="18" customHeight="1">
      <x:c r="A656" s="35" t="str">
        <x:v>Area HC-02</x:v>
      </x:c>
      <x:c r="B656" s="35" t="str">
        <x:v>Area Lead HC-02</x:v>
      </x:c>
      <x:c r="C656" s="35" t="str">
        <x:v>Field Lead HC-06</x:v>
      </x:c>
      <x:c r="D656" s="35" t="str">
        <x:v>City HC-D</x:v>
      </x:c>
      <x:c r="E656" s="35" t="n">
        <x:v>4</x:v>
      </x:c>
      <x:c r="F656" s="35" t="n">
        <x:v>24</x:v>
      </x:c>
      <x:c r="G656" s="35" t="n">
        <x:v>1</x:v>
      </x:c>
      <x:c r="H656" s="35" t="str">
        <x:v>Promoter</x:v>
      </x:c>
      <x:c r="I656" s="35" t="str">
        <x:v>Agency HC-02</x:v>
      </x:c>
      <x:c r="J656" s="35" t="str">
        <x:v>PR-HC-010</x:v>
      </x:c>
      <x:c r="K656" s="35" t="str">
        <x:v>Masked Promoter HC-010</x:v>
      </x:c>
      <x:c r="L656" s="35" t="str">
        <x:v>9XXXX10010</x:v>
      </x:c>
      <x:c r="M656" s="37" t="n">
        <x:v>46184</x:v>
      </x:c>
      <x:c r="N656" s="35" t="str">
        <x:v>Cohort 2</x:v>
      </x:c>
      <x:c r="O656" s="35" t="str">
        <x:v>DIST-HC-03</x:v>
      </x:c>
      <x:c r="P656" s="35" t="str">
        <x:v>Masked Distributor HC-03</x:v>
      </x:c>
      <x:c r="Q656" s="35" t="str">
        <x:v>P-HC-028</x:v>
      </x:c>
      <x:c r="R656" s="35" t="str">
        <x:v>HC-028</x:v>
      </x:c>
      <x:c r="S656" s="35" t="str">
        <x:v>Masked Store HC-028</x:v>
      </x:c>
      <x:c r="T656" s="35" t="str">
        <x:v>XX1028</x:v>
      </x:c>
      <x:c r="U656" s="35" t="str">
        <x:v>Beauty Retail</x:v>
      </x:c>
      <x:c r="V656" s="35" t="str">
        <x:v>Masked</x:v>
      </x:c>
      <x:c r="W656" s="35" t="str">
        <x:v>Masked</x:v>
      </x:c>
      <x:c r="X656" s="37" t="n">
        <x:v>46212</x:v>
      </x:c>
      <x:c r="Y656" s="37" t="n">
        <x:v>46268</x:v>
      </x:c>
      <x:c r="Z656" s="35" t="str">
        <x:v>W01</x:v>
      </x:c>
      <x:c r="AA656" s="35" t="str">
        <x:v>Sep'26</x:v>
      </x:c>
      <x:c r="AB656" s="35" t="str">
        <x:v>01 - 07</x:v>
      </x:c>
      <x:c r="AC656" s="35" t="str">
        <x:v>Week 1 of Sep 2026</x:v>
      </x:c>
      <x:c r="AD656" s="35" t="str">
        <x:v>Continue</x:v>
      </x:c>
      <x:c r="AE656" s="35" t="str"/>
      <x:c r="AF656" s="36" t="n">
        <x:v>62</x:v>
      </x:c>
      <x:c r="AG656" s="36" t="n">
        <x:v>20</x:v>
      </x:c>
      <x:c r="AH656" s="38" t="n">
        <x:f>IFERROR(AG656/AF656,0)</x:f>
        <x:v>0.3225806451612903</x:v>
      </x:c>
      <x:c r="AI656" s="36" t="n">
        <x:v>15</x:v>
      </x:c>
      <x:c r="AJ656" s="38" t="n">
        <x:f>IFERROR(AI656/AG656,0)</x:f>
        <x:v>0.75</x:v>
      </x:c>
      <x:c r="AK656" s="36" t="n">
        <x:v>2</x:v>
      </x:c>
      <x:c r="AL656" s="36" t="n">
        <x:v>9</x:v>
      </x:c>
      <x:c r="AM656" s="36" t="n">
        <x:v>1</x:v>
      </x:c>
      <x:c r="AN656" s="38" t="n">
        <x:f>IFERROR(AL656/AG656,0)</x:f>
        <x:v>0.45</x:v>
      </x:c>
      <x:c r="AO656" s="36" t="n">
        <x:f>BK655</x:f>
        <x:v>11</x:v>
      </x:c>
      <x:c r="AP656" s="36" t="n">
        <x:f>BL655</x:f>
        <x:v>14</x:v>
      </x:c>
      <x:c r="AQ656" s="36" t="n">
        <x:f>BM655</x:f>
        <x:v>38</x:v>
      </x:c>
      <x:c r="AR656" s="36" t="n">
        <x:f>BN655</x:f>
        <x:v>33</x:v>
      </x:c>
      <x:c r="AS656" s="36" t="n">
        <x:f>BO655</x:f>
        <x:v>14</x:v>
      </x:c>
      <x:c r="AT656" s="36" t="n">
        <x:f>BP655</x:f>
        <x:v>13</x:v>
      </x:c>
      <x:c r="AU656" s="36" t="n">
        <x:f>BQ655</x:f>
        <x:v>18</x:v>
      </x:c>
      <x:c r="AV656" s="36" t="n">
        <x:f>BR655</x:f>
        <x:v>10</x:v>
      </x:c>
      <x:c r="AW656" s="36" t="n">
        <x:f>BS655</x:f>
        <x:v>37</x:v>
      </x:c>
      <x:c r="AX656" s="36" t="n">
        <x:f>BT655</x:f>
        <x:v>28</x:v>
      </x:c>
      <x:c r="AY656" s="36" t="n">
        <x:f>SUM(AO656:AX656)</x:f>
        <x:v>216</x:v>
      </x:c>
      <x:c r="AZ656" s="36" t="n">
        <x:v>0</x:v>
      </x:c>
      <x:c r="BA656" s="36" t="n">
        <x:v>0</x:v>
      </x:c>
      <x:c r="BB656" s="36" t="n">
        <x:v>0</x:v>
      </x:c>
      <x:c r="BC656" s="36" t="n">
        <x:v>0</x:v>
      </x:c>
      <x:c r="BD656" s="36" t="n">
        <x:v>19</x:v>
      </x:c>
      <x:c r="BE656" s="36" t="n">
        <x:v>0</x:v>
      </x:c>
      <x:c r="BF656" s="36" t="n">
        <x:v>0</x:v>
      </x:c>
      <x:c r="BG656" s="36" t="n">
        <x:v>0</x:v>
      </x:c>
      <x:c r="BH656" s="36" t="n">
        <x:v>0</x:v>
      </x:c>
      <x:c r="BI656" s="36" t="n">
        <x:v>0</x:v>
      </x:c>
      <x:c r="BJ656" s="36"/>
      <x:c r="BK656" s="36" t="n">
        <x:f>MAX(0,AO656+AZ656-BV656)</x:f>
        <x:v>10</x:v>
      </x:c>
      <x:c r="BL656" s="36" t="n">
        <x:f>MAX(0,AP656+BA656-BW656)</x:f>
        <x:v>13</x:v>
      </x:c>
      <x:c r="BM656" s="36" t="n">
        <x:f>MAX(0,AQ656+BB656-BX656)</x:f>
        <x:v>36</x:v>
      </x:c>
      <x:c r="BN656" s="36" t="n">
        <x:f>MAX(0,AR656+BC656-BY656)</x:f>
        <x:v>32</x:v>
      </x:c>
      <x:c r="BO656" s="36" t="n">
        <x:f>MAX(0,AS656+BD656-BZ656)</x:f>
        <x:v>32</x:v>
      </x:c>
      <x:c r="BP656" s="36" t="n">
        <x:f>MAX(0,AT656+BE656-CA656)</x:f>
        <x:v>12</x:v>
      </x:c>
      <x:c r="BQ656" s="36" t="n">
        <x:f>MAX(0,AU656+BF656-CB656)</x:f>
        <x:v>17</x:v>
      </x:c>
      <x:c r="BR656" s="36" t="n">
        <x:f>MAX(0,AV656+BG656-CC656)</x:f>
        <x:v>10</x:v>
      </x:c>
      <x:c r="BS656" s="36" t="n">
        <x:f>MAX(0,AW656+BH656-CD656)</x:f>
        <x:v>36</x:v>
      </x:c>
      <x:c r="BT656" s="36" t="n">
        <x:f>MAX(0,AX656+BI656-CE656)</x:f>
        <x:v>27</x:v>
      </x:c>
      <x:c r="BU656" s="36" t="n">
        <x:f>SUM(BK656:BT656)</x:f>
        <x:v>225</x:v>
      </x:c>
      <x:c r="BV656" s="36" t="n">
        <x:v>1</x:v>
      </x:c>
      <x:c r="BW656" s="36" t="n">
        <x:v>1</x:v>
      </x:c>
      <x:c r="BX656" s="36" t="n">
        <x:v>2</x:v>
      </x:c>
      <x:c r="BY656" s="36" t="n">
        <x:v>1</x:v>
      </x:c>
      <x:c r="BZ656" s="36" t="n">
        <x:v>1</x:v>
      </x:c>
      <x:c r="CA656" s="36" t="n">
        <x:v>1</x:v>
      </x:c>
      <x:c r="CB656" s="36" t="n">
        <x:v>1</x:v>
      </x:c>
      <x:c r="CC656" s="36" t="n">
        <x:v>0</x:v>
      </x:c>
      <x:c r="CD656" s="36" t="n">
        <x:v>1</x:v>
      </x:c>
      <x:c r="CE656" s="36" t="n">
        <x:v>1</x:v>
      </x:c>
      <x:c r="CF656" s="36"/>
      <x:c r="CG656" s="36" t="n">
        <x:f>SUM(BW656,CD656)</x:f>
        <x:v>2</x:v>
      </x:c>
      <x:c r="CH656" s="36" t="n">
        <x:f>SUM(BX656,CA656)</x:f>
        <x:v>3</x:v>
      </x:c>
      <x:c r="CI656" s="36" t="n">
        <x:f>SUM(BY656)</x:f>
        <x:v>1</x:v>
      </x:c>
      <x:c r="CJ656" s="36" t="n">
        <x:f>SUM(BV656,BZ656,CB656)</x:f>
        <x:v>3</x:v>
      </x:c>
      <x:c r="CK656" s="36" t="n">
        <x:f>SUM(CC656,CE656)</x:f>
        <x:v>1</x:v>
      </x:c>
      <x:c r="CL656" s="36" t="n">
        <x:f>SUM(CG656:CK656)</x:f>
        <x:v>10</x:v>
      </x:c>
      <x:c r="CM656" s="39" t="n">
        <x:f>SUM(BW656*0.075,CD656*0.075)</x:f>
        <x:v>0.15</x:v>
      </x:c>
      <x:c r="CN656" s="39" t="n">
        <x:f>SUM(BX656*0.06,CA656*0.03)</x:f>
        <x:v>0.15</x:v>
      </x:c>
      <x:c r="CO656" s="39" t="n">
        <x:f>SUM(BY656*0.08)</x:f>
        <x:v>0.08</x:v>
      </x:c>
      <x:c r="CP656" s="39" t="n">
        <x:f>SUM(BV656*0.12,BZ656*0.06,CB656*0.03)</x:f>
        <x:v>0.21</x:v>
      </x:c>
      <x:c r="CQ656" s="39" t="n">
        <x:f>SUM(CC656*0.01,CE656*0.1)</x:f>
        <x:v>0.1</x:v>
      </x:c>
      <x:c r="CR656" s="39" t="n">
        <x:f>SUM(CM656:CQ656)</x:f>
        <x:v>0.69</x:v>
      </x:c>
      <x:c r="CS656" s="36" t="n">
        <x:f>SUM(CG656:CH656)</x:f>
        <x:v>5</x:v>
      </x:c>
      <x:c r="CT656" s="36" t="str"/>
      <x:c r="CU656" s="36" t="n">
        <x:f>MIN(AG656,CG656)</x:f>
        <x:v>2</x:v>
      </x:c>
      <x:c r="CV656" s="36" t="n">
        <x:f>MIN(AG656,CH656)</x:f>
        <x:v>3</x:v>
      </x:c>
      <x:c r="CW656" s="36" t="n">
        <x:f>MIN(AG656,CI656)</x:f>
        <x:v>1</x:v>
      </x:c>
      <x:c r="CX656" s="36" t="n">
        <x:f>MIN(AG656,CJ656)</x:f>
        <x:v>3</x:v>
      </x:c>
      <x:c r="CY656" s="36" t="n">
        <x:f>MIN(AG656,CK656)</x:f>
        <x:v>1</x:v>
      </x:c>
    </x:row>
    <x:row r="657" ht="18" customHeight="1">
      <x:c r="A657" s="35" t="str">
        <x:v>Area HC-02</x:v>
      </x:c>
      <x:c r="B657" s="35" t="str">
        <x:v>Area Lead HC-02</x:v>
      </x:c>
      <x:c r="C657" s="35" t="str">
        <x:v>Field Lead HC-06</x:v>
      </x:c>
      <x:c r="D657" s="35" t="str">
        <x:v>City HC-D</x:v>
      </x:c>
      <x:c r="E657" s="35" t="n">
        <x:v>4</x:v>
      </x:c>
      <x:c r="F657" s="35" t="n">
        <x:v>24</x:v>
      </x:c>
      <x:c r="G657" s="35" t="n">
        <x:v>1</x:v>
      </x:c>
      <x:c r="H657" s="35" t="str">
        <x:v>Promoter</x:v>
      </x:c>
      <x:c r="I657" s="35" t="str">
        <x:v>Agency HC-02</x:v>
      </x:c>
      <x:c r="J657" s="35" t="str">
        <x:v>PR-HC-010</x:v>
      </x:c>
      <x:c r="K657" s="35" t="str">
        <x:v>Masked Promoter HC-010</x:v>
      </x:c>
      <x:c r="L657" s="35" t="str">
        <x:v>9XXXX10010</x:v>
      </x:c>
      <x:c r="M657" s="37" t="n">
        <x:v>46184</x:v>
      </x:c>
      <x:c r="N657" s="35" t="str">
        <x:v>Cohort 2</x:v>
      </x:c>
      <x:c r="O657" s="35" t="str">
        <x:v>DIST-HC-03</x:v>
      </x:c>
      <x:c r="P657" s="35" t="str">
        <x:v>Masked Distributor HC-03</x:v>
      </x:c>
      <x:c r="Q657" s="35" t="str">
        <x:v>P-HC-028</x:v>
      </x:c>
      <x:c r="R657" s="35" t="str">
        <x:v>HC-028</x:v>
      </x:c>
      <x:c r="S657" s="35" t="str">
        <x:v>Masked Store HC-028</x:v>
      </x:c>
      <x:c r="T657" s="35" t="str">
        <x:v>XX1028</x:v>
      </x:c>
      <x:c r="U657" s="35" t="str">
        <x:v>Beauty Retail</x:v>
      </x:c>
      <x:c r="V657" s="35" t="str">
        <x:v>Masked</x:v>
      </x:c>
      <x:c r="W657" s="35" t="str">
        <x:v>Masked</x:v>
      </x:c>
      <x:c r="X657" s="37" t="n">
        <x:v>46212</x:v>
      </x:c>
      <x:c r="Y657" s="37" t="n">
        <x:v>46269</x:v>
      </x:c>
      <x:c r="Z657" s="35" t="str">
        <x:v>W01</x:v>
      </x:c>
      <x:c r="AA657" s="35" t="str">
        <x:v>Sep'26</x:v>
      </x:c>
      <x:c r="AB657" s="35" t="str">
        <x:v>01 - 07</x:v>
      </x:c>
      <x:c r="AC657" s="35" t="str">
        <x:v>Week 1 of Sep 2026</x:v>
      </x:c>
      <x:c r="AD657" s="35" t="str">
        <x:v>Continue</x:v>
      </x:c>
      <x:c r="AE657" s="35" t="str"/>
      <x:c r="AF657" s="36" t="n">
        <x:v>60</x:v>
      </x:c>
      <x:c r="AG657" s="36" t="n">
        <x:v>17</x:v>
      </x:c>
      <x:c r="AH657" s="38" t="n">
        <x:f>IFERROR(AG657/AF657,0)</x:f>
        <x:v>0.2833333333333333</x:v>
      </x:c>
      <x:c r="AI657" s="36" t="n">
        <x:v>16</x:v>
      </x:c>
      <x:c r="AJ657" s="38" t="n">
        <x:f>IFERROR(AI657/AG657,0)</x:f>
        <x:v>0.9411764705882353</x:v>
      </x:c>
      <x:c r="AK657" s="36" t="n">
        <x:v>4</x:v>
      </x:c>
      <x:c r="AL657" s="36" t="n">
        <x:v>5</x:v>
      </x:c>
      <x:c r="AM657" s="36" t="n">
        <x:v>1</x:v>
      </x:c>
      <x:c r="AN657" s="38" t="n">
        <x:f>IFERROR(AL657/AG657,0)</x:f>
        <x:v>0.29411764705882354</x:v>
      </x:c>
      <x:c r="AO657" s="36" t="n">
        <x:f>BK656</x:f>
        <x:v>10</x:v>
      </x:c>
      <x:c r="AP657" s="36" t="n">
        <x:f>BL656</x:f>
        <x:v>13</x:v>
      </x:c>
      <x:c r="AQ657" s="36" t="n">
        <x:f>BM656</x:f>
        <x:v>36</x:v>
      </x:c>
      <x:c r="AR657" s="36" t="n">
        <x:f>BN656</x:f>
        <x:v>32</x:v>
      </x:c>
      <x:c r="AS657" s="36" t="n">
        <x:f>BO656</x:f>
        <x:v>32</x:v>
      </x:c>
      <x:c r="AT657" s="36" t="n">
        <x:f>BP656</x:f>
        <x:v>12</x:v>
      </x:c>
      <x:c r="AU657" s="36" t="n">
        <x:f>BQ656</x:f>
        <x:v>17</x:v>
      </x:c>
      <x:c r="AV657" s="36" t="n">
        <x:f>BR656</x:f>
        <x:v>10</x:v>
      </x:c>
      <x:c r="AW657" s="36" t="n">
        <x:f>BS656</x:f>
        <x:v>36</x:v>
      </x:c>
      <x:c r="AX657" s="36" t="n">
        <x:f>BT656</x:f>
        <x:v>27</x:v>
      </x:c>
      <x:c r="AY657" s="36" t="n">
        <x:f>SUM(AO657:AX657)</x:f>
        <x:v>225</x:v>
      </x:c>
      <x:c r="AZ657" s="36" t="n">
        <x:v>0</x:v>
      </x:c>
      <x:c r="BA657" s="36" t="n">
        <x:v>0</x:v>
      </x:c>
      <x:c r="BB657" s="36" t="n">
        <x:v>0</x:v>
      </x:c>
      <x:c r="BC657" s="36" t="n">
        <x:v>0</x:v>
      </x:c>
      <x:c r="BD657" s="36" t="n">
        <x:v>0</x:v>
      </x:c>
      <x:c r="BE657" s="36" t="n">
        <x:v>17</x:v>
      </x:c>
      <x:c r="BF657" s="36" t="n">
        <x:v>0</x:v>
      </x:c>
      <x:c r="BG657" s="36" t="n">
        <x:v>0</x:v>
      </x:c>
      <x:c r="BH657" s="36" t="n">
        <x:v>0</x:v>
      </x:c>
      <x:c r="BI657" s="36" t="n">
        <x:v>0</x:v>
      </x:c>
      <x:c r="BJ657" s="36"/>
      <x:c r="BK657" s="36" t="n">
        <x:f>MAX(0,AO657+AZ657-BV657)</x:f>
        <x:v>9</x:v>
      </x:c>
      <x:c r="BL657" s="36" t="n">
        <x:f>MAX(0,AP657+BA657-BW657)</x:f>
        <x:v>11</x:v>
      </x:c>
      <x:c r="BM657" s="36" t="n">
        <x:f>MAX(0,AQ657+BB657-BX657)</x:f>
        <x:v>35</x:v>
      </x:c>
      <x:c r="BN657" s="36" t="n">
        <x:f>MAX(0,AR657+BC657-BY657)</x:f>
        <x:v>31</x:v>
      </x:c>
      <x:c r="BO657" s="36" t="n">
        <x:f>MAX(0,AS657+BD657-BZ657)</x:f>
        <x:v>31</x:v>
      </x:c>
      <x:c r="BP657" s="36" t="n">
        <x:f>MAX(0,AT657+BE657-CA657)</x:f>
        <x:v>29</x:v>
      </x:c>
      <x:c r="BQ657" s="36" t="n">
        <x:f>MAX(0,AU657+BF657-CB657)</x:f>
        <x:v>16</x:v>
      </x:c>
      <x:c r="BR657" s="36" t="n">
        <x:f>MAX(0,AV657+BG657-CC657)</x:f>
        <x:v>10</x:v>
      </x:c>
      <x:c r="BS657" s="36" t="n">
        <x:f>MAX(0,AW657+BH657-CD657)</x:f>
        <x:v>34</x:v>
      </x:c>
      <x:c r="BT657" s="36" t="n">
        <x:f>MAX(0,AX657+BI657-CE657)</x:f>
        <x:v>26</x:v>
      </x:c>
      <x:c r="BU657" s="36" t="n">
        <x:f>SUM(BK657:BT657)</x:f>
        <x:v>232</x:v>
      </x:c>
      <x:c r="BV657" s="36" t="n">
        <x:v>1</x:v>
      </x:c>
      <x:c r="BW657" s="36" t="n">
        <x:v>2</x:v>
      </x:c>
      <x:c r="BX657" s="36" t="n">
        <x:v>1</x:v>
      </x:c>
      <x:c r="BY657" s="36" t="n">
        <x:v>1</x:v>
      </x:c>
      <x:c r="BZ657" s="36" t="n">
        <x:v>1</x:v>
      </x:c>
      <x:c r="CA657" s="36" t="n">
        <x:v>0</x:v>
      </x:c>
      <x:c r="CB657" s="36" t="n">
        <x:v>1</x:v>
      </x:c>
      <x:c r="CC657" s="36" t="n">
        <x:v>0</x:v>
      </x:c>
      <x:c r="CD657" s="36" t="n">
        <x:v>2</x:v>
      </x:c>
      <x:c r="CE657" s="36" t="n">
        <x:v>1</x:v>
      </x:c>
      <x:c r="CF657" s="36"/>
      <x:c r="CG657" s="36" t="n">
        <x:f>SUM(BW657,CD657)</x:f>
        <x:v>4</x:v>
      </x:c>
      <x:c r="CH657" s="36" t="n">
        <x:f>SUM(BX657,CA657)</x:f>
        <x:v>1</x:v>
      </x:c>
      <x:c r="CI657" s="36" t="n">
        <x:f>SUM(BY657)</x:f>
        <x:v>1</x:v>
      </x:c>
      <x:c r="CJ657" s="36" t="n">
        <x:f>SUM(BV657,BZ657,CB657)</x:f>
        <x:v>3</x:v>
      </x:c>
      <x:c r="CK657" s="36" t="n">
        <x:f>SUM(CC657,CE657)</x:f>
        <x:v>1</x:v>
      </x:c>
      <x:c r="CL657" s="36" t="n">
        <x:f>SUM(CG657:CK657)</x:f>
        <x:v>10</x:v>
      </x:c>
      <x:c r="CM657" s="39" t="n">
        <x:f>SUM(BW657*0.075,CD657*0.075)</x:f>
        <x:v>0.3</x:v>
      </x:c>
      <x:c r="CN657" s="39" t="n">
        <x:f>SUM(BX657*0.06,CA657*0.03)</x:f>
        <x:v>0.06</x:v>
      </x:c>
      <x:c r="CO657" s="39" t="n">
        <x:f>SUM(BY657*0.08)</x:f>
        <x:v>0.08</x:v>
      </x:c>
      <x:c r="CP657" s="39" t="n">
        <x:f>SUM(BV657*0.12,BZ657*0.06,CB657*0.03)</x:f>
        <x:v>0.21</x:v>
      </x:c>
      <x:c r="CQ657" s="39" t="n">
        <x:f>SUM(CC657*0.01,CE657*0.1)</x:f>
        <x:v>0.1</x:v>
      </x:c>
      <x:c r="CR657" s="39" t="n">
        <x:f>SUM(CM657:CQ657)</x:f>
        <x:v>0.75</x:v>
      </x:c>
      <x:c r="CS657" s="36" t="n">
        <x:f>SUM(CG657:CH657)</x:f>
        <x:v>5</x:v>
      </x:c>
      <x:c r="CT657" s="36" t="str"/>
      <x:c r="CU657" s="36" t="n">
        <x:f>MIN(AG657,CG657)</x:f>
        <x:v>4</x:v>
      </x:c>
      <x:c r="CV657" s="36" t="n">
        <x:f>MIN(AG657,CH657)</x:f>
        <x:v>1</x:v>
      </x:c>
      <x:c r="CW657" s="36" t="n">
        <x:f>MIN(AG657,CI657)</x:f>
        <x:v>1</x:v>
      </x:c>
      <x:c r="CX657" s="36" t="n">
        <x:f>MIN(AG657,CJ657)</x:f>
        <x:v>3</x:v>
      </x:c>
      <x:c r="CY657" s="36" t="n">
        <x:f>MIN(AG657,CK657)</x:f>
        <x:v>1</x:v>
      </x:c>
    </x:row>
    <x:row r="658" ht="18" customHeight="1">
      <x:c r="A658" s="35" t="str">
        <x:v>Area HC-02</x:v>
      </x:c>
      <x:c r="B658" s="35" t="str">
        <x:v>Area Lead HC-02</x:v>
      </x:c>
      <x:c r="C658" s="35" t="str">
        <x:v>Field Lead HC-06</x:v>
      </x:c>
      <x:c r="D658" s="35" t="str">
        <x:v>City HC-D</x:v>
      </x:c>
      <x:c r="E658" s="35" t="n">
        <x:v>4</x:v>
      </x:c>
      <x:c r="F658" s="35" t="n">
        <x:v>24</x:v>
      </x:c>
      <x:c r="G658" s="35" t="n">
        <x:v>1</x:v>
      </x:c>
      <x:c r="H658" s="35" t="str">
        <x:v>Promoter</x:v>
      </x:c>
      <x:c r="I658" s="35" t="str">
        <x:v>Agency HC-02</x:v>
      </x:c>
      <x:c r="J658" s="35" t="str">
        <x:v>PR-HC-010</x:v>
      </x:c>
      <x:c r="K658" s="35" t="str">
        <x:v>Masked Promoter HC-010</x:v>
      </x:c>
      <x:c r="L658" s="35" t="str">
        <x:v>9XXXX10010</x:v>
      </x:c>
      <x:c r="M658" s="37" t="n">
        <x:v>46184</x:v>
      </x:c>
      <x:c r="N658" s="35" t="str">
        <x:v>Cohort 2</x:v>
      </x:c>
      <x:c r="O658" s="35" t="str">
        <x:v>DIST-HC-03</x:v>
      </x:c>
      <x:c r="P658" s="35" t="str">
        <x:v>Masked Distributor HC-03</x:v>
      </x:c>
      <x:c r="Q658" s="35" t="str">
        <x:v>P-HC-028</x:v>
      </x:c>
      <x:c r="R658" s="35" t="str">
        <x:v>HC-028</x:v>
      </x:c>
      <x:c r="S658" s="35" t="str">
        <x:v>Masked Store HC-028</x:v>
      </x:c>
      <x:c r="T658" s="35" t="str">
        <x:v>XX1028</x:v>
      </x:c>
      <x:c r="U658" s="35" t="str">
        <x:v>Beauty Retail</x:v>
      </x:c>
      <x:c r="V658" s="35" t="str">
        <x:v>Masked</x:v>
      </x:c>
      <x:c r="W658" s="35" t="str">
        <x:v>Masked</x:v>
      </x:c>
      <x:c r="X658" s="37" t="n">
        <x:v>46212</x:v>
      </x:c>
      <x:c r="Y658" s="37" t="n">
        <x:v>46270</x:v>
      </x:c>
      <x:c r="Z658" s="35" t="str">
        <x:v>W01</x:v>
      </x:c>
      <x:c r="AA658" s="35" t="str">
        <x:v>Sep'26</x:v>
      </x:c>
      <x:c r="AB658" s="35" t="str">
        <x:v>01 - 07</x:v>
      </x:c>
      <x:c r="AC658" s="35" t="str">
        <x:v>Week 1 of Sep 2026</x:v>
      </x:c>
      <x:c r="AD658" s="35" t="str">
        <x:v>Continue</x:v>
      </x:c>
      <x:c r="AE658" s="35" t="str"/>
      <x:c r="AF658" s="36" t="n">
        <x:v>75</x:v>
      </x:c>
      <x:c r="AG658" s="36" t="n">
        <x:v>31</x:v>
      </x:c>
      <x:c r="AH658" s="38" t="n">
        <x:f>IFERROR(AG658/AF658,0)</x:f>
        <x:v>0.41333333333333333</x:v>
      </x:c>
      <x:c r="AI658" s="36" t="n">
        <x:v>23</x:v>
      </x:c>
      <x:c r="AJ658" s="38" t="n">
        <x:f>IFERROR(AI658/AG658,0)</x:f>
        <x:v>0.7419354838709677</x:v>
      </x:c>
      <x:c r="AK658" s="36" t="n">
        <x:v>7</x:v>
      </x:c>
      <x:c r="AL658" s="36" t="n">
        <x:v>8</x:v>
      </x:c>
      <x:c r="AM658" s="36" t="n">
        <x:v>1</x:v>
      </x:c>
      <x:c r="AN658" s="38" t="n">
        <x:f>IFERROR(AL658/AG658,0)</x:f>
        <x:v>0.25806451612903225</x:v>
      </x:c>
      <x:c r="AO658" s="36" t="n">
        <x:f>BK657</x:f>
        <x:v>9</x:v>
      </x:c>
      <x:c r="AP658" s="36" t="n">
        <x:f>BL657</x:f>
        <x:v>11</x:v>
      </x:c>
      <x:c r="AQ658" s="36" t="n">
        <x:f>BM657</x:f>
        <x:v>35</x:v>
      </x:c>
      <x:c r="AR658" s="36" t="n">
        <x:f>BN657</x:f>
        <x:v>31</x:v>
      </x:c>
      <x:c r="AS658" s="36" t="n">
        <x:f>BO657</x:f>
        <x:v>31</x:v>
      </x:c>
      <x:c r="AT658" s="36" t="n">
        <x:f>BP657</x:f>
        <x:v>29</x:v>
      </x:c>
      <x:c r="AU658" s="36" t="n">
        <x:f>BQ657</x:f>
        <x:v>16</x:v>
      </x:c>
      <x:c r="AV658" s="36" t="n">
        <x:f>BR657</x:f>
        <x:v>10</x:v>
      </x:c>
      <x:c r="AW658" s="36" t="n">
        <x:f>BS657</x:f>
        <x:v>34</x:v>
      </x:c>
      <x:c r="AX658" s="36" t="n">
        <x:f>BT657</x:f>
        <x:v>26</x:v>
      </x:c>
      <x:c r="AY658" s="36" t="n">
        <x:f>SUM(AO658:AX658)</x:f>
        <x:v>232</x:v>
      </x:c>
      <x:c r="AZ658" s="36" t="n">
        <x:v>13</x:v>
      </x:c>
      <x:c r="BA658" s="36" t="n">
        <x:v>0</x:v>
      </x:c>
      <x:c r="BB658" s="36" t="n">
        <x:v>0</x:v>
      </x:c>
      <x:c r="BC658" s="36" t="n">
        <x:v>0</x:v>
      </x:c>
      <x:c r="BD658" s="36" t="n">
        <x:v>0</x:v>
      </x:c>
      <x:c r="BE658" s="36" t="n">
        <x:v>0</x:v>
      </x:c>
      <x:c r="BF658" s="36" t="n">
        <x:v>17</x:v>
      </x:c>
      <x:c r="BG658" s="36" t="n">
        <x:v>0</x:v>
      </x:c>
      <x:c r="BH658" s="36" t="n">
        <x:v>0</x:v>
      </x:c>
      <x:c r="BI658" s="36" t="n">
        <x:v>0</x:v>
      </x:c>
      <x:c r="BJ658" s="36"/>
      <x:c r="BK658" s="36" t="n">
        <x:f>MAX(0,AO658+AZ658-BV658)</x:f>
        <x:v>21</x:v>
      </x:c>
      <x:c r="BL658" s="36" t="n">
        <x:f>MAX(0,AP658+BA658-BW658)</x:f>
        <x:v>8</x:v>
      </x:c>
      <x:c r="BM658" s="36" t="n">
        <x:f>MAX(0,AQ658+BB658-BX658)</x:f>
        <x:v>33</x:v>
      </x:c>
      <x:c r="BN658" s="36" t="n">
        <x:f>MAX(0,AR658+BC658-BY658)</x:f>
        <x:v>30</x:v>
      </x:c>
      <x:c r="BO658" s="36" t="n">
        <x:f>MAX(0,AS658+BD658-BZ658)</x:f>
        <x:v>31</x:v>
      </x:c>
      <x:c r="BP658" s="36" t="n">
        <x:f>MAX(0,AT658+BE658-CA658)</x:f>
        <x:v>28</x:v>
      </x:c>
      <x:c r="BQ658" s="36" t="n">
        <x:f>MAX(0,AU658+BF658-CB658)</x:f>
        <x:v>32</x:v>
      </x:c>
      <x:c r="BR658" s="36" t="n">
        <x:f>MAX(0,AV658+BG658-CC658)</x:f>
        <x:v>9</x:v>
      </x:c>
      <x:c r="BS658" s="36" t="n">
        <x:f>MAX(0,AW658+BH658-CD658)</x:f>
        <x:v>33</x:v>
      </x:c>
      <x:c r="BT658" s="36" t="n">
        <x:f>MAX(0,AX658+BI658-CE658)</x:f>
        <x:v>25</x:v>
      </x:c>
      <x:c r="BU658" s="36" t="n">
        <x:f>SUM(BK658:BT658)</x:f>
        <x:v>250</x:v>
      </x:c>
      <x:c r="BV658" s="36" t="n">
        <x:v>1</x:v>
      </x:c>
      <x:c r="BW658" s="36" t="n">
        <x:v>3</x:v>
      </x:c>
      <x:c r="BX658" s="36" t="n">
        <x:v>2</x:v>
      </x:c>
      <x:c r="BY658" s="36" t="n">
        <x:v>1</x:v>
      </x:c>
      <x:c r="BZ658" s="36" t="n">
        <x:v>0</x:v>
      </x:c>
      <x:c r="CA658" s="36" t="n">
        <x:v>1</x:v>
      </x:c>
      <x:c r="CB658" s="36" t="n">
        <x:v>1</x:v>
      </x:c>
      <x:c r="CC658" s="36" t="n">
        <x:v>1</x:v>
      </x:c>
      <x:c r="CD658" s="36" t="n">
        <x:v>1</x:v>
      </x:c>
      <x:c r="CE658" s="36" t="n">
        <x:v>1</x:v>
      </x:c>
      <x:c r="CF658" s="36"/>
      <x:c r="CG658" s="36" t="n">
        <x:f>SUM(BW658,CD658)</x:f>
        <x:v>4</x:v>
      </x:c>
      <x:c r="CH658" s="36" t="n">
        <x:f>SUM(BX658,CA658)</x:f>
        <x:v>3</x:v>
      </x:c>
      <x:c r="CI658" s="36" t="n">
        <x:f>SUM(BY658)</x:f>
        <x:v>1</x:v>
      </x:c>
      <x:c r="CJ658" s="36" t="n">
        <x:f>SUM(BV658,BZ658,CB658)</x:f>
        <x:v>2</x:v>
      </x:c>
      <x:c r="CK658" s="36" t="n">
        <x:f>SUM(CC658,CE658)</x:f>
        <x:v>2</x:v>
      </x:c>
      <x:c r="CL658" s="36" t="n">
        <x:f>SUM(CG658:CK658)</x:f>
        <x:v>12</x:v>
      </x:c>
      <x:c r="CM658" s="39" t="n">
        <x:f>SUM(BW658*0.075,CD658*0.075)</x:f>
        <x:v>0.3</x:v>
      </x:c>
      <x:c r="CN658" s="39" t="n">
        <x:f>SUM(BX658*0.06,CA658*0.03)</x:f>
        <x:v>0.15</x:v>
      </x:c>
      <x:c r="CO658" s="39" t="n">
        <x:f>SUM(BY658*0.08)</x:f>
        <x:v>0.08</x:v>
      </x:c>
      <x:c r="CP658" s="39" t="n">
        <x:f>SUM(BV658*0.12,BZ658*0.06,CB658*0.03)</x:f>
        <x:v>0.15</x:v>
      </x:c>
      <x:c r="CQ658" s="39" t="n">
        <x:f>SUM(CC658*0.01,CE658*0.1)</x:f>
        <x:v>0.11</x:v>
      </x:c>
      <x:c r="CR658" s="39" t="n">
        <x:f>SUM(CM658:CQ658)</x:f>
        <x:v>0.7899999999999999</x:v>
      </x:c>
      <x:c r="CS658" s="36" t="n">
        <x:f>SUM(CG658:CH658)</x:f>
        <x:v>7</x:v>
      </x:c>
      <x:c r="CT658" s="36" t="str"/>
      <x:c r="CU658" s="36" t="n">
        <x:f>MIN(AG658,CG658)</x:f>
        <x:v>4</x:v>
      </x:c>
      <x:c r="CV658" s="36" t="n">
        <x:f>MIN(AG658,CH658)</x:f>
        <x:v>3</x:v>
      </x:c>
      <x:c r="CW658" s="36" t="n">
        <x:f>MIN(AG658,CI658)</x:f>
        <x:v>1</x:v>
      </x:c>
      <x:c r="CX658" s="36" t="n">
        <x:f>MIN(AG658,CJ658)</x:f>
        <x:v>2</x:v>
      </x:c>
      <x:c r="CY658" s="36" t="n">
        <x:f>MIN(AG658,CK658)</x:f>
        <x:v>2</x:v>
      </x:c>
    </x:row>
    <x:row r="659" ht="18" customHeight="1">
      <x:c r="A659" s="35" t="str">
        <x:v>Area HC-02</x:v>
      </x:c>
      <x:c r="B659" s="35" t="str">
        <x:v>Area Lead HC-02</x:v>
      </x:c>
      <x:c r="C659" s="35" t="str">
        <x:v>Field Lead HC-06</x:v>
      </x:c>
      <x:c r="D659" s="35" t="str">
        <x:v>City HC-D</x:v>
      </x:c>
      <x:c r="E659" s="35" t="n">
        <x:v>4</x:v>
      </x:c>
      <x:c r="F659" s="35" t="n">
        <x:v>24</x:v>
      </x:c>
      <x:c r="G659" s="35" t="n">
        <x:v>1</x:v>
      </x:c>
      <x:c r="H659" s="35" t="str">
        <x:v>Promoter</x:v>
      </x:c>
      <x:c r="I659" s="35" t="str">
        <x:v>Agency HC-02</x:v>
      </x:c>
      <x:c r="J659" s="35" t="str">
        <x:v>PR-HC-010</x:v>
      </x:c>
      <x:c r="K659" s="35" t="str">
        <x:v>Masked Promoter HC-010</x:v>
      </x:c>
      <x:c r="L659" s="35" t="str">
        <x:v>9XXXX10010</x:v>
      </x:c>
      <x:c r="M659" s="37" t="n">
        <x:v>46184</x:v>
      </x:c>
      <x:c r="N659" s="35" t="str">
        <x:v>Cohort 2</x:v>
      </x:c>
      <x:c r="O659" s="35" t="str">
        <x:v>DIST-HC-03</x:v>
      </x:c>
      <x:c r="P659" s="35" t="str">
        <x:v>Masked Distributor HC-03</x:v>
      </x:c>
      <x:c r="Q659" s="35" t="str">
        <x:v>P-HC-028</x:v>
      </x:c>
      <x:c r="R659" s="35" t="str">
        <x:v>HC-028</x:v>
      </x:c>
      <x:c r="S659" s="35" t="str">
        <x:v>Masked Store HC-028</x:v>
      </x:c>
      <x:c r="T659" s="35" t="str">
        <x:v>XX1028</x:v>
      </x:c>
      <x:c r="U659" s="35" t="str">
        <x:v>Beauty Retail</x:v>
      </x:c>
      <x:c r="V659" s="35" t="str">
        <x:v>Masked</x:v>
      </x:c>
      <x:c r="W659" s="35" t="str">
        <x:v>Masked</x:v>
      </x:c>
      <x:c r="X659" s="37" t="n">
        <x:v>46212</x:v>
      </x:c>
      <x:c r="Y659" s="37" t="n">
        <x:v>46272</x:v>
      </x:c>
      <x:c r="Z659" s="35" t="str">
        <x:v>W01</x:v>
      </x:c>
      <x:c r="AA659" s="35" t="str">
        <x:v>Sep'26</x:v>
      </x:c>
      <x:c r="AB659" s="35" t="str">
        <x:v>01 - 07</x:v>
      </x:c>
      <x:c r="AC659" s="35" t="str">
        <x:v>Week 1 of Sep 2026</x:v>
      </x:c>
      <x:c r="AD659" s="35" t="str">
        <x:v>Continue</x:v>
      </x:c>
      <x:c r="AE659" s="35" t="str"/>
      <x:c r="AF659" s="36" t="n">
        <x:v>59</x:v>
      </x:c>
      <x:c r="AG659" s="36" t="n">
        <x:v>15</x:v>
      </x:c>
      <x:c r="AH659" s="38" t="n">
        <x:f>IFERROR(AG659/AF659,0)</x:f>
        <x:v>0.2542372881355932</x:v>
      </x:c>
      <x:c r="AI659" s="36" t="n">
        <x:v>10</x:v>
      </x:c>
      <x:c r="AJ659" s="38" t="n">
        <x:f>IFERROR(AI659/AG659,0)</x:f>
        <x:v>0.6666666666666666</x:v>
      </x:c>
      <x:c r="AK659" s="36" t="n">
        <x:v>4</x:v>
      </x:c>
      <x:c r="AL659" s="36" t="n">
        <x:v>7</x:v>
      </x:c>
      <x:c r="AM659" s="36" t="n">
        <x:v>1</x:v>
      </x:c>
      <x:c r="AN659" s="38" t="n">
        <x:f>IFERROR(AL659/AG659,0)</x:f>
        <x:v>0.4666666666666667</x:v>
      </x:c>
      <x:c r="AO659" s="36" t="n">
        <x:f>BK658</x:f>
        <x:v>21</x:v>
      </x:c>
      <x:c r="AP659" s="36" t="n">
        <x:f>BL658</x:f>
        <x:v>8</x:v>
      </x:c>
      <x:c r="AQ659" s="36" t="n">
        <x:f>BM658</x:f>
        <x:v>33</x:v>
      </x:c>
      <x:c r="AR659" s="36" t="n">
        <x:f>BN658</x:f>
        <x:v>30</x:v>
      </x:c>
      <x:c r="AS659" s="36" t="n">
        <x:f>BO658</x:f>
        <x:v>31</x:v>
      </x:c>
      <x:c r="AT659" s="36" t="n">
        <x:f>BP658</x:f>
        <x:v>28</x:v>
      </x:c>
      <x:c r="AU659" s="36" t="n">
        <x:f>BQ658</x:f>
        <x:v>32</x:v>
      </x:c>
      <x:c r="AV659" s="36" t="n">
        <x:f>BR658</x:f>
        <x:v>9</x:v>
      </x:c>
      <x:c r="AW659" s="36" t="n">
        <x:f>BS658</x:f>
        <x:v>33</x:v>
      </x:c>
      <x:c r="AX659" s="36" t="n">
        <x:f>BT658</x:f>
        <x:v>25</x:v>
      </x:c>
      <x:c r="AY659" s="36" t="n">
        <x:f>SUM(AO659:AX659)</x:f>
        <x:v>250</x:v>
      </x:c>
      <x:c r="AZ659" s="36" t="n">
        <x:v>0</x:v>
      </x:c>
      <x:c r="BA659" s="36" t="n">
        <x:v>16</x:v>
      </x:c>
      <x:c r="BB659" s="36" t="n">
        <x:v>0</x:v>
      </x:c>
      <x:c r="BC659" s="36" t="n">
        <x:v>0</x:v>
      </x:c>
      <x:c r="BD659" s="36" t="n">
        <x:v>0</x:v>
      </x:c>
      <x:c r="BE659" s="36" t="n">
        <x:v>0</x:v>
      </x:c>
      <x:c r="BF659" s="36" t="n">
        <x:v>0</x:v>
      </x:c>
      <x:c r="BG659" s="36" t="n">
        <x:v>13</x:v>
      </x:c>
      <x:c r="BH659" s="36" t="n">
        <x:v>0</x:v>
      </x:c>
      <x:c r="BI659" s="36" t="n">
        <x:v>0</x:v>
      </x:c>
      <x:c r="BJ659" s="36"/>
      <x:c r="BK659" s="36" t="n">
        <x:f>MAX(0,AO659+AZ659-BV659)</x:f>
        <x:v>20</x:v>
      </x:c>
      <x:c r="BL659" s="36" t="n">
        <x:f>MAX(0,AP659+BA659-BW659)</x:f>
        <x:v>22</x:v>
      </x:c>
      <x:c r="BM659" s="36" t="n">
        <x:f>MAX(0,AQ659+BB659-BX659)</x:f>
        <x:v>32</x:v>
      </x:c>
      <x:c r="BN659" s="36" t="n">
        <x:f>MAX(0,AR659+BC659-BY659)</x:f>
        <x:v>28</x:v>
      </x:c>
      <x:c r="BO659" s="36" t="n">
        <x:f>MAX(0,AS659+BD659-BZ659)</x:f>
        <x:v>31</x:v>
      </x:c>
      <x:c r="BP659" s="36" t="n">
        <x:f>MAX(0,AT659+BE659-CA659)</x:f>
        <x:v>28</x:v>
      </x:c>
      <x:c r="BQ659" s="36" t="n">
        <x:f>MAX(0,AU659+BF659-CB659)</x:f>
        <x:v>31</x:v>
      </x:c>
      <x:c r="BR659" s="36" t="n">
        <x:f>MAX(0,AV659+BG659-CC659)</x:f>
        <x:v>21</x:v>
      </x:c>
      <x:c r="BS659" s="36" t="n">
        <x:f>MAX(0,AW659+BH659-CD659)</x:f>
        <x:v>32</x:v>
      </x:c>
      <x:c r="BT659" s="36" t="n">
        <x:f>MAX(0,AX659+BI659-CE659)</x:f>
        <x:v>24</x:v>
      </x:c>
      <x:c r="BU659" s="36" t="n">
        <x:f>SUM(BK659:BT659)</x:f>
        <x:v>269</x:v>
      </x:c>
      <x:c r="BV659" s="36" t="n">
        <x:v>1</x:v>
      </x:c>
      <x:c r="BW659" s="36" t="n">
        <x:v>2</x:v>
      </x:c>
      <x:c r="BX659" s="36" t="n">
        <x:v>1</x:v>
      </x:c>
      <x:c r="BY659" s="36" t="n">
        <x:v>2</x:v>
      </x:c>
      <x:c r="BZ659" s="36" t="n">
        <x:v>0</x:v>
      </x:c>
      <x:c r="CA659" s="36" t="n">
        <x:v>0</x:v>
      </x:c>
      <x:c r="CB659" s="36" t="n">
        <x:v>1</x:v>
      </x:c>
      <x:c r="CC659" s="36" t="n">
        <x:v>1</x:v>
      </x:c>
      <x:c r="CD659" s="36" t="n">
        <x:v>1</x:v>
      </x:c>
      <x:c r="CE659" s="36" t="n">
        <x:v>1</x:v>
      </x:c>
      <x:c r="CF659" s="36"/>
      <x:c r="CG659" s="36" t="n">
        <x:f>SUM(BW659,CD659)</x:f>
        <x:v>3</x:v>
      </x:c>
      <x:c r="CH659" s="36" t="n">
        <x:f>SUM(BX659,CA659)</x:f>
        <x:v>1</x:v>
      </x:c>
      <x:c r="CI659" s="36" t="n">
        <x:f>SUM(BY659)</x:f>
        <x:v>2</x:v>
      </x:c>
      <x:c r="CJ659" s="36" t="n">
        <x:f>SUM(BV659,BZ659,CB659)</x:f>
        <x:v>2</x:v>
      </x:c>
      <x:c r="CK659" s="36" t="n">
        <x:f>SUM(CC659,CE659)</x:f>
        <x:v>2</x:v>
      </x:c>
      <x:c r="CL659" s="36" t="n">
        <x:f>SUM(CG659:CK659)</x:f>
        <x:v>10</x:v>
      </x:c>
      <x:c r="CM659" s="39" t="n">
        <x:f>SUM(BW659*0.075,CD659*0.075)</x:f>
        <x:v>0.22499999999999998</x:v>
      </x:c>
      <x:c r="CN659" s="39" t="n">
        <x:f>SUM(BX659*0.06,CA659*0.03)</x:f>
        <x:v>0.06</x:v>
      </x:c>
      <x:c r="CO659" s="39" t="n">
        <x:f>SUM(BY659*0.08)</x:f>
        <x:v>0.16</x:v>
      </x:c>
      <x:c r="CP659" s="39" t="n">
        <x:f>SUM(BV659*0.12,BZ659*0.06,CB659*0.03)</x:f>
        <x:v>0.15</x:v>
      </x:c>
      <x:c r="CQ659" s="39" t="n">
        <x:f>SUM(CC659*0.01,CE659*0.1)</x:f>
        <x:v>0.11</x:v>
      </x:c>
      <x:c r="CR659" s="39" t="n">
        <x:f>SUM(CM659:CQ659)</x:f>
        <x:v>0.705</x:v>
      </x:c>
      <x:c r="CS659" s="36" t="n">
        <x:f>SUM(CG659:CH659)</x:f>
        <x:v>4</x:v>
      </x:c>
      <x:c r="CT659" s="36" t="str"/>
      <x:c r="CU659" s="36" t="n">
        <x:f>MIN(AG659,CG659)</x:f>
        <x:v>3</x:v>
      </x:c>
      <x:c r="CV659" s="36" t="n">
        <x:f>MIN(AG659,CH659)</x:f>
        <x:v>1</x:v>
      </x:c>
      <x:c r="CW659" s="36" t="n">
        <x:f>MIN(AG659,CI659)</x:f>
        <x:v>2</x:v>
      </x:c>
      <x:c r="CX659" s="36" t="n">
        <x:f>MIN(AG659,CJ659)</x:f>
        <x:v>2</x:v>
      </x:c>
      <x:c r="CY659" s="36" t="n">
        <x:f>MIN(AG659,CK659)</x:f>
        <x:v>2</x:v>
      </x:c>
    </x:row>
    <x:row r="660" ht="18" customHeight="1">
      <x:c r="A660" s="35" t="str">
        <x:v>Area HC-02</x:v>
      </x:c>
      <x:c r="B660" s="35" t="str">
        <x:v>Area Lead HC-02</x:v>
      </x:c>
      <x:c r="C660" s="35" t="str">
        <x:v>Field Lead HC-06</x:v>
      </x:c>
      <x:c r="D660" s="35" t="str">
        <x:v>City HC-D</x:v>
      </x:c>
      <x:c r="E660" s="35" t="n">
        <x:v>4</x:v>
      </x:c>
      <x:c r="F660" s="35" t="n">
        <x:v>24</x:v>
      </x:c>
      <x:c r="G660" s="35" t="n">
        <x:v>1</x:v>
      </x:c>
      <x:c r="H660" s="35" t="str">
        <x:v>Promoter</x:v>
      </x:c>
      <x:c r="I660" s="35" t="str">
        <x:v>Agency HC-02</x:v>
      </x:c>
      <x:c r="J660" s="35" t="str">
        <x:v>PR-HC-010</x:v>
      </x:c>
      <x:c r="K660" s="35" t="str">
        <x:v>Masked Promoter HC-010</x:v>
      </x:c>
      <x:c r="L660" s="35" t="str">
        <x:v>9XXXX10010</x:v>
      </x:c>
      <x:c r="M660" s="37" t="n">
        <x:v>46184</x:v>
      </x:c>
      <x:c r="N660" s="35" t="str">
        <x:v>Cohort 2</x:v>
      </x:c>
      <x:c r="O660" s="35" t="str">
        <x:v>DIST-HC-03</x:v>
      </x:c>
      <x:c r="P660" s="35" t="str">
        <x:v>Masked Distributor HC-03</x:v>
      </x:c>
      <x:c r="Q660" s="35" t="str">
        <x:v>P-HC-028</x:v>
      </x:c>
      <x:c r="R660" s="35" t="str">
        <x:v>HC-028</x:v>
      </x:c>
      <x:c r="S660" s="35" t="str">
        <x:v>Masked Store HC-028</x:v>
      </x:c>
      <x:c r="T660" s="35" t="str">
        <x:v>XX1028</x:v>
      </x:c>
      <x:c r="U660" s="35" t="str">
        <x:v>Beauty Retail</x:v>
      </x:c>
      <x:c r="V660" s="35" t="str">
        <x:v>Masked</x:v>
      </x:c>
      <x:c r="W660" s="35" t="str">
        <x:v>Masked</x:v>
      </x:c>
      <x:c r="X660" s="37" t="n">
        <x:v>46212</x:v>
      </x:c>
      <x:c r="Y660" s="37" t="n">
        <x:v>46273</x:v>
      </x:c>
      <x:c r="Z660" s="35" t="str">
        <x:v>W02</x:v>
      </x:c>
      <x:c r="AA660" s="35" t="str">
        <x:v>Sep'26</x:v>
      </x:c>
      <x:c r="AB660" s="35" t="str">
        <x:v>08 - 14</x:v>
      </x:c>
      <x:c r="AC660" s="35" t="str">
        <x:v>Week 2 of Sep 2026</x:v>
      </x:c>
      <x:c r="AD660" s="35" t="str">
        <x:v>Continue</x:v>
      </x:c>
      <x:c r="AE660" s="35" t="str"/>
      <x:c r="AF660" s="36" t="n">
        <x:v>46</x:v>
      </x:c>
      <x:c r="AG660" s="36" t="n">
        <x:v>13</x:v>
      </x:c>
      <x:c r="AH660" s="38" t="n">
        <x:f>IFERROR(AG660/AF660,0)</x:f>
        <x:v>0.2826086956521739</x:v>
      </x:c>
      <x:c r="AI660" s="36" t="n">
        <x:v>9</x:v>
      </x:c>
      <x:c r="AJ660" s="38" t="n">
        <x:f>IFERROR(AI660/AG660,0)</x:f>
        <x:v>0.6923076923076923</x:v>
      </x:c>
      <x:c r="AK660" s="36" t="n">
        <x:v>4</x:v>
      </x:c>
      <x:c r="AL660" s="36" t="n">
        <x:v>5</x:v>
      </x:c>
      <x:c r="AM660" s="36" t="n">
        <x:v>1</x:v>
      </x:c>
      <x:c r="AN660" s="38" t="n">
        <x:f>IFERROR(AL660/AG660,0)</x:f>
        <x:v>0.38461538461538464</x:v>
      </x:c>
      <x:c r="AO660" s="36" t="n">
        <x:f>BK659</x:f>
        <x:v>20</x:v>
      </x:c>
      <x:c r="AP660" s="36" t="n">
        <x:f>BL659</x:f>
        <x:v>22</x:v>
      </x:c>
      <x:c r="AQ660" s="36" t="n">
        <x:f>BM659</x:f>
        <x:v>32</x:v>
      </x:c>
      <x:c r="AR660" s="36" t="n">
        <x:f>BN659</x:f>
        <x:v>28</x:v>
      </x:c>
      <x:c r="AS660" s="36" t="n">
        <x:f>BO659</x:f>
        <x:v>31</x:v>
      </x:c>
      <x:c r="AT660" s="36" t="n">
        <x:f>BP659</x:f>
        <x:v>28</x:v>
      </x:c>
      <x:c r="AU660" s="36" t="n">
        <x:f>BQ659</x:f>
        <x:v>31</x:v>
      </x:c>
      <x:c r="AV660" s="36" t="n">
        <x:f>BR659</x:f>
        <x:v>21</x:v>
      </x:c>
      <x:c r="AW660" s="36" t="n">
        <x:f>BS659</x:f>
        <x:v>32</x:v>
      </x:c>
      <x:c r="AX660" s="36" t="n">
        <x:f>BT659</x:f>
        <x:v>24</x:v>
      </x:c>
      <x:c r="AY660" s="36" t="n">
        <x:f>SUM(AO660:AX660)</x:f>
        <x:v>269</x:v>
      </x:c>
      <x:c r="AZ660" s="36" t="n">
        <x:v>0</x:v>
      </x:c>
      <x:c r="BA660" s="36" t="n">
        <x:v>0</x:v>
      </x:c>
      <x:c r="BB660" s="36" t="n">
        <x:v>17</x:v>
      </x:c>
      <x:c r="BC660" s="36" t="n">
        <x:v>0</x:v>
      </x:c>
      <x:c r="BD660" s="36" t="n">
        <x:v>0</x:v>
      </x:c>
      <x:c r="BE660" s="36" t="n">
        <x:v>0</x:v>
      </x:c>
      <x:c r="BF660" s="36" t="n">
        <x:v>0</x:v>
      </x:c>
      <x:c r="BG660" s="36" t="n">
        <x:v>0</x:v>
      </x:c>
      <x:c r="BH660" s="36" t="n">
        <x:v>21</x:v>
      </x:c>
      <x:c r="BI660" s="36" t="n">
        <x:v>0</x:v>
      </x:c>
      <x:c r="BJ660" s="36"/>
      <x:c r="BK660" s="36" t="n">
        <x:f>MAX(0,AO660+AZ660-BV660)</x:f>
        <x:v>19</x:v>
      </x:c>
      <x:c r="BL660" s="36" t="n">
        <x:f>MAX(0,AP660+BA660-BW660)</x:f>
        <x:v>20</x:v>
      </x:c>
      <x:c r="BM660" s="36" t="n">
        <x:f>MAX(0,AQ660+BB660-BX660)</x:f>
        <x:v>47</x:v>
      </x:c>
      <x:c r="BN660" s="36" t="n">
        <x:f>MAX(0,AR660+BC660-BY660)</x:f>
        <x:v>27</x:v>
      </x:c>
      <x:c r="BO660" s="36" t="n">
        <x:f>MAX(0,AS660+BD660-BZ660)</x:f>
        <x:v>31</x:v>
      </x:c>
      <x:c r="BP660" s="36" t="n">
        <x:f>MAX(0,AT660+BE660-CA660)</x:f>
        <x:v>28</x:v>
      </x:c>
      <x:c r="BQ660" s="36" t="n">
        <x:f>MAX(0,AU660+BF660-CB660)</x:f>
        <x:v>30</x:v>
      </x:c>
      <x:c r="BR660" s="36" t="n">
        <x:f>MAX(0,AV660+BG660-CC660)</x:f>
        <x:v>21</x:v>
      </x:c>
      <x:c r="BS660" s="36" t="n">
        <x:f>MAX(0,AW660+BH660-CD660)</x:f>
        <x:v>52</x:v>
      </x:c>
      <x:c r="BT660" s="36" t="n">
        <x:f>MAX(0,AX660+BI660-CE660)</x:f>
        <x:v>23</x:v>
      </x:c>
      <x:c r="BU660" s="36" t="n">
        <x:f>SUM(BK660:BT660)</x:f>
        <x:v>298</x:v>
      </x:c>
      <x:c r="BV660" s="36" t="n">
        <x:v>1</x:v>
      </x:c>
      <x:c r="BW660" s="36" t="n">
        <x:v>2</x:v>
      </x:c>
      <x:c r="BX660" s="36" t="n">
        <x:v>2</x:v>
      </x:c>
      <x:c r="BY660" s="36" t="n">
        <x:v>1</x:v>
      </x:c>
      <x:c r="BZ660" s="36" t="n">
        <x:v>0</x:v>
      </x:c>
      <x:c r="CA660" s="36" t="n">
        <x:v>0</x:v>
      </x:c>
      <x:c r="CB660" s="36" t="n">
        <x:v>1</x:v>
      </x:c>
      <x:c r="CC660" s="36" t="n">
        <x:v>0</x:v>
      </x:c>
      <x:c r="CD660" s="36" t="n">
        <x:v>1</x:v>
      </x:c>
      <x:c r="CE660" s="36" t="n">
        <x:v>1</x:v>
      </x:c>
      <x:c r="CF660" s="36"/>
      <x:c r="CG660" s="36" t="n">
        <x:f>SUM(BW660,CD660)</x:f>
        <x:v>3</x:v>
      </x:c>
      <x:c r="CH660" s="36" t="n">
        <x:f>SUM(BX660,CA660)</x:f>
        <x:v>2</x:v>
      </x:c>
      <x:c r="CI660" s="36" t="n">
        <x:f>SUM(BY660)</x:f>
        <x:v>1</x:v>
      </x:c>
      <x:c r="CJ660" s="36" t="n">
        <x:f>SUM(BV660,BZ660,CB660)</x:f>
        <x:v>2</x:v>
      </x:c>
      <x:c r="CK660" s="36" t="n">
        <x:f>SUM(CC660,CE660)</x:f>
        <x:v>1</x:v>
      </x:c>
      <x:c r="CL660" s="36" t="n">
        <x:f>SUM(CG660:CK660)</x:f>
        <x:v>9</x:v>
      </x:c>
      <x:c r="CM660" s="39" t="n">
        <x:f>SUM(BW660*0.075,CD660*0.075)</x:f>
        <x:v>0.22499999999999998</x:v>
      </x:c>
      <x:c r="CN660" s="39" t="n">
        <x:f>SUM(BX660*0.06,CA660*0.03)</x:f>
        <x:v>0.12</x:v>
      </x:c>
      <x:c r="CO660" s="39" t="n">
        <x:f>SUM(BY660*0.08)</x:f>
        <x:v>0.08</x:v>
      </x:c>
      <x:c r="CP660" s="39" t="n">
        <x:f>SUM(BV660*0.12,BZ660*0.06,CB660*0.03)</x:f>
        <x:v>0.15</x:v>
      </x:c>
      <x:c r="CQ660" s="39" t="n">
        <x:f>SUM(CC660*0.01,CE660*0.1)</x:f>
        <x:v>0.1</x:v>
      </x:c>
      <x:c r="CR660" s="39" t="n">
        <x:f>SUM(CM660:CQ660)</x:f>
        <x:v>0.6749999999999999</x:v>
      </x:c>
      <x:c r="CS660" s="36" t="n">
        <x:f>SUM(CG660:CH660)</x:f>
        <x:v>5</x:v>
      </x:c>
      <x:c r="CT660" s="36" t="str"/>
      <x:c r="CU660" s="36" t="n">
        <x:f>MIN(AG660,CG660)</x:f>
        <x:v>3</x:v>
      </x:c>
      <x:c r="CV660" s="36" t="n">
        <x:f>MIN(AG660,CH660)</x:f>
        <x:v>2</x:v>
      </x:c>
      <x:c r="CW660" s="36" t="n">
        <x:f>MIN(AG660,CI660)</x:f>
        <x:v>1</x:v>
      </x:c>
      <x:c r="CX660" s="36" t="n">
        <x:f>MIN(AG660,CJ660)</x:f>
        <x:v>2</x:v>
      </x:c>
      <x:c r="CY660" s="36" t="n">
        <x:f>MIN(AG660,CK660)</x:f>
        <x:v>1</x:v>
      </x:c>
    </x:row>
    <x:row r="661" ht="18" customHeight="1">
      <x:c r="A661" s="35" t="str">
        <x:v>Area HC-02</x:v>
      </x:c>
      <x:c r="B661" s="35" t="str">
        <x:v>Area Lead HC-02</x:v>
      </x:c>
      <x:c r="C661" s="35" t="str">
        <x:v>Field Lead HC-06</x:v>
      </x:c>
      <x:c r="D661" s="35" t="str">
        <x:v>City HC-D</x:v>
      </x:c>
      <x:c r="E661" s="35" t="n">
        <x:v>4</x:v>
      </x:c>
      <x:c r="F661" s="35" t="n">
        <x:v>24</x:v>
      </x:c>
      <x:c r="G661" s="35" t="n">
        <x:v>1</x:v>
      </x:c>
      <x:c r="H661" s="35" t="str">
        <x:v>Promoter</x:v>
      </x:c>
      <x:c r="I661" s="35" t="str">
        <x:v>Agency HC-02</x:v>
      </x:c>
      <x:c r="J661" s="35" t="str">
        <x:v>PR-HC-010</x:v>
      </x:c>
      <x:c r="K661" s="35" t="str">
        <x:v>Masked Promoter HC-010</x:v>
      </x:c>
      <x:c r="L661" s="35" t="str">
        <x:v>9XXXX10010</x:v>
      </x:c>
      <x:c r="M661" s="37" t="n">
        <x:v>46184</x:v>
      </x:c>
      <x:c r="N661" s="35" t="str">
        <x:v>Cohort 2</x:v>
      </x:c>
      <x:c r="O661" s="35" t="str">
        <x:v>DIST-HC-03</x:v>
      </x:c>
      <x:c r="P661" s="35" t="str">
        <x:v>Masked Distributor HC-03</x:v>
      </x:c>
      <x:c r="Q661" s="35" t="str">
        <x:v>P-HC-028</x:v>
      </x:c>
      <x:c r="R661" s="35" t="str">
        <x:v>HC-028</x:v>
      </x:c>
      <x:c r="S661" s="35" t="str">
        <x:v>Masked Store HC-028</x:v>
      </x:c>
      <x:c r="T661" s="35" t="str">
        <x:v>XX1028</x:v>
      </x:c>
      <x:c r="U661" s="35" t="str">
        <x:v>Beauty Retail</x:v>
      </x:c>
      <x:c r="V661" s="35" t="str">
        <x:v>Masked</x:v>
      </x:c>
      <x:c r="W661" s="35" t="str">
        <x:v>Masked</x:v>
      </x:c>
      <x:c r="X661" s="37" t="n">
        <x:v>46212</x:v>
      </x:c>
      <x:c r="Y661" s="37" t="n">
        <x:v>46274</x:v>
      </x:c>
      <x:c r="Z661" s="35" t="str">
        <x:v>W02</x:v>
      </x:c>
      <x:c r="AA661" s="35" t="str">
        <x:v>Sep'26</x:v>
      </x:c>
      <x:c r="AB661" s="35" t="str">
        <x:v>08 - 14</x:v>
      </x:c>
      <x:c r="AC661" s="35" t="str">
        <x:v>Week 2 of Sep 2026</x:v>
      </x:c>
      <x:c r="AD661" s="35" t="str">
        <x:v>Continue</x:v>
      </x:c>
      <x:c r="AE661" s="35" t="str"/>
      <x:c r="AF661" s="36" t="n">
        <x:v>62</x:v>
      </x:c>
      <x:c r="AG661" s="36" t="n">
        <x:v>22</x:v>
      </x:c>
      <x:c r="AH661" s="38" t="n">
        <x:f>IFERROR(AG661/AF661,0)</x:f>
        <x:v>0.3548387096774194</x:v>
      </x:c>
      <x:c r="AI661" s="36" t="n">
        <x:v>19</x:v>
      </x:c>
      <x:c r="AJ661" s="38" t="n">
        <x:f>IFERROR(AI661/AG661,0)</x:f>
        <x:v>0.8636363636363636</x:v>
      </x:c>
      <x:c r="AK661" s="36" t="n">
        <x:v>8</x:v>
      </x:c>
      <x:c r="AL661" s="36" t="n">
        <x:v>7</x:v>
      </x:c>
      <x:c r="AM661" s="36" t="n">
        <x:v>1</x:v>
      </x:c>
      <x:c r="AN661" s="38" t="n">
        <x:f>IFERROR(AL661/AG661,0)</x:f>
        <x:v>0.3181818181818182</x:v>
      </x:c>
      <x:c r="AO661" s="36" t="n">
        <x:f>BK660</x:f>
        <x:v>19</x:v>
      </x:c>
      <x:c r="AP661" s="36" t="n">
        <x:f>BL660</x:f>
        <x:v>20</x:v>
      </x:c>
      <x:c r="AQ661" s="36" t="n">
        <x:f>BM660</x:f>
        <x:v>47</x:v>
      </x:c>
      <x:c r="AR661" s="36" t="n">
        <x:f>BN660</x:f>
        <x:v>27</x:v>
      </x:c>
      <x:c r="AS661" s="36" t="n">
        <x:f>BO660</x:f>
        <x:v>31</x:v>
      </x:c>
      <x:c r="AT661" s="36" t="n">
        <x:f>BP660</x:f>
        <x:v>28</x:v>
      </x:c>
      <x:c r="AU661" s="36" t="n">
        <x:f>BQ660</x:f>
        <x:v>30</x:v>
      </x:c>
      <x:c r="AV661" s="36" t="n">
        <x:f>BR660</x:f>
        <x:v>21</x:v>
      </x:c>
      <x:c r="AW661" s="36" t="n">
        <x:f>BS660</x:f>
        <x:v>52</x:v>
      </x:c>
      <x:c r="AX661" s="36" t="n">
        <x:f>BT660</x:f>
        <x:v>23</x:v>
      </x:c>
      <x:c r="AY661" s="36" t="n">
        <x:f>SUM(AO661:AX661)</x:f>
        <x:v>298</x:v>
      </x:c>
      <x:c r="AZ661" s="36" t="n">
        <x:v>0</x:v>
      </x:c>
      <x:c r="BA661" s="36" t="n">
        <x:v>0</x:v>
      </x:c>
      <x:c r="BB661" s="36" t="n">
        <x:v>0</x:v>
      </x:c>
      <x:c r="BC661" s="36" t="n">
        <x:v>21</x:v>
      </x:c>
      <x:c r="BD661" s="36" t="n">
        <x:v>0</x:v>
      </x:c>
      <x:c r="BE661" s="36" t="n">
        <x:v>0</x:v>
      </x:c>
      <x:c r="BF661" s="36" t="n">
        <x:v>0</x:v>
      </x:c>
      <x:c r="BG661" s="36" t="n">
        <x:v>0</x:v>
      </x:c>
      <x:c r="BH661" s="36" t="n">
        <x:v>0</x:v>
      </x:c>
      <x:c r="BI661" s="36" t="n">
        <x:v>15</x:v>
      </x:c>
      <x:c r="BJ661" s="36"/>
      <x:c r="BK661" s="36" t="n">
        <x:f>MAX(0,AO661+AZ661-BV661)</x:f>
        <x:v>19</x:v>
      </x:c>
      <x:c r="BL661" s="36" t="n">
        <x:f>MAX(0,AP661+BA661-BW661)</x:f>
        <x:v>18</x:v>
      </x:c>
      <x:c r="BM661" s="36" t="n">
        <x:f>MAX(0,AQ661+BB661-BX661)</x:f>
        <x:v>46</x:v>
      </x:c>
      <x:c r="BN661" s="36" t="n">
        <x:f>MAX(0,AR661+BC661-BY661)</x:f>
        <x:v>47</x:v>
      </x:c>
      <x:c r="BO661" s="36" t="n">
        <x:f>MAX(0,AS661+BD661-BZ661)</x:f>
        <x:v>31</x:v>
      </x:c>
      <x:c r="BP661" s="36" t="n">
        <x:f>MAX(0,AT661+BE661-CA661)</x:f>
        <x:v>27</x:v>
      </x:c>
      <x:c r="BQ661" s="36" t="n">
        <x:f>MAX(0,AU661+BF661-CB661)</x:f>
        <x:v>29</x:v>
      </x:c>
      <x:c r="BR661" s="36" t="n">
        <x:f>MAX(0,AV661+BG661-CC661)</x:f>
        <x:v>20</x:v>
      </x:c>
      <x:c r="BS661" s="36" t="n">
        <x:f>MAX(0,AW661+BH661-CD661)</x:f>
        <x:v>50</x:v>
      </x:c>
      <x:c r="BT661" s="36" t="n">
        <x:f>MAX(0,AX661+BI661-CE661)</x:f>
        <x:v>37</x:v>
      </x:c>
      <x:c r="BU661" s="36" t="n">
        <x:f>SUM(BK661:BT661)</x:f>
        <x:v>324</x:v>
      </x:c>
      <x:c r="BV661" s="36" t="n">
        <x:v>0</x:v>
      </x:c>
      <x:c r="BW661" s="36" t="n">
        <x:v>2</x:v>
      </x:c>
      <x:c r="BX661" s="36" t="n">
        <x:v>1</x:v>
      </x:c>
      <x:c r="BY661" s="36" t="n">
        <x:v>1</x:v>
      </x:c>
      <x:c r="BZ661" s="36" t="n">
        <x:v>0</x:v>
      </x:c>
      <x:c r="CA661" s="36" t="n">
        <x:v>1</x:v>
      </x:c>
      <x:c r="CB661" s="36" t="n">
        <x:v>1</x:v>
      </x:c>
      <x:c r="CC661" s="36" t="n">
        <x:v>1</x:v>
      </x:c>
      <x:c r="CD661" s="36" t="n">
        <x:v>2</x:v>
      </x:c>
      <x:c r="CE661" s="36" t="n">
        <x:v>1</x:v>
      </x:c>
      <x:c r="CF661" s="36"/>
      <x:c r="CG661" s="36" t="n">
        <x:f>SUM(BW661,CD661)</x:f>
        <x:v>4</x:v>
      </x:c>
      <x:c r="CH661" s="36" t="n">
        <x:f>SUM(BX661,CA661)</x:f>
        <x:v>2</x:v>
      </x:c>
      <x:c r="CI661" s="36" t="n">
        <x:f>SUM(BY661)</x:f>
        <x:v>1</x:v>
      </x:c>
      <x:c r="CJ661" s="36" t="n">
        <x:f>SUM(BV661,BZ661,CB661)</x:f>
        <x:v>1</x:v>
      </x:c>
      <x:c r="CK661" s="36" t="n">
        <x:f>SUM(CC661,CE661)</x:f>
        <x:v>2</x:v>
      </x:c>
      <x:c r="CL661" s="36" t="n">
        <x:f>SUM(CG661:CK661)</x:f>
        <x:v>10</x:v>
      </x:c>
      <x:c r="CM661" s="39" t="n">
        <x:f>SUM(BW661*0.075,CD661*0.075)</x:f>
        <x:v>0.3</x:v>
      </x:c>
      <x:c r="CN661" s="39" t="n">
        <x:f>SUM(BX661*0.06,CA661*0.03)</x:f>
        <x:v>0.09</x:v>
      </x:c>
      <x:c r="CO661" s="39" t="n">
        <x:f>SUM(BY661*0.08)</x:f>
        <x:v>0.08</x:v>
      </x:c>
      <x:c r="CP661" s="39" t="n">
        <x:f>SUM(BV661*0.12,BZ661*0.06,CB661*0.03)</x:f>
        <x:v>0.03</x:v>
      </x:c>
      <x:c r="CQ661" s="39" t="n">
        <x:f>SUM(CC661*0.01,CE661*0.1)</x:f>
        <x:v>0.11</x:v>
      </x:c>
      <x:c r="CR661" s="39" t="n">
        <x:f>SUM(CM661:CQ661)</x:f>
        <x:v>0.61</x:v>
      </x:c>
      <x:c r="CS661" s="36" t="n">
        <x:f>SUM(CG661:CH661)</x:f>
        <x:v>6</x:v>
      </x:c>
      <x:c r="CT661" s="36" t="str"/>
      <x:c r="CU661" s="36" t="n">
        <x:f>MIN(AG661,CG661)</x:f>
        <x:v>4</x:v>
      </x:c>
      <x:c r="CV661" s="36" t="n">
        <x:f>MIN(AG661,CH661)</x:f>
        <x:v>2</x:v>
      </x:c>
      <x:c r="CW661" s="36" t="n">
        <x:f>MIN(AG661,CI661)</x:f>
        <x:v>1</x:v>
      </x:c>
      <x:c r="CX661" s="36" t="n">
        <x:f>MIN(AG661,CJ661)</x:f>
        <x:v>1</x:v>
      </x:c>
      <x:c r="CY661" s="36" t="n">
        <x:f>MIN(AG661,CK661)</x:f>
        <x:v>2</x:v>
      </x:c>
    </x:row>
    <x:row r="662" ht="18" customHeight="1">
      <x:c r="A662" s="35" t="str">
        <x:v>Area HC-02</x:v>
      </x:c>
      <x:c r="B662" s="35" t="str">
        <x:v>Area Lead HC-02</x:v>
      </x:c>
      <x:c r="C662" s="35" t="str">
        <x:v>Field Lead HC-06</x:v>
      </x:c>
      <x:c r="D662" s="35" t="str">
        <x:v>City HC-D</x:v>
      </x:c>
      <x:c r="E662" s="35" t="n">
        <x:v>4</x:v>
      </x:c>
      <x:c r="F662" s="35" t="n">
        <x:v>24</x:v>
      </x:c>
      <x:c r="G662" s="35" t="n">
        <x:v>1</x:v>
      </x:c>
      <x:c r="H662" s="35" t="str">
        <x:v>Promoter</x:v>
      </x:c>
      <x:c r="I662" s="35" t="str">
        <x:v>Agency HC-02</x:v>
      </x:c>
      <x:c r="J662" s="35" t="str">
        <x:v>PR-HC-010</x:v>
      </x:c>
      <x:c r="K662" s="35" t="str">
        <x:v>Masked Promoter HC-010</x:v>
      </x:c>
      <x:c r="L662" s="35" t="str">
        <x:v>9XXXX10010</x:v>
      </x:c>
      <x:c r="M662" s="37" t="n">
        <x:v>46184</x:v>
      </x:c>
      <x:c r="N662" s="35" t="str">
        <x:v>Cohort 2</x:v>
      </x:c>
      <x:c r="O662" s="35" t="str">
        <x:v>DIST-HC-03</x:v>
      </x:c>
      <x:c r="P662" s="35" t="str">
        <x:v>Masked Distributor HC-03</x:v>
      </x:c>
      <x:c r="Q662" s="35" t="str">
        <x:v>P-HC-028</x:v>
      </x:c>
      <x:c r="R662" s="35" t="str">
        <x:v>HC-028</x:v>
      </x:c>
      <x:c r="S662" s="35" t="str">
        <x:v>Masked Store HC-028</x:v>
      </x:c>
      <x:c r="T662" s="35" t="str">
        <x:v>XX1028</x:v>
      </x:c>
      <x:c r="U662" s="35" t="str">
        <x:v>Beauty Retail</x:v>
      </x:c>
      <x:c r="V662" s="35" t="str">
        <x:v>Masked</x:v>
      </x:c>
      <x:c r="W662" s="35" t="str">
        <x:v>Masked</x:v>
      </x:c>
      <x:c r="X662" s="37" t="n">
        <x:v>46212</x:v>
      </x:c>
      <x:c r="Y662" s="37" t="n">
        <x:v>46275</x:v>
      </x:c>
      <x:c r="Z662" s="35" t="str">
        <x:v>W02</x:v>
      </x:c>
      <x:c r="AA662" s="35" t="str">
        <x:v>Sep'26</x:v>
      </x:c>
      <x:c r="AB662" s="35" t="str">
        <x:v>08 - 14</x:v>
      </x:c>
      <x:c r="AC662" s="35" t="str">
        <x:v>Week 2 of Sep 2026</x:v>
      </x:c>
      <x:c r="AD662" s="35" t="str">
        <x:v>Continue</x:v>
      </x:c>
      <x:c r="AE662" s="35" t="str">
        <x:v>Normal operations</x:v>
      </x:c>
      <x:c r="AF662" s="36" t="n">
        <x:v>64</x:v>
      </x:c>
      <x:c r="AG662" s="36" t="n">
        <x:v>26</x:v>
      </x:c>
      <x:c r="AH662" s="38" t="n">
        <x:f>IFERROR(AG662/AF662,0)</x:f>
        <x:v>0.40625</x:v>
      </x:c>
      <x:c r="AI662" s="36" t="n">
        <x:v>17</x:v>
      </x:c>
      <x:c r="AJ662" s="38" t="n">
        <x:f>IFERROR(AI662/AG662,0)</x:f>
        <x:v>0.6538461538461539</x:v>
      </x:c>
      <x:c r="AK662" s="36" t="n">
        <x:v>6</x:v>
      </x:c>
      <x:c r="AL662" s="36" t="n">
        <x:v>11</x:v>
      </x:c>
      <x:c r="AM662" s="36" t="n">
        <x:v>1</x:v>
      </x:c>
      <x:c r="AN662" s="38" t="n">
        <x:f>IFERROR(AL662/AG662,0)</x:f>
        <x:v>0.4230769230769231</x:v>
      </x:c>
      <x:c r="AO662" s="36" t="n">
        <x:f>BK661</x:f>
        <x:v>19</x:v>
      </x:c>
      <x:c r="AP662" s="36" t="n">
        <x:f>BL661</x:f>
        <x:v>18</x:v>
      </x:c>
      <x:c r="AQ662" s="36" t="n">
        <x:f>BM661</x:f>
        <x:v>46</x:v>
      </x:c>
      <x:c r="AR662" s="36" t="n">
        <x:f>BN661</x:f>
        <x:v>47</x:v>
      </x:c>
      <x:c r="AS662" s="36" t="n">
        <x:f>BO661</x:f>
        <x:v>31</x:v>
      </x:c>
      <x:c r="AT662" s="36" t="n">
        <x:f>BP661</x:f>
        <x:v>27</x:v>
      </x:c>
      <x:c r="AU662" s="36" t="n">
        <x:f>BQ661</x:f>
        <x:v>29</x:v>
      </x:c>
      <x:c r="AV662" s="36" t="n">
        <x:f>BR661</x:f>
        <x:v>20</x:v>
      </x:c>
      <x:c r="AW662" s="36" t="n">
        <x:f>BS661</x:f>
        <x:v>50</x:v>
      </x:c>
      <x:c r="AX662" s="36" t="n">
        <x:f>BT661</x:f>
        <x:v>37</x:v>
      </x:c>
      <x:c r="AY662" s="36" t="n">
        <x:f>SUM(AO662:AX662)</x:f>
        <x:v>324</x:v>
      </x:c>
      <x:c r="AZ662" s="36" t="n">
        <x:v>0</x:v>
      </x:c>
      <x:c r="BA662" s="36" t="n">
        <x:v>0</x:v>
      </x:c>
      <x:c r="BB662" s="36" t="n">
        <x:v>0</x:v>
      </x:c>
      <x:c r="BC662" s="36" t="n">
        <x:v>0</x:v>
      </x:c>
      <x:c r="BD662" s="36" t="n">
        <x:v>16</x:v>
      </x:c>
      <x:c r="BE662" s="36" t="n">
        <x:v>0</x:v>
      </x:c>
      <x:c r="BF662" s="36" t="n">
        <x:v>0</x:v>
      </x:c>
      <x:c r="BG662" s="36" t="n">
        <x:v>0</x:v>
      </x:c>
      <x:c r="BH662" s="36" t="n">
        <x:v>0</x:v>
      </x:c>
      <x:c r="BI662" s="36" t="n">
        <x:v>0</x:v>
      </x:c>
      <x:c r="BJ662" s="36"/>
      <x:c r="BK662" s="36" t="n">
        <x:f>MAX(0,AO662+AZ662-BV662)</x:f>
        <x:v>18</x:v>
      </x:c>
      <x:c r="BL662" s="36" t="n">
        <x:f>MAX(0,AP662+BA662-BW662)</x:f>
        <x:v>17</x:v>
      </x:c>
      <x:c r="BM662" s="36" t="n">
        <x:f>MAX(0,AQ662+BB662-BX662)</x:f>
        <x:v>45</x:v>
      </x:c>
      <x:c r="BN662" s="36" t="n">
        <x:f>MAX(0,AR662+BC662-BY662)</x:f>
        <x:v>45</x:v>
      </x:c>
      <x:c r="BO662" s="36" t="n">
        <x:f>MAX(0,AS662+BD662-BZ662)</x:f>
        <x:v>46</x:v>
      </x:c>
      <x:c r="BP662" s="36" t="n">
        <x:f>MAX(0,AT662+BE662-CA662)</x:f>
        <x:v>27</x:v>
      </x:c>
      <x:c r="BQ662" s="36" t="n">
        <x:f>MAX(0,AU662+BF662-CB662)</x:f>
        <x:v>28</x:v>
      </x:c>
      <x:c r="BR662" s="36" t="n">
        <x:f>MAX(0,AV662+BG662-CC662)</x:f>
        <x:v>20</x:v>
      </x:c>
      <x:c r="BS662" s="36" t="n">
        <x:f>MAX(0,AW662+BH662-CD662)</x:f>
        <x:v>49</x:v>
      </x:c>
      <x:c r="BT662" s="36" t="n">
        <x:f>MAX(0,AX662+BI662-CE662)</x:f>
        <x:v>36</x:v>
      </x:c>
      <x:c r="BU662" s="36" t="n">
        <x:f>SUM(BK662:BT662)</x:f>
        <x:v>331</x:v>
      </x:c>
      <x:c r="BV662" s="36" t="n">
        <x:v>1</x:v>
      </x:c>
      <x:c r="BW662" s="36" t="n">
        <x:v>1</x:v>
      </x:c>
      <x:c r="BX662" s="36" t="n">
        <x:v>1</x:v>
      </x:c>
      <x:c r="BY662" s="36" t="n">
        <x:v>2</x:v>
      </x:c>
      <x:c r="BZ662" s="36" t="n">
        <x:v>1</x:v>
      </x:c>
      <x:c r="CA662" s="36" t="n">
        <x:v>0</x:v>
      </x:c>
      <x:c r="CB662" s="36" t="n">
        <x:v>1</x:v>
      </x:c>
      <x:c r="CC662" s="36" t="n">
        <x:v>0</x:v>
      </x:c>
      <x:c r="CD662" s="36" t="n">
        <x:v>1</x:v>
      </x:c>
      <x:c r="CE662" s="36" t="n">
        <x:v>1</x:v>
      </x:c>
      <x:c r="CF662" s="36"/>
      <x:c r="CG662" s="36" t="n">
        <x:f>SUM(BW662,CD662)</x:f>
        <x:v>2</x:v>
      </x:c>
      <x:c r="CH662" s="36" t="n">
        <x:f>SUM(BX662,CA662)</x:f>
        <x:v>1</x:v>
      </x:c>
      <x:c r="CI662" s="36" t="n">
        <x:f>SUM(BY662)</x:f>
        <x:v>2</x:v>
      </x:c>
      <x:c r="CJ662" s="36" t="n">
        <x:f>SUM(BV662,BZ662,CB662)</x:f>
        <x:v>3</x:v>
      </x:c>
      <x:c r="CK662" s="36" t="n">
        <x:f>SUM(CC662,CE662)</x:f>
        <x:v>1</x:v>
      </x:c>
      <x:c r="CL662" s="36" t="n">
        <x:f>SUM(CG662:CK662)</x:f>
        <x:v>9</x:v>
      </x:c>
      <x:c r="CM662" s="39" t="n">
        <x:f>SUM(BW662*0.075,CD662*0.075)</x:f>
        <x:v>0.15</x:v>
      </x:c>
      <x:c r="CN662" s="39" t="n">
        <x:f>SUM(BX662*0.06,CA662*0.03)</x:f>
        <x:v>0.06</x:v>
      </x:c>
      <x:c r="CO662" s="39" t="n">
        <x:f>SUM(BY662*0.08)</x:f>
        <x:v>0.16</x:v>
      </x:c>
      <x:c r="CP662" s="39" t="n">
        <x:f>SUM(BV662*0.12,BZ662*0.06,CB662*0.03)</x:f>
        <x:v>0.21</x:v>
      </x:c>
      <x:c r="CQ662" s="39" t="n">
        <x:f>SUM(CC662*0.01,CE662*0.1)</x:f>
        <x:v>0.1</x:v>
      </x:c>
      <x:c r="CR662" s="39" t="n">
        <x:f>SUM(CM662:CQ662)</x:f>
        <x:v>0.6799999999999999</x:v>
      </x:c>
      <x:c r="CS662" s="36" t="n">
        <x:f>SUM(CG662:CH662)</x:f>
        <x:v>3</x:v>
      </x:c>
      <x:c r="CT662" s="36" t="str"/>
      <x:c r="CU662" s="36" t="n">
        <x:f>MIN(AG662,CG662)</x:f>
        <x:v>2</x:v>
      </x:c>
      <x:c r="CV662" s="36" t="n">
        <x:f>MIN(AG662,CH662)</x:f>
        <x:v>1</x:v>
      </x:c>
      <x:c r="CW662" s="36" t="n">
        <x:f>MIN(AG662,CI662)</x:f>
        <x:v>2</x:v>
      </x:c>
      <x:c r="CX662" s="36" t="n">
        <x:f>MIN(AG662,CJ662)</x:f>
        <x:v>3</x:v>
      </x:c>
      <x:c r="CY662" s="36" t="n">
        <x:f>MIN(AG662,CK662)</x:f>
        <x:v>1</x:v>
      </x:c>
    </x:row>
    <x:row r="663" ht="18" customHeight="1">
      <x:c r="A663" s="35" t="str">
        <x:v>Area HC-02</x:v>
      </x:c>
      <x:c r="B663" s="35" t="str">
        <x:v>Area Lead HC-02</x:v>
      </x:c>
      <x:c r="C663" s="35" t="str">
        <x:v>Field Lead HC-06</x:v>
      </x:c>
      <x:c r="D663" s="35" t="str">
        <x:v>City HC-D</x:v>
      </x:c>
      <x:c r="E663" s="35" t="n">
        <x:v>4</x:v>
      </x:c>
      <x:c r="F663" s="35" t="n">
        <x:v>24</x:v>
      </x:c>
      <x:c r="G663" s="35" t="n">
        <x:v>1</x:v>
      </x:c>
      <x:c r="H663" s="35" t="str">
        <x:v>Promoter</x:v>
      </x:c>
      <x:c r="I663" s="35" t="str">
        <x:v>Agency HC-02</x:v>
      </x:c>
      <x:c r="J663" s="35" t="str">
        <x:v>PR-HC-010</x:v>
      </x:c>
      <x:c r="K663" s="35" t="str">
        <x:v>Masked Promoter HC-010</x:v>
      </x:c>
      <x:c r="L663" s="35" t="str">
        <x:v>9XXXX10010</x:v>
      </x:c>
      <x:c r="M663" s="37" t="n">
        <x:v>46184</x:v>
      </x:c>
      <x:c r="N663" s="35" t="str">
        <x:v>Cohort 2</x:v>
      </x:c>
      <x:c r="O663" s="35" t="str">
        <x:v>DIST-HC-03</x:v>
      </x:c>
      <x:c r="P663" s="35" t="str">
        <x:v>Masked Distributor HC-03</x:v>
      </x:c>
      <x:c r="Q663" s="35" t="str">
        <x:v>P-HC-028</x:v>
      </x:c>
      <x:c r="R663" s="35" t="str">
        <x:v>HC-028</x:v>
      </x:c>
      <x:c r="S663" s="35" t="str">
        <x:v>Masked Store HC-028</x:v>
      </x:c>
      <x:c r="T663" s="35" t="str">
        <x:v>XX1028</x:v>
      </x:c>
      <x:c r="U663" s="35" t="str">
        <x:v>Beauty Retail</x:v>
      </x:c>
      <x:c r="V663" s="35" t="str">
        <x:v>Masked</x:v>
      </x:c>
      <x:c r="W663" s="35" t="str">
        <x:v>Masked</x:v>
      </x:c>
      <x:c r="X663" s="37" t="n">
        <x:v>46212</x:v>
      </x:c>
      <x:c r="Y663" s="37" t="n">
        <x:v>46276</x:v>
      </x:c>
      <x:c r="Z663" s="35" t="str">
        <x:v>W02</x:v>
      </x:c>
      <x:c r="AA663" s="35" t="str">
        <x:v>Sep'26</x:v>
      </x:c>
      <x:c r="AB663" s="35" t="str">
        <x:v>08 - 14</x:v>
      </x:c>
      <x:c r="AC663" s="35" t="str">
        <x:v>Week 2 of Sep 2026</x:v>
      </x:c>
      <x:c r="AD663" s="35" t="str">
        <x:v>Continue</x:v>
      </x:c>
      <x:c r="AE663" s="35" t="str">
        <x:v>Replenishment pending for selected SKU</x:v>
      </x:c>
      <x:c r="AF663" s="36" t="n">
        <x:v>54</x:v>
      </x:c>
      <x:c r="AG663" s="36" t="n">
        <x:v>14</x:v>
      </x:c>
      <x:c r="AH663" s="38" t="n">
        <x:f>IFERROR(AG663/AF663,0)</x:f>
        <x:v>0.25925925925925924</x:v>
      </x:c>
      <x:c r="AI663" s="36" t="n">
        <x:v>12</x:v>
      </x:c>
      <x:c r="AJ663" s="38" t="n">
        <x:f>IFERROR(AI663/AG663,0)</x:f>
        <x:v>0.8571428571428571</x:v>
      </x:c>
      <x:c r="AK663" s="36" t="n">
        <x:v>2</x:v>
      </x:c>
      <x:c r="AL663" s="36" t="n">
        <x:v>6</x:v>
      </x:c>
      <x:c r="AM663" s="36" t="n">
        <x:v>1</x:v>
      </x:c>
      <x:c r="AN663" s="38" t="n">
        <x:f>IFERROR(AL663/AG663,0)</x:f>
        <x:v>0.42857142857142855</x:v>
      </x:c>
      <x:c r="AO663" s="36" t="n">
        <x:f>BK662</x:f>
        <x:v>18</x:v>
      </x:c>
      <x:c r="AP663" s="36" t="n">
        <x:f>BL662</x:f>
        <x:v>17</x:v>
      </x:c>
      <x:c r="AQ663" s="36" t="n">
        <x:f>BM662</x:f>
        <x:v>45</x:v>
      </x:c>
      <x:c r="AR663" s="36" t="n">
        <x:f>BN662</x:f>
        <x:v>45</x:v>
      </x:c>
      <x:c r="AS663" s="36" t="n">
        <x:f>BO662</x:f>
        <x:v>46</x:v>
      </x:c>
      <x:c r="AT663" s="36" t="n">
        <x:f>BP662</x:f>
        <x:v>27</x:v>
      </x:c>
      <x:c r="AU663" s="36" t="n">
        <x:f>BQ662</x:f>
        <x:v>28</x:v>
      </x:c>
      <x:c r="AV663" s="36" t="n">
        <x:f>BR662</x:f>
        <x:v>20</x:v>
      </x:c>
      <x:c r="AW663" s="36" t="n">
        <x:f>BS662</x:f>
        <x:v>49</x:v>
      </x:c>
      <x:c r="AX663" s="36" t="n">
        <x:f>BT662</x:f>
        <x:v>36</x:v>
      </x:c>
      <x:c r="AY663" s="36" t="n">
        <x:f>SUM(AO663:AX663)</x:f>
        <x:v>331</x:v>
      </x:c>
      <x:c r="AZ663" s="36" t="n">
        <x:v>0</x:v>
      </x:c>
      <x:c r="BA663" s="36" t="n">
        <x:v>0</x:v>
      </x:c>
      <x:c r="BB663" s="36" t="n">
        <x:v>0</x:v>
      </x:c>
      <x:c r="BC663" s="36" t="n">
        <x:v>0</x:v>
      </x:c>
      <x:c r="BD663" s="36" t="n">
        <x:v>0</x:v>
      </x:c>
      <x:c r="BE663" s="36" t="n">
        <x:v>10</x:v>
      </x:c>
      <x:c r="BF663" s="36" t="n">
        <x:v>0</x:v>
      </x:c>
      <x:c r="BG663" s="36" t="n">
        <x:v>0</x:v>
      </x:c>
      <x:c r="BH663" s="36" t="n">
        <x:v>0</x:v>
      </x:c>
      <x:c r="BI663" s="36" t="n">
        <x:v>0</x:v>
      </x:c>
      <x:c r="BJ663" s="36"/>
      <x:c r="BK663" s="36" t="n">
        <x:f>MAX(0,AO663+AZ663-BV663)</x:f>
        <x:v>17</x:v>
      </x:c>
      <x:c r="BL663" s="36" t="n">
        <x:f>MAX(0,AP663+BA663-BW663)</x:f>
        <x:v>15</x:v>
      </x:c>
      <x:c r="BM663" s="36" t="n">
        <x:f>MAX(0,AQ663+BB663-BX663)</x:f>
        <x:v>44</x:v>
      </x:c>
      <x:c r="BN663" s="36" t="n">
        <x:f>MAX(0,AR663+BC663-BY663)</x:f>
        <x:v>44</x:v>
      </x:c>
      <x:c r="BO663" s="36" t="n">
        <x:f>MAX(0,AS663+BD663-BZ663)</x:f>
        <x:v>45</x:v>
      </x:c>
      <x:c r="BP663" s="36" t="n">
        <x:f>MAX(0,AT663+BE663-CA663)</x:f>
        <x:v>36</x:v>
      </x:c>
      <x:c r="BQ663" s="36" t="n">
        <x:f>MAX(0,AU663+BF663-CB663)</x:f>
        <x:v>27</x:v>
      </x:c>
      <x:c r="BR663" s="36" t="n">
        <x:f>MAX(0,AV663+BG663-CC663)</x:f>
        <x:v>0</x:v>
      </x:c>
      <x:c r="BS663" s="36" t="n">
        <x:f>MAX(0,AW663+BH663-CD663)</x:f>
        <x:v>48</x:v>
      </x:c>
      <x:c r="BT663" s="36" t="n">
        <x:f>MAX(0,AX663+BI663-CE663)</x:f>
        <x:v>35</x:v>
      </x:c>
      <x:c r="BU663" s="36" t="n">
        <x:f>SUM(BK663:BT663)</x:f>
        <x:v>311</x:v>
      </x:c>
      <x:c r="BV663" s="36" t="n">
        <x:v>1</x:v>
      </x:c>
      <x:c r="BW663" s="36" t="n">
        <x:v>2</x:v>
      </x:c>
      <x:c r="BX663" s="36" t="n">
        <x:v>1</x:v>
      </x:c>
      <x:c r="BY663" s="36" t="n">
        <x:v>1</x:v>
      </x:c>
      <x:c r="BZ663" s="36" t="n">
        <x:v>1</x:v>
      </x:c>
      <x:c r="CA663" s="36" t="n">
        <x:v>1</x:v>
      </x:c>
      <x:c r="CB663" s="36" t="n">
        <x:v>1</x:v>
      </x:c>
      <x:c r="CC663" s="36" t="n">
        <x:v>20</x:v>
      </x:c>
      <x:c r="CD663" s="36" t="n">
        <x:v>1</x:v>
      </x:c>
      <x:c r="CE663" s="36" t="n">
        <x:v>1</x:v>
      </x:c>
      <x:c r="CF663" s="36"/>
      <x:c r="CG663" s="36" t="n">
        <x:f>SUM(BW663,CD663)</x:f>
        <x:v>3</x:v>
      </x:c>
      <x:c r="CH663" s="36" t="n">
        <x:f>SUM(BX663,CA663)</x:f>
        <x:v>2</x:v>
      </x:c>
      <x:c r="CI663" s="36" t="n">
        <x:f>SUM(BY663)</x:f>
        <x:v>1</x:v>
      </x:c>
      <x:c r="CJ663" s="36" t="n">
        <x:f>SUM(BV663,BZ663,CB663)</x:f>
        <x:v>3</x:v>
      </x:c>
      <x:c r="CK663" s="36" t="n">
        <x:f>SUM(CC663,CE663)</x:f>
        <x:v>21</x:v>
      </x:c>
      <x:c r="CL663" s="36" t="n">
        <x:f>SUM(CG663:CK663)</x:f>
        <x:v>30</x:v>
      </x:c>
      <x:c r="CM663" s="39" t="n">
        <x:f>SUM(BW663*0.075,CD663*0.075)</x:f>
        <x:v>0.22499999999999998</x:v>
      </x:c>
      <x:c r="CN663" s="39" t="n">
        <x:f>SUM(BX663*0.06,CA663*0.03)</x:f>
        <x:v>0.09</x:v>
      </x:c>
      <x:c r="CO663" s="39" t="n">
        <x:f>SUM(BY663*0.08)</x:f>
        <x:v>0.08</x:v>
      </x:c>
      <x:c r="CP663" s="39" t="n">
        <x:f>SUM(BV663*0.12,BZ663*0.06,CB663*0.03)</x:f>
        <x:v>0.21</x:v>
      </x:c>
      <x:c r="CQ663" s="39" t="n">
        <x:f>SUM(CC663*0.01,CE663*0.1)</x:f>
        <x:v>0.30000000000000004</x:v>
      </x:c>
      <x:c r="CR663" s="39" t="n">
        <x:f>SUM(CM663:CQ663)</x:f>
        <x:v>0.905</x:v>
      </x:c>
      <x:c r="CS663" s="36" t="n">
        <x:f>SUM(CG663:CH663)</x:f>
        <x:v>5</x:v>
      </x:c>
      <x:c r="CT663" s="36" t="str"/>
      <x:c r="CU663" s="36" t="n">
        <x:f>MIN(AG663,CG663)</x:f>
        <x:v>3</x:v>
      </x:c>
      <x:c r="CV663" s="36" t="n">
        <x:f>MIN(AG663,CH663)</x:f>
        <x:v>2</x:v>
      </x:c>
      <x:c r="CW663" s="36" t="n">
        <x:f>MIN(AG663,CI663)</x:f>
        <x:v>1</x:v>
      </x:c>
      <x:c r="CX663" s="36" t="n">
        <x:f>MIN(AG663,CJ663)</x:f>
        <x:v>3</x:v>
      </x:c>
      <x:c r="CY663" s="36" t="n">
        <x:f>MIN(AG663,CK663)</x:f>
        <x:v>14</x:v>
      </x:c>
    </x:row>
    <x:row r="664" ht="18" customHeight="1">
      <x:c r="A664" s="35" t="str">
        <x:v>Area HC-02</x:v>
      </x:c>
      <x:c r="B664" s="35" t="str">
        <x:v>Area Lead HC-02</x:v>
      </x:c>
      <x:c r="C664" s="35" t="str">
        <x:v>Field Lead HC-06</x:v>
      </x:c>
      <x:c r="D664" s="35" t="str">
        <x:v>City HC-D</x:v>
      </x:c>
      <x:c r="E664" s="35" t="n">
        <x:v>4</x:v>
      </x:c>
      <x:c r="F664" s="35" t="n">
        <x:v>24</x:v>
      </x:c>
      <x:c r="G664" s="35" t="n">
        <x:v>1</x:v>
      </x:c>
      <x:c r="H664" s="35" t="str">
        <x:v>Promoter</x:v>
      </x:c>
      <x:c r="I664" s="35" t="str">
        <x:v>Agency HC-02</x:v>
      </x:c>
      <x:c r="J664" s="35" t="str">
        <x:v>PR-HC-010</x:v>
      </x:c>
      <x:c r="K664" s="35" t="str">
        <x:v>Masked Promoter HC-010</x:v>
      </x:c>
      <x:c r="L664" s="35" t="str">
        <x:v>9XXXX10010</x:v>
      </x:c>
      <x:c r="M664" s="37" t="n">
        <x:v>46184</x:v>
      </x:c>
      <x:c r="N664" s="35" t="str">
        <x:v>Cohort 2</x:v>
      </x:c>
      <x:c r="O664" s="35" t="str">
        <x:v>DIST-HC-03</x:v>
      </x:c>
      <x:c r="P664" s="35" t="str">
        <x:v>Masked Distributor HC-03</x:v>
      </x:c>
      <x:c r="Q664" s="35" t="str">
        <x:v>P-HC-028</x:v>
      </x:c>
      <x:c r="R664" s="35" t="str">
        <x:v>HC-028</x:v>
      </x:c>
      <x:c r="S664" s="35" t="str">
        <x:v>Masked Store HC-028</x:v>
      </x:c>
      <x:c r="T664" s="35" t="str">
        <x:v>XX1028</x:v>
      </x:c>
      <x:c r="U664" s="35" t="str">
        <x:v>Beauty Retail</x:v>
      </x:c>
      <x:c r="V664" s="35" t="str">
        <x:v>Masked</x:v>
      </x:c>
      <x:c r="W664" s="35" t="str">
        <x:v>Masked</x:v>
      </x:c>
      <x:c r="X664" s="37" t="n">
        <x:v>46212</x:v>
      </x:c>
      <x:c r="Y664" s="37" t="n">
        <x:v>46277</x:v>
      </x:c>
      <x:c r="Z664" s="35" t="str">
        <x:v>W02</x:v>
      </x:c>
      <x:c r="AA664" s="35" t="str">
        <x:v>Sep'26</x:v>
      </x:c>
      <x:c r="AB664" s="35" t="str">
        <x:v>08 - 14</x:v>
      </x:c>
      <x:c r="AC664" s="35" t="str">
        <x:v>Week 2 of Sep 2026</x:v>
      </x:c>
      <x:c r="AD664" s="35" t="str">
        <x:v>Continue</x:v>
      </x:c>
      <x:c r="AE664" s="35" t="str">
        <x:v>Replenishment pending for selected SKU</x:v>
      </x:c>
      <x:c r="AF664" s="36" t="n">
        <x:v>66</x:v>
      </x:c>
      <x:c r="AG664" s="36" t="n">
        <x:v>25</x:v>
      </x:c>
      <x:c r="AH664" s="38" t="n">
        <x:f>IFERROR(AG664/AF664,0)</x:f>
        <x:v>0.3787878787878788</x:v>
      </x:c>
      <x:c r="AI664" s="36" t="n">
        <x:v>20</x:v>
      </x:c>
      <x:c r="AJ664" s="38" t="n">
        <x:f>IFERROR(AI664/AG664,0)</x:f>
        <x:v>0.8</x:v>
      </x:c>
      <x:c r="AK664" s="36" t="n">
        <x:v>8</x:v>
      </x:c>
      <x:c r="AL664" s="36" t="n">
        <x:v>6</x:v>
      </x:c>
      <x:c r="AM664" s="36" t="n">
        <x:v>1</x:v>
      </x:c>
      <x:c r="AN664" s="38" t="n">
        <x:f>IFERROR(AL664/AG664,0)</x:f>
        <x:v>0.24</x:v>
      </x:c>
      <x:c r="AO664" s="36" t="n">
        <x:f>BK663</x:f>
        <x:v>17</x:v>
      </x:c>
      <x:c r="AP664" s="36" t="n">
        <x:f>BL663</x:f>
        <x:v>15</x:v>
      </x:c>
      <x:c r="AQ664" s="36" t="n">
        <x:f>BM663</x:f>
        <x:v>44</x:v>
      </x:c>
      <x:c r="AR664" s="36" t="n">
        <x:f>BN663</x:f>
        <x:v>44</x:v>
      </x:c>
      <x:c r="AS664" s="36" t="n">
        <x:f>BO663</x:f>
        <x:v>45</x:v>
      </x:c>
      <x:c r="AT664" s="36" t="n">
        <x:f>BP663</x:f>
        <x:v>36</x:v>
      </x:c>
      <x:c r="AU664" s="36" t="n">
        <x:f>BQ663</x:f>
        <x:v>27</x:v>
      </x:c>
      <x:c r="AV664" s="36" t="n">
        <x:f>BR663</x:f>
        <x:v>0</x:v>
      </x:c>
      <x:c r="AW664" s="36" t="n">
        <x:f>BS663</x:f>
        <x:v>48</x:v>
      </x:c>
      <x:c r="AX664" s="36" t="n">
        <x:f>BT663</x:f>
        <x:v>35</x:v>
      </x:c>
      <x:c r="AY664" s="36" t="n">
        <x:f>SUM(AO664:AX664)</x:f>
        <x:v>311</x:v>
      </x:c>
      <x:c r="AZ664" s="36" t="n">
        <x:v>13</x:v>
      </x:c>
      <x:c r="BA664" s="36" t="n">
        <x:v>0</x:v>
      </x:c>
      <x:c r="BB664" s="36" t="n">
        <x:v>0</x:v>
      </x:c>
      <x:c r="BC664" s="36" t="n">
        <x:v>0</x:v>
      </x:c>
      <x:c r="BD664" s="36" t="n">
        <x:v>0</x:v>
      </x:c>
      <x:c r="BE664" s="36" t="n">
        <x:v>0</x:v>
      </x:c>
      <x:c r="BF664" s="36" t="n">
        <x:v>19</x:v>
      </x:c>
      <x:c r="BG664" s="36" t="n">
        <x:v>0</x:v>
      </x:c>
      <x:c r="BH664" s="36" t="n">
        <x:v>0</x:v>
      </x:c>
      <x:c r="BI664" s="36" t="n">
        <x:v>0</x:v>
      </x:c>
      <x:c r="BJ664" s="36"/>
      <x:c r="BK664" s="36" t="n">
        <x:f>MAX(0,AO664+AZ664-BV664)</x:f>
        <x:v>29</x:v>
      </x:c>
      <x:c r="BL664" s="36" t="n">
        <x:f>MAX(0,AP664+BA664-BW664)</x:f>
        <x:v>14</x:v>
      </x:c>
      <x:c r="BM664" s="36" t="n">
        <x:f>MAX(0,AQ664+BB664-BX664)</x:f>
        <x:v>43</x:v>
      </x:c>
      <x:c r="BN664" s="36" t="n">
        <x:f>MAX(0,AR664+BC664-BY664)</x:f>
        <x:v>42</x:v>
      </x:c>
      <x:c r="BO664" s="36" t="n">
        <x:f>MAX(0,AS664+BD664-BZ664)</x:f>
        <x:v>44</x:v>
      </x:c>
      <x:c r="BP664" s="36" t="n">
        <x:f>MAX(0,AT664+BE664-CA664)</x:f>
        <x:v>35</x:v>
      </x:c>
      <x:c r="BQ664" s="36" t="n">
        <x:f>MAX(0,AU664+BF664-CB664)</x:f>
        <x:v>45</x:v>
      </x:c>
      <x:c r="BR664" s="36" t="n">
        <x:f>MAX(0,AV664+BG664-CC664)</x:f>
        <x:v>0</x:v>
      </x:c>
      <x:c r="BS664" s="36" t="n">
        <x:f>MAX(0,AW664+BH664-CD664)</x:f>
        <x:v>47</x:v>
      </x:c>
      <x:c r="BT664" s="36" t="n">
        <x:f>MAX(0,AX664+BI664-CE664)</x:f>
        <x:v>34</x:v>
      </x:c>
      <x:c r="BU664" s="36" t="n">
        <x:f>SUM(BK664:BT664)</x:f>
        <x:v>333</x:v>
      </x:c>
      <x:c r="BV664" s="36" t="n">
        <x:v>1</x:v>
      </x:c>
      <x:c r="BW664" s="36" t="n">
        <x:v>1</x:v>
      </x:c>
      <x:c r="BX664" s="36" t="n">
        <x:v>1</x:v>
      </x:c>
      <x:c r="BY664" s="36" t="n">
        <x:v>2</x:v>
      </x:c>
      <x:c r="BZ664" s="36" t="n">
        <x:v>1</x:v>
      </x:c>
      <x:c r="CA664" s="36" t="n">
        <x:v>1</x:v>
      </x:c>
      <x:c r="CB664" s="36" t="n">
        <x:v>1</x:v>
      </x:c>
      <x:c r="CC664" s="36" t="n">
        <x:v>0</x:v>
      </x:c>
      <x:c r="CD664" s="36" t="n">
        <x:v>1</x:v>
      </x:c>
      <x:c r="CE664" s="36" t="n">
        <x:v>1</x:v>
      </x:c>
      <x:c r="CF664" s="36"/>
      <x:c r="CG664" s="36" t="n">
        <x:f>SUM(BW664,CD664)</x:f>
        <x:v>2</x:v>
      </x:c>
      <x:c r="CH664" s="36" t="n">
        <x:f>SUM(BX664,CA664)</x:f>
        <x:v>2</x:v>
      </x:c>
      <x:c r="CI664" s="36" t="n">
        <x:f>SUM(BY664)</x:f>
        <x:v>2</x:v>
      </x:c>
      <x:c r="CJ664" s="36" t="n">
        <x:f>SUM(BV664,BZ664,CB664)</x:f>
        <x:v>3</x:v>
      </x:c>
      <x:c r="CK664" s="36" t="n">
        <x:f>SUM(CC664,CE664)</x:f>
        <x:v>1</x:v>
      </x:c>
      <x:c r="CL664" s="36" t="n">
        <x:f>SUM(CG664:CK664)</x:f>
        <x:v>10</x:v>
      </x:c>
      <x:c r="CM664" s="39" t="n">
        <x:f>SUM(BW664*0.075,CD664*0.075)</x:f>
        <x:v>0.15</x:v>
      </x:c>
      <x:c r="CN664" s="39" t="n">
        <x:f>SUM(BX664*0.06,CA664*0.03)</x:f>
        <x:v>0.09</x:v>
      </x:c>
      <x:c r="CO664" s="39" t="n">
        <x:f>SUM(BY664*0.08)</x:f>
        <x:v>0.16</x:v>
      </x:c>
      <x:c r="CP664" s="39" t="n">
        <x:f>SUM(BV664*0.12,BZ664*0.06,CB664*0.03)</x:f>
        <x:v>0.21</x:v>
      </x:c>
      <x:c r="CQ664" s="39" t="n">
        <x:f>SUM(CC664*0.01,CE664*0.1)</x:f>
        <x:v>0.1</x:v>
      </x:c>
      <x:c r="CR664" s="39" t="n">
        <x:f>SUM(CM664:CQ664)</x:f>
        <x:v>0.71</x:v>
      </x:c>
      <x:c r="CS664" s="36" t="n">
        <x:f>SUM(CG664:CH664)</x:f>
        <x:v>4</x:v>
      </x:c>
      <x:c r="CT664" s="36" t="str"/>
      <x:c r="CU664" s="36" t="n">
        <x:f>MIN(AG664,CG664)</x:f>
        <x:v>2</x:v>
      </x:c>
      <x:c r="CV664" s="36" t="n">
        <x:f>MIN(AG664,CH664)</x:f>
        <x:v>2</x:v>
      </x:c>
      <x:c r="CW664" s="36" t="n">
        <x:f>MIN(AG664,CI664)</x:f>
        <x:v>2</x:v>
      </x:c>
      <x:c r="CX664" s="36" t="n">
        <x:f>MIN(AG664,CJ664)</x:f>
        <x:v>3</x:v>
      </x:c>
      <x:c r="CY664" s="36" t="n">
        <x:f>MIN(AG664,CK664)</x:f>
        <x:v>1</x:v>
      </x:c>
    </x:row>
    <x:row r="665" ht="18" customHeight="1">
      <x:c r="A665" s="35" t="str">
        <x:v>Area HC-02</x:v>
      </x:c>
      <x:c r="B665" s="35" t="str">
        <x:v>Area Lead HC-02</x:v>
      </x:c>
      <x:c r="C665" s="35" t="str">
        <x:v>Field Lead HC-06</x:v>
      </x:c>
      <x:c r="D665" s="35" t="str">
        <x:v>City HC-D</x:v>
      </x:c>
      <x:c r="E665" s="35" t="n">
        <x:v>4</x:v>
      </x:c>
      <x:c r="F665" s="35" t="n">
        <x:v>24</x:v>
      </x:c>
      <x:c r="G665" s="35" t="n">
        <x:v>1</x:v>
      </x:c>
      <x:c r="H665" s="35" t="str">
        <x:v>Promoter</x:v>
      </x:c>
      <x:c r="I665" s="35" t="str">
        <x:v>Agency HC-02</x:v>
      </x:c>
      <x:c r="J665" s="35" t="str">
        <x:v>PR-HC-010</x:v>
      </x:c>
      <x:c r="K665" s="35" t="str">
        <x:v>Masked Promoter HC-010</x:v>
      </x:c>
      <x:c r="L665" s="35" t="str">
        <x:v>9XXXX10010</x:v>
      </x:c>
      <x:c r="M665" s="37" t="n">
        <x:v>46184</x:v>
      </x:c>
      <x:c r="N665" s="35" t="str">
        <x:v>Cohort 2</x:v>
      </x:c>
      <x:c r="O665" s="35" t="str">
        <x:v>DIST-HC-03</x:v>
      </x:c>
      <x:c r="P665" s="35" t="str">
        <x:v>Masked Distributor HC-03</x:v>
      </x:c>
      <x:c r="Q665" s="35" t="str">
        <x:v>P-HC-028</x:v>
      </x:c>
      <x:c r="R665" s="35" t="str">
        <x:v>HC-028</x:v>
      </x:c>
      <x:c r="S665" s="35" t="str">
        <x:v>Masked Store HC-028</x:v>
      </x:c>
      <x:c r="T665" s="35" t="str">
        <x:v>XX1028</x:v>
      </x:c>
      <x:c r="U665" s="35" t="str">
        <x:v>Beauty Retail</x:v>
      </x:c>
      <x:c r="V665" s="35" t="str">
        <x:v>Masked</x:v>
      </x:c>
      <x:c r="W665" s="35" t="str">
        <x:v>Masked</x:v>
      </x:c>
      <x:c r="X665" s="37" t="n">
        <x:v>46212</x:v>
      </x:c>
      <x:c r="Y665" s="37" t="n">
        <x:v>46279</x:v>
      </x:c>
      <x:c r="Z665" s="35" t="str">
        <x:v>W02</x:v>
      </x:c>
      <x:c r="AA665" s="35" t="str">
        <x:v>Sep'26</x:v>
      </x:c>
      <x:c r="AB665" s="35" t="str">
        <x:v>08 - 14</x:v>
      </x:c>
      <x:c r="AC665" s="35" t="str">
        <x:v>Week 2 of Sep 2026</x:v>
      </x:c>
      <x:c r="AD665" s="35" t="str">
        <x:v>Continue</x:v>
      </x:c>
      <x:c r="AE665" s="35" t="str">
        <x:v>Replenishment pending for selected SKU</x:v>
      </x:c>
      <x:c r="AF665" s="36" t="n">
        <x:v>59</x:v>
      </x:c>
      <x:c r="AG665" s="36" t="n">
        <x:v>17</x:v>
      </x:c>
      <x:c r="AH665" s="38" t="n">
        <x:f>IFERROR(AG665/AF665,0)</x:f>
        <x:v>0.288135593220339</x:v>
      </x:c>
      <x:c r="AI665" s="36" t="n">
        <x:v>16</x:v>
      </x:c>
      <x:c r="AJ665" s="38" t="n">
        <x:f>IFERROR(AI665/AG665,0)</x:f>
        <x:v>0.9411764705882353</x:v>
      </x:c>
      <x:c r="AK665" s="36" t="n">
        <x:v>6</x:v>
      </x:c>
      <x:c r="AL665" s="36" t="n">
        <x:v>5</x:v>
      </x:c>
      <x:c r="AM665" s="36" t="n">
        <x:v>1</x:v>
      </x:c>
      <x:c r="AN665" s="38" t="n">
        <x:f>IFERROR(AL665/AG665,0)</x:f>
        <x:v>0.29411764705882354</x:v>
      </x:c>
      <x:c r="AO665" s="36" t="n">
        <x:f>BK664</x:f>
        <x:v>29</x:v>
      </x:c>
      <x:c r="AP665" s="36" t="n">
        <x:f>BL664</x:f>
        <x:v>14</x:v>
      </x:c>
      <x:c r="AQ665" s="36" t="n">
        <x:f>BM664</x:f>
        <x:v>43</x:v>
      </x:c>
      <x:c r="AR665" s="36" t="n">
        <x:f>BN664</x:f>
        <x:v>42</x:v>
      </x:c>
      <x:c r="AS665" s="36" t="n">
        <x:f>BO664</x:f>
        <x:v>44</x:v>
      </x:c>
      <x:c r="AT665" s="36" t="n">
        <x:f>BP664</x:f>
        <x:v>35</x:v>
      </x:c>
      <x:c r="AU665" s="36" t="n">
        <x:f>BQ664</x:f>
        <x:v>45</x:v>
      </x:c>
      <x:c r="AV665" s="36" t="n">
        <x:f>BR664</x:f>
        <x:v>0</x:v>
      </x:c>
      <x:c r="AW665" s="36" t="n">
        <x:f>BS664</x:f>
        <x:v>47</x:v>
      </x:c>
      <x:c r="AX665" s="36" t="n">
        <x:f>BT664</x:f>
        <x:v>34</x:v>
      </x:c>
      <x:c r="AY665" s="36" t="n">
        <x:f>SUM(AO665:AX665)</x:f>
        <x:v>333</x:v>
      </x:c>
      <x:c r="AZ665" s="36" t="n">
        <x:v>0</x:v>
      </x:c>
      <x:c r="BA665" s="36" t="n">
        <x:v>22</x:v>
      </x:c>
      <x:c r="BB665" s="36" t="n">
        <x:v>0</x:v>
      </x:c>
      <x:c r="BC665" s="36" t="n">
        <x:v>0</x:v>
      </x:c>
      <x:c r="BD665" s="36" t="n">
        <x:v>0</x:v>
      </x:c>
      <x:c r="BE665" s="36" t="n">
        <x:v>0</x:v>
      </x:c>
      <x:c r="BF665" s="36" t="n">
        <x:v>0</x:v>
      </x:c>
      <x:c r="BG665" s="36" t="n">
        <x:v>0</x:v>
      </x:c>
      <x:c r="BH665" s="36" t="n">
        <x:v>0</x:v>
      </x:c>
      <x:c r="BI665" s="36" t="n">
        <x:v>0</x:v>
      </x:c>
      <x:c r="BJ665" s="36"/>
      <x:c r="BK665" s="36" t="n">
        <x:f>MAX(0,AO665+AZ665-BV665)</x:f>
        <x:v>28</x:v>
      </x:c>
      <x:c r="BL665" s="36" t="n">
        <x:f>MAX(0,AP665+BA665-BW665)</x:f>
        <x:v>34</x:v>
      </x:c>
      <x:c r="BM665" s="36" t="n">
        <x:f>MAX(0,AQ665+BB665-BX665)</x:f>
        <x:v>42</x:v>
      </x:c>
      <x:c r="BN665" s="36" t="n">
        <x:f>MAX(0,AR665+BC665-BY665)</x:f>
        <x:v>41</x:v>
      </x:c>
      <x:c r="BO665" s="36" t="n">
        <x:f>MAX(0,AS665+BD665-BZ665)</x:f>
        <x:v>43</x:v>
      </x:c>
      <x:c r="BP665" s="36" t="n">
        <x:f>MAX(0,AT665+BE665-CA665)</x:f>
        <x:v>34</x:v>
      </x:c>
      <x:c r="BQ665" s="36" t="n">
        <x:f>MAX(0,AU665+BF665-CB665)</x:f>
        <x:v>44</x:v>
      </x:c>
      <x:c r="BR665" s="36" t="n">
        <x:f>MAX(0,AV665+BG665-CC665)</x:f>
        <x:v>0</x:v>
      </x:c>
      <x:c r="BS665" s="36" t="n">
        <x:f>MAX(0,AW665+BH665-CD665)</x:f>
        <x:v>46</x:v>
      </x:c>
      <x:c r="BT665" s="36" t="n">
        <x:f>MAX(0,AX665+BI665-CE665)</x:f>
        <x:v>33</x:v>
      </x:c>
      <x:c r="BU665" s="36" t="n">
        <x:f>SUM(BK665:BT665)</x:f>
        <x:v>345</x:v>
      </x:c>
      <x:c r="BV665" s="36" t="n">
        <x:v>1</x:v>
      </x:c>
      <x:c r="BW665" s="36" t="n">
        <x:v>2</x:v>
      </x:c>
      <x:c r="BX665" s="36" t="n">
        <x:v>1</x:v>
      </x:c>
      <x:c r="BY665" s="36" t="n">
        <x:v>1</x:v>
      </x:c>
      <x:c r="BZ665" s="36" t="n">
        <x:v>1</x:v>
      </x:c>
      <x:c r="CA665" s="36" t="n">
        <x:v>1</x:v>
      </x:c>
      <x:c r="CB665" s="36" t="n">
        <x:v>1</x:v>
      </x:c>
      <x:c r="CC665" s="36" t="n">
        <x:v>0</x:v>
      </x:c>
      <x:c r="CD665" s="36" t="n">
        <x:v>1</x:v>
      </x:c>
      <x:c r="CE665" s="36" t="n">
        <x:v>1</x:v>
      </x:c>
      <x:c r="CF665" s="36"/>
      <x:c r="CG665" s="36" t="n">
        <x:f>SUM(BW665,CD665)</x:f>
        <x:v>3</x:v>
      </x:c>
      <x:c r="CH665" s="36" t="n">
        <x:f>SUM(BX665,CA665)</x:f>
        <x:v>2</x:v>
      </x:c>
      <x:c r="CI665" s="36" t="n">
        <x:f>SUM(BY665)</x:f>
        <x:v>1</x:v>
      </x:c>
      <x:c r="CJ665" s="36" t="n">
        <x:f>SUM(BV665,BZ665,CB665)</x:f>
        <x:v>3</x:v>
      </x:c>
      <x:c r="CK665" s="36" t="n">
        <x:f>SUM(CC665,CE665)</x:f>
        <x:v>1</x:v>
      </x:c>
      <x:c r="CL665" s="36" t="n">
        <x:f>SUM(CG665:CK665)</x:f>
        <x:v>10</x:v>
      </x:c>
      <x:c r="CM665" s="39" t="n">
        <x:f>SUM(BW665*0.075,CD665*0.075)</x:f>
        <x:v>0.22499999999999998</x:v>
      </x:c>
      <x:c r="CN665" s="39" t="n">
        <x:f>SUM(BX665*0.06,CA665*0.03)</x:f>
        <x:v>0.09</x:v>
      </x:c>
      <x:c r="CO665" s="39" t="n">
        <x:f>SUM(BY665*0.08)</x:f>
        <x:v>0.08</x:v>
      </x:c>
      <x:c r="CP665" s="39" t="n">
        <x:f>SUM(BV665*0.12,BZ665*0.06,CB665*0.03)</x:f>
        <x:v>0.21</x:v>
      </x:c>
      <x:c r="CQ665" s="39" t="n">
        <x:f>SUM(CC665*0.01,CE665*0.1)</x:f>
        <x:v>0.1</x:v>
      </x:c>
      <x:c r="CR665" s="39" t="n">
        <x:f>SUM(CM665:CQ665)</x:f>
        <x:v>0.705</x:v>
      </x:c>
      <x:c r="CS665" s="36" t="n">
        <x:f>SUM(CG665:CH665)</x:f>
        <x:v>5</x:v>
      </x:c>
      <x:c r="CT665" s="36" t="str"/>
      <x:c r="CU665" s="36" t="n">
        <x:f>MIN(AG665,CG665)</x:f>
        <x:v>3</x:v>
      </x:c>
      <x:c r="CV665" s="36" t="n">
        <x:f>MIN(AG665,CH665)</x:f>
        <x:v>2</x:v>
      </x:c>
      <x:c r="CW665" s="36" t="n">
        <x:f>MIN(AG665,CI665)</x:f>
        <x:v>1</x:v>
      </x:c>
      <x:c r="CX665" s="36" t="n">
        <x:f>MIN(AG665,CJ665)</x:f>
        <x:v>3</x:v>
      </x:c>
      <x:c r="CY665" s="36" t="n">
        <x:f>MIN(AG665,CK665)</x:f>
        <x:v>1</x:v>
      </x:c>
    </x:row>
    <x:row r="666" ht="18" customHeight="1">
      <x:c r="A666" s="35" t="str">
        <x:v>Area HC-02</x:v>
      </x:c>
      <x:c r="B666" s="35" t="str">
        <x:v>Area Lead HC-02</x:v>
      </x:c>
      <x:c r="C666" s="35" t="str">
        <x:v>Field Lead HC-06</x:v>
      </x:c>
      <x:c r="D666" s="35" t="str">
        <x:v>City HC-D</x:v>
      </x:c>
      <x:c r="E666" s="35" t="n">
        <x:v>4</x:v>
      </x:c>
      <x:c r="F666" s="35" t="n">
        <x:v>24</x:v>
      </x:c>
      <x:c r="G666" s="35" t="n">
        <x:v>1</x:v>
      </x:c>
      <x:c r="H666" s="35" t="str">
        <x:v>Promoter</x:v>
      </x:c>
      <x:c r="I666" s="35" t="str">
        <x:v>Agency HC-02</x:v>
      </x:c>
      <x:c r="J666" s="35" t="str">
        <x:v>PR-HC-010</x:v>
      </x:c>
      <x:c r="K666" s="35" t="str">
        <x:v>Masked Promoter HC-010</x:v>
      </x:c>
      <x:c r="L666" s="35" t="str">
        <x:v>9XXXX10010</x:v>
      </x:c>
      <x:c r="M666" s="37" t="n">
        <x:v>46184</x:v>
      </x:c>
      <x:c r="N666" s="35" t="str">
        <x:v>Cohort 2</x:v>
      </x:c>
      <x:c r="O666" s="35" t="str">
        <x:v>DIST-HC-03</x:v>
      </x:c>
      <x:c r="P666" s="35" t="str">
        <x:v>Masked Distributor HC-03</x:v>
      </x:c>
      <x:c r="Q666" s="35" t="str">
        <x:v>P-HC-028</x:v>
      </x:c>
      <x:c r="R666" s="35" t="str">
        <x:v>HC-028</x:v>
      </x:c>
      <x:c r="S666" s="35" t="str">
        <x:v>Masked Store HC-028</x:v>
      </x:c>
      <x:c r="T666" s="35" t="str">
        <x:v>XX1028</x:v>
      </x:c>
      <x:c r="U666" s="35" t="str">
        <x:v>Beauty Retail</x:v>
      </x:c>
      <x:c r="V666" s="35" t="str">
        <x:v>Masked</x:v>
      </x:c>
      <x:c r="W666" s="35" t="str">
        <x:v>Masked</x:v>
      </x:c>
      <x:c r="X666" s="37" t="n">
        <x:v>46212</x:v>
      </x:c>
      <x:c r="Y666" s="37" t="n">
        <x:v>46280</x:v>
      </x:c>
      <x:c r="Z666" s="35" t="str">
        <x:v>W03</x:v>
      </x:c>
      <x:c r="AA666" s="35" t="str">
        <x:v>Sep'26</x:v>
      </x:c>
      <x:c r="AB666" s="35" t="str">
        <x:v>15 - 21</x:v>
      </x:c>
      <x:c r="AC666" s="35" t="str">
        <x:v>Week 3 of Sep 2026</x:v>
      </x:c>
      <x:c r="AD666" s="35" t="str">
        <x:v>Continue</x:v>
      </x:c>
      <x:c r="AE666" s="35" t="str">
        <x:v>Replenishment pending for selected SKU</x:v>
      </x:c>
      <x:c r="AF666" s="36" t="n">
        <x:v>48</x:v>
      </x:c>
      <x:c r="AG666" s="36" t="n">
        <x:v>14</x:v>
      </x:c>
      <x:c r="AH666" s="38" t="n">
        <x:f>IFERROR(AG666/AF666,0)</x:f>
        <x:v>0.2916666666666667</x:v>
      </x:c>
      <x:c r="AI666" s="36" t="n">
        <x:v>13</x:v>
      </x:c>
      <x:c r="AJ666" s="38" t="n">
        <x:f>IFERROR(AI666/AG666,0)</x:f>
        <x:v>0.9285714285714286</x:v>
      </x:c>
      <x:c r="AK666" s="36" t="n">
        <x:v>5</x:v>
      </x:c>
      <x:c r="AL666" s="36" t="n">
        <x:v>8</x:v>
      </x:c>
      <x:c r="AM666" s="36" t="n">
        <x:v>1</x:v>
      </x:c>
      <x:c r="AN666" s="38" t="n">
        <x:f>IFERROR(AL666/AG666,0)</x:f>
        <x:v>0.5714285714285714</x:v>
      </x:c>
      <x:c r="AO666" s="36" t="n">
        <x:f>BK665</x:f>
        <x:v>28</x:v>
      </x:c>
      <x:c r="AP666" s="36" t="n">
        <x:f>BL665</x:f>
        <x:v>34</x:v>
      </x:c>
      <x:c r="AQ666" s="36" t="n">
        <x:f>BM665</x:f>
        <x:v>42</x:v>
      </x:c>
      <x:c r="AR666" s="36" t="n">
        <x:f>BN665</x:f>
        <x:v>41</x:v>
      </x:c>
      <x:c r="AS666" s="36" t="n">
        <x:f>BO665</x:f>
        <x:v>43</x:v>
      </x:c>
      <x:c r="AT666" s="36" t="n">
        <x:f>BP665</x:f>
        <x:v>34</x:v>
      </x:c>
      <x:c r="AU666" s="36" t="n">
        <x:f>BQ665</x:f>
        <x:v>44</x:v>
      </x:c>
      <x:c r="AV666" s="36" t="n">
        <x:f>BR665</x:f>
        <x:v>0</x:v>
      </x:c>
      <x:c r="AW666" s="36" t="n">
        <x:f>BS665</x:f>
        <x:v>46</x:v>
      </x:c>
      <x:c r="AX666" s="36" t="n">
        <x:f>BT665</x:f>
        <x:v>33</x:v>
      </x:c>
      <x:c r="AY666" s="36" t="n">
        <x:f>SUM(AO666:AX666)</x:f>
        <x:v>345</x:v>
      </x:c>
      <x:c r="AZ666" s="36" t="n">
        <x:v>0</x:v>
      </x:c>
      <x:c r="BA666" s="36" t="n">
        <x:v>0</x:v>
      </x:c>
      <x:c r="BB666" s="36" t="n">
        <x:v>21</x:v>
      </x:c>
      <x:c r="BC666" s="36" t="n">
        <x:v>0</x:v>
      </x:c>
      <x:c r="BD666" s="36" t="n">
        <x:v>0</x:v>
      </x:c>
      <x:c r="BE666" s="36" t="n">
        <x:v>0</x:v>
      </x:c>
      <x:c r="BF666" s="36" t="n">
        <x:v>0</x:v>
      </x:c>
      <x:c r="BG666" s="36" t="n">
        <x:v>0</x:v>
      </x:c>
      <x:c r="BH666" s="36" t="n">
        <x:v>23</x:v>
      </x:c>
      <x:c r="BI666" s="36" t="n">
        <x:v>0</x:v>
      </x:c>
      <x:c r="BJ666" s="36"/>
      <x:c r="BK666" s="36" t="n">
        <x:f>MAX(0,AO666+AZ666-BV666)</x:f>
        <x:v>27</x:v>
      </x:c>
      <x:c r="BL666" s="36" t="n">
        <x:f>MAX(0,AP666+BA666-BW666)</x:f>
        <x:v>32</x:v>
      </x:c>
      <x:c r="BM666" s="36" t="n">
        <x:f>MAX(0,AQ666+BB666-BX666)</x:f>
        <x:v>62</x:v>
      </x:c>
      <x:c r="BN666" s="36" t="n">
        <x:f>MAX(0,AR666+BC666-BY666)</x:f>
        <x:v>40</x:v>
      </x:c>
      <x:c r="BO666" s="36" t="n">
        <x:f>MAX(0,AS666+BD666-BZ666)</x:f>
        <x:v>43</x:v>
      </x:c>
      <x:c r="BP666" s="36" t="n">
        <x:f>MAX(0,AT666+BE666-CA666)</x:f>
        <x:v>33</x:v>
      </x:c>
      <x:c r="BQ666" s="36" t="n">
        <x:f>MAX(0,AU666+BF666-CB666)</x:f>
        <x:v>43</x:v>
      </x:c>
      <x:c r="BR666" s="36" t="n">
        <x:f>MAX(0,AV666+BG666-CC666)</x:f>
        <x:v>0</x:v>
      </x:c>
      <x:c r="BS666" s="36" t="n">
        <x:f>MAX(0,AW666+BH666-CD666)</x:f>
        <x:v>67</x:v>
      </x:c>
      <x:c r="BT666" s="36" t="n">
        <x:f>MAX(0,AX666+BI666-CE666)</x:f>
        <x:v>32</x:v>
      </x:c>
      <x:c r="BU666" s="36" t="n">
        <x:f>SUM(BK666:BT666)</x:f>
        <x:v>379</x:v>
      </x:c>
      <x:c r="BV666" s="36" t="n">
        <x:v>1</x:v>
      </x:c>
      <x:c r="BW666" s="36" t="n">
        <x:v>2</x:v>
      </x:c>
      <x:c r="BX666" s="36" t="n">
        <x:v>1</x:v>
      </x:c>
      <x:c r="BY666" s="36" t="n">
        <x:v>1</x:v>
      </x:c>
      <x:c r="BZ666" s="36" t="n">
        <x:v>0</x:v>
      </x:c>
      <x:c r="CA666" s="36" t="n">
        <x:v>1</x:v>
      </x:c>
      <x:c r="CB666" s="36" t="n">
        <x:v>1</x:v>
      </x:c>
      <x:c r="CC666" s="36" t="n">
        <x:v>0</x:v>
      </x:c>
      <x:c r="CD666" s="36" t="n">
        <x:v>2</x:v>
      </x:c>
      <x:c r="CE666" s="36" t="n">
        <x:v>1</x:v>
      </x:c>
      <x:c r="CF666" s="36"/>
      <x:c r="CG666" s="36" t="n">
        <x:f>SUM(BW666,CD666)</x:f>
        <x:v>4</x:v>
      </x:c>
      <x:c r="CH666" s="36" t="n">
        <x:f>SUM(BX666,CA666)</x:f>
        <x:v>2</x:v>
      </x:c>
      <x:c r="CI666" s="36" t="n">
        <x:f>SUM(BY666)</x:f>
        <x:v>1</x:v>
      </x:c>
      <x:c r="CJ666" s="36" t="n">
        <x:f>SUM(BV666,BZ666,CB666)</x:f>
        <x:v>2</x:v>
      </x:c>
      <x:c r="CK666" s="36" t="n">
        <x:f>SUM(CC666,CE666)</x:f>
        <x:v>1</x:v>
      </x:c>
      <x:c r="CL666" s="36" t="n">
        <x:f>SUM(CG666:CK666)</x:f>
        <x:v>10</x:v>
      </x:c>
      <x:c r="CM666" s="39" t="n">
        <x:f>SUM(BW666*0.075,CD666*0.075)</x:f>
        <x:v>0.3</x:v>
      </x:c>
      <x:c r="CN666" s="39" t="n">
        <x:f>SUM(BX666*0.06,CA666*0.03)</x:f>
        <x:v>0.09</x:v>
      </x:c>
      <x:c r="CO666" s="39" t="n">
        <x:f>SUM(BY666*0.08)</x:f>
        <x:v>0.08</x:v>
      </x:c>
      <x:c r="CP666" s="39" t="n">
        <x:f>SUM(BV666*0.12,BZ666*0.06,CB666*0.03)</x:f>
        <x:v>0.15</x:v>
      </x:c>
      <x:c r="CQ666" s="39" t="n">
        <x:f>SUM(CC666*0.01,CE666*0.1)</x:f>
        <x:v>0.1</x:v>
      </x:c>
      <x:c r="CR666" s="39" t="n">
        <x:f>SUM(CM666:CQ666)</x:f>
        <x:v>0.72</x:v>
      </x:c>
      <x:c r="CS666" s="36" t="n">
        <x:f>SUM(CG666:CH666)</x:f>
        <x:v>6</x:v>
      </x:c>
      <x:c r="CT666" s="36" t="str"/>
      <x:c r="CU666" s="36" t="n">
        <x:f>MIN(AG666,CG666)</x:f>
        <x:v>4</x:v>
      </x:c>
      <x:c r="CV666" s="36" t="n">
        <x:f>MIN(AG666,CH666)</x:f>
        <x:v>2</x:v>
      </x:c>
      <x:c r="CW666" s="36" t="n">
        <x:f>MIN(AG666,CI666)</x:f>
        <x:v>1</x:v>
      </x:c>
      <x:c r="CX666" s="36" t="n">
        <x:f>MIN(AG666,CJ666)</x:f>
        <x:v>2</x:v>
      </x:c>
      <x:c r="CY666" s="36" t="n">
        <x:f>MIN(AG666,CK666)</x:f>
        <x:v>1</x:v>
      </x:c>
    </x:row>
    <x:row r="667" ht="18" customHeight="1">
      <x:c r="A667" s="35" t="str">
        <x:v>Area HC-02</x:v>
      </x:c>
      <x:c r="B667" s="35" t="str">
        <x:v>Area Lead HC-02</x:v>
      </x:c>
      <x:c r="C667" s="35" t="str">
        <x:v>Field Lead HC-06</x:v>
      </x:c>
      <x:c r="D667" s="35" t="str">
        <x:v>City HC-D</x:v>
      </x:c>
      <x:c r="E667" s="35" t="n">
        <x:v>4</x:v>
      </x:c>
      <x:c r="F667" s="35" t="n">
        <x:v>24</x:v>
      </x:c>
      <x:c r="G667" s="35" t="n">
        <x:v>1</x:v>
      </x:c>
      <x:c r="H667" s="35" t="str">
        <x:v>Promoter</x:v>
      </x:c>
      <x:c r="I667" s="35" t="str">
        <x:v>Agency HC-02</x:v>
      </x:c>
      <x:c r="J667" s="35" t="str">
        <x:v>PR-HC-010</x:v>
      </x:c>
      <x:c r="K667" s="35" t="str">
        <x:v>Masked Promoter HC-010</x:v>
      </x:c>
      <x:c r="L667" s="35" t="str">
        <x:v>9XXXX10010</x:v>
      </x:c>
      <x:c r="M667" s="37" t="n">
        <x:v>46184</x:v>
      </x:c>
      <x:c r="N667" s="35" t="str">
        <x:v>Cohort 2</x:v>
      </x:c>
      <x:c r="O667" s="35" t="str">
        <x:v>DIST-HC-03</x:v>
      </x:c>
      <x:c r="P667" s="35" t="str">
        <x:v>Masked Distributor HC-03</x:v>
      </x:c>
      <x:c r="Q667" s="35" t="str">
        <x:v>P-HC-028</x:v>
      </x:c>
      <x:c r="R667" s="35" t="str">
        <x:v>HC-028</x:v>
      </x:c>
      <x:c r="S667" s="35" t="str">
        <x:v>Masked Store HC-028</x:v>
      </x:c>
      <x:c r="T667" s="35" t="str">
        <x:v>XX1028</x:v>
      </x:c>
      <x:c r="U667" s="35" t="str">
        <x:v>Beauty Retail</x:v>
      </x:c>
      <x:c r="V667" s="35" t="str">
        <x:v>Masked</x:v>
      </x:c>
      <x:c r="W667" s="35" t="str">
        <x:v>Masked</x:v>
      </x:c>
      <x:c r="X667" s="37" t="n">
        <x:v>46212</x:v>
      </x:c>
      <x:c r="Y667" s="37" t="n">
        <x:v>46281</x:v>
      </x:c>
      <x:c r="Z667" s="35" t="str">
        <x:v>W03</x:v>
      </x:c>
      <x:c r="AA667" s="35" t="str">
        <x:v>Sep'26</x:v>
      </x:c>
      <x:c r="AB667" s="35" t="str">
        <x:v>15 - 21</x:v>
      </x:c>
      <x:c r="AC667" s="35" t="str">
        <x:v>Week 3 of Sep 2026</x:v>
      </x:c>
      <x:c r="AD667" s="35" t="str">
        <x:v>Continue</x:v>
      </x:c>
      <x:c r="AE667" s="35" t="str"/>
      <x:c r="AF667" s="36" t="n">
        <x:v>47</x:v>
      </x:c>
      <x:c r="AG667" s="36" t="n">
        <x:v>20</x:v>
      </x:c>
      <x:c r="AH667" s="38" t="n">
        <x:f>IFERROR(AG667/AF667,0)</x:f>
        <x:v>0.425531914893617</x:v>
      </x:c>
      <x:c r="AI667" s="36" t="n">
        <x:v>13</x:v>
      </x:c>
      <x:c r="AJ667" s="38" t="n">
        <x:f>IFERROR(AI667/AG667,0)</x:f>
        <x:v>0.65</x:v>
      </x:c>
      <x:c r="AK667" s="36" t="n">
        <x:v>3</x:v>
      </x:c>
      <x:c r="AL667" s="36" t="n">
        <x:v>5</x:v>
      </x:c>
      <x:c r="AM667" s="36" t="n">
        <x:v>1</x:v>
      </x:c>
      <x:c r="AN667" s="38" t="n">
        <x:f>IFERROR(AL667/AG667,0)</x:f>
        <x:v>0.25</x:v>
      </x:c>
      <x:c r="AO667" s="36" t="n">
        <x:f>BK666</x:f>
        <x:v>27</x:v>
      </x:c>
      <x:c r="AP667" s="36" t="n">
        <x:f>BL666</x:f>
        <x:v>32</x:v>
      </x:c>
      <x:c r="AQ667" s="36" t="n">
        <x:f>BM666</x:f>
        <x:v>62</x:v>
      </x:c>
      <x:c r="AR667" s="36" t="n">
        <x:f>BN666</x:f>
        <x:v>40</x:v>
      </x:c>
      <x:c r="AS667" s="36" t="n">
        <x:f>BO666</x:f>
        <x:v>43</x:v>
      </x:c>
      <x:c r="AT667" s="36" t="n">
        <x:f>BP666</x:f>
        <x:v>33</x:v>
      </x:c>
      <x:c r="AU667" s="36" t="n">
        <x:f>BQ666</x:f>
        <x:v>43</x:v>
      </x:c>
      <x:c r="AV667" s="36" t="n">
        <x:f>BR666</x:f>
        <x:v>0</x:v>
      </x:c>
      <x:c r="AW667" s="36" t="n">
        <x:f>BS666</x:f>
        <x:v>67</x:v>
      </x:c>
      <x:c r="AX667" s="36" t="n">
        <x:f>BT666</x:f>
        <x:v>32</x:v>
      </x:c>
      <x:c r="AY667" s="36" t="n">
        <x:f>SUM(AO667:AX667)</x:f>
        <x:v>379</x:v>
      </x:c>
      <x:c r="AZ667" s="36" t="n">
        <x:v>0</x:v>
      </x:c>
      <x:c r="BA667" s="36" t="n">
        <x:v>0</x:v>
      </x:c>
      <x:c r="BB667" s="36" t="n">
        <x:v>0</x:v>
      </x:c>
      <x:c r="BC667" s="36" t="n">
        <x:v>19</x:v>
      </x:c>
      <x:c r="BD667" s="36" t="n">
        <x:v>0</x:v>
      </x:c>
      <x:c r="BE667" s="36" t="n">
        <x:v>0</x:v>
      </x:c>
      <x:c r="BF667" s="36" t="n">
        <x:v>0</x:v>
      </x:c>
      <x:c r="BG667" s="36" t="n">
        <x:v>14</x:v>
      </x:c>
      <x:c r="BH667" s="36" t="n">
        <x:v>0</x:v>
      </x:c>
      <x:c r="BI667" s="36" t="n">
        <x:v>20</x:v>
      </x:c>
      <x:c r="BJ667" s="36"/>
      <x:c r="BK667" s="36" t="n">
        <x:f>MAX(0,AO667+AZ667-BV667)</x:f>
        <x:v>26</x:v>
      </x:c>
      <x:c r="BL667" s="36" t="n">
        <x:f>MAX(0,AP667+BA667-BW667)</x:f>
        <x:v>30</x:v>
      </x:c>
      <x:c r="BM667" s="36" t="n">
        <x:f>MAX(0,AQ667+BB667-BX667)</x:f>
        <x:v>61</x:v>
      </x:c>
      <x:c r="BN667" s="36" t="n">
        <x:f>MAX(0,AR667+BC667-BY667)</x:f>
        <x:v>58</x:v>
      </x:c>
      <x:c r="BO667" s="36" t="n">
        <x:f>MAX(0,AS667+BD667-BZ667)</x:f>
        <x:v>42</x:v>
      </x:c>
      <x:c r="BP667" s="36" t="n">
        <x:f>MAX(0,AT667+BE667-CA667)</x:f>
        <x:v>33</x:v>
      </x:c>
      <x:c r="BQ667" s="36" t="n">
        <x:f>MAX(0,AU667+BF667-CB667)</x:f>
        <x:v>42</x:v>
      </x:c>
      <x:c r="BR667" s="36" t="n">
        <x:f>MAX(0,AV667+BG667-CC667)</x:f>
        <x:v>13</x:v>
      </x:c>
      <x:c r="BS667" s="36" t="n">
        <x:f>MAX(0,AW667+BH667-CD667)</x:f>
        <x:v>66</x:v>
      </x:c>
      <x:c r="BT667" s="36" t="n">
        <x:f>MAX(0,AX667+BI667-CE667)</x:f>
        <x:v>51</x:v>
      </x:c>
      <x:c r="BU667" s="36" t="n">
        <x:f>SUM(BK667:BT667)</x:f>
        <x:v>422</x:v>
      </x:c>
      <x:c r="BV667" s="36" t="n">
        <x:v>1</x:v>
      </x:c>
      <x:c r="BW667" s="36" t="n">
        <x:v>2</x:v>
      </x:c>
      <x:c r="BX667" s="36" t="n">
        <x:v>1</x:v>
      </x:c>
      <x:c r="BY667" s="36" t="n">
        <x:v>1</x:v>
      </x:c>
      <x:c r="BZ667" s="36" t="n">
        <x:v>1</x:v>
      </x:c>
      <x:c r="CA667" s="36" t="n">
        <x:v>0</x:v>
      </x:c>
      <x:c r="CB667" s="36" t="n">
        <x:v>1</x:v>
      </x:c>
      <x:c r="CC667" s="36" t="n">
        <x:v>1</x:v>
      </x:c>
      <x:c r="CD667" s="36" t="n">
        <x:v>1</x:v>
      </x:c>
      <x:c r="CE667" s="36" t="n">
        <x:v>1</x:v>
      </x:c>
      <x:c r="CF667" s="36"/>
      <x:c r="CG667" s="36" t="n">
        <x:f>SUM(BW667,CD667)</x:f>
        <x:v>3</x:v>
      </x:c>
      <x:c r="CH667" s="36" t="n">
        <x:f>SUM(BX667,CA667)</x:f>
        <x:v>1</x:v>
      </x:c>
      <x:c r="CI667" s="36" t="n">
        <x:f>SUM(BY667)</x:f>
        <x:v>1</x:v>
      </x:c>
      <x:c r="CJ667" s="36" t="n">
        <x:f>SUM(BV667,BZ667,CB667)</x:f>
        <x:v>3</x:v>
      </x:c>
      <x:c r="CK667" s="36" t="n">
        <x:f>SUM(CC667,CE667)</x:f>
        <x:v>2</x:v>
      </x:c>
      <x:c r="CL667" s="36" t="n">
        <x:f>SUM(CG667:CK667)</x:f>
        <x:v>10</x:v>
      </x:c>
      <x:c r="CM667" s="39" t="n">
        <x:f>SUM(BW667*0.075,CD667*0.075)</x:f>
        <x:v>0.22499999999999998</x:v>
      </x:c>
      <x:c r="CN667" s="39" t="n">
        <x:f>SUM(BX667*0.06,CA667*0.03)</x:f>
        <x:v>0.06</x:v>
      </x:c>
      <x:c r="CO667" s="39" t="n">
        <x:f>SUM(BY667*0.08)</x:f>
        <x:v>0.08</x:v>
      </x:c>
      <x:c r="CP667" s="39" t="n">
        <x:f>SUM(BV667*0.12,BZ667*0.06,CB667*0.03)</x:f>
        <x:v>0.21</x:v>
      </x:c>
      <x:c r="CQ667" s="39" t="n">
        <x:f>SUM(CC667*0.01,CE667*0.1)</x:f>
        <x:v>0.11</x:v>
      </x:c>
      <x:c r="CR667" s="39" t="n">
        <x:f>SUM(CM667:CQ667)</x:f>
        <x:v>0.6849999999999999</x:v>
      </x:c>
      <x:c r="CS667" s="36" t="n">
        <x:f>SUM(CG667:CH667)</x:f>
        <x:v>4</x:v>
      </x:c>
      <x:c r="CT667" s="36" t="str"/>
      <x:c r="CU667" s="36" t="n">
        <x:f>MIN(AG667,CG667)</x:f>
        <x:v>3</x:v>
      </x:c>
      <x:c r="CV667" s="36" t="n">
        <x:f>MIN(AG667,CH667)</x:f>
        <x:v>1</x:v>
      </x:c>
      <x:c r="CW667" s="36" t="n">
        <x:f>MIN(AG667,CI667)</x:f>
        <x:v>1</x:v>
      </x:c>
      <x:c r="CX667" s="36" t="n">
        <x:f>MIN(AG667,CJ667)</x:f>
        <x:v>3</x:v>
      </x:c>
      <x:c r="CY667" s="36" t="n">
        <x:f>MIN(AG667,CK667)</x:f>
        <x:v>2</x:v>
      </x:c>
    </x:row>
    <x:row r="668" ht="18" customHeight="1">
      <x:c r="A668" s="35" t="str">
        <x:v>Area HC-02</x:v>
      </x:c>
      <x:c r="B668" s="35" t="str">
        <x:v>Area Lead HC-02</x:v>
      </x:c>
      <x:c r="C668" s="35" t="str">
        <x:v>Field Lead HC-06</x:v>
      </x:c>
      <x:c r="D668" s="35" t="str">
        <x:v>City HC-D</x:v>
      </x:c>
      <x:c r="E668" s="35" t="n">
        <x:v>4</x:v>
      </x:c>
      <x:c r="F668" s="35" t="n">
        <x:v>24</x:v>
      </x:c>
      <x:c r="G668" s="35" t="n">
        <x:v>1</x:v>
      </x:c>
      <x:c r="H668" s="35" t="str">
        <x:v>Promoter</x:v>
      </x:c>
      <x:c r="I668" s="35" t="str">
        <x:v>Agency HC-02</x:v>
      </x:c>
      <x:c r="J668" s="35" t="str">
        <x:v>PR-HC-010</x:v>
      </x:c>
      <x:c r="K668" s="35" t="str">
        <x:v>Masked Promoter HC-010</x:v>
      </x:c>
      <x:c r="L668" s="35" t="str">
        <x:v>9XXXX10010</x:v>
      </x:c>
      <x:c r="M668" s="37" t="n">
        <x:v>46184</x:v>
      </x:c>
      <x:c r="N668" s="35" t="str">
        <x:v>Cohort 2</x:v>
      </x:c>
      <x:c r="O668" s="35" t="str">
        <x:v>DIST-HC-03</x:v>
      </x:c>
      <x:c r="P668" s="35" t="str">
        <x:v>Masked Distributor HC-03</x:v>
      </x:c>
      <x:c r="Q668" s="35" t="str">
        <x:v>P-HC-028</x:v>
      </x:c>
      <x:c r="R668" s="35" t="str">
        <x:v>HC-028</x:v>
      </x:c>
      <x:c r="S668" s="35" t="str">
        <x:v>Masked Store HC-028</x:v>
      </x:c>
      <x:c r="T668" s="35" t="str">
        <x:v>XX1028</x:v>
      </x:c>
      <x:c r="U668" s="35" t="str">
        <x:v>Beauty Retail</x:v>
      </x:c>
      <x:c r="V668" s="35" t="str">
        <x:v>Masked</x:v>
      </x:c>
      <x:c r="W668" s="35" t="str">
        <x:v>Masked</x:v>
      </x:c>
      <x:c r="X668" s="37" t="n">
        <x:v>46212</x:v>
      </x:c>
      <x:c r="Y668" s="37" t="n">
        <x:v>46282</x:v>
      </x:c>
      <x:c r="Z668" s="35" t="str">
        <x:v>W03</x:v>
      </x:c>
      <x:c r="AA668" s="35" t="str">
        <x:v>Sep'26</x:v>
      </x:c>
      <x:c r="AB668" s="35" t="str">
        <x:v>15 - 21</x:v>
      </x:c>
      <x:c r="AC668" s="35" t="str">
        <x:v>Week 3 of Sep 2026</x:v>
      </x:c>
      <x:c r="AD668" s="35" t="str">
        <x:v>Continue</x:v>
      </x:c>
      <x:c r="AE668" s="35" t="str"/>
      <x:c r="AF668" s="36" t="n">
        <x:v>56</x:v>
      </x:c>
      <x:c r="AG668" s="36" t="n">
        <x:v>18</x:v>
      </x:c>
      <x:c r="AH668" s="38" t="n">
        <x:f>IFERROR(AG668/AF668,0)</x:f>
        <x:v>0.32142857142857145</x:v>
      </x:c>
      <x:c r="AI668" s="36" t="n">
        <x:v>16</x:v>
      </x:c>
      <x:c r="AJ668" s="38" t="n">
        <x:f>IFERROR(AI668/AG668,0)</x:f>
        <x:v>0.8888888888888888</x:v>
      </x:c>
      <x:c r="AK668" s="36" t="n">
        <x:v>6</x:v>
      </x:c>
      <x:c r="AL668" s="36" t="n">
        <x:v>11</x:v>
      </x:c>
      <x:c r="AM668" s="36" t="n">
        <x:v>1</x:v>
      </x:c>
      <x:c r="AN668" s="38" t="n">
        <x:f>IFERROR(AL668/AG668,0)</x:f>
        <x:v>0.6111111111111112</x:v>
      </x:c>
      <x:c r="AO668" s="36" t="n">
        <x:f>BK667</x:f>
        <x:v>26</x:v>
      </x:c>
      <x:c r="AP668" s="36" t="n">
        <x:f>BL667</x:f>
        <x:v>30</x:v>
      </x:c>
      <x:c r="AQ668" s="36" t="n">
        <x:f>BM667</x:f>
        <x:v>61</x:v>
      </x:c>
      <x:c r="AR668" s="36" t="n">
        <x:f>BN667</x:f>
        <x:v>58</x:v>
      </x:c>
      <x:c r="AS668" s="36" t="n">
        <x:f>BO667</x:f>
        <x:v>42</x:v>
      </x:c>
      <x:c r="AT668" s="36" t="n">
        <x:f>BP667</x:f>
        <x:v>33</x:v>
      </x:c>
      <x:c r="AU668" s="36" t="n">
        <x:f>BQ667</x:f>
        <x:v>42</x:v>
      </x:c>
      <x:c r="AV668" s="36" t="n">
        <x:f>BR667</x:f>
        <x:v>13</x:v>
      </x:c>
      <x:c r="AW668" s="36" t="n">
        <x:f>BS667</x:f>
        <x:v>66</x:v>
      </x:c>
      <x:c r="AX668" s="36" t="n">
        <x:f>BT667</x:f>
        <x:v>51</x:v>
      </x:c>
      <x:c r="AY668" s="36" t="n">
        <x:f>SUM(AO668:AX668)</x:f>
        <x:v>422</x:v>
      </x:c>
      <x:c r="AZ668" s="36" t="n">
        <x:v>0</x:v>
      </x:c>
      <x:c r="BA668" s="36" t="n">
        <x:v>0</x:v>
      </x:c>
      <x:c r="BB668" s="36" t="n">
        <x:v>0</x:v>
      </x:c>
      <x:c r="BC668" s="36" t="n">
        <x:v>0</x:v>
      </x:c>
      <x:c r="BD668" s="36" t="n">
        <x:v>18</x:v>
      </x:c>
      <x:c r="BE668" s="36" t="n">
        <x:v>0</x:v>
      </x:c>
      <x:c r="BF668" s="36" t="n">
        <x:v>0</x:v>
      </x:c>
      <x:c r="BG668" s="36" t="n">
        <x:v>0</x:v>
      </x:c>
      <x:c r="BH668" s="36" t="n">
        <x:v>0</x:v>
      </x:c>
      <x:c r="BI668" s="36" t="n">
        <x:v>0</x:v>
      </x:c>
      <x:c r="BJ668" s="36"/>
      <x:c r="BK668" s="36" t="n">
        <x:f>MAX(0,AO668+AZ668-BV668)</x:f>
        <x:v>25</x:v>
      </x:c>
      <x:c r="BL668" s="36" t="n">
        <x:f>MAX(0,AP668+BA668-BW668)</x:f>
        <x:v>28</x:v>
      </x:c>
      <x:c r="BM668" s="36" t="n">
        <x:f>MAX(0,AQ668+BB668-BX668)</x:f>
        <x:v>60</x:v>
      </x:c>
      <x:c r="BN668" s="36" t="n">
        <x:f>MAX(0,AR668+BC668-BY668)</x:f>
        <x:v>57</x:v>
      </x:c>
      <x:c r="BO668" s="36" t="n">
        <x:f>MAX(0,AS668+BD668-BZ668)</x:f>
        <x:v>59</x:v>
      </x:c>
      <x:c r="BP668" s="36" t="n">
        <x:f>MAX(0,AT668+BE668-CA668)</x:f>
        <x:v>32</x:v>
      </x:c>
      <x:c r="BQ668" s="36" t="n">
        <x:f>MAX(0,AU668+BF668-CB668)</x:f>
        <x:v>41</x:v>
      </x:c>
      <x:c r="BR668" s="36" t="n">
        <x:f>MAX(0,AV668+BG668-CC668)</x:f>
        <x:v>12</x:v>
      </x:c>
      <x:c r="BS668" s="36" t="n">
        <x:f>MAX(0,AW668+BH668-CD668)</x:f>
        <x:v>64</x:v>
      </x:c>
      <x:c r="BT668" s="36" t="n">
        <x:f>MAX(0,AX668+BI668-CE668)</x:f>
        <x:v>50</x:v>
      </x:c>
      <x:c r="BU668" s="36" t="n">
        <x:f>SUM(BK668:BT668)</x:f>
        <x:v>428</x:v>
      </x:c>
      <x:c r="BV668" s="36" t="n">
        <x:v>1</x:v>
      </x:c>
      <x:c r="BW668" s="36" t="n">
        <x:v>2</x:v>
      </x:c>
      <x:c r="BX668" s="36" t="n">
        <x:v>1</x:v>
      </x:c>
      <x:c r="BY668" s="36" t="n">
        <x:v>1</x:v>
      </x:c>
      <x:c r="BZ668" s="36" t="n">
        <x:v>1</x:v>
      </x:c>
      <x:c r="CA668" s="36" t="n">
        <x:v>1</x:v>
      </x:c>
      <x:c r="CB668" s="36" t="n">
        <x:v>1</x:v>
      </x:c>
      <x:c r="CC668" s="36" t="n">
        <x:v>1</x:v>
      </x:c>
      <x:c r="CD668" s="36" t="n">
        <x:v>2</x:v>
      </x:c>
      <x:c r="CE668" s="36" t="n">
        <x:v>1</x:v>
      </x:c>
      <x:c r="CF668" s="36"/>
      <x:c r="CG668" s="36" t="n">
        <x:f>SUM(BW668,CD668)</x:f>
        <x:v>4</x:v>
      </x:c>
      <x:c r="CH668" s="36" t="n">
        <x:f>SUM(BX668,CA668)</x:f>
        <x:v>2</x:v>
      </x:c>
      <x:c r="CI668" s="36" t="n">
        <x:f>SUM(BY668)</x:f>
        <x:v>1</x:v>
      </x:c>
      <x:c r="CJ668" s="36" t="n">
        <x:f>SUM(BV668,BZ668,CB668)</x:f>
        <x:v>3</x:v>
      </x:c>
      <x:c r="CK668" s="36" t="n">
        <x:f>SUM(CC668,CE668)</x:f>
        <x:v>2</x:v>
      </x:c>
      <x:c r="CL668" s="36" t="n">
        <x:f>SUM(CG668:CK668)</x:f>
        <x:v>12</x:v>
      </x:c>
      <x:c r="CM668" s="39" t="n">
        <x:f>SUM(BW668*0.075,CD668*0.075)</x:f>
        <x:v>0.3</x:v>
      </x:c>
      <x:c r="CN668" s="39" t="n">
        <x:f>SUM(BX668*0.06,CA668*0.03)</x:f>
        <x:v>0.09</x:v>
      </x:c>
      <x:c r="CO668" s="39" t="n">
        <x:f>SUM(BY668*0.08)</x:f>
        <x:v>0.08</x:v>
      </x:c>
      <x:c r="CP668" s="39" t="n">
        <x:f>SUM(BV668*0.12,BZ668*0.06,CB668*0.03)</x:f>
        <x:v>0.21</x:v>
      </x:c>
      <x:c r="CQ668" s="39" t="n">
        <x:f>SUM(CC668*0.01,CE668*0.1)</x:f>
        <x:v>0.11</x:v>
      </x:c>
      <x:c r="CR668" s="39" t="n">
        <x:f>SUM(CM668:CQ668)</x:f>
        <x:v>0.79</x:v>
      </x:c>
      <x:c r="CS668" s="36" t="n">
        <x:f>SUM(CG668:CH668)</x:f>
        <x:v>6</x:v>
      </x:c>
      <x:c r="CT668" s="36" t="str"/>
      <x:c r="CU668" s="36" t="n">
        <x:f>MIN(AG668,CG668)</x:f>
        <x:v>4</x:v>
      </x:c>
      <x:c r="CV668" s="36" t="n">
        <x:f>MIN(AG668,CH668)</x:f>
        <x:v>2</x:v>
      </x:c>
      <x:c r="CW668" s="36" t="n">
        <x:f>MIN(AG668,CI668)</x:f>
        <x:v>1</x:v>
      </x:c>
      <x:c r="CX668" s="36" t="n">
        <x:f>MIN(AG668,CJ668)</x:f>
        <x:v>3</x:v>
      </x:c>
      <x:c r="CY668" s="36" t="n">
        <x:f>MIN(AG668,CK668)</x:f>
        <x:v>2</x:v>
      </x:c>
    </x:row>
    <x:row r="669" ht="18" customHeight="1">
      <x:c r="A669" s="35" t="str">
        <x:v>Area HC-02</x:v>
      </x:c>
      <x:c r="B669" s="35" t="str">
        <x:v>Area Lead HC-02</x:v>
      </x:c>
      <x:c r="C669" s="35" t="str">
        <x:v>Field Lead HC-06</x:v>
      </x:c>
      <x:c r="D669" s="35" t="str">
        <x:v>City HC-D</x:v>
      </x:c>
      <x:c r="E669" s="35" t="n">
        <x:v>4</x:v>
      </x:c>
      <x:c r="F669" s="35" t="n">
        <x:v>24</x:v>
      </x:c>
      <x:c r="G669" s="35" t="n">
        <x:v>1</x:v>
      </x:c>
      <x:c r="H669" s="35" t="str">
        <x:v>Promoter</x:v>
      </x:c>
      <x:c r="I669" s="35" t="str">
        <x:v>Agency HC-02</x:v>
      </x:c>
      <x:c r="J669" s="35" t="str">
        <x:v>PR-HC-010</x:v>
      </x:c>
      <x:c r="K669" s="35" t="str">
        <x:v>Masked Promoter HC-010</x:v>
      </x:c>
      <x:c r="L669" s="35" t="str">
        <x:v>9XXXX10010</x:v>
      </x:c>
      <x:c r="M669" s="37" t="n">
        <x:v>46184</x:v>
      </x:c>
      <x:c r="N669" s="35" t="str">
        <x:v>Cohort 2</x:v>
      </x:c>
      <x:c r="O669" s="35" t="str">
        <x:v>DIST-HC-03</x:v>
      </x:c>
      <x:c r="P669" s="35" t="str">
        <x:v>Masked Distributor HC-03</x:v>
      </x:c>
      <x:c r="Q669" s="35" t="str">
        <x:v>P-HC-028</x:v>
      </x:c>
      <x:c r="R669" s="35" t="str">
        <x:v>HC-028</x:v>
      </x:c>
      <x:c r="S669" s="35" t="str">
        <x:v>Masked Store HC-028</x:v>
      </x:c>
      <x:c r="T669" s="35" t="str">
        <x:v>XX1028</x:v>
      </x:c>
      <x:c r="U669" s="35" t="str">
        <x:v>Beauty Retail</x:v>
      </x:c>
      <x:c r="V669" s="35" t="str">
        <x:v>Masked</x:v>
      </x:c>
      <x:c r="W669" s="35" t="str">
        <x:v>Masked</x:v>
      </x:c>
      <x:c r="X669" s="37" t="n">
        <x:v>46212</x:v>
      </x:c>
      <x:c r="Y669" s="37" t="n">
        <x:v>46283</x:v>
      </x:c>
      <x:c r="Z669" s="35" t="str">
        <x:v>W03</x:v>
      </x:c>
      <x:c r="AA669" s="35" t="str">
        <x:v>Sep'26</x:v>
      </x:c>
      <x:c r="AB669" s="35" t="str">
        <x:v>15 - 21</x:v>
      </x:c>
      <x:c r="AC669" s="35" t="str">
        <x:v>Week 3 of Sep 2026</x:v>
      </x:c>
      <x:c r="AD669" s="35" t="str">
        <x:v>Continue</x:v>
      </x:c>
      <x:c r="AE669" s="35" t="str"/>
      <x:c r="AF669" s="36" t="n">
        <x:v>49</x:v>
      </x:c>
      <x:c r="AG669" s="36" t="n">
        <x:v>11</x:v>
      </x:c>
      <x:c r="AH669" s="38" t="n">
        <x:f>IFERROR(AG669/AF669,0)</x:f>
        <x:v>0.22448979591836735</x:v>
      </x:c>
      <x:c r="AI669" s="36" t="n">
        <x:v>10</x:v>
      </x:c>
      <x:c r="AJ669" s="38" t="n">
        <x:f>IFERROR(AI669/AG669,0)</x:f>
        <x:v>0.9090909090909091</x:v>
      </x:c>
      <x:c r="AK669" s="36" t="n">
        <x:v>4</x:v>
      </x:c>
      <x:c r="AL669" s="36" t="n">
        <x:v>7</x:v>
      </x:c>
      <x:c r="AM669" s="36" t="n">
        <x:v>1</x:v>
      </x:c>
      <x:c r="AN669" s="38" t="n">
        <x:f>IFERROR(AL669/AG669,0)</x:f>
        <x:v>0.6363636363636364</x:v>
      </x:c>
      <x:c r="AO669" s="36" t="n">
        <x:f>BK668</x:f>
        <x:v>25</x:v>
      </x:c>
      <x:c r="AP669" s="36" t="n">
        <x:f>BL668</x:f>
        <x:v>28</x:v>
      </x:c>
      <x:c r="AQ669" s="36" t="n">
        <x:f>BM668</x:f>
        <x:v>60</x:v>
      </x:c>
      <x:c r="AR669" s="36" t="n">
        <x:f>BN668</x:f>
        <x:v>57</x:v>
      </x:c>
      <x:c r="AS669" s="36" t="n">
        <x:f>BO668</x:f>
        <x:v>59</x:v>
      </x:c>
      <x:c r="AT669" s="36" t="n">
        <x:f>BP668</x:f>
        <x:v>32</x:v>
      </x:c>
      <x:c r="AU669" s="36" t="n">
        <x:f>BQ668</x:f>
        <x:v>41</x:v>
      </x:c>
      <x:c r="AV669" s="36" t="n">
        <x:f>BR668</x:f>
        <x:v>12</x:v>
      </x:c>
      <x:c r="AW669" s="36" t="n">
        <x:f>BS668</x:f>
        <x:v>64</x:v>
      </x:c>
      <x:c r="AX669" s="36" t="n">
        <x:f>BT668</x:f>
        <x:v>50</x:v>
      </x:c>
      <x:c r="AY669" s="36" t="n">
        <x:f>SUM(AO669:AX669)</x:f>
        <x:v>428</x:v>
      </x:c>
      <x:c r="AZ669" s="36" t="n">
        <x:v>0</x:v>
      </x:c>
      <x:c r="BA669" s="36" t="n">
        <x:v>0</x:v>
      </x:c>
      <x:c r="BB669" s="36" t="n">
        <x:v>0</x:v>
      </x:c>
      <x:c r="BC669" s="36" t="n">
        <x:v>0</x:v>
      </x:c>
      <x:c r="BD669" s="36" t="n">
        <x:v>0</x:v>
      </x:c>
      <x:c r="BE669" s="36" t="n">
        <x:v>18</x:v>
      </x:c>
      <x:c r="BF669" s="36" t="n">
        <x:v>0</x:v>
      </x:c>
      <x:c r="BG669" s="36" t="n">
        <x:v>0</x:v>
      </x:c>
      <x:c r="BH669" s="36" t="n">
        <x:v>0</x:v>
      </x:c>
      <x:c r="BI669" s="36" t="n">
        <x:v>0</x:v>
      </x:c>
      <x:c r="BJ669" s="36"/>
      <x:c r="BK669" s="36" t="n">
        <x:f>MAX(0,AO669+AZ669-BV669)</x:f>
        <x:v>24</x:v>
      </x:c>
      <x:c r="BL669" s="36" t="n">
        <x:f>MAX(0,AP669+BA669-BW669)</x:f>
        <x:v>27</x:v>
      </x:c>
      <x:c r="BM669" s="36" t="n">
        <x:f>MAX(0,AQ669+BB669-BX669)</x:f>
        <x:v>59</x:v>
      </x:c>
      <x:c r="BN669" s="36" t="n">
        <x:f>MAX(0,AR669+BC669-BY669)</x:f>
        <x:v>56</x:v>
      </x:c>
      <x:c r="BO669" s="36" t="n">
        <x:f>MAX(0,AS669+BD669-BZ669)</x:f>
        <x:v>58</x:v>
      </x:c>
      <x:c r="BP669" s="36" t="n">
        <x:f>MAX(0,AT669+BE669-CA669)</x:f>
        <x:v>49</x:v>
      </x:c>
      <x:c r="BQ669" s="36" t="n">
        <x:f>MAX(0,AU669+BF669-CB669)</x:f>
        <x:v>40</x:v>
      </x:c>
      <x:c r="BR669" s="36" t="n">
        <x:f>MAX(0,AV669+BG669-CC669)</x:f>
        <x:v>12</x:v>
      </x:c>
      <x:c r="BS669" s="36" t="n">
        <x:f>MAX(0,AW669+BH669-CD669)</x:f>
        <x:v>62</x:v>
      </x:c>
      <x:c r="BT669" s="36" t="n">
        <x:f>MAX(0,AX669+BI669-CE669)</x:f>
        <x:v>49</x:v>
      </x:c>
      <x:c r="BU669" s="36" t="n">
        <x:f>SUM(BK669:BT669)</x:f>
        <x:v>436</x:v>
      </x:c>
      <x:c r="BV669" s="36" t="n">
        <x:v>1</x:v>
      </x:c>
      <x:c r="BW669" s="36" t="n">
        <x:v>1</x:v>
      </x:c>
      <x:c r="BX669" s="36" t="n">
        <x:v>1</x:v>
      </x:c>
      <x:c r="BY669" s="36" t="n">
        <x:v>1</x:v>
      </x:c>
      <x:c r="BZ669" s="36" t="n">
        <x:v>1</x:v>
      </x:c>
      <x:c r="CA669" s="36" t="n">
        <x:v>1</x:v>
      </x:c>
      <x:c r="CB669" s="36" t="n">
        <x:v>1</x:v>
      </x:c>
      <x:c r="CC669" s="36" t="n">
        <x:v>0</x:v>
      </x:c>
      <x:c r="CD669" s="36" t="n">
        <x:v>2</x:v>
      </x:c>
      <x:c r="CE669" s="36" t="n">
        <x:v>1</x:v>
      </x:c>
      <x:c r="CF669" s="36"/>
      <x:c r="CG669" s="36" t="n">
        <x:f>SUM(BW669,CD669)</x:f>
        <x:v>3</x:v>
      </x:c>
      <x:c r="CH669" s="36" t="n">
        <x:f>SUM(BX669,CA669)</x:f>
        <x:v>2</x:v>
      </x:c>
      <x:c r="CI669" s="36" t="n">
        <x:f>SUM(BY669)</x:f>
        <x:v>1</x:v>
      </x:c>
      <x:c r="CJ669" s="36" t="n">
        <x:f>SUM(BV669,BZ669,CB669)</x:f>
        <x:v>3</x:v>
      </x:c>
      <x:c r="CK669" s="36" t="n">
        <x:f>SUM(CC669,CE669)</x:f>
        <x:v>1</x:v>
      </x:c>
      <x:c r="CL669" s="36" t="n">
        <x:f>SUM(CG669:CK669)</x:f>
        <x:v>10</x:v>
      </x:c>
      <x:c r="CM669" s="39" t="n">
        <x:f>SUM(BW669*0.075,CD669*0.075)</x:f>
        <x:v>0.22499999999999998</x:v>
      </x:c>
      <x:c r="CN669" s="39" t="n">
        <x:f>SUM(BX669*0.06,CA669*0.03)</x:f>
        <x:v>0.09</x:v>
      </x:c>
      <x:c r="CO669" s="39" t="n">
        <x:f>SUM(BY669*0.08)</x:f>
        <x:v>0.08</x:v>
      </x:c>
      <x:c r="CP669" s="39" t="n">
        <x:f>SUM(BV669*0.12,BZ669*0.06,CB669*0.03)</x:f>
        <x:v>0.21</x:v>
      </x:c>
      <x:c r="CQ669" s="39" t="n">
        <x:f>SUM(CC669*0.01,CE669*0.1)</x:f>
        <x:v>0.1</x:v>
      </x:c>
      <x:c r="CR669" s="39" t="n">
        <x:f>SUM(CM669:CQ669)</x:f>
        <x:v>0.705</x:v>
      </x:c>
      <x:c r="CS669" s="36" t="n">
        <x:f>SUM(CG669:CH669)</x:f>
        <x:v>5</x:v>
      </x:c>
      <x:c r="CT669" s="36" t="str"/>
      <x:c r="CU669" s="36" t="n">
        <x:f>MIN(AG669,CG669)</x:f>
        <x:v>3</x:v>
      </x:c>
      <x:c r="CV669" s="36" t="n">
        <x:f>MIN(AG669,CH669)</x:f>
        <x:v>2</x:v>
      </x:c>
      <x:c r="CW669" s="36" t="n">
        <x:f>MIN(AG669,CI669)</x:f>
        <x:v>1</x:v>
      </x:c>
      <x:c r="CX669" s="36" t="n">
        <x:f>MIN(AG669,CJ669)</x:f>
        <x:v>3</x:v>
      </x:c>
      <x:c r="CY669" s="36" t="n">
        <x:f>MIN(AG669,CK669)</x:f>
        <x:v>1</x:v>
      </x:c>
    </x:row>
    <x:row r="670" ht="18" customHeight="1">
      <x:c r="A670" s="35" t="str">
        <x:v>Area HC-02</x:v>
      </x:c>
      <x:c r="B670" s="35" t="str">
        <x:v>Area Lead HC-02</x:v>
      </x:c>
      <x:c r="C670" s="35" t="str">
        <x:v>Field Lead HC-06</x:v>
      </x:c>
      <x:c r="D670" s="35" t="str">
        <x:v>City HC-D</x:v>
      </x:c>
      <x:c r="E670" s="35" t="n">
        <x:v>4</x:v>
      </x:c>
      <x:c r="F670" s="35" t="n">
        <x:v>24</x:v>
      </x:c>
      <x:c r="G670" s="35" t="n">
        <x:v>1</x:v>
      </x:c>
      <x:c r="H670" s="35" t="str">
        <x:v>Promoter</x:v>
      </x:c>
      <x:c r="I670" s="35" t="str">
        <x:v>Agency HC-02</x:v>
      </x:c>
      <x:c r="J670" s="35" t="str">
        <x:v>PR-HC-010</x:v>
      </x:c>
      <x:c r="K670" s="35" t="str">
        <x:v>Masked Promoter HC-010</x:v>
      </x:c>
      <x:c r="L670" s="35" t="str">
        <x:v>9XXXX10010</x:v>
      </x:c>
      <x:c r="M670" s="37" t="n">
        <x:v>46184</x:v>
      </x:c>
      <x:c r="N670" s="35" t="str">
        <x:v>Cohort 2</x:v>
      </x:c>
      <x:c r="O670" s="35" t="str">
        <x:v>DIST-HC-03</x:v>
      </x:c>
      <x:c r="P670" s="35" t="str">
        <x:v>Masked Distributor HC-03</x:v>
      </x:c>
      <x:c r="Q670" s="35" t="str">
        <x:v>P-HC-028</x:v>
      </x:c>
      <x:c r="R670" s="35" t="str">
        <x:v>HC-028</x:v>
      </x:c>
      <x:c r="S670" s="35" t="str">
        <x:v>Masked Store HC-028</x:v>
      </x:c>
      <x:c r="T670" s="35" t="str">
        <x:v>XX1028</x:v>
      </x:c>
      <x:c r="U670" s="35" t="str">
        <x:v>Beauty Retail</x:v>
      </x:c>
      <x:c r="V670" s="35" t="str">
        <x:v>Masked</x:v>
      </x:c>
      <x:c r="W670" s="35" t="str">
        <x:v>Masked</x:v>
      </x:c>
      <x:c r="X670" s="37" t="n">
        <x:v>46212</x:v>
      </x:c>
      <x:c r="Y670" s="37" t="n">
        <x:v>46284</x:v>
      </x:c>
      <x:c r="Z670" s="35" t="str">
        <x:v>W03</x:v>
      </x:c>
      <x:c r="AA670" s="35" t="str">
        <x:v>Sep'26</x:v>
      </x:c>
      <x:c r="AB670" s="35" t="str">
        <x:v>15 - 21</x:v>
      </x:c>
      <x:c r="AC670" s="35" t="str">
        <x:v>Week 3 of Sep 2026</x:v>
      </x:c>
      <x:c r="AD670" s="35" t="str">
        <x:v>Continue</x:v>
      </x:c>
      <x:c r="AE670" s="35" t="str">
        <x:v>Normal operations</x:v>
      </x:c>
      <x:c r="AF670" s="36" t="n">
        <x:v>59</x:v>
      </x:c>
      <x:c r="AG670" s="36" t="n">
        <x:v>16</x:v>
      </x:c>
      <x:c r="AH670" s="38" t="n">
        <x:f>IFERROR(AG670/AF670,0)</x:f>
        <x:v>0.2711864406779661</x:v>
      </x:c>
      <x:c r="AI670" s="36" t="n">
        <x:v>11</x:v>
      </x:c>
      <x:c r="AJ670" s="38" t="n">
        <x:f>IFERROR(AI670/AG670,0)</x:f>
        <x:v>0.6875</x:v>
      </x:c>
      <x:c r="AK670" s="36" t="n">
        <x:v>3</x:v>
      </x:c>
      <x:c r="AL670" s="36" t="n">
        <x:v>5</x:v>
      </x:c>
      <x:c r="AM670" s="36" t="n">
        <x:v>1</x:v>
      </x:c>
      <x:c r="AN670" s="38" t="n">
        <x:f>IFERROR(AL670/AG670,0)</x:f>
        <x:v>0.3125</x:v>
      </x:c>
      <x:c r="AO670" s="36" t="n">
        <x:f>BK669</x:f>
        <x:v>24</x:v>
      </x:c>
      <x:c r="AP670" s="36" t="n">
        <x:f>BL669</x:f>
        <x:v>27</x:v>
      </x:c>
      <x:c r="AQ670" s="36" t="n">
        <x:f>BM669</x:f>
        <x:v>59</x:v>
      </x:c>
      <x:c r="AR670" s="36" t="n">
        <x:f>BN669</x:f>
        <x:v>56</x:v>
      </x:c>
      <x:c r="AS670" s="36" t="n">
        <x:f>BO669</x:f>
        <x:v>58</x:v>
      </x:c>
      <x:c r="AT670" s="36" t="n">
        <x:f>BP669</x:f>
        <x:v>49</x:v>
      </x:c>
      <x:c r="AU670" s="36" t="n">
        <x:f>BQ669</x:f>
        <x:v>40</x:v>
      </x:c>
      <x:c r="AV670" s="36" t="n">
        <x:f>BR669</x:f>
        <x:v>12</x:v>
      </x:c>
      <x:c r="AW670" s="36" t="n">
        <x:f>BS669</x:f>
        <x:v>62</x:v>
      </x:c>
      <x:c r="AX670" s="36" t="n">
        <x:f>BT669</x:f>
        <x:v>49</x:v>
      </x:c>
      <x:c r="AY670" s="36" t="n">
        <x:f>SUM(AO670:AX670)</x:f>
        <x:v>436</x:v>
      </x:c>
      <x:c r="AZ670" s="36" t="n">
        <x:v>20</x:v>
      </x:c>
      <x:c r="BA670" s="36" t="n">
        <x:v>0</x:v>
      </x:c>
      <x:c r="BB670" s="36" t="n">
        <x:v>0</x:v>
      </x:c>
      <x:c r="BC670" s="36" t="n">
        <x:v>0</x:v>
      </x:c>
      <x:c r="BD670" s="36" t="n">
        <x:v>0</x:v>
      </x:c>
      <x:c r="BE670" s="36" t="n">
        <x:v>0</x:v>
      </x:c>
      <x:c r="BF670" s="36" t="n">
        <x:v>13</x:v>
      </x:c>
      <x:c r="BG670" s="36" t="n">
        <x:v>0</x:v>
      </x:c>
      <x:c r="BH670" s="36" t="n">
        <x:v>0</x:v>
      </x:c>
      <x:c r="BI670" s="36" t="n">
        <x:v>0</x:v>
      </x:c>
      <x:c r="BJ670" s="36"/>
      <x:c r="BK670" s="36" t="n">
        <x:f>MAX(0,AO670+AZ670-BV670)</x:f>
        <x:v>43</x:v>
      </x:c>
      <x:c r="BL670" s="36" t="n">
        <x:f>MAX(0,AP670+BA670-BW670)</x:f>
        <x:v>25</x:v>
      </x:c>
      <x:c r="BM670" s="36" t="n">
        <x:f>MAX(0,AQ670+BB670-BX670)</x:f>
        <x:v>57</x:v>
      </x:c>
      <x:c r="BN670" s="36" t="n">
        <x:f>MAX(0,AR670+BC670-BY670)</x:f>
        <x:v>54</x:v>
      </x:c>
      <x:c r="BO670" s="36" t="n">
        <x:f>MAX(0,AS670+BD670-BZ670)</x:f>
        <x:v>57</x:v>
      </x:c>
      <x:c r="BP670" s="36" t="n">
        <x:f>MAX(0,AT670+BE670-CA670)</x:f>
        <x:v>48</x:v>
      </x:c>
      <x:c r="BQ670" s="36" t="n">
        <x:f>MAX(0,AU670+BF670-CB670)</x:f>
        <x:v>52</x:v>
      </x:c>
      <x:c r="BR670" s="36" t="n">
        <x:f>MAX(0,AV670+BG670-CC670)</x:f>
        <x:v>12</x:v>
      </x:c>
      <x:c r="BS670" s="36" t="n">
        <x:f>MAX(0,AW670+BH670-CD670)</x:f>
        <x:v>61</x:v>
      </x:c>
      <x:c r="BT670" s="36" t="n">
        <x:f>MAX(0,AX670+BI670-CE670)</x:f>
        <x:v>47</x:v>
      </x:c>
      <x:c r="BU670" s="36" t="n">
        <x:f>SUM(BK670:BT670)</x:f>
        <x:v>456</x:v>
      </x:c>
      <x:c r="BV670" s="36" t="n">
        <x:v>1</x:v>
      </x:c>
      <x:c r="BW670" s="36" t="n">
        <x:v>2</x:v>
      </x:c>
      <x:c r="BX670" s="36" t="n">
        <x:v>2</x:v>
      </x:c>
      <x:c r="BY670" s="36" t="n">
        <x:v>2</x:v>
      </x:c>
      <x:c r="BZ670" s="36" t="n">
        <x:v>1</x:v>
      </x:c>
      <x:c r="CA670" s="36" t="n">
        <x:v>1</x:v>
      </x:c>
      <x:c r="CB670" s="36" t="n">
        <x:v>1</x:v>
      </x:c>
      <x:c r="CC670" s="36" t="n">
        <x:v>0</x:v>
      </x:c>
      <x:c r="CD670" s="36" t="n">
        <x:v>1</x:v>
      </x:c>
      <x:c r="CE670" s="36" t="n">
        <x:v>2</x:v>
      </x:c>
      <x:c r="CF670" s="36"/>
      <x:c r="CG670" s="36" t="n">
        <x:f>SUM(BW670,CD670)</x:f>
        <x:v>3</x:v>
      </x:c>
      <x:c r="CH670" s="36" t="n">
        <x:f>SUM(BX670,CA670)</x:f>
        <x:v>3</x:v>
      </x:c>
      <x:c r="CI670" s="36" t="n">
        <x:f>SUM(BY670)</x:f>
        <x:v>2</x:v>
      </x:c>
      <x:c r="CJ670" s="36" t="n">
        <x:f>SUM(BV670,BZ670,CB670)</x:f>
        <x:v>3</x:v>
      </x:c>
      <x:c r="CK670" s="36" t="n">
        <x:f>SUM(CC670,CE670)</x:f>
        <x:v>2</x:v>
      </x:c>
      <x:c r="CL670" s="36" t="n">
        <x:f>SUM(CG670:CK670)</x:f>
        <x:v>13</x:v>
      </x:c>
      <x:c r="CM670" s="39" t="n">
        <x:f>SUM(BW670*0.075,CD670*0.075)</x:f>
        <x:v>0.22499999999999998</x:v>
      </x:c>
      <x:c r="CN670" s="39" t="n">
        <x:f>SUM(BX670*0.06,CA670*0.03)</x:f>
        <x:v>0.15</x:v>
      </x:c>
      <x:c r="CO670" s="39" t="n">
        <x:f>SUM(BY670*0.08)</x:f>
        <x:v>0.16</x:v>
      </x:c>
      <x:c r="CP670" s="39" t="n">
        <x:f>SUM(BV670*0.12,BZ670*0.06,CB670*0.03)</x:f>
        <x:v>0.21</x:v>
      </x:c>
      <x:c r="CQ670" s="39" t="n">
        <x:f>SUM(CC670*0.01,CE670*0.1)</x:f>
        <x:v>0.2</x:v>
      </x:c>
      <x:c r="CR670" s="39" t="n">
        <x:f>SUM(CM670:CQ670)</x:f>
        <x:v>0.9450000000000001</x:v>
      </x:c>
      <x:c r="CS670" s="36" t="n">
        <x:f>SUM(CG670:CH670)</x:f>
        <x:v>6</x:v>
      </x:c>
      <x:c r="CT670" s="36" t="str"/>
      <x:c r="CU670" s="36" t="n">
        <x:f>MIN(AG670,CG670)</x:f>
        <x:v>3</x:v>
      </x:c>
      <x:c r="CV670" s="36" t="n">
        <x:f>MIN(AG670,CH670)</x:f>
        <x:v>3</x:v>
      </x:c>
      <x:c r="CW670" s="36" t="n">
        <x:f>MIN(AG670,CI670)</x:f>
        <x:v>2</x:v>
      </x:c>
      <x:c r="CX670" s="36" t="n">
        <x:f>MIN(AG670,CJ670)</x:f>
        <x:v>3</x:v>
      </x:c>
      <x:c r="CY670" s="36" t="n">
        <x:f>MIN(AG670,CK670)</x:f>
        <x:v>2</x:v>
      </x:c>
    </x:row>
    <x:row r="671" ht="18" customHeight="1">
      <x:c r="A671" s="35" t="str">
        <x:v>Area HC-02</x:v>
      </x:c>
      <x:c r="B671" s="35" t="str">
        <x:v>Area Lead HC-02</x:v>
      </x:c>
      <x:c r="C671" s="35" t="str">
        <x:v>Field Lead HC-06</x:v>
      </x:c>
      <x:c r="D671" s="35" t="str">
        <x:v>City HC-D</x:v>
      </x:c>
      <x:c r="E671" s="35" t="n">
        <x:v>4</x:v>
      </x:c>
      <x:c r="F671" s="35" t="n">
        <x:v>24</x:v>
      </x:c>
      <x:c r="G671" s="35" t="n">
        <x:v>1</x:v>
      </x:c>
      <x:c r="H671" s="35" t="str">
        <x:v>Promoter</x:v>
      </x:c>
      <x:c r="I671" s="35" t="str">
        <x:v>Agency HC-02</x:v>
      </x:c>
      <x:c r="J671" s="35" t="str">
        <x:v>PR-HC-010</x:v>
      </x:c>
      <x:c r="K671" s="35" t="str">
        <x:v>Masked Promoter HC-010</x:v>
      </x:c>
      <x:c r="L671" s="35" t="str">
        <x:v>9XXXX10010</x:v>
      </x:c>
      <x:c r="M671" s="37" t="n">
        <x:v>46184</x:v>
      </x:c>
      <x:c r="N671" s="35" t="str">
        <x:v>Cohort 2</x:v>
      </x:c>
      <x:c r="O671" s="35" t="str">
        <x:v>DIST-HC-03</x:v>
      </x:c>
      <x:c r="P671" s="35" t="str">
        <x:v>Masked Distributor HC-03</x:v>
      </x:c>
      <x:c r="Q671" s="35" t="str">
        <x:v>P-HC-028</x:v>
      </x:c>
      <x:c r="R671" s="35" t="str">
        <x:v>HC-028</x:v>
      </x:c>
      <x:c r="S671" s="35" t="str">
        <x:v>Masked Store HC-028</x:v>
      </x:c>
      <x:c r="T671" s="35" t="str">
        <x:v>XX1028</x:v>
      </x:c>
      <x:c r="U671" s="35" t="str">
        <x:v>Beauty Retail</x:v>
      </x:c>
      <x:c r="V671" s="35" t="str">
        <x:v>Masked</x:v>
      </x:c>
      <x:c r="W671" s="35" t="str">
        <x:v>Masked</x:v>
      </x:c>
      <x:c r="X671" s="37" t="n">
        <x:v>46212</x:v>
      </x:c>
      <x:c r="Y671" s="37" t="n">
        <x:v>46286</x:v>
      </x:c>
      <x:c r="Z671" s="35" t="str">
        <x:v>W03</x:v>
      </x:c>
      <x:c r="AA671" s="35" t="str">
        <x:v>Sep'26</x:v>
      </x:c>
      <x:c r="AB671" s="35" t="str">
        <x:v>15 - 21</x:v>
      </x:c>
      <x:c r="AC671" s="35" t="str">
        <x:v>Week 3 of Sep 2026</x:v>
      </x:c>
      <x:c r="AD671" s="35" t="str">
        <x:v>Continue</x:v>
      </x:c>
      <x:c r="AE671" s="35" t="str"/>
      <x:c r="AF671" s="36" t="n">
        <x:v>44</x:v>
      </x:c>
      <x:c r="AG671" s="36" t="n">
        <x:v>15</x:v>
      </x:c>
      <x:c r="AH671" s="38" t="n">
        <x:f>IFERROR(AG671/AF671,0)</x:f>
        <x:v>0.3409090909090909</x:v>
      </x:c>
      <x:c r="AI671" s="36" t="n">
        <x:v>10</x:v>
      </x:c>
      <x:c r="AJ671" s="38" t="n">
        <x:f>IFERROR(AI671/AG671,0)</x:f>
        <x:v>0.6666666666666666</x:v>
      </x:c>
      <x:c r="AK671" s="36" t="n">
        <x:v>4</x:v>
      </x:c>
      <x:c r="AL671" s="36" t="n">
        <x:v>6</x:v>
      </x:c>
      <x:c r="AM671" s="36" t="n">
        <x:v>1</x:v>
      </x:c>
      <x:c r="AN671" s="38" t="n">
        <x:f>IFERROR(AL671/AG671,0)</x:f>
        <x:v>0.4</x:v>
      </x:c>
      <x:c r="AO671" s="36" t="n">
        <x:f>BK670</x:f>
        <x:v>43</x:v>
      </x:c>
      <x:c r="AP671" s="36" t="n">
        <x:f>BL670</x:f>
        <x:v>25</x:v>
      </x:c>
      <x:c r="AQ671" s="36" t="n">
        <x:f>BM670</x:f>
        <x:v>57</x:v>
      </x:c>
      <x:c r="AR671" s="36" t="n">
        <x:f>BN670</x:f>
        <x:v>54</x:v>
      </x:c>
      <x:c r="AS671" s="36" t="n">
        <x:f>BO670</x:f>
        <x:v>57</x:v>
      </x:c>
      <x:c r="AT671" s="36" t="n">
        <x:f>BP670</x:f>
        <x:v>48</x:v>
      </x:c>
      <x:c r="AU671" s="36" t="n">
        <x:f>BQ670</x:f>
        <x:v>52</x:v>
      </x:c>
      <x:c r="AV671" s="36" t="n">
        <x:f>BR670</x:f>
        <x:v>12</x:v>
      </x:c>
      <x:c r="AW671" s="36" t="n">
        <x:f>BS670</x:f>
        <x:v>61</x:v>
      </x:c>
      <x:c r="AX671" s="36" t="n">
        <x:f>BT670</x:f>
        <x:v>47</x:v>
      </x:c>
      <x:c r="AY671" s="36" t="n">
        <x:f>SUM(AO671:AX671)</x:f>
        <x:v>456</x:v>
      </x:c>
      <x:c r="AZ671" s="36" t="n">
        <x:v>0</x:v>
      </x:c>
      <x:c r="BA671" s="36" t="n">
        <x:v>17</x:v>
      </x:c>
      <x:c r="BB671" s="36" t="n">
        <x:v>0</x:v>
      </x:c>
      <x:c r="BC671" s="36" t="n">
        <x:v>0</x:v>
      </x:c>
      <x:c r="BD671" s="36" t="n">
        <x:v>0</x:v>
      </x:c>
      <x:c r="BE671" s="36" t="n">
        <x:v>0</x:v>
      </x:c>
      <x:c r="BF671" s="36" t="n">
        <x:v>0</x:v>
      </x:c>
      <x:c r="BG671" s="36" t="n">
        <x:v>11</x:v>
      </x:c>
      <x:c r="BH671" s="36" t="n">
        <x:v>0</x:v>
      </x:c>
      <x:c r="BI671" s="36" t="n">
        <x:v>0</x:v>
      </x:c>
      <x:c r="BJ671" s="36"/>
      <x:c r="BK671" s="36" t="n">
        <x:f>MAX(0,AO671+AZ671-BV671)</x:f>
        <x:v>43</x:v>
      </x:c>
      <x:c r="BL671" s="36" t="n">
        <x:f>MAX(0,AP671+BA671-BW671)</x:f>
        <x:v>40</x:v>
      </x:c>
      <x:c r="BM671" s="36" t="n">
        <x:f>MAX(0,AQ671+BB671-BX671)</x:f>
        <x:v>56</x:v>
      </x:c>
      <x:c r="BN671" s="36" t="n">
        <x:f>MAX(0,AR671+BC671-BY671)</x:f>
        <x:v>53</x:v>
      </x:c>
      <x:c r="BO671" s="36" t="n">
        <x:f>MAX(0,AS671+BD671-BZ671)</x:f>
        <x:v>57</x:v>
      </x:c>
      <x:c r="BP671" s="36" t="n">
        <x:f>MAX(0,AT671+BE671-CA671)</x:f>
        <x:v>47</x:v>
      </x:c>
      <x:c r="BQ671" s="36" t="n">
        <x:f>MAX(0,AU671+BF671-CB671)</x:f>
        <x:v>51</x:v>
      </x:c>
      <x:c r="BR671" s="36" t="n">
        <x:f>MAX(0,AV671+BG671-CC671)</x:f>
        <x:v>23</x:v>
      </x:c>
      <x:c r="BS671" s="36" t="n">
        <x:f>MAX(0,AW671+BH671-CD671)</x:f>
        <x:v>59</x:v>
      </x:c>
      <x:c r="BT671" s="36" t="n">
        <x:f>MAX(0,AX671+BI671-CE671)</x:f>
        <x:v>46</x:v>
      </x:c>
      <x:c r="BU671" s="36" t="n">
        <x:f>SUM(BK671:BT671)</x:f>
        <x:v>475</x:v>
      </x:c>
      <x:c r="BV671" s="36" t="n">
        <x:v>0</x:v>
      </x:c>
      <x:c r="BW671" s="36" t="n">
        <x:v>2</x:v>
      </x:c>
      <x:c r="BX671" s="36" t="n">
        <x:v>1</x:v>
      </x:c>
      <x:c r="BY671" s="36" t="n">
        <x:v>1</x:v>
      </x:c>
      <x:c r="BZ671" s="36" t="n">
        <x:v>0</x:v>
      </x:c>
      <x:c r="CA671" s="36" t="n">
        <x:v>1</x:v>
      </x:c>
      <x:c r="CB671" s="36" t="n">
        <x:v>1</x:v>
      </x:c>
      <x:c r="CC671" s="36" t="n">
        <x:v>0</x:v>
      </x:c>
      <x:c r="CD671" s="36" t="n">
        <x:v>2</x:v>
      </x:c>
      <x:c r="CE671" s="36" t="n">
        <x:v>1</x:v>
      </x:c>
      <x:c r="CF671" s="36"/>
      <x:c r="CG671" s="36" t="n">
        <x:f>SUM(BW671,CD671)</x:f>
        <x:v>4</x:v>
      </x:c>
      <x:c r="CH671" s="36" t="n">
        <x:f>SUM(BX671,CA671)</x:f>
        <x:v>2</x:v>
      </x:c>
      <x:c r="CI671" s="36" t="n">
        <x:f>SUM(BY671)</x:f>
        <x:v>1</x:v>
      </x:c>
      <x:c r="CJ671" s="36" t="n">
        <x:f>SUM(BV671,BZ671,CB671)</x:f>
        <x:v>1</x:v>
      </x:c>
      <x:c r="CK671" s="36" t="n">
        <x:f>SUM(CC671,CE671)</x:f>
        <x:v>1</x:v>
      </x:c>
      <x:c r="CL671" s="36" t="n">
        <x:f>SUM(CG671:CK671)</x:f>
        <x:v>9</x:v>
      </x:c>
      <x:c r="CM671" s="39" t="n">
        <x:f>SUM(BW671*0.075,CD671*0.075)</x:f>
        <x:v>0.3</x:v>
      </x:c>
      <x:c r="CN671" s="39" t="n">
        <x:f>SUM(BX671*0.06,CA671*0.03)</x:f>
        <x:v>0.09</x:v>
      </x:c>
      <x:c r="CO671" s="39" t="n">
        <x:f>SUM(BY671*0.08)</x:f>
        <x:v>0.08</x:v>
      </x:c>
      <x:c r="CP671" s="39" t="n">
        <x:f>SUM(BV671*0.12,BZ671*0.06,CB671*0.03)</x:f>
        <x:v>0.03</x:v>
      </x:c>
      <x:c r="CQ671" s="39" t="n">
        <x:f>SUM(CC671*0.01,CE671*0.1)</x:f>
        <x:v>0.1</x:v>
      </x:c>
      <x:c r="CR671" s="39" t="n">
        <x:f>SUM(CM671:CQ671)</x:f>
        <x:v>0.6</x:v>
      </x:c>
      <x:c r="CS671" s="36" t="n">
        <x:f>SUM(CG671:CH671)</x:f>
        <x:v>6</x:v>
      </x:c>
      <x:c r="CT671" s="36" t="str"/>
      <x:c r="CU671" s="36" t="n">
        <x:f>MIN(AG671,CG671)</x:f>
        <x:v>4</x:v>
      </x:c>
      <x:c r="CV671" s="36" t="n">
        <x:f>MIN(AG671,CH671)</x:f>
        <x:v>2</x:v>
      </x:c>
      <x:c r="CW671" s="36" t="n">
        <x:f>MIN(AG671,CI671)</x:f>
        <x:v>1</x:v>
      </x:c>
      <x:c r="CX671" s="36" t="n">
        <x:f>MIN(AG671,CJ671)</x:f>
        <x:v>1</x:v>
      </x:c>
      <x:c r="CY671" s="36" t="n">
        <x:f>MIN(AG671,CK671)</x:f>
        <x:v>1</x:v>
      </x:c>
    </x:row>
    <x:row r="672" ht="18" customHeight="1">
      <x:c r="A672" s="35" t="str">
        <x:v>Area HC-02</x:v>
      </x:c>
      <x:c r="B672" s="35" t="str">
        <x:v>Area Lead HC-02</x:v>
      </x:c>
      <x:c r="C672" s="35" t="str">
        <x:v>Field Lead HC-06</x:v>
      </x:c>
      <x:c r="D672" s="35" t="str">
        <x:v>City HC-D</x:v>
      </x:c>
      <x:c r="E672" s="35" t="n">
        <x:v>4</x:v>
      </x:c>
      <x:c r="F672" s="35" t="n">
        <x:v>24</x:v>
      </x:c>
      <x:c r="G672" s="35" t="n">
        <x:v>1</x:v>
      </x:c>
      <x:c r="H672" s="35" t="str">
        <x:v>Promoter</x:v>
      </x:c>
      <x:c r="I672" s="35" t="str">
        <x:v>Agency HC-02</x:v>
      </x:c>
      <x:c r="J672" s="35" t="str">
        <x:v>PR-HC-010</x:v>
      </x:c>
      <x:c r="K672" s="35" t="str">
        <x:v>Masked Promoter HC-010</x:v>
      </x:c>
      <x:c r="L672" s="35" t="str">
        <x:v>9XXXX10010</x:v>
      </x:c>
      <x:c r="M672" s="37" t="n">
        <x:v>46184</x:v>
      </x:c>
      <x:c r="N672" s="35" t="str">
        <x:v>Cohort 2</x:v>
      </x:c>
      <x:c r="O672" s="35" t="str">
        <x:v>DIST-HC-03</x:v>
      </x:c>
      <x:c r="P672" s="35" t="str">
        <x:v>Masked Distributor HC-03</x:v>
      </x:c>
      <x:c r="Q672" s="35" t="str">
        <x:v>P-HC-028</x:v>
      </x:c>
      <x:c r="R672" s="35" t="str">
        <x:v>HC-028</x:v>
      </x:c>
      <x:c r="S672" s="35" t="str">
        <x:v>Masked Store HC-028</x:v>
      </x:c>
      <x:c r="T672" s="35" t="str">
        <x:v>XX1028</x:v>
      </x:c>
      <x:c r="U672" s="35" t="str">
        <x:v>Beauty Retail</x:v>
      </x:c>
      <x:c r="V672" s="35" t="str">
        <x:v>Masked</x:v>
      </x:c>
      <x:c r="W672" s="35" t="str">
        <x:v>Masked</x:v>
      </x:c>
      <x:c r="X672" s="37" t="n">
        <x:v>46212</x:v>
      </x:c>
      <x:c r="Y672" s="37" t="n">
        <x:v>46287</x:v>
      </x:c>
      <x:c r="Z672" s="35" t="str">
        <x:v>W04</x:v>
      </x:c>
      <x:c r="AA672" s="35" t="str">
        <x:v>Sep'26</x:v>
      </x:c>
      <x:c r="AB672" s="35" t="str">
        <x:v>22 - 28</x:v>
      </x:c>
      <x:c r="AC672" s="35" t="str">
        <x:v>Week 4 of Sep 2026</x:v>
      </x:c>
      <x:c r="AD672" s="35" t="str">
        <x:v>Continue</x:v>
      </x:c>
      <x:c r="AE672" s="35" t="str"/>
      <x:c r="AF672" s="36" t="n">
        <x:v>59</x:v>
      </x:c>
      <x:c r="AG672" s="36" t="n">
        <x:v>18</x:v>
      </x:c>
      <x:c r="AH672" s="38" t="n">
        <x:f>IFERROR(AG672/AF672,0)</x:f>
        <x:v>0.3050847457627119</x:v>
      </x:c>
      <x:c r="AI672" s="36" t="n">
        <x:v>16</x:v>
      </x:c>
      <x:c r="AJ672" s="38" t="n">
        <x:f>IFERROR(AI672/AG672,0)</x:f>
        <x:v>0.8888888888888888</x:v>
      </x:c>
      <x:c r="AK672" s="36" t="n">
        <x:v>2</x:v>
      </x:c>
      <x:c r="AL672" s="36" t="n">
        <x:v>9</x:v>
      </x:c>
      <x:c r="AM672" s="36" t="n">
        <x:v>1</x:v>
      </x:c>
      <x:c r="AN672" s="38" t="n">
        <x:f>IFERROR(AL672/AG672,0)</x:f>
        <x:v>0.5</x:v>
      </x:c>
      <x:c r="AO672" s="36" t="n">
        <x:f>BK671</x:f>
        <x:v>43</x:v>
      </x:c>
      <x:c r="AP672" s="36" t="n">
        <x:f>BL671</x:f>
        <x:v>40</x:v>
      </x:c>
      <x:c r="AQ672" s="36" t="n">
        <x:f>BM671</x:f>
        <x:v>56</x:v>
      </x:c>
      <x:c r="AR672" s="36" t="n">
        <x:f>BN671</x:f>
        <x:v>53</x:v>
      </x:c>
      <x:c r="AS672" s="36" t="n">
        <x:f>BO671</x:f>
        <x:v>57</x:v>
      </x:c>
      <x:c r="AT672" s="36" t="n">
        <x:f>BP671</x:f>
        <x:v>47</x:v>
      </x:c>
      <x:c r="AU672" s="36" t="n">
        <x:f>BQ671</x:f>
        <x:v>51</x:v>
      </x:c>
      <x:c r="AV672" s="36" t="n">
        <x:f>BR671</x:f>
        <x:v>23</x:v>
      </x:c>
      <x:c r="AW672" s="36" t="n">
        <x:f>BS671</x:f>
        <x:v>59</x:v>
      </x:c>
      <x:c r="AX672" s="36" t="n">
        <x:f>BT671</x:f>
        <x:v>46</x:v>
      </x:c>
      <x:c r="AY672" s="36" t="n">
        <x:f>SUM(AO672:AX672)</x:f>
        <x:v>475</x:v>
      </x:c>
      <x:c r="AZ672" s="36" t="n">
        <x:v>0</x:v>
      </x:c>
      <x:c r="BA672" s="36" t="n">
        <x:v>0</x:v>
      </x:c>
      <x:c r="BB672" s="36" t="n">
        <x:v>21</x:v>
      </x:c>
      <x:c r="BC672" s="36" t="n">
        <x:v>0</x:v>
      </x:c>
      <x:c r="BD672" s="36" t="n">
        <x:v>0</x:v>
      </x:c>
      <x:c r="BE672" s="36" t="n">
        <x:v>0</x:v>
      </x:c>
      <x:c r="BF672" s="36" t="n">
        <x:v>0</x:v>
      </x:c>
      <x:c r="BG672" s="36" t="n">
        <x:v>0</x:v>
      </x:c>
      <x:c r="BH672" s="36" t="n">
        <x:v>19</x:v>
      </x:c>
      <x:c r="BI672" s="36" t="n">
        <x:v>0</x:v>
      </x:c>
      <x:c r="BJ672" s="36"/>
      <x:c r="BK672" s="36" t="n">
        <x:f>MAX(0,AO672+AZ672-BV672)</x:f>
        <x:v>42</x:v>
      </x:c>
      <x:c r="BL672" s="36" t="n">
        <x:f>MAX(0,AP672+BA672-BW672)</x:f>
        <x:v>38</x:v>
      </x:c>
      <x:c r="BM672" s="36" t="n">
        <x:f>MAX(0,AQ672+BB672-BX672)</x:f>
        <x:v>76</x:v>
      </x:c>
      <x:c r="BN672" s="36" t="n">
        <x:f>MAX(0,AR672+BC672-BY672)</x:f>
        <x:v>51</x:v>
      </x:c>
      <x:c r="BO672" s="36" t="n">
        <x:f>MAX(0,AS672+BD672-BZ672)</x:f>
        <x:v>57</x:v>
      </x:c>
      <x:c r="BP672" s="36" t="n">
        <x:f>MAX(0,AT672+BE672-CA672)</x:f>
        <x:v>46</x:v>
      </x:c>
      <x:c r="BQ672" s="36" t="n">
        <x:f>MAX(0,AU672+BF672-CB672)</x:f>
        <x:v>50</x:v>
      </x:c>
      <x:c r="BR672" s="36" t="n">
        <x:f>MAX(0,AV672+BG672-CC672)</x:f>
        <x:v>23</x:v>
      </x:c>
      <x:c r="BS672" s="36" t="n">
        <x:f>MAX(0,AW672+BH672-CD672)</x:f>
        <x:v>76</x:v>
      </x:c>
      <x:c r="BT672" s="36" t="n">
        <x:f>MAX(0,AX672+BI672-CE672)</x:f>
        <x:v>44</x:v>
      </x:c>
      <x:c r="BU672" s="36" t="n">
        <x:f>SUM(BK672:BT672)</x:f>
        <x:v>503</x:v>
      </x:c>
      <x:c r="BV672" s="36" t="n">
        <x:v>1</x:v>
      </x:c>
      <x:c r="BW672" s="36" t="n">
        <x:v>2</x:v>
      </x:c>
      <x:c r="BX672" s="36" t="n">
        <x:v>1</x:v>
      </x:c>
      <x:c r="BY672" s="36" t="n">
        <x:v>2</x:v>
      </x:c>
      <x:c r="BZ672" s="36" t="n">
        <x:v>0</x:v>
      </x:c>
      <x:c r="CA672" s="36" t="n">
        <x:v>1</x:v>
      </x:c>
      <x:c r="CB672" s="36" t="n">
        <x:v>1</x:v>
      </x:c>
      <x:c r="CC672" s="36" t="n">
        <x:v>0</x:v>
      </x:c>
      <x:c r="CD672" s="36" t="n">
        <x:v>2</x:v>
      </x:c>
      <x:c r="CE672" s="36" t="n">
        <x:v>2</x:v>
      </x:c>
      <x:c r="CF672" s="36"/>
      <x:c r="CG672" s="36" t="n">
        <x:f>SUM(BW672,CD672)</x:f>
        <x:v>4</x:v>
      </x:c>
      <x:c r="CH672" s="36" t="n">
        <x:f>SUM(BX672,CA672)</x:f>
        <x:v>2</x:v>
      </x:c>
      <x:c r="CI672" s="36" t="n">
        <x:f>SUM(BY672)</x:f>
        <x:v>2</x:v>
      </x:c>
      <x:c r="CJ672" s="36" t="n">
        <x:f>SUM(BV672,BZ672,CB672)</x:f>
        <x:v>2</x:v>
      </x:c>
      <x:c r="CK672" s="36" t="n">
        <x:f>SUM(CC672,CE672)</x:f>
        <x:v>2</x:v>
      </x:c>
      <x:c r="CL672" s="36" t="n">
        <x:f>SUM(CG672:CK672)</x:f>
        <x:v>12</x:v>
      </x:c>
      <x:c r="CM672" s="39" t="n">
        <x:f>SUM(BW672*0.075,CD672*0.075)</x:f>
        <x:v>0.3</x:v>
      </x:c>
      <x:c r="CN672" s="39" t="n">
        <x:f>SUM(BX672*0.06,CA672*0.03)</x:f>
        <x:v>0.09</x:v>
      </x:c>
      <x:c r="CO672" s="39" t="n">
        <x:f>SUM(BY672*0.08)</x:f>
        <x:v>0.16</x:v>
      </x:c>
      <x:c r="CP672" s="39" t="n">
        <x:f>SUM(BV672*0.12,BZ672*0.06,CB672*0.03)</x:f>
        <x:v>0.15</x:v>
      </x:c>
      <x:c r="CQ672" s="39" t="n">
        <x:f>SUM(CC672*0.01,CE672*0.1)</x:f>
        <x:v>0.2</x:v>
      </x:c>
      <x:c r="CR672" s="39" t="n">
        <x:f>SUM(CM672:CQ672)</x:f>
        <x:v>0.9000000000000001</x:v>
      </x:c>
      <x:c r="CS672" s="36" t="n">
        <x:f>SUM(CG672:CH672)</x:f>
        <x:v>6</x:v>
      </x:c>
      <x:c r="CT672" s="36" t="str"/>
      <x:c r="CU672" s="36" t="n">
        <x:f>MIN(AG672,CG672)</x:f>
        <x:v>4</x:v>
      </x:c>
      <x:c r="CV672" s="36" t="n">
        <x:f>MIN(AG672,CH672)</x:f>
        <x:v>2</x:v>
      </x:c>
      <x:c r="CW672" s="36" t="n">
        <x:f>MIN(AG672,CI672)</x:f>
        <x:v>2</x:v>
      </x:c>
      <x:c r="CX672" s="36" t="n">
        <x:f>MIN(AG672,CJ672)</x:f>
        <x:v>2</x:v>
      </x:c>
      <x:c r="CY672" s="36" t="n">
        <x:f>MIN(AG672,CK672)</x:f>
        <x:v>2</x:v>
      </x:c>
    </x:row>
    <x:row r="673" ht="18" customHeight="1">
      <x:c r="A673" s="35" t="str">
        <x:v>Area HC-02</x:v>
      </x:c>
      <x:c r="B673" s="35" t="str">
        <x:v>Area Lead HC-02</x:v>
      </x:c>
      <x:c r="C673" s="35" t="str">
        <x:v>Field Lead HC-06</x:v>
      </x:c>
      <x:c r="D673" s="35" t="str">
        <x:v>City HC-D</x:v>
      </x:c>
      <x:c r="E673" s="35" t="n">
        <x:v>4</x:v>
      </x:c>
      <x:c r="F673" s="35" t="n">
        <x:v>24</x:v>
      </x:c>
      <x:c r="G673" s="35" t="n">
        <x:v>1</x:v>
      </x:c>
      <x:c r="H673" s="35" t="str">
        <x:v>Promoter</x:v>
      </x:c>
      <x:c r="I673" s="35" t="str">
        <x:v>Agency HC-02</x:v>
      </x:c>
      <x:c r="J673" s="35" t="str">
        <x:v>PR-HC-010</x:v>
      </x:c>
      <x:c r="K673" s="35" t="str">
        <x:v>Masked Promoter HC-010</x:v>
      </x:c>
      <x:c r="L673" s="35" t="str">
        <x:v>9XXXX10010</x:v>
      </x:c>
      <x:c r="M673" s="37" t="n">
        <x:v>46184</x:v>
      </x:c>
      <x:c r="N673" s="35" t="str">
        <x:v>Cohort 2</x:v>
      </x:c>
      <x:c r="O673" s="35" t="str">
        <x:v>DIST-HC-03</x:v>
      </x:c>
      <x:c r="P673" s="35" t="str">
        <x:v>Masked Distributor HC-03</x:v>
      </x:c>
      <x:c r="Q673" s="35" t="str">
        <x:v>P-HC-028</x:v>
      </x:c>
      <x:c r="R673" s="35" t="str">
        <x:v>HC-028</x:v>
      </x:c>
      <x:c r="S673" s="35" t="str">
        <x:v>Masked Store HC-028</x:v>
      </x:c>
      <x:c r="T673" s="35" t="str">
        <x:v>XX1028</x:v>
      </x:c>
      <x:c r="U673" s="35" t="str">
        <x:v>Beauty Retail</x:v>
      </x:c>
      <x:c r="V673" s="35" t="str">
        <x:v>Masked</x:v>
      </x:c>
      <x:c r="W673" s="35" t="str">
        <x:v>Masked</x:v>
      </x:c>
      <x:c r="X673" s="37" t="n">
        <x:v>46212</x:v>
      </x:c>
      <x:c r="Y673" s="37" t="n">
        <x:v>46288</x:v>
      </x:c>
      <x:c r="Z673" s="35" t="str">
        <x:v>W04</x:v>
      </x:c>
      <x:c r="AA673" s="35" t="str">
        <x:v>Sep'26</x:v>
      </x:c>
      <x:c r="AB673" s="35" t="str">
        <x:v>22 - 28</x:v>
      </x:c>
      <x:c r="AC673" s="35" t="str">
        <x:v>Week 4 of Sep 2026</x:v>
      </x:c>
      <x:c r="AD673" s="35" t="str">
        <x:v>Continue</x:v>
      </x:c>
      <x:c r="AE673" s="35" t="str"/>
      <x:c r="AF673" s="36" t="n">
        <x:v>45</x:v>
      </x:c>
      <x:c r="AG673" s="36" t="n">
        <x:v>17</x:v>
      </x:c>
      <x:c r="AH673" s="38" t="n">
        <x:f>IFERROR(AG673/AF673,0)</x:f>
        <x:v>0.37777777777777777</x:v>
      </x:c>
      <x:c r="AI673" s="36" t="n">
        <x:v>12</x:v>
      </x:c>
      <x:c r="AJ673" s="38" t="n">
        <x:f>IFERROR(AI673/AG673,0)</x:f>
        <x:v>0.7058823529411765</x:v>
      </x:c>
      <x:c r="AK673" s="36" t="n">
        <x:v>4</x:v>
      </x:c>
      <x:c r="AL673" s="36" t="n">
        <x:v>6</x:v>
      </x:c>
      <x:c r="AM673" s="36" t="n">
        <x:v>1</x:v>
      </x:c>
      <x:c r="AN673" s="38" t="n">
        <x:f>IFERROR(AL673/AG673,0)</x:f>
        <x:v>0.35294117647058826</x:v>
      </x:c>
      <x:c r="AO673" s="36" t="n">
        <x:f>BK672</x:f>
        <x:v>42</x:v>
      </x:c>
      <x:c r="AP673" s="36" t="n">
        <x:f>BL672</x:f>
        <x:v>38</x:v>
      </x:c>
      <x:c r="AQ673" s="36" t="n">
        <x:f>BM672</x:f>
        <x:v>76</x:v>
      </x:c>
      <x:c r="AR673" s="36" t="n">
        <x:f>BN672</x:f>
        <x:v>51</x:v>
      </x:c>
      <x:c r="AS673" s="36" t="n">
        <x:f>BO672</x:f>
        <x:v>57</x:v>
      </x:c>
      <x:c r="AT673" s="36" t="n">
        <x:f>BP672</x:f>
        <x:v>46</x:v>
      </x:c>
      <x:c r="AU673" s="36" t="n">
        <x:f>BQ672</x:f>
        <x:v>50</x:v>
      </x:c>
      <x:c r="AV673" s="36" t="n">
        <x:f>BR672</x:f>
        <x:v>23</x:v>
      </x:c>
      <x:c r="AW673" s="36" t="n">
        <x:f>BS672</x:f>
        <x:v>76</x:v>
      </x:c>
      <x:c r="AX673" s="36" t="n">
        <x:f>BT672</x:f>
        <x:v>44</x:v>
      </x:c>
      <x:c r="AY673" s="36" t="n">
        <x:f>SUM(AO673:AX673)</x:f>
        <x:v>503</x:v>
      </x:c>
      <x:c r="AZ673" s="36" t="n">
        <x:v>0</x:v>
      </x:c>
      <x:c r="BA673" s="36" t="n">
        <x:v>0</x:v>
      </x:c>
      <x:c r="BB673" s="36" t="n">
        <x:v>0</x:v>
      </x:c>
      <x:c r="BC673" s="36" t="n">
        <x:v>17</x:v>
      </x:c>
      <x:c r="BD673" s="36" t="n">
        <x:v>0</x:v>
      </x:c>
      <x:c r="BE673" s="36" t="n">
        <x:v>0</x:v>
      </x:c>
      <x:c r="BF673" s="36" t="n">
        <x:v>0</x:v>
      </x:c>
      <x:c r="BG673" s="36" t="n">
        <x:v>0</x:v>
      </x:c>
      <x:c r="BH673" s="36" t="n">
        <x:v>0</x:v>
      </x:c>
      <x:c r="BI673" s="36" t="n">
        <x:v>15</x:v>
      </x:c>
      <x:c r="BJ673" s="36"/>
      <x:c r="BK673" s="36" t="n">
        <x:f>MAX(0,AO673+AZ673-BV673)</x:f>
        <x:v>41</x:v>
      </x:c>
      <x:c r="BL673" s="36" t="n">
        <x:f>MAX(0,AP673+BA673-BW673)</x:f>
        <x:v>37</x:v>
      </x:c>
      <x:c r="BM673" s="36" t="n">
        <x:f>MAX(0,AQ673+BB673-BX673)</x:f>
        <x:v>75</x:v>
      </x:c>
      <x:c r="BN673" s="36" t="n">
        <x:f>MAX(0,AR673+BC673-BY673)</x:f>
        <x:v>67</x:v>
      </x:c>
      <x:c r="BO673" s="36" t="n">
        <x:f>MAX(0,AS673+BD673-BZ673)</x:f>
        <x:v>56</x:v>
      </x:c>
      <x:c r="BP673" s="36" t="n">
        <x:f>MAX(0,AT673+BE673-CA673)</x:f>
        <x:v>45</x:v>
      </x:c>
      <x:c r="BQ673" s="36" t="n">
        <x:f>MAX(0,AU673+BF673-CB673)</x:f>
        <x:v>49</x:v>
      </x:c>
      <x:c r="BR673" s="36" t="n">
        <x:f>MAX(0,AV673+BG673-CC673)</x:f>
        <x:v>23</x:v>
      </x:c>
      <x:c r="BS673" s="36" t="n">
        <x:f>MAX(0,AW673+BH673-CD673)</x:f>
        <x:v>75</x:v>
      </x:c>
      <x:c r="BT673" s="36" t="n">
        <x:f>MAX(0,AX673+BI673-CE673)</x:f>
        <x:v>58</x:v>
      </x:c>
      <x:c r="BU673" s="36" t="n">
        <x:f>SUM(BK673:BT673)</x:f>
        <x:v>526</x:v>
      </x:c>
      <x:c r="BV673" s="36" t="n">
        <x:v>1</x:v>
      </x:c>
      <x:c r="BW673" s="36" t="n">
        <x:v>1</x:v>
      </x:c>
      <x:c r="BX673" s="36" t="n">
        <x:v>1</x:v>
      </x:c>
      <x:c r="BY673" s="36" t="n">
        <x:v>1</x:v>
      </x:c>
      <x:c r="BZ673" s="36" t="n">
        <x:v>1</x:v>
      </x:c>
      <x:c r="CA673" s="36" t="n">
        <x:v>1</x:v>
      </x:c>
      <x:c r="CB673" s="36" t="n">
        <x:v>1</x:v>
      </x:c>
      <x:c r="CC673" s="36" t="n">
        <x:v>0</x:v>
      </x:c>
      <x:c r="CD673" s="36" t="n">
        <x:v>1</x:v>
      </x:c>
      <x:c r="CE673" s="36" t="n">
        <x:v>1</x:v>
      </x:c>
      <x:c r="CF673" s="36"/>
      <x:c r="CG673" s="36" t="n">
        <x:f>SUM(BW673,CD673)</x:f>
        <x:v>2</x:v>
      </x:c>
      <x:c r="CH673" s="36" t="n">
        <x:f>SUM(BX673,CA673)</x:f>
        <x:v>2</x:v>
      </x:c>
      <x:c r="CI673" s="36" t="n">
        <x:f>SUM(BY673)</x:f>
        <x:v>1</x:v>
      </x:c>
      <x:c r="CJ673" s="36" t="n">
        <x:f>SUM(BV673,BZ673,CB673)</x:f>
        <x:v>3</x:v>
      </x:c>
      <x:c r="CK673" s="36" t="n">
        <x:f>SUM(CC673,CE673)</x:f>
        <x:v>1</x:v>
      </x:c>
      <x:c r="CL673" s="36" t="n">
        <x:f>SUM(CG673:CK673)</x:f>
        <x:v>9</x:v>
      </x:c>
      <x:c r="CM673" s="39" t="n">
        <x:f>SUM(BW673*0.075,CD673*0.075)</x:f>
        <x:v>0.15</x:v>
      </x:c>
      <x:c r="CN673" s="39" t="n">
        <x:f>SUM(BX673*0.06,CA673*0.03)</x:f>
        <x:v>0.09</x:v>
      </x:c>
      <x:c r="CO673" s="39" t="n">
        <x:f>SUM(BY673*0.08)</x:f>
        <x:v>0.08</x:v>
      </x:c>
      <x:c r="CP673" s="39" t="n">
        <x:f>SUM(BV673*0.12,BZ673*0.06,CB673*0.03)</x:f>
        <x:v>0.21</x:v>
      </x:c>
      <x:c r="CQ673" s="39" t="n">
        <x:f>SUM(CC673*0.01,CE673*0.1)</x:f>
        <x:v>0.1</x:v>
      </x:c>
      <x:c r="CR673" s="39" t="n">
        <x:f>SUM(CM673:CQ673)</x:f>
        <x:v>0.63</x:v>
      </x:c>
      <x:c r="CS673" s="36" t="n">
        <x:f>SUM(CG673:CH673)</x:f>
        <x:v>4</x:v>
      </x:c>
      <x:c r="CT673" s="36" t="str"/>
      <x:c r="CU673" s="36" t="n">
        <x:f>MIN(AG673,CG673)</x:f>
        <x:v>2</x:v>
      </x:c>
      <x:c r="CV673" s="36" t="n">
        <x:f>MIN(AG673,CH673)</x:f>
        <x:v>2</x:v>
      </x:c>
      <x:c r="CW673" s="36" t="n">
        <x:f>MIN(AG673,CI673)</x:f>
        <x:v>1</x:v>
      </x:c>
      <x:c r="CX673" s="36" t="n">
        <x:f>MIN(AG673,CJ673)</x:f>
        <x:v>3</x:v>
      </x:c>
      <x:c r="CY673" s="36" t="n">
        <x:f>MIN(AG673,CK673)</x:f>
        <x:v>1</x:v>
      </x:c>
    </x:row>
    <x:row r="674" ht="18" customHeight="1">
      <x:c r="A674" s="35" t="str">
        <x:v>Area HC-02</x:v>
      </x:c>
      <x:c r="B674" s="35" t="str">
        <x:v>Area Lead HC-02</x:v>
      </x:c>
      <x:c r="C674" s="35" t="str">
        <x:v>Field Lead HC-06</x:v>
      </x:c>
      <x:c r="D674" s="35" t="str">
        <x:v>City HC-D</x:v>
      </x:c>
      <x:c r="E674" s="35" t="n">
        <x:v>4</x:v>
      </x:c>
      <x:c r="F674" s="35" t="n">
        <x:v>24</x:v>
      </x:c>
      <x:c r="G674" s="35" t="n">
        <x:v>1</x:v>
      </x:c>
      <x:c r="H674" s="35" t="str">
        <x:v>Promoter</x:v>
      </x:c>
      <x:c r="I674" s="35" t="str">
        <x:v>Agency HC-02</x:v>
      </x:c>
      <x:c r="J674" s="35" t="str">
        <x:v>PR-HC-010</x:v>
      </x:c>
      <x:c r="K674" s="35" t="str">
        <x:v>Masked Promoter HC-010</x:v>
      </x:c>
      <x:c r="L674" s="35" t="str">
        <x:v>9XXXX10010</x:v>
      </x:c>
      <x:c r="M674" s="37" t="n">
        <x:v>46184</x:v>
      </x:c>
      <x:c r="N674" s="35" t="str">
        <x:v>Cohort 2</x:v>
      </x:c>
      <x:c r="O674" s="35" t="str">
        <x:v>DIST-HC-03</x:v>
      </x:c>
      <x:c r="P674" s="35" t="str">
        <x:v>Masked Distributor HC-03</x:v>
      </x:c>
      <x:c r="Q674" s="35" t="str">
        <x:v>P-HC-028</x:v>
      </x:c>
      <x:c r="R674" s="35" t="str">
        <x:v>HC-028</x:v>
      </x:c>
      <x:c r="S674" s="35" t="str">
        <x:v>Masked Store HC-028</x:v>
      </x:c>
      <x:c r="T674" s="35" t="str">
        <x:v>XX1028</x:v>
      </x:c>
      <x:c r="U674" s="35" t="str">
        <x:v>Beauty Retail</x:v>
      </x:c>
      <x:c r="V674" s="35" t="str">
        <x:v>Masked</x:v>
      </x:c>
      <x:c r="W674" s="35" t="str">
        <x:v>Masked</x:v>
      </x:c>
      <x:c r="X674" s="37" t="n">
        <x:v>46212</x:v>
      </x:c>
      <x:c r="Y674" s="37" t="n">
        <x:v>46289</x:v>
      </x:c>
      <x:c r="Z674" s="35" t="str">
        <x:v>W04</x:v>
      </x:c>
      <x:c r="AA674" s="35" t="str">
        <x:v>Sep'26</x:v>
      </x:c>
      <x:c r="AB674" s="35" t="str">
        <x:v>22 - 28</x:v>
      </x:c>
      <x:c r="AC674" s="35" t="str">
        <x:v>Week 4 of Sep 2026</x:v>
      </x:c>
      <x:c r="AD674" s="35" t="str">
        <x:v>Continue</x:v>
      </x:c>
      <x:c r="AE674" s="35" t="str"/>
      <x:c r="AF674" s="36" t="n">
        <x:v>48</x:v>
      </x:c>
      <x:c r="AG674" s="36" t="n">
        <x:v>15</x:v>
      </x:c>
      <x:c r="AH674" s="38" t="n">
        <x:f>IFERROR(AG674/AF674,0)</x:f>
        <x:v>0.3125</x:v>
      </x:c>
      <x:c r="AI674" s="36" t="n">
        <x:v>11</x:v>
      </x:c>
      <x:c r="AJ674" s="38" t="n">
        <x:f>IFERROR(AI674/AG674,0)</x:f>
        <x:v>0.7333333333333333</x:v>
      </x:c>
      <x:c r="AK674" s="36" t="n">
        <x:v>4</x:v>
      </x:c>
      <x:c r="AL674" s="36" t="n">
        <x:v>4</x:v>
      </x:c>
      <x:c r="AM674" s="36" t="n">
        <x:v>1</x:v>
      </x:c>
      <x:c r="AN674" s="38" t="n">
        <x:f>IFERROR(AL674/AG674,0)</x:f>
        <x:v>0.26666666666666666</x:v>
      </x:c>
      <x:c r="AO674" s="36" t="n">
        <x:f>BK673</x:f>
        <x:v>41</x:v>
      </x:c>
      <x:c r="AP674" s="36" t="n">
        <x:f>BL673</x:f>
        <x:v>37</x:v>
      </x:c>
      <x:c r="AQ674" s="36" t="n">
        <x:f>BM673</x:f>
        <x:v>75</x:v>
      </x:c>
      <x:c r="AR674" s="36" t="n">
        <x:f>BN673</x:f>
        <x:v>67</x:v>
      </x:c>
      <x:c r="AS674" s="36" t="n">
        <x:f>BO673</x:f>
        <x:v>56</x:v>
      </x:c>
      <x:c r="AT674" s="36" t="n">
        <x:f>BP673</x:f>
        <x:v>45</x:v>
      </x:c>
      <x:c r="AU674" s="36" t="n">
        <x:f>BQ673</x:f>
        <x:v>49</x:v>
      </x:c>
      <x:c r="AV674" s="36" t="n">
        <x:f>BR673</x:f>
        <x:v>23</x:v>
      </x:c>
      <x:c r="AW674" s="36" t="n">
        <x:f>BS673</x:f>
        <x:v>75</x:v>
      </x:c>
      <x:c r="AX674" s="36" t="n">
        <x:f>BT673</x:f>
        <x:v>58</x:v>
      </x:c>
      <x:c r="AY674" s="36" t="n">
        <x:f>SUM(AO674:AX674)</x:f>
        <x:v>526</x:v>
      </x:c>
      <x:c r="AZ674" s="36" t="n">
        <x:v>0</x:v>
      </x:c>
      <x:c r="BA674" s="36" t="n">
        <x:v>0</x:v>
      </x:c>
      <x:c r="BB674" s="36" t="n">
        <x:v>0</x:v>
      </x:c>
      <x:c r="BC674" s="36" t="n">
        <x:v>0</x:v>
      </x:c>
      <x:c r="BD674" s="36" t="n">
        <x:v>15</x:v>
      </x:c>
      <x:c r="BE674" s="36" t="n">
        <x:v>0</x:v>
      </x:c>
      <x:c r="BF674" s="36" t="n">
        <x:v>0</x:v>
      </x:c>
      <x:c r="BG674" s="36" t="n">
        <x:v>0</x:v>
      </x:c>
      <x:c r="BH674" s="36" t="n">
        <x:v>0</x:v>
      </x:c>
      <x:c r="BI674" s="36" t="n">
        <x:v>0</x:v>
      </x:c>
      <x:c r="BJ674" s="36"/>
      <x:c r="BK674" s="36" t="n">
        <x:f>MAX(0,AO674+AZ674-BV674)</x:f>
        <x:v>40</x:v>
      </x:c>
      <x:c r="BL674" s="36" t="n">
        <x:f>MAX(0,AP674+BA674-BW674)</x:f>
        <x:v>35</x:v>
      </x:c>
      <x:c r="BM674" s="36" t="n">
        <x:f>MAX(0,AQ674+BB674-BX674)</x:f>
        <x:v>74</x:v>
      </x:c>
      <x:c r="BN674" s="36" t="n">
        <x:f>MAX(0,AR674+BC674-BY674)</x:f>
        <x:v>66</x:v>
      </x:c>
      <x:c r="BO674" s="36" t="n">
        <x:f>MAX(0,AS674+BD674-BZ674)</x:f>
        <x:v>70</x:v>
      </x:c>
      <x:c r="BP674" s="36" t="n">
        <x:f>MAX(0,AT674+BE674-CA674)</x:f>
        <x:v>44</x:v>
      </x:c>
      <x:c r="BQ674" s="36" t="n">
        <x:f>MAX(0,AU674+BF674-CB674)</x:f>
        <x:v>48</x:v>
      </x:c>
      <x:c r="BR674" s="36" t="n">
        <x:f>MAX(0,AV674+BG674-CC674)</x:f>
        <x:v>23</x:v>
      </x:c>
      <x:c r="BS674" s="36" t="n">
        <x:f>MAX(0,AW674+BH674-CD674)</x:f>
        <x:v>74</x:v>
      </x:c>
      <x:c r="BT674" s="36" t="n">
        <x:f>MAX(0,AX674+BI674-CE674)</x:f>
        <x:v>57</x:v>
      </x:c>
      <x:c r="BU674" s="36" t="n">
        <x:f>SUM(BK674:BT674)</x:f>
        <x:v>531</x:v>
      </x:c>
      <x:c r="BV674" s="36" t="n">
        <x:v>1</x:v>
      </x:c>
      <x:c r="BW674" s="36" t="n">
        <x:v>2</x:v>
      </x:c>
      <x:c r="BX674" s="36" t="n">
        <x:v>1</x:v>
      </x:c>
      <x:c r="BY674" s="36" t="n">
        <x:v>1</x:v>
      </x:c>
      <x:c r="BZ674" s="36" t="n">
        <x:v>1</x:v>
      </x:c>
      <x:c r="CA674" s="36" t="n">
        <x:v>1</x:v>
      </x:c>
      <x:c r="CB674" s="36" t="n">
        <x:v>1</x:v>
      </x:c>
      <x:c r="CC674" s="36" t="n">
        <x:v>0</x:v>
      </x:c>
      <x:c r="CD674" s="36" t="n">
        <x:v>1</x:v>
      </x:c>
      <x:c r="CE674" s="36" t="n">
        <x:v>1</x:v>
      </x:c>
      <x:c r="CF674" s="36"/>
      <x:c r="CG674" s="36" t="n">
        <x:f>SUM(BW674,CD674)</x:f>
        <x:v>3</x:v>
      </x:c>
      <x:c r="CH674" s="36" t="n">
        <x:f>SUM(BX674,CA674)</x:f>
        <x:v>2</x:v>
      </x:c>
      <x:c r="CI674" s="36" t="n">
        <x:f>SUM(BY674)</x:f>
        <x:v>1</x:v>
      </x:c>
      <x:c r="CJ674" s="36" t="n">
        <x:f>SUM(BV674,BZ674,CB674)</x:f>
        <x:v>3</x:v>
      </x:c>
      <x:c r="CK674" s="36" t="n">
        <x:f>SUM(CC674,CE674)</x:f>
        <x:v>1</x:v>
      </x:c>
      <x:c r="CL674" s="36" t="n">
        <x:f>SUM(CG674:CK674)</x:f>
        <x:v>10</x:v>
      </x:c>
      <x:c r="CM674" s="39" t="n">
        <x:f>SUM(BW674*0.075,CD674*0.075)</x:f>
        <x:v>0.22499999999999998</x:v>
      </x:c>
      <x:c r="CN674" s="39" t="n">
        <x:f>SUM(BX674*0.06,CA674*0.03)</x:f>
        <x:v>0.09</x:v>
      </x:c>
      <x:c r="CO674" s="39" t="n">
        <x:f>SUM(BY674*0.08)</x:f>
        <x:v>0.08</x:v>
      </x:c>
      <x:c r="CP674" s="39" t="n">
        <x:f>SUM(BV674*0.12,BZ674*0.06,CB674*0.03)</x:f>
        <x:v>0.21</x:v>
      </x:c>
      <x:c r="CQ674" s="39" t="n">
        <x:f>SUM(CC674*0.01,CE674*0.1)</x:f>
        <x:v>0.1</x:v>
      </x:c>
      <x:c r="CR674" s="39" t="n">
        <x:f>SUM(CM674:CQ674)</x:f>
        <x:v>0.705</x:v>
      </x:c>
      <x:c r="CS674" s="36" t="n">
        <x:f>SUM(CG674:CH674)</x:f>
        <x:v>5</x:v>
      </x:c>
      <x:c r="CT674" s="36" t="str"/>
      <x:c r="CU674" s="36" t="n">
        <x:f>MIN(AG674,CG674)</x:f>
        <x:v>3</x:v>
      </x:c>
      <x:c r="CV674" s="36" t="n">
        <x:f>MIN(AG674,CH674)</x:f>
        <x:v>2</x:v>
      </x:c>
      <x:c r="CW674" s="36" t="n">
        <x:f>MIN(AG674,CI674)</x:f>
        <x:v>1</x:v>
      </x:c>
      <x:c r="CX674" s="36" t="n">
        <x:f>MIN(AG674,CJ674)</x:f>
        <x:v>3</x:v>
      </x:c>
      <x:c r="CY674" s="36" t="n">
        <x:f>MIN(AG674,CK674)</x:f>
        <x:v>1</x:v>
      </x:c>
    </x:row>
    <x:row r="675" ht="18" customHeight="1">
      <x:c r="A675" s="35" t="str">
        <x:v>Area HC-02</x:v>
      </x:c>
      <x:c r="B675" s="35" t="str">
        <x:v>Area Lead HC-02</x:v>
      </x:c>
      <x:c r="C675" s="35" t="str">
        <x:v>Field Lead HC-06</x:v>
      </x:c>
      <x:c r="D675" s="35" t="str">
        <x:v>City HC-D</x:v>
      </x:c>
      <x:c r="E675" s="35" t="n">
        <x:v>4</x:v>
      </x:c>
      <x:c r="F675" s="35" t="n">
        <x:v>24</x:v>
      </x:c>
      <x:c r="G675" s="35" t="n">
        <x:v>1</x:v>
      </x:c>
      <x:c r="H675" s="35" t="str">
        <x:v>Promoter</x:v>
      </x:c>
      <x:c r="I675" s="35" t="str">
        <x:v>Agency HC-02</x:v>
      </x:c>
      <x:c r="J675" s="35" t="str">
        <x:v>PR-HC-010</x:v>
      </x:c>
      <x:c r="K675" s="35" t="str">
        <x:v>Masked Promoter HC-010</x:v>
      </x:c>
      <x:c r="L675" s="35" t="str">
        <x:v>9XXXX10010</x:v>
      </x:c>
      <x:c r="M675" s="37" t="n">
        <x:v>46184</x:v>
      </x:c>
      <x:c r="N675" s="35" t="str">
        <x:v>Cohort 2</x:v>
      </x:c>
      <x:c r="O675" s="35" t="str">
        <x:v>DIST-HC-03</x:v>
      </x:c>
      <x:c r="P675" s="35" t="str">
        <x:v>Masked Distributor HC-03</x:v>
      </x:c>
      <x:c r="Q675" s="35" t="str">
        <x:v>P-HC-028</x:v>
      </x:c>
      <x:c r="R675" s="35" t="str">
        <x:v>HC-028</x:v>
      </x:c>
      <x:c r="S675" s="35" t="str">
        <x:v>Masked Store HC-028</x:v>
      </x:c>
      <x:c r="T675" s="35" t="str">
        <x:v>XX1028</x:v>
      </x:c>
      <x:c r="U675" s="35" t="str">
        <x:v>Beauty Retail</x:v>
      </x:c>
      <x:c r="V675" s="35" t="str">
        <x:v>Masked</x:v>
      </x:c>
      <x:c r="W675" s="35" t="str">
        <x:v>Masked</x:v>
      </x:c>
      <x:c r="X675" s="37" t="n">
        <x:v>46212</x:v>
      </x:c>
      <x:c r="Y675" s="37" t="n">
        <x:v>46290</x:v>
      </x:c>
      <x:c r="Z675" s="35" t="str">
        <x:v>W04</x:v>
      </x:c>
      <x:c r="AA675" s="35" t="str">
        <x:v>Sep'26</x:v>
      </x:c>
      <x:c r="AB675" s="35" t="str">
        <x:v>22 - 28</x:v>
      </x:c>
      <x:c r="AC675" s="35" t="str">
        <x:v>Week 4 of Sep 2026</x:v>
      </x:c>
      <x:c r="AD675" s="35" t="str">
        <x:v>Continue</x:v>
      </x:c>
      <x:c r="AE675" s="35" t="str"/>
      <x:c r="AF675" s="36" t="n">
        <x:v>55</x:v>
      </x:c>
      <x:c r="AG675" s="36" t="n">
        <x:v>22</x:v>
      </x:c>
      <x:c r="AH675" s="38" t="n">
        <x:f>IFERROR(AG675/AF675,0)</x:f>
        <x:v>0.4</x:v>
      </x:c>
      <x:c r="AI675" s="36" t="n">
        <x:v>18</x:v>
      </x:c>
      <x:c r="AJ675" s="38" t="n">
        <x:f>IFERROR(AI675/AG675,0)</x:f>
        <x:v>0.8181818181818182</x:v>
      </x:c>
      <x:c r="AK675" s="36" t="n">
        <x:v>7</x:v>
      </x:c>
      <x:c r="AL675" s="36" t="n">
        <x:v>5</x:v>
      </x:c>
      <x:c r="AM675" s="36" t="n">
        <x:v>1</x:v>
      </x:c>
      <x:c r="AN675" s="38" t="n">
        <x:f>IFERROR(AL675/AG675,0)</x:f>
        <x:v>0.22727272727272727</x:v>
      </x:c>
      <x:c r="AO675" s="36" t="n">
        <x:f>BK674</x:f>
        <x:v>40</x:v>
      </x:c>
      <x:c r="AP675" s="36" t="n">
        <x:f>BL674</x:f>
        <x:v>35</x:v>
      </x:c>
      <x:c r="AQ675" s="36" t="n">
        <x:f>BM674</x:f>
        <x:v>74</x:v>
      </x:c>
      <x:c r="AR675" s="36" t="n">
        <x:f>BN674</x:f>
        <x:v>66</x:v>
      </x:c>
      <x:c r="AS675" s="36" t="n">
        <x:f>BO674</x:f>
        <x:v>70</x:v>
      </x:c>
      <x:c r="AT675" s="36" t="n">
        <x:f>BP674</x:f>
        <x:v>44</x:v>
      </x:c>
      <x:c r="AU675" s="36" t="n">
        <x:f>BQ674</x:f>
        <x:v>48</x:v>
      </x:c>
      <x:c r="AV675" s="36" t="n">
        <x:f>BR674</x:f>
        <x:v>23</x:v>
      </x:c>
      <x:c r="AW675" s="36" t="n">
        <x:f>BS674</x:f>
        <x:v>74</x:v>
      </x:c>
      <x:c r="AX675" s="36" t="n">
        <x:f>BT674</x:f>
        <x:v>57</x:v>
      </x:c>
      <x:c r="AY675" s="36" t="n">
        <x:f>SUM(AO675:AX675)</x:f>
        <x:v>531</x:v>
      </x:c>
      <x:c r="AZ675" s="36" t="n">
        <x:v>0</x:v>
      </x:c>
      <x:c r="BA675" s="36" t="n">
        <x:v>0</x:v>
      </x:c>
      <x:c r="BB675" s="36" t="n">
        <x:v>0</x:v>
      </x:c>
      <x:c r="BC675" s="36" t="n">
        <x:v>0</x:v>
      </x:c>
      <x:c r="BD675" s="36" t="n">
        <x:v>0</x:v>
      </x:c>
      <x:c r="BE675" s="36" t="n">
        <x:v>14</x:v>
      </x:c>
      <x:c r="BF675" s="36" t="n">
        <x:v>0</x:v>
      </x:c>
      <x:c r="BG675" s="36" t="n">
        <x:v>0</x:v>
      </x:c>
      <x:c r="BH675" s="36" t="n">
        <x:v>0</x:v>
      </x:c>
      <x:c r="BI675" s="36" t="n">
        <x:v>0</x:v>
      </x:c>
      <x:c r="BJ675" s="36"/>
      <x:c r="BK675" s="36" t="n">
        <x:f>MAX(0,AO675+AZ675-BV675)</x:f>
        <x:v>39</x:v>
      </x:c>
      <x:c r="BL675" s="36" t="n">
        <x:f>MAX(0,AP675+BA675-BW675)</x:f>
        <x:v>33</x:v>
      </x:c>
      <x:c r="BM675" s="36" t="n">
        <x:f>MAX(0,AQ675+BB675-BX675)</x:f>
        <x:v>73</x:v>
      </x:c>
      <x:c r="BN675" s="36" t="n">
        <x:f>MAX(0,AR675+BC675-BY675)</x:f>
        <x:v>64</x:v>
      </x:c>
      <x:c r="BO675" s="36" t="n">
        <x:f>MAX(0,AS675+BD675-BZ675)</x:f>
        <x:v>69</x:v>
      </x:c>
      <x:c r="BP675" s="36" t="n">
        <x:f>MAX(0,AT675+BE675-CA675)</x:f>
        <x:v>58</x:v>
      </x:c>
      <x:c r="BQ675" s="36" t="n">
        <x:f>MAX(0,AU675+BF675-CB675)</x:f>
        <x:v>47</x:v>
      </x:c>
      <x:c r="BR675" s="36" t="n">
        <x:f>MAX(0,AV675+BG675-CC675)</x:f>
        <x:v>23</x:v>
      </x:c>
      <x:c r="BS675" s="36" t="n">
        <x:f>MAX(0,AW675+BH675-CD675)</x:f>
        <x:v>73</x:v>
      </x:c>
      <x:c r="BT675" s="36" t="n">
        <x:f>MAX(0,AX675+BI675-CE675)</x:f>
        <x:v>56</x:v>
      </x:c>
      <x:c r="BU675" s="36" t="n">
        <x:f>SUM(BK675:BT675)</x:f>
        <x:v>535</x:v>
      </x:c>
      <x:c r="BV675" s="36" t="n">
        <x:v>1</x:v>
      </x:c>
      <x:c r="BW675" s="36" t="n">
        <x:v>2</x:v>
      </x:c>
      <x:c r="BX675" s="36" t="n">
        <x:v>1</x:v>
      </x:c>
      <x:c r="BY675" s="36" t="n">
        <x:v>2</x:v>
      </x:c>
      <x:c r="BZ675" s="36" t="n">
        <x:v>1</x:v>
      </x:c>
      <x:c r="CA675" s="36" t="n">
        <x:v>0</x:v>
      </x:c>
      <x:c r="CB675" s="36" t="n">
        <x:v>1</x:v>
      </x:c>
      <x:c r="CC675" s="36" t="n">
        <x:v>0</x:v>
      </x:c>
      <x:c r="CD675" s="36" t="n">
        <x:v>1</x:v>
      </x:c>
      <x:c r="CE675" s="36" t="n">
        <x:v>1</x:v>
      </x:c>
      <x:c r="CF675" s="36"/>
      <x:c r="CG675" s="36" t="n">
        <x:f>SUM(BW675,CD675)</x:f>
        <x:v>3</x:v>
      </x:c>
      <x:c r="CH675" s="36" t="n">
        <x:f>SUM(BX675,CA675)</x:f>
        <x:v>1</x:v>
      </x:c>
      <x:c r="CI675" s="36" t="n">
        <x:f>SUM(BY675)</x:f>
        <x:v>2</x:v>
      </x:c>
      <x:c r="CJ675" s="36" t="n">
        <x:f>SUM(BV675,BZ675,CB675)</x:f>
        <x:v>3</x:v>
      </x:c>
      <x:c r="CK675" s="36" t="n">
        <x:f>SUM(CC675,CE675)</x:f>
        <x:v>1</x:v>
      </x:c>
      <x:c r="CL675" s="36" t="n">
        <x:f>SUM(CG675:CK675)</x:f>
        <x:v>10</x:v>
      </x:c>
      <x:c r="CM675" s="39" t="n">
        <x:f>SUM(BW675*0.075,CD675*0.075)</x:f>
        <x:v>0.22499999999999998</x:v>
      </x:c>
      <x:c r="CN675" s="39" t="n">
        <x:f>SUM(BX675*0.06,CA675*0.03)</x:f>
        <x:v>0.06</x:v>
      </x:c>
      <x:c r="CO675" s="39" t="n">
        <x:f>SUM(BY675*0.08)</x:f>
        <x:v>0.16</x:v>
      </x:c>
      <x:c r="CP675" s="39" t="n">
        <x:f>SUM(BV675*0.12,BZ675*0.06,CB675*0.03)</x:f>
        <x:v>0.21</x:v>
      </x:c>
      <x:c r="CQ675" s="39" t="n">
        <x:f>SUM(CC675*0.01,CE675*0.1)</x:f>
        <x:v>0.1</x:v>
      </x:c>
      <x:c r="CR675" s="39" t="n">
        <x:f>SUM(CM675:CQ675)</x:f>
        <x:v>0.7549999999999999</x:v>
      </x:c>
      <x:c r="CS675" s="36" t="n">
        <x:f>SUM(CG675:CH675)</x:f>
        <x:v>4</x:v>
      </x:c>
      <x:c r="CT675" s="36" t="str"/>
      <x:c r="CU675" s="36" t="n">
        <x:f>MIN(AG675,CG675)</x:f>
        <x:v>3</x:v>
      </x:c>
      <x:c r="CV675" s="36" t="n">
        <x:f>MIN(AG675,CH675)</x:f>
        <x:v>1</x:v>
      </x:c>
      <x:c r="CW675" s="36" t="n">
        <x:f>MIN(AG675,CI675)</x:f>
        <x:v>2</x:v>
      </x:c>
      <x:c r="CX675" s="36" t="n">
        <x:f>MIN(AG675,CJ675)</x:f>
        <x:v>3</x:v>
      </x:c>
      <x:c r="CY675" s="36" t="n">
        <x:f>MIN(AG675,CK675)</x:f>
        <x:v>1</x:v>
      </x:c>
    </x:row>
    <x:row r="676" ht="18" customHeight="1">
      <x:c r="A676" s="35" t="str">
        <x:v>Area HC-02</x:v>
      </x:c>
      <x:c r="B676" s="35" t="str">
        <x:v>Area Lead HC-02</x:v>
      </x:c>
      <x:c r="C676" s="35" t="str">
        <x:v>Field Lead HC-06</x:v>
      </x:c>
      <x:c r="D676" s="35" t="str">
        <x:v>City HC-D</x:v>
      </x:c>
      <x:c r="E676" s="35" t="n">
        <x:v>4</x:v>
      </x:c>
      <x:c r="F676" s="35" t="n">
        <x:v>24</x:v>
      </x:c>
      <x:c r="G676" s="35" t="n">
        <x:v>1</x:v>
      </x:c>
      <x:c r="H676" s="35" t="str">
        <x:v>Promoter</x:v>
      </x:c>
      <x:c r="I676" s="35" t="str">
        <x:v>Agency HC-02</x:v>
      </x:c>
      <x:c r="J676" s="35" t="str">
        <x:v>PR-HC-010</x:v>
      </x:c>
      <x:c r="K676" s="35" t="str">
        <x:v>Masked Promoter HC-010</x:v>
      </x:c>
      <x:c r="L676" s="35" t="str">
        <x:v>9XXXX10010</x:v>
      </x:c>
      <x:c r="M676" s="37" t="n">
        <x:v>46184</x:v>
      </x:c>
      <x:c r="N676" s="35" t="str">
        <x:v>Cohort 2</x:v>
      </x:c>
      <x:c r="O676" s="35" t="str">
        <x:v>DIST-HC-03</x:v>
      </x:c>
      <x:c r="P676" s="35" t="str">
        <x:v>Masked Distributor HC-03</x:v>
      </x:c>
      <x:c r="Q676" s="35" t="str">
        <x:v>P-HC-028</x:v>
      </x:c>
      <x:c r="R676" s="35" t="str">
        <x:v>HC-028</x:v>
      </x:c>
      <x:c r="S676" s="35" t="str">
        <x:v>Masked Store HC-028</x:v>
      </x:c>
      <x:c r="T676" s="35" t="str">
        <x:v>XX1028</x:v>
      </x:c>
      <x:c r="U676" s="35" t="str">
        <x:v>Beauty Retail</x:v>
      </x:c>
      <x:c r="V676" s="35" t="str">
        <x:v>Masked</x:v>
      </x:c>
      <x:c r="W676" s="35" t="str">
        <x:v>Masked</x:v>
      </x:c>
      <x:c r="X676" s="37" t="n">
        <x:v>46212</x:v>
      </x:c>
      <x:c r="Y676" s="37" t="n">
        <x:v>46291</x:v>
      </x:c>
      <x:c r="Z676" s="35" t="str">
        <x:v>W04</x:v>
      </x:c>
      <x:c r="AA676" s="35" t="str">
        <x:v>Sep'26</x:v>
      </x:c>
      <x:c r="AB676" s="35" t="str">
        <x:v>22 - 28</x:v>
      </x:c>
      <x:c r="AC676" s="35" t="str">
        <x:v>Week 4 of Sep 2026</x:v>
      </x:c>
      <x:c r="AD676" s="35" t="str">
        <x:v>Continue</x:v>
      </x:c>
      <x:c r="AE676" s="35" t="str"/>
      <x:c r="AF676" s="36" t="n">
        <x:v>71</x:v>
      </x:c>
      <x:c r="AG676" s="36" t="n">
        <x:v>19</x:v>
      </x:c>
      <x:c r="AH676" s="38" t="n">
        <x:f>IFERROR(AG676/AF676,0)</x:f>
        <x:v>0.2676056338028169</x:v>
      </x:c>
      <x:c r="AI676" s="36" t="n">
        <x:v>16</x:v>
      </x:c>
      <x:c r="AJ676" s="38" t="n">
        <x:f>IFERROR(AI676/AG676,0)</x:f>
        <x:v>0.8421052631578947</x:v>
      </x:c>
      <x:c r="AK676" s="36" t="n">
        <x:v>5</x:v>
      </x:c>
      <x:c r="AL676" s="36" t="n">
        <x:v>7</x:v>
      </x:c>
      <x:c r="AM676" s="36" t="n">
        <x:v>1</x:v>
      </x:c>
      <x:c r="AN676" s="38" t="n">
        <x:f>IFERROR(AL676/AG676,0)</x:f>
        <x:v>0.3684210526315789</x:v>
      </x:c>
      <x:c r="AO676" s="36" t="n">
        <x:f>BK675</x:f>
        <x:v>39</x:v>
      </x:c>
      <x:c r="AP676" s="36" t="n">
        <x:f>BL675</x:f>
        <x:v>33</x:v>
      </x:c>
      <x:c r="AQ676" s="36" t="n">
        <x:f>BM675</x:f>
        <x:v>73</x:v>
      </x:c>
      <x:c r="AR676" s="36" t="n">
        <x:f>BN675</x:f>
        <x:v>64</x:v>
      </x:c>
      <x:c r="AS676" s="36" t="n">
        <x:f>BO675</x:f>
        <x:v>69</x:v>
      </x:c>
      <x:c r="AT676" s="36" t="n">
        <x:f>BP675</x:f>
        <x:v>58</x:v>
      </x:c>
      <x:c r="AU676" s="36" t="n">
        <x:f>BQ675</x:f>
        <x:v>47</x:v>
      </x:c>
      <x:c r="AV676" s="36" t="n">
        <x:f>BR675</x:f>
        <x:v>23</x:v>
      </x:c>
      <x:c r="AW676" s="36" t="n">
        <x:f>BS675</x:f>
        <x:v>73</x:v>
      </x:c>
      <x:c r="AX676" s="36" t="n">
        <x:f>BT675</x:f>
        <x:v>56</x:v>
      </x:c>
      <x:c r="AY676" s="36" t="n">
        <x:f>SUM(AO676:AX676)</x:f>
        <x:v>535</x:v>
      </x:c>
      <x:c r="AZ676" s="36" t="n">
        <x:v>19</x:v>
      </x:c>
      <x:c r="BA676" s="36" t="n">
        <x:v>0</x:v>
      </x:c>
      <x:c r="BB676" s="36" t="n">
        <x:v>0</x:v>
      </x:c>
      <x:c r="BC676" s="36" t="n">
        <x:v>0</x:v>
      </x:c>
      <x:c r="BD676" s="36" t="n">
        <x:v>0</x:v>
      </x:c>
      <x:c r="BE676" s="36" t="n">
        <x:v>0</x:v>
      </x:c>
      <x:c r="BF676" s="36" t="n">
        <x:v>15</x:v>
      </x:c>
      <x:c r="BG676" s="36" t="n">
        <x:v>0</x:v>
      </x:c>
      <x:c r="BH676" s="36" t="n">
        <x:v>0</x:v>
      </x:c>
      <x:c r="BI676" s="36" t="n">
        <x:v>0</x:v>
      </x:c>
      <x:c r="BJ676" s="36"/>
      <x:c r="BK676" s="36" t="n">
        <x:f>MAX(0,AO676+AZ676-BV676)</x:f>
        <x:v>57</x:v>
      </x:c>
      <x:c r="BL676" s="36" t="n">
        <x:f>MAX(0,AP676+BA676-BW676)</x:f>
        <x:v>32</x:v>
      </x:c>
      <x:c r="BM676" s="36" t="n">
        <x:f>MAX(0,AQ676+BB676-BX676)</x:f>
        <x:v>72</x:v>
      </x:c>
      <x:c r="BN676" s="36" t="n">
        <x:f>MAX(0,AR676+BC676-BY676)</x:f>
        <x:v>63</x:v>
      </x:c>
      <x:c r="BO676" s="36" t="n">
        <x:f>MAX(0,AS676+BD676-BZ676)</x:f>
        <x:v>69</x:v>
      </x:c>
      <x:c r="BP676" s="36" t="n">
        <x:f>MAX(0,AT676+BE676-CA676)</x:f>
        <x:v>58</x:v>
      </x:c>
      <x:c r="BQ676" s="36" t="n">
        <x:f>MAX(0,AU676+BF676-CB676)</x:f>
        <x:v>61</x:v>
      </x:c>
      <x:c r="BR676" s="36" t="n">
        <x:f>MAX(0,AV676+BG676-CC676)</x:f>
        <x:v>22</x:v>
      </x:c>
      <x:c r="BS676" s="36" t="n">
        <x:f>MAX(0,AW676+BH676-CD676)</x:f>
        <x:v>72</x:v>
      </x:c>
      <x:c r="BT676" s="36" t="n">
        <x:f>MAX(0,AX676+BI676-CE676)</x:f>
        <x:v>55</x:v>
      </x:c>
      <x:c r="BU676" s="36" t="n">
        <x:f>SUM(BK676:BT676)</x:f>
        <x:v>561</x:v>
      </x:c>
      <x:c r="BV676" s="36" t="n">
        <x:v>1</x:v>
      </x:c>
      <x:c r="BW676" s="36" t="n">
        <x:v>1</x:v>
      </x:c>
      <x:c r="BX676" s="36" t="n">
        <x:v>1</x:v>
      </x:c>
      <x:c r="BY676" s="36" t="n">
        <x:v>1</x:v>
      </x:c>
      <x:c r="BZ676" s="36" t="n">
        <x:v>0</x:v>
      </x:c>
      <x:c r="CA676" s="36" t="n">
        <x:v>0</x:v>
      </x:c>
      <x:c r="CB676" s="36" t="n">
        <x:v>1</x:v>
      </x:c>
      <x:c r="CC676" s="36" t="n">
        <x:v>1</x:v>
      </x:c>
      <x:c r="CD676" s="36" t="n">
        <x:v>1</x:v>
      </x:c>
      <x:c r="CE676" s="36" t="n">
        <x:v>1</x:v>
      </x:c>
      <x:c r="CF676" s="36"/>
      <x:c r="CG676" s="36" t="n">
        <x:f>SUM(BW676,CD676)</x:f>
        <x:v>2</x:v>
      </x:c>
      <x:c r="CH676" s="36" t="n">
        <x:f>SUM(BX676,CA676)</x:f>
        <x:v>1</x:v>
      </x:c>
      <x:c r="CI676" s="36" t="n">
        <x:f>SUM(BY676)</x:f>
        <x:v>1</x:v>
      </x:c>
      <x:c r="CJ676" s="36" t="n">
        <x:f>SUM(BV676,BZ676,CB676)</x:f>
        <x:v>2</x:v>
      </x:c>
      <x:c r="CK676" s="36" t="n">
        <x:f>SUM(CC676,CE676)</x:f>
        <x:v>2</x:v>
      </x:c>
      <x:c r="CL676" s="36" t="n">
        <x:f>SUM(CG676:CK676)</x:f>
        <x:v>8</x:v>
      </x:c>
      <x:c r="CM676" s="39" t="n">
        <x:f>SUM(BW676*0.075,CD676*0.075)</x:f>
        <x:v>0.15</x:v>
      </x:c>
      <x:c r="CN676" s="39" t="n">
        <x:f>SUM(BX676*0.06,CA676*0.03)</x:f>
        <x:v>0.06</x:v>
      </x:c>
      <x:c r="CO676" s="39" t="n">
        <x:f>SUM(BY676*0.08)</x:f>
        <x:v>0.08</x:v>
      </x:c>
      <x:c r="CP676" s="39" t="n">
        <x:f>SUM(BV676*0.12,BZ676*0.06,CB676*0.03)</x:f>
        <x:v>0.15</x:v>
      </x:c>
      <x:c r="CQ676" s="39" t="n">
        <x:f>SUM(CC676*0.01,CE676*0.1)</x:f>
        <x:v>0.11</x:v>
      </x:c>
      <x:c r="CR676" s="39" t="n">
        <x:f>SUM(CM676:CQ676)</x:f>
        <x:v>0.5499999999999999</x:v>
      </x:c>
      <x:c r="CS676" s="36" t="n">
        <x:f>SUM(CG676:CH676)</x:f>
        <x:v>3</x:v>
      </x:c>
      <x:c r="CT676" s="36" t="str"/>
      <x:c r="CU676" s="36" t="n">
        <x:f>MIN(AG676,CG676)</x:f>
        <x:v>2</x:v>
      </x:c>
      <x:c r="CV676" s="36" t="n">
        <x:f>MIN(AG676,CH676)</x:f>
        <x:v>1</x:v>
      </x:c>
      <x:c r="CW676" s="36" t="n">
        <x:f>MIN(AG676,CI676)</x:f>
        <x:v>1</x:v>
      </x:c>
      <x:c r="CX676" s="36" t="n">
        <x:f>MIN(AG676,CJ676)</x:f>
        <x:v>2</x:v>
      </x:c>
      <x:c r="CY676" s="36" t="n">
        <x:f>MIN(AG676,CK676)</x:f>
        <x:v>2</x:v>
      </x:c>
    </x:row>
    <x:row r="677" ht="18" customHeight="1">
      <x:c r="A677" s="35" t="str">
        <x:v>Area HC-02</x:v>
      </x:c>
      <x:c r="B677" s="35" t="str">
        <x:v>Area Lead HC-02</x:v>
      </x:c>
      <x:c r="C677" s="35" t="str">
        <x:v>Field Lead HC-06</x:v>
      </x:c>
      <x:c r="D677" s="35" t="str">
        <x:v>City HC-D</x:v>
      </x:c>
      <x:c r="E677" s="35" t="n">
        <x:v>4</x:v>
      </x:c>
      <x:c r="F677" s="35" t="n">
        <x:v>24</x:v>
      </x:c>
      <x:c r="G677" s="35" t="n">
        <x:v>1</x:v>
      </x:c>
      <x:c r="H677" s="35" t="str">
        <x:v>Promoter</x:v>
      </x:c>
      <x:c r="I677" s="35" t="str">
        <x:v>Agency HC-02</x:v>
      </x:c>
      <x:c r="J677" s="35" t="str">
        <x:v>PR-HC-010</x:v>
      </x:c>
      <x:c r="K677" s="35" t="str">
        <x:v>Masked Promoter HC-010</x:v>
      </x:c>
      <x:c r="L677" s="35" t="str">
        <x:v>9XXXX10010</x:v>
      </x:c>
      <x:c r="M677" s="37" t="n">
        <x:v>46184</x:v>
      </x:c>
      <x:c r="N677" s="35" t="str">
        <x:v>Cohort 2</x:v>
      </x:c>
      <x:c r="O677" s="35" t="str">
        <x:v>DIST-HC-03</x:v>
      </x:c>
      <x:c r="P677" s="35" t="str">
        <x:v>Masked Distributor HC-03</x:v>
      </x:c>
      <x:c r="Q677" s="35" t="str">
        <x:v>P-HC-028</x:v>
      </x:c>
      <x:c r="R677" s="35" t="str">
        <x:v>HC-028</x:v>
      </x:c>
      <x:c r="S677" s="35" t="str">
        <x:v>Masked Store HC-028</x:v>
      </x:c>
      <x:c r="T677" s="35" t="str">
        <x:v>XX1028</x:v>
      </x:c>
      <x:c r="U677" s="35" t="str">
        <x:v>Beauty Retail</x:v>
      </x:c>
      <x:c r="V677" s="35" t="str">
        <x:v>Masked</x:v>
      </x:c>
      <x:c r="W677" s="35" t="str">
        <x:v>Masked</x:v>
      </x:c>
      <x:c r="X677" s="37" t="n">
        <x:v>46212</x:v>
      </x:c>
      <x:c r="Y677" s="37" t="n">
        <x:v>46293</x:v>
      </x:c>
      <x:c r="Z677" s="35" t="str">
        <x:v>W04</x:v>
      </x:c>
      <x:c r="AA677" s="35" t="str">
        <x:v>Sep'26</x:v>
      </x:c>
      <x:c r="AB677" s="35" t="str">
        <x:v>22 - 28</x:v>
      </x:c>
      <x:c r="AC677" s="35" t="str">
        <x:v>Week 4 of Sep 2026</x:v>
      </x:c>
      <x:c r="AD677" s="35" t="str">
        <x:v>Continue</x:v>
      </x:c>
      <x:c r="AE677" s="35" t="str"/>
      <x:c r="AF677" s="36" t="n">
        <x:v>60</x:v>
      </x:c>
      <x:c r="AG677" s="36" t="n">
        <x:v>24</x:v>
      </x:c>
      <x:c r="AH677" s="38" t="n">
        <x:f>IFERROR(AG677/AF677,0)</x:f>
        <x:v>0.4</x:v>
      </x:c>
      <x:c r="AI677" s="36" t="n">
        <x:v>22</x:v>
      </x:c>
      <x:c r="AJ677" s="38" t="n">
        <x:f>IFERROR(AI677/AG677,0)</x:f>
        <x:v>0.9166666666666666</x:v>
      </x:c>
      <x:c r="AK677" s="36" t="n">
        <x:v>5</x:v>
      </x:c>
      <x:c r="AL677" s="36" t="n">
        <x:v>11</x:v>
      </x:c>
      <x:c r="AM677" s="36" t="n">
        <x:v>1</x:v>
      </x:c>
      <x:c r="AN677" s="38" t="n">
        <x:f>IFERROR(AL677/AG677,0)</x:f>
        <x:v>0.4583333333333333</x:v>
      </x:c>
      <x:c r="AO677" s="36" t="n">
        <x:f>BK676</x:f>
        <x:v>57</x:v>
      </x:c>
      <x:c r="AP677" s="36" t="n">
        <x:f>BL676</x:f>
        <x:v>32</x:v>
      </x:c>
      <x:c r="AQ677" s="36" t="n">
        <x:f>BM676</x:f>
        <x:v>72</x:v>
      </x:c>
      <x:c r="AR677" s="36" t="n">
        <x:f>BN676</x:f>
        <x:v>63</x:v>
      </x:c>
      <x:c r="AS677" s="36" t="n">
        <x:f>BO676</x:f>
        <x:v>69</x:v>
      </x:c>
      <x:c r="AT677" s="36" t="n">
        <x:f>BP676</x:f>
        <x:v>58</x:v>
      </x:c>
      <x:c r="AU677" s="36" t="n">
        <x:f>BQ676</x:f>
        <x:v>61</x:v>
      </x:c>
      <x:c r="AV677" s="36" t="n">
        <x:f>BR676</x:f>
        <x:v>22</x:v>
      </x:c>
      <x:c r="AW677" s="36" t="n">
        <x:f>BS676</x:f>
        <x:v>72</x:v>
      </x:c>
      <x:c r="AX677" s="36" t="n">
        <x:f>BT676</x:f>
        <x:v>55</x:v>
      </x:c>
      <x:c r="AY677" s="36" t="n">
        <x:f>SUM(AO677:AX677)</x:f>
        <x:v>561</x:v>
      </x:c>
      <x:c r="AZ677" s="36" t="n">
        <x:v>0</x:v>
      </x:c>
      <x:c r="BA677" s="36" t="n">
        <x:v>18</x:v>
      </x:c>
      <x:c r="BB677" s="36" t="n">
        <x:v>0</x:v>
      </x:c>
      <x:c r="BC677" s="36" t="n">
        <x:v>0</x:v>
      </x:c>
      <x:c r="BD677" s="36" t="n">
        <x:v>0</x:v>
      </x:c>
      <x:c r="BE677" s="36" t="n">
        <x:v>0</x:v>
      </x:c>
      <x:c r="BF677" s="36" t="n">
        <x:v>0</x:v>
      </x:c>
      <x:c r="BG677" s="36" t="n">
        <x:v>11</x:v>
      </x:c>
      <x:c r="BH677" s="36" t="n">
        <x:v>0</x:v>
      </x:c>
      <x:c r="BI677" s="36" t="n">
        <x:v>0</x:v>
      </x:c>
      <x:c r="BJ677" s="36"/>
      <x:c r="BK677" s="36" t="n">
        <x:f>MAX(0,AO677+AZ677-BV677)</x:f>
        <x:v>56</x:v>
      </x:c>
      <x:c r="BL677" s="36" t="n">
        <x:f>MAX(0,AP677+BA677-BW677)</x:f>
        <x:v>49</x:v>
      </x:c>
      <x:c r="BM677" s="36" t="n">
        <x:f>MAX(0,AQ677+BB677-BX677)</x:f>
        <x:v>71</x:v>
      </x:c>
      <x:c r="BN677" s="36" t="n">
        <x:f>MAX(0,AR677+BC677-BY677)</x:f>
        <x:v>61</x:v>
      </x:c>
      <x:c r="BO677" s="36" t="n">
        <x:f>MAX(0,AS677+BD677-BZ677)</x:f>
        <x:v>68</x:v>
      </x:c>
      <x:c r="BP677" s="36" t="n">
        <x:f>MAX(0,AT677+BE677-CA677)</x:f>
        <x:v>58</x:v>
      </x:c>
      <x:c r="BQ677" s="36" t="n">
        <x:f>MAX(0,AU677+BF677-CB677)</x:f>
        <x:v>60</x:v>
      </x:c>
      <x:c r="BR677" s="36" t="n">
        <x:f>MAX(0,AV677+BG677-CC677)</x:f>
        <x:v>33</x:v>
      </x:c>
      <x:c r="BS677" s="36" t="n">
        <x:f>MAX(0,AW677+BH677-CD677)</x:f>
        <x:v>70</x:v>
      </x:c>
      <x:c r="BT677" s="36" t="n">
        <x:f>MAX(0,AX677+BI677-CE677)</x:f>
        <x:v>54</x:v>
      </x:c>
      <x:c r="BU677" s="36" t="n">
        <x:f>SUM(BK677:BT677)</x:f>
        <x:v>580</x:v>
      </x:c>
      <x:c r="BV677" s="36" t="n">
        <x:v>1</x:v>
      </x:c>
      <x:c r="BW677" s="36" t="n">
        <x:v>1</x:v>
      </x:c>
      <x:c r="BX677" s="36" t="n">
        <x:v>1</x:v>
      </x:c>
      <x:c r="BY677" s="36" t="n">
        <x:v>2</x:v>
      </x:c>
      <x:c r="BZ677" s="36" t="n">
        <x:v>1</x:v>
      </x:c>
      <x:c r="CA677" s="36" t="n">
        <x:v>0</x:v>
      </x:c>
      <x:c r="CB677" s="36" t="n">
        <x:v>1</x:v>
      </x:c>
      <x:c r="CC677" s="36" t="n">
        <x:v>0</x:v>
      </x:c>
      <x:c r="CD677" s="36" t="n">
        <x:v>2</x:v>
      </x:c>
      <x:c r="CE677" s="36" t="n">
        <x:v>1</x:v>
      </x:c>
      <x:c r="CF677" s="36"/>
      <x:c r="CG677" s="36" t="n">
        <x:f>SUM(BW677,CD677)</x:f>
        <x:v>3</x:v>
      </x:c>
      <x:c r="CH677" s="36" t="n">
        <x:f>SUM(BX677,CA677)</x:f>
        <x:v>1</x:v>
      </x:c>
      <x:c r="CI677" s="36" t="n">
        <x:f>SUM(BY677)</x:f>
        <x:v>2</x:v>
      </x:c>
      <x:c r="CJ677" s="36" t="n">
        <x:f>SUM(BV677,BZ677,CB677)</x:f>
        <x:v>3</x:v>
      </x:c>
      <x:c r="CK677" s="36" t="n">
        <x:f>SUM(CC677,CE677)</x:f>
        <x:v>1</x:v>
      </x:c>
      <x:c r="CL677" s="36" t="n">
        <x:f>SUM(CG677:CK677)</x:f>
        <x:v>10</x:v>
      </x:c>
      <x:c r="CM677" s="39" t="n">
        <x:f>SUM(BW677*0.075,CD677*0.075)</x:f>
        <x:v>0.22499999999999998</x:v>
      </x:c>
      <x:c r="CN677" s="39" t="n">
        <x:f>SUM(BX677*0.06,CA677*0.03)</x:f>
        <x:v>0.06</x:v>
      </x:c>
      <x:c r="CO677" s="39" t="n">
        <x:f>SUM(BY677*0.08)</x:f>
        <x:v>0.16</x:v>
      </x:c>
      <x:c r="CP677" s="39" t="n">
        <x:f>SUM(BV677*0.12,BZ677*0.06,CB677*0.03)</x:f>
        <x:v>0.21</x:v>
      </x:c>
      <x:c r="CQ677" s="39" t="n">
        <x:f>SUM(CC677*0.01,CE677*0.1)</x:f>
        <x:v>0.1</x:v>
      </x:c>
      <x:c r="CR677" s="39" t="n">
        <x:f>SUM(CM677:CQ677)</x:f>
        <x:v>0.7549999999999999</x:v>
      </x:c>
      <x:c r="CS677" s="36" t="n">
        <x:f>SUM(CG677:CH677)</x:f>
        <x:v>4</x:v>
      </x:c>
      <x:c r="CT677" s="36" t="str"/>
      <x:c r="CU677" s="36" t="n">
        <x:f>MIN(AG677,CG677)</x:f>
        <x:v>3</x:v>
      </x:c>
      <x:c r="CV677" s="36" t="n">
        <x:f>MIN(AG677,CH677)</x:f>
        <x:v>1</x:v>
      </x:c>
      <x:c r="CW677" s="36" t="n">
        <x:f>MIN(AG677,CI677)</x:f>
        <x:v>2</x:v>
      </x:c>
      <x:c r="CX677" s="36" t="n">
        <x:f>MIN(AG677,CJ677)</x:f>
        <x:v>3</x:v>
      </x:c>
      <x:c r="CY677" s="36" t="n">
        <x:f>MIN(AG677,CK677)</x:f>
        <x:v>1</x:v>
      </x:c>
    </x:row>
    <x:row r="678" ht="18" customHeight="1">
      <x:c r="A678" s="35" t="str">
        <x:v>Area HC-03</x:v>
      </x:c>
      <x:c r="B678" s="35" t="str">
        <x:v>Area Lead HC-03</x:v>
      </x:c>
      <x:c r="C678" s="35" t="str">
        <x:v>Field Lead HC-06</x:v>
      </x:c>
      <x:c r="D678" s="35" t="str">
        <x:v>City HC-E</x:v>
      </x:c>
      <x:c r="E678" s="35" t="n">
        <x:v>4</x:v>
      </x:c>
      <x:c r="F678" s="35" t="n">
        <x:v>24</x:v>
      </x:c>
      <x:c r="G678" s="35" t="n">
        <x:v>1</x:v>
      </x:c>
      <x:c r="H678" s="35" t="str">
        <x:v>Promoter</x:v>
      </x:c>
      <x:c r="I678" s="35" t="str">
        <x:v>Agency HC-02</x:v>
      </x:c>
      <x:c r="J678" s="35" t="str">
        <x:v>PR-HC-010</x:v>
      </x:c>
      <x:c r="K678" s="35" t="str">
        <x:v>Masked Promoter HC-010</x:v>
      </x:c>
      <x:c r="L678" s="35" t="str">
        <x:v>9XXXX10010</x:v>
      </x:c>
      <x:c r="M678" s="37" t="n">
        <x:v>46184</x:v>
      </x:c>
      <x:c r="N678" s="35" t="str">
        <x:v>Cohort 2</x:v>
      </x:c>
      <x:c r="O678" s="35" t="str">
        <x:v>DIST-HC-03</x:v>
      </x:c>
      <x:c r="P678" s="35" t="str">
        <x:v>Masked Distributor HC-03</x:v>
      </x:c>
      <x:c r="Q678" s="35" t="str">
        <x:v>P-HC-029</x:v>
      </x:c>
      <x:c r="R678" s="35" t="str">
        <x:v>HC-029</x:v>
      </x:c>
      <x:c r="S678" s="35" t="str">
        <x:v>Masked Store HC-029</x:v>
      </x:c>
      <x:c r="T678" s="35" t="str">
        <x:v>XX1029</x:v>
      </x:c>
      <x:c r="U678" s="35" t="str">
        <x:v>Pharmacy</x:v>
      </x:c>
      <x:c r="V678" s="35" t="str">
        <x:v>Masked</x:v>
      </x:c>
      <x:c r="W678" s="35" t="str">
        <x:v>Masked</x:v>
      </x:c>
      <x:c r="X678" s="37" t="n">
        <x:v>46213</x:v>
      </x:c>
      <x:c r="Y678" s="37" t="n">
        <x:v>46266</x:v>
      </x:c>
      <x:c r="Z678" s="35" t="str">
        <x:v>W01</x:v>
      </x:c>
      <x:c r="AA678" s="35" t="str">
        <x:v>Sep'26</x:v>
      </x:c>
      <x:c r="AB678" s="35" t="str">
        <x:v>01 - 07</x:v>
      </x:c>
      <x:c r="AC678" s="35" t="str">
        <x:v>Week 1 of Sep 2026</x:v>
      </x:c>
      <x:c r="AD678" s="35" t="str">
        <x:v>Continue</x:v>
      </x:c>
      <x:c r="AE678" s="35" t="str">
        <x:v>Normal operations</x:v>
      </x:c>
      <x:c r="AF678" s="36" t="n">
        <x:v>42</x:v>
      </x:c>
      <x:c r="AG678" s="36" t="n">
        <x:v>15</x:v>
      </x:c>
      <x:c r="AH678" s="38" t="n">
        <x:f>IFERROR(AG678/AF678,0)</x:f>
        <x:v>0.35714285714285715</x:v>
      </x:c>
      <x:c r="AI678" s="36" t="n">
        <x:v>11</x:v>
      </x:c>
      <x:c r="AJ678" s="38" t="n">
        <x:f>IFERROR(AI678/AG678,0)</x:f>
        <x:v>0.7333333333333333</x:v>
      </x:c>
      <x:c r="AK678" s="36" t="n">
        <x:v>2</x:v>
      </x:c>
      <x:c r="AL678" s="36" t="n">
        <x:v>6</x:v>
      </x:c>
      <x:c r="AM678" s="36" t="n">
        <x:v>1</x:v>
      </x:c>
      <x:c r="AN678" s="38" t="n">
        <x:f>IFERROR(AL678/AG678,0)</x:f>
        <x:v>0.4</x:v>
      </x:c>
      <x:c r="AO678" s="36" t="n">
        <x:v>18</x:v>
      </x:c>
      <x:c r="AP678" s="36" t="n">
        <x:v>22</x:v>
      </x:c>
      <x:c r="AQ678" s="36" t="n">
        <x:v>15</x:v>
      </x:c>
      <x:c r="AR678" s="36" t="n">
        <x:v>19</x:v>
      </x:c>
      <x:c r="AS678" s="36" t="n">
        <x:v>15</x:v>
      </x:c>
      <x:c r="AT678" s="36" t="n">
        <x:v>18</x:v>
      </x:c>
      <x:c r="AU678" s="36" t="n">
        <x:v>16</x:v>
      </x:c>
      <x:c r="AV678" s="36" t="n">
        <x:v>18</x:v>
      </x:c>
      <x:c r="AW678" s="36" t="n">
        <x:v>21</x:v>
      </x:c>
      <x:c r="AX678" s="36" t="n">
        <x:v>16</x:v>
      </x:c>
      <x:c r="AY678" s="36" t="n">
        <x:f>SUM(AO678:AX678)</x:f>
        <x:v>178</x:v>
      </x:c>
      <x:c r="AZ678" s="36" t="n">
        <x:v>0</x:v>
      </x:c>
      <x:c r="BA678" s="36" t="n">
        <x:v>13</x:v>
      </x:c>
      <x:c r="BB678" s="36" t="n">
        <x:v>0</x:v>
      </x:c>
      <x:c r="BC678" s="36" t="n">
        <x:v>0</x:v>
      </x:c>
      <x:c r="BD678" s="36" t="n">
        <x:v>0</x:v>
      </x:c>
      <x:c r="BE678" s="36" t="n">
        <x:v>0</x:v>
      </x:c>
      <x:c r="BF678" s="36" t="n">
        <x:v>0</x:v>
      </x:c>
      <x:c r="BG678" s="36" t="n">
        <x:v>16</x:v>
      </x:c>
      <x:c r="BH678" s="36" t="n">
        <x:v>0</x:v>
      </x:c>
      <x:c r="BI678" s="36" t="n">
        <x:v>0</x:v>
      </x:c>
      <x:c r="BJ678" s="36"/>
      <x:c r="BK678" s="36" t="n">
        <x:f>MAX(0,AO678+AZ678-BV678)</x:f>
        <x:v>18</x:v>
      </x:c>
      <x:c r="BL678" s="36" t="n">
        <x:f>MAX(0,AP678+BA678-BW678)</x:f>
        <x:v>34</x:v>
      </x:c>
      <x:c r="BM678" s="36" t="n">
        <x:f>MAX(0,AQ678+BB678-BX678)</x:f>
        <x:v>14</x:v>
      </x:c>
      <x:c r="BN678" s="36" t="n">
        <x:f>MAX(0,AR678+BC678-BY678)</x:f>
        <x:v>18</x:v>
      </x:c>
      <x:c r="BO678" s="36" t="n">
        <x:f>MAX(0,AS678+BD678-BZ678)</x:f>
        <x:v>15</x:v>
      </x:c>
      <x:c r="BP678" s="36" t="n">
        <x:f>MAX(0,AT678+BE678-CA678)</x:f>
        <x:v>18</x:v>
      </x:c>
      <x:c r="BQ678" s="36" t="n">
        <x:f>MAX(0,AU678+BF678-CB678)</x:f>
        <x:v>16</x:v>
      </x:c>
      <x:c r="BR678" s="36" t="n">
        <x:f>MAX(0,AV678+BG678-CC678)</x:f>
        <x:v>34</x:v>
      </x:c>
      <x:c r="BS678" s="36" t="n">
        <x:f>MAX(0,AW678+BH678-CD678)</x:f>
        <x:v>20</x:v>
      </x:c>
      <x:c r="BT678" s="36" t="n">
        <x:f>MAX(0,AX678+BI678-CE678)</x:f>
        <x:v>15</x:v>
      </x:c>
      <x:c r="BU678" s="36" t="n">
        <x:f>SUM(BK678:BT678)</x:f>
        <x:v>202</x:v>
      </x:c>
      <x:c r="BV678" s="36" t="n">
        <x:v>0</x:v>
      </x:c>
      <x:c r="BW678" s="36" t="n">
        <x:v>1</x:v>
      </x:c>
      <x:c r="BX678" s="36" t="n">
        <x:v>1</x:v>
      </x:c>
      <x:c r="BY678" s="36" t="n">
        <x:v>1</x:v>
      </x:c>
      <x:c r="BZ678" s="36" t="n">
        <x:v>0</x:v>
      </x:c>
      <x:c r="CA678" s="36" t="n">
        <x:v>0</x:v>
      </x:c>
      <x:c r="CB678" s="36" t="n">
        <x:v>0</x:v>
      </x:c>
      <x:c r="CC678" s="36" t="n">
        <x:v>0</x:v>
      </x:c>
      <x:c r="CD678" s="36" t="n">
        <x:v>1</x:v>
      </x:c>
      <x:c r="CE678" s="36" t="n">
        <x:v>1</x:v>
      </x:c>
      <x:c r="CF678" s="36"/>
      <x:c r="CG678" s="36" t="n">
        <x:f>SUM(BW678,CD678)</x:f>
        <x:v>2</x:v>
      </x:c>
      <x:c r="CH678" s="36" t="n">
        <x:f>SUM(BX678,CA678)</x:f>
        <x:v>1</x:v>
      </x:c>
      <x:c r="CI678" s="36" t="n">
        <x:f>SUM(BY678)</x:f>
        <x:v>1</x:v>
      </x:c>
      <x:c r="CJ678" s="36" t="n">
        <x:f>SUM(BV678,BZ678,CB678)</x:f>
        <x:v>0</x:v>
      </x:c>
      <x:c r="CK678" s="36" t="n">
        <x:f>SUM(CC678,CE678)</x:f>
        <x:v>1</x:v>
      </x:c>
      <x:c r="CL678" s="36" t="n">
        <x:f>SUM(CG678:CK678)</x:f>
        <x:v>5</x:v>
      </x:c>
      <x:c r="CM678" s="39" t="n">
        <x:f>SUM(BW678*0.075,CD678*0.075)</x:f>
        <x:v>0.15</x:v>
      </x:c>
      <x:c r="CN678" s="39" t="n">
        <x:f>SUM(BX678*0.06,CA678*0.03)</x:f>
        <x:v>0.06</x:v>
      </x:c>
      <x:c r="CO678" s="39" t="n">
        <x:f>SUM(BY678*0.08)</x:f>
        <x:v>0.08</x:v>
      </x:c>
      <x:c r="CP678" s="39" t="n">
        <x:f>SUM(BV678*0.12,BZ678*0.06,CB678*0.03)</x:f>
        <x:v>0</x:v>
      </x:c>
      <x:c r="CQ678" s="39" t="n">
        <x:f>SUM(CC678*0.01,CE678*0.1)</x:f>
        <x:v>0.1</x:v>
      </x:c>
      <x:c r="CR678" s="39" t="n">
        <x:f>SUM(CM678:CQ678)</x:f>
        <x:v>0.39</x:v>
      </x:c>
      <x:c r="CS678" s="36" t="n">
        <x:f>SUM(CG678:CH678)</x:f>
        <x:v>3</x:v>
      </x:c>
      <x:c r="CT678" s="36" t="str"/>
      <x:c r="CU678" s="36" t="n">
        <x:f>MIN(AG678,CG678)</x:f>
        <x:v>2</x:v>
      </x:c>
      <x:c r="CV678" s="36" t="n">
        <x:f>MIN(AG678,CH678)</x:f>
        <x:v>1</x:v>
      </x:c>
      <x:c r="CW678" s="36" t="n">
        <x:f>MIN(AG678,CI678)</x:f>
        <x:v>1</x:v>
      </x:c>
      <x:c r="CX678" s="36" t="n">
        <x:f>MIN(AG678,CJ678)</x:f>
        <x:v>0</x:v>
      </x:c>
      <x:c r="CY678" s="36" t="n">
        <x:f>MIN(AG678,CK678)</x:f>
        <x:v>1</x:v>
      </x:c>
    </x:row>
    <x:row r="679" ht="18" customHeight="1">
      <x:c r="A679" s="35" t="str">
        <x:v>Area HC-03</x:v>
      </x:c>
      <x:c r="B679" s="35" t="str">
        <x:v>Area Lead HC-03</x:v>
      </x:c>
      <x:c r="C679" s="35" t="str">
        <x:v>Field Lead HC-06</x:v>
      </x:c>
      <x:c r="D679" s="35" t="str">
        <x:v>City HC-E</x:v>
      </x:c>
      <x:c r="E679" s="35" t="n">
        <x:v>4</x:v>
      </x:c>
      <x:c r="F679" s="35" t="n">
        <x:v>24</x:v>
      </x:c>
      <x:c r="G679" s="35" t="n">
        <x:v>1</x:v>
      </x:c>
      <x:c r="H679" s="35" t="str">
        <x:v>Promoter</x:v>
      </x:c>
      <x:c r="I679" s="35" t="str">
        <x:v>Agency HC-02</x:v>
      </x:c>
      <x:c r="J679" s="35" t="str">
        <x:v>PR-HC-010</x:v>
      </x:c>
      <x:c r="K679" s="35" t="str">
        <x:v>Masked Promoter HC-010</x:v>
      </x:c>
      <x:c r="L679" s="35" t="str">
        <x:v>9XXXX10010</x:v>
      </x:c>
      <x:c r="M679" s="37" t="n">
        <x:v>46184</x:v>
      </x:c>
      <x:c r="N679" s="35" t="str">
        <x:v>Cohort 2</x:v>
      </x:c>
      <x:c r="O679" s="35" t="str">
        <x:v>DIST-HC-03</x:v>
      </x:c>
      <x:c r="P679" s="35" t="str">
        <x:v>Masked Distributor HC-03</x:v>
      </x:c>
      <x:c r="Q679" s="35" t="str">
        <x:v>P-HC-029</x:v>
      </x:c>
      <x:c r="R679" s="35" t="str">
        <x:v>HC-029</x:v>
      </x:c>
      <x:c r="S679" s="35" t="str">
        <x:v>Masked Store HC-029</x:v>
      </x:c>
      <x:c r="T679" s="35" t="str">
        <x:v>XX1029</x:v>
      </x:c>
      <x:c r="U679" s="35" t="str">
        <x:v>Pharmacy</x:v>
      </x:c>
      <x:c r="V679" s="35" t="str">
        <x:v>Masked</x:v>
      </x:c>
      <x:c r="W679" s="35" t="str">
        <x:v>Masked</x:v>
      </x:c>
      <x:c r="X679" s="37" t="n">
        <x:v>46213</x:v>
      </x:c>
      <x:c r="Y679" s="37" t="n">
        <x:v>46267</x:v>
      </x:c>
      <x:c r="Z679" s="35" t="str">
        <x:v>W01</x:v>
      </x:c>
      <x:c r="AA679" s="35" t="str">
        <x:v>Sep'26</x:v>
      </x:c>
      <x:c r="AB679" s="35" t="str">
        <x:v>01 - 07</x:v>
      </x:c>
      <x:c r="AC679" s="35" t="str">
        <x:v>Week 1 of Sep 2026</x:v>
      </x:c>
      <x:c r="AD679" s="35" t="str">
        <x:v>Continue</x:v>
      </x:c>
      <x:c r="AE679" s="35" t="str"/>
      <x:c r="AF679" s="36" t="n">
        <x:v>52</x:v>
      </x:c>
      <x:c r="AG679" s="36" t="n">
        <x:v>17</x:v>
      </x:c>
      <x:c r="AH679" s="38" t="n">
        <x:f>IFERROR(AG679/AF679,0)</x:f>
        <x:v>0.3269230769230769</x:v>
      </x:c>
      <x:c r="AI679" s="36" t="n">
        <x:v>13</x:v>
      </x:c>
      <x:c r="AJ679" s="38" t="n">
        <x:f>IFERROR(AI679/AG679,0)</x:f>
        <x:v>0.7647058823529411</x:v>
      </x:c>
      <x:c r="AK679" s="36" t="n">
        <x:v>5</x:v>
      </x:c>
      <x:c r="AL679" s="36" t="n">
        <x:v>7</x:v>
      </x:c>
      <x:c r="AM679" s="36" t="n">
        <x:v>1</x:v>
      </x:c>
      <x:c r="AN679" s="38" t="n">
        <x:f>IFERROR(AL679/AG679,0)</x:f>
        <x:v>0.4117647058823529</x:v>
      </x:c>
      <x:c r="AO679" s="36" t="n">
        <x:f>BK678</x:f>
        <x:v>18</x:v>
      </x:c>
      <x:c r="AP679" s="36" t="n">
        <x:f>BL678</x:f>
        <x:v>34</x:v>
      </x:c>
      <x:c r="AQ679" s="36" t="n">
        <x:f>BM678</x:f>
        <x:v>14</x:v>
      </x:c>
      <x:c r="AR679" s="36" t="n">
        <x:f>BN678</x:f>
        <x:v>18</x:v>
      </x:c>
      <x:c r="AS679" s="36" t="n">
        <x:f>BO678</x:f>
        <x:v>15</x:v>
      </x:c>
      <x:c r="AT679" s="36" t="n">
        <x:f>BP678</x:f>
        <x:v>18</x:v>
      </x:c>
      <x:c r="AU679" s="36" t="n">
        <x:f>BQ678</x:f>
        <x:v>16</x:v>
      </x:c>
      <x:c r="AV679" s="36" t="n">
        <x:f>BR678</x:f>
        <x:v>34</x:v>
      </x:c>
      <x:c r="AW679" s="36" t="n">
        <x:f>BS678</x:f>
        <x:v>20</x:v>
      </x:c>
      <x:c r="AX679" s="36" t="n">
        <x:f>BT678</x:f>
        <x:v>15</x:v>
      </x:c>
      <x:c r="AY679" s="36" t="n">
        <x:f>SUM(AO679:AX679)</x:f>
        <x:v>202</x:v>
      </x:c>
      <x:c r="AZ679" s="36" t="n">
        <x:v>0</x:v>
      </x:c>
      <x:c r="BA679" s="36" t="n">
        <x:v>0</x:v>
      </x:c>
      <x:c r="BB679" s="36" t="n">
        <x:v>19</x:v>
      </x:c>
      <x:c r="BC679" s="36" t="n">
        <x:v>0</x:v>
      </x:c>
      <x:c r="BD679" s="36" t="n">
        <x:v>0</x:v>
      </x:c>
      <x:c r="BE679" s="36" t="n">
        <x:v>0</x:v>
      </x:c>
      <x:c r="BF679" s="36" t="n">
        <x:v>0</x:v>
      </x:c>
      <x:c r="BG679" s="36" t="n">
        <x:v>0</x:v>
      </x:c>
      <x:c r="BH679" s="36" t="n">
        <x:v>18</x:v>
      </x:c>
      <x:c r="BI679" s="36" t="n">
        <x:v>0</x:v>
      </x:c>
      <x:c r="BJ679" s="36"/>
      <x:c r="BK679" s="36" t="n">
        <x:f>MAX(0,AO679+AZ679-BV679)</x:f>
        <x:v>18</x:v>
      </x:c>
      <x:c r="BL679" s="36" t="n">
        <x:f>MAX(0,AP679+BA679-BW679)</x:f>
        <x:v>33</x:v>
      </x:c>
      <x:c r="BM679" s="36" t="n">
        <x:f>MAX(0,AQ679+BB679-BX679)</x:f>
        <x:v>32</x:v>
      </x:c>
      <x:c r="BN679" s="36" t="n">
        <x:f>MAX(0,AR679+BC679-BY679)</x:f>
        <x:v>17</x:v>
      </x:c>
      <x:c r="BO679" s="36" t="n">
        <x:f>MAX(0,AS679+BD679-BZ679)</x:f>
        <x:v>15</x:v>
      </x:c>
      <x:c r="BP679" s="36" t="n">
        <x:f>MAX(0,AT679+BE679-CA679)</x:f>
        <x:v>18</x:v>
      </x:c>
      <x:c r="BQ679" s="36" t="n">
        <x:f>MAX(0,AU679+BF679-CB679)</x:f>
        <x:v>16</x:v>
      </x:c>
      <x:c r="BR679" s="36" t="n">
        <x:f>MAX(0,AV679+BG679-CC679)</x:f>
        <x:v>34</x:v>
      </x:c>
      <x:c r="BS679" s="36" t="n">
        <x:f>MAX(0,AW679+BH679-CD679)</x:f>
        <x:v>37</x:v>
      </x:c>
      <x:c r="BT679" s="36" t="n">
        <x:f>MAX(0,AX679+BI679-CE679)</x:f>
        <x:v>14</x:v>
      </x:c>
      <x:c r="BU679" s="36" t="n">
        <x:f>SUM(BK679:BT679)</x:f>
        <x:v>234</x:v>
      </x:c>
      <x:c r="BV679" s="36" t="n">
        <x:v>0</x:v>
      </x:c>
      <x:c r="BW679" s="36" t="n">
        <x:v>1</x:v>
      </x:c>
      <x:c r="BX679" s="36" t="n">
        <x:v>1</x:v>
      </x:c>
      <x:c r="BY679" s="36" t="n">
        <x:v>1</x:v>
      </x:c>
      <x:c r="BZ679" s="36" t="n">
        <x:v>0</x:v>
      </x:c>
      <x:c r="CA679" s="36" t="n">
        <x:v>0</x:v>
      </x:c>
      <x:c r="CB679" s="36" t="n">
        <x:v>0</x:v>
      </x:c>
      <x:c r="CC679" s="36" t="n">
        <x:v>0</x:v>
      </x:c>
      <x:c r="CD679" s="36" t="n">
        <x:v>1</x:v>
      </x:c>
      <x:c r="CE679" s="36" t="n">
        <x:v>1</x:v>
      </x:c>
      <x:c r="CF679" s="36"/>
      <x:c r="CG679" s="36" t="n">
        <x:f>SUM(BW679,CD679)</x:f>
        <x:v>2</x:v>
      </x:c>
      <x:c r="CH679" s="36" t="n">
        <x:f>SUM(BX679,CA679)</x:f>
        <x:v>1</x:v>
      </x:c>
      <x:c r="CI679" s="36" t="n">
        <x:f>SUM(BY679)</x:f>
        <x:v>1</x:v>
      </x:c>
      <x:c r="CJ679" s="36" t="n">
        <x:f>SUM(BV679,BZ679,CB679)</x:f>
        <x:v>0</x:v>
      </x:c>
      <x:c r="CK679" s="36" t="n">
        <x:f>SUM(CC679,CE679)</x:f>
        <x:v>1</x:v>
      </x:c>
      <x:c r="CL679" s="36" t="n">
        <x:f>SUM(CG679:CK679)</x:f>
        <x:v>5</x:v>
      </x:c>
      <x:c r="CM679" s="39" t="n">
        <x:f>SUM(BW679*0.075,CD679*0.075)</x:f>
        <x:v>0.15</x:v>
      </x:c>
      <x:c r="CN679" s="39" t="n">
        <x:f>SUM(BX679*0.06,CA679*0.03)</x:f>
        <x:v>0.06</x:v>
      </x:c>
      <x:c r="CO679" s="39" t="n">
        <x:f>SUM(BY679*0.08)</x:f>
        <x:v>0.08</x:v>
      </x:c>
      <x:c r="CP679" s="39" t="n">
        <x:f>SUM(BV679*0.12,BZ679*0.06,CB679*0.03)</x:f>
        <x:v>0</x:v>
      </x:c>
      <x:c r="CQ679" s="39" t="n">
        <x:f>SUM(CC679*0.01,CE679*0.1)</x:f>
        <x:v>0.1</x:v>
      </x:c>
      <x:c r="CR679" s="39" t="n">
        <x:f>SUM(CM679:CQ679)</x:f>
        <x:v>0.39</x:v>
      </x:c>
      <x:c r="CS679" s="36" t="n">
        <x:f>SUM(CG679:CH679)</x:f>
        <x:v>3</x:v>
      </x:c>
      <x:c r="CT679" s="36" t="str"/>
      <x:c r="CU679" s="36" t="n">
        <x:f>MIN(AG679,CG679)</x:f>
        <x:v>2</x:v>
      </x:c>
      <x:c r="CV679" s="36" t="n">
        <x:f>MIN(AG679,CH679)</x:f>
        <x:v>1</x:v>
      </x:c>
      <x:c r="CW679" s="36" t="n">
        <x:f>MIN(AG679,CI679)</x:f>
        <x:v>1</x:v>
      </x:c>
      <x:c r="CX679" s="36" t="n">
        <x:f>MIN(AG679,CJ679)</x:f>
        <x:v>0</x:v>
      </x:c>
      <x:c r="CY679" s="36" t="n">
        <x:f>MIN(AG679,CK679)</x:f>
        <x:v>1</x:v>
      </x:c>
    </x:row>
    <x:row r="680" ht="18" customHeight="1">
      <x:c r="A680" s="35" t="str">
        <x:v>Area HC-03</x:v>
      </x:c>
      <x:c r="B680" s="35" t="str">
        <x:v>Area Lead HC-03</x:v>
      </x:c>
      <x:c r="C680" s="35" t="str">
        <x:v>Field Lead HC-06</x:v>
      </x:c>
      <x:c r="D680" s="35" t="str">
        <x:v>City HC-E</x:v>
      </x:c>
      <x:c r="E680" s="35" t="n">
        <x:v>4</x:v>
      </x:c>
      <x:c r="F680" s="35" t="n">
        <x:v>24</x:v>
      </x:c>
      <x:c r="G680" s="35" t="n">
        <x:v>1</x:v>
      </x:c>
      <x:c r="H680" s="35" t="str">
        <x:v>Promoter</x:v>
      </x:c>
      <x:c r="I680" s="35" t="str">
        <x:v>Agency HC-02</x:v>
      </x:c>
      <x:c r="J680" s="35" t="str">
        <x:v>PR-HC-010</x:v>
      </x:c>
      <x:c r="K680" s="35" t="str">
        <x:v>Masked Promoter HC-010</x:v>
      </x:c>
      <x:c r="L680" s="35" t="str">
        <x:v>9XXXX10010</x:v>
      </x:c>
      <x:c r="M680" s="37" t="n">
        <x:v>46184</x:v>
      </x:c>
      <x:c r="N680" s="35" t="str">
        <x:v>Cohort 2</x:v>
      </x:c>
      <x:c r="O680" s="35" t="str">
        <x:v>DIST-HC-03</x:v>
      </x:c>
      <x:c r="P680" s="35" t="str">
        <x:v>Masked Distributor HC-03</x:v>
      </x:c>
      <x:c r="Q680" s="35" t="str">
        <x:v>P-HC-029</x:v>
      </x:c>
      <x:c r="R680" s="35" t="str">
        <x:v>HC-029</x:v>
      </x:c>
      <x:c r="S680" s="35" t="str">
        <x:v>Masked Store HC-029</x:v>
      </x:c>
      <x:c r="T680" s="35" t="str">
        <x:v>XX1029</x:v>
      </x:c>
      <x:c r="U680" s="35" t="str">
        <x:v>Pharmacy</x:v>
      </x:c>
      <x:c r="V680" s="35" t="str">
        <x:v>Masked</x:v>
      </x:c>
      <x:c r="W680" s="35" t="str">
        <x:v>Masked</x:v>
      </x:c>
      <x:c r="X680" s="37" t="n">
        <x:v>46213</x:v>
      </x:c>
      <x:c r="Y680" s="37" t="n">
        <x:v>46268</x:v>
      </x:c>
      <x:c r="Z680" s="35" t="str">
        <x:v>W01</x:v>
      </x:c>
      <x:c r="AA680" s="35" t="str">
        <x:v>Sep'26</x:v>
      </x:c>
      <x:c r="AB680" s="35" t="str">
        <x:v>01 - 07</x:v>
      </x:c>
      <x:c r="AC680" s="35" t="str">
        <x:v>Week 1 of Sep 2026</x:v>
      </x:c>
      <x:c r="AD680" s="35" t="str">
        <x:v>Continue</x:v>
      </x:c>
      <x:c r="AE680" s="35" t="str"/>
      <x:c r="AF680" s="36" t="n">
        <x:v>44</x:v>
      </x:c>
      <x:c r="AG680" s="36" t="n">
        <x:v>12</x:v>
      </x:c>
      <x:c r="AH680" s="38" t="n">
        <x:f>IFERROR(AG680/AF680,0)</x:f>
        <x:v>0.2727272727272727</x:v>
      </x:c>
      <x:c r="AI680" s="36" t="n">
        <x:v>11</x:v>
      </x:c>
      <x:c r="AJ680" s="38" t="n">
        <x:f>IFERROR(AI680/AG680,0)</x:f>
        <x:v>0.9166666666666666</x:v>
      </x:c>
      <x:c r="AK680" s="36" t="n">
        <x:v>3</x:v>
      </x:c>
      <x:c r="AL680" s="36" t="n">
        <x:v>6</x:v>
      </x:c>
      <x:c r="AM680" s="36" t="n">
        <x:v>1</x:v>
      </x:c>
      <x:c r="AN680" s="38" t="n">
        <x:f>IFERROR(AL680/AG680,0)</x:f>
        <x:v>0.5</x:v>
      </x:c>
      <x:c r="AO680" s="36" t="n">
        <x:f>BK679</x:f>
        <x:v>18</x:v>
      </x:c>
      <x:c r="AP680" s="36" t="n">
        <x:f>BL679</x:f>
        <x:v>33</x:v>
      </x:c>
      <x:c r="AQ680" s="36" t="n">
        <x:f>BM679</x:f>
        <x:v>32</x:v>
      </x:c>
      <x:c r="AR680" s="36" t="n">
        <x:f>BN679</x:f>
        <x:v>17</x:v>
      </x:c>
      <x:c r="AS680" s="36" t="n">
        <x:f>BO679</x:f>
        <x:v>15</x:v>
      </x:c>
      <x:c r="AT680" s="36" t="n">
        <x:f>BP679</x:f>
        <x:v>18</x:v>
      </x:c>
      <x:c r="AU680" s="36" t="n">
        <x:f>BQ679</x:f>
        <x:v>16</x:v>
      </x:c>
      <x:c r="AV680" s="36" t="n">
        <x:f>BR679</x:f>
        <x:v>34</x:v>
      </x:c>
      <x:c r="AW680" s="36" t="n">
        <x:f>BS679</x:f>
        <x:v>37</x:v>
      </x:c>
      <x:c r="AX680" s="36" t="n">
        <x:f>BT679</x:f>
        <x:v>14</x:v>
      </x:c>
      <x:c r="AY680" s="36" t="n">
        <x:f>SUM(AO680:AX680)</x:f>
        <x:v>234</x:v>
      </x:c>
      <x:c r="AZ680" s="36" t="n">
        <x:v>0</x:v>
      </x:c>
      <x:c r="BA680" s="36" t="n">
        <x:v>0</x:v>
      </x:c>
      <x:c r="BB680" s="36" t="n">
        <x:v>0</x:v>
      </x:c>
      <x:c r="BC680" s="36" t="n">
        <x:v>16</x:v>
      </x:c>
      <x:c r="BD680" s="36" t="n">
        <x:v>0</x:v>
      </x:c>
      <x:c r="BE680" s="36" t="n">
        <x:v>0</x:v>
      </x:c>
      <x:c r="BF680" s="36" t="n">
        <x:v>0</x:v>
      </x:c>
      <x:c r="BG680" s="36" t="n">
        <x:v>0</x:v>
      </x:c>
      <x:c r="BH680" s="36" t="n">
        <x:v>0</x:v>
      </x:c>
      <x:c r="BI680" s="36" t="n">
        <x:v>16</x:v>
      </x:c>
      <x:c r="BJ680" s="36"/>
      <x:c r="BK680" s="36" t="n">
        <x:f>MAX(0,AO680+AZ680-BV680)</x:f>
        <x:v>18</x:v>
      </x:c>
      <x:c r="BL680" s="36" t="n">
        <x:f>MAX(0,AP680+BA680-BW680)</x:f>
        <x:v>32</x:v>
      </x:c>
      <x:c r="BM680" s="36" t="n">
        <x:f>MAX(0,AQ680+BB680-BX680)</x:f>
        <x:v>31</x:v>
      </x:c>
      <x:c r="BN680" s="36" t="n">
        <x:f>MAX(0,AR680+BC680-BY680)</x:f>
        <x:v>32</x:v>
      </x:c>
      <x:c r="BO680" s="36" t="n">
        <x:f>MAX(0,AS680+BD680-BZ680)</x:f>
        <x:v>14</x:v>
      </x:c>
      <x:c r="BP680" s="36" t="n">
        <x:f>MAX(0,AT680+BE680-CA680)</x:f>
        <x:v>18</x:v>
      </x:c>
      <x:c r="BQ680" s="36" t="n">
        <x:f>MAX(0,AU680+BF680-CB680)</x:f>
        <x:v>15</x:v>
      </x:c>
      <x:c r="BR680" s="36" t="n">
        <x:f>MAX(0,AV680+BG680-CC680)</x:f>
        <x:v>34</x:v>
      </x:c>
      <x:c r="BS680" s="36" t="n">
        <x:f>MAX(0,AW680+BH680-CD680)</x:f>
        <x:v>36</x:v>
      </x:c>
      <x:c r="BT680" s="36" t="n">
        <x:f>MAX(0,AX680+BI680-CE680)</x:f>
        <x:v>29</x:v>
      </x:c>
      <x:c r="BU680" s="36" t="n">
        <x:f>SUM(BK680:BT680)</x:f>
        <x:v>259</x:v>
      </x:c>
      <x:c r="BV680" s="36" t="n">
        <x:v>0</x:v>
      </x:c>
      <x:c r="BW680" s="36" t="n">
        <x:v>1</x:v>
      </x:c>
      <x:c r="BX680" s="36" t="n">
        <x:v>1</x:v>
      </x:c>
      <x:c r="BY680" s="36" t="n">
        <x:v>1</x:v>
      </x:c>
      <x:c r="BZ680" s="36" t="n">
        <x:v>1</x:v>
      </x:c>
      <x:c r="CA680" s="36" t="n">
        <x:v>0</x:v>
      </x:c>
      <x:c r="CB680" s="36" t="n">
        <x:v>1</x:v>
      </x:c>
      <x:c r="CC680" s="36" t="n">
        <x:v>0</x:v>
      </x:c>
      <x:c r="CD680" s="36" t="n">
        <x:v>1</x:v>
      </x:c>
      <x:c r="CE680" s="36" t="n">
        <x:v>1</x:v>
      </x:c>
      <x:c r="CF680" s="36"/>
      <x:c r="CG680" s="36" t="n">
        <x:f>SUM(BW680,CD680)</x:f>
        <x:v>2</x:v>
      </x:c>
      <x:c r="CH680" s="36" t="n">
        <x:f>SUM(BX680,CA680)</x:f>
        <x:v>1</x:v>
      </x:c>
      <x:c r="CI680" s="36" t="n">
        <x:f>SUM(BY680)</x:f>
        <x:v>1</x:v>
      </x:c>
      <x:c r="CJ680" s="36" t="n">
        <x:f>SUM(BV680,BZ680,CB680)</x:f>
        <x:v>2</x:v>
      </x:c>
      <x:c r="CK680" s="36" t="n">
        <x:f>SUM(CC680,CE680)</x:f>
        <x:v>1</x:v>
      </x:c>
      <x:c r="CL680" s="36" t="n">
        <x:f>SUM(CG680:CK680)</x:f>
        <x:v>7</x:v>
      </x:c>
      <x:c r="CM680" s="39" t="n">
        <x:f>SUM(BW680*0.075,CD680*0.075)</x:f>
        <x:v>0.15</x:v>
      </x:c>
      <x:c r="CN680" s="39" t="n">
        <x:f>SUM(BX680*0.06,CA680*0.03)</x:f>
        <x:v>0.06</x:v>
      </x:c>
      <x:c r="CO680" s="39" t="n">
        <x:f>SUM(BY680*0.08)</x:f>
        <x:v>0.08</x:v>
      </x:c>
      <x:c r="CP680" s="39" t="n">
        <x:f>SUM(BV680*0.12,BZ680*0.06,CB680*0.03)</x:f>
        <x:v>0.09</x:v>
      </x:c>
      <x:c r="CQ680" s="39" t="n">
        <x:f>SUM(CC680*0.01,CE680*0.1)</x:f>
        <x:v>0.1</x:v>
      </x:c>
      <x:c r="CR680" s="39" t="n">
        <x:f>SUM(CM680:CQ680)</x:f>
        <x:v>0.48</x:v>
      </x:c>
      <x:c r="CS680" s="36" t="n">
        <x:f>SUM(CG680:CH680)</x:f>
        <x:v>3</x:v>
      </x:c>
      <x:c r="CT680" s="36" t="str"/>
      <x:c r="CU680" s="36" t="n">
        <x:f>MIN(AG680,CG680)</x:f>
        <x:v>2</x:v>
      </x:c>
      <x:c r="CV680" s="36" t="n">
        <x:f>MIN(AG680,CH680)</x:f>
        <x:v>1</x:v>
      </x:c>
      <x:c r="CW680" s="36" t="n">
        <x:f>MIN(AG680,CI680)</x:f>
        <x:v>1</x:v>
      </x:c>
      <x:c r="CX680" s="36" t="n">
        <x:f>MIN(AG680,CJ680)</x:f>
        <x:v>2</x:v>
      </x:c>
      <x:c r="CY680" s="36" t="n">
        <x:f>MIN(AG680,CK680)</x:f>
        <x:v>1</x:v>
      </x:c>
    </x:row>
    <x:row r="681" ht="18" customHeight="1">
      <x:c r="A681" s="35" t="str">
        <x:v>Area HC-03</x:v>
      </x:c>
      <x:c r="B681" s="35" t="str">
        <x:v>Area Lead HC-03</x:v>
      </x:c>
      <x:c r="C681" s="35" t="str">
        <x:v>Field Lead HC-06</x:v>
      </x:c>
      <x:c r="D681" s="35" t="str">
        <x:v>City HC-E</x:v>
      </x:c>
      <x:c r="E681" s="35" t="n">
        <x:v>4</x:v>
      </x:c>
      <x:c r="F681" s="35" t="n">
        <x:v>24</x:v>
      </x:c>
      <x:c r="G681" s="35" t="n">
        <x:v>1</x:v>
      </x:c>
      <x:c r="H681" s="35" t="str">
        <x:v>Promoter</x:v>
      </x:c>
      <x:c r="I681" s="35" t="str">
        <x:v>Agency HC-02</x:v>
      </x:c>
      <x:c r="J681" s="35" t="str">
        <x:v>PR-HC-010</x:v>
      </x:c>
      <x:c r="K681" s="35" t="str">
        <x:v>Masked Promoter HC-010</x:v>
      </x:c>
      <x:c r="L681" s="35" t="str">
        <x:v>9XXXX10010</x:v>
      </x:c>
      <x:c r="M681" s="37" t="n">
        <x:v>46184</x:v>
      </x:c>
      <x:c r="N681" s="35" t="str">
        <x:v>Cohort 2</x:v>
      </x:c>
      <x:c r="O681" s="35" t="str">
        <x:v>DIST-HC-03</x:v>
      </x:c>
      <x:c r="P681" s="35" t="str">
        <x:v>Masked Distributor HC-03</x:v>
      </x:c>
      <x:c r="Q681" s="35" t="str">
        <x:v>P-HC-029</x:v>
      </x:c>
      <x:c r="R681" s="35" t="str">
        <x:v>HC-029</x:v>
      </x:c>
      <x:c r="S681" s="35" t="str">
        <x:v>Masked Store HC-029</x:v>
      </x:c>
      <x:c r="T681" s="35" t="str">
        <x:v>XX1029</x:v>
      </x:c>
      <x:c r="U681" s="35" t="str">
        <x:v>Pharmacy</x:v>
      </x:c>
      <x:c r="V681" s="35" t="str">
        <x:v>Masked</x:v>
      </x:c>
      <x:c r="W681" s="35" t="str">
        <x:v>Masked</x:v>
      </x:c>
      <x:c r="X681" s="37" t="n">
        <x:v>46213</x:v>
      </x:c>
      <x:c r="Y681" s="37" t="n">
        <x:v>46269</x:v>
      </x:c>
      <x:c r="Z681" s="35" t="str">
        <x:v>W01</x:v>
      </x:c>
      <x:c r="AA681" s="35" t="str">
        <x:v>Sep'26</x:v>
      </x:c>
      <x:c r="AB681" s="35" t="str">
        <x:v>01 - 07</x:v>
      </x:c>
      <x:c r="AC681" s="35" t="str">
        <x:v>Week 1 of Sep 2026</x:v>
      </x:c>
      <x:c r="AD681" s="35" t="str">
        <x:v>Continue</x:v>
      </x:c>
      <x:c r="AE681" s="35" t="str"/>
      <x:c r="AF681" s="36" t="n">
        <x:v>41</x:v>
      </x:c>
      <x:c r="AG681" s="36" t="n">
        <x:v>17</x:v>
      </x:c>
      <x:c r="AH681" s="38" t="n">
        <x:f>IFERROR(AG681/AF681,0)</x:f>
        <x:v>0.4146341463414634</x:v>
      </x:c>
      <x:c r="AI681" s="36" t="n">
        <x:v>14</x:v>
      </x:c>
      <x:c r="AJ681" s="38" t="n">
        <x:f>IFERROR(AI681/AG681,0)</x:f>
        <x:v>0.8235294117647058</x:v>
      </x:c>
      <x:c r="AK681" s="36" t="n">
        <x:v>2</x:v>
      </x:c>
      <x:c r="AL681" s="36" t="n">
        <x:v>7</x:v>
      </x:c>
      <x:c r="AM681" s="36" t="n">
        <x:v>1</x:v>
      </x:c>
      <x:c r="AN681" s="38" t="n">
        <x:f>IFERROR(AL681/AG681,0)</x:f>
        <x:v>0.4117647058823529</x:v>
      </x:c>
      <x:c r="AO681" s="36" t="n">
        <x:f>BK680</x:f>
        <x:v>18</x:v>
      </x:c>
      <x:c r="AP681" s="36" t="n">
        <x:f>BL680</x:f>
        <x:v>32</x:v>
      </x:c>
      <x:c r="AQ681" s="36" t="n">
        <x:f>BM680</x:f>
        <x:v>31</x:v>
      </x:c>
      <x:c r="AR681" s="36" t="n">
        <x:f>BN680</x:f>
        <x:v>32</x:v>
      </x:c>
      <x:c r="AS681" s="36" t="n">
        <x:f>BO680</x:f>
        <x:v>14</x:v>
      </x:c>
      <x:c r="AT681" s="36" t="n">
        <x:f>BP680</x:f>
        <x:v>18</x:v>
      </x:c>
      <x:c r="AU681" s="36" t="n">
        <x:f>BQ680</x:f>
        <x:v>15</x:v>
      </x:c>
      <x:c r="AV681" s="36" t="n">
        <x:f>BR680</x:f>
        <x:v>34</x:v>
      </x:c>
      <x:c r="AW681" s="36" t="n">
        <x:f>BS680</x:f>
        <x:v>36</x:v>
      </x:c>
      <x:c r="AX681" s="36" t="n">
        <x:f>BT680</x:f>
        <x:v>29</x:v>
      </x:c>
      <x:c r="AY681" s="36" t="n">
        <x:f>SUM(AO681:AX681)</x:f>
        <x:v>259</x:v>
      </x:c>
      <x:c r="AZ681" s="36" t="n">
        <x:v>0</x:v>
      </x:c>
      <x:c r="BA681" s="36" t="n">
        <x:v>0</x:v>
      </x:c>
      <x:c r="BB681" s="36" t="n">
        <x:v>0</x:v>
      </x:c>
      <x:c r="BC681" s="36" t="n">
        <x:v>0</x:v>
      </x:c>
      <x:c r="BD681" s="36" t="n">
        <x:v>10</x:v>
      </x:c>
      <x:c r="BE681" s="36" t="n">
        <x:v>0</x:v>
      </x:c>
      <x:c r="BF681" s="36" t="n">
        <x:v>0</x:v>
      </x:c>
      <x:c r="BG681" s="36" t="n">
        <x:v>0</x:v>
      </x:c>
      <x:c r="BH681" s="36" t="n">
        <x:v>0</x:v>
      </x:c>
      <x:c r="BI681" s="36" t="n">
        <x:v>0</x:v>
      </x:c>
      <x:c r="BJ681" s="36"/>
      <x:c r="BK681" s="36" t="n">
        <x:f>MAX(0,AO681+AZ681-BV681)</x:f>
        <x:v>18</x:v>
      </x:c>
      <x:c r="BL681" s="36" t="n">
        <x:f>MAX(0,AP681+BA681-BW681)</x:f>
        <x:v>30</x:v>
      </x:c>
      <x:c r="BM681" s="36" t="n">
        <x:f>MAX(0,AQ681+BB681-BX681)</x:f>
        <x:v>30</x:v>
      </x:c>
      <x:c r="BN681" s="36" t="n">
        <x:f>MAX(0,AR681+BC681-BY681)</x:f>
        <x:v>31</x:v>
      </x:c>
      <x:c r="BO681" s="36" t="n">
        <x:f>MAX(0,AS681+BD681-BZ681)</x:f>
        <x:v>24</x:v>
      </x:c>
      <x:c r="BP681" s="36" t="n">
        <x:f>MAX(0,AT681+BE681-CA681)</x:f>
        <x:v>17</x:v>
      </x:c>
      <x:c r="BQ681" s="36" t="n">
        <x:f>MAX(0,AU681+BF681-CB681)</x:f>
        <x:v>14</x:v>
      </x:c>
      <x:c r="BR681" s="36" t="n">
        <x:f>MAX(0,AV681+BG681-CC681)</x:f>
        <x:v>34</x:v>
      </x:c>
      <x:c r="BS681" s="36" t="n">
        <x:f>MAX(0,AW681+BH681-CD681)</x:f>
        <x:v>35</x:v>
      </x:c>
      <x:c r="BT681" s="36" t="n">
        <x:f>MAX(0,AX681+BI681-CE681)</x:f>
        <x:v>28</x:v>
      </x:c>
      <x:c r="BU681" s="36" t="n">
        <x:f>SUM(BK681:BT681)</x:f>
        <x:v>261</x:v>
      </x:c>
      <x:c r="BV681" s="36" t="n">
        <x:v>0</x:v>
      </x:c>
      <x:c r="BW681" s="36" t="n">
        <x:v>2</x:v>
      </x:c>
      <x:c r="BX681" s="36" t="n">
        <x:v>1</x:v>
      </x:c>
      <x:c r="BY681" s="36" t="n">
        <x:v>1</x:v>
      </x:c>
      <x:c r="BZ681" s="36" t="n">
        <x:v>0</x:v>
      </x:c>
      <x:c r="CA681" s="36" t="n">
        <x:v>1</x:v>
      </x:c>
      <x:c r="CB681" s="36" t="n">
        <x:v>1</x:v>
      </x:c>
      <x:c r="CC681" s="36" t="n">
        <x:v>0</x:v>
      </x:c>
      <x:c r="CD681" s="36" t="n">
        <x:v>1</x:v>
      </x:c>
      <x:c r="CE681" s="36" t="n">
        <x:v>1</x:v>
      </x:c>
      <x:c r="CF681" s="36"/>
      <x:c r="CG681" s="36" t="n">
        <x:f>SUM(BW681,CD681)</x:f>
        <x:v>3</x:v>
      </x:c>
      <x:c r="CH681" s="36" t="n">
        <x:f>SUM(BX681,CA681)</x:f>
        <x:v>2</x:v>
      </x:c>
      <x:c r="CI681" s="36" t="n">
        <x:f>SUM(BY681)</x:f>
        <x:v>1</x:v>
      </x:c>
      <x:c r="CJ681" s="36" t="n">
        <x:f>SUM(BV681,BZ681,CB681)</x:f>
        <x:v>1</x:v>
      </x:c>
      <x:c r="CK681" s="36" t="n">
        <x:f>SUM(CC681,CE681)</x:f>
        <x:v>1</x:v>
      </x:c>
      <x:c r="CL681" s="36" t="n">
        <x:f>SUM(CG681:CK681)</x:f>
        <x:v>8</x:v>
      </x:c>
      <x:c r="CM681" s="39" t="n">
        <x:f>SUM(BW681*0.075,CD681*0.075)</x:f>
        <x:v>0.22499999999999998</x:v>
      </x:c>
      <x:c r="CN681" s="39" t="n">
        <x:f>SUM(BX681*0.06,CA681*0.03)</x:f>
        <x:v>0.09</x:v>
      </x:c>
      <x:c r="CO681" s="39" t="n">
        <x:f>SUM(BY681*0.08)</x:f>
        <x:v>0.08</x:v>
      </x:c>
      <x:c r="CP681" s="39" t="n">
        <x:f>SUM(BV681*0.12,BZ681*0.06,CB681*0.03)</x:f>
        <x:v>0.03</x:v>
      </x:c>
      <x:c r="CQ681" s="39" t="n">
        <x:f>SUM(CC681*0.01,CE681*0.1)</x:f>
        <x:v>0.1</x:v>
      </x:c>
      <x:c r="CR681" s="39" t="n">
        <x:f>SUM(CM681:CQ681)</x:f>
        <x:v>0.5249999999999999</x:v>
      </x:c>
      <x:c r="CS681" s="36" t="n">
        <x:f>SUM(CG681:CH681)</x:f>
        <x:v>5</x:v>
      </x:c>
      <x:c r="CT681" s="36" t="str"/>
      <x:c r="CU681" s="36" t="n">
        <x:f>MIN(AG681,CG681)</x:f>
        <x:v>3</x:v>
      </x:c>
      <x:c r="CV681" s="36" t="n">
        <x:f>MIN(AG681,CH681)</x:f>
        <x:v>2</x:v>
      </x:c>
      <x:c r="CW681" s="36" t="n">
        <x:f>MIN(AG681,CI681)</x:f>
        <x:v>1</x:v>
      </x:c>
      <x:c r="CX681" s="36" t="n">
        <x:f>MIN(AG681,CJ681)</x:f>
        <x:v>1</x:v>
      </x:c>
      <x:c r="CY681" s="36" t="n">
        <x:f>MIN(AG681,CK681)</x:f>
        <x:v>1</x:v>
      </x:c>
    </x:row>
    <x:row r="682" ht="18" customHeight="1">
      <x:c r="A682" s="35" t="str">
        <x:v>Area HC-03</x:v>
      </x:c>
      <x:c r="B682" s="35" t="str">
        <x:v>Area Lead HC-03</x:v>
      </x:c>
      <x:c r="C682" s="35" t="str">
        <x:v>Field Lead HC-06</x:v>
      </x:c>
      <x:c r="D682" s="35" t="str">
        <x:v>City HC-E</x:v>
      </x:c>
      <x:c r="E682" s="35" t="n">
        <x:v>4</x:v>
      </x:c>
      <x:c r="F682" s="35" t="n">
        <x:v>24</x:v>
      </x:c>
      <x:c r="G682" s="35" t="n">
        <x:v>1</x:v>
      </x:c>
      <x:c r="H682" s="35" t="str">
        <x:v>Promoter</x:v>
      </x:c>
      <x:c r="I682" s="35" t="str">
        <x:v>Agency HC-02</x:v>
      </x:c>
      <x:c r="J682" s="35" t="str">
        <x:v>PR-HC-010</x:v>
      </x:c>
      <x:c r="K682" s="35" t="str">
        <x:v>Masked Promoter HC-010</x:v>
      </x:c>
      <x:c r="L682" s="35" t="str">
        <x:v>9XXXX10010</x:v>
      </x:c>
      <x:c r="M682" s="37" t="n">
        <x:v>46184</x:v>
      </x:c>
      <x:c r="N682" s="35" t="str">
        <x:v>Cohort 2</x:v>
      </x:c>
      <x:c r="O682" s="35" t="str">
        <x:v>DIST-HC-03</x:v>
      </x:c>
      <x:c r="P682" s="35" t="str">
        <x:v>Masked Distributor HC-03</x:v>
      </x:c>
      <x:c r="Q682" s="35" t="str">
        <x:v>P-HC-029</x:v>
      </x:c>
      <x:c r="R682" s="35" t="str">
        <x:v>HC-029</x:v>
      </x:c>
      <x:c r="S682" s="35" t="str">
        <x:v>Masked Store HC-029</x:v>
      </x:c>
      <x:c r="T682" s="35" t="str">
        <x:v>XX1029</x:v>
      </x:c>
      <x:c r="U682" s="35" t="str">
        <x:v>Pharmacy</x:v>
      </x:c>
      <x:c r="V682" s="35" t="str">
        <x:v>Masked</x:v>
      </x:c>
      <x:c r="W682" s="35" t="str">
        <x:v>Masked</x:v>
      </x:c>
      <x:c r="X682" s="37" t="n">
        <x:v>46213</x:v>
      </x:c>
      <x:c r="Y682" s="37" t="n">
        <x:v>46270</x:v>
      </x:c>
      <x:c r="Z682" s="35" t="str">
        <x:v>W01</x:v>
      </x:c>
      <x:c r="AA682" s="35" t="str">
        <x:v>Sep'26</x:v>
      </x:c>
      <x:c r="AB682" s="35" t="str">
        <x:v>01 - 07</x:v>
      </x:c>
      <x:c r="AC682" s="35" t="str">
        <x:v>Week 1 of Sep 2026</x:v>
      </x:c>
      <x:c r="AD682" s="35" t="str">
        <x:v>Continue</x:v>
      </x:c>
      <x:c r="AE682" s="35" t="str"/>
      <x:c r="AF682" s="36" t="n">
        <x:v>67</x:v>
      </x:c>
      <x:c r="AG682" s="36" t="n">
        <x:v>21</x:v>
      </x:c>
      <x:c r="AH682" s="38" t="n">
        <x:f>IFERROR(AG682/AF682,0)</x:f>
        <x:v>0.31343283582089554</x:v>
      </x:c>
      <x:c r="AI682" s="36" t="n">
        <x:v>19</x:v>
      </x:c>
      <x:c r="AJ682" s="38" t="n">
        <x:f>IFERROR(AI682/AG682,0)</x:f>
        <x:v>0.9047619047619048</x:v>
      </x:c>
      <x:c r="AK682" s="36" t="n">
        <x:v>6</x:v>
      </x:c>
      <x:c r="AL682" s="36" t="n">
        <x:v>11</x:v>
      </x:c>
      <x:c r="AM682" s="36" t="n">
        <x:v>1</x:v>
      </x:c>
      <x:c r="AN682" s="38" t="n">
        <x:f>IFERROR(AL682/AG682,0)</x:f>
        <x:v>0.5238095238095238</x:v>
      </x:c>
      <x:c r="AO682" s="36" t="n">
        <x:f>BK681</x:f>
        <x:v>18</x:v>
      </x:c>
      <x:c r="AP682" s="36" t="n">
        <x:f>BL681</x:f>
        <x:v>30</x:v>
      </x:c>
      <x:c r="AQ682" s="36" t="n">
        <x:f>BM681</x:f>
        <x:v>30</x:v>
      </x:c>
      <x:c r="AR682" s="36" t="n">
        <x:f>BN681</x:f>
        <x:v>31</x:v>
      </x:c>
      <x:c r="AS682" s="36" t="n">
        <x:f>BO681</x:f>
        <x:v>24</x:v>
      </x:c>
      <x:c r="AT682" s="36" t="n">
        <x:f>BP681</x:f>
        <x:v>17</x:v>
      </x:c>
      <x:c r="AU682" s="36" t="n">
        <x:f>BQ681</x:f>
        <x:v>14</x:v>
      </x:c>
      <x:c r="AV682" s="36" t="n">
        <x:f>BR681</x:f>
        <x:v>34</x:v>
      </x:c>
      <x:c r="AW682" s="36" t="n">
        <x:f>BS681</x:f>
        <x:v>35</x:v>
      </x:c>
      <x:c r="AX682" s="36" t="n">
        <x:f>BT681</x:f>
        <x:v>28</x:v>
      </x:c>
      <x:c r="AY682" s="36" t="n">
        <x:f>SUM(AO682:AX682)</x:f>
        <x:v>261</x:v>
      </x:c>
      <x:c r="AZ682" s="36" t="n">
        <x:v>0</x:v>
      </x:c>
      <x:c r="BA682" s="36" t="n">
        <x:v>0</x:v>
      </x:c>
      <x:c r="BB682" s="36" t="n">
        <x:v>0</x:v>
      </x:c>
      <x:c r="BC682" s="36" t="n">
        <x:v>0</x:v>
      </x:c>
      <x:c r="BD682" s="36" t="n">
        <x:v>0</x:v>
      </x:c>
      <x:c r="BE682" s="36" t="n">
        <x:v>15</x:v>
      </x:c>
      <x:c r="BF682" s="36" t="n">
        <x:v>0</x:v>
      </x:c>
      <x:c r="BG682" s="36" t="n">
        <x:v>0</x:v>
      </x:c>
      <x:c r="BH682" s="36" t="n">
        <x:v>0</x:v>
      </x:c>
      <x:c r="BI682" s="36" t="n">
        <x:v>0</x:v>
      </x:c>
      <x:c r="BJ682" s="36"/>
      <x:c r="BK682" s="36" t="n">
        <x:f>MAX(0,AO682+AZ682-BV682)</x:f>
        <x:v>17</x:v>
      </x:c>
      <x:c r="BL682" s="36" t="n">
        <x:f>MAX(0,AP682+BA682-BW682)</x:f>
        <x:v>28</x:v>
      </x:c>
      <x:c r="BM682" s="36" t="n">
        <x:f>MAX(0,AQ682+BB682-BX682)</x:f>
        <x:v>29</x:v>
      </x:c>
      <x:c r="BN682" s="36" t="n">
        <x:f>MAX(0,AR682+BC682-BY682)</x:f>
        <x:v>30</x:v>
      </x:c>
      <x:c r="BO682" s="36" t="n">
        <x:f>MAX(0,AS682+BD682-BZ682)</x:f>
        <x:v>24</x:v>
      </x:c>
      <x:c r="BP682" s="36" t="n">
        <x:f>MAX(0,AT682+BE682-CA682)</x:f>
        <x:v>32</x:v>
      </x:c>
      <x:c r="BQ682" s="36" t="n">
        <x:f>MAX(0,AU682+BF682-CB682)</x:f>
        <x:v>13</x:v>
      </x:c>
      <x:c r="BR682" s="36" t="n">
        <x:f>MAX(0,AV682+BG682-CC682)</x:f>
        <x:v>34</x:v>
      </x:c>
      <x:c r="BS682" s="36" t="n">
        <x:f>MAX(0,AW682+BH682-CD682)</x:f>
        <x:v>34</x:v>
      </x:c>
      <x:c r="BT682" s="36" t="n">
        <x:f>MAX(0,AX682+BI682-CE682)</x:f>
        <x:v>27</x:v>
      </x:c>
      <x:c r="BU682" s="36" t="n">
        <x:f>SUM(BK682:BT682)</x:f>
        <x:v>268</x:v>
      </x:c>
      <x:c r="BV682" s="36" t="n">
        <x:v>1</x:v>
      </x:c>
      <x:c r="BW682" s="36" t="n">
        <x:v>2</x:v>
      </x:c>
      <x:c r="BX682" s="36" t="n">
        <x:v>1</x:v>
      </x:c>
      <x:c r="BY682" s="36" t="n">
        <x:v>1</x:v>
      </x:c>
      <x:c r="BZ682" s="36" t="n">
        <x:v>0</x:v>
      </x:c>
      <x:c r="CA682" s="36" t="n">
        <x:v>0</x:v>
      </x:c>
      <x:c r="CB682" s="36" t="n">
        <x:v>1</x:v>
      </x:c>
      <x:c r="CC682" s="36" t="n">
        <x:v>0</x:v>
      </x:c>
      <x:c r="CD682" s="36" t="n">
        <x:v>1</x:v>
      </x:c>
      <x:c r="CE682" s="36" t="n">
        <x:v>1</x:v>
      </x:c>
      <x:c r="CF682" s="36"/>
      <x:c r="CG682" s="36" t="n">
        <x:f>SUM(BW682,CD682)</x:f>
        <x:v>3</x:v>
      </x:c>
      <x:c r="CH682" s="36" t="n">
        <x:f>SUM(BX682,CA682)</x:f>
        <x:v>1</x:v>
      </x:c>
      <x:c r="CI682" s="36" t="n">
        <x:f>SUM(BY682)</x:f>
        <x:v>1</x:v>
      </x:c>
      <x:c r="CJ682" s="36" t="n">
        <x:f>SUM(BV682,BZ682,CB682)</x:f>
        <x:v>2</x:v>
      </x:c>
      <x:c r="CK682" s="36" t="n">
        <x:f>SUM(CC682,CE682)</x:f>
        <x:v>1</x:v>
      </x:c>
      <x:c r="CL682" s="36" t="n">
        <x:f>SUM(CG682:CK682)</x:f>
        <x:v>8</x:v>
      </x:c>
      <x:c r="CM682" s="39" t="n">
        <x:f>SUM(BW682*0.075,CD682*0.075)</x:f>
        <x:v>0.22499999999999998</x:v>
      </x:c>
      <x:c r="CN682" s="39" t="n">
        <x:f>SUM(BX682*0.06,CA682*0.03)</x:f>
        <x:v>0.06</x:v>
      </x:c>
      <x:c r="CO682" s="39" t="n">
        <x:f>SUM(BY682*0.08)</x:f>
        <x:v>0.08</x:v>
      </x:c>
      <x:c r="CP682" s="39" t="n">
        <x:f>SUM(BV682*0.12,BZ682*0.06,CB682*0.03)</x:f>
        <x:v>0.15</x:v>
      </x:c>
      <x:c r="CQ682" s="39" t="n">
        <x:f>SUM(CC682*0.01,CE682*0.1)</x:f>
        <x:v>0.1</x:v>
      </x:c>
      <x:c r="CR682" s="39" t="n">
        <x:f>SUM(CM682:CQ682)</x:f>
        <x:v>0.615</x:v>
      </x:c>
      <x:c r="CS682" s="36" t="n">
        <x:f>SUM(CG682:CH682)</x:f>
        <x:v>4</x:v>
      </x:c>
      <x:c r="CT682" s="36" t="str"/>
      <x:c r="CU682" s="36" t="n">
        <x:f>MIN(AG682,CG682)</x:f>
        <x:v>3</x:v>
      </x:c>
      <x:c r="CV682" s="36" t="n">
        <x:f>MIN(AG682,CH682)</x:f>
        <x:v>1</x:v>
      </x:c>
      <x:c r="CW682" s="36" t="n">
        <x:f>MIN(AG682,CI682)</x:f>
        <x:v>1</x:v>
      </x:c>
      <x:c r="CX682" s="36" t="n">
        <x:f>MIN(AG682,CJ682)</x:f>
        <x:v>2</x:v>
      </x:c>
      <x:c r="CY682" s="36" t="n">
        <x:f>MIN(AG682,CK682)</x:f>
        <x:v>1</x:v>
      </x:c>
    </x:row>
    <x:row r="683" ht="18" customHeight="1">
      <x:c r="A683" s="35" t="str">
        <x:v>Area HC-03</x:v>
      </x:c>
      <x:c r="B683" s="35" t="str">
        <x:v>Area Lead HC-03</x:v>
      </x:c>
      <x:c r="C683" s="35" t="str">
        <x:v>Field Lead HC-06</x:v>
      </x:c>
      <x:c r="D683" s="35" t="str">
        <x:v>City HC-E</x:v>
      </x:c>
      <x:c r="E683" s="35" t="n">
        <x:v>4</x:v>
      </x:c>
      <x:c r="F683" s="35" t="n">
        <x:v>24</x:v>
      </x:c>
      <x:c r="G683" s="35" t="n">
        <x:v>1</x:v>
      </x:c>
      <x:c r="H683" s="35" t="str">
        <x:v>Promoter</x:v>
      </x:c>
      <x:c r="I683" s="35" t="str">
        <x:v>Agency HC-02</x:v>
      </x:c>
      <x:c r="J683" s="35" t="str">
        <x:v>PR-HC-010</x:v>
      </x:c>
      <x:c r="K683" s="35" t="str">
        <x:v>Masked Promoter HC-010</x:v>
      </x:c>
      <x:c r="L683" s="35" t="str">
        <x:v>9XXXX10010</x:v>
      </x:c>
      <x:c r="M683" s="37" t="n">
        <x:v>46184</x:v>
      </x:c>
      <x:c r="N683" s="35" t="str">
        <x:v>Cohort 2</x:v>
      </x:c>
      <x:c r="O683" s="35" t="str">
        <x:v>DIST-HC-03</x:v>
      </x:c>
      <x:c r="P683" s="35" t="str">
        <x:v>Masked Distributor HC-03</x:v>
      </x:c>
      <x:c r="Q683" s="35" t="str">
        <x:v>P-HC-029</x:v>
      </x:c>
      <x:c r="R683" s="35" t="str">
        <x:v>HC-029</x:v>
      </x:c>
      <x:c r="S683" s="35" t="str">
        <x:v>Masked Store HC-029</x:v>
      </x:c>
      <x:c r="T683" s="35" t="str">
        <x:v>XX1029</x:v>
      </x:c>
      <x:c r="U683" s="35" t="str">
        <x:v>Pharmacy</x:v>
      </x:c>
      <x:c r="V683" s="35" t="str">
        <x:v>Masked</x:v>
      </x:c>
      <x:c r="W683" s="35" t="str">
        <x:v>Masked</x:v>
      </x:c>
      <x:c r="X683" s="37" t="n">
        <x:v>46213</x:v>
      </x:c>
      <x:c r="Y683" s="37" t="n">
        <x:v>46272</x:v>
      </x:c>
      <x:c r="Z683" s="35" t="str">
        <x:v>W01</x:v>
      </x:c>
      <x:c r="AA683" s="35" t="str">
        <x:v>Sep'26</x:v>
      </x:c>
      <x:c r="AB683" s="35" t="str">
        <x:v>01 - 07</x:v>
      </x:c>
      <x:c r="AC683" s="35" t="str">
        <x:v>Week 1 of Sep 2026</x:v>
      </x:c>
      <x:c r="AD683" s="35" t="str">
        <x:v>Continue</x:v>
      </x:c>
      <x:c r="AE683" s="35" t="str"/>
      <x:c r="AF683" s="36" t="n">
        <x:v>43</x:v>
      </x:c>
      <x:c r="AG683" s="36" t="n">
        <x:v>12</x:v>
      </x:c>
      <x:c r="AH683" s="38" t="n">
        <x:f>IFERROR(AG683/AF683,0)</x:f>
        <x:v>0.27906976744186046</x:v>
      </x:c>
      <x:c r="AI683" s="36" t="n">
        <x:v>10</x:v>
      </x:c>
      <x:c r="AJ683" s="38" t="n">
        <x:f>IFERROR(AI683/AG683,0)</x:f>
        <x:v>0.8333333333333334</x:v>
      </x:c>
      <x:c r="AK683" s="36" t="n">
        <x:v>3</x:v>
      </x:c>
      <x:c r="AL683" s="36" t="n">
        <x:v>3</x:v>
      </x:c>
      <x:c r="AM683" s="36" t="n">
        <x:v>1</x:v>
      </x:c>
      <x:c r="AN683" s="38" t="n">
        <x:f>IFERROR(AL683/AG683,0)</x:f>
        <x:v>0.25</x:v>
      </x:c>
      <x:c r="AO683" s="36" t="n">
        <x:f>BK682</x:f>
        <x:v>17</x:v>
      </x:c>
      <x:c r="AP683" s="36" t="n">
        <x:f>BL682</x:f>
        <x:v>28</x:v>
      </x:c>
      <x:c r="AQ683" s="36" t="n">
        <x:f>BM682</x:f>
        <x:v>29</x:v>
      </x:c>
      <x:c r="AR683" s="36" t="n">
        <x:f>BN682</x:f>
        <x:v>30</x:v>
      </x:c>
      <x:c r="AS683" s="36" t="n">
        <x:f>BO682</x:f>
        <x:v>24</x:v>
      </x:c>
      <x:c r="AT683" s="36" t="n">
        <x:f>BP682</x:f>
        <x:v>32</x:v>
      </x:c>
      <x:c r="AU683" s="36" t="n">
        <x:f>BQ682</x:f>
        <x:v>13</x:v>
      </x:c>
      <x:c r="AV683" s="36" t="n">
        <x:f>BR682</x:f>
        <x:v>34</x:v>
      </x:c>
      <x:c r="AW683" s="36" t="n">
        <x:f>BS682</x:f>
        <x:v>34</x:v>
      </x:c>
      <x:c r="AX683" s="36" t="n">
        <x:f>BT682</x:f>
        <x:v>27</x:v>
      </x:c>
      <x:c r="AY683" s="36" t="n">
        <x:f>SUM(AO683:AX683)</x:f>
        <x:v>268</x:v>
      </x:c>
      <x:c r="AZ683" s="36" t="n">
        <x:v>10</x:v>
      </x:c>
      <x:c r="BA683" s="36" t="n">
        <x:v>0</x:v>
      </x:c>
      <x:c r="BB683" s="36" t="n">
        <x:v>0</x:v>
      </x:c>
      <x:c r="BC683" s="36" t="n">
        <x:v>0</x:v>
      </x:c>
      <x:c r="BD683" s="36" t="n">
        <x:v>0</x:v>
      </x:c>
      <x:c r="BE683" s="36" t="n">
        <x:v>0</x:v>
      </x:c>
      <x:c r="BF683" s="36" t="n">
        <x:v>20</x:v>
      </x:c>
      <x:c r="BG683" s="36" t="n">
        <x:v>0</x:v>
      </x:c>
      <x:c r="BH683" s="36" t="n">
        <x:v>0</x:v>
      </x:c>
      <x:c r="BI683" s="36" t="n">
        <x:v>0</x:v>
      </x:c>
      <x:c r="BJ683" s="36"/>
      <x:c r="BK683" s="36" t="n">
        <x:f>MAX(0,AO683+AZ683-BV683)</x:f>
        <x:v>27</x:v>
      </x:c>
      <x:c r="BL683" s="36" t="n">
        <x:f>MAX(0,AP683+BA683-BW683)</x:f>
        <x:v>27</x:v>
      </x:c>
      <x:c r="BM683" s="36" t="n">
        <x:f>MAX(0,AQ683+BB683-BX683)</x:f>
        <x:v>28</x:v>
      </x:c>
      <x:c r="BN683" s="36" t="n">
        <x:f>MAX(0,AR683+BC683-BY683)</x:f>
        <x:v>29</x:v>
      </x:c>
      <x:c r="BO683" s="36" t="n">
        <x:f>MAX(0,AS683+BD683-BZ683)</x:f>
        <x:v>24</x:v>
      </x:c>
      <x:c r="BP683" s="36" t="n">
        <x:f>MAX(0,AT683+BE683-CA683)</x:f>
        <x:v>31</x:v>
      </x:c>
      <x:c r="BQ683" s="36" t="n">
        <x:f>MAX(0,AU683+BF683-CB683)</x:f>
        <x:v>32</x:v>
      </x:c>
      <x:c r="BR683" s="36" t="n">
        <x:f>MAX(0,AV683+BG683-CC683)</x:f>
        <x:v>34</x:v>
      </x:c>
      <x:c r="BS683" s="36" t="n">
        <x:f>MAX(0,AW683+BH683-CD683)</x:f>
        <x:v>33</x:v>
      </x:c>
      <x:c r="BT683" s="36" t="n">
        <x:f>MAX(0,AX683+BI683-CE683)</x:f>
        <x:v>26</x:v>
      </x:c>
      <x:c r="BU683" s="36" t="n">
        <x:f>SUM(BK683:BT683)</x:f>
        <x:v>291</x:v>
      </x:c>
      <x:c r="BV683" s="36" t="n">
        <x:v>0</x:v>
      </x:c>
      <x:c r="BW683" s="36" t="n">
        <x:v>1</x:v>
      </x:c>
      <x:c r="BX683" s="36" t="n">
        <x:v>1</x:v>
      </x:c>
      <x:c r="BY683" s="36" t="n">
        <x:v>1</x:v>
      </x:c>
      <x:c r="BZ683" s="36" t="n">
        <x:v>0</x:v>
      </x:c>
      <x:c r="CA683" s="36" t="n">
        <x:v>1</x:v>
      </x:c>
      <x:c r="CB683" s="36" t="n">
        <x:v>1</x:v>
      </x:c>
      <x:c r="CC683" s="36" t="n">
        <x:v>0</x:v>
      </x:c>
      <x:c r="CD683" s="36" t="n">
        <x:v>1</x:v>
      </x:c>
      <x:c r="CE683" s="36" t="n">
        <x:v>1</x:v>
      </x:c>
      <x:c r="CF683" s="36"/>
      <x:c r="CG683" s="36" t="n">
        <x:f>SUM(BW683,CD683)</x:f>
        <x:v>2</x:v>
      </x:c>
      <x:c r="CH683" s="36" t="n">
        <x:f>SUM(BX683,CA683)</x:f>
        <x:v>2</x:v>
      </x:c>
      <x:c r="CI683" s="36" t="n">
        <x:f>SUM(BY683)</x:f>
        <x:v>1</x:v>
      </x:c>
      <x:c r="CJ683" s="36" t="n">
        <x:f>SUM(BV683,BZ683,CB683)</x:f>
        <x:v>1</x:v>
      </x:c>
      <x:c r="CK683" s="36" t="n">
        <x:f>SUM(CC683,CE683)</x:f>
        <x:v>1</x:v>
      </x:c>
      <x:c r="CL683" s="36" t="n">
        <x:f>SUM(CG683:CK683)</x:f>
        <x:v>7</x:v>
      </x:c>
      <x:c r="CM683" s="39" t="n">
        <x:f>SUM(BW683*0.075,CD683*0.075)</x:f>
        <x:v>0.15</x:v>
      </x:c>
      <x:c r="CN683" s="39" t="n">
        <x:f>SUM(BX683*0.06,CA683*0.03)</x:f>
        <x:v>0.09</x:v>
      </x:c>
      <x:c r="CO683" s="39" t="n">
        <x:f>SUM(BY683*0.08)</x:f>
        <x:v>0.08</x:v>
      </x:c>
      <x:c r="CP683" s="39" t="n">
        <x:f>SUM(BV683*0.12,BZ683*0.06,CB683*0.03)</x:f>
        <x:v>0.03</x:v>
      </x:c>
      <x:c r="CQ683" s="39" t="n">
        <x:f>SUM(CC683*0.01,CE683*0.1)</x:f>
        <x:v>0.1</x:v>
      </x:c>
      <x:c r="CR683" s="39" t="n">
        <x:f>SUM(CM683:CQ683)</x:f>
        <x:v>0.44999999999999996</x:v>
      </x:c>
      <x:c r="CS683" s="36" t="n">
        <x:f>SUM(CG683:CH683)</x:f>
        <x:v>4</x:v>
      </x:c>
      <x:c r="CT683" s="36" t="str"/>
      <x:c r="CU683" s="36" t="n">
        <x:f>MIN(AG683,CG683)</x:f>
        <x:v>2</x:v>
      </x:c>
      <x:c r="CV683" s="36" t="n">
        <x:f>MIN(AG683,CH683)</x:f>
        <x:v>2</x:v>
      </x:c>
      <x:c r="CW683" s="36" t="n">
        <x:f>MIN(AG683,CI683)</x:f>
        <x:v>1</x:v>
      </x:c>
      <x:c r="CX683" s="36" t="n">
        <x:f>MIN(AG683,CJ683)</x:f>
        <x:v>1</x:v>
      </x:c>
      <x:c r="CY683" s="36" t="n">
        <x:f>MIN(AG683,CK683)</x:f>
        <x:v>1</x:v>
      </x:c>
    </x:row>
    <x:row r="684" ht="18" customHeight="1">
      <x:c r="A684" s="35" t="str">
        <x:v>Area HC-03</x:v>
      </x:c>
      <x:c r="B684" s="35" t="str">
        <x:v>Area Lead HC-03</x:v>
      </x:c>
      <x:c r="C684" s="35" t="str">
        <x:v>Field Lead HC-06</x:v>
      </x:c>
      <x:c r="D684" s="35" t="str">
        <x:v>City HC-E</x:v>
      </x:c>
      <x:c r="E684" s="35" t="n">
        <x:v>4</x:v>
      </x:c>
      <x:c r="F684" s="35" t="n">
        <x:v>24</x:v>
      </x:c>
      <x:c r="G684" s="35" t="n">
        <x:v>1</x:v>
      </x:c>
      <x:c r="H684" s="35" t="str">
        <x:v>Promoter</x:v>
      </x:c>
      <x:c r="I684" s="35" t="str">
        <x:v>Agency HC-02</x:v>
      </x:c>
      <x:c r="J684" s="35" t="str">
        <x:v>PR-HC-010</x:v>
      </x:c>
      <x:c r="K684" s="35" t="str">
        <x:v>Masked Promoter HC-010</x:v>
      </x:c>
      <x:c r="L684" s="35" t="str">
        <x:v>9XXXX10010</x:v>
      </x:c>
      <x:c r="M684" s="37" t="n">
        <x:v>46184</x:v>
      </x:c>
      <x:c r="N684" s="35" t="str">
        <x:v>Cohort 2</x:v>
      </x:c>
      <x:c r="O684" s="35" t="str">
        <x:v>DIST-HC-03</x:v>
      </x:c>
      <x:c r="P684" s="35" t="str">
        <x:v>Masked Distributor HC-03</x:v>
      </x:c>
      <x:c r="Q684" s="35" t="str">
        <x:v>P-HC-029</x:v>
      </x:c>
      <x:c r="R684" s="35" t="str">
        <x:v>HC-029</x:v>
      </x:c>
      <x:c r="S684" s="35" t="str">
        <x:v>Masked Store HC-029</x:v>
      </x:c>
      <x:c r="T684" s="35" t="str">
        <x:v>XX1029</x:v>
      </x:c>
      <x:c r="U684" s="35" t="str">
        <x:v>Pharmacy</x:v>
      </x:c>
      <x:c r="V684" s="35" t="str">
        <x:v>Masked</x:v>
      </x:c>
      <x:c r="W684" s="35" t="str">
        <x:v>Masked</x:v>
      </x:c>
      <x:c r="X684" s="37" t="n">
        <x:v>46213</x:v>
      </x:c>
      <x:c r="Y684" s="37" t="n">
        <x:v>46273</x:v>
      </x:c>
      <x:c r="Z684" s="35" t="str">
        <x:v>W02</x:v>
      </x:c>
      <x:c r="AA684" s="35" t="str">
        <x:v>Sep'26</x:v>
      </x:c>
      <x:c r="AB684" s="35" t="str">
        <x:v>08 - 14</x:v>
      </x:c>
      <x:c r="AC684" s="35" t="str">
        <x:v>Week 2 of Sep 2026</x:v>
      </x:c>
      <x:c r="AD684" s="35" t="str">
        <x:v>Continue</x:v>
      </x:c>
      <x:c r="AE684" s="35" t="str"/>
      <x:c r="AF684" s="36" t="n">
        <x:v>50</x:v>
      </x:c>
      <x:c r="AG684" s="36" t="n">
        <x:v>17</x:v>
      </x:c>
      <x:c r="AH684" s="38" t="n">
        <x:f>IFERROR(AG684/AF684,0)</x:f>
        <x:v>0.34</x:v>
      </x:c>
      <x:c r="AI684" s="36" t="n">
        <x:v>15</x:v>
      </x:c>
      <x:c r="AJ684" s="38" t="n">
        <x:f>IFERROR(AI684/AG684,0)</x:f>
        <x:v>0.8823529411764706</x:v>
      </x:c>
      <x:c r="AK684" s="36" t="n">
        <x:v>5</x:v>
      </x:c>
      <x:c r="AL684" s="36" t="n">
        <x:v>6</x:v>
      </x:c>
      <x:c r="AM684" s="36" t="n">
        <x:v>1</x:v>
      </x:c>
      <x:c r="AN684" s="38" t="n">
        <x:f>IFERROR(AL684/AG684,0)</x:f>
        <x:v>0.35294117647058826</x:v>
      </x:c>
      <x:c r="AO684" s="36" t="n">
        <x:f>BK683</x:f>
        <x:v>27</x:v>
      </x:c>
      <x:c r="AP684" s="36" t="n">
        <x:f>BL683</x:f>
        <x:v>27</x:v>
      </x:c>
      <x:c r="AQ684" s="36" t="n">
        <x:f>BM683</x:f>
        <x:v>28</x:v>
      </x:c>
      <x:c r="AR684" s="36" t="n">
        <x:f>BN683</x:f>
        <x:v>29</x:v>
      </x:c>
      <x:c r="AS684" s="36" t="n">
        <x:f>BO683</x:f>
        <x:v>24</x:v>
      </x:c>
      <x:c r="AT684" s="36" t="n">
        <x:f>BP683</x:f>
        <x:v>31</x:v>
      </x:c>
      <x:c r="AU684" s="36" t="n">
        <x:f>BQ683</x:f>
        <x:v>32</x:v>
      </x:c>
      <x:c r="AV684" s="36" t="n">
        <x:f>BR683</x:f>
        <x:v>34</x:v>
      </x:c>
      <x:c r="AW684" s="36" t="n">
        <x:f>BS683</x:f>
        <x:v>33</x:v>
      </x:c>
      <x:c r="AX684" s="36" t="n">
        <x:f>BT683</x:f>
        <x:v>26</x:v>
      </x:c>
      <x:c r="AY684" s="36" t="n">
        <x:f>SUM(AO684:AX684)</x:f>
        <x:v>291</x:v>
      </x:c>
      <x:c r="AZ684" s="36" t="n">
        <x:v>0</x:v>
      </x:c>
      <x:c r="BA684" s="36" t="n">
        <x:v>13</x:v>
      </x:c>
      <x:c r="BB684" s="36" t="n">
        <x:v>0</x:v>
      </x:c>
      <x:c r="BC684" s="36" t="n">
        <x:v>0</x:v>
      </x:c>
      <x:c r="BD684" s="36" t="n">
        <x:v>0</x:v>
      </x:c>
      <x:c r="BE684" s="36" t="n">
        <x:v>0</x:v>
      </x:c>
      <x:c r="BF684" s="36" t="n">
        <x:v>0</x:v>
      </x:c>
      <x:c r="BG684" s="36" t="n">
        <x:v>14</x:v>
      </x:c>
      <x:c r="BH684" s="36" t="n">
        <x:v>0</x:v>
      </x:c>
      <x:c r="BI684" s="36" t="n">
        <x:v>0</x:v>
      </x:c>
      <x:c r="BJ684" s="36"/>
      <x:c r="BK684" s="36" t="n">
        <x:f>MAX(0,AO684+AZ684-BV684)</x:f>
        <x:v>27</x:v>
      </x:c>
      <x:c r="BL684" s="36" t="n">
        <x:f>MAX(0,AP684+BA684-BW684)</x:f>
        <x:v>38</x:v>
      </x:c>
      <x:c r="BM684" s="36" t="n">
        <x:f>MAX(0,AQ684+BB684-BX684)</x:f>
        <x:v>27</x:v>
      </x:c>
      <x:c r="BN684" s="36" t="n">
        <x:f>MAX(0,AR684+BC684-BY684)</x:f>
        <x:v>28</x:v>
      </x:c>
      <x:c r="BO684" s="36" t="n">
        <x:f>MAX(0,AS684+BD684-BZ684)</x:f>
        <x:v>23</x:v>
      </x:c>
      <x:c r="BP684" s="36" t="n">
        <x:f>MAX(0,AT684+BE684-CA684)</x:f>
        <x:v>31</x:v>
      </x:c>
      <x:c r="BQ684" s="36" t="n">
        <x:f>MAX(0,AU684+BF684-CB684)</x:f>
        <x:v>31</x:v>
      </x:c>
      <x:c r="BR684" s="36" t="n">
        <x:f>MAX(0,AV684+BG684-CC684)</x:f>
        <x:v>48</x:v>
      </x:c>
      <x:c r="BS684" s="36" t="n">
        <x:f>MAX(0,AW684+BH684-CD684)</x:f>
        <x:v>33</x:v>
      </x:c>
      <x:c r="BT684" s="36" t="n">
        <x:f>MAX(0,AX684+BI684-CE684)</x:f>
        <x:v>25</x:v>
      </x:c>
      <x:c r="BU684" s="36" t="n">
        <x:f>SUM(BK684:BT684)</x:f>
        <x:v>311</x:v>
      </x:c>
      <x:c r="BV684" s="36" t="n">
        <x:v>0</x:v>
      </x:c>
      <x:c r="BW684" s="36" t="n">
        <x:v>2</x:v>
      </x:c>
      <x:c r="BX684" s="36" t="n">
        <x:v>1</x:v>
      </x:c>
      <x:c r="BY684" s="36" t="n">
        <x:v>1</x:v>
      </x:c>
      <x:c r="BZ684" s="36" t="n">
        <x:v>1</x:v>
      </x:c>
      <x:c r="CA684" s="36" t="n">
        <x:v>0</x:v>
      </x:c>
      <x:c r="CB684" s="36" t="n">
        <x:v>1</x:v>
      </x:c>
      <x:c r="CC684" s="36" t="n">
        <x:v>0</x:v>
      </x:c>
      <x:c r="CD684" s="36" t="n">
        <x:v>0</x:v>
      </x:c>
      <x:c r="CE684" s="36" t="n">
        <x:v>1</x:v>
      </x:c>
      <x:c r="CF684" s="36"/>
      <x:c r="CG684" s="36" t="n">
        <x:f>SUM(BW684,CD684)</x:f>
        <x:v>2</x:v>
      </x:c>
      <x:c r="CH684" s="36" t="n">
        <x:f>SUM(BX684,CA684)</x:f>
        <x:v>1</x:v>
      </x:c>
      <x:c r="CI684" s="36" t="n">
        <x:f>SUM(BY684)</x:f>
        <x:v>1</x:v>
      </x:c>
      <x:c r="CJ684" s="36" t="n">
        <x:f>SUM(BV684,BZ684,CB684)</x:f>
        <x:v>2</x:v>
      </x:c>
      <x:c r="CK684" s="36" t="n">
        <x:f>SUM(CC684,CE684)</x:f>
        <x:v>1</x:v>
      </x:c>
      <x:c r="CL684" s="36" t="n">
        <x:f>SUM(CG684:CK684)</x:f>
        <x:v>7</x:v>
      </x:c>
      <x:c r="CM684" s="39" t="n">
        <x:f>SUM(BW684*0.075,CD684*0.075)</x:f>
        <x:v>0.15</x:v>
      </x:c>
      <x:c r="CN684" s="39" t="n">
        <x:f>SUM(BX684*0.06,CA684*0.03)</x:f>
        <x:v>0.06</x:v>
      </x:c>
      <x:c r="CO684" s="39" t="n">
        <x:f>SUM(BY684*0.08)</x:f>
        <x:v>0.08</x:v>
      </x:c>
      <x:c r="CP684" s="39" t="n">
        <x:f>SUM(BV684*0.12,BZ684*0.06,CB684*0.03)</x:f>
        <x:v>0.09</x:v>
      </x:c>
      <x:c r="CQ684" s="39" t="n">
        <x:f>SUM(CC684*0.01,CE684*0.1)</x:f>
        <x:v>0.1</x:v>
      </x:c>
      <x:c r="CR684" s="39" t="n">
        <x:f>SUM(CM684:CQ684)</x:f>
        <x:v>0.48</x:v>
      </x:c>
      <x:c r="CS684" s="36" t="n">
        <x:f>SUM(CG684:CH684)</x:f>
        <x:v>3</x:v>
      </x:c>
      <x:c r="CT684" s="36" t="str"/>
      <x:c r="CU684" s="36" t="n">
        <x:f>MIN(AG684,CG684)</x:f>
        <x:v>2</x:v>
      </x:c>
      <x:c r="CV684" s="36" t="n">
        <x:f>MIN(AG684,CH684)</x:f>
        <x:v>1</x:v>
      </x:c>
      <x:c r="CW684" s="36" t="n">
        <x:f>MIN(AG684,CI684)</x:f>
        <x:v>1</x:v>
      </x:c>
      <x:c r="CX684" s="36" t="n">
        <x:f>MIN(AG684,CJ684)</x:f>
        <x:v>2</x:v>
      </x:c>
      <x:c r="CY684" s="36" t="n">
        <x:f>MIN(AG684,CK684)</x:f>
        <x:v>1</x:v>
      </x:c>
    </x:row>
    <x:row r="685" ht="18" customHeight="1">
      <x:c r="A685" s="35" t="str">
        <x:v>Area HC-03</x:v>
      </x:c>
      <x:c r="B685" s="35" t="str">
        <x:v>Area Lead HC-03</x:v>
      </x:c>
      <x:c r="C685" s="35" t="str">
        <x:v>Field Lead HC-06</x:v>
      </x:c>
      <x:c r="D685" s="35" t="str">
        <x:v>City HC-E</x:v>
      </x:c>
      <x:c r="E685" s="35" t="n">
        <x:v>4</x:v>
      </x:c>
      <x:c r="F685" s="35" t="n">
        <x:v>24</x:v>
      </x:c>
      <x:c r="G685" s="35" t="n">
        <x:v>1</x:v>
      </x:c>
      <x:c r="H685" s="35" t="str">
        <x:v>Promoter</x:v>
      </x:c>
      <x:c r="I685" s="35" t="str">
        <x:v>Agency HC-02</x:v>
      </x:c>
      <x:c r="J685" s="35" t="str">
        <x:v>PR-HC-010</x:v>
      </x:c>
      <x:c r="K685" s="35" t="str">
        <x:v>Masked Promoter HC-010</x:v>
      </x:c>
      <x:c r="L685" s="35" t="str">
        <x:v>9XXXX10010</x:v>
      </x:c>
      <x:c r="M685" s="37" t="n">
        <x:v>46184</x:v>
      </x:c>
      <x:c r="N685" s="35" t="str">
        <x:v>Cohort 2</x:v>
      </x:c>
      <x:c r="O685" s="35" t="str">
        <x:v>DIST-HC-03</x:v>
      </x:c>
      <x:c r="P685" s="35" t="str">
        <x:v>Masked Distributor HC-03</x:v>
      </x:c>
      <x:c r="Q685" s="35" t="str">
        <x:v>P-HC-029</x:v>
      </x:c>
      <x:c r="R685" s="35" t="str">
        <x:v>HC-029</x:v>
      </x:c>
      <x:c r="S685" s="35" t="str">
        <x:v>Masked Store HC-029</x:v>
      </x:c>
      <x:c r="T685" s="35" t="str">
        <x:v>XX1029</x:v>
      </x:c>
      <x:c r="U685" s="35" t="str">
        <x:v>Pharmacy</x:v>
      </x:c>
      <x:c r="V685" s="35" t="str">
        <x:v>Masked</x:v>
      </x:c>
      <x:c r="W685" s="35" t="str">
        <x:v>Masked</x:v>
      </x:c>
      <x:c r="X685" s="37" t="n">
        <x:v>46213</x:v>
      </x:c>
      <x:c r="Y685" s="37" t="n">
        <x:v>46274</x:v>
      </x:c>
      <x:c r="Z685" s="35" t="str">
        <x:v>W02</x:v>
      </x:c>
      <x:c r="AA685" s="35" t="str">
        <x:v>Sep'26</x:v>
      </x:c>
      <x:c r="AB685" s="35" t="str">
        <x:v>08 - 14</x:v>
      </x:c>
      <x:c r="AC685" s="35" t="str">
        <x:v>Week 2 of Sep 2026</x:v>
      </x:c>
      <x:c r="AD685" s="35" t="str">
        <x:v>Continue</x:v>
      </x:c>
      <x:c r="AE685" s="35" t="str"/>
      <x:c r="AF685" s="36" t="n">
        <x:v>53</x:v>
      </x:c>
      <x:c r="AG685" s="36" t="n">
        <x:v>17</x:v>
      </x:c>
      <x:c r="AH685" s="38" t="n">
        <x:f>IFERROR(AG685/AF685,0)</x:f>
        <x:v>0.32075471698113206</x:v>
      </x:c>
      <x:c r="AI685" s="36" t="n">
        <x:v>13</x:v>
      </x:c>
      <x:c r="AJ685" s="38" t="n">
        <x:f>IFERROR(AI685/AG685,0)</x:f>
        <x:v>0.7647058823529411</x:v>
      </x:c>
      <x:c r="AK685" s="36" t="n">
        <x:v>4</x:v>
      </x:c>
      <x:c r="AL685" s="36" t="n">
        <x:v>4</x:v>
      </x:c>
      <x:c r="AM685" s="36" t="n">
        <x:v>1</x:v>
      </x:c>
      <x:c r="AN685" s="38" t="n">
        <x:f>IFERROR(AL685/AG685,0)</x:f>
        <x:v>0.23529411764705882</x:v>
      </x:c>
      <x:c r="AO685" s="36" t="n">
        <x:f>BK684</x:f>
        <x:v>27</x:v>
      </x:c>
      <x:c r="AP685" s="36" t="n">
        <x:f>BL684</x:f>
        <x:v>38</x:v>
      </x:c>
      <x:c r="AQ685" s="36" t="n">
        <x:f>BM684</x:f>
        <x:v>27</x:v>
      </x:c>
      <x:c r="AR685" s="36" t="n">
        <x:f>BN684</x:f>
        <x:v>28</x:v>
      </x:c>
      <x:c r="AS685" s="36" t="n">
        <x:f>BO684</x:f>
        <x:v>23</x:v>
      </x:c>
      <x:c r="AT685" s="36" t="n">
        <x:f>BP684</x:f>
        <x:v>31</x:v>
      </x:c>
      <x:c r="AU685" s="36" t="n">
        <x:f>BQ684</x:f>
        <x:v>31</x:v>
      </x:c>
      <x:c r="AV685" s="36" t="n">
        <x:f>BR684</x:f>
        <x:v>48</x:v>
      </x:c>
      <x:c r="AW685" s="36" t="n">
        <x:f>BS684</x:f>
        <x:v>33</x:v>
      </x:c>
      <x:c r="AX685" s="36" t="n">
        <x:f>BT684</x:f>
        <x:v>25</x:v>
      </x:c>
      <x:c r="AY685" s="36" t="n">
        <x:f>SUM(AO685:AX685)</x:f>
        <x:v>311</x:v>
      </x:c>
      <x:c r="AZ685" s="36" t="n">
        <x:v>0</x:v>
      </x:c>
      <x:c r="BA685" s="36" t="n">
        <x:v>0</x:v>
      </x:c>
      <x:c r="BB685" s="36" t="n">
        <x:v>17</x:v>
      </x:c>
      <x:c r="BC685" s="36" t="n">
        <x:v>0</x:v>
      </x:c>
      <x:c r="BD685" s="36" t="n">
        <x:v>0</x:v>
      </x:c>
      <x:c r="BE685" s="36" t="n">
        <x:v>0</x:v>
      </x:c>
      <x:c r="BF685" s="36" t="n">
        <x:v>0</x:v>
      </x:c>
      <x:c r="BG685" s="36" t="n">
        <x:v>0</x:v>
      </x:c>
      <x:c r="BH685" s="36" t="n">
        <x:v>17</x:v>
      </x:c>
      <x:c r="BI685" s="36" t="n">
        <x:v>0</x:v>
      </x:c>
      <x:c r="BJ685" s="36"/>
      <x:c r="BK685" s="36" t="n">
        <x:f>MAX(0,AO685+AZ685-BV685)</x:f>
        <x:v>27</x:v>
      </x:c>
      <x:c r="BL685" s="36" t="n">
        <x:f>MAX(0,AP685+BA685-BW685)</x:f>
        <x:v>37</x:v>
      </x:c>
      <x:c r="BM685" s="36" t="n">
        <x:f>MAX(0,AQ685+BB685-BX685)</x:f>
        <x:v>44</x:v>
      </x:c>
      <x:c r="BN685" s="36" t="n">
        <x:f>MAX(0,AR685+BC685-BY685)</x:f>
        <x:v>27</x:v>
      </x:c>
      <x:c r="BO685" s="36" t="n">
        <x:f>MAX(0,AS685+BD685-BZ685)</x:f>
        <x:v>22</x:v>
      </x:c>
      <x:c r="BP685" s="36" t="n">
        <x:f>MAX(0,AT685+BE685-CA685)</x:f>
        <x:v>31</x:v>
      </x:c>
      <x:c r="BQ685" s="36" t="n">
        <x:f>MAX(0,AU685+BF685-CB685)</x:f>
        <x:v>30</x:v>
      </x:c>
      <x:c r="BR685" s="36" t="n">
        <x:f>MAX(0,AV685+BG685-CC685)</x:f>
        <x:v>48</x:v>
      </x:c>
      <x:c r="BS685" s="36" t="n">
        <x:f>MAX(0,AW685+BH685-CD685)</x:f>
        <x:v>49</x:v>
      </x:c>
      <x:c r="BT685" s="36" t="n">
        <x:f>MAX(0,AX685+BI685-CE685)</x:f>
        <x:v>25</x:v>
      </x:c>
      <x:c r="BU685" s="36" t="n">
        <x:f>SUM(BK685:BT685)</x:f>
        <x:v>340</x:v>
      </x:c>
      <x:c r="BV685" s="36" t="n">
        <x:v>0</x:v>
      </x:c>
      <x:c r="BW685" s="36" t="n">
        <x:v>1</x:v>
      </x:c>
      <x:c r="BX685" s="36" t="n">
        <x:v>0</x:v>
      </x:c>
      <x:c r="BY685" s="36" t="n">
        <x:v>1</x:v>
      </x:c>
      <x:c r="BZ685" s="36" t="n">
        <x:v>1</x:v>
      </x:c>
      <x:c r="CA685" s="36" t="n">
        <x:v>0</x:v>
      </x:c>
      <x:c r="CB685" s="36" t="n">
        <x:v>1</x:v>
      </x:c>
      <x:c r="CC685" s="36" t="n">
        <x:v>0</x:v>
      </x:c>
      <x:c r="CD685" s="36" t="n">
        <x:v>1</x:v>
      </x:c>
      <x:c r="CE685" s="36" t="n">
        <x:v>0</x:v>
      </x:c>
      <x:c r="CF685" s="36"/>
      <x:c r="CG685" s="36" t="n">
        <x:f>SUM(BW685,CD685)</x:f>
        <x:v>2</x:v>
      </x:c>
      <x:c r="CH685" s="36" t="n">
        <x:f>SUM(BX685,CA685)</x:f>
        <x:v>0</x:v>
      </x:c>
      <x:c r="CI685" s="36" t="n">
        <x:f>SUM(BY685)</x:f>
        <x:v>1</x:v>
      </x:c>
      <x:c r="CJ685" s="36" t="n">
        <x:f>SUM(BV685,BZ685,CB685)</x:f>
        <x:v>2</x:v>
      </x:c>
      <x:c r="CK685" s="36" t="n">
        <x:f>SUM(CC685,CE685)</x:f>
        <x:v>0</x:v>
      </x:c>
      <x:c r="CL685" s="36" t="n">
        <x:f>SUM(CG685:CK685)</x:f>
        <x:v>5</x:v>
      </x:c>
      <x:c r="CM685" s="39" t="n">
        <x:f>SUM(BW685*0.075,CD685*0.075)</x:f>
        <x:v>0.15</x:v>
      </x:c>
      <x:c r="CN685" s="39" t="n">
        <x:f>SUM(BX685*0.06,CA685*0.03)</x:f>
        <x:v>0</x:v>
      </x:c>
      <x:c r="CO685" s="39" t="n">
        <x:f>SUM(BY685*0.08)</x:f>
        <x:v>0.08</x:v>
      </x:c>
      <x:c r="CP685" s="39" t="n">
        <x:f>SUM(BV685*0.12,BZ685*0.06,CB685*0.03)</x:f>
        <x:v>0.09</x:v>
      </x:c>
      <x:c r="CQ685" s="39" t="n">
        <x:f>SUM(CC685*0.01,CE685*0.1)</x:f>
        <x:v>0</x:v>
      </x:c>
      <x:c r="CR685" s="39" t="n">
        <x:f>SUM(CM685:CQ685)</x:f>
        <x:v>0.31999999999999995</x:v>
      </x:c>
      <x:c r="CS685" s="36" t="n">
        <x:f>SUM(CG685:CH685)</x:f>
        <x:v>2</x:v>
      </x:c>
      <x:c r="CT685" s="36" t="str"/>
      <x:c r="CU685" s="36" t="n">
        <x:f>MIN(AG685,CG685)</x:f>
        <x:v>2</x:v>
      </x:c>
      <x:c r="CV685" s="36" t="n">
        <x:f>MIN(AG685,CH685)</x:f>
        <x:v>0</x:v>
      </x:c>
      <x:c r="CW685" s="36" t="n">
        <x:f>MIN(AG685,CI685)</x:f>
        <x:v>1</x:v>
      </x:c>
      <x:c r="CX685" s="36" t="n">
        <x:f>MIN(AG685,CJ685)</x:f>
        <x:v>2</x:v>
      </x:c>
      <x:c r="CY685" s="36" t="n">
        <x:f>MIN(AG685,CK685)</x:f>
        <x:v>0</x:v>
      </x:c>
    </x:row>
    <x:row r="686" ht="18" customHeight="1">
      <x:c r="A686" s="35" t="str">
        <x:v>Area HC-03</x:v>
      </x:c>
      <x:c r="B686" s="35" t="str">
        <x:v>Area Lead HC-03</x:v>
      </x:c>
      <x:c r="C686" s="35" t="str">
        <x:v>Field Lead HC-06</x:v>
      </x:c>
      <x:c r="D686" s="35" t="str">
        <x:v>City HC-E</x:v>
      </x:c>
      <x:c r="E686" s="35" t="n">
        <x:v>4</x:v>
      </x:c>
      <x:c r="F686" s="35" t="n">
        <x:v>24</x:v>
      </x:c>
      <x:c r="G686" s="35" t="n">
        <x:v>1</x:v>
      </x:c>
      <x:c r="H686" s="35" t="str">
        <x:v>Promoter</x:v>
      </x:c>
      <x:c r="I686" s="35" t="str">
        <x:v>Agency HC-02</x:v>
      </x:c>
      <x:c r="J686" s="35" t="str">
        <x:v>PR-HC-010</x:v>
      </x:c>
      <x:c r="K686" s="35" t="str">
        <x:v>Masked Promoter HC-010</x:v>
      </x:c>
      <x:c r="L686" s="35" t="str">
        <x:v>9XXXX10010</x:v>
      </x:c>
      <x:c r="M686" s="37" t="n">
        <x:v>46184</x:v>
      </x:c>
      <x:c r="N686" s="35" t="str">
        <x:v>Cohort 2</x:v>
      </x:c>
      <x:c r="O686" s="35" t="str">
        <x:v>DIST-HC-03</x:v>
      </x:c>
      <x:c r="P686" s="35" t="str">
        <x:v>Masked Distributor HC-03</x:v>
      </x:c>
      <x:c r="Q686" s="35" t="str">
        <x:v>P-HC-029</x:v>
      </x:c>
      <x:c r="R686" s="35" t="str">
        <x:v>HC-029</x:v>
      </x:c>
      <x:c r="S686" s="35" t="str">
        <x:v>Masked Store HC-029</x:v>
      </x:c>
      <x:c r="T686" s="35" t="str">
        <x:v>XX1029</x:v>
      </x:c>
      <x:c r="U686" s="35" t="str">
        <x:v>Pharmacy</x:v>
      </x:c>
      <x:c r="V686" s="35" t="str">
        <x:v>Masked</x:v>
      </x:c>
      <x:c r="W686" s="35" t="str">
        <x:v>Masked</x:v>
      </x:c>
      <x:c r="X686" s="37" t="n">
        <x:v>46213</x:v>
      </x:c>
      <x:c r="Y686" s="37" t="n">
        <x:v>46275</x:v>
      </x:c>
      <x:c r="Z686" s="35" t="str">
        <x:v>W02</x:v>
      </x:c>
      <x:c r="AA686" s="35" t="str">
        <x:v>Sep'26</x:v>
      </x:c>
      <x:c r="AB686" s="35" t="str">
        <x:v>08 - 14</x:v>
      </x:c>
      <x:c r="AC686" s="35" t="str">
        <x:v>Week 2 of Sep 2026</x:v>
      </x:c>
      <x:c r="AD686" s="35" t="str">
        <x:v>Continue</x:v>
      </x:c>
      <x:c r="AE686" s="35" t="str">
        <x:v>Normal operations</x:v>
      </x:c>
      <x:c r="AF686" s="36" t="n">
        <x:v>42</x:v>
      </x:c>
      <x:c r="AG686" s="36" t="n">
        <x:v>11</x:v>
      </x:c>
      <x:c r="AH686" s="38" t="n">
        <x:f>IFERROR(AG686/AF686,0)</x:f>
        <x:v>0.2619047619047619</x:v>
      </x:c>
      <x:c r="AI686" s="36" t="n">
        <x:v>10</x:v>
      </x:c>
      <x:c r="AJ686" s="38" t="n">
        <x:f>IFERROR(AI686/AG686,0)</x:f>
        <x:v>0.9090909090909091</x:v>
      </x:c>
      <x:c r="AK686" s="36" t="n">
        <x:v>3</x:v>
      </x:c>
      <x:c r="AL686" s="36" t="n">
        <x:v>6</x:v>
      </x:c>
      <x:c r="AM686" s="36" t="n">
        <x:v>1</x:v>
      </x:c>
      <x:c r="AN686" s="38" t="n">
        <x:f>IFERROR(AL686/AG686,0)</x:f>
        <x:v>0.5454545454545454</x:v>
      </x:c>
      <x:c r="AO686" s="36" t="n">
        <x:f>BK685</x:f>
        <x:v>27</x:v>
      </x:c>
      <x:c r="AP686" s="36" t="n">
        <x:f>BL685</x:f>
        <x:v>37</x:v>
      </x:c>
      <x:c r="AQ686" s="36" t="n">
        <x:f>BM685</x:f>
        <x:v>44</x:v>
      </x:c>
      <x:c r="AR686" s="36" t="n">
        <x:f>BN685</x:f>
        <x:v>27</x:v>
      </x:c>
      <x:c r="AS686" s="36" t="n">
        <x:f>BO685</x:f>
        <x:v>22</x:v>
      </x:c>
      <x:c r="AT686" s="36" t="n">
        <x:f>BP685</x:f>
        <x:v>31</x:v>
      </x:c>
      <x:c r="AU686" s="36" t="n">
        <x:f>BQ685</x:f>
        <x:v>30</x:v>
      </x:c>
      <x:c r="AV686" s="36" t="n">
        <x:f>BR685</x:f>
        <x:v>48</x:v>
      </x:c>
      <x:c r="AW686" s="36" t="n">
        <x:f>BS685</x:f>
        <x:v>49</x:v>
      </x:c>
      <x:c r="AX686" s="36" t="n">
        <x:f>BT685</x:f>
        <x:v>25</x:v>
      </x:c>
      <x:c r="AY686" s="36" t="n">
        <x:f>SUM(AO686:AX686)</x:f>
        <x:v>340</x:v>
      </x:c>
      <x:c r="AZ686" s="36" t="n">
        <x:v>0</x:v>
      </x:c>
      <x:c r="BA686" s="36" t="n">
        <x:v>0</x:v>
      </x:c>
      <x:c r="BB686" s="36" t="n">
        <x:v>0</x:v>
      </x:c>
      <x:c r="BC686" s="36" t="n">
        <x:v>15</x:v>
      </x:c>
      <x:c r="BD686" s="36" t="n">
        <x:v>0</x:v>
      </x:c>
      <x:c r="BE686" s="36" t="n">
        <x:v>0</x:v>
      </x:c>
      <x:c r="BF686" s="36" t="n">
        <x:v>0</x:v>
      </x:c>
      <x:c r="BG686" s="36" t="n">
        <x:v>0</x:v>
      </x:c>
      <x:c r="BH686" s="36" t="n">
        <x:v>0</x:v>
      </x:c>
      <x:c r="BI686" s="36" t="n">
        <x:v>16</x:v>
      </x:c>
      <x:c r="BJ686" s="36"/>
      <x:c r="BK686" s="36" t="n">
        <x:f>MAX(0,AO686+AZ686-BV686)</x:f>
        <x:v>27</x:v>
      </x:c>
      <x:c r="BL686" s="36" t="n">
        <x:f>MAX(0,AP686+BA686-BW686)</x:f>
        <x:v>36</x:v>
      </x:c>
      <x:c r="BM686" s="36" t="n">
        <x:f>MAX(0,AQ686+BB686-BX686)</x:f>
        <x:v>43</x:v>
      </x:c>
      <x:c r="BN686" s="36" t="n">
        <x:f>MAX(0,AR686+BC686-BY686)</x:f>
        <x:v>41</x:v>
      </x:c>
      <x:c r="BO686" s="36" t="n">
        <x:f>MAX(0,AS686+BD686-BZ686)</x:f>
        <x:v>21</x:v>
      </x:c>
      <x:c r="BP686" s="36" t="n">
        <x:f>MAX(0,AT686+BE686-CA686)</x:f>
        <x:v>30</x:v>
      </x:c>
      <x:c r="BQ686" s="36" t="n">
        <x:f>MAX(0,AU686+BF686-CB686)</x:f>
        <x:v>29</x:v>
      </x:c>
      <x:c r="BR686" s="36" t="n">
        <x:f>MAX(0,AV686+BG686-CC686)</x:f>
        <x:v>48</x:v>
      </x:c>
      <x:c r="BS686" s="36" t="n">
        <x:f>MAX(0,AW686+BH686-CD686)</x:f>
        <x:v>48</x:v>
      </x:c>
      <x:c r="BT686" s="36" t="n">
        <x:f>MAX(0,AX686+BI686-CE686)</x:f>
        <x:v>40</x:v>
      </x:c>
      <x:c r="BU686" s="36" t="n">
        <x:f>SUM(BK686:BT686)</x:f>
        <x:v>363</x:v>
      </x:c>
      <x:c r="BV686" s="36" t="n">
        <x:v>0</x:v>
      </x:c>
      <x:c r="BW686" s="36" t="n">
        <x:v>1</x:v>
      </x:c>
      <x:c r="BX686" s="36" t="n">
        <x:v>1</x:v>
      </x:c>
      <x:c r="BY686" s="36" t="n">
        <x:v>1</x:v>
      </x:c>
      <x:c r="BZ686" s="36" t="n">
        <x:v>1</x:v>
      </x:c>
      <x:c r="CA686" s="36" t="n">
        <x:v>1</x:v>
      </x:c>
      <x:c r="CB686" s="36" t="n">
        <x:v>1</x:v>
      </x:c>
      <x:c r="CC686" s="36" t="n">
        <x:v>0</x:v>
      </x:c>
      <x:c r="CD686" s="36" t="n">
        <x:v>1</x:v>
      </x:c>
      <x:c r="CE686" s="36" t="n">
        <x:v>1</x:v>
      </x:c>
      <x:c r="CF686" s="36"/>
      <x:c r="CG686" s="36" t="n">
        <x:f>SUM(BW686,CD686)</x:f>
        <x:v>2</x:v>
      </x:c>
      <x:c r="CH686" s="36" t="n">
        <x:f>SUM(BX686,CA686)</x:f>
        <x:v>2</x:v>
      </x:c>
      <x:c r="CI686" s="36" t="n">
        <x:f>SUM(BY686)</x:f>
        <x:v>1</x:v>
      </x:c>
      <x:c r="CJ686" s="36" t="n">
        <x:f>SUM(BV686,BZ686,CB686)</x:f>
        <x:v>2</x:v>
      </x:c>
      <x:c r="CK686" s="36" t="n">
        <x:f>SUM(CC686,CE686)</x:f>
        <x:v>1</x:v>
      </x:c>
      <x:c r="CL686" s="36" t="n">
        <x:f>SUM(CG686:CK686)</x:f>
        <x:v>8</x:v>
      </x:c>
      <x:c r="CM686" s="39" t="n">
        <x:f>SUM(BW686*0.075,CD686*0.075)</x:f>
        <x:v>0.15</x:v>
      </x:c>
      <x:c r="CN686" s="39" t="n">
        <x:f>SUM(BX686*0.06,CA686*0.03)</x:f>
        <x:v>0.09</x:v>
      </x:c>
      <x:c r="CO686" s="39" t="n">
        <x:f>SUM(BY686*0.08)</x:f>
        <x:v>0.08</x:v>
      </x:c>
      <x:c r="CP686" s="39" t="n">
        <x:f>SUM(BV686*0.12,BZ686*0.06,CB686*0.03)</x:f>
        <x:v>0.09</x:v>
      </x:c>
      <x:c r="CQ686" s="39" t="n">
        <x:f>SUM(CC686*0.01,CE686*0.1)</x:f>
        <x:v>0.1</x:v>
      </x:c>
      <x:c r="CR686" s="39" t="n">
        <x:f>SUM(CM686:CQ686)</x:f>
        <x:v>0.51</x:v>
      </x:c>
      <x:c r="CS686" s="36" t="n">
        <x:f>SUM(CG686:CH686)</x:f>
        <x:v>4</x:v>
      </x:c>
      <x:c r="CT686" s="36" t="str"/>
      <x:c r="CU686" s="36" t="n">
        <x:f>MIN(AG686,CG686)</x:f>
        <x:v>2</x:v>
      </x:c>
      <x:c r="CV686" s="36" t="n">
        <x:f>MIN(AG686,CH686)</x:f>
        <x:v>2</x:v>
      </x:c>
      <x:c r="CW686" s="36" t="n">
        <x:f>MIN(AG686,CI686)</x:f>
        <x:v>1</x:v>
      </x:c>
      <x:c r="CX686" s="36" t="n">
        <x:f>MIN(AG686,CJ686)</x:f>
        <x:v>2</x:v>
      </x:c>
      <x:c r="CY686" s="36" t="n">
        <x:f>MIN(AG686,CK686)</x:f>
        <x:v>1</x:v>
      </x:c>
    </x:row>
    <x:row r="687" ht="18" customHeight="1">
      <x:c r="A687" s="35" t="str">
        <x:v>Area HC-03</x:v>
      </x:c>
      <x:c r="B687" s="35" t="str">
        <x:v>Area Lead HC-03</x:v>
      </x:c>
      <x:c r="C687" s="35" t="str">
        <x:v>Field Lead HC-06</x:v>
      </x:c>
      <x:c r="D687" s="35" t="str">
        <x:v>City HC-E</x:v>
      </x:c>
      <x:c r="E687" s="35" t="n">
        <x:v>4</x:v>
      </x:c>
      <x:c r="F687" s="35" t="n">
        <x:v>24</x:v>
      </x:c>
      <x:c r="G687" s="35" t="n">
        <x:v>1</x:v>
      </x:c>
      <x:c r="H687" s="35" t="str">
        <x:v>Promoter</x:v>
      </x:c>
      <x:c r="I687" s="35" t="str">
        <x:v>Agency HC-02</x:v>
      </x:c>
      <x:c r="J687" s="35" t="str">
        <x:v>PR-HC-010</x:v>
      </x:c>
      <x:c r="K687" s="35" t="str">
        <x:v>Masked Promoter HC-010</x:v>
      </x:c>
      <x:c r="L687" s="35" t="str">
        <x:v>9XXXX10010</x:v>
      </x:c>
      <x:c r="M687" s="37" t="n">
        <x:v>46184</x:v>
      </x:c>
      <x:c r="N687" s="35" t="str">
        <x:v>Cohort 2</x:v>
      </x:c>
      <x:c r="O687" s="35" t="str">
        <x:v>DIST-HC-03</x:v>
      </x:c>
      <x:c r="P687" s="35" t="str">
        <x:v>Masked Distributor HC-03</x:v>
      </x:c>
      <x:c r="Q687" s="35" t="str">
        <x:v>P-HC-029</x:v>
      </x:c>
      <x:c r="R687" s="35" t="str">
        <x:v>HC-029</x:v>
      </x:c>
      <x:c r="S687" s="35" t="str">
        <x:v>Masked Store HC-029</x:v>
      </x:c>
      <x:c r="T687" s="35" t="str">
        <x:v>XX1029</x:v>
      </x:c>
      <x:c r="U687" s="35" t="str">
        <x:v>Pharmacy</x:v>
      </x:c>
      <x:c r="V687" s="35" t="str">
        <x:v>Masked</x:v>
      </x:c>
      <x:c r="W687" s="35" t="str">
        <x:v>Masked</x:v>
      </x:c>
      <x:c r="X687" s="37" t="n">
        <x:v>46213</x:v>
      </x:c>
      <x:c r="Y687" s="37" t="n">
        <x:v>46276</x:v>
      </x:c>
      <x:c r="Z687" s="35" t="str">
        <x:v>W02</x:v>
      </x:c>
      <x:c r="AA687" s="35" t="str">
        <x:v>Sep'26</x:v>
      </x:c>
      <x:c r="AB687" s="35" t="str">
        <x:v>08 - 14</x:v>
      </x:c>
      <x:c r="AC687" s="35" t="str">
        <x:v>Week 2 of Sep 2026</x:v>
      </x:c>
      <x:c r="AD687" s="35" t="str">
        <x:v>Continue</x:v>
      </x:c>
      <x:c r="AE687" s="35" t="str">
        <x:v>Replenishment pending for selected SKU</x:v>
      </x:c>
      <x:c r="AF687" s="36" t="n">
        <x:v>47</x:v>
      </x:c>
      <x:c r="AG687" s="36" t="n">
        <x:v>13</x:v>
      </x:c>
      <x:c r="AH687" s="38" t="n">
        <x:f>IFERROR(AG687/AF687,0)</x:f>
        <x:v>0.2765957446808511</x:v>
      </x:c>
      <x:c r="AI687" s="36" t="n">
        <x:v>12</x:v>
      </x:c>
      <x:c r="AJ687" s="38" t="n">
        <x:f>IFERROR(AI687/AG687,0)</x:f>
        <x:v>0.9230769230769231</x:v>
      </x:c>
      <x:c r="AK687" s="36" t="n">
        <x:v>4</x:v>
      </x:c>
      <x:c r="AL687" s="36" t="n">
        <x:v>4</x:v>
      </x:c>
      <x:c r="AM687" s="36" t="n">
        <x:v>1</x:v>
      </x:c>
      <x:c r="AN687" s="38" t="n">
        <x:f>IFERROR(AL687/AG687,0)</x:f>
        <x:v>0.3076923076923077</x:v>
      </x:c>
      <x:c r="AO687" s="36" t="n">
        <x:f>BK686</x:f>
        <x:v>27</x:v>
      </x:c>
      <x:c r="AP687" s="36" t="n">
        <x:f>BL686</x:f>
        <x:v>36</x:v>
      </x:c>
      <x:c r="AQ687" s="36" t="n">
        <x:f>BM686</x:f>
        <x:v>43</x:v>
      </x:c>
      <x:c r="AR687" s="36" t="n">
        <x:f>BN686</x:f>
        <x:v>41</x:v>
      </x:c>
      <x:c r="AS687" s="36" t="n">
        <x:f>BO686</x:f>
        <x:v>21</x:v>
      </x:c>
      <x:c r="AT687" s="36" t="n">
        <x:f>BP686</x:f>
        <x:v>30</x:v>
      </x:c>
      <x:c r="AU687" s="36" t="n">
        <x:f>BQ686</x:f>
        <x:v>29</x:v>
      </x:c>
      <x:c r="AV687" s="36" t="n">
        <x:f>BR686</x:f>
        <x:v>48</x:v>
      </x:c>
      <x:c r="AW687" s="36" t="n">
        <x:f>BS686</x:f>
        <x:v>48</x:v>
      </x:c>
      <x:c r="AX687" s="36" t="n">
        <x:f>BT686</x:f>
        <x:v>40</x:v>
      </x:c>
      <x:c r="AY687" s="36" t="n">
        <x:f>SUM(AO687:AX687)</x:f>
        <x:v>363</x:v>
      </x:c>
      <x:c r="AZ687" s="36" t="n">
        <x:v>0</x:v>
      </x:c>
      <x:c r="BA687" s="36" t="n">
        <x:v>0</x:v>
      </x:c>
      <x:c r="BB687" s="36" t="n">
        <x:v>0</x:v>
      </x:c>
      <x:c r="BC687" s="36" t="n">
        <x:v>0</x:v>
      </x:c>
      <x:c r="BD687" s="36" t="n">
        <x:v>0</x:v>
      </x:c>
      <x:c r="BE687" s="36" t="n">
        <x:v>0</x:v>
      </x:c>
      <x:c r="BF687" s="36" t="n">
        <x:v>0</x:v>
      </x:c>
      <x:c r="BG687" s="36" t="n">
        <x:v>0</x:v>
      </x:c>
      <x:c r="BH687" s="36" t="n">
        <x:v>0</x:v>
      </x:c>
      <x:c r="BI687" s="36" t="n">
        <x:v>0</x:v>
      </x:c>
      <x:c r="BJ687" s="36"/>
      <x:c r="BK687" s="36" t="n">
        <x:f>MAX(0,AO687+AZ687-BV687)</x:f>
        <x:v>27</x:v>
      </x:c>
      <x:c r="BL687" s="36" t="n">
        <x:f>MAX(0,AP687+BA687-BW687)</x:f>
        <x:v>35</x:v>
      </x:c>
      <x:c r="BM687" s="36" t="n">
        <x:f>MAX(0,AQ687+BB687-BX687)</x:f>
        <x:v>42</x:v>
      </x:c>
      <x:c r="BN687" s="36" t="n">
        <x:f>MAX(0,AR687+BC687-BY687)</x:f>
        <x:v>40</x:v>
      </x:c>
      <x:c r="BO687" s="36" t="n">
        <x:f>MAX(0,AS687+BD687-BZ687)</x:f>
        <x:v>0</x:v>
      </x:c>
      <x:c r="BP687" s="36" t="n">
        <x:f>MAX(0,AT687+BE687-CA687)</x:f>
        <x:v>29</x:v>
      </x:c>
      <x:c r="BQ687" s="36" t="n">
        <x:f>MAX(0,AU687+BF687-CB687)</x:f>
        <x:v>29</x:v>
      </x:c>
      <x:c r="BR687" s="36" t="n">
        <x:f>MAX(0,AV687+BG687-CC687)</x:f>
        <x:v>48</x:v>
      </x:c>
      <x:c r="BS687" s="36" t="n">
        <x:f>MAX(0,AW687+BH687-CD687)</x:f>
        <x:v>47</x:v>
      </x:c>
      <x:c r="BT687" s="36" t="n">
        <x:f>MAX(0,AX687+BI687-CE687)</x:f>
        <x:v>39</x:v>
      </x:c>
      <x:c r="BU687" s="36" t="n">
        <x:f>SUM(BK687:BT687)</x:f>
        <x:v>336</x:v>
      </x:c>
      <x:c r="BV687" s="36" t="n">
        <x:v>0</x:v>
      </x:c>
      <x:c r="BW687" s="36" t="n">
        <x:v>1</x:v>
      </x:c>
      <x:c r="BX687" s="36" t="n">
        <x:v>1</x:v>
      </x:c>
      <x:c r="BY687" s="36" t="n">
        <x:v>1</x:v>
      </x:c>
      <x:c r="BZ687" s="36" t="n">
        <x:v>21</x:v>
      </x:c>
      <x:c r="CA687" s="36" t="n">
        <x:v>1</x:v>
      </x:c>
      <x:c r="CB687" s="36" t="n">
        <x:v>0</x:v>
      </x:c>
      <x:c r="CC687" s="36" t="n">
        <x:v>0</x:v>
      </x:c>
      <x:c r="CD687" s="36" t="n">
        <x:v>1</x:v>
      </x:c>
      <x:c r="CE687" s="36" t="n">
        <x:v>1</x:v>
      </x:c>
      <x:c r="CF687" s="36"/>
      <x:c r="CG687" s="36" t="n">
        <x:f>SUM(BW687,CD687)</x:f>
        <x:v>2</x:v>
      </x:c>
      <x:c r="CH687" s="36" t="n">
        <x:f>SUM(BX687,CA687)</x:f>
        <x:v>2</x:v>
      </x:c>
      <x:c r="CI687" s="36" t="n">
        <x:f>SUM(BY687)</x:f>
        <x:v>1</x:v>
      </x:c>
      <x:c r="CJ687" s="36" t="n">
        <x:f>SUM(BV687,BZ687,CB687)</x:f>
        <x:v>21</x:v>
      </x:c>
      <x:c r="CK687" s="36" t="n">
        <x:f>SUM(CC687,CE687)</x:f>
        <x:v>1</x:v>
      </x:c>
      <x:c r="CL687" s="36" t="n">
        <x:f>SUM(CG687:CK687)</x:f>
        <x:v>27</x:v>
      </x:c>
      <x:c r="CM687" s="39" t="n">
        <x:f>SUM(BW687*0.075,CD687*0.075)</x:f>
        <x:v>0.15</x:v>
      </x:c>
      <x:c r="CN687" s="39" t="n">
        <x:f>SUM(BX687*0.06,CA687*0.03)</x:f>
        <x:v>0.09</x:v>
      </x:c>
      <x:c r="CO687" s="39" t="n">
        <x:f>SUM(BY687*0.08)</x:f>
        <x:v>0.08</x:v>
      </x:c>
      <x:c r="CP687" s="39" t="n">
        <x:f>SUM(BV687*0.12,BZ687*0.06,CB687*0.03)</x:f>
        <x:v>1.26</x:v>
      </x:c>
      <x:c r="CQ687" s="39" t="n">
        <x:f>SUM(CC687*0.01,CE687*0.1)</x:f>
        <x:v>0.1</x:v>
      </x:c>
      <x:c r="CR687" s="39" t="n">
        <x:f>SUM(CM687:CQ687)</x:f>
        <x:v>1.6800000000000002</x:v>
      </x:c>
      <x:c r="CS687" s="36" t="n">
        <x:f>SUM(CG687:CH687)</x:f>
        <x:v>4</x:v>
      </x:c>
      <x:c r="CT687" s="36" t="str"/>
      <x:c r="CU687" s="36" t="n">
        <x:f>MIN(AG687,CG687)</x:f>
        <x:v>2</x:v>
      </x:c>
      <x:c r="CV687" s="36" t="n">
        <x:f>MIN(AG687,CH687)</x:f>
        <x:v>2</x:v>
      </x:c>
      <x:c r="CW687" s="36" t="n">
        <x:f>MIN(AG687,CI687)</x:f>
        <x:v>1</x:v>
      </x:c>
      <x:c r="CX687" s="36" t="n">
        <x:f>MIN(AG687,CJ687)</x:f>
        <x:v>13</x:v>
      </x:c>
      <x:c r="CY687" s="36" t="n">
        <x:f>MIN(AG687,CK687)</x:f>
        <x:v>1</x:v>
      </x:c>
    </x:row>
    <x:row r="688" ht="18" customHeight="1">
      <x:c r="A688" s="35" t="str">
        <x:v>Area HC-03</x:v>
      </x:c>
      <x:c r="B688" s="35" t="str">
        <x:v>Area Lead HC-03</x:v>
      </x:c>
      <x:c r="C688" s="35" t="str">
        <x:v>Field Lead HC-06</x:v>
      </x:c>
      <x:c r="D688" s="35" t="str">
        <x:v>City HC-E</x:v>
      </x:c>
      <x:c r="E688" s="35" t="n">
        <x:v>4</x:v>
      </x:c>
      <x:c r="F688" s="35" t="n">
        <x:v>24</x:v>
      </x:c>
      <x:c r="G688" s="35" t="n">
        <x:v>1</x:v>
      </x:c>
      <x:c r="H688" s="35" t="str">
        <x:v>Promoter</x:v>
      </x:c>
      <x:c r="I688" s="35" t="str">
        <x:v>Agency HC-02</x:v>
      </x:c>
      <x:c r="J688" s="35" t="str">
        <x:v>PR-HC-010</x:v>
      </x:c>
      <x:c r="K688" s="35" t="str">
        <x:v>Masked Promoter HC-010</x:v>
      </x:c>
      <x:c r="L688" s="35" t="str">
        <x:v>9XXXX10010</x:v>
      </x:c>
      <x:c r="M688" s="37" t="n">
        <x:v>46184</x:v>
      </x:c>
      <x:c r="N688" s="35" t="str">
        <x:v>Cohort 2</x:v>
      </x:c>
      <x:c r="O688" s="35" t="str">
        <x:v>DIST-HC-03</x:v>
      </x:c>
      <x:c r="P688" s="35" t="str">
        <x:v>Masked Distributor HC-03</x:v>
      </x:c>
      <x:c r="Q688" s="35" t="str">
        <x:v>P-HC-029</x:v>
      </x:c>
      <x:c r="R688" s="35" t="str">
        <x:v>HC-029</x:v>
      </x:c>
      <x:c r="S688" s="35" t="str">
        <x:v>Masked Store HC-029</x:v>
      </x:c>
      <x:c r="T688" s="35" t="str">
        <x:v>XX1029</x:v>
      </x:c>
      <x:c r="U688" s="35" t="str">
        <x:v>Pharmacy</x:v>
      </x:c>
      <x:c r="V688" s="35" t="str">
        <x:v>Masked</x:v>
      </x:c>
      <x:c r="W688" s="35" t="str">
        <x:v>Masked</x:v>
      </x:c>
      <x:c r="X688" s="37" t="n">
        <x:v>46213</x:v>
      </x:c>
      <x:c r="Y688" s="37" t="n">
        <x:v>46277</x:v>
      </x:c>
      <x:c r="Z688" s="35" t="str">
        <x:v>W02</x:v>
      </x:c>
      <x:c r="AA688" s="35" t="str">
        <x:v>Sep'26</x:v>
      </x:c>
      <x:c r="AB688" s="35" t="str">
        <x:v>08 - 14</x:v>
      </x:c>
      <x:c r="AC688" s="35" t="str">
        <x:v>Week 2 of Sep 2026</x:v>
      </x:c>
      <x:c r="AD688" s="35" t="str">
        <x:v>Continue</x:v>
      </x:c>
      <x:c r="AE688" s="35" t="str">
        <x:v>Replenishment pending for selected SKU</x:v>
      </x:c>
      <x:c r="AF688" s="36" t="n">
        <x:v>61</x:v>
      </x:c>
      <x:c r="AG688" s="36" t="n">
        <x:v>21</x:v>
      </x:c>
      <x:c r="AH688" s="38" t="n">
        <x:f>IFERROR(AG688/AF688,0)</x:f>
        <x:v>0.3442622950819672</x:v>
      </x:c>
      <x:c r="AI688" s="36" t="n">
        <x:v>16</x:v>
      </x:c>
      <x:c r="AJ688" s="38" t="n">
        <x:f>IFERROR(AI688/AG688,0)</x:f>
        <x:v>0.7619047619047619</x:v>
      </x:c>
      <x:c r="AK688" s="36" t="n">
        <x:v>3</x:v>
      </x:c>
      <x:c r="AL688" s="36" t="n">
        <x:v>10</x:v>
      </x:c>
      <x:c r="AM688" s="36" t="n">
        <x:v>1</x:v>
      </x:c>
      <x:c r="AN688" s="38" t="n">
        <x:f>IFERROR(AL688/AG688,0)</x:f>
        <x:v>0.47619047619047616</x:v>
      </x:c>
      <x:c r="AO688" s="36" t="n">
        <x:f>BK687</x:f>
        <x:v>27</x:v>
      </x:c>
      <x:c r="AP688" s="36" t="n">
        <x:f>BL687</x:f>
        <x:v>35</x:v>
      </x:c>
      <x:c r="AQ688" s="36" t="n">
        <x:f>BM687</x:f>
        <x:v>42</x:v>
      </x:c>
      <x:c r="AR688" s="36" t="n">
        <x:f>BN687</x:f>
        <x:v>40</x:v>
      </x:c>
      <x:c r="AS688" s="36" t="n">
        <x:f>BO687</x:f>
        <x:v>0</x:v>
      </x:c>
      <x:c r="AT688" s="36" t="n">
        <x:f>BP687</x:f>
        <x:v>29</x:v>
      </x:c>
      <x:c r="AU688" s="36" t="n">
        <x:f>BQ687</x:f>
        <x:v>29</x:v>
      </x:c>
      <x:c r="AV688" s="36" t="n">
        <x:f>BR687</x:f>
        <x:v>48</x:v>
      </x:c>
      <x:c r="AW688" s="36" t="n">
        <x:f>BS687</x:f>
        <x:v>47</x:v>
      </x:c>
      <x:c r="AX688" s="36" t="n">
        <x:f>BT687</x:f>
        <x:v>39</x:v>
      </x:c>
      <x:c r="AY688" s="36" t="n">
        <x:f>SUM(AO688:AX688)</x:f>
        <x:v>336</x:v>
      </x:c>
      <x:c r="AZ688" s="36" t="n">
        <x:v>0</x:v>
      </x:c>
      <x:c r="BA688" s="36" t="n">
        <x:v>0</x:v>
      </x:c>
      <x:c r="BB688" s="36" t="n">
        <x:v>0</x:v>
      </x:c>
      <x:c r="BC688" s="36" t="n">
        <x:v>0</x:v>
      </x:c>
      <x:c r="BD688" s="36" t="n">
        <x:v>0</x:v>
      </x:c>
      <x:c r="BE688" s="36" t="n">
        <x:v>14</x:v>
      </x:c>
      <x:c r="BF688" s="36" t="n">
        <x:v>0</x:v>
      </x:c>
      <x:c r="BG688" s="36" t="n">
        <x:v>0</x:v>
      </x:c>
      <x:c r="BH688" s="36" t="n">
        <x:v>0</x:v>
      </x:c>
      <x:c r="BI688" s="36" t="n">
        <x:v>0</x:v>
      </x:c>
      <x:c r="BJ688" s="36"/>
      <x:c r="BK688" s="36" t="n">
        <x:f>MAX(0,AO688+AZ688-BV688)</x:f>
        <x:v>27</x:v>
      </x:c>
      <x:c r="BL688" s="36" t="n">
        <x:f>MAX(0,AP688+BA688-BW688)</x:f>
        <x:v>34</x:v>
      </x:c>
      <x:c r="BM688" s="36" t="n">
        <x:f>MAX(0,AQ688+BB688-BX688)</x:f>
        <x:v>41</x:v>
      </x:c>
      <x:c r="BN688" s="36" t="n">
        <x:f>MAX(0,AR688+BC688-BY688)</x:f>
        <x:v>38</x:v>
      </x:c>
      <x:c r="BO688" s="36" t="n">
        <x:f>MAX(0,AS688+BD688-BZ688)</x:f>
        <x:v>0</x:v>
      </x:c>
      <x:c r="BP688" s="36" t="n">
        <x:f>MAX(0,AT688+BE688-CA688)</x:f>
        <x:v>42</x:v>
      </x:c>
      <x:c r="BQ688" s="36" t="n">
        <x:f>MAX(0,AU688+BF688-CB688)</x:f>
        <x:v>28</x:v>
      </x:c>
      <x:c r="BR688" s="36" t="n">
        <x:f>MAX(0,AV688+BG688-CC688)</x:f>
        <x:v>48</x:v>
      </x:c>
      <x:c r="BS688" s="36" t="n">
        <x:f>MAX(0,AW688+BH688-CD688)</x:f>
        <x:v>46</x:v>
      </x:c>
      <x:c r="BT688" s="36" t="n">
        <x:f>MAX(0,AX688+BI688-CE688)</x:f>
        <x:v>38</x:v>
      </x:c>
      <x:c r="BU688" s="36" t="n">
        <x:f>SUM(BK688:BT688)</x:f>
        <x:v>342</x:v>
      </x:c>
      <x:c r="BV688" s="36" t="n">
        <x:v>0</x:v>
      </x:c>
      <x:c r="BW688" s="36" t="n">
        <x:v>1</x:v>
      </x:c>
      <x:c r="BX688" s="36" t="n">
        <x:v>1</x:v>
      </x:c>
      <x:c r="BY688" s="36" t="n">
        <x:v>2</x:v>
      </x:c>
      <x:c r="BZ688" s="36" t="n">
        <x:v>0</x:v>
      </x:c>
      <x:c r="CA688" s="36" t="n">
        <x:v>1</x:v>
      </x:c>
      <x:c r="CB688" s="36" t="n">
        <x:v>1</x:v>
      </x:c>
      <x:c r="CC688" s="36" t="n">
        <x:v>0</x:v>
      </x:c>
      <x:c r="CD688" s="36" t="n">
        <x:v>1</x:v>
      </x:c>
      <x:c r="CE688" s="36" t="n">
        <x:v>1</x:v>
      </x:c>
      <x:c r="CF688" s="36"/>
      <x:c r="CG688" s="36" t="n">
        <x:f>SUM(BW688,CD688)</x:f>
        <x:v>2</x:v>
      </x:c>
      <x:c r="CH688" s="36" t="n">
        <x:f>SUM(BX688,CA688)</x:f>
        <x:v>2</x:v>
      </x:c>
      <x:c r="CI688" s="36" t="n">
        <x:f>SUM(BY688)</x:f>
        <x:v>2</x:v>
      </x:c>
      <x:c r="CJ688" s="36" t="n">
        <x:f>SUM(BV688,BZ688,CB688)</x:f>
        <x:v>1</x:v>
      </x:c>
      <x:c r="CK688" s="36" t="n">
        <x:f>SUM(CC688,CE688)</x:f>
        <x:v>1</x:v>
      </x:c>
      <x:c r="CL688" s="36" t="n">
        <x:f>SUM(CG688:CK688)</x:f>
        <x:v>8</x:v>
      </x:c>
      <x:c r="CM688" s="39" t="n">
        <x:f>SUM(BW688*0.075,CD688*0.075)</x:f>
        <x:v>0.15</x:v>
      </x:c>
      <x:c r="CN688" s="39" t="n">
        <x:f>SUM(BX688*0.06,CA688*0.03)</x:f>
        <x:v>0.09</x:v>
      </x:c>
      <x:c r="CO688" s="39" t="n">
        <x:f>SUM(BY688*0.08)</x:f>
        <x:v>0.16</x:v>
      </x:c>
      <x:c r="CP688" s="39" t="n">
        <x:f>SUM(BV688*0.12,BZ688*0.06,CB688*0.03)</x:f>
        <x:v>0.03</x:v>
      </x:c>
      <x:c r="CQ688" s="39" t="n">
        <x:f>SUM(CC688*0.01,CE688*0.1)</x:f>
        <x:v>0.1</x:v>
      </x:c>
      <x:c r="CR688" s="39" t="n">
        <x:f>SUM(CM688:CQ688)</x:f>
        <x:v>0.53</x:v>
      </x:c>
      <x:c r="CS688" s="36" t="n">
        <x:f>SUM(CG688:CH688)</x:f>
        <x:v>4</x:v>
      </x:c>
      <x:c r="CT688" s="36" t="str"/>
      <x:c r="CU688" s="36" t="n">
        <x:f>MIN(AG688,CG688)</x:f>
        <x:v>2</x:v>
      </x:c>
      <x:c r="CV688" s="36" t="n">
        <x:f>MIN(AG688,CH688)</x:f>
        <x:v>2</x:v>
      </x:c>
      <x:c r="CW688" s="36" t="n">
        <x:f>MIN(AG688,CI688)</x:f>
        <x:v>2</x:v>
      </x:c>
      <x:c r="CX688" s="36" t="n">
        <x:f>MIN(AG688,CJ688)</x:f>
        <x:v>1</x:v>
      </x:c>
      <x:c r="CY688" s="36" t="n">
        <x:f>MIN(AG688,CK688)</x:f>
        <x:v>1</x:v>
      </x:c>
    </x:row>
    <x:row r="689" ht="18" customHeight="1">
      <x:c r="A689" s="35" t="str">
        <x:v>Area HC-03</x:v>
      </x:c>
      <x:c r="B689" s="35" t="str">
        <x:v>Area Lead HC-03</x:v>
      </x:c>
      <x:c r="C689" s="35" t="str">
        <x:v>Field Lead HC-06</x:v>
      </x:c>
      <x:c r="D689" s="35" t="str">
        <x:v>City HC-E</x:v>
      </x:c>
      <x:c r="E689" s="35" t="n">
        <x:v>4</x:v>
      </x:c>
      <x:c r="F689" s="35" t="n">
        <x:v>24</x:v>
      </x:c>
      <x:c r="G689" s="35" t="n">
        <x:v>1</x:v>
      </x:c>
      <x:c r="H689" s="35" t="str">
        <x:v>Promoter</x:v>
      </x:c>
      <x:c r="I689" s="35" t="str">
        <x:v>Agency HC-02</x:v>
      </x:c>
      <x:c r="J689" s="35" t="str">
        <x:v>PR-HC-010</x:v>
      </x:c>
      <x:c r="K689" s="35" t="str">
        <x:v>Masked Promoter HC-010</x:v>
      </x:c>
      <x:c r="L689" s="35" t="str">
        <x:v>9XXXX10010</x:v>
      </x:c>
      <x:c r="M689" s="37" t="n">
        <x:v>46184</x:v>
      </x:c>
      <x:c r="N689" s="35" t="str">
        <x:v>Cohort 2</x:v>
      </x:c>
      <x:c r="O689" s="35" t="str">
        <x:v>DIST-HC-03</x:v>
      </x:c>
      <x:c r="P689" s="35" t="str">
        <x:v>Masked Distributor HC-03</x:v>
      </x:c>
      <x:c r="Q689" s="35" t="str">
        <x:v>P-HC-029</x:v>
      </x:c>
      <x:c r="R689" s="35" t="str">
        <x:v>HC-029</x:v>
      </x:c>
      <x:c r="S689" s="35" t="str">
        <x:v>Masked Store HC-029</x:v>
      </x:c>
      <x:c r="T689" s="35" t="str">
        <x:v>XX1029</x:v>
      </x:c>
      <x:c r="U689" s="35" t="str">
        <x:v>Pharmacy</x:v>
      </x:c>
      <x:c r="V689" s="35" t="str">
        <x:v>Masked</x:v>
      </x:c>
      <x:c r="W689" s="35" t="str">
        <x:v>Masked</x:v>
      </x:c>
      <x:c r="X689" s="37" t="n">
        <x:v>46213</x:v>
      </x:c>
      <x:c r="Y689" s="37" t="n">
        <x:v>46279</x:v>
      </x:c>
      <x:c r="Z689" s="35" t="str">
        <x:v>W02</x:v>
      </x:c>
      <x:c r="AA689" s="35" t="str">
        <x:v>Sep'26</x:v>
      </x:c>
      <x:c r="AB689" s="35" t="str">
        <x:v>08 - 14</x:v>
      </x:c>
      <x:c r="AC689" s="35" t="str">
        <x:v>Week 2 of Sep 2026</x:v>
      </x:c>
      <x:c r="AD689" s="35" t="str">
        <x:v>Continue</x:v>
      </x:c>
      <x:c r="AE689" s="35" t="str">
        <x:v>Replenishment pending for selected SKU</x:v>
      </x:c>
      <x:c r="AF689" s="36" t="n">
        <x:v>52</x:v>
      </x:c>
      <x:c r="AG689" s="36" t="n">
        <x:v>18</x:v>
      </x:c>
      <x:c r="AH689" s="38" t="n">
        <x:f>IFERROR(AG689/AF689,0)</x:f>
        <x:v>0.34615384615384615</x:v>
      </x:c>
      <x:c r="AI689" s="36" t="n">
        <x:v>15</x:v>
      </x:c>
      <x:c r="AJ689" s="38" t="n">
        <x:f>IFERROR(AI689/AG689,0)</x:f>
        <x:v>0.8333333333333334</x:v>
      </x:c>
      <x:c r="AK689" s="36" t="n">
        <x:v>6</x:v>
      </x:c>
      <x:c r="AL689" s="36" t="n">
        <x:v>8</x:v>
      </x:c>
      <x:c r="AM689" s="36" t="n">
        <x:v>1</x:v>
      </x:c>
      <x:c r="AN689" s="38" t="n">
        <x:f>IFERROR(AL689/AG689,0)</x:f>
        <x:v>0.4444444444444444</x:v>
      </x:c>
      <x:c r="AO689" s="36" t="n">
        <x:f>BK688</x:f>
        <x:v>27</x:v>
      </x:c>
      <x:c r="AP689" s="36" t="n">
        <x:f>BL688</x:f>
        <x:v>34</x:v>
      </x:c>
      <x:c r="AQ689" s="36" t="n">
        <x:f>BM688</x:f>
        <x:v>41</x:v>
      </x:c>
      <x:c r="AR689" s="36" t="n">
        <x:f>BN688</x:f>
        <x:v>38</x:v>
      </x:c>
      <x:c r="AS689" s="36" t="n">
        <x:f>BO688</x:f>
        <x:v>0</x:v>
      </x:c>
      <x:c r="AT689" s="36" t="n">
        <x:f>BP688</x:f>
        <x:v>42</x:v>
      </x:c>
      <x:c r="AU689" s="36" t="n">
        <x:f>BQ688</x:f>
        <x:v>28</x:v>
      </x:c>
      <x:c r="AV689" s="36" t="n">
        <x:f>BR688</x:f>
        <x:v>48</x:v>
      </x:c>
      <x:c r="AW689" s="36" t="n">
        <x:f>BS688</x:f>
        <x:v>46</x:v>
      </x:c>
      <x:c r="AX689" s="36" t="n">
        <x:f>BT688</x:f>
        <x:v>38</x:v>
      </x:c>
      <x:c r="AY689" s="36" t="n">
        <x:f>SUM(AO689:AX689)</x:f>
        <x:v>342</x:v>
      </x:c>
      <x:c r="AZ689" s="36" t="n">
        <x:v>11</x:v>
      </x:c>
      <x:c r="BA689" s="36" t="n">
        <x:v>0</x:v>
      </x:c>
      <x:c r="BB689" s="36" t="n">
        <x:v>0</x:v>
      </x:c>
      <x:c r="BC689" s="36" t="n">
        <x:v>0</x:v>
      </x:c>
      <x:c r="BD689" s="36" t="n">
        <x:v>0</x:v>
      </x:c>
      <x:c r="BE689" s="36" t="n">
        <x:v>0</x:v>
      </x:c>
      <x:c r="BF689" s="36" t="n">
        <x:v>19</x:v>
      </x:c>
      <x:c r="BG689" s="36" t="n">
        <x:v>0</x:v>
      </x:c>
      <x:c r="BH689" s="36" t="n">
        <x:v>0</x:v>
      </x:c>
      <x:c r="BI689" s="36" t="n">
        <x:v>0</x:v>
      </x:c>
      <x:c r="BJ689" s="36"/>
      <x:c r="BK689" s="36" t="n">
        <x:f>MAX(0,AO689+AZ689-BV689)</x:f>
        <x:v>38</x:v>
      </x:c>
      <x:c r="BL689" s="36" t="n">
        <x:f>MAX(0,AP689+BA689-BW689)</x:f>
        <x:v>33</x:v>
      </x:c>
      <x:c r="BM689" s="36" t="n">
        <x:f>MAX(0,AQ689+BB689-BX689)</x:f>
        <x:v>40</x:v>
      </x:c>
      <x:c r="BN689" s="36" t="n">
        <x:f>MAX(0,AR689+BC689-BY689)</x:f>
        <x:v>37</x:v>
      </x:c>
      <x:c r="BO689" s="36" t="n">
        <x:f>MAX(0,AS689+BD689-BZ689)</x:f>
        <x:v>0</x:v>
      </x:c>
      <x:c r="BP689" s="36" t="n">
        <x:f>MAX(0,AT689+BE689-CA689)</x:f>
        <x:v>42</x:v>
      </x:c>
      <x:c r="BQ689" s="36" t="n">
        <x:f>MAX(0,AU689+BF689-CB689)</x:f>
        <x:v>46</x:v>
      </x:c>
      <x:c r="BR689" s="36" t="n">
        <x:f>MAX(0,AV689+BG689-CC689)</x:f>
        <x:v>48</x:v>
      </x:c>
      <x:c r="BS689" s="36" t="n">
        <x:f>MAX(0,AW689+BH689-CD689)</x:f>
        <x:v>45</x:v>
      </x:c>
      <x:c r="BT689" s="36" t="n">
        <x:f>MAX(0,AX689+BI689-CE689)</x:f>
        <x:v>37</x:v>
      </x:c>
      <x:c r="BU689" s="36" t="n">
        <x:f>SUM(BK689:BT689)</x:f>
        <x:v>366</x:v>
      </x:c>
      <x:c r="BV689" s="36" t="n">
        <x:v>0</x:v>
      </x:c>
      <x:c r="BW689" s="36" t="n">
        <x:v>1</x:v>
      </x:c>
      <x:c r="BX689" s="36" t="n">
        <x:v>1</x:v>
      </x:c>
      <x:c r="BY689" s="36" t="n">
        <x:v>1</x:v>
      </x:c>
      <x:c r="BZ689" s="36" t="n">
        <x:v>0</x:v>
      </x:c>
      <x:c r="CA689" s="36" t="n">
        <x:v>0</x:v>
      </x:c>
      <x:c r="CB689" s="36" t="n">
        <x:v>1</x:v>
      </x:c>
      <x:c r="CC689" s="36" t="n">
        <x:v>0</x:v>
      </x:c>
      <x:c r="CD689" s="36" t="n">
        <x:v>1</x:v>
      </x:c>
      <x:c r="CE689" s="36" t="n">
        <x:v>1</x:v>
      </x:c>
      <x:c r="CF689" s="36"/>
      <x:c r="CG689" s="36" t="n">
        <x:f>SUM(BW689,CD689)</x:f>
        <x:v>2</x:v>
      </x:c>
      <x:c r="CH689" s="36" t="n">
        <x:f>SUM(BX689,CA689)</x:f>
        <x:v>1</x:v>
      </x:c>
      <x:c r="CI689" s="36" t="n">
        <x:f>SUM(BY689)</x:f>
        <x:v>1</x:v>
      </x:c>
      <x:c r="CJ689" s="36" t="n">
        <x:f>SUM(BV689,BZ689,CB689)</x:f>
        <x:v>1</x:v>
      </x:c>
      <x:c r="CK689" s="36" t="n">
        <x:f>SUM(CC689,CE689)</x:f>
        <x:v>1</x:v>
      </x:c>
      <x:c r="CL689" s="36" t="n">
        <x:f>SUM(CG689:CK689)</x:f>
        <x:v>6</x:v>
      </x:c>
      <x:c r="CM689" s="39" t="n">
        <x:f>SUM(BW689*0.075,CD689*0.075)</x:f>
        <x:v>0.15</x:v>
      </x:c>
      <x:c r="CN689" s="39" t="n">
        <x:f>SUM(BX689*0.06,CA689*0.03)</x:f>
        <x:v>0.06</x:v>
      </x:c>
      <x:c r="CO689" s="39" t="n">
        <x:f>SUM(BY689*0.08)</x:f>
        <x:v>0.08</x:v>
      </x:c>
      <x:c r="CP689" s="39" t="n">
        <x:f>SUM(BV689*0.12,BZ689*0.06,CB689*0.03)</x:f>
        <x:v>0.03</x:v>
      </x:c>
      <x:c r="CQ689" s="39" t="n">
        <x:f>SUM(CC689*0.01,CE689*0.1)</x:f>
        <x:v>0.1</x:v>
      </x:c>
      <x:c r="CR689" s="39" t="n">
        <x:f>SUM(CM689:CQ689)</x:f>
        <x:v>0.41999999999999993</x:v>
      </x:c>
      <x:c r="CS689" s="36" t="n">
        <x:f>SUM(CG689:CH689)</x:f>
        <x:v>3</x:v>
      </x:c>
      <x:c r="CT689" s="36" t="str"/>
      <x:c r="CU689" s="36" t="n">
        <x:f>MIN(AG689,CG689)</x:f>
        <x:v>2</x:v>
      </x:c>
      <x:c r="CV689" s="36" t="n">
        <x:f>MIN(AG689,CH689)</x:f>
        <x:v>1</x:v>
      </x:c>
      <x:c r="CW689" s="36" t="n">
        <x:f>MIN(AG689,CI689)</x:f>
        <x:v>1</x:v>
      </x:c>
      <x:c r="CX689" s="36" t="n">
        <x:f>MIN(AG689,CJ689)</x:f>
        <x:v>1</x:v>
      </x:c>
      <x:c r="CY689" s="36" t="n">
        <x:f>MIN(AG689,CK689)</x:f>
        <x:v>1</x:v>
      </x:c>
    </x:row>
    <x:row r="690" ht="18" customHeight="1">
      <x:c r="A690" s="35" t="str">
        <x:v>Area HC-03</x:v>
      </x:c>
      <x:c r="B690" s="35" t="str">
        <x:v>Area Lead HC-03</x:v>
      </x:c>
      <x:c r="C690" s="35" t="str">
        <x:v>Field Lead HC-06</x:v>
      </x:c>
      <x:c r="D690" s="35" t="str">
        <x:v>City HC-E</x:v>
      </x:c>
      <x:c r="E690" s="35" t="n">
        <x:v>4</x:v>
      </x:c>
      <x:c r="F690" s="35" t="n">
        <x:v>24</x:v>
      </x:c>
      <x:c r="G690" s="35" t="n">
        <x:v>1</x:v>
      </x:c>
      <x:c r="H690" s="35" t="str">
        <x:v>Promoter</x:v>
      </x:c>
      <x:c r="I690" s="35" t="str">
        <x:v>Agency HC-02</x:v>
      </x:c>
      <x:c r="J690" s="35" t="str">
        <x:v>PR-HC-010</x:v>
      </x:c>
      <x:c r="K690" s="35" t="str">
        <x:v>Masked Promoter HC-010</x:v>
      </x:c>
      <x:c r="L690" s="35" t="str">
        <x:v>9XXXX10010</x:v>
      </x:c>
      <x:c r="M690" s="37" t="n">
        <x:v>46184</x:v>
      </x:c>
      <x:c r="N690" s="35" t="str">
        <x:v>Cohort 2</x:v>
      </x:c>
      <x:c r="O690" s="35" t="str">
        <x:v>DIST-HC-03</x:v>
      </x:c>
      <x:c r="P690" s="35" t="str">
        <x:v>Masked Distributor HC-03</x:v>
      </x:c>
      <x:c r="Q690" s="35" t="str">
        <x:v>P-HC-029</x:v>
      </x:c>
      <x:c r="R690" s="35" t="str">
        <x:v>HC-029</x:v>
      </x:c>
      <x:c r="S690" s="35" t="str">
        <x:v>Masked Store HC-029</x:v>
      </x:c>
      <x:c r="T690" s="35" t="str">
        <x:v>XX1029</x:v>
      </x:c>
      <x:c r="U690" s="35" t="str">
        <x:v>Pharmacy</x:v>
      </x:c>
      <x:c r="V690" s="35" t="str">
        <x:v>Masked</x:v>
      </x:c>
      <x:c r="W690" s="35" t="str">
        <x:v>Masked</x:v>
      </x:c>
      <x:c r="X690" s="37" t="n">
        <x:v>46213</x:v>
      </x:c>
      <x:c r="Y690" s="37" t="n">
        <x:v>46280</x:v>
      </x:c>
      <x:c r="Z690" s="35" t="str">
        <x:v>W03</x:v>
      </x:c>
      <x:c r="AA690" s="35" t="str">
        <x:v>Sep'26</x:v>
      </x:c>
      <x:c r="AB690" s="35" t="str">
        <x:v>15 - 21</x:v>
      </x:c>
      <x:c r="AC690" s="35" t="str">
        <x:v>Week 3 of Sep 2026</x:v>
      </x:c>
      <x:c r="AD690" s="35" t="str">
        <x:v>Continue</x:v>
      </x:c>
      <x:c r="AE690" s="35" t="str">
        <x:v>Replenishment pending for selected SKU</x:v>
      </x:c>
      <x:c r="AF690" s="36" t="n">
        <x:v>41</x:v>
      </x:c>
      <x:c r="AG690" s="36" t="n">
        <x:v>10</x:v>
      </x:c>
      <x:c r="AH690" s="38" t="n">
        <x:f>IFERROR(AG690/AF690,0)</x:f>
        <x:v>0.24390243902439024</x:v>
      </x:c>
      <x:c r="AI690" s="36" t="n">
        <x:v>9</x:v>
      </x:c>
      <x:c r="AJ690" s="38" t="n">
        <x:f>IFERROR(AI690/AG690,0)</x:f>
        <x:v>0.9</x:v>
      </x:c>
      <x:c r="AK690" s="36" t="n">
        <x:v>1</x:v>
      </x:c>
      <x:c r="AL690" s="36" t="n">
        <x:v>5</x:v>
      </x:c>
      <x:c r="AM690" s="36" t="n">
        <x:v>1</x:v>
      </x:c>
      <x:c r="AN690" s="38" t="n">
        <x:f>IFERROR(AL690/AG690,0)</x:f>
        <x:v>0.5</x:v>
      </x:c>
      <x:c r="AO690" s="36" t="n">
        <x:f>BK689</x:f>
        <x:v>38</x:v>
      </x:c>
      <x:c r="AP690" s="36" t="n">
        <x:f>BL689</x:f>
        <x:v>33</x:v>
      </x:c>
      <x:c r="AQ690" s="36" t="n">
        <x:f>BM689</x:f>
        <x:v>40</x:v>
      </x:c>
      <x:c r="AR690" s="36" t="n">
        <x:f>BN689</x:f>
        <x:v>37</x:v>
      </x:c>
      <x:c r="AS690" s="36" t="n">
        <x:f>BO689</x:f>
        <x:v>0</x:v>
      </x:c>
      <x:c r="AT690" s="36" t="n">
        <x:f>BP689</x:f>
        <x:v>42</x:v>
      </x:c>
      <x:c r="AU690" s="36" t="n">
        <x:f>BQ689</x:f>
        <x:v>46</x:v>
      </x:c>
      <x:c r="AV690" s="36" t="n">
        <x:f>BR689</x:f>
        <x:v>48</x:v>
      </x:c>
      <x:c r="AW690" s="36" t="n">
        <x:f>BS689</x:f>
        <x:v>45</x:v>
      </x:c>
      <x:c r="AX690" s="36" t="n">
        <x:f>BT689</x:f>
        <x:v>37</x:v>
      </x:c>
      <x:c r="AY690" s="36" t="n">
        <x:f>SUM(AO690:AX690)</x:f>
        <x:v>366</x:v>
      </x:c>
      <x:c r="AZ690" s="36" t="n">
        <x:v>0</x:v>
      </x:c>
      <x:c r="BA690" s="36" t="n">
        <x:v>15</x:v>
      </x:c>
      <x:c r="BB690" s="36" t="n">
        <x:v>0</x:v>
      </x:c>
      <x:c r="BC690" s="36" t="n">
        <x:v>0</x:v>
      </x:c>
      <x:c r="BD690" s="36" t="n">
        <x:v>0</x:v>
      </x:c>
      <x:c r="BE690" s="36" t="n">
        <x:v>0</x:v>
      </x:c>
      <x:c r="BF690" s="36" t="n">
        <x:v>0</x:v>
      </x:c>
      <x:c r="BG690" s="36" t="n">
        <x:v>14</x:v>
      </x:c>
      <x:c r="BH690" s="36" t="n">
        <x:v>0</x:v>
      </x:c>
      <x:c r="BI690" s="36" t="n">
        <x:v>0</x:v>
      </x:c>
      <x:c r="BJ690" s="36"/>
      <x:c r="BK690" s="36" t="n">
        <x:f>MAX(0,AO690+AZ690-BV690)</x:f>
        <x:v>38</x:v>
      </x:c>
      <x:c r="BL690" s="36" t="n">
        <x:f>MAX(0,AP690+BA690-BW690)</x:f>
        <x:v>47</x:v>
      </x:c>
      <x:c r="BM690" s="36" t="n">
        <x:f>MAX(0,AQ690+BB690-BX690)</x:f>
        <x:v>39</x:v>
      </x:c>
      <x:c r="BN690" s="36" t="n">
        <x:f>MAX(0,AR690+BC690-BY690)</x:f>
        <x:v>36</x:v>
      </x:c>
      <x:c r="BO690" s="36" t="n">
        <x:f>MAX(0,AS690+BD690-BZ690)</x:f>
        <x:v>0</x:v>
      </x:c>
      <x:c r="BP690" s="36" t="n">
        <x:f>MAX(0,AT690+BE690-CA690)</x:f>
        <x:v>42</x:v>
      </x:c>
      <x:c r="BQ690" s="36" t="n">
        <x:f>MAX(0,AU690+BF690-CB690)</x:f>
        <x:v>45</x:v>
      </x:c>
      <x:c r="BR690" s="36" t="n">
        <x:f>MAX(0,AV690+BG690-CC690)</x:f>
        <x:v>62</x:v>
      </x:c>
      <x:c r="BS690" s="36" t="n">
        <x:f>MAX(0,AW690+BH690-CD690)</x:f>
        <x:v>44</x:v>
      </x:c>
      <x:c r="BT690" s="36" t="n">
        <x:f>MAX(0,AX690+BI690-CE690)</x:f>
        <x:v>36</x:v>
      </x:c>
      <x:c r="BU690" s="36" t="n">
        <x:f>SUM(BK690:BT690)</x:f>
        <x:v>389</x:v>
      </x:c>
      <x:c r="BV690" s="36" t="n">
        <x:v>0</x:v>
      </x:c>
      <x:c r="BW690" s="36" t="n">
        <x:v>1</x:v>
      </x:c>
      <x:c r="BX690" s="36" t="n">
        <x:v>1</x:v>
      </x:c>
      <x:c r="BY690" s="36" t="n">
        <x:v>1</x:v>
      </x:c>
      <x:c r="BZ690" s="36" t="n">
        <x:v>0</x:v>
      </x:c>
      <x:c r="CA690" s="36" t="n">
        <x:v>0</x:v>
      </x:c>
      <x:c r="CB690" s="36" t="n">
        <x:v>1</x:v>
      </x:c>
      <x:c r="CC690" s="36" t="n">
        <x:v>0</x:v>
      </x:c>
      <x:c r="CD690" s="36" t="n">
        <x:v>1</x:v>
      </x:c>
      <x:c r="CE690" s="36" t="n">
        <x:v>1</x:v>
      </x:c>
      <x:c r="CF690" s="36"/>
      <x:c r="CG690" s="36" t="n">
        <x:f>SUM(BW690,CD690)</x:f>
        <x:v>2</x:v>
      </x:c>
      <x:c r="CH690" s="36" t="n">
        <x:f>SUM(BX690,CA690)</x:f>
        <x:v>1</x:v>
      </x:c>
      <x:c r="CI690" s="36" t="n">
        <x:f>SUM(BY690)</x:f>
        <x:v>1</x:v>
      </x:c>
      <x:c r="CJ690" s="36" t="n">
        <x:f>SUM(BV690,BZ690,CB690)</x:f>
        <x:v>1</x:v>
      </x:c>
      <x:c r="CK690" s="36" t="n">
        <x:f>SUM(CC690,CE690)</x:f>
        <x:v>1</x:v>
      </x:c>
      <x:c r="CL690" s="36" t="n">
        <x:f>SUM(CG690:CK690)</x:f>
        <x:v>6</x:v>
      </x:c>
      <x:c r="CM690" s="39" t="n">
        <x:f>SUM(BW690*0.075,CD690*0.075)</x:f>
        <x:v>0.15</x:v>
      </x:c>
      <x:c r="CN690" s="39" t="n">
        <x:f>SUM(BX690*0.06,CA690*0.03)</x:f>
        <x:v>0.06</x:v>
      </x:c>
      <x:c r="CO690" s="39" t="n">
        <x:f>SUM(BY690*0.08)</x:f>
        <x:v>0.08</x:v>
      </x:c>
      <x:c r="CP690" s="39" t="n">
        <x:f>SUM(BV690*0.12,BZ690*0.06,CB690*0.03)</x:f>
        <x:v>0.03</x:v>
      </x:c>
      <x:c r="CQ690" s="39" t="n">
        <x:f>SUM(CC690*0.01,CE690*0.1)</x:f>
        <x:v>0.1</x:v>
      </x:c>
      <x:c r="CR690" s="39" t="n">
        <x:f>SUM(CM690:CQ690)</x:f>
        <x:v>0.41999999999999993</x:v>
      </x:c>
      <x:c r="CS690" s="36" t="n">
        <x:f>SUM(CG690:CH690)</x:f>
        <x:v>3</x:v>
      </x:c>
      <x:c r="CT690" s="36" t="str"/>
      <x:c r="CU690" s="36" t="n">
        <x:f>MIN(AG690,CG690)</x:f>
        <x:v>2</x:v>
      </x:c>
      <x:c r="CV690" s="36" t="n">
        <x:f>MIN(AG690,CH690)</x:f>
        <x:v>1</x:v>
      </x:c>
      <x:c r="CW690" s="36" t="n">
        <x:f>MIN(AG690,CI690)</x:f>
        <x:v>1</x:v>
      </x:c>
      <x:c r="CX690" s="36" t="n">
        <x:f>MIN(AG690,CJ690)</x:f>
        <x:v>1</x:v>
      </x:c>
      <x:c r="CY690" s="36" t="n">
        <x:f>MIN(AG690,CK690)</x:f>
        <x:v>1</x:v>
      </x:c>
    </x:row>
    <x:row r="691" ht="18" customHeight="1">
      <x:c r="A691" s="35" t="str">
        <x:v>Area HC-03</x:v>
      </x:c>
      <x:c r="B691" s="35" t="str">
        <x:v>Area Lead HC-03</x:v>
      </x:c>
      <x:c r="C691" s="35" t="str">
        <x:v>Field Lead HC-06</x:v>
      </x:c>
      <x:c r="D691" s="35" t="str">
        <x:v>City HC-E</x:v>
      </x:c>
      <x:c r="E691" s="35" t="n">
        <x:v>4</x:v>
      </x:c>
      <x:c r="F691" s="35" t="n">
        <x:v>24</x:v>
      </x:c>
      <x:c r="G691" s="35" t="n">
        <x:v>1</x:v>
      </x:c>
      <x:c r="H691" s="35" t="str">
        <x:v>Promoter</x:v>
      </x:c>
      <x:c r="I691" s="35" t="str">
        <x:v>Agency HC-02</x:v>
      </x:c>
      <x:c r="J691" s="35" t="str">
        <x:v>PR-HC-010</x:v>
      </x:c>
      <x:c r="K691" s="35" t="str">
        <x:v>Masked Promoter HC-010</x:v>
      </x:c>
      <x:c r="L691" s="35" t="str">
        <x:v>9XXXX10010</x:v>
      </x:c>
      <x:c r="M691" s="37" t="n">
        <x:v>46184</x:v>
      </x:c>
      <x:c r="N691" s="35" t="str">
        <x:v>Cohort 2</x:v>
      </x:c>
      <x:c r="O691" s="35" t="str">
        <x:v>DIST-HC-03</x:v>
      </x:c>
      <x:c r="P691" s="35" t="str">
        <x:v>Masked Distributor HC-03</x:v>
      </x:c>
      <x:c r="Q691" s="35" t="str">
        <x:v>P-HC-029</x:v>
      </x:c>
      <x:c r="R691" s="35" t="str">
        <x:v>HC-029</x:v>
      </x:c>
      <x:c r="S691" s="35" t="str">
        <x:v>Masked Store HC-029</x:v>
      </x:c>
      <x:c r="T691" s="35" t="str">
        <x:v>XX1029</x:v>
      </x:c>
      <x:c r="U691" s="35" t="str">
        <x:v>Pharmacy</x:v>
      </x:c>
      <x:c r="V691" s="35" t="str">
        <x:v>Masked</x:v>
      </x:c>
      <x:c r="W691" s="35" t="str">
        <x:v>Masked</x:v>
      </x:c>
      <x:c r="X691" s="37" t="n">
        <x:v>46213</x:v>
      </x:c>
      <x:c r="Y691" s="37" t="n">
        <x:v>46281</x:v>
      </x:c>
      <x:c r="Z691" s="35" t="str">
        <x:v>W03</x:v>
      </x:c>
      <x:c r="AA691" s="35" t="str">
        <x:v>Sep'26</x:v>
      </x:c>
      <x:c r="AB691" s="35" t="str">
        <x:v>15 - 21</x:v>
      </x:c>
      <x:c r="AC691" s="35" t="str">
        <x:v>Week 3 of Sep 2026</x:v>
      </x:c>
      <x:c r="AD691" s="35" t="str">
        <x:v>Continue</x:v>
      </x:c>
      <x:c r="AE691" s="35" t="str"/>
      <x:c r="AF691" s="36" t="n">
        <x:v>42</x:v>
      </x:c>
      <x:c r="AG691" s="36" t="n">
        <x:v>16</x:v>
      </x:c>
      <x:c r="AH691" s="38" t="n">
        <x:f>IFERROR(AG691/AF691,0)</x:f>
        <x:v>0.38095238095238093</x:v>
      </x:c>
      <x:c r="AI691" s="36" t="n">
        <x:v>11</x:v>
      </x:c>
      <x:c r="AJ691" s="38" t="n">
        <x:f>IFERROR(AI691/AG691,0)</x:f>
        <x:v>0.6875</x:v>
      </x:c>
      <x:c r="AK691" s="36" t="n">
        <x:v>3</x:v>
      </x:c>
      <x:c r="AL691" s="36" t="n">
        <x:v>6</x:v>
      </x:c>
      <x:c r="AM691" s="36" t="n">
        <x:v>1</x:v>
      </x:c>
      <x:c r="AN691" s="38" t="n">
        <x:f>IFERROR(AL691/AG691,0)</x:f>
        <x:v>0.375</x:v>
      </x:c>
      <x:c r="AO691" s="36" t="n">
        <x:f>BK690</x:f>
        <x:v>38</x:v>
      </x:c>
      <x:c r="AP691" s="36" t="n">
        <x:f>BL690</x:f>
        <x:v>47</x:v>
      </x:c>
      <x:c r="AQ691" s="36" t="n">
        <x:f>BM690</x:f>
        <x:v>39</x:v>
      </x:c>
      <x:c r="AR691" s="36" t="n">
        <x:f>BN690</x:f>
        <x:v>36</x:v>
      </x:c>
      <x:c r="AS691" s="36" t="n">
        <x:f>BO690</x:f>
        <x:v>0</x:v>
      </x:c>
      <x:c r="AT691" s="36" t="n">
        <x:f>BP690</x:f>
        <x:v>42</x:v>
      </x:c>
      <x:c r="AU691" s="36" t="n">
        <x:f>BQ690</x:f>
        <x:v>45</x:v>
      </x:c>
      <x:c r="AV691" s="36" t="n">
        <x:f>BR690</x:f>
        <x:v>62</x:v>
      </x:c>
      <x:c r="AW691" s="36" t="n">
        <x:f>BS690</x:f>
        <x:v>44</x:v>
      </x:c>
      <x:c r="AX691" s="36" t="n">
        <x:f>BT690</x:f>
        <x:v>36</x:v>
      </x:c>
      <x:c r="AY691" s="36" t="n">
        <x:f>SUM(AO691:AX691)</x:f>
        <x:v>389</x:v>
      </x:c>
      <x:c r="AZ691" s="36" t="n">
        <x:v>0</x:v>
      </x:c>
      <x:c r="BA691" s="36" t="n">
        <x:v>0</x:v>
      </x:c>
      <x:c r="BB691" s="36" t="n">
        <x:v>14</x:v>
      </x:c>
      <x:c r="BC691" s="36" t="n">
        <x:v>0</x:v>
      </x:c>
      <x:c r="BD691" s="36" t="n">
        <x:v>14</x:v>
      </x:c>
      <x:c r="BE691" s="36" t="n">
        <x:v>0</x:v>
      </x:c>
      <x:c r="BF691" s="36" t="n">
        <x:v>0</x:v>
      </x:c>
      <x:c r="BG691" s="36" t="n">
        <x:v>0</x:v>
      </x:c>
      <x:c r="BH691" s="36" t="n">
        <x:v>19</x:v>
      </x:c>
      <x:c r="BI691" s="36" t="n">
        <x:v>0</x:v>
      </x:c>
      <x:c r="BJ691" s="36"/>
      <x:c r="BK691" s="36" t="n">
        <x:f>MAX(0,AO691+AZ691-BV691)</x:f>
        <x:v>38</x:v>
      </x:c>
      <x:c r="BL691" s="36" t="n">
        <x:f>MAX(0,AP691+BA691-BW691)</x:f>
        <x:v>46</x:v>
      </x:c>
      <x:c r="BM691" s="36" t="n">
        <x:f>MAX(0,AQ691+BB691-BX691)</x:f>
        <x:v>52</x:v>
      </x:c>
      <x:c r="BN691" s="36" t="n">
        <x:f>MAX(0,AR691+BC691-BY691)</x:f>
        <x:v>35</x:v>
      </x:c>
      <x:c r="BO691" s="36" t="n">
        <x:f>MAX(0,AS691+BD691-BZ691)</x:f>
        <x:v>14</x:v>
      </x:c>
      <x:c r="BP691" s="36" t="n">
        <x:f>MAX(0,AT691+BE691-CA691)</x:f>
        <x:v>42</x:v>
      </x:c>
      <x:c r="BQ691" s="36" t="n">
        <x:f>MAX(0,AU691+BF691-CB691)</x:f>
        <x:v>45</x:v>
      </x:c>
      <x:c r="BR691" s="36" t="n">
        <x:f>MAX(0,AV691+BG691-CC691)</x:f>
        <x:v>62</x:v>
      </x:c>
      <x:c r="BS691" s="36" t="n">
        <x:f>MAX(0,AW691+BH691-CD691)</x:f>
        <x:v>62</x:v>
      </x:c>
      <x:c r="BT691" s="36" t="n">
        <x:f>MAX(0,AX691+BI691-CE691)</x:f>
        <x:v>36</x:v>
      </x:c>
      <x:c r="BU691" s="36" t="n">
        <x:f>SUM(BK691:BT691)</x:f>
        <x:v>432</x:v>
      </x:c>
      <x:c r="BV691" s="36" t="n">
        <x:v>0</x:v>
      </x:c>
      <x:c r="BW691" s="36" t="n">
        <x:v>1</x:v>
      </x:c>
      <x:c r="BX691" s="36" t="n">
        <x:v>1</x:v>
      </x:c>
      <x:c r="BY691" s="36" t="n">
        <x:v>1</x:v>
      </x:c>
      <x:c r="BZ691" s="36" t="n">
        <x:v>0</x:v>
      </x:c>
      <x:c r="CA691" s="36" t="n">
        <x:v>0</x:v>
      </x:c>
      <x:c r="CB691" s="36" t="n">
        <x:v>0</x:v>
      </x:c>
      <x:c r="CC691" s="36" t="n">
        <x:v>0</x:v>
      </x:c>
      <x:c r="CD691" s="36" t="n">
        <x:v>1</x:v>
      </x:c>
      <x:c r="CE691" s="36" t="n">
        <x:v>0</x:v>
      </x:c>
      <x:c r="CF691" s="36"/>
      <x:c r="CG691" s="36" t="n">
        <x:f>SUM(BW691,CD691)</x:f>
        <x:v>2</x:v>
      </x:c>
      <x:c r="CH691" s="36" t="n">
        <x:f>SUM(BX691,CA691)</x:f>
        <x:v>1</x:v>
      </x:c>
      <x:c r="CI691" s="36" t="n">
        <x:f>SUM(BY691)</x:f>
        <x:v>1</x:v>
      </x:c>
      <x:c r="CJ691" s="36" t="n">
        <x:f>SUM(BV691,BZ691,CB691)</x:f>
        <x:v>0</x:v>
      </x:c>
      <x:c r="CK691" s="36" t="n">
        <x:f>SUM(CC691,CE691)</x:f>
        <x:v>0</x:v>
      </x:c>
      <x:c r="CL691" s="36" t="n">
        <x:f>SUM(CG691:CK691)</x:f>
        <x:v>4</x:v>
      </x:c>
      <x:c r="CM691" s="39" t="n">
        <x:f>SUM(BW691*0.075,CD691*0.075)</x:f>
        <x:v>0.15</x:v>
      </x:c>
      <x:c r="CN691" s="39" t="n">
        <x:f>SUM(BX691*0.06,CA691*0.03)</x:f>
        <x:v>0.06</x:v>
      </x:c>
      <x:c r="CO691" s="39" t="n">
        <x:f>SUM(BY691*0.08)</x:f>
        <x:v>0.08</x:v>
      </x:c>
      <x:c r="CP691" s="39" t="n">
        <x:f>SUM(BV691*0.12,BZ691*0.06,CB691*0.03)</x:f>
        <x:v>0</x:v>
      </x:c>
      <x:c r="CQ691" s="39" t="n">
        <x:f>SUM(CC691*0.01,CE691*0.1)</x:f>
        <x:v>0</x:v>
      </x:c>
      <x:c r="CR691" s="39" t="n">
        <x:f>SUM(CM691:CQ691)</x:f>
        <x:v>0.29</x:v>
      </x:c>
      <x:c r="CS691" s="36" t="n">
        <x:f>SUM(CG691:CH691)</x:f>
        <x:v>3</x:v>
      </x:c>
      <x:c r="CT691" s="36" t="str"/>
      <x:c r="CU691" s="36" t="n">
        <x:f>MIN(AG691,CG691)</x:f>
        <x:v>2</x:v>
      </x:c>
      <x:c r="CV691" s="36" t="n">
        <x:f>MIN(AG691,CH691)</x:f>
        <x:v>1</x:v>
      </x:c>
      <x:c r="CW691" s="36" t="n">
        <x:f>MIN(AG691,CI691)</x:f>
        <x:v>1</x:v>
      </x:c>
      <x:c r="CX691" s="36" t="n">
        <x:f>MIN(AG691,CJ691)</x:f>
        <x:v>0</x:v>
      </x:c>
      <x:c r="CY691" s="36" t="n">
        <x:f>MIN(AG691,CK691)</x:f>
        <x:v>0</x:v>
      </x:c>
    </x:row>
    <x:row r="692" ht="18" customHeight="1">
      <x:c r="A692" s="35" t="str">
        <x:v>Area HC-03</x:v>
      </x:c>
      <x:c r="B692" s="35" t="str">
        <x:v>Area Lead HC-03</x:v>
      </x:c>
      <x:c r="C692" s="35" t="str">
        <x:v>Field Lead HC-06</x:v>
      </x:c>
      <x:c r="D692" s="35" t="str">
        <x:v>City HC-E</x:v>
      </x:c>
      <x:c r="E692" s="35" t="n">
        <x:v>4</x:v>
      </x:c>
      <x:c r="F692" s="35" t="n">
        <x:v>24</x:v>
      </x:c>
      <x:c r="G692" s="35" t="n">
        <x:v>1</x:v>
      </x:c>
      <x:c r="H692" s="35" t="str">
        <x:v>Promoter</x:v>
      </x:c>
      <x:c r="I692" s="35" t="str">
        <x:v>Agency HC-02</x:v>
      </x:c>
      <x:c r="J692" s="35" t="str">
        <x:v>PR-HC-010</x:v>
      </x:c>
      <x:c r="K692" s="35" t="str">
        <x:v>Masked Promoter HC-010</x:v>
      </x:c>
      <x:c r="L692" s="35" t="str">
        <x:v>9XXXX10010</x:v>
      </x:c>
      <x:c r="M692" s="37" t="n">
        <x:v>46184</x:v>
      </x:c>
      <x:c r="N692" s="35" t="str">
        <x:v>Cohort 2</x:v>
      </x:c>
      <x:c r="O692" s="35" t="str">
        <x:v>DIST-HC-03</x:v>
      </x:c>
      <x:c r="P692" s="35" t="str">
        <x:v>Masked Distributor HC-03</x:v>
      </x:c>
      <x:c r="Q692" s="35" t="str">
        <x:v>P-HC-029</x:v>
      </x:c>
      <x:c r="R692" s="35" t="str">
        <x:v>HC-029</x:v>
      </x:c>
      <x:c r="S692" s="35" t="str">
        <x:v>Masked Store HC-029</x:v>
      </x:c>
      <x:c r="T692" s="35" t="str">
        <x:v>XX1029</x:v>
      </x:c>
      <x:c r="U692" s="35" t="str">
        <x:v>Pharmacy</x:v>
      </x:c>
      <x:c r="V692" s="35" t="str">
        <x:v>Masked</x:v>
      </x:c>
      <x:c r="W692" s="35" t="str">
        <x:v>Masked</x:v>
      </x:c>
      <x:c r="X692" s="37" t="n">
        <x:v>46213</x:v>
      </x:c>
      <x:c r="Y692" s="37" t="n">
        <x:v>46282</x:v>
      </x:c>
      <x:c r="Z692" s="35" t="str">
        <x:v>W03</x:v>
      </x:c>
      <x:c r="AA692" s="35" t="str">
        <x:v>Sep'26</x:v>
      </x:c>
      <x:c r="AB692" s="35" t="str">
        <x:v>15 - 21</x:v>
      </x:c>
      <x:c r="AC692" s="35" t="str">
        <x:v>Week 3 of Sep 2026</x:v>
      </x:c>
      <x:c r="AD692" s="35" t="str">
        <x:v>Continue</x:v>
      </x:c>
      <x:c r="AE692" s="35" t="str"/>
      <x:c r="AF692" s="36" t="n">
        <x:v>49</x:v>
      </x:c>
      <x:c r="AG692" s="36" t="n">
        <x:v>21</x:v>
      </x:c>
      <x:c r="AH692" s="38" t="n">
        <x:f>IFERROR(AG692/AF692,0)</x:f>
        <x:v>0.42857142857142855</x:v>
      </x:c>
      <x:c r="AI692" s="36" t="n">
        <x:v>19</x:v>
      </x:c>
      <x:c r="AJ692" s="38" t="n">
        <x:f>IFERROR(AI692/AG692,0)</x:f>
        <x:v>0.9047619047619048</x:v>
      </x:c>
      <x:c r="AK692" s="36" t="n">
        <x:v>5</x:v>
      </x:c>
      <x:c r="AL692" s="36" t="n">
        <x:v>6</x:v>
      </x:c>
      <x:c r="AM692" s="36" t="n">
        <x:v>1</x:v>
      </x:c>
      <x:c r="AN692" s="38" t="n">
        <x:f>IFERROR(AL692/AG692,0)</x:f>
        <x:v>0.2857142857142857</x:v>
      </x:c>
      <x:c r="AO692" s="36" t="n">
        <x:f>BK691</x:f>
        <x:v>38</x:v>
      </x:c>
      <x:c r="AP692" s="36" t="n">
        <x:f>BL691</x:f>
        <x:v>46</x:v>
      </x:c>
      <x:c r="AQ692" s="36" t="n">
        <x:f>BM691</x:f>
        <x:v>52</x:v>
      </x:c>
      <x:c r="AR692" s="36" t="n">
        <x:f>BN691</x:f>
        <x:v>35</x:v>
      </x:c>
      <x:c r="AS692" s="36" t="n">
        <x:f>BO691</x:f>
        <x:v>14</x:v>
      </x:c>
      <x:c r="AT692" s="36" t="n">
        <x:f>BP691</x:f>
        <x:v>42</x:v>
      </x:c>
      <x:c r="AU692" s="36" t="n">
        <x:f>BQ691</x:f>
        <x:v>45</x:v>
      </x:c>
      <x:c r="AV692" s="36" t="n">
        <x:f>BR691</x:f>
        <x:v>62</x:v>
      </x:c>
      <x:c r="AW692" s="36" t="n">
        <x:f>BS691</x:f>
        <x:v>62</x:v>
      </x:c>
      <x:c r="AX692" s="36" t="n">
        <x:f>BT691</x:f>
        <x:v>36</x:v>
      </x:c>
      <x:c r="AY692" s="36" t="n">
        <x:f>SUM(AO692:AX692)</x:f>
        <x:v>432</x:v>
      </x:c>
      <x:c r="AZ692" s="36" t="n">
        <x:v>0</x:v>
      </x:c>
      <x:c r="BA692" s="36" t="n">
        <x:v>0</x:v>
      </x:c>
      <x:c r="BB692" s="36" t="n">
        <x:v>0</x:v>
      </x:c>
      <x:c r="BC692" s="36" t="n">
        <x:v>16</x:v>
      </x:c>
      <x:c r="BD692" s="36" t="n">
        <x:v>0</x:v>
      </x:c>
      <x:c r="BE692" s="36" t="n">
        <x:v>0</x:v>
      </x:c>
      <x:c r="BF692" s="36" t="n">
        <x:v>0</x:v>
      </x:c>
      <x:c r="BG692" s="36" t="n">
        <x:v>0</x:v>
      </x:c>
      <x:c r="BH692" s="36" t="n">
        <x:v>0</x:v>
      </x:c>
      <x:c r="BI692" s="36" t="n">
        <x:v>20</x:v>
      </x:c>
      <x:c r="BJ692" s="36"/>
      <x:c r="BK692" s="36" t="n">
        <x:f>MAX(0,AO692+AZ692-BV692)</x:f>
        <x:v>37</x:v>
      </x:c>
      <x:c r="BL692" s="36" t="n">
        <x:f>MAX(0,AP692+BA692-BW692)</x:f>
        <x:v>44</x:v>
      </x:c>
      <x:c r="BM692" s="36" t="n">
        <x:f>MAX(0,AQ692+BB692-BX692)</x:f>
        <x:v>51</x:v>
      </x:c>
      <x:c r="BN692" s="36" t="n">
        <x:f>MAX(0,AR692+BC692-BY692)</x:f>
        <x:v>50</x:v>
      </x:c>
      <x:c r="BO692" s="36" t="n">
        <x:f>MAX(0,AS692+BD692-BZ692)</x:f>
        <x:v>14</x:v>
      </x:c>
      <x:c r="BP692" s="36" t="n">
        <x:f>MAX(0,AT692+BE692-CA692)</x:f>
        <x:v>42</x:v>
      </x:c>
      <x:c r="BQ692" s="36" t="n">
        <x:f>MAX(0,AU692+BF692-CB692)</x:f>
        <x:v>44</x:v>
      </x:c>
      <x:c r="BR692" s="36" t="n">
        <x:f>MAX(0,AV692+BG692-CC692)</x:f>
        <x:v>62</x:v>
      </x:c>
      <x:c r="BS692" s="36" t="n">
        <x:f>MAX(0,AW692+BH692-CD692)</x:f>
        <x:v>61</x:v>
      </x:c>
      <x:c r="BT692" s="36" t="n">
        <x:f>MAX(0,AX692+BI692-CE692)</x:f>
        <x:v>56</x:v>
      </x:c>
      <x:c r="BU692" s="36" t="n">
        <x:f>SUM(BK692:BT692)</x:f>
        <x:v>461</x:v>
      </x:c>
      <x:c r="BV692" s="36" t="n">
        <x:v>1</x:v>
      </x:c>
      <x:c r="BW692" s="36" t="n">
        <x:v>2</x:v>
      </x:c>
      <x:c r="BX692" s="36" t="n">
        <x:v>1</x:v>
      </x:c>
      <x:c r="BY692" s="36" t="n">
        <x:v>1</x:v>
      </x:c>
      <x:c r="BZ692" s="36" t="n">
        <x:v>0</x:v>
      </x:c>
      <x:c r="CA692" s="36" t="n">
        <x:v>0</x:v>
      </x:c>
      <x:c r="CB692" s="36" t="n">
        <x:v>1</x:v>
      </x:c>
      <x:c r="CC692" s="36" t="n">
        <x:v>0</x:v>
      </x:c>
      <x:c r="CD692" s="36" t="n">
        <x:v>1</x:v>
      </x:c>
      <x:c r="CE692" s="36" t="n">
        <x:v>0</x:v>
      </x:c>
      <x:c r="CF692" s="36"/>
      <x:c r="CG692" s="36" t="n">
        <x:f>SUM(BW692,CD692)</x:f>
        <x:v>3</x:v>
      </x:c>
      <x:c r="CH692" s="36" t="n">
        <x:f>SUM(BX692,CA692)</x:f>
        <x:v>1</x:v>
      </x:c>
      <x:c r="CI692" s="36" t="n">
        <x:f>SUM(BY692)</x:f>
        <x:v>1</x:v>
      </x:c>
      <x:c r="CJ692" s="36" t="n">
        <x:f>SUM(BV692,BZ692,CB692)</x:f>
        <x:v>2</x:v>
      </x:c>
      <x:c r="CK692" s="36" t="n">
        <x:f>SUM(CC692,CE692)</x:f>
        <x:v>0</x:v>
      </x:c>
      <x:c r="CL692" s="36" t="n">
        <x:f>SUM(CG692:CK692)</x:f>
        <x:v>7</x:v>
      </x:c>
      <x:c r="CM692" s="39" t="n">
        <x:f>SUM(BW692*0.075,CD692*0.075)</x:f>
        <x:v>0.22499999999999998</x:v>
      </x:c>
      <x:c r="CN692" s="39" t="n">
        <x:f>SUM(BX692*0.06,CA692*0.03)</x:f>
        <x:v>0.06</x:v>
      </x:c>
      <x:c r="CO692" s="39" t="n">
        <x:f>SUM(BY692*0.08)</x:f>
        <x:v>0.08</x:v>
      </x:c>
      <x:c r="CP692" s="39" t="n">
        <x:f>SUM(BV692*0.12,BZ692*0.06,CB692*0.03)</x:f>
        <x:v>0.15</x:v>
      </x:c>
      <x:c r="CQ692" s="39" t="n">
        <x:f>SUM(CC692*0.01,CE692*0.1)</x:f>
        <x:v>0</x:v>
      </x:c>
      <x:c r="CR692" s="39" t="n">
        <x:f>SUM(CM692:CQ692)</x:f>
        <x:v>0.515</x:v>
      </x:c>
      <x:c r="CS692" s="36" t="n">
        <x:f>SUM(CG692:CH692)</x:f>
        <x:v>4</x:v>
      </x:c>
      <x:c r="CT692" s="36" t="str"/>
      <x:c r="CU692" s="36" t="n">
        <x:f>MIN(AG692,CG692)</x:f>
        <x:v>3</x:v>
      </x:c>
      <x:c r="CV692" s="36" t="n">
        <x:f>MIN(AG692,CH692)</x:f>
        <x:v>1</x:v>
      </x:c>
      <x:c r="CW692" s="36" t="n">
        <x:f>MIN(AG692,CI692)</x:f>
        <x:v>1</x:v>
      </x:c>
      <x:c r="CX692" s="36" t="n">
        <x:f>MIN(AG692,CJ692)</x:f>
        <x:v>2</x:v>
      </x:c>
      <x:c r="CY692" s="36" t="n">
        <x:f>MIN(AG692,CK692)</x:f>
        <x:v>0</x:v>
      </x:c>
    </x:row>
    <x:row r="693" ht="18" customHeight="1">
      <x:c r="A693" s="35" t="str">
        <x:v>Area HC-03</x:v>
      </x:c>
      <x:c r="B693" s="35" t="str">
        <x:v>Area Lead HC-03</x:v>
      </x:c>
      <x:c r="C693" s="35" t="str">
        <x:v>Field Lead HC-06</x:v>
      </x:c>
      <x:c r="D693" s="35" t="str">
        <x:v>City HC-E</x:v>
      </x:c>
      <x:c r="E693" s="35" t="n">
        <x:v>4</x:v>
      </x:c>
      <x:c r="F693" s="35" t="n">
        <x:v>24</x:v>
      </x:c>
      <x:c r="G693" s="35" t="n">
        <x:v>1</x:v>
      </x:c>
      <x:c r="H693" s="35" t="str">
        <x:v>Promoter</x:v>
      </x:c>
      <x:c r="I693" s="35" t="str">
        <x:v>Agency HC-02</x:v>
      </x:c>
      <x:c r="J693" s="35" t="str">
        <x:v>PR-HC-010</x:v>
      </x:c>
      <x:c r="K693" s="35" t="str">
        <x:v>Masked Promoter HC-010</x:v>
      </x:c>
      <x:c r="L693" s="35" t="str">
        <x:v>9XXXX10010</x:v>
      </x:c>
      <x:c r="M693" s="37" t="n">
        <x:v>46184</x:v>
      </x:c>
      <x:c r="N693" s="35" t="str">
        <x:v>Cohort 2</x:v>
      </x:c>
      <x:c r="O693" s="35" t="str">
        <x:v>DIST-HC-03</x:v>
      </x:c>
      <x:c r="P693" s="35" t="str">
        <x:v>Masked Distributor HC-03</x:v>
      </x:c>
      <x:c r="Q693" s="35" t="str">
        <x:v>P-HC-029</x:v>
      </x:c>
      <x:c r="R693" s="35" t="str">
        <x:v>HC-029</x:v>
      </x:c>
      <x:c r="S693" s="35" t="str">
        <x:v>Masked Store HC-029</x:v>
      </x:c>
      <x:c r="T693" s="35" t="str">
        <x:v>XX1029</x:v>
      </x:c>
      <x:c r="U693" s="35" t="str">
        <x:v>Pharmacy</x:v>
      </x:c>
      <x:c r="V693" s="35" t="str">
        <x:v>Masked</x:v>
      </x:c>
      <x:c r="W693" s="35" t="str">
        <x:v>Masked</x:v>
      </x:c>
      <x:c r="X693" s="37" t="n">
        <x:v>46213</x:v>
      </x:c>
      <x:c r="Y693" s="37" t="n">
        <x:v>46283</x:v>
      </x:c>
      <x:c r="Z693" s="35" t="str">
        <x:v>W03</x:v>
      </x:c>
      <x:c r="AA693" s="35" t="str">
        <x:v>Sep'26</x:v>
      </x:c>
      <x:c r="AB693" s="35" t="str">
        <x:v>15 - 21</x:v>
      </x:c>
      <x:c r="AC693" s="35" t="str">
        <x:v>Week 3 of Sep 2026</x:v>
      </x:c>
      <x:c r="AD693" s="35" t="str">
        <x:v>Continue</x:v>
      </x:c>
      <x:c r="AE693" s="35" t="str"/>
      <x:c r="AF693" s="36" t="n">
        <x:v>54</x:v>
      </x:c>
      <x:c r="AG693" s="36" t="n">
        <x:v>22</x:v>
      </x:c>
      <x:c r="AH693" s="38" t="n">
        <x:f>IFERROR(AG693/AF693,0)</x:f>
        <x:v>0.4074074074074074</x:v>
      </x:c>
      <x:c r="AI693" s="36" t="n">
        <x:v>18</x:v>
      </x:c>
      <x:c r="AJ693" s="38" t="n">
        <x:f>IFERROR(AI693/AG693,0)</x:f>
        <x:v>0.8181818181818182</x:v>
      </x:c>
      <x:c r="AK693" s="36" t="n">
        <x:v>6</x:v>
      </x:c>
      <x:c r="AL693" s="36" t="n">
        <x:v>11</x:v>
      </x:c>
      <x:c r="AM693" s="36" t="n">
        <x:v>1</x:v>
      </x:c>
      <x:c r="AN693" s="38" t="n">
        <x:f>IFERROR(AL693/AG693,0)</x:f>
        <x:v>0.5</x:v>
      </x:c>
      <x:c r="AO693" s="36" t="n">
        <x:f>BK692</x:f>
        <x:v>37</x:v>
      </x:c>
      <x:c r="AP693" s="36" t="n">
        <x:f>BL692</x:f>
        <x:v>44</x:v>
      </x:c>
      <x:c r="AQ693" s="36" t="n">
        <x:f>BM692</x:f>
        <x:v>51</x:v>
      </x:c>
      <x:c r="AR693" s="36" t="n">
        <x:f>BN692</x:f>
        <x:v>50</x:v>
      </x:c>
      <x:c r="AS693" s="36" t="n">
        <x:f>BO692</x:f>
        <x:v>14</x:v>
      </x:c>
      <x:c r="AT693" s="36" t="n">
        <x:f>BP692</x:f>
        <x:v>42</x:v>
      </x:c>
      <x:c r="AU693" s="36" t="n">
        <x:f>BQ692</x:f>
        <x:v>44</x:v>
      </x:c>
      <x:c r="AV693" s="36" t="n">
        <x:f>BR692</x:f>
        <x:v>62</x:v>
      </x:c>
      <x:c r="AW693" s="36" t="n">
        <x:f>BS692</x:f>
        <x:v>61</x:v>
      </x:c>
      <x:c r="AX693" s="36" t="n">
        <x:f>BT692</x:f>
        <x:v>56</x:v>
      </x:c>
      <x:c r="AY693" s="36" t="n">
        <x:f>SUM(AO693:AX693)</x:f>
        <x:v>461</x:v>
      </x:c>
      <x:c r="AZ693" s="36" t="n">
        <x:v>0</x:v>
      </x:c>
      <x:c r="BA693" s="36" t="n">
        <x:v>0</x:v>
      </x:c>
      <x:c r="BB693" s="36" t="n">
        <x:v>0</x:v>
      </x:c>
      <x:c r="BC693" s="36" t="n">
        <x:v>0</x:v>
      </x:c>
      <x:c r="BD693" s="36" t="n">
        <x:v>9</x:v>
      </x:c>
      <x:c r="BE693" s="36" t="n">
        <x:v>0</x:v>
      </x:c>
      <x:c r="BF693" s="36" t="n">
        <x:v>0</x:v>
      </x:c>
      <x:c r="BG693" s="36" t="n">
        <x:v>0</x:v>
      </x:c>
      <x:c r="BH693" s="36" t="n">
        <x:v>0</x:v>
      </x:c>
      <x:c r="BI693" s="36" t="n">
        <x:v>0</x:v>
      </x:c>
      <x:c r="BJ693" s="36"/>
      <x:c r="BK693" s="36" t="n">
        <x:f>MAX(0,AO693+AZ693-BV693)</x:f>
        <x:v>36</x:v>
      </x:c>
      <x:c r="BL693" s="36" t="n">
        <x:f>MAX(0,AP693+BA693-BW693)</x:f>
        <x:v>43</x:v>
      </x:c>
      <x:c r="BM693" s="36" t="n">
        <x:f>MAX(0,AQ693+BB693-BX693)</x:f>
        <x:v>50</x:v>
      </x:c>
      <x:c r="BN693" s="36" t="n">
        <x:f>MAX(0,AR693+BC693-BY693)</x:f>
        <x:v>49</x:v>
      </x:c>
      <x:c r="BO693" s="36" t="n">
        <x:f>MAX(0,AS693+BD693-BZ693)</x:f>
        <x:v>22</x:v>
      </x:c>
      <x:c r="BP693" s="36" t="n">
        <x:f>MAX(0,AT693+BE693-CA693)</x:f>
        <x:v>42</x:v>
      </x:c>
      <x:c r="BQ693" s="36" t="n">
        <x:f>MAX(0,AU693+BF693-CB693)</x:f>
        <x:v>44</x:v>
      </x:c>
      <x:c r="BR693" s="36" t="n">
        <x:f>MAX(0,AV693+BG693-CC693)</x:f>
        <x:v>62</x:v>
      </x:c>
      <x:c r="BS693" s="36" t="n">
        <x:f>MAX(0,AW693+BH693-CD693)</x:f>
        <x:v>60</x:v>
      </x:c>
      <x:c r="BT693" s="36" t="n">
        <x:f>MAX(0,AX693+BI693-CE693)</x:f>
        <x:v>56</x:v>
      </x:c>
      <x:c r="BU693" s="36" t="n">
        <x:f>SUM(BK693:BT693)</x:f>
        <x:v>464</x:v>
      </x:c>
      <x:c r="BV693" s="36" t="n">
        <x:v>1</x:v>
      </x:c>
      <x:c r="BW693" s="36" t="n">
        <x:v>1</x:v>
      </x:c>
      <x:c r="BX693" s="36" t="n">
        <x:v>1</x:v>
      </x:c>
      <x:c r="BY693" s="36" t="n">
        <x:v>1</x:v>
      </x:c>
      <x:c r="BZ693" s="36" t="n">
        <x:v>1</x:v>
      </x:c>
      <x:c r="CA693" s="36" t="n">
        <x:v>0</x:v>
      </x:c>
      <x:c r="CB693" s="36" t="n">
        <x:v>0</x:v>
      </x:c>
      <x:c r="CC693" s="36" t="n">
        <x:v>0</x:v>
      </x:c>
      <x:c r="CD693" s="36" t="n">
        <x:v>1</x:v>
      </x:c>
      <x:c r="CE693" s="36" t="n">
        <x:v>0</x:v>
      </x:c>
      <x:c r="CF693" s="36"/>
      <x:c r="CG693" s="36" t="n">
        <x:f>SUM(BW693,CD693)</x:f>
        <x:v>2</x:v>
      </x:c>
      <x:c r="CH693" s="36" t="n">
        <x:f>SUM(BX693,CA693)</x:f>
        <x:v>1</x:v>
      </x:c>
      <x:c r="CI693" s="36" t="n">
        <x:f>SUM(BY693)</x:f>
        <x:v>1</x:v>
      </x:c>
      <x:c r="CJ693" s="36" t="n">
        <x:f>SUM(BV693,BZ693,CB693)</x:f>
        <x:v>2</x:v>
      </x:c>
      <x:c r="CK693" s="36" t="n">
        <x:f>SUM(CC693,CE693)</x:f>
        <x:v>0</x:v>
      </x:c>
      <x:c r="CL693" s="36" t="n">
        <x:f>SUM(CG693:CK693)</x:f>
        <x:v>6</x:v>
      </x:c>
      <x:c r="CM693" s="39" t="n">
        <x:f>SUM(BW693*0.075,CD693*0.075)</x:f>
        <x:v>0.15</x:v>
      </x:c>
      <x:c r="CN693" s="39" t="n">
        <x:f>SUM(BX693*0.06,CA693*0.03)</x:f>
        <x:v>0.06</x:v>
      </x:c>
      <x:c r="CO693" s="39" t="n">
        <x:f>SUM(BY693*0.08)</x:f>
        <x:v>0.08</x:v>
      </x:c>
      <x:c r="CP693" s="39" t="n">
        <x:f>SUM(BV693*0.12,BZ693*0.06,CB693*0.03)</x:f>
        <x:v>0.18</x:v>
      </x:c>
      <x:c r="CQ693" s="39" t="n">
        <x:f>SUM(CC693*0.01,CE693*0.1)</x:f>
        <x:v>0</x:v>
      </x:c>
      <x:c r="CR693" s="39" t="n">
        <x:f>SUM(CM693:CQ693)</x:f>
        <x:v>0.47</x:v>
      </x:c>
      <x:c r="CS693" s="36" t="n">
        <x:f>SUM(CG693:CH693)</x:f>
        <x:v>3</x:v>
      </x:c>
      <x:c r="CT693" s="36" t="str"/>
      <x:c r="CU693" s="36" t="n">
        <x:f>MIN(AG693,CG693)</x:f>
        <x:v>2</x:v>
      </x:c>
      <x:c r="CV693" s="36" t="n">
        <x:f>MIN(AG693,CH693)</x:f>
        <x:v>1</x:v>
      </x:c>
      <x:c r="CW693" s="36" t="n">
        <x:f>MIN(AG693,CI693)</x:f>
        <x:v>1</x:v>
      </x:c>
      <x:c r="CX693" s="36" t="n">
        <x:f>MIN(AG693,CJ693)</x:f>
        <x:v>2</x:v>
      </x:c>
      <x:c r="CY693" s="36" t="n">
        <x:f>MIN(AG693,CK693)</x:f>
        <x:v>0</x:v>
      </x:c>
    </x:row>
    <x:row r="694" ht="18" customHeight="1">
      <x:c r="A694" s="35" t="str">
        <x:v>Area HC-03</x:v>
      </x:c>
      <x:c r="B694" s="35" t="str">
        <x:v>Area Lead HC-03</x:v>
      </x:c>
      <x:c r="C694" s="35" t="str">
        <x:v>Field Lead HC-06</x:v>
      </x:c>
      <x:c r="D694" s="35" t="str">
        <x:v>City HC-E</x:v>
      </x:c>
      <x:c r="E694" s="35" t="n">
        <x:v>4</x:v>
      </x:c>
      <x:c r="F694" s="35" t="n">
        <x:v>24</x:v>
      </x:c>
      <x:c r="G694" s="35" t="n">
        <x:v>1</x:v>
      </x:c>
      <x:c r="H694" s="35" t="str">
        <x:v>Promoter</x:v>
      </x:c>
      <x:c r="I694" s="35" t="str">
        <x:v>Agency HC-02</x:v>
      </x:c>
      <x:c r="J694" s="35" t="str">
        <x:v>PR-HC-010</x:v>
      </x:c>
      <x:c r="K694" s="35" t="str">
        <x:v>Masked Promoter HC-010</x:v>
      </x:c>
      <x:c r="L694" s="35" t="str">
        <x:v>9XXXX10010</x:v>
      </x:c>
      <x:c r="M694" s="37" t="n">
        <x:v>46184</x:v>
      </x:c>
      <x:c r="N694" s="35" t="str">
        <x:v>Cohort 2</x:v>
      </x:c>
      <x:c r="O694" s="35" t="str">
        <x:v>DIST-HC-03</x:v>
      </x:c>
      <x:c r="P694" s="35" t="str">
        <x:v>Masked Distributor HC-03</x:v>
      </x:c>
      <x:c r="Q694" s="35" t="str">
        <x:v>P-HC-029</x:v>
      </x:c>
      <x:c r="R694" s="35" t="str">
        <x:v>HC-029</x:v>
      </x:c>
      <x:c r="S694" s="35" t="str">
        <x:v>Masked Store HC-029</x:v>
      </x:c>
      <x:c r="T694" s="35" t="str">
        <x:v>XX1029</x:v>
      </x:c>
      <x:c r="U694" s="35" t="str">
        <x:v>Pharmacy</x:v>
      </x:c>
      <x:c r="V694" s="35" t="str">
        <x:v>Masked</x:v>
      </x:c>
      <x:c r="W694" s="35" t="str">
        <x:v>Masked</x:v>
      </x:c>
      <x:c r="X694" s="37" t="n">
        <x:v>46213</x:v>
      </x:c>
      <x:c r="Y694" s="37" t="n">
        <x:v>46284</x:v>
      </x:c>
      <x:c r="Z694" s="35" t="str">
        <x:v>W03</x:v>
      </x:c>
      <x:c r="AA694" s="35" t="str">
        <x:v>Sep'26</x:v>
      </x:c>
      <x:c r="AB694" s="35" t="str">
        <x:v>15 - 21</x:v>
      </x:c>
      <x:c r="AC694" s="35" t="str">
        <x:v>Week 3 of Sep 2026</x:v>
      </x:c>
      <x:c r="AD694" s="35" t="str">
        <x:v>Continue</x:v>
      </x:c>
      <x:c r="AE694" s="35" t="str">
        <x:v>Normal operations</x:v>
      </x:c>
      <x:c r="AF694" s="36" t="n">
        <x:v>54</x:v>
      </x:c>
      <x:c r="AG694" s="36" t="n">
        <x:v>14</x:v>
      </x:c>
      <x:c r="AH694" s="38" t="n">
        <x:f>IFERROR(AG694/AF694,0)</x:f>
        <x:v>0.25925925925925924</x:v>
      </x:c>
      <x:c r="AI694" s="36" t="n">
        <x:v>10</x:v>
      </x:c>
      <x:c r="AJ694" s="38" t="n">
        <x:f>IFERROR(AI694/AG694,0)</x:f>
        <x:v>0.7142857142857143</x:v>
      </x:c>
      <x:c r="AK694" s="36" t="n">
        <x:v>4</x:v>
      </x:c>
      <x:c r="AL694" s="36" t="n">
        <x:v>3</x:v>
      </x:c>
      <x:c r="AM694" s="36" t="n">
        <x:v>1</x:v>
      </x:c>
      <x:c r="AN694" s="38" t="n">
        <x:f>IFERROR(AL694/AG694,0)</x:f>
        <x:v>0.21428571428571427</x:v>
      </x:c>
      <x:c r="AO694" s="36" t="n">
        <x:f>BK693</x:f>
        <x:v>36</x:v>
      </x:c>
      <x:c r="AP694" s="36" t="n">
        <x:f>BL693</x:f>
        <x:v>43</x:v>
      </x:c>
      <x:c r="AQ694" s="36" t="n">
        <x:f>BM693</x:f>
        <x:v>50</x:v>
      </x:c>
      <x:c r="AR694" s="36" t="n">
        <x:f>BN693</x:f>
        <x:v>49</x:v>
      </x:c>
      <x:c r="AS694" s="36" t="n">
        <x:f>BO693</x:f>
        <x:v>22</x:v>
      </x:c>
      <x:c r="AT694" s="36" t="n">
        <x:f>BP693</x:f>
        <x:v>42</x:v>
      </x:c>
      <x:c r="AU694" s="36" t="n">
        <x:f>BQ693</x:f>
        <x:v>44</x:v>
      </x:c>
      <x:c r="AV694" s="36" t="n">
        <x:f>BR693</x:f>
        <x:v>62</x:v>
      </x:c>
      <x:c r="AW694" s="36" t="n">
        <x:f>BS693</x:f>
        <x:v>60</x:v>
      </x:c>
      <x:c r="AX694" s="36" t="n">
        <x:f>BT693</x:f>
        <x:v>56</x:v>
      </x:c>
      <x:c r="AY694" s="36" t="n">
        <x:f>SUM(AO694:AX694)</x:f>
        <x:v>464</x:v>
      </x:c>
      <x:c r="AZ694" s="36" t="n">
        <x:v>0</x:v>
      </x:c>
      <x:c r="BA694" s="36" t="n">
        <x:v>0</x:v>
      </x:c>
      <x:c r="BB694" s="36" t="n">
        <x:v>0</x:v>
      </x:c>
      <x:c r="BC694" s="36" t="n">
        <x:v>0</x:v>
      </x:c>
      <x:c r="BD694" s="36" t="n">
        <x:v>0</x:v>
      </x:c>
      <x:c r="BE694" s="36" t="n">
        <x:v>18</x:v>
      </x:c>
      <x:c r="BF694" s="36" t="n">
        <x:v>0</x:v>
      </x:c>
      <x:c r="BG694" s="36" t="n">
        <x:v>0</x:v>
      </x:c>
      <x:c r="BH694" s="36" t="n">
        <x:v>0</x:v>
      </x:c>
      <x:c r="BI694" s="36" t="n">
        <x:v>0</x:v>
      </x:c>
      <x:c r="BJ694" s="36"/>
      <x:c r="BK694" s="36" t="n">
        <x:f>MAX(0,AO694+AZ694-BV694)</x:f>
        <x:v>35</x:v>
      </x:c>
      <x:c r="BL694" s="36" t="n">
        <x:f>MAX(0,AP694+BA694-BW694)</x:f>
        <x:v>42</x:v>
      </x:c>
      <x:c r="BM694" s="36" t="n">
        <x:f>MAX(0,AQ694+BB694-BX694)</x:f>
        <x:v>49</x:v>
      </x:c>
      <x:c r="BN694" s="36" t="n">
        <x:f>MAX(0,AR694+BC694-BY694)</x:f>
        <x:v>48</x:v>
      </x:c>
      <x:c r="BO694" s="36" t="n">
        <x:f>MAX(0,AS694+BD694-BZ694)</x:f>
        <x:v>21</x:v>
      </x:c>
      <x:c r="BP694" s="36" t="n">
        <x:f>MAX(0,AT694+BE694-CA694)</x:f>
        <x:v>59</x:v>
      </x:c>
      <x:c r="BQ694" s="36" t="n">
        <x:f>MAX(0,AU694+BF694-CB694)</x:f>
        <x:v>44</x:v>
      </x:c>
      <x:c r="BR694" s="36" t="n">
        <x:f>MAX(0,AV694+BG694-CC694)</x:f>
        <x:v>62</x:v>
      </x:c>
      <x:c r="BS694" s="36" t="n">
        <x:f>MAX(0,AW694+BH694-CD694)</x:f>
        <x:v>59</x:v>
      </x:c>
      <x:c r="BT694" s="36" t="n">
        <x:f>MAX(0,AX694+BI694-CE694)</x:f>
        <x:v>55</x:v>
      </x:c>
      <x:c r="BU694" s="36" t="n">
        <x:f>SUM(BK694:BT694)</x:f>
        <x:v>474</x:v>
      </x:c>
      <x:c r="BV694" s="36" t="n">
        <x:v>1</x:v>
      </x:c>
      <x:c r="BW694" s="36" t="n">
        <x:v>1</x:v>
      </x:c>
      <x:c r="BX694" s="36" t="n">
        <x:v>1</x:v>
      </x:c>
      <x:c r="BY694" s="36" t="n">
        <x:v>1</x:v>
      </x:c>
      <x:c r="BZ694" s="36" t="n">
        <x:v>1</x:v>
      </x:c>
      <x:c r="CA694" s="36" t="n">
        <x:v>1</x:v>
      </x:c>
      <x:c r="CB694" s="36" t="n">
        <x:v>0</x:v>
      </x:c>
      <x:c r="CC694" s="36" t="n">
        <x:v>0</x:v>
      </x:c>
      <x:c r="CD694" s="36" t="n">
        <x:v>1</x:v>
      </x:c>
      <x:c r="CE694" s="36" t="n">
        <x:v>1</x:v>
      </x:c>
      <x:c r="CF694" s="36"/>
      <x:c r="CG694" s="36" t="n">
        <x:f>SUM(BW694,CD694)</x:f>
        <x:v>2</x:v>
      </x:c>
      <x:c r="CH694" s="36" t="n">
        <x:f>SUM(BX694,CA694)</x:f>
        <x:v>2</x:v>
      </x:c>
      <x:c r="CI694" s="36" t="n">
        <x:f>SUM(BY694)</x:f>
        <x:v>1</x:v>
      </x:c>
      <x:c r="CJ694" s="36" t="n">
        <x:f>SUM(BV694,BZ694,CB694)</x:f>
        <x:v>2</x:v>
      </x:c>
      <x:c r="CK694" s="36" t="n">
        <x:f>SUM(CC694,CE694)</x:f>
        <x:v>1</x:v>
      </x:c>
      <x:c r="CL694" s="36" t="n">
        <x:f>SUM(CG694:CK694)</x:f>
        <x:v>8</x:v>
      </x:c>
      <x:c r="CM694" s="39" t="n">
        <x:f>SUM(BW694*0.075,CD694*0.075)</x:f>
        <x:v>0.15</x:v>
      </x:c>
      <x:c r="CN694" s="39" t="n">
        <x:f>SUM(BX694*0.06,CA694*0.03)</x:f>
        <x:v>0.09</x:v>
      </x:c>
      <x:c r="CO694" s="39" t="n">
        <x:f>SUM(BY694*0.08)</x:f>
        <x:v>0.08</x:v>
      </x:c>
      <x:c r="CP694" s="39" t="n">
        <x:f>SUM(BV694*0.12,BZ694*0.06,CB694*0.03)</x:f>
        <x:v>0.18</x:v>
      </x:c>
      <x:c r="CQ694" s="39" t="n">
        <x:f>SUM(CC694*0.01,CE694*0.1)</x:f>
        <x:v>0.1</x:v>
      </x:c>
      <x:c r="CR694" s="39" t="n">
        <x:f>SUM(CM694:CQ694)</x:f>
        <x:v>0.6</x:v>
      </x:c>
      <x:c r="CS694" s="36" t="n">
        <x:f>SUM(CG694:CH694)</x:f>
        <x:v>4</x:v>
      </x:c>
      <x:c r="CT694" s="36" t="str"/>
      <x:c r="CU694" s="36" t="n">
        <x:f>MIN(AG694,CG694)</x:f>
        <x:v>2</x:v>
      </x:c>
      <x:c r="CV694" s="36" t="n">
        <x:f>MIN(AG694,CH694)</x:f>
        <x:v>2</x:v>
      </x:c>
      <x:c r="CW694" s="36" t="n">
        <x:f>MIN(AG694,CI694)</x:f>
        <x:v>1</x:v>
      </x:c>
      <x:c r="CX694" s="36" t="n">
        <x:f>MIN(AG694,CJ694)</x:f>
        <x:v>2</x:v>
      </x:c>
      <x:c r="CY694" s="36" t="n">
        <x:f>MIN(AG694,CK694)</x:f>
        <x:v>1</x:v>
      </x:c>
    </x:row>
    <x:row r="695" ht="18" customHeight="1">
      <x:c r="A695" s="35" t="str">
        <x:v>Area HC-03</x:v>
      </x:c>
      <x:c r="B695" s="35" t="str">
        <x:v>Area Lead HC-03</x:v>
      </x:c>
      <x:c r="C695" s="35" t="str">
        <x:v>Field Lead HC-06</x:v>
      </x:c>
      <x:c r="D695" s="35" t="str">
        <x:v>City HC-E</x:v>
      </x:c>
      <x:c r="E695" s="35" t="n">
        <x:v>4</x:v>
      </x:c>
      <x:c r="F695" s="35" t="n">
        <x:v>24</x:v>
      </x:c>
      <x:c r="G695" s="35" t="n">
        <x:v>1</x:v>
      </x:c>
      <x:c r="H695" s="35" t="str">
        <x:v>Promoter</x:v>
      </x:c>
      <x:c r="I695" s="35" t="str">
        <x:v>Agency HC-02</x:v>
      </x:c>
      <x:c r="J695" s="35" t="str">
        <x:v>PR-HC-010</x:v>
      </x:c>
      <x:c r="K695" s="35" t="str">
        <x:v>Masked Promoter HC-010</x:v>
      </x:c>
      <x:c r="L695" s="35" t="str">
        <x:v>9XXXX10010</x:v>
      </x:c>
      <x:c r="M695" s="37" t="n">
        <x:v>46184</x:v>
      </x:c>
      <x:c r="N695" s="35" t="str">
        <x:v>Cohort 2</x:v>
      </x:c>
      <x:c r="O695" s="35" t="str">
        <x:v>DIST-HC-03</x:v>
      </x:c>
      <x:c r="P695" s="35" t="str">
        <x:v>Masked Distributor HC-03</x:v>
      </x:c>
      <x:c r="Q695" s="35" t="str">
        <x:v>P-HC-029</x:v>
      </x:c>
      <x:c r="R695" s="35" t="str">
        <x:v>HC-029</x:v>
      </x:c>
      <x:c r="S695" s="35" t="str">
        <x:v>Masked Store HC-029</x:v>
      </x:c>
      <x:c r="T695" s="35" t="str">
        <x:v>XX1029</x:v>
      </x:c>
      <x:c r="U695" s="35" t="str">
        <x:v>Pharmacy</x:v>
      </x:c>
      <x:c r="V695" s="35" t="str">
        <x:v>Masked</x:v>
      </x:c>
      <x:c r="W695" s="35" t="str">
        <x:v>Masked</x:v>
      </x:c>
      <x:c r="X695" s="37" t="n">
        <x:v>46213</x:v>
      </x:c>
      <x:c r="Y695" s="37" t="n">
        <x:v>46286</x:v>
      </x:c>
      <x:c r="Z695" s="35" t="str">
        <x:v>W03</x:v>
      </x:c>
      <x:c r="AA695" s="35" t="str">
        <x:v>Sep'26</x:v>
      </x:c>
      <x:c r="AB695" s="35" t="str">
        <x:v>15 - 21</x:v>
      </x:c>
      <x:c r="AC695" s="35" t="str">
        <x:v>Week 3 of Sep 2026</x:v>
      </x:c>
      <x:c r="AD695" s="35" t="str">
        <x:v>Continue</x:v>
      </x:c>
      <x:c r="AE695" s="35" t="str"/>
      <x:c r="AF695" s="36" t="n">
        <x:v>54</x:v>
      </x:c>
      <x:c r="AG695" s="36" t="n">
        <x:v>13</x:v>
      </x:c>
      <x:c r="AH695" s="38" t="n">
        <x:f>IFERROR(AG695/AF695,0)</x:f>
        <x:v>0.24074074074074073</x:v>
      </x:c>
      <x:c r="AI695" s="36" t="n">
        <x:v>9</x:v>
      </x:c>
      <x:c r="AJ695" s="38" t="n">
        <x:f>IFERROR(AI695/AG695,0)</x:f>
        <x:v>0.6923076923076923</x:v>
      </x:c>
      <x:c r="AK695" s="36" t="n">
        <x:v>2</x:v>
      </x:c>
      <x:c r="AL695" s="36" t="n">
        <x:v>2</x:v>
      </x:c>
      <x:c r="AM695" s="36" t="n">
        <x:v>1</x:v>
      </x:c>
      <x:c r="AN695" s="38" t="n">
        <x:f>IFERROR(AL695/AG695,0)</x:f>
        <x:v>0.15384615384615385</x:v>
      </x:c>
      <x:c r="AO695" s="36" t="n">
        <x:f>BK694</x:f>
        <x:v>35</x:v>
      </x:c>
      <x:c r="AP695" s="36" t="n">
        <x:f>BL694</x:f>
        <x:v>42</x:v>
      </x:c>
      <x:c r="AQ695" s="36" t="n">
        <x:f>BM694</x:f>
        <x:v>49</x:v>
      </x:c>
      <x:c r="AR695" s="36" t="n">
        <x:f>BN694</x:f>
        <x:v>48</x:v>
      </x:c>
      <x:c r="AS695" s="36" t="n">
        <x:f>BO694</x:f>
        <x:v>21</x:v>
      </x:c>
      <x:c r="AT695" s="36" t="n">
        <x:f>BP694</x:f>
        <x:v>59</x:v>
      </x:c>
      <x:c r="AU695" s="36" t="n">
        <x:f>BQ694</x:f>
        <x:v>44</x:v>
      </x:c>
      <x:c r="AV695" s="36" t="n">
        <x:f>BR694</x:f>
        <x:v>62</x:v>
      </x:c>
      <x:c r="AW695" s="36" t="n">
        <x:f>BS694</x:f>
        <x:v>59</x:v>
      </x:c>
      <x:c r="AX695" s="36" t="n">
        <x:f>BT694</x:f>
        <x:v>55</x:v>
      </x:c>
      <x:c r="AY695" s="36" t="n">
        <x:f>SUM(AO695:AX695)</x:f>
        <x:v>474</x:v>
      </x:c>
      <x:c r="AZ695" s="36" t="n">
        <x:v>18</x:v>
      </x:c>
      <x:c r="BA695" s="36" t="n">
        <x:v>0</x:v>
      </x:c>
      <x:c r="BB695" s="36" t="n">
        <x:v>0</x:v>
      </x:c>
      <x:c r="BC695" s="36" t="n">
        <x:v>0</x:v>
      </x:c>
      <x:c r="BD695" s="36" t="n">
        <x:v>0</x:v>
      </x:c>
      <x:c r="BE695" s="36" t="n">
        <x:v>0</x:v>
      </x:c>
      <x:c r="BF695" s="36" t="n">
        <x:v>15</x:v>
      </x:c>
      <x:c r="BG695" s="36" t="n">
        <x:v>0</x:v>
      </x:c>
      <x:c r="BH695" s="36" t="n">
        <x:v>0</x:v>
      </x:c>
      <x:c r="BI695" s="36" t="n">
        <x:v>0</x:v>
      </x:c>
      <x:c r="BJ695" s="36"/>
      <x:c r="BK695" s="36" t="n">
        <x:f>MAX(0,AO695+AZ695-BV695)</x:f>
        <x:v>52</x:v>
      </x:c>
      <x:c r="BL695" s="36" t="n">
        <x:f>MAX(0,AP695+BA695-BW695)</x:f>
        <x:v>41</x:v>
      </x:c>
      <x:c r="BM695" s="36" t="n">
        <x:f>MAX(0,AQ695+BB695-BX695)</x:f>
        <x:v>48</x:v>
      </x:c>
      <x:c r="BN695" s="36" t="n">
        <x:f>MAX(0,AR695+BC695-BY695)</x:f>
        <x:v>47</x:v>
      </x:c>
      <x:c r="BO695" s="36" t="n">
        <x:f>MAX(0,AS695+BD695-BZ695)</x:f>
        <x:v>20</x:v>
      </x:c>
      <x:c r="BP695" s="36" t="n">
        <x:f>MAX(0,AT695+BE695-CA695)</x:f>
        <x:v>59</x:v>
      </x:c>
      <x:c r="BQ695" s="36" t="n">
        <x:f>MAX(0,AU695+BF695-CB695)</x:f>
        <x:v>58</x:v>
      </x:c>
      <x:c r="BR695" s="36" t="n">
        <x:f>MAX(0,AV695+BG695-CC695)</x:f>
        <x:v>62</x:v>
      </x:c>
      <x:c r="BS695" s="36" t="n">
        <x:f>MAX(0,AW695+BH695-CD695)</x:f>
        <x:v>58</x:v>
      </x:c>
      <x:c r="BT695" s="36" t="n">
        <x:f>MAX(0,AX695+BI695-CE695)</x:f>
        <x:v>54</x:v>
      </x:c>
      <x:c r="BU695" s="36" t="n">
        <x:f>SUM(BK695:BT695)</x:f>
        <x:v>499</x:v>
      </x:c>
      <x:c r="BV695" s="36" t="n">
        <x:v>1</x:v>
      </x:c>
      <x:c r="BW695" s="36" t="n">
        <x:v>1</x:v>
      </x:c>
      <x:c r="BX695" s="36" t="n">
        <x:v>1</x:v>
      </x:c>
      <x:c r="BY695" s="36" t="n">
        <x:v>1</x:v>
      </x:c>
      <x:c r="BZ695" s="36" t="n">
        <x:v>1</x:v>
      </x:c>
      <x:c r="CA695" s="36" t="n">
        <x:v>0</x:v>
      </x:c>
      <x:c r="CB695" s="36" t="n">
        <x:v>1</x:v>
      </x:c>
      <x:c r="CC695" s="36" t="n">
        <x:v>0</x:v>
      </x:c>
      <x:c r="CD695" s="36" t="n">
        <x:v>1</x:v>
      </x:c>
      <x:c r="CE695" s="36" t="n">
        <x:v>1</x:v>
      </x:c>
      <x:c r="CF695" s="36"/>
      <x:c r="CG695" s="36" t="n">
        <x:f>SUM(BW695,CD695)</x:f>
        <x:v>2</x:v>
      </x:c>
      <x:c r="CH695" s="36" t="n">
        <x:f>SUM(BX695,CA695)</x:f>
        <x:v>1</x:v>
      </x:c>
      <x:c r="CI695" s="36" t="n">
        <x:f>SUM(BY695)</x:f>
        <x:v>1</x:v>
      </x:c>
      <x:c r="CJ695" s="36" t="n">
        <x:f>SUM(BV695,BZ695,CB695)</x:f>
        <x:v>3</x:v>
      </x:c>
      <x:c r="CK695" s="36" t="n">
        <x:f>SUM(CC695,CE695)</x:f>
        <x:v>1</x:v>
      </x:c>
      <x:c r="CL695" s="36" t="n">
        <x:f>SUM(CG695:CK695)</x:f>
        <x:v>8</x:v>
      </x:c>
      <x:c r="CM695" s="39" t="n">
        <x:f>SUM(BW695*0.075,CD695*0.075)</x:f>
        <x:v>0.15</x:v>
      </x:c>
      <x:c r="CN695" s="39" t="n">
        <x:f>SUM(BX695*0.06,CA695*0.03)</x:f>
        <x:v>0.06</x:v>
      </x:c>
      <x:c r="CO695" s="39" t="n">
        <x:f>SUM(BY695*0.08)</x:f>
        <x:v>0.08</x:v>
      </x:c>
      <x:c r="CP695" s="39" t="n">
        <x:f>SUM(BV695*0.12,BZ695*0.06,CB695*0.03)</x:f>
        <x:v>0.21</x:v>
      </x:c>
      <x:c r="CQ695" s="39" t="n">
        <x:f>SUM(CC695*0.01,CE695*0.1)</x:f>
        <x:v>0.1</x:v>
      </x:c>
      <x:c r="CR695" s="39" t="n">
        <x:f>SUM(CM695:CQ695)</x:f>
        <x:v>0.6</x:v>
      </x:c>
      <x:c r="CS695" s="36" t="n">
        <x:f>SUM(CG695:CH695)</x:f>
        <x:v>3</x:v>
      </x:c>
      <x:c r="CT695" s="36" t="str"/>
      <x:c r="CU695" s="36" t="n">
        <x:f>MIN(AG695,CG695)</x:f>
        <x:v>2</x:v>
      </x:c>
      <x:c r="CV695" s="36" t="n">
        <x:f>MIN(AG695,CH695)</x:f>
        <x:v>1</x:v>
      </x:c>
      <x:c r="CW695" s="36" t="n">
        <x:f>MIN(AG695,CI695)</x:f>
        <x:v>1</x:v>
      </x:c>
      <x:c r="CX695" s="36" t="n">
        <x:f>MIN(AG695,CJ695)</x:f>
        <x:v>3</x:v>
      </x:c>
      <x:c r="CY695" s="36" t="n">
        <x:f>MIN(AG695,CK695)</x:f>
        <x:v>1</x:v>
      </x:c>
    </x:row>
    <x:row r="696" ht="18" customHeight="1">
      <x:c r="A696" s="35" t="str">
        <x:v>Area HC-03</x:v>
      </x:c>
      <x:c r="B696" s="35" t="str">
        <x:v>Area Lead HC-03</x:v>
      </x:c>
      <x:c r="C696" s="35" t="str">
        <x:v>Field Lead HC-06</x:v>
      </x:c>
      <x:c r="D696" s="35" t="str">
        <x:v>City HC-E</x:v>
      </x:c>
      <x:c r="E696" s="35" t="n">
        <x:v>4</x:v>
      </x:c>
      <x:c r="F696" s="35" t="n">
        <x:v>24</x:v>
      </x:c>
      <x:c r="G696" s="35" t="n">
        <x:v>1</x:v>
      </x:c>
      <x:c r="H696" s="35" t="str">
        <x:v>Promoter</x:v>
      </x:c>
      <x:c r="I696" s="35" t="str">
        <x:v>Agency HC-02</x:v>
      </x:c>
      <x:c r="J696" s="35" t="str">
        <x:v>PR-HC-010</x:v>
      </x:c>
      <x:c r="K696" s="35" t="str">
        <x:v>Masked Promoter HC-010</x:v>
      </x:c>
      <x:c r="L696" s="35" t="str">
        <x:v>9XXXX10010</x:v>
      </x:c>
      <x:c r="M696" s="37" t="n">
        <x:v>46184</x:v>
      </x:c>
      <x:c r="N696" s="35" t="str">
        <x:v>Cohort 2</x:v>
      </x:c>
      <x:c r="O696" s="35" t="str">
        <x:v>DIST-HC-03</x:v>
      </x:c>
      <x:c r="P696" s="35" t="str">
        <x:v>Masked Distributor HC-03</x:v>
      </x:c>
      <x:c r="Q696" s="35" t="str">
        <x:v>P-HC-029</x:v>
      </x:c>
      <x:c r="R696" s="35" t="str">
        <x:v>HC-029</x:v>
      </x:c>
      <x:c r="S696" s="35" t="str">
        <x:v>Masked Store HC-029</x:v>
      </x:c>
      <x:c r="T696" s="35" t="str">
        <x:v>XX1029</x:v>
      </x:c>
      <x:c r="U696" s="35" t="str">
        <x:v>Pharmacy</x:v>
      </x:c>
      <x:c r="V696" s="35" t="str">
        <x:v>Masked</x:v>
      </x:c>
      <x:c r="W696" s="35" t="str">
        <x:v>Masked</x:v>
      </x:c>
      <x:c r="X696" s="37" t="n">
        <x:v>46213</x:v>
      </x:c>
      <x:c r="Y696" s="37" t="n">
        <x:v>46287</x:v>
      </x:c>
      <x:c r="Z696" s="35" t="str">
        <x:v>W04</x:v>
      </x:c>
      <x:c r="AA696" s="35" t="str">
        <x:v>Sep'26</x:v>
      </x:c>
      <x:c r="AB696" s="35" t="str">
        <x:v>22 - 28</x:v>
      </x:c>
      <x:c r="AC696" s="35" t="str">
        <x:v>Week 4 of Sep 2026</x:v>
      </x:c>
      <x:c r="AD696" s="35" t="str">
        <x:v>Continue</x:v>
      </x:c>
      <x:c r="AE696" s="35" t="str"/>
      <x:c r="AF696" s="36" t="n">
        <x:v>45</x:v>
      </x:c>
      <x:c r="AG696" s="36" t="n">
        <x:v>19</x:v>
      </x:c>
      <x:c r="AH696" s="38" t="n">
        <x:f>IFERROR(AG696/AF696,0)</x:f>
        <x:v>0.4222222222222222</x:v>
      </x:c>
      <x:c r="AI696" s="36" t="n">
        <x:v>17</x:v>
      </x:c>
      <x:c r="AJ696" s="38" t="n">
        <x:f>IFERROR(AI696/AG696,0)</x:f>
        <x:v>0.8947368421052632</x:v>
      </x:c>
      <x:c r="AK696" s="36" t="n">
        <x:v>2</x:v>
      </x:c>
      <x:c r="AL696" s="36" t="n">
        <x:v>6</x:v>
      </x:c>
      <x:c r="AM696" s="36" t="n">
        <x:v>1</x:v>
      </x:c>
      <x:c r="AN696" s="38" t="n">
        <x:f>IFERROR(AL696/AG696,0)</x:f>
        <x:v>0.3157894736842105</x:v>
      </x:c>
      <x:c r="AO696" s="36" t="n">
        <x:f>BK695</x:f>
        <x:v>52</x:v>
      </x:c>
      <x:c r="AP696" s="36" t="n">
        <x:f>BL695</x:f>
        <x:v>41</x:v>
      </x:c>
      <x:c r="AQ696" s="36" t="n">
        <x:f>BM695</x:f>
        <x:v>48</x:v>
      </x:c>
      <x:c r="AR696" s="36" t="n">
        <x:f>BN695</x:f>
        <x:v>47</x:v>
      </x:c>
      <x:c r="AS696" s="36" t="n">
        <x:f>BO695</x:f>
        <x:v>20</x:v>
      </x:c>
      <x:c r="AT696" s="36" t="n">
        <x:f>BP695</x:f>
        <x:v>59</x:v>
      </x:c>
      <x:c r="AU696" s="36" t="n">
        <x:f>BQ695</x:f>
        <x:v>58</x:v>
      </x:c>
      <x:c r="AV696" s="36" t="n">
        <x:f>BR695</x:f>
        <x:v>62</x:v>
      </x:c>
      <x:c r="AW696" s="36" t="n">
        <x:f>BS695</x:f>
        <x:v>58</x:v>
      </x:c>
      <x:c r="AX696" s="36" t="n">
        <x:f>BT695</x:f>
        <x:v>54</x:v>
      </x:c>
      <x:c r="AY696" s="36" t="n">
        <x:f>SUM(AO696:AX696)</x:f>
        <x:v>499</x:v>
      </x:c>
      <x:c r="AZ696" s="36" t="n">
        <x:v>0</x:v>
      </x:c>
      <x:c r="BA696" s="36" t="n">
        <x:v>18</x:v>
      </x:c>
      <x:c r="BB696" s="36" t="n">
        <x:v>0</x:v>
      </x:c>
      <x:c r="BC696" s="36" t="n">
        <x:v>0</x:v>
      </x:c>
      <x:c r="BD696" s="36" t="n">
        <x:v>0</x:v>
      </x:c>
      <x:c r="BE696" s="36" t="n">
        <x:v>0</x:v>
      </x:c>
      <x:c r="BF696" s="36" t="n">
        <x:v>0</x:v>
      </x:c>
      <x:c r="BG696" s="36" t="n">
        <x:v>11</x:v>
      </x:c>
      <x:c r="BH696" s="36" t="n">
        <x:v>0</x:v>
      </x:c>
      <x:c r="BI696" s="36" t="n">
        <x:v>0</x:v>
      </x:c>
      <x:c r="BJ696" s="36"/>
      <x:c r="BK696" s="36" t="n">
        <x:f>MAX(0,AO696+AZ696-BV696)</x:f>
        <x:v>52</x:v>
      </x:c>
      <x:c r="BL696" s="36" t="n">
        <x:f>MAX(0,AP696+BA696-BW696)</x:f>
        <x:v>58</x:v>
      </x:c>
      <x:c r="BM696" s="36" t="n">
        <x:f>MAX(0,AQ696+BB696-BX696)</x:f>
        <x:v>47</x:v>
      </x:c>
      <x:c r="BN696" s="36" t="n">
        <x:f>MAX(0,AR696+BC696-BY696)</x:f>
        <x:v>46</x:v>
      </x:c>
      <x:c r="BO696" s="36" t="n">
        <x:f>MAX(0,AS696+BD696-BZ696)</x:f>
        <x:v>20</x:v>
      </x:c>
      <x:c r="BP696" s="36" t="n">
        <x:f>MAX(0,AT696+BE696-CA696)</x:f>
        <x:v>58</x:v>
      </x:c>
      <x:c r="BQ696" s="36" t="n">
        <x:f>MAX(0,AU696+BF696-CB696)</x:f>
        <x:v>57</x:v>
      </x:c>
      <x:c r="BR696" s="36" t="n">
        <x:f>MAX(0,AV696+BG696-CC696)</x:f>
        <x:v>73</x:v>
      </x:c>
      <x:c r="BS696" s="36" t="n">
        <x:f>MAX(0,AW696+BH696-CD696)</x:f>
        <x:v>57</x:v>
      </x:c>
      <x:c r="BT696" s="36" t="n">
        <x:f>MAX(0,AX696+BI696-CE696)</x:f>
        <x:v>53</x:v>
      </x:c>
      <x:c r="BU696" s="36" t="n">
        <x:f>SUM(BK696:BT696)</x:f>
        <x:v>521</x:v>
      </x:c>
      <x:c r="BV696" s="36" t="n">
        <x:v>0</x:v>
      </x:c>
      <x:c r="BW696" s="36" t="n">
        <x:v>1</x:v>
      </x:c>
      <x:c r="BX696" s="36" t="n">
        <x:v>1</x:v>
      </x:c>
      <x:c r="BY696" s="36" t="n">
        <x:v>1</x:v>
      </x:c>
      <x:c r="BZ696" s="36" t="n">
        <x:v>0</x:v>
      </x:c>
      <x:c r="CA696" s="36" t="n">
        <x:v>1</x:v>
      </x:c>
      <x:c r="CB696" s="36" t="n">
        <x:v>1</x:v>
      </x:c>
      <x:c r="CC696" s="36" t="n">
        <x:v>0</x:v>
      </x:c>
      <x:c r="CD696" s="36" t="n">
        <x:v>1</x:v>
      </x:c>
      <x:c r="CE696" s="36" t="n">
        <x:v>1</x:v>
      </x:c>
      <x:c r="CF696" s="36"/>
      <x:c r="CG696" s="36" t="n">
        <x:f>SUM(BW696,CD696)</x:f>
        <x:v>2</x:v>
      </x:c>
      <x:c r="CH696" s="36" t="n">
        <x:f>SUM(BX696,CA696)</x:f>
        <x:v>2</x:v>
      </x:c>
      <x:c r="CI696" s="36" t="n">
        <x:f>SUM(BY696)</x:f>
        <x:v>1</x:v>
      </x:c>
      <x:c r="CJ696" s="36" t="n">
        <x:f>SUM(BV696,BZ696,CB696)</x:f>
        <x:v>1</x:v>
      </x:c>
      <x:c r="CK696" s="36" t="n">
        <x:f>SUM(CC696,CE696)</x:f>
        <x:v>1</x:v>
      </x:c>
      <x:c r="CL696" s="36" t="n">
        <x:f>SUM(CG696:CK696)</x:f>
        <x:v>7</x:v>
      </x:c>
      <x:c r="CM696" s="39" t="n">
        <x:f>SUM(BW696*0.075,CD696*0.075)</x:f>
        <x:v>0.15</x:v>
      </x:c>
      <x:c r="CN696" s="39" t="n">
        <x:f>SUM(BX696*0.06,CA696*0.03)</x:f>
        <x:v>0.09</x:v>
      </x:c>
      <x:c r="CO696" s="39" t="n">
        <x:f>SUM(BY696*0.08)</x:f>
        <x:v>0.08</x:v>
      </x:c>
      <x:c r="CP696" s="39" t="n">
        <x:f>SUM(BV696*0.12,BZ696*0.06,CB696*0.03)</x:f>
        <x:v>0.03</x:v>
      </x:c>
      <x:c r="CQ696" s="39" t="n">
        <x:f>SUM(CC696*0.01,CE696*0.1)</x:f>
        <x:v>0.1</x:v>
      </x:c>
      <x:c r="CR696" s="39" t="n">
        <x:f>SUM(CM696:CQ696)</x:f>
        <x:v>0.44999999999999996</x:v>
      </x:c>
      <x:c r="CS696" s="36" t="n">
        <x:f>SUM(CG696:CH696)</x:f>
        <x:v>4</x:v>
      </x:c>
      <x:c r="CT696" s="36" t="str"/>
      <x:c r="CU696" s="36" t="n">
        <x:f>MIN(AG696,CG696)</x:f>
        <x:v>2</x:v>
      </x:c>
      <x:c r="CV696" s="36" t="n">
        <x:f>MIN(AG696,CH696)</x:f>
        <x:v>2</x:v>
      </x:c>
      <x:c r="CW696" s="36" t="n">
        <x:f>MIN(AG696,CI696)</x:f>
        <x:v>1</x:v>
      </x:c>
      <x:c r="CX696" s="36" t="n">
        <x:f>MIN(AG696,CJ696)</x:f>
        <x:v>1</x:v>
      </x:c>
      <x:c r="CY696" s="36" t="n">
        <x:f>MIN(AG696,CK696)</x:f>
        <x:v>1</x:v>
      </x:c>
    </x:row>
    <x:row r="697" ht="18" customHeight="1">
      <x:c r="A697" s="35" t="str">
        <x:v>Area HC-03</x:v>
      </x:c>
      <x:c r="B697" s="35" t="str">
        <x:v>Area Lead HC-03</x:v>
      </x:c>
      <x:c r="C697" s="35" t="str">
        <x:v>Field Lead HC-06</x:v>
      </x:c>
      <x:c r="D697" s="35" t="str">
        <x:v>City HC-E</x:v>
      </x:c>
      <x:c r="E697" s="35" t="n">
        <x:v>4</x:v>
      </x:c>
      <x:c r="F697" s="35" t="n">
        <x:v>24</x:v>
      </x:c>
      <x:c r="G697" s="35" t="n">
        <x:v>1</x:v>
      </x:c>
      <x:c r="H697" s="35" t="str">
        <x:v>Promoter</x:v>
      </x:c>
      <x:c r="I697" s="35" t="str">
        <x:v>Agency HC-02</x:v>
      </x:c>
      <x:c r="J697" s="35" t="str">
        <x:v>PR-HC-010</x:v>
      </x:c>
      <x:c r="K697" s="35" t="str">
        <x:v>Masked Promoter HC-010</x:v>
      </x:c>
      <x:c r="L697" s="35" t="str">
        <x:v>9XXXX10010</x:v>
      </x:c>
      <x:c r="M697" s="37" t="n">
        <x:v>46184</x:v>
      </x:c>
      <x:c r="N697" s="35" t="str">
        <x:v>Cohort 2</x:v>
      </x:c>
      <x:c r="O697" s="35" t="str">
        <x:v>DIST-HC-03</x:v>
      </x:c>
      <x:c r="P697" s="35" t="str">
        <x:v>Masked Distributor HC-03</x:v>
      </x:c>
      <x:c r="Q697" s="35" t="str">
        <x:v>P-HC-029</x:v>
      </x:c>
      <x:c r="R697" s="35" t="str">
        <x:v>HC-029</x:v>
      </x:c>
      <x:c r="S697" s="35" t="str">
        <x:v>Masked Store HC-029</x:v>
      </x:c>
      <x:c r="T697" s="35" t="str">
        <x:v>XX1029</x:v>
      </x:c>
      <x:c r="U697" s="35" t="str">
        <x:v>Pharmacy</x:v>
      </x:c>
      <x:c r="V697" s="35" t="str">
        <x:v>Masked</x:v>
      </x:c>
      <x:c r="W697" s="35" t="str">
        <x:v>Masked</x:v>
      </x:c>
      <x:c r="X697" s="37" t="n">
        <x:v>46213</x:v>
      </x:c>
      <x:c r="Y697" s="37" t="n">
        <x:v>46288</x:v>
      </x:c>
      <x:c r="Z697" s="35" t="str">
        <x:v>W04</x:v>
      </x:c>
      <x:c r="AA697" s="35" t="str">
        <x:v>Sep'26</x:v>
      </x:c>
      <x:c r="AB697" s="35" t="str">
        <x:v>22 - 28</x:v>
      </x:c>
      <x:c r="AC697" s="35" t="str">
        <x:v>Week 4 of Sep 2026</x:v>
      </x:c>
      <x:c r="AD697" s="35" t="str">
        <x:v>Continue</x:v>
      </x:c>
      <x:c r="AE697" s="35" t="str"/>
      <x:c r="AF697" s="36" t="n">
        <x:v>54</x:v>
      </x:c>
      <x:c r="AG697" s="36" t="n">
        <x:v>23</x:v>
      </x:c>
      <x:c r="AH697" s="38" t="n">
        <x:f>IFERROR(AG697/AF697,0)</x:f>
        <x:v>0.42592592592592593</x:v>
      </x:c>
      <x:c r="AI697" s="36" t="n">
        <x:v>18</x:v>
      </x:c>
      <x:c r="AJ697" s="38" t="n">
        <x:f>IFERROR(AI697/AG697,0)</x:f>
        <x:v>0.782608695652174</x:v>
      </x:c>
      <x:c r="AK697" s="36" t="n">
        <x:v>6</x:v>
      </x:c>
      <x:c r="AL697" s="36" t="n">
        <x:v>5</x:v>
      </x:c>
      <x:c r="AM697" s="36" t="n">
        <x:v>1</x:v>
      </x:c>
      <x:c r="AN697" s="38" t="n">
        <x:f>IFERROR(AL697/AG697,0)</x:f>
        <x:v>0.21739130434782608</x:v>
      </x:c>
      <x:c r="AO697" s="36" t="n">
        <x:f>BK696</x:f>
        <x:v>52</x:v>
      </x:c>
      <x:c r="AP697" s="36" t="n">
        <x:f>BL696</x:f>
        <x:v>58</x:v>
      </x:c>
      <x:c r="AQ697" s="36" t="n">
        <x:f>BM696</x:f>
        <x:v>47</x:v>
      </x:c>
      <x:c r="AR697" s="36" t="n">
        <x:f>BN696</x:f>
        <x:v>46</x:v>
      </x:c>
      <x:c r="AS697" s="36" t="n">
        <x:f>BO696</x:f>
        <x:v>20</x:v>
      </x:c>
      <x:c r="AT697" s="36" t="n">
        <x:f>BP696</x:f>
        <x:v>58</x:v>
      </x:c>
      <x:c r="AU697" s="36" t="n">
        <x:f>BQ696</x:f>
        <x:v>57</x:v>
      </x:c>
      <x:c r="AV697" s="36" t="n">
        <x:f>BR696</x:f>
        <x:v>73</x:v>
      </x:c>
      <x:c r="AW697" s="36" t="n">
        <x:f>BS696</x:f>
        <x:v>57</x:v>
      </x:c>
      <x:c r="AX697" s="36" t="n">
        <x:f>BT696</x:f>
        <x:v>53</x:v>
      </x:c>
      <x:c r="AY697" s="36" t="n">
        <x:f>SUM(AO697:AX697)</x:f>
        <x:v>521</x:v>
      </x:c>
      <x:c r="AZ697" s="36" t="n">
        <x:v>0</x:v>
      </x:c>
      <x:c r="BA697" s="36" t="n">
        <x:v>0</x:v>
      </x:c>
      <x:c r="BB697" s="36" t="n">
        <x:v>16</x:v>
      </x:c>
      <x:c r="BC697" s="36" t="n">
        <x:v>0</x:v>
      </x:c>
      <x:c r="BD697" s="36" t="n">
        <x:v>0</x:v>
      </x:c>
      <x:c r="BE697" s="36" t="n">
        <x:v>0</x:v>
      </x:c>
      <x:c r="BF697" s="36" t="n">
        <x:v>0</x:v>
      </x:c>
      <x:c r="BG697" s="36" t="n">
        <x:v>0</x:v>
      </x:c>
      <x:c r="BH697" s="36" t="n">
        <x:v>15</x:v>
      </x:c>
      <x:c r="BI697" s="36" t="n">
        <x:v>0</x:v>
      </x:c>
      <x:c r="BJ697" s="36"/>
      <x:c r="BK697" s="36" t="n">
        <x:f>MAX(0,AO697+AZ697-BV697)</x:f>
        <x:v>51</x:v>
      </x:c>
      <x:c r="BL697" s="36" t="n">
        <x:f>MAX(0,AP697+BA697-BW697)</x:f>
        <x:v>57</x:v>
      </x:c>
      <x:c r="BM697" s="36" t="n">
        <x:f>MAX(0,AQ697+BB697-BX697)</x:f>
        <x:v>62</x:v>
      </x:c>
      <x:c r="BN697" s="36" t="n">
        <x:f>MAX(0,AR697+BC697-BY697)</x:f>
        <x:v>45</x:v>
      </x:c>
      <x:c r="BO697" s="36" t="n">
        <x:f>MAX(0,AS697+BD697-BZ697)</x:f>
        <x:v>19</x:v>
      </x:c>
      <x:c r="BP697" s="36" t="n">
        <x:f>MAX(0,AT697+BE697-CA697)</x:f>
        <x:v>58</x:v>
      </x:c>
      <x:c r="BQ697" s="36" t="n">
        <x:f>MAX(0,AU697+BF697-CB697)</x:f>
        <x:v>57</x:v>
      </x:c>
      <x:c r="BR697" s="36" t="n">
        <x:f>MAX(0,AV697+BG697-CC697)</x:f>
        <x:v>73</x:v>
      </x:c>
      <x:c r="BS697" s="36" t="n">
        <x:f>MAX(0,AW697+BH697-CD697)</x:f>
        <x:v>71</x:v>
      </x:c>
      <x:c r="BT697" s="36" t="n">
        <x:f>MAX(0,AX697+BI697-CE697)</x:f>
        <x:v>52</x:v>
      </x:c>
      <x:c r="BU697" s="36" t="n">
        <x:f>SUM(BK697:BT697)</x:f>
        <x:v>545</x:v>
      </x:c>
      <x:c r="BV697" s="36" t="n">
        <x:v>1</x:v>
      </x:c>
      <x:c r="BW697" s="36" t="n">
        <x:v>1</x:v>
      </x:c>
      <x:c r="BX697" s="36" t="n">
        <x:v>1</x:v>
      </x:c>
      <x:c r="BY697" s="36" t="n">
        <x:v>1</x:v>
      </x:c>
      <x:c r="BZ697" s="36" t="n">
        <x:v>1</x:v>
      </x:c>
      <x:c r="CA697" s="36" t="n">
        <x:v>0</x:v>
      </x:c>
      <x:c r="CB697" s="36" t="n">
        <x:v>0</x:v>
      </x:c>
      <x:c r="CC697" s="36" t="n">
        <x:v>0</x:v>
      </x:c>
      <x:c r="CD697" s="36" t="n">
        <x:v>1</x:v>
      </x:c>
      <x:c r="CE697" s="36" t="n">
        <x:v>1</x:v>
      </x:c>
      <x:c r="CF697" s="36"/>
      <x:c r="CG697" s="36" t="n">
        <x:f>SUM(BW697,CD697)</x:f>
        <x:v>2</x:v>
      </x:c>
      <x:c r="CH697" s="36" t="n">
        <x:f>SUM(BX697,CA697)</x:f>
        <x:v>1</x:v>
      </x:c>
      <x:c r="CI697" s="36" t="n">
        <x:f>SUM(BY697)</x:f>
        <x:v>1</x:v>
      </x:c>
      <x:c r="CJ697" s="36" t="n">
        <x:f>SUM(BV697,BZ697,CB697)</x:f>
        <x:v>2</x:v>
      </x:c>
      <x:c r="CK697" s="36" t="n">
        <x:f>SUM(CC697,CE697)</x:f>
        <x:v>1</x:v>
      </x:c>
      <x:c r="CL697" s="36" t="n">
        <x:f>SUM(CG697:CK697)</x:f>
        <x:v>7</x:v>
      </x:c>
      <x:c r="CM697" s="39" t="n">
        <x:f>SUM(BW697*0.075,CD697*0.075)</x:f>
        <x:v>0.15</x:v>
      </x:c>
      <x:c r="CN697" s="39" t="n">
        <x:f>SUM(BX697*0.06,CA697*0.03)</x:f>
        <x:v>0.06</x:v>
      </x:c>
      <x:c r="CO697" s="39" t="n">
        <x:f>SUM(BY697*0.08)</x:f>
        <x:v>0.08</x:v>
      </x:c>
      <x:c r="CP697" s="39" t="n">
        <x:f>SUM(BV697*0.12,BZ697*0.06,CB697*0.03)</x:f>
        <x:v>0.18</x:v>
      </x:c>
      <x:c r="CQ697" s="39" t="n">
        <x:f>SUM(CC697*0.01,CE697*0.1)</x:f>
        <x:v>0.1</x:v>
      </x:c>
      <x:c r="CR697" s="39" t="n">
        <x:f>SUM(CM697:CQ697)</x:f>
        <x:v>0.57</x:v>
      </x:c>
      <x:c r="CS697" s="36" t="n">
        <x:f>SUM(CG697:CH697)</x:f>
        <x:v>3</x:v>
      </x:c>
      <x:c r="CT697" s="36" t="str"/>
      <x:c r="CU697" s="36" t="n">
        <x:f>MIN(AG697,CG697)</x:f>
        <x:v>2</x:v>
      </x:c>
      <x:c r="CV697" s="36" t="n">
        <x:f>MIN(AG697,CH697)</x:f>
        <x:v>1</x:v>
      </x:c>
      <x:c r="CW697" s="36" t="n">
        <x:f>MIN(AG697,CI697)</x:f>
        <x:v>1</x:v>
      </x:c>
      <x:c r="CX697" s="36" t="n">
        <x:f>MIN(AG697,CJ697)</x:f>
        <x:v>2</x:v>
      </x:c>
      <x:c r="CY697" s="36" t="n">
        <x:f>MIN(AG697,CK697)</x:f>
        <x:v>1</x:v>
      </x:c>
    </x:row>
    <x:row r="698" ht="18" customHeight="1">
      <x:c r="A698" s="35" t="str">
        <x:v>Area HC-03</x:v>
      </x:c>
      <x:c r="B698" s="35" t="str">
        <x:v>Area Lead HC-03</x:v>
      </x:c>
      <x:c r="C698" s="35" t="str">
        <x:v>Field Lead HC-06</x:v>
      </x:c>
      <x:c r="D698" s="35" t="str">
        <x:v>City HC-E</x:v>
      </x:c>
      <x:c r="E698" s="35" t="n">
        <x:v>4</x:v>
      </x:c>
      <x:c r="F698" s="35" t="n">
        <x:v>24</x:v>
      </x:c>
      <x:c r="G698" s="35" t="n">
        <x:v>1</x:v>
      </x:c>
      <x:c r="H698" s="35" t="str">
        <x:v>Promoter</x:v>
      </x:c>
      <x:c r="I698" s="35" t="str">
        <x:v>Agency HC-02</x:v>
      </x:c>
      <x:c r="J698" s="35" t="str">
        <x:v>PR-HC-010</x:v>
      </x:c>
      <x:c r="K698" s="35" t="str">
        <x:v>Masked Promoter HC-010</x:v>
      </x:c>
      <x:c r="L698" s="35" t="str">
        <x:v>9XXXX10010</x:v>
      </x:c>
      <x:c r="M698" s="37" t="n">
        <x:v>46184</x:v>
      </x:c>
      <x:c r="N698" s="35" t="str">
        <x:v>Cohort 2</x:v>
      </x:c>
      <x:c r="O698" s="35" t="str">
        <x:v>DIST-HC-03</x:v>
      </x:c>
      <x:c r="P698" s="35" t="str">
        <x:v>Masked Distributor HC-03</x:v>
      </x:c>
      <x:c r="Q698" s="35" t="str">
        <x:v>P-HC-029</x:v>
      </x:c>
      <x:c r="R698" s="35" t="str">
        <x:v>HC-029</x:v>
      </x:c>
      <x:c r="S698" s="35" t="str">
        <x:v>Masked Store HC-029</x:v>
      </x:c>
      <x:c r="T698" s="35" t="str">
        <x:v>XX1029</x:v>
      </x:c>
      <x:c r="U698" s="35" t="str">
        <x:v>Pharmacy</x:v>
      </x:c>
      <x:c r="V698" s="35" t="str">
        <x:v>Masked</x:v>
      </x:c>
      <x:c r="W698" s="35" t="str">
        <x:v>Masked</x:v>
      </x:c>
      <x:c r="X698" s="37" t="n">
        <x:v>46213</x:v>
      </x:c>
      <x:c r="Y698" s="37" t="n">
        <x:v>46289</x:v>
      </x:c>
      <x:c r="Z698" s="35" t="str">
        <x:v>W04</x:v>
      </x:c>
      <x:c r="AA698" s="35" t="str">
        <x:v>Sep'26</x:v>
      </x:c>
      <x:c r="AB698" s="35" t="str">
        <x:v>22 - 28</x:v>
      </x:c>
      <x:c r="AC698" s="35" t="str">
        <x:v>Week 4 of Sep 2026</x:v>
      </x:c>
      <x:c r="AD698" s="35" t="str">
        <x:v>Continue</x:v>
      </x:c>
      <x:c r="AE698" s="35" t="str"/>
      <x:c r="AF698" s="36" t="n">
        <x:v>54</x:v>
      </x:c>
      <x:c r="AG698" s="36" t="n">
        <x:v>13</x:v>
      </x:c>
      <x:c r="AH698" s="38" t="n">
        <x:f>IFERROR(AG698/AF698,0)</x:f>
        <x:v>0.24074074074074073</x:v>
      </x:c>
      <x:c r="AI698" s="36" t="n">
        <x:v>9</x:v>
      </x:c>
      <x:c r="AJ698" s="38" t="n">
        <x:f>IFERROR(AI698/AG698,0)</x:f>
        <x:v>0.6923076923076923</x:v>
      </x:c>
      <x:c r="AK698" s="36" t="n">
        <x:v>3</x:v>
      </x:c>
      <x:c r="AL698" s="36" t="n">
        <x:v>5</x:v>
      </x:c>
      <x:c r="AM698" s="36" t="n">
        <x:v>1</x:v>
      </x:c>
      <x:c r="AN698" s="38" t="n">
        <x:f>IFERROR(AL698/AG698,0)</x:f>
        <x:v>0.38461538461538464</x:v>
      </x:c>
      <x:c r="AO698" s="36" t="n">
        <x:f>BK697</x:f>
        <x:v>51</x:v>
      </x:c>
      <x:c r="AP698" s="36" t="n">
        <x:f>BL697</x:f>
        <x:v>57</x:v>
      </x:c>
      <x:c r="AQ698" s="36" t="n">
        <x:f>BM697</x:f>
        <x:v>62</x:v>
      </x:c>
      <x:c r="AR698" s="36" t="n">
        <x:f>BN697</x:f>
        <x:v>45</x:v>
      </x:c>
      <x:c r="AS698" s="36" t="n">
        <x:f>BO697</x:f>
        <x:v>19</x:v>
      </x:c>
      <x:c r="AT698" s="36" t="n">
        <x:f>BP697</x:f>
        <x:v>58</x:v>
      </x:c>
      <x:c r="AU698" s="36" t="n">
        <x:f>BQ697</x:f>
        <x:v>57</x:v>
      </x:c>
      <x:c r="AV698" s="36" t="n">
        <x:f>BR697</x:f>
        <x:v>73</x:v>
      </x:c>
      <x:c r="AW698" s="36" t="n">
        <x:f>BS697</x:f>
        <x:v>71</x:v>
      </x:c>
      <x:c r="AX698" s="36" t="n">
        <x:f>BT697</x:f>
        <x:v>52</x:v>
      </x:c>
      <x:c r="AY698" s="36" t="n">
        <x:f>SUM(AO698:AX698)</x:f>
        <x:v>545</x:v>
      </x:c>
      <x:c r="AZ698" s="36" t="n">
        <x:v>0</x:v>
      </x:c>
      <x:c r="BA698" s="36" t="n">
        <x:v>0</x:v>
      </x:c>
      <x:c r="BB698" s="36" t="n">
        <x:v>0</x:v>
      </x:c>
      <x:c r="BC698" s="36" t="n">
        <x:v>20</x:v>
      </x:c>
      <x:c r="BD698" s="36" t="n">
        <x:v>0</x:v>
      </x:c>
      <x:c r="BE698" s="36" t="n">
        <x:v>0</x:v>
      </x:c>
      <x:c r="BF698" s="36" t="n">
        <x:v>0</x:v>
      </x:c>
      <x:c r="BG698" s="36" t="n">
        <x:v>0</x:v>
      </x:c>
      <x:c r="BH698" s="36" t="n">
        <x:v>0</x:v>
      </x:c>
      <x:c r="BI698" s="36" t="n">
        <x:v>12</x:v>
      </x:c>
      <x:c r="BJ698" s="36"/>
      <x:c r="BK698" s="36" t="n">
        <x:f>MAX(0,AO698+AZ698-BV698)</x:f>
        <x:v>50</x:v>
      </x:c>
      <x:c r="BL698" s="36" t="n">
        <x:f>MAX(0,AP698+BA698-BW698)</x:f>
        <x:v>56</x:v>
      </x:c>
      <x:c r="BM698" s="36" t="n">
        <x:f>MAX(0,AQ698+BB698-BX698)</x:f>
        <x:v>61</x:v>
      </x:c>
      <x:c r="BN698" s="36" t="n">
        <x:f>MAX(0,AR698+BC698-BY698)</x:f>
        <x:v>64</x:v>
      </x:c>
      <x:c r="BO698" s="36" t="n">
        <x:f>MAX(0,AS698+BD698-BZ698)</x:f>
        <x:v>18</x:v>
      </x:c>
      <x:c r="BP698" s="36" t="n">
        <x:f>MAX(0,AT698+BE698-CA698)</x:f>
        <x:v>57</x:v>
      </x:c>
      <x:c r="BQ698" s="36" t="n">
        <x:f>MAX(0,AU698+BF698-CB698)</x:f>
        <x:v>56</x:v>
      </x:c>
      <x:c r="BR698" s="36" t="n">
        <x:f>MAX(0,AV698+BG698-CC698)</x:f>
        <x:v>73</x:v>
      </x:c>
      <x:c r="BS698" s="36" t="n">
        <x:f>MAX(0,AW698+BH698-CD698)</x:f>
        <x:v>70</x:v>
      </x:c>
      <x:c r="BT698" s="36" t="n">
        <x:f>MAX(0,AX698+BI698-CE698)</x:f>
        <x:v>63</x:v>
      </x:c>
      <x:c r="BU698" s="36" t="n">
        <x:f>SUM(BK698:BT698)</x:f>
        <x:v>568</x:v>
      </x:c>
      <x:c r="BV698" s="36" t="n">
        <x:v>1</x:v>
      </x:c>
      <x:c r="BW698" s="36" t="n">
        <x:v>1</x:v>
      </x:c>
      <x:c r="BX698" s="36" t="n">
        <x:v>1</x:v>
      </x:c>
      <x:c r="BY698" s="36" t="n">
        <x:v>1</x:v>
      </x:c>
      <x:c r="BZ698" s="36" t="n">
        <x:v>1</x:v>
      </x:c>
      <x:c r="CA698" s="36" t="n">
        <x:v>1</x:v>
      </x:c>
      <x:c r="CB698" s="36" t="n">
        <x:v>1</x:v>
      </x:c>
      <x:c r="CC698" s="36" t="n">
        <x:v>0</x:v>
      </x:c>
      <x:c r="CD698" s="36" t="n">
        <x:v>1</x:v>
      </x:c>
      <x:c r="CE698" s="36" t="n">
        <x:v>1</x:v>
      </x:c>
      <x:c r="CF698" s="36"/>
      <x:c r="CG698" s="36" t="n">
        <x:f>SUM(BW698,CD698)</x:f>
        <x:v>2</x:v>
      </x:c>
      <x:c r="CH698" s="36" t="n">
        <x:f>SUM(BX698,CA698)</x:f>
        <x:v>2</x:v>
      </x:c>
      <x:c r="CI698" s="36" t="n">
        <x:f>SUM(BY698)</x:f>
        <x:v>1</x:v>
      </x:c>
      <x:c r="CJ698" s="36" t="n">
        <x:f>SUM(BV698,BZ698,CB698)</x:f>
        <x:v>3</x:v>
      </x:c>
      <x:c r="CK698" s="36" t="n">
        <x:f>SUM(CC698,CE698)</x:f>
        <x:v>1</x:v>
      </x:c>
      <x:c r="CL698" s="36" t="n">
        <x:f>SUM(CG698:CK698)</x:f>
        <x:v>9</x:v>
      </x:c>
      <x:c r="CM698" s="39" t="n">
        <x:f>SUM(BW698*0.075,CD698*0.075)</x:f>
        <x:v>0.15</x:v>
      </x:c>
      <x:c r="CN698" s="39" t="n">
        <x:f>SUM(BX698*0.06,CA698*0.03)</x:f>
        <x:v>0.09</x:v>
      </x:c>
      <x:c r="CO698" s="39" t="n">
        <x:f>SUM(BY698*0.08)</x:f>
        <x:v>0.08</x:v>
      </x:c>
      <x:c r="CP698" s="39" t="n">
        <x:f>SUM(BV698*0.12,BZ698*0.06,CB698*0.03)</x:f>
        <x:v>0.21</x:v>
      </x:c>
      <x:c r="CQ698" s="39" t="n">
        <x:f>SUM(CC698*0.01,CE698*0.1)</x:f>
        <x:v>0.1</x:v>
      </x:c>
      <x:c r="CR698" s="39" t="n">
        <x:f>SUM(CM698:CQ698)</x:f>
        <x:v>0.63</x:v>
      </x:c>
      <x:c r="CS698" s="36" t="n">
        <x:f>SUM(CG698:CH698)</x:f>
        <x:v>4</x:v>
      </x:c>
      <x:c r="CT698" s="36" t="str"/>
      <x:c r="CU698" s="36" t="n">
        <x:f>MIN(AG698,CG698)</x:f>
        <x:v>2</x:v>
      </x:c>
      <x:c r="CV698" s="36" t="n">
        <x:f>MIN(AG698,CH698)</x:f>
        <x:v>2</x:v>
      </x:c>
      <x:c r="CW698" s="36" t="n">
        <x:f>MIN(AG698,CI698)</x:f>
        <x:v>1</x:v>
      </x:c>
      <x:c r="CX698" s="36" t="n">
        <x:f>MIN(AG698,CJ698)</x:f>
        <x:v>3</x:v>
      </x:c>
      <x:c r="CY698" s="36" t="n">
        <x:f>MIN(AG698,CK698)</x:f>
        <x:v>1</x:v>
      </x:c>
    </x:row>
    <x:row r="699" ht="18" customHeight="1">
      <x:c r="A699" s="35" t="str">
        <x:v>Area HC-03</x:v>
      </x:c>
      <x:c r="B699" s="35" t="str">
        <x:v>Area Lead HC-03</x:v>
      </x:c>
      <x:c r="C699" s="35" t="str">
        <x:v>Field Lead HC-06</x:v>
      </x:c>
      <x:c r="D699" s="35" t="str">
        <x:v>City HC-E</x:v>
      </x:c>
      <x:c r="E699" s="35" t="n">
        <x:v>4</x:v>
      </x:c>
      <x:c r="F699" s="35" t="n">
        <x:v>24</x:v>
      </x:c>
      <x:c r="G699" s="35" t="n">
        <x:v>1</x:v>
      </x:c>
      <x:c r="H699" s="35" t="str">
        <x:v>Promoter</x:v>
      </x:c>
      <x:c r="I699" s="35" t="str">
        <x:v>Agency HC-02</x:v>
      </x:c>
      <x:c r="J699" s="35" t="str">
        <x:v>PR-HC-010</x:v>
      </x:c>
      <x:c r="K699" s="35" t="str">
        <x:v>Masked Promoter HC-010</x:v>
      </x:c>
      <x:c r="L699" s="35" t="str">
        <x:v>9XXXX10010</x:v>
      </x:c>
      <x:c r="M699" s="37" t="n">
        <x:v>46184</x:v>
      </x:c>
      <x:c r="N699" s="35" t="str">
        <x:v>Cohort 2</x:v>
      </x:c>
      <x:c r="O699" s="35" t="str">
        <x:v>DIST-HC-03</x:v>
      </x:c>
      <x:c r="P699" s="35" t="str">
        <x:v>Masked Distributor HC-03</x:v>
      </x:c>
      <x:c r="Q699" s="35" t="str">
        <x:v>P-HC-029</x:v>
      </x:c>
      <x:c r="R699" s="35" t="str">
        <x:v>HC-029</x:v>
      </x:c>
      <x:c r="S699" s="35" t="str">
        <x:v>Masked Store HC-029</x:v>
      </x:c>
      <x:c r="T699" s="35" t="str">
        <x:v>XX1029</x:v>
      </x:c>
      <x:c r="U699" s="35" t="str">
        <x:v>Pharmacy</x:v>
      </x:c>
      <x:c r="V699" s="35" t="str">
        <x:v>Masked</x:v>
      </x:c>
      <x:c r="W699" s="35" t="str">
        <x:v>Masked</x:v>
      </x:c>
      <x:c r="X699" s="37" t="n">
        <x:v>46213</x:v>
      </x:c>
      <x:c r="Y699" s="37" t="n">
        <x:v>46290</x:v>
      </x:c>
      <x:c r="Z699" s="35" t="str">
        <x:v>W04</x:v>
      </x:c>
      <x:c r="AA699" s="35" t="str">
        <x:v>Sep'26</x:v>
      </x:c>
      <x:c r="AB699" s="35" t="str">
        <x:v>22 - 28</x:v>
      </x:c>
      <x:c r="AC699" s="35" t="str">
        <x:v>Week 4 of Sep 2026</x:v>
      </x:c>
      <x:c r="AD699" s="35" t="str">
        <x:v>Continue</x:v>
      </x:c>
      <x:c r="AE699" s="35" t="str"/>
      <x:c r="AF699" s="36" t="n">
        <x:v>47</x:v>
      </x:c>
      <x:c r="AG699" s="36" t="n">
        <x:v>12</x:v>
      </x:c>
      <x:c r="AH699" s="38" t="n">
        <x:f>IFERROR(AG699/AF699,0)</x:f>
        <x:v>0.2553191489361702</x:v>
      </x:c>
      <x:c r="AI699" s="36" t="n">
        <x:v>9</x:v>
      </x:c>
      <x:c r="AJ699" s="38" t="n">
        <x:f>IFERROR(AI699/AG699,0)</x:f>
        <x:v>0.75</x:v>
      </x:c>
      <x:c r="AK699" s="36" t="n">
        <x:v>2</x:v>
      </x:c>
      <x:c r="AL699" s="36" t="n">
        <x:v>6</x:v>
      </x:c>
      <x:c r="AM699" s="36" t="n">
        <x:v>1</x:v>
      </x:c>
      <x:c r="AN699" s="38" t="n">
        <x:f>IFERROR(AL699/AG699,0)</x:f>
        <x:v>0.5</x:v>
      </x:c>
      <x:c r="AO699" s="36" t="n">
        <x:f>BK698</x:f>
        <x:v>50</x:v>
      </x:c>
      <x:c r="AP699" s="36" t="n">
        <x:f>BL698</x:f>
        <x:v>56</x:v>
      </x:c>
      <x:c r="AQ699" s="36" t="n">
        <x:f>BM698</x:f>
        <x:v>61</x:v>
      </x:c>
      <x:c r="AR699" s="36" t="n">
        <x:f>BN698</x:f>
        <x:v>64</x:v>
      </x:c>
      <x:c r="AS699" s="36" t="n">
        <x:f>BO698</x:f>
        <x:v>18</x:v>
      </x:c>
      <x:c r="AT699" s="36" t="n">
        <x:f>BP698</x:f>
        <x:v>57</x:v>
      </x:c>
      <x:c r="AU699" s="36" t="n">
        <x:f>BQ698</x:f>
        <x:v>56</x:v>
      </x:c>
      <x:c r="AV699" s="36" t="n">
        <x:f>BR698</x:f>
        <x:v>73</x:v>
      </x:c>
      <x:c r="AW699" s="36" t="n">
        <x:f>BS698</x:f>
        <x:v>70</x:v>
      </x:c>
      <x:c r="AX699" s="36" t="n">
        <x:f>BT698</x:f>
        <x:v>63</x:v>
      </x:c>
      <x:c r="AY699" s="36" t="n">
        <x:f>SUM(AO699:AX699)</x:f>
        <x:v>568</x:v>
      </x:c>
      <x:c r="AZ699" s="36" t="n">
        <x:v>0</x:v>
      </x:c>
      <x:c r="BA699" s="36" t="n">
        <x:v>0</x:v>
      </x:c>
      <x:c r="BB699" s="36" t="n">
        <x:v>0</x:v>
      </x:c>
      <x:c r="BC699" s="36" t="n">
        <x:v>0</x:v>
      </x:c>
      <x:c r="BD699" s="36" t="n">
        <x:v>9</x:v>
      </x:c>
      <x:c r="BE699" s="36" t="n">
        <x:v>0</x:v>
      </x:c>
      <x:c r="BF699" s="36" t="n">
        <x:v>0</x:v>
      </x:c>
      <x:c r="BG699" s="36" t="n">
        <x:v>0</x:v>
      </x:c>
      <x:c r="BH699" s="36" t="n">
        <x:v>0</x:v>
      </x:c>
      <x:c r="BI699" s="36" t="n">
        <x:v>0</x:v>
      </x:c>
      <x:c r="BJ699" s="36"/>
      <x:c r="BK699" s="36" t="n">
        <x:f>MAX(0,AO699+AZ699-BV699)</x:f>
        <x:v>49</x:v>
      </x:c>
      <x:c r="BL699" s="36" t="n">
        <x:f>MAX(0,AP699+BA699-BW699)</x:f>
        <x:v>54</x:v>
      </x:c>
      <x:c r="BM699" s="36" t="n">
        <x:f>MAX(0,AQ699+BB699-BX699)</x:f>
        <x:v>60</x:v>
      </x:c>
      <x:c r="BN699" s="36" t="n">
        <x:f>MAX(0,AR699+BC699-BY699)</x:f>
        <x:v>63</x:v>
      </x:c>
      <x:c r="BO699" s="36" t="n">
        <x:f>MAX(0,AS699+BD699-BZ699)</x:f>
        <x:v>27</x:v>
      </x:c>
      <x:c r="BP699" s="36" t="n">
        <x:f>MAX(0,AT699+BE699-CA699)</x:f>
        <x:v>56</x:v>
      </x:c>
      <x:c r="BQ699" s="36" t="n">
        <x:f>MAX(0,AU699+BF699-CB699)</x:f>
        <x:v>55</x:v>
      </x:c>
      <x:c r="BR699" s="36" t="n">
        <x:f>MAX(0,AV699+BG699-CC699)</x:f>
        <x:v>73</x:v>
      </x:c>
      <x:c r="BS699" s="36" t="n">
        <x:f>MAX(0,AW699+BH699-CD699)</x:f>
        <x:v>69</x:v>
      </x:c>
      <x:c r="BT699" s="36" t="n">
        <x:f>MAX(0,AX699+BI699-CE699)</x:f>
        <x:v>63</x:v>
      </x:c>
      <x:c r="BU699" s="36" t="n">
        <x:f>SUM(BK699:BT699)</x:f>
        <x:v>569</x:v>
      </x:c>
      <x:c r="BV699" s="36" t="n">
        <x:v>1</x:v>
      </x:c>
      <x:c r="BW699" s="36" t="n">
        <x:v>2</x:v>
      </x:c>
      <x:c r="BX699" s="36" t="n">
        <x:v>1</x:v>
      </x:c>
      <x:c r="BY699" s="36" t="n">
        <x:v>1</x:v>
      </x:c>
      <x:c r="BZ699" s="36" t="n">
        <x:v>0</x:v>
      </x:c>
      <x:c r="CA699" s="36" t="n">
        <x:v>1</x:v>
      </x:c>
      <x:c r="CB699" s="36" t="n">
        <x:v>1</x:v>
      </x:c>
      <x:c r="CC699" s="36" t="n">
        <x:v>0</x:v>
      </x:c>
      <x:c r="CD699" s="36" t="n">
        <x:v>1</x:v>
      </x:c>
      <x:c r="CE699" s="36" t="n">
        <x:v>0</x:v>
      </x:c>
      <x:c r="CF699" s="36"/>
      <x:c r="CG699" s="36" t="n">
        <x:f>SUM(BW699,CD699)</x:f>
        <x:v>3</x:v>
      </x:c>
      <x:c r="CH699" s="36" t="n">
        <x:f>SUM(BX699,CA699)</x:f>
        <x:v>2</x:v>
      </x:c>
      <x:c r="CI699" s="36" t="n">
        <x:f>SUM(BY699)</x:f>
        <x:v>1</x:v>
      </x:c>
      <x:c r="CJ699" s="36" t="n">
        <x:f>SUM(BV699,BZ699,CB699)</x:f>
        <x:v>2</x:v>
      </x:c>
      <x:c r="CK699" s="36" t="n">
        <x:f>SUM(CC699,CE699)</x:f>
        <x:v>0</x:v>
      </x:c>
      <x:c r="CL699" s="36" t="n">
        <x:f>SUM(CG699:CK699)</x:f>
        <x:v>8</x:v>
      </x:c>
      <x:c r="CM699" s="39" t="n">
        <x:f>SUM(BW699*0.075,CD699*0.075)</x:f>
        <x:v>0.22499999999999998</x:v>
      </x:c>
      <x:c r="CN699" s="39" t="n">
        <x:f>SUM(BX699*0.06,CA699*0.03)</x:f>
        <x:v>0.09</x:v>
      </x:c>
      <x:c r="CO699" s="39" t="n">
        <x:f>SUM(BY699*0.08)</x:f>
        <x:v>0.08</x:v>
      </x:c>
      <x:c r="CP699" s="39" t="n">
        <x:f>SUM(BV699*0.12,BZ699*0.06,CB699*0.03)</x:f>
        <x:v>0.15</x:v>
      </x:c>
      <x:c r="CQ699" s="39" t="n">
        <x:f>SUM(CC699*0.01,CE699*0.1)</x:f>
        <x:v>0</x:v>
      </x:c>
      <x:c r="CR699" s="39" t="n">
        <x:f>SUM(CM699:CQ699)</x:f>
        <x:v>0.5449999999999999</x:v>
      </x:c>
      <x:c r="CS699" s="36" t="n">
        <x:f>SUM(CG699:CH699)</x:f>
        <x:v>5</x:v>
      </x:c>
      <x:c r="CT699" s="36" t="str"/>
      <x:c r="CU699" s="36" t="n">
        <x:f>MIN(AG699,CG699)</x:f>
        <x:v>3</x:v>
      </x:c>
      <x:c r="CV699" s="36" t="n">
        <x:f>MIN(AG699,CH699)</x:f>
        <x:v>2</x:v>
      </x:c>
      <x:c r="CW699" s="36" t="n">
        <x:f>MIN(AG699,CI699)</x:f>
        <x:v>1</x:v>
      </x:c>
      <x:c r="CX699" s="36" t="n">
        <x:f>MIN(AG699,CJ699)</x:f>
        <x:v>2</x:v>
      </x:c>
      <x:c r="CY699" s="36" t="n">
        <x:f>MIN(AG699,CK699)</x:f>
        <x:v>0</x:v>
      </x:c>
    </x:row>
    <x:row r="700" ht="18" customHeight="1">
      <x:c r="A700" s="35" t="str">
        <x:v>Area HC-03</x:v>
      </x:c>
      <x:c r="B700" s="35" t="str">
        <x:v>Area Lead HC-03</x:v>
      </x:c>
      <x:c r="C700" s="35" t="str">
        <x:v>Field Lead HC-06</x:v>
      </x:c>
      <x:c r="D700" s="35" t="str">
        <x:v>City HC-E</x:v>
      </x:c>
      <x:c r="E700" s="35" t="n">
        <x:v>4</x:v>
      </x:c>
      <x:c r="F700" s="35" t="n">
        <x:v>24</x:v>
      </x:c>
      <x:c r="G700" s="35" t="n">
        <x:v>1</x:v>
      </x:c>
      <x:c r="H700" s="35" t="str">
        <x:v>Promoter</x:v>
      </x:c>
      <x:c r="I700" s="35" t="str">
        <x:v>Agency HC-02</x:v>
      </x:c>
      <x:c r="J700" s="35" t="str">
        <x:v>PR-HC-010</x:v>
      </x:c>
      <x:c r="K700" s="35" t="str">
        <x:v>Masked Promoter HC-010</x:v>
      </x:c>
      <x:c r="L700" s="35" t="str">
        <x:v>9XXXX10010</x:v>
      </x:c>
      <x:c r="M700" s="37" t="n">
        <x:v>46184</x:v>
      </x:c>
      <x:c r="N700" s="35" t="str">
        <x:v>Cohort 2</x:v>
      </x:c>
      <x:c r="O700" s="35" t="str">
        <x:v>DIST-HC-03</x:v>
      </x:c>
      <x:c r="P700" s="35" t="str">
        <x:v>Masked Distributor HC-03</x:v>
      </x:c>
      <x:c r="Q700" s="35" t="str">
        <x:v>P-HC-029</x:v>
      </x:c>
      <x:c r="R700" s="35" t="str">
        <x:v>HC-029</x:v>
      </x:c>
      <x:c r="S700" s="35" t="str">
        <x:v>Masked Store HC-029</x:v>
      </x:c>
      <x:c r="T700" s="35" t="str">
        <x:v>XX1029</x:v>
      </x:c>
      <x:c r="U700" s="35" t="str">
        <x:v>Pharmacy</x:v>
      </x:c>
      <x:c r="V700" s="35" t="str">
        <x:v>Masked</x:v>
      </x:c>
      <x:c r="W700" s="35" t="str">
        <x:v>Masked</x:v>
      </x:c>
      <x:c r="X700" s="37" t="n">
        <x:v>46213</x:v>
      </x:c>
      <x:c r="Y700" s="37" t="n">
        <x:v>46291</x:v>
      </x:c>
      <x:c r="Z700" s="35" t="str">
        <x:v>W04</x:v>
      </x:c>
      <x:c r="AA700" s="35" t="str">
        <x:v>Sep'26</x:v>
      </x:c>
      <x:c r="AB700" s="35" t="str">
        <x:v>22 - 28</x:v>
      </x:c>
      <x:c r="AC700" s="35" t="str">
        <x:v>Week 4 of Sep 2026</x:v>
      </x:c>
      <x:c r="AD700" s="35" t="str">
        <x:v>Continue</x:v>
      </x:c>
      <x:c r="AE700" s="35" t="str"/>
      <x:c r="AF700" s="36" t="n">
        <x:v>57</x:v>
      </x:c>
      <x:c r="AG700" s="36" t="n">
        <x:v>17</x:v>
      </x:c>
      <x:c r="AH700" s="38" t="n">
        <x:f>IFERROR(AG700/AF700,0)</x:f>
        <x:v>0.2982456140350877</x:v>
      </x:c>
      <x:c r="AI700" s="36" t="n">
        <x:v>11</x:v>
      </x:c>
      <x:c r="AJ700" s="38" t="n">
        <x:f>IFERROR(AI700/AG700,0)</x:f>
        <x:v>0.6470588235294118</x:v>
      </x:c>
      <x:c r="AK700" s="36" t="n">
        <x:v>4</x:v>
      </x:c>
      <x:c r="AL700" s="36" t="n">
        <x:v>5</x:v>
      </x:c>
      <x:c r="AM700" s="36" t="n">
        <x:v>1</x:v>
      </x:c>
      <x:c r="AN700" s="38" t="n">
        <x:f>IFERROR(AL700/AG700,0)</x:f>
        <x:v>0.29411764705882354</x:v>
      </x:c>
      <x:c r="AO700" s="36" t="n">
        <x:f>BK699</x:f>
        <x:v>49</x:v>
      </x:c>
      <x:c r="AP700" s="36" t="n">
        <x:f>BL699</x:f>
        <x:v>54</x:v>
      </x:c>
      <x:c r="AQ700" s="36" t="n">
        <x:f>BM699</x:f>
        <x:v>60</x:v>
      </x:c>
      <x:c r="AR700" s="36" t="n">
        <x:f>BN699</x:f>
        <x:v>63</x:v>
      </x:c>
      <x:c r="AS700" s="36" t="n">
        <x:f>BO699</x:f>
        <x:v>27</x:v>
      </x:c>
      <x:c r="AT700" s="36" t="n">
        <x:f>BP699</x:f>
        <x:v>56</x:v>
      </x:c>
      <x:c r="AU700" s="36" t="n">
        <x:f>BQ699</x:f>
        <x:v>55</x:v>
      </x:c>
      <x:c r="AV700" s="36" t="n">
        <x:f>BR699</x:f>
        <x:v>73</x:v>
      </x:c>
      <x:c r="AW700" s="36" t="n">
        <x:f>BS699</x:f>
        <x:v>69</x:v>
      </x:c>
      <x:c r="AX700" s="36" t="n">
        <x:f>BT699</x:f>
        <x:v>63</x:v>
      </x:c>
      <x:c r="AY700" s="36" t="n">
        <x:f>SUM(AO700:AX700)</x:f>
        <x:v>569</x:v>
      </x:c>
      <x:c r="AZ700" s="36" t="n">
        <x:v>0</x:v>
      </x:c>
      <x:c r="BA700" s="36" t="n">
        <x:v>0</x:v>
      </x:c>
      <x:c r="BB700" s="36" t="n">
        <x:v>0</x:v>
      </x:c>
      <x:c r="BC700" s="36" t="n">
        <x:v>0</x:v>
      </x:c>
      <x:c r="BD700" s="36" t="n">
        <x:v>0</x:v>
      </x:c>
      <x:c r="BE700" s="36" t="n">
        <x:v>18</x:v>
      </x:c>
      <x:c r="BF700" s="36" t="n">
        <x:v>0</x:v>
      </x:c>
      <x:c r="BG700" s="36" t="n">
        <x:v>0</x:v>
      </x:c>
      <x:c r="BH700" s="36" t="n">
        <x:v>0</x:v>
      </x:c>
      <x:c r="BI700" s="36" t="n">
        <x:v>0</x:v>
      </x:c>
      <x:c r="BJ700" s="36"/>
      <x:c r="BK700" s="36" t="n">
        <x:f>MAX(0,AO700+AZ700-BV700)</x:f>
        <x:v>48</x:v>
      </x:c>
      <x:c r="BL700" s="36" t="n">
        <x:f>MAX(0,AP700+BA700-BW700)</x:f>
        <x:v>53</x:v>
      </x:c>
      <x:c r="BM700" s="36" t="n">
        <x:f>MAX(0,AQ700+BB700-BX700)</x:f>
        <x:v>59</x:v>
      </x:c>
      <x:c r="BN700" s="36" t="n">
        <x:f>MAX(0,AR700+BC700-BY700)</x:f>
        <x:v>62</x:v>
      </x:c>
      <x:c r="BO700" s="36" t="n">
        <x:f>MAX(0,AS700+BD700-BZ700)</x:f>
        <x:v>26</x:v>
      </x:c>
      <x:c r="BP700" s="36" t="n">
        <x:f>MAX(0,AT700+BE700-CA700)</x:f>
        <x:v>74</x:v>
      </x:c>
      <x:c r="BQ700" s="36" t="n">
        <x:f>MAX(0,AU700+BF700-CB700)</x:f>
        <x:v>54</x:v>
      </x:c>
      <x:c r="BR700" s="36" t="n">
        <x:f>MAX(0,AV700+BG700-CC700)</x:f>
        <x:v>72</x:v>
      </x:c>
      <x:c r="BS700" s="36" t="n">
        <x:f>MAX(0,AW700+BH700-CD700)</x:f>
        <x:v>68</x:v>
      </x:c>
      <x:c r="BT700" s="36" t="n">
        <x:f>MAX(0,AX700+BI700-CE700)</x:f>
        <x:v>62</x:v>
      </x:c>
      <x:c r="BU700" s="36" t="n">
        <x:f>SUM(BK700:BT700)</x:f>
        <x:v>578</x:v>
      </x:c>
      <x:c r="BV700" s="36" t="n">
        <x:v>1</x:v>
      </x:c>
      <x:c r="BW700" s="36" t="n">
        <x:v>1</x:v>
      </x:c>
      <x:c r="BX700" s="36" t="n">
        <x:v>1</x:v>
      </x:c>
      <x:c r="BY700" s="36" t="n">
        <x:v>1</x:v>
      </x:c>
      <x:c r="BZ700" s="36" t="n">
        <x:v>1</x:v>
      </x:c>
      <x:c r="CA700" s="36" t="n">
        <x:v>0</x:v>
      </x:c>
      <x:c r="CB700" s="36" t="n">
        <x:v>1</x:v>
      </x:c>
      <x:c r="CC700" s="36" t="n">
        <x:v>1</x:v>
      </x:c>
      <x:c r="CD700" s="36" t="n">
        <x:v>1</x:v>
      </x:c>
      <x:c r="CE700" s="36" t="n">
        <x:v>1</x:v>
      </x:c>
      <x:c r="CF700" s="36"/>
      <x:c r="CG700" s="36" t="n">
        <x:f>SUM(BW700,CD700)</x:f>
        <x:v>2</x:v>
      </x:c>
      <x:c r="CH700" s="36" t="n">
        <x:f>SUM(BX700,CA700)</x:f>
        <x:v>1</x:v>
      </x:c>
      <x:c r="CI700" s="36" t="n">
        <x:f>SUM(BY700)</x:f>
        <x:v>1</x:v>
      </x:c>
      <x:c r="CJ700" s="36" t="n">
        <x:f>SUM(BV700,BZ700,CB700)</x:f>
        <x:v>3</x:v>
      </x:c>
      <x:c r="CK700" s="36" t="n">
        <x:f>SUM(CC700,CE700)</x:f>
        <x:v>2</x:v>
      </x:c>
      <x:c r="CL700" s="36" t="n">
        <x:f>SUM(CG700:CK700)</x:f>
        <x:v>9</x:v>
      </x:c>
      <x:c r="CM700" s="39" t="n">
        <x:f>SUM(BW700*0.075,CD700*0.075)</x:f>
        <x:v>0.15</x:v>
      </x:c>
      <x:c r="CN700" s="39" t="n">
        <x:f>SUM(BX700*0.06,CA700*0.03)</x:f>
        <x:v>0.06</x:v>
      </x:c>
      <x:c r="CO700" s="39" t="n">
        <x:f>SUM(BY700*0.08)</x:f>
        <x:v>0.08</x:v>
      </x:c>
      <x:c r="CP700" s="39" t="n">
        <x:f>SUM(BV700*0.12,BZ700*0.06,CB700*0.03)</x:f>
        <x:v>0.21</x:v>
      </x:c>
      <x:c r="CQ700" s="39" t="n">
        <x:f>SUM(CC700*0.01,CE700*0.1)</x:f>
        <x:v>0.11</x:v>
      </x:c>
      <x:c r="CR700" s="39" t="n">
        <x:f>SUM(CM700:CQ700)</x:f>
        <x:v>0.61</x:v>
      </x:c>
      <x:c r="CS700" s="36" t="n">
        <x:f>SUM(CG700:CH700)</x:f>
        <x:v>3</x:v>
      </x:c>
      <x:c r="CT700" s="36" t="str"/>
      <x:c r="CU700" s="36" t="n">
        <x:f>MIN(AG700,CG700)</x:f>
        <x:v>2</x:v>
      </x:c>
      <x:c r="CV700" s="36" t="n">
        <x:f>MIN(AG700,CH700)</x:f>
        <x:v>1</x:v>
      </x:c>
      <x:c r="CW700" s="36" t="n">
        <x:f>MIN(AG700,CI700)</x:f>
        <x:v>1</x:v>
      </x:c>
      <x:c r="CX700" s="36" t="n">
        <x:f>MIN(AG700,CJ700)</x:f>
        <x:v>3</x:v>
      </x:c>
      <x:c r="CY700" s="36" t="n">
        <x:f>MIN(AG700,CK700)</x:f>
        <x:v>2</x:v>
      </x:c>
    </x:row>
    <x:row r="701" ht="18" customHeight="1">
      <x:c r="A701" s="35" t="str">
        <x:v>Area HC-03</x:v>
      </x:c>
      <x:c r="B701" s="35" t="str">
        <x:v>Area Lead HC-03</x:v>
      </x:c>
      <x:c r="C701" s="35" t="str">
        <x:v>Field Lead HC-06</x:v>
      </x:c>
      <x:c r="D701" s="35" t="str">
        <x:v>City HC-E</x:v>
      </x:c>
      <x:c r="E701" s="35" t="n">
        <x:v>4</x:v>
      </x:c>
      <x:c r="F701" s="35" t="n">
        <x:v>24</x:v>
      </x:c>
      <x:c r="G701" s="35" t="n">
        <x:v>1</x:v>
      </x:c>
      <x:c r="H701" s="35" t="str">
        <x:v>Promoter</x:v>
      </x:c>
      <x:c r="I701" s="35" t="str">
        <x:v>Agency HC-02</x:v>
      </x:c>
      <x:c r="J701" s="35" t="str">
        <x:v>PR-HC-010</x:v>
      </x:c>
      <x:c r="K701" s="35" t="str">
        <x:v>Masked Promoter HC-010</x:v>
      </x:c>
      <x:c r="L701" s="35" t="str">
        <x:v>9XXXX10010</x:v>
      </x:c>
      <x:c r="M701" s="37" t="n">
        <x:v>46184</x:v>
      </x:c>
      <x:c r="N701" s="35" t="str">
        <x:v>Cohort 2</x:v>
      </x:c>
      <x:c r="O701" s="35" t="str">
        <x:v>DIST-HC-03</x:v>
      </x:c>
      <x:c r="P701" s="35" t="str">
        <x:v>Masked Distributor HC-03</x:v>
      </x:c>
      <x:c r="Q701" s="35" t="str">
        <x:v>P-HC-029</x:v>
      </x:c>
      <x:c r="R701" s="35" t="str">
        <x:v>HC-029</x:v>
      </x:c>
      <x:c r="S701" s="35" t="str">
        <x:v>Masked Store HC-029</x:v>
      </x:c>
      <x:c r="T701" s="35" t="str">
        <x:v>XX1029</x:v>
      </x:c>
      <x:c r="U701" s="35" t="str">
        <x:v>Pharmacy</x:v>
      </x:c>
      <x:c r="V701" s="35" t="str">
        <x:v>Masked</x:v>
      </x:c>
      <x:c r="W701" s="35" t="str">
        <x:v>Masked</x:v>
      </x:c>
      <x:c r="X701" s="37" t="n">
        <x:v>46213</x:v>
      </x:c>
      <x:c r="Y701" s="37" t="n">
        <x:v>46293</x:v>
      </x:c>
      <x:c r="Z701" s="35" t="str">
        <x:v>W04</x:v>
      </x:c>
      <x:c r="AA701" s="35" t="str">
        <x:v>Sep'26</x:v>
      </x:c>
      <x:c r="AB701" s="35" t="str">
        <x:v>22 - 28</x:v>
      </x:c>
      <x:c r="AC701" s="35" t="str">
        <x:v>Week 4 of Sep 2026</x:v>
      </x:c>
      <x:c r="AD701" s="35" t="str">
        <x:v>Continue</x:v>
      </x:c>
      <x:c r="AE701" s="35" t="str"/>
      <x:c r="AF701" s="36" t="n">
        <x:v>54</x:v>
      </x:c>
      <x:c r="AG701" s="36" t="n">
        <x:v>20</x:v>
      </x:c>
      <x:c r="AH701" s="38" t="n">
        <x:f>IFERROR(AG701/AF701,0)</x:f>
        <x:v>0.37037037037037035</x:v>
      </x:c>
      <x:c r="AI701" s="36" t="n">
        <x:v>16</x:v>
      </x:c>
      <x:c r="AJ701" s="38" t="n">
        <x:f>IFERROR(AI701/AG701,0)</x:f>
        <x:v>0.8</x:v>
      </x:c>
      <x:c r="AK701" s="36" t="n">
        <x:v>4</x:v>
      </x:c>
      <x:c r="AL701" s="36" t="n">
        <x:v>8</x:v>
      </x:c>
      <x:c r="AM701" s="36" t="n">
        <x:v>1</x:v>
      </x:c>
      <x:c r="AN701" s="38" t="n">
        <x:f>IFERROR(AL701/AG701,0)</x:f>
        <x:v>0.4</x:v>
      </x:c>
      <x:c r="AO701" s="36" t="n">
        <x:f>BK700</x:f>
        <x:v>48</x:v>
      </x:c>
      <x:c r="AP701" s="36" t="n">
        <x:f>BL700</x:f>
        <x:v>53</x:v>
      </x:c>
      <x:c r="AQ701" s="36" t="n">
        <x:f>BM700</x:f>
        <x:v>59</x:v>
      </x:c>
      <x:c r="AR701" s="36" t="n">
        <x:f>BN700</x:f>
        <x:v>62</x:v>
      </x:c>
      <x:c r="AS701" s="36" t="n">
        <x:f>BO700</x:f>
        <x:v>26</x:v>
      </x:c>
      <x:c r="AT701" s="36" t="n">
        <x:f>BP700</x:f>
        <x:v>74</x:v>
      </x:c>
      <x:c r="AU701" s="36" t="n">
        <x:f>BQ700</x:f>
        <x:v>54</x:v>
      </x:c>
      <x:c r="AV701" s="36" t="n">
        <x:f>BR700</x:f>
        <x:v>72</x:v>
      </x:c>
      <x:c r="AW701" s="36" t="n">
        <x:f>BS700</x:f>
        <x:v>68</x:v>
      </x:c>
      <x:c r="AX701" s="36" t="n">
        <x:f>BT700</x:f>
        <x:v>62</x:v>
      </x:c>
      <x:c r="AY701" s="36" t="n">
        <x:f>SUM(AO701:AX701)</x:f>
        <x:v>578</x:v>
      </x:c>
      <x:c r="AZ701" s="36" t="n">
        <x:v>18</x:v>
      </x:c>
      <x:c r="BA701" s="36" t="n">
        <x:v>0</x:v>
      </x:c>
      <x:c r="BB701" s="36" t="n">
        <x:v>0</x:v>
      </x:c>
      <x:c r="BC701" s="36" t="n">
        <x:v>0</x:v>
      </x:c>
      <x:c r="BD701" s="36" t="n">
        <x:v>0</x:v>
      </x:c>
      <x:c r="BE701" s="36" t="n">
        <x:v>0</x:v>
      </x:c>
      <x:c r="BF701" s="36" t="n">
        <x:v>17</x:v>
      </x:c>
      <x:c r="BG701" s="36" t="n">
        <x:v>0</x:v>
      </x:c>
      <x:c r="BH701" s="36" t="n">
        <x:v>0</x:v>
      </x:c>
      <x:c r="BI701" s="36" t="n">
        <x:v>0</x:v>
      </x:c>
      <x:c r="BJ701" s="36"/>
      <x:c r="BK701" s="36" t="n">
        <x:f>MAX(0,AO701+AZ701-BV701)</x:f>
        <x:v>65</x:v>
      </x:c>
      <x:c r="BL701" s="36" t="n">
        <x:f>MAX(0,AP701+BA701-BW701)</x:f>
        <x:v>52</x:v>
      </x:c>
      <x:c r="BM701" s="36" t="n">
        <x:f>MAX(0,AQ701+BB701-BX701)</x:f>
        <x:v>58</x:v>
      </x:c>
      <x:c r="BN701" s="36" t="n">
        <x:f>MAX(0,AR701+BC701-BY701)</x:f>
        <x:v>62</x:v>
      </x:c>
      <x:c r="BO701" s="36" t="n">
        <x:f>MAX(0,AS701+BD701-BZ701)</x:f>
        <x:v>26</x:v>
      </x:c>
      <x:c r="BP701" s="36" t="n">
        <x:f>MAX(0,AT701+BE701-CA701)</x:f>
        <x:v>74</x:v>
      </x:c>
      <x:c r="BQ701" s="36" t="n">
        <x:f>MAX(0,AU701+BF701-CB701)</x:f>
        <x:v>71</x:v>
      </x:c>
      <x:c r="BR701" s="36" t="n">
        <x:f>MAX(0,AV701+BG701-CC701)</x:f>
        <x:v>72</x:v>
      </x:c>
      <x:c r="BS701" s="36" t="n">
        <x:f>MAX(0,AW701+BH701-CD701)</x:f>
        <x:v>68</x:v>
      </x:c>
      <x:c r="BT701" s="36" t="n">
        <x:f>MAX(0,AX701+BI701-CE701)</x:f>
        <x:v>62</x:v>
      </x:c>
      <x:c r="BU701" s="36" t="n">
        <x:f>SUM(BK701:BT701)</x:f>
        <x:v>610</x:v>
      </x:c>
      <x:c r="BV701" s="36" t="n">
        <x:v>1</x:v>
      </x:c>
      <x:c r="BW701" s="36" t="n">
        <x:v>1</x:v>
      </x:c>
      <x:c r="BX701" s="36" t="n">
        <x:v>1</x:v>
      </x:c>
      <x:c r="BY701" s="36" t="n">
        <x:v>0</x:v>
      </x:c>
      <x:c r="BZ701" s="36" t="n">
        <x:v>0</x:v>
      </x:c>
      <x:c r="CA701" s="36" t="n">
        <x:v>0</x:v>
      </x:c>
      <x:c r="CB701" s="36" t="n">
        <x:v>0</x:v>
      </x:c>
      <x:c r="CC701" s="36" t="n">
        <x:v>0</x:v>
      </x:c>
      <x:c r="CD701" s="36" t="n">
        <x:v>0</x:v>
      </x:c>
      <x:c r="CE701" s="36" t="n">
        <x:v>0</x:v>
      </x:c>
      <x:c r="CF701" s="36"/>
      <x:c r="CG701" s="36" t="n">
        <x:f>SUM(BW701,CD701)</x:f>
        <x:v>1</x:v>
      </x:c>
      <x:c r="CH701" s="36" t="n">
        <x:f>SUM(BX701,CA701)</x:f>
        <x:v>1</x:v>
      </x:c>
      <x:c r="CI701" s="36" t="n">
        <x:f>SUM(BY701)</x:f>
        <x:v>0</x:v>
      </x:c>
      <x:c r="CJ701" s="36" t="n">
        <x:f>SUM(BV701,BZ701,CB701)</x:f>
        <x:v>1</x:v>
      </x:c>
      <x:c r="CK701" s="36" t="n">
        <x:f>SUM(CC701,CE701)</x:f>
        <x:v>0</x:v>
      </x:c>
      <x:c r="CL701" s="36" t="n">
        <x:f>SUM(CG701:CK701)</x:f>
        <x:v>3</x:v>
      </x:c>
      <x:c r="CM701" s="39" t="n">
        <x:f>SUM(BW701*0.075,CD701*0.075)</x:f>
        <x:v>0.075</x:v>
      </x:c>
      <x:c r="CN701" s="39" t="n">
        <x:f>SUM(BX701*0.06,CA701*0.03)</x:f>
        <x:v>0.06</x:v>
      </x:c>
      <x:c r="CO701" s="39" t="n">
        <x:f>SUM(BY701*0.08)</x:f>
        <x:v>0</x:v>
      </x:c>
      <x:c r="CP701" s="39" t="n">
        <x:f>SUM(BV701*0.12,BZ701*0.06,CB701*0.03)</x:f>
        <x:v>0.12</x:v>
      </x:c>
      <x:c r="CQ701" s="39" t="n">
        <x:f>SUM(CC701*0.01,CE701*0.1)</x:f>
        <x:v>0</x:v>
      </x:c>
      <x:c r="CR701" s="39" t="n">
        <x:f>SUM(CM701:CQ701)</x:f>
        <x:v>0.255</x:v>
      </x:c>
      <x:c r="CS701" s="36" t="n">
        <x:f>SUM(CG701:CH701)</x:f>
        <x:v>2</x:v>
      </x:c>
      <x:c r="CT701" s="36" t="str"/>
      <x:c r="CU701" s="36" t="n">
        <x:f>MIN(AG701,CG701)</x:f>
        <x:v>1</x:v>
      </x:c>
      <x:c r="CV701" s="36" t="n">
        <x:f>MIN(AG701,CH701)</x:f>
        <x:v>1</x:v>
      </x:c>
      <x:c r="CW701" s="36" t="n">
        <x:f>MIN(AG701,CI701)</x:f>
        <x:v>0</x:v>
      </x:c>
      <x:c r="CX701" s="36" t="n">
        <x:f>MIN(AG701,CJ701)</x:f>
        <x:v>1</x:v>
      </x:c>
      <x:c r="CY701" s="36" t="n">
        <x:f>MIN(AG701,CK701)</x:f>
        <x:v>0</x:v>
      </x:c>
    </x:row>
    <x:row r="702" ht="18" customHeight="1">
      <x:c r="A702" s="35" t="str">
        <x:v>Area HC-03</x:v>
      </x:c>
      <x:c r="B702" s="35" t="str">
        <x:v>Area Lead HC-03</x:v>
      </x:c>
      <x:c r="C702" s="35" t="str">
        <x:v>Field Lead HC-06</x:v>
      </x:c>
      <x:c r="D702" s="35" t="str">
        <x:v>City HC-F</x:v>
      </x:c>
      <x:c r="E702" s="35" t="n">
        <x:v>5</x:v>
      </x:c>
      <x:c r="F702" s="35" t="n">
        <x:v>24</x:v>
      </x:c>
      <x:c r="G702" s="35" t="n">
        <x:v>1</x:v>
      </x:c>
      <x:c r="H702" s="35" t="str">
        <x:v>Promoter</x:v>
      </x:c>
      <x:c r="I702" s="35" t="str">
        <x:v>Agency HC-02</x:v>
      </x:c>
      <x:c r="J702" s="35" t="str">
        <x:v>PR-HC-010</x:v>
      </x:c>
      <x:c r="K702" s="35" t="str">
        <x:v>Masked Promoter HC-010</x:v>
      </x:c>
      <x:c r="L702" s="35" t="str">
        <x:v>9XXXX10010</x:v>
      </x:c>
      <x:c r="M702" s="37" t="n">
        <x:v>46184</x:v>
      </x:c>
      <x:c r="N702" s="35" t="str">
        <x:v>Cohort 2</x:v>
      </x:c>
      <x:c r="O702" s="35" t="str">
        <x:v>DIST-HC-03</x:v>
      </x:c>
      <x:c r="P702" s="35" t="str">
        <x:v>Masked Distributor HC-03</x:v>
      </x:c>
      <x:c r="Q702" s="35" t="str">
        <x:v>P-HC-030</x:v>
      </x:c>
      <x:c r="R702" s="35" t="str">
        <x:v>HC-030</x:v>
      </x:c>
      <x:c r="S702" s="35" t="str">
        <x:v>Masked Store HC-030</x:v>
      </x:c>
      <x:c r="T702" s="35" t="str">
        <x:v>XX1030</x:v>
      </x:c>
      <x:c r="U702" s="35" t="str">
        <x:v>Supermarket</x:v>
      </x:c>
      <x:c r="V702" s="35" t="str">
        <x:v>Masked</x:v>
      </x:c>
      <x:c r="W702" s="35" t="str">
        <x:v>Masked</x:v>
      </x:c>
      <x:c r="X702" s="37" t="n">
        <x:v>46214</x:v>
      </x:c>
      <x:c r="Y702" s="37" t="n">
        <x:v>46266</x:v>
      </x:c>
      <x:c r="Z702" s="35" t="str">
        <x:v>W01</x:v>
      </x:c>
      <x:c r="AA702" s="35" t="str">
        <x:v>Sep'26</x:v>
      </x:c>
      <x:c r="AB702" s="35" t="str">
        <x:v>01 - 07</x:v>
      </x:c>
      <x:c r="AC702" s="35" t="str">
        <x:v>Week 1 of Sep 2026</x:v>
      </x:c>
      <x:c r="AD702" s="35" t="str">
        <x:v>Continue</x:v>
      </x:c>
      <x:c r="AE702" s="35" t="str">
        <x:v>Normal operations</x:v>
      </x:c>
      <x:c r="AF702" s="36" t="n">
        <x:v>54</x:v>
      </x:c>
      <x:c r="AG702" s="36" t="n">
        <x:v>19</x:v>
      </x:c>
      <x:c r="AH702" s="38" t="n">
        <x:f>IFERROR(AG702/AF702,0)</x:f>
        <x:v>0.35185185185185186</x:v>
      </x:c>
      <x:c r="AI702" s="36" t="n">
        <x:v>14</x:v>
      </x:c>
      <x:c r="AJ702" s="38" t="n">
        <x:f>IFERROR(AI702/AG702,0)</x:f>
        <x:v>0.7368421052631579</x:v>
      </x:c>
      <x:c r="AK702" s="36" t="n">
        <x:v>4</x:v>
      </x:c>
      <x:c r="AL702" s="36" t="n">
        <x:v>6</x:v>
      </x:c>
      <x:c r="AM702" s="36" t="n">
        <x:v>1</x:v>
      </x:c>
      <x:c r="AN702" s="38" t="n">
        <x:f>IFERROR(AL702/AG702,0)</x:f>
        <x:v>0.3157894736842105</x:v>
      </x:c>
      <x:c r="AO702" s="36" t="n">
        <x:v>20</x:v>
      </x:c>
      <x:c r="AP702" s="36" t="n">
        <x:v>23</x:v>
      </x:c>
      <x:c r="AQ702" s="36" t="n">
        <x:v>17</x:v>
      </x:c>
      <x:c r="AR702" s="36" t="n">
        <x:v>20</x:v>
      </x:c>
      <x:c r="AS702" s="36" t="n">
        <x:v>18</x:v>
      </x:c>
      <x:c r="AT702" s="36" t="n">
        <x:v>19</x:v>
      </x:c>
      <x:c r="AU702" s="36" t="n">
        <x:v>17</x:v>
      </x:c>
      <x:c r="AV702" s="36" t="n">
        <x:v>14</x:v>
      </x:c>
      <x:c r="AW702" s="36" t="n">
        <x:v>22</x:v>
      </x:c>
      <x:c r="AX702" s="36" t="n">
        <x:v>24</x:v>
      </x:c>
      <x:c r="AY702" s="36" t="n">
        <x:f>SUM(AO702:AX702)</x:f>
        <x:v>194</x:v>
      </x:c>
      <x:c r="AZ702" s="36" t="n">
        <x:v>18</x:v>
      </x:c>
      <x:c r="BA702" s="36" t="n">
        <x:v>0</x:v>
      </x:c>
      <x:c r="BB702" s="36" t="n">
        <x:v>0</x:v>
      </x:c>
      <x:c r="BC702" s="36" t="n">
        <x:v>0</x:v>
      </x:c>
      <x:c r="BD702" s="36" t="n">
        <x:v>0</x:v>
      </x:c>
      <x:c r="BE702" s="36" t="n">
        <x:v>0</x:v>
      </x:c>
      <x:c r="BF702" s="36" t="n">
        <x:v>18</x:v>
      </x:c>
      <x:c r="BG702" s="36" t="n">
        <x:v>0</x:v>
      </x:c>
      <x:c r="BH702" s="36" t="n">
        <x:v>0</x:v>
      </x:c>
      <x:c r="BI702" s="36" t="n">
        <x:v>0</x:v>
      </x:c>
      <x:c r="BJ702" s="36"/>
      <x:c r="BK702" s="36" t="n">
        <x:f>MAX(0,AO702+AZ702-BV702)</x:f>
        <x:v>37</x:v>
      </x:c>
      <x:c r="BL702" s="36" t="n">
        <x:f>MAX(0,AP702+BA702-BW702)</x:f>
        <x:v>21</x:v>
      </x:c>
      <x:c r="BM702" s="36" t="n">
        <x:f>MAX(0,AQ702+BB702-BX702)</x:f>
        <x:v>16</x:v>
      </x:c>
      <x:c r="BN702" s="36" t="n">
        <x:f>MAX(0,AR702+BC702-BY702)</x:f>
        <x:v>18</x:v>
      </x:c>
      <x:c r="BO702" s="36" t="n">
        <x:f>MAX(0,AS702+BD702-BZ702)</x:f>
        <x:v>17</x:v>
      </x:c>
      <x:c r="BP702" s="36" t="n">
        <x:f>MAX(0,AT702+BE702-CA702)</x:f>
        <x:v>18</x:v>
      </x:c>
      <x:c r="BQ702" s="36" t="n">
        <x:f>MAX(0,AU702+BF702-CB702)</x:f>
        <x:v>34</x:v>
      </x:c>
      <x:c r="BR702" s="36" t="n">
        <x:f>MAX(0,AV702+BG702-CC702)</x:f>
        <x:v>14</x:v>
      </x:c>
      <x:c r="BS702" s="36" t="n">
        <x:f>MAX(0,AW702+BH702-CD702)</x:f>
        <x:v>21</x:v>
      </x:c>
      <x:c r="BT702" s="36" t="n">
        <x:f>MAX(0,AX702+BI702-CE702)</x:f>
        <x:v>22</x:v>
      </x:c>
      <x:c r="BU702" s="36" t="n">
        <x:f>SUM(BK702:BT702)</x:f>
        <x:v>218</x:v>
      </x:c>
      <x:c r="BV702" s="36" t="n">
        <x:v>1</x:v>
      </x:c>
      <x:c r="BW702" s="36" t="n">
        <x:v>2</x:v>
      </x:c>
      <x:c r="BX702" s="36" t="n">
        <x:v>1</x:v>
      </x:c>
      <x:c r="BY702" s="36" t="n">
        <x:v>2</x:v>
      </x:c>
      <x:c r="BZ702" s="36" t="n">
        <x:v>1</x:v>
      </x:c>
      <x:c r="CA702" s="36" t="n">
        <x:v>1</x:v>
      </x:c>
      <x:c r="CB702" s="36" t="n">
        <x:v>1</x:v>
      </x:c>
      <x:c r="CC702" s="36" t="n">
        <x:v>0</x:v>
      </x:c>
      <x:c r="CD702" s="36" t="n">
        <x:v>1</x:v>
      </x:c>
      <x:c r="CE702" s="36" t="n">
        <x:v>2</x:v>
      </x:c>
      <x:c r="CF702" s="36"/>
      <x:c r="CG702" s="36" t="n">
        <x:f>SUM(BW702,CD702)</x:f>
        <x:v>3</x:v>
      </x:c>
      <x:c r="CH702" s="36" t="n">
        <x:f>SUM(BX702,CA702)</x:f>
        <x:v>2</x:v>
      </x:c>
      <x:c r="CI702" s="36" t="n">
        <x:f>SUM(BY702)</x:f>
        <x:v>2</x:v>
      </x:c>
      <x:c r="CJ702" s="36" t="n">
        <x:f>SUM(BV702,BZ702,CB702)</x:f>
        <x:v>3</x:v>
      </x:c>
      <x:c r="CK702" s="36" t="n">
        <x:f>SUM(CC702,CE702)</x:f>
        <x:v>2</x:v>
      </x:c>
      <x:c r="CL702" s="36" t="n">
        <x:f>SUM(CG702:CK702)</x:f>
        <x:v>12</x:v>
      </x:c>
      <x:c r="CM702" s="39" t="n">
        <x:f>SUM(BW702*0.075,CD702*0.075)</x:f>
        <x:v>0.22499999999999998</x:v>
      </x:c>
      <x:c r="CN702" s="39" t="n">
        <x:f>SUM(BX702*0.06,CA702*0.03)</x:f>
        <x:v>0.09</x:v>
      </x:c>
      <x:c r="CO702" s="39" t="n">
        <x:f>SUM(BY702*0.08)</x:f>
        <x:v>0.16</x:v>
      </x:c>
      <x:c r="CP702" s="39" t="n">
        <x:f>SUM(BV702*0.12,BZ702*0.06,CB702*0.03)</x:f>
        <x:v>0.21</x:v>
      </x:c>
      <x:c r="CQ702" s="39" t="n">
        <x:f>SUM(CC702*0.01,CE702*0.1)</x:f>
        <x:v>0.2</x:v>
      </x:c>
      <x:c r="CR702" s="39" t="n">
        <x:f>SUM(CM702:CQ702)</x:f>
        <x:v>0.885</x:v>
      </x:c>
      <x:c r="CS702" s="36" t="n">
        <x:f>SUM(CG702:CH702)</x:f>
        <x:v>5</x:v>
      </x:c>
      <x:c r="CT702" s="36" t="str"/>
      <x:c r="CU702" s="36" t="n">
        <x:f>MIN(AG702,CG702)</x:f>
        <x:v>3</x:v>
      </x:c>
      <x:c r="CV702" s="36" t="n">
        <x:f>MIN(AG702,CH702)</x:f>
        <x:v>2</x:v>
      </x:c>
      <x:c r="CW702" s="36" t="n">
        <x:f>MIN(AG702,CI702)</x:f>
        <x:v>2</x:v>
      </x:c>
      <x:c r="CX702" s="36" t="n">
        <x:f>MIN(AG702,CJ702)</x:f>
        <x:v>3</x:v>
      </x:c>
      <x:c r="CY702" s="36" t="n">
        <x:f>MIN(AG702,CK702)</x:f>
        <x:v>2</x:v>
      </x:c>
    </x:row>
    <x:row r="703" ht="18" customHeight="1">
      <x:c r="A703" s="35" t="str">
        <x:v>Area HC-03</x:v>
      </x:c>
      <x:c r="B703" s="35" t="str">
        <x:v>Area Lead HC-03</x:v>
      </x:c>
      <x:c r="C703" s="35" t="str">
        <x:v>Field Lead HC-06</x:v>
      </x:c>
      <x:c r="D703" s="35" t="str">
        <x:v>City HC-F</x:v>
      </x:c>
      <x:c r="E703" s="35" t="n">
        <x:v>5</x:v>
      </x:c>
      <x:c r="F703" s="35" t="n">
        <x:v>24</x:v>
      </x:c>
      <x:c r="G703" s="35" t="n">
        <x:v>1</x:v>
      </x:c>
      <x:c r="H703" s="35" t="str">
        <x:v>Promoter</x:v>
      </x:c>
      <x:c r="I703" s="35" t="str">
        <x:v>Agency HC-02</x:v>
      </x:c>
      <x:c r="J703" s="35" t="str">
        <x:v>PR-HC-010</x:v>
      </x:c>
      <x:c r="K703" s="35" t="str">
        <x:v>Masked Promoter HC-010</x:v>
      </x:c>
      <x:c r="L703" s="35" t="str">
        <x:v>9XXXX10010</x:v>
      </x:c>
      <x:c r="M703" s="37" t="n">
        <x:v>46184</x:v>
      </x:c>
      <x:c r="N703" s="35" t="str">
        <x:v>Cohort 2</x:v>
      </x:c>
      <x:c r="O703" s="35" t="str">
        <x:v>DIST-HC-03</x:v>
      </x:c>
      <x:c r="P703" s="35" t="str">
        <x:v>Masked Distributor HC-03</x:v>
      </x:c>
      <x:c r="Q703" s="35" t="str">
        <x:v>P-HC-030</x:v>
      </x:c>
      <x:c r="R703" s="35" t="str">
        <x:v>HC-030</x:v>
      </x:c>
      <x:c r="S703" s="35" t="str">
        <x:v>Masked Store HC-030</x:v>
      </x:c>
      <x:c r="T703" s="35" t="str">
        <x:v>XX1030</x:v>
      </x:c>
      <x:c r="U703" s="35" t="str">
        <x:v>Supermarket</x:v>
      </x:c>
      <x:c r="V703" s="35" t="str">
        <x:v>Masked</x:v>
      </x:c>
      <x:c r="W703" s="35" t="str">
        <x:v>Masked</x:v>
      </x:c>
      <x:c r="X703" s="37" t="n">
        <x:v>46214</x:v>
      </x:c>
      <x:c r="Y703" s="37" t="n">
        <x:v>46267</x:v>
      </x:c>
      <x:c r="Z703" s="35" t="str">
        <x:v>W01</x:v>
      </x:c>
      <x:c r="AA703" s="35" t="str">
        <x:v>Sep'26</x:v>
      </x:c>
      <x:c r="AB703" s="35" t="str">
        <x:v>01 - 07</x:v>
      </x:c>
      <x:c r="AC703" s="35" t="str">
        <x:v>Week 1 of Sep 2026</x:v>
      </x:c>
      <x:c r="AD703" s="35" t="str">
        <x:v>Continue</x:v>
      </x:c>
      <x:c r="AE703" s="35" t="str"/>
      <x:c r="AF703" s="36" t="n">
        <x:v>56</x:v>
      </x:c>
      <x:c r="AG703" s="36" t="n">
        <x:v>22</x:v>
      </x:c>
      <x:c r="AH703" s="38" t="n">
        <x:f>IFERROR(AG703/AF703,0)</x:f>
        <x:v>0.39285714285714285</x:v>
      </x:c>
      <x:c r="AI703" s="36" t="n">
        <x:v>15</x:v>
      </x:c>
      <x:c r="AJ703" s="38" t="n">
        <x:f>IFERROR(AI703/AG703,0)</x:f>
        <x:v>0.6818181818181818</x:v>
      </x:c>
      <x:c r="AK703" s="36" t="n">
        <x:v>3</x:v>
      </x:c>
      <x:c r="AL703" s="36" t="n">
        <x:v>4</x:v>
      </x:c>
      <x:c r="AM703" s="36" t="n">
        <x:v>1</x:v>
      </x:c>
      <x:c r="AN703" s="38" t="n">
        <x:f>IFERROR(AL703/AG703,0)</x:f>
        <x:v>0.18181818181818182</x:v>
      </x:c>
      <x:c r="AO703" s="36" t="n">
        <x:f>BK702</x:f>
        <x:v>37</x:v>
      </x:c>
      <x:c r="AP703" s="36" t="n">
        <x:f>BL702</x:f>
        <x:v>21</x:v>
      </x:c>
      <x:c r="AQ703" s="36" t="n">
        <x:f>BM702</x:f>
        <x:v>16</x:v>
      </x:c>
      <x:c r="AR703" s="36" t="n">
        <x:f>BN702</x:f>
        <x:v>18</x:v>
      </x:c>
      <x:c r="AS703" s="36" t="n">
        <x:f>BO702</x:f>
        <x:v>17</x:v>
      </x:c>
      <x:c r="AT703" s="36" t="n">
        <x:f>BP702</x:f>
        <x:v>18</x:v>
      </x:c>
      <x:c r="AU703" s="36" t="n">
        <x:f>BQ702</x:f>
        <x:v>34</x:v>
      </x:c>
      <x:c r="AV703" s="36" t="n">
        <x:f>BR702</x:f>
        <x:v>14</x:v>
      </x:c>
      <x:c r="AW703" s="36" t="n">
        <x:f>BS702</x:f>
        <x:v>21</x:v>
      </x:c>
      <x:c r="AX703" s="36" t="n">
        <x:f>BT702</x:f>
        <x:v>22</x:v>
      </x:c>
      <x:c r="AY703" s="36" t="n">
        <x:f>SUM(AO703:AX703)</x:f>
        <x:v>218</x:v>
      </x:c>
      <x:c r="AZ703" s="36" t="n">
        <x:v>0</x:v>
      </x:c>
      <x:c r="BA703" s="36" t="n">
        <x:v>18</x:v>
      </x:c>
      <x:c r="BB703" s="36" t="n">
        <x:v>0</x:v>
      </x:c>
      <x:c r="BC703" s="36" t="n">
        <x:v>0</x:v>
      </x:c>
      <x:c r="BD703" s="36" t="n">
        <x:v>0</x:v>
      </x:c>
      <x:c r="BE703" s="36" t="n">
        <x:v>0</x:v>
      </x:c>
      <x:c r="BF703" s="36" t="n">
        <x:v>0</x:v>
      </x:c>
      <x:c r="BG703" s="36" t="n">
        <x:v>10</x:v>
      </x:c>
      <x:c r="BH703" s="36" t="n">
        <x:v>0</x:v>
      </x:c>
      <x:c r="BI703" s="36" t="n">
        <x:v>0</x:v>
      </x:c>
      <x:c r="BJ703" s="36"/>
      <x:c r="BK703" s="36" t="n">
        <x:f>MAX(0,AO703+AZ703-BV703)</x:f>
        <x:v>36</x:v>
      </x:c>
      <x:c r="BL703" s="36" t="n">
        <x:f>MAX(0,AP703+BA703-BW703)</x:f>
        <x:v>38</x:v>
      </x:c>
      <x:c r="BM703" s="36" t="n">
        <x:f>MAX(0,AQ703+BB703-BX703)</x:f>
        <x:v>15</x:v>
      </x:c>
      <x:c r="BN703" s="36" t="n">
        <x:f>MAX(0,AR703+BC703-BY703)</x:f>
        <x:v>17</x:v>
      </x:c>
      <x:c r="BO703" s="36" t="n">
        <x:f>MAX(0,AS703+BD703-BZ703)</x:f>
        <x:v>16</x:v>
      </x:c>
      <x:c r="BP703" s="36" t="n">
        <x:f>MAX(0,AT703+BE703-CA703)</x:f>
        <x:v>17</x:v>
      </x:c>
      <x:c r="BQ703" s="36" t="n">
        <x:f>MAX(0,AU703+BF703-CB703)</x:f>
        <x:v>33</x:v>
      </x:c>
      <x:c r="BR703" s="36" t="n">
        <x:f>MAX(0,AV703+BG703-CC703)</x:f>
        <x:v>23</x:v>
      </x:c>
      <x:c r="BS703" s="36" t="n">
        <x:f>MAX(0,AW703+BH703-CD703)</x:f>
        <x:v>19</x:v>
      </x:c>
      <x:c r="BT703" s="36" t="n">
        <x:f>MAX(0,AX703+BI703-CE703)</x:f>
        <x:v>21</x:v>
      </x:c>
      <x:c r="BU703" s="36" t="n">
        <x:f>SUM(BK703:BT703)</x:f>
        <x:v>235</x:v>
      </x:c>
      <x:c r="BV703" s="36" t="n">
        <x:v>1</x:v>
      </x:c>
      <x:c r="BW703" s="36" t="n">
        <x:v>1</x:v>
      </x:c>
      <x:c r="BX703" s="36" t="n">
        <x:v>1</x:v>
      </x:c>
      <x:c r="BY703" s="36" t="n">
        <x:v>1</x:v>
      </x:c>
      <x:c r="BZ703" s="36" t="n">
        <x:v>1</x:v>
      </x:c>
      <x:c r="CA703" s="36" t="n">
        <x:v>1</x:v>
      </x:c>
      <x:c r="CB703" s="36" t="n">
        <x:v>1</x:v>
      </x:c>
      <x:c r="CC703" s="36" t="n">
        <x:v>1</x:v>
      </x:c>
      <x:c r="CD703" s="36" t="n">
        <x:v>2</x:v>
      </x:c>
      <x:c r="CE703" s="36" t="n">
        <x:v>1</x:v>
      </x:c>
      <x:c r="CF703" s="36"/>
      <x:c r="CG703" s="36" t="n">
        <x:f>SUM(BW703,CD703)</x:f>
        <x:v>3</x:v>
      </x:c>
      <x:c r="CH703" s="36" t="n">
        <x:f>SUM(BX703,CA703)</x:f>
        <x:v>2</x:v>
      </x:c>
      <x:c r="CI703" s="36" t="n">
        <x:f>SUM(BY703)</x:f>
        <x:v>1</x:v>
      </x:c>
      <x:c r="CJ703" s="36" t="n">
        <x:f>SUM(BV703,BZ703,CB703)</x:f>
        <x:v>3</x:v>
      </x:c>
      <x:c r="CK703" s="36" t="n">
        <x:f>SUM(CC703,CE703)</x:f>
        <x:v>2</x:v>
      </x:c>
      <x:c r="CL703" s="36" t="n">
        <x:f>SUM(CG703:CK703)</x:f>
        <x:v>11</x:v>
      </x:c>
      <x:c r="CM703" s="39" t="n">
        <x:f>SUM(BW703*0.075,CD703*0.075)</x:f>
        <x:v>0.22499999999999998</x:v>
      </x:c>
      <x:c r="CN703" s="39" t="n">
        <x:f>SUM(BX703*0.06,CA703*0.03)</x:f>
        <x:v>0.09</x:v>
      </x:c>
      <x:c r="CO703" s="39" t="n">
        <x:f>SUM(BY703*0.08)</x:f>
        <x:v>0.08</x:v>
      </x:c>
      <x:c r="CP703" s="39" t="n">
        <x:f>SUM(BV703*0.12,BZ703*0.06,CB703*0.03)</x:f>
        <x:v>0.21</x:v>
      </x:c>
      <x:c r="CQ703" s="39" t="n">
        <x:f>SUM(CC703*0.01,CE703*0.1)</x:f>
        <x:v>0.11</x:v>
      </x:c>
      <x:c r="CR703" s="39" t="n">
        <x:f>SUM(CM703:CQ703)</x:f>
        <x:v>0.715</x:v>
      </x:c>
      <x:c r="CS703" s="36" t="n">
        <x:f>SUM(CG703:CH703)</x:f>
        <x:v>5</x:v>
      </x:c>
      <x:c r="CT703" s="36" t="str"/>
      <x:c r="CU703" s="36" t="n">
        <x:f>MIN(AG703,CG703)</x:f>
        <x:v>3</x:v>
      </x:c>
      <x:c r="CV703" s="36" t="n">
        <x:f>MIN(AG703,CH703)</x:f>
        <x:v>2</x:v>
      </x:c>
      <x:c r="CW703" s="36" t="n">
        <x:f>MIN(AG703,CI703)</x:f>
        <x:v>1</x:v>
      </x:c>
      <x:c r="CX703" s="36" t="n">
        <x:f>MIN(AG703,CJ703)</x:f>
        <x:v>3</x:v>
      </x:c>
      <x:c r="CY703" s="36" t="n">
        <x:f>MIN(AG703,CK703)</x:f>
        <x:v>2</x:v>
      </x:c>
    </x:row>
    <x:row r="704" ht="18" customHeight="1">
      <x:c r="A704" s="35" t="str">
        <x:v>Area HC-03</x:v>
      </x:c>
      <x:c r="B704" s="35" t="str">
        <x:v>Area Lead HC-03</x:v>
      </x:c>
      <x:c r="C704" s="35" t="str">
        <x:v>Field Lead HC-06</x:v>
      </x:c>
      <x:c r="D704" s="35" t="str">
        <x:v>City HC-F</x:v>
      </x:c>
      <x:c r="E704" s="35" t="n">
        <x:v>5</x:v>
      </x:c>
      <x:c r="F704" s="35" t="n">
        <x:v>24</x:v>
      </x:c>
      <x:c r="G704" s="35" t="n">
        <x:v>1</x:v>
      </x:c>
      <x:c r="H704" s="35" t="str">
        <x:v>Promoter</x:v>
      </x:c>
      <x:c r="I704" s="35" t="str">
        <x:v>Agency HC-02</x:v>
      </x:c>
      <x:c r="J704" s="35" t="str">
        <x:v>PR-HC-010</x:v>
      </x:c>
      <x:c r="K704" s="35" t="str">
        <x:v>Masked Promoter HC-010</x:v>
      </x:c>
      <x:c r="L704" s="35" t="str">
        <x:v>9XXXX10010</x:v>
      </x:c>
      <x:c r="M704" s="37" t="n">
        <x:v>46184</x:v>
      </x:c>
      <x:c r="N704" s="35" t="str">
        <x:v>Cohort 2</x:v>
      </x:c>
      <x:c r="O704" s="35" t="str">
        <x:v>DIST-HC-03</x:v>
      </x:c>
      <x:c r="P704" s="35" t="str">
        <x:v>Masked Distributor HC-03</x:v>
      </x:c>
      <x:c r="Q704" s="35" t="str">
        <x:v>P-HC-030</x:v>
      </x:c>
      <x:c r="R704" s="35" t="str">
        <x:v>HC-030</x:v>
      </x:c>
      <x:c r="S704" s="35" t="str">
        <x:v>Masked Store HC-030</x:v>
      </x:c>
      <x:c r="T704" s="35" t="str">
        <x:v>XX1030</x:v>
      </x:c>
      <x:c r="U704" s="35" t="str">
        <x:v>Supermarket</x:v>
      </x:c>
      <x:c r="V704" s="35" t="str">
        <x:v>Masked</x:v>
      </x:c>
      <x:c r="W704" s="35" t="str">
        <x:v>Masked</x:v>
      </x:c>
      <x:c r="X704" s="37" t="n">
        <x:v>46214</x:v>
      </x:c>
      <x:c r="Y704" s="37" t="n">
        <x:v>46268</x:v>
      </x:c>
      <x:c r="Z704" s="35" t="str">
        <x:v>W01</x:v>
      </x:c>
      <x:c r="AA704" s="35" t="str">
        <x:v>Sep'26</x:v>
      </x:c>
      <x:c r="AB704" s="35" t="str">
        <x:v>01 - 07</x:v>
      </x:c>
      <x:c r="AC704" s="35" t="str">
        <x:v>Week 1 of Sep 2026</x:v>
      </x:c>
      <x:c r="AD704" s="35" t="str">
        <x:v>Continue</x:v>
      </x:c>
      <x:c r="AE704" s="35" t="str"/>
      <x:c r="AF704" s="36" t="n">
        <x:v>62</x:v>
      </x:c>
      <x:c r="AG704" s="36" t="n">
        <x:v>23</x:v>
      </x:c>
      <x:c r="AH704" s="38" t="n">
        <x:f>IFERROR(AG704/AF704,0)</x:f>
        <x:v>0.3709677419354839</x:v>
      </x:c>
      <x:c r="AI704" s="36" t="n">
        <x:v>16</x:v>
      </x:c>
      <x:c r="AJ704" s="38" t="n">
        <x:f>IFERROR(AI704/AG704,0)</x:f>
        <x:v>0.6956521739130435</x:v>
      </x:c>
      <x:c r="AK704" s="36" t="n">
        <x:v>3</x:v>
      </x:c>
      <x:c r="AL704" s="36" t="n">
        <x:v>8</x:v>
      </x:c>
      <x:c r="AM704" s="36" t="n">
        <x:v>1</x:v>
      </x:c>
      <x:c r="AN704" s="38" t="n">
        <x:f>IFERROR(AL704/AG704,0)</x:f>
        <x:v>0.34782608695652173</x:v>
      </x:c>
      <x:c r="AO704" s="36" t="n">
        <x:f>BK703</x:f>
        <x:v>36</x:v>
      </x:c>
      <x:c r="AP704" s="36" t="n">
        <x:f>BL703</x:f>
        <x:v>38</x:v>
      </x:c>
      <x:c r="AQ704" s="36" t="n">
        <x:f>BM703</x:f>
        <x:v>15</x:v>
      </x:c>
      <x:c r="AR704" s="36" t="n">
        <x:f>BN703</x:f>
        <x:v>17</x:v>
      </x:c>
      <x:c r="AS704" s="36" t="n">
        <x:f>BO703</x:f>
        <x:v>16</x:v>
      </x:c>
      <x:c r="AT704" s="36" t="n">
        <x:f>BP703</x:f>
        <x:v>17</x:v>
      </x:c>
      <x:c r="AU704" s="36" t="n">
        <x:f>BQ703</x:f>
        <x:v>33</x:v>
      </x:c>
      <x:c r="AV704" s="36" t="n">
        <x:f>BR703</x:f>
        <x:v>23</x:v>
      </x:c>
      <x:c r="AW704" s="36" t="n">
        <x:f>BS703</x:f>
        <x:v>19</x:v>
      </x:c>
      <x:c r="AX704" s="36" t="n">
        <x:f>BT703</x:f>
        <x:v>21</x:v>
      </x:c>
      <x:c r="AY704" s="36" t="n">
        <x:f>SUM(AO704:AX704)</x:f>
        <x:v>235</x:v>
      </x:c>
      <x:c r="AZ704" s="36" t="n">
        <x:v>0</x:v>
      </x:c>
      <x:c r="BA704" s="36" t="n">
        <x:v>0</x:v>
      </x:c>
      <x:c r="BB704" s="36" t="n">
        <x:v>16</x:v>
      </x:c>
      <x:c r="BC704" s="36" t="n">
        <x:v>0</x:v>
      </x:c>
      <x:c r="BD704" s="36" t="n">
        <x:v>0</x:v>
      </x:c>
      <x:c r="BE704" s="36" t="n">
        <x:v>0</x:v>
      </x:c>
      <x:c r="BF704" s="36" t="n">
        <x:v>0</x:v>
      </x:c>
      <x:c r="BG704" s="36" t="n">
        <x:v>0</x:v>
      </x:c>
      <x:c r="BH704" s="36" t="n">
        <x:v>18</x:v>
      </x:c>
      <x:c r="BI704" s="36" t="n">
        <x:v>0</x:v>
      </x:c>
      <x:c r="BJ704" s="36"/>
      <x:c r="BK704" s="36" t="n">
        <x:f>MAX(0,AO704+AZ704-BV704)</x:f>
        <x:v>35</x:v>
      </x:c>
      <x:c r="BL704" s="36" t="n">
        <x:f>MAX(0,AP704+BA704-BW704)</x:f>
        <x:v>37</x:v>
      </x:c>
      <x:c r="BM704" s="36" t="n">
        <x:f>MAX(0,AQ704+BB704-BX704)</x:f>
        <x:v>29</x:v>
      </x:c>
      <x:c r="BN704" s="36" t="n">
        <x:f>MAX(0,AR704+BC704-BY704)</x:f>
        <x:v>16</x:v>
      </x:c>
      <x:c r="BO704" s="36" t="n">
        <x:f>MAX(0,AS704+BD704-BZ704)</x:f>
        <x:v>15</x:v>
      </x:c>
      <x:c r="BP704" s="36" t="n">
        <x:f>MAX(0,AT704+BE704-CA704)</x:f>
        <x:v>16</x:v>
      </x:c>
      <x:c r="BQ704" s="36" t="n">
        <x:f>MAX(0,AU704+BF704-CB704)</x:f>
        <x:v>31</x:v>
      </x:c>
      <x:c r="BR704" s="36" t="n">
        <x:f>MAX(0,AV704+BG704-CC704)</x:f>
        <x:v>22</x:v>
      </x:c>
      <x:c r="BS704" s="36" t="n">
        <x:f>MAX(0,AW704+BH704-CD704)</x:f>
        <x:v>35</x:v>
      </x:c>
      <x:c r="BT704" s="36" t="n">
        <x:f>MAX(0,AX704+BI704-CE704)</x:f>
        <x:v>20</x:v>
      </x:c>
      <x:c r="BU704" s="36" t="n">
        <x:f>SUM(BK704:BT704)</x:f>
        <x:v>256</x:v>
      </x:c>
      <x:c r="BV704" s="36" t="n">
        <x:v>1</x:v>
      </x:c>
      <x:c r="BW704" s="36" t="n">
        <x:v>1</x:v>
      </x:c>
      <x:c r="BX704" s="36" t="n">
        <x:v>2</x:v>
      </x:c>
      <x:c r="BY704" s="36" t="n">
        <x:v>1</x:v>
      </x:c>
      <x:c r="BZ704" s="36" t="n">
        <x:v>1</x:v>
      </x:c>
      <x:c r="CA704" s="36" t="n">
        <x:v>1</x:v>
      </x:c>
      <x:c r="CB704" s="36" t="n">
        <x:v>2</x:v>
      </x:c>
      <x:c r="CC704" s="36" t="n">
        <x:v>1</x:v>
      </x:c>
      <x:c r="CD704" s="36" t="n">
        <x:v>2</x:v>
      </x:c>
      <x:c r="CE704" s="36" t="n">
        <x:v>1</x:v>
      </x:c>
      <x:c r="CF704" s="36"/>
      <x:c r="CG704" s="36" t="n">
        <x:f>SUM(BW704,CD704)</x:f>
        <x:v>3</x:v>
      </x:c>
      <x:c r="CH704" s="36" t="n">
        <x:f>SUM(BX704,CA704)</x:f>
        <x:v>3</x:v>
      </x:c>
      <x:c r="CI704" s="36" t="n">
        <x:f>SUM(BY704)</x:f>
        <x:v>1</x:v>
      </x:c>
      <x:c r="CJ704" s="36" t="n">
        <x:f>SUM(BV704,BZ704,CB704)</x:f>
        <x:v>4</x:v>
      </x:c>
      <x:c r="CK704" s="36" t="n">
        <x:f>SUM(CC704,CE704)</x:f>
        <x:v>2</x:v>
      </x:c>
      <x:c r="CL704" s="36" t="n">
        <x:f>SUM(CG704:CK704)</x:f>
        <x:v>13</x:v>
      </x:c>
      <x:c r="CM704" s="39" t="n">
        <x:f>SUM(BW704*0.075,CD704*0.075)</x:f>
        <x:v>0.22499999999999998</x:v>
      </x:c>
      <x:c r="CN704" s="39" t="n">
        <x:f>SUM(BX704*0.06,CA704*0.03)</x:f>
        <x:v>0.15</x:v>
      </x:c>
      <x:c r="CO704" s="39" t="n">
        <x:f>SUM(BY704*0.08)</x:f>
        <x:v>0.08</x:v>
      </x:c>
      <x:c r="CP704" s="39" t="n">
        <x:f>SUM(BV704*0.12,BZ704*0.06,CB704*0.03)</x:f>
        <x:v>0.24</x:v>
      </x:c>
      <x:c r="CQ704" s="39" t="n">
        <x:f>SUM(CC704*0.01,CE704*0.1)</x:f>
        <x:v>0.11</x:v>
      </x:c>
      <x:c r="CR704" s="39" t="n">
        <x:f>SUM(CM704:CQ704)</x:f>
        <x:v>0.805</x:v>
      </x:c>
      <x:c r="CS704" s="36" t="n">
        <x:f>SUM(CG704:CH704)</x:f>
        <x:v>6</x:v>
      </x:c>
      <x:c r="CT704" s="36" t="str"/>
      <x:c r="CU704" s="36" t="n">
        <x:f>MIN(AG704,CG704)</x:f>
        <x:v>3</x:v>
      </x:c>
      <x:c r="CV704" s="36" t="n">
        <x:f>MIN(AG704,CH704)</x:f>
        <x:v>3</x:v>
      </x:c>
      <x:c r="CW704" s="36" t="n">
        <x:f>MIN(AG704,CI704)</x:f>
        <x:v>1</x:v>
      </x:c>
      <x:c r="CX704" s="36" t="n">
        <x:f>MIN(AG704,CJ704)</x:f>
        <x:v>4</x:v>
      </x:c>
      <x:c r="CY704" s="36" t="n">
        <x:f>MIN(AG704,CK704)</x:f>
        <x:v>2</x:v>
      </x:c>
    </x:row>
    <x:row r="705" ht="18" customHeight="1">
      <x:c r="A705" s="35" t="str">
        <x:v>Area HC-03</x:v>
      </x:c>
      <x:c r="B705" s="35" t="str">
        <x:v>Area Lead HC-03</x:v>
      </x:c>
      <x:c r="C705" s="35" t="str">
        <x:v>Field Lead HC-06</x:v>
      </x:c>
      <x:c r="D705" s="35" t="str">
        <x:v>City HC-F</x:v>
      </x:c>
      <x:c r="E705" s="35" t="n">
        <x:v>5</x:v>
      </x:c>
      <x:c r="F705" s="35" t="n">
        <x:v>24</x:v>
      </x:c>
      <x:c r="G705" s="35" t="n">
        <x:v>1</x:v>
      </x:c>
      <x:c r="H705" s="35" t="str">
        <x:v>Promoter</x:v>
      </x:c>
      <x:c r="I705" s="35" t="str">
        <x:v>Agency HC-02</x:v>
      </x:c>
      <x:c r="J705" s="35" t="str">
        <x:v>PR-HC-010</x:v>
      </x:c>
      <x:c r="K705" s="35" t="str">
        <x:v>Masked Promoter HC-010</x:v>
      </x:c>
      <x:c r="L705" s="35" t="str">
        <x:v>9XXXX10010</x:v>
      </x:c>
      <x:c r="M705" s="37" t="n">
        <x:v>46184</x:v>
      </x:c>
      <x:c r="N705" s="35" t="str">
        <x:v>Cohort 2</x:v>
      </x:c>
      <x:c r="O705" s="35" t="str">
        <x:v>DIST-HC-03</x:v>
      </x:c>
      <x:c r="P705" s="35" t="str">
        <x:v>Masked Distributor HC-03</x:v>
      </x:c>
      <x:c r="Q705" s="35" t="str">
        <x:v>P-HC-030</x:v>
      </x:c>
      <x:c r="R705" s="35" t="str">
        <x:v>HC-030</x:v>
      </x:c>
      <x:c r="S705" s="35" t="str">
        <x:v>Masked Store HC-030</x:v>
      </x:c>
      <x:c r="T705" s="35" t="str">
        <x:v>XX1030</x:v>
      </x:c>
      <x:c r="U705" s="35" t="str">
        <x:v>Supermarket</x:v>
      </x:c>
      <x:c r="V705" s="35" t="str">
        <x:v>Masked</x:v>
      </x:c>
      <x:c r="W705" s="35" t="str">
        <x:v>Masked</x:v>
      </x:c>
      <x:c r="X705" s="37" t="n">
        <x:v>46214</x:v>
      </x:c>
      <x:c r="Y705" s="37" t="n">
        <x:v>46269</x:v>
      </x:c>
      <x:c r="Z705" s="35" t="str">
        <x:v>W01</x:v>
      </x:c>
      <x:c r="AA705" s="35" t="str">
        <x:v>Sep'26</x:v>
      </x:c>
      <x:c r="AB705" s="35" t="str">
        <x:v>01 - 07</x:v>
      </x:c>
      <x:c r="AC705" s="35" t="str">
        <x:v>Week 1 of Sep 2026</x:v>
      </x:c>
      <x:c r="AD705" s="35" t="str">
        <x:v>Continue</x:v>
      </x:c>
      <x:c r="AE705" s="35" t="str"/>
      <x:c r="AF705" s="36" t="n">
        <x:v>69</x:v>
      </x:c>
      <x:c r="AG705" s="36" t="n">
        <x:v>26</x:v>
      </x:c>
      <x:c r="AH705" s="38" t="n">
        <x:f>IFERROR(AG705/AF705,0)</x:f>
        <x:v>0.37681159420289856</x:v>
      </x:c>
      <x:c r="AI705" s="36" t="n">
        <x:v>18</x:v>
      </x:c>
      <x:c r="AJ705" s="38" t="n">
        <x:f>IFERROR(AI705/AG705,0)</x:f>
        <x:v>0.6923076923076923</x:v>
      </x:c>
      <x:c r="AK705" s="36" t="n">
        <x:v>2</x:v>
      </x:c>
      <x:c r="AL705" s="36" t="n">
        <x:v>12</x:v>
      </x:c>
      <x:c r="AM705" s="36" t="n">
        <x:v>1</x:v>
      </x:c>
      <x:c r="AN705" s="38" t="n">
        <x:f>IFERROR(AL705/AG705,0)</x:f>
        <x:v>0.46153846153846156</x:v>
      </x:c>
      <x:c r="AO705" s="36" t="n">
        <x:f>BK704</x:f>
        <x:v>35</x:v>
      </x:c>
      <x:c r="AP705" s="36" t="n">
        <x:f>BL704</x:f>
        <x:v>37</x:v>
      </x:c>
      <x:c r="AQ705" s="36" t="n">
        <x:f>BM704</x:f>
        <x:v>29</x:v>
      </x:c>
      <x:c r="AR705" s="36" t="n">
        <x:f>BN704</x:f>
        <x:v>16</x:v>
      </x:c>
      <x:c r="AS705" s="36" t="n">
        <x:f>BO704</x:f>
        <x:v>15</x:v>
      </x:c>
      <x:c r="AT705" s="36" t="n">
        <x:f>BP704</x:f>
        <x:v>16</x:v>
      </x:c>
      <x:c r="AU705" s="36" t="n">
        <x:f>BQ704</x:f>
        <x:v>31</x:v>
      </x:c>
      <x:c r="AV705" s="36" t="n">
        <x:f>BR704</x:f>
        <x:v>22</x:v>
      </x:c>
      <x:c r="AW705" s="36" t="n">
        <x:f>BS704</x:f>
        <x:v>35</x:v>
      </x:c>
      <x:c r="AX705" s="36" t="n">
        <x:f>BT704</x:f>
        <x:v>20</x:v>
      </x:c>
      <x:c r="AY705" s="36" t="n">
        <x:f>SUM(AO705:AX705)</x:f>
        <x:v>256</x:v>
      </x:c>
      <x:c r="AZ705" s="36" t="n">
        <x:v>0</x:v>
      </x:c>
      <x:c r="BA705" s="36" t="n">
        <x:v>0</x:v>
      </x:c>
      <x:c r="BB705" s="36" t="n">
        <x:v>0</x:v>
      </x:c>
      <x:c r="BC705" s="36" t="n">
        <x:v>22</x:v>
      </x:c>
      <x:c r="BD705" s="36" t="n">
        <x:v>0</x:v>
      </x:c>
      <x:c r="BE705" s="36" t="n">
        <x:v>0</x:v>
      </x:c>
      <x:c r="BF705" s="36" t="n">
        <x:v>0</x:v>
      </x:c>
      <x:c r="BG705" s="36" t="n">
        <x:v>0</x:v>
      </x:c>
      <x:c r="BH705" s="36" t="n">
        <x:v>0</x:v>
      </x:c>
      <x:c r="BI705" s="36" t="n">
        <x:v>18</x:v>
      </x:c>
      <x:c r="BJ705" s="36"/>
      <x:c r="BK705" s="36" t="n">
        <x:f>MAX(0,AO705+AZ705-BV705)</x:f>
        <x:v>34</x:v>
      </x:c>
      <x:c r="BL705" s="36" t="n">
        <x:f>MAX(0,AP705+BA705-BW705)</x:f>
        <x:v>36</x:v>
      </x:c>
      <x:c r="BM705" s="36" t="n">
        <x:f>MAX(0,AQ705+BB705-BX705)</x:f>
        <x:v>28</x:v>
      </x:c>
      <x:c r="BN705" s="36" t="n">
        <x:f>MAX(0,AR705+BC705-BY705)</x:f>
        <x:v>36</x:v>
      </x:c>
      <x:c r="BO705" s="36" t="n">
        <x:f>MAX(0,AS705+BD705-BZ705)</x:f>
        <x:v>14</x:v>
      </x:c>
      <x:c r="BP705" s="36" t="n">
        <x:f>MAX(0,AT705+BE705-CA705)</x:f>
        <x:v>15</x:v>
      </x:c>
      <x:c r="BQ705" s="36" t="n">
        <x:f>MAX(0,AU705+BF705-CB705)</x:f>
        <x:v>30</x:v>
      </x:c>
      <x:c r="BR705" s="36" t="n">
        <x:f>MAX(0,AV705+BG705-CC705)</x:f>
        <x:v>22</x:v>
      </x:c>
      <x:c r="BS705" s="36" t="n">
        <x:f>MAX(0,AW705+BH705-CD705)</x:f>
        <x:v>33</x:v>
      </x:c>
      <x:c r="BT705" s="36" t="n">
        <x:f>MAX(0,AX705+BI705-CE705)</x:f>
        <x:v>36</x:v>
      </x:c>
      <x:c r="BU705" s="36" t="n">
        <x:f>SUM(BK705:BT705)</x:f>
        <x:v>284</x:v>
      </x:c>
      <x:c r="BV705" s="36" t="n">
        <x:v>1</x:v>
      </x:c>
      <x:c r="BW705" s="36" t="n">
        <x:v>1</x:v>
      </x:c>
      <x:c r="BX705" s="36" t="n">
        <x:v>1</x:v>
      </x:c>
      <x:c r="BY705" s="36" t="n">
        <x:v>2</x:v>
      </x:c>
      <x:c r="BZ705" s="36" t="n">
        <x:v>1</x:v>
      </x:c>
      <x:c r="CA705" s="36" t="n">
        <x:v>1</x:v>
      </x:c>
      <x:c r="CB705" s="36" t="n">
        <x:v>1</x:v>
      </x:c>
      <x:c r="CC705" s="36" t="n">
        <x:v>0</x:v>
      </x:c>
      <x:c r="CD705" s="36" t="n">
        <x:v>2</x:v>
      </x:c>
      <x:c r="CE705" s="36" t="n">
        <x:v>2</x:v>
      </x:c>
      <x:c r="CF705" s="36"/>
      <x:c r="CG705" s="36" t="n">
        <x:f>SUM(BW705,CD705)</x:f>
        <x:v>3</x:v>
      </x:c>
      <x:c r="CH705" s="36" t="n">
        <x:f>SUM(BX705,CA705)</x:f>
        <x:v>2</x:v>
      </x:c>
      <x:c r="CI705" s="36" t="n">
        <x:f>SUM(BY705)</x:f>
        <x:v>2</x:v>
      </x:c>
      <x:c r="CJ705" s="36" t="n">
        <x:f>SUM(BV705,BZ705,CB705)</x:f>
        <x:v>3</x:v>
      </x:c>
      <x:c r="CK705" s="36" t="n">
        <x:f>SUM(CC705,CE705)</x:f>
        <x:v>2</x:v>
      </x:c>
      <x:c r="CL705" s="36" t="n">
        <x:f>SUM(CG705:CK705)</x:f>
        <x:v>12</x:v>
      </x:c>
      <x:c r="CM705" s="39" t="n">
        <x:f>SUM(BW705*0.075,CD705*0.075)</x:f>
        <x:v>0.22499999999999998</x:v>
      </x:c>
      <x:c r="CN705" s="39" t="n">
        <x:f>SUM(BX705*0.06,CA705*0.03)</x:f>
        <x:v>0.09</x:v>
      </x:c>
      <x:c r="CO705" s="39" t="n">
        <x:f>SUM(BY705*0.08)</x:f>
        <x:v>0.16</x:v>
      </x:c>
      <x:c r="CP705" s="39" t="n">
        <x:f>SUM(BV705*0.12,BZ705*0.06,CB705*0.03)</x:f>
        <x:v>0.21</x:v>
      </x:c>
      <x:c r="CQ705" s="39" t="n">
        <x:f>SUM(CC705*0.01,CE705*0.1)</x:f>
        <x:v>0.2</x:v>
      </x:c>
      <x:c r="CR705" s="39" t="n">
        <x:f>SUM(CM705:CQ705)</x:f>
        <x:v>0.885</x:v>
      </x:c>
      <x:c r="CS705" s="36" t="n">
        <x:f>SUM(CG705:CH705)</x:f>
        <x:v>5</x:v>
      </x:c>
      <x:c r="CT705" s="36" t="str"/>
      <x:c r="CU705" s="36" t="n">
        <x:f>MIN(AG705,CG705)</x:f>
        <x:v>3</x:v>
      </x:c>
      <x:c r="CV705" s="36" t="n">
        <x:f>MIN(AG705,CH705)</x:f>
        <x:v>2</x:v>
      </x:c>
      <x:c r="CW705" s="36" t="n">
        <x:f>MIN(AG705,CI705)</x:f>
        <x:v>2</x:v>
      </x:c>
      <x:c r="CX705" s="36" t="n">
        <x:f>MIN(AG705,CJ705)</x:f>
        <x:v>3</x:v>
      </x:c>
      <x:c r="CY705" s="36" t="n">
        <x:f>MIN(AG705,CK705)</x:f>
        <x:v>2</x:v>
      </x:c>
    </x:row>
    <x:row r="706" ht="18" customHeight="1">
      <x:c r="A706" s="35" t="str">
        <x:v>Area HC-03</x:v>
      </x:c>
      <x:c r="B706" s="35" t="str">
        <x:v>Area Lead HC-03</x:v>
      </x:c>
      <x:c r="C706" s="35" t="str">
        <x:v>Field Lead HC-06</x:v>
      </x:c>
      <x:c r="D706" s="35" t="str">
        <x:v>City HC-F</x:v>
      </x:c>
      <x:c r="E706" s="35" t="n">
        <x:v>5</x:v>
      </x:c>
      <x:c r="F706" s="35" t="n">
        <x:v>24</x:v>
      </x:c>
      <x:c r="G706" s="35" t="n">
        <x:v>1</x:v>
      </x:c>
      <x:c r="H706" s="35" t="str">
        <x:v>Promoter</x:v>
      </x:c>
      <x:c r="I706" s="35" t="str">
        <x:v>Agency HC-02</x:v>
      </x:c>
      <x:c r="J706" s="35" t="str">
        <x:v>PR-HC-010</x:v>
      </x:c>
      <x:c r="K706" s="35" t="str">
        <x:v>Masked Promoter HC-010</x:v>
      </x:c>
      <x:c r="L706" s="35" t="str">
        <x:v>9XXXX10010</x:v>
      </x:c>
      <x:c r="M706" s="37" t="n">
        <x:v>46184</x:v>
      </x:c>
      <x:c r="N706" s="35" t="str">
        <x:v>Cohort 2</x:v>
      </x:c>
      <x:c r="O706" s="35" t="str">
        <x:v>DIST-HC-03</x:v>
      </x:c>
      <x:c r="P706" s="35" t="str">
        <x:v>Masked Distributor HC-03</x:v>
      </x:c>
      <x:c r="Q706" s="35" t="str">
        <x:v>P-HC-030</x:v>
      </x:c>
      <x:c r="R706" s="35" t="str">
        <x:v>HC-030</x:v>
      </x:c>
      <x:c r="S706" s="35" t="str">
        <x:v>Masked Store HC-030</x:v>
      </x:c>
      <x:c r="T706" s="35" t="str">
        <x:v>XX1030</x:v>
      </x:c>
      <x:c r="U706" s="35" t="str">
        <x:v>Supermarket</x:v>
      </x:c>
      <x:c r="V706" s="35" t="str">
        <x:v>Masked</x:v>
      </x:c>
      <x:c r="W706" s="35" t="str">
        <x:v>Masked</x:v>
      </x:c>
      <x:c r="X706" s="37" t="n">
        <x:v>46214</x:v>
      </x:c>
      <x:c r="Y706" s="37" t="n">
        <x:v>46270</x:v>
      </x:c>
      <x:c r="Z706" s="35" t="str">
        <x:v>W01</x:v>
      </x:c>
      <x:c r="AA706" s="35" t="str">
        <x:v>Sep'26</x:v>
      </x:c>
      <x:c r="AB706" s="35" t="str">
        <x:v>01 - 07</x:v>
      </x:c>
      <x:c r="AC706" s="35" t="str">
        <x:v>Week 1 of Sep 2026</x:v>
      </x:c>
      <x:c r="AD706" s="35" t="str">
        <x:v>Continue</x:v>
      </x:c>
      <x:c r="AE706" s="35" t="str"/>
      <x:c r="AF706" s="36" t="n">
        <x:v>73</x:v>
      </x:c>
      <x:c r="AG706" s="36" t="n">
        <x:v>26</x:v>
      </x:c>
      <x:c r="AH706" s="38" t="n">
        <x:f>IFERROR(AG706/AF706,0)</x:f>
        <x:v>0.3561643835616438</x:v>
      </x:c>
      <x:c r="AI706" s="36" t="n">
        <x:v>21</x:v>
      </x:c>
      <x:c r="AJ706" s="38" t="n">
        <x:f>IFERROR(AI706/AG706,0)</x:f>
        <x:v>0.8076923076923077</x:v>
      </x:c>
      <x:c r="AK706" s="36" t="n">
        <x:v>6</x:v>
      </x:c>
      <x:c r="AL706" s="36" t="n">
        <x:v>11</x:v>
      </x:c>
      <x:c r="AM706" s="36" t="n">
        <x:v>1</x:v>
      </x:c>
      <x:c r="AN706" s="38" t="n">
        <x:f>IFERROR(AL706/AG706,0)</x:f>
        <x:v>0.4230769230769231</x:v>
      </x:c>
      <x:c r="AO706" s="36" t="n">
        <x:f>BK705</x:f>
        <x:v>34</x:v>
      </x:c>
      <x:c r="AP706" s="36" t="n">
        <x:f>BL705</x:f>
        <x:v>36</x:v>
      </x:c>
      <x:c r="AQ706" s="36" t="n">
        <x:f>BM705</x:f>
        <x:v>28</x:v>
      </x:c>
      <x:c r="AR706" s="36" t="n">
        <x:f>BN705</x:f>
        <x:v>36</x:v>
      </x:c>
      <x:c r="AS706" s="36" t="n">
        <x:f>BO705</x:f>
        <x:v>14</x:v>
      </x:c>
      <x:c r="AT706" s="36" t="n">
        <x:f>BP705</x:f>
        <x:v>15</x:v>
      </x:c>
      <x:c r="AU706" s="36" t="n">
        <x:f>BQ705</x:f>
        <x:v>30</x:v>
      </x:c>
      <x:c r="AV706" s="36" t="n">
        <x:f>BR705</x:f>
        <x:v>22</x:v>
      </x:c>
      <x:c r="AW706" s="36" t="n">
        <x:f>BS705</x:f>
        <x:v>33</x:v>
      </x:c>
      <x:c r="AX706" s="36" t="n">
        <x:f>BT705</x:f>
        <x:v>36</x:v>
      </x:c>
      <x:c r="AY706" s="36" t="n">
        <x:f>SUM(AO706:AX706)</x:f>
        <x:v>284</x:v>
      </x:c>
      <x:c r="AZ706" s="36" t="n">
        <x:v>0</x:v>
      </x:c>
      <x:c r="BA706" s="36" t="n">
        <x:v>0</x:v>
      </x:c>
      <x:c r="BB706" s="36" t="n">
        <x:v>0</x:v>
      </x:c>
      <x:c r="BC706" s="36" t="n">
        <x:v>0</x:v>
      </x:c>
      <x:c r="BD706" s="36" t="n">
        <x:v>13</x:v>
      </x:c>
      <x:c r="BE706" s="36" t="n">
        <x:v>0</x:v>
      </x:c>
      <x:c r="BF706" s="36" t="n">
        <x:v>0</x:v>
      </x:c>
      <x:c r="BG706" s="36" t="n">
        <x:v>0</x:v>
      </x:c>
      <x:c r="BH706" s="36" t="n">
        <x:v>0</x:v>
      </x:c>
      <x:c r="BI706" s="36" t="n">
        <x:v>0</x:v>
      </x:c>
      <x:c r="BJ706" s="36"/>
      <x:c r="BK706" s="36" t="n">
        <x:f>MAX(0,AO706+AZ706-BV706)</x:f>
        <x:v>33</x:v>
      </x:c>
      <x:c r="BL706" s="36" t="n">
        <x:f>MAX(0,AP706+BA706-BW706)</x:f>
        <x:v>35</x:v>
      </x:c>
      <x:c r="BM706" s="36" t="n">
        <x:f>MAX(0,AQ706+BB706-BX706)</x:f>
        <x:v>27</x:v>
      </x:c>
      <x:c r="BN706" s="36" t="n">
        <x:f>MAX(0,AR706+BC706-BY706)</x:f>
        <x:v>34</x:v>
      </x:c>
      <x:c r="BO706" s="36" t="n">
        <x:f>MAX(0,AS706+BD706-BZ706)</x:f>
        <x:v>26</x:v>
      </x:c>
      <x:c r="BP706" s="36" t="n">
        <x:f>MAX(0,AT706+BE706-CA706)</x:f>
        <x:v>14</x:v>
      </x:c>
      <x:c r="BQ706" s="36" t="n">
        <x:f>MAX(0,AU706+BF706-CB706)</x:f>
        <x:v>29</x:v>
      </x:c>
      <x:c r="BR706" s="36" t="n">
        <x:f>MAX(0,AV706+BG706-CC706)</x:f>
        <x:v>21</x:v>
      </x:c>
      <x:c r="BS706" s="36" t="n">
        <x:f>MAX(0,AW706+BH706-CD706)</x:f>
        <x:v>31</x:v>
      </x:c>
      <x:c r="BT706" s="36" t="n">
        <x:f>MAX(0,AX706+BI706-CE706)</x:f>
        <x:v>34</x:v>
      </x:c>
      <x:c r="BU706" s="36" t="n">
        <x:f>SUM(BK706:BT706)</x:f>
        <x:v>284</x:v>
      </x:c>
      <x:c r="BV706" s="36" t="n">
        <x:v>1</x:v>
      </x:c>
      <x:c r="BW706" s="36" t="n">
        <x:v>1</x:v>
      </x:c>
      <x:c r="BX706" s="36" t="n">
        <x:v>1</x:v>
      </x:c>
      <x:c r="BY706" s="36" t="n">
        <x:v>2</x:v>
      </x:c>
      <x:c r="BZ706" s="36" t="n">
        <x:v>1</x:v>
      </x:c>
      <x:c r="CA706" s="36" t="n">
        <x:v>1</x:v>
      </x:c>
      <x:c r="CB706" s="36" t="n">
        <x:v>1</x:v>
      </x:c>
      <x:c r="CC706" s="36" t="n">
        <x:v>1</x:v>
      </x:c>
      <x:c r="CD706" s="36" t="n">
        <x:v>2</x:v>
      </x:c>
      <x:c r="CE706" s="36" t="n">
        <x:v>2</x:v>
      </x:c>
      <x:c r="CF706" s="36"/>
      <x:c r="CG706" s="36" t="n">
        <x:f>SUM(BW706,CD706)</x:f>
        <x:v>3</x:v>
      </x:c>
      <x:c r="CH706" s="36" t="n">
        <x:f>SUM(BX706,CA706)</x:f>
        <x:v>2</x:v>
      </x:c>
      <x:c r="CI706" s="36" t="n">
        <x:f>SUM(BY706)</x:f>
        <x:v>2</x:v>
      </x:c>
      <x:c r="CJ706" s="36" t="n">
        <x:f>SUM(BV706,BZ706,CB706)</x:f>
        <x:v>3</x:v>
      </x:c>
      <x:c r="CK706" s="36" t="n">
        <x:f>SUM(CC706,CE706)</x:f>
        <x:v>3</x:v>
      </x:c>
      <x:c r="CL706" s="36" t="n">
        <x:f>SUM(CG706:CK706)</x:f>
        <x:v>13</x:v>
      </x:c>
      <x:c r="CM706" s="39" t="n">
        <x:f>SUM(BW706*0.075,CD706*0.075)</x:f>
        <x:v>0.22499999999999998</x:v>
      </x:c>
      <x:c r="CN706" s="39" t="n">
        <x:f>SUM(BX706*0.06,CA706*0.03)</x:f>
        <x:v>0.09</x:v>
      </x:c>
      <x:c r="CO706" s="39" t="n">
        <x:f>SUM(BY706*0.08)</x:f>
        <x:v>0.16</x:v>
      </x:c>
      <x:c r="CP706" s="39" t="n">
        <x:f>SUM(BV706*0.12,BZ706*0.06,CB706*0.03)</x:f>
        <x:v>0.21</x:v>
      </x:c>
      <x:c r="CQ706" s="39" t="n">
        <x:f>SUM(CC706*0.01,CE706*0.1)</x:f>
        <x:v>0.21000000000000002</x:v>
      </x:c>
      <x:c r="CR706" s="39" t="n">
        <x:f>SUM(CM706:CQ706)</x:f>
        <x:v>0.895</x:v>
      </x:c>
      <x:c r="CS706" s="36" t="n">
        <x:f>SUM(CG706:CH706)</x:f>
        <x:v>5</x:v>
      </x:c>
      <x:c r="CT706" s="36" t="str"/>
      <x:c r="CU706" s="36" t="n">
        <x:f>MIN(AG706,CG706)</x:f>
        <x:v>3</x:v>
      </x:c>
      <x:c r="CV706" s="36" t="n">
        <x:f>MIN(AG706,CH706)</x:f>
        <x:v>2</x:v>
      </x:c>
      <x:c r="CW706" s="36" t="n">
        <x:f>MIN(AG706,CI706)</x:f>
        <x:v>2</x:v>
      </x:c>
      <x:c r="CX706" s="36" t="n">
        <x:f>MIN(AG706,CJ706)</x:f>
        <x:v>3</x:v>
      </x:c>
      <x:c r="CY706" s="36" t="n">
        <x:f>MIN(AG706,CK706)</x:f>
        <x:v>3</x:v>
      </x:c>
    </x:row>
    <x:row r="707" ht="18" customHeight="1">
      <x:c r="A707" s="35" t="str">
        <x:v>Area HC-03</x:v>
      </x:c>
      <x:c r="B707" s="35" t="str">
        <x:v>Area Lead HC-03</x:v>
      </x:c>
      <x:c r="C707" s="35" t="str">
        <x:v>Field Lead HC-06</x:v>
      </x:c>
      <x:c r="D707" s="35" t="str">
        <x:v>City HC-F</x:v>
      </x:c>
      <x:c r="E707" s="35" t="n">
        <x:v>5</x:v>
      </x:c>
      <x:c r="F707" s="35" t="n">
        <x:v>24</x:v>
      </x:c>
      <x:c r="G707" s="35" t="n">
        <x:v>1</x:v>
      </x:c>
      <x:c r="H707" s="35" t="str">
        <x:v>Promoter</x:v>
      </x:c>
      <x:c r="I707" s="35" t="str">
        <x:v>Agency HC-02</x:v>
      </x:c>
      <x:c r="J707" s="35" t="str">
        <x:v>PR-HC-010</x:v>
      </x:c>
      <x:c r="K707" s="35" t="str">
        <x:v>Masked Promoter HC-010</x:v>
      </x:c>
      <x:c r="L707" s="35" t="str">
        <x:v>9XXXX10010</x:v>
      </x:c>
      <x:c r="M707" s="37" t="n">
        <x:v>46184</x:v>
      </x:c>
      <x:c r="N707" s="35" t="str">
        <x:v>Cohort 2</x:v>
      </x:c>
      <x:c r="O707" s="35" t="str">
        <x:v>DIST-HC-03</x:v>
      </x:c>
      <x:c r="P707" s="35" t="str">
        <x:v>Masked Distributor HC-03</x:v>
      </x:c>
      <x:c r="Q707" s="35" t="str">
        <x:v>P-HC-030</x:v>
      </x:c>
      <x:c r="R707" s="35" t="str">
        <x:v>HC-030</x:v>
      </x:c>
      <x:c r="S707" s="35" t="str">
        <x:v>Masked Store HC-030</x:v>
      </x:c>
      <x:c r="T707" s="35" t="str">
        <x:v>XX1030</x:v>
      </x:c>
      <x:c r="U707" s="35" t="str">
        <x:v>Supermarket</x:v>
      </x:c>
      <x:c r="V707" s="35" t="str">
        <x:v>Masked</x:v>
      </x:c>
      <x:c r="W707" s="35" t="str">
        <x:v>Masked</x:v>
      </x:c>
      <x:c r="X707" s="37" t="n">
        <x:v>46214</x:v>
      </x:c>
      <x:c r="Y707" s="37" t="n">
        <x:v>46272</x:v>
      </x:c>
      <x:c r="Z707" s="35" t="str">
        <x:v>W01</x:v>
      </x:c>
      <x:c r="AA707" s="35" t="str">
        <x:v>Sep'26</x:v>
      </x:c>
      <x:c r="AB707" s="35" t="str">
        <x:v>01 - 07</x:v>
      </x:c>
      <x:c r="AC707" s="35" t="str">
        <x:v>Week 1 of Sep 2026</x:v>
      </x:c>
      <x:c r="AD707" s="35" t="str">
        <x:v>Continue</x:v>
      </x:c>
      <x:c r="AE707" s="35" t="str"/>
      <x:c r="AF707" s="36" t="n">
        <x:v>70</x:v>
      </x:c>
      <x:c r="AG707" s="36" t="n">
        <x:v>23</x:v>
      </x:c>
      <x:c r="AH707" s="38" t="n">
        <x:f>IFERROR(AG707/AF707,0)</x:f>
        <x:v>0.32857142857142857</x:v>
      </x:c>
      <x:c r="AI707" s="36" t="n">
        <x:v>16</x:v>
      </x:c>
      <x:c r="AJ707" s="38" t="n">
        <x:f>IFERROR(AI707/AG707,0)</x:f>
        <x:v>0.6956521739130435</x:v>
      </x:c>
      <x:c r="AK707" s="36" t="n">
        <x:v>2</x:v>
      </x:c>
      <x:c r="AL707" s="36" t="n">
        <x:v>6</x:v>
      </x:c>
      <x:c r="AM707" s="36" t="n">
        <x:v>1</x:v>
      </x:c>
      <x:c r="AN707" s="38" t="n">
        <x:f>IFERROR(AL707/AG707,0)</x:f>
        <x:v>0.2608695652173913</x:v>
      </x:c>
      <x:c r="AO707" s="36" t="n">
        <x:f>BK706</x:f>
        <x:v>33</x:v>
      </x:c>
      <x:c r="AP707" s="36" t="n">
        <x:f>BL706</x:f>
        <x:v>35</x:v>
      </x:c>
      <x:c r="AQ707" s="36" t="n">
        <x:f>BM706</x:f>
        <x:v>27</x:v>
      </x:c>
      <x:c r="AR707" s="36" t="n">
        <x:f>BN706</x:f>
        <x:v>34</x:v>
      </x:c>
      <x:c r="AS707" s="36" t="n">
        <x:f>BO706</x:f>
        <x:v>26</x:v>
      </x:c>
      <x:c r="AT707" s="36" t="n">
        <x:f>BP706</x:f>
        <x:v>14</x:v>
      </x:c>
      <x:c r="AU707" s="36" t="n">
        <x:f>BQ706</x:f>
        <x:v>29</x:v>
      </x:c>
      <x:c r="AV707" s="36" t="n">
        <x:f>BR706</x:f>
        <x:v>21</x:v>
      </x:c>
      <x:c r="AW707" s="36" t="n">
        <x:f>BS706</x:f>
        <x:v>31</x:v>
      </x:c>
      <x:c r="AX707" s="36" t="n">
        <x:f>BT706</x:f>
        <x:v>34</x:v>
      </x:c>
      <x:c r="AY707" s="36" t="n">
        <x:f>SUM(AO707:AX707)</x:f>
        <x:v>284</x:v>
      </x:c>
      <x:c r="AZ707" s="36" t="n">
        <x:v>0</x:v>
      </x:c>
      <x:c r="BA707" s="36" t="n">
        <x:v>0</x:v>
      </x:c>
      <x:c r="BB707" s="36" t="n">
        <x:v>0</x:v>
      </x:c>
      <x:c r="BC707" s="36" t="n">
        <x:v>0</x:v>
      </x:c>
      <x:c r="BD707" s="36" t="n">
        <x:v>0</x:v>
      </x:c>
      <x:c r="BE707" s="36" t="n">
        <x:v>19</x:v>
      </x:c>
      <x:c r="BF707" s="36" t="n">
        <x:v>0</x:v>
      </x:c>
      <x:c r="BG707" s="36" t="n">
        <x:v>0</x:v>
      </x:c>
      <x:c r="BH707" s="36" t="n">
        <x:v>0</x:v>
      </x:c>
      <x:c r="BI707" s="36" t="n">
        <x:v>0</x:v>
      </x:c>
      <x:c r="BJ707" s="36"/>
      <x:c r="BK707" s="36" t="n">
        <x:f>MAX(0,AO707+AZ707-BV707)</x:f>
        <x:v>32</x:v>
      </x:c>
      <x:c r="BL707" s="36" t="n">
        <x:f>MAX(0,AP707+BA707-BW707)</x:f>
        <x:v>34</x:v>
      </x:c>
      <x:c r="BM707" s="36" t="n">
        <x:f>MAX(0,AQ707+BB707-BX707)</x:f>
        <x:v>26</x:v>
      </x:c>
      <x:c r="BN707" s="36" t="n">
        <x:f>MAX(0,AR707+BC707-BY707)</x:f>
        <x:v>33</x:v>
      </x:c>
      <x:c r="BO707" s="36" t="n">
        <x:f>MAX(0,AS707+BD707-BZ707)</x:f>
        <x:v>25</x:v>
      </x:c>
      <x:c r="BP707" s="36" t="n">
        <x:f>MAX(0,AT707+BE707-CA707)</x:f>
        <x:v>32</x:v>
      </x:c>
      <x:c r="BQ707" s="36" t="n">
        <x:f>MAX(0,AU707+BF707-CB707)</x:f>
        <x:v>27</x:v>
      </x:c>
      <x:c r="BR707" s="36" t="n">
        <x:f>MAX(0,AV707+BG707-CC707)</x:f>
        <x:v>21</x:v>
      </x:c>
      <x:c r="BS707" s="36" t="n">
        <x:f>MAX(0,AW707+BH707-CD707)</x:f>
        <x:v>29</x:v>
      </x:c>
      <x:c r="BT707" s="36" t="n">
        <x:f>MAX(0,AX707+BI707-CE707)</x:f>
        <x:v>33</x:v>
      </x:c>
      <x:c r="BU707" s="36" t="n">
        <x:f>SUM(BK707:BT707)</x:f>
        <x:v>292</x:v>
      </x:c>
      <x:c r="BV707" s="36" t="n">
        <x:v>1</x:v>
      </x:c>
      <x:c r="BW707" s="36" t="n">
        <x:v>1</x:v>
      </x:c>
      <x:c r="BX707" s="36" t="n">
        <x:v>1</x:v>
      </x:c>
      <x:c r="BY707" s="36" t="n">
        <x:v>1</x:v>
      </x:c>
      <x:c r="BZ707" s="36" t="n">
        <x:v>1</x:v>
      </x:c>
      <x:c r="CA707" s="36" t="n">
        <x:v>1</x:v>
      </x:c>
      <x:c r="CB707" s="36" t="n">
        <x:v>2</x:v>
      </x:c>
      <x:c r="CC707" s="36" t="n">
        <x:v>0</x:v>
      </x:c>
      <x:c r="CD707" s="36" t="n">
        <x:v>2</x:v>
      </x:c>
      <x:c r="CE707" s="36" t="n">
        <x:v>1</x:v>
      </x:c>
      <x:c r="CF707" s="36"/>
      <x:c r="CG707" s="36" t="n">
        <x:f>SUM(BW707,CD707)</x:f>
        <x:v>3</x:v>
      </x:c>
      <x:c r="CH707" s="36" t="n">
        <x:f>SUM(BX707,CA707)</x:f>
        <x:v>2</x:v>
      </x:c>
      <x:c r="CI707" s="36" t="n">
        <x:f>SUM(BY707)</x:f>
        <x:v>1</x:v>
      </x:c>
      <x:c r="CJ707" s="36" t="n">
        <x:f>SUM(BV707,BZ707,CB707)</x:f>
        <x:v>4</x:v>
      </x:c>
      <x:c r="CK707" s="36" t="n">
        <x:f>SUM(CC707,CE707)</x:f>
        <x:v>1</x:v>
      </x:c>
      <x:c r="CL707" s="36" t="n">
        <x:f>SUM(CG707:CK707)</x:f>
        <x:v>11</x:v>
      </x:c>
      <x:c r="CM707" s="39" t="n">
        <x:f>SUM(BW707*0.075,CD707*0.075)</x:f>
        <x:v>0.22499999999999998</x:v>
      </x:c>
      <x:c r="CN707" s="39" t="n">
        <x:f>SUM(BX707*0.06,CA707*0.03)</x:f>
        <x:v>0.09</x:v>
      </x:c>
      <x:c r="CO707" s="39" t="n">
        <x:f>SUM(BY707*0.08)</x:f>
        <x:v>0.08</x:v>
      </x:c>
      <x:c r="CP707" s="39" t="n">
        <x:f>SUM(BV707*0.12,BZ707*0.06,CB707*0.03)</x:f>
        <x:v>0.24</x:v>
      </x:c>
      <x:c r="CQ707" s="39" t="n">
        <x:f>SUM(CC707*0.01,CE707*0.1)</x:f>
        <x:v>0.1</x:v>
      </x:c>
      <x:c r="CR707" s="39" t="n">
        <x:f>SUM(CM707:CQ707)</x:f>
        <x:v>0.735</x:v>
      </x:c>
      <x:c r="CS707" s="36" t="n">
        <x:f>SUM(CG707:CH707)</x:f>
        <x:v>5</x:v>
      </x:c>
      <x:c r="CT707" s="36" t="str"/>
      <x:c r="CU707" s="36" t="n">
        <x:f>MIN(AG707,CG707)</x:f>
        <x:v>3</x:v>
      </x:c>
      <x:c r="CV707" s="36" t="n">
        <x:f>MIN(AG707,CH707)</x:f>
        <x:v>2</x:v>
      </x:c>
      <x:c r="CW707" s="36" t="n">
        <x:f>MIN(AG707,CI707)</x:f>
        <x:v>1</x:v>
      </x:c>
      <x:c r="CX707" s="36" t="n">
        <x:f>MIN(AG707,CJ707)</x:f>
        <x:v>4</x:v>
      </x:c>
      <x:c r="CY707" s="36" t="n">
        <x:f>MIN(AG707,CK707)</x:f>
        <x:v>1</x:v>
      </x:c>
    </x:row>
    <x:row r="708" ht="18" customHeight="1">
      <x:c r="A708" s="35" t="str">
        <x:v>Area HC-03</x:v>
      </x:c>
      <x:c r="B708" s="35" t="str">
        <x:v>Area Lead HC-03</x:v>
      </x:c>
      <x:c r="C708" s="35" t="str">
        <x:v>Field Lead HC-06</x:v>
      </x:c>
      <x:c r="D708" s="35" t="str">
        <x:v>City HC-F</x:v>
      </x:c>
      <x:c r="E708" s="35" t="n">
        <x:v>5</x:v>
      </x:c>
      <x:c r="F708" s="35" t="n">
        <x:v>24</x:v>
      </x:c>
      <x:c r="G708" s="35" t="n">
        <x:v>1</x:v>
      </x:c>
      <x:c r="H708" s="35" t="str">
        <x:v>Promoter</x:v>
      </x:c>
      <x:c r="I708" s="35" t="str">
        <x:v>Agency HC-02</x:v>
      </x:c>
      <x:c r="J708" s="35" t="str">
        <x:v>PR-HC-010</x:v>
      </x:c>
      <x:c r="K708" s="35" t="str">
        <x:v>Masked Promoter HC-010</x:v>
      </x:c>
      <x:c r="L708" s="35" t="str">
        <x:v>9XXXX10010</x:v>
      </x:c>
      <x:c r="M708" s="37" t="n">
        <x:v>46184</x:v>
      </x:c>
      <x:c r="N708" s="35" t="str">
        <x:v>Cohort 2</x:v>
      </x:c>
      <x:c r="O708" s="35" t="str">
        <x:v>DIST-HC-03</x:v>
      </x:c>
      <x:c r="P708" s="35" t="str">
        <x:v>Masked Distributor HC-03</x:v>
      </x:c>
      <x:c r="Q708" s="35" t="str">
        <x:v>P-HC-030</x:v>
      </x:c>
      <x:c r="R708" s="35" t="str">
        <x:v>HC-030</x:v>
      </x:c>
      <x:c r="S708" s="35" t="str">
        <x:v>Masked Store HC-030</x:v>
      </x:c>
      <x:c r="T708" s="35" t="str">
        <x:v>XX1030</x:v>
      </x:c>
      <x:c r="U708" s="35" t="str">
        <x:v>Supermarket</x:v>
      </x:c>
      <x:c r="V708" s="35" t="str">
        <x:v>Masked</x:v>
      </x:c>
      <x:c r="W708" s="35" t="str">
        <x:v>Masked</x:v>
      </x:c>
      <x:c r="X708" s="37" t="n">
        <x:v>46214</x:v>
      </x:c>
      <x:c r="Y708" s="37" t="n">
        <x:v>46273</x:v>
      </x:c>
      <x:c r="Z708" s="35" t="str">
        <x:v>W02</x:v>
      </x:c>
      <x:c r="AA708" s="35" t="str">
        <x:v>Sep'26</x:v>
      </x:c>
      <x:c r="AB708" s="35" t="str">
        <x:v>08 - 14</x:v>
      </x:c>
      <x:c r="AC708" s="35" t="str">
        <x:v>Week 2 of Sep 2026</x:v>
      </x:c>
      <x:c r="AD708" s="35" t="str">
        <x:v>Continue</x:v>
      </x:c>
      <x:c r="AE708" s="35" t="str"/>
      <x:c r="AF708" s="36" t="n">
        <x:v>53</x:v>
      </x:c>
      <x:c r="AG708" s="36" t="n">
        <x:v>13</x:v>
      </x:c>
      <x:c r="AH708" s="38" t="n">
        <x:f>IFERROR(AG708/AF708,0)</x:f>
        <x:v>0.24528301886792453</x:v>
      </x:c>
      <x:c r="AI708" s="36" t="n">
        <x:v>10</x:v>
      </x:c>
      <x:c r="AJ708" s="38" t="n">
        <x:f>IFERROR(AI708/AG708,0)</x:f>
        <x:v>0.7692307692307693</x:v>
      </x:c>
      <x:c r="AK708" s="36" t="n">
        <x:v>3</x:v>
      </x:c>
      <x:c r="AL708" s="36" t="n">
        <x:v>5</x:v>
      </x:c>
      <x:c r="AM708" s="36" t="n">
        <x:v>1</x:v>
      </x:c>
      <x:c r="AN708" s="38" t="n">
        <x:f>IFERROR(AL708/AG708,0)</x:f>
        <x:v>0.38461538461538464</x:v>
      </x:c>
      <x:c r="AO708" s="36" t="n">
        <x:f>BK707</x:f>
        <x:v>32</x:v>
      </x:c>
      <x:c r="AP708" s="36" t="n">
        <x:f>BL707</x:f>
        <x:v>34</x:v>
      </x:c>
      <x:c r="AQ708" s="36" t="n">
        <x:f>BM707</x:f>
        <x:v>26</x:v>
      </x:c>
      <x:c r="AR708" s="36" t="n">
        <x:f>BN707</x:f>
        <x:v>33</x:v>
      </x:c>
      <x:c r="AS708" s="36" t="n">
        <x:f>BO707</x:f>
        <x:v>25</x:v>
      </x:c>
      <x:c r="AT708" s="36" t="n">
        <x:f>BP707</x:f>
        <x:v>32</x:v>
      </x:c>
      <x:c r="AU708" s="36" t="n">
        <x:f>BQ707</x:f>
        <x:v>27</x:v>
      </x:c>
      <x:c r="AV708" s="36" t="n">
        <x:f>BR707</x:f>
        <x:v>21</x:v>
      </x:c>
      <x:c r="AW708" s="36" t="n">
        <x:f>BS707</x:f>
        <x:v>29</x:v>
      </x:c>
      <x:c r="AX708" s="36" t="n">
        <x:f>BT707</x:f>
        <x:v>33</x:v>
      </x:c>
      <x:c r="AY708" s="36" t="n">
        <x:f>SUM(AO708:AX708)</x:f>
        <x:v>292</x:v>
      </x:c>
      <x:c r="AZ708" s="36" t="n">
        <x:v>17</x:v>
      </x:c>
      <x:c r="BA708" s="36" t="n">
        <x:v>0</x:v>
      </x:c>
      <x:c r="BB708" s="36" t="n">
        <x:v>0</x:v>
      </x:c>
      <x:c r="BC708" s="36" t="n">
        <x:v>0</x:v>
      </x:c>
      <x:c r="BD708" s="36" t="n">
        <x:v>0</x:v>
      </x:c>
      <x:c r="BE708" s="36" t="n">
        <x:v>0</x:v>
      </x:c>
      <x:c r="BF708" s="36" t="n">
        <x:v>18</x:v>
      </x:c>
      <x:c r="BG708" s="36" t="n">
        <x:v>0</x:v>
      </x:c>
      <x:c r="BH708" s="36" t="n">
        <x:v>0</x:v>
      </x:c>
      <x:c r="BI708" s="36" t="n">
        <x:v>0</x:v>
      </x:c>
      <x:c r="BJ708" s="36"/>
      <x:c r="BK708" s="36" t="n">
        <x:f>MAX(0,AO708+AZ708-BV708)</x:f>
        <x:v>48</x:v>
      </x:c>
      <x:c r="BL708" s="36" t="n">
        <x:f>MAX(0,AP708+BA708-BW708)</x:f>
        <x:v>29</x:v>
      </x:c>
      <x:c r="BM708" s="36" t="n">
        <x:f>MAX(0,AQ708+BB708-BX708)</x:f>
        <x:v>25</x:v>
      </x:c>
      <x:c r="BN708" s="36" t="n">
        <x:f>MAX(0,AR708+BC708-BY708)</x:f>
        <x:v>32</x:v>
      </x:c>
      <x:c r="BO708" s="36" t="n">
        <x:f>MAX(0,AS708+BD708-BZ708)</x:f>
        <x:v>24</x:v>
      </x:c>
      <x:c r="BP708" s="36" t="n">
        <x:f>MAX(0,AT708+BE708-CA708)</x:f>
        <x:v>31</x:v>
      </x:c>
      <x:c r="BQ708" s="36" t="n">
        <x:f>MAX(0,AU708+BF708-CB708)</x:f>
        <x:v>44</x:v>
      </x:c>
      <x:c r="BR708" s="36" t="n">
        <x:f>MAX(0,AV708+BG708-CC708)</x:f>
        <x:v>20</x:v>
      </x:c>
      <x:c r="BS708" s="36" t="n">
        <x:f>MAX(0,AW708+BH708-CD708)</x:f>
        <x:v>28</x:v>
      </x:c>
      <x:c r="BT708" s="36" t="n">
        <x:f>MAX(0,AX708+BI708-CE708)</x:f>
        <x:v>32</x:v>
      </x:c>
      <x:c r="BU708" s="36" t="n">
        <x:f>SUM(BK708:BT708)</x:f>
        <x:v>313</x:v>
      </x:c>
      <x:c r="BV708" s="36" t="n">
        <x:v>1</x:v>
      </x:c>
      <x:c r="BW708" s="36" t="n">
        <x:v>5</x:v>
      </x:c>
      <x:c r="BX708" s="36" t="n">
        <x:v>1</x:v>
      </x:c>
      <x:c r="BY708" s="36" t="n">
        <x:v>1</x:v>
      </x:c>
      <x:c r="BZ708" s="36" t="n">
        <x:v>1</x:v>
      </x:c>
      <x:c r="CA708" s="36" t="n">
        <x:v>1</x:v>
      </x:c>
      <x:c r="CB708" s="36" t="n">
        <x:v>1</x:v>
      </x:c>
      <x:c r="CC708" s="36" t="n">
        <x:v>1</x:v>
      </x:c>
      <x:c r="CD708" s="36" t="n">
        <x:v>1</x:v>
      </x:c>
      <x:c r="CE708" s="36" t="n">
        <x:v>1</x:v>
      </x:c>
      <x:c r="CF708" s="36"/>
      <x:c r="CG708" s="36" t="n">
        <x:f>SUM(BW708,CD708)</x:f>
        <x:v>6</x:v>
      </x:c>
      <x:c r="CH708" s="36" t="n">
        <x:f>SUM(BX708,CA708)</x:f>
        <x:v>2</x:v>
      </x:c>
      <x:c r="CI708" s="36" t="n">
        <x:f>SUM(BY708)</x:f>
        <x:v>1</x:v>
      </x:c>
      <x:c r="CJ708" s="36" t="n">
        <x:f>SUM(BV708,BZ708,CB708)</x:f>
        <x:v>3</x:v>
      </x:c>
      <x:c r="CK708" s="36" t="n">
        <x:f>SUM(CC708,CE708)</x:f>
        <x:v>2</x:v>
      </x:c>
      <x:c r="CL708" s="36" t="n">
        <x:f>SUM(CG708:CK708)</x:f>
        <x:v>14</x:v>
      </x:c>
      <x:c r="CM708" s="39" t="n">
        <x:f>SUM(BW708*0.075,CD708*0.075)</x:f>
        <x:v>0.45</x:v>
      </x:c>
      <x:c r="CN708" s="39" t="n">
        <x:f>SUM(BX708*0.06,CA708*0.03)</x:f>
        <x:v>0.09</x:v>
      </x:c>
      <x:c r="CO708" s="39" t="n">
        <x:f>SUM(BY708*0.08)</x:f>
        <x:v>0.08</x:v>
      </x:c>
      <x:c r="CP708" s="39" t="n">
        <x:f>SUM(BV708*0.12,BZ708*0.06,CB708*0.03)</x:f>
        <x:v>0.21</x:v>
      </x:c>
      <x:c r="CQ708" s="39" t="n">
        <x:f>SUM(CC708*0.01,CE708*0.1)</x:f>
        <x:v>0.11</x:v>
      </x:c>
      <x:c r="CR708" s="39" t="n">
        <x:f>SUM(CM708:CQ708)</x:f>
        <x:v>0.94</x:v>
      </x:c>
      <x:c r="CS708" s="36" t="n">
        <x:f>SUM(CG708:CH708)</x:f>
        <x:v>8</x:v>
      </x:c>
      <x:c r="CT708" s="36" t="str"/>
      <x:c r="CU708" s="36" t="n">
        <x:f>MIN(AG708,CG708)</x:f>
        <x:v>6</x:v>
      </x:c>
      <x:c r="CV708" s="36" t="n">
        <x:f>MIN(AG708,CH708)</x:f>
        <x:v>2</x:v>
      </x:c>
      <x:c r="CW708" s="36" t="n">
        <x:f>MIN(AG708,CI708)</x:f>
        <x:v>1</x:v>
      </x:c>
      <x:c r="CX708" s="36" t="n">
        <x:f>MIN(AG708,CJ708)</x:f>
        <x:v>3</x:v>
      </x:c>
      <x:c r="CY708" s="36" t="n">
        <x:f>MIN(AG708,CK708)</x:f>
        <x:v>2</x:v>
      </x:c>
    </x:row>
    <x:row r="709" ht="18" customHeight="1">
      <x:c r="A709" s="35" t="str">
        <x:v>Area HC-03</x:v>
      </x:c>
      <x:c r="B709" s="35" t="str">
        <x:v>Area Lead HC-03</x:v>
      </x:c>
      <x:c r="C709" s="35" t="str">
        <x:v>Field Lead HC-06</x:v>
      </x:c>
      <x:c r="D709" s="35" t="str">
        <x:v>City HC-F</x:v>
      </x:c>
      <x:c r="E709" s="35" t="n">
        <x:v>5</x:v>
      </x:c>
      <x:c r="F709" s="35" t="n">
        <x:v>24</x:v>
      </x:c>
      <x:c r="G709" s="35" t="n">
        <x:v>1</x:v>
      </x:c>
      <x:c r="H709" s="35" t="str">
        <x:v>Promoter</x:v>
      </x:c>
      <x:c r="I709" s="35" t="str">
        <x:v>Agency HC-02</x:v>
      </x:c>
      <x:c r="J709" s="35" t="str">
        <x:v>PR-HC-010</x:v>
      </x:c>
      <x:c r="K709" s="35" t="str">
        <x:v>Masked Promoter HC-010</x:v>
      </x:c>
      <x:c r="L709" s="35" t="str">
        <x:v>9XXXX10010</x:v>
      </x:c>
      <x:c r="M709" s="37" t="n">
        <x:v>46184</x:v>
      </x:c>
      <x:c r="N709" s="35" t="str">
        <x:v>Cohort 2</x:v>
      </x:c>
      <x:c r="O709" s="35" t="str">
        <x:v>DIST-HC-03</x:v>
      </x:c>
      <x:c r="P709" s="35" t="str">
        <x:v>Masked Distributor HC-03</x:v>
      </x:c>
      <x:c r="Q709" s="35" t="str">
        <x:v>P-HC-030</x:v>
      </x:c>
      <x:c r="R709" s="35" t="str">
        <x:v>HC-030</x:v>
      </x:c>
      <x:c r="S709" s="35" t="str">
        <x:v>Masked Store HC-030</x:v>
      </x:c>
      <x:c r="T709" s="35" t="str">
        <x:v>XX1030</x:v>
      </x:c>
      <x:c r="U709" s="35" t="str">
        <x:v>Supermarket</x:v>
      </x:c>
      <x:c r="V709" s="35" t="str">
        <x:v>Masked</x:v>
      </x:c>
      <x:c r="W709" s="35" t="str">
        <x:v>Masked</x:v>
      </x:c>
      <x:c r="X709" s="37" t="n">
        <x:v>46214</x:v>
      </x:c>
      <x:c r="Y709" s="37" t="n">
        <x:v>46274</x:v>
      </x:c>
      <x:c r="Z709" s="35" t="str">
        <x:v>W02</x:v>
      </x:c>
      <x:c r="AA709" s="35" t="str">
        <x:v>Sep'26</x:v>
      </x:c>
      <x:c r="AB709" s="35" t="str">
        <x:v>08 - 14</x:v>
      </x:c>
      <x:c r="AC709" s="35" t="str">
        <x:v>Week 2 of Sep 2026</x:v>
      </x:c>
      <x:c r="AD709" s="35" t="str">
        <x:v>Continue</x:v>
      </x:c>
      <x:c r="AE709" s="35" t="str"/>
      <x:c r="AF709" s="36" t="n">
        <x:v>65</x:v>
      </x:c>
      <x:c r="AG709" s="36" t="n">
        <x:v>18</x:v>
      </x:c>
      <x:c r="AH709" s="38" t="n">
        <x:f>IFERROR(AG709/AF709,0)</x:f>
        <x:v>0.27692307692307694</x:v>
      </x:c>
      <x:c r="AI709" s="36" t="n">
        <x:v>12</x:v>
      </x:c>
      <x:c r="AJ709" s="38" t="n">
        <x:f>IFERROR(AI709/AG709,0)</x:f>
        <x:v>0.6666666666666666</x:v>
      </x:c>
      <x:c r="AK709" s="36" t="n">
        <x:v>3</x:v>
      </x:c>
      <x:c r="AL709" s="36" t="n">
        <x:v>4</x:v>
      </x:c>
      <x:c r="AM709" s="36" t="n">
        <x:v>1</x:v>
      </x:c>
      <x:c r="AN709" s="38" t="n">
        <x:f>IFERROR(AL709/AG709,0)</x:f>
        <x:v>0.2222222222222222</x:v>
      </x:c>
      <x:c r="AO709" s="36" t="n">
        <x:f>BK708</x:f>
        <x:v>48</x:v>
      </x:c>
      <x:c r="AP709" s="36" t="n">
        <x:f>BL708</x:f>
        <x:v>29</x:v>
      </x:c>
      <x:c r="AQ709" s="36" t="n">
        <x:f>BM708</x:f>
        <x:v>25</x:v>
      </x:c>
      <x:c r="AR709" s="36" t="n">
        <x:f>BN708</x:f>
        <x:v>32</x:v>
      </x:c>
      <x:c r="AS709" s="36" t="n">
        <x:f>BO708</x:f>
        <x:v>24</x:v>
      </x:c>
      <x:c r="AT709" s="36" t="n">
        <x:f>BP708</x:f>
        <x:v>31</x:v>
      </x:c>
      <x:c r="AU709" s="36" t="n">
        <x:f>BQ708</x:f>
        <x:v>44</x:v>
      </x:c>
      <x:c r="AV709" s="36" t="n">
        <x:f>BR708</x:f>
        <x:v>20</x:v>
      </x:c>
      <x:c r="AW709" s="36" t="n">
        <x:f>BS708</x:f>
        <x:v>28</x:v>
      </x:c>
      <x:c r="AX709" s="36" t="n">
        <x:f>BT708</x:f>
        <x:v>32</x:v>
      </x:c>
      <x:c r="AY709" s="36" t="n">
        <x:f>SUM(AO709:AX709)</x:f>
        <x:v>313</x:v>
      </x:c>
      <x:c r="AZ709" s="36" t="n">
        <x:v>0</x:v>
      </x:c>
      <x:c r="BA709" s="36" t="n">
        <x:v>0</x:v>
      </x:c>
      <x:c r="BB709" s="36" t="n">
        <x:v>0</x:v>
      </x:c>
      <x:c r="BC709" s="36" t="n">
        <x:v>0</x:v>
      </x:c>
      <x:c r="BD709" s="36" t="n">
        <x:v>0</x:v>
      </x:c>
      <x:c r="BE709" s="36" t="n">
        <x:v>0</x:v>
      </x:c>
      <x:c r="BF709" s="36" t="n">
        <x:v>0</x:v>
      </x:c>
      <x:c r="BG709" s="36" t="n">
        <x:v>15</x:v>
      </x:c>
      <x:c r="BH709" s="36" t="n">
        <x:v>0</x:v>
      </x:c>
      <x:c r="BI709" s="36" t="n">
        <x:v>0</x:v>
      </x:c>
      <x:c r="BJ709" s="36"/>
      <x:c r="BK709" s="36" t="n">
        <x:f>MAX(0,AO709+AZ709-BV709)</x:f>
        <x:v>47</x:v>
      </x:c>
      <x:c r="BL709" s="36" t="n">
        <x:f>MAX(0,AP709+BA709-BW709)</x:f>
        <x:v>24</x:v>
      </x:c>
      <x:c r="BM709" s="36" t="n">
        <x:f>MAX(0,AQ709+BB709-BX709)</x:f>
        <x:v>23</x:v>
      </x:c>
      <x:c r="BN709" s="36" t="n">
        <x:f>MAX(0,AR709+BC709-BY709)</x:f>
        <x:v>30</x:v>
      </x:c>
      <x:c r="BO709" s="36" t="n">
        <x:f>MAX(0,AS709+BD709-BZ709)</x:f>
        <x:v>23</x:v>
      </x:c>
      <x:c r="BP709" s="36" t="n">
        <x:f>MAX(0,AT709+BE709-CA709)</x:f>
        <x:v>30</x:v>
      </x:c>
      <x:c r="BQ709" s="36" t="n">
        <x:f>MAX(0,AU709+BF709-CB709)</x:f>
        <x:v>43</x:v>
      </x:c>
      <x:c r="BR709" s="36" t="n">
        <x:f>MAX(0,AV709+BG709-CC709)</x:f>
        <x:v>35</x:v>
      </x:c>
      <x:c r="BS709" s="36" t="n">
        <x:f>MAX(0,AW709+BH709-CD709)</x:f>
        <x:v>26</x:v>
      </x:c>
      <x:c r="BT709" s="36" t="n">
        <x:f>MAX(0,AX709+BI709-CE709)</x:f>
        <x:v>30</x:v>
      </x:c>
      <x:c r="BU709" s="36" t="n">
        <x:f>SUM(BK709:BT709)</x:f>
        <x:v>311</x:v>
      </x:c>
      <x:c r="BV709" s="36" t="n">
        <x:v>1</x:v>
      </x:c>
      <x:c r="BW709" s="36" t="n">
        <x:v>5</x:v>
      </x:c>
      <x:c r="BX709" s="36" t="n">
        <x:v>2</x:v>
      </x:c>
      <x:c r="BY709" s="36" t="n">
        <x:v>2</x:v>
      </x:c>
      <x:c r="BZ709" s="36" t="n">
        <x:v>1</x:v>
      </x:c>
      <x:c r="CA709" s="36" t="n">
        <x:v>1</x:v>
      </x:c>
      <x:c r="CB709" s="36" t="n">
        <x:v>1</x:v>
      </x:c>
      <x:c r="CC709" s="36" t="n">
        <x:v>0</x:v>
      </x:c>
      <x:c r="CD709" s="36" t="n">
        <x:v>2</x:v>
      </x:c>
      <x:c r="CE709" s="36" t="n">
        <x:v>2</x:v>
      </x:c>
      <x:c r="CF709" s="36"/>
      <x:c r="CG709" s="36" t="n">
        <x:f>SUM(BW709,CD709)</x:f>
        <x:v>7</x:v>
      </x:c>
      <x:c r="CH709" s="36" t="n">
        <x:f>SUM(BX709,CA709)</x:f>
        <x:v>3</x:v>
      </x:c>
      <x:c r="CI709" s="36" t="n">
        <x:f>SUM(BY709)</x:f>
        <x:v>2</x:v>
      </x:c>
      <x:c r="CJ709" s="36" t="n">
        <x:f>SUM(BV709,BZ709,CB709)</x:f>
        <x:v>3</x:v>
      </x:c>
      <x:c r="CK709" s="36" t="n">
        <x:f>SUM(CC709,CE709)</x:f>
        <x:v>2</x:v>
      </x:c>
      <x:c r="CL709" s="36" t="n">
        <x:f>SUM(CG709:CK709)</x:f>
        <x:v>17</x:v>
      </x:c>
      <x:c r="CM709" s="39" t="n">
        <x:f>SUM(BW709*0.075,CD709*0.075)</x:f>
        <x:v>0.525</x:v>
      </x:c>
      <x:c r="CN709" s="39" t="n">
        <x:f>SUM(BX709*0.06,CA709*0.03)</x:f>
        <x:v>0.15</x:v>
      </x:c>
      <x:c r="CO709" s="39" t="n">
        <x:f>SUM(BY709*0.08)</x:f>
        <x:v>0.16</x:v>
      </x:c>
      <x:c r="CP709" s="39" t="n">
        <x:f>SUM(BV709*0.12,BZ709*0.06,CB709*0.03)</x:f>
        <x:v>0.21</x:v>
      </x:c>
      <x:c r="CQ709" s="39" t="n">
        <x:f>SUM(CC709*0.01,CE709*0.1)</x:f>
        <x:v>0.2</x:v>
      </x:c>
      <x:c r="CR709" s="39" t="n">
        <x:f>SUM(CM709:CQ709)</x:f>
        <x:v>1.245</x:v>
      </x:c>
      <x:c r="CS709" s="36" t="n">
        <x:f>SUM(CG709:CH709)</x:f>
        <x:v>10</x:v>
      </x:c>
      <x:c r="CT709" s="36" t="str"/>
      <x:c r="CU709" s="36" t="n">
        <x:f>MIN(AG709,CG709)</x:f>
        <x:v>7</x:v>
      </x:c>
      <x:c r="CV709" s="36" t="n">
        <x:f>MIN(AG709,CH709)</x:f>
        <x:v>3</x:v>
      </x:c>
      <x:c r="CW709" s="36" t="n">
        <x:f>MIN(AG709,CI709)</x:f>
        <x:v>2</x:v>
      </x:c>
      <x:c r="CX709" s="36" t="n">
        <x:f>MIN(AG709,CJ709)</x:f>
        <x:v>3</x:v>
      </x:c>
      <x:c r="CY709" s="36" t="n">
        <x:f>MIN(AG709,CK709)</x:f>
        <x:v>2</x:v>
      </x:c>
    </x:row>
    <x:row r="710" ht="18" customHeight="1">
      <x:c r="A710" s="35" t="str">
        <x:v>Area HC-03</x:v>
      </x:c>
      <x:c r="B710" s="35" t="str">
        <x:v>Area Lead HC-03</x:v>
      </x:c>
      <x:c r="C710" s="35" t="str">
        <x:v>Field Lead HC-06</x:v>
      </x:c>
      <x:c r="D710" s="35" t="str">
        <x:v>City HC-F</x:v>
      </x:c>
      <x:c r="E710" s="35" t="n">
        <x:v>5</x:v>
      </x:c>
      <x:c r="F710" s="35" t="n">
        <x:v>24</x:v>
      </x:c>
      <x:c r="G710" s="35" t="n">
        <x:v>1</x:v>
      </x:c>
      <x:c r="H710" s="35" t="str">
        <x:v>Promoter</x:v>
      </x:c>
      <x:c r="I710" s="35" t="str">
        <x:v>Agency HC-02</x:v>
      </x:c>
      <x:c r="J710" s="35" t="str">
        <x:v>PR-HC-010</x:v>
      </x:c>
      <x:c r="K710" s="35" t="str">
        <x:v>Masked Promoter HC-010</x:v>
      </x:c>
      <x:c r="L710" s="35" t="str">
        <x:v>9XXXX10010</x:v>
      </x:c>
      <x:c r="M710" s="37" t="n">
        <x:v>46184</x:v>
      </x:c>
      <x:c r="N710" s="35" t="str">
        <x:v>Cohort 2</x:v>
      </x:c>
      <x:c r="O710" s="35" t="str">
        <x:v>DIST-HC-03</x:v>
      </x:c>
      <x:c r="P710" s="35" t="str">
        <x:v>Masked Distributor HC-03</x:v>
      </x:c>
      <x:c r="Q710" s="35" t="str">
        <x:v>P-HC-030</x:v>
      </x:c>
      <x:c r="R710" s="35" t="str">
        <x:v>HC-030</x:v>
      </x:c>
      <x:c r="S710" s="35" t="str">
        <x:v>Masked Store HC-030</x:v>
      </x:c>
      <x:c r="T710" s="35" t="str">
        <x:v>XX1030</x:v>
      </x:c>
      <x:c r="U710" s="35" t="str">
        <x:v>Supermarket</x:v>
      </x:c>
      <x:c r="V710" s="35" t="str">
        <x:v>Masked</x:v>
      </x:c>
      <x:c r="W710" s="35" t="str">
        <x:v>Masked</x:v>
      </x:c>
      <x:c r="X710" s="37" t="n">
        <x:v>46214</x:v>
      </x:c>
      <x:c r="Y710" s="37" t="n">
        <x:v>46275</x:v>
      </x:c>
      <x:c r="Z710" s="35" t="str">
        <x:v>W02</x:v>
      </x:c>
      <x:c r="AA710" s="35" t="str">
        <x:v>Sep'26</x:v>
      </x:c>
      <x:c r="AB710" s="35" t="str">
        <x:v>08 - 14</x:v>
      </x:c>
      <x:c r="AC710" s="35" t="str">
        <x:v>Week 2 of Sep 2026</x:v>
      </x:c>
      <x:c r="AD710" s="35" t="str">
        <x:v>Continue</x:v>
      </x:c>
      <x:c r="AE710" s="35" t="str">
        <x:v>Normal operations</x:v>
      </x:c>
      <x:c r="AF710" s="36" t="n">
        <x:v>68</x:v>
      </x:c>
      <x:c r="AG710" s="36" t="n">
        <x:v>27</x:v>
      </x:c>
      <x:c r="AH710" s="38" t="n">
        <x:f>IFERROR(AG710/AF710,0)</x:f>
        <x:v>0.39705882352941174</x:v>
      </x:c>
      <x:c r="AI710" s="36" t="n">
        <x:v>20</x:v>
      </x:c>
      <x:c r="AJ710" s="38" t="n">
        <x:f>IFERROR(AI710/AG710,0)</x:f>
        <x:v>0.7407407407407407</x:v>
      </x:c>
      <x:c r="AK710" s="36" t="n">
        <x:v>8</x:v>
      </x:c>
      <x:c r="AL710" s="36" t="n">
        <x:v>7</x:v>
      </x:c>
      <x:c r="AM710" s="36" t="n">
        <x:v>1</x:v>
      </x:c>
      <x:c r="AN710" s="38" t="n">
        <x:f>IFERROR(AL710/AG710,0)</x:f>
        <x:v>0.25925925925925924</x:v>
      </x:c>
      <x:c r="AO710" s="36" t="n">
        <x:f>BK709</x:f>
        <x:v>47</x:v>
      </x:c>
      <x:c r="AP710" s="36" t="n">
        <x:f>BL709</x:f>
        <x:v>24</x:v>
      </x:c>
      <x:c r="AQ710" s="36" t="n">
        <x:f>BM709</x:f>
        <x:v>23</x:v>
      </x:c>
      <x:c r="AR710" s="36" t="n">
        <x:f>BN709</x:f>
        <x:v>30</x:v>
      </x:c>
      <x:c r="AS710" s="36" t="n">
        <x:f>BO709</x:f>
        <x:v>23</x:v>
      </x:c>
      <x:c r="AT710" s="36" t="n">
        <x:f>BP709</x:f>
        <x:v>30</x:v>
      </x:c>
      <x:c r="AU710" s="36" t="n">
        <x:f>BQ709</x:f>
        <x:v>43</x:v>
      </x:c>
      <x:c r="AV710" s="36" t="n">
        <x:f>BR709</x:f>
        <x:v>35</x:v>
      </x:c>
      <x:c r="AW710" s="36" t="n">
        <x:f>BS709</x:f>
        <x:v>26</x:v>
      </x:c>
      <x:c r="AX710" s="36" t="n">
        <x:f>BT709</x:f>
        <x:v>30</x:v>
      </x:c>
      <x:c r="AY710" s="36" t="n">
        <x:f>SUM(AO710:AX710)</x:f>
        <x:v>311</x:v>
      </x:c>
      <x:c r="AZ710" s="36" t="n">
        <x:v>0</x:v>
      </x:c>
      <x:c r="BA710" s="36" t="n">
        <x:v>0</x:v>
      </x:c>
      <x:c r="BB710" s="36" t="n">
        <x:v>15</x:v>
      </x:c>
      <x:c r="BC710" s="36" t="n">
        <x:v>0</x:v>
      </x:c>
      <x:c r="BD710" s="36" t="n">
        <x:v>0</x:v>
      </x:c>
      <x:c r="BE710" s="36" t="n">
        <x:v>0</x:v>
      </x:c>
      <x:c r="BF710" s="36" t="n">
        <x:v>0</x:v>
      </x:c>
      <x:c r="BG710" s="36" t="n">
        <x:v>0</x:v>
      </x:c>
      <x:c r="BH710" s="36" t="n">
        <x:v>17</x:v>
      </x:c>
      <x:c r="BI710" s="36" t="n">
        <x:v>0</x:v>
      </x:c>
      <x:c r="BJ710" s="36"/>
      <x:c r="BK710" s="36" t="n">
        <x:f>MAX(0,AO710+AZ710-BV710)</x:f>
        <x:v>46</x:v>
      </x:c>
      <x:c r="BL710" s="36" t="n">
        <x:f>MAX(0,AP710+BA710-BW710)</x:f>
        <x:v>22</x:v>
      </x:c>
      <x:c r="BM710" s="36" t="n">
        <x:f>MAX(0,AQ710+BB710-BX710)</x:f>
        <x:v>37</x:v>
      </x:c>
      <x:c r="BN710" s="36" t="n">
        <x:f>MAX(0,AR710+BC710-BY710)</x:f>
        <x:v>29</x:v>
      </x:c>
      <x:c r="BO710" s="36" t="n">
        <x:f>MAX(0,AS710+BD710-BZ710)</x:f>
        <x:v>22</x:v>
      </x:c>
      <x:c r="BP710" s="36" t="n">
        <x:f>MAX(0,AT710+BE710-CA710)</x:f>
        <x:v>30</x:v>
      </x:c>
      <x:c r="BQ710" s="36" t="n">
        <x:f>MAX(0,AU710+BF710-CB710)</x:f>
        <x:v>41</x:v>
      </x:c>
      <x:c r="BR710" s="36" t="n">
        <x:f>MAX(0,AV710+BG710-CC710)</x:f>
        <x:v>34</x:v>
      </x:c>
      <x:c r="BS710" s="36" t="n">
        <x:f>MAX(0,AW710+BH710-CD710)</x:f>
        <x:v>41</x:v>
      </x:c>
      <x:c r="BT710" s="36" t="n">
        <x:f>MAX(0,AX710+BI710-CE710)</x:f>
        <x:v>29</x:v>
      </x:c>
      <x:c r="BU710" s="36" t="n">
        <x:f>SUM(BK710:BT710)</x:f>
        <x:v>331</x:v>
      </x:c>
      <x:c r="BV710" s="36" t="n">
        <x:v>1</x:v>
      </x:c>
      <x:c r="BW710" s="36" t="n">
        <x:v>2</x:v>
      </x:c>
      <x:c r="BX710" s="36" t="n">
        <x:v>1</x:v>
      </x:c>
      <x:c r="BY710" s="36" t="n">
        <x:v>1</x:v>
      </x:c>
      <x:c r="BZ710" s="36" t="n">
        <x:v>1</x:v>
      </x:c>
      <x:c r="CA710" s="36" t="n">
        <x:v>0</x:v>
      </x:c>
      <x:c r="CB710" s="36" t="n">
        <x:v>2</x:v>
      </x:c>
      <x:c r="CC710" s="36" t="n">
        <x:v>1</x:v>
      </x:c>
      <x:c r="CD710" s="36" t="n">
        <x:v>2</x:v>
      </x:c>
      <x:c r="CE710" s="36" t="n">
        <x:v>1</x:v>
      </x:c>
      <x:c r="CF710" s="36"/>
      <x:c r="CG710" s="36" t="n">
        <x:f>SUM(BW710,CD710)</x:f>
        <x:v>4</x:v>
      </x:c>
      <x:c r="CH710" s="36" t="n">
        <x:f>SUM(BX710,CA710)</x:f>
        <x:v>1</x:v>
      </x:c>
      <x:c r="CI710" s="36" t="n">
        <x:f>SUM(BY710)</x:f>
        <x:v>1</x:v>
      </x:c>
      <x:c r="CJ710" s="36" t="n">
        <x:f>SUM(BV710,BZ710,CB710)</x:f>
        <x:v>4</x:v>
      </x:c>
      <x:c r="CK710" s="36" t="n">
        <x:f>SUM(CC710,CE710)</x:f>
        <x:v>2</x:v>
      </x:c>
      <x:c r="CL710" s="36" t="n">
        <x:f>SUM(CG710:CK710)</x:f>
        <x:v>12</x:v>
      </x:c>
      <x:c r="CM710" s="39" t="n">
        <x:f>SUM(BW710*0.075,CD710*0.075)</x:f>
        <x:v>0.3</x:v>
      </x:c>
      <x:c r="CN710" s="39" t="n">
        <x:f>SUM(BX710*0.06,CA710*0.03)</x:f>
        <x:v>0.06</x:v>
      </x:c>
      <x:c r="CO710" s="39" t="n">
        <x:f>SUM(BY710*0.08)</x:f>
        <x:v>0.08</x:v>
      </x:c>
      <x:c r="CP710" s="39" t="n">
        <x:f>SUM(BV710*0.12,BZ710*0.06,CB710*0.03)</x:f>
        <x:v>0.24</x:v>
      </x:c>
      <x:c r="CQ710" s="39" t="n">
        <x:f>SUM(CC710*0.01,CE710*0.1)</x:f>
        <x:v>0.11</x:v>
      </x:c>
      <x:c r="CR710" s="39" t="n">
        <x:f>SUM(CM710:CQ710)</x:f>
        <x:v>0.7899999999999999</x:v>
      </x:c>
      <x:c r="CS710" s="36" t="n">
        <x:f>SUM(CG710:CH710)</x:f>
        <x:v>5</x:v>
      </x:c>
      <x:c r="CT710" s="36" t="str"/>
      <x:c r="CU710" s="36" t="n">
        <x:f>MIN(AG710,CG710)</x:f>
        <x:v>4</x:v>
      </x:c>
      <x:c r="CV710" s="36" t="n">
        <x:f>MIN(AG710,CH710)</x:f>
        <x:v>1</x:v>
      </x:c>
      <x:c r="CW710" s="36" t="n">
        <x:f>MIN(AG710,CI710)</x:f>
        <x:v>1</x:v>
      </x:c>
      <x:c r="CX710" s="36" t="n">
        <x:f>MIN(AG710,CJ710)</x:f>
        <x:v>4</x:v>
      </x:c>
      <x:c r="CY710" s="36" t="n">
        <x:f>MIN(AG710,CK710)</x:f>
        <x:v>2</x:v>
      </x:c>
    </x:row>
    <x:row r="711" ht="18" customHeight="1">
      <x:c r="A711" s="35" t="str">
        <x:v>Area HC-03</x:v>
      </x:c>
      <x:c r="B711" s="35" t="str">
        <x:v>Area Lead HC-03</x:v>
      </x:c>
      <x:c r="C711" s="35" t="str">
        <x:v>Field Lead HC-06</x:v>
      </x:c>
      <x:c r="D711" s="35" t="str">
        <x:v>City HC-F</x:v>
      </x:c>
      <x:c r="E711" s="35" t="n">
        <x:v>5</x:v>
      </x:c>
      <x:c r="F711" s="35" t="n">
        <x:v>24</x:v>
      </x:c>
      <x:c r="G711" s="35" t="n">
        <x:v>1</x:v>
      </x:c>
      <x:c r="H711" s="35" t="str">
        <x:v>Promoter</x:v>
      </x:c>
      <x:c r="I711" s="35" t="str">
        <x:v>Agency HC-02</x:v>
      </x:c>
      <x:c r="J711" s="35" t="str">
        <x:v>PR-HC-010</x:v>
      </x:c>
      <x:c r="K711" s="35" t="str">
        <x:v>Masked Promoter HC-010</x:v>
      </x:c>
      <x:c r="L711" s="35" t="str">
        <x:v>9XXXX10010</x:v>
      </x:c>
      <x:c r="M711" s="37" t="n">
        <x:v>46184</x:v>
      </x:c>
      <x:c r="N711" s="35" t="str">
        <x:v>Cohort 2</x:v>
      </x:c>
      <x:c r="O711" s="35" t="str">
        <x:v>DIST-HC-03</x:v>
      </x:c>
      <x:c r="P711" s="35" t="str">
        <x:v>Masked Distributor HC-03</x:v>
      </x:c>
      <x:c r="Q711" s="35" t="str">
        <x:v>P-HC-030</x:v>
      </x:c>
      <x:c r="R711" s="35" t="str">
        <x:v>HC-030</x:v>
      </x:c>
      <x:c r="S711" s="35" t="str">
        <x:v>Masked Store HC-030</x:v>
      </x:c>
      <x:c r="T711" s="35" t="str">
        <x:v>XX1030</x:v>
      </x:c>
      <x:c r="U711" s="35" t="str">
        <x:v>Supermarket</x:v>
      </x:c>
      <x:c r="V711" s="35" t="str">
        <x:v>Masked</x:v>
      </x:c>
      <x:c r="W711" s="35" t="str">
        <x:v>Masked</x:v>
      </x:c>
      <x:c r="X711" s="37" t="n">
        <x:v>46214</x:v>
      </x:c>
      <x:c r="Y711" s="37" t="n">
        <x:v>46276</x:v>
      </x:c>
      <x:c r="Z711" s="35" t="str">
        <x:v>W02</x:v>
      </x:c>
      <x:c r="AA711" s="35" t="str">
        <x:v>Sep'26</x:v>
      </x:c>
      <x:c r="AB711" s="35" t="str">
        <x:v>08 - 14</x:v>
      </x:c>
      <x:c r="AC711" s="35" t="str">
        <x:v>Week 2 of Sep 2026</x:v>
      </x:c>
      <x:c r="AD711" s="35" t="str">
        <x:v>Continue</x:v>
      </x:c>
      <x:c r="AE711" s="35" t="str">
        <x:v>Replenishment pending for selected SKU</x:v>
      </x:c>
      <x:c r="AF711" s="36" t="n">
        <x:v>66</x:v>
      </x:c>
      <x:c r="AG711" s="36" t="n">
        <x:v>23</x:v>
      </x:c>
      <x:c r="AH711" s="38" t="n">
        <x:f>IFERROR(AG711/AF711,0)</x:f>
        <x:v>0.3484848484848485</x:v>
      </x:c>
      <x:c r="AI711" s="36" t="n">
        <x:v>22</x:v>
      </x:c>
      <x:c r="AJ711" s="38" t="n">
        <x:f>IFERROR(AI711/AG711,0)</x:f>
        <x:v>0.9565217391304348</x:v>
      </x:c>
      <x:c r="AK711" s="36" t="n">
        <x:v>8</x:v>
      </x:c>
      <x:c r="AL711" s="36" t="n">
        <x:v>8</x:v>
      </x:c>
      <x:c r="AM711" s="36" t="n">
        <x:v>1</x:v>
      </x:c>
      <x:c r="AN711" s="38" t="n">
        <x:f>IFERROR(AL711/AG711,0)</x:f>
        <x:v>0.34782608695652173</x:v>
      </x:c>
      <x:c r="AO711" s="36" t="n">
        <x:f>BK710</x:f>
        <x:v>46</x:v>
      </x:c>
      <x:c r="AP711" s="36" t="n">
        <x:f>BL710</x:f>
        <x:v>22</x:v>
      </x:c>
      <x:c r="AQ711" s="36" t="n">
        <x:f>BM710</x:f>
        <x:v>37</x:v>
      </x:c>
      <x:c r="AR711" s="36" t="n">
        <x:f>BN710</x:f>
        <x:v>29</x:v>
      </x:c>
      <x:c r="AS711" s="36" t="n">
        <x:f>BO710</x:f>
        <x:v>22</x:v>
      </x:c>
      <x:c r="AT711" s="36" t="n">
        <x:f>BP710</x:f>
        <x:v>30</x:v>
      </x:c>
      <x:c r="AU711" s="36" t="n">
        <x:f>BQ710</x:f>
        <x:v>41</x:v>
      </x:c>
      <x:c r="AV711" s="36" t="n">
        <x:f>BR710</x:f>
        <x:v>34</x:v>
      </x:c>
      <x:c r="AW711" s="36" t="n">
        <x:f>BS710</x:f>
        <x:v>41</x:v>
      </x:c>
      <x:c r="AX711" s="36" t="n">
        <x:f>BT710</x:f>
        <x:v>29</x:v>
      </x:c>
      <x:c r="AY711" s="36" t="n">
        <x:f>SUM(AO711:AX711)</x:f>
        <x:v>331</x:v>
      </x:c>
      <x:c r="AZ711" s="36" t="n">
        <x:v>0</x:v>
      </x:c>
      <x:c r="BA711" s="36" t="n">
        <x:v>0</x:v>
      </x:c>
      <x:c r="BB711" s="36" t="n">
        <x:v>0</x:v>
      </x:c>
      <x:c r="BC711" s="36" t="n">
        <x:v>25</x:v>
      </x:c>
      <x:c r="BD711" s="36" t="n">
        <x:v>0</x:v>
      </x:c>
      <x:c r="BE711" s="36" t="n">
        <x:v>0</x:v>
      </x:c>
      <x:c r="BF711" s="36" t="n">
        <x:v>0</x:v>
      </x:c>
      <x:c r="BG711" s="36" t="n">
        <x:v>0</x:v>
      </x:c>
      <x:c r="BH711" s="36" t="n">
        <x:v>0</x:v>
      </x:c>
      <x:c r="BI711" s="36" t="n">
        <x:v>21</x:v>
      </x:c>
      <x:c r="BJ711" s="36"/>
      <x:c r="BK711" s="36" t="n">
        <x:f>MAX(0,AO711+AZ711-BV711)</x:f>
        <x:v>45</x:v>
      </x:c>
      <x:c r="BL711" s="36" t="n">
        <x:f>MAX(0,AP711+BA711-BW711)</x:f>
        <x:v>0</x:v>
      </x:c>
      <x:c r="BM711" s="36" t="n">
        <x:f>MAX(0,AQ711+BB711-BX711)</x:f>
        <x:v>36</x:v>
      </x:c>
      <x:c r="BN711" s="36" t="n">
        <x:f>MAX(0,AR711+BC711-BY711)</x:f>
        <x:v>52</x:v>
      </x:c>
      <x:c r="BO711" s="36" t="n">
        <x:f>MAX(0,AS711+BD711-BZ711)</x:f>
        <x:v>22</x:v>
      </x:c>
      <x:c r="BP711" s="36" t="n">
        <x:f>MAX(0,AT711+BE711-CA711)</x:f>
        <x:v>29</x:v>
      </x:c>
      <x:c r="BQ711" s="36" t="n">
        <x:f>MAX(0,AU711+BF711-CB711)</x:f>
        <x:v>40</x:v>
      </x:c>
      <x:c r="BR711" s="36" t="n">
        <x:f>MAX(0,AV711+BG711-CC711)</x:f>
        <x:v>34</x:v>
      </x:c>
      <x:c r="BS711" s="36" t="n">
        <x:f>MAX(0,AW711+BH711-CD711)</x:f>
        <x:v>39</x:v>
      </x:c>
      <x:c r="BT711" s="36" t="n">
        <x:f>MAX(0,AX711+BI711-CE711)</x:f>
        <x:v>49</x:v>
      </x:c>
      <x:c r="BU711" s="36" t="n">
        <x:f>SUM(BK711:BT711)</x:f>
        <x:v>346</x:v>
      </x:c>
      <x:c r="BV711" s="36" t="n">
        <x:v>1</x:v>
      </x:c>
      <x:c r="BW711" s="36" t="n">
        <x:v>22</x:v>
      </x:c>
      <x:c r="BX711" s="36" t="n">
        <x:v>1</x:v>
      </x:c>
      <x:c r="BY711" s="36" t="n">
        <x:v>2</x:v>
      </x:c>
      <x:c r="BZ711" s="36" t="n">
        <x:v>0</x:v>
      </x:c>
      <x:c r="CA711" s="36" t="n">
        <x:v>1</x:v>
      </x:c>
      <x:c r="CB711" s="36" t="n">
        <x:v>1</x:v>
      </x:c>
      <x:c r="CC711" s="36" t="n">
        <x:v>0</x:v>
      </x:c>
      <x:c r="CD711" s="36" t="n">
        <x:v>2</x:v>
      </x:c>
      <x:c r="CE711" s="36" t="n">
        <x:v>1</x:v>
      </x:c>
      <x:c r="CF711" s="36"/>
      <x:c r="CG711" s="36" t="n">
        <x:f>SUM(BW711,CD711)</x:f>
        <x:v>24</x:v>
      </x:c>
      <x:c r="CH711" s="36" t="n">
        <x:f>SUM(BX711,CA711)</x:f>
        <x:v>2</x:v>
      </x:c>
      <x:c r="CI711" s="36" t="n">
        <x:f>SUM(BY711)</x:f>
        <x:v>2</x:v>
      </x:c>
      <x:c r="CJ711" s="36" t="n">
        <x:f>SUM(BV711,BZ711,CB711)</x:f>
        <x:v>2</x:v>
      </x:c>
      <x:c r="CK711" s="36" t="n">
        <x:f>SUM(CC711,CE711)</x:f>
        <x:v>1</x:v>
      </x:c>
      <x:c r="CL711" s="36" t="n">
        <x:f>SUM(CG711:CK711)</x:f>
        <x:v>31</x:v>
      </x:c>
      <x:c r="CM711" s="39" t="n">
        <x:f>SUM(BW711*0.075,CD711*0.075)</x:f>
        <x:v>1.7999999999999998</x:v>
      </x:c>
      <x:c r="CN711" s="39" t="n">
        <x:f>SUM(BX711*0.06,CA711*0.03)</x:f>
        <x:v>0.09</x:v>
      </x:c>
      <x:c r="CO711" s="39" t="n">
        <x:f>SUM(BY711*0.08)</x:f>
        <x:v>0.16</x:v>
      </x:c>
      <x:c r="CP711" s="39" t="n">
        <x:f>SUM(BV711*0.12,BZ711*0.06,CB711*0.03)</x:f>
        <x:v>0.15</x:v>
      </x:c>
      <x:c r="CQ711" s="39" t="n">
        <x:f>SUM(CC711*0.01,CE711*0.1)</x:f>
        <x:v>0.1</x:v>
      </x:c>
      <x:c r="CR711" s="39" t="n">
        <x:f>SUM(CM711:CQ711)</x:f>
        <x:v>2.3</x:v>
      </x:c>
      <x:c r="CS711" s="36" t="n">
        <x:f>SUM(CG711:CH711)</x:f>
        <x:v>26</x:v>
      </x:c>
      <x:c r="CT711" s="36" t="str"/>
      <x:c r="CU711" s="36" t="n">
        <x:f>MIN(AG711,CG711)</x:f>
        <x:v>23</x:v>
      </x:c>
      <x:c r="CV711" s="36" t="n">
        <x:f>MIN(AG711,CH711)</x:f>
        <x:v>2</x:v>
      </x:c>
      <x:c r="CW711" s="36" t="n">
        <x:f>MIN(AG711,CI711)</x:f>
        <x:v>2</x:v>
      </x:c>
      <x:c r="CX711" s="36" t="n">
        <x:f>MIN(AG711,CJ711)</x:f>
        <x:v>2</x:v>
      </x:c>
      <x:c r="CY711" s="36" t="n">
        <x:f>MIN(AG711,CK711)</x:f>
        <x:v>1</x:v>
      </x:c>
    </x:row>
    <x:row r="712" ht="18" customHeight="1">
      <x:c r="A712" s="35" t="str">
        <x:v>Area HC-03</x:v>
      </x:c>
      <x:c r="B712" s="35" t="str">
        <x:v>Area Lead HC-03</x:v>
      </x:c>
      <x:c r="C712" s="35" t="str">
        <x:v>Field Lead HC-06</x:v>
      </x:c>
      <x:c r="D712" s="35" t="str">
        <x:v>City HC-F</x:v>
      </x:c>
      <x:c r="E712" s="35" t="n">
        <x:v>5</x:v>
      </x:c>
      <x:c r="F712" s="35" t="n">
        <x:v>24</x:v>
      </x:c>
      <x:c r="G712" s="35" t="n">
        <x:v>1</x:v>
      </x:c>
      <x:c r="H712" s="35" t="str">
        <x:v>Promoter</x:v>
      </x:c>
      <x:c r="I712" s="35" t="str">
        <x:v>Agency HC-02</x:v>
      </x:c>
      <x:c r="J712" s="35" t="str">
        <x:v>PR-HC-010</x:v>
      </x:c>
      <x:c r="K712" s="35" t="str">
        <x:v>Masked Promoter HC-010</x:v>
      </x:c>
      <x:c r="L712" s="35" t="str">
        <x:v>9XXXX10010</x:v>
      </x:c>
      <x:c r="M712" s="37" t="n">
        <x:v>46184</x:v>
      </x:c>
      <x:c r="N712" s="35" t="str">
        <x:v>Cohort 2</x:v>
      </x:c>
      <x:c r="O712" s="35" t="str">
        <x:v>DIST-HC-03</x:v>
      </x:c>
      <x:c r="P712" s="35" t="str">
        <x:v>Masked Distributor HC-03</x:v>
      </x:c>
      <x:c r="Q712" s="35" t="str">
        <x:v>P-HC-030</x:v>
      </x:c>
      <x:c r="R712" s="35" t="str">
        <x:v>HC-030</x:v>
      </x:c>
      <x:c r="S712" s="35" t="str">
        <x:v>Masked Store HC-030</x:v>
      </x:c>
      <x:c r="T712" s="35" t="str">
        <x:v>XX1030</x:v>
      </x:c>
      <x:c r="U712" s="35" t="str">
        <x:v>Supermarket</x:v>
      </x:c>
      <x:c r="V712" s="35" t="str">
        <x:v>Masked</x:v>
      </x:c>
      <x:c r="W712" s="35" t="str">
        <x:v>Masked</x:v>
      </x:c>
      <x:c r="X712" s="37" t="n">
        <x:v>46214</x:v>
      </x:c>
      <x:c r="Y712" s="37" t="n">
        <x:v>46277</x:v>
      </x:c>
      <x:c r="Z712" s="35" t="str">
        <x:v>W02</x:v>
      </x:c>
      <x:c r="AA712" s="35" t="str">
        <x:v>Sep'26</x:v>
      </x:c>
      <x:c r="AB712" s="35" t="str">
        <x:v>08 - 14</x:v>
      </x:c>
      <x:c r="AC712" s="35" t="str">
        <x:v>Week 2 of Sep 2026</x:v>
      </x:c>
      <x:c r="AD712" s="35" t="str">
        <x:v>Continue</x:v>
      </x:c>
      <x:c r="AE712" s="35" t="str">
        <x:v>Replenishment pending for selected SKU</x:v>
      </x:c>
      <x:c r="AF712" s="36" t="n">
        <x:v>73</x:v>
      </x:c>
      <x:c r="AG712" s="36" t="n">
        <x:v>24</x:v>
      </x:c>
      <x:c r="AH712" s="38" t="n">
        <x:f>IFERROR(AG712/AF712,0)</x:f>
        <x:v>0.3287671232876712</x:v>
      </x:c>
      <x:c r="AI712" s="36" t="n">
        <x:v>21</x:v>
      </x:c>
      <x:c r="AJ712" s="38" t="n">
        <x:f>IFERROR(AI712/AG712,0)</x:f>
        <x:v>0.875</x:v>
      </x:c>
      <x:c r="AK712" s="36" t="n">
        <x:v>7</x:v>
      </x:c>
      <x:c r="AL712" s="36" t="n">
        <x:v>14</x:v>
      </x:c>
      <x:c r="AM712" s="36" t="n">
        <x:v>1</x:v>
      </x:c>
      <x:c r="AN712" s="38" t="n">
        <x:f>IFERROR(AL712/AG712,0)</x:f>
        <x:v>0.5833333333333334</x:v>
      </x:c>
      <x:c r="AO712" s="36" t="n">
        <x:f>BK711</x:f>
        <x:v>45</x:v>
      </x:c>
      <x:c r="AP712" s="36" t="n">
        <x:f>BL711</x:f>
        <x:v>0</x:v>
      </x:c>
      <x:c r="AQ712" s="36" t="n">
        <x:f>BM711</x:f>
        <x:v>36</x:v>
      </x:c>
      <x:c r="AR712" s="36" t="n">
        <x:f>BN711</x:f>
        <x:v>52</x:v>
      </x:c>
      <x:c r="AS712" s="36" t="n">
        <x:f>BO711</x:f>
        <x:v>22</x:v>
      </x:c>
      <x:c r="AT712" s="36" t="n">
        <x:f>BP711</x:f>
        <x:v>29</x:v>
      </x:c>
      <x:c r="AU712" s="36" t="n">
        <x:f>BQ711</x:f>
        <x:v>40</x:v>
      </x:c>
      <x:c r="AV712" s="36" t="n">
        <x:f>BR711</x:f>
        <x:v>34</x:v>
      </x:c>
      <x:c r="AW712" s="36" t="n">
        <x:f>BS711</x:f>
        <x:v>39</x:v>
      </x:c>
      <x:c r="AX712" s="36" t="n">
        <x:f>BT711</x:f>
        <x:v>49</x:v>
      </x:c>
      <x:c r="AY712" s="36" t="n">
        <x:f>SUM(AO712:AX712)</x:f>
        <x:v>346</x:v>
      </x:c>
      <x:c r="AZ712" s="36" t="n">
        <x:v>0</x:v>
      </x:c>
      <x:c r="BA712" s="36" t="n">
        <x:v>0</x:v>
      </x:c>
      <x:c r="BB712" s="36" t="n">
        <x:v>0</x:v>
      </x:c>
      <x:c r="BC712" s="36" t="n">
        <x:v>0</x:v>
      </x:c>
      <x:c r="BD712" s="36" t="n">
        <x:v>13</x:v>
      </x:c>
      <x:c r="BE712" s="36" t="n">
        <x:v>0</x:v>
      </x:c>
      <x:c r="BF712" s="36" t="n">
        <x:v>0</x:v>
      </x:c>
      <x:c r="BG712" s="36" t="n">
        <x:v>0</x:v>
      </x:c>
      <x:c r="BH712" s="36" t="n">
        <x:v>0</x:v>
      </x:c>
      <x:c r="BI712" s="36" t="n">
        <x:v>0</x:v>
      </x:c>
      <x:c r="BJ712" s="36"/>
      <x:c r="BK712" s="36" t="n">
        <x:f>MAX(0,AO712+AZ712-BV712)</x:f>
        <x:v>43</x:v>
      </x:c>
      <x:c r="BL712" s="36" t="n">
        <x:f>MAX(0,AP712+BA712-BW712)</x:f>
        <x:v>0</x:v>
      </x:c>
      <x:c r="BM712" s="36" t="n">
        <x:f>MAX(0,AQ712+BB712-BX712)</x:f>
        <x:v>34</x:v>
      </x:c>
      <x:c r="BN712" s="36" t="n">
        <x:f>MAX(0,AR712+BC712-BY712)</x:f>
        <x:v>50</x:v>
      </x:c>
      <x:c r="BO712" s="36" t="n">
        <x:f>MAX(0,AS712+BD712-BZ712)</x:f>
        <x:v>34</x:v>
      </x:c>
      <x:c r="BP712" s="36" t="n">
        <x:f>MAX(0,AT712+BE712-CA712)</x:f>
        <x:v>28</x:v>
      </x:c>
      <x:c r="BQ712" s="36" t="n">
        <x:f>MAX(0,AU712+BF712-CB712)</x:f>
        <x:v>38</x:v>
      </x:c>
      <x:c r="BR712" s="36" t="n">
        <x:f>MAX(0,AV712+BG712-CC712)</x:f>
        <x:v>33</x:v>
      </x:c>
      <x:c r="BS712" s="36" t="n">
        <x:f>MAX(0,AW712+BH712-CD712)</x:f>
        <x:v>38</x:v>
      </x:c>
      <x:c r="BT712" s="36" t="n">
        <x:f>MAX(0,AX712+BI712-CE712)</x:f>
        <x:v>46</x:v>
      </x:c>
      <x:c r="BU712" s="36" t="n">
        <x:f>SUM(BK712:BT712)</x:f>
        <x:v>344</x:v>
      </x:c>
      <x:c r="BV712" s="36" t="n">
        <x:v>2</x:v>
      </x:c>
      <x:c r="BW712" s="36" t="n">
        <x:v>0</x:v>
      </x:c>
      <x:c r="BX712" s="36" t="n">
        <x:v>2</x:v>
      </x:c>
      <x:c r="BY712" s="36" t="n">
        <x:v>2</x:v>
      </x:c>
      <x:c r="BZ712" s="36" t="n">
        <x:v>1</x:v>
      </x:c>
      <x:c r="CA712" s="36" t="n">
        <x:v>1</x:v>
      </x:c>
      <x:c r="CB712" s="36" t="n">
        <x:v>2</x:v>
      </x:c>
      <x:c r="CC712" s="36" t="n">
        <x:v>1</x:v>
      </x:c>
      <x:c r="CD712" s="36" t="n">
        <x:v>1</x:v>
      </x:c>
      <x:c r="CE712" s="36" t="n">
        <x:v>3</x:v>
      </x:c>
      <x:c r="CF712" s="36"/>
      <x:c r="CG712" s="36" t="n">
        <x:f>SUM(BW712,CD712)</x:f>
        <x:v>1</x:v>
      </x:c>
      <x:c r="CH712" s="36" t="n">
        <x:f>SUM(BX712,CA712)</x:f>
        <x:v>3</x:v>
      </x:c>
      <x:c r="CI712" s="36" t="n">
        <x:f>SUM(BY712)</x:f>
        <x:v>2</x:v>
      </x:c>
      <x:c r="CJ712" s="36" t="n">
        <x:f>SUM(BV712,BZ712,CB712)</x:f>
        <x:v>5</x:v>
      </x:c>
      <x:c r="CK712" s="36" t="n">
        <x:f>SUM(CC712,CE712)</x:f>
        <x:v>4</x:v>
      </x:c>
      <x:c r="CL712" s="36" t="n">
        <x:f>SUM(CG712:CK712)</x:f>
        <x:v>15</x:v>
      </x:c>
      <x:c r="CM712" s="39" t="n">
        <x:f>SUM(BW712*0.075,CD712*0.075)</x:f>
        <x:v>0.075</x:v>
      </x:c>
      <x:c r="CN712" s="39" t="n">
        <x:f>SUM(BX712*0.06,CA712*0.03)</x:f>
        <x:v>0.15</x:v>
      </x:c>
      <x:c r="CO712" s="39" t="n">
        <x:f>SUM(BY712*0.08)</x:f>
        <x:v>0.16</x:v>
      </x:c>
      <x:c r="CP712" s="39" t="n">
        <x:f>SUM(BV712*0.12,BZ712*0.06,CB712*0.03)</x:f>
        <x:v>0.36</x:v>
      </x:c>
      <x:c r="CQ712" s="39" t="n">
        <x:f>SUM(CC712*0.01,CE712*0.1)</x:f>
        <x:v>0.31000000000000005</x:v>
      </x:c>
      <x:c r="CR712" s="39" t="n">
        <x:f>SUM(CM712:CQ712)</x:f>
        <x:v>1.0550000000000002</x:v>
      </x:c>
      <x:c r="CS712" s="36" t="n">
        <x:f>SUM(CG712:CH712)</x:f>
        <x:v>4</x:v>
      </x:c>
      <x:c r="CT712" s="36" t="str"/>
      <x:c r="CU712" s="36" t="n">
        <x:f>MIN(AG712,CG712)</x:f>
        <x:v>1</x:v>
      </x:c>
      <x:c r="CV712" s="36" t="n">
        <x:f>MIN(AG712,CH712)</x:f>
        <x:v>3</x:v>
      </x:c>
      <x:c r="CW712" s="36" t="n">
        <x:f>MIN(AG712,CI712)</x:f>
        <x:v>2</x:v>
      </x:c>
      <x:c r="CX712" s="36" t="n">
        <x:f>MIN(AG712,CJ712)</x:f>
        <x:v>5</x:v>
      </x:c>
      <x:c r="CY712" s="36" t="n">
        <x:f>MIN(AG712,CK712)</x:f>
        <x:v>4</x:v>
      </x:c>
    </x:row>
    <x:row r="713" ht="18" customHeight="1">
      <x:c r="A713" s="35" t="str">
        <x:v>Area HC-03</x:v>
      </x:c>
      <x:c r="B713" s="35" t="str">
        <x:v>Area Lead HC-03</x:v>
      </x:c>
      <x:c r="C713" s="35" t="str">
        <x:v>Field Lead HC-06</x:v>
      </x:c>
      <x:c r="D713" s="35" t="str">
        <x:v>City HC-F</x:v>
      </x:c>
      <x:c r="E713" s="35" t="n">
        <x:v>5</x:v>
      </x:c>
      <x:c r="F713" s="35" t="n">
        <x:v>24</x:v>
      </x:c>
      <x:c r="G713" s="35" t="n">
        <x:v>1</x:v>
      </x:c>
      <x:c r="H713" s="35" t="str">
        <x:v>Promoter</x:v>
      </x:c>
      <x:c r="I713" s="35" t="str">
        <x:v>Agency HC-02</x:v>
      </x:c>
      <x:c r="J713" s="35" t="str">
        <x:v>PR-HC-010</x:v>
      </x:c>
      <x:c r="K713" s="35" t="str">
        <x:v>Masked Promoter HC-010</x:v>
      </x:c>
      <x:c r="L713" s="35" t="str">
        <x:v>9XXXX10010</x:v>
      </x:c>
      <x:c r="M713" s="37" t="n">
        <x:v>46184</x:v>
      </x:c>
      <x:c r="N713" s="35" t="str">
        <x:v>Cohort 2</x:v>
      </x:c>
      <x:c r="O713" s="35" t="str">
        <x:v>DIST-HC-03</x:v>
      </x:c>
      <x:c r="P713" s="35" t="str">
        <x:v>Masked Distributor HC-03</x:v>
      </x:c>
      <x:c r="Q713" s="35" t="str">
        <x:v>P-HC-030</x:v>
      </x:c>
      <x:c r="R713" s="35" t="str">
        <x:v>HC-030</x:v>
      </x:c>
      <x:c r="S713" s="35" t="str">
        <x:v>Masked Store HC-030</x:v>
      </x:c>
      <x:c r="T713" s="35" t="str">
        <x:v>XX1030</x:v>
      </x:c>
      <x:c r="U713" s="35" t="str">
        <x:v>Supermarket</x:v>
      </x:c>
      <x:c r="V713" s="35" t="str">
        <x:v>Masked</x:v>
      </x:c>
      <x:c r="W713" s="35" t="str">
        <x:v>Masked</x:v>
      </x:c>
      <x:c r="X713" s="37" t="n">
        <x:v>46214</x:v>
      </x:c>
      <x:c r="Y713" s="37" t="n">
        <x:v>46279</x:v>
      </x:c>
      <x:c r="Z713" s="35" t="str">
        <x:v>W02</x:v>
      </x:c>
      <x:c r="AA713" s="35" t="str">
        <x:v>Sep'26</x:v>
      </x:c>
      <x:c r="AB713" s="35" t="str">
        <x:v>08 - 14</x:v>
      </x:c>
      <x:c r="AC713" s="35" t="str">
        <x:v>Week 2 of Sep 2026</x:v>
      </x:c>
      <x:c r="AD713" s="35" t="str">
        <x:v>Continue</x:v>
      </x:c>
      <x:c r="AE713" s="35" t="str">
        <x:v>Replenishment pending for selected SKU</x:v>
      </x:c>
      <x:c r="AF713" s="36" t="n">
        <x:v>63</x:v>
      </x:c>
      <x:c r="AG713" s="36" t="n">
        <x:v>23</x:v>
      </x:c>
      <x:c r="AH713" s="38" t="n">
        <x:f>IFERROR(AG713/AF713,0)</x:f>
        <x:v>0.36507936507936506</x:v>
      </x:c>
      <x:c r="AI713" s="36" t="n">
        <x:v>16</x:v>
      </x:c>
      <x:c r="AJ713" s="38" t="n">
        <x:f>IFERROR(AI713/AG713,0)</x:f>
        <x:v>0.6956521739130435</x:v>
      </x:c>
      <x:c r="AK713" s="36" t="n">
        <x:v>4</x:v>
      </x:c>
      <x:c r="AL713" s="36" t="n">
        <x:v>9</x:v>
      </x:c>
      <x:c r="AM713" s="36" t="n">
        <x:v>1</x:v>
      </x:c>
      <x:c r="AN713" s="38" t="n">
        <x:f>IFERROR(AL713/AG713,0)</x:f>
        <x:v>0.391304347826087</x:v>
      </x:c>
      <x:c r="AO713" s="36" t="n">
        <x:f>BK712</x:f>
        <x:v>43</x:v>
      </x:c>
      <x:c r="AP713" s="36" t="n">
        <x:f>BL712</x:f>
        <x:v>0</x:v>
      </x:c>
      <x:c r="AQ713" s="36" t="n">
        <x:f>BM712</x:f>
        <x:v>34</x:v>
      </x:c>
      <x:c r="AR713" s="36" t="n">
        <x:f>BN712</x:f>
        <x:v>50</x:v>
      </x:c>
      <x:c r="AS713" s="36" t="n">
        <x:f>BO712</x:f>
        <x:v>34</x:v>
      </x:c>
      <x:c r="AT713" s="36" t="n">
        <x:f>BP712</x:f>
        <x:v>28</x:v>
      </x:c>
      <x:c r="AU713" s="36" t="n">
        <x:f>BQ712</x:f>
        <x:v>38</x:v>
      </x:c>
      <x:c r="AV713" s="36" t="n">
        <x:f>BR712</x:f>
        <x:v>33</x:v>
      </x:c>
      <x:c r="AW713" s="36" t="n">
        <x:f>BS712</x:f>
        <x:v>38</x:v>
      </x:c>
      <x:c r="AX713" s="36" t="n">
        <x:f>BT712</x:f>
        <x:v>46</x:v>
      </x:c>
      <x:c r="AY713" s="36" t="n">
        <x:f>SUM(AO713:AX713)</x:f>
        <x:v>344</x:v>
      </x:c>
      <x:c r="AZ713" s="36" t="n">
        <x:v>0</x:v>
      </x:c>
      <x:c r="BA713" s="36" t="n">
        <x:v>0</x:v>
      </x:c>
      <x:c r="BB713" s="36" t="n">
        <x:v>0</x:v>
      </x:c>
      <x:c r="BC713" s="36" t="n">
        <x:v>0</x:v>
      </x:c>
      <x:c r="BD713" s="36" t="n">
        <x:v>0</x:v>
      </x:c>
      <x:c r="BE713" s="36" t="n">
        <x:v>13</x:v>
      </x:c>
      <x:c r="BF713" s="36" t="n">
        <x:v>0</x:v>
      </x:c>
      <x:c r="BG713" s="36" t="n">
        <x:v>0</x:v>
      </x:c>
      <x:c r="BH713" s="36" t="n">
        <x:v>0</x:v>
      </x:c>
      <x:c r="BI713" s="36" t="n">
        <x:v>0</x:v>
      </x:c>
      <x:c r="BJ713" s="36"/>
      <x:c r="BK713" s="36" t="n">
        <x:f>MAX(0,AO713+AZ713-BV713)</x:f>
        <x:v>42</x:v>
      </x:c>
      <x:c r="BL713" s="36" t="n">
        <x:f>MAX(0,AP713+BA713-BW713)</x:f>
        <x:v>0</x:v>
      </x:c>
      <x:c r="BM713" s="36" t="n">
        <x:f>MAX(0,AQ713+BB713-BX713)</x:f>
        <x:v>33</x:v>
      </x:c>
      <x:c r="BN713" s="36" t="n">
        <x:f>MAX(0,AR713+BC713-BY713)</x:f>
        <x:v>49</x:v>
      </x:c>
      <x:c r="BO713" s="36" t="n">
        <x:f>MAX(0,AS713+BD713-BZ713)</x:f>
        <x:v>33</x:v>
      </x:c>
      <x:c r="BP713" s="36" t="n">
        <x:f>MAX(0,AT713+BE713-CA713)</x:f>
        <x:v>41</x:v>
      </x:c>
      <x:c r="BQ713" s="36" t="n">
        <x:f>MAX(0,AU713+BF713-CB713)</x:f>
        <x:v>37</x:v>
      </x:c>
      <x:c r="BR713" s="36" t="n">
        <x:f>MAX(0,AV713+BG713-CC713)</x:f>
        <x:v>32</x:v>
      </x:c>
      <x:c r="BS713" s="36" t="n">
        <x:f>MAX(0,AW713+BH713-CD713)</x:f>
        <x:v>37</x:v>
      </x:c>
      <x:c r="BT713" s="36" t="n">
        <x:f>MAX(0,AX713+BI713-CE713)</x:f>
        <x:v>45</x:v>
      </x:c>
      <x:c r="BU713" s="36" t="n">
        <x:f>SUM(BK713:BT713)</x:f>
        <x:v>349</x:v>
      </x:c>
      <x:c r="BV713" s="36" t="n">
        <x:v>1</x:v>
      </x:c>
      <x:c r="BW713" s="36" t="n">
        <x:v>0</x:v>
      </x:c>
      <x:c r="BX713" s="36" t="n">
        <x:v>1</x:v>
      </x:c>
      <x:c r="BY713" s="36" t="n">
        <x:v>1</x:v>
      </x:c>
      <x:c r="BZ713" s="36" t="n">
        <x:v>1</x:v>
      </x:c>
      <x:c r="CA713" s="36" t="n">
        <x:v>0</x:v>
      </x:c>
      <x:c r="CB713" s="36" t="n">
        <x:v>1</x:v>
      </x:c>
      <x:c r="CC713" s="36" t="n">
        <x:v>1</x:v>
      </x:c>
      <x:c r="CD713" s="36" t="n">
        <x:v>1</x:v>
      </x:c>
      <x:c r="CE713" s="36" t="n">
        <x:v>1</x:v>
      </x:c>
      <x:c r="CF713" s="36"/>
      <x:c r="CG713" s="36" t="n">
        <x:f>SUM(BW713,CD713)</x:f>
        <x:v>1</x:v>
      </x:c>
      <x:c r="CH713" s="36" t="n">
        <x:f>SUM(BX713,CA713)</x:f>
        <x:v>1</x:v>
      </x:c>
      <x:c r="CI713" s="36" t="n">
        <x:f>SUM(BY713)</x:f>
        <x:v>1</x:v>
      </x:c>
      <x:c r="CJ713" s="36" t="n">
        <x:f>SUM(BV713,BZ713,CB713)</x:f>
        <x:v>3</x:v>
      </x:c>
      <x:c r="CK713" s="36" t="n">
        <x:f>SUM(CC713,CE713)</x:f>
        <x:v>2</x:v>
      </x:c>
      <x:c r="CL713" s="36" t="n">
        <x:f>SUM(CG713:CK713)</x:f>
        <x:v>8</x:v>
      </x:c>
      <x:c r="CM713" s="39" t="n">
        <x:f>SUM(BW713*0.075,CD713*0.075)</x:f>
        <x:v>0.075</x:v>
      </x:c>
      <x:c r="CN713" s="39" t="n">
        <x:f>SUM(BX713*0.06,CA713*0.03)</x:f>
        <x:v>0.06</x:v>
      </x:c>
      <x:c r="CO713" s="39" t="n">
        <x:f>SUM(BY713*0.08)</x:f>
        <x:v>0.08</x:v>
      </x:c>
      <x:c r="CP713" s="39" t="n">
        <x:f>SUM(BV713*0.12,BZ713*0.06,CB713*0.03)</x:f>
        <x:v>0.21</x:v>
      </x:c>
      <x:c r="CQ713" s="39" t="n">
        <x:f>SUM(CC713*0.01,CE713*0.1)</x:f>
        <x:v>0.11</x:v>
      </x:c>
      <x:c r="CR713" s="39" t="n">
        <x:f>SUM(CM713:CQ713)</x:f>
        <x:v>0.535</x:v>
      </x:c>
      <x:c r="CS713" s="36" t="n">
        <x:f>SUM(CG713:CH713)</x:f>
        <x:v>2</x:v>
      </x:c>
      <x:c r="CT713" s="36" t="str"/>
      <x:c r="CU713" s="36" t="n">
        <x:f>MIN(AG713,CG713)</x:f>
        <x:v>1</x:v>
      </x:c>
      <x:c r="CV713" s="36" t="n">
        <x:f>MIN(AG713,CH713)</x:f>
        <x:v>1</x:v>
      </x:c>
      <x:c r="CW713" s="36" t="n">
        <x:f>MIN(AG713,CI713)</x:f>
        <x:v>1</x:v>
      </x:c>
      <x:c r="CX713" s="36" t="n">
        <x:f>MIN(AG713,CJ713)</x:f>
        <x:v>3</x:v>
      </x:c>
      <x:c r="CY713" s="36" t="n">
        <x:f>MIN(AG713,CK713)</x:f>
        <x:v>2</x:v>
      </x:c>
    </x:row>
    <x:row r="714" ht="18" customHeight="1">
      <x:c r="A714" s="35" t="str">
        <x:v>Area HC-03</x:v>
      </x:c>
      <x:c r="B714" s="35" t="str">
        <x:v>Area Lead HC-03</x:v>
      </x:c>
      <x:c r="C714" s="35" t="str">
        <x:v>Field Lead HC-06</x:v>
      </x:c>
      <x:c r="D714" s="35" t="str">
        <x:v>City HC-F</x:v>
      </x:c>
      <x:c r="E714" s="35" t="n">
        <x:v>5</x:v>
      </x:c>
      <x:c r="F714" s="35" t="n">
        <x:v>24</x:v>
      </x:c>
      <x:c r="G714" s="35" t="n">
        <x:v>1</x:v>
      </x:c>
      <x:c r="H714" s="35" t="str">
        <x:v>Promoter</x:v>
      </x:c>
      <x:c r="I714" s="35" t="str">
        <x:v>Agency HC-02</x:v>
      </x:c>
      <x:c r="J714" s="35" t="str">
        <x:v>PR-HC-010</x:v>
      </x:c>
      <x:c r="K714" s="35" t="str">
        <x:v>Masked Promoter HC-010</x:v>
      </x:c>
      <x:c r="L714" s="35" t="str">
        <x:v>9XXXX10010</x:v>
      </x:c>
      <x:c r="M714" s="37" t="n">
        <x:v>46184</x:v>
      </x:c>
      <x:c r="N714" s="35" t="str">
        <x:v>Cohort 2</x:v>
      </x:c>
      <x:c r="O714" s="35" t="str">
        <x:v>DIST-HC-03</x:v>
      </x:c>
      <x:c r="P714" s="35" t="str">
        <x:v>Masked Distributor HC-03</x:v>
      </x:c>
      <x:c r="Q714" s="35" t="str">
        <x:v>P-HC-030</x:v>
      </x:c>
      <x:c r="R714" s="35" t="str">
        <x:v>HC-030</x:v>
      </x:c>
      <x:c r="S714" s="35" t="str">
        <x:v>Masked Store HC-030</x:v>
      </x:c>
      <x:c r="T714" s="35" t="str">
        <x:v>XX1030</x:v>
      </x:c>
      <x:c r="U714" s="35" t="str">
        <x:v>Supermarket</x:v>
      </x:c>
      <x:c r="V714" s="35" t="str">
        <x:v>Masked</x:v>
      </x:c>
      <x:c r="W714" s="35" t="str">
        <x:v>Masked</x:v>
      </x:c>
      <x:c r="X714" s="37" t="n">
        <x:v>46214</x:v>
      </x:c>
      <x:c r="Y714" s="37" t="n">
        <x:v>46280</x:v>
      </x:c>
      <x:c r="Z714" s="35" t="str">
        <x:v>W03</x:v>
      </x:c>
      <x:c r="AA714" s="35" t="str">
        <x:v>Sep'26</x:v>
      </x:c>
      <x:c r="AB714" s="35" t="str">
        <x:v>15 - 21</x:v>
      </x:c>
      <x:c r="AC714" s="35" t="str">
        <x:v>Week 3 of Sep 2026</x:v>
      </x:c>
      <x:c r="AD714" s="35" t="str">
        <x:v>Continue</x:v>
      </x:c>
      <x:c r="AE714" s="35" t="str">
        <x:v>Replenishment pending for selected SKU</x:v>
      </x:c>
      <x:c r="AF714" s="36" t="n">
        <x:v>59</x:v>
      </x:c>
      <x:c r="AG714" s="36" t="n">
        <x:v>22</x:v>
      </x:c>
      <x:c r="AH714" s="38" t="n">
        <x:f>IFERROR(AG714/AF714,0)</x:f>
        <x:v>0.3728813559322034</x:v>
      </x:c>
      <x:c r="AI714" s="36" t="n">
        <x:v>16</x:v>
      </x:c>
      <x:c r="AJ714" s="38" t="n">
        <x:f>IFERROR(AI714/AG714,0)</x:f>
        <x:v>0.7272727272727273</x:v>
      </x:c>
      <x:c r="AK714" s="36" t="n">
        <x:v>3</x:v>
      </x:c>
      <x:c r="AL714" s="36" t="n">
        <x:v>9</x:v>
      </x:c>
      <x:c r="AM714" s="36" t="n">
        <x:v>1</x:v>
      </x:c>
      <x:c r="AN714" s="38" t="n">
        <x:f>IFERROR(AL714/AG714,0)</x:f>
        <x:v>0.4090909090909091</x:v>
      </x:c>
      <x:c r="AO714" s="36" t="n">
        <x:f>BK713</x:f>
        <x:v>42</x:v>
      </x:c>
      <x:c r="AP714" s="36" t="n">
        <x:f>BL713</x:f>
        <x:v>0</x:v>
      </x:c>
      <x:c r="AQ714" s="36" t="n">
        <x:f>BM713</x:f>
        <x:v>33</x:v>
      </x:c>
      <x:c r="AR714" s="36" t="n">
        <x:f>BN713</x:f>
        <x:v>49</x:v>
      </x:c>
      <x:c r="AS714" s="36" t="n">
        <x:f>BO713</x:f>
        <x:v>33</x:v>
      </x:c>
      <x:c r="AT714" s="36" t="n">
        <x:f>BP713</x:f>
        <x:v>41</x:v>
      </x:c>
      <x:c r="AU714" s="36" t="n">
        <x:f>BQ713</x:f>
        <x:v>37</x:v>
      </x:c>
      <x:c r="AV714" s="36" t="n">
        <x:f>BR713</x:f>
        <x:v>32</x:v>
      </x:c>
      <x:c r="AW714" s="36" t="n">
        <x:f>BS713</x:f>
        <x:v>37</x:v>
      </x:c>
      <x:c r="AX714" s="36" t="n">
        <x:f>BT713</x:f>
        <x:v>45</x:v>
      </x:c>
      <x:c r="AY714" s="36" t="n">
        <x:f>SUM(AO714:AX714)</x:f>
        <x:v>349</x:v>
      </x:c>
      <x:c r="AZ714" s="36" t="n">
        <x:v>19</x:v>
      </x:c>
      <x:c r="BA714" s="36" t="n">
        <x:v>0</x:v>
      </x:c>
      <x:c r="BB714" s="36" t="n">
        <x:v>0</x:v>
      </x:c>
      <x:c r="BC714" s="36" t="n">
        <x:v>0</x:v>
      </x:c>
      <x:c r="BD714" s="36" t="n">
        <x:v>0</x:v>
      </x:c>
      <x:c r="BE714" s="36" t="n">
        <x:v>0</x:v>
      </x:c>
      <x:c r="BF714" s="36" t="n">
        <x:v>17</x:v>
      </x:c>
      <x:c r="BG714" s="36" t="n">
        <x:v>0</x:v>
      </x:c>
      <x:c r="BH714" s="36" t="n">
        <x:v>0</x:v>
      </x:c>
      <x:c r="BI714" s="36" t="n">
        <x:v>0</x:v>
      </x:c>
      <x:c r="BJ714" s="36"/>
      <x:c r="BK714" s="36" t="n">
        <x:f>MAX(0,AO714+AZ714-BV714)</x:f>
        <x:v>60</x:v>
      </x:c>
      <x:c r="BL714" s="36" t="n">
        <x:f>MAX(0,AP714+BA714-BW714)</x:f>
        <x:v>0</x:v>
      </x:c>
      <x:c r="BM714" s="36" t="n">
        <x:f>MAX(0,AQ714+BB714-BX714)</x:f>
        <x:v>31</x:v>
      </x:c>
      <x:c r="BN714" s="36" t="n">
        <x:f>MAX(0,AR714+BC714-BY714)</x:f>
        <x:v>47</x:v>
      </x:c>
      <x:c r="BO714" s="36" t="n">
        <x:f>MAX(0,AS714+BD714-BZ714)</x:f>
        <x:v>32</x:v>
      </x:c>
      <x:c r="BP714" s="36" t="n">
        <x:f>MAX(0,AT714+BE714-CA714)</x:f>
        <x:v>40</x:v>
      </x:c>
      <x:c r="BQ714" s="36" t="n">
        <x:f>MAX(0,AU714+BF714-CB714)</x:f>
        <x:v>53</x:v>
      </x:c>
      <x:c r="BR714" s="36" t="n">
        <x:f>MAX(0,AV714+BG714-CC714)</x:f>
        <x:v>32</x:v>
      </x:c>
      <x:c r="BS714" s="36" t="n">
        <x:f>MAX(0,AW714+BH714-CD714)</x:f>
        <x:v>35</x:v>
      </x:c>
      <x:c r="BT714" s="36" t="n">
        <x:f>MAX(0,AX714+BI714-CE714)</x:f>
        <x:v>44</x:v>
      </x:c>
      <x:c r="BU714" s="36" t="n">
        <x:f>SUM(BK714:BT714)</x:f>
        <x:v>374</x:v>
      </x:c>
      <x:c r="BV714" s="36" t="n">
        <x:v>1</x:v>
      </x:c>
      <x:c r="BW714" s="36" t="n">
        <x:v>0</x:v>
      </x:c>
      <x:c r="BX714" s="36" t="n">
        <x:v>2</x:v>
      </x:c>
      <x:c r="BY714" s="36" t="n">
        <x:v>2</x:v>
      </x:c>
      <x:c r="BZ714" s="36" t="n">
        <x:v>1</x:v>
      </x:c>
      <x:c r="CA714" s="36" t="n">
        <x:v>1</x:v>
      </x:c>
      <x:c r="CB714" s="36" t="n">
        <x:v>1</x:v>
      </x:c>
      <x:c r="CC714" s="36" t="n">
        <x:v>0</x:v>
      </x:c>
      <x:c r="CD714" s="36" t="n">
        <x:v>2</x:v>
      </x:c>
      <x:c r="CE714" s="36" t="n">
        <x:v>1</x:v>
      </x:c>
      <x:c r="CF714" s="36"/>
      <x:c r="CG714" s="36" t="n">
        <x:f>SUM(BW714,CD714)</x:f>
        <x:v>2</x:v>
      </x:c>
      <x:c r="CH714" s="36" t="n">
        <x:f>SUM(BX714,CA714)</x:f>
        <x:v>3</x:v>
      </x:c>
      <x:c r="CI714" s="36" t="n">
        <x:f>SUM(BY714)</x:f>
        <x:v>2</x:v>
      </x:c>
      <x:c r="CJ714" s="36" t="n">
        <x:f>SUM(BV714,BZ714,CB714)</x:f>
        <x:v>3</x:v>
      </x:c>
      <x:c r="CK714" s="36" t="n">
        <x:f>SUM(CC714,CE714)</x:f>
        <x:v>1</x:v>
      </x:c>
      <x:c r="CL714" s="36" t="n">
        <x:f>SUM(CG714:CK714)</x:f>
        <x:v>11</x:v>
      </x:c>
      <x:c r="CM714" s="39" t="n">
        <x:f>SUM(BW714*0.075,CD714*0.075)</x:f>
        <x:v>0.15</x:v>
      </x:c>
      <x:c r="CN714" s="39" t="n">
        <x:f>SUM(BX714*0.06,CA714*0.03)</x:f>
        <x:v>0.15</x:v>
      </x:c>
      <x:c r="CO714" s="39" t="n">
        <x:f>SUM(BY714*0.08)</x:f>
        <x:v>0.16</x:v>
      </x:c>
      <x:c r="CP714" s="39" t="n">
        <x:f>SUM(BV714*0.12,BZ714*0.06,CB714*0.03)</x:f>
        <x:v>0.21</x:v>
      </x:c>
      <x:c r="CQ714" s="39" t="n">
        <x:f>SUM(CC714*0.01,CE714*0.1)</x:f>
        <x:v>0.1</x:v>
      </x:c>
      <x:c r="CR714" s="39" t="n">
        <x:f>SUM(CM714:CQ714)</x:f>
        <x:v>0.7699999999999999</x:v>
      </x:c>
      <x:c r="CS714" s="36" t="n">
        <x:f>SUM(CG714:CH714)</x:f>
        <x:v>5</x:v>
      </x:c>
      <x:c r="CT714" s="36" t="str"/>
      <x:c r="CU714" s="36" t="n">
        <x:f>MIN(AG714,CG714)</x:f>
        <x:v>2</x:v>
      </x:c>
      <x:c r="CV714" s="36" t="n">
        <x:f>MIN(AG714,CH714)</x:f>
        <x:v>3</x:v>
      </x:c>
      <x:c r="CW714" s="36" t="n">
        <x:f>MIN(AG714,CI714)</x:f>
        <x:v>2</x:v>
      </x:c>
      <x:c r="CX714" s="36" t="n">
        <x:f>MIN(AG714,CJ714)</x:f>
        <x:v>3</x:v>
      </x:c>
      <x:c r="CY714" s="36" t="n">
        <x:f>MIN(AG714,CK714)</x:f>
        <x:v>1</x:v>
      </x:c>
    </x:row>
    <x:row r="715" ht="18" customHeight="1">
      <x:c r="A715" s="35" t="str">
        <x:v>Area HC-03</x:v>
      </x:c>
      <x:c r="B715" s="35" t="str">
        <x:v>Area Lead HC-03</x:v>
      </x:c>
      <x:c r="C715" s="35" t="str">
        <x:v>Field Lead HC-06</x:v>
      </x:c>
      <x:c r="D715" s="35" t="str">
        <x:v>City HC-F</x:v>
      </x:c>
      <x:c r="E715" s="35" t="n">
        <x:v>5</x:v>
      </x:c>
      <x:c r="F715" s="35" t="n">
        <x:v>24</x:v>
      </x:c>
      <x:c r="G715" s="35" t="n">
        <x:v>1</x:v>
      </x:c>
      <x:c r="H715" s="35" t="str">
        <x:v>Promoter</x:v>
      </x:c>
      <x:c r="I715" s="35" t="str">
        <x:v>Agency HC-02</x:v>
      </x:c>
      <x:c r="J715" s="35" t="str">
        <x:v>PR-HC-010</x:v>
      </x:c>
      <x:c r="K715" s="35" t="str">
        <x:v>Masked Promoter HC-010</x:v>
      </x:c>
      <x:c r="L715" s="35" t="str">
        <x:v>9XXXX10010</x:v>
      </x:c>
      <x:c r="M715" s="37" t="n">
        <x:v>46184</x:v>
      </x:c>
      <x:c r="N715" s="35" t="str">
        <x:v>Cohort 2</x:v>
      </x:c>
      <x:c r="O715" s="35" t="str">
        <x:v>DIST-HC-03</x:v>
      </x:c>
      <x:c r="P715" s="35" t="str">
        <x:v>Masked Distributor HC-03</x:v>
      </x:c>
      <x:c r="Q715" s="35" t="str">
        <x:v>P-HC-030</x:v>
      </x:c>
      <x:c r="R715" s="35" t="str">
        <x:v>HC-030</x:v>
      </x:c>
      <x:c r="S715" s="35" t="str">
        <x:v>Masked Store HC-030</x:v>
      </x:c>
      <x:c r="T715" s="35" t="str">
        <x:v>XX1030</x:v>
      </x:c>
      <x:c r="U715" s="35" t="str">
        <x:v>Supermarket</x:v>
      </x:c>
      <x:c r="V715" s="35" t="str">
        <x:v>Masked</x:v>
      </x:c>
      <x:c r="W715" s="35" t="str">
        <x:v>Masked</x:v>
      </x:c>
      <x:c r="X715" s="37" t="n">
        <x:v>46214</x:v>
      </x:c>
      <x:c r="Y715" s="37" t="n">
        <x:v>46281</x:v>
      </x:c>
      <x:c r="Z715" s="35" t="str">
        <x:v>W03</x:v>
      </x:c>
      <x:c r="AA715" s="35" t="str">
        <x:v>Sep'26</x:v>
      </x:c>
      <x:c r="AB715" s="35" t="str">
        <x:v>15 - 21</x:v>
      </x:c>
      <x:c r="AC715" s="35" t="str">
        <x:v>Week 3 of Sep 2026</x:v>
      </x:c>
      <x:c r="AD715" s="35" t="str">
        <x:v>Continue</x:v>
      </x:c>
      <x:c r="AE715" s="35" t="str"/>
      <x:c r="AF715" s="36" t="n">
        <x:v>68</x:v>
      </x:c>
      <x:c r="AG715" s="36" t="n">
        <x:v>28</x:v>
      </x:c>
      <x:c r="AH715" s="38" t="n">
        <x:f>IFERROR(AG715/AF715,0)</x:f>
        <x:v>0.4117647058823529</x:v>
      </x:c>
      <x:c r="AI715" s="36" t="n">
        <x:v>22</x:v>
      </x:c>
      <x:c r="AJ715" s="38" t="n">
        <x:f>IFERROR(AI715/AG715,0)</x:f>
        <x:v>0.7857142857142857</x:v>
      </x:c>
      <x:c r="AK715" s="36" t="n">
        <x:v>9</x:v>
      </x:c>
      <x:c r="AL715" s="36" t="n">
        <x:v>11</x:v>
      </x:c>
      <x:c r="AM715" s="36" t="n">
        <x:v>1</x:v>
      </x:c>
      <x:c r="AN715" s="38" t="n">
        <x:f>IFERROR(AL715/AG715,0)</x:f>
        <x:v>0.39285714285714285</x:v>
      </x:c>
      <x:c r="AO715" s="36" t="n">
        <x:f>BK714</x:f>
        <x:v>60</x:v>
      </x:c>
      <x:c r="AP715" s="36" t="n">
        <x:f>BL714</x:f>
        <x:v>0</x:v>
      </x:c>
      <x:c r="AQ715" s="36" t="n">
        <x:f>BM714</x:f>
        <x:v>31</x:v>
      </x:c>
      <x:c r="AR715" s="36" t="n">
        <x:f>BN714</x:f>
        <x:v>47</x:v>
      </x:c>
      <x:c r="AS715" s="36" t="n">
        <x:f>BO714</x:f>
        <x:v>32</x:v>
      </x:c>
      <x:c r="AT715" s="36" t="n">
        <x:f>BP714</x:f>
        <x:v>40</x:v>
      </x:c>
      <x:c r="AU715" s="36" t="n">
        <x:f>BQ714</x:f>
        <x:v>53</x:v>
      </x:c>
      <x:c r="AV715" s="36" t="n">
        <x:f>BR714</x:f>
        <x:v>32</x:v>
      </x:c>
      <x:c r="AW715" s="36" t="n">
        <x:f>BS714</x:f>
        <x:v>35</x:v>
      </x:c>
      <x:c r="AX715" s="36" t="n">
        <x:f>BT714</x:f>
        <x:v>44</x:v>
      </x:c>
      <x:c r="AY715" s="36" t="n">
        <x:f>SUM(AO715:AX715)</x:f>
        <x:v>374</x:v>
      </x:c>
      <x:c r="AZ715" s="36" t="n">
        <x:v>0</x:v>
      </x:c>
      <x:c r="BA715" s="36" t="n">
        <x:v>22</x:v>
      </x:c>
      <x:c r="BB715" s="36" t="n">
        <x:v>0</x:v>
      </x:c>
      <x:c r="BC715" s="36" t="n">
        <x:v>0</x:v>
      </x:c>
      <x:c r="BD715" s="36" t="n">
        <x:v>0</x:v>
      </x:c>
      <x:c r="BE715" s="36" t="n">
        <x:v>0</x:v>
      </x:c>
      <x:c r="BF715" s="36" t="n">
        <x:v>0</x:v>
      </x:c>
      <x:c r="BG715" s="36" t="n">
        <x:v>10</x:v>
      </x:c>
      <x:c r="BH715" s="36" t="n">
        <x:v>0</x:v>
      </x:c>
      <x:c r="BI715" s="36" t="n">
        <x:v>0</x:v>
      </x:c>
      <x:c r="BJ715" s="36"/>
      <x:c r="BK715" s="36" t="n">
        <x:f>MAX(0,AO715+AZ715-BV715)</x:f>
        <x:v>59</x:v>
      </x:c>
      <x:c r="BL715" s="36" t="n">
        <x:f>MAX(0,AP715+BA715-BW715)</x:f>
        <x:v>20</x:v>
      </x:c>
      <x:c r="BM715" s="36" t="n">
        <x:f>MAX(0,AQ715+BB715-BX715)</x:f>
        <x:v>30</x:v>
      </x:c>
      <x:c r="BN715" s="36" t="n">
        <x:f>MAX(0,AR715+BC715-BY715)</x:f>
        <x:v>45</x:v>
      </x:c>
      <x:c r="BO715" s="36" t="n">
        <x:f>MAX(0,AS715+BD715-BZ715)</x:f>
        <x:v>31</x:v>
      </x:c>
      <x:c r="BP715" s="36" t="n">
        <x:f>MAX(0,AT715+BE715-CA715)</x:f>
        <x:v>39</x:v>
      </x:c>
      <x:c r="BQ715" s="36" t="n">
        <x:f>MAX(0,AU715+BF715-CB715)</x:f>
        <x:v>52</x:v>
      </x:c>
      <x:c r="BR715" s="36" t="n">
        <x:f>MAX(0,AV715+BG715-CC715)</x:f>
        <x:v>42</x:v>
      </x:c>
      <x:c r="BS715" s="36" t="n">
        <x:f>MAX(0,AW715+BH715-CD715)</x:f>
        <x:v>34</x:v>
      </x:c>
      <x:c r="BT715" s="36" t="n">
        <x:f>MAX(0,AX715+BI715-CE715)</x:f>
        <x:v>43</x:v>
      </x:c>
      <x:c r="BU715" s="36" t="n">
        <x:f>SUM(BK715:BT715)</x:f>
        <x:v>395</x:v>
      </x:c>
      <x:c r="BV715" s="36" t="n">
        <x:v>1</x:v>
      </x:c>
      <x:c r="BW715" s="36" t="n">
        <x:v>2</x:v>
      </x:c>
      <x:c r="BX715" s="36" t="n">
        <x:v>1</x:v>
      </x:c>
      <x:c r="BY715" s="36" t="n">
        <x:v>2</x:v>
      </x:c>
      <x:c r="BZ715" s="36" t="n">
        <x:v>1</x:v>
      </x:c>
      <x:c r="CA715" s="36" t="n">
        <x:v>1</x:v>
      </x:c>
      <x:c r="CB715" s="36" t="n">
        <x:v>1</x:v>
      </x:c>
      <x:c r="CC715" s="36" t="n">
        <x:v>0</x:v>
      </x:c>
      <x:c r="CD715" s="36" t="n">
        <x:v>1</x:v>
      </x:c>
      <x:c r="CE715" s="36" t="n">
        <x:v>1</x:v>
      </x:c>
      <x:c r="CF715" s="36"/>
      <x:c r="CG715" s="36" t="n">
        <x:f>SUM(BW715,CD715)</x:f>
        <x:v>3</x:v>
      </x:c>
      <x:c r="CH715" s="36" t="n">
        <x:f>SUM(BX715,CA715)</x:f>
        <x:v>2</x:v>
      </x:c>
      <x:c r="CI715" s="36" t="n">
        <x:f>SUM(BY715)</x:f>
        <x:v>2</x:v>
      </x:c>
      <x:c r="CJ715" s="36" t="n">
        <x:f>SUM(BV715,BZ715,CB715)</x:f>
        <x:v>3</x:v>
      </x:c>
      <x:c r="CK715" s="36" t="n">
        <x:f>SUM(CC715,CE715)</x:f>
        <x:v>1</x:v>
      </x:c>
      <x:c r="CL715" s="36" t="n">
        <x:f>SUM(CG715:CK715)</x:f>
        <x:v>11</x:v>
      </x:c>
      <x:c r="CM715" s="39" t="n">
        <x:f>SUM(BW715*0.075,CD715*0.075)</x:f>
        <x:v>0.22499999999999998</x:v>
      </x:c>
      <x:c r="CN715" s="39" t="n">
        <x:f>SUM(BX715*0.06,CA715*0.03)</x:f>
        <x:v>0.09</x:v>
      </x:c>
      <x:c r="CO715" s="39" t="n">
        <x:f>SUM(BY715*0.08)</x:f>
        <x:v>0.16</x:v>
      </x:c>
      <x:c r="CP715" s="39" t="n">
        <x:f>SUM(BV715*0.12,BZ715*0.06,CB715*0.03)</x:f>
        <x:v>0.21</x:v>
      </x:c>
      <x:c r="CQ715" s="39" t="n">
        <x:f>SUM(CC715*0.01,CE715*0.1)</x:f>
        <x:v>0.1</x:v>
      </x:c>
      <x:c r="CR715" s="39" t="n">
        <x:f>SUM(CM715:CQ715)</x:f>
        <x:v>0.7849999999999999</x:v>
      </x:c>
      <x:c r="CS715" s="36" t="n">
        <x:f>SUM(CG715:CH715)</x:f>
        <x:v>5</x:v>
      </x:c>
      <x:c r="CT715" s="36" t="str"/>
      <x:c r="CU715" s="36" t="n">
        <x:f>MIN(AG715,CG715)</x:f>
        <x:v>3</x:v>
      </x:c>
      <x:c r="CV715" s="36" t="n">
        <x:f>MIN(AG715,CH715)</x:f>
        <x:v>2</x:v>
      </x:c>
      <x:c r="CW715" s="36" t="n">
        <x:f>MIN(AG715,CI715)</x:f>
        <x:v>2</x:v>
      </x:c>
      <x:c r="CX715" s="36" t="n">
        <x:f>MIN(AG715,CJ715)</x:f>
        <x:v>3</x:v>
      </x:c>
      <x:c r="CY715" s="36" t="n">
        <x:f>MIN(AG715,CK715)</x:f>
        <x:v>1</x:v>
      </x:c>
    </x:row>
    <x:row r="716" ht="18" customHeight="1">
      <x:c r="A716" s="35" t="str">
        <x:v>Area HC-03</x:v>
      </x:c>
      <x:c r="B716" s="35" t="str">
        <x:v>Area Lead HC-03</x:v>
      </x:c>
      <x:c r="C716" s="35" t="str">
        <x:v>Field Lead HC-06</x:v>
      </x:c>
      <x:c r="D716" s="35" t="str">
        <x:v>City HC-F</x:v>
      </x:c>
      <x:c r="E716" s="35" t="n">
        <x:v>5</x:v>
      </x:c>
      <x:c r="F716" s="35" t="n">
        <x:v>24</x:v>
      </x:c>
      <x:c r="G716" s="35" t="n">
        <x:v>1</x:v>
      </x:c>
      <x:c r="H716" s="35" t="str">
        <x:v>Promoter</x:v>
      </x:c>
      <x:c r="I716" s="35" t="str">
        <x:v>Agency HC-02</x:v>
      </x:c>
      <x:c r="J716" s="35" t="str">
        <x:v>PR-HC-010</x:v>
      </x:c>
      <x:c r="K716" s="35" t="str">
        <x:v>Masked Promoter HC-010</x:v>
      </x:c>
      <x:c r="L716" s="35" t="str">
        <x:v>9XXXX10010</x:v>
      </x:c>
      <x:c r="M716" s="37" t="n">
        <x:v>46184</x:v>
      </x:c>
      <x:c r="N716" s="35" t="str">
        <x:v>Cohort 2</x:v>
      </x:c>
      <x:c r="O716" s="35" t="str">
        <x:v>DIST-HC-03</x:v>
      </x:c>
      <x:c r="P716" s="35" t="str">
        <x:v>Masked Distributor HC-03</x:v>
      </x:c>
      <x:c r="Q716" s="35" t="str">
        <x:v>P-HC-030</x:v>
      </x:c>
      <x:c r="R716" s="35" t="str">
        <x:v>HC-030</x:v>
      </x:c>
      <x:c r="S716" s="35" t="str">
        <x:v>Masked Store HC-030</x:v>
      </x:c>
      <x:c r="T716" s="35" t="str">
        <x:v>XX1030</x:v>
      </x:c>
      <x:c r="U716" s="35" t="str">
        <x:v>Supermarket</x:v>
      </x:c>
      <x:c r="V716" s="35" t="str">
        <x:v>Masked</x:v>
      </x:c>
      <x:c r="W716" s="35" t="str">
        <x:v>Masked</x:v>
      </x:c>
      <x:c r="X716" s="37" t="n">
        <x:v>46214</x:v>
      </x:c>
      <x:c r="Y716" s="37" t="n">
        <x:v>46282</x:v>
      </x:c>
      <x:c r="Z716" s="35" t="str">
        <x:v>W03</x:v>
      </x:c>
      <x:c r="AA716" s="35" t="str">
        <x:v>Sep'26</x:v>
      </x:c>
      <x:c r="AB716" s="35" t="str">
        <x:v>15 - 21</x:v>
      </x:c>
      <x:c r="AC716" s="35" t="str">
        <x:v>Week 3 of Sep 2026</x:v>
      </x:c>
      <x:c r="AD716" s="35" t="str">
        <x:v>Continue</x:v>
      </x:c>
      <x:c r="AE716" s="35" t="str"/>
      <x:c r="AF716" s="36" t="n">
        <x:v>52</x:v>
      </x:c>
      <x:c r="AG716" s="36" t="n">
        <x:v>13</x:v>
      </x:c>
      <x:c r="AH716" s="38" t="n">
        <x:f>IFERROR(AG716/AF716,0)</x:f>
        <x:v>0.25</x:v>
      </x:c>
      <x:c r="AI716" s="36" t="n">
        <x:v>10</x:v>
      </x:c>
      <x:c r="AJ716" s="38" t="n">
        <x:f>IFERROR(AI716/AG716,0)</x:f>
        <x:v>0.7692307692307693</x:v>
      </x:c>
      <x:c r="AK716" s="36" t="n">
        <x:v>3</x:v>
      </x:c>
      <x:c r="AL716" s="36" t="n">
        <x:v>3</x:v>
      </x:c>
      <x:c r="AM716" s="36" t="n">
        <x:v>1</x:v>
      </x:c>
      <x:c r="AN716" s="38" t="n">
        <x:f>IFERROR(AL716/AG716,0)</x:f>
        <x:v>0.23076923076923078</x:v>
      </x:c>
      <x:c r="AO716" s="36" t="n">
        <x:f>BK715</x:f>
        <x:v>59</x:v>
      </x:c>
      <x:c r="AP716" s="36" t="n">
        <x:f>BL715</x:f>
        <x:v>20</x:v>
      </x:c>
      <x:c r="AQ716" s="36" t="n">
        <x:f>BM715</x:f>
        <x:v>30</x:v>
      </x:c>
      <x:c r="AR716" s="36" t="n">
        <x:f>BN715</x:f>
        <x:v>45</x:v>
      </x:c>
      <x:c r="AS716" s="36" t="n">
        <x:f>BO715</x:f>
        <x:v>31</x:v>
      </x:c>
      <x:c r="AT716" s="36" t="n">
        <x:f>BP715</x:f>
        <x:v>39</x:v>
      </x:c>
      <x:c r="AU716" s="36" t="n">
        <x:f>BQ715</x:f>
        <x:v>52</x:v>
      </x:c>
      <x:c r="AV716" s="36" t="n">
        <x:f>BR715</x:f>
        <x:v>42</x:v>
      </x:c>
      <x:c r="AW716" s="36" t="n">
        <x:f>BS715</x:f>
        <x:v>34</x:v>
      </x:c>
      <x:c r="AX716" s="36" t="n">
        <x:f>BT715</x:f>
        <x:v>43</x:v>
      </x:c>
      <x:c r="AY716" s="36" t="n">
        <x:f>SUM(AO716:AX716)</x:f>
        <x:v>395</x:v>
      </x:c>
      <x:c r="AZ716" s="36" t="n">
        <x:v>0</x:v>
      </x:c>
      <x:c r="BA716" s="36" t="n">
        <x:v>0</x:v>
      </x:c>
      <x:c r="BB716" s="36" t="n">
        <x:v>15</x:v>
      </x:c>
      <x:c r="BC716" s="36" t="n">
        <x:v>0</x:v>
      </x:c>
      <x:c r="BD716" s="36" t="n">
        <x:v>0</x:v>
      </x:c>
      <x:c r="BE716" s="36" t="n">
        <x:v>0</x:v>
      </x:c>
      <x:c r="BF716" s="36" t="n">
        <x:v>0</x:v>
      </x:c>
      <x:c r="BG716" s="36" t="n">
        <x:v>0</x:v>
      </x:c>
      <x:c r="BH716" s="36" t="n">
        <x:v>18</x:v>
      </x:c>
      <x:c r="BI716" s="36" t="n">
        <x:v>0</x:v>
      </x:c>
      <x:c r="BJ716" s="36"/>
      <x:c r="BK716" s="36" t="n">
        <x:f>MAX(0,AO716+AZ716-BV716)</x:f>
        <x:v>58</x:v>
      </x:c>
      <x:c r="BL716" s="36" t="n">
        <x:f>MAX(0,AP716+BA716-BW716)</x:f>
        <x:v>18</x:v>
      </x:c>
      <x:c r="BM716" s="36" t="n">
        <x:f>MAX(0,AQ716+BB716-BX716)</x:f>
        <x:v>43</x:v>
      </x:c>
      <x:c r="BN716" s="36" t="n">
        <x:f>MAX(0,AR716+BC716-BY716)</x:f>
        <x:v>43</x:v>
      </x:c>
      <x:c r="BO716" s="36" t="n">
        <x:f>MAX(0,AS716+BD716-BZ716)</x:f>
        <x:v>30</x:v>
      </x:c>
      <x:c r="BP716" s="36" t="n">
        <x:f>MAX(0,AT716+BE716-CA716)</x:f>
        <x:v>38</x:v>
      </x:c>
      <x:c r="BQ716" s="36" t="n">
        <x:f>MAX(0,AU716+BF716-CB716)</x:f>
        <x:v>50</x:v>
      </x:c>
      <x:c r="BR716" s="36" t="n">
        <x:f>MAX(0,AV716+BG716-CC716)</x:f>
        <x:v>41</x:v>
      </x:c>
      <x:c r="BS716" s="36" t="n">
        <x:f>MAX(0,AW716+BH716-CD716)</x:f>
        <x:v>50</x:v>
      </x:c>
      <x:c r="BT716" s="36" t="n">
        <x:f>MAX(0,AX716+BI716-CE716)</x:f>
        <x:v>42</x:v>
      </x:c>
      <x:c r="BU716" s="36" t="n">
        <x:f>SUM(BK716:BT716)</x:f>
        <x:v>413</x:v>
      </x:c>
      <x:c r="BV716" s="36" t="n">
        <x:v>1</x:v>
      </x:c>
      <x:c r="BW716" s="36" t="n">
        <x:v>2</x:v>
      </x:c>
      <x:c r="BX716" s="36" t="n">
        <x:v>2</x:v>
      </x:c>
      <x:c r="BY716" s="36" t="n">
        <x:v>2</x:v>
      </x:c>
      <x:c r="BZ716" s="36" t="n">
        <x:v>1</x:v>
      </x:c>
      <x:c r="CA716" s="36" t="n">
        <x:v>1</x:v>
      </x:c>
      <x:c r="CB716" s="36" t="n">
        <x:v>2</x:v>
      </x:c>
      <x:c r="CC716" s="36" t="n">
        <x:v>1</x:v>
      </x:c>
      <x:c r="CD716" s="36" t="n">
        <x:v>2</x:v>
      </x:c>
      <x:c r="CE716" s="36" t="n">
        <x:v>1</x:v>
      </x:c>
      <x:c r="CF716" s="36"/>
      <x:c r="CG716" s="36" t="n">
        <x:f>SUM(BW716,CD716)</x:f>
        <x:v>4</x:v>
      </x:c>
      <x:c r="CH716" s="36" t="n">
        <x:f>SUM(BX716,CA716)</x:f>
        <x:v>3</x:v>
      </x:c>
      <x:c r="CI716" s="36" t="n">
        <x:f>SUM(BY716)</x:f>
        <x:v>2</x:v>
      </x:c>
      <x:c r="CJ716" s="36" t="n">
        <x:f>SUM(BV716,BZ716,CB716)</x:f>
        <x:v>4</x:v>
      </x:c>
      <x:c r="CK716" s="36" t="n">
        <x:f>SUM(CC716,CE716)</x:f>
        <x:v>2</x:v>
      </x:c>
      <x:c r="CL716" s="36" t="n">
        <x:f>SUM(CG716:CK716)</x:f>
        <x:v>15</x:v>
      </x:c>
      <x:c r="CM716" s="39" t="n">
        <x:f>SUM(BW716*0.075,CD716*0.075)</x:f>
        <x:v>0.3</x:v>
      </x:c>
      <x:c r="CN716" s="39" t="n">
        <x:f>SUM(BX716*0.06,CA716*0.03)</x:f>
        <x:v>0.15</x:v>
      </x:c>
      <x:c r="CO716" s="39" t="n">
        <x:f>SUM(BY716*0.08)</x:f>
        <x:v>0.16</x:v>
      </x:c>
      <x:c r="CP716" s="39" t="n">
        <x:f>SUM(BV716*0.12,BZ716*0.06,CB716*0.03)</x:f>
        <x:v>0.24</x:v>
      </x:c>
      <x:c r="CQ716" s="39" t="n">
        <x:f>SUM(CC716*0.01,CE716*0.1)</x:f>
        <x:v>0.11</x:v>
      </x:c>
      <x:c r="CR716" s="39" t="n">
        <x:f>SUM(CM716:CQ716)</x:f>
        <x:v>0.96</x:v>
      </x:c>
      <x:c r="CS716" s="36" t="n">
        <x:f>SUM(CG716:CH716)</x:f>
        <x:v>7</x:v>
      </x:c>
      <x:c r="CT716" s="36" t="str"/>
      <x:c r="CU716" s="36" t="n">
        <x:f>MIN(AG716,CG716)</x:f>
        <x:v>4</x:v>
      </x:c>
      <x:c r="CV716" s="36" t="n">
        <x:f>MIN(AG716,CH716)</x:f>
        <x:v>3</x:v>
      </x:c>
      <x:c r="CW716" s="36" t="n">
        <x:f>MIN(AG716,CI716)</x:f>
        <x:v>2</x:v>
      </x:c>
      <x:c r="CX716" s="36" t="n">
        <x:f>MIN(AG716,CJ716)</x:f>
        <x:v>4</x:v>
      </x:c>
      <x:c r="CY716" s="36" t="n">
        <x:f>MIN(AG716,CK716)</x:f>
        <x:v>2</x:v>
      </x:c>
    </x:row>
    <x:row r="717" ht="18" customHeight="1">
      <x:c r="A717" s="35" t="str">
        <x:v>Area HC-03</x:v>
      </x:c>
      <x:c r="B717" s="35" t="str">
        <x:v>Area Lead HC-03</x:v>
      </x:c>
      <x:c r="C717" s="35" t="str">
        <x:v>Field Lead HC-06</x:v>
      </x:c>
      <x:c r="D717" s="35" t="str">
        <x:v>City HC-F</x:v>
      </x:c>
      <x:c r="E717" s="35" t="n">
        <x:v>5</x:v>
      </x:c>
      <x:c r="F717" s="35" t="n">
        <x:v>24</x:v>
      </x:c>
      <x:c r="G717" s="35" t="n">
        <x:v>1</x:v>
      </x:c>
      <x:c r="H717" s="35" t="str">
        <x:v>Promoter</x:v>
      </x:c>
      <x:c r="I717" s="35" t="str">
        <x:v>Agency HC-02</x:v>
      </x:c>
      <x:c r="J717" s="35" t="str">
        <x:v>PR-HC-010</x:v>
      </x:c>
      <x:c r="K717" s="35" t="str">
        <x:v>Masked Promoter HC-010</x:v>
      </x:c>
      <x:c r="L717" s="35" t="str">
        <x:v>9XXXX10010</x:v>
      </x:c>
      <x:c r="M717" s="37" t="n">
        <x:v>46184</x:v>
      </x:c>
      <x:c r="N717" s="35" t="str">
        <x:v>Cohort 2</x:v>
      </x:c>
      <x:c r="O717" s="35" t="str">
        <x:v>DIST-HC-03</x:v>
      </x:c>
      <x:c r="P717" s="35" t="str">
        <x:v>Masked Distributor HC-03</x:v>
      </x:c>
      <x:c r="Q717" s="35" t="str">
        <x:v>P-HC-030</x:v>
      </x:c>
      <x:c r="R717" s="35" t="str">
        <x:v>HC-030</x:v>
      </x:c>
      <x:c r="S717" s="35" t="str">
        <x:v>Masked Store HC-030</x:v>
      </x:c>
      <x:c r="T717" s="35" t="str">
        <x:v>XX1030</x:v>
      </x:c>
      <x:c r="U717" s="35" t="str">
        <x:v>Supermarket</x:v>
      </x:c>
      <x:c r="V717" s="35" t="str">
        <x:v>Masked</x:v>
      </x:c>
      <x:c r="W717" s="35" t="str">
        <x:v>Masked</x:v>
      </x:c>
      <x:c r="X717" s="37" t="n">
        <x:v>46214</x:v>
      </x:c>
      <x:c r="Y717" s="37" t="n">
        <x:v>46283</x:v>
      </x:c>
      <x:c r="Z717" s="35" t="str">
        <x:v>W03</x:v>
      </x:c>
      <x:c r="AA717" s="35" t="str">
        <x:v>Sep'26</x:v>
      </x:c>
      <x:c r="AB717" s="35" t="str">
        <x:v>15 - 21</x:v>
      </x:c>
      <x:c r="AC717" s="35" t="str">
        <x:v>Week 3 of Sep 2026</x:v>
      </x:c>
      <x:c r="AD717" s="35" t="str">
        <x:v>Continue</x:v>
      </x:c>
      <x:c r="AE717" s="35" t="str"/>
      <x:c r="AF717" s="36" t="n">
        <x:v>60</x:v>
      </x:c>
      <x:c r="AG717" s="36" t="n">
        <x:v>20</x:v>
      </x:c>
      <x:c r="AH717" s="38" t="n">
        <x:f>IFERROR(AG717/AF717,0)</x:f>
        <x:v>0.3333333333333333</x:v>
      </x:c>
      <x:c r="AI717" s="36" t="n">
        <x:v>13</x:v>
      </x:c>
      <x:c r="AJ717" s="38" t="n">
        <x:f>IFERROR(AI717/AG717,0)</x:f>
        <x:v>0.65</x:v>
      </x:c>
      <x:c r="AK717" s="36" t="n">
        <x:v>3</x:v>
      </x:c>
      <x:c r="AL717" s="36" t="n">
        <x:v>4</x:v>
      </x:c>
      <x:c r="AM717" s="36" t="n">
        <x:v>1</x:v>
      </x:c>
      <x:c r="AN717" s="38" t="n">
        <x:f>IFERROR(AL717/AG717,0)</x:f>
        <x:v>0.2</x:v>
      </x:c>
      <x:c r="AO717" s="36" t="n">
        <x:f>BK716</x:f>
        <x:v>58</x:v>
      </x:c>
      <x:c r="AP717" s="36" t="n">
        <x:f>BL716</x:f>
        <x:v>18</x:v>
      </x:c>
      <x:c r="AQ717" s="36" t="n">
        <x:f>BM716</x:f>
        <x:v>43</x:v>
      </x:c>
      <x:c r="AR717" s="36" t="n">
        <x:f>BN716</x:f>
        <x:v>43</x:v>
      </x:c>
      <x:c r="AS717" s="36" t="n">
        <x:f>BO716</x:f>
        <x:v>30</x:v>
      </x:c>
      <x:c r="AT717" s="36" t="n">
        <x:f>BP716</x:f>
        <x:v>38</x:v>
      </x:c>
      <x:c r="AU717" s="36" t="n">
        <x:f>BQ716</x:f>
        <x:v>50</x:v>
      </x:c>
      <x:c r="AV717" s="36" t="n">
        <x:f>BR716</x:f>
        <x:v>41</x:v>
      </x:c>
      <x:c r="AW717" s="36" t="n">
        <x:f>BS716</x:f>
        <x:v>50</x:v>
      </x:c>
      <x:c r="AX717" s="36" t="n">
        <x:f>BT716</x:f>
        <x:v>42</x:v>
      </x:c>
      <x:c r="AY717" s="36" t="n">
        <x:f>SUM(AO717:AX717)</x:f>
        <x:v>413</x:v>
      </x:c>
      <x:c r="AZ717" s="36" t="n">
        <x:v>0</x:v>
      </x:c>
      <x:c r="BA717" s="36" t="n">
        <x:v>0</x:v>
      </x:c>
      <x:c r="BB717" s="36" t="n">
        <x:v>0</x:v>
      </x:c>
      <x:c r="BC717" s="36" t="n">
        <x:v>21</x:v>
      </x:c>
      <x:c r="BD717" s="36" t="n">
        <x:v>0</x:v>
      </x:c>
      <x:c r="BE717" s="36" t="n">
        <x:v>0</x:v>
      </x:c>
      <x:c r="BF717" s="36" t="n">
        <x:v>0</x:v>
      </x:c>
      <x:c r="BG717" s="36" t="n">
        <x:v>0</x:v>
      </x:c>
      <x:c r="BH717" s="36" t="n">
        <x:v>0</x:v>
      </x:c>
      <x:c r="BI717" s="36" t="n">
        <x:v>15</x:v>
      </x:c>
      <x:c r="BJ717" s="36"/>
      <x:c r="BK717" s="36" t="n">
        <x:f>MAX(0,AO717+AZ717-BV717)</x:f>
        <x:v>57</x:v>
      </x:c>
      <x:c r="BL717" s="36" t="n">
        <x:f>MAX(0,AP717+BA717-BW717)</x:f>
        <x:v>17</x:v>
      </x:c>
      <x:c r="BM717" s="36" t="n">
        <x:f>MAX(0,AQ717+BB717-BX717)</x:f>
        <x:v>41</x:v>
      </x:c>
      <x:c r="BN717" s="36" t="n">
        <x:f>MAX(0,AR717+BC717-BY717)</x:f>
        <x:v>62</x:v>
      </x:c>
      <x:c r="BO717" s="36" t="n">
        <x:f>MAX(0,AS717+BD717-BZ717)</x:f>
        <x:v>30</x:v>
      </x:c>
      <x:c r="BP717" s="36" t="n">
        <x:f>MAX(0,AT717+BE717-CA717)</x:f>
        <x:v>37</x:v>
      </x:c>
      <x:c r="BQ717" s="36" t="n">
        <x:f>MAX(0,AU717+BF717-CB717)</x:f>
        <x:v>49</x:v>
      </x:c>
      <x:c r="BR717" s="36" t="n">
        <x:f>MAX(0,AV717+BG717-CC717)</x:f>
        <x:v>40</x:v>
      </x:c>
      <x:c r="BS717" s="36" t="n">
        <x:f>MAX(0,AW717+BH717-CD717)</x:f>
        <x:v>48</x:v>
      </x:c>
      <x:c r="BT717" s="36" t="n">
        <x:f>MAX(0,AX717+BI717-CE717)</x:f>
        <x:v>55</x:v>
      </x:c>
      <x:c r="BU717" s="36" t="n">
        <x:f>SUM(BK717:BT717)</x:f>
        <x:v>436</x:v>
      </x:c>
      <x:c r="BV717" s="36" t="n">
        <x:v>1</x:v>
      </x:c>
      <x:c r="BW717" s="36" t="n">
        <x:v>1</x:v>
      </x:c>
      <x:c r="BX717" s="36" t="n">
        <x:v>2</x:v>
      </x:c>
      <x:c r="BY717" s="36" t="n">
        <x:v>2</x:v>
      </x:c>
      <x:c r="BZ717" s="36" t="n">
        <x:v>0</x:v>
      </x:c>
      <x:c r="CA717" s="36" t="n">
        <x:v>1</x:v>
      </x:c>
      <x:c r="CB717" s="36" t="n">
        <x:v>1</x:v>
      </x:c>
      <x:c r="CC717" s="36" t="n">
        <x:v>1</x:v>
      </x:c>
      <x:c r="CD717" s="36" t="n">
        <x:v>2</x:v>
      </x:c>
      <x:c r="CE717" s="36" t="n">
        <x:v>2</x:v>
      </x:c>
      <x:c r="CF717" s="36"/>
      <x:c r="CG717" s="36" t="n">
        <x:f>SUM(BW717,CD717)</x:f>
        <x:v>3</x:v>
      </x:c>
      <x:c r="CH717" s="36" t="n">
        <x:f>SUM(BX717,CA717)</x:f>
        <x:v>3</x:v>
      </x:c>
      <x:c r="CI717" s="36" t="n">
        <x:f>SUM(BY717)</x:f>
        <x:v>2</x:v>
      </x:c>
      <x:c r="CJ717" s="36" t="n">
        <x:f>SUM(BV717,BZ717,CB717)</x:f>
        <x:v>2</x:v>
      </x:c>
      <x:c r="CK717" s="36" t="n">
        <x:f>SUM(CC717,CE717)</x:f>
        <x:v>3</x:v>
      </x:c>
      <x:c r="CL717" s="36" t="n">
        <x:f>SUM(CG717:CK717)</x:f>
        <x:v>13</x:v>
      </x:c>
      <x:c r="CM717" s="39" t="n">
        <x:f>SUM(BW717*0.075,CD717*0.075)</x:f>
        <x:v>0.22499999999999998</x:v>
      </x:c>
      <x:c r="CN717" s="39" t="n">
        <x:f>SUM(BX717*0.06,CA717*0.03)</x:f>
        <x:v>0.15</x:v>
      </x:c>
      <x:c r="CO717" s="39" t="n">
        <x:f>SUM(BY717*0.08)</x:f>
        <x:v>0.16</x:v>
      </x:c>
      <x:c r="CP717" s="39" t="n">
        <x:f>SUM(BV717*0.12,BZ717*0.06,CB717*0.03)</x:f>
        <x:v>0.15</x:v>
      </x:c>
      <x:c r="CQ717" s="39" t="n">
        <x:f>SUM(CC717*0.01,CE717*0.1)</x:f>
        <x:v>0.21000000000000002</x:v>
      </x:c>
      <x:c r="CR717" s="39" t="n">
        <x:f>SUM(CM717:CQ717)</x:f>
        <x:v>0.895</x:v>
      </x:c>
      <x:c r="CS717" s="36" t="n">
        <x:f>SUM(CG717:CH717)</x:f>
        <x:v>6</x:v>
      </x:c>
      <x:c r="CT717" s="36" t="str"/>
      <x:c r="CU717" s="36" t="n">
        <x:f>MIN(AG717,CG717)</x:f>
        <x:v>3</x:v>
      </x:c>
      <x:c r="CV717" s="36" t="n">
        <x:f>MIN(AG717,CH717)</x:f>
        <x:v>3</x:v>
      </x:c>
      <x:c r="CW717" s="36" t="n">
        <x:f>MIN(AG717,CI717)</x:f>
        <x:v>2</x:v>
      </x:c>
      <x:c r="CX717" s="36" t="n">
        <x:f>MIN(AG717,CJ717)</x:f>
        <x:v>2</x:v>
      </x:c>
      <x:c r="CY717" s="36" t="n">
        <x:f>MIN(AG717,CK717)</x:f>
        <x:v>3</x:v>
      </x:c>
    </x:row>
    <x:row r="718" ht="18" customHeight="1">
      <x:c r="A718" s="35" t="str">
        <x:v>Area HC-03</x:v>
      </x:c>
      <x:c r="B718" s="35" t="str">
        <x:v>Area Lead HC-03</x:v>
      </x:c>
      <x:c r="C718" s="35" t="str">
        <x:v>Field Lead HC-06</x:v>
      </x:c>
      <x:c r="D718" s="35" t="str">
        <x:v>City HC-F</x:v>
      </x:c>
      <x:c r="E718" s="35" t="n">
        <x:v>5</x:v>
      </x:c>
      <x:c r="F718" s="35" t="n">
        <x:v>24</x:v>
      </x:c>
      <x:c r="G718" s="35" t="n">
        <x:v>1</x:v>
      </x:c>
      <x:c r="H718" s="35" t="str">
        <x:v>Promoter</x:v>
      </x:c>
      <x:c r="I718" s="35" t="str">
        <x:v>Agency HC-02</x:v>
      </x:c>
      <x:c r="J718" s="35" t="str">
        <x:v>PR-HC-010</x:v>
      </x:c>
      <x:c r="K718" s="35" t="str">
        <x:v>Masked Promoter HC-010</x:v>
      </x:c>
      <x:c r="L718" s="35" t="str">
        <x:v>9XXXX10010</x:v>
      </x:c>
      <x:c r="M718" s="37" t="n">
        <x:v>46184</x:v>
      </x:c>
      <x:c r="N718" s="35" t="str">
        <x:v>Cohort 2</x:v>
      </x:c>
      <x:c r="O718" s="35" t="str">
        <x:v>DIST-HC-03</x:v>
      </x:c>
      <x:c r="P718" s="35" t="str">
        <x:v>Masked Distributor HC-03</x:v>
      </x:c>
      <x:c r="Q718" s="35" t="str">
        <x:v>P-HC-030</x:v>
      </x:c>
      <x:c r="R718" s="35" t="str">
        <x:v>HC-030</x:v>
      </x:c>
      <x:c r="S718" s="35" t="str">
        <x:v>Masked Store HC-030</x:v>
      </x:c>
      <x:c r="T718" s="35" t="str">
        <x:v>XX1030</x:v>
      </x:c>
      <x:c r="U718" s="35" t="str">
        <x:v>Supermarket</x:v>
      </x:c>
      <x:c r="V718" s="35" t="str">
        <x:v>Masked</x:v>
      </x:c>
      <x:c r="W718" s="35" t="str">
        <x:v>Masked</x:v>
      </x:c>
      <x:c r="X718" s="37" t="n">
        <x:v>46214</x:v>
      </x:c>
      <x:c r="Y718" s="37" t="n">
        <x:v>46284</x:v>
      </x:c>
      <x:c r="Z718" s="35" t="str">
        <x:v>W03</x:v>
      </x:c>
      <x:c r="AA718" s="35" t="str">
        <x:v>Sep'26</x:v>
      </x:c>
      <x:c r="AB718" s="35" t="str">
        <x:v>15 - 21</x:v>
      </x:c>
      <x:c r="AC718" s="35" t="str">
        <x:v>Week 3 of Sep 2026</x:v>
      </x:c>
      <x:c r="AD718" s="35" t="str">
        <x:v>Continue</x:v>
      </x:c>
      <x:c r="AE718" s="35" t="str">
        <x:v>Normal operations</x:v>
      </x:c>
      <x:c r="AF718" s="36" t="n">
        <x:v>85</x:v>
      </x:c>
      <x:c r="AG718" s="36" t="n">
        <x:v>35</x:v>
      </x:c>
      <x:c r="AH718" s="38" t="n">
        <x:f>IFERROR(AG718/AF718,0)</x:f>
        <x:v>0.4117647058823529</x:v>
      </x:c>
      <x:c r="AI718" s="36" t="n">
        <x:v>24</x:v>
      </x:c>
      <x:c r="AJ718" s="38" t="n">
        <x:f>IFERROR(AI718/AG718,0)</x:f>
        <x:v>0.6857142857142857</x:v>
      </x:c>
      <x:c r="AK718" s="36" t="n">
        <x:v>3</x:v>
      </x:c>
      <x:c r="AL718" s="36" t="n">
        <x:v>9</x:v>
      </x:c>
      <x:c r="AM718" s="36" t="n">
        <x:v>1</x:v>
      </x:c>
      <x:c r="AN718" s="38" t="n">
        <x:f>IFERROR(AL718/AG718,0)</x:f>
        <x:v>0.2571428571428571</x:v>
      </x:c>
      <x:c r="AO718" s="36" t="n">
        <x:f>BK717</x:f>
        <x:v>57</x:v>
      </x:c>
      <x:c r="AP718" s="36" t="n">
        <x:f>BL717</x:f>
        <x:v>17</x:v>
      </x:c>
      <x:c r="AQ718" s="36" t="n">
        <x:f>BM717</x:f>
        <x:v>41</x:v>
      </x:c>
      <x:c r="AR718" s="36" t="n">
        <x:f>BN717</x:f>
        <x:v>62</x:v>
      </x:c>
      <x:c r="AS718" s="36" t="n">
        <x:f>BO717</x:f>
        <x:v>30</x:v>
      </x:c>
      <x:c r="AT718" s="36" t="n">
        <x:f>BP717</x:f>
        <x:v>37</x:v>
      </x:c>
      <x:c r="AU718" s="36" t="n">
        <x:f>BQ717</x:f>
        <x:v>49</x:v>
      </x:c>
      <x:c r="AV718" s="36" t="n">
        <x:f>BR717</x:f>
        <x:v>40</x:v>
      </x:c>
      <x:c r="AW718" s="36" t="n">
        <x:f>BS717</x:f>
        <x:v>48</x:v>
      </x:c>
      <x:c r="AX718" s="36" t="n">
        <x:f>BT717</x:f>
        <x:v>55</x:v>
      </x:c>
      <x:c r="AY718" s="36" t="n">
        <x:f>SUM(AO718:AX718)</x:f>
        <x:v>436</x:v>
      </x:c>
      <x:c r="AZ718" s="36" t="n">
        <x:v>0</x:v>
      </x:c>
      <x:c r="BA718" s="36" t="n">
        <x:v>0</x:v>
      </x:c>
      <x:c r="BB718" s="36" t="n">
        <x:v>0</x:v>
      </x:c>
      <x:c r="BC718" s="36" t="n">
        <x:v>0</x:v>
      </x:c>
      <x:c r="BD718" s="36" t="n">
        <x:v>16</x:v>
      </x:c>
      <x:c r="BE718" s="36" t="n">
        <x:v>0</x:v>
      </x:c>
      <x:c r="BF718" s="36" t="n">
        <x:v>0</x:v>
      </x:c>
      <x:c r="BG718" s="36" t="n">
        <x:v>0</x:v>
      </x:c>
      <x:c r="BH718" s="36" t="n">
        <x:v>0</x:v>
      </x:c>
      <x:c r="BI718" s="36" t="n">
        <x:v>0</x:v>
      </x:c>
      <x:c r="BJ718" s="36"/>
      <x:c r="BK718" s="36" t="n">
        <x:f>MAX(0,AO718+AZ718-BV718)</x:f>
        <x:v>56</x:v>
      </x:c>
      <x:c r="BL718" s="36" t="n">
        <x:f>MAX(0,AP718+BA718-BW718)</x:f>
        <x:v>14</x:v>
      </x:c>
      <x:c r="BM718" s="36" t="n">
        <x:f>MAX(0,AQ718+BB718-BX718)</x:f>
        <x:v>39</x:v>
      </x:c>
      <x:c r="BN718" s="36" t="n">
        <x:f>MAX(0,AR718+BC718-BY718)</x:f>
        <x:v>61</x:v>
      </x:c>
      <x:c r="BO718" s="36" t="n">
        <x:f>MAX(0,AS718+BD718-BZ718)</x:f>
        <x:v>44</x:v>
      </x:c>
      <x:c r="BP718" s="36" t="n">
        <x:f>MAX(0,AT718+BE718-CA718)</x:f>
        <x:v>36</x:v>
      </x:c>
      <x:c r="BQ718" s="36" t="n">
        <x:f>MAX(0,AU718+BF718-CB718)</x:f>
        <x:v>48</x:v>
      </x:c>
      <x:c r="BR718" s="36" t="n">
        <x:f>MAX(0,AV718+BG718-CC718)</x:f>
        <x:v>40</x:v>
      </x:c>
      <x:c r="BS718" s="36" t="n">
        <x:f>MAX(0,AW718+BH718-CD718)</x:f>
        <x:v>46</x:v>
      </x:c>
      <x:c r="BT718" s="36" t="n">
        <x:f>MAX(0,AX718+BI718-CE718)</x:f>
        <x:v>53</x:v>
      </x:c>
      <x:c r="BU718" s="36" t="n">
        <x:f>SUM(BK718:BT718)</x:f>
        <x:v>437</x:v>
      </x:c>
      <x:c r="BV718" s="36" t="n">
        <x:v>1</x:v>
      </x:c>
      <x:c r="BW718" s="36" t="n">
        <x:v>3</x:v>
      </x:c>
      <x:c r="BX718" s="36" t="n">
        <x:v>2</x:v>
      </x:c>
      <x:c r="BY718" s="36" t="n">
        <x:v>1</x:v>
      </x:c>
      <x:c r="BZ718" s="36" t="n">
        <x:v>2</x:v>
      </x:c>
      <x:c r="CA718" s="36" t="n">
        <x:v>1</x:v>
      </x:c>
      <x:c r="CB718" s="36" t="n">
        <x:v>1</x:v>
      </x:c>
      <x:c r="CC718" s="36" t="n">
        <x:v>0</x:v>
      </x:c>
      <x:c r="CD718" s="36" t="n">
        <x:v>2</x:v>
      </x:c>
      <x:c r="CE718" s="36" t="n">
        <x:v>2</x:v>
      </x:c>
      <x:c r="CF718" s="36"/>
      <x:c r="CG718" s="36" t="n">
        <x:f>SUM(BW718,CD718)</x:f>
        <x:v>5</x:v>
      </x:c>
      <x:c r="CH718" s="36" t="n">
        <x:f>SUM(BX718,CA718)</x:f>
        <x:v>3</x:v>
      </x:c>
      <x:c r="CI718" s="36" t="n">
        <x:f>SUM(BY718)</x:f>
        <x:v>1</x:v>
      </x:c>
      <x:c r="CJ718" s="36" t="n">
        <x:f>SUM(BV718,BZ718,CB718)</x:f>
        <x:v>4</x:v>
      </x:c>
      <x:c r="CK718" s="36" t="n">
        <x:f>SUM(CC718,CE718)</x:f>
        <x:v>2</x:v>
      </x:c>
      <x:c r="CL718" s="36" t="n">
        <x:f>SUM(CG718:CK718)</x:f>
        <x:v>15</x:v>
      </x:c>
      <x:c r="CM718" s="39" t="n">
        <x:f>SUM(BW718*0.075,CD718*0.075)</x:f>
        <x:v>0.375</x:v>
      </x:c>
      <x:c r="CN718" s="39" t="n">
        <x:f>SUM(BX718*0.06,CA718*0.03)</x:f>
        <x:v>0.15</x:v>
      </x:c>
      <x:c r="CO718" s="39" t="n">
        <x:f>SUM(BY718*0.08)</x:f>
        <x:v>0.08</x:v>
      </x:c>
      <x:c r="CP718" s="39" t="n">
        <x:f>SUM(BV718*0.12,BZ718*0.06,CB718*0.03)</x:f>
        <x:v>0.27</x:v>
      </x:c>
      <x:c r="CQ718" s="39" t="n">
        <x:f>SUM(CC718*0.01,CE718*0.1)</x:f>
        <x:v>0.2</x:v>
      </x:c>
      <x:c r="CR718" s="39" t="n">
        <x:f>SUM(CM718:CQ718)</x:f>
        <x:v>1.075</x:v>
      </x:c>
      <x:c r="CS718" s="36" t="n">
        <x:f>SUM(CG718:CH718)</x:f>
        <x:v>8</x:v>
      </x:c>
      <x:c r="CT718" s="36" t="str"/>
      <x:c r="CU718" s="36" t="n">
        <x:f>MIN(AG718,CG718)</x:f>
        <x:v>5</x:v>
      </x:c>
      <x:c r="CV718" s="36" t="n">
        <x:f>MIN(AG718,CH718)</x:f>
        <x:v>3</x:v>
      </x:c>
      <x:c r="CW718" s="36" t="n">
        <x:f>MIN(AG718,CI718)</x:f>
        <x:v>1</x:v>
      </x:c>
      <x:c r="CX718" s="36" t="n">
        <x:f>MIN(AG718,CJ718)</x:f>
        <x:v>4</x:v>
      </x:c>
      <x:c r="CY718" s="36" t="n">
        <x:f>MIN(AG718,CK718)</x:f>
        <x:v>2</x:v>
      </x:c>
    </x:row>
    <x:row r="719" ht="18" customHeight="1">
      <x:c r="A719" s="35" t="str">
        <x:v>Area HC-03</x:v>
      </x:c>
      <x:c r="B719" s="35" t="str">
        <x:v>Area Lead HC-03</x:v>
      </x:c>
      <x:c r="C719" s="35" t="str">
        <x:v>Field Lead HC-06</x:v>
      </x:c>
      <x:c r="D719" s="35" t="str">
        <x:v>City HC-F</x:v>
      </x:c>
      <x:c r="E719" s="35" t="n">
        <x:v>5</x:v>
      </x:c>
      <x:c r="F719" s="35" t="n">
        <x:v>24</x:v>
      </x:c>
      <x:c r="G719" s="35" t="n">
        <x:v>1</x:v>
      </x:c>
      <x:c r="H719" s="35" t="str">
        <x:v>Promoter</x:v>
      </x:c>
      <x:c r="I719" s="35" t="str">
        <x:v>Agency HC-02</x:v>
      </x:c>
      <x:c r="J719" s="35" t="str">
        <x:v>PR-HC-010</x:v>
      </x:c>
      <x:c r="K719" s="35" t="str">
        <x:v>Masked Promoter HC-010</x:v>
      </x:c>
      <x:c r="L719" s="35" t="str">
        <x:v>9XXXX10010</x:v>
      </x:c>
      <x:c r="M719" s="37" t="n">
        <x:v>46184</x:v>
      </x:c>
      <x:c r="N719" s="35" t="str">
        <x:v>Cohort 2</x:v>
      </x:c>
      <x:c r="O719" s="35" t="str">
        <x:v>DIST-HC-03</x:v>
      </x:c>
      <x:c r="P719" s="35" t="str">
        <x:v>Masked Distributor HC-03</x:v>
      </x:c>
      <x:c r="Q719" s="35" t="str">
        <x:v>P-HC-030</x:v>
      </x:c>
      <x:c r="R719" s="35" t="str">
        <x:v>HC-030</x:v>
      </x:c>
      <x:c r="S719" s="35" t="str">
        <x:v>Masked Store HC-030</x:v>
      </x:c>
      <x:c r="T719" s="35" t="str">
        <x:v>XX1030</x:v>
      </x:c>
      <x:c r="U719" s="35" t="str">
        <x:v>Supermarket</x:v>
      </x:c>
      <x:c r="V719" s="35" t="str">
        <x:v>Masked</x:v>
      </x:c>
      <x:c r="W719" s="35" t="str">
        <x:v>Masked</x:v>
      </x:c>
      <x:c r="X719" s="37" t="n">
        <x:v>46214</x:v>
      </x:c>
      <x:c r="Y719" s="37" t="n">
        <x:v>46286</x:v>
      </x:c>
      <x:c r="Z719" s="35" t="str">
        <x:v>W03</x:v>
      </x:c>
      <x:c r="AA719" s="35" t="str">
        <x:v>Sep'26</x:v>
      </x:c>
      <x:c r="AB719" s="35" t="str">
        <x:v>15 - 21</x:v>
      </x:c>
      <x:c r="AC719" s="35" t="str">
        <x:v>Week 3 of Sep 2026</x:v>
      </x:c>
      <x:c r="AD719" s="35" t="str">
        <x:v>Continue</x:v>
      </x:c>
      <x:c r="AE719" s="35" t="str"/>
      <x:c r="AF719" s="36" t="n">
        <x:v>61</x:v>
      </x:c>
      <x:c r="AG719" s="36" t="n">
        <x:v>26</x:v>
      </x:c>
      <x:c r="AH719" s="38" t="n">
        <x:f>IFERROR(AG719/AF719,0)</x:f>
        <x:v>0.4262295081967213</x:v>
      </x:c>
      <x:c r="AI719" s="36" t="n">
        <x:v>19</x:v>
      </x:c>
      <x:c r="AJ719" s="38" t="n">
        <x:f>IFERROR(AI719/AG719,0)</x:f>
        <x:v>0.7307692307692307</x:v>
      </x:c>
      <x:c r="AK719" s="36" t="n">
        <x:v>7</x:v>
      </x:c>
      <x:c r="AL719" s="36" t="n">
        <x:v>8</x:v>
      </x:c>
      <x:c r="AM719" s="36" t="n">
        <x:v>1</x:v>
      </x:c>
      <x:c r="AN719" s="38" t="n">
        <x:f>IFERROR(AL719/AG719,0)</x:f>
        <x:v>0.3076923076923077</x:v>
      </x:c>
      <x:c r="AO719" s="36" t="n">
        <x:f>BK718</x:f>
        <x:v>56</x:v>
      </x:c>
      <x:c r="AP719" s="36" t="n">
        <x:f>BL718</x:f>
        <x:v>14</x:v>
      </x:c>
      <x:c r="AQ719" s="36" t="n">
        <x:f>BM718</x:f>
        <x:v>39</x:v>
      </x:c>
      <x:c r="AR719" s="36" t="n">
        <x:f>BN718</x:f>
        <x:v>61</x:v>
      </x:c>
      <x:c r="AS719" s="36" t="n">
        <x:f>BO718</x:f>
        <x:v>44</x:v>
      </x:c>
      <x:c r="AT719" s="36" t="n">
        <x:f>BP718</x:f>
        <x:v>36</x:v>
      </x:c>
      <x:c r="AU719" s="36" t="n">
        <x:f>BQ718</x:f>
        <x:v>48</x:v>
      </x:c>
      <x:c r="AV719" s="36" t="n">
        <x:f>BR718</x:f>
        <x:v>40</x:v>
      </x:c>
      <x:c r="AW719" s="36" t="n">
        <x:f>BS718</x:f>
        <x:v>46</x:v>
      </x:c>
      <x:c r="AX719" s="36" t="n">
        <x:f>BT718</x:f>
        <x:v>53</x:v>
      </x:c>
      <x:c r="AY719" s="36" t="n">
        <x:f>SUM(AO719:AX719)</x:f>
        <x:v>437</x:v>
      </x:c>
      <x:c r="AZ719" s="36" t="n">
        <x:v>0</x:v>
      </x:c>
      <x:c r="BA719" s="36" t="n">
        <x:v>0</x:v>
      </x:c>
      <x:c r="BB719" s="36" t="n">
        <x:v>0</x:v>
      </x:c>
      <x:c r="BC719" s="36" t="n">
        <x:v>0</x:v>
      </x:c>
      <x:c r="BD719" s="36" t="n">
        <x:v>0</x:v>
      </x:c>
      <x:c r="BE719" s="36" t="n">
        <x:v>19</x:v>
      </x:c>
      <x:c r="BF719" s="36" t="n">
        <x:v>0</x:v>
      </x:c>
      <x:c r="BG719" s="36" t="n">
        <x:v>0</x:v>
      </x:c>
      <x:c r="BH719" s="36" t="n">
        <x:v>0</x:v>
      </x:c>
      <x:c r="BI719" s="36" t="n">
        <x:v>0</x:v>
      </x:c>
      <x:c r="BJ719" s="36"/>
      <x:c r="BK719" s="36" t="n">
        <x:f>MAX(0,AO719+AZ719-BV719)</x:f>
        <x:v>55</x:v>
      </x:c>
      <x:c r="BL719" s="36" t="n">
        <x:f>MAX(0,AP719+BA719-BW719)</x:f>
        <x:v>12</x:v>
      </x:c>
      <x:c r="BM719" s="36" t="n">
        <x:f>MAX(0,AQ719+BB719-BX719)</x:f>
        <x:v>38</x:v>
      </x:c>
      <x:c r="BN719" s="36" t="n">
        <x:f>MAX(0,AR719+BC719-BY719)</x:f>
        <x:v>59</x:v>
      </x:c>
      <x:c r="BO719" s="36" t="n">
        <x:f>MAX(0,AS719+BD719-BZ719)</x:f>
        <x:v>44</x:v>
      </x:c>
      <x:c r="BP719" s="36" t="n">
        <x:f>MAX(0,AT719+BE719-CA719)</x:f>
        <x:v>54</x:v>
      </x:c>
      <x:c r="BQ719" s="36" t="n">
        <x:f>MAX(0,AU719+BF719-CB719)</x:f>
        <x:v>46</x:v>
      </x:c>
      <x:c r="BR719" s="36" t="n">
        <x:f>MAX(0,AV719+BG719-CC719)</x:f>
        <x:v>40</x:v>
      </x:c>
      <x:c r="BS719" s="36" t="n">
        <x:f>MAX(0,AW719+BH719-CD719)</x:f>
        <x:v>45</x:v>
      </x:c>
      <x:c r="BT719" s="36" t="n">
        <x:f>MAX(0,AX719+BI719-CE719)</x:f>
        <x:v>52</x:v>
      </x:c>
      <x:c r="BU719" s="36" t="n">
        <x:f>SUM(BK719:BT719)</x:f>
        <x:v>445</x:v>
      </x:c>
      <x:c r="BV719" s="36" t="n">
        <x:v>1</x:v>
      </x:c>
      <x:c r="BW719" s="36" t="n">
        <x:v>2</x:v>
      </x:c>
      <x:c r="BX719" s="36" t="n">
        <x:v>1</x:v>
      </x:c>
      <x:c r="BY719" s="36" t="n">
        <x:v>2</x:v>
      </x:c>
      <x:c r="BZ719" s="36" t="n">
        <x:v>0</x:v>
      </x:c>
      <x:c r="CA719" s="36" t="n">
        <x:v>1</x:v>
      </x:c>
      <x:c r="CB719" s="36" t="n">
        <x:v>2</x:v>
      </x:c>
      <x:c r="CC719" s="36" t="n">
        <x:v>0</x:v>
      </x:c>
      <x:c r="CD719" s="36" t="n">
        <x:v>1</x:v>
      </x:c>
      <x:c r="CE719" s="36" t="n">
        <x:v>1</x:v>
      </x:c>
      <x:c r="CF719" s="36"/>
      <x:c r="CG719" s="36" t="n">
        <x:f>SUM(BW719,CD719)</x:f>
        <x:v>3</x:v>
      </x:c>
      <x:c r="CH719" s="36" t="n">
        <x:f>SUM(BX719,CA719)</x:f>
        <x:v>2</x:v>
      </x:c>
      <x:c r="CI719" s="36" t="n">
        <x:f>SUM(BY719)</x:f>
        <x:v>2</x:v>
      </x:c>
      <x:c r="CJ719" s="36" t="n">
        <x:f>SUM(BV719,BZ719,CB719)</x:f>
        <x:v>3</x:v>
      </x:c>
      <x:c r="CK719" s="36" t="n">
        <x:f>SUM(CC719,CE719)</x:f>
        <x:v>1</x:v>
      </x:c>
      <x:c r="CL719" s="36" t="n">
        <x:f>SUM(CG719:CK719)</x:f>
        <x:v>11</x:v>
      </x:c>
      <x:c r="CM719" s="39" t="n">
        <x:f>SUM(BW719*0.075,CD719*0.075)</x:f>
        <x:v>0.22499999999999998</x:v>
      </x:c>
      <x:c r="CN719" s="39" t="n">
        <x:f>SUM(BX719*0.06,CA719*0.03)</x:f>
        <x:v>0.09</x:v>
      </x:c>
      <x:c r="CO719" s="39" t="n">
        <x:f>SUM(BY719*0.08)</x:f>
        <x:v>0.16</x:v>
      </x:c>
      <x:c r="CP719" s="39" t="n">
        <x:f>SUM(BV719*0.12,BZ719*0.06,CB719*0.03)</x:f>
        <x:v>0.18</x:v>
      </x:c>
      <x:c r="CQ719" s="39" t="n">
        <x:f>SUM(CC719*0.01,CE719*0.1)</x:f>
        <x:v>0.1</x:v>
      </x:c>
      <x:c r="CR719" s="39" t="n">
        <x:f>SUM(CM719:CQ719)</x:f>
        <x:v>0.755</x:v>
      </x:c>
      <x:c r="CS719" s="36" t="n">
        <x:f>SUM(CG719:CH719)</x:f>
        <x:v>5</x:v>
      </x:c>
      <x:c r="CT719" s="36" t="str"/>
      <x:c r="CU719" s="36" t="n">
        <x:f>MIN(AG719,CG719)</x:f>
        <x:v>3</x:v>
      </x:c>
      <x:c r="CV719" s="36" t="n">
        <x:f>MIN(AG719,CH719)</x:f>
        <x:v>2</x:v>
      </x:c>
      <x:c r="CW719" s="36" t="n">
        <x:f>MIN(AG719,CI719)</x:f>
        <x:v>2</x:v>
      </x:c>
      <x:c r="CX719" s="36" t="n">
        <x:f>MIN(AG719,CJ719)</x:f>
        <x:v>3</x:v>
      </x:c>
      <x:c r="CY719" s="36" t="n">
        <x:f>MIN(AG719,CK719)</x:f>
        <x:v>1</x:v>
      </x:c>
    </x:row>
    <x:row r="720" ht="18" customHeight="1">
      <x:c r="A720" s="35" t="str">
        <x:v>Area HC-03</x:v>
      </x:c>
      <x:c r="B720" s="35" t="str">
        <x:v>Area Lead HC-03</x:v>
      </x:c>
      <x:c r="C720" s="35" t="str">
        <x:v>Field Lead HC-06</x:v>
      </x:c>
      <x:c r="D720" s="35" t="str">
        <x:v>City HC-F</x:v>
      </x:c>
      <x:c r="E720" s="35" t="n">
        <x:v>5</x:v>
      </x:c>
      <x:c r="F720" s="35" t="n">
        <x:v>24</x:v>
      </x:c>
      <x:c r="G720" s="35" t="n">
        <x:v>1</x:v>
      </x:c>
      <x:c r="H720" s="35" t="str">
        <x:v>Promoter</x:v>
      </x:c>
      <x:c r="I720" s="35" t="str">
        <x:v>Agency HC-02</x:v>
      </x:c>
      <x:c r="J720" s="35" t="str">
        <x:v>PR-HC-010</x:v>
      </x:c>
      <x:c r="K720" s="35" t="str">
        <x:v>Masked Promoter HC-010</x:v>
      </x:c>
      <x:c r="L720" s="35" t="str">
        <x:v>9XXXX10010</x:v>
      </x:c>
      <x:c r="M720" s="37" t="n">
        <x:v>46184</x:v>
      </x:c>
      <x:c r="N720" s="35" t="str">
        <x:v>Cohort 2</x:v>
      </x:c>
      <x:c r="O720" s="35" t="str">
        <x:v>DIST-HC-03</x:v>
      </x:c>
      <x:c r="P720" s="35" t="str">
        <x:v>Masked Distributor HC-03</x:v>
      </x:c>
      <x:c r="Q720" s="35" t="str">
        <x:v>P-HC-030</x:v>
      </x:c>
      <x:c r="R720" s="35" t="str">
        <x:v>HC-030</x:v>
      </x:c>
      <x:c r="S720" s="35" t="str">
        <x:v>Masked Store HC-030</x:v>
      </x:c>
      <x:c r="T720" s="35" t="str">
        <x:v>XX1030</x:v>
      </x:c>
      <x:c r="U720" s="35" t="str">
        <x:v>Supermarket</x:v>
      </x:c>
      <x:c r="V720" s="35" t="str">
        <x:v>Masked</x:v>
      </x:c>
      <x:c r="W720" s="35" t="str">
        <x:v>Masked</x:v>
      </x:c>
      <x:c r="X720" s="37" t="n">
        <x:v>46214</x:v>
      </x:c>
      <x:c r="Y720" s="37" t="n">
        <x:v>46287</x:v>
      </x:c>
      <x:c r="Z720" s="35" t="str">
        <x:v>W04</x:v>
      </x:c>
      <x:c r="AA720" s="35" t="str">
        <x:v>Sep'26</x:v>
      </x:c>
      <x:c r="AB720" s="35" t="str">
        <x:v>22 - 28</x:v>
      </x:c>
      <x:c r="AC720" s="35" t="str">
        <x:v>Week 4 of Sep 2026</x:v>
      </x:c>
      <x:c r="AD720" s="35" t="str">
        <x:v>Continue</x:v>
      </x:c>
      <x:c r="AE720" s="35" t="str"/>
      <x:c r="AF720" s="36" t="n">
        <x:v>62</x:v>
      </x:c>
      <x:c r="AG720" s="36" t="n">
        <x:v>23</x:v>
      </x:c>
      <x:c r="AH720" s="38" t="n">
        <x:f>IFERROR(AG720/AF720,0)</x:f>
        <x:v>0.3709677419354839</x:v>
      </x:c>
      <x:c r="AI720" s="36" t="n">
        <x:v>19</x:v>
      </x:c>
      <x:c r="AJ720" s="38" t="n">
        <x:f>IFERROR(AI720/AG720,0)</x:f>
        <x:v>0.8260869565217391</x:v>
      </x:c>
      <x:c r="AK720" s="36" t="n">
        <x:v>3</x:v>
      </x:c>
      <x:c r="AL720" s="36" t="n">
        <x:v>12</x:v>
      </x:c>
      <x:c r="AM720" s="36" t="n">
        <x:v>1</x:v>
      </x:c>
      <x:c r="AN720" s="38" t="n">
        <x:f>IFERROR(AL720/AG720,0)</x:f>
        <x:v>0.5217391304347826</x:v>
      </x:c>
      <x:c r="AO720" s="36" t="n">
        <x:f>BK719</x:f>
        <x:v>55</x:v>
      </x:c>
      <x:c r="AP720" s="36" t="n">
        <x:f>BL719</x:f>
        <x:v>12</x:v>
      </x:c>
      <x:c r="AQ720" s="36" t="n">
        <x:f>BM719</x:f>
        <x:v>38</x:v>
      </x:c>
      <x:c r="AR720" s="36" t="n">
        <x:f>BN719</x:f>
        <x:v>59</x:v>
      </x:c>
      <x:c r="AS720" s="36" t="n">
        <x:f>BO719</x:f>
        <x:v>44</x:v>
      </x:c>
      <x:c r="AT720" s="36" t="n">
        <x:f>BP719</x:f>
        <x:v>54</x:v>
      </x:c>
      <x:c r="AU720" s="36" t="n">
        <x:f>BQ719</x:f>
        <x:v>46</x:v>
      </x:c>
      <x:c r="AV720" s="36" t="n">
        <x:f>BR719</x:f>
        <x:v>40</x:v>
      </x:c>
      <x:c r="AW720" s="36" t="n">
        <x:f>BS719</x:f>
        <x:v>45</x:v>
      </x:c>
      <x:c r="AX720" s="36" t="n">
        <x:f>BT719</x:f>
        <x:v>52</x:v>
      </x:c>
      <x:c r="AY720" s="36" t="n">
        <x:f>SUM(AO720:AX720)</x:f>
        <x:v>445</x:v>
      </x:c>
      <x:c r="AZ720" s="36" t="n">
        <x:v>18</x:v>
      </x:c>
      <x:c r="BA720" s="36" t="n">
        <x:v>0</x:v>
      </x:c>
      <x:c r="BB720" s="36" t="n">
        <x:v>0</x:v>
      </x:c>
      <x:c r="BC720" s="36" t="n">
        <x:v>0</x:v>
      </x:c>
      <x:c r="BD720" s="36" t="n">
        <x:v>0</x:v>
      </x:c>
      <x:c r="BE720" s="36" t="n">
        <x:v>0</x:v>
      </x:c>
      <x:c r="BF720" s="36" t="n">
        <x:v>20</x:v>
      </x:c>
      <x:c r="BG720" s="36" t="n">
        <x:v>0</x:v>
      </x:c>
      <x:c r="BH720" s="36" t="n">
        <x:v>0</x:v>
      </x:c>
      <x:c r="BI720" s="36" t="n">
        <x:v>0</x:v>
      </x:c>
      <x:c r="BJ720" s="36"/>
      <x:c r="BK720" s="36" t="n">
        <x:f>MAX(0,AO720+AZ720-BV720)</x:f>
        <x:v>72</x:v>
      </x:c>
      <x:c r="BL720" s="36" t="n">
        <x:f>MAX(0,AP720+BA720-BW720)</x:f>
        <x:v>11</x:v>
      </x:c>
      <x:c r="BM720" s="36" t="n">
        <x:f>MAX(0,AQ720+BB720-BX720)</x:f>
        <x:v>37</x:v>
      </x:c>
      <x:c r="BN720" s="36" t="n">
        <x:f>MAX(0,AR720+BC720-BY720)</x:f>
        <x:v>58</x:v>
      </x:c>
      <x:c r="BO720" s="36" t="n">
        <x:f>MAX(0,AS720+BD720-BZ720)</x:f>
        <x:v>43</x:v>
      </x:c>
      <x:c r="BP720" s="36" t="n">
        <x:f>MAX(0,AT720+BE720-CA720)</x:f>
        <x:v>54</x:v>
      </x:c>
      <x:c r="BQ720" s="36" t="n">
        <x:f>MAX(0,AU720+BF720-CB720)</x:f>
        <x:v>64</x:v>
      </x:c>
      <x:c r="BR720" s="36" t="n">
        <x:f>MAX(0,AV720+BG720-CC720)</x:f>
        <x:v>39</x:v>
      </x:c>
      <x:c r="BS720" s="36" t="n">
        <x:f>MAX(0,AW720+BH720-CD720)</x:f>
        <x:v>44</x:v>
      </x:c>
      <x:c r="BT720" s="36" t="n">
        <x:f>MAX(0,AX720+BI720-CE720)</x:f>
        <x:v>50</x:v>
      </x:c>
      <x:c r="BU720" s="36" t="n">
        <x:f>SUM(BK720:BT720)</x:f>
        <x:v>472</x:v>
      </x:c>
      <x:c r="BV720" s="36" t="n">
        <x:v>1</x:v>
      </x:c>
      <x:c r="BW720" s="36" t="n">
        <x:v>1</x:v>
      </x:c>
      <x:c r="BX720" s="36" t="n">
        <x:v>1</x:v>
      </x:c>
      <x:c r="BY720" s="36" t="n">
        <x:v>1</x:v>
      </x:c>
      <x:c r="BZ720" s="36" t="n">
        <x:v>1</x:v>
      </x:c>
      <x:c r="CA720" s="36" t="n">
        <x:v>0</x:v>
      </x:c>
      <x:c r="CB720" s="36" t="n">
        <x:v>2</x:v>
      </x:c>
      <x:c r="CC720" s="36" t="n">
        <x:v>1</x:v>
      </x:c>
      <x:c r="CD720" s="36" t="n">
        <x:v>1</x:v>
      </x:c>
      <x:c r="CE720" s="36" t="n">
        <x:v>2</x:v>
      </x:c>
      <x:c r="CF720" s="36"/>
      <x:c r="CG720" s="36" t="n">
        <x:f>SUM(BW720,CD720)</x:f>
        <x:v>2</x:v>
      </x:c>
      <x:c r="CH720" s="36" t="n">
        <x:f>SUM(BX720,CA720)</x:f>
        <x:v>1</x:v>
      </x:c>
      <x:c r="CI720" s="36" t="n">
        <x:f>SUM(BY720)</x:f>
        <x:v>1</x:v>
      </x:c>
      <x:c r="CJ720" s="36" t="n">
        <x:f>SUM(BV720,BZ720,CB720)</x:f>
        <x:v>4</x:v>
      </x:c>
      <x:c r="CK720" s="36" t="n">
        <x:f>SUM(CC720,CE720)</x:f>
        <x:v>3</x:v>
      </x:c>
      <x:c r="CL720" s="36" t="n">
        <x:f>SUM(CG720:CK720)</x:f>
        <x:v>11</x:v>
      </x:c>
      <x:c r="CM720" s="39" t="n">
        <x:f>SUM(BW720*0.075,CD720*0.075)</x:f>
        <x:v>0.15</x:v>
      </x:c>
      <x:c r="CN720" s="39" t="n">
        <x:f>SUM(BX720*0.06,CA720*0.03)</x:f>
        <x:v>0.06</x:v>
      </x:c>
      <x:c r="CO720" s="39" t="n">
        <x:f>SUM(BY720*0.08)</x:f>
        <x:v>0.08</x:v>
      </x:c>
      <x:c r="CP720" s="39" t="n">
        <x:f>SUM(BV720*0.12,BZ720*0.06,CB720*0.03)</x:f>
        <x:v>0.24</x:v>
      </x:c>
      <x:c r="CQ720" s="39" t="n">
        <x:f>SUM(CC720*0.01,CE720*0.1)</x:f>
        <x:v>0.21000000000000002</x:v>
      </x:c>
      <x:c r="CR720" s="39" t="n">
        <x:f>SUM(CM720:CQ720)</x:f>
        <x:v>0.74</x:v>
      </x:c>
      <x:c r="CS720" s="36" t="n">
        <x:f>SUM(CG720:CH720)</x:f>
        <x:v>3</x:v>
      </x:c>
      <x:c r="CT720" s="36" t="str"/>
      <x:c r="CU720" s="36" t="n">
        <x:f>MIN(AG720,CG720)</x:f>
        <x:v>2</x:v>
      </x:c>
      <x:c r="CV720" s="36" t="n">
        <x:f>MIN(AG720,CH720)</x:f>
        <x:v>1</x:v>
      </x:c>
      <x:c r="CW720" s="36" t="n">
        <x:f>MIN(AG720,CI720)</x:f>
        <x:v>1</x:v>
      </x:c>
      <x:c r="CX720" s="36" t="n">
        <x:f>MIN(AG720,CJ720)</x:f>
        <x:v>4</x:v>
      </x:c>
      <x:c r="CY720" s="36" t="n">
        <x:f>MIN(AG720,CK720)</x:f>
        <x:v>3</x:v>
      </x:c>
    </x:row>
    <x:row r="721" ht="18" customHeight="1">
      <x:c r="A721" s="35" t="str">
        <x:v>Area HC-03</x:v>
      </x:c>
      <x:c r="B721" s="35" t="str">
        <x:v>Area Lead HC-03</x:v>
      </x:c>
      <x:c r="C721" s="35" t="str">
        <x:v>Field Lead HC-06</x:v>
      </x:c>
      <x:c r="D721" s="35" t="str">
        <x:v>City HC-F</x:v>
      </x:c>
      <x:c r="E721" s="35" t="n">
        <x:v>5</x:v>
      </x:c>
      <x:c r="F721" s="35" t="n">
        <x:v>24</x:v>
      </x:c>
      <x:c r="G721" s="35" t="n">
        <x:v>1</x:v>
      </x:c>
      <x:c r="H721" s="35" t="str">
        <x:v>Promoter</x:v>
      </x:c>
      <x:c r="I721" s="35" t="str">
        <x:v>Agency HC-02</x:v>
      </x:c>
      <x:c r="J721" s="35" t="str">
        <x:v>PR-HC-010</x:v>
      </x:c>
      <x:c r="K721" s="35" t="str">
        <x:v>Masked Promoter HC-010</x:v>
      </x:c>
      <x:c r="L721" s="35" t="str">
        <x:v>9XXXX10010</x:v>
      </x:c>
      <x:c r="M721" s="37" t="n">
        <x:v>46184</x:v>
      </x:c>
      <x:c r="N721" s="35" t="str">
        <x:v>Cohort 2</x:v>
      </x:c>
      <x:c r="O721" s="35" t="str">
        <x:v>DIST-HC-03</x:v>
      </x:c>
      <x:c r="P721" s="35" t="str">
        <x:v>Masked Distributor HC-03</x:v>
      </x:c>
      <x:c r="Q721" s="35" t="str">
        <x:v>P-HC-030</x:v>
      </x:c>
      <x:c r="R721" s="35" t="str">
        <x:v>HC-030</x:v>
      </x:c>
      <x:c r="S721" s="35" t="str">
        <x:v>Masked Store HC-030</x:v>
      </x:c>
      <x:c r="T721" s="35" t="str">
        <x:v>XX1030</x:v>
      </x:c>
      <x:c r="U721" s="35" t="str">
        <x:v>Supermarket</x:v>
      </x:c>
      <x:c r="V721" s="35" t="str">
        <x:v>Masked</x:v>
      </x:c>
      <x:c r="W721" s="35" t="str">
        <x:v>Masked</x:v>
      </x:c>
      <x:c r="X721" s="37" t="n">
        <x:v>46214</x:v>
      </x:c>
      <x:c r="Y721" s="37" t="n">
        <x:v>46288</x:v>
      </x:c>
      <x:c r="Z721" s="35" t="str">
        <x:v>W04</x:v>
      </x:c>
      <x:c r="AA721" s="35" t="str">
        <x:v>Sep'26</x:v>
      </x:c>
      <x:c r="AB721" s="35" t="str">
        <x:v>22 - 28</x:v>
      </x:c>
      <x:c r="AC721" s="35" t="str">
        <x:v>Week 4 of Sep 2026</x:v>
      </x:c>
      <x:c r="AD721" s="35" t="str">
        <x:v>Continue</x:v>
      </x:c>
      <x:c r="AE721" s="35" t="str"/>
      <x:c r="AF721" s="36" t="n">
        <x:v>55</x:v>
      </x:c>
      <x:c r="AG721" s="36" t="n">
        <x:v>16</x:v>
      </x:c>
      <x:c r="AH721" s="38" t="n">
        <x:f>IFERROR(AG721/AF721,0)</x:f>
        <x:v>0.2909090909090909</x:v>
      </x:c>
      <x:c r="AI721" s="36" t="n">
        <x:v>13</x:v>
      </x:c>
      <x:c r="AJ721" s="38" t="n">
        <x:f>IFERROR(AI721/AG721,0)</x:f>
        <x:v>0.8125</x:v>
      </x:c>
      <x:c r="AK721" s="36" t="n">
        <x:v>5</x:v>
      </x:c>
      <x:c r="AL721" s="36" t="n">
        <x:v>7</x:v>
      </x:c>
      <x:c r="AM721" s="36" t="n">
        <x:v>1</x:v>
      </x:c>
      <x:c r="AN721" s="38" t="n">
        <x:f>IFERROR(AL721/AG721,0)</x:f>
        <x:v>0.4375</x:v>
      </x:c>
      <x:c r="AO721" s="36" t="n">
        <x:f>BK720</x:f>
        <x:v>72</x:v>
      </x:c>
      <x:c r="AP721" s="36" t="n">
        <x:f>BL720</x:f>
        <x:v>11</x:v>
      </x:c>
      <x:c r="AQ721" s="36" t="n">
        <x:f>BM720</x:f>
        <x:v>37</x:v>
      </x:c>
      <x:c r="AR721" s="36" t="n">
        <x:f>BN720</x:f>
        <x:v>58</x:v>
      </x:c>
      <x:c r="AS721" s="36" t="n">
        <x:f>BO720</x:f>
        <x:v>43</x:v>
      </x:c>
      <x:c r="AT721" s="36" t="n">
        <x:f>BP720</x:f>
        <x:v>54</x:v>
      </x:c>
      <x:c r="AU721" s="36" t="n">
        <x:f>BQ720</x:f>
        <x:v>64</x:v>
      </x:c>
      <x:c r="AV721" s="36" t="n">
        <x:f>BR720</x:f>
        <x:v>39</x:v>
      </x:c>
      <x:c r="AW721" s="36" t="n">
        <x:f>BS720</x:f>
        <x:v>44</x:v>
      </x:c>
      <x:c r="AX721" s="36" t="n">
        <x:f>BT720</x:f>
        <x:v>50</x:v>
      </x:c>
      <x:c r="AY721" s="36" t="n">
        <x:f>SUM(AO721:AX721)</x:f>
        <x:v>472</x:v>
      </x:c>
      <x:c r="AZ721" s="36" t="n">
        <x:v>0</x:v>
      </x:c>
      <x:c r="BA721" s="36" t="n">
        <x:v>21</x:v>
      </x:c>
      <x:c r="BB721" s="36" t="n">
        <x:v>0</x:v>
      </x:c>
      <x:c r="BC721" s="36" t="n">
        <x:v>0</x:v>
      </x:c>
      <x:c r="BD721" s="36" t="n">
        <x:v>0</x:v>
      </x:c>
      <x:c r="BE721" s="36" t="n">
        <x:v>0</x:v>
      </x:c>
      <x:c r="BF721" s="36" t="n">
        <x:v>0</x:v>
      </x:c>
      <x:c r="BG721" s="36" t="n">
        <x:v>13</x:v>
      </x:c>
      <x:c r="BH721" s="36" t="n">
        <x:v>0</x:v>
      </x:c>
      <x:c r="BI721" s="36" t="n">
        <x:v>0</x:v>
      </x:c>
      <x:c r="BJ721" s="36"/>
      <x:c r="BK721" s="36" t="n">
        <x:f>MAX(0,AO721+AZ721-BV721)</x:f>
        <x:v>71</x:v>
      </x:c>
      <x:c r="BL721" s="36" t="n">
        <x:f>MAX(0,AP721+BA721-BW721)</x:f>
        <x:v>31</x:v>
      </x:c>
      <x:c r="BM721" s="36" t="n">
        <x:f>MAX(0,AQ721+BB721-BX721)</x:f>
        <x:v>35</x:v>
      </x:c>
      <x:c r="BN721" s="36" t="n">
        <x:f>MAX(0,AR721+BC721-BY721)</x:f>
        <x:v>56</x:v>
      </x:c>
      <x:c r="BO721" s="36" t="n">
        <x:f>MAX(0,AS721+BD721-BZ721)</x:f>
        <x:v>42</x:v>
      </x:c>
      <x:c r="BP721" s="36" t="n">
        <x:f>MAX(0,AT721+BE721-CA721)</x:f>
        <x:v>53</x:v>
      </x:c>
      <x:c r="BQ721" s="36" t="n">
        <x:f>MAX(0,AU721+BF721-CB721)</x:f>
        <x:v>62</x:v>
      </x:c>
      <x:c r="BR721" s="36" t="n">
        <x:f>MAX(0,AV721+BG721-CC721)</x:f>
        <x:v>51</x:v>
      </x:c>
      <x:c r="BS721" s="36" t="n">
        <x:f>MAX(0,AW721+BH721-CD721)</x:f>
        <x:v>42</x:v>
      </x:c>
      <x:c r="BT721" s="36" t="n">
        <x:f>MAX(0,AX721+BI721-CE721)</x:f>
        <x:v>49</x:v>
      </x:c>
      <x:c r="BU721" s="36" t="n">
        <x:f>SUM(BK721:BT721)</x:f>
        <x:v>492</x:v>
      </x:c>
      <x:c r="BV721" s="36" t="n">
        <x:v>1</x:v>
      </x:c>
      <x:c r="BW721" s="36" t="n">
        <x:v>1</x:v>
      </x:c>
      <x:c r="BX721" s="36" t="n">
        <x:v>2</x:v>
      </x:c>
      <x:c r="BY721" s="36" t="n">
        <x:v>2</x:v>
      </x:c>
      <x:c r="BZ721" s="36" t="n">
        <x:v>1</x:v>
      </x:c>
      <x:c r="CA721" s="36" t="n">
        <x:v>1</x:v>
      </x:c>
      <x:c r="CB721" s="36" t="n">
        <x:v>2</x:v>
      </x:c>
      <x:c r="CC721" s="36" t="n">
        <x:v>1</x:v>
      </x:c>
      <x:c r="CD721" s="36" t="n">
        <x:v>2</x:v>
      </x:c>
      <x:c r="CE721" s="36" t="n">
        <x:v>1</x:v>
      </x:c>
      <x:c r="CF721" s="36"/>
      <x:c r="CG721" s="36" t="n">
        <x:f>SUM(BW721,CD721)</x:f>
        <x:v>3</x:v>
      </x:c>
      <x:c r="CH721" s="36" t="n">
        <x:f>SUM(BX721,CA721)</x:f>
        <x:v>3</x:v>
      </x:c>
      <x:c r="CI721" s="36" t="n">
        <x:f>SUM(BY721)</x:f>
        <x:v>2</x:v>
      </x:c>
      <x:c r="CJ721" s="36" t="n">
        <x:f>SUM(BV721,BZ721,CB721)</x:f>
        <x:v>4</x:v>
      </x:c>
      <x:c r="CK721" s="36" t="n">
        <x:f>SUM(CC721,CE721)</x:f>
        <x:v>2</x:v>
      </x:c>
      <x:c r="CL721" s="36" t="n">
        <x:f>SUM(CG721:CK721)</x:f>
        <x:v>14</x:v>
      </x:c>
      <x:c r="CM721" s="39" t="n">
        <x:f>SUM(BW721*0.075,CD721*0.075)</x:f>
        <x:v>0.22499999999999998</x:v>
      </x:c>
      <x:c r="CN721" s="39" t="n">
        <x:f>SUM(BX721*0.06,CA721*0.03)</x:f>
        <x:v>0.15</x:v>
      </x:c>
      <x:c r="CO721" s="39" t="n">
        <x:f>SUM(BY721*0.08)</x:f>
        <x:v>0.16</x:v>
      </x:c>
      <x:c r="CP721" s="39" t="n">
        <x:f>SUM(BV721*0.12,BZ721*0.06,CB721*0.03)</x:f>
        <x:v>0.24</x:v>
      </x:c>
      <x:c r="CQ721" s="39" t="n">
        <x:f>SUM(CC721*0.01,CE721*0.1)</x:f>
        <x:v>0.11</x:v>
      </x:c>
      <x:c r="CR721" s="39" t="n">
        <x:f>SUM(CM721:CQ721)</x:f>
        <x:v>0.885</x:v>
      </x:c>
      <x:c r="CS721" s="36" t="n">
        <x:f>SUM(CG721:CH721)</x:f>
        <x:v>6</x:v>
      </x:c>
      <x:c r="CT721" s="36" t="str"/>
      <x:c r="CU721" s="36" t="n">
        <x:f>MIN(AG721,CG721)</x:f>
        <x:v>3</x:v>
      </x:c>
      <x:c r="CV721" s="36" t="n">
        <x:f>MIN(AG721,CH721)</x:f>
        <x:v>3</x:v>
      </x:c>
      <x:c r="CW721" s="36" t="n">
        <x:f>MIN(AG721,CI721)</x:f>
        <x:v>2</x:v>
      </x:c>
      <x:c r="CX721" s="36" t="n">
        <x:f>MIN(AG721,CJ721)</x:f>
        <x:v>4</x:v>
      </x:c>
      <x:c r="CY721" s="36" t="n">
        <x:f>MIN(AG721,CK721)</x:f>
        <x:v>2</x:v>
      </x:c>
    </x:row>
    <x:row r="722" ht="18" customHeight="1">
      <x:c r="A722" s="35" t="str">
        <x:v>Area HC-03</x:v>
      </x:c>
      <x:c r="B722" s="35" t="str">
        <x:v>Area Lead HC-03</x:v>
      </x:c>
      <x:c r="C722" s="35" t="str">
        <x:v>Field Lead HC-06</x:v>
      </x:c>
      <x:c r="D722" s="35" t="str">
        <x:v>City HC-F</x:v>
      </x:c>
      <x:c r="E722" s="35" t="n">
        <x:v>5</x:v>
      </x:c>
      <x:c r="F722" s="35" t="n">
        <x:v>24</x:v>
      </x:c>
      <x:c r="G722" s="35" t="n">
        <x:v>1</x:v>
      </x:c>
      <x:c r="H722" s="35" t="str">
        <x:v>Promoter</x:v>
      </x:c>
      <x:c r="I722" s="35" t="str">
        <x:v>Agency HC-02</x:v>
      </x:c>
      <x:c r="J722" s="35" t="str">
        <x:v>PR-HC-010</x:v>
      </x:c>
      <x:c r="K722" s="35" t="str">
        <x:v>Masked Promoter HC-010</x:v>
      </x:c>
      <x:c r="L722" s="35" t="str">
        <x:v>9XXXX10010</x:v>
      </x:c>
      <x:c r="M722" s="37" t="n">
        <x:v>46184</x:v>
      </x:c>
      <x:c r="N722" s="35" t="str">
        <x:v>Cohort 2</x:v>
      </x:c>
      <x:c r="O722" s="35" t="str">
        <x:v>DIST-HC-03</x:v>
      </x:c>
      <x:c r="P722" s="35" t="str">
        <x:v>Masked Distributor HC-03</x:v>
      </x:c>
      <x:c r="Q722" s="35" t="str">
        <x:v>P-HC-030</x:v>
      </x:c>
      <x:c r="R722" s="35" t="str">
        <x:v>HC-030</x:v>
      </x:c>
      <x:c r="S722" s="35" t="str">
        <x:v>Masked Store HC-030</x:v>
      </x:c>
      <x:c r="T722" s="35" t="str">
        <x:v>XX1030</x:v>
      </x:c>
      <x:c r="U722" s="35" t="str">
        <x:v>Supermarket</x:v>
      </x:c>
      <x:c r="V722" s="35" t="str">
        <x:v>Masked</x:v>
      </x:c>
      <x:c r="W722" s="35" t="str">
        <x:v>Masked</x:v>
      </x:c>
      <x:c r="X722" s="37" t="n">
        <x:v>46214</x:v>
      </x:c>
      <x:c r="Y722" s="37" t="n">
        <x:v>46289</x:v>
      </x:c>
      <x:c r="Z722" s="35" t="str">
        <x:v>W04</x:v>
      </x:c>
      <x:c r="AA722" s="35" t="str">
        <x:v>Sep'26</x:v>
      </x:c>
      <x:c r="AB722" s="35" t="str">
        <x:v>22 - 28</x:v>
      </x:c>
      <x:c r="AC722" s="35" t="str">
        <x:v>Week 4 of Sep 2026</x:v>
      </x:c>
      <x:c r="AD722" s="35" t="str">
        <x:v>Continue</x:v>
      </x:c>
      <x:c r="AE722" s="35" t="str"/>
      <x:c r="AF722" s="36" t="n">
        <x:v>60</x:v>
      </x:c>
      <x:c r="AG722" s="36" t="n">
        <x:v>23</x:v>
      </x:c>
      <x:c r="AH722" s="38" t="n">
        <x:f>IFERROR(AG722/AF722,0)</x:f>
        <x:v>0.38333333333333336</x:v>
      </x:c>
      <x:c r="AI722" s="36" t="n">
        <x:v>16</x:v>
      </x:c>
      <x:c r="AJ722" s="38" t="n">
        <x:f>IFERROR(AI722/AG722,0)</x:f>
        <x:v>0.6956521739130435</x:v>
      </x:c>
      <x:c r="AK722" s="36" t="n">
        <x:v>4</x:v>
      </x:c>
      <x:c r="AL722" s="36" t="n">
        <x:v>9</x:v>
      </x:c>
      <x:c r="AM722" s="36" t="n">
        <x:v>1</x:v>
      </x:c>
      <x:c r="AN722" s="38" t="n">
        <x:f>IFERROR(AL722/AG722,0)</x:f>
        <x:v>0.391304347826087</x:v>
      </x:c>
      <x:c r="AO722" s="36" t="n">
        <x:f>BK721</x:f>
        <x:v>71</x:v>
      </x:c>
      <x:c r="AP722" s="36" t="n">
        <x:f>BL721</x:f>
        <x:v>31</x:v>
      </x:c>
      <x:c r="AQ722" s="36" t="n">
        <x:f>BM721</x:f>
        <x:v>35</x:v>
      </x:c>
      <x:c r="AR722" s="36" t="n">
        <x:f>BN721</x:f>
        <x:v>56</x:v>
      </x:c>
      <x:c r="AS722" s="36" t="n">
        <x:f>BO721</x:f>
        <x:v>42</x:v>
      </x:c>
      <x:c r="AT722" s="36" t="n">
        <x:f>BP721</x:f>
        <x:v>53</x:v>
      </x:c>
      <x:c r="AU722" s="36" t="n">
        <x:f>BQ721</x:f>
        <x:v>62</x:v>
      </x:c>
      <x:c r="AV722" s="36" t="n">
        <x:f>BR721</x:f>
        <x:v>51</x:v>
      </x:c>
      <x:c r="AW722" s="36" t="n">
        <x:f>BS721</x:f>
        <x:v>42</x:v>
      </x:c>
      <x:c r="AX722" s="36" t="n">
        <x:f>BT721</x:f>
        <x:v>49</x:v>
      </x:c>
      <x:c r="AY722" s="36" t="n">
        <x:f>SUM(AO722:AX722)</x:f>
        <x:v>492</x:v>
      </x:c>
      <x:c r="AZ722" s="36" t="n">
        <x:v>0</x:v>
      </x:c>
      <x:c r="BA722" s="36" t="n">
        <x:v>0</x:v>
      </x:c>
      <x:c r="BB722" s="36" t="n">
        <x:v>17</x:v>
      </x:c>
      <x:c r="BC722" s="36" t="n">
        <x:v>0</x:v>
      </x:c>
      <x:c r="BD722" s="36" t="n">
        <x:v>0</x:v>
      </x:c>
      <x:c r="BE722" s="36" t="n">
        <x:v>0</x:v>
      </x:c>
      <x:c r="BF722" s="36" t="n">
        <x:v>0</x:v>
      </x:c>
      <x:c r="BG722" s="36" t="n">
        <x:v>0</x:v>
      </x:c>
      <x:c r="BH722" s="36" t="n">
        <x:v>17</x:v>
      </x:c>
      <x:c r="BI722" s="36" t="n">
        <x:v>0</x:v>
      </x:c>
      <x:c r="BJ722" s="36"/>
      <x:c r="BK722" s="36" t="n">
        <x:f>MAX(0,AO722+AZ722-BV722)</x:f>
        <x:v>70</x:v>
      </x:c>
      <x:c r="BL722" s="36" t="n">
        <x:f>MAX(0,AP722+BA722-BW722)</x:f>
        <x:v>28</x:v>
      </x:c>
      <x:c r="BM722" s="36" t="n">
        <x:f>MAX(0,AQ722+BB722-BX722)</x:f>
        <x:v>50</x:v>
      </x:c>
      <x:c r="BN722" s="36" t="n">
        <x:f>MAX(0,AR722+BC722-BY722)</x:f>
        <x:v>54</x:v>
      </x:c>
      <x:c r="BO722" s="36" t="n">
        <x:f>MAX(0,AS722+BD722-BZ722)</x:f>
        <x:v>42</x:v>
      </x:c>
      <x:c r="BP722" s="36" t="n">
        <x:f>MAX(0,AT722+BE722-CA722)</x:f>
        <x:v>52</x:v>
      </x:c>
      <x:c r="BQ722" s="36" t="n">
        <x:f>MAX(0,AU722+BF722-CB722)</x:f>
        <x:v>61</x:v>
      </x:c>
      <x:c r="BR722" s="36" t="n">
        <x:f>MAX(0,AV722+BG722-CC722)</x:f>
        <x:v>51</x:v>
      </x:c>
      <x:c r="BS722" s="36" t="n">
        <x:f>MAX(0,AW722+BH722-CD722)</x:f>
        <x:v>57</x:v>
      </x:c>
      <x:c r="BT722" s="36" t="n">
        <x:f>MAX(0,AX722+BI722-CE722)</x:f>
        <x:v>48</x:v>
      </x:c>
      <x:c r="BU722" s="36" t="n">
        <x:f>SUM(BK722:BT722)</x:f>
        <x:v>513</x:v>
      </x:c>
      <x:c r="BV722" s="36" t="n">
        <x:v>1</x:v>
      </x:c>
      <x:c r="BW722" s="36" t="n">
        <x:v>3</x:v>
      </x:c>
      <x:c r="BX722" s="36" t="n">
        <x:v>2</x:v>
      </x:c>
      <x:c r="BY722" s="36" t="n">
        <x:v>2</x:v>
      </x:c>
      <x:c r="BZ722" s="36" t="n">
        <x:v>0</x:v>
      </x:c>
      <x:c r="CA722" s="36" t="n">
        <x:v>1</x:v>
      </x:c>
      <x:c r="CB722" s="36" t="n">
        <x:v>1</x:v>
      </x:c>
      <x:c r="CC722" s="36" t="n">
        <x:v>0</x:v>
      </x:c>
      <x:c r="CD722" s="36" t="n">
        <x:v>2</x:v>
      </x:c>
      <x:c r="CE722" s="36" t="n">
        <x:v>1</x:v>
      </x:c>
      <x:c r="CF722" s="36"/>
      <x:c r="CG722" s="36" t="n">
        <x:f>SUM(BW722,CD722)</x:f>
        <x:v>5</x:v>
      </x:c>
      <x:c r="CH722" s="36" t="n">
        <x:f>SUM(BX722,CA722)</x:f>
        <x:v>3</x:v>
      </x:c>
      <x:c r="CI722" s="36" t="n">
        <x:f>SUM(BY722)</x:f>
        <x:v>2</x:v>
      </x:c>
      <x:c r="CJ722" s="36" t="n">
        <x:f>SUM(BV722,BZ722,CB722)</x:f>
        <x:v>2</x:v>
      </x:c>
      <x:c r="CK722" s="36" t="n">
        <x:f>SUM(CC722,CE722)</x:f>
        <x:v>1</x:v>
      </x:c>
      <x:c r="CL722" s="36" t="n">
        <x:f>SUM(CG722:CK722)</x:f>
        <x:v>13</x:v>
      </x:c>
      <x:c r="CM722" s="39" t="n">
        <x:f>SUM(BW722*0.075,CD722*0.075)</x:f>
        <x:v>0.375</x:v>
      </x:c>
      <x:c r="CN722" s="39" t="n">
        <x:f>SUM(BX722*0.06,CA722*0.03)</x:f>
        <x:v>0.15</x:v>
      </x:c>
      <x:c r="CO722" s="39" t="n">
        <x:f>SUM(BY722*0.08)</x:f>
        <x:v>0.16</x:v>
      </x:c>
      <x:c r="CP722" s="39" t="n">
        <x:f>SUM(BV722*0.12,BZ722*0.06,CB722*0.03)</x:f>
        <x:v>0.15</x:v>
      </x:c>
      <x:c r="CQ722" s="39" t="n">
        <x:f>SUM(CC722*0.01,CE722*0.1)</x:f>
        <x:v>0.1</x:v>
      </x:c>
      <x:c r="CR722" s="39" t="n">
        <x:f>SUM(CM722:CQ722)</x:f>
        <x:v>0.935</x:v>
      </x:c>
      <x:c r="CS722" s="36" t="n">
        <x:f>SUM(CG722:CH722)</x:f>
        <x:v>8</x:v>
      </x:c>
      <x:c r="CT722" s="36" t="str"/>
      <x:c r="CU722" s="36" t="n">
        <x:f>MIN(AG722,CG722)</x:f>
        <x:v>5</x:v>
      </x:c>
      <x:c r="CV722" s="36" t="n">
        <x:f>MIN(AG722,CH722)</x:f>
        <x:v>3</x:v>
      </x:c>
      <x:c r="CW722" s="36" t="n">
        <x:f>MIN(AG722,CI722)</x:f>
        <x:v>2</x:v>
      </x:c>
      <x:c r="CX722" s="36" t="n">
        <x:f>MIN(AG722,CJ722)</x:f>
        <x:v>2</x:v>
      </x:c>
      <x:c r="CY722" s="36" t="n">
        <x:f>MIN(AG722,CK722)</x:f>
        <x:v>1</x:v>
      </x:c>
    </x:row>
    <x:row r="723" ht="18" customHeight="1">
      <x:c r="A723" s="35" t="str">
        <x:v>Area HC-03</x:v>
      </x:c>
      <x:c r="B723" s="35" t="str">
        <x:v>Area Lead HC-03</x:v>
      </x:c>
      <x:c r="C723" s="35" t="str">
        <x:v>Field Lead HC-06</x:v>
      </x:c>
      <x:c r="D723" s="35" t="str">
        <x:v>City HC-F</x:v>
      </x:c>
      <x:c r="E723" s="35" t="n">
        <x:v>5</x:v>
      </x:c>
      <x:c r="F723" s="35" t="n">
        <x:v>24</x:v>
      </x:c>
      <x:c r="G723" s="35" t="n">
        <x:v>1</x:v>
      </x:c>
      <x:c r="H723" s="35" t="str">
        <x:v>Promoter</x:v>
      </x:c>
      <x:c r="I723" s="35" t="str">
        <x:v>Agency HC-02</x:v>
      </x:c>
      <x:c r="J723" s="35" t="str">
        <x:v>PR-HC-010</x:v>
      </x:c>
      <x:c r="K723" s="35" t="str">
        <x:v>Masked Promoter HC-010</x:v>
      </x:c>
      <x:c r="L723" s="35" t="str">
        <x:v>9XXXX10010</x:v>
      </x:c>
      <x:c r="M723" s="37" t="n">
        <x:v>46184</x:v>
      </x:c>
      <x:c r="N723" s="35" t="str">
        <x:v>Cohort 2</x:v>
      </x:c>
      <x:c r="O723" s="35" t="str">
        <x:v>DIST-HC-03</x:v>
      </x:c>
      <x:c r="P723" s="35" t="str">
        <x:v>Masked Distributor HC-03</x:v>
      </x:c>
      <x:c r="Q723" s="35" t="str">
        <x:v>P-HC-030</x:v>
      </x:c>
      <x:c r="R723" s="35" t="str">
        <x:v>HC-030</x:v>
      </x:c>
      <x:c r="S723" s="35" t="str">
        <x:v>Masked Store HC-030</x:v>
      </x:c>
      <x:c r="T723" s="35" t="str">
        <x:v>XX1030</x:v>
      </x:c>
      <x:c r="U723" s="35" t="str">
        <x:v>Supermarket</x:v>
      </x:c>
      <x:c r="V723" s="35" t="str">
        <x:v>Masked</x:v>
      </x:c>
      <x:c r="W723" s="35" t="str">
        <x:v>Masked</x:v>
      </x:c>
      <x:c r="X723" s="37" t="n">
        <x:v>46214</x:v>
      </x:c>
      <x:c r="Y723" s="37" t="n">
        <x:v>46290</x:v>
      </x:c>
      <x:c r="Z723" s="35" t="str">
        <x:v>W04</x:v>
      </x:c>
      <x:c r="AA723" s="35" t="str">
        <x:v>Sep'26</x:v>
      </x:c>
      <x:c r="AB723" s="35" t="str">
        <x:v>22 - 28</x:v>
      </x:c>
      <x:c r="AC723" s="35" t="str">
        <x:v>Week 4 of Sep 2026</x:v>
      </x:c>
      <x:c r="AD723" s="35" t="str">
        <x:v>Continue</x:v>
      </x:c>
      <x:c r="AE723" s="35" t="str"/>
      <x:c r="AF723" s="36" t="n">
        <x:v>67</x:v>
      </x:c>
      <x:c r="AG723" s="36" t="n">
        <x:v>20</x:v>
      </x:c>
      <x:c r="AH723" s="38" t="n">
        <x:f>IFERROR(AG723/AF723,0)</x:f>
        <x:v>0.29850746268656714</x:v>
      </x:c>
      <x:c r="AI723" s="36" t="n">
        <x:v>16</x:v>
      </x:c>
      <x:c r="AJ723" s="38" t="n">
        <x:f>IFERROR(AI723/AG723,0)</x:f>
        <x:v>0.8</x:v>
      </x:c>
      <x:c r="AK723" s="36" t="n">
        <x:v>4</x:v>
      </x:c>
      <x:c r="AL723" s="36" t="n">
        <x:v>7</x:v>
      </x:c>
      <x:c r="AM723" s="36" t="n">
        <x:v>1</x:v>
      </x:c>
      <x:c r="AN723" s="38" t="n">
        <x:f>IFERROR(AL723/AG723,0)</x:f>
        <x:v>0.35</x:v>
      </x:c>
      <x:c r="AO723" s="36" t="n">
        <x:f>BK722</x:f>
        <x:v>70</x:v>
      </x:c>
      <x:c r="AP723" s="36" t="n">
        <x:f>BL722</x:f>
        <x:v>28</x:v>
      </x:c>
      <x:c r="AQ723" s="36" t="n">
        <x:f>BM722</x:f>
        <x:v>50</x:v>
      </x:c>
      <x:c r="AR723" s="36" t="n">
        <x:f>BN722</x:f>
        <x:v>54</x:v>
      </x:c>
      <x:c r="AS723" s="36" t="n">
        <x:f>BO722</x:f>
        <x:v>42</x:v>
      </x:c>
      <x:c r="AT723" s="36" t="n">
        <x:f>BP722</x:f>
        <x:v>52</x:v>
      </x:c>
      <x:c r="AU723" s="36" t="n">
        <x:f>BQ722</x:f>
        <x:v>61</x:v>
      </x:c>
      <x:c r="AV723" s="36" t="n">
        <x:f>BR722</x:f>
        <x:v>51</x:v>
      </x:c>
      <x:c r="AW723" s="36" t="n">
        <x:f>BS722</x:f>
        <x:v>57</x:v>
      </x:c>
      <x:c r="AX723" s="36" t="n">
        <x:f>BT722</x:f>
        <x:v>48</x:v>
      </x:c>
      <x:c r="AY723" s="36" t="n">
        <x:f>SUM(AO723:AX723)</x:f>
        <x:v>513</x:v>
      </x:c>
      <x:c r="AZ723" s="36" t="n">
        <x:v>0</x:v>
      </x:c>
      <x:c r="BA723" s="36" t="n">
        <x:v>0</x:v>
      </x:c>
      <x:c r="BB723" s="36" t="n">
        <x:v>0</x:v>
      </x:c>
      <x:c r="BC723" s="36" t="n">
        <x:v>19</x:v>
      </x:c>
      <x:c r="BD723" s="36" t="n">
        <x:v>0</x:v>
      </x:c>
      <x:c r="BE723" s="36" t="n">
        <x:v>0</x:v>
      </x:c>
      <x:c r="BF723" s="36" t="n">
        <x:v>0</x:v>
      </x:c>
      <x:c r="BG723" s="36" t="n">
        <x:v>0</x:v>
      </x:c>
      <x:c r="BH723" s="36" t="n">
        <x:v>0</x:v>
      </x:c>
      <x:c r="BI723" s="36" t="n">
        <x:v>18</x:v>
      </x:c>
      <x:c r="BJ723" s="36"/>
      <x:c r="BK723" s="36" t="n">
        <x:f>MAX(0,AO723+AZ723-BV723)</x:f>
        <x:v>69</x:v>
      </x:c>
      <x:c r="BL723" s="36" t="n">
        <x:f>MAX(0,AP723+BA723-BW723)</x:f>
        <x:v>26</x:v>
      </x:c>
      <x:c r="BM723" s="36" t="n">
        <x:f>MAX(0,AQ723+BB723-BX723)</x:f>
        <x:v>48</x:v>
      </x:c>
      <x:c r="BN723" s="36" t="n">
        <x:f>MAX(0,AR723+BC723-BY723)</x:f>
        <x:v>71</x:v>
      </x:c>
      <x:c r="BO723" s="36" t="n">
        <x:f>MAX(0,AS723+BD723-BZ723)</x:f>
        <x:v>41</x:v>
      </x:c>
      <x:c r="BP723" s="36" t="n">
        <x:f>MAX(0,AT723+BE723-CA723)</x:f>
        <x:v>51</x:v>
      </x:c>
      <x:c r="BQ723" s="36" t="n">
        <x:f>MAX(0,AU723+BF723-CB723)</x:f>
        <x:v>59</x:v>
      </x:c>
      <x:c r="BR723" s="36" t="n">
        <x:f>MAX(0,AV723+BG723-CC723)</x:f>
        <x:v>51</x:v>
      </x:c>
      <x:c r="BS723" s="36" t="n">
        <x:f>MAX(0,AW723+BH723-CD723)</x:f>
        <x:v>56</x:v>
      </x:c>
      <x:c r="BT723" s="36" t="n">
        <x:f>MAX(0,AX723+BI723-CE723)</x:f>
        <x:v>64</x:v>
      </x:c>
      <x:c r="BU723" s="36" t="n">
        <x:f>SUM(BK723:BT723)</x:f>
        <x:v>536</x:v>
      </x:c>
      <x:c r="BV723" s="36" t="n">
        <x:v>1</x:v>
      </x:c>
      <x:c r="BW723" s="36" t="n">
        <x:v>2</x:v>
      </x:c>
      <x:c r="BX723" s="36" t="n">
        <x:v>2</x:v>
      </x:c>
      <x:c r="BY723" s="36" t="n">
        <x:v>2</x:v>
      </x:c>
      <x:c r="BZ723" s="36" t="n">
        <x:v>1</x:v>
      </x:c>
      <x:c r="CA723" s="36" t="n">
        <x:v>1</x:v>
      </x:c>
      <x:c r="CB723" s="36" t="n">
        <x:v>2</x:v>
      </x:c>
      <x:c r="CC723" s="36" t="n">
        <x:v>0</x:v>
      </x:c>
      <x:c r="CD723" s="36" t="n">
        <x:v>1</x:v>
      </x:c>
      <x:c r="CE723" s="36" t="n">
        <x:v>2</x:v>
      </x:c>
      <x:c r="CF723" s="36"/>
      <x:c r="CG723" s="36" t="n">
        <x:f>SUM(BW723,CD723)</x:f>
        <x:v>3</x:v>
      </x:c>
      <x:c r="CH723" s="36" t="n">
        <x:f>SUM(BX723,CA723)</x:f>
        <x:v>3</x:v>
      </x:c>
      <x:c r="CI723" s="36" t="n">
        <x:f>SUM(BY723)</x:f>
        <x:v>2</x:v>
      </x:c>
      <x:c r="CJ723" s="36" t="n">
        <x:f>SUM(BV723,BZ723,CB723)</x:f>
        <x:v>4</x:v>
      </x:c>
      <x:c r="CK723" s="36" t="n">
        <x:f>SUM(CC723,CE723)</x:f>
        <x:v>2</x:v>
      </x:c>
      <x:c r="CL723" s="36" t="n">
        <x:f>SUM(CG723:CK723)</x:f>
        <x:v>14</x:v>
      </x:c>
      <x:c r="CM723" s="39" t="n">
        <x:f>SUM(BW723*0.075,CD723*0.075)</x:f>
        <x:v>0.22499999999999998</x:v>
      </x:c>
      <x:c r="CN723" s="39" t="n">
        <x:f>SUM(BX723*0.06,CA723*0.03)</x:f>
        <x:v>0.15</x:v>
      </x:c>
      <x:c r="CO723" s="39" t="n">
        <x:f>SUM(BY723*0.08)</x:f>
        <x:v>0.16</x:v>
      </x:c>
      <x:c r="CP723" s="39" t="n">
        <x:f>SUM(BV723*0.12,BZ723*0.06,CB723*0.03)</x:f>
        <x:v>0.24</x:v>
      </x:c>
      <x:c r="CQ723" s="39" t="n">
        <x:f>SUM(CC723*0.01,CE723*0.1)</x:f>
        <x:v>0.2</x:v>
      </x:c>
      <x:c r="CR723" s="39" t="n">
        <x:f>SUM(CM723:CQ723)</x:f>
        <x:v>0.9750000000000001</x:v>
      </x:c>
      <x:c r="CS723" s="36" t="n">
        <x:f>SUM(CG723:CH723)</x:f>
        <x:v>6</x:v>
      </x:c>
      <x:c r="CT723" s="36" t="str"/>
      <x:c r="CU723" s="36" t="n">
        <x:f>MIN(AG723,CG723)</x:f>
        <x:v>3</x:v>
      </x:c>
      <x:c r="CV723" s="36" t="n">
        <x:f>MIN(AG723,CH723)</x:f>
        <x:v>3</x:v>
      </x:c>
      <x:c r="CW723" s="36" t="n">
        <x:f>MIN(AG723,CI723)</x:f>
        <x:v>2</x:v>
      </x:c>
      <x:c r="CX723" s="36" t="n">
        <x:f>MIN(AG723,CJ723)</x:f>
        <x:v>4</x:v>
      </x:c>
      <x:c r="CY723" s="36" t="n">
        <x:f>MIN(AG723,CK723)</x:f>
        <x:v>2</x:v>
      </x:c>
    </x:row>
    <x:row r="724" ht="18" customHeight="1">
      <x:c r="A724" s="35" t="str">
        <x:v>Area HC-03</x:v>
      </x:c>
      <x:c r="B724" s="35" t="str">
        <x:v>Area Lead HC-03</x:v>
      </x:c>
      <x:c r="C724" s="35" t="str">
        <x:v>Field Lead HC-06</x:v>
      </x:c>
      <x:c r="D724" s="35" t="str">
        <x:v>City HC-F</x:v>
      </x:c>
      <x:c r="E724" s="35" t="n">
        <x:v>5</x:v>
      </x:c>
      <x:c r="F724" s="35" t="n">
        <x:v>24</x:v>
      </x:c>
      <x:c r="G724" s="35" t="n">
        <x:v>1</x:v>
      </x:c>
      <x:c r="H724" s="35" t="str">
        <x:v>Promoter</x:v>
      </x:c>
      <x:c r="I724" s="35" t="str">
        <x:v>Agency HC-02</x:v>
      </x:c>
      <x:c r="J724" s="35" t="str">
        <x:v>PR-HC-010</x:v>
      </x:c>
      <x:c r="K724" s="35" t="str">
        <x:v>Masked Promoter HC-010</x:v>
      </x:c>
      <x:c r="L724" s="35" t="str">
        <x:v>9XXXX10010</x:v>
      </x:c>
      <x:c r="M724" s="37" t="n">
        <x:v>46184</x:v>
      </x:c>
      <x:c r="N724" s="35" t="str">
        <x:v>Cohort 2</x:v>
      </x:c>
      <x:c r="O724" s="35" t="str">
        <x:v>DIST-HC-03</x:v>
      </x:c>
      <x:c r="P724" s="35" t="str">
        <x:v>Masked Distributor HC-03</x:v>
      </x:c>
      <x:c r="Q724" s="35" t="str">
        <x:v>P-HC-030</x:v>
      </x:c>
      <x:c r="R724" s="35" t="str">
        <x:v>HC-030</x:v>
      </x:c>
      <x:c r="S724" s="35" t="str">
        <x:v>Masked Store HC-030</x:v>
      </x:c>
      <x:c r="T724" s="35" t="str">
        <x:v>XX1030</x:v>
      </x:c>
      <x:c r="U724" s="35" t="str">
        <x:v>Supermarket</x:v>
      </x:c>
      <x:c r="V724" s="35" t="str">
        <x:v>Masked</x:v>
      </x:c>
      <x:c r="W724" s="35" t="str">
        <x:v>Masked</x:v>
      </x:c>
      <x:c r="X724" s="37" t="n">
        <x:v>46214</x:v>
      </x:c>
      <x:c r="Y724" s="37" t="n">
        <x:v>46291</x:v>
      </x:c>
      <x:c r="Z724" s="35" t="str">
        <x:v>W04</x:v>
      </x:c>
      <x:c r="AA724" s="35" t="str">
        <x:v>Sep'26</x:v>
      </x:c>
      <x:c r="AB724" s="35" t="str">
        <x:v>22 - 28</x:v>
      </x:c>
      <x:c r="AC724" s="35" t="str">
        <x:v>Week 4 of Sep 2026</x:v>
      </x:c>
      <x:c r="AD724" s="35" t="str">
        <x:v>Continue</x:v>
      </x:c>
      <x:c r="AE724" s="35" t="str"/>
      <x:c r="AF724" s="36" t="n">
        <x:v>78</x:v>
      </x:c>
      <x:c r="AG724" s="36" t="n">
        <x:v>25</x:v>
      </x:c>
      <x:c r="AH724" s="38" t="n">
        <x:f>IFERROR(AG724/AF724,0)</x:f>
        <x:v>0.32051282051282054</x:v>
      </x:c>
      <x:c r="AI724" s="36" t="n">
        <x:v>17</x:v>
      </x:c>
      <x:c r="AJ724" s="38" t="n">
        <x:f>IFERROR(AI724/AG724,0)</x:f>
        <x:v>0.68</x:v>
      </x:c>
      <x:c r="AK724" s="36" t="n">
        <x:v>6</x:v>
      </x:c>
      <x:c r="AL724" s="36" t="n">
        <x:v>8</x:v>
      </x:c>
      <x:c r="AM724" s="36" t="n">
        <x:v>1</x:v>
      </x:c>
      <x:c r="AN724" s="38" t="n">
        <x:f>IFERROR(AL724/AG724,0)</x:f>
        <x:v>0.32</x:v>
      </x:c>
      <x:c r="AO724" s="36" t="n">
        <x:f>BK723</x:f>
        <x:v>69</x:v>
      </x:c>
      <x:c r="AP724" s="36" t="n">
        <x:f>BL723</x:f>
        <x:v>26</x:v>
      </x:c>
      <x:c r="AQ724" s="36" t="n">
        <x:f>BM723</x:f>
        <x:v>48</x:v>
      </x:c>
      <x:c r="AR724" s="36" t="n">
        <x:f>BN723</x:f>
        <x:v>71</x:v>
      </x:c>
      <x:c r="AS724" s="36" t="n">
        <x:f>BO723</x:f>
        <x:v>41</x:v>
      </x:c>
      <x:c r="AT724" s="36" t="n">
        <x:f>BP723</x:f>
        <x:v>51</x:v>
      </x:c>
      <x:c r="AU724" s="36" t="n">
        <x:f>BQ723</x:f>
        <x:v>59</x:v>
      </x:c>
      <x:c r="AV724" s="36" t="n">
        <x:f>BR723</x:f>
        <x:v>51</x:v>
      </x:c>
      <x:c r="AW724" s="36" t="n">
        <x:f>BS723</x:f>
        <x:v>56</x:v>
      </x:c>
      <x:c r="AX724" s="36" t="n">
        <x:f>BT723</x:f>
        <x:v>64</x:v>
      </x:c>
      <x:c r="AY724" s="36" t="n">
        <x:f>SUM(AO724:AX724)</x:f>
        <x:v>536</x:v>
      </x:c>
      <x:c r="AZ724" s="36" t="n">
        <x:v>0</x:v>
      </x:c>
      <x:c r="BA724" s="36" t="n">
        <x:v>0</x:v>
      </x:c>
      <x:c r="BB724" s="36" t="n">
        <x:v>0</x:v>
      </x:c>
      <x:c r="BC724" s="36" t="n">
        <x:v>0</x:v>
      </x:c>
      <x:c r="BD724" s="36" t="n">
        <x:v>18</x:v>
      </x:c>
      <x:c r="BE724" s="36" t="n">
        <x:v>0</x:v>
      </x:c>
      <x:c r="BF724" s="36" t="n">
        <x:v>0</x:v>
      </x:c>
      <x:c r="BG724" s="36" t="n">
        <x:v>0</x:v>
      </x:c>
      <x:c r="BH724" s="36" t="n">
        <x:v>0</x:v>
      </x:c>
      <x:c r="BI724" s="36" t="n">
        <x:v>0</x:v>
      </x:c>
      <x:c r="BJ724" s="36"/>
      <x:c r="BK724" s="36" t="n">
        <x:f>MAX(0,AO724+AZ724-BV724)</x:f>
        <x:v>68</x:v>
      </x:c>
      <x:c r="BL724" s="36" t="n">
        <x:f>MAX(0,AP724+BA724-BW724)</x:f>
        <x:v>24</x:v>
      </x:c>
      <x:c r="BM724" s="36" t="n">
        <x:f>MAX(0,AQ724+BB724-BX724)</x:f>
        <x:v>46</x:v>
      </x:c>
      <x:c r="BN724" s="36" t="n">
        <x:f>MAX(0,AR724+BC724-BY724)</x:f>
        <x:v>69</x:v>
      </x:c>
      <x:c r="BO724" s="36" t="n">
        <x:f>MAX(0,AS724+BD724-BZ724)</x:f>
        <x:v>58</x:v>
      </x:c>
      <x:c r="BP724" s="36" t="n">
        <x:f>MAX(0,AT724+BE724-CA724)</x:f>
        <x:v>50</x:v>
      </x:c>
      <x:c r="BQ724" s="36" t="n">
        <x:f>MAX(0,AU724+BF724-CB724)</x:f>
        <x:v>57</x:v>
      </x:c>
      <x:c r="BR724" s="36" t="n">
        <x:f>MAX(0,AV724+BG724-CC724)</x:f>
        <x:v>50</x:v>
      </x:c>
      <x:c r="BS724" s="36" t="n">
        <x:f>MAX(0,AW724+BH724-CD724)</x:f>
        <x:v>54</x:v>
      </x:c>
      <x:c r="BT724" s="36" t="n">
        <x:f>MAX(0,AX724+BI724-CE724)</x:f>
        <x:v>63</x:v>
      </x:c>
      <x:c r="BU724" s="36" t="n">
        <x:f>SUM(BK724:BT724)</x:f>
        <x:v>539</x:v>
      </x:c>
      <x:c r="BV724" s="36" t="n">
        <x:v>1</x:v>
      </x:c>
      <x:c r="BW724" s="36" t="n">
        <x:v>2</x:v>
      </x:c>
      <x:c r="BX724" s="36" t="n">
        <x:v>2</x:v>
      </x:c>
      <x:c r="BY724" s="36" t="n">
        <x:v>2</x:v>
      </x:c>
      <x:c r="BZ724" s="36" t="n">
        <x:v>1</x:v>
      </x:c>
      <x:c r="CA724" s="36" t="n">
        <x:v>1</x:v>
      </x:c>
      <x:c r="CB724" s="36" t="n">
        <x:v>2</x:v>
      </x:c>
      <x:c r="CC724" s="36" t="n">
        <x:v>1</x:v>
      </x:c>
      <x:c r="CD724" s="36" t="n">
        <x:v>2</x:v>
      </x:c>
      <x:c r="CE724" s="36" t="n">
        <x:v>1</x:v>
      </x:c>
      <x:c r="CF724" s="36"/>
      <x:c r="CG724" s="36" t="n">
        <x:f>SUM(BW724,CD724)</x:f>
        <x:v>4</x:v>
      </x:c>
      <x:c r="CH724" s="36" t="n">
        <x:f>SUM(BX724,CA724)</x:f>
        <x:v>3</x:v>
      </x:c>
      <x:c r="CI724" s="36" t="n">
        <x:f>SUM(BY724)</x:f>
        <x:v>2</x:v>
      </x:c>
      <x:c r="CJ724" s="36" t="n">
        <x:f>SUM(BV724,BZ724,CB724)</x:f>
        <x:v>4</x:v>
      </x:c>
      <x:c r="CK724" s="36" t="n">
        <x:f>SUM(CC724,CE724)</x:f>
        <x:v>2</x:v>
      </x:c>
      <x:c r="CL724" s="36" t="n">
        <x:f>SUM(CG724:CK724)</x:f>
        <x:v>15</x:v>
      </x:c>
      <x:c r="CM724" s="39" t="n">
        <x:f>SUM(BW724*0.075,CD724*0.075)</x:f>
        <x:v>0.3</x:v>
      </x:c>
      <x:c r="CN724" s="39" t="n">
        <x:f>SUM(BX724*0.06,CA724*0.03)</x:f>
        <x:v>0.15</x:v>
      </x:c>
      <x:c r="CO724" s="39" t="n">
        <x:f>SUM(BY724*0.08)</x:f>
        <x:v>0.16</x:v>
      </x:c>
      <x:c r="CP724" s="39" t="n">
        <x:f>SUM(BV724*0.12,BZ724*0.06,CB724*0.03)</x:f>
        <x:v>0.24</x:v>
      </x:c>
      <x:c r="CQ724" s="39" t="n">
        <x:f>SUM(CC724*0.01,CE724*0.1)</x:f>
        <x:v>0.11</x:v>
      </x:c>
      <x:c r="CR724" s="39" t="n">
        <x:f>SUM(CM724:CQ724)</x:f>
        <x:v>0.96</x:v>
      </x:c>
      <x:c r="CS724" s="36" t="n">
        <x:f>SUM(CG724:CH724)</x:f>
        <x:v>7</x:v>
      </x:c>
      <x:c r="CT724" s="36" t="str"/>
      <x:c r="CU724" s="36" t="n">
        <x:f>MIN(AG724,CG724)</x:f>
        <x:v>4</x:v>
      </x:c>
      <x:c r="CV724" s="36" t="n">
        <x:f>MIN(AG724,CH724)</x:f>
        <x:v>3</x:v>
      </x:c>
      <x:c r="CW724" s="36" t="n">
        <x:f>MIN(AG724,CI724)</x:f>
        <x:v>2</x:v>
      </x:c>
      <x:c r="CX724" s="36" t="n">
        <x:f>MIN(AG724,CJ724)</x:f>
        <x:v>4</x:v>
      </x:c>
      <x:c r="CY724" s="36" t="n">
        <x:f>MIN(AG724,CK724)</x:f>
        <x:v>2</x:v>
      </x:c>
    </x:row>
    <x:row r="725" ht="18" customHeight="1">
      <x:c r="A725" s="35" t="str">
        <x:v>Area HC-03</x:v>
      </x:c>
      <x:c r="B725" s="35" t="str">
        <x:v>Area Lead HC-03</x:v>
      </x:c>
      <x:c r="C725" s="35" t="str">
        <x:v>Field Lead HC-06</x:v>
      </x:c>
      <x:c r="D725" s="35" t="str">
        <x:v>City HC-F</x:v>
      </x:c>
      <x:c r="E725" s="35" t="n">
        <x:v>5</x:v>
      </x:c>
      <x:c r="F725" s="35" t="n">
        <x:v>24</x:v>
      </x:c>
      <x:c r="G725" s="35" t="n">
        <x:v>1</x:v>
      </x:c>
      <x:c r="H725" s="35" t="str">
        <x:v>Promoter</x:v>
      </x:c>
      <x:c r="I725" s="35" t="str">
        <x:v>Agency HC-02</x:v>
      </x:c>
      <x:c r="J725" s="35" t="str">
        <x:v>PR-HC-010</x:v>
      </x:c>
      <x:c r="K725" s="35" t="str">
        <x:v>Masked Promoter HC-010</x:v>
      </x:c>
      <x:c r="L725" s="35" t="str">
        <x:v>9XXXX10010</x:v>
      </x:c>
      <x:c r="M725" s="37" t="n">
        <x:v>46184</x:v>
      </x:c>
      <x:c r="N725" s="35" t="str">
        <x:v>Cohort 2</x:v>
      </x:c>
      <x:c r="O725" s="35" t="str">
        <x:v>DIST-HC-03</x:v>
      </x:c>
      <x:c r="P725" s="35" t="str">
        <x:v>Masked Distributor HC-03</x:v>
      </x:c>
      <x:c r="Q725" s="35" t="str">
        <x:v>P-HC-030</x:v>
      </x:c>
      <x:c r="R725" s="35" t="str">
        <x:v>HC-030</x:v>
      </x:c>
      <x:c r="S725" s="35" t="str">
        <x:v>Masked Store HC-030</x:v>
      </x:c>
      <x:c r="T725" s="35" t="str">
        <x:v>XX1030</x:v>
      </x:c>
      <x:c r="U725" s="35" t="str">
        <x:v>Supermarket</x:v>
      </x:c>
      <x:c r="V725" s="35" t="str">
        <x:v>Masked</x:v>
      </x:c>
      <x:c r="W725" s="35" t="str">
        <x:v>Masked</x:v>
      </x:c>
      <x:c r="X725" s="37" t="n">
        <x:v>46214</x:v>
      </x:c>
      <x:c r="Y725" s="37" t="n">
        <x:v>46293</x:v>
      </x:c>
      <x:c r="Z725" s="35" t="str">
        <x:v>W04</x:v>
      </x:c>
      <x:c r="AA725" s="35" t="str">
        <x:v>Sep'26</x:v>
      </x:c>
      <x:c r="AB725" s="35" t="str">
        <x:v>22 - 28</x:v>
      </x:c>
      <x:c r="AC725" s="35" t="str">
        <x:v>Week 4 of Sep 2026</x:v>
      </x:c>
      <x:c r="AD725" s="35" t="str">
        <x:v>Continue</x:v>
      </x:c>
      <x:c r="AE725" s="35" t="str"/>
      <x:c r="AF725" s="36" t="n">
        <x:v>59</x:v>
      </x:c>
      <x:c r="AG725" s="36" t="n">
        <x:v>19</x:v>
      </x:c>
      <x:c r="AH725" s="38" t="n">
        <x:f>IFERROR(AG725/AF725,0)</x:f>
        <x:v>0.3220338983050847</x:v>
      </x:c>
      <x:c r="AI725" s="36" t="n">
        <x:v>13</x:v>
      </x:c>
      <x:c r="AJ725" s="38" t="n">
        <x:f>IFERROR(AI725/AG725,0)</x:f>
        <x:v>0.6842105263157895</x:v>
      </x:c>
      <x:c r="AK725" s="36" t="n">
        <x:v>5</x:v>
      </x:c>
      <x:c r="AL725" s="36" t="n">
        <x:v>9</x:v>
      </x:c>
      <x:c r="AM725" s="36" t="n">
        <x:v>1</x:v>
      </x:c>
      <x:c r="AN725" s="38" t="n">
        <x:f>IFERROR(AL725/AG725,0)</x:f>
        <x:v>0.47368421052631576</x:v>
      </x:c>
      <x:c r="AO725" s="36" t="n">
        <x:f>BK724</x:f>
        <x:v>68</x:v>
      </x:c>
      <x:c r="AP725" s="36" t="n">
        <x:f>BL724</x:f>
        <x:v>24</x:v>
      </x:c>
      <x:c r="AQ725" s="36" t="n">
        <x:f>BM724</x:f>
        <x:v>46</x:v>
      </x:c>
      <x:c r="AR725" s="36" t="n">
        <x:f>BN724</x:f>
        <x:v>69</x:v>
      </x:c>
      <x:c r="AS725" s="36" t="n">
        <x:f>BO724</x:f>
        <x:v>58</x:v>
      </x:c>
      <x:c r="AT725" s="36" t="n">
        <x:f>BP724</x:f>
        <x:v>50</x:v>
      </x:c>
      <x:c r="AU725" s="36" t="n">
        <x:f>BQ724</x:f>
        <x:v>57</x:v>
      </x:c>
      <x:c r="AV725" s="36" t="n">
        <x:f>BR724</x:f>
        <x:v>50</x:v>
      </x:c>
      <x:c r="AW725" s="36" t="n">
        <x:f>BS724</x:f>
        <x:v>54</x:v>
      </x:c>
      <x:c r="AX725" s="36" t="n">
        <x:f>BT724</x:f>
        <x:v>63</x:v>
      </x:c>
      <x:c r="AY725" s="36" t="n">
        <x:f>SUM(AO725:AX725)</x:f>
        <x:v>539</x:v>
      </x:c>
      <x:c r="AZ725" s="36" t="n">
        <x:v>0</x:v>
      </x:c>
      <x:c r="BA725" s="36" t="n">
        <x:v>0</x:v>
      </x:c>
      <x:c r="BB725" s="36" t="n">
        <x:v>0</x:v>
      </x:c>
      <x:c r="BC725" s="36" t="n">
        <x:v>0</x:v>
      </x:c>
      <x:c r="BD725" s="36" t="n">
        <x:v>0</x:v>
      </x:c>
      <x:c r="BE725" s="36" t="n">
        <x:v>20</x:v>
      </x:c>
      <x:c r="BF725" s="36" t="n">
        <x:v>0</x:v>
      </x:c>
      <x:c r="BG725" s="36" t="n">
        <x:v>0</x:v>
      </x:c>
      <x:c r="BH725" s="36" t="n">
        <x:v>0</x:v>
      </x:c>
      <x:c r="BI725" s="36" t="n">
        <x:v>0</x:v>
      </x:c>
      <x:c r="BJ725" s="36"/>
      <x:c r="BK725" s="36" t="n">
        <x:f>MAX(0,AO725+AZ725-BV725)</x:f>
        <x:v>67</x:v>
      </x:c>
      <x:c r="BL725" s="36" t="n">
        <x:f>MAX(0,AP725+BA725-BW725)</x:f>
        <x:v>23</x:v>
      </x:c>
      <x:c r="BM725" s="36" t="n">
        <x:f>MAX(0,AQ725+BB725-BX725)</x:f>
        <x:v>45</x:v>
      </x:c>
      <x:c r="BN725" s="36" t="n">
        <x:f>MAX(0,AR725+BC725-BY725)</x:f>
        <x:v>68</x:v>
      </x:c>
      <x:c r="BO725" s="36" t="n">
        <x:f>MAX(0,AS725+BD725-BZ725)</x:f>
        <x:v>57</x:v>
      </x:c>
      <x:c r="BP725" s="36" t="n">
        <x:f>MAX(0,AT725+BE725-CA725)</x:f>
        <x:v>70</x:v>
      </x:c>
      <x:c r="BQ725" s="36" t="n">
        <x:f>MAX(0,AU725+BF725-CB725)</x:f>
        <x:v>55</x:v>
      </x:c>
      <x:c r="BR725" s="36" t="n">
        <x:f>MAX(0,AV725+BG725-CC725)</x:f>
        <x:v>49</x:v>
      </x:c>
      <x:c r="BS725" s="36" t="n">
        <x:f>MAX(0,AW725+BH725-CD725)</x:f>
        <x:v>52</x:v>
      </x:c>
      <x:c r="BT725" s="36" t="n">
        <x:f>MAX(0,AX725+BI725-CE725)</x:f>
        <x:v>62</x:v>
      </x:c>
      <x:c r="BU725" s="36" t="n">
        <x:f>SUM(BK725:BT725)</x:f>
        <x:v>548</x:v>
      </x:c>
      <x:c r="BV725" s="36" t="n">
        <x:v>1</x:v>
      </x:c>
      <x:c r="BW725" s="36" t="n">
        <x:v>1</x:v>
      </x:c>
      <x:c r="BX725" s="36" t="n">
        <x:v>1</x:v>
      </x:c>
      <x:c r="BY725" s="36" t="n">
        <x:v>1</x:v>
      </x:c>
      <x:c r="BZ725" s="36" t="n">
        <x:v>1</x:v>
      </x:c>
      <x:c r="CA725" s="36" t="n">
        <x:v>0</x:v>
      </x:c>
      <x:c r="CB725" s="36" t="n">
        <x:v>2</x:v>
      </x:c>
      <x:c r="CC725" s="36" t="n">
        <x:v>1</x:v>
      </x:c>
      <x:c r="CD725" s="36" t="n">
        <x:v>2</x:v>
      </x:c>
      <x:c r="CE725" s="36" t="n">
        <x:v>1</x:v>
      </x:c>
      <x:c r="CF725" s="36"/>
      <x:c r="CG725" s="36" t="n">
        <x:f>SUM(BW725,CD725)</x:f>
        <x:v>3</x:v>
      </x:c>
      <x:c r="CH725" s="36" t="n">
        <x:f>SUM(BX725,CA725)</x:f>
        <x:v>1</x:v>
      </x:c>
      <x:c r="CI725" s="36" t="n">
        <x:f>SUM(BY725)</x:f>
        <x:v>1</x:v>
      </x:c>
      <x:c r="CJ725" s="36" t="n">
        <x:f>SUM(BV725,BZ725,CB725)</x:f>
        <x:v>4</x:v>
      </x:c>
      <x:c r="CK725" s="36" t="n">
        <x:f>SUM(CC725,CE725)</x:f>
        <x:v>2</x:v>
      </x:c>
      <x:c r="CL725" s="36" t="n">
        <x:f>SUM(CG725:CK725)</x:f>
        <x:v>11</x:v>
      </x:c>
      <x:c r="CM725" s="39" t="n">
        <x:f>SUM(BW725*0.075,CD725*0.075)</x:f>
        <x:v>0.22499999999999998</x:v>
      </x:c>
      <x:c r="CN725" s="39" t="n">
        <x:f>SUM(BX725*0.06,CA725*0.03)</x:f>
        <x:v>0.06</x:v>
      </x:c>
      <x:c r="CO725" s="39" t="n">
        <x:f>SUM(BY725*0.08)</x:f>
        <x:v>0.08</x:v>
      </x:c>
      <x:c r="CP725" s="39" t="n">
        <x:f>SUM(BV725*0.12,BZ725*0.06,CB725*0.03)</x:f>
        <x:v>0.24</x:v>
      </x:c>
      <x:c r="CQ725" s="39" t="n">
        <x:f>SUM(CC725*0.01,CE725*0.1)</x:f>
        <x:v>0.11</x:v>
      </x:c>
      <x:c r="CR725" s="39" t="n">
        <x:f>SUM(CM725:CQ725)</x:f>
        <x:v>0.715</x:v>
      </x:c>
      <x:c r="CS725" s="36" t="n">
        <x:f>SUM(CG725:CH725)</x:f>
        <x:v>4</x:v>
      </x:c>
      <x:c r="CT725" s="36" t="str"/>
      <x:c r="CU725" s="36" t="n">
        <x:f>MIN(AG725,CG725)</x:f>
        <x:v>3</x:v>
      </x:c>
      <x:c r="CV725" s="36" t="n">
        <x:f>MIN(AG725,CH725)</x:f>
        <x:v>1</x:v>
      </x:c>
      <x:c r="CW725" s="36" t="n">
        <x:f>MIN(AG725,CI725)</x:f>
        <x:v>1</x:v>
      </x:c>
      <x:c r="CX725" s="36" t="n">
        <x:f>MIN(AG725,CJ725)</x:f>
        <x:v>4</x:v>
      </x:c>
      <x:c r="CY725" s="36" t="n">
        <x:f>MIN(AG725,CK725)</x:f>
        <x:v>2</x:v>
      </x:c>
    </x:row>
    <x:row r="726" ht="18" customHeight="1">
      <x:c r="A726" s="35" t="str">
        <x:v>Area HC-01</x:v>
      </x:c>
      <x:c r="B726" s="35" t="str">
        <x:v>Area Lead HC-01</x:v>
      </x:c>
      <x:c r="C726" s="35" t="str">
        <x:v>Field Lead HC-07</x:v>
      </x:c>
      <x:c r="D726" s="35" t="str">
        <x:v>City HC-A</x:v>
      </x:c>
      <x:c r="E726" s="35" t="n">
        <x:v>4</x:v>
      </x:c>
      <x:c r="F726" s="35" t="n">
        <x:v>24</x:v>
      </x:c>
      <x:c r="G726" s="35" t="n">
        <x:v>1</x:v>
      </x:c>
      <x:c r="H726" s="35" t="str">
        <x:v>Promoter</x:v>
      </x:c>
      <x:c r="I726" s="35" t="str">
        <x:v>Agency HC-02</x:v>
      </x:c>
      <x:c r="J726" s="35" t="str">
        <x:v>PR-HC-011</x:v>
      </x:c>
      <x:c r="K726" s="35" t="str">
        <x:v>Masked Promoter HC-011</x:v>
      </x:c>
      <x:c r="L726" s="35" t="str">
        <x:v>9XXXX10011</x:v>
      </x:c>
      <x:c r="M726" s="37" t="n">
        <x:v>46215</x:v>
      </x:c>
      <x:c r="N726" s="35" t="str">
        <x:v>Cohort 3</x:v>
      </x:c>
      <x:c r="O726" s="35" t="str">
        <x:v>DIST-HC-04</x:v>
      </x:c>
      <x:c r="P726" s="35" t="str">
        <x:v>Masked Distributor HC-04</x:v>
      </x:c>
      <x:c r="Q726" s="35" t="str">
        <x:v>P-HC-031</x:v>
      </x:c>
      <x:c r="R726" s="35" t="str">
        <x:v>HC-031</x:v>
      </x:c>
      <x:c r="S726" s="35" t="str">
        <x:v>Masked Store HC-031</x:v>
      </x:c>
      <x:c r="T726" s="35" t="str">
        <x:v>XX1031</x:v>
      </x:c>
      <x:c r="U726" s="35" t="str">
        <x:v>Beauty Retail</x:v>
      </x:c>
      <x:c r="V726" s="35" t="str">
        <x:v>Masked</x:v>
      </x:c>
      <x:c r="W726" s="35" t="str">
        <x:v>Masked</x:v>
      </x:c>
      <x:c r="X726" s="37" t="n">
        <x:v>46215</x:v>
      </x:c>
      <x:c r="Y726" s="37" t="n">
        <x:v>46266</x:v>
      </x:c>
      <x:c r="Z726" s="35" t="str">
        <x:v>W01</x:v>
      </x:c>
      <x:c r="AA726" s="35" t="str">
        <x:v>Sep'26</x:v>
      </x:c>
      <x:c r="AB726" s="35" t="str">
        <x:v>01 - 07</x:v>
      </x:c>
      <x:c r="AC726" s="35" t="str">
        <x:v>Week 1 of Sep 2026</x:v>
      </x:c>
      <x:c r="AD726" s="35" t="str">
        <x:v>Continue</x:v>
      </x:c>
      <x:c r="AE726" s="35" t="str">
        <x:v>Normal operations</x:v>
      </x:c>
      <x:c r="AF726" s="36" t="n">
        <x:v>59</x:v>
      </x:c>
      <x:c r="AG726" s="36" t="n">
        <x:v>23</x:v>
      </x:c>
      <x:c r="AH726" s="38" t="n">
        <x:f>IFERROR(AG726/AF726,0)</x:f>
        <x:v>0.3898305084745763</x:v>
      </x:c>
      <x:c r="AI726" s="36" t="n">
        <x:v>20</x:v>
      </x:c>
      <x:c r="AJ726" s="38" t="n">
        <x:f>IFERROR(AI726/AG726,0)</x:f>
        <x:v>0.8695652173913043</x:v>
      </x:c>
      <x:c r="AK726" s="36" t="n">
        <x:v>5</x:v>
      </x:c>
      <x:c r="AL726" s="36" t="n">
        <x:v>6</x:v>
      </x:c>
      <x:c r="AM726" s="36" t="n">
        <x:v>1</x:v>
      </x:c>
      <x:c r="AN726" s="38" t="n">
        <x:f>IFERROR(AL726/AG726,0)</x:f>
        <x:v>0.2608695652173913</x:v>
      </x:c>
      <x:c r="AO726" s="36" t="n">
        <x:v>15</x:v>
      </x:c>
      <x:c r="AP726" s="36" t="n">
        <x:v>25</x:v>
      </x:c>
      <x:c r="AQ726" s="36" t="n">
        <x:v>20</x:v>
      </x:c>
      <x:c r="AR726" s="36" t="n">
        <x:v>23</x:v>
      </x:c>
      <x:c r="AS726" s="36" t="n">
        <x:v>14</x:v>
      </x:c>
      <x:c r="AT726" s="36" t="n">
        <x:v>15</x:v>
      </x:c>
      <x:c r="AU726" s="36" t="n">
        <x:v>17</x:v>
      </x:c>
      <x:c r="AV726" s="36" t="n">
        <x:v>13</x:v>
      </x:c>
      <x:c r="AW726" s="36" t="n">
        <x:v>20</x:v>
      </x:c>
      <x:c r="AX726" s="36" t="n">
        <x:v>20</x:v>
      </x:c>
      <x:c r="AY726" s="36" t="n">
        <x:f>SUM(AO726:AX726)</x:f>
        <x:v>182</x:v>
      </x:c>
      <x:c r="AZ726" s="36" t="n">
        <x:v>0</x:v>
      </x:c>
      <x:c r="BA726" s="36" t="n">
        <x:v>0</x:v>
      </x:c>
      <x:c r="BB726" s="36" t="n">
        <x:v>0</x:v>
      </x:c>
      <x:c r="BC726" s="36" t="n">
        <x:v>0</x:v>
      </x:c>
      <x:c r="BD726" s="36" t="n">
        <x:v>0</x:v>
      </x:c>
      <x:c r="BE726" s="36" t="n">
        <x:v>18</x:v>
      </x:c>
      <x:c r="BF726" s="36" t="n">
        <x:v>0</x:v>
      </x:c>
      <x:c r="BG726" s="36" t="n">
        <x:v>0</x:v>
      </x:c>
      <x:c r="BH726" s="36" t="n">
        <x:v>0</x:v>
      </x:c>
      <x:c r="BI726" s="36" t="n">
        <x:v>0</x:v>
      </x:c>
      <x:c r="BJ726" s="36"/>
      <x:c r="BK726" s="36" t="n">
        <x:f>MAX(0,AO726+AZ726-BV726)</x:f>
        <x:v>14</x:v>
      </x:c>
      <x:c r="BL726" s="36" t="n">
        <x:f>MAX(0,AP726+BA726-BW726)</x:f>
        <x:v>24</x:v>
      </x:c>
      <x:c r="BM726" s="36" t="n">
        <x:f>MAX(0,AQ726+BB726-BX726)</x:f>
        <x:v>19</x:v>
      </x:c>
      <x:c r="BN726" s="36" t="n">
        <x:f>MAX(0,AR726+BC726-BY726)</x:f>
        <x:v>22</x:v>
      </x:c>
      <x:c r="BO726" s="36" t="n">
        <x:f>MAX(0,AS726+BD726-BZ726)</x:f>
        <x:v>13</x:v>
      </x:c>
      <x:c r="BP726" s="36" t="n">
        <x:f>MAX(0,AT726+BE726-CA726)</x:f>
        <x:v>32</x:v>
      </x:c>
      <x:c r="BQ726" s="36" t="n">
        <x:f>MAX(0,AU726+BF726-CB726)</x:f>
        <x:v>16</x:v>
      </x:c>
      <x:c r="BR726" s="36" t="n">
        <x:f>MAX(0,AV726+BG726-CC726)</x:f>
        <x:v>13</x:v>
      </x:c>
      <x:c r="BS726" s="36" t="n">
        <x:f>MAX(0,AW726+BH726-CD726)</x:f>
        <x:v>19</x:v>
      </x:c>
      <x:c r="BT726" s="36" t="n">
        <x:f>MAX(0,AX726+BI726-CE726)</x:f>
        <x:v>19</x:v>
      </x:c>
      <x:c r="BU726" s="36" t="n">
        <x:f>SUM(BK726:BT726)</x:f>
        <x:v>191</x:v>
      </x:c>
      <x:c r="BV726" s="36" t="n">
        <x:v>1</x:v>
      </x:c>
      <x:c r="BW726" s="36" t="n">
        <x:v>1</x:v>
      </x:c>
      <x:c r="BX726" s="36" t="n">
        <x:v>1</x:v>
      </x:c>
      <x:c r="BY726" s="36" t="n">
        <x:v>1</x:v>
      </x:c>
      <x:c r="BZ726" s="36" t="n">
        <x:v>1</x:v>
      </x:c>
      <x:c r="CA726" s="36" t="n">
        <x:v>1</x:v>
      </x:c>
      <x:c r="CB726" s="36" t="n">
        <x:v>1</x:v>
      </x:c>
      <x:c r="CC726" s="36" t="n">
        <x:v>0</x:v>
      </x:c>
      <x:c r="CD726" s="36" t="n">
        <x:v>1</x:v>
      </x:c>
      <x:c r="CE726" s="36" t="n">
        <x:v>1</x:v>
      </x:c>
      <x:c r="CF726" s="36"/>
      <x:c r="CG726" s="36" t="n">
        <x:f>SUM(BW726,CD726)</x:f>
        <x:v>2</x:v>
      </x:c>
      <x:c r="CH726" s="36" t="n">
        <x:f>SUM(BX726,CA726)</x:f>
        <x:v>2</x:v>
      </x:c>
      <x:c r="CI726" s="36" t="n">
        <x:f>SUM(BY726)</x:f>
        <x:v>1</x:v>
      </x:c>
      <x:c r="CJ726" s="36" t="n">
        <x:f>SUM(BV726,BZ726,CB726)</x:f>
        <x:v>3</x:v>
      </x:c>
      <x:c r="CK726" s="36" t="n">
        <x:f>SUM(CC726,CE726)</x:f>
        <x:v>1</x:v>
      </x:c>
      <x:c r="CL726" s="36" t="n">
        <x:f>SUM(CG726:CK726)</x:f>
        <x:v>9</x:v>
      </x:c>
      <x:c r="CM726" s="39" t="n">
        <x:f>SUM(BW726*0.075,CD726*0.075)</x:f>
        <x:v>0.15</x:v>
      </x:c>
      <x:c r="CN726" s="39" t="n">
        <x:f>SUM(BX726*0.06,CA726*0.03)</x:f>
        <x:v>0.09</x:v>
      </x:c>
      <x:c r="CO726" s="39" t="n">
        <x:f>SUM(BY726*0.08)</x:f>
        <x:v>0.08</x:v>
      </x:c>
      <x:c r="CP726" s="39" t="n">
        <x:f>SUM(BV726*0.12,BZ726*0.06,CB726*0.03)</x:f>
        <x:v>0.21</x:v>
      </x:c>
      <x:c r="CQ726" s="39" t="n">
        <x:f>SUM(CC726*0.01,CE726*0.1)</x:f>
        <x:v>0.1</x:v>
      </x:c>
      <x:c r="CR726" s="39" t="n">
        <x:f>SUM(CM726:CQ726)</x:f>
        <x:v>0.63</x:v>
      </x:c>
      <x:c r="CS726" s="36" t="n">
        <x:f>SUM(CG726:CH726)</x:f>
        <x:v>4</x:v>
      </x:c>
      <x:c r="CT726" s="36" t="str"/>
      <x:c r="CU726" s="36" t="n">
        <x:f>MIN(AG726,CG726)</x:f>
        <x:v>2</x:v>
      </x:c>
      <x:c r="CV726" s="36" t="n">
        <x:f>MIN(AG726,CH726)</x:f>
        <x:v>2</x:v>
      </x:c>
      <x:c r="CW726" s="36" t="n">
        <x:f>MIN(AG726,CI726)</x:f>
        <x:v>1</x:v>
      </x:c>
      <x:c r="CX726" s="36" t="n">
        <x:f>MIN(AG726,CJ726)</x:f>
        <x:v>3</x:v>
      </x:c>
      <x:c r="CY726" s="36" t="n">
        <x:f>MIN(AG726,CK726)</x:f>
        <x:v>1</x:v>
      </x:c>
    </x:row>
    <x:row r="727" ht="18" customHeight="1">
      <x:c r="A727" s="35" t="str">
        <x:v>Area HC-01</x:v>
      </x:c>
      <x:c r="B727" s="35" t="str">
        <x:v>Area Lead HC-01</x:v>
      </x:c>
      <x:c r="C727" s="35" t="str">
        <x:v>Field Lead HC-07</x:v>
      </x:c>
      <x:c r="D727" s="35" t="str">
        <x:v>City HC-A</x:v>
      </x:c>
      <x:c r="E727" s="35" t="n">
        <x:v>4</x:v>
      </x:c>
      <x:c r="F727" s="35" t="n">
        <x:v>24</x:v>
      </x:c>
      <x:c r="G727" s="35" t="n">
        <x:v>1</x:v>
      </x:c>
      <x:c r="H727" s="35" t="str">
        <x:v>Promoter</x:v>
      </x:c>
      <x:c r="I727" s="35" t="str">
        <x:v>Agency HC-02</x:v>
      </x:c>
      <x:c r="J727" s="35" t="str">
        <x:v>PR-HC-011</x:v>
      </x:c>
      <x:c r="K727" s="35" t="str">
        <x:v>Masked Promoter HC-011</x:v>
      </x:c>
      <x:c r="L727" s="35" t="str">
        <x:v>9XXXX10011</x:v>
      </x:c>
      <x:c r="M727" s="37" t="n">
        <x:v>46215</x:v>
      </x:c>
      <x:c r="N727" s="35" t="str">
        <x:v>Cohort 3</x:v>
      </x:c>
      <x:c r="O727" s="35" t="str">
        <x:v>DIST-HC-04</x:v>
      </x:c>
      <x:c r="P727" s="35" t="str">
        <x:v>Masked Distributor HC-04</x:v>
      </x:c>
      <x:c r="Q727" s="35" t="str">
        <x:v>P-HC-031</x:v>
      </x:c>
      <x:c r="R727" s="35" t="str">
        <x:v>HC-031</x:v>
      </x:c>
      <x:c r="S727" s="35" t="str">
        <x:v>Masked Store HC-031</x:v>
      </x:c>
      <x:c r="T727" s="35" t="str">
        <x:v>XX1031</x:v>
      </x:c>
      <x:c r="U727" s="35" t="str">
        <x:v>Beauty Retail</x:v>
      </x:c>
      <x:c r="V727" s="35" t="str">
        <x:v>Masked</x:v>
      </x:c>
      <x:c r="W727" s="35" t="str">
        <x:v>Masked</x:v>
      </x:c>
      <x:c r="X727" s="37" t="n">
        <x:v>46215</x:v>
      </x:c>
      <x:c r="Y727" s="37" t="n">
        <x:v>46267</x:v>
      </x:c>
      <x:c r="Z727" s="35" t="str">
        <x:v>W01</x:v>
      </x:c>
      <x:c r="AA727" s="35" t="str">
        <x:v>Sep'26</x:v>
      </x:c>
      <x:c r="AB727" s="35" t="str">
        <x:v>01 - 07</x:v>
      </x:c>
      <x:c r="AC727" s="35" t="str">
        <x:v>Week 1 of Sep 2026</x:v>
      </x:c>
      <x:c r="AD727" s="35" t="str">
        <x:v>Continue</x:v>
      </x:c>
      <x:c r="AE727" s="35" t="str"/>
      <x:c r="AF727" s="36" t="n">
        <x:v>61</x:v>
      </x:c>
      <x:c r="AG727" s="36" t="n">
        <x:v>21</x:v>
      </x:c>
      <x:c r="AH727" s="38" t="n">
        <x:f>IFERROR(AG727/AF727,0)</x:f>
        <x:v>0.3442622950819672</x:v>
      </x:c>
      <x:c r="AI727" s="36" t="n">
        <x:v>14</x:v>
      </x:c>
      <x:c r="AJ727" s="38" t="n">
        <x:f>IFERROR(AI727/AG727,0)</x:f>
        <x:v>0.6666666666666666</x:v>
      </x:c>
      <x:c r="AK727" s="36" t="n">
        <x:v>3</x:v>
      </x:c>
      <x:c r="AL727" s="36" t="n">
        <x:v>9</x:v>
      </x:c>
      <x:c r="AM727" s="36" t="n">
        <x:v>1</x:v>
      </x:c>
      <x:c r="AN727" s="38" t="n">
        <x:f>IFERROR(AL727/AG727,0)</x:f>
        <x:v>0.42857142857142855</x:v>
      </x:c>
      <x:c r="AO727" s="36" t="n">
        <x:f>BK726</x:f>
        <x:v>14</x:v>
      </x:c>
      <x:c r="AP727" s="36" t="n">
        <x:f>BL726</x:f>
        <x:v>24</x:v>
      </x:c>
      <x:c r="AQ727" s="36" t="n">
        <x:f>BM726</x:f>
        <x:v>19</x:v>
      </x:c>
      <x:c r="AR727" s="36" t="n">
        <x:f>BN726</x:f>
        <x:v>22</x:v>
      </x:c>
      <x:c r="AS727" s="36" t="n">
        <x:f>BO726</x:f>
        <x:v>13</x:v>
      </x:c>
      <x:c r="AT727" s="36" t="n">
        <x:f>BP726</x:f>
        <x:v>32</x:v>
      </x:c>
      <x:c r="AU727" s="36" t="n">
        <x:f>BQ726</x:f>
        <x:v>16</x:v>
      </x:c>
      <x:c r="AV727" s="36" t="n">
        <x:f>BR726</x:f>
        <x:v>13</x:v>
      </x:c>
      <x:c r="AW727" s="36" t="n">
        <x:f>BS726</x:f>
        <x:v>19</x:v>
      </x:c>
      <x:c r="AX727" s="36" t="n">
        <x:f>BT726</x:f>
        <x:v>19</x:v>
      </x:c>
      <x:c r="AY727" s="36" t="n">
        <x:f>SUM(AO727:AX727)</x:f>
        <x:v>191</x:v>
      </x:c>
      <x:c r="AZ727" s="36" t="n">
        <x:v>14</x:v>
      </x:c>
      <x:c r="BA727" s="36" t="n">
        <x:v>0</x:v>
      </x:c>
      <x:c r="BB727" s="36" t="n">
        <x:v>0</x:v>
      </x:c>
      <x:c r="BC727" s="36" t="n">
        <x:v>0</x:v>
      </x:c>
      <x:c r="BD727" s="36" t="n">
        <x:v>0</x:v>
      </x:c>
      <x:c r="BE727" s="36" t="n">
        <x:v>0</x:v>
      </x:c>
      <x:c r="BF727" s="36" t="n">
        <x:v>15</x:v>
      </x:c>
      <x:c r="BG727" s="36" t="n">
        <x:v>0</x:v>
      </x:c>
      <x:c r="BH727" s="36" t="n">
        <x:v>0</x:v>
      </x:c>
      <x:c r="BI727" s="36" t="n">
        <x:v>0</x:v>
      </x:c>
      <x:c r="BJ727" s="36"/>
      <x:c r="BK727" s="36" t="n">
        <x:f>MAX(0,AO727+AZ727-BV727)</x:f>
        <x:v>27</x:v>
      </x:c>
      <x:c r="BL727" s="36" t="n">
        <x:f>MAX(0,AP727+BA727-BW727)</x:f>
        <x:v>22</x:v>
      </x:c>
      <x:c r="BM727" s="36" t="n">
        <x:f>MAX(0,AQ727+BB727-BX727)</x:f>
        <x:v>18</x:v>
      </x:c>
      <x:c r="BN727" s="36" t="n">
        <x:f>MAX(0,AR727+BC727-BY727)</x:f>
        <x:v>20</x:v>
      </x:c>
      <x:c r="BO727" s="36" t="n">
        <x:f>MAX(0,AS727+BD727-BZ727)</x:f>
        <x:v>13</x:v>
      </x:c>
      <x:c r="BP727" s="36" t="n">
        <x:f>MAX(0,AT727+BE727-CA727)</x:f>
        <x:v>32</x:v>
      </x:c>
      <x:c r="BQ727" s="36" t="n">
        <x:f>MAX(0,AU727+BF727-CB727)</x:f>
        <x:v>30</x:v>
      </x:c>
      <x:c r="BR727" s="36" t="n">
        <x:f>MAX(0,AV727+BG727-CC727)</x:f>
        <x:v>13</x:v>
      </x:c>
      <x:c r="BS727" s="36" t="n">
        <x:f>MAX(0,AW727+BH727-CD727)</x:f>
        <x:v>18</x:v>
      </x:c>
      <x:c r="BT727" s="36" t="n">
        <x:f>MAX(0,AX727+BI727-CE727)</x:f>
        <x:v>18</x:v>
      </x:c>
      <x:c r="BU727" s="36" t="n">
        <x:f>SUM(BK727:BT727)</x:f>
        <x:v>211</x:v>
      </x:c>
      <x:c r="BV727" s="36" t="n">
        <x:v>1</x:v>
      </x:c>
      <x:c r="BW727" s="36" t="n">
        <x:v>2</x:v>
      </x:c>
      <x:c r="BX727" s="36" t="n">
        <x:v>1</x:v>
      </x:c>
      <x:c r="BY727" s="36" t="n">
        <x:v>2</x:v>
      </x:c>
      <x:c r="BZ727" s="36" t="n">
        <x:v>0</x:v>
      </x:c>
      <x:c r="CA727" s="36" t="n">
        <x:v>0</x:v>
      </x:c>
      <x:c r="CB727" s="36" t="n">
        <x:v>1</x:v>
      </x:c>
      <x:c r="CC727" s="36" t="n">
        <x:v>0</x:v>
      </x:c>
      <x:c r="CD727" s="36" t="n">
        <x:v>1</x:v>
      </x:c>
      <x:c r="CE727" s="36" t="n">
        <x:v>1</x:v>
      </x:c>
      <x:c r="CF727" s="36"/>
      <x:c r="CG727" s="36" t="n">
        <x:f>SUM(BW727,CD727)</x:f>
        <x:v>3</x:v>
      </x:c>
      <x:c r="CH727" s="36" t="n">
        <x:f>SUM(BX727,CA727)</x:f>
        <x:v>1</x:v>
      </x:c>
      <x:c r="CI727" s="36" t="n">
        <x:f>SUM(BY727)</x:f>
        <x:v>2</x:v>
      </x:c>
      <x:c r="CJ727" s="36" t="n">
        <x:f>SUM(BV727,BZ727,CB727)</x:f>
        <x:v>2</x:v>
      </x:c>
      <x:c r="CK727" s="36" t="n">
        <x:f>SUM(CC727,CE727)</x:f>
        <x:v>1</x:v>
      </x:c>
      <x:c r="CL727" s="36" t="n">
        <x:f>SUM(CG727:CK727)</x:f>
        <x:v>9</x:v>
      </x:c>
      <x:c r="CM727" s="39" t="n">
        <x:f>SUM(BW727*0.075,CD727*0.075)</x:f>
        <x:v>0.22499999999999998</x:v>
      </x:c>
      <x:c r="CN727" s="39" t="n">
        <x:f>SUM(BX727*0.06,CA727*0.03)</x:f>
        <x:v>0.06</x:v>
      </x:c>
      <x:c r="CO727" s="39" t="n">
        <x:f>SUM(BY727*0.08)</x:f>
        <x:v>0.16</x:v>
      </x:c>
      <x:c r="CP727" s="39" t="n">
        <x:f>SUM(BV727*0.12,BZ727*0.06,CB727*0.03)</x:f>
        <x:v>0.15</x:v>
      </x:c>
      <x:c r="CQ727" s="39" t="n">
        <x:f>SUM(CC727*0.01,CE727*0.1)</x:f>
        <x:v>0.1</x:v>
      </x:c>
      <x:c r="CR727" s="39" t="n">
        <x:f>SUM(CM727:CQ727)</x:f>
        <x:v>0.695</x:v>
      </x:c>
      <x:c r="CS727" s="36" t="n">
        <x:f>SUM(CG727:CH727)</x:f>
        <x:v>4</x:v>
      </x:c>
      <x:c r="CT727" s="36" t="str"/>
      <x:c r="CU727" s="36" t="n">
        <x:f>MIN(AG727,CG727)</x:f>
        <x:v>3</x:v>
      </x:c>
      <x:c r="CV727" s="36" t="n">
        <x:f>MIN(AG727,CH727)</x:f>
        <x:v>1</x:v>
      </x:c>
      <x:c r="CW727" s="36" t="n">
        <x:f>MIN(AG727,CI727)</x:f>
        <x:v>2</x:v>
      </x:c>
      <x:c r="CX727" s="36" t="n">
        <x:f>MIN(AG727,CJ727)</x:f>
        <x:v>2</x:v>
      </x:c>
      <x:c r="CY727" s="36" t="n">
        <x:f>MIN(AG727,CK727)</x:f>
        <x:v>1</x:v>
      </x:c>
    </x:row>
    <x:row r="728" ht="18" customHeight="1">
      <x:c r="A728" s="35" t="str">
        <x:v>Area HC-01</x:v>
      </x:c>
      <x:c r="B728" s="35" t="str">
        <x:v>Area Lead HC-01</x:v>
      </x:c>
      <x:c r="C728" s="35" t="str">
        <x:v>Field Lead HC-07</x:v>
      </x:c>
      <x:c r="D728" s="35" t="str">
        <x:v>City HC-A</x:v>
      </x:c>
      <x:c r="E728" s="35" t="n">
        <x:v>4</x:v>
      </x:c>
      <x:c r="F728" s="35" t="n">
        <x:v>24</x:v>
      </x:c>
      <x:c r="G728" s="35" t="n">
        <x:v>1</x:v>
      </x:c>
      <x:c r="H728" s="35" t="str">
        <x:v>Promoter</x:v>
      </x:c>
      <x:c r="I728" s="35" t="str">
        <x:v>Agency HC-02</x:v>
      </x:c>
      <x:c r="J728" s="35" t="str">
        <x:v>PR-HC-011</x:v>
      </x:c>
      <x:c r="K728" s="35" t="str">
        <x:v>Masked Promoter HC-011</x:v>
      </x:c>
      <x:c r="L728" s="35" t="str">
        <x:v>9XXXX10011</x:v>
      </x:c>
      <x:c r="M728" s="37" t="n">
        <x:v>46215</x:v>
      </x:c>
      <x:c r="N728" s="35" t="str">
        <x:v>Cohort 3</x:v>
      </x:c>
      <x:c r="O728" s="35" t="str">
        <x:v>DIST-HC-04</x:v>
      </x:c>
      <x:c r="P728" s="35" t="str">
        <x:v>Masked Distributor HC-04</x:v>
      </x:c>
      <x:c r="Q728" s="35" t="str">
        <x:v>P-HC-031</x:v>
      </x:c>
      <x:c r="R728" s="35" t="str">
        <x:v>HC-031</x:v>
      </x:c>
      <x:c r="S728" s="35" t="str">
        <x:v>Masked Store HC-031</x:v>
      </x:c>
      <x:c r="T728" s="35" t="str">
        <x:v>XX1031</x:v>
      </x:c>
      <x:c r="U728" s="35" t="str">
        <x:v>Beauty Retail</x:v>
      </x:c>
      <x:c r="V728" s="35" t="str">
        <x:v>Masked</x:v>
      </x:c>
      <x:c r="W728" s="35" t="str">
        <x:v>Masked</x:v>
      </x:c>
      <x:c r="X728" s="37" t="n">
        <x:v>46215</x:v>
      </x:c>
      <x:c r="Y728" s="37" t="n">
        <x:v>46268</x:v>
      </x:c>
      <x:c r="Z728" s="35" t="str">
        <x:v>W01</x:v>
      </x:c>
      <x:c r="AA728" s="35" t="str">
        <x:v>Sep'26</x:v>
      </x:c>
      <x:c r="AB728" s="35" t="str">
        <x:v>01 - 07</x:v>
      </x:c>
      <x:c r="AC728" s="35" t="str">
        <x:v>Week 1 of Sep 2026</x:v>
      </x:c>
      <x:c r="AD728" s="35" t="str">
        <x:v>Continue</x:v>
      </x:c>
      <x:c r="AE728" s="35" t="str"/>
      <x:c r="AF728" s="36" t="n">
        <x:v>51</x:v>
      </x:c>
      <x:c r="AG728" s="36" t="n">
        <x:v>17</x:v>
      </x:c>
      <x:c r="AH728" s="38" t="n">
        <x:f>IFERROR(AG728/AF728,0)</x:f>
        <x:v>0.3333333333333333</x:v>
      </x:c>
      <x:c r="AI728" s="36" t="n">
        <x:v>13</x:v>
      </x:c>
      <x:c r="AJ728" s="38" t="n">
        <x:f>IFERROR(AI728/AG728,0)</x:f>
        <x:v>0.7647058823529411</x:v>
      </x:c>
      <x:c r="AK728" s="36" t="n">
        <x:v>3</x:v>
      </x:c>
      <x:c r="AL728" s="36" t="n">
        <x:v>8</x:v>
      </x:c>
      <x:c r="AM728" s="36" t="n">
        <x:v>1</x:v>
      </x:c>
      <x:c r="AN728" s="38" t="n">
        <x:f>IFERROR(AL728/AG728,0)</x:f>
        <x:v>0.47058823529411764</x:v>
      </x:c>
      <x:c r="AO728" s="36" t="n">
        <x:f>BK727</x:f>
        <x:v>27</x:v>
      </x:c>
      <x:c r="AP728" s="36" t="n">
        <x:f>BL727</x:f>
        <x:v>22</x:v>
      </x:c>
      <x:c r="AQ728" s="36" t="n">
        <x:f>BM727</x:f>
        <x:v>18</x:v>
      </x:c>
      <x:c r="AR728" s="36" t="n">
        <x:f>BN727</x:f>
        <x:v>20</x:v>
      </x:c>
      <x:c r="AS728" s="36" t="n">
        <x:f>BO727</x:f>
        <x:v>13</x:v>
      </x:c>
      <x:c r="AT728" s="36" t="n">
        <x:f>BP727</x:f>
        <x:v>32</x:v>
      </x:c>
      <x:c r="AU728" s="36" t="n">
        <x:f>BQ727</x:f>
        <x:v>30</x:v>
      </x:c>
      <x:c r="AV728" s="36" t="n">
        <x:f>BR727</x:f>
        <x:v>13</x:v>
      </x:c>
      <x:c r="AW728" s="36" t="n">
        <x:f>BS727</x:f>
        <x:v>18</x:v>
      </x:c>
      <x:c r="AX728" s="36" t="n">
        <x:f>BT727</x:f>
        <x:v>18</x:v>
      </x:c>
      <x:c r="AY728" s="36" t="n">
        <x:f>SUM(AO728:AX728)</x:f>
        <x:v>211</x:v>
      </x:c>
      <x:c r="AZ728" s="36" t="n">
        <x:v>0</x:v>
      </x:c>
      <x:c r="BA728" s="36" t="n">
        <x:v>15</x:v>
      </x:c>
      <x:c r="BB728" s="36" t="n">
        <x:v>0</x:v>
      </x:c>
      <x:c r="BC728" s="36" t="n">
        <x:v>0</x:v>
      </x:c>
      <x:c r="BD728" s="36" t="n">
        <x:v>0</x:v>
      </x:c>
      <x:c r="BE728" s="36" t="n">
        <x:v>0</x:v>
      </x:c>
      <x:c r="BF728" s="36" t="n">
        <x:v>0</x:v>
      </x:c>
      <x:c r="BG728" s="36" t="n">
        <x:v>13</x:v>
      </x:c>
      <x:c r="BH728" s="36" t="n">
        <x:v>0</x:v>
      </x:c>
      <x:c r="BI728" s="36" t="n">
        <x:v>0</x:v>
      </x:c>
      <x:c r="BJ728" s="36"/>
      <x:c r="BK728" s="36" t="n">
        <x:f>MAX(0,AO728+AZ728-BV728)</x:f>
        <x:v>26</x:v>
      </x:c>
      <x:c r="BL728" s="36" t="n">
        <x:f>MAX(0,AP728+BA728-BW728)</x:f>
        <x:v>36</x:v>
      </x:c>
      <x:c r="BM728" s="36" t="n">
        <x:f>MAX(0,AQ728+BB728-BX728)</x:f>
        <x:v>17</x:v>
      </x:c>
      <x:c r="BN728" s="36" t="n">
        <x:f>MAX(0,AR728+BC728-BY728)</x:f>
        <x:v>19</x:v>
      </x:c>
      <x:c r="BO728" s="36" t="n">
        <x:f>MAX(0,AS728+BD728-BZ728)</x:f>
        <x:v>13</x:v>
      </x:c>
      <x:c r="BP728" s="36" t="n">
        <x:f>MAX(0,AT728+BE728-CA728)</x:f>
        <x:v>32</x:v>
      </x:c>
      <x:c r="BQ728" s="36" t="n">
        <x:f>MAX(0,AU728+BF728-CB728)</x:f>
        <x:v>29</x:v>
      </x:c>
      <x:c r="BR728" s="36" t="n">
        <x:f>MAX(0,AV728+BG728-CC728)</x:f>
        <x:v>26</x:v>
      </x:c>
      <x:c r="BS728" s="36" t="n">
        <x:f>MAX(0,AW728+BH728-CD728)</x:f>
        <x:v>17</x:v>
      </x:c>
      <x:c r="BT728" s="36" t="n">
        <x:f>MAX(0,AX728+BI728-CE728)</x:f>
        <x:v>16</x:v>
      </x:c>
      <x:c r="BU728" s="36" t="n">
        <x:f>SUM(BK728:BT728)</x:f>
        <x:v>231</x:v>
      </x:c>
      <x:c r="BV728" s="36" t="n">
        <x:v>1</x:v>
      </x:c>
      <x:c r="BW728" s="36" t="n">
        <x:v>1</x:v>
      </x:c>
      <x:c r="BX728" s="36" t="n">
        <x:v>1</x:v>
      </x:c>
      <x:c r="BY728" s="36" t="n">
        <x:v>1</x:v>
      </x:c>
      <x:c r="BZ728" s="36" t="n">
        <x:v>0</x:v>
      </x:c>
      <x:c r="CA728" s="36" t="n">
        <x:v>0</x:v>
      </x:c>
      <x:c r="CB728" s="36" t="n">
        <x:v>1</x:v>
      </x:c>
      <x:c r="CC728" s="36" t="n">
        <x:v>0</x:v>
      </x:c>
      <x:c r="CD728" s="36" t="n">
        <x:v>1</x:v>
      </x:c>
      <x:c r="CE728" s="36" t="n">
        <x:v>2</x:v>
      </x:c>
      <x:c r="CF728" s="36"/>
      <x:c r="CG728" s="36" t="n">
        <x:f>SUM(BW728,CD728)</x:f>
        <x:v>2</x:v>
      </x:c>
      <x:c r="CH728" s="36" t="n">
        <x:f>SUM(BX728,CA728)</x:f>
        <x:v>1</x:v>
      </x:c>
      <x:c r="CI728" s="36" t="n">
        <x:f>SUM(BY728)</x:f>
        <x:v>1</x:v>
      </x:c>
      <x:c r="CJ728" s="36" t="n">
        <x:f>SUM(BV728,BZ728,CB728)</x:f>
        <x:v>2</x:v>
      </x:c>
      <x:c r="CK728" s="36" t="n">
        <x:f>SUM(CC728,CE728)</x:f>
        <x:v>2</x:v>
      </x:c>
      <x:c r="CL728" s="36" t="n">
        <x:f>SUM(CG728:CK728)</x:f>
        <x:v>8</x:v>
      </x:c>
      <x:c r="CM728" s="39" t="n">
        <x:f>SUM(BW728*0.075,CD728*0.075)</x:f>
        <x:v>0.15</x:v>
      </x:c>
      <x:c r="CN728" s="39" t="n">
        <x:f>SUM(BX728*0.06,CA728*0.03)</x:f>
        <x:v>0.06</x:v>
      </x:c>
      <x:c r="CO728" s="39" t="n">
        <x:f>SUM(BY728*0.08)</x:f>
        <x:v>0.08</x:v>
      </x:c>
      <x:c r="CP728" s="39" t="n">
        <x:f>SUM(BV728*0.12,BZ728*0.06,CB728*0.03)</x:f>
        <x:v>0.15</x:v>
      </x:c>
      <x:c r="CQ728" s="39" t="n">
        <x:f>SUM(CC728*0.01,CE728*0.1)</x:f>
        <x:v>0.2</x:v>
      </x:c>
      <x:c r="CR728" s="39" t="n">
        <x:f>SUM(CM728:CQ728)</x:f>
        <x:v>0.6399999999999999</x:v>
      </x:c>
      <x:c r="CS728" s="36" t="n">
        <x:f>SUM(CG728:CH728)</x:f>
        <x:v>3</x:v>
      </x:c>
      <x:c r="CT728" s="36" t="str"/>
      <x:c r="CU728" s="36" t="n">
        <x:f>MIN(AG728,CG728)</x:f>
        <x:v>2</x:v>
      </x:c>
      <x:c r="CV728" s="36" t="n">
        <x:f>MIN(AG728,CH728)</x:f>
        <x:v>1</x:v>
      </x:c>
      <x:c r="CW728" s="36" t="n">
        <x:f>MIN(AG728,CI728)</x:f>
        <x:v>1</x:v>
      </x:c>
      <x:c r="CX728" s="36" t="n">
        <x:f>MIN(AG728,CJ728)</x:f>
        <x:v>2</x:v>
      </x:c>
      <x:c r="CY728" s="36" t="n">
        <x:f>MIN(AG728,CK728)</x:f>
        <x:v>2</x:v>
      </x:c>
    </x:row>
    <x:row r="729" ht="18" customHeight="1">
      <x:c r="A729" s="35" t="str">
        <x:v>Area HC-01</x:v>
      </x:c>
      <x:c r="B729" s="35" t="str">
        <x:v>Area Lead HC-01</x:v>
      </x:c>
      <x:c r="C729" s="35" t="str">
        <x:v>Field Lead HC-07</x:v>
      </x:c>
      <x:c r="D729" s="35" t="str">
        <x:v>City HC-A</x:v>
      </x:c>
      <x:c r="E729" s="35" t="n">
        <x:v>4</x:v>
      </x:c>
      <x:c r="F729" s="35" t="n">
        <x:v>24</x:v>
      </x:c>
      <x:c r="G729" s="35" t="n">
        <x:v>1</x:v>
      </x:c>
      <x:c r="H729" s="35" t="str">
        <x:v>Promoter</x:v>
      </x:c>
      <x:c r="I729" s="35" t="str">
        <x:v>Agency HC-02</x:v>
      </x:c>
      <x:c r="J729" s="35" t="str">
        <x:v>PR-HC-011</x:v>
      </x:c>
      <x:c r="K729" s="35" t="str">
        <x:v>Masked Promoter HC-011</x:v>
      </x:c>
      <x:c r="L729" s="35" t="str">
        <x:v>9XXXX10011</x:v>
      </x:c>
      <x:c r="M729" s="37" t="n">
        <x:v>46215</x:v>
      </x:c>
      <x:c r="N729" s="35" t="str">
        <x:v>Cohort 3</x:v>
      </x:c>
      <x:c r="O729" s="35" t="str">
        <x:v>DIST-HC-04</x:v>
      </x:c>
      <x:c r="P729" s="35" t="str">
        <x:v>Masked Distributor HC-04</x:v>
      </x:c>
      <x:c r="Q729" s="35" t="str">
        <x:v>P-HC-031</x:v>
      </x:c>
      <x:c r="R729" s="35" t="str">
        <x:v>HC-031</x:v>
      </x:c>
      <x:c r="S729" s="35" t="str">
        <x:v>Masked Store HC-031</x:v>
      </x:c>
      <x:c r="T729" s="35" t="str">
        <x:v>XX1031</x:v>
      </x:c>
      <x:c r="U729" s="35" t="str">
        <x:v>Beauty Retail</x:v>
      </x:c>
      <x:c r="V729" s="35" t="str">
        <x:v>Masked</x:v>
      </x:c>
      <x:c r="W729" s="35" t="str">
        <x:v>Masked</x:v>
      </x:c>
      <x:c r="X729" s="37" t="n">
        <x:v>46215</x:v>
      </x:c>
      <x:c r="Y729" s="37" t="n">
        <x:v>46269</x:v>
      </x:c>
      <x:c r="Z729" s="35" t="str">
        <x:v>W01</x:v>
      </x:c>
      <x:c r="AA729" s="35" t="str">
        <x:v>Sep'26</x:v>
      </x:c>
      <x:c r="AB729" s="35" t="str">
        <x:v>01 - 07</x:v>
      </x:c>
      <x:c r="AC729" s="35" t="str">
        <x:v>Week 1 of Sep 2026</x:v>
      </x:c>
      <x:c r="AD729" s="35" t="str">
        <x:v>Continue</x:v>
      </x:c>
      <x:c r="AE729" s="35" t="str"/>
      <x:c r="AF729" s="36" t="n">
        <x:v>62</x:v>
      </x:c>
      <x:c r="AG729" s="36" t="n">
        <x:v>19</x:v>
      </x:c>
      <x:c r="AH729" s="38" t="n">
        <x:f>IFERROR(AG729/AF729,0)</x:f>
        <x:v>0.3064516129032258</x:v>
      </x:c>
      <x:c r="AI729" s="36" t="n">
        <x:v>15</x:v>
      </x:c>
      <x:c r="AJ729" s="38" t="n">
        <x:f>IFERROR(AI729/AG729,0)</x:f>
        <x:v>0.7894736842105263</x:v>
      </x:c>
      <x:c r="AK729" s="36" t="n">
        <x:v>2</x:v>
      </x:c>
      <x:c r="AL729" s="36" t="n">
        <x:v>6</x:v>
      </x:c>
      <x:c r="AM729" s="36" t="n">
        <x:v>1</x:v>
      </x:c>
      <x:c r="AN729" s="38" t="n">
        <x:f>IFERROR(AL729/AG729,0)</x:f>
        <x:v>0.3157894736842105</x:v>
      </x:c>
      <x:c r="AO729" s="36" t="n">
        <x:f>BK728</x:f>
        <x:v>26</x:v>
      </x:c>
      <x:c r="AP729" s="36" t="n">
        <x:f>BL728</x:f>
        <x:v>36</x:v>
      </x:c>
      <x:c r="AQ729" s="36" t="n">
        <x:f>BM728</x:f>
        <x:v>17</x:v>
      </x:c>
      <x:c r="AR729" s="36" t="n">
        <x:f>BN728</x:f>
        <x:v>19</x:v>
      </x:c>
      <x:c r="AS729" s="36" t="n">
        <x:f>BO728</x:f>
        <x:v>13</x:v>
      </x:c>
      <x:c r="AT729" s="36" t="n">
        <x:f>BP728</x:f>
        <x:v>32</x:v>
      </x:c>
      <x:c r="AU729" s="36" t="n">
        <x:f>BQ728</x:f>
        <x:v>29</x:v>
      </x:c>
      <x:c r="AV729" s="36" t="n">
        <x:f>BR728</x:f>
        <x:v>26</x:v>
      </x:c>
      <x:c r="AW729" s="36" t="n">
        <x:f>BS728</x:f>
        <x:v>17</x:v>
      </x:c>
      <x:c r="AX729" s="36" t="n">
        <x:f>BT728</x:f>
        <x:v>16</x:v>
      </x:c>
      <x:c r="AY729" s="36" t="n">
        <x:f>SUM(AO729:AX729)</x:f>
        <x:v>231</x:v>
      </x:c>
      <x:c r="AZ729" s="36" t="n">
        <x:v>0</x:v>
      </x:c>
      <x:c r="BA729" s="36" t="n">
        <x:v>0</x:v>
      </x:c>
      <x:c r="BB729" s="36" t="n">
        <x:v>17</x:v>
      </x:c>
      <x:c r="BC729" s="36" t="n">
        <x:v>0</x:v>
      </x:c>
      <x:c r="BD729" s="36" t="n">
        <x:v>0</x:v>
      </x:c>
      <x:c r="BE729" s="36" t="n">
        <x:v>0</x:v>
      </x:c>
      <x:c r="BF729" s="36" t="n">
        <x:v>0</x:v>
      </x:c>
      <x:c r="BG729" s="36" t="n">
        <x:v>0</x:v>
      </x:c>
      <x:c r="BH729" s="36" t="n">
        <x:v>14</x:v>
      </x:c>
      <x:c r="BI729" s="36" t="n">
        <x:v>0</x:v>
      </x:c>
      <x:c r="BJ729" s="36"/>
      <x:c r="BK729" s="36" t="n">
        <x:f>MAX(0,AO729+AZ729-BV729)</x:f>
        <x:v>25</x:v>
      </x:c>
      <x:c r="BL729" s="36" t="n">
        <x:f>MAX(0,AP729+BA729-BW729)</x:f>
        <x:v>34</x:v>
      </x:c>
      <x:c r="BM729" s="36" t="n">
        <x:f>MAX(0,AQ729+BB729-BX729)</x:f>
        <x:v>33</x:v>
      </x:c>
      <x:c r="BN729" s="36" t="n">
        <x:f>MAX(0,AR729+BC729-BY729)</x:f>
        <x:v>17</x:v>
      </x:c>
      <x:c r="BO729" s="36" t="n">
        <x:f>MAX(0,AS729+BD729-BZ729)</x:f>
        <x:v>13</x:v>
      </x:c>
      <x:c r="BP729" s="36" t="n">
        <x:f>MAX(0,AT729+BE729-CA729)</x:f>
        <x:v>32</x:v>
      </x:c>
      <x:c r="BQ729" s="36" t="n">
        <x:f>MAX(0,AU729+BF729-CB729)</x:f>
        <x:v>28</x:v>
      </x:c>
      <x:c r="BR729" s="36" t="n">
        <x:f>MAX(0,AV729+BG729-CC729)</x:f>
        <x:v>26</x:v>
      </x:c>
      <x:c r="BS729" s="36" t="n">
        <x:f>MAX(0,AW729+BH729-CD729)</x:f>
        <x:v>29</x:v>
      </x:c>
      <x:c r="BT729" s="36" t="n">
        <x:f>MAX(0,AX729+BI729-CE729)</x:f>
        <x:v>15</x:v>
      </x:c>
      <x:c r="BU729" s="36" t="n">
        <x:f>SUM(BK729:BT729)</x:f>
        <x:v>252</x:v>
      </x:c>
      <x:c r="BV729" s="36" t="n">
        <x:v>1</x:v>
      </x:c>
      <x:c r="BW729" s="36" t="n">
        <x:v>2</x:v>
      </x:c>
      <x:c r="BX729" s="36" t="n">
        <x:v>1</x:v>
      </x:c>
      <x:c r="BY729" s="36" t="n">
        <x:v>2</x:v>
      </x:c>
      <x:c r="BZ729" s="36" t="n">
        <x:v>0</x:v>
      </x:c>
      <x:c r="CA729" s="36" t="n">
        <x:v>0</x:v>
      </x:c>
      <x:c r="CB729" s="36" t="n">
        <x:v>1</x:v>
      </x:c>
      <x:c r="CC729" s="36" t="n">
        <x:v>0</x:v>
      </x:c>
      <x:c r="CD729" s="36" t="n">
        <x:v>2</x:v>
      </x:c>
      <x:c r="CE729" s="36" t="n">
        <x:v>1</x:v>
      </x:c>
      <x:c r="CF729" s="36"/>
      <x:c r="CG729" s="36" t="n">
        <x:f>SUM(BW729,CD729)</x:f>
        <x:v>4</x:v>
      </x:c>
      <x:c r="CH729" s="36" t="n">
        <x:f>SUM(BX729,CA729)</x:f>
        <x:v>1</x:v>
      </x:c>
      <x:c r="CI729" s="36" t="n">
        <x:f>SUM(BY729)</x:f>
        <x:v>2</x:v>
      </x:c>
      <x:c r="CJ729" s="36" t="n">
        <x:f>SUM(BV729,BZ729,CB729)</x:f>
        <x:v>2</x:v>
      </x:c>
      <x:c r="CK729" s="36" t="n">
        <x:f>SUM(CC729,CE729)</x:f>
        <x:v>1</x:v>
      </x:c>
      <x:c r="CL729" s="36" t="n">
        <x:f>SUM(CG729:CK729)</x:f>
        <x:v>10</x:v>
      </x:c>
      <x:c r="CM729" s="39" t="n">
        <x:f>SUM(BW729*0.075,CD729*0.075)</x:f>
        <x:v>0.3</x:v>
      </x:c>
      <x:c r="CN729" s="39" t="n">
        <x:f>SUM(BX729*0.06,CA729*0.03)</x:f>
        <x:v>0.06</x:v>
      </x:c>
      <x:c r="CO729" s="39" t="n">
        <x:f>SUM(BY729*0.08)</x:f>
        <x:v>0.16</x:v>
      </x:c>
      <x:c r="CP729" s="39" t="n">
        <x:f>SUM(BV729*0.12,BZ729*0.06,CB729*0.03)</x:f>
        <x:v>0.15</x:v>
      </x:c>
      <x:c r="CQ729" s="39" t="n">
        <x:f>SUM(CC729*0.01,CE729*0.1)</x:f>
        <x:v>0.1</x:v>
      </x:c>
      <x:c r="CR729" s="39" t="n">
        <x:f>SUM(CM729:CQ729)</x:f>
        <x:v>0.77</x:v>
      </x:c>
      <x:c r="CS729" s="36" t="n">
        <x:f>SUM(CG729:CH729)</x:f>
        <x:v>5</x:v>
      </x:c>
      <x:c r="CT729" s="36" t="str"/>
      <x:c r="CU729" s="36" t="n">
        <x:f>MIN(AG729,CG729)</x:f>
        <x:v>4</x:v>
      </x:c>
      <x:c r="CV729" s="36" t="n">
        <x:f>MIN(AG729,CH729)</x:f>
        <x:v>1</x:v>
      </x:c>
      <x:c r="CW729" s="36" t="n">
        <x:f>MIN(AG729,CI729)</x:f>
        <x:v>2</x:v>
      </x:c>
      <x:c r="CX729" s="36" t="n">
        <x:f>MIN(AG729,CJ729)</x:f>
        <x:v>2</x:v>
      </x:c>
      <x:c r="CY729" s="36" t="n">
        <x:f>MIN(AG729,CK729)</x:f>
        <x:v>1</x:v>
      </x:c>
    </x:row>
    <x:row r="730" ht="18" customHeight="1">
      <x:c r="A730" s="35" t="str">
        <x:v>Area HC-01</x:v>
      </x:c>
      <x:c r="B730" s="35" t="str">
        <x:v>Area Lead HC-01</x:v>
      </x:c>
      <x:c r="C730" s="35" t="str">
        <x:v>Field Lead HC-07</x:v>
      </x:c>
      <x:c r="D730" s="35" t="str">
        <x:v>City HC-A</x:v>
      </x:c>
      <x:c r="E730" s="35" t="n">
        <x:v>4</x:v>
      </x:c>
      <x:c r="F730" s="35" t="n">
        <x:v>24</x:v>
      </x:c>
      <x:c r="G730" s="35" t="n">
        <x:v>1</x:v>
      </x:c>
      <x:c r="H730" s="35" t="str">
        <x:v>Promoter</x:v>
      </x:c>
      <x:c r="I730" s="35" t="str">
        <x:v>Agency HC-02</x:v>
      </x:c>
      <x:c r="J730" s="35" t="str">
        <x:v>PR-HC-011</x:v>
      </x:c>
      <x:c r="K730" s="35" t="str">
        <x:v>Masked Promoter HC-011</x:v>
      </x:c>
      <x:c r="L730" s="35" t="str">
        <x:v>9XXXX10011</x:v>
      </x:c>
      <x:c r="M730" s="37" t="n">
        <x:v>46215</x:v>
      </x:c>
      <x:c r="N730" s="35" t="str">
        <x:v>Cohort 3</x:v>
      </x:c>
      <x:c r="O730" s="35" t="str">
        <x:v>DIST-HC-04</x:v>
      </x:c>
      <x:c r="P730" s="35" t="str">
        <x:v>Masked Distributor HC-04</x:v>
      </x:c>
      <x:c r="Q730" s="35" t="str">
        <x:v>P-HC-031</x:v>
      </x:c>
      <x:c r="R730" s="35" t="str">
        <x:v>HC-031</x:v>
      </x:c>
      <x:c r="S730" s="35" t="str">
        <x:v>Masked Store HC-031</x:v>
      </x:c>
      <x:c r="T730" s="35" t="str">
        <x:v>XX1031</x:v>
      </x:c>
      <x:c r="U730" s="35" t="str">
        <x:v>Beauty Retail</x:v>
      </x:c>
      <x:c r="V730" s="35" t="str">
        <x:v>Masked</x:v>
      </x:c>
      <x:c r="W730" s="35" t="str">
        <x:v>Masked</x:v>
      </x:c>
      <x:c r="X730" s="37" t="n">
        <x:v>46215</x:v>
      </x:c>
      <x:c r="Y730" s="37" t="n">
        <x:v>46270</x:v>
      </x:c>
      <x:c r="Z730" s="35" t="str">
        <x:v>W01</x:v>
      </x:c>
      <x:c r="AA730" s="35" t="str">
        <x:v>Sep'26</x:v>
      </x:c>
      <x:c r="AB730" s="35" t="str">
        <x:v>01 - 07</x:v>
      </x:c>
      <x:c r="AC730" s="35" t="str">
        <x:v>Week 1 of Sep 2026</x:v>
      </x:c>
      <x:c r="AD730" s="35" t="str">
        <x:v>Continue</x:v>
      </x:c>
      <x:c r="AE730" s="35" t="str"/>
      <x:c r="AF730" s="36" t="n">
        <x:v>63</x:v>
      </x:c>
      <x:c r="AG730" s="36" t="n">
        <x:v>23</x:v>
      </x:c>
      <x:c r="AH730" s="38" t="n">
        <x:f>IFERROR(AG730/AF730,0)</x:f>
        <x:v>0.36507936507936506</x:v>
      </x:c>
      <x:c r="AI730" s="36" t="n">
        <x:v>16</x:v>
      </x:c>
      <x:c r="AJ730" s="38" t="n">
        <x:f>IFERROR(AI730/AG730,0)</x:f>
        <x:v>0.6956521739130435</x:v>
      </x:c>
      <x:c r="AK730" s="36" t="n">
        <x:v>6</x:v>
      </x:c>
      <x:c r="AL730" s="36" t="n">
        <x:v>4</x:v>
      </x:c>
      <x:c r="AM730" s="36" t="n">
        <x:v>1</x:v>
      </x:c>
      <x:c r="AN730" s="38" t="n">
        <x:f>IFERROR(AL730/AG730,0)</x:f>
        <x:v>0.17391304347826086</x:v>
      </x:c>
      <x:c r="AO730" s="36" t="n">
        <x:f>BK729</x:f>
        <x:v>25</x:v>
      </x:c>
      <x:c r="AP730" s="36" t="n">
        <x:f>BL729</x:f>
        <x:v>34</x:v>
      </x:c>
      <x:c r="AQ730" s="36" t="n">
        <x:f>BM729</x:f>
        <x:v>33</x:v>
      </x:c>
      <x:c r="AR730" s="36" t="n">
        <x:f>BN729</x:f>
        <x:v>17</x:v>
      </x:c>
      <x:c r="AS730" s="36" t="n">
        <x:f>BO729</x:f>
        <x:v>13</x:v>
      </x:c>
      <x:c r="AT730" s="36" t="n">
        <x:f>BP729</x:f>
        <x:v>32</x:v>
      </x:c>
      <x:c r="AU730" s="36" t="n">
        <x:f>BQ729</x:f>
        <x:v>28</x:v>
      </x:c>
      <x:c r="AV730" s="36" t="n">
        <x:f>BR729</x:f>
        <x:v>26</x:v>
      </x:c>
      <x:c r="AW730" s="36" t="n">
        <x:f>BS729</x:f>
        <x:v>29</x:v>
      </x:c>
      <x:c r="AX730" s="36" t="n">
        <x:f>BT729</x:f>
        <x:v>15</x:v>
      </x:c>
      <x:c r="AY730" s="36" t="n">
        <x:f>SUM(AO730:AX730)</x:f>
        <x:v>252</x:v>
      </x:c>
      <x:c r="AZ730" s="36" t="n">
        <x:v>0</x:v>
      </x:c>
      <x:c r="BA730" s="36" t="n">
        <x:v>0</x:v>
      </x:c>
      <x:c r="BB730" s="36" t="n">
        <x:v>0</x:v>
      </x:c>
      <x:c r="BC730" s="36" t="n">
        <x:v>14</x:v>
      </x:c>
      <x:c r="BD730" s="36" t="n">
        <x:v>0</x:v>
      </x:c>
      <x:c r="BE730" s="36" t="n">
        <x:v>0</x:v>
      </x:c>
      <x:c r="BF730" s="36" t="n">
        <x:v>0</x:v>
      </x:c>
      <x:c r="BG730" s="36" t="n">
        <x:v>0</x:v>
      </x:c>
      <x:c r="BH730" s="36" t="n">
        <x:v>0</x:v>
      </x:c>
      <x:c r="BI730" s="36" t="n">
        <x:v>16</x:v>
      </x:c>
      <x:c r="BJ730" s="36"/>
      <x:c r="BK730" s="36" t="n">
        <x:f>MAX(0,AO730+AZ730-BV730)</x:f>
        <x:v>24</x:v>
      </x:c>
      <x:c r="BL730" s="36" t="n">
        <x:f>MAX(0,AP730+BA730-BW730)</x:f>
        <x:v>32</x:v>
      </x:c>
      <x:c r="BM730" s="36" t="n">
        <x:f>MAX(0,AQ730+BB730-BX730)</x:f>
        <x:v>32</x:v>
      </x:c>
      <x:c r="BN730" s="36" t="n">
        <x:f>MAX(0,AR730+BC730-BY730)</x:f>
        <x:v>29</x:v>
      </x:c>
      <x:c r="BO730" s="36" t="n">
        <x:f>MAX(0,AS730+BD730-BZ730)</x:f>
        <x:v>13</x:v>
      </x:c>
      <x:c r="BP730" s="36" t="n">
        <x:f>MAX(0,AT730+BE730-CA730)</x:f>
        <x:v>31</x:v>
      </x:c>
      <x:c r="BQ730" s="36" t="n">
        <x:f>MAX(0,AU730+BF730-CB730)</x:f>
        <x:v>27</x:v>
      </x:c>
      <x:c r="BR730" s="36" t="n">
        <x:f>MAX(0,AV730+BG730-CC730)</x:f>
        <x:v>26</x:v>
      </x:c>
      <x:c r="BS730" s="36" t="n">
        <x:f>MAX(0,AW730+BH730-CD730)</x:f>
        <x:v>27</x:v>
      </x:c>
      <x:c r="BT730" s="36" t="n">
        <x:f>MAX(0,AX730+BI730-CE730)</x:f>
        <x:v>29</x:v>
      </x:c>
      <x:c r="BU730" s="36" t="n">
        <x:f>SUM(BK730:BT730)</x:f>
        <x:v>270</x:v>
      </x:c>
      <x:c r="BV730" s="36" t="n">
        <x:v>1</x:v>
      </x:c>
      <x:c r="BW730" s="36" t="n">
        <x:v>2</x:v>
      </x:c>
      <x:c r="BX730" s="36" t="n">
        <x:v>1</x:v>
      </x:c>
      <x:c r="BY730" s="36" t="n">
        <x:v>2</x:v>
      </x:c>
      <x:c r="BZ730" s="36" t="n">
        <x:v>0</x:v>
      </x:c>
      <x:c r="CA730" s="36" t="n">
        <x:v>1</x:v>
      </x:c>
      <x:c r="CB730" s="36" t="n">
        <x:v>1</x:v>
      </x:c>
      <x:c r="CC730" s="36" t="n">
        <x:v>0</x:v>
      </x:c>
      <x:c r="CD730" s="36" t="n">
        <x:v>2</x:v>
      </x:c>
      <x:c r="CE730" s="36" t="n">
        <x:v>2</x:v>
      </x:c>
      <x:c r="CF730" s="36"/>
      <x:c r="CG730" s="36" t="n">
        <x:f>SUM(BW730,CD730)</x:f>
        <x:v>4</x:v>
      </x:c>
      <x:c r="CH730" s="36" t="n">
        <x:f>SUM(BX730,CA730)</x:f>
        <x:v>2</x:v>
      </x:c>
      <x:c r="CI730" s="36" t="n">
        <x:f>SUM(BY730)</x:f>
        <x:v>2</x:v>
      </x:c>
      <x:c r="CJ730" s="36" t="n">
        <x:f>SUM(BV730,BZ730,CB730)</x:f>
        <x:v>2</x:v>
      </x:c>
      <x:c r="CK730" s="36" t="n">
        <x:f>SUM(CC730,CE730)</x:f>
        <x:v>2</x:v>
      </x:c>
      <x:c r="CL730" s="36" t="n">
        <x:f>SUM(CG730:CK730)</x:f>
        <x:v>12</x:v>
      </x:c>
      <x:c r="CM730" s="39" t="n">
        <x:f>SUM(BW730*0.075,CD730*0.075)</x:f>
        <x:v>0.3</x:v>
      </x:c>
      <x:c r="CN730" s="39" t="n">
        <x:f>SUM(BX730*0.06,CA730*0.03)</x:f>
        <x:v>0.09</x:v>
      </x:c>
      <x:c r="CO730" s="39" t="n">
        <x:f>SUM(BY730*0.08)</x:f>
        <x:v>0.16</x:v>
      </x:c>
      <x:c r="CP730" s="39" t="n">
        <x:f>SUM(BV730*0.12,BZ730*0.06,CB730*0.03)</x:f>
        <x:v>0.15</x:v>
      </x:c>
      <x:c r="CQ730" s="39" t="n">
        <x:f>SUM(CC730*0.01,CE730*0.1)</x:f>
        <x:v>0.2</x:v>
      </x:c>
      <x:c r="CR730" s="39" t="n">
        <x:f>SUM(CM730:CQ730)</x:f>
        <x:v>0.9000000000000001</x:v>
      </x:c>
      <x:c r="CS730" s="36" t="n">
        <x:f>SUM(CG730:CH730)</x:f>
        <x:v>6</x:v>
      </x:c>
      <x:c r="CT730" s="36" t="str"/>
      <x:c r="CU730" s="36" t="n">
        <x:f>MIN(AG730,CG730)</x:f>
        <x:v>4</x:v>
      </x:c>
      <x:c r="CV730" s="36" t="n">
        <x:f>MIN(AG730,CH730)</x:f>
        <x:v>2</x:v>
      </x:c>
      <x:c r="CW730" s="36" t="n">
        <x:f>MIN(AG730,CI730)</x:f>
        <x:v>2</x:v>
      </x:c>
      <x:c r="CX730" s="36" t="n">
        <x:f>MIN(AG730,CJ730)</x:f>
        <x:v>2</x:v>
      </x:c>
      <x:c r="CY730" s="36" t="n">
        <x:f>MIN(AG730,CK730)</x:f>
        <x:v>2</x:v>
      </x:c>
    </x:row>
    <x:row r="731" ht="18" customHeight="1">
      <x:c r="A731" s="35" t="str">
        <x:v>Area HC-01</x:v>
      </x:c>
      <x:c r="B731" s="35" t="str">
        <x:v>Area Lead HC-01</x:v>
      </x:c>
      <x:c r="C731" s="35" t="str">
        <x:v>Field Lead HC-07</x:v>
      </x:c>
      <x:c r="D731" s="35" t="str">
        <x:v>City HC-A</x:v>
      </x:c>
      <x:c r="E731" s="35" t="n">
        <x:v>4</x:v>
      </x:c>
      <x:c r="F731" s="35" t="n">
        <x:v>24</x:v>
      </x:c>
      <x:c r="G731" s="35" t="n">
        <x:v>1</x:v>
      </x:c>
      <x:c r="H731" s="35" t="str">
        <x:v>Promoter</x:v>
      </x:c>
      <x:c r="I731" s="35" t="str">
        <x:v>Agency HC-02</x:v>
      </x:c>
      <x:c r="J731" s="35" t="str">
        <x:v>PR-HC-011</x:v>
      </x:c>
      <x:c r="K731" s="35" t="str">
        <x:v>Masked Promoter HC-011</x:v>
      </x:c>
      <x:c r="L731" s="35" t="str">
        <x:v>9XXXX10011</x:v>
      </x:c>
      <x:c r="M731" s="37" t="n">
        <x:v>46215</x:v>
      </x:c>
      <x:c r="N731" s="35" t="str">
        <x:v>Cohort 3</x:v>
      </x:c>
      <x:c r="O731" s="35" t="str">
        <x:v>DIST-HC-04</x:v>
      </x:c>
      <x:c r="P731" s="35" t="str">
        <x:v>Masked Distributor HC-04</x:v>
      </x:c>
      <x:c r="Q731" s="35" t="str">
        <x:v>P-HC-031</x:v>
      </x:c>
      <x:c r="R731" s="35" t="str">
        <x:v>HC-031</x:v>
      </x:c>
      <x:c r="S731" s="35" t="str">
        <x:v>Masked Store HC-031</x:v>
      </x:c>
      <x:c r="T731" s="35" t="str">
        <x:v>XX1031</x:v>
      </x:c>
      <x:c r="U731" s="35" t="str">
        <x:v>Beauty Retail</x:v>
      </x:c>
      <x:c r="V731" s="35" t="str">
        <x:v>Masked</x:v>
      </x:c>
      <x:c r="W731" s="35" t="str">
        <x:v>Masked</x:v>
      </x:c>
      <x:c r="X731" s="37" t="n">
        <x:v>46215</x:v>
      </x:c>
      <x:c r="Y731" s="37" t="n">
        <x:v>46272</x:v>
      </x:c>
      <x:c r="Z731" s="35" t="str">
        <x:v>W01</x:v>
      </x:c>
      <x:c r="AA731" s="35" t="str">
        <x:v>Sep'26</x:v>
      </x:c>
      <x:c r="AB731" s="35" t="str">
        <x:v>01 - 07</x:v>
      </x:c>
      <x:c r="AC731" s="35" t="str">
        <x:v>Week 1 of Sep 2026</x:v>
      </x:c>
      <x:c r="AD731" s="35" t="str">
        <x:v>Continue</x:v>
      </x:c>
      <x:c r="AE731" s="35" t="str"/>
      <x:c r="AF731" s="36" t="n">
        <x:v>52</x:v>
      </x:c>
      <x:c r="AG731" s="36" t="n">
        <x:v>15</x:v>
      </x:c>
      <x:c r="AH731" s="38" t="n">
        <x:f>IFERROR(AG731/AF731,0)</x:f>
        <x:v>0.28846153846153844</x:v>
      </x:c>
      <x:c r="AI731" s="36" t="n">
        <x:v>12</x:v>
      </x:c>
      <x:c r="AJ731" s="38" t="n">
        <x:f>IFERROR(AI731/AG731,0)</x:f>
        <x:v>0.8</x:v>
      </x:c>
      <x:c r="AK731" s="36" t="n">
        <x:v>3</x:v>
      </x:c>
      <x:c r="AL731" s="36" t="n">
        <x:v>4</x:v>
      </x:c>
      <x:c r="AM731" s="36" t="n">
        <x:v>1</x:v>
      </x:c>
      <x:c r="AN731" s="38" t="n">
        <x:f>IFERROR(AL731/AG731,0)</x:f>
        <x:v>0.26666666666666666</x:v>
      </x:c>
      <x:c r="AO731" s="36" t="n">
        <x:f>BK730</x:f>
        <x:v>24</x:v>
      </x:c>
      <x:c r="AP731" s="36" t="n">
        <x:f>BL730</x:f>
        <x:v>32</x:v>
      </x:c>
      <x:c r="AQ731" s="36" t="n">
        <x:f>BM730</x:f>
        <x:v>32</x:v>
      </x:c>
      <x:c r="AR731" s="36" t="n">
        <x:f>BN730</x:f>
        <x:v>29</x:v>
      </x:c>
      <x:c r="AS731" s="36" t="n">
        <x:f>BO730</x:f>
        <x:v>13</x:v>
      </x:c>
      <x:c r="AT731" s="36" t="n">
        <x:f>BP730</x:f>
        <x:v>31</x:v>
      </x:c>
      <x:c r="AU731" s="36" t="n">
        <x:f>BQ730</x:f>
        <x:v>27</x:v>
      </x:c>
      <x:c r="AV731" s="36" t="n">
        <x:f>BR730</x:f>
        <x:v>26</x:v>
      </x:c>
      <x:c r="AW731" s="36" t="n">
        <x:f>BS730</x:f>
        <x:v>27</x:v>
      </x:c>
      <x:c r="AX731" s="36" t="n">
        <x:f>BT730</x:f>
        <x:v>29</x:v>
      </x:c>
      <x:c r="AY731" s="36" t="n">
        <x:f>SUM(AO731:AX731)</x:f>
        <x:v>270</x:v>
      </x:c>
      <x:c r="AZ731" s="36" t="n">
        <x:v>0</x:v>
      </x:c>
      <x:c r="BA731" s="36" t="n">
        <x:v>0</x:v>
      </x:c>
      <x:c r="BB731" s="36" t="n">
        <x:v>0</x:v>
      </x:c>
      <x:c r="BC731" s="36" t="n">
        <x:v>0</x:v>
      </x:c>
      <x:c r="BD731" s="36" t="n">
        <x:v>18</x:v>
      </x:c>
      <x:c r="BE731" s="36" t="n">
        <x:v>0</x:v>
      </x:c>
      <x:c r="BF731" s="36" t="n">
        <x:v>0</x:v>
      </x:c>
      <x:c r="BG731" s="36" t="n">
        <x:v>0</x:v>
      </x:c>
      <x:c r="BH731" s="36" t="n">
        <x:v>0</x:v>
      </x:c>
      <x:c r="BI731" s="36" t="n">
        <x:v>0</x:v>
      </x:c>
      <x:c r="BJ731" s="36"/>
      <x:c r="BK731" s="36" t="n">
        <x:f>MAX(0,AO731+AZ731-BV731)</x:f>
        <x:v>23</x:v>
      </x:c>
      <x:c r="BL731" s="36" t="n">
        <x:f>MAX(0,AP731+BA731-BW731)</x:f>
        <x:v>30</x:v>
      </x:c>
      <x:c r="BM731" s="36" t="n">
        <x:f>MAX(0,AQ731+BB731-BX731)</x:f>
        <x:v>30</x:v>
      </x:c>
      <x:c r="BN731" s="36" t="n">
        <x:f>MAX(0,AR731+BC731-BY731)</x:f>
        <x:v>28</x:v>
      </x:c>
      <x:c r="BO731" s="36" t="n">
        <x:f>MAX(0,AS731+BD731-BZ731)</x:f>
        <x:v>30</x:v>
      </x:c>
      <x:c r="BP731" s="36" t="n">
        <x:f>MAX(0,AT731+BE731-CA731)</x:f>
        <x:v>30</x:v>
      </x:c>
      <x:c r="BQ731" s="36" t="n">
        <x:f>MAX(0,AU731+BF731-CB731)</x:f>
        <x:v>26</x:v>
      </x:c>
      <x:c r="BR731" s="36" t="n">
        <x:f>MAX(0,AV731+BG731-CC731)</x:f>
        <x:v>26</x:v>
      </x:c>
      <x:c r="BS731" s="36" t="n">
        <x:f>MAX(0,AW731+BH731-CD731)</x:f>
        <x:v>26</x:v>
      </x:c>
      <x:c r="BT731" s="36" t="n">
        <x:f>MAX(0,AX731+BI731-CE731)</x:f>
        <x:v>28</x:v>
      </x:c>
      <x:c r="BU731" s="36" t="n">
        <x:f>SUM(BK731:BT731)</x:f>
        <x:v>277</x:v>
      </x:c>
      <x:c r="BV731" s="36" t="n">
        <x:v>1</x:v>
      </x:c>
      <x:c r="BW731" s="36" t="n">
        <x:v>2</x:v>
      </x:c>
      <x:c r="BX731" s="36" t="n">
        <x:v>2</x:v>
      </x:c>
      <x:c r="BY731" s="36" t="n">
        <x:v>1</x:v>
      </x:c>
      <x:c r="BZ731" s="36" t="n">
        <x:v>1</x:v>
      </x:c>
      <x:c r="CA731" s="36" t="n">
        <x:v>1</x:v>
      </x:c>
      <x:c r="CB731" s="36" t="n">
        <x:v>1</x:v>
      </x:c>
      <x:c r="CC731" s="36" t="n">
        <x:v>0</x:v>
      </x:c>
      <x:c r="CD731" s="36" t="n">
        <x:v>1</x:v>
      </x:c>
      <x:c r="CE731" s="36" t="n">
        <x:v>1</x:v>
      </x:c>
      <x:c r="CF731" s="36"/>
      <x:c r="CG731" s="36" t="n">
        <x:f>SUM(BW731,CD731)</x:f>
        <x:v>3</x:v>
      </x:c>
      <x:c r="CH731" s="36" t="n">
        <x:f>SUM(BX731,CA731)</x:f>
        <x:v>3</x:v>
      </x:c>
      <x:c r="CI731" s="36" t="n">
        <x:f>SUM(BY731)</x:f>
        <x:v>1</x:v>
      </x:c>
      <x:c r="CJ731" s="36" t="n">
        <x:f>SUM(BV731,BZ731,CB731)</x:f>
        <x:v>3</x:v>
      </x:c>
      <x:c r="CK731" s="36" t="n">
        <x:f>SUM(CC731,CE731)</x:f>
        <x:v>1</x:v>
      </x:c>
      <x:c r="CL731" s="36" t="n">
        <x:f>SUM(CG731:CK731)</x:f>
        <x:v>11</x:v>
      </x:c>
      <x:c r="CM731" s="39" t="n">
        <x:f>SUM(BW731*0.075,CD731*0.075)</x:f>
        <x:v>0.22499999999999998</x:v>
      </x:c>
      <x:c r="CN731" s="39" t="n">
        <x:f>SUM(BX731*0.06,CA731*0.03)</x:f>
        <x:v>0.15</x:v>
      </x:c>
      <x:c r="CO731" s="39" t="n">
        <x:f>SUM(BY731*0.08)</x:f>
        <x:v>0.08</x:v>
      </x:c>
      <x:c r="CP731" s="39" t="n">
        <x:f>SUM(BV731*0.12,BZ731*0.06,CB731*0.03)</x:f>
        <x:v>0.21</x:v>
      </x:c>
      <x:c r="CQ731" s="39" t="n">
        <x:f>SUM(CC731*0.01,CE731*0.1)</x:f>
        <x:v>0.1</x:v>
      </x:c>
      <x:c r="CR731" s="39" t="n">
        <x:f>SUM(CM731:CQ731)</x:f>
        <x:v>0.765</x:v>
      </x:c>
      <x:c r="CS731" s="36" t="n">
        <x:f>SUM(CG731:CH731)</x:f>
        <x:v>6</x:v>
      </x:c>
      <x:c r="CT731" s="36" t="str"/>
      <x:c r="CU731" s="36" t="n">
        <x:f>MIN(AG731,CG731)</x:f>
        <x:v>3</x:v>
      </x:c>
      <x:c r="CV731" s="36" t="n">
        <x:f>MIN(AG731,CH731)</x:f>
        <x:v>3</x:v>
      </x:c>
      <x:c r="CW731" s="36" t="n">
        <x:f>MIN(AG731,CI731)</x:f>
        <x:v>1</x:v>
      </x:c>
      <x:c r="CX731" s="36" t="n">
        <x:f>MIN(AG731,CJ731)</x:f>
        <x:v>3</x:v>
      </x:c>
      <x:c r="CY731" s="36" t="n">
        <x:f>MIN(AG731,CK731)</x:f>
        <x:v>1</x:v>
      </x:c>
    </x:row>
    <x:row r="732" ht="18" customHeight="1">
      <x:c r="A732" s="35" t="str">
        <x:v>Area HC-01</x:v>
      </x:c>
      <x:c r="B732" s="35" t="str">
        <x:v>Area Lead HC-01</x:v>
      </x:c>
      <x:c r="C732" s="35" t="str">
        <x:v>Field Lead HC-07</x:v>
      </x:c>
      <x:c r="D732" s="35" t="str">
        <x:v>City HC-A</x:v>
      </x:c>
      <x:c r="E732" s="35" t="n">
        <x:v>4</x:v>
      </x:c>
      <x:c r="F732" s="35" t="n">
        <x:v>24</x:v>
      </x:c>
      <x:c r="G732" s="35" t="n">
        <x:v>1</x:v>
      </x:c>
      <x:c r="H732" s="35" t="str">
        <x:v>Promoter</x:v>
      </x:c>
      <x:c r="I732" s="35" t="str">
        <x:v>Agency HC-02</x:v>
      </x:c>
      <x:c r="J732" s="35" t="str">
        <x:v>PR-HC-011</x:v>
      </x:c>
      <x:c r="K732" s="35" t="str">
        <x:v>Masked Promoter HC-011</x:v>
      </x:c>
      <x:c r="L732" s="35" t="str">
        <x:v>9XXXX10011</x:v>
      </x:c>
      <x:c r="M732" s="37" t="n">
        <x:v>46215</x:v>
      </x:c>
      <x:c r="N732" s="35" t="str">
        <x:v>Cohort 3</x:v>
      </x:c>
      <x:c r="O732" s="35" t="str">
        <x:v>DIST-HC-04</x:v>
      </x:c>
      <x:c r="P732" s="35" t="str">
        <x:v>Masked Distributor HC-04</x:v>
      </x:c>
      <x:c r="Q732" s="35" t="str">
        <x:v>P-HC-031</x:v>
      </x:c>
      <x:c r="R732" s="35" t="str">
        <x:v>HC-031</x:v>
      </x:c>
      <x:c r="S732" s="35" t="str">
        <x:v>Masked Store HC-031</x:v>
      </x:c>
      <x:c r="T732" s="35" t="str">
        <x:v>XX1031</x:v>
      </x:c>
      <x:c r="U732" s="35" t="str">
        <x:v>Beauty Retail</x:v>
      </x:c>
      <x:c r="V732" s="35" t="str">
        <x:v>Masked</x:v>
      </x:c>
      <x:c r="W732" s="35" t="str">
        <x:v>Masked</x:v>
      </x:c>
      <x:c r="X732" s="37" t="n">
        <x:v>46215</x:v>
      </x:c>
      <x:c r="Y732" s="37" t="n">
        <x:v>46273</x:v>
      </x:c>
      <x:c r="Z732" s="35" t="str">
        <x:v>W02</x:v>
      </x:c>
      <x:c r="AA732" s="35" t="str">
        <x:v>Sep'26</x:v>
      </x:c>
      <x:c r="AB732" s="35" t="str">
        <x:v>08 - 14</x:v>
      </x:c>
      <x:c r="AC732" s="35" t="str">
        <x:v>Week 2 of Sep 2026</x:v>
      </x:c>
      <x:c r="AD732" s="35" t="str">
        <x:v>Continue</x:v>
      </x:c>
      <x:c r="AE732" s="35" t="str"/>
      <x:c r="AF732" s="36" t="n">
        <x:v>57</x:v>
      </x:c>
      <x:c r="AG732" s="36" t="n">
        <x:v>20</x:v>
      </x:c>
      <x:c r="AH732" s="38" t="n">
        <x:f>IFERROR(AG732/AF732,0)</x:f>
        <x:v>0.3508771929824561</x:v>
      </x:c>
      <x:c r="AI732" s="36" t="n">
        <x:v>17</x:v>
      </x:c>
      <x:c r="AJ732" s="38" t="n">
        <x:f>IFERROR(AI732/AG732,0)</x:f>
        <x:v>0.85</x:v>
      </x:c>
      <x:c r="AK732" s="36" t="n">
        <x:v>2</x:v>
      </x:c>
      <x:c r="AL732" s="36" t="n">
        <x:v>11</x:v>
      </x:c>
      <x:c r="AM732" s="36" t="n">
        <x:v>1</x:v>
      </x:c>
      <x:c r="AN732" s="38" t="n">
        <x:f>IFERROR(AL732/AG732,0)</x:f>
        <x:v>0.55</x:v>
      </x:c>
      <x:c r="AO732" s="36" t="n">
        <x:f>BK731</x:f>
        <x:v>23</x:v>
      </x:c>
      <x:c r="AP732" s="36" t="n">
        <x:f>BL731</x:f>
        <x:v>30</x:v>
      </x:c>
      <x:c r="AQ732" s="36" t="n">
        <x:f>BM731</x:f>
        <x:v>30</x:v>
      </x:c>
      <x:c r="AR732" s="36" t="n">
        <x:f>BN731</x:f>
        <x:v>28</x:v>
      </x:c>
      <x:c r="AS732" s="36" t="n">
        <x:f>BO731</x:f>
        <x:v>30</x:v>
      </x:c>
      <x:c r="AT732" s="36" t="n">
        <x:f>BP731</x:f>
        <x:v>30</x:v>
      </x:c>
      <x:c r="AU732" s="36" t="n">
        <x:f>BQ731</x:f>
        <x:v>26</x:v>
      </x:c>
      <x:c r="AV732" s="36" t="n">
        <x:f>BR731</x:f>
        <x:v>26</x:v>
      </x:c>
      <x:c r="AW732" s="36" t="n">
        <x:f>BS731</x:f>
        <x:v>26</x:v>
      </x:c>
      <x:c r="AX732" s="36" t="n">
        <x:f>BT731</x:f>
        <x:v>28</x:v>
      </x:c>
      <x:c r="AY732" s="36" t="n">
        <x:f>SUM(AO732:AX732)</x:f>
        <x:v>277</x:v>
      </x:c>
      <x:c r="AZ732" s="36" t="n">
        <x:v>0</x:v>
      </x:c>
      <x:c r="BA732" s="36" t="n">
        <x:v>0</x:v>
      </x:c>
      <x:c r="BB732" s="36" t="n">
        <x:v>0</x:v>
      </x:c>
      <x:c r="BC732" s="36" t="n">
        <x:v>0</x:v>
      </x:c>
      <x:c r="BD732" s="36" t="n">
        <x:v>0</x:v>
      </x:c>
      <x:c r="BE732" s="36" t="n">
        <x:v>18</x:v>
      </x:c>
      <x:c r="BF732" s="36" t="n">
        <x:v>0</x:v>
      </x:c>
      <x:c r="BG732" s="36" t="n">
        <x:v>0</x:v>
      </x:c>
      <x:c r="BH732" s="36" t="n">
        <x:v>0</x:v>
      </x:c>
      <x:c r="BI732" s="36" t="n">
        <x:v>0</x:v>
      </x:c>
      <x:c r="BJ732" s="36"/>
      <x:c r="BK732" s="36" t="n">
        <x:f>MAX(0,AO732+AZ732-BV732)</x:f>
        <x:v>22</x:v>
      </x:c>
      <x:c r="BL732" s="36" t="n">
        <x:f>MAX(0,AP732+BA732-BW732)</x:f>
        <x:v>29</x:v>
      </x:c>
      <x:c r="BM732" s="36" t="n">
        <x:f>MAX(0,AQ732+BB732-BX732)</x:f>
        <x:v>28</x:v>
      </x:c>
      <x:c r="BN732" s="36" t="n">
        <x:f>MAX(0,AR732+BC732-BY732)</x:f>
        <x:v>27</x:v>
      </x:c>
      <x:c r="BO732" s="36" t="n">
        <x:f>MAX(0,AS732+BD732-BZ732)</x:f>
        <x:v>29</x:v>
      </x:c>
      <x:c r="BP732" s="36" t="n">
        <x:f>MAX(0,AT732+BE732-CA732)</x:f>
        <x:v>47</x:v>
      </x:c>
      <x:c r="BQ732" s="36" t="n">
        <x:f>MAX(0,AU732+BF732-CB732)</x:f>
        <x:v>25</x:v>
      </x:c>
      <x:c r="BR732" s="36" t="n">
        <x:f>MAX(0,AV732+BG732-CC732)</x:f>
        <x:v>26</x:v>
      </x:c>
      <x:c r="BS732" s="36" t="n">
        <x:f>MAX(0,AW732+BH732-CD732)</x:f>
        <x:v>25</x:v>
      </x:c>
      <x:c r="BT732" s="36" t="n">
        <x:f>MAX(0,AX732+BI732-CE732)</x:f>
        <x:v>27</x:v>
      </x:c>
      <x:c r="BU732" s="36" t="n">
        <x:f>SUM(BK732:BT732)</x:f>
        <x:v>285</x:v>
      </x:c>
      <x:c r="BV732" s="36" t="n">
        <x:v>1</x:v>
      </x:c>
      <x:c r="BW732" s="36" t="n">
        <x:v>1</x:v>
      </x:c>
      <x:c r="BX732" s="36" t="n">
        <x:v>2</x:v>
      </x:c>
      <x:c r="BY732" s="36" t="n">
        <x:v>1</x:v>
      </x:c>
      <x:c r="BZ732" s="36" t="n">
        <x:v>1</x:v>
      </x:c>
      <x:c r="CA732" s="36" t="n">
        <x:v>1</x:v>
      </x:c>
      <x:c r="CB732" s="36" t="n">
        <x:v>1</x:v>
      </x:c>
      <x:c r="CC732" s="36" t="n">
        <x:v>0</x:v>
      </x:c>
      <x:c r="CD732" s="36" t="n">
        <x:v>1</x:v>
      </x:c>
      <x:c r="CE732" s="36" t="n">
        <x:v>1</x:v>
      </x:c>
      <x:c r="CF732" s="36"/>
      <x:c r="CG732" s="36" t="n">
        <x:f>SUM(BW732,CD732)</x:f>
        <x:v>2</x:v>
      </x:c>
      <x:c r="CH732" s="36" t="n">
        <x:f>SUM(BX732,CA732)</x:f>
        <x:v>3</x:v>
      </x:c>
      <x:c r="CI732" s="36" t="n">
        <x:f>SUM(BY732)</x:f>
        <x:v>1</x:v>
      </x:c>
      <x:c r="CJ732" s="36" t="n">
        <x:f>SUM(BV732,BZ732,CB732)</x:f>
        <x:v>3</x:v>
      </x:c>
      <x:c r="CK732" s="36" t="n">
        <x:f>SUM(CC732,CE732)</x:f>
        <x:v>1</x:v>
      </x:c>
      <x:c r="CL732" s="36" t="n">
        <x:f>SUM(CG732:CK732)</x:f>
        <x:v>10</x:v>
      </x:c>
      <x:c r="CM732" s="39" t="n">
        <x:f>SUM(BW732*0.075,CD732*0.075)</x:f>
        <x:v>0.15</x:v>
      </x:c>
      <x:c r="CN732" s="39" t="n">
        <x:f>SUM(BX732*0.06,CA732*0.03)</x:f>
        <x:v>0.15</x:v>
      </x:c>
      <x:c r="CO732" s="39" t="n">
        <x:f>SUM(BY732*0.08)</x:f>
        <x:v>0.08</x:v>
      </x:c>
      <x:c r="CP732" s="39" t="n">
        <x:f>SUM(BV732*0.12,BZ732*0.06,CB732*0.03)</x:f>
        <x:v>0.21</x:v>
      </x:c>
      <x:c r="CQ732" s="39" t="n">
        <x:f>SUM(CC732*0.01,CE732*0.1)</x:f>
        <x:v>0.1</x:v>
      </x:c>
      <x:c r="CR732" s="39" t="n">
        <x:f>SUM(CM732:CQ732)</x:f>
        <x:v>0.69</x:v>
      </x:c>
      <x:c r="CS732" s="36" t="n">
        <x:f>SUM(CG732:CH732)</x:f>
        <x:v>5</x:v>
      </x:c>
      <x:c r="CT732" s="36" t="str"/>
      <x:c r="CU732" s="36" t="n">
        <x:f>MIN(AG732,CG732)</x:f>
        <x:v>2</x:v>
      </x:c>
      <x:c r="CV732" s="36" t="n">
        <x:f>MIN(AG732,CH732)</x:f>
        <x:v>3</x:v>
      </x:c>
      <x:c r="CW732" s="36" t="n">
        <x:f>MIN(AG732,CI732)</x:f>
        <x:v>1</x:v>
      </x:c>
      <x:c r="CX732" s="36" t="n">
        <x:f>MIN(AG732,CJ732)</x:f>
        <x:v>3</x:v>
      </x:c>
      <x:c r="CY732" s="36" t="n">
        <x:f>MIN(AG732,CK732)</x:f>
        <x:v>1</x:v>
      </x:c>
    </x:row>
    <x:row r="733" ht="18" customHeight="1">
      <x:c r="A733" s="35" t="str">
        <x:v>Area HC-01</x:v>
      </x:c>
      <x:c r="B733" s="35" t="str">
        <x:v>Area Lead HC-01</x:v>
      </x:c>
      <x:c r="C733" s="35" t="str">
        <x:v>Field Lead HC-07</x:v>
      </x:c>
      <x:c r="D733" s="35" t="str">
        <x:v>City HC-A</x:v>
      </x:c>
      <x:c r="E733" s="35" t="n">
        <x:v>4</x:v>
      </x:c>
      <x:c r="F733" s="35" t="n">
        <x:v>24</x:v>
      </x:c>
      <x:c r="G733" s="35" t="n">
        <x:v>1</x:v>
      </x:c>
      <x:c r="H733" s="35" t="str">
        <x:v>Promoter</x:v>
      </x:c>
      <x:c r="I733" s="35" t="str">
        <x:v>Agency HC-02</x:v>
      </x:c>
      <x:c r="J733" s="35" t="str">
        <x:v>PR-HC-011</x:v>
      </x:c>
      <x:c r="K733" s="35" t="str">
        <x:v>Masked Promoter HC-011</x:v>
      </x:c>
      <x:c r="L733" s="35" t="str">
        <x:v>9XXXX10011</x:v>
      </x:c>
      <x:c r="M733" s="37" t="n">
        <x:v>46215</x:v>
      </x:c>
      <x:c r="N733" s="35" t="str">
        <x:v>Cohort 3</x:v>
      </x:c>
      <x:c r="O733" s="35" t="str">
        <x:v>DIST-HC-04</x:v>
      </x:c>
      <x:c r="P733" s="35" t="str">
        <x:v>Masked Distributor HC-04</x:v>
      </x:c>
      <x:c r="Q733" s="35" t="str">
        <x:v>P-HC-031</x:v>
      </x:c>
      <x:c r="R733" s="35" t="str">
        <x:v>HC-031</x:v>
      </x:c>
      <x:c r="S733" s="35" t="str">
        <x:v>Masked Store HC-031</x:v>
      </x:c>
      <x:c r="T733" s="35" t="str">
        <x:v>XX1031</x:v>
      </x:c>
      <x:c r="U733" s="35" t="str">
        <x:v>Beauty Retail</x:v>
      </x:c>
      <x:c r="V733" s="35" t="str">
        <x:v>Masked</x:v>
      </x:c>
      <x:c r="W733" s="35" t="str">
        <x:v>Masked</x:v>
      </x:c>
      <x:c r="X733" s="37" t="n">
        <x:v>46215</x:v>
      </x:c>
      <x:c r="Y733" s="37" t="n">
        <x:v>46274</x:v>
      </x:c>
      <x:c r="Z733" s="35" t="str">
        <x:v>W02</x:v>
      </x:c>
      <x:c r="AA733" s="35" t="str">
        <x:v>Sep'26</x:v>
      </x:c>
      <x:c r="AB733" s="35" t="str">
        <x:v>08 - 14</x:v>
      </x:c>
      <x:c r="AC733" s="35" t="str">
        <x:v>Week 2 of Sep 2026</x:v>
      </x:c>
      <x:c r="AD733" s="35" t="str">
        <x:v>Continue</x:v>
      </x:c>
      <x:c r="AE733" s="35" t="str"/>
      <x:c r="AF733" s="36" t="n">
        <x:v>59</x:v>
      </x:c>
      <x:c r="AG733" s="36" t="n">
        <x:v>18</x:v>
      </x:c>
      <x:c r="AH733" s="38" t="n">
        <x:f>IFERROR(AG733/AF733,0)</x:f>
        <x:v>0.3050847457627119</x:v>
      </x:c>
      <x:c r="AI733" s="36" t="n">
        <x:v>12</x:v>
      </x:c>
      <x:c r="AJ733" s="38" t="n">
        <x:f>IFERROR(AI733/AG733,0)</x:f>
        <x:v>0.6666666666666666</x:v>
      </x:c>
      <x:c r="AK733" s="36" t="n">
        <x:v>5</x:v>
      </x:c>
      <x:c r="AL733" s="36" t="n">
        <x:v>6</x:v>
      </x:c>
      <x:c r="AM733" s="36" t="n">
        <x:v>1</x:v>
      </x:c>
      <x:c r="AN733" s="38" t="n">
        <x:f>IFERROR(AL733/AG733,0)</x:f>
        <x:v>0.3333333333333333</x:v>
      </x:c>
      <x:c r="AO733" s="36" t="n">
        <x:f>BK732</x:f>
        <x:v>22</x:v>
      </x:c>
      <x:c r="AP733" s="36" t="n">
        <x:f>BL732</x:f>
        <x:v>29</x:v>
      </x:c>
      <x:c r="AQ733" s="36" t="n">
        <x:f>BM732</x:f>
        <x:v>28</x:v>
      </x:c>
      <x:c r="AR733" s="36" t="n">
        <x:f>BN732</x:f>
        <x:v>27</x:v>
      </x:c>
      <x:c r="AS733" s="36" t="n">
        <x:f>BO732</x:f>
        <x:v>29</x:v>
      </x:c>
      <x:c r="AT733" s="36" t="n">
        <x:f>BP732</x:f>
        <x:v>47</x:v>
      </x:c>
      <x:c r="AU733" s="36" t="n">
        <x:f>BQ732</x:f>
        <x:v>25</x:v>
      </x:c>
      <x:c r="AV733" s="36" t="n">
        <x:f>BR732</x:f>
        <x:v>26</x:v>
      </x:c>
      <x:c r="AW733" s="36" t="n">
        <x:f>BS732</x:f>
        <x:v>25</x:v>
      </x:c>
      <x:c r="AX733" s="36" t="n">
        <x:f>BT732</x:f>
        <x:v>27</x:v>
      </x:c>
      <x:c r="AY733" s="36" t="n">
        <x:f>SUM(AO733:AX733)</x:f>
        <x:v>285</x:v>
      </x:c>
      <x:c r="AZ733" s="36" t="n">
        <x:v>19</x:v>
      </x:c>
      <x:c r="BA733" s="36" t="n">
        <x:v>0</x:v>
      </x:c>
      <x:c r="BB733" s="36" t="n">
        <x:v>0</x:v>
      </x:c>
      <x:c r="BC733" s="36" t="n">
        <x:v>0</x:v>
      </x:c>
      <x:c r="BD733" s="36" t="n">
        <x:v>0</x:v>
      </x:c>
      <x:c r="BE733" s="36" t="n">
        <x:v>0</x:v>
      </x:c>
      <x:c r="BF733" s="36" t="n">
        <x:v>15</x:v>
      </x:c>
      <x:c r="BG733" s="36" t="n">
        <x:v>0</x:v>
      </x:c>
      <x:c r="BH733" s="36" t="n">
        <x:v>0</x:v>
      </x:c>
      <x:c r="BI733" s="36" t="n">
        <x:v>0</x:v>
      </x:c>
      <x:c r="BJ733" s="36"/>
      <x:c r="BK733" s="36" t="n">
        <x:f>MAX(0,AO733+AZ733-BV733)</x:f>
        <x:v>40</x:v>
      </x:c>
      <x:c r="BL733" s="36" t="n">
        <x:f>MAX(0,AP733+BA733-BW733)</x:f>
        <x:v>28</x:v>
      </x:c>
      <x:c r="BM733" s="36" t="n">
        <x:f>MAX(0,AQ733+BB733-BX733)</x:f>
        <x:v>27</x:v>
      </x:c>
      <x:c r="BN733" s="36" t="n">
        <x:f>MAX(0,AR733+BC733-BY733)</x:f>
        <x:v>26</x:v>
      </x:c>
      <x:c r="BO733" s="36" t="n">
        <x:f>MAX(0,AS733+BD733-BZ733)</x:f>
        <x:v>28</x:v>
      </x:c>
      <x:c r="BP733" s="36" t="n">
        <x:f>MAX(0,AT733+BE733-CA733)</x:f>
        <x:v>46</x:v>
      </x:c>
      <x:c r="BQ733" s="36" t="n">
        <x:f>MAX(0,AU733+BF733-CB733)</x:f>
        <x:v>39</x:v>
      </x:c>
      <x:c r="BR733" s="36" t="n">
        <x:f>MAX(0,AV733+BG733-CC733)</x:f>
        <x:v>26</x:v>
      </x:c>
      <x:c r="BS733" s="36" t="n">
        <x:f>MAX(0,AW733+BH733-CD733)</x:f>
        <x:v>23</x:v>
      </x:c>
      <x:c r="BT733" s="36" t="n">
        <x:f>MAX(0,AX733+BI733-CE733)</x:f>
        <x:v>26</x:v>
      </x:c>
      <x:c r="BU733" s="36" t="n">
        <x:f>SUM(BK733:BT733)</x:f>
        <x:v>309</x:v>
      </x:c>
      <x:c r="BV733" s="36" t="n">
        <x:v>1</x:v>
      </x:c>
      <x:c r="BW733" s="36" t="n">
        <x:v>1</x:v>
      </x:c>
      <x:c r="BX733" s="36" t="n">
        <x:v>1</x:v>
      </x:c>
      <x:c r="BY733" s="36" t="n">
        <x:v>1</x:v>
      </x:c>
      <x:c r="BZ733" s="36" t="n">
        <x:v>1</x:v>
      </x:c>
      <x:c r="CA733" s="36" t="n">
        <x:v>1</x:v>
      </x:c>
      <x:c r="CB733" s="36" t="n">
        <x:v>1</x:v>
      </x:c>
      <x:c r="CC733" s="36" t="n">
        <x:v>0</x:v>
      </x:c>
      <x:c r="CD733" s="36" t="n">
        <x:v>2</x:v>
      </x:c>
      <x:c r="CE733" s="36" t="n">
        <x:v>1</x:v>
      </x:c>
      <x:c r="CF733" s="36"/>
      <x:c r="CG733" s="36" t="n">
        <x:f>SUM(BW733,CD733)</x:f>
        <x:v>3</x:v>
      </x:c>
      <x:c r="CH733" s="36" t="n">
        <x:f>SUM(BX733,CA733)</x:f>
        <x:v>2</x:v>
      </x:c>
      <x:c r="CI733" s="36" t="n">
        <x:f>SUM(BY733)</x:f>
        <x:v>1</x:v>
      </x:c>
      <x:c r="CJ733" s="36" t="n">
        <x:f>SUM(BV733,BZ733,CB733)</x:f>
        <x:v>3</x:v>
      </x:c>
      <x:c r="CK733" s="36" t="n">
        <x:f>SUM(CC733,CE733)</x:f>
        <x:v>1</x:v>
      </x:c>
      <x:c r="CL733" s="36" t="n">
        <x:f>SUM(CG733:CK733)</x:f>
        <x:v>10</x:v>
      </x:c>
      <x:c r="CM733" s="39" t="n">
        <x:f>SUM(BW733*0.075,CD733*0.075)</x:f>
        <x:v>0.22499999999999998</x:v>
      </x:c>
      <x:c r="CN733" s="39" t="n">
        <x:f>SUM(BX733*0.06,CA733*0.03)</x:f>
        <x:v>0.09</x:v>
      </x:c>
      <x:c r="CO733" s="39" t="n">
        <x:f>SUM(BY733*0.08)</x:f>
        <x:v>0.08</x:v>
      </x:c>
      <x:c r="CP733" s="39" t="n">
        <x:f>SUM(BV733*0.12,BZ733*0.06,CB733*0.03)</x:f>
        <x:v>0.21</x:v>
      </x:c>
      <x:c r="CQ733" s="39" t="n">
        <x:f>SUM(CC733*0.01,CE733*0.1)</x:f>
        <x:v>0.1</x:v>
      </x:c>
      <x:c r="CR733" s="39" t="n">
        <x:f>SUM(CM733:CQ733)</x:f>
        <x:v>0.705</x:v>
      </x:c>
      <x:c r="CS733" s="36" t="n">
        <x:f>SUM(CG733:CH733)</x:f>
        <x:v>5</x:v>
      </x:c>
      <x:c r="CT733" s="36" t="str"/>
      <x:c r="CU733" s="36" t="n">
        <x:f>MIN(AG733,CG733)</x:f>
        <x:v>3</x:v>
      </x:c>
      <x:c r="CV733" s="36" t="n">
        <x:f>MIN(AG733,CH733)</x:f>
        <x:v>2</x:v>
      </x:c>
      <x:c r="CW733" s="36" t="n">
        <x:f>MIN(AG733,CI733)</x:f>
        <x:v>1</x:v>
      </x:c>
      <x:c r="CX733" s="36" t="n">
        <x:f>MIN(AG733,CJ733)</x:f>
        <x:v>3</x:v>
      </x:c>
      <x:c r="CY733" s="36" t="n">
        <x:f>MIN(AG733,CK733)</x:f>
        <x:v>1</x:v>
      </x:c>
    </x:row>
    <x:row r="734" ht="18" customHeight="1">
      <x:c r="A734" s="35" t="str">
        <x:v>Area HC-01</x:v>
      </x:c>
      <x:c r="B734" s="35" t="str">
        <x:v>Area Lead HC-01</x:v>
      </x:c>
      <x:c r="C734" s="35" t="str">
        <x:v>Field Lead HC-07</x:v>
      </x:c>
      <x:c r="D734" s="35" t="str">
        <x:v>City HC-A</x:v>
      </x:c>
      <x:c r="E734" s="35" t="n">
        <x:v>4</x:v>
      </x:c>
      <x:c r="F734" s="35" t="n">
        <x:v>24</x:v>
      </x:c>
      <x:c r="G734" s="35" t="n">
        <x:v>1</x:v>
      </x:c>
      <x:c r="H734" s="35" t="str">
        <x:v>Promoter</x:v>
      </x:c>
      <x:c r="I734" s="35" t="str">
        <x:v>Agency HC-02</x:v>
      </x:c>
      <x:c r="J734" s="35" t="str">
        <x:v>PR-HC-011</x:v>
      </x:c>
      <x:c r="K734" s="35" t="str">
        <x:v>Masked Promoter HC-011</x:v>
      </x:c>
      <x:c r="L734" s="35" t="str">
        <x:v>9XXXX10011</x:v>
      </x:c>
      <x:c r="M734" s="37" t="n">
        <x:v>46215</x:v>
      </x:c>
      <x:c r="N734" s="35" t="str">
        <x:v>Cohort 3</x:v>
      </x:c>
      <x:c r="O734" s="35" t="str">
        <x:v>DIST-HC-04</x:v>
      </x:c>
      <x:c r="P734" s="35" t="str">
        <x:v>Masked Distributor HC-04</x:v>
      </x:c>
      <x:c r="Q734" s="35" t="str">
        <x:v>P-HC-031</x:v>
      </x:c>
      <x:c r="R734" s="35" t="str">
        <x:v>HC-031</x:v>
      </x:c>
      <x:c r="S734" s="35" t="str">
        <x:v>Masked Store HC-031</x:v>
      </x:c>
      <x:c r="T734" s="35" t="str">
        <x:v>XX1031</x:v>
      </x:c>
      <x:c r="U734" s="35" t="str">
        <x:v>Beauty Retail</x:v>
      </x:c>
      <x:c r="V734" s="35" t="str">
        <x:v>Masked</x:v>
      </x:c>
      <x:c r="W734" s="35" t="str">
        <x:v>Masked</x:v>
      </x:c>
      <x:c r="X734" s="37" t="n">
        <x:v>46215</x:v>
      </x:c>
      <x:c r="Y734" s="37" t="n">
        <x:v>46275</x:v>
      </x:c>
      <x:c r="Z734" s="35" t="str">
        <x:v>W02</x:v>
      </x:c>
      <x:c r="AA734" s="35" t="str">
        <x:v>Sep'26</x:v>
      </x:c>
      <x:c r="AB734" s="35" t="str">
        <x:v>08 - 14</x:v>
      </x:c>
      <x:c r="AC734" s="35" t="str">
        <x:v>Week 2 of Sep 2026</x:v>
      </x:c>
      <x:c r="AD734" s="35" t="str">
        <x:v>Continue</x:v>
      </x:c>
      <x:c r="AE734" s="35" t="str">
        <x:v>Normal operations</x:v>
      </x:c>
      <x:c r="AF734" s="36" t="n">
        <x:v>55</x:v>
      </x:c>
      <x:c r="AG734" s="36" t="n">
        <x:v>19</x:v>
      </x:c>
      <x:c r="AH734" s="38" t="n">
        <x:f>IFERROR(AG734/AF734,0)</x:f>
        <x:v>0.34545454545454546</x:v>
      </x:c>
      <x:c r="AI734" s="36" t="n">
        <x:v>16</x:v>
      </x:c>
      <x:c r="AJ734" s="38" t="n">
        <x:f>IFERROR(AI734/AG734,0)</x:f>
        <x:v>0.8421052631578947</x:v>
      </x:c>
      <x:c r="AK734" s="36" t="n">
        <x:v>6</x:v>
      </x:c>
      <x:c r="AL734" s="36" t="n">
        <x:v>10</x:v>
      </x:c>
      <x:c r="AM734" s="36" t="n">
        <x:v>1</x:v>
      </x:c>
      <x:c r="AN734" s="38" t="n">
        <x:f>IFERROR(AL734/AG734,0)</x:f>
        <x:v>0.5263157894736842</x:v>
      </x:c>
      <x:c r="AO734" s="36" t="n">
        <x:f>BK733</x:f>
        <x:v>40</x:v>
      </x:c>
      <x:c r="AP734" s="36" t="n">
        <x:f>BL733</x:f>
        <x:v>28</x:v>
      </x:c>
      <x:c r="AQ734" s="36" t="n">
        <x:f>BM733</x:f>
        <x:v>27</x:v>
      </x:c>
      <x:c r="AR734" s="36" t="n">
        <x:f>BN733</x:f>
        <x:v>26</x:v>
      </x:c>
      <x:c r="AS734" s="36" t="n">
        <x:f>BO733</x:f>
        <x:v>28</x:v>
      </x:c>
      <x:c r="AT734" s="36" t="n">
        <x:f>BP733</x:f>
        <x:v>46</x:v>
      </x:c>
      <x:c r="AU734" s="36" t="n">
        <x:f>BQ733</x:f>
        <x:v>39</x:v>
      </x:c>
      <x:c r="AV734" s="36" t="n">
        <x:f>BR733</x:f>
        <x:v>26</x:v>
      </x:c>
      <x:c r="AW734" s="36" t="n">
        <x:f>BS733</x:f>
        <x:v>23</x:v>
      </x:c>
      <x:c r="AX734" s="36" t="n">
        <x:f>BT733</x:f>
        <x:v>26</x:v>
      </x:c>
      <x:c r="AY734" s="36" t="n">
        <x:f>SUM(AO734:AX734)</x:f>
        <x:v>309</x:v>
      </x:c>
      <x:c r="AZ734" s="36" t="n">
        <x:v>0</x:v>
      </x:c>
      <x:c r="BA734" s="36" t="n">
        <x:v>21</x:v>
      </x:c>
      <x:c r="BB734" s="36" t="n">
        <x:v>0</x:v>
      </x:c>
      <x:c r="BC734" s="36" t="n">
        <x:v>0</x:v>
      </x:c>
      <x:c r="BD734" s="36" t="n">
        <x:v>0</x:v>
      </x:c>
      <x:c r="BE734" s="36" t="n">
        <x:v>0</x:v>
      </x:c>
      <x:c r="BF734" s="36" t="n">
        <x:v>0</x:v>
      </x:c>
      <x:c r="BG734" s="36" t="n">
        <x:v>15</x:v>
      </x:c>
      <x:c r="BH734" s="36" t="n">
        <x:v>0</x:v>
      </x:c>
      <x:c r="BI734" s="36" t="n">
        <x:v>0</x:v>
      </x:c>
      <x:c r="BJ734" s="36"/>
      <x:c r="BK734" s="36" t="n">
        <x:f>MAX(0,AO734+AZ734-BV734)</x:f>
        <x:v>40</x:v>
      </x:c>
      <x:c r="BL734" s="36" t="n">
        <x:f>MAX(0,AP734+BA734-BW734)</x:f>
        <x:v>47</x:v>
      </x:c>
      <x:c r="BM734" s="36" t="n">
        <x:f>MAX(0,AQ734+BB734-BX734)</x:f>
        <x:v>26</x:v>
      </x:c>
      <x:c r="BN734" s="36" t="n">
        <x:f>MAX(0,AR734+BC734-BY734)</x:f>
        <x:v>25</x:v>
      </x:c>
      <x:c r="BO734" s="36" t="n">
        <x:f>MAX(0,AS734+BD734-BZ734)</x:f>
        <x:v>27</x:v>
      </x:c>
      <x:c r="BP734" s="36" t="n">
        <x:f>MAX(0,AT734+BE734-CA734)</x:f>
        <x:v>45</x:v>
      </x:c>
      <x:c r="BQ734" s="36" t="n">
        <x:f>MAX(0,AU734+BF734-CB734)</x:f>
        <x:v>38</x:v>
      </x:c>
      <x:c r="BR734" s="36" t="n">
        <x:f>MAX(0,AV734+BG734-CC734)</x:f>
        <x:v>40</x:v>
      </x:c>
      <x:c r="BS734" s="36" t="n">
        <x:f>MAX(0,AW734+BH734-CD734)</x:f>
        <x:v>21</x:v>
      </x:c>
      <x:c r="BT734" s="36" t="n">
        <x:f>MAX(0,AX734+BI734-CE734)</x:f>
        <x:v>25</x:v>
      </x:c>
      <x:c r="BU734" s="36" t="n">
        <x:f>SUM(BK734:BT734)</x:f>
        <x:v>334</x:v>
      </x:c>
      <x:c r="BV734" s="36" t="n">
        <x:v>0</x:v>
      </x:c>
      <x:c r="BW734" s="36" t="n">
        <x:v>2</x:v>
      </x:c>
      <x:c r="BX734" s="36" t="n">
        <x:v>1</x:v>
      </x:c>
      <x:c r="BY734" s="36" t="n">
        <x:v>1</x:v>
      </x:c>
      <x:c r="BZ734" s="36" t="n">
        <x:v>1</x:v>
      </x:c>
      <x:c r="CA734" s="36" t="n">
        <x:v>1</x:v>
      </x:c>
      <x:c r="CB734" s="36" t="n">
        <x:v>1</x:v>
      </x:c>
      <x:c r="CC734" s="36" t="n">
        <x:v>1</x:v>
      </x:c>
      <x:c r="CD734" s="36" t="n">
        <x:v>2</x:v>
      </x:c>
      <x:c r="CE734" s="36" t="n">
        <x:v>1</x:v>
      </x:c>
      <x:c r="CF734" s="36"/>
      <x:c r="CG734" s="36" t="n">
        <x:f>SUM(BW734,CD734)</x:f>
        <x:v>4</x:v>
      </x:c>
      <x:c r="CH734" s="36" t="n">
        <x:f>SUM(BX734,CA734)</x:f>
        <x:v>2</x:v>
      </x:c>
      <x:c r="CI734" s="36" t="n">
        <x:f>SUM(BY734)</x:f>
        <x:v>1</x:v>
      </x:c>
      <x:c r="CJ734" s="36" t="n">
        <x:f>SUM(BV734,BZ734,CB734)</x:f>
        <x:v>2</x:v>
      </x:c>
      <x:c r="CK734" s="36" t="n">
        <x:f>SUM(CC734,CE734)</x:f>
        <x:v>2</x:v>
      </x:c>
      <x:c r="CL734" s="36" t="n">
        <x:f>SUM(CG734:CK734)</x:f>
        <x:v>11</x:v>
      </x:c>
      <x:c r="CM734" s="39" t="n">
        <x:f>SUM(BW734*0.075,CD734*0.075)</x:f>
        <x:v>0.3</x:v>
      </x:c>
      <x:c r="CN734" s="39" t="n">
        <x:f>SUM(BX734*0.06,CA734*0.03)</x:f>
        <x:v>0.09</x:v>
      </x:c>
      <x:c r="CO734" s="39" t="n">
        <x:f>SUM(BY734*0.08)</x:f>
        <x:v>0.08</x:v>
      </x:c>
      <x:c r="CP734" s="39" t="n">
        <x:f>SUM(BV734*0.12,BZ734*0.06,CB734*0.03)</x:f>
        <x:v>0.09</x:v>
      </x:c>
      <x:c r="CQ734" s="39" t="n">
        <x:f>SUM(CC734*0.01,CE734*0.1)</x:f>
        <x:v>0.11</x:v>
      </x:c>
      <x:c r="CR734" s="39" t="n">
        <x:f>SUM(CM734:CQ734)</x:f>
        <x:v>0.67</x:v>
      </x:c>
      <x:c r="CS734" s="36" t="n">
        <x:f>SUM(CG734:CH734)</x:f>
        <x:v>6</x:v>
      </x:c>
      <x:c r="CT734" s="36" t="str"/>
      <x:c r="CU734" s="36" t="n">
        <x:f>MIN(AG734,CG734)</x:f>
        <x:v>4</x:v>
      </x:c>
      <x:c r="CV734" s="36" t="n">
        <x:f>MIN(AG734,CH734)</x:f>
        <x:v>2</x:v>
      </x:c>
      <x:c r="CW734" s="36" t="n">
        <x:f>MIN(AG734,CI734)</x:f>
        <x:v>1</x:v>
      </x:c>
      <x:c r="CX734" s="36" t="n">
        <x:f>MIN(AG734,CJ734)</x:f>
        <x:v>2</x:v>
      </x:c>
      <x:c r="CY734" s="36" t="n">
        <x:f>MIN(AG734,CK734)</x:f>
        <x:v>2</x:v>
      </x:c>
    </x:row>
    <x:row r="735" ht="18" customHeight="1">
      <x:c r="A735" s="35" t="str">
        <x:v>Area HC-01</x:v>
      </x:c>
      <x:c r="B735" s="35" t="str">
        <x:v>Area Lead HC-01</x:v>
      </x:c>
      <x:c r="C735" s="35" t="str">
        <x:v>Field Lead HC-07</x:v>
      </x:c>
      <x:c r="D735" s="35" t="str">
        <x:v>City HC-A</x:v>
      </x:c>
      <x:c r="E735" s="35" t="n">
        <x:v>4</x:v>
      </x:c>
      <x:c r="F735" s="35" t="n">
        <x:v>24</x:v>
      </x:c>
      <x:c r="G735" s="35" t="n">
        <x:v>1</x:v>
      </x:c>
      <x:c r="H735" s="35" t="str">
        <x:v>Promoter</x:v>
      </x:c>
      <x:c r="I735" s="35" t="str">
        <x:v>Agency HC-02</x:v>
      </x:c>
      <x:c r="J735" s="35" t="str">
        <x:v>PR-HC-011</x:v>
      </x:c>
      <x:c r="K735" s="35" t="str">
        <x:v>Masked Promoter HC-011</x:v>
      </x:c>
      <x:c r="L735" s="35" t="str">
        <x:v>9XXXX10011</x:v>
      </x:c>
      <x:c r="M735" s="37" t="n">
        <x:v>46215</x:v>
      </x:c>
      <x:c r="N735" s="35" t="str">
        <x:v>Cohort 3</x:v>
      </x:c>
      <x:c r="O735" s="35" t="str">
        <x:v>DIST-HC-04</x:v>
      </x:c>
      <x:c r="P735" s="35" t="str">
        <x:v>Masked Distributor HC-04</x:v>
      </x:c>
      <x:c r="Q735" s="35" t="str">
        <x:v>P-HC-031</x:v>
      </x:c>
      <x:c r="R735" s="35" t="str">
        <x:v>HC-031</x:v>
      </x:c>
      <x:c r="S735" s="35" t="str">
        <x:v>Masked Store HC-031</x:v>
      </x:c>
      <x:c r="T735" s="35" t="str">
        <x:v>XX1031</x:v>
      </x:c>
      <x:c r="U735" s="35" t="str">
        <x:v>Beauty Retail</x:v>
      </x:c>
      <x:c r="V735" s="35" t="str">
        <x:v>Masked</x:v>
      </x:c>
      <x:c r="W735" s="35" t="str">
        <x:v>Masked</x:v>
      </x:c>
      <x:c r="X735" s="37" t="n">
        <x:v>46215</x:v>
      </x:c>
      <x:c r="Y735" s="37" t="n">
        <x:v>46276</x:v>
      </x:c>
      <x:c r="Z735" s="35" t="str">
        <x:v>W02</x:v>
      </x:c>
      <x:c r="AA735" s="35" t="str">
        <x:v>Sep'26</x:v>
      </x:c>
      <x:c r="AB735" s="35" t="str">
        <x:v>08 - 14</x:v>
      </x:c>
      <x:c r="AC735" s="35" t="str">
        <x:v>Week 2 of Sep 2026</x:v>
      </x:c>
      <x:c r="AD735" s="35" t="str">
        <x:v>Continue</x:v>
      </x:c>
      <x:c r="AE735" s="35" t="str"/>
      <x:c r="AF735" s="36" t="n">
        <x:v>49</x:v>
      </x:c>
      <x:c r="AG735" s="36" t="n">
        <x:v>12</x:v>
      </x:c>
      <x:c r="AH735" s="38" t="n">
        <x:f>IFERROR(AG735/AF735,0)</x:f>
        <x:v>0.24489795918367346</x:v>
      </x:c>
      <x:c r="AI735" s="36" t="n">
        <x:v>8</x:v>
      </x:c>
      <x:c r="AJ735" s="38" t="n">
        <x:f>IFERROR(AI735/AG735,0)</x:f>
        <x:v>0.6666666666666666</x:v>
      </x:c>
      <x:c r="AK735" s="36" t="n">
        <x:v>1</x:v>
      </x:c>
      <x:c r="AL735" s="36" t="n">
        <x:v>3</x:v>
      </x:c>
      <x:c r="AM735" s="36" t="n">
        <x:v>1</x:v>
      </x:c>
      <x:c r="AN735" s="38" t="n">
        <x:f>IFERROR(AL735/AG735,0)</x:f>
        <x:v>0.25</x:v>
      </x:c>
      <x:c r="AO735" s="36" t="n">
        <x:f>BK734</x:f>
        <x:v>40</x:v>
      </x:c>
      <x:c r="AP735" s="36" t="n">
        <x:f>BL734</x:f>
        <x:v>47</x:v>
      </x:c>
      <x:c r="AQ735" s="36" t="n">
        <x:f>BM734</x:f>
        <x:v>26</x:v>
      </x:c>
      <x:c r="AR735" s="36" t="n">
        <x:f>BN734</x:f>
        <x:v>25</x:v>
      </x:c>
      <x:c r="AS735" s="36" t="n">
        <x:f>BO734</x:f>
        <x:v>27</x:v>
      </x:c>
      <x:c r="AT735" s="36" t="n">
        <x:f>BP734</x:f>
        <x:v>45</x:v>
      </x:c>
      <x:c r="AU735" s="36" t="n">
        <x:f>BQ734</x:f>
        <x:v>38</x:v>
      </x:c>
      <x:c r="AV735" s="36" t="n">
        <x:f>BR734</x:f>
        <x:v>40</x:v>
      </x:c>
      <x:c r="AW735" s="36" t="n">
        <x:f>BS734</x:f>
        <x:v>21</x:v>
      </x:c>
      <x:c r="AX735" s="36" t="n">
        <x:f>BT734</x:f>
        <x:v>25</x:v>
      </x:c>
      <x:c r="AY735" s="36" t="n">
        <x:f>SUM(AO735:AX735)</x:f>
        <x:v>334</x:v>
      </x:c>
      <x:c r="AZ735" s="36" t="n">
        <x:v>0</x:v>
      </x:c>
      <x:c r="BA735" s="36" t="n">
        <x:v>0</x:v>
      </x:c>
      <x:c r="BB735" s="36" t="n">
        <x:v>21</x:v>
      </x:c>
      <x:c r="BC735" s="36" t="n">
        <x:v>0</x:v>
      </x:c>
      <x:c r="BD735" s="36" t="n">
        <x:v>0</x:v>
      </x:c>
      <x:c r="BE735" s="36" t="n">
        <x:v>0</x:v>
      </x:c>
      <x:c r="BF735" s="36" t="n">
        <x:v>0</x:v>
      </x:c>
      <x:c r="BG735" s="36" t="n">
        <x:v>0</x:v>
      </x:c>
      <x:c r="BH735" s="36" t="n">
        <x:v>21</x:v>
      </x:c>
      <x:c r="BI735" s="36" t="n">
        <x:v>0</x:v>
      </x:c>
      <x:c r="BJ735" s="36"/>
      <x:c r="BK735" s="36" t="n">
        <x:f>MAX(0,AO735+AZ735-BV735)</x:f>
        <x:v>39</x:v>
      </x:c>
      <x:c r="BL735" s="36" t="n">
        <x:f>MAX(0,AP735+BA735-BW735)</x:f>
        <x:v>45</x:v>
      </x:c>
      <x:c r="BM735" s="36" t="n">
        <x:f>MAX(0,AQ735+BB735-BX735)</x:f>
        <x:v>46</x:v>
      </x:c>
      <x:c r="BN735" s="36" t="n">
        <x:f>MAX(0,AR735+BC735-BY735)</x:f>
        <x:v>24</x:v>
      </x:c>
      <x:c r="BO735" s="36" t="n">
        <x:f>MAX(0,AS735+BD735-BZ735)</x:f>
        <x:v>27</x:v>
      </x:c>
      <x:c r="BP735" s="36" t="n">
        <x:f>MAX(0,AT735+BE735-CA735)</x:f>
        <x:v>45</x:v>
      </x:c>
      <x:c r="BQ735" s="36" t="n">
        <x:f>MAX(0,AU735+BF735-CB735)</x:f>
        <x:v>37</x:v>
      </x:c>
      <x:c r="BR735" s="36" t="n">
        <x:f>MAX(0,AV735+BG735-CC735)</x:f>
        <x:v>39</x:v>
      </x:c>
      <x:c r="BS735" s="36" t="n">
        <x:f>MAX(0,AW735+BH735-CD735)</x:f>
        <x:v>41</x:v>
      </x:c>
      <x:c r="BT735" s="36" t="n">
        <x:f>MAX(0,AX735+BI735-CE735)</x:f>
        <x:v>24</x:v>
      </x:c>
      <x:c r="BU735" s="36" t="n">
        <x:f>SUM(BK735:BT735)</x:f>
        <x:v>367</x:v>
      </x:c>
      <x:c r="BV735" s="36" t="n">
        <x:v>1</x:v>
      </x:c>
      <x:c r="BW735" s="36" t="n">
        <x:v>2</x:v>
      </x:c>
      <x:c r="BX735" s="36" t="n">
        <x:v>1</x:v>
      </x:c>
      <x:c r="BY735" s="36" t="n">
        <x:v>1</x:v>
      </x:c>
      <x:c r="BZ735" s="36" t="n">
        <x:v>0</x:v>
      </x:c>
      <x:c r="CA735" s="36" t="n">
        <x:v>0</x:v>
      </x:c>
      <x:c r="CB735" s="36" t="n">
        <x:v>1</x:v>
      </x:c>
      <x:c r="CC735" s="36" t="n">
        <x:v>1</x:v>
      </x:c>
      <x:c r="CD735" s="36" t="n">
        <x:v>1</x:v>
      </x:c>
      <x:c r="CE735" s="36" t="n">
        <x:v>1</x:v>
      </x:c>
      <x:c r="CF735" s="36"/>
      <x:c r="CG735" s="36" t="n">
        <x:f>SUM(BW735,CD735)</x:f>
        <x:v>3</x:v>
      </x:c>
      <x:c r="CH735" s="36" t="n">
        <x:f>SUM(BX735,CA735)</x:f>
        <x:v>1</x:v>
      </x:c>
      <x:c r="CI735" s="36" t="n">
        <x:f>SUM(BY735)</x:f>
        <x:v>1</x:v>
      </x:c>
      <x:c r="CJ735" s="36" t="n">
        <x:f>SUM(BV735,BZ735,CB735)</x:f>
        <x:v>2</x:v>
      </x:c>
      <x:c r="CK735" s="36" t="n">
        <x:f>SUM(CC735,CE735)</x:f>
        <x:v>2</x:v>
      </x:c>
      <x:c r="CL735" s="36" t="n">
        <x:f>SUM(CG735:CK735)</x:f>
        <x:v>9</x:v>
      </x:c>
      <x:c r="CM735" s="39" t="n">
        <x:f>SUM(BW735*0.075,CD735*0.075)</x:f>
        <x:v>0.22499999999999998</x:v>
      </x:c>
      <x:c r="CN735" s="39" t="n">
        <x:f>SUM(BX735*0.06,CA735*0.03)</x:f>
        <x:v>0.06</x:v>
      </x:c>
      <x:c r="CO735" s="39" t="n">
        <x:f>SUM(BY735*0.08)</x:f>
        <x:v>0.08</x:v>
      </x:c>
      <x:c r="CP735" s="39" t="n">
        <x:f>SUM(BV735*0.12,BZ735*0.06,CB735*0.03)</x:f>
        <x:v>0.15</x:v>
      </x:c>
      <x:c r="CQ735" s="39" t="n">
        <x:f>SUM(CC735*0.01,CE735*0.1)</x:f>
        <x:v>0.11</x:v>
      </x:c>
      <x:c r="CR735" s="39" t="n">
        <x:f>SUM(CM735:CQ735)</x:f>
        <x:v>0.625</x:v>
      </x:c>
      <x:c r="CS735" s="36" t="n">
        <x:f>SUM(CG735:CH735)</x:f>
        <x:v>4</x:v>
      </x:c>
      <x:c r="CT735" s="36" t="str"/>
      <x:c r="CU735" s="36" t="n">
        <x:f>MIN(AG735,CG735)</x:f>
        <x:v>3</x:v>
      </x:c>
      <x:c r="CV735" s="36" t="n">
        <x:f>MIN(AG735,CH735)</x:f>
        <x:v>1</x:v>
      </x:c>
      <x:c r="CW735" s="36" t="n">
        <x:f>MIN(AG735,CI735)</x:f>
        <x:v>1</x:v>
      </x:c>
      <x:c r="CX735" s="36" t="n">
        <x:f>MIN(AG735,CJ735)</x:f>
        <x:v>2</x:v>
      </x:c>
      <x:c r="CY735" s="36" t="n">
        <x:f>MIN(AG735,CK735)</x:f>
        <x:v>2</x:v>
      </x:c>
    </x:row>
    <x:row r="736" ht="18" customHeight="1">
      <x:c r="A736" s="35" t="str">
        <x:v>Area HC-01</x:v>
      </x:c>
      <x:c r="B736" s="35" t="str">
        <x:v>Area Lead HC-01</x:v>
      </x:c>
      <x:c r="C736" s="35" t="str">
        <x:v>Field Lead HC-07</x:v>
      </x:c>
      <x:c r="D736" s="35" t="str">
        <x:v>City HC-A</x:v>
      </x:c>
      <x:c r="E736" s="35" t="n">
        <x:v>4</x:v>
      </x:c>
      <x:c r="F736" s="35" t="n">
        <x:v>24</x:v>
      </x:c>
      <x:c r="G736" s="35" t="n">
        <x:v>1</x:v>
      </x:c>
      <x:c r="H736" s="35" t="str">
        <x:v>Promoter</x:v>
      </x:c>
      <x:c r="I736" s="35" t="str">
        <x:v>Agency HC-02</x:v>
      </x:c>
      <x:c r="J736" s="35" t="str">
        <x:v>PR-HC-011</x:v>
      </x:c>
      <x:c r="K736" s="35" t="str">
        <x:v>Masked Promoter HC-011</x:v>
      </x:c>
      <x:c r="L736" s="35" t="str">
        <x:v>9XXXX10011</x:v>
      </x:c>
      <x:c r="M736" s="37" t="n">
        <x:v>46215</x:v>
      </x:c>
      <x:c r="N736" s="35" t="str">
        <x:v>Cohort 3</x:v>
      </x:c>
      <x:c r="O736" s="35" t="str">
        <x:v>DIST-HC-04</x:v>
      </x:c>
      <x:c r="P736" s="35" t="str">
        <x:v>Masked Distributor HC-04</x:v>
      </x:c>
      <x:c r="Q736" s="35" t="str">
        <x:v>P-HC-031</x:v>
      </x:c>
      <x:c r="R736" s="35" t="str">
        <x:v>HC-031</x:v>
      </x:c>
      <x:c r="S736" s="35" t="str">
        <x:v>Masked Store HC-031</x:v>
      </x:c>
      <x:c r="T736" s="35" t="str">
        <x:v>XX1031</x:v>
      </x:c>
      <x:c r="U736" s="35" t="str">
        <x:v>Beauty Retail</x:v>
      </x:c>
      <x:c r="V736" s="35" t="str">
        <x:v>Masked</x:v>
      </x:c>
      <x:c r="W736" s="35" t="str">
        <x:v>Masked</x:v>
      </x:c>
      <x:c r="X736" s="37" t="n">
        <x:v>46215</x:v>
      </x:c>
      <x:c r="Y736" s="37" t="n">
        <x:v>46277</x:v>
      </x:c>
      <x:c r="Z736" s="35" t="str">
        <x:v>W02</x:v>
      </x:c>
      <x:c r="AA736" s="35" t="str">
        <x:v>Sep'26</x:v>
      </x:c>
      <x:c r="AB736" s="35" t="str">
        <x:v>08 - 14</x:v>
      </x:c>
      <x:c r="AC736" s="35" t="str">
        <x:v>Week 2 of Sep 2026</x:v>
      </x:c>
      <x:c r="AD736" s="35" t="str">
        <x:v>Continue</x:v>
      </x:c>
      <x:c r="AE736" s="35" t="str"/>
      <x:c r="AF736" s="36" t="n">
        <x:v>79</x:v>
      </x:c>
      <x:c r="AG736" s="36" t="n">
        <x:v>32</x:v>
      </x:c>
      <x:c r="AH736" s="38" t="n">
        <x:f>IFERROR(AG736/AF736,0)</x:f>
        <x:v>0.4050632911392405</x:v>
      </x:c>
      <x:c r="AI736" s="36" t="n">
        <x:v>23</x:v>
      </x:c>
      <x:c r="AJ736" s="38" t="n">
        <x:f>IFERROR(AI736/AG736,0)</x:f>
        <x:v>0.71875</x:v>
      </x:c>
      <x:c r="AK736" s="36" t="n">
        <x:v>5</x:v>
      </x:c>
      <x:c r="AL736" s="36" t="n">
        <x:v>7</x:v>
      </x:c>
      <x:c r="AM736" s="36" t="n">
        <x:v>1</x:v>
      </x:c>
      <x:c r="AN736" s="38" t="n">
        <x:f>IFERROR(AL736/AG736,0)</x:f>
        <x:v>0.21875</x:v>
      </x:c>
      <x:c r="AO736" s="36" t="n">
        <x:f>BK735</x:f>
        <x:v>39</x:v>
      </x:c>
      <x:c r="AP736" s="36" t="n">
        <x:f>BL735</x:f>
        <x:v>45</x:v>
      </x:c>
      <x:c r="AQ736" s="36" t="n">
        <x:f>BM735</x:f>
        <x:v>46</x:v>
      </x:c>
      <x:c r="AR736" s="36" t="n">
        <x:f>BN735</x:f>
        <x:v>24</x:v>
      </x:c>
      <x:c r="AS736" s="36" t="n">
        <x:f>BO735</x:f>
        <x:v>27</x:v>
      </x:c>
      <x:c r="AT736" s="36" t="n">
        <x:f>BP735</x:f>
        <x:v>45</x:v>
      </x:c>
      <x:c r="AU736" s="36" t="n">
        <x:f>BQ735</x:f>
        <x:v>37</x:v>
      </x:c>
      <x:c r="AV736" s="36" t="n">
        <x:f>BR735</x:f>
        <x:v>39</x:v>
      </x:c>
      <x:c r="AW736" s="36" t="n">
        <x:f>BS735</x:f>
        <x:v>41</x:v>
      </x:c>
      <x:c r="AX736" s="36" t="n">
        <x:f>BT735</x:f>
        <x:v>24</x:v>
      </x:c>
      <x:c r="AY736" s="36" t="n">
        <x:f>SUM(AO736:AX736)</x:f>
        <x:v>367</x:v>
      </x:c>
      <x:c r="AZ736" s="36" t="n">
        <x:v>0</x:v>
      </x:c>
      <x:c r="BA736" s="36" t="n">
        <x:v>0</x:v>
      </x:c>
      <x:c r="BB736" s="36" t="n">
        <x:v>0</x:v>
      </x:c>
      <x:c r="BC736" s="36" t="n">
        <x:v>21</x:v>
      </x:c>
      <x:c r="BD736" s="36" t="n">
        <x:v>0</x:v>
      </x:c>
      <x:c r="BE736" s="36" t="n">
        <x:v>0</x:v>
      </x:c>
      <x:c r="BF736" s="36" t="n">
        <x:v>0</x:v>
      </x:c>
      <x:c r="BG736" s="36" t="n">
        <x:v>0</x:v>
      </x:c>
      <x:c r="BH736" s="36" t="n">
        <x:v>0</x:v>
      </x:c>
      <x:c r="BI736" s="36" t="n">
        <x:v>14</x:v>
      </x:c>
      <x:c r="BJ736" s="36"/>
      <x:c r="BK736" s="36" t="n">
        <x:f>MAX(0,AO736+AZ736-BV736)</x:f>
        <x:v>38</x:v>
      </x:c>
      <x:c r="BL736" s="36" t="n">
        <x:f>MAX(0,AP736+BA736-BW736)</x:f>
        <x:v>43</x:v>
      </x:c>
      <x:c r="BM736" s="36" t="n">
        <x:f>MAX(0,AQ736+BB736-BX736)</x:f>
        <x:v>45</x:v>
      </x:c>
      <x:c r="BN736" s="36" t="n">
        <x:f>MAX(0,AR736+BC736-BY736)</x:f>
        <x:v>44</x:v>
      </x:c>
      <x:c r="BO736" s="36" t="n">
        <x:f>MAX(0,AS736+BD736-BZ736)</x:f>
        <x:v>26</x:v>
      </x:c>
      <x:c r="BP736" s="36" t="n">
        <x:f>MAX(0,AT736+BE736-CA736)</x:f>
        <x:v>44</x:v>
      </x:c>
      <x:c r="BQ736" s="36" t="n">
        <x:f>MAX(0,AU736+BF736-CB736)</x:f>
        <x:v>35</x:v>
      </x:c>
      <x:c r="BR736" s="36" t="n">
        <x:f>MAX(0,AV736+BG736-CC736)</x:f>
        <x:v>38</x:v>
      </x:c>
      <x:c r="BS736" s="36" t="n">
        <x:f>MAX(0,AW736+BH736-CD736)</x:f>
        <x:v>39</x:v>
      </x:c>
      <x:c r="BT736" s="36" t="n">
        <x:f>MAX(0,AX736+BI736-CE736)</x:f>
        <x:v>37</x:v>
      </x:c>
      <x:c r="BU736" s="36" t="n">
        <x:f>SUM(BK736:BT736)</x:f>
        <x:v>389</x:v>
      </x:c>
      <x:c r="BV736" s="36" t="n">
        <x:v>1</x:v>
      </x:c>
      <x:c r="BW736" s="36" t="n">
        <x:v>2</x:v>
      </x:c>
      <x:c r="BX736" s="36" t="n">
        <x:v>1</x:v>
      </x:c>
      <x:c r="BY736" s="36" t="n">
        <x:v>1</x:v>
      </x:c>
      <x:c r="BZ736" s="36" t="n">
        <x:v>1</x:v>
      </x:c>
      <x:c r="CA736" s="36" t="n">
        <x:v>1</x:v>
      </x:c>
      <x:c r="CB736" s="36" t="n">
        <x:v>2</x:v>
      </x:c>
      <x:c r="CC736" s="36" t="n">
        <x:v>1</x:v>
      </x:c>
      <x:c r="CD736" s="36" t="n">
        <x:v>2</x:v>
      </x:c>
      <x:c r="CE736" s="36" t="n">
        <x:v>1</x:v>
      </x:c>
      <x:c r="CF736" s="36"/>
      <x:c r="CG736" s="36" t="n">
        <x:f>SUM(BW736,CD736)</x:f>
        <x:v>4</x:v>
      </x:c>
      <x:c r="CH736" s="36" t="n">
        <x:f>SUM(BX736,CA736)</x:f>
        <x:v>2</x:v>
      </x:c>
      <x:c r="CI736" s="36" t="n">
        <x:f>SUM(BY736)</x:f>
        <x:v>1</x:v>
      </x:c>
      <x:c r="CJ736" s="36" t="n">
        <x:f>SUM(BV736,BZ736,CB736)</x:f>
        <x:v>4</x:v>
      </x:c>
      <x:c r="CK736" s="36" t="n">
        <x:f>SUM(CC736,CE736)</x:f>
        <x:v>2</x:v>
      </x:c>
      <x:c r="CL736" s="36" t="n">
        <x:f>SUM(CG736:CK736)</x:f>
        <x:v>13</x:v>
      </x:c>
      <x:c r="CM736" s="39" t="n">
        <x:f>SUM(BW736*0.075,CD736*0.075)</x:f>
        <x:v>0.3</x:v>
      </x:c>
      <x:c r="CN736" s="39" t="n">
        <x:f>SUM(BX736*0.06,CA736*0.03)</x:f>
        <x:v>0.09</x:v>
      </x:c>
      <x:c r="CO736" s="39" t="n">
        <x:f>SUM(BY736*0.08)</x:f>
        <x:v>0.08</x:v>
      </x:c>
      <x:c r="CP736" s="39" t="n">
        <x:f>SUM(BV736*0.12,BZ736*0.06,CB736*0.03)</x:f>
        <x:v>0.24</x:v>
      </x:c>
      <x:c r="CQ736" s="39" t="n">
        <x:f>SUM(CC736*0.01,CE736*0.1)</x:f>
        <x:v>0.11</x:v>
      </x:c>
      <x:c r="CR736" s="39" t="n">
        <x:f>SUM(CM736:CQ736)</x:f>
        <x:v>0.82</x:v>
      </x:c>
      <x:c r="CS736" s="36" t="n">
        <x:f>SUM(CG736:CH736)</x:f>
        <x:v>6</x:v>
      </x:c>
      <x:c r="CT736" s="36" t="str"/>
      <x:c r="CU736" s="36" t="n">
        <x:f>MIN(AG736,CG736)</x:f>
        <x:v>4</x:v>
      </x:c>
      <x:c r="CV736" s="36" t="n">
        <x:f>MIN(AG736,CH736)</x:f>
        <x:v>2</x:v>
      </x:c>
      <x:c r="CW736" s="36" t="n">
        <x:f>MIN(AG736,CI736)</x:f>
        <x:v>1</x:v>
      </x:c>
      <x:c r="CX736" s="36" t="n">
        <x:f>MIN(AG736,CJ736)</x:f>
        <x:v>4</x:v>
      </x:c>
      <x:c r="CY736" s="36" t="n">
        <x:f>MIN(AG736,CK736)</x:f>
        <x:v>2</x:v>
      </x:c>
    </x:row>
    <x:row r="737" ht="18" customHeight="1">
      <x:c r="A737" s="35" t="str">
        <x:v>Area HC-01</x:v>
      </x:c>
      <x:c r="B737" s="35" t="str">
        <x:v>Area Lead HC-01</x:v>
      </x:c>
      <x:c r="C737" s="35" t="str">
        <x:v>Field Lead HC-07</x:v>
      </x:c>
      <x:c r="D737" s="35" t="str">
        <x:v>City HC-A</x:v>
      </x:c>
      <x:c r="E737" s="35" t="n">
        <x:v>4</x:v>
      </x:c>
      <x:c r="F737" s="35" t="n">
        <x:v>24</x:v>
      </x:c>
      <x:c r="G737" s="35" t="n">
        <x:v>1</x:v>
      </x:c>
      <x:c r="H737" s="35" t="str">
        <x:v>Promoter</x:v>
      </x:c>
      <x:c r="I737" s="35" t="str">
        <x:v>Agency HC-02</x:v>
      </x:c>
      <x:c r="J737" s="35" t="str">
        <x:v>PR-HC-011</x:v>
      </x:c>
      <x:c r="K737" s="35" t="str">
        <x:v>Masked Promoter HC-011</x:v>
      </x:c>
      <x:c r="L737" s="35" t="str">
        <x:v>9XXXX10011</x:v>
      </x:c>
      <x:c r="M737" s="37" t="n">
        <x:v>46215</x:v>
      </x:c>
      <x:c r="N737" s="35" t="str">
        <x:v>Cohort 3</x:v>
      </x:c>
      <x:c r="O737" s="35" t="str">
        <x:v>DIST-HC-04</x:v>
      </x:c>
      <x:c r="P737" s="35" t="str">
        <x:v>Masked Distributor HC-04</x:v>
      </x:c>
      <x:c r="Q737" s="35" t="str">
        <x:v>P-HC-031</x:v>
      </x:c>
      <x:c r="R737" s="35" t="str">
        <x:v>HC-031</x:v>
      </x:c>
      <x:c r="S737" s="35" t="str">
        <x:v>Masked Store HC-031</x:v>
      </x:c>
      <x:c r="T737" s="35" t="str">
        <x:v>XX1031</x:v>
      </x:c>
      <x:c r="U737" s="35" t="str">
        <x:v>Beauty Retail</x:v>
      </x:c>
      <x:c r="V737" s="35" t="str">
        <x:v>Masked</x:v>
      </x:c>
      <x:c r="W737" s="35" t="str">
        <x:v>Masked</x:v>
      </x:c>
      <x:c r="X737" s="37" t="n">
        <x:v>46215</x:v>
      </x:c>
      <x:c r="Y737" s="37" t="n">
        <x:v>46279</x:v>
      </x:c>
      <x:c r="Z737" s="35" t="str">
        <x:v>W02</x:v>
      </x:c>
      <x:c r="AA737" s="35" t="str">
        <x:v>Sep'26</x:v>
      </x:c>
      <x:c r="AB737" s="35" t="str">
        <x:v>08 - 14</x:v>
      </x:c>
      <x:c r="AC737" s="35" t="str">
        <x:v>Week 2 of Sep 2026</x:v>
      </x:c>
      <x:c r="AD737" s="35" t="str">
        <x:v>Continue</x:v>
      </x:c>
      <x:c r="AE737" s="35" t="str"/>
      <x:c r="AF737" s="36" t="n">
        <x:v>44</x:v>
      </x:c>
      <x:c r="AG737" s="36" t="n">
        <x:v>11</x:v>
      </x:c>
      <x:c r="AH737" s="38" t="n">
        <x:f>IFERROR(AG737/AF737,0)</x:f>
        <x:v>0.25</x:v>
      </x:c>
      <x:c r="AI737" s="36" t="n">
        <x:v>10</x:v>
      </x:c>
      <x:c r="AJ737" s="38" t="n">
        <x:f>IFERROR(AI737/AG737,0)</x:f>
        <x:v>0.9090909090909091</x:v>
      </x:c>
      <x:c r="AK737" s="36" t="n">
        <x:v>3</x:v>
      </x:c>
      <x:c r="AL737" s="36" t="n">
        <x:v>5</x:v>
      </x:c>
      <x:c r="AM737" s="36" t="n">
        <x:v>1</x:v>
      </x:c>
      <x:c r="AN737" s="38" t="n">
        <x:f>IFERROR(AL737/AG737,0)</x:f>
        <x:v>0.45454545454545453</x:v>
      </x:c>
      <x:c r="AO737" s="36" t="n">
        <x:f>BK736</x:f>
        <x:v>38</x:v>
      </x:c>
      <x:c r="AP737" s="36" t="n">
        <x:f>BL736</x:f>
        <x:v>43</x:v>
      </x:c>
      <x:c r="AQ737" s="36" t="n">
        <x:f>BM736</x:f>
        <x:v>45</x:v>
      </x:c>
      <x:c r="AR737" s="36" t="n">
        <x:f>BN736</x:f>
        <x:v>44</x:v>
      </x:c>
      <x:c r="AS737" s="36" t="n">
        <x:f>BO736</x:f>
        <x:v>26</x:v>
      </x:c>
      <x:c r="AT737" s="36" t="n">
        <x:f>BP736</x:f>
        <x:v>44</x:v>
      </x:c>
      <x:c r="AU737" s="36" t="n">
        <x:f>BQ736</x:f>
        <x:v>35</x:v>
      </x:c>
      <x:c r="AV737" s="36" t="n">
        <x:f>BR736</x:f>
        <x:v>38</x:v>
      </x:c>
      <x:c r="AW737" s="36" t="n">
        <x:f>BS736</x:f>
        <x:v>39</x:v>
      </x:c>
      <x:c r="AX737" s="36" t="n">
        <x:f>BT736</x:f>
        <x:v>37</x:v>
      </x:c>
      <x:c r="AY737" s="36" t="n">
        <x:f>SUM(AO737:AX737)</x:f>
        <x:v>389</x:v>
      </x:c>
      <x:c r="AZ737" s="36" t="n">
        <x:v>0</x:v>
      </x:c>
      <x:c r="BA737" s="36" t="n">
        <x:v>0</x:v>
      </x:c>
      <x:c r="BB737" s="36" t="n">
        <x:v>0</x:v>
      </x:c>
      <x:c r="BC737" s="36" t="n">
        <x:v>0</x:v>
      </x:c>
      <x:c r="BD737" s="36" t="n">
        <x:v>17</x:v>
      </x:c>
      <x:c r="BE737" s="36" t="n">
        <x:v>0</x:v>
      </x:c>
      <x:c r="BF737" s="36" t="n">
        <x:v>0</x:v>
      </x:c>
      <x:c r="BG737" s="36" t="n">
        <x:v>0</x:v>
      </x:c>
      <x:c r="BH737" s="36" t="n">
        <x:v>0</x:v>
      </x:c>
      <x:c r="BI737" s="36" t="n">
        <x:v>0</x:v>
      </x:c>
      <x:c r="BJ737" s="36"/>
      <x:c r="BK737" s="36" t="n">
        <x:f>MAX(0,AO737+AZ737-BV737)</x:f>
        <x:v>37</x:v>
      </x:c>
      <x:c r="BL737" s="36" t="n">
        <x:f>MAX(0,AP737+BA737-BW737)</x:f>
        <x:v>42</x:v>
      </x:c>
      <x:c r="BM737" s="36" t="n">
        <x:f>MAX(0,AQ737+BB737-BX737)</x:f>
        <x:v>44</x:v>
      </x:c>
      <x:c r="BN737" s="36" t="n">
        <x:f>MAX(0,AR737+BC737-BY737)</x:f>
        <x:v>42</x:v>
      </x:c>
      <x:c r="BO737" s="36" t="n">
        <x:f>MAX(0,AS737+BD737-BZ737)</x:f>
        <x:v>42</x:v>
      </x:c>
      <x:c r="BP737" s="36" t="n">
        <x:f>MAX(0,AT737+BE737-CA737)</x:f>
        <x:v>43</x:v>
      </x:c>
      <x:c r="BQ737" s="36" t="n">
        <x:f>MAX(0,AU737+BF737-CB737)</x:f>
        <x:v>34</x:v>
      </x:c>
      <x:c r="BR737" s="36" t="n">
        <x:f>MAX(0,AV737+BG737-CC737)</x:f>
        <x:v>38</x:v>
      </x:c>
      <x:c r="BS737" s="36" t="n">
        <x:f>MAX(0,AW737+BH737-CD737)</x:f>
        <x:v>38</x:v>
      </x:c>
      <x:c r="BT737" s="36" t="n">
        <x:f>MAX(0,AX737+BI737-CE737)</x:f>
        <x:v>36</x:v>
      </x:c>
      <x:c r="BU737" s="36" t="n">
        <x:f>SUM(BK737:BT737)</x:f>
        <x:v>396</x:v>
      </x:c>
      <x:c r="BV737" s="36" t="n">
        <x:v>1</x:v>
      </x:c>
      <x:c r="BW737" s="36" t="n">
        <x:v>1</x:v>
      </x:c>
      <x:c r="BX737" s="36" t="n">
        <x:v>1</x:v>
      </x:c>
      <x:c r="BY737" s="36" t="n">
        <x:v>2</x:v>
      </x:c>
      <x:c r="BZ737" s="36" t="n">
        <x:v>1</x:v>
      </x:c>
      <x:c r="CA737" s="36" t="n">
        <x:v>1</x:v>
      </x:c>
      <x:c r="CB737" s="36" t="n">
        <x:v>1</x:v>
      </x:c>
      <x:c r="CC737" s="36" t="n">
        <x:v>0</x:v>
      </x:c>
      <x:c r="CD737" s="36" t="n">
        <x:v>1</x:v>
      </x:c>
      <x:c r="CE737" s="36" t="n">
        <x:v>1</x:v>
      </x:c>
      <x:c r="CF737" s="36"/>
      <x:c r="CG737" s="36" t="n">
        <x:f>SUM(BW737,CD737)</x:f>
        <x:v>2</x:v>
      </x:c>
      <x:c r="CH737" s="36" t="n">
        <x:f>SUM(BX737,CA737)</x:f>
        <x:v>2</x:v>
      </x:c>
      <x:c r="CI737" s="36" t="n">
        <x:f>SUM(BY737)</x:f>
        <x:v>2</x:v>
      </x:c>
      <x:c r="CJ737" s="36" t="n">
        <x:f>SUM(BV737,BZ737,CB737)</x:f>
        <x:v>3</x:v>
      </x:c>
      <x:c r="CK737" s="36" t="n">
        <x:f>SUM(CC737,CE737)</x:f>
        <x:v>1</x:v>
      </x:c>
      <x:c r="CL737" s="36" t="n">
        <x:f>SUM(CG737:CK737)</x:f>
        <x:v>10</x:v>
      </x:c>
      <x:c r="CM737" s="39" t="n">
        <x:f>SUM(BW737*0.075,CD737*0.075)</x:f>
        <x:v>0.15</x:v>
      </x:c>
      <x:c r="CN737" s="39" t="n">
        <x:f>SUM(BX737*0.06,CA737*0.03)</x:f>
        <x:v>0.09</x:v>
      </x:c>
      <x:c r="CO737" s="39" t="n">
        <x:f>SUM(BY737*0.08)</x:f>
        <x:v>0.16</x:v>
      </x:c>
      <x:c r="CP737" s="39" t="n">
        <x:f>SUM(BV737*0.12,BZ737*0.06,CB737*0.03)</x:f>
        <x:v>0.21</x:v>
      </x:c>
      <x:c r="CQ737" s="39" t="n">
        <x:f>SUM(CC737*0.01,CE737*0.1)</x:f>
        <x:v>0.1</x:v>
      </x:c>
      <x:c r="CR737" s="39" t="n">
        <x:f>SUM(CM737:CQ737)</x:f>
        <x:v>0.71</x:v>
      </x:c>
      <x:c r="CS737" s="36" t="n">
        <x:f>SUM(CG737:CH737)</x:f>
        <x:v>4</x:v>
      </x:c>
      <x:c r="CT737" s="36" t="str"/>
      <x:c r="CU737" s="36" t="n">
        <x:f>MIN(AG737,CG737)</x:f>
        <x:v>2</x:v>
      </x:c>
      <x:c r="CV737" s="36" t="n">
        <x:f>MIN(AG737,CH737)</x:f>
        <x:v>2</x:v>
      </x:c>
      <x:c r="CW737" s="36" t="n">
        <x:f>MIN(AG737,CI737)</x:f>
        <x:v>2</x:v>
      </x:c>
      <x:c r="CX737" s="36" t="n">
        <x:f>MIN(AG737,CJ737)</x:f>
        <x:v>3</x:v>
      </x:c>
      <x:c r="CY737" s="36" t="n">
        <x:f>MIN(AG737,CK737)</x:f>
        <x:v>1</x:v>
      </x:c>
    </x:row>
    <x:row r="738" ht="18" customHeight="1">
      <x:c r="A738" s="35" t="str">
        <x:v>Area HC-01</x:v>
      </x:c>
      <x:c r="B738" s="35" t="str">
        <x:v>Area Lead HC-01</x:v>
      </x:c>
      <x:c r="C738" s="35" t="str">
        <x:v>Field Lead HC-07</x:v>
      </x:c>
      <x:c r="D738" s="35" t="str">
        <x:v>City HC-A</x:v>
      </x:c>
      <x:c r="E738" s="35" t="n">
        <x:v>4</x:v>
      </x:c>
      <x:c r="F738" s="35" t="n">
        <x:v>24</x:v>
      </x:c>
      <x:c r="G738" s="35" t="n">
        <x:v>1</x:v>
      </x:c>
      <x:c r="H738" s="35" t="str">
        <x:v>Promoter</x:v>
      </x:c>
      <x:c r="I738" s="35" t="str">
        <x:v>Agency HC-02</x:v>
      </x:c>
      <x:c r="J738" s="35" t="str">
        <x:v>PR-HC-011</x:v>
      </x:c>
      <x:c r="K738" s="35" t="str">
        <x:v>Masked Promoter HC-011</x:v>
      </x:c>
      <x:c r="L738" s="35" t="str">
        <x:v>9XXXX10011</x:v>
      </x:c>
      <x:c r="M738" s="37" t="n">
        <x:v>46215</x:v>
      </x:c>
      <x:c r="N738" s="35" t="str">
        <x:v>Cohort 3</x:v>
      </x:c>
      <x:c r="O738" s="35" t="str">
        <x:v>DIST-HC-04</x:v>
      </x:c>
      <x:c r="P738" s="35" t="str">
        <x:v>Masked Distributor HC-04</x:v>
      </x:c>
      <x:c r="Q738" s="35" t="str">
        <x:v>P-HC-031</x:v>
      </x:c>
      <x:c r="R738" s="35" t="str">
        <x:v>HC-031</x:v>
      </x:c>
      <x:c r="S738" s="35" t="str">
        <x:v>Masked Store HC-031</x:v>
      </x:c>
      <x:c r="T738" s="35" t="str">
        <x:v>XX1031</x:v>
      </x:c>
      <x:c r="U738" s="35" t="str">
        <x:v>Beauty Retail</x:v>
      </x:c>
      <x:c r="V738" s="35" t="str">
        <x:v>Masked</x:v>
      </x:c>
      <x:c r="W738" s="35" t="str">
        <x:v>Masked</x:v>
      </x:c>
      <x:c r="X738" s="37" t="n">
        <x:v>46215</x:v>
      </x:c>
      <x:c r="Y738" s="37" t="n">
        <x:v>46280</x:v>
      </x:c>
      <x:c r="Z738" s="35" t="str">
        <x:v>W03</x:v>
      </x:c>
      <x:c r="AA738" s="35" t="str">
        <x:v>Sep'26</x:v>
      </x:c>
      <x:c r="AB738" s="35" t="str">
        <x:v>15 - 21</x:v>
      </x:c>
      <x:c r="AC738" s="35" t="str">
        <x:v>Week 3 of Sep 2026</x:v>
      </x:c>
      <x:c r="AD738" s="35" t="str">
        <x:v>Continue</x:v>
      </x:c>
      <x:c r="AE738" s="35" t="str"/>
      <x:c r="AF738" s="36" t="n">
        <x:v>56</x:v>
      </x:c>
      <x:c r="AG738" s="36" t="n">
        <x:v>20</x:v>
      </x:c>
      <x:c r="AH738" s="38" t="n">
        <x:f>IFERROR(AG738/AF738,0)</x:f>
        <x:v>0.35714285714285715</x:v>
      </x:c>
      <x:c r="AI738" s="36" t="n">
        <x:v>15</x:v>
      </x:c>
      <x:c r="AJ738" s="38" t="n">
        <x:f>IFERROR(AI738/AG738,0)</x:f>
        <x:v>0.75</x:v>
      </x:c>
      <x:c r="AK738" s="36" t="n">
        <x:v>6</x:v>
      </x:c>
      <x:c r="AL738" s="36" t="n">
        <x:v>5</x:v>
      </x:c>
      <x:c r="AM738" s="36" t="n">
        <x:v>1</x:v>
      </x:c>
      <x:c r="AN738" s="38" t="n">
        <x:f>IFERROR(AL738/AG738,0)</x:f>
        <x:v>0.25</x:v>
      </x:c>
      <x:c r="AO738" s="36" t="n">
        <x:f>BK737</x:f>
        <x:v>37</x:v>
      </x:c>
      <x:c r="AP738" s="36" t="n">
        <x:f>BL737</x:f>
        <x:v>42</x:v>
      </x:c>
      <x:c r="AQ738" s="36" t="n">
        <x:f>BM737</x:f>
        <x:v>44</x:v>
      </x:c>
      <x:c r="AR738" s="36" t="n">
        <x:f>BN737</x:f>
        <x:v>42</x:v>
      </x:c>
      <x:c r="AS738" s="36" t="n">
        <x:f>BO737</x:f>
        <x:v>42</x:v>
      </x:c>
      <x:c r="AT738" s="36" t="n">
        <x:f>BP737</x:f>
        <x:v>43</x:v>
      </x:c>
      <x:c r="AU738" s="36" t="n">
        <x:f>BQ737</x:f>
        <x:v>34</x:v>
      </x:c>
      <x:c r="AV738" s="36" t="n">
        <x:f>BR737</x:f>
        <x:v>38</x:v>
      </x:c>
      <x:c r="AW738" s="36" t="n">
        <x:f>BS737</x:f>
        <x:v>38</x:v>
      </x:c>
      <x:c r="AX738" s="36" t="n">
        <x:f>BT737</x:f>
        <x:v>36</x:v>
      </x:c>
      <x:c r="AY738" s="36" t="n">
        <x:f>SUM(AO738:AX738)</x:f>
        <x:v>396</x:v>
      </x:c>
      <x:c r="AZ738" s="36" t="n">
        <x:v>0</x:v>
      </x:c>
      <x:c r="BA738" s="36" t="n">
        <x:v>0</x:v>
      </x:c>
      <x:c r="BB738" s="36" t="n">
        <x:v>0</x:v>
      </x:c>
      <x:c r="BC738" s="36" t="n">
        <x:v>0</x:v>
      </x:c>
      <x:c r="BD738" s="36" t="n">
        <x:v>0</x:v>
      </x:c>
      <x:c r="BE738" s="36" t="n">
        <x:v>16</x:v>
      </x:c>
      <x:c r="BF738" s="36" t="n">
        <x:v>0</x:v>
      </x:c>
      <x:c r="BG738" s="36" t="n">
        <x:v>0</x:v>
      </x:c>
      <x:c r="BH738" s="36" t="n">
        <x:v>0</x:v>
      </x:c>
      <x:c r="BI738" s="36" t="n">
        <x:v>0</x:v>
      </x:c>
      <x:c r="BJ738" s="36"/>
      <x:c r="BK738" s="36" t="n">
        <x:f>MAX(0,AO738+AZ738-BV738)</x:f>
        <x:v>36</x:v>
      </x:c>
      <x:c r="BL738" s="36" t="n">
        <x:f>MAX(0,AP738+BA738-BW738)</x:f>
        <x:v>40</x:v>
      </x:c>
      <x:c r="BM738" s="36" t="n">
        <x:f>MAX(0,AQ738+BB738-BX738)</x:f>
        <x:v>42</x:v>
      </x:c>
      <x:c r="BN738" s="36" t="n">
        <x:f>MAX(0,AR738+BC738-BY738)</x:f>
        <x:v>40</x:v>
      </x:c>
      <x:c r="BO738" s="36" t="n">
        <x:f>MAX(0,AS738+BD738-BZ738)</x:f>
        <x:v>41</x:v>
      </x:c>
      <x:c r="BP738" s="36" t="n">
        <x:f>MAX(0,AT738+BE738-CA738)</x:f>
        <x:v>58</x:v>
      </x:c>
      <x:c r="BQ738" s="36" t="n">
        <x:f>MAX(0,AU738+BF738-CB738)</x:f>
        <x:v>33</x:v>
      </x:c>
      <x:c r="BR738" s="36" t="n">
        <x:f>MAX(0,AV738+BG738-CC738)</x:f>
        <x:v>37</x:v>
      </x:c>
      <x:c r="BS738" s="36" t="n">
        <x:f>MAX(0,AW738+BH738-CD738)</x:f>
        <x:v>37</x:v>
      </x:c>
      <x:c r="BT738" s="36" t="n">
        <x:f>MAX(0,AX738+BI738-CE738)</x:f>
        <x:v>35</x:v>
      </x:c>
      <x:c r="BU738" s="36" t="n">
        <x:f>SUM(BK738:BT738)</x:f>
        <x:v>399</x:v>
      </x:c>
      <x:c r="BV738" s="36" t="n">
        <x:v>1</x:v>
      </x:c>
      <x:c r="BW738" s="36" t="n">
        <x:v>2</x:v>
      </x:c>
      <x:c r="BX738" s="36" t="n">
        <x:v>2</x:v>
      </x:c>
      <x:c r="BY738" s="36" t="n">
        <x:v>2</x:v>
      </x:c>
      <x:c r="BZ738" s="36" t="n">
        <x:v>1</x:v>
      </x:c>
      <x:c r="CA738" s="36" t="n">
        <x:v>1</x:v>
      </x:c>
      <x:c r="CB738" s="36" t="n">
        <x:v>1</x:v>
      </x:c>
      <x:c r="CC738" s="36" t="n">
        <x:v>1</x:v>
      </x:c>
      <x:c r="CD738" s="36" t="n">
        <x:v>1</x:v>
      </x:c>
      <x:c r="CE738" s="36" t="n">
        <x:v>1</x:v>
      </x:c>
      <x:c r="CF738" s="36"/>
      <x:c r="CG738" s="36" t="n">
        <x:f>SUM(BW738,CD738)</x:f>
        <x:v>3</x:v>
      </x:c>
      <x:c r="CH738" s="36" t="n">
        <x:f>SUM(BX738,CA738)</x:f>
        <x:v>3</x:v>
      </x:c>
      <x:c r="CI738" s="36" t="n">
        <x:f>SUM(BY738)</x:f>
        <x:v>2</x:v>
      </x:c>
      <x:c r="CJ738" s="36" t="n">
        <x:f>SUM(BV738,BZ738,CB738)</x:f>
        <x:v>3</x:v>
      </x:c>
      <x:c r="CK738" s="36" t="n">
        <x:f>SUM(CC738,CE738)</x:f>
        <x:v>2</x:v>
      </x:c>
      <x:c r="CL738" s="36" t="n">
        <x:f>SUM(CG738:CK738)</x:f>
        <x:v>13</x:v>
      </x:c>
      <x:c r="CM738" s="39" t="n">
        <x:f>SUM(BW738*0.075,CD738*0.075)</x:f>
        <x:v>0.22499999999999998</x:v>
      </x:c>
      <x:c r="CN738" s="39" t="n">
        <x:f>SUM(BX738*0.06,CA738*0.03)</x:f>
        <x:v>0.15</x:v>
      </x:c>
      <x:c r="CO738" s="39" t="n">
        <x:f>SUM(BY738*0.08)</x:f>
        <x:v>0.16</x:v>
      </x:c>
      <x:c r="CP738" s="39" t="n">
        <x:f>SUM(BV738*0.12,BZ738*0.06,CB738*0.03)</x:f>
        <x:v>0.21</x:v>
      </x:c>
      <x:c r="CQ738" s="39" t="n">
        <x:f>SUM(CC738*0.01,CE738*0.1)</x:f>
        <x:v>0.11</x:v>
      </x:c>
      <x:c r="CR738" s="39" t="n">
        <x:f>SUM(CM738:CQ738)</x:f>
        <x:v>0.855</x:v>
      </x:c>
      <x:c r="CS738" s="36" t="n">
        <x:f>SUM(CG738:CH738)</x:f>
        <x:v>6</x:v>
      </x:c>
      <x:c r="CT738" s="36" t="str"/>
      <x:c r="CU738" s="36" t="n">
        <x:f>MIN(AG738,CG738)</x:f>
        <x:v>3</x:v>
      </x:c>
      <x:c r="CV738" s="36" t="n">
        <x:f>MIN(AG738,CH738)</x:f>
        <x:v>3</x:v>
      </x:c>
      <x:c r="CW738" s="36" t="n">
        <x:f>MIN(AG738,CI738)</x:f>
        <x:v>2</x:v>
      </x:c>
      <x:c r="CX738" s="36" t="n">
        <x:f>MIN(AG738,CJ738)</x:f>
        <x:v>3</x:v>
      </x:c>
      <x:c r="CY738" s="36" t="n">
        <x:f>MIN(AG738,CK738)</x:f>
        <x:v>2</x:v>
      </x:c>
    </x:row>
    <x:row r="739" ht="18" customHeight="1">
      <x:c r="A739" s="35" t="str">
        <x:v>Area HC-01</x:v>
      </x:c>
      <x:c r="B739" s="35" t="str">
        <x:v>Area Lead HC-01</x:v>
      </x:c>
      <x:c r="C739" s="35" t="str">
        <x:v>Field Lead HC-07</x:v>
      </x:c>
      <x:c r="D739" s="35" t="str">
        <x:v>City HC-A</x:v>
      </x:c>
      <x:c r="E739" s="35" t="n">
        <x:v>4</x:v>
      </x:c>
      <x:c r="F739" s="35" t="n">
        <x:v>24</x:v>
      </x:c>
      <x:c r="G739" s="35" t="n">
        <x:v>1</x:v>
      </x:c>
      <x:c r="H739" s="35" t="str">
        <x:v>Promoter</x:v>
      </x:c>
      <x:c r="I739" s="35" t="str">
        <x:v>Agency HC-02</x:v>
      </x:c>
      <x:c r="J739" s="35" t="str">
        <x:v>PR-HC-011</x:v>
      </x:c>
      <x:c r="K739" s="35" t="str">
        <x:v>Masked Promoter HC-011</x:v>
      </x:c>
      <x:c r="L739" s="35" t="str">
        <x:v>9XXXX10011</x:v>
      </x:c>
      <x:c r="M739" s="37" t="n">
        <x:v>46215</x:v>
      </x:c>
      <x:c r="N739" s="35" t="str">
        <x:v>Cohort 3</x:v>
      </x:c>
      <x:c r="O739" s="35" t="str">
        <x:v>DIST-HC-04</x:v>
      </x:c>
      <x:c r="P739" s="35" t="str">
        <x:v>Masked Distributor HC-04</x:v>
      </x:c>
      <x:c r="Q739" s="35" t="str">
        <x:v>P-HC-031</x:v>
      </x:c>
      <x:c r="R739" s="35" t="str">
        <x:v>HC-031</x:v>
      </x:c>
      <x:c r="S739" s="35" t="str">
        <x:v>Masked Store HC-031</x:v>
      </x:c>
      <x:c r="T739" s="35" t="str">
        <x:v>XX1031</x:v>
      </x:c>
      <x:c r="U739" s="35" t="str">
        <x:v>Beauty Retail</x:v>
      </x:c>
      <x:c r="V739" s="35" t="str">
        <x:v>Masked</x:v>
      </x:c>
      <x:c r="W739" s="35" t="str">
        <x:v>Masked</x:v>
      </x:c>
      <x:c r="X739" s="37" t="n">
        <x:v>46215</x:v>
      </x:c>
      <x:c r="Y739" s="37" t="n">
        <x:v>46281</x:v>
      </x:c>
      <x:c r="Z739" s="35" t="str">
        <x:v>W03</x:v>
      </x:c>
      <x:c r="AA739" s="35" t="str">
        <x:v>Sep'26</x:v>
      </x:c>
      <x:c r="AB739" s="35" t="str">
        <x:v>15 - 21</x:v>
      </x:c>
      <x:c r="AC739" s="35" t="str">
        <x:v>Week 3 of Sep 2026</x:v>
      </x:c>
      <x:c r="AD739" s="35" t="str">
        <x:v>Continue</x:v>
      </x:c>
      <x:c r="AE739" s="35" t="str"/>
      <x:c r="AF739" s="36" t="n">
        <x:v>48</x:v>
      </x:c>
      <x:c r="AG739" s="36" t="n">
        <x:v>17</x:v>
      </x:c>
      <x:c r="AH739" s="38" t="n">
        <x:f>IFERROR(AG739/AF739,0)</x:f>
        <x:v>0.3541666666666667</x:v>
      </x:c>
      <x:c r="AI739" s="36" t="n">
        <x:v>13</x:v>
      </x:c>
      <x:c r="AJ739" s="38" t="n">
        <x:f>IFERROR(AI739/AG739,0)</x:f>
        <x:v>0.7647058823529411</x:v>
      </x:c>
      <x:c r="AK739" s="36" t="n">
        <x:v>4</x:v>
      </x:c>
      <x:c r="AL739" s="36" t="n">
        <x:v>8</x:v>
      </x:c>
      <x:c r="AM739" s="36" t="n">
        <x:v>1</x:v>
      </x:c>
      <x:c r="AN739" s="38" t="n">
        <x:f>IFERROR(AL739/AG739,0)</x:f>
        <x:v>0.47058823529411764</x:v>
      </x:c>
      <x:c r="AO739" s="36" t="n">
        <x:f>BK738</x:f>
        <x:v>36</x:v>
      </x:c>
      <x:c r="AP739" s="36" t="n">
        <x:f>BL738</x:f>
        <x:v>40</x:v>
      </x:c>
      <x:c r="AQ739" s="36" t="n">
        <x:f>BM738</x:f>
        <x:v>42</x:v>
      </x:c>
      <x:c r="AR739" s="36" t="n">
        <x:f>BN738</x:f>
        <x:v>40</x:v>
      </x:c>
      <x:c r="AS739" s="36" t="n">
        <x:f>BO738</x:f>
        <x:v>41</x:v>
      </x:c>
      <x:c r="AT739" s="36" t="n">
        <x:f>BP738</x:f>
        <x:v>58</x:v>
      </x:c>
      <x:c r="AU739" s="36" t="n">
        <x:f>BQ738</x:f>
        <x:v>33</x:v>
      </x:c>
      <x:c r="AV739" s="36" t="n">
        <x:f>BR738</x:f>
        <x:v>37</x:v>
      </x:c>
      <x:c r="AW739" s="36" t="n">
        <x:f>BS738</x:f>
        <x:v>37</x:v>
      </x:c>
      <x:c r="AX739" s="36" t="n">
        <x:f>BT738</x:f>
        <x:v>35</x:v>
      </x:c>
      <x:c r="AY739" s="36" t="n">
        <x:f>SUM(AO739:AX739)</x:f>
        <x:v>399</x:v>
      </x:c>
      <x:c r="AZ739" s="36" t="n">
        <x:v>20</x:v>
      </x:c>
      <x:c r="BA739" s="36" t="n">
        <x:v>0</x:v>
      </x:c>
      <x:c r="BB739" s="36" t="n">
        <x:v>0</x:v>
      </x:c>
      <x:c r="BC739" s="36" t="n">
        <x:v>0</x:v>
      </x:c>
      <x:c r="BD739" s="36" t="n">
        <x:v>0</x:v>
      </x:c>
      <x:c r="BE739" s="36" t="n">
        <x:v>0</x:v>
      </x:c>
      <x:c r="BF739" s="36" t="n">
        <x:v>17</x:v>
      </x:c>
      <x:c r="BG739" s="36" t="n">
        <x:v>0</x:v>
      </x:c>
      <x:c r="BH739" s="36" t="n">
        <x:v>0</x:v>
      </x:c>
      <x:c r="BI739" s="36" t="n">
        <x:v>0</x:v>
      </x:c>
      <x:c r="BJ739" s="36"/>
      <x:c r="BK739" s="36" t="n">
        <x:f>MAX(0,AO739+AZ739-BV739)</x:f>
        <x:v>55</x:v>
      </x:c>
      <x:c r="BL739" s="36" t="n">
        <x:f>MAX(0,AP739+BA739-BW739)</x:f>
        <x:v>39</x:v>
      </x:c>
      <x:c r="BM739" s="36" t="n">
        <x:f>MAX(0,AQ739+BB739-BX739)</x:f>
        <x:v>41</x:v>
      </x:c>
      <x:c r="BN739" s="36" t="n">
        <x:f>MAX(0,AR739+BC739-BY739)</x:f>
        <x:v>39</x:v>
      </x:c>
      <x:c r="BO739" s="36" t="n">
        <x:f>MAX(0,AS739+BD739-BZ739)</x:f>
        <x:v>40</x:v>
      </x:c>
      <x:c r="BP739" s="36" t="n">
        <x:f>MAX(0,AT739+BE739-CA739)</x:f>
        <x:v>57</x:v>
      </x:c>
      <x:c r="BQ739" s="36" t="n">
        <x:f>MAX(0,AU739+BF739-CB739)</x:f>
        <x:v>49</x:v>
      </x:c>
      <x:c r="BR739" s="36" t="n">
        <x:f>MAX(0,AV739+BG739-CC739)</x:f>
        <x:v>37</x:v>
      </x:c>
      <x:c r="BS739" s="36" t="n">
        <x:f>MAX(0,AW739+BH739-CD739)</x:f>
        <x:v>36</x:v>
      </x:c>
      <x:c r="BT739" s="36" t="n">
        <x:f>MAX(0,AX739+BI739-CE739)</x:f>
        <x:v>34</x:v>
      </x:c>
      <x:c r="BU739" s="36" t="n">
        <x:f>SUM(BK739:BT739)</x:f>
        <x:v>427</x:v>
      </x:c>
      <x:c r="BV739" s="36" t="n">
        <x:v>1</x:v>
      </x:c>
      <x:c r="BW739" s="36" t="n">
        <x:v>1</x:v>
      </x:c>
      <x:c r="BX739" s="36" t="n">
        <x:v>1</x:v>
      </x:c>
      <x:c r="BY739" s="36" t="n">
        <x:v>1</x:v>
      </x:c>
      <x:c r="BZ739" s="36" t="n">
        <x:v>1</x:v>
      </x:c>
      <x:c r="CA739" s="36" t="n">
        <x:v>1</x:v>
      </x:c>
      <x:c r="CB739" s="36" t="n">
        <x:v>1</x:v>
      </x:c>
      <x:c r="CC739" s="36" t="n">
        <x:v>0</x:v>
      </x:c>
      <x:c r="CD739" s="36" t="n">
        <x:v>1</x:v>
      </x:c>
      <x:c r="CE739" s="36" t="n">
        <x:v>1</x:v>
      </x:c>
      <x:c r="CF739" s="36"/>
      <x:c r="CG739" s="36" t="n">
        <x:f>SUM(BW739,CD739)</x:f>
        <x:v>2</x:v>
      </x:c>
      <x:c r="CH739" s="36" t="n">
        <x:f>SUM(BX739,CA739)</x:f>
        <x:v>2</x:v>
      </x:c>
      <x:c r="CI739" s="36" t="n">
        <x:f>SUM(BY739)</x:f>
        <x:v>1</x:v>
      </x:c>
      <x:c r="CJ739" s="36" t="n">
        <x:f>SUM(BV739,BZ739,CB739)</x:f>
        <x:v>3</x:v>
      </x:c>
      <x:c r="CK739" s="36" t="n">
        <x:f>SUM(CC739,CE739)</x:f>
        <x:v>1</x:v>
      </x:c>
      <x:c r="CL739" s="36" t="n">
        <x:f>SUM(CG739:CK739)</x:f>
        <x:v>9</x:v>
      </x:c>
      <x:c r="CM739" s="39" t="n">
        <x:f>SUM(BW739*0.075,CD739*0.075)</x:f>
        <x:v>0.15</x:v>
      </x:c>
      <x:c r="CN739" s="39" t="n">
        <x:f>SUM(BX739*0.06,CA739*0.03)</x:f>
        <x:v>0.09</x:v>
      </x:c>
      <x:c r="CO739" s="39" t="n">
        <x:f>SUM(BY739*0.08)</x:f>
        <x:v>0.08</x:v>
      </x:c>
      <x:c r="CP739" s="39" t="n">
        <x:f>SUM(BV739*0.12,BZ739*0.06,CB739*0.03)</x:f>
        <x:v>0.21</x:v>
      </x:c>
      <x:c r="CQ739" s="39" t="n">
        <x:f>SUM(CC739*0.01,CE739*0.1)</x:f>
        <x:v>0.1</x:v>
      </x:c>
      <x:c r="CR739" s="39" t="n">
        <x:f>SUM(CM739:CQ739)</x:f>
        <x:v>0.63</x:v>
      </x:c>
      <x:c r="CS739" s="36" t="n">
        <x:f>SUM(CG739:CH739)</x:f>
        <x:v>4</x:v>
      </x:c>
      <x:c r="CT739" s="36" t="str"/>
      <x:c r="CU739" s="36" t="n">
        <x:f>MIN(AG739,CG739)</x:f>
        <x:v>2</x:v>
      </x:c>
      <x:c r="CV739" s="36" t="n">
        <x:f>MIN(AG739,CH739)</x:f>
        <x:v>2</x:v>
      </x:c>
      <x:c r="CW739" s="36" t="n">
        <x:f>MIN(AG739,CI739)</x:f>
        <x:v>1</x:v>
      </x:c>
      <x:c r="CX739" s="36" t="n">
        <x:f>MIN(AG739,CJ739)</x:f>
        <x:v>3</x:v>
      </x:c>
      <x:c r="CY739" s="36" t="n">
        <x:f>MIN(AG739,CK739)</x:f>
        <x:v>1</x:v>
      </x:c>
    </x:row>
    <x:row r="740" ht="18" customHeight="1">
      <x:c r="A740" s="35" t="str">
        <x:v>Area HC-01</x:v>
      </x:c>
      <x:c r="B740" s="35" t="str">
        <x:v>Area Lead HC-01</x:v>
      </x:c>
      <x:c r="C740" s="35" t="str">
        <x:v>Field Lead HC-07</x:v>
      </x:c>
      <x:c r="D740" s="35" t="str">
        <x:v>City HC-A</x:v>
      </x:c>
      <x:c r="E740" s="35" t="n">
        <x:v>4</x:v>
      </x:c>
      <x:c r="F740" s="35" t="n">
        <x:v>24</x:v>
      </x:c>
      <x:c r="G740" s="35" t="n">
        <x:v>1</x:v>
      </x:c>
      <x:c r="H740" s="35" t="str">
        <x:v>Promoter</x:v>
      </x:c>
      <x:c r="I740" s="35" t="str">
        <x:v>Agency HC-02</x:v>
      </x:c>
      <x:c r="J740" s="35" t="str">
        <x:v>PR-HC-011</x:v>
      </x:c>
      <x:c r="K740" s="35" t="str">
        <x:v>Masked Promoter HC-011</x:v>
      </x:c>
      <x:c r="L740" s="35" t="str">
        <x:v>9XXXX10011</x:v>
      </x:c>
      <x:c r="M740" s="37" t="n">
        <x:v>46215</x:v>
      </x:c>
      <x:c r="N740" s="35" t="str">
        <x:v>Cohort 3</x:v>
      </x:c>
      <x:c r="O740" s="35" t="str">
        <x:v>DIST-HC-04</x:v>
      </x:c>
      <x:c r="P740" s="35" t="str">
        <x:v>Masked Distributor HC-04</x:v>
      </x:c>
      <x:c r="Q740" s="35" t="str">
        <x:v>P-HC-031</x:v>
      </x:c>
      <x:c r="R740" s="35" t="str">
        <x:v>HC-031</x:v>
      </x:c>
      <x:c r="S740" s="35" t="str">
        <x:v>Masked Store HC-031</x:v>
      </x:c>
      <x:c r="T740" s="35" t="str">
        <x:v>XX1031</x:v>
      </x:c>
      <x:c r="U740" s="35" t="str">
        <x:v>Beauty Retail</x:v>
      </x:c>
      <x:c r="V740" s="35" t="str">
        <x:v>Masked</x:v>
      </x:c>
      <x:c r="W740" s="35" t="str">
        <x:v>Masked</x:v>
      </x:c>
      <x:c r="X740" s="37" t="n">
        <x:v>46215</x:v>
      </x:c>
      <x:c r="Y740" s="37" t="n">
        <x:v>46282</x:v>
      </x:c>
      <x:c r="Z740" s="35" t="str">
        <x:v>W03</x:v>
      </x:c>
      <x:c r="AA740" s="35" t="str">
        <x:v>Sep'26</x:v>
      </x:c>
      <x:c r="AB740" s="35" t="str">
        <x:v>15 - 21</x:v>
      </x:c>
      <x:c r="AC740" s="35" t="str">
        <x:v>Week 3 of Sep 2026</x:v>
      </x:c>
      <x:c r="AD740" s="35" t="str">
        <x:v>Continue</x:v>
      </x:c>
      <x:c r="AE740" s="35" t="str"/>
      <x:c r="AF740" s="36" t="n">
        <x:v>58</x:v>
      </x:c>
      <x:c r="AG740" s="36" t="n">
        <x:v>19</x:v>
      </x:c>
      <x:c r="AH740" s="38" t="n">
        <x:f>IFERROR(AG740/AF740,0)</x:f>
        <x:v>0.3275862068965517</x:v>
      </x:c>
      <x:c r="AI740" s="36" t="n">
        <x:v>15</x:v>
      </x:c>
      <x:c r="AJ740" s="38" t="n">
        <x:f>IFERROR(AI740/AG740,0)</x:f>
        <x:v>0.7894736842105263</x:v>
      </x:c>
      <x:c r="AK740" s="36" t="n">
        <x:v>3</x:v>
      </x:c>
      <x:c r="AL740" s="36" t="n">
        <x:v>5</x:v>
      </x:c>
      <x:c r="AM740" s="36" t="n">
        <x:v>1</x:v>
      </x:c>
      <x:c r="AN740" s="38" t="n">
        <x:f>IFERROR(AL740/AG740,0)</x:f>
        <x:v>0.2631578947368421</x:v>
      </x:c>
      <x:c r="AO740" s="36" t="n">
        <x:f>BK739</x:f>
        <x:v>55</x:v>
      </x:c>
      <x:c r="AP740" s="36" t="n">
        <x:f>BL739</x:f>
        <x:v>39</x:v>
      </x:c>
      <x:c r="AQ740" s="36" t="n">
        <x:f>BM739</x:f>
        <x:v>41</x:v>
      </x:c>
      <x:c r="AR740" s="36" t="n">
        <x:f>BN739</x:f>
        <x:v>39</x:v>
      </x:c>
      <x:c r="AS740" s="36" t="n">
        <x:f>BO739</x:f>
        <x:v>40</x:v>
      </x:c>
      <x:c r="AT740" s="36" t="n">
        <x:f>BP739</x:f>
        <x:v>57</x:v>
      </x:c>
      <x:c r="AU740" s="36" t="n">
        <x:f>BQ739</x:f>
        <x:v>49</x:v>
      </x:c>
      <x:c r="AV740" s="36" t="n">
        <x:f>BR739</x:f>
        <x:v>37</x:v>
      </x:c>
      <x:c r="AW740" s="36" t="n">
        <x:f>BS739</x:f>
        <x:v>36</x:v>
      </x:c>
      <x:c r="AX740" s="36" t="n">
        <x:f>BT739</x:f>
        <x:v>34</x:v>
      </x:c>
      <x:c r="AY740" s="36" t="n">
        <x:f>SUM(AO740:AX740)</x:f>
        <x:v>427</x:v>
      </x:c>
      <x:c r="AZ740" s="36" t="n">
        <x:v>0</x:v>
      </x:c>
      <x:c r="BA740" s="36" t="n">
        <x:v>24</x:v>
      </x:c>
      <x:c r="BB740" s="36" t="n">
        <x:v>0</x:v>
      </x:c>
      <x:c r="BC740" s="36" t="n">
        <x:v>0</x:v>
      </x:c>
      <x:c r="BD740" s="36" t="n">
        <x:v>0</x:v>
      </x:c>
      <x:c r="BE740" s="36" t="n">
        <x:v>0</x:v>
      </x:c>
      <x:c r="BF740" s="36" t="n">
        <x:v>0</x:v>
      </x:c>
      <x:c r="BG740" s="36" t="n">
        <x:v>12</x:v>
      </x:c>
      <x:c r="BH740" s="36" t="n">
        <x:v>0</x:v>
      </x:c>
      <x:c r="BI740" s="36" t="n">
        <x:v>0</x:v>
      </x:c>
      <x:c r="BJ740" s="36"/>
      <x:c r="BK740" s="36" t="n">
        <x:f>MAX(0,AO740+AZ740-BV740)</x:f>
        <x:v>54</x:v>
      </x:c>
      <x:c r="BL740" s="36" t="n">
        <x:f>MAX(0,AP740+BA740-BW740)</x:f>
        <x:v>62</x:v>
      </x:c>
      <x:c r="BM740" s="36" t="n">
        <x:f>MAX(0,AQ740+BB740-BX740)</x:f>
        <x:v>40</x:v>
      </x:c>
      <x:c r="BN740" s="36" t="n">
        <x:f>MAX(0,AR740+BC740-BY740)</x:f>
        <x:v>38</x:v>
      </x:c>
      <x:c r="BO740" s="36" t="n">
        <x:f>MAX(0,AS740+BD740-BZ740)</x:f>
        <x:v>40</x:v>
      </x:c>
      <x:c r="BP740" s="36" t="n">
        <x:f>MAX(0,AT740+BE740-CA740)</x:f>
        <x:v>56</x:v>
      </x:c>
      <x:c r="BQ740" s="36" t="n">
        <x:f>MAX(0,AU740+BF740-CB740)</x:f>
        <x:v>49</x:v>
      </x:c>
      <x:c r="BR740" s="36" t="n">
        <x:f>MAX(0,AV740+BG740-CC740)</x:f>
        <x:v>48</x:v>
      </x:c>
      <x:c r="BS740" s="36" t="n">
        <x:f>MAX(0,AW740+BH740-CD740)</x:f>
        <x:v>35</x:v>
      </x:c>
      <x:c r="BT740" s="36" t="n">
        <x:f>MAX(0,AX740+BI740-CE740)</x:f>
        <x:v>33</x:v>
      </x:c>
      <x:c r="BU740" s="36" t="n">
        <x:f>SUM(BK740:BT740)</x:f>
        <x:v>455</x:v>
      </x:c>
      <x:c r="BV740" s="36" t="n">
        <x:v>1</x:v>
      </x:c>
      <x:c r="BW740" s="36" t="n">
        <x:v>1</x:v>
      </x:c>
      <x:c r="BX740" s="36" t="n">
        <x:v>1</x:v>
      </x:c>
      <x:c r="BY740" s="36" t="n">
        <x:v>1</x:v>
      </x:c>
      <x:c r="BZ740" s="36" t="n">
        <x:v>0</x:v>
      </x:c>
      <x:c r="CA740" s="36" t="n">
        <x:v>1</x:v>
      </x:c>
      <x:c r="CB740" s="36" t="n">
        <x:v>0</x:v>
      </x:c>
      <x:c r="CC740" s="36" t="n">
        <x:v>1</x:v>
      </x:c>
      <x:c r="CD740" s="36" t="n">
        <x:v>1</x:v>
      </x:c>
      <x:c r="CE740" s="36" t="n">
        <x:v>1</x:v>
      </x:c>
      <x:c r="CF740" s="36"/>
      <x:c r="CG740" s="36" t="n">
        <x:f>SUM(BW740,CD740)</x:f>
        <x:v>2</x:v>
      </x:c>
      <x:c r="CH740" s="36" t="n">
        <x:f>SUM(BX740,CA740)</x:f>
        <x:v>2</x:v>
      </x:c>
      <x:c r="CI740" s="36" t="n">
        <x:f>SUM(BY740)</x:f>
        <x:v>1</x:v>
      </x:c>
      <x:c r="CJ740" s="36" t="n">
        <x:f>SUM(BV740,BZ740,CB740)</x:f>
        <x:v>1</x:v>
      </x:c>
      <x:c r="CK740" s="36" t="n">
        <x:f>SUM(CC740,CE740)</x:f>
        <x:v>2</x:v>
      </x:c>
      <x:c r="CL740" s="36" t="n">
        <x:f>SUM(CG740:CK740)</x:f>
        <x:v>8</x:v>
      </x:c>
      <x:c r="CM740" s="39" t="n">
        <x:f>SUM(BW740*0.075,CD740*0.075)</x:f>
        <x:v>0.15</x:v>
      </x:c>
      <x:c r="CN740" s="39" t="n">
        <x:f>SUM(BX740*0.06,CA740*0.03)</x:f>
        <x:v>0.09</x:v>
      </x:c>
      <x:c r="CO740" s="39" t="n">
        <x:f>SUM(BY740*0.08)</x:f>
        <x:v>0.08</x:v>
      </x:c>
      <x:c r="CP740" s="39" t="n">
        <x:f>SUM(BV740*0.12,BZ740*0.06,CB740*0.03)</x:f>
        <x:v>0.12</x:v>
      </x:c>
      <x:c r="CQ740" s="39" t="n">
        <x:f>SUM(CC740*0.01,CE740*0.1)</x:f>
        <x:v>0.11</x:v>
      </x:c>
      <x:c r="CR740" s="39" t="n">
        <x:f>SUM(CM740:CQ740)</x:f>
        <x:v>0.55</x:v>
      </x:c>
      <x:c r="CS740" s="36" t="n">
        <x:f>SUM(CG740:CH740)</x:f>
        <x:v>4</x:v>
      </x:c>
      <x:c r="CT740" s="36" t="str"/>
      <x:c r="CU740" s="36" t="n">
        <x:f>MIN(AG740,CG740)</x:f>
        <x:v>2</x:v>
      </x:c>
      <x:c r="CV740" s="36" t="n">
        <x:f>MIN(AG740,CH740)</x:f>
        <x:v>2</x:v>
      </x:c>
      <x:c r="CW740" s="36" t="n">
        <x:f>MIN(AG740,CI740)</x:f>
        <x:v>1</x:v>
      </x:c>
      <x:c r="CX740" s="36" t="n">
        <x:f>MIN(AG740,CJ740)</x:f>
        <x:v>1</x:v>
      </x:c>
      <x:c r="CY740" s="36" t="n">
        <x:f>MIN(AG740,CK740)</x:f>
        <x:v>2</x:v>
      </x:c>
    </x:row>
    <x:row r="741" ht="18" customHeight="1">
      <x:c r="A741" s="35" t="str">
        <x:v>Area HC-01</x:v>
      </x:c>
      <x:c r="B741" s="35" t="str">
        <x:v>Area Lead HC-01</x:v>
      </x:c>
      <x:c r="C741" s="35" t="str">
        <x:v>Field Lead HC-07</x:v>
      </x:c>
      <x:c r="D741" s="35" t="str">
        <x:v>City HC-A</x:v>
      </x:c>
      <x:c r="E741" s="35" t="n">
        <x:v>4</x:v>
      </x:c>
      <x:c r="F741" s="35" t="n">
        <x:v>24</x:v>
      </x:c>
      <x:c r="G741" s="35" t="n">
        <x:v>1</x:v>
      </x:c>
      <x:c r="H741" s="35" t="str">
        <x:v>Promoter</x:v>
      </x:c>
      <x:c r="I741" s="35" t="str">
        <x:v>Agency HC-02</x:v>
      </x:c>
      <x:c r="J741" s="35" t="str">
        <x:v>PR-HC-011</x:v>
      </x:c>
      <x:c r="K741" s="35" t="str">
        <x:v>Masked Promoter HC-011</x:v>
      </x:c>
      <x:c r="L741" s="35" t="str">
        <x:v>9XXXX10011</x:v>
      </x:c>
      <x:c r="M741" s="37" t="n">
        <x:v>46215</x:v>
      </x:c>
      <x:c r="N741" s="35" t="str">
        <x:v>Cohort 3</x:v>
      </x:c>
      <x:c r="O741" s="35" t="str">
        <x:v>DIST-HC-04</x:v>
      </x:c>
      <x:c r="P741" s="35" t="str">
        <x:v>Masked Distributor HC-04</x:v>
      </x:c>
      <x:c r="Q741" s="35" t="str">
        <x:v>P-HC-031</x:v>
      </x:c>
      <x:c r="R741" s="35" t="str">
        <x:v>HC-031</x:v>
      </x:c>
      <x:c r="S741" s="35" t="str">
        <x:v>Masked Store HC-031</x:v>
      </x:c>
      <x:c r="T741" s="35" t="str">
        <x:v>XX1031</x:v>
      </x:c>
      <x:c r="U741" s="35" t="str">
        <x:v>Beauty Retail</x:v>
      </x:c>
      <x:c r="V741" s="35" t="str">
        <x:v>Masked</x:v>
      </x:c>
      <x:c r="W741" s="35" t="str">
        <x:v>Masked</x:v>
      </x:c>
      <x:c r="X741" s="37" t="n">
        <x:v>46215</x:v>
      </x:c>
      <x:c r="Y741" s="37" t="n">
        <x:v>46283</x:v>
      </x:c>
      <x:c r="Z741" s="35" t="str">
        <x:v>W03</x:v>
      </x:c>
      <x:c r="AA741" s="35" t="str">
        <x:v>Sep'26</x:v>
      </x:c>
      <x:c r="AB741" s="35" t="str">
        <x:v>15 - 21</x:v>
      </x:c>
      <x:c r="AC741" s="35" t="str">
        <x:v>Week 3 of Sep 2026</x:v>
      </x:c>
      <x:c r="AD741" s="35" t="str">
        <x:v>Continue</x:v>
      </x:c>
      <x:c r="AE741" s="35" t="str"/>
      <x:c r="AF741" s="36" t="n">
        <x:v>51</x:v>
      </x:c>
      <x:c r="AG741" s="36" t="n">
        <x:v>16</x:v>
      </x:c>
      <x:c r="AH741" s="38" t="n">
        <x:f>IFERROR(AG741/AF741,0)</x:f>
        <x:v>0.3137254901960784</x:v>
      </x:c>
      <x:c r="AI741" s="36" t="n">
        <x:v>15</x:v>
      </x:c>
      <x:c r="AJ741" s="38" t="n">
        <x:f>IFERROR(AI741/AG741,0)</x:f>
        <x:v>0.9375</x:v>
      </x:c>
      <x:c r="AK741" s="36" t="n">
        <x:v>2</x:v>
      </x:c>
      <x:c r="AL741" s="36" t="n">
        <x:v>4</x:v>
      </x:c>
      <x:c r="AM741" s="36" t="n">
        <x:v>1</x:v>
      </x:c>
      <x:c r="AN741" s="38" t="n">
        <x:f>IFERROR(AL741/AG741,0)</x:f>
        <x:v>0.25</x:v>
      </x:c>
      <x:c r="AO741" s="36" t="n">
        <x:f>BK740</x:f>
        <x:v>54</x:v>
      </x:c>
      <x:c r="AP741" s="36" t="n">
        <x:f>BL740</x:f>
        <x:v>62</x:v>
      </x:c>
      <x:c r="AQ741" s="36" t="n">
        <x:f>BM740</x:f>
        <x:v>40</x:v>
      </x:c>
      <x:c r="AR741" s="36" t="n">
        <x:f>BN740</x:f>
        <x:v>38</x:v>
      </x:c>
      <x:c r="AS741" s="36" t="n">
        <x:f>BO740</x:f>
        <x:v>40</x:v>
      </x:c>
      <x:c r="AT741" s="36" t="n">
        <x:f>BP740</x:f>
        <x:v>56</x:v>
      </x:c>
      <x:c r="AU741" s="36" t="n">
        <x:f>BQ740</x:f>
        <x:v>49</x:v>
      </x:c>
      <x:c r="AV741" s="36" t="n">
        <x:f>BR740</x:f>
        <x:v>48</x:v>
      </x:c>
      <x:c r="AW741" s="36" t="n">
        <x:f>BS740</x:f>
        <x:v>35</x:v>
      </x:c>
      <x:c r="AX741" s="36" t="n">
        <x:f>BT740</x:f>
        <x:v>33</x:v>
      </x:c>
      <x:c r="AY741" s="36" t="n">
        <x:f>SUM(AO741:AX741)</x:f>
        <x:v>455</x:v>
      </x:c>
      <x:c r="AZ741" s="36" t="n">
        <x:v>0</x:v>
      </x:c>
      <x:c r="BA741" s="36" t="n">
        <x:v>0</x:v>
      </x:c>
      <x:c r="BB741" s="36" t="n">
        <x:v>19</x:v>
      </x:c>
      <x:c r="BC741" s="36" t="n">
        <x:v>0</x:v>
      </x:c>
      <x:c r="BD741" s="36" t="n">
        <x:v>0</x:v>
      </x:c>
      <x:c r="BE741" s="36" t="n">
        <x:v>0</x:v>
      </x:c>
      <x:c r="BF741" s="36" t="n">
        <x:v>0</x:v>
      </x:c>
      <x:c r="BG741" s="36" t="n">
        <x:v>0</x:v>
      </x:c>
      <x:c r="BH741" s="36" t="n">
        <x:v>19</x:v>
      </x:c>
      <x:c r="BI741" s="36" t="n">
        <x:v>0</x:v>
      </x:c>
      <x:c r="BJ741" s="36"/>
      <x:c r="BK741" s="36" t="n">
        <x:f>MAX(0,AO741+AZ741-BV741)</x:f>
        <x:v>53</x:v>
      </x:c>
      <x:c r="BL741" s="36" t="n">
        <x:f>MAX(0,AP741+BA741-BW741)</x:f>
        <x:v>60</x:v>
      </x:c>
      <x:c r="BM741" s="36" t="n">
        <x:f>MAX(0,AQ741+BB741-BX741)</x:f>
        <x:v>58</x:v>
      </x:c>
      <x:c r="BN741" s="36" t="n">
        <x:f>MAX(0,AR741+BC741-BY741)</x:f>
        <x:v>37</x:v>
      </x:c>
      <x:c r="BO741" s="36" t="n">
        <x:f>MAX(0,AS741+BD741-BZ741)</x:f>
        <x:v>39</x:v>
      </x:c>
      <x:c r="BP741" s="36" t="n">
        <x:f>MAX(0,AT741+BE741-CA741)</x:f>
        <x:v>55</x:v>
      </x:c>
      <x:c r="BQ741" s="36" t="n">
        <x:f>MAX(0,AU741+BF741-CB741)</x:f>
        <x:v>48</x:v>
      </x:c>
      <x:c r="BR741" s="36" t="n">
        <x:f>MAX(0,AV741+BG741-CC741)</x:f>
        <x:v>48</x:v>
      </x:c>
      <x:c r="BS741" s="36" t="n">
        <x:f>MAX(0,AW741+BH741-CD741)</x:f>
        <x:v>53</x:v>
      </x:c>
      <x:c r="BT741" s="36" t="n">
        <x:f>MAX(0,AX741+BI741-CE741)</x:f>
        <x:v>31</x:v>
      </x:c>
      <x:c r="BU741" s="36" t="n">
        <x:f>SUM(BK741:BT741)</x:f>
        <x:v>482</x:v>
      </x:c>
      <x:c r="BV741" s="36" t="n">
        <x:v>1</x:v>
      </x:c>
      <x:c r="BW741" s="36" t="n">
        <x:v>2</x:v>
      </x:c>
      <x:c r="BX741" s="36" t="n">
        <x:v>1</x:v>
      </x:c>
      <x:c r="BY741" s="36" t="n">
        <x:v>1</x:v>
      </x:c>
      <x:c r="BZ741" s="36" t="n">
        <x:v>1</x:v>
      </x:c>
      <x:c r="CA741" s="36" t="n">
        <x:v>1</x:v>
      </x:c>
      <x:c r="CB741" s="36" t="n">
        <x:v>1</x:v>
      </x:c>
      <x:c r="CC741" s="36" t="n">
        <x:v>0</x:v>
      </x:c>
      <x:c r="CD741" s="36" t="n">
        <x:v>1</x:v>
      </x:c>
      <x:c r="CE741" s="36" t="n">
        <x:v>2</x:v>
      </x:c>
      <x:c r="CF741" s="36"/>
      <x:c r="CG741" s="36" t="n">
        <x:f>SUM(BW741,CD741)</x:f>
        <x:v>3</x:v>
      </x:c>
      <x:c r="CH741" s="36" t="n">
        <x:f>SUM(BX741,CA741)</x:f>
        <x:v>2</x:v>
      </x:c>
      <x:c r="CI741" s="36" t="n">
        <x:f>SUM(BY741)</x:f>
        <x:v>1</x:v>
      </x:c>
      <x:c r="CJ741" s="36" t="n">
        <x:f>SUM(BV741,BZ741,CB741)</x:f>
        <x:v>3</x:v>
      </x:c>
      <x:c r="CK741" s="36" t="n">
        <x:f>SUM(CC741,CE741)</x:f>
        <x:v>2</x:v>
      </x:c>
      <x:c r="CL741" s="36" t="n">
        <x:f>SUM(CG741:CK741)</x:f>
        <x:v>11</x:v>
      </x:c>
      <x:c r="CM741" s="39" t="n">
        <x:f>SUM(BW741*0.075,CD741*0.075)</x:f>
        <x:v>0.22499999999999998</x:v>
      </x:c>
      <x:c r="CN741" s="39" t="n">
        <x:f>SUM(BX741*0.06,CA741*0.03)</x:f>
        <x:v>0.09</x:v>
      </x:c>
      <x:c r="CO741" s="39" t="n">
        <x:f>SUM(BY741*0.08)</x:f>
        <x:v>0.08</x:v>
      </x:c>
      <x:c r="CP741" s="39" t="n">
        <x:f>SUM(BV741*0.12,BZ741*0.06,CB741*0.03)</x:f>
        <x:v>0.21</x:v>
      </x:c>
      <x:c r="CQ741" s="39" t="n">
        <x:f>SUM(CC741*0.01,CE741*0.1)</x:f>
        <x:v>0.2</x:v>
      </x:c>
      <x:c r="CR741" s="39" t="n">
        <x:f>SUM(CM741:CQ741)</x:f>
        <x:v>0.8049999999999999</x:v>
      </x:c>
      <x:c r="CS741" s="36" t="n">
        <x:f>SUM(CG741:CH741)</x:f>
        <x:v>5</x:v>
      </x:c>
      <x:c r="CT741" s="36" t="str"/>
      <x:c r="CU741" s="36" t="n">
        <x:f>MIN(AG741,CG741)</x:f>
        <x:v>3</x:v>
      </x:c>
      <x:c r="CV741" s="36" t="n">
        <x:f>MIN(AG741,CH741)</x:f>
        <x:v>2</x:v>
      </x:c>
      <x:c r="CW741" s="36" t="n">
        <x:f>MIN(AG741,CI741)</x:f>
        <x:v>1</x:v>
      </x:c>
      <x:c r="CX741" s="36" t="n">
        <x:f>MIN(AG741,CJ741)</x:f>
        <x:v>3</x:v>
      </x:c>
      <x:c r="CY741" s="36" t="n">
        <x:f>MIN(AG741,CK741)</x:f>
        <x:v>2</x:v>
      </x:c>
    </x:row>
    <x:row r="742" ht="18" customHeight="1">
      <x:c r="A742" s="35" t="str">
        <x:v>Area HC-01</x:v>
      </x:c>
      <x:c r="B742" s="35" t="str">
        <x:v>Area Lead HC-01</x:v>
      </x:c>
      <x:c r="C742" s="35" t="str">
        <x:v>Field Lead HC-07</x:v>
      </x:c>
      <x:c r="D742" s="35" t="str">
        <x:v>City HC-A</x:v>
      </x:c>
      <x:c r="E742" s="35" t="n">
        <x:v>4</x:v>
      </x:c>
      <x:c r="F742" s="35" t="n">
        <x:v>24</x:v>
      </x:c>
      <x:c r="G742" s="35" t="n">
        <x:v>1</x:v>
      </x:c>
      <x:c r="H742" s="35" t="str">
        <x:v>Promoter</x:v>
      </x:c>
      <x:c r="I742" s="35" t="str">
        <x:v>Agency HC-02</x:v>
      </x:c>
      <x:c r="J742" s="35" t="str">
        <x:v>PR-HC-011</x:v>
      </x:c>
      <x:c r="K742" s="35" t="str">
        <x:v>Masked Promoter HC-011</x:v>
      </x:c>
      <x:c r="L742" s="35" t="str">
        <x:v>9XXXX10011</x:v>
      </x:c>
      <x:c r="M742" s="37" t="n">
        <x:v>46215</x:v>
      </x:c>
      <x:c r="N742" s="35" t="str">
        <x:v>Cohort 3</x:v>
      </x:c>
      <x:c r="O742" s="35" t="str">
        <x:v>DIST-HC-04</x:v>
      </x:c>
      <x:c r="P742" s="35" t="str">
        <x:v>Masked Distributor HC-04</x:v>
      </x:c>
      <x:c r="Q742" s="35" t="str">
        <x:v>P-HC-031</x:v>
      </x:c>
      <x:c r="R742" s="35" t="str">
        <x:v>HC-031</x:v>
      </x:c>
      <x:c r="S742" s="35" t="str">
        <x:v>Masked Store HC-031</x:v>
      </x:c>
      <x:c r="T742" s="35" t="str">
        <x:v>XX1031</x:v>
      </x:c>
      <x:c r="U742" s="35" t="str">
        <x:v>Beauty Retail</x:v>
      </x:c>
      <x:c r="V742" s="35" t="str">
        <x:v>Masked</x:v>
      </x:c>
      <x:c r="W742" s="35" t="str">
        <x:v>Masked</x:v>
      </x:c>
      <x:c r="X742" s="37" t="n">
        <x:v>46215</x:v>
      </x:c>
      <x:c r="Y742" s="37" t="n">
        <x:v>46284</x:v>
      </x:c>
      <x:c r="Z742" s="35" t="str">
        <x:v>W03</x:v>
      </x:c>
      <x:c r="AA742" s="35" t="str">
        <x:v>Sep'26</x:v>
      </x:c>
      <x:c r="AB742" s="35" t="str">
        <x:v>15 - 21</x:v>
      </x:c>
      <x:c r="AC742" s="35" t="str">
        <x:v>Week 3 of Sep 2026</x:v>
      </x:c>
      <x:c r="AD742" s="35" t="str">
        <x:v>Continue</x:v>
      </x:c>
      <x:c r="AE742" s="35" t="str">
        <x:v>Normal operations</x:v>
      </x:c>
      <x:c r="AF742" s="36" t="n">
        <x:v>80</x:v>
      </x:c>
      <x:c r="AG742" s="36" t="n">
        <x:v>23</x:v>
      </x:c>
      <x:c r="AH742" s="38" t="n">
        <x:f>IFERROR(AG742/AF742,0)</x:f>
        <x:v>0.2875</x:v>
      </x:c>
      <x:c r="AI742" s="36" t="n">
        <x:v>20</x:v>
      </x:c>
      <x:c r="AJ742" s="38" t="n">
        <x:f>IFERROR(AI742/AG742,0)</x:f>
        <x:v>0.8695652173913043</x:v>
      </x:c>
      <x:c r="AK742" s="36" t="n">
        <x:v>4</x:v>
      </x:c>
      <x:c r="AL742" s="36" t="n">
        <x:v>10</x:v>
      </x:c>
      <x:c r="AM742" s="36" t="n">
        <x:v>1</x:v>
      </x:c>
      <x:c r="AN742" s="38" t="n">
        <x:f>IFERROR(AL742/AG742,0)</x:f>
        <x:v>0.43478260869565216</x:v>
      </x:c>
      <x:c r="AO742" s="36" t="n">
        <x:f>BK741</x:f>
        <x:v>53</x:v>
      </x:c>
      <x:c r="AP742" s="36" t="n">
        <x:f>BL741</x:f>
        <x:v>60</x:v>
      </x:c>
      <x:c r="AQ742" s="36" t="n">
        <x:f>BM741</x:f>
        <x:v>58</x:v>
      </x:c>
      <x:c r="AR742" s="36" t="n">
        <x:f>BN741</x:f>
        <x:v>37</x:v>
      </x:c>
      <x:c r="AS742" s="36" t="n">
        <x:f>BO741</x:f>
        <x:v>39</x:v>
      </x:c>
      <x:c r="AT742" s="36" t="n">
        <x:f>BP741</x:f>
        <x:v>55</x:v>
      </x:c>
      <x:c r="AU742" s="36" t="n">
        <x:f>BQ741</x:f>
        <x:v>48</x:v>
      </x:c>
      <x:c r="AV742" s="36" t="n">
        <x:f>BR741</x:f>
        <x:v>48</x:v>
      </x:c>
      <x:c r="AW742" s="36" t="n">
        <x:f>BS741</x:f>
        <x:v>53</x:v>
      </x:c>
      <x:c r="AX742" s="36" t="n">
        <x:f>BT741</x:f>
        <x:v>31</x:v>
      </x:c>
      <x:c r="AY742" s="36" t="n">
        <x:f>SUM(AO742:AX742)</x:f>
        <x:v>482</x:v>
      </x:c>
      <x:c r="AZ742" s="36" t="n">
        <x:v>0</x:v>
      </x:c>
      <x:c r="BA742" s="36" t="n">
        <x:v>0</x:v>
      </x:c>
      <x:c r="BB742" s="36" t="n">
        <x:v>0</x:v>
      </x:c>
      <x:c r="BC742" s="36" t="n">
        <x:v>22</x:v>
      </x:c>
      <x:c r="BD742" s="36" t="n">
        <x:v>0</x:v>
      </x:c>
      <x:c r="BE742" s="36" t="n">
        <x:v>0</x:v>
      </x:c>
      <x:c r="BF742" s="36" t="n">
        <x:v>0</x:v>
      </x:c>
      <x:c r="BG742" s="36" t="n">
        <x:v>0</x:v>
      </x:c>
      <x:c r="BH742" s="36" t="n">
        <x:v>0</x:v>
      </x:c>
      <x:c r="BI742" s="36" t="n">
        <x:v>12</x:v>
      </x:c>
      <x:c r="BJ742" s="36"/>
      <x:c r="BK742" s="36" t="n">
        <x:f>MAX(0,AO742+AZ742-BV742)</x:f>
        <x:v>52</x:v>
      </x:c>
      <x:c r="BL742" s="36" t="n">
        <x:f>MAX(0,AP742+BA742-BW742)</x:f>
        <x:v>58</x:v>
      </x:c>
      <x:c r="BM742" s="36" t="n">
        <x:f>MAX(0,AQ742+BB742-BX742)</x:f>
        <x:v>56</x:v>
      </x:c>
      <x:c r="BN742" s="36" t="n">
        <x:f>MAX(0,AR742+BC742-BY742)</x:f>
        <x:v>57</x:v>
      </x:c>
      <x:c r="BO742" s="36" t="n">
        <x:f>MAX(0,AS742+BD742-BZ742)</x:f>
        <x:v>38</x:v>
      </x:c>
      <x:c r="BP742" s="36" t="n">
        <x:f>MAX(0,AT742+BE742-CA742)</x:f>
        <x:v>55</x:v>
      </x:c>
      <x:c r="BQ742" s="36" t="n">
        <x:f>MAX(0,AU742+BF742-CB742)</x:f>
        <x:v>46</x:v>
      </x:c>
      <x:c r="BR742" s="36" t="n">
        <x:f>MAX(0,AV742+BG742-CC742)</x:f>
        <x:v>48</x:v>
      </x:c>
      <x:c r="BS742" s="36" t="n">
        <x:f>MAX(0,AW742+BH742-CD742)</x:f>
        <x:v>52</x:v>
      </x:c>
      <x:c r="BT742" s="36" t="n">
        <x:f>MAX(0,AX742+BI742-CE742)</x:f>
        <x:v>42</x:v>
      </x:c>
      <x:c r="BU742" s="36" t="n">
        <x:f>SUM(BK742:BT742)</x:f>
        <x:v>504</x:v>
      </x:c>
      <x:c r="BV742" s="36" t="n">
        <x:v>1</x:v>
      </x:c>
      <x:c r="BW742" s="36" t="n">
        <x:v>2</x:v>
      </x:c>
      <x:c r="BX742" s="36" t="n">
        <x:v>2</x:v>
      </x:c>
      <x:c r="BY742" s="36" t="n">
        <x:v>2</x:v>
      </x:c>
      <x:c r="BZ742" s="36" t="n">
        <x:v>1</x:v>
      </x:c>
      <x:c r="CA742" s="36" t="n">
        <x:v>0</x:v>
      </x:c>
      <x:c r="CB742" s="36" t="n">
        <x:v>2</x:v>
      </x:c>
      <x:c r="CC742" s="36" t="n">
        <x:v>0</x:v>
      </x:c>
      <x:c r="CD742" s="36" t="n">
        <x:v>1</x:v>
      </x:c>
      <x:c r="CE742" s="36" t="n">
        <x:v>1</x:v>
      </x:c>
      <x:c r="CF742" s="36"/>
      <x:c r="CG742" s="36" t="n">
        <x:f>SUM(BW742,CD742)</x:f>
        <x:v>3</x:v>
      </x:c>
      <x:c r="CH742" s="36" t="n">
        <x:f>SUM(BX742,CA742)</x:f>
        <x:v>2</x:v>
      </x:c>
      <x:c r="CI742" s="36" t="n">
        <x:f>SUM(BY742)</x:f>
        <x:v>2</x:v>
      </x:c>
      <x:c r="CJ742" s="36" t="n">
        <x:f>SUM(BV742,BZ742,CB742)</x:f>
        <x:v>4</x:v>
      </x:c>
      <x:c r="CK742" s="36" t="n">
        <x:f>SUM(CC742,CE742)</x:f>
        <x:v>1</x:v>
      </x:c>
      <x:c r="CL742" s="36" t="n">
        <x:f>SUM(CG742:CK742)</x:f>
        <x:v>12</x:v>
      </x:c>
      <x:c r="CM742" s="39" t="n">
        <x:f>SUM(BW742*0.075,CD742*0.075)</x:f>
        <x:v>0.22499999999999998</x:v>
      </x:c>
      <x:c r="CN742" s="39" t="n">
        <x:f>SUM(BX742*0.06,CA742*0.03)</x:f>
        <x:v>0.12</x:v>
      </x:c>
      <x:c r="CO742" s="39" t="n">
        <x:f>SUM(BY742*0.08)</x:f>
        <x:v>0.16</x:v>
      </x:c>
      <x:c r="CP742" s="39" t="n">
        <x:f>SUM(BV742*0.12,BZ742*0.06,CB742*0.03)</x:f>
        <x:v>0.24</x:v>
      </x:c>
      <x:c r="CQ742" s="39" t="n">
        <x:f>SUM(CC742*0.01,CE742*0.1)</x:f>
        <x:v>0.1</x:v>
      </x:c>
      <x:c r="CR742" s="39" t="n">
        <x:f>SUM(CM742:CQ742)</x:f>
        <x:v>0.845</x:v>
      </x:c>
      <x:c r="CS742" s="36" t="n">
        <x:f>SUM(CG742:CH742)</x:f>
        <x:v>5</x:v>
      </x:c>
      <x:c r="CT742" s="36" t="str"/>
      <x:c r="CU742" s="36" t="n">
        <x:f>MIN(AG742,CG742)</x:f>
        <x:v>3</x:v>
      </x:c>
      <x:c r="CV742" s="36" t="n">
        <x:f>MIN(AG742,CH742)</x:f>
        <x:v>2</x:v>
      </x:c>
      <x:c r="CW742" s="36" t="n">
        <x:f>MIN(AG742,CI742)</x:f>
        <x:v>2</x:v>
      </x:c>
      <x:c r="CX742" s="36" t="n">
        <x:f>MIN(AG742,CJ742)</x:f>
        <x:v>4</x:v>
      </x:c>
      <x:c r="CY742" s="36" t="n">
        <x:f>MIN(AG742,CK742)</x:f>
        <x:v>1</x:v>
      </x:c>
    </x:row>
    <x:row r="743" ht="18" customHeight="1">
      <x:c r="A743" s="35" t="str">
        <x:v>Area HC-01</x:v>
      </x:c>
      <x:c r="B743" s="35" t="str">
        <x:v>Area Lead HC-01</x:v>
      </x:c>
      <x:c r="C743" s="35" t="str">
        <x:v>Field Lead HC-07</x:v>
      </x:c>
      <x:c r="D743" s="35" t="str">
        <x:v>City HC-A</x:v>
      </x:c>
      <x:c r="E743" s="35" t="n">
        <x:v>4</x:v>
      </x:c>
      <x:c r="F743" s="35" t="n">
        <x:v>24</x:v>
      </x:c>
      <x:c r="G743" s="35" t="n">
        <x:v>1</x:v>
      </x:c>
      <x:c r="H743" s="35" t="str">
        <x:v>Promoter</x:v>
      </x:c>
      <x:c r="I743" s="35" t="str">
        <x:v>Agency HC-02</x:v>
      </x:c>
      <x:c r="J743" s="35" t="str">
        <x:v>PR-HC-011</x:v>
      </x:c>
      <x:c r="K743" s="35" t="str">
        <x:v>Masked Promoter HC-011</x:v>
      </x:c>
      <x:c r="L743" s="35" t="str">
        <x:v>9XXXX10011</x:v>
      </x:c>
      <x:c r="M743" s="37" t="n">
        <x:v>46215</x:v>
      </x:c>
      <x:c r="N743" s="35" t="str">
        <x:v>Cohort 3</x:v>
      </x:c>
      <x:c r="O743" s="35" t="str">
        <x:v>DIST-HC-04</x:v>
      </x:c>
      <x:c r="P743" s="35" t="str">
        <x:v>Masked Distributor HC-04</x:v>
      </x:c>
      <x:c r="Q743" s="35" t="str">
        <x:v>P-HC-031</x:v>
      </x:c>
      <x:c r="R743" s="35" t="str">
        <x:v>HC-031</x:v>
      </x:c>
      <x:c r="S743" s="35" t="str">
        <x:v>Masked Store HC-031</x:v>
      </x:c>
      <x:c r="T743" s="35" t="str">
        <x:v>XX1031</x:v>
      </x:c>
      <x:c r="U743" s="35" t="str">
        <x:v>Beauty Retail</x:v>
      </x:c>
      <x:c r="V743" s="35" t="str">
        <x:v>Masked</x:v>
      </x:c>
      <x:c r="W743" s="35" t="str">
        <x:v>Masked</x:v>
      </x:c>
      <x:c r="X743" s="37" t="n">
        <x:v>46215</x:v>
      </x:c>
      <x:c r="Y743" s="37" t="n">
        <x:v>46286</x:v>
      </x:c>
      <x:c r="Z743" s="35" t="str">
        <x:v>W03</x:v>
      </x:c>
      <x:c r="AA743" s="35" t="str">
        <x:v>Sep'26</x:v>
      </x:c>
      <x:c r="AB743" s="35" t="str">
        <x:v>15 - 21</x:v>
      </x:c>
      <x:c r="AC743" s="35" t="str">
        <x:v>Week 3 of Sep 2026</x:v>
      </x:c>
      <x:c r="AD743" s="35" t="str">
        <x:v>Continue</x:v>
      </x:c>
      <x:c r="AE743" s="35" t="str"/>
      <x:c r="AF743" s="36" t="n">
        <x:v>64</x:v>
      </x:c>
      <x:c r="AG743" s="36" t="n">
        <x:v>26</x:v>
      </x:c>
      <x:c r="AH743" s="38" t="n">
        <x:f>IFERROR(AG743/AF743,0)</x:f>
        <x:v>0.40625</x:v>
      </x:c>
      <x:c r="AI743" s="36" t="n">
        <x:v>21</x:v>
      </x:c>
      <x:c r="AJ743" s="38" t="n">
        <x:f>IFERROR(AI743/AG743,0)</x:f>
        <x:v>0.8076923076923077</x:v>
      </x:c>
      <x:c r="AK743" s="36" t="n">
        <x:v>9</x:v>
      </x:c>
      <x:c r="AL743" s="36" t="n">
        <x:v>10</x:v>
      </x:c>
      <x:c r="AM743" s="36" t="n">
        <x:v>1</x:v>
      </x:c>
      <x:c r="AN743" s="38" t="n">
        <x:f>IFERROR(AL743/AG743,0)</x:f>
        <x:v>0.38461538461538464</x:v>
      </x:c>
      <x:c r="AO743" s="36" t="n">
        <x:f>BK742</x:f>
        <x:v>52</x:v>
      </x:c>
      <x:c r="AP743" s="36" t="n">
        <x:f>BL742</x:f>
        <x:v>58</x:v>
      </x:c>
      <x:c r="AQ743" s="36" t="n">
        <x:f>BM742</x:f>
        <x:v>56</x:v>
      </x:c>
      <x:c r="AR743" s="36" t="n">
        <x:f>BN742</x:f>
        <x:v>57</x:v>
      </x:c>
      <x:c r="AS743" s="36" t="n">
        <x:f>BO742</x:f>
        <x:v>38</x:v>
      </x:c>
      <x:c r="AT743" s="36" t="n">
        <x:f>BP742</x:f>
        <x:v>55</x:v>
      </x:c>
      <x:c r="AU743" s="36" t="n">
        <x:f>BQ742</x:f>
        <x:v>46</x:v>
      </x:c>
      <x:c r="AV743" s="36" t="n">
        <x:f>BR742</x:f>
        <x:v>48</x:v>
      </x:c>
      <x:c r="AW743" s="36" t="n">
        <x:f>BS742</x:f>
        <x:v>52</x:v>
      </x:c>
      <x:c r="AX743" s="36" t="n">
        <x:f>BT742</x:f>
        <x:v>42</x:v>
      </x:c>
      <x:c r="AY743" s="36" t="n">
        <x:f>SUM(AO743:AX743)</x:f>
        <x:v>504</x:v>
      </x:c>
      <x:c r="AZ743" s="36" t="n">
        <x:v>0</x:v>
      </x:c>
      <x:c r="BA743" s="36" t="n">
        <x:v>0</x:v>
      </x:c>
      <x:c r="BB743" s="36" t="n">
        <x:v>0</x:v>
      </x:c>
      <x:c r="BC743" s="36" t="n">
        <x:v>0</x:v>
      </x:c>
      <x:c r="BD743" s="36" t="n">
        <x:v>19</x:v>
      </x:c>
      <x:c r="BE743" s="36" t="n">
        <x:v>0</x:v>
      </x:c>
      <x:c r="BF743" s="36" t="n">
        <x:v>0</x:v>
      </x:c>
      <x:c r="BG743" s="36" t="n">
        <x:v>0</x:v>
      </x:c>
      <x:c r="BH743" s="36" t="n">
        <x:v>0</x:v>
      </x:c>
      <x:c r="BI743" s="36" t="n">
        <x:v>0</x:v>
      </x:c>
      <x:c r="BJ743" s="36"/>
      <x:c r="BK743" s="36" t="n">
        <x:f>MAX(0,AO743+AZ743-BV743)</x:f>
        <x:v>51</x:v>
      </x:c>
      <x:c r="BL743" s="36" t="n">
        <x:f>MAX(0,AP743+BA743-BW743)</x:f>
        <x:v>56</x:v>
      </x:c>
      <x:c r="BM743" s="36" t="n">
        <x:f>MAX(0,AQ743+BB743-BX743)</x:f>
        <x:v>55</x:v>
      </x:c>
      <x:c r="BN743" s="36" t="n">
        <x:f>MAX(0,AR743+BC743-BY743)</x:f>
        <x:v>55</x:v>
      </x:c>
      <x:c r="BO743" s="36" t="n">
        <x:f>MAX(0,AS743+BD743-BZ743)</x:f>
        <x:v>56</x:v>
      </x:c>
      <x:c r="BP743" s="36" t="n">
        <x:f>MAX(0,AT743+BE743-CA743)</x:f>
        <x:v>54</x:v>
      </x:c>
      <x:c r="BQ743" s="36" t="n">
        <x:f>MAX(0,AU743+BF743-CB743)</x:f>
        <x:v>45</x:v>
      </x:c>
      <x:c r="BR743" s="36" t="n">
        <x:f>MAX(0,AV743+BG743-CC743)</x:f>
        <x:v>48</x:v>
      </x:c>
      <x:c r="BS743" s="36" t="n">
        <x:f>MAX(0,AW743+BH743-CD743)</x:f>
        <x:v>51</x:v>
      </x:c>
      <x:c r="BT743" s="36" t="n">
        <x:f>MAX(0,AX743+BI743-CE743)</x:f>
        <x:v>41</x:v>
      </x:c>
      <x:c r="BU743" s="36" t="n">
        <x:f>SUM(BK743:BT743)</x:f>
        <x:v>512</x:v>
      </x:c>
      <x:c r="BV743" s="36" t="n">
        <x:v>1</x:v>
      </x:c>
      <x:c r="BW743" s="36" t="n">
        <x:v>2</x:v>
      </x:c>
      <x:c r="BX743" s="36" t="n">
        <x:v>1</x:v>
      </x:c>
      <x:c r="BY743" s="36" t="n">
        <x:v>2</x:v>
      </x:c>
      <x:c r="BZ743" s="36" t="n">
        <x:v>1</x:v>
      </x:c>
      <x:c r="CA743" s="36" t="n">
        <x:v>1</x:v>
      </x:c>
      <x:c r="CB743" s="36" t="n">
        <x:v>1</x:v>
      </x:c>
      <x:c r="CC743" s="36" t="n">
        <x:v>0</x:v>
      </x:c>
      <x:c r="CD743" s="36" t="n">
        <x:v>1</x:v>
      </x:c>
      <x:c r="CE743" s="36" t="n">
        <x:v>1</x:v>
      </x:c>
      <x:c r="CF743" s="36"/>
      <x:c r="CG743" s="36" t="n">
        <x:f>SUM(BW743,CD743)</x:f>
        <x:v>3</x:v>
      </x:c>
      <x:c r="CH743" s="36" t="n">
        <x:f>SUM(BX743,CA743)</x:f>
        <x:v>2</x:v>
      </x:c>
      <x:c r="CI743" s="36" t="n">
        <x:f>SUM(BY743)</x:f>
        <x:v>2</x:v>
      </x:c>
      <x:c r="CJ743" s="36" t="n">
        <x:f>SUM(BV743,BZ743,CB743)</x:f>
        <x:v>3</x:v>
      </x:c>
      <x:c r="CK743" s="36" t="n">
        <x:f>SUM(CC743,CE743)</x:f>
        <x:v>1</x:v>
      </x:c>
      <x:c r="CL743" s="36" t="n">
        <x:f>SUM(CG743:CK743)</x:f>
        <x:v>11</x:v>
      </x:c>
      <x:c r="CM743" s="39" t="n">
        <x:f>SUM(BW743*0.075,CD743*0.075)</x:f>
        <x:v>0.22499999999999998</x:v>
      </x:c>
      <x:c r="CN743" s="39" t="n">
        <x:f>SUM(BX743*0.06,CA743*0.03)</x:f>
        <x:v>0.09</x:v>
      </x:c>
      <x:c r="CO743" s="39" t="n">
        <x:f>SUM(BY743*0.08)</x:f>
        <x:v>0.16</x:v>
      </x:c>
      <x:c r="CP743" s="39" t="n">
        <x:f>SUM(BV743*0.12,BZ743*0.06,CB743*0.03)</x:f>
        <x:v>0.21</x:v>
      </x:c>
      <x:c r="CQ743" s="39" t="n">
        <x:f>SUM(CC743*0.01,CE743*0.1)</x:f>
        <x:v>0.1</x:v>
      </x:c>
      <x:c r="CR743" s="39" t="n">
        <x:f>SUM(CM743:CQ743)</x:f>
        <x:v>0.7849999999999999</x:v>
      </x:c>
      <x:c r="CS743" s="36" t="n">
        <x:f>SUM(CG743:CH743)</x:f>
        <x:v>5</x:v>
      </x:c>
      <x:c r="CT743" s="36" t="str"/>
      <x:c r="CU743" s="36" t="n">
        <x:f>MIN(AG743,CG743)</x:f>
        <x:v>3</x:v>
      </x:c>
      <x:c r="CV743" s="36" t="n">
        <x:f>MIN(AG743,CH743)</x:f>
        <x:v>2</x:v>
      </x:c>
      <x:c r="CW743" s="36" t="n">
        <x:f>MIN(AG743,CI743)</x:f>
        <x:v>2</x:v>
      </x:c>
      <x:c r="CX743" s="36" t="n">
        <x:f>MIN(AG743,CJ743)</x:f>
        <x:v>3</x:v>
      </x:c>
      <x:c r="CY743" s="36" t="n">
        <x:f>MIN(AG743,CK743)</x:f>
        <x:v>1</x:v>
      </x:c>
    </x:row>
    <x:row r="744" ht="18" customHeight="1">
      <x:c r="A744" s="35" t="str">
        <x:v>Area HC-01</x:v>
      </x:c>
      <x:c r="B744" s="35" t="str">
        <x:v>Area Lead HC-01</x:v>
      </x:c>
      <x:c r="C744" s="35" t="str">
        <x:v>Field Lead HC-07</x:v>
      </x:c>
      <x:c r="D744" s="35" t="str">
        <x:v>City HC-A</x:v>
      </x:c>
      <x:c r="E744" s="35" t="n">
        <x:v>4</x:v>
      </x:c>
      <x:c r="F744" s="35" t="n">
        <x:v>24</x:v>
      </x:c>
      <x:c r="G744" s="35" t="n">
        <x:v>1</x:v>
      </x:c>
      <x:c r="H744" s="35" t="str">
        <x:v>Promoter</x:v>
      </x:c>
      <x:c r="I744" s="35" t="str">
        <x:v>Agency HC-02</x:v>
      </x:c>
      <x:c r="J744" s="35" t="str">
        <x:v>PR-HC-011</x:v>
      </x:c>
      <x:c r="K744" s="35" t="str">
        <x:v>Masked Promoter HC-011</x:v>
      </x:c>
      <x:c r="L744" s="35" t="str">
        <x:v>9XXXX10011</x:v>
      </x:c>
      <x:c r="M744" s="37" t="n">
        <x:v>46215</x:v>
      </x:c>
      <x:c r="N744" s="35" t="str">
        <x:v>Cohort 3</x:v>
      </x:c>
      <x:c r="O744" s="35" t="str">
        <x:v>DIST-HC-04</x:v>
      </x:c>
      <x:c r="P744" s="35" t="str">
        <x:v>Masked Distributor HC-04</x:v>
      </x:c>
      <x:c r="Q744" s="35" t="str">
        <x:v>P-HC-031</x:v>
      </x:c>
      <x:c r="R744" s="35" t="str">
        <x:v>HC-031</x:v>
      </x:c>
      <x:c r="S744" s="35" t="str">
        <x:v>Masked Store HC-031</x:v>
      </x:c>
      <x:c r="T744" s="35" t="str">
        <x:v>XX1031</x:v>
      </x:c>
      <x:c r="U744" s="35" t="str">
        <x:v>Beauty Retail</x:v>
      </x:c>
      <x:c r="V744" s="35" t="str">
        <x:v>Masked</x:v>
      </x:c>
      <x:c r="W744" s="35" t="str">
        <x:v>Masked</x:v>
      </x:c>
      <x:c r="X744" s="37" t="n">
        <x:v>46215</x:v>
      </x:c>
      <x:c r="Y744" s="37" t="n">
        <x:v>46287</x:v>
      </x:c>
      <x:c r="Z744" s="35" t="str">
        <x:v>W04</x:v>
      </x:c>
      <x:c r="AA744" s="35" t="str">
        <x:v>Sep'26</x:v>
      </x:c>
      <x:c r="AB744" s="35" t="str">
        <x:v>22 - 28</x:v>
      </x:c>
      <x:c r="AC744" s="35" t="str">
        <x:v>Week 4 of Sep 2026</x:v>
      </x:c>
      <x:c r="AD744" s="35" t="str">
        <x:v>Continue</x:v>
      </x:c>
      <x:c r="AE744" s="35" t="str"/>
      <x:c r="AF744" s="36" t="n">
        <x:v>52</x:v>
      </x:c>
      <x:c r="AG744" s="36" t="n">
        <x:v>18</x:v>
      </x:c>
      <x:c r="AH744" s="38" t="n">
        <x:f>IFERROR(AG744/AF744,0)</x:f>
        <x:v>0.34615384615384615</x:v>
      </x:c>
      <x:c r="AI744" s="36" t="n">
        <x:v>14</x:v>
      </x:c>
      <x:c r="AJ744" s="38" t="n">
        <x:f>IFERROR(AI744/AG744,0)</x:f>
        <x:v>0.7777777777777778</x:v>
      </x:c>
      <x:c r="AK744" s="36" t="n">
        <x:v>4</x:v>
      </x:c>
      <x:c r="AL744" s="36" t="n">
        <x:v>7</x:v>
      </x:c>
      <x:c r="AM744" s="36" t="n">
        <x:v>1</x:v>
      </x:c>
      <x:c r="AN744" s="38" t="n">
        <x:f>IFERROR(AL744/AG744,0)</x:f>
        <x:v>0.3888888888888889</x:v>
      </x:c>
      <x:c r="AO744" s="36" t="n">
        <x:f>BK743</x:f>
        <x:v>51</x:v>
      </x:c>
      <x:c r="AP744" s="36" t="n">
        <x:f>BL743</x:f>
        <x:v>56</x:v>
      </x:c>
      <x:c r="AQ744" s="36" t="n">
        <x:f>BM743</x:f>
        <x:v>55</x:v>
      </x:c>
      <x:c r="AR744" s="36" t="n">
        <x:f>BN743</x:f>
        <x:v>55</x:v>
      </x:c>
      <x:c r="AS744" s="36" t="n">
        <x:f>BO743</x:f>
        <x:v>56</x:v>
      </x:c>
      <x:c r="AT744" s="36" t="n">
        <x:f>BP743</x:f>
        <x:v>54</x:v>
      </x:c>
      <x:c r="AU744" s="36" t="n">
        <x:f>BQ743</x:f>
        <x:v>45</x:v>
      </x:c>
      <x:c r="AV744" s="36" t="n">
        <x:f>BR743</x:f>
        <x:v>48</x:v>
      </x:c>
      <x:c r="AW744" s="36" t="n">
        <x:f>BS743</x:f>
        <x:v>51</x:v>
      </x:c>
      <x:c r="AX744" s="36" t="n">
        <x:f>BT743</x:f>
        <x:v>41</x:v>
      </x:c>
      <x:c r="AY744" s="36" t="n">
        <x:f>SUM(AO744:AX744)</x:f>
        <x:v>512</x:v>
      </x:c>
      <x:c r="AZ744" s="36" t="n">
        <x:v>0</x:v>
      </x:c>
      <x:c r="BA744" s="36" t="n">
        <x:v>0</x:v>
      </x:c>
      <x:c r="BB744" s="36" t="n">
        <x:v>0</x:v>
      </x:c>
      <x:c r="BC744" s="36" t="n">
        <x:v>0</x:v>
      </x:c>
      <x:c r="BD744" s="36" t="n">
        <x:v>0</x:v>
      </x:c>
      <x:c r="BE744" s="36" t="n">
        <x:v>10</x:v>
      </x:c>
      <x:c r="BF744" s="36" t="n">
        <x:v>0</x:v>
      </x:c>
      <x:c r="BG744" s="36" t="n">
        <x:v>0</x:v>
      </x:c>
      <x:c r="BH744" s="36" t="n">
        <x:v>0</x:v>
      </x:c>
      <x:c r="BI744" s="36" t="n">
        <x:v>0</x:v>
      </x:c>
      <x:c r="BJ744" s="36"/>
      <x:c r="BK744" s="36" t="n">
        <x:f>MAX(0,AO744+AZ744-BV744)</x:f>
        <x:v>50</x:v>
      </x:c>
      <x:c r="BL744" s="36" t="n">
        <x:f>MAX(0,AP744+BA744-BW744)</x:f>
        <x:v>55</x:v>
      </x:c>
      <x:c r="BM744" s="36" t="n">
        <x:f>MAX(0,AQ744+BB744-BX744)</x:f>
        <x:v>54</x:v>
      </x:c>
      <x:c r="BN744" s="36" t="n">
        <x:f>MAX(0,AR744+BC744-BY744)</x:f>
        <x:v>54</x:v>
      </x:c>
      <x:c r="BO744" s="36" t="n">
        <x:f>MAX(0,AS744+BD744-BZ744)</x:f>
        <x:v>55</x:v>
      </x:c>
      <x:c r="BP744" s="36" t="n">
        <x:f>MAX(0,AT744+BE744-CA744)</x:f>
        <x:v>63</x:v>
      </x:c>
      <x:c r="BQ744" s="36" t="n">
        <x:f>MAX(0,AU744+BF744-CB744)</x:f>
        <x:v>44</x:v>
      </x:c>
      <x:c r="BR744" s="36" t="n">
        <x:f>MAX(0,AV744+BG744-CC744)</x:f>
        <x:v>48</x:v>
      </x:c>
      <x:c r="BS744" s="36" t="n">
        <x:f>MAX(0,AW744+BH744-CD744)</x:f>
        <x:v>49</x:v>
      </x:c>
      <x:c r="BT744" s="36" t="n">
        <x:f>MAX(0,AX744+BI744-CE744)</x:f>
        <x:v>40</x:v>
      </x:c>
      <x:c r="BU744" s="36" t="n">
        <x:f>SUM(BK744:BT744)</x:f>
        <x:v>512</x:v>
      </x:c>
      <x:c r="BV744" s="36" t="n">
        <x:v>1</x:v>
      </x:c>
      <x:c r="BW744" s="36" t="n">
        <x:v>1</x:v>
      </x:c>
      <x:c r="BX744" s="36" t="n">
        <x:v>1</x:v>
      </x:c>
      <x:c r="BY744" s="36" t="n">
        <x:v>1</x:v>
      </x:c>
      <x:c r="BZ744" s="36" t="n">
        <x:v>1</x:v>
      </x:c>
      <x:c r="CA744" s="36" t="n">
        <x:v>1</x:v>
      </x:c>
      <x:c r="CB744" s="36" t="n">
        <x:v>1</x:v>
      </x:c>
      <x:c r="CC744" s="36" t="n">
        <x:v>0</x:v>
      </x:c>
      <x:c r="CD744" s="36" t="n">
        <x:v>2</x:v>
      </x:c>
      <x:c r="CE744" s="36" t="n">
        <x:v>1</x:v>
      </x:c>
      <x:c r="CF744" s="36"/>
      <x:c r="CG744" s="36" t="n">
        <x:f>SUM(BW744,CD744)</x:f>
        <x:v>3</x:v>
      </x:c>
      <x:c r="CH744" s="36" t="n">
        <x:f>SUM(BX744,CA744)</x:f>
        <x:v>2</x:v>
      </x:c>
      <x:c r="CI744" s="36" t="n">
        <x:f>SUM(BY744)</x:f>
        <x:v>1</x:v>
      </x:c>
      <x:c r="CJ744" s="36" t="n">
        <x:f>SUM(BV744,BZ744,CB744)</x:f>
        <x:v>3</x:v>
      </x:c>
      <x:c r="CK744" s="36" t="n">
        <x:f>SUM(CC744,CE744)</x:f>
        <x:v>1</x:v>
      </x:c>
      <x:c r="CL744" s="36" t="n">
        <x:f>SUM(CG744:CK744)</x:f>
        <x:v>10</x:v>
      </x:c>
      <x:c r="CM744" s="39" t="n">
        <x:f>SUM(BW744*0.075,CD744*0.075)</x:f>
        <x:v>0.22499999999999998</x:v>
      </x:c>
      <x:c r="CN744" s="39" t="n">
        <x:f>SUM(BX744*0.06,CA744*0.03)</x:f>
        <x:v>0.09</x:v>
      </x:c>
      <x:c r="CO744" s="39" t="n">
        <x:f>SUM(BY744*0.08)</x:f>
        <x:v>0.08</x:v>
      </x:c>
      <x:c r="CP744" s="39" t="n">
        <x:f>SUM(BV744*0.12,BZ744*0.06,CB744*0.03)</x:f>
        <x:v>0.21</x:v>
      </x:c>
      <x:c r="CQ744" s="39" t="n">
        <x:f>SUM(CC744*0.01,CE744*0.1)</x:f>
        <x:v>0.1</x:v>
      </x:c>
      <x:c r="CR744" s="39" t="n">
        <x:f>SUM(CM744:CQ744)</x:f>
        <x:v>0.705</x:v>
      </x:c>
      <x:c r="CS744" s="36" t="n">
        <x:f>SUM(CG744:CH744)</x:f>
        <x:v>5</x:v>
      </x:c>
      <x:c r="CT744" s="36" t="str"/>
      <x:c r="CU744" s="36" t="n">
        <x:f>MIN(AG744,CG744)</x:f>
        <x:v>3</x:v>
      </x:c>
      <x:c r="CV744" s="36" t="n">
        <x:f>MIN(AG744,CH744)</x:f>
        <x:v>2</x:v>
      </x:c>
      <x:c r="CW744" s="36" t="n">
        <x:f>MIN(AG744,CI744)</x:f>
        <x:v>1</x:v>
      </x:c>
      <x:c r="CX744" s="36" t="n">
        <x:f>MIN(AG744,CJ744)</x:f>
        <x:v>3</x:v>
      </x:c>
      <x:c r="CY744" s="36" t="n">
        <x:f>MIN(AG744,CK744)</x:f>
        <x:v>1</x:v>
      </x:c>
    </x:row>
    <x:row r="745" ht="18" customHeight="1">
      <x:c r="A745" s="35" t="str">
        <x:v>Area HC-01</x:v>
      </x:c>
      <x:c r="B745" s="35" t="str">
        <x:v>Area Lead HC-01</x:v>
      </x:c>
      <x:c r="C745" s="35" t="str">
        <x:v>Field Lead HC-07</x:v>
      </x:c>
      <x:c r="D745" s="35" t="str">
        <x:v>City HC-A</x:v>
      </x:c>
      <x:c r="E745" s="35" t="n">
        <x:v>4</x:v>
      </x:c>
      <x:c r="F745" s="35" t="n">
        <x:v>24</x:v>
      </x:c>
      <x:c r="G745" s="35" t="n">
        <x:v>1</x:v>
      </x:c>
      <x:c r="H745" s="35" t="str">
        <x:v>Promoter</x:v>
      </x:c>
      <x:c r="I745" s="35" t="str">
        <x:v>Agency HC-02</x:v>
      </x:c>
      <x:c r="J745" s="35" t="str">
        <x:v>PR-HC-011</x:v>
      </x:c>
      <x:c r="K745" s="35" t="str">
        <x:v>Masked Promoter HC-011</x:v>
      </x:c>
      <x:c r="L745" s="35" t="str">
        <x:v>9XXXX10011</x:v>
      </x:c>
      <x:c r="M745" s="37" t="n">
        <x:v>46215</x:v>
      </x:c>
      <x:c r="N745" s="35" t="str">
        <x:v>Cohort 3</x:v>
      </x:c>
      <x:c r="O745" s="35" t="str">
        <x:v>DIST-HC-04</x:v>
      </x:c>
      <x:c r="P745" s="35" t="str">
        <x:v>Masked Distributor HC-04</x:v>
      </x:c>
      <x:c r="Q745" s="35" t="str">
        <x:v>P-HC-031</x:v>
      </x:c>
      <x:c r="R745" s="35" t="str">
        <x:v>HC-031</x:v>
      </x:c>
      <x:c r="S745" s="35" t="str">
        <x:v>Masked Store HC-031</x:v>
      </x:c>
      <x:c r="T745" s="35" t="str">
        <x:v>XX1031</x:v>
      </x:c>
      <x:c r="U745" s="35" t="str">
        <x:v>Beauty Retail</x:v>
      </x:c>
      <x:c r="V745" s="35" t="str">
        <x:v>Masked</x:v>
      </x:c>
      <x:c r="W745" s="35" t="str">
        <x:v>Masked</x:v>
      </x:c>
      <x:c r="X745" s="37" t="n">
        <x:v>46215</x:v>
      </x:c>
      <x:c r="Y745" s="37" t="n">
        <x:v>46288</x:v>
      </x:c>
      <x:c r="Z745" s="35" t="str">
        <x:v>W04</x:v>
      </x:c>
      <x:c r="AA745" s="35" t="str">
        <x:v>Sep'26</x:v>
      </x:c>
      <x:c r="AB745" s="35" t="str">
        <x:v>22 - 28</x:v>
      </x:c>
      <x:c r="AC745" s="35" t="str">
        <x:v>Week 4 of Sep 2026</x:v>
      </x:c>
      <x:c r="AD745" s="35" t="str">
        <x:v>Continue</x:v>
      </x:c>
      <x:c r="AE745" s="35" t="str"/>
      <x:c r="AF745" s="36" t="n">
        <x:v>59</x:v>
      </x:c>
      <x:c r="AG745" s="36" t="n">
        <x:v>15</x:v>
      </x:c>
      <x:c r="AH745" s="38" t="n">
        <x:f>IFERROR(AG745/AF745,0)</x:f>
        <x:v>0.2542372881355932</x:v>
      </x:c>
      <x:c r="AI745" s="36" t="n">
        <x:v>14</x:v>
      </x:c>
      <x:c r="AJ745" s="38" t="n">
        <x:f>IFERROR(AI745/AG745,0)</x:f>
        <x:v>0.9333333333333333</x:v>
      </x:c>
      <x:c r="AK745" s="36" t="n">
        <x:v>2</x:v>
      </x:c>
      <x:c r="AL745" s="36" t="n">
        <x:v>7</x:v>
      </x:c>
      <x:c r="AM745" s="36" t="n">
        <x:v>1</x:v>
      </x:c>
      <x:c r="AN745" s="38" t="n">
        <x:f>IFERROR(AL745/AG745,0)</x:f>
        <x:v>0.4666666666666667</x:v>
      </x:c>
      <x:c r="AO745" s="36" t="n">
        <x:f>BK744</x:f>
        <x:v>50</x:v>
      </x:c>
      <x:c r="AP745" s="36" t="n">
        <x:f>BL744</x:f>
        <x:v>55</x:v>
      </x:c>
      <x:c r="AQ745" s="36" t="n">
        <x:f>BM744</x:f>
        <x:v>54</x:v>
      </x:c>
      <x:c r="AR745" s="36" t="n">
        <x:f>BN744</x:f>
        <x:v>54</x:v>
      </x:c>
      <x:c r="AS745" s="36" t="n">
        <x:f>BO744</x:f>
        <x:v>55</x:v>
      </x:c>
      <x:c r="AT745" s="36" t="n">
        <x:f>BP744</x:f>
        <x:v>63</x:v>
      </x:c>
      <x:c r="AU745" s="36" t="n">
        <x:f>BQ744</x:f>
        <x:v>44</x:v>
      </x:c>
      <x:c r="AV745" s="36" t="n">
        <x:f>BR744</x:f>
        <x:v>48</x:v>
      </x:c>
      <x:c r="AW745" s="36" t="n">
        <x:f>BS744</x:f>
        <x:v>49</x:v>
      </x:c>
      <x:c r="AX745" s="36" t="n">
        <x:f>BT744</x:f>
        <x:v>40</x:v>
      </x:c>
      <x:c r="AY745" s="36" t="n">
        <x:f>SUM(AO745:AX745)</x:f>
        <x:v>512</x:v>
      </x:c>
      <x:c r="AZ745" s="36" t="n">
        <x:v>19</x:v>
      </x:c>
      <x:c r="BA745" s="36" t="n">
        <x:v>0</x:v>
      </x:c>
      <x:c r="BB745" s="36" t="n">
        <x:v>0</x:v>
      </x:c>
      <x:c r="BC745" s="36" t="n">
        <x:v>0</x:v>
      </x:c>
      <x:c r="BD745" s="36" t="n">
        <x:v>0</x:v>
      </x:c>
      <x:c r="BE745" s="36" t="n">
        <x:v>0</x:v>
      </x:c>
      <x:c r="BF745" s="36" t="n">
        <x:v>14</x:v>
      </x:c>
      <x:c r="BG745" s="36" t="n">
        <x:v>0</x:v>
      </x:c>
      <x:c r="BH745" s="36" t="n">
        <x:v>0</x:v>
      </x:c>
      <x:c r="BI745" s="36" t="n">
        <x:v>0</x:v>
      </x:c>
      <x:c r="BJ745" s="36"/>
      <x:c r="BK745" s="36" t="n">
        <x:f>MAX(0,AO745+AZ745-BV745)</x:f>
        <x:v>69</x:v>
      </x:c>
      <x:c r="BL745" s="36" t="n">
        <x:f>MAX(0,AP745+BA745-BW745)</x:f>
        <x:v>54</x:v>
      </x:c>
      <x:c r="BM745" s="36" t="n">
        <x:f>MAX(0,AQ745+BB745-BX745)</x:f>
        <x:v>53</x:v>
      </x:c>
      <x:c r="BN745" s="36" t="n">
        <x:f>MAX(0,AR745+BC745-BY745)</x:f>
        <x:v>53</x:v>
      </x:c>
      <x:c r="BO745" s="36" t="n">
        <x:f>MAX(0,AS745+BD745-BZ745)</x:f>
        <x:v>54</x:v>
      </x:c>
      <x:c r="BP745" s="36" t="n">
        <x:f>MAX(0,AT745+BE745-CA745)</x:f>
        <x:v>62</x:v>
      </x:c>
      <x:c r="BQ745" s="36" t="n">
        <x:f>MAX(0,AU745+BF745-CB745)</x:f>
        <x:v>57</x:v>
      </x:c>
      <x:c r="BR745" s="36" t="n">
        <x:f>MAX(0,AV745+BG745-CC745)</x:f>
        <x:v>48</x:v>
      </x:c>
      <x:c r="BS745" s="36" t="n">
        <x:f>MAX(0,AW745+BH745-CD745)</x:f>
        <x:v>48</x:v>
      </x:c>
      <x:c r="BT745" s="36" t="n">
        <x:f>MAX(0,AX745+BI745-CE745)</x:f>
        <x:v>39</x:v>
      </x:c>
      <x:c r="BU745" s="36" t="n">
        <x:f>SUM(BK745:BT745)</x:f>
        <x:v>537</x:v>
      </x:c>
      <x:c r="BV745" s="36" t="n">
        <x:v>0</x:v>
      </x:c>
      <x:c r="BW745" s="36" t="n">
        <x:v>1</x:v>
      </x:c>
      <x:c r="BX745" s="36" t="n">
        <x:v>1</x:v>
      </x:c>
      <x:c r="BY745" s="36" t="n">
        <x:v>1</x:v>
      </x:c>
      <x:c r="BZ745" s="36" t="n">
        <x:v>1</x:v>
      </x:c>
      <x:c r="CA745" s="36" t="n">
        <x:v>1</x:v>
      </x:c>
      <x:c r="CB745" s="36" t="n">
        <x:v>1</x:v>
      </x:c>
      <x:c r="CC745" s="36" t="n">
        <x:v>0</x:v>
      </x:c>
      <x:c r="CD745" s="36" t="n">
        <x:v>1</x:v>
      </x:c>
      <x:c r="CE745" s="36" t="n">
        <x:v>1</x:v>
      </x:c>
      <x:c r="CF745" s="36"/>
      <x:c r="CG745" s="36" t="n">
        <x:f>SUM(BW745,CD745)</x:f>
        <x:v>2</x:v>
      </x:c>
      <x:c r="CH745" s="36" t="n">
        <x:f>SUM(BX745,CA745)</x:f>
        <x:v>2</x:v>
      </x:c>
      <x:c r="CI745" s="36" t="n">
        <x:f>SUM(BY745)</x:f>
        <x:v>1</x:v>
      </x:c>
      <x:c r="CJ745" s="36" t="n">
        <x:f>SUM(BV745,BZ745,CB745)</x:f>
        <x:v>2</x:v>
      </x:c>
      <x:c r="CK745" s="36" t="n">
        <x:f>SUM(CC745,CE745)</x:f>
        <x:v>1</x:v>
      </x:c>
      <x:c r="CL745" s="36" t="n">
        <x:f>SUM(CG745:CK745)</x:f>
        <x:v>8</x:v>
      </x:c>
      <x:c r="CM745" s="39" t="n">
        <x:f>SUM(BW745*0.075,CD745*0.075)</x:f>
        <x:v>0.15</x:v>
      </x:c>
      <x:c r="CN745" s="39" t="n">
        <x:f>SUM(BX745*0.06,CA745*0.03)</x:f>
        <x:v>0.09</x:v>
      </x:c>
      <x:c r="CO745" s="39" t="n">
        <x:f>SUM(BY745*0.08)</x:f>
        <x:v>0.08</x:v>
      </x:c>
      <x:c r="CP745" s="39" t="n">
        <x:f>SUM(BV745*0.12,BZ745*0.06,CB745*0.03)</x:f>
        <x:v>0.09</x:v>
      </x:c>
      <x:c r="CQ745" s="39" t="n">
        <x:f>SUM(CC745*0.01,CE745*0.1)</x:f>
        <x:v>0.1</x:v>
      </x:c>
      <x:c r="CR745" s="39" t="n">
        <x:f>SUM(CM745:CQ745)</x:f>
        <x:v>0.51</x:v>
      </x:c>
      <x:c r="CS745" s="36" t="n">
        <x:f>SUM(CG745:CH745)</x:f>
        <x:v>4</x:v>
      </x:c>
      <x:c r="CT745" s="36" t="str"/>
      <x:c r="CU745" s="36" t="n">
        <x:f>MIN(AG745,CG745)</x:f>
        <x:v>2</x:v>
      </x:c>
      <x:c r="CV745" s="36" t="n">
        <x:f>MIN(AG745,CH745)</x:f>
        <x:v>2</x:v>
      </x:c>
      <x:c r="CW745" s="36" t="n">
        <x:f>MIN(AG745,CI745)</x:f>
        <x:v>1</x:v>
      </x:c>
      <x:c r="CX745" s="36" t="n">
        <x:f>MIN(AG745,CJ745)</x:f>
        <x:v>2</x:v>
      </x:c>
      <x:c r="CY745" s="36" t="n">
        <x:f>MIN(AG745,CK745)</x:f>
        <x:v>1</x:v>
      </x:c>
    </x:row>
    <x:row r="746" ht="18" customHeight="1">
      <x:c r="A746" s="35" t="str">
        <x:v>Area HC-01</x:v>
      </x:c>
      <x:c r="B746" s="35" t="str">
        <x:v>Area Lead HC-01</x:v>
      </x:c>
      <x:c r="C746" s="35" t="str">
        <x:v>Field Lead HC-07</x:v>
      </x:c>
      <x:c r="D746" s="35" t="str">
        <x:v>City HC-A</x:v>
      </x:c>
      <x:c r="E746" s="35" t="n">
        <x:v>4</x:v>
      </x:c>
      <x:c r="F746" s="35" t="n">
        <x:v>24</x:v>
      </x:c>
      <x:c r="G746" s="35" t="n">
        <x:v>1</x:v>
      </x:c>
      <x:c r="H746" s="35" t="str">
        <x:v>Promoter</x:v>
      </x:c>
      <x:c r="I746" s="35" t="str">
        <x:v>Agency HC-02</x:v>
      </x:c>
      <x:c r="J746" s="35" t="str">
        <x:v>PR-HC-011</x:v>
      </x:c>
      <x:c r="K746" s="35" t="str">
        <x:v>Masked Promoter HC-011</x:v>
      </x:c>
      <x:c r="L746" s="35" t="str">
        <x:v>9XXXX10011</x:v>
      </x:c>
      <x:c r="M746" s="37" t="n">
        <x:v>46215</x:v>
      </x:c>
      <x:c r="N746" s="35" t="str">
        <x:v>Cohort 3</x:v>
      </x:c>
      <x:c r="O746" s="35" t="str">
        <x:v>DIST-HC-04</x:v>
      </x:c>
      <x:c r="P746" s="35" t="str">
        <x:v>Masked Distributor HC-04</x:v>
      </x:c>
      <x:c r="Q746" s="35" t="str">
        <x:v>P-HC-031</x:v>
      </x:c>
      <x:c r="R746" s="35" t="str">
        <x:v>HC-031</x:v>
      </x:c>
      <x:c r="S746" s="35" t="str">
        <x:v>Masked Store HC-031</x:v>
      </x:c>
      <x:c r="T746" s="35" t="str">
        <x:v>XX1031</x:v>
      </x:c>
      <x:c r="U746" s="35" t="str">
        <x:v>Beauty Retail</x:v>
      </x:c>
      <x:c r="V746" s="35" t="str">
        <x:v>Masked</x:v>
      </x:c>
      <x:c r="W746" s="35" t="str">
        <x:v>Masked</x:v>
      </x:c>
      <x:c r="X746" s="37" t="n">
        <x:v>46215</x:v>
      </x:c>
      <x:c r="Y746" s="37" t="n">
        <x:v>46289</x:v>
      </x:c>
      <x:c r="Z746" s="35" t="str">
        <x:v>W04</x:v>
      </x:c>
      <x:c r="AA746" s="35" t="str">
        <x:v>Sep'26</x:v>
      </x:c>
      <x:c r="AB746" s="35" t="str">
        <x:v>22 - 28</x:v>
      </x:c>
      <x:c r="AC746" s="35" t="str">
        <x:v>Week 4 of Sep 2026</x:v>
      </x:c>
      <x:c r="AD746" s="35" t="str">
        <x:v>Continue</x:v>
      </x:c>
      <x:c r="AE746" s="35" t="str"/>
      <x:c r="AF746" s="36" t="n">
        <x:v>47</x:v>
      </x:c>
      <x:c r="AG746" s="36" t="n">
        <x:v>19</x:v>
      </x:c>
      <x:c r="AH746" s="38" t="n">
        <x:f>IFERROR(AG746/AF746,0)</x:f>
        <x:v>0.40425531914893614</x:v>
      </x:c>
      <x:c r="AI746" s="36" t="n">
        <x:v>16</x:v>
      </x:c>
      <x:c r="AJ746" s="38" t="n">
        <x:f>IFERROR(AI746/AG746,0)</x:f>
        <x:v>0.8421052631578947</x:v>
      </x:c>
      <x:c r="AK746" s="36" t="n">
        <x:v>2</x:v>
      </x:c>
      <x:c r="AL746" s="36" t="n">
        <x:v>9</x:v>
      </x:c>
      <x:c r="AM746" s="36" t="n">
        <x:v>1</x:v>
      </x:c>
      <x:c r="AN746" s="38" t="n">
        <x:f>IFERROR(AL746/AG746,0)</x:f>
        <x:v>0.47368421052631576</x:v>
      </x:c>
      <x:c r="AO746" s="36" t="n">
        <x:f>BK745</x:f>
        <x:v>69</x:v>
      </x:c>
      <x:c r="AP746" s="36" t="n">
        <x:f>BL745</x:f>
        <x:v>54</x:v>
      </x:c>
      <x:c r="AQ746" s="36" t="n">
        <x:f>BM745</x:f>
        <x:v>53</x:v>
      </x:c>
      <x:c r="AR746" s="36" t="n">
        <x:f>BN745</x:f>
        <x:v>53</x:v>
      </x:c>
      <x:c r="AS746" s="36" t="n">
        <x:f>BO745</x:f>
        <x:v>54</x:v>
      </x:c>
      <x:c r="AT746" s="36" t="n">
        <x:f>BP745</x:f>
        <x:v>62</x:v>
      </x:c>
      <x:c r="AU746" s="36" t="n">
        <x:f>BQ745</x:f>
        <x:v>57</x:v>
      </x:c>
      <x:c r="AV746" s="36" t="n">
        <x:f>BR745</x:f>
        <x:v>48</x:v>
      </x:c>
      <x:c r="AW746" s="36" t="n">
        <x:f>BS745</x:f>
        <x:v>48</x:v>
      </x:c>
      <x:c r="AX746" s="36" t="n">
        <x:f>BT745</x:f>
        <x:v>39</x:v>
      </x:c>
      <x:c r="AY746" s="36" t="n">
        <x:f>SUM(AO746:AX746)</x:f>
        <x:v>537</x:v>
      </x:c>
      <x:c r="AZ746" s="36" t="n">
        <x:v>0</x:v>
      </x:c>
      <x:c r="BA746" s="36" t="n">
        <x:v>16</x:v>
      </x:c>
      <x:c r="BB746" s="36" t="n">
        <x:v>0</x:v>
      </x:c>
      <x:c r="BC746" s="36" t="n">
        <x:v>0</x:v>
      </x:c>
      <x:c r="BD746" s="36" t="n">
        <x:v>0</x:v>
      </x:c>
      <x:c r="BE746" s="36" t="n">
        <x:v>0</x:v>
      </x:c>
      <x:c r="BF746" s="36" t="n">
        <x:v>0</x:v>
      </x:c>
      <x:c r="BG746" s="36" t="n">
        <x:v>15</x:v>
      </x:c>
      <x:c r="BH746" s="36" t="n">
        <x:v>0</x:v>
      </x:c>
      <x:c r="BI746" s="36" t="n">
        <x:v>0</x:v>
      </x:c>
      <x:c r="BJ746" s="36"/>
      <x:c r="BK746" s="36" t="n">
        <x:f>MAX(0,AO746+AZ746-BV746)</x:f>
        <x:v>68</x:v>
      </x:c>
      <x:c r="BL746" s="36" t="n">
        <x:f>MAX(0,AP746+BA746-BW746)</x:f>
        <x:v>69</x:v>
      </x:c>
      <x:c r="BM746" s="36" t="n">
        <x:f>MAX(0,AQ746+BB746-BX746)</x:f>
        <x:v>52</x:v>
      </x:c>
      <x:c r="BN746" s="36" t="n">
        <x:f>MAX(0,AR746+BC746-BY746)</x:f>
        <x:v>51</x:v>
      </x:c>
      <x:c r="BO746" s="36" t="n">
        <x:f>MAX(0,AS746+BD746-BZ746)</x:f>
        <x:v>53</x:v>
      </x:c>
      <x:c r="BP746" s="36" t="n">
        <x:f>MAX(0,AT746+BE746-CA746)</x:f>
        <x:v>61</x:v>
      </x:c>
      <x:c r="BQ746" s="36" t="n">
        <x:f>MAX(0,AU746+BF746-CB746)</x:f>
        <x:v>56</x:v>
      </x:c>
      <x:c r="BR746" s="36" t="n">
        <x:f>MAX(0,AV746+BG746-CC746)</x:f>
        <x:v>63</x:v>
      </x:c>
      <x:c r="BS746" s="36" t="n">
        <x:f>MAX(0,AW746+BH746-CD746)</x:f>
        <x:v>46</x:v>
      </x:c>
      <x:c r="BT746" s="36" t="n">
        <x:f>MAX(0,AX746+BI746-CE746)</x:f>
        <x:v>38</x:v>
      </x:c>
      <x:c r="BU746" s="36" t="n">
        <x:f>SUM(BK746:BT746)</x:f>
        <x:v>557</x:v>
      </x:c>
      <x:c r="BV746" s="36" t="n">
        <x:v>1</x:v>
      </x:c>
      <x:c r="BW746" s="36" t="n">
        <x:v>1</x:v>
      </x:c>
      <x:c r="BX746" s="36" t="n">
        <x:v>1</x:v>
      </x:c>
      <x:c r="BY746" s="36" t="n">
        <x:v>2</x:v>
      </x:c>
      <x:c r="BZ746" s="36" t="n">
        <x:v>1</x:v>
      </x:c>
      <x:c r="CA746" s="36" t="n">
        <x:v>1</x:v>
      </x:c>
      <x:c r="CB746" s="36" t="n">
        <x:v>1</x:v>
      </x:c>
      <x:c r="CC746" s="36" t="n">
        <x:v>0</x:v>
      </x:c>
      <x:c r="CD746" s="36" t="n">
        <x:v>2</x:v>
      </x:c>
      <x:c r="CE746" s="36" t="n">
        <x:v>1</x:v>
      </x:c>
      <x:c r="CF746" s="36"/>
      <x:c r="CG746" s="36" t="n">
        <x:f>SUM(BW746,CD746)</x:f>
        <x:v>3</x:v>
      </x:c>
      <x:c r="CH746" s="36" t="n">
        <x:f>SUM(BX746,CA746)</x:f>
        <x:v>2</x:v>
      </x:c>
      <x:c r="CI746" s="36" t="n">
        <x:f>SUM(BY746)</x:f>
        <x:v>2</x:v>
      </x:c>
      <x:c r="CJ746" s="36" t="n">
        <x:f>SUM(BV746,BZ746,CB746)</x:f>
        <x:v>3</x:v>
      </x:c>
      <x:c r="CK746" s="36" t="n">
        <x:f>SUM(CC746,CE746)</x:f>
        <x:v>1</x:v>
      </x:c>
      <x:c r="CL746" s="36" t="n">
        <x:f>SUM(CG746:CK746)</x:f>
        <x:v>11</x:v>
      </x:c>
      <x:c r="CM746" s="39" t="n">
        <x:f>SUM(BW746*0.075,CD746*0.075)</x:f>
        <x:v>0.22499999999999998</x:v>
      </x:c>
      <x:c r="CN746" s="39" t="n">
        <x:f>SUM(BX746*0.06,CA746*0.03)</x:f>
        <x:v>0.09</x:v>
      </x:c>
      <x:c r="CO746" s="39" t="n">
        <x:f>SUM(BY746*0.08)</x:f>
        <x:v>0.16</x:v>
      </x:c>
      <x:c r="CP746" s="39" t="n">
        <x:f>SUM(BV746*0.12,BZ746*0.06,CB746*0.03)</x:f>
        <x:v>0.21</x:v>
      </x:c>
      <x:c r="CQ746" s="39" t="n">
        <x:f>SUM(CC746*0.01,CE746*0.1)</x:f>
        <x:v>0.1</x:v>
      </x:c>
      <x:c r="CR746" s="39" t="n">
        <x:f>SUM(CM746:CQ746)</x:f>
        <x:v>0.7849999999999999</x:v>
      </x:c>
      <x:c r="CS746" s="36" t="n">
        <x:f>SUM(CG746:CH746)</x:f>
        <x:v>5</x:v>
      </x:c>
      <x:c r="CT746" s="36" t="str"/>
      <x:c r="CU746" s="36" t="n">
        <x:f>MIN(AG746,CG746)</x:f>
        <x:v>3</x:v>
      </x:c>
      <x:c r="CV746" s="36" t="n">
        <x:f>MIN(AG746,CH746)</x:f>
        <x:v>2</x:v>
      </x:c>
      <x:c r="CW746" s="36" t="n">
        <x:f>MIN(AG746,CI746)</x:f>
        <x:v>2</x:v>
      </x:c>
      <x:c r="CX746" s="36" t="n">
        <x:f>MIN(AG746,CJ746)</x:f>
        <x:v>3</x:v>
      </x:c>
      <x:c r="CY746" s="36" t="n">
        <x:f>MIN(AG746,CK746)</x:f>
        <x:v>1</x:v>
      </x:c>
    </x:row>
    <x:row r="747" ht="18" customHeight="1">
      <x:c r="A747" s="35" t="str">
        <x:v>Area HC-01</x:v>
      </x:c>
      <x:c r="B747" s="35" t="str">
        <x:v>Area Lead HC-01</x:v>
      </x:c>
      <x:c r="C747" s="35" t="str">
        <x:v>Field Lead HC-07</x:v>
      </x:c>
      <x:c r="D747" s="35" t="str">
        <x:v>City HC-A</x:v>
      </x:c>
      <x:c r="E747" s="35" t="n">
        <x:v>4</x:v>
      </x:c>
      <x:c r="F747" s="35" t="n">
        <x:v>24</x:v>
      </x:c>
      <x:c r="G747" s="35" t="n">
        <x:v>1</x:v>
      </x:c>
      <x:c r="H747" s="35" t="str">
        <x:v>Promoter</x:v>
      </x:c>
      <x:c r="I747" s="35" t="str">
        <x:v>Agency HC-02</x:v>
      </x:c>
      <x:c r="J747" s="35" t="str">
        <x:v>PR-HC-011</x:v>
      </x:c>
      <x:c r="K747" s="35" t="str">
        <x:v>Masked Promoter HC-011</x:v>
      </x:c>
      <x:c r="L747" s="35" t="str">
        <x:v>9XXXX10011</x:v>
      </x:c>
      <x:c r="M747" s="37" t="n">
        <x:v>46215</x:v>
      </x:c>
      <x:c r="N747" s="35" t="str">
        <x:v>Cohort 3</x:v>
      </x:c>
      <x:c r="O747" s="35" t="str">
        <x:v>DIST-HC-04</x:v>
      </x:c>
      <x:c r="P747" s="35" t="str">
        <x:v>Masked Distributor HC-04</x:v>
      </x:c>
      <x:c r="Q747" s="35" t="str">
        <x:v>P-HC-031</x:v>
      </x:c>
      <x:c r="R747" s="35" t="str">
        <x:v>HC-031</x:v>
      </x:c>
      <x:c r="S747" s="35" t="str">
        <x:v>Masked Store HC-031</x:v>
      </x:c>
      <x:c r="T747" s="35" t="str">
        <x:v>XX1031</x:v>
      </x:c>
      <x:c r="U747" s="35" t="str">
        <x:v>Beauty Retail</x:v>
      </x:c>
      <x:c r="V747" s="35" t="str">
        <x:v>Masked</x:v>
      </x:c>
      <x:c r="W747" s="35" t="str">
        <x:v>Masked</x:v>
      </x:c>
      <x:c r="X747" s="37" t="n">
        <x:v>46215</x:v>
      </x:c>
      <x:c r="Y747" s="37" t="n">
        <x:v>46290</x:v>
      </x:c>
      <x:c r="Z747" s="35" t="str">
        <x:v>W04</x:v>
      </x:c>
      <x:c r="AA747" s="35" t="str">
        <x:v>Sep'26</x:v>
      </x:c>
      <x:c r="AB747" s="35" t="str">
        <x:v>22 - 28</x:v>
      </x:c>
      <x:c r="AC747" s="35" t="str">
        <x:v>Week 4 of Sep 2026</x:v>
      </x:c>
      <x:c r="AD747" s="35" t="str">
        <x:v>Continue</x:v>
      </x:c>
      <x:c r="AE747" s="35" t="str"/>
      <x:c r="AF747" s="36" t="n">
        <x:v>50</x:v>
      </x:c>
      <x:c r="AG747" s="36" t="n">
        <x:v>18</x:v>
      </x:c>
      <x:c r="AH747" s="38" t="n">
        <x:f>IFERROR(AG747/AF747,0)</x:f>
        <x:v>0.36</x:v>
      </x:c>
      <x:c r="AI747" s="36" t="n">
        <x:v>16</x:v>
      </x:c>
      <x:c r="AJ747" s="38" t="n">
        <x:f>IFERROR(AI747/AG747,0)</x:f>
        <x:v>0.8888888888888888</x:v>
      </x:c>
      <x:c r="AK747" s="36" t="n">
        <x:v>5</x:v>
      </x:c>
      <x:c r="AL747" s="36" t="n">
        <x:v>5</x:v>
      </x:c>
      <x:c r="AM747" s="36" t="n">
        <x:v>1</x:v>
      </x:c>
      <x:c r="AN747" s="38" t="n">
        <x:f>IFERROR(AL747/AG747,0)</x:f>
        <x:v>0.2777777777777778</x:v>
      </x:c>
      <x:c r="AO747" s="36" t="n">
        <x:f>BK746</x:f>
        <x:v>68</x:v>
      </x:c>
      <x:c r="AP747" s="36" t="n">
        <x:f>BL746</x:f>
        <x:v>69</x:v>
      </x:c>
      <x:c r="AQ747" s="36" t="n">
        <x:f>BM746</x:f>
        <x:v>52</x:v>
      </x:c>
      <x:c r="AR747" s="36" t="n">
        <x:f>BN746</x:f>
        <x:v>51</x:v>
      </x:c>
      <x:c r="AS747" s="36" t="n">
        <x:f>BO746</x:f>
        <x:v>53</x:v>
      </x:c>
      <x:c r="AT747" s="36" t="n">
        <x:f>BP746</x:f>
        <x:v>61</x:v>
      </x:c>
      <x:c r="AU747" s="36" t="n">
        <x:f>BQ746</x:f>
        <x:v>56</x:v>
      </x:c>
      <x:c r="AV747" s="36" t="n">
        <x:f>BR746</x:f>
        <x:v>63</x:v>
      </x:c>
      <x:c r="AW747" s="36" t="n">
        <x:f>BS746</x:f>
        <x:v>46</x:v>
      </x:c>
      <x:c r="AX747" s="36" t="n">
        <x:f>BT746</x:f>
        <x:v>38</x:v>
      </x:c>
      <x:c r="AY747" s="36" t="n">
        <x:f>SUM(AO747:AX747)</x:f>
        <x:v>557</x:v>
      </x:c>
      <x:c r="AZ747" s="36" t="n">
        <x:v>0</x:v>
      </x:c>
      <x:c r="BA747" s="36" t="n">
        <x:v>0</x:v>
      </x:c>
      <x:c r="BB747" s="36" t="n">
        <x:v>19</x:v>
      </x:c>
      <x:c r="BC747" s="36" t="n">
        <x:v>0</x:v>
      </x:c>
      <x:c r="BD747" s="36" t="n">
        <x:v>0</x:v>
      </x:c>
      <x:c r="BE747" s="36" t="n">
        <x:v>0</x:v>
      </x:c>
      <x:c r="BF747" s="36" t="n">
        <x:v>0</x:v>
      </x:c>
      <x:c r="BG747" s="36" t="n">
        <x:v>0</x:v>
      </x:c>
      <x:c r="BH747" s="36" t="n">
        <x:v>15</x:v>
      </x:c>
      <x:c r="BI747" s="36" t="n">
        <x:v>0</x:v>
      </x:c>
      <x:c r="BJ747" s="36"/>
      <x:c r="BK747" s="36" t="n">
        <x:f>MAX(0,AO747+AZ747-BV747)</x:f>
        <x:v>67</x:v>
      </x:c>
      <x:c r="BL747" s="36" t="n">
        <x:f>MAX(0,AP747+BA747-BW747)</x:f>
        <x:v>67</x:v>
      </x:c>
      <x:c r="BM747" s="36" t="n">
        <x:f>MAX(0,AQ747+BB747-BX747)</x:f>
        <x:v>70</x:v>
      </x:c>
      <x:c r="BN747" s="36" t="n">
        <x:f>MAX(0,AR747+BC747-BY747)</x:f>
        <x:v>50</x:v>
      </x:c>
      <x:c r="BO747" s="36" t="n">
        <x:f>MAX(0,AS747+BD747-BZ747)</x:f>
        <x:v>52</x:v>
      </x:c>
      <x:c r="BP747" s="36" t="n">
        <x:f>MAX(0,AT747+BE747-CA747)</x:f>
        <x:v>61</x:v>
      </x:c>
      <x:c r="BQ747" s="36" t="n">
        <x:f>MAX(0,AU747+BF747-CB747)</x:f>
        <x:v>55</x:v>
      </x:c>
      <x:c r="BR747" s="36" t="n">
        <x:f>MAX(0,AV747+BG747-CC747)</x:f>
        <x:v>63</x:v>
      </x:c>
      <x:c r="BS747" s="36" t="n">
        <x:f>MAX(0,AW747+BH747-CD747)</x:f>
        <x:v>60</x:v>
      </x:c>
      <x:c r="BT747" s="36" t="n">
        <x:f>MAX(0,AX747+BI747-CE747)</x:f>
        <x:v>37</x:v>
      </x:c>
      <x:c r="BU747" s="36" t="n">
        <x:f>SUM(BK747:BT747)</x:f>
        <x:v>582</x:v>
      </x:c>
      <x:c r="BV747" s="36" t="n">
        <x:v>1</x:v>
      </x:c>
      <x:c r="BW747" s="36" t="n">
        <x:v>2</x:v>
      </x:c>
      <x:c r="BX747" s="36" t="n">
        <x:v>1</x:v>
      </x:c>
      <x:c r="BY747" s="36" t="n">
        <x:v>1</x:v>
      </x:c>
      <x:c r="BZ747" s="36" t="n">
        <x:v>1</x:v>
      </x:c>
      <x:c r="CA747" s="36" t="n">
        <x:v>0</x:v>
      </x:c>
      <x:c r="CB747" s="36" t="n">
        <x:v>1</x:v>
      </x:c>
      <x:c r="CC747" s="36" t="n">
        <x:v>0</x:v>
      </x:c>
      <x:c r="CD747" s="36" t="n">
        <x:v>1</x:v>
      </x:c>
      <x:c r="CE747" s="36" t="n">
        <x:v>1</x:v>
      </x:c>
      <x:c r="CF747" s="36"/>
      <x:c r="CG747" s="36" t="n">
        <x:f>SUM(BW747,CD747)</x:f>
        <x:v>3</x:v>
      </x:c>
      <x:c r="CH747" s="36" t="n">
        <x:f>SUM(BX747,CA747)</x:f>
        <x:v>1</x:v>
      </x:c>
      <x:c r="CI747" s="36" t="n">
        <x:f>SUM(BY747)</x:f>
        <x:v>1</x:v>
      </x:c>
      <x:c r="CJ747" s="36" t="n">
        <x:f>SUM(BV747,BZ747,CB747)</x:f>
        <x:v>3</x:v>
      </x:c>
      <x:c r="CK747" s="36" t="n">
        <x:f>SUM(CC747,CE747)</x:f>
        <x:v>1</x:v>
      </x:c>
      <x:c r="CL747" s="36" t="n">
        <x:f>SUM(CG747:CK747)</x:f>
        <x:v>9</x:v>
      </x:c>
      <x:c r="CM747" s="39" t="n">
        <x:f>SUM(BW747*0.075,CD747*0.075)</x:f>
        <x:v>0.22499999999999998</x:v>
      </x:c>
      <x:c r="CN747" s="39" t="n">
        <x:f>SUM(BX747*0.06,CA747*0.03)</x:f>
        <x:v>0.06</x:v>
      </x:c>
      <x:c r="CO747" s="39" t="n">
        <x:f>SUM(BY747*0.08)</x:f>
        <x:v>0.08</x:v>
      </x:c>
      <x:c r="CP747" s="39" t="n">
        <x:f>SUM(BV747*0.12,BZ747*0.06,CB747*0.03)</x:f>
        <x:v>0.21</x:v>
      </x:c>
      <x:c r="CQ747" s="39" t="n">
        <x:f>SUM(CC747*0.01,CE747*0.1)</x:f>
        <x:v>0.1</x:v>
      </x:c>
      <x:c r="CR747" s="39" t="n">
        <x:f>SUM(CM747:CQ747)</x:f>
        <x:v>0.6749999999999999</x:v>
      </x:c>
      <x:c r="CS747" s="36" t="n">
        <x:f>SUM(CG747:CH747)</x:f>
        <x:v>4</x:v>
      </x:c>
      <x:c r="CT747" s="36" t="str"/>
      <x:c r="CU747" s="36" t="n">
        <x:f>MIN(AG747,CG747)</x:f>
        <x:v>3</x:v>
      </x:c>
      <x:c r="CV747" s="36" t="n">
        <x:f>MIN(AG747,CH747)</x:f>
        <x:v>1</x:v>
      </x:c>
      <x:c r="CW747" s="36" t="n">
        <x:f>MIN(AG747,CI747)</x:f>
        <x:v>1</x:v>
      </x:c>
      <x:c r="CX747" s="36" t="n">
        <x:f>MIN(AG747,CJ747)</x:f>
        <x:v>3</x:v>
      </x:c>
      <x:c r="CY747" s="36" t="n">
        <x:f>MIN(AG747,CK747)</x:f>
        <x:v>1</x:v>
      </x:c>
    </x:row>
    <x:row r="748" ht="18" customHeight="1">
      <x:c r="A748" s="35" t="str">
        <x:v>Area HC-01</x:v>
      </x:c>
      <x:c r="B748" s="35" t="str">
        <x:v>Area Lead HC-01</x:v>
      </x:c>
      <x:c r="C748" s="35" t="str">
        <x:v>Field Lead HC-07</x:v>
      </x:c>
      <x:c r="D748" s="35" t="str">
        <x:v>City HC-A</x:v>
      </x:c>
      <x:c r="E748" s="35" t="n">
        <x:v>4</x:v>
      </x:c>
      <x:c r="F748" s="35" t="n">
        <x:v>24</x:v>
      </x:c>
      <x:c r="G748" s="35" t="n">
        <x:v>1</x:v>
      </x:c>
      <x:c r="H748" s="35" t="str">
        <x:v>Promoter</x:v>
      </x:c>
      <x:c r="I748" s="35" t="str">
        <x:v>Agency HC-02</x:v>
      </x:c>
      <x:c r="J748" s="35" t="str">
        <x:v>PR-HC-011</x:v>
      </x:c>
      <x:c r="K748" s="35" t="str">
        <x:v>Masked Promoter HC-011</x:v>
      </x:c>
      <x:c r="L748" s="35" t="str">
        <x:v>9XXXX10011</x:v>
      </x:c>
      <x:c r="M748" s="37" t="n">
        <x:v>46215</x:v>
      </x:c>
      <x:c r="N748" s="35" t="str">
        <x:v>Cohort 3</x:v>
      </x:c>
      <x:c r="O748" s="35" t="str">
        <x:v>DIST-HC-04</x:v>
      </x:c>
      <x:c r="P748" s="35" t="str">
        <x:v>Masked Distributor HC-04</x:v>
      </x:c>
      <x:c r="Q748" s="35" t="str">
        <x:v>P-HC-031</x:v>
      </x:c>
      <x:c r="R748" s="35" t="str">
        <x:v>HC-031</x:v>
      </x:c>
      <x:c r="S748" s="35" t="str">
        <x:v>Masked Store HC-031</x:v>
      </x:c>
      <x:c r="T748" s="35" t="str">
        <x:v>XX1031</x:v>
      </x:c>
      <x:c r="U748" s="35" t="str">
        <x:v>Beauty Retail</x:v>
      </x:c>
      <x:c r="V748" s="35" t="str">
        <x:v>Masked</x:v>
      </x:c>
      <x:c r="W748" s="35" t="str">
        <x:v>Masked</x:v>
      </x:c>
      <x:c r="X748" s="37" t="n">
        <x:v>46215</x:v>
      </x:c>
      <x:c r="Y748" s="37" t="n">
        <x:v>46291</x:v>
      </x:c>
      <x:c r="Z748" s="35" t="str">
        <x:v>W04</x:v>
      </x:c>
      <x:c r="AA748" s="35" t="str">
        <x:v>Sep'26</x:v>
      </x:c>
      <x:c r="AB748" s="35" t="str">
        <x:v>22 - 28</x:v>
      </x:c>
      <x:c r="AC748" s="35" t="str">
        <x:v>Week 4 of Sep 2026</x:v>
      </x:c>
      <x:c r="AD748" s="35" t="str">
        <x:v>Continue</x:v>
      </x:c>
      <x:c r="AE748" s="35" t="str"/>
      <x:c r="AF748" s="36" t="n">
        <x:v>66</x:v>
      </x:c>
      <x:c r="AG748" s="36" t="n">
        <x:v>26</x:v>
      </x:c>
      <x:c r="AH748" s="38" t="n">
        <x:f>IFERROR(AG748/AF748,0)</x:f>
        <x:v>0.3939393939393939</x:v>
      </x:c>
      <x:c r="AI748" s="36" t="n">
        <x:v>19</x:v>
      </x:c>
      <x:c r="AJ748" s="38" t="n">
        <x:f>IFERROR(AI748/AG748,0)</x:f>
        <x:v>0.7307692307692307</x:v>
      </x:c>
      <x:c r="AK748" s="36" t="n">
        <x:v>8</x:v>
      </x:c>
      <x:c r="AL748" s="36" t="n">
        <x:v>7</x:v>
      </x:c>
      <x:c r="AM748" s="36" t="n">
        <x:v>1</x:v>
      </x:c>
      <x:c r="AN748" s="38" t="n">
        <x:f>IFERROR(AL748/AG748,0)</x:f>
        <x:v>0.2692307692307692</x:v>
      </x:c>
      <x:c r="AO748" s="36" t="n">
        <x:f>BK747</x:f>
        <x:v>67</x:v>
      </x:c>
      <x:c r="AP748" s="36" t="n">
        <x:f>BL747</x:f>
        <x:v>67</x:v>
      </x:c>
      <x:c r="AQ748" s="36" t="n">
        <x:f>BM747</x:f>
        <x:v>70</x:v>
      </x:c>
      <x:c r="AR748" s="36" t="n">
        <x:f>BN747</x:f>
        <x:v>50</x:v>
      </x:c>
      <x:c r="AS748" s="36" t="n">
        <x:f>BO747</x:f>
        <x:v>52</x:v>
      </x:c>
      <x:c r="AT748" s="36" t="n">
        <x:f>BP747</x:f>
        <x:v>61</x:v>
      </x:c>
      <x:c r="AU748" s="36" t="n">
        <x:f>BQ747</x:f>
        <x:v>55</x:v>
      </x:c>
      <x:c r="AV748" s="36" t="n">
        <x:f>BR747</x:f>
        <x:v>63</x:v>
      </x:c>
      <x:c r="AW748" s="36" t="n">
        <x:f>BS747</x:f>
        <x:v>60</x:v>
      </x:c>
      <x:c r="AX748" s="36" t="n">
        <x:f>BT747</x:f>
        <x:v>37</x:v>
      </x:c>
      <x:c r="AY748" s="36" t="n">
        <x:f>SUM(AO748:AX748)</x:f>
        <x:v>582</x:v>
      </x:c>
      <x:c r="AZ748" s="36" t="n">
        <x:v>0</x:v>
      </x:c>
      <x:c r="BA748" s="36" t="n">
        <x:v>0</x:v>
      </x:c>
      <x:c r="BB748" s="36" t="n">
        <x:v>0</x:v>
      </x:c>
      <x:c r="BC748" s="36" t="n">
        <x:v>19</x:v>
      </x:c>
      <x:c r="BD748" s="36" t="n">
        <x:v>0</x:v>
      </x:c>
      <x:c r="BE748" s="36" t="n">
        <x:v>0</x:v>
      </x:c>
      <x:c r="BF748" s="36" t="n">
        <x:v>0</x:v>
      </x:c>
      <x:c r="BG748" s="36" t="n">
        <x:v>0</x:v>
      </x:c>
      <x:c r="BH748" s="36" t="n">
        <x:v>0</x:v>
      </x:c>
      <x:c r="BI748" s="36" t="n">
        <x:v>15</x:v>
      </x:c>
      <x:c r="BJ748" s="36"/>
      <x:c r="BK748" s="36" t="n">
        <x:f>MAX(0,AO748+AZ748-BV748)</x:f>
        <x:v>66</x:v>
      </x:c>
      <x:c r="BL748" s="36" t="n">
        <x:f>MAX(0,AP748+BA748-BW748)</x:f>
        <x:v>66</x:v>
      </x:c>
      <x:c r="BM748" s="36" t="n">
        <x:f>MAX(0,AQ748+BB748-BX748)</x:f>
        <x:v>69</x:v>
      </x:c>
      <x:c r="BN748" s="36" t="n">
        <x:f>MAX(0,AR748+BC748-BY748)</x:f>
        <x:v>67</x:v>
      </x:c>
      <x:c r="BO748" s="36" t="n">
        <x:f>MAX(0,AS748+BD748-BZ748)</x:f>
        <x:v>51</x:v>
      </x:c>
      <x:c r="BP748" s="36" t="n">
        <x:f>MAX(0,AT748+BE748-CA748)</x:f>
        <x:v>60</x:v>
      </x:c>
      <x:c r="BQ748" s="36" t="n">
        <x:f>MAX(0,AU748+BF748-CB748)</x:f>
        <x:v>54</x:v>
      </x:c>
      <x:c r="BR748" s="36" t="n">
        <x:f>MAX(0,AV748+BG748-CC748)</x:f>
        <x:v>62</x:v>
      </x:c>
      <x:c r="BS748" s="36" t="n">
        <x:f>MAX(0,AW748+BH748-CD748)</x:f>
        <x:v>59</x:v>
      </x:c>
      <x:c r="BT748" s="36" t="n">
        <x:f>MAX(0,AX748+BI748-CE748)</x:f>
        <x:v>51</x:v>
      </x:c>
      <x:c r="BU748" s="36" t="n">
        <x:f>SUM(BK748:BT748)</x:f>
        <x:v>605</x:v>
      </x:c>
      <x:c r="BV748" s="36" t="n">
        <x:v>1</x:v>
      </x:c>
      <x:c r="BW748" s="36" t="n">
        <x:v>1</x:v>
      </x:c>
      <x:c r="BX748" s="36" t="n">
        <x:v>1</x:v>
      </x:c>
      <x:c r="BY748" s="36" t="n">
        <x:v>2</x:v>
      </x:c>
      <x:c r="BZ748" s="36" t="n">
        <x:v>1</x:v>
      </x:c>
      <x:c r="CA748" s="36" t="n">
        <x:v>1</x:v>
      </x:c>
      <x:c r="CB748" s="36" t="n">
        <x:v>1</x:v>
      </x:c>
      <x:c r="CC748" s="36" t="n">
        <x:v>1</x:v>
      </x:c>
      <x:c r="CD748" s="36" t="n">
        <x:v>1</x:v>
      </x:c>
      <x:c r="CE748" s="36" t="n">
        <x:v>1</x:v>
      </x:c>
      <x:c r="CF748" s="36"/>
      <x:c r="CG748" s="36" t="n">
        <x:f>SUM(BW748,CD748)</x:f>
        <x:v>2</x:v>
      </x:c>
      <x:c r="CH748" s="36" t="n">
        <x:f>SUM(BX748,CA748)</x:f>
        <x:v>2</x:v>
      </x:c>
      <x:c r="CI748" s="36" t="n">
        <x:f>SUM(BY748)</x:f>
        <x:v>2</x:v>
      </x:c>
      <x:c r="CJ748" s="36" t="n">
        <x:f>SUM(BV748,BZ748,CB748)</x:f>
        <x:v>3</x:v>
      </x:c>
      <x:c r="CK748" s="36" t="n">
        <x:f>SUM(CC748,CE748)</x:f>
        <x:v>2</x:v>
      </x:c>
      <x:c r="CL748" s="36" t="n">
        <x:f>SUM(CG748:CK748)</x:f>
        <x:v>11</x:v>
      </x:c>
      <x:c r="CM748" s="39" t="n">
        <x:f>SUM(BW748*0.075,CD748*0.075)</x:f>
        <x:v>0.15</x:v>
      </x:c>
      <x:c r="CN748" s="39" t="n">
        <x:f>SUM(BX748*0.06,CA748*0.03)</x:f>
        <x:v>0.09</x:v>
      </x:c>
      <x:c r="CO748" s="39" t="n">
        <x:f>SUM(BY748*0.08)</x:f>
        <x:v>0.16</x:v>
      </x:c>
      <x:c r="CP748" s="39" t="n">
        <x:f>SUM(BV748*0.12,BZ748*0.06,CB748*0.03)</x:f>
        <x:v>0.21</x:v>
      </x:c>
      <x:c r="CQ748" s="39" t="n">
        <x:f>SUM(CC748*0.01,CE748*0.1)</x:f>
        <x:v>0.11</x:v>
      </x:c>
      <x:c r="CR748" s="39" t="n">
        <x:f>SUM(CM748:CQ748)</x:f>
        <x:v>0.72</x:v>
      </x:c>
      <x:c r="CS748" s="36" t="n">
        <x:f>SUM(CG748:CH748)</x:f>
        <x:v>4</x:v>
      </x:c>
      <x:c r="CT748" s="36" t="str"/>
      <x:c r="CU748" s="36" t="n">
        <x:f>MIN(AG748,CG748)</x:f>
        <x:v>2</x:v>
      </x:c>
      <x:c r="CV748" s="36" t="n">
        <x:f>MIN(AG748,CH748)</x:f>
        <x:v>2</x:v>
      </x:c>
      <x:c r="CW748" s="36" t="n">
        <x:f>MIN(AG748,CI748)</x:f>
        <x:v>2</x:v>
      </x:c>
      <x:c r="CX748" s="36" t="n">
        <x:f>MIN(AG748,CJ748)</x:f>
        <x:v>3</x:v>
      </x:c>
      <x:c r="CY748" s="36" t="n">
        <x:f>MIN(AG748,CK748)</x:f>
        <x:v>2</x:v>
      </x:c>
    </x:row>
    <x:row r="749" ht="18" customHeight="1">
      <x:c r="A749" s="35" t="str">
        <x:v>Area HC-01</x:v>
      </x:c>
      <x:c r="B749" s="35" t="str">
        <x:v>Area Lead HC-01</x:v>
      </x:c>
      <x:c r="C749" s="35" t="str">
        <x:v>Field Lead HC-07</x:v>
      </x:c>
      <x:c r="D749" s="35" t="str">
        <x:v>City HC-A</x:v>
      </x:c>
      <x:c r="E749" s="35" t="n">
        <x:v>4</x:v>
      </x:c>
      <x:c r="F749" s="35" t="n">
        <x:v>24</x:v>
      </x:c>
      <x:c r="G749" s="35" t="n">
        <x:v>1</x:v>
      </x:c>
      <x:c r="H749" s="35" t="str">
        <x:v>Promoter</x:v>
      </x:c>
      <x:c r="I749" s="35" t="str">
        <x:v>Agency HC-02</x:v>
      </x:c>
      <x:c r="J749" s="35" t="str">
        <x:v>PR-HC-011</x:v>
      </x:c>
      <x:c r="K749" s="35" t="str">
        <x:v>Masked Promoter HC-011</x:v>
      </x:c>
      <x:c r="L749" s="35" t="str">
        <x:v>9XXXX10011</x:v>
      </x:c>
      <x:c r="M749" s="37" t="n">
        <x:v>46215</x:v>
      </x:c>
      <x:c r="N749" s="35" t="str">
        <x:v>Cohort 3</x:v>
      </x:c>
      <x:c r="O749" s="35" t="str">
        <x:v>DIST-HC-04</x:v>
      </x:c>
      <x:c r="P749" s="35" t="str">
        <x:v>Masked Distributor HC-04</x:v>
      </x:c>
      <x:c r="Q749" s="35" t="str">
        <x:v>P-HC-031</x:v>
      </x:c>
      <x:c r="R749" s="35" t="str">
        <x:v>HC-031</x:v>
      </x:c>
      <x:c r="S749" s="35" t="str">
        <x:v>Masked Store HC-031</x:v>
      </x:c>
      <x:c r="T749" s="35" t="str">
        <x:v>XX1031</x:v>
      </x:c>
      <x:c r="U749" s="35" t="str">
        <x:v>Beauty Retail</x:v>
      </x:c>
      <x:c r="V749" s="35" t="str">
        <x:v>Masked</x:v>
      </x:c>
      <x:c r="W749" s="35" t="str">
        <x:v>Masked</x:v>
      </x:c>
      <x:c r="X749" s="37" t="n">
        <x:v>46215</x:v>
      </x:c>
      <x:c r="Y749" s="37" t="n">
        <x:v>46293</x:v>
      </x:c>
      <x:c r="Z749" s="35" t="str">
        <x:v>W04</x:v>
      </x:c>
      <x:c r="AA749" s="35" t="str">
        <x:v>Sep'26</x:v>
      </x:c>
      <x:c r="AB749" s="35" t="str">
        <x:v>22 - 28</x:v>
      </x:c>
      <x:c r="AC749" s="35" t="str">
        <x:v>Week 4 of Sep 2026</x:v>
      </x:c>
      <x:c r="AD749" s="35" t="str">
        <x:v>Continue</x:v>
      </x:c>
      <x:c r="AE749" s="35" t="str"/>
      <x:c r="AF749" s="36" t="n">
        <x:v>62</x:v>
      </x:c>
      <x:c r="AG749" s="36" t="n">
        <x:v>20</x:v>
      </x:c>
      <x:c r="AH749" s="38" t="n">
        <x:f>IFERROR(AG749/AF749,0)</x:f>
        <x:v>0.3225806451612903</x:v>
      </x:c>
      <x:c r="AI749" s="36" t="n">
        <x:v>13</x:v>
      </x:c>
      <x:c r="AJ749" s="38" t="n">
        <x:f>IFERROR(AI749/AG749,0)</x:f>
        <x:v>0.65</x:v>
      </x:c>
      <x:c r="AK749" s="36" t="n">
        <x:v>2</x:v>
      </x:c>
      <x:c r="AL749" s="36" t="n">
        <x:v>4</x:v>
      </x:c>
      <x:c r="AM749" s="36" t="n">
        <x:v>1</x:v>
      </x:c>
      <x:c r="AN749" s="38" t="n">
        <x:f>IFERROR(AL749/AG749,0)</x:f>
        <x:v>0.2</x:v>
      </x:c>
      <x:c r="AO749" s="36" t="n">
        <x:f>BK748</x:f>
        <x:v>66</x:v>
      </x:c>
      <x:c r="AP749" s="36" t="n">
        <x:f>BL748</x:f>
        <x:v>66</x:v>
      </x:c>
      <x:c r="AQ749" s="36" t="n">
        <x:f>BM748</x:f>
        <x:v>69</x:v>
      </x:c>
      <x:c r="AR749" s="36" t="n">
        <x:f>BN748</x:f>
        <x:v>67</x:v>
      </x:c>
      <x:c r="AS749" s="36" t="n">
        <x:f>BO748</x:f>
        <x:v>51</x:v>
      </x:c>
      <x:c r="AT749" s="36" t="n">
        <x:f>BP748</x:f>
        <x:v>60</x:v>
      </x:c>
      <x:c r="AU749" s="36" t="n">
        <x:f>BQ748</x:f>
        <x:v>54</x:v>
      </x:c>
      <x:c r="AV749" s="36" t="n">
        <x:f>BR748</x:f>
        <x:v>62</x:v>
      </x:c>
      <x:c r="AW749" s="36" t="n">
        <x:f>BS748</x:f>
        <x:v>59</x:v>
      </x:c>
      <x:c r="AX749" s="36" t="n">
        <x:f>BT748</x:f>
        <x:v>51</x:v>
      </x:c>
      <x:c r="AY749" s="36" t="n">
        <x:f>SUM(AO749:AX749)</x:f>
        <x:v>605</x:v>
      </x:c>
      <x:c r="AZ749" s="36" t="n">
        <x:v>0</x:v>
      </x:c>
      <x:c r="BA749" s="36" t="n">
        <x:v>0</x:v>
      </x:c>
      <x:c r="BB749" s="36" t="n">
        <x:v>0</x:v>
      </x:c>
      <x:c r="BC749" s="36" t="n">
        <x:v>0</x:v>
      </x:c>
      <x:c r="BD749" s="36" t="n">
        <x:v>14</x:v>
      </x:c>
      <x:c r="BE749" s="36" t="n">
        <x:v>0</x:v>
      </x:c>
      <x:c r="BF749" s="36" t="n">
        <x:v>0</x:v>
      </x:c>
      <x:c r="BG749" s="36" t="n">
        <x:v>0</x:v>
      </x:c>
      <x:c r="BH749" s="36" t="n">
        <x:v>0</x:v>
      </x:c>
      <x:c r="BI749" s="36" t="n">
        <x:v>0</x:v>
      </x:c>
      <x:c r="BJ749" s="36"/>
      <x:c r="BK749" s="36" t="n">
        <x:f>MAX(0,AO749+AZ749-BV749)</x:f>
        <x:v>65</x:v>
      </x:c>
      <x:c r="BL749" s="36" t="n">
        <x:f>MAX(0,AP749+BA749-BW749)</x:f>
        <x:v>64</x:v>
      </x:c>
      <x:c r="BM749" s="36" t="n">
        <x:f>MAX(0,AQ749+BB749-BX749)</x:f>
        <x:v>68</x:v>
      </x:c>
      <x:c r="BN749" s="36" t="n">
        <x:f>MAX(0,AR749+BC749-BY749)</x:f>
        <x:v>66</x:v>
      </x:c>
      <x:c r="BO749" s="36" t="n">
        <x:f>MAX(0,AS749+BD749-BZ749)</x:f>
        <x:v>64</x:v>
      </x:c>
      <x:c r="BP749" s="36" t="n">
        <x:f>MAX(0,AT749+BE749-CA749)</x:f>
        <x:v>60</x:v>
      </x:c>
      <x:c r="BQ749" s="36" t="n">
        <x:f>MAX(0,AU749+BF749-CB749)</x:f>
        <x:v>53</x:v>
      </x:c>
      <x:c r="BR749" s="36" t="n">
        <x:f>MAX(0,AV749+BG749-CC749)</x:f>
        <x:v>62</x:v>
      </x:c>
      <x:c r="BS749" s="36" t="n">
        <x:f>MAX(0,AW749+BH749-CD749)</x:f>
        <x:v>58</x:v>
      </x:c>
      <x:c r="BT749" s="36" t="n">
        <x:f>MAX(0,AX749+BI749-CE749)</x:f>
        <x:v>50</x:v>
      </x:c>
      <x:c r="BU749" s="36" t="n">
        <x:f>SUM(BK749:BT749)</x:f>
        <x:v>610</x:v>
      </x:c>
      <x:c r="BV749" s="36" t="n">
        <x:v>1</x:v>
      </x:c>
      <x:c r="BW749" s="36" t="n">
        <x:v>2</x:v>
      </x:c>
      <x:c r="BX749" s="36" t="n">
        <x:v>1</x:v>
      </x:c>
      <x:c r="BY749" s="36" t="n">
        <x:v>1</x:v>
      </x:c>
      <x:c r="BZ749" s="36" t="n">
        <x:v>1</x:v>
      </x:c>
      <x:c r="CA749" s="36" t="n">
        <x:v>0</x:v>
      </x:c>
      <x:c r="CB749" s="36" t="n">
        <x:v>1</x:v>
      </x:c>
      <x:c r="CC749" s="36" t="n">
        <x:v>0</x:v>
      </x:c>
      <x:c r="CD749" s="36" t="n">
        <x:v>1</x:v>
      </x:c>
      <x:c r="CE749" s="36" t="n">
        <x:v>1</x:v>
      </x:c>
      <x:c r="CF749" s="36"/>
      <x:c r="CG749" s="36" t="n">
        <x:f>SUM(BW749,CD749)</x:f>
        <x:v>3</x:v>
      </x:c>
      <x:c r="CH749" s="36" t="n">
        <x:f>SUM(BX749,CA749)</x:f>
        <x:v>1</x:v>
      </x:c>
      <x:c r="CI749" s="36" t="n">
        <x:f>SUM(BY749)</x:f>
        <x:v>1</x:v>
      </x:c>
      <x:c r="CJ749" s="36" t="n">
        <x:f>SUM(BV749,BZ749,CB749)</x:f>
        <x:v>3</x:v>
      </x:c>
      <x:c r="CK749" s="36" t="n">
        <x:f>SUM(CC749,CE749)</x:f>
        <x:v>1</x:v>
      </x:c>
      <x:c r="CL749" s="36" t="n">
        <x:f>SUM(CG749:CK749)</x:f>
        <x:v>9</x:v>
      </x:c>
      <x:c r="CM749" s="39" t="n">
        <x:f>SUM(BW749*0.075,CD749*0.075)</x:f>
        <x:v>0.22499999999999998</x:v>
      </x:c>
      <x:c r="CN749" s="39" t="n">
        <x:f>SUM(BX749*0.06,CA749*0.03)</x:f>
        <x:v>0.06</x:v>
      </x:c>
      <x:c r="CO749" s="39" t="n">
        <x:f>SUM(BY749*0.08)</x:f>
        <x:v>0.08</x:v>
      </x:c>
      <x:c r="CP749" s="39" t="n">
        <x:f>SUM(BV749*0.12,BZ749*0.06,CB749*0.03)</x:f>
        <x:v>0.21</x:v>
      </x:c>
      <x:c r="CQ749" s="39" t="n">
        <x:f>SUM(CC749*0.01,CE749*0.1)</x:f>
        <x:v>0.1</x:v>
      </x:c>
      <x:c r="CR749" s="39" t="n">
        <x:f>SUM(CM749:CQ749)</x:f>
        <x:v>0.6749999999999999</x:v>
      </x:c>
      <x:c r="CS749" s="36" t="n">
        <x:f>SUM(CG749:CH749)</x:f>
        <x:v>4</x:v>
      </x:c>
      <x:c r="CT749" s="36" t="str"/>
      <x:c r="CU749" s="36" t="n">
        <x:f>MIN(AG749,CG749)</x:f>
        <x:v>3</x:v>
      </x:c>
      <x:c r="CV749" s="36" t="n">
        <x:f>MIN(AG749,CH749)</x:f>
        <x:v>1</x:v>
      </x:c>
      <x:c r="CW749" s="36" t="n">
        <x:f>MIN(AG749,CI749)</x:f>
        <x:v>1</x:v>
      </x:c>
      <x:c r="CX749" s="36" t="n">
        <x:f>MIN(AG749,CJ749)</x:f>
        <x:v>3</x:v>
      </x:c>
      <x:c r="CY749" s="36" t="n">
        <x:f>MIN(AG749,CK749)</x:f>
        <x:v>1</x:v>
      </x:c>
    </x:row>
    <x:row r="750" ht="18" customHeight="1">
      <x:c r="A750" s="35" t="str">
        <x:v>Area HC-01</x:v>
      </x:c>
      <x:c r="B750" s="35" t="str">
        <x:v>Area Lead HC-01</x:v>
      </x:c>
      <x:c r="C750" s="35" t="str">
        <x:v>Field Lead HC-07</x:v>
      </x:c>
      <x:c r="D750" s="35" t="str">
        <x:v>City HC-B</x:v>
      </x:c>
      <x:c r="E750" s="35" t="n">
        <x:v>4</x:v>
      </x:c>
      <x:c r="F750" s="35" t="n">
        <x:v>24</x:v>
      </x:c>
      <x:c r="G750" s="35" t="n">
        <x:v>1</x:v>
      </x:c>
      <x:c r="H750" s="35" t="str">
        <x:v>Promoter</x:v>
      </x:c>
      <x:c r="I750" s="35" t="str">
        <x:v>Agency HC-02</x:v>
      </x:c>
      <x:c r="J750" s="35" t="str">
        <x:v>PR-HC-011</x:v>
      </x:c>
      <x:c r="K750" s="35" t="str">
        <x:v>Masked Promoter HC-011</x:v>
      </x:c>
      <x:c r="L750" s="35" t="str">
        <x:v>9XXXX10011</x:v>
      </x:c>
      <x:c r="M750" s="37" t="n">
        <x:v>46215</x:v>
      </x:c>
      <x:c r="N750" s="35" t="str">
        <x:v>Cohort 3</x:v>
      </x:c>
      <x:c r="O750" s="35" t="str">
        <x:v>DIST-HC-04</x:v>
      </x:c>
      <x:c r="P750" s="35" t="str">
        <x:v>Masked Distributor HC-04</x:v>
      </x:c>
      <x:c r="Q750" s="35" t="str">
        <x:v>P-HC-032</x:v>
      </x:c>
      <x:c r="R750" s="35" t="str">
        <x:v>HC-032</x:v>
      </x:c>
      <x:c r="S750" s="35" t="str">
        <x:v>Masked Store HC-032</x:v>
      </x:c>
      <x:c r="T750" s="35" t="str">
        <x:v>XX1032</x:v>
      </x:c>
      <x:c r="U750" s="35" t="str">
        <x:v>Pharmacy</x:v>
      </x:c>
      <x:c r="V750" s="35" t="str">
        <x:v>Masked</x:v>
      </x:c>
      <x:c r="W750" s="35" t="str">
        <x:v>Masked</x:v>
      </x:c>
      <x:c r="X750" s="37" t="n">
        <x:v>46216</x:v>
      </x:c>
      <x:c r="Y750" s="37" t="n">
        <x:v>46266</x:v>
      </x:c>
      <x:c r="Z750" s="35" t="str">
        <x:v>W01</x:v>
      </x:c>
      <x:c r="AA750" s="35" t="str">
        <x:v>Sep'26</x:v>
      </x:c>
      <x:c r="AB750" s="35" t="str">
        <x:v>01 - 07</x:v>
      </x:c>
      <x:c r="AC750" s="35" t="str">
        <x:v>Week 1 of Sep 2026</x:v>
      </x:c>
      <x:c r="AD750" s="35" t="str">
        <x:v>Continue</x:v>
      </x:c>
      <x:c r="AE750" s="35" t="str">
        <x:v>Normal operations</x:v>
      </x:c>
      <x:c r="AF750" s="36" t="n">
        <x:v>47</x:v>
      </x:c>
      <x:c r="AG750" s="36" t="n">
        <x:v>19</x:v>
      </x:c>
      <x:c r="AH750" s="38" t="n">
        <x:f>IFERROR(AG750/AF750,0)</x:f>
        <x:v>0.40425531914893614</x:v>
      </x:c>
      <x:c r="AI750" s="36" t="n">
        <x:v>15</x:v>
      </x:c>
      <x:c r="AJ750" s="38" t="n">
        <x:f>IFERROR(AI750/AG750,0)</x:f>
        <x:v>0.7894736842105263</x:v>
      </x:c>
      <x:c r="AK750" s="36" t="n">
        <x:v>2</x:v>
      </x:c>
      <x:c r="AL750" s="36" t="n">
        <x:v>9</x:v>
      </x:c>
      <x:c r="AM750" s="36" t="n">
        <x:v>1</x:v>
      </x:c>
      <x:c r="AN750" s="38" t="n">
        <x:f>IFERROR(AL750/AG750,0)</x:f>
        <x:v>0.47368421052631576</x:v>
      </x:c>
      <x:c r="AO750" s="36" t="n">
        <x:v>15</x:v>
      </x:c>
      <x:c r="AP750" s="36" t="n">
        <x:v>23</x:v>
      </x:c>
      <x:c r="AQ750" s="36" t="n">
        <x:v>19</x:v>
      </x:c>
      <x:c r="AR750" s="36" t="n">
        <x:v>14</x:v>
      </x:c>
      <x:c r="AS750" s="36" t="n">
        <x:v>18</x:v>
      </x:c>
      <x:c r="AT750" s="36" t="n">
        <x:v>17</x:v>
      </x:c>
      <x:c r="AU750" s="36" t="n">
        <x:v>15</x:v>
      </x:c>
      <x:c r="AV750" s="36" t="n">
        <x:v>15</x:v>
      </x:c>
      <x:c r="AW750" s="36" t="n">
        <x:v>15</x:v>
      </x:c>
      <x:c r="AX750" s="36" t="n">
        <x:v>18</x:v>
      </x:c>
      <x:c r="AY750" s="36" t="n">
        <x:f>SUM(AO750:AX750)</x:f>
        <x:v>169</x:v>
      </x:c>
      <x:c r="AZ750" s="36" t="n">
        <x:v>0</x:v>
      </x:c>
      <x:c r="BA750" s="36" t="n">
        <x:v>0</x:v>
      </x:c>
      <x:c r="BB750" s="36" t="n">
        <x:v>0</x:v>
      </x:c>
      <x:c r="BC750" s="36" t="n">
        <x:v>0</x:v>
      </x:c>
      <x:c r="BD750" s="36" t="n">
        <x:v>12</x:v>
      </x:c>
      <x:c r="BE750" s="36" t="n">
        <x:v>0</x:v>
      </x:c>
      <x:c r="BF750" s="36" t="n">
        <x:v>0</x:v>
      </x:c>
      <x:c r="BG750" s="36" t="n">
        <x:v>0</x:v>
      </x:c>
      <x:c r="BH750" s="36" t="n">
        <x:v>0</x:v>
      </x:c>
      <x:c r="BI750" s="36" t="n">
        <x:v>0</x:v>
      </x:c>
      <x:c r="BJ750" s="36"/>
      <x:c r="BK750" s="36" t="n">
        <x:f>MAX(0,AO750+AZ750-BV750)</x:f>
        <x:v>15</x:v>
      </x:c>
      <x:c r="BL750" s="36" t="n">
        <x:f>MAX(0,AP750+BA750-BW750)</x:f>
        <x:v>22</x:v>
      </x:c>
      <x:c r="BM750" s="36" t="n">
        <x:f>MAX(0,AQ750+BB750-BX750)</x:f>
        <x:v>19</x:v>
      </x:c>
      <x:c r="BN750" s="36" t="n">
        <x:f>MAX(0,AR750+BC750-BY750)</x:f>
        <x:v>13</x:v>
      </x:c>
      <x:c r="BO750" s="36" t="n">
        <x:f>MAX(0,AS750+BD750-BZ750)</x:f>
        <x:v>29</x:v>
      </x:c>
      <x:c r="BP750" s="36" t="n">
        <x:f>MAX(0,AT750+BE750-CA750)</x:f>
        <x:v>17</x:v>
      </x:c>
      <x:c r="BQ750" s="36" t="n">
        <x:f>MAX(0,AU750+BF750-CB750)</x:f>
        <x:v>14</x:v>
      </x:c>
      <x:c r="BR750" s="36" t="n">
        <x:f>MAX(0,AV750+BG750-CC750)</x:f>
        <x:v>15</x:v>
      </x:c>
      <x:c r="BS750" s="36" t="n">
        <x:f>MAX(0,AW750+BH750-CD750)</x:f>
        <x:v>14</x:v>
      </x:c>
      <x:c r="BT750" s="36" t="n">
        <x:f>MAX(0,AX750+BI750-CE750)</x:f>
        <x:v>17</x:v>
      </x:c>
      <x:c r="BU750" s="36" t="n">
        <x:f>SUM(BK750:BT750)</x:f>
        <x:v>175</x:v>
      </x:c>
      <x:c r="BV750" s="36" t="n">
        <x:v>0</x:v>
      </x:c>
      <x:c r="BW750" s="36" t="n">
        <x:v>1</x:v>
      </x:c>
      <x:c r="BX750" s="36" t="n">
        <x:v>0</x:v>
      </x:c>
      <x:c r="BY750" s="36" t="n">
        <x:v>1</x:v>
      </x:c>
      <x:c r="BZ750" s="36" t="n">
        <x:v>1</x:v>
      </x:c>
      <x:c r="CA750" s="36" t="n">
        <x:v>0</x:v>
      </x:c>
      <x:c r="CB750" s="36" t="n">
        <x:v>1</x:v>
      </x:c>
      <x:c r="CC750" s="36" t="n">
        <x:v>0</x:v>
      </x:c>
      <x:c r="CD750" s="36" t="n">
        <x:v>1</x:v>
      </x:c>
      <x:c r="CE750" s="36" t="n">
        <x:v>1</x:v>
      </x:c>
      <x:c r="CF750" s="36"/>
      <x:c r="CG750" s="36" t="n">
        <x:f>SUM(BW750,CD750)</x:f>
        <x:v>2</x:v>
      </x:c>
      <x:c r="CH750" s="36" t="n">
        <x:f>SUM(BX750,CA750)</x:f>
        <x:v>0</x:v>
      </x:c>
      <x:c r="CI750" s="36" t="n">
        <x:f>SUM(BY750)</x:f>
        <x:v>1</x:v>
      </x:c>
      <x:c r="CJ750" s="36" t="n">
        <x:f>SUM(BV750,BZ750,CB750)</x:f>
        <x:v>2</x:v>
      </x:c>
      <x:c r="CK750" s="36" t="n">
        <x:f>SUM(CC750,CE750)</x:f>
        <x:v>1</x:v>
      </x:c>
      <x:c r="CL750" s="36" t="n">
        <x:f>SUM(CG750:CK750)</x:f>
        <x:v>6</x:v>
      </x:c>
      <x:c r="CM750" s="39" t="n">
        <x:f>SUM(BW750*0.075,CD750*0.075)</x:f>
        <x:v>0.15</x:v>
      </x:c>
      <x:c r="CN750" s="39" t="n">
        <x:f>SUM(BX750*0.06,CA750*0.03)</x:f>
        <x:v>0</x:v>
      </x:c>
      <x:c r="CO750" s="39" t="n">
        <x:f>SUM(BY750*0.08)</x:f>
        <x:v>0.08</x:v>
      </x:c>
      <x:c r="CP750" s="39" t="n">
        <x:f>SUM(BV750*0.12,BZ750*0.06,CB750*0.03)</x:f>
        <x:v>0.09</x:v>
      </x:c>
      <x:c r="CQ750" s="39" t="n">
        <x:f>SUM(CC750*0.01,CE750*0.1)</x:f>
        <x:v>0.1</x:v>
      </x:c>
      <x:c r="CR750" s="39" t="n">
        <x:f>SUM(CM750:CQ750)</x:f>
        <x:v>0.41999999999999993</x:v>
      </x:c>
      <x:c r="CS750" s="36" t="n">
        <x:f>SUM(CG750:CH750)</x:f>
        <x:v>2</x:v>
      </x:c>
      <x:c r="CT750" s="36" t="str"/>
      <x:c r="CU750" s="36" t="n">
        <x:f>MIN(AG750,CG750)</x:f>
        <x:v>2</x:v>
      </x:c>
      <x:c r="CV750" s="36" t="n">
        <x:f>MIN(AG750,CH750)</x:f>
        <x:v>0</x:v>
      </x:c>
      <x:c r="CW750" s="36" t="n">
        <x:f>MIN(AG750,CI750)</x:f>
        <x:v>1</x:v>
      </x:c>
      <x:c r="CX750" s="36" t="n">
        <x:f>MIN(AG750,CJ750)</x:f>
        <x:v>2</x:v>
      </x:c>
      <x:c r="CY750" s="36" t="n">
        <x:f>MIN(AG750,CK750)</x:f>
        <x:v>1</x:v>
      </x:c>
    </x:row>
    <x:row r="751" ht="18" customHeight="1">
      <x:c r="A751" s="35" t="str">
        <x:v>Area HC-01</x:v>
      </x:c>
      <x:c r="B751" s="35" t="str">
        <x:v>Area Lead HC-01</x:v>
      </x:c>
      <x:c r="C751" s="35" t="str">
        <x:v>Field Lead HC-07</x:v>
      </x:c>
      <x:c r="D751" s="35" t="str">
        <x:v>City HC-B</x:v>
      </x:c>
      <x:c r="E751" s="35" t="n">
        <x:v>4</x:v>
      </x:c>
      <x:c r="F751" s="35" t="n">
        <x:v>24</x:v>
      </x:c>
      <x:c r="G751" s="35" t="n">
        <x:v>1</x:v>
      </x:c>
      <x:c r="H751" s="35" t="str">
        <x:v>Promoter</x:v>
      </x:c>
      <x:c r="I751" s="35" t="str">
        <x:v>Agency HC-02</x:v>
      </x:c>
      <x:c r="J751" s="35" t="str">
        <x:v>PR-HC-011</x:v>
      </x:c>
      <x:c r="K751" s="35" t="str">
        <x:v>Masked Promoter HC-011</x:v>
      </x:c>
      <x:c r="L751" s="35" t="str">
        <x:v>9XXXX10011</x:v>
      </x:c>
      <x:c r="M751" s="37" t="n">
        <x:v>46215</x:v>
      </x:c>
      <x:c r="N751" s="35" t="str">
        <x:v>Cohort 3</x:v>
      </x:c>
      <x:c r="O751" s="35" t="str">
        <x:v>DIST-HC-04</x:v>
      </x:c>
      <x:c r="P751" s="35" t="str">
        <x:v>Masked Distributor HC-04</x:v>
      </x:c>
      <x:c r="Q751" s="35" t="str">
        <x:v>P-HC-032</x:v>
      </x:c>
      <x:c r="R751" s="35" t="str">
        <x:v>HC-032</x:v>
      </x:c>
      <x:c r="S751" s="35" t="str">
        <x:v>Masked Store HC-032</x:v>
      </x:c>
      <x:c r="T751" s="35" t="str">
        <x:v>XX1032</x:v>
      </x:c>
      <x:c r="U751" s="35" t="str">
        <x:v>Pharmacy</x:v>
      </x:c>
      <x:c r="V751" s="35" t="str">
        <x:v>Masked</x:v>
      </x:c>
      <x:c r="W751" s="35" t="str">
        <x:v>Masked</x:v>
      </x:c>
      <x:c r="X751" s="37" t="n">
        <x:v>46216</x:v>
      </x:c>
      <x:c r="Y751" s="37" t="n">
        <x:v>46267</x:v>
      </x:c>
      <x:c r="Z751" s="35" t="str">
        <x:v>W01</x:v>
      </x:c>
      <x:c r="AA751" s="35" t="str">
        <x:v>Sep'26</x:v>
      </x:c>
      <x:c r="AB751" s="35" t="str">
        <x:v>01 - 07</x:v>
      </x:c>
      <x:c r="AC751" s="35" t="str">
        <x:v>Week 1 of Sep 2026</x:v>
      </x:c>
      <x:c r="AD751" s="35" t="str">
        <x:v>Continue</x:v>
      </x:c>
      <x:c r="AE751" s="35" t="str"/>
      <x:c r="AF751" s="36" t="n">
        <x:v>48</x:v>
      </x:c>
      <x:c r="AG751" s="36" t="n">
        <x:v>19</x:v>
      </x:c>
      <x:c r="AH751" s="38" t="n">
        <x:f>IFERROR(AG751/AF751,0)</x:f>
        <x:v>0.3958333333333333</x:v>
      </x:c>
      <x:c r="AI751" s="36" t="n">
        <x:v>14</x:v>
      </x:c>
      <x:c r="AJ751" s="38" t="n">
        <x:f>IFERROR(AI751/AG751,0)</x:f>
        <x:v>0.7368421052631579</x:v>
      </x:c>
      <x:c r="AK751" s="36" t="n">
        <x:v>4</x:v>
      </x:c>
      <x:c r="AL751" s="36" t="n">
        <x:v>8</x:v>
      </x:c>
      <x:c r="AM751" s="36" t="n">
        <x:v>1</x:v>
      </x:c>
      <x:c r="AN751" s="38" t="n">
        <x:f>IFERROR(AL751/AG751,0)</x:f>
        <x:v>0.42105263157894735</x:v>
      </x:c>
      <x:c r="AO751" s="36" t="n">
        <x:f>BK750</x:f>
        <x:v>15</x:v>
      </x:c>
      <x:c r="AP751" s="36" t="n">
        <x:f>BL750</x:f>
        <x:v>22</x:v>
      </x:c>
      <x:c r="AQ751" s="36" t="n">
        <x:f>BM750</x:f>
        <x:v>19</x:v>
      </x:c>
      <x:c r="AR751" s="36" t="n">
        <x:f>BN750</x:f>
        <x:v>13</x:v>
      </x:c>
      <x:c r="AS751" s="36" t="n">
        <x:f>BO750</x:f>
        <x:v>29</x:v>
      </x:c>
      <x:c r="AT751" s="36" t="n">
        <x:f>BP750</x:f>
        <x:v>17</x:v>
      </x:c>
      <x:c r="AU751" s="36" t="n">
        <x:f>BQ750</x:f>
        <x:v>14</x:v>
      </x:c>
      <x:c r="AV751" s="36" t="n">
        <x:f>BR750</x:f>
        <x:v>15</x:v>
      </x:c>
      <x:c r="AW751" s="36" t="n">
        <x:f>BS750</x:f>
        <x:v>14</x:v>
      </x:c>
      <x:c r="AX751" s="36" t="n">
        <x:f>BT750</x:f>
        <x:v>17</x:v>
      </x:c>
      <x:c r="AY751" s="36" t="n">
        <x:f>SUM(AO751:AX751)</x:f>
        <x:v>175</x:v>
      </x:c>
      <x:c r="AZ751" s="36" t="n">
        <x:v>0</x:v>
      </x:c>
      <x:c r="BA751" s="36" t="n">
        <x:v>0</x:v>
      </x:c>
      <x:c r="BB751" s="36" t="n">
        <x:v>0</x:v>
      </x:c>
      <x:c r="BC751" s="36" t="n">
        <x:v>0</x:v>
      </x:c>
      <x:c r="BD751" s="36" t="n">
        <x:v>0</x:v>
      </x:c>
      <x:c r="BE751" s="36" t="n">
        <x:v>10</x:v>
      </x:c>
      <x:c r="BF751" s="36" t="n">
        <x:v>0</x:v>
      </x:c>
      <x:c r="BG751" s="36" t="n">
        <x:v>0</x:v>
      </x:c>
      <x:c r="BH751" s="36" t="n">
        <x:v>0</x:v>
      </x:c>
      <x:c r="BI751" s="36" t="n">
        <x:v>0</x:v>
      </x:c>
      <x:c r="BJ751" s="36"/>
      <x:c r="BK751" s="36" t="n">
        <x:f>MAX(0,AO751+AZ751-BV751)</x:f>
        <x:v>15</x:v>
      </x:c>
      <x:c r="BL751" s="36" t="n">
        <x:f>MAX(0,AP751+BA751-BW751)</x:f>
        <x:v>21</x:v>
      </x:c>
      <x:c r="BM751" s="36" t="n">
        <x:f>MAX(0,AQ751+BB751-BX751)</x:f>
        <x:v>18</x:v>
      </x:c>
      <x:c r="BN751" s="36" t="n">
        <x:f>MAX(0,AR751+BC751-BY751)</x:f>
        <x:v>12</x:v>
      </x:c>
      <x:c r="BO751" s="36" t="n">
        <x:f>MAX(0,AS751+BD751-BZ751)</x:f>
        <x:v>29</x:v>
      </x:c>
      <x:c r="BP751" s="36" t="n">
        <x:f>MAX(0,AT751+BE751-CA751)</x:f>
        <x:v>26</x:v>
      </x:c>
      <x:c r="BQ751" s="36" t="n">
        <x:f>MAX(0,AU751+BF751-CB751)</x:f>
        <x:v>13</x:v>
      </x:c>
      <x:c r="BR751" s="36" t="n">
        <x:f>MAX(0,AV751+BG751-CC751)</x:f>
        <x:v>15</x:v>
      </x:c>
      <x:c r="BS751" s="36" t="n">
        <x:f>MAX(0,AW751+BH751-CD751)</x:f>
        <x:v>13</x:v>
      </x:c>
      <x:c r="BT751" s="36" t="n">
        <x:f>MAX(0,AX751+BI751-CE751)</x:f>
        <x:v>16</x:v>
      </x:c>
      <x:c r="BU751" s="36" t="n">
        <x:f>SUM(BK751:BT751)</x:f>
        <x:v>178</x:v>
      </x:c>
      <x:c r="BV751" s="36" t="n">
        <x:v>0</x:v>
      </x:c>
      <x:c r="BW751" s="36" t="n">
        <x:v>1</x:v>
      </x:c>
      <x:c r="BX751" s="36" t="n">
        <x:v>1</x:v>
      </x:c>
      <x:c r="BY751" s="36" t="n">
        <x:v>1</x:v>
      </x:c>
      <x:c r="BZ751" s="36" t="n">
        <x:v>0</x:v>
      </x:c>
      <x:c r="CA751" s="36" t="n">
        <x:v>1</x:v>
      </x:c>
      <x:c r="CB751" s="36" t="n">
        <x:v>1</x:v>
      </x:c>
      <x:c r="CC751" s="36" t="n">
        <x:v>0</x:v>
      </x:c>
      <x:c r="CD751" s="36" t="n">
        <x:v>1</x:v>
      </x:c>
      <x:c r="CE751" s="36" t="n">
        <x:v>1</x:v>
      </x:c>
      <x:c r="CF751" s="36"/>
      <x:c r="CG751" s="36" t="n">
        <x:f>SUM(BW751,CD751)</x:f>
        <x:v>2</x:v>
      </x:c>
      <x:c r="CH751" s="36" t="n">
        <x:f>SUM(BX751,CA751)</x:f>
        <x:v>2</x:v>
      </x:c>
      <x:c r="CI751" s="36" t="n">
        <x:f>SUM(BY751)</x:f>
        <x:v>1</x:v>
      </x:c>
      <x:c r="CJ751" s="36" t="n">
        <x:f>SUM(BV751,BZ751,CB751)</x:f>
        <x:v>1</x:v>
      </x:c>
      <x:c r="CK751" s="36" t="n">
        <x:f>SUM(CC751,CE751)</x:f>
        <x:v>1</x:v>
      </x:c>
      <x:c r="CL751" s="36" t="n">
        <x:f>SUM(CG751:CK751)</x:f>
        <x:v>7</x:v>
      </x:c>
      <x:c r="CM751" s="39" t="n">
        <x:f>SUM(BW751*0.075,CD751*0.075)</x:f>
        <x:v>0.15</x:v>
      </x:c>
      <x:c r="CN751" s="39" t="n">
        <x:f>SUM(BX751*0.06,CA751*0.03)</x:f>
        <x:v>0.09</x:v>
      </x:c>
      <x:c r="CO751" s="39" t="n">
        <x:f>SUM(BY751*0.08)</x:f>
        <x:v>0.08</x:v>
      </x:c>
      <x:c r="CP751" s="39" t="n">
        <x:f>SUM(BV751*0.12,BZ751*0.06,CB751*0.03)</x:f>
        <x:v>0.03</x:v>
      </x:c>
      <x:c r="CQ751" s="39" t="n">
        <x:f>SUM(CC751*0.01,CE751*0.1)</x:f>
        <x:v>0.1</x:v>
      </x:c>
      <x:c r="CR751" s="39" t="n">
        <x:f>SUM(CM751:CQ751)</x:f>
        <x:v>0.44999999999999996</x:v>
      </x:c>
      <x:c r="CS751" s="36" t="n">
        <x:f>SUM(CG751:CH751)</x:f>
        <x:v>4</x:v>
      </x:c>
      <x:c r="CT751" s="36" t="str"/>
      <x:c r="CU751" s="36" t="n">
        <x:f>MIN(AG751,CG751)</x:f>
        <x:v>2</x:v>
      </x:c>
      <x:c r="CV751" s="36" t="n">
        <x:f>MIN(AG751,CH751)</x:f>
        <x:v>2</x:v>
      </x:c>
      <x:c r="CW751" s="36" t="n">
        <x:f>MIN(AG751,CI751)</x:f>
        <x:v>1</x:v>
      </x:c>
      <x:c r="CX751" s="36" t="n">
        <x:f>MIN(AG751,CJ751)</x:f>
        <x:v>1</x:v>
      </x:c>
      <x:c r="CY751" s="36" t="n">
        <x:f>MIN(AG751,CK751)</x:f>
        <x:v>1</x:v>
      </x:c>
    </x:row>
    <x:row r="752" ht="18" customHeight="1">
      <x:c r="A752" s="35" t="str">
        <x:v>Area HC-01</x:v>
      </x:c>
      <x:c r="B752" s="35" t="str">
        <x:v>Area Lead HC-01</x:v>
      </x:c>
      <x:c r="C752" s="35" t="str">
        <x:v>Field Lead HC-07</x:v>
      </x:c>
      <x:c r="D752" s="35" t="str">
        <x:v>City HC-B</x:v>
      </x:c>
      <x:c r="E752" s="35" t="n">
        <x:v>4</x:v>
      </x:c>
      <x:c r="F752" s="35" t="n">
        <x:v>24</x:v>
      </x:c>
      <x:c r="G752" s="35" t="n">
        <x:v>1</x:v>
      </x:c>
      <x:c r="H752" s="35" t="str">
        <x:v>Promoter</x:v>
      </x:c>
      <x:c r="I752" s="35" t="str">
        <x:v>Agency HC-02</x:v>
      </x:c>
      <x:c r="J752" s="35" t="str">
        <x:v>PR-HC-011</x:v>
      </x:c>
      <x:c r="K752" s="35" t="str">
        <x:v>Masked Promoter HC-011</x:v>
      </x:c>
      <x:c r="L752" s="35" t="str">
        <x:v>9XXXX10011</x:v>
      </x:c>
      <x:c r="M752" s="37" t="n">
        <x:v>46215</x:v>
      </x:c>
      <x:c r="N752" s="35" t="str">
        <x:v>Cohort 3</x:v>
      </x:c>
      <x:c r="O752" s="35" t="str">
        <x:v>DIST-HC-04</x:v>
      </x:c>
      <x:c r="P752" s="35" t="str">
        <x:v>Masked Distributor HC-04</x:v>
      </x:c>
      <x:c r="Q752" s="35" t="str">
        <x:v>P-HC-032</x:v>
      </x:c>
      <x:c r="R752" s="35" t="str">
        <x:v>HC-032</x:v>
      </x:c>
      <x:c r="S752" s="35" t="str">
        <x:v>Masked Store HC-032</x:v>
      </x:c>
      <x:c r="T752" s="35" t="str">
        <x:v>XX1032</x:v>
      </x:c>
      <x:c r="U752" s="35" t="str">
        <x:v>Pharmacy</x:v>
      </x:c>
      <x:c r="V752" s="35" t="str">
        <x:v>Masked</x:v>
      </x:c>
      <x:c r="W752" s="35" t="str">
        <x:v>Masked</x:v>
      </x:c>
      <x:c r="X752" s="37" t="n">
        <x:v>46216</x:v>
      </x:c>
      <x:c r="Y752" s="37" t="n">
        <x:v>46268</x:v>
      </x:c>
      <x:c r="Z752" s="35" t="str">
        <x:v>W01</x:v>
      </x:c>
      <x:c r="AA752" s="35" t="str">
        <x:v>Sep'26</x:v>
      </x:c>
      <x:c r="AB752" s="35" t="str">
        <x:v>01 - 07</x:v>
      </x:c>
      <x:c r="AC752" s="35" t="str">
        <x:v>Week 1 of Sep 2026</x:v>
      </x:c>
      <x:c r="AD752" s="35" t="str">
        <x:v>Continue</x:v>
      </x:c>
      <x:c r="AE752" s="35" t="str"/>
      <x:c r="AF752" s="36" t="n">
        <x:v>40</x:v>
      </x:c>
      <x:c r="AG752" s="36" t="n">
        <x:v>9</x:v>
      </x:c>
      <x:c r="AH752" s="38" t="n">
        <x:f>IFERROR(AG752/AF752,0)</x:f>
        <x:v>0.225</x:v>
      </x:c>
      <x:c r="AI752" s="36" t="n">
        <x:v>6</x:v>
      </x:c>
      <x:c r="AJ752" s="38" t="n">
        <x:f>IFERROR(AI752/AG752,0)</x:f>
        <x:v>0.6666666666666666</x:v>
      </x:c>
      <x:c r="AK752" s="36" t="n">
        <x:v>2</x:v>
      </x:c>
      <x:c r="AL752" s="36" t="n">
        <x:v>2</x:v>
      </x:c>
      <x:c r="AM752" s="36" t="n">
        <x:v>1</x:v>
      </x:c>
      <x:c r="AN752" s="38" t="n">
        <x:f>IFERROR(AL752/AG752,0)</x:f>
        <x:v>0.2222222222222222</x:v>
      </x:c>
      <x:c r="AO752" s="36" t="n">
        <x:f>BK751</x:f>
        <x:v>15</x:v>
      </x:c>
      <x:c r="AP752" s="36" t="n">
        <x:f>BL751</x:f>
        <x:v>21</x:v>
      </x:c>
      <x:c r="AQ752" s="36" t="n">
        <x:f>BM751</x:f>
        <x:v>18</x:v>
      </x:c>
      <x:c r="AR752" s="36" t="n">
        <x:f>BN751</x:f>
        <x:v>12</x:v>
      </x:c>
      <x:c r="AS752" s="36" t="n">
        <x:f>BO751</x:f>
        <x:v>29</x:v>
      </x:c>
      <x:c r="AT752" s="36" t="n">
        <x:f>BP751</x:f>
        <x:v>26</x:v>
      </x:c>
      <x:c r="AU752" s="36" t="n">
        <x:f>BQ751</x:f>
        <x:v>13</x:v>
      </x:c>
      <x:c r="AV752" s="36" t="n">
        <x:f>BR751</x:f>
        <x:v>15</x:v>
      </x:c>
      <x:c r="AW752" s="36" t="n">
        <x:f>BS751</x:f>
        <x:v>13</x:v>
      </x:c>
      <x:c r="AX752" s="36" t="n">
        <x:f>BT751</x:f>
        <x:v>16</x:v>
      </x:c>
      <x:c r="AY752" s="36" t="n">
        <x:f>SUM(AO752:AX752)</x:f>
        <x:v>178</x:v>
      </x:c>
      <x:c r="AZ752" s="36" t="n">
        <x:v>12</x:v>
      </x:c>
      <x:c r="BA752" s="36" t="n">
        <x:v>0</x:v>
      </x:c>
      <x:c r="BB752" s="36" t="n">
        <x:v>0</x:v>
      </x:c>
      <x:c r="BC752" s="36" t="n">
        <x:v>0</x:v>
      </x:c>
      <x:c r="BD752" s="36" t="n">
        <x:v>0</x:v>
      </x:c>
      <x:c r="BE752" s="36" t="n">
        <x:v>0</x:v>
      </x:c>
      <x:c r="BF752" s="36" t="n">
        <x:v>15</x:v>
      </x:c>
      <x:c r="BG752" s="36" t="n">
        <x:v>0</x:v>
      </x:c>
      <x:c r="BH752" s="36" t="n">
        <x:v>0</x:v>
      </x:c>
      <x:c r="BI752" s="36" t="n">
        <x:v>0</x:v>
      </x:c>
      <x:c r="BJ752" s="36"/>
      <x:c r="BK752" s="36" t="n">
        <x:f>MAX(0,AO752+AZ752-BV752)</x:f>
        <x:v>27</x:v>
      </x:c>
      <x:c r="BL752" s="36" t="n">
        <x:f>MAX(0,AP752+BA752-BW752)</x:f>
        <x:v>20</x:v>
      </x:c>
      <x:c r="BM752" s="36" t="n">
        <x:f>MAX(0,AQ752+BB752-BX752)</x:f>
        <x:v>17</x:v>
      </x:c>
      <x:c r="BN752" s="36" t="n">
        <x:f>MAX(0,AR752+BC752-BY752)</x:f>
        <x:v>12</x:v>
      </x:c>
      <x:c r="BO752" s="36" t="n">
        <x:f>MAX(0,AS752+BD752-BZ752)</x:f>
        <x:v>28</x:v>
      </x:c>
      <x:c r="BP752" s="36" t="n">
        <x:f>MAX(0,AT752+BE752-CA752)</x:f>
        <x:v>25</x:v>
      </x:c>
      <x:c r="BQ752" s="36" t="n">
        <x:f>MAX(0,AU752+BF752-CB752)</x:f>
        <x:v>27</x:v>
      </x:c>
      <x:c r="BR752" s="36" t="n">
        <x:f>MAX(0,AV752+BG752-CC752)</x:f>
        <x:v>15</x:v>
      </x:c>
      <x:c r="BS752" s="36" t="n">
        <x:f>MAX(0,AW752+BH752-CD752)</x:f>
        <x:v>12</x:v>
      </x:c>
      <x:c r="BT752" s="36" t="n">
        <x:f>MAX(0,AX752+BI752-CE752)</x:f>
        <x:v>15</x:v>
      </x:c>
      <x:c r="BU752" s="36" t="n">
        <x:f>SUM(BK752:BT752)</x:f>
        <x:v>198</x:v>
      </x:c>
      <x:c r="BV752" s="36" t="n">
        <x:v>0</x:v>
      </x:c>
      <x:c r="BW752" s="36" t="n">
        <x:v>1</x:v>
      </x:c>
      <x:c r="BX752" s="36" t="n">
        <x:v>1</x:v>
      </x:c>
      <x:c r="BY752" s="36" t="n">
        <x:v>0</x:v>
      </x:c>
      <x:c r="BZ752" s="36" t="n">
        <x:v>1</x:v>
      </x:c>
      <x:c r="CA752" s="36" t="n">
        <x:v>1</x:v>
      </x:c>
      <x:c r="CB752" s="36" t="n">
        <x:v>1</x:v>
      </x:c>
      <x:c r="CC752" s="36" t="n">
        <x:v>0</x:v>
      </x:c>
      <x:c r="CD752" s="36" t="n">
        <x:v>1</x:v>
      </x:c>
      <x:c r="CE752" s="36" t="n">
        <x:v>1</x:v>
      </x:c>
      <x:c r="CF752" s="36"/>
      <x:c r="CG752" s="36" t="n">
        <x:f>SUM(BW752,CD752)</x:f>
        <x:v>2</x:v>
      </x:c>
      <x:c r="CH752" s="36" t="n">
        <x:f>SUM(BX752,CA752)</x:f>
        <x:v>2</x:v>
      </x:c>
      <x:c r="CI752" s="36" t="n">
        <x:f>SUM(BY752)</x:f>
        <x:v>0</x:v>
      </x:c>
      <x:c r="CJ752" s="36" t="n">
        <x:f>SUM(BV752,BZ752,CB752)</x:f>
        <x:v>2</x:v>
      </x:c>
      <x:c r="CK752" s="36" t="n">
        <x:f>SUM(CC752,CE752)</x:f>
        <x:v>1</x:v>
      </x:c>
      <x:c r="CL752" s="36" t="n">
        <x:f>SUM(CG752:CK752)</x:f>
        <x:v>7</x:v>
      </x:c>
      <x:c r="CM752" s="39" t="n">
        <x:f>SUM(BW752*0.075,CD752*0.075)</x:f>
        <x:v>0.15</x:v>
      </x:c>
      <x:c r="CN752" s="39" t="n">
        <x:f>SUM(BX752*0.06,CA752*0.03)</x:f>
        <x:v>0.09</x:v>
      </x:c>
      <x:c r="CO752" s="39" t="n">
        <x:f>SUM(BY752*0.08)</x:f>
        <x:v>0</x:v>
      </x:c>
      <x:c r="CP752" s="39" t="n">
        <x:f>SUM(BV752*0.12,BZ752*0.06,CB752*0.03)</x:f>
        <x:v>0.09</x:v>
      </x:c>
      <x:c r="CQ752" s="39" t="n">
        <x:f>SUM(CC752*0.01,CE752*0.1)</x:f>
        <x:v>0.1</x:v>
      </x:c>
      <x:c r="CR752" s="39" t="n">
        <x:f>SUM(CM752:CQ752)</x:f>
        <x:v>0.42999999999999994</x:v>
      </x:c>
      <x:c r="CS752" s="36" t="n">
        <x:f>SUM(CG752:CH752)</x:f>
        <x:v>4</x:v>
      </x:c>
      <x:c r="CT752" s="36" t="str"/>
      <x:c r="CU752" s="36" t="n">
        <x:f>MIN(AG752,CG752)</x:f>
        <x:v>2</x:v>
      </x:c>
      <x:c r="CV752" s="36" t="n">
        <x:f>MIN(AG752,CH752)</x:f>
        <x:v>2</x:v>
      </x:c>
      <x:c r="CW752" s="36" t="n">
        <x:f>MIN(AG752,CI752)</x:f>
        <x:v>0</x:v>
      </x:c>
      <x:c r="CX752" s="36" t="n">
        <x:f>MIN(AG752,CJ752)</x:f>
        <x:v>2</x:v>
      </x:c>
      <x:c r="CY752" s="36" t="n">
        <x:f>MIN(AG752,CK752)</x:f>
        <x:v>1</x:v>
      </x:c>
    </x:row>
    <x:row r="753" ht="18" customHeight="1">
      <x:c r="A753" s="35" t="str">
        <x:v>Area HC-01</x:v>
      </x:c>
      <x:c r="B753" s="35" t="str">
        <x:v>Area Lead HC-01</x:v>
      </x:c>
      <x:c r="C753" s="35" t="str">
        <x:v>Field Lead HC-07</x:v>
      </x:c>
      <x:c r="D753" s="35" t="str">
        <x:v>City HC-B</x:v>
      </x:c>
      <x:c r="E753" s="35" t="n">
        <x:v>4</x:v>
      </x:c>
      <x:c r="F753" s="35" t="n">
        <x:v>24</x:v>
      </x:c>
      <x:c r="G753" s="35" t="n">
        <x:v>1</x:v>
      </x:c>
      <x:c r="H753" s="35" t="str">
        <x:v>Promoter</x:v>
      </x:c>
      <x:c r="I753" s="35" t="str">
        <x:v>Agency HC-02</x:v>
      </x:c>
      <x:c r="J753" s="35" t="str">
        <x:v>PR-HC-011</x:v>
      </x:c>
      <x:c r="K753" s="35" t="str">
        <x:v>Masked Promoter HC-011</x:v>
      </x:c>
      <x:c r="L753" s="35" t="str">
        <x:v>9XXXX10011</x:v>
      </x:c>
      <x:c r="M753" s="37" t="n">
        <x:v>46215</x:v>
      </x:c>
      <x:c r="N753" s="35" t="str">
        <x:v>Cohort 3</x:v>
      </x:c>
      <x:c r="O753" s="35" t="str">
        <x:v>DIST-HC-04</x:v>
      </x:c>
      <x:c r="P753" s="35" t="str">
        <x:v>Masked Distributor HC-04</x:v>
      </x:c>
      <x:c r="Q753" s="35" t="str">
        <x:v>P-HC-032</x:v>
      </x:c>
      <x:c r="R753" s="35" t="str">
        <x:v>HC-032</x:v>
      </x:c>
      <x:c r="S753" s="35" t="str">
        <x:v>Masked Store HC-032</x:v>
      </x:c>
      <x:c r="T753" s="35" t="str">
        <x:v>XX1032</x:v>
      </x:c>
      <x:c r="U753" s="35" t="str">
        <x:v>Pharmacy</x:v>
      </x:c>
      <x:c r="V753" s="35" t="str">
        <x:v>Masked</x:v>
      </x:c>
      <x:c r="W753" s="35" t="str">
        <x:v>Masked</x:v>
      </x:c>
      <x:c r="X753" s="37" t="n">
        <x:v>46216</x:v>
      </x:c>
      <x:c r="Y753" s="37" t="n">
        <x:v>46269</x:v>
      </x:c>
      <x:c r="Z753" s="35" t="str">
        <x:v>W01</x:v>
      </x:c>
      <x:c r="AA753" s="35" t="str">
        <x:v>Sep'26</x:v>
      </x:c>
      <x:c r="AB753" s="35" t="str">
        <x:v>01 - 07</x:v>
      </x:c>
      <x:c r="AC753" s="35" t="str">
        <x:v>Week 1 of Sep 2026</x:v>
      </x:c>
      <x:c r="AD753" s="35" t="str">
        <x:v>Continue</x:v>
      </x:c>
      <x:c r="AE753" s="35" t="str"/>
      <x:c r="AF753" s="36" t="n">
        <x:v>42</x:v>
      </x:c>
      <x:c r="AG753" s="36" t="n">
        <x:v>13</x:v>
      </x:c>
      <x:c r="AH753" s="38" t="n">
        <x:f>IFERROR(AG753/AF753,0)</x:f>
        <x:v>0.30952380952380953</x:v>
      </x:c>
      <x:c r="AI753" s="36" t="n">
        <x:v>11</x:v>
      </x:c>
      <x:c r="AJ753" s="38" t="n">
        <x:f>IFERROR(AI753/AG753,0)</x:f>
        <x:v>0.8461538461538461</x:v>
      </x:c>
      <x:c r="AK753" s="36" t="n">
        <x:v>2</x:v>
      </x:c>
      <x:c r="AL753" s="36" t="n">
        <x:v>3</x:v>
      </x:c>
      <x:c r="AM753" s="36" t="n">
        <x:v>1</x:v>
      </x:c>
      <x:c r="AN753" s="38" t="n">
        <x:f>IFERROR(AL753/AG753,0)</x:f>
        <x:v>0.23076923076923078</x:v>
      </x:c>
      <x:c r="AO753" s="36" t="n">
        <x:f>BK752</x:f>
        <x:v>27</x:v>
      </x:c>
      <x:c r="AP753" s="36" t="n">
        <x:f>BL752</x:f>
        <x:v>20</x:v>
      </x:c>
      <x:c r="AQ753" s="36" t="n">
        <x:f>BM752</x:f>
        <x:v>17</x:v>
      </x:c>
      <x:c r="AR753" s="36" t="n">
        <x:f>BN752</x:f>
        <x:v>12</x:v>
      </x:c>
      <x:c r="AS753" s="36" t="n">
        <x:f>BO752</x:f>
        <x:v>28</x:v>
      </x:c>
      <x:c r="AT753" s="36" t="n">
        <x:f>BP752</x:f>
        <x:v>25</x:v>
      </x:c>
      <x:c r="AU753" s="36" t="n">
        <x:f>BQ752</x:f>
        <x:v>27</x:v>
      </x:c>
      <x:c r="AV753" s="36" t="n">
        <x:f>BR752</x:f>
        <x:v>15</x:v>
      </x:c>
      <x:c r="AW753" s="36" t="n">
        <x:f>BS752</x:f>
        <x:v>12</x:v>
      </x:c>
      <x:c r="AX753" s="36" t="n">
        <x:f>BT752</x:f>
        <x:v>15</x:v>
      </x:c>
      <x:c r="AY753" s="36" t="n">
        <x:f>SUM(AO753:AX753)</x:f>
        <x:v>198</x:v>
      </x:c>
      <x:c r="AZ753" s="36" t="n">
        <x:v>0</x:v>
      </x:c>
      <x:c r="BA753" s="36" t="n">
        <x:v>13</x:v>
      </x:c>
      <x:c r="BB753" s="36" t="n">
        <x:v>0</x:v>
      </x:c>
      <x:c r="BC753" s="36" t="n">
        <x:v>0</x:v>
      </x:c>
      <x:c r="BD753" s="36" t="n">
        <x:v>0</x:v>
      </x:c>
      <x:c r="BE753" s="36" t="n">
        <x:v>0</x:v>
      </x:c>
      <x:c r="BF753" s="36" t="n">
        <x:v>0</x:v>
      </x:c>
      <x:c r="BG753" s="36" t="n">
        <x:v>18</x:v>
      </x:c>
      <x:c r="BH753" s="36" t="n">
        <x:v>0</x:v>
      </x:c>
      <x:c r="BI753" s="36" t="n">
        <x:v>0</x:v>
      </x:c>
      <x:c r="BJ753" s="36"/>
      <x:c r="BK753" s="36" t="n">
        <x:f>MAX(0,AO753+AZ753-BV753)</x:f>
        <x:v>27</x:v>
      </x:c>
      <x:c r="BL753" s="36" t="n">
        <x:f>MAX(0,AP753+BA753-BW753)</x:f>
        <x:v>31</x:v>
      </x:c>
      <x:c r="BM753" s="36" t="n">
        <x:f>MAX(0,AQ753+BB753-BX753)</x:f>
        <x:v>17</x:v>
      </x:c>
      <x:c r="BN753" s="36" t="n">
        <x:f>MAX(0,AR753+BC753-BY753)</x:f>
        <x:v>11</x:v>
      </x:c>
      <x:c r="BO753" s="36" t="n">
        <x:f>MAX(0,AS753+BD753-BZ753)</x:f>
        <x:v>28</x:v>
      </x:c>
      <x:c r="BP753" s="36" t="n">
        <x:f>MAX(0,AT753+BE753-CA753)</x:f>
        <x:v>25</x:v>
      </x:c>
      <x:c r="BQ753" s="36" t="n">
        <x:f>MAX(0,AU753+BF753-CB753)</x:f>
        <x:v>27</x:v>
      </x:c>
      <x:c r="BR753" s="36" t="n">
        <x:f>MAX(0,AV753+BG753-CC753)</x:f>
        <x:v>33</x:v>
      </x:c>
      <x:c r="BS753" s="36" t="n">
        <x:f>MAX(0,AW753+BH753-CD753)</x:f>
        <x:v>11</x:v>
      </x:c>
      <x:c r="BT753" s="36" t="n">
        <x:f>MAX(0,AX753+BI753-CE753)</x:f>
        <x:v>14</x:v>
      </x:c>
      <x:c r="BU753" s="36" t="n">
        <x:f>SUM(BK753:BT753)</x:f>
        <x:v>224</x:v>
      </x:c>
      <x:c r="BV753" s="36" t="n">
        <x:v>0</x:v>
      </x:c>
      <x:c r="BW753" s="36" t="n">
        <x:v>2</x:v>
      </x:c>
      <x:c r="BX753" s="36" t="n">
        <x:v>0</x:v>
      </x:c>
      <x:c r="BY753" s="36" t="n">
        <x:v>1</x:v>
      </x:c>
      <x:c r="BZ753" s="36" t="n">
        <x:v>0</x:v>
      </x:c>
      <x:c r="CA753" s="36" t="n">
        <x:v>0</x:v>
      </x:c>
      <x:c r="CB753" s="36" t="n">
        <x:v>0</x:v>
      </x:c>
      <x:c r="CC753" s="36" t="n">
        <x:v>0</x:v>
      </x:c>
      <x:c r="CD753" s="36" t="n">
        <x:v>1</x:v>
      </x:c>
      <x:c r="CE753" s="36" t="n">
        <x:v>1</x:v>
      </x:c>
      <x:c r="CF753" s="36"/>
      <x:c r="CG753" s="36" t="n">
        <x:f>SUM(BW753,CD753)</x:f>
        <x:v>3</x:v>
      </x:c>
      <x:c r="CH753" s="36" t="n">
        <x:f>SUM(BX753,CA753)</x:f>
        <x:v>0</x:v>
      </x:c>
      <x:c r="CI753" s="36" t="n">
        <x:f>SUM(BY753)</x:f>
        <x:v>1</x:v>
      </x:c>
      <x:c r="CJ753" s="36" t="n">
        <x:f>SUM(BV753,BZ753,CB753)</x:f>
        <x:v>0</x:v>
      </x:c>
      <x:c r="CK753" s="36" t="n">
        <x:f>SUM(CC753,CE753)</x:f>
        <x:v>1</x:v>
      </x:c>
      <x:c r="CL753" s="36" t="n">
        <x:f>SUM(CG753:CK753)</x:f>
        <x:v>5</x:v>
      </x:c>
      <x:c r="CM753" s="39" t="n">
        <x:f>SUM(BW753*0.075,CD753*0.075)</x:f>
        <x:v>0.22499999999999998</x:v>
      </x:c>
      <x:c r="CN753" s="39" t="n">
        <x:f>SUM(BX753*0.06,CA753*0.03)</x:f>
        <x:v>0</x:v>
      </x:c>
      <x:c r="CO753" s="39" t="n">
        <x:f>SUM(BY753*0.08)</x:f>
        <x:v>0.08</x:v>
      </x:c>
      <x:c r="CP753" s="39" t="n">
        <x:f>SUM(BV753*0.12,BZ753*0.06,CB753*0.03)</x:f>
        <x:v>0</x:v>
      </x:c>
      <x:c r="CQ753" s="39" t="n">
        <x:f>SUM(CC753*0.01,CE753*0.1)</x:f>
        <x:v>0.1</x:v>
      </x:c>
      <x:c r="CR753" s="39" t="n">
        <x:f>SUM(CM753:CQ753)</x:f>
        <x:v>0.405</x:v>
      </x:c>
      <x:c r="CS753" s="36" t="n">
        <x:f>SUM(CG753:CH753)</x:f>
        <x:v>3</x:v>
      </x:c>
      <x:c r="CT753" s="36" t="str"/>
      <x:c r="CU753" s="36" t="n">
        <x:f>MIN(AG753,CG753)</x:f>
        <x:v>3</x:v>
      </x:c>
      <x:c r="CV753" s="36" t="n">
        <x:f>MIN(AG753,CH753)</x:f>
        <x:v>0</x:v>
      </x:c>
      <x:c r="CW753" s="36" t="n">
        <x:f>MIN(AG753,CI753)</x:f>
        <x:v>1</x:v>
      </x:c>
      <x:c r="CX753" s="36" t="n">
        <x:f>MIN(AG753,CJ753)</x:f>
        <x:v>0</x:v>
      </x:c>
      <x:c r="CY753" s="36" t="n">
        <x:f>MIN(AG753,CK753)</x:f>
        <x:v>1</x:v>
      </x:c>
    </x:row>
    <x:row r="754" ht="18" customHeight="1">
      <x:c r="A754" s="35" t="str">
        <x:v>Area HC-01</x:v>
      </x:c>
      <x:c r="B754" s="35" t="str">
        <x:v>Area Lead HC-01</x:v>
      </x:c>
      <x:c r="C754" s="35" t="str">
        <x:v>Field Lead HC-07</x:v>
      </x:c>
      <x:c r="D754" s="35" t="str">
        <x:v>City HC-B</x:v>
      </x:c>
      <x:c r="E754" s="35" t="n">
        <x:v>4</x:v>
      </x:c>
      <x:c r="F754" s="35" t="n">
        <x:v>24</x:v>
      </x:c>
      <x:c r="G754" s="35" t="n">
        <x:v>1</x:v>
      </x:c>
      <x:c r="H754" s="35" t="str">
        <x:v>Promoter</x:v>
      </x:c>
      <x:c r="I754" s="35" t="str">
        <x:v>Agency HC-02</x:v>
      </x:c>
      <x:c r="J754" s="35" t="str">
        <x:v>PR-HC-011</x:v>
      </x:c>
      <x:c r="K754" s="35" t="str">
        <x:v>Masked Promoter HC-011</x:v>
      </x:c>
      <x:c r="L754" s="35" t="str">
        <x:v>9XXXX10011</x:v>
      </x:c>
      <x:c r="M754" s="37" t="n">
        <x:v>46215</x:v>
      </x:c>
      <x:c r="N754" s="35" t="str">
        <x:v>Cohort 3</x:v>
      </x:c>
      <x:c r="O754" s="35" t="str">
        <x:v>DIST-HC-04</x:v>
      </x:c>
      <x:c r="P754" s="35" t="str">
        <x:v>Masked Distributor HC-04</x:v>
      </x:c>
      <x:c r="Q754" s="35" t="str">
        <x:v>P-HC-032</x:v>
      </x:c>
      <x:c r="R754" s="35" t="str">
        <x:v>HC-032</x:v>
      </x:c>
      <x:c r="S754" s="35" t="str">
        <x:v>Masked Store HC-032</x:v>
      </x:c>
      <x:c r="T754" s="35" t="str">
        <x:v>XX1032</x:v>
      </x:c>
      <x:c r="U754" s="35" t="str">
        <x:v>Pharmacy</x:v>
      </x:c>
      <x:c r="V754" s="35" t="str">
        <x:v>Masked</x:v>
      </x:c>
      <x:c r="W754" s="35" t="str">
        <x:v>Masked</x:v>
      </x:c>
      <x:c r="X754" s="37" t="n">
        <x:v>46216</x:v>
      </x:c>
      <x:c r="Y754" s="37" t="n">
        <x:v>46270</x:v>
      </x:c>
      <x:c r="Z754" s="35" t="str">
        <x:v>W01</x:v>
      </x:c>
      <x:c r="AA754" s="35" t="str">
        <x:v>Sep'26</x:v>
      </x:c>
      <x:c r="AB754" s="35" t="str">
        <x:v>01 - 07</x:v>
      </x:c>
      <x:c r="AC754" s="35" t="str">
        <x:v>Week 1 of Sep 2026</x:v>
      </x:c>
      <x:c r="AD754" s="35" t="str">
        <x:v>Continue</x:v>
      </x:c>
      <x:c r="AE754" s="35" t="str"/>
      <x:c r="AF754" s="36" t="n">
        <x:v>73</x:v>
      </x:c>
      <x:c r="AG754" s="36" t="n">
        <x:v>17</x:v>
      </x:c>
      <x:c r="AH754" s="38" t="n">
        <x:f>IFERROR(AG754/AF754,0)</x:f>
        <x:v>0.2328767123287671</x:v>
      </x:c>
      <x:c r="AI754" s="36" t="n">
        <x:v>14</x:v>
      </x:c>
      <x:c r="AJ754" s="38" t="n">
        <x:f>IFERROR(AI754/AG754,0)</x:f>
        <x:v>0.8235294117647058</x:v>
      </x:c>
      <x:c r="AK754" s="36" t="n">
        <x:v>4</x:v>
      </x:c>
      <x:c r="AL754" s="36" t="n">
        <x:v>4</x:v>
      </x:c>
      <x:c r="AM754" s="36" t="n">
        <x:v>1</x:v>
      </x:c>
      <x:c r="AN754" s="38" t="n">
        <x:f>IFERROR(AL754/AG754,0)</x:f>
        <x:v>0.23529411764705882</x:v>
      </x:c>
      <x:c r="AO754" s="36" t="n">
        <x:f>BK753</x:f>
        <x:v>27</x:v>
      </x:c>
      <x:c r="AP754" s="36" t="n">
        <x:f>BL753</x:f>
        <x:v>31</x:v>
      </x:c>
      <x:c r="AQ754" s="36" t="n">
        <x:f>BM753</x:f>
        <x:v>17</x:v>
      </x:c>
      <x:c r="AR754" s="36" t="n">
        <x:f>BN753</x:f>
        <x:v>11</x:v>
      </x:c>
      <x:c r="AS754" s="36" t="n">
        <x:f>BO753</x:f>
        <x:v>28</x:v>
      </x:c>
      <x:c r="AT754" s="36" t="n">
        <x:f>BP753</x:f>
        <x:v>25</x:v>
      </x:c>
      <x:c r="AU754" s="36" t="n">
        <x:f>BQ753</x:f>
        <x:v>27</x:v>
      </x:c>
      <x:c r="AV754" s="36" t="n">
        <x:f>BR753</x:f>
        <x:v>33</x:v>
      </x:c>
      <x:c r="AW754" s="36" t="n">
        <x:f>BS753</x:f>
        <x:v>11</x:v>
      </x:c>
      <x:c r="AX754" s="36" t="n">
        <x:f>BT753</x:f>
        <x:v>14</x:v>
      </x:c>
      <x:c r="AY754" s="36" t="n">
        <x:f>SUM(AO754:AX754)</x:f>
        <x:v>224</x:v>
      </x:c>
      <x:c r="AZ754" s="36" t="n">
        <x:v>0</x:v>
      </x:c>
      <x:c r="BA754" s="36" t="n">
        <x:v>0</x:v>
      </x:c>
      <x:c r="BB754" s="36" t="n">
        <x:v>15</x:v>
      </x:c>
      <x:c r="BC754" s="36" t="n">
        <x:v>0</x:v>
      </x:c>
      <x:c r="BD754" s="36" t="n">
        <x:v>0</x:v>
      </x:c>
      <x:c r="BE754" s="36" t="n">
        <x:v>0</x:v>
      </x:c>
      <x:c r="BF754" s="36" t="n">
        <x:v>0</x:v>
      </x:c>
      <x:c r="BG754" s="36" t="n">
        <x:v>0</x:v>
      </x:c>
      <x:c r="BH754" s="36" t="n">
        <x:v>18</x:v>
      </x:c>
      <x:c r="BI754" s="36" t="n">
        <x:v>0</x:v>
      </x:c>
      <x:c r="BJ754" s="36"/>
      <x:c r="BK754" s="36" t="n">
        <x:f>MAX(0,AO754+AZ754-BV754)</x:f>
        <x:v>26</x:v>
      </x:c>
      <x:c r="BL754" s="36" t="n">
        <x:f>MAX(0,AP754+BA754-BW754)</x:f>
        <x:v>29</x:v>
      </x:c>
      <x:c r="BM754" s="36" t="n">
        <x:f>MAX(0,AQ754+BB754-BX754)</x:f>
        <x:v>31</x:v>
      </x:c>
      <x:c r="BN754" s="36" t="n">
        <x:f>MAX(0,AR754+BC754-BY754)</x:f>
        <x:v>10</x:v>
      </x:c>
      <x:c r="BO754" s="36" t="n">
        <x:f>MAX(0,AS754+BD754-BZ754)</x:f>
        <x:v>27</x:v>
      </x:c>
      <x:c r="BP754" s="36" t="n">
        <x:f>MAX(0,AT754+BE754-CA754)</x:f>
        <x:v>24</x:v>
      </x:c>
      <x:c r="BQ754" s="36" t="n">
        <x:f>MAX(0,AU754+BF754-CB754)</x:f>
        <x:v>26</x:v>
      </x:c>
      <x:c r="BR754" s="36" t="n">
        <x:f>MAX(0,AV754+BG754-CC754)</x:f>
        <x:v>32</x:v>
      </x:c>
      <x:c r="BS754" s="36" t="n">
        <x:f>MAX(0,AW754+BH754-CD754)</x:f>
        <x:v>28</x:v>
      </x:c>
      <x:c r="BT754" s="36" t="n">
        <x:f>MAX(0,AX754+BI754-CE754)</x:f>
        <x:v>13</x:v>
      </x:c>
      <x:c r="BU754" s="36" t="n">
        <x:f>SUM(BK754:BT754)</x:f>
        <x:v>246</x:v>
      </x:c>
      <x:c r="BV754" s="36" t="n">
        <x:v>1</x:v>
      </x:c>
      <x:c r="BW754" s="36" t="n">
        <x:v>2</x:v>
      </x:c>
      <x:c r="BX754" s="36" t="n">
        <x:v>1</x:v>
      </x:c>
      <x:c r="BY754" s="36" t="n">
        <x:v>1</x:v>
      </x:c>
      <x:c r="BZ754" s="36" t="n">
        <x:v>1</x:v>
      </x:c>
      <x:c r="CA754" s="36" t="n">
        <x:v>1</x:v>
      </x:c>
      <x:c r="CB754" s="36" t="n">
        <x:v>1</x:v>
      </x:c>
      <x:c r="CC754" s="36" t="n">
        <x:v>1</x:v>
      </x:c>
      <x:c r="CD754" s="36" t="n">
        <x:v>1</x:v>
      </x:c>
      <x:c r="CE754" s="36" t="n">
        <x:v>1</x:v>
      </x:c>
      <x:c r="CF754" s="36"/>
      <x:c r="CG754" s="36" t="n">
        <x:f>SUM(BW754,CD754)</x:f>
        <x:v>3</x:v>
      </x:c>
      <x:c r="CH754" s="36" t="n">
        <x:f>SUM(BX754,CA754)</x:f>
        <x:v>2</x:v>
      </x:c>
      <x:c r="CI754" s="36" t="n">
        <x:f>SUM(BY754)</x:f>
        <x:v>1</x:v>
      </x:c>
      <x:c r="CJ754" s="36" t="n">
        <x:f>SUM(BV754,BZ754,CB754)</x:f>
        <x:v>3</x:v>
      </x:c>
      <x:c r="CK754" s="36" t="n">
        <x:f>SUM(CC754,CE754)</x:f>
        <x:v>2</x:v>
      </x:c>
      <x:c r="CL754" s="36" t="n">
        <x:f>SUM(CG754:CK754)</x:f>
        <x:v>11</x:v>
      </x:c>
      <x:c r="CM754" s="39" t="n">
        <x:f>SUM(BW754*0.075,CD754*0.075)</x:f>
        <x:v>0.22499999999999998</x:v>
      </x:c>
      <x:c r="CN754" s="39" t="n">
        <x:f>SUM(BX754*0.06,CA754*0.03)</x:f>
        <x:v>0.09</x:v>
      </x:c>
      <x:c r="CO754" s="39" t="n">
        <x:f>SUM(BY754*0.08)</x:f>
        <x:v>0.08</x:v>
      </x:c>
      <x:c r="CP754" s="39" t="n">
        <x:f>SUM(BV754*0.12,BZ754*0.06,CB754*0.03)</x:f>
        <x:v>0.21</x:v>
      </x:c>
      <x:c r="CQ754" s="39" t="n">
        <x:f>SUM(CC754*0.01,CE754*0.1)</x:f>
        <x:v>0.11</x:v>
      </x:c>
      <x:c r="CR754" s="39" t="n">
        <x:f>SUM(CM754:CQ754)</x:f>
        <x:v>0.715</x:v>
      </x:c>
      <x:c r="CS754" s="36" t="n">
        <x:f>SUM(CG754:CH754)</x:f>
        <x:v>5</x:v>
      </x:c>
      <x:c r="CT754" s="36" t="str"/>
      <x:c r="CU754" s="36" t="n">
        <x:f>MIN(AG754,CG754)</x:f>
        <x:v>3</x:v>
      </x:c>
      <x:c r="CV754" s="36" t="n">
        <x:f>MIN(AG754,CH754)</x:f>
        <x:v>2</x:v>
      </x:c>
      <x:c r="CW754" s="36" t="n">
        <x:f>MIN(AG754,CI754)</x:f>
        <x:v>1</x:v>
      </x:c>
      <x:c r="CX754" s="36" t="n">
        <x:f>MIN(AG754,CJ754)</x:f>
        <x:v>3</x:v>
      </x:c>
      <x:c r="CY754" s="36" t="n">
        <x:f>MIN(AG754,CK754)</x:f>
        <x:v>2</x:v>
      </x:c>
    </x:row>
    <x:row r="755" ht="18" customHeight="1">
      <x:c r="A755" s="35" t="str">
        <x:v>Area HC-01</x:v>
      </x:c>
      <x:c r="B755" s="35" t="str">
        <x:v>Area Lead HC-01</x:v>
      </x:c>
      <x:c r="C755" s="35" t="str">
        <x:v>Field Lead HC-07</x:v>
      </x:c>
      <x:c r="D755" s="35" t="str">
        <x:v>City HC-B</x:v>
      </x:c>
      <x:c r="E755" s="35" t="n">
        <x:v>4</x:v>
      </x:c>
      <x:c r="F755" s="35" t="n">
        <x:v>24</x:v>
      </x:c>
      <x:c r="G755" s="35" t="n">
        <x:v>1</x:v>
      </x:c>
      <x:c r="H755" s="35" t="str">
        <x:v>Promoter</x:v>
      </x:c>
      <x:c r="I755" s="35" t="str">
        <x:v>Agency HC-02</x:v>
      </x:c>
      <x:c r="J755" s="35" t="str">
        <x:v>PR-HC-011</x:v>
      </x:c>
      <x:c r="K755" s="35" t="str">
        <x:v>Masked Promoter HC-011</x:v>
      </x:c>
      <x:c r="L755" s="35" t="str">
        <x:v>9XXXX10011</x:v>
      </x:c>
      <x:c r="M755" s="37" t="n">
        <x:v>46215</x:v>
      </x:c>
      <x:c r="N755" s="35" t="str">
        <x:v>Cohort 3</x:v>
      </x:c>
      <x:c r="O755" s="35" t="str">
        <x:v>DIST-HC-04</x:v>
      </x:c>
      <x:c r="P755" s="35" t="str">
        <x:v>Masked Distributor HC-04</x:v>
      </x:c>
      <x:c r="Q755" s="35" t="str">
        <x:v>P-HC-032</x:v>
      </x:c>
      <x:c r="R755" s="35" t="str">
        <x:v>HC-032</x:v>
      </x:c>
      <x:c r="S755" s="35" t="str">
        <x:v>Masked Store HC-032</x:v>
      </x:c>
      <x:c r="T755" s="35" t="str">
        <x:v>XX1032</x:v>
      </x:c>
      <x:c r="U755" s="35" t="str">
        <x:v>Pharmacy</x:v>
      </x:c>
      <x:c r="V755" s="35" t="str">
        <x:v>Masked</x:v>
      </x:c>
      <x:c r="W755" s="35" t="str">
        <x:v>Masked</x:v>
      </x:c>
      <x:c r="X755" s="37" t="n">
        <x:v>46216</x:v>
      </x:c>
      <x:c r="Y755" s="37" t="n">
        <x:v>46272</x:v>
      </x:c>
      <x:c r="Z755" s="35" t="str">
        <x:v>W01</x:v>
      </x:c>
      <x:c r="AA755" s="35" t="str">
        <x:v>Sep'26</x:v>
      </x:c>
      <x:c r="AB755" s="35" t="str">
        <x:v>01 - 07</x:v>
      </x:c>
      <x:c r="AC755" s="35" t="str">
        <x:v>Week 1 of Sep 2026</x:v>
      </x:c>
      <x:c r="AD755" s="35" t="str">
        <x:v>Continue</x:v>
      </x:c>
      <x:c r="AE755" s="35" t="str"/>
      <x:c r="AF755" s="36" t="n">
        <x:v>57</x:v>
      </x:c>
      <x:c r="AG755" s="36" t="n">
        <x:v>21</x:v>
      </x:c>
      <x:c r="AH755" s="38" t="n">
        <x:f>IFERROR(AG755/AF755,0)</x:f>
        <x:v>0.3684210526315789</x:v>
      </x:c>
      <x:c r="AI755" s="36" t="n">
        <x:v>14</x:v>
      </x:c>
      <x:c r="AJ755" s="38" t="n">
        <x:f>IFERROR(AI755/AG755,0)</x:f>
        <x:v>0.6666666666666666</x:v>
      </x:c>
      <x:c r="AK755" s="36" t="n">
        <x:v>6</x:v>
      </x:c>
      <x:c r="AL755" s="36" t="n">
        <x:v>10</x:v>
      </x:c>
      <x:c r="AM755" s="36" t="n">
        <x:v>1</x:v>
      </x:c>
      <x:c r="AN755" s="38" t="n">
        <x:f>IFERROR(AL755/AG755,0)</x:f>
        <x:v>0.47619047619047616</x:v>
      </x:c>
      <x:c r="AO755" s="36" t="n">
        <x:f>BK754</x:f>
        <x:v>26</x:v>
      </x:c>
      <x:c r="AP755" s="36" t="n">
        <x:f>BL754</x:f>
        <x:v>29</x:v>
      </x:c>
      <x:c r="AQ755" s="36" t="n">
        <x:f>BM754</x:f>
        <x:v>31</x:v>
      </x:c>
      <x:c r="AR755" s="36" t="n">
        <x:f>BN754</x:f>
        <x:v>10</x:v>
      </x:c>
      <x:c r="AS755" s="36" t="n">
        <x:f>BO754</x:f>
        <x:v>27</x:v>
      </x:c>
      <x:c r="AT755" s="36" t="n">
        <x:f>BP754</x:f>
        <x:v>24</x:v>
      </x:c>
      <x:c r="AU755" s="36" t="n">
        <x:f>BQ754</x:f>
        <x:v>26</x:v>
      </x:c>
      <x:c r="AV755" s="36" t="n">
        <x:f>BR754</x:f>
        <x:v>32</x:v>
      </x:c>
      <x:c r="AW755" s="36" t="n">
        <x:f>BS754</x:f>
        <x:v>28</x:v>
      </x:c>
      <x:c r="AX755" s="36" t="n">
        <x:f>BT754</x:f>
        <x:v>13</x:v>
      </x:c>
      <x:c r="AY755" s="36" t="n">
        <x:f>SUM(AO755:AX755)</x:f>
        <x:v>246</x:v>
      </x:c>
      <x:c r="AZ755" s="36" t="n">
        <x:v>0</x:v>
      </x:c>
      <x:c r="BA755" s="36" t="n">
        <x:v>0</x:v>
      </x:c>
      <x:c r="BB755" s="36" t="n">
        <x:v>0</x:v>
      </x:c>
      <x:c r="BC755" s="36" t="n">
        <x:v>18</x:v>
      </x:c>
      <x:c r="BD755" s="36" t="n">
        <x:v>0</x:v>
      </x:c>
      <x:c r="BE755" s="36" t="n">
        <x:v>0</x:v>
      </x:c>
      <x:c r="BF755" s="36" t="n">
        <x:v>0</x:v>
      </x:c>
      <x:c r="BG755" s="36" t="n">
        <x:v>0</x:v>
      </x:c>
      <x:c r="BH755" s="36" t="n">
        <x:v>0</x:v>
      </x:c>
      <x:c r="BI755" s="36" t="n">
        <x:v>20</x:v>
      </x:c>
      <x:c r="BJ755" s="36"/>
      <x:c r="BK755" s="36" t="n">
        <x:f>MAX(0,AO755+AZ755-BV755)</x:f>
        <x:v>25</x:v>
      </x:c>
      <x:c r="BL755" s="36" t="n">
        <x:f>MAX(0,AP755+BA755-BW755)</x:f>
        <x:v>28</x:v>
      </x:c>
      <x:c r="BM755" s="36" t="n">
        <x:f>MAX(0,AQ755+BB755-BX755)</x:f>
        <x:v>30</x:v>
      </x:c>
      <x:c r="BN755" s="36" t="n">
        <x:f>MAX(0,AR755+BC755-BY755)</x:f>
        <x:v>28</x:v>
      </x:c>
      <x:c r="BO755" s="36" t="n">
        <x:f>MAX(0,AS755+BD755-BZ755)</x:f>
        <x:v>27</x:v>
      </x:c>
      <x:c r="BP755" s="36" t="n">
        <x:f>MAX(0,AT755+BE755-CA755)</x:f>
        <x:v>24</x:v>
      </x:c>
      <x:c r="BQ755" s="36" t="n">
        <x:f>MAX(0,AU755+BF755-CB755)</x:f>
        <x:v>25</x:v>
      </x:c>
      <x:c r="BR755" s="36" t="n">
        <x:f>MAX(0,AV755+BG755-CC755)</x:f>
        <x:v>32</x:v>
      </x:c>
      <x:c r="BS755" s="36" t="n">
        <x:f>MAX(0,AW755+BH755-CD755)</x:f>
        <x:v>27</x:v>
      </x:c>
      <x:c r="BT755" s="36" t="n">
        <x:f>MAX(0,AX755+BI755-CE755)</x:f>
        <x:v>32</x:v>
      </x:c>
      <x:c r="BU755" s="36" t="n">
        <x:f>SUM(BK755:BT755)</x:f>
        <x:v>278</x:v>
      </x:c>
      <x:c r="BV755" s="36" t="n">
        <x:v>1</x:v>
      </x:c>
      <x:c r="BW755" s="36" t="n">
        <x:v>1</x:v>
      </x:c>
      <x:c r="BX755" s="36" t="n">
        <x:v>1</x:v>
      </x:c>
      <x:c r="BY755" s="36" t="n">
        <x:v>0</x:v>
      </x:c>
      <x:c r="BZ755" s="36" t="n">
        <x:v>0</x:v>
      </x:c>
      <x:c r="CA755" s="36" t="n">
        <x:v>0</x:v>
      </x:c>
      <x:c r="CB755" s="36" t="n">
        <x:v>1</x:v>
      </x:c>
      <x:c r="CC755" s="36" t="n">
        <x:v>0</x:v>
      </x:c>
      <x:c r="CD755" s="36" t="n">
        <x:v>1</x:v>
      </x:c>
      <x:c r="CE755" s="36" t="n">
        <x:v>1</x:v>
      </x:c>
      <x:c r="CF755" s="36"/>
      <x:c r="CG755" s="36" t="n">
        <x:f>SUM(BW755,CD755)</x:f>
        <x:v>2</x:v>
      </x:c>
      <x:c r="CH755" s="36" t="n">
        <x:f>SUM(BX755,CA755)</x:f>
        <x:v>1</x:v>
      </x:c>
      <x:c r="CI755" s="36" t="n">
        <x:f>SUM(BY755)</x:f>
        <x:v>0</x:v>
      </x:c>
      <x:c r="CJ755" s="36" t="n">
        <x:f>SUM(BV755,BZ755,CB755)</x:f>
        <x:v>2</x:v>
      </x:c>
      <x:c r="CK755" s="36" t="n">
        <x:f>SUM(CC755,CE755)</x:f>
        <x:v>1</x:v>
      </x:c>
      <x:c r="CL755" s="36" t="n">
        <x:f>SUM(CG755:CK755)</x:f>
        <x:v>6</x:v>
      </x:c>
      <x:c r="CM755" s="39" t="n">
        <x:f>SUM(BW755*0.075,CD755*0.075)</x:f>
        <x:v>0.15</x:v>
      </x:c>
      <x:c r="CN755" s="39" t="n">
        <x:f>SUM(BX755*0.06,CA755*0.03)</x:f>
        <x:v>0.06</x:v>
      </x:c>
      <x:c r="CO755" s="39" t="n">
        <x:f>SUM(BY755*0.08)</x:f>
        <x:v>0</x:v>
      </x:c>
      <x:c r="CP755" s="39" t="n">
        <x:f>SUM(BV755*0.12,BZ755*0.06,CB755*0.03)</x:f>
        <x:v>0.15</x:v>
      </x:c>
      <x:c r="CQ755" s="39" t="n">
        <x:f>SUM(CC755*0.01,CE755*0.1)</x:f>
        <x:v>0.1</x:v>
      </x:c>
      <x:c r="CR755" s="39" t="n">
        <x:f>SUM(CM755:CQ755)</x:f>
        <x:v>0.45999999999999996</x:v>
      </x:c>
      <x:c r="CS755" s="36" t="n">
        <x:f>SUM(CG755:CH755)</x:f>
        <x:v>3</x:v>
      </x:c>
      <x:c r="CT755" s="36" t="str"/>
      <x:c r="CU755" s="36" t="n">
        <x:f>MIN(AG755,CG755)</x:f>
        <x:v>2</x:v>
      </x:c>
      <x:c r="CV755" s="36" t="n">
        <x:f>MIN(AG755,CH755)</x:f>
        <x:v>1</x:v>
      </x:c>
      <x:c r="CW755" s="36" t="n">
        <x:f>MIN(AG755,CI755)</x:f>
        <x:v>0</x:v>
      </x:c>
      <x:c r="CX755" s="36" t="n">
        <x:f>MIN(AG755,CJ755)</x:f>
        <x:v>2</x:v>
      </x:c>
      <x:c r="CY755" s="36" t="n">
        <x:f>MIN(AG755,CK755)</x:f>
        <x:v>1</x:v>
      </x:c>
    </x:row>
    <x:row r="756" ht="18" customHeight="1">
      <x:c r="A756" s="35" t="str">
        <x:v>Area HC-01</x:v>
      </x:c>
      <x:c r="B756" s="35" t="str">
        <x:v>Area Lead HC-01</x:v>
      </x:c>
      <x:c r="C756" s="35" t="str">
        <x:v>Field Lead HC-07</x:v>
      </x:c>
      <x:c r="D756" s="35" t="str">
        <x:v>City HC-B</x:v>
      </x:c>
      <x:c r="E756" s="35" t="n">
        <x:v>4</x:v>
      </x:c>
      <x:c r="F756" s="35" t="n">
        <x:v>24</x:v>
      </x:c>
      <x:c r="G756" s="35" t="n">
        <x:v>1</x:v>
      </x:c>
      <x:c r="H756" s="35" t="str">
        <x:v>Promoter</x:v>
      </x:c>
      <x:c r="I756" s="35" t="str">
        <x:v>Agency HC-02</x:v>
      </x:c>
      <x:c r="J756" s="35" t="str">
        <x:v>PR-HC-011</x:v>
      </x:c>
      <x:c r="K756" s="35" t="str">
        <x:v>Masked Promoter HC-011</x:v>
      </x:c>
      <x:c r="L756" s="35" t="str">
        <x:v>9XXXX10011</x:v>
      </x:c>
      <x:c r="M756" s="37" t="n">
        <x:v>46215</x:v>
      </x:c>
      <x:c r="N756" s="35" t="str">
        <x:v>Cohort 3</x:v>
      </x:c>
      <x:c r="O756" s="35" t="str">
        <x:v>DIST-HC-04</x:v>
      </x:c>
      <x:c r="P756" s="35" t="str">
        <x:v>Masked Distributor HC-04</x:v>
      </x:c>
      <x:c r="Q756" s="35" t="str">
        <x:v>P-HC-032</x:v>
      </x:c>
      <x:c r="R756" s="35" t="str">
        <x:v>HC-032</x:v>
      </x:c>
      <x:c r="S756" s="35" t="str">
        <x:v>Masked Store HC-032</x:v>
      </x:c>
      <x:c r="T756" s="35" t="str">
        <x:v>XX1032</x:v>
      </x:c>
      <x:c r="U756" s="35" t="str">
        <x:v>Pharmacy</x:v>
      </x:c>
      <x:c r="V756" s="35" t="str">
        <x:v>Masked</x:v>
      </x:c>
      <x:c r="W756" s="35" t="str">
        <x:v>Masked</x:v>
      </x:c>
      <x:c r="X756" s="37" t="n">
        <x:v>46216</x:v>
      </x:c>
      <x:c r="Y756" s="37" t="n">
        <x:v>46273</x:v>
      </x:c>
      <x:c r="Z756" s="35" t="str">
        <x:v>W02</x:v>
      </x:c>
      <x:c r="AA756" s="35" t="str">
        <x:v>Sep'26</x:v>
      </x:c>
      <x:c r="AB756" s="35" t="str">
        <x:v>08 - 14</x:v>
      </x:c>
      <x:c r="AC756" s="35" t="str">
        <x:v>Week 2 of Sep 2026</x:v>
      </x:c>
      <x:c r="AD756" s="35" t="str">
        <x:v>Continue</x:v>
      </x:c>
      <x:c r="AE756" s="35" t="str"/>
      <x:c r="AF756" s="36" t="n">
        <x:v>44</x:v>
      </x:c>
      <x:c r="AG756" s="36" t="n">
        <x:v>16</x:v>
      </x:c>
      <x:c r="AH756" s="38" t="n">
        <x:f>IFERROR(AG756/AF756,0)</x:f>
        <x:v>0.36363636363636365</x:v>
      </x:c>
      <x:c r="AI756" s="36" t="n">
        <x:v>13</x:v>
      </x:c>
      <x:c r="AJ756" s="38" t="n">
        <x:f>IFERROR(AI756/AG756,0)</x:f>
        <x:v>0.8125</x:v>
      </x:c>
      <x:c r="AK756" s="36" t="n">
        <x:v>4</x:v>
      </x:c>
      <x:c r="AL756" s="36" t="n">
        <x:v>5</x:v>
      </x:c>
      <x:c r="AM756" s="36" t="n">
        <x:v>1</x:v>
      </x:c>
      <x:c r="AN756" s="38" t="n">
        <x:f>IFERROR(AL756/AG756,0)</x:f>
        <x:v>0.3125</x:v>
      </x:c>
      <x:c r="AO756" s="36" t="n">
        <x:f>BK755</x:f>
        <x:v>25</x:v>
      </x:c>
      <x:c r="AP756" s="36" t="n">
        <x:f>BL755</x:f>
        <x:v>28</x:v>
      </x:c>
      <x:c r="AQ756" s="36" t="n">
        <x:f>BM755</x:f>
        <x:v>30</x:v>
      </x:c>
      <x:c r="AR756" s="36" t="n">
        <x:f>BN755</x:f>
        <x:v>28</x:v>
      </x:c>
      <x:c r="AS756" s="36" t="n">
        <x:f>BO755</x:f>
        <x:v>27</x:v>
      </x:c>
      <x:c r="AT756" s="36" t="n">
        <x:f>BP755</x:f>
        <x:v>24</x:v>
      </x:c>
      <x:c r="AU756" s="36" t="n">
        <x:f>BQ755</x:f>
        <x:v>25</x:v>
      </x:c>
      <x:c r="AV756" s="36" t="n">
        <x:f>BR755</x:f>
        <x:v>32</x:v>
      </x:c>
      <x:c r="AW756" s="36" t="n">
        <x:f>BS755</x:f>
        <x:v>27</x:v>
      </x:c>
      <x:c r="AX756" s="36" t="n">
        <x:f>BT755</x:f>
        <x:v>32</x:v>
      </x:c>
      <x:c r="AY756" s="36" t="n">
        <x:f>SUM(AO756:AX756)</x:f>
        <x:v>278</x:v>
      </x:c>
      <x:c r="AZ756" s="36" t="n">
        <x:v>0</x:v>
      </x:c>
      <x:c r="BA756" s="36" t="n">
        <x:v>0</x:v>
      </x:c>
      <x:c r="BB756" s="36" t="n">
        <x:v>0</x:v>
      </x:c>
      <x:c r="BC756" s="36" t="n">
        <x:v>0</x:v>
      </x:c>
      <x:c r="BD756" s="36" t="n">
        <x:v>10</x:v>
      </x:c>
      <x:c r="BE756" s="36" t="n">
        <x:v>0</x:v>
      </x:c>
      <x:c r="BF756" s="36" t="n">
        <x:v>0</x:v>
      </x:c>
      <x:c r="BG756" s="36" t="n">
        <x:v>0</x:v>
      </x:c>
      <x:c r="BH756" s="36" t="n">
        <x:v>0</x:v>
      </x:c>
      <x:c r="BI756" s="36" t="n">
        <x:v>0</x:v>
      </x:c>
      <x:c r="BJ756" s="36"/>
      <x:c r="BK756" s="36" t="n">
        <x:f>MAX(0,AO756+AZ756-BV756)</x:f>
        <x:v>24</x:v>
      </x:c>
      <x:c r="BL756" s="36" t="n">
        <x:f>MAX(0,AP756+BA756-BW756)</x:f>
        <x:v>27</x:v>
      </x:c>
      <x:c r="BM756" s="36" t="n">
        <x:f>MAX(0,AQ756+BB756-BX756)</x:f>
        <x:v>29</x:v>
      </x:c>
      <x:c r="BN756" s="36" t="n">
        <x:f>MAX(0,AR756+BC756-BY756)</x:f>
        <x:v>27</x:v>
      </x:c>
      <x:c r="BO756" s="36" t="n">
        <x:f>MAX(0,AS756+BD756-BZ756)</x:f>
        <x:v>36</x:v>
      </x:c>
      <x:c r="BP756" s="36" t="n">
        <x:f>MAX(0,AT756+BE756-CA756)</x:f>
        <x:v>24</x:v>
      </x:c>
      <x:c r="BQ756" s="36" t="n">
        <x:f>MAX(0,AU756+BF756-CB756)</x:f>
        <x:v>25</x:v>
      </x:c>
      <x:c r="BR756" s="36" t="n">
        <x:f>MAX(0,AV756+BG756-CC756)</x:f>
        <x:v>32</x:v>
      </x:c>
      <x:c r="BS756" s="36" t="n">
        <x:f>MAX(0,AW756+BH756-CD756)</x:f>
        <x:v>26</x:v>
      </x:c>
      <x:c r="BT756" s="36" t="n">
        <x:f>MAX(0,AX756+BI756-CE756)</x:f>
        <x:v>31</x:v>
      </x:c>
      <x:c r="BU756" s="36" t="n">
        <x:f>SUM(BK756:BT756)</x:f>
        <x:v>281</x:v>
      </x:c>
      <x:c r="BV756" s="36" t="n">
        <x:v>1</x:v>
      </x:c>
      <x:c r="BW756" s="36" t="n">
        <x:v>1</x:v>
      </x:c>
      <x:c r="BX756" s="36" t="n">
        <x:v>1</x:v>
      </x:c>
      <x:c r="BY756" s="36" t="n">
        <x:v>1</x:v>
      </x:c>
      <x:c r="BZ756" s="36" t="n">
        <x:v>1</x:v>
      </x:c>
      <x:c r="CA756" s="36" t="n">
        <x:v>0</x:v>
      </x:c>
      <x:c r="CB756" s="36" t="n">
        <x:v>0</x:v>
      </x:c>
      <x:c r="CC756" s="36" t="n">
        <x:v>0</x:v>
      </x:c>
      <x:c r="CD756" s="36" t="n">
        <x:v>1</x:v>
      </x:c>
      <x:c r="CE756" s="36" t="n">
        <x:v>1</x:v>
      </x:c>
      <x:c r="CF756" s="36"/>
      <x:c r="CG756" s="36" t="n">
        <x:f>SUM(BW756,CD756)</x:f>
        <x:v>2</x:v>
      </x:c>
      <x:c r="CH756" s="36" t="n">
        <x:f>SUM(BX756,CA756)</x:f>
        <x:v>1</x:v>
      </x:c>
      <x:c r="CI756" s="36" t="n">
        <x:f>SUM(BY756)</x:f>
        <x:v>1</x:v>
      </x:c>
      <x:c r="CJ756" s="36" t="n">
        <x:f>SUM(BV756,BZ756,CB756)</x:f>
        <x:v>2</x:v>
      </x:c>
      <x:c r="CK756" s="36" t="n">
        <x:f>SUM(CC756,CE756)</x:f>
        <x:v>1</x:v>
      </x:c>
      <x:c r="CL756" s="36" t="n">
        <x:f>SUM(CG756:CK756)</x:f>
        <x:v>7</x:v>
      </x:c>
      <x:c r="CM756" s="39" t="n">
        <x:f>SUM(BW756*0.075,CD756*0.075)</x:f>
        <x:v>0.15</x:v>
      </x:c>
      <x:c r="CN756" s="39" t="n">
        <x:f>SUM(BX756*0.06,CA756*0.03)</x:f>
        <x:v>0.06</x:v>
      </x:c>
      <x:c r="CO756" s="39" t="n">
        <x:f>SUM(BY756*0.08)</x:f>
        <x:v>0.08</x:v>
      </x:c>
      <x:c r="CP756" s="39" t="n">
        <x:f>SUM(BV756*0.12,BZ756*0.06,CB756*0.03)</x:f>
        <x:v>0.18</x:v>
      </x:c>
      <x:c r="CQ756" s="39" t="n">
        <x:f>SUM(CC756*0.01,CE756*0.1)</x:f>
        <x:v>0.1</x:v>
      </x:c>
      <x:c r="CR756" s="39" t="n">
        <x:f>SUM(CM756:CQ756)</x:f>
        <x:v>0.57</x:v>
      </x:c>
      <x:c r="CS756" s="36" t="n">
        <x:f>SUM(CG756:CH756)</x:f>
        <x:v>3</x:v>
      </x:c>
      <x:c r="CT756" s="36" t="str"/>
      <x:c r="CU756" s="36" t="n">
        <x:f>MIN(AG756,CG756)</x:f>
        <x:v>2</x:v>
      </x:c>
      <x:c r="CV756" s="36" t="n">
        <x:f>MIN(AG756,CH756)</x:f>
        <x:v>1</x:v>
      </x:c>
      <x:c r="CW756" s="36" t="n">
        <x:f>MIN(AG756,CI756)</x:f>
        <x:v>1</x:v>
      </x:c>
      <x:c r="CX756" s="36" t="n">
        <x:f>MIN(AG756,CJ756)</x:f>
        <x:v>2</x:v>
      </x:c>
      <x:c r="CY756" s="36" t="n">
        <x:f>MIN(AG756,CK756)</x:f>
        <x:v>1</x:v>
      </x:c>
    </x:row>
    <x:row r="757" ht="18" customHeight="1">
      <x:c r="A757" s="35" t="str">
        <x:v>Area HC-01</x:v>
      </x:c>
      <x:c r="B757" s="35" t="str">
        <x:v>Area Lead HC-01</x:v>
      </x:c>
      <x:c r="C757" s="35" t="str">
        <x:v>Field Lead HC-07</x:v>
      </x:c>
      <x:c r="D757" s="35" t="str">
        <x:v>City HC-B</x:v>
      </x:c>
      <x:c r="E757" s="35" t="n">
        <x:v>4</x:v>
      </x:c>
      <x:c r="F757" s="35" t="n">
        <x:v>24</x:v>
      </x:c>
      <x:c r="G757" s="35" t="n">
        <x:v>1</x:v>
      </x:c>
      <x:c r="H757" s="35" t="str">
        <x:v>Promoter</x:v>
      </x:c>
      <x:c r="I757" s="35" t="str">
        <x:v>Agency HC-02</x:v>
      </x:c>
      <x:c r="J757" s="35" t="str">
        <x:v>PR-HC-011</x:v>
      </x:c>
      <x:c r="K757" s="35" t="str">
        <x:v>Masked Promoter HC-011</x:v>
      </x:c>
      <x:c r="L757" s="35" t="str">
        <x:v>9XXXX10011</x:v>
      </x:c>
      <x:c r="M757" s="37" t="n">
        <x:v>46215</x:v>
      </x:c>
      <x:c r="N757" s="35" t="str">
        <x:v>Cohort 3</x:v>
      </x:c>
      <x:c r="O757" s="35" t="str">
        <x:v>DIST-HC-04</x:v>
      </x:c>
      <x:c r="P757" s="35" t="str">
        <x:v>Masked Distributor HC-04</x:v>
      </x:c>
      <x:c r="Q757" s="35" t="str">
        <x:v>P-HC-032</x:v>
      </x:c>
      <x:c r="R757" s="35" t="str">
        <x:v>HC-032</x:v>
      </x:c>
      <x:c r="S757" s="35" t="str">
        <x:v>Masked Store HC-032</x:v>
      </x:c>
      <x:c r="T757" s="35" t="str">
        <x:v>XX1032</x:v>
      </x:c>
      <x:c r="U757" s="35" t="str">
        <x:v>Pharmacy</x:v>
      </x:c>
      <x:c r="V757" s="35" t="str">
        <x:v>Masked</x:v>
      </x:c>
      <x:c r="W757" s="35" t="str">
        <x:v>Masked</x:v>
      </x:c>
      <x:c r="X757" s="37" t="n">
        <x:v>46216</x:v>
      </x:c>
      <x:c r="Y757" s="37" t="n">
        <x:v>46274</x:v>
      </x:c>
      <x:c r="Z757" s="35" t="str">
        <x:v>W02</x:v>
      </x:c>
      <x:c r="AA757" s="35" t="str">
        <x:v>Sep'26</x:v>
      </x:c>
      <x:c r="AB757" s="35" t="str">
        <x:v>08 - 14</x:v>
      </x:c>
      <x:c r="AC757" s="35" t="str">
        <x:v>Week 2 of Sep 2026</x:v>
      </x:c>
      <x:c r="AD757" s="35" t="str">
        <x:v>Continue</x:v>
      </x:c>
      <x:c r="AE757" s="35" t="str"/>
      <x:c r="AF757" s="36" t="n">
        <x:v>50</x:v>
      </x:c>
      <x:c r="AG757" s="36" t="n">
        <x:v>14</x:v>
      </x:c>
      <x:c r="AH757" s="38" t="n">
        <x:f>IFERROR(AG757/AF757,0)</x:f>
        <x:v>0.28</x:v>
      </x:c>
      <x:c r="AI757" s="36" t="n">
        <x:v>11</x:v>
      </x:c>
      <x:c r="AJ757" s="38" t="n">
        <x:f>IFERROR(AI757/AG757,0)</x:f>
        <x:v>0.7857142857142857</x:v>
      </x:c>
      <x:c r="AK757" s="36" t="n">
        <x:v>2</x:v>
      </x:c>
      <x:c r="AL757" s="36" t="n">
        <x:v>7</x:v>
      </x:c>
      <x:c r="AM757" s="36" t="n">
        <x:v>1</x:v>
      </x:c>
      <x:c r="AN757" s="38" t="n">
        <x:f>IFERROR(AL757/AG757,0)</x:f>
        <x:v>0.5</x:v>
      </x:c>
      <x:c r="AO757" s="36" t="n">
        <x:f>BK756</x:f>
        <x:v>24</x:v>
      </x:c>
      <x:c r="AP757" s="36" t="n">
        <x:f>BL756</x:f>
        <x:v>27</x:v>
      </x:c>
      <x:c r="AQ757" s="36" t="n">
        <x:f>BM756</x:f>
        <x:v>29</x:v>
      </x:c>
      <x:c r="AR757" s="36" t="n">
        <x:f>BN756</x:f>
        <x:v>27</x:v>
      </x:c>
      <x:c r="AS757" s="36" t="n">
        <x:f>BO756</x:f>
        <x:v>36</x:v>
      </x:c>
      <x:c r="AT757" s="36" t="n">
        <x:f>BP756</x:f>
        <x:v>24</x:v>
      </x:c>
      <x:c r="AU757" s="36" t="n">
        <x:f>BQ756</x:f>
        <x:v>25</x:v>
      </x:c>
      <x:c r="AV757" s="36" t="n">
        <x:f>BR756</x:f>
        <x:v>32</x:v>
      </x:c>
      <x:c r="AW757" s="36" t="n">
        <x:f>BS756</x:f>
        <x:v>26</x:v>
      </x:c>
      <x:c r="AX757" s="36" t="n">
        <x:f>BT756</x:f>
        <x:v>31</x:v>
      </x:c>
      <x:c r="AY757" s="36" t="n">
        <x:f>SUM(AO757:AX757)</x:f>
        <x:v>281</x:v>
      </x:c>
      <x:c r="AZ757" s="36" t="n">
        <x:v>0</x:v>
      </x:c>
      <x:c r="BA757" s="36" t="n">
        <x:v>0</x:v>
      </x:c>
      <x:c r="BB757" s="36" t="n">
        <x:v>0</x:v>
      </x:c>
      <x:c r="BC757" s="36" t="n">
        <x:v>0</x:v>
      </x:c>
      <x:c r="BD757" s="36" t="n">
        <x:v>0</x:v>
      </x:c>
      <x:c r="BE757" s="36" t="n">
        <x:v>15</x:v>
      </x:c>
      <x:c r="BF757" s="36" t="n">
        <x:v>0</x:v>
      </x:c>
      <x:c r="BG757" s="36" t="n">
        <x:v>0</x:v>
      </x:c>
      <x:c r="BH757" s="36" t="n">
        <x:v>0</x:v>
      </x:c>
      <x:c r="BI757" s="36" t="n">
        <x:v>0</x:v>
      </x:c>
      <x:c r="BJ757" s="36"/>
      <x:c r="BK757" s="36" t="n">
        <x:f>MAX(0,AO757+AZ757-BV757)</x:f>
        <x:v>24</x:v>
      </x:c>
      <x:c r="BL757" s="36" t="n">
        <x:f>MAX(0,AP757+BA757-BW757)</x:f>
        <x:v>26</x:v>
      </x:c>
      <x:c r="BM757" s="36" t="n">
        <x:f>MAX(0,AQ757+BB757-BX757)</x:f>
        <x:v>28</x:v>
      </x:c>
      <x:c r="BN757" s="36" t="n">
        <x:f>MAX(0,AR757+BC757-BY757)</x:f>
        <x:v>26</x:v>
      </x:c>
      <x:c r="BO757" s="36" t="n">
        <x:f>MAX(0,AS757+BD757-BZ757)</x:f>
        <x:v>36</x:v>
      </x:c>
      <x:c r="BP757" s="36" t="n">
        <x:f>MAX(0,AT757+BE757-CA757)</x:f>
        <x:v>39</x:v>
      </x:c>
      <x:c r="BQ757" s="36" t="n">
        <x:f>MAX(0,AU757+BF757-CB757)</x:f>
        <x:v>25</x:v>
      </x:c>
      <x:c r="BR757" s="36" t="n">
        <x:f>MAX(0,AV757+BG757-CC757)</x:f>
        <x:v>32</x:v>
      </x:c>
      <x:c r="BS757" s="36" t="n">
        <x:f>MAX(0,AW757+BH757-CD757)</x:f>
        <x:v>24</x:v>
      </x:c>
      <x:c r="BT757" s="36" t="n">
        <x:f>MAX(0,AX757+BI757-CE757)</x:f>
        <x:v>30</x:v>
      </x:c>
      <x:c r="BU757" s="36" t="n">
        <x:f>SUM(BK757:BT757)</x:f>
        <x:v>290</x:v>
      </x:c>
      <x:c r="BV757" s="36" t="n">
        <x:v>0</x:v>
      </x:c>
      <x:c r="BW757" s="36" t="n">
        <x:v>1</x:v>
      </x:c>
      <x:c r="BX757" s="36" t="n">
        <x:v>1</x:v>
      </x:c>
      <x:c r="BY757" s="36" t="n">
        <x:v>1</x:v>
      </x:c>
      <x:c r="BZ757" s="36" t="n">
        <x:v>0</x:v>
      </x:c>
      <x:c r="CA757" s="36" t="n">
        <x:v>0</x:v>
      </x:c>
      <x:c r="CB757" s="36" t="n">
        <x:v>0</x:v>
      </x:c>
      <x:c r="CC757" s="36" t="n">
        <x:v>0</x:v>
      </x:c>
      <x:c r="CD757" s="36" t="n">
        <x:v>2</x:v>
      </x:c>
      <x:c r="CE757" s="36" t="n">
        <x:v>1</x:v>
      </x:c>
      <x:c r="CF757" s="36"/>
      <x:c r="CG757" s="36" t="n">
        <x:f>SUM(BW757,CD757)</x:f>
        <x:v>3</x:v>
      </x:c>
      <x:c r="CH757" s="36" t="n">
        <x:f>SUM(BX757,CA757)</x:f>
        <x:v>1</x:v>
      </x:c>
      <x:c r="CI757" s="36" t="n">
        <x:f>SUM(BY757)</x:f>
        <x:v>1</x:v>
      </x:c>
      <x:c r="CJ757" s="36" t="n">
        <x:f>SUM(BV757,BZ757,CB757)</x:f>
        <x:v>0</x:v>
      </x:c>
      <x:c r="CK757" s="36" t="n">
        <x:f>SUM(CC757,CE757)</x:f>
        <x:v>1</x:v>
      </x:c>
      <x:c r="CL757" s="36" t="n">
        <x:f>SUM(CG757:CK757)</x:f>
        <x:v>6</x:v>
      </x:c>
      <x:c r="CM757" s="39" t="n">
        <x:f>SUM(BW757*0.075,CD757*0.075)</x:f>
        <x:v>0.22499999999999998</x:v>
      </x:c>
      <x:c r="CN757" s="39" t="n">
        <x:f>SUM(BX757*0.06,CA757*0.03)</x:f>
        <x:v>0.06</x:v>
      </x:c>
      <x:c r="CO757" s="39" t="n">
        <x:f>SUM(BY757*0.08)</x:f>
        <x:v>0.08</x:v>
      </x:c>
      <x:c r="CP757" s="39" t="n">
        <x:f>SUM(BV757*0.12,BZ757*0.06,CB757*0.03)</x:f>
        <x:v>0</x:v>
      </x:c>
      <x:c r="CQ757" s="39" t="n">
        <x:f>SUM(CC757*0.01,CE757*0.1)</x:f>
        <x:v>0.1</x:v>
      </x:c>
      <x:c r="CR757" s="39" t="n">
        <x:f>SUM(CM757:CQ757)</x:f>
        <x:v>0.46499999999999997</x:v>
      </x:c>
      <x:c r="CS757" s="36" t="n">
        <x:f>SUM(CG757:CH757)</x:f>
        <x:v>4</x:v>
      </x:c>
      <x:c r="CT757" s="36" t="str"/>
      <x:c r="CU757" s="36" t="n">
        <x:f>MIN(AG757,CG757)</x:f>
        <x:v>3</x:v>
      </x:c>
      <x:c r="CV757" s="36" t="n">
        <x:f>MIN(AG757,CH757)</x:f>
        <x:v>1</x:v>
      </x:c>
      <x:c r="CW757" s="36" t="n">
        <x:f>MIN(AG757,CI757)</x:f>
        <x:v>1</x:v>
      </x:c>
      <x:c r="CX757" s="36" t="n">
        <x:f>MIN(AG757,CJ757)</x:f>
        <x:v>0</x:v>
      </x:c>
      <x:c r="CY757" s="36" t="n">
        <x:f>MIN(AG757,CK757)</x:f>
        <x:v>1</x:v>
      </x:c>
    </x:row>
    <x:row r="758" ht="18" customHeight="1">
      <x:c r="A758" s="35" t="str">
        <x:v>Area HC-01</x:v>
      </x:c>
      <x:c r="B758" s="35" t="str">
        <x:v>Area Lead HC-01</x:v>
      </x:c>
      <x:c r="C758" s="35" t="str">
        <x:v>Field Lead HC-07</x:v>
      </x:c>
      <x:c r="D758" s="35" t="str">
        <x:v>City HC-B</x:v>
      </x:c>
      <x:c r="E758" s="35" t="n">
        <x:v>4</x:v>
      </x:c>
      <x:c r="F758" s="35" t="n">
        <x:v>24</x:v>
      </x:c>
      <x:c r="G758" s="35" t="n">
        <x:v>1</x:v>
      </x:c>
      <x:c r="H758" s="35" t="str">
        <x:v>Promoter</x:v>
      </x:c>
      <x:c r="I758" s="35" t="str">
        <x:v>Agency HC-02</x:v>
      </x:c>
      <x:c r="J758" s="35" t="str">
        <x:v>PR-HC-011</x:v>
      </x:c>
      <x:c r="K758" s="35" t="str">
        <x:v>Masked Promoter HC-011</x:v>
      </x:c>
      <x:c r="L758" s="35" t="str">
        <x:v>9XXXX10011</x:v>
      </x:c>
      <x:c r="M758" s="37" t="n">
        <x:v>46215</x:v>
      </x:c>
      <x:c r="N758" s="35" t="str">
        <x:v>Cohort 3</x:v>
      </x:c>
      <x:c r="O758" s="35" t="str">
        <x:v>DIST-HC-04</x:v>
      </x:c>
      <x:c r="P758" s="35" t="str">
        <x:v>Masked Distributor HC-04</x:v>
      </x:c>
      <x:c r="Q758" s="35" t="str">
        <x:v>P-HC-032</x:v>
      </x:c>
      <x:c r="R758" s="35" t="str">
        <x:v>HC-032</x:v>
      </x:c>
      <x:c r="S758" s="35" t="str">
        <x:v>Masked Store HC-032</x:v>
      </x:c>
      <x:c r="T758" s="35" t="str">
        <x:v>XX1032</x:v>
      </x:c>
      <x:c r="U758" s="35" t="str">
        <x:v>Pharmacy</x:v>
      </x:c>
      <x:c r="V758" s="35" t="str">
        <x:v>Masked</x:v>
      </x:c>
      <x:c r="W758" s="35" t="str">
        <x:v>Masked</x:v>
      </x:c>
      <x:c r="X758" s="37" t="n">
        <x:v>46216</x:v>
      </x:c>
      <x:c r="Y758" s="37" t="n">
        <x:v>46275</x:v>
      </x:c>
      <x:c r="Z758" s="35" t="str">
        <x:v>W02</x:v>
      </x:c>
      <x:c r="AA758" s="35" t="str">
        <x:v>Sep'26</x:v>
      </x:c>
      <x:c r="AB758" s="35" t="str">
        <x:v>08 - 14</x:v>
      </x:c>
      <x:c r="AC758" s="35" t="str">
        <x:v>Week 2 of Sep 2026</x:v>
      </x:c>
      <x:c r="AD758" s="35" t="str">
        <x:v>Continue</x:v>
      </x:c>
      <x:c r="AE758" s="35" t="str">
        <x:v>Normal operations</x:v>
      </x:c>
      <x:c r="AF758" s="36" t="n">
        <x:v>57</x:v>
      </x:c>
      <x:c r="AG758" s="36" t="n">
        <x:v>17</x:v>
      </x:c>
      <x:c r="AH758" s="38" t="n">
        <x:f>IFERROR(AG758/AF758,0)</x:f>
        <x:v>0.2982456140350877</x:v>
      </x:c>
      <x:c r="AI758" s="36" t="n">
        <x:v>16</x:v>
      </x:c>
      <x:c r="AJ758" s="38" t="n">
        <x:f>IFERROR(AI758/AG758,0)</x:f>
        <x:v>0.9411764705882353</x:v>
      </x:c>
      <x:c r="AK758" s="36" t="n">
        <x:v>5</x:v>
      </x:c>
      <x:c r="AL758" s="36" t="n">
        <x:v>6</x:v>
      </x:c>
      <x:c r="AM758" s="36" t="n">
        <x:v>1</x:v>
      </x:c>
      <x:c r="AN758" s="38" t="n">
        <x:f>IFERROR(AL758/AG758,0)</x:f>
        <x:v>0.35294117647058826</x:v>
      </x:c>
      <x:c r="AO758" s="36" t="n">
        <x:f>BK757</x:f>
        <x:v>24</x:v>
      </x:c>
      <x:c r="AP758" s="36" t="n">
        <x:f>BL757</x:f>
        <x:v>26</x:v>
      </x:c>
      <x:c r="AQ758" s="36" t="n">
        <x:f>BM757</x:f>
        <x:v>28</x:v>
      </x:c>
      <x:c r="AR758" s="36" t="n">
        <x:f>BN757</x:f>
        <x:v>26</x:v>
      </x:c>
      <x:c r="AS758" s="36" t="n">
        <x:f>BO757</x:f>
        <x:v>36</x:v>
      </x:c>
      <x:c r="AT758" s="36" t="n">
        <x:f>BP757</x:f>
        <x:v>39</x:v>
      </x:c>
      <x:c r="AU758" s="36" t="n">
        <x:f>BQ757</x:f>
        <x:v>25</x:v>
      </x:c>
      <x:c r="AV758" s="36" t="n">
        <x:f>BR757</x:f>
        <x:v>32</x:v>
      </x:c>
      <x:c r="AW758" s="36" t="n">
        <x:f>BS757</x:f>
        <x:v>24</x:v>
      </x:c>
      <x:c r="AX758" s="36" t="n">
        <x:f>BT757</x:f>
        <x:v>30</x:v>
      </x:c>
      <x:c r="AY758" s="36" t="n">
        <x:f>SUM(AO758:AX758)</x:f>
        <x:v>290</x:v>
      </x:c>
      <x:c r="AZ758" s="36" t="n">
        <x:v>16</x:v>
      </x:c>
      <x:c r="BA758" s="36" t="n">
        <x:v>0</x:v>
      </x:c>
      <x:c r="BB758" s="36" t="n">
        <x:v>0</x:v>
      </x:c>
      <x:c r="BC758" s="36" t="n">
        <x:v>0</x:v>
      </x:c>
      <x:c r="BD758" s="36" t="n">
        <x:v>0</x:v>
      </x:c>
      <x:c r="BE758" s="36" t="n">
        <x:v>0</x:v>
      </x:c>
      <x:c r="BF758" s="36" t="n">
        <x:v>16</x:v>
      </x:c>
      <x:c r="BG758" s="36" t="n">
        <x:v>0</x:v>
      </x:c>
      <x:c r="BH758" s="36" t="n">
        <x:v>0</x:v>
      </x:c>
      <x:c r="BI758" s="36" t="n">
        <x:v>0</x:v>
      </x:c>
      <x:c r="BJ758" s="36"/>
      <x:c r="BK758" s="36" t="n">
        <x:f>MAX(0,AO758+AZ758-BV758)</x:f>
        <x:v>39</x:v>
      </x:c>
      <x:c r="BL758" s="36" t="n">
        <x:f>MAX(0,AP758+BA758-BW758)</x:f>
        <x:v>25</x:v>
      </x:c>
      <x:c r="BM758" s="36" t="n">
        <x:f>MAX(0,AQ758+BB758-BX758)</x:f>
        <x:v>27</x:v>
      </x:c>
      <x:c r="BN758" s="36" t="n">
        <x:f>MAX(0,AR758+BC758-BY758)</x:f>
        <x:v>25</x:v>
      </x:c>
      <x:c r="BO758" s="36" t="n">
        <x:f>MAX(0,AS758+BD758-BZ758)</x:f>
        <x:v>36</x:v>
      </x:c>
      <x:c r="BP758" s="36" t="n">
        <x:f>MAX(0,AT758+BE758-CA758)</x:f>
        <x:v>39</x:v>
      </x:c>
      <x:c r="BQ758" s="36" t="n">
        <x:f>MAX(0,AU758+BF758-CB758)</x:f>
        <x:v>41</x:v>
      </x:c>
      <x:c r="BR758" s="36" t="n">
        <x:f>MAX(0,AV758+BG758-CC758)</x:f>
        <x:v>32</x:v>
      </x:c>
      <x:c r="BS758" s="36" t="n">
        <x:f>MAX(0,AW758+BH758-CD758)</x:f>
        <x:v>22</x:v>
      </x:c>
      <x:c r="BT758" s="36" t="n">
        <x:f>MAX(0,AX758+BI758-CE758)</x:f>
        <x:v>30</x:v>
      </x:c>
      <x:c r="BU758" s="36" t="n">
        <x:f>SUM(BK758:BT758)</x:f>
        <x:v>316</x:v>
      </x:c>
      <x:c r="BV758" s="36" t="n">
        <x:v>1</x:v>
      </x:c>
      <x:c r="BW758" s="36" t="n">
        <x:v>1</x:v>
      </x:c>
      <x:c r="BX758" s="36" t="n">
        <x:v>1</x:v>
      </x:c>
      <x:c r="BY758" s="36" t="n">
        <x:v>1</x:v>
      </x:c>
      <x:c r="BZ758" s="36" t="n">
        <x:v>0</x:v>
      </x:c>
      <x:c r="CA758" s="36" t="n">
        <x:v>0</x:v>
      </x:c>
      <x:c r="CB758" s="36" t="n">
        <x:v>0</x:v>
      </x:c>
      <x:c r="CC758" s="36" t="n">
        <x:v>0</x:v>
      </x:c>
      <x:c r="CD758" s="36" t="n">
        <x:v>2</x:v>
      </x:c>
      <x:c r="CE758" s="36" t="n">
        <x:v>0</x:v>
      </x:c>
      <x:c r="CF758" s="36"/>
      <x:c r="CG758" s="36" t="n">
        <x:f>SUM(BW758,CD758)</x:f>
        <x:v>3</x:v>
      </x:c>
      <x:c r="CH758" s="36" t="n">
        <x:f>SUM(BX758,CA758)</x:f>
        <x:v>1</x:v>
      </x:c>
      <x:c r="CI758" s="36" t="n">
        <x:f>SUM(BY758)</x:f>
        <x:v>1</x:v>
      </x:c>
      <x:c r="CJ758" s="36" t="n">
        <x:f>SUM(BV758,BZ758,CB758)</x:f>
        <x:v>1</x:v>
      </x:c>
      <x:c r="CK758" s="36" t="n">
        <x:f>SUM(CC758,CE758)</x:f>
        <x:v>0</x:v>
      </x:c>
      <x:c r="CL758" s="36" t="n">
        <x:f>SUM(CG758:CK758)</x:f>
        <x:v>6</x:v>
      </x:c>
      <x:c r="CM758" s="39" t="n">
        <x:f>SUM(BW758*0.075,CD758*0.075)</x:f>
        <x:v>0.22499999999999998</x:v>
      </x:c>
      <x:c r="CN758" s="39" t="n">
        <x:f>SUM(BX758*0.06,CA758*0.03)</x:f>
        <x:v>0.06</x:v>
      </x:c>
      <x:c r="CO758" s="39" t="n">
        <x:f>SUM(BY758*0.08)</x:f>
        <x:v>0.08</x:v>
      </x:c>
      <x:c r="CP758" s="39" t="n">
        <x:f>SUM(BV758*0.12,BZ758*0.06,CB758*0.03)</x:f>
        <x:v>0.12</x:v>
      </x:c>
      <x:c r="CQ758" s="39" t="n">
        <x:f>SUM(CC758*0.01,CE758*0.1)</x:f>
        <x:v>0</x:v>
      </x:c>
      <x:c r="CR758" s="39" t="n">
        <x:f>SUM(CM758:CQ758)</x:f>
        <x:v>0.485</x:v>
      </x:c>
      <x:c r="CS758" s="36" t="n">
        <x:f>SUM(CG758:CH758)</x:f>
        <x:v>4</x:v>
      </x:c>
      <x:c r="CT758" s="36" t="str"/>
      <x:c r="CU758" s="36" t="n">
        <x:f>MIN(AG758,CG758)</x:f>
        <x:v>3</x:v>
      </x:c>
      <x:c r="CV758" s="36" t="n">
        <x:f>MIN(AG758,CH758)</x:f>
        <x:v>1</x:v>
      </x:c>
      <x:c r="CW758" s="36" t="n">
        <x:f>MIN(AG758,CI758)</x:f>
        <x:v>1</x:v>
      </x:c>
      <x:c r="CX758" s="36" t="n">
        <x:f>MIN(AG758,CJ758)</x:f>
        <x:v>1</x:v>
      </x:c>
      <x:c r="CY758" s="36" t="n">
        <x:f>MIN(AG758,CK758)</x:f>
        <x:v>0</x:v>
      </x:c>
    </x:row>
    <x:row r="759" ht="18" customHeight="1">
      <x:c r="A759" s="35" t="str">
        <x:v>Area HC-01</x:v>
      </x:c>
      <x:c r="B759" s="35" t="str">
        <x:v>Area Lead HC-01</x:v>
      </x:c>
      <x:c r="C759" s="35" t="str">
        <x:v>Field Lead HC-07</x:v>
      </x:c>
      <x:c r="D759" s="35" t="str">
        <x:v>City HC-B</x:v>
      </x:c>
      <x:c r="E759" s="35" t="n">
        <x:v>4</x:v>
      </x:c>
      <x:c r="F759" s="35" t="n">
        <x:v>24</x:v>
      </x:c>
      <x:c r="G759" s="35" t="n">
        <x:v>1</x:v>
      </x:c>
      <x:c r="H759" s="35" t="str">
        <x:v>Promoter</x:v>
      </x:c>
      <x:c r="I759" s="35" t="str">
        <x:v>Agency HC-02</x:v>
      </x:c>
      <x:c r="J759" s="35" t="str">
        <x:v>PR-HC-011</x:v>
      </x:c>
      <x:c r="K759" s="35" t="str">
        <x:v>Masked Promoter HC-011</x:v>
      </x:c>
      <x:c r="L759" s="35" t="str">
        <x:v>9XXXX10011</x:v>
      </x:c>
      <x:c r="M759" s="37" t="n">
        <x:v>46215</x:v>
      </x:c>
      <x:c r="N759" s="35" t="str">
        <x:v>Cohort 3</x:v>
      </x:c>
      <x:c r="O759" s="35" t="str">
        <x:v>DIST-HC-04</x:v>
      </x:c>
      <x:c r="P759" s="35" t="str">
        <x:v>Masked Distributor HC-04</x:v>
      </x:c>
      <x:c r="Q759" s="35" t="str">
        <x:v>P-HC-032</x:v>
      </x:c>
      <x:c r="R759" s="35" t="str">
        <x:v>HC-032</x:v>
      </x:c>
      <x:c r="S759" s="35" t="str">
        <x:v>Masked Store HC-032</x:v>
      </x:c>
      <x:c r="T759" s="35" t="str">
        <x:v>XX1032</x:v>
      </x:c>
      <x:c r="U759" s="35" t="str">
        <x:v>Pharmacy</x:v>
      </x:c>
      <x:c r="V759" s="35" t="str">
        <x:v>Masked</x:v>
      </x:c>
      <x:c r="W759" s="35" t="str">
        <x:v>Masked</x:v>
      </x:c>
      <x:c r="X759" s="37" t="n">
        <x:v>46216</x:v>
      </x:c>
      <x:c r="Y759" s="37" t="n">
        <x:v>46276</x:v>
      </x:c>
      <x:c r="Z759" s="35" t="str">
        <x:v>W02</x:v>
      </x:c>
      <x:c r="AA759" s="35" t="str">
        <x:v>Sep'26</x:v>
      </x:c>
      <x:c r="AB759" s="35" t="str">
        <x:v>08 - 14</x:v>
      </x:c>
      <x:c r="AC759" s="35" t="str">
        <x:v>Week 2 of Sep 2026</x:v>
      </x:c>
      <x:c r="AD759" s="35" t="str">
        <x:v>Continue</x:v>
      </x:c>
      <x:c r="AE759" s="35" t="str">
        <x:v>Replenishment pending for selected SKU</x:v>
      </x:c>
      <x:c r="AF759" s="36" t="n">
        <x:v>57</x:v>
      </x:c>
      <x:c r="AG759" s="36" t="n">
        <x:v>18</x:v>
      </x:c>
      <x:c r="AH759" s="38" t="n">
        <x:f>IFERROR(AG759/AF759,0)</x:f>
        <x:v>0.3157894736842105</x:v>
      </x:c>
      <x:c r="AI759" s="36" t="n">
        <x:v>17</x:v>
      </x:c>
      <x:c r="AJ759" s="38" t="n">
        <x:f>IFERROR(AI759/AG759,0)</x:f>
        <x:v>0.9444444444444444</x:v>
      </x:c>
      <x:c r="AK759" s="36" t="n">
        <x:v>3</x:v>
      </x:c>
      <x:c r="AL759" s="36" t="n">
        <x:v>12</x:v>
      </x:c>
      <x:c r="AM759" s="36" t="n">
        <x:v>1</x:v>
      </x:c>
      <x:c r="AN759" s="38" t="n">
        <x:f>IFERROR(AL759/AG759,0)</x:f>
        <x:v>0.6666666666666666</x:v>
      </x:c>
      <x:c r="AO759" s="36" t="n">
        <x:f>BK758</x:f>
        <x:v>39</x:v>
      </x:c>
      <x:c r="AP759" s="36" t="n">
        <x:f>BL758</x:f>
        <x:v>25</x:v>
      </x:c>
      <x:c r="AQ759" s="36" t="n">
        <x:f>BM758</x:f>
        <x:v>27</x:v>
      </x:c>
      <x:c r="AR759" s="36" t="n">
        <x:f>BN758</x:f>
        <x:v>25</x:v>
      </x:c>
      <x:c r="AS759" s="36" t="n">
        <x:f>BO758</x:f>
        <x:v>36</x:v>
      </x:c>
      <x:c r="AT759" s="36" t="n">
        <x:f>BP758</x:f>
        <x:v>39</x:v>
      </x:c>
      <x:c r="AU759" s="36" t="n">
        <x:f>BQ758</x:f>
        <x:v>41</x:v>
      </x:c>
      <x:c r="AV759" s="36" t="n">
        <x:f>BR758</x:f>
        <x:v>32</x:v>
      </x:c>
      <x:c r="AW759" s="36" t="n">
        <x:f>BS758</x:f>
        <x:v>22</x:v>
      </x:c>
      <x:c r="AX759" s="36" t="n">
        <x:f>BT758</x:f>
        <x:v>30</x:v>
      </x:c>
      <x:c r="AY759" s="36" t="n">
        <x:f>SUM(AO759:AX759)</x:f>
        <x:v>316</x:v>
      </x:c>
      <x:c r="AZ759" s="36" t="n">
        <x:v>0</x:v>
      </x:c>
      <x:c r="BA759" s="36" t="n">
        <x:v>21</x:v>
      </x:c>
      <x:c r="BB759" s="36" t="n">
        <x:v>0</x:v>
      </x:c>
      <x:c r="BC759" s="36" t="n">
        <x:v>0</x:v>
      </x:c>
      <x:c r="BD759" s="36" t="n">
        <x:v>0</x:v>
      </x:c>
      <x:c r="BE759" s="36" t="n">
        <x:v>0</x:v>
      </x:c>
      <x:c r="BF759" s="36" t="n">
        <x:v>0</x:v>
      </x:c>
      <x:c r="BG759" s="36" t="n">
        <x:v>18</x:v>
      </x:c>
      <x:c r="BH759" s="36" t="n">
        <x:v>0</x:v>
      </x:c>
      <x:c r="BI759" s="36" t="n">
        <x:v>0</x:v>
      </x:c>
      <x:c r="BJ759" s="36"/>
      <x:c r="BK759" s="36" t="n">
        <x:f>MAX(0,AO759+AZ759-BV759)</x:f>
        <x:v>38</x:v>
      </x:c>
      <x:c r="BL759" s="36" t="n">
        <x:f>MAX(0,AP759+BA759-BW759)</x:f>
        <x:v>45</x:v>
      </x:c>
      <x:c r="BM759" s="36" t="n">
        <x:f>MAX(0,AQ759+BB759-BX759)</x:f>
        <x:v>26</x:v>
      </x:c>
      <x:c r="BN759" s="36" t="n">
        <x:f>MAX(0,AR759+BC759-BY759)</x:f>
        <x:v>25</x:v>
      </x:c>
      <x:c r="BO759" s="36" t="n">
        <x:f>MAX(0,AS759+BD759-BZ759)</x:f>
        <x:v>36</x:v>
      </x:c>
      <x:c r="BP759" s="36" t="n">
        <x:f>MAX(0,AT759+BE759-CA759)</x:f>
        <x:v>39</x:v>
      </x:c>
      <x:c r="BQ759" s="36" t="n">
        <x:f>MAX(0,AU759+BF759-CB759)</x:f>
        <x:v>40</x:v>
      </x:c>
      <x:c r="BR759" s="36" t="n">
        <x:f>MAX(0,AV759+BG759-CC759)</x:f>
        <x:v>50</x:v>
      </x:c>
      <x:c r="BS759" s="36" t="n">
        <x:f>MAX(0,AW759+BH759-CD759)</x:f>
        <x:v>0</x:v>
      </x:c>
      <x:c r="BT759" s="36" t="n">
        <x:f>MAX(0,AX759+BI759-CE759)</x:f>
        <x:v>30</x:v>
      </x:c>
      <x:c r="BU759" s="36" t="n">
        <x:f>SUM(BK759:BT759)</x:f>
        <x:v>329</x:v>
      </x:c>
      <x:c r="BV759" s="36" t="n">
        <x:v>1</x:v>
      </x:c>
      <x:c r="BW759" s="36" t="n">
        <x:v>1</x:v>
      </x:c>
      <x:c r="BX759" s="36" t="n">
        <x:v>1</x:v>
      </x:c>
      <x:c r="BY759" s="36" t="n">
        <x:v>0</x:v>
      </x:c>
      <x:c r="BZ759" s="36" t="n">
        <x:v>0</x:v>
      </x:c>
      <x:c r="CA759" s="36" t="n">
        <x:v>0</x:v>
      </x:c>
      <x:c r="CB759" s="36" t="n">
        <x:v>1</x:v>
      </x:c>
      <x:c r="CC759" s="36" t="n">
        <x:v>0</x:v>
      </x:c>
      <x:c r="CD759" s="36" t="n">
        <x:v>22</x:v>
      </x:c>
      <x:c r="CE759" s="36" t="n">
        <x:v>0</x:v>
      </x:c>
      <x:c r="CF759" s="36"/>
      <x:c r="CG759" s="36" t="n">
        <x:f>SUM(BW759,CD759)</x:f>
        <x:v>23</x:v>
      </x:c>
      <x:c r="CH759" s="36" t="n">
        <x:f>SUM(BX759,CA759)</x:f>
        <x:v>1</x:v>
      </x:c>
      <x:c r="CI759" s="36" t="n">
        <x:f>SUM(BY759)</x:f>
        <x:v>0</x:v>
      </x:c>
      <x:c r="CJ759" s="36" t="n">
        <x:f>SUM(BV759,BZ759,CB759)</x:f>
        <x:v>2</x:v>
      </x:c>
      <x:c r="CK759" s="36" t="n">
        <x:f>SUM(CC759,CE759)</x:f>
        <x:v>0</x:v>
      </x:c>
      <x:c r="CL759" s="36" t="n">
        <x:f>SUM(CG759:CK759)</x:f>
        <x:v>26</x:v>
      </x:c>
      <x:c r="CM759" s="39" t="n">
        <x:f>SUM(BW759*0.075,CD759*0.075)</x:f>
        <x:v>1.7249999999999999</x:v>
      </x:c>
      <x:c r="CN759" s="39" t="n">
        <x:f>SUM(BX759*0.06,CA759*0.03)</x:f>
        <x:v>0.06</x:v>
      </x:c>
      <x:c r="CO759" s="39" t="n">
        <x:f>SUM(BY759*0.08)</x:f>
        <x:v>0</x:v>
      </x:c>
      <x:c r="CP759" s="39" t="n">
        <x:f>SUM(BV759*0.12,BZ759*0.06,CB759*0.03)</x:f>
        <x:v>0.15</x:v>
      </x:c>
      <x:c r="CQ759" s="39" t="n">
        <x:f>SUM(CC759*0.01,CE759*0.1)</x:f>
        <x:v>0</x:v>
      </x:c>
      <x:c r="CR759" s="39" t="n">
        <x:f>SUM(CM759:CQ759)</x:f>
        <x:v>1.9349999999999998</x:v>
      </x:c>
      <x:c r="CS759" s="36" t="n">
        <x:f>SUM(CG759:CH759)</x:f>
        <x:v>24</x:v>
      </x:c>
      <x:c r="CT759" s="36" t="str"/>
      <x:c r="CU759" s="36" t="n">
        <x:f>MIN(AG759,CG759)</x:f>
        <x:v>18</x:v>
      </x:c>
      <x:c r="CV759" s="36" t="n">
        <x:f>MIN(AG759,CH759)</x:f>
        <x:v>1</x:v>
      </x:c>
      <x:c r="CW759" s="36" t="n">
        <x:f>MIN(AG759,CI759)</x:f>
        <x:v>0</x:v>
      </x:c>
      <x:c r="CX759" s="36" t="n">
        <x:f>MIN(AG759,CJ759)</x:f>
        <x:v>2</x:v>
      </x:c>
      <x:c r="CY759" s="36" t="n">
        <x:f>MIN(AG759,CK759)</x:f>
        <x:v>0</x:v>
      </x:c>
    </x:row>
    <x:row r="760" ht="18" customHeight="1">
      <x:c r="A760" s="35" t="str">
        <x:v>Area HC-01</x:v>
      </x:c>
      <x:c r="B760" s="35" t="str">
        <x:v>Area Lead HC-01</x:v>
      </x:c>
      <x:c r="C760" s="35" t="str">
        <x:v>Field Lead HC-07</x:v>
      </x:c>
      <x:c r="D760" s="35" t="str">
        <x:v>City HC-B</x:v>
      </x:c>
      <x:c r="E760" s="35" t="n">
        <x:v>4</x:v>
      </x:c>
      <x:c r="F760" s="35" t="n">
        <x:v>24</x:v>
      </x:c>
      <x:c r="G760" s="35" t="n">
        <x:v>1</x:v>
      </x:c>
      <x:c r="H760" s="35" t="str">
        <x:v>Promoter</x:v>
      </x:c>
      <x:c r="I760" s="35" t="str">
        <x:v>Agency HC-02</x:v>
      </x:c>
      <x:c r="J760" s="35" t="str">
        <x:v>PR-HC-011</x:v>
      </x:c>
      <x:c r="K760" s="35" t="str">
        <x:v>Masked Promoter HC-011</x:v>
      </x:c>
      <x:c r="L760" s="35" t="str">
        <x:v>9XXXX10011</x:v>
      </x:c>
      <x:c r="M760" s="37" t="n">
        <x:v>46215</x:v>
      </x:c>
      <x:c r="N760" s="35" t="str">
        <x:v>Cohort 3</x:v>
      </x:c>
      <x:c r="O760" s="35" t="str">
        <x:v>DIST-HC-04</x:v>
      </x:c>
      <x:c r="P760" s="35" t="str">
        <x:v>Masked Distributor HC-04</x:v>
      </x:c>
      <x:c r="Q760" s="35" t="str">
        <x:v>P-HC-032</x:v>
      </x:c>
      <x:c r="R760" s="35" t="str">
        <x:v>HC-032</x:v>
      </x:c>
      <x:c r="S760" s="35" t="str">
        <x:v>Masked Store HC-032</x:v>
      </x:c>
      <x:c r="T760" s="35" t="str">
        <x:v>XX1032</x:v>
      </x:c>
      <x:c r="U760" s="35" t="str">
        <x:v>Pharmacy</x:v>
      </x:c>
      <x:c r="V760" s="35" t="str">
        <x:v>Masked</x:v>
      </x:c>
      <x:c r="W760" s="35" t="str">
        <x:v>Masked</x:v>
      </x:c>
      <x:c r="X760" s="37" t="n">
        <x:v>46216</x:v>
      </x:c>
      <x:c r="Y760" s="37" t="n">
        <x:v>46277</x:v>
      </x:c>
      <x:c r="Z760" s="35" t="str">
        <x:v>W02</x:v>
      </x:c>
      <x:c r="AA760" s="35" t="str">
        <x:v>Sep'26</x:v>
      </x:c>
      <x:c r="AB760" s="35" t="str">
        <x:v>08 - 14</x:v>
      </x:c>
      <x:c r="AC760" s="35" t="str">
        <x:v>Week 2 of Sep 2026</x:v>
      </x:c>
      <x:c r="AD760" s="35" t="str">
        <x:v>Continue</x:v>
      </x:c>
      <x:c r="AE760" s="35" t="str">
        <x:v>Replenishment pending for selected SKU</x:v>
      </x:c>
      <x:c r="AF760" s="36" t="n">
        <x:v>51</x:v>
      </x:c>
      <x:c r="AG760" s="36" t="n">
        <x:v>18</x:v>
      </x:c>
      <x:c r="AH760" s="38" t="n">
        <x:f>IFERROR(AG760/AF760,0)</x:f>
        <x:v>0.35294117647058826</x:v>
      </x:c>
      <x:c r="AI760" s="36" t="n">
        <x:v>15</x:v>
      </x:c>
      <x:c r="AJ760" s="38" t="n">
        <x:f>IFERROR(AI760/AG760,0)</x:f>
        <x:v>0.8333333333333334</x:v>
      </x:c>
      <x:c r="AK760" s="36" t="n">
        <x:v>6</x:v>
      </x:c>
      <x:c r="AL760" s="36" t="n">
        <x:v>8</x:v>
      </x:c>
      <x:c r="AM760" s="36" t="n">
        <x:v>1</x:v>
      </x:c>
      <x:c r="AN760" s="38" t="n">
        <x:f>IFERROR(AL760/AG760,0)</x:f>
        <x:v>0.4444444444444444</x:v>
      </x:c>
      <x:c r="AO760" s="36" t="n">
        <x:f>BK759</x:f>
        <x:v>38</x:v>
      </x:c>
      <x:c r="AP760" s="36" t="n">
        <x:f>BL759</x:f>
        <x:v>45</x:v>
      </x:c>
      <x:c r="AQ760" s="36" t="n">
        <x:f>BM759</x:f>
        <x:v>26</x:v>
      </x:c>
      <x:c r="AR760" s="36" t="n">
        <x:f>BN759</x:f>
        <x:v>25</x:v>
      </x:c>
      <x:c r="AS760" s="36" t="n">
        <x:f>BO759</x:f>
        <x:v>36</x:v>
      </x:c>
      <x:c r="AT760" s="36" t="n">
        <x:f>BP759</x:f>
        <x:v>39</x:v>
      </x:c>
      <x:c r="AU760" s="36" t="n">
        <x:f>BQ759</x:f>
        <x:v>40</x:v>
      </x:c>
      <x:c r="AV760" s="36" t="n">
        <x:f>BR759</x:f>
        <x:v>50</x:v>
      </x:c>
      <x:c r="AW760" s="36" t="n">
        <x:f>BS759</x:f>
        <x:v>0</x:v>
      </x:c>
      <x:c r="AX760" s="36" t="n">
        <x:f>BT759</x:f>
        <x:v>30</x:v>
      </x:c>
      <x:c r="AY760" s="36" t="n">
        <x:f>SUM(AO760:AX760)</x:f>
        <x:v>329</x:v>
      </x:c>
      <x:c r="AZ760" s="36" t="n">
        <x:v>0</x:v>
      </x:c>
      <x:c r="BA760" s="36" t="n">
        <x:v>0</x:v>
      </x:c>
      <x:c r="BB760" s="36" t="n">
        <x:v>15</x:v>
      </x:c>
      <x:c r="BC760" s="36" t="n">
        <x:v>0</x:v>
      </x:c>
      <x:c r="BD760" s="36" t="n">
        <x:v>0</x:v>
      </x:c>
      <x:c r="BE760" s="36" t="n">
        <x:v>0</x:v>
      </x:c>
      <x:c r="BF760" s="36" t="n">
        <x:v>0</x:v>
      </x:c>
      <x:c r="BG760" s="36" t="n">
        <x:v>0</x:v>
      </x:c>
      <x:c r="BH760" s="36" t="n">
        <x:v>0</x:v>
      </x:c>
      <x:c r="BI760" s="36" t="n">
        <x:v>0</x:v>
      </x:c>
      <x:c r="BJ760" s="36"/>
      <x:c r="BK760" s="36" t="n">
        <x:f>MAX(0,AO760+AZ760-BV760)</x:f>
        <x:v>37</x:v>
      </x:c>
      <x:c r="BL760" s="36" t="n">
        <x:f>MAX(0,AP760+BA760-BW760)</x:f>
        <x:v>43</x:v>
      </x:c>
      <x:c r="BM760" s="36" t="n">
        <x:f>MAX(0,AQ760+BB760-BX760)</x:f>
        <x:v>40</x:v>
      </x:c>
      <x:c r="BN760" s="36" t="n">
        <x:f>MAX(0,AR760+BC760-BY760)</x:f>
        <x:v>24</x:v>
      </x:c>
      <x:c r="BO760" s="36" t="n">
        <x:f>MAX(0,AS760+BD760-BZ760)</x:f>
        <x:v>35</x:v>
      </x:c>
      <x:c r="BP760" s="36" t="n">
        <x:f>MAX(0,AT760+BE760-CA760)</x:f>
        <x:v>38</x:v>
      </x:c>
      <x:c r="BQ760" s="36" t="n">
        <x:f>MAX(0,AU760+BF760-CB760)</x:f>
        <x:v>39</x:v>
      </x:c>
      <x:c r="BR760" s="36" t="n">
        <x:f>MAX(0,AV760+BG760-CC760)</x:f>
        <x:v>50</x:v>
      </x:c>
      <x:c r="BS760" s="36" t="n">
        <x:f>MAX(0,AW760+BH760-CD760)</x:f>
        <x:v>0</x:v>
      </x:c>
      <x:c r="BT760" s="36" t="n">
        <x:f>MAX(0,AX760+BI760-CE760)</x:f>
        <x:v>29</x:v>
      </x:c>
      <x:c r="BU760" s="36" t="n">
        <x:f>SUM(BK760:BT760)</x:f>
        <x:v>335</x:v>
      </x:c>
      <x:c r="BV760" s="36" t="n">
        <x:v>1</x:v>
      </x:c>
      <x:c r="BW760" s="36" t="n">
        <x:v>2</x:v>
      </x:c>
      <x:c r="BX760" s="36" t="n">
        <x:v>1</x:v>
      </x:c>
      <x:c r="BY760" s="36" t="n">
        <x:v>1</x:v>
      </x:c>
      <x:c r="BZ760" s="36" t="n">
        <x:v>1</x:v>
      </x:c>
      <x:c r="CA760" s="36" t="n">
        <x:v>1</x:v>
      </x:c>
      <x:c r="CB760" s="36" t="n">
        <x:v>1</x:v>
      </x:c>
      <x:c r="CC760" s="36" t="n">
        <x:v>0</x:v>
      </x:c>
      <x:c r="CD760" s="36" t="n">
        <x:v>0</x:v>
      </x:c>
      <x:c r="CE760" s="36" t="n">
        <x:v>1</x:v>
      </x:c>
      <x:c r="CF760" s="36"/>
      <x:c r="CG760" s="36" t="n">
        <x:f>SUM(BW760,CD760)</x:f>
        <x:v>2</x:v>
      </x:c>
      <x:c r="CH760" s="36" t="n">
        <x:f>SUM(BX760,CA760)</x:f>
        <x:v>2</x:v>
      </x:c>
      <x:c r="CI760" s="36" t="n">
        <x:f>SUM(BY760)</x:f>
        <x:v>1</x:v>
      </x:c>
      <x:c r="CJ760" s="36" t="n">
        <x:f>SUM(BV760,BZ760,CB760)</x:f>
        <x:v>3</x:v>
      </x:c>
      <x:c r="CK760" s="36" t="n">
        <x:f>SUM(CC760,CE760)</x:f>
        <x:v>1</x:v>
      </x:c>
      <x:c r="CL760" s="36" t="n">
        <x:f>SUM(CG760:CK760)</x:f>
        <x:v>9</x:v>
      </x:c>
      <x:c r="CM760" s="39" t="n">
        <x:f>SUM(BW760*0.075,CD760*0.075)</x:f>
        <x:v>0.15</x:v>
      </x:c>
      <x:c r="CN760" s="39" t="n">
        <x:f>SUM(BX760*0.06,CA760*0.03)</x:f>
        <x:v>0.09</x:v>
      </x:c>
      <x:c r="CO760" s="39" t="n">
        <x:f>SUM(BY760*0.08)</x:f>
        <x:v>0.08</x:v>
      </x:c>
      <x:c r="CP760" s="39" t="n">
        <x:f>SUM(BV760*0.12,BZ760*0.06,CB760*0.03)</x:f>
        <x:v>0.21</x:v>
      </x:c>
      <x:c r="CQ760" s="39" t="n">
        <x:f>SUM(CC760*0.01,CE760*0.1)</x:f>
        <x:v>0.1</x:v>
      </x:c>
      <x:c r="CR760" s="39" t="n">
        <x:f>SUM(CM760:CQ760)</x:f>
        <x:v>0.63</x:v>
      </x:c>
      <x:c r="CS760" s="36" t="n">
        <x:f>SUM(CG760:CH760)</x:f>
        <x:v>4</x:v>
      </x:c>
      <x:c r="CT760" s="36" t="str"/>
      <x:c r="CU760" s="36" t="n">
        <x:f>MIN(AG760,CG760)</x:f>
        <x:v>2</x:v>
      </x:c>
      <x:c r="CV760" s="36" t="n">
        <x:f>MIN(AG760,CH760)</x:f>
        <x:v>2</x:v>
      </x:c>
      <x:c r="CW760" s="36" t="n">
        <x:f>MIN(AG760,CI760)</x:f>
        <x:v>1</x:v>
      </x:c>
      <x:c r="CX760" s="36" t="n">
        <x:f>MIN(AG760,CJ760)</x:f>
        <x:v>3</x:v>
      </x:c>
      <x:c r="CY760" s="36" t="n">
        <x:f>MIN(AG760,CK760)</x:f>
        <x:v>1</x:v>
      </x:c>
    </x:row>
    <x:row r="761" ht="18" customHeight="1">
      <x:c r="A761" s="35" t="str">
        <x:v>Area HC-01</x:v>
      </x:c>
      <x:c r="B761" s="35" t="str">
        <x:v>Area Lead HC-01</x:v>
      </x:c>
      <x:c r="C761" s="35" t="str">
        <x:v>Field Lead HC-07</x:v>
      </x:c>
      <x:c r="D761" s="35" t="str">
        <x:v>City HC-B</x:v>
      </x:c>
      <x:c r="E761" s="35" t="n">
        <x:v>4</x:v>
      </x:c>
      <x:c r="F761" s="35" t="n">
        <x:v>24</x:v>
      </x:c>
      <x:c r="G761" s="35" t="n">
        <x:v>1</x:v>
      </x:c>
      <x:c r="H761" s="35" t="str">
        <x:v>Promoter</x:v>
      </x:c>
      <x:c r="I761" s="35" t="str">
        <x:v>Agency HC-02</x:v>
      </x:c>
      <x:c r="J761" s="35" t="str">
        <x:v>PR-HC-011</x:v>
      </x:c>
      <x:c r="K761" s="35" t="str">
        <x:v>Masked Promoter HC-011</x:v>
      </x:c>
      <x:c r="L761" s="35" t="str">
        <x:v>9XXXX10011</x:v>
      </x:c>
      <x:c r="M761" s="37" t="n">
        <x:v>46215</x:v>
      </x:c>
      <x:c r="N761" s="35" t="str">
        <x:v>Cohort 3</x:v>
      </x:c>
      <x:c r="O761" s="35" t="str">
        <x:v>DIST-HC-04</x:v>
      </x:c>
      <x:c r="P761" s="35" t="str">
        <x:v>Masked Distributor HC-04</x:v>
      </x:c>
      <x:c r="Q761" s="35" t="str">
        <x:v>P-HC-032</x:v>
      </x:c>
      <x:c r="R761" s="35" t="str">
        <x:v>HC-032</x:v>
      </x:c>
      <x:c r="S761" s="35" t="str">
        <x:v>Masked Store HC-032</x:v>
      </x:c>
      <x:c r="T761" s="35" t="str">
        <x:v>XX1032</x:v>
      </x:c>
      <x:c r="U761" s="35" t="str">
        <x:v>Pharmacy</x:v>
      </x:c>
      <x:c r="V761" s="35" t="str">
        <x:v>Masked</x:v>
      </x:c>
      <x:c r="W761" s="35" t="str">
        <x:v>Masked</x:v>
      </x:c>
      <x:c r="X761" s="37" t="n">
        <x:v>46216</x:v>
      </x:c>
      <x:c r="Y761" s="37" t="n">
        <x:v>46279</x:v>
      </x:c>
      <x:c r="Z761" s="35" t="str">
        <x:v>W02</x:v>
      </x:c>
      <x:c r="AA761" s="35" t="str">
        <x:v>Sep'26</x:v>
      </x:c>
      <x:c r="AB761" s="35" t="str">
        <x:v>08 - 14</x:v>
      </x:c>
      <x:c r="AC761" s="35" t="str">
        <x:v>Week 2 of Sep 2026</x:v>
      </x:c>
      <x:c r="AD761" s="35" t="str">
        <x:v>Continue</x:v>
      </x:c>
      <x:c r="AE761" s="35" t="str">
        <x:v>Replenishment pending for selected SKU</x:v>
      </x:c>
      <x:c r="AF761" s="36" t="n">
        <x:v>46</x:v>
      </x:c>
      <x:c r="AG761" s="36" t="n">
        <x:v>16</x:v>
      </x:c>
      <x:c r="AH761" s="38" t="n">
        <x:f>IFERROR(AG761/AF761,0)</x:f>
        <x:v>0.34782608695652173</x:v>
      </x:c>
      <x:c r="AI761" s="36" t="n">
        <x:v>14</x:v>
      </x:c>
      <x:c r="AJ761" s="38" t="n">
        <x:f>IFERROR(AI761/AG761,0)</x:f>
        <x:v>0.875</x:v>
      </x:c>
      <x:c r="AK761" s="36" t="n">
        <x:v>4</x:v>
      </x:c>
      <x:c r="AL761" s="36" t="n">
        <x:v>5</x:v>
      </x:c>
      <x:c r="AM761" s="36" t="n">
        <x:v>1</x:v>
      </x:c>
      <x:c r="AN761" s="38" t="n">
        <x:f>IFERROR(AL761/AG761,0)</x:f>
        <x:v>0.3125</x:v>
      </x:c>
      <x:c r="AO761" s="36" t="n">
        <x:f>BK760</x:f>
        <x:v>37</x:v>
      </x:c>
      <x:c r="AP761" s="36" t="n">
        <x:f>BL760</x:f>
        <x:v>43</x:v>
      </x:c>
      <x:c r="AQ761" s="36" t="n">
        <x:f>BM760</x:f>
        <x:v>40</x:v>
      </x:c>
      <x:c r="AR761" s="36" t="n">
        <x:f>BN760</x:f>
        <x:v>24</x:v>
      </x:c>
      <x:c r="AS761" s="36" t="n">
        <x:f>BO760</x:f>
        <x:v>35</x:v>
      </x:c>
      <x:c r="AT761" s="36" t="n">
        <x:f>BP760</x:f>
        <x:v>38</x:v>
      </x:c>
      <x:c r="AU761" s="36" t="n">
        <x:f>BQ760</x:f>
        <x:v>39</x:v>
      </x:c>
      <x:c r="AV761" s="36" t="n">
        <x:f>BR760</x:f>
        <x:v>50</x:v>
      </x:c>
      <x:c r="AW761" s="36" t="n">
        <x:f>BS760</x:f>
        <x:v>0</x:v>
      </x:c>
      <x:c r="AX761" s="36" t="n">
        <x:f>BT760</x:f>
        <x:v>29</x:v>
      </x:c>
      <x:c r="AY761" s="36" t="n">
        <x:f>SUM(AO761:AX761)</x:f>
        <x:v>335</x:v>
      </x:c>
      <x:c r="AZ761" s="36" t="n">
        <x:v>0</x:v>
      </x:c>
      <x:c r="BA761" s="36" t="n">
        <x:v>0</x:v>
      </x:c>
      <x:c r="BB761" s="36" t="n">
        <x:v>0</x:v>
      </x:c>
      <x:c r="BC761" s="36" t="n">
        <x:v>13</x:v>
      </x:c>
      <x:c r="BD761" s="36" t="n">
        <x:v>0</x:v>
      </x:c>
      <x:c r="BE761" s="36" t="n">
        <x:v>0</x:v>
      </x:c>
      <x:c r="BF761" s="36" t="n">
        <x:v>0</x:v>
      </x:c>
      <x:c r="BG761" s="36" t="n">
        <x:v>0</x:v>
      </x:c>
      <x:c r="BH761" s="36" t="n">
        <x:v>0</x:v>
      </x:c>
      <x:c r="BI761" s="36" t="n">
        <x:v>18</x:v>
      </x:c>
      <x:c r="BJ761" s="36"/>
      <x:c r="BK761" s="36" t="n">
        <x:f>MAX(0,AO761+AZ761-BV761)</x:f>
        <x:v>37</x:v>
      </x:c>
      <x:c r="BL761" s="36" t="n">
        <x:f>MAX(0,AP761+BA761-BW761)</x:f>
        <x:v>42</x:v>
      </x:c>
      <x:c r="BM761" s="36" t="n">
        <x:f>MAX(0,AQ761+BB761-BX761)</x:f>
        <x:v>39</x:v>
      </x:c>
      <x:c r="BN761" s="36" t="n">
        <x:f>MAX(0,AR761+BC761-BY761)</x:f>
        <x:v>37</x:v>
      </x:c>
      <x:c r="BO761" s="36" t="n">
        <x:f>MAX(0,AS761+BD761-BZ761)</x:f>
        <x:v>34</x:v>
      </x:c>
      <x:c r="BP761" s="36" t="n">
        <x:f>MAX(0,AT761+BE761-CA761)</x:f>
        <x:v>37</x:v>
      </x:c>
      <x:c r="BQ761" s="36" t="n">
        <x:f>MAX(0,AU761+BF761-CB761)</x:f>
        <x:v>38</x:v>
      </x:c>
      <x:c r="BR761" s="36" t="n">
        <x:f>MAX(0,AV761+BG761-CC761)</x:f>
        <x:v>50</x:v>
      </x:c>
      <x:c r="BS761" s="36" t="n">
        <x:f>MAX(0,AW761+BH761-CD761)</x:f>
        <x:v>0</x:v>
      </x:c>
      <x:c r="BT761" s="36" t="n">
        <x:f>MAX(0,AX761+BI761-CE761)</x:f>
        <x:v>46</x:v>
      </x:c>
      <x:c r="BU761" s="36" t="n">
        <x:f>SUM(BK761:BT761)</x:f>
        <x:v>360</x:v>
      </x:c>
      <x:c r="BV761" s="36" t="n">
        <x:v>0</x:v>
      </x:c>
      <x:c r="BW761" s="36" t="n">
        <x:v>1</x:v>
      </x:c>
      <x:c r="BX761" s="36" t="n">
        <x:v>1</x:v>
      </x:c>
      <x:c r="BY761" s="36" t="n">
        <x:v>0</x:v>
      </x:c>
      <x:c r="BZ761" s="36" t="n">
        <x:v>1</x:v>
      </x:c>
      <x:c r="CA761" s="36" t="n">
        <x:v>1</x:v>
      </x:c>
      <x:c r="CB761" s="36" t="n">
        <x:v>1</x:v>
      </x:c>
      <x:c r="CC761" s="36" t="n">
        <x:v>0</x:v>
      </x:c>
      <x:c r="CD761" s="36" t="n">
        <x:v>0</x:v>
      </x:c>
      <x:c r="CE761" s="36" t="n">
        <x:v>1</x:v>
      </x:c>
      <x:c r="CF761" s="36"/>
      <x:c r="CG761" s="36" t="n">
        <x:f>SUM(BW761,CD761)</x:f>
        <x:v>1</x:v>
      </x:c>
      <x:c r="CH761" s="36" t="n">
        <x:f>SUM(BX761,CA761)</x:f>
        <x:v>2</x:v>
      </x:c>
      <x:c r="CI761" s="36" t="n">
        <x:f>SUM(BY761)</x:f>
        <x:v>0</x:v>
      </x:c>
      <x:c r="CJ761" s="36" t="n">
        <x:f>SUM(BV761,BZ761,CB761)</x:f>
        <x:v>2</x:v>
      </x:c>
      <x:c r="CK761" s="36" t="n">
        <x:f>SUM(CC761,CE761)</x:f>
        <x:v>1</x:v>
      </x:c>
      <x:c r="CL761" s="36" t="n">
        <x:f>SUM(CG761:CK761)</x:f>
        <x:v>6</x:v>
      </x:c>
      <x:c r="CM761" s="39" t="n">
        <x:f>SUM(BW761*0.075,CD761*0.075)</x:f>
        <x:v>0.075</x:v>
      </x:c>
      <x:c r="CN761" s="39" t="n">
        <x:f>SUM(BX761*0.06,CA761*0.03)</x:f>
        <x:v>0.09</x:v>
      </x:c>
      <x:c r="CO761" s="39" t="n">
        <x:f>SUM(BY761*0.08)</x:f>
        <x:v>0</x:v>
      </x:c>
      <x:c r="CP761" s="39" t="n">
        <x:f>SUM(BV761*0.12,BZ761*0.06,CB761*0.03)</x:f>
        <x:v>0.09</x:v>
      </x:c>
      <x:c r="CQ761" s="39" t="n">
        <x:f>SUM(CC761*0.01,CE761*0.1)</x:f>
        <x:v>0.1</x:v>
      </x:c>
      <x:c r="CR761" s="39" t="n">
        <x:f>SUM(CM761:CQ761)</x:f>
        <x:v>0.355</x:v>
      </x:c>
      <x:c r="CS761" s="36" t="n">
        <x:f>SUM(CG761:CH761)</x:f>
        <x:v>3</x:v>
      </x:c>
      <x:c r="CT761" s="36" t="str"/>
      <x:c r="CU761" s="36" t="n">
        <x:f>MIN(AG761,CG761)</x:f>
        <x:v>1</x:v>
      </x:c>
      <x:c r="CV761" s="36" t="n">
        <x:f>MIN(AG761,CH761)</x:f>
        <x:v>2</x:v>
      </x:c>
      <x:c r="CW761" s="36" t="n">
        <x:f>MIN(AG761,CI761)</x:f>
        <x:v>0</x:v>
      </x:c>
      <x:c r="CX761" s="36" t="n">
        <x:f>MIN(AG761,CJ761)</x:f>
        <x:v>2</x:v>
      </x:c>
      <x:c r="CY761" s="36" t="n">
        <x:f>MIN(AG761,CK761)</x:f>
        <x:v>1</x:v>
      </x:c>
    </x:row>
    <x:row r="762" ht="18" customHeight="1">
      <x:c r="A762" s="35" t="str">
        <x:v>Area HC-01</x:v>
      </x:c>
      <x:c r="B762" s="35" t="str">
        <x:v>Area Lead HC-01</x:v>
      </x:c>
      <x:c r="C762" s="35" t="str">
        <x:v>Field Lead HC-07</x:v>
      </x:c>
      <x:c r="D762" s="35" t="str">
        <x:v>City HC-B</x:v>
      </x:c>
      <x:c r="E762" s="35" t="n">
        <x:v>4</x:v>
      </x:c>
      <x:c r="F762" s="35" t="n">
        <x:v>24</x:v>
      </x:c>
      <x:c r="G762" s="35" t="n">
        <x:v>1</x:v>
      </x:c>
      <x:c r="H762" s="35" t="str">
        <x:v>Promoter</x:v>
      </x:c>
      <x:c r="I762" s="35" t="str">
        <x:v>Agency HC-02</x:v>
      </x:c>
      <x:c r="J762" s="35" t="str">
        <x:v>PR-HC-011</x:v>
      </x:c>
      <x:c r="K762" s="35" t="str">
        <x:v>Masked Promoter HC-011</x:v>
      </x:c>
      <x:c r="L762" s="35" t="str">
        <x:v>9XXXX10011</x:v>
      </x:c>
      <x:c r="M762" s="37" t="n">
        <x:v>46215</x:v>
      </x:c>
      <x:c r="N762" s="35" t="str">
        <x:v>Cohort 3</x:v>
      </x:c>
      <x:c r="O762" s="35" t="str">
        <x:v>DIST-HC-04</x:v>
      </x:c>
      <x:c r="P762" s="35" t="str">
        <x:v>Masked Distributor HC-04</x:v>
      </x:c>
      <x:c r="Q762" s="35" t="str">
        <x:v>P-HC-032</x:v>
      </x:c>
      <x:c r="R762" s="35" t="str">
        <x:v>HC-032</x:v>
      </x:c>
      <x:c r="S762" s="35" t="str">
        <x:v>Masked Store HC-032</x:v>
      </x:c>
      <x:c r="T762" s="35" t="str">
        <x:v>XX1032</x:v>
      </x:c>
      <x:c r="U762" s="35" t="str">
        <x:v>Pharmacy</x:v>
      </x:c>
      <x:c r="V762" s="35" t="str">
        <x:v>Masked</x:v>
      </x:c>
      <x:c r="W762" s="35" t="str">
        <x:v>Masked</x:v>
      </x:c>
      <x:c r="X762" s="37" t="n">
        <x:v>46216</x:v>
      </x:c>
      <x:c r="Y762" s="37" t="n">
        <x:v>46280</x:v>
      </x:c>
      <x:c r="Z762" s="35" t="str">
        <x:v>W03</x:v>
      </x:c>
      <x:c r="AA762" s="35" t="str">
        <x:v>Sep'26</x:v>
      </x:c>
      <x:c r="AB762" s="35" t="str">
        <x:v>15 - 21</x:v>
      </x:c>
      <x:c r="AC762" s="35" t="str">
        <x:v>Week 3 of Sep 2026</x:v>
      </x:c>
      <x:c r="AD762" s="35" t="str">
        <x:v>Continue</x:v>
      </x:c>
      <x:c r="AE762" s="35" t="str">
        <x:v>Replenishment pending for selected SKU</x:v>
      </x:c>
      <x:c r="AF762" s="36" t="n">
        <x:v>44</x:v>
      </x:c>
      <x:c r="AG762" s="36" t="n">
        <x:v>12</x:v>
      </x:c>
      <x:c r="AH762" s="38" t="n">
        <x:f>IFERROR(AG762/AF762,0)</x:f>
        <x:v>0.2727272727272727</x:v>
      </x:c>
      <x:c r="AI762" s="36" t="n">
        <x:v>8</x:v>
      </x:c>
      <x:c r="AJ762" s="38" t="n">
        <x:f>IFERROR(AI762/AG762,0)</x:f>
        <x:v>0.6666666666666666</x:v>
      </x:c>
      <x:c r="AK762" s="36" t="n">
        <x:v>2</x:v>
      </x:c>
      <x:c r="AL762" s="36" t="n">
        <x:v>5</x:v>
      </x:c>
      <x:c r="AM762" s="36" t="n">
        <x:v>1</x:v>
      </x:c>
      <x:c r="AN762" s="38" t="n">
        <x:f>IFERROR(AL762/AG762,0)</x:f>
        <x:v>0.4166666666666667</x:v>
      </x:c>
      <x:c r="AO762" s="36" t="n">
        <x:f>BK761</x:f>
        <x:v>37</x:v>
      </x:c>
      <x:c r="AP762" s="36" t="n">
        <x:f>BL761</x:f>
        <x:v>42</x:v>
      </x:c>
      <x:c r="AQ762" s="36" t="n">
        <x:f>BM761</x:f>
        <x:v>39</x:v>
      </x:c>
      <x:c r="AR762" s="36" t="n">
        <x:f>BN761</x:f>
        <x:v>37</x:v>
      </x:c>
      <x:c r="AS762" s="36" t="n">
        <x:f>BO761</x:f>
        <x:v>34</x:v>
      </x:c>
      <x:c r="AT762" s="36" t="n">
        <x:f>BP761</x:f>
        <x:v>37</x:v>
      </x:c>
      <x:c r="AU762" s="36" t="n">
        <x:f>BQ761</x:f>
        <x:v>38</x:v>
      </x:c>
      <x:c r="AV762" s="36" t="n">
        <x:f>BR761</x:f>
        <x:v>50</x:v>
      </x:c>
      <x:c r="AW762" s="36" t="n">
        <x:f>BS761</x:f>
        <x:v>0</x:v>
      </x:c>
      <x:c r="AX762" s="36" t="n">
        <x:f>BT761</x:f>
        <x:v>46</x:v>
      </x:c>
      <x:c r="AY762" s="36" t="n">
        <x:f>SUM(AO762:AX762)</x:f>
        <x:v>360</x:v>
      </x:c>
      <x:c r="AZ762" s="36" t="n">
        <x:v>0</x:v>
      </x:c>
      <x:c r="BA762" s="36" t="n">
        <x:v>0</x:v>
      </x:c>
      <x:c r="BB762" s="36" t="n">
        <x:v>0</x:v>
      </x:c>
      <x:c r="BC762" s="36" t="n">
        <x:v>0</x:v>
      </x:c>
      <x:c r="BD762" s="36" t="n">
        <x:v>13</x:v>
      </x:c>
      <x:c r="BE762" s="36" t="n">
        <x:v>0</x:v>
      </x:c>
      <x:c r="BF762" s="36" t="n">
        <x:v>0</x:v>
      </x:c>
      <x:c r="BG762" s="36" t="n">
        <x:v>0</x:v>
      </x:c>
      <x:c r="BH762" s="36" t="n">
        <x:v>0</x:v>
      </x:c>
      <x:c r="BI762" s="36" t="n">
        <x:v>0</x:v>
      </x:c>
      <x:c r="BJ762" s="36"/>
      <x:c r="BK762" s="36" t="n">
        <x:f>MAX(0,AO762+AZ762-BV762)</x:f>
        <x:v>36</x:v>
      </x:c>
      <x:c r="BL762" s="36" t="n">
        <x:f>MAX(0,AP762+BA762-BW762)</x:f>
        <x:v>41</x:v>
      </x:c>
      <x:c r="BM762" s="36" t="n">
        <x:f>MAX(0,AQ762+BB762-BX762)</x:f>
        <x:v>38</x:v>
      </x:c>
      <x:c r="BN762" s="36" t="n">
        <x:f>MAX(0,AR762+BC762-BY762)</x:f>
        <x:v>36</x:v>
      </x:c>
      <x:c r="BO762" s="36" t="n">
        <x:f>MAX(0,AS762+BD762-BZ762)</x:f>
        <x:v>46</x:v>
      </x:c>
      <x:c r="BP762" s="36" t="n">
        <x:f>MAX(0,AT762+BE762-CA762)</x:f>
        <x:v>36</x:v>
      </x:c>
      <x:c r="BQ762" s="36" t="n">
        <x:f>MAX(0,AU762+BF762-CB762)</x:f>
        <x:v>37</x:v>
      </x:c>
      <x:c r="BR762" s="36" t="n">
        <x:f>MAX(0,AV762+BG762-CC762)</x:f>
        <x:v>50</x:v>
      </x:c>
      <x:c r="BS762" s="36" t="n">
        <x:f>MAX(0,AW762+BH762-CD762)</x:f>
        <x:v>0</x:v>
      </x:c>
      <x:c r="BT762" s="36" t="n">
        <x:f>MAX(0,AX762+BI762-CE762)</x:f>
        <x:v>45</x:v>
      </x:c>
      <x:c r="BU762" s="36" t="n">
        <x:f>SUM(BK762:BT762)</x:f>
        <x:v>365</x:v>
      </x:c>
      <x:c r="BV762" s="36" t="n">
        <x:v>1</x:v>
      </x:c>
      <x:c r="BW762" s="36" t="n">
        <x:v>1</x:v>
      </x:c>
      <x:c r="BX762" s="36" t="n">
        <x:v>1</x:v>
      </x:c>
      <x:c r="BY762" s="36" t="n">
        <x:v>1</x:v>
      </x:c>
      <x:c r="BZ762" s="36" t="n">
        <x:v>1</x:v>
      </x:c>
      <x:c r="CA762" s="36" t="n">
        <x:v>1</x:v>
      </x:c>
      <x:c r="CB762" s="36" t="n">
        <x:v>1</x:v>
      </x:c>
      <x:c r="CC762" s="36" t="n">
        <x:v>0</x:v>
      </x:c>
      <x:c r="CD762" s="36" t="n">
        <x:v>0</x:v>
      </x:c>
      <x:c r="CE762" s="36" t="n">
        <x:v>1</x:v>
      </x:c>
      <x:c r="CF762" s="36"/>
      <x:c r="CG762" s="36" t="n">
        <x:f>SUM(BW762,CD762)</x:f>
        <x:v>1</x:v>
      </x:c>
      <x:c r="CH762" s="36" t="n">
        <x:f>SUM(BX762,CA762)</x:f>
        <x:v>2</x:v>
      </x:c>
      <x:c r="CI762" s="36" t="n">
        <x:f>SUM(BY762)</x:f>
        <x:v>1</x:v>
      </x:c>
      <x:c r="CJ762" s="36" t="n">
        <x:f>SUM(BV762,BZ762,CB762)</x:f>
        <x:v>3</x:v>
      </x:c>
      <x:c r="CK762" s="36" t="n">
        <x:f>SUM(CC762,CE762)</x:f>
        <x:v>1</x:v>
      </x:c>
      <x:c r="CL762" s="36" t="n">
        <x:f>SUM(CG762:CK762)</x:f>
        <x:v>8</x:v>
      </x:c>
      <x:c r="CM762" s="39" t="n">
        <x:f>SUM(BW762*0.075,CD762*0.075)</x:f>
        <x:v>0.075</x:v>
      </x:c>
      <x:c r="CN762" s="39" t="n">
        <x:f>SUM(BX762*0.06,CA762*0.03)</x:f>
        <x:v>0.09</x:v>
      </x:c>
      <x:c r="CO762" s="39" t="n">
        <x:f>SUM(BY762*0.08)</x:f>
        <x:v>0.08</x:v>
      </x:c>
      <x:c r="CP762" s="39" t="n">
        <x:f>SUM(BV762*0.12,BZ762*0.06,CB762*0.03)</x:f>
        <x:v>0.21</x:v>
      </x:c>
      <x:c r="CQ762" s="39" t="n">
        <x:f>SUM(CC762*0.01,CE762*0.1)</x:f>
        <x:v>0.1</x:v>
      </x:c>
      <x:c r="CR762" s="39" t="n">
        <x:f>SUM(CM762:CQ762)</x:f>
        <x:v>0.5549999999999999</x:v>
      </x:c>
      <x:c r="CS762" s="36" t="n">
        <x:f>SUM(CG762:CH762)</x:f>
        <x:v>3</x:v>
      </x:c>
      <x:c r="CT762" s="36" t="str"/>
      <x:c r="CU762" s="36" t="n">
        <x:f>MIN(AG762,CG762)</x:f>
        <x:v>1</x:v>
      </x:c>
      <x:c r="CV762" s="36" t="n">
        <x:f>MIN(AG762,CH762)</x:f>
        <x:v>2</x:v>
      </x:c>
      <x:c r="CW762" s="36" t="n">
        <x:f>MIN(AG762,CI762)</x:f>
        <x:v>1</x:v>
      </x:c>
      <x:c r="CX762" s="36" t="n">
        <x:f>MIN(AG762,CJ762)</x:f>
        <x:v>3</x:v>
      </x:c>
      <x:c r="CY762" s="36" t="n">
        <x:f>MIN(AG762,CK762)</x:f>
        <x:v>1</x:v>
      </x:c>
    </x:row>
    <x:row r="763" ht="18" customHeight="1">
      <x:c r="A763" s="35" t="str">
        <x:v>Area HC-01</x:v>
      </x:c>
      <x:c r="B763" s="35" t="str">
        <x:v>Area Lead HC-01</x:v>
      </x:c>
      <x:c r="C763" s="35" t="str">
        <x:v>Field Lead HC-07</x:v>
      </x:c>
      <x:c r="D763" s="35" t="str">
        <x:v>City HC-B</x:v>
      </x:c>
      <x:c r="E763" s="35" t="n">
        <x:v>4</x:v>
      </x:c>
      <x:c r="F763" s="35" t="n">
        <x:v>24</x:v>
      </x:c>
      <x:c r="G763" s="35" t="n">
        <x:v>1</x:v>
      </x:c>
      <x:c r="H763" s="35" t="str">
        <x:v>Promoter</x:v>
      </x:c>
      <x:c r="I763" s="35" t="str">
        <x:v>Agency HC-02</x:v>
      </x:c>
      <x:c r="J763" s="35" t="str">
        <x:v>PR-HC-011</x:v>
      </x:c>
      <x:c r="K763" s="35" t="str">
        <x:v>Masked Promoter HC-011</x:v>
      </x:c>
      <x:c r="L763" s="35" t="str">
        <x:v>9XXXX10011</x:v>
      </x:c>
      <x:c r="M763" s="37" t="n">
        <x:v>46215</x:v>
      </x:c>
      <x:c r="N763" s="35" t="str">
        <x:v>Cohort 3</x:v>
      </x:c>
      <x:c r="O763" s="35" t="str">
        <x:v>DIST-HC-04</x:v>
      </x:c>
      <x:c r="P763" s="35" t="str">
        <x:v>Masked Distributor HC-04</x:v>
      </x:c>
      <x:c r="Q763" s="35" t="str">
        <x:v>P-HC-032</x:v>
      </x:c>
      <x:c r="R763" s="35" t="str">
        <x:v>HC-032</x:v>
      </x:c>
      <x:c r="S763" s="35" t="str">
        <x:v>Masked Store HC-032</x:v>
      </x:c>
      <x:c r="T763" s="35" t="str">
        <x:v>XX1032</x:v>
      </x:c>
      <x:c r="U763" s="35" t="str">
        <x:v>Pharmacy</x:v>
      </x:c>
      <x:c r="V763" s="35" t="str">
        <x:v>Masked</x:v>
      </x:c>
      <x:c r="W763" s="35" t="str">
        <x:v>Masked</x:v>
      </x:c>
      <x:c r="X763" s="37" t="n">
        <x:v>46216</x:v>
      </x:c>
      <x:c r="Y763" s="37" t="n">
        <x:v>46281</x:v>
      </x:c>
      <x:c r="Z763" s="35" t="str">
        <x:v>W03</x:v>
      </x:c>
      <x:c r="AA763" s="35" t="str">
        <x:v>Sep'26</x:v>
      </x:c>
      <x:c r="AB763" s="35" t="str">
        <x:v>15 - 21</x:v>
      </x:c>
      <x:c r="AC763" s="35" t="str">
        <x:v>Week 3 of Sep 2026</x:v>
      </x:c>
      <x:c r="AD763" s="35" t="str">
        <x:v>Continue</x:v>
      </x:c>
      <x:c r="AE763" s="35" t="str"/>
      <x:c r="AF763" s="36" t="n">
        <x:v>44</x:v>
      </x:c>
      <x:c r="AG763" s="36" t="n">
        <x:v>14</x:v>
      </x:c>
      <x:c r="AH763" s="38" t="n">
        <x:f>IFERROR(AG763/AF763,0)</x:f>
        <x:v>0.3181818181818182</x:v>
      </x:c>
      <x:c r="AI763" s="36" t="n">
        <x:v>11</x:v>
      </x:c>
      <x:c r="AJ763" s="38" t="n">
        <x:f>IFERROR(AI763/AG763,0)</x:f>
        <x:v>0.7857142857142857</x:v>
      </x:c>
      <x:c r="AK763" s="36" t="n">
        <x:v>2</x:v>
      </x:c>
      <x:c r="AL763" s="36" t="n">
        <x:v>5</x:v>
      </x:c>
      <x:c r="AM763" s="36" t="n">
        <x:v>1</x:v>
      </x:c>
      <x:c r="AN763" s="38" t="n">
        <x:f>IFERROR(AL763/AG763,0)</x:f>
        <x:v>0.35714285714285715</x:v>
      </x:c>
      <x:c r="AO763" s="36" t="n">
        <x:f>BK762</x:f>
        <x:v>36</x:v>
      </x:c>
      <x:c r="AP763" s="36" t="n">
        <x:f>BL762</x:f>
        <x:v>41</x:v>
      </x:c>
      <x:c r="AQ763" s="36" t="n">
        <x:f>BM762</x:f>
        <x:v>38</x:v>
      </x:c>
      <x:c r="AR763" s="36" t="n">
        <x:f>BN762</x:f>
        <x:v>36</x:v>
      </x:c>
      <x:c r="AS763" s="36" t="n">
        <x:f>BO762</x:f>
        <x:v>46</x:v>
      </x:c>
      <x:c r="AT763" s="36" t="n">
        <x:f>BP762</x:f>
        <x:v>36</x:v>
      </x:c>
      <x:c r="AU763" s="36" t="n">
        <x:f>BQ762</x:f>
        <x:v>37</x:v>
      </x:c>
      <x:c r="AV763" s="36" t="n">
        <x:f>BR762</x:f>
        <x:v>50</x:v>
      </x:c>
      <x:c r="AW763" s="36" t="n">
        <x:f>BS762</x:f>
        <x:v>0</x:v>
      </x:c>
      <x:c r="AX763" s="36" t="n">
        <x:f>BT762</x:f>
        <x:v>45</x:v>
      </x:c>
      <x:c r="AY763" s="36" t="n">
        <x:f>SUM(AO763:AX763)</x:f>
        <x:v>365</x:v>
      </x:c>
      <x:c r="AZ763" s="36" t="n">
        <x:v>0</x:v>
      </x:c>
      <x:c r="BA763" s="36" t="n">
        <x:v>0</x:v>
      </x:c>
      <x:c r="BB763" s="36" t="n">
        <x:v>0</x:v>
      </x:c>
      <x:c r="BC763" s="36" t="n">
        <x:v>0</x:v>
      </x:c>
      <x:c r="BD763" s="36" t="n">
        <x:v>0</x:v>
      </x:c>
      <x:c r="BE763" s="36" t="n">
        <x:v>12</x:v>
      </x:c>
      <x:c r="BF763" s="36" t="n">
        <x:v>0</x:v>
      </x:c>
      <x:c r="BG763" s="36" t="n">
        <x:v>0</x:v>
      </x:c>
      <x:c r="BH763" s="36" t="n">
        <x:v>17</x:v>
      </x:c>
      <x:c r="BI763" s="36" t="n">
        <x:v>0</x:v>
      </x:c>
      <x:c r="BJ763" s="36"/>
      <x:c r="BK763" s="36" t="n">
        <x:f>MAX(0,AO763+AZ763-BV763)</x:f>
        <x:v>36</x:v>
      </x:c>
      <x:c r="BL763" s="36" t="n">
        <x:f>MAX(0,AP763+BA763-BW763)</x:f>
        <x:v>40</x:v>
      </x:c>
      <x:c r="BM763" s="36" t="n">
        <x:f>MAX(0,AQ763+BB763-BX763)</x:f>
        <x:v>37</x:v>
      </x:c>
      <x:c r="BN763" s="36" t="n">
        <x:f>MAX(0,AR763+BC763-BY763)</x:f>
        <x:v>35</x:v>
      </x:c>
      <x:c r="BO763" s="36" t="n">
        <x:f>MAX(0,AS763+BD763-BZ763)</x:f>
        <x:v>46</x:v>
      </x:c>
      <x:c r="BP763" s="36" t="n">
        <x:f>MAX(0,AT763+BE763-CA763)</x:f>
        <x:v>47</x:v>
      </x:c>
      <x:c r="BQ763" s="36" t="n">
        <x:f>MAX(0,AU763+BF763-CB763)</x:f>
        <x:v>36</x:v>
      </x:c>
      <x:c r="BR763" s="36" t="n">
        <x:f>MAX(0,AV763+BG763-CC763)</x:f>
        <x:v>50</x:v>
      </x:c>
      <x:c r="BS763" s="36" t="n">
        <x:f>MAX(0,AW763+BH763-CD763)</x:f>
        <x:v>16</x:v>
      </x:c>
      <x:c r="BT763" s="36" t="n">
        <x:f>MAX(0,AX763+BI763-CE763)</x:f>
        <x:v>44</x:v>
      </x:c>
      <x:c r="BU763" s="36" t="n">
        <x:f>SUM(BK763:BT763)</x:f>
        <x:v>387</x:v>
      </x:c>
      <x:c r="BV763" s="36" t="n">
        <x:v>0</x:v>
      </x:c>
      <x:c r="BW763" s="36" t="n">
        <x:v>1</x:v>
      </x:c>
      <x:c r="BX763" s="36" t="n">
        <x:v>1</x:v>
      </x:c>
      <x:c r="BY763" s="36" t="n">
        <x:v>1</x:v>
      </x:c>
      <x:c r="BZ763" s="36" t="n">
        <x:v>0</x:v>
      </x:c>
      <x:c r="CA763" s="36" t="n">
        <x:v>1</x:v>
      </x:c>
      <x:c r="CB763" s="36" t="n">
        <x:v>1</x:v>
      </x:c>
      <x:c r="CC763" s="36" t="n">
        <x:v>0</x:v>
      </x:c>
      <x:c r="CD763" s="36" t="n">
        <x:v>1</x:v>
      </x:c>
      <x:c r="CE763" s="36" t="n">
        <x:v>1</x:v>
      </x:c>
      <x:c r="CF763" s="36"/>
      <x:c r="CG763" s="36" t="n">
        <x:f>SUM(BW763,CD763)</x:f>
        <x:v>2</x:v>
      </x:c>
      <x:c r="CH763" s="36" t="n">
        <x:f>SUM(BX763,CA763)</x:f>
        <x:v>2</x:v>
      </x:c>
      <x:c r="CI763" s="36" t="n">
        <x:f>SUM(BY763)</x:f>
        <x:v>1</x:v>
      </x:c>
      <x:c r="CJ763" s="36" t="n">
        <x:f>SUM(BV763,BZ763,CB763)</x:f>
        <x:v>1</x:v>
      </x:c>
      <x:c r="CK763" s="36" t="n">
        <x:f>SUM(CC763,CE763)</x:f>
        <x:v>1</x:v>
      </x:c>
      <x:c r="CL763" s="36" t="n">
        <x:f>SUM(CG763:CK763)</x:f>
        <x:v>7</x:v>
      </x:c>
      <x:c r="CM763" s="39" t="n">
        <x:f>SUM(BW763*0.075,CD763*0.075)</x:f>
        <x:v>0.15</x:v>
      </x:c>
      <x:c r="CN763" s="39" t="n">
        <x:f>SUM(BX763*0.06,CA763*0.03)</x:f>
        <x:v>0.09</x:v>
      </x:c>
      <x:c r="CO763" s="39" t="n">
        <x:f>SUM(BY763*0.08)</x:f>
        <x:v>0.08</x:v>
      </x:c>
      <x:c r="CP763" s="39" t="n">
        <x:f>SUM(BV763*0.12,BZ763*0.06,CB763*0.03)</x:f>
        <x:v>0.03</x:v>
      </x:c>
      <x:c r="CQ763" s="39" t="n">
        <x:f>SUM(CC763*0.01,CE763*0.1)</x:f>
        <x:v>0.1</x:v>
      </x:c>
      <x:c r="CR763" s="39" t="n">
        <x:f>SUM(CM763:CQ763)</x:f>
        <x:v>0.44999999999999996</x:v>
      </x:c>
      <x:c r="CS763" s="36" t="n">
        <x:f>SUM(CG763:CH763)</x:f>
        <x:v>4</x:v>
      </x:c>
      <x:c r="CT763" s="36" t="str"/>
      <x:c r="CU763" s="36" t="n">
        <x:f>MIN(AG763,CG763)</x:f>
        <x:v>2</x:v>
      </x:c>
      <x:c r="CV763" s="36" t="n">
        <x:f>MIN(AG763,CH763)</x:f>
        <x:v>2</x:v>
      </x:c>
      <x:c r="CW763" s="36" t="n">
        <x:f>MIN(AG763,CI763)</x:f>
        <x:v>1</x:v>
      </x:c>
      <x:c r="CX763" s="36" t="n">
        <x:f>MIN(AG763,CJ763)</x:f>
        <x:v>1</x:v>
      </x:c>
      <x:c r="CY763" s="36" t="n">
        <x:f>MIN(AG763,CK763)</x:f>
        <x:v>1</x:v>
      </x:c>
    </x:row>
    <x:row r="764" ht="18" customHeight="1">
      <x:c r="A764" s="35" t="str">
        <x:v>Area HC-01</x:v>
      </x:c>
      <x:c r="B764" s="35" t="str">
        <x:v>Area Lead HC-01</x:v>
      </x:c>
      <x:c r="C764" s="35" t="str">
        <x:v>Field Lead HC-07</x:v>
      </x:c>
      <x:c r="D764" s="35" t="str">
        <x:v>City HC-B</x:v>
      </x:c>
      <x:c r="E764" s="35" t="n">
        <x:v>4</x:v>
      </x:c>
      <x:c r="F764" s="35" t="n">
        <x:v>24</x:v>
      </x:c>
      <x:c r="G764" s="35" t="n">
        <x:v>1</x:v>
      </x:c>
      <x:c r="H764" s="35" t="str">
        <x:v>Promoter</x:v>
      </x:c>
      <x:c r="I764" s="35" t="str">
        <x:v>Agency HC-02</x:v>
      </x:c>
      <x:c r="J764" s="35" t="str">
        <x:v>PR-HC-011</x:v>
      </x:c>
      <x:c r="K764" s="35" t="str">
        <x:v>Masked Promoter HC-011</x:v>
      </x:c>
      <x:c r="L764" s="35" t="str">
        <x:v>9XXXX10011</x:v>
      </x:c>
      <x:c r="M764" s="37" t="n">
        <x:v>46215</x:v>
      </x:c>
      <x:c r="N764" s="35" t="str">
        <x:v>Cohort 3</x:v>
      </x:c>
      <x:c r="O764" s="35" t="str">
        <x:v>DIST-HC-04</x:v>
      </x:c>
      <x:c r="P764" s="35" t="str">
        <x:v>Masked Distributor HC-04</x:v>
      </x:c>
      <x:c r="Q764" s="35" t="str">
        <x:v>P-HC-032</x:v>
      </x:c>
      <x:c r="R764" s="35" t="str">
        <x:v>HC-032</x:v>
      </x:c>
      <x:c r="S764" s="35" t="str">
        <x:v>Masked Store HC-032</x:v>
      </x:c>
      <x:c r="T764" s="35" t="str">
        <x:v>XX1032</x:v>
      </x:c>
      <x:c r="U764" s="35" t="str">
        <x:v>Pharmacy</x:v>
      </x:c>
      <x:c r="V764" s="35" t="str">
        <x:v>Masked</x:v>
      </x:c>
      <x:c r="W764" s="35" t="str">
        <x:v>Masked</x:v>
      </x:c>
      <x:c r="X764" s="37" t="n">
        <x:v>46216</x:v>
      </x:c>
      <x:c r="Y764" s="37" t="n">
        <x:v>46282</x:v>
      </x:c>
      <x:c r="Z764" s="35" t="str">
        <x:v>W03</x:v>
      </x:c>
      <x:c r="AA764" s="35" t="str">
        <x:v>Sep'26</x:v>
      </x:c>
      <x:c r="AB764" s="35" t="str">
        <x:v>15 - 21</x:v>
      </x:c>
      <x:c r="AC764" s="35" t="str">
        <x:v>Week 3 of Sep 2026</x:v>
      </x:c>
      <x:c r="AD764" s="35" t="str">
        <x:v>Continue</x:v>
      </x:c>
      <x:c r="AE764" s="35" t="str"/>
      <x:c r="AF764" s="36" t="n">
        <x:v>51</x:v>
      </x:c>
      <x:c r="AG764" s="36" t="n">
        <x:v>17</x:v>
      </x:c>
      <x:c r="AH764" s="38" t="n">
        <x:f>IFERROR(AG764/AF764,0)</x:f>
        <x:v>0.3333333333333333</x:v>
      </x:c>
      <x:c r="AI764" s="36" t="n">
        <x:v>15</x:v>
      </x:c>
      <x:c r="AJ764" s="38" t="n">
        <x:f>IFERROR(AI764/AG764,0)</x:f>
        <x:v>0.8823529411764706</x:v>
      </x:c>
      <x:c r="AK764" s="36" t="n">
        <x:v>3</x:v>
      </x:c>
      <x:c r="AL764" s="36" t="n">
        <x:v>7</x:v>
      </x:c>
      <x:c r="AM764" s="36" t="n">
        <x:v>1</x:v>
      </x:c>
      <x:c r="AN764" s="38" t="n">
        <x:f>IFERROR(AL764/AG764,0)</x:f>
        <x:v>0.4117647058823529</x:v>
      </x:c>
      <x:c r="AO764" s="36" t="n">
        <x:f>BK763</x:f>
        <x:v>36</x:v>
      </x:c>
      <x:c r="AP764" s="36" t="n">
        <x:f>BL763</x:f>
        <x:v>40</x:v>
      </x:c>
      <x:c r="AQ764" s="36" t="n">
        <x:f>BM763</x:f>
        <x:v>37</x:v>
      </x:c>
      <x:c r="AR764" s="36" t="n">
        <x:f>BN763</x:f>
        <x:v>35</x:v>
      </x:c>
      <x:c r="AS764" s="36" t="n">
        <x:f>BO763</x:f>
        <x:v>46</x:v>
      </x:c>
      <x:c r="AT764" s="36" t="n">
        <x:f>BP763</x:f>
        <x:v>47</x:v>
      </x:c>
      <x:c r="AU764" s="36" t="n">
        <x:f>BQ763</x:f>
        <x:v>36</x:v>
      </x:c>
      <x:c r="AV764" s="36" t="n">
        <x:f>BR763</x:f>
        <x:v>50</x:v>
      </x:c>
      <x:c r="AW764" s="36" t="n">
        <x:f>BS763</x:f>
        <x:v>16</x:v>
      </x:c>
      <x:c r="AX764" s="36" t="n">
        <x:f>BT763</x:f>
        <x:v>44</x:v>
      </x:c>
      <x:c r="AY764" s="36" t="n">
        <x:f>SUM(AO764:AX764)</x:f>
        <x:v>387</x:v>
      </x:c>
      <x:c r="AZ764" s="36" t="n">
        <x:v>16</x:v>
      </x:c>
      <x:c r="BA764" s="36" t="n">
        <x:v>0</x:v>
      </x:c>
      <x:c r="BB764" s="36" t="n">
        <x:v>0</x:v>
      </x:c>
      <x:c r="BC764" s="36" t="n">
        <x:v>0</x:v>
      </x:c>
      <x:c r="BD764" s="36" t="n">
        <x:v>0</x:v>
      </x:c>
      <x:c r="BE764" s="36" t="n">
        <x:v>0</x:v>
      </x:c>
      <x:c r="BF764" s="36" t="n">
        <x:v>16</x:v>
      </x:c>
      <x:c r="BG764" s="36" t="n">
        <x:v>0</x:v>
      </x:c>
      <x:c r="BH764" s="36" t="n">
        <x:v>0</x:v>
      </x:c>
      <x:c r="BI764" s="36" t="n">
        <x:v>0</x:v>
      </x:c>
      <x:c r="BJ764" s="36"/>
      <x:c r="BK764" s="36" t="n">
        <x:f>MAX(0,AO764+AZ764-BV764)</x:f>
        <x:v>51</x:v>
      </x:c>
      <x:c r="BL764" s="36" t="n">
        <x:f>MAX(0,AP764+BA764-BW764)</x:f>
        <x:v>39</x:v>
      </x:c>
      <x:c r="BM764" s="36" t="n">
        <x:f>MAX(0,AQ764+BB764-BX764)</x:f>
        <x:v>36</x:v>
      </x:c>
      <x:c r="BN764" s="36" t="n">
        <x:f>MAX(0,AR764+BC764-BY764)</x:f>
        <x:v>34</x:v>
      </x:c>
      <x:c r="BO764" s="36" t="n">
        <x:f>MAX(0,AS764+BD764-BZ764)</x:f>
        <x:v>45</x:v>
      </x:c>
      <x:c r="BP764" s="36" t="n">
        <x:f>MAX(0,AT764+BE764-CA764)</x:f>
        <x:v>47</x:v>
      </x:c>
      <x:c r="BQ764" s="36" t="n">
        <x:f>MAX(0,AU764+BF764-CB764)</x:f>
        <x:v>51</x:v>
      </x:c>
      <x:c r="BR764" s="36" t="n">
        <x:f>MAX(0,AV764+BG764-CC764)</x:f>
        <x:v>50</x:v>
      </x:c>
      <x:c r="BS764" s="36" t="n">
        <x:f>MAX(0,AW764+BH764-CD764)</x:f>
        <x:v>15</x:v>
      </x:c>
      <x:c r="BT764" s="36" t="n">
        <x:f>MAX(0,AX764+BI764-CE764)</x:f>
        <x:v>44</x:v>
      </x:c>
      <x:c r="BU764" s="36" t="n">
        <x:f>SUM(BK764:BT764)</x:f>
        <x:v>412</x:v>
      </x:c>
      <x:c r="BV764" s="36" t="n">
        <x:v>1</x:v>
      </x:c>
      <x:c r="BW764" s="36" t="n">
        <x:v>1</x:v>
      </x:c>
      <x:c r="BX764" s="36" t="n">
        <x:v>1</x:v>
      </x:c>
      <x:c r="BY764" s="36" t="n">
        <x:v>1</x:v>
      </x:c>
      <x:c r="BZ764" s="36" t="n">
        <x:v>1</x:v>
      </x:c>
      <x:c r="CA764" s="36" t="n">
        <x:v>0</x:v>
      </x:c>
      <x:c r="CB764" s="36" t="n">
        <x:v>1</x:v>
      </x:c>
      <x:c r="CC764" s="36" t="n">
        <x:v>0</x:v>
      </x:c>
      <x:c r="CD764" s="36" t="n">
        <x:v>1</x:v>
      </x:c>
      <x:c r="CE764" s="36" t="n">
        <x:v>0</x:v>
      </x:c>
      <x:c r="CF764" s="36"/>
      <x:c r="CG764" s="36" t="n">
        <x:f>SUM(BW764,CD764)</x:f>
        <x:v>2</x:v>
      </x:c>
      <x:c r="CH764" s="36" t="n">
        <x:f>SUM(BX764,CA764)</x:f>
        <x:v>1</x:v>
      </x:c>
      <x:c r="CI764" s="36" t="n">
        <x:f>SUM(BY764)</x:f>
        <x:v>1</x:v>
      </x:c>
      <x:c r="CJ764" s="36" t="n">
        <x:f>SUM(BV764,BZ764,CB764)</x:f>
        <x:v>3</x:v>
      </x:c>
      <x:c r="CK764" s="36" t="n">
        <x:f>SUM(CC764,CE764)</x:f>
        <x:v>0</x:v>
      </x:c>
      <x:c r="CL764" s="36" t="n">
        <x:f>SUM(CG764:CK764)</x:f>
        <x:v>7</x:v>
      </x:c>
      <x:c r="CM764" s="39" t="n">
        <x:f>SUM(BW764*0.075,CD764*0.075)</x:f>
        <x:v>0.15</x:v>
      </x:c>
      <x:c r="CN764" s="39" t="n">
        <x:f>SUM(BX764*0.06,CA764*0.03)</x:f>
        <x:v>0.06</x:v>
      </x:c>
      <x:c r="CO764" s="39" t="n">
        <x:f>SUM(BY764*0.08)</x:f>
        <x:v>0.08</x:v>
      </x:c>
      <x:c r="CP764" s="39" t="n">
        <x:f>SUM(BV764*0.12,BZ764*0.06,CB764*0.03)</x:f>
        <x:v>0.21</x:v>
      </x:c>
      <x:c r="CQ764" s="39" t="n">
        <x:f>SUM(CC764*0.01,CE764*0.1)</x:f>
        <x:v>0</x:v>
      </x:c>
      <x:c r="CR764" s="39" t="n">
        <x:f>SUM(CM764:CQ764)</x:f>
        <x:v>0.5</x:v>
      </x:c>
      <x:c r="CS764" s="36" t="n">
        <x:f>SUM(CG764:CH764)</x:f>
        <x:v>3</x:v>
      </x:c>
      <x:c r="CT764" s="36" t="str"/>
      <x:c r="CU764" s="36" t="n">
        <x:f>MIN(AG764,CG764)</x:f>
        <x:v>2</x:v>
      </x:c>
      <x:c r="CV764" s="36" t="n">
        <x:f>MIN(AG764,CH764)</x:f>
        <x:v>1</x:v>
      </x:c>
      <x:c r="CW764" s="36" t="n">
        <x:f>MIN(AG764,CI764)</x:f>
        <x:v>1</x:v>
      </x:c>
      <x:c r="CX764" s="36" t="n">
        <x:f>MIN(AG764,CJ764)</x:f>
        <x:v>3</x:v>
      </x:c>
      <x:c r="CY764" s="36" t="n">
        <x:f>MIN(AG764,CK764)</x:f>
        <x:v>0</x:v>
      </x:c>
    </x:row>
    <x:row r="765" ht="18" customHeight="1">
      <x:c r="A765" s="35" t="str">
        <x:v>Area HC-01</x:v>
      </x:c>
      <x:c r="B765" s="35" t="str">
        <x:v>Area Lead HC-01</x:v>
      </x:c>
      <x:c r="C765" s="35" t="str">
        <x:v>Field Lead HC-07</x:v>
      </x:c>
      <x:c r="D765" s="35" t="str">
        <x:v>City HC-B</x:v>
      </x:c>
      <x:c r="E765" s="35" t="n">
        <x:v>4</x:v>
      </x:c>
      <x:c r="F765" s="35" t="n">
        <x:v>24</x:v>
      </x:c>
      <x:c r="G765" s="35" t="n">
        <x:v>1</x:v>
      </x:c>
      <x:c r="H765" s="35" t="str">
        <x:v>Promoter</x:v>
      </x:c>
      <x:c r="I765" s="35" t="str">
        <x:v>Agency HC-02</x:v>
      </x:c>
      <x:c r="J765" s="35" t="str">
        <x:v>PR-HC-011</x:v>
      </x:c>
      <x:c r="K765" s="35" t="str">
        <x:v>Masked Promoter HC-011</x:v>
      </x:c>
      <x:c r="L765" s="35" t="str">
        <x:v>9XXXX10011</x:v>
      </x:c>
      <x:c r="M765" s="37" t="n">
        <x:v>46215</x:v>
      </x:c>
      <x:c r="N765" s="35" t="str">
        <x:v>Cohort 3</x:v>
      </x:c>
      <x:c r="O765" s="35" t="str">
        <x:v>DIST-HC-04</x:v>
      </x:c>
      <x:c r="P765" s="35" t="str">
        <x:v>Masked Distributor HC-04</x:v>
      </x:c>
      <x:c r="Q765" s="35" t="str">
        <x:v>P-HC-032</x:v>
      </x:c>
      <x:c r="R765" s="35" t="str">
        <x:v>HC-032</x:v>
      </x:c>
      <x:c r="S765" s="35" t="str">
        <x:v>Masked Store HC-032</x:v>
      </x:c>
      <x:c r="T765" s="35" t="str">
        <x:v>XX1032</x:v>
      </x:c>
      <x:c r="U765" s="35" t="str">
        <x:v>Pharmacy</x:v>
      </x:c>
      <x:c r="V765" s="35" t="str">
        <x:v>Masked</x:v>
      </x:c>
      <x:c r="W765" s="35" t="str">
        <x:v>Masked</x:v>
      </x:c>
      <x:c r="X765" s="37" t="n">
        <x:v>46216</x:v>
      </x:c>
      <x:c r="Y765" s="37" t="n">
        <x:v>46283</x:v>
      </x:c>
      <x:c r="Z765" s="35" t="str">
        <x:v>W03</x:v>
      </x:c>
      <x:c r="AA765" s="35" t="str">
        <x:v>Sep'26</x:v>
      </x:c>
      <x:c r="AB765" s="35" t="str">
        <x:v>15 - 21</x:v>
      </x:c>
      <x:c r="AC765" s="35" t="str">
        <x:v>Week 3 of Sep 2026</x:v>
      </x:c>
      <x:c r="AD765" s="35" t="str">
        <x:v>Continue</x:v>
      </x:c>
      <x:c r="AE765" s="35" t="str"/>
      <x:c r="AF765" s="36" t="n">
        <x:v>47</x:v>
      </x:c>
      <x:c r="AG765" s="36" t="n">
        <x:v>18</x:v>
      </x:c>
      <x:c r="AH765" s="38" t="n">
        <x:f>IFERROR(AG765/AF765,0)</x:f>
        <x:v>0.3829787234042553</x:v>
      </x:c>
      <x:c r="AI765" s="36" t="n">
        <x:v>14</x:v>
      </x:c>
      <x:c r="AJ765" s="38" t="n">
        <x:f>IFERROR(AI765/AG765,0)</x:f>
        <x:v>0.7777777777777778</x:v>
      </x:c>
      <x:c r="AK765" s="36" t="n">
        <x:v>4</x:v>
      </x:c>
      <x:c r="AL765" s="36" t="n">
        <x:v>5</x:v>
      </x:c>
      <x:c r="AM765" s="36" t="n">
        <x:v>1</x:v>
      </x:c>
      <x:c r="AN765" s="38" t="n">
        <x:f>IFERROR(AL765/AG765,0)</x:f>
        <x:v>0.2777777777777778</x:v>
      </x:c>
      <x:c r="AO765" s="36" t="n">
        <x:f>BK764</x:f>
        <x:v>51</x:v>
      </x:c>
      <x:c r="AP765" s="36" t="n">
        <x:f>BL764</x:f>
        <x:v>39</x:v>
      </x:c>
      <x:c r="AQ765" s="36" t="n">
        <x:f>BM764</x:f>
        <x:v>36</x:v>
      </x:c>
      <x:c r="AR765" s="36" t="n">
        <x:f>BN764</x:f>
        <x:v>34</x:v>
      </x:c>
      <x:c r="AS765" s="36" t="n">
        <x:f>BO764</x:f>
        <x:v>45</x:v>
      </x:c>
      <x:c r="AT765" s="36" t="n">
        <x:f>BP764</x:f>
        <x:v>47</x:v>
      </x:c>
      <x:c r="AU765" s="36" t="n">
        <x:f>BQ764</x:f>
        <x:v>51</x:v>
      </x:c>
      <x:c r="AV765" s="36" t="n">
        <x:f>BR764</x:f>
        <x:v>50</x:v>
      </x:c>
      <x:c r="AW765" s="36" t="n">
        <x:f>BS764</x:f>
        <x:v>15</x:v>
      </x:c>
      <x:c r="AX765" s="36" t="n">
        <x:f>BT764</x:f>
        <x:v>44</x:v>
      </x:c>
      <x:c r="AY765" s="36" t="n">
        <x:f>SUM(AO765:AX765)</x:f>
        <x:v>412</x:v>
      </x:c>
      <x:c r="AZ765" s="36" t="n">
        <x:v>0</x:v>
      </x:c>
      <x:c r="BA765" s="36" t="n">
        <x:v>20</x:v>
      </x:c>
      <x:c r="BB765" s="36" t="n">
        <x:v>0</x:v>
      </x:c>
      <x:c r="BC765" s="36" t="n">
        <x:v>0</x:v>
      </x:c>
      <x:c r="BD765" s="36" t="n">
        <x:v>0</x:v>
      </x:c>
      <x:c r="BE765" s="36" t="n">
        <x:v>0</x:v>
      </x:c>
      <x:c r="BF765" s="36" t="n">
        <x:v>0</x:v>
      </x:c>
      <x:c r="BG765" s="36" t="n">
        <x:v>15</x:v>
      </x:c>
      <x:c r="BH765" s="36" t="n">
        <x:v>0</x:v>
      </x:c>
      <x:c r="BI765" s="36" t="n">
        <x:v>0</x:v>
      </x:c>
      <x:c r="BJ765" s="36"/>
      <x:c r="BK765" s="36" t="n">
        <x:f>MAX(0,AO765+AZ765-BV765)</x:f>
        <x:v>50</x:v>
      </x:c>
      <x:c r="BL765" s="36" t="n">
        <x:f>MAX(0,AP765+BA765-BW765)</x:f>
        <x:v>58</x:v>
      </x:c>
      <x:c r="BM765" s="36" t="n">
        <x:f>MAX(0,AQ765+BB765-BX765)</x:f>
        <x:v>36</x:v>
      </x:c>
      <x:c r="BN765" s="36" t="n">
        <x:f>MAX(0,AR765+BC765-BY765)</x:f>
        <x:v>33</x:v>
      </x:c>
      <x:c r="BO765" s="36" t="n">
        <x:f>MAX(0,AS765+BD765-BZ765)</x:f>
        <x:v>45</x:v>
      </x:c>
      <x:c r="BP765" s="36" t="n">
        <x:f>MAX(0,AT765+BE765-CA765)</x:f>
        <x:v>47</x:v>
      </x:c>
      <x:c r="BQ765" s="36" t="n">
        <x:f>MAX(0,AU765+BF765-CB765)</x:f>
        <x:v>50</x:v>
      </x:c>
      <x:c r="BR765" s="36" t="n">
        <x:f>MAX(0,AV765+BG765-CC765)</x:f>
        <x:v>65</x:v>
      </x:c>
      <x:c r="BS765" s="36" t="n">
        <x:f>MAX(0,AW765+BH765-CD765)</x:f>
        <x:v>14</x:v>
      </x:c>
      <x:c r="BT765" s="36" t="n">
        <x:f>MAX(0,AX765+BI765-CE765)</x:f>
        <x:v>43</x:v>
      </x:c>
      <x:c r="BU765" s="36" t="n">
        <x:f>SUM(BK765:BT765)</x:f>
        <x:v>441</x:v>
      </x:c>
      <x:c r="BV765" s="36" t="n">
        <x:v>1</x:v>
      </x:c>
      <x:c r="BW765" s="36" t="n">
        <x:v>1</x:v>
      </x:c>
      <x:c r="BX765" s="36" t="n">
        <x:v>0</x:v>
      </x:c>
      <x:c r="BY765" s="36" t="n">
        <x:v>1</x:v>
      </x:c>
      <x:c r="BZ765" s="36" t="n">
        <x:v>0</x:v>
      </x:c>
      <x:c r="CA765" s="36" t="n">
        <x:v>0</x:v>
      </x:c>
      <x:c r="CB765" s="36" t="n">
        <x:v>1</x:v>
      </x:c>
      <x:c r="CC765" s="36" t="n">
        <x:v>0</x:v>
      </x:c>
      <x:c r="CD765" s="36" t="n">
        <x:v>1</x:v>
      </x:c>
      <x:c r="CE765" s="36" t="n">
        <x:v>1</x:v>
      </x:c>
      <x:c r="CF765" s="36"/>
      <x:c r="CG765" s="36" t="n">
        <x:f>SUM(BW765,CD765)</x:f>
        <x:v>2</x:v>
      </x:c>
      <x:c r="CH765" s="36" t="n">
        <x:f>SUM(BX765,CA765)</x:f>
        <x:v>0</x:v>
      </x:c>
      <x:c r="CI765" s="36" t="n">
        <x:f>SUM(BY765)</x:f>
        <x:v>1</x:v>
      </x:c>
      <x:c r="CJ765" s="36" t="n">
        <x:f>SUM(BV765,BZ765,CB765)</x:f>
        <x:v>2</x:v>
      </x:c>
      <x:c r="CK765" s="36" t="n">
        <x:f>SUM(CC765,CE765)</x:f>
        <x:v>1</x:v>
      </x:c>
      <x:c r="CL765" s="36" t="n">
        <x:f>SUM(CG765:CK765)</x:f>
        <x:v>6</x:v>
      </x:c>
      <x:c r="CM765" s="39" t="n">
        <x:f>SUM(BW765*0.075,CD765*0.075)</x:f>
        <x:v>0.15</x:v>
      </x:c>
      <x:c r="CN765" s="39" t="n">
        <x:f>SUM(BX765*0.06,CA765*0.03)</x:f>
        <x:v>0</x:v>
      </x:c>
      <x:c r="CO765" s="39" t="n">
        <x:f>SUM(BY765*0.08)</x:f>
        <x:v>0.08</x:v>
      </x:c>
      <x:c r="CP765" s="39" t="n">
        <x:f>SUM(BV765*0.12,BZ765*0.06,CB765*0.03)</x:f>
        <x:v>0.15</x:v>
      </x:c>
      <x:c r="CQ765" s="39" t="n">
        <x:f>SUM(CC765*0.01,CE765*0.1)</x:f>
        <x:v>0.1</x:v>
      </x:c>
      <x:c r="CR765" s="39" t="n">
        <x:f>SUM(CM765:CQ765)</x:f>
        <x:v>0.48</x:v>
      </x:c>
      <x:c r="CS765" s="36" t="n">
        <x:f>SUM(CG765:CH765)</x:f>
        <x:v>2</x:v>
      </x:c>
      <x:c r="CT765" s="36" t="str"/>
      <x:c r="CU765" s="36" t="n">
        <x:f>MIN(AG765,CG765)</x:f>
        <x:v>2</x:v>
      </x:c>
      <x:c r="CV765" s="36" t="n">
        <x:f>MIN(AG765,CH765)</x:f>
        <x:v>0</x:v>
      </x:c>
      <x:c r="CW765" s="36" t="n">
        <x:f>MIN(AG765,CI765)</x:f>
        <x:v>1</x:v>
      </x:c>
      <x:c r="CX765" s="36" t="n">
        <x:f>MIN(AG765,CJ765)</x:f>
        <x:v>2</x:v>
      </x:c>
      <x:c r="CY765" s="36" t="n">
        <x:f>MIN(AG765,CK765)</x:f>
        <x:v>1</x:v>
      </x:c>
    </x:row>
    <x:row r="766" ht="18" customHeight="1">
      <x:c r="A766" s="35" t="str">
        <x:v>Area HC-01</x:v>
      </x:c>
      <x:c r="B766" s="35" t="str">
        <x:v>Area Lead HC-01</x:v>
      </x:c>
      <x:c r="C766" s="35" t="str">
        <x:v>Field Lead HC-07</x:v>
      </x:c>
      <x:c r="D766" s="35" t="str">
        <x:v>City HC-B</x:v>
      </x:c>
      <x:c r="E766" s="35" t="n">
        <x:v>4</x:v>
      </x:c>
      <x:c r="F766" s="35" t="n">
        <x:v>24</x:v>
      </x:c>
      <x:c r="G766" s="35" t="n">
        <x:v>1</x:v>
      </x:c>
      <x:c r="H766" s="35" t="str">
        <x:v>Promoter</x:v>
      </x:c>
      <x:c r="I766" s="35" t="str">
        <x:v>Agency HC-02</x:v>
      </x:c>
      <x:c r="J766" s="35" t="str">
        <x:v>PR-HC-011</x:v>
      </x:c>
      <x:c r="K766" s="35" t="str">
        <x:v>Masked Promoter HC-011</x:v>
      </x:c>
      <x:c r="L766" s="35" t="str">
        <x:v>9XXXX10011</x:v>
      </x:c>
      <x:c r="M766" s="37" t="n">
        <x:v>46215</x:v>
      </x:c>
      <x:c r="N766" s="35" t="str">
        <x:v>Cohort 3</x:v>
      </x:c>
      <x:c r="O766" s="35" t="str">
        <x:v>DIST-HC-04</x:v>
      </x:c>
      <x:c r="P766" s="35" t="str">
        <x:v>Masked Distributor HC-04</x:v>
      </x:c>
      <x:c r="Q766" s="35" t="str">
        <x:v>P-HC-032</x:v>
      </x:c>
      <x:c r="R766" s="35" t="str">
        <x:v>HC-032</x:v>
      </x:c>
      <x:c r="S766" s="35" t="str">
        <x:v>Masked Store HC-032</x:v>
      </x:c>
      <x:c r="T766" s="35" t="str">
        <x:v>XX1032</x:v>
      </x:c>
      <x:c r="U766" s="35" t="str">
        <x:v>Pharmacy</x:v>
      </x:c>
      <x:c r="V766" s="35" t="str">
        <x:v>Masked</x:v>
      </x:c>
      <x:c r="W766" s="35" t="str">
        <x:v>Masked</x:v>
      </x:c>
      <x:c r="X766" s="37" t="n">
        <x:v>46216</x:v>
      </x:c>
      <x:c r="Y766" s="37" t="n">
        <x:v>46284</x:v>
      </x:c>
      <x:c r="Z766" s="35" t="str">
        <x:v>W03</x:v>
      </x:c>
      <x:c r="AA766" s="35" t="str">
        <x:v>Sep'26</x:v>
      </x:c>
      <x:c r="AB766" s="35" t="str">
        <x:v>15 - 21</x:v>
      </x:c>
      <x:c r="AC766" s="35" t="str">
        <x:v>Week 3 of Sep 2026</x:v>
      </x:c>
      <x:c r="AD766" s="35" t="str">
        <x:v>Continue</x:v>
      </x:c>
      <x:c r="AE766" s="35" t="str">
        <x:v>Normal operations</x:v>
      </x:c>
      <x:c r="AF766" s="36" t="n">
        <x:v>67</x:v>
      </x:c>
      <x:c r="AG766" s="36" t="n">
        <x:v>24</x:v>
      </x:c>
      <x:c r="AH766" s="38" t="n">
        <x:f>IFERROR(AG766/AF766,0)</x:f>
        <x:v>0.3582089552238806</x:v>
      </x:c>
      <x:c r="AI766" s="36" t="n">
        <x:v>17</x:v>
      </x:c>
      <x:c r="AJ766" s="38" t="n">
        <x:f>IFERROR(AI766/AG766,0)</x:f>
        <x:v>0.7083333333333334</x:v>
      </x:c>
      <x:c r="AK766" s="36" t="n">
        <x:v>3</x:v>
      </x:c>
      <x:c r="AL766" s="36" t="n">
        <x:v>9</x:v>
      </x:c>
      <x:c r="AM766" s="36" t="n">
        <x:v>1</x:v>
      </x:c>
      <x:c r="AN766" s="38" t="n">
        <x:f>IFERROR(AL766/AG766,0)</x:f>
        <x:v>0.375</x:v>
      </x:c>
      <x:c r="AO766" s="36" t="n">
        <x:f>BK765</x:f>
        <x:v>50</x:v>
      </x:c>
      <x:c r="AP766" s="36" t="n">
        <x:f>BL765</x:f>
        <x:v>58</x:v>
      </x:c>
      <x:c r="AQ766" s="36" t="n">
        <x:f>BM765</x:f>
        <x:v>36</x:v>
      </x:c>
      <x:c r="AR766" s="36" t="n">
        <x:f>BN765</x:f>
        <x:v>33</x:v>
      </x:c>
      <x:c r="AS766" s="36" t="n">
        <x:f>BO765</x:f>
        <x:v>45</x:v>
      </x:c>
      <x:c r="AT766" s="36" t="n">
        <x:f>BP765</x:f>
        <x:v>47</x:v>
      </x:c>
      <x:c r="AU766" s="36" t="n">
        <x:f>BQ765</x:f>
        <x:v>50</x:v>
      </x:c>
      <x:c r="AV766" s="36" t="n">
        <x:f>BR765</x:f>
        <x:v>65</x:v>
      </x:c>
      <x:c r="AW766" s="36" t="n">
        <x:f>BS765</x:f>
        <x:v>14</x:v>
      </x:c>
      <x:c r="AX766" s="36" t="n">
        <x:f>BT765</x:f>
        <x:v>43</x:v>
      </x:c>
      <x:c r="AY766" s="36" t="n">
        <x:f>SUM(AO766:AX766)</x:f>
        <x:v>441</x:v>
      </x:c>
      <x:c r="AZ766" s="36" t="n">
        <x:v>0</x:v>
      </x:c>
      <x:c r="BA766" s="36" t="n">
        <x:v>0</x:v>
      </x:c>
      <x:c r="BB766" s="36" t="n">
        <x:v>13</x:v>
      </x:c>
      <x:c r="BC766" s="36" t="n">
        <x:v>0</x:v>
      </x:c>
      <x:c r="BD766" s="36" t="n">
        <x:v>0</x:v>
      </x:c>
      <x:c r="BE766" s="36" t="n">
        <x:v>0</x:v>
      </x:c>
      <x:c r="BF766" s="36" t="n">
        <x:v>0</x:v>
      </x:c>
      <x:c r="BG766" s="36" t="n">
        <x:v>0</x:v>
      </x:c>
      <x:c r="BH766" s="36" t="n">
        <x:v>16</x:v>
      </x:c>
      <x:c r="BI766" s="36" t="n">
        <x:v>0</x:v>
      </x:c>
      <x:c r="BJ766" s="36"/>
      <x:c r="BK766" s="36" t="n">
        <x:f>MAX(0,AO766+AZ766-BV766)</x:f>
        <x:v>49</x:v>
      </x:c>
      <x:c r="BL766" s="36" t="n">
        <x:f>MAX(0,AP766+BA766-BW766)</x:f>
        <x:v>56</x:v>
      </x:c>
      <x:c r="BM766" s="36" t="n">
        <x:f>MAX(0,AQ766+BB766-BX766)</x:f>
        <x:v>48</x:v>
      </x:c>
      <x:c r="BN766" s="36" t="n">
        <x:f>MAX(0,AR766+BC766-BY766)</x:f>
        <x:v>32</x:v>
      </x:c>
      <x:c r="BO766" s="36" t="n">
        <x:f>MAX(0,AS766+BD766-BZ766)</x:f>
        <x:v>45</x:v>
      </x:c>
      <x:c r="BP766" s="36" t="n">
        <x:f>MAX(0,AT766+BE766-CA766)</x:f>
        <x:v>46</x:v>
      </x:c>
      <x:c r="BQ766" s="36" t="n">
        <x:f>MAX(0,AU766+BF766-CB766)</x:f>
        <x:v>50</x:v>
      </x:c>
      <x:c r="BR766" s="36" t="n">
        <x:f>MAX(0,AV766+BG766-CC766)</x:f>
        <x:v>65</x:v>
      </x:c>
      <x:c r="BS766" s="36" t="n">
        <x:f>MAX(0,AW766+BH766-CD766)</x:f>
        <x:v>29</x:v>
      </x:c>
      <x:c r="BT766" s="36" t="n">
        <x:f>MAX(0,AX766+BI766-CE766)</x:f>
        <x:v>42</x:v>
      </x:c>
      <x:c r="BU766" s="36" t="n">
        <x:f>SUM(BK766:BT766)</x:f>
        <x:v>462</x:v>
      </x:c>
      <x:c r="BV766" s="36" t="n">
        <x:v>1</x:v>
      </x:c>
      <x:c r="BW766" s="36" t="n">
        <x:v>2</x:v>
      </x:c>
      <x:c r="BX766" s="36" t="n">
        <x:v>1</x:v>
      </x:c>
      <x:c r="BY766" s="36" t="n">
        <x:v>1</x:v>
      </x:c>
      <x:c r="BZ766" s="36" t="n">
        <x:v>0</x:v>
      </x:c>
      <x:c r="CA766" s="36" t="n">
        <x:v>1</x:v>
      </x:c>
      <x:c r="CB766" s="36" t="n">
        <x:v>0</x:v>
      </x:c>
      <x:c r="CC766" s="36" t="n">
        <x:v>0</x:v>
      </x:c>
      <x:c r="CD766" s="36" t="n">
        <x:v>1</x:v>
      </x:c>
      <x:c r="CE766" s="36" t="n">
        <x:v>1</x:v>
      </x:c>
      <x:c r="CF766" s="36"/>
      <x:c r="CG766" s="36" t="n">
        <x:f>SUM(BW766,CD766)</x:f>
        <x:v>3</x:v>
      </x:c>
      <x:c r="CH766" s="36" t="n">
        <x:f>SUM(BX766,CA766)</x:f>
        <x:v>2</x:v>
      </x:c>
      <x:c r="CI766" s="36" t="n">
        <x:f>SUM(BY766)</x:f>
        <x:v>1</x:v>
      </x:c>
      <x:c r="CJ766" s="36" t="n">
        <x:f>SUM(BV766,BZ766,CB766)</x:f>
        <x:v>1</x:v>
      </x:c>
      <x:c r="CK766" s="36" t="n">
        <x:f>SUM(CC766,CE766)</x:f>
        <x:v>1</x:v>
      </x:c>
      <x:c r="CL766" s="36" t="n">
        <x:f>SUM(CG766:CK766)</x:f>
        <x:v>8</x:v>
      </x:c>
      <x:c r="CM766" s="39" t="n">
        <x:f>SUM(BW766*0.075,CD766*0.075)</x:f>
        <x:v>0.22499999999999998</x:v>
      </x:c>
      <x:c r="CN766" s="39" t="n">
        <x:f>SUM(BX766*0.06,CA766*0.03)</x:f>
        <x:v>0.09</x:v>
      </x:c>
      <x:c r="CO766" s="39" t="n">
        <x:f>SUM(BY766*0.08)</x:f>
        <x:v>0.08</x:v>
      </x:c>
      <x:c r="CP766" s="39" t="n">
        <x:f>SUM(BV766*0.12,BZ766*0.06,CB766*0.03)</x:f>
        <x:v>0.12</x:v>
      </x:c>
      <x:c r="CQ766" s="39" t="n">
        <x:f>SUM(CC766*0.01,CE766*0.1)</x:f>
        <x:v>0.1</x:v>
      </x:c>
      <x:c r="CR766" s="39" t="n">
        <x:f>SUM(CM766:CQ766)</x:f>
        <x:v>0.6149999999999999</x:v>
      </x:c>
      <x:c r="CS766" s="36" t="n">
        <x:f>SUM(CG766:CH766)</x:f>
        <x:v>5</x:v>
      </x:c>
      <x:c r="CT766" s="36" t="str"/>
      <x:c r="CU766" s="36" t="n">
        <x:f>MIN(AG766,CG766)</x:f>
        <x:v>3</x:v>
      </x:c>
      <x:c r="CV766" s="36" t="n">
        <x:f>MIN(AG766,CH766)</x:f>
        <x:v>2</x:v>
      </x:c>
      <x:c r="CW766" s="36" t="n">
        <x:f>MIN(AG766,CI766)</x:f>
        <x:v>1</x:v>
      </x:c>
      <x:c r="CX766" s="36" t="n">
        <x:f>MIN(AG766,CJ766)</x:f>
        <x:v>1</x:v>
      </x:c>
      <x:c r="CY766" s="36" t="n">
        <x:f>MIN(AG766,CK766)</x:f>
        <x:v>1</x:v>
      </x:c>
    </x:row>
    <x:row r="767" ht="18" customHeight="1">
      <x:c r="A767" s="35" t="str">
        <x:v>Area HC-01</x:v>
      </x:c>
      <x:c r="B767" s="35" t="str">
        <x:v>Area Lead HC-01</x:v>
      </x:c>
      <x:c r="C767" s="35" t="str">
        <x:v>Field Lead HC-07</x:v>
      </x:c>
      <x:c r="D767" s="35" t="str">
        <x:v>City HC-B</x:v>
      </x:c>
      <x:c r="E767" s="35" t="n">
        <x:v>4</x:v>
      </x:c>
      <x:c r="F767" s="35" t="n">
        <x:v>24</x:v>
      </x:c>
      <x:c r="G767" s="35" t="n">
        <x:v>1</x:v>
      </x:c>
      <x:c r="H767" s="35" t="str">
        <x:v>Promoter</x:v>
      </x:c>
      <x:c r="I767" s="35" t="str">
        <x:v>Agency HC-02</x:v>
      </x:c>
      <x:c r="J767" s="35" t="str">
        <x:v>PR-HC-011</x:v>
      </x:c>
      <x:c r="K767" s="35" t="str">
        <x:v>Masked Promoter HC-011</x:v>
      </x:c>
      <x:c r="L767" s="35" t="str">
        <x:v>9XXXX10011</x:v>
      </x:c>
      <x:c r="M767" s="37" t="n">
        <x:v>46215</x:v>
      </x:c>
      <x:c r="N767" s="35" t="str">
        <x:v>Cohort 3</x:v>
      </x:c>
      <x:c r="O767" s="35" t="str">
        <x:v>DIST-HC-04</x:v>
      </x:c>
      <x:c r="P767" s="35" t="str">
        <x:v>Masked Distributor HC-04</x:v>
      </x:c>
      <x:c r="Q767" s="35" t="str">
        <x:v>P-HC-032</x:v>
      </x:c>
      <x:c r="R767" s="35" t="str">
        <x:v>HC-032</x:v>
      </x:c>
      <x:c r="S767" s="35" t="str">
        <x:v>Masked Store HC-032</x:v>
      </x:c>
      <x:c r="T767" s="35" t="str">
        <x:v>XX1032</x:v>
      </x:c>
      <x:c r="U767" s="35" t="str">
        <x:v>Pharmacy</x:v>
      </x:c>
      <x:c r="V767" s="35" t="str">
        <x:v>Masked</x:v>
      </x:c>
      <x:c r="W767" s="35" t="str">
        <x:v>Masked</x:v>
      </x:c>
      <x:c r="X767" s="37" t="n">
        <x:v>46216</x:v>
      </x:c>
      <x:c r="Y767" s="37" t="n">
        <x:v>46286</x:v>
      </x:c>
      <x:c r="Z767" s="35" t="str">
        <x:v>W03</x:v>
      </x:c>
      <x:c r="AA767" s="35" t="str">
        <x:v>Sep'26</x:v>
      </x:c>
      <x:c r="AB767" s="35" t="str">
        <x:v>15 - 21</x:v>
      </x:c>
      <x:c r="AC767" s="35" t="str">
        <x:v>Week 3 of Sep 2026</x:v>
      </x:c>
      <x:c r="AD767" s="35" t="str">
        <x:v>Continue</x:v>
      </x:c>
      <x:c r="AE767" s="35" t="str"/>
      <x:c r="AF767" s="36" t="n">
        <x:v>43</x:v>
      </x:c>
      <x:c r="AG767" s="36" t="n">
        <x:v>11</x:v>
      </x:c>
      <x:c r="AH767" s="38" t="n">
        <x:f>IFERROR(AG767/AF767,0)</x:f>
        <x:v>0.2558139534883721</x:v>
      </x:c>
      <x:c r="AI767" s="36" t="n">
        <x:v>8</x:v>
      </x:c>
      <x:c r="AJ767" s="38" t="n">
        <x:f>IFERROR(AI767/AG767,0)</x:f>
        <x:v>0.7272727272727273</x:v>
      </x:c>
      <x:c r="AK767" s="36" t="n">
        <x:v>2</x:v>
      </x:c>
      <x:c r="AL767" s="36" t="n">
        <x:v>4</x:v>
      </x:c>
      <x:c r="AM767" s="36" t="n">
        <x:v>1</x:v>
      </x:c>
      <x:c r="AN767" s="38" t="n">
        <x:f>IFERROR(AL767/AG767,0)</x:f>
        <x:v>0.36363636363636365</x:v>
      </x:c>
      <x:c r="AO767" s="36" t="n">
        <x:f>BK766</x:f>
        <x:v>49</x:v>
      </x:c>
      <x:c r="AP767" s="36" t="n">
        <x:f>BL766</x:f>
        <x:v>56</x:v>
      </x:c>
      <x:c r="AQ767" s="36" t="n">
        <x:f>BM766</x:f>
        <x:v>48</x:v>
      </x:c>
      <x:c r="AR767" s="36" t="n">
        <x:f>BN766</x:f>
        <x:v>32</x:v>
      </x:c>
      <x:c r="AS767" s="36" t="n">
        <x:f>BO766</x:f>
        <x:v>45</x:v>
      </x:c>
      <x:c r="AT767" s="36" t="n">
        <x:f>BP766</x:f>
        <x:v>46</x:v>
      </x:c>
      <x:c r="AU767" s="36" t="n">
        <x:f>BQ766</x:f>
        <x:v>50</x:v>
      </x:c>
      <x:c r="AV767" s="36" t="n">
        <x:f>BR766</x:f>
        <x:v>65</x:v>
      </x:c>
      <x:c r="AW767" s="36" t="n">
        <x:f>BS766</x:f>
        <x:v>29</x:v>
      </x:c>
      <x:c r="AX767" s="36" t="n">
        <x:f>BT766</x:f>
        <x:v>42</x:v>
      </x:c>
      <x:c r="AY767" s="36" t="n">
        <x:f>SUM(AO767:AX767)</x:f>
        <x:v>462</x:v>
      </x:c>
      <x:c r="AZ767" s="36" t="n">
        <x:v>0</x:v>
      </x:c>
      <x:c r="BA767" s="36" t="n">
        <x:v>0</x:v>
      </x:c>
      <x:c r="BB767" s="36" t="n">
        <x:v>0</x:v>
      </x:c>
      <x:c r="BC767" s="36" t="n">
        <x:v>12</x:v>
      </x:c>
      <x:c r="BD767" s="36" t="n">
        <x:v>0</x:v>
      </x:c>
      <x:c r="BE767" s="36" t="n">
        <x:v>0</x:v>
      </x:c>
      <x:c r="BF767" s="36" t="n">
        <x:v>0</x:v>
      </x:c>
      <x:c r="BG767" s="36" t="n">
        <x:v>0</x:v>
      </x:c>
      <x:c r="BH767" s="36" t="n">
        <x:v>0</x:v>
      </x:c>
      <x:c r="BI767" s="36" t="n">
        <x:v>18</x:v>
      </x:c>
      <x:c r="BJ767" s="36"/>
      <x:c r="BK767" s="36" t="n">
        <x:f>MAX(0,AO767+AZ767-BV767)</x:f>
        <x:v>48</x:v>
      </x:c>
      <x:c r="BL767" s="36" t="n">
        <x:f>MAX(0,AP767+BA767-BW767)</x:f>
        <x:v>55</x:v>
      </x:c>
      <x:c r="BM767" s="36" t="n">
        <x:f>MAX(0,AQ767+BB767-BX767)</x:f>
        <x:v>47</x:v>
      </x:c>
      <x:c r="BN767" s="36" t="n">
        <x:f>MAX(0,AR767+BC767-BY767)</x:f>
        <x:v>43</x:v>
      </x:c>
      <x:c r="BO767" s="36" t="n">
        <x:f>MAX(0,AS767+BD767-BZ767)</x:f>
        <x:v>45</x:v>
      </x:c>
      <x:c r="BP767" s="36" t="n">
        <x:f>MAX(0,AT767+BE767-CA767)</x:f>
        <x:v>45</x:v>
      </x:c>
      <x:c r="BQ767" s="36" t="n">
        <x:f>MAX(0,AU767+BF767-CB767)</x:f>
        <x:v>49</x:v>
      </x:c>
      <x:c r="BR767" s="36" t="n">
        <x:f>MAX(0,AV767+BG767-CC767)</x:f>
        <x:v>65</x:v>
      </x:c>
      <x:c r="BS767" s="36" t="n">
        <x:f>MAX(0,AW767+BH767-CD767)</x:f>
        <x:v>28</x:v>
      </x:c>
      <x:c r="BT767" s="36" t="n">
        <x:f>MAX(0,AX767+BI767-CE767)</x:f>
        <x:v>59</x:v>
      </x:c>
      <x:c r="BU767" s="36" t="n">
        <x:f>SUM(BK767:BT767)</x:f>
        <x:v>484</x:v>
      </x:c>
      <x:c r="BV767" s="36" t="n">
        <x:v>1</x:v>
      </x:c>
      <x:c r="BW767" s="36" t="n">
        <x:v>1</x:v>
      </x:c>
      <x:c r="BX767" s="36" t="n">
        <x:v>1</x:v>
      </x:c>
      <x:c r="BY767" s="36" t="n">
        <x:v>1</x:v>
      </x:c>
      <x:c r="BZ767" s="36" t="n">
        <x:v>0</x:v>
      </x:c>
      <x:c r="CA767" s="36" t="n">
        <x:v>1</x:v>
      </x:c>
      <x:c r="CB767" s="36" t="n">
        <x:v>1</x:v>
      </x:c>
      <x:c r="CC767" s="36" t="n">
        <x:v>0</x:v>
      </x:c>
      <x:c r="CD767" s="36" t="n">
        <x:v>1</x:v>
      </x:c>
      <x:c r="CE767" s="36" t="n">
        <x:v>1</x:v>
      </x:c>
      <x:c r="CF767" s="36"/>
      <x:c r="CG767" s="36" t="n">
        <x:f>SUM(BW767,CD767)</x:f>
        <x:v>2</x:v>
      </x:c>
      <x:c r="CH767" s="36" t="n">
        <x:f>SUM(BX767,CA767)</x:f>
        <x:v>2</x:v>
      </x:c>
      <x:c r="CI767" s="36" t="n">
        <x:f>SUM(BY767)</x:f>
        <x:v>1</x:v>
      </x:c>
      <x:c r="CJ767" s="36" t="n">
        <x:f>SUM(BV767,BZ767,CB767)</x:f>
        <x:v>2</x:v>
      </x:c>
      <x:c r="CK767" s="36" t="n">
        <x:f>SUM(CC767,CE767)</x:f>
        <x:v>1</x:v>
      </x:c>
      <x:c r="CL767" s="36" t="n">
        <x:f>SUM(CG767:CK767)</x:f>
        <x:v>8</x:v>
      </x:c>
      <x:c r="CM767" s="39" t="n">
        <x:f>SUM(BW767*0.075,CD767*0.075)</x:f>
        <x:v>0.15</x:v>
      </x:c>
      <x:c r="CN767" s="39" t="n">
        <x:f>SUM(BX767*0.06,CA767*0.03)</x:f>
        <x:v>0.09</x:v>
      </x:c>
      <x:c r="CO767" s="39" t="n">
        <x:f>SUM(BY767*0.08)</x:f>
        <x:v>0.08</x:v>
      </x:c>
      <x:c r="CP767" s="39" t="n">
        <x:f>SUM(BV767*0.12,BZ767*0.06,CB767*0.03)</x:f>
        <x:v>0.15</x:v>
      </x:c>
      <x:c r="CQ767" s="39" t="n">
        <x:f>SUM(CC767*0.01,CE767*0.1)</x:f>
        <x:v>0.1</x:v>
      </x:c>
      <x:c r="CR767" s="39" t="n">
        <x:f>SUM(CM767:CQ767)</x:f>
        <x:v>0.57</x:v>
      </x:c>
      <x:c r="CS767" s="36" t="n">
        <x:f>SUM(CG767:CH767)</x:f>
        <x:v>4</x:v>
      </x:c>
      <x:c r="CT767" s="36" t="str"/>
      <x:c r="CU767" s="36" t="n">
        <x:f>MIN(AG767,CG767)</x:f>
        <x:v>2</x:v>
      </x:c>
      <x:c r="CV767" s="36" t="n">
        <x:f>MIN(AG767,CH767)</x:f>
        <x:v>2</x:v>
      </x:c>
      <x:c r="CW767" s="36" t="n">
        <x:f>MIN(AG767,CI767)</x:f>
        <x:v>1</x:v>
      </x:c>
      <x:c r="CX767" s="36" t="n">
        <x:f>MIN(AG767,CJ767)</x:f>
        <x:v>2</x:v>
      </x:c>
      <x:c r="CY767" s="36" t="n">
        <x:f>MIN(AG767,CK767)</x:f>
        <x:v>1</x:v>
      </x:c>
    </x:row>
    <x:row r="768" ht="18" customHeight="1">
      <x:c r="A768" s="35" t="str">
        <x:v>Area HC-01</x:v>
      </x:c>
      <x:c r="B768" s="35" t="str">
        <x:v>Area Lead HC-01</x:v>
      </x:c>
      <x:c r="C768" s="35" t="str">
        <x:v>Field Lead HC-07</x:v>
      </x:c>
      <x:c r="D768" s="35" t="str">
        <x:v>City HC-B</x:v>
      </x:c>
      <x:c r="E768" s="35" t="n">
        <x:v>4</x:v>
      </x:c>
      <x:c r="F768" s="35" t="n">
        <x:v>24</x:v>
      </x:c>
      <x:c r="G768" s="35" t="n">
        <x:v>1</x:v>
      </x:c>
      <x:c r="H768" s="35" t="str">
        <x:v>Promoter</x:v>
      </x:c>
      <x:c r="I768" s="35" t="str">
        <x:v>Agency HC-02</x:v>
      </x:c>
      <x:c r="J768" s="35" t="str">
        <x:v>PR-HC-011</x:v>
      </x:c>
      <x:c r="K768" s="35" t="str">
        <x:v>Masked Promoter HC-011</x:v>
      </x:c>
      <x:c r="L768" s="35" t="str">
        <x:v>9XXXX10011</x:v>
      </x:c>
      <x:c r="M768" s="37" t="n">
        <x:v>46215</x:v>
      </x:c>
      <x:c r="N768" s="35" t="str">
        <x:v>Cohort 3</x:v>
      </x:c>
      <x:c r="O768" s="35" t="str">
        <x:v>DIST-HC-04</x:v>
      </x:c>
      <x:c r="P768" s="35" t="str">
        <x:v>Masked Distributor HC-04</x:v>
      </x:c>
      <x:c r="Q768" s="35" t="str">
        <x:v>P-HC-032</x:v>
      </x:c>
      <x:c r="R768" s="35" t="str">
        <x:v>HC-032</x:v>
      </x:c>
      <x:c r="S768" s="35" t="str">
        <x:v>Masked Store HC-032</x:v>
      </x:c>
      <x:c r="T768" s="35" t="str">
        <x:v>XX1032</x:v>
      </x:c>
      <x:c r="U768" s="35" t="str">
        <x:v>Pharmacy</x:v>
      </x:c>
      <x:c r="V768" s="35" t="str">
        <x:v>Masked</x:v>
      </x:c>
      <x:c r="W768" s="35" t="str">
        <x:v>Masked</x:v>
      </x:c>
      <x:c r="X768" s="37" t="n">
        <x:v>46216</x:v>
      </x:c>
      <x:c r="Y768" s="37" t="n">
        <x:v>46287</x:v>
      </x:c>
      <x:c r="Z768" s="35" t="str">
        <x:v>W04</x:v>
      </x:c>
      <x:c r="AA768" s="35" t="str">
        <x:v>Sep'26</x:v>
      </x:c>
      <x:c r="AB768" s="35" t="str">
        <x:v>22 - 28</x:v>
      </x:c>
      <x:c r="AC768" s="35" t="str">
        <x:v>Week 4 of Sep 2026</x:v>
      </x:c>
      <x:c r="AD768" s="35" t="str">
        <x:v>Continue</x:v>
      </x:c>
      <x:c r="AE768" s="35" t="str"/>
      <x:c r="AF768" s="36" t="n">
        <x:v>39</x:v>
      </x:c>
      <x:c r="AG768" s="36" t="n">
        <x:v>12</x:v>
      </x:c>
      <x:c r="AH768" s="38" t="n">
        <x:f>IFERROR(AG768/AF768,0)</x:f>
        <x:v>0.3076923076923077</x:v>
      </x:c>
      <x:c r="AI768" s="36" t="n">
        <x:v>8</x:v>
      </x:c>
      <x:c r="AJ768" s="38" t="n">
        <x:f>IFERROR(AI768/AG768,0)</x:f>
        <x:v>0.6666666666666666</x:v>
      </x:c>
      <x:c r="AK768" s="36" t="n">
        <x:v>2</x:v>
      </x:c>
      <x:c r="AL768" s="36" t="n">
        <x:v>5</x:v>
      </x:c>
      <x:c r="AM768" s="36" t="n">
        <x:v>1</x:v>
      </x:c>
      <x:c r="AN768" s="38" t="n">
        <x:f>IFERROR(AL768/AG768,0)</x:f>
        <x:v>0.4166666666666667</x:v>
      </x:c>
      <x:c r="AO768" s="36" t="n">
        <x:f>BK767</x:f>
        <x:v>48</x:v>
      </x:c>
      <x:c r="AP768" s="36" t="n">
        <x:f>BL767</x:f>
        <x:v>55</x:v>
      </x:c>
      <x:c r="AQ768" s="36" t="n">
        <x:f>BM767</x:f>
        <x:v>47</x:v>
      </x:c>
      <x:c r="AR768" s="36" t="n">
        <x:f>BN767</x:f>
        <x:v>43</x:v>
      </x:c>
      <x:c r="AS768" s="36" t="n">
        <x:f>BO767</x:f>
        <x:v>45</x:v>
      </x:c>
      <x:c r="AT768" s="36" t="n">
        <x:f>BP767</x:f>
        <x:v>45</x:v>
      </x:c>
      <x:c r="AU768" s="36" t="n">
        <x:f>BQ767</x:f>
        <x:v>49</x:v>
      </x:c>
      <x:c r="AV768" s="36" t="n">
        <x:f>BR767</x:f>
        <x:v>65</x:v>
      </x:c>
      <x:c r="AW768" s="36" t="n">
        <x:f>BS767</x:f>
        <x:v>28</x:v>
      </x:c>
      <x:c r="AX768" s="36" t="n">
        <x:f>BT767</x:f>
        <x:v>59</x:v>
      </x:c>
      <x:c r="AY768" s="36" t="n">
        <x:f>SUM(AO768:AX768)</x:f>
        <x:v>484</x:v>
      </x:c>
      <x:c r="AZ768" s="36" t="n">
        <x:v>0</x:v>
      </x:c>
      <x:c r="BA768" s="36" t="n">
        <x:v>0</x:v>
      </x:c>
      <x:c r="BB768" s="36" t="n">
        <x:v>0</x:v>
      </x:c>
      <x:c r="BC768" s="36" t="n">
        <x:v>0</x:v>
      </x:c>
      <x:c r="BD768" s="36" t="n">
        <x:v>12</x:v>
      </x:c>
      <x:c r="BE768" s="36" t="n">
        <x:v>0</x:v>
      </x:c>
      <x:c r="BF768" s="36" t="n">
        <x:v>0</x:v>
      </x:c>
      <x:c r="BG768" s="36" t="n">
        <x:v>0</x:v>
      </x:c>
      <x:c r="BH768" s="36" t="n">
        <x:v>0</x:v>
      </x:c>
      <x:c r="BI768" s="36" t="n">
        <x:v>0</x:v>
      </x:c>
      <x:c r="BJ768" s="36"/>
      <x:c r="BK768" s="36" t="n">
        <x:f>MAX(0,AO768+AZ768-BV768)</x:f>
        <x:v>48</x:v>
      </x:c>
      <x:c r="BL768" s="36" t="n">
        <x:f>MAX(0,AP768+BA768-BW768)</x:f>
        <x:v>54</x:v>
      </x:c>
      <x:c r="BM768" s="36" t="n">
        <x:f>MAX(0,AQ768+BB768-BX768)</x:f>
        <x:v>46</x:v>
      </x:c>
      <x:c r="BN768" s="36" t="n">
        <x:f>MAX(0,AR768+BC768-BY768)</x:f>
        <x:v>42</x:v>
      </x:c>
      <x:c r="BO768" s="36" t="n">
        <x:f>MAX(0,AS768+BD768-BZ768)</x:f>
        <x:v>56</x:v>
      </x:c>
      <x:c r="BP768" s="36" t="n">
        <x:f>MAX(0,AT768+BE768-CA768)</x:f>
        <x:v>45</x:v>
      </x:c>
      <x:c r="BQ768" s="36" t="n">
        <x:f>MAX(0,AU768+BF768-CB768)</x:f>
        <x:v>48</x:v>
      </x:c>
      <x:c r="BR768" s="36" t="n">
        <x:f>MAX(0,AV768+BG768-CC768)</x:f>
        <x:v>65</x:v>
      </x:c>
      <x:c r="BS768" s="36" t="n">
        <x:f>MAX(0,AW768+BH768-CD768)</x:f>
        <x:v>27</x:v>
      </x:c>
      <x:c r="BT768" s="36" t="n">
        <x:f>MAX(0,AX768+BI768-CE768)</x:f>
        <x:v>58</x:v>
      </x:c>
      <x:c r="BU768" s="36" t="n">
        <x:f>SUM(BK768:BT768)</x:f>
        <x:v>489</x:v>
      </x:c>
      <x:c r="BV768" s="36" t="n">
        <x:v>0</x:v>
      </x:c>
      <x:c r="BW768" s="36" t="n">
        <x:v>1</x:v>
      </x:c>
      <x:c r="BX768" s="36" t="n">
        <x:v>1</x:v>
      </x:c>
      <x:c r="BY768" s="36" t="n">
        <x:v>1</x:v>
      </x:c>
      <x:c r="BZ768" s="36" t="n">
        <x:v>1</x:v>
      </x:c>
      <x:c r="CA768" s="36" t="n">
        <x:v>0</x:v>
      </x:c>
      <x:c r="CB768" s="36" t="n">
        <x:v>1</x:v>
      </x:c>
      <x:c r="CC768" s="36" t="n">
        <x:v>0</x:v>
      </x:c>
      <x:c r="CD768" s="36" t="n">
        <x:v>1</x:v>
      </x:c>
      <x:c r="CE768" s="36" t="n">
        <x:v>1</x:v>
      </x:c>
      <x:c r="CF768" s="36"/>
      <x:c r="CG768" s="36" t="n">
        <x:f>SUM(BW768,CD768)</x:f>
        <x:v>2</x:v>
      </x:c>
      <x:c r="CH768" s="36" t="n">
        <x:f>SUM(BX768,CA768)</x:f>
        <x:v>1</x:v>
      </x:c>
      <x:c r="CI768" s="36" t="n">
        <x:f>SUM(BY768)</x:f>
        <x:v>1</x:v>
      </x:c>
      <x:c r="CJ768" s="36" t="n">
        <x:f>SUM(BV768,BZ768,CB768)</x:f>
        <x:v>2</x:v>
      </x:c>
      <x:c r="CK768" s="36" t="n">
        <x:f>SUM(CC768,CE768)</x:f>
        <x:v>1</x:v>
      </x:c>
      <x:c r="CL768" s="36" t="n">
        <x:f>SUM(CG768:CK768)</x:f>
        <x:v>7</x:v>
      </x:c>
      <x:c r="CM768" s="39" t="n">
        <x:f>SUM(BW768*0.075,CD768*0.075)</x:f>
        <x:v>0.15</x:v>
      </x:c>
      <x:c r="CN768" s="39" t="n">
        <x:f>SUM(BX768*0.06,CA768*0.03)</x:f>
        <x:v>0.06</x:v>
      </x:c>
      <x:c r="CO768" s="39" t="n">
        <x:f>SUM(BY768*0.08)</x:f>
        <x:v>0.08</x:v>
      </x:c>
      <x:c r="CP768" s="39" t="n">
        <x:f>SUM(BV768*0.12,BZ768*0.06,CB768*0.03)</x:f>
        <x:v>0.09</x:v>
      </x:c>
      <x:c r="CQ768" s="39" t="n">
        <x:f>SUM(CC768*0.01,CE768*0.1)</x:f>
        <x:v>0.1</x:v>
      </x:c>
      <x:c r="CR768" s="39" t="n">
        <x:f>SUM(CM768:CQ768)</x:f>
        <x:v>0.48</x:v>
      </x:c>
      <x:c r="CS768" s="36" t="n">
        <x:f>SUM(CG768:CH768)</x:f>
        <x:v>3</x:v>
      </x:c>
      <x:c r="CT768" s="36" t="str"/>
      <x:c r="CU768" s="36" t="n">
        <x:f>MIN(AG768,CG768)</x:f>
        <x:v>2</x:v>
      </x:c>
      <x:c r="CV768" s="36" t="n">
        <x:f>MIN(AG768,CH768)</x:f>
        <x:v>1</x:v>
      </x:c>
      <x:c r="CW768" s="36" t="n">
        <x:f>MIN(AG768,CI768)</x:f>
        <x:v>1</x:v>
      </x:c>
      <x:c r="CX768" s="36" t="n">
        <x:f>MIN(AG768,CJ768)</x:f>
        <x:v>2</x:v>
      </x:c>
      <x:c r="CY768" s="36" t="n">
        <x:f>MIN(AG768,CK768)</x:f>
        <x:v>1</x:v>
      </x:c>
    </x:row>
    <x:row r="769" ht="18" customHeight="1">
      <x:c r="A769" s="35" t="str">
        <x:v>Area HC-01</x:v>
      </x:c>
      <x:c r="B769" s="35" t="str">
        <x:v>Area Lead HC-01</x:v>
      </x:c>
      <x:c r="C769" s="35" t="str">
        <x:v>Field Lead HC-07</x:v>
      </x:c>
      <x:c r="D769" s="35" t="str">
        <x:v>City HC-B</x:v>
      </x:c>
      <x:c r="E769" s="35" t="n">
        <x:v>4</x:v>
      </x:c>
      <x:c r="F769" s="35" t="n">
        <x:v>24</x:v>
      </x:c>
      <x:c r="G769" s="35" t="n">
        <x:v>1</x:v>
      </x:c>
      <x:c r="H769" s="35" t="str">
        <x:v>Promoter</x:v>
      </x:c>
      <x:c r="I769" s="35" t="str">
        <x:v>Agency HC-02</x:v>
      </x:c>
      <x:c r="J769" s="35" t="str">
        <x:v>PR-HC-011</x:v>
      </x:c>
      <x:c r="K769" s="35" t="str">
        <x:v>Masked Promoter HC-011</x:v>
      </x:c>
      <x:c r="L769" s="35" t="str">
        <x:v>9XXXX10011</x:v>
      </x:c>
      <x:c r="M769" s="37" t="n">
        <x:v>46215</x:v>
      </x:c>
      <x:c r="N769" s="35" t="str">
        <x:v>Cohort 3</x:v>
      </x:c>
      <x:c r="O769" s="35" t="str">
        <x:v>DIST-HC-04</x:v>
      </x:c>
      <x:c r="P769" s="35" t="str">
        <x:v>Masked Distributor HC-04</x:v>
      </x:c>
      <x:c r="Q769" s="35" t="str">
        <x:v>P-HC-032</x:v>
      </x:c>
      <x:c r="R769" s="35" t="str">
        <x:v>HC-032</x:v>
      </x:c>
      <x:c r="S769" s="35" t="str">
        <x:v>Masked Store HC-032</x:v>
      </x:c>
      <x:c r="T769" s="35" t="str">
        <x:v>XX1032</x:v>
      </x:c>
      <x:c r="U769" s="35" t="str">
        <x:v>Pharmacy</x:v>
      </x:c>
      <x:c r="V769" s="35" t="str">
        <x:v>Masked</x:v>
      </x:c>
      <x:c r="W769" s="35" t="str">
        <x:v>Masked</x:v>
      </x:c>
      <x:c r="X769" s="37" t="n">
        <x:v>46216</x:v>
      </x:c>
      <x:c r="Y769" s="37" t="n">
        <x:v>46288</x:v>
      </x:c>
      <x:c r="Z769" s="35" t="str">
        <x:v>W04</x:v>
      </x:c>
      <x:c r="AA769" s="35" t="str">
        <x:v>Sep'26</x:v>
      </x:c>
      <x:c r="AB769" s="35" t="str">
        <x:v>22 - 28</x:v>
      </x:c>
      <x:c r="AC769" s="35" t="str">
        <x:v>Week 4 of Sep 2026</x:v>
      </x:c>
      <x:c r="AD769" s="35" t="str">
        <x:v>Continue</x:v>
      </x:c>
      <x:c r="AE769" s="35" t="str"/>
      <x:c r="AF769" s="36" t="n">
        <x:v>57</x:v>
      </x:c>
      <x:c r="AG769" s="36" t="n">
        <x:v>16</x:v>
      </x:c>
      <x:c r="AH769" s="38" t="n">
        <x:f>IFERROR(AG769/AF769,0)</x:f>
        <x:v>0.2807017543859649</x:v>
      </x:c>
      <x:c r="AI769" s="36" t="n">
        <x:v>11</x:v>
      </x:c>
      <x:c r="AJ769" s="38" t="n">
        <x:f>IFERROR(AI769/AG769,0)</x:f>
        <x:v>0.6875</x:v>
      </x:c>
      <x:c r="AK769" s="36" t="n">
        <x:v>3</x:v>
      </x:c>
      <x:c r="AL769" s="36" t="n">
        <x:v>5</x:v>
      </x:c>
      <x:c r="AM769" s="36" t="n">
        <x:v>1</x:v>
      </x:c>
      <x:c r="AN769" s="38" t="n">
        <x:f>IFERROR(AL769/AG769,0)</x:f>
        <x:v>0.3125</x:v>
      </x:c>
      <x:c r="AO769" s="36" t="n">
        <x:f>BK768</x:f>
        <x:v>48</x:v>
      </x:c>
      <x:c r="AP769" s="36" t="n">
        <x:f>BL768</x:f>
        <x:v>54</x:v>
      </x:c>
      <x:c r="AQ769" s="36" t="n">
        <x:f>BM768</x:f>
        <x:v>46</x:v>
      </x:c>
      <x:c r="AR769" s="36" t="n">
        <x:f>BN768</x:f>
        <x:v>42</x:v>
      </x:c>
      <x:c r="AS769" s="36" t="n">
        <x:f>BO768</x:f>
        <x:v>56</x:v>
      </x:c>
      <x:c r="AT769" s="36" t="n">
        <x:f>BP768</x:f>
        <x:v>45</x:v>
      </x:c>
      <x:c r="AU769" s="36" t="n">
        <x:f>BQ768</x:f>
        <x:v>48</x:v>
      </x:c>
      <x:c r="AV769" s="36" t="n">
        <x:f>BR768</x:f>
        <x:v>65</x:v>
      </x:c>
      <x:c r="AW769" s="36" t="n">
        <x:f>BS768</x:f>
        <x:v>27</x:v>
      </x:c>
      <x:c r="AX769" s="36" t="n">
        <x:f>BT768</x:f>
        <x:v>58</x:v>
      </x:c>
      <x:c r="AY769" s="36" t="n">
        <x:f>SUM(AO769:AX769)</x:f>
        <x:v>489</x:v>
      </x:c>
      <x:c r="AZ769" s="36" t="n">
        <x:v>0</x:v>
      </x:c>
      <x:c r="BA769" s="36" t="n">
        <x:v>0</x:v>
      </x:c>
      <x:c r="BB769" s="36" t="n">
        <x:v>0</x:v>
      </x:c>
      <x:c r="BC769" s="36" t="n">
        <x:v>0</x:v>
      </x:c>
      <x:c r="BD769" s="36" t="n">
        <x:v>0</x:v>
      </x:c>
      <x:c r="BE769" s="36" t="n">
        <x:v>9</x:v>
      </x:c>
      <x:c r="BF769" s="36" t="n">
        <x:v>0</x:v>
      </x:c>
      <x:c r="BG769" s="36" t="n">
        <x:v>0</x:v>
      </x:c>
      <x:c r="BH769" s="36" t="n">
        <x:v>0</x:v>
      </x:c>
      <x:c r="BI769" s="36" t="n">
        <x:v>0</x:v>
      </x:c>
      <x:c r="BJ769" s="36"/>
      <x:c r="BK769" s="36" t="n">
        <x:f>MAX(0,AO769+AZ769-BV769)</x:f>
        <x:v>48</x:v>
      </x:c>
      <x:c r="BL769" s="36" t="n">
        <x:f>MAX(0,AP769+BA769-BW769)</x:f>
        <x:v>52</x:v>
      </x:c>
      <x:c r="BM769" s="36" t="n">
        <x:f>MAX(0,AQ769+BB769-BX769)</x:f>
        <x:v>45</x:v>
      </x:c>
      <x:c r="BN769" s="36" t="n">
        <x:f>MAX(0,AR769+BC769-BY769)</x:f>
        <x:v>41</x:v>
      </x:c>
      <x:c r="BO769" s="36" t="n">
        <x:f>MAX(0,AS769+BD769-BZ769)</x:f>
        <x:v>56</x:v>
      </x:c>
      <x:c r="BP769" s="36" t="n">
        <x:f>MAX(0,AT769+BE769-CA769)</x:f>
        <x:v>53</x:v>
      </x:c>
      <x:c r="BQ769" s="36" t="n">
        <x:f>MAX(0,AU769+BF769-CB769)</x:f>
        <x:v>48</x:v>
      </x:c>
      <x:c r="BR769" s="36" t="n">
        <x:f>MAX(0,AV769+BG769-CC769)</x:f>
        <x:v>65</x:v>
      </x:c>
      <x:c r="BS769" s="36" t="n">
        <x:f>MAX(0,AW769+BH769-CD769)</x:f>
        <x:v>26</x:v>
      </x:c>
      <x:c r="BT769" s="36" t="n">
        <x:f>MAX(0,AX769+BI769-CE769)</x:f>
        <x:v>57</x:v>
      </x:c>
      <x:c r="BU769" s="36" t="n">
        <x:f>SUM(BK769:BT769)</x:f>
        <x:v>491</x:v>
      </x:c>
      <x:c r="BV769" s="36" t="n">
        <x:v>0</x:v>
      </x:c>
      <x:c r="BW769" s="36" t="n">
        <x:v>2</x:v>
      </x:c>
      <x:c r="BX769" s="36" t="n">
        <x:v>1</x:v>
      </x:c>
      <x:c r="BY769" s="36" t="n">
        <x:v>1</x:v>
      </x:c>
      <x:c r="BZ769" s="36" t="n">
        <x:v>0</x:v>
      </x:c>
      <x:c r="CA769" s="36" t="n">
        <x:v>1</x:v>
      </x:c>
      <x:c r="CB769" s="36" t="n">
        <x:v>0</x:v>
      </x:c>
      <x:c r="CC769" s="36" t="n">
        <x:v>0</x:v>
      </x:c>
      <x:c r="CD769" s="36" t="n">
        <x:v>1</x:v>
      </x:c>
      <x:c r="CE769" s="36" t="n">
        <x:v>1</x:v>
      </x:c>
      <x:c r="CF769" s="36"/>
      <x:c r="CG769" s="36" t="n">
        <x:f>SUM(BW769,CD769)</x:f>
        <x:v>3</x:v>
      </x:c>
      <x:c r="CH769" s="36" t="n">
        <x:f>SUM(BX769,CA769)</x:f>
        <x:v>2</x:v>
      </x:c>
      <x:c r="CI769" s="36" t="n">
        <x:f>SUM(BY769)</x:f>
        <x:v>1</x:v>
      </x:c>
      <x:c r="CJ769" s="36" t="n">
        <x:f>SUM(BV769,BZ769,CB769)</x:f>
        <x:v>0</x:v>
      </x:c>
      <x:c r="CK769" s="36" t="n">
        <x:f>SUM(CC769,CE769)</x:f>
        <x:v>1</x:v>
      </x:c>
      <x:c r="CL769" s="36" t="n">
        <x:f>SUM(CG769:CK769)</x:f>
        <x:v>7</x:v>
      </x:c>
      <x:c r="CM769" s="39" t="n">
        <x:f>SUM(BW769*0.075,CD769*0.075)</x:f>
        <x:v>0.22499999999999998</x:v>
      </x:c>
      <x:c r="CN769" s="39" t="n">
        <x:f>SUM(BX769*0.06,CA769*0.03)</x:f>
        <x:v>0.09</x:v>
      </x:c>
      <x:c r="CO769" s="39" t="n">
        <x:f>SUM(BY769*0.08)</x:f>
        <x:v>0.08</x:v>
      </x:c>
      <x:c r="CP769" s="39" t="n">
        <x:f>SUM(BV769*0.12,BZ769*0.06,CB769*0.03)</x:f>
        <x:v>0</x:v>
      </x:c>
      <x:c r="CQ769" s="39" t="n">
        <x:f>SUM(CC769*0.01,CE769*0.1)</x:f>
        <x:v>0.1</x:v>
      </x:c>
      <x:c r="CR769" s="39" t="n">
        <x:f>SUM(CM769:CQ769)</x:f>
        <x:v>0.495</x:v>
      </x:c>
      <x:c r="CS769" s="36" t="n">
        <x:f>SUM(CG769:CH769)</x:f>
        <x:v>5</x:v>
      </x:c>
      <x:c r="CT769" s="36" t="str"/>
      <x:c r="CU769" s="36" t="n">
        <x:f>MIN(AG769,CG769)</x:f>
        <x:v>3</x:v>
      </x:c>
      <x:c r="CV769" s="36" t="n">
        <x:f>MIN(AG769,CH769)</x:f>
        <x:v>2</x:v>
      </x:c>
      <x:c r="CW769" s="36" t="n">
        <x:f>MIN(AG769,CI769)</x:f>
        <x:v>1</x:v>
      </x:c>
      <x:c r="CX769" s="36" t="n">
        <x:f>MIN(AG769,CJ769)</x:f>
        <x:v>0</x:v>
      </x:c>
      <x:c r="CY769" s="36" t="n">
        <x:f>MIN(AG769,CK769)</x:f>
        <x:v>1</x:v>
      </x:c>
    </x:row>
    <x:row r="770" ht="18" customHeight="1">
      <x:c r="A770" s="35" t="str">
        <x:v>Area HC-01</x:v>
      </x:c>
      <x:c r="B770" s="35" t="str">
        <x:v>Area Lead HC-01</x:v>
      </x:c>
      <x:c r="C770" s="35" t="str">
        <x:v>Field Lead HC-07</x:v>
      </x:c>
      <x:c r="D770" s="35" t="str">
        <x:v>City HC-B</x:v>
      </x:c>
      <x:c r="E770" s="35" t="n">
        <x:v>4</x:v>
      </x:c>
      <x:c r="F770" s="35" t="n">
        <x:v>24</x:v>
      </x:c>
      <x:c r="G770" s="35" t="n">
        <x:v>1</x:v>
      </x:c>
      <x:c r="H770" s="35" t="str">
        <x:v>Promoter</x:v>
      </x:c>
      <x:c r="I770" s="35" t="str">
        <x:v>Agency HC-02</x:v>
      </x:c>
      <x:c r="J770" s="35" t="str">
        <x:v>PR-HC-011</x:v>
      </x:c>
      <x:c r="K770" s="35" t="str">
        <x:v>Masked Promoter HC-011</x:v>
      </x:c>
      <x:c r="L770" s="35" t="str">
        <x:v>9XXXX10011</x:v>
      </x:c>
      <x:c r="M770" s="37" t="n">
        <x:v>46215</x:v>
      </x:c>
      <x:c r="N770" s="35" t="str">
        <x:v>Cohort 3</x:v>
      </x:c>
      <x:c r="O770" s="35" t="str">
        <x:v>DIST-HC-04</x:v>
      </x:c>
      <x:c r="P770" s="35" t="str">
        <x:v>Masked Distributor HC-04</x:v>
      </x:c>
      <x:c r="Q770" s="35" t="str">
        <x:v>P-HC-032</x:v>
      </x:c>
      <x:c r="R770" s="35" t="str">
        <x:v>HC-032</x:v>
      </x:c>
      <x:c r="S770" s="35" t="str">
        <x:v>Masked Store HC-032</x:v>
      </x:c>
      <x:c r="T770" s="35" t="str">
        <x:v>XX1032</x:v>
      </x:c>
      <x:c r="U770" s="35" t="str">
        <x:v>Pharmacy</x:v>
      </x:c>
      <x:c r="V770" s="35" t="str">
        <x:v>Masked</x:v>
      </x:c>
      <x:c r="W770" s="35" t="str">
        <x:v>Masked</x:v>
      </x:c>
      <x:c r="X770" s="37" t="n">
        <x:v>46216</x:v>
      </x:c>
      <x:c r="Y770" s="37" t="n">
        <x:v>46289</x:v>
      </x:c>
      <x:c r="Z770" s="35" t="str">
        <x:v>W04</x:v>
      </x:c>
      <x:c r="AA770" s="35" t="str">
        <x:v>Sep'26</x:v>
      </x:c>
      <x:c r="AB770" s="35" t="str">
        <x:v>22 - 28</x:v>
      </x:c>
      <x:c r="AC770" s="35" t="str">
        <x:v>Week 4 of Sep 2026</x:v>
      </x:c>
      <x:c r="AD770" s="35" t="str">
        <x:v>Continue</x:v>
      </x:c>
      <x:c r="AE770" s="35" t="str"/>
      <x:c r="AF770" s="36" t="n">
        <x:v>40</x:v>
      </x:c>
      <x:c r="AG770" s="36" t="n">
        <x:v>16</x:v>
      </x:c>
      <x:c r="AH770" s="38" t="n">
        <x:f>IFERROR(AG770/AF770,0)</x:f>
        <x:v>0.4</x:v>
      </x:c>
      <x:c r="AI770" s="36" t="n">
        <x:v>14</x:v>
      </x:c>
      <x:c r="AJ770" s="38" t="n">
        <x:f>IFERROR(AI770/AG770,0)</x:f>
        <x:v>0.875</x:v>
      </x:c>
      <x:c r="AK770" s="36" t="n">
        <x:v>3</x:v>
      </x:c>
      <x:c r="AL770" s="36" t="n">
        <x:v>7</x:v>
      </x:c>
      <x:c r="AM770" s="36" t="n">
        <x:v>1</x:v>
      </x:c>
      <x:c r="AN770" s="38" t="n">
        <x:f>IFERROR(AL770/AG770,0)</x:f>
        <x:v>0.4375</x:v>
      </x:c>
      <x:c r="AO770" s="36" t="n">
        <x:f>BK769</x:f>
        <x:v>48</x:v>
      </x:c>
      <x:c r="AP770" s="36" t="n">
        <x:f>BL769</x:f>
        <x:v>52</x:v>
      </x:c>
      <x:c r="AQ770" s="36" t="n">
        <x:f>BM769</x:f>
        <x:v>45</x:v>
      </x:c>
      <x:c r="AR770" s="36" t="n">
        <x:f>BN769</x:f>
        <x:v>41</x:v>
      </x:c>
      <x:c r="AS770" s="36" t="n">
        <x:f>BO769</x:f>
        <x:v>56</x:v>
      </x:c>
      <x:c r="AT770" s="36" t="n">
        <x:f>BP769</x:f>
        <x:v>53</x:v>
      </x:c>
      <x:c r="AU770" s="36" t="n">
        <x:f>BQ769</x:f>
        <x:v>48</x:v>
      </x:c>
      <x:c r="AV770" s="36" t="n">
        <x:f>BR769</x:f>
        <x:v>65</x:v>
      </x:c>
      <x:c r="AW770" s="36" t="n">
        <x:f>BS769</x:f>
        <x:v>26</x:v>
      </x:c>
      <x:c r="AX770" s="36" t="n">
        <x:f>BT769</x:f>
        <x:v>57</x:v>
      </x:c>
      <x:c r="AY770" s="36" t="n">
        <x:f>SUM(AO770:AX770)</x:f>
        <x:v>491</x:v>
      </x:c>
      <x:c r="AZ770" s="36" t="n">
        <x:v>16</x:v>
      </x:c>
      <x:c r="BA770" s="36" t="n">
        <x:v>0</x:v>
      </x:c>
      <x:c r="BB770" s="36" t="n">
        <x:v>0</x:v>
      </x:c>
      <x:c r="BC770" s="36" t="n">
        <x:v>0</x:v>
      </x:c>
      <x:c r="BD770" s="36" t="n">
        <x:v>0</x:v>
      </x:c>
      <x:c r="BE770" s="36" t="n">
        <x:v>0</x:v>
      </x:c>
      <x:c r="BF770" s="36" t="n">
        <x:v>16</x:v>
      </x:c>
      <x:c r="BG770" s="36" t="n">
        <x:v>0</x:v>
      </x:c>
      <x:c r="BH770" s="36" t="n">
        <x:v>0</x:v>
      </x:c>
      <x:c r="BI770" s="36" t="n">
        <x:v>0</x:v>
      </x:c>
      <x:c r="BJ770" s="36"/>
      <x:c r="BK770" s="36" t="n">
        <x:f>MAX(0,AO770+AZ770-BV770)</x:f>
        <x:v>64</x:v>
      </x:c>
      <x:c r="BL770" s="36" t="n">
        <x:f>MAX(0,AP770+BA770-BW770)</x:f>
        <x:v>51</x:v>
      </x:c>
      <x:c r="BM770" s="36" t="n">
        <x:f>MAX(0,AQ770+BB770-BX770)</x:f>
        <x:v>45</x:v>
      </x:c>
      <x:c r="BN770" s="36" t="n">
        <x:f>MAX(0,AR770+BC770-BY770)</x:f>
        <x:v>40</x:v>
      </x:c>
      <x:c r="BO770" s="36" t="n">
        <x:f>MAX(0,AS770+BD770-BZ770)</x:f>
        <x:v>55</x:v>
      </x:c>
      <x:c r="BP770" s="36" t="n">
        <x:f>MAX(0,AT770+BE770-CA770)</x:f>
        <x:v>53</x:v>
      </x:c>
      <x:c r="BQ770" s="36" t="n">
        <x:f>MAX(0,AU770+BF770-CB770)</x:f>
        <x:v>63</x:v>
      </x:c>
      <x:c r="BR770" s="36" t="n">
        <x:f>MAX(0,AV770+BG770-CC770)</x:f>
        <x:v>65</x:v>
      </x:c>
      <x:c r="BS770" s="36" t="n">
        <x:f>MAX(0,AW770+BH770-CD770)</x:f>
        <x:v>25</x:v>
      </x:c>
      <x:c r="BT770" s="36" t="n">
        <x:f>MAX(0,AX770+BI770-CE770)</x:f>
        <x:v>56</x:v>
      </x:c>
      <x:c r="BU770" s="36" t="n">
        <x:f>SUM(BK770:BT770)</x:f>
        <x:v>517</x:v>
      </x:c>
      <x:c r="BV770" s="36" t="n">
        <x:v>0</x:v>
      </x:c>
      <x:c r="BW770" s="36" t="n">
        <x:v>1</x:v>
      </x:c>
      <x:c r="BX770" s="36" t="n">
        <x:v>0</x:v>
      </x:c>
      <x:c r="BY770" s="36" t="n">
        <x:v>1</x:v>
      </x:c>
      <x:c r="BZ770" s="36" t="n">
        <x:v>1</x:v>
      </x:c>
      <x:c r="CA770" s="36" t="n">
        <x:v>0</x:v>
      </x:c>
      <x:c r="CB770" s="36" t="n">
        <x:v>1</x:v>
      </x:c>
      <x:c r="CC770" s="36" t="n">
        <x:v>0</x:v>
      </x:c>
      <x:c r="CD770" s="36" t="n">
        <x:v>1</x:v>
      </x:c>
      <x:c r="CE770" s="36" t="n">
        <x:v>1</x:v>
      </x:c>
      <x:c r="CF770" s="36"/>
      <x:c r="CG770" s="36" t="n">
        <x:f>SUM(BW770,CD770)</x:f>
        <x:v>2</x:v>
      </x:c>
      <x:c r="CH770" s="36" t="n">
        <x:f>SUM(BX770,CA770)</x:f>
        <x:v>0</x:v>
      </x:c>
      <x:c r="CI770" s="36" t="n">
        <x:f>SUM(BY770)</x:f>
        <x:v>1</x:v>
      </x:c>
      <x:c r="CJ770" s="36" t="n">
        <x:f>SUM(BV770,BZ770,CB770)</x:f>
        <x:v>2</x:v>
      </x:c>
      <x:c r="CK770" s="36" t="n">
        <x:f>SUM(CC770,CE770)</x:f>
        <x:v>1</x:v>
      </x:c>
      <x:c r="CL770" s="36" t="n">
        <x:f>SUM(CG770:CK770)</x:f>
        <x:v>6</x:v>
      </x:c>
      <x:c r="CM770" s="39" t="n">
        <x:f>SUM(BW770*0.075,CD770*0.075)</x:f>
        <x:v>0.15</x:v>
      </x:c>
      <x:c r="CN770" s="39" t="n">
        <x:f>SUM(BX770*0.06,CA770*0.03)</x:f>
        <x:v>0</x:v>
      </x:c>
      <x:c r="CO770" s="39" t="n">
        <x:f>SUM(BY770*0.08)</x:f>
        <x:v>0.08</x:v>
      </x:c>
      <x:c r="CP770" s="39" t="n">
        <x:f>SUM(BV770*0.12,BZ770*0.06,CB770*0.03)</x:f>
        <x:v>0.09</x:v>
      </x:c>
      <x:c r="CQ770" s="39" t="n">
        <x:f>SUM(CC770*0.01,CE770*0.1)</x:f>
        <x:v>0.1</x:v>
      </x:c>
      <x:c r="CR770" s="39" t="n">
        <x:f>SUM(CM770:CQ770)</x:f>
        <x:v>0.41999999999999993</x:v>
      </x:c>
      <x:c r="CS770" s="36" t="n">
        <x:f>SUM(CG770:CH770)</x:f>
        <x:v>2</x:v>
      </x:c>
      <x:c r="CT770" s="36" t="str"/>
      <x:c r="CU770" s="36" t="n">
        <x:f>MIN(AG770,CG770)</x:f>
        <x:v>2</x:v>
      </x:c>
      <x:c r="CV770" s="36" t="n">
        <x:f>MIN(AG770,CH770)</x:f>
        <x:v>0</x:v>
      </x:c>
      <x:c r="CW770" s="36" t="n">
        <x:f>MIN(AG770,CI770)</x:f>
        <x:v>1</x:v>
      </x:c>
      <x:c r="CX770" s="36" t="n">
        <x:f>MIN(AG770,CJ770)</x:f>
        <x:v>2</x:v>
      </x:c>
      <x:c r="CY770" s="36" t="n">
        <x:f>MIN(AG770,CK770)</x:f>
        <x:v>1</x:v>
      </x:c>
    </x:row>
    <x:row r="771" ht="18" customHeight="1">
      <x:c r="A771" s="35" t="str">
        <x:v>Area HC-01</x:v>
      </x:c>
      <x:c r="B771" s="35" t="str">
        <x:v>Area Lead HC-01</x:v>
      </x:c>
      <x:c r="C771" s="35" t="str">
        <x:v>Field Lead HC-07</x:v>
      </x:c>
      <x:c r="D771" s="35" t="str">
        <x:v>City HC-B</x:v>
      </x:c>
      <x:c r="E771" s="35" t="n">
        <x:v>4</x:v>
      </x:c>
      <x:c r="F771" s="35" t="n">
        <x:v>24</x:v>
      </x:c>
      <x:c r="G771" s="35" t="n">
        <x:v>1</x:v>
      </x:c>
      <x:c r="H771" s="35" t="str">
        <x:v>Promoter</x:v>
      </x:c>
      <x:c r="I771" s="35" t="str">
        <x:v>Agency HC-02</x:v>
      </x:c>
      <x:c r="J771" s="35" t="str">
        <x:v>PR-HC-011</x:v>
      </x:c>
      <x:c r="K771" s="35" t="str">
        <x:v>Masked Promoter HC-011</x:v>
      </x:c>
      <x:c r="L771" s="35" t="str">
        <x:v>9XXXX10011</x:v>
      </x:c>
      <x:c r="M771" s="37" t="n">
        <x:v>46215</x:v>
      </x:c>
      <x:c r="N771" s="35" t="str">
        <x:v>Cohort 3</x:v>
      </x:c>
      <x:c r="O771" s="35" t="str">
        <x:v>DIST-HC-04</x:v>
      </x:c>
      <x:c r="P771" s="35" t="str">
        <x:v>Masked Distributor HC-04</x:v>
      </x:c>
      <x:c r="Q771" s="35" t="str">
        <x:v>P-HC-032</x:v>
      </x:c>
      <x:c r="R771" s="35" t="str">
        <x:v>HC-032</x:v>
      </x:c>
      <x:c r="S771" s="35" t="str">
        <x:v>Masked Store HC-032</x:v>
      </x:c>
      <x:c r="T771" s="35" t="str">
        <x:v>XX1032</x:v>
      </x:c>
      <x:c r="U771" s="35" t="str">
        <x:v>Pharmacy</x:v>
      </x:c>
      <x:c r="V771" s="35" t="str">
        <x:v>Masked</x:v>
      </x:c>
      <x:c r="W771" s="35" t="str">
        <x:v>Masked</x:v>
      </x:c>
      <x:c r="X771" s="37" t="n">
        <x:v>46216</x:v>
      </x:c>
      <x:c r="Y771" s="37" t="n">
        <x:v>46290</x:v>
      </x:c>
      <x:c r="Z771" s="35" t="str">
        <x:v>W04</x:v>
      </x:c>
      <x:c r="AA771" s="35" t="str">
        <x:v>Sep'26</x:v>
      </x:c>
      <x:c r="AB771" s="35" t="str">
        <x:v>22 - 28</x:v>
      </x:c>
      <x:c r="AC771" s="35" t="str">
        <x:v>Week 4 of Sep 2026</x:v>
      </x:c>
      <x:c r="AD771" s="35" t="str">
        <x:v>Continue</x:v>
      </x:c>
      <x:c r="AE771" s="35" t="str"/>
      <x:c r="AF771" s="36" t="n">
        <x:v>58</x:v>
      </x:c>
      <x:c r="AG771" s="36" t="n">
        <x:v>16</x:v>
      </x:c>
      <x:c r="AH771" s="38" t="n">
        <x:f>IFERROR(AG771/AF771,0)</x:f>
        <x:v>0.27586206896551724</x:v>
      </x:c>
      <x:c r="AI771" s="36" t="n">
        <x:v>10</x:v>
      </x:c>
      <x:c r="AJ771" s="38" t="n">
        <x:f>IFERROR(AI771/AG771,0)</x:f>
        <x:v>0.625</x:v>
      </x:c>
      <x:c r="AK771" s="36" t="n">
        <x:v>3</x:v>
      </x:c>
      <x:c r="AL771" s="36" t="n">
        <x:v>7</x:v>
      </x:c>
      <x:c r="AM771" s="36" t="n">
        <x:v>1</x:v>
      </x:c>
      <x:c r="AN771" s="38" t="n">
        <x:f>IFERROR(AL771/AG771,0)</x:f>
        <x:v>0.4375</x:v>
      </x:c>
      <x:c r="AO771" s="36" t="n">
        <x:f>BK770</x:f>
        <x:v>64</x:v>
      </x:c>
      <x:c r="AP771" s="36" t="n">
        <x:f>BL770</x:f>
        <x:v>51</x:v>
      </x:c>
      <x:c r="AQ771" s="36" t="n">
        <x:f>BM770</x:f>
        <x:v>45</x:v>
      </x:c>
      <x:c r="AR771" s="36" t="n">
        <x:f>BN770</x:f>
        <x:v>40</x:v>
      </x:c>
      <x:c r="AS771" s="36" t="n">
        <x:f>BO770</x:f>
        <x:v>55</x:v>
      </x:c>
      <x:c r="AT771" s="36" t="n">
        <x:f>BP770</x:f>
        <x:v>53</x:v>
      </x:c>
      <x:c r="AU771" s="36" t="n">
        <x:f>BQ770</x:f>
        <x:v>63</x:v>
      </x:c>
      <x:c r="AV771" s="36" t="n">
        <x:f>BR770</x:f>
        <x:v>65</x:v>
      </x:c>
      <x:c r="AW771" s="36" t="n">
        <x:f>BS770</x:f>
        <x:v>25</x:v>
      </x:c>
      <x:c r="AX771" s="36" t="n">
        <x:f>BT770</x:f>
        <x:v>56</x:v>
      </x:c>
      <x:c r="AY771" s="36" t="n">
        <x:f>SUM(AO771:AX771)</x:f>
        <x:v>517</x:v>
      </x:c>
      <x:c r="AZ771" s="36" t="n">
        <x:v>0</x:v>
      </x:c>
      <x:c r="BA771" s="36" t="n">
        <x:v>15</x:v>
      </x:c>
      <x:c r="BB771" s="36" t="n">
        <x:v>0</x:v>
      </x:c>
      <x:c r="BC771" s="36" t="n">
        <x:v>0</x:v>
      </x:c>
      <x:c r="BD771" s="36" t="n">
        <x:v>0</x:v>
      </x:c>
      <x:c r="BE771" s="36" t="n">
        <x:v>0</x:v>
      </x:c>
      <x:c r="BF771" s="36" t="n">
        <x:v>0</x:v>
      </x:c>
      <x:c r="BG771" s="36" t="n">
        <x:v>13</x:v>
      </x:c>
      <x:c r="BH771" s="36" t="n">
        <x:v>0</x:v>
      </x:c>
      <x:c r="BI771" s="36" t="n">
        <x:v>0</x:v>
      </x:c>
      <x:c r="BJ771" s="36"/>
      <x:c r="BK771" s="36" t="n">
        <x:f>MAX(0,AO771+AZ771-BV771)</x:f>
        <x:v>63</x:v>
      </x:c>
      <x:c r="BL771" s="36" t="n">
        <x:f>MAX(0,AP771+BA771-BW771)</x:f>
        <x:v>65</x:v>
      </x:c>
      <x:c r="BM771" s="36" t="n">
        <x:f>MAX(0,AQ771+BB771-BX771)</x:f>
        <x:v>44</x:v>
      </x:c>
      <x:c r="BN771" s="36" t="n">
        <x:f>MAX(0,AR771+BC771-BY771)</x:f>
        <x:v>39</x:v>
      </x:c>
      <x:c r="BO771" s="36" t="n">
        <x:f>MAX(0,AS771+BD771-BZ771)</x:f>
        <x:v>55</x:v>
      </x:c>
      <x:c r="BP771" s="36" t="n">
        <x:f>MAX(0,AT771+BE771-CA771)</x:f>
        <x:v>53</x:v>
      </x:c>
      <x:c r="BQ771" s="36" t="n">
        <x:f>MAX(0,AU771+BF771-CB771)</x:f>
        <x:v>63</x:v>
      </x:c>
      <x:c r="BR771" s="36" t="n">
        <x:f>MAX(0,AV771+BG771-CC771)</x:f>
        <x:v>78</x:v>
      </x:c>
      <x:c r="BS771" s="36" t="n">
        <x:f>MAX(0,AW771+BH771-CD771)</x:f>
        <x:v>24</x:v>
      </x:c>
      <x:c r="BT771" s="36" t="n">
        <x:f>MAX(0,AX771+BI771-CE771)</x:f>
        <x:v>55</x:v>
      </x:c>
      <x:c r="BU771" s="36" t="n">
        <x:f>SUM(BK771:BT771)</x:f>
        <x:v>539</x:v>
      </x:c>
      <x:c r="BV771" s="36" t="n">
        <x:v>1</x:v>
      </x:c>
      <x:c r="BW771" s="36" t="n">
        <x:v>1</x:v>
      </x:c>
      <x:c r="BX771" s="36" t="n">
        <x:v>1</x:v>
      </x:c>
      <x:c r="BY771" s="36" t="n">
        <x:v>1</x:v>
      </x:c>
      <x:c r="BZ771" s="36" t="n">
        <x:v>0</x:v>
      </x:c>
      <x:c r="CA771" s="36" t="n">
        <x:v>0</x:v>
      </x:c>
      <x:c r="CB771" s="36" t="n">
        <x:v>0</x:v>
      </x:c>
      <x:c r="CC771" s="36" t="n">
        <x:v>0</x:v>
      </x:c>
      <x:c r="CD771" s="36" t="n">
        <x:v>1</x:v>
      </x:c>
      <x:c r="CE771" s="36" t="n">
        <x:v>1</x:v>
      </x:c>
      <x:c r="CF771" s="36"/>
      <x:c r="CG771" s="36" t="n">
        <x:f>SUM(BW771,CD771)</x:f>
        <x:v>2</x:v>
      </x:c>
      <x:c r="CH771" s="36" t="n">
        <x:f>SUM(BX771,CA771)</x:f>
        <x:v>1</x:v>
      </x:c>
      <x:c r="CI771" s="36" t="n">
        <x:f>SUM(BY771)</x:f>
        <x:v>1</x:v>
      </x:c>
      <x:c r="CJ771" s="36" t="n">
        <x:f>SUM(BV771,BZ771,CB771)</x:f>
        <x:v>1</x:v>
      </x:c>
      <x:c r="CK771" s="36" t="n">
        <x:f>SUM(CC771,CE771)</x:f>
        <x:v>1</x:v>
      </x:c>
      <x:c r="CL771" s="36" t="n">
        <x:f>SUM(CG771:CK771)</x:f>
        <x:v>6</x:v>
      </x:c>
      <x:c r="CM771" s="39" t="n">
        <x:f>SUM(BW771*0.075,CD771*0.075)</x:f>
        <x:v>0.15</x:v>
      </x:c>
      <x:c r="CN771" s="39" t="n">
        <x:f>SUM(BX771*0.06,CA771*0.03)</x:f>
        <x:v>0.06</x:v>
      </x:c>
      <x:c r="CO771" s="39" t="n">
        <x:f>SUM(BY771*0.08)</x:f>
        <x:v>0.08</x:v>
      </x:c>
      <x:c r="CP771" s="39" t="n">
        <x:f>SUM(BV771*0.12,BZ771*0.06,CB771*0.03)</x:f>
        <x:v>0.12</x:v>
      </x:c>
      <x:c r="CQ771" s="39" t="n">
        <x:f>SUM(CC771*0.01,CE771*0.1)</x:f>
        <x:v>0.1</x:v>
      </x:c>
      <x:c r="CR771" s="39" t="n">
        <x:f>SUM(CM771:CQ771)</x:f>
        <x:v>0.51</x:v>
      </x:c>
      <x:c r="CS771" s="36" t="n">
        <x:f>SUM(CG771:CH771)</x:f>
        <x:v>3</x:v>
      </x:c>
      <x:c r="CT771" s="36" t="str"/>
      <x:c r="CU771" s="36" t="n">
        <x:f>MIN(AG771,CG771)</x:f>
        <x:v>2</x:v>
      </x:c>
      <x:c r="CV771" s="36" t="n">
        <x:f>MIN(AG771,CH771)</x:f>
        <x:v>1</x:v>
      </x:c>
      <x:c r="CW771" s="36" t="n">
        <x:f>MIN(AG771,CI771)</x:f>
        <x:v>1</x:v>
      </x:c>
      <x:c r="CX771" s="36" t="n">
        <x:f>MIN(AG771,CJ771)</x:f>
        <x:v>1</x:v>
      </x:c>
      <x:c r="CY771" s="36" t="n">
        <x:f>MIN(AG771,CK771)</x:f>
        <x:v>1</x:v>
      </x:c>
    </x:row>
    <x:row r="772" ht="18" customHeight="1">
      <x:c r="A772" s="35" t="str">
        <x:v>Area HC-01</x:v>
      </x:c>
      <x:c r="B772" s="35" t="str">
        <x:v>Area Lead HC-01</x:v>
      </x:c>
      <x:c r="C772" s="35" t="str">
        <x:v>Field Lead HC-07</x:v>
      </x:c>
      <x:c r="D772" s="35" t="str">
        <x:v>City HC-B</x:v>
      </x:c>
      <x:c r="E772" s="35" t="n">
        <x:v>4</x:v>
      </x:c>
      <x:c r="F772" s="35" t="n">
        <x:v>24</x:v>
      </x:c>
      <x:c r="G772" s="35" t="n">
        <x:v>1</x:v>
      </x:c>
      <x:c r="H772" s="35" t="str">
        <x:v>Promoter</x:v>
      </x:c>
      <x:c r="I772" s="35" t="str">
        <x:v>Agency HC-02</x:v>
      </x:c>
      <x:c r="J772" s="35" t="str">
        <x:v>PR-HC-011</x:v>
      </x:c>
      <x:c r="K772" s="35" t="str">
        <x:v>Masked Promoter HC-011</x:v>
      </x:c>
      <x:c r="L772" s="35" t="str">
        <x:v>9XXXX10011</x:v>
      </x:c>
      <x:c r="M772" s="37" t="n">
        <x:v>46215</x:v>
      </x:c>
      <x:c r="N772" s="35" t="str">
        <x:v>Cohort 3</x:v>
      </x:c>
      <x:c r="O772" s="35" t="str">
        <x:v>DIST-HC-04</x:v>
      </x:c>
      <x:c r="P772" s="35" t="str">
        <x:v>Masked Distributor HC-04</x:v>
      </x:c>
      <x:c r="Q772" s="35" t="str">
        <x:v>P-HC-032</x:v>
      </x:c>
      <x:c r="R772" s="35" t="str">
        <x:v>HC-032</x:v>
      </x:c>
      <x:c r="S772" s="35" t="str">
        <x:v>Masked Store HC-032</x:v>
      </x:c>
      <x:c r="T772" s="35" t="str">
        <x:v>XX1032</x:v>
      </x:c>
      <x:c r="U772" s="35" t="str">
        <x:v>Pharmacy</x:v>
      </x:c>
      <x:c r="V772" s="35" t="str">
        <x:v>Masked</x:v>
      </x:c>
      <x:c r="W772" s="35" t="str">
        <x:v>Masked</x:v>
      </x:c>
      <x:c r="X772" s="37" t="n">
        <x:v>46216</x:v>
      </x:c>
      <x:c r="Y772" s="37" t="n">
        <x:v>46291</x:v>
      </x:c>
      <x:c r="Z772" s="35" t="str">
        <x:v>W04</x:v>
      </x:c>
      <x:c r="AA772" s="35" t="str">
        <x:v>Sep'26</x:v>
      </x:c>
      <x:c r="AB772" s="35" t="str">
        <x:v>22 - 28</x:v>
      </x:c>
      <x:c r="AC772" s="35" t="str">
        <x:v>Week 4 of Sep 2026</x:v>
      </x:c>
      <x:c r="AD772" s="35" t="str">
        <x:v>Continue</x:v>
      </x:c>
      <x:c r="AE772" s="35" t="str"/>
      <x:c r="AF772" s="36" t="n">
        <x:v>53</x:v>
      </x:c>
      <x:c r="AG772" s="36" t="n">
        <x:v>13</x:v>
      </x:c>
      <x:c r="AH772" s="38" t="n">
        <x:f>IFERROR(AG772/AF772,0)</x:f>
        <x:v>0.24528301886792453</x:v>
      </x:c>
      <x:c r="AI772" s="36" t="n">
        <x:v>9</x:v>
      </x:c>
      <x:c r="AJ772" s="38" t="n">
        <x:f>IFERROR(AI772/AG772,0)</x:f>
        <x:v>0.6923076923076923</x:v>
      </x:c>
      <x:c r="AK772" s="36" t="n">
        <x:v>3</x:v>
      </x:c>
      <x:c r="AL772" s="36" t="n">
        <x:v>5</x:v>
      </x:c>
      <x:c r="AM772" s="36" t="n">
        <x:v>1</x:v>
      </x:c>
      <x:c r="AN772" s="38" t="n">
        <x:f>IFERROR(AL772/AG772,0)</x:f>
        <x:v>0.38461538461538464</x:v>
      </x:c>
      <x:c r="AO772" s="36" t="n">
        <x:f>BK771</x:f>
        <x:v>63</x:v>
      </x:c>
      <x:c r="AP772" s="36" t="n">
        <x:f>BL771</x:f>
        <x:v>65</x:v>
      </x:c>
      <x:c r="AQ772" s="36" t="n">
        <x:f>BM771</x:f>
        <x:v>44</x:v>
      </x:c>
      <x:c r="AR772" s="36" t="n">
        <x:f>BN771</x:f>
        <x:v>39</x:v>
      </x:c>
      <x:c r="AS772" s="36" t="n">
        <x:f>BO771</x:f>
        <x:v>55</x:v>
      </x:c>
      <x:c r="AT772" s="36" t="n">
        <x:f>BP771</x:f>
        <x:v>53</x:v>
      </x:c>
      <x:c r="AU772" s="36" t="n">
        <x:f>BQ771</x:f>
        <x:v>63</x:v>
      </x:c>
      <x:c r="AV772" s="36" t="n">
        <x:f>BR771</x:f>
        <x:v>78</x:v>
      </x:c>
      <x:c r="AW772" s="36" t="n">
        <x:f>BS771</x:f>
        <x:v>24</x:v>
      </x:c>
      <x:c r="AX772" s="36" t="n">
        <x:f>BT771</x:f>
        <x:v>55</x:v>
      </x:c>
      <x:c r="AY772" s="36" t="n">
        <x:f>SUM(AO772:AX772)</x:f>
        <x:v>539</x:v>
      </x:c>
      <x:c r="AZ772" s="36" t="n">
        <x:v>0</x:v>
      </x:c>
      <x:c r="BA772" s="36" t="n">
        <x:v>0</x:v>
      </x:c>
      <x:c r="BB772" s="36" t="n">
        <x:v>17</x:v>
      </x:c>
      <x:c r="BC772" s="36" t="n">
        <x:v>0</x:v>
      </x:c>
      <x:c r="BD772" s="36" t="n">
        <x:v>0</x:v>
      </x:c>
      <x:c r="BE772" s="36" t="n">
        <x:v>0</x:v>
      </x:c>
      <x:c r="BF772" s="36" t="n">
        <x:v>0</x:v>
      </x:c>
      <x:c r="BG772" s="36" t="n">
        <x:v>0</x:v>
      </x:c>
      <x:c r="BH772" s="36" t="n">
        <x:v>20</x:v>
      </x:c>
      <x:c r="BI772" s="36" t="n">
        <x:v>0</x:v>
      </x:c>
      <x:c r="BJ772" s="36"/>
      <x:c r="BK772" s="36" t="n">
        <x:f>MAX(0,AO772+AZ772-BV772)</x:f>
        <x:v>63</x:v>
      </x:c>
      <x:c r="BL772" s="36" t="n">
        <x:f>MAX(0,AP772+BA772-BW772)</x:f>
        <x:v>64</x:v>
      </x:c>
      <x:c r="BM772" s="36" t="n">
        <x:f>MAX(0,AQ772+BB772-BX772)</x:f>
        <x:v>60</x:v>
      </x:c>
      <x:c r="BN772" s="36" t="n">
        <x:f>MAX(0,AR772+BC772-BY772)</x:f>
        <x:v>38</x:v>
      </x:c>
      <x:c r="BO772" s="36" t="n">
        <x:f>MAX(0,AS772+BD772-BZ772)</x:f>
        <x:v>55</x:v>
      </x:c>
      <x:c r="BP772" s="36" t="n">
        <x:f>MAX(0,AT772+BE772-CA772)</x:f>
        <x:v>53</x:v>
      </x:c>
      <x:c r="BQ772" s="36" t="n">
        <x:f>MAX(0,AU772+BF772-CB772)</x:f>
        <x:v>62</x:v>
      </x:c>
      <x:c r="BR772" s="36" t="n">
        <x:f>MAX(0,AV772+BG772-CC772)</x:f>
        <x:v>78</x:v>
      </x:c>
      <x:c r="BS772" s="36" t="n">
        <x:f>MAX(0,AW772+BH772-CD772)</x:f>
        <x:v>42</x:v>
      </x:c>
      <x:c r="BT772" s="36" t="n">
        <x:f>MAX(0,AX772+BI772-CE772)</x:f>
        <x:v>54</x:v>
      </x:c>
      <x:c r="BU772" s="36" t="n">
        <x:f>SUM(BK772:BT772)</x:f>
        <x:v>569</x:v>
      </x:c>
      <x:c r="BV772" s="36" t="n">
        <x:v>0</x:v>
      </x:c>
      <x:c r="BW772" s="36" t="n">
        <x:v>1</x:v>
      </x:c>
      <x:c r="BX772" s="36" t="n">
        <x:v>1</x:v>
      </x:c>
      <x:c r="BY772" s="36" t="n">
        <x:v>1</x:v>
      </x:c>
      <x:c r="BZ772" s="36" t="n">
        <x:v>0</x:v>
      </x:c>
      <x:c r="CA772" s="36" t="n">
        <x:v>0</x:v>
      </x:c>
      <x:c r="CB772" s="36" t="n">
        <x:v>1</x:v>
      </x:c>
      <x:c r="CC772" s="36" t="n">
        <x:v>0</x:v>
      </x:c>
      <x:c r="CD772" s="36" t="n">
        <x:v>2</x:v>
      </x:c>
      <x:c r="CE772" s="36" t="n">
        <x:v>1</x:v>
      </x:c>
      <x:c r="CF772" s="36"/>
      <x:c r="CG772" s="36" t="n">
        <x:f>SUM(BW772,CD772)</x:f>
        <x:v>3</x:v>
      </x:c>
      <x:c r="CH772" s="36" t="n">
        <x:f>SUM(BX772,CA772)</x:f>
        <x:v>1</x:v>
      </x:c>
      <x:c r="CI772" s="36" t="n">
        <x:f>SUM(BY772)</x:f>
        <x:v>1</x:v>
      </x:c>
      <x:c r="CJ772" s="36" t="n">
        <x:f>SUM(BV772,BZ772,CB772)</x:f>
        <x:v>1</x:v>
      </x:c>
      <x:c r="CK772" s="36" t="n">
        <x:f>SUM(CC772,CE772)</x:f>
        <x:v>1</x:v>
      </x:c>
      <x:c r="CL772" s="36" t="n">
        <x:f>SUM(CG772:CK772)</x:f>
        <x:v>7</x:v>
      </x:c>
      <x:c r="CM772" s="39" t="n">
        <x:f>SUM(BW772*0.075,CD772*0.075)</x:f>
        <x:v>0.22499999999999998</x:v>
      </x:c>
      <x:c r="CN772" s="39" t="n">
        <x:f>SUM(BX772*0.06,CA772*0.03)</x:f>
        <x:v>0.06</x:v>
      </x:c>
      <x:c r="CO772" s="39" t="n">
        <x:f>SUM(BY772*0.08)</x:f>
        <x:v>0.08</x:v>
      </x:c>
      <x:c r="CP772" s="39" t="n">
        <x:f>SUM(BV772*0.12,BZ772*0.06,CB772*0.03)</x:f>
        <x:v>0.03</x:v>
      </x:c>
      <x:c r="CQ772" s="39" t="n">
        <x:f>SUM(CC772*0.01,CE772*0.1)</x:f>
        <x:v>0.1</x:v>
      </x:c>
      <x:c r="CR772" s="39" t="n">
        <x:f>SUM(CM772:CQ772)</x:f>
        <x:v>0.495</x:v>
      </x:c>
      <x:c r="CS772" s="36" t="n">
        <x:f>SUM(CG772:CH772)</x:f>
        <x:v>4</x:v>
      </x:c>
      <x:c r="CT772" s="36" t="str"/>
      <x:c r="CU772" s="36" t="n">
        <x:f>MIN(AG772,CG772)</x:f>
        <x:v>3</x:v>
      </x:c>
      <x:c r="CV772" s="36" t="n">
        <x:f>MIN(AG772,CH772)</x:f>
        <x:v>1</x:v>
      </x:c>
      <x:c r="CW772" s="36" t="n">
        <x:f>MIN(AG772,CI772)</x:f>
        <x:v>1</x:v>
      </x:c>
      <x:c r="CX772" s="36" t="n">
        <x:f>MIN(AG772,CJ772)</x:f>
        <x:v>1</x:v>
      </x:c>
      <x:c r="CY772" s="36" t="n">
        <x:f>MIN(AG772,CK772)</x:f>
        <x:v>1</x:v>
      </x:c>
    </x:row>
    <x:row r="773" ht="18" customHeight="1">
      <x:c r="A773" s="35" t="str">
        <x:v>Area HC-01</x:v>
      </x:c>
      <x:c r="B773" s="35" t="str">
        <x:v>Area Lead HC-01</x:v>
      </x:c>
      <x:c r="C773" s="35" t="str">
        <x:v>Field Lead HC-07</x:v>
      </x:c>
      <x:c r="D773" s="35" t="str">
        <x:v>City HC-B</x:v>
      </x:c>
      <x:c r="E773" s="35" t="n">
        <x:v>4</x:v>
      </x:c>
      <x:c r="F773" s="35" t="n">
        <x:v>24</x:v>
      </x:c>
      <x:c r="G773" s="35" t="n">
        <x:v>1</x:v>
      </x:c>
      <x:c r="H773" s="35" t="str">
        <x:v>Promoter</x:v>
      </x:c>
      <x:c r="I773" s="35" t="str">
        <x:v>Agency HC-02</x:v>
      </x:c>
      <x:c r="J773" s="35" t="str">
        <x:v>PR-HC-011</x:v>
      </x:c>
      <x:c r="K773" s="35" t="str">
        <x:v>Masked Promoter HC-011</x:v>
      </x:c>
      <x:c r="L773" s="35" t="str">
        <x:v>9XXXX10011</x:v>
      </x:c>
      <x:c r="M773" s="37" t="n">
        <x:v>46215</x:v>
      </x:c>
      <x:c r="N773" s="35" t="str">
        <x:v>Cohort 3</x:v>
      </x:c>
      <x:c r="O773" s="35" t="str">
        <x:v>DIST-HC-04</x:v>
      </x:c>
      <x:c r="P773" s="35" t="str">
        <x:v>Masked Distributor HC-04</x:v>
      </x:c>
      <x:c r="Q773" s="35" t="str">
        <x:v>P-HC-032</x:v>
      </x:c>
      <x:c r="R773" s="35" t="str">
        <x:v>HC-032</x:v>
      </x:c>
      <x:c r="S773" s="35" t="str">
        <x:v>Masked Store HC-032</x:v>
      </x:c>
      <x:c r="T773" s="35" t="str">
        <x:v>XX1032</x:v>
      </x:c>
      <x:c r="U773" s="35" t="str">
        <x:v>Pharmacy</x:v>
      </x:c>
      <x:c r="V773" s="35" t="str">
        <x:v>Masked</x:v>
      </x:c>
      <x:c r="W773" s="35" t="str">
        <x:v>Masked</x:v>
      </x:c>
      <x:c r="X773" s="37" t="n">
        <x:v>46216</x:v>
      </x:c>
      <x:c r="Y773" s="37" t="n">
        <x:v>46293</x:v>
      </x:c>
      <x:c r="Z773" s="35" t="str">
        <x:v>W04</x:v>
      </x:c>
      <x:c r="AA773" s="35" t="str">
        <x:v>Sep'26</x:v>
      </x:c>
      <x:c r="AB773" s="35" t="str">
        <x:v>22 - 28</x:v>
      </x:c>
      <x:c r="AC773" s="35" t="str">
        <x:v>Week 4 of Sep 2026</x:v>
      </x:c>
      <x:c r="AD773" s="35" t="str">
        <x:v>Continue</x:v>
      </x:c>
      <x:c r="AE773" s="35" t="str"/>
      <x:c r="AF773" s="36" t="n">
        <x:v>50</x:v>
      </x:c>
      <x:c r="AG773" s="36" t="n">
        <x:v>13</x:v>
      </x:c>
      <x:c r="AH773" s="38" t="n">
        <x:f>IFERROR(AG773/AF773,0)</x:f>
        <x:v>0.26</x:v>
      </x:c>
      <x:c r="AI773" s="36" t="n">
        <x:v>12</x:v>
      </x:c>
      <x:c r="AJ773" s="38" t="n">
        <x:f>IFERROR(AI773/AG773,0)</x:f>
        <x:v>0.9230769230769231</x:v>
      </x:c>
      <x:c r="AK773" s="36" t="n">
        <x:v>2</x:v>
      </x:c>
      <x:c r="AL773" s="36" t="n">
        <x:v>8</x:v>
      </x:c>
      <x:c r="AM773" s="36" t="n">
        <x:v>1</x:v>
      </x:c>
      <x:c r="AN773" s="38" t="n">
        <x:f>IFERROR(AL773/AG773,0)</x:f>
        <x:v>0.6153846153846154</x:v>
      </x:c>
      <x:c r="AO773" s="36" t="n">
        <x:f>BK772</x:f>
        <x:v>63</x:v>
      </x:c>
      <x:c r="AP773" s="36" t="n">
        <x:f>BL772</x:f>
        <x:v>64</x:v>
      </x:c>
      <x:c r="AQ773" s="36" t="n">
        <x:f>BM772</x:f>
        <x:v>60</x:v>
      </x:c>
      <x:c r="AR773" s="36" t="n">
        <x:f>BN772</x:f>
        <x:v>38</x:v>
      </x:c>
      <x:c r="AS773" s="36" t="n">
        <x:f>BO772</x:f>
        <x:v>55</x:v>
      </x:c>
      <x:c r="AT773" s="36" t="n">
        <x:f>BP772</x:f>
        <x:v>53</x:v>
      </x:c>
      <x:c r="AU773" s="36" t="n">
        <x:f>BQ772</x:f>
        <x:v>62</x:v>
      </x:c>
      <x:c r="AV773" s="36" t="n">
        <x:f>BR772</x:f>
        <x:v>78</x:v>
      </x:c>
      <x:c r="AW773" s="36" t="n">
        <x:f>BS772</x:f>
        <x:v>42</x:v>
      </x:c>
      <x:c r="AX773" s="36" t="n">
        <x:f>BT772</x:f>
        <x:v>54</x:v>
      </x:c>
      <x:c r="AY773" s="36" t="n">
        <x:f>SUM(AO773:AX773)</x:f>
        <x:v>569</x:v>
      </x:c>
      <x:c r="AZ773" s="36" t="n">
        <x:v>0</x:v>
      </x:c>
      <x:c r="BA773" s="36" t="n">
        <x:v>0</x:v>
      </x:c>
      <x:c r="BB773" s="36" t="n">
        <x:v>0</x:v>
      </x:c>
      <x:c r="BC773" s="36" t="n">
        <x:v>16</x:v>
      </x:c>
      <x:c r="BD773" s="36" t="n">
        <x:v>0</x:v>
      </x:c>
      <x:c r="BE773" s="36" t="n">
        <x:v>0</x:v>
      </x:c>
      <x:c r="BF773" s="36" t="n">
        <x:v>0</x:v>
      </x:c>
      <x:c r="BG773" s="36" t="n">
        <x:v>0</x:v>
      </x:c>
      <x:c r="BH773" s="36" t="n">
        <x:v>0</x:v>
      </x:c>
      <x:c r="BI773" s="36" t="n">
        <x:v>13</x:v>
      </x:c>
      <x:c r="BJ773" s="36"/>
      <x:c r="BK773" s="36" t="n">
        <x:f>MAX(0,AO773+AZ773-BV773)</x:f>
        <x:v>63</x:v>
      </x:c>
      <x:c r="BL773" s="36" t="n">
        <x:f>MAX(0,AP773+BA773-BW773)</x:f>
        <x:v>63</x:v>
      </x:c>
      <x:c r="BM773" s="36" t="n">
        <x:f>MAX(0,AQ773+BB773-BX773)</x:f>
        <x:v>59</x:v>
      </x:c>
      <x:c r="BN773" s="36" t="n">
        <x:f>MAX(0,AR773+BC773-BY773)</x:f>
        <x:v>53</x:v>
      </x:c>
      <x:c r="BO773" s="36" t="n">
        <x:f>MAX(0,AS773+BD773-BZ773)</x:f>
        <x:v>55</x:v>
      </x:c>
      <x:c r="BP773" s="36" t="n">
        <x:f>MAX(0,AT773+BE773-CA773)</x:f>
        <x:v>53</x:v>
      </x:c>
      <x:c r="BQ773" s="36" t="n">
        <x:f>MAX(0,AU773+BF773-CB773)</x:f>
        <x:v>61</x:v>
      </x:c>
      <x:c r="BR773" s="36" t="n">
        <x:f>MAX(0,AV773+BG773-CC773)</x:f>
        <x:v>78</x:v>
      </x:c>
      <x:c r="BS773" s="36" t="n">
        <x:f>MAX(0,AW773+BH773-CD773)</x:f>
        <x:v>41</x:v>
      </x:c>
      <x:c r="BT773" s="36" t="n">
        <x:f>MAX(0,AX773+BI773-CE773)</x:f>
        <x:v>66</x:v>
      </x:c>
      <x:c r="BU773" s="36" t="n">
        <x:f>SUM(BK773:BT773)</x:f>
        <x:v>592</x:v>
      </x:c>
      <x:c r="BV773" s="36" t="n">
        <x:v>0</x:v>
      </x:c>
      <x:c r="BW773" s="36" t="n">
        <x:v>1</x:v>
      </x:c>
      <x:c r="BX773" s="36" t="n">
        <x:v>1</x:v>
      </x:c>
      <x:c r="BY773" s="36" t="n">
        <x:v>1</x:v>
      </x:c>
      <x:c r="BZ773" s="36" t="n">
        <x:v>0</x:v>
      </x:c>
      <x:c r="CA773" s="36" t="n">
        <x:v>0</x:v>
      </x:c>
      <x:c r="CB773" s="36" t="n">
        <x:v>1</x:v>
      </x:c>
      <x:c r="CC773" s="36" t="n">
        <x:v>0</x:v>
      </x:c>
      <x:c r="CD773" s="36" t="n">
        <x:v>1</x:v>
      </x:c>
      <x:c r="CE773" s="36" t="n">
        <x:v>1</x:v>
      </x:c>
      <x:c r="CF773" s="36"/>
      <x:c r="CG773" s="36" t="n">
        <x:f>SUM(BW773,CD773)</x:f>
        <x:v>2</x:v>
      </x:c>
      <x:c r="CH773" s="36" t="n">
        <x:f>SUM(BX773,CA773)</x:f>
        <x:v>1</x:v>
      </x:c>
      <x:c r="CI773" s="36" t="n">
        <x:f>SUM(BY773)</x:f>
        <x:v>1</x:v>
      </x:c>
      <x:c r="CJ773" s="36" t="n">
        <x:f>SUM(BV773,BZ773,CB773)</x:f>
        <x:v>1</x:v>
      </x:c>
      <x:c r="CK773" s="36" t="n">
        <x:f>SUM(CC773,CE773)</x:f>
        <x:v>1</x:v>
      </x:c>
      <x:c r="CL773" s="36" t="n">
        <x:f>SUM(CG773:CK773)</x:f>
        <x:v>6</x:v>
      </x:c>
      <x:c r="CM773" s="39" t="n">
        <x:f>SUM(BW773*0.075,CD773*0.075)</x:f>
        <x:v>0.15</x:v>
      </x:c>
      <x:c r="CN773" s="39" t="n">
        <x:f>SUM(BX773*0.06,CA773*0.03)</x:f>
        <x:v>0.06</x:v>
      </x:c>
      <x:c r="CO773" s="39" t="n">
        <x:f>SUM(BY773*0.08)</x:f>
        <x:v>0.08</x:v>
      </x:c>
      <x:c r="CP773" s="39" t="n">
        <x:f>SUM(BV773*0.12,BZ773*0.06,CB773*0.03)</x:f>
        <x:v>0.03</x:v>
      </x:c>
      <x:c r="CQ773" s="39" t="n">
        <x:f>SUM(CC773*0.01,CE773*0.1)</x:f>
        <x:v>0.1</x:v>
      </x:c>
      <x:c r="CR773" s="39" t="n">
        <x:f>SUM(CM773:CQ773)</x:f>
        <x:v>0.41999999999999993</x:v>
      </x:c>
      <x:c r="CS773" s="36" t="n">
        <x:f>SUM(CG773:CH773)</x:f>
        <x:v>3</x:v>
      </x:c>
      <x:c r="CT773" s="36" t="str"/>
      <x:c r="CU773" s="36" t="n">
        <x:f>MIN(AG773,CG773)</x:f>
        <x:v>2</x:v>
      </x:c>
      <x:c r="CV773" s="36" t="n">
        <x:f>MIN(AG773,CH773)</x:f>
        <x:v>1</x:v>
      </x:c>
      <x:c r="CW773" s="36" t="n">
        <x:f>MIN(AG773,CI773)</x:f>
        <x:v>1</x:v>
      </x:c>
      <x:c r="CX773" s="36" t="n">
        <x:f>MIN(AG773,CJ773)</x:f>
        <x:v>1</x:v>
      </x:c>
      <x:c r="CY773" s="36" t="n">
        <x:f>MIN(AG773,CK773)</x:f>
        <x:v>1</x:v>
      </x:c>
    </x:row>
    <x:row r="774" ht="18" customHeight="1">
      <x:c r="A774" s="35" t="str">
        <x:v>Area HC-02</x:v>
      </x:c>
      <x:c r="B774" s="35" t="str">
        <x:v>Area Lead HC-02</x:v>
      </x:c>
      <x:c r="C774" s="35" t="str">
        <x:v>Field Lead HC-07</x:v>
      </x:c>
      <x:c r="D774" s="35" t="str">
        <x:v>City HC-C</x:v>
      </x:c>
      <x:c r="E774" s="35" t="n">
        <x:v>5</x:v>
      </x:c>
      <x:c r="F774" s="35" t="n">
        <x:v>24</x:v>
      </x:c>
      <x:c r="G774" s="35" t="n">
        <x:v>1</x:v>
      </x:c>
      <x:c r="H774" s="35" t="str">
        <x:v>Promoter</x:v>
      </x:c>
      <x:c r="I774" s="35" t="str">
        <x:v>Agency HC-02</x:v>
      </x:c>
      <x:c r="J774" s="35" t="str">
        <x:v>PR-HC-011</x:v>
      </x:c>
      <x:c r="K774" s="35" t="str">
        <x:v>Masked Promoter HC-011</x:v>
      </x:c>
      <x:c r="L774" s="35" t="str">
        <x:v>9XXXX10011</x:v>
      </x:c>
      <x:c r="M774" s="37" t="n">
        <x:v>46215</x:v>
      </x:c>
      <x:c r="N774" s="35" t="str">
        <x:v>Cohort 3</x:v>
      </x:c>
      <x:c r="O774" s="35" t="str">
        <x:v>DIST-HC-04</x:v>
      </x:c>
      <x:c r="P774" s="35" t="str">
        <x:v>Masked Distributor HC-04</x:v>
      </x:c>
      <x:c r="Q774" s="35" t="str">
        <x:v>P-HC-033</x:v>
      </x:c>
      <x:c r="R774" s="35" t="str">
        <x:v>HC-033</x:v>
      </x:c>
      <x:c r="S774" s="35" t="str">
        <x:v>Masked Store HC-033</x:v>
      </x:c>
      <x:c r="T774" s="35" t="str">
        <x:v>XX1033</x:v>
      </x:c>
      <x:c r="U774" s="35" t="str">
        <x:v>Supermarket</x:v>
      </x:c>
      <x:c r="V774" s="35" t="str">
        <x:v>Masked</x:v>
      </x:c>
      <x:c r="W774" s="35" t="str">
        <x:v>Masked</x:v>
      </x:c>
      <x:c r="X774" s="37" t="n">
        <x:v>46217</x:v>
      </x:c>
      <x:c r="Y774" s="37" t="n">
        <x:v>46266</x:v>
      </x:c>
      <x:c r="Z774" s="35" t="str">
        <x:v>W01</x:v>
      </x:c>
      <x:c r="AA774" s="35" t="str">
        <x:v>Sep'26</x:v>
      </x:c>
      <x:c r="AB774" s="35" t="str">
        <x:v>01 - 07</x:v>
      </x:c>
      <x:c r="AC774" s="35" t="str">
        <x:v>Week 1 of Sep 2026</x:v>
      </x:c>
      <x:c r="AD774" s="35" t="str">
        <x:v>Continue</x:v>
      </x:c>
      <x:c r="AE774" s="35" t="str">
        <x:v>Normal operations</x:v>
      </x:c>
      <x:c r="AF774" s="36" t="n">
        <x:v>70</x:v>
      </x:c>
      <x:c r="AG774" s="36" t="n">
        <x:v>29</x:v>
      </x:c>
      <x:c r="AH774" s="38" t="n">
        <x:f>IFERROR(AG774/AF774,0)</x:f>
        <x:v>0.4142857142857143</x:v>
      </x:c>
      <x:c r="AI774" s="36" t="n">
        <x:v>24</x:v>
      </x:c>
      <x:c r="AJ774" s="38" t="n">
        <x:f>IFERROR(AI774/AG774,0)</x:f>
        <x:v>0.8275862068965517</x:v>
      </x:c>
      <x:c r="AK774" s="36" t="n">
        <x:v>8</x:v>
      </x:c>
      <x:c r="AL774" s="36" t="n">
        <x:v>12</x:v>
      </x:c>
      <x:c r="AM774" s="36" t="n">
        <x:v>1</x:v>
      </x:c>
      <x:c r="AN774" s="38" t="n">
        <x:f>IFERROR(AL774/AG774,0)</x:f>
        <x:v>0.41379310344827586</x:v>
      </x:c>
      <x:c r="AO774" s="36" t="n">
        <x:v>15</x:v>
      </x:c>
      <x:c r="AP774" s="36" t="n">
        <x:v>25</x:v>
      </x:c>
      <x:c r="AQ774" s="36" t="n">
        <x:v>22</x:v>
      </x:c>
      <x:c r="AR774" s="36" t="n">
        <x:v>18</x:v>
      </x:c>
      <x:c r="AS774" s="36" t="n">
        <x:v>18</x:v>
      </x:c>
      <x:c r="AT774" s="36" t="n">
        <x:v>19</x:v>
      </x:c>
      <x:c r="AU774" s="36" t="n">
        <x:v>20</x:v>
      </x:c>
      <x:c r="AV774" s="36" t="n">
        <x:v>19</x:v>
      </x:c>
      <x:c r="AW774" s="36" t="n">
        <x:v>18</x:v>
      </x:c>
      <x:c r="AX774" s="36" t="n">
        <x:v>22</x:v>
      </x:c>
      <x:c r="AY774" s="36" t="n">
        <x:f>SUM(AO774:AX774)</x:f>
        <x:v>196</x:v>
      </x:c>
      <x:c r="AZ774" s="36" t="n">
        <x:v>0</x:v>
      </x:c>
      <x:c r="BA774" s="36" t="n">
        <x:v>0</x:v>
      </x:c>
      <x:c r="BB774" s="36" t="n">
        <x:v>0</x:v>
      </x:c>
      <x:c r="BC774" s="36" t="n">
        <x:v>23</x:v>
      </x:c>
      <x:c r="BD774" s="36" t="n">
        <x:v>0</x:v>
      </x:c>
      <x:c r="BE774" s="36" t="n">
        <x:v>0</x:v>
      </x:c>
      <x:c r="BF774" s="36" t="n">
        <x:v>0</x:v>
      </x:c>
      <x:c r="BG774" s="36" t="n">
        <x:v>0</x:v>
      </x:c>
      <x:c r="BH774" s="36" t="n">
        <x:v>0</x:v>
      </x:c>
      <x:c r="BI774" s="36" t="n">
        <x:v>16</x:v>
      </x:c>
      <x:c r="BJ774" s="36"/>
      <x:c r="BK774" s="36" t="n">
        <x:f>MAX(0,AO774+AZ774-BV774)</x:f>
        <x:v>14</x:v>
      </x:c>
      <x:c r="BL774" s="36" t="n">
        <x:f>MAX(0,AP774+BA774-BW774)</x:f>
        <x:v>23</x:v>
      </x:c>
      <x:c r="BM774" s="36" t="n">
        <x:f>MAX(0,AQ774+BB774-BX774)</x:f>
        <x:v>21</x:v>
      </x:c>
      <x:c r="BN774" s="36" t="n">
        <x:f>MAX(0,AR774+BC774-BY774)</x:f>
        <x:v>39</x:v>
      </x:c>
      <x:c r="BO774" s="36" t="n">
        <x:f>MAX(0,AS774+BD774-BZ774)</x:f>
        <x:v>17</x:v>
      </x:c>
      <x:c r="BP774" s="36" t="n">
        <x:f>MAX(0,AT774+BE774-CA774)</x:f>
        <x:v>18</x:v>
      </x:c>
      <x:c r="BQ774" s="36" t="n">
        <x:f>MAX(0,AU774+BF774-CB774)</x:f>
        <x:v>19</x:v>
      </x:c>
      <x:c r="BR774" s="36" t="n">
        <x:f>MAX(0,AV774+BG774-CC774)</x:f>
        <x:v>18</x:v>
      </x:c>
      <x:c r="BS774" s="36" t="n">
        <x:f>MAX(0,AW774+BH774-CD774)</x:f>
        <x:v>16</x:v>
      </x:c>
      <x:c r="BT774" s="36" t="n">
        <x:f>MAX(0,AX774+BI774-CE774)</x:f>
        <x:v>36</x:v>
      </x:c>
      <x:c r="BU774" s="36" t="n">
        <x:f>SUM(BK774:BT774)</x:f>
        <x:v>221</x:v>
      </x:c>
      <x:c r="BV774" s="36" t="n">
        <x:v>1</x:v>
      </x:c>
      <x:c r="BW774" s="36" t="n">
        <x:v>2</x:v>
      </x:c>
      <x:c r="BX774" s="36" t="n">
        <x:v>1</x:v>
      </x:c>
      <x:c r="BY774" s="36" t="n">
        <x:v>2</x:v>
      </x:c>
      <x:c r="BZ774" s="36" t="n">
        <x:v>1</x:v>
      </x:c>
      <x:c r="CA774" s="36" t="n">
        <x:v>1</x:v>
      </x:c>
      <x:c r="CB774" s="36" t="n">
        <x:v>1</x:v>
      </x:c>
      <x:c r="CC774" s="36" t="n">
        <x:v>1</x:v>
      </x:c>
      <x:c r="CD774" s="36" t="n">
        <x:v>2</x:v>
      </x:c>
      <x:c r="CE774" s="36" t="n">
        <x:v>2</x:v>
      </x:c>
      <x:c r="CF774" s="36"/>
      <x:c r="CG774" s="36" t="n">
        <x:f>SUM(BW774,CD774)</x:f>
        <x:v>4</x:v>
      </x:c>
      <x:c r="CH774" s="36" t="n">
        <x:f>SUM(BX774,CA774)</x:f>
        <x:v>2</x:v>
      </x:c>
      <x:c r="CI774" s="36" t="n">
        <x:f>SUM(BY774)</x:f>
        <x:v>2</x:v>
      </x:c>
      <x:c r="CJ774" s="36" t="n">
        <x:f>SUM(BV774,BZ774,CB774)</x:f>
        <x:v>3</x:v>
      </x:c>
      <x:c r="CK774" s="36" t="n">
        <x:f>SUM(CC774,CE774)</x:f>
        <x:v>3</x:v>
      </x:c>
      <x:c r="CL774" s="36" t="n">
        <x:f>SUM(CG774:CK774)</x:f>
        <x:v>14</x:v>
      </x:c>
      <x:c r="CM774" s="39" t="n">
        <x:f>SUM(BW774*0.075,CD774*0.075)</x:f>
        <x:v>0.3</x:v>
      </x:c>
      <x:c r="CN774" s="39" t="n">
        <x:f>SUM(BX774*0.06,CA774*0.03)</x:f>
        <x:v>0.09</x:v>
      </x:c>
      <x:c r="CO774" s="39" t="n">
        <x:f>SUM(BY774*0.08)</x:f>
        <x:v>0.16</x:v>
      </x:c>
      <x:c r="CP774" s="39" t="n">
        <x:f>SUM(BV774*0.12,BZ774*0.06,CB774*0.03)</x:f>
        <x:v>0.21</x:v>
      </x:c>
      <x:c r="CQ774" s="39" t="n">
        <x:f>SUM(CC774*0.01,CE774*0.1)</x:f>
        <x:v>0.21000000000000002</x:v>
      </x:c>
      <x:c r="CR774" s="39" t="n">
        <x:f>SUM(CM774:CQ774)</x:f>
        <x:v>0.97</x:v>
      </x:c>
      <x:c r="CS774" s="36" t="n">
        <x:f>SUM(CG774:CH774)</x:f>
        <x:v>6</x:v>
      </x:c>
      <x:c r="CT774" s="36" t="str"/>
      <x:c r="CU774" s="36" t="n">
        <x:f>MIN(AG774,CG774)</x:f>
        <x:v>4</x:v>
      </x:c>
      <x:c r="CV774" s="36" t="n">
        <x:f>MIN(AG774,CH774)</x:f>
        <x:v>2</x:v>
      </x:c>
      <x:c r="CW774" s="36" t="n">
        <x:f>MIN(AG774,CI774)</x:f>
        <x:v>2</x:v>
      </x:c>
      <x:c r="CX774" s="36" t="n">
        <x:f>MIN(AG774,CJ774)</x:f>
        <x:v>3</x:v>
      </x:c>
      <x:c r="CY774" s="36" t="n">
        <x:f>MIN(AG774,CK774)</x:f>
        <x:v>3</x:v>
      </x:c>
    </x:row>
    <x:row r="775" ht="18" customHeight="1">
      <x:c r="A775" s="35" t="str">
        <x:v>Area HC-02</x:v>
      </x:c>
      <x:c r="B775" s="35" t="str">
        <x:v>Area Lead HC-02</x:v>
      </x:c>
      <x:c r="C775" s="35" t="str">
        <x:v>Field Lead HC-07</x:v>
      </x:c>
      <x:c r="D775" s="35" t="str">
        <x:v>City HC-C</x:v>
      </x:c>
      <x:c r="E775" s="35" t="n">
        <x:v>5</x:v>
      </x:c>
      <x:c r="F775" s="35" t="n">
        <x:v>24</x:v>
      </x:c>
      <x:c r="G775" s="35" t="n">
        <x:v>1</x:v>
      </x:c>
      <x:c r="H775" s="35" t="str">
        <x:v>Promoter</x:v>
      </x:c>
      <x:c r="I775" s="35" t="str">
        <x:v>Agency HC-02</x:v>
      </x:c>
      <x:c r="J775" s="35" t="str">
        <x:v>PR-HC-011</x:v>
      </x:c>
      <x:c r="K775" s="35" t="str">
        <x:v>Masked Promoter HC-011</x:v>
      </x:c>
      <x:c r="L775" s="35" t="str">
        <x:v>9XXXX10011</x:v>
      </x:c>
      <x:c r="M775" s="37" t="n">
        <x:v>46215</x:v>
      </x:c>
      <x:c r="N775" s="35" t="str">
        <x:v>Cohort 3</x:v>
      </x:c>
      <x:c r="O775" s="35" t="str">
        <x:v>DIST-HC-04</x:v>
      </x:c>
      <x:c r="P775" s="35" t="str">
        <x:v>Masked Distributor HC-04</x:v>
      </x:c>
      <x:c r="Q775" s="35" t="str">
        <x:v>P-HC-033</x:v>
      </x:c>
      <x:c r="R775" s="35" t="str">
        <x:v>HC-033</x:v>
      </x:c>
      <x:c r="S775" s="35" t="str">
        <x:v>Masked Store HC-033</x:v>
      </x:c>
      <x:c r="T775" s="35" t="str">
        <x:v>XX1033</x:v>
      </x:c>
      <x:c r="U775" s="35" t="str">
        <x:v>Supermarket</x:v>
      </x:c>
      <x:c r="V775" s="35" t="str">
        <x:v>Masked</x:v>
      </x:c>
      <x:c r="W775" s="35" t="str">
        <x:v>Masked</x:v>
      </x:c>
      <x:c r="X775" s="37" t="n">
        <x:v>46217</x:v>
      </x:c>
      <x:c r="Y775" s="37" t="n">
        <x:v>46267</x:v>
      </x:c>
      <x:c r="Z775" s="35" t="str">
        <x:v>W01</x:v>
      </x:c>
      <x:c r="AA775" s="35" t="str">
        <x:v>Sep'26</x:v>
      </x:c>
      <x:c r="AB775" s="35" t="str">
        <x:v>01 - 07</x:v>
      </x:c>
      <x:c r="AC775" s="35" t="str">
        <x:v>Week 1 of Sep 2026</x:v>
      </x:c>
      <x:c r="AD775" s="35" t="str">
        <x:v>Continue</x:v>
      </x:c>
      <x:c r="AE775" s="35" t="str"/>
      <x:c r="AF775" s="36" t="n">
        <x:v>60</x:v>
      </x:c>
      <x:c r="AG775" s="36" t="n">
        <x:v>17</x:v>
      </x:c>
      <x:c r="AH775" s="38" t="n">
        <x:f>IFERROR(AG775/AF775,0)</x:f>
        <x:v>0.2833333333333333</x:v>
      </x:c>
      <x:c r="AI775" s="36" t="n">
        <x:v>15</x:v>
      </x:c>
      <x:c r="AJ775" s="38" t="n">
        <x:f>IFERROR(AI775/AG775,0)</x:f>
        <x:v>0.8823529411764706</x:v>
      </x:c>
      <x:c r="AK775" s="36" t="n">
        <x:v>3</x:v>
      </x:c>
      <x:c r="AL775" s="36" t="n">
        <x:v>7</x:v>
      </x:c>
      <x:c r="AM775" s="36" t="n">
        <x:v>1</x:v>
      </x:c>
      <x:c r="AN775" s="38" t="n">
        <x:f>IFERROR(AL775/AG775,0)</x:f>
        <x:v>0.4117647058823529</x:v>
      </x:c>
      <x:c r="AO775" s="36" t="n">
        <x:f>BK774</x:f>
        <x:v>14</x:v>
      </x:c>
      <x:c r="AP775" s="36" t="n">
        <x:f>BL774</x:f>
        <x:v>23</x:v>
      </x:c>
      <x:c r="AQ775" s="36" t="n">
        <x:f>BM774</x:f>
        <x:v>21</x:v>
      </x:c>
      <x:c r="AR775" s="36" t="n">
        <x:f>BN774</x:f>
        <x:v>39</x:v>
      </x:c>
      <x:c r="AS775" s="36" t="n">
        <x:f>BO774</x:f>
        <x:v>17</x:v>
      </x:c>
      <x:c r="AT775" s="36" t="n">
        <x:f>BP774</x:f>
        <x:v>18</x:v>
      </x:c>
      <x:c r="AU775" s="36" t="n">
        <x:f>BQ774</x:f>
        <x:v>19</x:v>
      </x:c>
      <x:c r="AV775" s="36" t="n">
        <x:f>BR774</x:f>
        <x:v>18</x:v>
      </x:c>
      <x:c r="AW775" s="36" t="n">
        <x:f>BS774</x:f>
        <x:v>16</x:v>
      </x:c>
      <x:c r="AX775" s="36" t="n">
        <x:f>BT774</x:f>
        <x:v>36</x:v>
      </x:c>
      <x:c r="AY775" s="36" t="n">
        <x:f>SUM(AO775:AX775)</x:f>
        <x:v>221</x:v>
      </x:c>
      <x:c r="AZ775" s="36" t="n">
        <x:v>0</x:v>
      </x:c>
      <x:c r="BA775" s="36" t="n">
        <x:v>0</x:v>
      </x:c>
      <x:c r="BB775" s="36" t="n">
        <x:v>0</x:v>
      </x:c>
      <x:c r="BC775" s="36" t="n">
        <x:v>0</x:v>
      </x:c>
      <x:c r="BD775" s="36" t="n">
        <x:v>18</x:v>
      </x:c>
      <x:c r="BE775" s="36" t="n">
        <x:v>0</x:v>
      </x:c>
      <x:c r="BF775" s="36" t="n">
        <x:v>0</x:v>
      </x:c>
      <x:c r="BG775" s="36" t="n">
        <x:v>0</x:v>
      </x:c>
      <x:c r="BH775" s="36" t="n">
        <x:v>0</x:v>
      </x:c>
      <x:c r="BI775" s="36" t="n">
        <x:v>0</x:v>
      </x:c>
      <x:c r="BJ775" s="36"/>
      <x:c r="BK775" s="36" t="n">
        <x:f>MAX(0,AO775+AZ775-BV775)</x:f>
        <x:v>13</x:v>
      </x:c>
      <x:c r="BL775" s="36" t="n">
        <x:f>MAX(0,AP775+BA775-BW775)</x:f>
        <x:v>20</x:v>
      </x:c>
      <x:c r="BM775" s="36" t="n">
        <x:f>MAX(0,AQ775+BB775-BX775)</x:f>
        <x:v>19</x:v>
      </x:c>
      <x:c r="BN775" s="36" t="n">
        <x:f>MAX(0,AR775+BC775-BY775)</x:f>
        <x:v>38</x:v>
      </x:c>
      <x:c r="BO775" s="36" t="n">
        <x:f>MAX(0,AS775+BD775-BZ775)</x:f>
        <x:v>35</x:v>
      </x:c>
      <x:c r="BP775" s="36" t="n">
        <x:f>MAX(0,AT775+BE775-CA775)</x:f>
        <x:v>17</x:v>
      </x:c>
      <x:c r="BQ775" s="36" t="n">
        <x:f>MAX(0,AU775+BF775-CB775)</x:f>
        <x:v>17</x:v>
      </x:c>
      <x:c r="BR775" s="36" t="n">
        <x:f>MAX(0,AV775+BG775-CC775)</x:f>
        <x:v>18</x:v>
      </x:c>
      <x:c r="BS775" s="36" t="n">
        <x:f>MAX(0,AW775+BH775-CD775)</x:f>
        <x:v>14</x:v>
      </x:c>
      <x:c r="BT775" s="36" t="n">
        <x:f>MAX(0,AX775+BI775-CE775)</x:f>
        <x:v>35</x:v>
      </x:c>
      <x:c r="BU775" s="36" t="n">
        <x:f>SUM(BK775:BT775)</x:f>
        <x:v>226</x:v>
      </x:c>
      <x:c r="BV775" s="36" t="n">
        <x:v>1</x:v>
      </x:c>
      <x:c r="BW775" s="36" t="n">
        <x:v>3</x:v>
      </x:c>
      <x:c r="BX775" s="36" t="n">
        <x:v>2</x:v>
      </x:c>
      <x:c r="BY775" s="36" t="n">
        <x:v>1</x:v>
      </x:c>
      <x:c r="BZ775" s="36" t="n">
        <x:v>0</x:v>
      </x:c>
      <x:c r="CA775" s="36" t="n">
        <x:v>1</x:v>
      </x:c>
      <x:c r="CB775" s="36" t="n">
        <x:v>2</x:v>
      </x:c>
      <x:c r="CC775" s="36" t="n">
        <x:v>0</x:v>
      </x:c>
      <x:c r="CD775" s="36" t="n">
        <x:v>2</x:v>
      </x:c>
      <x:c r="CE775" s="36" t="n">
        <x:v>1</x:v>
      </x:c>
      <x:c r="CF775" s="36"/>
      <x:c r="CG775" s="36" t="n">
        <x:f>SUM(BW775,CD775)</x:f>
        <x:v>5</x:v>
      </x:c>
      <x:c r="CH775" s="36" t="n">
        <x:f>SUM(BX775,CA775)</x:f>
        <x:v>3</x:v>
      </x:c>
      <x:c r="CI775" s="36" t="n">
        <x:f>SUM(BY775)</x:f>
        <x:v>1</x:v>
      </x:c>
      <x:c r="CJ775" s="36" t="n">
        <x:f>SUM(BV775,BZ775,CB775)</x:f>
        <x:v>3</x:v>
      </x:c>
      <x:c r="CK775" s="36" t="n">
        <x:f>SUM(CC775,CE775)</x:f>
        <x:v>1</x:v>
      </x:c>
      <x:c r="CL775" s="36" t="n">
        <x:f>SUM(CG775:CK775)</x:f>
        <x:v>13</x:v>
      </x:c>
      <x:c r="CM775" s="39" t="n">
        <x:f>SUM(BW775*0.075,CD775*0.075)</x:f>
        <x:v>0.375</x:v>
      </x:c>
      <x:c r="CN775" s="39" t="n">
        <x:f>SUM(BX775*0.06,CA775*0.03)</x:f>
        <x:v>0.15</x:v>
      </x:c>
      <x:c r="CO775" s="39" t="n">
        <x:f>SUM(BY775*0.08)</x:f>
        <x:v>0.08</x:v>
      </x:c>
      <x:c r="CP775" s="39" t="n">
        <x:f>SUM(BV775*0.12,BZ775*0.06,CB775*0.03)</x:f>
        <x:v>0.18</x:v>
      </x:c>
      <x:c r="CQ775" s="39" t="n">
        <x:f>SUM(CC775*0.01,CE775*0.1)</x:f>
        <x:v>0.1</x:v>
      </x:c>
      <x:c r="CR775" s="39" t="n">
        <x:f>SUM(CM775:CQ775)</x:f>
        <x:v>0.8849999999999999</x:v>
      </x:c>
      <x:c r="CS775" s="36" t="n">
        <x:f>SUM(CG775:CH775)</x:f>
        <x:v>8</x:v>
      </x:c>
      <x:c r="CT775" s="36" t="str"/>
      <x:c r="CU775" s="36" t="n">
        <x:f>MIN(AG775,CG775)</x:f>
        <x:v>5</x:v>
      </x:c>
      <x:c r="CV775" s="36" t="n">
        <x:f>MIN(AG775,CH775)</x:f>
        <x:v>3</x:v>
      </x:c>
      <x:c r="CW775" s="36" t="n">
        <x:f>MIN(AG775,CI775)</x:f>
        <x:v>1</x:v>
      </x:c>
      <x:c r="CX775" s="36" t="n">
        <x:f>MIN(AG775,CJ775)</x:f>
        <x:v>3</x:v>
      </x:c>
      <x:c r="CY775" s="36" t="n">
        <x:f>MIN(AG775,CK775)</x:f>
        <x:v>1</x:v>
      </x:c>
    </x:row>
    <x:row r="776" ht="18" customHeight="1">
      <x:c r="A776" s="35" t="str">
        <x:v>Area HC-02</x:v>
      </x:c>
      <x:c r="B776" s="35" t="str">
        <x:v>Area Lead HC-02</x:v>
      </x:c>
      <x:c r="C776" s="35" t="str">
        <x:v>Field Lead HC-07</x:v>
      </x:c>
      <x:c r="D776" s="35" t="str">
        <x:v>City HC-C</x:v>
      </x:c>
      <x:c r="E776" s="35" t="n">
        <x:v>5</x:v>
      </x:c>
      <x:c r="F776" s="35" t="n">
        <x:v>24</x:v>
      </x:c>
      <x:c r="G776" s="35" t="n">
        <x:v>1</x:v>
      </x:c>
      <x:c r="H776" s="35" t="str">
        <x:v>Promoter</x:v>
      </x:c>
      <x:c r="I776" s="35" t="str">
        <x:v>Agency HC-02</x:v>
      </x:c>
      <x:c r="J776" s="35" t="str">
        <x:v>PR-HC-011</x:v>
      </x:c>
      <x:c r="K776" s="35" t="str">
        <x:v>Masked Promoter HC-011</x:v>
      </x:c>
      <x:c r="L776" s="35" t="str">
        <x:v>9XXXX10011</x:v>
      </x:c>
      <x:c r="M776" s="37" t="n">
        <x:v>46215</x:v>
      </x:c>
      <x:c r="N776" s="35" t="str">
        <x:v>Cohort 3</x:v>
      </x:c>
      <x:c r="O776" s="35" t="str">
        <x:v>DIST-HC-04</x:v>
      </x:c>
      <x:c r="P776" s="35" t="str">
        <x:v>Masked Distributor HC-04</x:v>
      </x:c>
      <x:c r="Q776" s="35" t="str">
        <x:v>P-HC-033</x:v>
      </x:c>
      <x:c r="R776" s="35" t="str">
        <x:v>HC-033</x:v>
      </x:c>
      <x:c r="S776" s="35" t="str">
        <x:v>Masked Store HC-033</x:v>
      </x:c>
      <x:c r="T776" s="35" t="str">
        <x:v>XX1033</x:v>
      </x:c>
      <x:c r="U776" s="35" t="str">
        <x:v>Supermarket</x:v>
      </x:c>
      <x:c r="V776" s="35" t="str">
        <x:v>Masked</x:v>
      </x:c>
      <x:c r="W776" s="35" t="str">
        <x:v>Masked</x:v>
      </x:c>
      <x:c r="X776" s="37" t="n">
        <x:v>46217</x:v>
      </x:c>
      <x:c r="Y776" s="37" t="n">
        <x:v>46268</x:v>
      </x:c>
      <x:c r="Z776" s="35" t="str">
        <x:v>W01</x:v>
      </x:c>
      <x:c r="AA776" s="35" t="str">
        <x:v>Sep'26</x:v>
      </x:c>
      <x:c r="AB776" s="35" t="str">
        <x:v>01 - 07</x:v>
      </x:c>
      <x:c r="AC776" s="35" t="str">
        <x:v>Week 1 of Sep 2026</x:v>
      </x:c>
      <x:c r="AD776" s="35" t="str">
        <x:v>Continue</x:v>
      </x:c>
      <x:c r="AE776" s="35" t="str"/>
      <x:c r="AF776" s="36" t="n">
        <x:v>64</x:v>
      </x:c>
      <x:c r="AG776" s="36" t="n">
        <x:v>26</x:v>
      </x:c>
      <x:c r="AH776" s="38" t="n">
        <x:f>IFERROR(AG776/AF776,0)</x:f>
        <x:v>0.40625</x:v>
      </x:c>
      <x:c r="AI776" s="36" t="n">
        <x:v>23</x:v>
      </x:c>
      <x:c r="AJ776" s="38" t="n">
        <x:f>IFERROR(AI776/AG776,0)</x:f>
        <x:v>0.8846153846153846</x:v>
      </x:c>
      <x:c r="AK776" s="36" t="n">
        <x:v>5</x:v>
      </x:c>
      <x:c r="AL776" s="36" t="n">
        <x:v>10</x:v>
      </x:c>
      <x:c r="AM776" s="36" t="n">
        <x:v>1</x:v>
      </x:c>
      <x:c r="AN776" s="38" t="n">
        <x:f>IFERROR(AL776/AG776,0)</x:f>
        <x:v>0.38461538461538464</x:v>
      </x:c>
      <x:c r="AO776" s="36" t="n">
        <x:f>BK775</x:f>
        <x:v>13</x:v>
      </x:c>
      <x:c r="AP776" s="36" t="n">
        <x:f>BL775</x:f>
        <x:v>20</x:v>
      </x:c>
      <x:c r="AQ776" s="36" t="n">
        <x:f>BM775</x:f>
        <x:v>19</x:v>
      </x:c>
      <x:c r="AR776" s="36" t="n">
        <x:f>BN775</x:f>
        <x:v>38</x:v>
      </x:c>
      <x:c r="AS776" s="36" t="n">
        <x:f>BO775</x:f>
        <x:v>35</x:v>
      </x:c>
      <x:c r="AT776" s="36" t="n">
        <x:f>BP775</x:f>
        <x:v>17</x:v>
      </x:c>
      <x:c r="AU776" s="36" t="n">
        <x:f>BQ775</x:f>
        <x:v>17</x:v>
      </x:c>
      <x:c r="AV776" s="36" t="n">
        <x:f>BR775</x:f>
        <x:v>18</x:v>
      </x:c>
      <x:c r="AW776" s="36" t="n">
        <x:f>BS775</x:f>
        <x:v>14</x:v>
      </x:c>
      <x:c r="AX776" s="36" t="n">
        <x:f>BT775</x:f>
        <x:v>35</x:v>
      </x:c>
      <x:c r="AY776" s="36" t="n">
        <x:f>SUM(AO776:AX776)</x:f>
        <x:v>226</x:v>
      </x:c>
      <x:c r="AZ776" s="36" t="n">
        <x:v>0</x:v>
      </x:c>
      <x:c r="BA776" s="36" t="n">
        <x:v>0</x:v>
      </x:c>
      <x:c r="BB776" s="36" t="n">
        <x:v>0</x:v>
      </x:c>
      <x:c r="BC776" s="36" t="n">
        <x:v>0</x:v>
      </x:c>
      <x:c r="BD776" s="36" t="n">
        <x:v>0</x:v>
      </x:c>
      <x:c r="BE776" s="36" t="n">
        <x:v>19</x:v>
      </x:c>
      <x:c r="BF776" s="36" t="n">
        <x:v>0</x:v>
      </x:c>
      <x:c r="BG776" s="36" t="n">
        <x:v>0</x:v>
      </x:c>
      <x:c r="BH776" s="36" t="n">
        <x:v>0</x:v>
      </x:c>
      <x:c r="BI776" s="36" t="n">
        <x:v>0</x:v>
      </x:c>
      <x:c r="BJ776" s="36"/>
      <x:c r="BK776" s="36" t="n">
        <x:f>MAX(0,AO776+AZ776-BV776)</x:f>
        <x:v>12</x:v>
      </x:c>
      <x:c r="BL776" s="36" t="n">
        <x:f>MAX(0,AP776+BA776-BW776)</x:f>
        <x:v>17</x:v>
      </x:c>
      <x:c r="BM776" s="36" t="n">
        <x:f>MAX(0,AQ776+BB776-BX776)</x:f>
        <x:v>18</x:v>
      </x:c>
      <x:c r="BN776" s="36" t="n">
        <x:f>MAX(0,AR776+BC776-BY776)</x:f>
        <x:v>36</x:v>
      </x:c>
      <x:c r="BO776" s="36" t="n">
        <x:f>MAX(0,AS776+BD776-BZ776)</x:f>
        <x:v>34</x:v>
      </x:c>
      <x:c r="BP776" s="36" t="n">
        <x:f>MAX(0,AT776+BE776-CA776)</x:f>
        <x:v>35</x:v>
      </x:c>
      <x:c r="BQ776" s="36" t="n">
        <x:f>MAX(0,AU776+BF776-CB776)</x:f>
        <x:v>16</x:v>
      </x:c>
      <x:c r="BR776" s="36" t="n">
        <x:f>MAX(0,AV776+BG776-CC776)</x:f>
        <x:v>17</x:v>
      </x:c>
      <x:c r="BS776" s="36" t="n">
        <x:f>MAX(0,AW776+BH776-CD776)</x:f>
        <x:v>12</x:v>
      </x:c>
      <x:c r="BT776" s="36" t="n">
        <x:f>MAX(0,AX776+BI776-CE776)</x:f>
        <x:v>33</x:v>
      </x:c>
      <x:c r="BU776" s="36" t="n">
        <x:f>SUM(BK776:BT776)</x:f>
        <x:v>230</x:v>
      </x:c>
      <x:c r="BV776" s="36" t="n">
        <x:v>1</x:v>
      </x:c>
      <x:c r="BW776" s="36" t="n">
        <x:v>3</x:v>
      </x:c>
      <x:c r="BX776" s="36" t="n">
        <x:v>1</x:v>
      </x:c>
      <x:c r="BY776" s="36" t="n">
        <x:v>2</x:v>
      </x:c>
      <x:c r="BZ776" s="36" t="n">
        <x:v>1</x:v>
      </x:c>
      <x:c r="CA776" s="36" t="n">
        <x:v>1</x:v>
      </x:c>
      <x:c r="CB776" s="36" t="n">
        <x:v>1</x:v>
      </x:c>
      <x:c r="CC776" s="36" t="n">
        <x:v>1</x:v>
      </x:c>
      <x:c r="CD776" s="36" t="n">
        <x:v>2</x:v>
      </x:c>
      <x:c r="CE776" s="36" t="n">
        <x:v>2</x:v>
      </x:c>
      <x:c r="CF776" s="36"/>
      <x:c r="CG776" s="36" t="n">
        <x:f>SUM(BW776,CD776)</x:f>
        <x:v>5</x:v>
      </x:c>
      <x:c r="CH776" s="36" t="n">
        <x:f>SUM(BX776,CA776)</x:f>
        <x:v>2</x:v>
      </x:c>
      <x:c r="CI776" s="36" t="n">
        <x:f>SUM(BY776)</x:f>
        <x:v>2</x:v>
      </x:c>
      <x:c r="CJ776" s="36" t="n">
        <x:f>SUM(BV776,BZ776,CB776)</x:f>
        <x:v>3</x:v>
      </x:c>
      <x:c r="CK776" s="36" t="n">
        <x:f>SUM(CC776,CE776)</x:f>
        <x:v>3</x:v>
      </x:c>
      <x:c r="CL776" s="36" t="n">
        <x:f>SUM(CG776:CK776)</x:f>
        <x:v>15</x:v>
      </x:c>
      <x:c r="CM776" s="39" t="n">
        <x:f>SUM(BW776*0.075,CD776*0.075)</x:f>
        <x:v>0.375</x:v>
      </x:c>
      <x:c r="CN776" s="39" t="n">
        <x:f>SUM(BX776*0.06,CA776*0.03)</x:f>
        <x:v>0.09</x:v>
      </x:c>
      <x:c r="CO776" s="39" t="n">
        <x:f>SUM(BY776*0.08)</x:f>
        <x:v>0.16</x:v>
      </x:c>
      <x:c r="CP776" s="39" t="n">
        <x:f>SUM(BV776*0.12,BZ776*0.06,CB776*0.03)</x:f>
        <x:v>0.21</x:v>
      </x:c>
      <x:c r="CQ776" s="39" t="n">
        <x:f>SUM(CC776*0.01,CE776*0.1)</x:f>
        <x:v>0.21000000000000002</x:v>
      </x:c>
      <x:c r="CR776" s="39" t="n">
        <x:f>SUM(CM776:CQ776)</x:f>
        <x:v>1.045</x:v>
      </x:c>
      <x:c r="CS776" s="36" t="n">
        <x:f>SUM(CG776:CH776)</x:f>
        <x:v>7</x:v>
      </x:c>
      <x:c r="CT776" s="36" t="str"/>
      <x:c r="CU776" s="36" t="n">
        <x:f>MIN(AG776,CG776)</x:f>
        <x:v>5</x:v>
      </x:c>
      <x:c r="CV776" s="36" t="n">
        <x:f>MIN(AG776,CH776)</x:f>
        <x:v>2</x:v>
      </x:c>
      <x:c r="CW776" s="36" t="n">
        <x:f>MIN(AG776,CI776)</x:f>
        <x:v>2</x:v>
      </x:c>
      <x:c r="CX776" s="36" t="n">
        <x:f>MIN(AG776,CJ776)</x:f>
        <x:v>3</x:v>
      </x:c>
      <x:c r="CY776" s="36" t="n">
        <x:f>MIN(AG776,CK776)</x:f>
        <x:v>3</x:v>
      </x:c>
    </x:row>
    <x:row r="777" ht="18" customHeight="1">
      <x:c r="A777" s="35" t="str">
        <x:v>Area HC-02</x:v>
      </x:c>
      <x:c r="B777" s="35" t="str">
        <x:v>Area Lead HC-02</x:v>
      </x:c>
      <x:c r="C777" s="35" t="str">
        <x:v>Field Lead HC-07</x:v>
      </x:c>
      <x:c r="D777" s="35" t="str">
        <x:v>City HC-C</x:v>
      </x:c>
      <x:c r="E777" s="35" t="n">
        <x:v>5</x:v>
      </x:c>
      <x:c r="F777" s="35" t="n">
        <x:v>24</x:v>
      </x:c>
      <x:c r="G777" s="35" t="n">
        <x:v>1</x:v>
      </x:c>
      <x:c r="H777" s="35" t="str">
        <x:v>Promoter</x:v>
      </x:c>
      <x:c r="I777" s="35" t="str">
        <x:v>Agency HC-02</x:v>
      </x:c>
      <x:c r="J777" s="35" t="str">
        <x:v>PR-HC-011</x:v>
      </x:c>
      <x:c r="K777" s="35" t="str">
        <x:v>Masked Promoter HC-011</x:v>
      </x:c>
      <x:c r="L777" s="35" t="str">
        <x:v>9XXXX10011</x:v>
      </x:c>
      <x:c r="M777" s="37" t="n">
        <x:v>46215</x:v>
      </x:c>
      <x:c r="N777" s="35" t="str">
        <x:v>Cohort 3</x:v>
      </x:c>
      <x:c r="O777" s="35" t="str">
        <x:v>DIST-HC-04</x:v>
      </x:c>
      <x:c r="P777" s="35" t="str">
        <x:v>Masked Distributor HC-04</x:v>
      </x:c>
      <x:c r="Q777" s="35" t="str">
        <x:v>P-HC-033</x:v>
      </x:c>
      <x:c r="R777" s="35" t="str">
        <x:v>HC-033</x:v>
      </x:c>
      <x:c r="S777" s="35" t="str">
        <x:v>Masked Store HC-033</x:v>
      </x:c>
      <x:c r="T777" s="35" t="str">
        <x:v>XX1033</x:v>
      </x:c>
      <x:c r="U777" s="35" t="str">
        <x:v>Supermarket</x:v>
      </x:c>
      <x:c r="V777" s="35" t="str">
        <x:v>Masked</x:v>
      </x:c>
      <x:c r="W777" s="35" t="str">
        <x:v>Masked</x:v>
      </x:c>
      <x:c r="X777" s="37" t="n">
        <x:v>46217</x:v>
      </x:c>
      <x:c r="Y777" s="37" t="n">
        <x:v>46269</x:v>
      </x:c>
      <x:c r="Z777" s="35" t="str">
        <x:v>W01</x:v>
      </x:c>
      <x:c r="AA777" s="35" t="str">
        <x:v>Sep'26</x:v>
      </x:c>
      <x:c r="AB777" s="35" t="str">
        <x:v>01 - 07</x:v>
      </x:c>
      <x:c r="AC777" s="35" t="str">
        <x:v>Week 1 of Sep 2026</x:v>
      </x:c>
      <x:c r="AD777" s="35" t="str">
        <x:v>Continue</x:v>
      </x:c>
      <x:c r="AE777" s="35" t="str"/>
      <x:c r="AF777" s="36" t="n">
        <x:v>58</x:v>
      </x:c>
      <x:c r="AG777" s="36" t="n">
        <x:v>18</x:v>
      </x:c>
      <x:c r="AH777" s="38" t="n">
        <x:f>IFERROR(AG777/AF777,0)</x:f>
        <x:v>0.3103448275862069</x:v>
      </x:c>
      <x:c r="AI777" s="36" t="n">
        <x:v>15</x:v>
      </x:c>
      <x:c r="AJ777" s="38" t="n">
        <x:f>IFERROR(AI777/AG777,0)</x:f>
        <x:v>0.8333333333333334</x:v>
      </x:c>
      <x:c r="AK777" s="36" t="n">
        <x:v>6</x:v>
      </x:c>
      <x:c r="AL777" s="36" t="n">
        <x:v>7</x:v>
      </x:c>
      <x:c r="AM777" s="36" t="n">
        <x:v>1</x:v>
      </x:c>
      <x:c r="AN777" s="38" t="n">
        <x:f>IFERROR(AL777/AG777,0)</x:f>
        <x:v>0.3888888888888889</x:v>
      </x:c>
      <x:c r="AO777" s="36" t="n">
        <x:f>BK776</x:f>
        <x:v>12</x:v>
      </x:c>
      <x:c r="AP777" s="36" t="n">
        <x:f>BL776</x:f>
        <x:v>17</x:v>
      </x:c>
      <x:c r="AQ777" s="36" t="n">
        <x:f>BM776</x:f>
        <x:v>18</x:v>
      </x:c>
      <x:c r="AR777" s="36" t="n">
        <x:f>BN776</x:f>
        <x:v>36</x:v>
      </x:c>
      <x:c r="AS777" s="36" t="n">
        <x:f>BO776</x:f>
        <x:v>34</x:v>
      </x:c>
      <x:c r="AT777" s="36" t="n">
        <x:f>BP776</x:f>
        <x:v>35</x:v>
      </x:c>
      <x:c r="AU777" s="36" t="n">
        <x:f>BQ776</x:f>
        <x:v>16</x:v>
      </x:c>
      <x:c r="AV777" s="36" t="n">
        <x:f>BR776</x:f>
        <x:v>17</x:v>
      </x:c>
      <x:c r="AW777" s="36" t="n">
        <x:f>BS776</x:f>
        <x:v>12</x:v>
      </x:c>
      <x:c r="AX777" s="36" t="n">
        <x:f>BT776</x:f>
        <x:v>33</x:v>
      </x:c>
      <x:c r="AY777" s="36" t="n">
        <x:f>SUM(AO777:AX777)</x:f>
        <x:v>230</x:v>
      </x:c>
      <x:c r="AZ777" s="36" t="n">
        <x:v>13</x:v>
      </x:c>
      <x:c r="BA777" s="36" t="n">
        <x:v>0</x:v>
      </x:c>
      <x:c r="BB777" s="36" t="n">
        <x:v>0</x:v>
      </x:c>
      <x:c r="BC777" s="36" t="n">
        <x:v>0</x:v>
      </x:c>
      <x:c r="BD777" s="36" t="n">
        <x:v>0</x:v>
      </x:c>
      <x:c r="BE777" s="36" t="n">
        <x:v>0</x:v>
      </x:c>
      <x:c r="BF777" s="36" t="n">
        <x:v>15</x:v>
      </x:c>
      <x:c r="BG777" s="36" t="n">
        <x:v>0</x:v>
      </x:c>
      <x:c r="BH777" s="36" t="n">
        <x:v>0</x:v>
      </x:c>
      <x:c r="BI777" s="36" t="n">
        <x:v>0</x:v>
      </x:c>
      <x:c r="BJ777" s="36"/>
      <x:c r="BK777" s="36" t="n">
        <x:f>MAX(0,AO777+AZ777-BV777)</x:f>
        <x:v>24</x:v>
      </x:c>
      <x:c r="BL777" s="36" t="n">
        <x:f>MAX(0,AP777+BA777-BW777)</x:f>
        <x:v>16</x:v>
      </x:c>
      <x:c r="BM777" s="36" t="n">
        <x:f>MAX(0,AQ777+BB777-BX777)</x:f>
        <x:v>16</x:v>
      </x:c>
      <x:c r="BN777" s="36" t="n">
        <x:f>MAX(0,AR777+BC777-BY777)</x:f>
        <x:v>34</x:v>
      </x:c>
      <x:c r="BO777" s="36" t="n">
        <x:f>MAX(0,AS777+BD777-BZ777)</x:f>
        <x:v>33</x:v>
      </x:c>
      <x:c r="BP777" s="36" t="n">
        <x:f>MAX(0,AT777+BE777-CA777)</x:f>
        <x:v>34</x:v>
      </x:c>
      <x:c r="BQ777" s="36" t="n">
        <x:f>MAX(0,AU777+BF777-CB777)</x:f>
        <x:v>29</x:v>
      </x:c>
      <x:c r="BR777" s="36" t="n">
        <x:f>MAX(0,AV777+BG777-CC777)</x:f>
        <x:v>17</x:v>
      </x:c>
      <x:c r="BS777" s="36" t="n">
        <x:f>MAX(0,AW777+BH777-CD777)</x:f>
        <x:v>10</x:v>
      </x:c>
      <x:c r="BT777" s="36" t="n">
        <x:f>MAX(0,AX777+BI777-CE777)</x:f>
        <x:v>32</x:v>
      </x:c>
      <x:c r="BU777" s="36" t="n">
        <x:f>SUM(BK777:BT777)</x:f>
        <x:v>245</x:v>
      </x:c>
      <x:c r="BV777" s="36" t="n">
        <x:v>1</x:v>
      </x:c>
      <x:c r="BW777" s="36" t="n">
        <x:v>1</x:v>
      </x:c>
      <x:c r="BX777" s="36" t="n">
        <x:v>2</x:v>
      </x:c>
      <x:c r="BY777" s="36" t="n">
        <x:v>2</x:v>
      </x:c>
      <x:c r="BZ777" s="36" t="n">
        <x:v>1</x:v>
      </x:c>
      <x:c r="CA777" s="36" t="n">
        <x:v>1</x:v>
      </x:c>
      <x:c r="CB777" s="36" t="n">
        <x:v>2</x:v>
      </x:c>
      <x:c r="CC777" s="36" t="n">
        <x:v>0</x:v>
      </x:c>
      <x:c r="CD777" s="36" t="n">
        <x:v>2</x:v>
      </x:c>
      <x:c r="CE777" s="36" t="n">
        <x:v>1</x:v>
      </x:c>
      <x:c r="CF777" s="36"/>
      <x:c r="CG777" s="36" t="n">
        <x:f>SUM(BW777,CD777)</x:f>
        <x:v>3</x:v>
      </x:c>
      <x:c r="CH777" s="36" t="n">
        <x:f>SUM(BX777,CA777)</x:f>
        <x:v>3</x:v>
      </x:c>
      <x:c r="CI777" s="36" t="n">
        <x:f>SUM(BY777)</x:f>
        <x:v>2</x:v>
      </x:c>
      <x:c r="CJ777" s="36" t="n">
        <x:f>SUM(BV777,BZ777,CB777)</x:f>
        <x:v>4</x:v>
      </x:c>
      <x:c r="CK777" s="36" t="n">
        <x:f>SUM(CC777,CE777)</x:f>
        <x:v>1</x:v>
      </x:c>
      <x:c r="CL777" s="36" t="n">
        <x:f>SUM(CG777:CK777)</x:f>
        <x:v>13</x:v>
      </x:c>
      <x:c r="CM777" s="39" t="n">
        <x:f>SUM(BW777*0.075,CD777*0.075)</x:f>
        <x:v>0.22499999999999998</x:v>
      </x:c>
      <x:c r="CN777" s="39" t="n">
        <x:f>SUM(BX777*0.06,CA777*0.03)</x:f>
        <x:v>0.15</x:v>
      </x:c>
      <x:c r="CO777" s="39" t="n">
        <x:f>SUM(BY777*0.08)</x:f>
        <x:v>0.16</x:v>
      </x:c>
      <x:c r="CP777" s="39" t="n">
        <x:f>SUM(BV777*0.12,BZ777*0.06,CB777*0.03)</x:f>
        <x:v>0.24</x:v>
      </x:c>
      <x:c r="CQ777" s="39" t="n">
        <x:f>SUM(CC777*0.01,CE777*0.1)</x:f>
        <x:v>0.1</x:v>
      </x:c>
      <x:c r="CR777" s="39" t="n">
        <x:f>SUM(CM777:CQ777)</x:f>
        <x:v>0.875</x:v>
      </x:c>
      <x:c r="CS777" s="36" t="n">
        <x:f>SUM(CG777:CH777)</x:f>
        <x:v>6</x:v>
      </x:c>
      <x:c r="CT777" s="36" t="str"/>
      <x:c r="CU777" s="36" t="n">
        <x:f>MIN(AG777,CG777)</x:f>
        <x:v>3</x:v>
      </x:c>
      <x:c r="CV777" s="36" t="n">
        <x:f>MIN(AG777,CH777)</x:f>
        <x:v>3</x:v>
      </x:c>
      <x:c r="CW777" s="36" t="n">
        <x:f>MIN(AG777,CI777)</x:f>
        <x:v>2</x:v>
      </x:c>
      <x:c r="CX777" s="36" t="n">
        <x:f>MIN(AG777,CJ777)</x:f>
        <x:v>4</x:v>
      </x:c>
      <x:c r="CY777" s="36" t="n">
        <x:f>MIN(AG777,CK777)</x:f>
        <x:v>1</x:v>
      </x:c>
    </x:row>
    <x:row r="778" ht="18" customHeight="1">
      <x:c r="A778" s="35" t="str">
        <x:v>Area HC-02</x:v>
      </x:c>
      <x:c r="B778" s="35" t="str">
        <x:v>Area Lead HC-02</x:v>
      </x:c>
      <x:c r="C778" s="35" t="str">
        <x:v>Field Lead HC-07</x:v>
      </x:c>
      <x:c r="D778" s="35" t="str">
        <x:v>City HC-C</x:v>
      </x:c>
      <x:c r="E778" s="35" t="n">
        <x:v>5</x:v>
      </x:c>
      <x:c r="F778" s="35" t="n">
        <x:v>24</x:v>
      </x:c>
      <x:c r="G778" s="35" t="n">
        <x:v>1</x:v>
      </x:c>
      <x:c r="H778" s="35" t="str">
        <x:v>Promoter</x:v>
      </x:c>
      <x:c r="I778" s="35" t="str">
        <x:v>Agency HC-02</x:v>
      </x:c>
      <x:c r="J778" s="35" t="str">
        <x:v>PR-HC-011</x:v>
      </x:c>
      <x:c r="K778" s="35" t="str">
        <x:v>Masked Promoter HC-011</x:v>
      </x:c>
      <x:c r="L778" s="35" t="str">
        <x:v>9XXXX10011</x:v>
      </x:c>
      <x:c r="M778" s="37" t="n">
        <x:v>46215</x:v>
      </x:c>
      <x:c r="N778" s="35" t="str">
        <x:v>Cohort 3</x:v>
      </x:c>
      <x:c r="O778" s="35" t="str">
        <x:v>DIST-HC-04</x:v>
      </x:c>
      <x:c r="P778" s="35" t="str">
        <x:v>Masked Distributor HC-04</x:v>
      </x:c>
      <x:c r="Q778" s="35" t="str">
        <x:v>P-HC-033</x:v>
      </x:c>
      <x:c r="R778" s="35" t="str">
        <x:v>HC-033</x:v>
      </x:c>
      <x:c r="S778" s="35" t="str">
        <x:v>Masked Store HC-033</x:v>
      </x:c>
      <x:c r="T778" s="35" t="str">
        <x:v>XX1033</x:v>
      </x:c>
      <x:c r="U778" s="35" t="str">
        <x:v>Supermarket</x:v>
      </x:c>
      <x:c r="V778" s="35" t="str">
        <x:v>Masked</x:v>
      </x:c>
      <x:c r="W778" s="35" t="str">
        <x:v>Masked</x:v>
      </x:c>
      <x:c r="X778" s="37" t="n">
        <x:v>46217</x:v>
      </x:c>
      <x:c r="Y778" s="37" t="n">
        <x:v>46270</x:v>
      </x:c>
      <x:c r="Z778" s="35" t="str">
        <x:v>W01</x:v>
      </x:c>
      <x:c r="AA778" s="35" t="str">
        <x:v>Sep'26</x:v>
      </x:c>
      <x:c r="AB778" s="35" t="str">
        <x:v>01 - 07</x:v>
      </x:c>
      <x:c r="AC778" s="35" t="str">
        <x:v>Week 1 of Sep 2026</x:v>
      </x:c>
      <x:c r="AD778" s="35" t="str">
        <x:v>Continue</x:v>
      </x:c>
      <x:c r="AE778" s="35" t="str"/>
      <x:c r="AF778" s="36" t="n">
        <x:v>89</x:v>
      </x:c>
      <x:c r="AG778" s="36" t="n">
        <x:v>26</x:v>
      </x:c>
      <x:c r="AH778" s="38" t="n">
        <x:f>IFERROR(AG778/AF778,0)</x:f>
        <x:v>0.29213483146067415</x:v>
      </x:c>
      <x:c r="AI778" s="36" t="n">
        <x:v>22</x:v>
      </x:c>
      <x:c r="AJ778" s="38" t="n">
        <x:f>IFERROR(AI778/AG778,0)</x:f>
        <x:v>0.8461538461538461</x:v>
      </x:c>
      <x:c r="AK778" s="36" t="n">
        <x:v>9</x:v>
      </x:c>
      <x:c r="AL778" s="36" t="n">
        <x:v>14</x:v>
      </x:c>
      <x:c r="AM778" s="36" t="n">
        <x:v>1</x:v>
      </x:c>
      <x:c r="AN778" s="38" t="n">
        <x:f>IFERROR(AL778/AG778,0)</x:f>
        <x:v>0.5384615384615384</x:v>
      </x:c>
      <x:c r="AO778" s="36" t="n">
        <x:f>BK777</x:f>
        <x:v>24</x:v>
      </x:c>
      <x:c r="AP778" s="36" t="n">
        <x:f>BL777</x:f>
        <x:v>16</x:v>
      </x:c>
      <x:c r="AQ778" s="36" t="n">
        <x:f>BM777</x:f>
        <x:v>16</x:v>
      </x:c>
      <x:c r="AR778" s="36" t="n">
        <x:f>BN777</x:f>
        <x:v>34</x:v>
      </x:c>
      <x:c r="AS778" s="36" t="n">
        <x:f>BO777</x:f>
        <x:v>33</x:v>
      </x:c>
      <x:c r="AT778" s="36" t="n">
        <x:f>BP777</x:f>
        <x:v>34</x:v>
      </x:c>
      <x:c r="AU778" s="36" t="n">
        <x:f>BQ777</x:f>
        <x:v>29</x:v>
      </x:c>
      <x:c r="AV778" s="36" t="n">
        <x:f>BR777</x:f>
        <x:v>17</x:v>
      </x:c>
      <x:c r="AW778" s="36" t="n">
        <x:f>BS777</x:f>
        <x:v>10</x:v>
      </x:c>
      <x:c r="AX778" s="36" t="n">
        <x:f>BT777</x:f>
        <x:v>32</x:v>
      </x:c>
      <x:c r="AY778" s="36" t="n">
        <x:f>SUM(AO778:AX778)</x:f>
        <x:v>245</x:v>
      </x:c>
      <x:c r="AZ778" s="36" t="n">
        <x:v>0</x:v>
      </x:c>
      <x:c r="BA778" s="36" t="n">
        <x:v>26</x:v>
      </x:c>
      <x:c r="BB778" s="36" t="n">
        <x:v>0</x:v>
      </x:c>
      <x:c r="BC778" s="36" t="n">
        <x:v>0</x:v>
      </x:c>
      <x:c r="BD778" s="36" t="n">
        <x:v>0</x:v>
      </x:c>
      <x:c r="BE778" s="36" t="n">
        <x:v>0</x:v>
      </x:c>
      <x:c r="BF778" s="36" t="n">
        <x:v>0</x:v>
      </x:c>
      <x:c r="BG778" s="36" t="n">
        <x:v>13</x:v>
      </x:c>
      <x:c r="BH778" s="36" t="n">
        <x:v>0</x:v>
      </x:c>
      <x:c r="BI778" s="36" t="n">
        <x:v>0</x:v>
      </x:c>
      <x:c r="BJ778" s="36"/>
      <x:c r="BK778" s="36" t="n">
        <x:f>MAX(0,AO778+AZ778-BV778)</x:f>
        <x:v>23</x:v>
      </x:c>
      <x:c r="BL778" s="36" t="n">
        <x:f>MAX(0,AP778+BA778-BW778)</x:f>
        <x:v>39</x:v>
      </x:c>
      <x:c r="BM778" s="36" t="n">
        <x:f>MAX(0,AQ778+BB778-BX778)</x:f>
        <x:v>15</x:v>
      </x:c>
      <x:c r="BN778" s="36" t="n">
        <x:f>MAX(0,AR778+BC778-BY778)</x:f>
        <x:v>32</x:v>
      </x:c>
      <x:c r="BO778" s="36" t="n">
        <x:f>MAX(0,AS778+BD778-BZ778)</x:f>
        <x:v>32</x:v>
      </x:c>
      <x:c r="BP778" s="36" t="n">
        <x:f>MAX(0,AT778+BE778-CA778)</x:f>
        <x:v>33</x:v>
      </x:c>
      <x:c r="BQ778" s="36" t="n">
        <x:f>MAX(0,AU778+BF778-CB778)</x:f>
        <x:v>28</x:v>
      </x:c>
      <x:c r="BR778" s="36" t="n">
        <x:f>MAX(0,AV778+BG778-CC778)</x:f>
        <x:v>29</x:v>
      </x:c>
      <x:c r="BS778" s="36" t="n">
        <x:f>MAX(0,AW778+BH778-CD778)</x:f>
        <x:v>8</x:v>
      </x:c>
      <x:c r="BT778" s="36" t="n">
        <x:f>MAX(0,AX778+BI778-CE778)</x:f>
        <x:v>31</x:v>
      </x:c>
      <x:c r="BU778" s="36" t="n">
        <x:f>SUM(BK778:BT778)</x:f>
        <x:v>270</x:v>
      </x:c>
      <x:c r="BV778" s="36" t="n">
        <x:v>1</x:v>
      </x:c>
      <x:c r="BW778" s="36" t="n">
        <x:v>3</x:v>
      </x:c>
      <x:c r="BX778" s="36" t="n">
        <x:v>1</x:v>
      </x:c>
      <x:c r="BY778" s="36" t="n">
        <x:v>2</x:v>
      </x:c>
      <x:c r="BZ778" s="36" t="n">
        <x:v>1</x:v>
      </x:c>
      <x:c r="CA778" s="36" t="n">
        <x:v>1</x:v>
      </x:c>
      <x:c r="CB778" s="36" t="n">
        <x:v>1</x:v>
      </x:c>
      <x:c r="CC778" s="36" t="n">
        <x:v>1</x:v>
      </x:c>
      <x:c r="CD778" s="36" t="n">
        <x:v>2</x:v>
      </x:c>
      <x:c r="CE778" s="36" t="n">
        <x:v>1</x:v>
      </x:c>
      <x:c r="CF778" s="36"/>
      <x:c r="CG778" s="36" t="n">
        <x:f>SUM(BW778,CD778)</x:f>
        <x:v>5</x:v>
      </x:c>
      <x:c r="CH778" s="36" t="n">
        <x:f>SUM(BX778,CA778)</x:f>
        <x:v>2</x:v>
      </x:c>
      <x:c r="CI778" s="36" t="n">
        <x:f>SUM(BY778)</x:f>
        <x:v>2</x:v>
      </x:c>
      <x:c r="CJ778" s="36" t="n">
        <x:f>SUM(BV778,BZ778,CB778)</x:f>
        <x:v>3</x:v>
      </x:c>
      <x:c r="CK778" s="36" t="n">
        <x:f>SUM(CC778,CE778)</x:f>
        <x:v>2</x:v>
      </x:c>
      <x:c r="CL778" s="36" t="n">
        <x:f>SUM(CG778:CK778)</x:f>
        <x:v>14</x:v>
      </x:c>
      <x:c r="CM778" s="39" t="n">
        <x:f>SUM(BW778*0.075,CD778*0.075)</x:f>
        <x:v>0.375</x:v>
      </x:c>
      <x:c r="CN778" s="39" t="n">
        <x:f>SUM(BX778*0.06,CA778*0.03)</x:f>
        <x:v>0.09</x:v>
      </x:c>
      <x:c r="CO778" s="39" t="n">
        <x:f>SUM(BY778*0.08)</x:f>
        <x:v>0.16</x:v>
      </x:c>
      <x:c r="CP778" s="39" t="n">
        <x:f>SUM(BV778*0.12,BZ778*0.06,CB778*0.03)</x:f>
        <x:v>0.21</x:v>
      </x:c>
      <x:c r="CQ778" s="39" t="n">
        <x:f>SUM(CC778*0.01,CE778*0.1)</x:f>
        <x:v>0.11</x:v>
      </x:c>
      <x:c r="CR778" s="39" t="n">
        <x:f>SUM(CM778:CQ778)</x:f>
        <x:v>0.945</x:v>
      </x:c>
      <x:c r="CS778" s="36" t="n">
        <x:f>SUM(CG778:CH778)</x:f>
        <x:v>7</x:v>
      </x:c>
      <x:c r="CT778" s="36" t="str"/>
      <x:c r="CU778" s="36" t="n">
        <x:f>MIN(AG778,CG778)</x:f>
        <x:v>5</x:v>
      </x:c>
      <x:c r="CV778" s="36" t="n">
        <x:f>MIN(AG778,CH778)</x:f>
        <x:v>2</x:v>
      </x:c>
      <x:c r="CW778" s="36" t="n">
        <x:f>MIN(AG778,CI778)</x:f>
        <x:v>2</x:v>
      </x:c>
      <x:c r="CX778" s="36" t="n">
        <x:f>MIN(AG778,CJ778)</x:f>
        <x:v>3</x:v>
      </x:c>
      <x:c r="CY778" s="36" t="n">
        <x:f>MIN(AG778,CK778)</x:f>
        <x:v>2</x:v>
      </x:c>
    </x:row>
    <x:row r="779" ht="18" customHeight="1">
      <x:c r="A779" s="35" t="str">
        <x:v>Area HC-02</x:v>
      </x:c>
      <x:c r="B779" s="35" t="str">
        <x:v>Area Lead HC-02</x:v>
      </x:c>
      <x:c r="C779" s="35" t="str">
        <x:v>Field Lead HC-07</x:v>
      </x:c>
      <x:c r="D779" s="35" t="str">
        <x:v>City HC-C</x:v>
      </x:c>
      <x:c r="E779" s="35" t="n">
        <x:v>5</x:v>
      </x:c>
      <x:c r="F779" s="35" t="n">
        <x:v>24</x:v>
      </x:c>
      <x:c r="G779" s="35" t="n">
        <x:v>1</x:v>
      </x:c>
      <x:c r="H779" s="35" t="str">
        <x:v>Promoter</x:v>
      </x:c>
      <x:c r="I779" s="35" t="str">
        <x:v>Agency HC-02</x:v>
      </x:c>
      <x:c r="J779" s="35" t="str">
        <x:v>PR-HC-011</x:v>
      </x:c>
      <x:c r="K779" s="35" t="str">
        <x:v>Masked Promoter HC-011</x:v>
      </x:c>
      <x:c r="L779" s="35" t="str">
        <x:v>9XXXX10011</x:v>
      </x:c>
      <x:c r="M779" s="37" t="n">
        <x:v>46215</x:v>
      </x:c>
      <x:c r="N779" s="35" t="str">
        <x:v>Cohort 3</x:v>
      </x:c>
      <x:c r="O779" s="35" t="str">
        <x:v>DIST-HC-04</x:v>
      </x:c>
      <x:c r="P779" s="35" t="str">
        <x:v>Masked Distributor HC-04</x:v>
      </x:c>
      <x:c r="Q779" s="35" t="str">
        <x:v>P-HC-033</x:v>
      </x:c>
      <x:c r="R779" s="35" t="str">
        <x:v>HC-033</x:v>
      </x:c>
      <x:c r="S779" s="35" t="str">
        <x:v>Masked Store HC-033</x:v>
      </x:c>
      <x:c r="T779" s="35" t="str">
        <x:v>XX1033</x:v>
      </x:c>
      <x:c r="U779" s="35" t="str">
        <x:v>Supermarket</x:v>
      </x:c>
      <x:c r="V779" s="35" t="str">
        <x:v>Masked</x:v>
      </x:c>
      <x:c r="W779" s="35" t="str">
        <x:v>Masked</x:v>
      </x:c>
      <x:c r="X779" s="37" t="n">
        <x:v>46217</x:v>
      </x:c>
      <x:c r="Y779" s="37" t="n">
        <x:v>46272</x:v>
      </x:c>
      <x:c r="Z779" s="35" t="str">
        <x:v>W01</x:v>
      </x:c>
      <x:c r="AA779" s="35" t="str">
        <x:v>Sep'26</x:v>
      </x:c>
      <x:c r="AB779" s="35" t="str">
        <x:v>01 - 07</x:v>
      </x:c>
      <x:c r="AC779" s="35" t="str">
        <x:v>Week 1 of Sep 2026</x:v>
      </x:c>
      <x:c r="AD779" s="35" t="str">
        <x:v>Continue</x:v>
      </x:c>
      <x:c r="AE779" s="35" t="str"/>
      <x:c r="AF779" s="36" t="n">
        <x:v>52</x:v>
      </x:c>
      <x:c r="AG779" s="36" t="n">
        <x:v>13</x:v>
      </x:c>
      <x:c r="AH779" s="38" t="n">
        <x:f>IFERROR(AG779/AF779,0)</x:f>
        <x:v>0.25</x:v>
      </x:c>
      <x:c r="AI779" s="36" t="n">
        <x:v>12</x:v>
      </x:c>
      <x:c r="AJ779" s="38" t="n">
        <x:f>IFERROR(AI779/AG779,0)</x:f>
        <x:v>0.9230769230769231</x:v>
      </x:c>
      <x:c r="AK779" s="36" t="n">
        <x:v>2</x:v>
      </x:c>
      <x:c r="AL779" s="36" t="n">
        <x:v>5</x:v>
      </x:c>
      <x:c r="AM779" s="36" t="n">
        <x:v>1</x:v>
      </x:c>
      <x:c r="AN779" s="38" t="n">
        <x:f>IFERROR(AL779/AG779,0)</x:f>
        <x:v>0.38461538461538464</x:v>
      </x:c>
      <x:c r="AO779" s="36" t="n">
        <x:f>BK778</x:f>
        <x:v>23</x:v>
      </x:c>
      <x:c r="AP779" s="36" t="n">
        <x:f>BL778</x:f>
        <x:v>39</x:v>
      </x:c>
      <x:c r="AQ779" s="36" t="n">
        <x:f>BM778</x:f>
        <x:v>15</x:v>
      </x:c>
      <x:c r="AR779" s="36" t="n">
        <x:f>BN778</x:f>
        <x:v>32</x:v>
      </x:c>
      <x:c r="AS779" s="36" t="n">
        <x:f>BO778</x:f>
        <x:v>32</x:v>
      </x:c>
      <x:c r="AT779" s="36" t="n">
        <x:f>BP778</x:f>
        <x:v>33</x:v>
      </x:c>
      <x:c r="AU779" s="36" t="n">
        <x:f>BQ778</x:f>
        <x:v>28</x:v>
      </x:c>
      <x:c r="AV779" s="36" t="n">
        <x:f>BR778</x:f>
        <x:v>29</x:v>
      </x:c>
      <x:c r="AW779" s="36" t="n">
        <x:f>BS778</x:f>
        <x:v>8</x:v>
      </x:c>
      <x:c r="AX779" s="36" t="n">
        <x:f>BT778</x:f>
        <x:v>31</x:v>
      </x:c>
      <x:c r="AY779" s="36" t="n">
        <x:f>SUM(AO779:AX779)</x:f>
        <x:v>270</x:v>
      </x:c>
      <x:c r="AZ779" s="36" t="n">
        <x:v>0</x:v>
      </x:c>
      <x:c r="BA779" s="36" t="n">
        <x:v>0</x:v>
      </x:c>
      <x:c r="BB779" s="36" t="n">
        <x:v>16</x:v>
      </x:c>
      <x:c r="BC779" s="36" t="n">
        <x:v>0</x:v>
      </x:c>
      <x:c r="BD779" s="36" t="n">
        <x:v>0</x:v>
      </x:c>
      <x:c r="BE779" s="36" t="n">
        <x:v>0</x:v>
      </x:c>
      <x:c r="BF779" s="36" t="n">
        <x:v>0</x:v>
      </x:c>
      <x:c r="BG779" s="36" t="n">
        <x:v>0</x:v>
      </x:c>
      <x:c r="BH779" s="36" t="n">
        <x:v>22</x:v>
      </x:c>
      <x:c r="BI779" s="36" t="n">
        <x:v>0</x:v>
      </x:c>
      <x:c r="BJ779" s="36"/>
      <x:c r="BK779" s="36" t="n">
        <x:f>MAX(0,AO779+AZ779-BV779)</x:f>
        <x:v>22</x:v>
      </x:c>
      <x:c r="BL779" s="36" t="n">
        <x:f>MAX(0,AP779+BA779-BW779)</x:f>
        <x:v>37</x:v>
      </x:c>
      <x:c r="BM779" s="36" t="n">
        <x:f>MAX(0,AQ779+BB779-BX779)</x:f>
        <x:v>29</x:v>
      </x:c>
      <x:c r="BN779" s="36" t="n">
        <x:f>MAX(0,AR779+BC779-BY779)</x:f>
        <x:v>30</x:v>
      </x:c>
      <x:c r="BO779" s="36" t="n">
        <x:f>MAX(0,AS779+BD779-BZ779)</x:f>
        <x:v>31</x:v>
      </x:c>
      <x:c r="BP779" s="36" t="n">
        <x:f>MAX(0,AT779+BE779-CA779)</x:f>
        <x:v>32</x:v>
      </x:c>
      <x:c r="BQ779" s="36" t="n">
        <x:f>MAX(0,AU779+BF779-CB779)</x:f>
        <x:v>27</x:v>
      </x:c>
      <x:c r="BR779" s="36" t="n">
        <x:f>MAX(0,AV779+BG779-CC779)</x:f>
        <x:v>29</x:v>
      </x:c>
      <x:c r="BS779" s="36" t="n">
        <x:f>MAX(0,AW779+BH779-CD779)</x:f>
        <x:v>28</x:v>
      </x:c>
      <x:c r="BT779" s="36" t="n">
        <x:f>MAX(0,AX779+BI779-CE779)</x:f>
        <x:v>30</x:v>
      </x:c>
      <x:c r="BU779" s="36" t="n">
        <x:f>SUM(BK779:BT779)</x:f>
        <x:v>295</x:v>
      </x:c>
      <x:c r="BV779" s="36" t="n">
        <x:v>1</x:v>
      </x:c>
      <x:c r="BW779" s="36" t="n">
        <x:v>2</x:v>
      </x:c>
      <x:c r="BX779" s="36" t="n">
        <x:v>2</x:v>
      </x:c>
      <x:c r="BY779" s="36" t="n">
        <x:v>2</x:v>
      </x:c>
      <x:c r="BZ779" s="36" t="n">
        <x:v>1</x:v>
      </x:c>
      <x:c r="CA779" s="36" t="n">
        <x:v>1</x:v>
      </x:c>
      <x:c r="CB779" s="36" t="n">
        <x:v>1</x:v>
      </x:c>
      <x:c r="CC779" s="36" t="n">
        <x:v>0</x:v>
      </x:c>
      <x:c r="CD779" s="36" t="n">
        <x:v>2</x:v>
      </x:c>
      <x:c r="CE779" s="36" t="n">
        <x:v>1</x:v>
      </x:c>
      <x:c r="CF779" s="36"/>
      <x:c r="CG779" s="36" t="n">
        <x:f>SUM(BW779,CD779)</x:f>
        <x:v>4</x:v>
      </x:c>
      <x:c r="CH779" s="36" t="n">
        <x:f>SUM(BX779,CA779)</x:f>
        <x:v>3</x:v>
      </x:c>
      <x:c r="CI779" s="36" t="n">
        <x:f>SUM(BY779)</x:f>
        <x:v>2</x:v>
      </x:c>
      <x:c r="CJ779" s="36" t="n">
        <x:f>SUM(BV779,BZ779,CB779)</x:f>
        <x:v>3</x:v>
      </x:c>
      <x:c r="CK779" s="36" t="n">
        <x:f>SUM(CC779,CE779)</x:f>
        <x:v>1</x:v>
      </x:c>
      <x:c r="CL779" s="36" t="n">
        <x:f>SUM(CG779:CK779)</x:f>
        <x:v>13</x:v>
      </x:c>
      <x:c r="CM779" s="39" t="n">
        <x:f>SUM(BW779*0.075,CD779*0.075)</x:f>
        <x:v>0.3</x:v>
      </x:c>
      <x:c r="CN779" s="39" t="n">
        <x:f>SUM(BX779*0.06,CA779*0.03)</x:f>
        <x:v>0.15</x:v>
      </x:c>
      <x:c r="CO779" s="39" t="n">
        <x:f>SUM(BY779*0.08)</x:f>
        <x:v>0.16</x:v>
      </x:c>
      <x:c r="CP779" s="39" t="n">
        <x:f>SUM(BV779*0.12,BZ779*0.06,CB779*0.03)</x:f>
        <x:v>0.21</x:v>
      </x:c>
      <x:c r="CQ779" s="39" t="n">
        <x:f>SUM(CC779*0.01,CE779*0.1)</x:f>
        <x:v>0.1</x:v>
      </x:c>
      <x:c r="CR779" s="39" t="n">
        <x:f>SUM(CM779:CQ779)</x:f>
        <x:v>0.9199999999999999</x:v>
      </x:c>
      <x:c r="CS779" s="36" t="n">
        <x:f>SUM(CG779:CH779)</x:f>
        <x:v>7</x:v>
      </x:c>
      <x:c r="CT779" s="36" t="str"/>
      <x:c r="CU779" s="36" t="n">
        <x:f>MIN(AG779,CG779)</x:f>
        <x:v>4</x:v>
      </x:c>
      <x:c r="CV779" s="36" t="n">
        <x:f>MIN(AG779,CH779)</x:f>
        <x:v>3</x:v>
      </x:c>
      <x:c r="CW779" s="36" t="n">
        <x:f>MIN(AG779,CI779)</x:f>
        <x:v>2</x:v>
      </x:c>
      <x:c r="CX779" s="36" t="n">
        <x:f>MIN(AG779,CJ779)</x:f>
        <x:v>3</x:v>
      </x:c>
      <x:c r="CY779" s="36" t="n">
        <x:f>MIN(AG779,CK779)</x:f>
        <x:v>1</x:v>
      </x:c>
    </x:row>
    <x:row r="780" ht="18" customHeight="1">
      <x:c r="A780" s="35" t="str">
        <x:v>Area HC-02</x:v>
      </x:c>
      <x:c r="B780" s="35" t="str">
        <x:v>Area Lead HC-02</x:v>
      </x:c>
      <x:c r="C780" s="35" t="str">
        <x:v>Field Lead HC-07</x:v>
      </x:c>
      <x:c r="D780" s="35" t="str">
        <x:v>City HC-C</x:v>
      </x:c>
      <x:c r="E780" s="35" t="n">
        <x:v>5</x:v>
      </x:c>
      <x:c r="F780" s="35" t="n">
        <x:v>24</x:v>
      </x:c>
      <x:c r="G780" s="35" t="n">
        <x:v>1</x:v>
      </x:c>
      <x:c r="H780" s="35" t="str">
        <x:v>Promoter</x:v>
      </x:c>
      <x:c r="I780" s="35" t="str">
        <x:v>Agency HC-02</x:v>
      </x:c>
      <x:c r="J780" s="35" t="str">
        <x:v>PR-HC-011</x:v>
      </x:c>
      <x:c r="K780" s="35" t="str">
        <x:v>Masked Promoter HC-011</x:v>
      </x:c>
      <x:c r="L780" s="35" t="str">
        <x:v>9XXXX10011</x:v>
      </x:c>
      <x:c r="M780" s="37" t="n">
        <x:v>46215</x:v>
      </x:c>
      <x:c r="N780" s="35" t="str">
        <x:v>Cohort 3</x:v>
      </x:c>
      <x:c r="O780" s="35" t="str">
        <x:v>DIST-HC-04</x:v>
      </x:c>
      <x:c r="P780" s="35" t="str">
        <x:v>Masked Distributor HC-04</x:v>
      </x:c>
      <x:c r="Q780" s="35" t="str">
        <x:v>P-HC-033</x:v>
      </x:c>
      <x:c r="R780" s="35" t="str">
        <x:v>HC-033</x:v>
      </x:c>
      <x:c r="S780" s="35" t="str">
        <x:v>Masked Store HC-033</x:v>
      </x:c>
      <x:c r="T780" s="35" t="str">
        <x:v>XX1033</x:v>
      </x:c>
      <x:c r="U780" s="35" t="str">
        <x:v>Supermarket</x:v>
      </x:c>
      <x:c r="V780" s="35" t="str">
        <x:v>Masked</x:v>
      </x:c>
      <x:c r="W780" s="35" t="str">
        <x:v>Masked</x:v>
      </x:c>
      <x:c r="X780" s="37" t="n">
        <x:v>46217</x:v>
      </x:c>
      <x:c r="Y780" s="37" t="n">
        <x:v>46273</x:v>
      </x:c>
      <x:c r="Z780" s="35" t="str">
        <x:v>W02</x:v>
      </x:c>
      <x:c r="AA780" s="35" t="str">
        <x:v>Sep'26</x:v>
      </x:c>
      <x:c r="AB780" s="35" t="str">
        <x:v>08 - 14</x:v>
      </x:c>
      <x:c r="AC780" s="35" t="str">
        <x:v>Week 2 of Sep 2026</x:v>
      </x:c>
      <x:c r="AD780" s="35" t="str">
        <x:v>Continue</x:v>
      </x:c>
      <x:c r="AE780" s="35" t="str"/>
      <x:c r="AF780" s="36" t="n">
        <x:v>68</x:v>
      </x:c>
      <x:c r="AG780" s="36" t="n">
        <x:v>24</x:v>
      </x:c>
      <x:c r="AH780" s="38" t="n">
        <x:f>IFERROR(AG780/AF780,0)</x:f>
        <x:v>0.35294117647058826</x:v>
      </x:c>
      <x:c r="AI780" s="36" t="n">
        <x:v>19</x:v>
      </x:c>
      <x:c r="AJ780" s="38" t="n">
        <x:f>IFERROR(AI780/AG780,0)</x:f>
        <x:v>0.7916666666666666</x:v>
      </x:c>
      <x:c r="AK780" s="36" t="n">
        <x:v>7</x:v>
      </x:c>
      <x:c r="AL780" s="36" t="n">
        <x:v>6</x:v>
      </x:c>
      <x:c r="AM780" s="36" t="n">
        <x:v>1</x:v>
      </x:c>
      <x:c r="AN780" s="38" t="n">
        <x:f>IFERROR(AL780/AG780,0)</x:f>
        <x:v>0.25</x:v>
      </x:c>
      <x:c r="AO780" s="36" t="n">
        <x:f>BK779</x:f>
        <x:v>22</x:v>
      </x:c>
      <x:c r="AP780" s="36" t="n">
        <x:f>BL779</x:f>
        <x:v>37</x:v>
      </x:c>
      <x:c r="AQ780" s="36" t="n">
        <x:f>BM779</x:f>
        <x:v>29</x:v>
      </x:c>
      <x:c r="AR780" s="36" t="n">
        <x:f>BN779</x:f>
        <x:v>30</x:v>
      </x:c>
      <x:c r="AS780" s="36" t="n">
        <x:f>BO779</x:f>
        <x:v>31</x:v>
      </x:c>
      <x:c r="AT780" s="36" t="n">
        <x:f>BP779</x:f>
        <x:v>32</x:v>
      </x:c>
      <x:c r="AU780" s="36" t="n">
        <x:f>BQ779</x:f>
        <x:v>27</x:v>
      </x:c>
      <x:c r="AV780" s="36" t="n">
        <x:f>BR779</x:f>
        <x:v>29</x:v>
      </x:c>
      <x:c r="AW780" s="36" t="n">
        <x:f>BS779</x:f>
        <x:v>28</x:v>
      </x:c>
      <x:c r="AX780" s="36" t="n">
        <x:f>BT779</x:f>
        <x:v>30</x:v>
      </x:c>
      <x:c r="AY780" s="36" t="n">
        <x:f>SUM(AO780:AX780)</x:f>
        <x:v>295</x:v>
      </x:c>
      <x:c r="AZ780" s="36" t="n">
        <x:v>0</x:v>
      </x:c>
      <x:c r="BA780" s="36" t="n">
        <x:v>0</x:v>
      </x:c>
      <x:c r="BB780" s="36" t="n">
        <x:v>0</x:v>
      </x:c>
      <x:c r="BC780" s="36" t="n">
        <x:v>23</x:v>
      </x:c>
      <x:c r="BD780" s="36" t="n">
        <x:v>0</x:v>
      </x:c>
      <x:c r="BE780" s="36" t="n">
        <x:v>0</x:v>
      </x:c>
      <x:c r="BF780" s="36" t="n">
        <x:v>0</x:v>
      </x:c>
      <x:c r="BG780" s="36" t="n">
        <x:v>0</x:v>
      </x:c>
      <x:c r="BH780" s="36" t="n">
        <x:v>0</x:v>
      </x:c>
      <x:c r="BI780" s="36" t="n">
        <x:v>14</x:v>
      </x:c>
      <x:c r="BJ780" s="36"/>
      <x:c r="BK780" s="36" t="n">
        <x:f>MAX(0,AO780+AZ780-BV780)</x:f>
        <x:v>21</x:v>
      </x:c>
      <x:c r="BL780" s="36" t="n">
        <x:f>MAX(0,AP780+BA780-BW780)</x:f>
        <x:v>35</x:v>
      </x:c>
      <x:c r="BM780" s="36" t="n">
        <x:f>MAX(0,AQ780+BB780-BX780)</x:f>
        <x:v>28</x:v>
      </x:c>
      <x:c r="BN780" s="36" t="n">
        <x:f>MAX(0,AR780+BC780-BY780)</x:f>
        <x:v>52</x:v>
      </x:c>
      <x:c r="BO780" s="36" t="n">
        <x:f>MAX(0,AS780+BD780-BZ780)</x:f>
        <x:v>30</x:v>
      </x:c>
      <x:c r="BP780" s="36" t="n">
        <x:f>MAX(0,AT780+BE780-CA780)</x:f>
        <x:v>30</x:v>
      </x:c>
      <x:c r="BQ780" s="36" t="n">
        <x:f>MAX(0,AU780+BF780-CB780)</x:f>
        <x:v>26</x:v>
      </x:c>
      <x:c r="BR780" s="36" t="n">
        <x:f>MAX(0,AV780+BG780-CC780)</x:f>
        <x:v>29</x:v>
      </x:c>
      <x:c r="BS780" s="36" t="n">
        <x:f>MAX(0,AW780+BH780-CD780)</x:f>
        <x:v>26</x:v>
      </x:c>
      <x:c r="BT780" s="36" t="n">
        <x:f>MAX(0,AX780+BI780-CE780)</x:f>
        <x:v>42</x:v>
      </x:c>
      <x:c r="BU780" s="36" t="n">
        <x:f>SUM(BK780:BT780)</x:f>
        <x:v>319</x:v>
      </x:c>
      <x:c r="BV780" s="36" t="n">
        <x:v>1</x:v>
      </x:c>
      <x:c r="BW780" s="36" t="n">
        <x:v>2</x:v>
      </x:c>
      <x:c r="BX780" s="36" t="n">
        <x:v>1</x:v>
      </x:c>
      <x:c r="BY780" s="36" t="n">
        <x:v>1</x:v>
      </x:c>
      <x:c r="BZ780" s="36" t="n">
        <x:v>1</x:v>
      </x:c>
      <x:c r="CA780" s="36" t="n">
        <x:v>2</x:v>
      </x:c>
      <x:c r="CB780" s="36" t="n">
        <x:v>1</x:v>
      </x:c>
      <x:c r="CC780" s="36" t="n">
        <x:v>0</x:v>
      </x:c>
      <x:c r="CD780" s="36" t="n">
        <x:v>2</x:v>
      </x:c>
      <x:c r="CE780" s="36" t="n">
        <x:v>2</x:v>
      </x:c>
      <x:c r="CF780" s="36"/>
      <x:c r="CG780" s="36" t="n">
        <x:f>SUM(BW780,CD780)</x:f>
        <x:v>4</x:v>
      </x:c>
      <x:c r="CH780" s="36" t="n">
        <x:f>SUM(BX780,CA780)</x:f>
        <x:v>3</x:v>
      </x:c>
      <x:c r="CI780" s="36" t="n">
        <x:f>SUM(BY780)</x:f>
        <x:v>1</x:v>
      </x:c>
      <x:c r="CJ780" s="36" t="n">
        <x:f>SUM(BV780,BZ780,CB780)</x:f>
        <x:v>3</x:v>
      </x:c>
      <x:c r="CK780" s="36" t="n">
        <x:f>SUM(CC780,CE780)</x:f>
        <x:v>2</x:v>
      </x:c>
      <x:c r="CL780" s="36" t="n">
        <x:f>SUM(CG780:CK780)</x:f>
        <x:v>13</x:v>
      </x:c>
      <x:c r="CM780" s="39" t="n">
        <x:f>SUM(BW780*0.075,CD780*0.075)</x:f>
        <x:v>0.3</x:v>
      </x:c>
      <x:c r="CN780" s="39" t="n">
        <x:f>SUM(BX780*0.06,CA780*0.03)</x:f>
        <x:v>0.12</x:v>
      </x:c>
      <x:c r="CO780" s="39" t="n">
        <x:f>SUM(BY780*0.08)</x:f>
        <x:v>0.08</x:v>
      </x:c>
      <x:c r="CP780" s="39" t="n">
        <x:f>SUM(BV780*0.12,BZ780*0.06,CB780*0.03)</x:f>
        <x:v>0.21</x:v>
      </x:c>
      <x:c r="CQ780" s="39" t="n">
        <x:f>SUM(CC780*0.01,CE780*0.1)</x:f>
        <x:v>0.2</x:v>
      </x:c>
      <x:c r="CR780" s="39" t="n">
        <x:f>SUM(CM780:CQ780)</x:f>
        <x:v>0.9099999999999999</x:v>
      </x:c>
      <x:c r="CS780" s="36" t="n">
        <x:f>SUM(CG780:CH780)</x:f>
        <x:v>7</x:v>
      </x:c>
      <x:c r="CT780" s="36" t="str"/>
      <x:c r="CU780" s="36" t="n">
        <x:f>MIN(AG780,CG780)</x:f>
        <x:v>4</x:v>
      </x:c>
      <x:c r="CV780" s="36" t="n">
        <x:f>MIN(AG780,CH780)</x:f>
        <x:v>3</x:v>
      </x:c>
      <x:c r="CW780" s="36" t="n">
        <x:f>MIN(AG780,CI780)</x:f>
        <x:v>1</x:v>
      </x:c>
      <x:c r="CX780" s="36" t="n">
        <x:f>MIN(AG780,CJ780)</x:f>
        <x:v>3</x:v>
      </x:c>
      <x:c r="CY780" s="36" t="n">
        <x:f>MIN(AG780,CK780)</x:f>
        <x:v>2</x:v>
      </x:c>
    </x:row>
    <x:row r="781" ht="18" customHeight="1">
      <x:c r="A781" s="35" t="str">
        <x:v>Area HC-02</x:v>
      </x:c>
      <x:c r="B781" s="35" t="str">
        <x:v>Area Lead HC-02</x:v>
      </x:c>
      <x:c r="C781" s="35" t="str">
        <x:v>Field Lead HC-07</x:v>
      </x:c>
      <x:c r="D781" s="35" t="str">
        <x:v>City HC-C</x:v>
      </x:c>
      <x:c r="E781" s="35" t="n">
        <x:v>5</x:v>
      </x:c>
      <x:c r="F781" s="35" t="n">
        <x:v>24</x:v>
      </x:c>
      <x:c r="G781" s="35" t="n">
        <x:v>1</x:v>
      </x:c>
      <x:c r="H781" s="35" t="str">
        <x:v>Promoter</x:v>
      </x:c>
      <x:c r="I781" s="35" t="str">
        <x:v>Agency HC-02</x:v>
      </x:c>
      <x:c r="J781" s="35" t="str">
        <x:v>PR-HC-011</x:v>
      </x:c>
      <x:c r="K781" s="35" t="str">
        <x:v>Masked Promoter HC-011</x:v>
      </x:c>
      <x:c r="L781" s="35" t="str">
        <x:v>9XXXX10011</x:v>
      </x:c>
      <x:c r="M781" s="37" t="n">
        <x:v>46215</x:v>
      </x:c>
      <x:c r="N781" s="35" t="str">
        <x:v>Cohort 3</x:v>
      </x:c>
      <x:c r="O781" s="35" t="str">
        <x:v>DIST-HC-04</x:v>
      </x:c>
      <x:c r="P781" s="35" t="str">
        <x:v>Masked Distributor HC-04</x:v>
      </x:c>
      <x:c r="Q781" s="35" t="str">
        <x:v>P-HC-033</x:v>
      </x:c>
      <x:c r="R781" s="35" t="str">
        <x:v>HC-033</x:v>
      </x:c>
      <x:c r="S781" s="35" t="str">
        <x:v>Masked Store HC-033</x:v>
      </x:c>
      <x:c r="T781" s="35" t="str">
        <x:v>XX1033</x:v>
      </x:c>
      <x:c r="U781" s="35" t="str">
        <x:v>Supermarket</x:v>
      </x:c>
      <x:c r="V781" s="35" t="str">
        <x:v>Masked</x:v>
      </x:c>
      <x:c r="W781" s="35" t="str">
        <x:v>Masked</x:v>
      </x:c>
      <x:c r="X781" s="37" t="n">
        <x:v>46217</x:v>
      </x:c>
      <x:c r="Y781" s="37" t="n">
        <x:v>46274</x:v>
      </x:c>
      <x:c r="Z781" s="35" t="str">
        <x:v>W02</x:v>
      </x:c>
      <x:c r="AA781" s="35" t="str">
        <x:v>Sep'26</x:v>
      </x:c>
      <x:c r="AB781" s="35" t="str">
        <x:v>08 - 14</x:v>
      </x:c>
      <x:c r="AC781" s="35" t="str">
        <x:v>Week 2 of Sep 2026</x:v>
      </x:c>
      <x:c r="AD781" s="35" t="str">
        <x:v>Continue</x:v>
      </x:c>
      <x:c r="AE781" s="35" t="str"/>
      <x:c r="AF781" s="36" t="n">
        <x:v>58</x:v>
      </x:c>
      <x:c r="AG781" s="36" t="n">
        <x:v>16</x:v>
      </x:c>
      <x:c r="AH781" s="38" t="n">
        <x:f>IFERROR(AG781/AF781,0)</x:f>
        <x:v>0.27586206896551724</x:v>
      </x:c>
      <x:c r="AI781" s="36" t="n">
        <x:v>15</x:v>
      </x:c>
      <x:c r="AJ781" s="38" t="n">
        <x:f>IFERROR(AI781/AG781,0)</x:f>
        <x:v>0.9375</x:v>
      </x:c>
      <x:c r="AK781" s="36" t="n">
        <x:v>2</x:v>
      </x:c>
      <x:c r="AL781" s="36" t="n">
        <x:v>6</x:v>
      </x:c>
      <x:c r="AM781" s="36" t="n">
        <x:v>1</x:v>
      </x:c>
      <x:c r="AN781" s="38" t="n">
        <x:f>IFERROR(AL781/AG781,0)</x:f>
        <x:v>0.375</x:v>
      </x:c>
      <x:c r="AO781" s="36" t="n">
        <x:f>BK780</x:f>
        <x:v>21</x:v>
      </x:c>
      <x:c r="AP781" s="36" t="n">
        <x:f>BL780</x:f>
        <x:v>35</x:v>
      </x:c>
      <x:c r="AQ781" s="36" t="n">
        <x:f>BM780</x:f>
        <x:v>28</x:v>
      </x:c>
      <x:c r="AR781" s="36" t="n">
        <x:f>BN780</x:f>
        <x:v>52</x:v>
      </x:c>
      <x:c r="AS781" s="36" t="n">
        <x:f>BO780</x:f>
        <x:v>30</x:v>
      </x:c>
      <x:c r="AT781" s="36" t="n">
        <x:f>BP780</x:f>
        <x:v>30</x:v>
      </x:c>
      <x:c r="AU781" s="36" t="n">
        <x:f>BQ780</x:f>
        <x:v>26</x:v>
      </x:c>
      <x:c r="AV781" s="36" t="n">
        <x:f>BR780</x:f>
        <x:v>29</x:v>
      </x:c>
      <x:c r="AW781" s="36" t="n">
        <x:f>BS780</x:f>
        <x:v>26</x:v>
      </x:c>
      <x:c r="AX781" s="36" t="n">
        <x:f>BT780</x:f>
        <x:v>42</x:v>
      </x:c>
      <x:c r="AY781" s="36" t="n">
        <x:f>SUM(AO781:AX781)</x:f>
        <x:v>319</x:v>
      </x:c>
      <x:c r="AZ781" s="36" t="n">
        <x:v>0</x:v>
      </x:c>
      <x:c r="BA781" s="36" t="n">
        <x:v>0</x:v>
      </x:c>
      <x:c r="BB781" s="36" t="n">
        <x:v>0</x:v>
      </x:c>
      <x:c r="BC781" s="36" t="n">
        <x:v>0</x:v>
      </x:c>
      <x:c r="BD781" s="36" t="n">
        <x:v>17</x:v>
      </x:c>
      <x:c r="BE781" s="36" t="n">
        <x:v>0</x:v>
      </x:c>
      <x:c r="BF781" s="36" t="n">
        <x:v>0</x:v>
      </x:c>
      <x:c r="BG781" s="36" t="n">
        <x:v>0</x:v>
      </x:c>
      <x:c r="BH781" s="36" t="n">
        <x:v>0</x:v>
      </x:c>
      <x:c r="BI781" s="36" t="n">
        <x:v>0</x:v>
      </x:c>
      <x:c r="BJ781" s="36"/>
      <x:c r="BK781" s="36" t="n">
        <x:f>MAX(0,AO781+AZ781-BV781)</x:f>
        <x:v>20</x:v>
      </x:c>
      <x:c r="BL781" s="36" t="n">
        <x:f>MAX(0,AP781+BA781-BW781)</x:f>
        <x:v>32</x:v>
      </x:c>
      <x:c r="BM781" s="36" t="n">
        <x:f>MAX(0,AQ781+BB781-BX781)</x:f>
        <x:v>26</x:v>
      </x:c>
      <x:c r="BN781" s="36" t="n">
        <x:f>MAX(0,AR781+BC781-BY781)</x:f>
        <x:v>50</x:v>
      </x:c>
      <x:c r="BO781" s="36" t="n">
        <x:f>MAX(0,AS781+BD781-BZ781)</x:f>
        <x:v>47</x:v>
      </x:c>
      <x:c r="BP781" s="36" t="n">
        <x:f>MAX(0,AT781+BE781-CA781)</x:f>
        <x:v>29</x:v>
      </x:c>
      <x:c r="BQ781" s="36" t="n">
        <x:f>MAX(0,AU781+BF781-CB781)</x:f>
        <x:v>25</x:v>
      </x:c>
      <x:c r="BR781" s="36" t="n">
        <x:f>MAX(0,AV781+BG781-CC781)</x:f>
        <x:v>28</x:v>
      </x:c>
      <x:c r="BS781" s="36" t="n">
        <x:f>MAX(0,AW781+BH781-CD781)</x:f>
        <x:v>24</x:v>
      </x:c>
      <x:c r="BT781" s="36" t="n">
        <x:f>MAX(0,AX781+BI781-CE781)</x:f>
        <x:v>41</x:v>
      </x:c>
      <x:c r="BU781" s="36" t="n">
        <x:f>SUM(BK781:BT781)</x:f>
        <x:v>322</x:v>
      </x:c>
      <x:c r="BV781" s="36" t="n">
        <x:v>1</x:v>
      </x:c>
      <x:c r="BW781" s="36" t="n">
        <x:v>3</x:v>
      </x:c>
      <x:c r="BX781" s="36" t="n">
        <x:v>2</x:v>
      </x:c>
      <x:c r="BY781" s="36" t="n">
        <x:v>2</x:v>
      </x:c>
      <x:c r="BZ781" s="36" t="n">
        <x:v>0</x:v>
      </x:c>
      <x:c r="CA781" s="36" t="n">
        <x:v>1</x:v>
      </x:c>
      <x:c r="CB781" s="36" t="n">
        <x:v>1</x:v>
      </x:c>
      <x:c r="CC781" s="36" t="n">
        <x:v>1</x:v>
      </x:c>
      <x:c r="CD781" s="36" t="n">
        <x:v>2</x:v>
      </x:c>
      <x:c r="CE781" s="36" t="n">
        <x:v>1</x:v>
      </x:c>
      <x:c r="CF781" s="36"/>
      <x:c r="CG781" s="36" t="n">
        <x:f>SUM(BW781,CD781)</x:f>
        <x:v>5</x:v>
      </x:c>
      <x:c r="CH781" s="36" t="n">
        <x:f>SUM(BX781,CA781)</x:f>
        <x:v>3</x:v>
      </x:c>
      <x:c r="CI781" s="36" t="n">
        <x:f>SUM(BY781)</x:f>
        <x:v>2</x:v>
      </x:c>
      <x:c r="CJ781" s="36" t="n">
        <x:f>SUM(BV781,BZ781,CB781)</x:f>
        <x:v>2</x:v>
      </x:c>
      <x:c r="CK781" s="36" t="n">
        <x:f>SUM(CC781,CE781)</x:f>
        <x:v>2</x:v>
      </x:c>
      <x:c r="CL781" s="36" t="n">
        <x:f>SUM(CG781:CK781)</x:f>
        <x:v>14</x:v>
      </x:c>
      <x:c r="CM781" s="39" t="n">
        <x:f>SUM(BW781*0.075,CD781*0.075)</x:f>
        <x:v>0.375</x:v>
      </x:c>
      <x:c r="CN781" s="39" t="n">
        <x:f>SUM(BX781*0.06,CA781*0.03)</x:f>
        <x:v>0.15</x:v>
      </x:c>
      <x:c r="CO781" s="39" t="n">
        <x:f>SUM(BY781*0.08)</x:f>
        <x:v>0.16</x:v>
      </x:c>
      <x:c r="CP781" s="39" t="n">
        <x:f>SUM(BV781*0.12,BZ781*0.06,CB781*0.03)</x:f>
        <x:v>0.15</x:v>
      </x:c>
      <x:c r="CQ781" s="39" t="n">
        <x:f>SUM(CC781*0.01,CE781*0.1)</x:f>
        <x:v>0.11</x:v>
      </x:c>
      <x:c r="CR781" s="39" t="n">
        <x:f>SUM(CM781:CQ781)</x:f>
        <x:v>0.9450000000000001</x:v>
      </x:c>
      <x:c r="CS781" s="36" t="n">
        <x:f>SUM(CG781:CH781)</x:f>
        <x:v>8</x:v>
      </x:c>
      <x:c r="CT781" s="36" t="str"/>
      <x:c r="CU781" s="36" t="n">
        <x:f>MIN(AG781,CG781)</x:f>
        <x:v>5</x:v>
      </x:c>
      <x:c r="CV781" s="36" t="n">
        <x:f>MIN(AG781,CH781)</x:f>
        <x:v>3</x:v>
      </x:c>
      <x:c r="CW781" s="36" t="n">
        <x:f>MIN(AG781,CI781)</x:f>
        <x:v>2</x:v>
      </x:c>
      <x:c r="CX781" s="36" t="n">
        <x:f>MIN(AG781,CJ781)</x:f>
        <x:v>2</x:v>
      </x:c>
      <x:c r="CY781" s="36" t="n">
        <x:f>MIN(AG781,CK781)</x:f>
        <x:v>2</x:v>
      </x:c>
    </x:row>
    <x:row r="782" ht="18" customHeight="1">
      <x:c r="A782" s="35" t="str">
        <x:v>Area HC-02</x:v>
      </x:c>
      <x:c r="B782" s="35" t="str">
        <x:v>Area Lead HC-02</x:v>
      </x:c>
      <x:c r="C782" s="35" t="str">
        <x:v>Field Lead HC-07</x:v>
      </x:c>
      <x:c r="D782" s="35" t="str">
        <x:v>City HC-C</x:v>
      </x:c>
      <x:c r="E782" s="35" t="n">
        <x:v>5</x:v>
      </x:c>
      <x:c r="F782" s="35" t="n">
        <x:v>24</x:v>
      </x:c>
      <x:c r="G782" s="35" t="n">
        <x:v>1</x:v>
      </x:c>
      <x:c r="H782" s="35" t="str">
        <x:v>Promoter</x:v>
      </x:c>
      <x:c r="I782" s="35" t="str">
        <x:v>Agency HC-02</x:v>
      </x:c>
      <x:c r="J782" s="35" t="str">
        <x:v>PR-HC-011</x:v>
      </x:c>
      <x:c r="K782" s="35" t="str">
        <x:v>Masked Promoter HC-011</x:v>
      </x:c>
      <x:c r="L782" s="35" t="str">
        <x:v>9XXXX10011</x:v>
      </x:c>
      <x:c r="M782" s="37" t="n">
        <x:v>46215</x:v>
      </x:c>
      <x:c r="N782" s="35" t="str">
        <x:v>Cohort 3</x:v>
      </x:c>
      <x:c r="O782" s="35" t="str">
        <x:v>DIST-HC-04</x:v>
      </x:c>
      <x:c r="P782" s="35" t="str">
        <x:v>Masked Distributor HC-04</x:v>
      </x:c>
      <x:c r="Q782" s="35" t="str">
        <x:v>P-HC-033</x:v>
      </x:c>
      <x:c r="R782" s="35" t="str">
        <x:v>HC-033</x:v>
      </x:c>
      <x:c r="S782" s="35" t="str">
        <x:v>Masked Store HC-033</x:v>
      </x:c>
      <x:c r="T782" s="35" t="str">
        <x:v>XX1033</x:v>
      </x:c>
      <x:c r="U782" s="35" t="str">
        <x:v>Supermarket</x:v>
      </x:c>
      <x:c r="V782" s="35" t="str">
        <x:v>Masked</x:v>
      </x:c>
      <x:c r="W782" s="35" t="str">
        <x:v>Masked</x:v>
      </x:c>
      <x:c r="X782" s="37" t="n">
        <x:v>46217</x:v>
      </x:c>
      <x:c r="Y782" s="37" t="n">
        <x:v>46275</x:v>
      </x:c>
      <x:c r="Z782" s="35" t="str">
        <x:v>W02</x:v>
      </x:c>
      <x:c r="AA782" s="35" t="str">
        <x:v>Sep'26</x:v>
      </x:c>
      <x:c r="AB782" s="35" t="str">
        <x:v>08 - 14</x:v>
      </x:c>
      <x:c r="AC782" s="35" t="str">
        <x:v>Week 2 of Sep 2026</x:v>
      </x:c>
      <x:c r="AD782" s="35" t="str">
        <x:v>Continue</x:v>
      </x:c>
      <x:c r="AE782" s="35" t="str">
        <x:v>Normal operations</x:v>
      </x:c>
      <x:c r="AF782" s="36" t="n">
        <x:v>70</x:v>
      </x:c>
      <x:c r="AG782" s="36" t="n">
        <x:v>20</x:v>
      </x:c>
      <x:c r="AH782" s="38" t="n">
        <x:f>IFERROR(AG782/AF782,0)</x:f>
        <x:v>0.2857142857142857</x:v>
      </x:c>
      <x:c r="AI782" s="36" t="n">
        <x:v>15</x:v>
      </x:c>
      <x:c r="AJ782" s="38" t="n">
        <x:f>IFERROR(AI782/AG782,0)</x:f>
        <x:v>0.75</x:v>
      </x:c>
      <x:c r="AK782" s="36" t="n">
        <x:v>3</x:v>
      </x:c>
      <x:c r="AL782" s="36" t="n">
        <x:v>8</x:v>
      </x:c>
      <x:c r="AM782" s="36" t="n">
        <x:v>1</x:v>
      </x:c>
      <x:c r="AN782" s="38" t="n">
        <x:f>IFERROR(AL782/AG782,0)</x:f>
        <x:v>0.4</x:v>
      </x:c>
      <x:c r="AO782" s="36" t="n">
        <x:f>BK781</x:f>
        <x:v>20</x:v>
      </x:c>
      <x:c r="AP782" s="36" t="n">
        <x:f>BL781</x:f>
        <x:v>32</x:v>
      </x:c>
      <x:c r="AQ782" s="36" t="n">
        <x:f>BM781</x:f>
        <x:v>26</x:v>
      </x:c>
      <x:c r="AR782" s="36" t="n">
        <x:f>BN781</x:f>
        <x:v>50</x:v>
      </x:c>
      <x:c r="AS782" s="36" t="n">
        <x:f>BO781</x:f>
        <x:v>47</x:v>
      </x:c>
      <x:c r="AT782" s="36" t="n">
        <x:f>BP781</x:f>
        <x:v>29</x:v>
      </x:c>
      <x:c r="AU782" s="36" t="n">
        <x:f>BQ781</x:f>
        <x:v>25</x:v>
      </x:c>
      <x:c r="AV782" s="36" t="n">
        <x:f>BR781</x:f>
        <x:v>28</x:v>
      </x:c>
      <x:c r="AW782" s="36" t="n">
        <x:f>BS781</x:f>
        <x:v>24</x:v>
      </x:c>
      <x:c r="AX782" s="36" t="n">
        <x:f>BT781</x:f>
        <x:v>41</x:v>
      </x:c>
      <x:c r="AY782" s="36" t="n">
        <x:f>SUM(AO782:AX782)</x:f>
        <x:v>322</x:v>
      </x:c>
      <x:c r="AZ782" s="36" t="n">
        <x:v>0</x:v>
      </x:c>
      <x:c r="BA782" s="36" t="n">
        <x:v>0</x:v>
      </x:c>
      <x:c r="BB782" s="36" t="n">
        <x:v>0</x:v>
      </x:c>
      <x:c r="BC782" s="36" t="n">
        <x:v>0</x:v>
      </x:c>
      <x:c r="BD782" s="36" t="n">
        <x:v>0</x:v>
      </x:c>
      <x:c r="BE782" s="36" t="n">
        <x:v>0</x:v>
      </x:c>
      <x:c r="BF782" s="36" t="n">
        <x:v>0</x:v>
      </x:c>
      <x:c r="BG782" s="36" t="n">
        <x:v>0</x:v>
      </x:c>
      <x:c r="BH782" s="36" t="n">
        <x:v>0</x:v>
      </x:c>
      <x:c r="BI782" s="36" t="n">
        <x:v>0</x:v>
      </x:c>
      <x:c r="BJ782" s="36"/>
      <x:c r="BK782" s="36" t="n">
        <x:f>MAX(0,AO782+AZ782-BV782)</x:f>
        <x:v>19</x:v>
      </x:c>
      <x:c r="BL782" s="36" t="n">
        <x:f>MAX(0,AP782+BA782-BW782)</x:f>
        <x:v>29</x:v>
      </x:c>
      <x:c r="BM782" s="36" t="n">
        <x:f>MAX(0,AQ782+BB782-BX782)</x:f>
        <x:v>25</x:v>
      </x:c>
      <x:c r="BN782" s="36" t="n">
        <x:f>MAX(0,AR782+BC782-BY782)</x:f>
        <x:v>49</x:v>
      </x:c>
      <x:c r="BO782" s="36" t="n">
        <x:f>MAX(0,AS782+BD782-BZ782)</x:f>
        <x:v>46</x:v>
      </x:c>
      <x:c r="BP782" s="36" t="n">
        <x:f>MAX(0,AT782+BE782-CA782)</x:f>
        <x:v>27</x:v>
      </x:c>
      <x:c r="BQ782" s="36" t="n">
        <x:f>MAX(0,AU782+BF782-CB782)</x:f>
        <x:v>23</x:v>
      </x:c>
      <x:c r="BR782" s="36" t="n">
        <x:f>MAX(0,AV782+BG782-CC782)</x:f>
        <x:v>27</x:v>
      </x:c>
      <x:c r="BS782" s="36" t="n">
        <x:f>MAX(0,AW782+BH782-CD782)</x:f>
        <x:v>22</x:v>
      </x:c>
      <x:c r="BT782" s="36" t="n">
        <x:f>MAX(0,AX782+BI782-CE782)</x:f>
        <x:v>39</x:v>
      </x:c>
      <x:c r="BU782" s="36" t="n">
        <x:f>SUM(BK782:BT782)</x:f>
        <x:v>306</x:v>
      </x:c>
      <x:c r="BV782" s="36" t="n">
        <x:v>1</x:v>
      </x:c>
      <x:c r="BW782" s="36" t="n">
        <x:v>3</x:v>
      </x:c>
      <x:c r="BX782" s="36" t="n">
        <x:v>1</x:v>
      </x:c>
      <x:c r="BY782" s="36" t="n">
        <x:v>1</x:v>
      </x:c>
      <x:c r="BZ782" s="36" t="n">
        <x:v>1</x:v>
      </x:c>
      <x:c r="CA782" s="36" t="n">
        <x:v>2</x:v>
      </x:c>
      <x:c r="CB782" s="36" t="n">
        <x:v>2</x:v>
      </x:c>
      <x:c r="CC782" s="36" t="n">
        <x:v>1</x:v>
      </x:c>
      <x:c r="CD782" s="36" t="n">
        <x:v>2</x:v>
      </x:c>
      <x:c r="CE782" s="36" t="n">
        <x:v>2</x:v>
      </x:c>
      <x:c r="CF782" s="36"/>
      <x:c r="CG782" s="36" t="n">
        <x:f>SUM(BW782,CD782)</x:f>
        <x:v>5</x:v>
      </x:c>
      <x:c r="CH782" s="36" t="n">
        <x:f>SUM(BX782,CA782)</x:f>
        <x:v>3</x:v>
      </x:c>
      <x:c r="CI782" s="36" t="n">
        <x:f>SUM(BY782)</x:f>
        <x:v>1</x:v>
      </x:c>
      <x:c r="CJ782" s="36" t="n">
        <x:f>SUM(BV782,BZ782,CB782)</x:f>
        <x:v>4</x:v>
      </x:c>
      <x:c r="CK782" s="36" t="n">
        <x:f>SUM(CC782,CE782)</x:f>
        <x:v>3</x:v>
      </x:c>
      <x:c r="CL782" s="36" t="n">
        <x:f>SUM(CG782:CK782)</x:f>
        <x:v>16</x:v>
      </x:c>
      <x:c r="CM782" s="39" t="n">
        <x:f>SUM(BW782*0.075,CD782*0.075)</x:f>
        <x:v>0.375</x:v>
      </x:c>
      <x:c r="CN782" s="39" t="n">
        <x:f>SUM(BX782*0.06,CA782*0.03)</x:f>
        <x:v>0.12</x:v>
      </x:c>
      <x:c r="CO782" s="39" t="n">
        <x:f>SUM(BY782*0.08)</x:f>
        <x:v>0.08</x:v>
      </x:c>
      <x:c r="CP782" s="39" t="n">
        <x:f>SUM(BV782*0.12,BZ782*0.06,CB782*0.03)</x:f>
        <x:v>0.24</x:v>
      </x:c>
      <x:c r="CQ782" s="39" t="n">
        <x:f>SUM(CC782*0.01,CE782*0.1)</x:f>
        <x:v>0.21000000000000002</x:v>
      </x:c>
      <x:c r="CR782" s="39" t="n">
        <x:f>SUM(CM782:CQ782)</x:f>
        <x:v>1.025</x:v>
      </x:c>
      <x:c r="CS782" s="36" t="n">
        <x:f>SUM(CG782:CH782)</x:f>
        <x:v>8</x:v>
      </x:c>
      <x:c r="CT782" s="36" t="str"/>
      <x:c r="CU782" s="36" t="n">
        <x:f>MIN(AG782,CG782)</x:f>
        <x:v>5</x:v>
      </x:c>
      <x:c r="CV782" s="36" t="n">
        <x:f>MIN(AG782,CH782)</x:f>
        <x:v>3</x:v>
      </x:c>
      <x:c r="CW782" s="36" t="n">
        <x:f>MIN(AG782,CI782)</x:f>
        <x:v>1</x:v>
      </x:c>
      <x:c r="CX782" s="36" t="n">
        <x:f>MIN(AG782,CJ782)</x:f>
        <x:v>4</x:v>
      </x:c>
      <x:c r="CY782" s="36" t="n">
        <x:f>MIN(AG782,CK782)</x:f>
        <x:v>3</x:v>
      </x:c>
    </x:row>
    <x:row r="783" ht="18" customHeight="1">
      <x:c r="A783" s="35" t="str">
        <x:v>Area HC-02</x:v>
      </x:c>
      <x:c r="B783" s="35" t="str">
        <x:v>Area Lead HC-02</x:v>
      </x:c>
      <x:c r="C783" s="35" t="str">
        <x:v>Field Lead HC-07</x:v>
      </x:c>
      <x:c r="D783" s="35" t="str">
        <x:v>City HC-C</x:v>
      </x:c>
      <x:c r="E783" s="35" t="n">
        <x:v>5</x:v>
      </x:c>
      <x:c r="F783" s="35" t="n">
        <x:v>24</x:v>
      </x:c>
      <x:c r="G783" s="35" t="n">
        <x:v>1</x:v>
      </x:c>
      <x:c r="H783" s="35" t="str">
        <x:v>Promoter</x:v>
      </x:c>
      <x:c r="I783" s="35" t="str">
        <x:v>Agency HC-02</x:v>
      </x:c>
      <x:c r="J783" s="35" t="str">
        <x:v>PR-HC-011</x:v>
      </x:c>
      <x:c r="K783" s="35" t="str">
        <x:v>Masked Promoter HC-011</x:v>
      </x:c>
      <x:c r="L783" s="35" t="str">
        <x:v>9XXXX10011</x:v>
      </x:c>
      <x:c r="M783" s="37" t="n">
        <x:v>46215</x:v>
      </x:c>
      <x:c r="N783" s="35" t="str">
        <x:v>Cohort 3</x:v>
      </x:c>
      <x:c r="O783" s="35" t="str">
        <x:v>DIST-HC-04</x:v>
      </x:c>
      <x:c r="P783" s="35" t="str">
        <x:v>Masked Distributor HC-04</x:v>
      </x:c>
      <x:c r="Q783" s="35" t="str">
        <x:v>P-HC-033</x:v>
      </x:c>
      <x:c r="R783" s="35" t="str">
        <x:v>HC-033</x:v>
      </x:c>
      <x:c r="S783" s="35" t="str">
        <x:v>Masked Store HC-033</x:v>
      </x:c>
      <x:c r="T783" s="35" t="str">
        <x:v>XX1033</x:v>
      </x:c>
      <x:c r="U783" s="35" t="str">
        <x:v>Supermarket</x:v>
      </x:c>
      <x:c r="V783" s="35" t="str">
        <x:v>Masked</x:v>
      </x:c>
      <x:c r="W783" s="35" t="str">
        <x:v>Masked</x:v>
      </x:c>
      <x:c r="X783" s="37" t="n">
        <x:v>46217</x:v>
      </x:c>
      <x:c r="Y783" s="37" t="n">
        <x:v>46276</x:v>
      </x:c>
      <x:c r="Z783" s="35" t="str">
        <x:v>W02</x:v>
      </x:c>
      <x:c r="AA783" s="35" t="str">
        <x:v>Sep'26</x:v>
      </x:c>
      <x:c r="AB783" s="35" t="str">
        <x:v>08 - 14</x:v>
      </x:c>
      <x:c r="AC783" s="35" t="str">
        <x:v>Week 2 of Sep 2026</x:v>
      </x:c>
      <x:c r="AD783" s="35" t="str">
        <x:v>Continue</x:v>
      </x:c>
      <x:c r="AE783" s="35" t="str">
        <x:v>Replenishment pending for selected SKU</x:v>
      </x:c>
      <x:c r="AF783" s="36" t="n">
        <x:v>54</x:v>
      </x:c>
      <x:c r="AG783" s="36" t="n">
        <x:v>13</x:v>
      </x:c>
      <x:c r="AH783" s="38" t="n">
        <x:f>IFERROR(AG783/AF783,0)</x:f>
        <x:v>0.24074074074074073</x:v>
      </x:c>
      <x:c r="AI783" s="36" t="n">
        <x:v>12</x:v>
      </x:c>
      <x:c r="AJ783" s="38" t="n">
        <x:f>IFERROR(AI783/AG783,0)</x:f>
        <x:v>0.9230769230769231</x:v>
      </x:c>
      <x:c r="AK783" s="36" t="n">
        <x:v>2</x:v>
      </x:c>
      <x:c r="AL783" s="36" t="n">
        <x:v>3</x:v>
      </x:c>
      <x:c r="AM783" s="36" t="n">
        <x:v>1</x:v>
      </x:c>
      <x:c r="AN783" s="38" t="n">
        <x:f>IFERROR(AL783/AG783,0)</x:f>
        <x:v>0.23076923076923078</x:v>
      </x:c>
      <x:c r="AO783" s="36" t="n">
        <x:f>BK782</x:f>
        <x:v>19</x:v>
      </x:c>
      <x:c r="AP783" s="36" t="n">
        <x:f>BL782</x:f>
        <x:v>29</x:v>
      </x:c>
      <x:c r="AQ783" s="36" t="n">
        <x:f>BM782</x:f>
        <x:v>25</x:v>
      </x:c>
      <x:c r="AR783" s="36" t="n">
        <x:f>BN782</x:f>
        <x:v>49</x:v>
      </x:c>
      <x:c r="AS783" s="36" t="n">
        <x:f>BO782</x:f>
        <x:v>46</x:v>
      </x:c>
      <x:c r="AT783" s="36" t="n">
        <x:f>BP782</x:f>
        <x:v>27</x:v>
      </x:c>
      <x:c r="AU783" s="36" t="n">
        <x:f>BQ782</x:f>
        <x:v>23</x:v>
      </x:c>
      <x:c r="AV783" s="36" t="n">
        <x:f>BR782</x:f>
        <x:v>27</x:v>
      </x:c>
      <x:c r="AW783" s="36" t="n">
        <x:f>BS782</x:f>
        <x:v>22</x:v>
      </x:c>
      <x:c r="AX783" s="36" t="n">
        <x:f>BT782</x:f>
        <x:v>39</x:v>
      </x:c>
      <x:c r="AY783" s="36" t="n">
        <x:f>SUM(AO783:AX783)</x:f>
        <x:v>306</x:v>
      </x:c>
      <x:c r="AZ783" s="36" t="n">
        <x:v>13</x:v>
      </x:c>
      <x:c r="BA783" s="36" t="n">
        <x:v>0</x:v>
      </x:c>
      <x:c r="BB783" s="36" t="n">
        <x:v>0</x:v>
      </x:c>
      <x:c r="BC783" s="36" t="n">
        <x:v>0</x:v>
      </x:c>
      <x:c r="BD783" s="36" t="n">
        <x:v>0</x:v>
      </x:c>
      <x:c r="BE783" s="36" t="n">
        <x:v>0</x:v>
      </x:c>
      <x:c r="BF783" s="36" t="n">
        <x:v>20</x:v>
      </x:c>
      <x:c r="BG783" s="36" t="n">
        <x:v>0</x:v>
      </x:c>
      <x:c r="BH783" s="36" t="n">
        <x:v>0</x:v>
      </x:c>
      <x:c r="BI783" s="36" t="n">
        <x:v>0</x:v>
      </x:c>
      <x:c r="BJ783" s="36"/>
      <x:c r="BK783" s="36" t="n">
        <x:f>MAX(0,AO783+AZ783-BV783)</x:f>
        <x:v>31</x:v>
      </x:c>
      <x:c r="BL783" s="36" t="n">
        <x:f>MAX(0,AP783+BA783-BW783)</x:f>
        <x:v>27</x:v>
      </x:c>
      <x:c r="BM783" s="36" t="n">
        <x:f>MAX(0,AQ783+BB783-BX783)</x:f>
        <x:v>23</x:v>
      </x:c>
      <x:c r="BN783" s="36" t="n">
        <x:f>MAX(0,AR783+BC783-BY783)</x:f>
        <x:v>47</x:v>
      </x:c>
      <x:c r="BO783" s="36" t="n">
        <x:f>MAX(0,AS783+BD783-BZ783)</x:f>
        <x:v>45</x:v>
      </x:c>
      <x:c r="BP783" s="36" t="n">
        <x:f>MAX(0,AT783+BE783-CA783)</x:f>
        <x:v>0</x:v>
      </x:c>
      <x:c r="BQ783" s="36" t="n">
        <x:f>MAX(0,AU783+BF783-CB783)</x:f>
        <x:v>42</x:v>
      </x:c>
      <x:c r="BR783" s="36" t="n">
        <x:f>MAX(0,AV783+BG783-CC783)</x:f>
        <x:v>26</x:v>
      </x:c>
      <x:c r="BS783" s="36" t="n">
        <x:f>MAX(0,AW783+BH783-CD783)</x:f>
        <x:v>20</x:v>
      </x:c>
      <x:c r="BT783" s="36" t="n">
        <x:f>MAX(0,AX783+BI783-CE783)</x:f>
        <x:v>37</x:v>
      </x:c>
      <x:c r="BU783" s="36" t="n">
        <x:f>SUM(BK783:BT783)</x:f>
        <x:v>298</x:v>
      </x:c>
      <x:c r="BV783" s="36" t="n">
        <x:v>1</x:v>
      </x:c>
      <x:c r="BW783" s="36" t="n">
        <x:v>2</x:v>
      </x:c>
      <x:c r="BX783" s="36" t="n">
        <x:v>2</x:v>
      </x:c>
      <x:c r="BY783" s="36" t="n">
        <x:v>2</x:v>
      </x:c>
      <x:c r="BZ783" s="36" t="n">
        <x:v>1</x:v>
      </x:c>
      <x:c r="CA783" s="36" t="n">
        <x:v>27</x:v>
      </x:c>
      <x:c r="CB783" s="36" t="n">
        <x:v>1</x:v>
      </x:c>
      <x:c r="CC783" s="36" t="n">
        <x:v>1</x:v>
      </x:c>
      <x:c r="CD783" s="36" t="n">
        <x:v>2</x:v>
      </x:c>
      <x:c r="CE783" s="36" t="n">
        <x:v>2</x:v>
      </x:c>
      <x:c r="CF783" s="36"/>
      <x:c r="CG783" s="36" t="n">
        <x:f>SUM(BW783,CD783)</x:f>
        <x:v>4</x:v>
      </x:c>
      <x:c r="CH783" s="36" t="n">
        <x:f>SUM(BX783,CA783)</x:f>
        <x:v>29</x:v>
      </x:c>
      <x:c r="CI783" s="36" t="n">
        <x:f>SUM(BY783)</x:f>
        <x:v>2</x:v>
      </x:c>
      <x:c r="CJ783" s="36" t="n">
        <x:f>SUM(BV783,BZ783,CB783)</x:f>
        <x:v>3</x:v>
      </x:c>
      <x:c r="CK783" s="36" t="n">
        <x:f>SUM(CC783,CE783)</x:f>
        <x:v>3</x:v>
      </x:c>
      <x:c r="CL783" s="36" t="n">
        <x:f>SUM(CG783:CK783)</x:f>
        <x:v>41</x:v>
      </x:c>
      <x:c r="CM783" s="39" t="n">
        <x:f>SUM(BW783*0.075,CD783*0.075)</x:f>
        <x:v>0.3</x:v>
      </x:c>
      <x:c r="CN783" s="39" t="n">
        <x:f>SUM(BX783*0.06,CA783*0.03)</x:f>
        <x:v>0.9299999999999999</x:v>
      </x:c>
      <x:c r="CO783" s="39" t="n">
        <x:f>SUM(BY783*0.08)</x:f>
        <x:v>0.16</x:v>
      </x:c>
      <x:c r="CP783" s="39" t="n">
        <x:f>SUM(BV783*0.12,BZ783*0.06,CB783*0.03)</x:f>
        <x:v>0.21</x:v>
      </x:c>
      <x:c r="CQ783" s="39" t="n">
        <x:f>SUM(CC783*0.01,CE783*0.1)</x:f>
        <x:v>0.21000000000000002</x:v>
      </x:c>
      <x:c r="CR783" s="39" t="n">
        <x:f>SUM(CM783:CQ783)</x:f>
        <x:v>1.8099999999999998</x:v>
      </x:c>
      <x:c r="CS783" s="36" t="n">
        <x:f>SUM(CG783:CH783)</x:f>
        <x:v>33</x:v>
      </x:c>
      <x:c r="CT783" s="36" t="str"/>
      <x:c r="CU783" s="36" t="n">
        <x:f>MIN(AG783,CG783)</x:f>
        <x:v>4</x:v>
      </x:c>
      <x:c r="CV783" s="36" t="n">
        <x:f>MIN(AG783,CH783)</x:f>
        <x:v>13</x:v>
      </x:c>
      <x:c r="CW783" s="36" t="n">
        <x:f>MIN(AG783,CI783)</x:f>
        <x:v>2</x:v>
      </x:c>
      <x:c r="CX783" s="36" t="n">
        <x:f>MIN(AG783,CJ783)</x:f>
        <x:v>3</x:v>
      </x:c>
      <x:c r="CY783" s="36" t="n">
        <x:f>MIN(AG783,CK783)</x:f>
        <x:v>3</x:v>
      </x:c>
    </x:row>
    <x:row r="784" ht="18" customHeight="1">
      <x:c r="A784" s="35" t="str">
        <x:v>Area HC-02</x:v>
      </x:c>
      <x:c r="B784" s="35" t="str">
        <x:v>Area Lead HC-02</x:v>
      </x:c>
      <x:c r="C784" s="35" t="str">
        <x:v>Field Lead HC-07</x:v>
      </x:c>
      <x:c r="D784" s="35" t="str">
        <x:v>City HC-C</x:v>
      </x:c>
      <x:c r="E784" s="35" t="n">
        <x:v>5</x:v>
      </x:c>
      <x:c r="F784" s="35" t="n">
        <x:v>24</x:v>
      </x:c>
      <x:c r="G784" s="35" t="n">
        <x:v>1</x:v>
      </x:c>
      <x:c r="H784" s="35" t="str">
        <x:v>Promoter</x:v>
      </x:c>
      <x:c r="I784" s="35" t="str">
        <x:v>Agency HC-02</x:v>
      </x:c>
      <x:c r="J784" s="35" t="str">
        <x:v>PR-HC-011</x:v>
      </x:c>
      <x:c r="K784" s="35" t="str">
        <x:v>Masked Promoter HC-011</x:v>
      </x:c>
      <x:c r="L784" s="35" t="str">
        <x:v>9XXXX10011</x:v>
      </x:c>
      <x:c r="M784" s="37" t="n">
        <x:v>46215</x:v>
      </x:c>
      <x:c r="N784" s="35" t="str">
        <x:v>Cohort 3</x:v>
      </x:c>
      <x:c r="O784" s="35" t="str">
        <x:v>DIST-HC-04</x:v>
      </x:c>
      <x:c r="P784" s="35" t="str">
        <x:v>Masked Distributor HC-04</x:v>
      </x:c>
      <x:c r="Q784" s="35" t="str">
        <x:v>P-HC-033</x:v>
      </x:c>
      <x:c r="R784" s="35" t="str">
        <x:v>HC-033</x:v>
      </x:c>
      <x:c r="S784" s="35" t="str">
        <x:v>Masked Store HC-033</x:v>
      </x:c>
      <x:c r="T784" s="35" t="str">
        <x:v>XX1033</x:v>
      </x:c>
      <x:c r="U784" s="35" t="str">
        <x:v>Supermarket</x:v>
      </x:c>
      <x:c r="V784" s="35" t="str">
        <x:v>Masked</x:v>
      </x:c>
      <x:c r="W784" s="35" t="str">
        <x:v>Masked</x:v>
      </x:c>
      <x:c r="X784" s="37" t="n">
        <x:v>46217</x:v>
      </x:c>
      <x:c r="Y784" s="37" t="n">
        <x:v>46277</x:v>
      </x:c>
      <x:c r="Z784" s="35" t="str">
        <x:v>W02</x:v>
      </x:c>
      <x:c r="AA784" s="35" t="str">
        <x:v>Sep'26</x:v>
      </x:c>
      <x:c r="AB784" s="35" t="str">
        <x:v>08 - 14</x:v>
      </x:c>
      <x:c r="AC784" s="35" t="str">
        <x:v>Week 2 of Sep 2026</x:v>
      </x:c>
      <x:c r="AD784" s="35" t="str">
        <x:v>Continue</x:v>
      </x:c>
      <x:c r="AE784" s="35" t="str">
        <x:v>Replenishment pending for selected SKU</x:v>
      </x:c>
      <x:c r="AF784" s="36" t="n">
        <x:v>89</x:v>
      </x:c>
      <x:c r="AG784" s="36" t="n">
        <x:v>21</x:v>
      </x:c>
      <x:c r="AH784" s="38" t="n">
        <x:f>IFERROR(AG784/AF784,0)</x:f>
        <x:v>0.23595505617977527</x:v>
      </x:c>
      <x:c r="AI784" s="36" t="n">
        <x:v>19</x:v>
      </x:c>
      <x:c r="AJ784" s="38" t="n">
        <x:f>IFERROR(AI784/AG784,0)</x:f>
        <x:v>0.9047619047619048</x:v>
      </x:c>
      <x:c r="AK784" s="36" t="n">
        <x:v>5</x:v>
      </x:c>
      <x:c r="AL784" s="36" t="n">
        <x:v>6</x:v>
      </x:c>
      <x:c r="AM784" s="36" t="n">
        <x:v>1</x:v>
      </x:c>
      <x:c r="AN784" s="38" t="n">
        <x:f>IFERROR(AL784/AG784,0)</x:f>
        <x:v>0.2857142857142857</x:v>
      </x:c>
      <x:c r="AO784" s="36" t="n">
        <x:f>BK783</x:f>
        <x:v>31</x:v>
      </x:c>
      <x:c r="AP784" s="36" t="n">
        <x:f>BL783</x:f>
        <x:v>27</x:v>
      </x:c>
      <x:c r="AQ784" s="36" t="n">
        <x:f>BM783</x:f>
        <x:v>23</x:v>
      </x:c>
      <x:c r="AR784" s="36" t="n">
        <x:f>BN783</x:f>
        <x:v>47</x:v>
      </x:c>
      <x:c r="AS784" s="36" t="n">
        <x:f>BO783</x:f>
        <x:v>45</x:v>
      </x:c>
      <x:c r="AT784" s="36" t="n">
        <x:f>BP783</x:f>
        <x:v>0</x:v>
      </x:c>
      <x:c r="AU784" s="36" t="n">
        <x:f>BQ783</x:f>
        <x:v>42</x:v>
      </x:c>
      <x:c r="AV784" s="36" t="n">
        <x:f>BR783</x:f>
        <x:v>26</x:v>
      </x:c>
      <x:c r="AW784" s="36" t="n">
        <x:f>BS783</x:f>
        <x:v>20</x:v>
      </x:c>
      <x:c r="AX784" s="36" t="n">
        <x:f>BT783</x:f>
        <x:v>37</x:v>
      </x:c>
      <x:c r="AY784" s="36" t="n">
        <x:f>SUM(AO784:AX784)</x:f>
        <x:v>298</x:v>
      </x:c>
      <x:c r="AZ784" s="36" t="n">
        <x:v>0</x:v>
      </x:c>
      <x:c r="BA784" s="36" t="n">
        <x:v>20</x:v>
      </x:c>
      <x:c r="BB784" s="36" t="n">
        <x:v>0</x:v>
      </x:c>
      <x:c r="BC784" s="36" t="n">
        <x:v>0</x:v>
      </x:c>
      <x:c r="BD784" s="36" t="n">
        <x:v>0</x:v>
      </x:c>
      <x:c r="BE784" s="36" t="n">
        <x:v>0</x:v>
      </x:c>
      <x:c r="BF784" s="36" t="n">
        <x:v>0</x:v>
      </x:c>
      <x:c r="BG784" s="36" t="n">
        <x:v>12</x:v>
      </x:c>
      <x:c r="BH784" s="36" t="n">
        <x:v>0</x:v>
      </x:c>
      <x:c r="BI784" s="36" t="n">
        <x:v>0</x:v>
      </x:c>
      <x:c r="BJ784" s="36"/>
      <x:c r="BK784" s="36" t="n">
        <x:f>MAX(0,AO784+AZ784-BV784)</x:f>
        <x:v>30</x:v>
      </x:c>
      <x:c r="BL784" s="36" t="n">
        <x:f>MAX(0,AP784+BA784-BW784)</x:f>
        <x:v>44</x:v>
      </x:c>
      <x:c r="BM784" s="36" t="n">
        <x:f>MAX(0,AQ784+BB784-BX784)</x:f>
        <x:v>21</x:v>
      </x:c>
      <x:c r="BN784" s="36" t="n">
        <x:f>MAX(0,AR784+BC784-BY784)</x:f>
        <x:v>46</x:v>
      </x:c>
      <x:c r="BO784" s="36" t="n">
        <x:f>MAX(0,AS784+BD784-BZ784)</x:f>
        <x:v>44</x:v>
      </x:c>
      <x:c r="BP784" s="36" t="n">
        <x:f>MAX(0,AT784+BE784-CA784)</x:f>
        <x:v>0</x:v>
      </x:c>
      <x:c r="BQ784" s="36" t="n">
        <x:f>MAX(0,AU784+BF784-CB784)</x:f>
        <x:v>41</x:v>
      </x:c>
      <x:c r="BR784" s="36" t="n">
        <x:f>MAX(0,AV784+BG784-CC784)</x:f>
        <x:v>37</x:v>
      </x:c>
      <x:c r="BS784" s="36" t="n">
        <x:f>MAX(0,AW784+BH784-CD784)</x:f>
        <x:v>18</x:v>
      </x:c>
      <x:c r="BT784" s="36" t="n">
        <x:f>MAX(0,AX784+BI784-CE784)</x:f>
        <x:v>35</x:v>
      </x:c>
      <x:c r="BU784" s="36" t="n">
        <x:f>SUM(BK784:BT784)</x:f>
        <x:v>316</x:v>
      </x:c>
      <x:c r="BV784" s="36" t="n">
        <x:v>1</x:v>
      </x:c>
      <x:c r="BW784" s="36" t="n">
        <x:v>3</x:v>
      </x:c>
      <x:c r="BX784" s="36" t="n">
        <x:v>2</x:v>
      </x:c>
      <x:c r="BY784" s="36" t="n">
        <x:v>1</x:v>
      </x:c>
      <x:c r="BZ784" s="36" t="n">
        <x:v>1</x:v>
      </x:c>
      <x:c r="CA784" s="36" t="n">
        <x:v>0</x:v>
      </x:c>
      <x:c r="CB784" s="36" t="n">
        <x:v>1</x:v>
      </x:c>
      <x:c r="CC784" s="36" t="n">
        <x:v>1</x:v>
      </x:c>
      <x:c r="CD784" s="36" t="n">
        <x:v>2</x:v>
      </x:c>
      <x:c r="CE784" s="36" t="n">
        <x:v>2</x:v>
      </x:c>
      <x:c r="CF784" s="36"/>
      <x:c r="CG784" s="36" t="n">
        <x:f>SUM(BW784,CD784)</x:f>
        <x:v>5</x:v>
      </x:c>
      <x:c r="CH784" s="36" t="n">
        <x:f>SUM(BX784,CA784)</x:f>
        <x:v>2</x:v>
      </x:c>
      <x:c r="CI784" s="36" t="n">
        <x:f>SUM(BY784)</x:f>
        <x:v>1</x:v>
      </x:c>
      <x:c r="CJ784" s="36" t="n">
        <x:f>SUM(BV784,BZ784,CB784)</x:f>
        <x:v>3</x:v>
      </x:c>
      <x:c r="CK784" s="36" t="n">
        <x:f>SUM(CC784,CE784)</x:f>
        <x:v>3</x:v>
      </x:c>
      <x:c r="CL784" s="36" t="n">
        <x:f>SUM(CG784:CK784)</x:f>
        <x:v>14</x:v>
      </x:c>
      <x:c r="CM784" s="39" t="n">
        <x:f>SUM(BW784*0.075,CD784*0.075)</x:f>
        <x:v>0.375</x:v>
      </x:c>
      <x:c r="CN784" s="39" t="n">
        <x:f>SUM(BX784*0.06,CA784*0.03)</x:f>
        <x:v>0.12</x:v>
      </x:c>
      <x:c r="CO784" s="39" t="n">
        <x:f>SUM(BY784*0.08)</x:f>
        <x:v>0.08</x:v>
      </x:c>
      <x:c r="CP784" s="39" t="n">
        <x:f>SUM(BV784*0.12,BZ784*0.06,CB784*0.03)</x:f>
        <x:v>0.21</x:v>
      </x:c>
      <x:c r="CQ784" s="39" t="n">
        <x:f>SUM(CC784*0.01,CE784*0.1)</x:f>
        <x:v>0.21000000000000002</x:v>
      </x:c>
      <x:c r="CR784" s="39" t="n">
        <x:f>SUM(CM784:CQ784)</x:f>
        <x:v>0.9949999999999999</x:v>
      </x:c>
      <x:c r="CS784" s="36" t="n">
        <x:f>SUM(CG784:CH784)</x:f>
        <x:v>7</x:v>
      </x:c>
      <x:c r="CT784" s="36" t="str"/>
      <x:c r="CU784" s="36" t="n">
        <x:f>MIN(AG784,CG784)</x:f>
        <x:v>5</x:v>
      </x:c>
      <x:c r="CV784" s="36" t="n">
        <x:f>MIN(AG784,CH784)</x:f>
        <x:v>2</x:v>
      </x:c>
      <x:c r="CW784" s="36" t="n">
        <x:f>MIN(AG784,CI784)</x:f>
        <x:v>1</x:v>
      </x:c>
      <x:c r="CX784" s="36" t="n">
        <x:f>MIN(AG784,CJ784)</x:f>
        <x:v>3</x:v>
      </x:c>
      <x:c r="CY784" s="36" t="n">
        <x:f>MIN(AG784,CK784)</x:f>
        <x:v>3</x:v>
      </x:c>
    </x:row>
    <x:row r="785" ht="18" customHeight="1">
      <x:c r="A785" s="35" t="str">
        <x:v>Area HC-02</x:v>
      </x:c>
      <x:c r="B785" s="35" t="str">
        <x:v>Area Lead HC-02</x:v>
      </x:c>
      <x:c r="C785" s="35" t="str">
        <x:v>Field Lead HC-07</x:v>
      </x:c>
      <x:c r="D785" s="35" t="str">
        <x:v>City HC-C</x:v>
      </x:c>
      <x:c r="E785" s="35" t="n">
        <x:v>5</x:v>
      </x:c>
      <x:c r="F785" s="35" t="n">
        <x:v>24</x:v>
      </x:c>
      <x:c r="G785" s="35" t="n">
        <x:v>1</x:v>
      </x:c>
      <x:c r="H785" s="35" t="str">
        <x:v>Promoter</x:v>
      </x:c>
      <x:c r="I785" s="35" t="str">
        <x:v>Agency HC-02</x:v>
      </x:c>
      <x:c r="J785" s="35" t="str">
        <x:v>PR-HC-011</x:v>
      </x:c>
      <x:c r="K785" s="35" t="str">
        <x:v>Masked Promoter HC-011</x:v>
      </x:c>
      <x:c r="L785" s="35" t="str">
        <x:v>9XXXX10011</x:v>
      </x:c>
      <x:c r="M785" s="37" t="n">
        <x:v>46215</x:v>
      </x:c>
      <x:c r="N785" s="35" t="str">
        <x:v>Cohort 3</x:v>
      </x:c>
      <x:c r="O785" s="35" t="str">
        <x:v>DIST-HC-04</x:v>
      </x:c>
      <x:c r="P785" s="35" t="str">
        <x:v>Masked Distributor HC-04</x:v>
      </x:c>
      <x:c r="Q785" s="35" t="str">
        <x:v>P-HC-033</x:v>
      </x:c>
      <x:c r="R785" s="35" t="str">
        <x:v>HC-033</x:v>
      </x:c>
      <x:c r="S785" s="35" t="str">
        <x:v>Masked Store HC-033</x:v>
      </x:c>
      <x:c r="T785" s="35" t="str">
        <x:v>XX1033</x:v>
      </x:c>
      <x:c r="U785" s="35" t="str">
        <x:v>Supermarket</x:v>
      </x:c>
      <x:c r="V785" s="35" t="str">
        <x:v>Masked</x:v>
      </x:c>
      <x:c r="W785" s="35" t="str">
        <x:v>Masked</x:v>
      </x:c>
      <x:c r="X785" s="37" t="n">
        <x:v>46217</x:v>
      </x:c>
      <x:c r="Y785" s="37" t="n">
        <x:v>46279</x:v>
      </x:c>
      <x:c r="Z785" s="35" t="str">
        <x:v>W02</x:v>
      </x:c>
      <x:c r="AA785" s="35" t="str">
        <x:v>Sep'26</x:v>
      </x:c>
      <x:c r="AB785" s="35" t="str">
        <x:v>08 - 14</x:v>
      </x:c>
      <x:c r="AC785" s="35" t="str">
        <x:v>Week 2 of Sep 2026</x:v>
      </x:c>
      <x:c r="AD785" s="35" t="str">
        <x:v>Continue</x:v>
      </x:c>
      <x:c r="AE785" s="35" t="str">
        <x:v>Replenishment pending for selected SKU</x:v>
      </x:c>
      <x:c r="AF785" s="36" t="n">
        <x:v>66</x:v>
      </x:c>
      <x:c r="AG785" s="36" t="n">
        <x:v>19</x:v>
      </x:c>
      <x:c r="AH785" s="38" t="n">
        <x:f>IFERROR(AG785/AF785,0)</x:f>
        <x:v>0.2878787878787879</x:v>
      </x:c>
      <x:c r="AI785" s="36" t="n">
        <x:v>18</x:v>
      </x:c>
      <x:c r="AJ785" s="38" t="n">
        <x:f>IFERROR(AI785/AG785,0)</x:f>
        <x:v>0.9473684210526315</x:v>
      </x:c>
      <x:c r="AK785" s="36" t="n">
        <x:v>4</x:v>
      </x:c>
      <x:c r="AL785" s="36" t="n">
        <x:v>5</x:v>
      </x:c>
      <x:c r="AM785" s="36" t="n">
        <x:v>1</x:v>
      </x:c>
      <x:c r="AN785" s="38" t="n">
        <x:f>IFERROR(AL785/AG785,0)</x:f>
        <x:v>0.2631578947368421</x:v>
      </x:c>
      <x:c r="AO785" s="36" t="n">
        <x:f>BK784</x:f>
        <x:v>30</x:v>
      </x:c>
      <x:c r="AP785" s="36" t="n">
        <x:f>BL784</x:f>
        <x:v>44</x:v>
      </x:c>
      <x:c r="AQ785" s="36" t="n">
        <x:f>BM784</x:f>
        <x:v>21</x:v>
      </x:c>
      <x:c r="AR785" s="36" t="n">
        <x:f>BN784</x:f>
        <x:v>46</x:v>
      </x:c>
      <x:c r="AS785" s="36" t="n">
        <x:f>BO784</x:f>
        <x:v>44</x:v>
      </x:c>
      <x:c r="AT785" s="36" t="n">
        <x:f>BP784</x:f>
        <x:v>0</x:v>
      </x:c>
      <x:c r="AU785" s="36" t="n">
        <x:f>BQ784</x:f>
        <x:v>41</x:v>
      </x:c>
      <x:c r="AV785" s="36" t="n">
        <x:f>BR784</x:f>
        <x:v>37</x:v>
      </x:c>
      <x:c r="AW785" s="36" t="n">
        <x:f>BS784</x:f>
        <x:v>18</x:v>
      </x:c>
      <x:c r="AX785" s="36" t="n">
        <x:f>BT784</x:f>
        <x:v>35</x:v>
      </x:c>
      <x:c r="AY785" s="36" t="n">
        <x:f>SUM(AO785:AX785)</x:f>
        <x:v>316</x:v>
      </x:c>
      <x:c r="AZ785" s="36" t="n">
        <x:v>0</x:v>
      </x:c>
      <x:c r="BA785" s="36" t="n">
        <x:v>0</x:v>
      </x:c>
      <x:c r="BB785" s="36" t="n">
        <x:v>19</x:v>
      </x:c>
      <x:c r="BC785" s="36" t="n">
        <x:v>0</x:v>
      </x:c>
      <x:c r="BD785" s="36" t="n">
        <x:v>0</x:v>
      </x:c>
      <x:c r="BE785" s="36" t="n">
        <x:v>0</x:v>
      </x:c>
      <x:c r="BF785" s="36" t="n">
        <x:v>0</x:v>
      </x:c>
      <x:c r="BG785" s="36" t="n">
        <x:v>0</x:v>
      </x:c>
      <x:c r="BH785" s="36" t="n">
        <x:v>16</x:v>
      </x:c>
      <x:c r="BI785" s="36" t="n">
        <x:v>0</x:v>
      </x:c>
      <x:c r="BJ785" s="36"/>
      <x:c r="BK785" s="36" t="n">
        <x:f>MAX(0,AO785+AZ785-BV785)</x:f>
        <x:v>29</x:v>
      </x:c>
      <x:c r="BL785" s="36" t="n">
        <x:f>MAX(0,AP785+BA785-BW785)</x:f>
        <x:v>42</x:v>
      </x:c>
      <x:c r="BM785" s="36" t="n">
        <x:f>MAX(0,AQ785+BB785-BX785)</x:f>
        <x:v>38</x:v>
      </x:c>
      <x:c r="BN785" s="36" t="n">
        <x:f>MAX(0,AR785+BC785-BY785)</x:f>
        <x:v>44</x:v>
      </x:c>
      <x:c r="BO785" s="36" t="n">
        <x:f>MAX(0,AS785+BD785-BZ785)</x:f>
        <x:v>43</x:v>
      </x:c>
      <x:c r="BP785" s="36" t="n">
        <x:f>MAX(0,AT785+BE785-CA785)</x:f>
        <x:v>0</x:v>
      </x:c>
      <x:c r="BQ785" s="36" t="n">
        <x:f>MAX(0,AU785+BF785-CB785)</x:f>
        <x:v>39</x:v>
      </x:c>
      <x:c r="BR785" s="36" t="n">
        <x:f>MAX(0,AV785+BG785-CC785)</x:f>
        <x:v>36</x:v>
      </x:c>
      <x:c r="BS785" s="36" t="n">
        <x:f>MAX(0,AW785+BH785-CD785)</x:f>
        <x:v>32</x:v>
      </x:c>
      <x:c r="BT785" s="36" t="n">
        <x:f>MAX(0,AX785+BI785-CE785)</x:f>
        <x:v>34</x:v>
      </x:c>
      <x:c r="BU785" s="36" t="n">
        <x:f>SUM(BK785:BT785)</x:f>
        <x:v>337</x:v>
      </x:c>
      <x:c r="BV785" s="36" t="n">
        <x:v>1</x:v>
      </x:c>
      <x:c r="BW785" s="36" t="n">
        <x:v>2</x:v>
      </x:c>
      <x:c r="BX785" s="36" t="n">
        <x:v>2</x:v>
      </x:c>
      <x:c r="BY785" s="36" t="n">
        <x:v>2</x:v>
      </x:c>
      <x:c r="BZ785" s="36" t="n">
        <x:v>1</x:v>
      </x:c>
      <x:c r="CA785" s="36" t="n">
        <x:v>0</x:v>
      </x:c>
      <x:c r="CB785" s="36" t="n">
        <x:v>2</x:v>
      </x:c>
      <x:c r="CC785" s="36" t="n">
        <x:v>1</x:v>
      </x:c>
      <x:c r="CD785" s="36" t="n">
        <x:v>2</x:v>
      </x:c>
      <x:c r="CE785" s="36" t="n">
        <x:v>1</x:v>
      </x:c>
      <x:c r="CF785" s="36"/>
      <x:c r="CG785" s="36" t="n">
        <x:f>SUM(BW785,CD785)</x:f>
        <x:v>4</x:v>
      </x:c>
      <x:c r="CH785" s="36" t="n">
        <x:f>SUM(BX785,CA785)</x:f>
        <x:v>2</x:v>
      </x:c>
      <x:c r="CI785" s="36" t="n">
        <x:f>SUM(BY785)</x:f>
        <x:v>2</x:v>
      </x:c>
      <x:c r="CJ785" s="36" t="n">
        <x:f>SUM(BV785,BZ785,CB785)</x:f>
        <x:v>4</x:v>
      </x:c>
      <x:c r="CK785" s="36" t="n">
        <x:f>SUM(CC785,CE785)</x:f>
        <x:v>2</x:v>
      </x:c>
      <x:c r="CL785" s="36" t="n">
        <x:f>SUM(CG785:CK785)</x:f>
        <x:v>14</x:v>
      </x:c>
      <x:c r="CM785" s="39" t="n">
        <x:f>SUM(BW785*0.075,CD785*0.075)</x:f>
        <x:v>0.3</x:v>
      </x:c>
      <x:c r="CN785" s="39" t="n">
        <x:f>SUM(BX785*0.06,CA785*0.03)</x:f>
        <x:v>0.12</x:v>
      </x:c>
      <x:c r="CO785" s="39" t="n">
        <x:f>SUM(BY785*0.08)</x:f>
        <x:v>0.16</x:v>
      </x:c>
      <x:c r="CP785" s="39" t="n">
        <x:f>SUM(BV785*0.12,BZ785*0.06,CB785*0.03)</x:f>
        <x:v>0.24</x:v>
      </x:c>
      <x:c r="CQ785" s="39" t="n">
        <x:f>SUM(CC785*0.01,CE785*0.1)</x:f>
        <x:v>0.11</x:v>
      </x:c>
      <x:c r="CR785" s="39" t="n">
        <x:f>SUM(CM785:CQ785)</x:f>
        <x:v>0.9299999999999999</x:v>
      </x:c>
      <x:c r="CS785" s="36" t="n">
        <x:f>SUM(CG785:CH785)</x:f>
        <x:v>6</x:v>
      </x:c>
      <x:c r="CT785" s="36" t="str"/>
      <x:c r="CU785" s="36" t="n">
        <x:f>MIN(AG785,CG785)</x:f>
        <x:v>4</x:v>
      </x:c>
      <x:c r="CV785" s="36" t="n">
        <x:f>MIN(AG785,CH785)</x:f>
        <x:v>2</x:v>
      </x:c>
      <x:c r="CW785" s="36" t="n">
        <x:f>MIN(AG785,CI785)</x:f>
        <x:v>2</x:v>
      </x:c>
      <x:c r="CX785" s="36" t="n">
        <x:f>MIN(AG785,CJ785)</x:f>
        <x:v>4</x:v>
      </x:c>
      <x:c r="CY785" s="36" t="n">
        <x:f>MIN(AG785,CK785)</x:f>
        <x:v>2</x:v>
      </x:c>
    </x:row>
    <x:row r="786" ht="18" customHeight="1">
      <x:c r="A786" s="35" t="str">
        <x:v>Area HC-02</x:v>
      </x:c>
      <x:c r="B786" s="35" t="str">
        <x:v>Area Lead HC-02</x:v>
      </x:c>
      <x:c r="C786" s="35" t="str">
        <x:v>Field Lead HC-07</x:v>
      </x:c>
      <x:c r="D786" s="35" t="str">
        <x:v>City HC-C</x:v>
      </x:c>
      <x:c r="E786" s="35" t="n">
        <x:v>5</x:v>
      </x:c>
      <x:c r="F786" s="35" t="n">
        <x:v>24</x:v>
      </x:c>
      <x:c r="G786" s="35" t="n">
        <x:v>1</x:v>
      </x:c>
      <x:c r="H786" s="35" t="str">
        <x:v>Promoter</x:v>
      </x:c>
      <x:c r="I786" s="35" t="str">
        <x:v>Agency HC-02</x:v>
      </x:c>
      <x:c r="J786" s="35" t="str">
        <x:v>PR-HC-011</x:v>
      </x:c>
      <x:c r="K786" s="35" t="str">
        <x:v>Masked Promoter HC-011</x:v>
      </x:c>
      <x:c r="L786" s="35" t="str">
        <x:v>9XXXX10011</x:v>
      </x:c>
      <x:c r="M786" s="37" t="n">
        <x:v>46215</x:v>
      </x:c>
      <x:c r="N786" s="35" t="str">
        <x:v>Cohort 3</x:v>
      </x:c>
      <x:c r="O786" s="35" t="str">
        <x:v>DIST-HC-04</x:v>
      </x:c>
      <x:c r="P786" s="35" t="str">
        <x:v>Masked Distributor HC-04</x:v>
      </x:c>
      <x:c r="Q786" s="35" t="str">
        <x:v>P-HC-033</x:v>
      </x:c>
      <x:c r="R786" s="35" t="str">
        <x:v>HC-033</x:v>
      </x:c>
      <x:c r="S786" s="35" t="str">
        <x:v>Masked Store HC-033</x:v>
      </x:c>
      <x:c r="T786" s="35" t="str">
        <x:v>XX1033</x:v>
      </x:c>
      <x:c r="U786" s="35" t="str">
        <x:v>Supermarket</x:v>
      </x:c>
      <x:c r="V786" s="35" t="str">
        <x:v>Masked</x:v>
      </x:c>
      <x:c r="W786" s="35" t="str">
        <x:v>Masked</x:v>
      </x:c>
      <x:c r="X786" s="37" t="n">
        <x:v>46217</x:v>
      </x:c>
      <x:c r="Y786" s="37" t="n">
        <x:v>46280</x:v>
      </x:c>
      <x:c r="Z786" s="35" t="str">
        <x:v>W03</x:v>
      </x:c>
      <x:c r="AA786" s="35" t="str">
        <x:v>Sep'26</x:v>
      </x:c>
      <x:c r="AB786" s="35" t="str">
        <x:v>15 - 21</x:v>
      </x:c>
      <x:c r="AC786" s="35" t="str">
        <x:v>Week 3 of Sep 2026</x:v>
      </x:c>
      <x:c r="AD786" s="35" t="str">
        <x:v>Continue</x:v>
      </x:c>
      <x:c r="AE786" s="35" t="str">
        <x:v>Replenishment pending for selected SKU</x:v>
      </x:c>
      <x:c r="AF786" s="36" t="n">
        <x:v>53</x:v>
      </x:c>
      <x:c r="AG786" s="36" t="n">
        <x:v>15</x:v>
      </x:c>
      <x:c r="AH786" s="38" t="n">
        <x:f>IFERROR(AG786/AF786,0)</x:f>
        <x:v>0.2830188679245283</x:v>
      </x:c>
      <x:c r="AI786" s="36" t="n">
        <x:v>11</x:v>
      </x:c>
      <x:c r="AJ786" s="38" t="n">
        <x:f>IFERROR(AI786/AG786,0)</x:f>
        <x:v>0.7333333333333333</x:v>
      </x:c>
      <x:c r="AK786" s="36" t="n">
        <x:v>2</x:v>
      </x:c>
      <x:c r="AL786" s="36" t="n">
        <x:v>6</x:v>
      </x:c>
      <x:c r="AM786" s="36" t="n">
        <x:v>1</x:v>
      </x:c>
      <x:c r="AN786" s="38" t="n">
        <x:f>IFERROR(AL786/AG786,0)</x:f>
        <x:v>0.4</x:v>
      </x:c>
      <x:c r="AO786" s="36" t="n">
        <x:f>BK785</x:f>
        <x:v>29</x:v>
      </x:c>
      <x:c r="AP786" s="36" t="n">
        <x:f>BL785</x:f>
        <x:v>42</x:v>
      </x:c>
      <x:c r="AQ786" s="36" t="n">
        <x:f>BM785</x:f>
        <x:v>38</x:v>
      </x:c>
      <x:c r="AR786" s="36" t="n">
        <x:f>BN785</x:f>
        <x:v>44</x:v>
      </x:c>
      <x:c r="AS786" s="36" t="n">
        <x:f>BO785</x:f>
        <x:v>43</x:v>
      </x:c>
      <x:c r="AT786" s="36" t="n">
        <x:f>BP785</x:f>
        <x:v>0</x:v>
      </x:c>
      <x:c r="AU786" s="36" t="n">
        <x:f>BQ785</x:f>
        <x:v>39</x:v>
      </x:c>
      <x:c r="AV786" s="36" t="n">
        <x:f>BR785</x:f>
        <x:v>36</x:v>
      </x:c>
      <x:c r="AW786" s="36" t="n">
        <x:f>BS785</x:f>
        <x:v>32</x:v>
      </x:c>
      <x:c r="AX786" s="36" t="n">
        <x:f>BT785</x:f>
        <x:v>34</x:v>
      </x:c>
      <x:c r="AY786" s="36" t="n">
        <x:f>SUM(AO786:AX786)</x:f>
        <x:v>337</x:v>
      </x:c>
      <x:c r="AZ786" s="36" t="n">
        <x:v>0</x:v>
      </x:c>
      <x:c r="BA786" s="36" t="n">
        <x:v>0</x:v>
      </x:c>
      <x:c r="BB786" s="36" t="n">
        <x:v>0</x:v>
      </x:c>
      <x:c r="BC786" s="36" t="n">
        <x:v>16</x:v>
      </x:c>
      <x:c r="BD786" s="36" t="n">
        <x:v>0</x:v>
      </x:c>
      <x:c r="BE786" s="36" t="n">
        <x:v>0</x:v>
      </x:c>
      <x:c r="BF786" s="36" t="n">
        <x:v>0</x:v>
      </x:c>
      <x:c r="BG786" s="36" t="n">
        <x:v>0</x:v>
      </x:c>
      <x:c r="BH786" s="36" t="n">
        <x:v>0</x:v>
      </x:c>
      <x:c r="BI786" s="36" t="n">
        <x:v>16</x:v>
      </x:c>
      <x:c r="BJ786" s="36"/>
      <x:c r="BK786" s="36" t="n">
        <x:f>MAX(0,AO786+AZ786-BV786)</x:f>
        <x:v>28</x:v>
      </x:c>
      <x:c r="BL786" s="36" t="n">
        <x:f>MAX(0,AP786+BA786-BW786)</x:f>
        <x:v>39</x:v>
      </x:c>
      <x:c r="BM786" s="36" t="n">
        <x:f>MAX(0,AQ786+BB786-BX786)</x:f>
        <x:v>37</x:v>
      </x:c>
      <x:c r="BN786" s="36" t="n">
        <x:f>MAX(0,AR786+BC786-BY786)</x:f>
        <x:v>58</x:v>
      </x:c>
      <x:c r="BO786" s="36" t="n">
        <x:f>MAX(0,AS786+BD786-BZ786)</x:f>
        <x:v>42</x:v>
      </x:c>
      <x:c r="BP786" s="36" t="n">
        <x:f>MAX(0,AT786+BE786-CA786)</x:f>
        <x:v>0</x:v>
      </x:c>
      <x:c r="BQ786" s="36" t="n">
        <x:f>MAX(0,AU786+BF786-CB786)</x:f>
        <x:v>38</x:v>
      </x:c>
      <x:c r="BR786" s="36" t="n">
        <x:f>MAX(0,AV786+BG786-CC786)</x:f>
        <x:v>35</x:v>
      </x:c>
      <x:c r="BS786" s="36" t="n">
        <x:f>MAX(0,AW786+BH786-CD786)</x:f>
        <x:v>31</x:v>
      </x:c>
      <x:c r="BT786" s="36" t="n">
        <x:f>MAX(0,AX786+BI786-CE786)</x:f>
        <x:v>49</x:v>
      </x:c>
      <x:c r="BU786" s="36" t="n">
        <x:f>SUM(BK786:BT786)</x:f>
        <x:v>357</x:v>
      </x:c>
      <x:c r="BV786" s="36" t="n">
        <x:v>1</x:v>
      </x:c>
      <x:c r="BW786" s="36" t="n">
        <x:v>3</x:v>
      </x:c>
      <x:c r="BX786" s="36" t="n">
        <x:v>1</x:v>
      </x:c>
      <x:c r="BY786" s="36" t="n">
        <x:v>2</x:v>
      </x:c>
      <x:c r="BZ786" s="36" t="n">
        <x:v>1</x:v>
      </x:c>
      <x:c r="CA786" s="36" t="n">
        <x:v>0</x:v>
      </x:c>
      <x:c r="CB786" s="36" t="n">
        <x:v>1</x:v>
      </x:c>
      <x:c r="CC786" s="36" t="n">
        <x:v>1</x:v>
      </x:c>
      <x:c r="CD786" s="36" t="n">
        <x:v>1</x:v>
      </x:c>
      <x:c r="CE786" s="36" t="n">
        <x:v>1</x:v>
      </x:c>
      <x:c r="CF786" s="36"/>
      <x:c r="CG786" s="36" t="n">
        <x:f>SUM(BW786,CD786)</x:f>
        <x:v>4</x:v>
      </x:c>
      <x:c r="CH786" s="36" t="n">
        <x:f>SUM(BX786,CA786)</x:f>
        <x:v>1</x:v>
      </x:c>
      <x:c r="CI786" s="36" t="n">
        <x:f>SUM(BY786)</x:f>
        <x:v>2</x:v>
      </x:c>
      <x:c r="CJ786" s="36" t="n">
        <x:f>SUM(BV786,BZ786,CB786)</x:f>
        <x:v>3</x:v>
      </x:c>
      <x:c r="CK786" s="36" t="n">
        <x:f>SUM(CC786,CE786)</x:f>
        <x:v>2</x:v>
      </x:c>
      <x:c r="CL786" s="36" t="n">
        <x:f>SUM(CG786:CK786)</x:f>
        <x:v>12</x:v>
      </x:c>
      <x:c r="CM786" s="39" t="n">
        <x:f>SUM(BW786*0.075,CD786*0.075)</x:f>
        <x:v>0.3</x:v>
      </x:c>
      <x:c r="CN786" s="39" t="n">
        <x:f>SUM(BX786*0.06,CA786*0.03)</x:f>
        <x:v>0.06</x:v>
      </x:c>
      <x:c r="CO786" s="39" t="n">
        <x:f>SUM(BY786*0.08)</x:f>
        <x:v>0.16</x:v>
      </x:c>
      <x:c r="CP786" s="39" t="n">
        <x:f>SUM(BV786*0.12,BZ786*0.06,CB786*0.03)</x:f>
        <x:v>0.21</x:v>
      </x:c>
      <x:c r="CQ786" s="39" t="n">
        <x:f>SUM(CC786*0.01,CE786*0.1)</x:f>
        <x:v>0.11</x:v>
      </x:c>
      <x:c r="CR786" s="39" t="n">
        <x:f>SUM(CM786:CQ786)</x:f>
        <x:v>0.84</x:v>
      </x:c>
      <x:c r="CS786" s="36" t="n">
        <x:f>SUM(CG786:CH786)</x:f>
        <x:v>5</x:v>
      </x:c>
      <x:c r="CT786" s="36" t="str"/>
      <x:c r="CU786" s="36" t="n">
        <x:f>MIN(AG786,CG786)</x:f>
        <x:v>4</x:v>
      </x:c>
      <x:c r="CV786" s="36" t="n">
        <x:f>MIN(AG786,CH786)</x:f>
        <x:v>1</x:v>
      </x:c>
      <x:c r="CW786" s="36" t="n">
        <x:f>MIN(AG786,CI786)</x:f>
        <x:v>2</x:v>
      </x:c>
      <x:c r="CX786" s="36" t="n">
        <x:f>MIN(AG786,CJ786)</x:f>
        <x:v>3</x:v>
      </x:c>
      <x:c r="CY786" s="36" t="n">
        <x:f>MIN(AG786,CK786)</x:f>
        <x:v>2</x:v>
      </x:c>
    </x:row>
    <x:row r="787" ht="18" customHeight="1">
      <x:c r="A787" s="35" t="str">
        <x:v>Area HC-02</x:v>
      </x:c>
      <x:c r="B787" s="35" t="str">
        <x:v>Area Lead HC-02</x:v>
      </x:c>
      <x:c r="C787" s="35" t="str">
        <x:v>Field Lead HC-07</x:v>
      </x:c>
      <x:c r="D787" s="35" t="str">
        <x:v>City HC-C</x:v>
      </x:c>
      <x:c r="E787" s="35" t="n">
        <x:v>5</x:v>
      </x:c>
      <x:c r="F787" s="35" t="n">
        <x:v>24</x:v>
      </x:c>
      <x:c r="G787" s="35" t="n">
        <x:v>1</x:v>
      </x:c>
      <x:c r="H787" s="35" t="str">
        <x:v>Promoter</x:v>
      </x:c>
      <x:c r="I787" s="35" t="str">
        <x:v>Agency HC-02</x:v>
      </x:c>
      <x:c r="J787" s="35" t="str">
        <x:v>PR-HC-011</x:v>
      </x:c>
      <x:c r="K787" s="35" t="str">
        <x:v>Masked Promoter HC-011</x:v>
      </x:c>
      <x:c r="L787" s="35" t="str">
        <x:v>9XXXX10011</x:v>
      </x:c>
      <x:c r="M787" s="37" t="n">
        <x:v>46215</x:v>
      </x:c>
      <x:c r="N787" s="35" t="str">
        <x:v>Cohort 3</x:v>
      </x:c>
      <x:c r="O787" s="35" t="str">
        <x:v>DIST-HC-04</x:v>
      </x:c>
      <x:c r="P787" s="35" t="str">
        <x:v>Masked Distributor HC-04</x:v>
      </x:c>
      <x:c r="Q787" s="35" t="str">
        <x:v>P-HC-033</x:v>
      </x:c>
      <x:c r="R787" s="35" t="str">
        <x:v>HC-033</x:v>
      </x:c>
      <x:c r="S787" s="35" t="str">
        <x:v>Masked Store HC-033</x:v>
      </x:c>
      <x:c r="T787" s="35" t="str">
        <x:v>XX1033</x:v>
      </x:c>
      <x:c r="U787" s="35" t="str">
        <x:v>Supermarket</x:v>
      </x:c>
      <x:c r="V787" s="35" t="str">
        <x:v>Masked</x:v>
      </x:c>
      <x:c r="W787" s="35" t="str">
        <x:v>Masked</x:v>
      </x:c>
      <x:c r="X787" s="37" t="n">
        <x:v>46217</x:v>
      </x:c>
      <x:c r="Y787" s="37" t="n">
        <x:v>46281</x:v>
      </x:c>
      <x:c r="Z787" s="35" t="str">
        <x:v>W03</x:v>
      </x:c>
      <x:c r="AA787" s="35" t="str">
        <x:v>Sep'26</x:v>
      </x:c>
      <x:c r="AB787" s="35" t="str">
        <x:v>15 - 21</x:v>
      </x:c>
      <x:c r="AC787" s="35" t="str">
        <x:v>Week 3 of Sep 2026</x:v>
      </x:c>
      <x:c r="AD787" s="35" t="str">
        <x:v>Continue</x:v>
      </x:c>
      <x:c r="AE787" s="35" t="str"/>
      <x:c r="AF787" s="36" t="n">
        <x:v>53</x:v>
      </x:c>
      <x:c r="AG787" s="36" t="n">
        <x:v>21</x:v>
      </x:c>
      <x:c r="AH787" s="38" t="n">
        <x:f>IFERROR(AG787/AF787,0)</x:f>
        <x:v>0.39622641509433965</x:v>
      </x:c>
      <x:c r="AI787" s="36" t="n">
        <x:v>17</x:v>
      </x:c>
      <x:c r="AJ787" s="38" t="n">
        <x:f>IFERROR(AI787/AG787,0)</x:f>
        <x:v>0.8095238095238095</x:v>
      </x:c>
      <x:c r="AK787" s="36" t="n">
        <x:v>5</x:v>
      </x:c>
      <x:c r="AL787" s="36" t="n">
        <x:v>6</x:v>
      </x:c>
      <x:c r="AM787" s="36" t="n">
        <x:v>1</x:v>
      </x:c>
      <x:c r="AN787" s="38" t="n">
        <x:f>IFERROR(AL787/AG787,0)</x:f>
        <x:v>0.2857142857142857</x:v>
      </x:c>
      <x:c r="AO787" s="36" t="n">
        <x:f>BK786</x:f>
        <x:v>28</x:v>
      </x:c>
      <x:c r="AP787" s="36" t="n">
        <x:f>BL786</x:f>
        <x:v>39</x:v>
      </x:c>
      <x:c r="AQ787" s="36" t="n">
        <x:f>BM786</x:f>
        <x:v>37</x:v>
      </x:c>
      <x:c r="AR787" s="36" t="n">
        <x:f>BN786</x:f>
        <x:v>58</x:v>
      </x:c>
      <x:c r="AS787" s="36" t="n">
        <x:f>BO786</x:f>
        <x:v>42</x:v>
      </x:c>
      <x:c r="AT787" s="36" t="n">
        <x:f>BP786</x:f>
        <x:v>0</x:v>
      </x:c>
      <x:c r="AU787" s="36" t="n">
        <x:f>BQ786</x:f>
        <x:v>38</x:v>
      </x:c>
      <x:c r="AV787" s="36" t="n">
        <x:f>BR786</x:f>
        <x:v>35</x:v>
      </x:c>
      <x:c r="AW787" s="36" t="n">
        <x:f>BS786</x:f>
        <x:v>31</x:v>
      </x:c>
      <x:c r="AX787" s="36" t="n">
        <x:f>BT786</x:f>
        <x:v>49</x:v>
      </x:c>
      <x:c r="AY787" s="36" t="n">
        <x:f>SUM(AO787:AX787)</x:f>
        <x:v>357</x:v>
      </x:c>
      <x:c r="AZ787" s="36" t="n">
        <x:v>0</x:v>
      </x:c>
      <x:c r="BA787" s="36" t="n">
        <x:v>0</x:v>
      </x:c>
      <x:c r="BB787" s="36" t="n">
        <x:v>0</x:v>
      </x:c>
      <x:c r="BC787" s="36" t="n">
        <x:v>0</x:v>
      </x:c>
      <x:c r="BD787" s="36" t="n">
        <x:v>20</x:v>
      </x:c>
      <x:c r="BE787" s="36" t="n">
        <x:v>13</x:v>
      </x:c>
      <x:c r="BF787" s="36" t="n">
        <x:v>0</x:v>
      </x:c>
      <x:c r="BG787" s="36" t="n">
        <x:v>0</x:v>
      </x:c>
      <x:c r="BH787" s="36" t="n">
        <x:v>0</x:v>
      </x:c>
      <x:c r="BI787" s="36" t="n">
        <x:v>0</x:v>
      </x:c>
      <x:c r="BJ787" s="36"/>
      <x:c r="BK787" s="36" t="n">
        <x:f>MAX(0,AO787+AZ787-BV787)</x:f>
        <x:v>27</x:v>
      </x:c>
      <x:c r="BL787" s="36" t="n">
        <x:f>MAX(0,AP787+BA787-BW787)</x:f>
        <x:v>38</x:v>
      </x:c>
      <x:c r="BM787" s="36" t="n">
        <x:f>MAX(0,AQ787+BB787-BX787)</x:f>
        <x:v>36</x:v>
      </x:c>
      <x:c r="BN787" s="36" t="n">
        <x:f>MAX(0,AR787+BC787-BY787)</x:f>
        <x:v>57</x:v>
      </x:c>
      <x:c r="BO787" s="36" t="n">
        <x:f>MAX(0,AS787+BD787-BZ787)</x:f>
        <x:v>62</x:v>
      </x:c>
      <x:c r="BP787" s="36" t="n">
        <x:f>MAX(0,AT787+BE787-CA787)</x:f>
        <x:v>12</x:v>
      </x:c>
      <x:c r="BQ787" s="36" t="n">
        <x:f>MAX(0,AU787+BF787-CB787)</x:f>
        <x:v>37</x:v>
      </x:c>
      <x:c r="BR787" s="36" t="n">
        <x:f>MAX(0,AV787+BG787-CC787)</x:f>
        <x:v>34</x:v>
      </x:c>
      <x:c r="BS787" s="36" t="n">
        <x:f>MAX(0,AW787+BH787-CD787)</x:f>
        <x:v>30</x:v>
      </x:c>
      <x:c r="BT787" s="36" t="n">
        <x:f>MAX(0,AX787+BI787-CE787)</x:f>
        <x:v>47</x:v>
      </x:c>
      <x:c r="BU787" s="36" t="n">
        <x:f>SUM(BK787:BT787)</x:f>
        <x:v>380</x:v>
      </x:c>
      <x:c r="BV787" s="36" t="n">
        <x:v>1</x:v>
      </x:c>
      <x:c r="BW787" s="36" t="n">
        <x:v>1</x:v>
      </x:c>
      <x:c r="BX787" s="36" t="n">
        <x:v>1</x:v>
      </x:c>
      <x:c r="BY787" s="36" t="n">
        <x:v>1</x:v>
      </x:c>
      <x:c r="BZ787" s="36" t="n">
        <x:v>0</x:v>
      </x:c>
      <x:c r="CA787" s="36" t="n">
        <x:v>1</x:v>
      </x:c>
      <x:c r="CB787" s="36" t="n">
        <x:v>1</x:v>
      </x:c>
      <x:c r="CC787" s="36" t="n">
        <x:v>1</x:v>
      </x:c>
      <x:c r="CD787" s="36" t="n">
        <x:v>1</x:v>
      </x:c>
      <x:c r="CE787" s="36" t="n">
        <x:v>2</x:v>
      </x:c>
      <x:c r="CF787" s="36"/>
      <x:c r="CG787" s="36" t="n">
        <x:f>SUM(BW787,CD787)</x:f>
        <x:v>2</x:v>
      </x:c>
      <x:c r="CH787" s="36" t="n">
        <x:f>SUM(BX787,CA787)</x:f>
        <x:v>2</x:v>
      </x:c>
      <x:c r="CI787" s="36" t="n">
        <x:f>SUM(BY787)</x:f>
        <x:v>1</x:v>
      </x:c>
      <x:c r="CJ787" s="36" t="n">
        <x:f>SUM(BV787,BZ787,CB787)</x:f>
        <x:v>2</x:v>
      </x:c>
      <x:c r="CK787" s="36" t="n">
        <x:f>SUM(CC787,CE787)</x:f>
        <x:v>3</x:v>
      </x:c>
      <x:c r="CL787" s="36" t="n">
        <x:f>SUM(CG787:CK787)</x:f>
        <x:v>10</x:v>
      </x:c>
      <x:c r="CM787" s="39" t="n">
        <x:f>SUM(BW787*0.075,CD787*0.075)</x:f>
        <x:v>0.15</x:v>
      </x:c>
      <x:c r="CN787" s="39" t="n">
        <x:f>SUM(BX787*0.06,CA787*0.03)</x:f>
        <x:v>0.09</x:v>
      </x:c>
      <x:c r="CO787" s="39" t="n">
        <x:f>SUM(BY787*0.08)</x:f>
        <x:v>0.08</x:v>
      </x:c>
      <x:c r="CP787" s="39" t="n">
        <x:f>SUM(BV787*0.12,BZ787*0.06,CB787*0.03)</x:f>
        <x:v>0.15</x:v>
      </x:c>
      <x:c r="CQ787" s="39" t="n">
        <x:f>SUM(CC787*0.01,CE787*0.1)</x:f>
        <x:v>0.21000000000000002</x:v>
      </x:c>
      <x:c r="CR787" s="39" t="n">
        <x:f>SUM(CM787:CQ787)</x:f>
        <x:v>0.6799999999999999</x:v>
      </x:c>
      <x:c r="CS787" s="36" t="n">
        <x:f>SUM(CG787:CH787)</x:f>
        <x:v>4</x:v>
      </x:c>
      <x:c r="CT787" s="36" t="str"/>
      <x:c r="CU787" s="36" t="n">
        <x:f>MIN(AG787,CG787)</x:f>
        <x:v>2</x:v>
      </x:c>
      <x:c r="CV787" s="36" t="n">
        <x:f>MIN(AG787,CH787)</x:f>
        <x:v>2</x:v>
      </x:c>
      <x:c r="CW787" s="36" t="n">
        <x:f>MIN(AG787,CI787)</x:f>
        <x:v>1</x:v>
      </x:c>
      <x:c r="CX787" s="36" t="n">
        <x:f>MIN(AG787,CJ787)</x:f>
        <x:v>2</x:v>
      </x:c>
      <x:c r="CY787" s="36" t="n">
        <x:f>MIN(AG787,CK787)</x:f>
        <x:v>3</x:v>
      </x:c>
    </x:row>
    <x:row r="788" ht="18" customHeight="1">
      <x:c r="A788" s="35" t="str">
        <x:v>Area HC-02</x:v>
      </x:c>
      <x:c r="B788" s="35" t="str">
        <x:v>Area Lead HC-02</x:v>
      </x:c>
      <x:c r="C788" s="35" t="str">
        <x:v>Field Lead HC-07</x:v>
      </x:c>
      <x:c r="D788" s="35" t="str">
        <x:v>City HC-C</x:v>
      </x:c>
      <x:c r="E788" s="35" t="n">
        <x:v>5</x:v>
      </x:c>
      <x:c r="F788" s="35" t="n">
        <x:v>24</x:v>
      </x:c>
      <x:c r="G788" s="35" t="n">
        <x:v>1</x:v>
      </x:c>
      <x:c r="H788" s="35" t="str">
        <x:v>Promoter</x:v>
      </x:c>
      <x:c r="I788" s="35" t="str">
        <x:v>Agency HC-02</x:v>
      </x:c>
      <x:c r="J788" s="35" t="str">
        <x:v>PR-HC-011</x:v>
      </x:c>
      <x:c r="K788" s="35" t="str">
        <x:v>Masked Promoter HC-011</x:v>
      </x:c>
      <x:c r="L788" s="35" t="str">
        <x:v>9XXXX10011</x:v>
      </x:c>
      <x:c r="M788" s="37" t="n">
        <x:v>46215</x:v>
      </x:c>
      <x:c r="N788" s="35" t="str">
        <x:v>Cohort 3</x:v>
      </x:c>
      <x:c r="O788" s="35" t="str">
        <x:v>DIST-HC-04</x:v>
      </x:c>
      <x:c r="P788" s="35" t="str">
        <x:v>Masked Distributor HC-04</x:v>
      </x:c>
      <x:c r="Q788" s="35" t="str">
        <x:v>P-HC-033</x:v>
      </x:c>
      <x:c r="R788" s="35" t="str">
        <x:v>HC-033</x:v>
      </x:c>
      <x:c r="S788" s="35" t="str">
        <x:v>Masked Store HC-033</x:v>
      </x:c>
      <x:c r="T788" s="35" t="str">
        <x:v>XX1033</x:v>
      </x:c>
      <x:c r="U788" s="35" t="str">
        <x:v>Supermarket</x:v>
      </x:c>
      <x:c r="V788" s="35" t="str">
        <x:v>Masked</x:v>
      </x:c>
      <x:c r="W788" s="35" t="str">
        <x:v>Masked</x:v>
      </x:c>
      <x:c r="X788" s="37" t="n">
        <x:v>46217</x:v>
      </x:c>
      <x:c r="Y788" s="37" t="n">
        <x:v>46282</x:v>
      </x:c>
      <x:c r="Z788" s="35" t="str">
        <x:v>W03</x:v>
      </x:c>
      <x:c r="AA788" s="35" t="str">
        <x:v>Sep'26</x:v>
      </x:c>
      <x:c r="AB788" s="35" t="str">
        <x:v>15 - 21</x:v>
      </x:c>
      <x:c r="AC788" s="35" t="str">
        <x:v>Week 3 of Sep 2026</x:v>
      </x:c>
      <x:c r="AD788" s="35" t="str">
        <x:v>Continue</x:v>
      </x:c>
      <x:c r="AE788" s="35" t="str"/>
      <x:c r="AF788" s="36" t="n">
        <x:v>69</x:v>
      </x:c>
      <x:c r="AG788" s="36" t="n">
        <x:v>21</x:v>
      </x:c>
      <x:c r="AH788" s="38" t="n">
        <x:f>IFERROR(AG788/AF788,0)</x:f>
        <x:v>0.30434782608695654</x:v>
      </x:c>
      <x:c r="AI788" s="36" t="n">
        <x:v>17</x:v>
      </x:c>
      <x:c r="AJ788" s="38" t="n">
        <x:f>IFERROR(AI788/AG788,0)</x:f>
        <x:v>0.8095238095238095</x:v>
      </x:c>
      <x:c r="AK788" s="36" t="n">
        <x:v>2</x:v>
      </x:c>
      <x:c r="AL788" s="36" t="n">
        <x:v>10</x:v>
      </x:c>
      <x:c r="AM788" s="36" t="n">
        <x:v>1</x:v>
      </x:c>
      <x:c r="AN788" s="38" t="n">
        <x:f>IFERROR(AL788/AG788,0)</x:f>
        <x:v>0.47619047619047616</x:v>
      </x:c>
      <x:c r="AO788" s="36" t="n">
        <x:f>BK787</x:f>
        <x:v>27</x:v>
      </x:c>
      <x:c r="AP788" s="36" t="n">
        <x:f>BL787</x:f>
        <x:v>38</x:v>
      </x:c>
      <x:c r="AQ788" s="36" t="n">
        <x:f>BM787</x:f>
        <x:v>36</x:v>
      </x:c>
      <x:c r="AR788" s="36" t="n">
        <x:f>BN787</x:f>
        <x:v>57</x:v>
      </x:c>
      <x:c r="AS788" s="36" t="n">
        <x:f>BO787</x:f>
        <x:v>62</x:v>
      </x:c>
      <x:c r="AT788" s="36" t="n">
        <x:f>BP787</x:f>
        <x:v>12</x:v>
      </x:c>
      <x:c r="AU788" s="36" t="n">
        <x:f>BQ787</x:f>
        <x:v>37</x:v>
      </x:c>
      <x:c r="AV788" s="36" t="n">
        <x:f>BR787</x:f>
        <x:v>34</x:v>
      </x:c>
      <x:c r="AW788" s="36" t="n">
        <x:f>BS787</x:f>
        <x:v>30</x:v>
      </x:c>
      <x:c r="AX788" s="36" t="n">
        <x:f>BT787</x:f>
        <x:v>47</x:v>
      </x:c>
      <x:c r="AY788" s="36" t="n">
        <x:f>SUM(AO788:AX788)</x:f>
        <x:v>380</x:v>
      </x:c>
      <x:c r="AZ788" s="36" t="n">
        <x:v>0</x:v>
      </x:c>
      <x:c r="BA788" s="36" t="n">
        <x:v>0</x:v>
      </x:c>
      <x:c r="BB788" s="36" t="n">
        <x:v>0</x:v>
      </x:c>
      <x:c r="BC788" s="36" t="n">
        <x:v>0</x:v>
      </x:c>
      <x:c r="BD788" s="36" t="n">
        <x:v>0</x:v>
      </x:c>
      <x:c r="BE788" s="36" t="n">
        <x:v>17</x:v>
      </x:c>
      <x:c r="BF788" s="36" t="n">
        <x:v>0</x:v>
      </x:c>
      <x:c r="BG788" s="36" t="n">
        <x:v>0</x:v>
      </x:c>
      <x:c r="BH788" s="36" t="n">
        <x:v>0</x:v>
      </x:c>
      <x:c r="BI788" s="36" t="n">
        <x:v>0</x:v>
      </x:c>
      <x:c r="BJ788" s="36"/>
      <x:c r="BK788" s="36" t="n">
        <x:f>MAX(0,AO788+AZ788-BV788)</x:f>
        <x:v>26</x:v>
      </x:c>
      <x:c r="BL788" s="36" t="n">
        <x:f>MAX(0,AP788+BA788-BW788)</x:f>
        <x:v>36</x:v>
      </x:c>
      <x:c r="BM788" s="36" t="n">
        <x:f>MAX(0,AQ788+BB788-BX788)</x:f>
        <x:v>35</x:v>
      </x:c>
      <x:c r="BN788" s="36" t="n">
        <x:f>MAX(0,AR788+BC788-BY788)</x:f>
        <x:v>55</x:v>
      </x:c>
      <x:c r="BO788" s="36" t="n">
        <x:f>MAX(0,AS788+BD788-BZ788)</x:f>
        <x:v>61</x:v>
      </x:c>
      <x:c r="BP788" s="36" t="n">
        <x:f>MAX(0,AT788+BE788-CA788)</x:f>
        <x:v>28</x:v>
      </x:c>
      <x:c r="BQ788" s="36" t="n">
        <x:f>MAX(0,AU788+BF788-CB788)</x:f>
        <x:v>36</x:v>
      </x:c>
      <x:c r="BR788" s="36" t="n">
        <x:f>MAX(0,AV788+BG788-CC788)</x:f>
        <x:v>33</x:v>
      </x:c>
      <x:c r="BS788" s="36" t="n">
        <x:f>MAX(0,AW788+BH788-CD788)</x:f>
        <x:v>29</x:v>
      </x:c>
      <x:c r="BT788" s="36" t="n">
        <x:f>MAX(0,AX788+BI788-CE788)</x:f>
        <x:v>46</x:v>
      </x:c>
      <x:c r="BU788" s="36" t="n">
        <x:f>SUM(BK788:BT788)</x:f>
        <x:v>385</x:v>
      </x:c>
      <x:c r="BV788" s="36" t="n">
        <x:v>1</x:v>
      </x:c>
      <x:c r="BW788" s="36" t="n">
        <x:v>2</x:v>
      </x:c>
      <x:c r="BX788" s="36" t="n">
        <x:v>1</x:v>
      </x:c>
      <x:c r="BY788" s="36" t="n">
        <x:v>2</x:v>
      </x:c>
      <x:c r="BZ788" s="36" t="n">
        <x:v>1</x:v>
      </x:c>
      <x:c r="CA788" s="36" t="n">
        <x:v>1</x:v>
      </x:c>
      <x:c r="CB788" s="36" t="n">
        <x:v>1</x:v>
      </x:c>
      <x:c r="CC788" s="36" t="n">
        <x:v>1</x:v>
      </x:c>
      <x:c r="CD788" s="36" t="n">
        <x:v>1</x:v>
      </x:c>
      <x:c r="CE788" s="36" t="n">
        <x:v>1</x:v>
      </x:c>
      <x:c r="CF788" s="36"/>
      <x:c r="CG788" s="36" t="n">
        <x:f>SUM(BW788,CD788)</x:f>
        <x:v>3</x:v>
      </x:c>
      <x:c r="CH788" s="36" t="n">
        <x:f>SUM(BX788,CA788)</x:f>
        <x:v>2</x:v>
      </x:c>
      <x:c r="CI788" s="36" t="n">
        <x:f>SUM(BY788)</x:f>
        <x:v>2</x:v>
      </x:c>
      <x:c r="CJ788" s="36" t="n">
        <x:f>SUM(BV788,BZ788,CB788)</x:f>
        <x:v>3</x:v>
      </x:c>
      <x:c r="CK788" s="36" t="n">
        <x:f>SUM(CC788,CE788)</x:f>
        <x:v>2</x:v>
      </x:c>
      <x:c r="CL788" s="36" t="n">
        <x:f>SUM(CG788:CK788)</x:f>
        <x:v>12</x:v>
      </x:c>
      <x:c r="CM788" s="39" t="n">
        <x:f>SUM(BW788*0.075,CD788*0.075)</x:f>
        <x:v>0.22499999999999998</x:v>
      </x:c>
      <x:c r="CN788" s="39" t="n">
        <x:f>SUM(BX788*0.06,CA788*0.03)</x:f>
        <x:v>0.09</x:v>
      </x:c>
      <x:c r="CO788" s="39" t="n">
        <x:f>SUM(BY788*0.08)</x:f>
        <x:v>0.16</x:v>
      </x:c>
      <x:c r="CP788" s="39" t="n">
        <x:f>SUM(BV788*0.12,BZ788*0.06,CB788*0.03)</x:f>
        <x:v>0.21</x:v>
      </x:c>
      <x:c r="CQ788" s="39" t="n">
        <x:f>SUM(CC788*0.01,CE788*0.1)</x:f>
        <x:v>0.11</x:v>
      </x:c>
      <x:c r="CR788" s="39" t="n">
        <x:f>SUM(CM788:CQ788)</x:f>
        <x:v>0.7949999999999999</x:v>
      </x:c>
      <x:c r="CS788" s="36" t="n">
        <x:f>SUM(CG788:CH788)</x:f>
        <x:v>5</x:v>
      </x:c>
      <x:c r="CT788" s="36" t="str"/>
      <x:c r="CU788" s="36" t="n">
        <x:f>MIN(AG788,CG788)</x:f>
        <x:v>3</x:v>
      </x:c>
      <x:c r="CV788" s="36" t="n">
        <x:f>MIN(AG788,CH788)</x:f>
        <x:v>2</x:v>
      </x:c>
      <x:c r="CW788" s="36" t="n">
        <x:f>MIN(AG788,CI788)</x:f>
        <x:v>2</x:v>
      </x:c>
      <x:c r="CX788" s="36" t="n">
        <x:f>MIN(AG788,CJ788)</x:f>
        <x:v>3</x:v>
      </x:c>
      <x:c r="CY788" s="36" t="n">
        <x:f>MIN(AG788,CK788)</x:f>
        <x:v>2</x:v>
      </x:c>
    </x:row>
    <x:row r="789" ht="18" customHeight="1">
      <x:c r="A789" s="35" t="str">
        <x:v>Area HC-02</x:v>
      </x:c>
      <x:c r="B789" s="35" t="str">
        <x:v>Area Lead HC-02</x:v>
      </x:c>
      <x:c r="C789" s="35" t="str">
        <x:v>Field Lead HC-07</x:v>
      </x:c>
      <x:c r="D789" s="35" t="str">
        <x:v>City HC-C</x:v>
      </x:c>
      <x:c r="E789" s="35" t="n">
        <x:v>5</x:v>
      </x:c>
      <x:c r="F789" s="35" t="n">
        <x:v>24</x:v>
      </x:c>
      <x:c r="G789" s="35" t="n">
        <x:v>1</x:v>
      </x:c>
      <x:c r="H789" s="35" t="str">
        <x:v>Promoter</x:v>
      </x:c>
      <x:c r="I789" s="35" t="str">
        <x:v>Agency HC-02</x:v>
      </x:c>
      <x:c r="J789" s="35" t="str">
        <x:v>PR-HC-011</x:v>
      </x:c>
      <x:c r="K789" s="35" t="str">
        <x:v>Masked Promoter HC-011</x:v>
      </x:c>
      <x:c r="L789" s="35" t="str">
        <x:v>9XXXX10011</x:v>
      </x:c>
      <x:c r="M789" s="37" t="n">
        <x:v>46215</x:v>
      </x:c>
      <x:c r="N789" s="35" t="str">
        <x:v>Cohort 3</x:v>
      </x:c>
      <x:c r="O789" s="35" t="str">
        <x:v>DIST-HC-04</x:v>
      </x:c>
      <x:c r="P789" s="35" t="str">
        <x:v>Masked Distributor HC-04</x:v>
      </x:c>
      <x:c r="Q789" s="35" t="str">
        <x:v>P-HC-033</x:v>
      </x:c>
      <x:c r="R789" s="35" t="str">
        <x:v>HC-033</x:v>
      </x:c>
      <x:c r="S789" s="35" t="str">
        <x:v>Masked Store HC-033</x:v>
      </x:c>
      <x:c r="T789" s="35" t="str">
        <x:v>XX1033</x:v>
      </x:c>
      <x:c r="U789" s="35" t="str">
        <x:v>Supermarket</x:v>
      </x:c>
      <x:c r="V789" s="35" t="str">
        <x:v>Masked</x:v>
      </x:c>
      <x:c r="W789" s="35" t="str">
        <x:v>Masked</x:v>
      </x:c>
      <x:c r="X789" s="37" t="n">
        <x:v>46217</x:v>
      </x:c>
      <x:c r="Y789" s="37" t="n">
        <x:v>46283</x:v>
      </x:c>
      <x:c r="Z789" s="35" t="str">
        <x:v>W03</x:v>
      </x:c>
      <x:c r="AA789" s="35" t="str">
        <x:v>Sep'26</x:v>
      </x:c>
      <x:c r="AB789" s="35" t="str">
        <x:v>15 - 21</x:v>
      </x:c>
      <x:c r="AC789" s="35" t="str">
        <x:v>Week 3 of Sep 2026</x:v>
      </x:c>
      <x:c r="AD789" s="35" t="str">
        <x:v>Continue</x:v>
      </x:c>
      <x:c r="AE789" s="35" t="str"/>
      <x:c r="AF789" s="36" t="n">
        <x:v>65</x:v>
      </x:c>
      <x:c r="AG789" s="36" t="n">
        <x:v>18</x:v>
      </x:c>
      <x:c r="AH789" s="38" t="n">
        <x:f>IFERROR(AG789/AF789,0)</x:f>
        <x:v>0.27692307692307694</x:v>
      </x:c>
      <x:c r="AI789" s="36" t="n">
        <x:v>12</x:v>
      </x:c>
      <x:c r="AJ789" s="38" t="n">
        <x:f>IFERROR(AI789/AG789,0)</x:f>
        <x:v>0.6666666666666666</x:v>
      </x:c>
      <x:c r="AK789" s="36" t="n">
        <x:v>5</x:v>
      </x:c>
      <x:c r="AL789" s="36" t="n">
        <x:v>4</x:v>
      </x:c>
      <x:c r="AM789" s="36" t="n">
        <x:v>1</x:v>
      </x:c>
      <x:c r="AN789" s="38" t="n">
        <x:f>IFERROR(AL789/AG789,0)</x:f>
        <x:v>0.2222222222222222</x:v>
      </x:c>
      <x:c r="AO789" s="36" t="n">
        <x:f>BK788</x:f>
        <x:v>26</x:v>
      </x:c>
      <x:c r="AP789" s="36" t="n">
        <x:f>BL788</x:f>
        <x:v>36</x:v>
      </x:c>
      <x:c r="AQ789" s="36" t="n">
        <x:f>BM788</x:f>
        <x:v>35</x:v>
      </x:c>
      <x:c r="AR789" s="36" t="n">
        <x:f>BN788</x:f>
        <x:v>55</x:v>
      </x:c>
      <x:c r="AS789" s="36" t="n">
        <x:f>BO788</x:f>
        <x:v>61</x:v>
      </x:c>
      <x:c r="AT789" s="36" t="n">
        <x:f>BP788</x:f>
        <x:v>28</x:v>
      </x:c>
      <x:c r="AU789" s="36" t="n">
        <x:f>BQ788</x:f>
        <x:v>36</x:v>
      </x:c>
      <x:c r="AV789" s="36" t="n">
        <x:f>BR788</x:f>
        <x:v>33</x:v>
      </x:c>
      <x:c r="AW789" s="36" t="n">
        <x:f>BS788</x:f>
        <x:v>29</x:v>
      </x:c>
      <x:c r="AX789" s="36" t="n">
        <x:f>BT788</x:f>
        <x:v>46</x:v>
      </x:c>
      <x:c r="AY789" s="36" t="n">
        <x:f>SUM(AO789:AX789)</x:f>
        <x:v>385</x:v>
      </x:c>
      <x:c r="AZ789" s="36" t="n">
        <x:v>21</x:v>
      </x:c>
      <x:c r="BA789" s="36" t="n">
        <x:v>0</x:v>
      </x:c>
      <x:c r="BB789" s="36" t="n">
        <x:v>0</x:v>
      </x:c>
      <x:c r="BC789" s="36" t="n">
        <x:v>0</x:v>
      </x:c>
      <x:c r="BD789" s="36" t="n">
        <x:v>0</x:v>
      </x:c>
      <x:c r="BE789" s="36" t="n">
        <x:v>0</x:v>
      </x:c>
      <x:c r="BF789" s="36" t="n">
        <x:v>21</x:v>
      </x:c>
      <x:c r="BG789" s="36" t="n">
        <x:v>0</x:v>
      </x:c>
      <x:c r="BH789" s="36" t="n">
        <x:v>0</x:v>
      </x:c>
      <x:c r="BI789" s="36" t="n">
        <x:v>0</x:v>
      </x:c>
      <x:c r="BJ789" s="36"/>
      <x:c r="BK789" s="36" t="n">
        <x:f>MAX(0,AO789+AZ789-BV789)</x:f>
        <x:v>46</x:v>
      </x:c>
      <x:c r="BL789" s="36" t="n">
        <x:f>MAX(0,AP789+BA789-BW789)</x:f>
        <x:v>35</x:v>
      </x:c>
      <x:c r="BM789" s="36" t="n">
        <x:f>MAX(0,AQ789+BB789-BX789)</x:f>
        <x:v>34</x:v>
      </x:c>
      <x:c r="BN789" s="36" t="n">
        <x:f>MAX(0,AR789+BC789-BY789)</x:f>
        <x:v>53</x:v>
      </x:c>
      <x:c r="BO789" s="36" t="n">
        <x:f>MAX(0,AS789+BD789-BZ789)</x:f>
        <x:v>60</x:v>
      </x:c>
      <x:c r="BP789" s="36" t="n">
        <x:f>MAX(0,AT789+BE789-CA789)</x:f>
        <x:v>28</x:v>
      </x:c>
      <x:c r="BQ789" s="36" t="n">
        <x:f>MAX(0,AU789+BF789-CB789)</x:f>
        <x:v>56</x:v>
      </x:c>
      <x:c r="BR789" s="36" t="n">
        <x:f>MAX(0,AV789+BG789-CC789)</x:f>
        <x:v>33</x:v>
      </x:c>
      <x:c r="BS789" s="36" t="n">
        <x:f>MAX(0,AW789+BH789-CD789)</x:f>
        <x:v>28</x:v>
      </x:c>
      <x:c r="BT789" s="36" t="n">
        <x:f>MAX(0,AX789+BI789-CE789)</x:f>
        <x:v>45</x:v>
      </x:c>
      <x:c r="BU789" s="36" t="n">
        <x:f>SUM(BK789:BT789)</x:f>
        <x:v>418</x:v>
      </x:c>
      <x:c r="BV789" s="36" t="n">
        <x:v>1</x:v>
      </x:c>
      <x:c r="BW789" s="36" t="n">
        <x:v>1</x:v>
      </x:c>
      <x:c r="BX789" s="36" t="n">
        <x:v>1</x:v>
      </x:c>
      <x:c r="BY789" s="36" t="n">
        <x:v>2</x:v>
      </x:c>
      <x:c r="BZ789" s="36" t="n">
        <x:v>1</x:v>
      </x:c>
      <x:c r="CA789" s="36" t="n">
        <x:v>0</x:v>
      </x:c>
      <x:c r="CB789" s="36" t="n">
        <x:v>1</x:v>
      </x:c>
      <x:c r="CC789" s="36" t="n">
        <x:v>0</x:v>
      </x:c>
      <x:c r="CD789" s="36" t="n">
        <x:v>1</x:v>
      </x:c>
      <x:c r="CE789" s="36" t="n">
        <x:v>1</x:v>
      </x:c>
      <x:c r="CF789" s="36"/>
      <x:c r="CG789" s="36" t="n">
        <x:f>SUM(BW789,CD789)</x:f>
        <x:v>2</x:v>
      </x:c>
      <x:c r="CH789" s="36" t="n">
        <x:f>SUM(BX789,CA789)</x:f>
        <x:v>1</x:v>
      </x:c>
      <x:c r="CI789" s="36" t="n">
        <x:f>SUM(BY789)</x:f>
        <x:v>2</x:v>
      </x:c>
      <x:c r="CJ789" s="36" t="n">
        <x:f>SUM(BV789,BZ789,CB789)</x:f>
        <x:v>3</x:v>
      </x:c>
      <x:c r="CK789" s="36" t="n">
        <x:f>SUM(CC789,CE789)</x:f>
        <x:v>1</x:v>
      </x:c>
      <x:c r="CL789" s="36" t="n">
        <x:f>SUM(CG789:CK789)</x:f>
        <x:v>9</x:v>
      </x:c>
      <x:c r="CM789" s="39" t="n">
        <x:f>SUM(BW789*0.075,CD789*0.075)</x:f>
        <x:v>0.15</x:v>
      </x:c>
      <x:c r="CN789" s="39" t="n">
        <x:f>SUM(BX789*0.06,CA789*0.03)</x:f>
        <x:v>0.06</x:v>
      </x:c>
      <x:c r="CO789" s="39" t="n">
        <x:f>SUM(BY789*0.08)</x:f>
        <x:v>0.16</x:v>
      </x:c>
      <x:c r="CP789" s="39" t="n">
        <x:f>SUM(BV789*0.12,BZ789*0.06,CB789*0.03)</x:f>
        <x:v>0.21</x:v>
      </x:c>
      <x:c r="CQ789" s="39" t="n">
        <x:f>SUM(CC789*0.01,CE789*0.1)</x:f>
        <x:v>0.1</x:v>
      </x:c>
      <x:c r="CR789" s="39" t="n">
        <x:f>SUM(CM789:CQ789)</x:f>
        <x:v>0.6799999999999999</x:v>
      </x:c>
      <x:c r="CS789" s="36" t="n">
        <x:f>SUM(CG789:CH789)</x:f>
        <x:v>3</x:v>
      </x:c>
      <x:c r="CT789" s="36" t="str"/>
      <x:c r="CU789" s="36" t="n">
        <x:f>MIN(AG789,CG789)</x:f>
        <x:v>2</x:v>
      </x:c>
      <x:c r="CV789" s="36" t="n">
        <x:f>MIN(AG789,CH789)</x:f>
        <x:v>1</x:v>
      </x:c>
      <x:c r="CW789" s="36" t="n">
        <x:f>MIN(AG789,CI789)</x:f>
        <x:v>2</x:v>
      </x:c>
      <x:c r="CX789" s="36" t="n">
        <x:f>MIN(AG789,CJ789)</x:f>
        <x:v>3</x:v>
      </x:c>
      <x:c r="CY789" s="36" t="n">
        <x:f>MIN(AG789,CK789)</x:f>
        <x:v>1</x:v>
      </x:c>
    </x:row>
    <x:row r="790" ht="18" customHeight="1">
      <x:c r="A790" s="35" t="str">
        <x:v>Area HC-02</x:v>
      </x:c>
      <x:c r="B790" s="35" t="str">
        <x:v>Area Lead HC-02</x:v>
      </x:c>
      <x:c r="C790" s="35" t="str">
        <x:v>Field Lead HC-07</x:v>
      </x:c>
      <x:c r="D790" s="35" t="str">
        <x:v>City HC-C</x:v>
      </x:c>
      <x:c r="E790" s="35" t="n">
        <x:v>5</x:v>
      </x:c>
      <x:c r="F790" s="35" t="n">
        <x:v>24</x:v>
      </x:c>
      <x:c r="G790" s="35" t="n">
        <x:v>1</x:v>
      </x:c>
      <x:c r="H790" s="35" t="str">
        <x:v>Promoter</x:v>
      </x:c>
      <x:c r="I790" s="35" t="str">
        <x:v>Agency HC-02</x:v>
      </x:c>
      <x:c r="J790" s="35" t="str">
        <x:v>PR-HC-011</x:v>
      </x:c>
      <x:c r="K790" s="35" t="str">
        <x:v>Masked Promoter HC-011</x:v>
      </x:c>
      <x:c r="L790" s="35" t="str">
        <x:v>9XXXX10011</x:v>
      </x:c>
      <x:c r="M790" s="37" t="n">
        <x:v>46215</x:v>
      </x:c>
      <x:c r="N790" s="35" t="str">
        <x:v>Cohort 3</x:v>
      </x:c>
      <x:c r="O790" s="35" t="str">
        <x:v>DIST-HC-04</x:v>
      </x:c>
      <x:c r="P790" s="35" t="str">
        <x:v>Masked Distributor HC-04</x:v>
      </x:c>
      <x:c r="Q790" s="35" t="str">
        <x:v>P-HC-033</x:v>
      </x:c>
      <x:c r="R790" s="35" t="str">
        <x:v>HC-033</x:v>
      </x:c>
      <x:c r="S790" s="35" t="str">
        <x:v>Masked Store HC-033</x:v>
      </x:c>
      <x:c r="T790" s="35" t="str">
        <x:v>XX1033</x:v>
      </x:c>
      <x:c r="U790" s="35" t="str">
        <x:v>Supermarket</x:v>
      </x:c>
      <x:c r="V790" s="35" t="str">
        <x:v>Masked</x:v>
      </x:c>
      <x:c r="W790" s="35" t="str">
        <x:v>Masked</x:v>
      </x:c>
      <x:c r="X790" s="37" t="n">
        <x:v>46217</x:v>
      </x:c>
      <x:c r="Y790" s="37" t="n">
        <x:v>46284</x:v>
      </x:c>
      <x:c r="Z790" s="35" t="str">
        <x:v>W03</x:v>
      </x:c>
      <x:c r="AA790" s="35" t="str">
        <x:v>Sep'26</x:v>
      </x:c>
      <x:c r="AB790" s="35" t="str">
        <x:v>15 - 21</x:v>
      </x:c>
      <x:c r="AC790" s="35" t="str">
        <x:v>Week 3 of Sep 2026</x:v>
      </x:c>
      <x:c r="AD790" s="35" t="str">
        <x:v>Continue</x:v>
      </x:c>
      <x:c r="AE790" s="35" t="str">
        <x:v>Normal operations</x:v>
      </x:c>
      <x:c r="AF790" s="36" t="n">
        <x:v>74</x:v>
      </x:c>
      <x:c r="AG790" s="36" t="n">
        <x:v>21</x:v>
      </x:c>
      <x:c r="AH790" s="38" t="n">
        <x:f>IFERROR(AG790/AF790,0)</x:f>
        <x:v>0.28378378378378377</x:v>
      </x:c>
      <x:c r="AI790" s="36" t="n">
        <x:v>16</x:v>
      </x:c>
      <x:c r="AJ790" s="38" t="n">
        <x:f>IFERROR(AI790/AG790,0)</x:f>
        <x:v>0.7619047619047619</x:v>
      </x:c>
      <x:c r="AK790" s="36" t="n">
        <x:v>7</x:v>
      </x:c>
      <x:c r="AL790" s="36" t="n">
        <x:v>7</x:v>
      </x:c>
      <x:c r="AM790" s="36" t="n">
        <x:v>1</x:v>
      </x:c>
      <x:c r="AN790" s="38" t="n">
        <x:f>IFERROR(AL790/AG790,0)</x:f>
        <x:v>0.3333333333333333</x:v>
      </x:c>
      <x:c r="AO790" s="36" t="n">
        <x:f>BK789</x:f>
        <x:v>46</x:v>
      </x:c>
      <x:c r="AP790" s="36" t="n">
        <x:f>BL789</x:f>
        <x:v>35</x:v>
      </x:c>
      <x:c r="AQ790" s="36" t="n">
        <x:f>BM789</x:f>
        <x:v>34</x:v>
      </x:c>
      <x:c r="AR790" s="36" t="n">
        <x:f>BN789</x:f>
        <x:v>53</x:v>
      </x:c>
      <x:c r="AS790" s="36" t="n">
        <x:f>BO789</x:f>
        <x:v>60</x:v>
      </x:c>
      <x:c r="AT790" s="36" t="n">
        <x:f>BP789</x:f>
        <x:v>28</x:v>
      </x:c>
      <x:c r="AU790" s="36" t="n">
        <x:f>BQ789</x:f>
        <x:v>56</x:v>
      </x:c>
      <x:c r="AV790" s="36" t="n">
        <x:f>BR789</x:f>
        <x:v>33</x:v>
      </x:c>
      <x:c r="AW790" s="36" t="n">
        <x:f>BS789</x:f>
        <x:v>28</x:v>
      </x:c>
      <x:c r="AX790" s="36" t="n">
        <x:f>BT789</x:f>
        <x:v>45</x:v>
      </x:c>
      <x:c r="AY790" s="36" t="n">
        <x:f>SUM(AO790:AX790)</x:f>
        <x:v>418</x:v>
      </x:c>
      <x:c r="AZ790" s="36" t="n">
        <x:v>0</x:v>
      </x:c>
      <x:c r="BA790" s="36" t="n">
        <x:v>27</x:v>
      </x:c>
      <x:c r="BB790" s="36" t="n">
        <x:v>0</x:v>
      </x:c>
      <x:c r="BC790" s="36" t="n">
        <x:v>0</x:v>
      </x:c>
      <x:c r="BD790" s="36" t="n">
        <x:v>0</x:v>
      </x:c>
      <x:c r="BE790" s="36" t="n">
        <x:v>0</x:v>
      </x:c>
      <x:c r="BF790" s="36" t="n">
        <x:v>0</x:v>
      </x:c>
      <x:c r="BG790" s="36" t="n">
        <x:v>19</x:v>
      </x:c>
      <x:c r="BH790" s="36" t="n">
        <x:v>0</x:v>
      </x:c>
      <x:c r="BI790" s="36" t="n">
        <x:v>0</x:v>
      </x:c>
      <x:c r="BJ790" s="36"/>
      <x:c r="BK790" s="36" t="n">
        <x:f>MAX(0,AO790+AZ790-BV790)</x:f>
        <x:v>44</x:v>
      </x:c>
      <x:c r="BL790" s="36" t="n">
        <x:f>MAX(0,AP790+BA790-BW790)</x:f>
        <x:v>60</x:v>
      </x:c>
      <x:c r="BM790" s="36" t="n">
        <x:f>MAX(0,AQ790+BB790-BX790)</x:f>
        <x:v>32</x:v>
      </x:c>
      <x:c r="BN790" s="36" t="n">
        <x:f>MAX(0,AR790+BC790-BY790)</x:f>
        <x:v>51</x:v>
      </x:c>
      <x:c r="BO790" s="36" t="n">
        <x:f>MAX(0,AS790+BD790-BZ790)</x:f>
        <x:v>59</x:v>
      </x:c>
      <x:c r="BP790" s="36" t="n">
        <x:f>MAX(0,AT790+BE790-CA790)</x:f>
        <x:v>27</x:v>
      </x:c>
      <x:c r="BQ790" s="36" t="n">
        <x:f>MAX(0,AU790+BF790-CB790)</x:f>
        <x:v>55</x:v>
      </x:c>
      <x:c r="BR790" s="36" t="n">
        <x:f>MAX(0,AV790+BG790-CC790)</x:f>
        <x:v>51</x:v>
      </x:c>
      <x:c r="BS790" s="36" t="n">
        <x:f>MAX(0,AW790+BH790-CD790)</x:f>
        <x:v>27</x:v>
      </x:c>
      <x:c r="BT790" s="36" t="n">
        <x:f>MAX(0,AX790+BI790-CE790)</x:f>
        <x:v>44</x:v>
      </x:c>
      <x:c r="BU790" s="36" t="n">
        <x:f>SUM(BK790:BT790)</x:f>
        <x:v>450</x:v>
      </x:c>
      <x:c r="BV790" s="36" t="n">
        <x:v>2</x:v>
      </x:c>
      <x:c r="BW790" s="36" t="n">
        <x:v>2</x:v>
      </x:c>
      <x:c r="BX790" s="36" t="n">
        <x:v>2</x:v>
      </x:c>
      <x:c r="BY790" s="36" t="n">
        <x:v>2</x:v>
      </x:c>
      <x:c r="BZ790" s="36" t="n">
        <x:v>1</x:v>
      </x:c>
      <x:c r="CA790" s="36" t="n">
        <x:v>1</x:v>
      </x:c>
      <x:c r="CB790" s="36" t="n">
        <x:v>1</x:v>
      </x:c>
      <x:c r="CC790" s="36" t="n">
        <x:v>1</x:v>
      </x:c>
      <x:c r="CD790" s="36" t="n">
        <x:v>1</x:v>
      </x:c>
      <x:c r="CE790" s="36" t="n">
        <x:v>1</x:v>
      </x:c>
      <x:c r="CF790" s="36"/>
      <x:c r="CG790" s="36" t="n">
        <x:f>SUM(BW790,CD790)</x:f>
        <x:v>3</x:v>
      </x:c>
      <x:c r="CH790" s="36" t="n">
        <x:f>SUM(BX790,CA790)</x:f>
        <x:v>3</x:v>
      </x:c>
      <x:c r="CI790" s="36" t="n">
        <x:f>SUM(BY790)</x:f>
        <x:v>2</x:v>
      </x:c>
      <x:c r="CJ790" s="36" t="n">
        <x:f>SUM(BV790,BZ790,CB790)</x:f>
        <x:v>4</x:v>
      </x:c>
      <x:c r="CK790" s="36" t="n">
        <x:f>SUM(CC790,CE790)</x:f>
        <x:v>2</x:v>
      </x:c>
      <x:c r="CL790" s="36" t="n">
        <x:f>SUM(CG790:CK790)</x:f>
        <x:v>14</x:v>
      </x:c>
      <x:c r="CM790" s="39" t="n">
        <x:f>SUM(BW790*0.075,CD790*0.075)</x:f>
        <x:v>0.22499999999999998</x:v>
      </x:c>
      <x:c r="CN790" s="39" t="n">
        <x:f>SUM(BX790*0.06,CA790*0.03)</x:f>
        <x:v>0.15</x:v>
      </x:c>
      <x:c r="CO790" s="39" t="n">
        <x:f>SUM(BY790*0.08)</x:f>
        <x:v>0.16</x:v>
      </x:c>
      <x:c r="CP790" s="39" t="n">
        <x:f>SUM(BV790*0.12,BZ790*0.06,CB790*0.03)</x:f>
        <x:v>0.32999999999999996</x:v>
      </x:c>
      <x:c r="CQ790" s="39" t="n">
        <x:f>SUM(CC790*0.01,CE790*0.1)</x:f>
        <x:v>0.11</x:v>
      </x:c>
      <x:c r="CR790" s="39" t="n">
        <x:f>SUM(CM790:CQ790)</x:f>
        <x:v>0.975</x:v>
      </x:c>
      <x:c r="CS790" s="36" t="n">
        <x:f>SUM(CG790:CH790)</x:f>
        <x:v>6</x:v>
      </x:c>
      <x:c r="CT790" s="36" t="str"/>
      <x:c r="CU790" s="36" t="n">
        <x:f>MIN(AG790,CG790)</x:f>
        <x:v>3</x:v>
      </x:c>
      <x:c r="CV790" s="36" t="n">
        <x:f>MIN(AG790,CH790)</x:f>
        <x:v>3</x:v>
      </x:c>
      <x:c r="CW790" s="36" t="n">
        <x:f>MIN(AG790,CI790)</x:f>
        <x:v>2</x:v>
      </x:c>
      <x:c r="CX790" s="36" t="n">
        <x:f>MIN(AG790,CJ790)</x:f>
        <x:v>4</x:v>
      </x:c>
      <x:c r="CY790" s="36" t="n">
        <x:f>MIN(AG790,CK790)</x:f>
        <x:v>2</x:v>
      </x:c>
    </x:row>
    <x:row r="791" ht="18" customHeight="1">
      <x:c r="A791" s="35" t="str">
        <x:v>Area HC-02</x:v>
      </x:c>
      <x:c r="B791" s="35" t="str">
        <x:v>Area Lead HC-02</x:v>
      </x:c>
      <x:c r="C791" s="35" t="str">
        <x:v>Field Lead HC-07</x:v>
      </x:c>
      <x:c r="D791" s="35" t="str">
        <x:v>City HC-C</x:v>
      </x:c>
      <x:c r="E791" s="35" t="n">
        <x:v>5</x:v>
      </x:c>
      <x:c r="F791" s="35" t="n">
        <x:v>24</x:v>
      </x:c>
      <x:c r="G791" s="35" t="n">
        <x:v>1</x:v>
      </x:c>
      <x:c r="H791" s="35" t="str">
        <x:v>Promoter</x:v>
      </x:c>
      <x:c r="I791" s="35" t="str">
        <x:v>Agency HC-02</x:v>
      </x:c>
      <x:c r="J791" s="35" t="str">
        <x:v>PR-HC-011</x:v>
      </x:c>
      <x:c r="K791" s="35" t="str">
        <x:v>Masked Promoter HC-011</x:v>
      </x:c>
      <x:c r="L791" s="35" t="str">
        <x:v>9XXXX10011</x:v>
      </x:c>
      <x:c r="M791" s="37" t="n">
        <x:v>46215</x:v>
      </x:c>
      <x:c r="N791" s="35" t="str">
        <x:v>Cohort 3</x:v>
      </x:c>
      <x:c r="O791" s="35" t="str">
        <x:v>DIST-HC-04</x:v>
      </x:c>
      <x:c r="P791" s="35" t="str">
        <x:v>Masked Distributor HC-04</x:v>
      </x:c>
      <x:c r="Q791" s="35" t="str">
        <x:v>P-HC-033</x:v>
      </x:c>
      <x:c r="R791" s="35" t="str">
        <x:v>HC-033</x:v>
      </x:c>
      <x:c r="S791" s="35" t="str">
        <x:v>Masked Store HC-033</x:v>
      </x:c>
      <x:c r="T791" s="35" t="str">
        <x:v>XX1033</x:v>
      </x:c>
      <x:c r="U791" s="35" t="str">
        <x:v>Supermarket</x:v>
      </x:c>
      <x:c r="V791" s="35" t="str">
        <x:v>Masked</x:v>
      </x:c>
      <x:c r="W791" s="35" t="str">
        <x:v>Masked</x:v>
      </x:c>
      <x:c r="X791" s="37" t="n">
        <x:v>46217</x:v>
      </x:c>
      <x:c r="Y791" s="37" t="n">
        <x:v>46286</x:v>
      </x:c>
      <x:c r="Z791" s="35" t="str">
        <x:v>W03</x:v>
      </x:c>
      <x:c r="AA791" s="35" t="str">
        <x:v>Sep'26</x:v>
      </x:c>
      <x:c r="AB791" s="35" t="str">
        <x:v>15 - 21</x:v>
      </x:c>
      <x:c r="AC791" s="35" t="str">
        <x:v>Week 3 of Sep 2026</x:v>
      </x:c>
      <x:c r="AD791" s="35" t="str">
        <x:v>Continue</x:v>
      </x:c>
      <x:c r="AE791" s="35" t="str"/>
      <x:c r="AF791" s="36" t="n">
        <x:v>55</x:v>
      </x:c>
      <x:c r="AG791" s="36" t="n">
        <x:v>19</x:v>
      </x:c>
      <x:c r="AH791" s="38" t="n">
        <x:f>IFERROR(AG791/AF791,0)</x:f>
        <x:v>0.34545454545454546</x:v>
      </x:c>
      <x:c r="AI791" s="36" t="n">
        <x:v>16</x:v>
      </x:c>
      <x:c r="AJ791" s="38" t="n">
        <x:f>IFERROR(AI791/AG791,0)</x:f>
        <x:v>0.8421052631578947</x:v>
      </x:c>
      <x:c r="AK791" s="36" t="n">
        <x:v>6</x:v>
      </x:c>
      <x:c r="AL791" s="36" t="n">
        <x:v>6</x:v>
      </x:c>
      <x:c r="AM791" s="36" t="n">
        <x:v>1</x:v>
      </x:c>
      <x:c r="AN791" s="38" t="n">
        <x:f>IFERROR(AL791/AG791,0)</x:f>
        <x:v>0.3157894736842105</x:v>
      </x:c>
      <x:c r="AO791" s="36" t="n">
        <x:f>BK790</x:f>
        <x:v>44</x:v>
      </x:c>
      <x:c r="AP791" s="36" t="n">
        <x:f>BL790</x:f>
        <x:v>60</x:v>
      </x:c>
      <x:c r="AQ791" s="36" t="n">
        <x:f>BM790</x:f>
        <x:v>32</x:v>
      </x:c>
      <x:c r="AR791" s="36" t="n">
        <x:f>BN790</x:f>
        <x:v>51</x:v>
      </x:c>
      <x:c r="AS791" s="36" t="n">
        <x:f>BO790</x:f>
        <x:v>59</x:v>
      </x:c>
      <x:c r="AT791" s="36" t="n">
        <x:f>BP790</x:f>
        <x:v>27</x:v>
      </x:c>
      <x:c r="AU791" s="36" t="n">
        <x:f>BQ790</x:f>
        <x:v>55</x:v>
      </x:c>
      <x:c r="AV791" s="36" t="n">
        <x:f>BR790</x:f>
        <x:v>51</x:v>
      </x:c>
      <x:c r="AW791" s="36" t="n">
        <x:f>BS790</x:f>
        <x:v>27</x:v>
      </x:c>
      <x:c r="AX791" s="36" t="n">
        <x:f>BT790</x:f>
        <x:v>44</x:v>
      </x:c>
      <x:c r="AY791" s="36" t="n">
        <x:f>SUM(AO791:AX791)</x:f>
        <x:v>450</x:v>
      </x:c>
      <x:c r="AZ791" s="36" t="n">
        <x:v>0</x:v>
      </x:c>
      <x:c r="BA791" s="36" t="n">
        <x:v>0</x:v>
      </x:c>
      <x:c r="BB791" s="36" t="n">
        <x:v>20</x:v>
      </x:c>
      <x:c r="BC791" s="36" t="n">
        <x:v>0</x:v>
      </x:c>
      <x:c r="BD791" s="36" t="n">
        <x:v>0</x:v>
      </x:c>
      <x:c r="BE791" s="36" t="n">
        <x:v>0</x:v>
      </x:c>
      <x:c r="BF791" s="36" t="n">
        <x:v>0</x:v>
      </x:c>
      <x:c r="BG791" s="36" t="n">
        <x:v>0</x:v>
      </x:c>
      <x:c r="BH791" s="36" t="n">
        <x:v>19</x:v>
      </x:c>
      <x:c r="BI791" s="36" t="n">
        <x:v>0</x:v>
      </x:c>
      <x:c r="BJ791" s="36"/>
      <x:c r="BK791" s="36" t="n">
        <x:f>MAX(0,AO791+AZ791-BV791)</x:f>
        <x:v>43</x:v>
      </x:c>
      <x:c r="BL791" s="36" t="n">
        <x:f>MAX(0,AP791+BA791-BW791)</x:f>
        <x:v>59</x:v>
      </x:c>
      <x:c r="BM791" s="36" t="n">
        <x:f>MAX(0,AQ791+BB791-BX791)</x:f>
        <x:v>50</x:v>
      </x:c>
      <x:c r="BN791" s="36" t="n">
        <x:f>MAX(0,AR791+BC791-BY791)</x:f>
        <x:v>49</x:v>
      </x:c>
      <x:c r="BO791" s="36" t="n">
        <x:f>MAX(0,AS791+BD791-BZ791)</x:f>
        <x:v>58</x:v>
      </x:c>
      <x:c r="BP791" s="36" t="n">
        <x:f>MAX(0,AT791+BE791-CA791)</x:f>
        <x:v>26</x:v>
      </x:c>
      <x:c r="BQ791" s="36" t="n">
        <x:f>MAX(0,AU791+BF791-CB791)</x:f>
        <x:v>54</x:v>
      </x:c>
      <x:c r="BR791" s="36" t="n">
        <x:f>MAX(0,AV791+BG791-CC791)</x:f>
        <x:v>51</x:v>
      </x:c>
      <x:c r="BS791" s="36" t="n">
        <x:f>MAX(0,AW791+BH791-CD791)</x:f>
        <x:v>44</x:v>
      </x:c>
      <x:c r="BT791" s="36" t="n">
        <x:f>MAX(0,AX791+BI791-CE791)</x:f>
        <x:v>43</x:v>
      </x:c>
      <x:c r="BU791" s="36" t="n">
        <x:f>SUM(BK791:BT791)</x:f>
        <x:v>477</x:v>
      </x:c>
      <x:c r="BV791" s="36" t="n">
        <x:v>1</x:v>
      </x:c>
      <x:c r="BW791" s="36" t="n">
        <x:v>1</x:v>
      </x:c>
      <x:c r="BX791" s="36" t="n">
        <x:v>2</x:v>
      </x:c>
      <x:c r="BY791" s="36" t="n">
        <x:v>2</x:v>
      </x:c>
      <x:c r="BZ791" s="36" t="n">
        <x:v>1</x:v>
      </x:c>
      <x:c r="CA791" s="36" t="n">
        <x:v>1</x:v>
      </x:c>
      <x:c r="CB791" s="36" t="n">
        <x:v>1</x:v>
      </x:c>
      <x:c r="CC791" s="36" t="n">
        <x:v>0</x:v>
      </x:c>
      <x:c r="CD791" s="36" t="n">
        <x:v>2</x:v>
      </x:c>
      <x:c r="CE791" s="36" t="n">
        <x:v>1</x:v>
      </x:c>
      <x:c r="CF791" s="36"/>
      <x:c r="CG791" s="36" t="n">
        <x:f>SUM(BW791,CD791)</x:f>
        <x:v>3</x:v>
      </x:c>
      <x:c r="CH791" s="36" t="n">
        <x:f>SUM(BX791,CA791)</x:f>
        <x:v>3</x:v>
      </x:c>
      <x:c r="CI791" s="36" t="n">
        <x:f>SUM(BY791)</x:f>
        <x:v>2</x:v>
      </x:c>
      <x:c r="CJ791" s="36" t="n">
        <x:f>SUM(BV791,BZ791,CB791)</x:f>
        <x:v>3</x:v>
      </x:c>
      <x:c r="CK791" s="36" t="n">
        <x:f>SUM(CC791,CE791)</x:f>
        <x:v>1</x:v>
      </x:c>
      <x:c r="CL791" s="36" t="n">
        <x:f>SUM(CG791:CK791)</x:f>
        <x:v>12</x:v>
      </x:c>
      <x:c r="CM791" s="39" t="n">
        <x:f>SUM(BW791*0.075,CD791*0.075)</x:f>
        <x:v>0.22499999999999998</x:v>
      </x:c>
      <x:c r="CN791" s="39" t="n">
        <x:f>SUM(BX791*0.06,CA791*0.03)</x:f>
        <x:v>0.15</x:v>
      </x:c>
      <x:c r="CO791" s="39" t="n">
        <x:f>SUM(BY791*0.08)</x:f>
        <x:v>0.16</x:v>
      </x:c>
      <x:c r="CP791" s="39" t="n">
        <x:f>SUM(BV791*0.12,BZ791*0.06,CB791*0.03)</x:f>
        <x:v>0.21</x:v>
      </x:c>
      <x:c r="CQ791" s="39" t="n">
        <x:f>SUM(CC791*0.01,CE791*0.1)</x:f>
        <x:v>0.1</x:v>
      </x:c>
      <x:c r="CR791" s="39" t="n">
        <x:f>SUM(CM791:CQ791)</x:f>
        <x:v>0.845</x:v>
      </x:c>
      <x:c r="CS791" s="36" t="n">
        <x:f>SUM(CG791:CH791)</x:f>
        <x:v>6</x:v>
      </x:c>
      <x:c r="CT791" s="36" t="str"/>
      <x:c r="CU791" s="36" t="n">
        <x:f>MIN(AG791,CG791)</x:f>
        <x:v>3</x:v>
      </x:c>
      <x:c r="CV791" s="36" t="n">
        <x:f>MIN(AG791,CH791)</x:f>
        <x:v>3</x:v>
      </x:c>
      <x:c r="CW791" s="36" t="n">
        <x:f>MIN(AG791,CI791)</x:f>
        <x:v>2</x:v>
      </x:c>
      <x:c r="CX791" s="36" t="n">
        <x:f>MIN(AG791,CJ791)</x:f>
        <x:v>3</x:v>
      </x:c>
      <x:c r="CY791" s="36" t="n">
        <x:f>MIN(AG791,CK791)</x:f>
        <x:v>1</x:v>
      </x:c>
    </x:row>
    <x:row r="792" ht="18" customHeight="1">
      <x:c r="A792" s="35" t="str">
        <x:v>Area HC-02</x:v>
      </x:c>
      <x:c r="B792" s="35" t="str">
        <x:v>Area Lead HC-02</x:v>
      </x:c>
      <x:c r="C792" s="35" t="str">
        <x:v>Field Lead HC-07</x:v>
      </x:c>
      <x:c r="D792" s="35" t="str">
        <x:v>City HC-C</x:v>
      </x:c>
      <x:c r="E792" s="35" t="n">
        <x:v>5</x:v>
      </x:c>
      <x:c r="F792" s="35" t="n">
        <x:v>24</x:v>
      </x:c>
      <x:c r="G792" s="35" t="n">
        <x:v>1</x:v>
      </x:c>
      <x:c r="H792" s="35" t="str">
        <x:v>Promoter</x:v>
      </x:c>
      <x:c r="I792" s="35" t="str">
        <x:v>Agency HC-02</x:v>
      </x:c>
      <x:c r="J792" s="35" t="str">
        <x:v>PR-HC-011</x:v>
      </x:c>
      <x:c r="K792" s="35" t="str">
        <x:v>Masked Promoter HC-011</x:v>
      </x:c>
      <x:c r="L792" s="35" t="str">
        <x:v>9XXXX10011</x:v>
      </x:c>
      <x:c r="M792" s="37" t="n">
        <x:v>46215</x:v>
      </x:c>
      <x:c r="N792" s="35" t="str">
        <x:v>Cohort 3</x:v>
      </x:c>
      <x:c r="O792" s="35" t="str">
        <x:v>DIST-HC-04</x:v>
      </x:c>
      <x:c r="P792" s="35" t="str">
        <x:v>Masked Distributor HC-04</x:v>
      </x:c>
      <x:c r="Q792" s="35" t="str">
        <x:v>P-HC-033</x:v>
      </x:c>
      <x:c r="R792" s="35" t="str">
        <x:v>HC-033</x:v>
      </x:c>
      <x:c r="S792" s="35" t="str">
        <x:v>Masked Store HC-033</x:v>
      </x:c>
      <x:c r="T792" s="35" t="str">
        <x:v>XX1033</x:v>
      </x:c>
      <x:c r="U792" s="35" t="str">
        <x:v>Supermarket</x:v>
      </x:c>
      <x:c r="V792" s="35" t="str">
        <x:v>Masked</x:v>
      </x:c>
      <x:c r="W792" s="35" t="str">
        <x:v>Masked</x:v>
      </x:c>
      <x:c r="X792" s="37" t="n">
        <x:v>46217</x:v>
      </x:c>
      <x:c r="Y792" s="37" t="n">
        <x:v>46287</x:v>
      </x:c>
      <x:c r="Z792" s="35" t="str">
        <x:v>W04</x:v>
      </x:c>
      <x:c r="AA792" s="35" t="str">
        <x:v>Sep'26</x:v>
      </x:c>
      <x:c r="AB792" s="35" t="str">
        <x:v>22 - 28</x:v>
      </x:c>
      <x:c r="AC792" s="35" t="str">
        <x:v>Week 4 of Sep 2026</x:v>
      </x:c>
      <x:c r="AD792" s="35" t="str">
        <x:v>Continue</x:v>
      </x:c>
      <x:c r="AE792" s="35" t="str"/>
      <x:c r="AF792" s="36" t="n">
        <x:v>58</x:v>
      </x:c>
      <x:c r="AG792" s="36" t="n">
        <x:v>19</x:v>
      </x:c>
      <x:c r="AH792" s="38" t="n">
        <x:f>IFERROR(AG792/AF792,0)</x:f>
        <x:v>0.3275862068965517</x:v>
      </x:c>
      <x:c r="AI792" s="36" t="n">
        <x:v>15</x:v>
      </x:c>
      <x:c r="AJ792" s="38" t="n">
        <x:f>IFERROR(AI792/AG792,0)</x:f>
        <x:v>0.7894736842105263</x:v>
      </x:c>
      <x:c r="AK792" s="36" t="n">
        <x:v>5</x:v>
      </x:c>
      <x:c r="AL792" s="36" t="n">
        <x:v>10</x:v>
      </x:c>
      <x:c r="AM792" s="36" t="n">
        <x:v>1</x:v>
      </x:c>
      <x:c r="AN792" s="38" t="n">
        <x:f>IFERROR(AL792/AG792,0)</x:f>
        <x:v>0.5263157894736842</x:v>
      </x:c>
      <x:c r="AO792" s="36" t="n">
        <x:f>BK791</x:f>
        <x:v>43</x:v>
      </x:c>
      <x:c r="AP792" s="36" t="n">
        <x:f>BL791</x:f>
        <x:v>59</x:v>
      </x:c>
      <x:c r="AQ792" s="36" t="n">
        <x:f>BM791</x:f>
        <x:v>50</x:v>
      </x:c>
      <x:c r="AR792" s="36" t="n">
        <x:f>BN791</x:f>
        <x:v>49</x:v>
      </x:c>
      <x:c r="AS792" s="36" t="n">
        <x:f>BO791</x:f>
        <x:v>58</x:v>
      </x:c>
      <x:c r="AT792" s="36" t="n">
        <x:f>BP791</x:f>
        <x:v>26</x:v>
      </x:c>
      <x:c r="AU792" s="36" t="n">
        <x:f>BQ791</x:f>
        <x:v>54</x:v>
      </x:c>
      <x:c r="AV792" s="36" t="n">
        <x:f>BR791</x:f>
        <x:v>51</x:v>
      </x:c>
      <x:c r="AW792" s="36" t="n">
        <x:f>BS791</x:f>
        <x:v>44</x:v>
      </x:c>
      <x:c r="AX792" s="36" t="n">
        <x:f>BT791</x:f>
        <x:v>43</x:v>
      </x:c>
      <x:c r="AY792" s="36" t="n">
        <x:f>SUM(AO792:AX792)</x:f>
        <x:v>477</x:v>
      </x:c>
      <x:c r="AZ792" s="36" t="n">
        <x:v>0</x:v>
      </x:c>
      <x:c r="BA792" s="36" t="n">
        <x:v>0</x:v>
      </x:c>
      <x:c r="BB792" s="36" t="n">
        <x:v>0</x:v>
      </x:c>
      <x:c r="BC792" s="36" t="n">
        <x:v>24</x:v>
      </x:c>
      <x:c r="BD792" s="36" t="n">
        <x:v>0</x:v>
      </x:c>
      <x:c r="BE792" s="36" t="n">
        <x:v>0</x:v>
      </x:c>
      <x:c r="BF792" s="36" t="n">
        <x:v>0</x:v>
      </x:c>
      <x:c r="BG792" s="36" t="n">
        <x:v>0</x:v>
      </x:c>
      <x:c r="BH792" s="36" t="n">
        <x:v>0</x:v>
      </x:c>
      <x:c r="BI792" s="36" t="n">
        <x:v>17</x:v>
      </x:c>
      <x:c r="BJ792" s="36"/>
      <x:c r="BK792" s="36" t="n">
        <x:f>MAX(0,AO792+AZ792-BV792)</x:f>
        <x:v>42</x:v>
      </x:c>
      <x:c r="BL792" s="36" t="n">
        <x:f>MAX(0,AP792+BA792-BW792)</x:f>
        <x:v>56</x:v>
      </x:c>
      <x:c r="BM792" s="36" t="n">
        <x:f>MAX(0,AQ792+BB792-BX792)</x:f>
        <x:v>49</x:v>
      </x:c>
      <x:c r="BN792" s="36" t="n">
        <x:f>MAX(0,AR792+BC792-BY792)</x:f>
        <x:v>71</x:v>
      </x:c>
      <x:c r="BO792" s="36" t="n">
        <x:f>MAX(0,AS792+BD792-BZ792)</x:f>
        <x:v>57</x:v>
      </x:c>
      <x:c r="BP792" s="36" t="n">
        <x:f>MAX(0,AT792+BE792-CA792)</x:f>
        <x:v>25</x:v>
      </x:c>
      <x:c r="BQ792" s="36" t="n">
        <x:f>MAX(0,AU792+BF792-CB792)</x:f>
        <x:v>52</x:v>
      </x:c>
      <x:c r="BR792" s="36" t="n">
        <x:f>MAX(0,AV792+BG792-CC792)</x:f>
        <x:v>50</x:v>
      </x:c>
      <x:c r="BS792" s="36" t="n">
        <x:f>MAX(0,AW792+BH792-CD792)</x:f>
        <x:v>43</x:v>
      </x:c>
      <x:c r="BT792" s="36" t="n">
        <x:f>MAX(0,AX792+BI792-CE792)</x:f>
        <x:v>58</x:v>
      </x:c>
      <x:c r="BU792" s="36" t="n">
        <x:f>SUM(BK792:BT792)</x:f>
        <x:v>503</x:v>
      </x:c>
      <x:c r="BV792" s="36" t="n">
        <x:v>1</x:v>
      </x:c>
      <x:c r="BW792" s="36" t="n">
        <x:v>3</x:v>
      </x:c>
      <x:c r="BX792" s="36" t="n">
        <x:v>1</x:v>
      </x:c>
      <x:c r="BY792" s="36" t="n">
        <x:v>2</x:v>
      </x:c>
      <x:c r="BZ792" s="36" t="n">
        <x:v>1</x:v>
      </x:c>
      <x:c r="CA792" s="36" t="n">
        <x:v>1</x:v>
      </x:c>
      <x:c r="CB792" s="36" t="n">
        <x:v>2</x:v>
      </x:c>
      <x:c r="CC792" s="36" t="n">
        <x:v>1</x:v>
      </x:c>
      <x:c r="CD792" s="36" t="n">
        <x:v>1</x:v>
      </x:c>
      <x:c r="CE792" s="36" t="n">
        <x:v>2</x:v>
      </x:c>
      <x:c r="CF792" s="36"/>
      <x:c r="CG792" s="36" t="n">
        <x:f>SUM(BW792,CD792)</x:f>
        <x:v>4</x:v>
      </x:c>
      <x:c r="CH792" s="36" t="n">
        <x:f>SUM(BX792,CA792)</x:f>
        <x:v>2</x:v>
      </x:c>
      <x:c r="CI792" s="36" t="n">
        <x:f>SUM(BY792)</x:f>
        <x:v>2</x:v>
      </x:c>
      <x:c r="CJ792" s="36" t="n">
        <x:f>SUM(BV792,BZ792,CB792)</x:f>
        <x:v>4</x:v>
      </x:c>
      <x:c r="CK792" s="36" t="n">
        <x:f>SUM(CC792,CE792)</x:f>
        <x:v>3</x:v>
      </x:c>
      <x:c r="CL792" s="36" t="n">
        <x:f>SUM(CG792:CK792)</x:f>
        <x:v>15</x:v>
      </x:c>
      <x:c r="CM792" s="39" t="n">
        <x:f>SUM(BW792*0.075,CD792*0.075)</x:f>
        <x:v>0.3</x:v>
      </x:c>
      <x:c r="CN792" s="39" t="n">
        <x:f>SUM(BX792*0.06,CA792*0.03)</x:f>
        <x:v>0.09</x:v>
      </x:c>
      <x:c r="CO792" s="39" t="n">
        <x:f>SUM(BY792*0.08)</x:f>
        <x:v>0.16</x:v>
      </x:c>
      <x:c r="CP792" s="39" t="n">
        <x:f>SUM(BV792*0.12,BZ792*0.06,CB792*0.03)</x:f>
        <x:v>0.24</x:v>
      </x:c>
      <x:c r="CQ792" s="39" t="n">
        <x:f>SUM(CC792*0.01,CE792*0.1)</x:f>
        <x:v>0.21000000000000002</x:v>
      </x:c>
      <x:c r="CR792" s="39" t="n">
        <x:f>SUM(CM792:CQ792)</x:f>
        <x:v>1</x:v>
      </x:c>
      <x:c r="CS792" s="36" t="n">
        <x:f>SUM(CG792:CH792)</x:f>
        <x:v>6</x:v>
      </x:c>
      <x:c r="CT792" s="36" t="str"/>
      <x:c r="CU792" s="36" t="n">
        <x:f>MIN(AG792,CG792)</x:f>
        <x:v>4</x:v>
      </x:c>
      <x:c r="CV792" s="36" t="n">
        <x:f>MIN(AG792,CH792)</x:f>
        <x:v>2</x:v>
      </x:c>
      <x:c r="CW792" s="36" t="n">
        <x:f>MIN(AG792,CI792)</x:f>
        <x:v>2</x:v>
      </x:c>
      <x:c r="CX792" s="36" t="n">
        <x:f>MIN(AG792,CJ792)</x:f>
        <x:v>4</x:v>
      </x:c>
      <x:c r="CY792" s="36" t="n">
        <x:f>MIN(AG792,CK792)</x:f>
        <x:v>3</x:v>
      </x:c>
    </x:row>
    <x:row r="793" ht="18" customHeight="1">
      <x:c r="A793" s="35" t="str">
        <x:v>Area HC-02</x:v>
      </x:c>
      <x:c r="B793" s="35" t="str">
        <x:v>Area Lead HC-02</x:v>
      </x:c>
      <x:c r="C793" s="35" t="str">
        <x:v>Field Lead HC-07</x:v>
      </x:c>
      <x:c r="D793" s="35" t="str">
        <x:v>City HC-C</x:v>
      </x:c>
      <x:c r="E793" s="35" t="n">
        <x:v>5</x:v>
      </x:c>
      <x:c r="F793" s="35" t="n">
        <x:v>24</x:v>
      </x:c>
      <x:c r="G793" s="35" t="n">
        <x:v>1</x:v>
      </x:c>
      <x:c r="H793" s="35" t="str">
        <x:v>Promoter</x:v>
      </x:c>
      <x:c r="I793" s="35" t="str">
        <x:v>Agency HC-02</x:v>
      </x:c>
      <x:c r="J793" s="35" t="str">
        <x:v>PR-HC-011</x:v>
      </x:c>
      <x:c r="K793" s="35" t="str">
        <x:v>Masked Promoter HC-011</x:v>
      </x:c>
      <x:c r="L793" s="35" t="str">
        <x:v>9XXXX10011</x:v>
      </x:c>
      <x:c r="M793" s="37" t="n">
        <x:v>46215</x:v>
      </x:c>
      <x:c r="N793" s="35" t="str">
        <x:v>Cohort 3</x:v>
      </x:c>
      <x:c r="O793" s="35" t="str">
        <x:v>DIST-HC-04</x:v>
      </x:c>
      <x:c r="P793" s="35" t="str">
        <x:v>Masked Distributor HC-04</x:v>
      </x:c>
      <x:c r="Q793" s="35" t="str">
        <x:v>P-HC-033</x:v>
      </x:c>
      <x:c r="R793" s="35" t="str">
        <x:v>HC-033</x:v>
      </x:c>
      <x:c r="S793" s="35" t="str">
        <x:v>Masked Store HC-033</x:v>
      </x:c>
      <x:c r="T793" s="35" t="str">
        <x:v>XX1033</x:v>
      </x:c>
      <x:c r="U793" s="35" t="str">
        <x:v>Supermarket</x:v>
      </x:c>
      <x:c r="V793" s="35" t="str">
        <x:v>Masked</x:v>
      </x:c>
      <x:c r="W793" s="35" t="str">
        <x:v>Masked</x:v>
      </x:c>
      <x:c r="X793" s="37" t="n">
        <x:v>46217</x:v>
      </x:c>
      <x:c r="Y793" s="37" t="n">
        <x:v>46288</x:v>
      </x:c>
      <x:c r="Z793" s="35" t="str">
        <x:v>W04</x:v>
      </x:c>
      <x:c r="AA793" s="35" t="str">
        <x:v>Sep'26</x:v>
      </x:c>
      <x:c r="AB793" s="35" t="str">
        <x:v>22 - 28</x:v>
      </x:c>
      <x:c r="AC793" s="35" t="str">
        <x:v>Week 4 of Sep 2026</x:v>
      </x:c>
      <x:c r="AD793" s="35" t="str">
        <x:v>Continue</x:v>
      </x:c>
      <x:c r="AE793" s="35" t="str"/>
      <x:c r="AF793" s="36" t="n">
        <x:v>52</x:v>
      </x:c>
      <x:c r="AG793" s="36" t="n">
        <x:v>14</x:v>
      </x:c>
      <x:c r="AH793" s="38" t="n">
        <x:f>IFERROR(AG793/AF793,0)</x:f>
        <x:v>0.2692307692307692</x:v>
      </x:c>
      <x:c r="AI793" s="36" t="n">
        <x:v>12</x:v>
      </x:c>
      <x:c r="AJ793" s="38" t="n">
        <x:f>IFERROR(AI793/AG793,0)</x:f>
        <x:v>0.8571428571428571</x:v>
      </x:c>
      <x:c r="AK793" s="36" t="n">
        <x:v>2</x:v>
      </x:c>
      <x:c r="AL793" s="36" t="n">
        <x:v>5</x:v>
      </x:c>
      <x:c r="AM793" s="36" t="n">
        <x:v>1</x:v>
      </x:c>
      <x:c r="AN793" s="38" t="n">
        <x:f>IFERROR(AL793/AG793,0)</x:f>
        <x:v>0.35714285714285715</x:v>
      </x:c>
      <x:c r="AO793" s="36" t="n">
        <x:f>BK792</x:f>
        <x:v>42</x:v>
      </x:c>
      <x:c r="AP793" s="36" t="n">
        <x:f>BL792</x:f>
        <x:v>56</x:v>
      </x:c>
      <x:c r="AQ793" s="36" t="n">
        <x:f>BM792</x:f>
        <x:v>49</x:v>
      </x:c>
      <x:c r="AR793" s="36" t="n">
        <x:f>BN792</x:f>
        <x:v>71</x:v>
      </x:c>
      <x:c r="AS793" s="36" t="n">
        <x:f>BO792</x:f>
        <x:v>57</x:v>
      </x:c>
      <x:c r="AT793" s="36" t="n">
        <x:f>BP792</x:f>
        <x:v>25</x:v>
      </x:c>
      <x:c r="AU793" s="36" t="n">
        <x:f>BQ792</x:f>
        <x:v>52</x:v>
      </x:c>
      <x:c r="AV793" s="36" t="n">
        <x:f>BR792</x:f>
        <x:v>50</x:v>
      </x:c>
      <x:c r="AW793" s="36" t="n">
        <x:f>BS792</x:f>
        <x:v>43</x:v>
      </x:c>
      <x:c r="AX793" s="36" t="n">
        <x:f>BT792</x:f>
        <x:v>58</x:v>
      </x:c>
      <x:c r="AY793" s="36" t="n">
        <x:f>SUM(AO793:AX793)</x:f>
        <x:v>503</x:v>
      </x:c>
      <x:c r="AZ793" s="36" t="n">
        <x:v>0</x:v>
      </x:c>
      <x:c r="BA793" s="36" t="n">
        <x:v>0</x:v>
      </x:c>
      <x:c r="BB793" s="36" t="n">
        <x:v>0</x:v>
      </x:c>
      <x:c r="BC793" s="36" t="n">
        <x:v>0</x:v>
      </x:c>
      <x:c r="BD793" s="36" t="n">
        <x:v>19</x:v>
      </x:c>
      <x:c r="BE793" s="36" t="n">
        <x:v>0</x:v>
      </x:c>
      <x:c r="BF793" s="36" t="n">
        <x:v>0</x:v>
      </x:c>
      <x:c r="BG793" s="36" t="n">
        <x:v>0</x:v>
      </x:c>
      <x:c r="BH793" s="36" t="n">
        <x:v>0</x:v>
      </x:c>
      <x:c r="BI793" s="36" t="n">
        <x:v>0</x:v>
      </x:c>
      <x:c r="BJ793" s="36"/>
      <x:c r="BK793" s="36" t="n">
        <x:f>MAX(0,AO793+AZ793-BV793)</x:f>
        <x:v>41</x:v>
      </x:c>
      <x:c r="BL793" s="36" t="n">
        <x:f>MAX(0,AP793+BA793-BW793)</x:f>
        <x:v>54</x:v>
      </x:c>
      <x:c r="BM793" s="36" t="n">
        <x:f>MAX(0,AQ793+BB793-BX793)</x:f>
        <x:v>48</x:v>
      </x:c>
      <x:c r="BN793" s="36" t="n">
        <x:f>MAX(0,AR793+BC793-BY793)</x:f>
        <x:v>69</x:v>
      </x:c>
      <x:c r="BO793" s="36" t="n">
        <x:f>MAX(0,AS793+BD793-BZ793)</x:f>
        <x:v>75</x:v>
      </x:c>
      <x:c r="BP793" s="36" t="n">
        <x:f>MAX(0,AT793+BE793-CA793)</x:f>
        <x:v>24</x:v>
      </x:c>
      <x:c r="BQ793" s="36" t="n">
        <x:f>MAX(0,AU793+BF793-CB793)</x:f>
        <x:v>51</x:v>
      </x:c>
      <x:c r="BR793" s="36" t="n">
        <x:f>MAX(0,AV793+BG793-CC793)</x:f>
        <x:v>49</x:v>
      </x:c>
      <x:c r="BS793" s="36" t="n">
        <x:f>MAX(0,AW793+BH793-CD793)</x:f>
        <x:v>41</x:v>
      </x:c>
      <x:c r="BT793" s="36" t="n">
        <x:f>MAX(0,AX793+BI793-CE793)</x:f>
        <x:v>57</x:v>
      </x:c>
      <x:c r="BU793" s="36" t="n">
        <x:f>SUM(BK793:BT793)</x:f>
        <x:v>509</x:v>
      </x:c>
      <x:c r="BV793" s="36" t="n">
        <x:v>1</x:v>
      </x:c>
      <x:c r="BW793" s="36" t="n">
        <x:v>2</x:v>
      </x:c>
      <x:c r="BX793" s="36" t="n">
        <x:v>1</x:v>
      </x:c>
      <x:c r="BY793" s="36" t="n">
        <x:v>2</x:v>
      </x:c>
      <x:c r="BZ793" s="36" t="n">
        <x:v>1</x:v>
      </x:c>
      <x:c r="CA793" s="36" t="n">
        <x:v>1</x:v>
      </x:c>
      <x:c r="CB793" s="36" t="n">
        <x:v>1</x:v>
      </x:c>
      <x:c r="CC793" s="36" t="n">
        <x:v>1</x:v>
      </x:c>
      <x:c r="CD793" s="36" t="n">
        <x:v>2</x:v>
      </x:c>
      <x:c r="CE793" s="36" t="n">
        <x:v>1</x:v>
      </x:c>
      <x:c r="CF793" s="36"/>
      <x:c r="CG793" s="36" t="n">
        <x:f>SUM(BW793,CD793)</x:f>
        <x:v>4</x:v>
      </x:c>
      <x:c r="CH793" s="36" t="n">
        <x:f>SUM(BX793,CA793)</x:f>
        <x:v>2</x:v>
      </x:c>
      <x:c r="CI793" s="36" t="n">
        <x:f>SUM(BY793)</x:f>
        <x:v>2</x:v>
      </x:c>
      <x:c r="CJ793" s="36" t="n">
        <x:f>SUM(BV793,BZ793,CB793)</x:f>
        <x:v>3</x:v>
      </x:c>
      <x:c r="CK793" s="36" t="n">
        <x:f>SUM(CC793,CE793)</x:f>
        <x:v>2</x:v>
      </x:c>
      <x:c r="CL793" s="36" t="n">
        <x:f>SUM(CG793:CK793)</x:f>
        <x:v>13</x:v>
      </x:c>
      <x:c r="CM793" s="39" t="n">
        <x:f>SUM(BW793*0.075,CD793*0.075)</x:f>
        <x:v>0.3</x:v>
      </x:c>
      <x:c r="CN793" s="39" t="n">
        <x:f>SUM(BX793*0.06,CA793*0.03)</x:f>
        <x:v>0.09</x:v>
      </x:c>
      <x:c r="CO793" s="39" t="n">
        <x:f>SUM(BY793*0.08)</x:f>
        <x:v>0.16</x:v>
      </x:c>
      <x:c r="CP793" s="39" t="n">
        <x:f>SUM(BV793*0.12,BZ793*0.06,CB793*0.03)</x:f>
        <x:v>0.21</x:v>
      </x:c>
      <x:c r="CQ793" s="39" t="n">
        <x:f>SUM(CC793*0.01,CE793*0.1)</x:f>
        <x:v>0.11</x:v>
      </x:c>
      <x:c r="CR793" s="39" t="n">
        <x:f>SUM(CM793:CQ793)</x:f>
        <x:v>0.87</x:v>
      </x:c>
      <x:c r="CS793" s="36" t="n">
        <x:f>SUM(CG793:CH793)</x:f>
        <x:v>6</x:v>
      </x:c>
      <x:c r="CT793" s="36" t="str"/>
      <x:c r="CU793" s="36" t="n">
        <x:f>MIN(AG793,CG793)</x:f>
        <x:v>4</x:v>
      </x:c>
      <x:c r="CV793" s="36" t="n">
        <x:f>MIN(AG793,CH793)</x:f>
        <x:v>2</x:v>
      </x:c>
      <x:c r="CW793" s="36" t="n">
        <x:f>MIN(AG793,CI793)</x:f>
        <x:v>2</x:v>
      </x:c>
      <x:c r="CX793" s="36" t="n">
        <x:f>MIN(AG793,CJ793)</x:f>
        <x:v>3</x:v>
      </x:c>
      <x:c r="CY793" s="36" t="n">
        <x:f>MIN(AG793,CK793)</x:f>
        <x:v>2</x:v>
      </x:c>
    </x:row>
    <x:row r="794" ht="18" customHeight="1">
      <x:c r="A794" s="35" t="str">
        <x:v>Area HC-02</x:v>
      </x:c>
      <x:c r="B794" s="35" t="str">
        <x:v>Area Lead HC-02</x:v>
      </x:c>
      <x:c r="C794" s="35" t="str">
        <x:v>Field Lead HC-07</x:v>
      </x:c>
      <x:c r="D794" s="35" t="str">
        <x:v>City HC-C</x:v>
      </x:c>
      <x:c r="E794" s="35" t="n">
        <x:v>5</x:v>
      </x:c>
      <x:c r="F794" s="35" t="n">
        <x:v>24</x:v>
      </x:c>
      <x:c r="G794" s="35" t="n">
        <x:v>1</x:v>
      </x:c>
      <x:c r="H794" s="35" t="str">
        <x:v>Promoter</x:v>
      </x:c>
      <x:c r="I794" s="35" t="str">
        <x:v>Agency HC-02</x:v>
      </x:c>
      <x:c r="J794" s="35" t="str">
        <x:v>PR-HC-011</x:v>
      </x:c>
      <x:c r="K794" s="35" t="str">
        <x:v>Masked Promoter HC-011</x:v>
      </x:c>
      <x:c r="L794" s="35" t="str">
        <x:v>9XXXX10011</x:v>
      </x:c>
      <x:c r="M794" s="37" t="n">
        <x:v>46215</x:v>
      </x:c>
      <x:c r="N794" s="35" t="str">
        <x:v>Cohort 3</x:v>
      </x:c>
      <x:c r="O794" s="35" t="str">
        <x:v>DIST-HC-04</x:v>
      </x:c>
      <x:c r="P794" s="35" t="str">
        <x:v>Masked Distributor HC-04</x:v>
      </x:c>
      <x:c r="Q794" s="35" t="str">
        <x:v>P-HC-033</x:v>
      </x:c>
      <x:c r="R794" s="35" t="str">
        <x:v>HC-033</x:v>
      </x:c>
      <x:c r="S794" s="35" t="str">
        <x:v>Masked Store HC-033</x:v>
      </x:c>
      <x:c r="T794" s="35" t="str">
        <x:v>XX1033</x:v>
      </x:c>
      <x:c r="U794" s="35" t="str">
        <x:v>Supermarket</x:v>
      </x:c>
      <x:c r="V794" s="35" t="str">
        <x:v>Masked</x:v>
      </x:c>
      <x:c r="W794" s="35" t="str">
        <x:v>Masked</x:v>
      </x:c>
      <x:c r="X794" s="37" t="n">
        <x:v>46217</x:v>
      </x:c>
      <x:c r="Y794" s="37" t="n">
        <x:v>46289</x:v>
      </x:c>
      <x:c r="Z794" s="35" t="str">
        <x:v>W04</x:v>
      </x:c>
      <x:c r="AA794" s="35" t="str">
        <x:v>Sep'26</x:v>
      </x:c>
      <x:c r="AB794" s="35" t="str">
        <x:v>22 - 28</x:v>
      </x:c>
      <x:c r="AC794" s="35" t="str">
        <x:v>Week 4 of Sep 2026</x:v>
      </x:c>
      <x:c r="AD794" s="35" t="str">
        <x:v>Continue</x:v>
      </x:c>
      <x:c r="AE794" s="35" t="str"/>
      <x:c r="AF794" s="36" t="n">
        <x:v>59</x:v>
      </x:c>
      <x:c r="AG794" s="36" t="n">
        <x:v>24</x:v>
      </x:c>
      <x:c r="AH794" s="38" t="n">
        <x:f>IFERROR(AG794/AF794,0)</x:f>
        <x:v>0.4067796610169492</x:v>
      </x:c>
      <x:c r="AI794" s="36" t="n">
        <x:v>21</x:v>
      </x:c>
      <x:c r="AJ794" s="38" t="n">
        <x:f>IFERROR(AI794/AG794,0)</x:f>
        <x:v>0.875</x:v>
      </x:c>
      <x:c r="AK794" s="36" t="n">
        <x:v>5</x:v>
      </x:c>
      <x:c r="AL794" s="36" t="n">
        <x:v>11</x:v>
      </x:c>
      <x:c r="AM794" s="36" t="n">
        <x:v>1</x:v>
      </x:c>
      <x:c r="AN794" s="38" t="n">
        <x:f>IFERROR(AL794/AG794,0)</x:f>
        <x:v>0.4583333333333333</x:v>
      </x:c>
      <x:c r="AO794" s="36" t="n">
        <x:f>BK793</x:f>
        <x:v>41</x:v>
      </x:c>
      <x:c r="AP794" s="36" t="n">
        <x:f>BL793</x:f>
        <x:v>54</x:v>
      </x:c>
      <x:c r="AQ794" s="36" t="n">
        <x:f>BM793</x:f>
        <x:v>48</x:v>
      </x:c>
      <x:c r="AR794" s="36" t="n">
        <x:f>BN793</x:f>
        <x:v>69</x:v>
      </x:c>
      <x:c r="AS794" s="36" t="n">
        <x:f>BO793</x:f>
        <x:v>75</x:v>
      </x:c>
      <x:c r="AT794" s="36" t="n">
        <x:f>BP793</x:f>
        <x:v>24</x:v>
      </x:c>
      <x:c r="AU794" s="36" t="n">
        <x:f>BQ793</x:f>
        <x:v>51</x:v>
      </x:c>
      <x:c r="AV794" s="36" t="n">
        <x:f>BR793</x:f>
        <x:v>49</x:v>
      </x:c>
      <x:c r="AW794" s="36" t="n">
        <x:f>BS793</x:f>
        <x:v>41</x:v>
      </x:c>
      <x:c r="AX794" s="36" t="n">
        <x:f>BT793</x:f>
        <x:v>57</x:v>
      </x:c>
      <x:c r="AY794" s="36" t="n">
        <x:f>SUM(AO794:AX794)</x:f>
        <x:v>509</x:v>
      </x:c>
      <x:c r="AZ794" s="36" t="n">
        <x:v>0</x:v>
      </x:c>
      <x:c r="BA794" s="36" t="n">
        <x:v>0</x:v>
      </x:c>
      <x:c r="BB794" s="36" t="n">
        <x:v>0</x:v>
      </x:c>
      <x:c r="BC794" s="36" t="n">
        <x:v>0</x:v>
      </x:c>
      <x:c r="BD794" s="36" t="n">
        <x:v>0</x:v>
      </x:c>
      <x:c r="BE794" s="36" t="n">
        <x:v>18</x:v>
      </x:c>
      <x:c r="BF794" s="36" t="n">
        <x:v>0</x:v>
      </x:c>
      <x:c r="BG794" s="36" t="n">
        <x:v>0</x:v>
      </x:c>
      <x:c r="BH794" s="36" t="n">
        <x:v>0</x:v>
      </x:c>
      <x:c r="BI794" s="36" t="n">
        <x:v>0</x:v>
      </x:c>
      <x:c r="BJ794" s="36"/>
      <x:c r="BK794" s="36" t="n">
        <x:f>MAX(0,AO794+AZ794-BV794)</x:f>
        <x:v>40</x:v>
      </x:c>
      <x:c r="BL794" s="36" t="n">
        <x:f>MAX(0,AP794+BA794-BW794)</x:f>
        <x:v>51</x:v>
      </x:c>
      <x:c r="BM794" s="36" t="n">
        <x:f>MAX(0,AQ794+BB794-BX794)</x:f>
        <x:v>47</x:v>
      </x:c>
      <x:c r="BN794" s="36" t="n">
        <x:f>MAX(0,AR794+BC794-BY794)</x:f>
        <x:v>67</x:v>
      </x:c>
      <x:c r="BO794" s="36" t="n">
        <x:f>MAX(0,AS794+BD794-BZ794)</x:f>
        <x:v>74</x:v>
      </x:c>
      <x:c r="BP794" s="36" t="n">
        <x:f>MAX(0,AT794+BE794-CA794)</x:f>
        <x:v>41</x:v>
      </x:c>
      <x:c r="BQ794" s="36" t="n">
        <x:f>MAX(0,AU794+BF794-CB794)</x:f>
        <x:v>50</x:v>
      </x:c>
      <x:c r="BR794" s="36" t="n">
        <x:f>MAX(0,AV794+BG794-CC794)</x:f>
        <x:v>49</x:v>
      </x:c>
      <x:c r="BS794" s="36" t="n">
        <x:f>MAX(0,AW794+BH794-CD794)</x:f>
        <x:v>40</x:v>
      </x:c>
      <x:c r="BT794" s="36" t="n">
        <x:f>MAX(0,AX794+BI794-CE794)</x:f>
        <x:v>56</x:v>
      </x:c>
      <x:c r="BU794" s="36" t="n">
        <x:f>SUM(BK794:BT794)</x:f>
        <x:v>515</x:v>
      </x:c>
      <x:c r="BV794" s="36" t="n">
        <x:v>1</x:v>
      </x:c>
      <x:c r="BW794" s="36" t="n">
        <x:v>3</x:v>
      </x:c>
      <x:c r="BX794" s="36" t="n">
        <x:v>1</x:v>
      </x:c>
      <x:c r="BY794" s="36" t="n">
        <x:v>2</x:v>
      </x:c>
      <x:c r="BZ794" s="36" t="n">
        <x:v>1</x:v>
      </x:c>
      <x:c r="CA794" s="36" t="n">
        <x:v>1</x:v>
      </x:c>
      <x:c r="CB794" s="36" t="n">
        <x:v>1</x:v>
      </x:c>
      <x:c r="CC794" s="36" t="n">
        <x:v>0</x:v>
      </x:c>
      <x:c r="CD794" s="36" t="n">
        <x:v>1</x:v>
      </x:c>
      <x:c r="CE794" s="36" t="n">
        <x:v>1</x:v>
      </x:c>
      <x:c r="CF794" s="36"/>
      <x:c r="CG794" s="36" t="n">
        <x:f>SUM(BW794,CD794)</x:f>
        <x:v>4</x:v>
      </x:c>
      <x:c r="CH794" s="36" t="n">
        <x:f>SUM(BX794,CA794)</x:f>
        <x:v>2</x:v>
      </x:c>
      <x:c r="CI794" s="36" t="n">
        <x:f>SUM(BY794)</x:f>
        <x:v>2</x:v>
      </x:c>
      <x:c r="CJ794" s="36" t="n">
        <x:f>SUM(BV794,BZ794,CB794)</x:f>
        <x:v>3</x:v>
      </x:c>
      <x:c r="CK794" s="36" t="n">
        <x:f>SUM(CC794,CE794)</x:f>
        <x:v>1</x:v>
      </x:c>
      <x:c r="CL794" s="36" t="n">
        <x:f>SUM(CG794:CK794)</x:f>
        <x:v>12</x:v>
      </x:c>
      <x:c r="CM794" s="39" t="n">
        <x:f>SUM(BW794*0.075,CD794*0.075)</x:f>
        <x:v>0.3</x:v>
      </x:c>
      <x:c r="CN794" s="39" t="n">
        <x:f>SUM(BX794*0.06,CA794*0.03)</x:f>
        <x:v>0.09</x:v>
      </x:c>
      <x:c r="CO794" s="39" t="n">
        <x:f>SUM(BY794*0.08)</x:f>
        <x:v>0.16</x:v>
      </x:c>
      <x:c r="CP794" s="39" t="n">
        <x:f>SUM(BV794*0.12,BZ794*0.06,CB794*0.03)</x:f>
        <x:v>0.21</x:v>
      </x:c>
      <x:c r="CQ794" s="39" t="n">
        <x:f>SUM(CC794*0.01,CE794*0.1)</x:f>
        <x:v>0.1</x:v>
      </x:c>
      <x:c r="CR794" s="39" t="n">
        <x:f>SUM(CM794:CQ794)</x:f>
        <x:v>0.86</x:v>
      </x:c>
      <x:c r="CS794" s="36" t="n">
        <x:f>SUM(CG794:CH794)</x:f>
        <x:v>6</x:v>
      </x:c>
      <x:c r="CT794" s="36" t="str"/>
      <x:c r="CU794" s="36" t="n">
        <x:f>MIN(AG794,CG794)</x:f>
        <x:v>4</x:v>
      </x:c>
      <x:c r="CV794" s="36" t="n">
        <x:f>MIN(AG794,CH794)</x:f>
        <x:v>2</x:v>
      </x:c>
      <x:c r="CW794" s="36" t="n">
        <x:f>MIN(AG794,CI794)</x:f>
        <x:v>2</x:v>
      </x:c>
      <x:c r="CX794" s="36" t="n">
        <x:f>MIN(AG794,CJ794)</x:f>
        <x:v>3</x:v>
      </x:c>
      <x:c r="CY794" s="36" t="n">
        <x:f>MIN(AG794,CK794)</x:f>
        <x:v>1</x:v>
      </x:c>
    </x:row>
    <x:row r="795" ht="18" customHeight="1">
      <x:c r="A795" s="35" t="str">
        <x:v>Area HC-02</x:v>
      </x:c>
      <x:c r="B795" s="35" t="str">
        <x:v>Area Lead HC-02</x:v>
      </x:c>
      <x:c r="C795" s="35" t="str">
        <x:v>Field Lead HC-07</x:v>
      </x:c>
      <x:c r="D795" s="35" t="str">
        <x:v>City HC-C</x:v>
      </x:c>
      <x:c r="E795" s="35" t="n">
        <x:v>5</x:v>
      </x:c>
      <x:c r="F795" s="35" t="n">
        <x:v>24</x:v>
      </x:c>
      <x:c r="G795" s="35" t="n">
        <x:v>1</x:v>
      </x:c>
      <x:c r="H795" s="35" t="str">
        <x:v>Promoter</x:v>
      </x:c>
      <x:c r="I795" s="35" t="str">
        <x:v>Agency HC-02</x:v>
      </x:c>
      <x:c r="J795" s="35" t="str">
        <x:v>PR-HC-011</x:v>
      </x:c>
      <x:c r="K795" s="35" t="str">
        <x:v>Masked Promoter HC-011</x:v>
      </x:c>
      <x:c r="L795" s="35" t="str">
        <x:v>9XXXX10011</x:v>
      </x:c>
      <x:c r="M795" s="37" t="n">
        <x:v>46215</x:v>
      </x:c>
      <x:c r="N795" s="35" t="str">
        <x:v>Cohort 3</x:v>
      </x:c>
      <x:c r="O795" s="35" t="str">
        <x:v>DIST-HC-04</x:v>
      </x:c>
      <x:c r="P795" s="35" t="str">
        <x:v>Masked Distributor HC-04</x:v>
      </x:c>
      <x:c r="Q795" s="35" t="str">
        <x:v>P-HC-033</x:v>
      </x:c>
      <x:c r="R795" s="35" t="str">
        <x:v>HC-033</x:v>
      </x:c>
      <x:c r="S795" s="35" t="str">
        <x:v>Masked Store HC-033</x:v>
      </x:c>
      <x:c r="T795" s="35" t="str">
        <x:v>XX1033</x:v>
      </x:c>
      <x:c r="U795" s="35" t="str">
        <x:v>Supermarket</x:v>
      </x:c>
      <x:c r="V795" s="35" t="str">
        <x:v>Masked</x:v>
      </x:c>
      <x:c r="W795" s="35" t="str">
        <x:v>Masked</x:v>
      </x:c>
      <x:c r="X795" s="37" t="n">
        <x:v>46217</x:v>
      </x:c>
      <x:c r="Y795" s="37" t="n">
        <x:v>46290</x:v>
      </x:c>
      <x:c r="Z795" s="35" t="str">
        <x:v>W04</x:v>
      </x:c>
      <x:c r="AA795" s="35" t="str">
        <x:v>Sep'26</x:v>
      </x:c>
      <x:c r="AB795" s="35" t="str">
        <x:v>22 - 28</x:v>
      </x:c>
      <x:c r="AC795" s="35" t="str">
        <x:v>Week 4 of Sep 2026</x:v>
      </x:c>
      <x:c r="AD795" s="35" t="str">
        <x:v>Continue</x:v>
      </x:c>
      <x:c r="AE795" s="35" t="str"/>
      <x:c r="AF795" s="36" t="n">
        <x:v>55</x:v>
      </x:c>
      <x:c r="AG795" s="36" t="n">
        <x:v>20</x:v>
      </x:c>
      <x:c r="AH795" s="38" t="n">
        <x:f>IFERROR(AG795/AF795,0)</x:f>
        <x:v>0.36363636363636365</x:v>
      </x:c>
      <x:c r="AI795" s="36" t="n">
        <x:v>18</x:v>
      </x:c>
      <x:c r="AJ795" s="38" t="n">
        <x:f>IFERROR(AI795/AG795,0)</x:f>
        <x:v>0.9</x:v>
      </x:c>
      <x:c r="AK795" s="36" t="n">
        <x:v>5</x:v>
      </x:c>
      <x:c r="AL795" s="36" t="n">
        <x:v>11</x:v>
      </x:c>
      <x:c r="AM795" s="36" t="n">
        <x:v>1</x:v>
      </x:c>
      <x:c r="AN795" s="38" t="n">
        <x:f>IFERROR(AL795/AG795,0)</x:f>
        <x:v>0.55</x:v>
      </x:c>
      <x:c r="AO795" s="36" t="n">
        <x:f>BK794</x:f>
        <x:v>40</x:v>
      </x:c>
      <x:c r="AP795" s="36" t="n">
        <x:f>BL794</x:f>
        <x:v>51</x:v>
      </x:c>
      <x:c r="AQ795" s="36" t="n">
        <x:f>BM794</x:f>
        <x:v>47</x:v>
      </x:c>
      <x:c r="AR795" s="36" t="n">
        <x:f>BN794</x:f>
        <x:v>67</x:v>
      </x:c>
      <x:c r="AS795" s="36" t="n">
        <x:f>BO794</x:f>
        <x:v>74</x:v>
      </x:c>
      <x:c r="AT795" s="36" t="n">
        <x:f>BP794</x:f>
        <x:v>41</x:v>
      </x:c>
      <x:c r="AU795" s="36" t="n">
        <x:f>BQ794</x:f>
        <x:v>50</x:v>
      </x:c>
      <x:c r="AV795" s="36" t="n">
        <x:f>BR794</x:f>
        <x:v>49</x:v>
      </x:c>
      <x:c r="AW795" s="36" t="n">
        <x:f>BS794</x:f>
        <x:v>40</x:v>
      </x:c>
      <x:c r="AX795" s="36" t="n">
        <x:f>BT794</x:f>
        <x:v>56</x:v>
      </x:c>
      <x:c r="AY795" s="36" t="n">
        <x:f>SUM(AO795:AX795)</x:f>
        <x:v>515</x:v>
      </x:c>
      <x:c r="AZ795" s="36" t="n">
        <x:v>19</x:v>
      </x:c>
      <x:c r="BA795" s="36" t="n">
        <x:v>0</x:v>
      </x:c>
      <x:c r="BB795" s="36" t="n">
        <x:v>0</x:v>
      </x:c>
      <x:c r="BC795" s="36" t="n">
        <x:v>0</x:v>
      </x:c>
      <x:c r="BD795" s="36" t="n">
        <x:v>0</x:v>
      </x:c>
      <x:c r="BE795" s="36" t="n">
        <x:v>0</x:v>
      </x:c>
      <x:c r="BF795" s="36" t="n">
        <x:v>15</x:v>
      </x:c>
      <x:c r="BG795" s="36" t="n">
        <x:v>0</x:v>
      </x:c>
      <x:c r="BH795" s="36" t="n">
        <x:v>0</x:v>
      </x:c>
      <x:c r="BI795" s="36" t="n">
        <x:v>0</x:v>
      </x:c>
      <x:c r="BJ795" s="36"/>
      <x:c r="BK795" s="36" t="n">
        <x:f>MAX(0,AO795+AZ795-BV795)</x:f>
        <x:v>58</x:v>
      </x:c>
      <x:c r="BL795" s="36" t="n">
        <x:f>MAX(0,AP795+BA795-BW795)</x:f>
        <x:v>49</x:v>
      </x:c>
      <x:c r="BM795" s="36" t="n">
        <x:f>MAX(0,AQ795+BB795-BX795)</x:f>
        <x:v>45</x:v>
      </x:c>
      <x:c r="BN795" s="36" t="n">
        <x:f>MAX(0,AR795+BC795-BY795)</x:f>
        <x:v>65</x:v>
      </x:c>
      <x:c r="BO795" s="36" t="n">
        <x:f>MAX(0,AS795+BD795-BZ795)</x:f>
        <x:v>73</x:v>
      </x:c>
      <x:c r="BP795" s="36" t="n">
        <x:f>MAX(0,AT795+BE795-CA795)</x:f>
        <x:v>40</x:v>
      </x:c>
      <x:c r="BQ795" s="36" t="n">
        <x:f>MAX(0,AU795+BF795-CB795)</x:f>
        <x:v>64</x:v>
      </x:c>
      <x:c r="BR795" s="36" t="n">
        <x:f>MAX(0,AV795+BG795-CC795)</x:f>
        <x:v>49</x:v>
      </x:c>
      <x:c r="BS795" s="36" t="n">
        <x:f>MAX(0,AW795+BH795-CD795)</x:f>
        <x:v>38</x:v>
      </x:c>
      <x:c r="BT795" s="36" t="n">
        <x:f>MAX(0,AX795+BI795-CE795)</x:f>
        <x:v>54</x:v>
      </x:c>
      <x:c r="BU795" s="36" t="n">
        <x:f>SUM(BK795:BT795)</x:f>
        <x:v>535</x:v>
      </x:c>
      <x:c r="BV795" s="36" t="n">
        <x:v>1</x:v>
      </x:c>
      <x:c r="BW795" s="36" t="n">
        <x:v>2</x:v>
      </x:c>
      <x:c r="BX795" s="36" t="n">
        <x:v>2</x:v>
      </x:c>
      <x:c r="BY795" s="36" t="n">
        <x:v>2</x:v>
      </x:c>
      <x:c r="BZ795" s="36" t="n">
        <x:v>1</x:v>
      </x:c>
      <x:c r="CA795" s="36" t="n">
        <x:v>1</x:v>
      </x:c>
      <x:c r="CB795" s="36" t="n">
        <x:v>1</x:v>
      </x:c>
      <x:c r="CC795" s="36" t="n">
        <x:v>0</x:v>
      </x:c>
      <x:c r="CD795" s="36" t="n">
        <x:v>2</x:v>
      </x:c>
      <x:c r="CE795" s="36" t="n">
        <x:v>2</x:v>
      </x:c>
      <x:c r="CF795" s="36"/>
      <x:c r="CG795" s="36" t="n">
        <x:f>SUM(BW795,CD795)</x:f>
        <x:v>4</x:v>
      </x:c>
      <x:c r="CH795" s="36" t="n">
        <x:f>SUM(BX795,CA795)</x:f>
        <x:v>3</x:v>
      </x:c>
      <x:c r="CI795" s="36" t="n">
        <x:f>SUM(BY795)</x:f>
        <x:v>2</x:v>
      </x:c>
      <x:c r="CJ795" s="36" t="n">
        <x:f>SUM(BV795,BZ795,CB795)</x:f>
        <x:v>3</x:v>
      </x:c>
      <x:c r="CK795" s="36" t="n">
        <x:f>SUM(CC795,CE795)</x:f>
        <x:v>2</x:v>
      </x:c>
      <x:c r="CL795" s="36" t="n">
        <x:f>SUM(CG795:CK795)</x:f>
        <x:v>14</x:v>
      </x:c>
      <x:c r="CM795" s="39" t="n">
        <x:f>SUM(BW795*0.075,CD795*0.075)</x:f>
        <x:v>0.3</x:v>
      </x:c>
      <x:c r="CN795" s="39" t="n">
        <x:f>SUM(BX795*0.06,CA795*0.03)</x:f>
        <x:v>0.15</x:v>
      </x:c>
      <x:c r="CO795" s="39" t="n">
        <x:f>SUM(BY795*0.08)</x:f>
        <x:v>0.16</x:v>
      </x:c>
      <x:c r="CP795" s="39" t="n">
        <x:f>SUM(BV795*0.12,BZ795*0.06,CB795*0.03)</x:f>
        <x:v>0.21</x:v>
      </x:c>
      <x:c r="CQ795" s="39" t="n">
        <x:f>SUM(CC795*0.01,CE795*0.1)</x:f>
        <x:v>0.2</x:v>
      </x:c>
      <x:c r="CR795" s="39" t="n">
        <x:f>SUM(CM795:CQ795)</x:f>
        <x:v>1.02</x:v>
      </x:c>
      <x:c r="CS795" s="36" t="n">
        <x:f>SUM(CG795:CH795)</x:f>
        <x:v>7</x:v>
      </x:c>
      <x:c r="CT795" s="36" t="str"/>
      <x:c r="CU795" s="36" t="n">
        <x:f>MIN(AG795,CG795)</x:f>
        <x:v>4</x:v>
      </x:c>
      <x:c r="CV795" s="36" t="n">
        <x:f>MIN(AG795,CH795)</x:f>
        <x:v>3</x:v>
      </x:c>
      <x:c r="CW795" s="36" t="n">
        <x:f>MIN(AG795,CI795)</x:f>
        <x:v>2</x:v>
      </x:c>
      <x:c r="CX795" s="36" t="n">
        <x:f>MIN(AG795,CJ795)</x:f>
        <x:v>3</x:v>
      </x:c>
      <x:c r="CY795" s="36" t="n">
        <x:f>MIN(AG795,CK795)</x:f>
        <x:v>2</x:v>
      </x:c>
    </x:row>
    <x:row r="796" ht="18" customHeight="1">
      <x:c r="A796" s="35" t="str">
        <x:v>Area HC-02</x:v>
      </x:c>
      <x:c r="B796" s="35" t="str">
        <x:v>Area Lead HC-02</x:v>
      </x:c>
      <x:c r="C796" s="35" t="str">
        <x:v>Field Lead HC-07</x:v>
      </x:c>
      <x:c r="D796" s="35" t="str">
        <x:v>City HC-C</x:v>
      </x:c>
      <x:c r="E796" s="35" t="n">
        <x:v>5</x:v>
      </x:c>
      <x:c r="F796" s="35" t="n">
        <x:v>24</x:v>
      </x:c>
      <x:c r="G796" s="35" t="n">
        <x:v>1</x:v>
      </x:c>
      <x:c r="H796" s="35" t="str">
        <x:v>Promoter</x:v>
      </x:c>
      <x:c r="I796" s="35" t="str">
        <x:v>Agency HC-02</x:v>
      </x:c>
      <x:c r="J796" s="35" t="str">
        <x:v>PR-HC-011</x:v>
      </x:c>
      <x:c r="K796" s="35" t="str">
        <x:v>Masked Promoter HC-011</x:v>
      </x:c>
      <x:c r="L796" s="35" t="str">
        <x:v>9XXXX10011</x:v>
      </x:c>
      <x:c r="M796" s="37" t="n">
        <x:v>46215</x:v>
      </x:c>
      <x:c r="N796" s="35" t="str">
        <x:v>Cohort 3</x:v>
      </x:c>
      <x:c r="O796" s="35" t="str">
        <x:v>DIST-HC-04</x:v>
      </x:c>
      <x:c r="P796" s="35" t="str">
        <x:v>Masked Distributor HC-04</x:v>
      </x:c>
      <x:c r="Q796" s="35" t="str">
        <x:v>P-HC-033</x:v>
      </x:c>
      <x:c r="R796" s="35" t="str">
        <x:v>HC-033</x:v>
      </x:c>
      <x:c r="S796" s="35" t="str">
        <x:v>Masked Store HC-033</x:v>
      </x:c>
      <x:c r="T796" s="35" t="str">
        <x:v>XX1033</x:v>
      </x:c>
      <x:c r="U796" s="35" t="str">
        <x:v>Supermarket</x:v>
      </x:c>
      <x:c r="V796" s="35" t="str">
        <x:v>Masked</x:v>
      </x:c>
      <x:c r="W796" s="35" t="str">
        <x:v>Masked</x:v>
      </x:c>
      <x:c r="X796" s="37" t="n">
        <x:v>46217</x:v>
      </x:c>
      <x:c r="Y796" s="37" t="n">
        <x:v>46291</x:v>
      </x:c>
      <x:c r="Z796" s="35" t="str">
        <x:v>W04</x:v>
      </x:c>
      <x:c r="AA796" s="35" t="str">
        <x:v>Sep'26</x:v>
      </x:c>
      <x:c r="AB796" s="35" t="str">
        <x:v>22 - 28</x:v>
      </x:c>
      <x:c r="AC796" s="35" t="str">
        <x:v>Week 4 of Sep 2026</x:v>
      </x:c>
      <x:c r="AD796" s="35" t="str">
        <x:v>Continue</x:v>
      </x:c>
      <x:c r="AE796" s="35" t="str"/>
      <x:c r="AF796" s="36" t="n">
        <x:v>83</x:v>
      </x:c>
      <x:c r="AG796" s="36" t="n">
        <x:v>31</x:v>
      </x:c>
      <x:c r="AH796" s="38" t="n">
        <x:f>IFERROR(AG796/AF796,0)</x:f>
        <x:v>0.37349397590361444</x:v>
      </x:c>
      <x:c r="AI796" s="36" t="n">
        <x:v>21</x:v>
      </x:c>
      <x:c r="AJ796" s="38" t="n">
        <x:f>IFERROR(AI796/AG796,0)</x:f>
        <x:v>0.6774193548387096</x:v>
      </x:c>
      <x:c r="AK796" s="36" t="n">
        <x:v>5</x:v>
      </x:c>
      <x:c r="AL796" s="36" t="n">
        <x:v>10</x:v>
      </x:c>
      <x:c r="AM796" s="36" t="n">
        <x:v>1</x:v>
      </x:c>
      <x:c r="AN796" s="38" t="n">
        <x:f>IFERROR(AL796/AG796,0)</x:f>
        <x:v>0.3225806451612903</x:v>
      </x:c>
      <x:c r="AO796" s="36" t="n">
        <x:f>BK795</x:f>
        <x:v>58</x:v>
      </x:c>
      <x:c r="AP796" s="36" t="n">
        <x:f>BL795</x:f>
        <x:v>49</x:v>
      </x:c>
      <x:c r="AQ796" s="36" t="n">
        <x:f>BM795</x:f>
        <x:v>45</x:v>
      </x:c>
      <x:c r="AR796" s="36" t="n">
        <x:f>BN795</x:f>
        <x:v>65</x:v>
      </x:c>
      <x:c r="AS796" s="36" t="n">
        <x:f>BO795</x:f>
        <x:v>73</x:v>
      </x:c>
      <x:c r="AT796" s="36" t="n">
        <x:f>BP795</x:f>
        <x:v>40</x:v>
      </x:c>
      <x:c r="AU796" s="36" t="n">
        <x:f>BQ795</x:f>
        <x:v>64</x:v>
      </x:c>
      <x:c r="AV796" s="36" t="n">
        <x:f>BR795</x:f>
        <x:v>49</x:v>
      </x:c>
      <x:c r="AW796" s="36" t="n">
        <x:f>BS795</x:f>
        <x:v>38</x:v>
      </x:c>
      <x:c r="AX796" s="36" t="n">
        <x:f>BT795</x:f>
        <x:v>54</x:v>
      </x:c>
      <x:c r="AY796" s="36" t="n">
        <x:f>SUM(AO796:AX796)</x:f>
        <x:v>535</x:v>
      </x:c>
      <x:c r="AZ796" s="36" t="n">
        <x:v>0</x:v>
      </x:c>
      <x:c r="BA796" s="36" t="n">
        <x:v>25</x:v>
      </x:c>
      <x:c r="BB796" s="36" t="n">
        <x:v>0</x:v>
      </x:c>
      <x:c r="BC796" s="36" t="n">
        <x:v>0</x:v>
      </x:c>
      <x:c r="BD796" s="36" t="n">
        <x:v>0</x:v>
      </x:c>
      <x:c r="BE796" s="36" t="n">
        <x:v>0</x:v>
      </x:c>
      <x:c r="BF796" s="36" t="n">
        <x:v>0</x:v>
      </x:c>
      <x:c r="BG796" s="36" t="n">
        <x:v>14</x:v>
      </x:c>
      <x:c r="BH796" s="36" t="n">
        <x:v>0</x:v>
      </x:c>
      <x:c r="BI796" s="36" t="n">
        <x:v>0</x:v>
      </x:c>
      <x:c r="BJ796" s="36"/>
      <x:c r="BK796" s="36" t="n">
        <x:f>MAX(0,AO796+AZ796-BV796)</x:f>
        <x:v>56</x:v>
      </x:c>
      <x:c r="BL796" s="36" t="n">
        <x:f>MAX(0,AP796+BA796-BW796)</x:f>
        <x:v>72</x:v>
      </x:c>
      <x:c r="BM796" s="36" t="n">
        <x:f>MAX(0,AQ796+BB796-BX796)</x:f>
        <x:v>43</x:v>
      </x:c>
      <x:c r="BN796" s="36" t="n">
        <x:f>MAX(0,AR796+BC796-BY796)</x:f>
        <x:v>62</x:v>
      </x:c>
      <x:c r="BO796" s="36" t="n">
        <x:f>MAX(0,AS796+BD796-BZ796)</x:f>
        <x:v>72</x:v>
      </x:c>
      <x:c r="BP796" s="36" t="n">
        <x:f>MAX(0,AT796+BE796-CA796)</x:f>
        <x:v>39</x:v>
      </x:c>
      <x:c r="BQ796" s="36" t="n">
        <x:f>MAX(0,AU796+BF796-CB796)</x:f>
        <x:v>63</x:v>
      </x:c>
      <x:c r="BR796" s="36" t="n">
        <x:f>MAX(0,AV796+BG796-CC796)</x:f>
        <x:v>63</x:v>
      </x:c>
      <x:c r="BS796" s="36" t="n">
        <x:f>MAX(0,AW796+BH796-CD796)</x:f>
        <x:v>37</x:v>
      </x:c>
      <x:c r="BT796" s="36" t="n">
        <x:f>MAX(0,AX796+BI796-CE796)</x:f>
        <x:v>52</x:v>
      </x:c>
      <x:c r="BU796" s="36" t="n">
        <x:f>SUM(BK796:BT796)</x:f>
        <x:v>559</x:v>
      </x:c>
      <x:c r="BV796" s="36" t="n">
        <x:v>2</x:v>
      </x:c>
      <x:c r="BW796" s="36" t="n">
        <x:v>2</x:v>
      </x:c>
      <x:c r="BX796" s="36" t="n">
        <x:v>2</x:v>
      </x:c>
      <x:c r="BY796" s="36" t="n">
        <x:v>3</x:v>
      </x:c>
      <x:c r="BZ796" s="36" t="n">
        <x:v>1</x:v>
      </x:c>
      <x:c r="CA796" s="36" t="n">
        <x:v>1</x:v>
      </x:c>
      <x:c r="CB796" s="36" t="n">
        <x:v>1</x:v>
      </x:c>
      <x:c r="CC796" s="36" t="n">
        <x:v>0</x:v>
      </x:c>
      <x:c r="CD796" s="36" t="n">
        <x:v>1</x:v>
      </x:c>
      <x:c r="CE796" s="36" t="n">
        <x:v>2</x:v>
      </x:c>
      <x:c r="CF796" s="36"/>
      <x:c r="CG796" s="36" t="n">
        <x:f>SUM(BW796,CD796)</x:f>
        <x:v>3</x:v>
      </x:c>
      <x:c r="CH796" s="36" t="n">
        <x:f>SUM(BX796,CA796)</x:f>
        <x:v>3</x:v>
      </x:c>
      <x:c r="CI796" s="36" t="n">
        <x:f>SUM(BY796)</x:f>
        <x:v>3</x:v>
      </x:c>
      <x:c r="CJ796" s="36" t="n">
        <x:f>SUM(BV796,BZ796,CB796)</x:f>
        <x:v>4</x:v>
      </x:c>
      <x:c r="CK796" s="36" t="n">
        <x:f>SUM(CC796,CE796)</x:f>
        <x:v>2</x:v>
      </x:c>
      <x:c r="CL796" s="36" t="n">
        <x:f>SUM(CG796:CK796)</x:f>
        <x:v>15</x:v>
      </x:c>
      <x:c r="CM796" s="39" t="n">
        <x:f>SUM(BW796*0.075,CD796*0.075)</x:f>
        <x:v>0.22499999999999998</x:v>
      </x:c>
      <x:c r="CN796" s="39" t="n">
        <x:f>SUM(BX796*0.06,CA796*0.03)</x:f>
        <x:v>0.15</x:v>
      </x:c>
      <x:c r="CO796" s="39" t="n">
        <x:f>SUM(BY796*0.08)</x:f>
        <x:v>0.24</x:v>
      </x:c>
      <x:c r="CP796" s="39" t="n">
        <x:f>SUM(BV796*0.12,BZ796*0.06,CB796*0.03)</x:f>
        <x:v>0.32999999999999996</x:v>
      </x:c>
      <x:c r="CQ796" s="39" t="n">
        <x:f>SUM(CC796*0.01,CE796*0.1)</x:f>
        <x:v>0.2</x:v>
      </x:c>
      <x:c r="CR796" s="39" t="n">
        <x:f>SUM(CM796:CQ796)</x:f>
        <x:v>1.145</x:v>
      </x:c>
      <x:c r="CS796" s="36" t="n">
        <x:f>SUM(CG796:CH796)</x:f>
        <x:v>6</x:v>
      </x:c>
      <x:c r="CT796" s="36" t="str"/>
      <x:c r="CU796" s="36" t="n">
        <x:f>MIN(AG796,CG796)</x:f>
        <x:v>3</x:v>
      </x:c>
      <x:c r="CV796" s="36" t="n">
        <x:f>MIN(AG796,CH796)</x:f>
        <x:v>3</x:v>
      </x:c>
      <x:c r="CW796" s="36" t="n">
        <x:f>MIN(AG796,CI796)</x:f>
        <x:v>3</x:v>
      </x:c>
      <x:c r="CX796" s="36" t="n">
        <x:f>MIN(AG796,CJ796)</x:f>
        <x:v>4</x:v>
      </x:c>
      <x:c r="CY796" s="36" t="n">
        <x:f>MIN(AG796,CK796)</x:f>
        <x:v>2</x:v>
      </x:c>
    </x:row>
    <x:row r="797" ht="18" customHeight="1">
      <x:c r="A797" s="35" t="str">
        <x:v>Area HC-02</x:v>
      </x:c>
      <x:c r="B797" s="35" t="str">
        <x:v>Area Lead HC-02</x:v>
      </x:c>
      <x:c r="C797" s="35" t="str">
        <x:v>Field Lead HC-07</x:v>
      </x:c>
      <x:c r="D797" s="35" t="str">
        <x:v>City HC-C</x:v>
      </x:c>
      <x:c r="E797" s="35" t="n">
        <x:v>5</x:v>
      </x:c>
      <x:c r="F797" s="35" t="n">
        <x:v>24</x:v>
      </x:c>
      <x:c r="G797" s="35" t="n">
        <x:v>1</x:v>
      </x:c>
      <x:c r="H797" s="35" t="str">
        <x:v>Promoter</x:v>
      </x:c>
      <x:c r="I797" s="35" t="str">
        <x:v>Agency HC-02</x:v>
      </x:c>
      <x:c r="J797" s="35" t="str">
        <x:v>PR-HC-011</x:v>
      </x:c>
      <x:c r="K797" s="35" t="str">
        <x:v>Masked Promoter HC-011</x:v>
      </x:c>
      <x:c r="L797" s="35" t="str">
        <x:v>9XXXX10011</x:v>
      </x:c>
      <x:c r="M797" s="37" t="n">
        <x:v>46215</x:v>
      </x:c>
      <x:c r="N797" s="35" t="str">
        <x:v>Cohort 3</x:v>
      </x:c>
      <x:c r="O797" s="35" t="str">
        <x:v>DIST-HC-04</x:v>
      </x:c>
      <x:c r="P797" s="35" t="str">
        <x:v>Masked Distributor HC-04</x:v>
      </x:c>
      <x:c r="Q797" s="35" t="str">
        <x:v>P-HC-033</x:v>
      </x:c>
      <x:c r="R797" s="35" t="str">
        <x:v>HC-033</x:v>
      </x:c>
      <x:c r="S797" s="35" t="str">
        <x:v>Masked Store HC-033</x:v>
      </x:c>
      <x:c r="T797" s="35" t="str">
        <x:v>XX1033</x:v>
      </x:c>
      <x:c r="U797" s="35" t="str">
        <x:v>Supermarket</x:v>
      </x:c>
      <x:c r="V797" s="35" t="str">
        <x:v>Masked</x:v>
      </x:c>
      <x:c r="W797" s="35" t="str">
        <x:v>Masked</x:v>
      </x:c>
      <x:c r="X797" s="37" t="n">
        <x:v>46217</x:v>
      </x:c>
      <x:c r="Y797" s="37" t="n">
        <x:v>46293</x:v>
      </x:c>
      <x:c r="Z797" s="35" t="str">
        <x:v>W04</x:v>
      </x:c>
      <x:c r="AA797" s="35" t="str">
        <x:v>Sep'26</x:v>
      </x:c>
      <x:c r="AB797" s="35" t="str">
        <x:v>22 - 28</x:v>
      </x:c>
      <x:c r="AC797" s="35" t="str">
        <x:v>Week 4 of Sep 2026</x:v>
      </x:c>
      <x:c r="AD797" s="35" t="str">
        <x:v>Continue</x:v>
      </x:c>
      <x:c r="AE797" s="35" t="str"/>
      <x:c r="AF797" s="36" t="n">
        <x:v>67</x:v>
      </x:c>
      <x:c r="AG797" s="36" t="n">
        <x:v>23</x:v>
      </x:c>
      <x:c r="AH797" s="38" t="n">
        <x:f>IFERROR(AG797/AF797,0)</x:f>
        <x:v>0.34328358208955223</x:v>
      </x:c>
      <x:c r="AI797" s="36" t="n">
        <x:v>19</x:v>
      </x:c>
      <x:c r="AJ797" s="38" t="n">
        <x:f>IFERROR(AI797/AG797,0)</x:f>
        <x:v>0.8260869565217391</x:v>
      </x:c>
      <x:c r="AK797" s="36" t="n">
        <x:v>5</x:v>
      </x:c>
      <x:c r="AL797" s="36" t="n">
        <x:v>13</x:v>
      </x:c>
      <x:c r="AM797" s="36" t="n">
        <x:v>1</x:v>
      </x:c>
      <x:c r="AN797" s="38" t="n">
        <x:f>IFERROR(AL797/AG797,0)</x:f>
        <x:v>0.5652173913043478</x:v>
      </x:c>
      <x:c r="AO797" s="36" t="n">
        <x:f>BK796</x:f>
        <x:v>56</x:v>
      </x:c>
      <x:c r="AP797" s="36" t="n">
        <x:f>BL796</x:f>
        <x:v>72</x:v>
      </x:c>
      <x:c r="AQ797" s="36" t="n">
        <x:f>BM796</x:f>
        <x:v>43</x:v>
      </x:c>
      <x:c r="AR797" s="36" t="n">
        <x:f>BN796</x:f>
        <x:v>62</x:v>
      </x:c>
      <x:c r="AS797" s="36" t="n">
        <x:f>BO796</x:f>
        <x:v>72</x:v>
      </x:c>
      <x:c r="AT797" s="36" t="n">
        <x:f>BP796</x:f>
        <x:v>39</x:v>
      </x:c>
      <x:c r="AU797" s="36" t="n">
        <x:f>BQ796</x:f>
        <x:v>63</x:v>
      </x:c>
      <x:c r="AV797" s="36" t="n">
        <x:f>BR796</x:f>
        <x:v>63</x:v>
      </x:c>
      <x:c r="AW797" s="36" t="n">
        <x:f>BS796</x:f>
        <x:v>37</x:v>
      </x:c>
      <x:c r="AX797" s="36" t="n">
        <x:f>BT796</x:f>
        <x:v>52</x:v>
      </x:c>
      <x:c r="AY797" s="36" t="n">
        <x:f>SUM(AO797:AX797)</x:f>
        <x:v>559</x:v>
      </x:c>
      <x:c r="AZ797" s="36" t="n">
        <x:v>0</x:v>
      </x:c>
      <x:c r="BA797" s="36" t="n">
        <x:v>0</x:v>
      </x:c>
      <x:c r="BB797" s="36" t="n">
        <x:v>15</x:v>
      </x:c>
      <x:c r="BC797" s="36" t="n">
        <x:v>0</x:v>
      </x:c>
      <x:c r="BD797" s="36" t="n">
        <x:v>0</x:v>
      </x:c>
      <x:c r="BE797" s="36" t="n">
        <x:v>0</x:v>
      </x:c>
      <x:c r="BF797" s="36" t="n">
        <x:v>0</x:v>
      </x:c>
      <x:c r="BG797" s="36" t="n">
        <x:v>0</x:v>
      </x:c>
      <x:c r="BH797" s="36" t="n">
        <x:v>22</x:v>
      </x:c>
      <x:c r="BI797" s="36" t="n">
        <x:v>0</x:v>
      </x:c>
      <x:c r="BJ797" s="36"/>
      <x:c r="BK797" s="36" t="n">
        <x:f>MAX(0,AO797+AZ797-BV797)</x:f>
        <x:v>55</x:v>
      </x:c>
      <x:c r="BL797" s="36" t="n">
        <x:f>MAX(0,AP797+BA797-BW797)</x:f>
        <x:v>69</x:v>
      </x:c>
      <x:c r="BM797" s="36" t="n">
        <x:f>MAX(0,AQ797+BB797-BX797)</x:f>
        <x:v>57</x:v>
      </x:c>
      <x:c r="BN797" s="36" t="n">
        <x:f>MAX(0,AR797+BC797-BY797)</x:f>
        <x:v>60</x:v>
      </x:c>
      <x:c r="BO797" s="36" t="n">
        <x:f>MAX(0,AS797+BD797-BZ797)</x:f>
        <x:v>71</x:v>
      </x:c>
      <x:c r="BP797" s="36" t="n">
        <x:f>MAX(0,AT797+BE797-CA797)</x:f>
        <x:v>38</x:v>
      </x:c>
      <x:c r="BQ797" s="36" t="n">
        <x:f>MAX(0,AU797+BF797-CB797)</x:f>
        <x:v>61</x:v>
      </x:c>
      <x:c r="BR797" s="36" t="n">
        <x:f>MAX(0,AV797+BG797-CC797)</x:f>
        <x:v>63</x:v>
      </x:c>
      <x:c r="BS797" s="36" t="n">
        <x:f>MAX(0,AW797+BH797-CD797)</x:f>
        <x:v>58</x:v>
      </x:c>
      <x:c r="BT797" s="36" t="n">
        <x:f>MAX(0,AX797+BI797-CE797)</x:f>
        <x:v>50</x:v>
      </x:c>
      <x:c r="BU797" s="36" t="n">
        <x:f>SUM(BK797:BT797)</x:f>
        <x:v>582</x:v>
      </x:c>
      <x:c r="BV797" s="36" t="n">
        <x:v>1</x:v>
      </x:c>
      <x:c r="BW797" s="36" t="n">
        <x:v>3</x:v>
      </x:c>
      <x:c r="BX797" s="36" t="n">
        <x:v>1</x:v>
      </x:c>
      <x:c r="BY797" s="36" t="n">
        <x:v>2</x:v>
      </x:c>
      <x:c r="BZ797" s="36" t="n">
        <x:v>1</x:v>
      </x:c>
      <x:c r="CA797" s="36" t="n">
        <x:v>1</x:v>
      </x:c>
      <x:c r="CB797" s="36" t="n">
        <x:v>2</x:v>
      </x:c>
      <x:c r="CC797" s="36" t="n">
        <x:v>0</x:v>
      </x:c>
      <x:c r="CD797" s="36" t="n">
        <x:v>1</x:v>
      </x:c>
      <x:c r="CE797" s="36" t="n">
        <x:v>2</x:v>
      </x:c>
      <x:c r="CF797" s="36"/>
      <x:c r="CG797" s="36" t="n">
        <x:f>SUM(BW797,CD797)</x:f>
        <x:v>4</x:v>
      </x:c>
      <x:c r="CH797" s="36" t="n">
        <x:f>SUM(BX797,CA797)</x:f>
        <x:v>2</x:v>
      </x:c>
      <x:c r="CI797" s="36" t="n">
        <x:f>SUM(BY797)</x:f>
        <x:v>2</x:v>
      </x:c>
      <x:c r="CJ797" s="36" t="n">
        <x:f>SUM(BV797,BZ797,CB797)</x:f>
        <x:v>4</x:v>
      </x:c>
      <x:c r="CK797" s="36" t="n">
        <x:f>SUM(CC797,CE797)</x:f>
        <x:v>2</x:v>
      </x:c>
      <x:c r="CL797" s="36" t="n">
        <x:f>SUM(CG797:CK797)</x:f>
        <x:v>14</x:v>
      </x:c>
      <x:c r="CM797" s="39" t="n">
        <x:f>SUM(BW797*0.075,CD797*0.075)</x:f>
        <x:v>0.3</x:v>
      </x:c>
      <x:c r="CN797" s="39" t="n">
        <x:f>SUM(BX797*0.06,CA797*0.03)</x:f>
        <x:v>0.09</x:v>
      </x:c>
      <x:c r="CO797" s="39" t="n">
        <x:f>SUM(BY797*0.08)</x:f>
        <x:v>0.16</x:v>
      </x:c>
      <x:c r="CP797" s="39" t="n">
        <x:f>SUM(BV797*0.12,BZ797*0.06,CB797*0.03)</x:f>
        <x:v>0.24</x:v>
      </x:c>
      <x:c r="CQ797" s="39" t="n">
        <x:f>SUM(CC797*0.01,CE797*0.1)</x:f>
        <x:v>0.2</x:v>
      </x:c>
      <x:c r="CR797" s="39" t="n">
        <x:f>SUM(CM797:CQ797)</x:f>
        <x:v>0.99</x:v>
      </x:c>
      <x:c r="CS797" s="36" t="n">
        <x:f>SUM(CG797:CH797)</x:f>
        <x:v>6</x:v>
      </x:c>
      <x:c r="CT797" s="36" t="str"/>
      <x:c r="CU797" s="36" t="n">
        <x:f>MIN(AG797,CG797)</x:f>
        <x:v>4</x:v>
      </x:c>
      <x:c r="CV797" s="36" t="n">
        <x:f>MIN(AG797,CH797)</x:f>
        <x:v>2</x:v>
      </x:c>
      <x:c r="CW797" s="36" t="n">
        <x:f>MIN(AG797,CI797)</x:f>
        <x:v>2</x:v>
      </x:c>
      <x:c r="CX797" s="36" t="n">
        <x:f>MIN(AG797,CJ797)</x:f>
        <x:v>4</x:v>
      </x:c>
      <x:c r="CY797" s="36" t="n">
        <x:f>MIN(AG797,CK797)</x:f>
        <x:v>2</x:v>
      </x:c>
    </x:row>
    <x:row r="798" ht="18" customHeight="1">
      <x:c r="A798" s="35" t="str">
        <x:v>Area HC-02</x:v>
      </x:c>
      <x:c r="B798" s="35" t="str">
        <x:v>Area Lead HC-02</x:v>
      </x:c>
      <x:c r="C798" s="35" t="str">
        <x:v>Field Lead HC-07</x:v>
      </x:c>
      <x:c r="D798" s="35" t="str">
        <x:v>City HC-D</x:v>
      </x:c>
      <x:c r="E798" s="35" t="n">
        <x:v>4</x:v>
      </x:c>
      <x:c r="F798" s="35" t="n">
        <x:v>24</x:v>
      </x:c>
      <x:c r="G798" s="35" t="n">
        <x:v>1</x:v>
      </x:c>
      <x:c r="H798" s="35" t="str">
        <x:v>Promoter</x:v>
      </x:c>
      <x:c r="I798" s="35" t="str">
        <x:v>Agency HC-02</x:v>
      </x:c>
      <x:c r="J798" s="35" t="str">
        <x:v>PR-HC-012</x:v>
      </x:c>
      <x:c r="K798" s="35" t="str">
        <x:v>Masked Promoter HC-012</x:v>
      </x:c>
      <x:c r="L798" s="35" t="str">
        <x:v>9XXXX10012</x:v>
      </x:c>
      <x:c r="M798" s="37" t="n">
        <x:v>46186</x:v>
      </x:c>
      <x:c r="N798" s="35" t="str">
        <x:v>Cohort 1</x:v>
      </x:c>
      <x:c r="O798" s="35" t="str">
        <x:v>DIST-HC-04</x:v>
      </x:c>
      <x:c r="P798" s="35" t="str">
        <x:v>Masked Distributor HC-04</x:v>
      </x:c>
      <x:c r="Q798" s="35" t="str">
        <x:v>P-HC-034</x:v>
      </x:c>
      <x:c r="R798" s="35" t="str">
        <x:v>HC-034</x:v>
      </x:c>
      <x:c r="S798" s="35" t="str">
        <x:v>Masked Store HC-034</x:v>
      </x:c>
      <x:c r="T798" s="35" t="str">
        <x:v>XX1034</x:v>
      </x:c>
      <x:c r="U798" s="35" t="str">
        <x:v>Beauty Retail</x:v>
      </x:c>
      <x:c r="V798" s="35" t="str">
        <x:v>Masked</x:v>
      </x:c>
      <x:c r="W798" s="35" t="str">
        <x:v>Masked</x:v>
      </x:c>
      <x:c r="X798" s="37" t="n">
        <x:v>46218</x:v>
      </x:c>
      <x:c r="Y798" s="37" t="n">
        <x:v>46266</x:v>
      </x:c>
      <x:c r="Z798" s="35" t="str">
        <x:v>W01</x:v>
      </x:c>
      <x:c r="AA798" s="35" t="str">
        <x:v>Sep'26</x:v>
      </x:c>
      <x:c r="AB798" s="35" t="str">
        <x:v>01 - 07</x:v>
      </x:c>
      <x:c r="AC798" s="35" t="str">
        <x:v>Week 1 of Sep 2026</x:v>
      </x:c>
      <x:c r="AD798" s="35" t="str">
        <x:v>Continue</x:v>
      </x:c>
      <x:c r="AE798" s="35" t="str">
        <x:v>Normal operations</x:v>
      </x:c>
      <x:c r="AF798" s="36" t="n">
        <x:v>52</x:v>
      </x:c>
      <x:c r="AG798" s="36" t="n">
        <x:v>18</x:v>
      </x:c>
      <x:c r="AH798" s="38" t="n">
        <x:f>IFERROR(AG798/AF798,0)</x:f>
        <x:v>0.34615384615384615</x:v>
      </x:c>
      <x:c r="AI798" s="36" t="n">
        <x:v>13</x:v>
      </x:c>
      <x:c r="AJ798" s="38" t="n">
        <x:f>IFERROR(AI798/AG798,0)</x:f>
        <x:v>0.7222222222222222</x:v>
      </x:c>
      <x:c r="AK798" s="36" t="n">
        <x:v>5</x:v>
      </x:c>
      <x:c r="AL798" s="36" t="n">
        <x:v>3</x:v>
      </x:c>
      <x:c r="AM798" s="36" t="n">
        <x:v>1</x:v>
      </x:c>
      <x:c r="AN798" s="38" t="n">
        <x:f>IFERROR(AL798/AG798,0)</x:f>
        <x:v>0.16666666666666666</x:v>
      </x:c>
      <x:c r="AO798" s="36" t="n">
        <x:v>18</x:v>
      </x:c>
      <x:c r="AP798" s="36" t="n">
        <x:v>17</x:v>
      </x:c>
      <x:c r="AQ798" s="36" t="n">
        <x:v>17</x:v>
      </x:c>
      <x:c r="AR798" s="36" t="n">
        <x:v>22</x:v>
      </x:c>
      <x:c r="AS798" s="36" t="n">
        <x:v>17</x:v>
      </x:c>
      <x:c r="AT798" s="36" t="n">
        <x:v>12</x:v>
      </x:c>
      <x:c r="AU798" s="36" t="n">
        <x:v>18</x:v>
      </x:c>
      <x:c r="AV798" s="36" t="n">
        <x:v>15</x:v>
      </x:c>
      <x:c r="AW798" s="36" t="n">
        <x:v>20</x:v>
      </x:c>
      <x:c r="AX798" s="36" t="n">
        <x:v>15</x:v>
      </x:c>
      <x:c r="AY798" s="36" t="n">
        <x:f>SUM(AO798:AX798)</x:f>
        <x:v>171</x:v>
      </x:c>
      <x:c r="AZ798" s="36" t="n">
        <x:v>0</x:v>
      </x:c>
      <x:c r="BA798" s="36" t="n">
        <x:v>0</x:v>
      </x:c>
      <x:c r="BB798" s="36" t="n">
        <x:v>16</x:v>
      </x:c>
      <x:c r="BC798" s="36" t="n">
        <x:v>0</x:v>
      </x:c>
      <x:c r="BD798" s="36" t="n">
        <x:v>0</x:v>
      </x:c>
      <x:c r="BE798" s="36" t="n">
        <x:v>0</x:v>
      </x:c>
      <x:c r="BF798" s="36" t="n">
        <x:v>0</x:v>
      </x:c>
      <x:c r="BG798" s="36" t="n">
        <x:v>0</x:v>
      </x:c>
      <x:c r="BH798" s="36" t="n">
        <x:v>22</x:v>
      </x:c>
      <x:c r="BI798" s="36" t="n">
        <x:v>0</x:v>
      </x:c>
      <x:c r="BJ798" s="36"/>
      <x:c r="BK798" s="36" t="n">
        <x:f>MAX(0,AO798+AZ798-BV798)</x:f>
        <x:v>18</x:v>
      </x:c>
      <x:c r="BL798" s="36" t="n">
        <x:f>MAX(0,AP798+BA798-BW798)</x:f>
        <x:v>16</x:v>
      </x:c>
      <x:c r="BM798" s="36" t="n">
        <x:f>MAX(0,AQ798+BB798-BX798)</x:f>
        <x:v>32</x:v>
      </x:c>
      <x:c r="BN798" s="36" t="n">
        <x:f>MAX(0,AR798+BC798-BY798)</x:f>
        <x:v>21</x:v>
      </x:c>
      <x:c r="BO798" s="36" t="n">
        <x:f>MAX(0,AS798+BD798-BZ798)</x:f>
        <x:v>17</x:v>
      </x:c>
      <x:c r="BP798" s="36" t="n">
        <x:f>MAX(0,AT798+BE798-CA798)</x:f>
        <x:v>11</x:v>
      </x:c>
      <x:c r="BQ798" s="36" t="n">
        <x:f>MAX(0,AU798+BF798-CB798)</x:f>
        <x:v>17</x:v>
      </x:c>
      <x:c r="BR798" s="36" t="n">
        <x:f>MAX(0,AV798+BG798-CC798)</x:f>
        <x:v>15</x:v>
      </x:c>
      <x:c r="BS798" s="36" t="n">
        <x:f>MAX(0,AW798+BH798-CD798)</x:f>
        <x:v>40</x:v>
      </x:c>
      <x:c r="BT798" s="36" t="n">
        <x:f>MAX(0,AX798+BI798-CE798)</x:f>
        <x:v>14</x:v>
      </x:c>
      <x:c r="BU798" s="36" t="n">
        <x:f>SUM(BK798:BT798)</x:f>
        <x:v>201</x:v>
      </x:c>
      <x:c r="BV798" s="36" t="n">
        <x:v>0</x:v>
      </x:c>
      <x:c r="BW798" s="36" t="n">
        <x:v>1</x:v>
      </x:c>
      <x:c r="BX798" s="36" t="n">
        <x:v>1</x:v>
      </x:c>
      <x:c r="BY798" s="36" t="n">
        <x:v>1</x:v>
      </x:c>
      <x:c r="BZ798" s="36" t="n">
        <x:v>0</x:v>
      </x:c>
      <x:c r="CA798" s="36" t="n">
        <x:v>1</x:v>
      </x:c>
      <x:c r="CB798" s="36" t="n">
        <x:v>1</x:v>
      </x:c>
      <x:c r="CC798" s="36" t="n">
        <x:v>0</x:v>
      </x:c>
      <x:c r="CD798" s="36" t="n">
        <x:v>2</x:v>
      </x:c>
      <x:c r="CE798" s="36" t="n">
        <x:v>1</x:v>
      </x:c>
      <x:c r="CF798" s="36"/>
      <x:c r="CG798" s="36" t="n">
        <x:f>SUM(BW798,CD798)</x:f>
        <x:v>3</x:v>
      </x:c>
      <x:c r="CH798" s="36" t="n">
        <x:f>SUM(BX798,CA798)</x:f>
        <x:v>2</x:v>
      </x:c>
      <x:c r="CI798" s="36" t="n">
        <x:f>SUM(BY798)</x:f>
        <x:v>1</x:v>
      </x:c>
      <x:c r="CJ798" s="36" t="n">
        <x:f>SUM(BV798,BZ798,CB798)</x:f>
        <x:v>1</x:v>
      </x:c>
      <x:c r="CK798" s="36" t="n">
        <x:f>SUM(CC798,CE798)</x:f>
        <x:v>1</x:v>
      </x:c>
      <x:c r="CL798" s="36" t="n">
        <x:f>SUM(CG798:CK798)</x:f>
        <x:v>8</x:v>
      </x:c>
      <x:c r="CM798" s="39" t="n">
        <x:f>SUM(BW798*0.075,CD798*0.075)</x:f>
        <x:v>0.22499999999999998</x:v>
      </x:c>
      <x:c r="CN798" s="39" t="n">
        <x:f>SUM(BX798*0.06,CA798*0.03)</x:f>
        <x:v>0.09</x:v>
      </x:c>
      <x:c r="CO798" s="39" t="n">
        <x:f>SUM(BY798*0.08)</x:f>
        <x:v>0.08</x:v>
      </x:c>
      <x:c r="CP798" s="39" t="n">
        <x:f>SUM(BV798*0.12,BZ798*0.06,CB798*0.03)</x:f>
        <x:v>0.03</x:v>
      </x:c>
      <x:c r="CQ798" s="39" t="n">
        <x:f>SUM(CC798*0.01,CE798*0.1)</x:f>
        <x:v>0.1</x:v>
      </x:c>
      <x:c r="CR798" s="39" t="n">
        <x:f>SUM(CM798:CQ798)</x:f>
        <x:v>0.5249999999999999</x:v>
      </x:c>
      <x:c r="CS798" s="36" t="n">
        <x:f>SUM(CG798:CH798)</x:f>
        <x:v>5</x:v>
      </x:c>
      <x:c r="CT798" s="36" t="str"/>
      <x:c r="CU798" s="36" t="n">
        <x:f>MIN(AG798,CG798)</x:f>
        <x:v>3</x:v>
      </x:c>
      <x:c r="CV798" s="36" t="n">
        <x:f>MIN(AG798,CH798)</x:f>
        <x:v>2</x:v>
      </x:c>
      <x:c r="CW798" s="36" t="n">
        <x:f>MIN(AG798,CI798)</x:f>
        <x:v>1</x:v>
      </x:c>
      <x:c r="CX798" s="36" t="n">
        <x:f>MIN(AG798,CJ798)</x:f>
        <x:v>1</x:v>
      </x:c>
      <x:c r="CY798" s="36" t="n">
        <x:f>MIN(AG798,CK798)</x:f>
        <x:v>1</x:v>
      </x:c>
    </x:row>
    <x:row r="799" ht="18" customHeight="1">
      <x:c r="A799" s="35" t="str">
        <x:v>Area HC-02</x:v>
      </x:c>
      <x:c r="B799" s="35" t="str">
        <x:v>Area Lead HC-02</x:v>
      </x:c>
      <x:c r="C799" s="35" t="str">
        <x:v>Field Lead HC-07</x:v>
      </x:c>
      <x:c r="D799" s="35" t="str">
        <x:v>City HC-D</x:v>
      </x:c>
      <x:c r="E799" s="35" t="n">
        <x:v>4</x:v>
      </x:c>
      <x:c r="F799" s="35" t="n">
        <x:v>24</x:v>
      </x:c>
      <x:c r="G799" s="35" t="n">
        <x:v>1</x:v>
      </x:c>
      <x:c r="H799" s="35" t="str">
        <x:v>Promoter</x:v>
      </x:c>
      <x:c r="I799" s="35" t="str">
        <x:v>Agency HC-02</x:v>
      </x:c>
      <x:c r="J799" s="35" t="str">
        <x:v>PR-HC-012</x:v>
      </x:c>
      <x:c r="K799" s="35" t="str">
        <x:v>Masked Promoter HC-012</x:v>
      </x:c>
      <x:c r="L799" s="35" t="str">
        <x:v>9XXXX10012</x:v>
      </x:c>
      <x:c r="M799" s="37" t="n">
        <x:v>46186</x:v>
      </x:c>
      <x:c r="N799" s="35" t="str">
        <x:v>Cohort 1</x:v>
      </x:c>
      <x:c r="O799" s="35" t="str">
        <x:v>DIST-HC-04</x:v>
      </x:c>
      <x:c r="P799" s="35" t="str">
        <x:v>Masked Distributor HC-04</x:v>
      </x:c>
      <x:c r="Q799" s="35" t="str">
        <x:v>P-HC-034</x:v>
      </x:c>
      <x:c r="R799" s="35" t="str">
        <x:v>HC-034</x:v>
      </x:c>
      <x:c r="S799" s="35" t="str">
        <x:v>Masked Store HC-034</x:v>
      </x:c>
      <x:c r="T799" s="35" t="str">
        <x:v>XX1034</x:v>
      </x:c>
      <x:c r="U799" s="35" t="str">
        <x:v>Beauty Retail</x:v>
      </x:c>
      <x:c r="V799" s="35" t="str">
        <x:v>Masked</x:v>
      </x:c>
      <x:c r="W799" s="35" t="str">
        <x:v>Masked</x:v>
      </x:c>
      <x:c r="X799" s="37" t="n">
        <x:v>46218</x:v>
      </x:c>
      <x:c r="Y799" s="37" t="n">
        <x:v>46267</x:v>
      </x:c>
      <x:c r="Z799" s="35" t="str">
        <x:v>W01</x:v>
      </x:c>
      <x:c r="AA799" s="35" t="str">
        <x:v>Sep'26</x:v>
      </x:c>
      <x:c r="AB799" s="35" t="str">
        <x:v>01 - 07</x:v>
      </x:c>
      <x:c r="AC799" s="35" t="str">
        <x:v>Week 1 of Sep 2026</x:v>
      </x:c>
      <x:c r="AD799" s="35" t="str">
        <x:v>Continue</x:v>
      </x:c>
      <x:c r="AE799" s="35" t="str"/>
      <x:c r="AF799" s="36" t="n">
        <x:v>51</x:v>
      </x:c>
      <x:c r="AG799" s="36" t="n">
        <x:v>22</x:v>
      </x:c>
      <x:c r="AH799" s="38" t="n">
        <x:f>IFERROR(AG799/AF799,0)</x:f>
        <x:v>0.43137254901960786</x:v>
      </x:c>
      <x:c r="AI799" s="36" t="n">
        <x:v>17</x:v>
      </x:c>
      <x:c r="AJ799" s="38" t="n">
        <x:f>IFERROR(AI799/AG799,0)</x:f>
        <x:v>0.7727272727272727</x:v>
      </x:c>
      <x:c r="AK799" s="36" t="n">
        <x:v>5</x:v>
      </x:c>
      <x:c r="AL799" s="36" t="n">
        <x:v>6</x:v>
      </x:c>
      <x:c r="AM799" s="36" t="n">
        <x:v>1</x:v>
      </x:c>
      <x:c r="AN799" s="38" t="n">
        <x:f>IFERROR(AL799/AG799,0)</x:f>
        <x:v>0.2727272727272727</x:v>
      </x:c>
      <x:c r="AO799" s="36" t="n">
        <x:f>BK798</x:f>
        <x:v>18</x:v>
      </x:c>
      <x:c r="AP799" s="36" t="n">
        <x:f>BL798</x:f>
        <x:v>16</x:v>
      </x:c>
      <x:c r="AQ799" s="36" t="n">
        <x:f>BM798</x:f>
        <x:v>32</x:v>
      </x:c>
      <x:c r="AR799" s="36" t="n">
        <x:f>BN798</x:f>
        <x:v>21</x:v>
      </x:c>
      <x:c r="AS799" s="36" t="n">
        <x:f>BO798</x:f>
        <x:v>17</x:v>
      </x:c>
      <x:c r="AT799" s="36" t="n">
        <x:f>BP798</x:f>
        <x:v>11</x:v>
      </x:c>
      <x:c r="AU799" s="36" t="n">
        <x:f>BQ798</x:f>
        <x:v>17</x:v>
      </x:c>
      <x:c r="AV799" s="36" t="n">
        <x:f>BR798</x:f>
        <x:v>15</x:v>
      </x:c>
      <x:c r="AW799" s="36" t="n">
        <x:f>BS798</x:f>
        <x:v>40</x:v>
      </x:c>
      <x:c r="AX799" s="36" t="n">
        <x:f>BT798</x:f>
        <x:v>14</x:v>
      </x:c>
      <x:c r="AY799" s="36" t="n">
        <x:f>SUM(AO799:AX799)</x:f>
        <x:v>201</x:v>
      </x:c>
      <x:c r="AZ799" s="36" t="n">
        <x:v>0</x:v>
      </x:c>
      <x:c r="BA799" s="36" t="n">
        <x:v>0</x:v>
      </x:c>
      <x:c r="BB799" s="36" t="n">
        <x:v>0</x:v>
      </x:c>
      <x:c r="BC799" s="36" t="n">
        <x:v>21</x:v>
      </x:c>
      <x:c r="BD799" s="36" t="n">
        <x:v>0</x:v>
      </x:c>
      <x:c r="BE799" s="36" t="n">
        <x:v>0</x:v>
      </x:c>
      <x:c r="BF799" s="36" t="n">
        <x:v>0</x:v>
      </x:c>
      <x:c r="BG799" s="36" t="n">
        <x:v>0</x:v>
      </x:c>
      <x:c r="BH799" s="36" t="n">
        <x:v>0</x:v>
      </x:c>
      <x:c r="BI799" s="36" t="n">
        <x:v>21</x:v>
      </x:c>
      <x:c r="BJ799" s="36"/>
      <x:c r="BK799" s="36" t="n">
        <x:f>MAX(0,AO799+AZ799-BV799)</x:f>
        <x:v>17</x:v>
      </x:c>
      <x:c r="BL799" s="36" t="n">
        <x:f>MAX(0,AP799+BA799-BW799)</x:f>
        <x:v>14</x:v>
      </x:c>
      <x:c r="BM799" s="36" t="n">
        <x:f>MAX(0,AQ799+BB799-BX799)</x:f>
        <x:v>31</x:v>
      </x:c>
      <x:c r="BN799" s="36" t="n">
        <x:f>MAX(0,AR799+BC799-BY799)</x:f>
        <x:v>41</x:v>
      </x:c>
      <x:c r="BO799" s="36" t="n">
        <x:f>MAX(0,AS799+BD799-BZ799)</x:f>
        <x:v>17</x:v>
      </x:c>
      <x:c r="BP799" s="36" t="n">
        <x:f>MAX(0,AT799+BE799-CA799)</x:f>
        <x:v>10</x:v>
      </x:c>
      <x:c r="BQ799" s="36" t="n">
        <x:f>MAX(0,AU799+BF799-CB799)</x:f>
        <x:v>16</x:v>
      </x:c>
      <x:c r="BR799" s="36" t="n">
        <x:f>MAX(0,AV799+BG799-CC799)</x:f>
        <x:v>15</x:v>
      </x:c>
      <x:c r="BS799" s="36" t="n">
        <x:f>MAX(0,AW799+BH799-CD799)</x:f>
        <x:v>39</x:v>
      </x:c>
      <x:c r="BT799" s="36" t="n">
        <x:f>MAX(0,AX799+BI799-CE799)</x:f>
        <x:v>34</x:v>
      </x:c>
      <x:c r="BU799" s="36" t="n">
        <x:f>SUM(BK799:BT799)</x:f>
        <x:v>234</x:v>
      </x:c>
      <x:c r="BV799" s="36" t="n">
        <x:v>1</x:v>
      </x:c>
      <x:c r="BW799" s="36" t="n">
        <x:v>2</x:v>
      </x:c>
      <x:c r="BX799" s="36" t="n">
        <x:v>1</x:v>
      </x:c>
      <x:c r="BY799" s="36" t="n">
        <x:v>1</x:v>
      </x:c>
      <x:c r="BZ799" s="36" t="n">
        <x:v>0</x:v>
      </x:c>
      <x:c r="CA799" s="36" t="n">
        <x:v>1</x:v>
      </x:c>
      <x:c r="CB799" s="36" t="n">
        <x:v>1</x:v>
      </x:c>
      <x:c r="CC799" s="36" t="n">
        <x:v>0</x:v>
      </x:c>
      <x:c r="CD799" s="36" t="n">
        <x:v>1</x:v>
      </x:c>
      <x:c r="CE799" s="36" t="n">
        <x:v>1</x:v>
      </x:c>
      <x:c r="CF799" s="36"/>
      <x:c r="CG799" s="36" t="n">
        <x:f>SUM(BW799,CD799)</x:f>
        <x:v>3</x:v>
      </x:c>
      <x:c r="CH799" s="36" t="n">
        <x:f>SUM(BX799,CA799)</x:f>
        <x:v>2</x:v>
      </x:c>
      <x:c r="CI799" s="36" t="n">
        <x:f>SUM(BY799)</x:f>
        <x:v>1</x:v>
      </x:c>
      <x:c r="CJ799" s="36" t="n">
        <x:f>SUM(BV799,BZ799,CB799)</x:f>
        <x:v>2</x:v>
      </x:c>
      <x:c r="CK799" s="36" t="n">
        <x:f>SUM(CC799,CE799)</x:f>
        <x:v>1</x:v>
      </x:c>
      <x:c r="CL799" s="36" t="n">
        <x:f>SUM(CG799:CK799)</x:f>
        <x:v>9</x:v>
      </x:c>
      <x:c r="CM799" s="39" t="n">
        <x:f>SUM(BW799*0.075,CD799*0.075)</x:f>
        <x:v>0.22499999999999998</x:v>
      </x:c>
      <x:c r="CN799" s="39" t="n">
        <x:f>SUM(BX799*0.06,CA799*0.03)</x:f>
        <x:v>0.09</x:v>
      </x:c>
      <x:c r="CO799" s="39" t="n">
        <x:f>SUM(BY799*0.08)</x:f>
        <x:v>0.08</x:v>
      </x:c>
      <x:c r="CP799" s="39" t="n">
        <x:f>SUM(BV799*0.12,BZ799*0.06,CB799*0.03)</x:f>
        <x:v>0.15</x:v>
      </x:c>
      <x:c r="CQ799" s="39" t="n">
        <x:f>SUM(CC799*0.01,CE799*0.1)</x:f>
        <x:v>0.1</x:v>
      </x:c>
      <x:c r="CR799" s="39" t="n">
        <x:f>SUM(CM799:CQ799)</x:f>
        <x:v>0.6449999999999999</x:v>
      </x:c>
      <x:c r="CS799" s="36" t="n">
        <x:f>SUM(CG799:CH799)</x:f>
        <x:v>5</x:v>
      </x:c>
      <x:c r="CT799" s="36" t="str"/>
      <x:c r="CU799" s="36" t="n">
        <x:f>MIN(AG799,CG799)</x:f>
        <x:v>3</x:v>
      </x:c>
      <x:c r="CV799" s="36" t="n">
        <x:f>MIN(AG799,CH799)</x:f>
        <x:v>2</x:v>
      </x:c>
      <x:c r="CW799" s="36" t="n">
        <x:f>MIN(AG799,CI799)</x:f>
        <x:v>1</x:v>
      </x:c>
      <x:c r="CX799" s="36" t="n">
        <x:f>MIN(AG799,CJ799)</x:f>
        <x:v>2</x:v>
      </x:c>
      <x:c r="CY799" s="36" t="n">
        <x:f>MIN(AG799,CK799)</x:f>
        <x:v>1</x:v>
      </x:c>
    </x:row>
    <x:row r="800" ht="18" customHeight="1">
      <x:c r="A800" s="35" t="str">
        <x:v>Area HC-02</x:v>
      </x:c>
      <x:c r="B800" s="35" t="str">
        <x:v>Area Lead HC-02</x:v>
      </x:c>
      <x:c r="C800" s="35" t="str">
        <x:v>Field Lead HC-07</x:v>
      </x:c>
      <x:c r="D800" s="35" t="str">
        <x:v>City HC-D</x:v>
      </x:c>
      <x:c r="E800" s="35" t="n">
        <x:v>4</x:v>
      </x:c>
      <x:c r="F800" s="35" t="n">
        <x:v>24</x:v>
      </x:c>
      <x:c r="G800" s="35" t="n">
        <x:v>1</x:v>
      </x:c>
      <x:c r="H800" s="35" t="str">
        <x:v>Promoter</x:v>
      </x:c>
      <x:c r="I800" s="35" t="str">
        <x:v>Agency HC-02</x:v>
      </x:c>
      <x:c r="J800" s="35" t="str">
        <x:v>PR-HC-012</x:v>
      </x:c>
      <x:c r="K800" s="35" t="str">
        <x:v>Masked Promoter HC-012</x:v>
      </x:c>
      <x:c r="L800" s="35" t="str">
        <x:v>9XXXX10012</x:v>
      </x:c>
      <x:c r="M800" s="37" t="n">
        <x:v>46186</x:v>
      </x:c>
      <x:c r="N800" s="35" t="str">
        <x:v>Cohort 1</x:v>
      </x:c>
      <x:c r="O800" s="35" t="str">
        <x:v>DIST-HC-04</x:v>
      </x:c>
      <x:c r="P800" s="35" t="str">
        <x:v>Masked Distributor HC-04</x:v>
      </x:c>
      <x:c r="Q800" s="35" t="str">
        <x:v>P-HC-034</x:v>
      </x:c>
      <x:c r="R800" s="35" t="str">
        <x:v>HC-034</x:v>
      </x:c>
      <x:c r="S800" s="35" t="str">
        <x:v>Masked Store HC-034</x:v>
      </x:c>
      <x:c r="T800" s="35" t="str">
        <x:v>XX1034</x:v>
      </x:c>
      <x:c r="U800" s="35" t="str">
        <x:v>Beauty Retail</x:v>
      </x:c>
      <x:c r="V800" s="35" t="str">
        <x:v>Masked</x:v>
      </x:c>
      <x:c r="W800" s="35" t="str">
        <x:v>Masked</x:v>
      </x:c>
      <x:c r="X800" s="37" t="n">
        <x:v>46218</x:v>
      </x:c>
      <x:c r="Y800" s="37" t="n">
        <x:v>46268</x:v>
      </x:c>
      <x:c r="Z800" s="35" t="str">
        <x:v>W01</x:v>
      </x:c>
      <x:c r="AA800" s="35" t="str">
        <x:v>Sep'26</x:v>
      </x:c>
      <x:c r="AB800" s="35" t="str">
        <x:v>01 - 07</x:v>
      </x:c>
      <x:c r="AC800" s="35" t="str">
        <x:v>Week 1 of Sep 2026</x:v>
      </x:c>
      <x:c r="AD800" s="35" t="str">
        <x:v>Continue</x:v>
      </x:c>
      <x:c r="AE800" s="35" t="str"/>
      <x:c r="AF800" s="36" t="n">
        <x:v>56</x:v>
      </x:c>
      <x:c r="AG800" s="36" t="n">
        <x:v>14</x:v>
      </x:c>
      <x:c r="AH800" s="38" t="n">
        <x:f>IFERROR(AG800/AF800,0)</x:f>
        <x:v>0.25</x:v>
      </x:c>
      <x:c r="AI800" s="36" t="n">
        <x:v>10</x:v>
      </x:c>
      <x:c r="AJ800" s="38" t="n">
        <x:f>IFERROR(AI800/AG800,0)</x:f>
        <x:v>0.7142857142857143</x:v>
      </x:c>
      <x:c r="AK800" s="36" t="n">
        <x:v>4</x:v>
      </x:c>
      <x:c r="AL800" s="36" t="n">
        <x:v>7</x:v>
      </x:c>
      <x:c r="AM800" s="36" t="n">
        <x:v>1</x:v>
      </x:c>
      <x:c r="AN800" s="38" t="n">
        <x:f>IFERROR(AL800/AG800,0)</x:f>
        <x:v>0.5</x:v>
      </x:c>
      <x:c r="AO800" s="36" t="n">
        <x:f>BK799</x:f>
        <x:v>17</x:v>
      </x:c>
      <x:c r="AP800" s="36" t="n">
        <x:f>BL799</x:f>
        <x:v>14</x:v>
      </x:c>
      <x:c r="AQ800" s="36" t="n">
        <x:f>BM799</x:f>
        <x:v>31</x:v>
      </x:c>
      <x:c r="AR800" s="36" t="n">
        <x:f>BN799</x:f>
        <x:v>41</x:v>
      </x:c>
      <x:c r="AS800" s="36" t="n">
        <x:f>BO799</x:f>
        <x:v>17</x:v>
      </x:c>
      <x:c r="AT800" s="36" t="n">
        <x:f>BP799</x:f>
        <x:v>10</x:v>
      </x:c>
      <x:c r="AU800" s="36" t="n">
        <x:f>BQ799</x:f>
        <x:v>16</x:v>
      </x:c>
      <x:c r="AV800" s="36" t="n">
        <x:f>BR799</x:f>
        <x:v>15</x:v>
      </x:c>
      <x:c r="AW800" s="36" t="n">
        <x:f>BS799</x:f>
        <x:v>39</x:v>
      </x:c>
      <x:c r="AX800" s="36" t="n">
        <x:f>BT799</x:f>
        <x:v>34</x:v>
      </x:c>
      <x:c r="AY800" s="36" t="n">
        <x:f>SUM(AO800:AX800)</x:f>
        <x:v>234</x:v>
      </x:c>
      <x:c r="AZ800" s="36" t="n">
        <x:v>0</x:v>
      </x:c>
      <x:c r="BA800" s="36" t="n">
        <x:v>0</x:v>
      </x:c>
      <x:c r="BB800" s="36" t="n">
        <x:v>0</x:v>
      </x:c>
      <x:c r="BC800" s="36" t="n">
        <x:v>0</x:v>
      </x:c>
      <x:c r="BD800" s="36" t="n">
        <x:v>18</x:v>
      </x:c>
      <x:c r="BE800" s="36" t="n">
        <x:v>0</x:v>
      </x:c>
      <x:c r="BF800" s="36" t="n">
        <x:v>0</x:v>
      </x:c>
      <x:c r="BG800" s="36" t="n">
        <x:v>0</x:v>
      </x:c>
      <x:c r="BH800" s="36" t="n">
        <x:v>0</x:v>
      </x:c>
      <x:c r="BI800" s="36" t="n">
        <x:v>0</x:v>
      </x:c>
      <x:c r="BJ800" s="36"/>
      <x:c r="BK800" s="36" t="n">
        <x:f>MAX(0,AO800+AZ800-BV800)</x:f>
        <x:v>16</x:v>
      </x:c>
      <x:c r="BL800" s="36" t="n">
        <x:f>MAX(0,AP800+BA800-BW800)</x:f>
        <x:v>12</x:v>
      </x:c>
      <x:c r="BM800" s="36" t="n">
        <x:f>MAX(0,AQ800+BB800-BX800)</x:f>
        <x:v>29</x:v>
      </x:c>
      <x:c r="BN800" s="36" t="n">
        <x:f>MAX(0,AR800+BC800-BY800)</x:f>
        <x:v>39</x:v>
      </x:c>
      <x:c r="BO800" s="36" t="n">
        <x:f>MAX(0,AS800+BD800-BZ800)</x:f>
        <x:v>35</x:v>
      </x:c>
      <x:c r="BP800" s="36" t="n">
        <x:f>MAX(0,AT800+BE800-CA800)</x:f>
        <x:v>9</x:v>
      </x:c>
      <x:c r="BQ800" s="36" t="n">
        <x:f>MAX(0,AU800+BF800-CB800)</x:f>
        <x:v>15</x:v>
      </x:c>
      <x:c r="BR800" s="36" t="n">
        <x:f>MAX(0,AV800+BG800-CC800)</x:f>
        <x:v>15</x:v>
      </x:c>
      <x:c r="BS800" s="36" t="n">
        <x:f>MAX(0,AW800+BH800-CD800)</x:f>
        <x:v>38</x:v>
      </x:c>
      <x:c r="BT800" s="36" t="n">
        <x:f>MAX(0,AX800+BI800-CE800)</x:f>
        <x:v>33</x:v>
      </x:c>
      <x:c r="BU800" s="36" t="n">
        <x:f>SUM(BK800:BT800)</x:f>
        <x:v>241</x:v>
      </x:c>
      <x:c r="BV800" s="36" t="n">
        <x:v>1</x:v>
      </x:c>
      <x:c r="BW800" s="36" t="n">
        <x:v>2</x:v>
      </x:c>
      <x:c r="BX800" s="36" t="n">
        <x:v>2</x:v>
      </x:c>
      <x:c r="BY800" s="36" t="n">
        <x:v>2</x:v>
      </x:c>
      <x:c r="BZ800" s="36" t="n">
        <x:v>0</x:v>
      </x:c>
      <x:c r="CA800" s="36" t="n">
        <x:v>1</x:v>
      </x:c>
      <x:c r="CB800" s="36" t="n">
        <x:v>1</x:v>
      </x:c>
      <x:c r="CC800" s="36" t="n">
        <x:v>0</x:v>
      </x:c>
      <x:c r="CD800" s="36" t="n">
        <x:v>1</x:v>
      </x:c>
      <x:c r="CE800" s="36" t="n">
        <x:v>1</x:v>
      </x:c>
      <x:c r="CF800" s="36"/>
      <x:c r="CG800" s="36" t="n">
        <x:f>SUM(BW800,CD800)</x:f>
        <x:v>3</x:v>
      </x:c>
      <x:c r="CH800" s="36" t="n">
        <x:f>SUM(BX800,CA800)</x:f>
        <x:v>3</x:v>
      </x:c>
      <x:c r="CI800" s="36" t="n">
        <x:f>SUM(BY800)</x:f>
        <x:v>2</x:v>
      </x:c>
      <x:c r="CJ800" s="36" t="n">
        <x:f>SUM(BV800,BZ800,CB800)</x:f>
        <x:v>2</x:v>
      </x:c>
      <x:c r="CK800" s="36" t="n">
        <x:f>SUM(CC800,CE800)</x:f>
        <x:v>1</x:v>
      </x:c>
      <x:c r="CL800" s="36" t="n">
        <x:f>SUM(CG800:CK800)</x:f>
        <x:v>11</x:v>
      </x:c>
      <x:c r="CM800" s="39" t="n">
        <x:f>SUM(BW800*0.075,CD800*0.075)</x:f>
        <x:v>0.22499999999999998</x:v>
      </x:c>
      <x:c r="CN800" s="39" t="n">
        <x:f>SUM(BX800*0.06,CA800*0.03)</x:f>
        <x:v>0.15</x:v>
      </x:c>
      <x:c r="CO800" s="39" t="n">
        <x:f>SUM(BY800*0.08)</x:f>
        <x:v>0.16</x:v>
      </x:c>
      <x:c r="CP800" s="39" t="n">
        <x:f>SUM(BV800*0.12,BZ800*0.06,CB800*0.03)</x:f>
        <x:v>0.15</x:v>
      </x:c>
      <x:c r="CQ800" s="39" t="n">
        <x:f>SUM(CC800*0.01,CE800*0.1)</x:f>
        <x:v>0.1</x:v>
      </x:c>
      <x:c r="CR800" s="39" t="n">
        <x:f>SUM(CM800:CQ800)</x:f>
        <x:v>0.785</x:v>
      </x:c>
      <x:c r="CS800" s="36" t="n">
        <x:f>SUM(CG800:CH800)</x:f>
        <x:v>6</x:v>
      </x:c>
      <x:c r="CT800" s="36" t="str"/>
      <x:c r="CU800" s="36" t="n">
        <x:f>MIN(AG800,CG800)</x:f>
        <x:v>3</x:v>
      </x:c>
      <x:c r="CV800" s="36" t="n">
        <x:f>MIN(AG800,CH800)</x:f>
        <x:v>3</x:v>
      </x:c>
      <x:c r="CW800" s="36" t="n">
        <x:f>MIN(AG800,CI800)</x:f>
        <x:v>2</x:v>
      </x:c>
      <x:c r="CX800" s="36" t="n">
        <x:f>MIN(AG800,CJ800)</x:f>
        <x:v>2</x:v>
      </x:c>
      <x:c r="CY800" s="36" t="n">
        <x:f>MIN(AG800,CK800)</x:f>
        <x:v>1</x:v>
      </x:c>
    </x:row>
    <x:row r="801" ht="18" customHeight="1">
      <x:c r="A801" s="35" t="str">
        <x:v>Area HC-02</x:v>
      </x:c>
      <x:c r="B801" s="35" t="str">
        <x:v>Area Lead HC-02</x:v>
      </x:c>
      <x:c r="C801" s="35" t="str">
        <x:v>Field Lead HC-07</x:v>
      </x:c>
      <x:c r="D801" s="35" t="str">
        <x:v>City HC-D</x:v>
      </x:c>
      <x:c r="E801" s="35" t="n">
        <x:v>4</x:v>
      </x:c>
      <x:c r="F801" s="35" t="n">
        <x:v>24</x:v>
      </x:c>
      <x:c r="G801" s="35" t="n">
        <x:v>1</x:v>
      </x:c>
      <x:c r="H801" s="35" t="str">
        <x:v>Promoter</x:v>
      </x:c>
      <x:c r="I801" s="35" t="str">
        <x:v>Agency HC-02</x:v>
      </x:c>
      <x:c r="J801" s="35" t="str">
        <x:v>PR-HC-012</x:v>
      </x:c>
      <x:c r="K801" s="35" t="str">
        <x:v>Masked Promoter HC-012</x:v>
      </x:c>
      <x:c r="L801" s="35" t="str">
        <x:v>9XXXX10012</x:v>
      </x:c>
      <x:c r="M801" s="37" t="n">
        <x:v>46186</x:v>
      </x:c>
      <x:c r="N801" s="35" t="str">
        <x:v>Cohort 1</x:v>
      </x:c>
      <x:c r="O801" s="35" t="str">
        <x:v>DIST-HC-04</x:v>
      </x:c>
      <x:c r="P801" s="35" t="str">
        <x:v>Masked Distributor HC-04</x:v>
      </x:c>
      <x:c r="Q801" s="35" t="str">
        <x:v>P-HC-034</x:v>
      </x:c>
      <x:c r="R801" s="35" t="str">
        <x:v>HC-034</x:v>
      </x:c>
      <x:c r="S801" s="35" t="str">
        <x:v>Masked Store HC-034</x:v>
      </x:c>
      <x:c r="T801" s="35" t="str">
        <x:v>XX1034</x:v>
      </x:c>
      <x:c r="U801" s="35" t="str">
        <x:v>Beauty Retail</x:v>
      </x:c>
      <x:c r="V801" s="35" t="str">
        <x:v>Masked</x:v>
      </x:c>
      <x:c r="W801" s="35" t="str">
        <x:v>Masked</x:v>
      </x:c>
      <x:c r="X801" s="37" t="n">
        <x:v>46218</x:v>
      </x:c>
      <x:c r="Y801" s="37" t="n">
        <x:v>46269</x:v>
      </x:c>
      <x:c r="Z801" s="35" t="str">
        <x:v>W01</x:v>
      </x:c>
      <x:c r="AA801" s="35" t="str">
        <x:v>Sep'26</x:v>
      </x:c>
      <x:c r="AB801" s="35" t="str">
        <x:v>01 - 07</x:v>
      </x:c>
      <x:c r="AC801" s="35" t="str">
        <x:v>Week 1 of Sep 2026</x:v>
      </x:c>
      <x:c r="AD801" s="35" t="str">
        <x:v>Continue</x:v>
      </x:c>
      <x:c r="AE801" s="35" t="str"/>
      <x:c r="AF801" s="36" t="n">
        <x:v>52</x:v>
      </x:c>
      <x:c r="AG801" s="36" t="n">
        <x:v>12</x:v>
      </x:c>
      <x:c r="AH801" s="38" t="n">
        <x:f>IFERROR(AG801/AF801,0)</x:f>
        <x:v>0.23076923076923078</x:v>
      </x:c>
      <x:c r="AI801" s="36" t="n">
        <x:v>10</x:v>
      </x:c>
      <x:c r="AJ801" s="38" t="n">
        <x:f>IFERROR(AI801/AG801,0)</x:f>
        <x:v>0.8333333333333334</x:v>
      </x:c>
      <x:c r="AK801" s="36" t="n">
        <x:v>3</x:v>
      </x:c>
      <x:c r="AL801" s="36" t="n">
        <x:v>6</x:v>
      </x:c>
      <x:c r="AM801" s="36" t="n">
        <x:v>1</x:v>
      </x:c>
      <x:c r="AN801" s="38" t="n">
        <x:f>IFERROR(AL801/AG801,0)</x:f>
        <x:v>0.5</x:v>
      </x:c>
      <x:c r="AO801" s="36" t="n">
        <x:f>BK800</x:f>
        <x:v>16</x:v>
      </x:c>
      <x:c r="AP801" s="36" t="n">
        <x:f>BL800</x:f>
        <x:v>12</x:v>
      </x:c>
      <x:c r="AQ801" s="36" t="n">
        <x:f>BM800</x:f>
        <x:v>29</x:v>
      </x:c>
      <x:c r="AR801" s="36" t="n">
        <x:f>BN800</x:f>
        <x:v>39</x:v>
      </x:c>
      <x:c r="AS801" s="36" t="n">
        <x:f>BO800</x:f>
        <x:v>35</x:v>
      </x:c>
      <x:c r="AT801" s="36" t="n">
        <x:f>BP800</x:f>
        <x:v>9</x:v>
      </x:c>
      <x:c r="AU801" s="36" t="n">
        <x:f>BQ800</x:f>
        <x:v>15</x:v>
      </x:c>
      <x:c r="AV801" s="36" t="n">
        <x:f>BR800</x:f>
        <x:v>15</x:v>
      </x:c>
      <x:c r="AW801" s="36" t="n">
        <x:f>BS800</x:f>
        <x:v>38</x:v>
      </x:c>
      <x:c r="AX801" s="36" t="n">
        <x:f>BT800</x:f>
        <x:v>33</x:v>
      </x:c>
      <x:c r="AY801" s="36" t="n">
        <x:f>SUM(AO801:AX801)</x:f>
        <x:v>241</x:v>
      </x:c>
      <x:c r="AZ801" s="36" t="n">
        <x:v>0</x:v>
      </x:c>
      <x:c r="BA801" s="36" t="n">
        <x:v>0</x:v>
      </x:c>
      <x:c r="BB801" s="36" t="n">
        <x:v>0</x:v>
      </x:c>
      <x:c r="BC801" s="36" t="n">
        <x:v>0</x:v>
      </x:c>
      <x:c r="BD801" s="36" t="n">
        <x:v>0</x:v>
      </x:c>
      <x:c r="BE801" s="36" t="n">
        <x:v>18</x:v>
      </x:c>
      <x:c r="BF801" s="36" t="n">
        <x:v>0</x:v>
      </x:c>
      <x:c r="BG801" s="36" t="n">
        <x:v>0</x:v>
      </x:c>
      <x:c r="BH801" s="36" t="n">
        <x:v>0</x:v>
      </x:c>
      <x:c r="BI801" s="36" t="n">
        <x:v>0</x:v>
      </x:c>
      <x:c r="BJ801" s="36"/>
      <x:c r="BK801" s="36" t="n">
        <x:f>MAX(0,AO801+AZ801-BV801)</x:f>
        <x:v>16</x:v>
      </x:c>
      <x:c r="BL801" s="36" t="n">
        <x:f>MAX(0,AP801+BA801-BW801)</x:f>
        <x:v>11</x:v>
      </x:c>
      <x:c r="BM801" s="36" t="n">
        <x:f>MAX(0,AQ801+BB801-BX801)</x:f>
        <x:v>28</x:v>
      </x:c>
      <x:c r="BN801" s="36" t="n">
        <x:f>MAX(0,AR801+BC801-BY801)</x:f>
        <x:v>37</x:v>
      </x:c>
      <x:c r="BO801" s="36" t="n">
        <x:f>MAX(0,AS801+BD801-BZ801)</x:f>
        <x:v>34</x:v>
      </x:c>
      <x:c r="BP801" s="36" t="n">
        <x:f>MAX(0,AT801+BE801-CA801)</x:f>
        <x:v>26</x:v>
      </x:c>
      <x:c r="BQ801" s="36" t="n">
        <x:f>MAX(0,AU801+BF801-CB801)</x:f>
        <x:v>14</x:v>
      </x:c>
      <x:c r="BR801" s="36" t="n">
        <x:f>MAX(0,AV801+BG801-CC801)</x:f>
        <x:v>15</x:v>
      </x:c>
      <x:c r="BS801" s="36" t="n">
        <x:f>MAX(0,AW801+BH801-CD801)</x:f>
        <x:v>37</x:v>
      </x:c>
      <x:c r="BT801" s="36" t="n">
        <x:f>MAX(0,AX801+BI801-CE801)</x:f>
        <x:v>32</x:v>
      </x:c>
      <x:c r="BU801" s="36" t="n">
        <x:f>SUM(BK801:BT801)</x:f>
        <x:v>250</x:v>
      </x:c>
      <x:c r="BV801" s="36" t="n">
        <x:v>0</x:v>
      </x:c>
      <x:c r="BW801" s="36" t="n">
        <x:v>1</x:v>
      </x:c>
      <x:c r="BX801" s="36" t="n">
        <x:v>1</x:v>
      </x:c>
      <x:c r="BY801" s="36" t="n">
        <x:v>2</x:v>
      </x:c>
      <x:c r="BZ801" s="36" t="n">
        <x:v>1</x:v>
      </x:c>
      <x:c r="CA801" s="36" t="n">
        <x:v>1</x:v>
      </x:c>
      <x:c r="CB801" s="36" t="n">
        <x:v>1</x:v>
      </x:c>
      <x:c r="CC801" s="36" t="n">
        <x:v>0</x:v>
      </x:c>
      <x:c r="CD801" s="36" t="n">
        <x:v>1</x:v>
      </x:c>
      <x:c r="CE801" s="36" t="n">
        <x:v>1</x:v>
      </x:c>
      <x:c r="CF801" s="36"/>
      <x:c r="CG801" s="36" t="n">
        <x:f>SUM(BW801,CD801)</x:f>
        <x:v>2</x:v>
      </x:c>
      <x:c r="CH801" s="36" t="n">
        <x:f>SUM(BX801,CA801)</x:f>
        <x:v>2</x:v>
      </x:c>
      <x:c r="CI801" s="36" t="n">
        <x:f>SUM(BY801)</x:f>
        <x:v>2</x:v>
      </x:c>
      <x:c r="CJ801" s="36" t="n">
        <x:f>SUM(BV801,BZ801,CB801)</x:f>
        <x:v>2</x:v>
      </x:c>
      <x:c r="CK801" s="36" t="n">
        <x:f>SUM(CC801,CE801)</x:f>
        <x:v>1</x:v>
      </x:c>
      <x:c r="CL801" s="36" t="n">
        <x:f>SUM(CG801:CK801)</x:f>
        <x:v>9</x:v>
      </x:c>
      <x:c r="CM801" s="39" t="n">
        <x:f>SUM(BW801*0.075,CD801*0.075)</x:f>
        <x:v>0.15</x:v>
      </x:c>
      <x:c r="CN801" s="39" t="n">
        <x:f>SUM(BX801*0.06,CA801*0.03)</x:f>
        <x:v>0.09</x:v>
      </x:c>
      <x:c r="CO801" s="39" t="n">
        <x:f>SUM(BY801*0.08)</x:f>
        <x:v>0.16</x:v>
      </x:c>
      <x:c r="CP801" s="39" t="n">
        <x:f>SUM(BV801*0.12,BZ801*0.06,CB801*0.03)</x:f>
        <x:v>0.09</x:v>
      </x:c>
      <x:c r="CQ801" s="39" t="n">
        <x:f>SUM(CC801*0.01,CE801*0.1)</x:f>
        <x:v>0.1</x:v>
      </x:c>
      <x:c r="CR801" s="39" t="n">
        <x:f>SUM(CM801:CQ801)</x:f>
        <x:v>0.59</x:v>
      </x:c>
      <x:c r="CS801" s="36" t="n">
        <x:f>SUM(CG801:CH801)</x:f>
        <x:v>4</x:v>
      </x:c>
      <x:c r="CT801" s="36" t="str"/>
      <x:c r="CU801" s="36" t="n">
        <x:f>MIN(AG801,CG801)</x:f>
        <x:v>2</x:v>
      </x:c>
      <x:c r="CV801" s="36" t="n">
        <x:f>MIN(AG801,CH801)</x:f>
        <x:v>2</x:v>
      </x:c>
      <x:c r="CW801" s="36" t="n">
        <x:f>MIN(AG801,CI801)</x:f>
        <x:v>2</x:v>
      </x:c>
      <x:c r="CX801" s="36" t="n">
        <x:f>MIN(AG801,CJ801)</x:f>
        <x:v>2</x:v>
      </x:c>
      <x:c r="CY801" s="36" t="n">
        <x:f>MIN(AG801,CK801)</x:f>
        <x:v>1</x:v>
      </x:c>
    </x:row>
    <x:row r="802" ht="18" customHeight="1">
      <x:c r="A802" s="35" t="str">
        <x:v>Area HC-02</x:v>
      </x:c>
      <x:c r="B802" s="35" t="str">
        <x:v>Area Lead HC-02</x:v>
      </x:c>
      <x:c r="C802" s="35" t="str">
        <x:v>Field Lead HC-07</x:v>
      </x:c>
      <x:c r="D802" s="35" t="str">
        <x:v>City HC-D</x:v>
      </x:c>
      <x:c r="E802" s="35" t="n">
        <x:v>4</x:v>
      </x:c>
      <x:c r="F802" s="35" t="n">
        <x:v>24</x:v>
      </x:c>
      <x:c r="G802" s="35" t="n">
        <x:v>1</x:v>
      </x:c>
      <x:c r="H802" s="35" t="str">
        <x:v>Promoter</x:v>
      </x:c>
      <x:c r="I802" s="35" t="str">
        <x:v>Agency HC-02</x:v>
      </x:c>
      <x:c r="J802" s="35" t="str">
        <x:v>PR-HC-012</x:v>
      </x:c>
      <x:c r="K802" s="35" t="str">
        <x:v>Masked Promoter HC-012</x:v>
      </x:c>
      <x:c r="L802" s="35" t="str">
        <x:v>9XXXX10012</x:v>
      </x:c>
      <x:c r="M802" s="37" t="n">
        <x:v>46186</x:v>
      </x:c>
      <x:c r="N802" s="35" t="str">
        <x:v>Cohort 1</x:v>
      </x:c>
      <x:c r="O802" s="35" t="str">
        <x:v>DIST-HC-04</x:v>
      </x:c>
      <x:c r="P802" s="35" t="str">
        <x:v>Masked Distributor HC-04</x:v>
      </x:c>
      <x:c r="Q802" s="35" t="str">
        <x:v>P-HC-034</x:v>
      </x:c>
      <x:c r="R802" s="35" t="str">
        <x:v>HC-034</x:v>
      </x:c>
      <x:c r="S802" s="35" t="str">
        <x:v>Masked Store HC-034</x:v>
      </x:c>
      <x:c r="T802" s="35" t="str">
        <x:v>XX1034</x:v>
      </x:c>
      <x:c r="U802" s="35" t="str">
        <x:v>Beauty Retail</x:v>
      </x:c>
      <x:c r="V802" s="35" t="str">
        <x:v>Masked</x:v>
      </x:c>
      <x:c r="W802" s="35" t="str">
        <x:v>Masked</x:v>
      </x:c>
      <x:c r="X802" s="37" t="n">
        <x:v>46218</x:v>
      </x:c>
      <x:c r="Y802" s="37" t="n">
        <x:v>46270</x:v>
      </x:c>
      <x:c r="Z802" s="35" t="str">
        <x:v>W01</x:v>
      </x:c>
      <x:c r="AA802" s="35" t="str">
        <x:v>Sep'26</x:v>
      </x:c>
      <x:c r="AB802" s="35" t="str">
        <x:v>01 - 07</x:v>
      </x:c>
      <x:c r="AC802" s="35" t="str">
        <x:v>Week 1 of Sep 2026</x:v>
      </x:c>
      <x:c r="AD802" s="35" t="str">
        <x:v>Continue</x:v>
      </x:c>
      <x:c r="AE802" s="35" t="str"/>
      <x:c r="AF802" s="36" t="n">
        <x:v>68</x:v>
      </x:c>
      <x:c r="AG802" s="36" t="n">
        <x:v>16</x:v>
      </x:c>
      <x:c r="AH802" s="38" t="n">
        <x:f>IFERROR(AG802/AF802,0)</x:f>
        <x:v>0.23529411764705882</x:v>
      </x:c>
      <x:c r="AI802" s="36" t="n">
        <x:v>14</x:v>
      </x:c>
      <x:c r="AJ802" s="38" t="n">
        <x:f>IFERROR(AI802/AG802,0)</x:f>
        <x:v>0.875</x:v>
      </x:c>
      <x:c r="AK802" s="36" t="n">
        <x:v>2</x:v>
      </x:c>
      <x:c r="AL802" s="36" t="n">
        <x:v>5</x:v>
      </x:c>
      <x:c r="AM802" s="36" t="n">
        <x:v>1</x:v>
      </x:c>
      <x:c r="AN802" s="38" t="n">
        <x:f>IFERROR(AL802/AG802,0)</x:f>
        <x:v>0.3125</x:v>
      </x:c>
      <x:c r="AO802" s="36" t="n">
        <x:f>BK801</x:f>
        <x:v>16</x:v>
      </x:c>
      <x:c r="AP802" s="36" t="n">
        <x:f>BL801</x:f>
        <x:v>11</x:v>
      </x:c>
      <x:c r="AQ802" s="36" t="n">
        <x:f>BM801</x:f>
        <x:v>28</x:v>
      </x:c>
      <x:c r="AR802" s="36" t="n">
        <x:f>BN801</x:f>
        <x:v>37</x:v>
      </x:c>
      <x:c r="AS802" s="36" t="n">
        <x:f>BO801</x:f>
        <x:v>34</x:v>
      </x:c>
      <x:c r="AT802" s="36" t="n">
        <x:f>BP801</x:f>
        <x:v>26</x:v>
      </x:c>
      <x:c r="AU802" s="36" t="n">
        <x:f>BQ801</x:f>
        <x:v>14</x:v>
      </x:c>
      <x:c r="AV802" s="36" t="n">
        <x:f>BR801</x:f>
        <x:v>15</x:v>
      </x:c>
      <x:c r="AW802" s="36" t="n">
        <x:f>BS801</x:f>
        <x:v>37</x:v>
      </x:c>
      <x:c r="AX802" s="36" t="n">
        <x:f>BT801</x:f>
        <x:v>32</x:v>
      </x:c>
      <x:c r="AY802" s="36" t="n">
        <x:f>SUM(AO802:AX802)</x:f>
        <x:v>250</x:v>
      </x:c>
      <x:c r="AZ802" s="36" t="n">
        <x:v>16</x:v>
      </x:c>
      <x:c r="BA802" s="36" t="n">
        <x:v>0</x:v>
      </x:c>
      <x:c r="BB802" s="36" t="n">
        <x:v>0</x:v>
      </x:c>
      <x:c r="BC802" s="36" t="n">
        <x:v>0</x:v>
      </x:c>
      <x:c r="BD802" s="36" t="n">
        <x:v>0</x:v>
      </x:c>
      <x:c r="BE802" s="36" t="n">
        <x:v>0</x:v>
      </x:c>
      <x:c r="BF802" s="36" t="n">
        <x:v>14</x:v>
      </x:c>
      <x:c r="BG802" s="36" t="n">
        <x:v>0</x:v>
      </x:c>
      <x:c r="BH802" s="36" t="n">
        <x:v>0</x:v>
      </x:c>
      <x:c r="BI802" s="36" t="n">
        <x:v>0</x:v>
      </x:c>
      <x:c r="BJ802" s="36"/>
      <x:c r="BK802" s="36" t="n">
        <x:f>MAX(0,AO802+AZ802-BV802)</x:f>
        <x:v>31</x:v>
      </x:c>
      <x:c r="BL802" s="36" t="n">
        <x:f>MAX(0,AP802+BA802-BW802)</x:f>
        <x:v>10</x:v>
      </x:c>
      <x:c r="BM802" s="36" t="n">
        <x:f>MAX(0,AQ802+BB802-BX802)</x:f>
        <x:v>27</x:v>
      </x:c>
      <x:c r="BN802" s="36" t="n">
        <x:f>MAX(0,AR802+BC802-BY802)</x:f>
        <x:v>35</x:v>
      </x:c>
      <x:c r="BO802" s="36" t="n">
        <x:f>MAX(0,AS802+BD802-BZ802)</x:f>
        <x:v>33</x:v>
      </x:c>
      <x:c r="BP802" s="36" t="n">
        <x:f>MAX(0,AT802+BE802-CA802)</x:f>
        <x:v>25</x:v>
      </x:c>
      <x:c r="BQ802" s="36" t="n">
        <x:f>MAX(0,AU802+BF802-CB802)</x:f>
        <x:v>27</x:v>
      </x:c>
      <x:c r="BR802" s="36" t="n">
        <x:f>MAX(0,AV802+BG802-CC802)</x:f>
        <x:v>15</x:v>
      </x:c>
      <x:c r="BS802" s="36" t="n">
        <x:f>MAX(0,AW802+BH802-CD802)</x:f>
        <x:v>36</x:v>
      </x:c>
      <x:c r="BT802" s="36" t="n">
        <x:f>MAX(0,AX802+BI802-CE802)</x:f>
        <x:v>31</x:v>
      </x:c>
      <x:c r="BU802" s="36" t="n">
        <x:f>SUM(BK802:BT802)</x:f>
        <x:v>270</x:v>
      </x:c>
      <x:c r="BV802" s="36" t="n">
        <x:v>1</x:v>
      </x:c>
      <x:c r="BW802" s="36" t="n">
        <x:v>1</x:v>
      </x:c>
      <x:c r="BX802" s="36" t="n">
        <x:v>1</x:v>
      </x:c>
      <x:c r="BY802" s="36" t="n">
        <x:v>2</x:v>
      </x:c>
      <x:c r="BZ802" s="36" t="n">
        <x:v>1</x:v>
      </x:c>
      <x:c r="CA802" s="36" t="n">
        <x:v>1</x:v>
      </x:c>
      <x:c r="CB802" s="36" t="n">
        <x:v>1</x:v>
      </x:c>
      <x:c r="CC802" s="36" t="n">
        <x:v>0</x:v>
      </x:c>
      <x:c r="CD802" s="36" t="n">
        <x:v>1</x:v>
      </x:c>
      <x:c r="CE802" s="36" t="n">
        <x:v>1</x:v>
      </x:c>
      <x:c r="CF802" s="36"/>
      <x:c r="CG802" s="36" t="n">
        <x:f>SUM(BW802,CD802)</x:f>
        <x:v>2</x:v>
      </x:c>
      <x:c r="CH802" s="36" t="n">
        <x:f>SUM(BX802,CA802)</x:f>
        <x:v>2</x:v>
      </x:c>
      <x:c r="CI802" s="36" t="n">
        <x:f>SUM(BY802)</x:f>
        <x:v>2</x:v>
      </x:c>
      <x:c r="CJ802" s="36" t="n">
        <x:f>SUM(BV802,BZ802,CB802)</x:f>
        <x:v>3</x:v>
      </x:c>
      <x:c r="CK802" s="36" t="n">
        <x:f>SUM(CC802,CE802)</x:f>
        <x:v>1</x:v>
      </x:c>
      <x:c r="CL802" s="36" t="n">
        <x:f>SUM(CG802:CK802)</x:f>
        <x:v>10</x:v>
      </x:c>
      <x:c r="CM802" s="39" t="n">
        <x:f>SUM(BW802*0.075,CD802*0.075)</x:f>
        <x:v>0.15</x:v>
      </x:c>
      <x:c r="CN802" s="39" t="n">
        <x:f>SUM(BX802*0.06,CA802*0.03)</x:f>
        <x:v>0.09</x:v>
      </x:c>
      <x:c r="CO802" s="39" t="n">
        <x:f>SUM(BY802*0.08)</x:f>
        <x:v>0.16</x:v>
      </x:c>
      <x:c r="CP802" s="39" t="n">
        <x:f>SUM(BV802*0.12,BZ802*0.06,CB802*0.03)</x:f>
        <x:v>0.21</x:v>
      </x:c>
      <x:c r="CQ802" s="39" t="n">
        <x:f>SUM(CC802*0.01,CE802*0.1)</x:f>
        <x:v>0.1</x:v>
      </x:c>
      <x:c r="CR802" s="39" t="n">
        <x:f>SUM(CM802:CQ802)</x:f>
        <x:v>0.71</x:v>
      </x:c>
      <x:c r="CS802" s="36" t="n">
        <x:f>SUM(CG802:CH802)</x:f>
        <x:v>4</x:v>
      </x:c>
      <x:c r="CT802" s="36" t="str"/>
      <x:c r="CU802" s="36" t="n">
        <x:f>MIN(AG802,CG802)</x:f>
        <x:v>2</x:v>
      </x:c>
      <x:c r="CV802" s="36" t="n">
        <x:f>MIN(AG802,CH802)</x:f>
        <x:v>2</x:v>
      </x:c>
      <x:c r="CW802" s="36" t="n">
        <x:f>MIN(AG802,CI802)</x:f>
        <x:v>2</x:v>
      </x:c>
      <x:c r="CX802" s="36" t="n">
        <x:f>MIN(AG802,CJ802)</x:f>
        <x:v>3</x:v>
      </x:c>
      <x:c r="CY802" s="36" t="n">
        <x:f>MIN(AG802,CK802)</x:f>
        <x:v>1</x:v>
      </x:c>
    </x:row>
    <x:row r="803" ht="18" customHeight="1">
      <x:c r="A803" s="35" t="str">
        <x:v>Area HC-02</x:v>
      </x:c>
      <x:c r="B803" s="35" t="str">
        <x:v>Area Lead HC-02</x:v>
      </x:c>
      <x:c r="C803" s="35" t="str">
        <x:v>Field Lead HC-07</x:v>
      </x:c>
      <x:c r="D803" s="35" t="str">
        <x:v>City HC-D</x:v>
      </x:c>
      <x:c r="E803" s="35" t="n">
        <x:v>4</x:v>
      </x:c>
      <x:c r="F803" s="35" t="n">
        <x:v>24</x:v>
      </x:c>
      <x:c r="G803" s="35" t="n">
        <x:v>1</x:v>
      </x:c>
      <x:c r="H803" s="35" t="str">
        <x:v>Promoter</x:v>
      </x:c>
      <x:c r="I803" s="35" t="str">
        <x:v>Agency HC-02</x:v>
      </x:c>
      <x:c r="J803" s="35" t="str">
        <x:v>PR-HC-012</x:v>
      </x:c>
      <x:c r="K803" s="35" t="str">
        <x:v>Masked Promoter HC-012</x:v>
      </x:c>
      <x:c r="L803" s="35" t="str">
        <x:v>9XXXX10012</x:v>
      </x:c>
      <x:c r="M803" s="37" t="n">
        <x:v>46186</x:v>
      </x:c>
      <x:c r="N803" s="35" t="str">
        <x:v>Cohort 1</x:v>
      </x:c>
      <x:c r="O803" s="35" t="str">
        <x:v>DIST-HC-04</x:v>
      </x:c>
      <x:c r="P803" s="35" t="str">
        <x:v>Masked Distributor HC-04</x:v>
      </x:c>
      <x:c r="Q803" s="35" t="str">
        <x:v>P-HC-034</x:v>
      </x:c>
      <x:c r="R803" s="35" t="str">
        <x:v>HC-034</x:v>
      </x:c>
      <x:c r="S803" s="35" t="str">
        <x:v>Masked Store HC-034</x:v>
      </x:c>
      <x:c r="T803" s="35" t="str">
        <x:v>XX1034</x:v>
      </x:c>
      <x:c r="U803" s="35" t="str">
        <x:v>Beauty Retail</x:v>
      </x:c>
      <x:c r="V803" s="35" t="str">
        <x:v>Masked</x:v>
      </x:c>
      <x:c r="W803" s="35" t="str">
        <x:v>Masked</x:v>
      </x:c>
      <x:c r="X803" s="37" t="n">
        <x:v>46218</x:v>
      </x:c>
      <x:c r="Y803" s="37" t="n">
        <x:v>46272</x:v>
      </x:c>
      <x:c r="Z803" s="35" t="str">
        <x:v>W01</x:v>
      </x:c>
      <x:c r="AA803" s="35" t="str">
        <x:v>Sep'26</x:v>
      </x:c>
      <x:c r="AB803" s="35" t="str">
        <x:v>01 - 07</x:v>
      </x:c>
      <x:c r="AC803" s="35" t="str">
        <x:v>Week 1 of Sep 2026</x:v>
      </x:c>
      <x:c r="AD803" s="35" t="str">
        <x:v>Continue</x:v>
      </x:c>
      <x:c r="AE803" s="35" t="str"/>
      <x:c r="AF803" s="36" t="n">
        <x:v>51</x:v>
      </x:c>
      <x:c r="AG803" s="36" t="n">
        <x:v>13</x:v>
      </x:c>
      <x:c r="AH803" s="38" t="n">
        <x:f>IFERROR(AG803/AF803,0)</x:f>
        <x:v>0.2549019607843137</x:v>
      </x:c>
      <x:c r="AI803" s="36" t="n">
        <x:v>12</x:v>
      </x:c>
      <x:c r="AJ803" s="38" t="n">
        <x:f>IFERROR(AI803/AG803,0)</x:f>
        <x:v>0.9230769230769231</x:v>
      </x:c>
      <x:c r="AK803" s="36" t="n">
        <x:v>2</x:v>
      </x:c>
      <x:c r="AL803" s="36" t="n">
        <x:v>8</x:v>
      </x:c>
      <x:c r="AM803" s="36" t="n">
        <x:v>1</x:v>
      </x:c>
      <x:c r="AN803" s="38" t="n">
        <x:f>IFERROR(AL803/AG803,0)</x:f>
        <x:v>0.6153846153846154</x:v>
      </x:c>
      <x:c r="AO803" s="36" t="n">
        <x:f>BK802</x:f>
        <x:v>31</x:v>
      </x:c>
      <x:c r="AP803" s="36" t="n">
        <x:f>BL802</x:f>
        <x:v>10</x:v>
      </x:c>
      <x:c r="AQ803" s="36" t="n">
        <x:f>BM802</x:f>
        <x:v>27</x:v>
      </x:c>
      <x:c r="AR803" s="36" t="n">
        <x:f>BN802</x:f>
        <x:v>35</x:v>
      </x:c>
      <x:c r="AS803" s="36" t="n">
        <x:f>BO802</x:f>
        <x:v>33</x:v>
      </x:c>
      <x:c r="AT803" s="36" t="n">
        <x:f>BP802</x:f>
        <x:v>25</x:v>
      </x:c>
      <x:c r="AU803" s="36" t="n">
        <x:f>BQ802</x:f>
        <x:v>27</x:v>
      </x:c>
      <x:c r="AV803" s="36" t="n">
        <x:f>BR802</x:f>
        <x:v>15</x:v>
      </x:c>
      <x:c r="AW803" s="36" t="n">
        <x:f>BS802</x:f>
        <x:v>36</x:v>
      </x:c>
      <x:c r="AX803" s="36" t="n">
        <x:f>BT802</x:f>
        <x:v>31</x:v>
      </x:c>
      <x:c r="AY803" s="36" t="n">
        <x:f>SUM(AO803:AX803)</x:f>
        <x:v>270</x:v>
      </x:c>
      <x:c r="AZ803" s="36" t="n">
        <x:v>0</x:v>
      </x:c>
      <x:c r="BA803" s="36" t="n">
        <x:v>19</x:v>
      </x:c>
      <x:c r="BB803" s="36" t="n">
        <x:v>0</x:v>
      </x:c>
      <x:c r="BC803" s="36" t="n">
        <x:v>0</x:v>
      </x:c>
      <x:c r="BD803" s="36" t="n">
        <x:v>0</x:v>
      </x:c>
      <x:c r="BE803" s="36" t="n">
        <x:v>0</x:v>
      </x:c>
      <x:c r="BF803" s="36" t="n">
        <x:v>0</x:v>
      </x:c>
      <x:c r="BG803" s="36" t="n">
        <x:v>12</x:v>
      </x:c>
      <x:c r="BH803" s="36" t="n">
        <x:v>0</x:v>
      </x:c>
      <x:c r="BI803" s="36" t="n">
        <x:v>0</x:v>
      </x:c>
      <x:c r="BJ803" s="36"/>
      <x:c r="BK803" s="36" t="n">
        <x:f>MAX(0,AO803+AZ803-BV803)</x:f>
        <x:v>31</x:v>
      </x:c>
      <x:c r="BL803" s="36" t="n">
        <x:f>MAX(0,AP803+BA803-BW803)</x:f>
        <x:v>27</x:v>
      </x:c>
      <x:c r="BM803" s="36" t="n">
        <x:f>MAX(0,AQ803+BB803-BX803)</x:f>
        <x:v>26</x:v>
      </x:c>
      <x:c r="BN803" s="36" t="n">
        <x:f>MAX(0,AR803+BC803-BY803)</x:f>
        <x:v>34</x:v>
      </x:c>
      <x:c r="BO803" s="36" t="n">
        <x:f>MAX(0,AS803+BD803-BZ803)</x:f>
        <x:v>33</x:v>
      </x:c>
      <x:c r="BP803" s="36" t="n">
        <x:f>MAX(0,AT803+BE803-CA803)</x:f>
        <x:v>24</x:v>
      </x:c>
      <x:c r="BQ803" s="36" t="n">
        <x:f>MAX(0,AU803+BF803-CB803)</x:f>
        <x:v>26</x:v>
      </x:c>
      <x:c r="BR803" s="36" t="n">
        <x:f>MAX(0,AV803+BG803-CC803)</x:f>
        <x:v>27</x:v>
      </x:c>
      <x:c r="BS803" s="36" t="n">
        <x:f>MAX(0,AW803+BH803-CD803)</x:f>
        <x:v>34</x:v>
      </x:c>
      <x:c r="BT803" s="36" t="n">
        <x:f>MAX(0,AX803+BI803-CE803)</x:f>
        <x:v>30</x:v>
      </x:c>
      <x:c r="BU803" s="36" t="n">
        <x:f>SUM(BK803:BT803)</x:f>
        <x:v>292</x:v>
      </x:c>
      <x:c r="BV803" s="36" t="n">
        <x:v>0</x:v>
      </x:c>
      <x:c r="BW803" s="36" t="n">
        <x:v>2</x:v>
      </x:c>
      <x:c r="BX803" s="36" t="n">
        <x:v>1</x:v>
      </x:c>
      <x:c r="BY803" s="36" t="n">
        <x:v>1</x:v>
      </x:c>
      <x:c r="BZ803" s="36" t="n">
        <x:v>0</x:v>
      </x:c>
      <x:c r="CA803" s="36" t="n">
        <x:v>1</x:v>
      </x:c>
      <x:c r="CB803" s="36" t="n">
        <x:v>1</x:v>
      </x:c>
      <x:c r="CC803" s="36" t="n">
        <x:v>0</x:v>
      </x:c>
      <x:c r="CD803" s="36" t="n">
        <x:v>2</x:v>
      </x:c>
      <x:c r="CE803" s="36" t="n">
        <x:v>1</x:v>
      </x:c>
      <x:c r="CF803" s="36"/>
      <x:c r="CG803" s="36" t="n">
        <x:f>SUM(BW803,CD803)</x:f>
        <x:v>4</x:v>
      </x:c>
      <x:c r="CH803" s="36" t="n">
        <x:f>SUM(BX803,CA803)</x:f>
        <x:v>2</x:v>
      </x:c>
      <x:c r="CI803" s="36" t="n">
        <x:f>SUM(BY803)</x:f>
        <x:v>1</x:v>
      </x:c>
      <x:c r="CJ803" s="36" t="n">
        <x:f>SUM(BV803,BZ803,CB803)</x:f>
        <x:v>1</x:v>
      </x:c>
      <x:c r="CK803" s="36" t="n">
        <x:f>SUM(CC803,CE803)</x:f>
        <x:v>1</x:v>
      </x:c>
      <x:c r="CL803" s="36" t="n">
        <x:f>SUM(CG803:CK803)</x:f>
        <x:v>9</x:v>
      </x:c>
      <x:c r="CM803" s="39" t="n">
        <x:f>SUM(BW803*0.075,CD803*0.075)</x:f>
        <x:v>0.3</x:v>
      </x:c>
      <x:c r="CN803" s="39" t="n">
        <x:f>SUM(BX803*0.06,CA803*0.03)</x:f>
        <x:v>0.09</x:v>
      </x:c>
      <x:c r="CO803" s="39" t="n">
        <x:f>SUM(BY803*0.08)</x:f>
        <x:v>0.08</x:v>
      </x:c>
      <x:c r="CP803" s="39" t="n">
        <x:f>SUM(BV803*0.12,BZ803*0.06,CB803*0.03)</x:f>
        <x:v>0.03</x:v>
      </x:c>
      <x:c r="CQ803" s="39" t="n">
        <x:f>SUM(CC803*0.01,CE803*0.1)</x:f>
        <x:v>0.1</x:v>
      </x:c>
      <x:c r="CR803" s="39" t="n">
        <x:f>SUM(CM803:CQ803)</x:f>
        <x:v>0.6</x:v>
      </x:c>
      <x:c r="CS803" s="36" t="n">
        <x:f>SUM(CG803:CH803)</x:f>
        <x:v>6</x:v>
      </x:c>
      <x:c r="CT803" s="36" t="str"/>
      <x:c r="CU803" s="36" t="n">
        <x:f>MIN(AG803,CG803)</x:f>
        <x:v>4</x:v>
      </x:c>
      <x:c r="CV803" s="36" t="n">
        <x:f>MIN(AG803,CH803)</x:f>
        <x:v>2</x:v>
      </x:c>
      <x:c r="CW803" s="36" t="n">
        <x:f>MIN(AG803,CI803)</x:f>
        <x:v>1</x:v>
      </x:c>
      <x:c r="CX803" s="36" t="n">
        <x:f>MIN(AG803,CJ803)</x:f>
        <x:v>1</x:v>
      </x:c>
      <x:c r="CY803" s="36" t="n">
        <x:f>MIN(AG803,CK803)</x:f>
        <x:v>1</x:v>
      </x:c>
    </x:row>
    <x:row r="804" ht="18" customHeight="1">
      <x:c r="A804" s="35" t="str">
        <x:v>Area HC-02</x:v>
      </x:c>
      <x:c r="B804" s="35" t="str">
        <x:v>Area Lead HC-02</x:v>
      </x:c>
      <x:c r="C804" s="35" t="str">
        <x:v>Field Lead HC-07</x:v>
      </x:c>
      <x:c r="D804" s="35" t="str">
        <x:v>City HC-D</x:v>
      </x:c>
      <x:c r="E804" s="35" t="n">
        <x:v>4</x:v>
      </x:c>
      <x:c r="F804" s="35" t="n">
        <x:v>24</x:v>
      </x:c>
      <x:c r="G804" s="35" t="n">
        <x:v>1</x:v>
      </x:c>
      <x:c r="H804" s="35" t="str">
        <x:v>Promoter</x:v>
      </x:c>
      <x:c r="I804" s="35" t="str">
        <x:v>Agency HC-02</x:v>
      </x:c>
      <x:c r="J804" s="35" t="str">
        <x:v>PR-HC-012</x:v>
      </x:c>
      <x:c r="K804" s="35" t="str">
        <x:v>Masked Promoter HC-012</x:v>
      </x:c>
      <x:c r="L804" s="35" t="str">
        <x:v>9XXXX10012</x:v>
      </x:c>
      <x:c r="M804" s="37" t="n">
        <x:v>46186</x:v>
      </x:c>
      <x:c r="N804" s="35" t="str">
        <x:v>Cohort 1</x:v>
      </x:c>
      <x:c r="O804" s="35" t="str">
        <x:v>DIST-HC-04</x:v>
      </x:c>
      <x:c r="P804" s="35" t="str">
        <x:v>Masked Distributor HC-04</x:v>
      </x:c>
      <x:c r="Q804" s="35" t="str">
        <x:v>P-HC-034</x:v>
      </x:c>
      <x:c r="R804" s="35" t="str">
        <x:v>HC-034</x:v>
      </x:c>
      <x:c r="S804" s="35" t="str">
        <x:v>Masked Store HC-034</x:v>
      </x:c>
      <x:c r="T804" s="35" t="str">
        <x:v>XX1034</x:v>
      </x:c>
      <x:c r="U804" s="35" t="str">
        <x:v>Beauty Retail</x:v>
      </x:c>
      <x:c r="V804" s="35" t="str">
        <x:v>Masked</x:v>
      </x:c>
      <x:c r="W804" s="35" t="str">
        <x:v>Masked</x:v>
      </x:c>
      <x:c r="X804" s="37" t="n">
        <x:v>46218</x:v>
      </x:c>
      <x:c r="Y804" s="37" t="n">
        <x:v>46273</x:v>
      </x:c>
      <x:c r="Z804" s="35" t="str">
        <x:v>W02</x:v>
      </x:c>
      <x:c r="AA804" s="35" t="str">
        <x:v>Sep'26</x:v>
      </x:c>
      <x:c r="AB804" s="35" t="str">
        <x:v>08 - 14</x:v>
      </x:c>
      <x:c r="AC804" s="35" t="str">
        <x:v>Week 2 of Sep 2026</x:v>
      </x:c>
      <x:c r="AD804" s="35" t="str">
        <x:v>Continue</x:v>
      </x:c>
      <x:c r="AE804" s="35" t="str"/>
      <x:c r="AF804" s="36" t="n">
        <x:v>46</x:v>
      </x:c>
      <x:c r="AG804" s="36" t="n">
        <x:v>15</x:v>
      </x:c>
      <x:c r="AH804" s="38" t="n">
        <x:f>IFERROR(AG804/AF804,0)</x:f>
        <x:v>0.32608695652173914</x:v>
      </x:c>
      <x:c r="AI804" s="36" t="n">
        <x:v>14</x:v>
      </x:c>
      <x:c r="AJ804" s="38" t="n">
        <x:f>IFERROR(AI804/AG804,0)</x:f>
        <x:v>0.9333333333333333</x:v>
      </x:c>
      <x:c r="AK804" s="36" t="n">
        <x:v>3</x:v>
      </x:c>
      <x:c r="AL804" s="36" t="n">
        <x:v>7</x:v>
      </x:c>
      <x:c r="AM804" s="36" t="n">
        <x:v>1</x:v>
      </x:c>
      <x:c r="AN804" s="38" t="n">
        <x:f>IFERROR(AL804/AG804,0)</x:f>
        <x:v>0.4666666666666667</x:v>
      </x:c>
      <x:c r="AO804" s="36" t="n">
        <x:f>BK803</x:f>
        <x:v>31</x:v>
      </x:c>
      <x:c r="AP804" s="36" t="n">
        <x:f>BL803</x:f>
        <x:v>27</x:v>
      </x:c>
      <x:c r="AQ804" s="36" t="n">
        <x:f>BM803</x:f>
        <x:v>26</x:v>
      </x:c>
      <x:c r="AR804" s="36" t="n">
        <x:f>BN803</x:f>
        <x:v>34</x:v>
      </x:c>
      <x:c r="AS804" s="36" t="n">
        <x:f>BO803</x:f>
        <x:v>33</x:v>
      </x:c>
      <x:c r="AT804" s="36" t="n">
        <x:f>BP803</x:f>
        <x:v>24</x:v>
      </x:c>
      <x:c r="AU804" s="36" t="n">
        <x:f>BQ803</x:f>
        <x:v>26</x:v>
      </x:c>
      <x:c r="AV804" s="36" t="n">
        <x:f>BR803</x:f>
        <x:v>27</x:v>
      </x:c>
      <x:c r="AW804" s="36" t="n">
        <x:f>BS803</x:f>
        <x:v>34</x:v>
      </x:c>
      <x:c r="AX804" s="36" t="n">
        <x:f>BT803</x:f>
        <x:v>30</x:v>
      </x:c>
      <x:c r="AY804" s="36" t="n">
        <x:f>SUM(AO804:AX804)</x:f>
        <x:v>292</x:v>
      </x:c>
      <x:c r="AZ804" s="36" t="n">
        <x:v>0</x:v>
      </x:c>
      <x:c r="BA804" s="36" t="n">
        <x:v>0</x:v>
      </x:c>
      <x:c r="BB804" s="36" t="n">
        <x:v>0</x:v>
      </x:c>
      <x:c r="BC804" s="36" t="n">
        <x:v>0</x:v>
      </x:c>
      <x:c r="BD804" s="36" t="n">
        <x:v>0</x:v>
      </x:c>
      <x:c r="BE804" s="36" t="n">
        <x:v>0</x:v>
      </x:c>
      <x:c r="BF804" s="36" t="n">
        <x:v>0</x:v>
      </x:c>
      <x:c r="BG804" s="36" t="n">
        <x:v>0</x:v>
      </x:c>
      <x:c r="BH804" s="36" t="n">
        <x:v>21</x:v>
      </x:c>
      <x:c r="BI804" s="36" t="n">
        <x:v>0</x:v>
      </x:c>
      <x:c r="BJ804" s="36"/>
      <x:c r="BK804" s="36" t="n">
        <x:f>MAX(0,AO804+AZ804-BV804)</x:f>
        <x:v>30</x:v>
      </x:c>
      <x:c r="BL804" s="36" t="n">
        <x:f>MAX(0,AP804+BA804-BW804)</x:f>
        <x:v>25</x:v>
      </x:c>
      <x:c r="BM804" s="36" t="n">
        <x:f>MAX(0,AQ804+BB804-BX804)</x:f>
        <x:v>25</x:v>
      </x:c>
      <x:c r="BN804" s="36" t="n">
        <x:f>MAX(0,AR804+BC804-BY804)</x:f>
        <x:v>33</x:v>
      </x:c>
      <x:c r="BO804" s="36" t="n">
        <x:f>MAX(0,AS804+BD804-BZ804)</x:f>
        <x:v>32</x:v>
      </x:c>
      <x:c r="BP804" s="36" t="n">
        <x:f>MAX(0,AT804+BE804-CA804)</x:f>
        <x:v>24</x:v>
      </x:c>
      <x:c r="BQ804" s="36" t="n">
        <x:f>MAX(0,AU804+BF804-CB804)</x:f>
        <x:v>25</x:v>
      </x:c>
      <x:c r="BR804" s="36" t="n">
        <x:f>MAX(0,AV804+BG804-CC804)</x:f>
        <x:v>26</x:v>
      </x:c>
      <x:c r="BS804" s="36" t="n">
        <x:f>MAX(0,AW804+BH804-CD804)</x:f>
        <x:v>53</x:v>
      </x:c>
      <x:c r="BT804" s="36" t="n">
        <x:f>MAX(0,AX804+BI804-CE804)</x:f>
        <x:v>29</x:v>
      </x:c>
      <x:c r="BU804" s="36" t="n">
        <x:f>SUM(BK804:BT804)</x:f>
        <x:v>302</x:v>
      </x:c>
      <x:c r="BV804" s="36" t="n">
        <x:v>1</x:v>
      </x:c>
      <x:c r="BW804" s="36" t="n">
        <x:v>2</x:v>
      </x:c>
      <x:c r="BX804" s="36" t="n">
        <x:v>1</x:v>
      </x:c>
      <x:c r="BY804" s="36" t="n">
        <x:v>1</x:v>
      </x:c>
      <x:c r="BZ804" s="36" t="n">
        <x:v>1</x:v>
      </x:c>
      <x:c r="CA804" s="36" t="n">
        <x:v>0</x:v>
      </x:c>
      <x:c r="CB804" s="36" t="n">
        <x:v>1</x:v>
      </x:c>
      <x:c r="CC804" s="36" t="n">
        <x:v>1</x:v>
      </x:c>
      <x:c r="CD804" s="36" t="n">
        <x:v>2</x:v>
      </x:c>
      <x:c r="CE804" s="36" t="n">
        <x:v>1</x:v>
      </x:c>
      <x:c r="CF804" s="36"/>
      <x:c r="CG804" s="36" t="n">
        <x:f>SUM(BW804,CD804)</x:f>
        <x:v>4</x:v>
      </x:c>
      <x:c r="CH804" s="36" t="n">
        <x:f>SUM(BX804,CA804)</x:f>
        <x:v>1</x:v>
      </x:c>
      <x:c r="CI804" s="36" t="n">
        <x:f>SUM(BY804)</x:f>
        <x:v>1</x:v>
      </x:c>
      <x:c r="CJ804" s="36" t="n">
        <x:f>SUM(BV804,BZ804,CB804)</x:f>
        <x:v>3</x:v>
      </x:c>
      <x:c r="CK804" s="36" t="n">
        <x:f>SUM(CC804,CE804)</x:f>
        <x:v>2</x:v>
      </x:c>
      <x:c r="CL804" s="36" t="n">
        <x:f>SUM(CG804:CK804)</x:f>
        <x:v>11</x:v>
      </x:c>
      <x:c r="CM804" s="39" t="n">
        <x:f>SUM(BW804*0.075,CD804*0.075)</x:f>
        <x:v>0.3</x:v>
      </x:c>
      <x:c r="CN804" s="39" t="n">
        <x:f>SUM(BX804*0.06,CA804*0.03)</x:f>
        <x:v>0.06</x:v>
      </x:c>
      <x:c r="CO804" s="39" t="n">
        <x:f>SUM(BY804*0.08)</x:f>
        <x:v>0.08</x:v>
      </x:c>
      <x:c r="CP804" s="39" t="n">
        <x:f>SUM(BV804*0.12,BZ804*0.06,CB804*0.03)</x:f>
        <x:v>0.21</x:v>
      </x:c>
      <x:c r="CQ804" s="39" t="n">
        <x:f>SUM(CC804*0.01,CE804*0.1)</x:f>
        <x:v>0.11</x:v>
      </x:c>
      <x:c r="CR804" s="39" t="n">
        <x:f>SUM(CM804:CQ804)</x:f>
        <x:v>0.76</x:v>
      </x:c>
      <x:c r="CS804" s="36" t="n">
        <x:f>SUM(CG804:CH804)</x:f>
        <x:v>5</x:v>
      </x:c>
      <x:c r="CT804" s="36" t="str"/>
      <x:c r="CU804" s="36" t="n">
        <x:f>MIN(AG804,CG804)</x:f>
        <x:v>4</x:v>
      </x:c>
      <x:c r="CV804" s="36" t="n">
        <x:f>MIN(AG804,CH804)</x:f>
        <x:v>1</x:v>
      </x:c>
      <x:c r="CW804" s="36" t="n">
        <x:f>MIN(AG804,CI804)</x:f>
        <x:v>1</x:v>
      </x:c>
      <x:c r="CX804" s="36" t="n">
        <x:f>MIN(AG804,CJ804)</x:f>
        <x:v>3</x:v>
      </x:c>
      <x:c r="CY804" s="36" t="n">
        <x:f>MIN(AG804,CK804)</x:f>
        <x:v>2</x:v>
      </x:c>
    </x:row>
    <x:row r="805" ht="18" customHeight="1">
      <x:c r="A805" s="35" t="str">
        <x:v>Area HC-02</x:v>
      </x:c>
      <x:c r="B805" s="35" t="str">
        <x:v>Area Lead HC-02</x:v>
      </x:c>
      <x:c r="C805" s="35" t="str">
        <x:v>Field Lead HC-07</x:v>
      </x:c>
      <x:c r="D805" s="35" t="str">
        <x:v>City HC-D</x:v>
      </x:c>
      <x:c r="E805" s="35" t="n">
        <x:v>4</x:v>
      </x:c>
      <x:c r="F805" s="35" t="n">
        <x:v>24</x:v>
      </x:c>
      <x:c r="G805" s="35" t="n">
        <x:v>1</x:v>
      </x:c>
      <x:c r="H805" s="35" t="str">
        <x:v>Promoter</x:v>
      </x:c>
      <x:c r="I805" s="35" t="str">
        <x:v>Agency HC-02</x:v>
      </x:c>
      <x:c r="J805" s="35" t="str">
        <x:v>PR-HC-012</x:v>
      </x:c>
      <x:c r="K805" s="35" t="str">
        <x:v>Masked Promoter HC-012</x:v>
      </x:c>
      <x:c r="L805" s="35" t="str">
        <x:v>9XXXX10012</x:v>
      </x:c>
      <x:c r="M805" s="37" t="n">
        <x:v>46186</x:v>
      </x:c>
      <x:c r="N805" s="35" t="str">
        <x:v>Cohort 1</x:v>
      </x:c>
      <x:c r="O805" s="35" t="str">
        <x:v>DIST-HC-04</x:v>
      </x:c>
      <x:c r="P805" s="35" t="str">
        <x:v>Masked Distributor HC-04</x:v>
      </x:c>
      <x:c r="Q805" s="35" t="str">
        <x:v>P-HC-034</x:v>
      </x:c>
      <x:c r="R805" s="35" t="str">
        <x:v>HC-034</x:v>
      </x:c>
      <x:c r="S805" s="35" t="str">
        <x:v>Masked Store HC-034</x:v>
      </x:c>
      <x:c r="T805" s="35" t="str">
        <x:v>XX1034</x:v>
      </x:c>
      <x:c r="U805" s="35" t="str">
        <x:v>Beauty Retail</x:v>
      </x:c>
      <x:c r="V805" s="35" t="str">
        <x:v>Masked</x:v>
      </x:c>
      <x:c r="W805" s="35" t="str">
        <x:v>Masked</x:v>
      </x:c>
      <x:c r="X805" s="37" t="n">
        <x:v>46218</x:v>
      </x:c>
      <x:c r="Y805" s="37" t="n">
        <x:v>46274</x:v>
      </x:c>
      <x:c r="Z805" s="35" t="str">
        <x:v>W02</x:v>
      </x:c>
      <x:c r="AA805" s="35" t="str">
        <x:v>Sep'26</x:v>
      </x:c>
      <x:c r="AB805" s="35" t="str">
        <x:v>08 - 14</x:v>
      </x:c>
      <x:c r="AC805" s="35" t="str">
        <x:v>Week 2 of Sep 2026</x:v>
      </x:c>
      <x:c r="AD805" s="35" t="str">
        <x:v>Continue</x:v>
      </x:c>
      <x:c r="AE805" s="35" t="str"/>
      <x:c r="AF805" s="36" t="n">
        <x:v>52</x:v>
      </x:c>
      <x:c r="AG805" s="36" t="n">
        <x:v>22</x:v>
      </x:c>
      <x:c r="AH805" s="38" t="n">
        <x:f>IFERROR(AG805/AF805,0)</x:f>
        <x:v>0.4230769230769231</x:v>
      </x:c>
      <x:c r="AI805" s="36" t="n">
        <x:v>20</x:v>
      </x:c>
      <x:c r="AJ805" s="38" t="n">
        <x:f>IFERROR(AI805/AG805,0)</x:f>
        <x:v>0.9090909090909091</x:v>
      </x:c>
      <x:c r="AK805" s="36" t="n">
        <x:v>6</x:v>
      </x:c>
      <x:c r="AL805" s="36" t="n">
        <x:v>7</x:v>
      </x:c>
      <x:c r="AM805" s="36" t="n">
        <x:v>1</x:v>
      </x:c>
      <x:c r="AN805" s="38" t="n">
        <x:f>IFERROR(AL805/AG805,0)</x:f>
        <x:v>0.3181818181818182</x:v>
      </x:c>
      <x:c r="AO805" s="36" t="n">
        <x:f>BK804</x:f>
        <x:v>30</x:v>
      </x:c>
      <x:c r="AP805" s="36" t="n">
        <x:f>BL804</x:f>
        <x:v>25</x:v>
      </x:c>
      <x:c r="AQ805" s="36" t="n">
        <x:f>BM804</x:f>
        <x:v>25</x:v>
      </x:c>
      <x:c r="AR805" s="36" t="n">
        <x:f>BN804</x:f>
        <x:v>33</x:v>
      </x:c>
      <x:c r="AS805" s="36" t="n">
        <x:f>BO804</x:f>
        <x:v>32</x:v>
      </x:c>
      <x:c r="AT805" s="36" t="n">
        <x:f>BP804</x:f>
        <x:v>24</x:v>
      </x:c>
      <x:c r="AU805" s="36" t="n">
        <x:f>BQ804</x:f>
        <x:v>25</x:v>
      </x:c>
      <x:c r="AV805" s="36" t="n">
        <x:f>BR804</x:f>
        <x:v>26</x:v>
      </x:c>
      <x:c r="AW805" s="36" t="n">
        <x:f>BS804</x:f>
        <x:v>53</x:v>
      </x:c>
      <x:c r="AX805" s="36" t="n">
        <x:f>BT804</x:f>
        <x:v>29</x:v>
      </x:c>
      <x:c r="AY805" s="36" t="n">
        <x:f>SUM(AO805:AX805)</x:f>
        <x:v>302</x:v>
      </x:c>
      <x:c r="AZ805" s="36" t="n">
        <x:v>0</x:v>
      </x:c>
      <x:c r="BA805" s="36" t="n">
        <x:v>0</x:v>
      </x:c>
      <x:c r="BB805" s="36" t="n">
        <x:v>0</x:v>
      </x:c>
      <x:c r="BC805" s="36" t="n">
        <x:v>22</x:v>
      </x:c>
      <x:c r="BD805" s="36" t="n">
        <x:v>0</x:v>
      </x:c>
      <x:c r="BE805" s="36" t="n">
        <x:v>0</x:v>
      </x:c>
      <x:c r="BF805" s="36" t="n">
        <x:v>0</x:v>
      </x:c>
      <x:c r="BG805" s="36" t="n">
        <x:v>0</x:v>
      </x:c>
      <x:c r="BH805" s="36" t="n">
        <x:v>0</x:v>
      </x:c>
      <x:c r="BI805" s="36" t="n">
        <x:v>20</x:v>
      </x:c>
      <x:c r="BJ805" s="36"/>
      <x:c r="BK805" s="36" t="n">
        <x:f>MAX(0,AO805+AZ805-BV805)</x:f>
        <x:v>29</x:v>
      </x:c>
      <x:c r="BL805" s="36" t="n">
        <x:f>MAX(0,AP805+BA805-BW805)</x:f>
        <x:v>23</x:v>
      </x:c>
      <x:c r="BM805" s="36" t="n">
        <x:f>MAX(0,AQ805+BB805-BX805)</x:f>
        <x:v>22</x:v>
      </x:c>
      <x:c r="BN805" s="36" t="n">
        <x:f>MAX(0,AR805+BC805-BY805)</x:f>
        <x:v>54</x:v>
      </x:c>
      <x:c r="BO805" s="36" t="n">
        <x:f>MAX(0,AS805+BD805-BZ805)</x:f>
        <x:v>31</x:v>
      </x:c>
      <x:c r="BP805" s="36" t="n">
        <x:f>MAX(0,AT805+BE805-CA805)</x:f>
        <x:v>23</x:v>
      </x:c>
      <x:c r="BQ805" s="36" t="n">
        <x:f>MAX(0,AU805+BF805-CB805)</x:f>
        <x:v>25</x:v>
      </x:c>
      <x:c r="BR805" s="36" t="n">
        <x:f>MAX(0,AV805+BG805-CC805)</x:f>
        <x:v>25</x:v>
      </x:c>
      <x:c r="BS805" s="36" t="n">
        <x:f>MAX(0,AW805+BH805-CD805)</x:f>
        <x:v>51</x:v>
      </x:c>
      <x:c r="BT805" s="36" t="n">
        <x:f>MAX(0,AX805+BI805-CE805)</x:f>
        <x:v>48</x:v>
      </x:c>
      <x:c r="BU805" s="36" t="n">
        <x:f>SUM(BK805:BT805)</x:f>
        <x:v>331</x:v>
      </x:c>
      <x:c r="BV805" s="36" t="n">
        <x:v>1</x:v>
      </x:c>
      <x:c r="BW805" s="36" t="n">
        <x:v>2</x:v>
      </x:c>
      <x:c r="BX805" s="36" t="n">
        <x:v>3</x:v>
      </x:c>
      <x:c r="BY805" s="36" t="n">
        <x:v>1</x:v>
      </x:c>
      <x:c r="BZ805" s="36" t="n">
        <x:v>1</x:v>
      </x:c>
      <x:c r="CA805" s="36" t="n">
        <x:v>1</x:v>
      </x:c>
      <x:c r="CB805" s="36" t="n">
        <x:v>0</x:v>
      </x:c>
      <x:c r="CC805" s="36" t="n">
        <x:v>1</x:v>
      </x:c>
      <x:c r="CD805" s="36" t="n">
        <x:v>2</x:v>
      </x:c>
      <x:c r="CE805" s="36" t="n">
        <x:v>1</x:v>
      </x:c>
      <x:c r="CF805" s="36"/>
      <x:c r="CG805" s="36" t="n">
        <x:f>SUM(BW805,CD805)</x:f>
        <x:v>4</x:v>
      </x:c>
      <x:c r="CH805" s="36" t="n">
        <x:f>SUM(BX805,CA805)</x:f>
        <x:v>4</x:v>
      </x:c>
      <x:c r="CI805" s="36" t="n">
        <x:f>SUM(BY805)</x:f>
        <x:v>1</x:v>
      </x:c>
      <x:c r="CJ805" s="36" t="n">
        <x:f>SUM(BV805,BZ805,CB805)</x:f>
        <x:v>2</x:v>
      </x:c>
      <x:c r="CK805" s="36" t="n">
        <x:f>SUM(CC805,CE805)</x:f>
        <x:v>2</x:v>
      </x:c>
      <x:c r="CL805" s="36" t="n">
        <x:f>SUM(CG805:CK805)</x:f>
        <x:v>13</x:v>
      </x:c>
      <x:c r="CM805" s="39" t="n">
        <x:f>SUM(BW805*0.075,CD805*0.075)</x:f>
        <x:v>0.3</x:v>
      </x:c>
      <x:c r="CN805" s="39" t="n">
        <x:f>SUM(BX805*0.06,CA805*0.03)</x:f>
        <x:v>0.21</x:v>
      </x:c>
      <x:c r="CO805" s="39" t="n">
        <x:f>SUM(BY805*0.08)</x:f>
        <x:v>0.08</x:v>
      </x:c>
      <x:c r="CP805" s="39" t="n">
        <x:f>SUM(BV805*0.12,BZ805*0.06,CB805*0.03)</x:f>
        <x:v>0.18</x:v>
      </x:c>
      <x:c r="CQ805" s="39" t="n">
        <x:f>SUM(CC805*0.01,CE805*0.1)</x:f>
        <x:v>0.11</x:v>
      </x:c>
      <x:c r="CR805" s="39" t="n">
        <x:f>SUM(CM805:CQ805)</x:f>
        <x:v>0.88</x:v>
      </x:c>
      <x:c r="CS805" s="36" t="n">
        <x:f>SUM(CG805:CH805)</x:f>
        <x:v>8</x:v>
      </x:c>
      <x:c r="CT805" s="36" t="str"/>
      <x:c r="CU805" s="36" t="n">
        <x:f>MIN(AG805,CG805)</x:f>
        <x:v>4</x:v>
      </x:c>
      <x:c r="CV805" s="36" t="n">
        <x:f>MIN(AG805,CH805)</x:f>
        <x:v>4</x:v>
      </x:c>
      <x:c r="CW805" s="36" t="n">
        <x:f>MIN(AG805,CI805)</x:f>
        <x:v>1</x:v>
      </x:c>
      <x:c r="CX805" s="36" t="n">
        <x:f>MIN(AG805,CJ805)</x:f>
        <x:v>2</x:v>
      </x:c>
      <x:c r="CY805" s="36" t="n">
        <x:f>MIN(AG805,CK805)</x:f>
        <x:v>2</x:v>
      </x:c>
    </x:row>
    <x:row r="806" ht="18" customHeight="1">
      <x:c r="A806" s="35" t="str">
        <x:v>Area HC-02</x:v>
      </x:c>
      <x:c r="B806" s="35" t="str">
        <x:v>Area Lead HC-02</x:v>
      </x:c>
      <x:c r="C806" s="35" t="str">
        <x:v>Field Lead HC-07</x:v>
      </x:c>
      <x:c r="D806" s="35" t="str">
        <x:v>City HC-D</x:v>
      </x:c>
      <x:c r="E806" s="35" t="n">
        <x:v>4</x:v>
      </x:c>
      <x:c r="F806" s="35" t="n">
        <x:v>24</x:v>
      </x:c>
      <x:c r="G806" s="35" t="n">
        <x:v>1</x:v>
      </x:c>
      <x:c r="H806" s="35" t="str">
        <x:v>Promoter</x:v>
      </x:c>
      <x:c r="I806" s="35" t="str">
        <x:v>Agency HC-02</x:v>
      </x:c>
      <x:c r="J806" s="35" t="str">
        <x:v>PR-HC-012</x:v>
      </x:c>
      <x:c r="K806" s="35" t="str">
        <x:v>Masked Promoter HC-012</x:v>
      </x:c>
      <x:c r="L806" s="35" t="str">
        <x:v>9XXXX10012</x:v>
      </x:c>
      <x:c r="M806" s="37" t="n">
        <x:v>46186</x:v>
      </x:c>
      <x:c r="N806" s="35" t="str">
        <x:v>Cohort 1</x:v>
      </x:c>
      <x:c r="O806" s="35" t="str">
        <x:v>DIST-HC-04</x:v>
      </x:c>
      <x:c r="P806" s="35" t="str">
        <x:v>Masked Distributor HC-04</x:v>
      </x:c>
      <x:c r="Q806" s="35" t="str">
        <x:v>P-HC-034</x:v>
      </x:c>
      <x:c r="R806" s="35" t="str">
        <x:v>HC-034</x:v>
      </x:c>
      <x:c r="S806" s="35" t="str">
        <x:v>Masked Store HC-034</x:v>
      </x:c>
      <x:c r="T806" s="35" t="str">
        <x:v>XX1034</x:v>
      </x:c>
      <x:c r="U806" s="35" t="str">
        <x:v>Beauty Retail</x:v>
      </x:c>
      <x:c r="V806" s="35" t="str">
        <x:v>Masked</x:v>
      </x:c>
      <x:c r="W806" s="35" t="str">
        <x:v>Masked</x:v>
      </x:c>
      <x:c r="X806" s="37" t="n">
        <x:v>46218</x:v>
      </x:c>
      <x:c r="Y806" s="37" t="n">
        <x:v>46275</x:v>
      </x:c>
      <x:c r="Z806" s="35" t="str">
        <x:v>W02</x:v>
      </x:c>
      <x:c r="AA806" s="35" t="str">
        <x:v>Sep'26</x:v>
      </x:c>
      <x:c r="AB806" s="35" t="str">
        <x:v>08 - 14</x:v>
      </x:c>
      <x:c r="AC806" s="35" t="str">
        <x:v>Week 2 of Sep 2026</x:v>
      </x:c>
      <x:c r="AD806" s="35" t="str">
        <x:v>Continue</x:v>
      </x:c>
      <x:c r="AE806" s="35" t="str">
        <x:v>Normal operations</x:v>
      </x:c>
      <x:c r="AF806" s="36" t="n">
        <x:v>58</x:v>
      </x:c>
      <x:c r="AG806" s="36" t="n">
        <x:v>14</x:v>
      </x:c>
      <x:c r="AH806" s="38" t="n">
        <x:f>IFERROR(AG806/AF806,0)</x:f>
        <x:v>0.2413793103448276</x:v>
      </x:c>
      <x:c r="AI806" s="36" t="n">
        <x:v>11</x:v>
      </x:c>
      <x:c r="AJ806" s="38" t="n">
        <x:f>IFERROR(AI806/AG806,0)</x:f>
        <x:v>0.7857142857142857</x:v>
      </x:c>
      <x:c r="AK806" s="36" t="n">
        <x:v>4</x:v>
      </x:c>
      <x:c r="AL806" s="36" t="n">
        <x:v>7</x:v>
      </x:c>
      <x:c r="AM806" s="36" t="n">
        <x:v>1</x:v>
      </x:c>
      <x:c r="AN806" s="38" t="n">
        <x:f>IFERROR(AL806/AG806,0)</x:f>
        <x:v>0.5</x:v>
      </x:c>
      <x:c r="AO806" s="36" t="n">
        <x:f>BK805</x:f>
        <x:v>29</x:v>
      </x:c>
      <x:c r="AP806" s="36" t="n">
        <x:f>BL805</x:f>
        <x:v>23</x:v>
      </x:c>
      <x:c r="AQ806" s="36" t="n">
        <x:f>BM805</x:f>
        <x:v>22</x:v>
      </x:c>
      <x:c r="AR806" s="36" t="n">
        <x:f>BN805</x:f>
        <x:v>54</x:v>
      </x:c>
      <x:c r="AS806" s="36" t="n">
        <x:f>BO805</x:f>
        <x:v>31</x:v>
      </x:c>
      <x:c r="AT806" s="36" t="n">
        <x:f>BP805</x:f>
        <x:v>23</x:v>
      </x:c>
      <x:c r="AU806" s="36" t="n">
        <x:f>BQ805</x:f>
        <x:v>25</x:v>
      </x:c>
      <x:c r="AV806" s="36" t="n">
        <x:f>BR805</x:f>
        <x:v>25</x:v>
      </x:c>
      <x:c r="AW806" s="36" t="n">
        <x:f>BS805</x:f>
        <x:v>51</x:v>
      </x:c>
      <x:c r="AX806" s="36" t="n">
        <x:f>BT805</x:f>
        <x:v>48</x:v>
      </x:c>
      <x:c r="AY806" s="36" t="n">
        <x:f>SUM(AO806:AX806)</x:f>
        <x:v>331</x:v>
      </x:c>
      <x:c r="AZ806" s="36" t="n">
        <x:v>0</x:v>
      </x:c>
      <x:c r="BA806" s="36" t="n">
        <x:v>0</x:v>
      </x:c>
      <x:c r="BB806" s="36" t="n">
        <x:v>0</x:v>
      </x:c>
      <x:c r="BC806" s="36" t="n">
        <x:v>0</x:v>
      </x:c>
      <x:c r="BD806" s="36" t="n">
        <x:v>13</x:v>
      </x:c>
      <x:c r="BE806" s="36" t="n">
        <x:v>0</x:v>
      </x:c>
      <x:c r="BF806" s="36" t="n">
        <x:v>0</x:v>
      </x:c>
      <x:c r="BG806" s="36" t="n">
        <x:v>0</x:v>
      </x:c>
      <x:c r="BH806" s="36" t="n">
        <x:v>0</x:v>
      </x:c>
      <x:c r="BI806" s="36" t="n">
        <x:v>0</x:v>
      </x:c>
      <x:c r="BJ806" s="36"/>
      <x:c r="BK806" s="36" t="n">
        <x:f>MAX(0,AO806+AZ806-BV806)</x:f>
        <x:v>29</x:v>
      </x:c>
      <x:c r="BL806" s="36" t="n">
        <x:f>MAX(0,AP806+BA806-BW806)</x:f>
        <x:v>21</x:v>
      </x:c>
      <x:c r="BM806" s="36" t="n">
        <x:f>MAX(0,AQ806+BB806-BX806)</x:f>
        <x:v>20</x:v>
      </x:c>
      <x:c r="BN806" s="36" t="n">
        <x:f>MAX(0,AR806+BC806-BY806)</x:f>
        <x:v>53</x:v>
      </x:c>
      <x:c r="BO806" s="36" t="n">
        <x:f>MAX(0,AS806+BD806-BZ806)</x:f>
        <x:v>44</x:v>
      </x:c>
      <x:c r="BP806" s="36" t="n">
        <x:f>MAX(0,AT806+BE806-CA806)</x:f>
        <x:v>22</x:v>
      </x:c>
      <x:c r="BQ806" s="36" t="n">
        <x:f>MAX(0,AU806+BF806-CB806)</x:f>
        <x:v>25</x:v>
      </x:c>
      <x:c r="BR806" s="36" t="n">
        <x:f>MAX(0,AV806+BG806-CC806)</x:f>
        <x:v>24</x:v>
      </x:c>
      <x:c r="BS806" s="36" t="n">
        <x:f>MAX(0,AW806+BH806-CD806)</x:f>
        <x:v>50</x:v>
      </x:c>
      <x:c r="BT806" s="36" t="n">
        <x:f>MAX(0,AX806+BI806-CE806)</x:f>
        <x:v>47</x:v>
      </x:c>
      <x:c r="BU806" s="36" t="n">
        <x:f>SUM(BK806:BT806)</x:f>
        <x:v>335</x:v>
      </x:c>
      <x:c r="BV806" s="36" t="n">
        <x:v>0</x:v>
      </x:c>
      <x:c r="BW806" s="36" t="n">
        <x:v>2</x:v>
      </x:c>
      <x:c r="BX806" s="36" t="n">
        <x:v>2</x:v>
      </x:c>
      <x:c r="BY806" s="36" t="n">
        <x:v>1</x:v>
      </x:c>
      <x:c r="BZ806" s="36" t="n">
        <x:v>0</x:v>
      </x:c>
      <x:c r="CA806" s="36" t="n">
        <x:v>1</x:v>
      </x:c>
      <x:c r="CB806" s="36" t="n">
        <x:v>0</x:v>
      </x:c>
      <x:c r="CC806" s="36" t="n">
        <x:v>1</x:v>
      </x:c>
      <x:c r="CD806" s="36" t="n">
        <x:v>1</x:v>
      </x:c>
      <x:c r="CE806" s="36" t="n">
        <x:v>1</x:v>
      </x:c>
      <x:c r="CF806" s="36"/>
      <x:c r="CG806" s="36" t="n">
        <x:f>SUM(BW806,CD806)</x:f>
        <x:v>3</x:v>
      </x:c>
      <x:c r="CH806" s="36" t="n">
        <x:f>SUM(BX806,CA806)</x:f>
        <x:v>3</x:v>
      </x:c>
      <x:c r="CI806" s="36" t="n">
        <x:f>SUM(BY806)</x:f>
        <x:v>1</x:v>
      </x:c>
      <x:c r="CJ806" s="36" t="n">
        <x:f>SUM(BV806,BZ806,CB806)</x:f>
        <x:v>0</x:v>
      </x:c>
      <x:c r="CK806" s="36" t="n">
        <x:f>SUM(CC806,CE806)</x:f>
        <x:v>2</x:v>
      </x:c>
      <x:c r="CL806" s="36" t="n">
        <x:f>SUM(CG806:CK806)</x:f>
        <x:v>9</x:v>
      </x:c>
      <x:c r="CM806" s="39" t="n">
        <x:f>SUM(BW806*0.075,CD806*0.075)</x:f>
        <x:v>0.22499999999999998</x:v>
      </x:c>
      <x:c r="CN806" s="39" t="n">
        <x:f>SUM(BX806*0.06,CA806*0.03)</x:f>
        <x:v>0.15</x:v>
      </x:c>
      <x:c r="CO806" s="39" t="n">
        <x:f>SUM(BY806*0.08)</x:f>
        <x:v>0.08</x:v>
      </x:c>
      <x:c r="CP806" s="39" t="n">
        <x:f>SUM(BV806*0.12,BZ806*0.06,CB806*0.03)</x:f>
        <x:v>0</x:v>
      </x:c>
      <x:c r="CQ806" s="39" t="n">
        <x:f>SUM(CC806*0.01,CE806*0.1)</x:f>
        <x:v>0.11</x:v>
      </x:c>
      <x:c r="CR806" s="39" t="n">
        <x:f>SUM(CM806:CQ806)</x:f>
        <x:v>0.5650000000000001</x:v>
      </x:c>
      <x:c r="CS806" s="36" t="n">
        <x:f>SUM(CG806:CH806)</x:f>
        <x:v>6</x:v>
      </x:c>
      <x:c r="CT806" s="36" t="str"/>
      <x:c r="CU806" s="36" t="n">
        <x:f>MIN(AG806,CG806)</x:f>
        <x:v>3</x:v>
      </x:c>
      <x:c r="CV806" s="36" t="n">
        <x:f>MIN(AG806,CH806)</x:f>
        <x:v>3</x:v>
      </x:c>
      <x:c r="CW806" s="36" t="n">
        <x:f>MIN(AG806,CI806)</x:f>
        <x:v>1</x:v>
      </x:c>
      <x:c r="CX806" s="36" t="n">
        <x:f>MIN(AG806,CJ806)</x:f>
        <x:v>0</x:v>
      </x:c>
      <x:c r="CY806" s="36" t="n">
        <x:f>MIN(AG806,CK806)</x:f>
        <x:v>2</x:v>
      </x:c>
    </x:row>
    <x:row r="807" ht="18" customHeight="1">
      <x:c r="A807" s="35" t="str">
        <x:v>Area HC-02</x:v>
      </x:c>
      <x:c r="B807" s="35" t="str">
        <x:v>Area Lead HC-02</x:v>
      </x:c>
      <x:c r="C807" s="35" t="str">
        <x:v>Field Lead HC-07</x:v>
      </x:c>
      <x:c r="D807" s="35" t="str">
        <x:v>City HC-D</x:v>
      </x:c>
      <x:c r="E807" s="35" t="n">
        <x:v>4</x:v>
      </x:c>
      <x:c r="F807" s="35" t="n">
        <x:v>24</x:v>
      </x:c>
      <x:c r="G807" s="35" t="n">
        <x:v>1</x:v>
      </x:c>
      <x:c r="H807" s="35" t="str">
        <x:v>Promoter</x:v>
      </x:c>
      <x:c r="I807" s="35" t="str">
        <x:v>Agency HC-02</x:v>
      </x:c>
      <x:c r="J807" s="35" t="str">
        <x:v>PR-HC-012</x:v>
      </x:c>
      <x:c r="K807" s="35" t="str">
        <x:v>Masked Promoter HC-012</x:v>
      </x:c>
      <x:c r="L807" s="35" t="str">
        <x:v>9XXXX10012</x:v>
      </x:c>
      <x:c r="M807" s="37" t="n">
        <x:v>46186</x:v>
      </x:c>
      <x:c r="N807" s="35" t="str">
        <x:v>Cohort 1</x:v>
      </x:c>
      <x:c r="O807" s="35" t="str">
        <x:v>DIST-HC-04</x:v>
      </x:c>
      <x:c r="P807" s="35" t="str">
        <x:v>Masked Distributor HC-04</x:v>
      </x:c>
      <x:c r="Q807" s="35" t="str">
        <x:v>P-HC-034</x:v>
      </x:c>
      <x:c r="R807" s="35" t="str">
        <x:v>HC-034</x:v>
      </x:c>
      <x:c r="S807" s="35" t="str">
        <x:v>Masked Store HC-034</x:v>
      </x:c>
      <x:c r="T807" s="35" t="str">
        <x:v>XX1034</x:v>
      </x:c>
      <x:c r="U807" s="35" t="str">
        <x:v>Beauty Retail</x:v>
      </x:c>
      <x:c r="V807" s="35" t="str">
        <x:v>Masked</x:v>
      </x:c>
      <x:c r="W807" s="35" t="str">
        <x:v>Masked</x:v>
      </x:c>
      <x:c r="X807" s="37" t="n">
        <x:v>46218</x:v>
      </x:c>
      <x:c r="Y807" s="37" t="n">
        <x:v>46276</x:v>
      </x:c>
      <x:c r="Z807" s="35" t="str">
        <x:v>W02</x:v>
      </x:c>
      <x:c r="AA807" s="35" t="str">
        <x:v>Sep'26</x:v>
      </x:c>
      <x:c r="AB807" s="35" t="str">
        <x:v>08 - 14</x:v>
      </x:c>
      <x:c r="AC807" s="35" t="str">
        <x:v>Week 2 of Sep 2026</x:v>
      </x:c>
      <x:c r="AD807" s="35" t="str">
        <x:v>Continue</x:v>
      </x:c>
      <x:c r="AE807" s="35" t="str">
        <x:v>Replenishment pending for selected SKU</x:v>
      </x:c>
      <x:c r="AF807" s="36" t="n">
        <x:v>55</x:v>
      </x:c>
      <x:c r="AG807" s="36" t="n">
        <x:v>19</x:v>
      </x:c>
      <x:c r="AH807" s="38" t="n">
        <x:f>IFERROR(AG807/AF807,0)</x:f>
        <x:v>0.34545454545454546</x:v>
      </x:c>
      <x:c r="AI807" s="36" t="n">
        <x:v>13</x:v>
      </x:c>
      <x:c r="AJ807" s="38" t="n">
        <x:f>IFERROR(AI807/AG807,0)</x:f>
        <x:v>0.6842105263157895</x:v>
      </x:c>
      <x:c r="AK807" s="36" t="n">
        <x:v>3</x:v>
      </x:c>
      <x:c r="AL807" s="36" t="n">
        <x:v>9</x:v>
      </x:c>
      <x:c r="AM807" s="36" t="n">
        <x:v>1</x:v>
      </x:c>
      <x:c r="AN807" s="38" t="n">
        <x:f>IFERROR(AL807/AG807,0)</x:f>
        <x:v>0.47368421052631576</x:v>
      </x:c>
      <x:c r="AO807" s="36" t="n">
        <x:f>BK806</x:f>
        <x:v>29</x:v>
      </x:c>
      <x:c r="AP807" s="36" t="n">
        <x:f>BL806</x:f>
        <x:v>21</x:v>
      </x:c>
      <x:c r="AQ807" s="36" t="n">
        <x:f>BM806</x:f>
        <x:v>20</x:v>
      </x:c>
      <x:c r="AR807" s="36" t="n">
        <x:f>BN806</x:f>
        <x:v>53</x:v>
      </x:c>
      <x:c r="AS807" s="36" t="n">
        <x:f>BO806</x:f>
        <x:v>44</x:v>
      </x:c>
      <x:c r="AT807" s="36" t="n">
        <x:f>BP806</x:f>
        <x:v>22</x:v>
      </x:c>
      <x:c r="AU807" s="36" t="n">
        <x:f>BQ806</x:f>
        <x:v>25</x:v>
      </x:c>
      <x:c r="AV807" s="36" t="n">
        <x:f>BR806</x:f>
        <x:v>24</x:v>
      </x:c>
      <x:c r="AW807" s="36" t="n">
        <x:f>BS806</x:f>
        <x:v>50</x:v>
      </x:c>
      <x:c r="AX807" s="36" t="n">
        <x:f>BT806</x:f>
        <x:v>47</x:v>
      </x:c>
      <x:c r="AY807" s="36" t="n">
        <x:f>SUM(AO807:AX807)</x:f>
        <x:v>335</x:v>
      </x:c>
      <x:c r="AZ807" s="36" t="n">
        <x:v>0</x:v>
      </x:c>
      <x:c r="BA807" s="36" t="n">
        <x:v>0</x:v>
      </x:c>
      <x:c r="BB807" s="36" t="n">
        <x:v>0</x:v>
      </x:c>
      <x:c r="BC807" s="36" t="n">
        <x:v>0</x:v>
      </x:c>
      <x:c r="BD807" s="36" t="n">
        <x:v>0</x:v>
      </x:c>
      <x:c r="BE807" s="36" t="n">
        <x:v>12</x:v>
      </x:c>
      <x:c r="BF807" s="36" t="n">
        <x:v>0</x:v>
      </x:c>
      <x:c r="BG807" s="36" t="n">
        <x:v>0</x:v>
      </x:c>
      <x:c r="BH807" s="36" t="n">
        <x:v>0</x:v>
      </x:c>
      <x:c r="BI807" s="36" t="n">
        <x:v>0</x:v>
      </x:c>
      <x:c r="BJ807" s="36"/>
      <x:c r="BK807" s="36" t="n">
        <x:f>MAX(0,AO807+AZ807-BV807)</x:f>
        <x:v>28</x:v>
      </x:c>
      <x:c r="BL807" s="36" t="n">
        <x:f>MAX(0,AP807+BA807-BW807)</x:f>
        <x:v>19</x:v>
      </x:c>
      <x:c r="BM807" s="36" t="n">
        <x:f>MAX(0,AQ807+BB807-BX807)</x:f>
        <x:v>0</x:v>
      </x:c>
      <x:c r="BN807" s="36" t="n">
        <x:f>MAX(0,AR807+BC807-BY807)</x:f>
        <x:v>52</x:v>
      </x:c>
      <x:c r="BO807" s="36" t="n">
        <x:f>MAX(0,AS807+BD807-BZ807)</x:f>
        <x:v>44</x:v>
      </x:c>
      <x:c r="BP807" s="36" t="n">
        <x:f>MAX(0,AT807+BE807-CA807)</x:f>
        <x:v>33</x:v>
      </x:c>
      <x:c r="BQ807" s="36" t="n">
        <x:f>MAX(0,AU807+BF807-CB807)</x:f>
        <x:v>24</x:v>
      </x:c>
      <x:c r="BR807" s="36" t="n">
        <x:f>MAX(0,AV807+BG807-CC807)</x:f>
        <x:v>24</x:v>
      </x:c>
      <x:c r="BS807" s="36" t="n">
        <x:f>MAX(0,AW807+BH807-CD807)</x:f>
        <x:v>49</x:v>
      </x:c>
      <x:c r="BT807" s="36" t="n">
        <x:f>MAX(0,AX807+BI807-CE807)</x:f>
        <x:v>46</x:v>
      </x:c>
      <x:c r="BU807" s="36" t="n">
        <x:f>SUM(BK807:BT807)</x:f>
        <x:v>319</x:v>
      </x:c>
      <x:c r="BV807" s="36" t="n">
        <x:v>1</x:v>
      </x:c>
      <x:c r="BW807" s="36" t="n">
        <x:v>2</x:v>
      </x:c>
      <x:c r="BX807" s="36" t="n">
        <x:v>20</x:v>
      </x:c>
      <x:c r="BY807" s="36" t="n">
        <x:v>1</x:v>
      </x:c>
      <x:c r="BZ807" s="36" t="n">
        <x:v>0</x:v>
      </x:c>
      <x:c r="CA807" s="36" t="n">
        <x:v>1</x:v>
      </x:c>
      <x:c r="CB807" s="36" t="n">
        <x:v>1</x:v>
      </x:c>
      <x:c r="CC807" s="36" t="n">
        <x:v>0</x:v>
      </x:c>
      <x:c r="CD807" s="36" t="n">
        <x:v>1</x:v>
      </x:c>
      <x:c r="CE807" s="36" t="n">
        <x:v>1</x:v>
      </x:c>
      <x:c r="CF807" s="36"/>
      <x:c r="CG807" s="36" t="n">
        <x:f>SUM(BW807,CD807)</x:f>
        <x:v>3</x:v>
      </x:c>
      <x:c r="CH807" s="36" t="n">
        <x:f>SUM(BX807,CA807)</x:f>
        <x:v>21</x:v>
      </x:c>
      <x:c r="CI807" s="36" t="n">
        <x:f>SUM(BY807)</x:f>
        <x:v>1</x:v>
      </x:c>
      <x:c r="CJ807" s="36" t="n">
        <x:f>SUM(BV807,BZ807,CB807)</x:f>
        <x:v>2</x:v>
      </x:c>
      <x:c r="CK807" s="36" t="n">
        <x:f>SUM(CC807,CE807)</x:f>
        <x:v>1</x:v>
      </x:c>
      <x:c r="CL807" s="36" t="n">
        <x:f>SUM(CG807:CK807)</x:f>
        <x:v>28</x:v>
      </x:c>
      <x:c r="CM807" s="39" t="n">
        <x:f>SUM(BW807*0.075,CD807*0.075)</x:f>
        <x:v>0.22499999999999998</x:v>
      </x:c>
      <x:c r="CN807" s="39" t="n">
        <x:f>SUM(BX807*0.06,CA807*0.03)</x:f>
        <x:v>1.23</x:v>
      </x:c>
      <x:c r="CO807" s="39" t="n">
        <x:f>SUM(BY807*0.08)</x:f>
        <x:v>0.08</x:v>
      </x:c>
      <x:c r="CP807" s="39" t="n">
        <x:f>SUM(BV807*0.12,BZ807*0.06,CB807*0.03)</x:f>
        <x:v>0.15</x:v>
      </x:c>
      <x:c r="CQ807" s="39" t="n">
        <x:f>SUM(CC807*0.01,CE807*0.1)</x:f>
        <x:v>0.1</x:v>
      </x:c>
      <x:c r="CR807" s="39" t="n">
        <x:f>SUM(CM807:CQ807)</x:f>
        <x:v>1.7850000000000001</x:v>
      </x:c>
      <x:c r="CS807" s="36" t="n">
        <x:f>SUM(CG807:CH807)</x:f>
        <x:v>24</x:v>
      </x:c>
      <x:c r="CT807" s="36" t="str"/>
      <x:c r="CU807" s="36" t="n">
        <x:f>MIN(AG807,CG807)</x:f>
        <x:v>3</x:v>
      </x:c>
      <x:c r="CV807" s="36" t="n">
        <x:f>MIN(AG807,CH807)</x:f>
        <x:v>19</x:v>
      </x:c>
      <x:c r="CW807" s="36" t="n">
        <x:f>MIN(AG807,CI807)</x:f>
        <x:v>1</x:v>
      </x:c>
      <x:c r="CX807" s="36" t="n">
        <x:f>MIN(AG807,CJ807)</x:f>
        <x:v>2</x:v>
      </x:c>
      <x:c r="CY807" s="36" t="n">
        <x:f>MIN(AG807,CK807)</x:f>
        <x:v>1</x:v>
      </x:c>
    </x:row>
    <x:row r="808" ht="18" customHeight="1">
      <x:c r="A808" s="35" t="str">
        <x:v>Area HC-02</x:v>
      </x:c>
      <x:c r="B808" s="35" t="str">
        <x:v>Area Lead HC-02</x:v>
      </x:c>
      <x:c r="C808" s="35" t="str">
        <x:v>Field Lead HC-07</x:v>
      </x:c>
      <x:c r="D808" s="35" t="str">
        <x:v>City HC-D</x:v>
      </x:c>
      <x:c r="E808" s="35" t="n">
        <x:v>4</x:v>
      </x:c>
      <x:c r="F808" s="35" t="n">
        <x:v>24</x:v>
      </x:c>
      <x:c r="G808" s="35" t="n">
        <x:v>1</x:v>
      </x:c>
      <x:c r="H808" s="35" t="str">
        <x:v>Promoter</x:v>
      </x:c>
      <x:c r="I808" s="35" t="str">
        <x:v>Agency HC-02</x:v>
      </x:c>
      <x:c r="J808" s="35" t="str">
        <x:v>PR-HC-012</x:v>
      </x:c>
      <x:c r="K808" s="35" t="str">
        <x:v>Masked Promoter HC-012</x:v>
      </x:c>
      <x:c r="L808" s="35" t="str">
        <x:v>9XXXX10012</x:v>
      </x:c>
      <x:c r="M808" s="37" t="n">
        <x:v>46186</x:v>
      </x:c>
      <x:c r="N808" s="35" t="str">
        <x:v>Cohort 1</x:v>
      </x:c>
      <x:c r="O808" s="35" t="str">
        <x:v>DIST-HC-04</x:v>
      </x:c>
      <x:c r="P808" s="35" t="str">
        <x:v>Masked Distributor HC-04</x:v>
      </x:c>
      <x:c r="Q808" s="35" t="str">
        <x:v>P-HC-034</x:v>
      </x:c>
      <x:c r="R808" s="35" t="str">
        <x:v>HC-034</x:v>
      </x:c>
      <x:c r="S808" s="35" t="str">
        <x:v>Masked Store HC-034</x:v>
      </x:c>
      <x:c r="T808" s="35" t="str">
        <x:v>XX1034</x:v>
      </x:c>
      <x:c r="U808" s="35" t="str">
        <x:v>Beauty Retail</x:v>
      </x:c>
      <x:c r="V808" s="35" t="str">
        <x:v>Masked</x:v>
      </x:c>
      <x:c r="W808" s="35" t="str">
        <x:v>Masked</x:v>
      </x:c>
      <x:c r="X808" s="37" t="n">
        <x:v>46218</x:v>
      </x:c>
      <x:c r="Y808" s="37" t="n">
        <x:v>46277</x:v>
      </x:c>
      <x:c r="Z808" s="35" t="str">
        <x:v>W02</x:v>
      </x:c>
      <x:c r="AA808" s="35" t="str">
        <x:v>Sep'26</x:v>
      </x:c>
      <x:c r="AB808" s="35" t="str">
        <x:v>08 - 14</x:v>
      </x:c>
      <x:c r="AC808" s="35" t="str">
        <x:v>Week 2 of Sep 2026</x:v>
      </x:c>
      <x:c r="AD808" s="35" t="str">
        <x:v>Continue</x:v>
      </x:c>
      <x:c r="AE808" s="35" t="str">
        <x:v>Replenishment pending for selected SKU</x:v>
      </x:c>
      <x:c r="AF808" s="36" t="n">
        <x:v>80</x:v>
      </x:c>
      <x:c r="AG808" s="36" t="n">
        <x:v>28</x:v>
      </x:c>
      <x:c r="AH808" s="38" t="n">
        <x:f>IFERROR(AG808/AF808,0)</x:f>
        <x:v>0.35</x:v>
      </x:c>
      <x:c r="AI808" s="36" t="n">
        <x:v>23</x:v>
      </x:c>
      <x:c r="AJ808" s="38" t="n">
        <x:f>IFERROR(AI808/AG808,0)</x:f>
        <x:v>0.8214285714285714</x:v>
      </x:c>
      <x:c r="AK808" s="36" t="n">
        <x:v>10</x:v>
      </x:c>
      <x:c r="AL808" s="36" t="n">
        <x:v>8</x:v>
      </x:c>
      <x:c r="AM808" s="36" t="n">
        <x:v>1</x:v>
      </x:c>
      <x:c r="AN808" s="38" t="n">
        <x:f>IFERROR(AL808/AG808,0)</x:f>
        <x:v>0.2857142857142857</x:v>
      </x:c>
      <x:c r="AO808" s="36" t="n">
        <x:f>BK807</x:f>
        <x:v>28</x:v>
      </x:c>
      <x:c r="AP808" s="36" t="n">
        <x:f>BL807</x:f>
        <x:v>19</x:v>
      </x:c>
      <x:c r="AQ808" s="36" t="n">
        <x:f>BM807</x:f>
        <x:v>0</x:v>
      </x:c>
      <x:c r="AR808" s="36" t="n">
        <x:f>BN807</x:f>
        <x:v>52</x:v>
      </x:c>
      <x:c r="AS808" s="36" t="n">
        <x:f>BO807</x:f>
        <x:v>44</x:v>
      </x:c>
      <x:c r="AT808" s="36" t="n">
        <x:f>BP807</x:f>
        <x:v>33</x:v>
      </x:c>
      <x:c r="AU808" s="36" t="n">
        <x:f>BQ807</x:f>
        <x:v>24</x:v>
      </x:c>
      <x:c r="AV808" s="36" t="n">
        <x:f>BR807</x:f>
        <x:v>24</x:v>
      </x:c>
      <x:c r="AW808" s="36" t="n">
        <x:f>BS807</x:f>
        <x:v>49</x:v>
      </x:c>
      <x:c r="AX808" s="36" t="n">
        <x:f>BT807</x:f>
        <x:v>46</x:v>
      </x:c>
      <x:c r="AY808" s="36" t="n">
        <x:f>SUM(AO808:AX808)</x:f>
        <x:v>319</x:v>
      </x:c>
      <x:c r="AZ808" s="36" t="n">
        <x:v>17</x:v>
      </x:c>
      <x:c r="BA808" s="36" t="n">
        <x:v>0</x:v>
      </x:c>
      <x:c r="BB808" s="36" t="n">
        <x:v>0</x:v>
      </x:c>
      <x:c r="BC808" s="36" t="n">
        <x:v>0</x:v>
      </x:c>
      <x:c r="BD808" s="36" t="n">
        <x:v>0</x:v>
      </x:c>
      <x:c r="BE808" s="36" t="n">
        <x:v>0</x:v>
      </x:c>
      <x:c r="BF808" s="36" t="n">
        <x:v>18</x:v>
      </x:c>
      <x:c r="BG808" s="36" t="n">
        <x:v>0</x:v>
      </x:c>
      <x:c r="BH808" s="36" t="n">
        <x:v>0</x:v>
      </x:c>
      <x:c r="BI808" s="36" t="n">
        <x:v>0</x:v>
      </x:c>
      <x:c r="BJ808" s="36"/>
      <x:c r="BK808" s="36" t="n">
        <x:f>MAX(0,AO808+AZ808-BV808)</x:f>
        <x:v>44</x:v>
      </x:c>
      <x:c r="BL808" s="36" t="n">
        <x:f>MAX(0,AP808+BA808-BW808)</x:f>
        <x:v>16</x:v>
      </x:c>
      <x:c r="BM808" s="36" t="n">
        <x:f>MAX(0,AQ808+BB808-BX808)</x:f>
        <x:v>0</x:v>
      </x:c>
      <x:c r="BN808" s="36" t="n">
        <x:f>MAX(0,AR808+BC808-BY808)</x:f>
        <x:v>51</x:v>
      </x:c>
      <x:c r="BO808" s="36" t="n">
        <x:f>MAX(0,AS808+BD808-BZ808)</x:f>
        <x:v>43</x:v>
      </x:c>
      <x:c r="BP808" s="36" t="n">
        <x:f>MAX(0,AT808+BE808-CA808)</x:f>
        <x:v>32</x:v>
      </x:c>
      <x:c r="BQ808" s="36" t="n">
        <x:f>MAX(0,AU808+BF808-CB808)</x:f>
        <x:v>40</x:v>
      </x:c>
      <x:c r="BR808" s="36" t="n">
        <x:f>MAX(0,AV808+BG808-CC808)</x:f>
        <x:v>24</x:v>
      </x:c>
      <x:c r="BS808" s="36" t="n">
        <x:f>MAX(0,AW808+BH808-CD808)</x:f>
        <x:v>47</x:v>
      </x:c>
      <x:c r="BT808" s="36" t="n">
        <x:f>MAX(0,AX808+BI808-CE808)</x:f>
        <x:v>45</x:v>
      </x:c>
      <x:c r="BU808" s="36" t="n">
        <x:f>SUM(BK808:BT808)</x:f>
        <x:v>342</x:v>
      </x:c>
      <x:c r="BV808" s="36" t="n">
        <x:v>1</x:v>
      </x:c>
      <x:c r="BW808" s="36" t="n">
        <x:v>3</x:v>
      </x:c>
      <x:c r="BX808" s="36" t="n">
        <x:v>0</x:v>
      </x:c>
      <x:c r="BY808" s="36" t="n">
        <x:v>1</x:v>
      </x:c>
      <x:c r="BZ808" s="36" t="n">
        <x:v>1</x:v>
      </x:c>
      <x:c r="CA808" s="36" t="n">
        <x:v>1</x:v>
      </x:c>
      <x:c r="CB808" s="36" t="n">
        <x:v>2</x:v>
      </x:c>
      <x:c r="CC808" s="36" t="n">
        <x:v>0</x:v>
      </x:c>
      <x:c r="CD808" s="36" t="n">
        <x:v>2</x:v>
      </x:c>
      <x:c r="CE808" s="36" t="n">
        <x:v>1</x:v>
      </x:c>
      <x:c r="CF808" s="36"/>
      <x:c r="CG808" s="36" t="n">
        <x:f>SUM(BW808,CD808)</x:f>
        <x:v>5</x:v>
      </x:c>
      <x:c r="CH808" s="36" t="n">
        <x:f>SUM(BX808,CA808)</x:f>
        <x:v>1</x:v>
      </x:c>
      <x:c r="CI808" s="36" t="n">
        <x:f>SUM(BY808)</x:f>
        <x:v>1</x:v>
      </x:c>
      <x:c r="CJ808" s="36" t="n">
        <x:f>SUM(BV808,BZ808,CB808)</x:f>
        <x:v>4</x:v>
      </x:c>
      <x:c r="CK808" s="36" t="n">
        <x:f>SUM(CC808,CE808)</x:f>
        <x:v>1</x:v>
      </x:c>
      <x:c r="CL808" s="36" t="n">
        <x:f>SUM(CG808:CK808)</x:f>
        <x:v>12</x:v>
      </x:c>
      <x:c r="CM808" s="39" t="n">
        <x:f>SUM(BW808*0.075,CD808*0.075)</x:f>
        <x:v>0.375</x:v>
      </x:c>
      <x:c r="CN808" s="39" t="n">
        <x:f>SUM(BX808*0.06,CA808*0.03)</x:f>
        <x:v>0.03</x:v>
      </x:c>
      <x:c r="CO808" s="39" t="n">
        <x:f>SUM(BY808*0.08)</x:f>
        <x:v>0.08</x:v>
      </x:c>
      <x:c r="CP808" s="39" t="n">
        <x:f>SUM(BV808*0.12,BZ808*0.06,CB808*0.03)</x:f>
        <x:v>0.24</x:v>
      </x:c>
      <x:c r="CQ808" s="39" t="n">
        <x:f>SUM(CC808*0.01,CE808*0.1)</x:f>
        <x:v>0.1</x:v>
      </x:c>
      <x:c r="CR808" s="39" t="n">
        <x:f>SUM(CM808:CQ808)</x:f>
        <x:v>0.8250000000000001</x:v>
      </x:c>
      <x:c r="CS808" s="36" t="n">
        <x:f>SUM(CG808:CH808)</x:f>
        <x:v>6</x:v>
      </x:c>
      <x:c r="CT808" s="36" t="str"/>
      <x:c r="CU808" s="36" t="n">
        <x:f>MIN(AG808,CG808)</x:f>
        <x:v>5</x:v>
      </x:c>
      <x:c r="CV808" s="36" t="n">
        <x:f>MIN(AG808,CH808)</x:f>
        <x:v>1</x:v>
      </x:c>
      <x:c r="CW808" s="36" t="n">
        <x:f>MIN(AG808,CI808)</x:f>
        <x:v>1</x:v>
      </x:c>
      <x:c r="CX808" s="36" t="n">
        <x:f>MIN(AG808,CJ808)</x:f>
        <x:v>4</x:v>
      </x:c>
      <x:c r="CY808" s="36" t="n">
        <x:f>MIN(AG808,CK808)</x:f>
        <x:v>1</x:v>
      </x:c>
    </x:row>
    <x:row r="809" ht="18" customHeight="1">
      <x:c r="A809" s="35" t="str">
        <x:v>Area HC-02</x:v>
      </x:c>
      <x:c r="B809" s="35" t="str">
        <x:v>Area Lead HC-02</x:v>
      </x:c>
      <x:c r="C809" s="35" t="str">
        <x:v>Field Lead HC-07</x:v>
      </x:c>
      <x:c r="D809" s="35" t="str">
        <x:v>City HC-D</x:v>
      </x:c>
      <x:c r="E809" s="35" t="n">
        <x:v>4</x:v>
      </x:c>
      <x:c r="F809" s="35" t="n">
        <x:v>24</x:v>
      </x:c>
      <x:c r="G809" s="35" t="n">
        <x:v>1</x:v>
      </x:c>
      <x:c r="H809" s="35" t="str">
        <x:v>Promoter</x:v>
      </x:c>
      <x:c r="I809" s="35" t="str">
        <x:v>Agency HC-02</x:v>
      </x:c>
      <x:c r="J809" s="35" t="str">
        <x:v>PR-HC-012</x:v>
      </x:c>
      <x:c r="K809" s="35" t="str">
        <x:v>Masked Promoter HC-012</x:v>
      </x:c>
      <x:c r="L809" s="35" t="str">
        <x:v>9XXXX10012</x:v>
      </x:c>
      <x:c r="M809" s="37" t="n">
        <x:v>46186</x:v>
      </x:c>
      <x:c r="N809" s="35" t="str">
        <x:v>Cohort 1</x:v>
      </x:c>
      <x:c r="O809" s="35" t="str">
        <x:v>DIST-HC-04</x:v>
      </x:c>
      <x:c r="P809" s="35" t="str">
        <x:v>Masked Distributor HC-04</x:v>
      </x:c>
      <x:c r="Q809" s="35" t="str">
        <x:v>P-HC-034</x:v>
      </x:c>
      <x:c r="R809" s="35" t="str">
        <x:v>HC-034</x:v>
      </x:c>
      <x:c r="S809" s="35" t="str">
        <x:v>Masked Store HC-034</x:v>
      </x:c>
      <x:c r="T809" s="35" t="str">
        <x:v>XX1034</x:v>
      </x:c>
      <x:c r="U809" s="35" t="str">
        <x:v>Beauty Retail</x:v>
      </x:c>
      <x:c r="V809" s="35" t="str">
        <x:v>Masked</x:v>
      </x:c>
      <x:c r="W809" s="35" t="str">
        <x:v>Masked</x:v>
      </x:c>
      <x:c r="X809" s="37" t="n">
        <x:v>46218</x:v>
      </x:c>
      <x:c r="Y809" s="37" t="n">
        <x:v>46279</x:v>
      </x:c>
      <x:c r="Z809" s="35" t="str">
        <x:v>W02</x:v>
      </x:c>
      <x:c r="AA809" s="35" t="str">
        <x:v>Sep'26</x:v>
      </x:c>
      <x:c r="AB809" s="35" t="str">
        <x:v>08 - 14</x:v>
      </x:c>
      <x:c r="AC809" s="35" t="str">
        <x:v>Week 2 of Sep 2026</x:v>
      </x:c>
      <x:c r="AD809" s="35" t="str">
        <x:v>Continue</x:v>
      </x:c>
      <x:c r="AE809" s="35" t="str">
        <x:v>Replenishment pending for selected SKU</x:v>
      </x:c>
      <x:c r="AF809" s="36" t="n">
        <x:v>64</x:v>
      </x:c>
      <x:c r="AG809" s="36" t="n">
        <x:v>15</x:v>
      </x:c>
      <x:c r="AH809" s="38" t="n">
        <x:f>IFERROR(AG809/AF809,0)</x:f>
        <x:v>0.234375</x:v>
      </x:c>
      <x:c r="AI809" s="36" t="n">
        <x:v>10</x:v>
      </x:c>
      <x:c r="AJ809" s="38" t="n">
        <x:f>IFERROR(AI809/AG809,0)</x:f>
        <x:v>0.6666666666666666</x:v>
      </x:c>
      <x:c r="AK809" s="36" t="n">
        <x:v>4</x:v>
      </x:c>
      <x:c r="AL809" s="36" t="n">
        <x:v>5</x:v>
      </x:c>
      <x:c r="AM809" s="36" t="n">
        <x:v>1</x:v>
      </x:c>
      <x:c r="AN809" s="38" t="n">
        <x:f>IFERROR(AL809/AG809,0)</x:f>
        <x:v>0.3333333333333333</x:v>
      </x:c>
      <x:c r="AO809" s="36" t="n">
        <x:f>BK808</x:f>
        <x:v>44</x:v>
      </x:c>
      <x:c r="AP809" s="36" t="n">
        <x:f>BL808</x:f>
        <x:v>16</x:v>
      </x:c>
      <x:c r="AQ809" s="36" t="n">
        <x:f>BM808</x:f>
        <x:v>0</x:v>
      </x:c>
      <x:c r="AR809" s="36" t="n">
        <x:f>BN808</x:f>
        <x:v>51</x:v>
      </x:c>
      <x:c r="AS809" s="36" t="n">
        <x:f>BO808</x:f>
        <x:v>43</x:v>
      </x:c>
      <x:c r="AT809" s="36" t="n">
        <x:f>BP808</x:f>
        <x:v>32</x:v>
      </x:c>
      <x:c r="AU809" s="36" t="n">
        <x:f>BQ808</x:f>
        <x:v>40</x:v>
      </x:c>
      <x:c r="AV809" s="36" t="n">
        <x:f>BR808</x:f>
        <x:v>24</x:v>
      </x:c>
      <x:c r="AW809" s="36" t="n">
        <x:f>BS808</x:f>
        <x:v>47</x:v>
      </x:c>
      <x:c r="AX809" s="36" t="n">
        <x:f>BT808</x:f>
        <x:v>45</x:v>
      </x:c>
      <x:c r="AY809" s="36" t="n">
        <x:f>SUM(AO809:AX809)</x:f>
        <x:v>342</x:v>
      </x:c>
      <x:c r="AZ809" s="36" t="n">
        <x:v>0</x:v>
      </x:c>
      <x:c r="BA809" s="36" t="n">
        <x:v>23</x:v>
      </x:c>
      <x:c r="BB809" s="36" t="n">
        <x:v>0</x:v>
      </x:c>
      <x:c r="BC809" s="36" t="n">
        <x:v>0</x:v>
      </x:c>
      <x:c r="BD809" s="36" t="n">
        <x:v>0</x:v>
      </x:c>
      <x:c r="BE809" s="36" t="n">
        <x:v>0</x:v>
      </x:c>
      <x:c r="BF809" s="36" t="n">
        <x:v>0</x:v>
      </x:c>
      <x:c r="BG809" s="36" t="n">
        <x:v>16</x:v>
      </x:c>
      <x:c r="BH809" s="36" t="n">
        <x:v>0</x:v>
      </x:c>
      <x:c r="BI809" s="36" t="n">
        <x:v>0</x:v>
      </x:c>
      <x:c r="BJ809" s="36"/>
      <x:c r="BK809" s="36" t="n">
        <x:f>MAX(0,AO809+AZ809-BV809)</x:f>
        <x:v>43</x:v>
      </x:c>
      <x:c r="BL809" s="36" t="n">
        <x:f>MAX(0,AP809+BA809-BW809)</x:f>
        <x:v>38</x:v>
      </x:c>
      <x:c r="BM809" s="36" t="n">
        <x:f>MAX(0,AQ809+BB809-BX809)</x:f>
        <x:v>0</x:v>
      </x:c>
      <x:c r="BN809" s="36" t="n">
        <x:f>MAX(0,AR809+BC809-BY809)</x:f>
        <x:v>49</x:v>
      </x:c>
      <x:c r="BO809" s="36" t="n">
        <x:f>MAX(0,AS809+BD809-BZ809)</x:f>
        <x:v>42</x:v>
      </x:c>
      <x:c r="BP809" s="36" t="n">
        <x:f>MAX(0,AT809+BE809-CA809)</x:f>
        <x:v>32</x:v>
      </x:c>
      <x:c r="BQ809" s="36" t="n">
        <x:f>MAX(0,AU809+BF809-CB809)</x:f>
        <x:v>39</x:v>
      </x:c>
      <x:c r="BR809" s="36" t="n">
        <x:f>MAX(0,AV809+BG809-CC809)</x:f>
        <x:v>40</x:v>
      </x:c>
      <x:c r="BS809" s="36" t="n">
        <x:f>MAX(0,AW809+BH809-CD809)</x:f>
        <x:v>46</x:v>
      </x:c>
      <x:c r="BT809" s="36" t="n">
        <x:f>MAX(0,AX809+BI809-CE809)</x:f>
        <x:v>44</x:v>
      </x:c>
      <x:c r="BU809" s="36" t="n">
        <x:f>SUM(BK809:BT809)</x:f>
        <x:v>373</x:v>
      </x:c>
      <x:c r="BV809" s="36" t="n">
        <x:v>1</x:v>
      </x:c>
      <x:c r="BW809" s="36" t="n">
        <x:v>1</x:v>
      </x:c>
      <x:c r="BX809" s="36" t="n">
        <x:v>0</x:v>
      </x:c>
      <x:c r="BY809" s="36" t="n">
        <x:v>2</x:v>
      </x:c>
      <x:c r="BZ809" s="36" t="n">
        <x:v>1</x:v>
      </x:c>
      <x:c r="CA809" s="36" t="n">
        <x:v>0</x:v>
      </x:c>
      <x:c r="CB809" s="36" t="n">
        <x:v>1</x:v>
      </x:c>
      <x:c r="CC809" s="36" t="n">
        <x:v>0</x:v>
      </x:c>
      <x:c r="CD809" s="36" t="n">
        <x:v>1</x:v>
      </x:c>
      <x:c r="CE809" s="36" t="n">
        <x:v>1</x:v>
      </x:c>
      <x:c r="CF809" s="36"/>
      <x:c r="CG809" s="36" t="n">
        <x:f>SUM(BW809,CD809)</x:f>
        <x:v>2</x:v>
      </x:c>
      <x:c r="CH809" s="36" t="n">
        <x:f>SUM(BX809,CA809)</x:f>
        <x:v>0</x:v>
      </x:c>
      <x:c r="CI809" s="36" t="n">
        <x:f>SUM(BY809)</x:f>
        <x:v>2</x:v>
      </x:c>
      <x:c r="CJ809" s="36" t="n">
        <x:f>SUM(BV809,BZ809,CB809)</x:f>
        <x:v>3</x:v>
      </x:c>
      <x:c r="CK809" s="36" t="n">
        <x:f>SUM(CC809,CE809)</x:f>
        <x:v>1</x:v>
      </x:c>
      <x:c r="CL809" s="36" t="n">
        <x:f>SUM(CG809:CK809)</x:f>
        <x:v>8</x:v>
      </x:c>
      <x:c r="CM809" s="39" t="n">
        <x:f>SUM(BW809*0.075,CD809*0.075)</x:f>
        <x:v>0.15</x:v>
      </x:c>
      <x:c r="CN809" s="39" t="n">
        <x:f>SUM(BX809*0.06,CA809*0.03)</x:f>
        <x:v>0</x:v>
      </x:c>
      <x:c r="CO809" s="39" t="n">
        <x:f>SUM(BY809*0.08)</x:f>
        <x:v>0.16</x:v>
      </x:c>
      <x:c r="CP809" s="39" t="n">
        <x:f>SUM(BV809*0.12,BZ809*0.06,CB809*0.03)</x:f>
        <x:v>0.21</x:v>
      </x:c>
      <x:c r="CQ809" s="39" t="n">
        <x:f>SUM(CC809*0.01,CE809*0.1)</x:f>
        <x:v>0.1</x:v>
      </x:c>
      <x:c r="CR809" s="39" t="n">
        <x:f>SUM(CM809:CQ809)</x:f>
        <x:v>0.62</x:v>
      </x:c>
      <x:c r="CS809" s="36" t="n">
        <x:f>SUM(CG809:CH809)</x:f>
        <x:v>2</x:v>
      </x:c>
      <x:c r="CT809" s="36" t="str"/>
      <x:c r="CU809" s="36" t="n">
        <x:f>MIN(AG809,CG809)</x:f>
        <x:v>2</x:v>
      </x:c>
      <x:c r="CV809" s="36" t="n">
        <x:f>MIN(AG809,CH809)</x:f>
        <x:v>0</x:v>
      </x:c>
      <x:c r="CW809" s="36" t="n">
        <x:f>MIN(AG809,CI809)</x:f>
        <x:v>2</x:v>
      </x:c>
      <x:c r="CX809" s="36" t="n">
        <x:f>MIN(AG809,CJ809)</x:f>
        <x:v>3</x:v>
      </x:c>
      <x:c r="CY809" s="36" t="n">
        <x:f>MIN(AG809,CK809)</x:f>
        <x:v>1</x:v>
      </x:c>
    </x:row>
    <x:row r="810" ht="18" customHeight="1">
      <x:c r="A810" s="35" t="str">
        <x:v>Area HC-02</x:v>
      </x:c>
      <x:c r="B810" s="35" t="str">
        <x:v>Area Lead HC-02</x:v>
      </x:c>
      <x:c r="C810" s="35" t="str">
        <x:v>Field Lead HC-07</x:v>
      </x:c>
      <x:c r="D810" s="35" t="str">
        <x:v>City HC-D</x:v>
      </x:c>
      <x:c r="E810" s="35" t="n">
        <x:v>4</x:v>
      </x:c>
      <x:c r="F810" s="35" t="n">
        <x:v>24</x:v>
      </x:c>
      <x:c r="G810" s="35" t="n">
        <x:v>1</x:v>
      </x:c>
      <x:c r="H810" s="35" t="str">
        <x:v>Promoter</x:v>
      </x:c>
      <x:c r="I810" s="35" t="str">
        <x:v>Agency HC-02</x:v>
      </x:c>
      <x:c r="J810" s="35" t="str">
        <x:v>PR-HC-012</x:v>
      </x:c>
      <x:c r="K810" s="35" t="str">
        <x:v>Masked Promoter HC-012</x:v>
      </x:c>
      <x:c r="L810" s="35" t="str">
        <x:v>9XXXX10012</x:v>
      </x:c>
      <x:c r="M810" s="37" t="n">
        <x:v>46186</x:v>
      </x:c>
      <x:c r="N810" s="35" t="str">
        <x:v>Cohort 1</x:v>
      </x:c>
      <x:c r="O810" s="35" t="str">
        <x:v>DIST-HC-04</x:v>
      </x:c>
      <x:c r="P810" s="35" t="str">
        <x:v>Masked Distributor HC-04</x:v>
      </x:c>
      <x:c r="Q810" s="35" t="str">
        <x:v>P-HC-034</x:v>
      </x:c>
      <x:c r="R810" s="35" t="str">
        <x:v>HC-034</x:v>
      </x:c>
      <x:c r="S810" s="35" t="str">
        <x:v>Masked Store HC-034</x:v>
      </x:c>
      <x:c r="T810" s="35" t="str">
        <x:v>XX1034</x:v>
      </x:c>
      <x:c r="U810" s="35" t="str">
        <x:v>Beauty Retail</x:v>
      </x:c>
      <x:c r="V810" s="35" t="str">
        <x:v>Masked</x:v>
      </x:c>
      <x:c r="W810" s="35" t="str">
        <x:v>Masked</x:v>
      </x:c>
      <x:c r="X810" s="37" t="n">
        <x:v>46218</x:v>
      </x:c>
      <x:c r="Y810" s="37" t="n">
        <x:v>46280</x:v>
      </x:c>
      <x:c r="Z810" s="35" t="str">
        <x:v>W03</x:v>
      </x:c>
      <x:c r="AA810" s="35" t="str">
        <x:v>Sep'26</x:v>
      </x:c>
      <x:c r="AB810" s="35" t="str">
        <x:v>15 - 21</x:v>
      </x:c>
      <x:c r="AC810" s="35" t="str">
        <x:v>Week 3 of Sep 2026</x:v>
      </x:c>
      <x:c r="AD810" s="35" t="str">
        <x:v>Continue</x:v>
      </x:c>
      <x:c r="AE810" s="35" t="str">
        <x:v>Replenishment pending for selected SKU</x:v>
      </x:c>
      <x:c r="AF810" s="36" t="n">
        <x:v>61</x:v>
      </x:c>
      <x:c r="AG810" s="36" t="n">
        <x:v>22</x:v>
      </x:c>
      <x:c r="AH810" s="38" t="n">
        <x:f>IFERROR(AG810/AF810,0)</x:f>
        <x:v>0.36065573770491804</x:v>
      </x:c>
      <x:c r="AI810" s="36" t="n">
        <x:v>20</x:v>
      </x:c>
      <x:c r="AJ810" s="38" t="n">
        <x:f>IFERROR(AI810/AG810,0)</x:f>
        <x:v>0.9090909090909091</x:v>
      </x:c>
      <x:c r="AK810" s="36" t="n">
        <x:v>7</x:v>
      </x:c>
      <x:c r="AL810" s="36" t="n">
        <x:v>7</x:v>
      </x:c>
      <x:c r="AM810" s="36" t="n">
        <x:v>1</x:v>
      </x:c>
      <x:c r="AN810" s="38" t="n">
        <x:f>IFERROR(AL810/AG810,0)</x:f>
        <x:v>0.3181818181818182</x:v>
      </x:c>
      <x:c r="AO810" s="36" t="n">
        <x:f>BK809</x:f>
        <x:v>43</x:v>
      </x:c>
      <x:c r="AP810" s="36" t="n">
        <x:f>BL809</x:f>
        <x:v>38</x:v>
      </x:c>
      <x:c r="AQ810" s="36" t="n">
        <x:f>BM809</x:f>
        <x:v>0</x:v>
      </x:c>
      <x:c r="AR810" s="36" t="n">
        <x:f>BN809</x:f>
        <x:v>49</x:v>
      </x:c>
      <x:c r="AS810" s="36" t="n">
        <x:f>BO809</x:f>
        <x:v>42</x:v>
      </x:c>
      <x:c r="AT810" s="36" t="n">
        <x:f>BP809</x:f>
        <x:v>32</x:v>
      </x:c>
      <x:c r="AU810" s="36" t="n">
        <x:f>BQ809</x:f>
        <x:v>39</x:v>
      </x:c>
      <x:c r="AV810" s="36" t="n">
        <x:f>BR809</x:f>
        <x:v>40</x:v>
      </x:c>
      <x:c r="AW810" s="36" t="n">
        <x:f>BS809</x:f>
        <x:v>46</x:v>
      </x:c>
      <x:c r="AX810" s="36" t="n">
        <x:f>BT809</x:f>
        <x:v>44</x:v>
      </x:c>
      <x:c r="AY810" s="36" t="n">
        <x:f>SUM(AO810:AX810)</x:f>
        <x:v>373</x:v>
      </x:c>
      <x:c r="AZ810" s="36" t="n">
        <x:v>0</x:v>
      </x:c>
      <x:c r="BA810" s="36" t="n">
        <x:v>0</x:v>
      </x:c>
      <x:c r="BB810" s="36" t="n">
        <x:v>0</x:v>
      </x:c>
      <x:c r="BC810" s="36" t="n">
        <x:v>0</x:v>
      </x:c>
      <x:c r="BD810" s="36" t="n">
        <x:v>0</x:v>
      </x:c>
      <x:c r="BE810" s="36" t="n">
        <x:v>0</x:v>
      </x:c>
      <x:c r="BF810" s="36" t="n">
        <x:v>0</x:v>
      </x:c>
      <x:c r="BG810" s="36" t="n">
        <x:v>0</x:v>
      </x:c>
      <x:c r="BH810" s="36" t="n">
        <x:v>15</x:v>
      </x:c>
      <x:c r="BI810" s="36" t="n">
        <x:v>0</x:v>
      </x:c>
      <x:c r="BJ810" s="36"/>
      <x:c r="BK810" s="36" t="n">
        <x:f>MAX(0,AO810+AZ810-BV810)</x:f>
        <x:v>42</x:v>
      </x:c>
      <x:c r="BL810" s="36" t="n">
        <x:f>MAX(0,AP810+BA810-BW810)</x:f>
        <x:v>36</x:v>
      </x:c>
      <x:c r="BM810" s="36" t="n">
        <x:f>MAX(0,AQ810+BB810-BX810)</x:f>
        <x:v>0</x:v>
      </x:c>
      <x:c r="BN810" s="36" t="n">
        <x:f>MAX(0,AR810+BC810-BY810)</x:f>
        <x:v>47</x:v>
      </x:c>
      <x:c r="BO810" s="36" t="n">
        <x:f>MAX(0,AS810+BD810-BZ810)</x:f>
        <x:v>42</x:v>
      </x:c>
      <x:c r="BP810" s="36" t="n">
        <x:f>MAX(0,AT810+BE810-CA810)</x:f>
        <x:v>31</x:v>
      </x:c>
      <x:c r="BQ810" s="36" t="n">
        <x:f>MAX(0,AU810+BF810-CB810)</x:f>
        <x:v>38</x:v>
      </x:c>
      <x:c r="BR810" s="36" t="n">
        <x:f>MAX(0,AV810+BG810-CC810)</x:f>
        <x:v>40</x:v>
      </x:c>
      <x:c r="BS810" s="36" t="n">
        <x:f>MAX(0,AW810+BH810-CD810)</x:f>
        <x:v>60</x:v>
      </x:c>
      <x:c r="BT810" s="36" t="n">
        <x:f>MAX(0,AX810+BI810-CE810)</x:f>
        <x:v>43</x:v>
      </x:c>
      <x:c r="BU810" s="36" t="n">
        <x:f>SUM(BK810:BT810)</x:f>
        <x:v>379</x:v>
      </x:c>
      <x:c r="BV810" s="36" t="n">
        <x:v>1</x:v>
      </x:c>
      <x:c r="BW810" s="36" t="n">
        <x:v>2</x:v>
      </x:c>
      <x:c r="BX810" s="36" t="n">
        <x:v>0</x:v>
      </x:c>
      <x:c r="BY810" s="36" t="n">
        <x:v>2</x:v>
      </x:c>
      <x:c r="BZ810" s="36" t="n">
        <x:v>0</x:v>
      </x:c>
      <x:c r="CA810" s="36" t="n">
        <x:v>1</x:v>
      </x:c>
      <x:c r="CB810" s="36" t="n">
        <x:v>1</x:v>
      </x:c>
      <x:c r="CC810" s="36" t="n">
        <x:v>0</x:v>
      </x:c>
      <x:c r="CD810" s="36" t="n">
        <x:v>1</x:v>
      </x:c>
      <x:c r="CE810" s="36" t="n">
        <x:v>1</x:v>
      </x:c>
      <x:c r="CF810" s="36"/>
      <x:c r="CG810" s="36" t="n">
        <x:f>SUM(BW810,CD810)</x:f>
        <x:v>3</x:v>
      </x:c>
      <x:c r="CH810" s="36" t="n">
        <x:f>SUM(BX810,CA810)</x:f>
        <x:v>1</x:v>
      </x:c>
      <x:c r="CI810" s="36" t="n">
        <x:f>SUM(BY810)</x:f>
        <x:v>2</x:v>
      </x:c>
      <x:c r="CJ810" s="36" t="n">
        <x:f>SUM(BV810,BZ810,CB810)</x:f>
        <x:v>2</x:v>
      </x:c>
      <x:c r="CK810" s="36" t="n">
        <x:f>SUM(CC810,CE810)</x:f>
        <x:v>1</x:v>
      </x:c>
      <x:c r="CL810" s="36" t="n">
        <x:f>SUM(CG810:CK810)</x:f>
        <x:v>9</x:v>
      </x:c>
      <x:c r="CM810" s="39" t="n">
        <x:f>SUM(BW810*0.075,CD810*0.075)</x:f>
        <x:v>0.22499999999999998</x:v>
      </x:c>
      <x:c r="CN810" s="39" t="n">
        <x:f>SUM(BX810*0.06,CA810*0.03)</x:f>
        <x:v>0.03</x:v>
      </x:c>
      <x:c r="CO810" s="39" t="n">
        <x:f>SUM(BY810*0.08)</x:f>
        <x:v>0.16</x:v>
      </x:c>
      <x:c r="CP810" s="39" t="n">
        <x:f>SUM(BV810*0.12,BZ810*0.06,CB810*0.03)</x:f>
        <x:v>0.15</x:v>
      </x:c>
      <x:c r="CQ810" s="39" t="n">
        <x:f>SUM(CC810*0.01,CE810*0.1)</x:f>
        <x:v>0.1</x:v>
      </x:c>
      <x:c r="CR810" s="39" t="n">
        <x:f>SUM(CM810:CQ810)</x:f>
        <x:v>0.665</x:v>
      </x:c>
      <x:c r="CS810" s="36" t="n">
        <x:f>SUM(CG810:CH810)</x:f>
        <x:v>4</x:v>
      </x:c>
      <x:c r="CT810" s="36" t="str"/>
      <x:c r="CU810" s="36" t="n">
        <x:f>MIN(AG810,CG810)</x:f>
        <x:v>3</x:v>
      </x:c>
      <x:c r="CV810" s="36" t="n">
        <x:f>MIN(AG810,CH810)</x:f>
        <x:v>1</x:v>
      </x:c>
      <x:c r="CW810" s="36" t="n">
        <x:f>MIN(AG810,CI810)</x:f>
        <x:v>2</x:v>
      </x:c>
      <x:c r="CX810" s="36" t="n">
        <x:f>MIN(AG810,CJ810)</x:f>
        <x:v>2</x:v>
      </x:c>
      <x:c r="CY810" s="36" t="n">
        <x:f>MIN(AG810,CK810)</x:f>
        <x:v>1</x:v>
      </x:c>
    </x:row>
    <x:row r="811" ht="18" customHeight="1">
      <x:c r="A811" s="35" t="str">
        <x:v>Area HC-02</x:v>
      </x:c>
      <x:c r="B811" s="35" t="str">
        <x:v>Area Lead HC-02</x:v>
      </x:c>
      <x:c r="C811" s="35" t="str">
        <x:v>Field Lead HC-07</x:v>
      </x:c>
      <x:c r="D811" s="35" t="str">
        <x:v>City HC-D</x:v>
      </x:c>
      <x:c r="E811" s="35" t="n">
        <x:v>4</x:v>
      </x:c>
      <x:c r="F811" s="35" t="n">
        <x:v>24</x:v>
      </x:c>
      <x:c r="G811" s="35" t="n">
        <x:v>1</x:v>
      </x:c>
      <x:c r="H811" s="35" t="str">
        <x:v>Promoter</x:v>
      </x:c>
      <x:c r="I811" s="35" t="str">
        <x:v>Agency HC-02</x:v>
      </x:c>
      <x:c r="J811" s="35" t="str">
        <x:v>PR-HC-012</x:v>
      </x:c>
      <x:c r="K811" s="35" t="str">
        <x:v>Masked Promoter HC-012</x:v>
      </x:c>
      <x:c r="L811" s="35" t="str">
        <x:v>9XXXX10012</x:v>
      </x:c>
      <x:c r="M811" s="37" t="n">
        <x:v>46186</x:v>
      </x:c>
      <x:c r="N811" s="35" t="str">
        <x:v>Cohort 1</x:v>
      </x:c>
      <x:c r="O811" s="35" t="str">
        <x:v>DIST-HC-04</x:v>
      </x:c>
      <x:c r="P811" s="35" t="str">
        <x:v>Masked Distributor HC-04</x:v>
      </x:c>
      <x:c r="Q811" s="35" t="str">
        <x:v>P-HC-034</x:v>
      </x:c>
      <x:c r="R811" s="35" t="str">
        <x:v>HC-034</x:v>
      </x:c>
      <x:c r="S811" s="35" t="str">
        <x:v>Masked Store HC-034</x:v>
      </x:c>
      <x:c r="T811" s="35" t="str">
        <x:v>XX1034</x:v>
      </x:c>
      <x:c r="U811" s="35" t="str">
        <x:v>Beauty Retail</x:v>
      </x:c>
      <x:c r="V811" s="35" t="str">
        <x:v>Masked</x:v>
      </x:c>
      <x:c r="W811" s="35" t="str">
        <x:v>Masked</x:v>
      </x:c>
      <x:c r="X811" s="37" t="n">
        <x:v>46218</x:v>
      </x:c>
      <x:c r="Y811" s="37" t="n">
        <x:v>46281</x:v>
      </x:c>
      <x:c r="Z811" s="35" t="str">
        <x:v>W03</x:v>
      </x:c>
      <x:c r="AA811" s="35" t="str">
        <x:v>Sep'26</x:v>
      </x:c>
      <x:c r="AB811" s="35" t="str">
        <x:v>15 - 21</x:v>
      </x:c>
      <x:c r="AC811" s="35" t="str">
        <x:v>Week 3 of Sep 2026</x:v>
      </x:c>
      <x:c r="AD811" s="35" t="str">
        <x:v>Continue</x:v>
      </x:c>
      <x:c r="AE811" s="35" t="str"/>
      <x:c r="AF811" s="36" t="n">
        <x:v>45</x:v>
      </x:c>
      <x:c r="AG811" s="36" t="n">
        <x:v>12</x:v>
      </x:c>
      <x:c r="AH811" s="38" t="n">
        <x:f>IFERROR(AG811/AF811,0)</x:f>
        <x:v>0.26666666666666666</x:v>
      </x:c>
      <x:c r="AI811" s="36" t="n">
        <x:v>9</x:v>
      </x:c>
      <x:c r="AJ811" s="38" t="n">
        <x:f>IFERROR(AI811/AG811,0)</x:f>
        <x:v>0.75</x:v>
      </x:c>
      <x:c r="AK811" s="36" t="n">
        <x:v>1</x:v>
      </x:c>
      <x:c r="AL811" s="36" t="n">
        <x:v>5</x:v>
      </x:c>
      <x:c r="AM811" s="36" t="n">
        <x:v>1</x:v>
      </x:c>
      <x:c r="AN811" s="38" t="n">
        <x:f>IFERROR(AL811/AG811,0)</x:f>
        <x:v>0.4166666666666667</x:v>
      </x:c>
      <x:c r="AO811" s="36" t="n">
        <x:f>BK810</x:f>
        <x:v>42</x:v>
      </x:c>
      <x:c r="AP811" s="36" t="n">
        <x:f>BL810</x:f>
        <x:v>36</x:v>
      </x:c>
      <x:c r="AQ811" s="36" t="n">
        <x:f>BM810</x:f>
        <x:v>0</x:v>
      </x:c>
      <x:c r="AR811" s="36" t="n">
        <x:f>BN810</x:f>
        <x:v>47</x:v>
      </x:c>
      <x:c r="AS811" s="36" t="n">
        <x:f>BO810</x:f>
        <x:v>42</x:v>
      </x:c>
      <x:c r="AT811" s="36" t="n">
        <x:f>BP810</x:f>
        <x:v>31</x:v>
      </x:c>
      <x:c r="AU811" s="36" t="n">
        <x:f>BQ810</x:f>
        <x:v>38</x:v>
      </x:c>
      <x:c r="AV811" s="36" t="n">
        <x:f>BR810</x:f>
        <x:v>40</x:v>
      </x:c>
      <x:c r="AW811" s="36" t="n">
        <x:f>BS810</x:f>
        <x:v>60</x:v>
      </x:c>
      <x:c r="AX811" s="36" t="n">
        <x:f>BT810</x:f>
        <x:v>43</x:v>
      </x:c>
      <x:c r="AY811" s="36" t="n">
        <x:f>SUM(AO811:AX811)</x:f>
        <x:v>379</x:v>
      </x:c>
      <x:c r="AZ811" s="36" t="n">
        <x:v>0</x:v>
      </x:c>
      <x:c r="BA811" s="36" t="n">
        <x:v>0</x:v>
      </x:c>
      <x:c r="BB811" s="36" t="n">
        <x:v>20</x:v>
      </x:c>
      <x:c r="BC811" s="36" t="n">
        <x:v>14</x:v>
      </x:c>
      <x:c r="BD811" s="36" t="n">
        <x:v>0</x:v>
      </x:c>
      <x:c r="BE811" s="36" t="n">
        <x:v>0</x:v>
      </x:c>
      <x:c r="BF811" s="36" t="n">
        <x:v>0</x:v>
      </x:c>
      <x:c r="BG811" s="36" t="n">
        <x:v>0</x:v>
      </x:c>
      <x:c r="BH811" s="36" t="n">
        <x:v>0</x:v>
      </x:c>
      <x:c r="BI811" s="36" t="n">
        <x:v>12</x:v>
      </x:c>
      <x:c r="BJ811" s="36"/>
      <x:c r="BK811" s="36" t="n">
        <x:f>MAX(0,AO811+AZ811-BV811)</x:f>
        <x:v>41</x:v>
      </x:c>
      <x:c r="BL811" s="36" t="n">
        <x:f>MAX(0,AP811+BA811-BW811)</x:f>
        <x:v>35</x:v>
      </x:c>
      <x:c r="BM811" s="36" t="n">
        <x:f>MAX(0,AQ811+BB811-BX811)</x:f>
        <x:v>18</x:v>
      </x:c>
      <x:c r="BN811" s="36" t="n">
        <x:f>MAX(0,AR811+BC811-BY811)</x:f>
        <x:v>60</x:v>
      </x:c>
      <x:c r="BO811" s="36" t="n">
        <x:f>MAX(0,AS811+BD811-BZ811)</x:f>
        <x:v>41</x:v>
      </x:c>
      <x:c r="BP811" s="36" t="n">
        <x:f>MAX(0,AT811+BE811-CA811)</x:f>
        <x:v>31</x:v>
      </x:c>
      <x:c r="BQ811" s="36" t="n">
        <x:f>MAX(0,AU811+BF811-CB811)</x:f>
        <x:v>37</x:v>
      </x:c>
      <x:c r="BR811" s="36" t="n">
        <x:f>MAX(0,AV811+BG811-CC811)</x:f>
        <x:v>39</x:v>
      </x:c>
      <x:c r="BS811" s="36" t="n">
        <x:f>MAX(0,AW811+BH811-CD811)</x:f>
        <x:v>59</x:v>
      </x:c>
      <x:c r="BT811" s="36" t="n">
        <x:f>MAX(0,AX811+BI811-CE811)</x:f>
        <x:v>54</x:v>
      </x:c>
      <x:c r="BU811" s="36" t="n">
        <x:f>SUM(BK811:BT811)</x:f>
        <x:v>415</x:v>
      </x:c>
      <x:c r="BV811" s="36" t="n">
        <x:v>1</x:v>
      </x:c>
      <x:c r="BW811" s="36" t="n">
        <x:v>1</x:v>
      </x:c>
      <x:c r="BX811" s="36" t="n">
        <x:v>2</x:v>
      </x:c>
      <x:c r="BY811" s="36" t="n">
        <x:v>1</x:v>
      </x:c>
      <x:c r="BZ811" s="36" t="n">
        <x:v>1</x:v>
      </x:c>
      <x:c r="CA811" s="36" t="n">
        <x:v>0</x:v>
      </x:c>
      <x:c r="CB811" s="36" t="n">
        <x:v>1</x:v>
      </x:c>
      <x:c r="CC811" s="36" t="n">
        <x:v>1</x:v>
      </x:c>
      <x:c r="CD811" s="36" t="n">
        <x:v>1</x:v>
      </x:c>
      <x:c r="CE811" s="36" t="n">
        <x:v>1</x:v>
      </x:c>
      <x:c r="CF811" s="36"/>
      <x:c r="CG811" s="36" t="n">
        <x:f>SUM(BW811,CD811)</x:f>
        <x:v>2</x:v>
      </x:c>
      <x:c r="CH811" s="36" t="n">
        <x:f>SUM(BX811,CA811)</x:f>
        <x:v>2</x:v>
      </x:c>
      <x:c r="CI811" s="36" t="n">
        <x:f>SUM(BY811)</x:f>
        <x:v>1</x:v>
      </x:c>
      <x:c r="CJ811" s="36" t="n">
        <x:f>SUM(BV811,BZ811,CB811)</x:f>
        <x:v>3</x:v>
      </x:c>
      <x:c r="CK811" s="36" t="n">
        <x:f>SUM(CC811,CE811)</x:f>
        <x:v>2</x:v>
      </x:c>
      <x:c r="CL811" s="36" t="n">
        <x:f>SUM(CG811:CK811)</x:f>
        <x:v>10</x:v>
      </x:c>
      <x:c r="CM811" s="39" t="n">
        <x:f>SUM(BW811*0.075,CD811*0.075)</x:f>
        <x:v>0.15</x:v>
      </x:c>
      <x:c r="CN811" s="39" t="n">
        <x:f>SUM(BX811*0.06,CA811*0.03)</x:f>
        <x:v>0.12</x:v>
      </x:c>
      <x:c r="CO811" s="39" t="n">
        <x:f>SUM(BY811*0.08)</x:f>
        <x:v>0.08</x:v>
      </x:c>
      <x:c r="CP811" s="39" t="n">
        <x:f>SUM(BV811*0.12,BZ811*0.06,CB811*0.03)</x:f>
        <x:v>0.21</x:v>
      </x:c>
      <x:c r="CQ811" s="39" t="n">
        <x:f>SUM(CC811*0.01,CE811*0.1)</x:f>
        <x:v>0.11</x:v>
      </x:c>
      <x:c r="CR811" s="39" t="n">
        <x:f>SUM(CM811:CQ811)</x:f>
        <x:v>0.67</x:v>
      </x:c>
      <x:c r="CS811" s="36" t="n">
        <x:f>SUM(CG811:CH811)</x:f>
        <x:v>4</x:v>
      </x:c>
      <x:c r="CT811" s="36" t="str"/>
      <x:c r="CU811" s="36" t="n">
        <x:f>MIN(AG811,CG811)</x:f>
        <x:v>2</x:v>
      </x:c>
      <x:c r="CV811" s="36" t="n">
        <x:f>MIN(AG811,CH811)</x:f>
        <x:v>2</x:v>
      </x:c>
      <x:c r="CW811" s="36" t="n">
        <x:f>MIN(AG811,CI811)</x:f>
        <x:v>1</x:v>
      </x:c>
      <x:c r="CX811" s="36" t="n">
        <x:f>MIN(AG811,CJ811)</x:f>
        <x:v>3</x:v>
      </x:c>
      <x:c r="CY811" s="36" t="n">
        <x:f>MIN(AG811,CK811)</x:f>
        <x:v>2</x:v>
      </x:c>
    </x:row>
    <x:row r="812" ht="18" customHeight="1">
      <x:c r="A812" s="35" t="str">
        <x:v>Area HC-02</x:v>
      </x:c>
      <x:c r="B812" s="35" t="str">
        <x:v>Area Lead HC-02</x:v>
      </x:c>
      <x:c r="C812" s="35" t="str">
        <x:v>Field Lead HC-07</x:v>
      </x:c>
      <x:c r="D812" s="35" t="str">
        <x:v>City HC-D</x:v>
      </x:c>
      <x:c r="E812" s="35" t="n">
        <x:v>4</x:v>
      </x:c>
      <x:c r="F812" s="35" t="n">
        <x:v>24</x:v>
      </x:c>
      <x:c r="G812" s="35" t="n">
        <x:v>1</x:v>
      </x:c>
      <x:c r="H812" s="35" t="str">
        <x:v>Promoter</x:v>
      </x:c>
      <x:c r="I812" s="35" t="str">
        <x:v>Agency HC-02</x:v>
      </x:c>
      <x:c r="J812" s="35" t="str">
        <x:v>PR-HC-012</x:v>
      </x:c>
      <x:c r="K812" s="35" t="str">
        <x:v>Masked Promoter HC-012</x:v>
      </x:c>
      <x:c r="L812" s="35" t="str">
        <x:v>9XXXX10012</x:v>
      </x:c>
      <x:c r="M812" s="37" t="n">
        <x:v>46186</x:v>
      </x:c>
      <x:c r="N812" s="35" t="str">
        <x:v>Cohort 1</x:v>
      </x:c>
      <x:c r="O812" s="35" t="str">
        <x:v>DIST-HC-04</x:v>
      </x:c>
      <x:c r="P812" s="35" t="str">
        <x:v>Masked Distributor HC-04</x:v>
      </x:c>
      <x:c r="Q812" s="35" t="str">
        <x:v>P-HC-034</x:v>
      </x:c>
      <x:c r="R812" s="35" t="str">
        <x:v>HC-034</x:v>
      </x:c>
      <x:c r="S812" s="35" t="str">
        <x:v>Masked Store HC-034</x:v>
      </x:c>
      <x:c r="T812" s="35" t="str">
        <x:v>XX1034</x:v>
      </x:c>
      <x:c r="U812" s="35" t="str">
        <x:v>Beauty Retail</x:v>
      </x:c>
      <x:c r="V812" s="35" t="str">
        <x:v>Masked</x:v>
      </x:c>
      <x:c r="W812" s="35" t="str">
        <x:v>Masked</x:v>
      </x:c>
      <x:c r="X812" s="37" t="n">
        <x:v>46218</x:v>
      </x:c>
      <x:c r="Y812" s="37" t="n">
        <x:v>46282</x:v>
      </x:c>
      <x:c r="Z812" s="35" t="str">
        <x:v>W03</x:v>
      </x:c>
      <x:c r="AA812" s="35" t="str">
        <x:v>Sep'26</x:v>
      </x:c>
      <x:c r="AB812" s="35" t="str">
        <x:v>15 - 21</x:v>
      </x:c>
      <x:c r="AC812" s="35" t="str">
        <x:v>Week 3 of Sep 2026</x:v>
      </x:c>
      <x:c r="AD812" s="35" t="str">
        <x:v>Continue</x:v>
      </x:c>
      <x:c r="AE812" s="35" t="str"/>
      <x:c r="AF812" s="36" t="n">
        <x:v>48</x:v>
      </x:c>
      <x:c r="AG812" s="36" t="n">
        <x:v>19</x:v>
      </x:c>
      <x:c r="AH812" s="38" t="n">
        <x:f>IFERROR(AG812/AF812,0)</x:f>
        <x:v>0.3958333333333333</x:v>
      </x:c>
      <x:c r="AI812" s="36" t="n">
        <x:v>13</x:v>
      </x:c>
      <x:c r="AJ812" s="38" t="n">
        <x:f>IFERROR(AI812/AG812,0)</x:f>
        <x:v>0.6842105263157895</x:v>
      </x:c>
      <x:c r="AK812" s="36" t="n">
        <x:v>3</x:v>
      </x:c>
      <x:c r="AL812" s="36" t="n">
        <x:v>6</x:v>
      </x:c>
      <x:c r="AM812" s="36" t="n">
        <x:v>1</x:v>
      </x:c>
      <x:c r="AN812" s="38" t="n">
        <x:f>IFERROR(AL812/AG812,0)</x:f>
        <x:v>0.3157894736842105</x:v>
      </x:c>
      <x:c r="AO812" s="36" t="n">
        <x:f>BK811</x:f>
        <x:v>41</x:v>
      </x:c>
      <x:c r="AP812" s="36" t="n">
        <x:f>BL811</x:f>
        <x:v>35</x:v>
      </x:c>
      <x:c r="AQ812" s="36" t="n">
        <x:f>BM811</x:f>
        <x:v>18</x:v>
      </x:c>
      <x:c r="AR812" s="36" t="n">
        <x:f>BN811</x:f>
        <x:v>60</x:v>
      </x:c>
      <x:c r="AS812" s="36" t="n">
        <x:f>BO811</x:f>
        <x:v>41</x:v>
      </x:c>
      <x:c r="AT812" s="36" t="n">
        <x:f>BP811</x:f>
        <x:v>31</x:v>
      </x:c>
      <x:c r="AU812" s="36" t="n">
        <x:f>BQ811</x:f>
        <x:v>37</x:v>
      </x:c>
      <x:c r="AV812" s="36" t="n">
        <x:f>BR811</x:f>
        <x:v>39</x:v>
      </x:c>
      <x:c r="AW812" s="36" t="n">
        <x:f>BS811</x:f>
        <x:v>59</x:v>
      </x:c>
      <x:c r="AX812" s="36" t="n">
        <x:f>BT811</x:f>
        <x:v>54</x:v>
      </x:c>
      <x:c r="AY812" s="36" t="n">
        <x:f>SUM(AO812:AX812)</x:f>
        <x:v>415</x:v>
      </x:c>
      <x:c r="AZ812" s="36" t="n">
        <x:v>0</x:v>
      </x:c>
      <x:c r="BA812" s="36" t="n">
        <x:v>0</x:v>
      </x:c>
      <x:c r="BB812" s="36" t="n">
        <x:v>0</x:v>
      </x:c>
      <x:c r="BC812" s="36" t="n">
        <x:v>0</x:v>
      </x:c>
      <x:c r="BD812" s="36" t="n">
        <x:v>19</x:v>
      </x:c>
      <x:c r="BE812" s="36" t="n">
        <x:v>0</x:v>
      </x:c>
      <x:c r="BF812" s="36" t="n">
        <x:v>0</x:v>
      </x:c>
      <x:c r="BG812" s="36" t="n">
        <x:v>0</x:v>
      </x:c>
      <x:c r="BH812" s="36" t="n">
        <x:v>0</x:v>
      </x:c>
      <x:c r="BI812" s="36" t="n">
        <x:v>0</x:v>
      </x:c>
      <x:c r="BJ812" s="36"/>
      <x:c r="BK812" s="36" t="n">
        <x:f>MAX(0,AO812+AZ812-BV812)</x:f>
        <x:v>40</x:v>
      </x:c>
      <x:c r="BL812" s="36" t="n">
        <x:f>MAX(0,AP812+BA812-BW812)</x:f>
        <x:v>33</x:v>
      </x:c>
      <x:c r="BM812" s="36" t="n">
        <x:f>MAX(0,AQ812+BB812-BX812)</x:f>
        <x:v>17</x:v>
      </x:c>
      <x:c r="BN812" s="36" t="n">
        <x:f>MAX(0,AR812+BC812-BY812)</x:f>
        <x:v>58</x:v>
      </x:c>
      <x:c r="BO812" s="36" t="n">
        <x:f>MAX(0,AS812+BD812-BZ812)</x:f>
        <x:v>59</x:v>
      </x:c>
      <x:c r="BP812" s="36" t="n">
        <x:f>MAX(0,AT812+BE812-CA812)</x:f>
        <x:v>30</x:v>
      </x:c>
      <x:c r="BQ812" s="36" t="n">
        <x:f>MAX(0,AU812+BF812-CB812)</x:f>
        <x:v>36</x:v>
      </x:c>
      <x:c r="BR812" s="36" t="n">
        <x:f>MAX(0,AV812+BG812-CC812)</x:f>
        <x:v>39</x:v>
      </x:c>
      <x:c r="BS812" s="36" t="n">
        <x:f>MAX(0,AW812+BH812-CD812)</x:f>
        <x:v>58</x:v>
      </x:c>
      <x:c r="BT812" s="36" t="n">
        <x:f>MAX(0,AX812+BI812-CE812)</x:f>
        <x:v>53</x:v>
      </x:c>
      <x:c r="BU812" s="36" t="n">
        <x:f>SUM(BK812:BT812)</x:f>
        <x:v>423</x:v>
      </x:c>
      <x:c r="BV812" s="36" t="n">
        <x:v>1</x:v>
      </x:c>
      <x:c r="BW812" s="36" t="n">
        <x:v>2</x:v>
      </x:c>
      <x:c r="BX812" s="36" t="n">
        <x:v>1</x:v>
      </x:c>
      <x:c r="BY812" s="36" t="n">
        <x:v>2</x:v>
      </x:c>
      <x:c r="BZ812" s="36" t="n">
        <x:v>1</x:v>
      </x:c>
      <x:c r="CA812" s="36" t="n">
        <x:v>1</x:v>
      </x:c>
      <x:c r="CB812" s="36" t="n">
        <x:v>1</x:v>
      </x:c>
      <x:c r="CC812" s="36" t="n">
        <x:v>0</x:v>
      </x:c>
      <x:c r="CD812" s="36" t="n">
        <x:v>1</x:v>
      </x:c>
      <x:c r="CE812" s="36" t="n">
        <x:v>1</x:v>
      </x:c>
      <x:c r="CF812" s="36"/>
      <x:c r="CG812" s="36" t="n">
        <x:f>SUM(BW812,CD812)</x:f>
        <x:v>3</x:v>
      </x:c>
      <x:c r="CH812" s="36" t="n">
        <x:f>SUM(BX812,CA812)</x:f>
        <x:v>2</x:v>
      </x:c>
      <x:c r="CI812" s="36" t="n">
        <x:f>SUM(BY812)</x:f>
        <x:v>2</x:v>
      </x:c>
      <x:c r="CJ812" s="36" t="n">
        <x:f>SUM(BV812,BZ812,CB812)</x:f>
        <x:v>3</x:v>
      </x:c>
      <x:c r="CK812" s="36" t="n">
        <x:f>SUM(CC812,CE812)</x:f>
        <x:v>1</x:v>
      </x:c>
      <x:c r="CL812" s="36" t="n">
        <x:f>SUM(CG812:CK812)</x:f>
        <x:v>11</x:v>
      </x:c>
      <x:c r="CM812" s="39" t="n">
        <x:f>SUM(BW812*0.075,CD812*0.075)</x:f>
        <x:v>0.22499999999999998</x:v>
      </x:c>
      <x:c r="CN812" s="39" t="n">
        <x:f>SUM(BX812*0.06,CA812*0.03)</x:f>
        <x:v>0.09</x:v>
      </x:c>
      <x:c r="CO812" s="39" t="n">
        <x:f>SUM(BY812*0.08)</x:f>
        <x:v>0.16</x:v>
      </x:c>
      <x:c r="CP812" s="39" t="n">
        <x:f>SUM(BV812*0.12,BZ812*0.06,CB812*0.03)</x:f>
        <x:v>0.21</x:v>
      </x:c>
      <x:c r="CQ812" s="39" t="n">
        <x:f>SUM(CC812*0.01,CE812*0.1)</x:f>
        <x:v>0.1</x:v>
      </x:c>
      <x:c r="CR812" s="39" t="n">
        <x:f>SUM(CM812:CQ812)</x:f>
        <x:v>0.7849999999999999</x:v>
      </x:c>
      <x:c r="CS812" s="36" t="n">
        <x:f>SUM(CG812:CH812)</x:f>
        <x:v>5</x:v>
      </x:c>
      <x:c r="CT812" s="36" t="str"/>
      <x:c r="CU812" s="36" t="n">
        <x:f>MIN(AG812,CG812)</x:f>
        <x:v>3</x:v>
      </x:c>
      <x:c r="CV812" s="36" t="n">
        <x:f>MIN(AG812,CH812)</x:f>
        <x:v>2</x:v>
      </x:c>
      <x:c r="CW812" s="36" t="n">
        <x:f>MIN(AG812,CI812)</x:f>
        <x:v>2</x:v>
      </x:c>
      <x:c r="CX812" s="36" t="n">
        <x:f>MIN(AG812,CJ812)</x:f>
        <x:v>3</x:v>
      </x:c>
      <x:c r="CY812" s="36" t="n">
        <x:f>MIN(AG812,CK812)</x:f>
        <x:v>1</x:v>
      </x:c>
    </x:row>
    <x:row r="813" ht="18" customHeight="1">
      <x:c r="A813" s="35" t="str">
        <x:v>Area HC-02</x:v>
      </x:c>
      <x:c r="B813" s="35" t="str">
        <x:v>Area Lead HC-02</x:v>
      </x:c>
      <x:c r="C813" s="35" t="str">
        <x:v>Field Lead HC-07</x:v>
      </x:c>
      <x:c r="D813" s="35" t="str">
        <x:v>City HC-D</x:v>
      </x:c>
      <x:c r="E813" s="35" t="n">
        <x:v>4</x:v>
      </x:c>
      <x:c r="F813" s="35" t="n">
        <x:v>24</x:v>
      </x:c>
      <x:c r="G813" s="35" t="n">
        <x:v>1</x:v>
      </x:c>
      <x:c r="H813" s="35" t="str">
        <x:v>Promoter</x:v>
      </x:c>
      <x:c r="I813" s="35" t="str">
        <x:v>Agency HC-02</x:v>
      </x:c>
      <x:c r="J813" s="35" t="str">
        <x:v>PR-HC-012</x:v>
      </x:c>
      <x:c r="K813" s="35" t="str">
        <x:v>Masked Promoter HC-012</x:v>
      </x:c>
      <x:c r="L813" s="35" t="str">
        <x:v>9XXXX10012</x:v>
      </x:c>
      <x:c r="M813" s="37" t="n">
        <x:v>46186</x:v>
      </x:c>
      <x:c r="N813" s="35" t="str">
        <x:v>Cohort 1</x:v>
      </x:c>
      <x:c r="O813" s="35" t="str">
        <x:v>DIST-HC-04</x:v>
      </x:c>
      <x:c r="P813" s="35" t="str">
        <x:v>Masked Distributor HC-04</x:v>
      </x:c>
      <x:c r="Q813" s="35" t="str">
        <x:v>P-HC-034</x:v>
      </x:c>
      <x:c r="R813" s="35" t="str">
        <x:v>HC-034</x:v>
      </x:c>
      <x:c r="S813" s="35" t="str">
        <x:v>Masked Store HC-034</x:v>
      </x:c>
      <x:c r="T813" s="35" t="str">
        <x:v>XX1034</x:v>
      </x:c>
      <x:c r="U813" s="35" t="str">
        <x:v>Beauty Retail</x:v>
      </x:c>
      <x:c r="V813" s="35" t="str">
        <x:v>Masked</x:v>
      </x:c>
      <x:c r="W813" s="35" t="str">
        <x:v>Masked</x:v>
      </x:c>
      <x:c r="X813" s="37" t="n">
        <x:v>46218</x:v>
      </x:c>
      <x:c r="Y813" s="37" t="n">
        <x:v>46283</x:v>
      </x:c>
      <x:c r="Z813" s="35" t="str">
        <x:v>W03</x:v>
      </x:c>
      <x:c r="AA813" s="35" t="str">
        <x:v>Sep'26</x:v>
      </x:c>
      <x:c r="AB813" s="35" t="str">
        <x:v>15 - 21</x:v>
      </x:c>
      <x:c r="AC813" s="35" t="str">
        <x:v>Week 3 of Sep 2026</x:v>
      </x:c>
      <x:c r="AD813" s="35" t="str">
        <x:v>Continue</x:v>
      </x:c>
      <x:c r="AE813" s="35" t="str"/>
      <x:c r="AF813" s="36" t="n">
        <x:v>57</x:v>
      </x:c>
      <x:c r="AG813" s="36" t="n">
        <x:v>15</x:v>
      </x:c>
      <x:c r="AH813" s="38" t="n">
        <x:f>IFERROR(AG813/AF813,0)</x:f>
        <x:v>0.2631578947368421</x:v>
      </x:c>
      <x:c r="AI813" s="36" t="n">
        <x:v>14</x:v>
      </x:c>
      <x:c r="AJ813" s="38" t="n">
        <x:f>IFERROR(AI813/AG813,0)</x:f>
        <x:v>0.9333333333333333</x:v>
      </x:c>
      <x:c r="AK813" s="36" t="n">
        <x:v>3</x:v>
      </x:c>
      <x:c r="AL813" s="36" t="n">
        <x:v>7</x:v>
      </x:c>
      <x:c r="AM813" s="36" t="n">
        <x:v>1</x:v>
      </x:c>
      <x:c r="AN813" s="38" t="n">
        <x:f>IFERROR(AL813/AG813,0)</x:f>
        <x:v>0.4666666666666667</x:v>
      </x:c>
      <x:c r="AO813" s="36" t="n">
        <x:f>BK812</x:f>
        <x:v>40</x:v>
      </x:c>
      <x:c r="AP813" s="36" t="n">
        <x:f>BL812</x:f>
        <x:v>33</x:v>
      </x:c>
      <x:c r="AQ813" s="36" t="n">
        <x:f>BM812</x:f>
        <x:v>17</x:v>
      </x:c>
      <x:c r="AR813" s="36" t="n">
        <x:f>BN812</x:f>
        <x:v>58</x:v>
      </x:c>
      <x:c r="AS813" s="36" t="n">
        <x:f>BO812</x:f>
        <x:v>59</x:v>
      </x:c>
      <x:c r="AT813" s="36" t="n">
        <x:f>BP812</x:f>
        <x:v>30</x:v>
      </x:c>
      <x:c r="AU813" s="36" t="n">
        <x:f>BQ812</x:f>
        <x:v>36</x:v>
      </x:c>
      <x:c r="AV813" s="36" t="n">
        <x:f>BR812</x:f>
        <x:v>39</x:v>
      </x:c>
      <x:c r="AW813" s="36" t="n">
        <x:f>BS812</x:f>
        <x:v>58</x:v>
      </x:c>
      <x:c r="AX813" s="36" t="n">
        <x:f>BT812</x:f>
        <x:v>53</x:v>
      </x:c>
      <x:c r="AY813" s="36" t="n">
        <x:f>SUM(AO813:AX813)</x:f>
        <x:v>423</x:v>
      </x:c>
      <x:c r="AZ813" s="36" t="n">
        <x:v>0</x:v>
      </x:c>
      <x:c r="BA813" s="36" t="n">
        <x:v>0</x:v>
      </x:c>
      <x:c r="BB813" s="36" t="n">
        <x:v>0</x:v>
      </x:c>
      <x:c r="BC813" s="36" t="n">
        <x:v>0</x:v>
      </x:c>
      <x:c r="BD813" s="36" t="n">
        <x:v>0</x:v>
      </x:c>
      <x:c r="BE813" s="36" t="n">
        <x:v>10</x:v>
      </x:c>
      <x:c r="BF813" s="36" t="n">
        <x:v>0</x:v>
      </x:c>
      <x:c r="BG813" s="36" t="n">
        <x:v>0</x:v>
      </x:c>
      <x:c r="BH813" s="36" t="n">
        <x:v>0</x:v>
      </x:c>
      <x:c r="BI813" s="36" t="n">
        <x:v>0</x:v>
      </x:c>
      <x:c r="BJ813" s="36"/>
      <x:c r="BK813" s="36" t="n">
        <x:f>MAX(0,AO813+AZ813-BV813)</x:f>
        <x:v>39</x:v>
      </x:c>
      <x:c r="BL813" s="36" t="n">
        <x:f>MAX(0,AP813+BA813-BW813)</x:f>
        <x:v>32</x:v>
      </x:c>
      <x:c r="BM813" s="36" t="n">
        <x:f>MAX(0,AQ813+BB813-BX813)</x:f>
        <x:v>16</x:v>
      </x:c>
      <x:c r="BN813" s="36" t="n">
        <x:f>MAX(0,AR813+BC813-BY813)</x:f>
        <x:v>57</x:v>
      </x:c>
      <x:c r="BO813" s="36" t="n">
        <x:f>MAX(0,AS813+BD813-BZ813)</x:f>
        <x:v>58</x:v>
      </x:c>
      <x:c r="BP813" s="36" t="n">
        <x:f>MAX(0,AT813+BE813-CA813)</x:f>
        <x:v>39</x:v>
      </x:c>
      <x:c r="BQ813" s="36" t="n">
        <x:f>MAX(0,AU813+BF813-CB813)</x:f>
        <x:v>35</x:v>
      </x:c>
      <x:c r="BR813" s="36" t="n">
        <x:f>MAX(0,AV813+BG813-CC813)</x:f>
        <x:v>39</x:v>
      </x:c>
      <x:c r="BS813" s="36" t="n">
        <x:f>MAX(0,AW813+BH813-CD813)</x:f>
        <x:v>57</x:v>
      </x:c>
      <x:c r="BT813" s="36" t="n">
        <x:f>MAX(0,AX813+BI813-CE813)</x:f>
        <x:v>52</x:v>
      </x:c>
      <x:c r="BU813" s="36" t="n">
        <x:f>SUM(BK813:BT813)</x:f>
        <x:v>424</x:v>
      </x:c>
      <x:c r="BV813" s="36" t="n">
        <x:v>1</x:v>
      </x:c>
      <x:c r="BW813" s="36" t="n">
        <x:v>1</x:v>
      </x:c>
      <x:c r="BX813" s="36" t="n">
        <x:v>1</x:v>
      </x:c>
      <x:c r="BY813" s="36" t="n">
        <x:v>1</x:v>
      </x:c>
      <x:c r="BZ813" s="36" t="n">
        <x:v>1</x:v>
      </x:c>
      <x:c r="CA813" s="36" t="n">
        <x:v>1</x:v>
      </x:c>
      <x:c r="CB813" s="36" t="n">
        <x:v>1</x:v>
      </x:c>
      <x:c r="CC813" s="36" t="n">
        <x:v>0</x:v>
      </x:c>
      <x:c r="CD813" s="36" t="n">
        <x:v>1</x:v>
      </x:c>
      <x:c r="CE813" s="36" t="n">
        <x:v>1</x:v>
      </x:c>
      <x:c r="CF813" s="36"/>
      <x:c r="CG813" s="36" t="n">
        <x:f>SUM(BW813,CD813)</x:f>
        <x:v>2</x:v>
      </x:c>
      <x:c r="CH813" s="36" t="n">
        <x:f>SUM(BX813,CA813)</x:f>
        <x:v>2</x:v>
      </x:c>
      <x:c r="CI813" s="36" t="n">
        <x:f>SUM(BY813)</x:f>
        <x:v>1</x:v>
      </x:c>
      <x:c r="CJ813" s="36" t="n">
        <x:f>SUM(BV813,BZ813,CB813)</x:f>
        <x:v>3</x:v>
      </x:c>
      <x:c r="CK813" s="36" t="n">
        <x:f>SUM(CC813,CE813)</x:f>
        <x:v>1</x:v>
      </x:c>
      <x:c r="CL813" s="36" t="n">
        <x:f>SUM(CG813:CK813)</x:f>
        <x:v>9</x:v>
      </x:c>
      <x:c r="CM813" s="39" t="n">
        <x:f>SUM(BW813*0.075,CD813*0.075)</x:f>
        <x:v>0.15</x:v>
      </x:c>
      <x:c r="CN813" s="39" t="n">
        <x:f>SUM(BX813*0.06,CA813*0.03)</x:f>
        <x:v>0.09</x:v>
      </x:c>
      <x:c r="CO813" s="39" t="n">
        <x:f>SUM(BY813*0.08)</x:f>
        <x:v>0.08</x:v>
      </x:c>
      <x:c r="CP813" s="39" t="n">
        <x:f>SUM(BV813*0.12,BZ813*0.06,CB813*0.03)</x:f>
        <x:v>0.21</x:v>
      </x:c>
      <x:c r="CQ813" s="39" t="n">
        <x:f>SUM(CC813*0.01,CE813*0.1)</x:f>
        <x:v>0.1</x:v>
      </x:c>
      <x:c r="CR813" s="39" t="n">
        <x:f>SUM(CM813:CQ813)</x:f>
        <x:v>0.63</x:v>
      </x:c>
      <x:c r="CS813" s="36" t="n">
        <x:f>SUM(CG813:CH813)</x:f>
        <x:v>4</x:v>
      </x:c>
      <x:c r="CT813" s="36" t="str"/>
      <x:c r="CU813" s="36" t="n">
        <x:f>MIN(AG813,CG813)</x:f>
        <x:v>2</x:v>
      </x:c>
      <x:c r="CV813" s="36" t="n">
        <x:f>MIN(AG813,CH813)</x:f>
        <x:v>2</x:v>
      </x:c>
      <x:c r="CW813" s="36" t="n">
        <x:f>MIN(AG813,CI813)</x:f>
        <x:v>1</x:v>
      </x:c>
      <x:c r="CX813" s="36" t="n">
        <x:f>MIN(AG813,CJ813)</x:f>
        <x:v>3</x:v>
      </x:c>
      <x:c r="CY813" s="36" t="n">
        <x:f>MIN(AG813,CK813)</x:f>
        <x:v>1</x:v>
      </x:c>
    </x:row>
    <x:row r="814" ht="18" customHeight="1">
      <x:c r="A814" s="35" t="str">
        <x:v>Area HC-02</x:v>
      </x:c>
      <x:c r="B814" s="35" t="str">
        <x:v>Area Lead HC-02</x:v>
      </x:c>
      <x:c r="C814" s="35" t="str">
        <x:v>Field Lead HC-07</x:v>
      </x:c>
      <x:c r="D814" s="35" t="str">
        <x:v>City HC-D</x:v>
      </x:c>
      <x:c r="E814" s="35" t="n">
        <x:v>4</x:v>
      </x:c>
      <x:c r="F814" s="35" t="n">
        <x:v>24</x:v>
      </x:c>
      <x:c r="G814" s="35" t="n">
        <x:v>1</x:v>
      </x:c>
      <x:c r="H814" s="35" t="str">
        <x:v>Promoter</x:v>
      </x:c>
      <x:c r="I814" s="35" t="str">
        <x:v>Agency HC-02</x:v>
      </x:c>
      <x:c r="J814" s="35" t="str">
        <x:v>PR-HC-012</x:v>
      </x:c>
      <x:c r="K814" s="35" t="str">
        <x:v>Masked Promoter HC-012</x:v>
      </x:c>
      <x:c r="L814" s="35" t="str">
        <x:v>9XXXX10012</x:v>
      </x:c>
      <x:c r="M814" s="37" t="n">
        <x:v>46186</x:v>
      </x:c>
      <x:c r="N814" s="35" t="str">
        <x:v>Cohort 1</x:v>
      </x:c>
      <x:c r="O814" s="35" t="str">
        <x:v>DIST-HC-04</x:v>
      </x:c>
      <x:c r="P814" s="35" t="str">
        <x:v>Masked Distributor HC-04</x:v>
      </x:c>
      <x:c r="Q814" s="35" t="str">
        <x:v>P-HC-034</x:v>
      </x:c>
      <x:c r="R814" s="35" t="str">
        <x:v>HC-034</x:v>
      </x:c>
      <x:c r="S814" s="35" t="str">
        <x:v>Masked Store HC-034</x:v>
      </x:c>
      <x:c r="T814" s="35" t="str">
        <x:v>XX1034</x:v>
      </x:c>
      <x:c r="U814" s="35" t="str">
        <x:v>Beauty Retail</x:v>
      </x:c>
      <x:c r="V814" s="35" t="str">
        <x:v>Masked</x:v>
      </x:c>
      <x:c r="W814" s="35" t="str">
        <x:v>Masked</x:v>
      </x:c>
      <x:c r="X814" s="37" t="n">
        <x:v>46218</x:v>
      </x:c>
      <x:c r="Y814" s="37" t="n">
        <x:v>46284</x:v>
      </x:c>
      <x:c r="Z814" s="35" t="str">
        <x:v>W03</x:v>
      </x:c>
      <x:c r="AA814" s="35" t="str">
        <x:v>Sep'26</x:v>
      </x:c>
      <x:c r="AB814" s="35" t="str">
        <x:v>15 - 21</x:v>
      </x:c>
      <x:c r="AC814" s="35" t="str">
        <x:v>Week 3 of Sep 2026</x:v>
      </x:c>
      <x:c r="AD814" s="35" t="str">
        <x:v>Continue</x:v>
      </x:c>
      <x:c r="AE814" s="35" t="str">
        <x:v>Normal operations</x:v>
      </x:c>
      <x:c r="AF814" s="36" t="n">
        <x:v>65</x:v>
      </x:c>
      <x:c r="AG814" s="36" t="n">
        <x:v>18</x:v>
      </x:c>
      <x:c r="AH814" s="38" t="n">
        <x:f>IFERROR(AG814/AF814,0)</x:f>
        <x:v>0.27692307692307694</x:v>
      </x:c>
      <x:c r="AI814" s="36" t="n">
        <x:v>13</x:v>
      </x:c>
      <x:c r="AJ814" s="38" t="n">
        <x:f>IFERROR(AI814/AG814,0)</x:f>
        <x:v>0.7222222222222222</x:v>
      </x:c>
      <x:c r="AK814" s="36" t="n">
        <x:v>4</x:v>
      </x:c>
      <x:c r="AL814" s="36" t="n">
        <x:v>8</x:v>
      </x:c>
      <x:c r="AM814" s="36" t="n">
        <x:v>1</x:v>
      </x:c>
      <x:c r="AN814" s="38" t="n">
        <x:f>IFERROR(AL814/AG814,0)</x:f>
        <x:v>0.4444444444444444</x:v>
      </x:c>
      <x:c r="AO814" s="36" t="n">
        <x:f>BK813</x:f>
        <x:v>39</x:v>
      </x:c>
      <x:c r="AP814" s="36" t="n">
        <x:f>BL813</x:f>
        <x:v>32</x:v>
      </x:c>
      <x:c r="AQ814" s="36" t="n">
        <x:f>BM813</x:f>
        <x:v>16</x:v>
      </x:c>
      <x:c r="AR814" s="36" t="n">
        <x:f>BN813</x:f>
        <x:v>57</x:v>
      </x:c>
      <x:c r="AS814" s="36" t="n">
        <x:f>BO813</x:f>
        <x:v>58</x:v>
      </x:c>
      <x:c r="AT814" s="36" t="n">
        <x:f>BP813</x:f>
        <x:v>39</x:v>
      </x:c>
      <x:c r="AU814" s="36" t="n">
        <x:f>BQ813</x:f>
        <x:v>35</x:v>
      </x:c>
      <x:c r="AV814" s="36" t="n">
        <x:f>BR813</x:f>
        <x:v>39</x:v>
      </x:c>
      <x:c r="AW814" s="36" t="n">
        <x:f>BS813</x:f>
        <x:v>57</x:v>
      </x:c>
      <x:c r="AX814" s="36" t="n">
        <x:f>BT813</x:f>
        <x:v>52</x:v>
      </x:c>
      <x:c r="AY814" s="36" t="n">
        <x:f>SUM(AO814:AX814)</x:f>
        <x:v>424</x:v>
      </x:c>
      <x:c r="AZ814" s="36" t="n">
        <x:v>18</x:v>
      </x:c>
      <x:c r="BA814" s="36" t="n">
        <x:v>0</x:v>
      </x:c>
      <x:c r="BB814" s="36" t="n">
        <x:v>0</x:v>
      </x:c>
      <x:c r="BC814" s="36" t="n">
        <x:v>0</x:v>
      </x:c>
      <x:c r="BD814" s="36" t="n">
        <x:v>0</x:v>
      </x:c>
      <x:c r="BE814" s="36" t="n">
        <x:v>0</x:v>
      </x:c>
      <x:c r="BF814" s="36" t="n">
        <x:v>18</x:v>
      </x:c>
      <x:c r="BG814" s="36" t="n">
        <x:v>0</x:v>
      </x:c>
      <x:c r="BH814" s="36" t="n">
        <x:v>0</x:v>
      </x:c>
      <x:c r="BI814" s="36" t="n">
        <x:v>0</x:v>
      </x:c>
      <x:c r="BJ814" s="36"/>
      <x:c r="BK814" s="36" t="n">
        <x:f>MAX(0,AO814+AZ814-BV814)</x:f>
        <x:v>56</x:v>
      </x:c>
      <x:c r="BL814" s="36" t="n">
        <x:f>MAX(0,AP814+BA814-BW814)</x:f>
        <x:v>29</x:v>
      </x:c>
      <x:c r="BM814" s="36" t="n">
        <x:f>MAX(0,AQ814+BB814-BX814)</x:f>
        <x:v>15</x:v>
      </x:c>
      <x:c r="BN814" s="36" t="n">
        <x:f>MAX(0,AR814+BC814-BY814)</x:f>
        <x:v>55</x:v>
      </x:c>
      <x:c r="BO814" s="36" t="n">
        <x:f>MAX(0,AS814+BD814-BZ814)</x:f>
        <x:v>57</x:v>
      </x:c>
      <x:c r="BP814" s="36" t="n">
        <x:f>MAX(0,AT814+BE814-CA814)</x:f>
        <x:v>39</x:v>
      </x:c>
      <x:c r="BQ814" s="36" t="n">
        <x:f>MAX(0,AU814+BF814-CB814)</x:f>
        <x:v>52</x:v>
      </x:c>
      <x:c r="BR814" s="36" t="n">
        <x:f>MAX(0,AV814+BG814-CC814)</x:f>
        <x:v>39</x:v>
      </x:c>
      <x:c r="BS814" s="36" t="n">
        <x:f>MAX(0,AW814+BH814-CD814)</x:f>
        <x:v>55</x:v>
      </x:c>
      <x:c r="BT814" s="36" t="n">
        <x:f>MAX(0,AX814+BI814-CE814)</x:f>
        <x:v>50</x:v>
      </x:c>
      <x:c r="BU814" s="36" t="n">
        <x:f>SUM(BK814:BT814)</x:f>
        <x:v>447</x:v>
      </x:c>
      <x:c r="BV814" s="36" t="n">
        <x:v>1</x:v>
      </x:c>
      <x:c r="BW814" s="36" t="n">
        <x:v>3</x:v>
      </x:c>
      <x:c r="BX814" s="36" t="n">
        <x:v>1</x:v>
      </x:c>
      <x:c r="BY814" s="36" t="n">
        <x:v>2</x:v>
      </x:c>
      <x:c r="BZ814" s="36" t="n">
        <x:v>1</x:v>
      </x:c>
      <x:c r="CA814" s="36" t="n">
        <x:v>0</x:v>
      </x:c>
      <x:c r="CB814" s="36" t="n">
        <x:v>1</x:v>
      </x:c>
      <x:c r="CC814" s="36" t="n">
        <x:v>0</x:v>
      </x:c>
      <x:c r="CD814" s="36" t="n">
        <x:v>2</x:v>
      </x:c>
      <x:c r="CE814" s="36" t="n">
        <x:v>2</x:v>
      </x:c>
      <x:c r="CF814" s="36"/>
      <x:c r="CG814" s="36" t="n">
        <x:f>SUM(BW814,CD814)</x:f>
        <x:v>5</x:v>
      </x:c>
      <x:c r="CH814" s="36" t="n">
        <x:f>SUM(BX814,CA814)</x:f>
        <x:v>1</x:v>
      </x:c>
      <x:c r="CI814" s="36" t="n">
        <x:f>SUM(BY814)</x:f>
        <x:v>2</x:v>
      </x:c>
      <x:c r="CJ814" s="36" t="n">
        <x:f>SUM(BV814,BZ814,CB814)</x:f>
        <x:v>3</x:v>
      </x:c>
      <x:c r="CK814" s="36" t="n">
        <x:f>SUM(CC814,CE814)</x:f>
        <x:v>2</x:v>
      </x:c>
      <x:c r="CL814" s="36" t="n">
        <x:f>SUM(CG814:CK814)</x:f>
        <x:v>13</x:v>
      </x:c>
      <x:c r="CM814" s="39" t="n">
        <x:f>SUM(BW814*0.075,CD814*0.075)</x:f>
        <x:v>0.375</x:v>
      </x:c>
      <x:c r="CN814" s="39" t="n">
        <x:f>SUM(BX814*0.06,CA814*0.03)</x:f>
        <x:v>0.06</x:v>
      </x:c>
      <x:c r="CO814" s="39" t="n">
        <x:f>SUM(BY814*0.08)</x:f>
        <x:v>0.16</x:v>
      </x:c>
      <x:c r="CP814" s="39" t="n">
        <x:f>SUM(BV814*0.12,BZ814*0.06,CB814*0.03)</x:f>
        <x:v>0.21</x:v>
      </x:c>
      <x:c r="CQ814" s="39" t="n">
        <x:f>SUM(CC814*0.01,CE814*0.1)</x:f>
        <x:v>0.2</x:v>
      </x:c>
      <x:c r="CR814" s="39" t="n">
        <x:f>SUM(CM814:CQ814)</x:f>
        <x:v>1.005</x:v>
      </x:c>
      <x:c r="CS814" s="36" t="n">
        <x:f>SUM(CG814:CH814)</x:f>
        <x:v>6</x:v>
      </x:c>
      <x:c r="CT814" s="36" t="str"/>
      <x:c r="CU814" s="36" t="n">
        <x:f>MIN(AG814,CG814)</x:f>
        <x:v>5</x:v>
      </x:c>
      <x:c r="CV814" s="36" t="n">
        <x:f>MIN(AG814,CH814)</x:f>
        <x:v>1</x:v>
      </x:c>
      <x:c r="CW814" s="36" t="n">
        <x:f>MIN(AG814,CI814)</x:f>
        <x:v>2</x:v>
      </x:c>
      <x:c r="CX814" s="36" t="n">
        <x:f>MIN(AG814,CJ814)</x:f>
        <x:v>3</x:v>
      </x:c>
      <x:c r="CY814" s="36" t="n">
        <x:f>MIN(AG814,CK814)</x:f>
        <x:v>2</x:v>
      </x:c>
    </x:row>
    <x:row r="815" ht="18" customHeight="1">
      <x:c r="A815" s="35" t="str">
        <x:v>Area HC-02</x:v>
      </x:c>
      <x:c r="B815" s="35" t="str">
        <x:v>Area Lead HC-02</x:v>
      </x:c>
      <x:c r="C815" s="35" t="str">
        <x:v>Field Lead HC-07</x:v>
      </x:c>
      <x:c r="D815" s="35" t="str">
        <x:v>City HC-D</x:v>
      </x:c>
      <x:c r="E815" s="35" t="n">
        <x:v>4</x:v>
      </x:c>
      <x:c r="F815" s="35" t="n">
        <x:v>24</x:v>
      </x:c>
      <x:c r="G815" s="35" t="n">
        <x:v>1</x:v>
      </x:c>
      <x:c r="H815" s="35" t="str">
        <x:v>Promoter</x:v>
      </x:c>
      <x:c r="I815" s="35" t="str">
        <x:v>Agency HC-02</x:v>
      </x:c>
      <x:c r="J815" s="35" t="str">
        <x:v>PR-HC-012</x:v>
      </x:c>
      <x:c r="K815" s="35" t="str">
        <x:v>Masked Promoter HC-012</x:v>
      </x:c>
      <x:c r="L815" s="35" t="str">
        <x:v>9XXXX10012</x:v>
      </x:c>
      <x:c r="M815" s="37" t="n">
        <x:v>46186</x:v>
      </x:c>
      <x:c r="N815" s="35" t="str">
        <x:v>Cohort 1</x:v>
      </x:c>
      <x:c r="O815" s="35" t="str">
        <x:v>DIST-HC-04</x:v>
      </x:c>
      <x:c r="P815" s="35" t="str">
        <x:v>Masked Distributor HC-04</x:v>
      </x:c>
      <x:c r="Q815" s="35" t="str">
        <x:v>P-HC-034</x:v>
      </x:c>
      <x:c r="R815" s="35" t="str">
        <x:v>HC-034</x:v>
      </x:c>
      <x:c r="S815" s="35" t="str">
        <x:v>Masked Store HC-034</x:v>
      </x:c>
      <x:c r="T815" s="35" t="str">
        <x:v>XX1034</x:v>
      </x:c>
      <x:c r="U815" s="35" t="str">
        <x:v>Beauty Retail</x:v>
      </x:c>
      <x:c r="V815" s="35" t="str">
        <x:v>Masked</x:v>
      </x:c>
      <x:c r="W815" s="35" t="str">
        <x:v>Masked</x:v>
      </x:c>
      <x:c r="X815" s="37" t="n">
        <x:v>46218</x:v>
      </x:c>
      <x:c r="Y815" s="37" t="n">
        <x:v>46286</x:v>
      </x:c>
      <x:c r="Z815" s="35" t="str">
        <x:v>W03</x:v>
      </x:c>
      <x:c r="AA815" s="35" t="str">
        <x:v>Sep'26</x:v>
      </x:c>
      <x:c r="AB815" s="35" t="str">
        <x:v>15 - 21</x:v>
      </x:c>
      <x:c r="AC815" s="35" t="str">
        <x:v>Week 3 of Sep 2026</x:v>
      </x:c>
      <x:c r="AD815" s="35" t="str">
        <x:v>Continue</x:v>
      </x:c>
      <x:c r="AE815" s="35" t="str"/>
      <x:c r="AF815" s="36" t="n">
        <x:v>63</x:v>
      </x:c>
      <x:c r="AG815" s="36" t="n">
        <x:v>22</x:v>
      </x:c>
      <x:c r="AH815" s="38" t="n">
        <x:f>IFERROR(AG815/AF815,0)</x:f>
        <x:v>0.3492063492063492</x:v>
      </x:c>
      <x:c r="AI815" s="36" t="n">
        <x:v>16</x:v>
      </x:c>
      <x:c r="AJ815" s="38" t="n">
        <x:f>IFERROR(AI815/AG815,0)</x:f>
        <x:v>0.7272727272727273</x:v>
      </x:c>
      <x:c r="AK815" s="36" t="n">
        <x:v>4</x:v>
      </x:c>
      <x:c r="AL815" s="36" t="n">
        <x:v>5</x:v>
      </x:c>
      <x:c r="AM815" s="36" t="n">
        <x:v>1</x:v>
      </x:c>
      <x:c r="AN815" s="38" t="n">
        <x:f>IFERROR(AL815/AG815,0)</x:f>
        <x:v>0.22727272727272727</x:v>
      </x:c>
      <x:c r="AO815" s="36" t="n">
        <x:f>BK814</x:f>
        <x:v>56</x:v>
      </x:c>
      <x:c r="AP815" s="36" t="n">
        <x:f>BL814</x:f>
        <x:v>29</x:v>
      </x:c>
      <x:c r="AQ815" s="36" t="n">
        <x:f>BM814</x:f>
        <x:v>15</x:v>
      </x:c>
      <x:c r="AR815" s="36" t="n">
        <x:f>BN814</x:f>
        <x:v>55</x:v>
      </x:c>
      <x:c r="AS815" s="36" t="n">
        <x:f>BO814</x:f>
        <x:v>57</x:v>
      </x:c>
      <x:c r="AT815" s="36" t="n">
        <x:f>BP814</x:f>
        <x:v>39</x:v>
      </x:c>
      <x:c r="AU815" s="36" t="n">
        <x:f>BQ814</x:f>
        <x:v>52</x:v>
      </x:c>
      <x:c r="AV815" s="36" t="n">
        <x:f>BR814</x:f>
        <x:v>39</x:v>
      </x:c>
      <x:c r="AW815" s="36" t="n">
        <x:f>BS814</x:f>
        <x:v>55</x:v>
      </x:c>
      <x:c r="AX815" s="36" t="n">
        <x:f>BT814</x:f>
        <x:v>50</x:v>
      </x:c>
      <x:c r="AY815" s="36" t="n">
        <x:f>SUM(AO815:AX815)</x:f>
        <x:v>447</x:v>
      </x:c>
      <x:c r="AZ815" s="36" t="n">
        <x:v>0</x:v>
      </x:c>
      <x:c r="BA815" s="36" t="n">
        <x:v>23</x:v>
      </x:c>
      <x:c r="BB815" s="36" t="n">
        <x:v>0</x:v>
      </x:c>
      <x:c r="BC815" s="36" t="n">
        <x:v>0</x:v>
      </x:c>
      <x:c r="BD815" s="36" t="n">
        <x:v>0</x:v>
      </x:c>
      <x:c r="BE815" s="36" t="n">
        <x:v>0</x:v>
      </x:c>
      <x:c r="BF815" s="36" t="n">
        <x:v>0</x:v>
      </x:c>
      <x:c r="BG815" s="36" t="n">
        <x:v>18</x:v>
      </x:c>
      <x:c r="BH815" s="36" t="n">
        <x:v>0</x:v>
      </x:c>
      <x:c r="BI815" s="36" t="n">
        <x:v>0</x:v>
      </x:c>
      <x:c r="BJ815" s="36"/>
      <x:c r="BK815" s="36" t="n">
        <x:f>MAX(0,AO815+AZ815-BV815)</x:f>
        <x:v>55</x:v>
      </x:c>
      <x:c r="BL815" s="36" t="n">
        <x:f>MAX(0,AP815+BA815-BW815)</x:f>
        <x:v>51</x:v>
      </x:c>
      <x:c r="BM815" s="36" t="n">
        <x:f>MAX(0,AQ815+BB815-BX815)</x:f>
        <x:v>14</x:v>
      </x:c>
      <x:c r="BN815" s="36" t="n">
        <x:f>MAX(0,AR815+BC815-BY815)</x:f>
        <x:v>54</x:v>
      </x:c>
      <x:c r="BO815" s="36" t="n">
        <x:f>MAX(0,AS815+BD815-BZ815)</x:f>
        <x:v>56</x:v>
      </x:c>
      <x:c r="BP815" s="36" t="n">
        <x:f>MAX(0,AT815+BE815-CA815)</x:f>
        <x:v>38</x:v>
      </x:c>
      <x:c r="BQ815" s="36" t="n">
        <x:f>MAX(0,AU815+BF815-CB815)</x:f>
        <x:v>52</x:v>
      </x:c>
      <x:c r="BR815" s="36" t="n">
        <x:f>MAX(0,AV815+BG815-CC815)</x:f>
        <x:v>57</x:v>
      </x:c>
      <x:c r="BS815" s="36" t="n">
        <x:f>MAX(0,AW815+BH815-CD815)</x:f>
        <x:v>54</x:v>
      </x:c>
      <x:c r="BT815" s="36" t="n">
        <x:f>MAX(0,AX815+BI815-CE815)</x:f>
        <x:v>49</x:v>
      </x:c>
      <x:c r="BU815" s="36" t="n">
        <x:f>SUM(BK815:BT815)</x:f>
        <x:v>480</x:v>
      </x:c>
      <x:c r="BV815" s="36" t="n">
        <x:v>1</x:v>
      </x:c>
      <x:c r="BW815" s="36" t="n">
        <x:v>1</x:v>
      </x:c>
      <x:c r="BX815" s="36" t="n">
        <x:v>1</x:v>
      </x:c>
      <x:c r="BY815" s="36" t="n">
        <x:v>1</x:v>
      </x:c>
      <x:c r="BZ815" s="36" t="n">
        <x:v>1</x:v>
      </x:c>
      <x:c r="CA815" s="36" t="n">
        <x:v>1</x:v>
      </x:c>
      <x:c r="CB815" s="36" t="n">
        <x:v>0</x:v>
      </x:c>
      <x:c r="CC815" s="36" t="n">
        <x:v>0</x:v>
      </x:c>
      <x:c r="CD815" s="36" t="n">
        <x:v>1</x:v>
      </x:c>
      <x:c r="CE815" s="36" t="n">
        <x:v>1</x:v>
      </x:c>
      <x:c r="CF815" s="36"/>
      <x:c r="CG815" s="36" t="n">
        <x:f>SUM(BW815,CD815)</x:f>
        <x:v>2</x:v>
      </x:c>
      <x:c r="CH815" s="36" t="n">
        <x:f>SUM(BX815,CA815)</x:f>
        <x:v>2</x:v>
      </x:c>
      <x:c r="CI815" s="36" t="n">
        <x:f>SUM(BY815)</x:f>
        <x:v>1</x:v>
      </x:c>
      <x:c r="CJ815" s="36" t="n">
        <x:f>SUM(BV815,BZ815,CB815)</x:f>
        <x:v>2</x:v>
      </x:c>
      <x:c r="CK815" s="36" t="n">
        <x:f>SUM(CC815,CE815)</x:f>
        <x:v>1</x:v>
      </x:c>
      <x:c r="CL815" s="36" t="n">
        <x:f>SUM(CG815:CK815)</x:f>
        <x:v>8</x:v>
      </x:c>
      <x:c r="CM815" s="39" t="n">
        <x:f>SUM(BW815*0.075,CD815*0.075)</x:f>
        <x:v>0.15</x:v>
      </x:c>
      <x:c r="CN815" s="39" t="n">
        <x:f>SUM(BX815*0.06,CA815*0.03)</x:f>
        <x:v>0.09</x:v>
      </x:c>
      <x:c r="CO815" s="39" t="n">
        <x:f>SUM(BY815*0.08)</x:f>
        <x:v>0.08</x:v>
      </x:c>
      <x:c r="CP815" s="39" t="n">
        <x:f>SUM(BV815*0.12,BZ815*0.06,CB815*0.03)</x:f>
        <x:v>0.18</x:v>
      </x:c>
      <x:c r="CQ815" s="39" t="n">
        <x:f>SUM(CC815*0.01,CE815*0.1)</x:f>
        <x:v>0.1</x:v>
      </x:c>
      <x:c r="CR815" s="39" t="n">
        <x:f>SUM(CM815:CQ815)</x:f>
        <x:v>0.6</x:v>
      </x:c>
      <x:c r="CS815" s="36" t="n">
        <x:f>SUM(CG815:CH815)</x:f>
        <x:v>4</x:v>
      </x:c>
      <x:c r="CT815" s="36" t="str"/>
      <x:c r="CU815" s="36" t="n">
        <x:f>MIN(AG815,CG815)</x:f>
        <x:v>2</x:v>
      </x:c>
      <x:c r="CV815" s="36" t="n">
        <x:f>MIN(AG815,CH815)</x:f>
        <x:v>2</x:v>
      </x:c>
      <x:c r="CW815" s="36" t="n">
        <x:f>MIN(AG815,CI815)</x:f>
        <x:v>1</x:v>
      </x:c>
      <x:c r="CX815" s="36" t="n">
        <x:f>MIN(AG815,CJ815)</x:f>
        <x:v>2</x:v>
      </x:c>
      <x:c r="CY815" s="36" t="n">
        <x:f>MIN(AG815,CK815)</x:f>
        <x:v>1</x:v>
      </x:c>
    </x:row>
    <x:row r="816" ht="18" customHeight="1">
      <x:c r="A816" s="35" t="str">
        <x:v>Area HC-02</x:v>
      </x:c>
      <x:c r="B816" s="35" t="str">
        <x:v>Area Lead HC-02</x:v>
      </x:c>
      <x:c r="C816" s="35" t="str">
        <x:v>Field Lead HC-07</x:v>
      </x:c>
      <x:c r="D816" s="35" t="str">
        <x:v>City HC-D</x:v>
      </x:c>
      <x:c r="E816" s="35" t="n">
        <x:v>4</x:v>
      </x:c>
      <x:c r="F816" s="35" t="n">
        <x:v>24</x:v>
      </x:c>
      <x:c r="G816" s="35" t="n">
        <x:v>1</x:v>
      </x:c>
      <x:c r="H816" s="35" t="str">
        <x:v>Promoter</x:v>
      </x:c>
      <x:c r="I816" s="35" t="str">
        <x:v>Agency HC-02</x:v>
      </x:c>
      <x:c r="J816" s="35" t="str">
        <x:v>PR-HC-012</x:v>
      </x:c>
      <x:c r="K816" s="35" t="str">
        <x:v>Masked Promoter HC-012</x:v>
      </x:c>
      <x:c r="L816" s="35" t="str">
        <x:v>9XXXX10012</x:v>
      </x:c>
      <x:c r="M816" s="37" t="n">
        <x:v>46186</x:v>
      </x:c>
      <x:c r="N816" s="35" t="str">
        <x:v>Cohort 1</x:v>
      </x:c>
      <x:c r="O816" s="35" t="str">
        <x:v>DIST-HC-04</x:v>
      </x:c>
      <x:c r="P816" s="35" t="str">
        <x:v>Masked Distributor HC-04</x:v>
      </x:c>
      <x:c r="Q816" s="35" t="str">
        <x:v>P-HC-034</x:v>
      </x:c>
      <x:c r="R816" s="35" t="str">
        <x:v>HC-034</x:v>
      </x:c>
      <x:c r="S816" s="35" t="str">
        <x:v>Masked Store HC-034</x:v>
      </x:c>
      <x:c r="T816" s="35" t="str">
        <x:v>XX1034</x:v>
      </x:c>
      <x:c r="U816" s="35" t="str">
        <x:v>Beauty Retail</x:v>
      </x:c>
      <x:c r="V816" s="35" t="str">
        <x:v>Masked</x:v>
      </x:c>
      <x:c r="W816" s="35" t="str">
        <x:v>Masked</x:v>
      </x:c>
      <x:c r="X816" s="37" t="n">
        <x:v>46218</x:v>
      </x:c>
      <x:c r="Y816" s="37" t="n">
        <x:v>46287</x:v>
      </x:c>
      <x:c r="Z816" s="35" t="str">
        <x:v>W04</x:v>
      </x:c>
      <x:c r="AA816" s="35" t="str">
        <x:v>Sep'26</x:v>
      </x:c>
      <x:c r="AB816" s="35" t="str">
        <x:v>22 - 28</x:v>
      </x:c>
      <x:c r="AC816" s="35" t="str">
        <x:v>Week 4 of Sep 2026</x:v>
      </x:c>
      <x:c r="AD816" s="35" t="str">
        <x:v>Continue</x:v>
      </x:c>
      <x:c r="AE816" s="35" t="str"/>
      <x:c r="AF816" s="36" t="n">
        <x:v>51</x:v>
      </x:c>
      <x:c r="AG816" s="36" t="n">
        <x:v>14</x:v>
      </x:c>
      <x:c r="AH816" s="38" t="n">
        <x:f>IFERROR(AG816/AF816,0)</x:f>
        <x:v>0.27450980392156865</x:v>
      </x:c>
      <x:c r="AI816" s="36" t="n">
        <x:v>10</x:v>
      </x:c>
      <x:c r="AJ816" s="38" t="n">
        <x:f>IFERROR(AI816/AG816,0)</x:f>
        <x:v>0.7142857142857143</x:v>
      </x:c>
      <x:c r="AK816" s="36" t="n">
        <x:v>3</x:v>
      </x:c>
      <x:c r="AL816" s="36" t="n">
        <x:v>7</x:v>
      </x:c>
      <x:c r="AM816" s="36" t="n">
        <x:v>1</x:v>
      </x:c>
      <x:c r="AN816" s="38" t="n">
        <x:f>IFERROR(AL816/AG816,0)</x:f>
        <x:v>0.5</x:v>
      </x:c>
      <x:c r="AO816" s="36" t="n">
        <x:f>BK815</x:f>
        <x:v>55</x:v>
      </x:c>
      <x:c r="AP816" s="36" t="n">
        <x:f>BL815</x:f>
        <x:v>51</x:v>
      </x:c>
      <x:c r="AQ816" s="36" t="n">
        <x:f>BM815</x:f>
        <x:v>14</x:v>
      </x:c>
      <x:c r="AR816" s="36" t="n">
        <x:f>BN815</x:f>
        <x:v>54</x:v>
      </x:c>
      <x:c r="AS816" s="36" t="n">
        <x:f>BO815</x:f>
        <x:v>56</x:v>
      </x:c>
      <x:c r="AT816" s="36" t="n">
        <x:f>BP815</x:f>
        <x:v>38</x:v>
      </x:c>
      <x:c r="AU816" s="36" t="n">
        <x:f>BQ815</x:f>
        <x:v>52</x:v>
      </x:c>
      <x:c r="AV816" s="36" t="n">
        <x:f>BR815</x:f>
        <x:v>57</x:v>
      </x:c>
      <x:c r="AW816" s="36" t="n">
        <x:f>BS815</x:f>
        <x:v>54</x:v>
      </x:c>
      <x:c r="AX816" s="36" t="n">
        <x:f>BT815</x:f>
        <x:v>49</x:v>
      </x:c>
      <x:c r="AY816" s="36" t="n">
        <x:f>SUM(AO816:AX816)</x:f>
        <x:v>480</x:v>
      </x:c>
      <x:c r="AZ816" s="36" t="n">
        <x:v>0</x:v>
      </x:c>
      <x:c r="BA816" s="36" t="n">
        <x:v>0</x:v>
      </x:c>
      <x:c r="BB816" s="36" t="n">
        <x:v>15</x:v>
      </x:c>
      <x:c r="BC816" s="36" t="n">
        <x:v>0</x:v>
      </x:c>
      <x:c r="BD816" s="36" t="n">
        <x:v>0</x:v>
      </x:c>
      <x:c r="BE816" s="36" t="n">
        <x:v>0</x:v>
      </x:c>
      <x:c r="BF816" s="36" t="n">
        <x:v>0</x:v>
      </x:c>
      <x:c r="BG816" s="36" t="n">
        <x:v>0</x:v>
      </x:c>
      <x:c r="BH816" s="36" t="n">
        <x:v>18</x:v>
      </x:c>
      <x:c r="BI816" s="36" t="n">
        <x:v>0</x:v>
      </x:c>
      <x:c r="BJ816" s="36"/>
      <x:c r="BK816" s="36" t="n">
        <x:f>MAX(0,AO816+AZ816-BV816)</x:f>
        <x:v>54</x:v>
      </x:c>
      <x:c r="BL816" s="36" t="n">
        <x:f>MAX(0,AP816+BA816-BW816)</x:f>
        <x:v>49</x:v>
      </x:c>
      <x:c r="BM816" s="36" t="n">
        <x:f>MAX(0,AQ816+BB816-BX816)</x:f>
        <x:v>28</x:v>
      </x:c>
      <x:c r="BN816" s="36" t="n">
        <x:f>MAX(0,AR816+BC816-BY816)</x:f>
        <x:v>53</x:v>
      </x:c>
      <x:c r="BO816" s="36" t="n">
        <x:f>MAX(0,AS816+BD816-BZ816)</x:f>
        <x:v>55</x:v>
      </x:c>
      <x:c r="BP816" s="36" t="n">
        <x:f>MAX(0,AT816+BE816-CA816)</x:f>
        <x:v>37</x:v>
      </x:c>
      <x:c r="BQ816" s="36" t="n">
        <x:f>MAX(0,AU816+BF816-CB816)</x:f>
        <x:v>51</x:v>
      </x:c>
      <x:c r="BR816" s="36" t="n">
        <x:f>MAX(0,AV816+BG816-CC816)</x:f>
        <x:v>57</x:v>
      </x:c>
      <x:c r="BS816" s="36" t="n">
        <x:f>MAX(0,AW816+BH816-CD816)</x:f>
        <x:v>71</x:v>
      </x:c>
      <x:c r="BT816" s="36" t="n">
        <x:f>MAX(0,AX816+BI816-CE816)</x:f>
        <x:v>48</x:v>
      </x:c>
      <x:c r="BU816" s="36" t="n">
        <x:f>SUM(BK816:BT816)</x:f>
        <x:v>503</x:v>
      </x:c>
      <x:c r="BV816" s="36" t="n">
        <x:v>1</x:v>
      </x:c>
      <x:c r="BW816" s="36" t="n">
        <x:v>2</x:v>
      </x:c>
      <x:c r="BX816" s="36" t="n">
        <x:v>1</x:v>
      </x:c>
      <x:c r="BY816" s="36" t="n">
        <x:v>1</x:v>
      </x:c>
      <x:c r="BZ816" s="36" t="n">
        <x:v>1</x:v>
      </x:c>
      <x:c r="CA816" s="36" t="n">
        <x:v>1</x:v>
      </x:c>
      <x:c r="CB816" s="36" t="n">
        <x:v>1</x:v>
      </x:c>
      <x:c r="CC816" s="36" t="n">
        <x:v>0</x:v>
      </x:c>
      <x:c r="CD816" s="36" t="n">
        <x:v>1</x:v>
      </x:c>
      <x:c r="CE816" s="36" t="n">
        <x:v>1</x:v>
      </x:c>
      <x:c r="CF816" s="36"/>
      <x:c r="CG816" s="36" t="n">
        <x:f>SUM(BW816,CD816)</x:f>
        <x:v>3</x:v>
      </x:c>
      <x:c r="CH816" s="36" t="n">
        <x:f>SUM(BX816,CA816)</x:f>
        <x:v>2</x:v>
      </x:c>
      <x:c r="CI816" s="36" t="n">
        <x:f>SUM(BY816)</x:f>
        <x:v>1</x:v>
      </x:c>
      <x:c r="CJ816" s="36" t="n">
        <x:f>SUM(BV816,BZ816,CB816)</x:f>
        <x:v>3</x:v>
      </x:c>
      <x:c r="CK816" s="36" t="n">
        <x:f>SUM(CC816,CE816)</x:f>
        <x:v>1</x:v>
      </x:c>
      <x:c r="CL816" s="36" t="n">
        <x:f>SUM(CG816:CK816)</x:f>
        <x:v>10</x:v>
      </x:c>
      <x:c r="CM816" s="39" t="n">
        <x:f>SUM(BW816*0.075,CD816*0.075)</x:f>
        <x:v>0.22499999999999998</x:v>
      </x:c>
      <x:c r="CN816" s="39" t="n">
        <x:f>SUM(BX816*0.06,CA816*0.03)</x:f>
        <x:v>0.09</x:v>
      </x:c>
      <x:c r="CO816" s="39" t="n">
        <x:f>SUM(BY816*0.08)</x:f>
        <x:v>0.08</x:v>
      </x:c>
      <x:c r="CP816" s="39" t="n">
        <x:f>SUM(BV816*0.12,BZ816*0.06,CB816*0.03)</x:f>
        <x:v>0.21</x:v>
      </x:c>
      <x:c r="CQ816" s="39" t="n">
        <x:f>SUM(CC816*0.01,CE816*0.1)</x:f>
        <x:v>0.1</x:v>
      </x:c>
      <x:c r="CR816" s="39" t="n">
        <x:f>SUM(CM816:CQ816)</x:f>
        <x:v>0.705</x:v>
      </x:c>
      <x:c r="CS816" s="36" t="n">
        <x:f>SUM(CG816:CH816)</x:f>
        <x:v>5</x:v>
      </x:c>
      <x:c r="CT816" s="36" t="str"/>
      <x:c r="CU816" s="36" t="n">
        <x:f>MIN(AG816,CG816)</x:f>
        <x:v>3</x:v>
      </x:c>
      <x:c r="CV816" s="36" t="n">
        <x:f>MIN(AG816,CH816)</x:f>
        <x:v>2</x:v>
      </x:c>
      <x:c r="CW816" s="36" t="n">
        <x:f>MIN(AG816,CI816)</x:f>
        <x:v>1</x:v>
      </x:c>
      <x:c r="CX816" s="36" t="n">
        <x:f>MIN(AG816,CJ816)</x:f>
        <x:v>3</x:v>
      </x:c>
      <x:c r="CY816" s="36" t="n">
        <x:f>MIN(AG816,CK816)</x:f>
        <x:v>1</x:v>
      </x:c>
    </x:row>
    <x:row r="817" ht="18" customHeight="1">
      <x:c r="A817" s="35" t="str">
        <x:v>Area HC-02</x:v>
      </x:c>
      <x:c r="B817" s="35" t="str">
        <x:v>Area Lead HC-02</x:v>
      </x:c>
      <x:c r="C817" s="35" t="str">
        <x:v>Field Lead HC-07</x:v>
      </x:c>
      <x:c r="D817" s="35" t="str">
        <x:v>City HC-D</x:v>
      </x:c>
      <x:c r="E817" s="35" t="n">
        <x:v>4</x:v>
      </x:c>
      <x:c r="F817" s="35" t="n">
        <x:v>24</x:v>
      </x:c>
      <x:c r="G817" s="35" t="n">
        <x:v>1</x:v>
      </x:c>
      <x:c r="H817" s="35" t="str">
        <x:v>Promoter</x:v>
      </x:c>
      <x:c r="I817" s="35" t="str">
        <x:v>Agency HC-02</x:v>
      </x:c>
      <x:c r="J817" s="35" t="str">
        <x:v>PR-HC-012</x:v>
      </x:c>
      <x:c r="K817" s="35" t="str">
        <x:v>Masked Promoter HC-012</x:v>
      </x:c>
      <x:c r="L817" s="35" t="str">
        <x:v>9XXXX10012</x:v>
      </x:c>
      <x:c r="M817" s="37" t="n">
        <x:v>46186</x:v>
      </x:c>
      <x:c r="N817" s="35" t="str">
        <x:v>Cohort 1</x:v>
      </x:c>
      <x:c r="O817" s="35" t="str">
        <x:v>DIST-HC-04</x:v>
      </x:c>
      <x:c r="P817" s="35" t="str">
        <x:v>Masked Distributor HC-04</x:v>
      </x:c>
      <x:c r="Q817" s="35" t="str">
        <x:v>P-HC-034</x:v>
      </x:c>
      <x:c r="R817" s="35" t="str">
        <x:v>HC-034</x:v>
      </x:c>
      <x:c r="S817" s="35" t="str">
        <x:v>Masked Store HC-034</x:v>
      </x:c>
      <x:c r="T817" s="35" t="str">
        <x:v>XX1034</x:v>
      </x:c>
      <x:c r="U817" s="35" t="str">
        <x:v>Beauty Retail</x:v>
      </x:c>
      <x:c r="V817" s="35" t="str">
        <x:v>Masked</x:v>
      </x:c>
      <x:c r="W817" s="35" t="str">
        <x:v>Masked</x:v>
      </x:c>
      <x:c r="X817" s="37" t="n">
        <x:v>46218</x:v>
      </x:c>
      <x:c r="Y817" s="37" t="n">
        <x:v>46288</x:v>
      </x:c>
      <x:c r="Z817" s="35" t="str">
        <x:v>W04</x:v>
      </x:c>
      <x:c r="AA817" s="35" t="str">
        <x:v>Sep'26</x:v>
      </x:c>
      <x:c r="AB817" s="35" t="str">
        <x:v>22 - 28</x:v>
      </x:c>
      <x:c r="AC817" s="35" t="str">
        <x:v>Week 4 of Sep 2026</x:v>
      </x:c>
      <x:c r="AD817" s="35" t="str">
        <x:v>Continue</x:v>
      </x:c>
      <x:c r="AE817" s="35" t="str"/>
      <x:c r="AF817" s="36" t="n">
        <x:v>57</x:v>
      </x:c>
      <x:c r="AG817" s="36" t="n">
        <x:v>20</x:v>
      </x:c>
      <x:c r="AH817" s="38" t="n">
        <x:f>IFERROR(AG817/AF817,0)</x:f>
        <x:v>0.3508771929824561</x:v>
      </x:c>
      <x:c r="AI817" s="36" t="n">
        <x:v>15</x:v>
      </x:c>
      <x:c r="AJ817" s="38" t="n">
        <x:f>IFERROR(AI817/AG817,0)</x:f>
        <x:v>0.75</x:v>
      </x:c>
      <x:c r="AK817" s="36" t="n">
        <x:v>4</x:v>
      </x:c>
      <x:c r="AL817" s="36" t="n">
        <x:v>9</x:v>
      </x:c>
      <x:c r="AM817" s="36" t="n">
        <x:v>1</x:v>
      </x:c>
      <x:c r="AN817" s="38" t="n">
        <x:f>IFERROR(AL817/AG817,0)</x:f>
        <x:v>0.45</x:v>
      </x:c>
      <x:c r="AO817" s="36" t="n">
        <x:f>BK816</x:f>
        <x:v>54</x:v>
      </x:c>
      <x:c r="AP817" s="36" t="n">
        <x:f>BL816</x:f>
        <x:v>49</x:v>
      </x:c>
      <x:c r="AQ817" s="36" t="n">
        <x:f>BM816</x:f>
        <x:v>28</x:v>
      </x:c>
      <x:c r="AR817" s="36" t="n">
        <x:f>BN816</x:f>
        <x:v>53</x:v>
      </x:c>
      <x:c r="AS817" s="36" t="n">
        <x:f>BO816</x:f>
        <x:v>55</x:v>
      </x:c>
      <x:c r="AT817" s="36" t="n">
        <x:f>BP816</x:f>
        <x:v>37</x:v>
      </x:c>
      <x:c r="AU817" s="36" t="n">
        <x:f>BQ816</x:f>
        <x:v>51</x:v>
      </x:c>
      <x:c r="AV817" s="36" t="n">
        <x:f>BR816</x:f>
        <x:v>57</x:v>
      </x:c>
      <x:c r="AW817" s="36" t="n">
        <x:f>BS816</x:f>
        <x:v>71</x:v>
      </x:c>
      <x:c r="AX817" s="36" t="n">
        <x:f>BT816</x:f>
        <x:v>48</x:v>
      </x:c>
      <x:c r="AY817" s="36" t="n">
        <x:f>SUM(AO817:AX817)</x:f>
        <x:v>503</x:v>
      </x:c>
      <x:c r="AZ817" s="36" t="n">
        <x:v>0</x:v>
      </x:c>
      <x:c r="BA817" s="36" t="n">
        <x:v>0</x:v>
      </x:c>
      <x:c r="BB817" s="36" t="n">
        <x:v>0</x:v>
      </x:c>
      <x:c r="BC817" s="36" t="n">
        <x:v>20</x:v>
      </x:c>
      <x:c r="BD817" s="36" t="n">
        <x:v>0</x:v>
      </x:c>
      <x:c r="BE817" s="36" t="n">
        <x:v>0</x:v>
      </x:c>
      <x:c r="BF817" s="36" t="n">
        <x:v>0</x:v>
      </x:c>
      <x:c r="BG817" s="36" t="n">
        <x:v>0</x:v>
      </x:c>
      <x:c r="BH817" s="36" t="n">
        <x:v>0</x:v>
      </x:c>
      <x:c r="BI817" s="36" t="n">
        <x:v>19</x:v>
      </x:c>
      <x:c r="BJ817" s="36"/>
      <x:c r="BK817" s="36" t="n">
        <x:f>MAX(0,AO817+AZ817-BV817)</x:f>
        <x:v>53</x:v>
      </x:c>
      <x:c r="BL817" s="36" t="n">
        <x:f>MAX(0,AP817+BA817-BW817)</x:f>
        <x:v>47</x:v>
      </x:c>
      <x:c r="BM817" s="36" t="n">
        <x:f>MAX(0,AQ817+BB817-BX817)</x:f>
        <x:v>27</x:v>
      </x:c>
      <x:c r="BN817" s="36" t="n">
        <x:f>MAX(0,AR817+BC817-BY817)</x:f>
        <x:v>72</x:v>
      </x:c>
      <x:c r="BO817" s="36" t="n">
        <x:f>MAX(0,AS817+BD817-BZ817)</x:f>
        <x:v>54</x:v>
      </x:c>
      <x:c r="BP817" s="36" t="n">
        <x:f>MAX(0,AT817+BE817-CA817)</x:f>
        <x:v>36</x:v>
      </x:c>
      <x:c r="BQ817" s="36" t="n">
        <x:f>MAX(0,AU817+BF817-CB817)</x:f>
        <x:v>50</x:v>
      </x:c>
      <x:c r="BR817" s="36" t="n">
        <x:f>MAX(0,AV817+BG817-CC817)</x:f>
        <x:v>57</x:v>
      </x:c>
      <x:c r="BS817" s="36" t="n">
        <x:f>MAX(0,AW817+BH817-CD817)</x:f>
        <x:v>70</x:v>
      </x:c>
      <x:c r="BT817" s="36" t="n">
        <x:f>MAX(0,AX817+BI817-CE817)</x:f>
        <x:v>66</x:v>
      </x:c>
      <x:c r="BU817" s="36" t="n">
        <x:f>SUM(BK817:BT817)</x:f>
        <x:v>532</x:v>
      </x:c>
      <x:c r="BV817" s="36" t="n">
        <x:v>1</x:v>
      </x:c>
      <x:c r="BW817" s="36" t="n">
        <x:v>2</x:v>
      </x:c>
      <x:c r="BX817" s="36" t="n">
        <x:v>1</x:v>
      </x:c>
      <x:c r="BY817" s="36" t="n">
        <x:v>1</x:v>
      </x:c>
      <x:c r="BZ817" s="36" t="n">
        <x:v>1</x:v>
      </x:c>
      <x:c r="CA817" s="36" t="n">
        <x:v>1</x:v>
      </x:c>
      <x:c r="CB817" s="36" t="n">
        <x:v>1</x:v>
      </x:c>
      <x:c r="CC817" s="36" t="n">
        <x:v>0</x:v>
      </x:c>
      <x:c r="CD817" s="36" t="n">
        <x:v>1</x:v>
      </x:c>
      <x:c r="CE817" s="36" t="n">
        <x:v>1</x:v>
      </x:c>
      <x:c r="CF817" s="36"/>
      <x:c r="CG817" s="36" t="n">
        <x:f>SUM(BW817,CD817)</x:f>
        <x:v>3</x:v>
      </x:c>
      <x:c r="CH817" s="36" t="n">
        <x:f>SUM(BX817,CA817)</x:f>
        <x:v>2</x:v>
      </x:c>
      <x:c r="CI817" s="36" t="n">
        <x:f>SUM(BY817)</x:f>
        <x:v>1</x:v>
      </x:c>
      <x:c r="CJ817" s="36" t="n">
        <x:f>SUM(BV817,BZ817,CB817)</x:f>
        <x:v>3</x:v>
      </x:c>
      <x:c r="CK817" s="36" t="n">
        <x:f>SUM(CC817,CE817)</x:f>
        <x:v>1</x:v>
      </x:c>
      <x:c r="CL817" s="36" t="n">
        <x:f>SUM(CG817:CK817)</x:f>
        <x:v>10</x:v>
      </x:c>
      <x:c r="CM817" s="39" t="n">
        <x:f>SUM(BW817*0.075,CD817*0.075)</x:f>
        <x:v>0.22499999999999998</x:v>
      </x:c>
      <x:c r="CN817" s="39" t="n">
        <x:f>SUM(BX817*0.06,CA817*0.03)</x:f>
        <x:v>0.09</x:v>
      </x:c>
      <x:c r="CO817" s="39" t="n">
        <x:f>SUM(BY817*0.08)</x:f>
        <x:v>0.08</x:v>
      </x:c>
      <x:c r="CP817" s="39" t="n">
        <x:f>SUM(BV817*0.12,BZ817*0.06,CB817*0.03)</x:f>
        <x:v>0.21</x:v>
      </x:c>
      <x:c r="CQ817" s="39" t="n">
        <x:f>SUM(CC817*0.01,CE817*0.1)</x:f>
        <x:v>0.1</x:v>
      </x:c>
      <x:c r="CR817" s="39" t="n">
        <x:f>SUM(CM817:CQ817)</x:f>
        <x:v>0.705</x:v>
      </x:c>
      <x:c r="CS817" s="36" t="n">
        <x:f>SUM(CG817:CH817)</x:f>
        <x:v>5</x:v>
      </x:c>
      <x:c r="CT817" s="36" t="str"/>
      <x:c r="CU817" s="36" t="n">
        <x:f>MIN(AG817,CG817)</x:f>
        <x:v>3</x:v>
      </x:c>
      <x:c r="CV817" s="36" t="n">
        <x:f>MIN(AG817,CH817)</x:f>
        <x:v>2</x:v>
      </x:c>
      <x:c r="CW817" s="36" t="n">
        <x:f>MIN(AG817,CI817)</x:f>
        <x:v>1</x:v>
      </x:c>
      <x:c r="CX817" s="36" t="n">
        <x:f>MIN(AG817,CJ817)</x:f>
        <x:v>3</x:v>
      </x:c>
      <x:c r="CY817" s="36" t="n">
        <x:f>MIN(AG817,CK817)</x:f>
        <x:v>1</x:v>
      </x:c>
    </x:row>
    <x:row r="818" ht="18" customHeight="1">
      <x:c r="A818" s="35" t="str">
        <x:v>Area HC-02</x:v>
      </x:c>
      <x:c r="B818" s="35" t="str">
        <x:v>Area Lead HC-02</x:v>
      </x:c>
      <x:c r="C818" s="35" t="str">
        <x:v>Field Lead HC-07</x:v>
      </x:c>
      <x:c r="D818" s="35" t="str">
        <x:v>City HC-D</x:v>
      </x:c>
      <x:c r="E818" s="35" t="n">
        <x:v>4</x:v>
      </x:c>
      <x:c r="F818" s="35" t="n">
        <x:v>24</x:v>
      </x:c>
      <x:c r="G818" s="35" t="n">
        <x:v>1</x:v>
      </x:c>
      <x:c r="H818" s="35" t="str">
        <x:v>Promoter</x:v>
      </x:c>
      <x:c r="I818" s="35" t="str">
        <x:v>Agency HC-02</x:v>
      </x:c>
      <x:c r="J818" s="35" t="str">
        <x:v>PR-HC-012</x:v>
      </x:c>
      <x:c r="K818" s="35" t="str">
        <x:v>Masked Promoter HC-012</x:v>
      </x:c>
      <x:c r="L818" s="35" t="str">
        <x:v>9XXXX10012</x:v>
      </x:c>
      <x:c r="M818" s="37" t="n">
        <x:v>46186</x:v>
      </x:c>
      <x:c r="N818" s="35" t="str">
        <x:v>Cohort 1</x:v>
      </x:c>
      <x:c r="O818" s="35" t="str">
        <x:v>DIST-HC-04</x:v>
      </x:c>
      <x:c r="P818" s="35" t="str">
        <x:v>Masked Distributor HC-04</x:v>
      </x:c>
      <x:c r="Q818" s="35" t="str">
        <x:v>P-HC-034</x:v>
      </x:c>
      <x:c r="R818" s="35" t="str">
        <x:v>HC-034</x:v>
      </x:c>
      <x:c r="S818" s="35" t="str">
        <x:v>Masked Store HC-034</x:v>
      </x:c>
      <x:c r="T818" s="35" t="str">
        <x:v>XX1034</x:v>
      </x:c>
      <x:c r="U818" s="35" t="str">
        <x:v>Beauty Retail</x:v>
      </x:c>
      <x:c r="V818" s="35" t="str">
        <x:v>Masked</x:v>
      </x:c>
      <x:c r="W818" s="35" t="str">
        <x:v>Masked</x:v>
      </x:c>
      <x:c r="X818" s="37" t="n">
        <x:v>46218</x:v>
      </x:c>
      <x:c r="Y818" s="37" t="n">
        <x:v>46289</x:v>
      </x:c>
      <x:c r="Z818" s="35" t="str">
        <x:v>W04</x:v>
      </x:c>
      <x:c r="AA818" s="35" t="str">
        <x:v>Sep'26</x:v>
      </x:c>
      <x:c r="AB818" s="35" t="str">
        <x:v>22 - 28</x:v>
      </x:c>
      <x:c r="AC818" s="35" t="str">
        <x:v>Week 4 of Sep 2026</x:v>
      </x:c>
      <x:c r="AD818" s="35" t="str">
        <x:v>Continue</x:v>
      </x:c>
      <x:c r="AE818" s="35" t="str"/>
      <x:c r="AF818" s="36" t="n">
        <x:v>46</x:v>
      </x:c>
      <x:c r="AG818" s="36" t="n">
        <x:v>16</x:v>
      </x:c>
      <x:c r="AH818" s="38" t="n">
        <x:f>IFERROR(AG818/AF818,0)</x:f>
        <x:v>0.34782608695652173</x:v>
      </x:c>
      <x:c r="AI818" s="36" t="n">
        <x:v>12</x:v>
      </x:c>
      <x:c r="AJ818" s="38" t="n">
        <x:f>IFERROR(AI818/AG818,0)</x:f>
        <x:v>0.75</x:v>
      </x:c>
      <x:c r="AK818" s="36" t="n">
        <x:v>5</x:v>
      </x:c>
      <x:c r="AL818" s="36" t="n">
        <x:v>7</x:v>
      </x:c>
      <x:c r="AM818" s="36" t="n">
        <x:v>1</x:v>
      </x:c>
      <x:c r="AN818" s="38" t="n">
        <x:f>IFERROR(AL818/AG818,0)</x:f>
        <x:v>0.4375</x:v>
      </x:c>
      <x:c r="AO818" s="36" t="n">
        <x:f>BK817</x:f>
        <x:v>53</x:v>
      </x:c>
      <x:c r="AP818" s="36" t="n">
        <x:f>BL817</x:f>
        <x:v>47</x:v>
      </x:c>
      <x:c r="AQ818" s="36" t="n">
        <x:f>BM817</x:f>
        <x:v>27</x:v>
      </x:c>
      <x:c r="AR818" s="36" t="n">
        <x:f>BN817</x:f>
        <x:v>72</x:v>
      </x:c>
      <x:c r="AS818" s="36" t="n">
        <x:f>BO817</x:f>
        <x:v>54</x:v>
      </x:c>
      <x:c r="AT818" s="36" t="n">
        <x:f>BP817</x:f>
        <x:v>36</x:v>
      </x:c>
      <x:c r="AU818" s="36" t="n">
        <x:f>BQ817</x:f>
        <x:v>50</x:v>
      </x:c>
      <x:c r="AV818" s="36" t="n">
        <x:f>BR817</x:f>
        <x:v>57</x:v>
      </x:c>
      <x:c r="AW818" s="36" t="n">
        <x:f>BS817</x:f>
        <x:v>70</x:v>
      </x:c>
      <x:c r="AX818" s="36" t="n">
        <x:f>BT817</x:f>
        <x:v>66</x:v>
      </x:c>
      <x:c r="AY818" s="36" t="n">
        <x:f>SUM(AO818:AX818)</x:f>
        <x:v>532</x:v>
      </x:c>
      <x:c r="AZ818" s="36" t="n">
        <x:v>0</x:v>
      </x:c>
      <x:c r="BA818" s="36" t="n">
        <x:v>0</x:v>
      </x:c>
      <x:c r="BB818" s="36" t="n">
        <x:v>0</x:v>
      </x:c>
      <x:c r="BC818" s="36" t="n">
        <x:v>0</x:v>
      </x:c>
      <x:c r="BD818" s="36" t="n">
        <x:v>12</x:v>
      </x:c>
      <x:c r="BE818" s="36" t="n">
        <x:v>0</x:v>
      </x:c>
      <x:c r="BF818" s="36" t="n">
        <x:v>0</x:v>
      </x:c>
      <x:c r="BG818" s="36" t="n">
        <x:v>0</x:v>
      </x:c>
      <x:c r="BH818" s="36" t="n">
        <x:v>0</x:v>
      </x:c>
      <x:c r="BI818" s="36" t="n">
        <x:v>0</x:v>
      </x:c>
      <x:c r="BJ818" s="36"/>
      <x:c r="BK818" s="36" t="n">
        <x:f>MAX(0,AO818+AZ818-BV818)</x:f>
        <x:v>52</x:v>
      </x:c>
      <x:c r="BL818" s="36" t="n">
        <x:f>MAX(0,AP818+BA818-BW818)</x:f>
        <x:v>46</x:v>
      </x:c>
      <x:c r="BM818" s="36" t="n">
        <x:f>MAX(0,AQ818+BB818-BX818)</x:f>
        <x:v>26</x:v>
      </x:c>
      <x:c r="BN818" s="36" t="n">
        <x:f>MAX(0,AR818+BC818-BY818)</x:f>
        <x:v>71</x:v>
      </x:c>
      <x:c r="BO818" s="36" t="n">
        <x:f>MAX(0,AS818+BD818-BZ818)</x:f>
        <x:v>65</x:v>
      </x:c>
      <x:c r="BP818" s="36" t="n">
        <x:f>MAX(0,AT818+BE818-CA818)</x:f>
        <x:v>35</x:v>
      </x:c>
      <x:c r="BQ818" s="36" t="n">
        <x:f>MAX(0,AU818+BF818-CB818)</x:f>
        <x:v>49</x:v>
      </x:c>
      <x:c r="BR818" s="36" t="n">
        <x:f>MAX(0,AV818+BG818-CC818)</x:f>
        <x:v>57</x:v>
      </x:c>
      <x:c r="BS818" s="36" t="n">
        <x:f>MAX(0,AW818+BH818-CD818)</x:f>
        <x:v>69</x:v>
      </x:c>
      <x:c r="BT818" s="36" t="n">
        <x:f>MAX(0,AX818+BI818-CE818)</x:f>
        <x:v>65</x:v>
      </x:c>
      <x:c r="BU818" s="36" t="n">
        <x:f>SUM(BK818:BT818)</x:f>
        <x:v>535</x:v>
      </x:c>
      <x:c r="BV818" s="36" t="n">
        <x:v>1</x:v>
      </x:c>
      <x:c r="BW818" s="36" t="n">
        <x:v>1</x:v>
      </x:c>
      <x:c r="BX818" s="36" t="n">
        <x:v>1</x:v>
      </x:c>
      <x:c r="BY818" s="36" t="n">
        <x:v>1</x:v>
      </x:c>
      <x:c r="BZ818" s="36" t="n">
        <x:v>1</x:v>
      </x:c>
      <x:c r="CA818" s="36" t="n">
        <x:v>1</x:v>
      </x:c>
      <x:c r="CB818" s="36" t="n">
        <x:v>1</x:v>
      </x:c>
      <x:c r="CC818" s="36" t="n">
        <x:v>0</x:v>
      </x:c>
      <x:c r="CD818" s="36" t="n">
        <x:v>1</x:v>
      </x:c>
      <x:c r="CE818" s="36" t="n">
        <x:v>1</x:v>
      </x:c>
      <x:c r="CF818" s="36"/>
      <x:c r="CG818" s="36" t="n">
        <x:f>SUM(BW818,CD818)</x:f>
        <x:v>2</x:v>
      </x:c>
      <x:c r="CH818" s="36" t="n">
        <x:f>SUM(BX818,CA818)</x:f>
        <x:v>2</x:v>
      </x:c>
      <x:c r="CI818" s="36" t="n">
        <x:f>SUM(BY818)</x:f>
        <x:v>1</x:v>
      </x:c>
      <x:c r="CJ818" s="36" t="n">
        <x:f>SUM(BV818,BZ818,CB818)</x:f>
        <x:v>3</x:v>
      </x:c>
      <x:c r="CK818" s="36" t="n">
        <x:f>SUM(CC818,CE818)</x:f>
        <x:v>1</x:v>
      </x:c>
      <x:c r="CL818" s="36" t="n">
        <x:f>SUM(CG818:CK818)</x:f>
        <x:v>9</x:v>
      </x:c>
      <x:c r="CM818" s="39" t="n">
        <x:f>SUM(BW818*0.075,CD818*0.075)</x:f>
        <x:v>0.15</x:v>
      </x:c>
      <x:c r="CN818" s="39" t="n">
        <x:f>SUM(BX818*0.06,CA818*0.03)</x:f>
        <x:v>0.09</x:v>
      </x:c>
      <x:c r="CO818" s="39" t="n">
        <x:f>SUM(BY818*0.08)</x:f>
        <x:v>0.08</x:v>
      </x:c>
      <x:c r="CP818" s="39" t="n">
        <x:f>SUM(BV818*0.12,BZ818*0.06,CB818*0.03)</x:f>
        <x:v>0.21</x:v>
      </x:c>
      <x:c r="CQ818" s="39" t="n">
        <x:f>SUM(CC818*0.01,CE818*0.1)</x:f>
        <x:v>0.1</x:v>
      </x:c>
      <x:c r="CR818" s="39" t="n">
        <x:f>SUM(CM818:CQ818)</x:f>
        <x:v>0.63</x:v>
      </x:c>
      <x:c r="CS818" s="36" t="n">
        <x:f>SUM(CG818:CH818)</x:f>
        <x:v>4</x:v>
      </x:c>
      <x:c r="CT818" s="36" t="str"/>
      <x:c r="CU818" s="36" t="n">
        <x:f>MIN(AG818,CG818)</x:f>
        <x:v>2</x:v>
      </x:c>
      <x:c r="CV818" s="36" t="n">
        <x:f>MIN(AG818,CH818)</x:f>
        <x:v>2</x:v>
      </x:c>
      <x:c r="CW818" s="36" t="n">
        <x:f>MIN(AG818,CI818)</x:f>
        <x:v>1</x:v>
      </x:c>
      <x:c r="CX818" s="36" t="n">
        <x:f>MIN(AG818,CJ818)</x:f>
        <x:v>3</x:v>
      </x:c>
      <x:c r="CY818" s="36" t="n">
        <x:f>MIN(AG818,CK818)</x:f>
        <x:v>1</x:v>
      </x:c>
    </x:row>
    <x:row r="819" ht="18" customHeight="1">
      <x:c r="A819" s="35" t="str">
        <x:v>Area HC-02</x:v>
      </x:c>
      <x:c r="B819" s="35" t="str">
        <x:v>Area Lead HC-02</x:v>
      </x:c>
      <x:c r="C819" s="35" t="str">
        <x:v>Field Lead HC-07</x:v>
      </x:c>
      <x:c r="D819" s="35" t="str">
        <x:v>City HC-D</x:v>
      </x:c>
      <x:c r="E819" s="35" t="n">
        <x:v>4</x:v>
      </x:c>
      <x:c r="F819" s="35" t="n">
        <x:v>24</x:v>
      </x:c>
      <x:c r="G819" s="35" t="n">
        <x:v>1</x:v>
      </x:c>
      <x:c r="H819" s="35" t="str">
        <x:v>Promoter</x:v>
      </x:c>
      <x:c r="I819" s="35" t="str">
        <x:v>Agency HC-02</x:v>
      </x:c>
      <x:c r="J819" s="35" t="str">
        <x:v>PR-HC-012</x:v>
      </x:c>
      <x:c r="K819" s="35" t="str">
        <x:v>Masked Promoter HC-012</x:v>
      </x:c>
      <x:c r="L819" s="35" t="str">
        <x:v>9XXXX10012</x:v>
      </x:c>
      <x:c r="M819" s="37" t="n">
        <x:v>46186</x:v>
      </x:c>
      <x:c r="N819" s="35" t="str">
        <x:v>Cohort 1</x:v>
      </x:c>
      <x:c r="O819" s="35" t="str">
        <x:v>DIST-HC-04</x:v>
      </x:c>
      <x:c r="P819" s="35" t="str">
        <x:v>Masked Distributor HC-04</x:v>
      </x:c>
      <x:c r="Q819" s="35" t="str">
        <x:v>P-HC-034</x:v>
      </x:c>
      <x:c r="R819" s="35" t="str">
        <x:v>HC-034</x:v>
      </x:c>
      <x:c r="S819" s="35" t="str">
        <x:v>Masked Store HC-034</x:v>
      </x:c>
      <x:c r="T819" s="35" t="str">
        <x:v>XX1034</x:v>
      </x:c>
      <x:c r="U819" s="35" t="str">
        <x:v>Beauty Retail</x:v>
      </x:c>
      <x:c r="V819" s="35" t="str">
        <x:v>Masked</x:v>
      </x:c>
      <x:c r="W819" s="35" t="str">
        <x:v>Masked</x:v>
      </x:c>
      <x:c r="X819" s="37" t="n">
        <x:v>46218</x:v>
      </x:c>
      <x:c r="Y819" s="37" t="n">
        <x:v>46290</x:v>
      </x:c>
      <x:c r="Z819" s="35" t="str">
        <x:v>W04</x:v>
      </x:c>
      <x:c r="AA819" s="35" t="str">
        <x:v>Sep'26</x:v>
      </x:c>
      <x:c r="AB819" s="35" t="str">
        <x:v>22 - 28</x:v>
      </x:c>
      <x:c r="AC819" s="35" t="str">
        <x:v>Week 4 of Sep 2026</x:v>
      </x:c>
      <x:c r="AD819" s="35" t="str">
        <x:v>Continue</x:v>
      </x:c>
      <x:c r="AE819" s="35" t="str"/>
      <x:c r="AF819" s="36" t="n">
        <x:v>64</x:v>
      </x:c>
      <x:c r="AG819" s="36" t="n">
        <x:v>15</x:v>
      </x:c>
      <x:c r="AH819" s="38" t="n">
        <x:f>IFERROR(AG819/AF819,0)</x:f>
        <x:v>0.234375</x:v>
      </x:c>
      <x:c r="AI819" s="36" t="n">
        <x:v>14</x:v>
      </x:c>
      <x:c r="AJ819" s="38" t="n">
        <x:f>IFERROR(AI819/AG819,0)</x:f>
        <x:v>0.9333333333333333</x:v>
      </x:c>
      <x:c r="AK819" s="36" t="n">
        <x:v>4</x:v>
      </x:c>
      <x:c r="AL819" s="36" t="n">
        <x:v>5</x:v>
      </x:c>
      <x:c r="AM819" s="36" t="n">
        <x:v>1</x:v>
      </x:c>
      <x:c r="AN819" s="38" t="n">
        <x:f>IFERROR(AL819/AG819,0)</x:f>
        <x:v>0.3333333333333333</x:v>
      </x:c>
      <x:c r="AO819" s="36" t="n">
        <x:f>BK818</x:f>
        <x:v>52</x:v>
      </x:c>
      <x:c r="AP819" s="36" t="n">
        <x:f>BL818</x:f>
        <x:v>46</x:v>
      </x:c>
      <x:c r="AQ819" s="36" t="n">
        <x:f>BM818</x:f>
        <x:v>26</x:v>
      </x:c>
      <x:c r="AR819" s="36" t="n">
        <x:f>BN818</x:f>
        <x:v>71</x:v>
      </x:c>
      <x:c r="AS819" s="36" t="n">
        <x:f>BO818</x:f>
        <x:v>65</x:v>
      </x:c>
      <x:c r="AT819" s="36" t="n">
        <x:f>BP818</x:f>
        <x:v>35</x:v>
      </x:c>
      <x:c r="AU819" s="36" t="n">
        <x:f>BQ818</x:f>
        <x:v>49</x:v>
      </x:c>
      <x:c r="AV819" s="36" t="n">
        <x:f>BR818</x:f>
        <x:v>57</x:v>
      </x:c>
      <x:c r="AW819" s="36" t="n">
        <x:f>BS818</x:f>
        <x:v>69</x:v>
      </x:c>
      <x:c r="AX819" s="36" t="n">
        <x:f>BT818</x:f>
        <x:v>65</x:v>
      </x:c>
      <x:c r="AY819" s="36" t="n">
        <x:f>SUM(AO819:AX819)</x:f>
        <x:v>535</x:v>
      </x:c>
      <x:c r="AZ819" s="36" t="n">
        <x:v>0</x:v>
      </x:c>
      <x:c r="BA819" s="36" t="n">
        <x:v>0</x:v>
      </x:c>
      <x:c r="BB819" s="36" t="n">
        <x:v>0</x:v>
      </x:c>
      <x:c r="BC819" s="36" t="n">
        <x:v>0</x:v>
      </x:c>
      <x:c r="BD819" s="36" t="n">
        <x:v>0</x:v>
      </x:c>
      <x:c r="BE819" s="36" t="n">
        <x:v>19</x:v>
      </x:c>
      <x:c r="BF819" s="36" t="n">
        <x:v>0</x:v>
      </x:c>
      <x:c r="BG819" s="36" t="n">
        <x:v>0</x:v>
      </x:c>
      <x:c r="BH819" s="36" t="n">
        <x:v>0</x:v>
      </x:c>
      <x:c r="BI819" s="36" t="n">
        <x:v>0</x:v>
      </x:c>
      <x:c r="BJ819" s="36"/>
      <x:c r="BK819" s="36" t="n">
        <x:f>MAX(0,AO819+AZ819-BV819)</x:f>
        <x:v>51</x:v>
      </x:c>
      <x:c r="BL819" s="36" t="n">
        <x:f>MAX(0,AP819+BA819-BW819)</x:f>
        <x:v>45</x:v>
      </x:c>
      <x:c r="BM819" s="36" t="n">
        <x:f>MAX(0,AQ819+BB819-BX819)</x:f>
        <x:v>25</x:v>
      </x:c>
      <x:c r="BN819" s="36" t="n">
        <x:f>MAX(0,AR819+BC819-BY819)</x:f>
        <x:v>69</x:v>
      </x:c>
      <x:c r="BO819" s="36" t="n">
        <x:f>MAX(0,AS819+BD819-BZ819)</x:f>
        <x:v>64</x:v>
      </x:c>
      <x:c r="BP819" s="36" t="n">
        <x:f>MAX(0,AT819+BE819-CA819)</x:f>
        <x:v>53</x:v>
      </x:c>
      <x:c r="BQ819" s="36" t="n">
        <x:f>MAX(0,AU819+BF819-CB819)</x:f>
        <x:v>48</x:v>
      </x:c>
      <x:c r="BR819" s="36" t="n">
        <x:f>MAX(0,AV819+BG819-CC819)</x:f>
        <x:v>57</x:v>
      </x:c>
      <x:c r="BS819" s="36" t="n">
        <x:f>MAX(0,AW819+BH819-CD819)</x:f>
        <x:v>68</x:v>
      </x:c>
      <x:c r="BT819" s="36" t="n">
        <x:f>MAX(0,AX819+BI819-CE819)</x:f>
        <x:v>64</x:v>
      </x:c>
      <x:c r="BU819" s="36" t="n">
        <x:f>SUM(BK819:BT819)</x:f>
        <x:v>544</x:v>
      </x:c>
      <x:c r="BV819" s="36" t="n">
        <x:v>1</x:v>
      </x:c>
      <x:c r="BW819" s="36" t="n">
        <x:v>1</x:v>
      </x:c>
      <x:c r="BX819" s="36" t="n">
        <x:v>1</x:v>
      </x:c>
      <x:c r="BY819" s="36" t="n">
        <x:v>2</x:v>
      </x:c>
      <x:c r="BZ819" s="36" t="n">
        <x:v>1</x:v>
      </x:c>
      <x:c r="CA819" s="36" t="n">
        <x:v>1</x:v>
      </x:c>
      <x:c r="CB819" s="36" t="n">
        <x:v>1</x:v>
      </x:c>
      <x:c r="CC819" s="36" t="n">
        <x:v>0</x:v>
      </x:c>
      <x:c r="CD819" s="36" t="n">
        <x:v>1</x:v>
      </x:c>
      <x:c r="CE819" s="36" t="n">
        <x:v>1</x:v>
      </x:c>
      <x:c r="CF819" s="36"/>
      <x:c r="CG819" s="36" t="n">
        <x:f>SUM(BW819,CD819)</x:f>
        <x:v>2</x:v>
      </x:c>
      <x:c r="CH819" s="36" t="n">
        <x:f>SUM(BX819,CA819)</x:f>
        <x:v>2</x:v>
      </x:c>
      <x:c r="CI819" s="36" t="n">
        <x:f>SUM(BY819)</x:f>
        <x:v>2</x:v>
      </x:c>
      <x:c r="CJ819" s="36" t="n">
        <x:f>SUM(BV819,BZ819,CB819)</x:f>
        <x:v>3</x:v>
      </x:c>
      <x:c r="CK819" s="36" t="n">
        <x:f>SUM(CC819,CE819)</x:f>
        <x:v>1</x:v>
      </x:c>
      <x:c r="CL819" s="36" t="n">
        <x:f>SUM(CG819:CK819)</x:f>
        <x:v>10</x:v>
      </x:c>
      <x:c r="CM819" s="39" t="n">
        <x:f>SUM(BW819*0.075,CD819*0.075)</x:f>
        <x:v>0.15</x:v>
      </x:c>
      <x:c r="CN819" s="39" t="n">
        <x:f>SUM(BX819*0.06,CA819*0.03)</x:f>
        <x:v>0.09</x:v>
      </x:c>
      <x:c r="CO819" s="39" t="n">
        <x:f>SUM(BY819*0.08)</x:f>
        <x:v>0.16</x:v>
      </x:c>
      <x:c r="CP819" s="39" t="n">
        <x:f>SUM(BV819*0.12,BZ819*0.06,CB819*0.03)</x:f>
        <x:v>0.21</x:v>
      </x:c>
      <x:c r="CQ819" s="39" t="n">
        <x:f>SUM(CC819*0.01,CE819*0.1)</x:f>
        <x:v>0.1</x:v>
      </x:c>
      <x:c r="CR819" s="39" t="n">
        <x:f>SUM(CM819:CQ819)</x:f>
        <x:v>0.71</x:v>
      </x:c>
      <x:c r="CS819" s="36" t="n">
        <x:f>SUM(CG819:CH819)</x:f>
        <x:v>4</x:v>
      </x:c>
      <x:c r="CT819" s="36" t="str"/>
      <x:c r="CU819" s="36" t="n">
        <x:f>MIN(AG819,CG819)</x:f>
        <x:v>2</x:v>
      </x:c>
      <x:c r="CV819" s="36" t="n">
        <x:f>MIN(AG819,CH819)</x:f>
        <x:v>2</x:v>
      </x:c>
      <x:c r="CW819" s="36" t="n">
        <x:f>MIN(AG819,CI819)</x:f>
        <x:v>2</x:v>
      </x:c>
      <x:c r="CX819" s="36" t="n">
        <x:f>MIN(AG819,CJ819)</x:f>
        <x:v>3</x:v>
      </x:c>
      <x:c r="CY819" s="36" t="n">
        <x:f>MIN(AG819,CK819)</x:f>
        <x:v>1</x:v>
      </x:c>
    </x:row>
    <x:row r="820" ht="18" customHeight="1">
      <x:c r="A820" s="35" t="str">
        <x:v>Area HC-02</x:v>
      </x:c>
      <x:c r="B820" s="35" t="str">
        <x:v>Area Lead HC-02</x:v>
      </x:c>
      <x:c r="C820" s="35" t="str">
        <x:v>Field Lead HC-07</x:v>
      </x:c>
      <x:c r="D820" s="35" t="str">
        <x:v>City HC-D</x:v>
      </x:c>
      <x:c r="E820" s="35" t="n">
        <x:v>4</x:v>
      </x:c>
      <x:c r="F820" s="35" t="n">
        <x:v>24</x:v>
      </x:c>
      <x:c r="G820" s="35" t="n">
        <x:v>1</x:v>
      </x:c>
      <x:c r="H820" s="35" t="str">
        <x:v>Promoter</x:v>
      </x:c>
      <x:c r="I820" s="35" t="str">
        <x:v>Agency HC-02</x:v>
      </x:c>
      <x:c r="J820" s="35" t="str">
        <x:v>PR-HC-012</x:v>
      </x:c>
      <x:c r="K820" s="35" t="str">
        <x:v>Masked Promoter HC-012</x:v>
      </x:c>
      <x:c r="L820" s="35" t="str">
        <x:v>9XXXX10012</x:v>
      </x:c>
      <x:c r="M820" s="37" t="n">
        <x:v>46186</x:v>
      </x:c>
      <x:c r="N820" s="35" t="str">
        <x:v>Cohort 1</x:v>
      </x:c>
      <x:c r="O820" s="35" t="str">
        <x:v>DIST-HC-04</x:v>
      </x:c>
      <x:c r="P820" s="35" t="str">
        <x:v>Masked Distributor HC-04</x:v>
      </x:c>
      <x:c r="Q820" s="35" t="str">
        <x:v>P-HC-034</x:v>
      </x:c>
      <x:c r="R820" s="35" t="str">
        <x:v>HC-034</x:v>
      </x:c>
      <x:c r="S820" s="35" t="str">
        <x:v>Masked Store HC-034</x:v>
      </x:c>
      <x:c r="T820" s="35" t="str">
        <x:v>XX1034</x:v>
      </x:c>
      <x:c r="U820" s="35" t="str">
        <x:v>Beauty Retail</x:v>
      </x:c>
      <x:c r="V820" s="35" t="str">
        <x:v>Masked</x:v>
      </x:c>
      <x:c r="W820" s="35" t="str">
        <x:v>Masked</x:v>
      </x:c>
      <x:c r="X820" s="37" t="n">
        <x:v>46218</x:v>
      </x:c>
      <x:c r="Y820" s="37" t="n">
        <x:v>46291</x:v>
      </x:c>
      <x:c r="Z820" s="35" t="str">
        <x:v>W04</x:v>
      </x:c>
      <x:c r="AA820" s="35" t="str">
        <x:v>Sep'26</x:v>
      </x:c>
      <x:c r="AB820" s="35" t="str">
        <x:v>22 - 28</x:v>
      </x:c>
      <x:c r="AC820" s="35" t="str">
        <x:v>Week 4 of Sep 2026</x:v>
      </x:c>
      <x:c r="AD820" s="35" t="str">
        <x:v>Continue</x:v>
      </x:c>
      <x:c r="AE820" s="35" t="str"/>
      <x:c r="AF820" s="36" t="n">
        <x:v>55</x:v>
      </x:c>
      <x:c r="AG820" s="36" t="n">
        <x:v>22</x:v>
      </x:c>
      <x:c r="AH820" s="38" t="n">
        <x:f>IFERROR(AG820/AF820,0)</x:f>
        <x:v>0.4</x:v>
      </x:c>
      <x:c r="AI820" s="36" t="n">
        <x:v>16</x:v>
      </x:c>
      <x:c r="AJ820" s="38" t="n">
        <x:f>IFERROR(AI820/AG820,0)</x:f>
        <x:v>0.7272727272727273</x:v>
      </x:c>
      <x:c r="AK820" s="36" t="n">
        <x:v>6</x:v>
      </x:c>
      <x:c r="AL820" s="36" t="n">
        <x:v>6</x:v>
      </x:c>
      <x:c r="AM820" s="36" t="n">
        <x:v>1</x:v>
      </x:c>
      <x:c r="AN820" s="38" t="n">
        <x:f>IFERROR(AL820/AG820,0)</x:f>
        <x:v>0.2727272727272727</x:v>
      </x:c>
      <x:c r="AO820" s="36" t="n">
        <x:f>BK819</x:f>
        <x:v>51</x:v>
      </x:c>
      <x:c r="AP820" s="36" t="n">
        <x:f>BL819</x:f>
        <x:v>45</x:v>
      </x:c>
      <x:c r="AQ820" s="36" t="n">
        <x:f>BM819</x:f>
        <x:v>25</x:v>
      </x:c>
      <x:c r="AR820" s="36" t="n">
        <x:f>BN819</x:f>
        <x:v>69</x:v>
      </x:c>
      <x:c r="AS820" s="36" t="n">
        <x:f>BO819</x:f>
        <x:v>64</x:v>
      </x:c>
      <x:c r="AT820" s="36" t="n">
        <x:f>BP819</x:f>
        <x:v>53</x:v>
      </x:c>
      <x:c r="AU820" s="36" t="n">
        <x:f>BQ819</x:f>
        <x:v>48</x:v>
      </x:c>
      <x:c r="AV820" s="36" t="n">
        <x:f>BR819</x:f>
        <x:v>57</x:v>
      </x:c>
      <x:c r="AW820" s="36" t="n">
        <x:f>BS819</x:f>
        <x:v>68</x:v>
      </x:c>
      <x:c r="AX820" s="36" t="n">
        <x:f>BT819</x:f>
        <x:v>64</x:v>
      </x:c>
      <x:c r="AY820" s="36" t="n">
        <x:f>SUM(AO820:AX820)</x:f>
        <x:v>544</x:v>
      </x:c>
      <x:c r="AZ820" s="36" t="n">
        <x:v>15</x:v>
      </x:c>
      <x:c r="BA820" s="36" t="n">
        <x:v>0</x:v>
      </x:c>
      <x:c r="BB820" s="36" t="n">
        <x:v>0</x:v>
      </x:c>
      <x:c r="BC820" s="36" t="n">
        <x:v>0</x:v>
      </x:c>
      <x:c r="BD820" s="36" t="n">
        <x:v>0</x:v>
      </x:c>
      <x:c r="BE820" s="36" t="n">
        <x:v>0</x:v>
      </x:c>
      <x:c r="BF820" s="36" t="n">
        <x:v>13</x:v>
      </x:c>
      <x:c r="BG820" s="36" t="n">
        <x:v>0</x:v>
      </x:c>
      <x:c r="BH820" s="36" t="n">
        <x:v>0</x:v>
      </x:c>
      <x:c r="BI820" s="36" t="n">
        <x:v>0</x:v>
      </x:c>
      <x:c r="BJ820" s="36"/>
      <x:c r="BK820" s="36" t="n">
        <x:f>MAX(0,AO820+AZ820-BV820)</x:f>
        <x:v>65</x:v>
      </x:c>
      <x:c r="BL820" s="36" t="n">
        <x:f>MAX(0,AP820+BA820-BW820)</x:f>
        <x:v>43</x:v>
      </x:c>
      <x:c r="BM820" s="36" t="n">
        <x:f>MAX(0,AQ820+BB820-BX820)</x:f>
        <x:v>23</x:v>
      </x:c>
      <x:c r="BN820" s="36" t="n">
        <x:f>MAX(0,AR820+BC820-BY820)</x:f>
        <x:v>68</x:v>
      </x:c>
      <x:c r="BO820" s="36" t="n">
        <x:f>MAX(0,AS820+BD820-BZ820)</x:f>
        <x:v>63</x:v>
      </x:c>
      <x:c r="BP820" s="36" t="n">
        <x:f>MAX(0,AT820+BE820-CA820)</x:f>
        <x:v>52</x:v>
      </x:c>
      <x:c r="BQ820" s="36" t="n">
        <x:f>MAX(0,AU820+BF820-CB820)</x:f>
        <x:v>60</x:v>
      </x:c>
      <x:c r="BR820" s="36" t="n">
        <x:f>MAX(0,AV820+BG820-CC820)</x:f>
        <x:v>57</x:v>
      </x:c>
      <x:c r="BS820" s="36" t="n">
        <x:f>MAX(0,AW820+BH820-CD820)</x:f>
        <x:v>67</x:v>
      </x:c>
      <x:c r="BT820" s="36" t="n">
        <x:f>MAX(0,AX820+BI820-CE820)</x:f>
        <x:v>63</x:v>
      </x:c>
      <x:c r="BU820" s="36" t="n">
        <x:f>SUM(BK820:BT820)</x:f>
        <x:v>561</x:v>
      </x:c>
      <x:c r="BV820" s="36" t="n">
        <x:v>1</x:v>
      </x:c>
      <x:c r="BW820" s="36" t="n">
        <x:v>2</x:v>
      </x:c>
      <x:c r="BX820" s="36" t="n">
        <x:v>2</x:v>
      </x:c>
      <x:c r="BY820" s="36" t="n">
        <x:v>1</x:v>
      </x:c>
      <x:c r="BZ820" s="36" t="n">
        <x:v>1</x:v>
      </x:c>
      <x:c r="CA820" s="36" t="n">
        <x:v>1</x:v>
      </x:c>
      <x:c r="CB820" s="36" t="n">
        <x:v>1</x:v>
      </x:c>
      <x:c r="CC820" s="36" t="n">
        <x:v>0</x:v>
      </x:c>
      <x:c r="CD820" s="36" t="n">
        <x:v>1</x:v>
      </x:c>
      <x:c r="CE820" s="36" t="n">
        <x:v>1</x:v>
      </x:c>
      <x:c r="CF820" s="36"/>
      <x:c r="CG820" s="36" t="n">
        <x:f>SUM(BW820,CD820)</x:f>
        <x:v>3</x:v>
      </x:c>
      <x:c r="CH820" s="36" t="n">
        <x:f>SUM(BX820,CA820)</x:f>
        <x:v>3</x:v>
      </x:c>
      <x:c r="CI820" s="36" t="n">
        <x:f>SUM(BY820)</x:f>
        <x:v>1</x:v>
      </x:c>
      <x:c r="CJ820" s="36" t="n">
        <x:f>SUM(BV820,BZ820,CB820)</x:f>
        <x:v>3</x:v>
      </x:c>
      <x:c r="CK820" s="36" t="n">
        <x:f>SUM(CC820,CE820)</x:f>
        <x:v>1</x:v>
      </x:c>
      <x:c r="CL820" s="36" t="n">
        <x:f>SUM(CG820:CK820)</x:f>
        <x:v>11</x:v>
      </x:c>
      <x:c r="CM820" s="39" t="n">
        <x:f>SUM(BW820*0.075,CD820*0.075)</x:f>
        <x:v>0.22499999999999998</x:v>
      </x:c>
      <x:c r="CN820" s="39" t="n">
        <x:f>SUM(BX820*0.06,CA820*0.03)</x:f>
        <x:v>0.15</x:v>
      </x:c>
      <x:c r="CO820" s="39" t="n">
        <x:f>SUM(BY820*0.08)</x:f>
        <x:v>0.08</x:v>
      </x:c>
      <x:c r="CP820" s="39" t="n">
        <x:f>SUM(BV820*0.12,BZ820*0.06,CB820*0.03)</x:f>
        <x:v>0.21</x:v>
      </x:c>
      <x:c r="CQ820" s="39" t="n">
        <x:f>SUM(CC820*0.01,CE820*0.1)</x:f>
        <x:v>0.1</x:v>
      </x:c>
      <x:c r="CR820" s="39" t="n">
        <x:f>SUM(CM820:CQ820)</x:f>
        <x:v>0.765</x:v>
      </x:c>
      <x:c r="CS820" s="36" t="n">
        <x:f>SUM(CG820:CH820)</x:f>
        <x:v>6</x:v>
      </x:c>
      <x:c r="CT820" s="36" t="str"/>
      <x:c r="CU820" s="36" t="n">
        <x:f>MIN(AG820,CG820)</x:f>
        <x:v>3</x:v>
      </x:c>
      <x:c r="CV820" s="36" t="n">
        <x:f>MIN(AG820,CH820)</x:f>
        <x:v>3</x:v>
      </x:c>
      <x:c r="CW820" s="36" t="n">
        <x:f>MIN(AG820,CI820)</x:f>
        <x:v>1</x:v>
      </x:c>
      <x:c r="CX820" s="36" t="n">
        <x:f>MIN(AG820,CJ820)</x:f>
        <x:v>3</x:v>
      </x:c>
      <x:c r="CY820" s="36" t="n">
        <x:f>MIN(AG820,CK820)</x:f>
        <x:v>1</x:v>
      </x:c>
    </x:row>
    <x:row r="821" ht="18" customHeight="1">
      <x:c r="A821" s="35" t="str">
        <x:v>Area HC-02</x:v>
      </x:c>
      <x:c r="B821" s="35" t="str">
        <x:v>Area Lead HC-02</x:v>
      </x:c>
      <x:c r="C821" s="35" t="str">
        <x:v>Field Lead HC-07</x:v>
      </x:c>
      <x:c r="D821" s="35" t="str">
        <x:v>City HC-D</x:v>
      </x:c>
      <x:c r="E821" s="35" t="n">
        <x:v>4</x:v>
      </x:c>
      <x:c r="F821" s="35" t="n">
        <x:v>24</x:v>
      </x:c>
      <x:c r="G821" s="35" t="n">
        <x:v>1</x:v>
      </x:c>
      <x:c r="H821" s="35" t="str">
        <x:v>Promoter</x:v>
      </x:c>
      <x:c r="I821" s="35" t="str">
        <x:v>Agency HC-02</x:v>
      </x:c>
      <x:c r="J821" s="35" t="str">
        <x:v>PR-HC-012</x:v>
      </x:c>
      <x:c r="K821" s="35" t="str">
        <x:v>Masked Promoter HC-012</x:v>
      </x:c>
      <x:c r="L821" s="35" t="str">
        <x:v>9XXXX10012</x:v>
      </x:c>
      <x:c r="M821" s="37" t="n">
        <x:v>46186</x:v>
      </x:c>
      <x:c r="N821" s="35" t="str">
        <x:v>Cohort 1</x:v>
      </x:c>
      <x:c r="O821" s="35" t="str">
        <x:v>DIST-HC-04</x:v>
      </x:c>
      <x:c r="P821" s="35" t="str">
        <x:v>Masked Distributor HC-04</x:v>
      </x:c>
      <x:c r="Q821" s="35" t="str">
        <x:v>P-HC-034</x:v>
      </x:c>
      <x:c r="R821" s="35" t="str">
        <x:v>HC-034</x:v>
      </x:c>
      <x:c r="S821" s="35" t="str">
        <x:v>Masked Store HC-034</x:v>
      </x:c>
      <x:c r="T821" s="35" t="str">
        <x:v>XX1034</x:v>
      </x:c>
      <x:c r="U821" s="35" t="str">
        <x:v>Beauty Retail</x:v>
      </x:c>
      <x:c r="V821" s="35" t="str">
        <x:v>Masked</x:v>
      </x:c>
      <x:c r="W821" s="35" t="str">
        <x:v>Masked</x:v>
      </x:c>
      <x:c r="X821" s="37" t="n">
        <x:v>46218</x:v>
      </x:c>
      <x:c r="Y821" s="37" t="n">
        <x:v>46293</x:v>
      </x:c>
      <x:c r="Z821" s="35" t="str">
        <x:v>W04</x:v>
      </x:c>
      <x:c r="AA821" s="35" t="str">
        <x:v>Sep'26</x:v>
      </x:c>
      <x:c r="AB821" s="35" t="str">
        <x:v>22 - 28</x:v>
      </x:c>
      <x:c r="AC821" s="35" t="str">
        <x:v>Week 4 of Sep 2026</x:v>
      </x:c>
      <x:c r="AD821" s="35" t="str">
        <x:v>Continue</x:v>
      </x:c>
      <x:c r="AE821" s="35" t="str"/>
      <x:c r="AF821" s="36" t="n">
        <x:v>53</x:v>
      </x:c>
      <x:c r="AG821" s="36" t="n">
        <x:v>23</x:v>
      </x:c>
      <x:c r="AH821" s="38" t="n">
        <x:f>IFERROR(AG821/AF821,0)</x:f>
        <x:v>0.4339622641509434</x:v>
      </x:c>
      <x:c r="AI821" s="36" t="n">
        <x:v>19</x:v>
      </x:c>
      <x:c r="AJ821" s="38" t="n">
        <x:f>IFERROR(AI821/AG821,0)</x:f>
        <x:v>0.8260869565217391</x:v>
      </x:c>
      <x:c r="AK821" s="36" t="n">
        <x:v>5</x:v>
      </x:c>
      <x:c r="AL821" s="36" t="n">
        <x:v>9</x:v>
      </x:c>
      <x:c r="AM821" s="36" t="n">
        <x:v>1</x:v>
      </x:c>
      <x:c r="AN821" s="38" t="n">
        <x:f>IFERROR(AL821/AG821,0)</x:f>
        <x:v>0.391304347826087</x:v>
      </x:c>
      <x:c r="AO821" s="36" t="n">
        <x:f>BK820</x:f>
        <x:v>65</x:v>
      </x:c>
      <x:c r="AP821" s="36" t="n">
        <x:f>BL820</x:f>
        <x:v>43</x:v>
      </x:c>
      <x:c r="AQ821" s="36" t="n">
        <x:f>BM820</x:f>
        <x:v>23</x:v>
      </x:c>
      <x:c r="AR821" s="36" t="n">
        <x:f>BN820</x:f>
        <x:v>68</x:v>
      </x:c>
      <x:c r="AS821" s="36" t="n">
        <x:f>BO820</x:f>
        <x:v>63</x:v>
      </x:c>
      <x:c r="AT821" s="36" t="n">
        <x:f>BP820</x:f>
        <x:v>52</x:v>
      </x:c>
      <x:c r="AU821" s="36" t="n">
        <x:f>BQ820</x:f>
        <x:v>60</x:v>
      </x:c>
      <x:c r="AV821" s="36" t="n">
        <x:f>BR820</x:f>
        <x:v>57</x:v>
      </x:c>
      <x:c r="AW821" s="36" t="n">
        <x:f>BS820</x:f>
        <x:v>67</x:v>
      </x:c>
      <x:c r="AX821" s="36" t="n">
        <x:f>BT820</x:f>
        <x:v>63</x:v>
      </x:c>
      <x:c r="AY821" s="36" t="n">
        <x:f>SUM(AO821:AX821)</x:f>
        <x:v>561</x:v>
      </x:c>
      <x:c r="AZ821" s="36" t="n">
        <x:v>0</x:v>
      </x:c>
      <x:c r="BA821" s="36" t="n">
        <x:v>23</x:v>
      </x:c>
      <x:c r="BB821" s="36" t="n">
        <x:v>0</x:v>
      </x:c>
      <x:c r="BC821" s="36" t="n">
        <x:v>0</x:v>
      </x:c>
      <x:c r="BD821" s="36" t="n">
        <x:v>0</x:v>
      </x:c>
      <x:c r="BE821" s="36" t="n">
        <x:v>0</x:v>
      </x:c>
      <x:c r="BF821" s="36" t="n">
        <x:v>0</x:v>
      </x:c>
      <x:c r="BG821" s="36" t="n">
        <x:v>11</x:v>
      </x:c>
      <x:c r="BH821" s="36" t="n">
        <x:v>0</x:v>
      </x:c>
      <x:c r="BI821" s="36" t="n">
        <x:v>0</x:v>
      </x:c>
      <x:c r="BJ821" s="36"/>
      <x:c r="BK821" s="36" t="n">
        <x:f>MAX(0,AO821+AZ821-BV821)</x:f>
        <x:v>65</x:v>
      </x:c>
      <x:c r="BL821" s="36" t="n">
        <x:f>MAX(0,AP821+BA821-BW821)</x:f>
        <x:v>65</x:v>
      </x:c>
      <x:c r="BM821" s="36" t="n">
        <x:f>MAX(0,AQ821+BB821-BX821)</x:f>
        <x:v>22</x:v>
      </x:c>
      <x:c r="BN821" s="36" t="n">
        <x:f>MAX(0,AR821+BC821-BY821)</x:f>
        <x:v>67</x:v>
      </x:c>
      <x:c r="BO821" s="36" t="n">
        <x:f>MAX(0,AS821+BD821-BZ821)</x:f>
        <x:v>63</x:v>
      </x:c>
      <x:c r="BP821" s="36" t="n">
        <x:f>MAX(0,AT821+BE821-CA821)</x:f>
        <x:v>51</x:v>
      </x:c>
      <x:c r="BQ821" s="36" t="n">
        <x:f>MAX(0,AU821+BF821-CB821)</x:f>
        <x:v>59</x:v>
      </x:c>
      <x:c r="BR821" s="36" t="n">
        <x:f>MAX(0,AV821+BG821-CC821)</x:f>
        <x:v>68</x:v>
      </x:c>
      <x:c r="BS821" s="36" t="n">
        <x:f>MAX(0,AW821+BH821-CD821)</x:f>
        <x:v>65</x:v>
      </x:c>
      <x:c r="BT821" s="36" t="n">
        <x:f>MAX(0,AX821+BI821-CE821)</x:f>
        <x:v>62</x:v>
      </x:c>
      <x:c r="BU821" s="36" t="n">
        <x:f>SUM(BK821:BT821)</x:f>
        <x:v>587</x:v>
      </x:c>
      <x:c r="BV821" s="36" t="n">
        <x:v>0</x:v>
      </x:c>
      <x:c r="BW821" s="36" t="n">
        <x:v>1</x:v>
      </x:c>
      <x:c r="BX821" s="36" t="n">
        <x:v>1</x:v>
      </x:c>
      <x:c r="BY821" s="36" t="n">
        <x:v>1</x:v>
      </x:c>
      <x:c r="BZ821" s="36" t="n">
        <x:v>0</x:v>
      </x:c>
      <x:c r="CA821" s="36" t="n">
        <x:v>1</x:v>
      </x:c>
      <x:c r="CB821" s="36" t="n">
        <x:v>1</x:v>
      </x:c>
      <x:c r="CC821" s="36" t="n">
        <x:v>0</x:v>
      </x:c>
      <x:c r="CD821" s="36" t="n">
        <x:v>2</x:v>
      </x:c>
      <x:c r="CE821" s="36" t="n">
        <x:v>1</x:v>
      </x:c>
      <x:c r="CF821" s="36"/>
      <x:c r="CG821" s="36" t="n">
        <x:f>SUM(BW821,CD821)</x:f>
        <x:v>3</x:v>
      </x:c>
      <x:c r="CH821" s="36" t="n">
        <x:f>SUM(BX821,CA821)</x:f>
        <x:v>2</x:v>
      </x:c>
      <x:c r="CI821" s="36" t="n">
        <x:f>SUM(BY821)</x:f>
        <x:v>1</x:v>
      </x:c>
      <x:c r="CJ821" s="36" t="n">
        <x:f>SUM(BV821,BZ821,CB821)</x:f>
        <x:v>1</x:v>
      </x:c>
      <x:c r="CK821" s="36" t="n">
        <x:f>SUM(CC821,CE821)</x:f>
        <x:v>1</x:v>
      </x:c>
      <x:c r="CL821" s="36" t="n">
        <x:f>SUM(CG821:CK821)</x:f>
        <x:v>8</x:v>
      </x:c>
      <x:c r="CM821" s="39" t="n">
        <x:f>SUM(BW821*0.075,CD821*0.075)</x:f>
        <x:v>0.22499999999999998</x:v>
      </x:c>
      <x:c r="CN821" s="39" t="n">
        <x:f>SUM(BX821*0.06,CA821*0.03)</x:f>
        <x:v>0.09</x:v>
      </x:c>
      <x:c r="CO821" s="39" t="n">
        <x:f>SUM(BY821*0.08)</x:f>
        <x:v>0.08</x:v>
      </x:c>
      <x:c r="CP821" s="39" t="n">
        <x:f>SUM(BV821*0.12,BZ821*0.06,CB821*0.03)</x:f>
        <x:v>0.03</x:v>
      </x:c>
      <x:c r="CQ821" s="39" t="n">
        <x:f>SUM(CC821*0.01,CE821*0.1)</x:f>
        <x:v>0.1</x:v>
      </x:c>
      <x:c r="CR821" s="39" t="n">
        <x:f>SUM(CM821:CQ821)</x:f>
        <x:v>0.5249999999999999</x:v>
      </x:c>
      <x:c r="CS821" s="36" t="n">
        <x:f>SUM(CG821:CH821)</x:f>
        <x:v>5</x:v>
      </x:c>
      <x:c r="CT821" s="36" t="str"/>
      <x:c r="CU821" s="36" t="n">
        <x:f>MIN(AG821,CG821)</x:f>
        <x:v>3</x:v>
      </x:c>
      <x:c r="CV821" s="36" t="n">
        <x:f>MIN(AG821,CH821)</x:f>
        <x:v>2</x:v>
      </x:c>
      <x:c r="CW821" s="36" t="n">
        <x:f>MIN(AG821,CI821)</x:f>
        <x:v>1</x:v>
      </x:c>
      <x:c r="CX821" s="36" t="n">
        <x:f>MIN(AG821,CJ821)</x:f>
        <x:v>1</x:v>
      </x:c>
      <x:c r="CY821" s="36" t="n">
        <x:f>MIN(AG821,CK821)</x:f>
        <x:v>1</x:v>
      </x:c>
    </x:row>
    <x:row r="822" ht="18" customHeight="1">
      <x:c r="A822" s="35" t="str">
        <x:v>Area HC-03</x:v>
      </x:c>
      <x:c r="B822" s="35" t="str">
        <x:v>Area Lead HC-03</x:v>
      </x:c>
      <x:c r="C822" s="35" t="str">
        <x:v>Field Lead HC-07</x:v>
      </x:c>
      <x:c r="D822" s="35" t="str">
        <x:v>City HC-E</x:v>
      </x:c>
      <x:c r="E822" s="35" t="n">
        <x:v>4</x:v>
      </x:c>
      <x:c r="F822" s="35" t="n">
        <x:v>24</x:v>
      </x:c>
      <x:c r="G822" s="35" t="n">
        <x:v>1</x:v>
      </x:c>
      <x:c r="H822" s="35" t="str">
        <x:v>Promoter</x:v>
      </x:c>
      <x:c r="I822" s="35" t="str">
        <x:v>Agency HC-02</x:v>
      </x:c>
      <x:c r="J822" s="35" t="str">
        <x:v>PR-HC-012</x:v>
      </x:c>
      <x:c r="K822" s="35" t="str">
        <x:v>Masked Promoter HC-012</x:v>
      </x:c>
      <x:c r="L822" s="35" t="str">
        <x:v>9XXXX10012</x:v>
      </x:c>
      <x:c r="M822" s="37" t="n">
        <x:v>46186</x:v>
      </x:c>
      <x:c r="N822" s="35" t="str">
        <x:v>Cohort 1</x:v>
      </x:c>
      <x:c r="O822" s="35" t="str">
        <x:v>DIST-HC-04</x:v>
      </x:c>
      <x:c r="P822" s="35" t="str">
        <x:v>Masked Distributor HC-04</x:v>
      </x:c>
      <x:c r="Q822" s="35" t="str">
        <x:v>P-HC-035</x:v>
      </x:c>
      <x:c r="R822" s="35" t="str">
        <x:v>HC-035</x:v>
      </x:c>
      <x:c r="S822" s="35" t="str">
        <x:v>Masked Store HC-035</x:v>
      </x:c>
      <x:c r="T822" s="35" t="str">
        <x:v>XX1035</x:v>
      </x:c>
      <x:c r="U822" s="35" t="str">
        <x:v>Pharmacy</x:v>
      </x:c>
      <x:c r="V822" s="35" t="str">
        <x:v>Masked</x:v>
      </x:c>
      <x:c r="W822" s="35" t="str">
        <x:v>Masked</x:v>
      </x:c>
      <x:c r="X822" s="37" t="n">
        <x:v>46219</x:v>
      </x:c>
      <x:c r="Y822" s="37" t="n">
        <x:v>46266</x:v>
      </x:c>
      <x:c r="Z822" s="35" t="str">
        <x:v>W01</x:v>
      </x:c>
      <x:c r="AA822" s="35" t="str">
        <x:v>Sep'26</x:v>
      </x:c>
      <x:c r="AB822" s="35" t="str">
        <x:v>01 - 07</x:v>
      </x:c>
      <x:c r="AC822" s="35" t="str">
        <x:v>Week 1 of Sep 2026</x:v>
      </x:c>
      <x:c r="AD822" s="35" t="str">
        <x:v>Continue</x:v>
      </x:c>
      <x:c r="AE822" s="35" t="str">
        <x:v>Normal operations</x:v>
      </x:c>
      <x:c r="AF822" s="36" t="n">
        <x:v>39</x:v>
      </x:c>
      <x:c r="AG822" s="36" t="n">
        <x:v>9</x:v>
      </x:c>
      <x:c r="AH822" s="38" t="n">
        <x:f>IFERROR(AG822/AF822,0)</x:f>
        <x:v>0.23076923076923078</x:v>
      </x:c>
      <x:c r="AI822" s="36" t="n">
        <x:v>7</x:v>
      </x:c>
      <x:c r="AJ822" s="38" t="n">
        <x:f>IFERROR(AI822/AG822,0)</x:f>
        <x:v>0.7777777777777778</x:v>
      </x:c>
      <x:c r="AK822" s="36" t="n">
        <x:v>2</x:v>
      </x:c>
      <x:c r="AL822" s="36" t="n">
        <x:v>2</x:v>
      </x:c>
      <x:c r="AM822" s="36" t="n">
        <x:v>1</x:v>
      </x:c>
      <x:c r="AN822" s="38" t="n">
        <x:f>IFERROR(AL822/AG822,0)</x:f>
        <x:v>0.2222222222222222</x:v>
      </x:c>
      <x:c r="AO822" s="36" t="n">
        <x:v>15</x:v>
      </x:c>
      <x:c r="AP822" s="36" t="n">
        <x:v>15</x:v>
      </x:c>
      <x:c r="AQ822" s="36" t="n">
        <x:v>18</x:v>
      </x:c>
      <x:c r="AR822" s="36" t="n">
        <x:v>15</x:v>
      </x:c>
      <x:c r="AS822" s="36" t="n">
        <x:v>11</x:v>
      </x:c>
      <x:c r="AT822" s="36" t="n">
        <x:v>12</x:v>
      </x:c>
      <x:c r="AU822" s="36" t="n">
        <x:v>17</x:v>
      </x:c>
      <x:c r="AV822" s="36" t="n">
        <x:v>11</x:v>
      </x:c>
      <x:c r="AW822" s="36" t="n">
        <x:v>17</x:v>
      </x:c>
      <x:c r="AX822" s="36" t="n">
        <x:v>16</x:v>
      </x:c>
      <x:c r="AY822" s="36" t="n">
        <x:f>SUM(AO822:AX822)</x:f>
        <x:v>147</x:v>
      </x:c>
      <x:c r="AZ822" s="36" t="n">
        <x:v>0</x:v>
      </x:c>
      <x:c r="BA822" s="36" t="n">
        <x:v>22</x:v>
      </x:c>
      <x:c r="BB822" s="36" t="n">
        <x:v>0</x:v>
      </x:c>
      <x:c r="BC822" s="36" t="n">
        <x:v>0</x:v>
      </x:c>
      <x:c r="BD822" s="36" t="n">
        <x:v>0</x:v>
      </x:c>
      <x:c r="BE822" s="36" t="n">
        <x:v>0</x:v>
      </x:c>
      <x:c r="BF822" s="36" t="n">
        <x:v>0</x:v>
      </x:c>
      <x:c r="BG822" s="36" t="n">
        <x:v>14</x:v>
      </x:c>
      <x:c r="BH822" s="36" t="n">
        <x:v>0</x:v>
      </x:c>
      <x:c r="BI822" s="36" t="n">
        <x:v>0</x:v>
      </x:c>
      <x:c r="BJ822" s="36"/>
      <x:c r="BK822" s="36" t="n">
        <x:f>MAX(0,AO822+AZ822-BV822)</x:f>
        <x:v>14</x:v>
      </x:c>
      <x:c r="BL822" s="36" t="n">
        <x:f>MAX(0,AP822+BA822-BW822)</x:f>
        <x:v>35</x:v>
      </x:c>
      <x:c r="BM822" s="36" t="n">
        <x:f>MAX(0,AQ822+BB822-BX822)</x:f>
        <x:v>17</x:v>
      </x:c>
      <x:c r="BN822" s="36" t="n">
        <x:f>MAX(0,AR822+BC822-BY822)</x:f>
        <x:v>14</x:v>
      </x:c>
      <x:c r="BO822" s="36" t="n">
        <x:f>MAX(0,AS822+BD822-BZ822)</x:f>
        <x:v>11</x:v>
      </x:c>
      <x:c r="BP822" s="36" t="n">
        <x:f>MAX(0,AT822+BE822-CA822)</x:f>
        <x:v>12</x:v>
      </x:c>
      <x:c r="BQ822" s="36" t="n">
        <x:f>MAX(0,AU822+BF822-CB822)</x:f>
        <x:v>16</x:v>
      </x:c>
      <x:c r="BR822" s="36" t="n">
        <x:f>MAX(0,AV822+BG822-CC822)</x:f>
        <x:v>25</x:v>
      </x:c>
      <x:c r="BS822" s="36" t="n">
        <x:f>MAX(0,AW822+BH822-CD822)</x:f>
        <x:v>16</x:v>
      </x:c>
      <x:c r="BT822" s="36" t="n">
        <x:f>MAX(0,AX822+BI822-CE822)</x:f>
        <x:v>15</x:v>
      </x:c>
      <x:c r="BU822" s="36" t="n">
        <x:f>SUM(BK822:BT822)</x:f>
        <x:v>175</x:v>
      </x:c>
      <x:c r="BV822" s="36" t="n">
        <x:v>1</x:v>
      </x:c>
      <x:c r="BW822" s="36" t="n">
        <x:v>2</x:v>
      </x:c>
      <x:c r="BX822" s="36" t="n">
        <x:v>1</x:v>
      </x:c>
      <x:c r="BY822" s="36" t="n">
        <x:v>1</x:v>
      </x:c>
      <x:c r="BZ822" s="36" t="n">
        <x:v>0</x:v>
      </x:c>
      <x:c r="CA822" s="36" t="n">
        <x:v>0</x:v>
      </x:c>
      <x:c r="CB822" s="36" t="n">
        <x:v>1</x:v>
      </x:c>
      <x:c r="CC822" s="36" t="n">
        <x:v>0</x:v>
      </x:c>
      <x:c r="CD822" s="36" t="n">
        <x:v>1</x:v>
      </x:c>
      <x:c r="CE822" s="36" t="n">
        <x:v>1</x:v>
      </x:c>
      <x:c r="CF822" s="36"/>
      <x:c r="CG822" s="36" t="n">
        <x:f>SUM(BW822,CD822)</x:f>
        <x:v>3</x:v>
      </x:c>
      <x:c r="CH822" s="36" t="n">
        <x:f>SUM(BX822,CA822)</x:f>
        <x:v>1</x:v>
      </x:c>
      <x:c r="CI822" s="36" t="n">
        <x:f>SUM(BY822)</x:f>
        <x:v>1</x:v>
      </x:c>
      <x:c r="CJ822" s="36" t="n">
        <x:f>SUM(BV822,BZ822,CB822)</x:f>
        <x:v>2</x:v>
      </x:c>
      <x:c r="CK822" s="36" t="n">
        <x:f>SUM(CC822,CE822)</x:f>
        <x:v>1</x:v>
      </x:c>
      <x:c r="CL822" s="36" t="n">
        <x:f>SUM(CG822:CK822)</x:f>
        <x:v>8</x:v>
      </x:c>
      <x:c r="CM822" s="39" t="n">
        <x:f>SUM(BW822*0.075,CD822*0.075)</x:f>
        <x:v>0.22499999999999998</x:v>
      </x:c>
      <x:c r="CN822" s="39" t="n">
        <x:f>SUM(BX822*0.06,CA822*0.03)</x:f>
        <x:v>0.06</x:v>
      </x:c>
      <x:c r="CO822" s="39" t="n">
        <x:f>SUM(BY822*0.08)</x:f>
        <x:v>0.08</x:v>
      </x:c>
      <x:c r="CP822" s="39" t="n">
        <x:f>SUM(BV822*0.12,BZ822*0.06,CB822*0.03)</x:f>
        <x:v>0.15</x:v>
      </x:c>
      <x:c r="CQ822" s="39" t="n">
        <x:f>SUM(CC822*0.01,CE822*0.1)</x:f>
        <x:v>0.1</x:v>
      </x:c>
      <x:c r="CR822" s="39" t="n">
        <x:f>SUM(CM822:CQ822)</x:f>
        <x:v>0.615</x:v>
      </x:c>
      <x:c r="CS822" s="36" t="n">
        <x:f>SUM(CG822:CH822)</x:f>
        <x:v>4</x:v>
      </x:c>
      <x:c r="CT822" s="36" t="str"/>
      <x:c r="CU822" s="36" t="n">
        <x:f>MIN(AG822,CG822)</x:f>
        <x:v>3</x:v>
      </x:c>
      <x:c r="CV822" s="36" t="n">
        <x:f>MIN(AG822,CH822)</x:f>
        <x:v>1</x:v>
      </x:c>
      <x:c r="CW822" s="36" t="n">
        <x:f>MIN(AG822,CI822)</x:f>
        <x:v>1</x:v>
      </x:c>
      <x:c r="CX822" s="36" t="n">
        <x:f>MIN(AG822,CJ822)</x:f>
        <x:v>2</x:v>
      </x:c>
      <x:c r="CY822" s="36" t="n">
        <x:f>MIN(AG822,CK822)</x:f>
        <x:v>1</x:v>
      </x:c>
    </x:row>
    <x:row r="823" ht="18" customHeight="1">
      <x:c r="A823" s="35" t="str">
        <x:v>Area HC-03</x:v>
      </x:c>
      <x:c r="B823" s="35" t="str">
        <x:v>Area Lead HC-03</x:v>
      </x:c>
      <x:c r="C823" s="35" t="str">
        <x:v>Field Lead HC-07</x:v>
      </x:c>
      <x:c r="D823" s="35" t="str">
        <x:v>City HC-E</x:v>
      </x:c>
      <x:c r="E823" s="35" t="n">
        <x:v>4</x:v>
      </x:c>
      <x:c r="F823" s="35" t="n">
        <x:v>24</x:v>
      </x:c>
      <x:c r="G823" s="35" t="n">
        <x:v>1</x:v>
      </x:c>
      <x:c r="H823" s="35" t="str">
        <x:v>Promoter</x:v>
      </x:c>
      <x:c r="I823" s="35" t="str">
        <x:v>Agency HC-02</x:v>
      </x:c>
      <x:c r="J823" s="35" t="str">
        <x:v>PR-HC-012</x:v>
      </x:c>
      <x:c r="K823" s="35" t="str">
        <x:v>Masked Promoter HC-012</x:v>
      </x:c>
      <x:c r="L823" s="35" t="str">
        <x:v>9XXXX10012</x:v>
      </x:c>
      <x:c r="M823" s="37" t="n">
        <x:v>46186</x:v>
      </x:c>
      <x:c r="N823" s="35" t="str">
        <x:v>Cohort 1</x:v>
      </x:c>
      <x:c r="O823" s="35" t="str">
        <x:v>DIST-HC-04</x:v>
      </x:c>
      <x:c r="P823" s="35" t="str">
        <x:v>Masked Distributor HC-04</x:v>
      </x:c>
      <x:c r="Q823" s="35" t="str">
        <x:v>P-HC-035</x:v>
      </x:c>
      <x:c r="R823" s="35" t="str">
        <x:v>HC-035</x:v>
      </x:c>
      <x:c r="S823" s="35" t="str">
        <x:v>Masked Store HC-035</x:v>
      </x:c>
      <x:c r="T823" s="35" t="str">
        <x:v>XX1035</x:v>
      </x:c>
      <x:c r="U823" s="35" t="str">
        <x:v>Pharmacy</x:v>
      </x:c>
      <x:c r="V823" s="35" t="str">
        <x:v>Masked</x:v>
      </x:c>
      <x:c r="W823" s="35" t="str">
        <x:v>Masked</x:v>
      </x:c>
      <x:c r="X823" s="37" t="n">
        <x:v>46219</x:v>
      </x:c>
      <x:c r="Y823" s="37" t="n">
        <x:v>46267</x:v>
      </x:c>
      <x:c r="Z823" s="35" t="str">
        <x:v>W01</x:v>
      </x:c>
      <x:c r="AA823" s="35" t="str">
        <x:v>Sep'26</x:v>
      </x:c>
      <x:c r="AB823" s="35" t="str">
        <x:v>01 - 07</x:v>
      </x:c>
      <x:c r="AC823" s="35" t="str">
        <x:v>Week 1 of Sep 2026</x:v>
      </x:c>
      <x:c r="AD823" s="35" t="str">
        <x:v>Continue</x:v>
      </x:c>
      <x:c r="AE823" s="35" t="str"/>
      <x:c r="AF823" s="36" t="n">
        <x:v>44</x:v>
      </x:c>
      <x:c r="AG823" s="36" t="n">
        <x:v>17</x:v>
      </x:c>
      <x:c r="AH823" s="38" t="n">
        <x:f>IFERROR(AG823/AF823,0)</x:f>
        <x:v>0.38636363636363635</x:v>
      </x:c>
      <x:c r="AI823" s="36" t="n">
        <x:v>13</x:v>
      </x:c>
      <x:c r="AJ823" s="38" t="n">
        <x:f>IFERROR(AI823/AG823,0)</x:f>
        <x:v>0.7647058823529411</x:v>
      </x:c>
      <x:c r="AK823" s="36" t="n">
        <x:v>5</x:v>
      </x:c>
      <x:c r="AL823" s="36" t="n">
        <x:v>7</x:v>
      </x:c>
      <x:c r="AM823" s="36" t="n">
        <x:v>1</x:v>
      </x:c>
      <x:c r="AN823" s="38" t="n">
        <x:f>IFERROR(AL823/AG823,0)</x:f>
        <x:v>0.4117647058823529</x:v>
      </x:c>
      <x:c r="AO823" s="36" t="n">
        <x:f>BK822</x:f>
        <x:v>14</x:v>
      </x:c>
      <x:c r="AP823" s="36" t="n">
        <x:f>BL822</x:f>
        <x:v>35</x:v>
      </x:c>
      <x:c r="AQ823" s="36" t="n">
        <x:f>BM822</x:f>
        <x:v>17</x:v>
      </x:c>
      <x:c r="AR823" s="36" t="n">
        <x:f>BN822</x:f>
        <x:v>14</x:v>
      </x:c>
      <x:c r="AS823" s="36" t="n">
        <x:f>BO822</x:f>
        <x:v>11</x:v>
      </x:c>
      <x:c r="AT823" s="36" t="n">
        <x:f>BP822</x:f>
        <x:v>12</x:v>
      </x:c>
      <x:c r="AU823" s="36" t="n">
        <x:f>BQ822</x:f>
        <x:v>16</x:v>
      </x:c>
      <x:c r="AV823" s="36" t="n">
        <x:f>BR822</x:f>
        <x:v>25</x:v>
      </x:c>
      <x:c r="AW823" s="36" t="n">
        <x:f>BS822</x:f>
        <x:v>16</x:v>
      </x:c>
      <x:c r="AX823" s="36" t="n">
        <x:f>BT822</x:f>
        <x:v>15</x:v>
      </x:c>
      <x:c r="AY823" s="36" t="n">
        <x:f>SUM(AO823:AX823)</x:f>
        <x:v>175</x:v>
      </x:c>
      <x:c r="AZ823" s="36" t="n">
        <x:v>0</x:v>
      </x:c>
      <x:c r="BA823" s="36" t="n">
        <x:v>0</x:v>
      </x:c>
      <x:c r="BB823" s="36" t="n">
        <x:v>18</x:v>
      </x:c>
      <x:c r="BC823" s="36" t="n">
        <x:v>0</x:v>
      </x:c>
      <x:c r="BD823" s="36" t="n">
        <x:v>0</x:v>
      </x:c>
      <x:c r="BE823" s="36" t="n">
        <x:v>0</x:v>
      </x:c>
      <x:c r="BF823" s="36" t="n">
        <x:v>0</x:v>
      </x:c>
      <x:c r="BG823" s="36" t="n">
        <x:v>0</x:v>
      </x:c>
      <x:c r="BH823" s="36" t="n">
        <x:v>18</x:v>
      </x:c>
      <x:c r="BI823" s="36" t="n">
        <x:v>0</x:v>
      </x:c>
      <x:c r="BJ823" s="36"/>
      <x:c r="BK823" s="36" t="n">
        <x:f>MAX(0,AO823+AZ823-BV823)</x:f>
        <x:v>13</x:v>
      </x:c>
      <x:c r="BL823" s="36" t="n">
        <x:f>MAX(0,AP823+BA823-BW823)</x:f>
        <x:v>34</x:v>
      </x:c>
      <x:c r="BM823" s="36" t="n">
        <x:f>MAX(0,AQ823+BB823-BX823)</x:f>
        <x:v>34</x:v>
      </x:c>
      <x:c r="BN823" s="36" t="n">
        <x:f>MAX(0,AR823+BC823-BY823)</x:f>
        <x:v>13</x:v>
      </x:c>
      <x:c r="BO823" s="36" t="n">
        <x:f>MAX(0,AS823+BD823-BZ823)</x:f>
        <x:v>11</x:v>
      </x:c>
      <x:c r="BP823" s="36" t="n">
        <x:f>MAX(0,AT823+BE823-CA823)</x:f>
        <x:v>12</x:v>
      </x:c>
      <x:c r="BQ823" s="36" t="n">
        <x:f>MAX(0,AU823+BF823-CB823)</x:f>
        <x:v>16</x:v>
      </x:c>
      <x:c r="BR823" s="36" t="n">
        <x:f>MAX(0,AV823+BG823-CC823)</x:f>
        <x:v>25</x:v>
      </x:c>
      <x:c r="BS823" s="36" t="n">
        <x:f>MAX(0,AW823+BH823-CD823)</x:f>
        <x:v>33</x:v>
      </x:c>
      <x:c r="BT823" s="36" t="n">
        <x:f>MAX(0,AX823+BI823-CE823)</x:f>
        <x:v>14</x:v>
      </x:c>
      <x:c r="BU823" s="36" t="n">
        <x:f>SUM(BK823:BT823)</x:f>
        <x:v>205</x:v>
      </x:c>
      <x:c r="BV823" s="36" t="n">
        <x:v>1</x:v>
      </x:c>
      <x:c r="BW823" s="36" t="n">
        <x:v>1</x:v>
      </x:c>
      <x:c r="BX823" s="36" t="n">
        <x:v>1</x:v>
      </x:c>
      <x:c r="BY823" s="36" t="n">
        <x:v>1</x:v>
      </x:c>
      <x:c r="BZ823" s="36" t="n">
        <x:v>0</x:v>
      </x:c>
      <x:c r="CA823" s="36" t="n">
        <x:v>0</x:v>
      </x:c>
      <x:c r="CB823" s="36" t="n">
        <x:v>0</x:v>
      </x:c>
      <x:c r="CC823" s="36" t="n">
        <x:v>0</x:v>
      </x:c>
      <x:c r="CD823" s="36" t="n">
        <x:v>1</x:v>
      </x:c>
      <x:c r="CE823" s="36" t="n">
        <x:v>1</x:v>
      </x:c>
      <x:c r="CF823" s="36"/>
      <x:c r="CG823" s="36" t="n">
        <x:f>SUM(BW823,CD823)</x:f>
        <x:v>2</x:v>
      </x:c>
      <x:c r="CH823" s="36" t="n">
        <x:f>SUM(BX823,CA823)</x:f>
        <x:v>1</x:v>
      </x:c>
      <x:c r="CI823" s="36" t="n">
        <x:f>SUM(BY823)</x:f>
        <x:v>1</x:v>
      </x:c>
      <x:c r="CJ823" s="36" t="n">
        <x:f>SUM(BV823,BZ823,CB823)</x:f>
        <x:v>1</x:v>
      </x:c>
      <x:c r="CK823" s="36" t="n">
        <x:f>SUM(CC823,CE823)</x:f>
        <x:v>1</x:v>
      </x:c>
      <x:c r="CL823" s="36" t="n">
        <x:f>SUM(CG823:CK823)</x:f>
        <x:v>6</x:v>
      </x:c>
      <x:c r="CM823" s="39" t="n">
        <x:f>SUM(BW823*0.075,CD823*0.075)</x:f>
        <x:v>0.15</x:v>
      </x:c>
      <x:c r="CN823" s="39" t="n">
        <x:f>SUM(BX823*0.06,CA823*0.03)</x:f>
        <x:v>0.06</x:v>
      </x:c>
      <x:c r="CO823" s="39" t="n">
        <x:f>SUM(BY823*0.08)</x:f>
        <x:v>0.08</x:v>
      </x:c>
      <x:c r="CP823" s="39" t="n">
        <x:f>SUM(BV823*0.12,BZ823*0.06,CB823*0.03)</x:f>
        <x:v>0.12</x:v>
      </x:c>
      <x:c r="CQ823" s="39" t="n">
        <x:f>SUM(CC823*0.01,CE823*0.1)</x:f>
        <x:v>0.1</x:v>
      </x:c>
      <x:c r="CR823" s="39" t="n">
        <x:f>SUM(CM823:CQ823)</x:f>
        <x:v>0.51</x:v>
      </x:c>
      <x:c r="CS823" s="36" t="n">
        <x:f>SUM(CG823:CH823)</x:f>
        <x:v>3</x:v>
      </x:c>
      <x:c r="CT823" s="36" t="str"/>
      <x:c r="CU823" s="36" t="n">
        <x:f>MIN(AG823,CG823)</x:f>
        <x:v>2</x:v>
      </x:c>
      <x:c r="CV823" s="36" t="n">
        <x:f>MIN(AG823,CH823)</x:f>
        <x:v>1</x:v>
      </x:c>
      <x:c r="CW823" s="36" t="n">
        <x:f>MIN(AG823,CI823)</x:f>
        <x:v>1</x:v>
      </x:c>
      <x:c r="CX823" s="36" t="n">
        <x:f>MIN(AG823,CJ823)</x:f>
        <x:v>1</x:v>
      </x:c>
      <x:c r="CY823" s="36" t="n">
        <x:f>MIN(AG823,CK823)</x:f>
        <x:v>1</x:v>
      </x:c>
    </x:row>
    <x:row r="824" ht="18" customHeight="1">
      <x:c r="A824" s="35" t="str">
        <x:v>Area HC-03</x:v>
      </x:c>
      <x:c r="B824" s="35" t="str">
        <x:v>Area Lead HC-03</x:v>
      </x:c>
      <x:c r="C824" s="35" t="str">
        <x:v>Field Lead HC-07</x:v>
      </x:c>
      <x:c r="D824" s="35" t="str">
        <x:v>City HC-E</x:v>
      </x:c>
      <x:c r="E824" s="35" t="n">
        <x:v>4</x:v>
      </x:c>
      <x:c r="F824" s="35" t="n">
        <x:v>24</x:v>
      </x:c>
      <x:c r="G824" s="35" t="n">
        <x:v>1</x:v>
      </x:c>
      <x:c r="H824" s="35" t="str">
        <x:v>Promoter</x:v>
      </x:c>
      <x:c r="I824" s="35" t="str">
        <x:v>Agency HC-02</x:v>
      </x:c>
      <x:c r="J824" s="35" t="str">
        <x:v>PR-HC-012</x:v>
      </x:c>
      <x:c r="K824" s="35" t="str">
        <x:v>Masked Promoter HC-012</x:v>
      </x:c>
      <x:c r="L824" s="35" t="str">
        <x:v>9XXXX10012</x:v>
      </x:c>
      <x:c r="M824" s="37" t="n">
        <x:v>46186</x:v>
      </x:c>
      <x:c r="N824" s="35" t="str">
        <x:v>Cohort 1</x:v>
      </x:c>
      <x:c r="O824" s="35" t="str">
        <x:v>DIST-HC-04</x:v>
      </x:c>
      <x:c r="P824" s="35" t="str">
        <x:v>Masked Distributor HC-04</x:v>
      </x:c>
      <x:c r="Q824" s="35" t="str">
        <x:v>P-HC-035</x:v>
      </x:c>
      <x:c r="R824" s="35" t="str">
        <x:v>HC-035</x:v>
      </x:c>
      <x:c r="S824" s="35" t="str">
        <x:v>Masked Store HC-035</x:v>
      </x:c>
      <x:c r="T824" s="35" t="str">
        <x:v>XX1035</x:v>
      </x:c>
      <x:c r="U824" s="35" t="str">
        <x:v>Pharmacy</x:v>
      </x:c>
      <x:c r="V824" s="35" t="str">
        <x:v>Masked</x:v>
      </x:c>
      <x:c r="W824" s="35" t="str">
        <x:v>Masked</x:v>
      </x:c>
      <x:c r="X824" s="37" t="n">
        <x:v>46219</x:v>
      </x:c>
      <x:c r="Y824" s="37" t="n">
        <x:v>46268</x:v>
      </x:c>
      <x:c r="Z824" s="35" t="str">
        <x:v>W01</x:v>
      </x:c>
      <x:c r="AA824" s="35" t="str">
        <x:v>Sep'26</x:v>
      </x:c>
      <x:c r="AB824" s="35" t="str">
        <x:v>01 - 07</x:v>
      </x:c>
      <x:c r="AC824" s="35" t="str">
        <x:v>Week 1 of Sep 2026</x:v>
      </x:c>
      <x:c r="AD824" s="35" t="str">
        <x:v>Continue</x:v>
      </x:c>
      <x:c r="AE824" s="35" t="str"/>
      <x:c r="AF824" s="36" t="n">
        <x:v>57</x:v>
      </x:c>
      <x:c r="AG824" s="36" t="n">
        <x:v>22</x:v>
      </x:c>
      <x:c r="AH824" s="38" t="n">
        <x:f>IFERROR(AG824/AF824,0)</x:f>
        <x:v>0.38596491228070173</x:v>
      </x:c>
      <x:c r="AI824" s="36" t="n">
        <x:v>18</x:v>
      </x:c>
      <x:c r="AJ824" s="38" t="n">
        <x:f>IFERROR(AI824/AG824,0)</x:f>
        <x:v>0.8181818181818182</x:v>
      </x:c>
      <x:c r="AK824" s="36" t="n">
        <x:v>5</x:v>
      </x:c>
      <x:c r="AL824" s="36" t="n">
        <x:v>12</x:v>
      </x:c>
      <x:c r="AM824" s="36" t="n">
        <x:v>1</x:v>
      </x:c>
      <x:c r="AN824" s="38" t="n">
        <x:f>IFERROR(AL824/AG824,0)</x:f>
        <x:v>0.5454545454545454</x:v>
      </x:c>
      <x:c r="AO824" s="36" t="n">
        <x:f>BK823</x:f>
        <x:v>13</x:v>
      </x:c>
      <x:c r="AP824" s="36" t="n">
        <x:f>BL823</x:f>
        <x:v>34</x:v>
      </x:c>
      <x:c r="AQ824" s="36" t="n">
        <x:f>BM823</x:f>
        <x:v>34</x:v>
      </x:c>
      <x:c r="AR824" s="36" t="n">
        <x:f>BN823</x:f>
        <x:v>13</x:v>
      </x:c>
      <x:c r="AS824" s="36" t="n">
        <x:f>BO823</x:f>
        <x:v>11</x:v>
      </x:c>
      <x:c r="AT824" s="36" t="n">
        <x:f>BP823</x:f>
        <x:v>12</x:v>
      </x:c>
      <x:c r="AU824" s="36" t="n">
        <x:f>BQ823</x:f>
        <x:v>16</x:v>
      </x:c>
      <x:c r="AV824" s="36" t="n">
        <x:f>BR823</x:f>
        <x:v>25</x:v>
      </x:c>
      <x:c r="AW824" s="36" t="n">
        <x:f>BS823</x:f>
        <x:v>33</x:v>
      </x:c>
      <x:c r="AX824" s="36" t="n">
        <x:f>BT823</x:f>
        <x:v>14</x:v>
      </x:c>
      <x:c r="AY824" s="36" t="n">
        <x:f>SUM(AO824:AX824)</x:f>
        <x:v>205</x:v>
      </x:c>
      <x:c r="AZ824" s="36" t="n">
        <x:v>0</x:v>
      </x:c>
      <x:c r="BA824" s="36" t="n">
        <x:v>0</x:v>
      </x:c>
      <x:c r="BB824" s="36" t="n">
        <x:v>0</x:v>
      </x:c>
      <x:c r="BC824" s="36" t="n">
        <x:v>15</x:v>
      </x:c>
      <x:c r="BD824" s="36" t="n">
        <x:v>0</x:v>
      </x:c>
      <x:c r="BE824" s="36" t="n">
        <x:v>0</x:v>
      </x:c>
      <x:c r="BF824" s="36" t="n">
        <x:v>0</x:v>
      </x:c>
      <x:c r="BG824" s="36" t="n">
        <x:v>0</x:v>
      </x:c>
      <x:c r="BH824" s="36" t="n">
        <x:v>0</x:v>
      </x:c>
      <x:c r="BI824" s="36" t="n">
        <x:v>11</x:v>
      </x:c>
      <x:c r="BJ824" s="36"/>
      <x:c r="BK824" s="36" t="n">
        <x:f>MAX(0,AO824+AZ824-BV824)</x:f>
        <x:v>12</x:v>
      </x:c>
      <x:c r="BL824" s="36" t="n">
        <x:f>MAX(0,AP824+BA824-BW824)</x:f>
        <x:v>33</x:v>
      </x:c>
      <x:c r="BM824" s="36" t="n">
        <x:f>MAX(0,AQ824+BB824-BX824)</x:f>
        <x:v>33</x:v>
      </x:c>
      <x:c r="BN824" s="36" t="n">
        <x:f>MAX(0,AR824+BC824-BY824)</x:f>
        <x:v>27</x:v>
      </x:c>
      <x:c r="BO824" s="36" t="n">
        <x:f>MAX(0,AS824+BD824-BZ824)</x:f>
        <x:v>11</x:v>
      </x:c>
      <x:c r="BP824" s="36" t="n">
        <x:f>MAX(0,AT824+BE824-CA824)</x:f>
        <x:v>12</x:v>
      </x:c>
      <x:c r="BQ824" s="36" t="n">
        <x:f>MAX(0,AU824+BF824-CB824)</x:f>
        <x:v>15</x:v>
      </x:c>
      <x:c r="BR824" s="36" t="n">
        <x:f>MAX(0,AV824+BG824-CC824)</x:f>
        <x:v>25</x:v>
      </x:c>
      <x:c r="BS824" s="36" t="n">
        <x:f>MAX(0,AW824+BH824-CD824)</x:f>
        <x:v>32</x:v>
      </x:c>
      <x:c r="BT824" s="36" t="n">
        <x:f>MAX(0,AX824+BI824-CE824)</x:f>
        <x:v>24</x:v>
      </x:c>
      <x:c r="BU824" s="36" t="n">
        <x:f>SUM(BK824:BT824)</x:f>
        <x:v>224</x:v>
      </x:c>
      <x:c r="BV824" s="36" t="n">
        <x:v>1</x:v>
      </x:c>
      <x:c r="BW824" s="36" t="n">
        <x:v>1</x:v>
      </x:c>
      <x:c r="BX824" s="36" t="n">
        <x:v>1</x:v>
      </x:c>
      <x:c r="BY824" s="36" t="n">
        <x:v>1</x:v>
      </x:c>
      <x:c r="BZ824" s="36" t="n">
        <x:v>0</x:v>
      </x:c>
      <x:c r="CA824" s="36" t="n">
        <x:v>0</x:v>
      </x:c>
      <x:c r="CB824" s="36" t="n">
        <x:v>1</x:v>
      </x:c>
      <x:c r="CC824" s="36" t="n">
        <x:v>0</x:v>
      </x:c>
      <x:c r="CD824" s="36" t="n">
        <x:v>1</x:v>
      </x:c>
      <x:c r="CE824" s="36" t="n">
        <x:v>1</x:v>
      </x:c>
      <x:c r="CF824" s="36"/>
      <x:c r="CG824" s="36" t="n">
        <x:f>SUM(BW824,CD824)</x:f>
        <x:v>2</x:v>
      </x:c>
      <x:c r="CH824" s="36" t="n">
        <x:f>SUM(BX824,CA824)</x:f>
        <x:v>1</x:v>
      </x:c>
      <x:c r="CI824" s="36" t="n">
        <x:f>SUM(BY824)</x:f>
        <x:v>1</x:v>
      </x:c>
      <x:c r="CJ824" s="36" t="n">
        <x:f>SUM(BV824,BZ824,CB824)</x:f>
        <x:v>2</x:v>
      </x:c>
      <x:c r="CK824" s="36" t="n">
        <x:f>SUM(CC824,CE824)</x:f>
        <x:v>1</x:v>
      </x:c>
      <x:c r="CL824" s="36" t="n">
        <x:f>SUM(CG824:CK824)</x:f>
        <x:v>7</x:v>
      </x:c>
      <x:c r="CM824" s="39" t="n">
        <x:f>SUM(BW824*0.075,CD824*0.075)</x:f>
        <x:v>0.15</x:v>
      </x:c>
      <x:c r="CN824" s="39" t="n">
        <x:f>SUM(BX824*0.06,CA824*0.03)</x:f>
        <x:v>0.06</x:v>
      </x:c>
      <x:c r="CO824" s="39" t="n">
        <x:f>SUM(BY824*0.08)</x:f>
        <x:v>0.08</x:v>
      </x:c>
      <x:c r="CP824" s="39" t="n">
        <x:f>SUM(BV824*0.12,BZ824*0.06,CB824*0.03)</x:f>
        <x:v>0.15</x:v>
      </x:c>
      <x:c r="CQ824" s="39" t="n">
        <x:f>SUM(CC824*0.01,CE824*0.1)</x:f>
        <x:v>0.1</x:v>
      </x:c>
      <x:c r="CR824" s="39" t="n">
        <x:f>SUM(CM824:CQ824)</x:f>
        <x:v>0.5399999999999999</x:v>
      </x:c>
      <x:c r="CS824" s="36" t="n">
        <x:f>SUM(CG824:CH824)</x:f>
        <x:v>3</x:v>
      </x:c>
      <x:c r="CT824" s="36" t="str"/>
      <x:c r="CU824" s="36" t="n">
        <x:f>MIN(AG824,CG824)</x:f>
        <x:v>2</x:v>
      </x:c>
      <x:c r="CV824" s="36" t="n">
        <x:f>MIN(AG824,CH824)</x:f>
        <x:v>1</x:v>
      </x:c>
      <x:c r="CW824" s="36" t="n">
        <x:f>MIN(AG824,CI824)</x:f>
        <x:v>1</x:v>
      </x:c>
      <x:c r="CX824" s="36" t="n">
        <x:f>MIN(AG824,CJ824)</x:f>
        <x:v>2</x:v>
      </x:c>
      <x:c r="CY824" s="36" t="n">
        <x:f>MIN(AG824,CK824)</x:f>
        <x:v>1</x:v>
      </x:c>
    </x:row>
    <x:row r="825" ht="18" customHeight="1">
      <x:c r="A825" s="35" t="str">
        <x:v>Area HC-03</x:v>
      </x:c>
      <x:c r="B825" s="35" t="str">
        <x:v>Area Lead HC-03</x:v>
      </x:c>
      <x:c r="C825" s="35" t="str">
        <x:v>Field Lead HC-07</x:v>
      </x:c>
      <x:c r="D825" s="35" t="str">
        <x:v>City HC-E</x:v>
      </x:c>
      <x:c r="E825" s="35" t="n">
        <x:v>4</x:v>
      </x:c>
      <x:c r="F825" s="35" t="n">
        <x:v>24</x:v>
      </x:c>
      <x:c r="G825" s="35" t="n">
        <x:v>1</x:v>
      </x:c>
      <x:c r="H825" s="35" t="str">
        <x:v>Promoter</x:v>
      </x:c>
      <x:c r="I825" s="35" t="str">
        <x:v>Agency HC-02</x:v>
      </x:c>
      <x:c r="J825" s="35" t="str">
        <x:v>PR-HC-012</x:v>
      </x:c>
      <x:c r="K825" s="35" t="str">
        <x:v>Masked Promoter HC-012</x:v>
      </x:c>
      <x:c r="L825" s="35" t="str">
        <x:v>9XXXX10012</x:v>
      </x:c>
      <x:c r="M825" s="37" t="n">
        <x:v>46186</x:v>
      </x:c>
      <x:c r="N825" s="35" t="str">
        <x:v>Cohort 1</x:v>
      </x:c>
      <x:c r="O825" s="35" t="str">
        <x:v>DIST-HC-04</x:v>
      </x:c>
      <x:c r="P825" s="35" t="str">
        <x:v>Masked Distributor HC-04</x:v>
      </x:c>
      <x:c r="Q825" s="35" t="str">
        <x:v>P-HC-035</x:v>
      </x:c>
      <x:c r="R825" s="35" t="str">
        <x:v>HC-035</x:v>
      </x:c>
      <x:c r="S825" s="35" t="str">
        <x:v>Masked Store HC-035</x:v>
      </x:c>
      <x:c r="T825" s="35" t="str">
        <x:v>XX1035</x:v>
      </x:c>
      <x:c r="U825" s="35" t="str">
        <x:v>Pharmacy</x:v>
      </x:c>
      <x:c r="V825" s="35" t="str">
        <x:v>Masked</x:v>
      </x:c>
      <x:c r="W825" s="35" t="str">
        <x:v>Masked</x:v>
      </x:c>
      <x:c r="X825" s="37" t="n">
        <x:v>46219</x:v>
      </x:c>
      <x:c r="Y825" s="37" t="n">
        <x:v>46269</x:v>
      </x:c>
      <x:c r="Z825" s="35" t="str">
        <x:v>W01</x:v>
      </x:c>
      <x:c r="AA825" s="35" t="str">
        <x:v>Sep'26</x:v>
      </x:c>
      <x:c r="AB825" s="35" t="str">
        <x:v>01 - 07</x:v>
      </x:c>
      <x:c r="AC825" s="35" t="str">
        <x:v>Week 1 of Sep 2026</x:v>
      </x:c>
      <x:c r="AD825" s="35" t="str">
        <x:v>Continue</x:v>
      </x:c>
      <x:c r="AE825" s="35" t="str"/>
      <x:c r="AF825" s="36" t="n">
        <x:v>50</x:v>
      </x:c>
      <x:c r="AG825" s="36" t="n">
        <x:v>16</x:v>
      </x:c>
      <x:c r="AH825" s="38" t="n">
        <x:f>IFERROR(AG825/AF825,0)</x:f>
        <x:v>0.32</x:v>
      </x:c>
      <x:c r="AI825" s="36" t="n">
        <x:v>13</x:v>
      </x:c>
      <x:c r="AJ825" s="38" t="n">
        <x:f>IFERROR(AI825/AG825,0)</x:f>
        <x:v>0.8125</x:v>
      </x:c>
      <x:c r="AK825" s="36" t="n">
        <x:v>3</x:v>
      </x:c>
      <x:c r="AL825" s="36" t="n">
        <x:v>8</x:v>
      </x:c>
      <x:c r="AM825" s="36" t="n">
        <x:v>1</x:v>
      </x:c>
      <x:c r="AN825" s="38" t="n">
        <x:f>IFERROR(AL825/AG825,0)</x:f>
        <x:v>0.5</x:v>
      </x:c>
      <x:c r="AO825" s="36" t="n">
        <x:f>BK824</x:f>
        <x:v>12</x:v>
      </x:c>
      <x:c r="AP825" s="36" t="n">
        <x:f>BL824</x:f>
        <x:v>33</x:v>
      </x:c>
      <x:c r="AQ825" s="36" t="n">
        <x:f>BM824</x:f>
        <x:v>33</x:v>
      </x:c>
      <x:c r="AR825" s="36" t="n">
        <x:f>BN824</x:f>
        <x:v>27</x:v>
      </x:c>
      <x:c r="AS825" s="36" t="n">
        <x:f>BO824</x:f>
        <x:v>11</x:v>
      </x:c>
      <x:c r="AT825" s="36" t="n">
        <x:f>BP824</x:f>
        <x:v>12</x:v>
      </x:c>
      <x:c r="AU825" s="36" t="n">
        <x:f>BQ824</x:f>
        <x:v>15</x:v>
      </x:c>
      <x:c r="AV825" s="36" t="n">
        <x:f>BR824</x:f>
        <x:v>25</x:v>
      </x:c>
      <x:c r="AW825" s="36" t="n">
        <x:f>BS824</x:f>
        <x:v>32</x:v>
      </x:c>
      <x:c r="AX825" s="36" t="n">
        <x:f>BT824</x:f>
        <x:v>24</x:v>
      </x:c>
      <x:c r="AY825" s="36" t="n">
        <x:f>SUM(AO825:AX825)</x:f>
        <x:v>224</x:v>
      </x:c>
      <x:c r="AZ825" s="36" t="n">
        <x:v>0</x:v>
      </x:c>
      <x:c r="BA825" s="36" t="n">
        <x:v>0</x:v>
      </x:c>
      <x:c r="BB825" s="36" t="n">
        <x:v>0</x:v>
      </x:c>
      <x:c r="BC825" s="36" t="n">
        <x:v>0</x:v>
      </x:c>
      <x:c r="BD825" s="36" t="n">
        <x:v>17</x:v>
      </x:c>
      <x:c r="BE825" s="36" t="n">
        <x:v>0</x:v>
      </x:c>
      <x:c r="BF825" s="36" t="n">
        <x:v>0</x:v>
      </x:c>
      <x:c r="BG825" s="36" t="n">
        <x:v>0</x:v>
      </x:c>
      <x:c r="BH825" s="36" t="n">
        <x:v>0</x:v>
      </x:c>
      <x:c r="BI825" s="36" t="n">
        <x:v>0</x:v>
      </x:c>
      <x:c r="BJ825" s="36"/>
      <x:c r="BK825" s="36" t="n">
        <x:f>MAX(0,AO825+AZ825-BV825)</x:f>
        <x:v>11</x:v>
      </x:c>
      <x:c r="BL825" s="36" t="n">
        <x:f>MAX(0,AP825+BA825-BW825)</x:f>
        <x:v>32</x:v>
      </x:c>
      <x:c r="BM825" s="36" t="n">
        <x:f>MAX(0,AQ825+BB825-BX825)</x:f>
        <x:v>32</x:v>
      </x:c>
      <x:c r="BN825" s="36" t="n">
        <x:f>MAX(0,AR825+BC825-BY825)</x:f>
        <x:v>26</x:v>
      </x:c>
      <x:c r="BO825" s="36" t="n">
        <x:f>MAX(0,AS825+BD825-BZ825)</x:f>
        <x:v>28</x:v>
      </x:c>
      <x:c r="BP825" s="36" t="n">
        <x:f>MAX(0,AT825+BE825-CA825)</x:f>
        <x:v>12</x:v>
      </x:c>
      <x:c r="BQ825" s="36" t="n">
        <x:f>MAX(0,AU825+BF825-CB825)</x:f>
        <x:v>15</x:v>
      </x:c>
      <x:c r="BR825" s="36" t="n">
        <x:f>MAX(0,AV825+BG825-CC825)</x:f>
        <x:v>25</x:v>
      </x:c>
      <x:c r="BS825" s="36" t="n">
        <x:f>MAX(0,AW825+BH825-CD825)</x:f>
        <x:v>31</x:v>
      </x:c>
      <x:c r="BT825" s="36" t="n">
        <x:f>MAX(0,AX825+BI825-CE825)</x:f>
        <x:v>23</x:v>
      </x:c>
      <x:c r="BU825" s="36" t="n">
        <x:f>SUM(BK825:BT825)</x:f>
        <x:v>235</x:v>
      </x:c>
      <x:c r="BV825" s="36" t="n">
        <x:v>1</x:v>
      </x:c>
      <x:c r="BW825" s="36" t="n">
        <x:v>1</x:v>
      </x:c>
      <x:c r="BX825" s="36" t="n">
        <x:v>1</x:v>
      </x:c>
      <x:c r="BY825" s="36" t="n">
        <x:v>1</x:v>
      </x:c>
      <x:c r="BZ825" s="36" t="n">
        <x:v>0</x:v>
      </x:c>
      <x:c r="CA825" s="36" t="n">
        <x:v>0</x:v>
      </x:c>
      <x:c r="CB825" s="36" t="n">
        <x:v>0</x:v>
      </x:c>
      <x:c r="CC825" s="36" t="n">
        <x:v>0</x:v>
      </x:c>
      <x:c r="CD825" s="36" t="n">
        <x:v>1</x:v>
      </x:c>
      <x:c r="CE825" s="36" t="n">
        <x:v>1</x:v>
      </x:c>
      <x:c r="CF825" s="36"/>
      <x:c r="CG825" s="36" t="n">
        <x:f>SUM(BW825,CD825)</x:f>
        <x:v>2</x:v>
      </x:c>
      <x:c r="CH825" s="36" t="n">
        <x:f>SUM(BX825,CA825)</x:f>
        <x:v>1</x:v>
      </x:c>
      <x:c r="CI825" s="36" t="n">
        <x:f>SUM(BY825)</x:f>
        <x:v>1</x:v>
      </x:c>
      <x:c r="CJ825" s="36" t="n">
        <x:f>SUM(BV825,BZ825,CB825)</x:f>
        <x:v>1</x:v>
      </x:c>
      <x:c r="CK825" s="36" t="n">
        <x:f>SUM(CC825,CE825)</x:f>
        <x:v>1</x:v>
      </x:c>
      <x:c r="CL825" s="36" t="n">
        <x:f>SUM(CG825:CK825)</x:f>
        <x:v>6</x:v>
      </x:c>
      <x:c r="CM825" s="39" t="n">
        <x:f>SUM(BW825*0.075,CD825*0.075)</x:f>
        <x:v>0.15</x:v>
      </x:c>
      <x:c r="CN825" s="39" t="n">
        <x:f>SUM(BX825*0.06,CA825*0.03)</x:f>
        <x:v>0.06</x:v>
      </x:c>
      <x:c r="CO825" s="39" t="n">
        <x:f>SUM(BY825*0.08)</x:f>
        <x:v>0.08</x:v>
      </x:c>
      <x:c r="CP825" s="39" t="n">
        <x:f>SUM(BV825*0.12,BZ825*0.06,CB825*0.03)</x:f>
        <x:v>0.12</x:v>
      </x:c>
      <x:c r="CQ825" s="39" t="n">
        <x:f>SUM(CC825*0.01,CE825*0.1)</x:f>
        <x:v>0.1</x:v>
      </x:c>
      <x:c r="CR825" s="39" t="n">
        <x:f>SUM(CM825:CQ825)</x:f>
        <x:v>0.51</x:v>
      </x:c>
      <x:c r="CS825" s="36" t="n">
        <x:f>SUM(CG825:CH825)</x:f>
        <x:v>3</x:v>
      </x:c>
      <x:c r="CT825" s="36" t="str"/>
      <x:c r="CU825" s="36" t="n">
        <x:f>MIN(AG825,CG825)</x:f>
        <x:v>2</x:v>
      </x:c>
      <x:c r="CV825" s="36" t="n">
        <x:f>MIN(AG825,CH825)</x:f>
        <x:v>1</x:v>
      </x:c>
      <x:c r="CW825" s="36" t="n">
        <x:f>MIN(AG825,CI825)</x:f>
        <x:v>1</x:v>
      </x:c>
      <x:c r="CX825" s="36" t="n">
        <x:f>MIN(AG825,CJ825)</x:f>
        <x:v>1</x:v>
      </x:c>
      <x:c r="CY825" s="36" t="n">
        <x:f>MIN(AG825,CK825)</x:f>
        <x:v>1</x:v>
      </x:c>
    </x:row>
    <x:row r="826" ht="18" customHeight="1">
      <x:c r="A826" s="35" t="str">
        <x:v>Area HC-03</x:v>
      </x:c>
      <x:c r="B826" s="35" t="str">
        <x:v>Area Lead HC-03</x:v>
      </x:c>
      <x:c r="C826" s="35" t="str">
        <x:v>Field Lead HC-07</x:v>
      </x:c>
      <x:c r="D826" s="35" t="str">
        <x:v>City HC-E</x:v>
      </x:c>
      <x:c r="E826" s="35" t="n">
        <x:v>4</x:v>
      </x:c>
      <x:c r="F826" s="35" t="n">
        <x:v>24</x:v>
      </x:c>
      <x:c r="G826" s="35" t="n">
        <x:v>1</x:v>
      </x:c>
      <x:c r="H826" s="35" t="str">
        <x:v>Promoter</x:v>
      </x:c>
      <x:c r="I826" s="35" t="str">
        <x:v>Agency HC-02</x:v>
      </x:c>
      <x:c r="J826" s="35" t="str">
        <x:v>PR-HC-012</x:v>
      </x:c>
      <x:c r="K826" s="35" t="str">
        <x:v>Masked Promoter HC-012</x:v>
      </x:c>
      <x:c r="L826" s="35" t="str">
        <x:v>9XXXX10012</x:v>
      </x:c>
      <x:c r="M826" s="37" t="n">
        <x:v>46186</x:v>
      </x:c>
      <x:c r="N826" s="35" t="str">
        <x:v>Cohort 1</x:v>
      </x:c>
      <x:c r="O826" s="35" t="str">
        <x:v>DIST-HC-04</x:v>
      </x:c>
      <x:c r="P826" s="35" t="str">
        <x:v>Masked Distributor HC-04</x:v>
      </x:c>
      <x:c r="Q826" s="35" t="str">
        <x:v>P-HC-035</x:v>
      </x:c>
      <x:c r="R826" s="35" t="str">
        <x:v>HC-035</x:v>
      </x:c>
      <x:c r="S826" s="35" t="str">
        <x:v>Masked Store HC-035</x:v>
      </x:c>
      <x:c r="T826" s="35" t="str">
        <x:v>XX1035</x:v>
      </x:c>
      <x:c r="U826" s="35" t="str">
        <x:v>Pharmacy</x:v>
      </x:c>
      <x:c r="V826" s="35" t="str">
        <x:v>Masked</x:v>
      </x:c>
      <x:c r="W826" s="35" t="str">
        <x:v>Masked</x:v>
      </x:c>
      <x:c r="X826" s="37" t="n">
        <x:v>46219</x:v>
      </x:c>
      <x:c r="Y826" s="37" t="n">
        <x:v>46270</x:v>
      </x:c>
      <x:c r="Z826" s="35" t="str">
        <x:v>W01</x:v>
      </x:c>
      <x:c r="AA826" s="35" t="str">
        <x:v>Sep'26</x:v>
      </x:c>
      <x:c r="AB826" s="35" t="str">
        <x:v>01 - 07</x:v>
      </x:c>
      <x:c r="AC826" s="35" t="str">
        <x:v>Week 1 of Sep 2026</x:v>
      </x:c>
      <x:c r="AD826" s="35" t="str">
        <x:v>Continue</x:v>
      </x:c>
      <x:c r="AE826" s="35" t="str"/>
      <x:c r="AF826" s="36" t="n">
        <x:v>67</x:v>
      </x:c>
      <x:c r="AG826" s="36" t="n">
        <x:v>25</x:v>
      </x:c>
      <x:c r="AH826" s="38" t="n">
        <x:f>IFERROR(AG826/AF826,0)</x:f>
        <x:v>0.373134328358209</x:v>
      </x:c>
      <x:c r="AI826" s="36" t="n">
        <x:v>23</x:v>
      </x:c>
      <x:c r="AJ826" s="38" t="n">
        <x:f>IFERROR(AI826/AG826,0)</x:f>
        <x:v>0.92</x:v>
      </x:c>
      <x:c r="AK826" s="36" t="n">
        <x:v>6</x:v>
      </x:c>
      <x:c r="AL826" s="36" t="n">
        <x:v>15</x:v>
      </x:c>
      <x:c r="AM826" s="36" t="n">
        <x:v>1</x:v>
      </x:c>
      <x:c r="AN826" s="38" t="n">
        <x:f>IFERROR(AL826/AG826,0)</x:f>
        <x:v>0.6</x:v>
      </x:c>
      <x:c r="AO826" s="36" t="n">
        <x:f>BK825</x:f>
        <x:v>11</x:v>
      </x:c>
      <x:c r="AP826" s="36" t="n">
        <x:f>BL825</x:f>
        <x:v>32</x:v>
      </x:c>
      <x:c r="AQ826" s="36" t="n">
        <x:f>BM825</x:f>
        <x:v>32</x:v>
      </x:c>
      <x:c r="AR826" s="36" t="n">
        <x:f>BN825</x:f>
        <x:v>26</x:v>
      </x:c>
      <x:c r="AS826" s="36" t="n">
        <x:f>BO825</x:f>
        <x:v>28</x:v>
      </x:c>
      <x:c r="AT826" s="36" t="n">
        <x:f>BP825</x:f>
        <x:v>12</x:v>
      </x:c>
      <x:c r="AU826" s="36" t="n">
        <x:f>BQ825</x:f>
        <x:v>15</x:v>
      </x:c>
      <x:c r="AV826" s="36" t="n">
        <x:f>BR825</x:f>
        <x:v>25</x:v>
      </x:c>
      <x:c r="AW826" s="36" t="n">
        <x:f>BS825</x:f>
        <x:v>31</x:v>
      </x:c>
      <x:c r="AX826" s="36" t="n">
        <x:f>BT825</x:f>
        <x:v>23</x:v>
      </x:c>
      <x:c r="AY826" s="36" t="n">
        <x:f>SUM(AO826:AX826)</x:f>
        <x:v>235</x:v>
      </x:c>
      <x:c r="AZ826" s="36" t="n">
        <x:v>0</x:v>
      </x:c>
      <x:c r="BA826" s="36" t="n">
        <x:v>0</x:v>
      </x:c>
      <x:c r="BB826" s="36" t="n">
        <x:v>0</x:v>
      </x:c>
      <x:c r="BC826" s="36" t="n">
        <x:v>0</x:v>
      </x:c>
      <x:c r="BD826" s="36" t="n">
        <x:v>0</x:v>
      </x:c>
      <x:c r="BE826" s="36" t="n">
        <x:v>11</x:v>
      </x:c>
      <x:c r="BF826" s="36" t="n">
        <x:v>0</x:v>
      </x:c>
      <x:c r="BG826" s="36" t="n">
        <x:v>0</x:v>
      </x:c>
      <x:c r="BH826" s="36" t="n">
        <x:v>0</x:v>
      </x:c>
      <x:c r="BI826" s="36" t="n">
        <x:v>0</x:v>
      </x:c>
      <x:c r="BJ826" s="36"/>
      <x:c r="BK826" s="36" t="n">
        <x:f>MAX(0,AO826+AZ826-BV826)</x:f>
        <x:v>10</x:v>
      </x:c>
      <x:c r="BL826" s="36" t="n">
        <x:f>MAX(0,AP826+BA826-BW826)</x:f>
        <x:v>30</x:v>
      </x:c>
      <x:c r="BM826" s="36" t="n">
        <x:f>MAX(0,AQ826+BB826-BX826)</x:f>
        <x:v>31</x:v>
      </x:c>
      <x:c r="BN826" s="36" t="n">
        <x:f>MAX(0,AR826+BC826-BY826)</x:f>
        <x:v>25</x:v>
      </x:c>
      <x:c r="BO826" s="36" t="n">
        <x:f>MAX(0,AS826+BD826-BZ826)</x:f>
        <x:v>27</x:v>
      </x:c>
      <x:c r="BP826" s="36" t="n">
        <x:f>MAX(0,AT826+BE826-CA826)</x:f>
        <x:v>23</x:v>
      </x:c>
      <x:c r="BQ826" s="36" t="n">
        <x:f>MAX(0,AU826+BF826-CB826)</x:f>
        <x:v>15</x:v>
      </x:c>
      <x:c r="BR826" s="36" t="n">
        <x:f>MAX(0,AV826+BG826-CC826)</x:f>
        <x:v>25</x:v>
      </x:c>
      <x:c r="BS826" s="36" t="n">
        <x:f>MAX(0,AW826+BH826-CD826)</x:f>
        <x:v>30</x:v>
      </x:c>
      <x:c r="BT826" s="36" t="n">
        <x:f>MAX(0,AX826+BI826-CE826)</x:f>
        <x:v>22</x:v>
      </x:c>
      <x:c r="BU826" s="36" t="n">
        <x:f>SUM(BK826:BT826)</x:f>
        <x:v>238</x:v>
      </x:c>
      <x:c r="BV826" s="36" t="n">
        <x:v>1</x:v>
      </x:c>
      <x:c r="BW826" s="36" t="n">
        <x:v>2</x:v>
      </x:c>
      <x:c r="BX826" s="36" t="n">
        <x:v>1</x:v>
      </x:c>
      <x:c r="BY826" s="36" t="n">
        <x:v>1</x:v>
      </x:c>
      <x:c r="BZ826" s="36" t="n">
        <x:v>1</x:v>
      </x:c>
      <x:c r="CA826" s="36" t="n">
        <x:v>0</x:v>
      </x:c>
      <x:c r="CB826" s="36" t="n">
        <x:v>0</x:v>
      </x:c>
      <x:c r="CC826" s="36" t="n">
        <x:v>0</x:v>
      </x:c>
      <x:c r="CD826" s="36" t="n">
        <x:v>1</x:v>
      </x:c>
      <x:c r="CE826" s="36" t="n">
        <x:v>1</x:v>
      </x:c>
      <x:c r="CF826" s="36"/>
      <x:c r="CG826" s="36" t="n">
        <x:f>SUM(BW826,CD826)</x:f>
        <x:v>3</x:v>
      </x:c>
      <x:c r="CH826" s="36" t="n">
        <x:f>SUM(BX826,CA826)</x:f>
        <x:v>1</x:v>
      </x:c>
      <x:c r="CI826" s="36" t="n">
        <x:f>SUM(BY826)</x:f>
        <x:v>1</x:v>
      </x:c>
      <x:c r="CJ826" s="36" t="n">
        <x:f>SUM(BV826,BZ826,CB826)</x:f>
        <x:v>2</x:v>
      </x:c>
      <x:c r="CK826" s="36" t="n">
        <x:f>SUM(CC826,CE826)</x:f>
        <x:v>1</x:v>
      </x:c>
      <x:c r="CL826" s="36" t="n">
        <x:f>SUM(CG826:CK826)</x:f>
        <x:v>8</x:v>
      </x:c>
      <x:c r="CM826" s="39" t="n">
        <x:f>SUM(BW826*0.075,CD826*0.075)</x:f>
        <x:v>0.22499999999999998</x:v>
      </x:c>
      <x:c r="CN826" s="39" t="n">
        <x:f>SUM(BX826*0.06,CA826*0.03)</x:f>
        <x:v>0.06</x:v>
      </x:c>
      <x:c r="CO826" s="39" t="n">
        <x:f>SUM(BY826*0.08)</x:f>
        <x:v>0.08</x:v>
      </x:c>
      <x:c r="CP826" s="39" t="n">
        <x:f>SUM(BV826*0.12,BZ826*0.06,CB826*0.03)</x:f>
        <x:v>0.18</x:v>
      </x:c>
      <x:c r="CQ826" s="39" t="n">
        <x:f>SUM(CC826*0.01,CE826*0.1)</x:f>
        <x:v>0.1</x:v>
      </x:c>
      <x:c r="CR826" s="39" t="n">
        <x:f>SUM(CM826:CQ826)</x:f>
        <x:v>0.6449999999999999</x:v>
      </x:c>
      <x:c r="CS826" s="36" t="n">
        <x:f>SUM(CG826:CH826)</x:f>
        <x:v>4</x:v>
      </x:c>
      <x:c r="CT826" s="36" t="str"/>
      <x:c r="CU826" s="36" t="n">
        <x:f>MIN(AG826,CG826)</x:f>
        <x:v>3</x:v>
      </x:c>
      <x:c r="CV826" s="36" t="n">
        <x:f>MIN(AG826,CH826)</x:f>
        <x:v>1</x:v>
      </x:c>
      <x:c r="CW826" s="36" t="n">
        <x:f>MIN(AG826,CI826)</x:f>
        <x:v>1</x:v>
      </x:c>
      <x:c r="CX826" s="36" t="n">
        <x:f>MIN(AG826,CJ826)</x:f>
        <x:v>2</x:v>
      </x:c>
      <x:c r="CY826" s="36" t="n">
        <x:f>MIN(AG826,CK826)</x:f>
        <x:v>1</x:v>
      </x:c>
    </x:row>
    <x:row r="827" ht="18" customHeight="1">
      <x:c r="A827" s="35" t="str">
        <x:v>Area HC-03</x:v>
      </x:c>
      <x:c r="B827" s="35" t="str">
        <x:v>Area Lead HC-03</x:v>
      </x:c>
      <x:c r="C827" s="35" t="str">
        <x:v>Field Lead HC-07</x:v>
      </x:c>
      <x:c r="D827" s="35" t="str">
        <x:v>City HC-E</x:v>
      </x:c>
      <x:c r="E827" s="35" t="n">
        <x:v>4</x:v>
      </x:c>
      <x:c r="F827" s="35" t="n">
        <x:v>24</x:v>
      </x:c>
      <x:c r="G827" s="35" t="n">
        <x:v>1</x:v>
      </x:c>
      <x:c r="H827" s="35" t="str">
        <x:v>Promoter</x:v>
      </x:c>
      <x:c r="I827" s="35" t="str">
        <x:v>Agency HC-02</x:v>
      </x:c>
      <x:c r="J827" s="35" t="str">
        <x:v>PR-HC-012</x:v>
      </x:c>
      <x:c r="K827" s="35" t="str">
        <x:v>Masked Promoter HC-012</x:v>
      </x:c>
      <x:c r="L827" s="35" t="str">
        <x:v>9XXXX10012</x:v>
      </x:c>
      <x:c r="M827" s="37" t="n">
        <x:v>46186</x:v>
      </x:c>
      <x:c r="N827" s="35" t="str">
        <x:v>Cohort 1</x:v>
      </x:c>
      <x:c r="O827" s="35" t="str">
        <x:v>DIST-HC-04</x:v>
      </x:c>
      <x:c r="P827" s="35" t="str">
        <x:v>Masked Distributor HC-04</x:v>
      </x:c>
      <x:c r="Q827" s="35" t="str">
        <x:v>P-HC-035</x:v>
      </x:c>
      <x:c r="R827" s="35" t="str">
        <x:v>HC-035</x:v>
      </x:c>
      <x:c r="S827" s="35" t="str">
        <x:v>Masked Store HC-035</x:v>
      </x:c>
      <x:c r="T827" s="35" t="str">
        <x:v>XX1035</x:v>
      </x:c>
      <x:c r="U827" s="35" t="str">
        <x:v>Pharmacy</x:v>
      </x:c>
      <x:c r="V827" s="35" t="str">
        <x:v>Masked</x:v>
      </x:c>
      <x:c r="W827" s="35" t="str">
        <x:v>Masked</x:v>
      </x:c>
      <x:c r="X827" s="37" t="n">
        <x:v>46219</x:v>
      </x:c>
      <x:c r="Y827" s="37" t="n">
        <x:v>46272</x:v>
      </x:c>
      <x:c r="Z827" s="35" t="str">
        <x:v>W01</x:v>
      </x:c>
      <x:c r="AA827" s="35" t="str">
        <x:v>Sep'26</x:v>
      </x:c>
      <x:c r="AB827" s="35" t="str">
        <x:v>01 - 07</x:v>
      </x:c>
      <x:c r="AC827" s="35" t="str">
        <x:v>Week 1 of Sep 2026</x:v>
      </x:c>
      <x:c r="AD827" s="35" t="str">
        <x:v>Continue</x:v>
      </x:c>
      <x:c r="AE827" s="35" t="str"/>
      <x:c r="AF827" s="36" t="n">
        <x:v>58</x:v>
      </x:c>
      <x:c r="AG827" s="36" t="n">
        <x:v>19</x:v>
      </x:c>
      <x:c r="AH827" s="38" t="n">
        <x:f>IFERROR(AG827/AF827,0)</x:f>
        <x:v>0.3275862068965517</x:v>
      </x:c>
      <x:c r="AI827" s="36" t="n">
        <x:v>13</x:v>
      </x:c>
      <x:c r="AJ827" s="38" t="n">
        <x:f>IFERROR(AI827/AG827,0)</x:f>
        <x:v>0.6842105263157895</x:v>
      </x:c>
      <x:c r="AK827" s="36" t="n">
        <x:v>3</x:v>
      </x:c>
      <x:c r="AL827" s="36" t="n">
        <x:v>8</x:v>
      </x:c>
      <x:c r="AM827" s="36" t="n">
        <x:v>1</x:v>
      </x:c>
      <x:c r="AN827" s="38" t="n">
        <x:f>IFERROR(AL827/AG827,0)</x:f>
        <x:v>0.42105263157894735</x:v>
      </x:c>
      <x:c r="AO827" s="36" t="n">
        <x:f>BK826</x:f>
        <x:v>10</x:v>
      </x:c>
      <x:c r="AP827" s="36" t="n">
        <x:f>BL826</x:f>
        <x:v>30</x:v>
      </x:c>
      <x:c r="AQ827" s="36" t="n">
        <x:f>BM826</x:f>
        <x:v>31</x:v>
      </x:c>
      <x:c r="AR827" s="36" t="n">
        <x:f>BN826</x:f>
        <x:v>25</x:v>
      </x:c>
      <x:c r="AS827" s="36" t="n">
        <x:f>BO826</x:f>
        <x:v>27</x:v>
      </x:c>
      <x:c r="AT827" s="36" t="n">
        <x:f>BP826</x:f>
        <x:v>23</x:v>
      </x:c>
      <x:c r="AU827" s="36" t="n">
        <x:f>BQ826</x:f>
        <x:v>15</x:v>
      </x:c>
      <x:c r="AV827" s="36" t="n">
        <x:f>BR826</x:f>
        <x:v>25</x:v>
      </x:c>
      <x:c r="AW827" s="36" t="n">
        <x:f>BS826</x:f>
        <x:v>30</x:v>
      </x:c>
      <x:c r="AX827" s="36" t="n">
        <x:f>BT826</x:f>
        <x:v>22</x:v>
      </x:c>
      <x:c r="AY827" s="36" t="n">
        <x:f>SUM(AO827:AX827)</x:f>
        <x:v>238</x:v>
      </x:c>
      <x:c r="AZ827" s="36" t="n">
        <x:v>19</x:v>
      </x:c>
      <x:c r="BA827" s="36" t="n">
        <x:v>0</x:v>
      </x:c>
      <x:c r="BB827" s="36" t="n">
        <x:v>0</x:v>
      </x:c>
      <x:c r="BC827" s="36" t="n">
        <x:v>0</x:v>
      </x:c>
      <x:c r="BD827" s="36" t="n">
        <x:v>0</x:v>
      </x:c>
      <x:c r="BE827" s="36" t="n">
        <x:v>0</x:v>
      </x:c>
      <x:c r="BF827" s="36" t="n">
        <x:v>20</x:v>
      </x:c>
      <x:c r="BG827" s="36" t="n">
        <x:v>0</x:v>
      </x:c>
      <x:c r="BH827" s="36" t="n">
        <x:v>0</x:v>
      </x:c>
      <x:c r="BI827" s="36" t="n">
        <x:v>0</x:v>
      </x:c>
      <x:c r="BJ827" s="36"/>
      <x:c r="BK827" s="36" t="n">
        <x:f>MAX(0,AO827+AZ827-BV827)</x:f>
        <x:v>28</x:v>
      </x:c>
      <x:c r="BL827" s="36" t="n">
        <x:f>MAX(0,AP827+BA827-BW827)</x:f>
        <x:v>29</x:v>
      </x:c>
      <x:c r="BM827" s="36" t="n">
        <x:f>MAX(0,AQ827+BB827-BX827)</x:f>
        <x:v>30</x:v>
      </x:c>
      <x:c r="BN827" s="36" t="n">
        <x:f>MAX(0,AR827+BC827-BY827)</x:f>
        <x:v>24</x:v>
      </x:c>
      <x:c r="BO827" s="36" t="n">
        <x:f>MAX(0,AS827+BD827-BZ827)</x:f>
        <x:v>27</x:v>
      </x:c>
      <x:c r="BP827" s="36" t="n">
        <x:f>MAX(0,AT827+BE827-CA827)</x:f>
        <x:v>22</x:v>
      </x:c>
      <x:c r="BQ827" s="36" t="n">
        <x:f>MAX(0,AU827+BF827-CB827)</x:f>
        <x:v>34</x:v>
      </x:c>
      <x:c r="BR827" s="36" t="n">
        <x:f>MAX(0,AV827+BG827-CC827)</x:f>
        <x:v>25</x:v>
      </x:c>
      <x:c r="BS827" s="36" t="n">
        <x:f>MAX(0,AW827+BH827-CD827)</x:f>
        <x:v>30</x:v>
      </x:c>
      <x:c r="BT827" s="36" t="n">
        <x:f>MAX(0,AX827+BI827-CE827)</x:f>
        <x:v>22</x:v>
      </x:c>
      <x:c r="BU827" s="36" t="n">
        <x:f>SUM(BK827:BT827)</x:f>
        <x:v>271</x:v>
      </x:c>
      <x:c r="BV827" s="36" t="n">
        <x:v>1</x:v>
      </x:c>
      <x:c r="BW827" s="36" t="n">
        <x:v>1</x:v>
      </x:c>
      <x:c r="BX827" s="36" t="n">
        <x:v>1</x:v>
      </x:c>
      <x:c r="BY827" s="36" t="n">
        <x:v>1</x:v>
      </x:c>
      <x:c r="BZ827" s="36" t="n">
        <x:v>0</x:v>
      </x:c>
      <x:c r="CA827" s="36" t="n">
        <x:v>1</x:v>
      </x:c>
      <x:c r="CB827" s="36" t="n">
        <x:v>1</x:v>
      </x:c>
      <x:c r="CC827" s="36" t="n">
        <x:v>0</x:v>
      </x:c>
      <x:c r="CD827" s="36" t="n">
        <x:v>0</x:v>
      </x:c>
      <x:c r="CE827" s="36" t="n">
        <x:v>0</x:v>
      </x:c>
      <x:c r="CF827" s="36"/>
      <x:c r="CG827" s="36" t="n">
        <x:f>SUM(BW827,CD827)</x:f>
        <x:v>1</x:v>
      </x:c>
      <x:c r="CH827" s="36" t="n">
        <x:f>SUM(BX827,CA827)</x:f>
        <x:v>2</x:v>
      </x:c>
      <x:c r="CI827" s="36" t="n">
        <x:f>SUM(BY827)</x:f>
        <x:v>1</x:v>
      </x:c>
      <x:c r="CJ827" s="36" t="n">
        <x:f>SUM(BV827,BZ827,CB827)</x:f>
        <x:v>2</x:v>
      </x:c>
      <x:c r="CK827" s="36" t="n">
        <x:f>SUM(CC827,CE827)</x:f>
        <x:v>0</x:v>
      </x:c>
      <x:c r="CL827" s="36" t="n">
        <x:f>SUM(CG827:CK827)</x:f>
        <x:v>6</x:v>
      </x:c>
      <x:c r="CM827" s="39" t="n">
        <x:f>SUM(BW827*0.075,CD827*0.075)</x:f>
        <x:v>0.075</x:v>
      </x:c>
      <x:c r="CN827" s="39" t="n">
        <x:f>SUM(BX827*0.06,CA827*0.03)</x:f>
        <x:v>0.09</x:v>
      </x:c>
      <x:c r="CO827" s="39" t="n">
        <x:f>SUM(BY827*0.08)</x:f>
        <x:v>0.08</x:v>
      </x:c>
      <x:c r="CP827" s="39" t="n">
        <x:f>SUM(BV827*0.12,BZ827*0.06,CB827*0.03)</x:f>
        <x:v>0.15</x:v>
      </x:c>
      <x:c r="CQ827" s="39" t="n">
        <x:f>SUM(CC827*0.01,CE827*0.1)</x:f>
        <x:v>0</x:v>
      </x:c>
      <x:c r="CR827" s="39" t="n">
        <x:f>SUM(CM827:CQ827)</x:f>
        <x:v>0.395</x:v>
      </x:c>
      <x:c r="CS827" s="36" t="n">
        <x:f>SUM(CG827:CH827)</x:f>
        <x:v>3</x:v>
      </x:c>
      <x:c r="CT827" s="36" t="str"/>
      <x:c r="CU827" s="36" t="n">
        <x:f>MIN(AG827,CG827)</x:f>
        <x:v>1</x:v>
      </x:c>
      <x:c r="CV827" s="36" t="n">
        <x:f>MIN(AG827,CH827)</x:f>
        <x:v>2</x:v>
      </x:c>
      <x:c r="CW827" s="36" t="n">
        <x:f>MIN(AG827,CI827)</x:f>
        <x:v>1</x:v>
      </x:c>
      <x:c r="CX827" s="36" t="n">
        <x:f>MIN(AG827,CJ827)</x:f>
        <x:v>2</x:v>
      </x:c>
      <x:c r="CY827" s="36" t="n">
        <x:f>MIN(AG827,CK827)</x:f>
        <x:v>0</x:v>
      </x:c>
    </x:row>
    <x:row r="828" ht="18" customHeight="1">
      <x:c r="A828" s="35" t="str">
        <x:v>Area HC-03</x:v>
      </x:c>
      <x:c r="B828" s="35" t="str">
        <x:v>Area Lead HC-03</x:v>
      </x:c>
      <x:c r="C828" s="35" t="str">
        <x:v>Field Lead HC-07</x:v>
      </x:c>
      <x:c r="D828" s="35" t="str">
        <x:v>City HC-E</x:v>
      </x:c>
      <x:c r="E828" s="35" t="n">
        <x:v>4</x:v>
      </x:c>
      <x:c r="F828" s="35" t="n">
        <x:v>24</x:v>
      </x:c>
      <x:c r="G828" s="35" t="n">
        <x:v>1</x:v>
      </x:c>
      <x:c r="H828" s="35" t="str">
        <x:v>Promoter</x:v>
      </x:c>
      <x:c r="I828" s="35" t="str">
        <x:v>Agency HC-02</x:v>
      </x:c>
      <x:c r="J828" s="35" t="str">
        <x:v>PR-HC-012</x:v>
      </x:c>
      <x:c r="K828" s="35" t="str">
        <x:v>Masked Promoter HC-012</x:v>
      </x:c>
      <x:c r="L828" s="35" t="str">
        <x:v>9XXXX10012</x:v>
      </x:c>
      <x:c r="M828" s="37" t="n">
        <x:v>46186</x:v>
      </x:c>
      <x:c r="N828" s="35" t="str">
        <x:v>Cohort 1</x:v>
      </x:c>
      <x:c r="O828" s="35" t="str">
        <x:v>DIST-HC-04</x:v>
      </x:c>
      <x:c r="P828" s="35" t="str">
        <x:v>Masked Distributor HC-04</x:v>
      </x:c>
      <x:c r="Q828" s="35" t="str">
        <x:v>P-HC-035</x:v>
      </x:c>
      <x:c r="R828" s="35" t="str">
        <x:v>HC-035</x:v>
      </x:c>
      <x:c r="S828" s="35" t="str">
        <x:v>Masked Store HC-035</x:v>
      </x:c>
      <x:c r="T828" s="35" t="str">
        <x:v>XX1035</x:v>
      </x:c>
      <x:c r="U828" s="35" t="str">
        <x:v>Pharmacy</x:v>
      </x:c>
      <x:c r="V828" s="35" t="str">
        <x:v>Masked</x:v>
      </x:c>
      <x:c r="W828" s="35" t="str">
        <x:v>Masked</x:v>
      </x:c>
      <x:c r="X828" s="37" t="n">
        <x:v>46219</x:v>
      </x:c>
      <x:c r="Y828" s="37" t="n">
        <x:v>46273</x:v>
      </x:c>
      <x:c r="Z828" s="35" t="str">
        <x:v>W02</x:v>
      </x:c>
      <x:c r="AA828" s="35" t="str">
        <x:v>Sep'26</x:v>
      </x:c>
      <x:c r="AB828" s="35" t="str">
        <x:v>08 - 14</x:v>
      </x:c>
      <x:c r="AC828" s="35" t="str">
        <x:v>Week 2 of Sep 2026</x:v>
      </x:c>
      <x:c r="AD828" s="35" t="str">
        <x:v>Continue</x:v>
      </x:c>
      <x:c r="AE828" s="35" t="str"/>
      <x:c r="AF828" s="36" t="n">
        <x:v>44</x:v>
      </x:c>
      <x:c r="AG828" s="36" t="n">
        <x:v>19</x:v>
      </x:c>
      <x:c r="AH828" s="38" t="n">
        <x:f>IFERROR(AG828/AF828,0)</x:f>
        <x:v>0.4318181818181818</x:v>
      </x:c>
      <x:c r="AI828" s="36" t="n">
        <x:v>13</x:v>
      </x:c>
      <x:c r="AJ828" s="38" t="n">
        <x:f>IFERROR(AI828/AG828,0)</x:f>
        <x:v>0.6842105263157895</x:v>
      </x:c>
      <x:c r="AK828" s="36" t="n">
        <x:v>3</x:v>
      </x:c>
      <x:c r="AL828" s="36" t="n">
        <x:v>7</x:v>
      </x:c>
      <x:c r="AM828" s="36" t="n">
        <x:v>1</x:v>
      </x:c>
      <x:c r="AN828" s="38" t="n">
        <x:f>IFERROR(AL828/AG828,0)</x:f>
        <x:v>0.3684210526315789</x:v>
      </x:c>
      <x:c r="AO828" s="36" t="n">
        <x:f>BK827</x:f>
        <x:v>28</x:v>
      </x:c>
      <x:c r="AP828" s="36" t="n">
        <x:f>BL827</x:f>
        <x:v>29</x:v>
      </x:c>
      <x:c r="AQ828" s="36" t="n">
        <x:f>BM827</x:f>
        <x:v>30</x:v>
      </x:c>
      <x:c r="AR828" s="36" t="n">
        <x:f>BN827</x:f>
        <x:v>24</x:v>
      </x:c>
      <x:c r="AS828" s="36" t="n">
        <x:f>BO827</x:f>
        <x:v>27</x:v>
      </x:c>
      <x:c r="AT828" s="36" t="n">
        <x:f>BP827</x:f>
        <x:v>22</x:v>
      </x:c>
      <x:c r="AU828" s="36" t="n">
        <x:f>BQ827</x:f>
        <x:v>34</x:v>
      </x:c>
      <x:c r="AV828" s="36" t="n">
        <x:f>BR827</x:f>
        <x:v>25</x:v>
      </x:c>
      <x:c r="AW828" s="36" t="n">
        <x:f>BS827</x:f>
        <x:v>30</x:v>
      </x:c>
      <x:c r="AX828" s="36" t="n">
        <x:f>BT827</x:f>
        <x:v>22</x:v>
      </x:c>
      <x:c r="AY828" s="36" t="n">
        <x:f>SUM(AO828:AX828)</x:f>
        <x:v>271</x:v>
      </x:c>
      <x:c r="AZ828" s="36" t="n">
        <x:v>0</x:v>
      </x:c>
      <x:c r="BA828" s="36" t="n">
        <x:v>17</x:v>
      </x:c>
      <x:c r="BB828" s="36" t="n">
        <x:v>0</x:v>
      </x:c>
      <x:c r="BC828" s="36" t="n">
        <x:v>0</x:v>
      </x:c>
      <x:c r="BD828" s="36" t="n">
        <x:v>0</x:v>
      </x:c>
      <x:c r="BE828" s="36" t="n">
        <x:v>0</x:v>
      </x:c>
      <x:c r="BF828" s="36" t="n">
        <x:v>0</x:v>
      </x:c>
      <x:c r="BG828" s="36" t="n">
        <x:v>17</x:v>
      </x:c>
      <x:c r="BH828" s="36" t="n">
        <x:v>0</x:v>
      </x:c>
      <x:c r="BI828" s="36" t="n">
        <x:v>0</x:v>
      </x:c>
      <x:c r="BJ828" s="36"/>
      <x:c r="BK828" s="36" t="n">
        <x:f>MAX(0,AO828+AZ828-BV828)</x:f>
        <x:v>27</x:v>
      </x:c>
      <x:c r="BL828" s="36" t="n">
        <x:f>MAX(0,AP828+BA828-BW828)</x:f>
        <x:v>44</x:v>
      </x:c>
      <x:c r="BM828" s="36" t="n">
        <x:f>MAX(0,AQ828+BB828-BX828)</x:f>
        <x:v>29</x:v>
      </x:c>
      <x:c r="BN828" s="36" t="n">
        <x:f>MAX(0,AR828+BC828-BY828)</x:f>
        <x:v>24</x:v>
      </x:c>
      <x:c r="BO828" s="36" t="n">
        <x:f>MAX(0,AS828+BD828-BZ828)</x:f>
        <x:v>27</x:v>
      </x:c>
      <x:c r="BP828" s="36" t="n">
        <x:f>MAX(0,AT828+BE828-CA828)</x:f>
        <x:v>22</x:v>
      </x:c>
      <x:c r="BQ828" s="36" t="n">
        <x:f>MAX(0,AU828+BF828-CB828)</x:f>
        <x:v>33</x:v>
      </x:c>
      <x:c r="BR828" s="36" t="n">
        <x:f>MAX(0,AV828+BG828-CC828)</x:f>
        <x:v>42</x:v>
      </x:c>
      <x:c r="BS828" s="36" t="n">
        <x:f>MAX(0,AW828+BH828-CD828)</x:f>
        <x:v>29</x:v>
      </x:c>
      <x:c r="BT828" s="36" t="n">
        <x:f>MAX(0,AX828+BI828-CE828)</x:f>
        <x:v>21</x:v>
      </x:c>
      <x:c r="BU828" s="36" t="n">
        <x:f>SUM(BK828:BT828)</x:f>
        <x:v>298</x:v>
      </x:c>
      <x:c r="BV828" s="36" t="n">
        <x:v>1</x:v>
      </x:c>
      <x:c r="BW828" s="36" t="n">
        <x:v>2</x:v>
      </x:c>
      <x:c r="BX828" s="36" t="n">
        <x:v>1</x:v>
      </x:c>
      <x:c r="BY828" s="36" t="n">
        <x:v>0</x:v>
      </x:c>
      <x:c r="BZ828" s="36" t="n">
        <x:v>0</x:v>
      </x:c>
      <x:c r="CA828" s="36" t="n">
        <x:v>0</x:v>
      </x:c>
      <x:c r="CB828" s="36" t="n">
        <x:v>1</x:v>
      </x:c>
      <x:c r="CC828" s="36" t="n">
        <x:v>0</x:v>
      </x:c>
      <x:c r="CD828" s="36" t="n">
        <x:v>1</x:v>
      </x:c>
      <x:c r="CE828" s="36" t="n">
        <x:v>1</x:v>
      </x:c>
      <x:c r="CF828" s="36"/>
      <x:c r="CG828" s="36" t="n">
        <x:f>SUM(BW828,CD828)</x:f>
        <x:v>3</x:v>
      </x:c>
      <x:c r="CH828" s="36" t="n">
        <x:f>SUM(BX828,CA828)</x:f>
        <x:v>1</x:v>
      </x:c>
      <x:c r="CI828" s="36" t="n">
        <x:f>SUM(BY828)</x:f>
        <x:v>0</x:v>
      </x:c>
      <x:c r="CJ828" s="36" t="n">
        <x:f>SUM(BV828,BZ828,CB828)</x:f>
        <x:v>2</x:v>
      </x:c>
      <x:c r="CK828" s="36" t="n">
        <x:f>SUM(CC828,CE828)</x:f>
        <x:v>1</x:v>
      </x:c>
      <x:c r="CL828" s="36" t="n">
        <x:f>SUM(CG828:CK828)</x:f>
        <x:v>7</x:v>
      </x:c>
      <x:c r="CM828" s="39" t="n">
        <x:f>SUM(BW828*0.075,CD828*0.075)</x:f>
        <x:v>0.22499999999999998</x:v>
      </x:c>
      <x:c r="CN828" s="39" t="n">
        <x:f>SUM(BX828*0.06,CA828*0.03)</x:f>
        <x:v>0.06</x:v>
      </x:c>
      <x:c r="CO828" s="39" t="n">
        <x:f>SUM(BY828*0.08)</x:f>
        <x:v>0</x:v>
      </x:c>
      <x:c r="CP828" s="39" t="n">
        <x:f>SUM(BV828*0.12,BZ828*0.06,CB828*0.03)</x:f>
        <x:v>0.15</x:v>
      </x:c>
      <x:c r="CQ828" s="39" t="n">
        <x:f>SUM(CC828*0.01,CE828*0.1)</x:f>
        <x:v>0.1</x:v>
      </x:c>
      <x:c r="CR828" s="39" t="n">
        <x:f>SUM(CM828:CQ828)</x:f>
        <x:v>0.5349999999999999</x:v>
      </x:c>
      <x:c r="CS828" s="36" t="n">
        <x:f>SUM(CG828:CH828)</x:f>
        <x:v>4</x:v>
      </x:c>
      <x:c r="CT828" s="36" t="str"/>
      <x:c r="CU828" s="36" t="n">
        <x:f>MIN(AG828,CG828)</x:f>
        <x:v>3</x:v>
      </x:c>
      <x:c r="CV828" s="36" t="n">
        <x:f>MIN(AG828,CH828)</x:f>
        <x:v>1</x:v>
      </x:c>
      <x:c r="CW828" s="36" t="n">
        <x:f>MIN(AG828,CI828)</x:f>
        <x:v>0</x:v>
      </x:c>
      <x:c r="CX828" s="36" t="n">
        <x:f>MIN(AG828,CJ828)</x:f>
        <x:v>2</x:v>
      </x:c>
      <x:c r="CY828" s="36" t="n">
        <x:f>MIN(AG828,CK828)</x:f>
        <x:v>1</x:v>
      </x:c>
    </x:row>
    <x:row r="829" ht="18" customHeight="1">
      <x:c r="A829" s="35" t="str">
        <x:v>Area HC-03</x:v>
      </x:c>
      <x:c r="B829" s="35" t="str">
        <x:v>Area Lead HC-03</x:v>
      </x:c>
      <x:c r="C829" s="35" t="str">
        <x:v>Field Lead HC-07</x:v>
      </x:c>
      <x:c r="D829" s="35" t="str">
        <x:v>City HC-E</x:v>
      </x:c>
      <x:c r="E829" s="35" t="n">
        <x:v>4</x:v>
      </x:c>
      <x:c r="F829" s="35" t="n">
        <x:v>24</x:v>
      </x:c>
      <x:c r="G829" s="35" t="n">
        <x:v>1</x:v>
      </x:c>
      <x:c r="H829" s="35" t="str">
        <x:v>Promoter</x:v>
      </x:c>
      <x:c r="I829" s="35" t="str">
        <x:v>Agency HC-02</x:v>
      </x:c>
      <x:c r="J829" s="35" t="str">
        <x:v>PR-HC-012</x:v>
      </x:c>
      <x:c r="K829" s="35" t="str">
        <x:v>Masked Promoter HC-012</x:v>
      </x:c>
      <x:c r="L829" s="35" t="str">
        <x:v>9XXXX10012</x:v>
      </x:c>
      <x:c r="M829" s="37" t="n">
        <x:v>46186</x:v>
      </x:c>
      <x:c r="N829" s="35" t="str">
        <x:v>Cohort 1</x:v>
      </x:c>
      <x:c r="O829" s="35" t="str">
        <x:v>DIST-HC-04</x:v>
      </x:c>
      <x:c r="P829" s="35" t="str">
        <x:v>Masked Distributor HC-04</x:v>
      </x:c>
      <x:c r="Q829" s="35" t="str">
        <x:v>P-HC-035</x:v>
      </x:c>
      <x:c r="R829" s="35" t="str">
        <x:v>HC-035</x:v>
      </x:c>
      <x:c r="S829" s="35" t="str">
        <x:v>Masked Store HC-035</x:v>
      </x:c>
      <x:c r="T829" s="35" t="str">
        <x:v>XX1035</x:v>
      </x:c>
      <x:c r="U829" s="35" t="str">
        <x:v>Pharmacy</x:v>
      </x:c>
      <x:c r="V829" s="35" t="str">
        <x:v>Masked</x:v>
      </x:c>
      <x:c r="W829" s="35" t="str">
        <x:v>Masked</x:v>
      </x:c>
      <x:c r="X829" s="37" t="n">
        <x:v>46219</x:v>
      </x:c>
      <x:c r="Y829" s="37" t="n">
        <x:v>46274</x:v>
      </x:c>
      <x:c r="Z829" s="35" t="str">
        <x:v>W02</x:v>
      </x:c>
      <x:c r="AA829" s="35" t="str">
        <x:v>Sep'26</x:v>
      </x:c>
      <x:c r="AB829" s="35" t="str">
        <x:v>08 - 14</x:v>
      </x:c>
      <x:c r="AC829" s="35" t="str">
        <x:v>Week 2 of Sep 2026</x:v>
      </x:c>
      <x:c r="AD829" s="35" t="str">
        <x:v>Continue</x:v>
      </x:c>
      <x:c r="AE829" s="35" t="str"/>
      <x:c r="AF829" s="36" t="n">
        <x:v>46</x:v>
      </x:c>
      <x:c r="AG829" s="36" t="n">
        <x:v>13</x:v>
      </x:c>
      <x:c r="AH829" s="38" t="n">
        <x:f>IFERROR(AG829/AF829,0)</x:f>
        <x:v>0.2826086956521739</x:v>
      </x:c>
      <x:c r="AI829" s="36" t="n">
        <x:v>8</x:v>
      </x:c>
      <x:c r="AJ829" s="38" t="n">
        <x:f>IFERROR(AI829/AG829,0)</x:f>
        <x:v>0.6153846153846154</x:v>
      </x:c>
      <x:c r="AK829" s="36" t="n">
        <x:v>2</x:v>
      </x:c>
      <x:c r="AL829" s="36" t="n">
        <x:v>4</x:v>
      </x:c>
      <x:c r="AM829" s="36" t="n">
        <x:v>1</x:v>
      </x:c>
      <x:c r="AN829" s="38" t="n">
        <x:f>IFERROR(AL829/AG829,0)</x:f>
        <x:v>0.3076923076923077</x:v>
      </x:c>
      <x:c r="AO829" s="36" t="n">
        <x:f>BK828</x:f>
        <x:v>27</x:v>
      </x:c>
      <x:c r="AP829" s="36" t="n">
        <x:f>BL828</x:f>
        <x:v>44</x:v>
      </x:c>
      <x:c r="AQ829" s="36" t="n">
        <x:f>BM828</x:f>
        <x:v>29</x:v>
      </x:c>
      <x:c r="AR829" s="36" t="n">
        <x:f>BN828</x:f>
        <x:v>24</x:v>
      </x:c>
      <x:c r="AS829" s="36" t="n">
        <x:f>BO828</x:f>
        <x:v>27</x:v>
      </x:c>
      <x:c r="AT829" s="36" t="n">
        <x:f>BP828</x:f>
        <x:v>22</x:v>
      </x:c>
      <x:c r="AU829" s="36" t="n">
        <x:f>BQ828</x:f>
        <x:v>33</x:v>
      </x:c>
      <x:c r="AV829" s="36" t="n">
        <x:f>BR828</x:f>
        <x:v>42</x:v>
      </x:c>
      <x:c r="AW829" s="36" t="n">
        <x:f>BS828</x:f>
        <x:v>29</x:v>
      </x:c>
      <x:c r="AX829" s="36" t="n">
        <x:f>BT828</x:f>
        <x:v>21</x:v>
      </x:c>
      <x:c r="AY829" s="36" t="n">
        <x:f>SUM(AO829:AX829)</x:f>
        <x:v>298</x:v>
      </x:c>
      <x:c r="AZ829" s="36" t="n">
        <x:v>0</x:v>
      </x:c>
      <x:c r="BA829" s="36" t="n">
        <x:v>0</x:v>
      </x:c>
      <x:c r="BB829" s="36" t="n">
        <x:v>13</x:v>
      </x:c>
      <x:c r="BC829" s="36" t="n">
        <x:v>0</x:v>
      </x:c>
      <x:c r="BD829" s="36" t="n">
        <x:v>0</x:v>
      </x:c>
      <x:c r="BE829" s="36" t="n">
        <x:v>0</x:v>
      </x:c>
      <x:c r="BF829" s="36" t="n">
        <x:v>0</x:v>
      </x:c>
      <x:c r="BG829" s="36" t="n">
        <x:v>0</x:v>
      </x:c>
      <x:c r="BH829" s="36" t="n">
        <x:v>13</x:v>
      </x:c>
      <x:c r="BI829" s="36" t="n">
        <x:v>0</x:v>
      </x:c>
      <x:c r="BJ829" s="36"/>
      <x:c r="BK829" s="36" t="n">
        <x:f>MAX(0,AO829+AZ829-BV829)</x:f>
        <x:v>27</x:v>
      </x:c>
      <x:c r="BL829" s="36" t="n">
        <x:f>MAX(0,AP829+BA829-BW829)</x:f>
        <x:v>43</x:v>
      </x:c>
      <x:c r="BM829" s="36" t="n">
        <x:f>MAX(0,AQ829+BB829-BX829)</x:f>
        <x:v>41</x:v>
      </x:c>
      <x:c r="BN829" s="36" t="n">
        <x:f>MAX(0,AR829+BC829-BY829)</x:f>
        <x:v>23</x:v>
      </x:c>
      <x:c r="BO829" s="36" t="n">
        <x:f>MAX(0,AS829+BD829-BZ829)</x:f>
        <x:v>26</x:v>
      </x:c>
      <x:c r="BP829" s="36" t="n">
        <x:f>MAX(0,AT829+BE829-CA829)</x:f>
        <x:v>22</x:v>
      </x:c>
      <x:c r="BQ829" s="36" t="n">
        <x:f>MAX(0,AU829+BF829-CB829)</x:f>
        <x:v>32</x:v>
      </x:c>
      <x:c r="BR829" s="36" t="n">
        <x:f>MAX(0,AV829+BG829-CC829)</x:f>
        <x:v>42</x:v>
      </x:c>
      <x:c r="BS829" s="36" t="n">
        <x:f>MAX(0,AW829+BH829-CD829)</x:f>
        <x:v>42</x:v>
      </x:c>
      <x:c r="BT829" s="36" t="n">
        <x:f>MAX(0,AX829+BI829-CE829)</x:f>
        <x:v>20</x:v>
      </x:c>
      <x:c r="BU829" s="36" t="n">
        <x:f>SUM(BK829:BT829)</x:f>
        <x:v>318</x:v>
      </x:c>
      <x:c r="BV829" s="36" t="n">
        <x:v>0</x:v>
      </x:c>
      <x:c r="BW829" s="36" t="n">
        <x:v>1</x:v>
      </x:c>
      <x:c r="BX829" s="36" t="n">
        <x:v>1</x:v>
      </x:c>
      <x:c r="BY829" s="36" t="n">
        <x:v>1</x:v>
      </x:c>
      <x:c r="BZ829" s="36" t="n">
        <x:v>1</x:v>
      </x:c>
      <x:c r="CA829" s="36" t="n">
        <x:v>0</x:v>
      </x:c>
      <x:c r="CB829" s="36" t="n">
        <x:v>1</x:v>
      </x:c>
      <x:c r="CC829" s="36" t="n">
        <x:v>0</x:v>
      </x:c>
      <x:c r="CD829" s="36" t="n">
        <x:v>0</x:v>
      </x:c>
      <x:c r="CE829" s="36" t="n">
        <x:v>1</x:v>
      </x:c>
      <x:c r="CF829" s="36"/>
      <x:c r="CG829" s="36" t="n">
        <x:f>SUM(BW829,CD829)</x:f>
        <x:v>1</x:v>
      </x:c>
      <x:c r="CH829" s="36" t="n">
        <x:f>SUM(BX829,CA829)</x:f>
        <x:v>1</x:v>
      </x:c>
      <x:c r="CI829" s="36" t="n">
        <x:f>SUM(BY829)</x:f>
        <x:v>1</x:v>
      </x:c>
      <x:c r="CJ829" s="36" t="n">
        <x:f>SUM(BV829,BZ829,CB829)</x:f>
        <x:v>2</x:v>
      </x:c>
      <x:c r="CK829" s="36" t="n">
        <x:f>SUM(CC829,CE829)</x:f>
        <x:v>1</x:v>
      </x:c>
      <x:c r="CL829" s="36" t="n">
        <x:f>SUM(CG829:CK829)</x:f>
        <x:v>6</x:v>
      </x:c>
      <x:c r="CM829" s="39" t="n">
        <x:f>SUM(BW829*0.075,CD829*0.075)</x:f>
        <x:v>0.075</x:v>
      </x:c>
      <x:c r="CN829" s="39" t="n">
        <x:f>SUM(BX829*0.06,CA829*0.03)</x:f>
        <x:v>0.06</x:v>
      </x:c>
      <x:c r="CO829" s="39" t="n">
        <x:f>SUM(BY829*0.08)</x:f>
        <x:v>0.08</x:v>
      </x:c>
      <x:c r="CP829" s="39" t="n">
        <x:f>SUM(BV829*0.12,BZ829*0.06,CB829*0.03)</x:f>
        <x:v>0.09</x:v>
      </x:c>
      <x:c r="CQ829" s="39" t="n">
        <x:f>SUM(CC829*0.01,CE829*0.1)</x:f>
        <x:v>0.1</x:v>
      </x:c>
      <x:c r="CR829" s="39" t="n">
        <x:f>SUM(CM829:CQ829)</x:f>
        <x:v>0.405</x:v>
      </x:c>
      <x:c r="CS829" s="36" t="n">
        <x:f>SUM(CG829:CH829)</x:f>
        <x:v>2</x:v>
      </x:c>
      <x:c r="CT829" s="36" t="str"/>
      <x:c r="CU829" s="36" t="n">
        <x:f>MIN(AG829,CG829)</x:f>
        <x:v>1</x:v>
      </x:c>
      <x:c r="CV829" s="36" t="n">
        <x:f>MIN(AG829,CH829)</x:f>
        <x:v>1</x:v>
      </x:c>
      <x:c r="CW829" s="36" t="n">
        <x:f>MIN(AG829,CI829)</x:f>
        <x:v>1</x:v>
      </x:c>
      <x:c r="CX829" s="36" t="n">
        <x:f>MIN(AG829,CJ829)</x:f>
        <x:v>2</x:v>
      </x:c>
      <x:c r="CY829" s="36" t="n">
        <x:f>MIN(AG829,CK829)</x:f>
        <x:v>1</x:v>
      </x:c>
    </x:row>
    <x:row r="830" ht="18" customHeight="1">
      <x:c r="A830" s="35" t="str">
        <x:v>Area HC-03</x:v>
      </x:c>
      <x:c r="B830" s="35" t="str">
        <x:v>Area Lead HC-03</x:v>
      </x:c>
      <x:c r="C830" s="35" t="str">
        <x:v>Field Lead HC-07</x:v>
      </x:c>
      <x:c r="D830" s="35" t="str">
        <x:v>City HC-E</x:v>
      </x:c>
      <x:c r="E830" s="35" t="n">
        <x:v>4</x:v>
      </x:c>
      <x:c r="F830" s="35" t="n">
        <x:v>24</x:v>
      </x:c>
      <x:c r="G830" s="35" t="n">
        <x:v>1</x:v>
      </x:c>
      <x:c r="H830" s="35" t="str">
        <x:v>Promoter</x:v>
      </x:c>
      <x:c r="I830" s="35" t="str">
        <x:v>Agency HC-02</x:v>
      </x:c>
      <x:c r="J830" s="35" t="str">
        <x:v>PR-HC-012</x:v>
      </x:c>
      <x:c r="K830" s="35" t="str">
        <x:v>Masked Promoter HC-012</x:v>
      </x:c>
      <x:c r="L830" s="35" t="str">
        <x:v>9XXXX10012</x:v>
      </x:c>
      <x:c r="M830" s="37" t="n">
        <x:v>46186</x:v>
      </x:c>
      <x:c r="N830" s="35" t="str">
        <x:v>Cohort 1</x:v>
      </x:c>
      <x:c r="O830" s="35" t="str">
        <x:v>DIST-HC-04</x:v>
      </x:c>
      <x:c r="P830" s="35" t="str">
        <x:v>Masked Distributor HC-04</x:v>
      </x:c>
      <x:c r="Q830" s="35" t="str">
        <x:v>P-HC-035</x:v>
      </x:c>
      <x:c r="R830" s="35" t="str">
        <x:v>HC-035</x:v>
      </x:c>
      <x:c r="S830" s="35" t="str">
        <x:v>Masked Store HC-035</x:v>
      </x:c>
      <x:c r="T830" s="35" t="str">
        <x:v>XX1035</x:v>
      </x:c>
      <x:c r="U830" s="35" t="str">
        <x:v>Pharmacy</x:v>
      </x:c>
      <x:c r="V830" s="35" t="str">
        <x:v>Masked</x:v>
      </x:c>
      <x:c r="W830" s="35" t="str">
        <x:v>Masked</x:v>
      </x:c>
      <x:c r="X830" s="37" t="n">
        <x:v>46219</x:v>
      </x:c>
      <x:c r="Y830" s="37" t="n">
        <x:v>46275</x:v>
      </x:c>
      <x:c r="Z830" s="35" t="str">
        <x:v>W02</x:v>
      </x:c>
      <x:c r="AA830" s="35" t="str">
        <x:v>Sep'26</x:v>
      </x:c>
      <x:c r="AB830" s="35" t="str">
        <x:v>08 - 14</x:v>
      </x:c>
      <x:c r="AC830" s="35" t="str">
        <x:v>Week 2 of Sep 2026</x:v>
      </x:c>
      <x:c r="AD830" s="35" t="str">
        <x:v>Continue</x:v>
      </x:c>
      <x:c r="AE830" s="35" t="str">
        <x:v>Normal operations</x:v>
      </x:c>
      <x:c r="AF830" s="36" t="n">
        <x:v>58</x:v>
      </x:c>
      <x:c r="AG830" s="36" t="n">
        <x:v>21</x:v>
      </x:c>
      <x:c r="AH830" s="38" t="n">
        <x:f>IFERROR(AG830/AF830,0)</x:f>
        <x:v>0.3620689655172414</x:v>
      </x:c>
      <x:c r="AI830" s="36" t="n">
        <x:v>19</x:v>
      </x:c>
      <x:c r="AJ830" s="38" t="n">
        <x:f>IFERROR(AI830/AG830,0)</x:f>
        <x:v>0.9047619047619048</x:v>
      </x:c>
      <x:c r="AK830" s="36" t="n">
        <x:v>5</x:v>
      </x:c>
      <x:c r="AL830" s="36" t="n">
        <x:v>12</x:v>
      </x:c>
      <x:c r="AM830" s="36" t="n">
        <x:v>1</x:v>
      </x:c>
      <x:c r="AN830" s="38" t="n">
        <x:f>IFERROR(AL830/AG830,0)</x:f>
        <x:v>0.5714285714285714</x:v>
      </x:c>
      <x:c r="AO830" s="36" t="n">
        <x:f>BK829</x:f>
        <x:v>27</x:v>
      </x:c>
      <x:c r="AP830" s="36" t="n">
        <x:f>BL829</x:f>
        <x:v>43</x:v>
      </x:c>
      <x:c r="AQ830" s="36" t="n">
        <x:f>BM829</x:f>
        <x:v>41</x:v>
      </x:c>
      <x:c r="AR830" s="36" t="n">
        <x:f>BN829</x:f>
        <x:v>23</x:v>
      </x:c>
      <x:c r="AS830" s="36" t="n">
        <x:f>BO829</x:f>
        <x:v>26</x:v>
      </x:c>
      <x:c r="AT830" s="36" t="n">
        <x:f>BP829</x:f>
        <x:v>22</x:v>
      </x:c>
      <x:c r="AU830" s="36" t="n">
        <x:f>BQ829</x:f>
        <x:v>32</x:v>
      </x:c>
      <x:c r="AV830" s="36" t="n">
        <x:f>BR829</x:f>
        <x:v>42</x:v>
      </x:c>
      <x:c r="AW830" s="36" t="n">
        <x:f>BS829</x:f>
        <x:v>42</x:v>
      </x:c>
      <x:c r="AX830" s="36" t="n">
        <x:f>BT829</x:f>
        <x:v>20</x:v>
      </x:c>
      <x:c r="AY830" s="36" t="n">
        <x:f>SUM(AO830:AX830)</x:f>
        <x:v>318</x:v>
      </x:c>
      <x:c r="AZ830" s="36" t="n">
        <x:v>0</x:v>
      </x:c>
      <x:c r="BA830" s="36" t="n">
        <x:v>0</x:v>
      </x:c>
      <x:c r="BB830" s="36" t="n">
        <x:v>0</x:v>
      </x:c>
      <x:c r="BC830" s="36" t="n">
        <x:v>12</x:v>
      </x:c>
      <x:c r="BD830" s="36" t="n">
        <x:v>0</x:v>
      </x:c>
      <x:c r="BE830" s="36" t="n">
        <x:v>0</x:v>
      </x:c>
      <x:c r="BF830" s="36" t="n">
        <x:v>0</x:v>
      </x:c>
      <x:c r="BG830" s="36" t="n">
        <x:v>0</x:v>
      </x:c>
      <x:c r="BH830" s="36" t="n">
        <x:v>0</x:v>
      </x:c>
      <x:c r="BI830" s="36" t="n">
        <x:v>18</x:v>
      </x:c>
      <x:c r="BJ830" s="36"/>
      <x:c r="BK830" s="36" t="n">
        <x:f>MAX(0,AO830+AZ830-BV830)</x:f>
        <x:v>27</x:v>
      </x:c>
      <x:c r="BL830" s="36" t="n">
        <x:f>MAX(0,AP830+BA830-BW830)</x:f>
        <x:v>42</x:v>
      </x:c>
      <x:c r="BM830" s="36" t="n">
        <x:f>MAX(0,AQ830+BB830-BX830)</x:f>
        <x:v>40</x:v>
      </x:c>
      <x:c r="BN830" s="36" t="n">
        <x:f>MAX(0,AR830+BC830-BY830)</x:f>
        <x:v>34</x:v>
      </x:c>
      <x:c r="BO830" s="36" t="n">
        <x:f>MAX(0,AS830+BD830-BZ830)</x:f>
        <x:v>26</x:v>
      </x:c>
      <x:c r="BP830" s="36" t="n">
        <x:f>MAX(0,AT830+BE830-CA830)</x:f>
        <x:v>21</x:v>
      </x:c>
      <x:c r="BQ830" s="36" t="n">
        <x:f>MAX(0,AU830+BF830-CB830)</x:f>
        <x:v>31</x:v>
      </x:c>
      <x:c r="BR830" s="36" t="n">
        <x:f>MAX(0,AV830+BG830-CC830)</x:f>
        <x:v>42</x:v>
      </x:c>
      <x:c r="BS830" s="36" t="n">
        <x:f>MAX(0,AW830+BH830-CD830)</x:f>
        <x:v>41</x:v>
      </x:c>
      <x:c r="BT830" s="36" t="n">
        <x:f>MAX(0,AX830+BI830-CE830)</x:f>
        <x:v>38</x:v>
      </x:c>
      <x:c r="BU830" s="36" t="n">
        <x:f>SUM(BK830:BT830)</x:f>
        <x:v>342</x:v>
      </x:c>
      <x:c r="BV830" s="36" t="n">
        <x:v>0</x:v>
      </x:c>
      <x:c r="BW830" s="36" t="n">
        <x:v>1</x:v>
      </x:c>
      <x:c r="BX830" s="36" t="n">
        <x:v>1</x:v>
      </x:c>
      <x:c r="BY830" s="36" t="n">
        <x:v>1</x:v>
      </x:c>
      <x:c r="BZ830" s="36" t="n">
        <x:v>0</x:v>
      </x:c>
      <x:c r="CA830" s="36" t="n">
        <x:v>1</x:v>
      </x:c>
      <x:c r="CB830" s="36" t="n">
        <x:v>1</x:v>
      </x:c>
      <x:c r="CC830" s="36" t="n">
        <x:v>0</x:v>
      </x:c>
      <x:c r="CD830" s="36" t="n">
        <x:v>1</x:v>
      </x:c>
      <x:c r="CE830" s="36" t="n">
        <x:v>0</x:v>
      </x:c>
      <x:c r="CF830" s="36"/>
      <x:c r="CG830" s="36" t="n">
        <x:f>SUM(BW830,CD830)</x:f>
        <x:v>2</x:v>
      </x:c>
      <x:c r="CH830" s="36" t="n">
        <x:f>SUM(BX830,CA830)</x:f>
        <x:v>2</x:v>
      </x:c>
      <x:c r="CI830" s="36" t="n">
        <x:f>SUM(BY830)</x:f>
        <x:v>1</x:v>
      </x:c>
      <x:c r="CJ830" s="36" t="n">
        <x:f>SUM(BV830,BZ830,CB830)</x:f>
        <x:v>1</x:v>
      </x:c>
      <x:c r="CK830" s="36" t="n">
        <x:f>SUM(CC830,CE830)</x:f>
        <x:v>0</x:v>
      </x:c>
      <x:c r="CL830" s="36" t="n">
        <x:f>SUM(CG830:CK830)</x:f>
        <x:v>6</x:v>
      </x:c>
      <x:c r="CM830" s="39" t="n">
        <x:f>SUM(BW830*0.075,CD830*0.075)</x:f>
        <x:v>0.15</x:v>
      </x:c>
      <x:c r="CN830" s="39" t="n">
        <x:f>SUM(BX830*0.06,CA830*0.03)</x:f>
        <x:v>0.09</x:v>
      </x:c>
      <x:c r="CO830" s="39" t="n">
        <x:f>SUM(BY830*0.08)</x:f>
        <x:v>0.08</x:v>
      </x:c>
      <x:c r="CP830" s="39" t="n">
        <x:f>SUM(BV830*0.12,BZ830*0.06,CB830*0.03)</x:f>
        <x:v>0.03</x:v>
      </x:c>
      <x:c r="CQ830" s="39" t="n">
        <x:f>SUM(CC830*0.01,CE830*0.1)</x:f>
        <x:v>0</x:v>
      </x:c>
      <x:c r="CR830" s="39" t="n">
        <x:f>SUM(CM830:CQ830)</x:f>
        <x:v>0.35</x:v>
      </x:c>
      <x:c r="CS830" s="36" t="n">
        <x:f>SUM(CG830:CH830)</x:f>
        <x:v>4</x:v>
      </x:c>
      <x:c r="CT830" s="36" t="str"/>
      <x:c r="CU830" s="36" t="n">
        <x:f>MIN(AG830,CG830)</x:f>
        <x:v>2</x:v>
      </x:c>
      <x:c r="CV830" s="36" t="n">
        <x:f>MIN(AG830,CH830)</x:f>
        <x:v>2</x:v>
      </x:c>
      <x:c r="CW830" s="36" t="n">
        <x:f>MIN(AG830,CI830)</x:f>
        <x:v>1</x:v>
      </x:c>
      <x:c r="CX830" s="36" t="n">
        <x:f>MIN(AG830,CJ830)</x:f>
        <x:v>1</x:v>
      </x:c>
      <x:c r="CY830" s="36" t="n">
        <x:f>MIN(AG830,CK830)</x:f>
        <x:v>0</x:v>
      </x:c>
    </x:row>
    <x:row r="831" ht="18" customHeight="1">
      <x:c r="A831" s="35" t="str">
        <x:v>Area HC-03</x:v>
      </x:c>
      <x:c r="B831" s="35" t="str">
        <x:v>Area Lead HC-03</x:v>
      </x:c>
      <x:c r="C831" s="35" t="str">
        <x:v>Field Lead HC-07</x:v>
      </x:c>
      <x:c r="D831" s="35" t="str">
        <x:v>City HC-E</x:v>
      </x:c>
      <x:c r="E831" s="35" t="n">
        <x:v>4</x:v>
      </x:c>
      <x:c r="F831" s="35" t="n">
        <x:v>24</x:v>
      </x:c>
      <x:c r="G831" s="35" t="n">
        <x:v>1</x:v>
      </x:c>
      <x:c r="H831" s="35" t="str">
        <x:v>Promoter</x:v>
      </x:c>
      <x:c r="I831" s="35" t="str">
        <x:v>Agency HC-02</x:v>
      </x:c>
      <x:c r="J831" s="35" t="str">
        <x:v>PR-HC-012</x:v>
      </x:c>
      <x:c r="K831" s="35" t="str">
        <x:v>Masked Promoter HC-012</x:v>
      </x:c>
      <x:c r="L831" s="35" t="str">
        <x:v>9XXXX10012</x:v>
      </x:c>
      <x:c r="M831" s="37" t="n">
        <x:v>46186</x:v>
      </x:c>
      <x:c r="N831" s="35" t="str">
        <x:v>Cohort 1</x:v>
      </x:c>
      <x:c r="O831" s="35" t="str">
        <x:v>DIST-HC-04</x:v>
      </x:c>
      <x:c r="P831" s="35" t="str">
        <x:v>Masked Distributor HC-04</x:v>
      </x:c>
      <x:c r="Q831" s="35" t="str">
        <x:v>P-HC-035</x:v>
      </x:c>
      <x:c r="R831" s="35" t="str">
        <x:v>HC-035</x:v>
      </x:c>
      <x:c r="S831" s="35" t="str">
        <x:v>Masked Store HC-035</x:v>
      </x:c>
      <x:c r="T831" s="35" t="str">
        <x:v>XX1035</x:v>
      </x:c>
      <x:c r="U831" s="35" t="str">
        <x:v>Pharmacy</x:v>
      </x:c>
      <x:c r="V831" s="35" t="str">
        <x:v>Masked</x:v>
      </x:c>
      <x:c r="W831" s="35" t="str">
        <x:v>Masked</x:v>
      </x:c>
      <x:c r="X831" s="37" t="n">
        <x:v>46219</x:v>
      </x:c>
      <x:c r="Y831" s="37" t="n">
        <x:v>46276</x:v>
      </x:c>
      <x:c r="Z831" s="35" t="str">
        <x:v>W02</x:v>
      </x:c>
      <x:c r="AA831" s="35" t="str">
        <x:v>Sep'26</x:v>
      </x:c>
      <x:c r="AB831" s="35" t="str">
        <x:v>08 - 14</x:v>
      </x:c>
      <x:c r="AC831" s="35" t="str">
        <x:v>Week 2 of Sep 2026</x:v>
      </x:c>
      <x:c r="AD831" s="35" t="str">
        <x:v>Continue</x:v>
      </x:c>
      <x:c r="AE831" s="35" t="str"/>
      <x:c r="AF831" s="36" t="n">
        <x:v>48</x:v>
      </x:c>
      <x:c r="AG831" s="36" t="n">
        <x:v>14</x:v>
      </x:c>
      <x:c r="AH831" s="38" t="n">
        <x:f>IFERROR(AG831/AF831,0)</x:f>
        <x:v>0.2916666666666667</x:v>
      </x:c>
      <x:c r="AI831" s="36" t="n">
        <x:v>12</x:v>
      </x:c>
      <x:c r="AJ831" s="38" t="n">
        <x:f>IFERROR(AI831/AG831,0)</x:f>
        <x:v>0.8571428571428571</x:v>
      </x:c>
      <x:c r="AK831" s="36" t="n">
        <x:v>3</x:v>
      </x:c>
      <x:c r="AL831" s="36" t="n">
        <x:v>7</x:v>
      </x:c>
      <x:c r="AM831" s="36" t="n">
        <x:v>1</x:v>
      </x:c>
      <x:c r="AN831" s="38" t="n">
        <x:f>IFERROR(AL831/AG831,0)</x:f>
        <x:v>0.5</x:v>
      </x:c>
      <x:c r="AO831" s="36" t="n">
        <x:f>BK830</x:f>
        <x:v>27</x:v>
      </x:c>
      <x:c r="AP831" s="36" t="n">
        <x:f>BL830</x:f>
        <x:v>42</x:v>
      </x:c>
      <x:c r="AQ831" s="36" t="n">
        <x:f>BM830</x:f>
        <x:v>40</x:v>
      </x:c>
      <x:c r="AR831" s="36" t="n">
        <x:f>BN830</x:f>
        <x:v>34</x:v>
      </x:c>
      <x:c r="AS831" s="36" t="n">
        <x:f>BO830</x:f>
        <x:v>26</x:v>
      </x:c>
      <x:c r="AT831" s="36" t="n">
        <x:f>BP830</x:f>
        <x:v>21</x:v>
      </x:c>
      <x:c r="AU831" s="36" t="n">
        <x:f>BQ830</x:f>
        <x:v>31</x:v>
      </x:c>
      <x:c r="AV831" s="36" t="n">
        <x:f>BR830</x:f>
        <x:v>42</x:v>
      </x:c>
      <x:c r="AW831" s="36" t="n">
        <x:f>BS830</x:f>
        <x:v>41</x:v>
      </x:c>
      <x:c r="AX831" s="36" t="n">
        <x:f>BT830</x:f>
        <x:v>38</x:v>
      </x:c>
      <x:c r="AY831" s="36" t="n">
        <x:f>SUM(AO831:AX831)</x:f>
        <x:v>342</x:v>
      </x:c>
      <x:c r="AZ831" s="36" t="n">
        <x:v>0</x:v>
      </x:c>
      <x:c r="BA831" s="36" t="n">
        <x:v>0</x:v>
      </x:c>
      <x:c r="BB831" s="36" t="n">
        <x:v>0</x:v>
      </x:c>
      <x:c r="BC831" s="36" t="n">
        <x:v>0</x:v>
      </x:c>
      <x:c r="BD831" s="36" t="n">
        <x:v>10</x:v>
      </x:c>
      <x:c r="BE831" s="36" t="n">
        <x:v>0</x:v>
      </x:c>
      <x:c r="BF831" s="36" t="n">
        <x:v>0</x:v>
      </x:c>
      <x:c r="BG831" s="36" t="n">
        <x:v>0</x:v>
      </x:c>
      <x:c r="BH831" s="36" t="n">
        <x:v>0</x:v>
      </x:c>
      <x:c r="BI831" s="36" t="n">
        <x:v>0</x:v>
      </x:c>
      <x:c r="BJ831" s="36"/>
      <x:c r="BK831" s="36" t="n">
        <x:f>MAX(0,AO831+AZ831-BV831)</x:f>
        <x:v>26</x:v>
      </x:c>
      <x:c r="BL831" s="36" t="n">
        <x:f>MAX(0,AP831+BA831-BW831)</x:f>
        <x:v>41</x:v>
      </x:c>
      <x:c r="BM831" s="36" t="n">
        <x:f>MAX(0,AQ831+BB831-BX831)</x:f>
        <x:v>39</x:v>
      </x:c>
      <x:c r="BN831" s="36" t="n">
        <x:f>MAX(0,AR831+BC831-BY831)</x:f>
        <x:v>33</x:v>
      </x:c>
      <x:c r="BO831" s="36" t="n">
        <x:f>MAX(0,AS831+BD831-BZ831)</x:f>
        <x:v>35</x:v>
      </x:c>
      <x:c r="BP831" s="36" t="n">
        <x:f>MAX(0,AT831+BE831-CA831)</x:f>
        <x:v>21</x:v>
      </x:c>
      <x:c r="BQ831" s="36" t="n">
        <x:f>MAX(0,AU831+BF831-CB831)</x:f>
        <x:v>30</x:v>
      </x:c>
      <x:c r="BR831" s="36" t="n">
        <x:f>MAX(0,AV831+BG831-CC831)</x:f>
        <x:v>42</x:v>
      </x:c>
      <x:c r="BS831" s="36" t="n">
        <x:f>MAX(0,AW831+BH831-CD831)</x:f>
        <x:v>40</x:v>
      </x:c>
      <x:c r="BT831" s="36" t="n">
        <x:f>MAX(0,AX831+BI831-CE831)</x:f>
        <x:v>37</x:v>
      </x:c>
      <x:c r="BU831" s="36" t="n">
        <x:f>SUM(BK831:BT831)</x:f>
        <x:v>344</x:v>
      </x:c>
      <x:c r="BV831" s="36" t="n">
        <x:v>1</x:v>
      </x:c>
      <x:c r="BW831" s="36" t="n">
        <x:v>1</x:v>
      </x:c>
      <x:c r="BX831" s="36" t="n">
        <x:v>1</x:v>
      </x:c>
      <x:c r="BY831" s="36" t="n">
        <x:v>1</x:v>
      </x:c>
      <x:c r="BZ831" s="36" t="n">
        <x:v>1</x:v>
      </x:c>
      <x:c r="CA831" s="36" t="n">
        <x:v>0</x:v>
      </x:c>
      <x:c r="CB831" s="36" t="n">
        <x:v>1</x:v>
      </x:c>
      <x:c r="CC831" s="36" t="n">
        <x:v>0</x:v>
      </x:c>
      <x:c r="CD831" s="36" t="n">
        <x:v>1</x:v>
      </x:c>
      <x:c r="CE831" s="36" t="n">
        <x:v>1</x:v>
      </x:c>
      <x:c r="CF831" s="36"/>
      <x:c r="CG831" s="36" t="n">
        <x:f>SUM(BW831,CD831)</x:f>
        <x:v>2</x:v>
      </x:c>
      <x:c r="CH831" s="36" t="n">
        <x:f>SUM(BX831,CA831)</x:f>
        <x:v>1</x:v>
      </x:c>
      <x:c r="CI831" s="36" t="n">
        <x:f>SUM(BY831)</x:f>
        <x:v>1</x:v>
      </x:c>
      <x:c r="CJ831" s="36" t="n">
        <x:f>SUM(BV831,BZ831,CB831)</x:f>
        <x:v>3</x:v>
      </x:c>
      <x:c r="CK831" s="36" t="n">
        <x:f>SUM(CC831,CE831)</x:f>
        <x:v>1</x:v>
      </x:c>
      <x:c r="CL831" s="36" t="n">
        <x:f>SUM(CG831:CK831)</x:f>
        <x:v>8</x:v>
      </x:c>
      <x:c r="CM831" s="39" t="n">
        <x:f>SUM(BW831*0.075,CD831*0.075)</x:f>
        <x:v>0.15</x:v>
      </x:c>
      <x:c r="CN831" s="39" t="n">
        <x:f>SUM(BX831*0.06,CA831*0.03)</x:f>
        <x:v>0.06</x:v>
      </x:c>
      <x:c r="CO831" s="39" t="n">
        <x:f>SUM(BY831*0.08)</x:f>
        <x:v>0.08</x:v>
      </x:c>
      <x:c r="CP831" s="39" t="n">
        <x:f>SUM(BV831*0.12,BZ831*0.06,CB831*0.03)</x:f>
        <x:v>0.21</x:v>
      </x:c>
      <x:c r="CQ831" s="39" t="n">
        <x:f>SUM(CC831*0.01,CE831*0.1)</x:f>
        <x:v>0.1</x:v>
      </x:c>
      <x:c r="CR831" s="39" t="n">
        <x:f>SUM(CM831:CQ831)</x:f>
        <x:v>0.6</x:v>
      </x:c>
      <x:c r="CS831" s="36" t="n">
        <x:f>SUM(CG831:CH831)</x:f>
        <x:v>3</x:v>
      </x:c>
      <x:c r="CT831" s="36" t="str"/>
      <x:c r="CU831" s="36" t="n">
        <x:f>MIN(AG831,CG831)</x:f>
        <x:v>2</x:v>
      </x:c>
      <x:c r="CV831" s="36" t="n">
        <x:f>MIN(AG831,CH831)</x:f>
        <x:v>1</x:v>
      </x:c>
      <x:c r="CW831" s="36" t="n">
        <x:f>MIN(AG831,CI831)</x:f>
        <x:v>1</x:v>
      </x:c>
      <x:c r="CX831" s="36" t="n">
        <x:f>MIN(AG831,CJ831)</x:f>
        <x:v>3</x:v>
      </x:c>
      <x:c r="CY831" s="36" t="n">
        <x:f>MIN(AG831,CK831)</x:f>
        <x:v>1</x:v>
      </x:c>
    </x:row>
    <x:row r="832" ht="18" customHeight="1">
      <x:c r="A832" s="35" t="str">
        <x:v>Area HC-03</x:v>
      </x:c>
      <x:c r="B832" s="35" t="str">
        <x:v>Area Lead HC-03</x:v>
      </x:c>
      <x:c r="C832" s="35" t="str">
        <x:v>Field Lead HC-07</x:v>
      </x:c>
      <x:c r="D832" s="35" t="str">
        <x:v>City HC-E</x:v>
      </x:c>
      <x:c r="E832" s="35" t="n">
        <x:v>4</x:v>
      </x:c>
      <x:c r="F832" s="35" t="n">
        <x:v>24</x:v>
      </x:c>
      <x:c r="G832" s="35" t="n">
        <x:v>1</x:v>
      </x:c>
      <x:c r="H832" s="35" t="str">
        <x:v>Promoter</x:v>
      </x:c>
      <x:c r="I832" s="35" t="str">
        <x:v>Agency HC-02</x:v>
      </x:c>
      <x:c r="J832" s="35" t="str">
        <x:v>PR-HC-012</x:v>
      </x:c>
      <x:c r="K832" s="35" t="str">
        <x:v>Masked Promoter HC-012</x:v>
      </x:c>
      <x:c r="L832" s="35" t="str">
        <x:v>9XXXX10012</x:v>
      </x:c>
      <x:c r="M832" s="37" t="n">
        <x:v>46186</x:v>
      </x:c>
      <x:c r="N832" s="35" t="str">
        <x:v>Cohort 1</x:v>
      </x:c>
      <x:c r="O832" s="35" t="str">
        <x:v>DIST-HC-04</x:v>
      </x:c>
      <x:c r="P832" s="35" t="str">
        <x:v>Masked Distributor HC-04</x:v>
      </x:c>
      <x:c r="Q832" s="35" t="str">
        <x:v>P-HC-035</x:v>
      </x:c>
      <x:c r="R832" s="35" t="str">
        <x:v>HC-035</x:v>
      </x:c>
      <x:c r="S832" s="35" t="str">
        <x:v>Masked Store HC-035</x:v>
      </x:c>
      <x:c r="T832" s="35" t="str">
        <x:v>XX1035</x:v>
      </x:c>
      <x:c r="U832" s="35" t="str">
        <x:v>Pharmacy</x:v>
      </x:c>
      <x:c r="V832" s="35" t="str">
        <x:v>Masked</x:v>
      </x:c>
      <x:c r="W832" s="35" t="str">
        <x:v>Masked</x:v>
      </x:c>
      <x:c r="X832" s="37" t="n">
        <x:v>46219</x:v>
      </x:c>
      <x:c r="Y832" s="37" t="n">
        <x:v>46277</x:v>
      </x:c>
      <x:c r="Z832" s="35" t="str">
        <x:v>W02</x:v>
      </x:c>
      <x:c r="AA832" s="35" t="str">
        <x:v>Sep'26</x:v>
      </x:c>
      <x:c r="AB832" s="35" t="str">
        <x:v>08 - 14</x:v>
      </x:c>
      <x:c r="AC832" s="35" t="str">
        <x:v>Week 2 of Sep 2026</x:v>
      </x:c>
      <x:c r="AD832" s="35" t="str">
        <x:v>Continue</x:v>
      </x:c>
      <x:c r="AE832" s="35" t="str"/>
      <x:c r="AF832" s="36" t="n">
        <x:v>52</x:v>
      </x:c>
      <x:c r="AG832" s="36" t="n">
        <x:v>18</x:v>
      </x:c>
      <x:c r="AH832" s="38" t="n">
        <x:f>IFERROR(AG832/AF832,0)</x:f>
        <x:v>0.34615384615384615</x:v>
      </x:c>
      <x:c r="AI832" s="36" t="n">
        <x:v>15</x:v>
      </x:c>
      <x:c r="AJ832" s="38" t="n">
        <x:f>IFERROR(AI832/AG832,0)</x:f>
        <x:v>0.8333333333333334</x:v>
      </x:c>
      <x:c r="AK832" s="36" t="n">
        <x:v>4</x:v>
      </x:c>
      <x:c r="AL832" s="36" t="n">
        <x:v>10</x:v>
      </x:c>
      <x:c r="AM832" s="36" t="n">
        <x:v>1</x:v>
      </x:c>
      <x:c r="AN832" s="38" t="n">
        <x:f>IFERROR(AL832/AG832,0)</x:f>
        <x:v>0.5555555555555556</x:v>
      </x:c>
      <x:c r="AO832" s="36" t="n">
        <x:f>BK831</x:f>
        <x:v>26</x:v>
      </x:c>
      <x:c r="AP832" s="36" t="n">
        <x:f>BL831</x:f>
        <x:v>41</x:v>
      </x:c>
      <x:c r="AQ832" s="36" t="n">
        <x:f>BM831</x:f>
        <x:v>39</x:v>
      </x:c>
      <x:c r="AR832" s="36" t="n">
        <x:f>BN831</x:f>
        <x:v>33</x:v>
      </x:c>
      <x:c r="AS832" s="36" t="n">
        <x:f>BO831</x:f>
        <x:v>35</x:v>
      </x:c>
      <x:c r="AT832" s="36" t="n">
        <x:f>BP831</x:f>
        <x:v>21</x:v>
      </x:c>
      <x:c r="AU832" s="36" t="n">
        <x:f>BQ831</x:f>
        <x:v>30</x:v>
      </x:c>
      <x:c r="AV832" s="36" t="n">
        <x:f>BR831</x:f>
        <x:v>42</x:v>
      </x:c>
      <x:c r="AW832" s="36" t="n">
        <x:f>BS831</x:f>
        <x:v>40</x:v>
      </x:c>
      <x:c r="AX832" s="36" t="n">
        <x:f>BT831</x:f>
        <x:v>37</x:v>
      </x:c>
      <x:c r="AY832" s="36" t="n">
        <x:f>SUM(AO832:AX832)</x:f>
        <x:v>344</x:v>
      </x:c>
      <x:c r="AZ832" s="36" t="n">
        <x:v>0</x:v>
      </x:c>
      <x:c r="BA832" s="36" t="n">
        <x:v>0</x:v>
      </x:c>
      <x:c r="BB832" s="36" t="n">
        <x:v>0</x:v>
      </x:c>
      <x:c r="BC832" s="36" t="n">
        <x:v>0</x:v>
      </x:c>
      <x:c r="BD832" s="36" t="n">
        <x:v>0</x:v>
      </x:c>
      <x:c r="BE832" s="36" t="n">
        <x:v>14</x:v>
      </x:c>
      <x:c r="BF832" s="36" t="n">
        <x:v>0</x:v>
      </x:c>
      <x:c r="BG832" s="36" t="n">
        <x:v>0</x:v>
      </x:c>
      <x:c r="BH832" s="36" t="n">
        <x:v>0</x:v>
      </x:c>
      <x:c r="BI832" s="36" t="n">
        <x:v>0</x:v>
      </x:c>
      <x:c r="BJ832" s="36"/>
      <x:c r="BK832" s="36" t="n">
        <x:f>MAX(0,AO832+AZ832-BV832)</x:f>
        <x:v>26</x:v>
      </x:c>
      <x:c r="BL832" s="36" t="n">
        <x:f>MAX(0,AP832+BA832-BW832)</x:f>
        <x:v>40</x:v>
      </x:c>
      <x:c r="BM832" s="36" t="n">
        <x:f>MAX(0,AQ832+BB832-BX832)</x:f>
        <x:v>38</x:v>
      </x:c>
      <x:c r="BN832" s="36" t="n">
        <x:f>MAX(0,AR832+BC832-BY832)</x:f>
        <x:v>32</x:v>
      </x:c>
      <x:c r="BO832" s="36" t="n">
        <x:f>MAX(0,AS832+BD832-BZ832)</x:f>
        <x:v>35</x:v>
      </x:c>
      <x:c r="BP832" s="36" t="n">
        <x:f>MAX(0,AT832+BE832-CA832)</x:f>
        <x:v>34</x:v>
      </x:c>
      <x:c r="BQ832" s="36" t="n">
        <x:f>MAX(0,AU832+BF832-CB832)</x:f>
        <x:v>29</x:v>
      </x:c>
      <x:c r="BR832" s="36" t="n">
        <x:f>MAX(0,AV832+BG832-CC832)</x:f>
        <x:v>42</x:v>
      </x:c>
      <x:c r="BS832" s="36" t="n">
        <x:f>MAX(0,AW832+BH832-CD832)</x:f>
        <x:v>39</x:v>
      </x:c>
      <x:c r="BT832" s="36" t="n">
        <x:f>MAX(0,AX832+BI832-CE832)</x:f>
        <x:v>36</x:v>
      </x:c>
      <x:c r="BU832" s="36" t="n">
        <x:f>SUM(BK832:BT832)</x:f>
        <x:v>351</x:v>
      </x:c>
      <x:c r="BV832" s="36" t="n">
        <x:v>0</x:v>
      </x:c>
      <x:c r="BW832" s="36" t="n">
        <x:v>1</x:v>
      </x:c>
      <x:c r="BX832" s="36" t="n">
        <x:v>1</x:v>
      </x:c>
      <x:c r="BY832" s="36" t="n">
        <x:v>1</x:v>
      </x:c>
      <x:c r="BZ832" s="36" t="n">
        <x:v>0</x:v>
      </x:c>
      <x:c r="CA832" s="36" t="n">
        <x:v>1</x:v>
      </x:c>
      <x:c r="CB832" s="36" t="n">
        <x:v>1</x:v>
      </x:c>
      <x:c r="CC832" s="36" t="n">
        <x:v>0</x:v>
      </x:c>
      <x:c r="CD832" s="36" t="n">
        <x:v>1</x:v>
      </x:c>
      <x:c r="CE832" s="36" t="n">
        <x:v>1</x:v>
      </x:c>
      <x:c r="CF832" s="36"/>
      <x:c r="CG832" s="36" t="n">
        <x:f>SUM(BW832,CD832)</x:f>
        <x:v>2</x:v>
      </x:c>
      <x:c r="CH832" s="36" t="n">
        <x:f>SUM(BX832,CA832)</x:f>
        <x:v>2</x:v>
      </x:c>
      <x:c r="CI832" s="36" t="n">
        <x:f>SUM(BY832)</x:f>
        <x:v>1</x:v>
      </x:c>
      <x:c r="CJ832" s="36" t="n">
        <x:f>SUM(BV832,BZ832,CB832)</x:f>
        <x:v>1</x:v>
      </x:c>
      <x:c r="CK832" s="36" t="n">
        <x:f>SUM(CC832,CE832)</x:f>
        <x:v>1</x:v>
      </x:c>
      <x:c r="CL832" s="36" t="n">
        <x:f>SUM(CG832:CK832)</x:f>
        <x:v>7</x:v>
      </x:c>
      <x:c r="CM832" s="39" t="n">
        <x:f>SUM(BW832*0.075,CD832*0.075)</x:f>
        <x:v>0.15</x:v>
      </x:c>
      <x:c r="CN832" s="39" t="n">
        <x:f>SUM(BX832*0.06,CA832*0.03)</x:f>
        <x:v>0.09</x:v>
      </x:c>
      <x:c r="CO832" s="39" t="n">
        <x:f>SUM(BY832*0.08)</x:f>
        <x:v>0.08</x:v>
      </x:c>
      <x:c r="CP832" s="39" t="n">
        <x:f>SUM(BV832*0.12,BZ832*0.06,CB832*0.03)</x:f>
        <x:v>0.03</x:v>
      </x:c>
      <x:c r="CQ832" s="39" t="n">
        <x:f>SUM(CC832*0.01,CE832*0.1)</x:f>
        <x:v>0.1</x:v>
      </x:c>
      <x:c r="CR832" s="39" t="n">
        <x:f>SUM(CM832:CQ832)</x:f>
        <x:v>0.44999999999999996</x:v>
      </x:c>
      <x:c r="CS832" s="36" t="n">
        <x:f>SUM(CG832:CH832)</x:f>
        <x:v>4</x:v>
      </x:c>
      <x:c r="CT832" s="36" t="str"/>
      <x:c r="CU832" s="36" t="n">
        <x:f>MIN(AG832,CG832)</x:f>
        <x:v>2</x:v>
      </x:c>
      <x:c r="CV832" s="36" t="n">
        <x:f>MIN(AG832,CH832)</x:f>
        <x:v>2</x:v>
      </x:c>
      <x:c r="CW832" s="36" t="n">
        <x:f>MIN(AG832,CI832)</x:f>
        <x:v>1</x:v>
      </x:c>
      <x:c r="CX832" s="36" t="n">
        <x:f>MIN(AG832,CJ832)</x:f>
        <x:v>1</x:v>
      </x:c>
      <x:c r="CY832" s="36" t="n">
        <x:f>MIN(AG832,CK832)</x:f>
        <x:v>1</x:v>
      </x:c>
    </x:row>
    <x:row r="833" ht="18" customHeight="1">
      <x:c r="A833" s="35" t="str">
        <x:v>Area HC-03</x:v>
      </x:c>
      <x:c r="B833" s="35" t="str">
        <x:v>Area Lead HC-03</x:v>
      </x:c>
      <x:c r="C833" s="35" t="str">
        <x:v>Field Lead HC-07</x:v>
      </x:c>
      <x:c r="D833" s="35" t="str">
        <x:v>City HC-E</x:v>
      </x:c>
      <x:c r="E833" s="35" t="n">
        <x:v>4</x:v>
      </x:c>
      <x:c r="F833" s="35" t="n">
        <x:v>24</x:v>
      </x:c>
      <x:c r="G833" s="35" t="n">
        <x:v>1</x:v>
      </x:c>
      <x:c r="H833" s="35" t="str">
        <x:v>Promoter</x:v>
      </x:c>
      <x:c r="I833" s="35" t="str">
        <x:v>Agency HC-02</x:v>
      </x:c>
      <x:c r="J833" s="35" t="str">
        <x:v>PR-HC-012</x:v>
      </x:c>
      <x:c r="K833" s="35" t="str">
        <x:v>Masked Promoter HC-012</x:v>
      </x:c>
      <x:c r="L833" s="35" t="str">
        <x:v>9XXXX10012</x:v>
      </x:c>
      <x:c r="M833" s="37" t="n">
        <x:v>46186</x:v>
      </x:c>
      <x:c r="N833" s="35" t="str">
        <x:v>Cohort 1</x:v>
      </x:c>
      <x:c r="O833" s="35" t="str">
        <x:v>DIST-HC-04</x:v>
      </x:c>
      <x:c r="P833" s="35" t="str">
        <x:v>Masked Distributor HC-04</x:v>
      </x:c>
      <x:c r="Q833" s="35" t="str">
        <x:v>P-HC-035</x:v>
      </x:c>
      <x:c r="R833" s="35" t="str">
        <x:v>HC-035</x:v>
      </x:c>
      <x:c r="S833" s="35" t="str">
        <x:v>Masked Store HC-035</x:v>
      </x:c>
      <x:c r="T833" s="35" t="str">
        <x:v>XX1035</x:v>
      </x:c>
      <x:c r="U833" s="35" t="str">
        <x:v>Pharmacy</x:v>
      </x:c>
      <x:c r="V833" s="35" t="str">
        <x:v>Masked</x:v>
      </x:c>
      <x:c r="W833" s="35" t="str">
        <x:v>Masked</x:v>
      </x:c>
      <x:c r="X833" s="37" t="n">
        <x:v>46219</x:v>
      </x:c>
      <x:c r="Y833" s="37" t="n">
        <x:v>46279</x:v>
      </x:c>
      <x:c r="Z833" s="35" t="str">
        <x:v>W02</x:v>
      </x:c>
      <x:c r="AA833" s="35" t="str">
        <x:v>Sep'26</x:v>
      </x:c>
      <x:c r="AB833" s="35" t="str">
        <x:v>08 - 14</x:v>
      </x:c>
      <x:c r="AC833" s="35" t="str">
        <x:v>Week 2 of Sep 2026</x:v>
      </x:c>
      <x:c r="AD833" s="35" t="str">
        <x:v>Continue</x:v>
      </x:c>
      <x:c r="AE833" s="35" t="str"/>
      <x:c r="AF833" s="36" t="n">
        <x:v>52</x:v>
      </x:c>
      <x:c r="AG833" s="36" t="n">
        <x:v>15</x:v>
      </x:c>
      <x:c r="AH833" s="38" t="n">
        <x:f>IFERROR(AG833/AF833,0)</x:f>
        <x:v>0.28846153846153844</x:v>
      </x:c>
      <x:c r="AI833" s="36" t="n">
        <x:v>13</x:v>
      </x:c>
      <x:c r="AJ833" s="38" t="n">
        <x:f>IFERROR(AI833/AG833,0)</x:f>
        <x:v>0.8666666666666667</x:v>
      </x:c>
      <x:c r="AK833" s="36" t="n">
        <x:v>3</x:v>
      </x:c>
      <x:c r="AL833" s="36" t="n">
        <x:v>9</x:v>
      </x:c>
      <x:c r="AM833" s="36" t="n">
        <x:v>1</x:v>
      </x:c>
      <x:c r="AN833" s="38" t="n">
        <x:f>IFERROR(AL833/AG833,0)</x:f>
        <x:v>0.6</x:v>
      </x:c>
      <x:c r="AO833" s="36" t="n">
        <x:f>BK832</x:f>
        <x:v>26</x:v>
      </x:c>
      <x:c r="AP833" s="36" t="n">
        <x:f>BL832</x:f>
        <x:v>40</x:v>
      </x:c>
      <x:c r="AQ833" s="36" t="n">
        <x:f>BM832</x:f>
        <x:v>38</x:v>
      </x:c>
      <x:c r="AR833" s="36" t="n">
        <x:f>BN832</x:f>
        <x:v>32</x:v>
      </x:c>
      <x:c r="AS833" s="36" t="n">
        <x:f>BO832</x:f>
        <x:v>35</x:v>
      </x:c>
      <x:c r="AT833" s="36" t="n">
        <x:f>BP832</x:f>
        <x:v>34</x:v>
      </x:c>
      <x:c r="AU833" s="36" t="n">
        <x:f>BQ832</x:f>
        <x:v>29</x:v>
      </x:c>
      <x:c r="AV833" s="36" t="n">
        <x:f>BR832</x:f>
        <x:v>42</x:v>
      </x:c>
      <x:c r="AW833" s="36" t="n">
        <x:f>BS832</x:f>
        <x:v>39</x:v>
      </x:c>
      <x:c r="AX833" s="36" t="n">
        <x:f>BT832</x:f>
        <x:v>36</x:v>
      </x:c>
      <x:c r="AY833" s="36" t="n">
        <x:f>SUM(AO833:AX833)</x:f>
        <x:v>351</x:v>
      </x:c>
      <x:c r="AZ833" s="36" t="n">
        <x:v>11</x:v>
      </x:c>
      <x:c r="BA833" s="36" t="n">
        <x:v>0</x:v>
      </x:c>
      <x:c r="BB833" s="36" t="n">
        <x:v>0</x:v>
      </x:c>
      <x:c r="BC833" s="36" t="n">
        <x:v>0</x:v>
      </x:c>
      <x:c r="BD833" s="36" t="n">
        <x:v>0</x:v>
      </x:c>
      <x:c r="BE833" s="36" t="n">
        <x:v>0</x:v>
      </x:c>
      <x:c r="BF833" s="36" t="n">
        <x:v>12</x:v>
      </x:c>
      <x:c r="BG833" s="36" t="n">
        <x:v>0</x:v>
      </x:c>
      <x:c r="BH833" s="36" t="n">
        <x:v>0</x:v>
      </x:c>
      <x:c r="BI833" s="36" t="n">
        <x:v>0</x:v>
      </x:c>
      <x:c r="BJ833" s="36"/>
      <x:c r="BK833" s="36" t="n">
        <x:f>MAX(0,AO833+AZ833-BV833)</x:f>
        <x:v>37</x:v>
      </x:c>
      <x:c r="BL833" s="36" t="n">
        <x:f>MAX(0,AP833+BA833-BW833)</x:f>
        <x:v>39</x:v>
      </x:c>
      <x:c r="BM833" s="36" t="n">
        <x:f>MAX(0,AQ833+BB833-BX833)</x:f>
        <x:v>37</x:v>
      </x:c>
      <x:c r="BN833" s="36" t="n">
        <x:f>MAX(0,AR833+BC833-BY833)</x:f>
        <x:v>31</x:v>
      </x:c>
      <x:c r="BO833" s="36" t="n">
        <x:f>MAX(0,AS833+BD833-BZ833)</x:f>
        <x:v>35</x:v>
      </x:c>
      <x:c r="BP833" s="36" t="n">
        <x:f>MAX(0,AT833+BE833-CA833)</x:f>
        <x:v>34</x:v>
      </x:c>
      <x:c r="BQ833" s="36" t="n">
        <x:f>MAX(0,AU833+BF833-CB833)</x:f>
        <x:v>40</x:v>
      </x:c>
      <x:c r="BR833" s="36" t="n">
        <x:f>MAX(0,AV833+BG833-CC833)</x:f>
        <x:v>42</x:v>
      </x:c>
      <x:c r="BS833" s="36" t="n">
        <x:f>MAX(0,AW833+BH833-CD833)</x:f>
        <x:v>38</x:v>
      </x:c>
      <x:c r="BT833" s="36" t="n">
        <x:f>MAX(0,AX833+BI833-CE833)</x:f>
        <x:v>35</x:v>
      </x:c>
      <x:c r="BU833" s="36" t="n">
        <x:f>SUM(BK833:BT833)</x:f>
        <x:v>368</x:v>
      </x:c>
      <x:c r="BV833" s="36" t="n">
        <x:v>0</x:v>
      </x:c>
      <x:c r="BW833" s="36" t="n">
        <x:v>1</x:v>
      </x:c>
      <x:c r="BX833" s="36" t="n">
        <x:v>1</x:v>
      </x:c>
      <x:c r="BY833" s="36" t="n">
        <x:v>1</x:v>
      </x:c>
      <x:c r="BZ833" s="36" t="n">
        <x:v>0</x:v>
      </x:c>
      <x:c r="CA833" s="36" t="n">
        <x:v>0</x:v>
      </x:c>
      <x:c r="CB833" s="36" t="n">
        <x:v>1</x:v>
      </x:c>
      <x:c r="CC833" s="36" t="n">
        <x:v>0</x:v>
      </x:c>
      <x:c r="CD833" s="36" t="n">
        <x:v>1</x:v>
      </x:c>
      <x:c r="CE833" s="36" t="n">
        <x:v>1</x:v>
      </x:c>
      <x:c r="CF833" s="36"/>
      <x:c r="CG833" s="36" t="n">
        <x:f>SUM(BW833,CD833)</x:f>
        <x:v>2</x:v>
      </x:c>
      <x:c r="CH833" s="36" t="n">
        <x:f>SUM(BX833,CA833)</x:f>
        <x:v>1</x:v>
      </x:c>
      <x:c r="CI833" s="36" t="n">
        <x:f>SUM(BY833)</x:f>
        <x:v>1</x:v>
      </x:c>
      <x:c r="CJ833" s="36" t="n">
        <x:f>SUM(BV833,BZ833,CB833)</x:f>
        <x:v>1</x:v>
      </x:c>
      <x:c r="CK833" s="36" t="n">
        <x:f>SUM(CC833,CE833)</x:f>
        <x:v>1</x:v>
      </x:c>
      <x:c r="CL833" s="36" t="n">
        <x:f>SUM(CG833:CK833)</x:f>
        <x:v>6</x:v>
      </x:c>
      <x:c r="CM833" s="39" t="n">
        <x:f>SUM(BW833*0.075,CD833*0.075)</x:f>
        <x:v>0.15</x:v>
      </x:c>
      <x:c r="CN833" s="39" t="n">
        <x:f>SUM(BX833*0.06,CA833*0.03)</x:f>
        <x:v>0.06</x:v>
      </x:c>
      <x:c r="CO833" s="39" t="n">
        <x:f>SUM(BY833*0.08)</x:f>
        <x:v>0.08</x:v>
      </x:c>
      <x:c r="CP833" s="39" t="n">
        <x:f>SUM(BV833*0.12,BZ833*0.06,CB833*0.03)</x:f>
        <x:v>0.03</x:v>
      </x:c>
      <x:c r="CQ833" s="39" t="n">
        <x:f>SUM(CC833*0.01,CE833*0.1)</x:f>
        <x:v>0.1</x:v>
      </x:c>
      <x:c r="CR833" s="39" t="n">
        <x:f>SUM(CM833:CQ833)</x:f>
        <x:v>0.41999999999999993</x:v>
      </x:c>
      <x:c r="CS833" s="36" t="n">
        <x:f>SUM(CG833:CH833)</x:f>
        <x:v>3</x:v>
      </x:c>
      <x:c r="CT833" s="36" t="str"/>
      <x:c r="CU833" s="36" t="n">
        <x:f>MIN(AG833,CG833)</x:f>
        <x:v>2</x:v>
      </x:c>
      <x:c r="CV833" s="36" t="n">
        <x:f>MIN(AG833,CH833)</x:f>
        <x:v>1</x:v>
      </x:c>
      <x:c r="CW833" s="36" t="n">
        <x:f>MIN(AG833,CI833)</x:f>
        <x:v>1</x:v>
      </x:c>
      <x:c r="CX833" s="36" t="n">
        <x:f>MIN(AG833,CJ833)</x:f>
        <x:v>1</x:v>
      </x:c>
      <x:c r="CY833" s="36" t="n">
        <x:f>MIN(AG833,CK833)</x:f>
        <x:v>1</x:v>
      </x:c>
    </x:row>
    <x:row r="834" ht="18" customHeight="1">
      <x:c r="A834" s="35" t="str">
        <x:v>Area HC-03</x:v>
      </x:c>
      <x:c r="B834" s="35" t="str">
        <x:v>Area Lead HC-03</x:v>
      </x:c>
      <x:c r="C834" s="35" t="str">
        <x:v>Field Lead HC-07</x:v>
      </x:c>
      <x:c r="D834" s="35" t="str">
        <x:v>City HC-E</x:v>
      </x:c>
      <x:c r="E834" s="35" t="n">
        <x:v>4</x:v>
      </x:c>
      <x:c r="F834" s="35" t="n">
        <x:v>24</x:v>
      </x:c>
      <x:c r="G834" s="35" t="n">
        <x:v>1</x:v>
      </x:c>
      <x:c r="H834" s="35" t="str">
        <x:v>Promoter</x:v>
      </x:c>
      <x:c r="I834" s="35" t="str">
        <x:v>Agency HC-02</x:v>
      </x:c>
      <x:c r="J834" s="35" t="str">
        <x:v>PR-HC-012</x:v>
      </x:c>
      <x:c r="K834" s="35" t="str">
        <x:v>Masked Promoter HC-012</x:v>
      </x:c>
      <x:c r="L834" s="35" t="str">
        <x:v>9XXXX10012</x:v>
      </x:c>
      <x:c r="M834" s="37" t="n">
        <x:v>46186</x:v>
      </x:c>
      <x:c r="N834" s="35" t="str">
        <x:v>Cohort 1</x:v>
      </x:c>
      <x:c r="O834" s="35" t="str">
        <x:v>DIST-HC-04</x:v>
      </x:c>
      <x:c r="P834" s="35" t="str">
        <x:v>Masked Distributor HC-04</x:v>
      </x:c>
      <x:c r="Q834" s="35" t="str">
        <x:v>P-HC-035</x:v>
      </x:c>
      <x:c r="R834" s="35" t="str">
        <x:v>HC-035</x:v>
      </x:c>
      <x:c r="S834" s="35" t="str">
        <x:v>Masked Store HC-035</x:v>
      </x:c>
      <x:c r="T834" s="35" t="str">
        <x:v>XX1035</x:v>
      </x:c>
      <x:c r="U834" s="35" t="str">
        <x:v>Pharmacy</x:v>
      </x:c>
      <x:c r="V834" s="35" t="str">
        <x:v>Masked</x:v>
      </x:c>
      <x:c r="W834" s="35" t="str">
        <x:v>Masked</x:v>
      </x:c>
      <x:c r="X834" s="37" t="n">
        <x:v>46219</x:v>
      </x:c>
      <x:c r="Y834" s="37" t="n">
        <x:v>46280</x:v>
      </x:c>
      <x:c r="Z834" s="35" t="str">
        <x:v>W03</x:v>
      </x:c>
      <x:c r="AA834" s="35" t="str">
        <x:v>Sep'26</x:v>
      </x:c>
      <x:c r="AB834" s="35" t="str">
        <x:v>15 - 21</x:v>
      </x:c>
      <x:c r="AC834" s="35" t="str">
        <x:v>Week 3 of Sep 2026</x:v>
      </x:c>
      <x:c r="AD834" s="35" t="str">
        <x:v>Continue</x:v>
      </x:c>
      <x:c r="AE834" s="35" t="str"/>
      <x:c r="AF834" s="36" t="n">
        <x:v>42</x:v>
      </x:c>
      <x:c r="AG834" s="36" t="n">
        <x:v>11</x:v>
      </x:c>
      <x:c r="AH834" s="38" t="n">
        <x:f>IFERROR(AG834/AF834,0)</x:f>
        <x:v>0.2619047619047619</x:v>
      </x:c>
      <x:c r="AI834" s="36" t="n">
        <x:v>10</x:v>
      </x:c>
      <x:c r="AJ834" s="38" t="n">
        <x:f>IFERROR(AI834/AG834,0)</x:f>
        <x:v>0.9090909090909091</x:v>
      </x:c>
      <x:c r="AK834" s="36" t="n">
        <x:v>3</x:v>
      </x:c>
      <x:c r="AL834" s="36" t="n">
        <x:v>6</x:v>
      </x:c>
      <x:c r="AM834" s="36" t="n">
        <x:v>1</x:v>
      </x:c>
      <x:c r="AN834" s="38" t="n">
        <x:f>IFERROR(AL834/AG834,0)</x:f>
        <x:v>0.5454545454545454</x:v>
      </x:c>
      <x:c r="AO834" s="36" t="n">
        <x:f>BK833</x:f>
        <x:v>37</x:v>
      </x:c>
      <x:c r="AP834" s="36" t="n">
        <x:f>BL833</x:f>
        <x:v>39</x:v>
      </x:c>
      <x:c r="AQ834" s="36" t="n">
        <x:f>BM833</x:f>
        <x:v>37</x:v>
      </x:c>
      <x:c r="AR834" s="36" t="n">
        <x:f>BN833</x:f>
        <x:v>31</x:v>
      </x:c>
      <x:c r="AS834" s="36" t="n">
        <x:f>BO833</x:f>
        <x:v>35</x:v>
      </x:c>
      <x:c r="AT834" s="36" t="n">
        <x:f>BP833</x:f>
        <x:v>34</x:v>
      </x:c>
      <x:c r="AU834" s="36" t="n">
        <x:f>BQ833</x:f>
        <x:v>40</x:v>
      </x:c>
      <x:c r="AV834" s="36" t="n">
        <x:f>BR833</x:f>
        <x:v>42</x:v>
      </x:c>
      <x:c r="AW834" s="36" t="n">
        <x:f>BS833</x:f>
        <x:v>38</x:v>
      </x:c>
      <x:c r="AX834" s="36" t="n">
        <x:f>BT833</x:f>
        <x:v>35</x:v>
      </x:c>
      <x:c r="AY834" s="36" t="n">
        <x:f>SUM(AO834:AX834)</x:f>
        <x:v>368</x:v>
      </x:c>
      <x:c r="AZ834" s="36" t="n">
        <x:v>0</x:v>
      </x:c>
      <x:c r="BA834" s="36" t="n">
        <x:v>22</x:v>
      </x:c>
      <x:c r="BB834" s="36" t="n">
        <x:v>0</x:v>
      </x:c>
      <x:c r="BC834" s="36" t="n">
        <x:v>0</x:v>
      </x:c>
      <x:c r="BD834" s="36" t="n">
        <x:v>0</x:v>
      </x:c>
      <x:c r="BE834" s="36" t="n">
        <x:v>0</x:v>
      </x:c>
      <x:c r="BF834" s="36" t="n">
        <x:v>0</x:v>
      </x:c>
      <x:c r="BG834" s="36" t="n">
        <x:v>18</x:v>
      </x:c>
      <x:c r="BH834" s="36" t="n">
        <x:v>0</x:v>
      </x:c>
      <x:c r="BI834" s="36" t="n">
        <x:v>0</x:v>
      </x:c>
      <x:c r="BJ834" s="36"/>
      <x:c r="BK834" s="36" t="n">
        <x:f>MAX(0,AO834+AZ834-BV834)</x:f>
        <x:v>36</x:v>
      </x:c>
      <x:c r="BL834" s="36" t="n">
        <x:f>MAX(0,AP834+BA834-BW834)</x:f>
        <x:v>60</x:v>
      </x:c>
      <x:c r="BM834" s="36" t="n">
        <x:f>MAX(0,AQ834+BB834-BX834)</x:f>
        <x:v>37</x:v>
      </x:c>
      <x:c r="BN834" s="36" t="n">
        <x:f>MAX(0,AR834+BC834-BY834)</x:f>
        <x:v>30</x:v>
      </x:c>
      <x:c r="BO834" s="36" t="n">
        <x:f>MAX(0,AS834+BD834-BZ834)</x:f>
        <x:v>35</x:v>
      </x:c>
      <x:c r="BP834" s="36" t="n">
        <x:f>MAX(0,AT834+BE834-CA834)</x:f>
        <x:v>34</x:v>
      </x:c>
      <x:c r="BQ834" s="36" t="n">
        <x:f>MAX(0,AU834+BF834-CB834)</x:f>
        <x:v>39</x:v>
      </x:c>
      <x:c r="BR834" s="36" t="n">
        <x:f>MAX(0,AV834+BG834-CC834)</x:f>
        <x:v>60</x:v>
      </x:c>
      <x:c r="BS834" s="36" t="n">
        <x:f>MAX(0,AW834+BH834-CD834)</x:f>
        <x:v>37</x:v>
      </x:c>
      <x:c r="BT834" s="36" t="n">
        <x:f>MAX(0,AX834+BI834-CE834)</x:f>
        <x:v>34</x:v>
      </x:c>
      <x:c r="BU834" s="36" t="n">
        <x:f>SUM(BK834:BT834)</x:f>
        <x:v>402</x:v>
      </x:c>
      <x:c r="BV834" s="36" t="n">
        <x:v>1</x:v>
      </x:c>
      <x:c r="BW834" s="36" t="n">
        <x:v>1</x:v>
      </x:c>
      <x:c r="BX834" s="36" t="n">
        <x:v>0</x:v>
      </x:c>
      <x:c r="BY834" s="36" t="n">
        <x:v>1</x:v>
      </x:c>
      <x:c r="BZ834" s="36" t="n">
        <x:v>0</x:v>
      </x:c>
      <x:c r="CA834" s="36" t="n">
        <x:v>0</x:v>
      </x:c>
      <x:c r="CB834" s="36" t="n">
        <x:v>1</x:v>
      </x:c>
      <x:c r="CC834" s="36" t="n">
        <x:v>0</x:v>
      </x:c>
      <x:c r="CD834" s="36" t="n">
        <x:v>1</x:v>
      </x:c>
      <x:c r="CE834" s="36" t="n">
        <x:v>1</x:v>
      </x:c>
      <x:c r="CF834" s="36"/>
      <x:c r="CG834" s="36" t="n">
        <x:f>SUM(BW834,CD834)</x:f>
        <x:v>2</x:v>
      </x:c>
      <x:c r="CH834" s="36" t="n">
        <x:f>SUM(BX834,CA834)</x:f>
        <x:v>0</x:v>
      </x:c>
      <x:c r="CI834" s="36" t="n">
        <x:f>SUM(BY834)</x:f>
        <x:v>1</x:v>
      </x:c>
      <x:c r="CJ834" s="36" t="n">
        <x:f>SUM(BV834,BZ834,CB834)</x:f>
        <x:v>2</x:v>
      </x:c>
      <x:c r="CK834" s="36" t="n">
        <x:f>SUM(CC834,CE834)</x:f>
        <x:v>1</x:v>
      </x:c>
      <x:c r="CL834" s="36" t="n">
        <x:f>SUM(CG834:CK834)</x:f>
        <x:v>6</x:v>
      </x:c>
      <x:c r="CM834" s="39" t="n">
        <x:f>SUM(BW834*0.075,CD834*0.075)</x:f>
        <x:v>0.15</x:v>
      </x:c>
      <x:c r="CN834" s="39" t="n">
        <x:f>SUM(BX834*0.06,CA834*0.03)</x:f>
        <x:v>0</x:v>
      </x:c>
      <x:c r="CO834" s="39" t="n">
        <x:f>SUM(BY834*0.08)</x:f>
        <x:v>0.08</x:v>
      </x:c>
      <x:c r="CP834" s="39" t="n">
        <x:f>SUM(BV834*0.12,BZ834*0.06,CB834*0.03)</x:f>
        <x:v>0.15</x:v>
      </x:c>
      <x:c r="CQ834" s="39" t="n">
        <x:f>SUM(CC834*0.01,CE834*0.1)</x:f>
        <x:v>0.1</x:v>
      </x:c>
      <x:c r="CR834" s="39" t="n">
        <x:f>SUM(CM834:CQ834)</x:f>
        <x:v>0.48</x:v>
      </x:c>
      <x:c r="CS834" s="36" t="n">
        <x:f>SUM(CG834:CH834)</x:f>
        <x:v>2</x:v>
      </x:c>
      <x:c r="CT834" s="36" t="str"/>
      <x:c r="CU834" s="36" t="n">
        <x:f>MIN(AG834,CG834)</x:f>
        <x:v>2</x:v>
      </x:c>
      <x:c r="CV834" s="36" t="n">
        <x:f>MIN(AG834,CH834)</x:f>
        <x:v>0</x:v>
      </x:c>
      <x:c r="CW834" s="36" t="n">
        <x:f>MIN(AG834,CI834)</x:f>
        <x:v>1</x:v>
      </x:c>
      <x:c r="CX834" s="36" t="n">
        <x:f>MIN(AG834,CJ834)</x:f>
        <x:v>2</x:v>
      </x:c>
      <x:c r="CY834" s="36" t="n">
        <x:f>MIN(AG834,CK834)</x:f>
        <x:v>1</x:v>
      </x:c>
    </x:row>
    <x:row r="835" ht="18" customHeight="1">
      <x:c r="A835" s="35" t="str">
        <x:v>Area HC-03</x:v>
      </x:c>
      <x:c r="B835" s="35" t="str">
        <x:v>Area Lead HC-03</x:v>
      </x:c>
      <x:c r="C835" s="35" t="str">
        <x:v>Field Lead HC-07</x:v>
      </x:c>
      <x:c r="D835" s="35" t="str">
        <x:v>City HC-E</x:v>
      </x:c>
      <x:c r="E835" s="35" t="n">
        <x:v>4</x:v>
      </x:c>
      <x:c r="F835" s="35" t="n">
        <x:v>24</x:v>
      </x:c>
      <x:c r="G835" s="35" t="n">
        <x:v>1</x:v>
      </x:c>
      <x:c r="H835" s="35" t="str">
        <x:v>Promoter</x:v>
      </x:c>
      <x:c r="I835" s="35" t="str">
        <x:v>Agency HC-02</x:v>
      </x:c>
      <x:c r="J835" s="35" t="str">
        <x:v>PR-HC-012</x:v>
      </x:c>
      <x:c r="K835" s="35" t="str">
        <x:v>Masked Promoter HC-012</x:v>
      </x:c>
      <x:c r="L835" s="35" t="str">
        <x:v>9XXXX10012</x:v>
      </x:c>
      <x:c r="M835" s="37" t="n">
        <x:v>46186</x:v>
      </x:c>
      <x:c r="N835" s="35" t="str">
        <x:v>Cohort 1</x:v>
      </x:c>
      <x:c r="O835" s="35" t="str">
        <x:v>DIST-HC-04</x:v>
      </x:c>
      <x:c r="P835" s="35" t="str">
        <x:v>Masked Distributor HC-04</x:v>
      </x:c>
      <x:c r="Q835" s="35" t="str">
        <x:v>P-HC-035</x:v>
      </x:c>
      <x:c r="R835" s="35" t="str">
        <x:v>HC-035</x:v>
      </x:c>
      <x:c r="S835" s="35" t="str">
        <x:v>Masked Store HC-035</x:v>
      </x:c>
      <x:c r="T835" s="35" t="str">
        <x:v>XX1035</x:v>
      </x:c>
      <x:c r="U835" s="35" t="str">
        <x:v>Pharmacy</x:v>
      </x:c>
      <x:c r="V835" s="35" t="str">
        <x:v>Masked</x:v>
      </x:c>
      <x:c r="W835" s="35" t="str">
        <x:v>Masked</x:v>
      </x:c>
      <x:c r="X835" s="37" t="n">
        <x:v>46219</x:v>
      </x:c>
      <x:c r="Y835" s="37" t="n">
        <x:v>46281</x:v>
      </x:c>
      <x:c r="Z835" s="35" t="str">
        <x:v>W03</x:v>
      </x:c>
      <x:c r="AA835" s="35" t="str">
        <x:v>Sep'26</x:v>
      </x:c>
      <x:c r="AB835" s="35" t="str">
        <x:v>15 - 21</x:v>
      </x:c>
      <x:c r="AC835" s="35" t="str">
        <x:v>Week 3 of Sep 2026</x:v>
      </x:c>
      <x:c r="AD835" s="35" t="str">
        <x:v>Continue</x:v>
      </x:c>
      <x:c r="AE835" s="35" t="str"/>
      <x:c r="AF835" s="36" t="n">
        <x:v>54</x:v>
      </x:c>
      <x:c r="AG835" s="36" t="n">
        <x:v>19</x:v>
      </x:c>
      <x:c r="AH835" s="38" t="n">
        <x:f>IFERROR(AG835/AF835,0)</x:f>
        <x:v>0.35185185185185186</x:v>
      </x:c>
      <x:c r="AI835" s="36" t="n">
        <x:v>17</x:v>
      </x:c>
      <x:c r="AJ835" s="38" t="n">
        <x:f>IFERROR(AI835/AG835,0)</x:f>
        <x:v>0.8947368421052632</x:v>
      </x:c>
      <x:c r="AK835" s="36" t="n">
        <x:v>5</x:v>
      </x:c>
      <x:c r="AL835" s="36" t="n">
        <x:v>4</x:v>
      </x:c>
      <x:c r="AM835" s="36" t="n">
        <x:v>1</x:v>
      </x:c>
      <x:c r="AN835" s="38" t="n">
        <x:f>IFERROR(AL835/AG835,0)</x:f>
        <x:v>0.21052631578947367</x:v>
      </x:c>
      <x:c r="AO835" s="36" t="n">
        <x:f>BK834</x:f>
        <x:v>36</x:v>
      </x:c>
      <x:c r="AP835" s="36" t="n">
        <x:f>BL834</x:f>
        <x:v>60</x:v>
      </x:c>
      <x:c r="AQ835" s="36" t="n">
        <x:f>BM834</x:f>
        <x:v>37</x:v>
      </x:c>
      <x:c r="AR835" s="36" t="n">
        <x:f>BN834</x:f>
        <x:v>30</x:v>
      </x:c>
      <x:c r="AS835" s="36" t="n">
        <x:f>BO834</x:f>
        <x:v>35</x:v>
      </x:c>
      <x:c r="AT835" s="36" t="n">
        <x:f>BP834</x:f>
        <x:v>34</x:v>
      </x:c>
      <x:c r="AU835" s="36" t="n">
        <x:f>BQ834</x:f>
        <x:v>39</x:v>
      </x:c>
      <x:c r="AV835" s="36" t="n">
        <x:f>BR834</x:f>
        <x:v>60</x:v>
      </x:c>
      <x:c r="AW835" s="36" t="n">
        <x:f>BS834</x:f>
        <x:v>37</x:v>
      </x:c>
      <x:c r="AX835" s="36" t="n">
        <x:f>BT834</x:f>
        <x:v>34</x:v>
      </x:c>
      <x:c r="AY835" s="36" t="n">
        <x:f>SUM(AO835:AX835)</x:f>
        <x:v>402</x:v>
      </x:c>
      <x:c r="AZ835" s="36" t="n">
        <x:v>0</x:v>
      </x:c>
      <x:c r="BA835" s="36" t="n">
        <x:v>0</x:v>
      </x:c>
      <x:c r="BB835" s="36" t="n">
        <x:v>20</x:v>
      </x:c>
      <x:c r="BC835" s="36" t="n">
        <x:v>0</x:v>
      </x:c>
      <x:c r="BD835" s="36" t="n">
        <x:v>0</x:v>
      </x:c>
      <x:c r="BE835" s="36" t="n">
        <x:v>0</x:v>
      </x:c>
      <x:c r="BF835" s="36" t="n">
        <x:v>0</x:v>
      </x:c>
      <x:c r="BG835" s="36" t="n">
        <x:v>0</x:v>
      </x:c>
      <x:c r="BH835" s="36" t="n">
        <x:v>17</x:v>
      </x:c>
      <x:c r="BI835" s="36" t="n">
        <x:v>0</x:v>
      </x:c>
      <x:c r="BJ835" s="36"/>
      <x:c r="BK835" s="36" t="n">
        <x:f>MAX(0,AO835+AZ835-BV835)</x:f>
        <x:v>36</x:v>
      </x:c>
      <x:c r="BL835" s="36" t="n">
        <x:f>MAX(0,AP835+BA835-BW835)</x:f>
        <x:v>59</x:v>
      </x:c>
      <x:c r="BM835" s="36" t="n">
        <x:f>MAX(0,AQ835+BB835-BX835)</x:f>
        <x:v>56</x:v>
      </x:c>
      <x:c r="BN835" s="36" t="n">
        <x:f>MAX(0,AR835+BC835-BY835)</x:f>
        <x:v>29</x:v>
      </x:c>
      <x:c r="BO835" s="36" t="n">
        <x:f>MAX(0,AS835+BD835-BZ835)</x:f>
        <x:v>34</x:v>
      </x:c>
      <x:c r="BP835" s="36" t="n">
        <x:f>MAX(0,AT835+BE835-CA835)</x:f>
        <x:v>34</x:v>
      </x:c>
      <x:c r="BQ835" s="36" t="n">
        <x:f>MAX(0,AU835+BF835-CB835)</x:f>
        <x:v>38</x:v>
      </x:c>
      <x:c r="BR835" s="36" t="n">
        <x:f>MAX(0,AV835+BG835-CC835)</x:f>
        <x:v>60</x:v>
      </x:c>
      <x:c r="BS835" s="36" t="n">
        <x:f>MAX(0,AW835+BH835-CD835)</x:f>
        <x:v>53</x:v>
      </x:c>
      <x:c r="BT835" s="36" t="n">
        <x:f>MAX(0,AX835+BI835-CE835)</x:f>
        <x:v>33</x:v>
      </x:c>
      <x:c r="BU835" s="36" t="n">
        <x:f>SUM(BK835:BT835)</x:f>
        <x:v>432</x:v>
      </x:c>
      <x:c r="BV835" s="36" t="n">
        <x:v>0</x:v>
      </x:c>
      <x:c r="BW835" s="36" t="n">
        <x:v>1</x:v>
      </x:c>
      <x:c r="BX835" s="36" t="n">
        <x:v>1</x:v>
      </x:c>
      <x:c r="BY835" s="36" t="n">
        <x:v>1</x:v>
      </x:c>
      <x:c r="BZ835" s="36" t="n">
        <x:v>1</x:v>
      </x:c>
      <x:c r="CA835" s="36" t="n">
        <x:v>0</x:v>
      </x:c>
      <x:c r="CB835" s="36" t="n">
        <x:v>1</x:v>
      </x:c>
      <x:c r="CC835" s="36" t="n">
        <x:v>0</x:v>
      </x:c>
      <x:c r="CD835" s="36" t="n">
        <x:v>1</x:v>
      </x:c>
      <x:c r="CE835" s="36" t="n">
        <x:v>1</x:v>
      </x:c>
      <x:c r="CF835" s="36"/>
      <x:c r="CG835" s="36" t="n">
        <x:f>SUM(BW835,CD835)</x:f>
        <x:v>2</x:v>
      </x:c>
      <x:c r="CH835" s="36" t="n">
        <x:f>SUM(BX835,CA835)</x:f>
        <x:v>1</x:v>
      </x:c>
      <x:c r="CI835" s="36" t="n">
        <x:f>SUM(BY835)</x:f>
        <x:v>1</x:v>
      </x:c>
      <x:c r="CJ835" s="36" t="n">
        <x:f>SUM(BV835,BZ835,CB835)</x:f>
        <x:v>2</x:v>
      </x:c>
      <x:c r="CK835" s="36" t="n">
        <x:f>SUM(CC835,CE835)</x:f>
        <x:v>1</x:v>
      </x:c>
      <x:c r="CL835" s="36" t="n">
        <x:f>SUM(CG835:CK835)</x:f>
        <x:v>7</x:v>
      </x:c>
      <x:c r="CM835" s="39" t="n">
        <x:f>SUM(BW835*0.075,CD835*0.075)</x:f>
        <x:v>0.15</x:v>
      </x:c>
      <x:c r="CN835" s="39" t="n">
        <x:f>SUM(BX835*0.06,CA835*0.03)</x:f>
        <x:v>0.06</x:v>
      </x:c>
      <x:c r="CO835" s="39" t="n">
        <x:f>SUM(BY835*0.08)</x:f>
        <x:v>0.08</x:v>
      </x:c>
      <x:c r="CP835" s="39" t="n">
        <x:f>SUM(BV835*0.12,BZ835*0.06,CB835*0.03)</x:f>
        <x:v>0.09</x:v>
      </x:c>
      <x:c r="CQ835" s="39" t="n">
        <x:f>SUM(CC835*0.01,CE835*0.1)</x:f>
        <x:v>0.1</x:v>
      </x:c>
      <x:c r="CR835" s="39" t="n">
        <x:f>SUM(CM835:CQ835)</x:f>
        <x:v>0.48</x:v>
      </x:c>
      <x:c r="CS835" s="36" t="n">
        <x:f>SUM(CG835:CH835)</x:f>
        <x:v>3</x:v>
      </x:c>
      <x:c r="CT835" s="36" t="str"/>
      <x:c r="CU835" s="36" t="n">
        <x:f>MIN(AG835,CG835)</x:f>
        <x:v>2</x:v>
      </x:c>
      <x:c r="CV835" s="36" t="n">
        <x:f>MIN(AG835,CH835)</x:f>
        <x:v>1</x:v>
      </x:c>
      <x:c r="CW835" s="36" t="n">
        <x:f>MIN(AG835,CI835)</x:f>
        <x:v>1</x:v>
      </x:c>
      <x:c r="CX835" s="36" t="n">
        <x:f>MIN(AG835,CJ835)</x:f>
        <x:v>2</x:v>
      </x:c>
      <x:c r="CY835" s="36" t="n">
        <x:f>MIN(AG835,CK835)</x:f>
        <x:v>1</x:v>
      </x:c>
    </x:row>
    <x:row r="836" ht="18" customHeight="1">
      <x:c r="A836" s="35" t="str">
        <x:v>Area HC-03</x:v>
      </x:c>
      <x:c r="B836" s="35" t="str">
        <x:v>Area Lead HC-03</x:v>
      </x:c>
      <x:c r="C836" s="35" t="str">
        <x:v>Field Lead HC-07</x:v>
      </x:c>
      <x:c r="D836" s="35" t="str">
        <x:v>City HC-E</x:v>
      </x:c>
      <x:c r="E836" s="35" t="n">
        <x:v>4</x:v>
      </x:c>
      <x:c r="F836" s="35" t="n">
        <x:v>24</x:v>
      </x:c>
      <x:c r="G836" s="35" t="n">
        <x:v>1</x:v>
      </x:c>
      <x:c r="H836" s="35" t="str">
        <x:v>Promoter</x:v>
      </x:c>
      <x:c r="I836" s="35" t="str">
        <x:v>Agency HC-02</x:v>
      </x:c>
      <x:c r="J836" s="35" t="str">
        <x:v>PR-HC-012</x:v>
      </x:c>
      <x:c r="K836" s="35" t="str">
        <x:v>Masked Promoter HC-012</x:v>
      </x:c>
      <x:c r="L836" s="35" t="str">
        <x:v>9XXXX10012</x:v>
      </x:c>
      <x:c r="M836" s="37" t="n">
        <x:v>46186</x:v>
      </x:c>
      <x:c r="N836" s="35" t="str">
        <x:v>Cohort 1</x:v>
      </x:c>
      <x:c r="O836" s="35" t="str">
        <x:v>DIST-HC-04</x:v>
      </x:c>
      <x:c r="P836" s="35" t="str">
        <x:v>Masked Distributor HC-04</x:v>
      </x:c>
      <x:c r="Q836" s="35" t="str">
        <x:v>P-HC-035</x:v>
      </x:c>
      <x:c r="R836" s="35" t="str">
        <x:v>HC-035</x:v>
      </x:c>
      <x:c r="S836" s="35" t="str">
        <x:v>Masked Store HC-035</x:v>
      </x:c>
      <x:c r="T836" s="35" t="str">
        <x:v>XX1035</x:v>
      </x:c>
      <x:c r="U836" s="35" t="str">
        <x:v>Pharmacy</x:v>
      </x:c>
      <x:c r="V836" s="35" t="str">
        <x:v>Masked</x:v>
      </x:c>
      <x:c r="W836" s="35" t="str">
        <x:v>Masked</x:v>
      </x:c>
      <x:c r="X836" s="37" t="n">
        <x:v>46219</x:v>
      </x:c>
      <x:c r="Y836" s="37" t="n">
        <x:v>46282</x:v>
      </x:c>
      <x:c r="Z836" s="35" t="str">
        <x:v>W03</x:v>
      </x:c>
      <x:c r="AA836" s="35" t="str">
        <x:v>Sep'26</x:v>
      </x:c>
      <x:c r="AB836" s="35" t="str">
        <x:v>15 - 21</x:v>
      </x:c>
      <x:c r="AC836" s="35" t="str">
        <x:v>Week 3 of Sep 2026</x:v>
      </x:c>
      <x:c r="AD836" s="35" t="str">
        <x:v>Continue</x:v>
      </x:c>
      <x:c r="AE836" s="35" t="str"/>
      <x:c r="AF836" s="36" t="n">
        <x:v>50</x:v>
      </x:c>
      <x:c r="AG836" s="36" t="n">
        <x:v>16</x:v>
      </x:c>
      <x:c r="AH836" s="38" t="n">
        <x:f>IFERROR(AG836/AF836,0)</x:f>
        <x:v>0.32</x:v>
      </x:c>
      <x:c r="AI836" s="36" t="n">
        <x:v>13</x:v>
      </x:c>
      <x:c r="AJ836" s="38" t="n">
        <x:f>IFERROR(AI836/AG836,0)</x:f>
        <x:v>0.8125</x:v>
      </x:c>
      <x:c r="AK836" s="36" t="n">
        <x:v>5</x:v>
      </x:c>
      <x:c r="AL836" s="36" t="n">
        <x:v>8</x:v>
      </x:c>
      <x:c r="AM836" s="36" t="n">
        <x:v>1</x:v>
      </x:c>
      <x:c r="AN836" s="38" t="n">
        <x:f>IFERROR(AL836/AG836,0)</x:f>
        <x:v>0.5</x:v>
      </x:c>
      <x:c r="AO836" s="36" t="n">
        <x:f>BK835</x:f>
        <x:v>36</x:v>
      </x:c>
      <x:c r="AP836" s="36" t="n">
        <x:f>BL835</x:f>
        <x:v>59</x:v>
      </x:c>
      <x:c r="AQ836" s="36" t="n">
        <x:f>BM835</x:f>
        <x:v>56</x:v>
      </x:c>
      <x:c r="AR836" s="36" t="n">
        <x:f>BN835</x:f>
        <x:v>29</x:v>
      </x:c>
      <x:c r="AS836" s="36" t="n">
        <x:f>BO835</x:f>
        <x:v>34</x:v>
      </x:c>
      <x:c r="AT836" s="36" t="n">
        <x:f>BP835</x:f>
        <x:v>34</x:v>
      </x:c>
      <x:c r="AU836" s="36" t="n">
        <x:f>BQ835</x:f>
        <x:v>38</x:v>
      </x:c>
      <x:c r="AV836" s="36" t="n">
        <x:f>BR835</x:f>
        <x:v>60</x:v>
      </x:c>
      <x:c r="AW836" s="36" t="n">
        <x:f>BS835</x:f>
        <x:v>53</x:v>
      </x:c>
      <x:c r="AX836" s="36" t="n">
        <x:f>BT835</x:f>
        <x:v>33</x:v>
      </x:c>
      <x:c r="AY836" s="36" t="n">
        <x:f>SUM(AO836:AX836)</x:f>
        <x:v>432</x:v>
      </x:c>
      <x:c r="AZ836" s="36" t="n">
        <x:v>0</x:v>
      </x:c>
      <x:c r="BA836" s="36" t="n">
        <x:v>0</x:v>
      </x:c>
      <x:c r="BB836" s="36" t="n">
        <x:v>0</x:v>
      </x:c>
      <x:c r="BC836" s="36" t="n">
        <x:v>15</x:v>
      </x:c>
      <x:c r="BD836" s="36" t="n">
        <x:v>0</x:v>
      </x:c>
      <x:c r="BE836" s="36" t="n">
        <x:v>0</x:v>
      </x:c>
      <x:c r="BF836" s="36" t="n">
        <x:v>0</x:v>
      </x:c>
      <x:c r="BG836" s="36" t="n">
        <x:v>0</x:v>
      </x:c>
      <x:c r="BH836" s="36" t="n">
        <x:v>0</x:v>
      </x:c>
      <x:c r="BI836" s="36" t="n">
        <x:v>13</x:v>
      </x:c>
      <x:c r="BJ836" s="36"/>
      <x:c r="BK836" s="36" t="n">
        <x:f>MAX(0,AO836+AZ836-BV836)</x:f>
        <x:v>36</x:v>
      </x:c>
      <x:c r="BL836" s="36" t="n">
        <x:f>MAX(0,AP836+BA836-BW836)</x:f>
        <x:v>58</x:v>
      </x:c>
      <x:c r="BM836" s="36" t="n">
        <x:f>MAX(0,AQ836+BB836-BX836)</x:f>
        <x:v>55</x:v>
      </x:c>
      <x:c r="BN836" s="36" t="n">
        <x:f>MAX(0,AR836+BC836-BY836)</x:f>
        <x:v>43</x:v>
      </x:c>
      <x:c r="BO836" s="36" t="n">
        <x:f>MAX(0,AS836+BD836-BZ836)</x:f>
        <x:v>33</x:v>
      </x:c>
      <x:c r="BP836" s="36" t="n">
        <x:f>MAX(0,AT836+BE836-CA836)</x:f>
        <x:v>34</x:v>
      </x:c>
      <x:c r="BQ836" s="36" t="n">
        <x:f>MAX(0,AU836+BF836-CB836)</x:f>
        <x:v>37</x:v>
      </x:c>
      <x:c r="BR836" s="36" t="n">
        <x:f>MAX(0,AV836+BG836-CC836)</x:f>
        <x:v>60</x:v>
      </x:c>
      <x:c r="BS836" s="36" t="n">
        <x:f>MAX(0,AW836+BH836-CD836)</x:f>
        <x:v>52</x:v>
      </x:c>
      <x:c r="BT836" s="36" t="n">
        <x:f>MAX(0,AX836+BI836-CE836)</x:f>
        <x:v>45</x:v>
      </x:c>
      <x:c r="BU836" s="36" t="n">
        <x:f>SUM(BK836:BT836)</x:f>
        <x:v>453</x:v>
      </x:c>
      <x:c r="BV836" s="36" t="n">
        <x:v>0</x:v>
      </x:c>
      <x:c r="BW836" s="36" t="n">
        <x:v>1</x:v>
      </x:c>
      <x:c r="BX836" s="36" t="n">
        <x:v>1</x:v>
      </x:c>
      <x:c r="BY836" s="36" t="n">
        <x:v>1</x:v>
      </x:c>
      <x:c r="BZ836" s="36" t="n">
        <x:v>1</x:v>
      </x:c>
      <x:c r="CA836" s="36" t="n">
        <x:v>0</x:v>
      </x:c>
      <x:c r="CB836" s="36" t="n">
        <x:v>1</x:v>
      </x:c>
      <x:c r="CC836" s="36" t="n">
        <x:v>0</x:v>
      </x:c>
      <x:c r="CD836" s="36" t="n">
        <x:v>1</x:v>
      </x:c>
      <x:c r="CE836" s="36" t="n">
        <x:v>1</x:v>
      </x:c>
      <x:c r="CF836" s="36"/>
      <x:c r="CG836" s="36" t="n">
        <x:f>SUM(BW836,CD836)</x:f>
        <x:v>2</x:v>
      </x:c>
      <x:c r="CH836" s="36" t="n">
        <x:f>SUM(BX836,CA836)</x:f>
        <x:v>1</x:v>
      </x:c>
      <x:c r="CI836" s="36" t="n">
        <x:f>SUM(BY836)</x:f>
        <x:v>1</x:v>
      </x:c>
      <x:c r="CJ836" s="36" t="n">
        <x:f>SUM(BV836,BZ836,CB836)</x:f>
        <x:v>2</x:v>
      </x:c>
      <x:c r="CK836" s="36" t="n">
        <x:f>SUM(CC836,CE836)</x:f>
        <x:v>1</x:v>
      </x:c>
      <x:c r="CL836" s="36" t="n">
        <x:f>SUM(CG836:CK836)</x:f>
        <x:v>7</x:v>
      </x:c>
      <x:c r="CM836" s="39" t="n">
        <x:f>SUM(BW836*0.075,CD836*0.075)</x:f>
        <x:v>0.15</x:v>
      </x:c>
      <x:c r="CN836" s="39" t="n">
        <x:f>SUM(BX836*0.06,CA836*0.03)</x:f>
        <x:v>0.06</x:v>
      </x:c>
      <x:c r="CO836" s="39" t="n">
        <x:f>SUM(BY836*0.08)</x:f>
        <x:v>0.08</x:v>
      </x:c>
      <x:c r="CP836" s="39" t="n">
        <x:f>SUM(BV836*0.12,BZ836*0.06,CB836*0.03)</x:f>
        <x:v>0.09</x:v>
      </x:c>
      <x:c r="CQ836" s="39" t="n">
        <x:f>SUM(CC836*0.01,CE836*0.1)</x:f>
        <x:v>0.1</x:v>
      </x:c>
      <x:c r="CR836" s="39" t="n">
        <x:f>SUM(CM836:CQ836)</x:f>
        <x:v>0.48</x:v>
      </x:c>
      <x:c r="CS836" s="36" t="n">
        <x:f>SUM(CG836:CH836)</x:f>
        <x:v>3</x:v>
      </x:c>
      <x:c r="CT836" s="36" t="str"/>
      <x:c r="CU836" s="36" t="n">
        <x:f>MIN(AG836,CG836)</x:f>
        <x:v>2</x:v>
      </x:c>
      <x:c r="CV836" s="36" t="n">
        <x:f>MIN(AG836,CH836)</x:f>
        <x:v>1</x:v>
      </x:c>
      <x:c r="CW836" s="36" t="n">
        <x:f>MIN(AG836,CI836)</x:f>
        <x:v>1</x:v>
      </x:c>
      <x:c r="CX836" s="36" t="n">
        <x:f>MIN(AG836,CJ836)</x:f>
        <x:v>2</x:v>
      </x:c>
      <x:c r="CY836" s="36" t="n">
        <x:f>MIN(AG836,CK836)</x:f>
        <x:v>1</x:v>
      </x:c>
    </x:row>
    <x:row r="837" ht="18" customHeight="1">
      <x:c r="A837" s="35" t="str">
        <x:v>Area HC-03</x:v>
      </x:c>
      <x:c r="B837" s="35" t="str">
        <x:v>Area Lead HC-03</x:v>
      </x:c>
      <x:c r="C837" s="35" t="str">
        <x:v>Field Lead HC-07</x:v>
      </x:c>
      <x:c r="D837" s="35" t="str">
        <x:v>City HC-E</x:v>
      </x:c>
      <x:c r="E837" s="35" t="n">
        <x:v>4</x:v>
      </x:c>
      <x:c r="F837" s="35" t="n">
        <x:v>24</x:v>
      </x:c>
      <x:c r="G837" s="35" t="n">
        <x:v>1</x:v>
      </x:c>
      <x:c r="H837" s="35" t="str">
        <x:v>Promoter</x:v>
      </x:c>
      <x:c r="I837" s="35" t="str">
        <x:v>Agency HC-02</x:v>
      </x:c>
      <x:c r="J837" s="35" t="str">
        <x:v>PR-HC-012</x:v>
      </x:c>
      <x:c r="K837" s="35" t="str">
        <x:v>Masked Promoter HC-012</x:v>
      </x:c>
      <x:c r="L837" s="35" t="str">
        <x:v>9XXXX10012</x:v>
      </x:c>
      <x:c r="M837" s="37" t="n">
        <x:v>46186</x:v>
      </x:c>
      <x:c r="N837" s="35" t="str">
        <x:v>Cohort 1</x:v>
      </x:c>
      <x:c r="O837" s="35" t="str">
        <x:v>DIST-HC-04</x:v>
      </x:c>
      <x:c r="P837" s="35" t="str">
        <x:v>Masked Distributor HC-04</x:v>
      </x:c>
      <x:c r="Q837" s="35" t="str">
        <x:v>P-HC-035</x:v>
      </x:c>
      <x:c r="R837" s="35" t="str">
        <x:v>HC-035</x:v>
      </x:c>
      <x:c r="S837" s="35" t="str">
        <x:v>Masked Store HC-035</x:v>
      </x:c>
      <x:c r="T837" s="35" t="str">
        <x:v>XX1035</x:v>
      </x:c>
      <x:c r="U837" s="35" t="str">
        <x:v>Pharmacy</x:v>
      </x:c>
      <x:c r="V837" s="35" t="str">
        <x:v>Masked</x:v>
      </x:c>
      <x:c r="W837" s="35" t="str">
        <x:v>Masked</x:v>
      </x:c>
      <x:c r="X837" s="37" t="n">
        <x:v>46219</x:v>
      </x:c>
      <x:c r="Y837" s="37" t="n">
        <x:v>46283</x:v>
      </x:c>
      <x:c r="Z837" s="35" t="str">
        <x:v>W03</x:v>
      </x:c>
      <x:c r="AA837" s="35" t="str">
        <x:v>Sep'26</x:v>
      </x:c>
      <x:c r="AB837" s="35" t="str">
        <x:v>15 - 21</x:v>
      </x:c>
      <x:c r="AC837" s="35" t="str">
        <x:v>Week 3 of Sep 2026</x:v>
      </x:c>
      <x:c r="AD837" s="35" t="str">
        <x:v>Continue</x:v>
      </x:c>
      <x:c r="AE837" s="35" t="str"/>
      <x:c r="AF837" s="36" t="n">
        <x:v>50</x:v>
      </x:c>
      <x:c r="AG837" s="36" t="n">
        <x:v>15</x:v>
      </x:c>
      <x:c r="AH837" s="38" t="n">
        <x:f>IFERROR(AG837/AF837,0)</x:f>
        <x:v>0.3</x:v>
      </x:c>
      <x:c r="AI837" s="36" t="n">
        <x:v>14</x:v>
      </x:c>
      <x:c r="AJ837" s="38" t="n">
        <x:f>IFERROR(AI837/AG837,0)</x:f>
        <x:v>0.9333333333333333</x:v>
      </x:c>
      <x:c r="AK837" s="36" t="n">
        <x:v>4</x:v>
      </x:c>
      <x:c r="AL837" s="36" t="n">
        <x:v>5</x:v>
      </x:c>
      <x:c r="AM837" s="36" t="n">
        <x:v>1</x:v>
      </x:c>
      <x:c r="AN837" s="38" t="n">
        <x:f>IFERROR(AL837/AG837,0)</x:f>
        <x:v>0.3333333333333333</x:v>
      </x:c>
      <x:c r="AO837" s="36" t="n">
        <x:f>BK836</x:f>
        <x:v>36</x:v>
      </x:c>
      <x:c r="AP837" s="36" t="n">
        <x:f>BL836</x:f>
        <x:v>58</x:v>
      </x:c>
      <x:c r="AQ837" s="36" t="n">
        <x:f>BM836</x:f>
        <x:v>55</x:v>
      </x:c>
      <x:c r="AR837" s="36" t="n">
        <x:f>BN836</x:f>
        <x:v>43</x:v>
      </x:c>
      <x:c r="AS837" s="36" t="n">
        <x:f>BO836</x:f>
        <x:v>33</x:v>
      </x:c>
      <x:c r="AT837" s="36" t="n">
        <x:f>BP836</x:f>
        <x:v>34</x:v>
      </x:c>
      <x:c r="AU837" s="36" t="n">
        <x:f>BQ836</x:f>
        <x:v>37</x:v>
      </x:c>
      <x:c r="AV837" s="36" t="n">
        <x:f>BR836</x:f>
        <x:v>60</x:v>
      </x:c>
      <x:c r="AW837" s="36" t="n">
        <x:f>BS836</x:f>
        <x:v>52</x:v>
      </x:c>
      <x:c r="AX837" s="36" t="n">
        <x:f>BT836</x:f>
        <x:v>45</x:v>
      </x:c>
      <x:c r="AY837" s="36" t="n">
        <x:f>SUM(AO837:AX837)</x:f>
        <x:v>453</x:v>
      </x:c>
      <x:c r="AZ837" s="36" t="n">
        <x:v>0</x:v>
      </x:c>
      <x:c r="BA837" s="36" t="n">
        <x:v>0</x:v>
      </x:c>
      <x:c r="BB837" s="36" t="n">
        <x:v>0</x:v>
      </x:c>
      <x:c r="BC837" s="36" t="n">
        <x:v>0</x:v>
      </x:c>
      <x:c r="BD837" s="36" t="n">
        <x:v>18</x:v>
      </x:c>
      <x:c r="BE837" s="36" t="n">
        <x:v>0</x:v>
      </x:c>
      <x:c r="BF837" s="36" t="n">
        <x:v>0</x:v>
      </x:c>
      <x:c r="BG837" s="36" t="n">
        <x:v>0</x:v>
      </x:c>
      <x:c r="BH837" s="36" t="n">
        <x:v>0</x:v>
      </x:c>
      <x:c r="BI837" s="36" t="n">
        <x:v>0</x:v>
      </x:c>
      <x:c r="BJ837" s="36"/>
      <x:c r="BK837" s="36" t="n">
        <x:f>MAX(0,AO837+AZ837-BV837)</x:f>
        <x:v>35</x:v>
      </x:c>
      <x:c r="BL837" s="36" t="n">
        <x:f>MAX(0,AP837+BA837-BW837)</x:f>
        <x:v>57</x:v>
      </x:c>
      <x:c r="BM837" s="36" t="n">
        <x:f>MAX(0,AQ837+BB837-BX837)</x:f>
        <x:v>54</x:v>
      </x:c>
      <x:c r="BN837" s="36" t="n">
        <x:f>MAX(0,AR837+BC837-BY837)</x:f>
        <x:v>42</x:v>
      </x:c>
      <x:c r="BO837" s="36" t="n">
        <x:f>MAX(0,AS837+BD837-BZ837)</x:f>
        <x:v>51</x:v>
      </x:c>
      <x:c r="BP837" s="36" t="n">
        <x:f>MAX(0,AT837+BE837-CA837)</x:f>
        <x:v>34</x:v>
      </x:c>
      <x:c r="BQ837" s="36" t="n">
        <x:f>MAX(0,AU837+BF837-CB837)</x:f>
        <x:v>36</x:v>
      </x:c>
      <x:c r="BR837" s="36" t="n">
        <x:f>MAX(0,AV837+BG837-CC837)</x:f>
        <x:v>60</x:v>
      </x:c>
      <x:c r="BS837" s="36" t="n">
        <x:f>MAX(0,AW837+BH837-CD837)</x:f>
        <x:v>51</x:v>
      </x:c>
      <x:c r="BT837" s="36" t="n">
        <x:f>MAX(0,AX837+BI837-CE837)</x:f>
        <x:v>44</x:v>
      </x:c>
      <x:c r="BU837" s="36" t="n">
        <x:f>SUM(BK837:BT837)</x:f>
        <x:v>464</x:v>
      </x:c>
      <x:c r="BV837" s="36" t="n">
        <x:v>1</x:v>
      </x:c>
      <x:c r="BW837" s="36" t="n">
        <x:v>1</x:v>
      </x:c>
      <x:c r="BX837" s="36" t="n">
        <x:v>1</x:v>
      </x:c>
      <x:c r="BY837" s="36" t="n">
        <x:v>1</x:v>
      </x:c>
      <x:c r="BZ837" s="36" t="n">
        <x:v>0</x:v>
      </x:c>
      <x:c r="CA837" s="36" t="n">
        <x:v>0</x:v>
      </x:c>
      <x:c r="CB837" s="36" t="n">
        <x:v>1</x:v>
      </x:c>
      <x:c r="CC837" s="36" t="n">
        <x:v>0</x:v>
      </x:c>
      <x:c r="CD837" s="36" t="n">
        <x:v>1</x:v>
      </x:c>
      <x:c r="CE837" s="36" t="n">
        <x:v>1</x:v>
      </x:c>
      <x:c r="CF837" s="36"/>
      <x:c r="CG837" s="36" t="n">
        <x:f>SUM(BW837,CD837)</x:f>
        <x:v>2</x:v>
      </x:c>
      <x:c r="CH837" s="36" t="n">
        <x:f>SUM(BX837,CA837)</x:f>
        <x:v>1</x:v>
      </x:c>
      <x:c r="CI837" s="36" t="n">
        <x:f>SUM(BY837)</x:f>
        <x:v>1</x:v>
      </x:c>
      <x:c r="CJ837" s="36" t="n">
        <x:f>SUM(BV837,BZ837,CB837)</x:f>
        <x:v>2</x:v>
      </x:c>
      <x:c r="CK837" s="36" t="n">
        <x:f>SUM(CC837,CE837)</x:f>
        <x:v>1</x:v>
      </x:c>
      <x:c r="CL837" s="36" t="n">
        <x:f>SUM(CG837:CK837)</x:f>
        <x:v>7</x:v>
      </x:c>
      <x:c r="CM837" s="39" t="n">
        <x:f>SUM(BW837*0.075,CD837*0.075)</x:f>
        <x:v>0.15</x:v>
      </x:c>
      <x:c r="CN837" s="39" t="n">
        <x:f>SUM(BX837*0.06,CA837*0.03)</x:f>
        <x:v>0.06</x:v>
      </x:c>
      <x:c r="CO837" s="39" t="n">
        <x:f>SUM(BY837*0.08)</x:f>
        <x:v>0.08</x:v>
      </x:c>
      <x:c r="CP837" s="39" t="n">
        <x:f>SUM(BV837*0.12,BZ837*0.06,CB837*0.03)</x:f>
        <x:v>0.15</x:v>
      </x:c>
      <x:c r="CQ837" s="39" t="n">
        <x:f>SUM(CC837*0.01,CE837*0.1)</x:f>
        <x:v>0.1</x:v>
      </x:c>
      <x:c r="CR837" s="39" t="n">
        <x:f>SUM(CM837:CQ837)</x:f>
        <x:v>0.5399999999999999</x:v>
      </x:c>
      <x:c r="CS837" s="36" t="n">
        <x:f>SUM(CG837:CH837)</x:f>
        <x:v>3</x:v>
      </x:c>
      <x:c r="CT837" s="36" t="str"/>
      <x:c r="CU837" s="36" t="n">
        <x:f>MIN(AG837,CG837)</x:f>
        <x:v>2</x:v>
      </x:c>
      <x:c r="CV837" s="36" t="n">
        <x:f>MIN(AG837,CH837)</x:f>
        <x:v>1</x:v>
      </x:c>
      <x:c r="CW837" s="36" t="n">
        <x:f>MIN(AG837,CI837)</x:f>
        <x:v>1</x:v>
      </x:c>
      <x:c r="CX837" s="36" t="n">
        <x:f>MIN(AG837,CJ837)</x:f>
        <x:v>2</x:v>
      </x:c>
      <x:c r="CY837" s="36" t="n">
        <x:f>MIN(AG837,CK837)</x:f>
        <x:v>1</x:v>
      </x:c>
    </x:row>
    <x:row r="838" ht="18" customHeight="1">
      <x:c r="A838" s="35" t="str">
        <x:v>Area HC-03</x:v>
      </x:c>
      <x:c r="B838" s="35" t="str">
        <x:v>Area Lead HC-03</x:v>
      </x:c>
      <x:c r="C838" s="35" t="str">
        <x:v>Field Lead HC-07</x:v>
      </x:c>
      <x:c r="D838" s="35" t="str">
        <x:v>City HC-E</x:v>
      </x:c>
      <x:c r="E838" s="35" t="n">
        <x:v>4</x:v>
      </x:c>
      <x:c r="F838" s="35" t="n">
        <x:v>24</x:v>
      </x:c>
      <x:c r="G838" s="35" t="n">
        <x:v>1</x:v>
      </x:c>
      <x:c r="H838" s="35" t="str">
        <x:v>Promoter</x:v>
      </x:c>
      <x:c r="I838" s="35" t="str">
        <x:v>Agency HC-02</x:v>
      </x:c>
      <x:c r="J838" s="35" t="str">
        <x:v>PR-HC-012</x:v>
      </x:c>
      <x:c r="K838" s="35" t="str">
        <x:v>Masked Promoter HC-012</x:v>
      </x:c>
      <x:c r="L838" s="35" t="str">
        <x:v>9XXXX10012</x:v>
      </x:c>
      <x:c r="M838" s="37" t="n">
        <x:v>46186</x:v>
      </x:c>
      <x:c r="N838" s="35" t="str">
        <x:v>Cohort 1</x:v>
      </x:c>
      <x:c r="O838" s="35" t="str">
        <x:v>DIST-HC-04</x:v>
      </x:c>
      <x:c r="P838" s="35" t="str">
        <x:v>Masked Distributor HC-04</x:v>
      </x:c>
      <x:c r="Q838" s="35" t="str">
        <x:v>P-HC-035</x:v>
      </x:c>
      <x:c r="R838" s="35" t="str">
        <x:v>HC-035</x:v>
      </x:c>
      <x:c r="S838" s="35" t="str">
        <x:v>Masked Store HC-035</x:v>
      </x:c>
      <x:c r="T838" s="35" t="str">
        <x:v>XX1035</x:v>
      </x:c>
      <x:c r="U838" s="35" t="str">
        <x:v>Pharmacy</x:v>
      </x:c>
      <x:c r="V838" s="35" t="str">
        <x:v>Masked</x:v>
      </x:c>
      <x:c r="W838" s="35" t="str">
        <x:v>Masked</x:v>
      </x:c>
      <x:c r="X838" s="37" t="n">
        <x:v>46219</x:v>
      </x:c>
      <x:c r="Y838" s="37" t="n">
        <x:v>46284</x:v>
      </x:c>
      <x:c r="Z838" s="35" t="str">
        <x:v>W03</x:v>
      </x:c>
      <x:c r="AA838" s="35" t="str">
        <x:v>Sep'26</x:v>
      </x:c>
      <x:c r="AB838" s="35" t="str">
        <x:v>15 - 21</x:v>
      </x:c>
      <x:c r="AC838" s="35" t="str">
        <x:v>Week 3 of Sep 2026</x:v>
      </x:c>
      <x:c r="AD838" s="35" t="str">
        <x:v>Continue</x:v>
      </x:c>
      <x:c r="AE838" s="35" t="str">
        <x:v>Normal operations</x:v>
      </x:c>
      <x:c r="AF838" s="36" t="n">
        <x:v>51</x:v>
      </x:c>
      <x:c r="AG838" s="36" t="n">
        <x:v>18</x:v>
      </x:c>
      <x:c r="AH838" s="38" t="n">
        <x:f>IFERROR(AG838/AF838,0)</x:f>
        <x:v>0.35294117647058826</x:v>
      </x:c>
      <x:c r="AI838" s="36" t="n">
        <x:v>14</x:v>
      </x:c>
      <x:c r="AJ838" s="38" t="n">
        <x:f>IFERROR(AI838/AG838,0)</x:f>
        <x:v>0.7777777777777778</x:v>
      </x:c>
      <x:c r="AK838" s="36" t="n">
        <x:v>4</x:v>
      </x:c>
      <x:c r="AL838" s="36" t="n">
        <x:v>9</x:v>
      </x:c>
      <x:c r="AM838" s="36" t="n">
        <x:v>1</x:v>
      </x:c>
      <x:c r="AN838" s="38" t="n">
        <x:f>IFERROR(AL838/AG838,0)</x:f>
        <x:v>0.5</x:v>
      </x:c>
      <x:c r="AO838" s="36" t="n">
        <x:f>BK837</x:f>
        <x:v>35</x:v>
      </x:c>
      <x:c r="AP838" s="36" t="n">
        <x:f>BL837</x:f>
        <x:v>57</x:v>
      </x:c>
      <x:c r="AQ838" s="36" t="n">
        <x:f>BM837</x:f>
        <x:v>54</x:v>
      </x:c>
      <x:c r="AR838" s="36" t="n">
        <x:f>BN837</x:f>
        <x:v>42</x:v>
      </x:c>
      <x:c r="AS838" s="36" t="n">
        <x:f>BO837</x:f>
        <x:v>51</x:v>
      </x:c>
      <x:c r="AT838" s="36" t="n">
        <x:f>BP837</x:f>
        <x:v>34</x:v>
      </x:c>
      <x:c r="AU838" s="36" t="n">
        <x:f>BQ837</x:f>
        <x:v>36</x:v>
      </x:c>
      <x:c r="AV838" s="36" t="n">
        <x:f>BR837</x:f>
        <x:v>60</x:v>
      </x:c>
      <x:c r="AW838" s="36" t="n">
        <x:f>BS837</x:f>
        <x:v>51</x:v>
      </x:c>
      <x:c r="AX838" s="36" t="n">
        <x:f>BT837</x:f>
        <x:v>44</x:v>
      </x:c>
      <x:c r="AY838" s="36" t="n">
        <x:f>SUM(AO838:AX838)</x:f>
        <x:v>464</x:v>
      </x:c>
      <x:c r="AZ838" s="36" t="n">
        <x:v>0</x:v>
      </x:c>
      <x:c r="BA838" s="36" t="n">
        <x:v>0</x:v>
      </x:c>
      <x:c r="BB838" s="36" t="n">
        <x:v>0</x:v>
      </x:c>
      <x:c r="BC838" s="36" t="n">
        <x:v>0</x:v>
      </x:c>
      <x:c r="BD838" s="36" t="n">
        <x:v>0</x:v>
      </x:c>
      <x:c r="BE838" s="36" t="n">
        <x:v>10</x:v>
      </x:c>
      <x:c r="BF838" s="36" t="n">
        <x:v>0</x:v>
      </x:c>
      <x:c r="BG838" s="36" t="n">
        <x:v>0</x:v>
      </x:c>
      <x:c r="BH838" s="36" t="n">
        <x:v>0</x:v>
      </x:c>
      <x:c r="BI838" s="36" t="n">
        <x:v>0</x:v>
      </x:c>
      <x:c r="BJ838" s="36"/>
      <x:c r="BK838" s="36" t="n">
        <x:f>MAX(0,AO838+AZ838-BV838)</x:f>
        <x:v>34</x:v>
      </x:c>
      <x:c r="BL838" s="36" t="n">
        <x:f>MAX(0,AP838+BA838-BW838)</x:f>
        <x:v>56</x:v>
      </x:c>
      <x:c r="BM838" s="36" t="n">
        <x:f>MAX(0,AQ838+BB838-BX838)</x:f>
        <x:v>53</x:v>
      </x:c>
      <x:c r="BN838" s="36" t="n">
        <x:f>MAX(0,AR838+BC838-BY838)</x:f>
        <x:v>41</x:v>
      </x:c>
      <x:c r="BO838" s="36" t="n">
        <x:f>MAX(0,AS838+BD838-BZ838)</x:f>
        <x:v>51</x:v>
      </x:c>
      <x:c r="BP838" s="36" t="n">
        <x:f>MAX(0,AT838+BE838-CA838)</x:f>
        <x:v>44</x:v>
      </x:c>
      <x:c r="BQ838" s="36" t="n">
        <x:f>MAX(0,AU838+BF838-CB838)</x:f>
        <x:v>36</x:v>
      </x:c>
      <x:c r="BR838" s="36" t="n">
        <x:f>MAX(0,AV838+BG838-CC838)</x:f>
        <x:v>60</x:v>
      </x:c>
      <x:c r="BS838" s="36" t="n">
        <x:f>MAX(0,AW838+BH838-CD838)</x:f>
        <x:v>50</x:v>
      </x:c>
      <x:c r="BT838" s="36" t="n">
        <x:f>MAX(0,AX838+BI838-CE838)</x:f>
        <x:v>44</x:v>
      </x:c>
      <x:c r="BU838" s="36" t="n">
        <x:f>SUM(BK838:BT838)</x:f>
        <x:v>469</x:v>
      </x:c>
      <x:c r="BV838" s="36" t="n">
        <x:v>1</x:v>
      </x:c>
      <x:c r="BW838" s="36" t="n">
        <x:v>1</x:v>
      </x:c>
      <x:c r="BX838" s="36" t="n">
        <x:v>1</x:v>
      </x:c>
      <x:c r="BY838" s="36" t="n">
        <x:v>1</x:v>
      </x:c>
      <x:c r="BZ838" s="36" t="n">
        <x:v>0</x:v>
      </x:c>
      <x:c r="CA838" s="36" t="n">
        <x:v>0</x:v>
      </x:c>
      <x:c r="CB838" s="36" t="n">
        <x:v>0</x:v>
      </x:c>
      <x:c r="CC838" s="36" t="n">
        <x:v>0</x:v>
      </x:c>
      <x:c r="CD838" s="36" t="n">
        <x:v>1</x:v>
      </x:c>
      <x:c r="CE838" s="36" t="n">
        <x:v>0</x:v>
      </x:c>
      <x:c r="CF838" s="36"/>
      <x:c r="CG838" s="36" t="n">
        <x:f>SUM(BW838,CD838)</x:f>
        <x:v>2</x:v>
      </x:c>
      <x:c r="CH838" s="36" t="n">
        <x:f>SUM(BX838,CA838)</x:f>
        <x:v>1</x:v>
      </x:c>
      <x:c r="CI838" s="36" t="n">
        <x:f>SUM(BY838)</x:f>
        <x:v>1</x:v>
      </x:c>
      <x:c r="CJ838" s="36" t="n">
        <x:f>SUM(BV838,BZ838,CB838)</x:f>
        <x:v>1</x:v>
      </x:c>
      <x:c r="CK838" s="36" t="n">
        <x:f>SUM(CC838,CE838)</x:f>
        <x:v>0</x:v>
      </x:c>
      <x:c r="CL838" s="36" t="n">
        <x:f>SUM(CG838:CK838)</x:f>
        <x:v>5</x:v>
      </x:c>
      <x:c r="CM838" s="39" t="n">
        <x:f>SUM(BW838*0.075,CD838*0.075)</x:f>
        <x:v>0.15</x:v>
      </x:c>
      <x:c r="CN838" s="39" t="n">
        <x:f>SUM(BX838*0.06,CA838*0.03)</x:f>
        <x:v>0.06</x:v>
      </x:c>
      <x:c r="CO838" s="39" t="n">
        <x:f>SUM(BY838*0.08)</x:f>
        <x:v>0.08</x:v>
      </x:c>
      <x:c r="CP838" s="39" t="n">
        <x:f>SUM(BV838*0.12,BZ838*0.06,CB838*0.03)</x:f>
        <x:v>0.12</x:v>
      </x:c>
      <x:c r="CQ838" s="39" t="n">
        <x:f>SUM(CC838*0.01,CE838*0.1)</x:f>
        <x:v>0</x:v>
      </x:c>
      <x:c r="CR838" s="39" t="n">
        <x:f>SUM(CM838:CQ838)</x:f>
        <x:v>0.41</x:v>
      </x:c>
      <x:c r="CS838" s="36" t="n">
        <x:f>SUM(CG838:CH838)</x:f>
        <x:v>3</x:v>
      </x:c>
      <x:c r="CT838" s="36" t="str"/>
      <x:c r="CU838" s="36" t="n">
        <x:f>MIN(AG838,CG838)</x:f>
        <x:v>2</x:v>
      </x:c>
      <x:c r="CV838" s="36" t="n">
        <x:f>MIN(AG838,CH838)</x:f>
        <x:v>1</x:v>
      </x:c>
      <x:c r="CW838" s="36" t="n">
        <x:f>MIN(AG838,CI838)</x:f>
        <x:v>1</x:v>
      </x:c>
      <x:c r="CX838" s="36" t="n">
        <x:f>MIN(AG838,CJ838)</x:f>
        <x:v>1</x:v>
      </x:c>
      <x:c r="CY838" s="36" t="n">
        <x:f>MIN(AG838,CK838)</x:f>
        <x:v>0</x:v>
      </x:c>
    </x:row>
    <x:row r="839" ht="18" customHeight="1">
      <x:c r="A839" s="35" t="str">
        <x:v>Area HC-03</x:v>
      </x:c>
      <x:c r="B839" s="35" t="str">
        <x:v>Area Lead HC-03</x:v>
      </x:c>
      <x:c r="C839" s="35" t="str">
        <x:v>Field Lead HC-07</x:v>
      </x:c>
      <x:c r="D839" s="35" t="str">
        <x:v>City HC-E</x:v>
      </x:c>
      <x:c r="E839" s="35" t="n">
        <x:v>4</x:v>
      </x:c>
      <x:c r="F839" s="35" t="n">
        <x:v>24</x:v>
      </x:c>
      <x:c r="G839" s="35" t="n">
        <x:v>1</x:v>
      </x:c>
      <x:c r="H839" s="35" t="str">
        <x:v>Promoter</x:v>
      </x:c>
      <x:c r="I839" s="35" t="str">
        <x:v>Agency HC-02</x:v>
      </x:c>
      <x:c r="J839" s="35" t="str">
        <x:v>PR-HC-012</x:v>
      </x:c>
      <x:c r="K839" s="35" t="str">
        <x:v>Masked Promoter HC-012</x:v>
      </x:c>
      <x:c r="L839" s="35" t="str">
        <x:v>9XXXX10012</x:v>
      </x:c>
      <x:c r="M839" s="37" t="n">
        <x:v>46186</x:v>
      </x:c>
      <x:c r="N839" s="35" t="str">
        <x:v>Cohort 1</x:v>
      </x:c>
      <x:c r="O839" s="35" t="str">
        <x:v>DIST-HC-04</x:v>
      </x:c>
      <x:c r="P839" s="35" t="str">
        <x:v>Masked Distributor HC-04</x:v>
      </x:c>
      <x:c r="Q839" s="35" t="str">
        <x:v>P-HC-035</x:v>
      </x:c>
      <x:c r="R839" s="35" t="str">
        <x:v>HC-035</x:v>
      </x:c>
      <x:c r="S839" s="35" t="str">
        <x:v>Masked Store HC-035</x:v>
      </x:c>
      <x:c r="T839" s="35" t="str">
        <x:v>XX1035</x:v>
      </x:c>
      <x:c r="U839" s="35" t="str">
        <x:v>Pharmacy</x:v>
      </x:c>
      <x:c r="V839" s="35" t="str">
        <x:v>Masked</x:v>
      </x:c>
      <x:c r="W839" s="35" t="str">
        <x:v>Masked</x:v>
      </x:c>
      <x:c r="X839" s="37" t="n">
        <x:v>46219</x:v>
      </x:c>
      <x:c r="Y839" s="37" t="n">
        <x:v>46286</x:v>
      </x:c>
      <x:c r="Z839" s="35" t="str">
        <x:v>W03</x:v>
      </x:c>
      <x:c r="AA839" s="35" t="str">
        <x:v>Sep'26</x:v>
      </x:c>
      <x:c r="AB839" s="35" t="str">
        <x:v>15 - 21</x:v>
      </x:c>
      <x:c r="AC839" s="35" t="str">
        <x:v>Week 3 of Sep 2026</x:v>
      </x:c>
      <x:c r="AD839" s="35" t="str">
        <x:v>Continue</x:v>
      </x:c>
      <x:c r="AE839" s="35" t="str"/>
      <x:c r="AF839" s="36" t="n">
        <x:v>57</x:v>
      </x:c>
      <x:c r="AG839" s="36" t="n">
        <x:v>19</x:v>
      </x:c>
      <x:c r="AH839" s="38" t="n">
        <x:f>IFERROR(AG839/AF839,0)</x:f>
        <x:v>0.3333333333333333</x:v>
      </x:c>
      <x:c r="AI839" s="36" t="n">
        <x:v>16</x:v>
      </x:c>
      <x:c r="AJ839" s="38" t="n">
        <x:f>IFERROR(AI839/AG839,0)</x:f>
        <x:v>0.8421052631578947</x:v>
      </x:c>
      <x:c r="AK839" s="36" t="n">
        <x:v>3</x:v>
      </x:c>
      <x:c r="AL839" s="36" t="n">
        <x:v>10</x:v>
      </x:c>
      <x:c r="AM839" s="36" t="n">
        <x:v>1</x:v>
      </x:c>
      <x:c r="AN839" s="38" t="n">
        <x:f>IFERROR(AL839/AG839,0)</x:f>
        <x:v>0.5263157894736842</x:v>
      </x:c>
      <x:c r="AO839" s="36" t="n">
        <x:f>BK838</x:f>
        <x:v>34</x:v>
      </x:c>
      <x:c r="AP839" s="36" t="n">
        <x:f>BL838</x:f>
        <x:v>56</x:v>
      </x:c>
      <x:c r="AQ839" s="36" t="n">
        <x:f>BM838</x:f>
        <x:v>53</x:v>
      </x:c>
      <x:c r="AR839" s="36" t="n">
        <x:f>BN838</x:f>
        <x:v>41</x:v>
      </x:c>
      <x:c r="AS839" s="36" t="n">
        <x:f>BO838</x:f>
        <x:v>51</x:v>
      </x:c>
      <x:c r="AT839" s="36" t="n">
        <x:f>BP838</x:f>
        <x:v>44</x:v>
      </x:c>
      <x:c r="AU839" s="36" t="n">
        <x:f>BQ838</x:f>
        <x:v>36</x:v>
      </x:c>
      <x:c r="AV839" s="36" t="n">
        <x:f>BR838</x:f>
        <x:v>60</x:v>
      </x:c>
      <x:c r="AW839" s="36" t="n">
        <x:f>BS838</x:f>
        <x:v>50</x:v>
      </x:c>
      <x:c r="AX839" s="36" t="n">
        <x:f>BT838</x:f>
        <x:v>44</x:v>
      </x:c>
      <x:c r="AY839" s="36" t="n">
        <x:f>SUM(AO839:AX839)</x:f>
        <x:v>469</x:v>
      </x:c>
      <x:c r="AZ839" s="36" t="n">
        <x:v>19</x:v>
      </x:c>
      <x:c r="BA839" s="36" t="n">
        <x:v>0</x:v>
      </x:c>
      <x:c r="BB839" s="36" t="n">
        <x:v>0</x:v>
      </x:c>
      <x:c r="BC839" s="36" t="n">
        <x:v>0</x:v>
      </x:c>
      <x:c r="BD839" s="36" t="n">
        <x:v>0</x:v>
      </x:c>
      <x:c r="BE839" s="36" t="n">
        <x:v>0</x:v>
      </x:c>
      <x:c r="BF839" s="36" t="n">
        <x:v>15</x:v>
      </x:c>
      <x:c r="BG839" s="36" t="n">
        <x:v>0</x:v>
      </x:c>
      <x:c r="BH839" s="36" t="n">
        <x:v>0</x:v>
      </x:c>
      <x:c r="BI839" s="36" t="n">
        <x:v>0</x:v>
      </x:c>
      <x:c r="BJ839" s="36"/>
      <x:c r="BK839" s="36" t="n">
        <x:f>MAX(0,AO839+AZ839-BV839)</x:f>
        <x:v>52</x:v>
      </x:c>
      <x:c r="BL839" s="36" t="n">
        <x:f>MAX(0,AP839+BA839-BW839)</x:f>
        <x:v>55</x:v>
      </x:c>
      <x:c r="BM839" s="36" t="n">
        <x:f>MAX(0,AQ839+BB839-BX839)</x:f>
        <x:v>52</x:v>
      </x:c>
      <x:c r="BN839" s="36" t="n">
        <x:f>MAX(0,AR839+BC839-BY839)</x:f>
        <x:v>41</x:v>
      </x:c>
      <x:c r="BO839" s="36" t="n">
        <x:f>MAX(0,AS839+BD839-BZ839)</x:f>
        <x:v>50</x:v>
      </x:c>
      <x:c r="BP839" s="36" t="n">
        <x:f>MAX(0,AT839+BE839-CA839)</x:f>
        <x:v>44</x:v>
      </x:c>
      <x:c r="BQ839" s="36" t="n">
        <x:f>MAX(0,AU839+BF839-CB839)</x:f>
        <x:v>50</x:v>
      </x:c>
      <x:c r="BR839" s="36" t="n">
        <x:f>MAX(0,AV839+BG839-CC839)</x:f>
        <x:v>60</x:v>
      </x:c>
      <x:c r="BS839" s="36" t="n">
        <x:f>MAX(0,AW839+BH839-CD839)</x:f>
        <x:v>49</x:v>
      </x:c>
      <x:c r="BT839" s="36" t="n">
        <x:f>MAX(0,AX839+BI839-CE839)</x:f>
        <x:v>43</x:v>
      </x:c>
      <x:c r="BU839" s="36" t="n">
        <x:f>SUM(BK839:BT839)</x:f>
        <x:v>496</x:v>
      </x:c>
      <x:c r="BV839" s="36" t="n">
        <x:v>1</x:v>
      </x:c>
      <x:c r="BW839" s="36" t="n">
        <x:v>1</x:v>
      </x:c>
      <x:c r="BX839" s="36" t="n">
        <x:v>1</x:v>
      </x:c>
      <x:c r="BY839" s="36" t="n">
        <x:v>0</x:v>
      </x:c>
      <x:c r="BZ839" s="36" t="n">
        <x:v>1</x:v>
      </x:c>
      <x:c r="CA839" s="36" t="n">
        <x:v>0</x:v>
      </x:c>
      <x:c r="CB839" s="36" t="n">
        <x:v>1</x:v>
      </x:c>
      <x:c r="CC839" s="36" t="n">
        <x:v>0</x:v>
      </x:c>
      <x:c r="CD839" s="36" t="n">
        <x:v>1</x:v>
      </x:c>
      <x:c r="CE839" s="36" t="n">
        <x:v>1</x:v>
      </x:c>
      <x:c r="CF839" s="36"/>
      <x:c r="CG839" s="36" t="n">
        <x:f>SUM(BW839,CD839)</x:f>
        <x:v>2</x:v>
      </x:c>
      <x:c r="CH839" s="36" t="n">
        <x:f>SUM(BX839,CA839)</x:f>
        <x:v>1</x:v>
      </x:c>
      <x:c r="CI839" s="36" t="n">
        <x:f>SUM(BY839)</x:f>
        <x:v>0</x:v>
      </x:c>
      <x:c r="CJ839" s="36" t="n">
        <x:f>SUM(BV839,BZ839,CB839)</x:f>
        <x:v>3</x:v>
      </x:c>
      <x:c r="CK839" s="36" t="n">
        <x:f>SUM(CC839,CE839)</x:f>
        <x:v>1</x:v>
      </x:c>
      <x:c r="CL839" s="36" t="n">
        <x:f>SUM(CG839:CK839)</x:f>
        <x:v>7</x:v>
      </x:c>
      <x:c r="CM839" s="39" t="n">
        <x:f>SUM(BW839*0.075,CD839*0.075)</x:f>
        <x:v>0.15</x:v>
      </x:c>
      <x:c r="CN839" s="39" t="n">
        <x:f>SUM(BX839*0.06,CA839*0.03)</x:f>
        <x:v>0.06</x:v>
      </x:c>
      <x:c r="CO839" s="39" t="n">
        <x:f>SUM(BY839*0.08)</x:f>
        <x:v>0</x:v>
      </x:c>
      <x:c r="CP839" s="39" t="n">
        <x:f>SUM(BV839*0.12,BZ839*0.06,CB839*0.03)</x:f>
        <x:v>0.21</x:v>
      </x:c>
      <x:c r="CQ839" s="39" t="n">
        <x:f>SUM(CC839*0.01,CE839*0.1)</x:f>
        <x:v>0.1</x:v>
      </x:c>
      <x:c r="CR839" s="39" t="n">
        <x:f>SUM(CM839:CQ839)</x:f>
        <x:v>0.52</x:v>
      </x:c>
      <x:c r="CS839" s="36" t="n">
        <x:f>SUM(CG839:CH839)</x:f>
        <x:v>3</x:v>
      </x:c>
      <x:c r="CT839" s="36" t="str"/>
      <x:c r="CU839" s="36" t="n">
        <x:f>MIN(AG839,CG839)</x:f>
        <x:v>2</x:v>
      </x:c>
      <x:c r="CV839" s="36" t="n">
        <x:f>MIN(AG839,CH839)</x:f>
        <x:v>1</x:v>
      </x:c>
      <x:c r="CW839" s="36" t="n">
        <x:f>MIN(AG839,CI839)</x:f>
        <x:v>0</x:v>
      </x:c>
      <x:c r="CX839" s="36" t="n">
        <x:f>MIN(AG839,CJ839)</x:f>
        <x:v>3</x:v>
      </x:c>
      <x:c r="CY839" s="36" t="n">
        <x:f>MIN(AG839,CK839)</x:f>
        <x:v>1</x:v>
      </x:c>
    </x:row>
    <x:row r="840" ht="18" customHeight="1">
      <x:c r="A840" s="35" t="str">
        <x:v>Area HC-03</x:v>
      </x:c>
      <x:c r="B840" s="35" t="str">
        <x:v>Area Lead HC-03</x:v>
      </x:c>
      <x:c r="C840" s="35" t="str">
        <x:v>Field Lead HC-07</x:v>
      </x:c>
      <x:c r="D840" s="35" t="str">
        <x:v>City HC-E</x:v>
      </x:c>
      <x:c r="E840" s="35" t="n">
        <x:v>4</x:v>
      </x:c>
      <x:c r="F840" s="35" t="n">
        <x:v>24</x:v>
      </x:c>
      <x:c r="G840" s="35" t="n">
        <x:v>1</x:v>
      </x:c>
      <x:c r="H840" s="35" t="str">
        <x:v>Promoter</x:v>
      </x:c>
      <x:c r="I840" s="35" t="str">
        <x:v>Agency HC-02</x:v>
      </x:c>
      <x:c r="J840" s="35" t="str">
        <x:v>PR-HC-012</x:v>
      </x:c>
      <x:c r="K840" s="35" t="str">
        <x:v>Masked Promoter HC-012</x:v>
      </x:c>
      <x:c r="L840" s="35" t="str">
        <x:v>9XXXX10012</x:v>
      </x:c>
      <x:c r="M840" s="37" t="n">
        <x:v>46186</x:v>
      </x:c>
      <x:c r="N840" s="35" t="str">
        <x:v>Cohort 1</x:v>
      </x:c>
      <x:c r="O840" s="35" t="str">
        <x:v>DIST-HC-04</x:v>
      </x:c>
      <x:c r="P840" s="35" t="str">
        <x:v>Masked Distributor HC-04</x:v>
      </x:c>
      <x:c r="Q840" s="35" t="str">
        <x:v>P-HC-035</x:v>
      </x:c>
      <x:c r="R840" s="35" t="str">
        <x:v>HC-035</x:v>
      </x:c>
      <x:c r="S840" s="35" t="str">
        <x:v>Masked Store HC-035</x:v>
      </x:c>
      <x:c r="T840" s="35" t="str">
        <x:v>XX1035</x:v>
      </x:c>
      <x:c r="U840" s="35" t="str">
        <x:v>Pharmacy</x:v>
      </x:c>
      <x:c r="V840" s="35" t="str">
        <x:v>Masked</x:v>
      </x:c>
      <x:c r="W840" s="35" t="str">
        <x:v>Masked</x:v>
      </x:c>
      <x:c r="X840" s="37" t="n">
        <x:v>46219</x:v>
      </x:c>
      <x:c r="Y840" s="37" t="n">
        <x:v>46287</x:v>
      </x:c>
      <x:c r="Z840" s="35" t="str">
        <x:v>W04</x:v>
      </x:c>
      <x:c r="AA840" s="35" t="str">
        <x:v>Sep'26</x:v>
      </x:c>
      <x:c r="AB840" s="35" t="str">
        <x:v>22 - 28</x:v>
      </x:c>
      <x:c r="AC840" s="35" t="str">
        <x:v>Week 4 of Sep 2026</x:v>
      </x:c>
      <x:c r="AD840" s="35" t="str">
        <x:v>Continue</x:v>
      </x:c>
      <x:c r="AE840" s="35" t="str"/>
      <x:c r="AF840" s="36" t="n">
        <x:v>52</x:v>
      </x:c>
      <x:c r="AG840" s="36" t="n">
        <x:v>18</x:v>
      </x:c>
      <x:c r="AH840" s="38" t="n">
        <x:f>IFERROR(AG840/AF840,0)</x:f>
        <x:v>0.34615384615384615</x:v>
      </x:c>
      <x:c r="AI840" s="36" t="n">
        <x:v>14</x:v>
      </x:c>
      <x:c r="AJ840" s="38" t="n">
        <x:f>IFERROR(AI840/AG840,0)</x:f>
        <x:v>0.7777777777777778</x:v>
      </x:c>
      <x:c r="AK840" s="36" t="n">
        <x:v>4</x:v>
      </x:c>
      <x:c r="AL840" s="36" t="n">
        <x:v>5</x:v>
      </x:c>
      <x:c r="AM840" s="36" t="n">
        <x:v>1</x:v>
      </x:c>
      <x:c r="AN840" s="38" t="n">
        <x:f>IFERROR(AL840/AG840,0)</x:f>
        <x:v>0.2777777777777778</x:v>
      </x:c>
      <x:c r="AO840" s="36" t="n">
        <x:f>BK839</x:f>
        <x:v>52</x:v>
      </x:c>
      <x:c r="AP840" s="36" t="n">
        <x:f>BL839</x:f>
        <x:v>55</x:v>
      </x:c>
      <x:c r="AQ840" s="36" t="n">
        <x:f>BM839</x:f>
        <x:v>52</x:v>
      </x:c>
      <x:c r="AR840" s="36" t="n">
        <x:f>BN839</x:f>
        <x:v>41</x:v>
      </x:c>
      <x:c r="AS840" s="36" t="n">
        <x:f>BO839</x:f>
        <x:v>50</x:v>
      </x:c>
      <x:c r="AT840" s="36" t="n">
        <x:f>BP839</x:f>
        <x:v>44</x:v>
      </x:c>
      <x:c r="AU840" s="36" t="n">
        <x:f>BQ839</x:f>
        <x:v>50</x:v>
      </x:c>
      <x:c r="AV840" s="36" t="n">
        <x:f>BR839</x:f>
        <x:v>60</x:v>
      </x:c>
      <x:c r="AW840" s="36" t="n">
        <x:f>BS839</x:f>
        <x:v>49</x:v>
      </x:c>
      <x:c r="AX840" s="36" t="n">
        <x:f>BT839</x:f>
        <x:v>43</x:v>
      </x:c>
      <x:c r="AY840" s="36" t="n">
        <x:f>SUM(AO840:AX840)</x:f>
        <x:v>496</x:v>
      </x:c>
      <x:c r="AZ840" s="36" t="n">
        <x:v>0</x:v>
      </x:c>
      <x:c r="BA840" s="36" t="n">
        <x:v>18</x:v>
      </x:c>
      <x:c r="BB840" s="36" t="n">
        <x:v>0</x:v>
      </x:c>
      <x:c r="BC840" s="36" t="n">
        <x:v>0</x:v>
      </x:c>
      <x:c r="BD840" s="36" t="n">
        <x:v>0</x:v>
      </x:c>
      <x:c r="BE840" s="36" t="n">
        <x:v>0</x:v>
      </x:c>
      <x:c r="BF840" s="36" t="n">
        <x:v>0</x:v>
      </x:c>
      <x:c r="BG840" s="36" t="n">
        <x:v>17</x:v>
      </x:c>
      <x:c r="BH840" s="36" t="n">
        <x:v>0</x:v>
      </x:c>
      <x:c r="BI840" s="36" t="n">
        <x:v>0</x:v>
      </x:c>
      <x:c r="BJ840" s="36"/>
      <x:c r="BK840" s="36" t="n">
        <x:f>MAX(0,AO840+AZ840-BV840)</x:f>
        <x:v>51</x:v>
      </x:c>
      <x:c r="BL840" s="36" t="n">
        <x:f>MAX(0,AP840+BA840-BW840)</x:f>
        <x:v>72</x:v>
      </x:c>
      <x:c r="BM840" s="36" t="n">
        <x:f>MAX(0,AQ840+BB840-BX840)</x:f>
        <x:v>51</x:v>
      </x:c>
      <x:c r="BN840" s="36" t="n">
        <x:f>MAX(0,AR840+BC840-BY840)</x:f>
        <x:v>40</x:v>
      </x:c>
      <x:c r="BO840" s="36" t="n">
        <x:f>MAX(0,AS840+BD840-BZ840)</x:f>
        <x:v>49</x:v>
      </x:c>
      <x:c r="BP840" s="36" t="n">
        <x:f>MAX(0,AT840+BE840-CA840)</x:f>
        <x:v>44</x:v>
      </x:c>
      <x:c r="BQ840" s="36" t="n">
        <x:f>MAX(0,AU840+BF840-CB840)</x:f>
        <x:v>49</x:v>
      </x:c>
      <x:c r="BR840" s="36" t="n">
        <x:f>MAX(0,AV840+BG840-CC840)</x:f>
        <x:v>77</x:v>
      </x:c>
      <x:c r="BS840" s="36" t="n">
        <x:f>MAX(0,AW840+BH840-CD840)</x:f>
        <x:v>48</x:v>
      </x:c>
      <x:c r="BT840" s="36" t="n">
        <x:f>MAX(0,AX840+BI840-CE840)</x:f>
        <x:v>42</x:v>
      </x:c>
      <x:c r="BU840" s="36" t="n">
        <x:f>SUM(BK840:BT840)</x:f>
        <x:v>523</x:v>
      </x:c>
      <x:c r="BV840" s="36" t="n">
        <x:v>1</x:v>
      </x:c>
      <x:c r="BW840" s="36" t="n">
        <x:v>1</x:v>
      </x:c>
      <x:c r="BX840" s="36" t="n">
        <x:v>1</x:v>
      </x:c>
      <x:c r="BY840" s="36" t="n">
        <x:v>1</x:v>
      </x:c>
      <x:c r="BZ840" s="36" t="n">
        <x:v>1</x:v>
      </x:c>
      <x:c r="CA840" s="36" t="n">
        <x:v>0</x:v>
      </x:c>
      <x:c r="CB840" s="36" t="n">
        <x:v>1</x:v>
      </x:c>
      <x:c r="CC840" s="36" t="n">
        <x:v>0</x:v>
      </x:c>
      <x:c r="CD840" s="36" t="n">
        <x:v>1</x:v>
      </x:c>
      <x:c r="CE840" s="36" t="n">
        <x:v>1</x:v>
      </x:c>
      <x:c r="CF840" s="36"/>
      <x:c r="CG840" s="36" t="n">
        <x:f>SUM(BW840,CD840)</x:f>
        <x:v>2</x:v>
      </x:c>
      <x:c r="CH840" s="36" t="n">
        <x:f>SUM(BX840,CA840)</x:f>
        <x:v>1</x:v>
      </x:c>
      <x:c r="CI840" s="36" t="n">
        <x:f>SUM(BY840)</x:f>
        <x:v>1</x:v>
      </x:c>
      <x:c r="CJ840" s="36" t="n">
        <x:f>SUM(BV840,BZ840,CB840)</x:f>
        <x:v>3</x:v>
      </x:c>
      <x:c r="CK840" s="36" t="n">
        <x:f>SUM(CC840,CE840)</x:f>
        <x:v>1</x:v>
      </x:c>
      <x:c r="CL840" s="36" t="n">
        <x:f>SUM(CG840:CK840)</x:f>
        <x:v>8</x:v>
      </x:c>
      <x:c r="CM840" s="39" t="n">
        <x:f>SUM(BW840*0.075,CD840*0.075)</x:f>
        <x:v>0.15</x:v>
      </x:c>
      <x:c r="CN840" s="39" t="n">
        <x:f>SUM(BX840*0.06,CA840*0.03)</x:f>
        <x:v>0.06</x:v>
      </x:c>
      <x:c r="CO840" s="39" t="n">
        <x:f>SUM(BY840*0.08)</x:f>
        <x:v>0.08</x:v>
      </x:c>
      <x:c r="CP840" s="39" t="n">
        <x:f>SUM(BV840*0.12,BZ840*0.06,CB840*0.03)</x:f>
        <x:v>0.21</x:v>
      </x:c>
      <x:c r="CQ840" s="39" t="n">
        <x:f>SUM(CC840*0.01,CE840*0.1)</x:f>
        <x:v>0.1</x:v>
      </x:c>
      <x:c r="CR840" s="39" t="n">
        <x:f>SUM(CM840:CQ840)</x:f>
        <x:v>0.6</x:v>
      </x:c>
      <x:c r="CS840" s="36" t="n">
        <x:f>SUM(CG840:CH840)</x:f>
        <x:v>3</x:v>
      </x:c>
      <x:c r="CT840" s="36" t="str"/>
      <x:c r="CU840" s="36" t="n">
        <x:f>MIN(AG840,CG840)</x:f>
        <x:v>2</x:v>
      </x:c>
      <x:c r="CV840" s="36" t="n">
        <x:f>MIN(AG840,CH840)</x:f>
        <x:v>1</x:v>
      </x:c>
      <x:c r="CW840" s="36" t="n">
        <x:f>MIN(AG840,CI840)</x:f>
        <x:v>1</x:v>
      </x:c>
      <x:c r="CX840" s="36" t="n">
        <x:f>MIN(AG840,CJ840)</x:f>
        <x:v>3</x:v>
      </x:c>
      <x:c r="CY840" s="36" t="n">
        <x:f>MIN(AG840,CK840)</x:f>
        <x:v>1</x:v>
      </x:c>
    </x:row>
    <x:row r="841" ht="18" customHeight="1">
      <x:c r="A841" s="35" t="str">
        <x:v>Area HC-03</x:v>
      </x:c>
      <x:c r="B841" s="35" t="str">
        <x:v>Area Lead HC-03</x:v>
      </x:c>
      <x:c r="C841" s="35" t="str">
        <x:v>Field Lead HC-07</x:v>
      </x:c>
      <x:c r="D841" s="35" t="str">
        <x:v>City HC-E</x:v>
      </x:c>
      <x:c r="E841" s="35" t="n">
        <x:v>4</x:v>
      </x:c>
      <x:c r="F841" s="35" t="n">
        <x:v>24</x:v>
      </x:c>
      <x:c r="G841" s="35" t="n">
        <x:v>1</x:v>
      </x:c>
      <x:c r="H841" s="35" t="str">
        <x:v>Promoter</x:v>
      </x:c>
      <x:c r="I841" s="35" t="str">
        <x:v>Agency HC-02</x:v>
      </x:c>
      <x:c r="J841" s="35" t="str">
        <x:v>PR-HC-012</x:v>
      </x:c>
      <x:c r="K841" s="35" t="str">
        <x:v>Masked Promoter HC-012</x:v>
      </x:c>
      <x:c r="L841" s="35" t="str">
        <x:v>9XXXX10012</x:v>
      </x:c>
      <x:c r="M841" s="37" t="n">
        <x:v>46186</x:v>
      </x:c>
      <x:c r="N841" s="35" t="str">
        <x:v>Cohort 1</x:v>
      </x:c>
      <x:c r="O841" s="35" t="str">
        <x:v>DIST-HC-04</x:v>
      </x:c>
      <x:c r="P841" s="35" t="str">
        <x:v>Masked Distributor HC-04</x:v>
      </x:c>
      <x:c r="Q841" s="35" t="str">
        <x:v>P-HC-035</x:v>
      </x:c>
      <x:c r="R841" s="35" t="str">
        <x:v>HC-035</x:v>
      </x:c>
      <x:c r="S841" s="35" t="str">
        <x:v>Masked Store HC-035</x:v>
      </x:c>
      <x:c r="T841" s="35" t="str">
        <x:v>XX1035</x:v>
      </x:c>
      <x:c r="U841" s="35" t="str">
        <x:v>Pharmacy</x:v>
      </x:c>
      <x:c r="V841" s="35" t="str">
        <x:v>Masked</x:v>
      </x:c>
      <x:c r="W841" s="35" t="str">
        <x:v>Masked</x:v>
      </x:c>
      <x:c r="X841" s="37" t="n">
        <x:v>46219</x:v>
      </x:c>
      <x:c r="Y841" s="37" t="n">
        <x:v>46288</x:v>
      </x:c>
      <x:c r="Z841" s="35" t="str">
        <x:v>W04</x:v>
      </x:c>
      <x:c r="AA841" s="35" t="str">
        <x:v>Sep'26</x:v>
      </x:c>
      <x:c r="AB841" s="35" t="str">
        <x:v>22 - 28</x:v>
      </x:c>
      <x:c r="AC841" s="35" t="str">
        <x:v>Week 4 of Sep 2026</x:v>
      </x:c>
      <x:c r="AD841" s="35" t="str">
        <x:v>Continue</x:v>
      </x:c>
      <x:c r="AE841" s="35" t="str"/>
      <x:c r="AF841" s="36" t="n">
        <x:v>52</x:v>
      </x:c>
      <x:c r="AG841" s="36" t="n">
        <x:v>15</x:v>
      </x:c>
      <x:c r="AH841" s="38" t="n">
        <x:f>IFERROR(AG841/AF841,0)</x:f>
        <x:v>0.28846153846153844</x:v>
      </x:c>
      <x:c r="AI841" s="36" t="n">
        <x:v>14</x:v>
      </x:c>
      <x:c r="AJ841" s="38" t="n">
        <x:f>IFERROR(AI841/AG841,0)</x:f>
        <x:v>0.9333333333333333</x:v>
      </x:c>
      <x:c r="AK841" s="36" t="n">
        <x:v>3</x:v>
      </x:c>
      <x:c r="AL841" s="36" t="n">
        <x:v>4</x:v>
      </x:c>
      <x:c r="AM841" s="36" t="n">
        <x:v>1</x:v>
      </x:c>
      <x:c r="AN841" s="38" t="n">
        <x:f>IFERROR(AL841/AG841,0)</x:f>
        <x:v>0.26666666666666666</x:v>
      </x:c>
      <x:c r="AO841" s="36" t="n">
        <x:f>BK840</x:f>
        <x:v>51</x:v>
      </x:c>
      <x:c r="AP841" s="36" t="n">
        <x:f>BL840</x:f>
        <x:v>72</x:v>
      </x:c>
      <x:c r="AQ841" s="36" t="n">
        <x:f>BM840</x:f>
        <x:v>51</x:v>
      </x:c>
      <x:c r="AR841" s="36" t="n">
        <x:f>BN840</x:f>
        <x:v>40</x:v>
      </x:c>
      <x:c r="AS841" s="36" t="n">
        <x:f>BO840</x:f>
        <x:v>49</x:v>
      </x:c>
      <x:c r="AT841" s="36" t="n">
        <x:f>BP840</x:f>
        <x:v>44</x:v>
      </x:c>
      <x:c r="AU841" s="36" t="n">
        <x:f>BQ840</x:f>
        <x:v>49</x:v>
      </x:c>
      <x:c r="AV841" s="36" t="n">
        <x:f>BR840</x:f>
        <x:v>77</x:v>
      </x:c>
      <x:c r="AW841" s="36" t="n">
        <x:f>BS840</x:f>
        <x:v>48</x:v>
      </x:c>
      <x:c r="AX841" s="36" t="n">
        <x:f>BT840</x:f>
        <x:v>42</x:v>
      </x:c>
      <x:c r="AY841" s="36" t="n">
        <x:f>SUM(AO841:AX841)</x:f>
        <x:v>523</x:v>
      </x:c>
      <x:c r="AZ841" s="36" t="n">
        <x:v>0</x:v>
      </x:c>
      <x:c r="BA841" s="36" t="n">
        <x:v>0</x:v>
      </x:c>
      <x:c r="BB841" s="36" t="n">
        <x:v>12</x:v>
      </x:c>
      <x:c r="BC841" s="36" t="n">
        <x:v>0</x:v>
      </x:c>
      <x:c r="BD841" s="36" t="n">
        <x:v>0</x:v>
      </x:c>
      <x:c r="BE841" s="36" t="n">
        <x:v>0</x:v>
      </x:c>
      <x:c r="BF841" s="36" t="n">
        <x:v>0</x:v>
      </x:c>
      <x:c r="BG841" s="36" t="n">
        <x:v>0</x:v>
      </x:c>
      <x:c r="BH841" s="36" t="n">
        <x:v>17</x:v>
      </x:c>
      <x:c r="BI841" s="36" t="n">
        <x:v>0</x:v>
      </x:c>
      <x:c r="BJ841" s="36"/>
      <x:c r="BK841" s="36" t="n">
        <x:f>MAX(0,AO841+AZ841-BV841)</x:f>
        <x:v>50</x:v>
      </x:c>
      <x:c r="BL841" s="36" t="n">
        <x:f>MAX(0,AP841+BA841-BW841)</x:f>
        <x:v>71</x:v>
      </x:c>
      <x:c r="BM841" s="36" t="n">
        <x:f>MAX(0,AQ841+BB841-BX841)</x:f>
        <x:v>63</x:v>
      </x:c>
      <x:c r="BN841" s="36" t="n">
        <x:f>MAX(0,AR841+BC841-BY841)</x:f>
        <x:v>39</x:v>
      </x:c>
      <x:c r="BO841" s="36" t="n">
        <x:f>MAX(0,AS841+BD841-BZ841)</x:f>
        <x:v>48</x:v>
      </x:c>
      <x:c r="BP841" s="36" t="n">
        <x:f>MAX(0,AT841+BE841-CA841)</x:f>
        <x:v>43</x:v>
      </x:c>
      <x:c r="BQ841" s="36" t="n">
        <x:f>MAX(0,AU841+BF841-CB841)</x:f>
        <x:v>49</x:v>
      </x:c>
      <x:c r="BR841" s="36" t="n">
        <x:f>MAX(0,AV841+BG841-CC841)</x:f>
        <x:v>77</x:v>
      </x:c>
      <x:c r="BS841" s="36" t="n">
        <x:f>MAX(0,AW841+BH841-CD841)</x:f>
        <x:v>64</x:v>
      </x:c>
      <x:c r="BT841" s="36" t="n">
        <x:f>MAX(0,AX841+BI841-CE841)</x:f>
        <x:v>41</x:v>
      </x:c>
      <x:c r="BU841" s="36" t="n">
        <x:f>SUM(BK841:BT841)</x:f>
        <x:v>545</x:v>
      </x:c>
      <x:c r="BV841" s="36" t="n">
        <x:v>1</x:v>
      </x:c>
      <x:c r="BW841" s="36" t="n">
        <x:v>1</x:v>
      </x:c>
      <x:c r="BX841" s="36" t="n">
        <x:v>0</x:v>
      </x:c>
      <x:c r="BY841" s="36" t="n">
        <x:v>1</x:v>
      </x:c>
      <x:c r="BZ841" s="36" t="n">
        <x:v>1</x:v>
      </x:c>
      <x:c r="CA841" s="36" t="n">
        <x:v>1</x:v>
      </x:c>
      <x:c r="CB841" s="36" t="n">
        <x:v>0</x:v>
      </x:c>
      <x:c r="CC841" s="36" t="n">
        <x:v>0</x:v>
      </x:c>
      <x:c r="CD841" s="36" t="n">
        <x:v>1</x:v>
      </x:c>
      <x:c r="CE841" s="36" t="n">
        <x:v>1</x:v>
      </x:c>
      <x:c r="CF841" s="36"/>
      <x:c r="CG841" s="36" t="n">
        <x:f>SUM(BW841,CD841)</x:f>
        <x:v>2</x:v>
      </x:c>
      <x:c r="CH841" s="36" t="n">
        <x:f>SUM(BX841,CA841)</x:f>
        <x:v>1</x:v>
      </x:c>
      <x:c r="CI841" s="36" t="n">
        <x:f>SUM(BY841)</x:f>
        <x:v>1</x:v>
      </x:c>
      <x:c r="CJ841" s="36" t="n">
        <x:f>SUM(BV841,BZ841,CB841)</x:f>
        <x:v>2</x:v>
      </x:c>
      <x:c r="CK841" s="36" t="n">
        <x:f>SUM(CC841,CE841)</x:f>
        <x:v>1</x:v>
      </x:c>
      <x:c r="CL841" s="36" t="n">
        <x:f>SUM(CG841:CK841)</x:f>
        <x:v>7</x:v>
      </x:c>
      <x:c r="CM841" s="39" t="n">
        <x:f>SUM(BW841*0.075,CD841*0.075)</x:f>
        <x:v>0.15</x:v>
      </x:c>
      <x:c r="CN841" s="39" t="n">
        <x:f>SUM(BX841*0.06,CA841*0.03)</x:f>
        <x:v>0.03</x:v>
      </x:c>
      <x:c r="CO841" s="39" t="n">
        <x:f>SUM(BY841*0.08)</x:f>
        <x:v>0.08</x:v>
      </x:c>
      <x:c r="CP841" s="39" t="n">
        <x:f>SUM(BV841*0.12,BZ841*0.06,CB841*0.03)</x:f>
        <x:v>0.18</x:v>
      </x:c>
      <x:c r="CQ841" s="39" t="n">
        <x:f>SUM(CC841*0.01,CE841*0.1)</x:f>
        <x:v>0.1</x:v>
      </x:c>
      <x:c r="CR841" s="39" t="n">
        <x:f>SUM(CM841:CQ841)</x:f>
        <x:v>0.54</x:v>
      </x:c>
      <x:c r="CS841" s="36" t="n">
        <x:f>SUM(CG841:CH841)</x:f>
        <x:v>3</x:v>
      </x:c>
      <x:c r="CT841" s="36" t="str"/>
      <x:c r="CU841" s="36" t="n">
        <x:f>MIN(AG841,CG841)</x:f>
        <x:v>2</x:v>
      </x:c>
      <x:c r="CV841" s="36" t="n">
        <x:f>MIN(AG841,CH841)</x:f>
        <x:v>1</x:v>
      </x:c>
      <x:c r="CW841" s="36" t="n">
        <x:f>MIN(AG841,CI841)</x:f>
        <x:v>1</x:v>
      </x:c>
      <x:c r="CX841" s="36" t="n">
        <x:f>MIN(AG841,CJ841)</x:f>
        <x:v>2</x:v>
      </x:c>
      <x:c r="CY841" s="36" t="n">
        <x:f>MIN(AG841,CK841)</x:f>
        <x:v>1</x:v>
      </x:c>
    </x:row>
    <x:row r="842" ht="18" customHeight="1">
      <x:c r="A842" s="35" t="str">
        <x:v>Area HC-03</x:v>
      </x:c>
      <x:c r="B842" s="35" t="str">
        <x:v>Area Lead HC-03</x:v>
      </x:c>
      <x:c r="C842" s="35" t="str">
        <x:v>Field Lead HC-07</x:v>
      </x:c>
      <x:c r="D842" s="35" t="str">
        <x:v>City HC-E</x:v>
      </x:c>
      <x:c r="E842" s="35" t="n">
        <x:v>4</x:v>
      </x:c>
      <x:c r="F842" s="35" t="n">
        <x:v>24</x:v>
      </x:c>
      <x:c r="G842" s="35" t="n">
        <x:v>1</x:v>
      </x:c>
      <x:c r="H842" s="35" t="str">
        <x:v>Promoter</x:v>
      </x:c>
      <x:c r="I842" s="35" t="str">
        <x:v>Agency HC-02</x:v>
      </x:c>
      <x:c r="J842" s="35" t="str">
        <x:v>PR-HC-012</x:v>
      </x:c>
      <x:c r="K842" s="35" t="str">
        <x:v>Masked Promoter HC-012</x:v>
      </x:c>
      <x:c r="L842" s="35" t="str">
        <x:v>9XXXX10012</x:v>
      </x:c>
      <x:c r="M842" s="37" t="n">
        <x:v>46186</x:v>
      </x:c>
      <x:c r="N842" s="35" t="str">
        <x:v>Cohort 1</x:v>
      </x:c>
      <x:c r="O842" s="35" t="str">
        <x:v>DIST-HC-04</x:v>
      </x:c>
      <x:c r="P842" s="35" t="str">
        <x:v>Masked Distributor HC-04</x:v>
      </x:c>
      <x:c r="Q842" s="35" t="str">
        <x:v>P-HC-035</x:v>
      </x:c>
      <x:c r="R842" s="35" t="str">
        <x:v>HC-035</x:v>
      </x:c>
      <x:c r="S842" s="35" t="str">
        <x:v>Masked Store HC-035</x:v>
      </x:c>
      <x:c r="T842" s="35" t="str">
        <x:v>XX1035</x:v>
      </x:c>
      <x:c r="U842" s="35" t="str">
        <x:v>Pharmacy</x:v>
      </x:c>
      <x:c r="V842" s="35" t="str">
        <x:v>Masked</x:v>
      </x:c>
      <x:c r="W842" s="35" t="str">
        <x:v>Masked</x:v>
      </x:c>
      <x:c r="X842" s="37" t="n">
        <x:v>46219</x:v>
      </x:c>
      <x:c r="Y842" s="37" t="n">
        <x:v>46289</x:v>
      </x:c>
      <x:c r="Z842" s="35" t="str">
        <x:v>W04</x:v>
      </x:c>
      <x:c r="AA842" s="35" t="str">
        <x:v>Sep'26</x:v>
      </x:c>
      <x:c r="AB842" s="35" t="str">
        <x:v>22 - 28</x:v>
      </x:c>
      <x:c r="AC842" s="35" t="str">
        <x:v>Week 4 of Sep 2026</x:v>
      </x:c>
      <x:c r="AD842" s="35" t="str">
        <x:v>Continue</x:v>
      </x:c>
      <x:c r="AE842" s="35" t="str"/>
      <x:c r="AF842" s="36" t="n">
        <x:v>44</x:v>
      </x:c>
      <x:c r="AG842" s="36" t="n">
        <x:v>15</x:v>
      </x:c>
      <x:c r="AH842" s="38" t="n">
        <x:f>IFERROR(AG842/AF842,0)</x:f>
        <x:v>0.3409090909090909</x:v>
      </x:c>
      <x:c r="AI842" s="36" t="n">
        <x:v>13</x:v>
      </x:c>
      <x:c r="AJ842" s="38" t="n">
        <x:f>IFERROR(AI842/AG842,0)</x:f>
        <x:v>0.8666666666666667</x:v>
      </x:c>
      <x:c r="AK842" s="36" t="n">
        <x:v>5</x:v>
      </x:c>
      <x:c r="AL842" s="36" t="n">
        <x:v>9</x:v>
      </x:c>
      <x:c r="AM842" s="36" t="n">
        <x:v>1</x:v>
      </x:c>
      <x:c r="AN842" s="38" t="n">
        <x:f>IFERROR(AL842/AG842,0)</x:f>
        <x:v>0.6</x:v>
      </x:c>
      <x:c r="AO842" s="36" t="n">
        <x:f>BK841</x:f>
        <x:v>50</x:v>
      </x:c>
      <x:c r="AP842" s="36" t="n">
        <x:f>BL841</x:f>
        <x:v>71</x:v>
      </x:c>
      <x:c r="AQ842" s="36" t="n">
        <x:f>BM841</x:f>
        <x:v>63</x:v>
      </x:c>
      <x:c r="AR842" s="36" t="n">
        <x:f>BN841</x:f>
        <x:v>39</x:v>
      </x:c>
      <x:c r="AS842" s="36" t="n">
        <x:f>BO841</x:f>
        <x:v>48</x:v>
      </x:c>
      <x:c r="AT842" s="36" t="n">
        <x:f>BP841</x:f>
        <x:v>43</x:v>
      </x:c>
      <x:c r="AU842" s="36" t="n">
        <x:f>BQ841</x:f>
        <x:v>49</x:v>
      </x:c>
      <x:c r="AV842" s="36" t="n">
        <x:f>BR841</x:f>
        <x:v>77</x:v>
      </x:c>
      <x:c r="AW842" s="36" t="n">
        <x:f>BS841</x:f>
        <x:v>64</x:v>
      </x:c>
      <x:c r="AX842" s="36" t="n">
        <x:f>BT841</x:f>
        <x:v>41</x:v>
      </x:c>
      <x:c r="AY842" s="36" t="n">
        <x:f>SUM(AO842:AX842)</x:f>
        <x:v>545</x:v>
      </x:c>
      <x:c r="AZ842" s="36" t="n">
        <x:v>0</x:v>
      </x:c>
      <x:c r="BA842" s="36" t="n">
        <x:v>0</x:v>
      </x:c>
      <x:c r="BB842" s="36" t="n">
        <x:v>0</x:v>
      </x:c>
      <x:c r="BC842" s="36" t="n">
        <x:v>17</x:v>
      </x:c>
      <x:c r="BD842" s="36" t="n">
        <x:v>0</x:v>
      </x:c>
      <x:c r="BE842" s="36" t="n">
        <x:v>0</x:v>
      </x:c>
      <x:c r="BF842" s="36" t="n">
        <x:v>0</x:v>
      </x:c>
      <x:c r="BG842" s="36" t="n">
        <x:v>0</x:v>
      </x:c>
      <x:c r="BH842" s="36" t="n">
        <x:v>0</x:v>
      </x:c>
      <x:c r="BI842" s="36" t="n">
        <x:v>20</x:v>
      </x:c>
      <x:c r="BJ842" s="36"/>
      <x:c r="BK842" s="36" t="n">
        <x:f>MAX(0,AO842+AZ842-BV842)</x:f>
        <x:v>49</x:v>
      </x:c>
      <x:c r="BL842" s="36" t="n">
        <x:f>MAX(0,AP842+BA842-BW842)</x:f>
        <x:v>70</x:v>
      </x:c>
      <x:c r="BM842" s="36" t="n">
        <x:f>MAX(0,AQ842+BB842-BX842)</x:f>
        <x:v>62</x:v>
      </x:c>
      <x:c r="BN842" s="36" t="n">
        <x:f>MAX(0,AR842+BC842-BY842)</x:f>
        <x:v>55</x:v>
      </x:c>
      <x:c r="BO842" s="36" t="n">
        <x:f>MAX(0,AS842+BD842-BZ842)</x:f>
        <x:v>48</x:v>
      </x:c>
      <x:c r="BP842" s="36" t="n">
        <x:f>MAX(0,AT842+BE842-CA842)</x:f>
        <x:v>43</x:v>
      </x:c>
      <x:c r="BQ842" s="36" t="n">
        <x:f>MAX(0,AU842+BF842-CB842)</x:f>
        <x:v>48</x:v>
      </x:c>
      <x:c r="BR842" s="36" t="n">
        <x:f>MAX(0,AV842+BG842-CC842)</x:f>
        <x:v>77</x:v>
      </x:c>
      <x:c r="BS842" s="36" t="n">
        <x:f>MAX(0,AW842+BH842-CD842)</x:f>
        <x:v>63</x:v>
      </x:c>
      <x:c r="BT842" s="36" t="n">
        <x:f>MAX(0,AX842+BI842-CE842)</x:f>
        <x:v>61</x:v>
      </x:c>
      <x:c r="BU842" s="36" t="n">
        <x:f>SUM(BK842:BT842)</x:f>
        <x:v>576</x:v>
      </x:c>
      <x:c r="BV842" s="36" t="n">
        <x:v>1</x:v>
      </x:c>
      <x:c r="BW842" s="36" t="n">
        <x:v>1</x:v>
      </x:c>
      <x:c r="BX842" s="36" t="n">
        <x:v>1</x:v>
      </x:c>
      <x:c r="BY842" s="36" t="n">
        <x:v>1</x:v>
      </x:c>
      <x:c r="BZ842" s="36" t="n">
        <x:v>0</x:v>
      </x:c>
      <x:c r="CA842" s="36" t="n">
        <x:v>0</x:v>
      </x:c>
      <x:c r="CB842" s="36" t="n">
        <x:v>1</x:v>
      </x:c>
      <x:c r="CC842" s="36" t="n">
        <x:v>0</x:v>
      </x:c>
      <x:c r="CD842" s="36" t="n">
        <x:v>1</x:v>
      </x:c>
      <x:c r="CE842" s="36" t="n">
        <x:v>0</x:v>
      </x:c>
      <x:c r="CF842" s="36"/>
      <x:c r="CG842" s="36" t="n">
        <x:f>SUM(BW842,CD842)</x:f>
        <x:v>2</x:v>
      </x:c>
      <x:c r="CH842" s="36" t="n">
        <x:f>SUM(BX842,CA842)</x:f>
        <x:v>1</x:v>
      </x:c>
      <x:c r="CI842" s="36" t="n">
        <x:f>SUM(BY842)</x:f>
        <x:v>1</x:v>
      </x:c>
      <x:c r="CJ842" s="36" t="n">
        <x:f>SUM(BV842,BZ842,CB842)</x:f>
        <x:v>2</x:v>
      </x:c>
      <x:c r="CK842" s="36" t="n">
        <x:f>SUM(CC842,CE842)</x:f>
        <x:v>0</x:v>
      </x:c>
      <x:c r="CL842" s="36" t="n">
        <x:f>SUM(CG842:CK842)</x:f>
        <x:v>6</x:v>
      </x:c>
      <x:c r="CM842" s="39" t="n">
        <x:f>SUM(BW842*0.075,CD842*0.075)</x:f>
        <x:v>0.15</x:v>
      </x:c>
      <x:c r="CN842" s="39" t="n">
        <x:f>SUM(BX842*0.06,CA842*0.03)</x:f>
        <x:v>0.06</x:v>
      </x:c>
      <x:c r="CO842" s="39" t="n">
        <x:f>SUM(BY842*0.08)</x:f>
        <x:v>0.08</x:v>
      </x:c>
      <x:c r="CP842" s="39" t="n">
        <x:f>SUM(BV842*0.12,BZ842*0.06,CB842*0.03)</x:f>
        <x:v>0.15</x:v>
      </x:c>
      <x:c r="CQ842" s="39" t="n">
        <x:f>SUM(CC842*0.01,CE842*0.1)</x:f>
        <x:v>0</x:v>
      </x:c>
      <x:c r="CR842" s="39" t="n">
        <x:f>SUM(CM842:CQ842)</x:f>
        <x:v>0.43999999999999995</x:v>
      </x:c>
      <x:c r="CS842" s="36" t="n">
        <x:f>SUM(CG842:CH842)</x:f>
        <x:v>3</x:v>
      </x:c>
      <x:c r="CT842" s="36" t="str"/>
      <x:c r="CU842" s="36" t="n">
        <x:f>MIN(AG842,CG842)</x:f>
        <x:v>2</x:v>
      </x:c>
      <x:c r="CV842" s="36" t="n">
        <x:f>MIN(AG842,CH842)</x:f>
        <x:v>1</x:v>
      </x:c>
      <x:c r="CW842" s="36" t="n">
        <x:f>MIN(AG842,CI842)</x:f>
        <x:v>1</x:v>
      </x:c>
      <x:c r="CX842" s="36" t="n">
        <x:f>MIN(AG842,CJ842)</x:f>
        <x:v>2</x:v>
      </x:c>
      <x:c r="CY842" s="36" t="n">
        <x:f>MIN(AG842,CK842)</x:f>
        <x:v>0</x:v>
      </x:c>
    </x:row>
    <x:row r="843" ht="18" customHeight="1">
      <x:c r="A843" s="35" t="str">
        <x:v>Area HC-03</x:v>
      </x:c>
      <x:c r="B843" s="35" t="str">
        <x:v>Area Lead HC-03</x:v>
      </x:c>
      <x:c r="C843" s="35" t="str">
        <x:v>Field Lead HC-07</x:v>
      </x:c>
      <x:c r="D843" s="35" t="str">
        <x:v>City HC-E</x:v>
      </x:c>
      <x:c r="E843" s="35" t="n">
        <x:v>4</x:v>
      </x:c>
      <x:c r="F843" s="35" t="n">
        <x:v>24</x:v>
      </x:c>
      <x:c r="G843" s="35" t="n">
        <x:v>1</x:v>
      </x:c>
      <x:c r="H843" s="35" t="str">
        <x:v>Promoter</x:v>
      </x:c>
      <x:c r="I843" s="35" t="str">
        <x:v>Agency HC-02</x:v>
      </x:c>
      <x:c r="J843" s="35" t="str">
        <x:v>PR-HC-012</x:v>
      </x:c>
      <x:c r="K843" s="35" t="str">
        <x:v>Masked Promoter HC-012</x:v>
      </x:c>
      <x:c r="L843" s="35" t="str">
        <x:v>9XXXX10012</x:v>
      </x:c>
      <x:c r="M843" s="37" t="n">
        <x:v>46186</x:v>
      </x:c>
      <x:c r="N843" s="35" t="str">
        <x:v>Cohort 1</x:v>
      </x:c>
      <x:c r="O843" s="35" t="str">
        <x:v>DIST-HC-04</x:v>
      </x:c>
      <x:c r="P843" s="35" t="str">
        <x:v>Masked Distributor HC-04</x:v>
      </x:c>
      <x:c r="Q843" s="35" t="str">
        <x:v>P-HC-035</x:v>
      </x:c>
      <x:c r="R843" s="35" t="str">
        <x:v>HC-035</x:v>
      </x:c>
      <x:c r="S843" s="35" t="str">
        <x:v>Masked Store HC-035</x:v>
      </x:c>
      <x:c r="T843" s="35" t="str">
        <x:v>XX1035</x:v>
      </x:c>
      <x:c r="U843" s="35" t="str">
        <x:v>Pharmacy</x:v>
      </x:c>
      <x:c r="V843" s="35" t="str">
        <x:v>Masked</x:v>
      </x:c>
      <x:c r="W843" s="35" t="str">
        <x:v>Masked</x:v>
      </x:c>
      <x:c r="X843" s="37" t="n">
        <x:v>46219</x:v>
      </x:c>
      <x:c r="Y843" s="37" t="n">
        <x:v>46290</x:v>
      </x:c>
      <x:c r="Z843" s="35" t="str">
        <x:v>W04</x:v>
      </x:c>
      <x:c r="AA843" s="35" t="str">
        <x:v>Sep'26</x:v>
      </x:c>
      <x:c r="AB843" s="35" t="str">
        <x:v>22 - 28</x:v>
      </x:c>
      <x:c r="AC843" s="35" t="str">
        <x:v>Week 4 of Sep 2026</x:v>
      </x:c>
      <x:c r="AD843" s="35" t="str">
        <x:v>Continue</x:v>
      </x:c>
      <x:c r="AE843" s="35" t="str"/>
      <x:c r="AF843" s="36" t="n">
        <x:v>45</x:v>
      </x:c>
      <x:c r="AG843" s="36" t="n">
        <x:v>13</x:v>
      </x:c>
      <x:c r="AH843" s="38" t="n">
        <x:f>IFERROR(AG843/AF843,0)</x:f>
        <x:v>0.28888888888888886</x:v>
      </x:c>
      <x:c r="AI843" s="36" t="n">
        <x:v>9</x:v>
      </x:c>
      <x:c r="AJ843" s="38" t="n">
        <x:f>IFERROR(AI843/AG843,0)</x:f>
        <x:v>0.6923076923076923</x:v>
      </x:c>
      <x:c r="AK843" s="36" t="n">
        <x:v>4</x:v>
      </x:c>
      <x:c r="AL843" s="36" t="n">
        <x:v>5</x:v>
      </x:c>
      <x:c r="AM843" s="36" t="n">
        <x:v>1</x:v>
      </x:c>
      <x:c r="AN843" s="38" t="n">
        <x:f>IFERROR(AL843/AG843,0)</x:f>
        <x:v>0.38461538461538464</x:v>
      </x:c>
      <x:c r="AO843" s="36" t="n">
        <x:f>BK842</x:f>
        <x:v>49</x:v>
      </x:c>
      <x:c r="AP843" s="36" t="n">
        <x:f>BL842</x:f>
        <x:v>70</x:v>
      </x:c>
      <x:c r="AQ843" s="36" t="n">
        <x:f>BM842</x:f>
        <x:v>62</x:v>
      </x:c>
      <x:c r="AR843" s="36" t="n">
        <x:f>BN842</x:f>
        <x:v>55</x:v>
      </x:c>
      <x:c r="AS843" s="36" t="n">
        <x:f>BO842</x:f>
        <x:v>48</x:v>
      </x:c>
      <x:c r="AT843" s="36" t="n">
        <x:f>BP842</x:f>
        <x:v>43</x:v>
      </x:c>
      <x:c r="AU843" s="36" t="n">
        <x:f>BQ842</x:f>
        <x:v>48</x:v>
      </x:c>
      <x:c r="AV843" s="36" t="n">
        <x:f>BR842</x:f>
        <x:v>77</x:v>
      </x:c>
      <x:c r="AW843" s="36" t="n">
        <x:f>BS842</x:f>
        <x:v>63</x:v>
      </x:c>
      <x:c r="AX843" s="36" t="n">
        <x:f>BT842</x:f>
        <x:v>61</x:v>
      </x:c>
      <x:c r="AY843" s="36" t="n">
        <x:f>SUM(AO843:AX843)</x:f>
        <x:v>576</x:v>
      </x:c>
      <x:c r="AZ843" s="36" t="n">
        <x:v>0</x:v>
      </x:c>
      <x:c r="BA843" s="36" t="n">
        <x:v>0</x:v>
      </x:c>
      <x:c r="BB843" s="36" t="n">
        <x:v>0</x:v>
      </x:c>
      <x:c r="BC843" s="36" t="n">
        <x:v>0</x:v>
      </x:c>
      <x:c r="BD843" s="36" t="n">
        <x:v>10</x:v>
      </x:c>
      <x:c r="BE843" s="36" t="n">
        <x:v>0</x:v>
      </x:c>
      <x:c r="BF843" s="36" t="n">
        <x:v>0</x:v>
      </x:c>
      <x:c r="BG843" s="36" t="n">
        <x:v>0</x:v>
      </x:c>
      <x:c r="BH843" s="36" t="n">
        <x:v>0</x:v>
      </x:c>
      <x:c r="BI843" s="36" t="n">
        <x:v>0</x:v>
      </x:c>
      <x:c r="BJ843" s="36"/>
      <x:c r="BK843" s="36" t="n">
        <x:f>MAX(0,AO843+AZ843-BV843)</x:f>
        <x:v>48</x:v>
      </x:c>
      <x:c r="BL843" s="36" t="n">
        <x:f>MAX(0,AP843+BA843-BW843)</x:f>
        <x:v>69</x:v>
      </x:c>
      <x:c r="BM843" s="36" t="n">
        <x:f>MAX(0,AQ843+BB843-BX843)</x:f>
        <x:v>61</x:v>
      </x:c>
      <x:c r="BN843" s="36" t="n">
        <x:f>MAX(0,AR843+BC843-BY843)</x:f>
        <x:v>54</x:v>
      </x:c>
      <x:c r="BO843" s="36" t="n">
        <x:f>MAX(0,AS843+BD843-BZ843)</x:f>
        <x:v>58</x:v>
      </x:c>
      <x:c r="BP843" s="36" t="n">
        <x:f>MAX(0,AT843+BE843-CA843)</x:f>
        <x:v>43</x:v>
      </x:c>
      <x:c r="BQ843" s="36" t="n">
        <x:f>MAX(0,AU843+BF843-CB843)</x:f>
        <x:v>48</x:v>
      </x:c>
      <x:c r="BR843" s="36" t="n">
        <x:f>MAX(0,AV843+BG843-CC843)</x:f>
        <x:v>77</x:v>
      </x:c>
      <x:c r="BS843" s="36" t="n">
        <x:f>MAX(0,AW843+BH843-CD843)</x:f>
        <x:v>62</x:v>
      </x:c>
      <x:c r="BT843" s="36" t="n">
        <x:f>MAX(0,AX843+BI843-CE843)</x:f>
        <x:v>60</x:v>
      </x:c>
      <x:c r="BU843" s="36" t="n">
        <x:f>SUM(BK843:BT843)</x:f>
        <x:v>580</x:v>
      </x:c>
      <x:c r="BV843" s="36" t="n">
        <x:v>1</x:v>
      </x:c>
      <x:c r="BW843" s="36" t="n">
        <x:v>1</x:v>
      </x:c>
      <x:c r="BX843" s="36" t="n">
        <x:v>1</x:v>
      </x:c>
      <x:c r="BY843" s="36" t="n">
        <x:v>1</x:v>
      </x:c>
      <x:c r="BZ843" s="36" t="n">
        <x:v>0</x:v>
      </x:c>
      <x:c r="CA843" s="36" t="n">
        <x:v>0</x:v>
      </x:c>
      <x:c r="CB843" s="36" t="n">
        <x:v>0</x:v>
      </x:c>
      <x:c r="CC843" s="36" t="n">
        <x:v>0</x:v>
      </x:c>
      <x:c r="CD843" s="36" t="n">
        <x:v>1</x:v>
      </x:c>
      <x:c r="CE843" s="36" t="n">
        <x:v>1</x:v>
      </x:c>
      <x:c r="CF843" s="36"/>
      <x:c r="CG843" s="36" t="n">
        <x:f>SUM(BW843,CD843)</x:f>
        <x:v>2</x:v>
      </x:c>
      <x:c r="CH843" s="36" t="n">
        <x:f>SUM(BX843,CA843)</x:f>
        <x:v>1</x:v>
      </x:c>
      <x:c r="CI843" s="36" t="n">
        <x:f>SUM(BY843)</x:f>
        <x:v>1</x:v>
      </x:c>
      <x:c r="CJ843" s="36" t="n">
        <x:f>SUM(BV843,BZ843,CB843)</x:f>
        <x:v>1</x:v>
      </x:c>
      <x:c r="CK843" s="36" t="n">
        <x:f>SUM(CC843,CE843)</x:f>
        <x:v>1</x:v>
      </x:c>
      <x:c r="CL843" s="36" t="n">
        <x:f>SUM(CG843:CK843)</x:f>
        <x:v>6</x:v>
      </x:c>
      <x:c r="CM843" s="39" t="n">
        <x:f>SUM(BW843*0.075,CD843*0.075)</x:f>
        <x:v>0.15</x:v>
      </x:c>
      <x:c r="CN843" s="39" t="n">
        <x:f>SUM(BX843*0.06,CA843*0.03)</x:f>
        <x:v>0.06</x:v>
      </x:c>
      <x:c r="CO843" s="39" t="n">
        <x:f>SUM(BY843*0.08)</x:f>
        <x:v>0.08</x:v>
      </x:c>
      <x:c r="CP843" s="39" t="n">
        <x:f>SUM(BV843*0.12,BZ843*0.06,CB843*0.03)</x:f>
        <x:v>0.12</x:v>
      </x:c>
      <x:c r="CQ843" s="39" t="n">
        <x:f>SUM(CC843*0.01,CE843*0.1)</x:f>
        <x:v>0.1</x:v>
      </x:c>
      <x:c r="CR843" s="39" t="n">
        <x:f>SUM(CM843:CQ843)</x:f>
        <x:v>0.51</x:v>
      </x:c>
      <x:c r="CS843" s="36" t="n">
        <x:f>SUM(CG843:CH843)</x:f>
        <x:v>3</x:v>
      </x:c>
      <x:c r="CT843" s="36" t="str"/>
      <x:c r="CU843" s="36" t="n">
        <x:f>MIN(AG843,CG843)</x:f>
        <x:v>2</x:v>
      </x:c>
      <x:c r="CV843" s="36" t="n">
        <x:f>MIN(AG843,CH843)</x:f>
        <x:v>1</x:v>
      </x:c>
      <x:c r="CW843" s="36" t="n">
        <x:f>MIN(AG843,CI843)</x:f>
        <x:v>1</x:v>
      </x:c>
      <x:c r="CX843" s="36" t="n">
        <x:f>MIN(AG843,CJ843)</x:f>
        <x:v>1</x:v>
      </x:c>
      <x:c r="CY843" s="36" t="n">
        <x:f>MIN(AG843,CK843)</x:f>
        <x:v>1</x:v>
      </x:c>
    </x:row>
    <x:row r="844" ht="18" customHeight="1">
      <x:c r="A844" s="35" t="str">
        <x:v>Area HC-03</x:v>
      </x:c>
      <x:c r="B844" s="35" t="str">
        <x:v>Area Lead HC-03</x:v>
      </x:c>
      <x:c r="C844" s="35" t="str">
        <x:v>Field Lead HC-07</x:v>
      </x:c>
      <x:c r="D844" s="35" t="str">
        <x:v>City HC-E</x:v>
      </x:c>
      <x:c r="E844" s="35" t="n">
        <x:v>4</x:v>
      </x:c>
      <x:c r="F844" s="35" t="n">
        <x:v>24</x:v>
      </x:c>
      <x:c r="G844" s="35" t="n">
        <x:v>1</x:v>
      </x:c>
      <x:c r="H844" s="35" t="str">
        <x:v>Promoter</x:v>
      </x:c>
      <x:c r="I844" s="35" t="str">
        <x:v>Agency HC-02</x:v>
      </x:c>
      <x:c r="J844" s="35" t="str">
        <x:v>PR-HC-012</x:v>
      </x:c>
      <x:c r="K844" s="35" t="str">
        <x:v>Masked Promoter HC-012</x:v>
      </x:c>
      <x:c r="L844" s="35" t="str">
        <x:v>9XXXX10012</x:v>
      </x:c>
      <x:c r="M844" s="37" t="n">
        <x:v>46186</x:v>
      </x:c>
      <x:c r="N844" s="35" t="str">
        <x:v>Cohort 1</x:v>
      </x:c>
      <x:c r="O844" s="35" t="str">
        <x:v>DIST-HC-04</x:v>
      </x:c>
      <x:c r="P844" s="35" t="str">
        <x:v>Masked Distributor HC-04</x:v>
      </x:c>
      <x:c r="Q844" s="35" t="str">
        <x:v>P-HC-035</x:v>
      </x:c>
      <x:c r="R844" s="35" t="str">
        <x:v>HC-035</x:v>
      </x:c>
      <x:c r="S844" s="35" t="str">
        <x:v>Masked Store HC-035</x:v>
      </x:c>
      <x:c r="T844" s="35" t="str">
        <x:v>XX1035</x:v>
      </x:c>
      <x:c r="U844" s="35" t="str">
        <x:v>Pharmacy</x:v>
      </x:c>
      <x:c r="V844" s="35" t="str">
        <x:v>Masked</x:v>
      </x:c>
      <x:c r="W844" s="35" t="str">
        <x:v>Masked</x:v>
      </x:c>
      <x:c r="X844" s="37" t="n">
        <x:v>46219</x:v>
      </x:c>
      <x:c r="Y844" s="37" t="n">
        <x:v>46291</x:v>
      </x:c>
      <x:c r="Z844" s="35" t="str">
        <x:v>W04</x:v>
      </x:c>
      <x:c r="AA844" s="35" t="str">
        <x:v>Sep'26</x:v>
      </x:c>
      <x:c r="AB844" s="35" t="str">
        <x:v>22 - 28</x:v>
      </x:c>
      <x:c r="AC844" s="35" t="str">
        <x:v>Week 4 of Sep 2026</x:v>
      </x:c>
      <x:c r="AD844" s="35" t="str">
        <x:v>Continue</x:v>
      </x:c>
      <x:c r="AE844" s="35" t="str"/>
      <x:c r="AF844" s="36" t="n">
        <x:v>73</x:v>
      </x:c>
      <x:c r="AG844" s="36" t="n">
        <x:v>27</x:v>
      </x:c>
      <x:c r="AH844" s="38" t="n">
        <x:f>IFERROR(AG844/AF844,0)</x:f>
        <x:v>0.3698630136986301</x:v>
      </x:c>
      <x:c r="AI844" s="36" t="n">
        <x:v>22</x:v>
      </x:c>
      <x:c r="AJ844" s="38" t="n">
        <x:f>IFERROR(AI844/AG844,0)</x:f>
        <x:v>0.8148148148148148</x:v>
      </x:c>
      <x:c r="AK844" s="36" t="n">
        <x:v>6</x:v>
      </x:c>
      <x:c r="AL844" s="36" t="n">
        <x:v>9</x:v>
      </x:c>
      <x:c r="AM844" s="36" t="n">
        <x:v>1</x:v>
      </x:c>
      <x:c r="AN844" s="38" t="n">
        <x:f>IFERROR(AL844/AG844,0)</x:f>
        <x:v>0.3333333333333333</x:v>
      </x:c>
      <x:c r="AO844" s="36" t="n">
        <x:f>BK843</x:f>
        <x:v>48</x:v>
      </x:c>
      <x:c r="AP844" s="36" t="n">
        <x:f>BL843</x:f>
        <x:v>69</x:v>
      </x:c>
      <x:c r="AQ844" s="36" t="n">
        <x:f>BM843</x:f>
        <x:v>61</x:v>
      </x:c>
      <x:c r="AR844" s="36" t="n">
        <x:f>BN843</x:f>
        <x:v>54</x:v>
      </x:c>
      <x:c r="AS844" s="36" t="n">
        <x:f>BO843</x:f>
        <x:v>58</x:v>
      </x:c>
      <x:c r="AT844" s="36" t="n">
        <x:f>BP843</x:f>
        <x:v>43</x:v>
      </x:c>
      <x:c r="AU844" s="36" t="n">
        <x:f>BQ843</x:f>
        <x:v>48</x:v>
      </x:c>
      <x:c r="AV844" s="36" t="n">
        <x:f>BR843</x:f>
        <x:v>77</x:v>
      </x:c>
      <x:c r="AW844" s="36" t="n">
        <x:f>BS843</x:f>
        <x:v>62</x:v>
      </x:c>
      <x:c r="AX844" s="36" t="n">
        <x:f>BT843</x:f>
        <x:v>60</x:v>
      </x:c>
      <x:c r="AY844" s="36" t="n">
        <x:f>SUM(AO844:AX844)</x:f>
        <x:v>580</x:v>
      </x:c>
      <x:c r="AZ844" s="36" t="n">
        <x:v>0</x:v>
      </x:c>
      <x:c r="BA844" s="36" t="n">
        <x:v>0</x:v>
      </x:c>
      <x:c r="BB844" s="36" t="n">
        <x:v>0</x:v>
      </x:c>
      <x:c r="BC844" s="36" t="n">
        <x:v>0</x:v>
      </x:c>
      <x:c r="BD844" s="36" t="n">
        <x:v>0</x:v>
      </x:c>
      <x:c r="BE844" s="36" t="n">
        <x:v>16</x:v>
      </x:c>
      <x:c r="BF844" s="36" t="n">
        <x:v>0</x:v>
      </x:c>
      <x:c r="BG844" s="36" t="n">
        <x:v>0</x:v>
      </x:c>
      <x:c r="BH844" s="36" t="n">
        <x:v>0</x:v>
      </x:c>
      <x:c r="BI844" s="36" t="n">
        <x:v>0</x:v>
      </x:c>
      <x:c r="BJ844" s="36"/>
      <x:c r="BK844" s="36" t="n">
        <x:f>MAX(0,AO844+AZ844-BV844)</x:f>
        <x:v>48</x:v>
      </x:c>
      <x:c r="BL844" s="36" t="n">
        <x:f>MAX(0,AP844+BA844-BW844)</x:f>
        <x:v>67</x:v>
      </x:c>
      <x:c r="BM844" s="36" t="n">
        <x:f>MAX(0,AQ844+BB844-BX844)</x:f>
        <x:v>60</x:v>
      </x:c>
      <x:c r="BN844" s="36" t="n">
        <x:f>MAX(0,AR844+BC844-BY844)</x:f>
        <x:v>53</x:v>
      </x:c>
      <x:c r="BO844" s="36" t="n">
        <x:f>MAX(0,AS844+BD844-BZ844)</x:f>
        <x:v>57</x:v>
      </x:c>
      <x:c r="BP844" s="36" t="n">
        <x:f>MAX(0,AT844+BE844-CA844)</x:f>
        <x:v>58</x:v>
      </x:c>
      <x:c r="BQ844" s="36" t="n">
        <x:f>MAX(0,AU844+BF844-CB844)</x:f>
        <x:v>47</x:v>
      </x:c>
      <x:c r="BR844" s="36" t="n">
        <x:f>MAX(0,AV844+BG844-CC844)</x:f>
        <x:v>77</x:v>
      </x:c>
      <x:c r="BS844" s="36" t="n">
        <x:f>MAX(0,AW844+BH844-CD844)</x:f>
        <x:v>61</x:v>
      </x:c>
      <x:c r="BT844" s="36" t="n">
        <x:f>MAX(0,AX844+BI844-CE844)</x:f>
        <x:v>59</x:v>
      </x:c>
      <x:c r="BU844" s="36" t="n">
        <x:f>SUM(BK844:BT844)</x:f>
        <x:v>587</x:v>
      </x:c>
      <x:c r="BV844" s="36" t="n">
        <x:v>0</x:v>
      </x:c>
      <x:c r="BW844" s="36" t="n">
        <x:v>2</x:v>
      </x:c>
      <x:c r="BX844" s="36" t="n">
        <x:v>1</x:v>
      </x:c>
      <x:c r="BY844" s="36" t="n">
        <x:v>1</x:v>
      </x:c>
      <x:c r="BZ844" s="36" t="n">
        <x:v>1</x:v>
      </x:c>
      <x:c r="CA844" s="36" t="n">
        <x:v>1</x:v>
      </x:c>
      <x:c r="CB844" s="36" t="n">
        <x:v>1</x:v>
      </x:c>
      <x:c r="CC844" s="36" t="n">
        <x:v>0</x:v>
      </x:c>
      <x:c r="CD844" s="36" t="n">
        <x:v>1</x:v>
      </x:c>
      <x:c r="CE844" s="36" t="n">
        <x:v>1</x:v>
      </x:c>
      <x:c r="CF844" s="36"/>
      <x:c r="CG844" s="36" t="n">
        <x:f>SUM(BW844,CD844)</x:f>
        <x:v>3</x:v>
      </x:c>
      <x:c r="CH844" s="36" t="n">
        <x:f>SUM(BX844,CA844)</x:f>
        <x:v>2</x:v>
      </x:c>
      <x:c r="CI844" s="36" t="n">
        <x:f>SUM(BY844)</x:f>
        <x:v>1</x:v>
      </x:c>
      <x:c r="CJ844" s="36" t="n">
        <x:f>SUM(BV844,BZ844,CB844)</x:f>
        <x:v>2</x:v>
      </x:c>
      <x:c r="CK844" s="36" t="n">
        <x:f>SUM(CC844,CE844)</x:f>
        <x:v>1</x:v>
      </x:c>
      <x:c r="CL844" s="36" t="n">
        <x:f>SUM(CG844:CK844)</x:f>
        <x:v>9</x:v>
      </x:c>
      <x:c r="CM844" s="39" t="n">
        <x:f>SUM(BW844*0.075,CD844*0.075)</x:f>
        <x:v>0.22499999999999998</x:v>
      </x:c>
      <x:c r="CN844" s="39" t="n">
        <x:f>SUM(BX844*0.06,CA844*0.03)</x:f>
        <x:v>0.09</x:v>
      </x:c>
      <x:c r="CO844" s="39" t="n">
        <x:f>SUM(BY844*0.08)</x:f>
        <x:v>0.08</x:v>
      </x:c>
      <x:c r="CP844" s="39" t="n">
        <x:f>SUM(BV844*0.12,BZ844*0.06,CB844*0.03)</x:f>
        <x:v>0.09</x:v>
      </x:c>
      <x:c r="CQ844" s="39" t="n">
        <x:f>SUM(CC844*0.01,CE844*0.1)</x:f>
        <x:v>0.1</x:v>
      </x:c>
      <x:c r="CR844" s="39" t="n">
        <x:f>SUM(CM844:CQ844)</x:f>
        <x:v>0.585</x:v>
      </x:c>
      <x:c r="CS844" s="36" t="n">
        <x:f>SUM(CG844:CH844)</x:f>
        <x:v>5</x:v>
      </x:c>
      <x:c r="CT844" s="36" t="str"/>
      <x:c r="CU844" s="36" t="n">
        <x:f>MIN(AG844,CG844)</x:f>
        <x:v>3</x:v>
      </x:c>
      <x:c r="CV844" s="36" t="n">
        <x:f>MIN(AG844,CH844)</x:f>
        <x:v>2</x:v>
      </x:c>
      <x:c r="CW844" s="36" t="n">
        <x:f>MIN(AG844,CI844)</x:f>
        <x:v>1</x:v>
      </x:c>
      <x:c r="CX844" s="36" t="n">
        <x:f>MIN(AG844,CJ844)</x:f>
        <x:v>2</x:v>
      </x:c>
      <x:c r="CY844" s="36" t="n">
        <x:f>MIN(AG844,CK844)</x:f>
        <x:v>1</x:v>
      </x:c>
    </x:row>
    <x:row r="845" ht="18" customHeight="1">
      <x:c r="A845" s="35" t="str">
        <x:v>Area HC-03</x:v>
      </x:c>
      <x:c r="B845" s="35" t="str">
        <x:v>Area Lead HC-03</x:v>
      </x:c>
      <x:c r="C845" s="35" t="str">
        <x:v>Field Lead HC-07</x:v>
      </x:c>
      <x:c r="D845" s="35" t="str">
        <x:v>City HC-E</x:v>
      </x:c>
      <x:c r="E845" s="35" t="n">
        <x:v>4</x:v>
      </x:c>
      <x:c r="F845" s="35" t="n">
        <x:v>24</x:v>
      </x:c>
      <x:c r="G845" s="35" t="n">
        <x:v>1</x:v>
      </x:c>
      <x:c r="H845" s="35" t="str">
        <x:v>Promoter</x:v>
      </x:c>
      <x:c r="I845" s="35" t="str">
        <x:v>Agency HC-02</x:v>
      </x:c>
      <x:c r="J845" s="35" t="str">
        <x:v>PR-HC-012</x:v>
      </x:c>
      <x:c r="K845" s="35" t="str">
        <x:v>Masked Promoter HC-012</x:v>
      </x:c>
      <x:c r="L845" s="35" t="str">
        <x:v>9XXXX10012</x:v>
      </x:c>
      <x:c r="M845" s="37" t="n">
        <x:v>46186</x:v>
      </x:c>
      <x:c r="N845" s="35" t="str">
        <x:v>Cohort 1</x:v>
      </x:c>
      <x:c r="O845" s="35" t="str">
        <x:v>DIST-HC-04</x:v>
      </x:c>
      <x:c r="P845" s="35" t="str">
        <x:v>Masked Distributor HC-04</x:v>
      </x:c>
      <x:c r="Q845" s="35" t="str">
        <x:v>P-HC-035</x:v>
      </x:c>
      <x:c r="R845" s="35" t="str">
        <x:v>HC-035</x:v>
      </x:c>
      <x:c r="S845" s="35" t="str">
        <x:v>Masked Store HC-035</x:v>
      </x:c>
      <x:c r="T845" s="35" t="str">
        <x:v>XX1035</x:v>
      </x:c>
      <x:c r="U845" s="35" t="str">
        <x:v>Pharmacy</x:v>
      </x:c>
      <x:c r="V845" s="35" t="str">
        <x:v>Masked</x:v>
      </x:c>
      <x:c r="W845" s="35" t="str">
        <x:v>Masked</x:v>
      </x:c>
      <x:c r="X845" s="37" t="n">
        <x:v>46219</x:v>
      </x:c>
      <x:c r="Y845" s="37" t="n">
        <x:v>46293</x:v>
      </x:c>
      <x:c r="Z845" s="35" t="str">
        <x:v>W04</x:v>
      </x:c>
      <x:c r="AA845" s="35" t="str">
        <x:v>Sep'26</x:v>
      </x:c>
      <x:c r="AB845" s="35" t="str">
        <x:v>22 - 28</x:v>
      </x:c>
      <x:c r="AC845" s="35" t="str">
        <x:v>Week 4 of Sep 2026</x:v>
      </x:c>
      <x:c r="AD845" s="35" t="str">
        <x:v>Continue</x:v>
      </x:c>
      <x:c r="AE845" s="35" t="str"/>
      <x:c r="AF845" s="36" t="n">
        <x:v>38</x:v>
      </x:c>
      <x:c r="AG845" s="36" t="n">
        <x:v>10</x:v>
      </x:c>
      <x:c r="AH845" s="38" t="n">
        <x:f>IFERROR(AG845/AF845,0)</x:f>
        <x:v>0.2631578947368421</x:v>
      </x:c>
      <x:c r="AI845" s="36" t="n">
        <x:v>9</x:v>
      </x:c>
      <x:c r="AJ845" s="38" t="n">
        <x:f>IFERROR(AI845/AG845,0)</x:f>
        <x:v>0.9</x:v>
      </x:c>
      <x:c r="AK845" s="36" t="n">
        <x:v>3</x:v>
      </x:c>
      <x:c r="AL845" s="36" t="n">
        <x:v>4</x:v>
      </x:c>
      <x:c r="AM845" s="36" t="n">
        <x:v>1</x:v>
      </x:c>
      <x:c r="AN845" s="38" t="n">
        <x:f>IFERROR(AL845/AG845,0)</x:f>
        <x:v>0.4</x:v>
      </x:c>
      <x:c r="AO845" s="36" t="n">
        <x:f>BK844</x:f>
        <x:v>48</x:v>
      </x:c>
      <x:c r="AP845" s="36" t="n">
        <x:f>BL844</x:f>
        <x:v>67</x:v>
      </x:c>
      <x:c r="AQ845" s="36" t="n">
        <x:f>BM844</x:f>
        <x:v>60</x:v>
      </x:c>
      <x:c r="AR845" s="36" t="n">
        <x:f>BN844</x:f>
        <x:v>53</x:v>
      </x:c>
      <x:c r="AS845" s="36" t="n">
        <x:f>BO844</x:f>
        <x:v>57</x:v>
      </x:c>
      <x:c r="AT845" s="36" t="n">
        <x:f>BP844</x:f>
        <x:v>58</x:v>
      </x:c>
      <x:c r="AU845" s="36" t="n">
        <x:f>BQ844</x:f>
        <x:v>47</x:v>
      </x:c>
      <x:c r="AV845" s="36" t="n">
        <x:f>BR844</x:f>
        <x:v>77</x:v>
      </x:c>
      <x:c r="AW845" s="36" t="n">
        <x:f>BS844</x:f>
        <x:v>61</x:v>
      </x:c>
      <x:c r="AX845" s="36" t="n">
        <x:f>BT844</x:f>
        <x:v>59</x:v>
      </x:c>
      <x:c r="AY845" s="36" t="n">
        <x:f>SUM(AO845:AX845)</x:f>
        <x:v>587</x:v>
      </x:c>
      <x:c r="AZ845" s="36" t="n">
        <x:v>19</x:v>
      </x:c>
      <x:c r="BA845" s="36" t="n">
        <x:v>0</x:v>
      </x:c>
      <x:c r="BB845" s="36" t="n">
        <x:v>0</x:v>
      </x:c>
      <x:c r="BC845" s="36" t="n">
        <x:v>0</x:v>
      </x:c>
      <x:c r="BD845" s="36" t="n">
        <x:v>0</x:v>
      </x:c>
      <x:c r="BE845" s="36" t="n">
        <x:v>0</x:v>
      </x:c>
      <x:c r="BF845" s="36" t="n">
        <x:v>12</x:v>
      </x:c>
      <x:c r="BG845" s="36" t="n">
        <x:v>0</x:v>
      </x:c>
      <x:c r="BH845" s="36" t="n">
        <x:v>0</x:v>
      </x:c>
      <x:c r="BI845" s="36" t="n">
        <x:v>0</x:v>
      </x:c>
      <x:c r="BJ845" s="36"/>
      <x:c r="BK845" s="36" t="n">
        <x:f>MAX(0,AO845+AZ845-BV845)</x:f>
        <x:v>66</x:v>
      </x:c>
      <x:c r="BL845" s="36" t="n">
        <x:f>MAX(0,AP845+BA845-BW845)</x:f>
        <x:v>66</x:v>
      </x:c>
      <x:c r="BM845" s="36" t="n">
        <x:f>MAX(0,AQ845+BB845-BX845)</x:f>
        <x:v>59</x:v>
      </x:c>
      <x:c r="BN845" s="36" t="n">
        <x:f>MAX(0,AR845+BC845-BY845)</x:f>
        <x:v>52</x:v>
      </x:c>
      <x:c r="BO845" s="36" t="n">
        <x:f>MAX(0,AS845+BD845-BZ845)</x:f>
        <x:v>56</x:v>
      </x:c>
      <x:c r="BP845" s="36" t="n">
        <x:f>MAX(0,AT845+BE845-CA845)</x:f>
        <x:v>57</x:v>
      </x:c>
      <x:c r="BQ845" s="36" t="n">
        <x:f>MAX(0,AU845+BF845-CB845)</x:f>
        <x:v>59</x:v>
      </x:c>
      <x:c r="BR845" s="36" t="n">
        <x:f>MAX(0,AV845+BG845-CC845)</x:f>
        <x:v>77</x:v>
      </x:c>
      <x:c r="BS845" s="36" t="n">
        <x:f>MAX(0,AW845+BH845-CD845)</x:f>
        <x:v>60</x:v>
      </x:c>
      <x:c r="BT845" s="36" t="n">
        <x:f>MAX(0,AX845+BI845-CE845)</x:f>
        <x:v>58</x:v>
      </x:c>
      <x:c r="BU845" s="36" t="n">
        <x:f>SUM(BK845:BT845)</x:f>
        <x:v>610</x:v>
      </x:c>
      <x:c r="BV845" s="36" t="n">
        <x:v>1</x:v>
      </x:c>
      <x:c r="BW845" s="36" t="n">
        <x:v>1</x:v>
      </x:c>
      <x:c r="BX845" s="36" t="n">
        <x:v>1</x:v>
      </x:c>
      <x:c r="BY845" s="36" t="n">
        <x:v>1</x:v>
      </x:c>
      <x:c r="BZ845" s="36" t="n">
        <x:v>1</x:v>
      </x:c>
      <x:c r="CA845" s="36" t="n">
        <x:v>1</x:v>
      </x:c>
      <x:c r="CB845" s="36" t="n">
        <x:v>0</x:v>
      </x:c>
      <x:c r="CC845" s="36" t="n">
        <x:v>0</x:v>
      </x:c>
      <x:c r="CD845" s="36" t="n">
        <x:v>1</x:v>
      </x:c>
      <x:c r="CE845" s="36" t="n">
        <x:v>1</x:v>
      </x:c>
      <x:c r="CF845" s="36"/>
      <x:c r="CG845" s="36" t="n">
        <x:f>SUM(BW845,CD845)</x:f>
        <x:v>2</x:v>
      </x:c>
      <x:c r="CH845" s="36" t="n">
        <x:f>SUM(BX845,CA845)</x:f>
        <x:v>2</x:v>
      </x:c>
      <x:c r="CI845" s="36" t="n">
        <x:f>SUM(BY845)</x:f>
        <x:v>1</x:v>
      </x:c>
      <x:c r="CJ845" s="36" t="n">
        <x:f>SUM(BV845,BZ845,CB845)</x:f>
        <x:v>2</x:v>
      </x:c>
      <x:c r="CK845" s="36" t="n">
        <x:f>SUM(CC845,CE845)</x:f>
        <x:v>1</x:v>
      </x:c>
      <x:c r="CL845" s="36" t="n">
        <x:f>SUM(CG845:CK845)</x:f>
        <x:v>8</x:v>
      </x:c>
      <x:c r="CM845" s="39" t="n">
        <x:f>SUM(BW845*0.075,CD845*0.075)</x:f>
        <x:v>0.15</x:v>
      </x:c>
      <x:c r="CN845" s="39" t="n">
        <x:f>SUM(BX845*0.06,CA845*0.03)</x:f>
        <x:v>0.09</x:v>
      </x:c>
      <x:c r="CO845" s="39" t="n">
        <x:f>SUM(BY845*0.08)</x:f>
        <x:v>0.08</x:v>
      </x:c>
      <x:c r="CP845" s="39" t="n">
        <x:f>SUM(BV845*0.12,BZ845*0.06,CB845*0.03)</x:f>
        <x:v>0.18</x:v>
      </x:c>
      <x:c r="CQ845" s="39" t="n">
        <x:f>SUM(CC845*0.01,CE845*0.1)</x:f>
        <x:v>0.1</x:v>
      </x:c>
      <x:c r="CR845" s="39" t="n">
        <x:f>SUM(CM845:CQ845)</x:f>
        <x:v>0.6</x:v>
      </x:c>
      <x:c r="CS845" s="36" t="n">
        <x:f>SUM(CG845:CH845)</x:f>
        <x:v>4</x:v>
      </x:c>
      <x:c r="CT845" s="36" t="str"/>
      <x:c r="CU845" s="36" t="n">
        <x:f>MIN(AG845,CG845)</x:f>
        <x:v>2</x:v>
      </x:c>
      <x:c r="CV845" s="36" t="n">
        <x:f>MIN(AG845,CH845)</x:f>
        <x:v>2</x:v>
      </x:c>
      <x:c r="CW845" s="36" t="n">
        <x:f>MIN(AG845,CI845)</x:f>
        <x:v>1</x:v>
      </x:c>
      <x:c r="CX845" s="36" t="n">
        <x:f>MIN(AG845,CJ845)</x:f>
        <x:v>2</x:v>
      </x:c>
      <x:c r="CY845" s="36" t="n">
        <x:f>MIN(AG845,CK845)</x:f>
        <x:v>1</x:v>
      </x:c>
    </x:row>
    <x:row r="846" ht="18" customHeight="1">
      <x:c r="A846" s="35" t="str">
        <x:v>Area HC-03</x:v>
      </x:c>
      <x:c r="B846" s="35" t="str">
        <x:v>Area Lead HC-03</x:v>
      </x:c>
      <x:c r="C846" s="35" t="str">
        <x:v>Field Lead HC-08</x:v>
      </x:c>
      <x:c r="D846" s="35" t="str">
        <x:v>City HC-F</x:v>
      </x:c>
      <x:c r="E846" s="35" t="n">
        <x:v>5</x:v>
      </x:c>
      <x:c r="F846" s="35" t="n">
        <x:v>24</x:v>
      </x:c>
      <x:c r="G846" s="35" t="n">
        <x:v>1</x:v>
      </x:c>
      <x:c r="H846" s="35" t="str">
        <x:v>Promoter</x:v>
      </x:c>
      <x:c r="I846" s="35" t="str">
        <x:v>Agency HC-02</x:v>
      </x:c>
      <x:c r="J846" s="35" t="str">
        <x:v>PR-HC-012</x:v>
      </x:c>
      <x:c r="K846" s="35" t="str">
        <x:v>Masked Promoter HC-012</x:v>
      </x:c>
      <x:c r="L846" s="35" t="str">
        <x:v>9XXXX10012</x:v>
      </x:c>
      <x:c r="M846" s="37" t="n">
        <x:v>46186</x:v>
      </x:c>
      <x:c r="N846" s="35" t="str">
        <x:v>Cohort 1</x:v>
      </x:c>
      <x:c r="O846" s="35" t="str">
        <x:v>DIST-HC-04</x:v>
      </x:c>
      <x:c r="P846" s="35" t="str">
        <x:v>Masked Distributor HC-04</x:v>
      </x:c>
      <x:c r="Q846" s="35" t="str">
        <x:v>P-HC-036</x:v>
      </x:c>
      <x:c r="R846" s="35" t="str">
        <x:v>HC-036</x:v>
      </x:c>
      <x:c r="S846" s="35" t="str">
        <x:v>Masked Store HC-036</x:v>
      </x:c>
      <x:c r="T846" s="35" t="str">
        <x:v>XX1036</x:v>
      </x:c>
      <x:c r="U846" s="35" t="str">
        <x:v>Supermarket</x:v>
      </x:c>
      <x:c r="V846" s="35" t="str">
        <x:v>Masked</x:v>
      </x:c>
      <x:c r="W846" s="35" t="str">
        <x:v>Masked</x:v>
      </x:c>
      <x:c r="X846" s="37" t="n">
        <x:v>46220</x:v>
      </x:c>
      <x:c r="Y846" s="37" t="n">
        <x:v>46266</x:v>
      </x:c>
      <x:c r="Z846" s="35" t="str">
        <x:v>W01</x:v>
      </x:c>
      <x:c r="AA846" s="35" t="str">
        <x:v>Sep'26</x:v>
      </x:c>
      <x:c r="AB846" s="35" t="str">
        <x:v>01 - 07</x:v>
      </x:c>
      <x:c r="AC846" s="35" t="str">
        <x:v>Week 1 of Sep 2026</x:v>
      </x:c>
      <x:c r="AD846" s="35" t="str">
        <x:v>Continue</x:v>
      </x:c>
      <x:c r="AE846" s="35" t="str">
        <x:v>Normal operations</x:v>
      </x:c>
      <x:c r="AF846" s="36" t="n">
        <x:v>51</x:v>
      </x:c>
      <x:c r="AG846" s="36" t="n">
        <x:v>12</x:v>
      </x:c>
      <x:c r="AH846" s="38" t="n">
        <x:f>IFERROR(AG846/AF846,0)</x:f>
        <x:v>0.23529411764705882</x:v>
      </x:c>
      <x:c r="AI846" s="36" t="n">
        <x:v>9</x:v>
      </x:c>
      <x:c r="AJ846" s="38" t="n">
        <x:f>IFERROR(AI846/AG846,0)</x:f>
        <x:v>0.75</x:v>
      </x:c>
      <x:c r="AK846" s="36" t="n">
        <x:v>2</x:v>
      </x:c>
      <x:c r="AL846" s="36" t="n">
        <x:v>5</x:v>
      </x:c>
      <x:c r="AM846" s="36" t="n">
        <x:v>1</x:v>
      </x:c>
      <x:c r="AN846" s="38" t="n">
        <x:f>IFERROR(AL846/AG846,0)</x:f>
        <x:v>0.4166666666666667</x:v>
      </x:c>
      <x:c r="AO846" s="36" t="n">
        <x:v>15</x:v>
      </x:c>
      <x:c r="AP846" s="36" t="n">
        <x:v>29</x:v>
      </x:c>
      <x:c r="AQ846" s="36" t="n">
        <x:v>24</x:v>
      </x:c>
      <x:c r="AR846" s="36" t="n">
        <x:v>25</x:v>
      </x:c>
      <x:c r="AS846" s="36" t="n">
        <x:v>13</x:v>
      </x:c>
      <x:c r="AT846" s="36" t="n">
        <x:v>13</x:v>
      </x:c>
      <x:c r="AU846" s="36" t="n">
        <x:v>22</x:v>
      </x:c>
      <x:c r="AV846" s="36" t="n">
        <x:v>16</x:v>
      </x:c>
      <x:c r="AW846" s="36" t="n">
        <x:v>24</x:v>
      </x:c>
      <x:c r="AX846" s="36" t="n">
        <x:v>22</x:v>
      </x:c>
      <x:c r="AY846" s="36" t="n">
        <x:f>SUM(AO846:AX846)</x:f>
        <x:v>203</x:v>
      </x:c>
      <x:c r="AZ846" s="36" t="n">
        <x:v>16</x:v>
      </x:c>
      <x:c r="BA846" s="36" t="n">
        <x:v>0</x:v>
      </x:c>
      <x:c r="BB846" s="36" t="n">
        <x:v>0</x:v>
      </x:c>
      <x:c r="BC846" s="36" t="n">
        <x:v>0</x:v>
      </x:c>
      <x:c r="BD846" s="36" t="n">
        <x:v>0</x:v>
      </x:c>
      <x:c r="BE846" s="36" t="n">
        <x:v>0</x:v>
      </x:c>
      <x:c r="BF846" s="36" t="n">
        <x:v>21</x:v>
      </x:c>
      <x:c r="BG846" s="36" t="n">
        <x:v>0</x:v>
      </x:c>
      <x:c r="BH846" s="36" t="n">
        <x:v>0</x:v>
      </x:c>
      <x:c r="BI846" s="36" t="n">
        <x:v>0</x:v>
      </x:c>
      <x:c r="BJ846" s="36"/>
      <x:c r="BK846" s="36" t="n">
        <x:f>MAX(0,AO846+AZ846-BV846)</x:f>
        <x:v>30</x:v>
      </x:c>
      <x:c r="BL846" s="36" t="n">
        <x:f>MAX(0,AP846+BA846-BW846)</x:f>
        <x:v>27</x:v>
      </x:c>
      <x:c r="BM846" s="36" t="n">
        <x:f>MAX(0,AQ846+BB846-BX846)</x:f>
        <x:v>23</x:v>
      </x:c>
      <x:c r="BN846" s="36" t="n">
        <x:f>MAX(0,AR846+BC846-BY846)</x:f>
        <x:v>24</x:v>
      </x:c>
      <x:c r="BO846" s="36" t="n">
        <x:f>MAX(0,AS846+BD846-BZ846)</x:f>
        <x:v>12</x:v>
      </x:c>
      <x:c r="BP846" s="36" t="n">
        <x:f>MAX(0,AT846+BE846-CA846)</x:f>
        <x:v>12</x:v>
      </x:c>
      <x:c r="BQ846" s="36" t="n">
        <x:f>MAX(0,AU846+BF846-CB846)</x:f>
        <x:v>42</x:v>
      </x:c>
      <x:c r="BR846" s="36" t="n">
        <x:f>MAX(0,AV846+BG846-CC846)</x:f>
        <x:v>15</x:v>
      </x:c>
      <x:c r="BS846" s="36" t="n">
        <x:f>MAX(0,AW846+BH846-CD846)</x:f>
        <x:v>23</x:v>
      </x:c>
      <x:c r="BT846" s="36" t="n">
        <x:f>MAX(0,AX846+BI846-CE846)</x:f>
        <x:v>20</x:v>
      </x:c>
      <x:c r="BU846" s="36" t="n">
        <x:f>SUM(BK846:BT846)</x:f>
        <x:v>228</x:v>
      </x:c>
      <x:c r="BV846" s="36" t="n">
        <x:v>1</x:v>
      </x:c>
      <x:c r="BW846" s="36" t="n">
        <x:v>2</x:v>
      </x:c>
      <x:c r="BX846" s="36" t="n">
        <x:v>1</x:v>
      </x:c>
      <x:c r="BY846" s="36" t="n">
        <x:v>1</x:v>
      </x:c>
      <x:c r="BZ846" s="36" t="n">
        <x:v>1</x:v>
      </x:c>
      <x:c r="CA846" s="36" t="n">
        <x:v>1</x:v>
      </x:c>
      <x:c r="CB846" s="36" t="n">
        <x:v>1</x:v>
      </x:c>
      <x:c r="CC846" s="36" t="n">
        <x:v>1</x:v>
      </x:c>
      <x:c r="CD846" s="36" t="n">
        <x:v>1</x:v>
      </x:c>
      <x:c r="CE846" s="36" t="n">
        <x:v>2</x:v>
      </x:c>
      <x:c r="CF846" s="36"/>
      <x:c r="CG846" s="36" t="n">
        <x:f>SUM(BW846,CD846)</x:f>
        <x:v>3</x:v>
      </x:c>
      <x:c r="CH846" s="36" t="n">
        <x:f>SUM(BX846,CA846)</x:f>
        <x:v>2</x:v>
      </x:c>
      <x:c r="CI846" s="36" t="n">
        <x:f>SUM(BY846)</x:f>
        <x:v>1</x:v>
      </x:c>
      <x:c r="CJ846" s="36" t="n">
        <x:f>SUM(BV846,BZ846,CB846)</x:f>
        <x:v>3</x:v>
      </x:c>
      <x:c r="CK846" s="36" t="n">
        <x:f>SUM(CC846,CE846)</x:f>
        <x:v>3</x:v>
      </x:c>
      <x:c r="CL846" s="36" t="n">
        <x:f>SUM(CG846:CK846)</x:f>
        <x:v>12</x:v>
      </x:c>
      <x:c r="CM846" s="39" t="n">
        <x:f>SUM(BW846*0.075,CD846*0.075)</x:f>
        <x:v>0.22499999999999998</x:v>
      </x:c>
      <x:c r="CN846" s="39" t="n">
        <x:f>SUM(BX846*0.06,CA846*0.03)</x:f>
        <x:v>0.09</x:v>
      </x:c>
      <x:c r="CO846" s="39" t="n">
        <x:f>SUM(BY846*0.08)</x:f>
        <x:v>0.08</x:v>
      </x:c>
      <x:c r="CP846" s="39" t="n">
        <x:f>SUM(BV846*0.12,BZ846*0.06,CB846*0.03)</x:f>
        <x:v>0.21</x:v>
      </x:c>
      <x:c r="CQ846" s="39" t="n">
        <x:f>SUM(CC846*0.01,CE846*0.1)</x:f>
        <x:v>0.21000000000000002</x:v>
      </x:c>
      <x:c r="CR846" s="39" t="n">
        <x:f>SUM(CM846:CQ846)</x:f>
        <x:v>0.815</x:v>
      </x:c>
      <x:c r="CS846" s="36" t="n">
        <x:f>SUM(CG846:CH846)</x:f>
        <x:v>5</x:v>
      </x:c>
      <x:c r="CT846" s="36" t="str"/>
      <x:c r="CU846" s="36" t="n">
        <x:f>MIN(AG846,CG846)</x:f>
        <x:v>3</x:v>
      </x:c>
      <x:c r="CV846" s="36" t="n">
        <x:f>MIN(AG846,CH846)</x:f>
        <x:v>2</x:v>
      </x:c>
      <x:c r="CW846" s="36" t="n">
        <x:f>MIN(AG846,CI846)</x:f>
        <x:v>1</x:v>
      </x:c>
      <x:c r="CX846" s="36" t="n">
        <x:f>MIN(AG846,CJ846)</x:f>
        <x:v>3</x:v>
      </x:c>
      <x:c r="CY846" s="36" t="n">
        <x:f>MIN(AG846,CK846)</x:f>
        <x:v>3</x:v>
      </x:c>
    </x:row>
    <x:row r="847" ht="18" customHeight="1">
      <x:c r="A847" s="35" t="str">
        <x:v>Area HC-03</x:v>
      </x:c>
      <x:c r="B847" s="35" t="str">
        <x:v>Area Lead HC-03</x:v>
      </x:c>
      <x:c r="C847" s="35" t="str">
        <x:v>Field Lead HC-08</x:v>
      </x:c>
      <x:c r="D847" s="35" t="str">
        <x:v>City HC-F</x:v>
      </x:c>
      <x:c r="E847" s="35" t="n">
        <x:v>5</x:v>
      </x:c>
      <x:c r="F847" s="35" t="n">
        <x:v>24</x:v>
      </x:c>
      <x:c r="G847" s="35" t="n">
        <x:v>1</x:v>
      </x:c>
      <x:c r="H847" s="35" t="str">
        <x:v>Promoter</x:v>
      </x:c>
      <x:c r="I847" s="35" t="str">
        <x:v>Agency HC-02</x:v>
      </x:c>
      <x:c r="J847" s="35" t="str">
        <x:v>PR-HC-012</x:v>
      </x:c>
      <x:c r="K847" s="35" t="str">
        <x:v>Masked Promoter HC-012</x:v>
      </x:c>
      <x:c r="L847" s="35" t="str">
        <x:v>9XXXX10012</x:v>
      </x:c>
      <x:c r="M847" s="37" t="n">
        <x:v>46186</x:v>
      </x:c>
      <x:c r="N847" s="35" t="str">
        <x:v>Cohort 1</x:v>
      </x:c>
      <x:c r="O847" s="35" t="str">
        <x:v>DIST-HC-04</x:v>
      </x:c>
      <x:c r="P847" s="35" t="str">
        <x:v>Masked Distributor HC-04</x:v>
      </x:c>
      <x:c r="Q847" s="35" t="str">
        <x:v>P-HC-036</x:v>
      </x:c>
      <x:c r="R847" s="35" t="str">
        <x:v>HC-036</x:v>
      </x:c>
      <x:c r="S847" s="35" t="str">
        <x:v>Masked Store HC-036</x:v>
      </x:c>
      <x:c r="T847" s="35" t="str">
        <x:v>XX1036</x:v>
      </x:c>
      <x:c r="U847" s="35" t="str">
        <x:v>Supermarket</x:v>
      </x:c>
      <x:c r="V847" s="35" t="str">
        <x:v>Masked</x:v>
      </x:c>
      <x:c r="W847" s="35" t="str">
        <x:v>Masked</x:v>
      </x:c>
      <x:c r="X847" s="37" t="n">
        <x:v>46220</x:v>
      </x:c>
      <x:c r="Y847" s="37" t="n">
        <x:v>46267</x:v>
      </x:c>
      <x:c r="Z847" s="35" t="str">
        <x:v>W01</x:v>
      </x:c>
      <x:c r="AA847" s="35" t="str">
        <x:v>Sep'26</x:v>
      </x:c>
      <x:c r="AB847" s="35" t="str">
        <x:v>01 - 07</x:v>
      </x:c>
      <x:c r="AC847" s="35" t="str">
        <x:v>Week 1 of Sep 2026</x:v>
      </x:c>
      <x:c r="AD847" s="35" t="str">
        <x:v>Continue</x:v>
      </x:c>
      <x:c r="AE847" s="35" t="str"/>
      <x:c r="AF847" s="36" t="n">
        <x:v>63</x:v>
      </x:c>
      <x:c r="AG847" s="36" t="n">
        <x:v>25</x:v>
      </x:c>
      <x:c r="AH847" s="38" t="n">
        <x:f>IFERROR(AG847/AF847,0)</x:f>
        <x:v>0.3968253968253968</x:v>
      </x:c>
      <x:c r="AI847" s="36" t="n">
        <x:v>23</x:v>
      </x:c>
      <x:c r="AJ847" s="38" t="n">
        <x:f>IFERROR(AI847/AG847,0)</x:f>
        <x:v>0.92</x:v>
      </x:c>
      <x:c r="AK847" s="36" t="n">
        <x:v>5</x:v>
      </x:c>
      <x:c r="AL847" s="36" t="n">
        <x:v>6</x:v>
      </x:c>
      <x:c r="AM847" s="36" t="n">
        <x:v>1</x:v>
      </x:c>
      <x:c r="AN847" s="38" t="n">
        <x:f>IFERROR(AL847/AG847,0)</x:f>
        <x:v>0.24</x:v>
      </x:c>
      <x:c r="AO847" s="36" t="n">
        <x:f>BK846</x:f>
        <x:v>30</x:v>
      </x:c>
      <x:c r="AP847" s="36" t="n">
        <x:f>BL846</x:f>
        <x:v>27</x:v>
      </x:c>
      <x:c r="AQ847" s="36" t="n">
        <x:f>BM846</x:f>
        <x:v>23</x:v>
      </x:c>
      <x:c r="AR847" s="36" t="n">
        <x:f>BN846</x:f>
        <x:v>24</x:v>
      </x:c>
      <x:c r="AS847" s="36" t="n">
        <x:f>BO846</x:f>
        <x:v>12</x:v>
      </x:c>
      <x:c r="AT847" s="36" t="n">
        <x:f>BP846</x:f>
        <x:v>12</x:v>
      </x:c>
      <x:c r="AU847" s="36" t="n">
        <x:f>BQ846</x:f>
        <x:v>42</x:v>
      </x:c>
      <x:c r="AV847" s="36" t="n">
        <x:f>BR846</x:f>
        <x:v>15</x:v>
      </x:c>
      <x:c r="AW847" s="36" t="n">
        <x:f>BS846</x:f>
        <x:v>23</x:v>
      </x:c>
      <x:c r="AX847" s="36" t="n">
        <x:f>BT846</x:f>
        <x:v>20</x:v>
      </x:c>
      <x:c r="AY847" s="36" t="n">
        <x:f>SUM(AO847:AX847)</x:f>
        <x:v>228</x:v>
      </x:c>
      <x:c r="AZ847" s="36" t="n">
        <x:v>0</x:v>
      </x:c>
      <x:c r="BA847" s="36" t="n">
        <x:v>23</x:v>
      </x:c>
      <x:c r="BB847" s="36" t="n">
        <x:v>0</x:v>
      </x:c>
      <x:c r="BC847" s="36" t="n">
        <x:v>0</x:v>
      </x:c>
      <x:c r="BD847" s="36" t="n">
        <x:v>0</x:v>
      </x:c>
      <x:c r="BE847" s="36" t="n">
        <x:v>0</x:v>
      </x:c>
      <x:c r="BF847" s="36" t="n">
        <x:v>0</x:v>
      </x:c>
      <x:c r="BG847" s="36" t="n">
        <x:v>10</x:v>
      </x:c>
      <x:c r="BH847" s="36" t="n">
        <x:v>0</x:v>
      </x:c>
      <x:c r="BI847" s="36" t="n">
        <x:v>0</x:v>
      </x:c>
      <x:c r="BJ847" s="36"/>
      <x:c r="BK847" s="36" t="n">
        <x:f>MAX(0,AO847+AZ847-BV847)</x:f>
        <x:v>29</x:v>
      </x:c>
      <x:c r="BL847" s="36" t="n">
        <x:f>MAX(0,AP847+BA847-BW847)</x:f>
        <x:v>48</x:v>
      </x:c>
      <x:c r="BM847" s="36" t="n">
        <x:f>MAX(0,AQ847+BB847-BX847)</x:f>
        <x:v>22</x:v>
      </x:c>
      <x:c r="BN847" s="36" t="n">
        <x:f>MAX(0,AR847+BC847-BY847)</x:f>
        <x:v>23</x:v>
      </x:c>
      <x:c r="BO847" s="36" t="n">
        <x:f>MAX(0,AS847+BD847-BZ847)</x:f>
        <x:v>12</x:v>
      </x:c>
      <x:c r="BP847" s="36" t="n">
        <x:f>MAX(0,AT847+BE847-CA847)</x:f>
        <x:v>11</x:v>
      </x:c>
      <x:c r="BQ847" s="36" t="n">
        <x:f>MAX(0,AU847+BF847-CB847)</x:f>
        <x:v>40</x:v>
      </x:c>
      <x:c r="BR847" s="36" t="n">
        <x:f>MAX(0,AV847+BG847-CC847)</x:f>
        <x:v>24</x:v>
      </x:c>
      <x:c r="BS847" s="36" t="n">
        <x:f>MAX(0,AW847+BH847-CD847)</x:f>
        <x:v>22</x:v>
      </x:c>
      <x:c r="BT847" s="36" t="n">
        <x:f>MAX(0,AX847+BI847-CE847)</x:f>
        <x:v>18</x:v>
      </x:c>
      <x:c r="BU847" s="36" t="n">
        <x:f>SUM(BK847:BT847)</x:f>
        <x:v>249</x:v>
      </x:c>
      <x:c r="BV847" s="36" t="n">
        <x:v>1</x:v>
      </x:c>
      <x:c r="BW847" s="36" t="n">
        <x:v>2</x:v>
      </x:c>
      <x:c r="BX847" s="36" t="n">
        <x:v>1</x:v>
      </x:c>
      <x:c r="BY847" s="36" t="n">
        <x:v>1</x:v>
      </x:c>
      <x:c r="BZ847" s="36" t="n">
        <x:v>0</x:v>
      </x:c>
      <x:c r="CA847" s="36" t="n">
        <x:v>1</x:v>
      </x:c>
      <x:c r="CB847" s="36" t="n">
        <x:v>2</x:v>
      </x:c>
      <x:c r="CC847" s="36" t="n">
        <x:v>1</x:v>
      </x:c>
      <x:c r="CD847" s="36" t="n">
        <x:v>1</x:v>
      </x:c>
      <x:c r="CE847" s="36" t="n">
        <x:v>2</x:v>
      </x:c>
      <x:c r="CF847" s="36"/>
      <x:c r="CG847" s="36" t="n">
        <x:f>SUM(BW847,CD847)</x:f>
        <x:v>3</x:v>
      </x:c>
      <x:c r="CH847" s="36" t="n">
        <x:f>SUM(BX847,CA847)</x:f>
        <x:v>2</x:v>
      </x:c>
      <x:c r="CI847" s="36" t="n">
        <x:f>SUM(BY847)</x:f>
        <x:v>1</x:v>
      </x:c>
      <x:c r="CJ847" s="36" t="n">
        <x:f>SUM(BV847,BZ847,CB847)</x:f>
        <x:v>3</x:v>
      </x:c>
      <x:c r="CK847" s="36" t="n">
        <x:f>SUM(CC847,CE847)</x:f>
        <x:v>3</x:v>
      </x:c>
      <x:c r="CL847" s="36" t="n">
        <x:f>SUM(CG847:CK847)</x:f>
        <x:v>12</x:v>
      </x:c>
      <x:c r="CM847" s="39" t="n">
        <x:f>SUM(BW847*0.075,CD847*0.075)</x:f>
        <x:v>0.22499999999999998</x:v>
      </x:c>
      <x:c r="CN847" s="39" t="n">
        <x:f>SUM(BX847*0.06,CA847*0.03)</x:f>
        <x:v>0.09</x:v>
      </x:c>
      <x:c r="CO847" s="39" t="n">
        <x:f>SUM(BY847*0.08)</x:f>
        <x:v>0.08</x:v>
      </x:c>
      <x:c r="CP847" s="39" t="n">
        <x:f>SUM(BV847*0.12,BZ847*0.06,CB847*0.03)</x:f>
        <x:v>0.18</x:v>
      </x:c>
      <x:c r="CQ847" s="39" t="n">
        <x:f>SUM(CC847*0.01,CE847*0.1)</x:f>
        <x:v>0.21000000000000002</x:v>
      </x:c>
      <x:c r="CR847" s="39" t="n">
        <x:f>SUM(CM847:CQ847)</x:f>
        <x:v>0.7849999999999999</x:v>
      </x:c>
      <x:c r="CS847" s="36" t="n">
        <x:f>SUM(CG847:CH847)</x:f>
        <x:v>5</x:v>
      </x:c>
      <x:c r="CT847" s="36" t="str"/>
      <x:c r="CU847" s="36" t="n">
        <x:f>MIN(AG847,CG847)</x:f>
        <x:v>3</x:v>
      </x:c>
      <x:c r="CV847" s="36" t="n">
        <x:f>MIN(AG847,CH847)</x:f>
        <x:v>2</x:v>
      </x:c>
      <x:c r="CW847" s="36" t="n">
        <x:f>MIN(AG847,CI847)</x:f>
        <x:v>1</x:v>
      </x:c>
      <x:c r="CX847" s="36" t="n">
        <x:f>MIN(AG847,CJ847)</x:f>
        <x:v>3</x:v>
      </x:c>
      <x:c r="CY847" s="36" t="n">
        <x:f>MIN(AG847,CK847)</x:f>
        <x:v>3</x:v>
      </x:c>
    </x:row>
    <x:row r="848" ht="18" customHeight="1">
      <x:c r="A848" s="35" t="str">
        <x:v>Area HC-03</x:v>
      </x:c>
      <x:c r="B848" s="35" t="str">
        <x:v>Area Lead HC-03</x:v>
      </x:c>
      <x:c r="C848" s="35" t="str">
        <x:v>Field Lead HC-08</x:v>
      </x:c>
      <x:c r="D848" s="35" t="str">
        <x:v>City HC-F</x:v>
      </x:c>
      <x:c r="E848" s="35" t="n">
        <x:v>5</x:v>
      </x:c>
      <x:c r="F848" s="35" t="n">
        <x:v>24</x:v>
      </x:c>
      <x:c r="G848" s="35" t="n">
        <x:v>1</x:v>
      </x:c>
      <x:c r="H848" s="35" t="str">
        <x:v>Promoter</x:v>
      </x:c>
      <x:c r="I848" s="35" t="str">
        <x:v>Agency HC-02</x:v>
      </x:c>
      <x:c r="J848" s="35" t="str">
        <x:v>PR-HC-012</x:v>
      </x:c>
      <x:c r="K848" s="35" t="str">
        <x:v>Masked Promoter HC-012</x:v>
      </x:c>
      <x:c r="L848" s="35" t="str">
        <x:v>9XXXX10012</x:v>
      </x:c>
      <x:c r="M848" s="37" t="n">
        <x:v>46186</x:v>
      </x:c>
      <x:c r="N848" s="35" t="str">
        <x:v>Cohort 1</x:v>
      </x:c>
      <x:c r="O848" s="35" t="str">
        <x:v>DIST-HC-04</x:v>
      </x:c>
      <x:c r="P848" s="35" t="str">
        <x:v>Masked Distributor HC-04</x:v>
      </x:c>
      <x:c r="Q848" s="35" t="str">
        <x:v>P-HC-036</x:v>
      </x:c>
      <x:c r="R848" s="35" t="str">
        <x:v>HC-036</x:v>
      </x:c>
      <x:c r="S848" s="35" t="str">
        <x:v>Masked Store HC-036</x:v>
      </x:c>
      <x:c r="T848" s="35" t="str">
        <x:v>XX1036</x:v>
      </x:c>
      <x:c r="U848" s="35" t="str">
        <x:v>Supermarket</x:v>
      </x:c>
      <x:c r="V848" s="35" t="str">
        <x:v>Masked</x:v>
      </x:c>
      <x:c r="W848" s="35" t="str">
        <x:v>Masked</x:v>
      </x:c>
      <x:c r="X848" s="37" t="n">
        <x:v>46220</x:v>
      </x:c>
      <x:c r="Y848" s="37" t="n">
        <x:v>46268</x:v>
      </x:c>
      <x:c r="Z848" s="35" t="str">
        <x:v>W01</x:v>
      </x:c>
      <x:c r="AA848" s="35" t="str">
        <x:v>Sep'26</x:v>
      </x:c>
      <x:c r="AB848" s="35" t="str">
        <x:v>01 - 07</x:v>
      </x:c>
      <x:c r="AC848" s="35" t="str">
        <x:v>Week 1 of Sep 2026</x:v>
      </x:c>
      <x:c r="AD848" s="35" t="str">
        <x:v>Continue</x:v>
      </x:c>
      <x:c r="AE848" s="35" t="str"/>
      <x:c r="AF848" s="36" t="n">
        <x:v>59</x:v>
      </x:c>
      <x:c r="AG848" s="36" t="n">
        <x:v>21</x:v>
      </x:c>
      <x:c r="AH848" s="38" t="n">
        <x:f>IFERROR(AG848/AF848,0)</x:f>
        <x:v>0.3559322033898305</x:v>
      </x:c>
      <x:c r="AI848" s="36" t="n">
        <x:v>17</x:v>
      </x:c>
      <x:c r="AJ848" s="38" t="n">
        <x:f>IFERROR(AI848/AG848,0)</x:f>
        <x:v>0.8095238095238095</x:v>
      </x:c>
      <x:c r="AK848" s="36" t="n">
        <x:v>5</x:v>
      </x:c>
      <x:c r="AL848" s="36" t="n">
        <x:v>9</x:v>
      </x:c>
      <x:c r="AM848" s="36" t="n">
        <x:v>1</x:v>
      </x:c>
      <x:c r="AN848" s="38" t="n">
        <x:f>IFERROR(AL848/AG848,0)</x:f>
        <x:v>0.42857142857142855</x:v>
      </x:c>
      <x:c r="AO848" s="36" t="n">
        <x:f>BK847</x:f>
        <x:v>29</x:v>
      </x:c>
      <x:c r="AP848" s="36" t="n">
        <x:f>BL847</x:f>
        <x:v>48</x:v>
      </x:c>
      <x:c r="AQ848" s="36" t="n">
        <x:f>BM847</x:f>
        <x:v>22</x:v>
      </x:c>
      <x:c r="AR848" s="36" t="n">
        <x:f>BN847</x:f>
        <x:v>23</x:v>
      </x:c>
      <x:c r="AS848" s="36" t="n">
        <x:f>BO847</x:f>
        <x:v>12</x:v>
      </x:c>
      <x:c r="AT848" s="36" t="n">
        <x:f>BP847</x:f>
        <x:v>11</x:v>
      </x:c>
      <x:c r="AU848" s="36" t="n">
        <x:f>BQ847</x:f>
        <x:v>40</x:v>
      </x:c>
      <x:c r="AV848" s="36" t="n">
        <x:f>BR847</x:f>
        <x:v>24</x:v>
      </x:c>
      <x:c r="AW848" s="36" t="n">
        <x:f>BS847</x:f>
        <x:v>22</x:v>
      </x:c>
      <x:c r="AX848" s="36" t="n">
        <x:f>BT847</x:f>
        <x:v>18</x:v>
      </x:c>
      <x:c r="AY848" s="36" t="n">
        <x:f>SUM(AO848:AX848)</x:f>
        <x:v>249</x:v>
      </x:c>
      <x:c r="AZ848" s="36" t="n">
        <x:v>0</x:v>
      </x:c>
      <x:c r="BA848" s="36" t="n">
        <x:v>0</x:v>
      </x:c>
      <x:c r="BB848" s="36" t="n">
        <x:v>23</x:v>
      </x:c>
      <x:c r="BC848" s="36" t="n">
        <x:v>0</x:v>
      </x:c>
      <x:c r="BD848" s="36" t="n">
        <x:v>0</x:v>
      </x:c>
      <x:c r="BE848" s="36" t="n">
        <x:v>0</x:v>
      </x:c>
      <x:c r="BF848" s="36" t="n">
        <x:v>0</x:v>
      </x:c>
      <x:c r="BG848" s="36" t="n">
        <x:v>0</x:v>
      </x:c>
      <x:c r="BH848" s="36" t="n">
        <x:v>24</x:v>
      </x:c>
      <x:c r="BI848" s="36" t="n">
        <x:v>0</x:v>
      </x:c>
      <x:c r="BJ848" s="36"/>
      <x:c r="BK848" s="36" t="n">
        <x:f>MAX(0,AO848+AZ848-BV848)</x:f>
        <x:v>28</x:v>
      </x:c>
      <x:c r="BL848" s="36" t="n">
        <x:f>MAX(0,AP848+BA848-BW848)</x:f>
        <x:v>46</x:v>
      </x:c>
      <x:c r="BM848" s="36" t="n">
        <x:f>MAX(0,AQ848+BB848-BX848)</x:f>
        <x:v>44</x:v>
      </x:c>
      <x:c r="BN848" s="36" t="n">
        <x:f>MAX(0,AR848+BC848-BY848)</x:f>
        <x:v>22</x:v>
      </x:c>
      <x:c r="BO848" s="36" t="n">
        <x:f>MAX(0,AS848+BD848-BZ848)</x:f>
        <x:v>11</x:v>
      </x:c>
      <x:c r="BP848" s="36" t="n">
        <x:f>MAX(0,AT848+BE848-CA848)</x:f>
        <x:v>10</x:v>
      </x:c>
      <x:c r="BQ848" s="36" t="n">
        <x:f>MAX(0,AU848+BF848-CB848)</x:f>
        <x:v>39</x:v>
      </x:c>
      <x:c r="BR848" s="36" t="n">
        <x:f>MAX(0,AV848+BG848-CC848)</x:f>
        <x:v>23</x:v>
      </x:c>
      <x:c r="BS848" s="36" t="n">
        <x:f>MAX(0,AW848+BH848-CD848)</x:f>
        <x:v>45</x:v>
      </x:c>
      <x:c r="BT848" s="36" t="n">
        <x:f>MAX(0,AX848+BI848-CE848)</x:f>
        <x:v>17</x:v>
      </x:c>
      <x:c r="BU848" s="36" t="n">
        <x:f>SUM(BK848:BT848)</x:f>
        <x:v>285</x:v>
      </x:c>
      <x:c r="BV848" s="36" t="n">
        <x:v>1</x:v>
      </x:c>
      <x:c r="BW848" s="36" t="n">
        <x:v>2</x:v>
      </x:c>
      <x:c r="BX848" s="36" t="n">
        <x:v>1</x:v>
      </x:c>
      <x:c r="BY848" s="36" t="n">
        <x:v>1</x:v>
      </x:c>
      <x:c r="BZ848" s="36" t="n">
        <x:v>1</x:v>
      </x:c>
      <x:c r="CA848" s="36" t="n">
        <x:v>1</x:v>
      </x:c>
      <x:c r="CB848" s="36" t="n">
        <x:v>1</x:v>
      </x:c>
      <x:c r="CC848" s="36" t="n">
        <x:v>1</x:v>
      </x:c>
      <x:c r="CD848" s="36" t="n">
        <x:v>1</x:v>
      </x:c>
      <x:c r="CE848" s="36" t="n">
        <x:v>1</x:v>
      </x:c>
      <x:c r="CF848" s="36"/>
      <x:c r="CG848" s="36" t="n">
        <x:f>SUM(BW848,CD848)</x:f>
        <x:v>3</x:v>
      </x:c>
      <x:c r="CH848" s="36" t="n">
        <x:f>SUM(BX848,CA848)</x:f>
        <x:v>2</x:v>
      </x:c>
      <x:c r="CI848" s="36" t="n">
        <x:f>SUM(BY848)</x:f>
        <x:v>1</x:v>
      </x:c>
      <x:c r="CJ848" s="36" t="n">
        <x:f>SUM(BV848,BZ848,CB848)</x:f>
        <x:v>3</x:v>
      </x:c>
      <x:c r="CK848" s="36" t="n">
        <x:f>SUM(CC848,CE848)</x:f>
        <x:v>2</x:v>
      </x:c>
      <x:c r="CL848" s="36" t="n">
        <x:f>SUM(CG848:CK848)</x:f>
        <x:v>11</x:v>
      </x:c>
      <x:c r="CM848" s="39" t="n">
        <x:f>SUM(BW848*0.075,CD848*0.075)</x:f>
        <x:v>0.22499999999999998</x:v>
      </x:c>
      <x:c r="CN848" s="39" t="n">
        <x:f>SUM(BX848*0.06,CA848*0.03)</x:f>
        <x:v>0.09</x:v>
      </x:c>
      <x:c r="CO848" s="39" t="n">
        <x:f>SUM(BY848*0.08)</x:f>
        <x:v>0.08</x:v>
      </x:c>
      <x:c r="CP848" s="39" t="n">
        <x:f>SUM(BV848*0.12,BZ848*0.06,CB848*0.03)</x:f>
        <x:v>0.21</x:v>
      </x:c>
      <x:c r="CQ848" s="39" t="n">
        <x:f>SUM(CC848*0.01,CE848*0.1)</x:f>
        <x:v>0.11</x:v>
      </x:c>
      <x:c r="CR848" s="39" t="n">
        <x:f>SUM(CM848:CQ848)</x:f>
        <x:v>0.715</x:v>
      </x:c>
      <x:c r="CS848" s="36" t="n">
        <x:f>SUM(CG848:CH848)</x:f>
        <x:v>5</x:v>
      </x:c>
      <x:c r="CT848" s="36" t="str"/>
      <x:c r="CU848" s="36" t="n">
        <x:f>MIN(AG848,CG848)</x:f>
        <x:v>3</x:v>
      </x:c>
      <x:c r="CV848" s="36" t="n">
        <x:f>MIN(AG848,CH848)</x:f>
        <x:v>2</x:v>
      </x:c>
      <x:c r="CW848" s="36" t="n">
        <x:f>MIN(AG848,CI848)</x:f>
        <x:v>1</x:v>
      </x:c>
      <x:c r="CX848" s="36" t="n">
        <x:f>MIN(AG848,CJ848)</x:f>
        <x:v>3</x:v>
      </x:c>
      <x:c r="CY848" s="36" t="n">
        <x:f>MIN(AG848,CK848)</x:f>
        <x:v>2</x:v>
      </x:c>
    </x:row>
    <x:row r="849" ht="18" customHeight="1">
      <x:c r="A849" s="35" t="str">
        <x:v>Area HC-03</x:v>
      </x:c>
      <x:c r="B849" s="35" t="str">
        <x:v>Area Lead HC-03</x:v>
      </x:c>
      <x:c r="C849" s="35" t="str">
        <x:v>Field Lead HC-08</x:v>
      </x:c>
      <x:c r="D849" s="35" t="str">
        <x:v>City HC-F</x:v>
      </x:c>
      <x:c r="E849" s="35" t="n">
        <x:v>5</x:v>
      </x:c>
      <x:c r="F849" s="35" t="n">
        <x:v>24</x:v>
      </x:c>
      <x:c r="G849" s="35" t="n">
        <x:v>1</x:v>
      </x:c>
      <x:c r="H849" s="35" t="str">
        <x:v>Promoter</x:v>
      </x:c>
      <x:c r="I849" s="35" t="str">
        <x:v>Agency HC-02</x:v>
      </x:c>
      <x:c r="J849" s="35" t="str">
        <x:v>PR-HC-012</x:v>
      </x:c>
      <x:c r="K849" s="35" t="str">
        <x:v>Masked Promoter HC-012</x:v>
      </x:c>
      <x:c r="L849" s="35" t="str">
        <x:v>9XXXX10012</x:v>
      </x:c>
      <x:c r="M849" s="37" t="n">
        <x:v>46186</x:v>
      </x:c>
      <x:c r="N849" s="35" t="str">
        <x:v>Cohort 1</x:v>
      </x:c>
      <x:c r="O849" s="35" t="str">
        <x:v>DIST-HC-04</x:v>
      </x:c>
      <x:c r="P849" s="35" t="str">
        <x:v>Masked Distributor HC-04</x:v>
      </x:c>
      <x:c r="Q849" s="35" t="str">
        <x:v>P-HC-036</x:v>
      </x:c>
      <x:c r="R849" s="35" t="str">
        <x:v>HC-036</x:v>
      </x:c>
      <x:c r="S849" s="35" t="str">
        <x:v>Masked Store HC-036</x:v>
      </x:c>
      <x:c r="T849" s="35" t="str">
        <x:v>XX1036</x:v>
      </x:c>
      <x:c r="U849" s="35" t="str">
        <x:v>Supermarket</x:v>
      </x:c>
      <x:c r="V849" s="35" t="str">
        <x:v>Masked</x:v>
      </x:c>
      <x:c r="W849" s="35" t="str">
        <x:v>Masked</x:v>
      </x:c>
      <x:c r="X849" s="37" t="n">
        <x:v>46220</x:v>
      </x:c>
      <x:c r="Y849" s="37" t="n">
        <x:v>46269</x:v>
      </x:c>
      <x:c r="Z849" s="35" t="str">
        <x:v>W01</x:v>
      </x:c>
      <x:c r="AA849" s="35" t="str">
        <x:v>Sep'26</x:v>
      </x:c>
      <x:c r="AB849" s="35" t="str">
        <x:v>01 - 07</x:v>
      </x:c>
      <x:c r="AC849" s="35" t="str">
        <x:v>Week 1 of Sep 2026</x:v>
      </x:c>
      <x:c r="AD849" s="35" t="str">
        <x:v>Continue</x:v>
      </x:c>
      <x:c r="AE849" s="35" t="str"/>
      <x:c r="AF849" s="36" t="n">
        <x:v>66</x:v>
      </x:c>
      <x:c r="AG849" s="36" t="n">
        <x:v>21</x:v>
      </x:c>
      <x:c r="AH849" s="38" t="n">
        <x:f>IFERROR(AG849/AF849,0)</x:f>
        <x:v>0.3181818181818182</x:v>
      </x:c>
      <x:c r="AI849" s="36" t="n">
        <x:v>15</x:v>
      </x:c>
      <x:c r="AJ849" s="38" t="n">
        <x:f>IFERROR(AI849/AG849,0)</x:f>
        <x:v>0.7142857142857143</x:v>
      </x:c>
      <x:c r="AK849" s="36" t="n">
        <x:v>3</x:v>
      </x:c>
      <x:c r="AL849" s="36" t="n">
        <x:v>10</x:v>
      </x:c>
      <x:c r="AM849" s="36" t="n">
        <x:v>1</x:v>
      </x:c>
      <x:c r="AN849" s="38" t="n">
        <x:f>IFERROR(AL849/AG849,0)</x:f>
        <x:v>0.47619047619047616</x:v>
      </x:c>
      <x:c r="AO849" s="36" t="n">
        <x:f>BK848</x:f>
        <x:v>28</x:v>
      </x:c>
      <x:c r="AP849" s="36" t="n">
        <x:f>BL848</x:f>
        <x:v>46</x:v>
      </x:c>
      <x:c r="AQ849" s="36" t="n">
        <x:f>BM848</x:f>
        <x:v>44</x:v>
      </x:c>
      <x:c r="AR849" s="36" t="n">
        <x:f>BN848</x:f>
        <x:v>22</x:v>
      </x:c>
      <x:c r="AS849" s="36" t="n">
        <x:f>BO848</x:f>
        <x:v>11</x:v>
      </x:c>
      <x:c r="AT849" s="36" t="n">
        <x:f>BP848</x:f>
        <x:v>10</x:v>
      </x:c>
      <x:c r="AU849" s="36" t="n">
        <x:f>BQ848</x:f>
        <x:v>39</x:v>
      </x:c>
      <x:c r="AV849" s="36" t="n">
        <x:f>BR848</x:f>
        <x:v>23</x:v>
      </x:c>
      <x:c r="AW849" s="36" t="n">
        <x:f>BS848</x:f>
        <x:v>45</x:v>
      </x:c>
      <x:c r="AX849" s="36" t="n">
        <x:f>BT848</x:f>
        <x:v>17</x:v>
      </x:c>
      <x:c r="AY849" s="36" t="n">
        <x:f>SUM(AO849:AX849)</x:f>
        <x:v>285</x:v>
      </x:c>
      <x:c r="AZ849" s="36" t="n">
        <x:v>0</x:v>
      </x:c>
      <x:c r="BA849" s="36" t="n">
        <x:v>0</x:v>
      </x:c>
      <x:c r="BB849" s="36" t="n">
        <x:v>0</x:v>
      </x:c>
      <x:c r="BC849" s="36" t="n">
        <x:v>21</x:v>
      </x:c>
      <x:c r="BD849" s="36" t="n">
        <x:v>0</x:v>
      </x:c>
      <x:c r="BE849" s="36" t="n">
        <x:v>0</x:v>
      </x:c>
      <x:c r="BF849" s="36" t="n">
        <x:v>0</x:v>
      </x:c>
      <x:c r="BG849" s="36" t="n">
        <x:v>0</x:v>
      </x:c>
      <x:c r="BH849" s="36" t="n">
        <x:v>0</x:v>
      </x:c>
      <x:c r="BI849" s="36" t="n">
        <x:v>16</x:v>
      </x:c>
      <x:c r="BJ849" s="36"/>
      <x:c r="BK849" s="36" t="n">
        <x:f>MAX(0,AO849+AZ849-BV849)</x:f>
        <x:v>27</x:v>
      </x:c>
      <x:c r="BL849" s="36" t="n">
        <x:f>MAX(0,AP849+BA849-BW849)</x:f>
        <x:v>44</x:v>
      </x:c>
      <x:c r="BM849" s="36" t="n">
        <x:f>MAX(0,AQ849+BB849-BX849)</x:f>
        <x:v>43</x:v>
      </x:c>
      <x:c r="BN849" s="36" t="n">
        <x:f>MAX(0,AR849+BC849-BY849)</x:f>
        <x:v>42</x:v>
      </x:c>
      <x:c r="BO849" s="36" t="n">
        <x:f>MAX(0,AS849+BD849-BZ849)</x:f>
        <x:v>10</x:v>
      </x:c>
      <x:c r="BP849" s="36" t="n">
        <x:f>MAX(0,AT849+BE849-CA849)</x:f>
        <x:v>9</x:v>
      </x:c>
      <x:c r="BQ849" s="36" t="n">
        <x:f>MAX(0,AU849+BF849-CB849)</x:f>
        <x:v>37</x:v>
      </x:c>
      <x:c r="BR849" s="36" t="n">
        <x:f>MAX(0,AV849+BG849-CC849)</x:f>
        <x:v>23</x:v>
      </x:c>
      <x:c r="BS849" s="36" t="n">
        <x:f>MAX(0,AW849+BH849-CD849)</x:f>
        <x:v>43</x:v>
      </x:c>
      <x:c r="BT849" s="36" t="n">
        <x:f>MAX(0,AX849+BI849-CE849)</x:f>
        <x:v>31</x:v>
      </x:c>
      <x:c r="BU849" s="36" t="n">
        <x:f>SUM(BK849:BT849)</x:f>
        <x:v>309</x:v>
      </x:c>
      <x:c r="BV849" s="36" t="n">
        <x:v>1</x:v>
      </x:c>
      <x:c r="BW849" s="36" t="n">
        <x:v>2</x:v>
      </x:c>
      <x:c r="BX849" s="36" t="n">
        <x:v>1</x:v>
      </x:c>
      <x:c r="BY849" s="36" t="n">
        <x:v>1</x:v>
      </x:c>
      <x:c r="BZ849" s="36" t="n">
        <x:v>1</x:v>
      </x:c>
      <x:c r="CA849" s="36" t="n">
        <x:v>1</x:v>
      </x:c>
      <x:c r="CB849" s="36" t="n">
        <x:v>2</x:v>
      </x:c>
      <x:c r="CC849" s="36" t="n">
        <x:v>0</x:v>
      </x:c>
      <x:c r="CD849" s="36" t="n">
        <x:v>2</x:v>
      </x:c>
      <x:c r="CE849" s="36" t="n">
        <x:v>2</x:v>
      </x:c>
      <x:c r="CF849" s="36"/>
      <x:c r="CG849" s="36" t="n">
        <x:f>SUM(BW849,CD849)</x:f>
        <x:v>4</x:v>
      </x:c>
      <x:c r="CH849" s="36" t="n">
        <x:f>SUM(BX849,CA849)</x:f>
        <x:v>2</x:v>
      </x:c>
      <x:c r="CI849" s="36" t="n">
        <x:f>SUM(BY849)</x:f>
        <x:v>1</x:v>
      </x:c>
      <x:c r="CJ849" s="36" t="n">
        <x:f>SUM(BV849,BZ849,CB849)</x:f>
        <x:v>4</x:v>
      </x:c>
      <x:c r="CK849" s="36" t="n">
        <x:f>SUM(CC849,CE849)</x:f>
        <x:v>2</x:v>
      </x:c>
      <x:c r="CL849" s="36" t="n">
        <x:f>SUM(CG849:CK849)</x:f>
        <x:v>13</x:v>
      </x:c>
      <x:c r="CM849" s="39" t="n">
        <x:f>SUM(BW849*0.075,CD849*0.075)</x:f>
        <x:v>0.3</x:v>
      </x:c>
      <x:c r="CN849" s="39" t="n">
        <x:f>SUM(BX849*0.06,CA849*0.03)</x:f>
        <x:v>0.09</x:v>
      </x:c>
      <x:c r="CO849" s="39" t="n">
        <x:f>SUM(BY849*0.08)</x:f>
        <x:v>0.08</x:v>
      </x:c>
      <x:c r="CP849" s="39" t="n">
        <x:f>SUM(BV849*0.12,BZ849*0.06,CB849*0.03)</x:f>
        <x:v>0.24</x:v>
      </x:c>
      <x:c r="CQ849" s="39" t="n">
        <x:f>SUM(CC849*0.01,CE849*0.1)</x:f>
        <x:v>0.2</x:v>
      </x:c>
      <x:c r="CR849" s="39" t="n">
        <x:f>SUM(CM849:CQ849)</x:f>
        <x:v>0.9099999999999999</x:v>
      </x:c>
      <x:c r="CS849" s="36" t="n">
        <x:f>SUM(CG849:CH849)</x:f>
        <x:v>6</x:v>
      </x:c>
      <x:c r="CT849" s="36" t="str"/>
      <x:c r="CU849" s="36" t="n">
        <x:f>MIN(AG849,CG849)</x:f>
        <x:v>4</x:v>
      </x:c>
      <x:c r="CV849" s="36" t="n">
        <x:f>MIN(AG849,CH849)</x:f>
        <x:v>2</x:v>
      </x:c>
      <x:c r="CW849" s="36" t="n">
        <x:f>MIN(AG849,CI849)</x:f>
        <x:v>1</x:v>
      </x:c>
      <x:c r="CX849" s="36" t="n">
        <x:f>MIN(AG849,CJ849)</x:f>
        <x:v>4</x:v>
      </x:c>
      <x:c r="CY849" s="36" t="n">
        <x:f>MIN(AG849,CK849)</x:f>
        <x:v>2</x:v>
      </x:c>
    </x:row>
    <x:row r="850" ht="18" customHeight="1">
      <x:c r="A850" s="35" t="str">
        <x:v>Area HC-03</x:v>
      </x:c>
      <x:c r="B850" s="35" t="str">
        <x:v>Area Lead HC-03</x:v>
      </x:c>
      <x:c r="C850" s="35" t="str">
        <x:v>Field Lead HC-08</x:v>
      </x:c>
      <x:c r="D850" s="35" t="str">
        <x:v>City HC-F</x:v>
      </x:c>
      <x:c r="E850" s="35" t="n">
        <x:v>5</x:v>
      </x:c>
      <x:c r="F850" s="35" t="n">
        <x:v>24</x:v>
      </x:c>
      <x:c r="G850" s="35" t="n">
        <x:v>1</x:v>
      </x:c>
      <x:c r="H850" s="35" t="str">
        <x:v>Promoter</x:v>
      </x:c>
      <x:c r="I850" s="35" t="str">
        <x:v>Agency HC-02</x:v>
      </x:c>
      <x:c r="J850" s="35" t="str">
        <x:v>PR-HC-012</x:v>
      </x:c>
      <x:c r="K850" s="35" t="str">
        <x:v>Masked Promoter HC-012</x:v>
      </x:c>
      <x:c r="L850" s="35" t="str">
        <x:v>9XXXX10012</x:v>
      </x:c>
      <x:c r="M850" s="37" t="n">
        <x:v>46186</x:v>
      </x:c>
      <x:c r="N850" s="35" t="str">
        <x:v>Cohort 1</x:v>
      </x:c>
      <x:c r="O850" s="35" t="str">
        <x:v>DIST-HC-04</x:v>
      </x:c>
      <x:c r="P850" s="35" t="str">
        <x:v>Masked Distributor HC-04</x:v>
      </x:c>
      <x:c r="Q850" s="35" t="str">
        <x:v>P-HC-036</x:v>
      </x:c>
      <x:c r="R850" s="35" t="str">
        <x:v>HC-036</x:v>
      </x:c>
      <x:c r="S850" s="35" t="str">
        <x:v>Masked Store HC-036</x:v>
      </x:c>
      <x:c r="T850" s="35" t="str">
        <x:v>XX1036</x:v>
      </x:c>
      <x:c r="U850" s="35" t="str">
        <x:v>Supermarket</x:v>
      </x:c>
      <x:c r="V850" s="35" t="str">
        <x:v>Masked</x:v>
      </x:c>
      <x:c r="W850" s="35" t="str">
        <x:v>Masked</x:v>
      </x:c>
      <x:c r="X850" s="37" t="n">
        <x:v>46220</x:v>
      </x:c>
      <x:c r="Y850" s="37" t="n">
        <x:v>46270</x:v>
      </x:c>
      <x:c r="Z850" s="35" t="str">
        <x:v>W01</x:v>
      </x:c>
      <x:c r="AA850" s="35" t="str">
        <x:v>Sep'26</x:v>
      </x:c>
      <x:c r="AB850" s="35" t="str">
        <x:v>01 - 07</x:v>
      </x:c>
      <x:c r="AC850" s="35" t="str">
        <x:v>Week 1 of Sep 2026</x:v>
      </x:c>
      <x:c r="AD850" s="35" t="str">
        <x:v>Continue</x:v>
      </x:c>
      <x:c r="AE850" s="35" t="str"/>
      <x:c r="AF850" s="36" t="n">
        <x:v>80</x:v>
      </x:c>
      <x:c r="AG850" s="36" t="n">
        <x:v>32</x:v>
      </x:c>
      <x:c r="AH850" s="38" t="n">
        <x:f>IFERROR(AG850/AF850,0)</x:f>
        <x:v>0.4</x:v>
      </x:c>
      <x:c r="AI850" s="36" t="n">
        <x:v>26</x:v>
      </x:c>
      <x:c r="AJ850" s="38" t="n">
        <x:f>IFERROR(AI850/AG850,0)</x:f>
        <x:v>0.8125</x:v>
      </x:c>
      <x:c r="AK850" s="36" t="n">
        <x:v>3</x:v>
      </x:c>
      <x:c r="AL850" s="36" t="n">
        <x:v>15</x:v>
      </x:c>
      <x:c r="AM850" s="36" t="n">
        <x:v>1</x:v>
      </x:c>
      <x:c r="AN850" s="38" t="n">
        <x:f>IFERROR(AL850/AG850,0)</x:f>
        <x:v>0.46875</x:v>
      </x:c>
      <x:c r="AO850" s="36" t="n">
        <x:f>BK849</x:f>
        <x:v>27</x:v>
      </x:c>
      <x:c r="AP850" s="36" t="n">
        <x:f>BL849</x:f>
        <x:v>44</x:v>
      </x:c>
      <x:c r="AQ850" s="36" t="n">
        <x:f>BM849</x:f>
        <x:v>43</x:v>
      </x:c>
      <x:c r="AR850" s="36" t="n">
        <x:f>BN849</x:f>
        <x:v>42</x:v>
      </x:c>
      <x:c r="AS850" s="36" t="n">
        <x:f>BO849</x:f>
        <x:v>10</x:v>
      </x:c>
      <x:c r="AT850" s="36" t="n">
        <x:f>BP849</x:f>
        <x:v>9</x:v>
      </x:c>
      <x:c r="AU850" s="36" t="n">
        <x:f>BQ849</x:f>
        <x:v>37</x:v>
      </x:c>
      <x:c r="AV850" s="36" t="n">
        <x:f>BR849</x:f>
        <x:v>23</x:v>
      </x:c>
      <x:c r="AW850" s="36" t="n">
        <x:f>BS849</x:f>
        <x:v>43</x:v>
      </x:c>
      <x:c r="AX850" s="36" t="n">
        <x:f>BT849</x:f>
        <x:v>31</x:v>
      </x:c>
      <x:c r="AY850" s="36" t="n">
        <x:f>SUM(AO850:AX850)</x:f>
        <x:v>309</x:v>
      </x:c>
      <x:c r="AZ850" s="36" t="n">
        <x:v>0</x:v>
      </x:c>
      <x:c r="BA850" s="36" t="n">
        <x:v>0</x:v>
      </x:c>
      <x:c r="BB850" s="36" t="n">
        <x:v>0</x:v>
      </x:c>
      <x:c r="BC850" s="36" t="n">
        <x:v>0</x:v>
      </x:c>
      <x:c r="BD850" s="36" t="n">
        <x:v>12</x:v>
      </x:c>
      <x:c r="BE850" s="36" t="n">
        <x:v>0</x:v>
      </x:c>
      <x:c r="BF850" s="36" t="n">
        <x:v>0</x:v>
      </x:c>
      <x:c r="BG850" s="36" t="n">
        <x:v>0</x:v>
      </x:c>
      <x:c r="BH850" s="36" t="n">
        <x:v>0</x:v>
      </x:c>
      <x:c r="BI850" s="36" t="n">
        <x:v>0</x:v>
      </x:c>
      <x:c r="BJ850" s="36"/>
      <x:c r="BK850" s="36" t="n">
        <x:f>MAX(0,AO850+AZ850-BV850)</x:f>
        <x:v>26</x:v>
      </x:c>
      <x:c r="BL850" s="36" t="n">
        <x:f>MAX(0,AP850+BA850-BW850)</x:f>
        <x:v>41</x:v>
      </x:c>
      <x:c r="BM850" s="36" t="n">
        <x:f>MAX(0,AQ850+BB850-BX850)</x:f>
        <x:v>41</x:v>
      </x:c>
      <x:c r="BN850" s="36" t="n">
        <x:f>MAX(0,AR850+BC850-BY850)</x:f>
        <x:v>39</x:v>
      </x:c>
      <x:c r="BO850" s="36" t="n">
        <x:f>MAX(0,AS850+BD850-BZ850)</x:f>
        <x:v>21</x:v>
      </x:c>
      <x:c r="BP850" s="36" t="n">
        <x:f>MAX(0,AT850+BE850-CA850)</x:f>
        <x:v>8</x:v>
      </x:c>
      <x:c r="BQ850" s="36" t="n">
        <x:f>MAX(0,AU850+BF850-CB850)</x:f>
        <x:v>35</x:v>
      </x:c>
      <x:c r="BR850" s="36" t="n">
        <x:f>MAX(0,AV850+BG850-CC850)</x:f>
        <x:v>23</x:v>
      </x:c>
      <x:c r="BS850" s="36" t="n">
        <x:f>MAX(0,AW850+BH850-CD850)</x:f>
        <x:v>40</x:v>
      </x:c>
      <x:c r="BT850" s="36" t="n">
        <x:f>MAX(0,AX850+BI850-CE850)</x:f>
        <x:v>30</x:v>
      </x:c>
      <x:c r="BU850" s="36" t="n">
        <x:f>SUM(BK850:BT850)</x:f>
        <x:v>304</x:v>
      </x:c>
      <x:c r="BV850" s="36" t="n">
        <x:v>1</x:v>
      </x:c>
      <x:c r="BW850" s="36" t="n">
        <x:v>3</x:v>
      </x:c>
      <x:c r="BX850" s="36" t="n">
        <x:v>2</x:v>
      </x:c>
      <x:c r="BY850" s="36" t="n">
        <x:v>3</x:v>
      </x:c>
      <x:c r="BZ850" s="36" t="n">
        <x:v>1</x:v>
      </x:c>
      <x:c r="CA850" s="36" t="n">
        <x:v>1</x:v>
      </x:c>
      <x:c r="CB850" s="36" t="n">
        <x:v>2</x:v>
      </x:c>
      <x:c r="CC850" s="36" t="n">
        <x:v>0</x:v>
      </x:c>
      <x:c r="CD850" s="36" t="n">
        <x:v>3</x:v>
      </x:c>
      <x:c r="CE850" s="36" t="n">
        <x:v>1</x:v>
      </x:c>
      <x:c r="CF850" s="36"/>
      <x:c r="CG850" s="36" t="n">
        <x:f>SUM(BW850,CD850)</x:f>
        <x:v>6</x:v>
      </x:c>
      <x:c r="CH850" s="36" t="n">
        <x:f>SUM(BX850,CA850)</x:f>
        <x:v>3</x:v>
      </x:c>
      <x:c r="CI850" s="36" t="n">
        <x:f>SUM(BY850)</x:f>
        <x:v>3</x:v>
      </x:c>
      <x:c r="CJ850" s="36" t="n">
        <x:f>SUM(BV850,BZ850,CB850)</x:f>
        <x:v>4</x:v>
      </x:c>
      <x:c r="CK850" s="36" t="n">
        <x:f>SUM(CC850,CE850)</x:f>
        <x:v>1</x:v>
      </x:c>
      <x:c r="CL850" s="36" t="n">
        <x:f>SUM(CG850:CK850)</x:f>
        <x:v>17</x:v>
      </x:c>
      <x:c r="CM850" s="39" t="n">
        <x:f>SUM(BW850*0.075,CD850*0.075)</x:f>
        <x:v>0.44999999999999996</x:v>
      </x:c>
      <x:c r="CN850" s="39" t="n">
        <x:f>SUM(BX850*0.06,CA850*0.03)</x:f>
        <x:v>0.15</x:v>
      </x:c>
      <x:c r="CO850" s="39" t="n">
        <x:f>SUM(BY850*0.08)</x:f>
        <x:v>0.24</x:v>
      </x:c>
      <x:c r="CP850" s="39" t="n">
        <x:f>SUM(BV850*0.12,BZ850*0.06,CB850*0.03)</x:f>
        <x:v>0.24</x:v>
      </x:c>
      <x:c r="CQ850" s="39" t="n">
        <x:f>SUM(CC850*0.01,CE850*0.1)</x:f>
        <x:v>0.1</x:v>
      </x:c>
      <x:c r="CR850" s="39" t="n">
        <x:f>SUM(CM850:CQ850)</x:f>
        <x:v>1.1800000000000002</x:v>
      </x:c>
      <x:c r="CS850" s="36" t="n">
        <x:f>SUM(CG850:CH850)</x:f>
        <x:v>9</x:v>
      </x:c>
      <x:c r="CT850" s="36" t="str"/>
      <x:c r="CU850" s="36" t="n">
        <x:f>MIN(AG850,CG850)</x:f>
        <x:v>6</x:v>
      </x:c>
      <x:c r="CV850" s="36" t="n">
        <x:f>MIN(AG850,CH850)</x:f>
        <x:v>3</x:v>
      </x:c>
      <x:c r="CW850" s="36" t="n">
        <x:f>MIN(AG850,CI850)</x:f>
        <x:v>3</x:v>
      </x:c>
      <x:c r="CX850" s="36" t="n">
        <x:f>MIN(AG850,CJ850)</x:f>
        <x:v>4</x:v>
      </x:c>
      <x:c r="CY850" s="36" t="n">
        <x:f>MIN(AG850,CK850)</x:f>
        <x:v>1</x:v>
      </x:c>
    </x:row>
    <x:row r="851" ht="18" customHeight="1">
      <x:c r="A851" s="35" t="str">
        <x:v>Area HC-03</x:v>
      </x:c>
      <x:c r="B851" s="35" t="str">
        <x:v>Area Lead HC-03</x:v>
      </x:c>
      <x:c r="C851" s="35" t="str">
        <x:v>Field Lead HC-08</x:v>
      </x:c>
      <x:c r="D851" s="35" t="str">
        <x:v>City HC-F</x:v>
      </x:c>
      <x:c r="E851" s="35" t="n">
        <x:v>5</x:v>
      </x:c>
      <x:c r="F851" s="35" t="n">
        <x:v>24</x:v>
      </x:c>
      <x:c r="G851" s="35" t="n">
        <x:v>1</x:v>
      </x:c>
      <x:c r="H851" s="35" t="str">
        <x:v>Promoter</x:v>
      </x:c>
      <x:c r="I851" s="35" t="str">
        <x:v>Agency HC-02</x:v>
      </x:c>
      <x:c r="J851" s="35" t="str">
        <x:v>PR-HC-012</x:v>
      </x:c>
      <x:c r="K851" s="35" t="str">
        <x:v>Masked Promoter HC-012</x:v>
      </x:c>
      <x:c r="L851" s="35" t="str">
        <x:v>9XXXX10012</x:v>
      </x:c>
      <x:c r="M851" s="37" t="n">
        <x:v>46186</x:v>
      </x:c>
      <x:c r="N851" s="35" t="str">
        <x:v>Cohort 1</x:v>
      </x:c>
      <x:c r="O851" s="35" t="str">
        <x:v>DIST-HC-04</x:v>
      </x:c>
      <x:c r="P851" s="35" t="str">
        <x:v>Masked Distributor HC-04</x:v>
      </x:c>
      <x:c r="Q851" s="35" t="str">
        <x:v>P-HC-036</x:v>
      </x:c>
      <x:c r="R851" s="35" t="str">
        <x:v>HC-036</x:v>
      </x:c>
      <x:c r="S851" s="35" t="str">
        <x:v>Masked Store HC-036</x:v>
      </x:c>
      <x:c r="T851" s="35" t="str">
        <x:v>XX1036</x:v>
      </x:c>
      <x:c r="U851" s="35" t="str">
        <x:v>Supermarket</x:v>
      </x:c>
      <x:c r="V851" s="35" t="str">
        <x:v>Masked</x:v>
      </x:c>
      <x:c r="W851" s="35" t="str">
        <x:v>Masked</x:v>
      </x:c>
      <x:c r="X851" s="37" t="n">
        <x:v>46220</x:v>
      </x:c>
      <x:c r="Y851" s="37" t="n">
        <x:v>46272</x:v>
      </x:c>
      <x:c r="Z851" s="35" t="str">
        <x:v>W01</x:v>
      </x:c>
      <x:c r="AA851" s="35" t="str">
        <x:v>Sep'26</x:v>
      </x:c>
      <x:c r="AB851" s="35" t="str">
        <x:v>01 - 07</x:v>
      </x:c>
      <x:c r="AC851" s="35" t="str">
        <x:v>Week 1 of Sep 2026</x:v>
      </x:c>
      <x:c r="AD851" s="35" t="str">
        <x:v>Continue</x:v>
      </x:c>
      <x:c r="AE851" s="35" t="str"/>
      <x:c r="AF851" s="36" t="n">
        <x:v>52</x:v>
      </x:c>
      <x:c r="AG851" s="36" t="n">
        <x:v>16</x:v>
      </x:c>
      <x:c r="AH851" s="38" t="n">
        <x:f>IFERROR(AG851/AF851,0)</x:f>
        <x:v>0.3076923076923077</x:v>
      </x:c>
      <x:c r="AI851" s="36" t="n">
        <x:v>14</x:v>
      </x:c>
      <x:c r="AJ851" s="38" t="n">
        <x:f>IFERROR(AI851/AG851,0)</x:f>
        <x:v>0.875</x:v>
      </x:c>
      <x:c r="AK851" s="36" t="n">
        <x:v>2</x:v>
      </x:c>
      <x:c r="AL851" s="36" t="n">
        <x:v>5</x:v>
      </x:c>
      <x:c r="AM851" s="36" t="n">
        <x:v>1</x:v>
      </x:c>
      <x:c r="AN851" s="38" t="n">
        <x:f>IFERROR(AL851/AG851,0)</x:f>
        <x:v>0.3125</x:v>
      </x:c>
      <x:c r="AO851" s="36" t="n">
        <x:f>BK850</x:f>
        <x:v>26</x:v>
      </x:c>
      <x:c r="AP851" s="36" t="n">
        <x:f>BL850</x:f>
        <x:v>41</x:v>
      </x:c>
      <x:c r="AQ851" s="36" t="n">
        <x:f>BM850</x:f>
        <x:v>41</x:v>
      </x:c>
      <x:c r="AR851" s="36" t="n">
        <x:f>BN850</x:f>
        <x:v>39</x:v>
      </x:c>
      <x:c r="AS851" s="36" t="n">
        <x:f>BO850</x:f>
        <x:v>21</x:v>
      </x:c>
      <x:c r="AT851" s="36" t="n">
        <x:f>BP850</x:f>
        <x:v>8</x:v>
      </x:c>
      <x:c r="AU851" s="36" t="n">
        <x:f>BQ850</x:f>
        <x:v>35</x:v>
      </x:c>
      <x:c r="AV851" s="36" t="n">
        <x:f>BR850</x:f>
        <x:v>23</x:v>
      </x:c>
      <x:c r="AW851" s="36" t="n">
        <x:f>BS850</x:f>
        <x:v>40</x:v>
      </x:c>
      <x:c r="AX851" s="36" t="n">
        <x:f>BT850</x:f>
        <x:v>30</x:v>
      </x:c>
      <x:c r="AY851" s="36" t="n">
        <x:f>SUM(AO851:AX851)</x:f>
        <x:v>304</x:v>
      </x:c>
      <x:c r="AZ851" s="36" t="n">
        <x:v>0</x:v>
      </x:c>
      <x:c r="BA851" s="36" t="n">
        <x:v>0</x:v>
      </x:c>
      <x:c r="BB851" s="36" t="n">
        <x:v>0</x:v>
      </x:c>
      <x:c r="BC851" s="36" t="n">
        <x:v>0</x:v>
      </x:c>
      <x:c r="BD851" s="36" t="n">
        <x:v>0</x:v>
      </x:c>
      <x:c r="BE851" s="36" t="n">
        <x:v>11</x:v>
      </x:c>
      <x:c r="BF851" s="36" t="n">
        <x:v>0</x:v>
      </x:c>
      <x:c r="BG851" s="36" t="n">
        <x:v>0</x:v>
      </x:c>
      <x:c r="BH851" s="36" t="n">
        <x:v>0</x:v>
      </x:c>
      <x:c r="BI851" s="36" t="n">
        <x:v>0</x:v>
      </x:c>
      <x:c r="BJ851" s="36"/>
      <x:c r="BK851" s="36" t="n">
        <x:f>MAX(0,AO851+AZ851-BV851)</x:f>
        <x:v>25</x:v>
      </x:c>
      <x:c r="BL851" s="36" t="n">
        <x:f>MAX(0,AP851+BA851-BW851)</x:f>
        <x:v>38</x:v>
      </x:c>
      <x:c r="BM851" s="36" t="n">
        <x:f>MAX(0,AQ851+BB851-BX851)</x:f>
        <x:v>39</x:v>
      </x:c>
      <x:c r="BN851" s="36" t="n">
        <x:f>MAX(0,AR851+BC851-BY851)</x:f>
        <x:v>37</x:v>
      </x:c>
      <x:c r="BO851" s="36" t="n">
        <x:f>MAX(0,AS851+BD851-BZ851)</x:f>
        <x:v>20</x:v>
      </x:c>
      <x:c r="BP851" s="36" t="n">
        <x:f>MAX(0,AT851+BE851-CA851)</x:f>
        <x:v>19</x:v>
      </x:c>
      <x:c r="BQ851" s="36" t="n">
        <x:f>MAX(0,AU851+BF851-CB851)</x:f>
        <x:v>34</x:v>
      </x:c>
      <x:c r="BR851" s="36" t="n">
        <x:f>MAX(0,AV851+BG851-CC851)</x:f>
        <x:v>22</x:v>
      </x:c>
      <x:c r="BS851" s="36" t="n">
        <x:f>MAX(0,AW851+BH851-CD851)</x:f>
        <x:v>38</x:v>
      </x:c>
      <x:c r="BT851" s="36" t="n">
        <x:f>MAX(0,AX851+BI851-CE851)</x:f>
        <x:v>29</x:v>
      </x:c>
      <x:c r="BU851" s="36" t="n">
        <x:f>SUM(BK851:BT851)</x:f>
        <x:v>301</x:v>
      </x:c>
      <x:c r="BV851" s="36" t="n">
        <x:v>1</x:v>
      </x:c>
      <x:c r="BW851" s="36" t="n">
        <x:v>3</x:v>
      </x:c>
      <x:c r="BX851" s="36" t="n">
        <x:v>2</x:v>
      </x:c>
      <x:c r="BY851" s="36" t="n">
        <x:v>2</x:v>
      </x:c>
      <x:c r="BZ851" s="36" t="n">
        <x:v>1</x:v>
      </x:c>
      <x:c r="CA851" s="36" t="n">
        <x:v>0</x:v>
      </x:c>
      <x:c r="CB851" s="36" t="n">
        <x:v>1</x:v>
      </x:c>
      <x:c r="CC851" s="36" t="n">
        <x:v>1</x:v>
      </x:c>
      <x:c r="CD851" s="36" t="n">
        <x:v>2</x:v>
      </x:c>
      <x:c r="CE851" s="36" t="n">
        <x:v>1</x:v>
      </x:c>
      <x:c r="CF851" s="36"/>
      <x:c r="CG851" s="36" t="n">
        <x:f>SUM(BW851,CD851)</x:f>
        <x:v>5</x:v>
      </x:c>
      <x:c r="CH851" s="36" t="n">
        <x:f>SUM(BX851,CA851)</x:f>
        <x:v>2</x:v>
      </x:c>
      <x:c r="CI851" s="36" t="n">
        <x:f>SUM(BY851)</x:f>
        <x:v>2</x:v>
      </x:c>
      <x:c r="CJ851" s="36" t="n">
        <x:f>SUM(BV851,BZ851,CB851)</x:f>
        <x:v>3</x:v>
      </x:c>
      <x:c r="CK851" s="36" t="n">
        <x:f>SUM(CC851,CE851)</x:f>
        <x:v>2</x:v>
      </x:c>
      <x:c r="CL851" s="36" t="n">
        <x:f>SUM(CG851:CK851)</x:f>
        <x:v>14</x:v>
      </x:c>
      <x:c r="CM851" s="39" t="n">
        <x:f>SUM(BW851*0.075,CD851*0.075)</x:f>
        <x:v>0.375</x:v>
      </x:c>
      <x:c r="CN851" s="39" t="n">
        <x:f>SUM(BX851*0.06,CA851*0.03)</x:f>
        <x:v>0.12</x:v>
      </x:c>
      <x:c r="CO851" s="39" t="n">
        <x:f>SUM(BY851*0.08)</x:f>
        <x:v>0.16</x:v>
      </x:c>
      <x:c r="CP851" s="39" t="n">
        <x:f>SUM(BV851*0.12,BZ851*0.06,CB851*0.03)</x:f>
        <x:v>0.21</x:v>
      </x:c>
      <x:c r="CQ851" s="39" t="n">
        <x:f>SUM(CC851*0.01,CE851*0.1)</x:f>
        <x:v>0.11</x:v>
      </x:c>
      <x:c r="CR851" s="39" t="n">
        <x:f>SUM(CM851:CQ851)</x:f>
        <x:v>0.975</x:v>
      </x:c>
      <x:c r="CS851" s="36" t="n">
        <x:f>SUM(CG851:CH851)</x:f>
        <x:v>7</x:v>
      </x:c>
      <x:c r="CT851" s="36" t="str"/>
      <x:c r="CU851" s="36" t="n">
        <x:f>MIN(AG851,CG851)</x:f>
        <x:v>5</x:v>
      </x:c>
      <x:c r="CV851" s="36" t="n">
        <x:f>MIN(AG851,CH851)</x:f>
        <x:v>2</x:v>
      </x:c>
      <x:c r="CW851" s="36" t="n">
        <x:f>MIN(AG851,CI851)</x:f>
        <x:v>2</x:v>
      </x:c>
      <x:c r="CX851" s="36" t="n">
        <x:f>MIN(AG851,CJ851)</x:f>
        <x:v>3</x:v>
      </x:c>
      <x:c r="CY851" s="36" t="n">
        <x:f>MIN(AG851,CK851)</x:f>
        <x:v>2</x:v>
      </x:c>
    </x:row>
    <x:row r="852" ht="18" customHeight="1">
      <x:c r="A852" s="35" t="str">
        <x:v>Area HC-03</x:v>
      </x:c>
      <x:c r="B852" s="35" t="str">
        <x:v>Area Lead HC-03</x:v>
      </x:c>
      <x:c r="C852" s="35" t="str">
        <x:v>Field Lead HC-08</x:v>
      </x:c>
      <x:c r="D852" s="35" t="str">
        <x:v>City HC-F</x:v>
      </x:c>
      <x:c r="E852" s="35" t="n">
        <x:v>5</x:v>
      </x:c>
      <x:c r="F852" s="35" t="n">
        <x:v>24</x:v>
      </x:c>
      <x:c r="G852" s="35" t="n">
        <x:v>1</x:v>
      </x:c>
      <x:c r="H852" s="35" t="str">
        <x:v>Promoter</x:v>
      </x:c>
      <x:c r="I852" s="35" t="str">
        <x:v>Agency HC-02</x:v>
      </x:c>
      <x:c r="J852" s="35" t="str">
        <x:v>PR-HC-012</x:v>
      </x:c>
      <x:c r="K852" s="35" t="str">
        <x:v>Masked Promoter HC-012</x:v>
      </x:c>
      <x:c r="L852" s="35" t="str">
        <x:v>9XXXX10012</x:v>
      </x:c>
      <x:c r="M852" s="37" t="n">
        <x:v>46186</x:v>
      </x:c>
      <x:c r="N852" s="35" t="str">
        <x:v>Cohort 1</x:v>
      </x:c>
      <x:c r="O852" s="35" t="str">
        <x:v>DIST-HC-04</x:v>
      </x:c>
      <x:c r="P852" s="35" t="str">
        <x:v>Masked Distributor HC-04</x:v>
      </x:c>
      <x:c r="Q852" s="35" t="str">
        <x:v>P-HC-036</x:v>
      </x:c>
      <x:c r="R852" s="35" t="str">
        <x:v>HC-036</x:v>
      </x:c>
      <x:c r="S852" s="35" t="str">
        <x:v>Masked Store HC-036</x:v>
      </x:c>
      <x:c r="T852" s="35" t="str">
        <x:v>XX1036</x:v>
      </x:c>
      <x:c r="U852" s="35" t="str">
        <x:v>Supermarket</x:v>
      </x:c>
      <x:c r="V852" s="35" t="str">
        <x:v>Masked</x:v>
      </x:c>
      <x:c r="W852" s="35" t="str">
        <x:v>Masked</x:v>
      </x:c>
      <x:c r="X852" s="37" t="n">
        <x:v>46220</x:v>
      </x:c>
      <x:c r="Y852" s="37" t="n">
        <x:v>46273</x:v>
      </x:c>
      <x:c r="Z852" s="35" t="str">
        <x:v>W02</x:v>
      </x:c>
      <x:c r="AA852" s="35" t="str">
        <x:v>Sep'26</x:v>
      </x:c>
      <x:c r="AB852" s="35" t="str">
        <x:v>08 - 14</x:v>
      </x:c>
      <x:c r="AC852" s="35" t="str">
        <x:v>Week 2 of Sep 2026</x:v>
      </x:c>
      <x:c r="AD852" s="35" t="str">
        <x:v>Continue</x:v>
      </x:c>
      <x:c r="AE852" s="35" t="str"/>
      <x:c r="AF852" s="36" t="n">
        <x:v>51</x:v>
      </x:c>
      <x:c r="AG852" s="36" t="n">
        <x:v>16</x:v>
      </x:c>
      <x:c r="AH852" s="38" t="n">
        <x:f>IFERROR(AG852/AF852,0)</x:f>
        <x:v>0.3137254901960784</x:v>
      </x:c>
      <x:c r="AI852" s="36" t="n">
        <x:v>11</x:v>
      </x:c>
      <x:c r="AJ852" s="38" t="n">
        <x:f>IFERROR(AI852/AG852,0)</x:f>
        <x:v>0.6875</x:v>
      </x:c>
      <x:c r="AK852" s="36" t="n">
        <x:v>3</x:v>
      </x:c>
      <x:c r="AL852" s="36" t="n">
        <x:v>3</x:v>
      </x:c>
      <x:c r="AM852" s="36" t="n">
        <x:v>1</x:v>
      </x:c>
      <x:c r="AN852" s="38" t="n">
        <x:f>IFERROR(AL852/AG852,0)</x:f>
        <x:v>0.1875</x:v>
      </x:c>
      <x:c r="AO852" s="36" t="n">
        <x:f>BK851</x:f>
        <x:v>25</x:v>
      </x:c>
      <x:c r="AP852" s="36" t="n">
        <x:f>BL851</x:f>
        <x:v>38</x:v>
      </x:c>
      <x:c r="AQ852" s="36" t="n">
        <x:f>BM851</x:f>
        <x:v>39</x:v>
      </x:c>
      <x:c r="AR852" s="36" t="n">
        <x:f>BN851</x:f>
        <x:v>37</x:v>
      </x:c>
      <x:c r="AS852" s="36" t="n">
        <x:f>BO851</x:f>
        <x:v>20</x:v>
      </x:c>
      <x:c r="AT852" s="36" t="n">
        <x:f>BP851</x:f>
        <x:v>19</x:v>
      </x:c>
      <x:c r="AU852" s="36" t="n">
        <x:f>BQ851</x:f>
        <x:v>34</x:v>
      </x:c>
      <x:c r="AV852" s="36" t="n">
        <x:f>BR851</x:f>
        <x:v>22</x:v>
      </x:c>
      <x:c r="AW852" s="36" t="n">
        <x:f>BS851</x:f>
        <x:v>38</x:v>
      </x:c>
      <x:c r="AX852" s="36" t="n">
        <x:f>BT851</x:f>
        <x:v>29</x:v>
      </x:c>
      <x:c r="AY852" s="36" t="n">
        <x:f>SUM(AO852:AX852)</x:f>
        <x:v>301</x:v>
      </x:c>
      <x:c r="AZ852" s="36" t="n">
        <x:v>19</x:v>
      </x:c>
      <x:c r="BA852" s="36" t="n">
        <x:v>0</x:v>
      </x:c>
      <x:c r="BB852" s="36" t="n">
        <x:v>0</x:v>
      </x:c>
      <x:c r="BC852" s="36" t="n">
        <x:v>0</x:v>
      </x:c>
      <x:c r="BD852" s="36" t="n">
        <x:v>0</x:v>
      </x:c>
      <x:c r="BE852" s="36" t="n">
        <x:v>0</x:v>
      </x:c>
      <x:c r="BF852" s="36" t="n">
        <x:v>20</x:v>
      </x:c>
      <x:c r="BG852" s="36" t="n">
        <x:v>0</x:v>
      </x:c>
      <x:c r="BH852" s="36" t="n">
        <x:v>0</x:v>
      </x:c>
      <x:c r="BI852" s="36" t="n">
        <x:v>0</x:v>
      </x:c>
      <x:c r="BJ852" s="36"/>
      <x:c r="BK852" s="36" t="n">
        <x:f>MAX(0,AO852+AZ852-BV852)</x:f>
        <x:v>43</x:v>
      </x:c>
      <x:c r="BL852" s="36" t="n">
        <x:f>MAX(0,AP852+BA852-BW852)</x:f>
        <x:v>37</x:v>
      </x:c>
      <x:c r="BM852" s="36" t="n">
        <x:f>MAX(0,AQ852+BB852-BX852)</x:f>
        <x:v>38</x:v>
      </x:c>
      <x:c r="BN852" s="36" t="n">
        <x:f>MAX(0,AR852+BC852-BY852)</x:f>
        <x:v>36</x:v>
      </x:c>
      <x:c r="BO852" s="36" t="n">
        <x:f>MAX(0,AS852+BD852-BZ852)</x:f>
        <x:v>19</x:v>
      </x:c>
      <x:c r="BP852" s="36" t="n">
        <x:f>MAX(0,AT852+BE852-CA852)</x:f>
        <x:v>18</x:v>
      </x:c>
      <x:c r="BQ852" s="36" t="n">
        <x:f>MAX(0,AU852+BF852-CB852)</x:f>
        <x:v>53</x:v>
      </x:c>
      <x:c r="BR852" s="36" t="n">
        <x:f>MAX(0,AV852+BG852-CC852)</x:f>
        <x:v>21</x:v>
      </x:c>
      <x:c r="BS852" s="36" t="n">
        <x:f>MAX(0,AW852+BH852-CD852)</x:f>
        <x:v>37</x:v>
      </x:c>
      <x:c r="BT852" s="36" t="n">
        <x:f>MAX(0,AX852+BI852-CE852)</x:f>
        <x:v>26</x:v>
      </x:c>
      <x:c r="BU852" s="36" t="n">
        <x:f>SUM(BK852:BT852)</x:f>
        <x:v>328</x:v>
      </x:c>
      <x:c r="BV852" s="36" t="n">
        <x:v>1</x:v>
      </x:c>
      <x:c r="BW852" s="36" t="n">
        <x:v>1</x:v>
      </x:c>
      <x:c r="BX852" s="36" t="n">
        <x:v>1</x:v>
      </x:c>
      <x:c r="BY852" s="36" t="n">
        <x:v>1</x:v>
      </x:c>
      <x:c r="BZ852" s="36" t="n">
        <x:v>1</x:v>
      </x:c>
      <x:c r="CA852" s="36" t="n">
        <x:v>1</x:v>
      </x:c>
      <x:c r="CB852" s="36" t="n">
        <x:v>1</x:v>
      </x:c>
      <x:c r="CC852" s="36" t="n">
        <x:v>1</x:v>
      </x:c>
      <x:c r="CD852" s="36" t="n">
        <x:v>1</x:v>
      </x:c>
      <x:c r="CE852" s="36" t="n">
        <x:v>3</x:v>
      </x:c>
      <x:c r="CF852" s="36"/>
      <x:c r="CG852" s="36" t="n">
        <x:f>SUM(BW852,CD852)</x:f>
        <x:v>2</x:v>
      </x:c>
      <x:c r="CH852" s="36" t="n">
        <x:f>SUM(BX852,CA852)</x:f>
        <x:v>2</x:v>
      </x:c>
      <x:c r="CI852" s="36" t="n">
        <x:f>SUM(BY852)</x:f>
        <x:v>1</x:v>
      </x:c>
      <x:c r="CJ852" s="36" t="n">
        <x:f>SUM(BV852,BZ852,CB852)</x:f>
        <x:v>3</x:v>
      </x:c>
      <x:c r="CK852" s="36" t="n">
        <x:f>SUM(CC852,CE852)</x:f>
        <x:v>4</x:v>
      </x:c>
      <x:c r="CL852" s="36" t="n">
        <x:f>SUM(CG852:CK852)</x:f>
        <x:v>12</x:v>
      </x:c>
      <x:c r="CM852" s="39" t="n">
        <x:f>SUM(BW852*0.075,CD852*0.075)</x:f>
        <x:v>0.15</x:v>
      </x:c>
      <x:c r="CN852" s="39" t="n">
        <x:f>SUM(BX852*0.06,CA852*0.03)</x:f>
        <x:v>0.09</x:v>
      </x:c>
      <x:c r="CO852" s="39" t="n">
        <x:f>SUM(BY852*0.08)</x:f>
        <x:v>0.08</x:v>
      </x:c>
      <x:c r="CP852" s="39" t="n">
        <x:f>SUM(BV852*0.12,BZ852*0.06,CB852*0.03)</x:f>
        <x:v>0.21</x:v>
      </x:c>
      <x:c r="CQ852" s="39" t="n">
        <x:f>SUM(CC852*0.01,CE852*0.1)</x:f>
        <x:v>0.31000000000000005</x:v>
      </x:c>
      <x:c r="CR852" s="39" t="n">
        <x:f>SUM(CM852:CQ852)</x:f>
        <x:v>0.8400000000000001</x:v>
      </x:c>
      <x:c r="CS852" s="36" t="n">
        <x:f>SUM(CG852:CH852)</x:f>
        <x:v>4</x:v>
      </x:c>
      <x:c r="CT852" s="36" t="str"/>
      <x:c r="CU852" s="36" t="n">
        <x:f>MIN(AG852,CG852)</x:f>
        <x:v>2</x:v>
      </x:c>
      <x:c r="CV852" s="36" t="n">
        <x:f>MIN(AG852,CH852)</x:f>
        <x:v>2</x:v>
      </x:c>
      <x:c r="CW852" s="36" t="n">
        <x:f>MIN(AG852,CI852)</x:f>
        <x:v>1</x:v>
      </x:c>
      <x:c r="CX852" s="36" t="n">
        <x:f>MIN(AG852,CJ852)</x:f>
        <x:v>3</x:v>
      </x:c>
      <x:c r="CY852" s="36" t="n">
        <x:f>MIN(AG852,CK852)</x:f>
        <x:v>4</x:v>
      </x:c>
    </x:row>
    <x:row r="853" ht="18" customHeight="1">
      <x:c r="A853" s="35" t="str">
        <x:v>Area HC-03</x:v>
      </x:c>
      <x:c r="B853" s="35" t="str">
        <x:v>Area Lead HC-03</x:v>
      </x:c>
      <x:c r="C853" s="35" t="str">
        <x:v>Field Lead HC-08</x:v>
      </x:c>
      <x:c r="D853" s="35" t="str">
        <x:v>City HC-F</x:v>
      </x:c>
      <x:c r="E853" s="35" t="n">
        <x:v>5</x:v>
      </x:c>
      <x:c r="F853" s="35" t="n">
        <x:v>24</x:v>
      </x:c>
      <x:c r="G853" s="35" t="n">
        <x:v>1</x:v>
      </x:c>
      <x:c r="H853" s="35" t="str">
        <x:v>Promoter</x:v>
      </x:c>
      <x:c r="I853" s="35" t="str">
        <x:v>Agency HC-02</x:v>
      </x:c>
      <x:c r="J853" s="35" t="str">
        <x:v>PR-HC-012</x:v>
      </x:c>
      <x:c r="K853" s="35" t="str">
        <x:v>Masked Promoter HC-012</x:v>
      </x:c>
      <x:c r="L853" s="35" t="str">
        <x:v>9XXXX10012</x:v>
      </x:c>
      <x:c r="M853" s="37" t="n">
        <x:v>46186</x:v>
      </x:c>
      <x:c r="N853" s="35" t="str">
        <x:v>Cohort 1</x:v>
      </x:c>
      <x:c r="O853" s="35" t="str">
        <x:v>DIST-HC-04</x:v>
      </x:c>
      <x:c r="P853" s="35" t="str">
        <x:v>Masked Distributor HC-04</x:v>
      </x:c>
      <x:c r="Q853" s="35" t="str">
        <x:v>P-HC-036</x:v>
      </x:c>
      <x:c r="R853" s="35" t="str">
        <x:v>HC-036</x:v>
      </x:c>
      <x:c r="S853" s="35" t="str">
        <x:v>Masked Store HC-036</x:v>
      </x:c>
      <x:c r="T853" s="35" t="str">
        <x:v>XX1036</x:v>
      </x:c>
      <x:c r="U853" s="35" t="str">
        <x:v>Supermarket</x:v>
      </x:c>
      <x:c r="V853" s="35" t="str">
        <x:v>Masked</x:v>
      </x:c>
      <x:c r="W853" s="35" t="str">
        <x:v>Masked</x:v>
      </x:c>
      <x:c r="X853" s="37" t="n">
        <x:v>46220</x:v>
      </x:c>
      <x:c r="Y853" s="37" t="n">
        <x:v>46274</x:v>
      </x:c>
      <x:c r="Z853" s="35" t="str">
        <x:v>W02</x:v>
      </x:c>
      <x:c r="AA853" s="35" t="str">
        <x:v>Sep'26</x:v>
      </x:c>
      <x:c r="AB853" s="35" t="str">
        <x:v>08 - 14</x:v>
      </x:c>
      <x:c r="AC853" s="35" t="str">
        <x:v>Week 2 of Sep 2026</x:v>
      </x:c>
      <x:c r="AD853" s="35" t="str">
        <x:v>Continue</x:v>
      </x:c>
      <x:c r="AE853" s="35" t="str"/>
      <x:c r="AF853" s="36" t="n">
        <x:v>60</x:v>
      </x:c>
      <x:c r="AG853" s="36" t="n">
        <x:v>17</x:v>
      </x:c>
      <x:c r="AH853" s="38" t="n">
        <x:f>IFERROR(AG853/AF853,0)</x:f>
        <x:v>0.2833333333333333</x:v>
      </x:c>
      <x:c r="AI853" s="36" t="n">
        <x:v>12</x:v>
      </x:c>
      <x:c r="AJ853" s="38" t="n">
        <x:f>IFERROR(AI853/AG853,0)</x:f>
        <x:v>0.7058823529411765</x:v>
      </x:c>
      <x:c r="AK853" s="36" t="n">
        <x:v>3</x:v>
      </x:c>
      <x:c r="AL853" s="36" t="n">
        <x:v>8</x:v>
      </x:c>
      <x:c r="AM853" s="36" t="n">
        <x:v>1</x:v>
      </x:c>
      <x:c r="AN853" s="38" t="n">
        <x:f>IFERROR(AL853/AG853,0)</x:f>
        <x:v>0.47058823529411764</x:v>
      </x:c>
      <x:c r="AO853" s="36" t="n">
        <x:f>BK852</x:f>
        <x:v>43</x:v>
      </x:c>
      <x:c r="AP853" s="36" t="n">
        <x:f>BL852</x:f>
        <x:v>37</x:v>
      </x:c>
      <x:c r="AQ853" s="36" t="n">
        <x:f>BM852</x:f>
        <x:v>38</x:v>
      </x:c>
      <x:c r="AR853" s="36" t="n">
        <x:f>BN852</x:f>
        <x:v>36</x:v>
      </x:c>
      <x:c r="AS853" s="36" t="n">
        <x:f>BO852</x:f>
        <x:v>19</x:v>
      </x:c>
      <x:c r="AT853" s="36" t="n">
        <x:f>BP852</x:f>
        <x:v>18</x:v>
      </x:c>
      <x:c r="AU853" s="36" t="n">
        <x:f>BQ852</x:f>
        <x:v>53</x:v>
      </x:c>
      <x:c r="AV853" s="36" t="n">
        <x:f>BR852</x:f>
        <x:v>21</x:v>
      </x:c>
      <x:c r="AW853" s="36" t="n">
        <x:f>BS852</x:f>
        <x:v>37</x:v>
      </x:c>
      <x:c r="AX853" s="36" t="n">
        <x:f>BT852</x:f>
        <x:v>26</x:v>
      </x:c>
      <x:c r="AY853" s="36" t="n">
        <x:f>SUM(AO853:AX853)</x:f>
        <x:v>328</x:v>
      </x:c>
      <x:c r="AZ853" s="36" t="n">
        <x:v>0</x:v>
      </x:c>
      <x:c r="BA853" s="36" t="n">
        <x:v>22</x:v>
      </x:c>
      <x:c r="BB853" s="36" t="n">
        <x:v>0</x:v>
      </x:c>
      <x:c r="BC853" s="36" t="n">
        <x:v>0</x:v>
      </x:c>
      <x:c r="BD853" s="36" t="n">
        <x:v>0</x:v>
      </x:c>
      <x:c r="BE853" s="36" t="n">
        <x:v>0</x:v>
      </x:c>
      <x:c r="BF853" s="36" t="n">
        <x:v>0</x:v>
      </x:c>
      <x:c r="BG853" s="36" t="n">
        <x:v>12</x:v>
      </x:c>
      <x:c r="BH853" s="36" t="n">
        <x:v>0</x:v>
      </x:c>
      <x:c r="BI853" s="36" t="n">
        <x:v>0</x:v>
      </x:c>
      <x:c r="BJ853" s="36"/>
      <x:c r="BK853" s="36" t="n">
        <x:f>MAX(0,AO853+AZ853-BV853)</x:f>
        <x:v>42</x:v>
      </x:c>
      <x:c r="BL853" s="36" t="n">
        <x:f>MAX(0,AP853+BA853-BW853)</x:f>
        <x:v>57</x:v>
      </x:c>
      <x:c r="BM853" s="36" t="n">
        <x:f>MAX(0,AQ853+BB853-BX853)</x:f>
        <x:v>37</x:v>
      </x:c>
      <x:c r="BN853" s="36" t="n">
        <x:f>MAX(0,AR853+BC853-BY853)</x:f>
        <x:v>35</x:v>
      </x:c>
      <x:c r="BO853" s="36" t="n">
        <x:f>MAX(0,AS853+BD853-BZ853)</x:f>
        <x:v>18</x:v>
      </x:c>
      <x:c r="BP853" s="36" t="n">
        <x:f>MAX(0,AT853+BE853-CA853)</x:f>
        <x:v>17</x:v>
      </x:c>
      <x:c r="BQ853" s="36" t="n">
        <x:f>MAX(0,AU853+BF853-CB853)</x:f>
        <x:v>52</x:v>
      </x:c>
      <x:c r="BR853" s="36" t="n">
        <x:f>MAX(0,AV853+BG853-CC853)</x:f>
        <x:v>32</x:v>
      </x:c>
      <x:c r="BS853" s="36" t="n">
        <x:f>MAX(0,AW853+BH853-CD853)</x:f>
        <x:v>36</x:v>
      </x:c>
      <x:c r="BT853" s="36" t="n">
        <x:f>MAX(0,AX853+BI853-CE853)</x:f>
        <x:v>25</x:v>
      </x:c>
      <x:c r="BU853" s="36" t="n">
        <x:f>SUM(BK853:BT853)</x:f>
        <x:v>351</x:v>
      </x:c>
      <x:c r="BV853" s="36" t="n">
        <x:v>1</x:v>
      </x:c>
      <x:c r="BW853" s="36" t="n">
        <x:v>2</x:v>
      </x:c>
      <x:c r="BX853" s="36" t="n">
        <x:v>1</x:v>
      </x:c>
      <x:c r="BY853" s="36" t="n">
        <x:v>1</x:v>
      </x:c>
      <x:c r="BZ853" s="36" t="n">
        <x:v>1</x:v>
      </x:c>
      <x:c r="CA853" s="36" t="n">
        <x:v>1</x:v>
      </x:c>
      <x:c r="CB853" s="36" t="n">
        <x:v>1</x:v>
      </x:c>
      <x:c r="CC853" s="36" t="n">
        <x:v>1</x:v>
      </x:c>
      <x:c r="CD853" s="36" t="n">
        <x:v>1</x:v>
      </x:c>
      <x:c r="CE853" s="36" t="n">
        <x:v>1</x:v>
      </x:c>
      <x:c r="CF853" s="36"/>
      <x:c r="CG853" s="36" t="n">
        <x:f>SUM(BW853,CD853)</x:f>
        <x:v>3</x:v>
      </x:c>
      <x:c r="CH853" s="36" t="n">
        <x:f>SUM(BX853,CA853)</x:f>
        <x:v>2</x:v>
      </x:c>
      <x:c r="CI853" s="36" t="n">
        <x:f>SUM(BY853)</x:f>
        <x:v>1</x:v>
      </x:c>
      <x:c r="CJ853" s="36" t="n">
        <x:f>SUM(BV853,BZ853,CB853)</x:f>
        <x:v>3</x:v>
      </x:c>
      <x:c r="CK853" s="36" t="n">
        <x:f>SUM(CC853,CE853)</x:f>
        <x:v>2</x:v>
      </x:c>
      <x:c r="CL853" s="36" t="n">
        <x:f>SUM(CG853:CK853)</x:f>
        <x:v>11</x:v>
      </x:c>
      <x:c r="CM853" s="39" t="n">
        <x:f>SUM(BW853*0.075,CD853*0.075)</x:f>
        <x:v>0.22499999999999998</x:v>
      </x:c>
      <x:c r="CN853" s="39" t="n">
        <x:f>SUM(BX853*0.06,CA853*0.03)</x:f>
        <x:v>0.09</x:v>
      </x:c>
      <x:c r="CO853" s="39" t="n">
        <x:f>SUM(BY853*0.08)</x:f>
        <x:v>0.08</x:v>
      </x:c>
      <x:c r="CP853" s="39" t="n">
        <x:f>SUM(BV853*0.12,BZ853*0.06,CB853*0.03)</x:f>
        <x:v>0.21</x:v>
      </x:c>
      <x:c r="CQ853" s="39" t="n">
        <x:f>SUM(CC853*0.01,CE853*0.1)</x:f>
        <x:v>0.11</x:v>
      </x:c>
      <x:c r="CR853" s="39" t="n">
        <x:f>SUM(CM853:CQ853)</x:f>
        <x:v>0.715</x:v>
      </x:c>
      <x:c r="CS853" s="36" t="n">
        <x:f>SUM(CG853:CH853)</x:f>
        <x:v>5</x:v>
      </x:c>
      <x:c r="CT853" s="36" t="str"/>
      <x:c r="CU853" s="36" t="n">
        <x:f>MIN(AG853,CG853)</x:f>
        <x:v>3</x:v>
      </x:c>
      <x:c r="CV853" s="36" t="n">
        <x:f>MIN(AG853,CH853)</x:f>
        <x:v>2</x:v>
      </x:c>
      <x:c r="CW853" s="36" t="n">
        <x:f>MIN(AG853,CI853)</x:f>
        <x:v>1</x:v>
      </x:c>
      <x:c r="CX853" s="36" t="n">
        <x:f>MIN(AG853,CJ853)</x:f>
        <x:v>3</x:v>
      </x:c>
      <x:c r="CY853" s="36" t="n">
        <x:f>MIN(AG853,CK853)</x:f>
        <x:v>2</x:v>
      </x:c>
    </x:row>
    <x:row r="854" ht="18" customHeight="1">
      <x:c r="A854" s="35" t="str">
        <x:v>Area HC-03</x:v>
      </x:c>
      <x:c r="B854" s="35" t="str">
        <x:v>Area Lead HC-03</x:v>
      </x:c>
      <x:c r="C854" s="35" t="str">
        <x:v>Field Lead HC-08</x:v>
      </x:c>
      <x:c r="D854" s="35" t="str">
        <x:v>City HC-F</x:v>
      </x:c>
      <x:c r="E854" s="35" t="n">
        <x:v>5</x:v>
      </x:c>
      <x:c r="F854" s="35" t="n">
        <x:v>24</x:v>
      </x:c>
      <x:c r="G854" s="35" t="n">
        <x:v>1</x:v>
      </x:c>
      <x:c r="H854" s="35" t="str">
        <x:v>Promoter</x:v>
      </x:c>
      <x:c r="I854" s="35" t="str">
        <x:v>Agency HC-02</x:v>
      </x:c>
      <x:c r="J854" s="35" t="str">
        <x:v>PR-HC-012</x:v>
      </x:c>
      <x:c r="K854" s="35" t="str">
        <x:v>Masked Promoter HC-012</x:v>
      </x:c>
      <x:c r="L854" s="35" t="str">
        <x:v>9XXXX10012</x:v>
      </x:c>
      <x:c r="M854" s="37" t="n">
        <x:v>46186</x:v>
      </x:c>
      <x:c r="N854" s="35" t="str">
        <x:v>Cohort 1</x:v>
      </x:c>
      <x:c r="O854" s="35" t="str">
        <x:v>DIST-HC-04</x:v>
      </x:c>
      <x:c r="P854" s="35" t="str">
        <x:v>Masked Distributor HC-04</x:v>
      </x:c>
      <x:c r="Q854" s="35" t="str">
        <x:v>P-HC-036</x:v>
      </x:c>
      <x:c r="R854" s="35" t="str">
        <x:v>HC-036</x:v>
      </x:c>
      <x:c r="S854" s="35" t="str">
        <x:v>Masked Store HC-036</x:v>
      </x:c>
      <x:c r="T854" s="35" t="str">
        <x:v>XX1036</x:v>
      </x:c>
      <x:c r="U854" s="35" t="str">
        <x:v>Supermarket</x:v>
      </x:c>
      <x:c r="V854" s="35" t="str">
        <x:v>Masked</x:v>
      </x:c>
      <x:c r="W854" s="35" t="str">
        <x:v>Masked</x:v>
      </x:c>
      <x:c r="X854" s="37" t="n">
        <x:v>46220</x:v>
      </x:c>
      <x:c r="Y854" s="37" t="n">
        <x:v>46275</x:v>
      </x:c>
      <x:c r="Z854" s="35" t="str">
        <x:v>W02</x:v>
      </x:c>
      <x:c r="AA854" s="35" t="str">
        <x:v>Sep'26</x:v>
      </x:c>
      <x:c r="AB854" s="35" t="str">
        <x:v>08 - 14</x:v>
      </x:c>
      <x:c r="AC854" s="35" t="str">
        <x:v>Week 2 of Sep 2026</x:v>
      </x:c>
      <x:c r="AD854" s="35" t="str">
        <x:v>Continue</x:v>
      </x:c>
      <x:c r="AE854" s="35" t="str">
        <x:v>Normal operations</x:v>
      </x:c>
      <x:c r="AF854" s="36" t="n">
        <x:v>53</x:v>
      </x:c>
      <x:c r="AG854" s="36" t="n">
        <x:v>17</x:v>
      </x:c>
      <x:c r="AH854" s="38" t="n">
        <x:f>IFERROR(AG854/AF854,0)</x:f>
        <x:v>0.32075471698113206</x:v>
      </x:c>
      <x:c r="AI854" s="36" t="n">
        <x:v>15</x:v>
      </x:c>
      <x:c r="AJ854" s="38" t="n">
        <x:f>IFERROR(AI854/AG854,0)</x:f>
        <x:v>0.8823529411764706</x:v>
      </x:c>
      <x:c r="AK854" s="36" t="n">
        <x:v>4</x:v>
      </x:c>
      <x:c r="AL854" s="36" t="n">
        <x:v>10</x:v>
      </x:c>
      <x:c r="AM854" s="36" t="n">
        <x:v>1</x:v>
      </x:c>
      <x:c r="AN854" s="38" t="n">
        <x:f>IFERROR(AL854/AG854,0)</x:f>
        <x:v>0.5882352941176471</x:v>
      </x:c>
      <x:c r="AO854" s="36" t="n">
        <x:f>BK853</x:f>
        <x:v>42</x:v>
      </x:c>
      <x:c r="AP854" s="36" t="n">
        <x:f>BL853</x:f>
        <x:v>57</x:v>
      </x:c>
      <x:c r="AQ854" s="36" t="n">
        <x:f>BM853</x:f>
        <x:v>37</x:v>
      </x:c>
      <x:c r="AR854" s="36" t="n">
        <x:f>BN853</x:f>
        <x:v>35</x:v>
      </x:c>
      <x:c r="AS854" s="36" t="n">
        <x:f>BO853</x:f>
        <x:v>18</x:v>
      </x:c>
      <x:c r="AT854" s="36" t="n">
        <x:f>BP853</x:f>
        <x:v>17</x:v>
      </x:c>
      <x:c r="AU854" s="36" t="n">
        <x:f>BQ853</x:f>
        <x:v>52</x:v>
      </x:c>
      <x:c r="AV854" s="36" t="n">
        <x:f>BR853</x:f>
        <x:v>32</x:v>
      </x:c>
      <x:c r="AW854" s="36" t="n">
        <x:f>BS853</x:f>
        <x:v>36</x:v>
      </x:c>
      <x:c r="AX854" s="36" t="n">
        <x:f>BT853</x:f>
        <x:v>25</x:v>
      </x:c>
      <x:c r="AY854" s="36" t="n">
        <x:f>SUM(AO854:AX854)</x:f>
        <x:v>351</x:v>
      </x:c>
      <x:c r="AZ854" s="36" t="n">
        <x:v>0</x:v>
      </x:c>
      <x:c r="BA854" s="36" t="n">
        <x:v>0</x:v>
      </x:c>
      <x:c r="BB854" s="36" t="n">
        <x:v>20</x:v>
      </x:c>
      <x:c r="BC854" s="36" t="n">
        <x:v>0</x:v>
      </x:c>
      <x:c r="BD854" s="36" t="n">
        <x:v>0</x:v>
      </x:c>
      <x:c r="BE854" s="36" t="n">
        <x:v>0</x:v>
      </x:c>
      <x:c r="BF854" s="36" t="n">
        <x:v>0</x:v>
      </x:c>
      <x:c r="BG854" s="36" t="n">
        <x:v>0</x:v>
      </x:c>
      <x:c r="BH854" s="36" t="n">
        <x:v>16</x:v>
      </x:c>
      <x:c r="BI854" s="36" t="n">
        <x:v>0</x:v>
      </x:c>
      <x:c r="BJ854" s="36"/>
      <x:c r="BK854" s="36" t="n">
        <x:f>MAX(0,AO854+AZ854-BV854)</x:f>
        <x:v>41</x:v>
      </x:c>
      <x:c r="BL854" s="36" t="n">
        <x:f>MAX(0,AP854+BA854-BW854)</x:f>
        <x:v>54</x:v>
      </x:c>
      <x:c r="BM854" s="36" t="n">
        <x:f>MAX(0,AQ854+BB854-BX854)</x:f>
        <x:v>55</x:v>
      </x:c>
      <x:c r="BN854" s="36" t="n">
        <x:f>MAX(0,AR854+BC854-BY854)</x:f>
        <x:v>34</x:v>
      </x:c>
      <x:c r="BO854" s="36" t="n">
        <x:f>MAX(0,AS854+BD854-BZ854)</x:f>
        <x:v>17</x:v>
      </x:c>
      <x:c r="BP854" s="36" t="n">
        <x:f>MAX(0,AT854+BE854-CA854)</x:f>
        <x:v>16</x:v>
      </x:c>
      <x:c r="BQ854" s="36" t="n">
        <x:f>MAX(0,AU854+BF854-CB854)</x:f>
        <x:v>51</x:v>
      </x:c>
      <x:c r="BR854" s="36" t="n">
        <x:f>MAX(0,AV854+BG854-CC854)</x:f>
        <x:v>31</x:v>
      </x:c>
      <x:c r="BS854" s="36" t="n">
        <x:f>MAX(0,AW854+BH854-CD854)</x:f>
        <x:v>50</x:v>
      </x:c>
      <x:c r="BT854" s="36" t="n">
        <x:f>MAX(0,AX854+BI854-CE854)</x:f>
        <x:v>22</x:v>
      </x:c>
      <x:c r="BU854" s="36" t="n">
        <x:f>SUM(BK854:BT854)</x:f>
        <x:v>371</x:v>
      </x:c>
      <x:c r="BV854" s="36" t="n">
        <x:v>1</x:v>
      </x:c>
      <x:c r="BW854" s="36" t="n">
        <x:v>3</x:v>
      </x:c>
      <x:c r="BX854" s="36" t="n">
        <x:v>2</x:v>
      </x:c>
      <x:c r="BY854" s="36" t="n">
        <x:v>1</x:v>
      </x:c>
      <x:c r="BZ854" s="36" t="n">
        <x:v>1</x:v>
      </x:c>
      <x:c r="CA854" s="36" t="n">
        <x:v>1</x:v>
      </x:c>
      <x:c r="CB854" s="36" t="n">
        <x:v>1</x:v>
      </x:c>
      <x:c r="CC854" s="36" t="n">
        <x:v>1</x:v>
      </x:c>
      <x:c r="CD854" s="36" t="n">
        <x:v>2</x:v>
      </x:c>
      <x:c r="CE854" s="36" t="n">
        <x:v>3</x:v>
      </x:c>
      <x:c r="CF854" s="36"/>
      <x:c r="CG854" s="36" t="n">
        <x:f>SUM(BW854,CD854)</x:f>
        <x:v>5</x:v>
      </x:c>
      <x:c r="CH854" s="36" t="n">
        <x:f>SUM(BX854,CA854)</x:f>
        <x:v>3</x:v>
      </x:c>
      <x:c r="CI854" s="36" t="n">
        <x:f>SUM(BY854)</x:f>
        <x:v>1</x:v>
      </x:c>
      <x:c r="CJ854" s="36" t="n">
        <x:f>SUM(BV854,BZ854,CB854)</x:f>
        <x:v>3</x:v>
      </x:c>
      <x:c r="CK854" s="36" t="n">
        <x:f>SUM(CC854,CE854)</x:f>
        <x:v>4</x:v>
      </x:c>
      <x:c r="CL854" s="36" t="n">
        <x:f>SUM(CG854:CK854)</x:f>
        <x:v>16</x:v>
      </x:c>
      <x:c r="CM854" s="39" t="n">
        <x:f>SUM(BW854*0.075,CD854*0.075)</x:f>
        <x:v>0.375</x:v>
      </x:c>
      <x:c r="CN854" s="39" t="n">
        <x:f>SUM(BX854*0.06,CA854*0.03)</x:f>
        <x:v>0.15</x:v>
      </x:c>
      <x:c r="CO854" s="39" t="n">
        <x:f>SUM(BY854*0.08)</x:f>
        <x:v>0.08</x:v>
      </x:c>
      <x:c r="CP854" s="39" t="n">
        <x:f>SUM(BV854*0.12,BZ854*0.06,CB854*0.03)</x:f>
        <x:v>0.21</x:v>
      </x:c>
      <x:c r="CQ854" s="39" t="n">
        <x:f>SUM(CC854*0.01,CE854*0.1)</x:f>
        <x:v>0.31000000000000005</x:v>
      </x:c>
      <x:c r="CR854" s="39" t="n">
        <x:f>SUM(CM854:CQ854)</x:f>
        <x:v>1.125</x:v>
      </x:c>
      <x:c r="CS854" s="36" t="n">
        <x:f>SUM(CG854:CH854)</x:f>
        <x:v>8</x:v>
      </x:c>
      <x:c r="CT854" s="36" t="str"/>
      <x:c r="CU854" s="36" t="n">
        <x:f>MIN(AG854,CG854)</x:f>
        <x:v>5</x:v>
      </x:c>
      <x:c r="CV854" s="36" t="n">
        <x:f>MIN(AG854,CH854)</x:f>
        <x:v>3</x:v>
      </x:c>
      <x:c r="CW854" s="36" t="n">
        <x:f>MIN(AG854,CI854)</x:f>
        <x:v>1</x:v>
      </x:c>
      <x:c r="CX854" s="36" t="n">
        <x:f>MIN(AG854,CJ854)</x:f>
        <x:v>3</x:v>
      </x:c>
      <x:c r="CY854" s="36" t="n">
        <x:f>MIN(AG854,CK854)</x:f>
        <x:v>4</x:v>
      </x:c>
    </x:row>
    <x:row r="855" ht="18" customHeight="1">
      <x:c r="A855" s="35" t="str">
        <x:v>Area HC-03</x:v>
      </x:c>
      <x:c r="B855" s="35" t="str">
        <x:v>Area Lead HC-03</x:v>
      </x:c>
      <x:c r="C855" s="35" t="str">
        <x:v>Field Lead HC-08</x:v>
      </x:c>
      <x:c r="D855" s="35" t="str">
        <x:v>City HC-F</x:v>
      </x:c>
      <x:c r="E855" s="35" t="n">
        <x:v>5</x:v>
      </x:c>
      <x:c r="F855" s="35" t="n">
        <x:v>24</x:v>
      </x:c>
      <x:c r="G855" s="35" t="n">
        <x:v>1</x:v>
      </x:c>
      <x:c r="H855" s="35" t="str">
        <x:v>Promoter</x:v>
      </x:c>
      <x:c r="I855" s="35" t="str">
        <x:v>Agency HC-02</x:v>
      </x:c>
      <x:c r="J855" s="35" t="str">
        <x:v>PR-HC-012</x:v>
      </x:c>
      <x:c r="K855" s="35" t="str">
        <x:v>Masked Promoter HC-012</x:v>
      </x:c>
      <x:c r="L855" s="35" t="str">
        <x:v>9XXXX10012</x:v>
      </x:c>
      <x:c r="M855" s="37" t="n">
        <x:v>46186</x:v>
      </x:c>
      <x:c r="N855" s="35" t="str">
        <x:v>Cohort 1</x:v>
      </x:c>
      <x:c r="O855" s="35" t="str">
        <x:v>DIST-HC-04</x:v>
      </x:c>
      <x:c r="P855" s="35" t="str">
        <x:v>Masked Distributor HC-04</x:v>
      </x:c>
      <x:c r="Q855" s="35" t="str">
        <x:v>P-HC-036</x:v>
      </x:c>
      <x:c r="R855" s="35" t="str">
        <x:v>HC-036</x:v>
      </x:c>
      <x:c r="S855" s="35" t="str">
        <x:v>Masked Store HC-036</x:v>
      </x:c>
      <x:c r="T855" s="35" t="str">
        <x:v>XX1036</x:v>
      </x:c>
      <x:c r="U855" s="35" t="str">
        <x:v>Supermarket</x:v>
      </x:c>
      <x:c r="V855" s="35" t="str">
        <x:v>Masked</x:v>
      </x:c>
      <x:c r="W855" s="35" t="str">
        <x:v>Masked</x:v>
      </x:c>
      <x:c r="X855" s="37" t="n">
        <x:v>46220</x:v>
      </x:c>
      <x:c r="Y855" s="37" t="n">
        <x:v>46276</x:v>
      </x:c>
      <x:c r="Z855" s="35" t="str">
        <x:v>W02</x:v>
      </x:c>
      <x:c r="AA855" s="35" t="str">
        <x:v>Sep'26</x:v>
      </x:c>
      <x:c r="AB855" s="35" t="str">
        <x:v>08 - 14</x:v>
      </x:c>
      <x:c r="AC855" s="35" t="str">
        <x:v>Week 2 of Sep 2026</x:v>
      </x:c>
      <x:c r="AD855" s="35" t="str">
        <x:v>Continue</x:v>
      </x:c>
      <x:c r="AE855" s="35" t="str">
        <x:v>Replenishment pending for selected SKU</x:v>
      </x:c>
      <x:c r="AF855" s="36" t="n">
        <x:v>52</x:v>
      </x:c>
      <x:c r="AG855" s="36" t="n">
        <x:v>15</x:v>
      </x:c>
      <x:c r="AH855" s="38" t="n">
        <x:f>IFERROR(AG855/AF855,0)</x:f>
        <x:v>0.28846153846153844</x:v>
      </x:c>
      <x:c r="AI855" s="36" t="n">
        <x:v>11</x:v>
      </x:c>
      <x:c r="AJ855" s="38" t="n">
        <x:f>IFERROR(AI855/AG855,0)</x:f>
        <x:v>0.7333333333333333</x:v>
      </x:c>
      <x:c r="AK855" s="36" t="n">
        <x:v>2</x:v>
      </x:c>
      <x:c r="AL855" s="36" t="n">
        <x:v>7</x:v>
      </x:c>
      <x:c r="AM855" s="36" t="n">
        <x:v>1</x:v>
      </x:c>
      <x:c r="AN855" s="38" t="n">
        <x:f>IFERROR(AL855/AG855,0)</x:f>
        <x:v>0.4666666666666667</x:v>
      </x:c>
      <x:c r="AO855" s="36" t="n">
        <x:f>BK854</x:f>
        <x:v>41</x:v>
      </x:c>
      <x:c r="AP855" s="36" t="n">
        <x:f>BL854</x:f>
        <x:v>54</x:v>
      </x:c>
      <x:c r="AQ855" s="36" t="n">
        <x:f>BM854</x:f>
        <x:v>55</x:v>
      </x:c>
      <x:c r="AR855" s="36" t="n">
        <x:f>BN854</x:f>
        <x:v>34</x:v>
      </x:c>
      <x:c r="AS855" s="36" t="n">
        <x:f>BO854</x:f>
        <x:v>17</x:v>
      </x:c>
      <x:c r="AT855" s="36" t="n">
        <x:f>BP854</x:f>
        <x:v>16</x:v>
      </x:c>
      <x:c r="AU855" s="36" t="n">
        <x:f>BQ854</x:f>
        <x:v>51</x:v>
      </x:c>
      <x:c r="AV855" s="36" t="n">
        <x:f>BR854</x:f>
        <x:v>31</x:v>
      </x:c>
      <x:c r="AW855" s="36" t="n">
        <x:f>BS854</x:f>
        <x:v>50</x:v>
      </x:c>
      <x:c r="AX855" s="36" t="n">
        <x:f>BT854</x:f>
        <x:v>22</x:v>
      </x:c>
      <x:c r="AY855" s="36" t="n">
        <x:f>SUM(AO855:AX855)</x:f>
        <x:v>371</x:v>
      </x:c>
      <x:c r="AZ855" s="36" t="n">
        <x:v>0</x:v>
      </x:c>
      <x:c r="BA855" s="36" t="n">
        <x:v>0</x:v>
      </x:c>
      <x:c r="BB855" s="36" t="n">
        <x:v>0</x:v>
      </x:c>
      <x:c r="BC855" s="36" t="n">
        <x:v>23</x:v>
      </x:c>
      <x:c r="BD855" s="36" t="n">
        <x:v>0</x:v>
      </x:c>
      <x:c r="BE855" s="36" t="n">
        <x:v>0</x:v>
      </x:c>
      <x:c r="BF855" s="36" t="n">
        <x:v>0</x:v>
      </x:c>
      <x:c r="BG855" s="36" t="n">
        <x:v>0</x:v>
      </x:c>
      <x:c r="BH855" s="36" t="n">
        <x:v>0</x:v>
      </x:c>
      <x:c r="BI855" s="36" t="n">
        <x:v>0</x:v>
      </x:c>
      <x:c r="BJ855" s="36"/>
      <x:c r="BK855" s="36" t="n">
        <x:f>MAX(0,AO855+AZ855-BV855)</x:f>
        <x:v>40</x:v>
      </x:c>
      <x:c r="BL855" s="36" t="n">
        <x:f>MAX(0,AP855+BA855-BW855)</x:f>
        <x:v>52</x:v>
      </x:c>
      <x:c r="BM855" s="36" t="n">
        <x:f>MAX(0,AQ855+BB855-BX855)</x:f>
        <x:v>54</x:v>
      </x:c>
      <x:c r="BN855" s="36" t="n">
        <x:f>MAX(0,AR855+BC855-BY855)</x:f>
        <x:v>55</x:v>
      </x:c>
      <x:c r="BO855" s="36" t="n">
        <x:f>MAX(0,AS855+BD855-BZ855)</x:f>
        <x:v>16</x:v>
      </x:c>
      <x:c r="BP855" s="36" t="n">
        <x:f>MAX(0,AT855+BE855-CA855)</x:f>
        <x:v>15</x:v>
      </x:c>
      <x:c r="BQ855" s="36" t="n">
        <x:f>MAX(0,AU855+BF855-CB855)</x:f>
        <x:v>49</x:v>
      </x:c>
      <x:c r="BR855" s="36" t="n">
        <x:f>MAX(0,AV855+BG855-CC855)</x:f>
        <x:v>31</x:v>
      </x:c>
      <x:c r="BS855" s="36" t="n">
        <x:f>MAX(0,AW855+BH855-CD855)</x:f>
        <x:v>48</x:v>
      </x:c>
      <x:c r="BT855" s="36" t="n">
        <x:f>MAX(0,AX855+BI855-CE855)</x:f>
        <x:v>0</x:v>
      </x:c>
      <x:c r="BU855" s="36" t="n">
        <x:f>SUM(BK855:BT855)</x:f>
        <x:v>360</x:v>
      </x:c>
      <x:c r="BV855" s="36" t="n">
        <x:v>1</x:v>
      </x:c>
      <x:c r="BW855" s="36" t="n">
        <x:v>2</x:v>
      </x:c>
      <x:c r="BX855" s="36" t="n">
        <x:v>1</x:v>
      </x:c>
      <x:c r="BY855" s="36" t="n">
        <x:v>2</x:v>
      </x:c>
      <x:c r="BZ855" s="36" t="n">
        <x:v>1</x:v>
      </x:c>
      <x:c r="CA855" s="36" t="n">
        <x:v>1</x:v>
      </x:c>
      <x:c r="CB855" s="36" t="n">
        <x:v>2</x:v>
      </x:c>
      <x:c r="CC855" s="36" t="n">
        <x:v>0</x:v>
      </x:c>
      <x:c r="CD855" s="36" t="n">
        <x:v>2</x:v>
      </x:c>
      <x:c r="CE855" s="36" t="n">
        <x:v>22</x:v>
      </x:c>
      <x:c r="CF855" s="36"/>
      <x:c r="CG855" s="36" t="n">
        <x:f>SUM(BW855,CD855)</x:f>
        <x:v>4</x:v>
      </x:c>
      <x:c r="CH855" s="36" t="n">
        <x:f>SUM(BX855,CA855)</x:f>
        <x:v>2</x:v>
      </x:c>
      <x:c r="CI855" s="36" t="n">
        <x:f>SUM(BY855)</x:f>
        <x:v>2</x:v>
      </x:c>
      <x:c r="CJ855" s="36" t="n">
        <x:f>SUM(BV855,BZ855,CB855)</x:f>
        <x:v>4</x:v>
      </x:c>
      <x:c r="CK855" s="36" t="n">
        <x:f>SUM(CC855,CE855)</x:f>
        <x:v>22</x:v>
      </x:c>
      <x:c r="CL855" s="36" t="n">
        <x:f>SUM(CG855:CK855)</x:f>
        <x:v>34</x:v>
      </x:c>
      <x:c r="CM855" s="39" t="n">
        <x:f>SUM(BW855*0.075,CD855*0.075)</x:f>
        <x:v>0.3</x:v>
      </x:c>
      <x:c r="CN855" s="39" t="n">
        <x:f>SUM(BX855*0.06,CA855*0.03)</x:f>
        <x:v>0.09</x:v>
      </x:c>
      <x:c r="CO855" s="39" t="n">
        <x:f>SUM(BY855*0.08)</x:f>
        <x:v>0.16</x:v>
      </x:c>
      <x:c r="CP855" s="39" t="n">
        <x:f>SUM(BV855*0.12,BZ855*0.06,CB855*0.03)</x:f>
        <x:v>0.24</x:v>
      </x:c>
      <x:c r="CQ855" s="39" t="n">
        <x:f>SUM(CC855*0.01,CE855*0.1)</x:f>
        <x:v>2.2</x:v>
      </x:c>
      <x:c r="CR855" s="39" t="n">
        <x:f>SUM(CM855:CQ855)</x:f>
        <x:v>2.99</x:v>
      </x:c>
      <x:c r="CS855" s="36" t="n">
        <x:f>SUM(CG855:CH855)</x:f>
        <x:v>6</x:v>
      </x:c>
      <x:c r="CT855" s="36" t="str"/>
      <x:c r="CU855" s="36" t="n">
        <x:f>MIN(AG855,CG855)</x:f>
        <x:v>4</x:v>
      </x:c>
      <x:c r="CV855" s="36" t="n">
        <x:f>MIN(AG855,CH855)</x:f>
        <x:v>2</x:v>
      </x:c>
      <x:c r="CW855" s="36" t="n">
        <x:f>MIN(AG855,CI855)</x:f>
        <x:v>2</x:v>
      </x:c>
      <x:c r="CX855" s="36" t="n">
        <x:f>MIN(AG855,CJ855)</x:f>
        <x:v>4</x:v>
      </x:c>
      <x:c r="CY855" s="36" t="n">
        <x:f>MIN(AG855,CK855)</x:f>
        <x:v>15</x:v>
      </x:c>
    </x:row>
    <x:row r="856" ht="18" customHeight="1">
      <x:c r="A856" s="35" t="str">
        <x:v>Area HC-03</x:v>
      </x:c>
      <x:c r="B856" s="35" t="str">
        <x:v>Area Lead HC-03</x:v>
      </x:c>
      <x:c r="C856" s="35" t="str">
        <x:v>Field Lead HC-08</x:v>
      </x:c>
      <x:c r="D856" s="35" t="str">
        <x:v>City HC-F</x:v>
      </x:c>
      <x:c r="E856" s="35" t="n">
        <x:v>5</x:v>
      </x:c>
      <x:c r="F856" s="35" t="n">
        <x:v>24</x:v>
      </x:c>
      <x:c r="G856" s="35" t="n">
        <x:v>1</x:v>
      </x:c>
      <x:c r="H856" s="35" t="str">
        <x:v>Promoter</x:v>
      </x:c>
      <x:c r="I856" s="35" t="str">
        <x:v>Agency HC-02</x:v>
      </x:c>
      <x:c r="J856" s="35" t="str">
        <x:v>PR-HC-012</x:v>
      </x:c>
      <x:c r="K856" s="35" t="str">
        <x:v>Masked Promoter HC-012</x:v>
      </x:c>
      <x:c r="L856" s="35" t="str">
        <x:v>9XXXX10012</x:v>
      </x:c>
      <x:c r="M856" s="37" t="n">
        <x:v>46186</x:v>
      </x:c>
      <x:c r="N856" s="35" t="str">
        <x:v>Cohort 1</x:v>
      </x:c>
      <x:c r="O856" s="35" t="str">
        <x:v>DIST-HC-04</x:v>
      </x:c>
      <x:c r="P856" s="35" t="str">
        <x:v>Masked Distributor HC-04</x:v>
      </x:c>
      <x:c r="Q856" s="35" t="str">
        <x:v>P-HC-036</x:v>
      </x:c>
      <x:c r="R856" s="35" t="str">
        <x:v>HC-036</x:v>
      </x:c>
      <x:c r="S856" s="35" t="str">
        <x:v>Masked Store HC-036</x:v>
      </x:c>
      <x:c r="T856" s="35" t="str">
        <x:v>XX1036</x:v>
      </x:c>
      <x:c r="U856" s="35" t="str">
        <x:v>Supermarket</x:v>
      </x:c>
      <x:c r="V856" s="35" t="str">
        <x:v>Masked</x:v>
      </x:c>
      <x:c r="W856" s="35" t="str">
        <x:v>Masked</x:v>
      </x:c>
      <x:c r="X856" s="37" t="n">
        <x:v>46220</x:v>
      </x:c>
      <x:c r="Y856" s="37" t="n">
        <x:v>46277</x:v>
      </x:c>
      <x:c r="Z856" s="35" t="str">
        <x:v>W02</x:v>
      </x:c>
      <x:c r="AA856" s="35" t="str">
        <x:v>Sep'26</x:v>
      </x:c>
      <x:c r="AB856" s="35" t="str">
        <x:v>08 - 14</x:v>
      </x:c>
      <x:c r="AC856" s="35" t="str">
        <x:v>Week 2 of Sep 2026</x:v>
      </x:c>
      <x:c r="AD856" s="35" t="str">
        <x:v>Continue</x:v>
      </x:c>
      <x:c r="AE856" s="35" t="str">
        <x:v>Replenishment pending for selected SKU</x:v>
      </x:c>
      <x:c r="AF856" s="36" t="n">
        <x:v>68</x:v>
      </x:c>
      <x:c r="AG856" s="36" t="n">
        <x:v>23</x:v>
      </x:c>
      <x:c r="AH856" s="38" t="n">
        <x:f>IFERROR(AG856/AF856,0)</x:f>
        <x:v>0.3382352941176471</x:v>
      </x:c>
      <x:c r="AI856" s="36" t="n">
        <x:v>16</x:v>
      </x:c>
      <x:c r="AJ856" s="38" t="n">
        <x:f>IFERROR(AI856/AG856,0)</x:f>
        <x:v>0.6956521739130435</x:v>
      </x:c>
      <x:c r="AK856" s="36" t="n">
        <x:v>2</x:v>
      </x:c>
      <x:c r="AL856" s="36" t="n">
        <x:v>7</x:v>
      </x:c>
      <x:c r="AM856" s="36" t="n">
        <x:v>1</x:v>
      </x:c>
      <x:c r="AN856" s="38" t="n">
        <x:f>IFERROR(AL856/AG856,0)</x:f>
        <x:v>0.30434782608695654</x:v>
      </x:c>
      <x:c r="AO856" s="36" t="n">
        <x:f>BK855</x:f>
        <x:v>40</x:v>
      </x:c>
      <x:c r="AP856" s="36" t="n">
        <x:f>BL855</x:f>
        <x:v>52</x:v>
      </x:c>
      <x:c r="AQ856" s="36" t="n">
        <x:f>BM855</x:f>
        <x:v>54</x:v>
      </x:c>
      <x:c r="AR856" s="36" t="n">
        <x:f>BN855</x:f>
        <x:v>55</x:v>
      </x:c>
      <x:c r="AS856" s="36" t="n">
        <x:f>BO855</x:f>
        <x:v>16</x:v>
      </x:c>
      <x:c r="AT856" s="36" t="n">
        <x:f>BP855</x:f>
        <x:v>15</x:v>
      </x:c>
      <x:c r="AU856" s="36" t="n">
        <x:f>BQ855</x:f>
        <x:v>49</x:v>
      </x:c>
      <x:c r="AV856" s="36" t="n">
        <x:f>BR855</x:f>
        <x:v>31</x:v>
      </x:c>
      <x:c r="AW856" s="36" t="n">
        <x:f>BS855</x:f>
        <x:v>48</x:v>
      </x:c>
      <x:c r="AX856" s="36" t="n">
        <x:f>BT855</x:f>
        <x:v>0</x:v>
      </x:c>
      <x:c r="AY856" s="36" t="n">
        <x:f>SUM(AO856:AX856)</x:f>
        <x:v>360</x:v>
      </x:c>
      <x:c r="AZ856" s="36" t="n">
        <x:v>0</x:v>
      </x:c>
      <x:c r="BA856" s="36" t="n">
        <x:v>0</x:v>
      </x:c>
      <x:c r="BB856" s="36" t="n">
        <x:v>0</x:v>
      </x:c>
      <x:c r="BC856" s="36" t="n">
        <x:v>0</x:v>
      </x:c>
      <x:c r="BD856" s="36" t="n">
        <x:v>19</x:v>
      </x:c>
      <x:c r="BE856" s="36" t="n">
        <x:v>0</x:v>
      </x:c>
      <x:c r="BF856" s="36" t="n">
        <x:v>0</x:v>
      </x:c>
      <x:c r="BG856" s="36" t="n">
        <x:v>0</x:v>
      </x:c>
      <x:c r="BH856" s="36" t="n">
        <x:v>0</x:v>
      </x:c>
      <x:c r="BI856" s="36" t="n">
        <x:v>0</x:v>
      </x:c>
      <x:c r="BJ856" s="36"/>
      <x:c r="BK856" s="36" t="n">
        <x:f>MAX(0,AO856+AZ856-BV856)</x:f>
        <x:v>38</x:v>
      </x:c>
      <x:c r="BL856" s="36" t="n">
        <x:f>MAX(0,AP856+BA856-BW856)</x:f>
        <x:v>49</x:v>
      </x:c>
      <x:c r="BM856" s="36" t="n">
        <x:f>MAX(0,AQ856+BB856-BX856)</x:f>
        <x:v>53</x:v>
      </x:c>
      <x:c r="BN856" s="36" t="n">
        <x:f>MAX(0,AR856+BC856-BY856)</x:f>
        <x:v>53</x:v>
      </x:c>
      <x:c r="BO856" s="36" t="n">
        <x:f>MAX(0,AS856+BD856-BZ856)</x:f>
        <x:v>34</x:v>
      </x:c>
      <x:c r="BP856" s="36" t="n">
        <x:f>MAX(0,AT856+BE856-CA856)</x:f>
        <x:v>14</x:v>
      </x:c>
      <x:c r="BQ856" s="36" t="n">
        <x:f>MAX(0,AU856+BF856-CB856)</x:f>
        <x:v>47</x:v>
      </x:c>
      <x:c r="BR856" s="36" t="n">
        <x:f>MAX(0,AV856+BG856-CC856)</x:f>
        <x:v>30</x:v>
      </x:c>
      <x:c r="BS856" s="36" t="n">
        <x:f>MAX(0,AW856+BH856-CD856)</x:f>
        <x:v>46</x:v>
      </x:c>
      <x:c r="BT856" s="36" t="n">
        <x:f>MAX(0,AX856+BI856-CE856)</x:f>
        <x:v>0</x:v>
      </x:c>
      <x:c r="BU856" s="36" t="n">
        <x:f>SUM(BK856:BT856)</x:f>
        <x:v>364</x:v>
      </x:c>
      <x:c r="BV856" s="36" t="n">
        <x:v>2</x:v>
      </x:c>
      <x:c r="BW856" s="36" t="n">
        <x:v>3</x:v>
      </x:c>
      <x:c r="BX856" s="36" t="n">
        <x:v>1</x:v>
      </x:c>
      <x:c r="BY856" s="36" t="n">
        <x:v>2</x:v>
      </x:c>
      <x:c r="BZ856" s="36" t="n">
        <x:v>1</x:v>
      </x:c>
      <x:c r="CA856" s="36" t="n">
        <x:v>1</x:v>
      </x:c>
      <x:c r="CB856" s="36" t="n">
        <x:v>2</x:v>
      </x:c>
      <x:c r="CC856" s="36" t="n">
        <x:v>1</x:v>
      </x:c>
      <x:c r="CD856" s="36" t="n">
        <x:v>2</x:v>
      </x:c>
      <x:c r="CE856" s="36" t="n">
        <x:v>0</x:v>
      </x:c>
      <x:c r="CF856" s="36"/>
      <x:c r="CG856" s="36" t="n">
        <x:f>SUM(BW856,CD856)</x:f>
        <x:v>5</x:v>
      </x:c>
      <x:c r="CH856" s="36" t="n">
        <x:f>SUM(BX856,CA856)</x:f>
        <x:v>2</x:v>
      </x:c>
      <x:c r="CI856" s="36" t="n">
        <x:f>SUM(BY856)</x:f>
        <x:v>2</x:v>
      </x:c>
      <x:c r="CJ856" s="36" t="n">
        <x:f>SUM(BV856,BZ856,CB856)</x:f>
        <x:v>5</x:v>
      </x:c>
      <x:c r="CK856" s="36" t="n">
        <x:f>SUM(CC856,CE856)</x:f>
        <x:v>1</x:v>
      </x:c>
      <x:c r="CL856" s="36" t="n">
        <x:f>SUM(CG856:CK856)</x:f>
        <x:v>15</x:v>
      </x:c>
      <x:c r="CM856" s="39" t="n">
        <x:f>SUM(BW856*0.075,CD856*0.075)</x:f>
        <x:v>0.375</x:v>
      </x:c>
      <x:c r="CN856" s="39" t="n">
        <x:f>SUM(BX856*0.06,CA856*0.03)</x:f>
        <x:v>0.09</x:v>
      </x:c>
      <x:c r="CO856" s="39" t="n">
        <x:f>SUM(BY856*0.08)</x:f>
        <x:v>0.16</x:v>
      </x:c>
      <x:c r="CP856" s="39" t="n">
        <x:f>SUM(BV856*0.12,BZ856*0.06,CB856*0.03)</x:f>
        <x:v>0.36</x:v>
      </x:c>
      <x:c r="CQ856" s="39" t="n">
        <x:f>SUM(CC856*0.01,CE856*0.1)</x:f>
        <x:v>0.01</x:v>
      </x:c>
      <x:c r="CR856" s="39" t="n">
        <x:f>SUM(CM856:CQ856)</x:f>
        <x:v>0.995</x:v>
      </x:c>
      <x:c r="CS856" s="36" t="n">
        <x:f>SUM(CG856:CH856)</x:f>
        <x:v>7</x:v>
      </x:c>
      <x:c r="CT856" s="36" t="str"/>
      <x:c r="CU856" s="36" t="n">
        <x:f>MIN(AG856,CG856)</x:f>
        <x:v>5</x:v>
      </x:c>
      <x:c r="CV856" s="36" t="n">
        <x:f>MIN(AG856,CH856)</x:f>
        <x:v>2</x:v>
      </x:c>
      <x:c r="CW856" s="36" t="n">
        <x:f>MIN(AG856,CI856)</x:f>
        <x:v>2</x:v>
      </x:c>
      <x:c r="CX856" s="36" t="n">
        <x:f>MIN(AG856,CJ856)</x:f>
        <x:v>5</x:v>
      </x:c>
      <x:c r="CY856" s="36" t="n">
        <x:f>MIN(AG856,CK856)</x:f>
        <x:v>1</x:v>
      </x:c>
    </x:row>
    <x:row r="857" ht="18" customHeight="1">
      <x:c r="A857" s="35" t="str">
        <x:v>Area HC-03</x:v>
      </x:c>
      <x:c r="B857" s="35" t="str">
        <x:v>Area Lead HC-03</x:v>
      </x:c>
      <x:c r="C857" s="35" t="str">
        <x:v>Field Lead HC-08</x:v>
      </x:c>
      <x:c r="D857" s="35" t="str">
        <x:v>City HC-F</x:v>
      </x:c>
      <x:c r="E857" s="35" t="n">
        <x:v>5</x:v>
      </x:c>
      <x:c r="F857" s="35" t="n">
        <x:v>24</x:v>
      </x:c>
      <x:c r="G857" s="35" t="n">
        <x:v>1</x:v>
      </x:c>
      <x:c r="H857" s="35" t="str">
        <x:v>Promoter</x:v>
      </x:c>
      <x:c r="I857" s="35" t="str">
        <x:v>Agency HC-02</x:v>
      </x:c>
      <x:c r="J857" s="35" t="str">
        <x:v>PR-HC-012</x:v>
      </x:c>
      <x:c r="K857" s="35" t="str">
        <x:v>Masked Promoter HC-012</x:v>
      </x:c>
      <x:c r="L857" s="35" t="str">
        <x:v>9XXXX10012</x:v>
      </x:c>
      <x:c r="M857" s="37" t="n">
        <x:v>46186</x:v>
      </x:c>
      <x:c r="N857" s="35" t="str">
        <x:v>Cohort 1</x:v>
      </x:c>
      <x:c r="O857" s="35" t="str">
        <x:v>DIST-HC-04</x:v>
      </x:c>
      <x:c r="P857" s="35" t="str">
        <x:v>Masked Distributor HC-04</x:v>
      </x:c>
      <x:c r="Q857" s="35" t="str">
        <x:v>P-HC-036</x:v>
      </x:c>
      <x:c r="R857" s="35" t="str">
        <x:v>HC-036</x:v>
      </x:c>
      <x:c r="S857" s="35" t="str">
        <x:v>Masked Store HC-036</x:v>
      </x:c>
      <x:c r="T857" s="35" t="str">
        <x:v>XX1036</x:v>
      </x:c>
      <x:c r="U857" s="35" t="str">
        <x:v>Supermarket</x:v>
      </x:c>
      <x:c r="V857" s="35" t="str">
        <x:v>Masked</x:v>
      </x:c>
      <x:c r="W857" s="35" t="str">
        <x:v>Masked</x:v>
      </x:c>
      <x:c r="X857" s="37" t="n">
        <x:v>46220</x:v>
      </x:c>
      <x:c r="Y857" s="37" t="n">
        <x:v>46279</x:v>
      </x:c>
      <x:c r="Z857" s="35" t="str">
        <x:v>W02</x:v>
      </x:c>
      <x:c r="AA857" s="35" t="str">
        <x:v>Sep'26</x:v>
      </x:c>
      <x:c r="AB857" s="35" t="str">
        <x:v>08 - 14</x:v>
      </x:c>
      <x:c r="AC857" s="35" t="str">
        <x:v>Week 2 of Sep 2026</x:v>
      </x:c>
      <x:c r="AD857" s="35" t="str">
        <x:v>Continue</x:v>
      </x:c>
      <x:c r="AE857" s="35" t="str">
        <x:v>Replenishment pending for selected SKU</x:v>
      </x:c>
      <x:c r="AF857" s="36" t="n">
        <x:v>54</x:v>
      </x:c>
      <x:c r="AG857" s="36" t="n">
        <x:v>13</x:v>
      </x:c>
      <x:c r="AH857" s="38" t="n">
        <x:f>IFERROR(AG857/AF857,0)</x:f>
        <x:v>0.24074074074074073</x:v>
      </x:c>
      <x:c r="AI857" s="36" t="n">
        <x:v>9</x:v>
      </x:c>
      <x:c r="AJ857" s="38" t="n">
        <x:f>IFERROR(AI857/AG857,0)</x:f>
        <x:v>0.6923076923076923</x:v>
      </x:c>
      <x:c r="AK857" s="36" t="n">
        <x:v>2</x:v>
      </x:c>
      <x:c r="AL857" s="36" t="n">
        <x:v>5</x:v>
      </x:c>
      <x:c r="AM857" s="36" t="n">
        <x:v>1</x:v>
      </x:c>
      <x:c r="AN857" s="38" t="n">
        <x:f>IFERROR(AL857/AG857,0)</x:f>
        <x:v>0.38461538461538464</x:v>
      </x:c>
      <x:c r="AO857" s="36" t="n">
        <x:f>BK856</x:f>
        <x:v>38</x:v>
      </x:c>
      <x:c r="AP857" s="36" t="n">
        <x:f>BL856</x:f>
        <x:v>49</x:v>
      </x:c>
      <x:c r="AQ857" s="36" t="n">
        <x:f>BM856</x:f>
        <x:v>53</x:v>
      </x:c>
      <x:c r="AR857" s="36" t="n">
        <x:f>BN856</x:f>
        <x:v>53</x:v>
      </x:c>
      <x:c r="AS857" s="36" t="n">
        <x:f>BO856</x:f>
        <x:v>34</x:v>
      </x:c>
      <x:c r="AT857" s="36" t="n">
        <x:f>BP856</x:f>
        <x:v>14</x:v>
      </x:c>
      <x:c r="AU857" s="36" t="n">
        <x:f>BQ856</x:f>
        <x:v>47</x:v>
      </x:c>
      <x:c r="AV857" s="36" t="n">
        <x:f>BR856</x:f>
        <x:v>30</x:v>
      </x:c>
      <x:c r="AW857" s="36" t="n">
        <x:f>BS856</x:f>
        <x:v>46</x:v>
      </x:c>
      <x:c r="AX857" s="36" t="n">
        <x:f>BT856</x:f>
        <x:v>0</x:v>
      </x:c>
      <x:c r="AY857" s="36" t="n">
        <x:f>SUM(AO857:AX857)</x:f>
        <x:v>364</x:v>
      </x:c>
      <x:c r="AZ857" s="36" t="n">
        <x:v>0</x:v>
      </x:c>
      <x:c r="BA857" s="36" t="n">
        <x:v>0</x:v>
      </x:c>
      <x:c r="BB857" s="36" t="n">
        <x:v>0</x:v>
      </x:c>
      <x:c r="BC857" s="36" t="n">
        <x:v>0</x:v>
      </x:c>
      <x:c r="BD857" s="36" t="n">
        <x:v>0</x:v>
      </x:c>
      <x:c r="BE857" s="36" t="n">
        <x:v>19</x:v>
      </x:c>
      <x:c r="BF857" s="36" t="n">
        <x:v>0</x:v>
      </x:c>
      <x:c r="BG857" s="36" t="n">
        <x:v>0</x:v>
      </x:c>
      <x:c r="BH857" s="36" t="n">
        <x:v>0</x:v>
      </x:c>
      <x:c r="BI857" s="36" t="n">
        <x:v>0</x:v>
      </x:c>
      <x:c r="BJ857" s="36"/>
      <x:c r="BK857" s="36" t="n">
        <x:f>MAX(0,AO857+AZ857-BV857)</x:f>
        <x:v>37</x:v>
      </x:c>
      <x:c r="BL857" s="36" t="n">
        <x:f>MAX(0,AP857+BA857-BW857)</x:f>
        <x:v>46</x:v>
      </x:c>
      <x:c r="BM857" s="36" t="n">
        <x:f>MAX(0,AQ857+BB857-BX857)</x:f>
        <x:v>52</x:v>
      </x:c>
      <x:c r="BN857" s="36" t="n">
        <x:f>MAX(0,AR857+BC857-BY857)</x:f>
        <x:v>51</x:v>
      </x:c>
      <x:c r="BO857" s="36" t="n">
        <x:f>MAX(0,AS857+BD857-BZ857)</x:f>
        <x:v>33</x:v>
      </x:c>
      <x:c r="BP857" s="36" t="n">
        <x:f>MAX(0,AT857+BE857-CA857)</x:f>
        <x:v>32</x:v>
      </x:c>
      <x:c r="BQ857" s="36" t="n">
        <x:f>MAX(0,AU857+BF857-CB857)</x:f>
        <x:v>46</x:v>
      </x:c>
      <x:c r="BR857" s="36" t="n">
        <x:f>MAX(0,AV857+BG857-CC857)</x:f>
        <x:v>29</x:v>
      </x:c>
      <x:c r="BS857" s="36" t="n">
        <x:f>MAX(0,AW857+BH857-CD857)</x:f>
        <x:v>45</x:v>
      </x:c>
      <x:c r="BT857" s="36" t="n">
        <x:f>MAX(0,AX857+BI857-CE857)</x:f>
        <x:v>0</x:v>
      </x:c>
      <x:c r="BU857" s="36" t="n">
        <x:f>SUM(BK857:BT857)</x:f>
        <x:v>371</x:v>
      </x:c>
      <x:c r="BV857" s="36" t="n">
        <x:v>1</x:v>
      </x:c>
      <x:c r="BW857" s="36" t="n">
        <x:v>3</x:v>
      </x:c>
      <x:c r="BX857" s="36" t="n">
        <x:v>1</x:v>
      </x:c>
      <x:c r="BY857" s="36" t="n">
        <x:v>2</x:v>
      </x:c>
      <x:c r="BZ857" s="36" t="n">
        <x:v>1</x:v>
      </x:c>
      <x:c r="CA857" s="36" t="n">
        <x:v>1</x:v>
      </x:c>
      <x:c r="CB857" s="36" t="n">
        <x:v>1</x:v>
      </x:c>
      <x:c r="CC857" s="36" t="n">
        <x:v>1</x:v>
      </x:c>
      <x:c r="CD857" s="36" t="n">
        <x:v>1</x:v>
      </x:c>
      <x:c r="CE857" s="36" t="n">
        <x:v>0</x:v>
      </x:c>
      <x:c r="CF857" s="36"/>
      <x:c r="CG857" s="36" t="n">
        <x:f>SUM(BW857,CD857)</x:f>
        <x:v>4</x:v>
      </x:c>
      <x:c r="CH857" s="36" t="n">
        <x:f>SUM(BX857,CA857)</x:f>
        <x:v>2</x:v>
      </x:c>
      <x:c r="CI857" s="36" t="n">
        <x:f>SUM(BY857)</x:f>
        <x:v>2</x:v>
      </x:c>
      <x:c r="CJ857" s="36" t="n">
        <x:f>SUM(BV857,BZ857,CB857)</x:f>
        <x:v>3</x:v>
      </x:c>
      <x:c r="CK857" s="36" t="n">
        <x:f>SUM(CC857,CE857)</x:f>
        <x:v>1</x:v>
      </x:c>
      <x:c r="CL857" s="36" t="n">
        <x:f>SUM(CG857:CK857)</x:f>
        <x:v>12</x:v>
      </x:c>
      <x:c r="CM857" s="39" t="n">
        <x:f>SUM(BW857*0.075,CD857*0.075)</x:f>
        <x:v>0.3</x:v>
      </x:c>
      <x:c r="CN857" s="39" t="n">
        <x:f>SUM(BX857*0.06,CA857*0.03)</x:f>
        <x:v>0.09</x:v>
      </x:c>
      <x:c r="CO857" s="39" t="n">
        <x:f>SUM(BY857*0.08)</x:f>
        <x:v>0.16</x:v>
      </x:c>
      <x:c r="CP857" s="39" t="n">
        <x:f>SUM(BV857*0.12,BZ857*0.06,CB857*0.03)</x:f>
        <x:v>0.21</x:v>
      </x:c>
      <x:c r="CQ857" s="39" t="n">
        <x:f>SUM(CC857*0.01,CE857*0.1)</x:f>
        <x:v>0.01</x:v>
      </x:c>
      <x:c r="CR857" s="39" t="n">
        <x:f>SUM(CM857:CQ857)</x:f>
        <x:v>0.77</x:v>
      </x:c>
      <x:c r="CS857" s="36" t="n">
        <x:f>SUM(CG857:CH857)</x:f>
        <x:v>6</x:v>
      </x:c>
      <x:c r="CT857" s="36" t="str"/>
      <x:c r="CU857" s="36" t="n">
        <x:f>MIN(AG857,CG857)</x:f>
        <x:v>4</x:v>
      </x:c>
      <x:c r="CV857" s="36" t="n">
        <x:f>MIN(AG857,CH857)</x:f>
        <x:v>2</x:v>
      </x:c>
      <x:c r="CW857" s="36" t="n">
        <x:f>MIN(AG857,CI857)</x:f>
        <x:v>2</x:v>
      </x:c>
      <x:c r="CX857" s="36" t="n">
        <x:f>MIN(AG857,CJ857)</x:f>
        <x:v>3</x:v>
      </x:c>
      <x:c r="CY857" s="36" t="n">
        <x:f>MIN(AG857,CK857)</x:f>
        <x:v>1</x:v>
      </x:c>
    </x:row>
    <x:row r="858" ht="18" customHeight="1">
      <x:c r="A858" s="35" t="str">
        <x:v>Area HC-03</x:v>
      </x:c>
      <x:c r="B858" s="35" t="str">
        <x:v>Area Lead HC-03</x:v>
      </x:c>
      <x:c r="C858" s="35" t="str">
        <x:v>Field Lead HC-08</x:v>
      </x:c>
      <x:c r="D858" s="35" t="str">
        <x:v>City HC-F</x:v>
      </x:c>
      <x:c r="E858" s="35" t="n">
        <x:v>5</x:v>
      </x:c>
      <x:c r="F858" s="35" t="n">
        <x:v>24</x:v>
      </x:c>
      <x:c r="G858" s="35" t="n">
        <x:v>1</x:v>
      </x:c>
      <x:c r="H858" s="35" t="str">
        <x:v>Promoter</x:v>
      </x:c>
      <x:c r="I858" s="35" t="str">
        <x:v>Agency HC-02</x:v>
      </x:c>
      <x:c r="J858" s="35" t="str">
        <x:v>PR-HC-012</x:v>
      </x:c>
      <x:c r="K858" s="35" t="str">
        <x:v>Masked Promoter HC-012</x:v>
      </x:c>
      <x:c r="L858" s="35" t="str">
        <x:v>9XXXX10012</x:v>
      </x:c>
      <x:c r="M858" s="37" t="n">
        <x:v>46186</x:v>
      </x:c>
      <x:c r="N858" s="35" t="str">
        <x:v>Cohort 1</x:v>
      </x:c>
      <x:c r="O858" s="35" t="str">
        <x:v>DIST-HC-04</x:v>
      </x:c>
      <x:c r="P858" s="35" t="str">
        <x:v>Masked Distributor HC-04</x:v>
      </x:c>
      <x:c r="Q858" s="35" t="str">
        <x:v>P-HC-036</x:v>
      </x:c>
      <x:c r="R858" s="35" t="str">
        <x:v>HC-036</x:v>
      </x:c>
      <x:c r="S858" s="35" t="str">
        <x:v>Masked Store HC-036</x:v>
      </x:c>
      <x:c r="T858" s="35" t="str">
        <x:v>XX1036</x:v>
      </x:c>
      <x:c r="U858" s="35" t="str">
        <x:v>Supermarket</x:v>
      </x:c>
      <x:c r="V858" s="35" t="str">
        <x:v>Masked</x:v>
      </x:c>
      <x:c r="W858" s="35" t="str">
        <x:v>Masked</x:v>
      </x:c>
      <x:c r="X858" s="37" t="n">
        <x:v>46220</x:v>
      </x:c>
      <x:c r="Y858" s="37" t="n">
        <x:v>46280</x:v>
      </x:c>
      <x:c r="Z858" s="35" t="str">
        <x:v>W03</x:v>
      </x:c>
      <x:c r="AA858" s="35" t="str">
        <x:v>Sep'26</x:v>
      </x:c>
      <x:c r="AB858" s="35" t="str">
        <x:v>15 - 21</x:v>
      </x:c>
      <x:c r="AC858" s="35" t="str">
        <x:v>Week 3 of Sep 2026</x:v>
      </x:c>
      <x:c r="AD858" s="35" t="str">
        <x:v>Continue</x:v>
      </x:c>
      <x:c r="AE858" s="35" t="str">
        <x:v>Replenishment pending for selected SKU</x:v>
      </x:c>
      <x:c r="AF858" s="36" t="n">
        <x:v>64</x:v>
      </x:c>
      <x:c r="AG858" s="36" t="n">
        <x:v>22</x:v>
      </x:c>
      <x:c r="AH858" s="38" t="n">
        <x:f>IFERROR(AG858/AF858,0)</x:f>
        <x:v>0.34375</x:v>
      </x:c>
      <x:c r="AI858" s="36" t="n">
        <x:v>16</x:v>
      </x:c>
      <x:c r="AJ858" s="38" t="n">
        <x:f>IFERROR(AI858/AG858,0)</x:f>
        <x:v>0.7272727272727273</x:v>
      </x:c>
      <x:c r="AK858" s="36" t="n">
        <x:v>7</x:v>
      </x:c>
      <x:c r="AL858" s="36" t="n">
        <x:v>9</x:v>
      </x:c>
      <x:c r="AM858" s="36" t="n">
        <x:v>1</x:v>
      </x:c>
      <x:c r="AN858" s="38" t="n">
        <x:f>IFERROR(AL858/AG858,0)</x:f>
        <x:v>0.4090909090909091</x:v>
      </x:c>
      <x:c r="AO858" s="36" t="n">
        <x:f>BK857</x:f>
        <x:v>37</x:v>
      </x:c>
      <x:c r="AP858" s="36" t="n">
        <x:f>BL857</x:f>
        <x:v>46</x:v>
      </x:c>
      <x:c r="AQ858" s="36" t="n">
        <x:f>BM857</x:f>
        <x:v>52</x:v>
      </x:c>
      <x:c r="AR858" s="36" t="n">
        <x:f>BN857</x:f>
        <x:v>51</x:v>
      </x:c>
      <x:c r="AS858" s="36" t="n">
        <x:f>BO857</x:f>
        <x:v>33</x:v>
      </x:c>
      <x:c r="AT858" s="36" t="n">
        <x:f>BP857</x:f>
        <x:v>32</x:v>
      </x:c>
      <x:c r="AU858" s="36" t="n">
        <x:f>BQ857</x:f>
        <x:v>46</x:v>
      </x:c>
      <x:c r="AV858" s="36" t="n">
        <x:f>BR857</x:f>
        <x:v>29</x:v>
      </x:c>
      <x:c r="AW858" s="36" t="n">
        <x:f>BS857</x:f>
        <x:v>45</x:v>
      </x:c>
      <x:c r="AX858" s="36" t="n">
        <x:f>BT857</x:f>
        <x:v>0</x:v>
      </x:c>
      <x:c r="AY858" s="36" t="n">
        <x:f>SUM(AO858:AX858)</x:f>
        <x:v>371</x:v>
      </x:c>
      <x:c r="AZ858" s="36" t="n">
        <x:v>18</x:v>
      </x:c>
      <x:c r="BA858" s="36" t="n">
        <x:v>0</x:v>
      </x:c>
      <x:c r="BB858" s="36" t="n">
        <x:v>0</x:v>
      </x:c>
      <x:c r="BC858" s="36" t="n">
        <x:v>0</x:v>
      </x:c>
      <x:c r="BD858" s="36" t="n">
        <x:v>0</x:v>
      </x:c>
      <x:c r="BE858" s="36" t="n">
        <x:v>0</x:v>
      </x:c>
      <x:c r="BF858" s="36" t="n">
        <x:v>22</x:v>
      </x:c>
      <x:c r="BG858" s="36" t="n">
        <x:v>0</x:v>
      </x:c>
      <x:c r="BH858" s="36" t="n">
        <x:v>0</x:v>
      </x:c>
      <x:c r="BI858" s="36" t="n">
        <x:v>0</x:v>
      </x:c>
      <x:c r="BJ858" s="36"/>
      <x:c r="BK858" s="36" t="n">
        <x:f>MAX(0,AO858+AZ858-BV858)</x:f>
        <x:v>54</x:v>
      </x:c>
      <x:c r="BL858" s="36" t="n">
        <x:f>MAX(0,AP858+BA858-BW858)</x:f>
        <x:v>45</x:v>
      </x:c>
      <x:c r="BM858" s="36" t="n">
        <x:f>MAX(0,AQ858+BB858-BX858)</x:f>
        <x:v>51</x:v>
      </x:c>
      <x:c r="BN858" s="36" t="n">
        <x:f>MAX(0,AR858+BC858-BY858)</x:f>
        <x:v>49</x:v>
      </x:c>
      <x:c r="BO858" s="36" t="n">
        <x:f>MAX(0,AS858+BD858-BZ858)</x:f>
        <x:v>32</x:v>
      </x:c>
      <x:c r="BP858" s="36" t="n">
        <x:f>MAX(0,AT858+BE858-CA858)</x:f>
        <x:v>31</x:v>
      </x:c>
      <x:c r="BQ858" s="36" t="n">
        <x:f>MAX(0,AU858+BF858-CB858)</x:f>
        <x:v>67</x:v>
      </x:c>
      <x:c r="BR858" s="36" t="n">
        <x:f>MAX(0,AV858+BG858-CC858)</x:f>
        <x:v>28</x:v>
      </x:c>
      <x:c r="BS858" s="36" t="n">
        <x:f>MAX(0,AW858+BH858-CD858)</x:f>
        <x:v>44</x:v>
      </x:c>
      <x:c r="BT858" s="36" t="n">
        <x:f>MAX(0,AX858+BI858-CE858)</x:f>
        <x:v>0</x:v>
      </x:c>
      <x:c r="BU858" s="36" t="n">
        <x:f>SUM(BK858:BT858)</x:f>
        <x:v>401</x:v>
      </x:c>
      <x:c r="BV858" s="36" t="n">
        <x:v>1</x:v>
      </x:c>
      <x:c r="BW858" s="36" t="n">
        <x:v>1</x:v>
      </x:c>
      <x:c r="BX858" s="36" t="n">
        <x:v>1</x:v>
      </x:c>
      <x:c r="BY858" s="36" t="n">
        <x:v>2</x:v>
      </x:c>
      <x:c r="BZ858" s="36" t="n">
        <x:v>1</x:v>
      </x:c>
      <x:c r="CA858" s="36" t="n">
        <x:v>1</x:v>
      </x:c>
      <x:c r="CB858" s="36" t="n">
        <x:v>1</x:v>
      </x:c>
      <x:c r="CC858" s="36" t="n">
        <x:v>1</x:v>
      </x:c>
      <x:c r="CD858" s="36" t="n">
        <x:v>1</x:v>
      </x:c>
      <x:c r="CE858" s="36" t="n">
        <x:v>0</x:v>
      </x:c>
      <x:c r="CF858" s="36"/>
      <x:c r="CG858" s="36" t="n">
        <x:f>SUM(BW858,CD858)</x:f>
        <x:v>2</x:v>
      </x:c>
      <x:c r="CH858" s="36" t="n">
        <x:f>SUM(BX858,CA858)</x:f>
        <x:v>2</x:v>
      </x:c>
      <x:c r="CI858" s="36" t="n">
        <x:f>SUM(BY858)</x:f>
        <x:v>2</x:v>
      </x:c>
      <x:c r="CJ858" s="36" t="n">
        <x:f>SUM(BV858,BZ858,CB858)</x:f>
        <x:v>3</x:v>
      </x:c>
      <x:c r="CK858" s="36" t="n">
        <x:f>SUM(CC858,CE858)</x:f>
        <x:v>1</x:v>
      </x:c>
      <x:c r="CL858" s="36" t="n">
        <x:f>SUM(CG858:CK858)</x:f>
        <x:v>10</x:v>
      </x:c>
      <x:c r="CM858" s="39" t="n">
        <x:f>SUM(BW858*0.075,CD858*0.075)</x:f>
        <x:v>0.15</x:v>
      </x:c>
      <x:c r="CN858" s="39" t="n">
        <x:f>SUM(BX858*0.06,CA858*0.03)</x:f>
        <x:v>0.09</x:v>
      </x:c>
      <x:c r="CO858" s="39" t="n">
        <x:f>SUM(BY858*0.08)</x:f>
        <x:v>0.16</x:v>
      </x:c>
      <x:c r="CP858" s="39" t="n">
        <x:f>SUM(BV858*0.12,BZ858*0.06,CB858*0.03)</x:f>
        <x:v>0.21</x:v>
      </x:c>
      <x:c r="CQ858" s="39" t="n">
        <x:f>SUM(CC858*0.01,CE858*0.1)</x:f>
        <x:v>0.01</x:v>
      </x:c>
      <x:c r="CR858" s="39" t="n">
        <x:f>SUM(CM858:CQ858)</x:f>
        <x:v>0.62</x:v>
      </x:c>
      <x:c r="CS858" s="36" t="n">
        <x:f>SUM(CG858:CH858)</x:f>
        <x:v>4</x:v>
      </x:c>
      <x:c r="CT858" s="36" t="str"/>
      <x:c r="CU858" s="36" t="n">
        <x:f>MIN(AG858,CG858)</x:f>
        <x:v>2</x:v>
      </x:c>
      <x:c r="CV858" s="36" t="n">
        <x:f>MIN(AG858,CH858)</x:f>
        <x:v>2</x:v>
      </x:c>
      <x:c r="CW858" s="36" t="n">
        <x:f>MIN(AG858,CI858)</x:f>
        <x:v>2</x:v>
      </x:c>
      <x:c r="CX858" s="36" t="n">
        <x:f>MIN(AG858,CJ858)</x:f>
        <x:v>3</x:v>
      </x:c>
      <x:c r="CY858" s="36" t="n">
        <x:f>MIN(AG858,CK858)</x:f>
        <x:v>1</x:v>
      </x:c>
    </x:row>
    <x:row r="859" ht="18" customHeight="1">
      <x:c r="A859" s="35" t="str">
        <x:v>Area HC-03</x:v>
      </x:c>
      <x:c r="B859" s="35" t="str">
        <x:v>Area Lead HC-03</x:v>
      </x:c>
      <x:c r="C859" s="35" t="str">
        <x:v>Field Lead HC-08</x:v>
      </x:c>
      <x:c r="D859" s="35" t="str">
        <x:v>City HC-F</x:v>
      </x:c>
      <x:c r="E859" s="35" t="n">
        <x:v>5</x:v>
      </x:c>
      <x:c r="F859" s="35" t="n">
        <x:v>24</x:v>
      </x:c>
      <x:c r="G859" s="35" t="n">
        <x:v>1</x:v>
      </x:c>
      <x:c r="H859" s="35" t="str">
        <x:v>Promoter</x:v>
      </x:c>
      <x:c r="I859" s="35" t="str">
        <x:v>Agency HC-02</x:v>
      </x:c>
      <x:c r="J859" s="35" t="str">
        <x:v>PR-HC-012</x:v>
      </x:c>
      <x:c r="K859" s="35" t="str">
        <x:v>Masked Promoter HC-012</x:v>
      </x:c>
      <x:c r="L859" s="35" t="str">
        <x:v>9XXXX10012</x:v>
      </x:c>
      <x:c r="M859" s="37" t="n">
        <x:v>46186</x:v>
      </x:c>
      <x:c r="N859" s="35" t="str">
        <x:v>Cohort 1</x:v>
      </x:c>
      <x:c r="O859" s="35" t="str">
        <x:v>DIST-HC-04</x:v>
      </x:c>
      <x:c r="P859" s="35" t="str">
        <x:v>Masked Distributor HC-04</x:v>
      </x:c>
      <x:c r="Q859" s="35" t="str">
        <x:v>P-HC-036</x:v>
      </x:c>
      <x:c r="R859" s="35" t="str">
        <x:v>HC-036</x:v>
      </x:c>
      <x:c r="S859" s="35" t="str">
        <x:v>Masked Store HC-036</x:v>
      </x:c>
      <x:c r="T859" s="35" t="str">
        <x:v>XX1036</x:v>
      </x:c>
      <x:c r="U859" s="35" t="str">
        <x:v>Supermarket</x:v>
      </x:c>
      <x:c r="V859" s="35" t="str">
        <x:v>Masked</x:v>
      </x:c>
      <x:c r="W859" s="35" t="str">
        <x:v>Masked</x:v>
      </x:c>
      <x:c r="X859" s="37" t="n">
        <x:v>46220</x:v>
      </x:c>
      <x:c r="Y859" s="37" t="n">
        <x:v>46281</x:v>
      </x:c>
      <x:c r="Z859" s="35" t="str">
        <x:v>W03</x:v>
      </x:c>
      <x:c r="AA859" s="35" t="str">
        <x:v>Sep'26</x:v>
      </x:c>
      <x:c r="AB859" s="35" t="str">
        <x:v>15 - 21</x:v>
      </x:c>
      <x:c r="AC859" s="35" t="str">
        <x:v>Week 3 of Sep 2026</x:v>
      </x:c>
      <x:c r="AD859" s="35" t="str">
        <x:v>Continue</x:v>
      </x:c>
      <x:c r="AE859" s="35" t="str"/>
      <x:c r="AF859" s="36" t="n">
        <x:v>52</x:v>
      </x:c>
      <x:c r="AG859" s="36" t="n">
        <x:v>15</x:v>
      </x:c>
      <x:c r="AH859" s="38" t="n">
        <x:f>IFERROR(AG859/AF859,0)</x:f>
        <x:v>0.28846153846153844</x:v>
      </x:c>
      <x:c r="AI859" s="36" t="n">
        <x:v>14</x:v>
      </x:c>
      <x:c r="AJ859" s="38" t="n">
        <x:f>IFERROR(AI859/AG859,0)</x:f>
        <x:v>0.9333333333333333</x:v>
      </x:c>
      <x:c r="AK859" s="36" t="n">
        <x:v>5</x:v>
      </x:c>
      <x:c r="AL859" s="36" t="n">
        <x:v>6</x:v>
      </x:c>
      <x:c r="AM859" s="36" t="n">
        <x:v>1</x:v>
      </x:c>
      <x:c r="AN859" s="38" t="n">
        <x:f>IFERROR(AL859/AG859,0)</x:f>
        <x:v>0.4</x:v>
      </x:c>
      <x:c r="AO859" s="36" t="n">
        <x:f>BK858</x:f>
        <x:v>54</x:v>
      </x:c>
      <x:c r="AP859" s="36" t="n">
        <x:f>BL858</x:f>
        <x:v>45</x:v>
      </x:c>
      <x:c r="AQ859" s="36" t="n">
        <x:f>BM858</x:f>
        <x:v>51</x:v>
      </x:c>
      <x:c r="AR859" s="36" t="n">
        <x:f>BN858</x:f>
        <x:v>49</x:v>
      </x:c>
      <x:c r="AS859" s="36" t="n">
        <x:f>BO858</x:f>
        <x:v>32</x:v>
      </x:c>
      <x:c r="AT859" s="36" t="n">
        <x:f>BP858</x:f>
        <x:v>31</x:v>
      </x:c>
      <x:c r="AU859" s="36" t="n">
        <x:f>BQ858</x:f>
        <x:v>67</x:v>
      </x:c>
      <x:c r="AV859" s="36" t="n">
        <x:f>BR858</x:f>
        <x:v>28</x:v>
      </x:c>
      <x:c r="AW859" s="36" t="n">
        <x:f>BS858</x:f>
        <x:v>44</x:v>
      </x:c>
      <x:c r="AX859" s="36" t="n">
        <x:f>BT858</x:f>
        <x:v>0</x:v>
      </x:c>
      <x:c r="AY859" s="36" t="n">
        <x:f>SUM(AO859:AX859)</x:f>
        <x:v>401</x:v>
      </x:c>
      <x:c r="AZ859" s="36" t="n">
        <x:v>0</x:v>
      </x:c>
      <x:c r="BA859" s="36" t="n">
        <x:v>23</x:v>
      </x:c>
      <x:c r="BB859" s="36" t="n">
        <x:v>0</x:v>
      </x:c>
      <x:c r="BC859" s="36" t="n">
        <x:v>0</x:v>
      </x:c>
      <x:c r="BD859" s="36" t="n">
        <x:v>0</x:v>
      </x:c>
      <x:c r="BE859" s="36" t="n">
        <x:v>0</x:v>
      </x:c>
      <x:c r="BF859" s="36" t="n">
        <x:v>0</x:v>
      </x:c>
      <x:c r="BG859" s="36" t="n">
        <x:v>10</x:v>
      </x:c>
      <x:c r="BH859" s="36" t="n">
        <x:v>0</x:v>
      </x:c>
      <x:c r="BI859" s="36" t="n">
        <x:v>23</x:v>
      </x:c>
      <x:c r="BJ859" s="36"/>
      <x:c r="BK859" s="36" t="n">
        <x:f>MAX(0,AO859+AZ859-BV859)</x:f>
        <x:v>53</x:v>
      </x:c>
      <x:c r="BL859" s="36" t="n">
        <x:f>MAX(0,AP859+BA859-BW859)</x:f>
        <x:v>67</x:v>
      </x:c>
      <x:c r="BM859" s="36" t="n">
        <x:f>MAX(0,AQ859+BB859-BX859)</x:f>
        <x:v>49</x:v>
      </x:c>
      <x:c r="BN859" s="36" t="n">
        <x:f>MAX(0,AR859+BC859-BY859)</x:f>
        <x:v>47</x:v>
      </x:c>
      <x:c r="BO859" s="36" t="n">
        <x:f>MAX(0,AS859+BD859-BZ859)</x:f>
        <x:v>31</x:v>
      </x:c>
      <x:c r="BP859" s="36" t="n">
        <x:f>MAX(0,AT859+BE859-CA859)</x:f>
        <x:v>30</x:v>
      </x:c>
      <x:c r="BQ859" s="36" t="n">
        <x:f>MAX(0,AU859+BF859-CB859)</x:f>
        <x:v>65</x:v>
      </x:c>
      <x:c r="BR859" s="36" t="n">
        <x:f>MAX(0,AV859+BG859-CC859)</x:f>
        <x:v>37</x:v>
      </x:c>
      <x:c r="BS859" s="36" t="n">
        <x:f>MAX(0,AW859+BH859-CD859)</x:f>
        <x:v>42</x:v>
      </x:c>
      <x:c r="BT859" s="36" t="n">
        <x:f>MAX(0,AX859+BI859-CE859)</x:f>
        <x:v>22</x:v>
      </x:c>
      <x:c r="BU859" s="36" t="n">
        <x:f>SUM(BK859:BT859)</x:f>
        <x:v>443</x:v>
      </x:c>
      <x:c r="BV859" s="36" t="n">
        <x:v>1</x:v>
      </x:c>
      <x:c r="BW859" s="36" t="n">
        <x:v>1</x:v>
      </x:c>
      <x:c r="BX859" s="36" t="n">
        <x:v>2</x:v>
      </x:c>
      <x:c r="BY859" s="36" t="n">
        <x:v>2</x:v>
      </x:c>
      <x:c r="BZ859" s="36" t="n">
        <x:v>1</x:v>
      </x:c>
      <x:c r="CA859" s="36" t="n">
        <x:v>1</x:v>
      </x:c>
      <x:c r="CB859" s="36" t="n">
        <x:v>2</x:v>
      </x:c>
      <x:c r="CC859" s="36" t="n">
        <x:v>1</x:v>
      </x:c>
      <x:c r="CD859" s="36" t="n">
        <x:v>2</x:v>
      </x:c>
      <x:c r="CE859" s="36" t="n">
        <x:v>1</x:v>
      </x:c>
      <x:c r="CF859" s="36"/>
      <x:c r="CG859" s="36" t="n">
        <x:f>SUM(BW859,CD859)</x:f>
        <x:v>3</x:v>
      </x:c>
      <x:c r="CH859" s="36" t="n">
        <x:f>SUM(BX859,CA859)</x:f>
        <x:v>3</x:v>
      </x:c>
      <x:c r="CI859" s="36" t="n">
        <x:f>SUM(BY859)</x:f>
        <x:v>2</x:v>
      </x:c>
      <x:c r="CJ859" s="36" t="n">
        <x:f>SUM(BV859,BZ859,CB859)</x:f>
        <x:v>4</x:v>
      </x:c>
      <x:c r="CK859" s="36" t="n">
        <x:f>SUM(CC859,CE859)</x:f>
        <x:v>2</x:v>
      </x:c>
      <x:c r="CL859" s="36" t="n">
        <x:f>SUM(CG859:CK859)</x:f>
        <x:v>14</x:v>
      </x:c>
      <x:c r="CM859" s="39" t="n">
        <x:f>SUM(BW859*0.075,CD859*0.075)</x:f>
        <x:v>0.22499999999999998</x:v>
      </x:c>
      <x:c r="CN859" s="39" t="n">
        <x:f>SUM(BX859*0.06,CA859*0.03)</x:f>
        <x:v>0.15</x:v>
      </x:c>
      <x:c r="CO859" s="39" t="n">
        <x:f>SUM(BY859*0.08)</x:f>
        <x:v>0.16</x:v>
      </x:c>
      <x:c r="CP859" s="39" t="n">
        <x:f>SUM(BV859*0.12,BZ859*0.06,CB859*0.03)</x:f>
        <x:v>0.24</x:v>
      </x:c>
      <x:c r="CQ859" s="39" t="n">
        <x:f>SUM(CC859*0.01,CE859*0.1)</x:f>
        <x:v>0.11</x:v>
      </x:c>
      <x:c r="CR859" s="39" t="n">
        <x:f>SUM(CM859:CQ859)</x:f>
        <x:v>0.885</x:v>
      </x:c>
      <x:c r="CS859" s="36" t="n">
        <x:f>SUM(CG859:CH859)</x:f>
        <x:v>6</x:v>
      </x:c>
      <x:c r="CT859" s="36" t="str"/>
      <x:c r="CU859" s="36" t="n">
        <x:f>MIN(AG859,CG859)</x:f>
        <x:v>3</x:v>
      </x:c>
      <x:c r="CV859" s="36" t="n">
        <x:f>MIN(AG859,CH859)</x:f>
        <x:v>3</x:v>
      </x:c>
      <x:c r="CW859" s="36" t="n">
        <x:f>MIN(AG859,CI859)</x:f>
        <x:v>2</x:v>
      </x:c>
      <x:c r="CX859" s="36" t="n">
        <x:f>MIN(AG859,CJ859)</x:f>
        <x:v>4</x:v>
      </x:c>
      <x:c r="CY859" s="36" t="n">
        <x:f>MIN(AG859,CK859)</x:f>
        <x:v>2</x:v>
      </x:c>
    </x:row>
    <x:row r="860" ht="18" customHeight="1">
      <x:c r="A860" s="35" t="str">
        <x:v>Area HC-03</x:v>
      </x:c>
      <x:c r="B860" s="35" t="str">
        <x:v>Area Lead HC-03</x:v>
      </x:c>
      <x:c r="C860" s="35" t="str">
        <x:v>Field Lead HC-08</x:v>
      </x:c>
      <x:c r="D860" s="35" t="str">
        <x:v>City HC-F</x:v>
      </x:c>
      <x:c r="E860" s="35" t="n">
        <x:v>5</x:v>
      </x:c>
      <x:c r="F860" s="35" t="n">
        <x:v>24</x:v>
      </x:c>
      <x:c r="G860" s="35" t="n">
        <x:v>1</x:v>
      </x:c>
      <x:c r="H860" s="35" t="str">
        <x:v>Promoter</x:v>
      </x:c>
      <x:c r="I860" s="35" t="str">
        <x:v>Agency HC-02</x:v>
      </x:c>
      <x:c r="J860" s="35" t="str">
        <x:v>PR-HC-012</x:v>
      </x:c>
      <x:c r="K860" s="35" t="str">
        <x:v>Masked Promoter HC-012</x:v>
      </x:c>
      <x:c r="L860" s="35" t="str">
        <x:v>9XXXX10012</x:v>
      </x:c>
      <x:c r="M860" s="37" t="n">
        <x:v>46186</x:v>
      </x:c>
      <x:c r="N860" s="35" t="str">
        <x:v>Cohort 1</x:v>
      </x:c>
      <x:c r="O860" s="35" t="str">
        <x:v>DIST-HC-04</x:v>
      </x:c>
      <x:c r="P860" s="35" t="str">
        <x:v>Masked Distributor HC-04</x:v>
      </x:c>
      <x:c r="Q860" s="35" t="str">
        <x:v>P-HC-036</x:v>
      </x:c>
      <x:c r="R860" s="35" t="str">
        <x:v>HC-036</x:v>
      </x:c>
      <x:c r="S860" s="35" t="str">
        <x:v>Masked Store HC-036</x:v>
      </x:c>
      <x:c r="T860" s="35" t="str">
        <x:v>XX1036</x:v>
      </x:c>
      <x:c r="U860" s="35" t="str">
        <x:v>Supermarket</x:v>
      </x:c>
      <x:c r="V860" s="35" t="str">
        <x:v>Masked</x:v>
      </x:c>
      <x:c r="W860" s="35" t="str">
        <x:v>Masked</x:v>
      </x:c>
      <x:c r="X860" s="37" t="n">
        <x:v>46220</x:v>
      </x:c>
      <x:c r="Y860" s="37" t="n">
        <x:v>46282</x:v>
      </x:c>
      <x:c r="Z860" s="35" t="str">
        <x:v>W03</x:v>
      </x:c>
      <x:c r="AA860" s="35" t="str">
        <x:v>Sep'26</x:v>
      </x:c>
      <x:c r="AB860" s="35" t="str">
        <x:v>15 - 21</x:v>
      </x:c>
      <x:c r="AC860" s="35" t="str">
        <x:v>Week 3 of Sep 2026</x:v>
      </x:c>
      <x:c r="AD860" s="35" t="str">
        <x:v>Continue</x:v>
      </x:c>
      <x:c r="AE860" s="35" t="str"/>
      <x:c r="AF860" s="36" t="n">
        <x:v>66</x:v>
      </x:c>
      <x:c r="AG860" s="36" t="n">
        <x:v>16</x:v>
      </x:c>
      <x:c r="AH860" s="38" t="n">
        <x:f>IFERROR(AG860/AF860,0)</x:f>
        <x:v>0.24242424242424243</x:v>
      </x:c>
      <x:c r="AI860" s="36" t="n">
        <x:v>13</x:v>
      </x:c>
      <x:c r="AJ860" s="38" t="n">
        <x:f>IFERROR(AI860/AG860,0)</x:f>
        <x:v>0.8125</x:v>
      </x:c>
      <x:c r="AK860" s="36" t="n">
        <x:v>3</x:v>
      </x:c>
      <x:c r="AL860" s="36" t="n">
        <x:v>7</x:v>
      </x:c>
      <x:c r="AM860" s="36" t="n">
        <x:v>1</x:v>
      </x:c>
      <x:c r="AN860" s="38" t="n">
        <x:f>IFERROR(AL860/AG860,0)</x:f>
        <x:v>0.4375</x:v>
      </x:c>
      <x:c r="AO860" s="36" t="n">
        <x:f>BK859</x:f>
        <x:v>53</x:v>
      </x:c>
      <x:c r="AP860" s="36" t="n">
        <x:f>BL859</x:f>
        <x:v>67</x:v>
      </x:c>
      <x:c r="AQ860" s="36" t="n">
        <x:f>BM859</x:f>
        <x:v>49</x:v>
      </x:c>
      <x:c r="AR860" s="36" t="n">
        <x:f>BN859</x:f>
        <x:v>47</x:v>
      </x:c>
      <x:c r="AS860" s="36" t="n">
        <x:f>BO859</x:f>
        <x:v>31</x:v>
      </x:c>
      <x:c r="AT860" s="36" t="n">
        <x:f>BP859</x:f>
        <x:v>30</x:v>
      </x:c>
      <x:c r="AU860" s="36" t="n">
        <x:f>BQ859</x:f>
        <x:v>65</x:v>
      </x:c>
      <x:c r="AV860" s="36" t="n">
        <x:f>BR859</x:f>
        <x:v>37</x:v>
      </x:c>
      <x:c r="AW860" s="36" t="n">
        <x:f>BS859</x:f>
        <x:v>42</x:v>
      </x:c>
      <x:c r="AX860" s="36" t="n">
        <x:f>BT859</x:f>
        <x:v>22</x:v>
      </x:c>
      <x:c r="AY860" s="36" t="n">
        <x:f>SUM(AO860:AX860)</x:f>
        <x:v>443</x:v>
      </x:c>
      <x:c r="AZ860" s="36" t="n">
        <x:v>0</x:v>
      </x:c>
      <x:c r="BA860" s="36" t="n">
        <x:v>0</x:v>
      </x:c>
      <x:c r="BB860" s="36" t="n">
        <x:v>20</x:v>
      </x:c>
      <x:c r="BC860" s="36" t="n">
        <x:v>0</x:v>
      </x:c>
      <x:c r="BD860" s="36" t="n">
        <x:v>0</x:v>
      </x:c>
      <x:c r="BE860" s="36" t="n">
        <x:v>0</x:v>
      </x:c>
      <x:c r="BF860" s="36" t="n">
        <x:v>0</x:v>
      </x:c>
      <x:c r="BG860" s="36" t="n">
        <x:v>0</x:v>
      </x:c>
      <x:c r="BH860" s="36" t="n">
        <x:v>16</x:v>
      </x:c>
      <x:c r="BI860" s="36" t="n">
        <x:v>0</x:v>
      </x:c>
      <x:c r="BJ860" s="36"/>
      <x:c r="BK860" s="36" t="n">
        <x:f>MAX(0,AO860+AZ860-BV860)</x:f>
        <x:v>52</x:v>
      </x:c>
      <x:c r="BL860" s="36" t="n">
        <x:f>MAX(0,AP860+BA860-BW860)</x:f>
        <x:v>65</x:v>
      </x:c>
      <x:c r="BM860" s="36" t="n">
        <x:f>MAX(0,AQ860+BB860-BX860)</x:f>
        <x:v>68</x:v>
      </x:c>
      <x:c r="BN860" s="36" t="n">
        <x:f>MAX(0,AR860+BC860-BY860)</x:f>
        <x:v>46</x:v>
      </x:c>
      <x:c r="BO860" s="36" t="n">
        <x:f>MAX(0,AS860+BD860-BZ860)</x:f>
        <x:v>30</x:v>
      </x:c>
      <x:c r="BP860" s="36" t="n">
        <x:f>MAX(0,AT860+BE860-CA860)</x:f>
        <x:v>29</x:v>
      </x:c>
      <x:c r="BQ860" s="36" t="n">
        <x:f>MAX(0,AU860+BF860-CB860)</x:f>
        <x:v>63</x:v>
      </x:c>
      <x:c r="BR860" s="36" t="n">
        <x:f>MAX(0,AV860+BG860-CC860)</x:f>
        <x:v>37</x:v>
      </x:c>
      <x:c r="BS860" s="36" t="n">
        <x:f>MAX(0,AW860+BH860-CD860)</x:f>
        <x:v>57</x:v>
      </x:c>
      <x:c r="BT860" s="36" t="n">
        <x:f>MAX(0,AX860+BI860-CE860)</x:f>
        <x:v>21</x:v>
      </x:c>
      <x:c r="BU860" s="36" t="n">
        <x:f>SUM(BK860:BT860)</x:f>
        <x:v>468</x:v>
      </x:c>
      <x:c r="BV860" s="36" t="n">
        <x:v>1</x:v>
      </x:c>
      <x:c r="BW860" s="36" t="n">
        <x:v>2</x:v>
      </x:c>
      <x:c r="BX860" s="36" t="n">
        <x:v>1</x:v>
      </x:c>
      <x:c r="BY860" s="36" t="n">
        <x:v>1</x:v>
      </x:c>
      <x:c r="BZ860" s="36" t="n">
        <x:v>1</x:v>
      </x:c>
      <x:c r="CA860" s="36" t="n">
        <x:v>1</x:v>
      </x:c>
      <x:c r="CB860" s="36" t="n">
        <x:v>2</x:v>
      </x:c>
      <x:c r="CC860" s="36" t="n">
        <x:v>0</x:v>
      </x:c>
      <x:c r="CD860" s="36" t="n">
        <x:v>1</x:v>
      </x:c>
      <x:c r="CE860" s="36" t="n">
        <x:v>1</x:v>
      </x:c>
      <x:c r="CF860" s="36"/>
      <x:c r="CG860" s="36" t="n">
        <x:f>SUM(BW860,CD860)</x:f>
        <x:v>3</x:v>
      </x:c>
      <x:c r="CH860" s="36" t="n">
        <x:f>SUM(BX860,CA860)</x:f>
        <x:v>2</x:v>
      </x:c>
      <x:c r="CI860" s="36" t="n">
        <x:f>SUM(BY860)</x:f>
        <x:v>1</x:v>
      </x:c>
      <x:c r="CJ860" s="36" t="n">
        <x:f>SUM(BV860,BZ860,CB860)</x:f>
        <x:v>4</x:v>
      </x:c>
      <x:c r="CK860" s="36" t="n">
        <x:f>SUM(CC860,CE860)</x:f>
        <x:v>1</x:v>
      </x:c>
      <x:c r="CL860" s="36" t="n">
        <x:f>SUM(CG860:CK860)</x:f>
        <x:v>11</x:v>
      </x:c>
      <x:c r="CM860" s="39" t="n">
        <x:f>SUM(BW860*0.075,CD860*0.075)</x:f>
        <x:v>0.22499999999999998</x:v>
      </x:c>
      <x:c r="CN860" s="39" t="n">
        <x:f>SUM(BX860*0.06,CA860*0.03)</x:f>
        <x:v>0.09</x:v>
      </x:c>
      <x:c r="CO860" s="39" t="n">
        <x:f>SUM(BY860*0.08)</x:f>
        <x:v>0.08</x:v>
      </x:c>
      <x:c r="CP860" s="39" t="n">
        <x:f>SUM(BV860*0.12,BZ860*0.06,CB860*0.03)</x:f>
        <x:v>0.24</x:v>
      </x:c>
      <x:c r="CQ860" s="39" t="n">
        <x:f>SUM(CC860*0.01,CE860*0.1)</x:f>
        <x:v>0.1</x:v>
      </x:c>
      <x:c r="CR860" s="39" t="n">
        <x:f>SUM(CM860:CQ860)</x:f>
        <x:v>0.735</x:v>
      </x:c>
      <x:c r="CS860" s="36" t="n">
        <x:f>SUM(CG860:CH860)</x:f>
        <x:v>5</x:v>
      </x:c>
      <x:c r="CT860" s="36" t="str"/>
      <x:c r="CU860" s="36" t="n">
        <x:f>MIN(AG860,CG860)</x:f>
        <x:v>3</x:v>
      </x:c>
      <x:c r="CV860" s="36" t="n">
        <x:f>MIN(AG860,CH860)</x:f>
        <x:v>2</x:v>
      </x:c>
      <x:c r="CW860" s="36" t="n">
        <x:f>MIN(AG860,CI860)</x:f>
        <x:v>1</x:v>
      </x:c>
      <x:c r="CX860" s="36" t="n">
        <x:f>MIN(AG860,CJ860)</x:f>
        <x:v>4</x:v>
      </x:c>
      <x:c r="CY860" s="36" t="n">
        <x:f>MIN(AG860,CK860)</x:f>
        <x:v>1</x:v>
      </x:c>
    </x:row>
    <x:row r="861" ht="18" customHeight="1">
      <x:c r="A861" s="35" t="str">
        <x:v>Area HC-03</x:v>
      </x:c>
      <x:c r="B861" s="35" t="str">
        <x:v>Area Lead HC-03</x:v>
      </x:c>
      <x:c r="C861" s="35" t="str">
        <x:v>Field Lead HC-08</x:v>
      </x:c>
      <x:c r="D861" s="35" t="str">
        <x:v>City HC-F</x:v>
      </x:c>
      <x:c r="E861" s="35" t="n">
        <x:v>5</x:v>
      </x:c>
      <x:c r="F861" s="35" t="n">
        <x:v>24</x:v>
      </x:c>
      <x:c r="G861" s="35" t="n">
        <x:v>1</x:v>
      </x:c>
      <x:c r="H861" s="35" t="str">
        <x:v>Promoter</x:v>
      </x:c>
      <x:c r="I861" s="35" t="str">
        <x:v>Agency HC-02</x:v>
      </x:c>
      <x:c r="J861" s="35" t="str">
        <x:v>PR-HC-012</x:v>
      </x:c>
      <x:c r="K861" s="35" t="str">
        <x:v>Masked Promoter HC-012</x:v>
      </x:c>
      <x:c r="L861" s="35" t="str">
        <x:v>9XXXX10012</x:v>
      </x:c>
      <x:c r="M861" s="37" t="n">
        <x:v>46186</x:v>
      </x:c>
      <x:c r="N861" s="35" t="str">
        <x:v>Cohort 1</x:v>
      </x:c>
      <x:c r="O861" s="35" t="str">
        <x:v>DIST-HC-04</x:v>
      </x:c>
      <x:c r="P861" s="35" t="str">
        <x:v>Masked Distributor HC-04</x:v>
      </x:c>
      <x:c r="Q861" s="35" t="str">
        <x:v>P-HC-036</x:v>
      </x:c>
      <x:c r="R861" s="35" t="str">
        <x:v>HC-036</x:v>
      </x:c>
      <x:c r="S861" s="35" t="str">
        <x:v>Masked Store HC-036</x:v>
      </x:c>
      <x:c r="T861" s="35" t="str">
        <x:v>XX1036</x:v>
      </x:c>
      <x:c r="U861" s="35" t="str">
        <x:v>Supermarket</x:v>
      </x:c>
      <x:c r="V861" s="35" t="str">
        <x:v>Masked</x:v>
      </x:c>
      <x:c r="W861" s="35" t="str">
        <x:v>Masked</x:v>
      </x:c>
      <x:c r="X861" s="37" t="n">
        <x:v>46220</x:v>
      </x:c>
      <x:c r="Y861" s="37" t="n">
        <x:v>46283</x:v>
      </x:c>
      <x:c r="Z861" s="35" t="str">
        <x:v>W03</x:v>
      </x:c>
      <x:c r="AA861" s="35" t="str">
        <x:v>Sep'26</x:v>
      </x:c>
      <x:c r="AB861" s="35" t="str">
        <x:v>15 - 21</x:v>
      </x:c>
      <x:c r="AC861" s="35" t="str">
        <x:v>Week 3 of Sep 2026</x:v>
      </x:c>
      <x:c r="AD861" s="35" t="str">
        <x:v>Continue</x:v>
      </x:c>
      <x:c r="AE861" s="35" t="str"/>
      <x:c r="AF861" s="36" t="n">
        <x:v>59</x:v>
      </x:c>
      <x:c r="AG861" s="36" t="n">
        <x:v>16</x:v>
      </x:c>
      <x:c r="AH861" s="38" t="n">
        <x:f>IFERROR(AG861/AF861,0)</x:f>
        <x:v>0.2711864406779661</x:v>
      </x:c>
      <x:c r="AI861" s="36" t="n">
        <x:v>11</x:v>
      </x:c>
      <x:c r="AJ861" s="38" t="n">
        <x:f>IFERROR(AI861/AG861,0)</x:f>
        <x:v>0.6875</x:v>
      </x:c>
      <x:c r="AK861" s="36" t="n">
        <x:v>2</x:v>
      </x:c>
      <x:c r="AL861" s="36" t="n">
        <x:v>4</x:v>
      </x:c>
      <x:c r="AM861" s="36" t="n">
        <x:v>1</x:v>
      </x:c>
      <x:c r="AN861" s="38" t="n">
        <x:f>IFERROR(AL861/AG861,0)</x:f>
        <x:v>0.25</x:v>
      </x:c>
      <x:c r="AO861" s="36" t="n">
        <x:f>BK860</x:f>
        <x:v>52</x:v>
      </x:c>
      <x:c r="AP861" s="36" t="n">
        <x:f>BL860</x:f>
        <x:v>65</x:v>
      </x:c>
      <x:c r="AQ861" s="36" t="n">
        <x:f>BM860</x:f>
        <x:v>68</x:v>
      </x:c>
      <x:c r="AR861" s="36" t="n">
        <x:f>BN860</x:f>
        <x:v>46</x:v>
      </x:c>
      <x:c r="AS861" s="36" t="n">
        <x:f>BO860</x:f>
        <x:v>30</x:v>
      </x:c>
      <x:c r="AT861" s="36" t="n">
        <x:f>BP860</x:f>
        <x:v>29</x:v>
      </x:c>
      <x:c r="AU861" s="36" t="n">
        <x:f>BQ860</x:f>
        <x:v>63</x:v>
      </x:c>
      <x:c r="AV861" s="36" t="n">
        <x:f>BR860</x:f>
        <x:v>37</x:v>
      </x:c>
      <x:c r="AW861" s="36" t="n">
        <x:f>BS860</x:f>
        <x:v>57</x:v>
      </x:c>
      <x:c r="AX861" s="36" t="n">
        <x:f>BT860</x:f>
        <x:v>21</x:v>
      </x:c>
      <x:c r="AY861" s="36" t="n">
        <x:f>SUM(AO861:AX861)</x:f>
        <x:v>468</x:v>
      </x:c>
      <x:c r="AZ861" s="36" t="n">
        <x:v>0</x:v>
      </x:c>
      <x:c r="BA861" s="36" t="n">
        <x:v>0</x:v>
      </x:c>
      <x:c r="BB861" s="36" t="n">
        <x:v>0</x:v>
      </x:c>
      <x:c r="BC861" s="36" t="n">
        <x:v>18</x:v>
      </x:c>
      <x:c r="BD861" s="36" t="n">
        <x:v>0</x:v>
      </x:c>
      <x:c r="BE861" s="36" t="n">
        <x:v>0</x:v>
      </x:c>
      <x:c r="BF861" s="36" t="n">
        <x:v>0</x:v>
      </x:c>
      <x:c r="BG861" s="36" t="n">
        <x:v>0</x:v>
      </x:c>
      <x:c r="BH861" s="36" t="n">
        <x:v>0</x:v>
      </x:c>
      <x:c r="BI861" s="36" t="n">
        <x:v>16</x:v>
      </x:c>
      <x:c r="BJ861" s="36"/>
      <x:c r="BK861" s="36" t="n">
        <x:f>MAX(0,AO861+AZ861-BV861)</x:f>
        <x:v>51</x:v>
      </x:c>
      <x:c r="BL861" s="36" t="n">
        <x:f>MAX(0,AP861+BA861-BW861)</x:f>
        <x:v>63</x:v>
      </x:c>
      <x:c r="BM861" s="36" t="n">
        <x:f>MAX(0,AQ861+BB861-BX861)</x:f>
        <x:v>66</x:v>
      </x:c>
      <x:c r="BN861" s="36" t="n">
        <x:f>MAX(0,AR861+BC861-BY861)</x:f>
        <x:v>63</x:v>
      </x:c>
      <x:c r="BO861" s="36" t="n">
        <x:f>MAX(0,AS861+BD861-BZ861)</x:f>
        <x:v>29</x:v>
      </x:c>
      <x:c r="BP861" s="36" t="n">
        <x:f>MAX(0,AT861+BE861-CA861)</x:f>
        <x:v>28</x:v>
      </x:c>
      <x:c r="BQ861" s="36" t="n">
        <x:f>MAX(0,AU861+BF861-CB861)</x:f>
        <x:v>62</x:v>
      </x:c>
      <x:c r="BR861" s="36" t="n">
        <x:f>MAX(0,AV861+BG861-CC861)</x:f>
        <x:v>36</x:v>
      </x:c>
      <x:c r="BS861" s="36" t="n">
        <x:f>MAX(0,AW861+BH861-CD861)</x:f>
        <x:v>56</x:v>
      </x:c>
      <x:c r="BT861" s="36" t="n">
        <x:f>MAX(0,AX861+BI861-CE861)</x:f>
        <x:v>36</x:v>
      </x:c>
      <x:c r="BU861" s="36" t="n">
        <x:f>SUM(BK861:BT861)</x:f>
        <x:v>490</x:v>
      </x:c>
      <x:c r="BV861" s="36" t="n">
        <x:v>1</x:v>
      </x:c>
      <x:c r="BW861" s="36" t="n">
        <x:v>2</x:v>
      </x:c>
      <x:c r="BX861" s="36" t="n">
        <x:v>2</x:v>
      </x:c>
      <x:c r="BY861" s="36" t="n">
        <x:v>1</x:v>
      </x:c>
      <x:c r="BZ861" s="36" t="n">
        <x:v>1</x:v>
      </x:c>
      <x:c r="CA861" s="36" t="n">
        <x:v>1</x:v>
      </x:c>
      <x:c r="CB861" s="36" t="n">
        <x:v>1</x:v>
      </x:c>
      <x:c r="CC861" s="36" t="n">
        <x:v>1</x:v>
      </x:c>
      <x:c r="CD861" s="36" t="n">
        <x:v>1</x:v>
      </x:c>
      <x:c r="CE861" s="36" t="n">
        <x:v>1</x:v>
      </x:c>
      <x:c r="CF861" s="36"/>
      <x:c r="CG861" s="36" t="n">
        <x:f>SUM(BW861,CD861)</x:f>
        <x:v>3</x:v>
      </x:c>
      <x:c r="CH861" s="36" t="n">
        <x:f>SUM(BX861,CA861)</x:f>
        <x:v>3</x:v>
      </x:c>
      <x:c r="CI861" s="36" t="n">
        <x:f>SUM(BY861)</x:f>
        <x:v>1</x:v>
      </x:c>
      <x:c r="CJ861" s="36" t="n">
        <x:f>SUM(BV861,BZ861,CB861)</x:f>
        <x:v>3</x:v>
      </x:c>
      <x:c r="CK861" s="36" t="n">
        <x:f>SUM(CC861,CE861)</x:f>
        <x:v>2</x:v>
      </x:c>
      <x:c r="CL861" s="36" t="n">
        <x:f>SUM(CG861:CK861)</x:f>
        <x:v>12</x:v>
      </x:c>
      <x:c r="CM861" s="39" t="n">
        <x:f>SUM(BW861*0.075,CD861*0.075)</x:f>
        <x:v>0.22499999999999998</x:v>
      </x:c>
      <x:c r="CN861" s="39" t="n">
        <x:f>SUM(BX861*0.06,CA861*0.03)</x:f>
        <x:v>0.15</x:v>
      </x:c>
      <x:c r="CO861" s="39" t="n">
        <x:f>SUM(BY861*0.08)</x:f>
        <x:v>0.08</x:v>
      </x:c>
      <x:c r="CP861" s="39" t="n">
        <x:f>SUM(BV861*0.12,BZ861*0.06,CB861*0.03)</x:f>
        <x:v>0.21</x:v>
      </x:c>
      <x:c r="CQ861" s="39" t="n">
        <x:f>SUM(CC861*0.01,CE861*0.1)</x:f>
        <x:v>0.11</x:v>
      </x:c>
      <x:c r="CR861" s="39" t="n">
        <x:f>SUM(CM861:CQ861)</x:f>
        <x:v>0.775</x:v>
      </x:c>
      <x:c r="CS861" s="36" t="n">
        <x:f>SUM(CG861:CH861)</x:f>
        <x:v>6</x:v>
      </x:c>
      <x:c r="CT861" s="36" t="str"/>
      <x:c r="CU861" s="36" t="n">
        <x:f>MIN(AG861,CG861)</x:f>
        <x:v>3</x:v>
      </x:c>
      <x:c r="CV861" s="36" t="n">
        <x:f>MIN(AG861,CH861)</x:f>
        <x:v>3</x:v>
      </x:c>
      <x:c r="CW861" s="36" t="n">
        <x:f>MIN(AG861,CI861)</x:f>
        <x:v>1</x:v>
      </x:c>
      <x:c r="CX861" s="36" t="n">
        <x:f>MIN(AG861,CJ861)</x:f>
        <x:v>3</x:v>
      </x:c>
      <x:c r="CY861" s="36" t="n">
        <x:f>MIN(AG861,CK861)</x:f>
        <x:v>2</x:v>
      </x:c>
    </x:row>
    <x:row r="862" ht="18" customHeight="1">
      <x:c r="A862" s="35" t="str">
        <x:v>Area HC-03</x:v>
      </x:c>
      <x:c r="B862" s="35" t="str">
        <x:v>Area Lead HC-03</x:v>
      </x:c>
      <x:c r="C862" s="35" t="str">
        <x:v>Field Lead HC-08</x:v>
      </x:c>
      <x:c r="D862" s="35" t="str">
        <x:v>City HC-F</x:v>
      </x:c>
      <x:c r="E862" s="35" t="n">
        <x:v>5</x:v>
      </x:c>
      <x:c r="F862" s="35" t="n">
        <x:v>24</x:v>
      </x:c>
      <x:c r="G862" s="35" t="n">
        <x:v>1</x:v>
      </x:c>
      <x:c r="H862" s="35" t="str">
        <x:v>Promoter</x:v>
      </x:c>
      <x:c r="I862" s="35" t="str">
        <x:v>Agency HC-02</x:v>
      </x:c>
      <x:c r="J862" s="35" t="str">
        <x:v>PR-HC-012</x:v>
      </x:c>
      <x:c r="K862" s="35" t="str">
        <x:v>Masked Promoter HC-012</x:v>
      </x:c>
      <x:c r="L862" s="35" t="str">
        <x:v>9XXXX10012</x:v>
      </x:c>
      <x:c r="M862" s="37" t="n">
        <x:v>46186</x:v>
      </x:c>
      <x:c r="N862" s="35" t="str">
        <x:v>Cohort 1</x:v>
      </x:c>
      <x:c r="O862" s="35" t="str">
        <x:v>DIST-HC-04</x:v>
      </x:c>
      <x:c r="P862" s="35" t="str">
        <x:v>Masked Distributor HC-04</x:v>
      </x:c>
      <x:c r="Q862" s="35" t="str">
        <x:v>P-HC-036</x:v>
      </x:c>
      <x:c r="R862" s="35" t="str">
        <x:v>HC-036</x:v>
      </x:c>
      <x:c r="S862" s="35" t="str">
        <x:v>Masked Store HC-036</x:v>
      </x:c>
      <x:c r="T862" s="35" t="str">
        <x:v>XX1036</x:v>
      </x:c>
      <x:c r="U862" s="35" t="str">
        <x:v>Supermarket</x:v>
      </x:c>
      <x:c r="V862" s="35" t="str">
        <x:v>Masked</x:v>
      </x:c>
      <x:c r="W862" s="35" t="str">
        <x:v>Masked</x:v>
      </x:c>
      <x:c r="X862" s="37" t="n">
        <x:v>46220</x:v>
      </x:c>
      <x:c r="Y862" s="37" t="n">
        <x:v>46284</x:v>
      </x:c>
      <x:c r="Z862" s="35" t="str">
        <x:v>W03</x:v>
      </x:c>
      <x:c r="AA862" s="35" t="str">
        <x:v>Sep'26</x:v>
      </x:c>
      <x:c r="AB862" s="35" t="str">
        <x:v>15 - 21</x:v>
      </x:c>
      <x:c r="AC862" s="35" t="str">
        <x:v>Week 3 of Sep 2026</x:v>
      </x:c>
      <x:c r="AD862" s="35" t="str">
        <x:v>Continue</x:v>
      </x:c>
      <x:c r="AE862" s="35" t="str">
        <x:v>Normal operations</x:v>
      </x:c>
      <x:c r="AF862" s="36" t="n">
        <x:v>80</x:v>
      </x:c>
      <x:c r="AG862" s="36" t="n">
        <x:v>33</x:v>
      </x:c>
      <x:c r="AH862" s="38" t="n">
        <x:f>IFERROR(AG862/AF862,0)</x:f>
        <x:v>0.4125</x:v>
      </x:c>
      <x:c r="AI862" s="36" t="n">
        <x:v>26</x:v>
      </x:c>
      <x:c r="AJ862" s="38" t="n">
        <x:f>IFERROR(AI862/AG862,0)</x:f>
        <x:v>0.7878787878787878</x:v>
      </x:c>
      <x:c r="AK862" s="36" t="n">
        <x:v>6</x:v>
      </x:c>
      <x:c r="AL862" s="36" t="n">
        <x:v>15</x:v>
      </x:c>
      <x:c r="AM862" s="36" t="n">
        <x:v>1</x:v>
      </x:c>
      <x:c r="AN862" s="38" t="n">
        <x:f>IFERROR(AL862/AG862,0)</x:f>
        <x:v>0.45454545454545453</x:v>
      </x:c>
      <x:c r="AO862" s="36" t="n">
        <x:f>BK861</x:f>
        <x:v>51</x:v>
      </x:c>
      <x:c r="AP862" s="36" t="n">
        <x:f>BL861</x:f>
        <x:v>63</x:v>
      </x:c>
      <x:c r="AQ862" s="36" t="n">
        <x:f>BM861</x:f>
        <x:v>66</x:v>
      </x:c>
      <x:c r="AR862" s="36" t="n">
        <x:f>BN861</x:f>
        <x:v>63</x:v>
      </x:c>
      <x:c r="AS862" s="36" t="n">
        <x:f>BO861</x:f>
        <x:v>29</x:v>
      </x:c>
      <x:c r="AT862" s="36" t="n">
        <x:f>BP861</x:f>
        <x:v>28</x:v>
      </x:c>
      <x:c r="AU862" s="36" t="n">
        <x:f>BQ861</x:f>
        <x:v>62</x:v>
      </x:c>
      <x:c r="AV862" s="36" t="n">
        <x:f>BR861</x:f>
        <x:v>36</x:v>
      </x:c>
      <x:c r="AW862" s="36" t="n">
        <x:f>BS861</x:f>
        <x:v>56</x:v>
      </x:c>
      <x:c r="AX862" s="36" t="n">
        <x:f>BT861</x:f>
        <x:v>36</x:v>
      </x:c>
      <x:c r="AY862" s="36" t="n">
        <x:f>SUM(AO862:AX862)</x:f>
        <x:v>490</x:v>
      </x:c>
      <x:c r="AZ862" s="36" t="n">
        <x:v>0</x:v>
      </x:c>
      <x:c r="BA862" s="36" t="n">
        <x:v>0</x:v>
      </x:c>
      <x:c r="BB862" s="36" t="n">
        <x:v>0</x:v>
      </x:c>
      <x:c r="BC862" s="36" t="n">
        <x:v>0</x:v>
      </x:c>
      <x:c r="BD862" s="36" t="n">
        <x:v>12</x:v>
      </x:c>
      <x:c r="BE862" s="36" t="n">
        <x:v>0</x:v>
      </x:c>
      <x:c r="BF862" s="36" t="n">
        <x:v>0</x:v>
      </x:c>
      <x:c r="BG862" s="36" t="n">
        <x:v>0</x:v>
      </x:c>
      <x:c r="BH862" s="36" t="n">
        <x:v>0</x:v>
      </x:c>
      <x:c r="BI862" s="36" t="n">
        <x:v>0</x:v>
      </x:c>
      <x:c r="BJ862" s="36"/>
      <x:c r="BK862" s="36" t="n">
        <x:f>MAX(0,AO862+AZ862-BV862)</x:f>
        <x:v>50</x:v>
      </x:c>
      <x:c r="BL862" s="36" t="n">
        <x:f>MAX(0,AP862+BA862-BW862)</x:f>
        <x:v>60</x:v>
      </x:c>
      <x:c r="BM862" s="36" t="n">
        <x:f>MAX(0,AQ862+BB862-BX862)</x:f>
        <x:v>65</x:v>
      </x:c>
      <x:c r="BN862" s="36" t="n">
        <x:f>MAX(0,AR862+BC862-BY862)</x:f>
        <x:v>61</x:v>
      </x:c>
      <x:c r="BO862" s="36" t="n">
        <x:f>MAX(0,AS862+BD862-BZ862)</x:f>
        <x:v>40</x:v>
      </x:c>
      <x:c r="BP862" s="36" t="n">
        <x:f>MAX(0,AT862+BE862-CA862)</x:f>
        <x:v>27</x:v>
      </x:c>
      <x:c r="BQ862" s="36" t="n">
        <x:f>MAX(0,AU862+BF862-CB862)</x:f>
        <x:v>60</x:v>
      </x:c>
      <x:c r="BR862" s="36" t="n">
        <x:f>MAX(0,AV862+BG862-CC862)</x:f>
        <x:v>35</x:v>
      </x:c>
      <x:c r="BS862" s="36" t="n">
        <x:f>MAX(0,AW862+BH862-CD862)</x:f>
        <x:v>55</x:v>
      </x:c>
      <x:c r="BT862" s="36" t="n">
        <x:f>MAX(0,AX862+BI862-CE862)</x:f>
        <x:v>35</x:v>
      </x:c>
      <x:c r="BU862" s="36" t="n">
        <x:f>SUM(BK862:BT862)</x:f>
        <x:v>488</x:v>
      </x:c>
      <x:c r="BV862" s="36" t="n">
        <x:v>1</x:v>
      </x:c>
      <x:c r="BW862" s="36" t="n">
        <x:v>3</x:v>
      </x:c>
      <x:c r="BX862" s="36" t="n">
        <x:v>1</x:v>
      </x:c>
      <x:c r="BY862" s="36" t="n">
        <x:v>2</x:v>
      </x:c>
      <x:c r="BZ862" s="36" t="n">
        <x:v>1</x:v>
      </x:c>
      <x:c r="CA862" s="36" t="n">
        <x:v>1</x:v>
      </x:c>
      <x:c r="CB862" s="36" t="n">
        <x:v>2</x:v>
      </x:c>
      <x:c r="CC862" s="36" t="n">
        <x:v>1</x:v>
      </x:c>
      <x:c r="CD862" s="36" t="n">
        <x:v>1</x:v>
      </x:c>
      <x:c r="CE862" s="36" t="n">
        <x:v>1</x:v>
      </x:c>
      <x:c r="CF862" s="36"/>
      <x:c r="CG862" s="36" t="n">
        <x:f>SUM(BW862,CD862)</x:f>
        <x:v>4</x:v>
      </x:c>
      <x:c r="CH862" s="36" t="n">
        <x:f>SUM(BX862,CA862)</x:f>
        <x:v>2</x:v>
      </x:c>
      <x:c r="CI862" s="36" t="n">
        <x:f>SUM(BY862)</x:f>
        <x:v>2</x:v>
      </x:c>
      <x:c r="CJ862" s="36" t="n">
        <x:f>SUM(BV862,BZ862,CB862)</x:f>
        <x:v>4</x:v>
      </x:c>
      <x:c r="CK862" s="36" t="n">
        <x:f>SUM(CC862,CE862)</x:f>
        <x:v>2</x:v>
      </x:c>
      <x:c r="CL862" s="36" t="n">
        <x:f>SUM(CG862:CK862)</x:f>
        <x:v>14</x:v>
      </x:c>
      <x:c r="CM862" s="39" t="n">
        <x:f>SUM(BW862*0.075,CD862*0.075)</x:f>
        <x:v>0.3</x:v>
      </x:c>
      <x:c r="CN862" s="39" t="n">
        <x:f>SUM(BX862*0.06,CA862*0.03)</x:f>
        <x:v>0.09</x:v>
      </x:c>
      <x:c r="CO862" s="39" t="n">
        <x:f>SUM(BY862*0.08)</x:f>
        <x:v>0.16</x:v>
      </x:c>
      <x:c r="CP862" s="39" t="n">
        <x:f>SUM(BV862*0.12,BZ862*0.06,CB862*0.03)</x:f>
        <x:v>0.24</x:v>
      </x:c>
      <x:c r="CQ862" s="39" t="n">
        <x:f>SUM(CC862*0.01,CE862*0.1)</x:f>
        <x:v>0.11</x:v>
      </x:c>
      <x:c r="CR862" s="39" t="n">
        <x:f>SUM(CM862:CQ862)</x:f>
        <x:v>0.9</x:v>
      </x:c>
      <x:c r="CS862" s="36" t="n">
        <x:f>SUM(CG862:CH862)</x:f>
        <x:v>6</x:v>
      </x:c>
      <x:c r="CT862" s="36" t="str"/>
      <x:c r="CU862" s="36" t="n">
        <x:f>MIN(AG862,CG862)</x:f>
        <x:v>4</x:v>
      </x:c>
      <x:c r="CV862" s="36" t="n">
        <x:f>MIN(AG862,CH862)</x:f>
        <x:v>2</x:v>
      </x:c>
      <x:c r="CW862" s="36" t="n">
        <x:f>MIN(AG862,CI862)</x:f>
        <x:v>2</x:v>
      </x:c>
      <x:c r="CX862" s="36" t="n">
        <x:f>MIN(AG862,CJ862)</x:f>
        <x:v>4</x:v>
      </x:c>
      <x:c r="CY862" s="36" t="n">
        <x:f>MIN(AG862,CK862)</x:f>
        <x:v>2</x:v>
      </x:c>
    </x:row>
    <x:row r="863" ht="18" customHeight="1">
      <x:c r="A863" s="35" t="str">
        <x:v>Area HC-03</x:v>
      </x:c>
      <x:c r="B863" s="35" t="str">
        <x:v>Area Lead HC-03</x:v>
      </x:c>
      <x:c r="C863" s="35" t="str">
        <x:v>Field Lead HC-08</x:v>
      </x:c>
      <x:c r="D863" s="35" t="str">
        <x:v>City HC-F</x:v>
      </x:c>
      <x:c r="E863" s="35" t="n">
        <x:v>5</x:v>
      </x:c>
      <x:c r="F863" s="35" t="n">
        <x:v>24</x:v>
      </x:c>
      <x:c r="G863" s="35" t="n">
        <x:v>1</x:v>
      </x:c>
      <x:c r="H863" s="35" t="str">
        <x:v>Promoter</x:v>
      </x:c>
      <x:c r="I863" s="35" t="str">
        <x:v>Agency HC-02</x:v>
      </x:c>
      <x:c r="J863" s="35" t="str">
        <x:v>PR-HC-012</x:v>
      </x:c>
      <x:c r="K863" s="35" t="str">
        <x:v>Masked Promoter HC-012</x:v>
      </x:c>
      <x:c r="L863" s="35" t="str">
        <x:v>9XXXX10012</x:v>
      </x:c>
      <x:c r="M863" s="37" t="n">
        <x:v>46186</x:v>
      </x:c>
      <x:c r="N863" s="35" t="str">
        <x:v>Cohort 1</x:v>
      </x:c>
      <x:c r="O863" s="35" t="str">
        <x:v>DIST-HC-04</x:v>
      </x:c>
      <x:c r="P863" s="35" t="str">
        <x:v>Masked Distributor HC-04</x:v>
      </x:c>
      <x:c r="Q863" s="35" t="str">
        <x:v>P-HC-036</x:v>
      </x:c>
      <x:c r="R863" s="35" t="str">
        <x:v>HC-036</x:v>
      </x:c>
      <x:c r="S863" s="35" t="str">
        <x:v>Masked Store HC-036</x:v>
      </x:c>
      <x:c r="T863" s="35" t="str">
        <x:v>XX1036</x:v>
      </x:c>
      <x:c r="U863" s="35" t="str">
        <x:v>Supermarket</x:v>
      </x:c>
      <x:c r="V863" s="35" t="str">
        <x:v>Masked</x:v>
      </x:c>
      <x:c r="W863" s="35" t="str">
        <x:v>Masked</x:v>
      </x:c>
      <x:c r="X863" s="37" t="n">
        <x:v>46220</x:v>
      </x:c>
      <x:c r="Y863" s="37" t="n">
        <x:v>46286</x:v>
      </x:c>
      <x:c r="Z863" s="35" t="str">
        <x:v>W03</x:v>
      </x:c>
      <x:c r="AA863" s="35" t="str">
        <x:v>Sep'26</x:v>
      </x:c>
      <x:c r="AB863" s="35" t="str">
        <x:v>15 - 21</x:v>
      </x:c>
      <x:c r="AC863" s="35" t="str">
        <x:v>Week 3 of Sep 2026</x:v>
      </x:c>
      <x:c r="AD863" s="35" t="str">
        <x:v>Continue</x:v>
      </x:c>
      <x:c r="AE863" s="35" t="str"/>
      <x:c r="AF863" s="36" t="n">
        <x:v>58</x:v>
      </x:c>
      <x:c r="AG863" s="36" t="n">
        <x:v>14</x:v>
      </x:c>
      <x:c r="AH863" s="38" t="n">
        <x:f>IFERROR(AG863/AF863,0)</x:f>
        <x:v>0.2413793103448276</x:v>
      </x:c>
      <x:c r="AI863" s="36" t="n">
        <x:v>13</x:v>
      </x:c>
      <x:c r="AJ863" s="38" t="n">
        <x:f>IFERROR(AI863/AG863,0)</x:f>
        <x:v>0.9285714285714286</x:v>
      </x:c>
      <x:c r="AK863" s="36" t="n">
        <x:v>5</x:v>
      </x:c>
      <x:c r="AL863" s="36" t="n">
        <x:v>6</x:v>
      </x:c>
      <x:c r="AM863" s="36" t="n">
        <x:v>1</x:v>
      </x:c>
      <x:c r="AN863" s="38" t="n">
        <x:f>IFERROR(AL863/AG863,0)</x:f>
        <x:v>0.42857142857142855</x:v>
      </x:c>
      <x:c r="AO863" s="36" t="n">
        <x:f>BK862</x:f>
        <x:v>50</x:v>
      </x:c>
      <x:c r="AP863" s="36" t="n">
        <x:f>BL862</x:f>
        <x:v>60</x:v>
      </x:c>
      <x:c r="AQ863" s="36" t="n">
        <x:f>BM862</x:f>
        <x:v>65</x:v>
      </x:c>
      <x:c r="AR863" s="36" t="n">
        <x:f>BN862</x:f>
        <x:v>61</x:v>
      </x:c>
      <x:c r="AS863" s="36" t="n">
        <x:f>BO862</x:f>
        <x:v>40</x:v>
      </x:c>
      <x:c r="AT863" s="36" t="n">
        <x:f>BP862</x:f>
        <x:v>27</x:v>
      </x:c>
      <x:c r="AU863" s="36" t="n">
        <x:f>BQ862</x:f>
        <x:v>60</x:v>
      </x:c>
      <x:c r="AV863" s="36" t="n">
        <x:f>BR862</x:f>
        <x:v>35</x:v>
      </x:c>
      <x:c r="AW863" s="36" t="n">
        <x:f>BS862</x:f>
        <x:v>55</x:v>
      </x:c>
      <x:c r="AX863" s="36" t="n">
        <x:f>BT862</x:f>
        <x:v>35</x:v>
      </x:c>
      <x:c r="AY863" s="36" t="n">
        <x:f>SUM(AO863:AX863)</x:f>
        <x:v>488</x:v>
      </x:c>
      <x:c r="AZ863" s="36" t="n">
        <x:v>0</x:v>
      </x:c>
      <x:c r="BA863" s="36" t="n">
        <x:v>0</x:v>
      </x:c>
      <x:c r="BB863" s="36" t="n">
        <x:v>0</x:v>
      </x:c>
      <x:c r="BC863" s="36" t="n">
        <x:v>0</x:v>
      </x:c>
      <x:c r="BD863" s="36" t="n">
        <x:v>0</x:v>
      </x:c>
      <x:c r="BE863" s="36" t="n">
        <x:v>19</x:v>
      </x:c>
      <x:c r="BF863" s="36" t="n">
        <x:v>0</x:v>
      </x:c>
      <x:c r="BG863" s="36" t="n">
        <x:v>0</x:v>
      </x:c>
      <x:c r="BH863" s="36" t="n">
        <x:v>0</x:v>
      </x:c>
      <x:c r="BI863" s="36" t="n">
        <x:v>0</x:v>
      </x:c>
      <x:c r="BJ863" s="36"/>
      <x:c r="BK863" s="36" t="n">
        <x:f>MAX(0,AO863+AZ863-BV863)</x:f>
        <x:v>49</x:v>
      </x:c>
      <x:c r="BL863" s="36" t="n">
        <x:f>MAX(0,AP863+BA863-BW863)</x:f>
        <x:v>57</x:v>
      </x:c>
      <x:c r="BM863" s="36" t="n">
        <x:f>MAX(0,AQ863+BB863-BX863)</x:f>
        <x:v>64</x:v>
      </x:c>
      <x:c r="BN863" s="36" t="n">
        <x:f>MAX(0,AR863+BC863-BY863)</x:f>
        <x:v>59</x:v>
      </x:c>
      <x:c r="BO863" s="36" t="n">
        <x:f>MAX(0,AS863+BD863-BZ863)</x:f>
        <x:v>39</x:v>
      </x:c>
      <x:c r="BP863" s="36" t="n">
        <x:f>MAX(0,AT863+BE863-CA863)</x:f>
        <x:v>46</x:v>
      </x:c>
      <x:c r="BQ863" s="36" t="n">
        <x:f>MAX(0,AU863+BF863-CB863)</x:f>
        <x:v>58</x:v>
      </x:c>
      <x:c r="BR863" s="36" t="n">
        <x:f>MAX(0,AV863+BG863-CC863)</x:f>
        <x:v>34</x:v>
      </x:c>
      <x:c r="BS863" s="36" t="n">
        <x:f>MAX(0,AW863+BH863-CD863)</x:f>
        <x:v>53</x:v>
      </x:c>
      <x:c r="BT863" s="36" t="n">
        <x:f>MAX(0,AX863+BI863-CE863)</x:f>
        <x:v>34</x:v>
      </x:c>
      <x:c r="BU863" s="36" t="n">
        <x:f>SUM(BK863:BT863)</x:f>
        <x:v>493</x:v>
      </x:c>
      <x:c r="BV863" s="36" t="n">
        <x:v>1</x:v>
      </x:c>
      <x:c r="BW863" s="36" t="n">
        <x:v>3</x:v>
      </x:c>
      <x:c r="BX863" s="36" t="n">
        <x:v>1</x:v>
      </x:c>
      <x:c r="BY863" s="36" t="n">
        <x:v>2</x:v>
      </x:c>
      <x:c r="BZ863" s="36" t="n">
        <x:v>1</x:v>
      </x:c>
      <x:c r="CA863" s="36" t="n">
        <x:v>0</x:v>
      </x:c>
      <x:c r="CB863" s="36" t="n">
        <x:v>2</x:v>
      </x:c>
      <x:c r="CC863" s="36" t="n">
        <x:v>1</x:v>
      </x:c>
      <x:c r="CD863" s="36" t="n">
        <x:v>2</x:v>
      </x:c>
      <x:c r="CE863" s="36" t="n">
        <x:v>1</x:v>
      </x:c>
      <x:c r="CF863" s="36"/>
      <x:c r="CG863" s="36" t="n">
        <x:f>SUM(BW863,CD863)</x:f>
        <x:v>5</x:v>
      </x:c>
      <x:c r="CH863" s="36" t="n">
        <x:f>SUM(BX863,CA863)</x:f>
        <x:v>1</x:v>
      </x:c>
      <x:c r="CI863" s="36" t="n">
        <x:f>SUM(BY863)</x:f>
        <x:v>2</x:v>
      </x:c>
      <x:c r="CJ863" s="36" t="n">
        <x:f>SUM(BV863,BZ863,CB863)</x:f>
        <x:v>4</x:v>
      </x:c>
      <x:c r="CK863" s="36" t="n">
        <x:f>SUM(CC863,CE863)</x:f>
        <x:v>2</x:v>
      </x:c>
      <x:c r="CL863" s="36" t="n">
        <x:f>SUM(CG863:CK863)</x:f>
        <x:v>14</x:v>
      </x:c>
      <x:c r="CM863" s="39" t="n">
        <x:f>SUM(BW863*0.075,CD863*0.075)</x:f>
        <x:v>0.375</x:v>
      </x:c>
      <x:c r="CN863" s="39" t="n">
        <x:f>SUM(BX863*0.06,CA863*0.03)</x:f>
        <x:v>0.06</x:v>
      </x:c>
      <x:c r="CO863" s="39" t="n">
        <x:f>SUM(BY863*0.08)</x:f>
        <x:v>0.16</x:v>
      </x:c>
      <x:c r="CP863" s="39" t="n">
        <x:f>SUM(BV863*0.12,BZ863*0.06,CB863*0.03)</x:f>
        <x:v>0.24</x:v>
      </x:c>
      <x:c r="CQ863" s="39" t="n">
        <x:f>SUM(CC863*0.01,CE863*0.1)</x:f>
        <x:v>0.11</x:v>
      </x:c>
      <x:c r="CR863" s="39" t="n">
        <x:f>SUM(CM863:CQ863)</x:f>
        <x:v>0.945</x:v>
      </x:c>
      <x:c r="CS863" s="36" t="n">
        <x:f>SUM(CG863:CH863)</x:f>
        <x:v>6</x:v>
      </x:c>
      <x:c r="CT863" s="36" t="str"/>
      <x:c r="CU863" s="36" t="n">
        <x:f>MIN(AG863,CG863)</x:f>
        <x:v>5</x:v>
      </x:c>
      <x:c r="CV863" s="36" t="n">
        <x:f>MIN(AG863,CH863)</x:f>
        <x:v>1</x:v>
      </x:c>
      <x:c r="CW863" s="36" t="n">
        <x:f>MIN(AG863,CI863)</x:f>
        <x:v>2</x:v>
      </x:c>
      <x:c r="CX863" s="36" t="n">
        <x:f>MIN(AG863,CJ863)</x:f>
        <x:v>4</x:v>
      </x:c>
      <x:c r="CY863" s="36" t="n">
        <x:f>MIN(AG863,CK863)</x:f>
        <x:v>2</x:v>
      </x:c>
    </x:row>
    <x:row r="864" ht="18" customHeight="1">
      <x:c r="A864" s="35" t="str">
        <x:v>Area HC-03</x:v>
      </x:c>
      <x:c r="B864" s="35" t="str">
        <x:v>Area Lead HC-03</x:v>
      </x:c>
      <x:c r="C864" s="35" t="str">
        <x:v>Field Lead HC-08</x:v>
      </x:c>
      <x:c r="D864" s="35" t="str">
        <x:v>City HC-F</x:v>
      </x:c>
      <x:c r="E864" s="35" t="n">
        <x:v>5</x:v>
      </x:c>
      <x:c r="F864" s="35" t="n">
        <x:v>24</x:v>
      </x:c>
      <x:c r="G864" s="35" t="n">
        <x:v>1</x:v>
      </x:c>
      <x:c r="H864" s="35" t="str">
        <x:v>Promoter</x:v>
      </x:c>
      <x:c r="I864" s="35" t="str">
        <x:v>Agency HC-02</x:v>
      </x:c>
      <x:c r="J864" s="35" t="str">
        <x:v>PR-HC-012</x:v>
      </x:c>
      <x:c r="K864" s="35" t="str">
        <x:v>Masked Promoter HC-012</x:v>
      </x:c>
      <x:c r="L864" s="35" t="str">
        <x:v>9XXXX10012</x:v>
      </x:c>
      <x:c r="M864" s="37" t="n">
        <x:v>46186</x:v>
      </x:c>
      <x:c r="N864" s="35" t="str">
        <x:v>Cohort 1</x:v>
      </x:c>
      <x:c r="O864" s="35" t="str">
        <x:v>DIST-HC-04</x:v>
      </x:c>
      <x:c r="P864" s="35" t="str">
        <x:v>Masked Distributor HC-04</x:v>
      </x:c>
      <x:c r="Q864" s="35" t="str">
        <x:v>P-HC-036</x:v>
      </x:c>
      <x:c r="R864" s="35" t="str">
        <x:v>HC-036</x:v>
      </x:c>
      <x:c r="S864" s="35" t="str">
        <x:v>Masked Store HC-036</x:v>
      </x:c>
      <x:c r="T864" s="35" t="str">
        <x:v>XX1036</x:v>
      </x:c>
      <x:c r="U864" s="35" t="str">
        <x:v>Supermarket</x:v>
      </x:c>
      <x:c r="V864" s="35" t="str">
        <x:v>Masked</x:v>
      </x:c>
      <x:c r="W864" s="35" t="str">
        <x:v>Masked</x:v>
      </x:c>
      <x:c r="X864" s="37" t="n">
        <x:v>46220</x:v>
      </x:c>
      <x:c r="Y864" s="37" t="n">
        <x:v>46287</x:v>
      </x:c>
      <x:c r="Z864" s="35" t="str">
        <x:v>W04</x:v>
      </x:c>
      <x:c r="AA864" s="35" t="str">
        <x:v>Sep'26</x:v>
      </x:c>
      <x:c r="AB864" s="35" t="str">
        <x:v>22 - 28</x:v>
      </x:c>
      <x:c r="AC864" s="35" t="str">
        <x:v>Week 4 of Sep 2026</x:v>
      </x:c>
      <x:c r="AD864" s="35" t="str">
        <x:v>Continue</x:v>
      </x:c>
      <x:c r="AE864" s="35" t="str"/>
      <x:c r="AF864" s="36" t="n">
        <x:v>56</x:v>
      </x:c>
      <x:c r="AG864" s="36" t="n">
        <x:v>18</x:v>
      </x:c>
      <x:c r="AH864" s="38" t="n">
        <x:f>IFERROR(AG864/AF864,0)</x:f>
        <x:v>0.32142857142857145</x:v>
      </x:c>
      <x:c r="AI864" s="36" t="n">
        <x:v>17</x:v>
      </x:c>
      <x:c r="AJ864" s="38" t="n">
        <x:f>IFERROR(AI864/AG864,0)</x:f>
        <x:v>0.9444444444444444</x:v>
      </x:c>
      <x:c r="AK864" s="36" t="n">
        <x:v>5</x:v>
      </x:c>
      <x:c r="AL864" s="36" t="n">
        <x:v>11</x:v>
      </x:c>
      <x:c r="AM864" s="36" t="n">
        <x:v>1</x:v>
      </x:c>
      <x:c r="AN864" s="38" t="n">
        <x:f>IFERROR(AL864/AG864,0)</x:f>
        <x:v>0.6111111111111112</x:v>
      </x:c>
      <x:c r="AO864" s="36" t="n">
        <x:f>BK863</x:f>
        <x:v>49</x:v>
      </x:c>
      <x:c r="AP864" s="36" t="n">
        <x:f>BL863</x:f>
        <x:v>57</x:v>
      </x:c>
      <x:c r="AQ864" s="36" t="n">
        <x:f>BM863</x:f>
        <x:v>64</x:v>
      </x:c>
      <x:c r="AR864" s="36" t="n">
        <x:f>BN863</x:f>
        <x:v>59</x:v>
      </x:c>
      <x:c r="AS864" s="36" t="n">
        <x:f>BO863</x:f>
        <x:v>39</x:v>
      </x:c>
      <x:c r="AT864" s="36" t="n">
        <x:f>BP863</x:f>
        <x:v>46</x:v>
      </x:c>
      <x:c r="AU864" s="36" t="n">
        <x:f>BQ863</x:f>
        <x:v>58</x:v>
      </x:c>
      <x:c r="AV864" s="36" t="n">
        <x:f>BR863</x:f>
        <x:v>34</x:v>
      </x:c>
      <x:c r="AW864" s="36" t="n">
        <x:f>BS863</x:f>
        <x:v>53</x:v>
      </x:c>
      <x:c r="AX864" s="36" t="n">
        <x:f>BT863</x:f>
        <x:v>34</x:v>
      </x:c>
      <x:c r="AY864" s="36" t="n">
        <x:f>SUM(AO864:AX864)</x:f>
        <x:v>493</x:v>
      </x:c>
      <x:c r="AZ864" s="36" t="n">
        <x:v>12</x:v>
      </x:c>
      <x:c r="BA864" s="36" t="n">
        <x:v>0</x:v>
      </x:c>
      <x:c r="BB864" s="36" t="n">
        <x:v>0</x:v>
      </x:c>
      <x:c r="BC864" s="36" t="n">
        <x:v>0</x:v>
      </x:c>
      <x:c r="BD864" s="36" t="n">
        <x:v>0</x:v>
      </x:c>
      <x:c r="BE864" s="36" t="n">
        <x:v>0</x:v>
      </x:c>
      <x:c r="BF864" s="36" t="n">
        <x:v>16</x:v>
      </x:c>
      <x:c r="BG864" s="36" t="n">
        <x:v>0</x:v>
      </x:c>
      <x:c r="BH864" s="36" t="n">
        <x:v>0</x:v>
      </x:c>
      <x:c r="BI864" s="36" t="n">
        <x:v>0</x:v>
      </x:c>
      <x:c r="BJ864" s="36"/>
      <x:c r="BK864" s="36" t="n">
        <x:f>MAX(0,AO864+AZ864-BV864)</x:f>
        <x:v>60</x:v>
      </x:c>
      <x:c r="BL864" s="36" t="n">
        <x:f>MAX(0,AP864+BA864-BW864)</x:f>
        <x:v>56</x:v>
      </x:c>
      <x:c r="BM864" s="36" t="n">
        <x:f>MAX(0,AQ864+BB864-BX864)</x:f>
        <x:v>63</x:v>
      </x:c>
      <x:c r="BN864" s="36" t="n">
        <x:f>MAX(0,AR864+BC864-BY864)</x:f>
        <x:v>57</x:v>
      </x:c>
      <x:c r="BO864" s="36" t="n">
        <x:f>MAX(0,AS864+BD864-BZ864)</x:f>
        <x:v>38</x:v>
      </x:c>
      <x:c r="BP864" s="36" t="n">
        <x:f>MAX(0,AT864+BE864-CA864)</x:f>
        <x:v>45</x:v>
      </x:c>
      <x:c r="BQ864" s="36" t="n">
        <x:f>MAX(0,AU864+BF864-CB864)</x:f>
        <x:v>73</x:v>
      </x:c>
      <x:c r="BR864" s="36" t="n">
        <x:f>MAX(0,AV864+BG864-CC864)</x:f>
        <x:v>33</x:v>
      </x:c>
      <x:c r="BS864" s="36" t="n">
        <x:f>MAX(0,AW864+BH864-CD864)</x:f>
        <x:v>51</x:v>
      </x:c>
      <x:c r="BT864" s="36" t="n">
        <x:f>MAX(0,AX864+BI864-CE864)</x:f>
        <x:v>33</x:v>
      </x:c>
      <x:c r="BU864" s="36" t="n">
        <x:f>SUM(BK864:BT864)</x:f>
        <x:v>509</x:v>
      </x:c>
      <x:c r="BV864" s="36" t="n">
        <x:v>1</x:v>
      </x:c>
      <x:c r="BW864" s="36" t="n">
        <x:v>1</x:v>
      </x:c>
      <x:c r="BX864" s="36" t="n">
        <x:v>1</x:v>
      </x:c>
      <x:c r="BY864" s="36" t="n">
        <x:v>2</x:v>
      </x:c>
      <x:c r="BZ864" s="36" t="n">
        <x:v>1</x:v>
      </x:c>
      <x:c r="CA864" s="36" t="n">
        <x:v>1</x:v>
      </x:c>
      <x:c r="CB864" s="36" t="n">
        <x:v>1</x:v>
      </x:c>
      <x:c r="CC864" s="36" t="n">
        <x:v>1</x:v>
      </x:c>
      <x:c r="CD864" s="36" t="n">
        <x:v>2</x:v>
      </x:c>
      <x:c r="CE864" s="36" t="n">
        <x:v>1</x:v>
      </x:c>
      <x:c r="CF864" s="36"/>
      <x:c r="CG864" s="36" t="n">
        <x:f>SUM(BW864,CD864)</x:f>
        <x:v>3</x:v>
      </x:c>
      <x:c r="CH864" s="36" t="n">
        <x:f>SUM(BX864,CA864)</x:f>
        <x:v>2</x:v>
      </x:c>
      <x:c r="CI864" s="36" t="n">
        <x:f>SUM(BY864)</x:f>
        <x:v>2</x:v>
      </x:c>
      <x:c r="CJ864" s="36" t="n">
        <x:f>SUM(BV864,BZ864,CB864)</x:f>
        <x:v>3</x:v>
      </x:c>
      <x:c r="CK864" s="36" t="n">
        <x:f>SUM(CC864,CE864)</x:f>
        <x:v>2</x:v>
      </x:c>
      <x:c r="CL864" s="36" t="n">
        <x:f>SUM(CG864:CK864)</x:f>
        <x:v>12</x:v>
      </x:c>
      <x:c r="CM864" s="39" t="n">
        <x:f>SUM(BW864*0.075,CD864*0.075)</x:f>
        <x:v>0.22499999999999998</x:v>
      </x:c>
      <x:c r="CN864" s="39" t="n">
        <x:f>SUM(BX864*0.06,CA864*0.03)</x:f>
        <x:v>0.09</x:v>
      </x:c>
      <x:c r="CO864" s="39" t="n">
        <x:f>SUM(BY864*0.08)</x:f>
        <x:v>0.16</x:v>
      </x:c>
      <x:c r="CP864" s="39" t="n">
        <x:f>SUM(BV864*0.12,BZ864*0.06,CB864*0.03)</x:f>
        <x:v>0.21</x:v>
      </x:c>
      <x:c r="CQ864" s="39" t="n">
        <x:f>SUM(CC864*0.01,CE864*0.1)</x:f>
        <x:v>0.11</x:v>
      </x:c>
      <x:c r="CR864" s="39" t="n">
        <x:f>SUM(CM864:CQ864)</x:f>
        <x:v>0.7949999999999999</x:v>
      </x:c>
      <x:c r="CS864" s="36" t="n">
        <x:f>SUM(CG864:CH864)</x:f>
        <x:v>5</x:v>
      </x:c>
      <x:c r="CT864" s="36" t="str"/>
      <x:c r="CU864" s="36" t="n">
        <x:f>MIN(AG864,CG864)</x:f>
        <x:v>3</x:v>
      </x:c>
      <x:c r="CV864" s="36" t="n">
        <x:f>MIN(AG864,CH864)</x:f>
        <x:v>2</x:v>
      </x:c>
      <x:c r="CW864" s="36" t="n">
        <x:f>MIN(AG864,CI864)</x:f>
        <x:v>2</x:v>
      </x:c>
      <x:c r="CX864" s="36" t="n">
        <x:f>MIN(AG864,CJ864)</x:f>
        <x:v>3</x:v>
      </x:c>
      <x:c r="CY864" s="36" t="n">
        <x:f>MIN(AG864,CK864)</x:f>
        <x:v>2</x:v>
      </x:c>
    </x:row>
    <x:row r="865" ht="18" customHeight="1">
      <x:c r="A865" s="35" t="str">
        <x:v>Area HC-03</x:v>
      </x:c>
      <x:c r="B865" s="35" t="str">
        <x:v>Area Lead HC-03</x:v>
      </x:c>
      <x:c r="C865" s="35" t="str">
        <x:v>Field Lead HC-08</x:v>
      </x:c>
      <x:c r="D865" s="35" t="str">
        <x:v>City HC-F</x:v>
      </x:c>
      <x:c r="E865" s="35" t="n">
        <x:v>5</x:v>
      </x:c>
      <x:c r="F865" s="35" t="n">
        <x:v>24</x:v>
      </x:c>
      <x:c r="G865" s="35" t="n">
        <x:v>1</x:v>
      </x:c>
      <x:c r="H865" s="35" t="str">
        <x:v>Promoter</x:v>
      </x:c>
      <x:c r="I865" s="35" t="str">
        <x:v>Agency HC-02</x:v>
      </x:c>
      <x:c r="J865" s="35" t="str">
        <x:v>PR-HC-012</x:v>
      </x:c>
      <x:c r="K865" s="35" t="str">
        <x:v>Masked Promoter HC-012</x:v>
      </x:c>
      <x:c r="L865" s="35" t="str">
        <x:v>9XXXX10012</x:v>
      </x:c>
      <x:c r="M865" s="37" t="n">
        <x:v>46186</x:v>
      </x:c>
      <x:c r="N865" s="35" t="str">
        <x:v>Cohort 1</x:v>
      </x:c>
      <x:c r="O865" s="35" t="str">
        <x:v>DIST-HC-04</x:v>
      </x:c>
      <x:c r="P865" s="35" t="str">
        <x:v>Masked Distributor HC-04</x:v>
      </x:c>
      <x:c r="Q865" s="35" t="str">
        <x:v>P-HC-036</x:v>
      </x:c>
      <x:c r="R865" s="35" t="str">
        <x:v>HC-036</x:v>
      </x:c>
      <x:c r="S865" s="35" t="str">
        <x:v>Masked Store HC-036</x:v>
      </x:c>
      <x:c r="T865" s="35" t="str">
        <x:v>XX1036</x:v>
      </x:c>
      <x:c r="U865" s="35" t="str">
        <x:v>Supermarket</x:v>
      </x:c>
      <x:c r="V865" s="35" t="str">
        <x:v>Masked</x:v>
      </x:c>
      <x:c r="W865" s="35" t="str">
        <x:v>Masked</x:v>
      </x:c>
      <x:c r="X865" s="37" t="n">
        <x:v>46220</x:v>
      </x:c>
      <x:c r="Y865" s="37" t="n">
        <x:v>46288</x:v>
      </x:c>
      <x:c r="Z865" s="35" t="str">
        <x:v>W04</x:v>
      </x:c>
      <x:c r="AA865" s="35" t="str">
        <x:v>Sep'26</x:v>
      </x:c>
      <x:c r="AB865" s="35" t="str">
        <x:v>22 - 28</x:v>
      </x:c>
      <x:c r="AC865" s="35" t="str">
        <x:v>Week 4 of Sep 2026</x:v>
      </x:c>
      <x:c r="AD865" s="35" t="str">
        <x:v>Continue</x:v>
      </x:c>
      <x:c r="AE865" s="35" t="str"/>
      <x:c r="AF865" s="36" t="n">
        <x:v>62</x:v>
      </x:c>
      <x:c r="AG865" s="36" t="n">
        <x:v>23</x:v>
      </x:c>
      <x:c r="AH865" s="38" t="n">
        <x:f>IFERROR(AG865/AF865,0)</x:f>
        <x:v>0.3709677419354839</x:v>
      </x:c>
      <x:c r="AI865" s="36" t="n">
        <x:v>16</x:v>
      </x:c>
      <x:c r="AJ865" s="38" t="n">
        <x:f>IFERROR(AI865/AG865,0)</x:f>
        <x:v>0.6956521739130435</x:v>
      </x:c>
      <x:c r="AK865" s="36" t="n">
        <x:v>4</x:v>
      </x:c>
      <x:c r="AL865" s="36" t="n">
        <x:v>11</x:v>
      </x:c>
      <x:c r="AM865" s="36" t="n">
        <x:v>1</x:v>
      </x:c>
      <x:c r="AN865" s="38" t="n">
        <x:f>IFERROR(AL865/AG865,0)</x:f>
        <x:v>0.4782608695652174</x:v>
      </x:c>
      <x:c r="AO865" s="36" t="n">
        <x:f>BK864</x:f>
        <x:v>60</x:v>
      </x:c>
      <x:c r="AP865" s="36" t="n">
        <x:f>BL864</x:f>
        <x:v>56</x:v>
      </x:c>
      <x:c r="AQ865" s="36" t="n">
        <x:f>BM864</x:f>
        <x:v>63</x:v>
      </x:c>
      <x:c r="AR865" s="36" t="n">
        <x:f>BN864</x:f>
        <x:v>57</x:v>
      </x:c>
      <x:c r="AS865" s="36" t="n">
        <x:f>BO864</x:f>
        <x:v>38</x:v>
      </x:c>
      <x:c r="AT865" s="36" t="n">
        <x:f>BP864</x:f>
        <x:v>45</x:v>
      </x:c>
      <x:c r="AU865" s="36" t="n">
        <x:f>BQ864</x:f>
        <x:v>73</x:v>
      </x:c>
      <x:c r="AV865" s="36" t="n">
        <x:f>BR864</x:f>
        <x:v>33</x:v>
      </x:c>
      <x:c r="AW865" s="36" t="n">
        <x:f>BS864</x:f>
        <x:v>51</x:v>
      </x:c>
      <x:c r="AX865" s="36" t="n">
        <x:f>BT864</x:f>
        <x:v>33</x:v>
      </x:c>
      <x:c r="AY865" s="36" t="n">
        <x:f>SUM(AO865:AX865)</x:f>
        <x:v>509</x:v>
      </x:c>
      <x:c r="AZ865" s="36" t="n">
        <x:v>0</x:v>
      </x:c>
      <x:c r="BA865" s="36" t="n">
        <x:v>25</x:v>
      </x:c>
      <x:c r="BB865" s="36" t="n">
        <x:v>0</x:v>
      </x:c>
      <x:c r="BC865" s="36" t="n">
        <x:v>0</x:v>
      </x:c>
      <x:c r="BD865" s="36" t="n">
        <x:v>0</x:v>
      </x:c>
      <x:c r="BE865" s="36" t="n">
        <x:v>0</x:v>
      </x:c>
      <x:c r="BF865" s="36" t="n">
        <x:v>0</x:v>
      </x:c>
      <x:c r="BG865" s="36" t="n">
        <x:v>18</x:v>
      </x:c>
      <x:c r="BH865" s="36" t="n">
        <x:v>0</x:v>
      </x:c>
      <x:c r="BI865" s="36" t="n">
        <x:v>0</x:v>
      </x:c>
      <x:c r="BJ865" s="36"/>
      <x:c r="BK865" s="36" t="n">
        <x:f>MAX(0,AO865+AZ865-BV865)</x:f>
        <x:v>59</x:v>
      </x:c>
      <x:c r="BL865" s="36" t="n">
        <x:f>MAX(0,AP865+BA865-BW865)</x:f>
        <x:v>79</x:v>
      </x:c>
      <x:c r="BM865" s="36" t="n">
        <x:f>MAX(0,AQ865+BB865-BX865)</x:f>
        <x:v>61</x:v>
      </x:c>
      <x:c r="BN865" s="36" t="n">
        <x:f>MAX(0,AR865+BC865-BY865)</x:f>
        <x:v>55</x:v>
      </x:c>
      <x:c r="BO865" s="36" t="n">
        <x:f>MAX(0,AS865+BD865-BZ865)</x:f>
        <x:v>37</x:v>
      </x:c>
      <x:c r="BP865" s="36" t="n">
        <x:f>MAX(0,AT865+BE865-CA865)</x:f>
        <x:v>44</x:v>
      </x:c>
      <x:c r="BQ865" s="36" t="n">
        <x:f>MAX(0,AU865+BF865-CB865)</x:f>
        <x:v>72</x:v>
      </x:c>
      <x:c r="BR865" s="36" t="n">
        <x:f>MAX(0,AV865+BG865-CC865)</x:f>
        <x:v>50</x:v>
      </x:c>
      <x:c r="BS865" s="36" t="n">
        <x:f>MAX(0,AW865+BH865-CD865)</x:f>
        <x:v>49</x:v>
      </x:c>
      <x:c r="BT865" s="36" t="n">
        <x:f>MAX(0,AX865+BI865-CE865)</x:f>
        <x:v>31</x:v>
      </x:c>
      <x:c r="BU865" s="36" t="n">
        <x:f>SUM(BK865:BT865)</x:f>
        <x:v>537</x:v>
      </x:c>
      <x:c r="BV865" s="36" t="n">
        <x:v>1</x:v>
      </x:c>
      <x:c r="BW865" s="36" t="n">
        <x:v>2</x:v>
      </x:c>
      <x:c r="BX865" s="36" t="n">
        <x:v>2</x:v>
      </x:c>
      <x:c r="BY865" s="36" t="n">
        <x:v>2</x:v>
      </x:c>
      <x:c r="BZ865" s="36" t="n">
        <x:v>1</x:v>
      </x:c>
      <x:c r="CA865" s="36" t="n">
        <x:v>1</x:v>
      </x:c>
      <x:c r="CB865" s="36" t="n">
        <x:v>1</x:v>
      </x:c>
      <x:c r="CC865" s="36" t="n">
        <x:v>1</x:v>
      </x:c>
      <x:c r="CD865" s="36" t="n">
        <x:v>2</x:v>
      </x:c>
      <x:c r="CE865" s="36" t="n">
        <x:v>2</x:v>
      </x:c>
      <x:c r="CF865" s="36"/>
      <x:c r="CG865" s="36" t="n">
        <x:f>SUM(BW865,CD865)</x:f>
        <x:v>4</x:v>
      </x:c>
      <x:c r="CH865" s="36" t="n">
        <x:f>SUM(BX865,CA865)</x:f>
        <x:v>3</x:v>
      </x:c>
      <x:c r="CI865" s="36" t="n">
        <x:f>SUM(BY865)</x:f>
        <x:v>2</x:v>
      </x:c>
      <x:c r="CJ865" s="36" t="n">
        <x:f>SUM(BV865,BZ865,CB865)</x:f>
        <x:v>3</x:v>
      </x:c>
      <x:c r="CK865" s="36" t="n">
        <x:f>SUM(CC865,CE865)</x:f>
        <x:v>3</x:v>
      </x:c>
      <x:c r="CL865" s="36" t="n">
        <x:f>SUM(CG865:CK865)</x:f>
        <x:v>15</x:v>
      </x:c>
      <x:c r="CM865" s="39" t="n">
        <x:f>SUM(BW865*0.075,CD865*0.075)</x:f>
        <x:v>0.3</x:v>
      </x:c>
      <x:c r="CN865" s="39" t="n">
        <x:f>SUM(BX865*0.06,CA865*0.03)</x:f>
        <x:v>0.15</x:v>
      </x:c>
      <x:c r="CO865" s="39" t="n">
        <x:f>SUM(BY865*0.08)</x:f>
        <x:v>0.16</x:v>
      </x:c>
      <x:c r="CP865" s="39" t="n">
        <x:f>SUM(BV865*0.12,BZ865*0.06,CB865*0.03)</x:f>
        <x:v>0.21</x:v>
      </x:c>
      <x:c r="CQ865" s="39" t="n">
        <x:f>SUM(CC865*0.01,CE865*0.1)</x:f>
        <x:v>0.21000000000000002</x:v>
      </x:c>
      <x:c r="CR865" s="39" t="n">
        <x:f>SUM(CM865:CQ865)</x:f>
        <x:v>1.03</x:v>
      </x:c>
      <x:c r="CS865" s="36" t="n">
        <x:f>SUM(CG865:CH865)</x:f>
        <x:v>7</x:v>
      </x:c>
      <x:c r="CT865" s="36" t="str"/>
      <x:c r="CU865" s="36" t="n">
        <x:f>MIN(AG865,CG865)</x:f>
        <x:v>4</x:v>
      </x:c>
      <x:c r="CV865" s="36" t="n">
        <x:f>MIN(AG865,CH865)</x:f>
        <x:v>3</x:v>
      </x:c>
      <x:c r="CW865" s="36" t="n">
        <x:f>MIN(AG865,CI865)</x:f>
        <x:v>2</x:v>
      </x:c>
      <x:c r="CX865" s="36" t="n">
        <x:f>MIN(AG865,CJ865)</x:f>
        <x:v>3</x:v>
      </x:c>
      <x:c r="CY865" s="36" t="n">
        <x:f>MIN(AG865,CK865)</x:f>
        <x:v>3</x:v>
      </x:c>
    </x:row>
    <x:row r="866" ht="18" customHeight="1">
      <x:c r="A866" s="35" t="str">
        <x:v>Area HC-03</x:v>
      </x:c>
      <x:c r="B866" s="35" t="str">
        <x:v>Area Lead HC-03</x:v>
      </x:c>
      <x:c r="C866" s="35" t="str">
        <x:v>Field Lead HC-08</x:v>
      </x:c>
      <x:c r="D866" s="35" t="str">
        <x:v>City HC-F</x:v>
      </x:c>
      <x:c r="E866" s="35" t="n">
        <x:v>5</x:v>
      </x:c>
      <x:c r="F866" s="35" t="n">
        <x:v>24</x:v>
      </x:c>
      <x:c r="G866" s="35" t="n">
        <x:v>1</x:v>
      </x:c>
      <x:c r="H866" s="35" t="str">
        <x:v>Promoter</x:v>
      </x:c>
      <x:c r="I866" s="35" t="str">
        <x:v>Agency HC-02</x:v>
      </x:c>
      <x:c r="J866" s="35" t="str">
        <x:v>PR-HC-012</x:v>
      </x:c>
      <x:c r="K866" s="35" t="str">
        <x:v>Masked Promoter HC-012</x:v>
      </x:c>
      <x:c r="L866" s="35" t="str">
        <x:v>9XXXX10012</x:v>
      </x:c>
      <x:c r="M866" s="37" t="n">
        <x:v>46186</x:v>
      </x:c>
      <x:c r="N866" s="35" t="str">
        <x:v>Cohort 1</x:v>
      </x:c>
      <x:c r="O866" s="35" t="str">
        <x:v>DIST-HC-04</x:v>
      </x:c>
      <x:c r="P866" s="35" t="str">
        <x:v>Masked Distributor HC-04</x:v>
      </x:c>
      <x:c r="Q866" s="35" t="str">
        <x:v>P-HC-036</x:v>
      </x:c>
      <x:c r="R866" s="35" t="str">
        <x:v>HC-036</x:v>
      </x:c>
      <x:c r="S866" s="35" t="str">
        <x:v>Masked Store HC-036</x:v>
      </x:c>
      <x:c r="T866" s="35" t="str">
        <x:v>XX1036</x:v>
      </x:c>
      <x:c r="U866" s="35" t="str">
        <x:v>Supermarket</x:v>
      </x:c>
      <x:c r="V866" s="35" t="str">
        <x:v>Masked</x:v>
      </x:c>
      <x:c r="W866" s="35" t="str">
        <x:v>Masked</x:v>
      </x:c>
      <x:c r="X866" s="37" t="n">
        <x:v>46220</x:v>
      </x:c>
      <x:c r="Y866" s="37" t="n">
        <x:v>46289</x:v>
      </x:c>
      <x:c r="Z866" s="35" t="str">
        <x:v>W04</x:v>
      </x:c>
      <x:c r="AA866" s="35" t="str">
        <x:v>Sep'26</x:v>
      </x:c>
      <x:c r="AB866" s="35" t="str">
        <x:v>22 - 28</x:v>
      </x:c>
      <x:c r="AC866" s="35" t="str">
        <x:v>Week 4 of Sep 2026</x:v>
      </x:c>
      <x:c r="AD866" s="35" t="str">
        <x:v>Continue</x:v>
      </x:c>
      <x:c r="AE866" s="35" t="str"/>
      <x:c r="AF866" s="36" t="n">
        <x:v>67</x:v>
      </x:c>
      <x:c r="AG866" s="36" t="n">
        <x:v>17</x:v>
      </x:c>
      <x:c r="AH866" s="38" t="n">
        <x:f>IFERROR(AG866/AF866,0)</x:f>
        <x:v>0.2537313432835821</x:v>
      </x:c>
      <x:c r="AI866" s="36" t="n">
        <x:v>12</x:v>
      </x:c>
      <x:c r="AJ866" s="38" t="n">
        <x:f>IFERROR(AI866/AG866,0)</x:f>
        <x:v>0.7058823529411765</x:v>
      </x:c>
      <x:c r="AK866" s="36" t="n">
        <x:v>2</x:v>
      </x:c>
      <x:c r="AL866" s="36" t="n">
        <x:v>5</x:v>
      </x:c>
      <x:c r="AM866" s="36" t="n">
        <x:v>1</x:v>
      </x:c>
      <x:c r="AN866" s="38" t="n">
        <x:f>IFERROR(AL866/AG866,0)</x:f>
        <x:v>0.29411764705882354</x:v>
      </x:c>
      <x:c r="AO866" s="36" t="n">
        <x:f>BK865</x:f>
        <x:v>59</x:v>
      </x:c>
      <x:c r="AP866" s="36" t="n">
        <x:f>BL865</x:f>
        <x:v>79</x:v>
      </x:c>
      <x:c r="AQ866" s="36" t="n">
        <x:f>BM865</x:f>
        <x:v>61</x:v>
      </x:c>
      <x:c r="AR866" s="36" t="n">
        <x:f>BN865</x:f>
        <x:v>55</x:v>
      </x:c>
      <x:c r="AS866" s="36" t="n">
        <x:f>BO865</x:f>
        <x:v>37</x:v>
      </x:c>
      <x:c r="AT866" s="36" t="n">
        <x:f>BP865</x:f>
        <x:v>44</x:v>
      </x:c>
      <x:c r="AU866" s="36" t="n">
        <x:f>BQ865</x:f>
        <x:v>72</x:v>
      </x:c>
      <x:c r="AV866" s="36" t="n">
        <x:f>BR865</x:f>
        <x:v>50</x:v>
      </x:c>
      <x:c r="AW866" s="36" t="n">
        <x:f>BS865</x:f>
        <x:v>49</x:v>
      </x:c>
      <x:c r="AX866" s="36" t="n">
        <x:f>BT865</x:f>
        <x:v>31</x:v>
      </x:c>
      <x:c r="AY866" s="36" t="n">
        <x:f>SUM(AO866:AX866)</x:f>
        <x:v>537</x:v>
      </x:c>
      <x:c r="AZ866" s="36" t="n">
        <x:v>0</x:v>
      </x:c>
      <x:c r="BA866" s="36" t="n">
        <x:v>0</x:v>
      </x:c>
      <x:c r="BB866" s="36" t="n">
        <x:v>18</x:v>
      </x:c>
      <x:c r="BC866" s="36" t="n">
        <x:v>0</x:v>
      </x:c>
      <x:c r="BD866" s="36" t="n">
        <x:v>0</x:v>
      </x:c>
      <x:c r="BE866" s="36" t="n">
        <x:v>0</x:v>
      </x:c>
      <x:c r="BF866" s="36" t="n">
        <x:v>0</x:v>
      </x:c>
      <x:c r="BG866" s="36" t="n">
        <x:v>0</x:v>
      </x:c>
      <x:c r="BH866" s="36" t="n">
        <x:v>24</x:v>
      </x:c>
      <x:c r="BI866" s="36" t="n">
        <x:v>0</x:v>
      </x:c>
      <x:c r="BJ866" s="36"/>
      <x:c r="BK866" s="36" t="n">
        <x:f>MAX(0,AO866+AZ866-BV866)</x:f>
        <x:v>58</x:v>
      </x:c>
      <x:c r="BL866" s="36" t="n">
        <x:f>MAX(0,AP866+BA866-BW866)</x:f>
        <x:v>77</x:v>
      </x:c>
      <x:c r="BM866" s="36" t="n">
        <x:f>MAX(0,AQ866+BB866-BX866)</x:f>
        <x:v>78</x:v>
      </x:c>
      <x:c r="BN866" s="36" t="n">
        <x:f>MAX(0,AR866+BC866-BY866)</x:f>
        <x:v>54</x:v>
      </x:c>
      <x:c r="BO866" s="36" t="n">
        <x:f>MAX(0,AS866+BD866-BZ866)</x:f>
        <x:v>36</x:v>
      </x:c>
      <x:c r="BP866" s="36" t="n">
        <x:f>MAX(0,AT866+BE866-CA866)</x:f>
        <x:v>43</x:v>
      </x:c>
      <x:c r="BQ866" s="36" t="n">
        <x:f>MAX(0,AU866+BF866-CB866)</x:f>
        <x:v>71</x:v>
      </x:c>
      <x:c r="BR866" s="36" t="n">
        <x:f>MAX(0,AV866+BG866-CC866)</x:f>
        <x:v>50</x:v>
      </x:c>
      <x:c r="BS866" s="36" t="n">
        <x:f>MAX(0,AW866+BH866-CD866)</x:f>
        <x:v>71</x:v>
      </x:c>
      <x:c r="BT866" s="36" t="n">
        <x:f>MAX(0,AX866+BI866-CE866)</x:f>
        <x:v>30</x:v>
      </x:c>
      <x:c r="BU866" s="36" t="n">
        <x:f>SUM(BK866:BT866)</x:f>
        <x:v>568</x:v>
      </x:c>
      <x:c r="BV866" s="36" t="n">
        <x:v>1</x:v>
      </x:c>
      <x:c r="BW866" s="36" t="n">
        <x:v>2</x:v>
      </x:c>
      <x:c r="BX866" s="36" t="n">
        <x:v>1</x:v>
      </x:c>
      <x:c r="BY866" s="36" t="n">
        <x:v>1</x:v>
      </x:c>
      <x:c r="BZ866" s="36" t="n">
        <x:v>1</x:v>
      </x:c>
      <x:c r="CA866" s="36" t="n">
        <x:v>1</x:v>
      </x:c>
      <x:c r="CB866" s="36" t="n">
        <x:v>1</x:v>
      </x:c>
      <x:c r="CC866" s="36" t="n">
        <x:v>0</x:v>
      </x:c>
      <x:c r="CD866" s="36" t="n">
        <x:v>2</x:v>
      </x:c>
      <x:c r="CE866" s="36" t="n">
        <x:v>1</x:v>
      </x:c>
      <x:c r="CF866" s="36"/>
      <x:c r="CG866" s="36" t="n">
        <x:f>SUM(BW866,CD866)</x:f>
        <x:v>4</x:v>
      </x:c>
      <x:c r="CH866" s="36" t="n">
        <x:f>SUM(BX866,CA866)</x:f>
        <x:v>2</x:v>
      </x:c>
      <x:c r="CI866" s="36" t="n">
        <x:f>SUM(BY866)</x:f>
        <x:v>1</x:v>
      </x:c>
      <x:c r="CJ866" s="36" t="n">
        <x:f>SUM(BV866,BZ866,CB866)</x:f>
        <x:v>3</x:v>
      </x:c>
      <x:c r="CK866" s="36" t="n">
        <x:f>SUM(CC866,CE866)</x:f>
        <x:v>1</x:v>
      </x:c>
      <x:c r="CL866" s="36" t="n">
        <x:f>SUM(CG866:CK866)</x:f>
        <x:v>11</x:v>
      </x:c>
      <x:c r="CM866" s="39" t="n">
        <x:f>SUM(BW866*0.075,CD866*0.075)</x:f>
        <x:v>0.3</x:v>
      </x:c>
      <x:c r="CN866" s="39" t="n">
        <x:f>SUM(BX866*0.06,CA866*0.03)</x:f>
        <x:v>0.09</x:v>
      </x:c>
      <x:c r="CO866" s="39" t="n">
        <x:f>SUM(BY866*0.08)</x:f>
        <x:v>0.08</x:v>
      </x:c>
      <x:c r="CP866" s="39" t="n">
        <x:f>SUM(BV866*0.12,BZ866*0.06,CB866*0.03)</x:f>
        <x:v>0.21</x:v>
      </x:c>
      <x:c r="CQ866" s="39" t="n">
        <x:f>SUM(CC866*0.01,CE866*0.1)</x:f>
        <x:v>0.1</x:v>
      </x:c>
      <x:c r="CR866" s="39" t="n">
        <x:f>SUM(CM866:CQ866)</x:f>
        <x:v>0.78</x:v>
      </x:c>
      <x:c r="CS866" s="36" t="n">
        <x:f>SUM(CG866:CH866)</x:f>
        <x:v>6</x:v>
      </x:c>
      <x:c r="CT866" s="36" t="str"/>
      <x:c r="CU866" s="36" t="n">
        <x:f>MIN(AG866,CG866)</x:f>
        <x:v>4</x:v>
      </x:c>
      <x:c r="CV866" s="36" t="n">
        <x:f>MIN(AG866,CH866)</x:f>
        <x:v>2</x:v>
      </x:c>
      <x:c r="CW866" s="36" t="n">
        <x:f>MIN(AG866,CI866)</x:f>
        <x:v>1</x:v>
      </x:c>
      <x:c r="CX866" s="36" t="n">
        <x:f>MIN(AG866,CJ866)</x:f>
        <x:v>3</x:v>
      </x:c>
      <x:c r="CY866" s="36" t="n">
        <x:f>MIN(AG866,CK866)</x:f>
        <x:v>1</x:v>
      </x:c>
    </x:row>
    <x:row r="867" ht="18" customHeight="1">
      <x:c r="A867" s="35" t="str">
        <x:v>Area HC-03</x:v>
      </x:c>
      <x:c r="B867" s="35" t="str">
        <x:v>Area Lead HC-03</x:v>
      </x:c>
      <x:c r="C867" s="35" t="str">
        <x:v>Field Lead HC-08</x:v>
      </x:c>
      <x:c r="D867" s="35" t="str">
        <x:v>City HC-F</x:v>
      </x:c>
      <x:c r="E867" s="35" t="n">
        <x:v>5</x:v>
      </x:c>
      <x:c r="F867" s="35" t="n">
        <x:v>24</x:v>
      </x:c>
      <x:c r="G867" s="35" t="n">
        <x:v>1</x:v>
      </x:c>
      <x:c r="H867" s="35" t="str">
        <x:v>Promoter</x:v>
      </x:c>
      <x:c r="I867" s="35" t="str">
        <x:v>Agency HC-02</x:v>
      </x:c>
      <x:c r="J867" s="35" t="str">
        <x:v>PR-HC-012</x:v>
      </x:c>
      <x:c r="K867" s="35" t="str">
        <x:v>Masked Promoter HC-012</x:v>
      </x:c>
      <x:c r="L867" s="35" t="str">
        <x:v>9XXXX10012</x:v>
      </x:c>
      <x:c r="M867" s="37" t="n">
        <x:v>46186</x:v>
      </x:c>
      <x:c r="N867" s="35" t="str">
        <x:v>Cohort 1</x:v>
      </x:c>
      <x:c r="O867" s="35" t="str">
        <x:v>DIST-HC-04</x:v>
      </x:c>
      <x:c r="P867" s="35" t="str">
        <x:v>Masked Distributor HC-04</x:v>
      </x:c>
      <x:c r="Q867" s="35" t="str">
        <x:v>P-HC-036</x:v>
      </x:c>
      <x:c r="R867" s="35" t="str">
        <x:v>HC-036</x:v>
      </x:c>
      <x:c r="S867" s="35" t="str">
        <x:v>Masked Store HC-036</x:v>
      </x:c>
      <x:c r="T867" s="35" t="str">
        <x:v>XX1036</x:v>
      </x:c>
      <x:c r="U867" s="35" t="str">
        <x:v>Supermarket</x:v>
      </x:c>
      <x:c r="V867" s="35" t="str">
        <x:v>Masked</x:v>
      </x:c>
      <x:c r="W867" s="35" t="str">
        <x:v>Masked</x:v>
      </x:c>
      <x:c r="X867" s="37" t="n">
        <x:v>46220</x:v>
      </x:c>
      <x:c r="Y867" s="37" t="n">
        <x:v>46290</x:v>
      </x:c>
      <x:c r="Z867" s="35" t="str">
        <x:v>W04</x:v>
      </x:c>
      <x:c r="AA867" s="35" t="str">
        <x:v>Sep'26</x:v>
      </x:c>
      <x:c r="AB867" s="35" t="str">
        <x:v>22 - 28</x:v>
      </x:c>
      <x:c r="AC867" s="35" t="str">
        <x:v>Week 4 of Sep 2026</x:v>
      </x:c>
      <x:c r="AD867" s="35" t="str">
        <x:v>Continue</x:v>
      </x:c>
      <x:c r="AE867" s="35" t="str"/>
      <x:c r="AF867" s="36" t="n">
        <x:v>60</x:v>
      </x:c>
      <x:c r="AG867" s="36" t="n">
        <x:v>24</x:v>
      </x:c>
      <x:c r="AH867" s="38" t="n">
        <x:f>IFERROR(AG867/AF867,0)</x:f>
        <x:v>0.4</x:v>
      </x:c>
      <x:c r="AI867" s="36" t="n">
        <x:v>23</x:v>
      </x:c>
      <x:c r="AJ867" s="38" t="n">
        <x:f>IFERROR(AI867/AG867,0)</x:f>
        <x:v>0.9583333333333334</x:v>
      </x:c>
      <x:c r="AK867" s="36" t="n">
        <x:v>7</x:v>
      </x:c>
      <x:c r="AL867" s="36" t="n">
        <x:v>10</x:v>
      </x:c>
      <x:c r="AM867" s="36" t="n">
        <x:v>1</x:v>
      </x:c>
      <x:c r="AN867" s="38" t="n">
        <x:f>IFERROR(AL867/AG867,0)</x:f>
        <x:v>0.4166666666666667</x:v>
      </x:c>
      <x:c r="AO867" s="36" t="n">
        <x:f>BK866</x:f>
        <x:v>58</x:v>
      </x:c>
      <x:c r="AP867" s="36" t="n">
        <x:f>BL866</x:f>
        <x:v>77</x:v>
      </x:c>
      <x:c r="AQ867" s="36" t="n">
        <x:f>BM866</x:f>
        <x:v>78</x:v>
      </x:c>
      <x:c r="AR867" s="36" t="n">
        <x:f>BN866</x:f>
        <x:v>54</x:v>
      </x:c>
      <x:c r="AS867" s="36" t="n">
        <x:f>BO866</x:f>
        <x:v>36</x:v>
      </x:c>
      <x:c r="AT867" s="36" t="n">
        <x:f>BP866</x:f>
        <x:v>43</x:v>
      </x:c>
      <x:c r="AU867" s="36" t="n">
        <x:f>BQ866</x:f>
        <x:v>71</x:v>
      </x:c>
      <x:c r="AV867" s="36" t="n">
        <x:f>BR866</x:f>
        <x:v>50</x:v>
      </x:c>
      <x:c r="AW867" s="36" t="n">
        <x:f>BS866</x:f>
        <x:v>71</x:v>
      </x:c>
      <x:c r="AX867" s="36" t="n">
        <x:f>BT866</x:f>
        <x:v>30</x:v>
      </x:c>
      <x:c r="AY867" s="36" t="n">
        <x:f>SUM(AO867:AX867)</x:f>
        <x:v>568</x:v>
      </x:c>
      <x:c r="AZ867" s="36" t="n">
        <x:v>0</x:v>
      </x:c>
      <x:c r="BA867" s="36" t="n">
        <x:v>0</x:v>
      </x:c>
      <x:c r="BB867" s="36" t="n">
        <x:v>0</x:v>
      </x:c>
      <x:c r="BC867" s="36" t="n">
        <x:v>19</x:v>
      </x:c>
      <x:c r="BD867" s="36" t="n">
        <x:v>0</x:v>
      </x:c>
      <x:c r="BE867" s="36" t="n">
        <x:v>0</x:v>
      </x:c>
      <x:c r="BF867" s="36" t="n">
        <x:v>0</x:v>
      </x:c>
      <x:c r="BG867" s="36" t="n">
        <x:v>0</x:v>
      </x:c>
      <x:c r="BH867" s="36" t="n">
        <x:v>0</x:v>
      </x:c>
      <x:c r="BI867" s="36" t="n">
        <x:v>14</x:v>
      </x:c>
      <x:c r="BJ867" s="36"/>
      <x:c r="BK867" s="36" t="n">
        <x:f>MAX(0,AO867+AZ867-BV867)</x:f>
        <x:v>57</x:v>
      </x:c>
      <x:c r="BL867" s="36" t="n">
        <x:f>MAX(0,AP867+BA867-BW867)</x:f>
        <x:v>74</x:v>
      </x:c>
      <x:c r="BM867" s="36" t="n">
        <x:f>MAX(0,AQ867+BB867-BX867)</x:f>
        <x:v>77</x:v>
      </x:c>
      <x:c r="BN867" s="36" t="n">
        <x:f>MAX(0,AR867+BC867-BY867)</x:f>
        <x:v>72</x:v>
      </x:c>
      <x:c r="BO867" s="36" t="n">
        <x:f>MAX(0,AS867+BD867-BZ867)</x:f>
        <x:v>35</x:v>
      </x:c>
      <x:c r="BP867" s="36" t="n">
        <x:f>MAX(0,AT867+BE867-CA867)</x:f>
        <x:v>42</x:v>
      </x:c>
      <x:c r="BQ867" s="36" t="n">
        <x:f>MAX(0,AU867+BF867-CB867)</x:f>
        <x:v>69</x:v>
      </x:c>
      <x:c r="BR867" s="36" t="n">
        <x:f>MAX(0,AV867+BG867-CC867)</x:f>
        <x:v>49</x:v>
      </x:c>
      <x:c r="BS867" s="36" t="n">
        <x:f>MAX(0,AW867+BH867-CD867)</x:f>
        <x:v>69</x:v>
      </x:c>
      <x:c r="BT867" s="36" t="n">
        <x:f>MAX(0,AX867+BI867-CE867)</x:f>
        <x:v>43</x:v>
      </x:c>
      <x:c r="BU867" s="36" t="n">
        <x:f>SUM(BK867:BT867)</x:f>
        <x:v>587</x:v>
      </x:c>
      <x:c r="BV867" s="36" t="n">
        <x:v>1</x:v>
      </x:c>
      <x:c r="BW867" s="36" t="n">
        <x:v>3</x:v>
      </x:c>
      <x:c r="BX867" s="36" t="n">
        <x:v>1</x:v>
      </x:c>
      <x:c r="BY867" s="36" t="n">
        <x:v>1</x:v>
      </x:c>
      <x:c r="BZ867" s="36" t="n">
        <x:v>1</x:v>
      </x:c>
      <x:c r="CA867" s="36" t="n">
        <x:v>1</x:v>
      </x:c>
      <x:c r="CB867" s="36" t="n">
        <x:v>2</x:v>
      </x:c>
      <x:c r="CC867" s="36" t="n">
        <x:v>1</x:v>
      </x:c>
      <x:c r="CD867" s="36" t="n">
        <x:v>2</x:v>
      </x:c>
      <x:c r="CE867" s="36" t="n">
        <x:v>1</x:v>
      </x:c>
      <x:c r="CF867" s="36"/>
      <x:c r="CG867" s="36" t="n">
        <x:f>SUM(BW867,CD867)</x:f>
        <x:v>5</x:v>
      </x:c>
      <x:c r="CH867" s="36" t="n">
        <x:f>SUM(BX867,CA867)</x:f>
        <x:v>2</x:v>
      </x:c>
      <x:c r="CI867" s="36" t="n">
        <x:f>SUM(BY867)</x:f>
        <x:v>1</x:v>
      </x:c>
      <x:c r="CJ867" s="36" t="n">
        <x:f>SUM(BV867,BZ867,CB867)</x:f>
        <x:v>4</x:v>
      </x:c>
      <x:c r="CK867" s="36" t="n">
        <x:f>SUM(CC867,CE867)</x:f>
        <x:v>2</x:v>
      </x:c>
      <x:c r="CL867" s="36" t="n">
        <x:f>SUM(CG867:CK867)</x:f>
        <x:v>14</x:v>
      </x:c>
      <x:c r="CM867" s="39" t="n">
        <x:f>SUM(BW867*0.075,CD867*0.075)</x:f>
        <x:v>0.375</x:v>
      </x:c>
      <x:c r="CN867" s="39" t="n">
        <x:f>SUM(BX867*0.06,CA867*0.03)</x:f>
        <x:v>0.09</x:v>
      </x:c>
      <x:c r="CO867" s="39" t="n">
        <x:f>SUM(BY867*0.08)</x:f>
        <x:v>0.08</x:v>
      </x:c>
      <x:c r="CP867" s="39" t="n">
        <x:f>SUM(BV867*0.12,BZ867*0.06,CB867*0.03)</x:f>
        <x:v>0.24</x:v>
      </x:c>
      <x:c r="CQ867" s="39" t="n">
        <x:f>SUM(CC867*0.01,CE867*0.1)</x:f>
        <x:v>0.11</x:v>
      </x:c>
      <x:c r="CR867" s="39" t="n">
        <x:f>SUM(CM867:CQ867)</x:f>
        <x:v>0.8949999999999999</x:v>
      </x:c>
      <x:c r="CS867" s="36" t="n">
        <x:f>SUM(CG867:CH867)</x:f>
        <x:v>7</x:v>
      </x:c>
      <x:c r="CT867" s="36" t="str"/>
      <x:c r="CU867" s="36" t="n">
        <x:f>MIN(AG867,CG867)</x:f>
        <x:v>5</x:v>
      </x:c>
      <x:c r="CV867" s="36" t="n">
        <x:f>MIN(AG867,CH867)</x:f>
        <x:v>2</x:v>
      </x:c>
      <x:c r="CW867" s="36" t="n">
        <x:f>MIN(AG867,CI867)</x:f>
        <x:v>1</x:v>
      </x:c>
      <x:c r="CX867" s="36" t="n">
        <x:f>MIN(AG867,CJ867)</x:f>
        <x:v>4</x:v>
      </x:c>
      <x:c r="CY867" s="36" t="n">
        <x:f>MIN(AG867,CK867)</x:f>
        <x:v>2</x:v>
      </x:c>
    </x:row>
    <x:row r="868" ht="18" customHeight="1">
      <x:c r="A868" s="35" t="str">
        <x:v>Area HC-03</x:v>
      </x:c>
      <x:c r="B868" s="35" t="str">
        <x:v>Area Lead HC-03</x:v>
      </x:c>
      <x:c r="C868" s="35" t="str">
        <x:v>Field Lead HC-08</x:v>
      </x:c>
      <x:c r="D868" s="35" t="str">
        <x:v>City HC-F</x:v>
      </x:c>
      <x:c r="E868" s="35" t="n">
        <x:v>5</x:v>
      </x:c>
      <x:c r="F868" s="35" t="n">
        <x:v>24</x:v>
      </x:c>
      <x:c r="G868" s="35" t="n">
        <x:v>1</x:v>
      </x:c>
      <x:c r="H868" s="35" t="str">
        <x:v>Promoter</x:v>
      </x:c>
      <x:c r="I868" s="35" t="str">
        <x:v>Agency HC-02</x:v>
      </x:c>
      <x:c r="J868" s="35" t="str">
        <x:v>PR-HC-012</x:v>
      </x:c>
      <x:c r="K868" s="35" t="str">
        <x:v>Masked Promoter HC-012</x:v>
      </x:c>
      <x:c r="L868" s="35" t="str">
        <x:v>9XXXX10012</x:v>
      </x:c>
      <x:c r="M868" s="37" t="n">
        <x:v>46186</x:v>
      </x:c>
      <x:c r="N868" s="35" t="str">
        <x:v>Cohort 1</x:v>
      </x:c>
      <x:c r="O868" s="35" t="str">
        <x:v>DIST-HC-04</x:v>
      </x:c>
      <x:c r="P868" s="35" t="str">
        <x:v>Masked Distributor HC-04</x:v>
      </x:c>
      <x:c r="Q868" s="35" t="str">
        <x:v>P-HC-036</x:v>
      </x:c>
      <x:c r="R868" s="35" t="str">
        <x:v>HC-036</x:v>
      </x:c>
      <x:c r="S868" s="35" t="str">
        <x:v>Masked Store HC-036</x:v>
      </x:c>
      <x:c r="T868" s="35" t="str">
        <x:v>XX1036</x:v>
      </x:c>
      <x:c r="U868" s="35" t="str">
        <x:v>Supermarket</x:v>
      </x:c>
      <x:c r="V868" s="35" t="str">
        <x:v>Masked</x:v>
      </x:c>
      <x:c r="W868" s="35" t="str">
        <x:v>Masked</x:v>
      </x:c>
      <x:c r="X868" s="37" t="n">
        <x:v>46220</x:v>
      </x:c>
      <x:c r="Y868" s="37" t="n">
        <x:v>46291</x:v>
      </x:c>
      <x:c r="Z868" s="35" t="str">
        <x:v>W04</x:v>
      </x:c>
      <x:c r="AA868" s="35" t="str">
        <x:v>Sep'26</x:v>
      </x:c>
      <x:c r="AB868" s="35" t="str">
        <x:v>22 - 28</x:v>
      </x:c>
      <x:c r="AC868" s="35" t="str">
        <x:v>Week 4 of Sep 2026</x:v>
      </x:c>
      <x:c r="AD868" s="35" t="str">
        <x:v>Continue</x:v>
      </x:c>
      <x:c r="AE868" s="35" t="str"/>
      <x:c r="AF868" s="36" t="n">
        <x:v>69</x:v>
      </x:c>
      <x:c r="AG868" s="36" t="n">
        <x:v>18</x:v>
      </x:c>
      <x:c r="AH868" s="38" t="n">
        <x:f>IFERROR(AG868/AF868,0)</x:f>
        <x:v>0.2608695652173913</x:v>
      </x:c>
      <x:c r="AI868" s="36" t="n">
        <x:v>14</x:v>
      </x:c>
      <x:c r="AJ868" s="38" t="n">
        <x:f>IFERROR(AI868/AG868,0)</x:f>
        <x:v>0.7777777777777778</x:v>
      </x:c>
      <x:c r="AK868" s="36" t="n">
        <x:v>4</x:v>
      </x:c>
      <x:c r="AL868" s="36" t="n">
        <x:v>8</x:v>
      </x:c>
      <x:c r="AM868" s="36" t="n">
        <x:v>1</x:v>
      </x:c>
      <x:c r="AN868" s="38" t="n">
        <x:f>IFERROR(AL868/AG868,0)</x:f>
        <x:v>0.4444444444444444</x:v>
      </x:c>
      <x:c r="AO868" s="36" t="n">
        <x:f>BK867</x:f>
        <x:v>57</x:v>
      </x:c>
      <x:c r="AP868" s="36" t="n">
        <x:f>BL867</x:f>
        <x:v>74</x:v>
      </x:c>
      <x:c r="AQ868" s="36" t="n">
        <x:f>BM867</x:f>
        <x:v>77</x:v>
      </x:c>
      <x:c r="AR868" s="36" t="n">
        <x:f>BN867</x:f>
        <x:v>72</x:v>
      </x:c>
      <x:c r="AS868" s="36" t="n">
        <x:f>BO867</x:f>
        <x:v>35</x:v>
      </x:c>
      <x:c r="AT868" s="36" t="n">
        <x:f>BP867</x:f>
        <x:v>42</x:v>
      </x:c>
      <x:c r="AU868" s="36" t="n">
        <x:f>BQ867</x:f>
        <x:v>69</x:v>
      </x:c>
      <x:c r="AV868" s="36" t="n">
        <x:f>BR867</x:f>
        <x:v>49</x:v>
      </x:c>
      <x:c r="AW868" s="36" t="n">
        <x:f>BS867</x:f>
        <x:v>69</x:v>
      </x:c>
      <x:c r="AX868" s="36" t="n">
        <x:f>BT867</x:f>
        <x:v>43</x:v>
      </x:c>
      <x:c r="AY868" s="36" t="n">
        <x:f>SUM(AO868:AX868)</x:f>
        <x:v>587</x:v>
      </x:c>
      <x:c r="AZ868" s="36" t="n">
        <x:v>0</x:v>
      </x:c>
      <x:c r="BA868" s="36" t="n">
        <x:v>0</x:v>
      </x:c>
      <x:c r="BB868" s="36" t="n">
        <x:v>0</x:v>
      </x:c>
      <x:c r="BC868" s="36" t="n">
        <x:v>0</x:v>
      </x:c>
      <x:c r="BD868" s="36" t="n">
        <x:v>16</x:v>
      </x:c>
      <x:c r="BE868" s="36" t="n">
        <x:v>0</x:v>
      </x:c>
      <x:c r="BF868" s="36" t="n">
        <x:v>0</x:v>
      </x:c>
      <x:c r="BG868" s="36" t="n">
        <x:v>0</x:v>
      </x:c>
      <x:c r="BH868" s="36" t="n">
        <x:v>0</x:v>
      </x:c>
      <x:c r="BI868" s="36" t="n">
        <x:v>0</x:v>
      </x:c>
      <x:c r="BJ868" s="36"/>
      <x:c r="BK868" s="36" t="n">
        <x:f>MAX(0,AO868+AZ868-BV868)</x:f>
        <x:v>56</x:v>
      </x:c>
      <x:c r="BL868" s="36" t="n">
        <x:f>MAX(0,AP868+BA868-BW868)</x:f>
        <x:v>70</x:v>
      </x:c>
      <x:c r="BM868" s="36" t="n">
        <x:f>MAX(0,AQ868+BB868-BX868)</x:f>
        <x:v>76</x:v>
      </x:c>
      <x:c r="BN868" s="36" t="n">
        <x:f>MAX(0,AR868+BC868-BY868)</x:f>
        <x:v>70</x:v>
      </x:c>
      <x:c r="BO868" s="36" t="n">
        <x:f>MAX(0,AS868+BD868-BZ868)</x:f>
        <x:v>50</x:v>
      </x:c>
      <x:c r="BP868" s="36" t="n">
        <x:f>MAX(0,AT868+BE868-CA868)</x:f>
        <x:v>41</x:v>
      </x:c>
      <x:c r="BQ868" s="36" t="n">
        <x:f>MAX(0,AU868+BF868-CB868)</x:f>
        <x:v>67</x:v>
      </x:c>
      <x:c r="BR868" s="36" t="n">
        <x:f>MAX(0,AV868+BG868-CC868)</x:f>
        <x:v>48</x:v>
      </x:c>
      <x:c r="BS868" s="36" t="n">
        <x:f>MAX(0,AW868+BH868-CD868)</x:f>
        <x:v>67</x:v>
      </x:c>
      <x:c r="BT868" s="36" t="n">
        <x:f>MAX(0,AX868+BI868-CE868)</x:f>
        <x:v>42</x:v>
      </x:c>
      <x:c r="BU868" s="36" t="n">
        <x:f>SUM(BK868:BT868)</x:f>
        <x:v>587</x:v>
      </x:c>
      <x:c r="BV868" s="36" t="n">
        <x:v>1</x:v>
      </x:c>
      <x:c r="BW868" s="36" t="n">
        <x:v>4</x:v>
      </x:c>
      <x:c r="BX868" s="36" t="n">
        <x:v>1</x:v>
      </x:c>
      <x:c r="BY868" s="36" t="n">
        <x:v>2</x:v>
      </x:c>
      <x:c r="BZ868" s="36" t="n">
        <x:v>1</x:v>
      </x:c>
      <x:c r="CA868" s="36" t="n">
        <x:v>1</x:v>
      </x:c>
      <x:c r="CB868" s="36" t="n">
        <x:v>2</x:v>
      </x:c>
      <x:c r="CC868" s="36" t="n">
        <x:v>1</x:v>
      </x:c>
      <x:c r="CD868" s="36" t="n">
        <x:v>2</x:v>
      </x:c>
      <x:c r="CE868" s="36" t="n">
        <x:v>1</x:v>
      </x:c>
      <x:c r="CF868" s="36"/>
      <x:c r="CG868" s="36" t="n">
        <x:f>SUM(BW868,CD868)</x:f>
        <x:v>6</x:v>
      </x:c>
      <x:c r="CH868" s="36" t="n">
        <x:f>SUM(BX868,CA868)</x:f>
        <x:v>2</x:v>
      </x:c>
      <x:c r="CI868" s="36" t="n">
        <x:f>SUM(BY868)</x:f>
        <x:v>2</x:v>
      </x:c>
      <x:c r="CJ868" s="36" t="n">
        <x:f>SUM(BV868,BZ868,CB868)</x:f>
        <x:v>4</x:v>
      </x:c>
      <x:c r="CK868" s="36" t="n">
        <x:f>SUM(CC868,CE868)</x:f>
        <x:v>2</x:v>
      </x:c>
      <x:c r="CL868" s="36" t="n">
        <x:f>SUM(CG868:CK868)</x:f>
        <x:v>16</x:v>
      </x:c>
      <x:c r="CM868" s="39" t="n">
        <x:f>SUM(BW868*0.075,CD868*0.075)</x:f>
        <x:v>0.44999999999999996</x:v>
      </x:c>
      <x:c r="CN868" s="39" t="n">
        <x:f>SUM(BX868*0.06,CA868*0.03)</x:f>
        <x:v>0.09</x:v>
      </x:c>
      <x:c r="CO868" s="39" t="n">
        <x:f>SUM(BY868*0.08)</x:f>
        <x:v>0.16</x:v>
      </x:c>
      <x:c r="CP868" s="39" t="n">
        <x:f>SUM(BV868*0.12,BZ868*0.06,CB868*0.03)</x:f>
        <x:v>0.24</x:v>
      </x:c>
      <x:c r="CQ868" s="39" t="n">
        <x:f>SUM(CC868*0.01,CE868*0.1)</x:f>
        <x:v>0.11</x:v>
      </x:c>
      <x:c r="CR868" s="39" t="n">
        <x:f>SUM(CM868:CQ868)</x:f>
        <x:v>1.05</x:v>
      </x:c>
      <x:c r="CS868" s="36" t="n">
        <x:f>SUM(CG868:CH868)</x:f>
        <x:v>8</x:v>
      </x:c>
      <x:c r="CT868" s="36" t="str"/>
      <x:c r="CU868" s="36" t="n">
        <x:f>MIN(AG868,CG868)</x:f>
        <x:v>6</x:v>
      </x:c>
      <x:c r="CV868" s="36" t="n">
        <x:f>MIN(AG868,CH868)</x:f>
        <x:v>2</x:v>
      </x:c>
      <x:c r="CW868" s="36" t="n">
        <x:f>MIN(AG868,CI868)</x:f>
        <x:v>2</x:v>
      </x:c>
      <x:c r="CX868" s="36" t="n">
        <x:f>MIN(AG868,CJ868)</x:f>
        <x:v>4</x:v>
      </x:c>
      <x:c r="CY868" s="36" t="n">
        <x:f>MIN(AG868,CK868)</x:f>
        <x:v>2</x:v>
      </x:c>
    </x:row>
    <x:row r="869" ht="18" customHeight="1">
      <x:c r="A869" s="35" t="str">
        <x:v>Area HC-03</x:v>
      </x:c>
      <x:c r="B869" s="35" t="str">
        <x:v>Area Lead HC-03</x:v>
      </x:c>
      <x:c r="C869" s="35" t="str">
        <x:v>Field Lead HC-08</x:v>
      </x:c>
      <x:c r="D869" s="35" t="str">
        <x:v>City HC-F</x:v>
      </x:c>
      <x:c r="E869" s="35" t="n">
        <x:v>5</x:v>
      </x:c>
      <x:c r="F869" s="35" t="n">
        <x:v>24</x:v>
      </x:c>
      <x:c r="G869" s="35" t="n">
        <x:v>1</x:v>
      </x:c>
      <x:c r="H869" s="35" t="str">
        <x:v>Promoter</x:v>
      </x:c>
      <x:c r="I869" s="35" t="str">
        <x:v>Agency HC-02</x:v>
      </x:c>
      <x:c r="J869" s="35" t="str">
        <x:v>PR-HC-012</x:v>
      </x:c>
      <x:c r="K869" s="35" t="str">
        <x:v>Masked Promoter HC-012</x:v>
      </x:c>
      <x:c r="L869" s="35" t="str">
        <x:v>9XXXX10012</x:v>
      </x:c>
      <x:c r="M869" s="37" t="n">
        <x:v>46186</x:v>
      </x:c>
      <x:c r="N869" s="35" t="str">
        <x:v>Cohort 1</x:v>
      </x:c>
      <x:c r="O869" s="35" t="str">
        <x:v>DIST-HC-04</x:v>
      </x:c>
      <x:c r="P869" s="35" t="str">
        <x:v>Masked Distributor HC-04</x:v>
      </x:c>
      <x:c r="Q869" s="35" t="str">
        <x:v>P-HC-036</x:v>
      </x:c>
      <x:c r="R869" s="35" t="str">
        <x:v>HC-036</x:v>
      </x:c>
      <x:c r="S869" s="35" t="str">
        <x:v>Masked Store HC-036</x:v>
      </x:c>
      <x:c r="T869" s="35" t="str">
        <x:v>XX1036</x:v>
      </x:c>
      <x:c r="U869" s="35" t="str">
        <x:v>Supermarket</x:v>
      </x:c>
      <x:c r="V869" s="35" t="str">
        <x:v>Masked</x:v>
      </x:c>
      <x:c r="W869" s="35" t="str">
        <x:v>Masked</x:v>
      </x:c>
      <x:c r="X869" s="37" t="n">
        <x:v>46220</x:v>
      </x:c>
      <x:c r="Y869" s="37" t="n">
        <x:v>46293</x:v>
      </x:c>
      <x:c r="Z869" s="35" t="str">
        <x:v>W04</x:v>
      </x:c>
      <x:c r="AA869" s="35" t="str">
        <x:v>Sep'26</x:v>
      </x:c>
      <x:c r="AB869" s="35" t="str">
        <x:v>22 - 28</x:v>
      </x:c>
      <x:c r="AC869" s="35" t="str">
        <x:v>Week 4 of Sep 2026</x:v>
      </x:c>
      <x:c r="AD869" s="35" t="str">
        <x:v>Continue</x:v>
      </x:c>
      <x:c r="AE869" s="35" t="str"/>
      <x:c r="AF869" s="36" t="n">
        <x:v>52</x:v>
      </x:c>
      <x:c r="AG869" s="36" t="n">
        <x:v>20</x:v>
      </x:c>
      <x:c r="AH869" s="38" t="n">
        <x:f>IFERROR(AG869/AF869,0)</x:f>
        <x:v>0.38461538461538464</x:v>
      </x:c>
      <x:c r="AI869" s="36" t="n">
        <x:v>16</x:v>
      </x:c>
      <x:c r="AJ869" s="38" t="n">
        <x:f>IFERROR(AI869/AG869,0)</x:f>
        <x:v>0.8</x:v>
      </x:c>
      <x:c r="AK869" s="36" t="n">
        <x:v>3</x:v>
      </x:c>
      <x:c r="AL869" s="36" t="n">
        <x:v>9</x:v>
      </x:c>
      <x:c r="AM869" s="36" t="n">
        <x:v>1</x:v>
      </x:c>
      <x:c r="AN869" s="38" t="n">
        <x:f>IFERROR(AL869/AG869,0)</x:f>
        <x:v>0.45</x:v>
      </x:c>
      <x:c r="AO869" s="36" t="n">
        <x:f>BK868</x:f>
        <x:v>56</x:v>
      </x:c>
      <x:c r="AP869" s="36" t="n">
        <x:f>BL868</x:f>
        <x:v>70</x:v>
      </x:c>
      <x:c r="AQ869" s="36" t="n">
        <x:f>BM868</x:f>
        <x:v>76</x:v>
      </x:c>
      <x:c r="AR869" s="36" t="n">
        <x:f>BN868</x:f>
        <x:v>70</x:v>
      </x:c>
      <x:c r="AS869" s="36" t="n">
        <x:f>BO868</x:f>
        <x:v>50</x:v>
      </x:c>
      <x:c r="AT869" s="36" t="n">
        <x:f>BP868</x:f>
        <x:v>41</x:v>
      </x:c>
      <x:c r="AU869" s="36" t="n">
        <x:f>BQ868</x:f>
        <x:v>67</x:v>
      </x:c>
      <x:c r="AV869" s="36" t="n">
        <x:f>BR868</x:f>
        <x:v>48</x:v>
      </x:c>
      <x:c r="AW869" s="36" t="n">
        <x:f>BS868</x:f>
        <x:v>67</x:v>
      </x:c>
      <x:c r="AX869" s="36" t="n">
        <x:f>BT868</x:f>
        <x:v>42</x:v>
      </x:c>
      <x:c r="AY869" s="36" t="n">
        <x:f>SUM(AO869:AX869)</x:f>
        <x:v>587</x:v>
      </x:c>
      <x:c r="AZ869" s="36" t="n">
        <x:v>0</x:v>
      </x:c>
      <x:c r="BA869" s="36" t="n">
        <x:v>0</x:v>
      </x:c>
      <x:c r="BB869" s="36" t="n">
        <x:v>0</x:v>
      </x:c>
      <x:c r="BC869" s="36" t="n">
        <x:v>0</x:v>
      </x:c>
      <x:c r="BD869" s="36" t="n">
        <x:v>0</x:v>
      </x:c>
      <x:c r="BE869" s="36" t="n">
        <x:v>18</x:v>
      </x:c>
      <x:c r="BF869" s="36" t="n">
        <x:v>0</x:v>
      </x:c>
      <x:c r="BG869" s="36" t="n">
        <x:v>0</x:v>
      </x:c>
      <x:c r="BH869" s="36" t="n">
        <x:v>0</x:v>
      </x:c>
      <x:c r="BI869" s="36" t="n">
        <x:v>0</x:v>
      </x:c>
      <x:c r="BJ869" s="36"/>
      <x:c r="BK869" s="36" t="n">
        <x:f>MAX(0,AO869+AZ869-BV869)</x:f>
        <x:v>55</x:v>
      </x:c>
      <x:c r="BL869" s="36" t="n">
        <x:f>MAX(0,AP869+BA869-BW869)</x:f>
        <x:v>67</x:v>
      </x:c>
      <x:c r="BM869" s="36" t="n">
        <x:f>MAX(0,AQ869+BB869-BX869)</x:f>
        <x:v>74</x:v>
      </x:c>
      <x:c r="BN869" s="36" t="n">
        <x:f>MAX(0,AR869+BC869-BY869)</x:f>
        <x:v>68</x:v>
      </x:c>
      <x:c r="BO869" s="36" t="n">
        <x:f>MAX(0,AS869+BD869-BZ869)</x:f>
        <x:v>49</x:v>
      </x:c>
      <x:c r="BP869" s="36" t="n">
        <x:f>MAX(0,AT869+BE869-CA869)</x:f>
        <x:v>58</x:v>
      </x:c>
      <x:c r="BQ869" s="36" t="n">
        <x:f>MAX(0,AU869+BF869-CB869)</x:f>
        <x:v>66</x:v>
      </x:c>
      <x:c r="BR869" s="36" t="n">
        <x:f>MAX(0,AV869+BG869-CC869)</x:f>
        <x:v>47</x:v>
      </x:c>
      <x:c r="BS869" s="36" t="n">
        <x:f>MAX(0,AW869+BH869-CD869)</x:f>
        <x:v>65</x:v>
      </x:c>
      <x:c r="BT869" s="36" t="n">
        <x:f>MAX(0,AX869+BI869-CE869)</x:f>
        <x:v>41</x:v>
      </x:c>
      <x:c r="BU869" s="36" t="n">
        <x:f>SUM(BK869:BT869)</x:f>
        <x:v>590</x:v>
      </x:c>
      <x:c r="BV869" s="36" t="n">
        <x:v>1</x:v>
      </x:c>
      <x:c r="BW869" s="36" t="n">
        <x:v>3</x:v>
      </x:c>
      <x:c r="BX869" s="36" t="n">
        <x:v>2</x:v>
      </x:c>
      <x:c r="BY869" s="36" t="n">
        <x:v>2</x:v>
      </x:c>
      <x:c r="BZ869" s="36" t="n">
        <x:v>1</x:v>
      </x:c>
      <x:c r="CA869" s="36" t="n">
        <x:v>1</x:v>
      </x:c>
      <x:c r="CB869" s="36" t="n">
        <x:v>1</x:v>
      </x:c>
      <x:c r="CC869" s="36" t="n">
        <x:v>1</x:v>
      </x:c>
      <x:c r="CD869" s="36" t="n">
        <x:v>2</x:v>
      </x:c>
      <x:c r="CE869" s="36" t="n">
        <x:v>1</x:v>
      </x:c>
      <x:c r="CF869" s="36"/>
      <x:c r="CG869" s="36" t="n">
        <x:f>SUM(BW869,CD869)</x:f>
        <x:v>5</x:v>
      </x:c>
      <x:c r="CH869" s="36" t="n">
        <x:f>SUM(BX869,CA869)</x:f>
        <x:v>3</x:v>
      </x:c>
      <x:c r="CI869" s="36" t="n">
        <x:f>SUM(BY869)</x:f>
        <x:v>2</x:v>
      </x:c>
      <x:c r="CJ869" s="36" t="n">
        <x:f>SUM(BV869,BZ869,CB869)</x:f>
        <x:v>3</x:v>
      </x:c>
      <x:c r="CK869" s="36" t="n">
        <x:f>SUM(CC869,CE869)</x:f>
        <x:v>2</x:v>
      </x:c>
      <x:c r="CL869" s="36" t="n">
        <x:f>SUM(CG869:CK869)</x:f>
        <x:v>15</x:v>
      </x:c>
      <x:c r="CM869" s="39" t="n">
        <x:f>SUM(BW869*0.075,CD869*0.075)</x:f>
        <x:v>0.375</x:v>
      </x:c>
      <x:c r="CN869" s="39" t="n">
        <x:f>SUM(BX869*0.06,CA869*0.03)</x:f>
        <x:v>0.15</x:v>
      </x:c>
      <x:c r="CO869" s="39" t="n">
        <x:f>SUM(BY869*0.08)</x:f>
        <x:v>0.16</x:v>
      </x:c>
      <x:c r="CP869" s="39" t="n">
        <x:f>SUM(BV869*0.12,BZ869*0.06,CB869*0.03)</x:f>
        <x:v>0.21</x:v>
      </x:c>
      <x:c r="CQ869" s="39" t="n">
        <x:f>SUM(CC869*0.01,CE869*0.1)</x:f>
        <x:v>0.11</x:v>
      </x:c>
      <x:c r="CR869" s="39" t="n">
        <x:f>SUM(CM869:CQ869)</x:f>
        <x:v>1.0050000000000001</x:v>
      </x:c>
      <x:c r="CS869" s="36" t="n">
        <x:f>SUM(CG869:CH869)</x:f>
        <x:v>8</x:v>
      </x:c>
      <x:c r="CT869" s="36" t="str"/>
      <x:c r="CU869" s="36" t="n">
        <x:f>MIN(AG869,CG869)</x:f>
        <x:v>5</x:v>
      </x:c>
      <x:c r="CV869" s="36" t="n">
        <x:f>MIN(AG869,CH869)</x:f>
        <x:v>3</x:v>
      </x:c>
      <x:c r="CW869" s="36" t="n">
        <x:f>MIN(AG869,CI869)</x:f>
        <x:v>2</x:v>
      </x:c>
      <x:c r="CX869" s="36" t="n">
        <x:f>MIN(AG869,CJ869)</x:f>
        <x:v>3</x:v>
      </x:c>
      <x:c r="CY869" s="36" t="n">
        <x:f>MIN(AG869,CK869)</x:f>
        <x:v>2</x:v>
      </x:c>
    </x:row>
    <x:row r="870" ht="18" customHeight="1">
      <x:c r="A870" s="35" t="str">
        <x:v>Area HC-01</x:v>
      </x:c>
      <x:c r="B870" s="35" t="str">
        <x:v>Area Lead HC-01</x:v>
      </x:c>
      <x:c r="C870" s="35" t="str">
        <x:v>Field Lead HC-08</x:v>
      </x:c>
      <x:c r="D870" s="35" t="str">
        <x:v>City HC-A</x:v>
      </x:c>
      <x:c r="E870" s="35" t="n">
        <x:v>4</x:v>
      </x:c>
      <x:c r="F870" s="35" t="n">
        <x:v>24</x:v>
      </x:c>
      <x:c r="G870" s="35" t="n">
        <x:v>1</x:v>
      </x:c>
      <x:c r="H870" s="35" t="str">
        <x:v>Promoter</x:v>
      </x:c>
      <x:c r="I870" s="35" t="str">
        <x:v>Agency HC-02</x:v>
      </x:c>
      <x:c r="J870" s="35" t="str">
        <x:v>PR-HC-013</x:v>
      </x:c>
      <x:c r="K870" s="35" t="str">
        <x:v>Masked Promoter HC-013</x:v>
      </x:c>
      <x:c r="L870" s="35" t="str">
        <x:v>9XXXX10013</x:v>
      </x:c>
      <x:c r="M870" s="37" t="n">
        <x:v>46217</x:v>
      </x:c>
      <x:c r="N870" s="35" t="str">
        <x:v>Cohort 2</x:v>
      </x:c>
      <x:c r="O870" s="35" t="str">
        <x:v>DIST-HC-04</x:v>
      </x:c>
      <x:c r="P870" s="35" t="str">
        <x:v>Masked Distributor HC-04</x:v>
      </x:c>
      <x:c r="Q870" s="35" t="str">
        <x:v>P-HC-037</x:v>
      </x:c>
      <x:c r="R870" s="35" t="str">
        <x:v>HC-037</x:v>
      </x:c>
      <x:c r="S870" s="35" t="str">
        <x:v>Masked Store HC-037</x:v>
      </x:c>
      <x:c r="T870" s="35" t="str">
        <x:v>XX1037</x:v>
      </x:c>
      <x:c r="U870" s="35" t="str">
        <x:v>Beauty Retail</x:v>
      </x:c>
      <x:c r="V870" s="35" t="str">
        <x:v>Masked</x:v>
      </x:c>
      <x:c r="W870" s="35" t="str">
        <x:v>Masked</x:v>
      </x:c>
      <x:c r="X870" s="37" t="n">
        <x:v>46221</x:v>
      </x:c>
      <x:c r="Y870" s="37" t="n">
        <x:v>46266</x:v>
      </x:c>
      <x:c r="Z870" s="35" t="str">
        <x:v>W01</x:v>
      </x:c>
      <x:c r="AA870" s="35" t="str">
        <x:v>Sep'26</x:v>
      </x:c>
      <x:c r="AB870" s="35" t="str">
        <x:v>01 - 07</x:v>
      </x:c>
      <x:c r="AC870" s="35" t="str">
        <x:v>Week 1 of Sep 2026</x:v>
      </x:c>
      <x:c r="AD870" s="35" t="str">
        <x:v>Continue</x:v>
      </x:c>
      <x:c r="AE870" s="35" t="str">
        <x:v>Normal operations</x:v>
      </x:c>
      <x:c r="AF870" s="36" t="n">
        <x:v>53</x:v>
      </x:c>
      <x:c r="AG870" s="36" t="n">
        <x:v>14</x:v>
      </x:c>
      <x:c r="AH870" s="38" t="n">
        <x:f>IFERROR(AG870/AF870,0)</x:f>
        <x:v>0.2641509433962264</x:v>
      </x:c>
      <x:c r="AI870" s="36" t="n">
        <x:v>11</x:v>
      </x:c>
      <x:c r="AJ870" s="38" t="n">
        <x:f>IFERROR(AI870/AG870,0)</x:f>
        <x:v>0.7857142857142857</x:v>
      </x:c>
      <x:c r="AK870" s="36" t="n">
        <x:v>4</x:v>
      </x:c>
      <x:c r="AL870" s="36" t="n">
        <x:v>5</x:v>
      </x:c>
      <x:c r="AM870" s="36" t="n">
        <x:v>1</x:v>
      </x:c>
      <x:c r="AN870" s="38" t="n">
        <x:f>IFERROR(AL870/AG870,0)</x:f>
        <x:v>0.35714285714285715</x:v>
      </x:c>
      <x:c r="AO870" s="36" t="n">
        <x:v>17</x:v>
      </x:c>
      <x:c r="AP870" s="36" t="n">
        <x:v>25</x:v>
      </x:c>
      <x:c r="AQ870" s="36" t="n">
        <x:v>22</x:v>
      </x:c>
      <x:c r="AR870" s="36" t="n">
        <x:v>18</x:v>
      </x:c>
      <x:c r="AS870" s="36" t="n">
        <x:v>13</x:v>
      </x:c>
      <x:c r="AT870" s="36" t="n">
        <x:v>19</x:v>
      </x:c>
      <x:c r="AU870" s="36" t="n">
        <x:v>21</x:v>
      </x:c>
      <x:c r="AV870" s="36" t="n">
        <x:v>10</x:v>
      </x:c>
      <x:c r="AW870" s="36" t="n">
        <x:v>22</x:v>
      </x:c>
      <x:c r="AX870" s="36" t="n">
        <x:v>19</x:v>
      </x:c>
      <x:c r="AY870" s="36" t="n">
        <x:f>SUM(AO870:AX870)</x:f>
        <x:v>186</x:v>
      </x:c>
      <x:c r="AZ870" s="36" t="n">
        <x:v>0</x:v>
      </x:c>
      <x:c r="BA870" s="36" t="n">
        <x:v>0</x:v>
      </x:c>
      <x:c r="BB870" s="36" t="n">
        <x:v>0</x:v>
      </x:c>
      <x:c r="BC870" s="36" t="n">
        <x:v>0</x:v>
      </x:c>
      <x:c r="BD870" s="36" t="n">
        <x:v>0</x:v>
      </x:c>
      <x:c r="BE870" s="36" t="n">
        <x:v>17</x:v>
      </x:c>
      <x:c r="BF870" s="36" t="n">
        <x:v>0</x:v>
      </x:c>
      <x:c r="BG870" s="36" t="n">
        <x:v>0</x:v>
      </x:c>
      <x:c r="BH870" s="36" t="n">
        <x:v>0</x:v>
      </x:c>
      <x:c r="BI870" s="36" t="n">
        <x:v>0</x:v>
      </x:c>
      <x:c r="BJ870" s="36"/>
      <x:c r="BK870" s="36" t="n">
        <x:f>MAX(0,AO870+AZ870-BV870)</x:f>
        <x:v>16</x:v>
      </x:c>
      <x:c r="BL870" s="36" t="n">
        <x:f>MAX(0,AP870+BA870-BW870)</x:f>
        <x:v>23</x:v>
      </x:c>
      <x:c r="BM870" s="36" t="n">
        <x:f>MAX(0,AQ870+BB870-BX870)</x:f>
        <x:v>21</x:v>
      </x:c>
      <x:c r="BN870" s="36" t="n">
        <x:f>MAX(0,AR870+BC870-BY870)</x:f>
        <x:v>17</x:v>
      </x:c>
      <x:c r="BO870" s="36" t="n">
        <x:f>MAX(0,AS870+BD870-BZ870)</x:f>
        <x:v>12</x:v>
      </x:c>
      <x:c r="BP870" s="36" t="n">
        <x:f>MAX(0,AT870+BE870-CA870)</x:f>
        <x:v>35</x:v>
      </x:c>
      <x:c r="BQ870" s="36" t="n">
        <x:f>MAX(0,AU870+BF870-CB870)</x:f>
        <x:v>20</x:v>
      </x:c>
      <x:c r="BR870" s="36" t="n">
        <x:f>MAX(0,AV870+BG870-CC870)</x:f>
        <x:v>10</x:v>
      </x:c>
      <x:c r="BS870" s="36" t="n">
        <x:f>MAX(0,AW870+BH870-CD870)</x:f>
        <x:v>21</x:v>
      </x:c>
      <x:c r="BT870" s="36" t="n">
        <x:f>MAX(0,AX870+BI870-CE870)</x:f>
        <x:v>18</x:v>
      </x:c>
      <x:c r="BU870" s="36" t="n">
        <x:f>SUM(BK870:BT870)</x:f>
        <x:v>193</x:v>
      </x:c>
      <x:c r="BV870" s="36" t="n">
        <x:v>1</x:v>
      </x:c>
      <x:c r="BW870" s="36" t="n">
        <x:v>2</x:v>
      </x:c>
      <x:c r="BX870" s="36" t="n">
        <x:v>1</x:v>
      </x:c>
      <x:c r="BY870" s="36" t="n">
        <x:v>1</x:v>
      </x:c>
      <x:c r="BZ870" s="36" t="n">
        <x:v>1</x:v>
      </x:c>
      <x:c r="CA870" s="36" t="n">
        <x:v>1</x:v>
      </x:c>
      <x:c r="CB870" s="36" t="n">
        <x:v>1</x:v>
      </x:c>
      <x:c r="CC870" s="36" t="n">
        <x:v>0</x:v>
      </x:c>
      <x:c r="CD870" s="36" t="n">
        <x:v>1</x:v>
      </x:c>
      <x:c r="CE870" s="36" t="n">
        <x:v>1</x:v>
      </x:c>
      <x:c r="CF870" s="36"/>
      <x:c r="CG870" s="36" t="n">
        <x:f>SUM(BW870,CD870)</x:f>
        <x:v>3</x:v>
      </x:c>
      <x:c r="CH870" s="36" t="n">
        <x:f>SUM(BX870,CA870)</x:f>
        <x:v>2</x:v>
      </x:c>
      <x:c r="CI870" s="36" t="n">
        <x:f>SUM(BY870)</x:f>
        <x:v>1</x:v>
      </x:c>
      <x:c r="CJ870" s="36" t="n">
        <x:f>SUM(BV870,BZ870,CB870)</x:f>
        <x:v>3</x:v>
      </x:c>
      <x:c r="CK870" s="36" t="n">
        <x:f>SUM(CC870,CE870)</x:f>
        <x:v>1</x:v>
      </x:c>
      <x:c r="CL870" s="36" t="n">
        <x:f>SUM(CG870:CK870)</x:f>
        <x:v>10</x:v>
      </x:c>
      <x:c r="CM870" s="39" t="n">
        <x:f>SUM(BW870*0.075,CD870*0.075)</x:f>
        <x:v>0.22499999999999998</x:v>
      </x:c>
      <x:c r="CN870" s="39" t="n">
        <x:f>SUM(BX870*0.06,CA870*0.03)</x:f>
        <x:v>0.09</x:v>
      </x:c>
      <x:c r="CO870" s="39" t="n">
        <x:f>SUM(BY870*0.08)</x:f>
        <x:v>0.08</x:v>
      </x:c>
      <x:c r="CP870" s="39" t="n">
        <x:f>SUM(BV870*0.12,BZ870*0.06,CB870*0.03)</x:f>
        <x:v>0.21</x:v>
      </x:c>
      <x:c r="CQ870" s="39" t="n">
        <x:f>SUM(CC870*0.01,CE870*0.1)</x:f>
        <x:v>0.1</x:v>
      </x:c>
      <x:c r="CR870" s="39" t="n">
        <x:f>SUM(CM870:CQ870)</x:f>
        <x:v>0.705</x:v>
      </x:c>
      <x:c r="CS870" s="36" t="n">
        <x:f>SUM(CG870:CH870)</x:f>
        <x:v>5</x:v>
      </x:c>
      <x:c r="CT870" s="36" t="str"/>
      <x:c r="CU870" s="36" t="n">
        <x:f>MIN(AG870,CG870)</x:f>
        <x:v>3</x:v>
      </x:c>
      <x:c r="CV870" s="36" t="n">
        <x:f>MIN(AG870,CH870)</x:f>
        <x:v>2</x:v>
      </x:c>
      <x:c r="CW870" s="36" t="n">
        <x:f>MIN(AG870,CI870)</x:f>
        <x:v>1</x:v>
      </x:c>
      <x:c r="CX870" s="36" t="n">
        <x:f>MIN(AG870,CJ870)</x:f>
        <x:v>3</x:v>
      </x:c>
      <x:c r="CY870" s="36" t="n">
        <x:f>MIN(AG870,CK870)</x:f>
        <x:v>1</x:v>
      </x:c>
    </x:row>
    <x:row r="871" ht="18" customHeight="1">
      <x:c r="A871" s="35" t="str">
        <x:v>Area HC-01</x:v>
      </x:c>
      <x:c r="B871" s="35" t="str">
        <x:v>Area Lead HC-01</x:v>
      </x:c>
      <x:c r="C871" s="35" t="str">
        <x:v>Field Lead HC-08</x:v>
      </x:c>
      <x:c r="D871" s="35" t="str">
        <x:v>City HC-A</x:v>
      </x:c>
      <x:c r="E871" s="35" t="n">
        <x:v>4</x:v>
      </x:c>
      <x:c r="F871" s="35" t="n">
        <x:v>24</x:v>
      </x:c>
      <x:c r="G871" s="35" t="n">
        <x:v>1</x:v>
      </x:c>
      <x:c r="H871" s="35" t="str">
        <x:v>Promoter</x:v>
      </x:c>
      <x:c r="I871" s="35" t="str">
        <x:v>Agency HC-02</x:v>
      </x:c>
      <x:c r="J871" s="35" t="str">
        <x:v>PR-HC-013</x:v>
      </x:c>
      <x:c r="K871" s="35" t="str">
        <x:v>Masked Promoter HC-013</x:v>
      </x:c>
      <x:c r="L871" s="35" t="str">
        <x:v>9XXXX10013</x:v>
      </x:c>
      <x:c r="M871" s="37" t="n">
        <x:v>46217</x:v>
      </x:c>
      <x:c r="N871" s="35" t="str">
        <x:v>Cohort 2</x:v>
      </x:c>
      <x:c r="O871" s="35" t="str">
        <x:v>DIST-HC-04</x:v>
      </x:c>
      <x:c r="P871" s="35" t="str">
        <x:v>Masked Distributor HC-04</x:v>
      </x:c>
      <x:c r="Q871" s="35" t="str">
        <x:v>P-HC-037</x:v>
      </x:c>
      <x:c r="R871" s="35" t="str">
        <x:v>HC-037</x:v>
      </x:c>
      <x:c r="S871" s="35" t="str">
        <x:v>Masked Store HC-037</x:v>
      </x:c>
      <x:c r="T871" s="35" t="str">
        <x:v>XX1037</x:v>
      </x:c>
      <x:c r="U871" s="35" t="str">
        <x:v>Beauty Retail</x:v>
      </x:c>
      <x:c r="V871" s="35" t="str">
        <x:v>Masked</x:v>
      </x:c>
      <x:c r="W871" s="35" t="str">
        <x:v>Masked</x:v>
      </x:c>
      <x:c r="X871" s="37" t="n">
        <x:v>46221</x:v>
      </x:c>
      <x:c r="Y871" s="37" t="n">
        <x:v>46267</x:v>
      </x:c>
      <x:c r="Z871" s="35" t="str">
        <x:v>W01</x:v>
      </x:c>
      <x:c r="AA871" s="35" t="str">
        <x:v>Sep'26</x:v>
      </x:c>
      <x:c r="AB871" s="35" t="str">
        <x:v>01 - 07</x:v>
      </x:c>
      <x:c r="AC871" s="35" t="str">
        <x:v>Week 1 of Sep 2026</x:v>
      </x:c>
      <x:c r="AD871" s="35" t="str">
        <x:v>Continue</x:v>
      </x:c>
      <x:c r="AE871" s="35" t="str"/>
      <x:c r="AF871" s="36" t="n">
        <x:v>57</x:v>
      </x:c>
      <x:c r="AG871" s="36" t="n">
        <x:v>22</x:v>
      </x:c>
      <x:c r="AH871" s="38" t="n">
        <x:f>IFERROR(AG871/AF871,0)</x:f>
        <x:v>0.38596491228070173</x:v>
      </x:c>
      <x:c r="AI871" s="36" t="n">
        <x:v>21</x:v>
      </x:c>
      <x:c r="AJ871" s="38" t="n">
        <x:f>IFERROR(AI871/AG871,0)</x:f>
        <x:v>0.9545454545454546</x:v>
      </x:c>
      <x:c r="AK871" s="36" t="n">
        <x:v>9</x:v>
      </x:c>
      <x:c r="AL871" s="36" t="n">
        <x:v>11</x:v>
      </x:c>
      <x:c r="AM871" s="36" t="n">
        <x:v>1</x:v>
      </x:c>
      <x:c r="AN871" s="38" t="n">
        <x:f>IFERROR(AL871/AG871,0)</x:f>
        <x:v>0.5</x:v>
      </x:c>
      <x:c r="AO871" s="36" t="n">
        <x:f>BK870</x:f>
        <x:v>16</x:v>
      </x:c>
      <x:c r="AP871" s="36" t="n">
        <x:f>BL870</x:f>
        <x:v>23</x:v>
      </x:c>
      <x:c r="AQ871" s="36" t="n">
        <x:f>BM870</x:f>
        <x:v>21</x:v>
      </x:c>
      <x:c r="AR871" s="36" t="n">
        <x:f>BN870</x:f>
        <x:v>17</x:v>
      </x:c>
      <x:c r="AS871" s="36" t="n">
        <x:f>BO870</x:f>
        <x:v>12</x:v>
      </x:c>
      <x:c r="AT871" s="36" t="n">
        <x:f>BP870</x:f>
        <x:v>35</x:v>
      </x:c>
      <x:c r="AU871" s="36" t="n">
        <x:f>BQ870</x:f>
        <x:v>20</x:v>
      </x:c>
      <x:c r="AV871" s="36" t="n">
        <x:f>BR870</x:f>
        <x:v>10</x:v>
      </x:c>
      <x:c r="AW871" s="36" t="n">
        <x:f>BS870</x:f>
        <x:v>21</x:v>
      </x:c>
      <x:c r="AX871" s="36" t="n">
        <x:f>BT870</x:f>
        <x:v>18</x:v>
      </x:c>
      <x:c r="AY871" s="36" t="n">
        <x:f>SUM(AO871:AX871)</x:f>
        <x:v>193</x:v>
      </x:c>
      <x:c r="AZ871" s="36" t="n">
        <x:v>14</x:v>
      </x:c>
      <x:c r="BA871" s="36" t="n">
        <x:v>0</x:v>
      </x:c>
      <x:c r="BB871" s="36" t="n">
        <x:v>0</x:v>
      </x:c>
      <x:c r="BC871" s="36" t="n">
        <x:v>0</x:v>
      </x:c>
      <x:c r="BD871" s="36" t="n">
        <x:v>0</x:v>
      </x:c>
      <x:c r="BE871" s="36" t="n">
        <x:v>0</x:v>
      </x:c>
      <x:c r="BF871" s="36" t="n">
        <x:v>17</x:v>
      </x:c>
      <x:c r="BG871" s="36" t="n">
        <x:v>0</x:v>
      </x:c>
      <x:c r="BH871" s="36" t="n">
        <x:v>0</x:v>
      </x:c>
      <x:c r="BI871" s="36" t="n">
        <x:v>0</x:v>
      </x:c>
      <x:c r="BJ871" s="36"/>
      <x:c r="BK871" s="36" t="n">
        <x:f>MAX(0,AO871+AZ871-BV871)</x:f>
        <x:v>29</x:v>
      </x:c>
      <x:c r="BL871" s="36" t="n">
        <x:f>MAX(0,AP871+BA871-BW871)</x:f>
        <x:v>21</x:v>
      </x:c>
      <x:c r="BM871" s="36" t="n">
        <x:f>MAX(0,AQ871+BB871-BX871)</x:f>
        <x:v>20</x:v>
      </x:c>
      <x:c r="BN871" s="36" t="n">
        <x:f>MAX(0,AR871+BC871-BY871)</x:f>
        <x:v>15</x:v>
      </x:c>
      <x:c r="BO871" s="36" t="n">
        <x:f>MAX(0,AS871+BD871-BZ871)</x:f>
        <x:v>11</x:v>
      </x:c>
      <x:c r="BP871" s="36" t="n">
        <x:f>MAX(0,AT871+BE871-CA871)</x:f>
        <x:v>34</x:v>
      </x:c>
      <x:c r="BQ871" s="36" t="n">
        <x:f>MAX(0,AU871+BF871-CB871)</x:f>
        <x:v>36</x:v>
      </x:c>
      <x:c r="BR871" s="36" t="n">
        <x:f>MAX(0,AV871+BG871-CC871)</x:f>
        <x:v>10</x:v>
      </x:c>
      <x:c r="BS871" s="36" t="n">
        <x:f>MAX(0,AW871+BH871-CD871)</x:f>
        <x:v>20</x:v>
      </x:c>
      <x:c r="BT871" s="36" t="n">
        <x:f>MAX(0,AX871+BI871-CE871)</x:f>
        <x:v>17</x:v>
      </x:c>
      <x:c r="BU871" s="36" t="n">
        <x:f>SUM(BK871:BT871)</x:f>
        <x:v>213</x:v>
      </x:c>
      <x:c r="BV871" s="36" t="n">
        <x:v>1</x:v>
      </x:c>
      <x:c r="BW871" s="36" t="n">
        <x:v>2</x:v>
      </x:c>
      <x:c r="BX871" s="36" t="n">
        <x:v>1</x:v>
      </x:c>
      <x:c r="BY871" s="36" t="n">
        <x:v>2</x:v>
      </x:c>
      <x:c r="BZ871" s="36" t="n">
        <x:v>1</x:v>
      </x:c>
      <x:c r="CA871" s="36" t="n">
        <x:v>1</x:v>
      </x:c>
      <x:c r="CB871" s="36" t="n">
        <x:v>1</x:v>
      </x:c>
      <x:c r="CC871" s="36" t="n">
        <x:v>0</x:v>
      </x:c>
      <x:c r="CD871" s="36" t="n">
        <x:v>1</x:v>
      </x:c>
      <x:c r="CE871" s="36" t="n">
        <x:v>1</x:v>
      </x:c>
      <x:c r="CF871" s="36"/>
      <x:c r="CG871" s="36" t="n">
        <x:f>SUM(BW871,CD871)</x:f>
        <x:v>3</x:v>
      </x:c>
      <x:c r="CH871" s="36" t="n">
        <x:f>SUM(BX871,CA871)</x:f>
        <x:v>2</x:v>
      </x:c>
      <x:c r="CI871" s="36" t="n">
        <x:f>SUM(BY871)</x:f>
        <x:v>2</x:v>
      </x:c>
      <x:c r="CJ871" s="36" t="n">
        <x:f>SUM(BV871,BZ871,CB871)</x:f>
        <x:v>3</x:v>
      </x:c>
      <x:c r="CK871" s="36" t="n">
        <x:f>SUM(CC871,CE871)</x:f>
        <x:v>1</x:v>
      </x:c>
      <x:c r="CL871" s="36" t="n">
        <x:f>SUM(CG871:CK871)</x:f>
        <x:v>11</x:v>
      </x:c>
      <x:c r="CM871" s="39" t="n">
        <x:f>SUM(BW871*0.075,CD871*0.075)</x:f>
        <x:v>0.22499999999999998</x:v>
      </x:c>
      <x:c r="CN871" s="39" t="n">
        <x:f>SUM(BX871*0.06,CA871*0.03)</x:f>
        <x:v>0.09</x:v>
      </x:c>
      <x:c r="CO871" s="39" t="n">
        <x:f>SUM(BY871*0.08)</x:f>
        <x:v>0.16</x:v>
      </x:c>
      <x:c r="CP871" s="39" t="n">
        <x:f>SUM(BV871*0.12,BZ871*0.06,CB871*0.03)</x:f>
        <x:v>0.21</x:v>
      </x:c>
      <x:c r="CQ871" s="39" t="n">
        <x:f>SUM(CC871*0.01,CE871*0.1)</x:f>
        <x:v>0.1</x:v>
      </x:c>
      <x:c r="CR871" s="39" t="n">
        <x:f>SUM(CM871:CQ871)</x:f>
        <x:v>0.7849999999999999</x:v>
      </x:c>
      <x:c r="CS871" s="36" t="n">
        <x:f>SUM(CG871:CH871)</x:f>
        <x:v>5</x:v>
      </x:c>
      <x:c r="CT871" s="36" t="str"/>
      <x:c r="CU871" s="36" t="n">
        <x:f>MIN(AG871,CG871)</x:f>
        <x:v>3</x:v>
      </x:c>
      <x:c r="CV871" s="36" t="n">
        <x:f>MIN(AG871,CH871)</x:f>
        <x:v>2</x:v>
      </x:c>
      <x:c r="CW871" s="36" t="n">
        <x:f>MIN(AG871,CI871)</x:f>
        <x:v>2</x:v>
      </x:c>
      <x:c r="CX871" s="36" t="n">
        <x:f>MIN(AG871,CJ871)</x:f>
        <x:v>3</x:v>
      </x:c>
      <x:c r="CY871" s="36" t="n">
        <x:f>MIN(AG871,CK871)</x:f>
        <x:v>1</x:v>
      </x:c>
    </x:row>
    <x:row r="872" ht="18" customHeight="1">
      <x:c r="A872" s="35" t="str">
        <x:v>Area HC-01</x:v>
      </x:c>
      <x:c r="B872" s="35" t="str">
        <x:v>Area Lead HC-01</x:v>
      </x:c>
      <x:c r="C872" s="35" t="str">
        <x:v>Field Lead HC-08</x:v>
      </x:c>
      <x:c r="D872" s="35" t="str">
        <x:v>City HC-A</x:v>
      </x:c>
      <x:c r="E872" s="35" t="n">
        <x:v>4</x:v>
      </x:c>
      <x:c r="F872" s="35" t="n">
        <x:v>24</x:v>
      </x:c>
      <x:c r="G872" s="35" t="n">
        <x:v>1</x:v>
      </x:c>
      <x:c r="H872" s="35" t="str">
        <x:v>Promoter</x:v>
      </x:c>
      <x:c r="I872" s="35" t="str">
        <x:v>Agency HC-02</x:v>
      </x:c>
      <x:c r="J872" s="35" t="str">
        <x:v>PR-HC-013</x:v>
      </x:c>
      <x:c r="K872" s="35" t="str">
        <x:v>Masked Promoter HC-013</x:v>
      </x:c>
      <x:c r="L872" s="35" t="str">
        <x:v>9XXXX10013</x:v>
      </x:c>
      <x:c r="M872" s="37" t="n">
        <x:v>46217</x:v>
      </x:c>
      <x:c r="N872" s="35" t="str">
        <x:v>Cohort 2</x:v>
      </x:c>
      <x:c r="O872" s="35" t="str">
        <x:v>DIST-HC-04</x:v>
      </x:c>
      <x:c r="P872" s="35" t="str">
        <x:v>Masked Distributor HC-04</x:v>
      </x:c>
      <x:c r="Q872" s="35" t="str">
        <x:v>P-HC-037</x:v>
      </x:c>
      <x:c r="R872" s="35" t="str">
        <x:v>HC-037</x:v>
      </x:c>
      <x:c r="S872" s="35" t="str">
        <x:v>Masked Store HC-037</x:v>
      </x:c>
      <x:c r="T872" s="35" t="str">
        <x:v>XX1037</x:v>
      </x:c>
      <x:c r="U872" s="35" t="str">
        <x:v>Beauty Retail</x:v>
      </x:c>
      <x:c r="V872" s="35" t="str">
        <x:v>Masked</x:v>
      </x:c>
      <x:c r="W872" s="35" t="str">
        <x:v>Masked</x:v>
      </x:c>
      <x:c r="X872" s="37" t="n">
        <x:v>46221</x:v>
      </x:c>
      <x:c r="Y872" s="37" t="n">
        <x:v>46268</x:v>
      </x:c>
      <x:c r="Z872" s="35" t="str">
        <x:v>W01</x:v>
      </x:c>
      <x:c r="AA872" s="35" t="str">
        <x:v>Sep'26</x:v>
      </x:c>
      <x:c r="AB872" s="35" t="str">
        <x:v>01 - 07</x:v>
      </x:c>
      <x:c r="AC872" s="35" t="str">
        <x:v>Week 1 of Sep 2026</x:v>
      </x:c>
      <x:c r="AD872" s="35" t="str">
        <x:v>Continue</x:v>
      </x:c>
      <x:c r="AE872" s="35" t="str"/>
      <x:c r="AF872" s="36" t="n">
        <x:v>59</x:v>
      </x:c>
      <x:c r="AG872" s="36" t="n">
        <x:v>22</x:v>
      </x:c>
      <x:c r="AH872" s="38" t="n">
        <x:f>IFERROR(AG872/AF872,0)</x:f>
        <x:v>0.3728813559322034</x:v>
      </x:c>
      <x:c r="AI872" s="36" t="n">
        <x:v>21</x:v>
      </x:c>
      <x:c r="AJ872" s="38" t="n">
        <x:f>IFERROR(AI872/AG872,0)</x:f>
        <x:v>0.9545454545454546</x:v>
      </x:c>
      <x:c r="AK872" s="36" t="n">
        <x:v>3</x:v>
      </x:c>
      <x:c r="AL872" s="36" t="n">
        <x:v>7</x:v>
      </x:c>
      <x:c r="AM872" s="36" t="n">
        <x:v>1</x:v>
      </x:c>
      <x:c r="AN872" s="38" t="n">
        <x:f>IFERROR(AL872/AG872,0)</x:f>
        <x:v>0.3181818181818182</x:v>
      </x:c>
      <x:c r="AO872" s="36" t="n">
        <x:f>BK871</x:f>
        <x:v>29</x:v>
      </x:c>
      <x:c r="AP872" s="36" t="n">
        <x:f>BL871</x:f>
        <x:v>21</x:v>
      </x:c>
      <x:c r="AQ872" s="36" t="n">
        <x:f>BM871</x:f>
        <x:v>20</x:v>
      </x:c>
      <x:c r="AR872" s="36" t="n">
        <x:f>BN871</x:f>
        <x:v>15</x:v>
      </x:c>
      <x:c r="AS872" s="36" t="n">
        <x:f>BO871</x:f>
        <x:v>11</x:v>
      </x:c>
      <x:c r="AT872" s="36" t="n">
        <x:f>BP871</x:f>
        <x:v>34</x:v>
      </x:c>
      <x:c r="AU872" s="36" t="n">
        <x:f>BQ871</x:f>
        <x:v>36</x:v>
      </x:c>
      <x:c r="AV872" s="36" t="n">
        <x:f>BR871</x:f>
        <x:v>10</x:v>
      </x:c>
      <x:c r="AW872" s="36" t="n">
        <x:f>BS871</x:f>
        <x:v>20</x:v>
      </x:c>
      <x:c r="AX872" s="36" t="n">
        <x:f>BT871</x:f>
        <x:v>17</x:v>
      </x:c>
      <x:c r="AY872" s="36" t="n">
        <x:f>SUM(AO872:AX872)</x:f>
        <x:v>213</x:v>
      </x:c>
      <x:c r="AZ872" s="36" t="n">
        <x:v>0</x:v>
      </x:c>
      <x:c r="BA872" s="36" t="n">
        <x:v>19</x:v>
      </x:c>
      <x:c r="BB872" s="36" t="n">
        <x:v>0</x:v>
      </x:c>
      <x:c r="BC872" s="36" t="n">
        <x:v>0</x:v>
      </x:c>
      <x:c r="BD872" s="36" t="n">
        <x:v>0</x:v>
      </x:c>
      <x:c r="BE872" s="36" t="n">
        <x:v>0</x:v>
      </x:c>
      <x:c r="BF872" s="36" t="n">
        <x:v>0</x:v>
      </x:c>
      <x:c r="BG872" s="36" t="n">
        <x:v>15</x:v>
      </x:c>
      <x:c r="BH872" s="36" t="n">
        <x:v>0</x:v>
      </x:c>
      <x:c r="BI872" s="36" t="n">
        <x:v>0</x:v>
      </x:c>
      <x:c r="BJ872" s="36"/>
      <x:c r="BK872" s="36" t="n">
        <x:f>MAX(0,AO872+AZ872-BV872)</x:f>
        <x:v>28</x:v>
      </x:c>
      <x:c r="BL872" s="36" t="n">
        <x:f>MAX(0,AP872+BA872-BW872)</x:f>
        <x:v>39</x:v>
      </x:c>
      <x:c r="BM872" s="36" t="n">
        <x:f>MAX(0,AQ872+BB872-BX872)</x:f>
        <x:v>19</x:v>
      </x:c>
      <x:c r="BN872" s="36" t="n">
        <x:f>MAX(0,AR872+BC872-BY872)</x:f>
        <x:v>14</x:v>
      </x:c>
      <x:c r="BO872" s="36" t="n">
        <x:f>MAX(0,AS872+BD872-BZ872)</x:f>
        <x:v>11</x:v>
      </x:c>
      <x:c r="BP872" s="36" t="n">
        <x:f>MAX(0,AT872+BE872-CA872)</x:f>
        <x:v>33</x:v>
      </x:c>
      <x:c r="BQ872" s="36" t="n">
        <x:f>MAX(0,AU872+BF872-CB872)</x:f>
        <x:v>35</x:v>
      </x:c>
      <x:c r="BR872" s="36" t="n">
        <x:f>MAX(0,AV872+BG872-CC872)</x:f>
        <x:v>25</x:v>
      </x:c>
      <x:c r="BS872" s="36" t="n">
        <x:f>MAX(0,AW872+BH872-CD872)</x:f>
        <x:v>19</x:v>
      </x:c>
      <x:c r="BT872" s="36" t="n">
        <x:f>MAX(0,AX872+BI872-CE872)</x:f>
        <x:v>16</x:v>
      </x:c>
      <x:c r="BU872" s="36" t="n">
        <x:f>SUM(BK872:BT872)</x:f>
        <x:v>239</x:v>
      </x:c>
      <x:c r="BV872" s="36" t="n">
        <x:v>1</x:v>
      </x:c>
      <x:c r="BW872" s="36" t="n">
        <x:v>1</x:v>
      </x:c>
      <x:c r="BX872" s="36" t="n">
        <x:v>1</x:v>
      </x:c>
      <x:c r="BY872" s="36" t="n">
        <x:v>1</x:v>
      </x:c>
      <x:c r="BZ872" s="36" t="n">
        <x:v>0</x:v>
      </x:c>
      <x:c r="CA872" s="36" t="n">
        <x:v>1</x:v>
      </x:c>
      <x:c r="CB872" s="36" t="n">
        <x:v>1</x:v>
      </x:c>
      <x:c r="CC872" s="36" t="n">
        <x:v>0</x:v>
      </x:c>
      <x:c r="CD872" s="36" t="n">
        <x:v>1</x:v>
      </x:c>
      <x:c r="CE872" s="36" t="n">
        <x:v>1</x:v>
      </x:c>
      <x:c r="CF872" s="36"/>
      <x:c r="CG872" s="36" t="n">
        <x:f>SUM(BW872,CD872)</x:f>
        <x:v>2</x:v>
      </x:c>
      <x:c r="CH872" s="36" t="n">
        <x:f>SUM(BX872,CA872)</x:f>
        <x:v>2</x:v>
      </x:c>
      <x:c r="CI872" s="36" t="n">
        <x:f>SUM(BY872)</x:f>
        <x:v>1</x:v>
      </x:c>
      <x:c r="CJ872" s="36" t="n">
        <x:f>SUM(BV872,BZ872,CB872)</x:f>
        <x:v>2</x:v>
      </x:c>
      <x:c r="CK872" s="36" t="n">
        <x:f>SUM(CC872,CE872)</x:f>
        <x:v>1</x:v>
      </x:c>
      <x:c r="CL872" s="36" t="n">
        <x:f>SUM(CG872:CK872)</x:f>
        <x:v>8</x:v>
      </x:c>
      <x:c r="CM872" s="39" t="n">
        <x:f>SUM(BW872*0.075,CD872*0.075)</x:f>
        <x:v>0.15</x:v>
      </x:c>
      <x:c r="CN872" s="39" t="n">
        <x:f>SUM(BX872*0.06,CA872*0.03)</x:f>
        <x:v>0.09</x:v>
      </x:c>
      <x:c r="CO872" s="39" t="n">
        <x:f>SUM(BY872*0.08)</x:f>
        <x:v>0.08</x:v>
      </x:c>
      <x:c r="CP872" s="39" t="n">
        <x:f>SUM(BV872*0.12,BZ872*0.06,CB872*0.03)</x:f>
        <x:v>0.15</x:v>
      </x:c>
      <x:c r="CQ872" s="39" t="n">
        <x:f>SUM(CC872*0.01,CE872*0.1)</x:f>
        <x:v>0.1</x:v>
      </x:c>
      <x:c r="CR872" s="39" t="n">
        <x:f>SUM(CM872:CQ872)</x:f>
        <x:v>0.57</x:v>
      </x:c>
      <x:c r="CS872" s="36" t="n">
        <x:f>SUM(CG872:CH872)</x:f>
        <x:v>4</x:v>
      </x:c>
      <x:c r="CT872" s="36" t="str"/>
      <x:c r="CU872" s="36" t="n">
        <x:f>MIN(AG872,CG872)</x:f>
        <x:v>2</x:v>
      </x:c>
      <x:c r="CV872" s="36" t="n">
        <x:f>MIN(AG872,CH872)</x:f>
        <x:v>2</x:v>
      </x:c>
      <x:c r="CW872" s="36" t="n">
        <x:f>MIN(AG872,CI872)</x:f>
        <x:v>1</x:v>
      </x:c>
      <x:c r="CX872" s="36" t="n">
        <x:f>MIN(AG872,CJ872)</x:f>
        <x:v>2</x:v>
      </x:c>
      <x:c r="CY872" s="36" t="n">
        <x:f>MIN(AG872,CK872)</x:f>
        <x:v>1</x:v>
      </x:c>
    </x:row>
    <x:row r="873" ht="18" customHeight="1">
      <x:c r="A873" s="35" t="str">
        <x:v>Area HC-01</x:v>
      </x:c>
      <x:c r="B873" s="35" t="str">
        <x:v>Area Lead HC-01</x:v>
      </x:c>
      <x:c r="C873" s="35" t="str">
        <x:v>Field Lead HC-08</x:v>
      </x:c>
      <x:c r="D873" s="35" t="str">
        <x:v>City HC-A</x:v>
      </x:c>
      <x:c r="E873" s="35" t="n">
        <x:v>4</x:v>
      </x:c>
      <x:c r="F873" s="35" t="n">
        <x:v>24</x:v>
      </x:c>
      <x:c r="G873" s="35" t="n">
        <x:v>1</x:v>
      </x:c>
      <x:c r="H873" s="35" t="str">
        <x:v>Promoter</x:v>
      </x:c>
      <x:c r="I873" s="35" t="str">
        <x:v>Agency HC-02</x:v>
      </x:c>
      <x:c r="J873" s="35" t="str">
        <x:v>PR-HC-013</x:v>
      </x:c>
      <x:c r="K873" s="35" t="str">
        <x:v>Masked Promoter HC-013</x:v>
      </x:c>
      <x:c r="L873" s="35" t="str">
        <x:v>9XXXX10013</x:v>
      </x:c>
      <x:c r="M873" s="37" t="n">
        <x:v>46217</x:v>
      </x:c>
      <x:c r="N873" s="35" t="str">
        <x:v>Cohort 2</x:v>
      </x:c>
      <x:c r="O873" s="35" t="str">
        <x:v>DIST-HC-04</x:v>
      </x:c>
      <x:c r="P873" s="35" t="str">
        <x:v>Masked Distributor HC-04</x:v>
      </x:c>
      <x:c r="Q873" s="35" t="str">
        <x:v>P-HC-037</x:v>
      </x:c>
      <x:c r="R873" s="35" t="str">
        <x:v>HC-037</x:v>
      </x:c>
      <x:c r="S873" s="35" t="str">
        <x:v>Masked Store HC-037</x:v>
      </x:c>
      <x:c r="T873" s="35" t="str">
        <x:v>XX1037</x:v>
      </x:c>
      <x:c r="U873" s="35" t="str">
        <x:v>Beauty Retail</x:v>
      </x:c>
      <x:c r="V873" s="35" t="str">
        <x:v>Masked</x:v>
      </x:c>
      <x:c r="W873" s="35" t="str">
        <x:v>Masked</x:v>
      </x:c>
      <x:c r="X873" s="37" t="n">
        <x:v>46221</x:v>
      </x:c>
      <x:c r="Y873" s="37" t="n">
        <x:v>46269</x:v>
      </x:c>
      <x:c r="Z873" s="35" t="str">
        <x:v>W01</x:v>
      </x:c>
      <x:c r="AA873" s="35" t="str">
        <x:v>Sep'26</x:v>
      </x:c>
      <x:c r="AB873" s="35" t="str">
        <x:v>01 - 07</x:v>
      </x:c>
      <x:c r="AC873" s="35" t="str">
        <x:v>Week 1 of Sep 2026</x:v>
      </x:c>
      <x:c r="AD873" s="35" t="str">
        <x:v>Continue</x:v>
      </x:c>
      <x:c r="AE873" s="35" t="str"/>
      <x:c r="AF873" s="36" t="n">
        <x:v>60</x:v>
      </x:c>
      <x:c r="AG873" s="36" t="n">
        <x:v>26</x:v>
      </x:c>
      <x:c r="AH873" s="38" t="n">
        <x:f>IFERROR(AG873/AF873,0)</x:f>
        <x:v>0.43333333333333335</x:v>
      </x:c>
      <x:c r="AI873" s="36" t="n">
        <x:v>23</x:v>
      </x:c>
      <x:c r="AJ873" s="38" t="n">
        <x:f>IFERROR(AI873/AG873,0)</x:f>
        <x:v>0.8846153846153846</x:v>
      </x:c>
      <x:c r="AK873" s="36" t="n">
        <x:v>5</x:v>
      </x:c>
      <x:c r="AL873" s="36" t="n">
        <x:v>16</x:v>
      </x:c>
      <x:c r="AM873" s="36" t="n">
        <x:v>1</x:v>
      </x:c>
      <x:c r="AN873" s="38" t="n">
        <x:f>IFERROR(AL873/AG873,0)</x:f>
        <x:v>0.6153846153846154</x:v>
      </x:c>
      <x:c r="AO873" s="36" t="n">
        <x:f>BK872</x:f>
        <x:v>28</x:v>
      </x:c>
      <x:c r="AP873" s="36" t="n">
        <x:f>BL872</x:f>
        <x:v>39</x:v>
      </x:c>
      <x:c r="AQ873" s="36" t="n">
        <x:f>BM872</x:f>
        <x:v>19</x:v>
      </x:c>
      <x:c r="AR873" s="36" t="n">
        <x:f>BN872</x:f>
        <x:v>14</x:v>
      </x:c>
      <x:c r="AS873" s="36" t="n">
        <x:f>BO872</x:f>
        <x:v>11</x:v>
      </x:c>
      <x:c r="AT873" s="36" t="n">
        <x:f>BP872</x:f>
        <x:v>33</x:v>
      </x:c>
      <x:c r="AU873" s="36" t="n">
        <x:f>BQ872</x:f>
        <x:v>35</x:v>
      </x:c>
      <x:c r="AV873" s="36" t="n">
        <x:f>BR872</x:f>
        <x:v>25</x:v>
      </x:c>
      <x:c r="AW873" s="36" t="n">
        <x:f>BS872</x:f>
        <x:v>19</x:v>
      </x:c>
      <x:c r="AX873" s="36" t="n">
        <x:f>BT872</x:f>
        <x:v>16</x:v>
      </x:c>
      <x:c r="AY873" s="36" t="n">
        <x:f>SUM(AO873:AX873)</x:f>
        <x:v>239</x:v>
      </x:c>
      <x:c r="AZ873" s="36" t="n">
        <x:v>0</x:v>
      </x:c>
      <x:c r="BA873" s="36" t="n">
        <x:v>0</x:v>
      </x:c>
      <x:c r="BB873" s="36" t="n">
        <x:v>13</x:v>
      </x:c>
      <x:c r="BC873" s="36" t="n">
        <x:v>0</x:v>
      </x:c>
      <x:c r="BD873" s="36" t="n">
        <x:v>0</x:v>
      </x:c>
      <x:c r="BE873" s="36" t="n">
        <x:v>0</x:v>
      </x:c>
      <x:c r="BF873" s="36" t="n">
        <x:v>0</x:v>
      </x:c>
      <x:c r="BG873" s="36" t="n">
        <x:v>0</x:v>
      </x:c>
      <x:c r="BH873" s="36" t="n">
        <x:v>21</x:v>
      </x:c>
      <x:c r="BI873" s="36" t="n">
        <x:v>0</x:v>
      </x:c>
      <x:c r="BJ873" s="36"/>
      <x:c r="BK873" s="36" t="n">
        <x:f>MAX(0,AO873+AZ873-BV873)</x:f>
        <x:v>27</x:v>
      </x:c>
      <x:c r="BL873" s="36" t="n">
        <x:f>MAX(0,AP873+BA873-BW873)</x:f>
        <x:v>38</x:v>
      </x:c>
      <x:c r="BM873" s="36" t="n">
        <x:f>MAX(0,AQ873+BB873-BX873)</x:f>
        <x:v>31</x:v>
      </x:c>
      <x:c r="BN873" s="36" t="n">
        <x:f>MAX(0,AR873+BC873-BY873)</x:f>
        <x:v>13</x:v>
      </x:c>
      <x:c r="BO873" s="36" t="n">
        <x:f>MAX(0,AS873+BD873-BZ873)</x:f>
        <x:v>10</x:v>
      </x:c>
      <x:c r="BP873" s="36" t="n">
        <x:f>MAX(0,AT873+BE873-CA873)</x:f>
        <x:v>32</x:v>
      </x:c>
      <x:c r="BQ873" s="36" t="n">
        <x:f>MAX(0,AU873+BF873-CB873)</x:f>
        <x:v>34</x:v>
      </x:c>
      <x:c r="BR873" s="36" t="n">
        <x:f>MAX(0,AV873+BG873-CC873)</x:f>
        <x:v>24</x:v>
      </x:c>
      <x:c r="BS873" s="36" t="n">
        <x:f>MAX(0,AW873+BH873-CD873)</x:f>
        <x:v>38</x:v>
      </x:c>
      <x:c r="BT873" s="36" t="n">
        <x:f>MAX(0,AX873+BI873-CE873)</x:f>
        <x:v>15</x:v>
      </x:c>
      <x:c r="BU873" s="36" t="n">
        <x:f>SUM(BK873:BT873)</x:f>
        <x:v>262</x:v>
      </x:c>
      <x:c r="BV873" s="36" t="n">
        <x:v>1</x:v>
      </x:c>
      <x:c r="BW873" s="36" t="n">
        <x:v>1</x:v>
      </x:c>
      <x:c r="BX873" s="36" t="n">
        <x:v>1</x:v>
      </x:c>
      <x:c r="BY873" s="36" t="n">
        <x:v>1</x:v>
      </x:c>
      <x:c r="BZ873" s="36" t="n">
        <x:v>1</x:v>
      </x:c>
      <x:c r="CA873" s="36" t="n">
        <x:v>1</x:v>
      </x:c>
      <x:c r="CB873" s="36" t="n">
        <x:v>1</x:v>
      </x:c>
      <x:c r="CC873" s="36" t="n">
        <x:v>1</x:v>
      </x:c>
      <x:c r="CD873" s="36" t="n">
        <x:v>2</x:v>
      </x:c>
      <x:c r="CE873" s="36" t="n">
        <x:v>1</x:v>
      </x:c>
      <x:c r="CF873" s="36"/>
      <x:c r="CG873" s="36" t="n">
        <x:f>SUM(BW873,CD873)</x:f>
        <x:v>3</x:v>
      </x:c>
      <x:c r="CH873" s="36" t="n">
        <x:f>SUM(BX873,CA873)</x:f>
        <x:v>2</x:v>
      </x:c>
      <x:c r="CI873" s="36" t="n">
        <x:f>SUM(BY873)</x:f>
        <x:v>1</x:v>
      </x:c>
      <x:c r="CJ873" s="36" t="n">
        <x:f>SUM(BV873,BZ873,CB873)</x:f>
        <x:v>3</x:v>
      </x:c>
      <x:c r="CK873" s="36" t="n">
        <x:f>SUM(CC873,CE873)</x:f>
        <x:v>2</x:v>
      </x:c>
      <x:c r="CL873" s="36" t="n">
        <x:f>SUM(CG873:CK873)</x:f>
        <x:v>11</x:v>
      </x:c>
      <x:c r="CM873" s="39" t="n">
        <x:f>SUM(BW873*0.075,CD873*0.075)</x:f>
        <x:v>0.22499999999999998</x:v>
      </x:c>
      <x:c r="CN873" s="39" t="n">
        <x:f>SUM(BX873*0.06,CA873*0.03)</x:f>
        <x:v>0.09</x:v>
      </x:c>
      <x:c r="CO873" s="39" t="n">
        <x:f>SUM(BY873*0.08)</x:f>
        <x:v>0.08</x:v>
      </x:c>
      <x:c r="CP873" s="39" t="n">
        <x:f>SUM(BV873*0.12,BZ873*0.06,CB873*0.03)</x:f>
        <x:v>0.21</x:v>
      </x:c>
      <x:c r="CQ873" s="39" t="n">
        <x:f>SUM(CC873*0.01,CE873*0.1)</x:f>
        <x:v>0.11</x:v>
      </x:c>
      <x:c r="CR873" s="39" t="n">
        <x:f>SUM(CM873:CQ873)</x:f>
        <x:v>0.715</x:v>
      </x:c>
      <x:c r="CS873" s="36" t="n">
        <x:f>SUM(CG873:CH873)</x:f>
        <x:v>5</x:v>
      </x:c>
      <x:c r="CT873" s="36" t="str"/>
      <x:c r="CU873" s="36" t="n">
        <x:f>MIN(AG873,CG873)</x:f>
        <x:v>3</x:v>
      </x:c>
      <x:c r="CV873" s="36" t="n">
        <x:f>MIN(AG873,CH873)</x:f>
        <x:v>2</x:v>
      </x:c>
      <x:c r="CW873" s="36" t="n">
        <x:f>MIN(AG873,CI873)</x:f>
        <x:v>1</x:v>
      </x:c>
      <x:c r="CX873" s="36" t="n">
        <x:f>MIN(AG873,CJ873)</x:f>
        <x:v>3</x:v>
      </x:c>
      <x:c r="CY873" s="36" t="n">
        <x:f>MIN(AG873,CK873)</x:f>
        <x:v>2</x:v>
      </x:c>
    </x:row>
    <x:row r="874" ht="18" customHeight="1">
      <x:c r="A874" s="35" t="str">
        <x:v>Area HC-01</x:v>
      </x:c>
      <x:c r="B874" s="35" t="str">
        <x:v>Area Lead HC-01</x:v>
      </x:c>
      <x:c r="C874" s="35" t="str">
        <x:v>Field Lead HC-08</x:v>
      </x:c>
      <x:c r="D874" s="35" t="str">
        <x:v>City HC-A</x:v>
      </x:c>
      <x:c r="E874" s="35" t="n">
        <x:v>4</x:v>
      </x:c>
      <x:c r="F874" s="35" t="n">
        <x:v>24</x:v>
      </x:c>
      <x:c r="G874" s="35" t="n">
        <x:v>1</x:v>
      </x:c>
      <x:c r="H874" s="35" t="str">
        <x:v>Promoter</x:v>
      </x:c>
      <x:c r="I874" s="35" t="str">
        <x:v>Agency HC-02</x:v>
      </x:c>
      <x:c r="J874" s="35" t="str">
        <x:v>PR-HC-013</x:v>
      </x:c>
      <x:c r="K874" s="35" t="str">
        <x:v>Masked Promoter HC-013</x:v>
      </x:c>
      <x:c r="L874" s="35" t="str">
        <x:v>9XXXX10013</x:v>
      </x:c>
      <x:c r="M874" s="37" t="n">
        <x:v>46217</x:v>
      </x:c>
      <x:c r="N874" s="35" t="str">
        <x:v>Cohort 2</x:v>
      </x:c>
      <x:c r="O874" s="35" t="str">
        <x:v>DIST-HC-04</x:v>
      </x:c>
      <x:c r="P874" s="35" t="str">
        <x:v>Masked Distributor HC-04</x:v>
      </x:c>
      <x:c r="Q874" s="35" t="str">
        <x:v>P-HC-037</x:v>
      </x:c>
      <x:c r="R874" s="35" t="str">
        <x:v>HC-037</x:v>
      </x:c>
      <x:c r="S874" s="35" t="str">
        <x:v>Masked Store HC-037</x:v>
      </x:c>
      <x:c r="T874" s="35" t="str">
        <x:v>XX1037</x:v>
      </x:c>
      <x:c r="U874" s="35" t="str">
        <x:v>Beauty Retail</x:v>
      </x:c>
      <x:c r="V874" s="35" t="str">
        <x:v>Masked</x:v>
      </x:c>
      <x:c r="W874" s="35" t="str">
        <x:v>Masked</x:v>
      </x:c>
      <x:c r="X874" s="37" t="n">
        <x:v>46221</x:v>
      </x:c>
      <x:c r="Y874" s="37" t="n">
        <x:v>46270</x:v>
      </x:c>
      <x:c r="Z874" s="35" t="str">
        <x:v>W01</x:v>
      </x:c>
      <x:c r="AA874" s="35" t="str">
        <x:v>Sep'26</x:v>
      </x:c>
      <x:c r="AB874" s="35" t="str">
        <x:v>01 - 07</x:v>
      </x:c>
      <x:c r="AC874" s="35" t="str">
        <x:v>Week 1 of Sep 2026</x:v>
      </x:c>
      <x:c r="AD874" s="35" t="str">
        <x:v>Continue</x:v>
      </x:c>
      <x:c r="AE874" s="35" t="str"/>
      <x:c r="AF874" s="36" t="n">
        <x:v>61</x:v>
      </x:c>
      <x:c r="AG874" s="36" t="n">
        <x:v>19</x:v>
      </x:c>
      <x:c r="AH874" s="38" t="n">
        <x:f>IFERROR(AG874/AF874,0)</x:f>
        <x:v>0.3114754098360656</x:v>
      </x:c>
      <x:c r="AI874" s="36" t="n">
        <x:v>13</x:v>
      </x:c>
      <x:c r="AJ874" s="38" t="n">
        <x:f>IFERROR(AI874/AG874,0)</x:f>
        <x:v>0.6842105263157895</x:v>
      </x:c>
      <x:c r="AK874" s="36" t="n">
        <x:v>4</x:v>
      </x:c>
      <x:c r="AL874" s="36" t="n">
        <x:v>3</x:v>
      </x:c>
      <x:c r="AM874" s="36" t="n">
        <x:v>1</x:v>
      </x:c>
      <x:c r="AN874" s="38" t="n">
        <x:f>IFERROR(AL874/AG874,0)</x:f>
        <x:v>0.15789473684210525</x:v>
      </x:c>
      <x:c r="AO874" s="36" t="n">
        <x:f>BK873</x:f>
        <x:v>27</x:v>
      </x:c>
      <x:c r="AP874" s="36" t="n">
        <x:f>BL873</x:f>
        <x:v>38</x:v>
      </x:c>
      <x:c r="AQ874" s="36" t="n">
        <x:f>BM873</x:f>
        <x:v>31</x:v>
      </x:c>
      <x:c r="AR874" s="36" t="n">
        <x:f>BN873</x:f>
        <x:v>13</x:v>
      </x:c>
      <x:c r="AS874" s="36" t="n">
        <x:f>BO873</x:f>
        <x:v>10</x:v>
      </x:c>
      <x:c r="AT874" s="36" t="n">
        <x:f>BP873</x:f>
        <x:v>32</x:v>
      </x:c>
      <x:c r="AU874" s="36" t="n">
        <x:f>BQ873</x:f>
        <x:v>34</x:v>
      </x:c>
      <x:c r="AV874" s="36" t="n">
        <x:f>BR873</x:f>
        <x:v>24</x:v>
      </x:c>
      <x:c r="AW874" s="36" t="n">
        <x:f>BS873</x:f>
        <x:v>38</x:v>
      </x:c>
      <x:c r="AX874" s="36" t="n">
        <x:f>BT873</x:f>
        <x:v>15</x:v>
      </x:c>
      <x:c r="AY874" s="36" t="n">
        <x:f>SUM(AO874:AX874)</x:f>
        <x:v>262</x:v>
      </x:c>
      <x:c r="AZ874" s="36" t="n">
        <x:v>0</x:v>
      </x:c>
      <x:c r="BA874" s="36" t="n">
        <x:v>0</x:v>
      </x:c>
      <x:c r="BB874" s="36" t="n">
        <x:v>0</x:v>
      </x:c>
      <x:c r="BC874" s="36" t="n">
        <x:v>19</x:v>
      </x:c>
      <x:c r="BD874" s="36" t="n">
        <x:v>0</x:v>
      </x:c>
      <x:c r="BE874" s="36" t="n">
        <x:v>0</x:v>
      </x:c>
      <x:c r="BF874" s="36" t="n">
        <x:v>0</x:v>
      </x:c>
      <x:c r="BG874" s="36" t="n">
        <x:v>0</x:v>
      </x:c>
      <x:c r="BH874" s="36" t="n">
        <x:v>0</x:v>
      </x:c>
      <x:c r="BI874" s="36" t="n">
        <x:v>13</x:v>
      </x:c>
      <x:c r="BJ874" s="36"/>
      <x:c r="BK874" s="36" t="n">
        <x:f>MAX(0,AO874+AZ874-BV874)</x:f>
        <x:v>26</x:v>
      </x:c>
      <x:c r="BL874" s="36" t="n">
        <x:f>MAX(0,AP874+BA874-BW874)</x:f>
        <x:v>36</x:v>
      </x:c>
      <x:c r="BM874" s="36" t="n">
        <x:f>MAX(0,AQ874+BB874-BX874)</x:f>
        <x:v>29</x:v>
      </x:c>
      <x:c r="BN874" s="36" t="n">
        <x:f>MAX(0,AR874+BC874-BY874)</x:f>
        <x:v>30</x:v>
      </x:c>
      <x:c r="BO874" s="36" t="n">
        <x:f>MAX(0,AS874+BD874-BZ874)</x:f>
        <x:v>9</x:v>
      </x:c>
      <x:c r="BP874" s="36" t="n">
        <x:f>MAX(0,AT874+BE874-CA874)</x:f>
        <x:v>31</x:v>
      </x:c>
      <x:c r="BQ874" s="36" t="n">
        <x:f>MAX(0,AU874+BF874-CB874)</x:f>
        <x:v>33</x:v>
      </x:c>
      <x:c r="BR874" s="36" t="n">
        <x:f>MAX(0,AV874+BG874-CC874)</x:f>
        <x:v>23</x:v>
      </x:c>
      <x:c r="BS874" s="36" t="n">
        <x:f>MAX(0,AW874+BH874-CD874)</x:f>
        <x:v>37</x:v>
      </x:c>
      <x:c r="BT874" s="36" t="n">
        <x:f>MAX(0,AX874+BI874-CE874)</x:f>
        <x:v>27</x:v>
      </x:c>
      <x:c r="BU874" s="36" t="n">
        <x:f>SUM(BK874:BT874)</x:f>
        <x:v>281</x:v>
      </x:c>
      <x:c r="BV874" s="36" t="n">
        <x:v>1</x:v>
      </x:c>
      <x:c r="BW874" s="36" t="n">
        <x:v>2</x:v>
      </x:c>
      <x:c r="BX874" s="36" t="n">
        <x:v>2</x:v>
      </x:c>
      <x:c r="BY874" s="36" t="n">
        <x:v>2</x:v>
      </x:c>
      <x:c r="BZ874" s="36" t="n">
        <x:v>1</x:v>
      </x:c>
      <x:c r="CA874" s="36" t="n">
        <x:v>1</x:v>
      </x:c>
      <x:c r="CB874" s="36" t="n">
        <x:v>1</x:v>
      </x:c>
      <x:c r="CC874" s="36" t="n">
        <x:v>1</x:v>
      </x:c>
      <x:c r="CD874" s="36" t="n">
        <x:v>1</x:v>
      </x:c>
      <x:c r="CE874" s="36" t="n">
        <x:v>1</x:v>
      </x:c>
      <x:c r="CF874" s="36"/>
      <x:c r="CG874" s="36" t="n">
        <x:f>SUM(BW874,CD874)</x:f>
        <x:v>3</x:v>
      </x:c>
      <x:c r="CH874" s="36" t="n">
        <x:f>SUM(BX874,CA874)</x:f>
        <x:v>3</x:v>
      </x:c>
      <x:c r="CI874" s="36" t="n">
        <x:f>SUM(BY874)</x:f>
        <x:v>2</x:v>
      </x:c>
      <x:c r="CJ874" s="36" t="n">
        <x:f>SUM(BV874,BZ874,CB874)</x:f>
        <x:v>3</x:v>
      </x:c>
      <x:c r="CK874" s="36" t="n">
        <x:f>SUM(CC874,CE874)</x:f>
        <x:v>2</x:v>
      </x:c>
      <x:c r="CL874" s="36" t="n">
        <x:f>SUM(CG874:CK874)</x:f>
        <x:v>13</x:v>
      </x:c>
      <x:c r="CM874" s="39" t="n">
        <x:f>SUM(BW874*0.075,CD874*0.075)</x:f>
        <x:v>0.22499999999999998</x:v>
      </x:c>
      <x:c r="CN874" s="39" t="n">
        <x:f>SUM(BX874*0.06,CA874*0.03)</x:f>
        <x:v>0.15</x:v>
      </x:c>
      <x:c r="CO874" s="39" t="n">
        <x:f>SUM(BY874*0.08)</x:f>
        <x:v>0.16</x:v>
      </x:c>
      <x:c r="CP874" s="39" t="n">
        <x:f>SUM(BV874*0.12,BZ874*0.06,CB874*0.03)</x:f>
        <x:v>0.21</x:v>
      </x:c>
      <x:c r="CQ874" s="39" t="n">
        <x:f>SUM(CC874*0.01,CE874*0.1)</x:f>
        <x:v>0.11</x:v>
      </x:c>
      <x:c r="CR874" s="39" t="n">
        <x:f>SUM(CM874:CQ874)</x:f>
        <x:v>0.855</x:v>
      </x:c>
      <x:c r="CS874" s="36" t="n">
        <x:f>SUM(CG874:CH874)</x:f>
        <x:v>6</x:v>
      </x:c>
      <x:c r="CT874" s="36" t="str"/>
      <x:c r="CU874" s="36" t="n">
        <x:f>MIN(AG874,CG874)</x:f>
        <x:v>3</x:v>
      </x:c>
      <x:c r="CV874" s="36" t="n">
        <x:f>MIN(AG874,CH874)</x:f>
        <x:v>3</x:v>
      </x:c>
      <x:c r="CW874" s="36" t="n">
        <x:f>MIN(AG874,CI874)</x:f>
        <x:v>2</x:v>
      </x:c>
      <x:c r="CX874" s="36" t="n">
        <x:f>MIN(AG874,CJ874)</x:f>
        <x:v>3</x:v>
      </x:c>
      <x:c r="CY874" s="36" t="n">
        <x:f>MIN(AG874,CK874)</x:f>
        <x:v>2</x:v>
      </x:c>
    </x:row>
    <x:row r="875" ht="18" customHeight="1">
      <x:c r="A875" s="35" t="str">
        <x:v>Area HC-01</x:v>
      </x:c>
      <x:c r="B875" s="35" t="str">
        <x:v>Area Lead HC-01</x:v>
      </x:c>
      <x:c r="C875" s="35" t="str">
        <x:v>Field Lead HC-08</x:v>
      </x:c>
      <x:c r="D875" s="35" t="str">
        <x:v>City HC-A</x:v>
      </x:c>
      <x:c r="E875" s="35" t="n">
        <x:v>4</x:v>
      </x:c>
      <x:c r="F875" s="35" t="n">
        <x:v>24</x:v>
      </x:c>
      <x:c r="G875" s="35" t="n">
        <x:v>1</x:v>
      </x:c>
      <x:c r="H875" s="35" t="str">
        <x:v>Promoter</x:v>
      </x:c>
      <x:c r="I875" s="35" t="str">
        <x:v>Agency HC-02</x:v>
      </x:c>
      <x:c r="J875" s="35" t="str">
        <x:v>PR-HC-013</x:v>
      </x:c>
      <x:c r="K875" s="35" t="str">
        <x:v>Masked Promoter HC-013</x:v>
      </x:c>
      <x:c r="L875" s="35" t="str">
        <x:v>9XXXX10013</x:v>
      </x:c>
      <x:c r="M875" s="37" t="n">
        <x:v>46217</x:v>
      </x:c>
      <x:c r="N875" s="35" t="str">
        <x:v>Cohort 2</x:v>
      </x:c>
      <x:c r="O875" s="35" t="str">
        <x:v>DIST-HC-04</x:v>
      </x:c>
      <x:c r="P875" s="35" t="str">
        <x:v>Masked Distributor HC-04</x:v>
      </x:c>
      <x:c r="Q875" s="35" t="str">
        <x:v>P-HC-037</x:v>
      </x:c>
      <x:c r="R875" s="35" t="str">
        <x:v>HC-037</x:v>
      </x:c>
      <x:c r="S875" s="35" t="str">
        <x:v>Masked Store HC-037</x:v>
      </x:c>
      <x:c r="T875" s="35" t="str">
        <x:v>XX1037</x:v>
      </x:c>
      <x:c r="U875" s="35" t="str">
        <x:v>Beauty Retail</x:v>
      </x:c>
      <x:c r="V875" s="35" t="str">
        <x:v>Masked</x:v>
      </x:c>
      <x:c r="W875" s="35" t="str">
        <x:v>Masked</x:v>
      </x:c>
      <x:c r="X875" s="37" t="n">
        <x:v>46221</x:v>
      </x:c>
      <x:c r="Y875" s="37" t="n">
        <x:v>46272</x:v>
      </x:c>
      <x:c r="Z875" s="35" t="str">
        <x:v>W01</x:v>
      </x:c>
      <x:c r="AA875" s="35" t="str">
        <x:v>Sep'26</x:v>
      </x:c>
      <x:c r="AB875" s="35" t="str">
        <x:v>01 - 07</x:v>
      </x:c>
      <x:c r="AC875" s="35" t="str">
        <x:v>Week 1 of Sep 2026</x:v>
      </x:c>
      <x:c r="AD875" s="35" t="str">
        <x:v>Continue</x:v>
      </x:c>
      <x:c r="AE875" s="35" t="str"/>
      <x:c r="AF875" s="36" t="n">
        <x:v>54</x:v>
      </x:c>
      <x:c r="AG875" s="36" t="n">
        <x:v>23</x:v>
      </x:c>
      <x:c r="AH875" s="38" t="n">
        <x:f>IFERROR(AG875/AF875,0)</x:f>
        <x:v>0.42592592592592593</x:v>
      </x:c>
      <x:c r="AI875" s="36" t="n">
        <x:v>17</x:v>
      </x:c>
      <x:c r="AJ875" s="38" t="n">
        <x:f>IFERROR(AI875/AG875,0)</x:f>
        <x:v>0.7391304347826086</x:v>
      </x:c>
      <x:c r="AK875" s="36" t="n">
        <x:v>6</x:v>
      </x:c>
      <x:c r="AL875" s="36" t="n">
        <x:v>9</x:v>
      </x:c>
      <x:c r="AM875" s="36" t="n">
        <x:v>1</x:v>
      </x:c>
      <x:c r="AN875" s="38" t="n">
        <x:f>IFERROR(AL875/AG875,0)</x:f>
        <x:v>0.391304347826087</x:v>
      </x:c>
      <x:c r="AO875" s="36" t="n">
        <x:f>BK874</x:f>
        <x:v>26</x:v>
      </x:c>
      <x:c r="AP875" s="36" t="n">
        <x:f>BL874</x:f>
        <x:v>36</x:v>
      </x:c>
      <x:c r="AQ875" s="36" t="n">
        <x:f>BM874</x:f>
        <x:v>29</x:v>
      </x:c>
      <x:c r="AR875" s="36" t="n">
        <x:f>BN874</x:f>
        <x:v>30</x:v>
      </x:c>
      <x:c r="AS875" s="36" t="n">
        <x:f>BO874</x:f>
        <x:v>9</x:v>
      </x:c>
      <x:c r="AT875" s="36" t="n">
        <x:f>BP874</x:f>
        <x:v>31</x:v>
      </x:c>
      <x:c r="AU875" s="36" t="n">
        <x:f>BQ874</x:f>
        <x:v>33</x:v>
      </x:c>
      <x:c r="AV875" s="36" t="n">
        <x:f>BR874</x:f>
        <x:v>23</x:v>
      </x:c>
      <x:c r="AW875" s="36" t="n">
        <x:f>BS874</x:f>
        <x:v>37</x:v>
      </x:c>
      <x:c r="AX875" s="36" t="n">
        <x:f>BT874</x:f>
        <x:v>27</x:v>
      </x:c>
      <x:c r="AY875" s="36" t="n">
        <x:f>SUM(AO875:AX875)</x:f>
        <x:v>281</x:v>
      </x:c>
      <x:c r="AZ875" s="36" t="n">
        <x:v>0</x:v>
      </x:c>
      <x:c r="BA875" s="36" t="n">
        <x:v>0</x:v>
      </x:c>
      <x:c r="BB875" s="36" t="n">
        <x:v>0</x:v>
      </x:c>
      <x:c r="BC875" s="36" t="n">
        <x:v>0</x:v>
      </x:c>
      <x:c r="BD875" s="36" t="n">
        <x:v>12</x:v>
      </x:c>
      <x:c r="BE875" s="36" t="n">
        <x:v>0</x:v>
      </x:c>
      <x:c r="BF875" s="36" t="n">
        <x:v>0</x:v>
      </x:c>
      <x:c r="BG875" s="36" t="n">
        <x:v>0</x:v>
      </x:c>
      <x:c r="BH875" s="36" t="n">
        <x:v>0</x:v>
      </x:c>
      <x:c r="BI875" s="36" t="n">
        <x:v>0</x:v>
      </x:c>
      <x:c r="BJ875" s="36"/>
      <x:c r="BK875" s="36" t="n">
        <x:f>MAX(0,AO875+AZ875-BV875)</x:f>
        <x:v>26</x:v>
      </x:c>
      <x:c r="BL875" s="36" t="n">
        <x:f>MAX(0,AP875+BA875-BW875)</x:f>
        <x:v>35</x:v>
      </x:c>
      <x:c r="BM875" s="36" t="n">
        <x:f>MAX(0,AQ875+BB875-BX875)</x:f>
        <x:v>28</x:v>
      </x:c>
      <x:c r="BN875" s="36" t="n">
        <x:f>MAX(0,AR875+BC875-BY875)</x:f>
        <x:v>29</x:v>
      </x:c>
      <x:c r="BO875" s="36" t="n">
        <x:f>MAX(0,AS875+BD875-BZ875)</x:f>
        <x:v>20</x:v>
      </x:c>
      <x:c r="BP875" s="36" t="n">
        <x:f>MAX(0,AT875+BE875-CA875)</x:f>
        <x:v>30</x:v>
      </x:c>
      <x:c r="BQ875" s="36" t="n">
        <x:f>MAX(0,AU875+BF875-CB875)</x:f>
        <x:v>32</x:v>
      </x:c>
      <x:c r="BR875" s="36" t="n">
        <x:f>MAX(0,AV875+BG875-CC875)</x:f>
        <x:v>23</x:v>
      </x:c>
      <x:c r="BS875" s="36" t="n">
        <x:f>MAX(0,AW875+BH875-CD875)</x:f>
        <x:v>36</x:v>
      </x:c>
      <x:c r="BT875" s="36" t="n">
        <x:f>MAX(0,AX875+BI875-CE875)</x:f>
        <x:v>26</x:v>
      </x:c>
      <x:c r="BU875" s="36" t="n">
        <x:f>SUM(BK875:BT875)</x:f>
        <x:v>285</x:v>
      </x:c>
      <x:c r="BV875" s="36" t="n">
        <x:v>0</x:v>
      </x:c>
      <x:c r="BW875" s="36" t="n">
        <x:v>1</x:v>
      </x:c>
      <x:c r="BX875" s="36" t="n">
        <x:v>1</x:v>
      </x:c>
      <x:c r="BY875" s="36" t="n">
        <x:v>1</x:v>
      </x:c>
      <x:c r="BZ875" s="36" t="n">
        <x:v>1</x:v>
      </x:c>
      <x:c r="CA875" s="36" t="n">
        <x:v>1</x:v>
      </x:c>
      <x:c r="CB875" s="36" t="n">
        <x:v>1</x:v>
      </x:c>
      <x:c r="CC875" s="36" t="n">
        <x:v>0</x:v>
      </x:c>
      <x:c r="CD875" s="36" t="n">
        <x:v>1</x:v>
      </x:c>
      <x:c r="CE875" s="36" t="n">
        <x:v>1</x:v>
      </x:c>
      <x:c r="CF875" s="36"/>
      <x:c r="CG875" s="36" t="n">
        <x:f>SUM(BW875,CD875)</x:f>
        <x:v>2</x:v>
      </x:c>
      <x:c r="CH875" s="36" t="n">
        <x:f>SUM(BX875,CA875)</x:f>
        <x:v>2</x:v>
      </x:c>
      <x:c r="CI875" s="36" t="n">
        <x:f>SUM(BY875)</x:f>
        <x:v>1</x:v>
      </x:c>
      <x:c r="CJ875" s="36" t="n">
        <x:f>SUM(BV875,BZ875,CB875)</x:f>
        <x:v>2</x:v>
      </x:c>
      <x:c r="CK875" s="36" t="n">
        <x:f>SUM(CC875,CE875)</x:f>
        <x:v>1</x:v>
      </x:c>
      <x:c r="CL875" s="36" t="n">
        <x:f>SUM(CG875:CK875)</x:f>
        <x:v>8</x:v>
      </x:c>
      <x:c r="CM875" s="39" t="n">
        <x:f>SUM(BW875*0.075,CD875*0.075)</x:f>
        <x:v>0.15</x:v>
      </x:c>
      <x:c r="CN875" s="39" t="n">
        <x:f>SUM(BX875*0.06,CA875*0.03)</x:f>
        <x:v>0.09</x:v>
      </x:c>
      <x:c r="CO875" s="39" t="n">
        <x:f>SUM(BY875*0.08)</x:f>
        <x:v>0.08</x:v>
      </x:c>
      <x:c r="CP875" s="39" t="n">
        <x:f>SUM(BV875*0.12,BZ875*0.06,CB875*0.03)</x:f>
        <x:v>0.09</x:v>
      </x:c>
      <x:c r="CQ875" s="39" t="n">
        <x:f>SUM(CC875*0.01,CE875*0.1)</x:f>
        <x:v>0.1</x:v>
      </x:c>
      <x:c r="CR875" s="39" t="n">
        <x:f>SUM(CM875:CQ875)</x:f>
        <x:v>0.51</x:v>
      </x:c>
      <x:c r="CS875" s="36" t="n">
        <x:f>SUM(CG875:CH875)</x:f>
        <x:v>4</x:v>
      </x:c>
      <x:c r="CT875" s="36" t="str"/>
      <x:c r="CU875" s="36" t="n">
        <x:f>MIN(AG875,CG875)</x:f>
        <x:v>2</x:v>
      </x:c>
      <x:c r="CV875" s="36" t="n">
        <x:f>MIN(AG875,CH875)</x:f>
        <x:v>2</x:v>
      </x:c>
      <x:c r="CW875" s="36" t="n">
        <x:f>MIN(AG875,CI875)</x:f>
        <x:v>1</x:v>
      </x:c>
      <x:c r="CX875" s="36" t="n">
        <x:f>MIN(AG875,CJ875)</x:f>
        <x:v>2</x:v>
      </x:c>
      <x:c r="CY875" s="36" t="n">
        <x:f>MIN(AG875,CK875)</x:f>
        <x:v>1</x:v>
      </x:c>
    </x:row>
    <x:row r="876" ht="18" customHeight="1">
      <x:c r="A876" s="35" t="str">
        <x:v>Area HC-01</x:v>
      </x:c>
      <x:c r="B876" s="35" t="str">
        <x:v>Area Lead HC-01</x:v>
      </x:c>
      <x:c r="C876" s="35" t="str">
        <x:v>Field Lead HC-08</x:v>
      </x:c>
      <x:c r="D876" s="35" t="str">
        <x:v>City HC-A</x:v>
      </x:c>
      <x:c r="E876" s="35" t="n">
        <x:v>4</x:v>
      </x:c>
      <x:c r="F876" s="35" t="n">
        <x:v>24</x:v>
      </x:c>
      <x:c r="G876" s="35" t="n">
        <x:v>1</x:v>
      </x:c>
      <x:c r="H876" s="35" t="str">
        <x:v>Promoter</x:v>
      </x:c>
      <x:c r="I876" s="35" t="str">
        <x:v>Agency HC-02</x:v>
      </x:c>
      <x:c r="J876" s="35" t="str">
        <x:v>PR-HC-013</x:v>
      </x:c>
      <x:c r="K876" s="35" t="str">
        <x:v>Masked Promoter HC-013</x:v>
      </x:c>
      <x:c r="L876" s="35" t="str">
        <x:v>9XXXX10013</x:v>
      </x:c>
      <x:c r="M876" s="37" t="n">
        <x:v>46217</x:v>
      </x:c>
      <x:c r="N876" s="35" t="str">
        <x:v>Cohort 2</x:v>
      </x:c>
      <x:c r="O876" s="35" t="str">
        <x:v>DIST-HC-04</x:v>
      </x:c>
      <x:c r="P876" s="35" t="str">
        <x:v>Masked Distributor HC-04</x:v>
      </x:c>
      <x:c r="Q876" s="35" t="str">
        <x:v>P-HC-037</x:v>
      </x:c>
      <x:c r="R876" s="35" t="str">
        <x:v>HC-037</x:v>
      </x:c>
      <x:c r="S876" s="35" t="str">
        <x:v>Masked Store HC-037</x:v>
      </x:c>
      <x:c r="T876" s="35" t="str">
        <x:v>XX1037</x:v>
      </x:c>
      <x:c r="U876" s="35" t="str">
        <x:v>Beauty Retail</x:v>
      </x:c>
      <x:c r="V876" s="35" t="str">
        <x:v>Masked</x:v>
      </x:c>
      <x:c r="W876" s="35" t="str">
        <x:v>Masked</x:v>
      </x:c>
      <x:c r="X876" s="37" t="n">
        <x:v>46221</x:v>
      </x:c>
      <x:c r="Y876" s="37" t="n">
        <x:v>46273</x:v>
      </x:c>
      <x:c r="Z876" s="35" t="str">
        <x:v>W02</x:v>
      </x:c>
      <x:c r="AA876" s="35" t="str">
        <x:v>Sep'26</x:v>
      </x:c>
      <x:c r="AB876" s="35" t="str">
        <x:v>08 - 14</x:v>
      </x:c>
      <x:c r="AC876" s="35" t="str">
        <x:v>Week 2 of Sep 2026</x:v>
      </x:c>
      <x:c r="AD876" s="35" t="str">
        <x:v>Continue</x:v>
      </x:c>
      <x:c r="AE876" s="35" t="str"/>
      <x:c r="AF876" s="36" t="n">
        <x:v>54</x:v>
      </x:c>
      <x:c r="AG876" s="36" t="n">
        <x:v>21</x:v>
      </x:c>
      <x:c r="AH876" s="38" t="n">
        <x:f>IFERROR(AG876/AF876,0)</x:f>
        <x:v>0.3888888888888889</x:v>
      </x:c>
      <x:c r="AI876" s="36" t="n">
        <x:v>19</x:v>
      </x:c>
      <x:c r="AJ876" s="38" t="n">
        <x:f>IFERROR(AI876/AG876,0)</x:f>
        <x:v>0.9047619047619048</x:v>
      </x:c>
      <x:c r="AK876" s="36" t="n">
        <x:v>7</x:v>
      </x:c>
      <x:c r="AL876" s="36" t="n">
        <x:v>7</x:v>
      </x:c>
      <x:c r="AM876" s="36" t="n">
        <x:v>1</x:v>
      </x:c>
      <x:c r="AN876" s="38" t="n">
        <x:f>IFERROR(AL876/AG876,0)</x:f>
        <x:v>0.3333333333333333</x:v>
      </x:c>
      <x:c r="AO876" s="36" t="n">
        <x:f>BK875</x:f>
        <x:v>26</x:v>
      </x:c>
      <x:c r="AP876" s="36" t="n">
        <x:f>BL875</x:f>
        <x:v>35</x:v>
      </x:c>
      <x:c r="AQ876" s="36" t="n">
        <x:f>BM875</x:f>
        <x:v>28</x:v>
      </x:c>
      <x:c r="AR876" s="36" t="n">
        <x:f>BN875</x:f>
        <x:v>29</x:v>
      </x:c>
      <x:c r="AS876" s="36" t="n">
        <x:f>BO875</x:f>
        <x:v>20</x:v>
      </x:c>
      <x:c r="AT876" s="36" t="n">
        <x:f>BP875</x:f>
        <x:v>30</x:v>
      </x:c>
      <x:c r="AU876" s="36" t="n">
        <x:f>BQ875</x:f>
        <x:v>32</x:v>
      </x:c>
      <x:c r="AV876" s="36" t="n">
        <x:f>BR875</x:f>
        <x:v>23</x:v>
      </x:c>
      <x:c r="AW876" s="36" t="n">
        <x:f>BS875</x:f>
        <x:v>36</x:v>
      </x:c>
      <x:c r="AX876" s="36" t="n">
        <x:f>BT875</x:f>
        <x:v>26</x:v>
      </x:c>
      <x:c r="AY876" s="36" t="n">
        <x:f>SUM(AO876:AX876)</x:f>
        <x:v>285</x:v>
      </x:c>
      <x:c r="AZ876" s="36" t="n">
        <x:v>0</x:v>
      </x:c>
      <x:c r="BA876" s="36" t="n">
        <x:v>0</x:v>
      </x:c>
      <x:c r="BB876" s="36" t="n">
        <x:v>0</x:v>
      </x:c>
      <x:c r="BC876" s="36" t="n">
        <x:v>0</x:v>
      </x:c>
      <x:c r="BD876" s="36" t="n">
        <x:v>0</x:v>
      </x:c>
      <x:c r="BE876" s="36" t="n">
        <x:v>16</x:v>
      </x:c>
      <x:c r="BF876" s="36" t="n">
        <x:v>0</x:v>
      </x:c>
      <x:c r="BG876" s="36" t="n">
        <x:v>0</x:v>
      </x:c>
      <x:c r="BH876" s="36" t="n">
        <x:v>0</x:v>
      </x:c>
      <x:c r="BI876" s="36" t="n">
        <x:v>0</x:v>
      </x:c>
      <x:c r="BJ876" s="36"/>
      <x:c r="BK876" s="36" t="n">
        <x:f>MAX(0,AO876+AZ876-BV876)</x:f>
        <x:v>25</x:v>
      </x:c>
      <x:c r="BL876" s="36" t="n">
        <x:f>MAX(0,AP876+BA876-BW876)</x:f>
        <x:v>34</x:v>
      </x:c>
      <x:c r="BM876" s="36" t="n">
        <x:f>MAX(0,AQ876+BB876-BX876)</x:f>
        <x:v>27</x:v>
      </x:c>
      <x:c r="BN876" s="36" t="n">
        <x:f>MAX(0,AR876+BC876-BY876)</x:f>
        <x:v>28</x:v>
      </x:c>
      <x:c r="BO876" s="36" t="n">
        <x:f>MAX(0,AS876+BD876-BZ876)</x:f>
        <x:v>20</x:v>
      </x:c>
      <x:c r="BP876" s="36" t="n">
        <x:f>MAX(0,AT876+BE876-CA876)</x:f>
        <x:v>46</x:v>
      </x:c>
      <x:c r="BQ876" s="36" t="n">
        <x:f>MAX(0,AU876+BF876-CB876)</x:f>
        <x:v>31</x:v>
      </x:c>
      <x:c r="BR876" s="36" t="n">
        <x:f>MAX(0,AV876+BG876-CC876)</x:f>
        <x:v>22</x:v>
      </x:c>
      <x:c r="BS876" s="36" t="n">
        <x:f>MAX(0,AW876+BH876-CD876)</x:f>
        <x:v>35</x:v>
      </x:c>
      <x:c r="BT876" s="36" t="n">
        <x:f>MAX(0,AX876+BI876-CE876)</x:f>
        <x:v>25</x:v>
      </x:c>
      <x:c r="BU876" s="36" t="n">
        <x:f>SUM(BK876:BT876)</x:f>
        <x:v>293</x:v>
      </x:c>
      <x:c r="BV876" s="36" t="n">
        <x:v>1</x:v>
      </x:c>
      <x:c r="BW876" s="36" t="n">
        <x:v>1</x:v>
      </x:c>
      <x:c r="BX876" s="36" t="n">
        <x:v>1</x:v>
      </x:c>
      <x:c r="BY876" s="36" t="n">
        <x:v>1</x:v>
      </x:c>
      <x:c r="BZ876" s="36" t="n">
        <x:v>0</x:v>
      </x:c>
      <x:c r="CA876" s="36" t="n">
        <x:v>0</x:v>
      </x:c>
      <x:c r="CB876" s="36" t="n">
        <x:v>1</x:v>
      </x:c>
      <x:c r="CC876" s="36" t="n">
        <x:v>1</x:v>
      </x:c>
      <x:c r="CD876" s="36" t="n">
        <x:v>1</x:v>
      </x:c>
      <x:c r="CE876" s="36" t="n">
        <x:v>1</x:v>
      </x:c>
      <x:c r="CF876" s="36"/>
      <x:c r="CG876" s="36" t="n">
        <x:f>SUM(BW876,CD876)</x:f>
        <x:v>2</x:v>
      </x:c>
      <x:c r="CH876" s="36" t="n">
        <x:f>SUM(BX876,CA876)</x:f>
        <x:v>1</x:v>
      </x:c>
      <x:c r="CI876" s="36" t="n">
        <x:f>SUM(BY876)</x:f>
        <x:v>1</x:v>
      </x:c>
      <x:c r="CJ876" s="36" t="n">
        <x:f>SUM(BV876,BZ876,CB876)</x:f>
        <x:v>2</x:v>
      </x:c>
      <x:c r="CK876" s="36" t="n">
        <x:f>SUM(CC876,CE876)</x:f>
        <x:v>2</x:v>
      </x:c>
      <x:c r="CL876" s="36" t="n">
        <x:f>SUM(CG876:CK876)</x:f>
        <x:v>8</x:v>
      </x:c>
      <x:c r="CM876" s="39" t="n">
        <x:f>SUM(BW876*0.075,CD876*0.075)</x:f>
        <x:v>0.15</x:v>
      </x:c>
      <x:c r="CN876" s="39" t="n">
        <x:f>SUM(BX876*0.06,CA876*0.03)</x:f>
        <x:v>0.06</x:v>
      </x:c>
      <x:c r="CO876" s="39" t="n">
        <x:f>SUM(BY876*0.08)</x:f>
        <x:v>0.08</x:v>
      </x:c>
      <x:c r="CP876" s="39" t="n">
        <x:f>SUM(BV876*0.12,BZ876*0.06,CB876*0.03)</x:f>
        <x:v>0.15</x:v>
      </x:c>
      <x:c r="CQ876" s="39" t="n">
        <x:f>SUM(CC876*0.01,CE876*0.1)</x:f>
        <x:v>0.11</x:v>
      </x:c>
      <x:c r="CR876" s="39" t="n">
        <x:f>SUM(CM876:CQ876)</x:f>
        <x:v>0.5499999999999999</x:v>
      </x:c>
      <x:c r="CS876" s="36" t="n">
        <x:f>SUM(CG876:CH876)</x:f>
        <x:v>3</x:v>
      </x:c>
      <x:c r="CT876" s="36" t="str"/>
      <x:c r="CU876" s="36" t="n">
        <x:f>MIN(AG876,CG876)</x:f>
        <x:v>2</x:v>
      </x:c>
      <x:c r="CV876" s="36" t="n">
        <x:f>MIN(AG876,CH876)</x:f>
        <x:v>1</x:v>
      </x:c>
      <x:c r="CW876" s="36" t="n">
        <x:f>MIN(AG876,CI876)</x:f>
        <x:v>1</x:v>
      </x:c>
      <x:c r="CX876" s="36" t="n">
        <x:f>MIN(AG876,CJ876)</x:f>
        <x:v>2</x:v>
      </x:c>
      <x:c r="CY876" s="36" t="n">
        <x:f>MIN(AG876,CK876)</x:f>
        <x:v>2</x:v>
      </x:c>
    </x:row>
    <x:row r="877" ht="18" customHeight="1">
      <x:c r="A877" s="35" t="str">
        <x:v>Area HC-01</x:v>
      </x:c>
      <x:c r="B877" s="35" t="str">
        <x:v>Area Lead HC-01</x:v>
      </x:c>
      <x:c r="C877" s="35" t="str">
        <x:v>Field Lead HC-08</x:v>
      </x:c>
      <x:c r="D877" s="35" t="str">
        <x:v>City HC-A</x:v>
      </x:c>
      <x:c r="E877" s="35" t="n">
        <x:v>4</x:v>
      </x:c>
      <x:c r="F877" s="35" t="n">
        <x:v>24</x:v>
      </x:c>
      <x:c r="G877" s="35" t="n">
        <x:v>1</x:v>
      </x:c>
      <x:c r="H877" s="35" t="str">
        <x:v>Promoter</x:v>
      </x:c>
      <x:c r="I877" s="35" t="str">
        <x:v>Agency HC-02</x:v>
      </x:c>
      <x:c r="J877" s="35" t="str">
        <x:v>PR-HC-013</x:v>
      </x:c>
      <x:c r="K877" s="35" t="str">
        <x:v>Masked Promoter HC-013</x:v>
      </x:c>
      <x:c r="L877" s="35" t="str">
        <x:v>9XXXX10013</x:v>
      </x:c>
      <x:c r="M877" s="37" t="n">
        <x:v>46217</x:v>
      </x:c>
      <x:c r="N877" s="35" t="str">
        <x:v>Cohort 2</x:v>
      </x:c>
      <x:c r="O877" s="35" t="str">
        <x:v>DIST-HC-04</x:v>
      </x:c>
      <x:c r="P877" s="35" t="str">
        <x:v>Masked Distributor HC-04</x:v>
      </x:c>
      <x:c r="Q877" s="35" t="str">
        <x:v>P-HC-037</x:v>
      </x:c>
      <x:c r="R877" s="35" t="str">
        <x:v>HC-037</x:v>
      </x:c>
      <x:c r="S877" s="35" t="str">
        <x:v>Masked Store HC-037</x:v>
      </x:c>
      <x:c r="T877" s="35" t="str">
        <x:v>XX1037</x:v>
      </x:c>
      <x:c r="U877" s="35" t="str">
        <x:v>Beauty Retail</x:v>
      </x:c>
      <x:c r="V877" s="35" t="str">
        <x:v>Masked</x:v>
      </x:c>
      <x:c r="W877" s="35" t="str">
        <x:v>Masked</x:v>
      </x:c>
      <x:c r="X877" s="37" t="n">
        <x:v>46221</x:v>
      </x:c>
      <x:c r="Y877" s="37" t="n">
        <x:v>46274</x:v>
      </x:c>
      <x:c r="Z877" s="35" t="str">
        <x:v>W02</x:v>
      </x:c>
      <x:c r="AA877" s="35" t="str">
        <x:v>Sep'26</x:v>
      </x:c>
      <x:c r="AB877" s="35" t="str">
        <x:v>08 - 14</x:v>
      </x:c>
      <x:c r="AC877" s="35" t="str">
        <x:v>Week 2 of Sep 2026</x:v>
      </x:c>
      <x:c r="AD877" s="35" t="str">
        <x:v>Continue</x:v>
      </x:c>
      <x:c r="AE877" s="35" t="str"/>
      <x:c r="AF877" s="36" t="n">
        <x:v>50</x:v>
      </x:c>
      <x:c r="AG877" s="36" t="n">
        <x:v>13</x:v>
      </x:c>
      <x:c r="AH877" s="38" t="n">
        <x:f>IFERROR(AG877/AF877,0)</x:f>
        <x:v>0.26</x:v>
      </x:c>
      <x:c r="AI877" s="36" t="n">
        <x:v>11</x:v>
      </x:c>
      <x:c r="AJ877" s="38" t="n">
        <x:f>IFERROR(AI877/AG877,0)</x:f>
        <x:v>0.8461538461538461</x:v>
      </x:c>
      <x:c r="AK877" s="36" t="n">
        <x:v>2</x:v>
      </x:c>
      <x:c r="AL877" s="36" t="n">
        <x:v>3</x:v>
      </x:c>
      <x:c r="AM877" s="36" t="n">
        <x:v>1</x:v>
      </x:c>
      <x:c r="AN877" s="38" t="n">
        <x:f>IFERROR(AL877/AG877,0)</x:f>
        <x:v>0.23076923076923078</x:v>
      </x:c>
      <x:c r="AO877" s="36" t="n">
        <x:f>BK876</x:f>
        <x:v>25</x:v>
      </x:c>
      <x:c r="AP877" s="36" t="n">
        <x:f>BL876</x:f>
        <x:v>34</x:v>
      </x:c>
      <x:c r="AQ877" s="36" t="n">
        <x:f>BM876</x:f>
        <x:v>27</x:v>
      </x:c>
      <x:c r="AR877" s="36" t="n">
        <x:f>BN876</x:f>
        <x:v>28</x:v>
      </x:c>
      <x:c r="AS877" s="36" t="n">
        <x:f>BO876</x:f>
        <x:v>20</x:v>
      </x:c>
      <x:c r="AT877" s="36" t="n">
        <x:f>BP876</x:f>
        <x:v>46</x:v>
      </x:c>
      <x:c r="AU877" s="36" t="n">
        <x:f>BQ876</x:f>
        <x:v>31</x:v>
      </x:c>
      <x:c r="AV877" s="36" t="n">
        <x:f>BR876</x:f>
        <x:v>22</x:v>
      </x:c>
      <x:c r="AW877" s="36" t="n">
        <x:f>BS876</x:f>
        <x:v>35</x:v>
      </x:c>
      <x:c r="AX877" s="36" t="n">
        <x:f>BT876</x:f>
        <x:v>25</x:v>
      </x:c>
      <x:c r="AY877" s="36" t="n">
        <x:f>SUM(AO877:AX877)</x:f>
        <x:v>293</x:v>
      </x:c>
      <x:c r="AZ877" s="36" t="n">
        <x:v>14</x:v>
      </x:c>
      <x:c r="BA877" s="36" t="n">
        <x:v>0</x:v>
      </x:c>
      <x:c r="BB877" s="36" t="n">
        <x:v>0</x:v>
      </x:c>
      <x:c r="BC877" s="36" t="n">
        <x:v>0</x:v>
      </x:c>
      <x:c r="BD877" s="36" t="n">
        <x:v>0</x:v>
      </x:c>
      <x:c r="BE877" s="36" t="n">
        <x:v>0</x:v>
      </x:c>
      <x:c r="BF877" s="36" t="n">
        <x:v>0</x:v>
      </x:c>
      <x:c r="BG877" s="36" t="n">
        <x:v>0</x:v>
      </x:c>
      <x:c r="BH877" s="36" t="n">
        <x:v>0</x:v>
      </x:c>
      <x:c r="BI877" s="36" t="n">
        <x:v>0</x:v>
      </x:c>
      <x:c r="BJ877" s="36"/>
      <x:c r="BK877" s="36" t="n">
        <x:f>MAX(0,AO877+AZ877-BV877)</x:f>
        <x:v>39</x:v>
      </x:c>
      <x:c r="BL877" s="36" t="n">
        <x:f>MAX(0,AP877+BA877-BW877)</x:f>
        <x:v>32</x:v>
      </x:c>
      <x:c r="BM877" s="36" t="n">
        <x:f>MAX(0,AQ877+BB877-BX877)</x:f>
        <x:v>26</x:v>
      </x:c>
      <x:c r="BN877" s="36" t="n">
        <x:f>MAX(0,AR877+BC877-BY877)</x:f>
        <x:v>27</x:v>
      </x:c>
      <x:c r="BO877" s="36" t="n">
        <x:f>MAX(0,AS877+BD877-BZ877)</x:f>
        <x:v>19</x:v>
      </x:c>
      <x:c r="BP877" s="36" t="n">
        <x:f>MAX(0,AT877+BE877-CA877)</x:f>
        <x:v>45</x:v>
      </x:c>
      <x:c r="BQ877" s="36" t="n">
        <x:f>MAX(0,AU877+BF877-CB877)</x:f>
        <x:v>29</x:v>
      </x:c>
      <x:c r="BR877" s="36" t="n">
        <x:f>MAX(0,AV877+BG877-CC877)</x:f>
        <x:v>22</x:v>
      </x:c>
      <x:c r="BS877" s="36" t="n">
        <x:f>MAX(0,AW877+BH877-CD877)</x:f>
        <x:v>33</x:v>
      </x:c>
      <x:c r="BT877" s="36" t="n">
        <x:f>MAX(0,AX877+BI877-CE877)</x:f>
        <x:v>24</x:v>
      </x:c>
      <x:c r="BU877" s="36" t="n">
        <x:f>SUM(BK877:BT877)</x:f>
        <x:v>296</x:v>
      </x:c>
      <x:c r="BV877" s="36" t="n">
        <x:v>0</x:v>
      </x:c>
      <x:c r="BW877" s="36" t="n">
        <x:v>2</x:v>
      </x:c>
      <x:c r="BX877" s="36" t="n">
        <x:v>1</x:v>
      </x:c>
      <x:c r="BY877" s="36" t="n">
        <x:v>1</x:v>
      </x:c>
      <x:c r="BZ877" s="36" t="n">
        <x:v>1</x:v>
      </x:c>
      <x:c r="CA877" s="36" t="n">
        <x:v>1</x:v>
      </x:c>
      <x:c r="CB877" s="36" t="n">
        <x:v>2</x:v>
      </x:c>
      <x:c r="CC877" s="36" t="n">
        <x:v>0</x:v>
      </x:c>
      <x:c r="CD877" s="36" t="n">
        <x:v>2</x:v>
      </x:c>
      <x:c r="CE877" s="36" t="n">
        <x:v>1</x:v>
      </x:c>
      <x:c r="CF877" s="36"/>
      <x:c r="CG877" s="36" t="n">
        <x:f>SUM(BW877,CD877)</x:f>
        <x:v>4</x:v>
      </x:c>
      <x:c r="CH877" s="36" t="n">
        <x:f>SUM(BX877,CA877)</x:f>
        <x:v>2</x:v>
      </x:c>
      <x:c r="CI877" s="36" t="n">
        <x:f>SUM(BY877)</x:f>
        <x:v>1</x:v>
      </x:c>
      <x:c r="CJ877" s="36" t="n">
        <x:f>SUM(BV877,BZ877,CB877)</x:f>
        <x:v>3</x:v>
      </x:c>
      <x:c r="CK877" s="36" t="n">
        <x:f>SUM(CC877,CE877)</x:f>
        <x:v>1</x:v>
      </x:c>
      <x:c r="CL877" s="36" t="n">
        <x:f>SUM(CG877:CK877)</x:f>
        <x:v>11</x:v>
      </x:c>
      <x:c r="CM877" s="39" t="n">
        <x:f>SUM(BW877*0.075,CD877*0.075)</x:f>
        <x:v>0.3</x:v>
      </x:c>
      <x:c r="CN877" s="39" t="n">
        <x:f>SUM(BX877*0.06,CA877*0.03)</x:f>
        <x:v>0.09</x:v>
      </x:c>
      <x:c r="CO877" s="39" t="n">
        <x:f>SUM(BY877*0.08)</x:f>
        <x:v>0.08</x:v>
      </x:c>
      <x:c r="CP877" s="39" t="n">
        <x:f>SUM(BV877*0.12,BZ877*0.06,CB877*0.03)</x:f>
        <x:v>0.12</x:v>
      </x:c>
      <x:c r="CQ877" s="39" t="n">
        <x:f>SUM(CC877*0.01,CE877*0.1)</x:f>
        <x:v>0.1</x:v>
      </x:c>
      <x:c r="CR877" s="39" t="n">
        <x:f>SUM(CM877:CQ877)</x:f>
        <x:v>0.6900000000000001</x:v>
      </x:c>
      <x:c r="CS877" s="36" t="n">
        <x:f>SUM(CG877:CH877)</x:f>
        <x:v>6</x:v>
      </x:c>
      <x:c r="CT877" s="36" t="str"/>
      <x:c r="CU877" s="36" t="n">
        <x:f>MIN(AG877,CG877)</x:f>
        <x:v>4</x:v>
      </x:c>
      <x:c r="CV877" s="36" t="n">
        <x:f>MIN(AG877,CH877)</x:f>
        <x:v>2</x:v>
      </x:c>
      <x:c r="CW877" s="36" t="n">
        <x:f>MIN(AG877,CI877)</x:f>
        <x:v>1</x:v>
      </x:c>
      <x:c r="CX877" s="36" t="n">
        <x:f>MIN(AG877,CJ877)</x:f>
        <x:v>3</x:v>
      </x:c>
      <x:c r="CY877" s="36" t="n">
        <x:f>MIN(AG877,CK877)</x:f>
        <x:v>1</x:v>
      </x:c>
    </x:row>
    <x:row r="878" ht="18" customHeight="1">
      <x:c r="A878" s="35" t="str">
        <x:v>Area HC-01</x:v>
      </x:c>
      <x:c r="B878" s="35" t="str">
        <x:v>Area Lead HC-01</x:v>
      </x:c>
      <x:c r="C878" s="35" t="str">
        <x:v>Field Lead HC-08</x:v>
      </x:c>
      <x:c r="D878" s="35" t="str">
        <x:v>City HC-A</x:v>
      </x:c>
      <x:c r="E878" s="35" t="n">
        <x:v>4</x:v>
      </x:c>
      <x:c r="F878" s="35" t="n">
        <x:v>24</x:v>
      </x:c>
      <x:c r="G878" s="35" t="n">
        <x:v>1</x:v>
      </x:c>
      <x:c r="H878" s="35" t="str">
        <x:v>Promoter</x:v>
      </x:c>
      <x:c r="I878" s="35" t="str">
        <x:v>Agency HC-02</x:v>
      </x:c>
      <x:c r="J878" s="35" t="str">
        <x:v>PR-HC-013</x:v>
      </x:c>
      <x:c r="K878" s="35" t="str">
        <x:v>Masked Promoter HC-013</x:v>
      </x:c>
      <x:c r="L878" s="35" t="str">
        <x:v>9XXXX10013</x:v>
      </x:c>
      <x:c r="M878" s="37" t="n">
        <x:v>46217</x:v>
      </x:c>
      <x:c r="N878" s="35" t="str">
        <x:v>Cohort 2</x:v>
      </x:c>
      <x:c r="O878" s="35" t="str">
        <x:v>DIST-HC-04</x:v>
      </x:c>
      <x:c r="P878" s="35" t="str">
        <x:v>Masked Distributor HC-04</x:v>
      </x:c>
      <x:c r="Q878" s="35" t="str">
        <x:v>P-HC-037</x:v>
      </x:c>
      <x:c r="R878" s="35" t="str">
        <x:v>HC-037</x:v>
      </x:c>
      <x:c r="S878" s="35" t="str">
        <x:v>Masked Store HC-037</x:v>
      </x:c>
      <x:c r="T878" s="35" t="str">
        <x:v>XX1037</x:v>
      </x:c>
      <x:c r="U878" s="35" t="str">
        <x:v>Beauty Retail</x:v>
      </x:c>
      <x:c r="V878" s="35" t="str">
        <x:v>Masked</x:v>
      </x:c>
      <x:c r="W878" s="35" t="str">
        <x:v>Masked</x:v>
      </x:c>
      <x:c r="X878" s="37" t="n">
        <x:v>46221</x:v>
      </x:c>
      <x:c r="Y878" s="37" t="n">
        <x:v>46275</x:v>
      </x:c>
      <x:c r="Z878" s="35" t="str">
        <x:v>W02</x:v>
      </x:c>
      <x:c r="AA878" s="35" t="str">
        <x:v>Sep'26</x:v>
      </x:c>
      <x:c r="AB878" s="35" t="str">
        <x:v>08 - 14</x:v>
      </x:c>
      <x:c r="AC878" s="35" t="str">
        <x:v>Week 2 of Sep 2026</x:v>
      </x:c>
      <x:c r="AD878" s="35" t="str">
        <x:v>Continue</x:v>
      </x:c>
      <x:c r="AE878" s="35" t="str">
        <x:v>Normal operations</x:v>
      </x:c>
      <x:c r="AF878" s="36" t="n">
        <x:v>58</x:v>
      </x:c>
      <x:c r="AG878" s="36" t="n">
        <x:v>21</x:v>
      </x:c>
      <x:c r="AH878" s="38" t="n">
        <x:f>IFERROR(AG878/AF878,0)</x:f>
        <x:v>0.3620689655172414</x:v>
      </x:c>
      <x:c r="AI878" s="36" t="n">
        <x:v>20</x:v>
      </x:c>
      <x:c r="AJ878" s="38" t="n">
        <x:f>IFERROR(AI878/AG878,0)</x:f>
        <x:v>0.9523809523809523</x:v>
      </x:c>
      <x:c r="AK878" s="36" t="n">
        <x:v>4</x:v>
      </x:c>
      <x:c r="AL878" s="36" t="n">
        <x:v>12</x:v>
      </x:c>
      <x:c r="AM878" s="36" t="n">
        <x:v>1</x:v>
      </x:c>
      <x:c r="AN878" s="38" t="n">
        <x:f>IFERROR(AL878/AG878,0)</x:f>
        <x:v>0.5714285714285714</x:v>
      </x:c>
      <x:c r="AO878" s="36" t="n">
        <x:f>BK877</x:f>
        <x:v>39</x:v>
      </x:c>
      <x:c r="AP878" s="36" t="n">
        <x:f>BL877</x:f>
        <x:v>32</x:v>
      </x:c>
      <x:c r="AQ878" s="36" t="n">
        <x:f>BM877</x:f>
        <x:v>26</x:v>
      </x:c>
      <x:c r="AR878" s="36" t="n">
        <x:f>BN877</x:f>
        <x:v>27</x:v>
      </x:c>
      <x:c r="AS878" s="36" t="n">
        <x:f>BO877</x:f>
        <x:v>19</x:v>
      </x:c>
      <x:c r="AT878" s="36" t="n">
        <x:f>BP877</x:f>
        <x:v>45</x:v>
      </x:c>
      <x:c r="AU878" s="36" t="n">
        <x:f>BQ877</x:f>
        <x:v>29</x:v>
      </x:c>
      <x:c r="AV878" s="36" t="n">
        <x:f>BR877</x:f>
        <x:v>22</x:v>
      </x:c>
      <x:c r="AW878" s="36" t="n">
        <x:f>BS877</x:f>
        <x:v>33</x:v>
      </x:c>
      <x:c r="AX878" s="36" t="n">
        <x:f>BT877</x:f>
        <x:v>24</x:v>
      </x:c>
      <x:c r="AY878" s="36" t="n">
        <x:f>SUM(AO878:AX878)</x:f>
        <x:v>296</x:v>
      </x:c>
      <x:c r="AZ878" s="36" t="n">
        <x:v>0</x:v>
      </x:c>
      <x:c r="BA878" s="36" t="n">
        <x:v>17</x:v>
      </x:c>
      <x:c r="BB878" s="36" t="n">
        <x:v>0</x:v>
      </x:c>
      <x:c r="BC878" s="36" t="n">
        <x:v>0</x:v>
      </x:c>
      <x:c r="BD878" s="36" t="n">
        <x:v>0</x:v>
      </x:c>
      <x:c r="BE878" s="36" t="n">
        <x:v>0</x:v>
      </x:c>
      <x:c r="BF878" s="36" t="n">
        <x:v>0</x:v>
      </x:c>
      <x:c r="BG878" s="36" t="n">
        <x:v>14</x:v>
      </x:c>
      <x:c r="BH878" s="36" t="n">
        <x:v>0</x:v>
      </x:c>
      <x:c r="BI878" s="36" t="n">
        <x:v>0</x:v>
      </x:c>
      <x:c r="BJ878" s="36"/>
      <x:c r="BK878" s="36" t="n">
        <x:f>MAX(0,AO878+AZ878-BV878)</x:f>
        <x:v>38</x:v>
      </x:c>
      <x:c r="BL878" s="36" t="n">
        <x:f>MAX(0,AP878+BA878-BW878)</x:f>
        <x:v>48</x:v>
      </x:c>
      <x:c r="BM878" s="36" t="n">
        <x:f>MAX(0,AQ878+BB878-BX878)</x:f>
        <x:v>25</x:v>
      </x:c>
      <x:c r="BN878" s="36" t="n">
        <x:f>MAX(0,AR878+BC878-BY878)</x:f>
        <x:v>26</x:v>
      </x:c>
      <x:c r="BO878" s="36" t="n">
        <x:f>MAX(0,AS878+BD878-BZ878)</x:f>
        <x:v>18</x:v>
      </x:c>
      <x:c r="BP878" s="36" t="n">
        <x:f>MAX(0,AT878+BE878-CA878)</x:f>
        <x:v>45</x:v>
      </x:c>
      <x:c r="BQ878" s="36" t="n">
        <x:f>MAX(0,AU878+BF878-CB878)</x:f>
        <x:v>28</x:v>
      </x:c>
      <x:c r="BR878" s="36" t="n">
        <x:f>MAX(0,AV878+BG878-CC878)</x:f>
        <x:v>35</x:v>
      </x:c>
      <x:c r="BS878" s="36" t="n">
        <x:f>MAX(0,AW878+BH878-CD878)</x:f>
        <x:v>32</x:v>
      </x:c>
      <x:c r="BT878" s="36" t="n">
        <x:f>MAX(0,AX878+BI878-CE878)</x:f>
        <x:v>22</x:v>
      </x:c>
      <x:c r="BU878" s="36" t="n">
        <x:f>SUM(BK878:BT878)</x:f>
        <x:v>317</x:v>
      </x:c>
      <x:c r="BV878" s="36" t="n">
        <x:v>1</x:v>
      </x:c>
      <x:c r="BW878" s="36" t="n">
        <x:v>1</x:v>
      </x:c>
      <x:c r="BX878" s="36" t="n">
        <x:v>1</x:v>
      </x:c>
      <x:c r="BY878" s="36" t="n">
        <x:v>1</x:v>
      </x:c>
      <x:c r="BZ878" s="36" t="n">
        <x:v>1</x:v>
      </x:c>
      <x:c r="CA878" s="36" t="n">
        <x:v>0</x:v>
      </x:c>
      <x:c r="CB878" s="36" t="n">
        <x:v>1</x:v>
      </x:c>
      <x:c r="CC878" s="36" t="n">
        <x:v>1</x:v>
      </x:c>
      <x:c r="CD878" s="36" t="n">
        <x:v>1</x:v>
      </x:c>
      <x:c r="CE878" s="36" t="n">
        <x:v>2</x:v>
      </x:c>
      <x:c r="CF878" s="36"/>
      <x:c r="CG878" s="36" t="n">
        <x:f>SUM(BW878,CD878)</x:f>
        <x:v>2</x:v>
      </x:c>
      <x:c r="CH878" s="36" t="n">
        <x:f>SUM(BX878,CA878)</x:f>
        <x:v>1</x:v>
      </x:c>
      <x:c r="CI878" s="36" t="n">
        <x:f>SUM(BY878)</x:f>
        <x:v>1</x:v>
      </x:c>
      <x:c r="CJ878" s="36" t="n">
        <x:f>SUM(BV878,BZ878,CB878)</x:f>
        <x:v>3</x:v>
      </x:c>
      <x:c r="CK878" s="36" t="n">
        <x:f>SUM(CC878,CE878)</x:f>
        <x:v>3</x:v>
      </x:c>
      <x:c r="CL878" s="36" t="n">
        <x:f>SUM(CG878:CK878)</x:f>
        <x:v>10</x:v>
      </x:c>
      <x:c r="CM878" s="39" t="n">
        <x:f>SUM(BW878*0.075,CD878*0.075)</x:f>
        <x:v>0.15</x:v>
      </x:c>
      <x:c r="CN878" s="39" t="n">
        <x:f>SUM(BX878*0.06,CA878*0.03)</x:f>
        <x:v>0.06</x:v>
      </x:c>
      <x:c r="CO878" s="39" t="n">
        <x:f>SUM(BY878*0.08)</x:f>
        <x:v>0.08</x:v>
      </x:c>
      <x:c r="CP878" s="39" t="n">
        <x:f>SUM(BV878*0.12,BZ878*0.06,CB878*0.03)</x:f>
        <x:v>0.21</x:v>
      </x:c>
      <x:c r="CQ878" s="39" t="n">
        <x:f>SUM(CC878*0.01,CE878*0.1)</x:f>
        <x:v>0.21000000000000002</x:v>
      </x:c>
      <x:c r="CR878" s="39" t="n">
        <x:f>SUM(CM878:CQ878)</x:f>
        <x:v>0.71</x:v>
      </x:c>
      <x:c r="CS878" s="36" t="n">
        <x:f>SUM(CG878:CH878)</x:f>
        <x:v>3</x:v>
      </x:c>
      <x:c r="CT878" s="36" t="str"/>
      <x:c r="CU878" s="36" t="n">
        <x:f>MIN(AG878,CG878)</x:f>
        <x:v>2</x:v>
      </x:c>
      <x:c r="CV878" s="36" t="n">
        <x:f>MIN(AG878,CH878)</x:f>
        <x:v>1</x:v>
      </x:c>
      <x:c r="CW878" s="36" t="n">
        <x:f>MIN(AG878,CI878)</x:f>
        <x:v>1</x:v>
      </x:c>
      <x:c r="CX878" s="36" t="n">
        <x:f>MIN(AG878,CJ878)</x:f>
        <x:v>3</x:v>
      </x:c>
      <x:c r="CY878" s="36" t="n">
        <x:f>MIN(AG878,CK878)</x:f>
        <x:v>3</x:v>
      </x:c>
    </x:row>
    <x:row r="879" ht="18" customHeight="1">
      <x:c r="A879" s="35" t="str">
        <x:v>Area HC-01</x:v>
      </x:c>
      <x:c r="B879" s="35" t="str">
        <x:v>Area Lead HC-01</x:v>
      </x:c>
      <x:c r="C879" s="35" t="str">
        <x:v>Field Lead HC-08</x:v>
      </x:c>
      <x:c r="D879" s="35" t="str">
        <x:v>City HC-A</x:v>
      </x:c>
      <x:c r="E879" s="35" t="n">
        <x:v>4</x:v>
      </x:c>
      <x:c r="F879" s="35" t="n">
        <x:v>24</x:v>
      </x:c>
      <x:c r="G879" s="35" t="n">
        <x:v>1</x:v>
      </x:c>
      <x:c r="H879" s="35" t="str">
        <x:v>Promoter</x:v>
      </x:c>
      <x:c r="I879" s="35" t="str">
        <x:v>Agency HC-02</x:v>
      </x:c>
      <x:c r="J879" s="35" t="str">
        <x:v>PR-HC-013</x:v>
      </x:c>
      <x:c r="K879" s="35" t="str">
        <x:v>Masked Promoter HC-013</x:v>
      </x:c>
      <x:c r="L879" s="35" t="str">
        <x:v>9XXXX10013</x:v>
      </x:c>
      <x:c r="M879" s="37" t="n">
        <x:v>46217</x:v>
      </x:c>
      <x:c r="N879" s="35" t="str">
        <x:v>Cohort 2</x:v>
      </x:c>
      <x:c r="O879" s="35" t="str">
        <x:v>DIST-HC-04</x:v>
      </x:c>
      <x:c r="P879" s="35" t="str">
        <x:v>Masked Distributor HC-04</x:v>
      </x:c>
      <x:c r="Q879" s="35" t="str">
        <x:v>P-HC-037</x:v>
      </x:c>
      <x:c r="R879" s="35" t="str">
        <x:v>HC-037</x:v>
      </x:c>
      <x:c r="S879" s="35" t="str">
        <x:v>Masked Store HC-037</x:v>
      </x:c>
      <x:c r="T879" s="35" t="str">
        <x:v>XX1037</x:v>
      </x:c>
      <x:c r="U879" s="35" t="str">
        <x:v>Beauty Retail</x:v>
      </x:c>
      <x:c r="V879" s="35" t="str">
        <x:v>Masked</x:v>
      </x:c>
      <x:c r="W879" s="35" t="str">
        <x:v>Masked</x:v>
      </x:c>
      <x:c r="X879" s="37" t="n">
        <x:v>46221</x:v>
      </x:c>
      <x:c r="Y879" s="37" t="n">
        <x:v>46276</x:v>
      </x:c>
      <x:c r="Z879" s="35" t="str">
        <x:v>W02</x:v>
      </x:c>
      <x:c r="AA879" s="35" t="str">
        <x:v>Sep'26</x:v>
      </x:c>
      <x:c r="AB879" s="35" t="str">
        <x:v>08 - 14</x:v>
      </x:c>
      <x:c r="AC879" s="35" t="str">
        <x:v>Week 2 of Sep 2026</x:v>
      </x:c>
      <x:c r="AD879" s="35" t="str">
        <x:v>Continue</x:v>
      </x:c>
      <x:c r="AE879" s="35" t="str">
        <x:v>Replenishment pending for selected SKU</x:v>
      </x:c>
      <x:c r="AF879" s="36" t="n">
        <x:v>45</x:v>
      </x:c>
      <x:c r="AG879" s="36" t="n">
        <x:v>12</x:v>
      </x:c>
      <x:c r="AH879" s="38" t="n">
        <x:f>IFERROR(AG879/AF879,0)</x:f>
        <x:v>0.26666666666666666</x:v>
      </x:c>
      <x:c r="AI879" s="36" t="n">
        <x:v>10</x:v>
      </x:c>
      <x:c r="AJ879" s="38" t="n">
        <x:f>IFERROR(AI879/AG879,0)</x:f>
        <x:v>0.8333333333333334</x:v>
      </x:c>
      <x:c r="AK879" s="36" t="n">
        <x:v>2</x:v>
      </x:c>
      <x:c r="AL879" s="36" t="n">
        <x:v>6</x:v>
      </x:c>
      <x:c r="AM879" s="36" t="n">
        <x:v>1</x:v>
      </x:c>
      <x:c r="AN879" s="38" t="n">
        <x:f>IFERROR(AL879/AG879,0)</x:f>
        <x:v>0.5</x:v>
      </x:c>
      <x:c r="AO879" s="36" t="n">
        <x:f>BK878</x:f>
        <x:v>38</x:v>
      </x:c>
      <x:c r="AP879" s="36" t="n">
        <x:f>BL878</x:f>
        <x:v>48</x:v>
      </x:c>
      <x:c r="AQ879" s="36" t="n">
        <x:f>BM878</x:f>
        <x:v>25</x:v>
      </x:c>
      <x:c r="AR879" s="36" t="n">
        <x:f>BN878</x:f>
        <x:v>26</x:v>
      </x:c>
      <x:c r="AS879" s="36" t="n">
        <x:f>BO878</x:f>
        <x:v>18</x:v>
      </x:c>
      <x:c r="AT879" s="36" t="n">
        <x:f>BP878</x:f>
        <x:v>45</x:v>
      </x:c>
      <x:c r="AU879" s="36" t="n">
        <x:f>BQ878</x:f>
        <x:v>28</x:v>
      </x:c>
      <x:c r="AV879" s="36" t="n">
        <x:f>BR878</x:f>
        <x:v>35</x:v>
      </x:c>
      <x:c r="AW879" s="36" t="n">
        <x:f>BS878</x:f>
        <x:v>32</x:v>
      </x:c>
      <x:c r="AX879" s="36" t="n">
        <x:f>BT878</x:f>
        <x:v>22</x:v>
      </x:c>
      <x:c r="AY879" s="36" t="n">
        <x:f>SUM(AO879:AX879)</x:f>
        <x:v>317</x:v>
      </x:c>
      <x:c r="AZ879" s="36" t="n">
        <x:v>0</x:v>
      </x:c>
      <x:c r="BA879" s="36" t="n">
        <x:v>0</x:v>
      </x:c>
      <x:c r="BB879" s="36" t="n">
        <x:v>15</x:v>
      </x:c>
      <x:c r="BC879" s="36" t="n">
        <x:v>0</x:v>
      </x:c>
      <x:c r="BD879" s="36" t="n">
        <x:v>0</x:v>
      </x:c>
      <x:c r="BE879" s="36" t="n">
        <x:v>0</x:v>
      </x:c>
      <x:c r="BF879" s="36" t="n">
        <x:v>0</x:v>
      </x:c>
      <x:c r="BG879" s="36" t="n">
        <x:v>0</x:v>
      </x:c>
      <x:c r="BH879" s="36" t="n">
        <x:v>15</x:v>
      </x:c>
      <x:c r="BI879" s="36" t="n">
        <x:v>0</x:v>
      </x:c>
      <x:c r="BJ879" s="36"/>
      <x:c r="BK879" s="36" t="n">
        <x:f>MAX(0,AO879+AZ879-BV879)</x:f>
        <x:v>37</x:v>
      </x:c>
      <x:c r="BL879" s="36" t="n">
        <x:f>MAX(0,AP879+BA879-BW879)</x:f>
        <x:v>46</x:v>
      </x:c>
      <x:c r="BM879" s="36" t="n">
        <x:f>MAX(0,AQ879+BB879-BX879)</x:f>
        <x:v>38</x:v>
      </x:c>
      <x:c r="BN879" s="36" t="n">
        <x:f>MAX(0,AR879+BC879-BY879)</x:f>
        <x:v>25</x:v>
      </x:c>
      <x:c r="BO879" s="36" t="n">
        <x:f>MAX(0,AS879+BD879-BZ879)</x:f>
        <x:v>18</x:v>
      </x:c>
      <x:c r="BP879" s="36" t="n">
        <x:f>MAX(0,AT879+BE879-CA879)</x:f>
        <x:v>44</x:v>
      </x:c>
      <x:c r="BQ879" s="36" t="n">
        <x:f>MAX(0,AU879+BF879-CB879)</x:f>
        <x:v>0</x:v>
      </x:c>
      <x:c r="BR879" s="36" t="n">
        <x:f>MAX(0,AV879+BG879-CC879)</x:f>
        <x:v>35</x:v>
      </x:c>
      <x:c r="BS879" s="36" t="n">
        <x:f>MAX(0,AW879+BH879-CD879)</x:f>
        <x:v>45</x:v>
      </x:c>
      <x:c r="BT879" s="36" t="n">
        <x:f>MAX(0,AX879+BI879-CE879)</x:f>
        <x:v>21</x:v>
      </x:c>
      <x:c r="BU879" s="36" t="n">
        <x:f>SUM(BK879:BT879)</x:f>
        <x:v>309</x:v>
      </x:c>
      <x:c r="BV879" s="36" t="n">
        <x:v>1</x:v>
      </x:c>
      <x:c r="BW879" s="36" t="n">
        <x:v>2</x:v>
      </x:c>
      <x:c r="BX879" s="36" t="n">
        <x:v>2</x:v>
      </x:c>
      <x:c r="BY879" s="36" t="n">
        <x:v>1</x:v>
      </x:c>
      <x:c r="BZ879" s="36" t="n">
        <x:v>0</x:v>
      </x:c>
      <x:c r="CA879" s="36" t="n">
        <x:v>1</x:v>
      </x:c>
      <x:c r="CB879" s="36" t="n">
        <x:v>28</x:v>
      </x:c>
      <x:c r="CC879" s="36" t="n">
        <x:v>0</x:v>
      </x:c>
      <x:c r="CD879" s="36" t="n">
        <x:v>2</x:v>
      </x:c>
      <x:c r="CE879" s="36" t="n">
        <x:v>1</x:v>
      </x:c>
      <x:c r="CF879" s="36"/>
      <x:c r="CG879" s="36" t="n">
        <x:f>SUM(BW879,CD879)</x:f>
        <x:v>4</x:v>
      </x:c>
      <x:c r="CH879" s="36" t="n">
        <x:f>SUM(BX879,CA879)</x:f>
        <x:v>3</x:v>
      </x:c>
      <x:c r="CI879" s="36" t="n">
        <x:f>SUM(BY879)</x:f>
        <x:v>1</x:v>
      </x:c>
      <x:c r="CJ879" s="36" t="n">
        <x:f>SUM(BV879,BZ879,CB879)</x:f>
        <x:v>29</x:v>
      </x:c>
      <x:c r="CK879" s="36" t="n">
        <x:f>SUM(CC879,CE879)</x:f>
        <x:v>1</x:v>
      </x:c>
      <x:c r="CL879" s="36" t="n">
        <x:f>SUM(CG879:CK879)</x:f>
        <x:v>38</x:v>
      </x:c>
      <x:c r="CM879" s="39" t="n">
        <x:f>SUM(BW879*0.075,CD879*0.075)</x:f>
        <x:v>0.3</x:v>
      </x:c>
      <x:c r="CN879" s="39" t="n">
        <x:f>SUM(BX879*0.06,CA879*0.03)</x:f>
        <x:v>0.15</x:v>
      </x:c>
      <x:c r="CO879" s="39" t="n">
        <x:f>SUM(BY879*0.08)</x:f>
        <x:v>0.08</x:v>
      </x:c>
      <x:c r="CP879" s="39" t="n">
        <x:f>SUM(BV879*0.12,BZ879*0.06,CB879*0.03)</x:f>
        <x:v>0.96</x:v>
      </x:c>
      <x:c r="CQ879" s="39" t="n">
        <x:f>SUM(CC879*0.01,CE879*0.1)</x:f>
        <x:v>0.1</x:v>
      </x:c>
      <x:c r="CR879" s="39" t="n">
        <x:f>SUM(CM879:CQ879)</x:f>
        <x:v>1.5899999999999999</x:v>
      </x:c>
      <x:c r="CS879" s="36" t="n">
        <x:f>SUM(CG879:CH879)</x:f>
        <x:v>7</x:v>
      </x:c>
      <x:c r="CT879" s="36" t="str"/>
      <x:c r="CU879" s="36" t="n">
        <x:f>MIN(AG879,CG879)</x:f>
        <x:v>4</x:v>
      </x:c>
      <x:c r="CV879" s="36" t="n">
        <x:f>MIN(AG879,CH879)</x:f>
        <x:v>3</x:v>
      </x:c>
      <x:c r="CW879" s="36" t="n">
        <x:f>MIN(AG879,CI879)</x:f>
        <x:v>1</x:v>
      </x:c>
      <x:c r="CX879" s="36" t="n">
        <x:f>MIN(AG879,CJ879)</x:f>
        <x:v>12</x:v>
      </x:c>
      <x:c r="CY879" s="36" t="n">
        <x:f>MIN(AG879,CK879)</x:f>
        <x:v>1</x:v>
      </x:c>
    </x:row>
    <x:row r="880" ht="18" customHeight="1">
      <x:c r="A880" s="35" t="str">
        <x:v>Area HC-01</x:v>
      </x:c>
      <x:c r="B880" s="35" t="str">
        <x:v>Area Lead HC-01</x:v>
      </x:c>
      <x:c r="C880" s="35" t="str">
        <x:v>Field Lead HC-08</x:v>
      </x:c>
      <x:c r="D880" s="35" t="str">
        <x:v>City HC-A</x:v>
      </x:c>
      <x:c r="E880" s="35" t="n">
        <x:v>4</x:v>
      </x:c>
      <x:c r="F880" s="35" t="n">
        <x:v>24</x:v>
      </x:c>
      <x:c r="G880" s="35" t="n">
        <x:v>1</x:v>
      </x:c>
      <x:c r="H880" s="35" t="str">
        <x:v>Promoter</x:v>
      </x:c>
      <x:c r="I880" s="35" t="str">
        <x:v>Agency HC-02</x:v>
      </x:c>
      <x:c r="J880" s="35" t="str">
        <x:v>PR-HC-013</x:v>
      </x:c>
      <x:c r="K880" s="35" t="str">
        <x:v>Masked Promoter HC-013</x:v>
      </x:c>
      <x:c r="L880" s="35" t="str">
        <x:v>9XXXX10013</x:v>
      </x:c>
      <x:c r="M880" s="37" t="n">
        <x:v>46217</x:v>
      </x:c>
      <x:c r="N880" s="35" t="str">
        <x:v>Cohort 2</x:v>
      </x:c>
      <x:c r="O880" s="35" t="str">
        <x:v>DIST-HC-04</x:v>
      </x:c>
      <x:c r="P880" s="35" t="str">
        <x:v>Masked Distributor HC-04</x:v>
      </x:c>
      <x:c r="Q880" s="35" t="str">
        <x:v>P-HC-037</x:v>
      </x:c>
      <x:c r="R880" s="35" t="str">
        <x:v>HC-037</x:v>
      </x:c>
      <x:c r="S880" s="35" t="str">
        <x:v>Masked Store HC-037</x:v>
      </x:c>
      <x:c r="T880" s="35" t="str">
        <x:v>XX1037</x:v>
      </x:c>
      <x:c r="U880" s="35" t="str">
        <x:v>Beauty Retail</x:v>
      </x:c>
      <x:c r="V880" s="35" t="str">
        <x:v>Masked</x:v>
      </x:c>
      <x:c r="W880" s="35" t="str">
        <x:v>Masked</x:v>
      </x:c>
      <x:c r="X880" s="37" t="n">
        <x:v>46221</x:v>
      </x:c>
      <x:c r="Y880" s="37" t="n">
        <x:v>46277</x:v>
      </x:c>
      <x:c r="Z880" s="35" t="str">
        <x:v>W02</x:v>
      </x:c>
      <x:c r="AA880" s="35" t="str">
        <x:v>Sep'26</x:v>
      </x:c>
      <x:c r="AB880" s="35" t="str">
        <x:v>08 - 14</x:v>
      </x:c>
      <x:c r="AC880" s="35" t="str">
        <x:v>Week 2 of Sep 2026</x:v>
      </x:c>
      <x:c r="AD880" s="35" t="str">
        <x:v>Continue</x:v>
      </x:c>
      <x:c r="AE880" s="35" t="str">
        <x:v>Replenishment pending for selected SKU</x:v>
      </x:c>
      <x:c r="AF880" s="36" t="n">
        <x:v>76</x:v>
      </x:c>
      <x:c r="AG880" s="36" t="n">
        <x:v>28</x:v>
      </x:c>
      <x:c r="AH880" s="38" t="n">
        <x:f>IFERROR(AG880/AF880,0)</x:f>
        <x:v>0.3684210526315789</x:v>
      </x:c>
      <x:c r="AI880" s="36" t="n">
        <x:v>20</x:v>
      </x:c>
      <x:c r="AJ880" s="38" t="n">
        <x:f>IFERROR(AI880/AG880,0)</x:f>
        <x:v>0.7142857142857143</x:v>
      </x:c>
      <x:c r="AK880" s="36" t="n">
        <x:v>6</x:v>
      </x:c>
      <x:c r="AL880" s="36" t="n">
        <x:v>12</x:v>
      </x:c>
      <x:c r="AM880" s="36" t="n">
        <x:v>1</x:v>
      </x:c>
      <x:c r="AN880" s="38" t="n">
        <x:f>IFERROR(AL880/AG880,0)</x:f>
        <x:v>0.42857142857142855</x:v>
      </x:c>
      <x:c r="AO880" s="36" t="n">
        <x:f>BK879</x:f>
        <x:v>37</x:v>
      </x:c>
      <x:c r="AP880" s="36" t="n">
        <x:f>BL879</x:f>
        <x:v>46</x:v>
      </x:c>
      <x:c r="AQ880" s="36" t="n">
        <x:f>BM879</x:f>
        <x:v>38</x:v>
      </x:c>
      <x:c r="AR880" s="36" t="n">
        <x:f>BN879</x:f>
        <x:v>25</x:v>
      </x:c>
      <x:c r="AS880" s="36" t="n">
        <x:f>BO879</x:f>
        <x:v>18</x:v>
      </x:c>
      <x:c r="AT880" s="36" t="n">
        <x:f>BP879</x:f>
        <x:v>44</x:v>
      </x:c>
      <x:c r="AU880" s="36" t="n">
        <x:f>BQ879</x:f>
        <x:v>0</x:v>
      </x:c>
      <x:c r="AV880" s="36" t="n">
        <x:f>BR879</x:f>
        <x:v>35</x:v>
      </x:c>
      <x:c r="AW880" s="36" t="n">
        <x:f>BS879</x:f>
        <x:v>45</x:v>
      </x:c>
      <x:c r="AX880" s="36" t="n">
        <x:f>BT879</x:f>
        <x:v>21</x:v>
      </x:c>
      <x:c r="AY880" s="36" t="n">
        <x:f>SUM(AO880:AX880)</x:f>
        <x:v>309</x:v>
      </x:c>
      <x:c r="AZ880" s="36" t="n">
        <x:v>0</x:v>
      </x:c>
      <x:c r="BA880" s="36" t="n">
        <x:v>0</x:v>
      </x:c>
      <x:c r="BB880" s="36" t="n">
        <x:v>0</x:v>
      </x:c>
      <x:c r="BC880" s="36" t="n">
        <x:v>15</x:v>
      </x:c>
      <x:c r="BD880" s="36" t="n">
        <x:v>0</x:v>
      </x:c>
      <x:c r="BE880" s="36" t="n">
        <x:v>0</x:v>
      </x:c>
      <x:c r="BF880" s="36" t="n">
        <x:v>0</x:v>
      </x:c>
      <x:c r="BG880" s="36" t="n">
        <x:v>0</x:v>
      </x:c>
      <x:c r="BH880" s="36" t="n">
        <x:v>0</x:v>
      </x:c>
      <x:c r="BI880" s="36" t="n">
        <x:v>15</x:v>
      </x:c>
      <x:c r="BJ880" s="36"/>
      <x:c r="BK880" s="36" t="n">
        <x:f>MAX(0,AO880+AZ880-BV880)</x:f>
        <x:v>36</x:v>
      </x:c>
      <x:c r="BL880" s="36" t="n">
        <x:f>MAX(0,AP880+BA880-BW880)</x:f>
        <x:v>44</x:v>
      </x:c>
      <x:c r="BM880" s="36" t="n">
        <x:f>MAX(0,AQ880+BB880-BX880)</x:f>
        <x:v>37</x:v>
      </x:c>
      <x:c r="BN880" s="36" t="n">
        <x:f>MAX(0,AR880+BC880-BY880)</x:f>
        <x:v>38</x:v>
      </x:c>
      <x:c r="BO880" s="36" t="n">
        <x:f>MAX(0,AS880+BD880-BZ880)</x:f>
        <x:v>17</x:v>
      </x:c>
      <x:c r="BP880" s="36" t="n">
        <x:f>MAX(0,AT880+BE880-CA880)</x:f>
        <x:v>43</x:v>
      </x:c>
      <x:c r="BQ880" s="36" t="n">
        <x:f>MAX(0,AU880+BF880-CB880)</x:f>
        <x:v>0</x:v>
      </x:c>
      <x:c r="BR880" s="36" t="n">
        <x:f>MAX(0,AV880+BG880-CC880)</x:f>
        <x:v>35</x:v>
      </x:c>
      <x:c r="BS880" s="36" t="n">
        <x:f>MAX(0,AW880+BH880-CD880)</x:f>
        <x:v>43</x:v>
      </x:c>
      <x:c r="BT880" s="36" t="n">
        <x:f>MAX(0,AX880+BI880-CE880)</x:f>
        <x:v>35</x:v>
      </x:c>
      <x:c r="BU880" s="36" t="n">
        <x:f>SUM(BK880:BT880)</x:f>
        <x:v>328</x:v>
      </x:c>
      <x:c r="BV880" s="36" t="n">
        <x:v>1</x:v>
      </x:c>
      <x:c r="BW880" s="36" t="n">
        <x:v>2</x:v>
      </x:c>
      <x:c r="BX880" s="36" t="n">
        <x:v>1</x:v>
      </x:c>
      <x:c r="BY880" s="36" t="n">
        <x:v>2</x:v>
      </x:c>
      <x:c r="BZ880" s="36" t="n">
        <x:v>1</x:v>
      </x:c>
      <x:c r="CA880" s="36" t="n">
        <x:v>1</x:v>
      </x:c>
      <x:c r="CB880" s="36" t="n">
        <x:v>0</x:v>
      </x:c>
      <x:c r="CC880" s="36" t="n">
        <x:v>0</x:v>
      </x:c>
      <x:c r="CD880" s="36" t="n">
        <x:v>2</x:v>
      </x:c>
      <x:c r="CE880" s="36" t="n">
        <x:v>1</x:v>
      </x:c>
      <x:c r="CF880" s="36"/>
      <x:c r="CG880" s="36" t="n">
        <x:f>SUM(BW880,CD880)</x:f>
        <x:v>4</x:v>
      </x:c>
      <x:c r="CH880" s="36" t="n">
        <x:f>SUM(BX880,CA880)</x:f>
        <x:v>2</x:v>
      </x:c>
      <x:c r="CI880" s="36" t="n">
        <x:f>SUM(BY880)</x:f>
        <x:v>2</x:v>
      </x:c>
      <x:c r="CJ880" s="36" t="n">
        <x:f>SUM(BV880,BZ880,CB880)</x:f>
        <x:v>2</x:v>
      </x:c>
      <x:c r="CK880" s="36" t="n">
        <x:f>SUM(CC880,CE880)</x:f>
        <x:v>1</x:v>
      </x:c>
      <x:c r="CL880" s="36" t="n">
        <x:f>SUM(CG880:CK880)</x:f>
        <x:v>11</x:v>
      </x:c>
      <x:c r="CM880" s="39" t="n">
        <x:f>SUM(BW880*0.075,CD880*0.075)</x:f>
        <x:v>0.3</x:v>
      </x:c>
      <x:c r="CN880" s="39" t="n">
        <x:f>SUM(BX880*0.06,CA880*0.03)</x:f>
        <x:v>0.09</x:v>
      </x:c>
      <x:c r="CO880" s="39" t="n">
        <x:f>SUM(BY880*0.08)</x:f>
        <x:v>0.16</x:v>
      </x:c>
      <x:c r="CP880" s="39" t="n">
        <x:f>SUM(BV880*0.12,BZ880*0.06,CB880*0.03)</x:f>
        <x:v>0.18</x:v>
      </x:c>
      <x:c r="CQ880" s="39" t="n">
        <x:f>SUM(CC880*0.01,CE880*0.1)</x:f>
        <x:v>0.1</x:v>
      </x:c>
      <x:c r="CR880" s="39" t="n">
        <x:f>SUM(CM880:CQ880)</x:f>
        <x:v>0.83</x:v>
      </x:c>
      <x:c r="CS880" s="36" t="n">
        <x:f>SUM(CG880:CH880)</x:f>
        <x:v>6</x:v>
      </x:c>
      <x:c r="CT880" s="36" t="str"/>
      <x:c r="CU880" s="36" t="n">
        <x:f>MIN(AG880,CG880)</x:f>
        <x:v>4</x:v>
      </x:c>
      <x:c r="CV880" s="36" t="n">
        <x:f>MIN(AG880,CH880)</x:f>
        <x:v>2</x:v>
      </x:c>
      <x:c r="CW880" s="36" t="n">
        <x:f>MIN(AG880,CI880)</x:f>
        <x:v>2</x:v>
      </x:c>
      <x:c r="CX880" s="36" t="n">
        <x:f>MIN(AG880,CJ880)</x:f>
        <x:v>2</x:v>
      </x:c>
      <x:c r="CY880" s="36" t="n">
        <x:f>MIN(AG880,CK880)</x:f>
        <x:v>1</x:v>
      </x:c>
    </x:row>
    <x:row r="881" ht="18" customHeight="1">
      <x:c r="A881" s="35" t="str">
        <x:v>Area HC-01</x:v>
      </x:c>
      <x:c r="B881" s="35" t="str">
        <x:v>Area Lead HC-01</x:v>
      </x:c>
      <x:c r="C881" s="35" t="str">
        <x:v>Field Lead HC-08</x:v>
      </x:c>
      <x:c r="D881" s="35" t="str">
        <x:v>City HC-A</x:v>
      </x:c>
      <x:c r="E881" s="35" t="n">
        <x:v>4</x:v>
      </x:c>
      <x:c r="F881" s="35" t="n">
        <x:v>24</x:v>
      </x:c>
      <x:c r="G881" s="35" t="n">
        <x:v>1</x:v>
      </x:c>
      <x:c r="H881" s="35" t="str">
        <x:v>Promoter</x:v>
      </x:c>
      <x:c r="I881" s="35" t="str">
        <x:v>Agency HC-02</x:v>
      </x:c>
      <x:c r="J881" s="35" t="str">
        <x:v>PR-HC-013</x:v>
      </x:c>
      <x:c r="K881" s="35" t="str">
        <x:v>Masked Promoter HC-013</x:v>
      </x:c>
      <x:c r="L881" s="35" t="str">
        <x:v>9XXXX10013</x:v>
      </x:c>
      <x:c r="M881" s="37" t="n">
        <x:v>46217</x:v>
      </x:c>
      <x:c r="N881" s="35" t="str">
        <x:v>Cohort 2</x:v>
      </x:c>
      <x:c r="O881" s="35" t="str">
        <x:v>DIST-HC-04</x:v>
      </x:c>
      <x:c r="P881" s="35" t="str">
        <x:v>Masked Distributor HC-04</x:v>
      </x:c>
      <x:c r="Q881" s="35" t="str">
        <x:v>P-HC-037</x:v>
      </x:c>
      <x:c r="R881" s="35" t="str">
        <x:v>HC-037</x:v>
      </x:c>
      <x:c r="S881" s="35" t="str">
        <x:v>Masked Store HC-037</x:v>
      </x:c>
      <x:c r="T881" s="35" t="str">
        <x:v>XX1037</x:v>
      </x:c>
      <x:c r="U881" s="35" t="str">
        <x:v>Beauty Retail</x:v>
      </x:c>
      <x:c r="V881" s="35" t="str">
        <x:v>Masked</x:v>
      </x:c>
      <x:c r="W881" s="35" t="str">
        <x:v>Masked</x:v>
      </x:c>
      <x:c r="X881" s="37" t="n">
        <x:v>46221</x:v>
      </x:c>
      <x:c r="Y881" s="37" t="n">
        <x:v>46279</x:v>
      </x:c>
      <x:c r="Z881" s="35" t="str">
        <x:v>W02</x:v>
      </x:c>
      <x:c r="AA881" s="35" t="str">
        <x:v>Sep'26</x:v>
      </x:c>
      <x:c r="AB881" s="35" t="str">
        <x:v>08 - 14</x:v>
      </x:c>
      <x:c r="AC881" s="35" t="str">
        <x:v>Week 2 of Sep 2026</x:v>
      </x:c>
      <x:c r="AD881" s="35" t="str">
        <x:v>Continue</x:v>
      </x:c>
      <x:c r="AE881" s="35" t="str">
        <x:v>Replenishment pending for selected SKU</x:v>
      </x:c>
      <x:c r="AF881" s="36" t="n">
        <x:v>56</x:v>
      </x:c>
      <x:c r="AG881" s="36" t="n">
        <x:v>17</x:v>
      </x:c>
      <x:c r="AH881" s="38" t="n">
        <x:f>IFERROR(AG881/AF881,0)</x:f>
        <x:v>0.30357142857142855</x:v>
      </x:c>
      <x:c r="AI881" s="36" t="n">
        <x:v>14</x:v>
      </x:c>
      <x:c r="AJ881" s="38" t="n">
        <x:f>IFERROR(AI881/AG881,0)</x:f>
        <x:v>0.8235294117647058</x:v>
      </x:c>
      <x:c r="AK881" s="36" t="n">
        <x:v>5</x:v>
      </x:c>
      <x:c r="AL881" s="36" t="n">
        <x:v>8</x:v>
      </x:c>
      <x:c r="AM881" s="36" t="n">
        <x:v>1</x:v>
      </x:c>
      <x:c r="AN881" s="38" t="n">
        <x:f>IFERROR(AL881/AG881,0)</x:f>
        <x:v>0.47058823529411764</x:v>
      </x:c>
      <x:c r="AO881" s="36" t="n">
        <x:f>BK880</x:f>
        <x:v>36</x:v>
      </x:c>
      <x:c r="AP881" s="36" t="n">
        <x:f>BL880</x:f>
        <x:v>44</x:v>
      </x:c>
      <x:c r="AQ881" s="36" t="n">
        <x:f>BM880</x:f>
        <x:v>37</x:v>
      </x:c>
      <x:c r="AR881" s="36" t="n">
        <x:f>BN880</x:f>
        <x:v>38</x:v>
      </x:c>
      <x:c r="AS881" s="36" t="n">
        <x:f>BO880</x:f>
        <x:v>17</x:v>
      </x:c>
      <x:c r="AT881" s="36" t="n">
        <x:f>BP880</x:f>
        <x:v>43</x:v>
      </x:c>
      <x:c r="AU881" s="36" t="n">
        <x:f>BQ880</x:f>
        <x:v>0</x:v>
      </x:c>
      <x:c r="AV881" s="36" t="n">
        <x:f>BR880</x:f>
        <x:v>35</x:v>
      </x:c>
      <x:c r="AW881" s="36" t="n">
        <x:f>BS880</x:f>
        <x:v>43</x:v>
      </x:c>
      <x:c r="AX881" s="36" t="n">
        <x:f>BT880</x:f>
        <x:v>35</x:v>
      </x:c>
      <x:c r="AY881" s="36" t="n">
        <x:f>SUM(AO881:AX881)</x:f>
        <x:v>328</x:v>
      </x:c>
      <x:c r="AZ881" s="36" t="n">
        <x:v>0</x:v>
      </x:c>
      <x:c r="BA881" s="36" t="n">
        <x:v>0</x:v>
      </x:c>
      <x:c r="BB881" s="36" t="n">
        <x:v>0</x:v>
      </x:c>
      <x:c r="BC881" s="36" t="n">
        <x:v>0</x:v>
      </x:c>
      <x:c r="BD881" s="36" t="n">
        <x:v>14</x:v>
      </x:c>
      <x:c r="BE881" s="36" t="n">
        <x:v>0</x:v>
      </x:c>
      <x:c r="BF881" s="36" t="n">
        <x:v>0</x:v>
      </x:c>
      <x:c r="BG881" s="36" t="n">
        <x:v>0</x:v>
      </x:c>
      <x:c r="BH881" s="36" t="n">
        <x:v>0</x:v>
      </x:c>
      <x:c r="BI881" s="36" t="n">
        <x:v>0</x:v>
      </x:c>
      <x:c r="BJ881" s="36"/>
      <x:c r="BK881" s="36" t="n">
        <x:f>MAX(0,AO881+AZ881-BV881)</x:f>
        <x:v>36</x:v>
      </x:c>
      <x:c r="BL881" s="36" t="n">
        <x:f>MAX(0,AP881+BA881-BW881)</x:f>
        <x:v>42</x:v>
      </x:c>
      <x:c r="BM881" s="36" t="n">
        <x:f>MAX(0,AQ881+BB881-BX881)</x:f>
        <x:v>36</x:v>
      </x:c>
      <x:c r="BN881" s="36" t="n">
        <x:f>MAX(0,AR881+BC881-BY881)</x:f>
        <x:v>37</x:v>
      </x:c>
      <x:c r="BO881" s="36" t="n">
        <x:f>MAX(0,AS881+BD881-BZ881)</x:f>
        <x:v>30</x:v>
      </x:c>
      <x:c r="BP881" s="36" t="n">
        <x:f>MAX(0,AT881+BE881-CA881)</x:f>
        <x:v>42</x:v>
      </x:c>
      <x:c r="BQ881" s="36" t="n">
        <x:f>MAX(0,AU881+BF881-CB881)</x:f>
        <x:v>0</x:v>
      </x:c>
      <x:c r="BR881" s="36" t="n">
        <x:f>MAX(0,AV881+BG881-CC881)</x:f>
        <x:v>35</x:v>
      </x:c>
      <x:c r="BS881" s="36" t="n">
        <x:f>MAX(0,AW881+BH881-CD881)</x:f>
        <x:v>42</x:v>
      </x:c>
      <x:c r="BT881" s="36" t="n">
        <x:f>MAX(0,AX881+BI881-CE881)</x:f>
        <x:v>34</x:v>
      </x:c>
      <x:c r="BU881" s="36" t="n">
        <x:f>SUM(BK881:BT881)</x:f>
        <x:v>334</x:v>
      </x:c>
      <x:c r="BV881" s="36" t="n">
        <x:v>0</x:v>
      </x:c>
      <x:c r="BW881" s="36" t="n">
        <x:v>2</x:v>
      </x:c>
      <x:c r="BX881" s="36" t="n">
        <x:v>1</x:v>
      </x:c>
      <x:c r="BY881" s="36" t="n">
        <x:v>1</x:v>
      </x:c>
      <x:c r="BZ881" s="36" t="n">
        <x:v>1</x:v>
      </x:c>
      <x:c r="CA881" s="36" t="n">
        <x:v>1</x:v>
      </x:c>
      <x:c r="CB881" s="36" t="n">
        <x:v>0</x:v>
      </x:c>
      <x:c r="CC881" s="36" t="n">
        <x:v>0</x:v>
      </x:c>
      <x:c r="CD881" s="36" t="n">
        <x:v>1</x:v>
      </x:c>
      <x:c r="CE881" s="36" t="n">
        <x:v>1</x:v>
      </x:c>
      <x:c r="CF881" s="36"/>
      <x:c r="CG881" s="36" t="n">
        <x:f>SUM(BW881,CD881)</x:f>
        <x:v>3</x:v>
      </x:c>
      <x:c r="CH881" s="36" t="n">
        <x:f>SUM(BX881,CA881)</x:f>
        <x:v>2</x:v>
      </x:c>
      <x:c r="CI881" s="36" t="n">
        <x:f>SUM(BY881)</x:f>
        <x:v>1</x:v>
      </x:c>
      <x:c r="CJ881" s="36" t="n">
        <x:f>SUM(BV881,BZ881,CB881)</x:f>
        <x:v>1</x:v>
      </x:c>
      <x:c r="CK881" s="36" t="n">
        <x:f>SUM(CC881,CE881)</x:f>
        <x:v>1</x:v>
      </x:c>
      <x:c r="CL881" s="36" t="n">
        <x:f>SUM(CG881:CK881)</x:f>
        <x:v>8</x:v>
      </x:c>
      <x:c r="CM881" s="39" t="n">
        <x:f>SUM(BW881*0.075,CD881*0.075)</x:f>
        <x:v>0.22499999999999998</x:v>
      </x:c>
      <x:c r="CN881" s="39" t="n">
        <x:f>SUM(BX881*0.06,CA881*0.03)</x:f>
        <x:v>0.09</x:v>
      </x:c>
      <x:c r="CO881" s="39" t="n">
        <x:f>SUM(BY881*0.08)</x:f>
        <x:v>0.08</x:v>
      </x:c>
      <x:c r="CP881" s="39" t="n">
        <x:f>SUM(BV881*0.12,BZ881*0.06,CB881*0.03)</x:f>
        <x:v>0.06</x:v>
      </x:c>
      <x:c r="CQ881" s="39" t="n">
        <x:f>SUM(CC881*0.01,CE881*0.1)</x:f>
        <x:v>0.1</x:v>
      </x:c>
      <x:c r="CR881" s="39" t="n">
        <x:f>SUM(CM881:CQ881)</x:f>
        <x:v>0.5549999999999999</x:v>
      </x:c>
      <x:c r="CS881" s="36" t="n">
        <x:f>SUM(CG881:CH881)</x:f>
        <x:v>5</x:v>
      </x:c>
      <x:c r="CT881" s="36" t="str"/>
      <x:c r="CU881" s="36" t="n">
        <x:f>MIN(AG881,CG881)</x:f>
        <x:v>3</x:v>
      </x:c>
      <x:c r="CV881" s="36" t="n">
        <x:f>MIN(AG881,CH881)</x:f>
        <x:v>2</x:v>
      </x:c>
      <x:c r="CW881" s="36" t="n">
        <x:f>MIN(AG881,CI881)</x:f>
        <x:v>1</x:v>
      </x:c>
      <x:c r="CX881" s="36" t="n">
        <x:f>MIN(AG881,CJ881)</x:f>
        <x:v>1</x:v>
      </x:c>
      <x:c r="CY881" s="36" t="n">
        <x:f>MIN(AG881,CK881)</x:f>
        <x:v>1</x:v>
      </x:c>
    </x:row>
    <x:row r="882" ht="18" customHeight="1">
      <x:c r="A882" s="35" t="str">
        <x:v>Area HC-01</x:v>
      </x:c>
      <x:c r="B882" s="35" t="str">
        <x:v>Area Lead HC-01</x:v>
      </x:c>
      <x:c r="C882" s="35" t="str">
        <x:v>Field Lead HC-08</x:v>
      </x:c>
      <x:c r="D882" s="35" t="str">
        <x:v>City HC-A</x:v>
      </x:c>
      <x:c r="E882" s="35" t="n">
        <x:v>4</x:v>
      </x:c>
      <x:c r="F882" s="35" t="n">
        <x:v>24</x:v>
      </x:c>
      <x:c r="G882" s="35" t="n">
        <x:v>1</x:v>
      </x:c>
      <x:c r="H882" s="35" t="str">
        <x:v>Promoter</x:v>
      </x:c>
      <x:c r="I882" s="35" t="str">
        <x:v>Agency HC-02</x:v>
      </x:c>
      <x:c r="J882" s="35" t="str">
        <x:v>PR-HC-013</x:v>
      </x:c>
      <x:c r="K882" s="35" t="str">
        <x:v>Masked Promoter HC-013</x:v>
      </x:c>
      <x:c r="L882" s="35" t="str">
        <x:v>9XXXX10013</x:v>
      </x:c>
      <x:c r="M882" s="37" t="n">
        <x:v>46217</x:v>
      </x:c>
      <x:c r="N882" s="35" t="str">
        <x:v>Cohort 2</x:v>
      </x:c>
      <x:c r="O882" s="35" t="str">
        <x:v>DIST-HC-04</x:v>
      </x:c>
      <x:c r="P882" s="35" t="str">
        <x:v>Masked Distributor HC-04</x:v>
      </x:c>
      <x:c r="Q882" s="35" t="str">
        <x:v>P-HC-037</x:v>
      </x:c>
      <x:c r="R882" s="35" t="str">
        <x:v>HC-037</x:v>
      </x:c>
      <x:c r="S882" s="35" t="str">
        <x:v>Masked Store HC-037</x:v>
      </x:c>
      <x:c r="T882" s="35" t="str">
        <x:v>XX1037</x:v>
      </x:c>
      <x:c r="U882" s="35" t="str">
        <x:v>Beauty Retail</x:v>
      </x:c>
      <x:c r="V882" s="35" t="str">
        <x:v>Masked</x:v>
      </x:c>
      <x:c r="W882" s="35" t="str">
        <x:v>Masked</x:v>
      </x:c>
      <x:c r="X882" s="37" t="n">
        <x:v>46221</x:v>
      </x:c>
      <x:c r="Y882" s="37" t="n">
        <x:v>46280</x:v>
      </x:c>
      <x:c r="Z882" s="35" t="str">
        <x:v>W03</x:v>
      </x:c>
      <x:c r="AA882" s="35" t="str">
        <x:v>Sep'26</x:v>
      </x:c>
      <x:c r="AB882" s="35" t="str">
        <x:v>15 - 21</x:v>
      </x:c>
      <x:c r="AC882" s="35" t="str">
        <x:v>Week 3 of Sep 2026</x:v>
      </x:c>
      <x:c r="AD882" s="35" t="str">
        <x:v>Continue</x:v>
      </x:c>
      <x:c r="AE882" s="35" t="str">
        <x:v>Replenishment pending for selected SKU</x:v>
      </x:c>
      <x:c r="AF882" s="36" t="n">
        <x:v>53</x:v>
      </x:c>
      <x:c r="AG882" s="36" t="n">
        <x:v>20</x:v>
      </x:c>
      <x:c r="AH882" s="38" t="n">
        <x:f>IFERROR(AG882/AF882,0)</x:f>
        <x:v>0.37735849056603776</x:v>
      </x:c>
      <x:c r="AI882" s="36" t="n">
        <x:v>15</x:v>
      </x:c>
      <x:c r="AJ882" s="38" t="n">
        <x:f>IFERROR(AI882/AG882,0)</x:f>
        <x:v>0.75</x:v>
      </x:c>
      <x:c r="AK882" s="36" t="n">
        <x:v>4</x:v>
      </x:c>
      <x:c r="AL882" s="36" t="n">
        <x:v>10</x:v>
      </x:c>
      <x:c r="AM882" s="36" t="n">
        <x:v>1</x:v>
      </x:c>
      <x:c r="AN882" s="38" t="n">
        <x:f>IFERROR(AL882/AG882,0)</x:f>
        <x:v>0.5</x:v>
      </x:c>
      <x:c r="AO882" s="36" t="n">
        <x:f>BK881</x:f>
        <x:v>36</x:v>
      </x:c>
      <x:c r="AP882" s="36" t="n">
        <x:f>BL881</x:f>
        <x:v>42</x:v>
      </x:c>
      <x:c r="AQ882" s="36" t="n">
        <x:f>BM881</x:f>
        <x:v>36</x:v>
      </x:c>
      <x:c r="AR882" s="36" t="n">
        <x:f>BN881</x:f>
        <x:v>37</x:v>
      </x:c>
      <x:c r="AS882" s="36" t="n">
        <x:f>BO881</x:f>
        <x:v>30</x:v>
      </x:c>
      <x:c r="AT882" s="36" t="n">
        <x:f>BP881</x:f>
        <x:v>42</x:v>
      </x:c>
      <x:c r="AU882" s="36" t="n">
        <x:f>BQ881</x:f>
        <x:v>0</x:v>
      </x:c>
      <x:c r="AV882" s="36" t="n">
        <x:f>BR881</x:f>
        <x:v>35</x:v>
      </x:c>
      <x:c r="AW882" s="36" t="n">
        <x:f>BS881</x:f>
        <x:v>42</x:v>
      </x:c>
      <x:c r="AX882" s="36" t="n">
        <x:f>BT881</x:f>
        <x:v>34</x:v>
      </x:c>
      <x:c r="AY882" s="36" t="n">
        <x:f>SUM(AO882:AX882)</x:f>
        <x:v>334</x:v>
      </x:c>
      <x:c r="AZ882" s="36" t="n">
        <x:v>0</x:v>
      </x:c>
      <x:c r="BA882" s="36" t="n">
        <x:v>0</x:v>
      </x:c>
      <x:c r="BB882" s="36" t="n">
        <x:v>0</x:v>
      </x:c>
      <x:c r="BC882" s="36" t="n">
        <x:v>0</x:v>
      </x:c>
      <x:c r="BD882" s="36" t="n">
        <x:v>0</x:v>
      </x:c>
      <x:c r="BE882" s="36" t="n">
        <x:v>19</x:v>
      </x:c>
      <x:c r="BF882" s="36" t="n">
        <x:v>0</x:v>
      </x:c>
      <x:c r="BG882" s="36" t="n">
        <x:v>0</x:v>
      </x:c>
      <x:c r="BH882" s="36" t="n">
        <x:v>0</x:v>
      </x:c>
      <x:c r="BI882" s="36" t="n">
        <x:v>0</x:v>
      </x:c>
      <x:c r="BJ882" s="36"/>
      <x:c r="BK882" s="36" t="n">
        <x:f>MAX(0,AO882+AZ882-BV882)</x:f>
        <x:v>35</x:v>
      </x:c>
      <x:c r="BL882" s="36" t="n">
        <x:f>MAX(0,AP882+BA882-BW882)</x:f>
        <x:v>40</x:v>
      </x:c>
      <x:c r="BM882" s="36" t="n">
        <x:f>MAX(0,AQ882+BB882-BX882)</x:f>
        <x:v>35</x:v>
      </x:c>
      <x:c r="BN882" s="36" t="n">
        <x:f>MAX(0,AR882+BC882-BY882)</x:f>
        <x:v>36</x:v>
      </x:c>
      <x:c r="BO882" s="36" t="n">
        <x:f>MAX(0,AS882+BD882-BZ882)</x:f>
        <x:v>30</x:v>
      </x:c>
      <x:c r="BP882" s="36" t="n">
        <x:f>MAX(0,AT882+BE882-CA882)</x:f>
        <x:v>60</x:v>
      </x:c>
      <x:c r="BQ882" s="36" t="n">
        <x:f>MAX(0,AU882+BF882-CB882)</x:f>
        <x:v>0</x:v>
      </x:c>
      <x:c r="BR882" s="36" t="n">
        <x:f>MAX(0,AV882+BG882-CC882)</x:f>
        <x:v>35</x:v>
      </x:c>
      <x:c r="BS882" s="36" t="n">
        <x:f>MAX(0,AW882+BH882-CD882)</x:f>
        <x:v>41</x:v>
      </x:c>
      <x:c r="BT882" s="36" t="n">
        <x:f>MAX(0,AX882+BI882-CE882)</x:f>
        <x:v>33</x:v>
      </x:c>
      <x:c r="BU882" s="36" t="n">
        <x:f>SUM(BK882:BT882)</x:f>
        <x:v>345</x:v>
      </x:c>
      <x:c r="BV882" s="36" t="n">
        <x:v>1</x:v>
      </x:c>
      <x:c r="BW882" s="36" t="n">
        <x:v>2</x:v>
      </x:c>
      <x:c r="BX882" s="36" t="n">
        <x:v>1</x:v>
      </x:c>
      <x:c r="BY882" s="36" t="n">
        <x:v>1</x:v>
      </x:c>
      <x:c r="BZ882" s="36" t="n">
        <x:v>0</x:v>
      </x:c>
      <x:c r="CA882" s="36" t="n">
        <x:v>1</x:v>
      </x:c>
      <x:c r="CB882" s="36" t="n">
        <x:v>0</x:v>
      </x:c>
      <x:c r="CC882" s="36" t="n">
        <x:v>0</x:v>
      </x:c>
      <x:c r="CD882" s="36" t="n">
        <x:v>1</x:v>
      </x:c>
      <x:c r="CE882" s="36" t="n">
        <x:v>1</x:v>
      </x:c>
      <x:c r="CF882" s="36"/>
      <x:c r="CG882" s="36" t="n">
        <x:f>SUM(BW882,CD882)</x:f>
        <x:v>3</x:v>
      </x:c>
      <x:c r="CH882" s="36" t="n">
        <x:f>SUM(BX882,CA882)</x:f>
        <x:v>2</x:v>
      </x:c>
      <x:c r="CI882" s="36" t="n">
        <x:f>SUM(BY882)</x:f>
        <x:v>1</x:v>
      </x:c>
      <x:c r="CJ882" s="36" t="n">
        <x:f>SUM(BV882,BZ882,CB882)</x:f>
        <x:v>1</x:v>
      </x:c>
      <x:c r="CK882" s="36" t="n">
        <x:f>SUM(CC882,CE882)</x:f>
        <x:v>1</x:v>
      </x:c>
      <x:c r="CL882" s="36" t="n">
        <x:f>SUM(CG882:CK882)</x:f>
        <x:v>8</x:v>
      </x:c>
      <x:c r="CM882" s="39" t="n">
        <x:f>SUM(BW882*0.075,CD882*0.075)</x:f>
        <x:v>0.22499999999999998</x:v>
      </x:c>
      <x:c r="CN882" s="39" t="n">
        <x:f>SUM(BX882*0.06,CA882*0.03)</x:f>
        <x:v>0.09</x:v>
      </x:c>
      <x:c r="CO882" s="39" t="n">
        <x:f>SUM(BY882*0.08)</x:f>
        <x:v>0.08</x:v>
      </x:c>
      <x:c r="CP882" s="39" t="n">
        <x:f>SUM(BV882*0.12,BZ882*0.06,CB882*0.03)</x:f>
        <x:v>0.12</x:v>
      </x:c>
      <x:c r="CQ882" s="39" t="n">
        <x:f>SUM(CC882*0.01,CE882*0.1)</x:f>
        <x:v>0.1</x:v>
      </x:c>
      <x:c r="CR882" s="39" t="n">
        <x:f>SUM(CM882:CQ882)</x:f>
        <x:v>0.6149999999999999</x:v>
      </x:c>
      <x:c r="CS882" s="36" t="n">
        <x:f>SUM(CG882:CH882)</x:f>
        <x:v>5</x:v>
      </x:c>
      <x:c r="CT882" s="36" t="str"/>
      <x:c r="CU882" s="36" t="n">
        <x:f>MIN(AG882,CG882)</x:f>
        <x:v>3</x:v>
      </x:c>
      <x:c r="CV882" s="36" t="n">
        <x:f>MIN(AG882,CH882)</x:f>
        <x:v>2</x:v>
      </x:c>
      <x:c r="CW882" s="36" t="n">
        <x:f>MIN(AG882,CI882)</x:f>
        <x:v>1</x:v>
      </x:c>
      <x:c r="CX882" s="36" t="n">
        <x:f>MIN(AG882,CJ882)</x:f>
        <x:v>1</x:v>
      </x:c>
      <x:c r="CY882" s="36" t="n">
        <x:f>MIN(AG882,CK882)</x:f>
        <x:v>1</x:v>
      </x:c>
    </x:row>
    <x:row r="883" ht="18" customHeight="1">
      <x:c r="A883" s="35" t="str">
        <x:v>Area HC-01</x:v>
      </x:c>
      <x:c r="B883" s="35" t="str">
        <x:v>Area Lead HC-01</x:v>
      </x:c>
      <x:c r="C883" s="35" t="str">
        <x:v>Field Lead HC-08</x:v>
      </x:c>
      <x:c r="D883" s="35" t="str">
        <x:v>City HC-A</x:v>
      </x:c>
      <x:c r="E883" s="35" t="n">
        <x:v>4</x:v>
      </x:c>
      <x:c r="F883" s="35" t="n">
        <x:v>24</x:v>
      </x:c>
      <x:c r="G883" s="35" t="n">
        <x:v>1</x:v>
      </x:c>
      <x:c r="H883" s="35" t="str">
        <x:v>Promoter</x:v>
      </x:c>
      <x:c r="I883" s="35" t="str">
        <x:v>Agency HC-02</x:v>
      </x:c>
      <x:c r="J883" s="35" t="str">
        <x:v>PR-HC-013</x:v>
      </x:c>
      <x:c r="K883" s="35" t="str">
        <x:v>Masked Promoter HC-013</x:v>
      </x:c>
      <x:c r="L883" s="35" t="str">
        <x:v>9XXXX10013</x:v>
      </x:c>
      <x:c r="M883" s="37" t="n">
        <x:v>46217</x:v>
      </x:c>
      <x:c r="N883" s="35" t="str">
        <x:v>Cohort 2</x:v>
      </x:c>
      <x:c r="O883" s="35" t="str">
        <x:v>DIST-HC-04</x:v>
      </x:c>
      <x:c r="P883" s="35" t="str">
        <x:v>Masked Distributor HC-04</x:v>
      </x:c>
      <x:c r="Q883" s="35" t="str">
        <x:v>P-HC-037</x:v>
      </x:c>
      <x:c r="R883" s="35" t="str">
        <x:v>HC-037</x:v>
      </x:c>
      <x:c r="S883" s="35" t="str">
        <x:v>Masked Store HC-037</x:v>
      </x:c>
      <x:c r="T883" s="35" t="str">
        <x:v>XX1037</x:v>
      </x:c>
      <x:c r="U883" s="35" t="str">
        <x:v>Beauty Retail</x:v>
      </x:c>
      <x:c r="V883" s="35" t="str">
        <x:v>Masked</x:v>
      </x:c>
      <x:c r="W883" s="35" t="str">
        <x:v>Masked</x:v>
      </x:c>
      <x:c r="X883" s="37" t="n">
        <x:v>46221</x:v>
      </x:c>
      <x:c r="Y883" s="37" t="n">
        <x:v>46281</x:v>
      </x:c>
      <x:c r="Z883" s="35" t="str">
        <x:v>W03</x:v>
      </x:c>
      <x:c r="AA883" s="35" t="str">
        <x:v>Sep'26</x:v>
      </x:c>
      <x:c r="AB883" s="35" t="str">
        <x:v>15 - 21</x:v>
      </x:c>
      <x:c r="AC883" s="35" t="str">
        <x:v>Week 3 of Sep 2026</x:v>
      </x:c>
      <x:c r="AD883" s="35" t="str">
        <x:v>Continue</x:v>
      </x:c>
      <x:c r="AE883" s="35" t="str"/>
      <x:c r="AF883" s="36" t="n">
        <x:v>50</x:v>
      </x:c>
      <x:c r="AG883" s="36" t="n">
        <x:v>18</x:v>
      </x:c>
      <x:c r="AH883" s="38" t="n">
        <x:f>IFERROR(AG883/AF883,0)</x:f>
        <x:v>0.36</x:v>
      </x:c>
      <x:c r="AI883" s="36" t="n">
        <x:v>15</x:v>
      </x:c>
      <x:c r="AJ883" s="38" t="n">
        <x:f>IFERROR(AI883/AG883,0)</x:f>
        <x:v>0.8333333333333334</x:v>
      </x:c>
      <x:c r="AK883" s="36" t="n">
        <x:v>5</x:v>
      </x:c>
      <x:c r="AL883" s="36" t="n">
        <x:v>6</x:v>
      </x:c>
      <x:c r="AM883" s="36" t="n">
        <x:v>1</x:v>
      </x:c>
      <x:c r="AN883" s="38" t="n">
        <x:f>IFERROR(AL883/AG883,0)</x:f>
        <x:v>0.3333333333333333</x:v>
      </x:c>
      <x:c r="AO883" s="36" t="n">
        <x:f>BK882</x:f>
        <x:v>35</x:v>
      </x:c>
      <x:c r="AP883" s="36" t="n">
        <x:f>BL882</x:f>
        <x:v>40</x:v>
      </x:c>
      <x:c r="AQ883" s="36" t="n">
        <x:f>BM882</x:f>
        <x:v>35</x:v>
      </x:c>
      <x:c r="AR883" s="36" t="n">
        <x:f>BN882</x:f>
        <x:v>36</x:v>
      </x:c>
      <x:c r="AS883" s="36" t="n">
        <x:f>BO882</x:f>
        <x:v>30</x:v>
      </x:c>
      <x:c r="AT883" s="36" t="n">
        <x:f>BP882</x:f>
        <x:v>60</x:v>
      </x:c>
      <x:c r="AU883" s="36" t="n">
        <x:f>BQ882</x:f>
        <x:v>0</x:v>
      </x:c>
      <x:c r="AV883" s="36" t="n">
        <x:f>BR882</x:f>
        <x:v>35</x:v>
      </x:c>
      <x:c r="AW883" s="36" t="n">
        <x:f>BS882</x:f>
        <x:v>41</x:v>
      </x:c>
      <x:c r="AX883" s="36" t="n">
        <x:f>BT882</x:f>
        <x:v>33</x:v>
      </x:c>
      <x:c r="AY883" s="36" t="n">
        <x:f>SUM(AO883:AX883)</x:f>
        <x:v>345</x:v>
      </x:c>
      <x:c r="AZ883" s="36" t="n">
        <x:v>18</x:v>
      </x:c>
      <x:c r="BA883" s="36" t="n">
        <x:v>0</x:v>
      </x:c>
      <x:c r="BB883" s="36" t="n">
        <x:v>0</x:v>
      </x:c>
      <x:c r="BC883" s="36" t="n">
        <x:v>0</x:v>
      </x:c>
      <x:c r="BD883" s="36" t="n">
        <x:v>0</x:v>
      </x:c>
      <x:c r="BE883" s="36" t="n">
        <x:v>0</x:v>
      </x:c>
      <x:c r="BF883" s="36" t="n">
        <x:v>19</x:v>
      </x:c>
      <x:c r="BG883" s="36" t="n">
        <x:v>0</x:v>
      </x:c>
      <x:c r="BH883" s="36" t="n">
        <x:v>0</x:v>
      </x:c>
      <x:c r="BI883" s="36" t="n">
        <x:v>0</x:v>
      </x:c>
      <x:c r="BJ883" s="36"/>
      <x:c r="BK883" s="36" t="n">
        <x:f>MAX(0,AO883+AZ883-BV883)</x:f>
        <x:v>52</x:v>
      </x:c>
      <x:c r="BL883" s="36" t="n">
        <x:f>MAX(0,AP883+BA883-BW883)</x:f>
        <x:v>38</x:v>
      </x:c>
      <x:c r="BM883" s="36" t="n">
        <x:f>MAX(0,AQ883+BB883-BX883)</x:f>
        <x:v>34</x:v>
      </x:c>
      <x:c r="BN883" s="36" t="n">
        <x:f>MAX(0,AR883+BC883-BY883)</x:f>
        <x:v>35</x:v>
      </x:c>
      <x:c r="BO883" s="36" t="n">
        <x:f>MAX(0,AS883+BD883-BZ883)</x:f>
        <x:v>29</x:v>
      </x:c>
      <x:c r="BP883" s="36" t="n">
        <x:f>MAX(0,AT883+BE883-CA883)</x:f>
        <x:v>59</x:v>
      </x:c>
      <x:c r="BQ883" s="36" t="n">
        <x:f>MAX(0,AU883+BF883-CB883)</x:f>
        <x:v>18</x:v>
      </x:c>
      <x:c r="BR883" s="36" t="n">
        <x:f>MAX(0,AV883+BG883-CC883)</x:f>
        <x:v>35</x:v>
      </x:c>
      <x:c r="BS883" s="36" t="n">
        <x:f>MAX(0,AW883+BH883-CD883)</x:f>
        <x:v>40</x:v>
      </x:c>
      <x:c r="BT883" s="36" t="n">
        <x:f>MAX(0,AX883+BI883-CE883)</x:f>
        <x:v>32</x:v>
      </x:c>
      <x:c r="BU883" s="36" t="n">
        <x:f>SUM(BK883:BT883)</x:f>
        <x:v>372</x:v>
      </x:c>
      <x:c r="BV883" s="36" t="n">
        <x:v>1</x:v>
      </x:c>
      <x:c r="BW883" s="36" t="n">
        <x:v>2</x:v>
      </x:c>
      <x:c r="BX883" s="36" t="n">
        <x:v>1</x:v>
      </x:c>
      <x:c r="BY883" s="36" t="n">
        <x:v>1</x:v>
      </x:c>
      <x:c r="BZ883" s="36" t="n">
        <x:v>1</x:v>
      </x:c>
      <x:c r="CA883" s="36" t="n">
        <x:v>1</x:v>
      </x:c>
      <x:c r="CB883" s="36" t="n">
        <x:v>1</x:v>
      </x:c>
      <x:c r="CC883" s="36" t="n">
        <x:v>0</x:v>
      </x:c>
      <x:c r="CD883" s="36" t="n">
        <x:v>1</x:v>
      </x:c>
      <x:c r="CE883" s="36" t="n">
        <x:v>1</x:v>
      </x:c>
      <x:c r="CF883" s="36"/>
      <x:c r="CG883" s="36" t="n">
        <x:f>SUM(BW883,CD883)</x:f>
        <x:v>3</x:v>
      </x:c>
      <x:c r="CH883" s="36" t="n">
        <x:f>SUM(BX883,CA883)</x:f>
        <x:v>2</x:v>
      </x:c>
      <x:c r="CI883" s="36" t="n">
        <x:f>SUM(BY883)</x:f>
        <x:v>1</x:v>
      </x:c>
      <x:c r="CJ883" s="36" t="n">
        <x:f>SUM(BV883,BZ883,CB883)</x:f>
        <x:v>3</x:v>
      </x:c>
      <x:c r="CK883" s="36" t="n">
        <x:f>SUM(CC883,CE883)</x:f>
        <x:v>1</x:v>
      </x:c>
      <x:c r="CL883" s="36" t="n">
        <x:f>SUM(CG883:CK883)</x:f>
        <x:v>10</x:v>
      </x:c>
      <x:c r="CM883" s="39" t="n">
        <x:f>SUM(BW883*0.075,CD883*0.075)</x:f>
        <x:v>0.22499999999999998</x:v>
      </x:c>
      <x:c r="CN883" s="39" t="n">
        <x:f>SUM(BX883*0.06,CA883*0.03)</x:f>
        <x:v>0.09</x:v>
      </x:c>
      <x:c r="CO883" s="39" t="n">
        <x:f>SUM(BY883*0.08)</x:f>
        <x:v>0.08</x:v>
      </x:c>
      <x:c r="CP883" s="39" t="n">
        <x:f>SUM(BV883*0.12,BZ883*0.06,CB883*0.03)</x:f>
        <x:v>0.21</x:v>
      </x:c>
      <x:c r="CQ883" s="39" t="n">
        <x:f>SUM(CC883*0.01,CE883*0.1)</x:f>
        <x:v>0.1</x:v>
      </x:c>
      <x:c r="CR883" s="39" t="n">
        <x:f>SUM(CM883:CQ883)</x:f>
        <x:v>0.705</x:v>
      </x:c>
      <x:c r="CS883" s="36" t="n">
        <x:f>SUM(CG883:CH883)</x:f>
        <x:v>5</x:v>
      </x:c>
      <x:c r="CT883" s="36" t="str"/>
      <x:c r="CU883" s="36" t="n">
        <x:f>MIN(AG883,CG883)</x:f>
        <x:v>3</x:v>
      </x:c>
      <x:c r="CV883" s="36" t="n">
        <x:f>MIN(AG883,CH883)</x:f>
        <x:v>2</x:v>
      </x:c>
      <x:c r="CW883" s="36" t="n">
        <x:f>MIN(AG883,CI883)</x:f>
        <x:v>1</x:v>
      </x:c>
      <x:c r="CX883" s="36" t="n">
        <x:f>MIN(AG883,CJ883)</x:f>
        <x:v>3</x:v>
      </x:c>
      <x:c r="CY883" s="36" t="n">
        <x:f>MIN(AG883,CK883)</x:f>
        <x:v>1</x:v>
      </x:c>
    </x:row>
    <x:row r="884" ht="18" customHeight="1">
      <x:c r="A884" s="35" t="str">
        <x:v>Area HC-01</x:v>
      </x:c>
      <x:c r="B884" s="35" t="str">
        <x:v>Area Lead HC-01</x:v>
      </x:c>
      <x:c r="C884" s="35" t="str">
        <x:v>Field Lead HC-08</x:v>
      </x:c>
      <x:c r="D884" s="35" t="str">
        <x:v>City HC-A</x:v>
      </x:c>
      <x:c r="E884" s="35" t="n">
        <x:v>4</x:v>
      </x:c>
      <x:c r="F884" s="35" t="n">
        <x:v>24</x:v>
      </x:c>
      <x:c r="G884" s="35" t="n">
        <x:v>1</x:v>
      </x:c>
      <x:c r="H884" s="35" t="str">
        <x:v>Promoter</x:v>
      </x:c>
      <x:c r="I884" s="35" t="str">
        <x:v>Agency HC-02</x:v>
      </x:c>
      <x:c r="J884" s="35" t="str">
        <x:v>PR-HC-013</x:v>
      </x:c>
      <x:c r="K884" s="35" t="str">
        <x:v>Masked Promoter HC-013</x:v>
      </x:c>
      <x:c r="L884" s="35" t="str">
        <x:v>9XXXX10013</x:v>
      </x:c>
      <x:c r="M884" s="37" t="n">
        <x:v>46217</x:v>
      </x:c>
      <x:c r="N884" s="35" t="str">
        <x:v>Cohort 2</x:v>
      </x:c>
      <x:c r="O884" s="35" t="str">
        <x:v>DIST-HC-04</x:v>
      </x:c>
      <x:c r="P884" s="35" t="str">
        <x:v>Masked Distributor HC-04</x:v>
      </x:c>
      <x:c r="Q884" s="35" t="str">
        <x:v>P-HC-037</x:v>
      </x:c>
      <x:c r="R884" s="35" t="str">
        <x:v>HC-037</x:v>
      </x:c>
      <x:c r="S884" s="35" t="str">
        <x:v>Masked Store HC-037</x:v>
      </x:c>
      <x:c r="T884" s="35" t="str">
        <x:v>XX1037</x:v>
      </x:c>
      <x:c r="U884" s="35" t="str">
        <x:v>Beauty Retail</x:v>
      </x:c>
      <x:c r="V884" s="35" t="str">
        <x:v>Masked</x:v>
      </x:c>
      <x:c r="W884" s="35" t="str">
        <x:v>Masked</x:v>
      </x:c>
      <x:c r="X884" s="37" t="n">
        <x:v>46221</x:v>
      </x:c>
      <x:c r="Y884" s="37" t="n">
        <x:v>46282</x:v>
      </x:c>
      <x:c r="Z884" s="35" t="str">
        <x:v>W03</x:v>
      </x:c>
      <x:c r="AA884" s="35" t="str">
        <x:v>Sep'26</x:v>
      </x:c>
      <x:c r="AB884" s="35" t="str">
        <x:v>15 - 21</x:v>
      </x:c>
      <x:c r="AC884" s="35" t="str">
        <x:v>Week 3 of Sep 2026</x:v>
      </x:c>
      <x:c r="AD884" s="35" t="str">
        <x:v>Continue</x:v>
      </x:c>
      <x:c r="AE884" s="35" t="str"/>
      <x:c r="AF884" s="36" t="n">
        <x:v>55</x:v>
      </x:c>
      <x:c r="AG884" s="36" t="n">
        <x:v>23</x:v>
      </x:c>
      <x:c r="AH884" s="38" t="n">
        <x:f>IFERROR(AG884/AF884,0)</x:f>
        <x:v>0.41818181818181815</x:v>
      </x:c>
      <x:c r="AI884" s="36" t="n">
        <x:v>17</x:v>
      </x:c>
      <x:c r="AJ884" s="38" t="n">
        <x:f>IFERROR(AI884/AG884,0)</x:f>
        <x:v>0.7391304347826086</x:v>
      </x:c>
      <x:c r="AK884" s="36" t="n">
        <x:v>4</x:v>
      </x:c>
      <x:c r="AL884" s="36" t="n">
        <x:v>12</x:v>
      </x:c>
      <x:c r="AM884" s="36" t="n">
        <x:v>1</x:v>
      </x:c>
      <x:c r="AN884" s="38" t="n">
        <x:f>IFERROR(AL884/AG884,0)</x:f>
        <x:v>0.5217391304347826</x:v>
      </x:c>
      <x:c r="AO884" s="36" t="n">
        <x:f>BK883</x:f>
        <x:v>52</x:v>
      </x:c>
      <x:c r="AP884" s="36" t="n">
        <x:f>BL883</x:f>
        <x:v>38</x:v>
      </x:c>
      <x:c r="AQ884" s="36" t="n">
        <x:f>BM883</x:f>
        <x:v>34</x:v>
      </x:c>
      <x:c r="AR884" s="36" t="n">
        <x:f>BN883</x:f>
        <x:v>35</x:v>
      </x:c>
      <x:c r="AS884" s="36" t="n">
        <x:f>BO883</x:f>
        <x:v>29</x:v>
      </x:c>
      <x:c r="AT884" s="36" t="n">
        <x:f>BP883</x:f>
        <x:v>59</x:v>
      </x:c>
      <x:c r="AU884" s="36" t="n">
        <x:f>BQ883</x:f>
        <x:v>18</x:v>
      </x:c>
      <x:c r="AV884" s="36" t="n">
        <x:f>BR883</x:f>
        <x:v>35</x:v>
      </x:c>
      <x:c r="AW884" s="36" t="n">
        <x:f>BS883</x:f>
        <x:v>40</x:v>
      </x:c>
      <x:c r="AX884" s="36" t="n">
        <x:f>BT883</x:f>
        <x:v>32</x:v>
      </x:c>
      <x:c r="AY884" s="36" t="n">
        <x:f>SUM(AO884:AX884)</x:f>
        <x:v>372</x:v>
      </x:c>
      <x:c r="AZ884" s="36" t="n">
        <x:v>0</x:v>
      </x:c>
      <x:c r="BA884" s="36" t="n">
        <x:v>22</x:v>
      </x:c>
      <x:c r="BB884" s="36" t="n">
        <x:v>0</x:v>
      </x:c>
      <x:c r="BC884" s="36" t="n">
        <x:v>0</x:v>
      </x:c>
      <x:c r="BD884" s="36" t="n">
        <x:v>0</x:v>
      </x:c>
      <x:c r="BE884" s="36" t="n">
        <x:v>0</x:v>
      </x:c>
      <x:c r="BF884" s="36" t="n">
        <x:v>0</x:v>
      </x:c>
      <x:c r="BG884" s="36" t="n">
        <x:v>14</x:v>
      </x:c>
      <x:c r="BH884" s="36" t="n">
        <x:v>0</x:v>
      </x:c>
      <x:c r="BI884" s="36" t="n">
        <x:v>0</x:v>
      </x:c>
      <x:c r="BJ884" s="36"/>
      <x:c r="BK884" s="36" t="n">
        <x:f>MAX(0,AO884+AZ884-BV884)</x:f>
        <x:v>51</x:v>
      </x:c>
      <x:c r="BL884" s="36" t="n">
        <x:f>MAX(0,AP884+BA884-BW884)</x:f>
        <x:v>58</x:v>
      </x:c>
      <x:c r="BM884" s="36" t="n">
        <x:f>MAX(0,AQ884+BB884-BX884)</x:f>
        <x:v>32</x:v>
      </x:c>
      <x:c r="BN884" s="36" t="n">
        <x:f>MAX(0,AR884+BC884-BY884)</x:f>
        <x:v>33</x:v>
      </x:c>
      <x:c r="BO884" s="36" t="n">
        <x:f>MAX(0,AS884+BD884-BZ884)</x:f>
        <x:v>28</x:v>
      </x:c>
      <x:c r="BP884" s="36" t="n">
        <x:f>MAX(0,AT884+BE884-CA884)</x:f>
        <x:v>59</x:v>
      </x:c>
      <x:c r="BQ884" s="36" t="n">
        <x:f>MAX(0,AU884+BF884-CB884)</x:f>
        <x:v>17</x:v>
      </x:c>
      <x:c r="BR884" s="36" t="n">
        <x:f>MAX(0,AV884+BG884-CC884)</x:f>
        <x:v>48</x:v>
      </x:c>
      <x:c r="BS884" s="36" t="n">
        <x:f>MAX(0,AW884+BH884-CD884)</x:f>
        <x:v>39</x:v>
      </x:c>
      <x:c r="BT884" s="36" t="n">
        <x:f>MAX(0,AX884+BI884-CE884)</x:f>
        <x:v>31</x:v>
      </x:c>
      <x:c r="BU884" s="36" t="n">
        <x:f>SUM(BK884:BT884)</x:f>
        <x:v>396</x:v>
      </x:c>
      <x:c r="BV884" s="36" t="n">
        <x:v>1</x:v>
      </x:c>
      <x:c r="BW884" s="36" t="n">
        <x:v>2</x:v>
      </x:c>
      <x:c r="BX884" s="36" t="n">
        <x:v>2</x:v>
      </x:c>
      <x:c r="BY884" s="36" t="n">
        <x:v>2</x:v>
      </x:c>
      <x:c r="BZ884" s="36" t="n">
        <x:v>1</x:v>
      </x:c>
      <x:c r="CA884" s="36" t="n">
        <x:v>0</x:v>
      </x:c>
      <x:c r="CB884" s="36" t="n">
        <x:v>1</x:v>
      </x:c>
      <x:c r="CC884" s="36" t="n">
        <x:v>1</x:v>
      </x:c>
      <x:c r="CD884" s="36" t="n">
        <x:v>1</x:v>
      </x:c>
      <x:c r="CE884" s="36" t="n">
        <x:v>1</x:v>
      </x:c>
      <x:c r="CF884" s="36"/>
      <x:c r="CG884" s="36" t="n">
        <x:f>SUM(BW884,CD884)</x:f>
        <x:v>3</x:v>
      </x:c>
      <x:c r="CH884" s="36" t="n">
        <x:f>SUM(BX884,CA884)</x:f>
        <x:v>2</x:v>
      </x:c>
      <x:c r="CI884" s="36" t="n">
        <x:f>SUM(BY884)</x:f>
        <x:v>2</x:v>
      </x:c>
      <x:c r="CJ884" s="36" t="n">
        <x:f>SUM(BV884,BZ884,CB884)</x:f>
        <x:v>3</x:v>
      </x:c>
      <x:c r="CK884" s="36" t="n">
        <x:f>SUM(CC884,CE884)</x:f>
        <x:v>2</x:v>
      </x:c>
      <x:c r="CL884" s="36" t="n">
        <x:f>SUM(CG884:CK884)</x:f>
        <x:v>12</x:v>
      </x:c>
      <x:c r="CM884" s="39" t="n">
        <x:f>SUM(BW884*0.075,CD884*0.075)</x:f>
        <x:v>0.22499999999999998</x:v>
      </x:c>
      <x:c r="CN884" s="39" t="n">
        <x:f>SUM(BX884*0.06,CA884*0.03)</x:f>
        <x:v>0.12</x:v>
      </x:c>
      <x:c r="CO884" s="39" t="n">
        <x:f>SUM(BY884*0.08)</x:f>
        <x:v>0.16</x:v>
      </x:c>
      <x:c r="CP884" s="39" t="n">
        <x:f>SUM(BV884*0.12,BZ884*0.06,CB884*0.03)</x:f>
        <x:v>0.21</x:v>
      </x:c>
      <x:c r="CQ884" s="39" t="n">
        <x:f>SUM(CC884*0.01,CE884*0.1)</x:f>
        <x:v>0.11</x:v>
      </x:c>
      <x:c r="CR884" s="39" t="n">
        <x:f>SUM(CM884:CQ884)</x:f>
        <x:v>0.825</x:v>
      </x:c>
      <x:c r="CS884" s="36" t="n">
        <x:f>SUM(CG884:CH884)</x:f>
        <x:v>5</x:v>
      </x:c>
      <x:c r="CT884" s="36" t="str"/>
      <x:c r="CU884" s="36" t="n">
        <x:f>MIN(AG884,CG884)</x:f>
        <x:v>3</x:v>
      </x:c>
      <x:c r="CV884" s="36" t="n">
        <x:f>MIN(AG884,CH884)</x:f>
        <x:v>2</x:v>
      </x:c>
      <x:c r="CW884" s="36" t="n">
        <x:f>MIN(AG884,CI884)</x:f>
        <x:v>2</x:v>
      </x:c>
      <x:c r="CX884" s="36" t="n">
        <x:f>MIN(AG884,CJ884)</x:f>
        <x:v>3</x:v>
      </x:c>
      <x:c r="CY884" s="36" t="n">
        <x:f>MIN(AG884,CK884)</x:f>
        <x:v>2</x:v>
      </x:c>
    </x:row>
    <x:row r="885" ht="18" customHeight="1">
      <x:c r="A885" s="35" t="str">
        <x:v>Area HC-01</x:v>
      </x:c>
      <x:c r="B885" s="35" t="str">
        <x:v>Area Lead HC-01</x:v>
      </x:c>
      <x:c r="C885" s="35" t="str">
        <x:v>Field Lead HC-08</x:v>
      </x:c>
      <x:c r="D885" s="35" t="str">
        <x:v>City HC-A</x:v>
      </x:c>
      <x:c r="E885" s="35" t="n">
        <x:v>4</x:v>
      </x:c>
      <x:c r="F885" s="35" t="n">
        <x:v>24</x:v>
      </x:c>
      <x:c r="G885" s="35" t="n">
        <x:v>1</x:v>
      </x:c>
      <x:c r="H885" s="35" t="str">
        <x:v>Promoter</x:v>
      </x:c>
      <x:c r="I885" s="35" t="str">
        <x:v>Agency HC-02</x:v>
      </x:c>
      <x:c r="J885" s="35" t="str">
        <x:v>PR-HC-013</x:v>
      </x:c>
      <x:c r="K885" s="35" t="str">
        <x:v>Masked Promoter HC-013</x:v>
      </x:c>
      <x:c r="L885" s="35" t="str">
        <x:v>9XXXX10013</x:v>
      </x:c>
      <x:c r="M885" s="37" t="n">
        <x:v>46217</x:v>
      </x:c>
      <x:c r="N885" s="35" t="str">
        <x:v>Cohort 2</x:v>
      </x:c>
      <x:c r="O885" s="35" t="str">
        <x:v>DIST-HC-04</x:v>
      </x:c>
      <x:c r="P885" s="35" t="str">
        <x:v>Masked Distributor HC-04</x:v>
      </x:c>
      <x:c r="Q885" s="35" t="str">
        <x:v>P-HC-037</x:v>
      </x:c>
      <x:c r="R885" s="35" t="str">
        <x:v>HC-037</x:v>
      </x:c>
      <x:c r="S885" s="35" t="str">
        <x:v>Masked Store HC-037</x:v>
      </x:c>
      <x:c r="T885" s="35" t="str">
        <x:v>XX1037</x:v>
      </x:c>
      <x:c r="U885" s="35" t="str">
        <x:v>Beauty Retail</x:v>
      </x:c>
      <x:c r="V885" s="35" t="str">
        <x:v>Masked</x:v>
      </x:c>
      <x:c r="W885" s="35" t="str">
        <x:v>Masked</x:v>
      </x:c>
      <x:c r="X885" s="37" t="n">
        <x:v>46221</x:v>
      </x:c>
      <x:c r="Y885" s="37" t="n">
        <x:v>46283</x:v>
      </x:c>
      <x:c r="Z885" s="35" t="str">
        <x:v>W03</x:v>
      </x:c>
      <x:c r="AA885" s="35" t="str">
        <x:v>Sep'26</x:v>
      </x:c>
      <x:c r="AB885" s="35" t="str">
        <x:v>15 - 21</x:v>
      </x:c>
      <x:c r="AC885" s="35" t="str">
        <x:v>Week 3 of Sep 2026</x:v>
      </x:c>
      <x:c r="AD885" s="35" t="str">
        <x:v>Continue</x:v>
      </x:c>
      <x:c r="AE885" s="35" t="str"/>
      <x:c r="AF885" s="36" t="n">
        <x:v>54</x:v>
      </x:c>
      <x:c r="AG885" s="36" t="n">
        <x:v>23</x:v>
      </x:c>
      <x:c r="AH885" s="38" t="n">
        <x:f>IFERROR(AG885/AF885,0)</x:f>
        <x:v>0.42592592592592593</x:v>
      </x:c>
      <x:c r="AI885" s="36" t="n">
        <x:v>16</x:v>
      </x:c>
      <x:c r="AJ885" s="38" t="n">
        <x:f>IFERROR(AI885/AG885,0)</x:f>
        <x:v>0.6956521739130435</x:v>
      </x:c>
      <x:c r="AK885" s="36" t="n">
        <x:v>6</x:v>
      </x:c>
      <x:c r="AL885" s="36" t="n">
        <x:v>9</x:v>
      </x:c>
      <x:c r="AM885" s="36" t="n">
        <x:v>1</x:v>
      </x:c>
      <x:c r="AN885" s="38" t="n">
        <x:f>IFERROR(AL885/AG885,0)</x:f>
        <x:v>0.391304347826087</x:v>
      </x:c>
      <x:c r="AO885" s="36" t="n">
        <x:f>BK884</x:f>
        <x:v>51</x:v>
      </x:c>
      <x:c r="AP885" s="36" t="n">
        <x:f>BL884</x:f>
        <x:v>58</x:v>
      </x:c>
      <x:c r="AQ885" s="36" t="n">
        <x:f>BM884</x:f>
        <x:v>32</x:v>
      </x:c>
      <x:c r="AR885" s="36" t="n">
        <x:f>BN884</x:f>
        <x:v>33</x:v>
      </x:c>
      <x:c r="AS885" s="36" t="n">
        <x:f>BO884</x:f>
        <x:v>28</x:v>
      </x:c>
      <x:c r="AT885" s="36" t="n">
        <x:f>BP884</x:f>
        <x:v>59</x:v>
      </x:c>
      <x:c r="AU885" s="36" t="n">
        <x:f>BQ884</x:f>
        <x:v>17</x:v>
      </x:c>
      <x:c r="AV885" s="36" t="n">
        <x:f>BR884</x:f>
        <x:v>48</x:v>
      </x:c>
      <x:c r="AW885" s="36" t="n">
        <x:f>BS884</x:f>
        <x:v>39</x:v>
      </x:c>
      <x:c r="AX885" s="36" t="n">
        <x:f>BT884</x:f>
        <x:v>31</x:v>
      </x:c>
      <x:c r="AY885" s="36" t="n">
        <x:f>SUM(AO885:AX885)</x:f>
        <x:v>396</x:v>
      </x:c>
      <x:c r="AZ885" s="36" t="n">
        <x:v>0</x:v>
      </x:c>
      <x:c r="BA885" s="36" t="n">
        <x:v>0</x:v>
      </x:c>
      <x:c r="BB885" s="36" t="n">
        <x:v>15</x:v>
      </x:c>
      <x:c r="BC885" s="36" t="n">
        <x:v>0</x:v>
      </x:c>
      <x:c r="BD885" s="36" t="n">
        <x:v>0</x:v>
      </x:c>
      <x:c r="BE885" s="36" t="n">
        <x:v>0</x:v>
      </x:c>
      <x:c r="BF885" s="36" t="n">
        <x:v>0</x:v>
      </x:c>
      <x:c r="BG885" s="36" t="n">
        <x:v>0</x:v>
      </x:c>
      <x:c r="BH885" s="36" t="n">
        <x:v>17</x:v>
      </x:c>
      <x:c r="BI885" s="36" t="n">
        <x:v>0</x:v>
      </x:c>
      <x:c r="BJ885" s="36"/>
      <x:c r="BK885" s="36" t="n">
        <x:f>MAX(0,AO885+AZ885-BV885)</x:f>
        <x:v>50</x:v>
      </x:c>
      <x:c r="BL885" s="36" t="n">
        <x:f>MAX(0,AP885+BA885-BW885)</x:f>
        <x:v>57</x:v>
      </x:c>
      <x:c r="BM885" s="36" t="n">
        <x:f>MAX(0,AQ885+BB885-BX885)</x:f>
        <x:v>45</x:v>
      </x:c>
      <x:c r="BN885" s="36" t="n">
        <x:f>MAX(0,AR885+BC885-BY885)</x:f>
        <x:v>32</x:v>
      </x:c>
      <x:c r="BO885" s="36" t="n">
        <x:f>MAX(0,AS885+BD885-BZ885)</x:f>
        <x:v>27</x:v>
      </x:c>
      <x:c r="BP885" s="36" t="n">
        <x:f>MAX(0,AT885+BE885-CA885)</x:f>
        <x:v>58</x:v>
      </x:c>
      <x:c r="BQ885" s="36" t="n">
        <x:f>MAX(0,AU885+BF885-CB885)</x:f>
        <x:v>16</x:v>
      </x:c>
      <x:c r="BR885" s="36" t="n">
        <x:f>MAX(0,AV885+BG885-CC885)</x:f>
        <x:v>48</x:v>
      </x:c>
      <x:c r="BS885" s="36" t="n">
        <x:f>MAX(0,AW885+BH885-CD885)</x:f>
        <x:v>54</x:v>
      </x:c>
      <x:c r="BT885" s="36" t="n">
        <x:f>MAX(0,AX885+BI885-CE885)</x:f>
        <x:v>30</x:v>
      </x:c>
      <x:c r="BU885" s="36" t="n">
        <x:f>SUM(BK885:BT885)</x:f>
        <x:v>417</x:v>
      </x:c>
      <x:c r="BV885" s="36" t="n">
        <x:v>1</x:v>
      </x:c>
      <x:c r="BW885" s="36" t="n">
        <x:v>1</x:v>
      </x:c>
      <x:c r="BX885" s="36" t="n">
        <x:v>2</x:v>
      </x:c>
      <x:c r="BY885" s="36" t="n">
        <x:v>1</x:v>
      </x:c>
      <x:c r="BZ885" s="36" t="n">
        <x:v>1</x:v>
      </x:c>
      <x:c r="CA885" s="36" t="n">
        <x:v>1</x:v>
      </x:c>
      <x:c r="CB885" s="36" t="n">
        <x:v>1</x:v>
      </x:c>
      <x:c r="CC885" s="36" t="n">
        <x:v>0</x:v>
      </x:c>
      <x:c r="CD885" s="36" t="n">
        <x:v>2</x:v>
      </x:c>
      <x:c r="CE885" s="36" t="n">
        <x:v>1</x:v>
      </x:c>
      <x:c r="CF885" s="36"/>
      <x:c r="CG885" s="36" t="n">
        <x:f>SUM(BW885,CD885)</x:f>
        <x:v>3</x:v>
      </x:c>
      <x:c r="CH885" s="36" t="n">
        <x:f>SUM(BX885,CA885)</x:f>
        <x:v>3</x:v>
      </x:c>
      <x:c r="CI885" s="36" t="n">
        <x:f>SUM(BY885)</x:f>
        <x:v>1</x:v>
      </x:c>
      <x:c r="CJ885" s="36" t="n">
        <x:f>SUM(BV885,BZ885,CB885)</x:f>
        <x:v>3</x:v>
      </x:c>
      <x:c r="CK885" s="36" t="n">
        <x:f>SUM(CC885,CE885)</x:f>
        <x:v>1</x:v>
      </x:c>
      <x:c r="CL885" s="36" t="n">
        <x:f>SUM(CG885:CK885)</x:f>
        <x:v>11</x:v>
      </x:c>
      <x:c r="CM885" s="39" t="n">
        <x:f>SUM(BW885*0.075,CD885*0.075)</x:f>
        <x:v>0.22499999999999998</x:v>
      </x:c>
      <x:c r="CN885" s="39" t="n">
        <x:f>SUM(BX885*0.06,CA885*0.03)</x:f>
        <x:v>0.15</x:v>
      </x:c>
      <x:c r="CO885" s="39" t="n">
        <x:f>SUM(BY885*0.08)</x:f>
        <x:v>0.08</x:v>
      </x:c>
      <x:c r="CP885" s="39" t="n">
        <x:f>SUM(BV885*0.12,BZ885*0.06,CB885*0.03)</x:f>
        <x:v>0.21</x:v>
      </x:c>
      <x:c r="CQ885" s="39" t="n">
        <x:f>SUM(CC885*0.01,CE885*0.1)</x:f>
        <x:v>0.1</x:v>
      </x:c>
      <x:c r="CR885" s="39" t="n">
        <x:f>SUM(CM885:CQ885)</x:f>
        <x:v>0.765</x:v>
      </x:c>
      <x:c r="CS885" s="36" t="n">
        <x:f>SUM(CG885:CH885)</x:f>
        <x:v>6</x:v>
      </x:c>
      <x:c r="CT885" s="36" t="str"/>
      <x:c r="CU885" s="36" t="n">
        <x:f>MIN(AG885,CG885)</x:f>
        <x:v>3</x:v>
      </x:c>
      <x:c r="CV885" s="36" t="n">
        <x:f>MIN(AG885,CH885)</x:f>
        <x:v>3</x:v>
      </x:c>
      <x:c r="CW885" s="36" t="n">
        <x:f>MIN(AG885,CI885)</x:f>
        <x:v>1</x:v>
      </x:c>
      <x:c r="CX885" s="36" t="n">
        <x:f>MIN(AG885,CJ885)</x:f>
        <x:v>3</x:v>
      </x:c>
      <x:c r="CY885" s="36" t="n">
        <x:f>MIN(AG885,CK885)</x:f>
        <x:v>1</x:v>
      </x:c>
    </x:row>
    <x:row r="886" ht="18" customHeight="1">
      <x:c r="A886" s="35" t="str">
        <x:v>Area HC-01</x:v>
      </x:c>
      <x:c r="B886" s="35" t="str">
        <x:v>Area Lead HC-01</x:v>
      </x:c>
      <x:c r="C886" s="35" t="str">
        <x:v>Field Lead HC-08</x:v>
      </x:c>
      <x:c r="D886" s="35" t="str">
        <x:v>City HC-A</x:v>
      </x:c>
      <x:c r="E886" s="35" t="n">
        <x:v>4</x:v>
      </x:c>
      <x:c r="F886" s="35" t="n">
        <x:v>24</x:v>
      </x:c>
      <x:c r="G886" s="35" t="n">
        <x:v>1</x:v>
      </x:c>
      <x:c r="H886" s="35" t="str">
        <x:v>Promoter</x:v>
      </x:c>
      <x:c r="I886" s="35" t="str">
        <x:v>Agency HC-02</x:v>
      </x:c>
      <x:c r="J886" s="35" t="str">
        <x:v>PR-HC-013</x:v>
      </x:c>
      <x:c r="K886" s="35" t="str">
        <x:v>Masked Promoter HC-013</x:v>
      </x:c>
      <x:c r="L886" s="35" t="str">
        <x:v>9XXXX10013</x:v>
      </x:c>
      <x:c r="M886" s="37" t="n">
        <x:v>46217</x:v>
      </x:c>
      <x:c r="N886" s="35" t="str">
        <x:v>Cohort 2</x:v>
      </x:c>
      <x:c r="O886" s="35" t="str">
        <x:v>DIST-HC-04</x:v>
      </x:c>
      <x:c r="P886" s="35" t="str">
        <x:v>Masked Distributor HC-04</x:v>
      </x:c>
      <x:c r="Q886" s="35" t="str">
        <x:v>P-HC-037</x:v>
      </x:c>
      <x:c r="R886" s="35" t="str">
        <x:v>HC-037</x:v>
      </x:c>
      <x:c r="S886" s="35" t="str">
        <x:v>Masked Store HC-037</x:v>
      </x:c>
      <x:c r="T886" s="35" t="str">
        <x:v>XX1037</x:v>
      </x:c>
      <x:c r="U886" s="35" t="str">
        <x:v>Beauty Retail</x:v>
      </x:c>
      <x:c r="V886" s="35" t="str">
        <x:v>Masked</x:v>
      </x:c>
      <x:c r="W886" s="35" t="str">
        <x:v>Masked</x:v>
      </x:c>
      <x:c r="X886" s="37" t="n">
        <x:v>46221</x:v>
      </x:c>
      <x:c r="Y886" s="37" t="n">
        <x:v>46284</x:v>
      </x:c>
      <x:c r="Z886" s="35" t="str">
        <x:v>W03</x:v>
      </x:c>
      <x:c r="AA886" s="35" t="str">
        <x:v>Sep'26</x:v>
      </x:c>
      <x:c r="AB886" s="35" t="str">
        <x:v>15 - 21</x:v>
      </x:c>
      <x:c r="AC886" s="35" t="str">
        <x:v>Week 3 of Sep 2026</x:v>
      </x:c>
      <x:c r="AD886" s="35" t="str">
        <x:v>Continue</x:v>
      </x:c>
      <x:c r="AE886" s="35" t="str">
        <x:v>Normal operations</x:v>
      </x:c>
      <x:c r="AF886" s="36" t="n">
        <x:v>68</x:v>
      </x:c>
      <x:c r="AG886" s="36" t="n">
        <x:v>20</x:v>
      </x:c>
      <x:c r="AH886" s="38" t="n">
        <x:f>IFERROR(AG886/AF886,0)</x:f>
        <x:v>0.29411764705882354</x:v>
      </x:c>
      <x:c r="AI886" s="36" t="n">
        <x:v>15</x:v>
      </x:c>
      <x:c r="AJ886" s="38" t="n">
        <x:f>IFERROR(AI886/AG886,0)</x:f>
        <x:v>0.75</x:v>
      </x:c>
      <x:c r="AK886" s="36" t="n">
        <x:v>3</x:v>
      </x:c>
      <x:c r="AL886" s="36" t="n">
        <x:v>4</x:v>
      </x:c>
      <x:c r="AM886" s="36" t="n">
        <x:v>1</x:v>
      </x:c>
      <x:c r="AN886" s="38" t="n">
        <x:f>IFERROR(AL886/AG886,0)</x:f>
        <x:v>0.2</x:v>
      </x:c>
      <x:c r="AO886" s="36" t="n">
        <x:f>BK885</x:f>
        <x:v>50</x:v>
      </x:c>
      <x:c r="AP886" s="36" t="n">
        <x:f>BL885</x:f>
        <x:v>57</x:v>
      </x:c>
      <x:c r="AQ886" s="36" t="n">
        <x:f>BM885</x:f>
        <x:v>45</x:v>
      </x:c>
      <x:c r="AR886" s="36" t="n">
        <x:f>BN885</x:f>
        <x:v>32</x:v>
      </x:c>
      <x:c r="AS886" s="36" t="n">
        <x:f>BO885</x:f>
        <x:v>27</x:v>
      </x:c>
      <x:c r="AT886" s="36" t="n">
        <x:f>BP885</x:f>
        <x:v>58</x:v>
      </x:c>
      <x:c r="AU886" s="36" t="n">
        <x:f>BQ885</x:f>
        <x:v>16</x:v>
      </x:c>
      <x:c r="AV886" s="36" t="n">
        <x:f>BR885</x:f>
        <x:v>48</x:v>
      </x:c>
      <x:c r="AW886" s="36" t="n">
        <x:f>BS885</x:f>
        <x:v>54</x:v>
      </x:c>
      <x:c r="AX886" s="36" t="n">
        <x:f>BT885</x:f>
        <x:v>30</x:v>
      </x:c>
      <x:c r="AY886" s="36" t="n">
        <x:f>SUM(AO886:AX886)</x:f>
        <x:v>417</x:v>
      </x:c>
      <x:c r="AZ886" s="36" t="n">
        <x:v>0</x:v>
      </x:c>
      <x:c r="BA886" s="36" t="n">
        <x:v>0</x:v>
      </x:c>
      <x:c r="BB886" s="36" t="n">
        <x:v>0</x:v>
      </x:c>
      <x:c r="BC886" s="36" t="n">
        <x:v>22</x:v>
      </x:c>
      <x:c r="BD886" s="36" t="n">
        <x:v>0</x:v>
      </x:c>
      <x:c r="BE886" s="36" t="n">
        <x:v>0</x:v>
      </x:c>
      <x:c r="BF886" s="36" t="n">
        <x:v>0</x:v>
      </x:c>
      <x:c r="BG886" s="36" t="n">
        <x:v>0</x:v>
      </x:c>
      <x:c r="BH886" s="36" t="n">
        <x:v>0</x:v>
      </x:c>
      <x:c r="BI886" s="36" t="n">
        <x:v>17</x:v>
      </x:c>
      <x:c r="BJ886" s="36"/>
      <x:c r="BK886" s="36" t="n">
        <x:f>MAX(0,AO886+AZ886-BV886)</x:f>
        <x:v>50</x:v>
      </x:c>
      <x:c r="BL886" s="36" t="n">
        <x:f>MAX(0,AP886+BA886-BW886)</x:f>
        <x:v>55</x:v>
      </x:c>
      <x:c r="BM886" s="36" t="n">
        <x:f>MAX(0,AQ886+BB886-BX886)</x:f>
        <x:v>44</x:v>
      </x:c>
      <x:c r="BN886" s="36" t="n">
        <x:f>MAX(0,AR886+BC886-BY886)</x:f>
        <x:v>53</x:v>
      </x:c>
      <x:c r="BO886" s="36" t="n">
        <x:f>MAX(0,AS886+BD886-BZ886)</x:f>
        <x:v>27</x:v>
      </x:c>
      <x:c r="BP886" s="36" t="n">
        <x:f>MAX(0,AT886+BE886-CA886)</x:f>
        <x:v>58</x:v>
      </x:c>
      <x:c r="BQ886" s="36" t="n">
        <x:f>MAX(0,AU886+BF886-CB886)</x:f>
        <x:v>15</x:v>
      </x:c>
      <x:c r="BR886" s="36" t="n">
        <x:f>MAX(0,AV886+BG886-CC886)</x:f>
        <x:v>48</x:v>
      </x:c>
      <x:c r="BS886" s="36" t="n">
        <x:f>MAX(0,AW886+BH886-CD886)</x:f>
        <x:v>52</x:v>
      </x:c>
      <x:c r="BT886" s="36" t="n">
        <x:f>MAX(0,AX886+BI886-CE886)</x:f>
        <x:v>46</x:v>
      </x:c>
      <x:c r="BU886" s="36" t="n">
        <x:f>SUM(BK886:BT886)</x:f>
        <x:v>448</x:v>
      </x:c>
      <x:c r="BV886" s="36" t="n">
        <x:v>0</x:v>
      </x:c>
      <x:c r="BW886" s="36" t="n">
        <x:v>2</x:v>
      </x:c>
      <x:c r="BX886" s="36" t="n">
        <x:v>1</x:v>
      </x:c>
      <x:c r="BY886" s="36" t="n">
        <x:v>1</x:v>
      </x:c>
      <x:c r="BZ886" s="36" t="n">
        <x:v>0</x:v>
      </x:c>
      <x:c r="CA886" s="36" t="n">
        <x:v>0</x:v>
      </x:c>
      <x:c r="CB886" s="36" t="n">
        <x:v>1</x:v>
      </x:c>
      <x:c r="CC886" s="36" t="n">
        <x:v>0</x:v>
      </x:c>
      <x:c r="CD886" s="36" t="n">
        <x:v>2</x:v>
      </x:c>
      <x:c r="CE886" s="36" t="n">
        <x:v>1</x:v>
      </x:c>
      <x:c r="CF886" s="36"/>
      <x:c r="CG886" s="36" t="n">
        <x:f>SUM(BW886,CD886)</x:f>
        <x:v>4</x:v>
      </x:c>
      <x:c r="CH886" s="36" t="n">
        <x:f>SUM(BX886,CA886)</x:f>
        <x:v>1</x:v>
      </x:c>
      <x:c r="CI886" s="36" t="n">
        <x:f>SUM(BY886)</x:f>
        <x:v>1</x:v>
      </x:c>
      <x:c r="CJ886" s="36" t="n">
        <x:f>SUM(BV886,BZ886,CB886)</x:f>
        <x:v>1</x:v>
      </x:c>
      <x:c r="CK886" s="36" t="n">
        <x:f>SUM(CC886,CE886)</x:f>
        <x:v>1</x:v>
      </x:c>
      <x:c r="CL886" s="36" t="n">
        <x:f>SUM(CG886:CK886)</x:f>
        <x:v>8</x:v>
      </x:c>
      <x:c r="CM886" s="39" t="n">
        <x:f>SUM(BW886*0.075,CD886*0.075)</x:f>
        <x:v>0.3</x:v>
      </x:c>
      <x:c r="CN886" s="39" t="n">
        <x:f>SUM(BX886*0.06,CA886*0.03)</x:f>
        <x:v>0.06</x:v>
      </x:c>
      <x:c r="CO886" s="39" t="n">
        <x:f>SUM(BY886*0.08)</x:f>
        <x:v>0.08</x:v>
      </x:c>
      <x:c r="CP886" s="39" t="n">
        <x:f>SUM(BV886*0.12,BZ886*0.06,CB886*0.03)</x:f>
        <x:v>0.03</x:v>
      </x:c>
      <x:c r="CQ886" s="39" t="n">
        <x:f>SUM(CC886*0.01,CE886*0.1)</x:f>
        <x:v>0.1</x:v>
      </x:c>
      <x:c r="CR886" s="39" t="n">
        <x:f>SUM(CM886:CQ886)</x:f>
        <x:v>0.57</x:v>
      </x:c>
      <x:c r="CS886" s="36" t="n">
        <x:f>SUM(CG886:CH886)</x:f>
        <x:v>5</x:v>
      </x:c>
      <x:c r="CT886" s="36" t="str"/>
      <x:c r="CU886" s="36" t="n">
        <x:f>MIN(AG886,CG886)</x:f>
        <x:v>4</x:v>
      </x:c>
      <x:c r="CV886" s="36" t="n">
        <x:f>MIN(AG886,CH886)</x:f>
        <x:v>1</x:v>
      </x:c>
      <x:c r="CW886" s="36" t="n">
        <x:f>MIN(AG886,CI886)</x:f>
        <x:v>1</x:v>
      </x:c>
      <x:c r="CX886" s="36" t="n">
        <x:f>MIN(AG886,CJ886)</x:f>
        <x:v>1</x:v>
      </x:c>
      <x:c r="CY886" s="36" t="n">
        <x:f>MIN(AG886,CK886)</x:f>
        <x:v>1</x:v>
      </x:c>
    </x:row>
    <x:row r="887" ht="18" customHeight="1">
      <x:c r="A887" s="35" t="str">
        <x:v>Area HC-01</x:v>
      </x:c>
      <x:c r="B887" s="35" t="str">
        <x:v>Area Lead HC-01</x:v>
      </x:c>
      <x:c r="C887" s="35" t="str">
        <x:v>Field Lead HC-08</x:v>
      </x:c>
      <x:c r="D887" s="35" t="str">
        <x:v>City HC-A</x:v>
      </x:c>
      <x:c r="E887" s="35" t="n">
        <x:v>4</x:v>
      </x:c>
      <x:c r="F887" s="35" t="n">
        <x:v>24</x:v>
      </x:c>
      <x:c r="G887" s="35" t="n">
        <x:v>1</x:v>
      </x:c>
      <x:c r="H887" s="35" t="str">
        <x:v>Promoter</x:v>
      </x:c>
      <x:c r="I887" s="35" t="str">
        <x:v>Agency HC-02</x:v>
      </x:c>
      <x:c r="J887" s="35" t="str">
        <x:v>PR-HC-013</x:v>
      </x:c>
      <x:c r="K887" s="35" t="str">
        <x:v>Masked Promoter HC-013</x:v>
      </x:c>
      <x:c r="L887" s="35" t="str">
        <x:v>9XXXX10013</x:v>
      </x:c>
      <x:c r="M887" s="37" t="n">
        <x:v>46217</x:v>
      </x:c>
      <x:c r="N887" s="35" t="str">
        <x:v>Cohort 2</x:v>
      </x:c>
      <x:c r="O887" s="35" t="str">
        <x:v>DIST-HC-04</x:v>
      </x:c>
      <x:c r="P887" s="35" t="str">
        <x:v>Masked Distributor HC-04</x:v>
      </x:c>
      <x:c r="Q887" s="35" t="str">
        <x:v>P-HC-037</x:v>
      </x:c>
      <x:c r="R887" s="35" t="str">
        <x:v>HC-037</x:v>
      </x:c>
      <x:c r="S887" s="35" t="str">
        <x:v>Masked Store HC-037</x:v>
      </x:c>
      <x:c r="T887" s="35" t="str">
        <x:v>XX1037</x:v>
      </x:c>
      <x:c r="U887" s="35" t="str">
        <x:v>Beauty Retail</x:v>
      </x:c>
      <x:c r="V887" s="35" t="str">
        <x:v>Masked</x:v>
      </x:c>
      <x:c r="W887" s="35" t="str">
        <x:v>Masked</x:v>
      </x:c>
      <x:c r="X887" s="37" t="n">
        <x:v>46221</x:v>
      </x:c>
      <x:c r="Y887" s="37" t="n">
        <x:v>46286</x:v>
      </x:c>
      <x:c r="Z887" s="35" t="str">
        <x:v>W03</x:v>
      </x:c>
      <x:c r="AA887" s="35" t="str">
        <x:v>Sep'26</x:v>
      </x:c>
      <x:c r="AB887" s="35" t="str">
        <x:v>15 - 21</x:v>
      </x:c>
      <x:c r="AC887" s="35" t="str">
        <x:v>Week 3 of Sep 2026</x:v>
      </x:c>
      <x:c r="AD887" s="35" t="str">
        <x:v>Continue</x:v>
      </x:c>
      <x:c r="AE887" s="35" t="str"/>
      <x:c r="AF887" s="36" t="n">
        <x:v>61</x:v>
      </x:c>
      <x:c r="AG887" s="36" t="n">
        <x:v>15</x:v>
      </x:c>
      <x:c r="AH887" s="38" t="n">
        <x:f>IFERROR(AG887/AF887,0)</x:f>
        <x:v>0.2459016393442623</x:v>
      </x:c>
      <x:c r="AI887" s="36" t="n">
        <x:v>10</x:v>
      </x:c>
      <x:c r="AJ887" s="38" t="n">
        <x:f>IFERROR(AI887/AG887,0)</x:f>
        <x:v>0.6666666666666666</x:v>
      </x:c>
      <x:c r="AK887" s="36" t="n">
        <x:v>4</x:v>
      </x:c>
      <x:c r="AL887" s="36" t="n">
        <x:v>6</x:v>
      </x:c>
      <x:c r="AM887" s="36" t="n">
        <x:v>1</x:v>
      </x:c>
      <x:c r="AN887" s="38" t="n">
        <x:f>IFERROR(AL887/AG887,0)</x:f>
        <x:v>0.4</x:v>
      </x:c>
      <x:c r="AO887" s="36" t="n">
        <x:f>BK886</x:f>
        <x:v>50</x:v>
      </x:c>
      <x:c r="AP887" s="36" t="n">
        <x:f>BL886</x:f>
        <x:v>55</x:v>
      </x:c>
      <x:c r="AQ887" s="36" t="n">
        <x:f>BM886</x:f>
        <x:v>44</x:v>
      </x:c>
      <x:c r="AR887" s="36" t="n">
        <x:f>BN886</x:f>
        <x:v>53</x:v>
      </x:c>
      <x:c r="AS887" s="36" t="n">
        <x:f>BO886</x:f>
        <x:v>27</x:v>
      </x:c>
      <x:c r="AT887" s="36" t="n">
        <x:f>BP886</x:f>
        <x:v>58</x:v>
      </x:c>
      <x:c r="AU887" s="36" t="n">
        <x:f>BQ886</x:f>
        <x:v>15</x:v>
      </x:c>
      <x:c r="AV887" s="36" t="n">
        <x:f>BR886</x:f>
        <x:v>48</x:v>
      </x:c>
      <x:c r="AW887" s="36" t="n">
        <x:f>BS886</x:f>
        <x:v>52</x:v>
      </x:c>
      <x:c r="AX887" s="36" t="n">
        <x:f>BT886</x:f>
        <x:v>46</x:v>
      </x:c>
      <x:c r="AY887" s="36" t="n">
        <x:f>SUM(AO887:AX887)</x:f>
        <x:v>448</x:v>
      </x:c>
      <x:c r="AZ887" s="36" t="n">
        <x:v>0</x:v>
      </x:c>
      <x:c r="BA887" s="36" t="n">
        <x:v>0</x:v>
      </x:c>
      <x:c r="BB887" s="36" t="n">
        <x:v>0</x:v>
      </x:c>
      <x:c r="BC887" s="36" t="n">
        <x:v>0</x:v>
      </x:c>
      <x:c r="BD887" s="36" t="n">
        <x:v>14</x:v>
      </x:c>
      <x:c r="BE887" s="36" t="n">
        <x:v>0</x:v>
      </x:c>
      <x:c r="BF887" s="36" t="n">
        <x:v>0</x:v>
      </x:c>
      <x:c r="BG887" s="36" t="n">
        <x:v>0</x:v>
      </x:c>
      <x:c r="BH887" s="36" t="n">
        <x:v>0</x:v>
      </x:c>
      <x:c r="BI887" s="36" t="n">
        <x:v>0</x:v>
      </x:c>
      <x:c r="BJ887" s="36"/>
      <x:c r="BK887" s="36" t="n">
        <x:f>MAX(0,AO887+AZ887-BV887)</x:f>
        <x:v>49</x:v>
      </x:c>
      <x:c r="BL887" s="36" t="n">
        <x:f>MAX(0,AP887+BA887-BW887)</x:f>
        <x:v>54</x:v>
      </x:c>
      <x:c r="BM887" s="36" t="n">
        <x:f>MAX(0,AQ887+BB887-BX887)</x:f>
        <x:v>43</x:v>
      </x:c>
      <x:c r="BN887" s="36" t="n">
        <x:f>MAX(0,AR887+BC887-BY887)</x:f>
        <x:v>52</x:v>
      </x:c>
      <x:c r="BO887" s="36" t="n">
        <x:f>MAX(0,AS887+BD887-BZ887)</x:f>
        <x:v>41</x:v>
      </x:c>
      <x:c r="BP887" s="36" t="n">
        <x:f>MAX(0,AT887+BE887-CA887)</x:f>
        <x:v>58</x:v>
      </x:c>
      <x:c r="BQ887" s="36" t="n">
        <x:f>MAX(0,AU887+BF887-CB887)</x:f>
        <x:v>14</x:v>
      </x:c>
      <x:c r="BR887" s="36" t="n">
        <x:f>MAX(0,AV887+BG887-CC887)</x:f>
        <x:v>48</x:v>
      </x:c>
      <x:c r="BS887" s="36" t="n">
        <x:f>MAX(0,AW887+BH887-CD887)</x:f>
        <x:v>50</x:v>
      </x:c>
      <x:c r="BT887" s="36" t="n">
        <x:f>MAX(0,AX887+BI887-CE887)</x:f>
        <x:v>45</x:v>
      </x:c>
      <x:c r="BU887" s="36" t="n">
        <x:f>SUM(BK887:BT887)</x:f>
        <x:v>454</x:v>
      </x:c>
      <x:c r="BV887" s="36" t="n">
        <x:v>1</x:v>
      </x:c>
      <x:c r="BW887" s="36" t="n">
        <x:v>1</x:v>
      </x:c>
      <x:c r="BX887" s="36" t="n">
        <x:v>1</x:v>
      </x:c>
      <x:c r="BY887" s="36" t="n">
        <x:v>1</x:v>
      </x:c>
      <x:c r="BZ887" s="36" t="n">
        <x:v>0</x:v>
      </x:c>
      <x:c r="CA887" s="36" t="n">
        <x:v>0</x:v>
      </x:c>
      <x:c r="CB887" s="36" t="n">
        <x:v>1</x:v>
      </x:c>
      <x:c r="CC887" s="36" t="n">
        <x:v>0</x:v>
      </x:c>
      <x:c r="CD887" s="36" t="n">
        <x:v>2</x:v>
      </x:c>
      <x:c r="CE887" s="36" t="n">
        <x:v>1</x:v>
      </x:c>
      <x:c r="CF887" s="36"/>
      <x:c r="CG887" s="36" t="n">
        <x:f>SUM(BW887,CD887)</x:f>
        <x:v>3</x:v>
      </x:c>
      <x:c r="CH887" s="36" t="n">
        <x:f>SUM(BX887,CA887)</x:f>
        <x:v>1</x:v>
      </x:c>
      <x:c r="CI887" s="36" t="n">
        <x:f>SUM(BY887)</x:f>
        <x:v>1</x:v>
      </x:c>
      <x:c r="CJ887" s="36" t="n">
        <x:f>SUM(BV887,BZ887,CB887)</x:f>
        <x:v>2</x:v>
      </x:c>
      <x:c r="CK887" s="36" t="n">
        <x:f>SUM(CC887,CE887)</x:f>
        <x:v>1</x:v>
      </x:c>
      <x:c r="CL887" s="36" t="n">
        <x:f>SUM(CG887:CK887)</x:f>
        <x:v>8</x:v>
      </x:c>
      <x:c r="CM887" s="39" t="n">
        <x:f>SUM(BW887*0.075,CD887*0.075)</x:f>
        <x:v>0.22499999999999998</x:v>
      </x:c>
      <x:c r="CN887" s="39" t="n">
        <x:f>SUM(BX887*0.06,CA887*0.03)</x:f>
        <x:v>0.06</x:v>
      </x:c>
      <x:c r="CO887" s="39" t="n">
        <x:f>SUM(BY887*0.08)</x:f>
        <x:v>0.08</x:v>
      </x:c>
      <x:c r="CP887" s="39" t="n">
        <x:f>SUM(BV887*0.12,BZ887*0.06,CB887*0.03)</x:f>
        <x:v>0.15</x:v>
      </x:c>
      <x:c r="CQ887" s="39" t="n">
        <x:f>SUM(CC887*0.01,CE887*0.1)</x:f>
        <x:v>0.1</x:v>
      </x:c>
      <x:c r="CR887" s="39" t="n">
        <x:f>SUM(CM887:CQ887)</x:f>
        <x:v>0.615</x:v>
      </x:c>
      <x:c r="CS887" s="36" t="n">
        <x:f>SUM(CG887:CH887)</x:f>
        <x:v>4</x:v>
      </x:c>
      <x:c r="CT887" s="36" t="str"/>
      <x:c r="CU887" s="36" t="n">
        <x:f>MIN(AG887,CG887)</x:f>
        <x:v>3</x:v>
      </x:c>
      <x:c r="CV887" s="36" t="n">
        <x:f>MIN(AG887,CH887)</x:f>
        <x:v>1</x:v>
      </x:c>
      <x:c r="CW887" s="36" t="n">
        <x:f>MIN(AG887,CI887)</x:f>
        <x:v>1</x:v>
      </x:c>
      <x:c r="CX887" s="36" t="n">
        <x:f>MIN(AG887,CJ887)</x:f>
        <x:v>2</x:v>
      </x:c>
      <x:c r="CY887" s="36" t="n">
        <x:f>MIN(AG887,CK887)</x:f>
        <x:v>1</x:v>
      </x:c>
    </x:row>
    <x:row r="888" ht="18" customHeight="1">
      <x:c r="A888" s="35" t="str">
        <x:v>Area HC-01</x:v>
      </x:c>
      <x:c r="B888" s="35" t="str">
        <x:v>Area Lead HC-01</x:v>
      </x:c>
      <x:c r="C888" s="35" t="str">
        <x:v>Field Lead HC-08</x:v>
      </x:c>
      <x:c r="D888" s="35" t="str">
        <x:v>City HC-A</x:v>
      </x:c>
      <x:c r="E888" s="35" t="n">
        <x:v>4</x:v>
      </x:c>
      <x:c r="F888" s="35" t="n">
        <x:v>24</x:v>
      </x:c>
      <x:c r="G888" s="35" t="n">
        <x:v>1</x:v>
      </x:c>
      <x:c r="H888" s="35" t="str">
        <x:v>Promoter</x:v>
      </x:c>
      <x:c r="I888" s="35" t="str">
        <x:v>Agency HC-02</x:v>
      </x:c>
      <x:c r="J888" s="35" t="str">
        <x:v>PR-HC-013</x:v>
      </x:c>
      <x:c r="K888" s="35" t="str">
        <x:v>Masked Promoter HC-013</x:v>
      </x:c>
      <x:c r="L888" s="35" t="str">
        <x:v>9XXXX10013</x:v>
      </x:c>
      <x:c r="M888" s="37" t="n">
        <x:v>46217</x:v>
      </x:c>
      <x:c r="N888" s="35" t="str">
        <x:v>Cohort 2</x:v>
      </x:c>
      <x:c r="O888" s="35" t="str">
        <x:v>DIST-HC-04</x:v>
      </x:c>
      <x:c r="P888" s="35" t="str">
        <x:v>Masked Distributor HC-04</x:v>
      </x:c>
      <x:c r="Q888" s="35" t="str">
        <x:v>P-HC-037</x:v>
      </x:c>
      <x:c r="R888" s="35" t="str">
        <x:v>HC-037</x:v>
      </x:c>
      <x:c r="S888" s="35" t="str">
        <x:v>Masked Store HC-037</x:v>
      </x:c>
      <x:c r="T888" s="35" t="str">
        <x:v>XX1037</x:v>
      </x:c>
      <x:c r="U888" s="35" t="str">
        <x:v>Beauty Retail</x:v>
      </x:c>
      <x:c r="V888" s="35" t="str">
        <x:v>Masked</x:v>
      </x:c>
      <x:c r="W888" s="35" t="str">
        <x:v>Masked</x:v>
      </x:c>
      <x:c r="X888" s="37" t="n">
        <x:v>46221</x:v>
      </x:c>
      <x:c r="Y888" s="37" t="n">
        <x:v>46287</x:v>
      </x:c>
      <x:c r="Z888" s="35" t="str">
        <x:v>W04</x:v>
      </x:c>
      <x:c r="AA888" s="35" t="str">
        <x:v>Sep'26</x:v>
      </x:c>
      <x:c r="AB888" s="35" t="str">
        <x:v>22 - 28</x:v>
      </x:c>
      <x:c r="AC888" s="35" t="str">
        <x:v>Week 4 of Sep 2026</x:v>
      </x:c>
      <x:c r="AD888" s="35" t="str">
        <x:v>Continue</x:v>
      </x:c>
      <x:c r="AE888" s="35" t="str"/>
      <x:c r="AF888" s="36" t="n">
        <x:v>64</x:v>
      </x:c>
      <x:c r="AG888" s="36" t="n">
        <x:v>25</x:v>
      </x:c>
      <x:c r="AH888" s="38" t="n">
        <x:f>IFERROR(AG888/AF888,0)</x:f>
        <x:v>0.390625</x:v>
      </x:c>
      <x:c r="AI888" s="36" t="n">
        <x:v>19</x:v>
      </x:c>
      <x:c r="AJ888" s="38" t="n">
        <x:f>IFERROR(AI888/AG888,0)</x:f>
        <x:v>0.76</x:v>
      </x:c>
      <x:c r="AK888" s="36" t="n">
        <x:v>4</x:v>
      </x:c>
      <x:c r="AL888" s="36" t="n">
        <x:v>7</x:v>
      </x:c>
      <x:c r="AM888" s="36" t="n">
        <x:v>1</x:v>
      </x:c>
      <x:c r="AN888" s="38" t="n">
        <x:f>IFERROR(AL888/AG888,0)</x:f>
        <x:v>0.28</x:v>
      </x:c>
      <x:c r="AO888" s="36" t="n">
        <x:f>BK887</x:f>
        <x:v>49</x:v>
      </x:c>
      <x:c r="AP888" s="36" t="n">
        <x:f>BL887</x:f>
        <x:v>54</x:v>
      </x:c>
      <x:c r="AQ888" s="36" t="n">
        <x:f>BM887</x:f>
        <x:v>43</x:v>
      </x:c>
      <x:c r="AR888" s="36" t="n">
        <x:f>BN887</x:f>
        <x:v>52</x:v>
      </x:c>
      <x:c r="AS888" s="36" t="n">
        <x:f>BO887</x:f>
        <x:v>41</x:v>
      </x:c>
      <x:c r="AT888" s="36" t="n">
        <x:f>BP887</x:f>
        <x:v>58</x:v>
      </x:c>
      <x:c r="AU888" s="36" t="n">
        <x:f>BQ887</x:f>
        <x:v>14</x:v>
      </x:c>
      <x:c r="AV888" s="36" t="n">
        <x:f>BR887</x:f>
        <x:v>48</x:v>
      </x:c>
      <x:c r="AW888" s="36" t="n">
        <x:f>BS887</x:f>
        <x:v>50</x:v>
      </x:c>
      <x:c r="AX888" s="36" t="n">
        <x:f>BT887</x:f>
        <x:v>45</x:v>
      </x:c>
      <x:c r="AY888" s="36" t="n">
        <x:f>SUM(AO888:AX888)</x:f>
        <x:v>454</x:v>
      </x:c>
      <x:c r="AZ888" s="36" t="n">
        <x:v>0</x:v>
      </x:c>
      <x:c r="BA888" s="36" t="n">
        <x:v>0</x:v>
      </x:c>
      <x:c r="BB888" s="36" t="n">
        <x:v>0</x:v>
      </x:c>
      <x:c r="BC888" s="36" t="n">
        <x:v>0</x:v>
      </x:c>
      <x:c r="BD888" s="36" t="n">
        <x:v>0</x:v>
      </x:c>
      <x:c r="BE888" s="36" t="n">
        <x:v>19</x:v>
      </x:c>
      <x:c r="BF888" s="36" t="n">
        <x:v>0</x:v>
      </x:c>
      <x:c r="BG888" s="36" t="n">
        <x:v>0</x:v>
      </x:c>
      <x:c r="BH888" s="36" t="n">
        <x:v>0</x:v>
      </x:c>
      <x:c r="BI888" s="36" t="n">
        <x:v>0</x:v>
      </x:c>
      <x:c r="BJ888" s="36"/>
      <x:c r="BK888" s="36" t="n">
        <x:f>MAX(0,AO888+AZ888-BV888)</x:f>
        <x:v>48</x:v>
      </x:c>
      <x:c r="BL888" s="36" t="n">
        <x:f>MAX(0,AP888+BA888-BW888)</x:f>
        <x:v>52</x:v>
      </x:c>
      <x:c r="BM888" s="36" t="n">
        <x:f>MAX(0,AQ888+BB888-BX888)</x:f>
        <x:v>41</x:v>
      </x:c>
      <x:c r="BN888" s="36" t="n">
        <x:f>MAX(0,AR888+BC888-BY888)</x:f>
        <x:v>51</x:v>
      </x:c>
      <x:c r="BO888" s="36" t="n">
        <x:f>MAX(0,AS888+BD888-BZ888)</x:f>
        <x:v>41</x:v>
      </x:c>
      <x:c r="BP888" s="36" t="n">
        <x:f>MAX(0,AT888+BE888-CA888)</x:f>
        <x:v>76</x:v>
      </x:c>
      <x:c r="BQ888" s="36" t="n">
        <x:f>MAX(0,AU888+BF888-CB888)</x:f>
        <x:v>13</x:v>
      </x:c>
      <x:c r="BR888" s="36" t="n">
        <x:f>MAX(0,AV888+BG888-CC888)</x:f>
        <x:v>48</x:v>
      </x:c>
      <x:c r="BS888" s="36" t="n">
        <x:f>MAX(0,AW888+BH888-CD888)</x:f>
        <x:v>48</x:v>
      </x:c>
      <x:c r="BT888" s="36" t="n">
        <x:f>MAX(0,AX888+BI888-CE888)</x:f>
        <x:v>44</x:v>
      </x:c>
      <x:c r="BU888" s="36" t="n">
        <x:f>SUM(BK888:BT888)</x:f>
        <x:v>462</x:v>
      </x:c>
      <x:c r="BV888" s="36" t="n">
        <x:v>1</x:v>
      </x:c>
      <x:c r="BW888" s="36" t="n">
        <x:v>2</x:v>
      </x:c>
      <x:c r="BX888" s="36" t="n">
        <x:v>2</x:v>
      </x:c>
      <x:c r="BY888" s="36" t="n">
        <x:v>1</x:v>
      </x:c>
      <x:c r="BZ888" s="36" t="n">
        <x:v>0</x:v>
      </x:c>
      <x:c r="CA888" s="36" t="n">
        <x:v>1</x:v>
      </x:c>
      <x:c r="CB888" s="36" t="n">
        <x:v>1</x:v>
      </x:c>
      <x:c r="CC888" s="36" t="n">
        <x:v>0</x:v>
      </x:c>
      <x:c r="CD888" s="36" t="n">
        <x:v>2</x:v>
      </x:c>
      <x:c r="CE888" s="36" t="n">
        <x:v>1</x:v>
      </x:c>
      <x:c r="CF888" s="36"/>
      <x:c r="CG888" s="36" t="n">
        <x:f>SUM(BW888,CD888)</x:f>
        <x:v>4</x:v>
      </x:c>
      <x:c r="CH888" s="36" t="n">
        <x:f>SUM(BX888,CA888)</x:f>
        <x:v>3</x:v>
      </x:c>
      <x:c r="CI888" s="36" t="n">
        <x:f>SUM(BY888)</x:f>
        <x:v>1</x:v>
      </x:c>
      <x:c r="CJ888" s="36" t="n">
        <x:f>SUM(BV888,BZ888,CB888)</x:f>
        <x:v>2</x:v>
      </x:c>
      <x:c r="CK888" s="36" t="n">
        <x:f>SUM(CC888,CE888)</x:f>
        <x:v>1</x:v>
      </x:c>
      <x:c r="CL888" s="36" t="n">
        <x:f>SUM(CG888:CK888)</x:f>
        <x:v>11</x:v>
      </x:c>
      <x:c r="CM888" s="39" t="n">
        <x:f>SUM(BW888*0.075,CD888*0.075)</x:f>
        <x:v>0.3</x:v>
      </x:c>
      <x:c r="CN888" s="39" t="n">
        <x:f>SUM(BX888*0.06,CA888*0.03)</x:f>
        <x:v>0.15</x:v>
      </x:c>
      <x:c r="CO888" s="39" t="n">
        <x:f>SUM(BY888*0.08)</x:f>
        <x:v>0.08</x:v>
      </x:c>
      <x:c r="CP888" s="39" t="n">
        <x:f>SUM(BV888*0.12,BZ888*0.06,CB888*0.03)</x:f>
        <x:v>0.15</x:v>
      </x:c>
      <x:c r="CQ888" s="39" t="n">
        <x:f>SUM(CC888*0.01,CE888*0.1)</x:f>
        <x:v>0.1</x:v>
      </x:c>
      <x:c r="CR888" s="39" t="n">
        <x:f>SUM(CM888:CQ888)</x:f>
        <x:v>0.7799999999999999</x:v>
      </x:c>
      <x:c r="CS888" s="36" t="n">
        <x:f>SUM(CG888:CH888)</x:f>
        <x:v>7</x:v>
      </x:c>
      <x:c r="CT888" s="36" t="str"/>
      <x:c r="CU888" s="36" t="n">
        <x:f>MIN(AG888,CG888)</x:f>
        <x:v>4</x:v>
      </x:c>
      <x:c r="CV888" s="36" t="n">
        <x:f>MIN(AG888,CH888)</x:f>
        <x:v>3</x:v>
      </x:c>
      <x:c r="CW888" s="36" t="n">
        <x:f>MIN(AG888,CI888)</x:f>
        <x:v>1</x:v>
      </x:c>
      <x:c r="CX888" s="36" t="n">
        <x:f>MIN(AG888,CJ888)</x:f>
        <x:v>2</x:v>
      </x:c>
      <x:c r="CY888" s="36" t="n">
        <x:f>MIN(AG888,CK888)</x:f>
        <x:v>1</x:v>
      </x:c>
    </x:row>
    <x:row r="889" ht="18" customHeight="1">
      <x:c r="A889" s="35" t="str">
        <x:v>Area HC-01</x:v>
      </x:c>
      <x:c r="B889" s="35" t="str">
        <x:v>Area Lead HC-01</x:v>
      </x:c>
      <x:c r="C889" s="35" t="str">
        <x:v>Field Lead HC-08</x:v>
      </x:c>
      <x:c r="D889" s="35" t="str">
        <x:v>City HC-A</x:v>
      </x:c>
      <x:c r="E889" s="35" t="n">
        <x:v>4</x:v>
      </x:c>
      <x:c r="F889" s="35" t="n">
        <x:v>24</x:v>
      </x:c>
      <x:c r="G889" s="35" t="n">
        <x:v>1</x:v>
      </x:c>
      <x:c r="H889" s="35" t="str">
        <x:v>Promoter</x:v>
      </x:c>
      <x:c r="I889" s="35" t="str">
        <x:v>Agency HC-02</x:v>
      </x:c>
      <x:c r="J889" s="35" t="str">
        <x:v>PR-HC-013</x:v>
      </x:c>
      <x:c r="K889" s="35" t="str">
        <x:v>Masked Promoter HC-013</x:v>
      </x:c>
      <x:c r="L889" s="35" t="str">
        <x:v>9XXXX10013</x:v>
      </x:c>
      <x:c r="M889" s="37" t="n">
        <x:v>46217</x:v>
      </x:c>
      <x:c r="N889" s="35" t="str">
        <x:v>Cohort 2</x:v>
      </x:c>
      <x:c r="O889" s="35" t="str">
        <x:v>DIST-HC-04</x:v>
      </x:c>
      <x:c r="P889" s="35" t="str">
        <x:v>Masked Distributor HC-04</x:v>
      </x:c>
      <x:c r="Q889" s="35" t="str">
        <x:v>P-HC-037</x:v>
      </x:c>
      <x:c r="R889" s="35" t="str">
        <x:v>HC-037</x:v>
      </x:c>
      <x:c r="S889" s="35" t="str">
        <x:v>Masked Store HC-037</x:v>
      </x:c>
      <x:c r="T889" s="35" t="str">
        <x:v>XX1037</x:v>
      </x:c>
      <x:c r="U889" s="35" t="str">
        <x:v>Beauty Retail</x:v>
      </x:c>
      <x:c r="V889" s="35" t="str">
        <x:v>Masked</x:v>
      </x:c>
      <x:c r="W889" s="35" t="str">
        <x:v>Masked</x:v>
      </x:c>
      <x:c r="X889" s="37" t="n">
        <x:v>46221</x:v>
      </x:c>
      <x:c r="Y889" s="37" t="n">
        <x:v>46288</x:v>
      </x:c>
      <x:c r="Z889" s="35" t="str">
        <x:v>W04</x:v>
      </x:c>
      <x:c r="AA889" s="35" t="str">
        <x:v>Sep'26</x:v>
      </x:c>
      <x:c r="AB889" s="35" t="str">
        <x:v>22 - 28</x:v>
      </x:c>
      <x:c r="AC889" s="35" t="str">
        <x:v>Week 4 of Sep 2026</x:v>
      </x:c>
      <x:c r="AD889" s="35" t="str">
        <x:v>Continue</x:v>
      </x:c>
      <x:c r="AE889" s="35" t="str"/>
      <x:c r="AF889" s="36" t="n">
        <x:v>61</x:v>
      </x:c>
      <x:c r="AG889" s="36" t="n">
        <x:v>16</x:v>
      </x:c>
      <x:c r="AH889" s="38" t="n">
        <x:f>IFERROR(AG889/AF889,0)</x:f>
        <x:v>0.26229508196721313</x:v>
      </x:c>
      <x:c r="AI889" s="36" t="n">
        <x:v>14</x:v>
      </x:c>
      <x:c r="AJ889" s="38" t="n">
        <x:f>IFERROR(AI889/AG889,0)</x:f>
        <x:v>0.875</x:v>
      </x:c>
      <x:c r="AK889" s="36" t="n">
        <x:v>3</x:v>
      </x:c>
      <x:c r="AL889" s="36" t="n">
        <x:v>5</x:v>
      </x:c>
      <x:c r="AM889" s="36" t="n">
        <x:v>1</x:v>
      </x:c>
      <x:c r="AN889" s="38" t="n">
        <x:f>IFERROR(AL889/AG889,0)</x:f>
        <x:v>0.3125</x:v>
      </x:c>
      <x:c r="AO889" s="36" t="n">
        <x:f>BK888</x:f>
        <x:v>48</x:v>
      </x:c>
      <x:c r="AP889" s="36" t="n">
        <x:f>BL888</x:f>
        <x:v>52</x:v>
      </x:c>
      <x:c r="AQ889" s="36" t="n">
        <x:f>BM888</x:f>
        <x:v>41</x:v>
      </x:c>
      <x:c r="AR889" s="36" t="n">
        <x:f>BN888</x:f>
        <x:v>51</x:v>
      </x:c>
      <x:c r="AS889" s="36" t="n">
        <x:f>BO888</x:f>
        <x:v>41</x:v>
      </x:c>
      <x:c r="AT889" s="36" t="n">
        <x:f>BP888</x:f>
        <x:v>76</x:v>
      </x:c>
      <x:c r="AU889" s="36" t="n">
        <x:f>BQ888</x:f>
        <x:v>13</x:v>
      </x:c>
      <x:c r="AV889" s="36" t="n">
        <x:f>BR888</x:f>
        <x:v>48</x:v>
      </x:c>
      <x:c r="AW889" s="36" t="n">
        <x:f>BS888</x:f>
        <x:v>48</x:v>
      </x:c>
      <x:c r="AX889" s="36" t="n">
        <x:f>BT888</x:f>
        <x:v>44</x:v>
      </x:c>
      <x:c r="AY889" s="36" t="n">
        <x:f>SUM(AO889:AX889)</x:f>
        <x:v>462</x:v>
      </x:c>
      <x:c r="AZ889" s="36" t="n">
        <x:v>14</x:v>
      </x:c>
      <x:c r="BA889" s="36" t="n">
        <x:v>0</x:v>
      </x:c>
      <x:c r="BB889" s="36" t="n">
        <x:v>0</x:v>
      </x:c>
      <x:c r="BC889" s="36" t="n">
        <x:v>0</x:v>
      </x:c>
      <x:c r="BD889" s="36" t="n">
        <x:v>0</x:v>
      </x:c>
      <x:c r="BE889" s="36" t="n">
        <x:v>0</x:v>
      </x:c>
      <x:c r="BF889" s="36" t="n">
        <x:v>20</x:v>
      </x:c>
      <x:c r="BG889" s="36" t="n">
        <x:v>0</x:v>
      </x:c>
      <x:c r="BH889" s="36" t="n">
        <x:v>0</x:v>
      </x:c>
      <x:c r="BI889" s="36" t="n">
        <x:v>0</x:v>
      </x:c>
      <x:c r="BJ889" s="36"/>
      <x:c r="BK889" s="36" t="n">
        <x:f>MAX(0,AO889+AZ889-BV889)</x:f>
        <x:v>61</x:v>
      </x:c>
      <x:c r="BL889" s="36" t="n">
        <x:f>MAX(0,AP889+BA889-BW889)</x:f>
        <x:v>51</x:v>
      </x:c>
      <x:c r="BM889" s="36" t="n">
        <x:f>MAX(0,AQ889+BB889-BX889)</x:f>
        <x:v>40</x:v>
      </x:c>
      <x:c r="BN889" s="36" t="n">
        <x:f>MAX(0,AR889+BC889-BY889)</x:f>
        <x:v>50</x:v>
      </x:c>
      <x:c r="BO889" s="36" t="n">
        <x:f>MAX(0,AS889+BD889-BZ889)</x:f>
        <x:v>40</x:v>
      </x:c>
      <x:c r="BP889" s="36" t="n">
        <x:f>MAX(0,AT889+BE889-CA889)</x:f>
        <x:v>75</x:v>
      </x:c>
      <x:c r="BQ889" s="36" t="n">
        <x:f>MAX(0,AU889+BF889-CB889)</x:f>
        <x:v>32</x:v>
      </x:c>
      <x:c r="BR889" s="36" t="n">
        <x:f>MAX(0,AV889+BG889-CC889)</x:f>
        <x:v>48</x:v>
      </x:c>
      <x:c r="BS889" s="36" t="n">
        <x:f>MAX(0,AW889+BH889-CD889)</x:f>
        <x:v>47</x:v>
      </x:c>
      <x:c r="BT889" s="36" t="n">
        <x:f>MAX(0,AX889+BI889-CE889)</x:f>
        <x:v>43</x:v>
      </x:c>
      <x:c r="BU889" s="36" t="n">
        <x:f>SUM(BK889:BT889)</x:f>
        <x:v>487</x:v>
      </x:c>
      <x:c r="BV889" s="36" t="n">
        <x:v>1</x:v>
      </x:c>
      <x:c r="BW889" s="36" t="n">
        <x:v>1</x:v>
      </x:c>
      <x:c r="BX889" s="36" t="n">
        <x:v>1</x:v>
      </x:c>
      <x:c r="BY889" s="36" t="n">
        <x:v>1</x:v>
      </x:c>
      <x:c r="BZ889" s="36" t="n">
        <x:v>1</x:v>
      </x:c>
      <x:c r="CA889" s="36" t="n">
        <x:v>1</x:v>
      </x:c>
      <x:c r="CB889" s="36" t="n">
        <x:v>1</x:v>
      </x:c>
      <x:c r="CC889" s="36" t="n">
        <x:v>0</x:v>
      </x:c>
      <x:c r="CD889" s="36" t="n">
        <x:v>1</x:v>
      </x:c>
      <x:c r="CE889" s="36" t="n">
        <x:v>1</x:v>
      </x:c>
      <x:c r="CF889" s="36"/>
      <x:c r="CG889" s="36" t="n">
        <x:f>SUM(BW889,CD889)</x:f>
        <x:v>2</x:v>
      </x:c>
      <x:c r="CH889" s="36" t="n">
        <x:f>SUM(BX889,CA889)</x:f>
        <x:v>2</x:v>
      </x:c>
      <x:c r="CI889" s="36" t="n">
        <x:f>SUM(BY889)</x:f>
        <x:v>1</x:v>
      </x:c>
      <x:c r="CJ889" s="36" t="n">
        <x:f>SUM(BV889,BZ889,CB889)</x:f>
        <x:v>3</x:v>
      </x:c>
      <x:c r="CK889" s="36" t="n">
        <x:f>SUM(CC889,CE889)</x:f>
        <x:v>1</x:v>
      </x:c>
      <x:c r="CL889" s="36" t="n">
        <x:f>SUM(CG889:CK889)</x:f>
        <x:v>9</x:v>
      </x:c>
      <x:c r="CM889" s="39" t="n">
        <x:f>SUM(BW889*0.075,CD889*0.075)</x:f>
        <x:v>0.15</x:v>
      </x:c>
      <x:c r="CN889" s="39" t="n">
        <x:f>SUM(BX889*0.06,CA889*0.03)</x:f>
        <x:v>0.09</x:v>
      </x:c>
      <x:c r="CO889" s="39" t="n">
        <x:f>SUM(BY889*0.08)</x:f>
        <x:v>0.08</x:v>
      </x:c>
      <x:c r="CP889" s="39" t="n">
        <x:f>SUM(BV889*0.12,BZ889*0.06,CB889*0.03)</x:f>
        <x:v>0.21</x:v>
      </x:c>
      <x:c r="CQ889" s="39" t="n">
        <x:f>SUM(CC889*0.01,CE889*0.1)</x:f>
        <x:v>0.1</x:v>
      </x:c>
      <x:c r="CR889" s="39" t="n">
        <x:f>SUM(CM889:CQ889)</x:f>
        <x:v>0.63</x:v>
      </x:c>
      <x:c r="CS889" s="36" t="n">
        <x:f>SUM(CG889:CH889)</x:f>
        <x:v>4</x:v>
      </x:c>
      <x:c r="CT889" s="36" t="str"/>
      <x:c r="CU889" s="36" t="n">
        <x:f>MIN(AG889,CG889)</x:f>
        <x:v>2</x:v>
      </x:c>
      <x:c r="CV889" s="36" t="n">
        <x:f>MIN(AG889,CH889)</x:f>
        <x:v>2</x:v>
      </x:c>
      <x:c r="CW889" s="36" t="n">
        <x:f>MIN(AG889,CI889)</x:f>
        <x:v>1</x:v>
      </x:c>
      <x:c r="CX889" s="36" t="n">
        <x:f>MIN(AG889,CJ889)</x:f>
        <x:v>3</x:v>
      </x:c>
      <x:c r="CY889" s="36" t="n">
        <x:f>MIN(AG889,CK889)</x:f>
        <x:v>1</x:v>
      </x:c>
    </x:row>
    <x:row r="890" ht="18" customHeight="1">
      <x:c r="A890" s="35" t="str">
        <x:v>Area HC-01</x:v>
      </x:c>
      <x:c r="B890" s="35" t="str">
        <x:v>Area Lead HC-01</x:v>
      </x:c>
      <x:c r="C890" s="35" t="str">
        <x:v>Field Lead HC-08</x:v>
      </x:c>
      <x:c r="D890" s="35" t="str">
        <x:v>City HC-A</x:v>
      </x:c>
      <x:c r="E890" s="35" t="n">
        <x:v>4</x:v>
      </x:c>
      <x:c r="F890" s="35" t="n">
        <x:v>24</x:v>
      </x:c>
      <x:c r="G890" s="35" t="n">
        <x:v>1</x:v>
      </x:c>
      <x:c r="H890" s="35" t="str">
        <x:v>Promoter</x:v>
      </x:c>
      <x:c r="I890" s="35" t="str">
        <x:v>Agency HC-02</x:v>
      </x:c>
      <x:c r="J890" s="35" t="str">
        <x:v>PR-HC-013</x:v>
      </x:c>
      <x:c r="K890" s="35" t="str">
        <x:v>Masked Promoter HC-013</x:v>
      </x:c>
      <x:c r="L890" s="35" t="str">
        <x:v>9XXXX10013</x:v>
      </x:c>
      <x:c r="M890" s="37" t="n">
        <x:v>46217</x:v>
      </x:c>
      <x:c r="N890" s="35" t="str">
        <x:v>Cohort 2</x:v>
      </x:c>
      <x:c r="O890" s="35" t="str">
        <x:v>DIST-HC-04</x:v>
      </x:c>
      <x:c r="P890" s="35" t="str">
        <x:v>Masked Distributor HC-04</x:v>
      </x:c>
      <x:c r="Q890" s="35" t="str">
        <x:v>P-HC-037</x:v>
      </x:c>
      <x:c r="R890" s="35" t="str">
        <x:v>HC-037</x:v>
      </x:c>
      <x:c r="S890" s="35" t="str">
        <x:v>Masked Store HC-037</x:v>
      </x:c>
      <x:c r="T890" s="35" t="str">
        <x:v>XX1037</x:v>
      </x:c>
      <x:c r="U890" s="35" t="str">
        <x:v>Beauty Retail</x:v>
      </x:c>
      <x:c r="V890" s="35" t="str">
        <x:v>Masked</x:v>
      </x:c>
      <x:c r="W890" s="35" t="str">
        <x:v>Masked</x:v>
      </x:c>
      <x:c r="X890" s="37" t="n">
        <x:v>46221</x:v>
      </x:c>
      <x:c r="Y890" s="37" t="n">
        <x:v>46289</x:v>
      </x:c>
      <x:c r="Z890" s="35" t="str">
        <x:v>W04</x:v>
      </x:c>
      <x:c r="AA890" s="35" t="str">
        <x:v>Sep'26</x:v>
      </x:c>
      <x:c r="AB890" s="35" t="str">
        <x:v>22 - 28</x:v>
      </x:c>
      <x:c r="AC890" s="35" t="str">
        <x:v>Week 4 of Sep 2026</x:v>
      </x:c>
      <x:c r="AD890" s="35" t="str">
        <x:v>Continue</x:v>
      </x:c>
      <x:c r="AE890" s="35" t="str"/>
      <x:c r="AF890" s="36" t="n">
        <x:v>52</x:v>
      </x:c>
      <x:c r="AG890" s="36" t="n">
        <x:v>18</x:v>
      </x:c>
      <x:c r="AH890" s="38" t="n">
        <x:f>IFERROR(AG890/AF890,0)</x:f>
        <x:v>0.34615384615384615</x:v>
      </x:c>
      <x:c r="AI890" s="36" t="n">
        <x:v>17</x:v>
      </x:c>
      <x:c r="AJ890" s="38" t="n">
        <x:f>IFERROR(AI890/AG890,0)</x:f>
        <x:v>0.9444444444444444</x:v>
      </x:c>
      <x:c r="AK890" s="36" t="n">
        <x:v>3</x:v>
      </x:c>
      <x:c r="AL890" s="36" t="n">
        <x:v>9</x:v>
      </x:c>
      <x:c r="AM890" s="36" t="n">
        <x:v>1</x:v>
      </x:c>
      <x:c r="AN890" s="38" t="n">
        <x:f>IFERROR(AL890/AG890,0)</x:f>
        <x:v>0.5</x:v>
      </x:c>
      <x:c r="AO890" s="36" t="n">
        <x:f>BK889</x:f>
        <x:v>61</x:v>
      </x:c>
      <x:c r="AP890" s="36" t="n">
        <x:f>BL889</x:f>
        <x:v>51</x:v>
      </x:c>
      <x:c r="AQ890" s="36" t="n">
        <x:f>BM889</x:f>
        <x:v>40</x:v>
      </x:c>
      <x:c r="AR890" s="36" t="n">
        <x:f>BN889</x:f>
        <x:v>50</x:v>
      </x:c>
      <x:c r="AS890" s="36" t="n">
        <x:f>BO889</x:f>
        <x:v>40</x:v>
      </x:c>
      <x:c r="AT890" s="36" t="n">
        <x:f>BP889</x:f>
        <x:v>75</x:v>
      </x:c>
      <x:c r="AU890" s="36" t="n">
        <x:f>BQ889</x:f>
        <x:v>32</x:v>
      </x:c>
      <x:c r="AV890" s="36" t="n">
        <x:f>BR889</x:f>
        <x:v>48</x:v>
      </x:c>
      <x:c r="AW890" s="36" t="n">
        <x:f>BS889</x:f>
        <x:v>47</x:v>
      </x:c>
      <x:c r="AX890" s="36" t="n">
        <x:f>BT889</x:f>
        <x:v>43</x:v>
      </x:c>
      <x:c r="AY890" s="36" t="n">
        <x:f>SUM(AO890:AX890)</x:f>
        <x:v>487</x:v>
      </x:c>
      <x:c r="AZ890" s="36" t="n">
        <x:v>0</x:v>
      </x:c>
      <x:c r="BA890" s="36" t="n">
        <x:v>18</x:v>
      </x:c>
      <x:c r="BB890" s="36" t="n">
        <x:v>0</x:v>
      </x:c>
      <x:c r="BC890" s="36" t="n">
        <x:v>0</x:v>
      </x:c>
      <x:c r="BD890" s="36" t="n">
        <x:v>0</x:v>
      </x:c>
      <x:c r="BE890" s="36" t="n">
        <x:v>0</x:v>
      </x:c>
      <x:c r="BF890" s="36" t="n">
        <x:v>0</x:v>
      </x:c>
      <x:c r="BG890" s="36" t="n">
        <x:v>15</x:v>
      </x:c>
      <x:c r="BH890" s="36" t="n">
        <x:v>0</x:v>
      </x:c>
      <x:c r="BI890" s="36" t="n">
        <x:v>0</x:v>
      </x:c>
      <x:c r="BJ890" s="36"/>
      <x:c r="BK890" s="36" t="n">
        <x:f>MAX(0,AO890+AZ890-BV890)</x:f>
        <x:v>60</x:v>
      </x:c>
      <x:c r="BL890" s="36" t="n">
        <x:f>MAX(0,AP890+BA890-BW890)</x:f>
        <x:v>68</x:v>
      </x:c>
      <x:c r="BM890" s="36" t="n">
        <x:f>MAX(0,AQ890+BB890-BX890)</x:f>
        <x:v>39</x:v>
      </x:c>
      <x:c r="BN890" s="36" t="n">
        <x:f>MAX(0,AR890+BC890-BY890)</x:f>
        <x:v>49</x:v>
      </x:c>
      <x:c r="BO890" s="36" t="n">
        <x:f>MAX(0,AS890+BD890-BZ890)</x:f>
        <x:v>39</x:v>
      </x:c>
      <x:c r="BP890" s="36" t="n">
        <x:f>MAX(0,AT890+BE890-CA890)</x:f>
        <x:v>74</x:v>
      </x:c>
      <x:c r="BQ890" s="36" t="n">
        <x:f>MAX(0,AU890+BF890-CB890)</x:f>
        <x:v>31</x:v>
      </x:c>
      <x:c r="BR890" s="36" t="n">
        <x:f>MAX(0,AV890+BG890-CC890)</x:f>
        <x:v>62</x:v>
      </x:c>
      <x:c r="BS890" s="36" t="n">
        <x:f>MAX(0,AW890+BH890-CD890)</x:f>
        <x:v>46</x:v>
      </x:c>
      <x:c r="BT890" s="36" t="n">
        <x:f>MAX(0,AX890+BI890-CE890)</x:f>
        <x:v>42</x:v>
      </x:c>
      <x:c r="BU890" s="36" t="n">
        <x:f>SUM(BK890:BT890)</x:f>
        <x:v>510</x:v>
      </x:c>
      <x:c r="BV890" s="36" t="n">
        <x:v>1</x:v>
      </x:c>
      <x:c r="BW890" s="36" t="n">
        <x:v>1</x:v>
      </x:c>
      <x:c r="BX890" s="36" t="n">
        <x:v>1</x:v>
      </x:c>
      <x:c r="BY890" s="36" t="n">
        <x:v>1</x:v>
      </x:c>
      <x:c r="BZ890" s="36" t="n">
        <x:v>1</x:v>
      </x:c>
      <x:c r="CA890" s="36" t="n">
        <x:v>1</x:v>
      </x:c>
      <x:c r="CB890" s="36" t="n">
        <x:v>1</x:v>
      </x:c>
      <x:c r="CC890" s="36" t="n">
        <x:v>1</x:v>
      </x:c>
      <x:c r="CD890" s="36" t="n">
        <x:v>1</x:v>
      </x:c>
      <x:c r="CE890" s="36" t="n">
        <x:v>1</x:v>
      </x:c>
      <x:c r="CF890" s="36"/>
      <x:c r="CG890" s="36" t="n">
        <x:f>SUM(BW890,CD890)</x:f>
        <x:v>2</x:v>
      </x:c>
      <x:c r="CH890" s="36" t="n">
        <x:f>SUM(BX890,CA890)</x:f>
        <x:v>2</x:v>
      </x:c>
      <x:c r="CI890" s="36" t="n">
        <x:f>SUM(BY890)</x:f>
        <x:v>1</x:v>
      </x:c>
      <x:c r="CJ890" s="36" t="n">
        <x:f>SUM(BV890,BZ890,CB890)</x:f>
        <x:v>3</x:v>
      </x:c>
      <x:c r="CK890" s="36" t="n">
        <x:f>SUM(CC890,CE890)</x:f>
        <x:v>2</x:v>
      </x:c>
      <x:c r="CL890" s="36" t="n">
        <x:f>SUM(CG890:CK890)</x:f>
        <x:v>10</x:v>
      </x:c>
      <x:c r="CM890" s="39" t="n">
        <x:f>SUM(BW890*0.075,CD890*0.075)</x:f>
        <x:v>0.15</x:v>
      </x:c>
      <x:c r="CN890" s="39" t="n">
        <x:f>SUM(BX890*0.06,CA890*0.03)</x:f>
        <x:v>0.09</x:v>
      </x:c>
      <x:c r="CO890" s="39" t="n">
        <x:f>SUM(BY890*0.08)</x:f>
        <x:v>0.08</x:v>
      </x:c>
      <x:c r="CP890" s="39" t="n">
        <x:f>SUM(BV890*0.12,BZ890*0.06,CB890*0.03)</x:f>
        <x:v>0.21</x:v>
      </x:c>
      <x:c r="CQ890" s="39" t="n">
        <x:f>SUM(CC890*0.01,CE890*0.1)</x:f>
        <x:v>0.11</x:v>
      </x:c>
      <x:c r="CR890" s="39" t="n">
        <x:f>SUM(CM890:CQ890)</x:f>
        <x:v>0.64</x:v>
      </x:c>
      <x:c r="CS890" s="36" t="n">
        <x:f>SUM(CG890:CH890)</x:f>
        <x:v>4</x:v>
      </x:c>
      <x:c r="CT890" s="36" t="str"/>
      <x:c r="CU890" s="36" t="n">
        <x:f>MIN(AG890,CG890)</x:f>
        <x:v>2</x:v>
      </x:c>
      <x:c r="CV890" s="36" t="n">
        <x:f>MIN(AG890,CH890)</x:f>
        <x:v>2</x:v>
      </x:c>
      <x:c r="CW890" s="36" t="n">
        <x:f>MIN(AG890,CI890)</x:f>
        <x:v>1</x:v>
      </x:c>
      <x:c r="CX890" s="36" t="n">
        <x:f>MIN(AG890,CJ890)</x:f>
        <x:v>3</x:v>
      </x:c>
      <x:c r="CY890" s="36" t="n">
        <x:f>MIN(AG890,CK890)</x:f>
        <x:v>2</x:v>
      </x:c>
    </x:row>
    <x:row r="891" ht="18" customHeight="1">
      <x:c r="A891" s="35" t="str">
        <x:v>Area HC-01</x:v>
      </x:c>
      <x:c r="B891" s="35" t="str">
        <x:v>Area Lead HC-01</x:v>
      </x:c>
      <x:c r="C891" s="35" t="str">
        <x:v>Field Lead HC-08</x:v>
      </x:c>
      <x:c r="D891" s="35" t="str">
        <x:v>City HC-A</x:v>
      </x:c>
      <x:c r="E891" s="35" t="n">
        <x:v>4</x:v>
      </x:c>
      <x:c r="F891" s="35" t="n">
        <x:v>24</x:v>
      </x:c>
      <x:c r="G891" s="35" t="n">
        <x:v>1</x:v>
      </x:c>
      <x:c r="H891" s="35" t="str">
        <x:v>Promoter</x:v>
      </x:c>
      <x:c r="I891" s="35" t="str">
        <x:v>Agency HC-02</x:v>
      </x:c>
      <x:c r="J891" s="35" t="str">
        <x:v>PR-HC-013</x:v>
      </x:c>
      <x:c r="K891" s="35" t="str">
        <x:v>Masked Promoter HC-013</x:v>
      </x:c>
      <x:c r="L891" s="35" t="str">
        <x:v>9XXXX10013</x:v>
      </x:c>
      <x:c r="M891" s="37" t="n">
        <x:v>46217</x:v>
      </x:c>
      <x:c r="N891" s="35" t="str">
        <x:v>Cohort 2</x:v>
      </x:c>
      <x:c r="O891" s="35" t="str">
        <x:v>DIST-HC-04</x:v>
      </x:c>
      <x:c r="P891" s="35" t="str">
        <x:v>Masked Distributor HC-04</x:v>
      </x:c>
      <x:c r="Q891" s="35" t="str">
        <x:v>P-HC-037</x:v>
      </x:c>
      <x:c r="R891" s="35" t="str">
        <x:v>HC-037</x:v>
      </x:c>
      <x:c r="S891" s="35" t="str">
        <x:v>Masked Store HC-037</x:v>
      </x:c>
      <x:c r="T891" s="35" t="str">
        <x:v>XX1037</x:v>
      </x:c>
      <x:c r="U891" s="35" t="str">
        <x:v>Beauty Retail</x:v>
      </x:c>
      <x:c r="V891" s="35" t="str">
        <x:v>Masked</x:v>
      </x:c>
      <x:c r="W891" s="35" t="str">
        <x:v>Masked</x:v>
      </x:c>
      <x:c r="X891" s="37" t="n">
        <x:v>46221</x:v>
      </x:c>
      <x:c r="Y891" s="37" t="n">
        <x:v>46290</x:v>
      </x:c>
      <x:c r="Z891" s="35" t="str">
        <x:v>W04</x:v>
      </x:c>
      <x:c r="AA891" s="35" t="str">
        <x:v>Sep'26</x:v>
      </x:c>
      <x:c r="AB891" s="35" t="str">
        <x:v>22 - 28</x:v>
      </x:c>
      <x:c r="AC891" s="35" t="str">
        <x:v>Week 4 of Sep 2026</x:v>
      </x:c>
      <x:c r="AD891" s="35" t="str">
        <x:v>Continue</x:v>
      </x:c>
      <x:c r="AE891" s="35" t="str"/>
      <x:c r="AF891" s="36" t="n">
        <x:v>55</x:v>
      </x:c>
      <x:c r="AG891" s="36" t="n">
        <x:v>13</x:v>
      </x:c>
      <x:c r="AH891" s="38" t="n">
        <x:f>IFERROR(AG891/AF891,0)</x:f>
        <x:v>0.23636363636363636</x:v>
      </x:c>
      <x:c r="AI891" s="36" t="n">
        <x:v>9</x:v>
      </x:c>
      <x:c r="AJ891" s="38" t="n">
        <x:f>IFERROR(AI891/AG891,0)</x:f>
        <x:v>0.6923076923076923</x:v>
      </x:c>
      <x:c r="AK891" s="36" t="n">
        <x:v>2</x:v>
      </x:c>
      <x:c r="AL891" s="36" t="n">
        <x:v>5</x:v>
      </x:c>
      <x:c r="AM891" s="36" t="n">
        <x:v>1</x:v>
      </x:c>
      <x:c r="AN891" s="38" t="n">
        <x:f>IFERROR(AL891/AG891,0)</x:f>
        <x:v>0.38461538461538464</x:v>
      </x:c>
      <x:c r="AO891" s="36" t="n">
        <x:f>BK890</x:f>
        <x:v>60</x:v>
      </x:c>
      <x:c r="AP891" s="36" t="n">
        <x:f>BL890</x:f>
        <x:v>68</x:v>
      </x:c>
      <x:c r="AQ891" s="36" t="n">
        <x:f>BM890</x:f>
        <x:v>39</x:v>
      </x:c>
      <x:c r="AR891" s="36" t="n">
        <x:f>BN890</x:f>
        <x:v>49</x:v>
      </x:c>
      <x:c r="AS891" s="36" t="n">
        <x:f>BO890</x:f>
        <x:v>39</x:v>
      </x:c>
      <x:c r="AT891" s="36" t="n">
        <x:f>BP890</x:f>
        <x:v>74</x:v>
      </x:c>
      <x:c r="AU891" s="36" t="n">
        <x:f>BQ890</x:f>
        <x:v>31</x:v>
      </x:c>
      <x:c r="AV891" s="36" t="n">
        <x:f>BR890</x:f>
        <x:v>62</x:v>
      </x:c>
      <x:c r="AW891" s="36" t="n">
        <x:f>BS890</x:f>
        <x:v>46</x:v>
      </x:c>
      <x:c r="AX891" s="36" t="n">
        <x:f>BT890</x:f>
        <x:v>42</x:v>
      </x:c>
      <x:c r="AY891" s="36" t="n">
        <x:f>SUM(AO891:AX891)</x:f>
        <x:v>510</x:v>
      </x:c>
      <x:c r="AZ891" s="36" t="n">
        <x:v>0</x:v>
      </x:c>
      <x:c r="BA891" s="36" t="n">
        <x:v>0</x:v>
      </x:c>
      <x:c r="BB891" s="36" t="n">
        <x:v>22</x:v>
      </x:c>
      <x:c r="BC891" s="36" t="n">
        <x:v>0</x:v>
      </x:c>
      <x:c r="BD891" s="36" t="n">
        <x:v>0</x:v>
      </x:c>
      <x:c r="BE891" s="36" t="n">
        <x:v>0</x:v>
      </x:c>
      <x:c r="BF891" s="36" t="n">
        <x:v>0</x:v>
      </x:c>
      <x:c r="BG891" s="36" t="n">
        <x:v>0</x:v>
      </x:c>
      <x:c r="BH891" s="36" t="n">
        <x:v>14</x:v>
      </x:c>
      <x:c r="BI891" s="36" t="n">
        <x:v>0</x:v>
      </x:c>
      <x:c r="BJ891" s="36"/>
      <x:c r="BK891" s="36" t="n">
        <x:f>MAX(0,AO891+AZ891-BV891)</x:f>
        <x:v>59</x:v>
      </x:c>
      <x:c r="BL891" s="36" t="n">
        <x:f>MAX(0,AP891+BA891-BW891)</x:f>
        <x:v>67</x:v>
      </x:c>
      <x:c r="BM891" s="36" t="n">
        <x:f>MAX(0,AQ891+BB891-BX891)</x:f>
        <x:v>60</x:v>
      </x:c>
      <x:c r="BN891" s="36" t="n">
        <x:f>MAX(0,AR891+BC891-BY891)</x:f>
        <x:v>48</x:v>
      </x:c>
      <x:c r="BO891" s="36" t="n">
        <x:f>MAX(0,AS891+BD891-BZ891)</x:f>
        <x:v>39</x:v>
      </x:c>
      <x:c r="BP891" s="36" t="n">
        <x:f>MAX(0,AT891+BE891-CA891)</x:f>
        <x:v>73</x:v>
      </x:c>
      <x:c r="BQ891" s="36" t="n">
        <x:f>MAX(0,AU891+BF891-CB891)</x:f>
        <x:v>30</x:v>
      </x:c>
      <x:c r="BR891" s="36" t="n">
        <x:f>MAX(0,AV891+BG891-CC891)</x:f>
        <x:v>61</x:v>
      </x:c>
      <x:c r="BS891" s="36" t="n">
        <x:f>MAX(0,AW891+BH891-CD891)</x:f>
        <x:v>59</x:v>
      </x:c>
      <x:c r="BT891" s="36" t="n">
        <x:f>MAX(0,AX891+BI891-CE891)</x:f>
        <x:v>41</x:v>
      </x:c>
      <x:c r="BU891" s="36" t="n">
        <x:f>SUM(BK891:BT891)</x:f>
        <x:v>537</x:v>
      </x:c>
      <x:c r="BV891" s="36" t="n">
        <x:v>1</x:v>
      </x:c>
      <x:c r="BW891" s="36" t="n">
        <x:v>1</x:v>
      </x:c>
      <x:c r="BX891" s="36" t="n">
        <x:v>1</x:v>
      </x:c>
      <x:c r="BY891" s="36" t="n">
        <x:v>1</x:v>
      </x:c>
      <x:c r="BZ891" s="36" t="n">
        <x:v>0</x:v>
      </x:c>
      <x:c r="CA891" s="36" t="n">
        <x:v>1</x:v>
      </x:c>
      <x:c r="CB891" s="36" t="n">
        <x:v>1</x:v>
      </x:c>
      <x:c r="CC891" s="36" t="n">
        <x:v>1</x:v>
      </x:c>
      <x:c r="CD891" s="36" t="n">
        <x:v>1</x:v>
      </x:c>
      <x:c r="CE891" s="36" t="n">
        <x:v>1</x:v>
      </x:c>
      <x:c r="CF891" s="36"/>
      <x:c r="CG891" s="36" t="n">
        <x:f>SUM(BW891,CD891)</x:f>
        <x:v>2</x:v>
      </x:c>
      <x:c r="CH891" s="36" t="n">
        <x:f>SUM(BX891,CA891)</x:f>
        <x:v>2</x:v>
      </x:c>
      <x:c r="CI891" s="36" t="n">
        <x:f>SUM(BY891)</x:f>
        <x:v>1</x:v>
      </x:c>
      <x:c r="CJ891" s="36" t="n">
        <x:f>SUM(BV891,BZ891,CB891)</x:f>
        <x:v>2</x:v>
      </x:c>
      <x:c r="CK891" s="36" t="n">
        <x:f>SUM(CC891,CE891)</x:f>
        <x:v>2</x:v>
      </x:c>
      <x:c r="CL891" s="36" t="n">
        <x:f>SUM(CG891:CK891)</x:f>
        <x:v>9</x:v>
      </x:c>
      <x:c r="CM891" s="39" t="n">
        <x:f>SUM(BW891*0.075,CD891*0.075)</x:f>
        <x:v>0.15</x:v>
      </x:c>
      <x:c r="CN891" s="39" t="n">
        <x:f>SUM(BX891*0.06,CA891*0.03)</x:f>
        <x:v>0.09</x:v>
      </x:c>
      <x:c r="CO891" s="39" t="n">
        <x:f>SUM(BY891*0.08)</x:f>
        <x:v>0.08</x:v>
      </x:c>
      <x:c r="CP891" s="39" t="n">
        <x:f>SUM(BV891*0.12,BZ891*0.06,CB891*0.03)</x:f>
        <x:v>0.15</x:v>
      </x:c>
      <x:c r="CQ891" s="39" t="n">
        <x:f>SUM(CC891*0.01,CE891*0.1)</x:f>
        <x:v>0.11</x:v>
      </x:c>
      <x:c r="CR891" s="39" t="n">
        <x:f>SUM(CM891:CQ891)</x:f>
        <x:v>0.58</x:v>
      </x:c>
      <x:c r="CS891" s="36" t="n">
        <x:f>SUM(CG891:CH891)</x:f>
        <x:v>4</x:v>
      </x:c>
      <x:c r="CT891" s="36" t="str"/>
      <x:c r="CU891" s="36" t="n">
        <x:f>MIN(AG891,CG891)</x:f>
        <x:v>2</x:v>
      </x:c>
      <x:c r="CV891" s="36" t="n">
        <x:f>MIN(AG891,CH891)</x:f>
        <x:v>2</x:v>
      </x:c>
      <x:c r="CW891" s="36" t="n">
        <x:f>MIN(AG891,CI891)</x:f>
        <x:v>1</x:v>
      </x:c>
      <x:c r="CX891" s="36" t="n">
        <x:f>MIN(AG891,CJ891)</x:f>
        <x:v>2</x:v>
      </x:c>
      <x:c r="CY891" s="36" t="n">
        <x:f>MIN(AG891,CK891)</x:f>
        <x:v>2</x:v>
      </x:c>
    </x:row>
    <x:row r="892" ht="18" customHeight="1">
      <x:c r="A892" s="35" t="str">
        <x:v>Area HC-01</x:v>
      </x:c>
      <x:c r="B892" s="35" t="str">
        <x:v>Area Lead HC-01</x:v>
      </x:c>
      <x:c r="C892" s="35" t="str">
        <x:v>Field Lead HC-08</x:v>
      </x:c>
      <x:c r="D892" s="35" t="str">
        <x:v>City HC-A</x:v>
      </x:c>
      <x:c r="E892" s="35" t="n">
        <x:v>4</x:v>
      </x:c>
      <x:c r="F892" s="35" t="n">
        <x:v>24</x:v>
      </x:c>
      <x:c r="G892" s="35" t="n">
        <x:v>1</x:v>
      </x:c>
      <x:c r="H892" s="35" t="str">
        <x:v>Promoter</x:v>
      </x:c>
      <x:c r="I892" s="35" t="str">
        <x:v>Agency HC-02</x:v>
      </x:c>
      <x:c r="J892" s="35" t="str">
        <x:v>PR-HC-013</x:v>
      </x:c>
      <x:c r="K892" s="35" t="str">
        <x:v>Masked Promoter HC-013</x:v>
      </x:c>
      <x:c r="L892" s="35" t="str">
        <x:v>9XXXX10013</x:v>
      </x:c>
      <x:c r="M892" s="37" t="n">
        <x:v>46217</x:v>
      </x:c>
      <x:c r="N892" s="35" t="str">
        <x:v>Cohort 2</x:v>
      </x:c>
      <x:c r="O892" s="35" t="str">
        <x:v>DIST-HC-04</x:v>
      </x:c>
      <x:c r="P892" s="35" t="str">
        <x:v>Masked Distributor HC-04</x:v>
      </x:c>
      <x:c r="Q892" s="35" t="str">
        <x:v>P-HC-037</x:v>
      </x:c>
      <x:c r="R892" s="35" t="str">
        <x:v>HC-037</x:v>
      </x:c>
      <x:c r="S892" s="35" t="str">
        <x:v>Masked Store HC-037</x:v>
      </x:c>
      <x:c r="T892" s="35" t="str">
        <x:v>XX1037</x:v>
      </x:c>
      <x:c r="U892" s="35" t="str">
        <x:v>Beauty Retail</x:v>
      </x:c>
      <x:c r="V892" s="35" t="str">
        <x:v>Masked</x:v>
      </x:c>
      <x:c r="W892" s="35" t="str">
        <x:v>Masked</x:v>
      </x:c>
      <x:c r="X892" s="37" t="n">
        <x:v>46221</x:v>
      </x:c>
      <x:c r="Y892" s="37" t="n">
        <x:v>46291</x:v>
      </x:c>
      <x:c r="Z892" s="35" t="str">
        <x:v>W04</x:v>
      </x:c>
      <x:c r="AA892" s="35" t="str">
        <x:v>Sep'26</x:v>
      </x:c>
      <x:c r="AB892" s="35" t="str">
        <x:v>22 - 28</x:v>
      </x:c>
      <x:c r="AC892" s="35" t="str">
        <x:v>Week 4 of Sep 2026</x:v>
      </x:c>
      <x:c r="AD892" s="35" t="str">
        <x:v>Continue</x:v>
      </x:c>
      <x:c r="AE892" s="35" t="str"/>
      <x:c r="AF892" s="36" t="n">
        <x:v>55</x:v>
      </x:c>
      <x:c r="AG892" s="36" t="n">
        <x:v>19</x:v>
      </x:c>
      <x:c r="AH892" s="38" t="n">
        <x:f>IFERROR(AG892/AF892,0)</x:f>
        <x:v>0.34545454545454546</x:v>
      </x:c>
      <x:c r="AI892" s="36" t="n">
        <x:v>14</x:v>
      </x:c>
      <x:c r="AJ892" s="38" t="n">
        <x:f>IFERROR(AI892/AG892,0)</x:f>
        <x:v>0.7368421052631579</x:v>
      </x:c>
      <x:c r="AK892" s="36" t="n">
        <x:v>6</x:v>
      </x:c>
      <x:c r="AL892" s="36" t="n">
        <x:v>6</x:v>
      </x:c>
      <x:c r="AM892" s="36" t="n">
        <x:v>1</x:v>
      </x:c>
      <x:c r="AN892" s="38" t="n">
        <x:f>IFERROR(AL892/AG892,0)</x:f>
        <x:v>0.3157894736842105</x:v>
      </x:c>
      <x:c r="AO892" s="36" t="n">
        <x:f>BK891</x:f>
        <x:v>59</x:v>
      </x:c>
      <x:c r="AP892" s="36" t="n">
        <x:f>BL891</x:f>
        <x:v>67</x:v>
      </x:c>
      <x:c r="AQ892" s="36" t="n">
        <x:f>BM891</x:f>
        <x:v>60</x:v>
      </x:c>
      <x:c r="AR892" s="36" t="n">
        <x:f>BN891</x:f>
        <x:v>48</x:v>
      </x:c>
      <x:c r="AS892" s="36" t="n">
        <x:f>BO891</x:f>
        <x:v>39</x:v>
      </x:c>
      <x:c r="AT892" s="36" t="n">
        <x:f>BP891</x:f>
        <x:v>73</x:v>
      </x:c>
      <x:c r="AU892" s="36" t="n">
        <x:f>BQ891</x:f>
        <x:v>30</x:v>
      </x:c>
      <x:c r="AV892" s="36" t="n">
        <x:f>BR891</x:f>
        <x:v>61</x:v>
      </x:c>
      <x:c r="AW892" s="36" t="n">
        <x:f>BS891</x:f>
        <x:v>59</x:v>
      </x:c>
      <x:c r="AX892" s="36" t="n">
        <x:f>BT891</x:f>
        <x:v>41</x:v>
      </x:c>
      <x:c r="AY892" s="36" t="n">
        <x:f>SUM(AO892:AX892)</x:f>
        <x:v>537</x:v>
      </x:c>
      <x:c r="AZ892" s="36" t="n">
        <x:v>0</x:v>
      </x:c>
      <x:c r="BA892" s="36" t="n">
        <x:v>0</x:v>
      </x:c>
      <x:c r="BB892" s="36" t="n">
        <x:v>0</x:v>
      </x:c>
      <x:c r="BC892" s="36" t="n">
        <x:v>14</x:v>
      </x:c>
      <x:c r="BD892" s="36" t="n">
        <x:v>0</x:v>
      </x:c>
      <x:c r="BE892" s="36" t="n">
        <x:v>0</x:v>
      </x:c>
      <x:c r="BF892" s="36" t="n">
        <x:v>0</x:v>
      </x:c>
      <x:c r="BG892" s="36" t="n">
        <x:v>0</x:v>
      </x:c>
      <x:c r="BH892" s="36" t="n">
        <x:v>0</x:v>
      </x:c>
      <x:c r="BI892" s="36" t="n">
        <x:v>14</x:v>
      </x:c>
      <x:c r="BJ892" s="36"/>
      <x:c r="BK892" s="36" t="n">
        <x:f>MAX(0,AO892+AZ892-BV892)</x:f>
        <x:v>58</x:v>
      </x:c>
      <x:c r="BL892" s="36" t="n">
        <x:f>MAX(0,AP892+BA892-BW892)</x:f>
        <x:v>65</x:v>
      </x:c>
      <x:c r="BM892" s="36" t="n">
        <x:f>MAX(0,AQ892+BB892-BX892)</x:f>
        <x:v>59</x:v>
      </x:c>
      <x:c r="BN892" s="36" t="n">
        <x:f>MAX(0,AR892+BC892-BY892)</x:f>
        <x:v>61</x:v>
      </x:c>
      <x:c r="BO892" s="36" t="n">
        <x:f>MAX(0,AS892+BD892-BZ892)</x:f>
        <x:v>38</x:v>
      </x:c>
      <x:c r="BP892" s="36" t="n">
        <x:f>MAX(0,AT892+BE892-CA892)</x:f>
        <x:v>72</x:v>
      </x:c>
      <x:c r="BQ892" s="36" t="n">
        <x:f>MAX(0,AU892+BF892-CB892)</x:f>
        <x:v>29</x:v>
      </x:c>
      <x:c r="BR892" s="36" t="n">
        <x:f>MAX(0,AV892+BG892-CC892)</x:f>
        <x:v>61</x:v>
      </x:c>
      <x:c r="BS892" s="36" t="n">
        <x:f>MAX(0,AW892+BH892-CD892)</x:f>
        <x:v>57</x:v>
      </x:c>
      <x:c r="BT892" s="36" t="n">
        <x:f>MAX(0,AX892+BI892-CE892)</x:f>
        <x:v>54</x:v>
      </x:c>
      <x:c r="BU892" s="36" t="n">
        <x:f>SUM(BK892:BT892)</x:f>
        <x:v>554</x:v>
      </x:c>
      <x:c r="BV892" s="36" t="n">
        <x:v>1</x:v>
      </x:c>
      <x:c r="BW892" s="36" t="n">
        <x:v>2</x:v>
      </x:c>
      <x:c r="BX892" s="36" t="n">
        <x:v>1</x:v>
      </x:c>
      <x:c r="BY892" s="36" t="n">
        <x:v>1</x:v>
      </x:c>
      <x:c r="BZ892" s="36" t="n">
        <x:v>1</x:v>
      </x:c>
      <x:c r="CA892" s="36" t="n">
        <x:v>1</x:v>
      </x:c>
      <x:c r="CB892" s="36" t="n">
        <x:v>1</x:v>
      </x:c>
      <x:c r="CC892" s="36" t="n">
        <x:v>0</x:v>
      </x:c>
      <x:c r="CD892" s="36" t="n">
        <x:v>2</x:v>
      </x:c>
      <x:c r="CE892" s="36" t="n">
        <x:v>1</x:v>
      </x:c>
      <x:c r="CF892" s="36"/>
      <x:c r="CG892" s="36" t="n">
        <x:f>SUM(BW892,CD892)</x:f>
        <x:v>4</x:v>
      </x:c>
      <x:c r="CH892" s="36" t="n">
        <x:f>SUM(BX892,CA892)</x:f>
        <x:v>2</x:v>
      </x:c>
      <x:c r="CI892" s="36" t="n">
        <x:f>SUM(BY892)</x:f>
        <x:v>1</x:v>
      </x:c>
      <x:c r="CJ892" s="36" t="n">
        <x:f>SUM(BV892,BZ892,CB892)</x:f>
        <x:v>3</x:v>
      </x:c>
      <x:c r="CK892" s="36" t="n">
        <x:f>SUM(CC892,CE892)</x:f>
        <x:v>1</x:v>
      </x:c>
      <x:c r="CL892" s="36" t="n">
        <x:f>SUM(CG892:CK892)</x:f>
        <x:v>11</x:v>
      </x:c>
      <x:c r="CM892" s="39" t="n">
        <x:f>SUM(BW892*0.075,CD892*0.075)</x:f>
        <x:v>0.3</x:v>
      </x:c>
      <x:c r="CN892" s="39" t="n">
        <x:f>SUM(BX892*0.06,CA892*0.03)</x:f>
        <x:v>0.09</x:v>
      </x:c>
      <x:c r="CO892" s="39" t="n">
        <x:f>SUM(BY892*0.08)</x:f>
        <x:v>0.08</x:v>
      </x:c>
      <x:c r="CP892" s="39" t="n">
        <x:f>SUM(BV892*0.12,BZ892*0.06,CB892*0.03)</x:f>
        <x:v>0.21</x:v>
      </x:c>
      <x:c r="CQ892" s="39" t="n">
        <x:f>SUM(CC892*0.01,CE892*0.1)</x:f>
        <x:v>0.1</x:v>
      </x:c>
      <x:c r="CR892" s="39" t="n">
        <x:f>SUM(CM892:CQ892)</x:f>
        <x:v>0.78</x:v>
      </x:c>
      <x:c r="CS892" s="36" t="n">
        <x:f>SUM(CG892:CH892)</x:f>
        <x:v>6</x:v>
      </x:c>
      <x:c r="CT892" s="36" t="str"/>
      <x:c r="CU892" s="36" t="n">
        <x:f>MIN(AG892,CG892)</x:f>
        <x:v>4</x:v>
      </x:c>
      <x:c r="CV892" s="36" t="n">
        <x:f>MIN(AG892,CH892)</x:f>
        <x:v>2</x:v>
      </x:c>
      <x:c r="CW892" s="36" t="n">
        <x:f>MIN(AG892,CI892)</x:f>
        <x:v>1</x:v>
      </x:c>
      <x:c r="CX892" s="36" t="n">
        <x:f>MIN(AG892,CJ892)</x:f>
        <x:v>3</x:v>
      </x:c>
      <x:c r="CY892" s="36" t="n">
        <x:f>MIN(AG892,CK892)</x:f>
        <x:v>1</x:v>
      </x:c>
    </x:row>
    <x:row r="893" ht="18" customHeight="1">
      <x:c r="A893" s="35" t="str">
        <x:v>Area HC-01</x:v>
      </x:c>
      <x:c r="B893" s="35" t="str">
        <x:v>Area Lead HC-01</x:v>
      </x:c>
      <x:c r="C893" s="35" t="str">
        <x:v>Field Lead HC-08</x:v>
      </x:c>
      <x:c r="D893" s="35" t="str">
        <x:v>City HC-A</x:v>
      </x:c>
      <x:c r="E893" s="35" t="n">
        <x:v>4</x:v>
      </x:c>
      <x:c r="F893" s="35" t="n">
        <x:v>24</x:v>
      </x:c>
      <x:c r="G893" s="35" t="n">
        <x:v>1</x:v>
      </x:c>
      <x:c r="H893" s="35" t="str">
        <x:v>Promoter</x:v>
      </x:c>
      <x:c r="I893" s="35" t="str">
        <x:v>Agency HC-02</x:v>
      </x:c>
      <x:c r="J893" s="35" t="str">
        <x:v>PR-HC-013</x:v>
      </x:c>
      <x:c r="K893" s="35" t="str">
        <x:v>Masked Promoter HC-013</x:v>
      </x:c>
      <x:c r="L893" s="35" t="str">
        <x:v>9XXXX10013</x:v>
      </x:c>
      <x:c r="M893" s="37" t="n">
        <x:v>46217</x:v>
      </x:c>
      <x:c r="N893" s="35" t="str">
        <x:v>Cohort 2</x:v>
      </x:c>
      <x:c r="O893" s="35" t="str">
        <x:v>DIST-HC-04</x:v>
      </x:c>
      <x:c r="P893" s="35" t="str">
        <x:v>Masked Distributor HC-04</x:v>
      </x:c>
      <x:c r="Q893" s="35" t="str">
        <x:v>P-HC-037</x:v>
      </x:c>
      <x:c r="R893" s="35" t="str">
        <x:v>HC-037</x:v>
      </x:c>
      <x:c r="S893" s="35" t="str">
        <x:v>Masked Store HC-037</x:v>
      </x:c>
      <x:c r="T893" s="35" t="str">
        <x:v>XX1037</x:v>
      </x:c>
      <x:c r="U893" s="35" t="str">
        <x:v>Beauty Retail</x:v>
      </x:c>
      <x:c r="V893" s="35" t="str">
        <x:v>Masked</x:v>
      </x:c>
      <x:c r="W893" s="35" t="str">
        <x:v>Masked</x:v>
      </x:c>
      <x:c r="X893" s="37" t="n">
        <x:v>46221</x:v>
      </x:c>
      <x:c r="Y893" s="37" t="n">
        <x:v>46293</x:v>
      </x:c>
      <x:c r="Z893" s="35" t="str">
        <x:v>W04</x:v>
      </x:c>
      <x:c r="AA893" s="35" t="str">
        <x:v>Sep'26</x:v>
      </x:c>
      <x:c r="AB893" s="35" t="str">
        <x:v>22 - 28</x:v>
      </x:c>
      <x:c r="AC893" s="35" t="str">
        <x:v>Week 4 of Sep 2026</x:v>
      </x:c>
      <x:c r="AD893" s="35" t="str">
        <x:v>Continue</x:v>
      </x:c>
      <x:c r="AE893" s="35" t="str"/>
      <x:c r="AF893" s="36" t="n">
        <x:v>51</x:v>
      </x:c>
      <x:c r="AG893" s="36" t="n">
        <x:v>14</x:v>
      </x:c>
      <x:c r="AH893" s="38" t="n">
        <x:f>IFERROR(AG893/AF893,0)</x:f>
        <x:v>0.27450980392156865</x:v>
      </x:c>
      <x:c r="AI893" s="36" t="n">
        <x:v>13</x:v>
      </x:c>
      <x:c r="AJ893" s="38" t="n">
        <x:f>IFERROR(AI893/AG893,0)</x:f>
        <x:v>0.9285714285714286</x:v>
      </x:c>
      <x:c r="AK893" s="36" t="n">
        <x:v>3</x:v>
      </x:c>
      <x:c r="AL893" s="36" t="n">
        <x:v>9</x:v>
      </x:c>
      <x:c r="AM893" s="36" t="n">
        <x:v>1</x:v>
      </x:c>
      <x:c r="AN893" s="38" t="n">
        <x:f>IFERROR(AL893/AG893,0)</x:f>
        <x:v>0.6428571428571429</x:v>
      </x:c>
      <x:c r="AO893" s="36" t="n">
        <x:f>BK892</x:f>
        <x:v>58</x:v>
      </x:c>
      <x:c r="AP893" s="36" t="n">
        <x:f>BL892</x:f>
        <x:v>65</x:v>
      </x:c>
      <x:c r="AQ893" s="36" t="n">
        <x:f>BM892</x:f>
        <x:v>59</x:v>
      </x:c>
      <x:c r="AR893" s="36" t="n">
        <x:f>BN892</x:f>
        <x:v>61</x:v>
      </x:c>
      <x:c r="AS893" s="36" t="n">
        <x:f>BO892</x:f>
        <x:v>38</x:v>
      </x:c>
      <x:c r="AT893" s="36" t="n">
        <x:f>BP892</x:f>
        <x:v>72</x:v>
      </x:c>
      <x:c r="AU893" s="36" t="n">
        <x:f>BQ892</x:f>
        <x:v>29</x:v>
      </x:c>
      <x:c r="AV893" s="36" t="n">
        <x:f>BR892</x:f>
        <x:v>61</x:v>
      </x:c>
      <x:c r="AW893" s="36" t="n">
        <x:f>BS892</x:f>
        <x:v>57</x:v>
      </x:c>
      <x:c r="AX893" s="36" t="n">
        <x:f>BT892</x:f>
        <x:v>54</x:v>
      </x:c>
      <x:c r="AY893" s="36" t="n">
        <x:f>SUM(AO893:AX893)</x:f>
        <x:v>554</x:v>
      </x:c>
      <x:c r="AZ893" s="36" t="n">
        <x:v>0</x:v>
      </x:c>
      <x:c r="BA893" s="36" t="n">
        <x:v>0</x:v>
      </x:c>
      <x:c r="BB893" s="36" t="n">
        <x:v>0</x:v>
      </x:c>
      <x:c r="BC893" s="36" t="n">
        <x:v>0</x:v>
      </x:c>
      <x:c r="BD893" s="36" t="n">
        <x:v>16</x:v>
      </x:c>
      <x:c r="BE893" s="36" t="n">
        <x:v>0</x:v>
      </x:c>
      <x:c r="BF893" s="36" t="n">
        <x:v>0</x:v>
      </x:c>
      <x:c r="BG893" s="36" t="n">
        <x:v>0</x:v>
      </x:c>
      <x:c r="BH893" s="36" t="n">
        <x:v>0</x:v>
      </x:c>
      <x:c r="BI893" s="36" t="n">
        <x:v>0</x:v>
      </x:c>
      <x:c r="BJ893" s="36"/>
      <x:c r="BK893" s="36" t="n">
        <x:f>MAX(0,AO893+AZ893-BV893)</x:f>
        <x:v>57</x:v>
      </x:c>
      <x:c r="BL893" s="36" t="n">
        <x:f>MAX(0,AP893+BA893-BW893)</x:f>
        <x:v>64</x:v>
      </x:c>
      <x:c r="BM893" s="36" t="n">
        <x:f>MAX(0,AQ893+BB893-BX893)</x:f>
        <x:v>58</x:v>
      </x:c>
      <x:c r="BN893" s="36" t="n">
        <x:f>MAX(0,AR893+BC893-BY893)</x:f>
        <x:v>60</x:v>
      </x:c>
      <x:c r="BO893" s="36" t="n">
        <x:f>MAX(0,AS893+BD893-BZ893)</x:f>
        <x:v>53</x:v>
      </x:c>
      <x:c r="BP893" s="36" t="n">
        <x:f>MAX(0,AT893+BE893-CA893)</x:f>
        <x:v>72</x:v>
      </x:c>
      <x:c r="BQ893" s="36" t="n">
        <x:f>MAX(0,AU893+BF893-CB893)</x:f>
        <x:v>28</x:v>
      </x:c>
      <x:c r="BR893" s="36" t="n">
        <x:f>MAX(0,AV893+BG893-CC893)</x:f>
        <x:v>61</x:v>
      </x:c>
      <x:c r="BS893" s="36" t="n">
        <x:f>MAX(0,AW893+BH893-CD893)</x:f>
        <x:v>55</x:v>
      </x:c>
      <x:c r="BT893" s="36" t="n">
        <x:f>MAX(0,AX893+BI893-CE893)</x:f>
        <x:v>53</x:v>
      </x:c>
      <x:c r="BU893" s="36" t="n">
        <x:f>SUM(BK893:BT893)</x:f>
        <x:v>561</x:v>
      </x:c>
      <x:c r="BV893" s="36" t="n">
        <x:v>1</x:v>
      </x:c>
      <x:c r="BW893" s="36" t="n">
        <x:v>1</x:v>
      </x:c>
      <x:c r="BX893" s="36" t="n">
        <x:v>1</x:v>
      </x:c>
      <x:c r="BY893" s="36" t="n">
        <x:v>1</x:v>
      </x:c>
      <x:c r="BZ893" s="36" t="n">
        <x:v>1</x:v>
      </x:c>
      <x:c r="CA893" s="36" t="n">
        <x:v>0</x:v>
      </x:c>
      <x:c r="CB893" s="36" t="n">
        <x:v>1</x:v>
      </x:c>
      <x:c r="CC893" s="36" t="n">
        <x:v>0</x:v>
      </x:c>
      <x:c r="CD893" s="36" t="n">
        <x:v>2</x:v>
      </x:c>
      <x:c r="CE893" s="36" t="n">
        <x:v>1</x:v>
      </x:c>
      <x:c r="CF893" s="36"/>
      <x:c r="CG893" s="36" t="n">
        <x:f>SUM(BW893,CD893)</x:f>
        <x:v>3</x:v>
      </x:c>
      <x:c r="CH893" s="36" t="n">
        <x:f>SUM(BX893,CA893)</x:f>
        <x:v>1</x:v>
      </x:c>
      <x:c r="CI893" s="36" t="n">
        <x:f>SUM(BY893)</x:f>
        <x:v>1</x:v>
      </x:c>
      <x:c r="CJ893" s="36" t="n">
        <x:f>SUM(BV893,BZ893,CB893)</x:f>
        <x:v>3</x:v>
      </x:c>
      <x:c r="CK893" s="36" t="n">
        <x:f>SUM(CC893,CE893)</x:f>
        <x:v>1</x:v>
      </x:c>
      <x:c r="CL893" s="36" t="n">
        <x:f>SUM(CG893:CK893)</x:f>
        <x:v>9</x:v>
      </x:c>
      <x:c r="CM893" s="39" t="n">
        <x:f>SUM(BW893*0.075,CD893*0.075)</x:f>
        <x:v>0.22499999999999998</x:v>
      </x:c>
      <x:c r="CN893" s="39" t="n">
        <x:f>SUM(BX893*0.06,CA893*0.03)</x:f>
        <x:v>0.06</x:v>
      </x:c>
      <x:c r="CO893" s="39" t="n">
        <x:f>SUM(BY893*0.08)</x:f>
        <x:v>0.08</x:v>
      </x:c>
      <x:c r="CP893" s="39" t="n">
        <x:f>SUM(BV893*0.12,BZ893*0.06,CB893*0.03)</x:f>
        <x:v>0.21</x:v>
      </x:c>
      <x:c r="CQ893" s="39" t="n">
        <x:f>SUM(CC893*0.01,CE893*0.1)</x:f>
        <x:v>0.1</x:v>
      </x:c>
      <x:c r="CR893" s="39" t="n">
        <x:f>SUM(CM893:CQ893)</x:f>
        <x:v>0.6749999999999999</x:v>
      </x:c>
      <x:c r="CS893" s="36" t="n">
        <x:f>SUM(CG893:CH893)</x:f>
        <x:v>4</x:v>
      </x:c>
      <x:c r="CT893" s="36" t="str"/>
      <x:c r="CU893" s="36" t="n">
        <x:f>MIN(AG893,CG893)</x:f>
        <x:v>3</x:v>
      </x:c>
      <x:c r="CV893" s="36" t="n">
        <x:f>MIN(AG893,CH893)</x:f>
        <x:v>1</x:v>
      </x:c>
      <x:c r="CW893" s="36" t="n">
        <x:f>MIN(AG893,CI893)</x:f>
        <x:v>1</x:v>
      </x:c>
      <x:c r="CX893" s="36" t="n">
        <x:f>MIN(AG893,CJ893)</x:f>
        <x:v>3</x:v>
      </x:c>
      <x:c r="CY893" s="36" t="n">
        <x:f>MIN(AG893,CK893)</x:f>
        <x:v>1</x:v>
      </x:c>
    </x:row>
    <x:row r="894" ht="18" customHeight="1">
      <x:c r="A894" s="35" t="str">
        <x:v>Area HC-01</x:v>
      </x:c>
      <x:c r="B894" s="35" t="str">
        <x:v>Area Lead HC-01</x:v>
      </x:c>
      <x:c r="C894" s="35" t="str">
        <x:v>Field Lead HC-08</x:v>
      </x:c>
      <x:c r="D894" s="35" t="str">
        <x:v>City HC-B</x:v>
      </x:c>
      <x:c r="E894" s="35" t="n">
        <x:v>4</x:v>
      </x:c>
      <x:c r="F894" s="35" t="n">
        <x:v>24</x:v>
      </x:c>
      <x:c r="G894" s="35" t="n">
        <x:v>1</x:v>
      </x:c>
      <x:c r="H894" s="35" t="str">
        <x:v>Promoter</x:v>
      </x:c>
      <x:c r="I894" s="35" t="str">
        <x:v>Agency HC-02</x:v>
      </x:c>
      <x:c r="J894" s="35" t="str">
        <x:v>PR-HC-013</x:v>
      </x:c>
      <x:c r="K894" s="35" t="str">
        <x:v>Masked Promoter HC-013</x:v>
      </x:c>
      <x:c r="L894" s="35" t="str">
        <x:v>9XXXX10013</x:v>
      </x:c>
      <x:c r="M894" s="37" t="n">
        <x:v>46217</x:v>
      </x:c>
      <x:c r="N894" s="35" t="str">
        <x:v>Cohort 2</x:v>
      </x:c>
      <x:c r="O894" s="35" t="str">
        <x:v>DIST-HC-04</x:v>
      </x:c>
      <x:c r="P894" s="35" t="str">
        <x:v>Masked Distributor HC-04</x:v>
      </x:c>
      <x:c r="Q894" s="35" t="str">
        <x:v>P-HC-038</x:v>
      </x:c>
      <x:c r="R894" s="35" t="str">
        <x:v>HC-038</x:v>
      </x:c>
      <x:c r="S894" s="35" t="str">
        <x:v>Masked Store HC-038</x:v>
      </x:c>
      <x:c r="T894" s="35" t="str">
        <x:v>XX1038</x:v>
      </x:c>
      <x:c r="U894" s="35" t="str">
        <x:v>Pharmacy</x:v>
      </x:c>
      <x:c r="V894" s="35" t="str">
        <x:v>Masked</x:v>
      </x:c>
      <x:c r="W894" s="35" t="str">
        <x:v>Masked</x:v>
      </x:c>
      <x:c r="X894" s="37" t="n">
        <x:v>46222</x:v>
      </x:c>
      <x:c r="Y894" s="37" t="n">
        <x:v>46266</x:v>
      </x:c>
      <x:c r="Z894" s="35" t="str">
        <x:v>W01</x:v>
      </x:c>
      <x:c r="AA894" s="35" t="str">
        <x:v>Sep'26</x:v>
      </x:c>
      <x:c r="AB894" s="35" t="str">
        <x:v>01 - 07</x:v>
      </x:c>
      <x:c r="AC894" s="35" t="str">
        <x:v>Week 1 of Sep 2026</x:v>
      </x:c>
      <x:c r="AD894" s="35" t="str">
        <x:v>Continue</x:v>
      </x:c>
      <x:c r="AE894" s="35" t="str">
        <x:v>Normal operations</x:v>
      </x:c>
      <x:c r="AF894" s="36" t="n">
        <x:v>46</x:v>
      </x:c>
      <x:c r="AG894" s="36" t="n">
        <x:v>13</x:v>
      </x:c>
      <x:c r="AH894" s="38" t="n">
        <x:f>IFERROR(AG894/AF894,0)</x:f>
        <x:v>0.2826086956521739</x:v>
      </x:c>
      <x:c r="AI894" s="36" t="n">
        <x:v>9</x:v>
      </x:c>
      <x:c r="AJ894" s="38" t="n">
        <x:f>IFERROR(AI894/AG894,0)</x:f>
        <x:v>0.6923076923076923</x:v>
      </x:c>
      <x:c r="AK894" s="36" t="n">
        <x:v>3</x:v>
      </x:c>
      <x:c r="AL894" s="36" t="n">
        <x:v>3</x:v>
      </x:c>
      <x:c r="AM894" s="36" t="n">
        <x:v>1</x:v>
      </x:c>
      <x:c r="AN894" s="38" t="n">
        <x:f>IFERROR(AL894/AG894,0)</x:f>
        <x:v>0.23076923076923078</x:v>
      </x:c>
      <x:c r="AO894" s="36" t="n">
        <x:v>12</x:v>
      </x:c>
      <x:c r="AP894" s="36" t="n">
        <x:v>18</x:v>
      </x:c>
      <x:c r="AQ894" s="36" t="n">
        <x:v>16</x:v>
      </x:c>
      <x:c r="AR894" s="36" t="n">
        <x:v>20</x:v>
      </x:c>
      <x:c r="AS894" s="36" t="n">
        <x:v>16</x:v>
      </x:c>
      <x:c r="AT894" s="36" t="n">
        <x:v>13</x:v>
      </x:c>
      <x:c r="AU894" s="36" t="n">
        <x:v>19</x:v>
      </x:c>
      <x:c r="AV894" s="36" t="n">
        <x:v>14</x:v>
      </x:c>
      <x:c r="AW894" s="36" t="n">
        <x:v>17</x:v>
      </x:c>
      <x:c r="AX894" s="36" t="n">
        <x:v>14</x:v>
      </x:c>
      <x:c r="AY894" s="36" t="n">
        <x:f>SUM(AO894:AX894)</x:f>
        <x:v>159</x:v>
      </x:c>
      <x:c r="AZ894" s="36" t="n">
        <x:v>0</x:v>
      </x:c>
      <x:c r="BA894" s="36" t="n">
        <x:v>0</x:v>
      </x:c>
      <x:c r="BB894" s="36" t="n">
        <x:v>0</x:v>
      </x:c>
      <x:c r="BC894" s="36" t="n">
        <x:v>0</x:v>
      </x:c>
      <x:c r="BD894" s="36" t="n">
        <x:v>12</x:v>
      </x:c>
      <x:c r="BE894" s="36" t="n">
        <x:v>0</x:v>
      </x:c>
      <x:c r="BF894" s="36" t="n">
        <x:v>0</x:v>
      </x:c>
      <x:c r="BG894" s="36" t="n">
        <x:v>0</x:v>
      </x:c>
      <x:c r="BH894" s="36" t="n">
        <x:v>0</x:v>
      </x:c>
      <x:c r="BI894" s="36" t="n">
        <x:v>0</x:v>
      </x:c>
      <x:c r="BJ894" s="36"/>
      <x:c r="BK894" s="36" t="n">
        <x:f>MAX(0,AO894+AZ894-BV894)</x:f>
        <x:v>11</x:v>
      </x:c>
      <x:c r="BL894" s="36" t="n">
        <x:f>MAX(0,AP894+BA894-BW894)</x:f>
        <x:v>17</x:v>
      </x:c>
      <x:c r="BM894" s="36" t="n">
        <x:f>MAX(0,AQ894+BB894-BX894)</x:f>
        <x:v>15</x:v>
      </x:c>
      <x:c r="BN894" s="36" t="n">
        <x:f>MAX(0,AR894+BC894-BY894)</x:f>
        <x:v>19</x:v>
      </x:c>
      <x:c r="BO894" s="36" t="n">
        <x:f>MAX(0,AS894+BD894-BZ894)</x:f>
        <x:v>28</x:v>
      </x:c>
      <x:c r="BP894" s="36" t="n">
        <x:f>MAX(0,AT894+BE894-CA894)</x:f>
        <x:v>13</x:v>
      </x:c>
      <x:c r="BQ894" s="36" t="n">
        <x:f>MAX(0,AU894+BF894-CB894)</x:f>
        <x:v>18</x:v>
      </x:c>
      <x:c r="BR894" s="36" t="n">
        <x:f>MAX(0,AV894+BG894-CC894)</x:f>
        <x:v>14</x:v>
      </x:c>
      <x:c r="BS894" s="36" t="n">
        <x:f>MAX(0,AW894+BH894-CD894)</x:f>
        <x:v>16</x:v>
      </x:c>
      <x:c r="BT894" s="36" t="n">
        <x:f>MAX(0,AX894+BI894-CE894)</x:f>
        <x:v>14</x:v>
      </x:c>
      <x:c r="BU894" s="36" t="n">
        <x:f>SUM(BK894:BT894)</x:f>
        <x:v>165</x:v>
      </x:c>
      <x:c r="BV894" s="36" t="n">
        <x:v>1</x:v>
      </x:c>
      <x:c r="BW894" s="36" t="n">
        <x:v>1</x:v>
      </x:c>
      <x:c r="BX894" s="36" t="n">
        <x:v>1</x:v>
      </x:c>
      <x:c r="BY894" s="36" t="n">
        <x:v>1</x:v>
      </x:c>
      <x:c r="BZ894" s="36" t="n">
        <x:v>0</x:v>
      </x:c>
      <x:c r="CA894" s="36" t="n">
        <x:v>0</x:v>
      </x:c>
      <x:c r="CB894" s="36" t="n">
        <x:v>1</x:v>
      </x:c>
      <x:c r="CC894" s="36" t="n">
        <x:v>0</x:v>
      </x:c>
      <x:c r="CD894" s="36" t="n">
        <x:v>1</x:v>
      </x:c>
      <x:c r="CE894" s="36" t="n">
        <x:v>0</x:v>
      </x:c>
      <x:c r="CF894" s="36"/>
      <x:c r="CG894" s="36" t="n">
        <x:f>SUM(BW894,CD894)</x:f>
        <x:v>2</x:v>
      </x:c>
      <x:c r="CH894" s="36" t="n">
        <x:f>SUM(BX894,CA894)</x:f>
        <x:v>1</x:v>
      </x:c>
      <x:c r="CI894" s="36" t="n">
        <x:f>SUM(BY894)</x:f>
        <x:v>1</x:v>
      </x:c>
      <x:c r="CJ894" s="36" t="n">
        <x:f>SUM(BV894,BZ894,CB894)</x:f>
        <x:v>2</x:v>
      </x:c>
      <x:c r="CK894" s="36" t="n">
        <x:f>SUM(CC894,CE894)</x:f>
        <x:v>0</x:v>
      </x:c>
      <x:c r="CL894" s="36" t="n">
        <x:f>SUM(CG894:CK894)</x:f>
        <x:v>6</x:v>
      </x:c>
      <x:c r="CM894" s="39" t="n">
        <x:f>SUM(BW894*0.075,CD894*0.075)</x:f>
        <x:v>0.15</x:v>
      </x:c>
      <x:c r="CN894" s="39" t="n">
        <x:f>SUM(BX894*0.06,CA894*0.03)</x:f>
        <x:v>0.06</x:v>
      </x:c>
      <x:c r="CO894" s="39" t="n">
        <x:f>SUM(BY894*0.08)</x:f>
        <x:v>0.08</x:v>
      </x:c>
      <x:c r="CP894" s="39" t="n">
        <x:f>SUM(BV894*0.12,BZ894*0.06,CB894*0.03)</x:f>
        <x:v>0.15</x:v>
      </x:c>
      <x:c r="CQ894" s="39" t="n">
        <x:f>SUM(CC894*0.01,CE894*0.1)</x:f>
        <x:v>0</x:v>
      </x:c>
      <x:c r="CR894" s="39" t="n">
        <x:f>SUM(CM894:CQ894)</x:f>
        <x:v>0.43999999999999995</x:v>
      </x:c>
      <x:c r="CS894" s="36" t="n">
        <x:f>SUM(CG894:CH894)</x:f>
        <x:v>3</x:v>
      </x:c>
      <x:c r="CT894" s="36" t="str"/>
      <x:c r="CU894" s="36" t="n">
        <x:f>MIN(AG894,CG894)</x:f>
        <x:v>2</x:v>
      </x:c>
      <x:c r="CV894" s="36" t="n">
        <x:f>MIN(AG894,CH894)</x:f>
        <x:v>1</x:v>
      </x:c>
      <x:c r="CW894" s="36" t="n">
        <x:f>MIN(AG894,CI894)</x:f>
        <x:v>1</x:v>
      </x:c>
      <x:c r="CX894" s="36" t="n">
        <x:f>MIN(AG894,CJ894)</x:f>
        <x:v>2</x:v>
      </x:c>
      <x:c r="CY894" s="36" t="n">
        <x:f>MIN(AG894,CK894)</x:f>
        <x:v>0</x:v>
      </x:c>
    </x:row>
    <x:row r="895" ht="18" customHeight="1">
      <x:c r="A895" s="35" t="str">
        <x:v>Area HC-01</x:v>
      </x:c>
      <x:c r="B895" s="35" t="str">
        <x:v>Area Lead HC-01</x:v>
      </x:c>
      <x:c r="C895" s="35" t="str">
        <x:v>Field Lead HC-08</x:v>
      </x:c>
      <x:c r="D895" s="35" t="str">
        <x:v>City HC-B</x:v>
      </x:c>
      <x:c r="E895" s="35" t="n">
        <x:v>4</x:v>
      </x:c>
      <x:c r="F895" s="35" t="n">
        <x:v>24</x:v>
      </x:c>
      <x:c r="G895" s="35" t="n">
        <x:v>1</x:v>
      </x:c>
      <x:c r="H895" s="35" t="str">
        <x:v>Promoter</x:v>
      </x:c>
      <x:c r="I895" s="35" t="str">
        <x:v>Agency HC-02</x:v>
      </x:c>
      <x:c r="J895" s="35" t="str">
        <x:v>PR-HC-013</x:v>
      </x:c>
      <x:c r="K895" s="35" t="str">
        <x:v>Masked Promoter HC-013</x:v>
      </x:c>
      <x:c r="L895" s="35" t="str">
        <x:v>9XXXX10013</x:v>
      </x:c>
      <x:c r="M895" s="37" t="n">
        <x:v>46217</x:v>
      </x:c>
      <x:c r="N895" s="35" t="str">
        <x:v>Cohort 2</x:v>
      </x:c>
      <x:c r="O895" s="35" t="str">
        <x:v>DIST-HC-04</x:v>
      </x:c>
      <x:c r="P895" s="35" t="str">
        <x:v>Masked Distributor HC-04</x:v>
      </x:c>
      <x:c r="Q895" s="35" t="str">
        <x:v>P-HC-038</x:v>
      </x:c>
      <x:c r="R895" s="35" t="str">
        <x:v>HC-038</x:v>
      </x:c>
      <x:c r="S895" s="35" t="str">
        <x:v>Masked Store HC-038</x:v>
      </x:c>
      <x:c r="T895" s="35" t="str">
        <x:v>XX1038</x:v>
      </x:c>
      <x:c r="U895" s="35" t="str">
        <x:v>Pharmacy</x:v>
      </x:c>
      <x:c r="V895" s="35" t="str">
        <x:v>Masked</x:v>
      </x:c>
      <x:c r="W895" s="35" t="str">
        <x:v>Masked</x:v>
      </x:c>
      <x:c r="X895" s="37" t="n">
        <x:v>46222</x:v>
      </x:c>
      <x:c r="Y895" s="37" t="n">
        <x:v>46267</x:v>
      </x:c>
      <x:c r="Z895" s="35" t="str">
        <x:v>W01</x:v>
      </x:c>
      <x:c r="AA895" s="35" t="str">
        <x:v>Sep'26</x:v>
      </x:c>
      <x:c r="AB895" s="35" t="str">
        <x:v>01 - 07</x:v>
      </x:c>
      <x:c r="AC895" s="35" t="str">
        <x:v>Week 1 of Sep 2026</x:v>
      </x:c>
      <x:c r="AD895" s="35" t="str">
        <x:v>Continue</x:v>
      </x:c>
      <x:c r="AE895" s="35" t="str"/>
      <x:c r="AF895" s="36" t="n">
        <x:v>52</x:v>
      </x:c>
      <x:c r="AG895" s="36" t="n">
        <x:v>14</x:v>
      </x:c>
      <x:c r="AH895" s="38" t="n">
        <x:f>IFERROR(AG895/AF895,0)</x:f>
        <x:v>0.2692307692307692</x:v>
      </x:c>
      <x:c r="AI895" s="36" t="n">
        <x:v>12</x:v>
      </x:c>
      <x:c r="AJ895" s="38" t="n">
        <x:f>IFERROR(AI895/AG895,0)</x:f>
        <x:v>0.8571428571428571</x:v>
      </x:c>
      <x:c r="AK895" s="36" t="n">
        <x:v>3</x:v>
      </x:c>
      <x:c r="AL895" s="36" t="n">
        <x:v>5</x:v>
      </x:c>
      <x:c r="AM895" s="36" t="n">
        <x:v>1</x:v>
      </x:c>
      <x:c r="AN895" s="38" t="n">
        <x:f>IFERROR(AL895/AG895,0)</x:f>
        <x:v>0.35714285714285715</x:v>
      </x:c>
      <x:c r="AO895" s="36" t="n">
        <x:f>BK894</x:f>
        <x:v>11</x:v>
      </x:c>
      <x:c r="AP895" s="36" t="n">
        <x:f>BL894</x:f>
        <x:v>17</x:v>
      </x:c>
      <x:c r="AQ895" s="36" t="n">
        <x:f>BM894</x:f>
        <x:v>15</x:v>
      </x:c>
      <x:c r="AR895" s="36" t="n">
        <x:f>BN894</x:f>
        <x:v>19</x:v>
      </x:c>
      <x:c r="AS895" s="36" t="n">
        <x:f>BO894</x:f>
        <x:v>28</x:v>
      </x:c>
      <x:c r="AT895" s="36" t="n">
        <x:f>BP894</x:f>
        <x:v>13</x:v>
      </x:c>
      <x:c r="AU895" s="36" t="n">
        <x:f>BQ894</x:f>
        <x:v>18</x:v>
      </x:c>
      <x:c r="AV895" s="36" t="n">
        <x:f>BR894</x:f>
        <x:v>14</x:v>
      </x:c>
      <x:c r="AW895" s="36" t="n">
        <x:f>BS894</x:f>
        <x:v>16</x:v>
      </x:c>
      <x:c r="AX895" s="36" t="n">
        <x:f>BT894</x:f>
        <x:v>14</x:v>
      </x:c>
      <x:c r="AY895" s="36" t="n">
        <x:f>SUM(AO895:AX895)</x:f>
        <x:v>165</x:v>
      </x:c>
      <x:c r="AZ895" s="36" t="n">
        <x:v>0</x:v>
      </x:c>
      <x:c r="BA895" s="36" t="n">
        <x:v>0</x:v>
      </x:c>
      <x:c r="BB895" s="36" t="n">
        <x:v>0</x:v>
      </x:c>
      <x:c r="BC895" s="36" t="n">
        <x:v>0</x:v>
      </x:c>
      <x:c r="BD895" s="36" t="n">
        <x:v>0</x:v>
      </x:c>
      <x:c r="BE895" s="36" t="n">
        <x:v>14</x:v>
      </x:c>
      <x:c r="BF895" s="36" t="n">
        <x:v>0</x:v>
      </x:c>
      <x:c r="BG895" s="36" t="n">
        <x:v>0</x:v>
      </x:c>
      <x:c r="BH895" s="36" t="n">
        <x:v>0</x:v>
      </x:c>
      <x:c r="BI895" s="36" t="n">
        <x:v>0</x:v>
      </x:c>
      <x:c r="BJ895" s="36"/>
      <x:c r="BK895" s="36" t="n">
        <x:f>MAX(0,AO895+AZ895-BV895)</x:f>
        <x:v>10</x:v>
      </x:c>
      <x:c r="BL895" s="36" t="n">
        <x:f>MAX(0,AP895+BA895-BW895)</x:f>
        <x:v>16</x:v>
      </x:c>
      <x:c r="BM895" s="36" t="n">
        <x:f>MAX(0,AQ895+BB895-BX895)</x:f>
        <x:v>15</x:v>
      </x:c>
      <x:c r="BN895" s="36" t="n">
        <x:f>MAX(0,AR895+BC895-BY895)</x:f>
        <x:v>18</x:v>
      </x:c>
      <x:c r="BO895" s="36" t="n">
        <x:f>MAX(0,AS895+BD895-BZ895)</x:f>
        <x:v>27</x:v>
      </x:c>
      <x:c r="BP895" s="36" t="n">
        <x:f>MAX(0,AT895+BE895-CA895)</x:f>
        <x:v>26</x:v>
      </x:c>
      <x:c r="BQ895" s="36" t="n">
        <x:f>MAX(0,AU895+BF895-CB895)</x:f>
        <x:v>17</x:v>
      </x:c>
      <x:c r="BR895" s="36" t="n">
        <x:f>MAX(0,AV895+BG895-CC895)</x:f>
        <x:v>14</x:v>
      </x:c>
      <x:c r="BS895" s="36" t="n">
        <x:f>MAX(0,AW895+BH895-CD895)</x:f>
        <x:v>15</x:v>
      </x:c>
      <x:c r="BT895" s="36" t="n">
        <x:f>MAX(0,AX895+BI895-CE895)</x:f>
        <x:v>13</x:v>
      </x:c>
      <x:c r="BU895" s="36" t="n">
        <x:f>SUM(BK895:BT895)</x:f>
        <x:v>171</x:v>
      </x:c>
      <x:c r="BV895" s="36" t="n">
        <x:v>1</x:v>
      </x:c>
      <x:c r="BW895" s="36" t="n">
        <x:v>1</x:v>
      </x:c>
      <x:c r="BX895" s="36" t="n">
        <x:v>0</x:v>
      </x:c>
      <x:c r="BY895" s="36" t="n">
        <x:v>1</x:v>
      </x:c>
      <x:c r="BZ895" s="36" t="n">
        <x:v>1</x:v>
      </x:c>
      <x:c r="CA895" s="36" t="n">
        <x:v>1</x:v>
      </x:c>
      <x:c r="CB895" s="36" t="n">
        <x:v>1</x:v>
      </x:c>
      <x:c r="CC895" s="36" t="n">
        <x:v>0</x:v>
      </x:c>
      <x:c r="CD895" s="36" t="n">
        <x:v>1</x:v>
      </x:c>
      <x:c r="CE895" s="36" t="n">
        <x:v>1</x:v>
      </x:c>
      <x:c r="CF895" s="36"/>
      <x:c r="CG895" s="36" t="n">
        <x:f>SUM(BW895,CD895)</x:f>
        <x:v>2</x:v>
      </x:c>
      <x:c r="CH895" s="36" t="n">
        <x:f>SUM(BX895,CA895)</x:f>
        <x:v>1</x:v>
      </x:c>
      <x:c r="CI895" s="36" t="n">
        <x:f>SUM(BY895)</x:f>
        <x:v>1</x:v>
      </x:c>
      <x:c r="CJ895" s="36" t="n">
        <x:f>SUM(BV895,BZ895,CB895)</x:f>
        <x:v>3</x:v>
      </x:c>
      <x:c r="CK895" s="36" t="n">
        <x:f>SUM(CC895,CE895)</x:f>
        <x:v>1</x:v>
      </x:c>
      <x:c r="CL895" s="36" t="n">
        <x:f>SUM(CG895:CK895)</x:f>
        <x:v>8</x:v>
      </x:c>
      <x:c r="CM895" s="39" t="n">
        <x:f>SUM(BW895*0.075,CD895*0.075)</x:f>
        <x:v>0.15</x:v>
      </x:c>
      <x:c r="CN895" s="39" t="n">
        <x:f>SUM(BX895*0.06,CA895*0.03)</x:f>
        <x:v>0.03</x:v>
      </x:c>
      <x:c r="CO895" s="39" t="n">
        <x:f>SUM(BY895*0.08)</x:f>
        <x:v>0.08</x:v>
      </x:c>
      <x:c r="CP895" s="39" t="n">
        <x:f>SUM(BV895*0.12,BZ895*0.06,CB895*0.03)</x:f>
        <x:v>0.21</x:v>
      </x:c>
      <x:c r="CQ895" s="39" t="n">
        <x:f>SUM(CC895*0.01,CE895*0.1)</x:f>
        <x:v>0.1</x:v>
      </x:c>
      <x:c r="CR895" s="39" t="n">
        <x:f>SUM(CM895:CQ895)</x:f>
        <x:v>0.57</x:v>
      </x:c>
      <x:c r="CS895" s="36" t="n">
        <x:f>SUM(CG895:CH895)</x:f>
        <x:v>3</x:v>
      </x:c>
      <x:c r="CT895" s="36" t="str"/>
      <x:c r="CU895" s="36" t="n">
        <x:f>MIN(AG895,CG895)</x:f>
        <x:v>2</x:v>
      </x:c>
      <x:c r="CV895" s="36" t="n">
        <x:f>MIN(AG895,CH895)</x:f>
        <x:v>1</x:v>
      </x:c>
      <x:c r="CW895" s="36" t="n">
        <x:f>MIN(AG895,CI895)</x:f>
        <x:v>1</x:v>
      </x:c>
      <x:c r="CX895" s="36" t="n">
        <x:f>MIN(AG895,CJ895)</x:f>
        <x:v>3</x:v>
      </x:c>
      <x:c r="CY895" s="36" t="n">
        <x:f>MIN(AG895,CK895)</x:f>
        <x:v>1</x:v>
      </x:c>
    </x:row>
    <x:row r="896" ht="18" customHeight="1">
      <x:c r="A896" s="35" t="str">
        <x:v>Area HC-01</x:v>
      </x:c>
      <x:c r="B896" s="35" t="str">
        <x:v>Area Lead HC-01</x:v>
      </x:c>
      <x:c r="C896" s="35" t="str">
        <x:v>Field Lead HC-08</x:v>
      </x:c>
      <x:c r="D896" s="35" t="str">
        <x:v>City HC-B</x:v>
      </x:c>
      <x:c r="E896" s="35" t="n">
        <x:v>4</x:v>
      </x:c>
      <x:c r="F896" s="35" t="n">
        <x:v>24</x:v>
      </x:c>
      <x:c r="G896" s="35" t="n">
        <x:v>1</x:v>
      </x:c>
      <x:c r="H896" s="35" t="str">
        <x:v>Promoter</x:v>
      </x:c>
      <x:c r="I896" s="35" t="str">
        <x:v>Agency HC-02</x:v>
      </x:c>
      <x:c r="J896" s="35" t="str">
        <x:v>PR-HC-013</x:v>
      </x:c>
      <x:c r="K896" s="35" t="str">
        <x:v>Masked Promoter HC-013</x:v>
      </x:c>
      <x:c r="L896" s="35" t="str">
        <x:v>9XXXX10013</x:v>
      </x:c>
      <x:c r="M896" s="37" t="n">
        <x:v>46217</x:v>
      </x:c>
      <x:c r="N896" s="35" t="str">
        <x:v>Cohort 2</x:v>
      </x:c>
      <x:c r="O896" s="35" t="str">
        <x:v>DIST-HC-04</x:v>
      </x:c>
      <x:c r="P896" s="35" t="str">
        <x:v>Masked Distributor HC-04</x:v>
      </x:c>
      <x:c r="Q896" s="35" t="str">
        <x:v>P-HC-038</x:v>
      </x:c>
      <x:c r="R896" s="35" t="str">
        <x:v>HC-038</x:v>
      </x:c>
      <x:c r="S896" s="35" t="str">
        <x:v>Masked Store HC-038</x:v>
      </x:c>
      <x:c r="T896" s="35" t="str">
        <x:v>XX1038</x:v>
      </x:c>
      <x:c r="U896" s="35" t="str">
        <x:v>Pharmacy</x:v>
      </x:c>
      <x:c r="V896" s="35" t="str">
        <x:v>Masked</x:v>
      </x:c>
      <x:c r="W896" s="35" t="str">
        <x:v>Masked</x:v>
      </x:c>
      <x:c r="X896" s="37" t="n">
        <x:v>46222</x:v>
      </x:c>
      <x:c r="Y896" s="37" t="n">
        <x:v>46268</x:v>
      </x:c>
      <x:c r="Z896" s="35" t="str">
        <x:v>W01</x:v>
      </x:c>
      <x:c r="AA896" s="35" t="str">
        <x:v>Sep'26</x:v>
      </x:c>
      <x:c r="AB896" s="35" t="str">
        <x:v>01 - 07</x:v>
      </x:c>
      <x:c r="AC896" s="35" t="str">
        <x:v>Week 1 of Sep 2026</x:v>
      </x:c>
      <x:c r="AD896" s="35" t="str">
        <x:v>Continue</x:v>
      </x:c>
      <x:c r="AE896" s="35" t="str"/>
      <x:c r="AF896" s="36" t="n">
        <x:v>38</x:v>
      </x:c>
      <x:c r="AG896" s="36" t="n">
        <x:v>9</x:v>
      </x:c>
      <x:c r="AH896" s="38" t="n">
        <x:f>IFERROR(AG896/AF896,0)</x:f>
        <x:v>0.23684210526315788</x:v>
      </x:c>
      <x:c r="AI896" s="36" t="n">
        <x:v>8</x:v>
      </x:c>
      <x:c r="AJ896" s="38" t="n">
        <x:f>IFERROR(AI896/AG896,0)</x:f>
        <x:v>0.8888888888888888</x:v>
      </x:c>
      <x:c r="AK896" s="36" t="n">
        <x:v>3</x:v>
      </x:c>
      <x:c r="AL896" s="36" t="n">
        <x:v>4</x:v>
      </x:c>
      <x:c r="AM896" s="36" t="n">
        <x:v>1</x:v>
      </x:c>
      <x:c r="AN896" s="38" t="n">
        <x:f>IFERROR(AL896/AG896,0)</x:f>
        <x:v>0.4444444444444444</x:v>
      </x:c>
      <x:c r="AO896" s="36" t="n">
        <x:f>BK895</x:f>
        <x:v>10</x:v>
      </x:c>
      <x:c r="AP896" s="36" t="n">
        <x:f>BL895</x:f>
        <x:v>16</x:v>
      </x:c>
      <x:c r="AQ896" s="36" t="n">
        <x:f>BM895</x:f>
        <x:v>15</x:v>
      </x:c>
      <x:c r="AR896" s="36" t="n">
        <x:f>BN895</x:f>
        <x:v>18</x:v>
      </x:c>
      <x:c r="AS896" s="36" t="n">
        <x:f>BO895</x:f>
        <x:v>27</x:v>
      </x:c>
      <x:c r="AT896" s="36" t="n">
        <x:f>BP895</x:f>
        <x:v>26</x:v>
      </x:c>
      <x:c r="AU896" s="36" t="n">
        <x:f>BQ895</x:f>
        <x:v>17</x:v>
      </x:c>
      <x:c r="AV896" s="36" t="n">
        <x:f>BR895</x:f>
        <x:v>14</x:v>
      </x:c>
      <x:c r="AW896" s="36" t="n">
        <x:f>BS895</x:f>
        <x:v>15</x:v>
      </x:c>
      <x:c r="AX896" s="36" t="n">
        <x:f>BT895</x:f>
        <x:v>13</x:v>
      </x:c>
      <x:c r="AY896" s="36" t="n">
        <x:f>SUM(AO896:AX896)</x:f>
        <x:v>171</x:v>
      </x:c>
      <x:c r="AZ896" s="36" t="n">
        <x:v>19</x:v>
      </x:c>
      <x:c r="BA896" s="36" t="n">
        <x:v>0</x:v>
      </x:c>
      <x:c r="BB896" s="36" t="n">
        <x:v>0</x:v>
      </x:c>
      <x:c r="BC896" s="36" t="n">
        <x:v>0</x:v>
      </x:c>
      <x:c r="BD896" s="36" t="n">
        <x:v>0</x:v>
      </x:c>
      <x:c r="BE896" s="36" t="n">
        <x:v>0</x:v>
      </x:c>
      <x:c r="BF896" s="36" t="n">
        <x:v>13</x:v>
      </x:c>
      <x:c r="BG896" s="36" t="n">
        <x:v>0</x:v>
      </x:c>
      <x:c r="BH896" s="36" t="n">
        <x:v>0</x:v>
      </x:c>
      <x:c r="BI896" s="36" t="n">
        <x:v>0</x:v>
      </x:c>
      <x:c r="BJ896" s="36"/>
      <x:c r="BK896" s="36" t="n">
        <x:f>MAX(0,AO896+AZ896-BV896)</x:f>
        <x:v>29</x:v>
      </x:c>
      <x:c r="BL896" s="36" t="n">
        <x:f>MAX(0,AP896+BA896-BW896)</x:f>
        <x:v>15</x:v>
      </x:c>
      <x:c r="BM896" s="36" t="n">
        <x:f>MAX(0,AQ896+BB896-BX896)</x:f>
        <x:v>14</x:v>
      </x:c>
      <x:c r="BN896" s="36" t="n">
        <x:f>MAX(0,AR896+BC896-BY896)</x:f>
        <x:v>17</x:v>
      </x:c>
      <x:c r="BO896" s="36" t="n">
        <x:f>MAX(0,AS896+BD896-BZ896)</x:f>
        <x:v>26</x:v>
      </x:c>
      <x:c r="BP896" s="36" t="n">
        <x:f>MAX(0,AT896+BE896-CA896)</x:f>
        <x:v>25</x:v>
      </x:c>
      <x:c r="BQ896" s="36" t="n">
        <x:f>MAX(0,AU896+BF896-CB896)</x:f>
        <x:v>29</x:v>
      </x:c>
      <x:c r="BR896" s="36" t="n">
        <x:f>MAX(0,AV896+BG896-CC896)</x:f>
        <x:v>14</x:v>
      </x:c>
      <x:c r="BS896" s="36" t="n">
        <x:f>MAX(0,AW896+BH896-CD896)</x:f>
        <x:v>14</x:v>
      </x:c>
      <x:c r="BT896" s="36" t="n">
        <x:f>MAX(0,AX896+BI896-CE896)</x:f>
        <x:v>12</x:v>
      </x:c>
      <x:c r="BU896" s="36" t="n">
        <x:f>SUM(BK896:BT896)</x:f>
        <x:v>195</x:v>
      </x:c>
      <x:c r="BV896" s="36" t="n">
        <x:v>0</x:v>
      </x:c>
      <x:c r="BW896" s="36" t="n">
        <x:v>1</x:v>
      </x:c>
      <x:c r="BX896" s="36" t="n">
        <x:v>1</x:v>
      </x:c>
      <x:c r="BY896" s="36" t="n">
        <x:v>1</x:v>
      </x:c>
      <x:c r="BZ896" s="36" t="n">
        <x:v>1</x:v>
      </x:c>
      <x:c r="CA896" s="36" t="n">
        <x:v>1</x:v>
      </x:c>
      <x:c r="CB896" s="36" t="n">
        <x:v>1</x:v>
      </x:c>
      <x:c r="CC896" s="36" t="n">
        <x:v>0</x:v>
      </x:c>
      <x:c r="CD896" s="36" t="n">
        <x:v>1</x:v>
      </x:c>
      <x:c r="CE896" s="36" t="n">
        <x:v>1</x:v>
      </x:c>
      <x:c r="CF896" s="36"/>
      <x:c r="CG896" s="36" t="n">
        <x:f>SUM(BW896,CD896)</x:f>
        <x:v>2</x:v>
      </x:c>
      <x:c r="CH896" s="36" t="n">
        <x:f>SUM(BX896,CA896)</x:f>
        <x:v>2</x:v>
      </x:c>
      <x:c r="CI896" s="36" t="n">
        <x:f>SUM(BY896)</x:f>
        <x:v>1</x:v>
      </x:c>
      <x:c r="CJ896" s="36" t="n">
        <x:f>SUM(BV896,BZ896,CB896)</x:f>
        <x:v>2</x:v>
      </x:c>
      <x:c r="CK896" s="36" t="n">
        <x:f>SUM(CC896,CE896)</x:f>
        <x:v>1</x:v>
      </x:c>
      <x:c r="CL896" s="36" t="n">
        <x:f>SUM(CG896:CK896)</x:f>
        <x:v>8</x:v>
      </x:c>
      <x:c r="CM896" s="39" t="n">
        <x:f>SUM(BW896*0.075,CD896*0.075)</x:f>
        <x:v>0.15</x:v>
      </x:c>
      <x:c r="CN896" s="39" t="n">
        <x:f>SUM(BX896*0.06,CA896*0.03)</x:f>
        <x:v>0.09</x:v>
      </x:c>
      <x:c r="CO896" s="39" t="n">
        <x:f>SUM(BY896*0.08)</x:f>
        <x:v>0.08</x:v>
      </x:c>
      <x:c r="CP896" s="39" t="n">
        <x:f>SUM(BV896*0.12,BZ896*0.06,CB896*0.03)</x:f>
        <x:v>0.09</x:v>
      </x:c>
      <x:c r="CQ896" s="39" t="n">
        <x:f>SUM(CC896*0.01,CE896*0.1)</x:f>
        <x:v>0.1</x:v>
      </x:c>
      <x:c r="CR896" s="39" t="n">
        <x:f>SUM(CM896:CQ896)</x:f>
        <x:v>0.51</x:v>
      </x:c>
      <x:c r="CS896" s="36" t="n">
        <x:f>SUM(CG896:CH896)</x:f>
        <x:v>4</x:v>
      </x:c>
      <x:c r="CT896" s="36" t="str"/>
      <x:c r="CU896" s="36" t="n">
        <x:f>MIN(AG896,CG896)</x:f>
        <x:v>2</x:v>
      </x:c>
      <x:c r="CV896" s="36" t="n">
        <x:f>MIN(AG896,CH896)</x:f>
        <x:v>2</x:v>
      </x:c>
      <x:c r="CW896" s="36" t="n">
        <x:f>MIN(AG896,CI896)</x:f>
        <x:v>1</x:v>
      </x:c>
      <x:c r="CX896" s="36" t="n">
        <x:f>MIN(AG896,CJ896)</x:f>
        <x:v>2</x:v>
      </x:c>
      <x:c r="CY896" s="36" t="n">
        <x:f>MIN(AG896,CK896)</x:f>
        <x:v>1</x:v>
      </x:c>
    </x:row>
    <x:row r="897" ht="18" customHeight="1">
      <x:c r="A897" s="35" t="str">
        <x:v>Area HC-01</x:v>
      </x:c>
      <x:c r="B897" s="35" t="str">
        <x:v>Area Lead HC-01</x:v>
      </x:c>
      <x:c r="C897" s="35" t="str">
        <x:v>Field Lead HC-08</x:v>
      </x:c>
      <x:c r="D897" s="35" t="str">
        <x:v>City HC-B</x:v>
      </x:c>
      <x:c r="E897" s="35" t="n">
        <x:v>4</x:v>
      </x:c>
      <x:c r="F897" s="35" t="n">
        <x:v>24</x:v>
      </x:c>
      <x:c r="G897" s="35" t="n">
        <x:v>1</x:v>
      </x:c>
      <x:c r="H897" s="35" t="str">
        <x:v>Promoter</x:v>
      </x:c>
      <x:c r="I897" s="35" t="str">
        <x:v>Agency HC-02</x:v>
      </x:c>
      <x:c r="J897" s="35" t="str">
        <x:v>PR-HC-013</x:v>
      </x:c>
      <x:c r="K897" s="35" t="str">
        <x:v>Masked Promoter HC-013</x:v>
      </x:c>
      <x:c r="L897" s="35" t="str">
        <x:v>9XXXX10013</x:v>
      </x:c>
      <x:c r="M897" s="37" t="n">
        <x:v>46217</x:v>
      </x:c>
      <x:c r="N897" s="35" t="str">
        <x:v>Cohort 2</x:v>
      </x:c>
      <x:c r="O897" s="35" t="str">
        <x:v>DIST-HC-04</x:v>
      </x:c>
      <x:c r="P897" s="35" t="str">
        <x:v>Masked Distributor HC-04</x:v>
      </x:c>
      <x:c r="Q897" s="35" t="str">
        <x:v>P-HC-038</x:v>
      </x:c>
      <x:c r="R897" s="35" t="str">
        <x:v>HC-038</x:v>
      </x:c>
      <x:c r="S897" s="35" t="str">
        <x:v>Masked Store HC-038</x:v>
      </x:c>
      <x:c r="T897" s="35" t="str">
        <x:v>XX1038</x:v>
      </x:c>
      <x:c r="U897" s="35" t="str">
        <x:v>Pharmacy</x:v>
      </x:c>
      <x:c r="V897" s="35" t="str">
        <x:v>Masked</x:v>
      </x:c>
      <x:c r="W897" s="35" t="str">
        <x:v>Masked</x:v>
      </x:c>
      <x:c r="X897" s="37" t="n">
        <x:v>46222</x:v>
      </x:c>
      <x:c r="Y897" s="37" t="n">
        <x:v>46269</x:v>
      </x:c>
      <x:c r="Z897" s="35" t="str">
        <x:v>W01</x:v>
      </x:c>
      <x:c r="AA897" s="35" t="str">
        <x:v>Sep'26</x:v>
      </x:c>
      <x:c r="AB897" s="35" t="str">
        <x:v>01 - 07</x:v>
      </x:c>
      <x:c r="AC897" s="35" t="str">
        <x:v>Week 1 of Sep 2026</x:v>
      </x:c>
      <x:c r="AD897" s="35" t="str">
        <x:v>Continue</x:v>
      </x:c>
      <x:c r="AE897" s="35" t="str"/>
      <x:c r="AF897" s="36" t="n">
        <x:v>54</x:v>
      </x:c>
      <x:c r="AG897" s="36" t="n">
        <x:v>18</x:v>
      </x:c>
      <x:c r="AH897" s="38" t="n">
        <x:f>IFERROR(AG897/AF897,0)</x:f>
        <x:v>0.3333333333333333</x:v>
      </x:c>
      <x:c r="AI897" s="36" t="n">
        <x:v>14</x:v>
      </x:c>
      <x:c r="AJ897" s="38" t="n">
        <x:f>IFERROR(AI897/AG897,0)</x:f>
        <x:v>0.7777777777777778</x:v>
      </x:c>
      <x:c r="AK897" s="36" t="n">
        <x:v>2</x:v>
      </x:c>
      <x:c r="AL897" s="36" t="n">
        <x:v>8</x:v>
      </x:c>
      <x:c r="AM897" s="36" t="n">
        <x:v>1</x:v>
      </x:c>
      <x:c r="AN897" s="38" t="n">
        <x:f>IFERROR(AL897/AG897,0)</x:f>
        <x:v>0.4444444444444444</x:v>
      </x:c>
      <x:c r="AO897" s="36" t="n">
        <x:f>BK896</x:f>
        <x:v>29</x:v>
      </x:c>
      <x:c r="AP897" s="36" t="n">
        <x:f>BL896</x:f>
        <x:v>15</x:v>
      </x:c>
      <x:c r="AQ897" s="36" t="n">
        <x:f>BM896</x:f>
        <x:v>14</x:v>
      </x:c>
      <x:c r="AR897" s="36" t="n">
        <x:f>BN896</x:f>
        <x:v>17</x:v>
      </x:c>
      <x:c r="AS897" s="36" t="n">
        <x:f>BO896</x:f>
        <x:v>26</x:v>
      </x:c>
      <x:c r="AT897" s="36" t="n">
        <x:f>BP896</x:f>
        <x:v>25</x:v>
      </x:c>
      <x:c r="AU897" s="36" t="n">
        <x:f>BQ896</x:f>
        <x:v>29</x:v>
      </x:c>
      <x:c r="AV897" s="36" t="n">
        <x:f>BR896</x:f>
        <x:v>14</x:v>
      </x:c>
      <x:c r="AW897" s="36" t="n">
        <x:f>BS896</x:f>
        <x:v>14</x:v>
      </x:c>
      <x:c r="AX897" s="36" t="n">
        <x:f>BT896</x:f>
        <x:v>12</x:v>
      </x:c>
      <x:c r="AY897" s="36" t="n">
        <x:f>SUM(AO897:AX897)</x:f>
        <x:v>195</x:v>
      </x:c>
      <x:c r="AZ897" s="36" t="n">
        <x:v>0</x:v>
      </x:c>
      <x:c r="BA897" s="36" t="n">
        <x:v>18</x:v>
      </x:c>
      <x:c r="BB897" s="36" t="n">
        <x:v>0</x:v>
      </x:c>
      <x:c r="BC897" s="36" t="n">
        <x:v>0</x:v>
      </x:c>
      <x:c r="BD897" s="36" t="n">
        <x:v>0</x:v>
      </x:c>
      <x:c r="BE897" s="36" t="n">
        <x:v>0</x:v>
      </x:c>
      <x:c r="BF897" s="36" t="n">
        <x:v>0</x:v>
      </x:c>
      <x:c r="BG897" s="36" t="n">
        <x:v>9</x:v>
      </x:c>
      <x:c r="BH897" s="36" t="n">
        <x:v>0</x:v>
      </x:c>
      <x:c r="BI897" s="36" t="n">
        <x:v>0</x:v>
      </x:c>
      <x:c r="BJ897" s="36"/>
      <x:c r="BK897" s="36" t="n">
        <x:f>MAX(0,AO897+AZ897-BV897)</x:f>
        <x:v>29</x:v>
      </x:c>
      <x:c r="BL897" s="36" t="n">
        <x:f>MAX(0,AP897+BA897-BW897)</x:f>
        <x:v>32</x:v>
      </x:c>
      <x:c r="BM897" s="36" t="n">
        <x:f>MAX(0,AQ897+BB897-BX897)</x:f>
        <x:v>13</x:v>
      </x:c>
      <x:c r="BN897" s="36" t="n">
        <x:f>MAX(0,AR897+BC897-BY897)</x:f>
        <x:v>17</x:v>
      </x:c>
      <x:c r="BO897" s="36" t="n">
        <x:f>MAX(0,AS897+BD897-BZ897)</x:f>
        <x:v>26</x:v>
      </x:c>
      <x:c r="BP897" s="36" t="n">
        <x:f>MAX(0,AT897+BE897-CA897)</x:f>
        <x:v>25</x:v>
      </x:c>
      <x:c r="BQ897" s="36" t="n">
        <x:f>MAX(0,AU897+BF897-CB897)</x:f>
        <x:v>29</x:v>
      </x:c>
      <x:c r="BR897" s="36" t="n">
        <x:f>MAX(0,AV897+BG897-CC897)</x:f>
        <x:v>23</x:v>
      </x:c>
      <x:c r="BS897" s="36" t="n">
        <x:f>MAX(0,AW897+BH897-CD897)</x:f>
        <x:v>13</x:v>
      </x:c>
      <x:c r="BT897" s="36" t="n">
        <x:f>MAX(0,AX897+BI897-CE897)</x:f>
        <x:v>11</x:v>
      </x:c>
      <x:c r="BU897" s="36" t="n">
        <x:f>SUM(BK897:BT897)</x:f>
        <x:v>218</x:v>
      </x:c>
      <x:c r="BV897" s="36" t="n">
        <x:v>0</x:v>
      </x:c>
      <x:c r="BW897" s="36" t="n">
        <x:v>1</x:v>
      </x:c>
      <x:c r="BX897" s="36" t="n">
        <x:v>1</x:v>
      </x:c>
      <x:c r="BY897" s="36" t="n">
        <x:v>0</x:v>
      </x:c>
      <x:c r="BZ897" s="36" t="n">
        <x:v>0</x:v>
      </x:c>
      <x:c r="CA897" s="36" t="n">
        <x:v>0</x:v>
      </x:c>
      <x:c r="CB897" s="36" t="n">
        <x:v>0</x:v>
      </x:c>
      <x:c r="CC897" s="36" t="n">
        <x:v>0</x:v>
      </x:c>
      <x:c r="CD897" s="36" t="n">
        <x:v>1</x:v>
      </x:c>
      <x:c r="CE897" s="36" t="n">
        <x:v>1</x:v>
      </x:c>
      <x:c r="CF897" s="36"/>
      <x:c r="CG897" s="36" t="n">
        <x:f>SUM(BW897,CD897)</x:f>
        <x:v>2</x:v>
      </x:c>
      <x:c r="CH897" s="36" t="n">
        <x:f>SUM(BX897,CA897)</x:f>
        <x:v>1</x:v>
      </x:c>
      <x:c r="CI897" s="36" t="n">
        <x:f>SUM(BY897)</x:f>
        <x:v>0</x:v>
      </x:c>
      <x:c r="CJ897" s="36" t="n">
        <x:f>SUM(BV897,BZ897,CB897)</x:f>
        <x:v>0</x:v>
      </x:c>
      <x:c r="CK897" s="36" t="n">
        <x:f>SUM(CC897,CE897)</x:f>
        <x:v>1</x:v>
      </x:c>
      <x:c r="CL897" s="36" t="n">
        <x:f>SUM(CG897:CK897)</x:f>
        <x:v>4</x:v>
      </x:c>
      <x:c r="CM897" s="39" t="n">
        <x:f>SUM(BW897*0.075,CD897*0.075)</x:f>
        <x:v>0.15</x:v>
      </x:c>
      <x:c r="CN897" s="39" t="n">
        <x:f>SUM(BX897*0.06,CA897*0.03)</x:f>
        <x:v>0.06</x:v>
      </x:c>
      <x:c r="CO897" s="39" t="n">
        <x:f>SUM(BY897*0.08)</x:f>
        <x:v>0</x:v>
      </x:c>
      <x:c r="CP897" s="39" t="n">
        <x:f>SUM(BV897*0.12,BZ897*0.06,CB897*0.03)</x:f>
        <x:v>0</x:v>
      </x:c>
      <x:c r="CQ897" s="39" t="n">
        <x:f>SUM(CC897*0.01,CE897*0.1)</x:f>
        <x:v>0.1</x:v>
      </x:c>
      <x:c r="CR897" s="39" t="n">
        <x:f>SUM(CM897:CQ897)</x:f>
        <x:v>0.31</x:v>
      </x:c>
      <x:c r="CS897" s="36" t="n">
        <x:f>SUM(CG897:CH897)</x:f>
        <x:v>3</x:v>
      </x:c>
      <x:c r="CT897" s="36" t="str"/>
      <x:c r="CU897" s="36" t="n">
        <x:f>MIN(AG897,CG897)</x:f>
        <x:v>2</x:v>
      </x:c>
      <x:c r="CV897" s="36" t="n">
        <x:f>MIN(AG897,CH897)</x:f>
        <x:v>1</x:v>
      </x:c>
      <x:c r="CW897" s="36" t="n">
        <x:f>MIN(AG897,CI897)</x:f>
        <x:v>0</x:v>
      </x:c>
      <x:c r="CX897" s="36" t="n">
        <x:f>MIN(AG897,CJ897)</x:f>
        <x:v>0</x:v>
      </x:c>
      <x:c r="CY897" s="36" t="n">
        <x:f>MIN(AG897,CK897)</x:f>
        <x:v>1</x:v>
      </x:c>
    </x:row>
    <x:row r="898" ht="18" customHeight="1">
      <x:c r="A898" s="35" t="str">
        <x:v>Area HC-01</x:v>
      </x:c>
      <x:c r="B898" s="35" t="str">
        <x:v>Area Lead HC-01</x:v>
      </x:c>
      <x:c r="C898" s="35" t="str">
        <x:v>Field Lead HC-08</x:v>
      </x:c>
      <x:c r="D898" s="35" t="str">
        <x:v>City HC-B</x:v>
      </x:c>
      <x:c r="E898" s="35" t="n">
        <x:v>4</x:v>
      </x:c>
      <x:c r="F898" s="35" t="n">
        <x:v>24</x:v>
      </x:c>
      <x:c r="G898" s="35" t="n">
        <x:v>1</x:v>
      </x:c>
      <x:c r="H898" s="35" t="str">
        <x:v>Promoter</x:v>
      </x:c>
      <x:c r="I898" s="35" t="str">
        <x:v>Agency HC-02</x:v>
      </x:c>
      <x:c r="J898" s="35" t="str">
        <x:v>PR-HC-013</x:v>
      </x:c>
      <x:c r="K898" s="35" t="str">
        <x:v>Masked Promoter HC-013</x:v>
      </x:c>
      <x:c r="L898" s="35" t="str">
        <x:v>9XXXX10013</x:v>
      </x:c>
      <x:c r="M898" s="37" t="n">
        <x:v>46217</x:v>
      </x:c>
      <x:c r="N898" s="35" t="str">
        <x:v>Cohort 2</x:v>
      </x:c>
      <x:c r="O898" s="35" t="str">
        <x:v>DIST-HC-04</x:v>
      </x:c>
      <x:c r="P898" s="35" t="str">
        <x:v>Masked Distributor HC-04</x:v>
      </x:c>
      <x:c r="Q898" s="35" t="str">
        <x:v>P-HC-038</x:v>
      </x:c>
      <x:c r="R898" s="35" t="str">
        <x:v>HC-038</x:v>
      </x:c>
      <x:c r="S898" s="35" t="str">
        <x:v>Masked Store HC-038</x:v>
      </x:c>
      <x:c r="T898" s="35" t="str">
        <x:v>XX1038</x:v>
      </x:c>
      <x:c r="U898" s="35" t="str">
        <x:v>Pharmacy</x:v>
      </x:c>
      <x:c r="V898" s="35" t="str">
        <x:v>Masked</x:v>
      </x:c>
      <x:c r="W898" s="35" t="str">
        <x:v>Masked</x:v>
      </x:c>
      <x:c r="X898" s="37" t="n">
        <x:v>46222</x:v>
      </x:c>
      <x:c r="Y898" s="37" t="n">
        <x:v>46270</x:v>
      </x:c>
      <x:c r="Z898" s="35" t="str">
        <x:v>W01</x:v>
      </x:c>
      <x:c r="AA898" s="35" t="str">
        <x:v>Sep'26</x:v>
      </x:c>
      <x:c r="AB898" s="35" t="str">
        <x:v>01 - 07</x:v>
      </x:c>
      <x:c r="AC898" s="35" t="str">
        <x:v>Week 1 of Sep 2026</x:v>
      </x:c>
      <x:c r="AD898" s="35" t="str">
        <x:v>Continue</x:v>
      </x:c>
      <x:c r="AE898" s="35" t="str"/>
      <x:c r="AF898" s="36" t="n">
        <x:v>59</x:v>
      </x:c>
      <x:c r="AG898" s="36" t="n">
        <x:v>19</x:v>
      </x:c>
      <x:c r="AH898" s="38" t="n">
        <x:f>IFERROR(AG898/AF898,0)</x:f>
        <x:v>0.3220338983050847</x:v>
      </x:c>
      <x:c r="AI898" s="36" t="n">
        <x:v>13</x:v>
      </x:c>
      <x:c r="AJ898" s="38" t="n">
        <x:f>IFERROR(AI898/AG898,0)</x:f>
        <x:v>0.6842105263157895</x:v>
      </x:c>
      <x:c r="AK898" s="36" t="n">
        <x:v>4</x:v>
      </x:c>
      <x:c r="AL898" s="36" t="n">
        <x:v>9</x:v>
      </x:c>
      <x:c r="AM898" s="36" t="n">
        <x:v>1</x:v>
      </x:c>
      <x:c r="AN898" s="38" t="n">
        <x:f>IFERROR(AL898/AG898,0)</x:f>
        <x:v>0.47368421052631576</x:v>
      </x:c>
      <x:c r="AO898" s="36" t="n">
        <x:f>BK897</x:f>
        <x:v>29</x:v>
      </x:c>
      <x:c r="AP898" s="36" t="n">
        <x:f>BL897</x:f>
        <x:v>32</x:v>
      </x:c>
      <x:c r="AQ898" s="36" t="n">
        <x:f>BM897</x:f>
        <x:v>13</x:v>
      </x:c>
      <x:c r="AR898" s="36" t="n">
        <x:f>BN897</x:f>
        <x:v>17</x:v>
      </x:c>
      <x:c r="AS898" s="36" t="n">
        <x:f>BO897</x:f>
        <x:v>26</x:v>
      </x:c>
      <x:c r="AT898" s="36" t="n">
        <x:f>BP897</x:f>
        <x:v>25</x:v>
      </x:c>
      <x:c r="AU898" s="36" t="n">
        <x:f>BQ897</x:f>
        <x:v>29</x:v>
      </x:c>
      <x:c r="AV898" s="36" t="n">
        <x:f>BR897</x:f>
        <x:v>23</x:v>
      </x:c>
      <x:c r="AW898" s="36" t="n">
        <x:f>BS897</x:f>
        <x:v>13</x:v>
      </x:c>
      <x:c r="AX898" s="36" t="n">
        <x:f>BT897</x:f>
        <x:v>11</x:v>
      </x:c>
      <x:c r="AY898" s="36" t="n">
        <x:f>SUM(AO898:AX898)</x:f>
        <x:v>218</x:v>
      </x:c>
      <x:c r="AZ898" s="36" t="n">
        <x:v>0</x:v>
      </x:c>
      <x:c r="BA898" s="36" t="n">
        <x:v>0</x:v>
      </x:c>
      <x:c r="BB898" s="36" t="n">
        <x:v>17</x:v>
      </x:c>
      <x:c r="BC898" s="36" t="n">
        <x:v>0</x:v>
      </x:c>
      <x:c r="BD898" s="36" t="n">
        <x:v>0</x:v>
      </x:c>
      <x:c r="BE898" s="36" t="n">
        <x:v>0</x:v>
      </x:c>
      <x:c r="BF898" s="36" t="n">
        <x:v>0</x:v>
      </x:c>
      <x:c r="BG898" s="36" t="n">
        <x:v>0</x:v>
      </x:c>
      <x:c r="BH898" s="36" t="n">
        <x:v>20</x:v>
      </x:c>
      <x:c r="BI898" s="36" t="n">
        <x:v>0</x:v>
      </x:c>
      <x:c r="BJ898" s="36"/>
      <x:c r="BK898" s="36" t="n">
        <x:f>MAX(0,AO898+AZ898-BV898)</x:f>
        <x:v>28</x:v>
      </x:c>
      <x:c r="BL898" s="36" t="n">
        <x:f>MAX(0,AP898+BA898-BW898)</x:f>
        <x:v>31</x:v>
      </x:c>
      <x:c r="BM898" s="36" t="n">
        <x:f>MAX(0,AQ898+BB898-BX898)</x:f>
        <x:v>29</x:v>
      </x:c>
      <x:c r="BN898" s="36" t="n">
        <x:f>MAX(0,AR898+BC898-BY898)</x:f>
        <x:v>16</x:v>
      </x:c>
      <x:c r="BO898" s="36" t="n">
        <x:f>MAX(0,AS898+BD898-BZ898)</x:f>
        <x:v>25</x:v>
      </x:c>
      <x:c r="BP898" s="36" t="n">
        <x:f>MAX(0,AT898+BE898-CA898)</x:f>
        <x:v>25</x:v>
      </x:c>
      <x:c r="BQ898" s="36" t="n">
        <x:f>MAX(0,AU898+BF898-CB898)</x:f>
        <x:v>28</x:v>
      </x:c>
      <x:c r="BR898" s="36" t="n">
        <x:f>MAX(0,AV898+BG898-CC898)</x:f>
        <x:v>23</x:v>
      </x:c>
      <x:c r="BS898" s="36" t="n">
        <x:f>MAX(0,AW898+BH898-CD898)</x:f>
        <x:v>32</x:v>
      </x:c>
      <x:c r="BT898" s="36" t="n">
        <x:f>MAX(0,AX898+BI898-CE898)</x:f>
        <x:v>11</x:v>
      </x:c>
      <x:c r="BU898" s="36" t="n">
        <x:f>SUM(BK898:BT898)</x:f>
        <x:v>248</x:v>
      </x:c>
      <x:c r="BV898" s="36" t="n">
        <x:v>1</x:v>
      </x:c>
      <x:c r="BW898" s="36" t="n">
        <x:v>1</x:v>
      </x:c>
      <x:c r="BX898" s="36" t="n">
        <x:v>1</x:v>
      </x:c>
      <x:c r="BY898" s="36" t="n">
        <x:v>1</x:v>
      </x:c>
      <x:c r="BZ898" s="36" t="n">
        <x:v>1</x:v>
      </x:c>
      <x:c r="CA898" s="36" t="n">
        <x:v>0</x:v>
      </x:c>
      <x:c r="CB898" s="36" t="n">
        <x:v>1</x:v>
      </x:c>
      <x:c r="CC898" s="36" t="n">
        <x:v>0</x:v>
      </x:c>
      <x:c r="CD898" s="36" t="n">
        <x:v>1</x:v>
      </x:c>
      <x:c r="CE898" s="36" t="n">
        <x:v>0</x:v>
      </x:c>
      <x:c r="CF898" s="36"/>
      <x:c r="CG898" s="36" t="n">
        <x:f>SUM(BW898,CD898)</x:f>
        <x:v>2</x:v>
      </x:c>
      <x:c r="CH898" s="36" t="n">
        <x:f>SUM(BX898,CA898)</x:f>
        <x:v>1</x:v>
      </x:c>
      <x:c r="CI898" s="36" t="n">
        <x:f>SUM(BY898)</x:f>
        <x:v>1</x:v>
      </x:c>
      <x:c r="CJ898" s="36" t="n">
        <x:f>SUM(BV898,BZ898,CB898)</x:f>
        <x:v>3</x:v>
      </x:c>
      <x:c r="CK898" s="36" t="n">
        <x:f>SUM(CC898,CE898)</x:f>
        <x:v>0</x:v>
      </x:c>
      <x:c r="CL898" s="36" t="n">
        <x:f>SUM(CG898:CK898)</x:f>
        <x:v>7</x:v>
      </x:c>
      <x:c r="CM898" s="39" t="n">
        <x:f>SUM(BW898*0.075,CD898*0.075)</x:f>
        <x:v>0.15</x:v>
      </x:c>
      <x:c r="CN898" s="39" t="n">
        <x:f>SUM(BX898*0.06,CA898*0.03)</x:f>
        <x:v>0.06</x:v>
      </x:c>
      <x:c r="CO898" s="39" t="n">
        <x:f>SUM(BY898*0.08)</x:f>
        <x:v>0.08</x:v>
      </x:c>
      <x:c r="CP898" s="39" t="n">
        <x:f>SUM(BV898*0.12,BZ898*0.06,CB898*0.03)</x:f>
        <x:v>0.21</x:v>
      </x:c>
      <x:c r="CQ898" s="39" t="n">
        <x:f>SUM(CC898*0.01,CE898*0.1)</x:f>
        <x:v>0</x:v>
      </x:c>
      <x:c r="CR898" s="39" t="n">
        <x:f>SUM(CM898:CQ898)</x:f>
        <x:v>0.5</x:v>
      </x:c>
      <x:c r="CS898" s="36" t="n">
        <x:f>SUM(CG898:CH898)</x:f>
        <x:v>3</x:v>
      </x:c>
      <x:c r="CT898" s="36" t="str"/>
      <x:c r="CU898" s="36" t="n">
        <x:f>MIN(AG898,CG898)</x:f>
        <x:v>2</x:v>
      </x:c>
      <x:c r="CV898" s="36" t="n">
        <x:f>MIN(AG898,CH898)</x:f>
        <x:v>1</x:v>
      </x:c>
      <x:c r="CW898" s="36" t="n">
        <x:f>MIN(AG898,CI898)</x:f>
        <x:v>1</x:v>
      </x:c>
      <x:c r="CX898" s="36" t="n">
        <x:f>MIN(AG898,CJ898)</x:f>
        <x:v>3</x:v>
      </x:c>
      <x:c r="CY898" s="36" t="n">
        <x:f>MIN(AG898,CK898)</x:f>
        <x:v>0</x:v>
      </x:c>
    </x:row>
    <x:row r="899" ht="18" customHeight="1">
      <x:c r="A899" s="35" t="str">
        <x:v>Area HC-01</x:v>
      </x:c>
      <x:c r="B899" s="35" t="str">
        <x:v>Area Lead HC-01</x:v>
      </x:c>
      <x:c r="C899" s="35" t="str">
        <x:v>Field Lead HC-08</x:v>
      </x:c>
      <x:c r="D899" s="35" t="str">
        <x:v>City HC-B</x:v>
      </x:c>
      <x:c r="E899" s="35" t="n">
        <x:v>4</x:v>
      </x:c>
      <x:c r="F899" s="35" t="n">
        <x:v>24</x:v>
      </x:c>
      <x:c r="G899" s="35" t="n">
        <x:v>1</x:v>
      </x:c>
      <x:c r="H899" s="35" t="str">
        <x:v>Promoter</x:v>
      </x:c>
      <x:c r="I899" s="35" t="str">
        <x:v>Agency HC-02</x:v>
      </x:c>
      <x:c r="J899" s="35" t="str">
        <x:v>PR-HC-013</x:v>
      </x:c>
      <x:c r="K899" s="35" t="str">
        <x:v>Masked Promoter HC-013</x:v>
      </x:c>
      <x:c r="L899" s="35" t="str">
        <x:v>9XXXX10013</x:v>
      </x:c>
      <x:c r="M899" s="37" t="n">
        <x:v>46217</x:v>
      </x:c>
      <x:c r="N899" s="35" t="str">
        <x:v>Cohort 2</x:v>
      </x:c>
      <x:c r="O899" s="35" t="str">
        <x:v>DIST-HC-04</x:v>
      </x:c>
      <x:c r="P899" s="35" t="str">
        <x:v>Masked Distributor HC-04</x:v>
      </x:c>
      <x:c r="Q899" s="35" t="str">
        <x:v>P-HC-038</x:v>
      </x:c>
      <x:c r="R899" s="35" t="str">
        <x:v>HC-038</x:v>
      </x:c>
      <x:c r="S899" s="35" t="str">
        <x:v>Masked Store HC-038</x:v>
      </x:c>
      <x:c r="T899" s="35" t="str">
        <x:v>XX1038</x:v>
      </x:c>
      <x:c r="U899" s="35" t="str">
        <x:v>Pharmacy</x:v>
      </x:c>
      <x:c r="V899" s="35" t="str">
        <x:v>Masked</x:v>
      </x:c>
      <x:c r="W899" s="35" t="str">
        <x:v>Masked</x:v>
      </x:c>
      <x:c r="X899" s="37" t="n">
        <x:v>46222</x:v>
      </x:c>
      <x:c r="Y899" s="37" t="n">
        <x:v>46272</x:v>
      </x:c>
      <x:c r="Z899" s="35" t="str">
        <x:v>W01</x:v>
      </x:c>
      <x:c r="AA899" s="35" t="str">
        <x:v>Sep'26</x:v>
      </x:c>
      <x:c r="AB899" s="35" t="str">
        <x:v>01 - 07</x:v>
      </x:c>
      <x:c r="AC899" s="35" t="str">
        <x:v>Week 1 of Sep 2026</x:v>
      </x:c>
      <x:c r="AD899" s="35" t="str">
        <x:v>Continue</x:v>
      </x:c>
      <x:c r="AE899" s="35" t="str"/>
      <x:c r="AF899" s="36" t="n">
        <x:v>43</x:v>
      </x:c>
      <x:c r="AG899" s="36" t="n">
        <x:v>17</x:v>
      </x:c>
      <x:c r="AH899" s="38" t="n">
        <x:f>IFERROR(AG899/AF899,0)</x:f>
        <x:v>0.3953488372093023</x:v>
      </x:c>
      <x:c r="AI899" s="36" t="n">
        <x:v>16</x:v>
      </x:c>
      <x:c r="AJ899" s="38" t="n">
        <x:f>IFERROR(AI899/AG899,0)</x:f>
        <x:v>0.9411764705882353</x:v>
      </x:c>
      <x:c r="AK899" s="36" t="n">
        <x:v>3</x:v>
      </x:c>
      <x:c r="AL899" s="36" t="n">
        <x:v>7</x:v>
      </x:c>
      <x:c r="AM899" s="36" t="n">
        <x:v>1</x:v>
      </x:c>
      <x:c r="AN899" s="38" t="n">
        <x:f>IFERROR(AL899/AG899,0)</x:f>
        <x:v>0.4117647058823529</x:v>
      </x:c>
      <x:c r="AO899" s="36" t="n">
        <x:f>BK898</x:f>
        <x:v>28</x:v>
      </x:c>
      <x:c r="AP899" s="36" t="n">
        <x:f>BL898</x:f>
        <x:v>31</x:v>
      </x:c>
      <x:c r="AQ899" s="36" t="n">
        <x:f>BM898</x:f>
        <x:v>29</x:v>
      </x:c>
      <x:c r="AR899" s="36" t="n">
        <x:f>BN898</x:f>
        <x:v>16</x:v>
      </x:c>
      <x:c r="AS899" s="36" t="n">
        <x:f>BO898</x:f>
        <x:v>25</x:v>
      </x:c>
      <x:c r="AT899" s="36" t="n">
        <x:f>BP898</x:f>
        <x:v>25</x:v>
      </x:c>
      <x:c r="AU899" s="36" t="n">
        <x:f>BQ898</x:f>
        <x:v>28</x:v>
      </x:c>
      <x:c r="AV899" s="36" t="n">
        <x:f>BR898</x:f>
        <x:v>23</x:v>
      </x:c>
      <x:c r="AW899" s="36" t="n">
        <x:f>BS898</x:f>
        <x:v>32</x:v>
      </x:c>
      <x:c r="AX899" s="36" t="n">
        <x:f>BT898</x:f>
        <x:v>11</x:v>
      </x:c>
      <x:c r="AY899" s="36" t="n">
        <x:f>SUM(AO899:AX899)</x:f>
        <x:v>248</x:v>
      </x:c>
      <x:c r="AZ899" s="36" t="n">
        <x:v>0</x:v>
      </x:c>
      <x:c r="BA899" s="36" t="n">
        <x:v>0</x:v>
      </x:c>
      <x:c r="BB899" s="36" t="n">
        <x:v>0</x:v>
      </x:c>
      <x:c r="BC899" s="36" t="n">
        <x:v>13</x:v>
      </x:c>
      <x:c r="BD899" s="36" t="n">
        <x:v>0</x:v>
      </x:c>
      <x:c r="BE899" s="36" t="n">
        <x:v>0</x:v>
      </x:c>
      <x:c r="BF899" s="36" t="n">
        <x:v>0</x:v>
      </x:c>
      <x:c r="BG899" s="36" t="n">
        <x:v>0</x:v>
      </x:c>
      <x:c r="BH899" s="36" t="n">
        <x:v>0</x:v>
      </x:c>
      <x:c r="BI899" s="36" t="n">
        <x:v>14</x:v>
      </x:c>
      <x:c r="BJ899" s="36"/>
      <x:c r="BK899" s="36" t="n">
        <x:f>MAX(0,AO899+AZ899-BV899)</x:f>
        <x:v>27</x:v>
      </x:c>
      <x:c r="BL899" s="36" t="n">
        <x:f>MAX(0,AP899+BA899-BW899)</x:f>
        <x:v>29</x:v>
      </x:c>
      <x:c r="BM899" s="36" t="n">
        <x:f>MAX(0,AQ899+BB899-BX899)</x:f>
        <x:v>28</x:v>
      </x:c>
      <x:c r="BN899" s="36" t="n">
        <x:f>MAX(0,AR899+BC899-BY899)</x:f>
        <x:v>28</x:v>
      </x:c>
      <x:c r="BO899" s="36" t="n">
        <x:f>MAX(0,AS899+BD899-BZ899)</x:f>
        <x:v>25</x:v>
      </x:c>
      <x:c r="BP899" s="36" t="n">
        <x:f>MAX(0,AT899+BE899-CA899)</x:f>
        <x:v>24</x:v>
      </x:c>
      <x:c r="BQ899" s="36" t="n">
        <x:f>MAX(0,AU899+BF899-CB899)</x:f>
        <x:v>27</x:v>
      </x:c>
      <x:c r="BR899" s="36" t="n">
        <x:f>MAX(0,AV899+BG899-CC899)</x:f>
        <x:v>23</x:v>
      </x:c>
      <x:c r="BS899" s="36" t="n">
        <x:f>MAX(0,AW899+BH899-CD899)</x:f>
        <x:v>31</x:v>
      </x:c>
      <x:c r="BT899" s="36" t="n">
        <x:f>MAX(0,AX899+BI899-CE899)</x:f>
        <x:v>24</x:v>
      </x:c>
      <x:c r="BU899" s="36" t="n">
        <x:f>SUM(BK899:BT899)</x:f>
        <x:v>266</x:v>
      </x:c>
      <x:c r="BV899" s="36" t="n">
        <x:v>1</x:v>
      </x:c>
      <x:c r="BW899" s="36" t="n">
        <x:v>2</x:v>
      </x:c>
      <x:c r="BX899" s="36" t="n">
        <x:v>1</x:v>
      </x:c>
      <x:c r="BY899" s="36" t="n">
        <x:v>1</x:v>
      </x:c>
      <x:c r="BZ899" s="36" t="n">
        <x:v>0</x:v>
      </x:c>
      <x:c r="CA899" s="36" t="n">
        <x:v>1</x:v>
      </x:c>
      <x:c r="CB899" s="36" t="n">
        <x:v>1</x:v>
      </x:c>
      <x:c r="CC899" s="36" t="n">
        <x:v>0</x:v>
      </x:c>
      <x:c r="CD899" s="36" t="n">
        <x:v>1</x:v>
      </x:c>
      <x:c r="CE899" s="36" t="n">
        <x:v>1</x:v>
      </x:c>
      <x:c r="CF899" s="36"/>
      <x:c r="CG899" s="36" t="n">
        <x:f>SUM(BW899,CD899)</x:f>
        <x:v>3</x:v>
      </x:c>
      <x:c r="CH899" s="36" t="n">
        <x:f>SUM(BX899,CA899)</x:f>
        <x:v>2</x:v>
      </x:c>
      <x:c r="CI899" s="36" t="n">
        <x:f>SUM(BY899)</x:f>
        <x:v>1</x:v>
      </x:c>
      <x:c r="CJ899" s="36" t="n">
        <x:f>SUM(BV899,BZ899,CB899)</x:f>
        <x:v>2</x:v>
      </x:c>
      <x:c r="CK899" s="36" t="n">
        <x:f>SUM(CC899,CE899)</x:f>
        <x:v>1</x:v>
      </x:c>
      <x:c r="CL899" s="36" t="n">
        <x:f>SUM(CG899:CK899)</x:f>
        <x:v>9</x:v>
      </x:c>
      <x:c r="CM899" s="39" t="n">
        <x:f>SUM(BW899*0.075,CD899*0.075)</x:f>
        <x:v>0.22499999999999998</x:v>
      </x:c>
      <x:c r="CN899" s="39" t="n">
        <x:f>SUM(BX899*0.06,CA899*0.03)</x:f>
        <x:v>0.09</x:v>
      </x:c>
      <x:c r="CO899" s="39" t="n">
        <x:f>SUM(BY899*0.08)</x:f>
        <x:v>0.08</x:v>
      </x:c>
      <x:c r="CP899" s="39" t="n">
        <x:f>SUM(BV899*0.12,BZ899*0.06,CB899*0.03)</x:f>
        <x:v>0.15</x:v>
      </x:c>
      <x:c r="CQ899" s="39" t="n">
        <x:f>SUM(CC899*0.01,CE899*0.1)</x:f>
        <x:v>0.1</x:v>
      </x:c>
      <x:c r="CR899" s="39" t="n">
        <x:f>SUM(CM899:CQ899)</x:f>
        <x:v>0.6449999999999999</x:v>
      </x:c>
      <x:c r="CS899" s="36" t="n">
        <x:f>SUM(CG899:CH899)</x:f>
        <x:v>5</x:v>
      </x:c>
      <x:c r="CT899" s="36" t="str"/>
      <x:c r="CU899" s="36" t="n">
        <x:f>MIN(AG899,CG899)</x:f>
        <x:v>3</x:v>
      </x:c>
      <x:c r="CV899" s="36" t="n">
        <x:f>MIN(AG899,CH899)</x:f>
        <x:v>2</x:v>
      </x:c>
      <x:c r="CW899" s="36" t="n">
        <x:f>MIN(AG899,CI899)</x:f>
        <x:v>1</x:v>
      </x:c>
      <x:c r="CX899" s="36" t="n">
        <x:f>MIN(AG899,CJ899)</x:f>
        <x:v>2</x:v>
      </x:c>
      <x:c r="CY899" s="36" t="n">
        <x:f>MIN(AG899,CK899)</x:f>
        <x:v>1</x:v>
      </x:c>
    </x:row>
    <x:row r="900" ht="18" customHeight="1">
      <x:c r="A900" s="35" t="str">
        <x:v>Area HC-01</x:v>
      </x:c>
      <x:c r="B900" s="35" t="str">
        <x:v>Area Lead HC-01</x:v>
      </x:c>
      <x:c r="C900" s="35" t="str">
        <x:v>Field Lead HC-08</x:v>
      </x:c>
      <x:c r="D900" s="35" t="str">
        <x:v>City HC-B</x:v>
      </x:c>
      <x:c r="E900" s="35" t="n">
        <x:v>4</x:v>
      </x:c>
      <x:c r="F900" s="35" t="n">
        <x:v>24</x:v>
      </x:c>
      <x:c r="G900" s="35" t="n">
        <x:v>1</x:v>
      </x:c>
      <x:c r="H900" s="35" t="str">
        <x:v>Promoter</x:v>
      </x:c>
      <x:c r="I900" s="35" t="str">
        <x:v>Agency HC-02</x:v>
      </x:c>
      <x:c r="J900" s="35" t="str">
        <x:v>PR-HC-013</x:v>
      </x:c>
      <x:c r="K900" s="35" t="str">
        <x:v>Masked Promoter HC-013</x:v>
      </x:c>
      <x:c r="L900" s="35" t="str">
        <x:v>9XXXX10013</x:v>
      </x:c>
      <x:c r="M900" s="37" t="n">
        <x:v>46217</x:v>
      </x:c>
      <x:c r="N900" s="35" t="str">
        <x:v>Cohort 2</x:v>
      </x:c>
      <x:c r="O900" s="35" t="str">
        <x:v>DIST-HC-04</x:v>
      </x:c>
      <x:c r="P900" s="35" t="str">
        <x:v>Masked Distributor HC-04</x:v>
      </x:c>
      <x:c r="Q900" s="35" t="str">
        <x:v>P-HC-038</x:v>
      </x:c>
      <x:c r="R900" s="35" t="str">
        <x:v>HC-038</x:v>
      </x:c>
      <x:c r="S900" s="35" t="str">
        <x:v>Masked Store HC-038</x:v>
      </x:c>
      <x:c r="T900" s="35" t="str">
        <x:v>XX1038</x:v>
      </x:c>
      <x:c r="U900" s="35" t="str">
        <x:v>Pharmacy</x:v>
      </x:c>
      <x:c r="V900" s="35" t="str">
        <x:v>Masked</x:v>
      </x:c>
      <x:c r="W900" s="35" t="str">
        <x:v>Masked</x:v>
      </x:c>
      <x:c r="X900" s="37" t="n">
        <x:v>46222</x:v>
      </x:c>
      <x:c r="Y900" s="37" t="n">
        <x:v>46273</x:v>
      </x:c>
      <x:c r="Z900" s="35" t="str">
        <x:v>W02</x:v>
      </x:c>
      <x:c r="AA900" s="35" t="str">
        <x:v>Sep'26</x:v>
      </x:c>
      <x:c r="AB900" s="35" t="str">
        <x:v>08 - 14</x:v>
      </x:c>
      <x:c r="AC900" s="35" t="str">
        <x:v>Week 2 of Sep 2026</x:v>
      </x:c>
      <x:c r="AD900" s="35" t="str">
        <x:v>Continue</x:v>
      </x:c>
      <x:c r="AE900" s="35" t="str"/>
      <x:c r="AF900" s="36" t="n">
        <x:v>54</x:v>
      </x:c>
      <x:c r="AG900" s="36" t="n">
        <x:v>19</x:v>
      </x:c>
      <x:c r="AH900" s="38" t="n">
        <x:f>IFERROR(AG900/AF900,0)</x:f>
        <x:v>0.35185185185185186</x:v>
      </x:c>
      <x:c r="AI900" s="36" t="n">
        <x:v>18</x:v>
      </x:c>
      <x:c r="AJ900" s="38" t="n">
        <x:f>IFERROR(AI900/AG900,0)</x:f>
        <x:v>0.9473684210526315</x:v>
      </x:c>
      <x:c r="AK900" s="36" t="n">
        <x:v>5</x:v>
      </x:c>
      <x:c r="AL900" s="36" t="n">
        <x:v>5</x:v>
      </x:c>
      <x:c r="AM900" s="36" t="n">
        <x:v>1</x:v>
      </x:c>
      <x:c r="AN900" s="38" t="n">
        <x:f>IFERROR(AL900/AG900,0)</x:f>
        <x:v>0.2631578947368421</x:v>
      </x:c>
      <x:c r="AO900" s="36" t="n">
        <x:f>BK899</x:f>
        <x:v>27</x:v>
      </x:c>
      <x:c r="AP900" s="36" t="n">
        <x:f>BL899</x:f>
        <x:v>29</x:v>
      </x:c>
      <x:c r="AQ900" s="36" t="n">
        <x:f>BM899</x:f>
        <x:v>28</x:v>
      </x:c>
      <x:c r="AR900" s="36" t="n">
        <x:f>BN899</x:f>
        <x:v>28</x:v>
      </x:c>
      <x:c r="AS900" s="36" t="n">
        <x:f>BO899</x:f>
        <x:v>25</x:v>
      </x:c>
      <x:c r="AT900" s="36" t="n">
        <x:f>BP899</x:f>
        <x:v>24</x:v>
      </x:c>
      <x:c r="AU900" s="36" t="n">
        <x:f>BQ899</x:f>
        <x:v>27</x:v>
      </x:c>
      <x:c r="AV900" s="36" t="n">
        <x:f>BR899</x:f>
        <x:v>23</x:v>
      </x:c>
      <x:c r="AW900" s="36" t="n">
        <x:f>BS899</x:f>
        <x:v>31</x:v>
      </x:c>
      <x:c r="AX900" s="36" t="n">
        <x:f>BT899</x:f>
        <x:v>24</x:v>
      </x:c>
      <x:c r="AY900" s="36" t="n">
        <x:f>SUM(AO900:AX900)</x:f>
        <x:v>266</x:v>
      </x:c>
      <x:c r="AZ900" s="36" t="n">
        <x:v>0</x:v>
      </x:c>
      <x:c r="BA900" s="36" t="n">
        <x:v>0</x:v>
      </x:c>
      <x:c r="BB900" s="36" t="n">
        <x:v>0</x:v>
      </x:c>
      <x:c r="BC900" s="36" t="n">
        <x:v>0</x:v>
      </x:c>
      <x:c r="BD900" s="36" t="n">
        <x:v>11</x:v>
      </x:c>
      <x:c r="BE900" s="36" t="n">
        <x:v>0</x:v>
      </x:c>
      <x:c r="BF900" s="36" t="n">
        <x:v>0</x:v>
      </x:c>
      <x:c r="BG900" s="36" t="n">
        <x:v>0</x:v>
      </x:c>
      <x:c r="BH900" s="36" t="n">
        <x:v>0</x:v>
      </x:c>
      <x:c r="BI900" s="36" t="n">
        <x:v>0</x:v>
      </x:c>
      <x:c r="BJ900" s="36"/>
      <x:c r="BK900" s="36" t="n">
        <x:f>MAX(0,AO900+AZ900-BV900)</x:f>
        <x:v>27</x:v>
      </x:c>
      <x:c r="BL900" s="36" t="n">
        <x:f>MAX(0,AP900+BA900-BW900)</x:f>
        <x:v>28</x:v>
      </x:c>
      <x:c r="BM900" s="36" t="n">
        <x:f>MAX(0,AQ900+BB900-BX900)</x:f>
        <x:v>27</x:v>
      </x:c>
      <x:c r="BN900" s="36" t="n">
        <x:f>MAX(0,AR900+BC900-BY900)</x:f>
        <x:v>27</x:v>
      </x:c>
      <x:c r="BO900" s="36" t="n">
        <x:f>MAX(0,AS900+BD900-BZ900)</x:f>
        <x:v>36</x:v>
      </x:c>
      <x:c r="BP900" s="36" t="n">
        <x:f>MAX(0,AT900+BE900-CA900)</x:f>
        <x:v>23</x:v>
      </x:c>
      <x:c r="BQ900" s="36" t="n">
        <x:f>MAX(0,AU900+BF900-CB900)</x:f>
        <x:v>26</x:v>
      </x:c>
      <x:c r="BR900" s="36" t="n">
        <x:f>MAX(0,AV900+BG900-CC900)</x:f>
        <x:v>23</x:v>
      </x:c>
      <x:c r="BS900" s="36" t="n">
        <x:f>MAX(0,AW900+BH900-CD900)</x:f>
        <x:v>30</x:v>
      </x:c>
      <x:c r="BT900" s="36" t="n">
        <x:f>MAX(0,AX900+BI900-CE900)</x:f>
        <x:v>23</x:v>
      </x:c>
      <x:c r="BU900" s="36" t="n">
        <x:f>SUM(BK900:BT900)</x:f>
        <x:v>270</x:v>
      </x:c>
      <x:c r="BV900" s="36" t="n">
        <x:v>0</x:v>
      </x:c>
      <x:c r="BW900" s="36" t="n">
        <x:v>1</x:v>
      </x:c>
      <x:c r="BX900" s="36" t="n">
        <x:v>1</x:v>
      </x:c>
      <x:c r="BY900" s="36" t="n">
        <x:v>1</x:v>
      </x:c>
      <x:c r="BZ900" s="36" t="n">
        <x:v>0</x:v>
      </x:c>
      <x:c r="CA900" s="36" t="n">
        <x:v>1</x:v>
      </x:c>
      <x:c r="CB900" s="36" t="n">
        <x:v>1</x:v>
      </x:c>
      <x:c r="CC900" s="36" t="n">
        <x:v>0</x:v>
      </x:c>
      <x:c r="CD900" s="36" t="n">
        <x:v>1</x:v>
      </x:c>
      <x:c r="CE900" s="36" t="n">
        <x:v>1</x:v>
      </x:c>
      <x:c r="CF900" s="36"/>
      <x:c r="CG900" s="36" t="n">
        <x:f>SUM(BW900,CD900)</x:f>
        <x:v>2</x:v>
      </x:c>
      <x:c r="CH900" s="36" t="n">
        <x:f>SUM(BX900,CA900)</x:f>
        <x:v>2</x:v>
      </x:c>
      <x:c r="CI900" s="36" t="n">
        <x:f>SUM(BY900)</x:f>
        <x:v>1</x:v>
      </x:c>
      <x:c r="CJ900" s="36" t="n">
        <x:f>SUM(BV900,BZ900,CB900)</x:f>
        <x:v>1</x:v>
      </x:c>
      <x:c r="CK900" s="36" t="n">
        <x:f>SUM(CC900,CE900)</x:f>
        <x:v>1</x:v>
      </x:c>
      <x:c r="CL900" s="36" t="n">
        <x:f>SUM(CG900:CK900)</x:f>
        <x:v>7</x:v>
      </x:c>
      <x:c r="CM900" s="39" t="n">
        <x:f>SUM(BW900*0.075,CD900*0.075)</x:f>
        <x:v>0.15</x:v>
      </x:c>
      <x:c r="CN900" s="39" t="n">
        <x:f>SUM(BX900*0.06,CA900*0.03)</x:f>
        <x:v>0.09</x:v>
      </x:c>
      <x:c r="CO900" s="39" t="n">
        <x:f>SUM(BY900*0.08)</x:f>
        <x:v>0.08</x:v>
      </x:c>
      <x:c r="CP900" s="39" t="n">
        <x:f>SUM(BV900*0.12,BZ900*0.06,CB900*0.03)</x:f>
        <x:v>0.03</x:v>
      </x:c>
      <x:c r="CQ900" s="39" t="n">
        <x:f>SUM(CC900*0.01,CE900*0.1)</x:f>
        <x:v>0.1</x:v>
      </x:c>
      <x:c r="CR900" s="39" t="n">
        <x:f>SUM(CM900:CQ900)</x:f>
        <x:v>0.44999999999999996</x:v>
      </x:c>
      <x:c r="CS900" s="36" t="n">
        <x:f>SUM(CG900:CH900)</x:f>
        <x:v>4</x:v>
      </x:c>
      <x:c r="CT900" s="36" t="str"/>
      <x:c r="CU900" s="36" t="n">
        <x:f>MIN(AG900,CG900)</x:f>
        <x:v>2</x:v>
      </x:c>
      <x:c r="CV900" s="36" t="n">
        <x:f>MIN(AG900,CH900)</x:f>
        <x:v>2</x:v>
      </x:c>
      <x:c r="CW900" s="36" t="n">
        <x:f>MIN(AG900,CI900)</x:f>
        <x:v>1</x:v>
      </x:c>
      <x:c r="CX900" s="36" t="n">
        <x:f>MIN(AG900,CJ900)</x:f>
        <x:v>1</x:v>
      </x:c>
      <x:c r="CY900" s="36" t="n">
        <x:f>MIN(AG900,CK900)</x:f>
        <x:v>1</x:v>
      </x:c>
    </x:row>
    <x:row r="901" ht="18" customHeight="1">
      <x:c r="A901" s="35" t="str">
        <x:v>Area HC-01</x:v>
      </x:c>
      <x:c r="B901" s="35" t="str">
        <x:v>Area Lead HC-01</x:v>
      </x:c>
      <x:c r="C901" s="35" t="str">
        <x:v>Field Lead HC-08</x:v>
      </x:c>
      <x:c r="D901" s="35" t="str">
        <x:v>City HC-B</x:v>
      </x:c>
      <x:c r="E901" s="35" t="n">
        <x:v>4</x:v>
      </x:c>
      <x:c r="F901" s="35" t="n">
        <x:v>24</x:v>
      </x:c>
      <x:c r="G901" s="35" t="n">
        <x:v>1</x:v>
      </x:c>
      <x:c r="H901" s="35" t="str">
        <x:v>Promoter</x:v>
      </x:c>
      <x:c r="I901" s="35" t="str">
        <x:v>Agency HC-02</x:v>
      </x:c>
      <x:c r="J901" s="35" t="str">
        <x:v>PR-HC-013</x:v>
      </x:c>
      <x:c r="K901" s="35" t="str">
        <x:v>Masked Promoter HC-013</x:v>
      </x:c>
      <x:c r="L901" s="35" t="str">
        <x:v>9XXXX10013</x:v>
      </x:c>
      <x:c r="M901" s="37" t="n">
        <x:v>46217</x:v>
      </x:c>
      <x:c r="N901" s="35" t="str">
        <x:v>Cohort 2</x:v>
      </x:c>
      <x:c r="O901" s="35" t="str">
        <x:v>DIST-HC-04</x:v>
      </x:c>
      <x:c r="P901" s="35" t="str">
        <x:v>Masked Distributor HC-04</x:v>
      </x:c>
      <x:c r="Q901" s="35" t="str">
        <x:v>P-HC-038</x:v>
      </x:c>
      <x:c r="R901" s="35" t="str">
        <x:v>HC-038</x:v>
      </x:c>
      <x:c r="S901" s="35" t="str">
        <x:v>Masked Store HC-038</x:v>
      </x:c>
      <x:c r="T901" s="35" t="str">
        <x:v>XX1038</x:v>
      </x:c>
      <x:c r="U901" s="35" t="str">
        <x:v>Pharmacy</x:v>
      </x:c>
      <x:c r="V901" s="35" t="str">
        <x:v>Masked</x:v>
      </x:c>
      <x:c r="W901" s="35" t="str">
        <x:v>Masked</x:v>
      </x:c>
      <x:c r="X901" s="37" t="n">
        <x:v>46222</x:v>
      </x:c>
      <x:c r="Y901" s="37" t="n">
        <x:v>46274</x:v>
      </x:c>
      <x:c r="Z901" s="35" t="str">
        <x:v>W02</x:v>
      </x:c>
      <x:c r="AA901" s="35" t="str">
        <x:v>Sep'26</x:v>
      </x:c>
      <x:c r="AB901" s="35" t="str">
        <x:v>08 - 14</x:v>
      </x:c>
      <x:c r="AC901" s="35" t="str">
        <x:v>Week 2 of Sep 2026</x:v>
      </x:c>
      <x:c r="AD901" s="35" t="str">
        <x:v>Continue</x:v>
      </x:c>
      <x:c r="AE901" s="35" t="str"/>
      <x:c r="AF901" s="36" t="n">
        <x:v>40</x:v>
      </x:c>
      <x:c r="AG901" s="36" t="n">
        <x:v>10</x:v>
      </x:c>
      <x:c r="AH901" s="38" t="n">
        <x:f>IFERROR(AG901/AF901,0)</x:f>
        <x:v>0.25</x:v>
      </x:c>
      <x:c r="AI901" s="36" t="n">
        <x:v>8</x:v>
      </x:c>
      <x:c r="AJ901" s="38" t="n">
        <x:f>IFERROR(AI901/AG901,0)</x:f>
        <x:v>0.8</x:v>
      </x:c>
      <x:c r="AK901" s="36" t="n">
        <x:v>3</x:v>
      </x:c>
      <x:c r="AL901" s="36" t="n">
        <x:v>5</x:v>
      </x:c>
      <x:c r="AM901" s="36" t="n">
        <x:v>1</x:v>
      </x:c>
      <x:c r="AN901" s="38" t="n">
        <x:f>IFERROR(AL901/AG901,0)</x:f>
        <x:v>0.5</x:v>
      </x:c>
      <x:c r="AO901" s="36" t="n">
        <x:f>BK900</x:f>
        <x:v>27</x:v>
      </x:c>
      <x:c r="AP901" s="36" t="n">
        <x:f>BL900</x:f>
        <x:v>28</x:v>
      </x:c>
      <x:c r="AQ901" s="36" t="n">
        <x:f>BM900</x:f>
        <x:v>27</x:v>
      </x:c>
      <x:c r="AR901" s="36" t="n">
        <x:f>BN900</x:f>
        <x:v>27</x:v>
      </x:c>
      <x:c r="AS901" s="36" t="n">
        <x:f>BO900</x:f>
        <x:v>36</x:v>
      </x:c>
      <x:c r="AT901" s="36" t="n">
        <x:f>BP900</x:f>
        <x:v>23</x:v>
      </x:c>
      <x:c r="AU901" s="36" t="n">
        <x:f>BQ900</x:f>
        <x:v>26</x:v>
      </x:c>
      <x:c r="AV901" s="36" t="n">
        <x:f>BR900</x:f>
        <x:v>23</x:v>
      </x:c>
      <x:c r="AW901" s="36" t="n">
        <x:f>BS900</x:f>
        <x:v>30</x:v>
      </x:c>
      <x:c r="AX901" s="36" t="n">
        <x:f>BT900</x:f>
        <x:v>23</x:v>
      </x:c>
      <x:c r="AY901" s="36" t="n">
        <x:f>SUM(AO901:AX901)</x:f>
        <x:v>270</x:v>
      </x:c>
      <x:c r="AZ901" s="36" t="n">
        <x:v>0</x:v>
      </x:c>
      <x:c r="BA901" s="36" t="n">
        <x:v>0</x:v>
      </x:c>
      <x:c r="BB901" s="36" t="n">
        <x:v>0</x:v>
      </x:c>
      <x:c r="BC901" s="36" t="n">
        <x:v>0</x:v>
      </x:c>
      <x:c r="BD901" s="36" t="n">
        <x:v>0</x:v>
      </x:c>
      <x:c r="BE901" s="36" t="n">
        <x:v>18</x:v>
      </x:c>
      <x:c r="BF901" s="36" t="n">
        <x:v>0</x:v>
      </x:c>
      <x:c r="BG901" s="36" t="n">
        <x:v>0</x:v>
      </x:c>
      <x:c r="BH901" s="36" t="n">
        <x:v>0</x:v>
      </x:c>
      <x:c r="BI901" s="36" t="n">
        <x:v>0</x:v>
      </x:c>
      <x:c r="BJ901" s="36"/>
      <x:c r="BK901" s="36" t="n">
        <x:f>MAX(0,AO901+AZ901-BV901)</x:f>
        <x:v>27</x:v>
      </x:c>
      <x:c r="BL901" s="36" t="n">
        <x:f>MAX(0,AP901+BA901-BW901)</x:f>
        <x:v>27</x:v>
      </x:c>
      <x:c r="BM901" s="36" t="n">
        <x:f>MAX(0,AQ901+BB901-BX901)</x:f>
        <x:v>26</x:v>
      </x:c>
      <x:c r="BN901" s="36" t="n">
        <x:f>MAX(0,AR901+BC901-BY901)</x:f>
        <x:v>26</x:v>
      </x:c>
      <x:c r="BO901" s="36" t="n">
        <x:f>MAX(0,AS901+BD901-BZ901)</x:f>
        <x:v>35</x:v>
      </x:c>
      <x:c r="BP901" s="36" t="n">
        <x:f>MAX(0,AT901+BE901-CA901)</x:f>
        <x:v>41</x:v>
      </x:c>
      <x:c r="BQ901" s="36" t="n">
        <x:f>MAX(0,AU901+BF901-CB901)</x:f>
        <x:v>25</x:v>
      </x:c>
      <x:c r="BR901" s="36" t="n">
        <x:f>MAX(0,AV901+BG901-CC901)</x:f>
        <x:v>23</x:v>
      </x:c>
      <x:c r="BS901" s="36" t="n">
        <x:f>MAX(0,AW901+BH901-CD901)</x:f>
        <x:v>29</x:v>
      </x:c>
      <x:c r="BT901" s="36" t="n">
        <x:f>MAX(0,AX901+BI901-CE901)</x:f>
        <x:v>23</x:v>
      </x:c>
      <x:c r="BU901" s="36" t="n">
        <x:f>SUM(BK901:BT901)</x:f>
        <x:v>282</x:v>
      </x:c>
      <x:c r="BV901" s="36" t="n">
        <x:v>0</x:v>
      </x:c>
      <x:c r="BW901" s="36" t="n">
        <x:v>1</x:v>
      </x:c>
      <x:c r="BX901" s="36" t="n">
        <x:v>1</x:v>
      </x:c>
      <x:c r="BY901" s="36" t="n">
        <x:v>1</x:v>
      </x:c>
      <x:c r="BZ901" s="36" t="n">
        <x:v>1</x:v>
      </x:c>
      <x:c r="CA901" s="36" t="n">
        <x:v>0</x:v>
      </x:c>
      <x:c r="CB901" s="36" t="n">
        <x:v>1</x:v>
      </x:c>
      <x:c r="CC901" s="36" t="n">
        <x:v>0</x:v>
      </x:c>
      <x:c r="CD901" s="36" t="n">
        <x:v>1</x:v>
      </x:c>
      <x:c r="CE901" s="36" t="n">
        <x:v>0</x:v>
      </x:c>
      <x:c r="CF901" s="36"/>
      <x:c r="CG901" s="36" t="n">
        <x:f>SUM(BW901,CD901)</x:f>
        <x:v>2</x:v>
      </x:c>
      <x:c r="CH901" s="36" t="n">
        <x:f>SUM(BX901,CA901)</x:f>
        <x:v>1</x:v>
      </x:c>
      <x:c r="CI901" s="36" t="n">
        <x:f>SUM(BY901)</x:f>
        <x:v>1</x:v>
      </x:c>
      <x:c r="CJ901" s="36" t="n">
        <x:f>SUM(BV901,BZ901,CB901)</x:f>
        <x:v>2</x:v>
      </x:c>
      <x:c r="CK901" s="36" t="n">
        <x:f>SUM(CC901,CE901)</x:f>
        <x:v>0</x:v>
      </x:c>
      <x:c r="CL901" s="36" t="n">
        <x:f>SUM(CG901:CK901)</x:f>
        <x:v>6</x:v>
      </x:c>
      <x:c r="CM901" s="39" t="n">
        <x:f>SUM(BW901*0.075,CD901*0.075)</x:f>
        <x:v>0.15</x:v>
      </x:c>
      <x:c r="CN901" s="39" t="n">
        <x:f>SUM(BX901*0.06,CA901*0.03)</x:f>
        <x:v>0.06</x:v>
      </x:c>
      <x:c r="CO901" s="39" t="n">
        <x:f>SUM(BY901*0.08)</x:f>
        <x:v>0.08</x:v>
      </x:c>
      <x:c r="CP901" s="39" t="n">
        <x:f>SUM(BV901*0.12,BZ901*0.06,CB901*0.03)</x:f>
        <x:v>0.09</x:v>
      </x:c>
      <x:c r="CQ901" s="39" t="n">
        <x:f>SUM(CC901*0.01,CE901*0.1)</x:f>
        <x:v>0</x:v>
      </x:c>
      <x:c r="CR901" s="39" t="n">
        <x:f>SUM(CM901:CQ901)</x:f>
        <x:v>0.38</x:v>
      </x:c>
      <x:c r="CS901" s="36" t="n">
        <x:f>SUM(CG901:CH901)</x:f>
        <x:v>3</x:v>
      </x:c>
      <x:c r="CT901" s="36" t="str"/>
      <x:c r="CU901" s="36" t="n">
        <x:f>MIN(AG901,CG901)</x:f>
        <x:v>2</x:v>
      </x:c>
      <x:c r="CV901" s="36" t="n">
        <x:f>MIN(AG901,CH901)</x:f>
        <x:v>1</x:v>
      </x:c>
      <x:c r="CW901" s="36" t="n">
        <x:f>MIN(AG901,CI901)</x:f>
        <x:v>1</x:v>
      </x:c>
      <x:c r="CX901" s="36" t="n">
        <x:f>MIN(AG901,CJ901)</x:f>
        <x:v>2</x:v>
      </x:c>
      <x:c r="CY901" s="36" t="n">
        <x:f>MIN(AG901,CK901)</x:f>
        <x:v>0</x:v>
      </x:c>
    </x:row>
    <x:row r="902" ht="18" customHeight="1">
      <x:c r="A902" s="35" t="str">
        <x:v>Area HC-01</x:v>
      </x:c>
      <x:c r="B902" s="35" t="str">
        <x:v>Area Lead HC-01</x:v>
      </x:c>
      <x:c r="C902" s="35" t="str">
        <x:v>Field Lead HC-08</x:v>
      </x:c>
      <x:c r="D902" s="35" t="str">
        <x:v>City HC-B</x:v>
      </x:c>
      <x:c r="E902" s="35" t="n">
        <x:v>4</x:v>
      </x:c>
      <x:c r="F902" s="35" t="n">
        <x:v>24</x:v>
      </x:c>
      <x:c r="G902" s="35" t="n">
        <x:v>1</x:v>
      </x:c>
      <x:c r="H902" s="35" t="str">
        <x:v>Promoter</x:v>
      </x:c>
      <x:c r="I902" s="35" t="str">
        <x:v>Agency HC-02</x:v>
      </x:c>
      <x:c r="J902" s="35" t="str">
        <x:v>PR-HC-013</x:v>
      </x:c>
      <x:c r="K902" s="35" t="str">
        <x:v>Masked Promoter HC-013</x:v>
      </x:c>
      <x:c r="L902" s="35" t="str">
        <x:v>9XXXX10013</x:v>
      </x:c>
      <x:c r="M902" s="37" t="n">
        <x:v>46217</x:v>
      </x:c>
      <x:c r="N902" s="35" t="str">
        <x:v>Cohort 2</x:v>
      </x:c>
      <x:c r="O902" s="35" t="str">
        <x:v>DIST-HC-04</x:v>
      </x:c>
      <x:c r="P902" s="35" t="str">
        <x:v>Masked Distributor HC-04</x:v>
      </x:c>
      <x:c r="Q902" s="35" t="str">
        <x:v>P-HC-038</x:v>
      </x:c>
      <x:c r="R902" s="35" t="str">
        <x:v>HC-038</x:v>
      </x:c>
      <x:c r="S902" s="35" t="str">
        <x:v>Masked Store HC-038</x:v>
      </x:c>
      <x:c r="T902" s="35" t="str">
        <x:v>XX1038</x:v>
      </x:c>
      <x:c r="U902" s="35" t="str">
        <x:v>Pharmacy</x:v>
      </x:c>
      <x:c r="V902" s="35" t="str">
        <x:v>Masked</x:v>
      </x:c>
      <x:c r="W902" s="35" t="str">
        <x:v>Masked</x:v>
      </x:c>
      <x:c r="X902" s="37" t="n">
        <x:v>46222</x:v>
      </x:c>
      <x:c r="Y902" s="37" t="n">
        <x:v>46275</x:v>
      </x:c>
      <x:c r="Z902" s="35" t="str">
        <x:v>W02</x:v>
      </x:c>
      <x:c r="AA902" s="35" t="str">
        <x:v>Sep'26</x:v>
      </x:c>
      <x:c r="AB902" s="35" t="str">
        <x:v>08 - 14</x:v>
      </x:c>
      <x:c r="AC902" s="35" t="str">
        <x:v>Week 2 of Sep 2026</x:v>
      </x:c>
      <x:c r="AD902" s="35" t="str">
        <x:v>Continue</x:v>
      </x:c>
      <x:c r="AE902" s="35" t="str">
        <x:v>Normal operations</x:v>
      </x:c>
      <x:c r="AF902" s="36" t="n">
        <x:v>45</x:v>
      </x:c>
      <x:c r="AG902" s="36" t="n">
        <x:v>11</x:v>
      </x:c>
      <x:c r="AH902" s="38" t="n">
        <x:f>IFERROR(AG902/AF902,0)</x:f>
        <x:v>0.24444444444444444</x:v>
      </x:c>
      <x:c r="AI902" s="36" t="n">
        <x:v>8</x:v>
      </x:c>
      <x:c r="AJ902" s="38" t="n">
        <x:f>IFERROR(AI902/AG902,0)</x:f>
        <x:v>0.7272727272727273</x:v>
      </x:c>
      <x:c r="AK902" s="36" t="n">
        <x:v>3</x:v>
      </x:c>
      <x:c r="AL902" s="36" t="n">
        <x:v>4</x:v>
      </x:c>
      <x:c r="AM902" s="36" t="n">
        <x:v>1</x:v>
      </x:c>
      <x:c r="AN902" s="38" t="n">
        <x:f>IFERROR(AL902/AG902,0)</x:f>
        <x:v>0.36363636363636365</x:v>
      </x:c>
      <x:c r="AO902" s="36" t="n">
        <x:f>BK901</x:f>
        <x:v>27</x:v>
      </x:c>
      <x:c r="AP902" s="36" t="n">
        <x:f>BL901</x:f>
        <x:v>27</x:v>
      </x:c>
      <x:c r="AQ902" s="36" t="n">
        <x:f>BM901</x:f>
        <x:v>26</x:v>
      </x:c>
      <x:c r="AR902" s="36" t="n">
        <x:f>BN901</x:f>
        <x:v>26</x:v>
      </x:c>
      <x:c r="AS902" s="36" t="n">
        <x:f>BO901</x:f>
        <x:v>35</x:v>
      </x:c>
      <x:c r="AT902" s="36" t="n">
        <x:f>BP901</x:f>
        <x:v>41</x:v>
      </x:c>
      <x:c r="AU902" s="36" t="n">
        <x:f>BQ901</x:f>
        <x:v>25</x:v>
      </x:c>
      <x:c r="AV902" s="36" t="n">
        <x:f>BR901</x:f>
        <x:v>23</x:v>
      </x:c>
      <x:c r="AW902" s="36" t="n">
        <x:f>BS901</x:f>
        <x:v>29</x:v>
      </x:c>
      <x:c r="AX902" s="36" t="n">
        <x:f>BT901</x:f>
        <x:v>23</x:v>
      </x:c>
      <x:c r="AY902" s="36" t="n">
        <x:f>SUM(AO902:AX902)</x:f>
        <x:v>282</x:v>
      </x:c>
      <x:c r="AZ902" s="36" t="n">
        <x:v>17</x:v>
      </x:c>
      <x:c r="BA902" s="36" t="n">
        <x:v>0</x:v>
      </x:c>
      <x:c r="BB902" s="36" t="n">
        <x:v>0</x:v>
      </x:c>
      <x:c r="BC902" s="36" t="n">
        <x:v>0</x:v>
      </x:c>
      <x:c r="BD902" s="36" t="n">
        <x:v>0</x:v>
      </x:c>
      <x:c r="BE902" s="36" t="n">
        <x:v>0</x:v>
      </x:c>
      <x:c r="BF902" s="36" t="n">
        <x:v>20</x:v>
      </x:c>
      <x:c r="BG902" s="36" t="n">
        <x:v>0</x:v>
      </x:c>
      <x:c r="BH902" s="36" t="n">
        <x:v>0</x:v>
      </x:c>
      <x:c r="BI902" s="36" t="n">
        <x:v>0</x:v>
      </x:c>
      <x:c r="BJ902" s="36"/>
      <x:c r="BK902" s="36" t="n">
        <x:f>MAX(0,AO902+AZ902-BV902)</x:f>
        <x:v>43</x:v>
      </x:c>
      <x:c r="BL902" s="36" t="n">
        <x:f>MAX(0,AP902+BA902-BW902)</x:f>
        <x:v>26</x:v>
      </x:c>
      <x:c r="BM902" s="36" t="n">
        <x:f>MAX(0,AQ902+BB902-BX902)</x:f>
        <x:v>25</x:v>
      </x:c>
      <x:c r="BN902" s="36" t="n">
        <x:f>MAX(0,AR902+BC902-BY902)</x:f>
        <x:v>25</x:v>
      </x:c>
      <x:c r="BO902" s="36" t="n">
        <x:f>MAX(0,AS902+BD902-BZ902)</x:f>
        <x:v>35</x:v>
      </x:c>
      <x:c r="BP902" s="36" t="n">
        <x:f>MAX(0,AT902+BE902-CA902)</x:f>
        <x:v>40</x:v>
      </x:c>
      <x:c r="BQ902" s="36" t="n">
        <x:f>MAX(0,AU902+BF902-CB902)</x:f>
        <x:v>44</x:v>
      </x:c>
      <x:c r="BR902" s="36" t="n">
        <x:f>MAX(0,AV902+BG902-CC902)</x:f>
        <x:v>23</x:v>
      </x:c>
      <x:c r="BS902" s="36" t="n">
        <x:f>MAX(0,AW902+BH902-CD902)</x:f>
        <x:v>28</x:v>
      </x:c>
      <x:c r="BT902" s="36" t="n">
        <x:f>MAX(0,AX902+BI902-CE902)</x:f>
        <x:v>22</x:v>
      </x:c>
      <x:c r="BU902" s="36" t="n">
        <x:f>SUM(BK902:BT902)</x:f>
        <x:v>311</x:v>
      </x:c>
      <x:c r="BV902" s="36" t="n">
        <x:v>1</x:v>
      </x:c>
      <x:c r="BW902" s="36" t="n">
        <x:v>1</x:v>
      </x:c>
      <x:c r="BX902" s="36" t="n">
        <x:v>1</x:v>
      </x:c>
      <x:c r="BY902" s="36" t="n">
        <x:v>1</x:v>
      </x:c>
      <x:c r="BZ902" s="36" t="n">
        <x:v>0</x:v>
      </x:c>
      <x:c r="CA902" s="36" t="n">
        <x:v>1</x:v>
      </x:c>
      <x:c r="CB902" s="36" t="n">
        <x:v>1</x:v>
      </x:c>
      <x:c r="CC902" s="36" t="n">
        <x:v>0</x:v>
      </x:c>
      <x:c r="CD902" s="36" t="n">
        <x:v>1</x:v>
      </x:c>
      <x:c r="CE902" s="36" t="n">
        <x:v>1</x:v>
      </x:c>
      <x:c r="CF902" s="36"/>
      <x:c r="CG902" s="36" t="n">
        <x:f>SUM(BW902,CD902)</x:f>
        <x:v>2</x:v>
      </x:c>
      <x:c r="CH902" s="36" t="n">
        <x:f>SUM(BX902,CA902)</x:f>
        <x:v>2</x:v>
      </x:c>
      <x:c r="CI902" s="36" t="n">
        <x:f>SUM(BY902)</x:f>
        <x:v>1</x:v>
      </x:c>
      <x:c r="CJ902" s="36" t="n">
        <x:f>SUM(BV902,BZ902,CB902)</x:f>
        <x:v>2</x:v>
      </x:c>
      <x:c r="CK902" s="36" t="n">
        <x:f>SUM(CC902,CE902)</x:f>
        <x:v>1</x:v>
      </x:c>
      <x:c r="CL902" s="36" t="n">
        <x:f>SUM(CG902:CK902)</x:f>
        <x:v>8</x:v>
      </x:c>
      <x:c r="CM902" s="39" t="n">
        <x:f>SUM(BW902*0.075,CD902*0.075)</x:f>
        <x:v>0.15</x:v>
      </x:c>
      <x:c r="CN902" s="39" t="n">
        <x:f>SUM(BX902*0.06,CA902*0.03)</x:f>
        <x:v>0.09</x:v>
      </x:c>
      <x:c r="CO902" s="39" t="n">
        <x:f>SUM(BY902*0.08)</x:f>
        <x:v>0.08</x:v>
      </x:c>
      <x:c r="CP902" s="39" t="n">
        <x:f>SUM(BV902*0.12,BZ902*0.06,CB902*0.03)</x:f>
        <x:v>0.15</x:v>
      </x:c>
      <x:c r="CQ902" s="39" t="n">
        <x:f>SUM(CC902*0.01,CE902*0.1)</x:f>
        <x:v>0.1</x:v>
      </x:c>
      <x:c r="CR902" s="39" t="n">
        <x:f>SUM(CM902:CQ902)</x:f>
        <x:v>0.57</x:v>
      </x:c>
      <x:c r="CS902" s="36" t="n">
        <x:f>SUM(CG902:CH902)</x:f>
        <x:v>4</x:v>
      </x:c>
      <x:c r="CT902" s="36" t="str"/>
      <x:c r="CU902" s="36" t="n">
        <x:f>MIN(AG902,CG902)</x:f>
        <x:v>2</x:v>
      </x:c>
      <x:c r="CV902" s="36" t="n">
        <x:f>MIN(AG902,CH902)</x:f>
        <x:v>2</x:v>
      </x:c>
      <x:c r="CW902" s="36" t="n">
        <x:f>MIN(AG902,CI902)</x:f>
        <x:v>1</x:v>
      </x:c>
      <x:c r="CX902" s="36" t="n">
        <x:f>MIN(AG902,CJ902)</x:f>
        <x:v>2</x:v>
      </x:c>
      <x:c r="CY902" s="36" t="n">
        <x:f>MIN(AG902,CK902)</x:f>
        <x:v>1</x:v>
      </x:c>
    </x:row>
    <x:row r="903" ht="18" customHeight="1">
      <x:c r="A903" s="35" t="str">
        <x:v>Area HC-01</x:v>
      </x:c>
      <x:c r="B903" s="35" t="str">
        <x:v>Area Lead HC-01</x:v>
      </x:c>
      <x:c r="C903" s="35" t="str">
        <x:v>Field Lead HC-08</x:v>
      </x:c>
      <x:c r="D903" s="35" t="str">
        <x:v>City HC-B</x:v>
      </x:c>
      <x:c r="E903" s="35" t="n">
        <x:v>4</x:v>
      </x:c>
      <x:c r="F903" s="35" t="n">
        <x:v>24</x:v>
      </x:c>
      <x:c r="G903" s="35" t="n">
        <x:v>1</x:v>
      </x:c>
      <x:c r="H903" s="35" t="str">
        <x:v>Promoter</x:v>
      </x:c>
      <x:c r="I903" s="35" t="str">
        <x:v>Agency HC-02</x:v>
      </x:c>
      <x:c r="J903" s="35" t="str">
        <x:v>PR-HC-013</x:v>
      </x:c>
      <x:c r="K903" s="35" t="str">
        <x:v>Masked Promoter HC-013</x:v>
      </x:c>
      <x:c r="L903" s="35" t="str">
        <x:v>9XXXX10013</x:v>
      </x:c>
      <x:c r="M903" s="37" t="n">
        <x:v>46217</x:v>
      </x:c>
      <x:c r="N903" s="35" t="str">
        <x:v>Cohort 2</x:v>
      </x:c>
      <x:c r="O903" s="35" t="str">
        <x:v>DIST-HC-04</x:v>
      </x:c>
      <x:c r="P903" s="35" t="str">
        <x:v>Masked Distributor HC-04</x:v>
      </x:c>
      <x:c r="Q903" s="35" t="str">
        <x:v>P-HC-038</x:v>
      </x:c>
      <x:c r="R903" s="35" t="str">
        <x:v>HC-038</x:v>
      </x:c>
      <x:c r="S903" s="35" t="str">
        <x:v>Masked Store HC-038</x:v>
      </x:c>
      <x:c r="T903" s="35" t="str">
        <x:v>XX1038</x:v>
      </x:c>
      <x:c r="U903" s="35" t="str">
        <x:v>Pharmacy</x:v>
      </x:c>
      <x:c r="V903" s="35" t="str">
        <x:v>Masked</x:v>
      </x:c>
      <x:c r="W903" s="35" t="str">
        <x:v>Masked</x:v>
      </x:c>
      <x:c r="X903" s="37" t="n">
        <x:v>46222</x:v>
      </x:c>
      <x:c r="Y903" s="37" t="n">
        <x:v>46276</x:v>
      </x:c>
      <x:c r="Z903" s="35" t="str">
        <x:v>W02</x:v>
      </x:c>
      <x:c r="AA903" s="35" t="str">
        <x:v>Sep'26</x:v>
      </x:c>
      <x:c r="AB903" s="35" t="str">
        <x:v>08 - 14</x:v>
      </x:c>
      <x:c r="AC903" s="35" t="str">
        <x:v>Week 2 of Sep 2026</x:v>
      </x:c>
      <x:c r="AD903" s="35" t="str">
        <x:v>Continue</x:v>
      </x:c>
      <x:c r="AE903" s="35" t="str">
        <x:v>Replenishment pending for selected SKU</x:v>
      </x:c>
      <x:c r="AF903" s="36" t="n">
        <x:v>50</x:v>
      </x:c>
      <x:c r="AG903" s="36" t="n">
        <x:v>16</x:v>
      </x:c>
      <x:c r="AH903" s="38" t="n">
        <x:f>IFERROR(AG903/AF903,0)</x:f>
        <x:v>0.32</x:v>
      </x:c>
      <x:c r="AI903" s="36" t="n">
        <x:v>11</x:v>
      </x:c>
      <x:c r="AJ903" s="38" t="n">
        <x:f>IFERROR(AI903/AG903,0)</x:f>
        <x:v>0.6875</x:v>
      </x:c>
      <x:c r="AK903" s="36" t="n">
        <x:v>5</x:v>
      </x:c>
      <x:c r="AL903" s="36" t="n">
        <x:v>7</x:v>
      </x:c>
      <x:c r="AM903" s="36" t="n">
        <x:v>1</x:v>
      </x:c>
      <x:c r="AN903" s="38" t="n">
        <x:f>IFERROR(AL903/AG903,0)</x:f>
        <x:v>0.4375</x:v>
      </x:c>
      <x:c r="AO903" s="36" t="n">
        <x:f>BK902</x:f>
        <x:v>43</x:v>
      </x:c>
      <x:c r="AP903" s="36" t="n">
        <x:f>BL902</x:f>
        <x:v>26</x:v>
      </x:c>
      <x:c r="AQ903" s="36" t="n">
        <x:f>BM902</x:f>
        <x:v>25</x:v>
      </x:c>
      <x:c r="AR903" s="36" t="n">
        <x:f>BN902</x:f>
        <x:v>25</x:v>
      </x:c>
      <x:c r="AS903" s="36" t="n">
        <x:f>BO902</x:f>
        <x:v>35</x:v>
      </x:c>
      <x:c r="AT903" s="36" t="n">
        <x:f>BP902</x:f>
        <x:v>40</x:v>
      </x:c>
      <x:c r="AU903" s="36" t="n">
        <x:f>BQ902</x:f>
        <x:v>44</x:v>
      </x:c>
      <x:c r="AV903" s="36" t="n">
        <x:f>BR902</x:f>
        <x:v>23</x:v>
      </x:c>
      <x:c r="AW903" s="36" t="n">
        <x:f>BS902</x:f>
        <x:v>28</x:v>
      </x:c>
      <x:c r="AX903" s="36" t="n">
        <x:f>BT902</x:f>
        <x:v>22</x:v>
      </x:c>
      <x:c r="AY903" s="36" t="n">
        <x:f>SUM(AO903:AX903)</x:f>
        <x:v>311</x:v>
      </x:c>
      <x:c r="AZ903" s="36" t="n">
        <x:v>0</x:v>
      </x:c>
      <x:c r="BA903" s="36" t="n">
        <x:v>14</x:v>
      </x:c>
      <x:c r="BB903" s="36" t="n">
        <x:v>0</x:v>
      </x:c>
      <x:c r="BC903" s="36" t="n">
        <x:v>0</x:v>
      </x:c>
      <x:c r="BD903" s="36" t="n">
        <x:v>0</x:v>
      </x:c>
      <x:c r="BE903" s="36" t="n">
        <x:v>0</x:v>
      </x:c>
      <x:c r="BF903" s="36" t="n">
        <x:v>0</x:v>
      </x:c>
      <x:c r="BG903" s="36" t="n">
        <x:v>12</x:v>
      </x:c>
      <x:c r="BH903" s="36" t="n">
        <x:v>0</x:v>
      </x:c>
      <x:c r="BI903" s="36" t="n">
        <x:v>0</x:v>
      </x:c>
      <x:c r="BJ903" s="36"/>
      <x:c r="BK903" s="36" t="n">
        <x:f>MAX(0,AO903+AZ903-BV903)</x:f>
        <x:v>42</x:v>
      </x:c>
      <x:c r="BL903" s="36" t="n">
        <x:f>MAX(0,AP903+BA903-BW903)</x:f>
        <x:v>39</x:v>
      </x:c>
      <x:c r="BM903" s="36" t="n">
        <x:f>MAX(0,AQ903+BB903-BX903)</x:f>
        <x:v>24</x:v>
      </x:c>
      <x:c r="BN903" s="36" t="n">
        <x:f>MAX(0,AR903+BC903-BY903)</x:f>
        <x:v>0</x:v>
      </x:c>
      <x:c r="BO903" s="36" t="n">
        <x:f>MAX(0,AS903+BD903-BZ903)</x:f>
        <x:v>34</x:v>
      </x:c>
      <x:c r="BP903" s="36" t="n">
        <x:f>MAX(0,AT903+BE903-CA903)</x:f>
        <x:v>40</x:v>
      </x:c>
      <x:c r="BQ903" s="36" t="n">
        <x:f>MAX(0,AU903+BF903-CB903)</x:f>
        <x:v>44</x:v>
      </x:c>
      <x:c r="BR903" s="36" t="n">
        <x:f>MAX(0,AV903+BG903-CC903)</x:f>
        <x:v>35</x:v>
      </x:c>
      <x:c r="BS903" s="36" t="n">
        <x:f>MAX(0,AW903+BH903-CD903)</x:f>
        <x:v>27</x:v>
      </x:c>
      <x:c r="BT903" s="36" t="n">
        <x:f>MAX(0,AX903+BI903-CE903)</x:f>
        <x:v>21</x:v>
      </x:c>
      <x:c r="BU903" s="36" t="n">
        <x:f>SUM(BK903:BT903)</x:f>
        <x:v>306</x:v>
      </x:c>
      <x:c r="BV903" s="36" t="n">
        <x:v>1</x:v>
      </x:c>
      <x:c r="BW903" s="36" t="n">
        <x:v>1</x:v>
      </x:c>
      <x:c r="BX903" s="36" t="n">
        <x:v>1</x:v>
      </x:c>
      <x:c r="BY903" s="36" t="n">
        <x:v>25</x:v>
      </x:c>
      <x:c r="BZ903" s="36" t="n">
        <x:v>1</x:v>
      </x:c>
      <x:c r="CA903" s="36" t="n">
        <x:v>0</x:v>
      </x:c>
      <x:c r="CB903" s="36" t="n">
        <x:v>0</x:v>
      </x:c>
      <x:c r="CC903" s="36" t="n">
        <x:v>0</x:v>
      </x:c>
      <x:c r="CD903" s="36" t="n">
        <x:v>1</x:v>
      </x:c>
      <x:c r="CE903" s="36" t="n">
        <x:v>1</x:v>
      </x:c>
      <x:c r="CF903" s="36"/>
      <x:c r="CG903" s="36" t="n">
        <x:f>SUM(BW903,CD903)</x:f>
        <x:v>2</x:v>
      </x:c>
      <x:c r="CH903" s="36" t="n">
        <x:f>SUM(BX903,CA903)</x:f>
        <x:v>1</x:v>
      </x:c>
      <x:c r="CI903" s="36" t="n">
        <x:f>SUM(BY903)</x:f>
        <x:v>25</x:v>
      </x:c>
      <x:c r="CJ903" s="36" t="n">
        <x:f>SUM(BV903,BZ903,CB903)</x:f>
        <x:v>2</x:v>
      </x:c>
      <x:c r="CK903" s="36" t="n">
        <x:f>SUM(CC903,CE903)</x:f>
        <x:v>1</x:v>
      </x:c>
      <x:c r="CL903" s="36" t="n">
        <x:f>SUM(CG903:CK903)</x:f>
        <x:v>31</x:v>
      </x:c>
      <x:c r="CM903" s="39" t="n">
        <x:f>SUM(BW903*0.075,CD903*0.075)</x:f>
        <x:v>0.15</x:v>
      </x:c>
      <x:c r="CN903" s="39" t="n">
        <x:f>SUM(BX903*0.06,CA903*0.03)</x:f>
        <x:v>0.06</x:v>
      </x:c>
      <x:c r="CO903" s="39" t="n">
        <x:f>SUM(BY903*0.08)</x:f>
        <x:v>2</x:v>
      </x:c>
      <x:c r="CP903" s="39" t="n">
        <x:f>SUM(BV903*0.12,BZ903*0.06,CB903*0.03)</x:f>
        <x:v>0.18</x:v>
      </x:c>
      <x:c r="CQ903" s="39" t="n">
        <x:f>SUM(CC903*0.01,CE903*0.1)</x:f>
        <x:v>0.1</x:v>
      </x:c>
      <x:c r="CR903" s="39" t="n">
        <x:f>SUM(CM903:CQ903)</x:f>
        <x:v>2.49</x:v>
      </x:c>
      <x:c r="CS903" s="36" t="n">
        <x:f>SUM(CG903:CH903)</x:f>
        <x:v>3</x:v>
      </x:c>
      <x:c r="CT903" s="36" t="str"/>
      <x:c r="CU903" s="36" t="n">
        <x:f>MIN(AG903,CG903)</x:f>
        <x:v>2</x:v>
      </x:c>
      <x:c r="CV903" s="36" t="n">
        <x:f>MIN(AG903,CH903)</x:f>
        <x:v>1</x:v>
      </x:c>
      <x:c r="CW903" s="36" t="n">
        <x:f>MIN(AG903,CI903)</x:f>
        <x:v>16</x:v>
      </x:c>
      <x:c r="CX903" s="36" t="n">
        <x:f>MIN(AG903,CJ903)</x:f>
        <x:v>2</x:v>
      </x:c>
      <x:c r="CY903" s="36" t="n">
        <x:f>MIN(AG903,CK903)</x:f>
        <x:v>1</x:v>
      </x:c>
    </x:row>
    <x:row r="904" ht="18" customHeight="1">
      <x:c r="A904" s="35" t="str">
        <x:v>Area HC-01</x:v>
      </x:c>
      <x:c r="B904" s="35" t="str">
        <x:v>Area Lead HC-01</x:v>
      </x:c>
      <x:c r="C904" s="35" t="str">
        <x:v>Field Lead HC-08</x:v>
      </x:c>
      <x:c r="D904" s="35" t="str">
        <x:v>City HC-B</x:v>
      </x:c>
      <x:c r="E904" s="35" t="n">
        <x:v>4</x:v>
      </x:c>
      <x:c r="F904" s="35" t="n">
        <x:v>24</x:v>
      </x:c>
      <x:c r="G904" s="35" t="n">
        <x:v>1</x:v>
      </x:c>
      <x:c r="H904" s="35" t="str">
        <x:v>Promoter</x:v>
      </x:c>
      <x:c r="I904" s="35" t="str">
        <x:v>Agency HC-02</x:v>
      </x:c>
      <x:c r="J904" s="35" t="str">
        <x:v>PR-HC-013</x:v>
      </x:c>
      <x:c r="K904" s="35" t="str">
        <x:v>Masked Promoter HC-013</x:v>
      </x:c>
      <x:c r="L904" s="35" t="str">
        <x:v>9XXXX10013</x:v>
      </x:c>
      <x:c r="M904" s="37" t="n">
        <x:v>46217</x:v>
      </x:c>
      <x:c r="N904" s="35" t="str">
        <x:v>Cohort 2</x:v>
      </x:c>
      <x:c r="O904" s="35" t="str">
        <x:v>DIST-HC-04</x:v>
      </x:c>
      <x:c r="P904" s="35" t="str">
        <x:v>Masked Distributor HC-04</x:v>
      </x:c>
      <x:c r="Q904" s="35" t="str">
        <x:v>P-HC-038</x:v>
      </x:c>
      <x:c r="R904" s="35" t="str">
        <x:v>HC-038</x:v>
      </x:c>
      <x:c r="S904" s="35" t="str">
        <x:v>Masked Store HC-038</x:v>
      </x:c>
      <x:c r="T904" s="35" t="str">
        <x:v>XX1038</x:v>
      </x:c>
      <x:c r="U904" s="35" t="str">
        <x:v>Pharmacy</x:v>
      </x:c>
      <x:c r="V904" s="35" t="str">
        <x:v>Masked</x:v>
      </x:c>
      <x:c r="W904" s="35" t="str">
        <x:v>Masked</x:v>
      </x:c>
      <x:c r="X904" s="37" t="n">
        <x:v>46222</x:v>
      </x:c>
      <x:c r="Y904" s="37" t="n">
        <x:v>46277</x:v>
      </x:c>
      <x:c r="Z904" s="35" t="str">
        <x:v>W02</x:v>
      </x:c>
      <x:c r="AA904" s="35" t="str">
        <x:v>Sep'26</x:v>
      </x:c>
      <x:c r="AB904" s="35" t="str">
        <x:v>08 - 14</x:v>
      </x:c>
      <x:c r="AC904" s="35" t="str">
        <x:v>Week 2 of Sep 2026</x:v>
      </x:c>
      <x:c r="AD904" s="35" t="str">
        <x:v>Continue</x:v>
      </x:c>
      <x:c r="AE904" s="35" t="str">
        <x:v>Replenishment pending for selected SKU</x:v>
      </x:c>
      <x:c r="AF904" s="36" t="n">
        <x:v>62</x:v>
      </x:c>
      <x:c r="AG904" s="36" t="n">
        <x:v>26</x:v>
      </x:c>
      <x:c r="AH904" s="38" t="n">
        <x:f>IFERROR(AG904/AF904,0)</x:f>
        <x:v>0.41935483870967744</x:v>
      </x:c>
      <x:c r="AI904" s="36" t="n">
        <x:v>17</x:v>
      </x:c>
      <x:c r="AJ904" s="38" t="n">
        <x:f>IFERROR(AI904/AG904,0)</x:f>
        <x:v>0.6538461538461539</x:v>
      </x:c>
      <x:c r="AK904" s="36" t="n">
        <x:v>7</x:v>
      </x:c>
      <x:c r="AL904" s="36" t="n">
        <x:v>7</x:v>
      </x:c>
      <x:c r="AM904" s="36" t="n">
        <x:v>1</x:v>
      </x:c>
      <x:c r="AN904" s="38" t="n">
        <x:f>IFERROR(AL904/AG904,0)</x:f>
        <x:v>0.2692307692307692</x:v>
      </x:c>
      <x:c r="AO904" s="36" t="n">
        <x:f>BK903</x:f>
        <x:v>42</x:v>
      </x:c>
      <x:c r="AP904" s="36" t="n">
        <x:f>BL903</x:f>
        <x:v>39</x:v>
      </x:c>
      <x:c r="AQ904" s="36" t="n">
        <x:f>BM903</x:f>
        <x:v>24</x:v>
      </x:c>
      <x:c r="AR904" s="36" t="n">
        <x:f>BN903</x:f>
        <x:v>0</x:v>
      </x:c>
      <x:c r="AS904" s="36" t="n">
        <x:f>BO903</x:f>
        <x:v>34</x:v>
      </x:c>
      <x:c r="AT904" s="36" t="n">
        <x:f>BP903</x:f>
        <x:v>40</x:v>
      </x:c>
      <x:c r="AU904" s="36" t="n">
        <x:f>BQ903</x:f>
        <x:v>44</x:v>
      </x:c>
      <x:c r="AV904" s="36" t="n">
        <x:f>BR903</x:f>
        <x:v>35</x:v>
      </x:c>
      <x:c r="AW904" s="36" t="n">
        <x:f>BS903</x:f>
        <x:v>27</x:v>
      </x:c>
      <x:c r="AX904" s="36" t="n">
        <x:f>BT903</x:f>
        <x:v>21</x:v>
      </x:c>
      <x:c r="AY904" s="36" t="n">
        <x:f>SUM(AO904:AX904)</x:f>
        <x:v>306</x:v>
      </x:c>
      <x:c r="AZ904" s="36" t="n">
        <x:v>0</x:v>
      </x:c>
      <x:c r="BA904" s="36" t="n">
        <x:v>0</x:v>
      </x:c>
      <x:c r="BB904" s="36" t="n">
        <x:v>20</x:v>
      </x:c>
      <x:c r="BC904" s="36" t="n">
        <x:v>0</x:v>
      </x:c>
      <x:c r="BD904" s="36" t="n">
        <x:v>0</x:v>
      </x:c>
      <x:c r="BE904" s="36" t="n">
        <x:v>0</x:v>
      </x:c>
      <x:c r="BF904" s="36" t="n">
        <x:v>0</x:v>
      </x:c>
      <x:c r="BG904" s="36" t="n">
        <x:v>0</x:v>
      </x:c>
      <x:c r="BH904" s="36" t="n">
        <x:v>15</x:v>
      </x:c>
      <x:c r="BI904" s="36" t="n">
        <x:v>0</x:v>
      </x:c>
      <x:c r="BJ904" s="36"/>
      <x:c r="BK904" s="36" t="n">
        <x:f>MAX(0,AO904+AZ904-BV904)</x:f>
        <x:v>42</x:v>
      </x:c>
      <x:c r="BL904" s="36" t="n">
        <x:f>MAX(0,AP904+BA904-BW904)</x:f>
        <x:v>38</x:v>
      </x:c>
      <x:c r="BM904" s="36" t="n">
        <x:f>MAX(0,AQ904+BB904-BX904)</x:f>
        <x:v>43</x:v>
      </x:c>
      <x:c r="BN904" s="36" t="n">
        <x:f>MAX(0,AR904+BC904-BY904)</x:f>
        <x:v>0</x:v>
      </x:c>
      <x:c r="BO904" s="36" t="n">
        <x:f>MAX(0,AS904+BD904-BZ904)</x:f>
        <x:v>33</x:v>
      </x:c>
      <x:c r="BP904" s="36" t="n">
        <x:f>MAX(0,AT904+BE904-CA904)</x:f>
        <x:v>39</x:v>
      </x:c>
      <x:c r="BQ904" s="36" t="n">
        <x:f>MAX(0,AU904+BF904-CB904)</x:f>
        <x:v>43</x:v>
      </x:c>
      <x:c r="BR904" s="36" t="n">
        <x:f>MAX(0,AV904+BG904-CC904)</x:f>
        <x:v>35</x:v>
      </x:c>
      <x:c r="BS904" s="36" t="n">
        <x:f>MAX(0,AW904+BH904-CD904)</x:f>
        <x:v>41</x:v>
      </x:c>
      <x:c r="BT904" s="36" t="n">
        <x:f>MAX(0,AX904+BI904-CE904)</x:f>
        <x:v>20</x:v>
      </x:c>
      <x:c r="BU904" s="36" t="n">
        <x:f>SUM(BK904:BT904)</x:f>
        <x:v>334</x:v>
      </x:c>
      <x:c r="BV904" s="36" t="n">
        <x:v>0</x:v>
      </x:c>
      <x:c r="BW904" s="36" t="n">
        <x:v>1</x:v>
      </x:c>
      <x:c r="BX904" s="36" t="n">
        <x:v>1</x:v>
      </x:c>
      <x:c r="BY904" s="36" t="n">
        <x:v>0</x:v>
      </x:c>
      <x:c r="BZ904" s="36" t="n">
        <x:v>1</x:v>
      </x:c>
      <x:c r="CA904" s="36" t="n">
        <x:v>1</x:v>
      </x:c>
      <x:c r="CB904" s="36" t="n">
        <x:v>1</x:v>
      </x:c>
      <x:c r="CC904" s="36" t="n">
        <x:v>0</x:v>
      </x:c>
      <x:c r="CD904" s="36" t="n">
        <x:v>1</x:v>
      </x:c>
      <x:c r="CE904" s="36" t="n">
        <x:v>1</x:v>
      </x:c>
      <x:c r="CF904" s="36"/>
      <x:c r="CG904" s="36" t="n">
        <x:f>SUM(BW904,CD904)</x:f>
        <x:v>2</x:v>
      </x:c>
      <x:c r="CH904" s="36" t="n">
        <x:f>SUM(BX904,CA904)</x:f>
        <x:v>2</x:v>
      </x:c>
      <x:c r="CI904" s="36" t="n">
        <x:f>SUM(BY904)</x:f>
        <x:v>0</x:v>
      </x:c>
      <x:c r="CJ904" s="36" t="n">
        <x:f>SUM(BV904,BZ904,CB904)</x:f>
        <x:v>2</x:v>
      </x:c>
      <x:c r="CK904" s="36" t="n">
        <x:f>SUM(CC904,CE904)</x:f>
        <x:v>1</x:v>
      </x:c>
      <x:c r="CL904" s="36" t="n">
        <x:f>SUM(CG904:CK904)</x:f>
        <x:v>7</x:v>
      </x:c>
      <x:c r="CM904" s="39" t="n">
        <x:f>SUM(BW904*0.075,CD904*0.075)</x:f>
        <x:v>0.15</x:v>
      </x:c>
      <x:c r="CN904" s="39" t="n">
        <x:f>SUM(BX904*0.06,CA904*0.03)</x:f>
        <x:v>0.09</x:v>
      </x:c>
      <x:c r="CO904" s="39" t="n">
        <x:f>SUM(BY904*0.08)</x:f>
        <x:v>0</x:v>
      </x:c>
      <x:c r="CP904" s="39" t="n">
        <x:f>SUM(BV904*0.12,BZ904*0.06,CB904*0.03)</x:f>
        <x:v>0.09</x:v>
      </x:c>
      <x:c r="CQ904" s="39" t="n">
        <x:f>SUM(CC904*0.01,CE904*0.1)</x:f>
        <x:v>0.1</x:v>
      </x:c>
      <x:c r="CR904" s="39" t="n">
        <x:f>SUM(CM904:CQ904)</x:f>
        <x:v>0.42999999999999994</x:v>
      </x:c>
      <x:c r="CS904" s="36" t="n">
        <x:f>SUM(CG904:CH904)</x:f>
        <x:v>4</x:v>
      </x:c>
      <x:c r="CT904" s="36" t="str"/>
      <x:c r="CU904" s="36" t="n">
        <x:f>MIN(AG904,CG904)</x:f>
        <x:v>2</x:v>
      </x:c>
      <x:c r="CV904" s="36" t="n">
        <x:f>MIN(AG904,CH904)</x:f>
        <x:v>2</x:v>
      </x:c>
      <x:c r="CW904" s="36" t="n">
        <x:f>MIN(AG904,CI904)</x:f>
        <x:v>0</x:v>
      </x:c>
      <x:c r="CX904" s="36" t="n">
        <x:f>MIN(AG904,CJ904)</x:f>
        <x:v>2</x:v>
      </x:c>
      <x:c r="CY904" s="36" t="n">
        <x:f>MIN(AG904,CK904)</x:f>
        <x:v>1</x:v>
      </x:c>
    </x:row>
    <x:row r="905" ht="18" customHeight="1">
      <x:c r="A905" s="35" t="str">
        <x:v>Area HC-01</x:v>
      </x:c>
      <x:c r="B905" s="35" t="str">
        <x:v>Area Lead HC-01</x:v>
      </x:c>
      <x:c r="C905" s="35" t="str">
        <x:v>Field Lead HC-08</x:v>
      </x:c>
      <x:c r="D905" s="35" t="str">
        <x:v>City HC-B</x:v>
      </x:c>
      <x:c r="E905" s="35" t="n">
        <x:v>4</x:v>
      </x:c>
      <x:c r="F905" s="35" t="n">
        <x:v>24</x:v>
      </x:c>
      <x:c r="G905" s="35" t="n">
        <x:v>1</x:v>
      </x:c>
      <x:c r="H905" s="35" t="str">
        <x:v>Promoter</x:v>
      </x:c>
      <x:c r="I905" s="35" t="str">
        <x:v>Agency HC-02</x:v>
      </x:c>
      <x:c r="J905" s="35" t="str">
        <x:v>PR-HC-013</x:v>
      </x:c>
      <x:c r="K905" s="35" t="str">
        <x:v>Masked Promoter HC-013</x:v>
      </x:c>
      <x:c r="L905" s="35" t="str">
        <x:v>9XXXX10013</x:v>
      </x:c>
      <x:c r="M905" s="37" t="n">
        <x:v>46217</x:v>
      </x:c>
      <x:c r="N905" s="35" t="str">
        <x:v>Cohort 2</x:v>
      </x:c>
      <x:c r="O905" s="35" t="str">
        <x:v>DIST-HC-04</x:v>
      </x:c>
      <x:c r="P905" s="35" t="str">
        <x:v>Masked Distributor HC-04</x:v>
      </x:c>
      <x:c r="Q905" s="35" t="str">
        <x:v>P-HC-038</x:v>
      </x:c>
      <x:c r="R905" s="35" t="str">
        <x:v>HC-038</x:v>
      </x:c>
      <x:c r="S905" s="35" t="str">
        <x:v>Masked Store HC-038</x:v>
      </x:c>
      <x:c r="T905" s="35" t="str">
        <x:v>XX1038</x:v>
      </x:c>
      <x:c r="U905" s="35" t="str">
        <x:v>Pharmacy</x:v>
      </x:c>
      <x:c r="V905" s="35" t="str">
        <x:v>Masked</x:v>
      </x:c>
      <x:c r="W905" s="35" t="str">
        <x:v>Masked</x:v>
      </x:c>
      <x:c r="X905" s="37" t="n">
        <x:v>46222</x:v>
      </x:c>
      <x:c r="Y905" s="37" t="n">
        <x:v>46279</x:v>
      </x:c>
      <x:c r="Z905" s="35" t="str">
        <x:v>W02</x:v>
      </x:c>
      <x:c r="AA905" s="35" t="str">
        <x:v>Sep'26</x:v>
      </x:c>
      <x:c r="AB905" s="35" t="str">
        <x:v>08 - 14</x:v>
      </x:c>
      <x:c r="AC905" s="35" t="str">
        <x:v>Week 2 of Sep 2026</x:v>
      </x:c>
      <x:c r="AD905" s="35" t="str">
        <x:v>Continue</x:v>
      </x:c>
      <x:c r="AE905" s="35" t="str">
        <x:v>Replenishment pending for selected SKU</x:v>
      </x:c>
      <x:c r="AF905" s="36" t="n">
        <x:v>56</x:v>
      </x:c>
      <x:c r="AG905" s="36" t="n">
        <x:v>18</x:v>
      </x:c>
      <x:c r="AH905" s="38" t="n">
        <x:f>IFERROR(AG905/AF905,0)</x:f>
        <x:v>0.32142857142857145</x:v>
      </x:c>
      <x:c r="AI905" s="36" t="n">
        <x:v>15</x:v>
      </x:c>
      <x:c r="AJ905" s="38" t="n">
        <x:f>IFERROR(AI905/AG905,0)</x:f>
        <x:v>0.8333333333333334</x:v>
      </x:c>
      <x:c r="AK905" s="36" t="n">
        <x:v>4</x:v>
      </x:c>
      <x:c r="AL905" s="36" t="n">
        <x:v>6</x:v>
      </x:c>
      <x:c r="AM905" s="36" t="n">
        <x:v>1</x:v>
      </x:c>
      <x:c r="AN905" s="38" t="n">
        <x:f>IFERROR(AL905/AG905,0)</x:f>
        <x:v>0.3333333333333333</x:v>
      </x:c>
      <x:c r="AO905" s="36" t="n">
        <x:f>BK904</x:f>
        <x:v>42</x:v>
      </x:c>
      <x:c r="AP905" s="36" t="n">
        <x:f>BL904</x:f>
        <x:v>38</x:v>
      </x:c>
      <x:c r="AQ905" s="36" t="n">
        <x:f>BM904</x:f>
        <x:v>43</x:v>
      </x:c>
      <x:c r="AR905" s="36" t="n">
        <x:f>BN904</x:f>
        <x:v>0</x:v>
      </x:c>
      <x:c r="AS905" s="36" t="n">
        <x:f>BO904</x:f>
        <x:v>33</x:v>
      </x:c>
      <x:c r="AT905" s="36" t="n">
        <x:f>BP904</x:f>
        <x:v>39</x:v>
      </x:c>
      <x:c r="AU905" s="36" t="n">
        <x:f>BQ904</x:f>
        <x:v>43</x:v>
      </x:c>
      <x:c r="AV905" s="36" t="n">
        <x:f>BR904</x:f>
        <x:v>35</x:v>
      </x:c>
      <x:c r="AW905" s="36" t="n">
        <x:f>BS904</x:f>
        <x:v>41</x:v>
      </x:c>
      <x:c r="AX905" s="36" t="n">
        <x:f>BT904</x:f>
        <x:v>20</x:v>
      </x:c>
      <x:c r="AY905" s="36" t="n">
        <x:f>SUM(AO905:AX905)</x:f>
        <x:v>334</x:v>
      </x:c>
      <x:c r="AZ905" s="36" t="n">
        <x:v>0</x:v>
      </x:c>
      <x:c r="BA905" s="36" t="n">
        <x:v>0</x:v>
      </x:c>
      <x:c r="BB905" s="36" t="n">
        <x:v>0</x:v>
      </x:c>
      <x:c r="BC905" s="36" t="n">
        <x:v>0</x:v>
      </x:c>
      <x:c r="BD905" s="36" t="n">
        <x:v>0</x:v>
      </x:c>
      <x:c r="BE905" s="36" t="n">
        <x:v>0</x:v>
      </x:c>
      <x:c r="BF905" s="36" t="n">
        <x:v>0</x:v>
      </x:c>
      <x:c r="BG905" s="36" t="n">
        <x:v>0</x:v>
      </x:c>
      <x:c r="BH905" s="36" t="n">
        <x:v>0</x:v>
      </x:c>
      <x:c r="BI905" s="36" t="n">
        <x:v>16</x:v>
      </x:c>
      <x:c r="BJ905" s="36"/>
      <x:c r="BK905" s="36" t="n">
        <x:f>MAX(0,AO905+AZ905-BV905)</x:f>
        <x:v>42</x:v>
      </x:c>
      <x:c r="BL905" s="36" t="n">
        <x:f>MAX(0,AP905+BA905-BW905)</x:f>
        <x:v>37</x:v>
      </x:c>
      <x:c r="BM905" s="36" t="n">
        <x:f>MAX(0,AQ905+BB905-BX905)</x:f>
        <x:v>42</x:v>
      </x:c>
      <x:c r="BN905" s="36" t="n">
        <x:f>MAX(0,AR905+BC905-BY905)</x:f>
        <x:v>0</x:v>
      </x:c>
      <x:c r="BO905" s="36" t="n">
        <x:f>MAX(0,AS905+BD905-BZ905)</x:f>
        <x:v>33</x:v>
      </x:c>
      <x:c r="BP905" s="36" t="n">
        <x:f>MAX(0,AT905+BE905-CA905)</x:f>
        <x:v>39</x:v>
      </x:c>
      <x:c r="BQ905" s="36" t="n">
        <x:f>MAX(0,AU905+BF905-CB905)</x:f>
        <x:v>43</x:v>
      </x:c>
      <x:c r="BR905" s="36" t="n">
        <x:f>MAX(0,AV905+BG905-CC905)</x:f>
        <x:v>35</x:v>
      </x:c>
      <x:c r="BS905" s="36" t="n">
        <x:f>MAX(0,AW905+BH905-CD905)</x:f>
        <x:v>40</x:v>
      </x:c>
      <x:c r="BT905" s="36" t="n">
        <x:f>MAX(0,AX905+BI905-CE905)</x:f>
        <x:v>35</x:v>
      </x:c>
      <x:c r="BU905" s="36" t="n">
        <x:f>SUM(BK905:BT905)</x:f>
        <x:v>346</x:v>
      </x:c>
      <x:c r="BV905" s="36" t="n">
        <x:v>0</x:v>
      </x:c>
      <x:c r="BW905" s="36" t="n">
        <x:v>1</x:v>
      </x:c>
      <x:c r="BX905" s="36" t="n">
        <x:v>1</x:v>
      </x:c>
      <x:c r="BY905" s="36" t="n">
        <x:v>0</x:v>
      </x:c>
      <x:c r="BZ905" s="36" t="n">
        <x:v>0</x:v>
      </x:c>
      <x:c r="CA905" s="36" t="n">
        <x:v>0</x:v>
      </x:c>
      <x:c r="CB905" s="36" t="n">
        <x:v>0</x:v>
      </x:c>
      <x:c r="CC905" s="36" t="n">
        <x:v>0</x:v>
      </x:c>
      <x:c r="CD905" s="36" t="n">
        <x:v>1</x:v>
      </x:c>
      <x:c r="CE905" s="36" t="n">
        <x:v>1</x:v>
      </x:c>
      <x:c r="CF905" s="36"/>
      <x:c r="CG905" s="36" t="n">
        <x:f>SUM(BW905,CD905)</x:f>
        <x:v>2</x:v>
      </x:c>
      <x:c r="CH905" s="36" t="n">
        <x:f>SUM(BX905,CA905)</x:f>
        <x:v>1</x:v>
      </x:c>
      <x:c r="CI905" s="36" t="n">
        <x:f>SUM(BY905)</x:f>
        <x:v>0</x:v>
      </x:c>
      <x:c r="CJ905" s="36" t="n">
        <x:f>SUM(BV905,BZ905,CB905)</x:f>
        <x:v>0</x:v>
      </x:c>
      <x:c r="CK905" s="36" t="n">
        <x:f>SUM(CC905,CE905)</x:f>
        <x:v>1</x:v>
      </x:c>
      <x:c r="CL905" s="36" t="n">
        <x:f>SUM(CG905:CK905)</x:f>
        <x:v>4</x:v>
      </x:c>
      <x:c r="CM905" s="39" t="n">
        <x:f>SUM(BW905*0.075,CD905*0.075)</x:f>
        <x:v>0.15</x:v>
      </x:c>
      <x:c r="CN905" s="39" t="n">
        <x:f>SUM(BX905*0.06,CA905*0.03)</x:f>
        <x:v>0.06</x:v>
      </x:c>
      <x:c r="CO905" s="39" t="n">
        <x:f>SUM(BY905*0.08)</x:f>
        <x:v>0</x:v>
      </x:c>
      <x:c r="CP905" s="39" t="n">
        <x:f>SUM(BV905*0.12,BZ905*0.06,CB905*0.03)</x:f>
        <x:v>0</x:v>
      </x:c>
      <x:c r="CQ905" s="39" t="n">
        <x:f>SUM(CC905*0.01,CE905*0.1)</x:f>
        <x:v>0.1</x:v>
      </x:c>
      <x:c r="CR905" s="39" t="n">
        <x:f>SUM(CM905:CQ905)</x:f>
        <x:v>0.31</x:v>
      </x:c>
      <x:c r="CS905" s="36" t="n">
        <x:f>SUM(CG905:CH905)</x:f>
        <x:v>3</x:v>
      </x:c>
      <x:c r="CT905" s="36" t="str"/>
      <x:c r="CU905" s="36" t="n">
        <x:f>MIN(AG905,CG905)</x:f>
        <x:v>2</x:v>
      </x:c>
      <x:c r="CV905" s="36" t="n">
        <x:f>MIN(AG905,CH905)</x:f>
        <x:v>1</x:v>
      </x:c>
      <x:c r="CW905" s="36" t="n">
        <x:f>MIN(AG905,CI905)</x:f>
        <x:v>0</x:v>
      </x:c>
      <x:c r="CX905" s="36" t="n">
        <x:f>MIN(AG905,CJ905)</x:f>
        <x:v>0</x:v>
      </x:c>
      <x:c r="CY905" s="36" t="n">
        <x:f>MIN(AG905,CK905)</x:f>
        <x:v>1</x:v>
      </x:c>
    </x:row>
    <x:row r="906" ht="18" customHeight="1">
      <x:c r="A906" s="35" t="str">
        <x:v>Area HC-01</x:v>
      </x:c>
      <x:c r="B906" s="35" t="str">
        <x:v>Area Lead HC-01</x:v>
      </x:c>
      <x:c r="C906" s="35" t="str">
        <x:v>Field Lead HC-08</x:v>
      </x:c>
      <x:c r="D906" s="35" t="str">
        <x:v>City HC-B</x:v>
      </x:c>
      <x:c r="E906" s="35" t="n">
        <x:v>4</x:v>
      </x:c>
      <x:c r="F906" s="35" t="n">
        <x:v>24</x:v>
      </x:c>
      <x:c r="G906" s="35" t="n">
        <x:v>1</x:v>
      </x:c>
      <x:c r="H906" s="35" t="str">
        <x:v>Promoter</x:v>
      </x:c>
      <x:c r="I906" s="35" t="str">
        <x:v>Agency HC-02</x:v>
      </x:c>
      <x:c r="J906" s="35" t="str">
        <x:v>PR-HC-013</x:v>
      </x:c>
      <x:c r="K906" s="35" t="str">
        <x:v>Masked Promoter HC-013</x:v>
      </x:c>
      <x:c r="L906" s="35" t="str">
        <x:v>9XXXX10013</x:v>
      </x:c>
      <x:c r="M906" s="37" t="n">
        <x:v>46217</x:v>
      </x:c>
      <x:c r="N906" s="35" t="str">
        <x:v>Cohort 2</x:v>
      </x:c>
      <x:c r="O906" s="35" t="str">
        <x:v>DIST-HC-04</x:v>
      </x:c>
      <x:c r="P906" s="35" t="str">
        <x:v>Masked Distributor HC-04</x:v>
      </x:c>
      <x:c r="Q906" s="35" t="str">
        <x:v>P-HC-038</x:v>
      </x:c>
      <x:c r="R906" s="35" t="str">
        <x:v>HC-038</x:v>
      </x:c>
      <x:c r="S906" s="35" t="str">
        <x:v>Masked Store HC-038</x:v>
      </x:c>
      <x:c r="T906" s="35" t="str">
        <x:v>XX1038</x:v>
      </x:c>
      <x:c r="U906" s="35" t="str">
        <x:v>Pharmacy</x:v>
      </x:c>
      <x:c r="V906" s="35" t="str">
        <x:v>Masked</x:v>
      </x:c>
      <x:c r="W906" s="35" t="str">
        <x:v>Masked</x:v>
      </x:c>
      <x:c r="X906" s="37" t="n">
        <x:v>46222</x:v>
      </x:c>
      <x:c r="Y906" s="37" t="n">
        <x:v>46280</x:v>
      </x:c>
      <x:c r="Z906" s="35" t="str">
        <x:v>W03</x:v>
      </x:c>
      <x:c r="AA906" s="35" t="str">
        <x:v>Sep'26</x:v>
      </x:c>
      <x:c r="AB906" s="35" t="str">
        <x:v>15 - 21</x:v>
      </x:c>
      <x:c r="AC906" s="35" t="str">
        <x:v>Week 3 of Sep 2026</x:v>
      </x:c>
      <x:c r="AD906" s="35" t="str">
        <x:v>Continue</x:v>
      </x:c>
      <x:c r="AE906" s="35" t="str">
        <x:v>Replenishment pending for selected SKU</x:v>
      </x:c>
      <x:c r="AF906" s="36" t="n">
        <x:v>49</x:v>
      </x:c>
      <x:c r="AG906" s="36" t="n">
        <x:v>15</x:v>
      </x:c>
      <x:c r="AH906" s="38" t="n">
        <x:f>IFERROR(AG906/AF906,0)</x:f>
        <x:v>0.30612244897959184</x:v>
      </x:c>
      <x:c r="AI906" s="36" t="n">
        <x:v>12</x:v>
      </x:c>
      <x:c r="AJ906" s="38" t="n">
        <x:f>IFERROR(AI906/AG906,0)</x:f>
        <x:v>0.8</x:v>
      </x:c>
      <x:c r="AK906" s="36" t="n">
        <x:v>4</x:v>
      </x:c>
      <x:c r="AL906" s="36" t="n">
        <x:v>6</x:v>
      </x:c>
      <x:c r="AM906" s="36" t="n">
        <x:v>1</x:v>
      </x:c>
      <x:c r="AN906" s="38" t="n">
        <x:f>IFERROR(AL906/AG906,0)</x:f>
        <x:v>0.4</x:v>
      </x:c>
      <x:c r="AO906" s="36" t="n">
        <x:f>BK905</x:f>
        <x:v>42</x:v>
      </x:c>
      <x:c r="AP906" s="36" t="n">
        <x:f>BL905</x:f>
        <x:v>37</x:v>
      </x:c>
      <x:c r="AQ906" s="36" t="n">
        <x:f>BM905</x:f>
        <x:v>42</x:v>
      </x:c>
      <x:c r="AR906" s="36" t="n">
        <x:f>BN905</x:f>
        <x:v>0</x:v>
      </x:c>
      <x:c r="AS906" s="36" t="n">
        <x:f>BO905</x:f>
        <x:v>33</x:v>
      </x:c>
      <x:c r="AT906" s="36" t="n">
        <x:f>BP905</x:f>
        <x:v>39</x:v>
      </x:c>
      <x:c r="AU906" s="36" t="n">
        <x:f>BQ905</x:f>
        <x:v>43</x:v>
      </x:c>
      <x:c r="AV906" s="36" t="n">
        <x:f>BR905</x:f>
        <x:v>35</x:v>
      </x:c>
      <x:c r="AW906" s="36" t="n">
        <x:f>BS905</x:f>
        <x:v>40</x:v>
      </x:c>
      <x:c r="AX906" s="36" t="n">
        <x:f>BT905</x:f>
        <x:v>35</x:v>
      </x:c>
      <x:c r="AY906" s="36" t="n">
        <x:f>SUM(AO906:AX906)</x:f>
        <x:v>346</x:v>
      </x:c>
      <x:c r="AZ906" s="36" t="n">
        <x:v>0</x:v>
      </x:c>
      <x:c r="BA906" s="36" t="n">
        <x:v>0</x:v>
      </x:c>
      <x:c r="BB906" s="36" t="n">
        <x:v>0</x:v>
      </x:c>
      <x:c r="BC906" s="36" t="n">
        <x:v>0</x:v>
      </x:c>
      <x:c r="BD906" s="36" t="n">
        <x:v>11</x:v>
      </x:c>
      <x:c r="BE906" s="36" t="n">
        <x:v>0</x:v>
      </x:c>
      <x:c r="BF906" s="36" t="n">
        <x:v>0</x:v>
      </x:c>
      <x:c r="BG906" s="36" t="n">
        <x:v>0</x:v>
      </x:c>
      <x:c r="BH906" s="36" t="n">
        <x:v>0</x:v>
      </x:c>
      <x:c r="BI906" s="36" t="n">
        <x:v>0</x:v>
      </x:c>
      <x:c r="BJ906" s="36"/>
      <x:c r="BK906" s="36" t="n">
        <x:f>MAX(0,AO906+AZ906-BV906)</x:f>
        <x:v>42</x:v>
      </x:c>
      <x:c r="BL906" s="36" t="n">
        <x:f>MAX(0,AP906+BA906-BW906)</x:f>
        <x:v>36</x:v>
      </x:c>
      <x:c r="BM906" s="36" t="n">
        <x:f>MAX(0,AQ906+BB906-BX906)</x:f>
        <x:v>41</x:v>
      </x:c>
      <x:c r="BN906" s="36" t="n">
        <x:f>MAX(0,AR906+BC906-BY906)</x:f>
        <x:v>0</x:v>
      </x:c>
      <x:c r="BO906" s="36" t="n">
        <x:f>MAX(0,AS906+BD906-BZ906)</x:f>
        <x:v>44</x:v>
      </x:c>
      <x:c r="BP906" s="36" t="n">
        <x:f>MAX(0,AT906+BE906-CA906)</x:f>
        <x:v>39</x:v>
      </x:c>
      <x:c r="BQ906" s="36" t="n">
        <x:f>MAX(0,AU906+BF906-CB906)</x:f>
        <x:v>43</x:v>
      </x:c>
      <x:c r="BR906" s="36" t="n">
        <x:f>MAX(0,AV906+BG906-CC906)</x:f>
        <x:v>35</x:v>
      </x:c>
      <x:c r="BS906" s="36" t="n">
        <x:f>MAX(0,AW906+BH906-CD906)</x:f>
        <x:v>39</x:v>
      </x:c>
      <x:c r="BT906" s="36" t="n">
        <x:f>MAX(0,AX906+BI906-CE906)</x:f>
        <x:v>35</x:v>
      </x:c>
      <x:c r="BU906" s="36" t="n">
        <x:f>SUM(BK906:BT906)</x:f>
        <x:v>354</x:v>
      </x:c>
      <x:c r="BV906" s="36" t="n">
        <x:v>0</x:v>
      </x:c>
      <x:c r="BW906" s="36" t="n">
        <x:v>1</x:v>
      </x:c>
      <x:c r="BX906" s="36" t="n">
        <x:v>1</x:v>
      </x:c>
      <x:c r="BY906" s="36" t="n">
        <x:v>0</x:v>
      </x:c>
      <x:c r="BZ906" s="36" t="n">
        <x:v>0</x:v>
      </x:c>
      <x:c r="CA906" s="36" t="n">
        <x:v>0</x:v>
      </x:c>
      <x:c r="CB906" s="36" t="n">
        <x:v>0</x:v>
      </x:c>
      <x:c r="CC906" s="36" t="n">
        <x:v>0</x:v>
      </x:c>
      <x:c r="CD906" s="36" t="n">
        <x:v>1</x:v>
      </x:c>
      <x:c r="CE906" s="36" t="n">
        <x:v>0</x:v>
      </x:c>
      <x:c r="CF906" s="36"/>
      <x:c r="CG906" s="36" t="n">
        <x:f>SUM(BW906,CD906)</x:f>
        <x:v>2</x:v>
      </x:c>
      <x:c r="CH906" s="36" t="n">
        <x:f>SUM(BX906,CA906)</x:f>
        <x:v>1</x:v>
      </x:c>
      <x:c r="CI906" s="36" t="n">
        <x:f>SUM(BY906)</x:f>
        <x:v>0</x:v>
      </x:c>
      <x:c r="CJ906" s="36" t="n">
        <x:f>SUM(BV906,BZ906,CB906)</x:f>
        <x:v>0</x:v>
      </x:c>
      <x:c r="CK906" s="36" t="n">
        <x:f>SUM(CC906,CE906)</x:f>
        <x:v>0</x:v>
      </x:c>
      <x:c r="CL906" s="36" t="n">
        <x:f>SUM(CG906:CK906)</x:f>
        <x:v>3</x:v>
      </x:c>
      <x:c r="CM906" s="39" t="n">
        <x:f>SUM(BW906*0.075,CD906*0.075)</x:f>
        <x:v>0.15</x:v>
      </x:c>
      <x:c r="CN906" s="39" t="n">
        <x:f>SUM(BX906*0.06,CA906*0.03)</x:f>
        <x:v>0.06</x:v>
      </x:c>
      <x:c r="CO906" s="39" t="n">
        <x:f>SUM(BY906*0.08)</x:f>
        <x:v>0</x:v>
      </x:c>
      <x:c r="CP906" s="39" t="n">
        <x:f>SUM(BV906*0.12,BZ906*0.06,CB906*0.03)</x:f>
        <x:v>0</x:v>
      </x:c>
      <x:c r="CQ906" s="39" t="n">
        <x:f>SUM(CC906*0.01,CE906*0.1)</x:f>
        <x:v>0</x:v>
      </x:c>
      <x:c r="CR906" s="39" t="n">
        <x:f>SUM(CM906:CQ906)</x:f>
        <x:v>0.21</x:v>
      </x:c>
      <x:c r="CS906" s="36" t="n">
        <x:f>SUM(CG906:CH906)</x:f>
        <x:v>3</x:v>
      </x:c>
      <x:c r="CT906" s="36" t="str"/>
      <x:c r="CU906" s="36" t="n">
        <x:f>MIN(AG906,CG906)</x:f>
        <x:v>2</x:v>
      </x:c>
      <x:c r="CV906" s="36" t="n">
        <x:f>MIN(AG906,CH906)</x:f>
        <x:v>1</x:v>
      </x:c>
      <x:c r="CW906" s="36" t="n">
        <x:f>MIN(AG906,CI906)</x:f>
        <x:v>0</x:v>
      </x:c>
      <x:c r="CX906" s="36" t="n">
        <x:f>MIN(AG906,CJ906)</x:f>
        <x:v>0</x:v>
      </x:c>
      <x:c r="CY906" s="36" t="n">
        <x:f>MIN(AG906,CK906)</x:f>
        <x:v>0</x:v>
      </x:c>
    </x:row>
    <x:row r="907" ht="18" customHeight="1">
      <x:c r="A907" s="35" t="str">
        <x:v>Area HC-01</x:v>
      </x:c>
      <x:c r="B907" s="35" t="str">
        <x:v>Area Lead HC-01</x:v>
      </x:c>
      <x:c r="C907" s="35" t="str">
        <x:v>Field Lead HC-08</x:v>
      </x:c>
      <x:c r="D907" s="35" t="str">
        <x:v>City HC-B</x:v>
      </x:c>
      <x:c r="E907" s="35" t="n">
        <x:v>4</x:v>
      </x:c>
      <x:c r="F907" s="35" t="n">
        <x:v>24</x:v>
      </x:c>
      <x:c r="G907" s="35" t="n">
        <x:v>1</x:v>
      </x:c>
      <x:c r="H907" s="35" t="str">
        <x:v>Promoter</x:v>
      </x:c>
      <x:c r="I907" s="35" t="str">
        <x:v>Agency HC-02</x:v>
      </x:c>
      <x:c r="J907" s="35" t="str">
        <x:v>PR-HC-013</x:v>
      </x:c>
      <x:c r="K907" s="35" t="str">
        <x:v>Masked Promoter HC-013</x:v>
      </x:c>
      <x:c r="L907" s="35" t="str">
        <x:v>9XXXX10013</x:v>
      </x:c>
      <x:c r="M907" s="37" t="n">
        <x:v>46217</x:v>
      </x:c>
      <x:c r="N907" s="35" t="str">
        <x:v>Cohort 2</x:v>
      </x:c>
      <x:c r="O907" s="35" t="str">
        <x:v>DIST-HC-04</x:v>
      </x:c>
      <x:c r="P907" s="35" t="str">
        <x:v>Masked Distributor HC-04</x:v>
      </x:c>
      <x:c r="Q907" s="35" t="str">
        <x:v>P-HC-038</x:v>
      </x:c>
      <x:c r="R907" s="35" t="str">
        <x:v>HC-038</x:v>
      </x:c>
      <x:c r="S907" s="35" t="str">
        <x:v>Masked Store HC-038</x:v>
      </x:c>
      <x:c r="T907" s="35" t="str">
        <x:v>XX1038</x:v>
      </x:c>
      <x:c r="U907" s="35" t="str">
        <x:v>Pharmacy</x:v>
      </x:c>
      <x:c r="V907" s="35" t="str">
        <x:v>Masked</x:v>
      </x:c>
      <x:c r="W907" s="35" t="str">
        <x:v>Masked</x:v>
      </x:c>
      <x:c r="X907" s="37" t="n">
        <x:v>46222</x:v>
      </x:c>
      <x:c r="Y907" s="37" t="n">
        <x:v>46281</x:v>
      </x:c>
      <x:c r="Z907" s="35" t="str">
        <x:v>W03</x:v>
      </x:c>
      <x:c r="AA907" s="35" t="str">
        <x:v>Sep'26</x:v>
      </x:c>
      <x:c r="AB907" s="35" t="str">
        <x:v>15 - 21</x:v>
      </x:c>
      <x:c r="AC907" s="35" t="str">
        <x:v>Week 3 of Sep 2026</x:v>
      </x:c>
      <x:c r="AD907" s="35" t="str">
        <x:v>Continue</x:v>
      </x:c>
      <x:c r="AE907" s="35" t="str"/>
      <x:c r="AF907" s="36" t="n">
        <x:v>44</x:v>
      </x:c>
      <x:c r="AG907" s="36" t="n">
        <x:v>13</x:v>
      </x:c>
      <x:c r="AH907" s="38" t="n">
        <x:f>IFERROR(AG907/AF907,0)</x:f>
        <x:v>0.29545454545454547</x:v>
      </x:c>
      <x:c r="AI907" s="36" t="n">
        <x:v>12</x:v>
      </x:c>
      <x:c r="AJ907" s="38" t="n">
        <x:f>IFERROR(AI907/AG907,0)</x:f>
        <x:v>0.9230769230769231</x:v>
      </x:c>
      <x:c r="AK907" s="36" t="n">
        <x:v>5</x:v>
      </x:c>
      <x:c r="AL907" s="36" t="n">
        <x:v>7</x:v>
      </x:c>
      <x:c r="AM907" s="36" t="n">
        <x:v>1</x:v>
      </x:c>
      <x:c r="AN907" s="38" t="n">
        <x:f>IFERROR(AL907/AG907,0)</x:f>
        <x:v>0.5384615384615384</x:v>
      </x:c>
      <x:c r="AO907" s="36" t="n">
        <x:f>BK906</x:f>
        <x:v>42</x:v>
      </x:c>
      <x:c r="AP907" s="36" t="n">
        <x:f>BL906</x:f>
        <x:v>36</x:v>
      </x:c>
      <x:c r="AQ907" s="36" t="n">
        <x:f>BM906</x:f>
        <x:v>41</x:v>
      </x:c>
      <x:c r="AR907" s="36" t="n">
        <x:f>BN906</x:f>
        <x:v>0</x:v>
      </x:c>
      <x:c r="AS907" s="36" t="n">
        <x:f>BO906</x:f>
        <x:v>44</x:v>
      </x:c>
      <x:c r="AT907" s="36" t="n">
        <x:f>BP906</x:f>
        <x:v>39</x:v>
      </x:c>
      <x:c r="AU907" s="36" t="n">
        <x:f>BQ906</x:f>
        <x:v>43</x:v>
      </x:c>
      <x:c r="AV907" s="36" t="n">
        <x:f>BR906</x:f>
        <x:v>35</x:v>
      </x:c>
      <x:c r="AW907" s="36" t="n">
        <x:f>BS906</x:f>
        <x:v>39</x:v>
      </x:c>
      <x:c r="AX907" s="36" t="n">
        <x:f>BT906</x:f>
        <x:v>35</x:v>
      </x:c>
      <x:c r="AY907" s="36" t="n">
        <x:f>SUM(AO907:AX907)</x:f>
        <x:v>354</x:v>
      </x:c>
      <x:c r="AZ907" s="36" t="n">
        <x:v>0</x:v>
      </x:c>
      <x:c r="BA907" s="36" t="n">
        <x:v>0</x:v>
      </x:c>
      <x:c r="BB907" s="36" t="n">
        <x:v>0</x:v>
      </x:c>
      <x:c r="BC907" s="36" t="n">
        <x:v>17</x:v>
      </x:c>
      <x:c r="BD907" s="36" t="n">
        <x:v>0</x:v>
      </x:c>
      <x:c r="BE907" s="36" t="n">
        <x:v>10</x:v>
      </x:c>
      <x:c r="BF907" s="36" t="n">
        <x:v>0</x:v>
      </x:c>
      <x:c r="BG907" s="36" t="n">
        <x:v>0</x:v>
      </x:c>
      <x:c r="BH907" s="36" t="n">
        <x:v>0</x:v>
      </x:c>
      <x:c r="BI907" s="36" t="n">
        <x:v>0</x:v>
      </x:c>
      <x:c r="BJ907" s="36"/>
      <x:c r="BK907" s="36" t="n">
        <x:f>MAX(0,AO907+AZ907-BV907)</x:f>
        <x:v>42</x:v>
      </x:c>
      <x:c r="BL907" s="36" t="n">
        <x:f>MAX(0,AP907+BA907-BW907)</x:f>
        <x:v>35</x:v>
      </x:c>
      <x:c r="BM907" s="36" t="n">
        <x:f>MAX(0,AQ907+BB907-BX907)</x:f>
        <x:v>40</x:v>
      </x:c>
      <x:c r="BN907" s="36" t="n">
        <x:f>MAX(0,AR907+BC907-BY907)</x:f>
        <x:v>16</x:v>
      </x:c>
      <x:c r="BO907" s="36" t="n">
        <x:f>MAX(0,AS907+BD907-BZ907)</x:f>
        <x:v>44</x:v>
      </x:c>
      <x:c r="BP907" s="36" t="n">
        <x:f>MAX(0,AT907+BE907-CA907)</x:f>
        <x:v>48</x:v>
      </x:c>
      <x:c r="BQ907" s="36" t="n">
        <x:f>MAX(0,AU907+BF907-CB907)</x:f>
        <x:v>43</x:v>
      </x:c>
      <x:c r="BR907" s="36" t="n">
        <x:f>MAX(0,AV907+BG907-CC907)</x:f>
        <x:v>35</x:v>
      </x:c>
      <x:c r="BS907" s="36" t="n">
        <x:f>MAX(0,AW907+BH907-CD907)</x:f>
        <x:v>38</x:v>
      </x:c>
      <x:c r="BT907" s="36" t="n">
        <x:f>MAX(0,AX907+BI907-CE907)</x:f>
        <x:v>34</x:v>
      </x:c>
      <x:c r="BU907" s="36" t="n">
        <x:f>SUM(BK907:BT907)</x:f>
        <x:v>375</x:v>
      </x:c>
      <x:c r="BV907" s="36" t="n">
        <x:v>0</x:v>
      </x:c>
      <x:c r="BW907" s="36" t="n">
        <x:v>1</x:v>
      </x:c>
      <x:c r="BX907" s="36" t="n">
        <x:v>1</x:v>
      </x:c>
      <x:c r="BY907" s="36" t="n">
        <x:v>1</x:v>
      </x:c>
      <x:c r="BZ907" s="36" t="n">
        <x:v>0</x:v>
      </x:c>
      <x:c r="CA907" s="36" t="n">
        <x:v>1</x:v>
      </x:c>
      <x:c r="CB907" s="36" t="n">
        <x:v>0</x:v>
      </x:c>
      <x:c r="CC907" s="36" t="n">
        <x:v>0</x:v>
      </x:c>
      <x:c r="CD907" s="36" t="n">
        <x:v>1</x:v>
      </x:c>
      <x:c r="CE907" s="36" t="n">
        <x:v>1</x:v>
      </x:c>
      <x:c r="CF907" s="36"/>
      <x:c r="CG907" s="36" t="n">
        <x:f>SUM(BW907,CD907)</x:f>
        <x:v>2</x:v>
      </x:c>
      <x:c r="CH907" s="36" t="n">
        <x:f>SUM(BX907,CA907)</x:f>
        <x:v>2</x:v>
      </x:c>
      <x:c r="CI907" s="36" t="n">
        <x:f>SUM(BY907)</x:f>
        <x:v>1</x:v>
      </x:c>
      <x:c r="CJ907" s="36" t="n">
        <x:f>SUM(BV907,BZ907,CB907)</x:f>
        <x:v>0</x:v>
      </x:c>
      <x:c r="CK907" s="36" t="n">
        <x:f>SUM(CC907,CE907)</x:f>
        <x:v>1</x:v>
      </x:c>
      <x:c r="CL907" s="36" t="n">
        <x:f>SUM(CG907:CK907)</x:f>
        <x:v>6</x:v>
      </x:c>
      <x:c r="CM907" s="39" t="n">
        <x:f>SUM(BW907*0.075,CD907*0.075)</x:f>
        <x:v>0.15</x:v>
      </x:c>
      <x:c r="CN907" s="39" t="n">
        <x:f>SUM(BX907*0.06,CA907*0.03)</x:f>
        <x:v>0.09</x:v>
      </x:c>
      <x:c r="CO907" s="39" t="n">
        <x:f>SUM(BY907*0.08)</x:f>
        <x:v>0.08</x:v>
      </x:c>
      <x:c r="CP907" s="39" t="n">
        <x:f>SUM(BV907*0.12,BZ907*0.06,CB907*0.03)</x:f>
        <x:v>0</x:v>
      </x:c>
      <x:c r="CQ907" s="39" t="n">
        <x:f>SUM(CC907*0.01,CE907*0.1)</x:f>
        <x:v>0.1</x:v>
      </x:c>
      <x:c r="CR907" s="39" t="n">
        <x:f>SUM(CM907:CQ907)</x:f>
        <x:v>0.42000000000000004</x:v>
      </x:c>
      <x:c r="CS907" s="36" t="n">
        <x:f>SUM(CG907:CH907)</x:f>
        <x:v>4</x:v>
      </x:c>
      <x:c r="CT907" s="36" t="str"/>
      <x:c r="CU907" s="36" t="n">
        <x:f>MIN(AG907,CG907)</x:f>
        <x:v>2</x:v>
      </x:c>
      <x:c r="CV907" s="36" t="n">
        <x:f>MIN(AG907,CH907)</x:f>
        <x:v>2</x:v>
      </x:c>
      <x:c r="CW907" s="36" t="n">
        <x:f>MIN(AG907,CI907)</x:f>
        <x:v>1</x:v>
      </x:c>
      <x:c r="CX907" s="36" t="n">
        <x:f>MIN(AG907,CJ907)</x:f>
        <x:v>0</x:v>
      </x:c>
      <x:c r="CY907" s="36" t="n">
        <x:f>MIN(AG907,CK907)</x:f>
        <x:v>1</x:v>
      </x:c>
    </x:row>
    <x:row r="908" ht="18" customHeight="1">
      <x:c r="A908" s="35" t="str">
        <x:v>Area HC-01</x:v>
      </x:c>
      <x:c r="B908" s="35" t="str">
        <x:v>Area Lead HC-01</x:v>
      </x:c>
      <x:c r="C908" s="35" t="str">
        <x:v>Field Lead HC-08</x:v>
      </x:c>
      <x:c r="D908" s="35" t="str">
        <x:v>City HC-B</x:v>
      </x:c>
      <x:c r="E908" s="35" t="n">
        <x:v>4</x:v>
      </x:c>
      <x:c r="F908" s="35" t="n">
        <x:v>24</x:v>
      </x:c>
      <x:c r="G908" s="35" t="n">
        <x:v>1</x:v>
      </x:c>
      <x:c r="H908" s="35" t="str">
        <x:v>Promoter</x:v>
      </x:c>
      <x:c r="I908" s="35" t="str">
        <x:v>Agency HC-02</x:v>
      </x:c>
      <x:c r="J908" s="35" t="str">
        <x:v>PR-HC-013</x:v>
      </x:c>
      <x:c r="K908" s="35" t="str">
        <x:v>Masked Promoter HC-013</x:v>
      </x:c>
      <x:c r="L908" s="35" t="str">
        <x:v>9XXXX10013</x:v>
      </x:c>
      <x:c r="M908" s="37" t="n">
        <x:v>46217</x:v>
      </x:c>
      <x:c r="N908" s="35" t="str">
        <x:v>Cohort 2</x:v>
      </x:c>
      <x:c r="O908" s="35" t="str">
        <x:v>DIST-HC-04</x:v>
      </x:c>
      <x:c r="P908" s="35" t="str">
        <x:v>Masked Distributor HC-04</x:v>
      </x:c>
      <x:c r="Q908" s="35" t="str">
        <x:v>P-HC-038</x:v>
      </x:c>
      <x:c r="R908" s="35" t="str">
        <x:v>HC-038</x:v>
      </x:c>
      <x:c r="S908" s="35" t="str">
        <x:v>Masked Store HC-038</x:v>
      </x:c>
      <x:c r="T908" s="35" t="str">
        <x:v>XX1038</x:v>
      </x:c>
      <x:c r="U908" s="35" t="str">
        <x:v>Pharmacy</x:v>
      </x:c>
      <x:c r="V908" s="35" t="str">
        <x:v>Masked</x:v>
      </x:c>
      <x:c r="W908" s="35" t="str">
        <x:v>Masked</x:v>
      </x:c>
      <x:c r="X908" s="37" t="n">
        <x:v>46222</x:v>
      </x:c>
      <x:c r="Y908" s="37" t="n">
        <x:v>46282</x:v>
      </x:c>
      <x:c r="Z908" s="35" t="str">
        <x:v>W03</x:v>
      </x:c>
      <x:c r="AA908" s="35" t="str">
        <x:v>Sep'26</x:v>
      </x:c>
      <x:c r="AB908" s="35" t="str">
        <x:v>15 - 21</x:v>
      </x:c>
      <x:c r="AC908" s="35" t="str">
        <x:v>Week 3 of Sep 2026</x:v>
      </x:c>
      <x:c r="AD908" s="35" t="str">
        <x:v>Continue</x:v>
      </x:c>
      <x:c r="AE908" s="35" t="str"/>
      <x:c r="AF908" s="36" t="n">
        <x:v>58</x:v>
      </x:c>
      <x:c r="AG908" s="36" t="n">
        <x:v>14</x:v>
      </x:c>
      <x:c r="AH908" s="38" t="n">
        <x:f>IFERROR(AG908/AF908,0)</x:f>
        <x:v>0.2413793103448276</x:v>
      </x:c>
      <x:c r="AI908" s="36" t="n">
        <x:v>13</x:v>
      </x:c>
      <x:c r="AJ908" s="38" t="n">
        <x:f>IFERROR(AI908/AG908,0)</x:f>
        <x:v>0.9285714285714286</x:v>
      </x:c>
      <x:c r="AK908" s="36" t="n">
        <x:v>4</x:v>
      </x:c>
      <x:c r="AL908" s="36" t="n">
        <x:v>4</x:v>
      </x:c>
      <x:c r="AM908" s="36" t="n">
        <x:v>1</x:v>
      </x:c>
      <x:c r="AN908" s="38" t="n">
        <x:f>IFERROR(AL908/AG908,0)</x:f>
        <x:v>0.2857142857142857</x:v>
      </x:c>
      <x:c r="AO908" s="36" t="n">
        <x:f>BK907</x:f>
        <x:v>42</x:v>
      </x:c>
      <x:c r="AP908" s="36" t="n">
        <x:f>BL907</x:f>
        <x:v>35</x:v>
      </x:c>
      <x:c r="AQ908" s="36" t="n">
        <x:f>BM907</x:f>
        <x:v>40</x:v>
      </x:c>
      <x:c r="AR908" s="36" t="n">
        <x:f>BN907</x:f>
        <x:v>16</x:v>
      </x:c>
      <x:c r="AS908" s="36" t="n">
        <x:f>BO907</x:f>
        <x:v>44</x:v>
      </x:c>
      <x:c r="AT908" s="36" t="n">
        <x:f>BP907</x:f>
        <x:v>48</x:v>
      </x:c>
      <x:c r="AU908" s="36" t="n">
        <x:f>BQ907</x:f>
        <x:v>43</x:v>
      </x:c>
      <x:c r="AV908" s="36" t="n">
        <x:f>BR907</x:f>
        <x:v>35</x:v>
      </x:c>
      <x:c r="AW908" s="36" t="n">
        <x:f>BS907</x:f>
        <x:v>38</x:v>
      </x:c>
      <x:c r="AX908" s="36" t="n">
        <x:f>BT907</x:f>
        <x:v>34</x:v>
      </x:c>
      <x:c r="AY908" s="36" t="n">
        <x:f>SUM(AO908:AX908)</x:f>
        <x:v>375</x:v>
      </x:c>
      <x:c r="AZ908" s="36" t="n">
        <x:v>14</x:v>
      </x:c>
      <x:c r="BA908" s="36" t="n">
        <x:v>0</x:v>
      </x:c>
      <x:c r="BB908" s="36" t="n">
        <x:v>0</x:v>
      </x:c>
      <x:c r="BC908" s="36" t="n">
        <x:v>0</x:v>
      </x:c>
      <x:c r="BD908" s="36" t="n">
        <x:v>0</x:v>
      </x:c>
      <x:c r="BE908" s="36" t="n">
        <x:v>0</x:v>
      </x:c>
      <x:c r="BF908" s="36" t="n">
        <x:v>20</x:v>
      </x:c>
      <x:c r="BG908" s="36" t="n">
        <x:v>0</x:v>
      </x:c>
      <x:c r="BH908" s="36" t="n">
        <x:v>0</x:v>
      </x:c>
      <x:c r="BI908" s="36" t="n">
        <x:v>0</x:v>
      </x:c>
      <x:c r="BJ908" s="36"/>
      <x:c r="BK908" s="36" t="n">
        <x:f>MAX(0,AO908+AZ908-BV908)</x:f>
        <x:v>55</x:v>
      </x:c>
      <x:c r="BL908" s="36" t="n">
        <x:f>MAX(0,AP908+BA908-BW908)</x:f>
        <x:v>34</x:v>
      </x:c>
      <x:c r="BM908" s="36" t="n">
        <x:f>MAX(0,AQ908+BB908-BX908)</x:f>
        <x:v>39</x:v>
      </x:c>
      <x:c r="BN908" s="36" t="n">
        <x:f>MAX(0,AR908+BC908-BY908)</x:f>
        <x:v>15</x:v>
      </x:c>
      <x:c r="BO908" s="36" t="n">
        <x:f>MAX(0,AS908+BD908-BZ908)</x:f>
        <x:v>44</x:v>
      </x:c>
      <x:c r="BP908" s="36" t="n">
        <x:f>MAX(0,AT908+BE908-CA908)</x:f>
        <x:v>47</x:v>
      </x:c>
      <x:c r="BQ908" s="36" t="n">
        <x:f>MAX(0,AU908+BF908-CB908)</x:f>
        <x:v>62</x:v>
      </x:c>
      <x:c r="BR908" s="36" t="n">
        <x:f>MAX(0,AV908+BG908-CC908)</x:f>
        <x:v>35</x:v>
      </x:c>
      <x:c r="BS908" s="36" t="n">
        <x:f>MAX(0,AW908+BH908-CD908)</x:f>
        <x:v>37</x:v>
      </x:c>
      <x:c r="BT908" s="36" t="n">
        <x:f>MAX(0,AX908+BI908-CE908)</x:f>
        <x:v>33</x:v>
      </x:c>
      <x:c r="BU908" s="36" t="n">
        <x:f>SUM(BK908:BT908)</x:f>
        <x:v>401</x:v>
      </x:c>
      <x:c r="BV908" s="36" t="n">
        <x:v>1</x:v>
      </x:c>
      <x:c r="BW908" s="36" t="n">
        <x:v>1</x:v>
      </x:c>
      <x:c r="BX908" s="36" t="n">
        <x:v>1</x:v>
      </x:c>
      <x:c r="BY908" s="36" t="n">
        <x:v>1</x:v>
      </x:c>
      <x:c r="BZ908" s="36" t="n">
        <x:v>0</x:v>
      </x:c>
      <x:c r="CA908" s="36" t="n">
        <x:v>1</x:v>
      </x:c>
      <x:c r="CB908" s="36" t="n">
        <x:v>1</x:v>
      </x:c>
      <x:c r="CC908" s="36" t="n">
        <x:v>0</x:v>
      </x:c>
      <x:c r="CD908" s="36" t="n">
        <x:v>1</x:v>
      </x:c>
      <x:c r="CE908" s="36" t="n">
        <x:v>1</x:v>
      </x:c>
      <x:c r="CF908" s="36"/>
      <x:c r="CG908" s="36" t="n">
        <x:f>SUM(BW908,CD908)</x:f>
        <x:v>2</x:v>
      </x:c>
      <x:c r="CH908" s="36" t="n">
        <x:f>SUM(BX908,CA908)</x:f>
        <x:v>2</x:v>
      </x:c>
      <x:c r="CI908" s="36" t="n">
        <x:f>SUM(BY908)</x:f>
        <x:v>1</x:v>
      </x:c>
      <x:c r="CJ908" s="36" t="n">
        <x:f>SUM(BV908,BZ908,CB908)</x:f>
        <x:v>2</x:v>
      </x:c>
      <x:c r="CK908" s="36" t="n">
        <x:f>SUM(CC908,CE908)</x:f>
        <x:v>1</x:v>
      </x:c>
      <x:c r="CL908" s="36" t="n">
        <x:f>SUM(CG908:CK908)</x:f>
        <x:v>8</x:v>
      </x:c>
      <x:c r="CM908" s="39" t="n">
        <x:f>SUM(BW908*0.075,CD908*0.075)</x:f>
        <x:v>0.15</x:v>
      </x:c>
      <x:c r="CN908" s="39" t="n">
        <x:f>SUM(BX908*0.06,CA908*0.03)</x:f>
        <x:v>0.09</x:v>
      </x:c>
      <x:c r="CO908" s="39" t="n">
        <x:f>SUM(BY908*0.08)</x:f>
        <x:v>0.08</x:v>
      </x:c>
      <x:c r="CP908" s="39" t="n">
        <x:f>SUM(BV908*0.12,BZ908*0.06,CB908*0.03)</x:f>
        <x:v>0.15</x:v>
      </x:c>
      <x:c r="CQ908" s="39" t="n">
        <x:f>SUM(CC908*0.01,CE908*0.1)</x:f>
        <x:v>0.1</x:v>
      </x:c>
      <x:c r="CR908" s="39" t="n">
        <x:f>SUM(CM908:CQ908)</x:f>
        <x:v>0.57</x:v>
      </x:c>
      <x:c r="CS908" s="36" t="n">
        <x:f>SUM(CG908:CH908)</x:f>
        <x:v>4</x:v>
      </x:c>
      <x:c r="CT908" s="36" t="str"/>
      <x:c r="CU908" s="36" t="n">
        <x:f>MIN(AG908,CG908)</x:f>
        <x:v>2</x:v>
      </x:c>
      <x:c r="CV908" s="36" t="n">
        <x:f>MIN(AG908,CH908)</x:f>
        <x:v>2</x:v>
      </x:c>
      <x:c r="CW908" s="36" t="n">
        <x:f>MIN(AG908,CI908)</x:f>
        <x:v>1</x:v>
      </x:c>
      <x:c r="CX908" s="36" t="n">
        <x:f>MIN(AG908,CJ908)</x:f>
        <x:v>2</x:v>
      </x:c>
      <x:c r="CY908" s="36" t="n">
        <x:f>MIN(AG908,CK908)</x:f>
        <x:v>1</x:v>
      </x:c>
    </x:row>
    <x:row r="909" ht="18" customHeight="1">
      <x:c r="A909" s="35" t="str">
        <x:v>Area HC-01</x:v>
      </x:c>
      <x:c r="B909" s="35" t="str">
        <x:v>Area Lead HC-01</x:v>
      </x:c>
      <x:c r="C909" s="35" t="str">
        <x:v>Field Lead HC-08</x:v>
      </x:c>
      <x:c r="D909" s="35" t="str">
        <x:v>City HC-B</x:v>
      </x:c>
      <x:c r="E909" s="35" t="n">
        <x:v>4</x:v>
      </x:c>
      <x:c r="F909" s="35" t="n">
        <x:v>24</x:v>
      </x:c>
      <x:c r="G909" s="35" t="n">
        <x:v>1</x:v>
      </x:c>
      <x:c r="H909" s="35" t="str">
        <x:v>Promoter</x:v>
      </x:c>
      <x:c r="I909" s="35" t="str">
        <x:v>Agency HC-02</x:v>
      </x:c>
      <x:c r="J909" s="35" t="str">
        <x:v>PR-HC-013</x:v>
      </x:c>
      <x:c r="K909" s="35" t="str">
        <x:v>Masked Promoter HC-013</x:v>
      </x:c>
      <x:c r="L909" s="35" t="str">
        <x:v>9XXXX10013</x:v>
      </x:c>
      <x:c r="M909" s="37" t="n">
        <x:v>46217</x:v>
      </x:c>
      <x:c r="N909" s="35" t="str">
        <x:v>Cohort 2</x:v>
      </x:c>
      <x:c r="O909" s="35" t="str">
        <x:v>DIST-HC-04</x:v>
      </x:c>
      <x:c r="P909" s="35" t="str">
        <x:v>Masked Distributor HC-04</x:v>
      </x:c>
      <x:c r="Q909" s="35" t="str">
        <x:v>P-HC-038</x:v>
      </x:c>
      <x:c r="R909" s="35" t="str">
        <x:v>HC-038</x:v>
      </x:c>
      <x:c r="S909" s="35" t="str">
        <x:v>Masked Store HC-038</x:v>
      </x:c>
      <x:c r="T909" s="35" t="str">
        <x:v>XX1038</x:v>
      </x:c>
      <x:c r="U909" s="35" t="str">
        <x:v>Pharmacy</x:v>
      </x:c>
      <x:c r="V909" s="35" t="str">
        <x:v>Masked</x:v>
      </x:c>
      <x:c r="W909" s="35" t="str">
        <x:v>Masked</x:v>
      </x:c>
      <x:c r="X909" s="37" t="n">
        <x:v>46222</x:v>
      </x:c>
      <x:c r="Y909" s="37" t="n">
        <x:v>46283</x:v>
      </x:c>
      <x:c r="Z909" s="35" t="str">
        <x:v>W03</x:v>
      </x:c>
      <x:c r="AA909" s="35" t="str">
        <x:v>Sep'26</x:v>
      </x:c>
      <x:c r="AB909" s="35" t="str">
        <x:v>15 - 21</x:v>
      </x:c>
      <x:c r="AC909" s="35" t="str">
        <x:v>Week 3 of Sep 2026</x:v>
      </x:c>
      <x:c r="AD909" s="35" t="str">
        <x:v>Continue</x:v>
      </x:c>
      <x:c r="AE909" s="35" t="str"/>
      <x:c r="AF909" s="36" t="n">
        <x:v>43</x:v>
      </x:c>
      <x:c r="AG909" s="36" t="n">
        <x:v>10</x:v>
      </x:c>
      <x:c r="AH909" s="38" t="n">
        <x:f>IFERROR(AG909/AF909,0)</x:f>
        <x:v>0.23255813953488372</x:v>
      </x:c>
      <x:c r="AI909" s="36" t="n">
        <x:v>8</x:v>
      </x:c>
      <x:c r="AJ909" s="38" t="n">
        <x:f>IFERROR(AI909/AG909,0)</x:f>
        <x:v>0.8</x:v>
      </x:c>
      <x:c r="AK909" s="36" t="n">
        <x:v>2</x:v>
      </x:c>
      <x:c r="AL909" s="36" t="n">
        <x:v>5</x:v>
      </x:c>
      <x:c r="AM909" s="36" t="n">
        <x:v>1</x:v>
      </x:c>
      <x:c r="AN909" s="38" t="n">
        <x:f>IFERROR(AL909/AG909,0)</x:f>
        <x:v>0.5</x:v>
      </x:c>
      <x:c r="AO909" s="36" t="n">
        <x:f>BK908</x:f>
        <x:v>55</x:v>
      </x:c>
      <x:c r="AP909" s="36" t="n">
        <x:f>BL908</x:f>
        <x:v>34</x:v>
      </x:c>
      <x:c r="AQ909" s="36" t="n">
        <x:f>BM908</x:f>
        <x:v>39</x:v>
      </x:c>
      <x:c r="AR909" s="36" t="n">
        <x:f>BN908</x:f>
        <x:v>15</x:v>
      </x:c>
      <x:c r="AS909" s="36" t="n">
        <x:f>BO908</x:f>
        <x:v>44</x:v>
      </x:c>
      <x:c r="AT909" s="36" t="n">
        <x:f>BP908</x:f>
        <x:v>47</x:v>
      </x:c>
      <x:c r="AU909" s="36" t="n">
        <x:f>BQ908</x:f>
        <x:v>62</x:v>
      </x:c>
      <x:c r="AV909" s="36" t="n">
        <x:f>BR908</x:f>
        <x:v>35</x:v>
      </x:c>
      <x:c r="AW909" s="36" t="n">
        <x:f>BS908</x:f>
        <x:v>37</x:v>
      </x:c>
      <x:c r="AX909" s="36" t="n">
        <x:f>BT908</x:f>
        <x:v>33</x:v>
      </x:c>
      <x:c r="AY909" s="36" t="n">
        <x:f>SUM(AO909:AX909)</x:f>
        <x:v>401</x:v>
      </x:c>
      <x:c r="AZ909" s="36" t="n">
        <x:v>0</x:v>
      </x:c>
      <x:c r="BA909" s="36" t="n">
        <x:v>16</x:v>
      </x:c>
      <x:c r="BB909" s="36" t="n">
        <x:v>0</x:v>
      </x:c>
      <x:c r="BC909" s="36" t="n">
        <x:v>0</x:v>
      </x:c>
      <x:c r="BD909" s="36" t="n">
        <x:v>0</x:v>
      </x:c>
      <x:c r="BE909" s="36" t="n">
        <x:v>0</x:v>
      </x:c>
      <x:c r="BF909" s="36" t="n">
        <x:v>0</x:v>
      </x:c>
      <x:c r="BG909" s="36" t="n">
        <x:v>17</x:v>
      </x:c>
      <x:c r="BH909" s="36" t="n">
        <x:v>0</x:v>
      </x:c>
      <x:c r="BI909" s="36" t="n">
        <x:v>0</x:v>
      </x:c>
      <x:c r="BJ909" s="36"/>
      <x:c r="BK909" s="36" t="n">
        <x:f>MAX(0,AO909+AZ909-BV909)</x:f>
        <x:v>54</x:v>
      </x:c>
      <x:c r="BL909" s="36" t="n">
        <x:f>MAX(0,AP909+BA909-BW909)</x:f>
        <x:v>49</x:v>
      </x:c>
      <x:c r="BM909" s="36" t="n">
        <x:f>MAX(0,AQ909+BB909-BX909)</x:f>
        <x:v>38</x:v>
      </x:c>
      <x:c r="BN909" s="36" t="n">
        <x:f>MAX(0,AR909+BC909-BY909)</x:f>
        <x:v>14</x:v>
      </x:c>
      <x:c r="BO909" s="36" t="n">
        <x:f>MAX(0,AS909+BD909-BZ909)</x:f>
        <x:v>43</x:v>
      </x:c>
      <x:c r="BP909" s="36" t="n">
        <x:f>MAX(0,AT909+BE909-CA909)</x:f>
        <x:v>47</x:v>
      </x:c>
      <x:c r="BQ909" s="36" t="n">
        <x:f>MAX(0,AU909+BF909-CB909)</x:f>
        <x:v>61</x:v>
      </x:c>
      <x:c r="BR909" s="36" t="n">
        <x:f>MAX(0,AV909+BG909-CC909)</x:f>
        <x:v>52</x:v>
      </x:c>
      <x:c r="BS909" s="36" t="n">
        <x:f>MAX(0,AW909+BH909-CD909)</x:f>
        <x:v>36</x:v>
      </x:c>
      <x:c r="BT909" s="36" t="n">
        <x:f>MAX(0,AX909+BI909-CE909)</x:f>
        <x:v>32</x:v>
      </x:c>
      <x:c r="BU909" s="36" t="n">
        <x:f>SUM(BK909:BT909)</x:f>
        <x:v>426</x:v>
      </x:c>
      <x:c r="BV909" s="36" t="n">
        <x:v>1</x:v>
      </x:c>
      <x:c r="BW909" s="36" t="n">
        <x:v>1</x:v>
      </x:c>
      <x:c r="BX909" s="36" t="n">
        <x:v>1</x:v>
      </x:c>
      <x:c r="BY909" s="36" t="n">
        <x:v>1</x:v>
      </x:c>
      <x:c r="BZ909" s="36" t="n">
        <x:v>1</x:v>
      </x:c>
      <x:c r="CA909" s="36" t="n">
        <x:v>0</x:v>
      </x:c>
      <x:c r="CB909" s="36" t="n">
        <x:v>1</x:v>
      </x:c>
      <x:c r="CC909" s="36" t="n">
        <x:v>0</x:v>
      </x:c>
      <x:c r="CD909" s="36" t="n">
        <x:v>1</x:v>
      </x:c>
      <x:c r="CE909" s="36" t="n">
        <x:v>1</x:v>
      </x:c>
      <x:c r="CF909" s="36"/>
      <x:c r="CG909" s="36" t="n">
        <x:f>SUM(BW909,CD909)</x:f>
        <x:v>2</x:v>
      </x:c>
      <x:c r="CH909" s="36" t="n">
        <x:f>SUM(BX909,CA909)</x:f>
        <x:v>1</x:v>
      </x:c>
      <x:c r="CI909" s="36" t="n">
        <x:f>SUM(BY909)</x:f>
        <x:v>1</x:v>
      </x:c>
      <x:c r="CJ909" s="36" t="n">
        <x:f>SUM(BV909,BZ909,CB909)</x:f>
        <x:v>3</x:v>
      </x:c>
      <x:c r="CK909" s="36" t="n">
        <x:f>SUM(CC909,CE909)</x:f>
        <x:v>1</x:v>
      </x:c>
      <x:c r="CL909" s="36" t="n">
        <x:f>SUM(CG909:CK909)</x:f>
        <x:v>8</x:v>
      </x:c>
      <x:c r="CM909" s="39" t="n">
        <x:f>SUM(BW909*0.075,CD909*0.075)</x:f>
        <x:v>0.15</x:v>
      </x:c>
      <x:c r="CN909" s="39" t="n">
        <x:f>SUM(BX909*0.06,CA909*0.03)</x:f>
        <x:v>0.06</x:v>
      </x:c>
      <x:c r="CO909" s="39" t="n">
        <x:f>SUM(BY909*0.08)</x:f>
        <x:v>0.08</x:v>
      </x:c>
      <x:c r="CP909" s="39" t="n">
        <x:f>SUM(BV909*0.12,BZ909*0.06,CB909*0.03)</x:f>
        <x:v>0.21</x:v>
      </x:c>
      <x:c r="CQ909" s="39" t="n">
        <x:f>SUM(CC909*0.01,CE909*0.1)</x:f>
        <x:v>0.1</x:v>
      </x:c>
      <x:c r="CR909" s="39" t="n">
        <x:f>SUM(CM909:CQ909)</x:f>
        <x:v>0.6</x:v>
      </x:c>
      <x:c r="CS909" s="36" t="n">
        <x:f>SUM(CG909:CH909)</x:f>
        <x:v>3</x:v>
      </x:c>
      <x:c r="CT909" s="36" t="str"/>
      <x:c r="CU909" s="36" t="n">
        <x:f>MIN(AG909,CG909)</x:f>
        <x:v>2</x:v>
      </x:c>
      <x:c r="CV909" s="36" t="n">
        <x:f>MIN(AG909,CH909)</x:f>
        <x:v>1</x:v>
      </x:c>
      <x:c r="CW909" s="36" t="n">
        <x:f>MIN(AG909,CI909)</x:f>
        <x:v>1</x:v>
      </x:c>
      <x:c r="CX909" s="36" t="n">
        <x:f>MIN(AG909,CJ909)</x:f>
        <x:v>3</x:v>
      </x:c>
      <x:c r="CY909" s="36" t="n">
        <x:f>MIN(AG909,CK909)</x:f>
        <x:v>1</x:v>
      </x:c>
    </x:row>
    <x:row r="910" ht="18" customHeight="1">
      <x:c r="A910" s="35" t="str">
        <x:v>Area HC-01</x:v>
      </x:c>
      <x:c r="B910" s="35" t="str">
        <x:v>Area Lead HC-01</x:v>
      </x:c>
      <x:c r="C910" s="35" t="str">
        <x:v>Field Lead HC-08</x:v>
      </x:c>
      <x:c r="D910" s="35" t="str">
        <x:v>City HC-B</x:v>
      </x:c>
      <x:c r="E910" s="35" t="n">
        <x:v>4</x:v>
      </x:c>
      <x:c r="F910" s="35" t="n">
        <x:v>24</x:v>
      </x:c>
      <x:c r="G910" s="35" t="n">
        <x:v>1</x:v>
      </x:c>
      <x:c r="H910" s="35" t="str">
        <x:v>Promoter</x:v>
      </x:c>
      <x:c r="I910" s="35" t="str">
        <x:v>Agency HC-02</x:v>
      </x:c>
      <x:c r="J910" s="35" t="str">
        <x:v>PR-HC-013</x:v>
      </x:c>
      <x:c r="K910" s="35" t="str">
        <x:v>Masked Promoter HC-013</x:v>
      </x:c>
      <x:c r="L910" s="35" t="str">
        <x:v>9XXXX10013</x:v>
      </x:c>
      <x:c r="M910" s="37" t="n">
        <x:v>46217</x:v>
      </x:c>
      <x:c r="N910" s="35" t="str">
        <x:v>Cohort 2</x:v>
      </x:c>
      <x:c r="O910" s="35" t="str">
        <x:v>DIST-HC-04</x:v>
      </x:c>
      <x:c r="P910" s="35" t="str">
        <x:v>Masked Distributor HC-04</x:v>
      </x:c>
      <x:c r="Q910" s="35" t="str">
        <x:v>P-HC-038</x:v>
      </x:c>
      <x:c r="R910" s="35" t="str">
        <x:v>HC-038</x:v>
      </x:c>
      <x:c r="S910" s="35" t="str">
        <x:v>Masked Store HC-038</x:v>
      </x:c>
      <x:c r="T910" s="35" t="str">
        <x:v>XX1038</x:v>
      </x:c>
      <x:c r="U910" s="35" t="str">
        <x:v>Pharmacy</x:v>
      </x:c>
      <x:c r="V910" s="35" t="str">
        <x:v>Masked</x:v>
      </x:c>
      <x:c r="W910" s="35" t="str">
        <x:v>Masked</x:v>
      </x:c>
      <x:c r="X910" s="37" t="n">
        <x:v>46222</x:v>
      </x:c>
      <x:c r="Y910" s="37" t="n">
        <x:v>46284</x:v>
      </x:c>
      <x:c r="Z910" s="35" t="str">
        <x:v>W03</x:v>
      </x:c>
      <x:c r="AA910" s="35" t="str">
        <x:v>Sep'26</x:v>
      </x:c>
      <x:c r="AB910" s="35" t="str">
        <x:v>15 - 21</x:v>
      </x:c>
      <x:c r="AC910" s="35" t="str">
        <x:v>Week 3 of Sep 2026</x:v>
      </x:c>
      <x:c r="AD910" s="35" t="str">
        <x:v>Continue</x:v>
      </x:c>
      <x:c r="AE910" s="35" t="str">
        <x:v>Normal operations</x:v>
      </x:c>
      <x:c r="AF910" s="36" t="n">
        <x:v>62</x:v>
      </x:c>
      <x:c r="AG910" s="36" t="n">
        <x:v>18</x:v>
      </x:c>
      <x:c r="AH910" s="38" t="n">
        <x:f>IFERROR(AG910/AF910,0)</x:f>
        <x:v>0.2903225806451613</x:v>
      </x:c>
      <x:c r="AI910" s="36" t="n">
        <x:v>16</x:v>
      </x:c>
      <x:c r="AJ910" s="38" t="n">
        <x:f>IFERROR(AI910/AG910,0)</x:f>
        <x:v>0.8888888888888888</x:v>
      </x:c>
      <x:c r="AK910" s="36" t="n">
        <x:v>4</x:v>
      </x:c>
      <x:c r="AL910" s="36" t="n">
        <x:v>6</x:v>
      </x:c>
      <x:c r="AM910" s="36" t="n">
        <x:v>1</x:v>
      </x:c>
      <x:c r="AN910" s="38" t="n">
        <x:f>IFERROR(AL910/AG910,0)</x:f>
        <x:v>0.3333333333333333</x:v>
      </x:c>
      <x:c r="AO910" s="36" t="n">
        <x:f>BK909</x:f>
        <x:v>54</x:v>
      </x:c>
      <x:c r="AP910" s="36" t="n">
        <x:f>BL909</x:f>
        <x:v>49</x:v>
      </x:c>
      <x:c r="AQ910" s="36" t="n">
        <x:f>BM909</x:f>
        <x:v>38</x:v>
      </x:c>
      <x:c r="AR910" s="36" t="n">
        <x:f>BN909</x:f>
        <x:v>14</x:v>
      </x:c>
      <x:c r="AS910" s="36" t="n">
        <x:f>BO909</x:f>
        <x:v>43</x:v>
      </x:c>
      <x:c r="AT910" s="36" t="n">
        <x:f>BP909</x:f>
        <x:v>47</x:v>
      </x:c>
      <x:c r="AU910" s="36" t="n">
        <x:f>BQ909</x:f>
        <x:v>61</x:v>
      </x:c>
      <x:c r="AV910" s="36" t="n">
        <x:f>BR909</x:f>
        <x:v>52</x:v>
      </x:c>
      <x:c r="AW910" s="36" t="n">
        <x:f>BS909</x:f>
        <x:v>36</x:v>
      </x:c>
      <x:c r="AX910" s="36" t="n">
        <x:f>BT909</x:f>
        <x:v>32</x:v>
      </x:c>
      <x:c r="AY910" s="36" t="n">
        <x:f>SUM(AO910:AX910)</x:f>
        <x:v>426</x:v>
      </x:c>
      <x:c r="AZ910" s="36" t="n">
        <x:v>0</x:v>
      </x:c>
      <x:c r="BA910" s="36" t="n">
        <x:v>0</x:v>
      </x:c>
      <x:c r="BB910" s="36" t="n">
        <x:v>12</x:v>
      </x:c>
      <x:c r="BC910" s="36" t="n">
        <x:v>0</x:v>
      </x:c>
      <x:c r="BD910" s="36" t="n">
        <x:v>0</x:v>
      </x:c>
      <x:c r="BE910" s="36" t="n">
        <x:v>0</x:v>
      </x:c>
      <x:c r="BF910" s="36" t="n">
        <x:v>0</x:v>
      </x:c>
      <x:c r="BG910" s="36" t="n">
        <x:v>0</x:v>
      </x:c>
      <x:c r="BH910" s="36" t="n">
        <x:v>16</x:v>
      </x:c>
      <x:c r="BI910" s="36" t="n">
        <x:v>0</x:v>
      </x:c>
      <x:c r="BJ910" s="36"/>
      <x:c r="BK910" s="36" t="n">
        <x:f>MAX(0,AO910+AZ910-BV910)</x:f>
        <x:v>53</x:v>
      </x:c>
      <x:c r="BL910" s="36" t="n">
        <x:f>MAX(0,AP910+BA910-BW910)</x:f>
        <x:v>47</x:v>
      </x:c>
      <x:c r="BM910" s="36" t="n">
        <x:f>MAX(0,AQ910+BB910-BX910)</x:f>
        <x:v>49</x:v>
      </x:c>
      <x:c r="BN910" s="36" t="n">
        <x:f>MAX(0,AR910+BC910-BY910)</x:f>
        <x:v>13</x:v>
      </x:c>
      <x:c r="BO910" s="36" t="n">
        <x:f>MAX(0,AS910+BD910-BZ910)</x:f>
        <x:v>42</x:v>
      </x:c>
      <x:c r="BP910" s="36" t="n">
        <x:f>MAX(0,AT910+BE910-CA910)</x:f>
        <x:v>47</x:v>
      </x:c>
      <x:c r="BQ910" s="36" t="n">
        <x:f>MAX(0,AU910+BF910-CB910)</x:f>
        <x:v>60</x:v>
      </x:c>
      <x:c r="BR910" s="36" t="n">
        <x:f>MAX(0,AV910+BG910-CC910)</x:f>
        <x:v>52</x:v>
      </x:c>
      <x:c r="BS910" s="36" t="n">
        <x:f>MAX(0,AW910+BH910-CD910)</x:f>
        <x:v>51</x:v>
      </x:c>
      <x:c r="BT910" s="36" t="n">
        <x:f>MAX(0,AX910+BI910-CE910)</x:f>
        <x:v>31</x:v>
      </x:c>
      <x:c r="BU910" s="36" t="n">
        <x:f>SUM(BK910:BT910)</x:f>
        <x:v>445</x:v>
      </x:c>
      <x:c r="BV910" s="36" t="n">
        <x:v>1</x:v>
      </x:c>
      <x:c r="BW910" s="36" t="n">
        <x:v>2</x:v>
      </x:c>
      <x:c r="BX910" s="36" t="n">
        <x:v>1</x:v>
      </x:c>
      <x:c r="BY910" s="36" t="n">
        <x:v>1</x:v>
      </x:c>
      <x:c r="BZ910" s="36" t="n">
        <x:v>1</x:v>
      </x:c>
      <x:c r="CA910" s="36" t="n">
        <x:v>0</x:v>
      </x:c>
      <x:c r="CB910" s="36" t="n">
        <x:v>1</x:v>
      </x:c>
      <x:c r="CC910" s="36" t="n">
        <x:v>0</x:v>
      </x:c>
      <x:c r="CD910" s="36" t="n">
        <x:v>1</x:v>
      </x:c>
      <x:c r="CE910" s="36" t="n">
        <x:v>1</x:v>
      </x:c>
      <x:c r="CF910" s="36"/>
      <x:c r="CG910" s="36" t="n">
        <x:f>SUM(BW910,CD910)</x:f>
        <x:v>3</x:v>
      </x:c>
      <x:c r="CH910" s="36" t="n">
        <x:f>SUM(BX910,CA910)</x:f>
        <x:v>1</x:v>
      </x:c>
      <x:c r="CI910" s="36" t="n">
        <x:f>SUM(BY910)</x:f>
        <x:v>1</x:v>
      </x:c>
      <x:c r="CJ910" s="36" t="n">
        <x:f>SUM(BV910,BZ910,CB910)</x:f>
        <x:v>3</x:v>
      </x:c>
      <x:c r="CK910" s="36" t="n">
        <x:f>SUM(CC910,CE910)</x:f>
        <x:v>1</x:v>
      </x:c>
      <x:c r="CL910" s="36" t="n">
        <x:f>SUM(CG910:CK910)</x:f>
        <x:v>9</x:v>
      </x:c>
      <x:c r="CM910" s="39" t="n">
        <x:f>SUM(BW910*0.075,CD910*0.075)</x:f>
        <x:v>0.22499999999999998</x:v>
      </x:c>
      <x:c r="CN910" s="39" t="n">
        <x:f>SUM(BX910*0.06,CA910*0.03)</x:f>
        <x:v>0.06</x:v>
      </x:c>
      <x:c r="CO910" s="39" t="n">
        <x:f>SUM(BY910*0.08)</x:f>
        <x:v>0.08</x:v>
      </x:c>
      <x:c r="CP910" s="39" t="n">
        <x:f>SUM(BV910*0.12,BZ910*0.06,CB910*0.03)</x:f>
        <x:v>0.21</x:v>
      </x:c>
      <x:c r="CQ910" s="39" t="n">
        <x:f>SUM(CC910*0.01,CE910*0.1)</x:f>
        <x:v>0.1</x:v>
      </x:c>
      <x:c r="CR910" s="39" t="n">
        <x:f>SUM(CM910:CQ910)</x:f>
        <x:v>0.6749999999999999</x:v>
      </x:c>
      <x:c r="CS910" s="36" t="n">
        <x:f>SUM(CG910:CH910)</x:f>
        <x:v>4</x:v>
      </x:c>
      <x:c r="CT910" s="36" t="str"/>
      <x:c r="CU910" s="36" t="n">
        <x:f>MIN(AG910,CG910)</x:f>
        <x:v>3</x:v>
      </x:c>
      <x:c r="CV910" s="36" t="n">
        <x:f>MIN(AG910,CH910)</x:f>
        <x:v>1</x:v>
      </x:c>
      <x:c r="CW910" s="36" t="n">
        <x:f>MIN(AG910,CI910)</x:f>
        <x:v>1</x:v>
      </x:c>
      <x:c r="CX910" s="36" t="n">
        <x:f>MIN(AG910,CJ910)</x:f>
        <x:v>3</x:v>
      </x:c>
      <x:c r="CY910" s="36" t="n">
        <x:f>MIN(AG910,CK910)</x:f>
        <x:v>1</x:v>
      </x:c>
    </x:row>
    <x:row r="911" ht="18" customHeight="1">
      <x:c r="A911" s="35" t="str">
        <x:v>Area HC-01</x:v>
      </x:c>
      <x:c r="B911" s="35" t="str">
        <x:v>Area Lead HC-01</x:v>
      </x:c>
      <x:c r="C911" s="35" t="str">
        <x:v>Field Lead HC-08</x:v>
      </x:c>
      <x:c r="D911" s="35" t="str">
        <x:v>City HC-B</x:v>
      </x:c>
      <x:c r="E911" s="35" t="n">
        <x:v>4</x:v>
      </x:c>
      <x:c r="F911" s="35" t="n">
        <x:v>24</x:v>
      </x:c>
      <x:c r="G911" s="35" t="n">
        <x:v>1</x:v>
      </x:c>
      <x:c r="H911" s="35" t="str">
        <x:v>Promoter</x:v>
      </x:c>
      <x:c r="I911" s="35" t="str">
        <x:v>Agency HC-02</x:v>
      </x:c>
      <x:c r="J911" s="35" t="str">
        <x:v>PR-HC-013</x:v>
      </x:c>
      <x:c r="K911" s="35" t="str">
        <x:v>Masked Promoter HC-013</x:v>
      </x:c>
      <x:c r="L911" s="35" t="str">
        <x:v>9XXXX10013</x:v>
      </x:c>
      <x:c r="M911" s="37" t="n">
        <x:v>46217</x:v>
      </x:c>
      <x:c r="N911" s="35" t="str">
        <x:v>Cohort 2</x:v>
      </x:c>
      <x:c r="O911" s="35" t="str">
        <x:v>DIST-HC-04</x:v>
      </x:c>
      <x:c r="P911" s="35" t="str">
        <x:v>Masked Distributor HC-04</x:v>
      </x:c>
      <x:c r="Q911" s="35" t="str">
        <x:v>P-HC-038</x:v>
      </x:c>
      <x:c r="R911" s="35" t="str">
        <x:v>HC-038</x:v>
      </x:c>
      <x:c r="S911" s="35" t="str">
        <x:v>Masked Store HC-038</x:v>
      </x:c>
      <x:c r="T911" s="35" t="str">
        <x:v>XX1038</x:v>
      </x:c>
      <x:c r="U911" s="35" t="str">
        <x:v>Pharmacy</x:v>
      </x:c>
      <x:c r="V911" s="35" t="str">
        <x:v>Masked</x:v>
      </x:c>
      <x:c r="W911" s="35" t="str">
        <x:v>Masked</x:v>
      </x:c>
      <x:c r="X911" s="37" t="n">
        <x:v>46222</x:v>
      </x:c>
      <x:c r="Y911" s="37" t="n">
        <x:v>46286</x:v>
      </x:c>
      <x:c r="Z911" s="35" t="str">
        <x:v>W03</x:v>
      </x:c>
      <x:c r="AA911" s="35" t="str">
        <x:v>Sep'26</x:v>
      </x:c>
      <x:c r="AB911" s="35" t="str">
        <x:v>15 - 21</x:v>
      </x:c>
      <x:c r="AC911" s="35" t="str">
        <x:v>Week 3 of Sep 2026</x:v>
      </x:c>
      <x:c r="AD911" s="35" t="str">
        <x:v>Continue</x:v>
      </x:c>
      <x:c r="AE911" s="35" t="str"/>
      <x:c r="AF911" s="36" t="n">
        <x:v>58</x:v>
      </x:c>
      <x:c r="AG911" s="36" t="n">
        <x:v>15</x:v>
      </x:c>
      <x:c r="AH911" s="38" t="n">
        <x:f>IFERROR(AG911/AF911,0)</x:f>
        <x:v>0.25862068965517243</x:v>
      </x:c>
      <x:c r="AI911" s="36" t="n">
        <x:v>14</x:v>
      </x:c>
      <x:c r="AJ911" s="38" t="n">
        <x:f>IFERROR(AI911/AG911,0)</x:f>
        <x:v>0.9333333333333333</x:v>
      </x:c>
      <x:c r="AK911" s="36" t="n">
        <x:v>2</x:v>
      </x:c>
      <x:c r="AL911" s="36" t="n">
        <x:v>6</x:v>
      </x:c>
      <x:c r="AM911" s="36" t="n">
        <x:v>1</x:v>
      </x:c>
      <x:c r="AN911" s="38" t="n">
        <x:f>IFERROR(AL911/AG911,0)</x:f>
        <x:v>0.4</x:v>
      </x:c>
      <x:c r="AO911" s="36" t="n">
        <x:f>BK910</x:f>
        <x:v>53</x:v>
      </x:c>
      <x:c r="AP911" s="36" t="n">
        <x:f>BL910</x:f>
        <x:v>47</x:v>
      </x:c>
      <x:c r="AQ911" s="36" t="n">
        <x:f>BM910</x:f>
        <x:v>49</x:v>
      </x:c>
      <x:c r="AR911" s="36" t="n">
        <x:f>BN910</x:f>
        <x:v>13</x:v>
      </x:c>
      <x:c r="AS911" s="36" t="n">
        <x:f>BO910</x:f>
        <x:v>42</x:v>
      </x:c>
      <x:c r="AT911" s="36" t="n">
        <x:f>BP910</x:f>
        <x:v>47</x:v>
      </x:c>
      <x:c r="AU911" s="36" t="n">
        <x:f>BQ910</x:f>
        <x:v>60</x:v>
      </x:c>
      <x:c r="AV911" s="36" t="n">
        <x:f>BR910</x:f>
        <x:v>52</x:v>
      </x:c>
      <x:c r="AW911" s="36" t="n">
        <x:f>BS910</x:f>
        <x:v>51</x:v>
      </x:c>
      <x:c r="AX911" s="36" t="n">
        <x:f>BT910</x:f>
        <x:v>31</x:v>
      </x:c>
      <x:c r="AY911" s="36" t="n">
        <x:f>SUM(AO911:AX911)</x:f>
        <x:v>445</x:v>
      </x:c>
      <x:c r="AZ911" s="36" t="n">
        <x:v>0</x:v>
      </x:c>
      <x:c r="BA911" s="36" t="n">
        <x:v>0</x:v>
      </x:c>
      <x:c r="BB911" s="36" t="n">
        <x:v>0</x:v>
      </x:c>
      <x:c r="BC911" s="36" t="n">
        <x:v>15</x:v>
      </x:c>
      <x:c r="BD911" s="36" t="n">
        <x:v>0</x:v>
      </x:c>
      <x:c r="BE911" s="36" t="n">
        <x:v>0</x:v>
      </x:c>
      <x:c r="BF911" s="36" t="n">
        <x:v>0</x:v>
      </x:c>
      <x:c r="BG911" s="36" t="n">
        <x:v>0</x:v>
      </x:c>
      <x:c r="BH911" s="36" t="n">
        <x:v>0</x:v>
      </x:c>
      <x:c r="BI911" s="36" t="n">
        <x:v>16</x:v>
      </x:c>
      <x:c r="BJ911" s="36"/>
      <x:c r="BK911" s="36" t="n">
        <x:f>MAX(0,AO911+AZ911-BV911)</x:f>
        <x:v>52</x:v>
      </x:c>
      <x:c r="BL911" s="36" t="n">
        <x:f>MAX(0,AP911+BA911-BW911)</x:f>
        <x:v>45</x:v>
      </x:c>
      <x:c r="BM911" s="36" t="n">
        <x:f>MAX(0,AQ911+BB911-BX911)</x:f>
        <x:v>48</x:v>
      </x:c>
      <x:c r="BN911" s="36" t="n">
        <x:f>MAX(0,AR911+BC911-BY911)</x:f>
        <x:v>28</x:v>
      </x:c>
      <x:c r="BO911" s="36" t="n">
        <x:f>MAX(0,AS911+BD911-BZ911)</x:f>
        <x:v>42</x:v>
      </x:c>
      <x:c r="BP911" s="36" t="n">
        <x:f>MAX(0,AT911+BE911-CA911)</x:f>
        <x:v>46</x:v>
      </x:c>
      <x:c r="BQ911" s="36" t="n">
        <x:f>MAX(0,AU911+BF911-CB911)</x:f>
        <x:v>59</x:v>
      </x:c>
      <x:c r="BR911" s="36" t="n">
        <x:f>MAX(0,AV911+BG911-CC911)</x:f>
        <x:v>52</x:v>
      </x:c>
      <x:c r="BS911" s="36" t="n">
        <x:f>MAX(0,AW911+BH911-CD911)</x:f>
        <x:v>50</x:v>
      </x:c>
      <x:c r="BT911" s="36" t="n">
        <x:f>MAX(0,AX911+BI911-CE911)</x:f>
        <x:v>46</x:v>
      </x:c>
      <x:c r="BU911" s="36" t="n">
        <x:f>SUM(BK911:BT911)</x:f>
        <x:v>468</x:v>
      </x:c>
      <x:c r="BV911" s="36" t="n">
        <x:v>1</x:v>
      </x:c>
      <x:c r="BW911" s="36" t="n">
        <x:v>2</x:v>
      </x:c>
      <x:c r="BX911" s="36" t="n">
        <x:v>1</x:v>
      </x:c>
      <x:c r="BY911" s="36" t="n">
        <x:v>0</x:v>
      </x:c>
      <x:c r="BZ911" s="36" t="n">
        <x:v>0</x:v>
      </x:c>
      <x:c r="CA911" s="36" t="n">
        <x:v>1</x:v>
      </x:c>
      <x:c r="CB911" s="36" t="n">
        <x:v>1</x:v>
      </x:c>
      <x:c r="CC911" s="36" t="n">
        <x:v>0</x:v>
      </x:c>
      <x:c r="CD911" s="36" t="n">
        <x:v>1</x:v>
      </x:c>
      <x:c r="CE911" s="36" t="n">
        <x:v>1</x:v>
      </x:c>
      <x:c r="CF911" s="36"/>
      <x:c r="CG911" s="36" t="n">
        <x:f>SUM(BW911,CD911)</x:f>
        <x:v>3</x:v>
      </x:c>
      <x:c r="CH911" s="36" t="n">
        <x:f>SUM(BX911,CA911)</x:f>
        <x:v>2</x:v>
      </x:c>
      <x:c r="CI911" s="36" t="n">
        <x:f>SUM(BY911)</x:f>
        <x:v>0</x:v>
      </x:c>
      <x:c r="CJ911" s="36" t="n">
        <x:f>SUM(BV911,BZ911,CB911)</x:f>
        <x:v>2</x:v>
      </x:c>
      <x:c r="CK911" s="36" t="n">
        <x:f>SUM(CC911,CE911)</x:f>
        <x:v>1</x:v>
      </x:c>
      <x:c r="CL911" s="36" t="n">
        <x:f>SUM(CG911:CK911)</x:f>
        <x:v>8</x:v>
      </x:c>
      <x:c r="CM911" s="39" t="n">
        <x:f>SUM(BW911*0.075,CD911*0.075)</x:f>
        <x:v>0.22499999999999998</x:v>
      </x:c>
      <x:c r="CN911" s="39" t="n">
        <x:f>SUM(BX911*0.06,CA911*0.03)</x:f>
        <x:v>0.09</x:v>
      </x:c>
      <x:c r="CO911" s="39" t="n">
        <x:f>SUM(BY911*0.08)</x:f>
        <x:v>0</x:v>
      </x:c>
      <x:c r="CP911" s="39" t="n">
        <x:f>SUM(BV911*0.12,BZ911*0.06,CB911*0.03)</x:f>
        <x:v>0.15</x:v>
      </x:c>
      <x:c r="CQ911" s="39" t="n">
        <x:f>SUM(CC911*0.01,CE911*0.1)</x:f>
        <x:v>0.1</x:v>
      </x:c>
      <x:c r="CR911" s="39" t="n">
        <x:f>SUM(CM911:CQ911)</x:f>
        <x:v>0.565</x:v>
      </x:c>
      <x:c r="CS911" s="36" t="n">
        <x:f>SUM(CG911:CH911)</x:f>
        <x:v>5</x:v>
      </x:c>
      <x:c r="CT911" s="36" t="str"/>
      <x:c r="CU911" s="36" t="n">
        <x:f>MIN(AG911,CG911)</x:f>
        <x:v>3</x:v>
      </x:c>
      <x:c r="CV911" s="36" t="n">
        <x:f>MIN(AG911,CH911)</x:f>
        <x:v>2</x:v>
      </x:c>
      <x:c r="CW911" s="36" t="n">
        <x:f>MIN(AG911,CI911)</x:f>
        <x:v>0</x:v>
      </x:c>
      <x:c r="CX911" s="36" t="n">
        <x:f>MIN(AG911,CJ911)</x:f>
        <x:v>2</x:v>
      </x:c>
      <x:c r="CY911" s="36" t="n">
        <x:f>MIN(AG911,CK911)</x:f>
        <x:v>1</x:v>
      </x:c>
    </x:row>
    <x:row r="912" ht="18" customHeight="1">
      <x:c r="A912" s="35" t="str">
        <x:v>Area HC-01</x:v>
      </x:c>
      <x:c r="B912" s="35" t="str">
        <x:v>Area Lead HC-01</x:v>
      </x:c>
      <x:c r="C912" s="35" t="str">
        <x:v>Field Lead HC-08</x:v>
      </x:c>
      <x:c r="D912" s="35" t="str">
        <x:v>City HC-B</x:v>
      </x:c>
      <x:c r="E912" s="35" t="n">
        <x:v>4</x:v>
      </x:c>
      <x:c r="F912" s="35" t="n">
        <x:v>24</x:v>
      </x:c>
      <x:c r="G912" s="35" t="n">
        <x:v>1</x:v>
      </x:c>
      <x:c r="H912" s="35" t="str">
        <x:v>Promoter</x:v>
      </x:c>
      <x:c r="I912" s="35" t="str">
        <x:v>Agency HC-02</x:v>
      </x:c>
      <x:c r="J912" s="35" t="str">
        <x:v>PR-HC-013</x:v>
      </x:c>
      <x:c r="K912" s="35" t="str">
        <x:v>Masked Promoter HC-013</x:v>
      </x:c>
      <x:c r="L912" s="35" t="str">
        <x:v>9XXXX10013</x:v>
      </x:c>
      <x:c r="M912" s="37" t="n">
        <x:v>46217</x:v>
      </x:c>
      <x:c r="N912" s="35" t="str">
        <x:v>Cohort 2</x:v>
      </x:c>
      <x:c r="O912" s="35" t="str">
        <x:v>DIST-HC-04</x:v>
      </x:c>
      <x:c r="P912" s="35" t="str">
        <x:v>Masked Distributor HC-04</x:v>
      </x:c>
      <x:c r="Q912" s="35" t="str">
        <x:v>P-HC-038</x:v>
      </x:c>
      <x:c r="R912" s="35" t="str">
        <x:v>HC-038</x:v>
      </x:c>
      <x:c r="S912" s="35" t="str">
        <x:v>Masked Store HC-038</x:v>
      </x:c>
      <x:c r="T912" s="35" t="str">
        <x:v>XX1038</x:v>
      </x:c>
      <x:c r="U912" s="35" t="str">
        <x:v>Pharmacy</x:v>
      </x:c>
      <x:c r="V912" s="35" t="str">
        <x:v>Masked</x:v>
      </x:c>
      <x:c r="W912" s="35" t="str">
        <x:v>Masked</x:v>
      </x:c>
      <x:c r="X912" s="37" t="n">
        <x:v>46222</x:v>
      </x:c>
      <x:c r="Y912" s="37" t="n">
        <x:v>46287</x:v>
      </x:c>
      <x:c r="Z912" s="35" t="str">
        <x:v>W04</x:v>
      </x:c>
      <x:c r="AA912" s="35" t="str">
        <x:v>Sep'26</x:v>
      </x:c>
      <x:c r="AB912" s="35" t="str">
        <x:v>22 - 28</x:v>
      </x:c>
      <x:c r="AC912" s="35" t="str">
        <x:v>Week 4 of Sep 2026</x:v>
      </x:c>
      <x:c r="AD912" s="35" t="str">
        <x:v>Continue</x:v>
      </x:c>
      <x:c r="AE912" s="35" t="str"/>
      <x:c r="AF912" s="36" t="n">
        <x:v>41</x:v>
      </x:c>
      <x:c r="AG912" s="36" t="n">
        <x:v>17</x:v>
      </x:c>
      <x:c r="AH912" s="38" t="n">
        <x:f>IFERROR(AG912/AF912,0)</x:f>
        <x:v>0.4146341463414634</x:v>
      </x:c>
      <x:c r="AI912" s="36" t="n">
        <x:v>11</x:v>
      </x:c>
      <x:c r="AJ912" s="38" t="n">
        <x:f>IFERROR(AI912/AG912,0)</x:f>
        <x:v>0.6470588235294118</x:v>
      </x:c>
      <x:c r="AK912" s="36" t="n">
        <x:v>3</x:v>
      </x:c>
      <x:c r="AL912" s="36" t="n">
        <x:v>6</x:v>
      </x:c>
      <x:c r="AM912" s="36" t="n">
        <x:v>1</x:v>
      </x:c>
      <x:c r="AN912" s="38" t="n">
        <x:f>IFERROR(AL912/AG912,0)</x:f>
        <x:v>0.35294117647058826</x:v>
      </x:c>
      <x:c r="AO912" s="36" t="n">
        <x:f>BK911</x:f>
        <x:v>52</x:v>
      </x:c>
      <x:c r="AP912" s="36" t="n">
        <x:f>BL911</x:f>
        <x:v>45</x:v>
      </x:c>
      <x:c r="AQ912" s="36" t="n">
        <x:f>BM911</x:f>
        <x:v>48</x:v>
      </x:c>
      <x:c r="AR912" s="36" t="n">
        <x:f>BN911</x:f>
        <x:v>28</x:v>
      </x:c>
      <x:c r="AS912" s="36" t="n">
        <x:f>BO911</x:f>
        <x:v>42</x:v>
      </x:c>
      <x:c r="AT912" s="36" t="n">
        <x:f>BP911</x:f>
        <x:v>46</x:v>
      </x:c>
      <x:c r="AU912" s="36" t="n">
        <x:f>BQ911</x:f>
        <x:v>59</x:v>
      </x:c>
      <x:c r="AV912" s="36" t="n">
        <x:f>BR911</x:f>
        <x:v>52</x:v>
      </x:c>
      <x:c r="AW912" s="36" t="n">
        <x:f>BS911</x:f>
        <x:v>50</x:v>
      </x:c>
      <x:c r="AX912" s="36" t="n">
        <x:f>BT911</x:f>
        <x:v>46</x:v>
      </x:c>
      <x:c r="AY912" s="36" t="n">
        <x:f>SUM(AO912:AX912)</x:f>
        <x:v>468</x:v>
      </x:c>
      <x:c r="AZ912" s="36" t="n">
        <x:v>0</x:v>
      </x:c>
      <x:c r="BA912" s="36" t="n">
        <x:v>0</x:v>
      </x:c>
      <x:c r="BB912" s="36" t="n">
        <x:v>0</x:v>
      </x:c>
      <x:c r="BC912" s="36" t="n">
        <x:v>0</x:v>
      </x:c>
      <x:c r="BD912" s="36" t="n">
        <x:v>14</x:v>
      </x:c>
      <x:c r="BE912" s="36" t="n">
        <x:v>0</x:v>
      </x:c>
      <x:c r="BF912" s="36" t="n">
        <x:v>0</x:v>
      </x:c>
      <x:c r="BG912" s="36" t="n">
        <x:v>0</x:v>
      </x:c>
      <x:c r="BH912" s="36" t="n">
        <x:v>0</x:v>
      </x:c>
      <x:c r="BI912" s="36" t="n">
        <x:v>0</x:v>
      </x:c>
      <x:c r="BJ912" s="36"/>
      <x:c r="BK912" s="36" t="n">
        <x:f>MAX(0,AO912+AZ912-BV912)</x:f>
        <x:v>51</x:v>
      </x:c>
      <x:c r="BL912" s="36" t="n">
        <x:f>MAX(0,AP912+BA912-BW912)</x:f>
        <x:v>44</x:v>
      </x:c>
      <x:c r="BM912" s="36" t="n">
        <x:f>MAX(0,AQ912+BB912-BX912)</x:f>
        <x:v>47</x:v>
      </x:c>
      <x:c r="BN912" s="36" t="n">
        <x:f>MAX(0,AR912+BC912-BY912)</x:f>
        <x:v>27</x:v>
      </x:c>
      <x:c r="BO912" s="36" t="n">
        <x:f>MAX(0,AS912+BD912-BZ912)</x:f>
        <x:v>56</x:v>
      </x:c>
      <x:c r="BP912" s="36" t="n">
        <x:f>MAX(0,AT912+BE912-CA912)</x:f>
        <x:v>45</x:v>
      </x:c>
      <x:c r="BQ912" s="36" t="n">
        <x:f>MAX(0,AU912+BF912-CB912)</x:f>
        <x:v>59</x:v>
      </x:c>
      <x:c r="BR912" s="36" t="n">
        <x:f>MAX(0,AV912+BG912-CC912)</x:f>
        <x:v>52</x:v>
      </x:c>
      <x:c r="BS912" s="36" t="n">
        <x:f>MAX(0,AW912+BH912-CD912)</x:f>
        <x:v>49</x:v>
      </x:c>
      <x:c r="BT912" s="36" t="n">
        <x:f>MAX(0,AX912+BI912-CE912)</x:f>
        <x:v>45</x:v>
      </x:c>
      <x:c r="BU912" s="36" t="n">
        <x:f>SUM(BK912:BT912)</x:f>
        <x:v>475</x:v>
      </x:c>
      <x:c r="BV912" s="36" t="n">
        <x:v>1</x:v>
      </x:c>
      <x:c r="BW912" s="36" t="n">
        <x:v>1</x:v>
      </x:c>
      <x:c r="BX912" s="36" t="n">
        <x:v>1</x:v>
      </x:c>
      <x:c r="BY912" s="36" t="n">
        <x:v>1</x:v>
      </x:c>
      <x:c r="BZ912" s="36" t="n">
        <x:v>0</x:v>
      </x:c>
      <x:c r="CA912" s="36" t="n">
        <x:v>1</x:v>
      </x:c>
      <x:c r="CB912" s="36" t="n">
        <x:v>0</x:v>
      </x:c>
      <x:c r="CC912" s="36" t="n">
        <x:v>0</x:v>
      </x:c>
      <x:c r="CD912" s="36" t="n">
        <x:v>1</x:v>
      </x:c>
      <x:c r="CE912" s="36" t="n">
        <x:v>1</x:v>
      </x:c>
      <x:c r="CF912" s="36"/>
      <x:c r="CG912" s="36" t="n">
        <x:f>SUM(BW912,CD912)</x:f>
        <x:v>2</x:v>
      </x:c>
      <x:c r="CH912" s="36" t="n">
        <x:f>SUM(BX912,CA912)</x:f>
        <x:v>2</x:v>
      </x:c>
      <x:c r="CI912" s="36" t="n">
        <x:f>SUM(BY912)</x:f>
        <x:v>1</x:v>
      </x:c>
      <x:c r="CJ912" s="36" t="n">
        <x:f>SUM(BV912,BZ912,CB912)</x:f>
        <x:v>1</x:v>
      </x:c>
      <x:c r="CK912" s="36" t="n">
        <x:f>SUM(CC912,CE912)</x:f>
        <x:v>1</x:v>
      </x:c>
      <x:c r="CL912" s="36" t="n">
        <x:f>SUM(CG912:CK912)</x:f>
        <x:v>7</x:v>
      </x:c>
      <x:c r="CM912" s="39" t="n">
        <x:f>SUM(BW912*0.075,CD912*0.075)</x:f>
        <x:v>0.15</x:v>
      </x:c>
      <x:c r="CN912" s="39" t="n">
        <x:f>SUM(BX912*0.06,CA912*0.03)</x:f>
        <x:v>0.09</x:v>
      </x:c>
      <x:c r="CO912" s="39" t="n">
        <x:f>SUM(BY912*0.08)</x:f>
        <x:v>0.08</x:v>
      </x:c>
      <x:c r="CP912" s="39" t="n">
        <x:f>SUM(BV912*0.12,BZ912*0.06,CB912*0.03)</x:f>
        <x:v>0.12</x:v>
      </x:c>
      <x:c r="CQ912" s="39" t="n">
        <x:f>SUM(CC912*0.01,CE912*0.1)</x:f>
        <x:v>0.1</x:v>
      </x:c>
      <x:c r="CR912" s="39" t="n">
        <x:f>SUM(CM912:CQ912)</x:f>
        <x:v>0.54</x:v>
      </x:c>
      <x:c r="CS912" s="36" t="n">
        <x:f>SUM(CG912:CH912)</x:f>
        <x:v>4</x:v>
      </x:c>
      <x:c r="CT912" s="36" t="str"/>
      <x:c r="CU912" s="36" t="n">
        <x:f>MIN(AG912,CG912)</x:f>
        <x:v>2</x:v>
      </x:c>
      <x:c r="CV912" s="36" t="n">
        <x:f>MIN(AG912,CH912)</x:f>
        <x:v>2</x:v>
      </x:c>
      <x:c r="CW912" s="36" t="n">
        <x:f>MIN(AG912,CI912)</x:f>
        <x:v>1</x:v>
      </x:c>
      <x:c r="CX912" s="36" t="n">
        <x:f>MIN(AG912,CJ912)</x:f>
        <x:v>1</x:v>
      </x:c>
      <x:c r="CY912" s="36" t="n">
        <x:f>MIN(AG912,CK912)</x:f>
        <x:v>1</x:v>
      </x:c>
    </x:row>
    <x:row r="913" ht="18" customHeight="1">
      <x:c r="A913" s="35" t="str">
        <x:v>Area HC-01</x:v>
      </x:c>
      <x:c r="B913" s="35" t="str">
        <x:v>Area Lead HC-01</x:v>
      </x:c>
      <x:c r="C913" s="35" t="str">
        <x:v>Field Lead HC-08</x:v>
      </x:c>
      <x:c r="D913" s="35" t="str">
        <x:v>City HC-B</x:v>
      </x:c>
      <x:c r="E913" s="35" t="n">
        <x:v>4</x:v>
      </x:c>
      <x:c r="F913" s="35" t="n">
        <x:v>24</x:v>
      </x:c>
      <x:c r="G913" s="35" t="n">
        <x:v>1</x:v>
      </x:c>
      <x:c r="H913" s="35" t="str">
        <x:v>Promoter</x:v>
      </x:c>
      <x:c r="I913" s="35" t="str">
        <x:v>Agency HC-02</x:v>
      </x:c>
      <x:c r="J913" s="35" t="str">
        <x:v>PR-HC-013</x:v>
      </x:c>
      <x:c r="K913" s="35" t="str">
        <x:v>Masked Promoter HC-013</x:v>
      </x:c>
      <x:c r="L913" s="35" t="str">
        <x:v>9XXXX10013</x:v>
      </x:c>
      <x:c r="M913" s="37" t="n">
        <x:v>46217</x:v>
      </x:c>
      <x:c r="N913" s="35" t="str">
        <x:v>Cohort 2</x:v>
      </x:c>
      <x:c r="O913" s="35" t="str">
        <x:v>DIST-HC-04</x:v>
      </x:c>
      <x:c r="P913" s="35" t="str">
        <x:v>Masked Distributor HC-04</x:v>
      </x:c>
      <x:c r="Q913" s="35" t="str">
        <x:v>P-HC-038</x:v>
      </x:c>
      <x:c r="R913" s="35" t="str">
        <x:v>HC-038</x:v>
      </x:c>
      <x:c r="S913" s="35" t="str">
        <x:v>Masked Store HC-038</x:v>
      </x:c>
      <x:c r="T913" s="35" t="str">
        <x:v>XX1038</x:v>
      </x:c>
      <x:c r="U913" s="35" t="str">
        <x:v>Pharmacy</x:v>
      </x:c>
      <x:c r="V913" s="35" t="str">
        <x:v>Masked</x:v>
      </x:c>
      <x:c r="W913" s="35" t="str">
        <x:v>Masked</x:v>
      </x:c>
      <x:c r="X913" s="37" t="n">
        <x:v>46222</x:v>
      </x:c>
      <x:c r="Y913" s="37" t="n">
        <x:v>46288</x:v>
      </x:c>
      <x:c r="Z913" s="35" t="str">
        <x:v>W04</x:v>
      </x:c>
      <x:c r="AA913" s="35" t="str">
        <x:v>Sep'26</x:v>
      </x:c>
      <x:c r="AB913" s="35" t="str">
        <x:v>22 - 28</x:v>
      </x:c>
      <x:c r="AC913" s="35" t="str">
        <x:v>Week 4 of Sep 2026</x:v>
      </x:c>
      <x:c r="AD913" s="35" t="str">
        <x:v>Continue</x:v>
      </x:c>
      <x:c r="AE913" s="35" t="str"/>
      <x:c r="AF913" s="36" t="n">
        <x:v>53</x:v>
      </x:c>
      <x:c r="AG913" s="36" t="n">
        <x:v>17</x:v>
      </x:c>
      <x:c r="AH913" s="38" t="n">
        <x:f>IFERROR(AG913/AF913,0)</x:f>
        <x:v>0.32075471698113206</x:v>
      </x:c>
      <x:c r="AI913" s="36" t="n">
        <x:v>15</x:v>
      </x:c>
      <x:c r="AJ913" s="38" t="n">
        <x:f>IFERROR(AI913/AG913,0)</x:f>
        <x:v>0.8823529411764706</x:v>
      </x:c>
      <x:c r="AK913" s="36" t="n">
        <x:v>4</x:v>
      </x:c>
      <x:c r="AL913" s="36" t="n">
        <x:v>10</x:v>
      </x:c>
      <x:c r="AM913" s="36" t="n">
        <x:v>1</x:v>
      </x:c>
      <x:c r="AN913" s="38" t="n">
        <x:f>IFERROR(AL913/AG913,0)</x:f>
        <x:v>0.5882352941176471</x:v>
      </x:c>
      <x:c r="AO913" s="36" t="n">
        <x:f>BK912</x:f>
        <x:v>51</x:v>
      </x:c>
      <x:c r="AP913" s="36" t="n">
        <x:f>BL912</x:f>
        <x:v>44</x:v>
      </x:c>
      <x:c r="AQ913" s="36" t="n">
        <x:f>BM912</x:f>
        <x:v>47</x:v>
      </x:c>
      <x:c r="AR913" s="36" t="n">
        <x:f>BN912</x:f>
        <x:v>27</x:v>
      </x:c>
      <x:c r="AS913" s="36" t="n">
        <x:f>BO912</x:f>
        <x:v>56</x:v>
      </x:c>
      <x:c r="AT913" s="36" t="n">
        <x:f>BP912</x:f>
        <x:v>45</x:v>
      </x:c>
      <x:c r="AU913" s="36" t="n">
        <x:f>BQ912</x:f>
        <x:v>59</x:v>
      </x:c>
      <x:c r="AV913" s="36" t="n">
        <x:f>BR912</x:f>
        <x:v>52</x:v>
      </x:c>
      <x:c r="AW913" s="36" t="n">
        <x:f>BS912</x:f>
        <x:v>49</x:v>
      </x:c>
      <x:c r="AX913" s="36" t="n">
        <x:f>BT912</x:f>
        <x:v>45</x:v>
      </x:c>
      <x:c r="AY913" s="36" t="n">
        <x:f>SUM(AO913:AX913)</x:f>
        <x:v>475</x:v>
      </x:c>
      <x:c r="AZ913" s="36" t="n">
        <x:v>0</x:v>
      </x:c>
      <x:c r="BA913" s="36" t="n">
        <x:v>0</x:v>
      </x:c>
      <x:c r="BB913" s="36" t="n">
        <x:v>0</x:v>
      </x:c>
      <x:c r="BC913" s="36" t="n">
        <x:v>0</x:v>
      </x:c>
      <x:c r="BD913" s="36" t="n">
        <x:v>0</x:v>
      </x:c>
      <x:c r="BE913" s="36" t="n">
        <x:v>10</x:v>
      </x:c>
      <x:c r="BF913" s="36" t="n">
        <x:v>0</x:v>
      </x:c>
      <x:c r="BG913" s="36" t="n">
        <x:v>0</x:v>
      </x:c>
      <x:c r="BH913" s="36" t="n">
        <x:v>0</x:v>
      </x:c>
      <x:c r="BI913" s="36" t="n">
        <x:v>0</x:v>
      </x:c>
      <x:c r="BJ913" s="36"/>
      <x:c r="BK913" s="36" t="n">
        <x:f>MAX(0,AO913+AZ913-BV913)</x:f>
        <x:v>50</x:v>
      </x:c>
      <x:c r="BL913" s="36" t="n">
        <x:f>MAX(0,AP913+BA913-BW913)</x:f>
        <x:v>42</x:v>
      </x:c>
      <x:c r="BM913" s="36" t="n">
        <x:f>MAX(0,AQ913+BB913-BX913)</x:f>
        <x:v>47</x:v>
      </x:c>
      <x:c r="BN913" s="36" t="n">
        <x:f>MAX(0,AR913+BC913-BY913)</x:f>
        <x:v>26</x:v>
      </x:c>
      <x:c r="BO913" s="36" t="n">
        <x:f>MAX(0,AS913+BD913-BZ913)</x:f>
        <x:v>56</x:v>
      </x:c>
      <x:c r="BP913" s="36" t="n">
        <x:f>MAX(0,AT913+BE913-CA913)</x:f>
        <x:v>54</x:v>
      </x:c>
      <x:c r="BQ913" s="36" t="n">
        <x:f>MAX(0,AU913+BF913-CB913)</x:f>
        <x:v>58</x:v>
      </x:c>
      <x:c r="BR913" s="36" t="n">
        <x:f>MAX(0,AV913+BG913-CC913)</x:f>
        <x:v>52</x:v>
      </x:c>
      <x:c r="BS913" s="36" t="n">
        <x:f>MAX(0,AW913+BH913-CD913)</x:f>
        <x:v>48</x:v>
      </x:c>
      <x:c r="BT913" s="36" t="n">
        <x:f>MAX(0,AX913+BI913-CE913)</x:f>
        <x:v>44</x:v>
      </x:c>
      <x:c r="BU913" s="36" t="n">
        <x:f>SUM(BK913:BT913)</x:f>
        <x:v>477</x:v>
      </x:c>
      <x:c r="BV913" s="36" t="n">
        <x:v>1</x:v>
      </x:c>
      <x:c r="BW913" s="36" t="n">
        <x:v>2</x:v>
      </x:c>
      <x:c r="BX913" s="36" t="n">
        <x:v>0</x:v>
      </x:c>
      <x:c r="BY913" s="36" t="n">
        <x:v>1</x:v>
      </x:c>
      <x:c r="BZ913" s="36" t="n">
        <x:v>0</x:v>
      </x:c>
      <x:c r="CA913" s="36" t="n">
        <x:v>1</x:v>
      </x:c>
      <x:c r="CB913" s="36" t="n">
        <x:v>1</x:v>
      </x:c>
      <x:c r="CC913" s="36" t="n">
        <x:v>0</x:v>
      </x:c>
      <x:c r="CD913" s="36" t="n">
        <x:v>1</x:v>
      </x:c>
      <x:c r="CE913" s="36" t="n">
        <x:v>1</x:v>
      </x:c>
      <x:c r="CF913" s="36"/>
      <x:c r="CG913" s="36" t="n">
        <x:f>SUM(BW913,CD913)</x:f>
        <x:v>3</x:v>
      </x:c>
      <x:c r="CH913" s="36" t="n">
        <x:f>SUM(BX913,CA913)</x:f>
        <x:v>1</x:v>
      </x:c>
      <x:c r="CI913" s="36" t="n">
        <x:f>SUM(BY913)</x:f>
        <x:v>1</x:v>
      </x:c>
      <x:c r="CJ913" s="36" t="n">
        <x:f>SUM(BV913,BZ913,CB913)</x:f>
        <x:v>2</x:v>
      </x:c>
      <x:c r="CK913" s="36" t="n">
        <x:f>SUM(CC913,CE913)</x:f>
        <x:v>1</x:v>
      </x:c>
      <x:c r="CL913" s="36" t="n">
        <x:f>SUM(CG913:CK913)</x:f>
        <x:v>8</x:v>
      </x:c>
      <x:c r="CM913" s="39" t="n">
        <x:f>SUM(BW913*0.075,CD913*0.075)</x:f>
        <x:v>0.22499999999999998</x:v>
      </x:c>
      <x:c r="CN913" s="39" t="n">
        <x:f>SUM(BX913*0.06,CA913*0.03)</x:f>
        <x:v>0.03</x:v>
      </x:c>
      <x:c r="CO913" s="39" t="n">
        <x:f>SUM(BY913*0.08)</x:f>
        <x:v>0.08</x:v>
      </x:c>
      <x:c r="CP913" s="39" t="n">
        <x:f>SUM(BV913*0.12,BZ913*0.06,CB913*0.03)</x:f>
        <x:v>0.15</x:v>
      </x:c>
      <x:c r="CQ913" s="39" t="n">
        <x:f>SUM(CC913*0.01,CE913*0.1)</x:f>
        <x:v>0.1</x:v>
      </x:c>
      <x:c r="CR913" s="39" t="n">
        <x:f>SUM(CM913:CQ913)</x:f>
        <x:v>0.585</x:v>
      </x:c>
      <x:c r="CS913" s="36" t="n">
        <x:f>SUM(CG913:CH913)</x:f>
        <x:v>4</x:v>
      </x:c>
      <x:c r="CT913" s="36" t="str"/>
      <x:c r="CU913" s="36" t="n">
        <x:f>MIN(AG913,CG913)</x:f>
        <x:v>3</x:v>
      </x:c>
      <x:c r="CV913" s="36" t="n">
        <x:f>MIN(AG913,CH913)</x:f>
        <x:v>1</x:v>
      </x:c>
      <x:c r="CW913" s="36" t="n">
        <x:f>MIN(AG913,CI913)</x:f>
        <x:v>1</x:v>
      </x:c>
      <x:c r="CX913" s="36" t="n">
        <x:f>MIN(AG913,CJ913)</x:f>
        <x:v>2</x:v>
      </x:c>
      <x:c r="CY913" s="36" t="n">
        <x:f>MIN(AG913,CK913)</x:f>
        <x:v>1</x:v>
      </x:c>
    </x:row>
    <x:row r="914" ht="18" customHeight="1">
      <x:c r="A914" s="35" t="str">
        <x:v>Area HC-01</x:v>
      </x:c>
      <x:c r="B914" s="35" t="str">
        <x:v>Area Lead HC-01</x:v>
      </x:c>
      <x:c r="C914" s="35" t="str">
        <x:v>Field Lead HC-08</x:v>
      </x:c>
      <x:c r="D914" s="35" t="str">
        <x:v>City HC-B</x:v>
      </x:c>
      <x:c r="E914" s="35" t="n">
        <x:v>4</x:v>
      </x:c>
      <x:c r="F914" s="35" t="n">
        <x:v>24</x:v>
      </x:c>
      <x:c r="G914" s="35" t="n">
        <x:v>1</x:v>
      </x:c>
      <x:c r="H914" s="35" t="str">
        <x:v>Promoter</x:v>
      </x:c>
      <x:c r="I914" s="35" t="str">
        <x:v>Agency HC-02</x:v>
      </x:c>
      <x:c r="J914" s="35" t="str">
        <x:v>PR-HC-013</x:v>
      </x:c>
      <x:c r="K914" s="35" t="str">
        <x:v>Masked Promoter HC-013</x:v>
      </x:c>
      <x:c r="L914" s="35" t="str">
        <x:v>9XXXX10013</x:v>
      </x:c>
      <x:c r="M914" s="37" t="n">
        <x:v>46217</x:v>
      </x:c>
      <x:c r="N914" s="35" t="str">
        <x:v>Cohort 2</x:v>
      </x:c>
      <x:c r="O914" s="35" t="str">
        <x:v>DIST-HC-04</x:v>
      </x:c>
      <x:c r="P914" s="35" t="str">
        <x:v>Masked Distributor HC-04</x:v>
      </x:c>
      <x:c r="Q914" s="35" t="str">
        <x:v>P-HC-038</x:v>
      </x:c>
      <x:c r="R914" s="35" t="str">
        <x:v>HC-038</x:v>
      </x:c>
      <x:c r="S914" s="35" t="str">
        <x:v>Masked Store HC-038</x:v>
      </x:c>
      <x:c r="T914" s="35" t="str">
        <x:v>XX1038</x:v>
      </x:c>
      <x:c r="U914" s="35" t="str">
        <x:v>Pharmacy</x:v>
      </x:c>
      <x:c r="V914" s="35" t="str">
        <x:v>Masked</x:v>
      </x:c>
      <x:c r="W914" s="35" t="str">
        <x:v>Masked</x:v>
      </x:c>
      <x:c r="X914" s="37" t="n">
        <x:v>46222</x:v>
      </x:c>
      <x:c r="Y914" s="37" t="n">
        <x:v>46289</x:v>
      </x:c>
      <x:c r="Z914" s="35" t="str">
        <x:v>W04</x:v>
      </x:c>
      <x:c r="AA914" s="35" t="str">
        <x:v>Sep'26</x:v>
      </x:c>
      <x:c r="AB914" s="35" t="str">
        <x:v>22 - 28</x:v>
      </x:c>
      <x:c r="AC914" s="35" t="str">
        <x:v>Week 4 of Sep 2026</x:v>
      </x:c>
      <x:c r="AD914" s="35" t="str">
        <x:v>Continue</x:v>
      </x:c>
      <x:c r="AE914" s="35" t="str"/>
      <x:c r="AF914" s="36" t="n">
        <x:v>56</x:v>
      </x:c>
      <x:c r="AG914" s="36" t="n">
        <x:v>15</x:v>
      </x:c>
      <x:c r="AH914" s="38" t="n">
        <x:f>IFERROR(AG914/AF914,0)</x:f>
        <x:v>0.26785714285714285</x:v>
      </x:c>
      <x:c r="AI914" s="36" t="n">
        <x:v>13</x:v>
      </x:c>
      <x:c r="AJ914" s="38" t="n">
        <x:f>IFERROR(AI914/AG914,0)</x:f>
        <x:v>0.8666666666666667</x:v>
      </x:c>
      <x:c r="AK914" s="36" t="n">
        <x:v>4</x:v>
      </x:c>
      <x:c r="AL914" s="36" t="n">
        <x:v>9</x:v>
      </x:c>
      <x:c r="AM914" s="36" t="n">
        <x:v>1</x:v>
      </x:c>
      <x:c r="AN914" s="38" t="n">
        <x:f>IFERROR(AL914/AG914,0)</x:f>
        <x:v>0.6</x:v>
      </x:c>
      <x:c r="AO914" s="36" t="n">
        <x:f>BK913</x:f>
        <x:v>50</x:v>
      </x:c>
      <x:c r="AP914" s="36" t="n">
        <x:f>BL913</x:f>
        <x:v>42</x:v>
      </x:c>
      <x:c r="AQ914" s="36" t="n">
        <x:f>BM913</x:f>
        <x:v>47</x:v>
      </x:c>
      <x:c r="AR914" s="36" t="n">
        <x:f>BN913</x:f>
        <x:v>26</x:v>
      </x:c>
      <x:c r="AS914" s="36" t="n">
        <x:f>BO913</x:f>
        <x:v>56</x:v>
      </x:c>
      <x:c r="AT914" s="36" t="n">
        <x:f>BP913</x:f>
        <x:v>54</x:v>
      </x:c>
      <x:c r="AU914" s="36" t="n">
        <x:f>BQ913</x:f>
        <x:v>58</x:v>
      </x:c>
      <x:c r="AV914" s="36" t="n">
        <x:f>BR913</x:f>
        <x:v>52</x:v>
      </x:c>
      <x:c r="AW914" s="36" t="n">
        <x:f>BS913</x:f>
        <x:v>48</x:v>
      </x:c>
      <x:c r="AX914" s="36" t="n">
        <x:f>BT913</x:f>
        <x:v>44</x:v>
      </x:c>
      <x:c r="AY914" s="36" t="n">
        <x:f>SUM(AO914:AX914)</x:f>
        <x:v>477</x:v>
      </x:c>
      <x:c r="AZ914" s="36" t="n">
        <x:v>19</x:v>
      </x:c>
      <x:c r="BA914" s="36" t="n">
        <x:v>0</x:v>
      </x:c>
      <x:c r="BB914" s="36" t="n">
        <x:v>0</x:v>
      </x:c>
      <x:c r="BC914" s="36" t="n">
        <x:v>0</x:v>
      </x:c>
      <x:c r="BD914" s="36" t="n">
        <x:v>0</x:v>
      </x:c>
      <x:c r="BE914" s="36" t="n">
        <x:v>0</x:v>
      </x:c>
      <x:c r="BF914" s="36" t="n">
        <x:v>17</x:v>
      </x:c>
      <x:c r="BG914" s="36" t="n">
        <x:v>0</x:v>
      </x:c>
      <x:c r="BH914" s="36" t="n">
        <x:v>0</x:v>
      </x:c>
      <x:c r="BI914" s="36" t="n">
        <x:v>0</x:v>
      </x:c>
      <x:c r="BJ914" s="36"/>
      <x:c r="BK914" s="36" t="n">
        <x:f>MAX(0,AO914+AZ914-BV914)</x:f>
        <x:v>69</x:v>
      </x:c>
      <x:c r="BL914" s="36" t="n">
        <x:f>MAX(0,AP914+BA914-BW914)</x:f>
        <x:v>40</x:v>
      </x:c>
      <x:c r="BM914" s="36" t="n">
        <x:f>MAX(0,AQ914+BB914-BX914)</x:f>
        <x:v>46</x:v>
      </x:c>
      <x:c r="BN914" s="36" t="n">
        <x:f>MAX(0,AR914+BC914-BY914)</x:f>
        <x:v>25</x:v>
      </x:c>
      <x:c r="BO914" s="36" t="n">
        <x:f>MAX(0,AS914+BD914-BZ914)</x:f>
        <x:v>56</x:v>
      </x:c>
      <x:c r="BP914" s="36" t="n">
        <x:f>MAX(0,AT914+BE914-CA914)</x:f>
        <x:v>53</x:v>
      </x:c>
      <x:c r="BQ914" s="36" t="n">
        <x:f>MAX(0,AU914+BF914-CB914)</x:f>
        <x:v>74</x:v>
      </x:c>
      <x:c r="BR914" s="36" t="n">
        <x:f>MAX(0,AV914+BG914-CC914)</x:f>
        <x:v>52</x:v>
      </x:c>
      <x:c r="BS914" s="36" t="n">
        <x:f>MAX(0,AW914+BH914-CD914)</x:f>
        <x:v>47</x:v>
      </x:c>
      <x:c r="BT914" s="36" t="n">
        <x:f>MAX(0,AX914+BI914-CE914)</x:f>
        <x:v>43</x:v>
      </x:c>
      <x:c r="BU914" s="36" t="n">
        <x:f>SUM(BK914:BT914)</x:f>
        <x:v>505</x:v>
      </x:c>
      <x:c r="BV914" s="36" t="n">
        <x:v>0</x:v>
      </x:c>
      <x:c r="BW914" s="36" t="n">
        <x:v>2</x:v>
      </x:c>
      <x:c r="BX914" s="36" t="n">
        <x:v>1</x:v>
      </x:c>
      <x:c r="BY914" s="36" t="n">
        <x:v>1</x:v>
      </x:c>
      <x:c r="BZ914" s="36" t="n">
        <x:v>0</x:v>
      </x:c>
      <x:c r="CA914" s="36" t="n">
        <x:v>1</x:v>
      </x:c>
      <x:c r="CB914" s="36" t="n">
        <x:v>1</x:v>
      </x:c>
      <x:c r="CC914" s="36" t="n">
        <x:v>0</x:v>
      </x:c>
      <x:c r="CD914" s="36" t="n">
        <x:v>1</x:v>
      </x:c>
      <x:c r="CE914" s="36" t="n">
        <x:v>1</x:v>
      </x:c>
      <x:c r="CF914" s="36"/>
      <x:c r="CG914" s="36" t="n">
        <x:f>SUM(BW914,CD914)</x:f>
        <x:v>3</x:v>
      </x:c>
      <x:c r="CH914" s="36" t="n">
        <x:f>SUM(BX914,CA914)</x:f>
        <x:v>2</x:v>
      </x:c>
      <x:c r="CI914" s="36" t="n">
        <x:f>SUM(BY914)</x:f>
        <x:v>1</x:v>
      </x:c>
      <x:c r="CJ914" s="36" t="n">
        <x:f>SUM(BV914,BZ914,CB914)</x:f>
        <x:v>1</x:v>
      </x:c>
      <x:c r="CK914" s="36" t="n">
        <x:f>SUM(CC914,CE914)</x:f>
        <x:v>1</x:v>
      </x:c>
      <x:c r="CL914" s="36" t="n">
        <x:f>SUM(CG914:CK914)</x:f>
        <x:v>8</x:v>
      </x:c>
      <x:c r="CM914" s="39" t="n">
        <x:f>SUM(BW914*0.075,CD914*0.075)</x:f>
        <x:v>0.22499999999999998</x:v>
      </x:c>
      <x:c r="CN914" s="39" t="n">
        <x:f>SUM(BX914*0.06,CA914*0.03)</x:f>
        <x:v>0.09</x:v>
      </x:c>
      <x:c r="CO914" s="39" t="n">
        <x:f>SUM(BY914*0.08)</x:f>
        <x:v>0.08</x:v>
      </x:c>
      <x:c r="CP914" s="39" t="n">
        <x:f>SUM(BV914*0.12,BZ914*0.06,CB914*0.03)</x:f>
        <x:v>0.03</x:v>
      </x:c>
      <x:c r="CQ914" s="39" t="n">
        <x:f>SUM(CC914*0.01,CE914*0.1)</x:f>
        <x:v>0.1</x:v>
      </x:c>
      <x:c r="CR914" s="39" t="n">
        <x:f>SUM(CM914:CQ914)</x:f>
        <x:v>0.5249999999999999</x:v>
      </x:c>
      <x:c r="CS914" s="36" t="n">
        <x:f>SUM(CG914:CH914)</x:f>
        <x:v>5</x:v>
      </x:c>
      <x:c r="CT914" s="36" t="str"/>
      <x:c r="CU914" s="36" t="n">
        <x:f>MIN(AG914,CG914)</x:f>
        <x:v>3</x:v>
      </x:c>
      <x:c r="CV914" s="36" t="n">
        <x:f>MIN(AG914,CH914)</x:f>
        <x:v>2</x:v>
      </x:c>
      <x:c r="CW914" s="36" t="n">
        <x:f>MIN(AG914,CI914)</x:f>
        <x:v>1</x:v>
      </x:c>
      <x:c r="CX914" s="36" t="n">
        <x:f>MIN(AG914,CJ914)</x:f>
        <x:v>1</x:v>
      </x:c>
      <x:c r="CY914" s="36" t="n">
        <x:f>MIN(AG914,CK914)</x:f>
        <x:v>1</x:v>
      </x:c>
    </x:row>
    <x:row r="915" ht="18" customHeight="1">
      <x:c r="A915" s="35" t="str">
        <x:v>Area HC-01</x:v>
      </x:c>
      <x:c r="B915" s="35" t="str">
        <x:v>Area Lead HC-01</x:v>
      </x:c>
      <x:c r="C915" s="35" t="str">
        <x:v>Field Lead HC-08</x:v>
      </x:c>
      <x:c r="D915" s="35" t="str">
        <x:v>City HC-B</x:v>
      </x:c>
      <x:c r="E915" s="35" t="n">
        <x:v>4</x:v>
      </x:c>
      <x:c r="F915" s="35" t="n">
        <x:v>24</x:v>
      </x:c>
      <x:c r="G915" s="35" t="n">
        <x:v>1</x:v>
      </x:c>
      <x:c r="H915" s="35" t="str">
        <x:v>Promoter</x:v>
      </x:c>
      <x:c r="I915" s="35" t="str">
        <x:v>Agency HC-02</x:v>
      </x:c>
      <x:c r="J915" s="35" t="str">
        <x:v>PR-HC-013</x:v>
      </x:c>
      <x:c r="K915" s="35" t="str">
        <x:v>Masked Promoter HC-013</x:v>
      </x:c>
      <x:c r="L915" s="35" t="str">
        <x:v>9XXXX10013</x:v>
      </x:c>
      <x:c r="M915" s="37" t="n">
        <x:v>46217</x:v>
      </x:c>
      <x:c r="N915" s="35" t="str">
        <x:v>Cohort 2</x:v>
      </x:c>
      <x:c r="O915" s="35" t="str">
        <x:v>DIST-HC-04</x:v>
      </x:c>
      <x:c r="P915" s="35" t="str">
        <x:v>Masked Distributor HC-04</x:v>
      </x:c>
      <x:c r="Q915" s="35" t="str">
        <x:v>P-HC-038</x:v>
      </x:c>
      <x:c r="R915" s="35" t="str">
        <x:v>HC-038</x:v>
      </x:c>
      <x:c r="S915" s="35" t="str">
        <x:v>Masked Store HC-038</x:v>
      </x:c>
      <x:c r="T915" s="35" t="str">
        <x:v>XX1038</x:v>
      </x:c>
      <x:c r="U915" s="35" t="str">
        <x:v>Pharmacy</x:v>
      </x:c>
      <x:c r="V915" s="35" t="str">
        <x:v>Masked</x:v>
      </x:c>
      <x:c r="W915" s="35" t="str">
        <x:v>Masked</x:v>
      </x:c>
      <x:c r="X915" s="37" t="n">
        <x:v>46222</x:v>
      </x:c>
      <x:c r="Y915" s="37" t="n">
        <x:v>46290</x:v>
      </x:c>
      <x:c r="Z915" s="35" t="str">
        <x:v>W04</x:v>
      </x:c>
      <x:c r="AA915" s="35" t="str">
        <x:v>Sep'26</x:v>
      </x:c>
      <x:c r="AB915" s="35" t="str">
        <x:v>22 - 28</x:v>
      </x:c>
      <x:c r="AC915" s="35" t="str">
        <x:v>Week 4 of Sep 2026</x:v>
      </x:c>
      <x:c r="AD915" s="35" t="str">
        <x:v>Continue</x:v>
      </x:c>
      <x:c r="AE915" s="35" t="str"/>
      <x:c r="AF915" s="36" t="n">
        <x:v>39</x:v>
      </x:c>
      <x:c r="AG915" s="36" t="n">
        <x:v>10</x:v>
      </x:c>
      <x:c r="AH915" s="38" t="n">
        <x:f>IFERROR(AG915/AF915,0)</x:f>
        <x:v>0.2564102564102564</x:v>
      </x:c>
      <x:c r="AI915" s="36" t="n">
        <x:v>7</x:v>
      </x:c>
      <x:c r="AJ915" s="38" t="n">
        <x:f>IFERROR(AI915/AG915,0)</x:f>
        <x:v>0.7</x:v>
      </x:c>
      <x:c r="AK915" s="36" t="n">
        <x:v>3</x:v>
      </x:c>
      <x:c r="AL915" s="36" t="n">
        <x:v>3</x:v>
      </x:c>
      <x:c r="AM915" s="36" t="n">
        <x:v>1</x:v>
      </x:c>
      <x:c r="AN915" s="38" t="n">
        <x:f>IFERROR(AL915/AG915,0)</x:f>
        <x:v>0.3</x:v>
      </x:c>
      <x:c r="AO915" s="36" t="n">
        <x:f>BK914</x:f>
        <x:v>69</x:v>
      </x:c>
      <x:c r="AP915" s="36" t="n">
        <x:f>BL914</x:f>
        <x:v>40</x:v>
      </x:c>
      <x:c r="AQ915" s="36" t="n">
        <x:f>BM914</x:f>
        <x:v>46</x:v>
      </x:c>
      <x:c r="AR915" s="36" t="n">
        <x:f>BN914</x:f>
        <x:v>25</x:v>
      </x:c>
      <x:c r="AS915" s="36" t="n">
        <x:f>BO914</x:f>
        <x:v>56</x:v>
      </x:c>
      <x:c r="AT915" s="36" t="n">
        <x:f>BP914</x:f>
        <x:v>53</x:v>
      </x:c>
      <x:c r="AU915" s="36" t="n">
        <x:f>BQ914</x:f>
        <x:v>74</x:v>
      </x:c>
      <x:c r="AV915" s="36" t="n">
        <x:f>BR914</x:f>
        <x:v>52</x:v>
      </x:c>
      <x:c r="AW915" s="36" t="n">
        <x:f>BS914</x:f>
        <x:v>47</x:v>
      </x:c>
      <x:c r="AX915" s="36" t="n">
        <x:f>BT914</x:f>
        <x:v>43</x:v>
      </x:c>
      <x:c r="AY915" s="36" t="n">
        <x:f>SUM(AO915:AX915)</x:f>
        <x:v>505</x:v>
      </x:c>
      <x:c r="AZ915" s="36" t="n">
        <x:v>0</x:v>
      </x:c>
      <x:c r="BA915" s="36" t="n">
        <x:v>20</x:v>
      </x:c>
      <x:c r="BB915" s="36" t="n">
        <x:v>0</x:v>
      </x:c>
      <x:c r="BC915" s="36" t="n">
        <x:v>0</x:v>
      </x:c>
      <x:c r="BD915" s="36" t="n">
        <x:v>0</x:v>
      </x:c>
      <x:c r="BE915" s="36" t="n">
        <x:v>0</x:v>
      </x:c>
      <x:c r="BF915" s="36" t="n">
        <x:v>0</x:v>
      </x:c>
      <x:c r="BG915" s="36" t="n">
        <x:v>18</x:v>
      </x:c>
      <x:c r="BH915" s="36" t="n">
        <x:v>0</x:v>
      </x:c>
      <x:c r="BI915" s="36" t="n">
        <x:v>0</x:v>
      </x:c>
      <x:c r="BJ915" s="36"/>
      <x:c r="BK915" s="36" t="n">
        <x:f>MAX(0,AO915+AZ915-BV915)</x:f>
        <x:v>68</x:v>
      </x:c>
      <x:c r="BL915" s="36" t="n">
        <x:f>MAX(0,AP915+BA915-BW915)</x:f>
        <x:v>59</x:v>
      </x:c>
      <x:c r="BM915" s="36" t="n">
        <x:f>MAX(0,AQ915+BB915-BX915)</x:f>
        <x:v>45</x:v>
      </x:c>
      <x:c r="BN915" s="36" t="n">
        <x:f>MAX(0,AR915+BC915-BY915)</x:f>
        <x:v>24</x:v>
      </x:c>
      <x:c r="BO915" s="36" t="n">
        <x:f>MAX(0,AS915+BD915-BZ915)</x:f>
        <x:v>56</x:v>
      </x:c>
      <x:c r="BP915" s="36" t="n">
        <x:f>MAX(0,AT915+BE915-CA915)</x:f>
        <x:v>53</x:v>
      </x:c>
      <x:c r="BQ915" s="36" t="n">
        <x:f>MAX(0,AU915+BF915-CB915)</x:f>
        <x:v>73</x:v>
      </x:c>
      <x:c r="BR915" s="36" t="n">
        <x:f>MAX(0,AV915+BG915-CC915)</x:f>
        <x:v>70</x:v>
      </x:c>
      <x:c r="BS915" s="36" t="n">
        <x:f>MAX(0,AW915+BH915-CD915)</x:f>
        <x:v>46</x:v>
      </x:c>
      <x:c r="BT915" s="36" t="n">
        <x:f>MAX(0,AX915+BI915-CE915)</x:f>
        <x:v>42</x:v>
      </x:c>
      <x:c r="BU915" s="36" t="n">
        <x:f>SUM(BK915:BT915)</x:f>
        <x:v>536</x:v>
      </x:c>
      <x:c r="BV915" s="36" t="n">
        <x:v>1</x:v>
      </x:c>
      <x:c r="BW915" s="36" t="n">
        <x:v>1</x:v>
      </x:c>
      <x:c r="BX915" s="36" t="n">
        <x:v>1</x:v>
      </x:c>
      <x:c r="BY915" s="36" t="n">
        <x:v>1</x:v>
      </x:c>
      <x:c r="BZ915" s="36" t="n">
        <x:v>0</x:v>
      </x:c>
      <x:c r="CA915" s="36" t="n">
        <x:v>0</x:v>
      </x:c>
      <x:c r="CB915" s="36" t="n">
        <x:v>1</x:v>
      </x:c>
      <x:c r="CC915" s="36" t="n">
        <x:v>0</x:v>
      </x:c>
      <x:c r="CD915" s="36" t="n">
        <x:v>1</x:v>
      </x:c>
      <x:c r="CE915" s="36" t="n">
        <x:v>1</x:v>
      </x:c>
      <x:c r="CF915" s="36"/>
      <x:c r="CG915" s="36" t="n">
        <x:f>SUM(BW915,CD915)</x:f>
        <x:v>2</x:v>
      </x:c>
      <x:c r="CH915" s="36" t="n">
        <x:f>SUM(BX915,CA915)</x:f>
        <x:v>1</x:v>
      </x:c>
      <x:c r="CI915" s="36" t="n">
        <x:f>SUM(BY915)</x:f>
        <x:v>1</x:v>
      </x:c>
      <x:c r="CJ915" s="36" t="n">
        <x:f>SUM(BV915,BZ915,CB915)</x:f>
        <x:v>2</x:v>
      </x:c>
      <x:c r="CK915" s="36" t="n">
        <x:f>SUM(CC915,CE915)</x:f>
        <x:v>1</x:v>
      </x:c>
      <x:c r="CL915" s="36" t="n">
        <x:f>SUM(CG915:CK915)</x:f>
        <x:v>7</x:v>
      </x:c>
      <x:c r="CM915" s="39" t="n">
        <x:f>SUM(BW915*0.075,CD915*0.075)</x:f>
        <x:v>0.15</x:v>
      </x:c>
      <x:c r="CN915" s="39" t="n">
        <x:f>SUM(BX915*0.06,CA915*0.03)</x:f>
        <x:v>0.06</x:v>
      </x:c>
      <x:c r="CO915" s="39" t="n">
        <x:f>SUM(BY915*0.08)</x:f>
        <x:v>0.08</x:v>
      </x:c>
      <x:c r="CP915" s="39" t="n">
        <x:f>SUM(BV915*0.12,BZ915*0.06,CB915*0.03)</x:f>
        <x:v>0.15</x:v>
      </x:c>
      <x:c r="CQ915" s="39" t="n">
        <x:f>SUM(CC915*0.01,CE915*0.1)</x:f>
        <x:v>0.1</x:v>
      </x:c>
      <x:c r="CR915" s="39" t="n">
        <x:f>SUM(CM915:CQ915)</x:f>
        <x:v>0.5399999999999999</x:v>
      </x:c>
      <x:c r="CS915" s="36" t="n">
        <x:f>SUM(CG915:CH915)</x:f>
        <x:v>3</x:v>
      </x:c>
      <x:c r="CT915" s="36" t="str"/>
      <x:c r="CU915" s="36" t="n">
        <x:f>MIN(AG915,CG915)</x:f>
        <x:v>2</x:v>
      </x:c>
      <x:c r="CV915" s="36" t="n">
        <x:f>MIN(AG915,CH915)</x:f>
        <x:v>1</x:v>
      </x:c>
      <x:c r="CW915" s="36" t="n">
        <x:f>MIN(AG915,CI915)</x:f>
        <x:v>1</x:v>
      </x:c>
      <x:c r="CX915" s="36" t="n">
        <x:f>MIN(AG915,CJ915)</x:f>
        <x:v>2</x:v>
      </x:c>
      <x:c r="CY915" s="36" t="n">
        <x:f>MIN(AG915,CK915)</x:f>
        <x:v>1</x:v>
      </x:c>
    </x:row>
    <x:row r="916" ht="18" customHeight="1">
      <x:c r="A916" s="35" t="str">
        <x:v>Area HC-01</x:v>
      </x:c>
      <x:c r="B916" s="35" t="str">
        <x:v>Area Lead HC-01</x:v>
      </x:c>
      <x:c r="C916" s="35" t="str">
        <x:v>Field Lead HC-08</x:v>
      </x:c>
      <x:c r="D916" s="35" t="str">
        <x:v>City HC-B</x:v>
      </x:c>
      <x:c r="E916" s="35" t="n">
        <x:v>4</x:v>
      </x:c>
      <x:c r="F916" s="35" t="n">
        <x:v>24</x:v>
      </x:c>
      <x:c r="G916" s="35" t="n">
        <x:v>1</x:v>
      </x:c>
      <x:c r="H916" s="35" t="str">
        <x:v>Promoter</x:v>
      </x:c>
      <x:c r="I916" s="35" t="str">
        <x:v>Agency HC-02</x:v>
      </x:c>
      <x:c r="J916" s="35" t="str">
        <x:v>PR-HC-013</x:v>
      </x:c>
      <x:c r="K916" s="35" t="str">
        <x:v>Masked Promoter HC-013</x:v>
      </x:c>
      <x:c r="L916" s="35" t="str">
        <x:v>9XXXX10013</x:v>
      </x:c>
      <x:c r="M916" s="37" t="n">
        <x:v>46217</x:v>
      </x:c>
      <x:c r="N916" s="35" t="str">
        <x:v>Cohort 2</x:v>
      </x:c>
      <x:c r="O916" s="35" t="str">
        <x:v>DIST-HC-04</x:v>
      </x:c>
      <x:c r="P916" s="35" t="str">
        <x:v>Masked Distributor HC-04</x:v>
      </x:c>
      <x:c r="Q916" s="35" t="str">
        <x:v>P-HC-038</x:v>
      </x:c>
      <x:c r="R916" s="35" t="str">
        <x:v>HC-038</x:v>
      </x:c>
      <x:c r="S916" s="35" t="str">
        <x:v>Masked Store HC-038</x:v>
      </x:c>
      <x:c r="T916" s="35" t="str">
        <x:v>XX1038</x:v>
      </x:c>
      <x:c r="U916" s="35" t="str">
        <x:v>Pharmacy</x:v>
      </x:c>
      <x:c r="V916" s="35" t="str">
        <x:v>Masked</x:v>
      </x:c>
      <x:c r="W916" s="35" t="str">
        <x:v>Masked</x:v>
      </x:c>
      <x:c r="X916" s="37" t="n">
        <x:v>46222</x:v>
      </x:c>
      <x:c r="Y916" s="37" t="n">
        <x:v>46291</x:v>
      </x:c>
      <x:c r="Z916" s="35" t="str">
        <x:v>W04</x:v>
      </x:c>
      <x:c r="AA916" s="35" t="str">
        <x:v>Sep'26</x:v>
      </x:c>
      <x:c r="AB916" s="35" t="str">
        <x:v>22 - 28</x:v>
      </x:c>
      <x:c r="AC916" s="35" t="str">
        <x:v>Week 4 of Sep 2026</x:v>
      </x:c>
      <x:c r="AD916" s="35" t="str">
        <x:v>Continue</x:v>
      </x:c>
      <x:c r="AE916" s="35" t="str"/>
      <x:c r="AF916" s="36" t="n">
        <x:v>68</x:v>
      </x:c>
      <x:c r="AG916" s="36" t="n">
        <x:v>29</x:v>
      </x:c>
      <x:c r="AH916" s="38" t="n">
        <x:f>IFERROR(AG916/AF916,0)</x:f>
        <x:v>0.4264705882352941</x:v>
      </x:c>
      <x:c r="AI916" s="36" t="n">
        <x:v>28</x:v>
      </x:c>
      <x:c r="AJ916" s="38" t="n">
        <x:f>IFERROR(AI916/AG916,0)</x:f>
        <x:v>0.9655172413793104</x:v>
      </x:c>
      <x:c r="AK916" s="36" t="n">
        <x:v>7</x:v>
      </x:c>
      <x:c r="AL916" s="36" t="n">
        <x:v>18</x:v>
      </x:c>
      <x:c r="AM916" s="36" t="n">
        <x:v>1</x:v>
      </x:c>
      <x:c r="AN916" s="38" t="n">
        <x:f>IFERROR(AL916/AG916,0)</x:f>
        <x:v>0.6206896551724138</x:v>
      </x:c>
      <x:c r="AO916" s="36" t="n">
        <x:f>BK915</x:f>
        <x:v>68</x:v>
      </x:c>
      <x:c r="AP916" s="36" t="n">
        <x:f>BL915</x:f>
        <x:v>59</x:v>
      </x:c>
      <x:c r="AQ916" s="36" t="n">
        <x:f>BM915</x:f>
        <x:v>45</x:v>
      </x:c>
      <x:c r="AR916" s="36" t="n">
        <x:f>BN915</x:f>
        <x:v>24</x:v>
      </x:c>
      <x:c r="AS916" s="36" t="n">
        <x:f>BO915</x:f>
        <x:v>56</x:v>
      </x:c>
      <x:c r="AT916" s="36" t="n">
        <x:f>BP915</x:f>
        <x:v>53</x:v>
      </x:c>
      <x:c r="AU916" s="36" t="n">
        <x:f>BQ915</x:f>
        <x:v>73</x:v>
      </x:c>
      <x:c r="AV916" s="36" t="n">
        <x:f>BR915</x:f>
        <x:v>70</x:v>
      </x:c>
      <x:c r="AW916" s="36" t="n">
        <x:f>BS915</x:f>
        <x:v>46</x:v>
      </x:c>
      <x:c r="AX916" s="36" t="n">
        <x:f>BT915</x:f>
        <x:v>42</x:v>
      </x:c>
      <x:c r="AY916" s="36" t="n">
        <x:f>SUM(AO916:AX916)</x:f>
        <x:v>536</x:v>
      </x:c>
      <x:c r="AZ916" s="36" t="n">
        <x:v>0</x:v>
      </x:c>
      <x:c r="BA916" s="36" t="n">
        <x:v>0</x:v>
      </x:c>
      <x:c r="BB916" s="36" t="n">
        <x:v>16</x:v>
      </x:c>
      <x:c r="BC916" s="36" t="n">
        <x:v>0</x:v>
      </x:c>
      <x:c r="BD916" s="36" t="n">
        <x:v>0</x:v>
      </x:c>
      <x:c r="BE916" s="36" t="n">
        <x:v>0</x:v>
      </x:c>
      <x:c r="BF916" s="36" t="n">
        <x:v>0</x:v>
      </x:c>
      <x:c r="BG916" s="36" t="n">
        <x:v>0</x:v>
      </x:c>
      <x:c r="BH916" s="36" t="n">
        <x:v>16</x:v>
      </x:c>
      <x:c r="BI916" s="36" t="n">
        <x:v>0</x:v>
      </x:c>
      <x:c r="BJ916" s="36"/>
      <x:c r="BK916" s="36" t="n">
        <x:f>MAX(0,AO916+AZ916-BV916)</x:f>
        <x:v>67</x:v>
      </x:c>
      <x:c r="BL916" s="36" t="n">
        <x:f>MAX(0,AP916+BA916-BW916)</x:f>
        <x:v>58</x:v>
      </x:c>
      <x:c r="BM916" s="36" t="n">
        <x:f>MAX(0,AQ916+BB916-BX916)</x:f>
        <x:v>60</x:v>
      </x:c>
      <x:c r="BN916" s="36" t="n">
        <x:f>MAX(0,AR916+BC916-BY916)</x:f>
        <x:v>23</x:v>
      </x:c>
      <x:c r="BO916" s="36" t="n">
        <x:f>MAX(0,AS916+BD916-BZ916)</x:f>
        <x:v>55</x:v>
      </x:c>
      <x:c r="BP916" s="36" t="n">
        <x:f>MAX(0,AT916+BE916-CA916)</x:f>
        <x:v>52</x:v>
      </x:c>
      <x:c r="BQ916" s="36" t="n">
        <x:f>MAX(0,AU916+BF916-CB916)</x:f>
        <x:v>72</x:v>
      </x:c>
      <x:c r="BR916" s="36" t="n">
        <x:f>MAX(0,AV916+BG916-CC916)</x:f>
        <x:v>70</x:v>
      </x:c>
      <x:c r="BS916" s="36" t="n">
        <x:f>MAX(0,AW916+BH916-CD916)</x:f>
        <x:v>61</x:v>
      </x:c>
      <x:c r="BT916" s="36" t="n">
        <x:f>MAX(0,AX916+BI916-CE916)</x:f>
        <x:v>41</x:v>
      </x:c>
      <x:c r="BU916" s="36" t="n">
        <x:f>SUM(BK916:BT916)</x:f>
        <x:v>559</x:v>
      </x:c>
      <x:c r="BV916" s="36" t="n">
        <x:v>1</x:v>
      </x:c>
      <x:c r="BW916" s="36" t="n">
        <x:v>1</x:v>
      </x:c>
      <x:c r="BX916" s="36" t="n">
        <x:v>1</x:v>
      </x:c>
      <x:c r="BY916" s="36" t="n">
        <x:v>1</x:v>
      </x:c>
      <x:c r="BZ916" s="36" t="n">
        <x:v>1</x:v>
      </x:c>
      <x:c r="CA916" s="36" t="n">
        <x:v>1</x:v>
      </x:c>
      <x:c r="CB916" s="36" t="n">
        <x:v>1</x:v>
      </x:c>
      <x:c r="CC916" s="36" t="n">
        <x:v>0</x:v>
      </x:c>
      <x:c r="CD916" s="36" t="n">
        <x:v>1</x:v>
      </x:c>
      <x:c r="CE916" s="36" t="n">
        <x:v>1</x:v>
      </x:c>
      <x:c r="CF916" s="36"/>
      <x:c r="CG916" s="36" t="n">
        <x:f>SUM(BW916,CD916)</x:f>
        <x:v>2</x:v>
      </x:c>
      <x:c r="CH916" s="36" t="n">
        <x:f>SUM(BX916,CA916)</x:f>
        <x:v>2</x:v>
      </x:c>
      <x:c r="CI916" s="36" t="n">
        <x:f>SUM(BY916)</x:f>
        <x:v>1</x:v>
      </x:c>
      <x:c r="CJ916" s="36" t="n">
        <x:f>SUM(BV916,BZ916,CB916)</x:f>
        <x:v>3</x:v>
      </x:c>
      <x:c r="CK916" s="36" t="n">
        <x:f>SUM(CC916,CE916)</x:f>
        <x:v>1</x:v>
      </x:c>
      <x:c r="CL916" s="36" t="n">
        <x:f>SUM(CG916:CK916)</x:f>
        <x:v>9</x:v>
      </x:c>
      <x:c r="CM916" s="39" t="n">
        <x:f>SUM(BW916*0.075,CD916*0.075)</x:f>
        <x:v>0.15</x:v>
      </x:c>
      <x:c r="CN916" s="39" t="n">
        <x:f>SUM(BX916*0.06,CA916*0.03)</x:f>
        <x:v>0.09</x:v>
      </x:c>
      <x:c r="CO916" s="39" t="n">
        <x:f>SUM(BY916*0.08)</x:f>
        <x:v>0.08</x:v>
      </x:c>
      <x:c r="CP916" s="39" t="n">
        <x:f>SUM(BV916*0.12,BZ916*0.06,CB916*0.03)</x:f>
        <x:v>0.21</x:v>
      </x:c>
      <x:c r="CQ916" s="39" t="n">
        <x:f>SUM(CC916*0.01,CE916*0.1)</x:f>
        <x:v>0.1</x:v>
      </x:c>
      <x:c r="CR916" s="39" t="n">
        <x:f>SUM(CM916:CQ916)</x:f>
        <x:v>0.63</x:v>
      </x:c>
      <x:c r="CS916" s="36" t="n">
        <x:f>SUM(CG916:CH916)</x:f>
        <x:v>4</x:v>
      </x:c>
      <x:c r="CT916" s="36" t="str"/>
      <x:c r="CU916" s="36" t="n">
        <x:f>MIN(AG916,CG916)</x:f>
        <x:v>2</x:v>
      </x:c>
      <x:c r="CV916" s="36" t="n">
        <x:f>MIN(AG916,CH916)</x:f>
        <x:v>2</x:v>
      </x:c>
      <x:c r="CW916" s="36" t="n">
        <x:f>MIN(AG916,CI916)</x:f>
        <x:v>1</x:v>
      </x:c>
      <x:c r="CX916" s="36" t="n">
        <x:f>MIN(AG916,CJ916)</x:f>
        <x:v>3</x:v>
      </x:c>
      <x:c r="CY916" s="36" t="n">
        <x:f>MIN(AG916,CK916)</x:f>
        <x:v>1</x:v>
      </x:c>
    </x:row>
    <x:row r="917" ht="18" customHeight="1">
      <x:c r="A917" s="35" t="str">
        <x:v>Area HC-01</x:v>
      </x:c>
      <x:c r="B917" s="35" t="str">
        <x:v>Area Lead HC-01</x:v>
      </x:c>
      <x:c r="C917" s="35" t="str">
        <x:v>Field Lead HC-08</x:v>
      </x:c>
      <x:c r="D917" s="35" t="str">
        <x:v>City HC-B</x:v>
      </x:c>
      <x:c r="E917" s="35" t="n">
        <x:v>4</x:v>
      </x:c>
      <x:c r="F917" s="35" t="n">
        <x:v>24</x:v>
      </x:c>
      <x:c r="G917" s="35" t="n">
        <x:v>1</x:v>
      </x:c>
      <x:c r="H917" s="35" t="str">
        <x:v>Promoter</x:v>
      </x:c>
      <x:c r="I917" s="35" t="str">
        <x:v>Agency HC-02</x:v>
      </x:c>
      <x:c r="J917" s="35" t="str">
        <x:v>PR-HC-013</x:v>
      </x:c>
      <x:c r="K917" s="35" t="str">
        <x:v>Masked Promoter HC-013</x:v>
      </x:c>
      <x:c r="L917" s="35" t="str">
        <x:v>9XXXX10013</x:v>
      </x:c>
      <x:c r="M917" s="37" t="n">
        <x:v>46217</x:v>
      </x:c>
      <x:c r="N917" s="35" t="str">
        <x:v>Cohort 2</x:v>
      </x:c>
      <x:c r="O917" s="35" t="str">
        <x:v>DIST-HC-04</x:v>
      </x:c>
      <x:c r="P917" s="35" t="str">
        <x:v>Masked Distributor HC-04</x:v>
      </x:c>
      <x:c r="Q917" s="35" t="str">
        <x:v>P-HC-038</x:v>
      </x:c>
      <x:c r="R917" s="35" t="str">
        <x:v>HC-038</x:v>
      </x:c>
      <x:c r="S917" s="35" t="str">
        <x:v>Masked Store HC-038</x:v>
      </x:c>
      <x:c r="T917" s="35" t="str">
        <x:v>XX1038</x:v>
      </x:c>
      <x:c r="U917" s="35" t="str">
        <x:v>Pharmacy</x:v>
      </x:c>
      <x:c r="V917" s="35" t="str">
        <x:v>Masked</x:v>
      </x:c>
      <x:c r="W917" s="35" t="str">
        <x:v>Masked</x:v>
      </x:c>
      <x:c r="X917" s="37" t="n">
        <x:v>46222</x:v>
      </x:c>
      <x:c r="Y917" s="37" t="n">
        <x:v>46293</x:v>
      </x:c>
      <x:c r="Z917" s="35" t="str">
        <x:v>W04</x:v>
      </x:c>
      <x:c r="AA917" s="35" t="str">
        <x:v>Sep'26</x:v>
      </x:c>
      <x:c r="AB917" s="35" t="str">
        <x:v>22 - 28</x:v>
      </x:c>
      <x:c r="AC917" s="35" t="str">
        <x:v>Week 4 of Sep 2026</x:v>
      </x:c>
      <x:c r="AD917" s="35" t="str">
        <x:v>Continue</x:v>
      </x:c>
      <x:c r="AE917" s="35" t="str"/>
      <x:c r="AF917" s="36" t="n">
        <x:v>54</x:v>
      </x:c>
      <x:c r="AG917" s="36" t="n">
        <x:v>18</x:v>
      </x:c>
      <x:c r="AH917" s="38" t="n">
        <x:f>IFERROR(AG917/AF917,0)</x:f>
        <x:v>0.3333333333333333</x:v>
      </x:c>
      <x:c r="AI917" s="36" t="n">
        <x:v>14</x:v>
      </x:c>
      <x:c r="AJ917" s="38" t="n">
        <x:f>IFERROR(AI917/AG917,0)</x:f>
        <x:v>0.7777777777777778</x:v>
      </x:c>
      <x:c r="AK917" s="36" t="n">
        <x:v>5</x:v>
      </x:c>
      <x:c r="AL917" s="36" t="n">
        <x:v>4</x:v>
      </x:c>
      <x:c r="AM917" s="36" t="n">
        <x:v>1</x:v>
      </x:c>
      <x:c r="AN917" s="38" t="n">
        <x:f>IFERROR(AL917/AG917,0)</x:f>
        <x:v>0.2222222222222222</x:v>
      </x:c>
      <x:c r="AO917" s="36" t="n">
        <x:f>BK916</x:f>
        <x:v>67</x:v>
      </x:c>
      <x:c r="AP917" s="36" t="n">
        <x:f>BL916</x:f>
        <x:v>58</x:v>
      </x:c>
      <x:c r="AQ917" s="36" t="n">
        <x:f>BM916</x:f>
        <x:v>60</x:v>
      </x:c>
      <x:c r="AR917" s="36" t="n">
        <x:f>BN916</x:f>
        <x:v>23</x:v>
      </x:c>
      <x:c r="AS917" s="36" t="n">
        <x:f>BO916</x:f>
        <x:v>55</x:v>
      </x:c>
      <x:c r="AT917" s="36" t="n">
        <x:f>BP916</x:f>
        <x:v>52</x:v>
      </x:c>
      <x:c r="AU917" s="36" t="n">
        <x:f>BQ916</x:f>
        <x:v>72</x:v>
      </x:c>
      <x:c r="AV917" s="36" t="n">
        <x:f>BR916</x:f>
        <x:v>70</x:v>
      </x:c>
      <x:c r="AW917" s="36" t="n">
        <x:f>BS916</x:f>
        <x:v>61</x:v>
      </x:c>
      <x:c r="AX917" s="36" t="n">
        <x:f>BT916</x:f>
        <x:v>41</x:v>
      </x:c>
      <x:c r="AY917" s="36" t="n">
        <x:f>SUM(AO917:AX917)</x:f>
        <x:v>559</x:v>
      </x:c>
      <x:c r="AZ917" s="36" t="n">
        <x:v>0</x:v>
      </x:c>
      <x:c r="BA917" s="36" t="n">
        <x:v>0</x:v>
      </x:c>
      <x:c r="BB917" s="36" t="n">
        <x:v>0</x:v>
      </x:c>
      <x:c r="BC917" s="36" t="n">
        <x:v>20</x:v>
      </x:c>
      <x:c r="BD917" s="36" t="n">
        <x:v>0</x:v>
      </x:c>
      <x:c r="BE917" s="36" t="n">
        <x:v>0</x:v>
      </x:c>
      <x:c r="BF917" s="36" t="n">
        <x:v>0</x:v>
      </x:c>
      <x:c r="BG917" s="36" t="n">
        <x:v>0</x:v>
      </x:c>
      <x:c r="BH917" s="36" t="n">
        <x:v>0</x:v>
      </x:c>
      <x:c r="BI917" s="36" t="n">
        <x:v>16</x:v>
      </x:c>
      <x:c r="BJ917" s="36"/>
      <x:c r="BK917" s="36" t="n">
        <x:f>MAX(0,AO917+AZ917-BV917)</x:f>
        <x:v>67</x:v>
      </x:c>
      <x:c r="BL917" s="36" t="n">
        <x:f>MAX(0,AP917+BA917-BW917)</x:f>
        <x:v>57</x:v>
      </x:c>
      <x:c r="BM917" s="36" t="n">
        <x:f>MAX(0,AQ917+BB917-BX917)</x:f>
        <x:v>59</x:v>
      </x:c>
      <x:c r="BN917" s="36" t="n">
        <x:f>MAX(0,AR917+BC917-BY917)</x:f>
        <x:v>42</x:v>
      </x:c>
      <x:c r="BO917" s="36" t="n">
        <x:f>MAX(0,AS917+BD917-BZ917)</x:f>
        <x:v>55</x:v>
      </x:c>
      <x:c r="BP917" s="36" t="n">
        <x:f>MAX(0,AT917+BE917-CA917)</x:f>
        <x:v>52</x:v>
      </x:c>
      <x:c r="BQ917" s="36" t="n">
        <x:f>MAX(0,AU917+BF917-CB917)</x:f>
        <x:v>71</x:v>
      </x:c>
      <x:c r="BR917" s="36" t="n">
        <x:f>MAX(0,AV917+BG917-CC917)</x:f>
        <x:v>70</x:v>
      </x:c>
      <x:c r="BS917" s="36" t="n">
        <x:f>MAX(0,AW917+BH917-CD917)</x:f>
        <x:v>60</x:v>
      </x:c>
      <x:c r="BT917" s="36" t="n">
        <x:f>MAX(0,AX917+BI917-CE917)</x:f>
        <x:v>56</x:v>
      </x:c>
      <x:c r="BU917" s="36" t="n">
        <x:f>SUM(BK917:BT917)</x:f>
        <x:v>589</x:v>
      </x:c>
      <x:c r="BV917" s="36" t="n">
        <x:v>0</x:v>
      </x:c>
      <x:c r="BW917" s="36" t="n">
        <x:v>1</x:v>
      </x:c>
      <x:c r="BX917" s="36" t="n">
        <x:v>1</x:v>
      </x:c>
      <x:c r="BY917" s="36" t="n">
        <x:v>1</x:v>
      </x:c>
      <x:c r="BZ917" s="36" t="n">
        <x:v>0</x:v>
      </x:c>
      <x:c r="CA917" s="36" t="n">
        <x:v>0</x:v>
      </x:c>
      <x:c r="CB917" s="36" t="n">
        <x:v>1</x:v>
      </x:c>
      <x:c r="CC917" s="36" t="n">
        <x:v>0</x:v>
      </x:c>
      <x:c r="CD917" s="36" t="n">
        <x:v>1</x:v>
      </x:c>
      <x:c r="CE917" s="36" t="n">
        <x:v>1</x:v>
      </x:c>
      <x:c r="CF917" s="36"/>
      <x:c r="CG917" s="36" t="n">
        <x:f>SUM(BW917,CD917)</x:f>
        <x:v>2</x:v>
      </x:c>
      <x:c r="CH917" s="36" t="n">
        <x:f>SUM(BX917,CA917)</x:f>
        <x:v>1</x:v>
      </x:c>
      <x:c r="CI917" s="36" t="n">
        <x:f>SUM(BY917)</x:f>
        <x:v>1</x:v>
      </x:c>
      <x:c r="CJ917" s="36" t="n">
        <x:f>SUM(BV917,BZ917,CB917)</x:f>
        <x:v>1</x:v>
      </x:c>
      <x:c r="CK917" s="36" t="n">
        <x:f>SUM(CC917,CE917)</x:f>
        <x:v>1</x:v>
      </x:c>
      <x:c r="CL917" s="36" t="n">
        <x:f>SUM(CG917:CK917)</x:f>
        <x:v>6</x:v>
      </x:c>
      <x:c r="CM917" s="39" t="n">
        <x:f>SUM(BW917*0.075,CD917*0.075)</x:f>
        <x:v>0.15</x:v>
      </x:c>
      <x:c r="CN917" s="39" t="n">
        <x:f>SUM(BX917*0.06,CA917*0.03)</x:f>
        <x:v>0.06</x:v>
      </x:c>
      <x:c r="CO917" s="39" t="n">
        <x:f>SUM(BY917*0.08)</x:f>
        <x:v>0.08</x:v>
      </x:c>
      <x:c r="CP917" s="39" t="n">
        <x:f>SUM(BV917*0.12,BZ917*0.06,CB917*0.03)</x:f>
        <x:v>0.03</x:v>
      </x:c>
      <x:c r="CQ917" s="39" t="n">
        <x:f>SUM(CC917*0.01,CE917*0.1)</x:f>
        <x:v>0.1</x:v>
      </x:c>
      <x:c r="CR917" s="39" t="n">
        <x:f>SUM(CM917:CQ917)</x:f>
        <x:v>0.41999999999999993</x:v>
      </x:c>
      <x:c r="CS917" s="36" t="n">
        <x:f>SUM(CG917:CH917)</x:f>
        <x:v>3</x:v>
      </x:c>
      <x:c r="CT917" s="36" t="str"/>
      <x:c r="CU917" s="36" t="n">
        <x:f>MIN(AG917,CG917)</x:f>
        <x:v>2</x:v>
      </x:c>
      <x:c r="CV917" s="36" t="n">
        <x:f>MIN(AG917,CH917)</x:f>
        <x:v>1</x:v>
      </x:c>
      <x:c r="CW917" s="36" t="n">
        <x:f>MIN(AG917,CI917)</x:f>
        <x:v>1</x:v>
      </x:c>
      <x:c r="CX917" s="36" t="n">
        <x:f>MIN(AG917,CJ917)</x:f>
        <x:v>1</x:v>
      </x:c>
      <x:c r="CY917" s="36" t="n">
        <x:f>MIN(AG917,CK917)</x:f>
        <x:v>1</x:v>
      </x:c>
    </x:row>
    <x:row r="918" ht="18" customHeight="1">
      <x:c r="A918" s="35" t="str">
        <x:v>Area HC-02</x:v>
      </x:c>
      <x:c r="B918" s="35" t="str">
        <x:v>Area Lead HC-02</x:v>
      </x:c>
      <x:c r="C918" s="35" t="str">
        <x:v>Field Lead HC-08</x:v>
      </x:c>
      <x:c r="D918" s="35" t="str">
        <x:v>City HC-C</x:v>
      </x:c>
      <x:c r="E918" s="35" t="n">
        <x:v>5</x:v>
      </x:c>
      <x:c r="F918" s="35" t="n">
        <x:v>24</x:v>
      </x:c>
      <x:c r="G918" s="35" t="n">
        <x:v>1</x:v>
      </x:c>
      <x:c r="H918" s="35" t="str">
        <x:v>Promoter</x:v>
      </x:c>
      <x:c r="I918" s="35" t="str">
        <x:v>Agency HC-02</x:v>
      </x:c>
      <x:c r="J918" s="35" t="str">
        <x:v>PR-HC-013</x:v>
      </x:c>
      <x:c r="K918" s="35" t="str">
        <x:v>Masked Promoter HC-013</x:v>
      </x:c>
      <x:c r="L918" s="35" t="str">
        <x:v>9XXXX10013</x:v>
      </x:c>
      <x:c r="M918" s="37" t="n">
        <x:v>46217</x:v>
      </x:c>
      <x:c r="N918" s="35" t="str">
        <x:v>Cohort 2</x:v>
      </x:c>
      <x:c r="O918" s="35" t="str">
        <x:v>DIST-HC-04</x:v>
      </x:c>
      <x:c r="P918" s="35" t="str">
        <x:v>Masked Distributor HC-04</x:v>
      </x:c>
      <x:c r="Q918" s="35" t="str">
        <x:v>P-HC-039</x:v>
      </x:c>
      <x:c r="R918" s="35" t="str">
        <x:v>HC-039</x:v>
      </x:c>
      <x:c r="S918" s="35" t="str">
        <x:v>Masked Store HC-039</x:v>
      </x:c>
      <x:c r="T918" s="35" t="str">
        <x:v>XX1039</x:v>
      </x:c>
      <x:c r="U918" s="35" t="str">
        <x:v>Supermarket</x:v>
      </x:c>
      <x:c r="V918" s="35" t="str">
        <x:v>Masked</x:v>
      </x:c>
      <x:c r="W918" s="35" t="str">
        <x:v>Masked</x:v>
      </x:c>
      <x:c r="X918" s="37" t="n">
        <x:v>46223</x:v>
      </x:c>
      <x:c r="Y918" s="37" t="n">
        <x:v>46266</x:v>
      </x:c>
      <x:c r="Z918" s="35" t="str">
        <x:v>W01</x:v>
      </x:c>
      <x:c r="AA918" s="35" t="str">
        <x:v>Sep'26</x:v>
      </x:c>
      <x:c r="AB918" s="35" t="str">
        <x:v>01 - 07</x:v>
      </x:c>
      <x:c r="AC918" s="35" t="str">
        <x:v>Week 1 of Sep 2026</x:v>
      </x:c>
      <x:c r="AD918" s="35" t="str">
        <x:v>Continue</x:v>
      </x:c>
      <x:c r="AE918" s="35" t="str">
        <x:v>Normal operations</x:v>
      </x:c>
      <x:c r="AF918" s="36" t="n">
        <x:v>59</x:v>
      </x:c>
      <x:c r="AG918" s="36" t="n">
        <x:v>17</x:v>
      </x:c>
      <x:c r="AH918" s="38" t="n">
        <x:f>IFERROR(AG918/AF918,0)</x:f>
        <x:v>0.288135593220339</x:v>
      </x:c>
      <x:c r="AI918" s="36" t="n">
        <x:v>12</x:v>
      </x:c>
      <x:c r="AJ918" s="38" t="n">
        <x:f>IFERROR(AI918/AG918,0)</x:f>
        <x:v>0.7058823529411765</x:v>
      </x:c>
      <x:c r="AK918" s="36" t="n">
        <x:v>3</x:v>
      </x:c>
      <x:c r="AL918" s="36" t="n">
        <x:v>4</x:v>
      </x:c>
      <x:c r="AM918" s="36" t="n">
        <x:v>1</x:v>
      </x:c>
      <x:c r="AN918" s="38" t="n">
        <x:f>IFERROR(AL918/AG918,0)</x:f>
        <x:v>0.23529411764705882</x:v>
      </x:c>
      <x:c r="AO918" s="36" t="n">
        <x:v>17</x:v>
      </x:c>
      <x:c r="AP918" s="36" t="n">
        <x:v>21</x:v>
      </x:c>
      <x:c r="AQ918" s="36" t="n">
        <x:v>18</x:v>
      </x:c>
      <x:c r="AR918" s="36" t="n">
        <x:v>23</x:v>
      </x:c>
      <x:c r="AS918" s="36" t="n">
        <x:v>15</x:v>
      </x:c>
      <x:c r="AT918" s="36" t="n">
        <x:v>13</x:v>
      </x:c>
      <x:c r="AU918" s="36" t="n">
        <x:v>20</x:v>
      </x:c>
      <x:c r="AV918" s="36" t="n">
        <x:v>11</x:v>
      </x:c>
      <x:c r="AW918" s="36" t="n">
        <x:v>26</x:v>
      </x:c>
      <x:c r="AX918" s="36" t="n">
        <x:v>25</x:v>
      </x:c>
      <x:c r="AY918" s="36" t="n">
        <x:f>SUM(AO918:AX918)</x:f>
        <x:v>189</x:v>
      </x:c>
      <x:c r="AZ918" s="36" t="n">
        <x:v>0</x:v>
      </x:c>
      <x:c r="BA918" s="36" t="n">
        <x:v>0</x:v>
      </x:c>
      <x:c r="BB918" s="36" t="n">
        <x:v>0</x:v>
      </x:c>
      <x:c r="BC918" s="36" t="n">
        <x:v>19</x:v>
      </x:c>
      <x:c r="BD918" s="36" t="n">
        <x:v>0</x:v>
      </x:c>
      <x:c r="BE918" s="36" t="n">
        <x:v>0</x:v>
      </x:c>
      <x:c r="BF918" s="36" t="n">
        <x:v>0</x:v>
      </x:c>
      <x:c r="BG918" s="36" t="n">
        <x:v>0</x:v>
      </x:c>
      <x:c r="BH918" s="36" t="n">
        <x:v>0</x:v>
      </x:c>
      <x:c r="BI918" s="36" t="n">
        <x:v>18</x:v>
      </x:c>
      <x:c r="BJ918" s="36"/>
      <x:c r="BK918" s="36" t="n">
        <x:f>MAX(0,AO918+AZ918-BV918)</x:f>
        <x:v>16</x:v>
      </x:c>
      <x:c r="BL918" s="36" t="n">
        <x:f>MAX(0,AP918+BA918-BW918)</x:f>
        <x:v>18</x:v>
      </x:c>
      <x:c r="BM918" s="36" t="n">
        <x:f>MAX(0,AQ918+BB918-BX918)</x:f>
        <x:v>17</x:v>
      </x:c>
      <x:c r="BN918" s="36" t="n">
        <x:f>MAX(0,AR918+BC918-BY918)</x:f>
        <x:v>40</x:v>
      </x:c>
      <x:c r="BO918" s="36" t="n">
        <x:f>MAX(0,AS918+BD918-BZ918)</x:f>
        <x:v>14</x:v>
      </x:c>
      <x:c r="BP918" s="36" t="n">
        <x:f>MAX(0,AT918+BE918-CA918)</x:f>
        <x:v>12</x:v>
      </x:c>
      <x:c r="BQ918" s="36" t="n">
        <x:f>MAX(0,AU918+BF918-CB918)</x:f>
        <x:v>19</x:v>
      </x:c>
      <x:c r="BR918" s="36" t="n">
        <x:f>MAX(0,AV918+BG918-CC918)</x:f>
        <x:v>10</x:v>
      </x:c>
      <x:c r="BS918" s="36" t="n">
        <x:f>MAX(0,AW918+BH918-CD918)</x:f>
        <x:v>24</x:v>
      </x:c>
      <x:c r="BT918" s="36" t="n">
        <x:f>MAX(0,AX918+BI918-CE918)</x:f>
        <x:v>41</x:v>
      </x:c>
      <x:c r="BU918" s="36" t="n">
        <x:f>SUM(BK918:BT918)</x:f>
        <x:v>211</x:v>
      </x:c>
      <x:c r="BV918" s="36" t="n">
        <x:v>1</x:v>
      </x:c>
      <x:c r="BW918" s="36" t="n">
        <x:v>3</x:v>
      </x:c>
      <x:c r="BX918" s="36" t="n">
        <x:v>1</x:v>
      </x:c>
      <x:c r="BY918" s="36" t="n">
        <x:v>2</x:v>
      </x:c>
      <x:c r="BZ918" s="36" t="n">
        <x:v>1</x:v>
      </x:c>
      <x:c r="CA918" s="36" t="n">
        <x:v>1</x:v>
      </x:c>
      <x:c r="CB918" s="36" t="n">
        <x:v>1</x:v>
      </x:c>
      <x:c r="CC918" s="36" t="n">
        <x:v>1</x:v>
      </x:c>
      <x:c r="CD918" s="36" t="n">
        <x:v>2</x:v>
      </x:c>
      <x:c r="CE918" s="36" t="n">
        <x:v>2</x:v>
      </x:c>
      <x:c r="CF918" s="36"/>
      <x:c r="CG918" s="36" t="n">
        <x:f>SUM(BW918,CD918)</x:f>
        <x:v>5</x:v>
      </x:c>
      <x:c r="CH918" s="36" t="n">
        <x:f>SUM(BX918,CA918)</x:f>
        <x:v>2</x:v>
      </x:c>
      <x:c r="CI918" s="36" t="n">
        <x:f>SUM(BY918)</x:f>
        <x:v>2</x:v>
      </x:c>
      <x:c r="CJ918" s="36" t="n">
        <x:f>SUM(BV918,BZ918,CB918)</x:f>
        <x:v>3</x:v>
      </x:c>
      <x:c r="CK918" s="36" t="n">
        <x:f>SUM(CC918,CE918)</x:f>
        <x:v>3</x:v>
      </x:c>
      <x:c r="CL918" s="36" t="n">
        <x:f>SUM(CG918:CK918)</x:f>
        <x:v>15</x:v>
      </x:c>
      <x:c r="CM918" s="39" t="n">
        <x:f>SUM(BW918*0.075,CD918*0.075)</x:f>
        <x:v>0.375</x:v>
      </x:c>
      <x:c r="CN918" s="39" t="n">
        <x:f>SUM(BX918*0.06,CA918*0.03)</x:f>
        <x:v>0.09</x:v>
      </x:c>
      <x:c r="CO918" s="39" t="n">
        <x:f>SUM(BY918*0.08)</x:f>
        <x:v>0.16</x:v>
      </x:c>
      <x:c r="CP918" s="39" t="n">
        <x:f>SUM(BV918*0.12,BZ918*0.06,CB918*0.03)</x:f>
        <x:v>0.21</x:v>
      </x:c>
      <x:c r="CQ918" s="39" t="n">
        <x:f>SUM(CC918*0.01,CE918*0.1)</x:f>
        <x:v>0.21000000000000002</x:v>
      </x:c>
      <x:c r="CR918" s="39" t="n">
        <x:f>SUM(CM918:CQ918)</x:f>
        <x:v>1.045</x:v>
      </x:c>
      <x:c r="CS918" s="36" t="n">
        <x:f>SUM(CG918:CH918)</x:f>
        <x:v>7</x:v>
      </x:c>
      <x:c r="CT918" s="36" t="str"/>
      <x:c r="CU918" s="36" t="n">
        <x:f>MIN(AG918,CG918)</x:f>
        <x:v>5</x:v>
      </x:c>
      <x:c r="CV918" s="36" t="n">
        <x:f>MIN(AG918,CH918)</x:f>
        <x:v>2</x:v>
      </x:c>
      <x:c r="CW918" s="36" t="n">
        <x:f>MIN(AG918,CI918)</x:f>
        <x:v>2</x:v>
      </x:c>
      <x:c r="CX918" s="36" t="n">
        <x:f>MIN(AG918,CJ918)</x:f>
        <x:v>3</x:v>
      </x:c>
      <x:c r="CY918" s="36" t="n">
        <x:f>MIN(AG918,CK918)</x:f>
        <x:v>3</x:v>
      </x:c>
    </x:row>
    <x:row r="919" ht="18" customHeight="1">
      <x:c r="A919" s="35" t="str">
        <x:v>Area HC-02</x:v>
      </x:c>
      <x:c r="B919" s="35" t="str">
        <x:v>Area Lead HC-02</x:v>
      </x:c>
      <x:c r="C919" s="35" t="str">
        <x:v>Field Lead HC-08</x:v>
      </x:c>
      <x:c r="D919" s="35" t="str">
        <x:v>City HC-C</x:v>
      </x:c>
      <x:c r="E919" s="35" t="n">
        <x:v>5</x:v>
      </x:c>
      <x:c r="F919" s="35" t="n">
        <x:v>24</x:v>
      </x:c>
      <x:c r="G919" s="35" t="n">
        <x:v>1</x:v>
      </x:c>
      <x:c r="H919" s="35" t="str">
        <x:v>Promoter</x:v>
      </x:c>
      <x:c r="I919" s="35" t="str">
        <x:v>Agency HC-02</x:v>
      </x:c>
      <x:c r="J919" s="35" t="str">
        <x:v>PR-HC-013</x:v>
      </x:c>
      <x:c r="K919" s="35" t="str">
        <x:v>Masked Promoter HC-013</x:v>
      </x:c>
      <x:c r="L919" s="35" t="str">
        <x:v>9XXXX10013</x:v>
      </x:c>
      <x:c r="M919" s="37" t="n">
        <x:v>46217</x:v>
      </x:c>
      <x:c r="N919" s="35" t="str">
        <x:v>Cohort 2</x:v>
      </x:c>
      <x:c r="O919" s="35" t="str">
        <x:v>DIST-HC-04</x:v>
      </x:c>
      <x:c r="P919" s="35" t="str">
        <x:v>Masked Distributor HC-04</x:v>
      </x:c>
      <x:c r="Q919" s="35" t="str">
        <x:v>P-HC-039</x:v>
      </x:c>
      <x:c r="R919" s="35" t="str">
        <x:v>HC-039</x:v>
      </x:c>
      <x:c r="S919" s="35" t="str">
        <x:v>Masked Store HC-039</x:v>
      </x:c>
      <x:c r="T919" s="35" t="str">
        <x:v>XX1039</x:v>
      </x:c>
      <x:c r="U919" s="35" t="str">
        <x:v>Supermarket</x:v>
      </x:c>
      <x:c r="V919" s="35" t="str">
        <x:v>Masked</x:v>
      </x:c>
      <x:c r="W919" s="35" t="str">
        <x:v>Masked</x:v>
      </x:c>
      <x:c r="X919" s="37" t="n">
        <x:v>46223</x:v>
      </x:c>
      <x:c r="Y919" s="37" t="n">
        <x:v>46267</x:v>
      </x:c>
      <x:c r="Z919" s="35" t="str">
        <x:v>W01</x:v>
      </x:c>
      <x:c r="AA919" s="35" t="str">
        <x:v>Sep'26</x:v>
      </x:c>
      <x:c r="AB919" s="35" t="str">
        <x:v>01 - 07</x:v>
      </x:c>
      <x:c r="AC919" s="35" t="str">
        <x:v>Week 1 of Sep 2026</x:v>
      </x:c>
      <x:c r="AD919" s="35" t="str">
        <x:v>Continue</x:v>
      </x:c>
      <x:c r="AE919" s="35" t="str"/>
      <x:c r="AF919" s="36" t="n">
        <x:v>57</x:v>
      </x:c>
      <x:c r="AG919" s="36" t="n">
        <x:v>15</x:v>
      </x:c>
      <x:c r="AH919" s="38" t="n">
        <x:f>IFERROR(AG919/AF919,0)</x:f>
        <x:v>0.2631578947368421</x:v>
      </x:c>
      <x:c r="AI919" s="36" t="n">
        <x:v>10</x:v>
      </x:c>
      <x:c r="AJ919" s="38" t="n">
        <x:f>IFERROR(AI919/AG919,0)</x:f>
        <x:v>0.6666666666666666</x:v>
      </x:c>
      <x:c r="AK919" s="36" t="n">
        <x:v>3</x:v>
      </x:c>
      <x:c r="AL919" s="36" t="n">
        <x:v>5</x:v>
      </x:c>
      <x:c r="AM919" s="36" t="n">
        <x:v>1</x:v>
      </x:c>
      <x:c r="AN919" s="38" t="n">
        <x:f>IFERROR(AL919/AG919,0)</x:f>
        <x:v>0.3333333333333333</x:v>
      </x:c>
      <x:c r="AO919" s="36" t="n">
        <x:f>BK918</x:f>
        <x:v>16</x:v>
      </x:c>
      <x:c r="AP919" s="36" t="n">
        <x:f>BL918</x:f>
        <x:v>18</x:v>
      </x:c>
      <x:c r="AQ919" s="36" t="n">
        <x:f>BM918</x:f>
        <x:v>17</x:v>
      </x:c>
      <x:c r="AR919" s="36" t="n">
        <x:f>BN918</x:f>
        <x:v>40</x:v>
      </x:c>
      <x:c r="AS919" s="36" t="n">
        <x:f>BO918</x:f>
        <x:v>14</x:v>
      </x:c>
      <x:c r="AT919" s="36" t="n">
        <x:f>BP918</x:f>
        <x:v>12</x:v>
      </x:c>
      <x:c r="AU919" s="36" t="n">
        <x:f>BQ918</x:f>
        <x:v>19</x:v>
      </x:c>
      <x:c r="AV919" s="36" t="n">
        <x:f>BR918</x:f>
        <x:v>10</x:v>
      </x:c>
      <x:c r="AW919" s="36" t="n">
        <x:f>BS918</x:f>
        <x:v>24</x:v>
      </x:c>
      <x:c r="AX919" s="36" t="n">
        <x:f>BT918</x:f>
        <x:v>41</x:v>
      </x:c>
      <x:c r="AY919" s="36" t="n">
        <x:f>SUM(AO919:AX919)</x:f>
        <x:v>211</x:v>
      </x:c>
      <x:c r="AZ919" s="36" t="n">
        <x:v>0</x:v>
      </x:c>
      <x:c r="BA919" s="36" t="n">
        <x:v>0</x:v>
      </x:c>
      <x:c r="BB919" s="36" t="n">
        <x:v>0</x:v>
      </x:c>
      <x:c r="BC919" s="36" t="n">
        <x:v>0</x:v>
      </x:c>
      <x:c r="BD919" s="36" t="n">
        <x:v>20</x:v>
      </x:c>
      <x:c r="BE919" s="36" t="n">
        <x:v>0</x:v>
      </x:c>
      <x:c r="BF919" s="36" t="n">
        <x:v>0</x:v>
      </x:c>
      <x:c r="BG919" s="36" t="n">
        <x:v>0</x:v>
      </x:c>
      <x:c r="BH919" s="36" t="n">
        <x:v>0</x:v>
      </x:c>
      <x:c r="BI919" s="36" t="n">
        <x:v>0</x:v>
      </x:c>
      <x:c r="BJ919" s="36"/>
      <x:c r="BK919" s="36" t="n">
        <x:f>MAX(0,AO919+AZ919-BV919)</x:f>
        <x:v>15</x:v>
      </x:c>
      <x:c r="BL919" s="36" t="n">
        <x:f>MAX(0,AP919+BA919-BW919)</x:f>
        <x:v>15</x:v>
      </x:c>
      <x:c r="BM919" s="36" t="n">
        <x:f>MAX(0,AQ919+BB919-BX919)</x:f>
        <x:v>15</x:v>
      </x:c>
      <x:c r="BN919" s="36" t="n">
        <x:f>MAX(0,AR919+BC919-BY919)</x:f>
        <x:v>38</x:v>
      </x:c>
      <x:c r="BO919" s="36" t="n">
        <x:f>MAX(0,AS919+BD919-BZ919)</x:f>
        <x:v>33</x:v>
      </x:c>
      <x:c r="BP919" s="36" t="n">
        <x:f>MAX(0,AT919+BE919-CA919)</x:f>
        <x:v>11</x:v>
      </x:c>
      <x:c r="BQ919" s="36" t="n">
        <x:f>MAX(0,AU919+BF919-CB919)</x:f>
        <x:v>17</x:v>
      </x:c>
      <x:c r="BR919" s="36" t="n">
        <x:f>MAX(0,AV919+BG919-CC919)</x:f>
        <x:v>10</x:v>
      </x:c>
      <x:c r="BS919" s="36" t="n">
        <x:f>MAX(0,AW919+BH919-CD919)</x:f>
        <x:v>23</x:v>
      </x:c>
      <x:c r="BT919" s="36" t="n">
        <x:f>MAX(0,AX919+BI919-CE919)</x:f>
        <x:v>40</x:v>
      </x:c>
      <x:c r="BU919" s="36" t="n">
        <x:f>SUM(BK919:BT919)</x:f>
        <x:v>217</x:v>
      </x:c>
      <x:c r="BV919" s="36" t="n">
        <x:v>1</x:v>
      </x:c>
      <x:c r="BW919" s="36" t="n">
        <x:v>3</x:v>
      </x:c>
      <x:c r="BX919" s="36" t="n">
        <x:v>2</x:v>
      </x:c>
      <x:c r="BY919" s="36" t="n">
        <x:v>2</x:v>
      </x:c>
      <x:c r="BZ919" s="36" t="n">
        <x:v>1</x:v>
      </x:c>
      <x:c r="CA919" s="36" t="n">
        <x:v>1</x:v>
      </x:c>
      <x:c r="CB919" s="36" t="n">
        <x:v>2</x:v>
      </x:c>
      <x:c r="CC919" s="36" t="n">
        <x:v>0</x:v>
      </x:c>
      <x:c r="CD919" s="36" t="n">
        <x:v>1</x:v>
      </x:c>
      <x:c r="CE919" s="36" t="n">
        <x:v>1</x:v>
      </x:c>
      <x:c r="CF919" s="36"/>
      <x:c r="CG919" s="36" t="n">
        <x:f>SUM(BW919,CD919)</x:f>
        <x:v>4</x:v>
      </x:c>
      <x:c r="CH919" s="36" t="n">
        <x:f>SUM(BX919,CA919)</x:f>
        <x:v>3</x:v>
      </x:c>
      <x:c r="CI919" s="36" t="n">
        <x:f>SUM(BY919)</x:f>
        <x:v>2</x:v>
      </x:c>
      <x:c r="CJ919" s="36" t="n">
        <x:f>SUM(BV919,BZ919,CB919)</x:f>
        <x:v>4</x:v>
      </x:c>
      <x:c r="CK919" s="36" t="n">
        <x:f>SUM(CC919,CE919)</x:f>
        <x:v>1</x:v>
      </x:c>
      <x:c r="CL919" s="36" t="n">
        <x:f>SUM(CG919:CK919)</x:f>
        <x:v>14</x:v>
      </x:c>
      <x:c r="CM919" s="39" t="n">
        <x:f>SUM(BW919*0.075,CD919*0.075)</x:f>
        <x:v>0.3</x:v>
      </x:c>
      <x:c r="CN919" s="39" t="n">
        <x:f>SUM(BX919*0.06,CA919*0.03)</x:f>
        <x:v>0.15</x:v>
      </x:c>
      <x:c r="CO919" s="39" t="n">
        <x:f>SUM(BY919*0.08)</x:f>
        <x:v>0.16</x:v>
      </x:c>
      <x:c r="CP919" s="39" t="n">
        <x:f>SUM(BV919*0.12,BZ919*0.06,CB919*0.03)</x:f>
        <x:v>0.24</x:v>
      </x:c>
      <x:c r="CQ919" s="39" t="n">
        <x:f>SUM(CC919*0.01,CE919*0.1)</x:f>
        <x:v>0.1</x:v>
      </x:c>
      <x:c r="CR919" s="39" t="n">
        <x:f>SUM(CM919:CQ919)</x:f>
        <x:v>0.95</x:v>
      </x:c>
      <x:c r="CS919" s="36" t="n">
        <x:f>SUM(CG919:CH919)</x:f>
        <x:v>7</x:v>
      </x:c>
      <x:c r="CT919" s="36" t="str"/>
      <x:c r="CU919" s="36" t="n">
        <x:f>MIN(AG919,CG919)</x:f>
        <x:v>4</x:v>
      </x:c>
      <x:c r="CV919" s="36" t="n">
        <x:f>MIN(AG919,CH919)</x:f>
        <x:v>3</x:v>
      </x:c>
      <x:c r="CW919" s="36" t="n">
        <x:f>MIN(AG919,CI919)</x:f>
        <x:v>2</x:v>
      </x:c>
      <x:c r="CX919" s="36" t="n">
        <x:f>MIN(AG919,CJ919)</x:f>
        <x:v>4</x:v>
      </x:c>
      <x:c r="CY919" s="36" t="n">
        <x:f>MIN(AG919,CK919)</x:f>
        <x:v>1</x:v>
      </x:c>
    </x:row>
    <x:row r="920" ht="18" customHeight="1">
      <x:c r="A920" s="35" t="str">
        <x:v>Area HC-02</x:v>
      </x:c>
      <x:c r="B920" s="35" t="str">
        <x:v>Area Lead HC-02</x:v>
      </x:c>
      <x:c r="C920" s="35" t="str">
        <x:v>Field Lead HC-08</x:v>
      </x:c>
      <x:c r="D920" s="35" t="str">
        <x:v>City HC-C</x:v>
      </x:c>
      <x:c r="E920" s="35" t="n">
        <x:v>5</x:v>
      </x:c>
      <x:c r="F920" s="35" t="n">
        <x:v>24</x:v>
      </x:c>
      <x:c r="G920" s="35" t="n">
        <x:v>1</x:v>
      </x:c>
      <x:c r="H920" s="35" t="str">
        <x:v>Promoter</x:v>
      </x:c>
      <x:c r="I920" s="35" t="str">
        <x:v>Agency HC-02</x:v>
      </x:c>
      <x:c r="J920" s="35" t="str">
        <x:v>PR-HC-013</x:v>
      </x:c>
      <x:c r="K920" s="35" t="str">
        <x:v>Masked Promoter HC-013</x:v>
      </x:c>
      <x:c r="L920" s="35" t="str">
        <x:v>9XXXX10013</x:v>
      </x:c>
      <x:c r="M920" s="37" t="n">
        <x:v>46217</x:v>
      </x:c>
      <x:c r="N920" s="35" t="str">
        <x:v>Cohort 2</x:v>
      </x:c>
      <x:c r="O920" s="35" t="str">
        <x:v>DIST-HC-04</x:v>
      </x:c>
      <x:c r="P920" s="35" t="str">
        <x:v>Masked Distributor HC-04</x:v>
      </x:c>
      <x:c r="Q920" s="35" t="str">
        <x:v>P-HC-039</x:v>
      </x:c>
      <x:c r="R920" s="35" t="str">
        <x:v>HC-039</x:v>
      </x:c>
      <x:c r="S920" s="35" t="str">
        <x:v>Masked Store HC-039</x:v>
      </x:c>
      <x:c r="T920" s="35" t="str">
        <x:v>XX1039</x:v>
      </x:c>
      <x:c r="U920" s="35" t="str">
        <x:v>Supermarket</x:v>
      </x:c>
      <x:c r="V920" s="35" t="str">
        <x:v>Masked</x:v>
      </x:c>
      <x:c r="W920" s="35" t="str">
        <x:v>Masked</x:v>
      </x:c>
      <x:c r="X920" s="37" t="n">
        <x:v>46223</x:v>
      </x:c>
      <x:c r="Y920" s="37" t="n">
        <x:v>46268</x:v>
      </x:c>
      <x:c r="Z920" s="35" t="str">
        <x:v>W01</x:v>
      </x:c>
      <x:c r="AA920" s="35" t="str">
        <x:v>Sep'26</x:v>
      </x:c>
      <x:c r="AB920" s="35" t="str">
        <x:v>01 - 07</x:v>
      </x:c>
      <x:c r="AC920" s="35" t="str">
        <x:v>Week 1 of Sep 2026</x:v>
      </x:c>
      <x:c r="AD920" s="35" t="str">
        <x:v>Continue</x:v>
      </x:c>
      <x:c r="AE920" s="35" t="str"/>
      <x:c r="AF920" s="36" t="n">
        <x:v>57</x:v>
      </x:c>
      <x:c r="AG920" s="36" t="n">
        <x:v>16</x:v>
      </x:c>
      <x:c r="AH920" s="38" t="n">
        <x:f>IFERROR(AG920/AF920,0)</x:f>
        <x:v>0.2807017543859649</x:v>
      </x:c>
      <x:c r="AI920" s="36" t="n">
        <x:v>12</x:v>
      </x:c>
      <x:c r="AJ920" s="38" t="n">
        <x:f>IFERROR(AI920/AG920,0)</x:f>
        <x:v>0.75</x:v>
      </x:c>
      <x:c r="AK920" s="36" t="n">
        <x:v>4</x:v>
      </x:c>
      <x:c r="AL920" s="36" t="n">
        <x:v>5</x:v>
      </x:c>
      <x:c r="AM920" s="36" t="n">
        <x:v>1</x:v>
      </x:c>
      <x:c r="AN920" s="38" t="n">
        <x:f>IFERROR(AL920/AG920,0)</x:f>
        <x:v>0.3125</x:v>
      </x:c>
      <x:c r="AO920" s="36" t="n">
        <x:f>BK919</x:f>
        <x:v>15</x:v>
      </x:c>
      <x:c r="AP920" s="36" t="n">
        <x:f>BL919</x:f>
        <x:v>15</x:v>
      </x:c>
      <x:c r="AQ920" s="36" t="n">
        <x:f>BM919</x:f>
        <x:v>15</x:v>
      </x:c>
      <x:c r="AR920" s="36" t="n">
        <x:f>BN919</x:f>
        <x:v>38</x:v>
      </x:c>
      <x:c r="AS920" s="36" t="n">
        <x:f>BO919</x:f>
        <x:v>33</x:v>
      </x:c>
      <x:c r="AT920" s="36" t="n">
        <x:f>BP919</x:f>
        <x:v>11</x:v>
      </x:c>
      <x:c r="AU920" s="36" t="n">
        <x:f>BQ919</x:f>
        <x:v>17</x:v>
      </x:c>
      <x:c r="AV920" s="36" t="n">
        <x:f>BR919</x:f>
        <x:v>10</x:v>
      </x:c>
      <x:c r="AW920" s="36" t="n">
        <x:f>BS919</x:f>
        <x:v>23</x:v>
      </x:c>
      <x:c r="AX920" s="36" t="n">
        <x:f>BT919</x:f>
        <x:v>40</x:v>
      </x:c>
      <x:c r="AY920" s="36" t="n">
        <x:f>SUM(AO920:AX920)</x:f>
        <x:v>217</x:v>
      </x:c>
      <x:c r="AZ920" s="36" t="n">
        <x:v>0</x:v>
      </x:c>
      <x:c r="BA920" s="36" t="n">
        <x:v>0</x:v>
      </x:c>
      <x:c r="BB920" s="36" t="n">
        <x:v>0</x:v>
      </x:c>
      <x:c r="BC920" s="36" t="n">
        <x:v>0</x:v>
      </x:c>
      <x:c r="BD920" s="36" t="n">
        <x:v>0</x:v>
      </x:c>
      <x:c r="BE920" s="36" t="n">
        <x:v>20</x:v>
      </x:c>
      <x:c r="BF920" s="36" t="n">
        <x:v>0</x:v>
      </x:c>
      <x:c r="BG920" s="36" t="n">
        <x:v>0</x:v>
      </x:c>
      <x:c r="BH920" s="36" t="n">
        <x:v>0</x:v>
      </x:c>
      <x:c r="BI920" s="36" t="n">
        <x:v>0</x:v>
      </x:c>
      <x:c r="BJ920" s="36"/>
      <x:c r="BK920" s="36" t="n">
        <x:f>MAX(0,AO920+AZ920-BV920)</x:f>
        <x:v>14</x:v>
      </x:c>
      <x:c r="BL920" s="36" t="n">
        <x:f>MAX(0,AP920+BA920-BW920)</x:f>
        <x:v>13</x:v>
      </x:c>
      <x:c r="BM920" s="36" t="n">
        <x:f>MAX(0,AQ920+BB920-BX920)</x:f>
        <x:v>14</x:v>
      </x:c>
      <x:c r="BN920" s="36" t="n">
        <x:f>MAX(0,AR920+BC920-BY920)</x:f>
        <x:v>36</x:v>
      </x:c>
      <x:c r="BO920" s="36" t="n">
        <x:f>MAX(0,AS920+BD920-BZ920)</x:f>
        <x:v>32</x:v>
      </x:c>
      <x:c r="BP920" s="36" t="n">
        <x:f>MAX(0,AT920+BE920-CA920)</x:f>
        <x:v>30</x:v>
      </x:c>
      <x:c r="BQ920" s="36" t="n">
        <x:f>MAX(0,AU920+BF920-CB920)</x:f>
        <x:v>16</x:v>
      </x:c>
      <x:c r="BR920" s="36" t="n">
        <x:f>MAX(0,AV920+BG920-CC920)</x:f>
        <x:v>9</x:v>
      </x:c>
      <x:c r="BS920" s="36" t="n">
        <x:f>MAX(0,AW920+BH920-CD920)</x:f>
        <x:v>21</x:v>
      </x:c>
      <x:c r="BT920" s="36" t="n">
        <x:f>MAX(0,AX920+BI920-CE920)</x:f>
        <x:v>39</x:v>
      </x:c>
      <x:c r="BU920" s="36" t="n">
        <x:f>SUM(BK920:BT920)</x:f>
        <x:v>224</x:v>
      </x:c>
      <x:c r="BV920" s="36" t="n">
        <x:v>1</x:v>
      </x:c>
      <x:c r="BW920" s="36" t="n">
        <x:v>2</x:v>
      </x:c>
      <x:c r="BX920" s="36" t="n">
        <x:v>1</x:v>
      </x:c>
      <x:c r="BY920" s="36" t="n">
        <x:v>2</x:v>
      </x:c>
      <x:c r="BZ920" s="36" t="n">
        <x:v>1</x:v>
      </x:c>
      <x:c r="CA920" s="36" t="n">
        <x:v>1</x:v>
      </x:c>
      <x:c r="CB920" s="36" t="n">
        <x:v>1</x:v>
      </x:c>
      <x:c r="CC920" s="36" t="n">
        <x:v>1</x:v>
      </x:c>
      <x:c r="CD920" s="36" t="n">
        <x:v>2</x:v>
      </x:c>
      <x:c r="CE920" s="36" t="n">
        <x:v>1</x:v>
      </x:c>
      <x:c r="CF920" s="36"/>
      <x:c r="CG920" s="36" t="n">
        <x:f>SUM(BW920,CD920)</x:f>
        <x:v>4</x:v>
      </x:c>
      <x:c r="CH920" s="36" t="n">
        <x:f>SUM(BX920,CA920)</x:f>
        <x:v>2</x:v>
      </x:c>
      <x:c r="CI920" s="36" t="n">
        <x:f>SUM(BY920)</x:f>
        <x:v>2</x:v>
      </x:c>
      <x:c r="CJ920" s="36" t="n">
        <x:f>SUM(BV920,BZ920,CB920)</x:f>
        <x:v>3</x:v>
      </x:c>
      <x:c r="CK920" s="36" t="n">
        <x:f>SUM(CC920,CE920)</x:f>
        <x:v>2</x:v>
      </x:c>
      <x:c r="CL920" s="36" t="n">
        <x:f>SUM(CG920:CK920)</x:f>
        <x:v>13</x:v>
      </x:c>
      <x:c r="CM920" s="39" t="n">
        <x:f>SUM(BW920*0.075,CD920*0.075)</x:f>
        <x:v>0.3</x:v>
      </x:c>
      <x:c r="CN920" s="39" t="n">
        <x:f>SUM(BX920*0.06,CA920*0.03)</x:f>
        <x:v>0.09</x:v>
      </x:c>
      <x:c r="CO920" s="39" t="n">
        <x:f>SUM(BY920*0.08)</x:f>
        <x:v>0.16</x:v>
      </x:c>
      <x:c r="CP920" s="39" t="n">
        <x:f>SUM(BV920*0.12,BZ920*0.06,CB920*0.03)</x:f>
        <x:v>0.21</x:v>
      </x:c>
      <x:c r="CQ920" s="39" t="n">
        <x:f>SUM(CC920*0.01,CE920*0.1)</x:f>
        <x:v>0.11</x:v>
      </x:c>
      <x:c r="CR920" s="39" t="n">
        <x:f>SUM(CM920:CQ920)</x:f>
        <x:v>0.87</x:v>
      </x:c>
      <x:c r="CS920" s="36" t="n">
        <x:f>SUM(CG920:CH920)</x:f>
        <x:v>6</x:v>
      </x:c>
      <x:c r="CT920" s="36" t="str"/>
      <x:c r="CU920" s="36" t="n">
        <x:f>MIN(AG920,CG920)</x:f>
        <x:v>4</x:v>
      </x:c>
      <x:c r="CV920" s="36" t="n">
        <x:f>MIN(AG920,CH920)</x:f>
        <x:v>2</x:v>
      </x:c>
      <x:c r="CW920" s="36" t="n">
        <x:f>MIN(AG920,CI920)</x:f>
        <x:v>2</x:v>
      </x:c>
      <x:c r="CX920" s="36" t="n">
        <x:f>MIN(AG920,CJ920)</x:f>
        <x:v>3</x:v>
      </x:c>
      <x:c r="CY920" s="36" t="n">
        <x:f>MIN(AG920,CK920)</x:f>
        <x:v>2</x:v>
      </x:c>
    </x:row>
    <x:row r="921" ht="18" customHeight="1">
      <x:c r="A921" s="35" t="str">
        <x:v>Area HC-02</x:v>
      </x:c>
      <x:c r="B921" s="35" t="str">
        <x:v>Area Lead HC-02</x:v>
      </x:c>
      <x:c r="C921" s="35" t="str">
        <x:v>Field Lead HC-08</x:v>
      </x:c>
      <x:c r="D921" s="35" t="str">
        <x:v>City HC-C</x:v>
      </x:c>
      <x:c r="E921" s="35" t="n">
        <x:v>5</x:v>
      </x:c>
      <x:c r="F921" s="35" t="n">
        <x:v>24</x:v>
      </x:c>
      <x:c r="G921" s="35" t="n">
        <x:v>1</x:v>
      </x:c>
      <x:c r="H921" s="35" t="str">
        <x:v>Promoter</x:v>
      </x:c>
      <x:c r="I921" s="35" t="str">
        <x:v>Agency HC-02</x:v>
      </x:c>
      <x:c r="J921" s="35" t="str">
        <x:v>PR-HC-013</x:v>
      </x:c>
      <x:c r="K921" s="35" t="str">
        <x:v>Masked Promoter HC-013</x:v>
      </x:c>
      <x:c r="L921" s="35" t="str">
        <x:v>9XXXX10013</x:v>
      </x:c>
      <x:c r="M921" s="37" t="n">
        <x:v>46217</x:v>
      </x:c>
      <x:c r="N921" s="35" t="str">
        <x:v>Cohort 2</x:v>
      </x:c>
      <x:c r="O921" s="35" t="str">
        <x:v>DIST-HC-04</x:v>
      </x:c>
      <x:c r="P921" s="35" t="str">
        <x:v>Masked Distributor HC-04</x:v>
      </x:c>
      <x:c r="Q921" s="35" t="str">
        <x:v>P-HC-039</x:v>
      </x:c>
      <x:c r="R921" s="35" t="str">
        <x:v>HC-039</x:v>
      </x:c>
      <x:c r="S921" s="35" t="str">
        <x:v>Masked Store HC-039</x:v>
      </x:c>
      <x:c r="T921" s="35" t="str">
        <x:v>XX1039</x:v>
      </x:c>
      <x:c r="U921" s="35" t="str">
        <x:v>Supermarket</x:v>
      </x:c>
      <x:c r="V921" s="35" t="str">
        <x:v>Masked</x:v>
      </x:c>
      <x:c r="W921" s="35" t="str">
        <x:v>Masked</x:v>
      </x:c>
      <x:c r="X921" s="37" t="n">
        <x:v>46223</x:v>
      </x:c>
      <x:c r="Y921" s="37" t="n">
        <x:v>46269</x:v>
      </x:c>
      <x:c r="Z921" s="35" t="str">
        <x:v>W01</x:v>
      </x:c>
      <x:c r="AA921" s="35" t="str">
        <x:v>Sep'26</x:v>
      </x:c>
      <x:c r="AB921" s="35" t="str">
        <x:v>01 - 07</x:v>
      </x:c>
      <x:c r="AC921" s="35" t="str">
        <x:v>Week 1 of Sep 2026</x:v>
      </x:c>
      <x:c r="AD921" s="35" t="str">
        <x:v>Continue</x:v>
      </x:c>
      <x:c r="AE921" s="35" t="str"/>
      <x:c r="AF921" s="36" t="n">
        <x:v>67</x:v>
      </x:c>
      <x:c r="AG921" s="36" t="n">
        <x:v>29</x:v>
      </x:c>
      <x:c r="AH921" s="38" t="n">
        <x:f>IFERROR(AG921/AF921,0)</x:f>
        <x:v>0.43283582089552236</x:v>
      </x:c>
      <x:c r="AI921" s="36" t="n">
        <x:v>23</x:v>
      </x:c>
      <x:c r="AJ921" s="38" t="n">
        <x:f>IFERROR(AI921/AG921,0)</x:f>
        <x:v>0.7931034482758621</x:v>
      </x:c>
      <x:c r="AK921" s="36" t="n">
        <x:v>7</x:v>
      </x:c>
      <x:c r="AL921" s="36" t="n">
        <x:v>14</x:v>
      </x:c>
      <x:c r="AM921" s="36" t="n">
        <x:v>1</x:v>
      </x:c>
      <x:c r="AN921" s="38" t="n">
        <x:f>IFERROR(AL921/AG921,0)</x:f>
        <x:v>0.4827586206896552</x:v>
      </x:c>
      <x:c r="AO921" s="36" t="n">
        <x:f>BK920</x:f>
        <x:v>14</x:v>
      </x:c>
      <x:c r="AP921" s="36" t="n">
        <x:f>BL920</x:f>
        <x:v>13</x:v>
      </x:c>
      <x:c r="AQ921" s="36" t="n">
        <x:f>BM920</x:f>
        <x:v>14</x:v>
      </x:c>
      <x:c r="AR921" s="36" t="n">
        <x:f>BN920</x:f>
        <x:v>36</x:v>
      </x:c>
      <x:c r="AS921" s="36" t="n">
        <x:f>BO920</x:f>
        <x:v>32</x:v>
      </x:c>
      <x:c r="AT921" s="36" t="n">
        <x:f>BP920</x:f>
        <x:v>30</x:v>
      </x:c>
      <x:c r="AU921" s="36" t="n">
        <x:f>BQ920</x:f>
        <x:v>16</x:v>
      </x:c>
      <x:c r="AV921" s="36" t="n">
        <x:f>BR920</x:f>
        <x:v>9</x:v>
      </x:c>
      <x:c r="AW921" s="36" t="n">
        <x:f>BS920</x:f>
        <x:v>21</x:v>
      </x:c>
      <x:c r="AX921" s="36" t="n">
        <x:f>BT920</x:f>
        <x:v>39</x:v>
      </x:c>
      <x:c r="AY921" s="36" t="n">
        <x:f>SUM(AO921:AX921)</x:f>
        <x:v>224</x:v>
      </x:c>
      <x:c r="AZ921" s="36" t="n">
        <x:v>13</x:v>
      </x:c>
      <x:c r="BA921" s="36" t="n">
        <x:v>0</x:v>
      </x:c>
      <x:c r="BB921" s="36" t="n">
        <x:v>0</x:v>
      </x:c>
      <x:c r="BC921" s="36" t="n">
        <x:v>0</x:v>
      </x:c>
      <x:c r="BD921" s="36" t="n">
        <x:v>0</x:v>
      </x:c>
      <x:c r="BE921" s="36" t="n">
        <x:v>0</x:v>
      </x:c>
      <x:c r="BF921" s="36" t="n">
        <x:v>17</x:v>
      </x:c>
      <x:c r="BG921" s="36" t="n">
        <x:v>0</x:v>
      </x:c>
      <x:c r="BH921" s="36" t="n">
        <x:v>0</x:v>
      </x:c>
      <x:c r="BI921" s="36" t="n">
        <x:v>0</x:v>
      </x:c>
      <x:c r="BJ921" s="36"/>
      <x:c r="BK921" s="36" t="n">
        <x:f>MAX(0,AO921+AZ921-BV921)</x:f>
        <x:v>26</x:v>
      </x:c>
      <x:c r="BL921" s="36" t="n">
        <x:f>MAX(0,AP921+BA921-BW921)</x:f>
        <x:v>10</x:v>
      </x:c>
      <x:c r="BM921" s="36" t="n">
        <x:f>MAX(0,AQ921+BB921-BX921)</x:f>
        <x:v>12</x:v>
      </x:c>
      <x:c r="BN921" s="36" t="n">
        <x:f>MAX(0,AR921+BC921-BY921)</x:f>
        <x:v>34</x:v>
      </x:c>
      <x:c r="BO921" s="36" t="n">
        <x:f>MAX(0,AS921+BD921-BZ921)</x:f>
        <x:v>31</x:v>
      </x:c>
      <x:c r="BP921" s="36" t="n">
        <x:f>MAX(0,AT921+BE921-CA921)</x:f>
        <x:v>29</x:v>
      </x:c>
      <x:c r="BQ921" s="36" t="n">
        <x:f>MAX(0,AU921+BF921-CB921)</x:f>
        <x:v>31</x:v>
      </x:c>
      <x:c r="BR921" s="36" t="n">
        <x:f>MAX(0,AV921+BG921-CC921)</x:f>
        <x:v>8</x:v>
      </x:c>
      <x:c r="BS921" s="36" t="n">
        <x:f>MAX(0,AW921+BH921-CD921)</x:f>
        <x:v>20</x:v>
      </x:c>
      <x:c r="BT921" s="36" t="n">
        <x:f>MAX(0,AX921+BI921-CE921)</x:f>
        <x:v>38</x:v>
      </x:c>
      <x:c r="BU921" s="36" t="n">
        <x:f>SUM(BK921:BT921)</x:f>
        <x:v>239</x:v>
      </x:c>
      <x:c r="BV921" s="36" t="n">
        <x:v>1</x:v>
      </x:c>
      <x:c r="BW921" s="36" t="n">
        <x:v>3</x:v>
      </x:c>
      <x:c r="BX921" s="36" t="n">
        <x:v>2</x:v>
      </x:c>
      <x:c r="BY921" s="36" t="n">
        <x:v>2</x:v>
      </x:c>
      <x:c r="BZ921" s="36" t="n">
        <x:v>1</x:v>
      </x:c>
      <x:c r="CA921" s="36" t="n">
        <x:v>1</x:v>
      </x:c>
      <x:c r="CB921" s="36" t="n">
        <x:v>2</x:v>
      </x:c>
      <x:c r="CC921" s="36" t="n">
        <x:v>1</x:v>
      </x:c>
      <x:c r="CD921" s="36" t="n">
        <x:v>1</x:v>
      </x:c>
      <x:c r="CE921" s="36" t="n">
        <x:v>1</x:v>
      </x:c>
      <x:c r="CF921" s="36"/>
      <x:c r="CG921" s="36" t="n">
        <x:f>SUM(BW921,CD921)</x:f>
        <x:v>4</x:v>
      </x:c>
      <x:c r="CH921" s="36" t="n">
        <x:f>SUM(BX921,CA921)</x:f>
        <x:v>3</x:v>
      </x:c>
      <x:c r="CI921" s="36" t="n">
        <x:f>SUM(BY921)</x:f>
        <x:v>2</x:v>
      </x:c>
      <x:c r="CJ921" s="36" t="n">
        <x:f>SUM(BV921,BZ921,CB921)</x:f>
        <x:v>4</x:v>
      </x:c>
      <x:c r="CK921" s="36" t="n">
        <x:f>SUM(CC921,CE921)</x:f>
        <x:v>2</x:v>
      </x:c>
      <x:c r="CL921" s="36" t="n">
        <x:f>SUM(CG921:CK921)</x:f>
        <x:v>15</x:v>
      </x:c>
      <x:c r="CM921" s="39" t="n">
        <x:f>SUM(BW921*0.075,CD921*0.075)</x:f>
        <x:v>0.3</x:v>
      </x:c>
      <x:c r="CN921" s="39" t="n">
        <x:f>SUM(BX921*0.06,CA921*0.03)</x:f>
        <x:v>0.15</x:v>
      </x:c>
      <x:c r="CO921" s="39" t="n">
        <x:f>SUM(BY921*0.08)</x:f>
        <x:v>0.16</x:v>
      </x:c>
      <x:c r="CP921" s="39" t="n">
        <x:f>SUM(BV921*0.12,BZ921*0.06,CB921*0.03)</x:f>
        <x:v>0.24</x:v>
      </x:c>
      <x:c r="CQ921" s="39" t="n">
        <x:f>SUM(CC921*0.01,CE921*0.1)</x:f>
        <x:v>0.11</x:v>
      </x:c>
      <x:c r="CR921" s="39" t="n">
        <x:f>SUM(CM921:CQ921)</x:f>
        <x:v>0.96</x:v>
      </x:c>
      <x:c r="CS921" s="36" t="n">
        <x:f>SUM(CG921:CH921)</x:f>
        <x:v>7</x:v>
      </x:c>
      <x:c r="CT921" s="36" t="str"/>
      <x:c r="CU921" s="36" t="n">
        <x:f>MIN(AG921,CG921)</x:f>
        <x:v>4</x:v>
      </x:c>
      <x:c r="CV921" s="36" t="n">
        <x:f>MIN(AG921,CH921)</x:f>
        <x:v>3</x:v>
      </x:c>
      <x:c r="CW921" s="36" t="n">
        <x:f>MIN(AG921,CI921)</x:f>
        <x:v>2</x:v>
      </x:c>
      <x:c r="CX921" s="36" t="n">
        <x:f>MIN(AG921,CJ921)</x:f>
        <x:v>4</x:v>
      </x:c>
      <x:c r="CY921" s="36" t="n">
        <x:f>MIN(AG921,CK921)</x:f>
        <x:v>2</x:v>
      </x:c>
    </x:row>
    <x:row r="922" ht="18" customHeight="1">
      <x:c r="A922" s="35" t="str">
        <x:v>Area HC-02</x:v>
      </x:c>
      <x:c r="B922" s="35" t="str">
        <x:v>Area Lead HC-02</x:v>
      </x:c>
      <x:c r="C922" s="35" t="str">
        <x:v>Field Lead HC-08</x:v>
      </x:c>
      <x:c r="D922" s="35" t="str">
        <x:v>City HC-C</x:v>
      </x:c>
      <x:c r="E922" s="35" t="n">
        <x:v>5</x:v>
      </x:c>
      <x:c r="F922" s="35" t="n">
        <x:v>24</x:v>
      </x:c>
      <x:c r="G922" s="35" t="n">
        <x:v>1</x:v>
      </x:c>
      <x:c r="H922" s="35" t="str">
        <x:v>Promoter</x:v>
      </x:c>
      <x:c r="I922" s="35" t="str">
        <x:v>Agency HC-02</x:v>
      </x:c>
      <x:c r="J922" s="35" t="str">
        <x:v>PR-HC-013</x:v>
      </x:c>
      <x:c r="K922" s="35" t="str">
        <x:v>Masked Promoter HC-013</x:v>
      </x:c>
      <x:c r="L922" s="35" t="str">
        <x:v>9XXXX10013</x:v>
      </x:c>
      <x:c r="M922" s="37" t="n">
        <x:v>46217</x:v>
      </x:c>
      <x:c r="N922" s="35" t="str">
        <x:v>Cohort 2</x:v>
      </x:c>
      <x:c r="O922" s="35" t="str">
        <x:v>DIST-HC-04</x:v>
      </x:c>
      <x:c r="P922" s="35" t="str">
        <x:v>Masked Distributor HC-04</x:v>
      </x:c>
      <x:c r="Q922" s="35" t="str">
        <x:v>P-HC-039</x:v>
      </x:c>
      <x:c r="R922" s="35" t="str">
        <x:v>HC-039</x:v>
      </x:c>
      <x:c r="S922" s="35" t="str">
        <x:v>Masked Store HC-039</x:v>
      </x:c>
      <x:c r="T922" s="35" t="str">
        <x:v>XX1039</x:v>
      </x:c>
      <x:c r="U922" s="35" t="str">
        <x:v>Supermarket</x:v>
      </x:c>
      <x:c r="V922" s="35" t="str">
        <x:v>Masked</x:v>
      </x:c>
      <x:c r="W922" s="35" t="str">
        <x:v>Masked</x:v>
      </x:c>
      <x:c r="X922" s="37" t="n">
        <x:v>46223</x:v>
      </x:c>
      <x:c r="Y922" s="37" t="n">
        <x:v>46270</x:v>
      </x:c>
      <x:c r="Z922" s="35" t="str">
        <x:v>W01</x:v>
      </x:c>
      <x:c r="AA922" s="35" t="str">
        <x:v>Sep'26</x:v>
      </x:c>
      <x:c r="AB922" s="35" t="str">
        <x:v>01 - 07</x:v>
      </x:c>
      <x:c r="AC922" s="35" t="str">
        <x:v>Week 1 of Sep 2026</x:v>
      </x:c>
      <x:c r="AD922" s="35" t="str">
        <x:v>Continue</x:v>
      </x:c>
      <x:c r="AE922" s="35" t="str"/>
      <x:c r="AF922" s="36" t="n">
        <x:v>64</x:v>
      </x:c>
      <x:c r="AG922" s="36" t="n">
        <x:v>17</x:v>
      </x:c>
      <x:c r="AH922" s="38" t="n">
        <x:f>IFERROR(AG922/AF922,0)</x:f>
        <x:v>0.265625</x:v>
      </x:c>
      <x:c r="AI922" s="36" t="n">
        <x:v>13</x:v>
      </x:c>
      <x:c r="AJ922" s="38" t="n">
        <x:f>IFERROR(AI922/AG922,0)</x:f>
        <x:v>0.7647058823529411</x:v>
      </x:c>
      <x:c r="AK922" s="36" t="n">
        <x:v>5</x:v>
      </x:c>
      <x:c r="AL922" s="36" t="n">
        <x:v>4</x:v>
      </x:c>
      <x:c r="AM922" s="36" t="n">
        <x:v>1</x:v>
      </x:c>
      <x:c r="AN922" s="38" t="n">
        <x:f>IFERROR(AL922/AG922,0)</x:f>
        <x:v>0.23529411764705882</x:v>
      </x:c>
      <x:c r="AO922" s="36" t="n">
        <x:f>BK921</x:f>
        <x:v>26</x:v>
      </x:c>
      <x:c r="AP922" s="36" t="n">
        <x:f>BL921</x:f>
        <x:v>10</x:v>
      </x:c>
      <x:c r="AQ922" s="36" t="n">
        <x:f>BM921</x:f>
        <x:v>12</x:v>
      </x:c>
      <x:c r="AR922" s="36" t="n">
        <x:f>BN921</x:f>
        <x:v>34</x:v>
      </x:c>
      <x:c r="AS922" s="36" t="n">
        <x:f>BO921</x:f>
        <x:v>31</x:v>
      </x:c>
      <x:c r="AT922" s="36" t="n">
        <x:f>BP921</x:f>
        <x:v>29</x:v>
      </x:c>
      <x:c r="AU922" s="36" t="n">
        <x:f>BQ921</x:f>
        <x:v>31</x:v>
      </x:c>
      <x:c r="AV922" s="36" t="n">
        <x:f>BR921</x:f>
        <x:v>8</x:v>
      </x:c>
      <x:c r="AW922" s="36" t="n">
        <x:f>BS921</x:f>
        <x:v>20</x:v>
      </x:c>
      <x:c r="AX922" s="36" t="n">
        <x:f>BT921</x:f>
        <x:v>38</x:v>
      </x:c>
      <x:c r="AY922" s="36" t="n">
        <x:f>SUM(AO922:AX922)</x:f>
        <x:v>239</x:v>
      </x:c>
      <x:c r="AZ922" s="36" t="n">
        <x:v>0</x:v>
      </x:c>
      <x:c r="BA922" s="36" t="n">
        <x:v>23</x:v>
      </x:c>
      <x:c r="BB922" s="36" t="n">
        <x:v>0</x:v>
      </x:c>
      <x:c r="BC922" s="36" t="n">
        <x:v>0</x:v>
      </x:c>
      <x:c r="BD922" s="36" t="n">
        <x:v>0</x:v>
      </x:c>
      <x:c r="BE922" s="36" t="n">
        <x:v>0</x:v>
      </x:c>
      <x:c r="BF922" s="36" t="n">
        <x:v>0</x:v>
      </x:c>
      <x:c r="BG922" s="36" t="n">
        <x:v>13</x:v>
      </x:c>
      <x:c r="BH922" s="36" t="n">
        <x:v>0</x:v>
      </x:c>
      <x:c r="BI922" s="36" t="n">
        <x:v>0</x:v>
      </x:c>
      <x:c r="BJ922" s="36"/>
      <x:c r="BK922" s="36" t="n">
        <x:f>MAX(0,AO922+AZ922-BV922)</x:f>
        <x:v>24</x:v>
      </x:c>
      <x:c r="BL922" s="36" t="n">
        <x:f>MAX(0,AP922+BA922-BW922)</x:f>
        <x:v>31</x:v>
      </x:c>
      <x:c r="BM922" s="36" t="n">
        <x:f>MAX(0,AQ922+BB922-BX922)</x:f>
        <x:v>11</x:v>
      </x:c>
      <x:c r="BN922" s="36" t="n">
        <x:f>MAX(0,AR922+BC922-BY922)</x:f>
        <x:v>32</x:v>
      </x:c>
      <x:c r="BO922" s="36" t="n">
        <x:f>MAX(0,AS922+BD922-BZ922)</x:f>
        <x:v>30</x:v>
      </x:c>
      <x:c r="BP922" s="36" t="n">
        <x:f>MAX(0,AT922+BE922-CA922)</x:f>
        <x:v>28</x:v>
      </x:c>
      <x:c r="BQ922" s="36" t="n">
        <x:f>MAX(0,AU922+BF922-CB922)</x:f>
        <x:v>29</x:v>
      </x:c>
      <x:c r="BR922" s="36" t="n">
        <x:f>MAX(0,AV922+BG922-CC922)</x:f>
        <x:v>20</x:v>
      </x:c>
      <x:c r="BS922" s="36" t="n">
        <x:f>MAX(0,AW922+BH922-CD922)</x:f>
        <x:v>18</x:v>
      </x:c>
      <x:c r="BT922" s="36" t="n">
        <x:f>MAX(0,AX922+BI922-CE922)</x:f>
        <x:v>37</x:v>
      </x:c>
      <x:c r="BU922" s="36" t="n">
        <x:f>SUM(BK922:BT922)</x:f>
        <x:v>260</x:v>
      </x:c>
      <x:c r="BV922" s="36" t="n">
        <x:v>2</x:v>
      </x:c>
      <x:c r="BW922" s="36" t="n">
        <x:v>2</x:v>
      </x:c>
      <x:c r="BX922" s="36" t="n">
        <x:v>1</x:v>
      </x:c>
      <x:c r="BY922" s="36" t="n">
        <x:v>2</x:v>
      </x:c>
      <x:c r="BZ922" s="36" t="n">
        <x:v>1</x:v>
      </x:c>
      <x:c r="CA922" s="36" t="n">
        <x:v>1</x:v>
      </x:c>
      <x:c r="CB922" s="36" t="n">
        <x:v>2</x:v>
      </x:c>
      <x:c r="CC922" s="36" t="n">
        <x:v>1</x:v>
      </x:c>
      <x:c r="CD922" s="36" t="n">
        <x:v>2</x:v>
      </x:c>
      <x:c r="CE922" s="36" t="n">
        <x:v>1</x:v>
      </x:c>
      <x:c r="CF922" s="36"/>
      <x:c r="CG922" s="36" t="n">
        <x:f>SUM(BW922,CD922)</x:f>
        <x:v>4</x:v>
      </x:c>
      <x:c r="CH922" s="36" t="n">
        <x:f>SUM(BX922,CA922)</x:f>
        <x:v>2</x:v>
      </x:c>
      <x:c r="CI922" s="36" t="n">
        <x:f>SUM(BY922)</x:f>
        <x:v>2</x:v>
      </x:c>
      <x:c r="CJ922" s="36" t="n">
        <x:f>SUM(BV922,BZ922,CB922)</x:f>
        <x:v>5</x:v>
      </x:c>
      <x:c r="CK922" s="36" t="n">
        <x:f>SUM(CC922,CE922)</x:f>
        <x:v>2</x:v>
      </x:c>
      <x:c r="CL922" s="36" t="n">
        <x:f>SUM(CG922:CK922)</x:f>
        <x:v>15</x:v>
      </x:c>
      <x:c r="CM922" s="39" t="n">
        <x:f>SUM(BW922*0.075,CD922*0.075)</x:f>
        <x:v>0.3</x:v>
      </x:c>
      <x:c r="CN922" s="39" t="n">
        <x:f>SUM(BX922*0.06,CA922*0.03)</x:f>
        <x:v>0.09</x:v>
      </x:c>
      <x:c r="CO922" s="39" t="n">
        <x:f>SUM(BY922*0.08)</x:f>
        <x:v>0.16</x:v>
      </x:c>
      <x:c r="CP922" s="39" t="n">
        <x:f>SUM(BV922*0.12,BZ922*0.06,CB922*0.03)</x:f>
        <x:v>0.36</x:v>
      </x:c>
      <x:c r="CQ922" s="39" t="n">
        <x:f>SUM(CC922*0.01,CE922*0.1)</x:f>
        <x:v>0.11</x:v>
      </x:c>
      <x:c r="CR922" s="39" t="n">
        <x:f>SUM(CM922:CQ922)</x:f>
        <x:v>1.02</x:v>
      </x:c>
      <x:c r="CS922" s="36" t="n">
        <x:f>SUM(CG922:CH922)</x:f>
        <x:v>6</x:v>
      </x:c>
      <x:c r="CT922" s="36" t="str"/>
      <x:c r="CU922" s="36" t="n">
        <x:f>MIN(AG922,CG922)</x:f>
        <x:v>4</x:v>
      </x:c>
      <x:c r="CV922" s="36" t="n">
        <x:f>MIN(AG922,CH922)</x:f>
        <x:v>2</x:v>
      </x:c>
      <x:c r="CW922" s="36" t="n">
        <x:f>MIN(AG922,CI922)</x:f>
        <x:v>2</x:v>
      </x:c>
      <x:c r="CX922" s="36" t="n">
        <x:f>MIN(AG922,CJ922)</x:f>
        <x:v>5</x:v>
      </x:c>
      <x:c r="CY922" s="36" t="n">
        <x:f>MIN(AG922,CK922)</x:f>
        <x:v>2</x:v>
      </x:c>
    </x:row>
    <x:row r="923" ht="18" customHeight="1">
      <x:c r="A923" s="35" t="str">
        <x:v>Area HC-02</x:v>
      </x:c>
      <x:c r="B923" s="35" t="str">
        <x:v>Area Lead HC-02</x:v>
      </x:c>
      <x:c r="C923" s="35" t="str">
        <x:v>Field Lead HC-08</x:v>
      </x:c>
      <x:c r="D923" s="35" t="str">
        <x:v>City HC-C</x:v>
      </x:c>
      <x:c r="E923" s="35" t="n">
        <x:v>5</x:v>
      </x:c>
      <x:c r="F923" s="35" t="n">
        <x:v>24</x:v>
      </x:c>
      <x:c r="G923" s="35" t="n">
        <x:v>1</x:v>
      </x:c>
      <x:c r="H923" s="35" t="str">
        <x:v>Promoter</x:v>
      </x:c>
      <x:c r="I923" s="35" t="str">
        <x:v>Agency HC-02</x:v>
      </x:c>
      <x:c r="J923" s="35" t="str">
        <x:v>PR-HC-013</x:v>
      </x:c>
      <x:c r="K923" s="35" t="str">
        <x:v>Masked Promoter HC-013</x:v>
      </x:c>
      <x:c r="L923" s="35" t="str">
        <x:v>9XXXX10013</x:v>
      </x:c>
      <x:c r="M923" s="37" t="n">
        <x:v>46217</x:v>
      </x:c>
      <x:c r="N923" s="35" t="str">
        <x:v>Cohort 2</x:v>
      </x:c>
      <x:c r="O923" s="35" t="str">
        <x:v>DIST-HC-04</x:v>
      </x:c>
      <x:c r="P923" s="35" t="str">
        <x:v>Masked Distributor HC-04</x:v>
      </x:c>
      <x:c r="Q923" s="35" t="str">
        <x:v>P-HC-039</x:v>
      </x:c>
      <x:c r="R923" s="35" t="str">
        <x:v>HC-039</x:v>
      </x:c>
      <x:c r="S923" s="35" t="str">
        <x:v>Masked Store HC-039</x:v>
      </x:c>
      <x:c r="T923" s="35" t="str">
        <x:v>XX1039</x:v>
      </x:c>
      <x:c r="U923" s="35" t="str">
        <x:v>Supermarket</x:v>
      </x:c>
      <x:c r="V923" s="35" t="str">
        <x:v>Masked</x:v>
      </x:c>
      <x:c r="W923" s="35" t="str">
        <x:v>Masked</x:v>
      </x:c>
      <x:c r="X923" s="37" t="n">
        <x:v>46223</x:v>
      </x:c>
      <x:c r="Y923" s="37" t="n">
        <x:v>46272</x:v>
      </x:c>
      <x:c r="Z923" s="35" t="str">
        <x:v>W01</x:v>
      </x:c>
      <x:c r="AA923" s="35" t="str">
        <x:v>Sep'26</x:v>
      </x:c>
      <x:c r="AB923" s="35" t="str">
        <x:v>01 - 07</x:v>
      </x:c>
      <x:c r="AC923" s="35" t="str">
        <x:v>Week 1 of Sep 2026</x:v>
      </x:c>
      <x:c r="AD923" s="35" t="str">
        <x:v>Continue</x:v>
      </x:c>
      <x:c r="AE923" s="35" t="str"/>
      <x:c r="AF923" s="36" t="n">
        <x:v>70</x:v>
      </x:c>
      <x:c r="AG923" s="36" t="n">
        <x:v>29</x:v>
      </x:c>
      <x:c r="AH923" s="38" t="n">
        <x:f>IFERROR(AG923/AF923,0)</x:f>
        <x:v>0.4142857142857143</x:v>
      </x:c>
      <x:c r="AI923" s="36" t="n">
        <x:v>20</x:v>
      </x:c>
      <x:c r="AJ923" s="38" t="n">
        <x:f>IFERROR(AI923/AG923,0)</x:f>
        <x:v>0.6896551724137931</x:v>
      </x:c>
      <x:c r="AK923" s="36" t="n">
        <x:v>3</x:v>
      </x:c>
      <x:c r="AL923" s="36" t="n">
        <x:v>7</x:v>
      </x:c>
      <x:c r="AM923" s="36" t="n">
        <x:v>1</x:v>
      </x:c>
      <x:c r="AN923" s="38" t="n">
        <x:f>IFERROR(AL923/AG923,0)</x:f>
        <x:v>0.2413793103448276</x:v>
      </x:c>
      <x:c r="AO923" s="36" t="n">
        <x:f>BK922</x:f>
        <x:v>24</x:v>
      </x:c>
      <x:c r="AP923" s="36" t="n">
        <x:f>BL922</x:f>
        <x:v>31</x:v>
      </x:c>
      <x:c r="AQ923" s="36" t="n">
        <x:f>BM922</x:f>
        <x:v>11</x:v>
      </x:c>
      <x:c r="AR923" s="36" t="n">
        <x:f>BN922</x:f>
        <x:v>32</x:v>
      </x:c>
      <x:c r="AS923" s="36" t="n">
        <x:f>BO922</x:f>
        <x:v>30</x:v>
      </x:c>
      <x:c r="AT923" s="36" t="n">
        <x:f>BP922</x:f>
        <x:v>28</x:v>
      </x:c>
      <x:c r="AU923" s="36" t="n">
        <x:f>BQ922</x:f>
        <x:v>29</x:v>
      </x:c>
      <x:c r="AV923" s="36" t="n">
        <x:f>BR922</x:f>
        <x:v>20</x:v>
      </x:c>
      <x:c r="AW923" s="36" t="n">
        <x:f>BS922</x:f>
        <x:v>18</x:v>
      </x:c>
      <x:c r="AX923" s="36" t="n">
        <x:f>BT922</x:f>
        <x:v>37</x:v>
      </x:c>
      <x:c r="AY923" s="36" t="n">
        <x:f>SUM(AO923:AX923)</x:f>
        <x:v>260</x:v>
      </x:c>
      <x:c r="AZ923" s="36" t="n">
        <x:v>0</x:v>
      </x:c>
      <x:c r="BA923" s="36" t="n">
        <x:v>0</x:v>
      </x:c>
      <x:c r="BB923" s="36" t="n">
        <x:v>24</x:v>
      </x:c>
      <x:c r="BC923" s="36" t="n">
        <x:v>0</x:v>
      </x:c>
      <x:c r="BD923" s="36" t="n">
        <x:v>0</x:v>
      </x:c>
      <x:c r="BE923" s="36" t="n">
        <x:v>0</x:v>
      </x:c>
      <x:c r="BF923" s="36" t="n">
        <x:v>0</x:v>
      </x:c>
      <x:c r="BG923" s="36" t="n">
        <x:v>0</x:v>
      </x:c>
      <x:c r="BH923" s="36" t="n">
        <x:v>18</x:v>
      </x:c>
      <x:c r="BI923" s="36" t="n">
        <x:v>0</x:v>
      </x:c>
      <x:c r="BJ923" s="36"/>
      <x:c r="BK923" s="36" t="n">
        <x:f>MAX(0,AO923+AZ923-BV923)</x:f>
        <x:v>23</x:v>
      </x:c>
      <x:c r="BL923" s="36" t="n">
        <x:f>MAX(0,AP923+BA923-BW923)</x:f>
        <x:v>29</x:v>
      </x:c>
      <x:c r="BM923" s="36" t="n">
        <x:f>MAX(0,AQ923+BB923-BX923)</x:f>
        <x:v>34</x:v>
      </x:c>
      <x:c r="BN923" s="36" t="n">
        <x:f>MAX(0,AR923+BC923-BY923)</x:f>
        <x:v>31</x:v>
      </x:c>
      <x:c r="BO923" s="36" t="n">
        <x:f>MAX(0,AS923+BD923-BZ923)</x:f>
        <x:v>29</x:v>
      </x:c>
      <x:c r="BP923" s="36" t="n">
        <x:f>MAX(0,AT923+BE923-CA923)</x:f>
        <x:v>27</x:v>
      </x:c>
      <x:c r="BQ923" s="36" t="n">
        <x:f>MAX(0,AU923+BF923-CB923)</x:f>
        <x:v>27</x:v>
      </x:c>
      <x:c r="BR923" s="36" t="n">
        <x:f>MAX(0,AV923+BG923-CC923)</x:f>
        <x:v>19</x:v>
      </x:c>
      <x:c r="BS923" s="36" t="n">
        <x:f>MAX(0,AW923+BH923-CD923)</x:f>
        <x:v>35</x:v>
      </x:c>
      <x:c r="BT923" s="36" t="n">
        <x:f>MAX(0,AX923+BI923-CE923)</x:f>
        <x:v>36</x:v>
      </x:c>
      <x:c r="BU923" s="36" t="n">
        <x:f>SUM(BK923:BT923)</x:f>
        <x:v>290</x:v>
      </x:c>
      <x:c r="BV923" s="36" t="n">
        <x:v>1</x:v>
      </x:c>
      <x:c r="BW923" s="36" t="n">
        <x:v>2</x:v>
      </x:c>
      <x:c r="BX923" s="36" t="n">
        <x:v>1</x:v>
      </x:c>
      <x:c r="BY923" s="36" t="n">
        <x:v>1</x:v>
      </x:c>
      <x:c r="BZ923" s="36" t="n">
        <x:v>1</x:v>
      </x:c>
      <x:c r="CA923" s="36" t="n">
        <x:v>1</x:v>
      </x:c>
      <x:c r="CB923" s="36" t="n">
        <x:v>2</x:v>
      </x:c>
      <x:c r="CC923" s="36" t="n">
        <x:v>1</x:v>
      </x:c>
      <x:c r="CD923" s="36" t="n">
        <x:v>1</x:v>
      </x:c>
      <x:c r="CE923" s="36" t="n">
        <x:v>1</x:v>
      </x:c>
      <x:c r="CF923" s="36"/>
      <x:c r="CG923" s="36" t="n">
        <x:f>SUM(BW923,CD923)</x:f>
        <x:v>3</x:v>
      </x:c>
      <x:c r="CH923" s="36" t="n">
        <x:f>SUM(BX923,CA923)</x:f>
        <x:v>2</x:v>
      </x:c>
      <x:c r="CI923" s="36" t="n">
        <x:f>SUM(BY923)</x:f>
        <x:v>1</x:v>
      </x:c>
      <x:c r="CJ923" s="36" t="n">
        <x:f>SUM(BV923,BZ923,CB923)</x:f>
        <x:v>4</x:v>
      </x:c>
      <x:c r="CK923" s="36" t="n">
        <x:f>SUM(CC923,CE923)</x:f>
        <x:v>2</x:v>
      </x:c>
      <x:c r="CL923" s="36" t="n">
        <x:f>SUM(CG923:CK923)</x:f>
        <x:v>12</x:v>
      </x:c>
      <x:c r="CM923" s="39" t="n">
        <x:f>SUM(BW923*0.075,CD923*0.075)</x:f>
        <x:v>0.22499999999999998</x:v>
      </x:c>
      <x:c r="CN923" s="39" t="n">
        <x:f>SUM(BX923*0.06,CA923*0.03)</x:f>
        <x:v>0.09</x:v>
      </x:c>
      <x:c r="CO923" s="39" t="n">
        <x:f>SUM(BY923*0.08)</x:f>
        <x:v>0.08</x:v>
      </x:c>
      <x:c r="CP923" s="39" t="n">
        <x:f>SUM(BV923*0.12,BZ923*0.06,CB923*0.03)</x:f>
        <x:v>0.24</x:v>
      </x:c>
      <x:c r="CQ923" s="39" t="n">
        <x:f>SUM(CC923*0.01,CE923*0.1)</x:f>
        <x:v>0.11</x:v>
      </x:c>
      <x:c r="CR923" s="39" t="n">
        <x:f>SUM(CM923:CQ923)</x:f>
        <x:v>0.745</x:v>
      </x:c>
      <x:c r="CS923" s="36" t="n">
        <x:f>SUM(CG923:CH923)</x:f>
        <x:v>5</x:v>
      </x:c>
      <x:c r="CT923" s="36" t="str"/>
      <x:c r="CU923" s="36" t="n">
        <x:f>MIN(AG923,CG923)</x:f>
        <x:v>3</x:v>
      </x:c>
      <x:c r="CV923" s="36" t="n">
        <x:f>MIN(AG923,CH923)</x:f>
        <x:v>2</x:v>
      </x:c>
      <x:c r="CW923" s="36" t="n">
        <x:f>MIN(AG923,CI923)</x:f>
        <x:v>1</x:v>
      </x:c>
      <x:c r="CX923" s="36" t="n">
        <x:f>MIN(AG923,CJ923)</x:f>
        <x:v>4</x:v>
      </x:c>
      <x:c r="CY923" s="36" t="n">
        <x:f>MIN(AG923,CK923)</x:f>
        <x:v>2</x:v>
      </x:c>
    </x:row>
    <x:row r="924" ht="18" customHeight="1">
      <x:c r="A924" s="35" t="str">
        <x:v>Area HC-02</x:v>
      </x:c>
      <x:c r="B924" s="35" t="str">
        <x:v>Area Lead HC-02</x:v>
      </x:c>
      <x:c r="C924" s="35" t="str">
        <x:v>Field Lead HC-08</x:v>
      </x:c>
      <x:c r="D924" s="35" t="str">
        <x:v>City HC-C</x:v>
      </x:c>
      <x:c r="E924" s="35" t="n">
        <x:v>5</x:v>
      </x:c>
      <x:c r="F924" s="35" t="n">
        <x:v>24</x:v>
      </x:c>
      <x:c r="G924" s="35" t="n">
        <x:v>1</x:v>
      </x:c>
      <x:c r="H924" s="35" t="str">
        <x:v>Promoter</x:v>
      </x:c>
      <x:c r="I924" s="35" t="str">
        <x:v>Agency HC-02</x:v>
      </x:c>
      <x:c r="J924" s="35" t="str">
        <x:v>PR-HC-013</x:v>
      </x:c>
      <x:c r="K924" s="35" t="str">
        <x:v>Masked Promoter HC-013</x:v>
      </x:c>
      <x:c r="L924" s="35" t="str">
        <x:v>9XXXX10013</x:v>
      </x:c>
      <x:c r="M924" s="37" t="n">
        <x:v>46217</x:v>
      </x:c>
      <x:c r="N924" s="35" t="str">
        <x:v>Cohort 2</x:v>
      </x:c>
      <x:c r="O924" s="35" t="str">
        <x:v>DIST-HC-04</x:v>
      </x:c>
      <x:c r="P924" s="35" t="str">
        <x:v>Masked Distributor HC-04</x:v>
      </x:c>
      <x:c r="Q924" s="35" t="str">
        <x:v>P-HC-039</x:v>
      </x:c>
      <x:c r="R924" s="35" t="str">
        <x:v>HC-039</x:v>
      </x:c>
      <x:c r="S924" s="35" t="str">
        <x:v>Masked Store HC-039</x:v>
      </x:c>
      <x:c r="T924" s="35" t="str">
        <x:v>XX1039</x:v>
      </x:c>
      <x:c r="U924" s="35" t="str">
        <x:v>Supermarket</x:v>
      </x:c>
      <x:c r="V924" s="35" t="str">
        <x:v>Masked</x:v>
      </x:c>
      <x:c r="W924" s="35" t="str">
        <x:v>Masked</x:v>
      </x:c>
      <x:c r="X924" s="37" t="n">
        <x:v>46223</x:v>
      </x:c>
      <x:c r="Y924" s="37" t="n">
        <x:v>46273</x:v>
      </x:c>
      <x:c r="Z924" s="35" t="str">
        <x:v>W02</x:v>
      </x:c>
      <x:c r="AA924" s="35" t="str">
        <x:v>Sep'26</x:v>
      </x:c>
      <x:c r="AB924" s="35" t="str">
        <x:v>08 - 14</x:v>
      </x:c>
      <x:c r="AC924" s="35" t="str">
        <x:v>Week 2 of Sep 2026</x:v>
      </x:c>
      <x:c r="AD924" s="35" t="str">
        <x:v>Continue</x:v>
      </x:c>
      <x:c r="AE924" s="35" t="str"/>
      <x:c r="AF924" s="36" t="n">
        <x:v>65</x:v>
      </x:c>
      <x:c r="AG924" s="36" t="n">
        <x:v>17</x:v>
      </x:c>
      <x:c r="AH924" s="38" t="n">
        <x:f>IFERROR(AG924/AF924,0)</x:f>
        <x:v>0.26153846153846155</x:v>
      </x:c>
      <x:c r="AI924" s="36" t="n">
        <x:v>16</x:v>
      </x:c>
      <x:c r="AJ924" s="38" t="n">
        <x:f>IFERROR(AI924/AG924,0)</x:f>
        <x:v>0.9411764705882353</x:v>
      </x:c>
      <x:c r="AK924" s="36" t="n">
        <x:v>2</x:v>
      </x:c>
      <x:c r="AL924" s="36" t="n">
        <x:v>6</x:v>
      </x:c>
      <x:c r="AM924" s="36" t="n">
        <x:v>1</x:v>
      </x:c>
      <x:c r="AN924" s="38" t="n">
        <x:f>IFERROR(AL924/AG924,0)</x:f>
        <x:v>0.35294117647058826</x:v>
      </x:c>
      <x:c r="AO924" s="36" t="n">
        <x:f>BK923</x:f>
        <x:v>23</x:v>
      </x:c>
      <x:c r="AP924" s="36" t="n">
        <x:f>BL923</x:f>
        <x:v>29</x:v>
      </x:c>
      <x:c r="AQ924" s="36" t="n">
        <x:f>BM923</x:f>
        <x:v>34</x:v>
      </x:c>
      <x:c r="AR924" s="36" t="n">
        <x:f>BN923</x:f>
        <x:v>31</x:v>
      </x:c>
      <x:c r="AS924" s="36" t="n">
        <x:f>BO923</x:f>
        <x:v>29</x:v>
      </x:c>
      <x:c r="AT924" s="36" t="n">
        <x:f>BP923</x:f>
        <x:v>27</x:v>
      </x:c>
      <x:c r="AU924" s="36" t="n">
        <x:f>BQ923</x:f>
        <x:v>27</x:v>
      </x:c>
      <x:c r="AV924" s="36" t="n">
        <x:f>BR923</x:f>
        <x:v>19</x:v>
      </x:c>
      <x:c r="AW924" s="36" t="n">
        <x:f>BS923</x:f>
        <x:v>35</x:v>
      </x:c>
      <x:c r="AX924" s="36" t="n">
        <x:f>BT923</x:f>
        <x:v>36</x:v>
      </x:c>
      <x:c r="AY924" s="36" t="n">
        <x:f>SUM(AO924:AX924)</x:f>
        <x:v>290</x:v>
      </x:c>
      <x:c r="AZ924" s="36" t="n">
        <x:v>0</x:v>
      </x:c>
      <x:c r="BA924" s="36" t="n">
        <x:v>0</x:v>
      </x:c>
      <x:c r="BB924" s="36" t="n">
        <x:v>0</x:v>
      </x:c>
      <x:c r="BC924" s="36" t="n">
        <x:v>17</x:v>
      </x:c>
      <x:c r="BD924" s="36" t="n">
        <x:v>0</x:v>
      </x:c>
      <x:c r="BE924" s="36" t="n">
        <x:v>0</x:v>
      </x:c>
      <x:c r="BF924" s="36" t="n">
        <x:v>0</x:v>
      </x:c>
      <x:c r="BG924" s="36" t="n">
        <x:v>0</x:v>
      </x:c>
      <x:c r="BH924" s="36" t="n">
        <x:v>0</x:v>
      </x:c>
      <x:c r="BI924" s="36" t="n">
        <x:v>23</x:v>
      </x:c>
      <x:c r="BJ924" s="36"/>
      <x:c r="BK924" s="36" t="n">
        <x:f>MAX(0,AO924+AZ924-BV924)</x:f>
        <x:v>21</x:v>
      </x:c>
      <x:c r="BL924" s="36" t="n">
        <x:f>MAX(0,AP924+BA924-BW924)</x:f>
        <x:v>27</x:v>
      </x:c>
      <x:c r="BM924" s="36" t="n">
        <x:f>MAX(0,AQ924+BB924-BX924)</x:f>
        <x:v>33</x:v>
      </x:c>
      <x:c r="BN924" s="36" t="n">
        <x:f>MAX(0,AR924+BC924-BY924)</x:f>
        <x:v>47</x:v>
      </x:c>
      <x:c r="BO924" s="36" t="n">
        <x:f>MAX(0,AS924+BD924-BZ924)</x:f>
        <x:v>28</x:v>
      </x:c>
      <x:c r="BP924" s="36" t="n">
        <x:f>MAX(0,AT924+BE924-CA924)</x:f>
        <x:v>26</x:v>
      </x:c>
      <x:c r="BQ924" s="36" t="n">
        <x:f>MAX(0,AU924+BF924-CB924)</x:f>
        <x:v>26</x:v>
      </x:c>
      <x:c r="BR924" s="36" t="n">
        <x:f>MAX(0,AV924+BG924-CC924)</x:f>
        <x:v>19</x:v>
      </x:c>
      <x:c r="BS924" s="36" t="n">
        <x:f>MAX(0,AW924+BH924-CD924)</x:f>
        <x:v>34</x:v>
      </x:c>
      <x:c r="BT924" s="36" t="n">
        <x:f>MAX(0,AX924+BI924-CE924)</x:f>
        <x:v>57</x:v>
      </x:c>
      <x:c r="BU924" s="36" t="n">
        <x:f>SUM(BK924:BT924)</x:f>
        <x:v>318</x:v>
      </x:c>
      <x:c r="BV924" s="36" t="n">
        <x:v>2</x:v>
      </x:c>
      <x:c r="BW924" s="36" t="n">
        <x:v>2</x:v>
      </x:c>
      <x:c r="BX924" s="36" t="n">
        <x:v>1</x:v>
      </x:c>
      <x:c r="BY924" s="36" t="n">
        <x:v>1</x:v>
      </x:c>
      <x:c r="BZ924" s="36" t="n">
        <x:v>1</x:v>
      </x:c>
      <x:c r="CA924" s="36" t="n">
        <x:v>1</x:v>
      </x:c>
      <x:c r="CB924" s="36" t="n">
        <x:v>1</x:v>
      </x:c>
      <x:c r="CC924" s="36" t="n">
        <x:v>0</x:v>
      </x:c>
      <x:c r="CD924" s="36" t="n">
        <x:v>1</x:v>
      </x:c>
      <x:c r="CE924" s="36" t="n">
        <x:v>2</x:v>
      </x:c>
      <x:c r="CF924" s="36"/>
      <x:c r="CG924" s="36" t="n">
        <x:f>SUM(BW924,CD924)</x:f>
        <x:v>3</x:v>
      </x:c>
      <x:c r="CH924" s="36" t="n">
        <x:f>SUM(BX924,CA924)</x:f>
        <x:v>2</x:v>
      </x:c>
      <x:c r="CI924" s="36" t="n">
        <x:f>SUM(BY924)</x:f>
        <x:v>1</x:v>
      </x:c>
      <x:c r="CJ924" s="36" t="n">
        <x:f>SUM(BV924,BZ924,CB924)</x:f>
        <x:v>4</x:v>
      </x:c>
      <x:c r="CK924" s="36" t="n">
        <x:f>SUM(CC924,CE924)</x:f>
        <x:v>2</x:v>
      </x:c>
      <x:c r="CL924" s="36" t="n">
        <x:f>SUM(CG924:CK924)</x:f>
        <x:v>12</x:v>
      </x:c>
      <x:c r="CM924" s="39" t="n">
        <x:f>SUM(BW924*0.075,CD924*0.075)</x:f>
        <x:v>0.22499999999999998</x:v>
      </x:c>
      <x:c r="CN924" s="39" t="n">
        <x:f>SUM(BX924*0.06,CA924*0.03)</x:f>
        <x:v>0.09</x:v>
      </x:c>
      <x:c r="CO924" s="39" t="n">
        <x:f>SUM(BY924*0.08)</x:f>
        <x:v>0.08</x:v>
      </x:c>
      <x:c r="CP924" s="39" t="n">
        <x:f>SUM(BV924*0.12,BZ924*0.06,CB924*0.03)</x:f>
        <x:v>0.32999999999999996</x:v>
      </x:c>
      <x:c r="CQ924" s="39" t="n">
        <x:f>SUM(CC924*0.01,CE924*0.1)</x:f>
        <x:v>0.2</x:v>
      </x:c>
      <x:c r="CR924" s="39" t="n">
        <x:f>SUM(CM924:CQ924)</x:f>
        <x:v>0.9249999999999998</x:v>
      </x:c>
      <x:c r="CS924" s="36" t="n">
        <x:f>SUM(CG924:CH924)</x:f>
        <x:v>5</x:v>
      </x:c>
      <x:c r="CT924" s="36" t="str"/>
      <x:c r="CU924" s="36" t="n">
        <x:f>MIN(AG924,CG924)</x:f>
        <x:v>3</x:v>
      </x:c>
      <x:c r="CV924" s="36" t="n">
        <x:f>MIN(AG924,CH924)</x:f>
        <x:v>2</x:v>
      </x:c>
      <x:c r="CW924" s="36" t="n">
        <x:f>MIN(AG924,CI924)</x:f>
        <x:v>1</x:v>
      </x:c>
      <x:c r="CX924" s="36" t="n">
        <x:f>MIN(AG924,CJ924)</x:f>
        <x:v>4</x:v>
      </x:c>
      <x:c r="CY924" s="36" t="n">
        <x:f>MIN(AG924,CK924)</x:f>
        <x:v>2</x:v>
      </x:c>
    </x:row>
    <x:row r="925" ht="18" customHeight="1">
      <x:c r="A925" s="35" t="str">
        <x:v>Area HC-02</x:v>
      </x:c>
      <x:c r="B925" s="35" t="str">
        <x:v>Area Lead HC-02</x:v>
      </x:c>
      <x:c r="C925" s="35" t="str">
        <x:v>Field Lead HC-08</x:v>
      </x:c>
      <x:c r="D925" s="35" t="str">
        <x:v>City HC-C</x:v>
      </x:c>
      <x:c r="E925" s="35" t="n">
        <x:v>5</x:v>
      </x:c>
      <x:c r="F925" s="35" t="n">
        <x:v>24</x:v>
      </x:c>
      <x:c r="G925" s="35" t="n">
        <x:v>1</x:v>
      </x:c>
      <x:c r="H925" s="35" t="str">
        <x:v>Promoter</x:v>
      </x:c>
      <x:c r="I925" s="35" t="str">
        <x:v>Agency HC-02</x:v>
      </x:c>
      <x:c r="J925" s="35" t="str">
        <x:v>PR-HC-013</x:v>
      </x:c>
      <x:c r="K925" s="35" t="str">
        <x:v>Masked Promoter HC-013</x:v>
      </x:c>
      <x:c r="L925" s="35" t="str">
        <x:v>9XXXX10013</x:v>
      </x:c>
      <x:c r="M925" s="37" t="n">
        <x:v>46217</x:v>
      </x:c>
      <x:c r="N925" s="35" t="str">
        <x:v>Cohort 2</x:v>
      </x:c>
      <x:c r="O925" s="35" t="str">
        <x:v>DIST-HC-04</x:v>
      </x:c>
      <x:c r="P925" s="35" t="str">
        <x:v>Masked Distributor HC-04</x:v>
      </x:c>
      <x:c r="Q925" s="35" t="str">
        <x:v>P-HC-039</x:v>
      </x:c>
      <x:c r="R925" s="35" t="str">
        <x:v>HC-039</x:v>
      </x:c>
      <x:c r="S925" s="35" t="str">
        <x:v>Masked Store HC-039</x:v>
      </x:c>
      <x:c r="T925" s="35" t="str">
        <x:v>XX1039</x:v>
      </x:c>
      <x:c r="U925" s="35" t="str">
        <x:v>Supermarket</x:v>
      </x:c>
      <x:c r="V925" s="35" t="str">
        <x:v>Masked</x:v>
      </x:c>
      <x:c r="W925" s="35" t="str">
        <x:v>Masked</x:v>
      </x:c>
      <x:c r="X925" s="37" t="n">
        <x:v>46223</x:v>
      </x:c>
      <x:c r="Y925" s="37" t="n">
        <x:v>46274</x:v>
      </x:c>
      <x:c r="Z925" s="35" t="str">
        <x:v>W02</x:v>
      </x:c>
      <x:c r="AA925" s="35" t="str">
        <x:v>Sep'26</x:v>
      </x:c>
      <x:c r="AB925" s="35" t="str">
        <x:v>08 - 14</x:v>
      </x:c>
      <x:c r="AC925" s="35" t="str">
        <x:v>Week 2 of Sep 2026</x:v>
      </x:c>
      <x:c r="AD925" s="35" t="str">
        <x:v>Continue</x:v>
      </x:c>
      <x:c r="AE925" s="35" t="str"/>
      <x:c r="AF925" s="36" t="n">
        <x:v>64</x:v>
      </x:c>
      <x:c r="AG925" s="36" t="n">
        <x:v>15</x:v>
      </x:c>
      <x:c r="AH925" s="38" t="n">
        <x:f>IFERROR(AG925/AF925,0)</x:f>
        <x:v>0.234375</x:v>
      </x:c>
      <x:c r="AI925" s="36" t="n">
        <x:v>11</x:v>
      </x:c>
      <x:c r="AJ925" s="38" t="n">
        <x:f>IFERROR(AI925/AG925,0)</x:f>
        <x:v>0.7333333333333333</x:v>
      </x:c>
      <x:c r="AK925" s="36" t="n">
        <x:v>2</x:v>
      </x:c>
      <x:c r="AL925" s="36" t="n">
        <x:v>3</x:v>
      </x:c>
      <x:c r="AM925" s="36" t="n">
        <x:v>1</x:v>
      </x:c>
      <x:c r="AN925" s="38" t="n">
        <x:f>IFERROR(AL925/AG925,0)</x:f>
        <x:v>0.2</x:v>
      </x:c>
      <x:c r="AO925" s="36" t="n">
        <x:f>BK924</x:f>
        <x:v>21</x:v>
      </x:c>
      <x:c r="AP925" s="36" t="n">
        <x:f>BL924</x:f>
        <x:v>27</x:v>
      </x:c>
      <x:c r="AQ925" s="36" t="n">
        <x:f>BM924</x:f>
        <x:v>33</x:v>
      </x:c>
      <x:c r="AR925" s="36" t="n">
        <x:f>BN924</x:f>
        <x:v>47</x:v>
      </x:c>
      <x:c r="AS925" s="36" t="n">
        <x:f>BO924</x:f>
        <x:v>28</x:v>
      </x:c>
      <x:c r="AT925" s="36" t="n">
        <x:f>BP924</x:f>
        <x:v>26</x:v>
      </x:c>
      <x:c r="AU925" s="36" t="n">
        <x:f>BQ924</x:f>
        <x:v>26</x:v>
      </x:c>
      <x:c r="AV925" s="36" t="n">
        <x:f>BR924</x:f>
        <x:v>19</x:v>
      </x:c>
      <x:c r="AW925" s="36" t="n">
        <x:f>BS924</x:f>
        <x:v>34</x:v>
      </x:c>
      <x:c r="AX925" s="36" t="n">
        <x:f>BT924</x:f>
        <x:v>57</x:v>
      </x:c>
      <x:c r="AY925" s="36" t="n">
        <x:f>SUM(AO925:AX925)</x:f>
        <x:v>318</x:v>
      </x:c>
      <x:c r="AZ925" s="36" t="n">
        <x:v>0</x:v>
      </x:c>
      <x:c r="BA925" s="36" t="n">
        <x:v>0</x:v>
      </x:c>
      <x:c r="BB925" s="36" t="n">
        <x:v>0</x:v>
      </x:c>
      <x:c r="BC925" s="36" t="n">
        <x:v>0</x:v>
      </x:c>
      <x:c r="BD925" s="36" t="n">
        <x:v>16</x:v>
      </x:c>
      <x:c r="BE925" s="36" t="n">
        <x:v>0</x:v>
      </x:c>
      <x:c r="BF925" s="36" t="n">
        <x:v>0</x:v>
      </x:c>
      <x:c r="BG925" s="36" t="n">
        <x:v>0</x:v>
      </x:c>
      <x:c r="BH925" s="36" t="n">
        <x:v>0</x:v>
      </x:c>
      <x:c r="BI925" s="36" t="n">
        <x:v>0</x:v>
      </x:c>
      <x:c r="BJ925" s="36"/>
      <x:c r="BK925" s="36" t="n">
        <x:f>MAX(0,AO925+AZ925-BV925)</x:f>
        <x:v>19</x:v>
      </x:c>
      <x:c r="BL925" s="36" t="n">
        <x:f>MAX(0,AP925+BA925-BW925)</x:f>
        <x:v>24</x:v>
      </x:c>
      <x:c r="BM925" s="36" t="n">
        <x:f>MAX(0,AQ925+BB925-BX925)</x:f>
        <x:v>31</x:v>
      </x:c>
      <x:c r="BN925" s="36" t="n">
        <x:f>MAX(0,AR925+BC925-BY925)</x:f>
        <x:v>46</x:v>
      </x:c>
      <x:c r="BO925" s="36" t="n">
        <x:f>MAX(0,AS925+BD925-BZ925)</x:f>
        <x:v>43</x:v>
      </x:c>
      <x:c r="BP925" s="36" t="n">
        <x:f>MAX(0,AT925+BE925-CA925)</x:f>
        <x:v>25</x:v>
      </x:c>
      <x:c r="BQ925" s="36" t="n">
        <x:f>MAX(0,AU925+BF925-CB925)</x:f>
        <x:v>25</x:v>
      </x:c>
      <x:c r="BR925" s="36" t="n">
        <x:f>MAX(0,AV925+BG925-CC925)</x:f>
        <x:v>19</x:v>
      </x:c>
      <x:c r="BS925" s="36" t="n">
        <x:f>MAX(0,AW925+BH925-CD925)</x:f>
        <x:v>32</x:v>
      </x:c>
      <x:c r="BT925" s="36" t="n">
        <x:f>MAX(0,AX925+BI925-CE925)</x:f>
        <x:v>55</x:v>
      </x:c>
      <x:c r="BU925" s="36" t="n">
        <x:f>SUM(BK925:BT925)</x:f>
        <x:v>319</x:v>
      </x:c>
      <x:c r="BV925" s="36" t="n">
        <x:v>2</x:v>
      </x:c>
      <x:c r="BW925" s="36" t="n">
        <x:v>3</x:v>
      </x:c>
      <x:c r="BX925" s="36" t="n">
        <x:v>2</x:v>
      </x:c>
      <x:c r="BY925" s="36" t="n">
        <x:v>1</x:v>
      </x:c>
      <x:c r="BZ925" s="36" t="n">
        <x:v>1</x:v>
      </x:c>
      <x:c r="CA925" s="36" t="n">
        <x:v>1</x:v>
      </x:c>
      <x:c r="CB925" s="36" t="n">
        <x:v>1</x:v>
      </x:c>
      <x:c r="CC925" s="36" t="n">
        <x:v>0</x:v>
      </x:c>
      <x:c r="CD925" s="36" t="n">
        <x:v>2</x:v>
      </x:c>
      <x:c r="CE925" s="36" t="n">
        <x:v>2</x:v>
      </x:c>
      <x:c r="CF925" s="36"/>
      <x:c r="CG925" s="36" t="n">
        <x:f>SUM(BW925,CD925)</x:f>
        <x:v>5</x:v>
      </x:c>
      <x:c r="CH925" s="36" t="n">
        <x:f>SUM(BX925,CA925)</x:f>
        <x:v>3</x:v>
      </x:c>
      <x:c r="CI925" s="36" t="n">
        <x:f>SUM(BY925)</x:f>
        <x:v>1</x:v>
      </x:c>
      <x:c r="CJ925" s="36" t="n">
        <x:f>SUM(BV925,BZ925,CB925)</x:f>
        <x:v>4</x:v>
      </x:c>
      <x:c r="CK925" s="36" t="n">
        <x:f>SUM(CC925,CE925)</x:f>
        <x:v>2</x:v>
      </x:c>
      <x:c r="CL925" s="36" t="n">
        <x:f>SUM(CG925:CK925)</x:f>
        <x:v>15</x:v>
      </x:c>
      <x:c r="CM925" s="39" t="n">
        <x:f>SUM(BW925*0.075,CD925*0.075)</x:f>
        <x:v>0.375</x:v>
      </x:c>
      <x:c r="CN925" s="39" t="n">
        <x:f>SUM(BX925*0.06,CA925*0.03)</x:f>
        <x:v>0.15</x:v>
      </x:c>
      <x:c r="CO925" s="39" t="n">
        <x:f>SUM(BY925*0.08)</x:f>
        <x:v>0.08</x:v>
      </x:c>
      <x:c r="CP925" s="39" t="n">
        <x:f>SUM(BV925*0.12,BZ925*0.06,CB925*0.03)</x:f>
        <x:v>0.32999999999999996</x:v>
      </x:c>
      <x:c r="CQ925" s="39" t="n">
        <x:f>SUM(CC925*0.01,CE925*0.1)</x:f>
        <x:v>0.2</x:v>
      </x:c>
      <x:c r="CR925" s="39" t="n">
        <x:f>SUM(CM925:CQ925)</x:f>
        <x:v>1.135</x:v>
      </x:c>
      <x:c r="CS925" s="36" t="n">
        <x:f>SUM(CG925:CH925)</x:f>
        <x:v>8</x:v>
      </x:c>
      <x:c r="CT925" s="36" t="str"/>
      <x:c r="CU925" s="36" t="n">
        <x:f>MIN(AG925,CG925)</x:f>
        <x:v>5</x:v>
      </x:c>
      <x:c r="CV925" s="36" t="n">
        <x:f>MIN(AG925,CH925)</x:f>
        <x:v>3</x:v>
      </x:c>
      <x:c r="CW925" s="36" t="n">
        <x:f>MIN(AG925,CI925)</x:f>
        <x:v>1</x:v>
      </x:c>
      <x:c r="CX925" s="36" t="n">
        <x:f>MIN(AG925,CJ925)</x:f>
        <x:v>4</x:v>
      </x:c>
      <x:c r="CY925" s="36" t="n">
        <x:f>MIN(AG925,CK925)</x:f>
        <x:v>2</x:v>
      </x:c>
    </x:row>
    <x:row r="926" ht="18" customHeight="1">
      <x:c r="A926" s="35" t="str">
        <x:v>Area HC-02</x:v>
      </x:c>
      <x:c r="B926" s="35" t="str">
        <x:v>Area Lead HC-02</x:v>
      </x:c>
      <x:c r="C926" s="35" t="str">
        <x:v>Field Lead HC-08</x:v>
      </x:c>
      <x:c r="D926" s="35" t="str">
        <x:v>City HC-C</x:v>
      </x:c>
      <x:c r="E926" s="35" t="n">
        <x:v>5</x:v>
      </x:c>
      <x:c r="F926" s="35" t="n">
        <x:v>24</x:v>
      </x:c>
      <x:c r="G926" s="35" t="n">
        <x:v>1</x:v>
      </x:c>
      <x:c r="H926" s="35" t="str">
        <x:v>Promoter</x:v>
      </x:c>
      <x:c r="I926" s="35" t="str">
        <x:v>Agency HC-02</x:v>
      </x:c>
      <x:c r="J926" s="35" t="str">
        <x:v>PR-HC-013</x:v>
      </x:c>
      <x:c r="K926" s="35" t="str">
        <x:v>Masked Promoter HC-013</x:v>
      </x:c>
      <x:c r="L926" s="35" t="str">
        <x:v>9XXXX10013</x:v>
      </x:c>
      <x:c r="M926" s="37" t="n">
        <x:v>46217</x:v>
      </x:c>
      <x:c r="N926" s="35" t="str">
        <x:v>Cohort 2</x:v>
      </x:c>
      <x:c r="O926" s="35" t="str">
        <x:v>DIST-HC-04</x:v>
      </x:c>
      <x:c r="P926" s="35" t="str">
        <x:v>Masked Distributor HC-04</x:v>
      </x:c>
      <x:c r="Q926" s="35" t="str">
        <x:v>P-HC-039</x:v>
      </x:c>
      <x:c r="R926" s="35" t="str">
        <x:v>HC-039</x:v>
      </x:c>
      <x:c r="S926" s="35" t="str">
        <x:v>Masked Store HC-039</x:v>
      </x:c>
      <x:c r="T926" s="35" t="str">
        <x:v>XX1039</x:v>
      </x:c>
      <x:c r="U926" s="35" t="str">
        <x:v>Supermarket</x:v>
      </x:c>
      <x:c r="V926" s="35" t="str">
        <x:v>Masked</x:v>
      </x:c>
      <x:c r="W926" s="35" t="str">
        <x:v>Masked</x:v>
      </x:c>
      <x:c r="X926" s="37" t="n">
        <x:v>46223</x:v>
      </x:c>
      <x:c r="Y926" s="37" t="n">
        <x:v>46275</x:v>
      </x:c>
      <x:c r="Z926" s="35" t="str">
        <x:v>W02</x:v>
      </x:c>
      <x:c r="AA926" s="35" t="str">
        <x:v>Sep'26</x:v>
      </x:c>
      <x:c r="AB926" s="35" t="str">
        <x:v>08 - 14</x:v>
      </x:c>
      <x:c r="AC926" s="35" t="str">
        <x:v>Week 2 of Sep 2026</x:v>
      </x:c>
      <x:c r="AD926" s="35" t="str">
        <x:v>Continue</x:v>
      </x:c>
      <x:c r="AE926" s="35" t="str">
        <x:v>Normal operations</x:v>
      </x:c>
      <x:c r="AF926" s="36" t="n">
        <x:v>68</x:v>
      </x:c>
      <x:c r="AG926" s="36" t="n">
        <x:v>27</x:v>
      </x:c>
      <x:c r="AH926" s="38" t="n">
        <x:f>IFERROR(AG926/AF926,0)</x:f>
        <x:v>0.39705882352941174</x:v>
      </x:c>
      <x:c r="AI926" s="36" t="n">
        <x:v>20</x:v>
      </x:c>
      <x:c r="AJ926" s="38" t="n">
        <x:f>IFERROR(AI926/AG926,0)</x:f>
        <x:v>0.7407407407407407</x:v>
      </x:c>
      <x:c r="AK926" s="36" t="n">
        <x:v>7</x:v>
      </x:c>
      <x:c r="AL926" s="36" t="n">
        <x:v>10</x:v>
      </x:c>
      <x:c r="AM926" s="36" t="n">
        <x:v>1</x:v>
      </x:c>
      <x:c r="AN926" s="38" t="n">
        <x:f>IFERROR(AL926/AG926,0)</x:f>
        <x:v>0.37037037037037035</x:v>
      </x:c>
      <x:c r="AO926" s="36" t="n">
        <x:f>BK925</x:f>
        <x:v>19</x:v>
      </x:c>
      <x:c r="AP926" s="36" t="n">
        <x:f>BL925</x:f>
        <x:v>24</x:v>
      </x:c>
      <x:c r="AQ926" s="36" t="n">
        <x:f>BM925</x:f>
        <x:v>31</x:v>
      </x:c>
      <x:c r="AR926" s="36" t="n">
        <x:f>BN925</x:f>
        <x:v>46</x:v>
      </x:c>
      <x:c r="AS926" s="36" t="n">
        <x:f>BO925</x:f>
        <x:v>43</x:v>
      </x:c>
      <x:c r="AT926" s="36" t="n">
        <x:f>BP925</x:f>
        <x:v>25</x:v>
      </x:c>
      <x:c r="AU926" s="36" t="n">
        <x:f>BQ925</x:f>
        <x:v>25</x:v>
      </x:c>
      <x:c r="AV926" s="36" t="n">
        <x:f>BR925</x:f>
        <x:v>19</x:v>
      </x:c>
      <x:c r="AW926" s="36" t="n">
        <x:f>BS925</x:f>
        <x:v>32</x:v>
      </x:c>
      <x:c r="AX926" s="36" t="n">
        <x:f>BT925</x:f>
        <x:v>55</x:v>
      </x:c>
      <x:c r="AY926" s="36" t="n">
        <x:f>SUM(AO926:AX926)</x:f>
        <x:v>319</x:v>
      </x:c>
      <x:c r="AZ926" s="36" t="n">
        <x:v>0</x:v>
      </x:c>
      <x:c r="BA926" s="36" t="n">
        <x:v>0</x:v>
      </x:c>
      <x:c r="BB926" s="36" t="n">
        <x:v>0</x:v>
      </x:c>
      <x:c r="BC926" s="36" t="n">
        <x:v>0</x:v>
      </x:c>
      <x:c r="BD926" s="36" t="n">
        <x:v>0</x:v>
      </x:c>
      <x:c r="BE926" s="36" t="n">
        <x:v>14</x:v>
      </x:c>
      <x:c r="BF926" s="36" t="n">
        <x:v>0</x:v>
      </x:c>
      <x:c r="BG926" s="36" t="n">
        <x:v>0</x:v>
      </x:c>
      <x:c r="BH926" s="36" t="n">
        <x:v>0</x:v>
      </x:c>
      <x:c r="BI926" s="36" t="n">
        <x:v>0</x:v>
      </x:c>
      <x:c r="BJ926" s="36"/>
      <x:c r="BK926" s="36" t="n">
        <x:f>MAX(0,AO926+AZ926-BV926)</x:f>
        <x:v>17</x:v>
      </x:c>
      <x:c r="BL926" s="36" t="n">
        <x:f>MAX(0,AP926+BA926-BW926)</x:f>
        <x:v>21</x:v>
      </x:c>
      <x:c r="BM926" s="36" t="n">
        <x:f>MAX(0,AQ926+BB926-BX926)</x:f>
        <x:v>29</x:v>
      </x:c>
      <x:c r="BN926" s="36" t="n">
        <x:f>MAX(0,AR926+BC926-BY926)</x:f>
        <x:v>45</x:v>
      </x:c>
      <x:c r="BO926" s="36" t="n">
        <x:f>MAX(0,AS926+BD926-BZ926)</x:f>
        <x:v>42</x:v>
      </x:c>
      <x:c r="BP926" s="36" t="n">
        <x:f>MAX(0,AT926+BE926-CA926)</x:f>
        <x:v>38</x:v>
      </x:c>
      <x:c r="BQ926" s="36" t="n">
        <x:f>MAX(0,AU926+BF926-CB926)</x:f>
        <x:v>24</x:v>
      </x:c>
      <x:c r="BR926" s="36" t="n">
        <x:f>MAX(0,AV926+BG926-CC926)</x:f>
        <x:v>19</x:v>
      </x:c>
      <x:c r="BS926" s="36" t="n">
        <x:f>MAX(0,AW926+BH926-CD926)</x:f>
        <x:v>31</x:v>
      </x:c>
      <x:c r="BT926" s="36" t="n">
        <x:f>MAX(0,AX926+BI926-CE926)</x:f>
        <x:v>54</x:v>
      </x:c>
      <x:c r="BU926" s="36" t="n">
        <x:f>SUM(BK926:BT926)</x:f>
        <x:v>320</x:v>
      </x:c>
      <x:c r="BV926" s="36" t="n">
        <x:v>2</x:v>
      </x:c>
      <x:c r="BW926" s="36" t="n">
        <x:v>3</x:v>
      </x:c>
      <x:c r="BX926" s="36" t="n">
        <x:v>2</x:v>
      </x:c>
      <x:c r="BY926" s="36" t="n">
        <x:v>1</x:v>
      </x:c>
      <x:c r="BZ926" s="36" t="n">
        <x:v>1</x:v>
      </x:c>
      <x:c r="CA926" s="36" t="n">
        <x:v>1</x:v>
      </x:c>
      <x:c r="CB926" s="36" t="n">
        <x:v>1</x:v>
      </x:c>
      <x:c r="CC926" s="36" t="n">
        <x:v>0</x:v>
      </x:c>
      <x:c r="CD926" s="36" t="n">
        <x:v>1</x:v>
      </x:c>
      <x:c r="CE926" s="36" t="n">
        <x:v>1</x:v>
      </x:c>
      <x:c r="CF926" s="36"/>
      <x:c r="CG926" s="36" t="n">
        <x:f>SUM(BW926,CD926)</x:f>
        <x:v>4</x:v>
      </x:c>
      <x:c r="CH926" s="36" t="n">
        <x:f>SUM(BX926,CA926)</x:f>
        <x:v>3</x:v>
      </x:c>
      <x:c r="CI926" s="36" t="n">
        <x:f>SUM(BY926)</x:f>
        <x:v>1</x:v>
      </x:c>
      <x:c r="CJ926" s="36" t="n">
        <x:f>SUM(BV926,BZ926,CB926)</x:f>
        <x:v>4</x:v>
      </x:c>
      <x:c r="CK926" s="36" t="n">
        <x:f>SUM(CC926,CE926)</x:f>
        <x:v>1</x:v>
      </x:c>
      <x:c r="CL926" s="36" t="n">
        <x:f>SUM(CG926:CK926)</x:f>
        <x:v>13</x:v>
      </x:c>
      <x:c r="CM926" s="39" t="n">
        <x:f>SUM(BW926*0.075,CD926*0.075)</x:f>
        <x:v>0.3</x:v>
      </x:c>
      <x:c r="CN926" s="39" t="n">
        <x:f>SUM(BX926*0.06,CA926*0.03)</x:f>
        <x:v>0.15</x:v>
      </x:c>
      <x:c r="CO926" s="39" t="n">
        <x:f>SUM(BY926*0.08)</x:f>
        <x:v>0.08</x:v>
      </x:c>
      <x:c r="CP926" s="39" t="n">
        <x:f>SUM(BV926*0.12,BZ926*0.06,CB926*0.03)</x:f>
        <x:v>0.32999999999999996</x:v>
      </x:c>
      <x:c r="CQ926" s="39" t="n">
        <x:f>SUM(CC926*0.01,CE926*0.1)</x:f>
        <x:v>0.1</x:v>
      </x:c>
      <x:c r="CR926" s="39" t="n">
        <x:f>SUM(CM926:CQ926)</x:f>
        <x:v>0.9599999999999999</x:v>
      </x:c>
      <x:c r="CS926" s="36" t="n">
        <x:f>SUM(CG926:CH926)</x:f>
        <x:v>7</x:v>
      </x:c>
      <x:c r="CT926" s="36" t="str"/>
      <x:c r="CU926" s="36" t="n">
        <x:f>MIN(AG926,CG926)</x:f>
        <x:v>4</x:v>
      </x:c>
      <x:c r="CV926" s="36" t="n">
        <x:f>MIN(AG926,CH926)</x:f>
        <x:v>3</x:v>
      </x:c>
      <x:c r="CW926" s="36" t="n">
        <x:f>MIN(AG926,CI926)</x:f>
        <x:v>1</x:v>
      </x:c>
      <x:c r="CX926" s="36" t="n">
        <x:f>MIN(AG926,CJ926)</x:f>
        <x:v>4</x:v>
      </x:c>
      <x:c r="CY926" s="36" t="n">
        <x:f>MIN(AG926,CK926)</x:f>
        <x:v>1</x:v>
      </x:c>
    </x:row>
    <x:row r="927" ht="18" customHeight="1">
      <x:c r="A927" s="35" t="str">
        <x:v>Area HC-02</x:v>
      </x:c>
      <x:c r="B927" s="35" t="str">
        <x:v>Area Lead HC-02</x:v>
      </x:c>
      <x:c r="C927" s="35" t="str">
        <x:v>Field Lead HC-08</x:v>
      </x:c>
      <x:c r="D927" s="35" t="str">
        <x:v>City HC-C</x:v>
      </x:c>
      <x:c r="E927" s="35" t="n">
        <x:v>5</x:v>
      </x:c>
      <x:c r="F927" s="35" t="n">
        <x:v>24</x:v>
      </x:c>
      <x:c r="G927" s="35" t="n">
        <x:v>1</x:v>
      </x:c>
      <x:c r="H927" s="35" t="str">
        <x:v>Promoter</x:v>
      </x:c>
      <x:c r="I927" s="35" t="str">
        <x:v>Agency HC-02</x:v>
      </x:c>
      <x:c r="J927" s="35" t="str">
        <x:v>PR-HC-013</x:v>
      </x:c>
      <x:c r="K927" s="35" t="str">
        <x:v>Masked Promoter HC-013</x:v>
      </x:c>
      <x:c r="L927" s="35" t="str">
        <x:v>9XXXX10013</x:v>
      </x:c>
      <x:c r="M927" s="37" t="n">
        <x:v>46217</x:v>
      </x:c>
      <x:c r="N927" s="35" t="str">
        <x:v>Cohort 2</x:v>
      </x:c>
      <x:c r="O927" s="35" t="str">
        <x:v>DIST-HC-04</x:v>
      </x:c>
      <x:c r="P927" s="35" t="str">
        <x:v>Masked Distributor HC-04</x:v>
      </x:c>
      <x:c r="Q927" s="35" t="str">
        <x:v>P-HC-039</x:v>
      </x:c>
      <x:c r="R927" s="35" t="str">
        <x:v>HC-039</x:v>
      </x:c>
      <x:c r="S927" s="35" t="str">
        <x:v>Masked Store HC-039</x:v>
      </x:c>
      <x:c r="T927" s="35" t="str">
        <x:v>XX1039</x:v>
      </x:c>
      <x:c r="U927" s="35" t="str">
        <x:v>Supermarket</x:v>
      </x:c>
      <x:c r="V927" s="35" t="str">
        <x:v>Masked</x:v>
      </x:c>
      <x:c r="W927" s="35" t="str">
        <x:v>Masked</x:v>
      </x:c>
      <x:c r="X927" s="37" t="n">
        <x:v>46223</x:v>
      </x:c>
      <x:c r="Y927" s="37" t="n">
        <x:v>46276</x:v>
      </x:c>
      <x:c r="Z927" s="35" t="str">
        <x:v>W02</x:v>
      </x:c>
      <x:c r="AA927" s="35" t="str">
        <x:v>Sep'26</x:v>
      </x:c>
      <x:c r="AB927" s="35" t="str">
        <x:v>08 - 14</x:v>
      </x:c>
      <x:c r="AC927" s="35" t="str">
        <x:v>Week 2 of Sep 2026</x:v>
      </x:c>
      <x:c r="AD927" s="35" t="str">
        <x:v>Continue</x:v>
      </x:c>
      <x:c r="AE927" s="35" t="str">
        <x:v>Replenishment pending for selected SKU</x:v>
      </x:c>
      <x:c r="AF927" s="36" t="n">
        <x:v>66</x:v>
      </x:c>
      <x:c r="AG927" s="36" t="n">
        <x:v>26</x:v>
      </x:c>
      <x:c r="AH927" s="38" t="n">
        <x:f>IFERROR(AG927/AF927,0)</x:f>
        <x:v>0.3939393939393939</x:v>
      </x:c>
      <x:c r="AI927" s="36" t="n">
        <x:v>24</x:v>
      </x:c>
      <x:c r="AJ927" s="38" t="n">
        <x:f>IFERROR(AI927/AG927,0)</x:f>
        <x:v>0.9230769230769231</x:v>
      </x:c>
      <x:c r="AK927" s="36" t="n">
        <x:v>3</x:v>
      </x:c>
      <x:c r="AL927" s="36" t="n">
        <x:v>8</x:v>
      </x:c>
      <x:c r="AM927" s="36" t="n">
        <x:v>1</x:v>
      </x:c>
      <x:c r="AN927" s="38" t="n">
        <x:f>IFERROR(AL927/AG927,0)</x:f>
        <x:v>0.3076923076923077</x:v>
      </x:c>
      <x:c r="AO927" s="36" t="n">
        <x:f>BK926</x:f>
        <x:v>17</x:v>
      </x:c>
      <x:c r="AP927" s="36" t="n">
        <x:f>BL926</x:f>
        <x:v>21</x:v>
      </x:c>
      <x:c r="AQ927" s="36" t="n">
        <x:f>BM926</x:f>
        <x:v>29</x:v>
      </x:c>
      <x:c r="AR927" s="36" t="n">
        <x:f>BN926</x:f>
        <x:v>45</x:v>
      </x:c>
      <x:c r="AS927" s="36" t="n">
        <x:f>BO926</x:f>
        <x:v>42</x:v>
      </x:c>
      <x:c r="AT927" s="36" t="n">
        <x:f>BP926</x:f>
        <x:v>38</x:v>
      </x:c>
      <x:c r="AU927" s="36" t="n">
        <x:f>BQ926</x:f>
        <x:v>24</x:v>
      </x:c>
      <x:c r="AV927" s="36" t="n">
        <x:f>BR926</x:f>
        <x:v>19</x:v>
      </x:c>
      <x:c r="AW927" s="36" t="n">
        <x:f>BS926</x:f>
        <x:v>31</x:v>
      </x:c>
      <x:c r="AX927" s="36" t="n">
        <x:f>BT926</x:f>
        <x:v>54</x:v>
      </x:c>
      <x:c r="AY927" s="36" t="n">
        <x:f>SUM(AO927:AX927)</x:f>
        <x:v>320</x:v>
      </x:c>
      <x:c r="AZ927" s="36" t="n">
        <x:v>0</x:v>
      </x:c>
      <x:c r="BA927" s="36" t="n">
        <x:v>0</x:v>
      </x:c>
      <x:c r="BB927" s="36" t="n">
        <x:v>0</x:v>
      </x:c>
      <x:c r="BC927" s="36" t="n">
        <x:v>0</x:v>
      </x:c>
      <x:c r="BD927" s="36" t="n">
        <x:v>0</x:v>
      </x:c>
      <x:c r="BE927" s="36" t="n">
        <x:v>0</x:v>
      </x:c>
      <x:c r="BF927" s="36" t="n">
        <x:v>19</x:v>
      </x:c>
      <x:c r="BG927" s="36" t="n">
        <x:v>0</x:v>
      </x:c>
      <x:c r="BH927" s="36" t="n">
        <x:v>0</x:v>
      </x:c>
      <x:c r="BI927" s="36" t="n">
        <x:v>0</x:v>
      </x:c>
      <x:c r="BJ927" s="36"/>
      <x:c r="BK927" s="36" t="n">
        <x:f>MAX(0,AO927+AZ927-BV927)</x:f>
        <x:v>0</x:v>
      </x:c>
      <x:c r="BL927" s="36" t="n">
        <x:f>MAX(0,AP927+BA927-BW927)</x:f>
        <x:v>18</x:v>
      </x:c>
      <x:c r="BM927" s="36" t="n">
        <x:f>MAX(0,AQ927+BB927-BX927)</x:f>
        <x:v>27</x:v>
      </x:c>
      <x:c r="BN927" s="36" t="n">
        <x:f>MAX(0,AR927+BC927-BY927)</x:f>
        <x:v>44</x:v>
      </x:c>
      <x:c r="BO927" s="36" t="n">
        <x:f>MAX(0,AS927+BD927-BZ927)</x:f>
        <x:v>41</x:v>
      </x:c>
      <x:c r="BP927" s="36" t="n">
        <x:f>MAX(0,AT927+BE927-CA927)</x:f>
        <x:v>37</x:v>
      </x:c>
      <x:c r="BQ927" s="36" t="n">
        <x:f>MAX(0,AU927+BF927-CB927)</x:f>
        <x:v>41</x:v>
      </x:c>
      <x:c r="BR927" s="36" t="n">
        <x:f>MAX(0,AV927+BG927-CC927)</x:f>
        <x:v>19</x:v>
      </x:c>
      <x:c r="BS927" s="36" t="n">
        <x:f>MAX(0,AW927+BH927-CD927)</x:f>
        <x:v>29</x:v>
      </x:c>
      <x:c r="BT927" s="36" t="n">
        <x:f>MAX(0,AX927+BI927-CE927)</x:f>
        <x:v>52</x:v>
      </x:c>
      <x:c r="BU927" s="36" t="n">
        <x:f>SUM(BK927:BT927)</x:f>
        <x:v>308</x:v>
      </x:c>
      <x:c r="BV927" s="36" t="n">
        <x:v>17</x:v>
      </x:c>
      <x:c r="BW927" s="36" t="n">
        <x:v>3</x:v>
      </x:c>
      <x:c r="BX927" s="36" t="n">
        <x:v>2</x:v>
      </x:c>
      <x:c r="BY927" s="36" t="n">
        <x:v>1</x:v>
      </x:c>
      <x:c r="BZ927" s="36" t="n">
        <x:v>1</x:v>
      </x:c>
      <x:c r="CA927" s="36" t="n">
        <x:v>1</x:v>
      </x:c>
      <x:c r="CB927" s="36" t="n">
        <x:v>2</x:v>
      </x:c>
      <x:c r="CC927" s="36" t="n">
        <x:v>0</x:v>
      </x:c>
      <x:c r="CD927" s="36" t="n">
        <x:v>2</x:v>
      </x:c>
      <x:c r="CE927" s="36" t="n">
        <x:v>2</x:v>
      </x:c>
      <x:c r="CF927" s="36"/>
      <x:c r="CG927" s="36" t="n">
        <x:f>SUM(BW927,CD927)</x:f>
        <x:v>5</x:v>
      </x:c>
      <x:c r="CH927" s="36" t="n">
        <x:f>SUM(BX927,CA927)</x:f>
        <x:v>3</x:v>
      </x:c>
      <x:c r="CI927" s="36" t="n">
        <x:f>SUM(BY927)</x:f>
        <x:v>1</x:v>
      </x:c>
      <x:c r="CJ927" s="36" t="n">
        <x:f>SUM(BV927,BZ927,CB927)</x:f>
        <x:v>20</x:v>
      </x:c>
      <x:c r="CK927" s="36" t="n">
        <x:f>SUM(CC927,CE927)</x:f>
        <x:v>2</x:v>
      </x:c>
      <x:c r="CL927" s="36" t="n">
        <x:f>SUM(CG927:CK927)</x:f>
        <x:v>31</x:v>
      </x:c>
      <x:c r="CM927" s="39" t="n">
        <x:f>SUM(BW927*0.075,CD927*0.075)</x:f>
        <x:v>0.375</x:v>
      </x:c>
      <x:c r="CN927" s="39" t="n">
        <x:f>SUM(BX927*0.06,CA927*0.03)</x:f>
        <x:v>0.15</x:v>
      </x:c>
      <x:c r="CO927" s="39" t="n">
        <x:f>SUM(BY927*0.08)</x:f>
        <x:v>0.08</x:v>
      </x:c>
      <x:c r="CP927" s="39" t="n">
        <x:f>SUM(BV927*0.12,BZ927*0.06,CB927*0.03)</x:f>
        <x:v>2.16</x:v>
      </x:c>
      <x:c r="CQ927" s="39" t="n">
        <x:f>SUM(CC927*0.01,CE927*0.1)</x:f>
        <x:v>0.2</x:v>
      </x:c>
      <x:c r="CR927" s="39" t="n">
        <x:f>SUM(CM927:CQ927)</x:f>
        <x:v>2.9650000000000003</x:v>
      </x:c>
      <x:c r="CS927" s="36" t="n">
        <x:f>SUM(CG927:CH927)</x:f>
        <x:v>8</x:v>
      </x:c>
      <x:c r="CT927" s="36" t="str"/>
      <x:c r="CU927" s="36" t="n">
        <x:f>MIN(AG927,CG927)</x:f>
        <x:v>5</x:v>
      </x:c>
      <x:c r="CV927" s="36" t="n">
        <x:f>MIN(AG927,CH927)</x:f>
        <x:v>3</x:v>
      </x:c>
      <x:c r="CW927" s="36" t="n">
        <x:f>MIN(AG927,CI927)</x:f>
        <x:v>1</x:v>
      </x:c>
      <x:c r="CX927" s="36" t="n">
        <x:f>MIN(AG927,CJ927)</x:f>
        <x:v>20</x:v>
      </x:c>
      <x:c r="CY927" s="36" t="n">
        <x:f>MIN(AG927,CK927)</x:f>
        <x:v>2</x:v>
      </x:c>
    </x:row>
    <x:row r="928" ht="18" customHeight="1">
      <x:c r="A928" s="35" t="str">
        <x:v>Area HC-02</x:v>
      </x:c>
      <x:c r="B928" s="35" t="str">
        <x:v>Area Lead HC-02</x:v>
      </x:c>
      <x:c r="C928" s="35" t="str">
        <x:v>Field Lead HC-08</x:v>
      </x:c>
      <x:c r="D928" s="35" t="str">
        <x:v>City HC-C</x:v>
      </x:c>
      <x:c r="E928" s="35" t="n">
        <x:v>5</x:v>
      </x:c>
      <x:c r="F928" s="35" t="n">
        <x:v>24</x:v>
      </x:c>
      <x:c r="G928" s="35" t="n">
        <x:v>1</x:v>
      </x:c>
      <x:c r="H928" s="35" t="str">
        <x:v>Promoter</x:v>
      </x:c>
      <x:c r="I928" s="35" t="str">
        <x:v>Agency HC-02</x:v>
      </x:c>
      <x:c r="J928" s="35" t="str">
        <x:v>PR-HC-013</x:v>
      </x:c>
      <x:c r="K928" s="35" t="str">
        <x:v>Masked Promoter HC-013</x:v>
      </x:c>
      <x:c r="L928" s="35" t="str">
        <x:v>9XXXX10013</x:v>
      </x:c>
      <x:c r="M928" s="37" t="n">
        <x:v>46217</x:v>
      </x:c>
      <x:c r="N928" s="35" t="str">
        <x:v>Cohort 2</x:v>
      </x:c>
      <x:c r="O928" s="35" t="str">
        <x:v>DIST-HC-04</x:v>
      </x:c>
      <x:c r="P928" s="35" t="str">
        <x:v>Masked Distributor HC-04</x:v>
      </x:c>
      <x:c r="Q928" s="35" t="str">
        <x:v>P-HC-039</x:v>
      </x:c>
      <x:c r="R928" s="35" t="str">
        <x:v>HC-039</x:v>
      </x:c>
      <x:c r="S928" s="35" t="str">
        <x:v>Masked Store HC-039</x:v>
      </x:c>
      <x:c r="T928" s="35" t="str">
        <x:v>XX1039</x:v>
      </x:c>
      <x:c r="U928" s="35" t="str">
        <x:v>Supermarket</x:v>
      </x:c>
      <x:c r="V928" s="35" t="str">
        <x:v>Masked</x:v>
      </x:c>
      <x:c r="W928" s="35" t="str">
        <x:v>Masked</x:v>
      </x:c>
      <x:c r="X928" s="37" t="n">
        <x:v>46223</x:v>
      </x:c>
      <x:c r="Y928" s="37" t="n">
        <x:v>46277</x:v>
      </x:c>
      <x:c r="Z928" s="35" t="str">
        <x:v>W02</x:v>
      </x:c>
      <x:c r="AA928" s="35" t="str">
        <x:v>Sep'26</x:v>
      </x:c>
      <x:c r="AB928" s="35" t="str">
        <x:v>08 - 14</x:v>
      </x:c>
      <x:c r="AC928" s="35" t="str">
        <x:v>Week 2 of Sep 2026</x:v>
      </x:c>
      <x:c r="AD928" s="35" t="str">
        <x:v>Continue</x:v>
      </x:c>
      <x:c r="AE928" s="35" t="str">
        <x:v>Replenishment pending for selected SKU</x:v>
      </x:c>
      <x:c r="AF928" s="36" t="n">
        <x:v>71</x:v>
      </x:c>
      <x:c r="AG928" s="36" t="n">
        <x:v>26</x:v>
      </x:c>
      <x:c r="AH928" s="38" t="n">
        <x:f>IFERROR(AG928/AF928,0)</x:f>
        <x:v>0.36619718309859156</x:v>
      </x:c>
      <x:c r="AI928" s="36" t="n">
        <x:v>17</x:v>
      </x:c>
      <x:c r="AJ928" s="38" t="n">
        <x:f>IFERROR(AI928/AG928,0)</x:f>
        <x:v>0.6538461538461539</x:v>
      </x:c>
      <x:c r="AK928" s="36" t="n">
        <x:v>6</x:v>
      </x:c>
      <x:c r="AL928" s="36" t="n">
        <x:v>6</x:v>
      </x:c>
      <x:c r="AM928" s="36" t="n">
        <x:v>1</x:v>
      </x:c>
      <x:c r="AN928" s="38" t="n">
        <x:f>IFERROR(AL928/AG928,0)</x:f>
        <x:v>0.23076923076923078</x:v>
      </x:c>
      <x:c r="AO928" s="36" t="n">
        <x:f>BK927</x:f>
        <x:v>0</x:v>
      </x:c>
      <x:c r="AP928" s="36" t="n">
        <x:f>BL927</x:f>
        <x:v>18</x:v>
      </x:c>
      <x:c r="AQ928" s="36" t="n">
        <x:f>BM927</x:f>
        <x:v>27</x:v>
      </x:c>
      <x:c r="AR928" s="36" t="n">
        <x:f>BN927</x:f>
        <x:v>44</x:v>
      </x:c>
      <x:c r="AS928" s="36" t="n">
        <x:f>BO927</x:f>
        <x:v>41</x:v>
      </x:c>
      <x:c r="AT928" s="36" t="n">
        <x:f>BP927</x:f>
        <x:v>37</x:v>
      </x:c>
      <x:c r="AU928" s="36" t="n">
        <x:f>BQ927</x:f>
        <x:v>41</x:v>
      </x:c>
      <x:c r="AV928" s="36" t="n">
        <x:f>BR927</x:f>
        <x:v>19</x:v>
      </x:c>
      <x:c r="AW928" s="36" t="n">
        <x:f>BS927</x:f>
        <x:v>29</x:v>
      </x:c>
      <x:c r="AX928" s="36" t="n">
        <x:f>BT927</x:f>
        <x:v>52</x:v>
      </x:c>
      <x:c r="AY928" s="36" t="n">
        <x:f>SUM(AO928:AX928)</x:f>
        <x:v>308</x:v>
      </x:c>
      <x:c r="AZ928" s="36" t="n">
        <x:v>0</x:v>
      </x:c>
      <x:c r="BA928" s="36" t="n">
        <x:v>23</x:v>
      </x:c>
      <x:c r="BB928" s="36" t="n">
        <x:v>0</x:v>
      </x:c>
      <x:c r="BC928" s="36" t="n">
        <x:v>0</x:v>
      </x:c>
      <x:c r="BD928" s="36" t="n">
        <x:v>0</x:v>
      </x:c>
      <x:c r="BE928" s="36" t="n">
        <x:v>0</x:v>
      </x:c>
      <x:c r="BF928" s="36" t="n">
        <x:v>0</x:v>
      </x:c>
      <x:c r="BG928" s="36" t="n">
        <x:v>16</x:v>
      </x:c>
      <x:c r="BH928" s="36" t="n">
        <x:v>0</x:v>
      </x:c>
      <x:c r="BI928" s="36" t="n">
        <x:v>0</x:v>
      </x:c>
      <x:c r="BJ928" s="36"/>
      <x:c r="BK928" s="36" t="n">
        <x:f>MAX(0,AO928+AZ928-BV928)</x:f>
        <x:v>0</x:v>
      </x:c>
      <x:c r="BL928" s="36" t="n">
        <x:f>MAX(0,AP928+BA928-BW928)</x:f>
        <x:v>39</x:v>
      </x:c>
      <x:c r="BM928" s="36" t="n">
        <x:f>MAX(0,AQ928+BB928-BX928)</x:f>
        <x:v>25</x:v>
      </x:c>
      <x:c r="BN928" s="36" t="n">
        <x:f>MAX(0,AR928+BC928-BY928)</x:f>
        <x:v>43</x:v>
      </x:c>
      <x:c r="BO928" s="36" t="n">
        <x:f>MAX(0,AS928+BD928-BZ928)</x:f>
        <x:v>40</x:v>
      </x:c>
      <x:c r="BP928" s="36" t="n">
        <x:f>MAX(0,AT928+BE928-CA928)</x:f>
        <x:v>36</x:v>
      </x:c>
      <x:c r="BQ928" s="36" t="n">
        <x:f>MAX(0,AU928+BF928-CB928)</x:f>
        <x:v>40</x:v>
      </x:c>
      <x:c r="BR928" s="36" t="n">
        <x:f>MAX(0,AV928+BG928-CC928)</x:f>
        <x:v>34</x:v>
      </x:c>
      <x:c r="BS928" s="36" t="n">
        <x:f>MAX(0,AW928+BH928-CD928)</x:f>
        <x:v>27</x:v>
      </x:c>
      <x:c r="BT928" s="36" t="n">
        <x:f>MAX(0,AX928+BI928-CE928)</x:f>
        <x:v>50</x:v>
      </x:c>
      <x:c r="BU928" s="36" t="n">
        <x:f>SUM(BK928:BT928)</x:f>
        <x:v>334</x:v>
      </x:c>
      <x:c r="BV928" s="36" t="n">
        <x:v>0</x:v>
      </x:c>
      <x:c r="BW928" s="36" t="n">
        <x:v>2</x:v>
      </x:c>
      <x:c r="BX928" s="36" t="n">
        <x:v>2</x:v>
      </x:c>
      <x:c r="BY928" s="36" t="n">
        <x:v>1</x:v>
      </x:c>
      <x:c r="BZ928" s="36" t="n">
        <x:v>1</x:v>
      </x:c>
      <x:c r="CA928" s="36" t="n">
        <x:v>1</x:v>
      </x:c>
      <x:c r="CB928" s="36" t="n">
        <x:v>1</x:v>
      </x:c>
      <x:c r="CC928" s="36" t="n">
        <x:v>1</x:v>
      </x:c>
      <x:c r="CD928" s="36" t="n">
        <x:v>2</x:v>
      </x:c>
      <x:c r="CE928" s="36" t="n">
        <x:v>2</x:v>
      </x:c>
      <x:c r="CF928" s="36"/>
      <x:c r="CG928" s="36" t="n">
        <x:f>SUM(BW928,CD928)</x:f>
        <x:v>4</x:v>
      </x:c>
      <x:c r="CH928" s="36" t="n">
        <x:f>SUM(BX928,CA928)</x:f>
        <x:v>3</x:v>
      </x:c>
      <x:c r="CI928" s="36" t="n">
        <x:f>SUM(BY928)</x:f>
        <x:v>1</x:v>
      </x:c>
      <x:c r="CJ928" s="36" t="n">
        <x:f>SUM(BV928,BZ928,CB928)</x:f>
        <x:v>2</x:v>
      </x:c>
      <x:c r="CK928" s="36" t="n">
        <x:f>SUM(CC928,CE928)</x:f>
        <x:v>3</x:v>
      </x:c>
      <x:c r="CL928" s="36" t="n">
        <x:f>SUM(CG928:CK928)</x:f>
        <x:v>13</x:v>
      </x:c>
      <x:c r="CM928" s="39" t="n">
        <x:f>SUM(BW928*0.075,CD928*0.075)</x:f>
        <x:v>0.3</x:v>
      </x:c>
      <x:c r="CN928" s="39" t="n">
        <x:f>SUM(BX928*0.06,CA928*0.03)</x:f>
        <x:v>0.15</x:v>
      </x:c>
      <x:c r="CO928" s="39" t="n">
        <x:f>SUM(BY928*0.08)</x:f>
        <x:v>0.08</x:v>
      </x:c>
      <x:c r="CP928" s="39" t="n">
        <x:f>SUM(BV928*0.12,BZ928*0.06,CB928*0.03)</x:f>
        <x:v>0.09</x:v>
      </x:c>
      <x:c r="CQ928" s="39" t="n">
        <x:f>SUM(CC928*0.01,CE928*0.1)</x:f>
        <x:v>0.21000000000000002</x:v>
      </x:c>
      <x:c r="CR928" s="39" t="n">
        <x:f>SUM(CM928:CQ928)</x:f>
        <x:v>0.8299999999999998</x:v>
      </x:c>
      <x:c r="CS928" s="36" t="n">
        <x:f>SUM(CG928:CH928)</x:f>
        <x:v>7</x:v>
      </x:c>
      <x:c r="CT928" s="36" t="str"/>
      <x:c r="CU928" s="36" t="n">
        <x:f>MIN(AG928,CG928)</x:f>
        <x:v>4</x:v>
      </x:c>
      <x:c r="CV928" s="36" t="n">
        <x:f>MIN(AG928,CH928)</x:f>
        <x:v>3</x:v>
      </x:c>
      <x:c r="CW928" s="36" t="n">
        <x:f>MIN(AG928,CI928)</x:f>
        <x:v>1</x:v>
      </x:c>
      <x:c r="CX928" s="36" t="n">
        <x:f>MIN(AG928,CJ928)</x:f>
        <x:v>2</x:v>
      </x:c>
      <x:c r="CY928" s="36" t="n">
        <x:f>MIN(AG928,CK928)</x:f>
        <x:v>3</x:v>
      </x:c>
    </x:row>
    <x:row r="929" ht="18" customHeight="1">
      <x:c r="A929" s="35" t="str">
        <x:v>Area HC-02</x:v>
      </x:c>
      <x:c r="B929" s="35" t="str">
        <x:v>Area Lead HC-02</x:v>
      </x:c>
      <x:c r="C929" s="35" t="str">
        <x:v>Field Lead HC-08</x:v>
      </x:c>
      <x:c r="D929" s="35" t="str">
        <x:v>City HC-C</x:v>
      </x:c>
      <x:c r="E929" s="35" t="n">
        <x:v>5</x:v>
      </x:c>
      <x:c r="F929" s="35" t="n">
        <x:v>24</x:v>
      </x:c>
      <x:c r="G929" s="35" t="n">
        <x:v>1</x:v>
      </x:c>
      <x:c r="H929" s="35" t="str">
        <x:v>Promoter</x:v>
      </x:c>
      <x:c r="I929" s="35" t="str">
        <x:v>Agency HC-02</x:v>
      </x:c>
      <x:c r="J929" s="35" t="str">
        <x:v>PR-HC-013</x:v>
      </x:c>
      <x:c r="K929" s="35" t="str">
        <x:v>Masked Promoter HC-013</x:v>
      </x:c>
      <x:c r="L929" s="35" t="str">
        <x:v>9XXXX10013</x:v>
      </x:c>
      <x:c r="M929" s="37" t="n">
        <x:v>46217</x:v>
      </x:c>
      <x:c r="N929" s="35" t="str">
        <x:v>Cohort 2</x:v>
      </x:c>
      <x:c r="O929" s="35" t="str">
        <x:v>DIST-HC-04</x:v>
      </x:c>
      <x:c r="P929" s="35" t="str">
        <x:v>Masked Distributor HC-04</x:v>
      </x:c>
      <x:c r="Q929" s="35" t="str">
        <x:v>P-HC-039</x:v>
      </x:c>
      <x:c r="R929" s="35" t="str">
        <x:v>HC-039</x:v>
      </x:c>
      <x:c r="S929" s="35" t="str">
        <x:v>Masked Store HC-039</x:v>
      </x:c>
      <x:c r="T929" s="35" t="str">
        <x:v>XX1039</x:v>
      </x:c>
      <x:c r="U929" s="35" t="str">
        <x:v>Supermarket</x:v>
      </x:c>
      <x:c r="V929" s="35" t="str">
        <x:v>Masked</x:v>
      </x:c>
      <x:c r="W929" s="35" t="str">
        <x:v>Masked</x:v>
      </x:c>
      <x:c r="X929" s="37" t="n">
        <x:v>46223</x:v>
      </x:c>
      <x:c r="Y929" s="37" t="n">
        <x:v>46279</x:v>
      </x:c>
      <x:c r="Z929" s="35" t="str">
        <x:v>W02</x:v>
      </x:c>
      <x:c r="AA929" s="35" t="str">
        <x:v>Sep'26</x:v>
      </x:c>
      <x:c r="AB929" s="35" t="str">
        <x:v>08 - 14</x:v>
      </x:c>
      <x:c r="AC929" s="35" t="str">
        <x:v>Week 2 of Sep 2026</x:v>
      </x:c>
      <x:c r="AD929" s="35" t="str">
        <x:v>Continue</x:v>
      </x:c>
      <x:c r="AE929" s="35" t="str">
        <x:v>Replenishment pending for selected SKU</x:v>
      </x:c>
      <x:c r="AF929" s="36" t="n">
        <x:v>63</x:v>
      </x:c>
      <x:c r="AG929" s="36" t="n">
        <x:v>22</x:v>
      </x:c>
      <x:c r="AH929" s="38" t="n">
        <x:f>IFERROR(AG929/AF929,0)</x:f>
        <x:v>0.3492063492063492</x:v>
      </x:c>
      <x:c r="AI929" s="36" t="n">
        <x:v>18</x:v>
      </x:c>
      <x:c r="AJ929" s="38" t="n">
        <x:f>IFERROR(AI929/AG929,0)</x:f>
        <x:v>0.8181818181818182</x:v>
      </x:c>
      <x:c r="AK929" s="36" t="n">
        <x:v>6</x:v>
      </x:c>
      <x:c r="AL929" s="36" t="n">
        <x:v>8</x:v>
      </x:c>
      <x:c r="AM929" s="36" t="n">
        <x:v>1</x:v>
      </x:c>
      <x:c r="AN929" s="38" t="n">
        <x:f>IFERROR(AL929/AG929,0)</x:f>
        <x:v>0.36363636363636365</x:v>
      </x:c>
      <x:c r="AO929" s="36" t="n">
        <x:f>BK928</x:f>
        <x:v>0</x:v>
      </x:c>
      <x:c r="AP929" s="36" t="n">
        <x:f>BL928</x:f>
        <x:v>39</x:v>
      </x:c>
      <x:c r="AQ929" s="36" t="n">
        <x:f>BM928</x:f>
        <x:v>25</x:v>
      </x:c>
      <x:c r="AR929" s="36" t="n">
        <x:f>BN928</x:f>
        <x:v>43</x:v>
      </x:c>
      <x:c r="AS929" s="36" t="n">
        <x:f>BO928</x:f>
        <x:v>40</x:v>
      </x:c>
      <x:c r="AT929" s="36" t="n">
        <x:f>BP928</x:f>
        <x:v>36</x:v>
      </x:c>
      <x:c r="AU929" s="36" t="n">
        <x:f>BQ928</x:f>
        <x:v>40</x:v>
      </x:c>
      <x:c r="AV929" s="36" t="n">
        <x:f>BR928</x:f>
        <x:v>34</x:v>
      </x:c>
      <x:c r="AW929" s="36" t="n">
        <x:f>BS928</x:f>
        <x:v>27</x:v>
      </x:c>
      <x:c r="AX929" s="36" t="n">
        <x:f>BT928</x:f>
        <x:v>50</x:v>
      </x:c>
      <x:c r="AY929" s="36" t="n">
        <x:f>SUM(AO929:AX929)</x:f>
        <x:v>334</x:v>
      </x:c>
      <x:c r="AZ929" s="36" t="n">
        <x:v>0</x:v>
      </x:c>
      <x:c r="BA929" s="36" t="n">
        <x:v>0</x:v>
      </x:c>
      <x:c r="BB929" s="36" t="n">
        <x:v>22</x:v>
      </x:c>
      <x:c r="BC929" s="36" t="n">
        <x:v>0</x:v>
      </x:c>
      <x:c r="BD929" s="36" t="n">
        <x:v>0</x:v>
      </x:c>
      <x:c r="BE929" s="36" t="n">
        <x:v>0</x:v>
      </x:c>
      <x:c r="BF929" s="36" t="n">
        <x:v>0</x:v>
      </x:c>
      <x:c r="BG929" s="36" t="n">
        <x:v>0</x:v>
      </x:c>
      <x:c r="BH929" s="36" t="n">
        <x:v>16</x:v>
      </x:c>
      <x:c r="BI929" s="36" t="n">
        <x:v>0</x:v>
      </x:c>
      <x:c r="BJ929" s="36"/>
      <x:c r="BK929" s="36" t="n">
        <x:f>MAX(0,AO929+AZ929-BV929)</x:f>
        <x:v>0</x:v>
      </x:c>
      <x:c r="BL929" s="36" t="n">
        <x:f>MAX(0,AP929+BA929-BW929)</x:f>
        <x:v>37</x:v>
      </x:c>
      <x:c r="BM929" s="36" t="n">
        <x:f>MAX(0,AQ929+BB929-BX929)</x:f>
        <x:v>46</x:v>
      </x:c>
      <x:c r="BN929" s="36" t="n">
        <x:f>MAX(0,AR929+BC929-BY929)</x:f>
        <x:v>41</x:v>
      </x:c>
      <x:c r="BO929" s="36" t="n">
        <x:f>MAX(0,AS929+BD929-BZ929)</x:f>
        <x:v>39</x:v>
      </x:c>
      <x:c r="BP929" s="36" t="n">
        <x:f>MAX(0,AT929+BE929-CA929)</x:f>
        <x:v>35</x:v>
      </x:c>
      <x:c r="BQ929" s="36" t="n">
        <x:f>MAX(0,AU929+BF929-CB929)</x:f>
        <x:v>39</x:v>
      </x:c>
      <x:c r="BR929" s="36" t="n">
        <x:f>MAX(0,AV929+BG929-CC929)</x:f>
        <x:v>33</x:v>
      </x:c>
      <x:c r="BS929" s="36" t="n">
        <x:f>MAX(0,AW929+BH929-CD929)</x:f>
        <x:v>42</x:v>
      </x:c>
      <x:c r="BT929" s="36" t="n">
        <x:f>MAX(0,AX929+BI929-CE929)</x:f>
        <x:v>49</x:v>
      </x:c>
      <x:c r="BU929" s="36" t="n">
        <x:f>SUM(BK929:BT929)</x:f>
        <x:v>361</x:v>
      </x:c>
      <x:c r="BV929" s="36" t="n">
        <x:v>0</x:v>
      </x:c>
      <x:c r="BW929" s="36" t="n">
        <x:v>2</x:v>
      </x:c>
      <x:c r="BX929" s="36" t="n">
        <x:v>1</x:v>
      </x:c>
      <x:c r="BY929" s="36" t="n">
        <x:v>2</x:v>
      </x:c>
      <x:c r="BZ929" s="36" t="n">
        <x:v>1</x:v>
      </x:c>
      <x:c r="CA929" s="36" t="n">
        <x:v>1</x:v>
      </x:c>
      <x:c r="CB929" s="36" t="n">
        <x:v>1</x:v>
      </x:c>
      <x:c r="CC929" s="36" t="n">
        <x:v>1</x:v>
      </x:c>
      <x:c r="CD929" s="36" t="n">
        <x:v>1</x:v>
      </x:c>
      <x:c r="CE929" s="36" t="n">
        <x:v>1</x:v>
      </x:c>
      <x:c r="CF929" s="36"/>
      <x:c r="CG929" s="36" t="n">
        <x:f>SUM(BW929,CD929)</x:f>
        <x:v>3</x:v>
      </x:c>
      <x:c r="CH929" s="36" t="n">
        <x:f>SUM(BX929,CA929)</x:f>
        <x:v>2</x:v>
      </x:c>
      <x:c r="CI929" s="36" t="n">
        <x:f>SUM(BY929)</x:f>
        <x:v>2</x:v>
      </x:c>
      <x:c r="CJ929" s="36" t="n">
        <x:f>SUM(BV929,BZ929,CB929)</x:f>
        <x:v>2</x:v>
      </x:c>
      <x:c r="CK929" s="36" t="n">
        <x:f>SUM(CC929,CE929)</x:f>
        <x:v>2</x:v>
      </x:c>
      <x:c r="CL929" s="36" t="n">
        <x:f>SUM(CG929:CK929)</x:f>
        <x:v>11</x:v>
      </x:c>
      <x:c r="CM929" s="39" t="n">
        <x:f>SUM(BW929*0.075,CD929*0.075)</x:f>
        <x:v>0.22499999999999998</x:v>
      </x:c>
      <x:c r="CN929" s="39" t="n">
        <x:f>SUM(BX929*0.06,CA929*0.03)</x:f>
        <x:v>0.09</x:v>
      </x:c>
      <x:c r="CO929" s="39" t="n">
        <x:f>SUM(BY929*0.08)</x:f>
        <x:v>0.16</x:v>
      </x:c>
      <x:c r="CP929" s="39" t="n">
        <x:f>SUM(BV929*0.12,BZ929*0.06,CB929*0.03)</x:f>
        <x:v>0.09</x:v>
      </x:c>
      <x:c r="CQ929" s="39" t="n">
        <x:f>SUM(CC929*0.01,CE929*0.1)</x:f>
        <x:v>0.11</x:v>
      </x:c>
      <x:c r="CR929" s="39" t="n">
        <x:f>SUM(CM929:CQ929)</x:f>
        <x:v>0.6749999999999999</x:v>
      </x:c>
      <x:c r="CS929" s="36" t="n">
        <x:f>SUM(CG929:CH929)</x:f>
        <x:v>5</x:v>
      </x:c>
      <x:c r="CT929" s="36" t="str"/>
      <x:c r="CU929" s="36" t="n">
        <x:f>MIN(AG929,CG929)</x:f>
        <x:v>3</x:v>
      </x:c>
      <x:c r="CV929" s="36" t="n">
        <x:f>MIN(AG929,CH929)</x:f>
        <x:v>2</x:v>
      </x:c>
      <x:c r="CW929" s="36" t="n">
        <x:f>MIN(AG929,CI929)</x:f>
        <x:v>2</x:v>
      </x:c>
      <x:c r="CX929" s="36" t="n">
        <x:f>MIN(AG929,CJ929)</x:f>
        <x:v>2</x:v>
      </x:c>
      <x:c r="CY929" s="36" t="n">
        <x:f>MIN(AG929,CK929)</x:f>
        <x:v>2</x:v>
      </x:c>
    </x:row>
    <x:row r="930" ht="18" customHeight="1">
      <x:c r="A930" s="35" t="str">
        <x:v>Area HC-02</x:v>
      </x:c>
      <x:c r="B930" s="35" t="str">
        <x:v>Area Lead HC-02</x:v>
      </x:c>
      <x:c r="C930" s="35" t="str">
        <x:v>Field Lead HC-08</x:v>
      </x:c>
      <x:c r="D930" s="35" t="str">
        <x:v>City HC-C</x:v>
      </x:c>
      <x:c r="E930" s="35" t="n">
        <x:v>5</x:v>
      </x:c>
      <x:c r="F930" s="35" t="n">
        <x:v>24</x:v>
      </x:c>
      <x:c r="G930" s="35" t="n">
        <x:v>1</x:v>
      </x:c>
      <x:c r="H930" s="35" t="str">
        <x:v>Promoter</x:v>
      </x:c>
      <x:c r="I930" s="35" t="str">
        <x:v>Agency HC-02</x:v>
      </x:c>
      <x:c r="J930" s="35" t="str">
        <x:v>PR-HC-013</x:v>
      </x:c>
      <x:c r="K930" s="35" t="str">
        <x:v>Masked Promoter HC-013</x:v>
      </x:c>
      <x:c r="L930" s="35" t="str">
        <x:v>9XXXX10013</x:v>
      </x:c>
      <x:c r="M930" s="37" t="n">
        <x:v>46217</x:v>
      </x:c>
      <x:c r="N930" s="35" t="str">
        <x:v>Cohort 2</x:v>
      </x:c>
      <x:c r="O930" s="35" t="str">
        <x:v>DIST-HC-04</x:v>
      </x:c>
      <x:c r="P930" s="35" t="str">
        <x:v>Masked Distributor HC-04</x:v>
      </x:c>
      <x:c r="Q930" s="35" t="str">
        <x:v>P-HC-039</x:v>
      </x:c>
      <x:c r="R930" s="35" t="str">
        <x:v>HC-039</x:v>
      </x:c>
      <x:c r="S930" s="35" t="str">
        <x:v>Masked Store HC-039</x:v>
      </x:c>
      <x:c r="T930" s="35" t="str">
        <x:v>XX1039</x:v>
      </x:c>
      <x:c r="U930" s="35" t="str">
        <x:v>Supermarket</x:v>
      </x:c>
      <x:c r="V930" s="35" t="str">
        <x:v>Masked</x:v>
      </x:c>
      <x:c r="W930" s="35" t="str">
        <x:v>Masked</x:v>
      </x:c>
      <x:c r="X930" s="37" t="n">
        <x:v>46223</x:v>
      </x:c>
      <x:c r="Y930" s="37" t="n">
        <x:v>46280</x:v>
      </x:c>
      <x:c r="Z930" s="35" t="str">
        <x:v>W03</x:v>
      </x:c>
      <x:c r="AA930" s="35" t="str">
        <x:v>Sep'26</x:v>
      </x:c>
      <x:c r="AB930" s="35" t="str">
        <x:v>15 - 21</x:v>
      </x:c>
      <x:c r="AC930" s="35" t="str">
        <x:v>Week 3 of Sep 2026</x:v>
      </x:c>
      <x:c r="AD930" s="35" t="str">
        <x:v>Continue</x:v>
      </x:c>
      <x:c r="AE930" s="35" t="str">
        <x:v>Replenishment pending for selected SKU</x:v>
      </x:c>
      <x:c r="AF930" s="36" t="n">
        <x:v>69</x:v>
      </x:c>
      <x:c r="AG930" s="36" t="n">
        <x:v>29</x:v>
      </x:c>
      <x:c r="AH930" s="38" t="n">
        <x:f>IFERROR(AG930/AF930,0)</x:f>
        <x:v>0.42028985507246375</x:v>
      </x:c>
      <x:c r="AI930" s="36" t="n">
        <x:v>20</x:v>
      </x:c>
      <x:c r="AJ930" s="38" t="n">
        <x:f>IFERROR(AI930/AG930,0)</x:f>
        <x:v>0.6896551724137931</x:v>
      </x:c>
      <x:c r="AK930" s="36" t="n">
        <x:v>7</x:v>
      </x:c>
      <x:c r="AL930" s="36" t="n">
        <x:v>6</x:v>
      </x:c>
      <x:c r="AM930" s="36" t="n">
        <x:v>1</x:v>
      </x:c>
      <x:c r="AN930" s="38" t="n">
        <x:f>IFERROR(AL930/AG930,0)</x:f>
        <x:v>0.20689655172413793</x:v>
      </x:c>
      <x:c r="AO930" s="36" t="n">
        <x:f>BK929</x:f>
        <x:v>0</x:v>
      </x:c>
      <x:c r="AP930" s="36" t="n">
        <x:f>BL929</x:f>
        <x:v>37</x:v>
      </x:c>
      <x:c r="AQ930" s="36" t="n">
        <x:f>BM929</x:f>
        <x:v>46</x:v>
      </x:c>
      <x:c r="AR930" s="36" t="n">
        <x:f>BN929</x:f>
        <x:v>41</x:v>
      </x:c>
      <x:c r="AS930" s="36" t="n">
        <x:f>BO929</x:f>
        <x:v>39</x:v>
      </x:c>
      <x:c r="AT930" s="36" t="n">
        <x:f>BP929</x:f>
        <x:v>35</x:v>
      </x:c>
      <x:c r="AU930" s="36" t="n">
        <x:f>BQ929</x:f>
        <x:v>39</x:v>
      </x:c>
      <x:c r="AV930" s="36" t="n">
        <x:f>BR929</x:f>
        <x:v>33</x:v>
      </x:c>
      <x:c r="AW930" s="36" t="n">
        <x:f>BS929</x:f>
        <x:v>42</x:v>
      </x:c>
      <x:c r="AX930" s="36" t="n">
        <x:f>BT929</x:f>
        <x:v>49</x:v>
      </x:c>
      <x:c r="AY930" s="36" t="n">
        <x:f>SUM(AO930:AX930)</x:f>
        <x:v>361</x:v>
      </x:c>
      <x:c r="AZ930" s="36" t="n">
        <x:v>0</x:v>
      </x:c>
      <x:c r="BA930" s="36" t="n">
        <x:v>0</x:v>
      </x:c>
      <x:c r="BB930" s="36" t="n">
        <x:v>0</x:v>
      </x:c>
      <x:c r="BC930" s="36" t="n">
        <x:v>18</x:v>
      </x:c>
      <x:c r="BD930" s="36" t="n">
        <x:v>0</x:v>
      </x:c>
      <x:c r="BE930" s="36" t="n">
        <x:v>0</x:v>
      </x:c>
      <x:c r="BF930" s="36" t="n">
        <x:v>0</x:v>
      </x:c>
      <x:c r="BG930" s="36" t="n">
        <x:v>0</x:v>
      </x:c>
      <x:c r="BH930" s="36" t="n">
        <x:v>0</x:v>
      </x:c>
      <x:c r="BI930" s="36" t="n">
        <x:v>18</x:v>
      </x:c>
      <x:c r="BJ930" s="36"/>
      <x:c r="BK930" s="36" t="n">
        <x:f>MAX(0,AO930+AZ930-BV930)</x:f>
        <x:v>0</x:v>
      </x:c>
      <x:c r="BL930" s="36" t="n">
        <x:f>MAX(0,AP930+BA930-BW930)</x:f>
        <x:v>36</x:v>
      </x:c>
      <x:c r="BM930" s="36" t="n">
        <x:f>MAX(0,AQ930+BB930-BX930)</x:f>
        <x:v>45</x:v>
      </x:c>
      <x:c r="BN930" s="36" t="n">
        <x:f>MAX(0,AR930+BC930-BY930)</x:f>
        <x:v>57</x:v>
      </x:c>
      <x:c r="BO930" s="36" t="n">
        <x:f>MAX(0,AS930+BD930-BZ930)</x:f>
        <x:v>38</x:v>
      </x:c>
      <x:c r="BP930" s="36" t="n">
        <x:f>MAX(0,AT930+BE930-CA930)</x:f>
        <x:v>34</x:v>
      </x:c>
      <x:c r="BQ930" s="36" t="n">
        <x:f>MAX(0,AU930+BF930-CB930)</x:f>
        <x:v>38</x:v>
      </x:c>
      <x:c r="BR930" s="36" t="n">
        <x:f>MAX(0,AV930+BG930-CC930)</x:f>
        <x:v>33</x:v>
      </x:c>
      <x:c r="BS930" s="36" t="n">
        <x:f>MAX(0,AW930+BH930-CD930)</x:f>
        <x:v>41</x:v>
      </x:c>
      <x:c r="BT930" s="36" t="n">
        <x:f>MAX(0,AX930+BI930-CE930)</x:f>
        <x:v>66</x:v>
      </x:c>
      <x:c r="BU930" s="36" t="n">
        <x:f>SUM(BK930:BT930)</x:f>
        <x:v>388</x:v>
      </x:c>
      <x:c r="BV930" s="36" t="n">
        <x:v>0</x:v>
      </x:c>
      <x:c r="BW930" s="36" t="n">
        <x:v>1</x:v>
      </x:c>
      <x:c r="BX930" s="36" t="n">
        <x:v>1</x:v>
      </x:c>
      <x:c r="BY930" s="36" t="n">
        <x:v>2</x:v>
      </x:c>
      <x:c r="BZ930" s="36" t="n">
        <x:v>1</x:v>
      </x:c>
      <x:c r="CA930" s="36" t="n">
        <x:v>1</x:v>
      </x:c>
      <x:c r="CB930" s="36" t="n">
        <x:v>1</x:v>
      </x:c>
      <x:c r="CC930" s="36" t="n">
        <x:v>0</x:v>
      </x:c>
      <x:c r="CD930" s="36" t="n">
        <x:v>1</x:v>
      </x:c>
      <x:c r="CE930" s="36" t="n">
        <x:v>1</x:v>
      </x:c>
      <x:c r="CF930" s="36"/>
      <x:c r="CG930" s="36" t="n">
        <x:f>SUM(BW930,CD930)</x:f>
        <x:v>2</x:v>
      </x:c>
      <x:c r="CH930" s="36" t="n">
        <x:f>SUM(BX930,CA930)</x:f>
        <x:v>2</x:v>
      </x:c>
      <x:c r="CI930" s="36" t="n">
        <x:f>SUM(BY930)</x:f>
        <x:v>2</x:v>
      </x:c>
      <x:c r="CJ930" s="36" t="n">
        <x:f>SUM(BV930,BZ930,CB930)</x:f>
        <x:v>2</x:v>
      </x:c>
      <x:c r="CK930" s="36" t="n">
        <x:f>SUM(CC930,CE930)</x:f>
        <x:v>1</x:v>
      </x:c>
      <x:c r="CL930" s="36" t="n">
        <x:f>SUM(CG930:CK930)</x:f>
        <x:v>9</x:v>
      </x:c>
      <x:c r="CM930" s="39" t="n">
        <x:f>SUM(BW930*0.075,CD930*0.075)</x:f>
        <x:v>0.15</x:v>
      </x:c>
      <x:c r="CN930" s="39" t="n">
        <x:f>SUM(BX930*0.06,CA930*0.03)</x:f>
        <x:v>0.09</x:v>
      </x:c>
      <x:c r="CO930" s="39" t="n">
        <x:f>SUM(BY930*0.08)</x:f>
        <x:v>0.16</x:v>
      </x:c>
      <x:c r="CP930" s="39" t="n">
        <x:f>SUM(BV930*0.12,BZ930*0.06,CB930*0.03)</x:f>
        <x:v>0.09</x:v>
      </x:c>
      <x:c r="CQ930" s="39" t="n">
        <x:f>SUM(CC930*0.01,CE930*0.1)</x:f>
        <x:v>0.1</x:v>
      </x:c>
      <x:c r="CR930" s="39" t="n">
        <x:f>SUM(CM930:CQ930)</x:f>
        <x:v>0.59</x:v>
      </x:c>
      <x:c r="CS930" s="36" t="n">
        <x:f>SUM(CG930:CH930)</x:f>
        <x:v>4</x:v>
      </x:c>
      <x:c r="CT930" s="36" t="str"/>
      <x:c r="CU930" s="36" t="n">
        <x:f>MIN(AG930,CG930)</x:f>
        <x:v>2</x:v>
      </x:c>
      <x:c r="CV930" s="36" t="n">
        <x:f>MIN(AG930,CH930)</x:f>
        <x:v>2</x:v>
      </x:c>
      <x:c r="CW930" s="36" t="n">
        <x:f>MIN(AG930,CI930)</x:f>
        <x:v>2</x:v>
      </x:c>
      <x:c r="CX930" s="36" t="n">
        <x:f>MIN(AG930,CJ930)</x:f>
        <x:v>2</x:v>
      </x:c>
      <x:c r="CY930" s="36" t="n">
        <x:f>MIN(AG930,CK930)</x:f>
        <x:v>1</x:v>
      </x:c>
    </x:row>
    <x:row r="931" ht="18" customHeight="1">
      <x:c r="A931" s="35" t="str">
        <x:v>Area HC-02</x:v>
      </x:c>
      <x:c r="B931" s="35" t="str">
        <x:v>Area Lead HC-02</x:v>
      </x:c>
      <x:c r="C931" s="35" t="str">
        <x:v>Field Lead HC-08</x:v>
      </x:c>
      <x:c r="D931" s="35" t="str">
        <x:v>City HC-C</x:v>
      </x:c>
      <x:c r="E931" s="35" t="n">
        <x:v>5</x:v>
      </x:c>
      <x:c r="F931" s="35" t="n">
        <x:v>24</x:v>
      </x:c>
      <x:c r="G931" s="35" t="n">
        <x:v>1</x:v>
      </x:c>
      <x:c r="H931" s="35" t="str">
        <x:v>Promoter</x:v>
      </x:c>
      <x:c r="I931" s="35" t="str">
        <x:v>Agency HC-02</x:v>
      </x:c>
      <x:c r="J931" s="35" t="str">
        <x:v>PR-HC-013</x:v>
      </x:c>
      <x:c r="K931" s="35" t="str">
        <x:v>Masked Promoter HC-013</x:v>
      </x:c>
      <x:c r="L931" s="35" t="str">
        <x:v>9XXXX10013</x:v>
      </x:c>
      <x:c r="M931" s="37" t="n">
        <x:v>46217</x:v>
      </x:c>
      <x:c r="N931" s="35" t="str">
        <x:v>Cohort 2</x:v>
      </x:c>
      <x:c r="O931" s="35" t="str">
        <x:v>DIST-HC-04</x:v>
      </x:c>
      <x:c r="P931" s="35" t="str">
        <x:v>Masked Distributor HC-04</x:v>
      </x:c>
      <x:c r="Q931" s="35" t="str">
        <x:v>P-HC-039</x:v>
      </x:c>
      <x:c r="R931" s="35" t="str">
        <x:v>HC-039</x:v>
      </x:c>
      <x:c r="S931" s="35" t="str">
        <x:v>Masked Store HC-039</x:v>
      </x:c>
      <x:c r="T931" s="35" t="str">
        <x:v>XX1039</x:v>
      </x:c>
      <x:c r="U931" s="35" t="str">
        <x:v>Supermarket</x:v>
      </x:c>
      <x:c r="V931" s="35" t="str">
        <x:v>Masked</x:v>
      </x:c>
      <x:c r="W931" s="35" t="str">
        <x:v>Masked</x:v>
      </x:c>
      <x:c r="X931" s="37" t="n">
        <x:v>46223</x:v>
      </x:c>
      <x:c r="Y931" s="37" t="n">
        <x:v>46281</x:v>
      </x:c>
      <x:c r="Z931" s="35" t="str">
        <x:v>W03</x:v>
      </x:c>
      <x:c r="AA931" s="35" t="str">
        <x:v>Sep'26</x:v>
      </x:c>
      <x:c r="AB931" s="35" t="str">
        <x:v>15 - 21</x:v>
      </x:c>
      <x:c r="AC931" s="35" t="str">
        <x:v>Week 3 of Sep 2026</x:v>
      </x:c>
      <x:c r="AD931" s="35" t="str">
        <x:v>Continue</x:v>
      </x:c>
      <x:c r="AE931" s="35" t="str"/>
      <x:c r="AF931" s="36" t="n">
        <x:v>66</x:v>
      </x:c>
      <x:c r="AG931" s="36" t="n">
        <x:v>24</x:v>
      </x:c>
      <x:c r="AH931" s="38" t="n">
        <x:f>IFERROR(AG931/AF931,0)</x:f>
        <x:v>0.36363636363636365</x:v>
      </x:c>
      <x:c r="AI931" s="36" t="n">
        <x:v>17</x:v>
      </x:c>
      <x:c r="AJ931" s="38" t="n">
        <x:f>IFERROR(AI931/AG931,0)</x:f>
        <x:v>0.7083333333333334</x:v>
      </x:c>
      <x:c r="AK931" s="36" t="n">
        <x:v>6</x:v>
      </x:c>
      <x:c r="AL931" s="36" t="n">
        <x:v>6</x:v>
      </x:c>
      <x:c r="AM931" s="36" t="n">
        <x:v>1</x:v>
      </x:c>
      <x:c r="AN931" s="38" t="n">
        <x:f>IFERROR(AL931/AG931,0)</x:f>
        <x:v>0.25</x:v>
      </x:c>
      <x:c r="AO931" s="36" t="n">
        <x:f>BK930</x:f>
        <x:v>0</x:v>
      </x:c>
      <x:c r="AP931" s="36" t="n">
        <x:f>BL930</x:f>
        <x:v>36</x:v>
      </x:c>
      <x:c r="AQ931" s="36" t="n">
        <x:f>BM930</x:f>
        <x:v>45</x:v>
      </x:c>
      <x:c r="AR931" s="36" t="n">
        <x:f>BN930</x:f>
        <x:v>57</x:v>
      </x:c>
      <x:c r="AS931" s="36" t="n">
        <x:f>BO930</x:f>
        <x:v>38</x:v>
      </x:c>
      <x:c r="AT931" s="36" t="n">
        <x:f>BP930</x:f>
        <x:v>34</x:v>
      </x:c>
      <x:c r="AU931" s="36" t="n">
        <x:f>BQ930</x:f>
        <x:v>38</x:v>
      </x:c>
      <x:c r="AV931" s="36" t="n">
        <x:f>BR930</x:f>
        <x:v>33</x:v>
      </x:c>
      <x:c r="AW931" s="36" t="n">
        <x:f>BS930</x:f>
        <x:v>41</x:v>
      </x:c>
      <x:c r="AX931" s="36" t="n">
        <x:f>BT930</x:f>
        <x:v>66</x:v>
      </x:c>
      <x:c r="AY931" s="36" t="n">
        <x:f>SUM(AO931:AX931)</x:f>
        <x:v>388</x:v>
      </x:c>
      <x:c r="AZ931" s="36" t="n">
        <x:v>17</x:v>
      </x:c>
      <x:c r="BA931" s="36" t="n">
        <x:v>0</x:v>
      </x:c>
      <x:c r="BB931" s="36" t="n">
        <x:v>0</x:v>
      </x:c>
      <x:c r="BC931" s="36" t="n">
        <x:v>0</x:v>
      </x:c>
      <x:c r="BD931" s="36" t="n">
        <x:v>17</x:v>
      </x:c>
      <x:c r="BE931" s="36" t="n">
        <x:v>0</x:v>
      </x:c>
      <x:c r="BF931" s="36" t="n">
        <x:v>0</x:v>
      </x:c>
      <x:c r="BG931" s="36" t="n">
        <x:v>0</x:v>
      </x:c>
      <x:c r="BH931" s="36" t="n">
        <x:v>0</x:v>
      </x:c>
      <x:c r="BI931" s="36" t="n">
        <x:v>0</x:v>
      </x:c>
      <x:c r="BJ931" s="36"/>
      <x:c r="BK931" s="36" t="n">
        <x:f>MAX(0,AO931+AZ931-BV931)</x:f>
        <x:v>16</x:v>
      </x:c>
      <x:c r="BL931" s="36" t="n">
        <x:f>MAX(0,AP931+BA931-BW931)</x:f>
        <x:v>35</x:v>
      </x:c>
      <x:c r="BM931" s="36" t="n">
        <x:f>MAX(0,AQ931+BB931-BX931)</x:f>
        <x:v>43</x:v>
      </x:c>
      <x:c r="BN931" s="36" t="n">
        <x:f>MAX(0,AR931+BC931-BY931)</x:f>
        <x:v>55</x:v>
      </x:c>
      <x:c r="BO931" s="36" t="n">
        <x:f>MAX(0,AS931+BD931-BZ931)</x:f>
        <x:v>54</x:v>
      </x:c>
      <x:c r="BP931" s="36" t="n">
        <x:f>MAX(0,AT931+BE931-CA931)</x:f>
        <x:v>33</x:v>
      </x:c>
      <x:c r="BQ931" s="36" t="n">
        <x:f>MAX(0,AU931+BF931-CB931)</x:f>
        <x:v>37</x:v>
      </x:c>
      <x:c r="BR931" s="36" t="n">
        <x:f>MAX(0,AV931+BG931-CC931)</x:f>
        <x:v>33</x:v>
      </x:c>
      <x:c r="BS931" s="36" t="n">
        <x:f>MAX(0,AW931+BH931-CD931)</x:f>
        <x:v>39</x:v>
      </x:c>
      <x:c r="BT931" s="36" t="n">
        <x:f>MAX(0,AX931+BI931-CE931)</x:f>
        <x:v>64</x:v>
      </x:c>
      <x:c r="BU931" s="36" t="n">
        <x:f>SUM(BK931:BT931)</x:f>
        <x:v>409</x:v>
      </x:c>
      <x:c r="BV931" s="36" t="n">
        <x:v>1</x:v>
      </x:c>
      <x:c r="BW931" s="36" t="n">
        <x:v>1</x:v>
      </x:c>
      <x:c r="BX931" s="36" t="n">
        <x:v>2</x:v>
      </x:c>
      <x:c r="BY931" s="36" t="n">
        <x:v>2</x:v>
      </x:c>
      <x:c r="BZ931" s="36" t="n">
        <x:v>1</x:v>
      </x:c>
      <x:c r="CA931" s="36" t="n">
        <x:v>1</x:v>
      </x:c>
      <x:c r="CB931" s="36" t="n">
        <x:v>1</x:v>
      </x:c>
      <x:c r="CC931" s="36" t="n">
        <x:v>0</x:v>
      </x:c>
      <x:c r="CD931" s="36" t="n">
        <x:v>2</x:v>
      </x:c>
      <x:c r="CE931" s="36" t="n">
        <x:v>2</x:v>
      </x:c>
      <x:c r="CF931" s="36"/>
      <x:c r="CG931" s="36" t="n">
        <x:f>SUM(BW931,CD931)</x:f>
        <x:v>3</x:v>
      </x:c>
      <x:c r="CH931" s="36" t="n">
        <x:f>SUM(BX931,CA931)</x:f>
        <x:v>3</x:v>
      </x:c>
      <x:c r="CI931" s="36" t="n">
        <x:f>SUM(BY931)</x:f>
        <x:v>2</x:v>
      </x:c>
      <x:c r="CJ931" s="36" t="n">
        <x:f>SUM(BV931,BZ931,CB931)</x:f>
        <x:v>3</x:v>
      </x:c>
      <x:c r="CK931" s="36" t="n">
        <x:f>SUM(CC931,CE931)</x:f>
        <x:v>2</x:v>
      </x:c>
      <x:c r="CL931" s="36" t="n">
        <x:f>SUM(CG931:CK931)</x:f>
        <x:v>13</x:v>
      </x:c>
      <x:c r="CM931" s="39" t="n">
        <x:f>SUM(BW931*0.075,CD931*0.075)</x:f>
        <x:v>0.22499999999999998</x:v>
      </x:c>
      <x:c r="CN931" s="39" t="n">
        <x:f>SUM(BX931*0.06,CA931*0.03)</x:f>
        <x:v>0.15</x:v>
      </x:c>
      <x:c r="CO931" s="39" t="n">
        <x:f>SUM(BY931*0.08)</x:f>
        <x:v>0.16</x:v>
      </x:c>
      <x:c r="CP931" s="39" t="n">
        <x:f>SUM(BV931*0.12,BZ931*0.06,CB931*0.03)</x:f>
        <x:v>0.21</x:v>
      </x:c>
      <x:c r="CQ931" s="39" t="n">
        <x:f>SUM(CC931*0.01,CE931*0.1)</x:f>
        <x:v>0.2</x:v>
      </x:c>
      <x:c r="CR931" s="39" t="n">
        <x:f>SUM(CM931:CQ931)</x:f>
        <x:v>0.9450000000000001</x:v>
      </x:c>
      <x:c r="CS931" s="36" t="n">
        <x:f>SUM(CG931:CH931)</x:f>
        <x:v>6</x:v>
      </x:c>
      <x:c r="CT931" s="36" t="str"/>
      <x:c r="CU931" s="36" t="n">
        <x:f>MIN(AG931,CG931)</x:f>
        <x:v>3</x:v>
      </x:c>
      <x:c r="CV931" s="36" t="n">
        <x:f>MIN(AG931,CH931)</x:f>
        <x:v>3</x:v>
      </x:c>
      <x:c r="CW931" s="36" t="n">
        <x:f>MIN(AG931,CI931)</x:f>
        <x:v>2</x:v>
      </x:c>
      <x:c r="CX931" s="36" t="n">
        <x:f>MIN(AG931,CJ931)</x:f>
        <x:v>3</x:v>
      </x:c>
      <x:c r="CY931" s="36" t="n">
        <x:f>MIN(AG931,CK931)</x:f>
        <x:v>2</x:v>
      </x:c>
    </x:row>
    <x:row r="932" ht="18" customHeight="1">
      <x:c r="A932" s="35" t="str">
        <x:v>Area HC-02</x:v>
      </x:c>
      <x:c r="B932" s="35" t="str">
        <x:v>Area Lead HC-02</x:v>
      </x:c>
      <x:c r="C932" s="35" t="str">
        <x:v>Field Lead HC-08</x:v>
      </x:c>
      <x:c r="D932" s="35" t="str">
        <x:v>City HC-C</x:v>
      </x:c>
      <x:c r="E932" s="35" t="n">
        <x:v>5</x:v>
      </x:c>
      <x:c r="F932" s="35" t="n">
        <x:v>24</x:v>
      </x:c>
      <x:c r="G932" s="35" t="n">
        <x:v>1</x:v>
      </x:c>
      <x:c r="H932" s="35" t="str">
        <x:v>Promoter</x:v>
      </x:c>
      <x:c r="I932" s="35" t="str">
        <x:v>Agency HC-02</x:v>
      </x:c>
      <x:c r="J932" s="35" t="str">
        <x:v>PR-HC-013</x:v>
      </x:c>
      <x:c r="K932" s="35" t="str">
        <x:v>Masked Promoter HC-013</x:v>
      </x:c>
      <x:c r="L932" s="35" t="str">
        <x:v>9XXXX10013</x:v>
      </x:c>
      <x:c r="M932" s="37" t="n">
        <x:v>46217</x:v>
      </x:c>
      <x:c r="N932" s="35" t="str">
        <x:v>Cohort 2</x:v>
      </x:c>
      <x:c r="O932" s="35" t="str">
        <x:v>DIST-HC-04</x:v>
      </x:c>
      <x:c r="P932" s="35" t="str">
        <x:v>Masked Distributor HC-04</x:v>
      </x:c>
      <x:c r="Q932" s="35" t="str">
        <x:v>P-HC-039</x:v>
      </x:c>
      <x:c r="R932" s="35" t="str">
        <x:v>HC-039</x:v>
      </x:c>
      <x:c r="S932" s="35" t="str">
        <x:v>Masked Store HC-039</x:v>
      </x:c>
      <x:c r="T932" s="35" t="str">
        <x:v>XX1039</x:v>
      </x:c>
      <x:c r="U932" s="35" t="str">
        <x:v>Supermarket</x:v>
      </x:c>
      <x:c r="V932" s="35" t="str">
        <x:v>Masked</x:v>
      </x:c>
      <x:c r="W932" s="35" t="str">
        <x:v>Masked</x:v>
      </x:c>
      <x:c r="X932" s="37" t="n">
        <x:v>46223</x:v>
      </x:c>
      <x:c r="Y932" s="37" t="n">
        <x:v>46282</x:v>
      </x:c>
      <x:c r="Z932" s="35" t="str">
        <x:v>W03</x:v>
      </x:c>
      <x:c r="AA932" s="35" t="str">
        <x:v>Sep'26</x:v>
      </x:c>
      <x:c r="AB932" s="35" t="str">
        <x:v>15 - 21</x:v>
      </x:c>
      <x:c r="AC932" s="35" t="str">
        <x:v>Week 3 of Sep 2026</x:v>
      </x:c>
      <x:c r="AD932" s="35" t="str">
        <x:v>Continue</x:v>
      </x:c>
      <x:c r="AE932" s="35" t="str"/>
      <x:c r="AF932" s="36" t="n">
        <x:v>53</x:v>
      </x:c>
      <x:c r="AG932" s="36" t="n">
        <x:v>20</x:v>
      </x:c>
      <x:c r="AH932" s="38" t="n">
        <x:f>IFERROR(AG932/AF932,0)</x:f>
        <x:v>0.37735849056603776</x:v>
      </x:c>
      <x:c r="AI932" s="36" t="n">
        <x:v>13</x:v>
      </x:c>
      <x:c r="AJ932" s="38" t="n">
        <x:f>IFERROR(AI932/AG932,0)</x:f>
        <x:v>0.65</x:v>
      </x:c>
      <x:c r="AK932" s="36" t="n">
        <x:v>2</x:v>
      </x:c>
      <x:c r="AL932" s="36" t="n">
        <x:v>8</x:v>
      </x:c>
      <x:c r="AM932" s="36" t="n">
        <x:v>1</x:v>
      </x:c>
      <x:c r="AN932" s="38" t="n">
        <x:f>IFERROR(AL932/AG932,0)</x:f>
        <x:v>0.4</x:v>
      </x:c>
      <x:c r="AO932" s="36" t="n">
        <x:f>BK931</x:f>
        <x:v>16</x:v>
      </x:c>
      <x:c r="AP932" s="36" t="n">
        <x:f>BL931</x:f>
        <x:v>35</x:v>
      </x:c>
      <x:c r="AQ932" s="36" t="n">
        <x:f>BM931</x:f>
        <x:v>43</x:v>
      </x:c>
      <x:c r="AR932" s="36" t="n">
        <x:f>BN931</x:f>
        <x:v>55</x:v>
      </x:c>
      <x:c r="AS932" s="36" t="n">
        <x:f>BO931</x:f>
        <x:v>54</x:v>
      </x:c>
      <x:c r="AT932" s="36" t="n">
        <x:f>BP931</x:f>
        <x:v>33</x:v>
      </x:c>
      <x:c r="AU932" s="36" t="n">
        <x:f>BQ931</x:f>
        <x:v>37</x:v>
      </x:c>
      <x:c r="AV932" s="36" t="n">
        <x:f>BR931</x:f>
        <x:v>33</x:v>
      </x:c>
      <x:c r="AW932" s="36" t="n">
        <x:f>BS931</x:f>
        <x:v>39</x:v>
      </x:c>
      <x:c r="AX932" s="36" t="n">
        <x:f>BT931</x:f>
        <x:v>64</x:v>
      </x:c>
      <x:c r="AY932" s="36" t="n">
        <x:f>SUM(AO932:AX932)</x:f>
        <x:v>409</x:v>
      </x:c>
      <x:c r="AZ932" s="36" t="n">
        <x:v>0</x:v>
      </x:c>
      <x:c r="BA932" s="36" t="n">
        <x:v>0</x:v>
      </x:c>
      <x:c r="BB932" s="36" t="n">
        <x:v>0</x:v>
      </x:c>
      <x:c r="BC932" s="36" t="n">
        <x:v>0</x:v>
      </x:c>
      <x:c r="BD932" s="36" t="n">
        <x:v>0</x:v>
      </x:c>
      <x:c r="BE932" s="36" t="n">
        <x:v>19</x:v>
      </x:c>
      <x:c r="BF932" s="36" t="n">
        <x:v>0</x:v>
      </x:c>
      <x:c r="BG932" s="36" t="n">
        <x:v>0</x:v>
      </x:c>
      <x:c r="BH932" s="36" t="n">
        <x:v>0</x:v>
      </x:c>
      <x:c r="BI932" s="36" t="n">
        <x:v>0</x:v>
      </x:c>
      <x:c r="BJ932" s="36"/>
      <x:c r="BK932" s="36" t="n">
        <x:f>MAX(0,AO932+AZ932-BV932)</x:f>
        <x:v>15</x:v>
      </x:c>
      <x:c r="BL932" s="36" t="n">
        <x:f>MAX(0,AP932+BA932-BW932)</x:f>
        <x:v>33</x:v>
      </x:c>
      <x:c r="BM932" s="36" t="n">
        <x:f>MAX(0,AQ932+BB932-BX932)</x:f>
        <x:v>42</x:v>
      </x:c>
      <x:c r="BN932" s="36" t="n">
        <x:f>MAX(0,AR932+BC932-BY932)</x:f>
        <x:v>53</x:v>
      </x:c>
      <x:c r="BO932" s="36" t="n">
        <x:f>MAX(0,AS932+BD932-BZ932)</x:f>
        <x:v>53</x:v>
      </x:c>
      <x:c r="BP932" s="36" t="n">
        <x:f>MAX(0,AT932+BE932-CA932)</x:f>
        <x:v>51</x:v>
      </x:c>
      <x:c r="BQ932" s="36" t="n">
        <x:f>MAX(0,AU932+BF932-CB932)</x:f>
        <x:v>36</x:v>
      </x:c>
      <x:c r="BR932" s="36" t="n">
        <x:f>MAX(0,AV932+BG932-CC932)</x:f>
        <x:v>33</x:v>
      </x:c>
      <x:c r="BS932" s="36" t="n">
        <x:f>MAX(0,AW932+BH932-CD932)</x:f>
        <x:v>37</x:v>
      </x:c>
      <x:c r="BT932" s="36" t="n">
        <x:f>MAX(0,AX932+BI932-CE932)</x:f>
        <x:v>63</x:v>
      </x:c>
      <x:c r="BU932" s="36" t="n">
        <x:f>SUM(BK932:BT932)</x:f>
        <x:v>416</x:v>
      </x:c>
      <x:c r="BV932" s="36" t="n">
        <x:v>1</x:v>
      </x:c>
      <x:c r="BW932" s="36" t="n">
        <x:v>2</x:v>
      </x:c>
      <x:c r="BX932" s="36" t="n">
        <x:v>1</x:v>
      </x:c>
      <x:c r="BY932" s="36" t="n">
        <x:v>2</x:v>
      </x:c>
      <x:c r="BZ932" s="36" t="n">
        <x:v>1</x:v>
      </x:c>
      <x:c r="CA932" s="36" t="n">
        <x:v>1</x:v>
      </x:c>
      <x:c r="CB932" s="36" t="n">
        <x:v>1</x:v>
      </x:c>
      <x:c r="CC932" s="36" t="n">
        <x:v>0</x:v>
      </x:c>
      <x:c r="CD932" s="36" t="n">
        <x:v>2</x:v>
      </x:c>
      <x:c r="CE932" s="36" t="n">
        <x:v>1</x:v>
      </x:c>
      <x:c r="CF932" s="36"/>
      <x:c r="CG932" s="36" t="n">
        <x:f>SUM(BW932,CD932)</x:f>
        <x:v>4</x:v>
      </x:c>
      <x:c r="CH932" s="36" t="n">
        <x:f>SUM(BX932,CA932)</x:f>
        <x:v>2</x:v>
      </x:c>
      <x:c r="CI932" s="36" t="n">
        <x:f>SUM(BY932)</x:f>
        <x:v>2</x:v>
      </x:c>
      <x:c r="CJ932" s="36" t="n">
        <x:f>SUM(BV932,BZ932,CB932)</x:f>
        <x:v>3</x:v>
      </x:c>
      <x:c r="CK932" s="36" t="n">
        <x:f>SUM(CC932,CE932)</x:f>
        <x:v>1</x:v>
      </x:c>
      <x:c r="CL932" s="36" t="n">
        <x:f>SUM(CG932:CK932)</x:f>
        <x:v>12</x:v>
      </x:c>
      <x:c r="CM932" s="39" t="n">
        <x:f>SUM(BW932*0.075,CD932*0.075)</x:f>
        <x:v>0.3</x:v>
      </x:c>
      <x:c r="CN932" s="39" t="n">
        <x:f>SUM(BX932*0.06,CA932*0.03)</x:f>
        <x:v>0.09</x:v>
      </x:c>
      <x:c r="CO932" s="39" t="n">
        <x:f>SUM(BY932*0.08)</x:f>
        <x:v>0.16</x:v>
      </x:c>
      <x:c r="CP932" s="39" t="n">
        <x:f>SUM(BV932*0.12,BZ932*0.06,CB932*0.03)</x:f>
        <x:v>0.21</x:v>
      </x:c>
      <x:c r="CQ932" s="39" t="n">
        <x:f>SUM(CC932*0.01,CE932*0.1)</x:f>
        <x:v>0.1</x:v>
      </x:c>
      <x:c r="CR932" s="39" t="n">
        <x:f>SUM(CM932:CQ932)</x:f>
        <x:v>0.86</x:v>
      </x:c>
      <x:c r="CS932" s="36" t="n">
        <x:f>SUM(CG932:CH932)</x:f>
        <x:v>6</x:v>
      </x:c>
      <x:c r="CT932" s="36" t="str"/>
      <x:c r="CU932" s="36" t="n">
        <x:f>MIN(AG932,CG932)</x:f>
        <x:v>4</x:v>
      </x:c>
      <x:c r="CV932" s="36" t="n">
        <x:f>MIN(AG932,CH932)</x:f>
        <x:v>2</x:v>
      </x:c>
      <x:c r="CW932" s="36" t="n">
        <x:f>MIN(AG932,CI932)</x:f>
        <x:v>2</x:v>
      </x:c>
      <x:c r="CX932" s="36" t="n">
        <x:f>MIN(AG932,CJ932)</x:f>
        <x:v>3</x:v>
      </x:c>
      <x:c r="CY932" s="36" t="n">
        <x:f>MIN(AG932,CK932)</x:f>
        <x:v>1</x:v>
      </x:c>
    </x:row>
    <x:row r="933" ht="18" customHeight="1">
      <x:c r="A933" s="35" t="str">
        <x:v>Area HC-02</x:v>
      </x:c>
      <x:c r="B933" s="35" t="str">
        <x:v>Area Lead HC-02</x:v>
      </x:c>
      <x:c r="C933" s="35" t="str">
        <x:v>Field Lead HC-08</x:v>
      </x:c>
      <x:c r="D933" s="35" t="str">
        <x:v>City HC-C</x:v>
      </x:c>
      <x:c r="E933" s="35" t="n">
        <x:v>5</x:v>
      </x:c>
      <x:c r="F933" s="35" t="n">
        <x:v>24</x:v>
      </x:c>
      <x:c r="G933" s="35" t="n">
        <x:v>1</x:v>
      </x:c>
      <x:c r="H933" s="35" t="str">
        <x:v>Promoter</x:v>
      </x:c>
      <x:c r="I933" s="35" t="str">
        <x:v>Agency HC-02</x:v>
      </x:c>
      <x:c r="J933" s="35" t="str">
        <x:v>PR-HC-013</x:v>
      </x:c>
      <x:c r="K933" s="35" t="str">
        <x:v>Masked Promoter HC-013</x:v>
      </x:c>
      <x:c r="L933" s="35" t="str">
        <x:v>9XXXX10013</x:v>
      </x:c>
      <x:c r="M933" s="37" t="n">
        <x:v>46217</x:v>
      </x:c>
      <x:c r="N933" s="35" t="str">
        <x:v>Cohort 2</x:v>
      </x:c>
      <x:c r="O933" s="35" t="str">
        <x:v>DIST-HC-04</x:v>
      </x:c>
      <x:c r="P933" s="35" t="str">
        <x:v>Masked Distributor HC-04</x:v>
      </x:c>
      <x:c r="Q933" s="35" t="str">
        <x:v>P-HC-039</x:v>
      </x:c>
      <x:c r="R933" s="35" t="str">
        <x:v>HC-039</x:v>
      </x:c>
      <x:c r="S933" s="35" t="str">
        <x:v>Masked Store HC-039</x:v>
      </x:c>
      <x:c r="T933" s="35" t="str">
        <x:v>XX1039</x:v>
      </x:c>
      <x:c r="U933" s="35" t="str">
        <x:v>Supermarket</x:v>
      </x:c>
      <x:c r="V933" s="35" t="str">
        <x:v>Masked</x:v>
      </x:c>
      <x:c r="W933" s="35" t="str">
        <x:v>Masked</x:v>
      </x:c>
      <x:c r="X933" s="37" t="n">
        <x:v>46223</x:v>
      </x:c>
      <x:c r="Y933" s="37" t="n">
        <x:v>46283</x:v>
      </x:c>
      <x:c r="Z933" s="35" t="str">
        <x:v>W03</x:v>
      </x:c>
      <x:c r="AA933" s="35" t="str">
        <x:v>Sep'26</x:v>
      </x:c>
      <x:c r="AB933" s="35" t="str">
        <x:v>15 - 21</x:v>
      </x:c>
      <x:c r="AC933" s="35" t="str">
        <x:v>Week 3 of Sep 2026</x:v>
      </x:c>
      <x:c r="AD933" s="35" t="str">
        <x:v>Continue</x:v>
      </x:c>
      <x:c r="AE933" s="35" t="str"/>
      <x:c r="AF933" s="36" t="n">
        <x:v>59</x:v>
      </x:c>
      <x:c r="AG933" s="36" t="n">
        <x:v>20</x:v>
      </x:c>
      <x:c r="AH933" s="38" t="n">
        <x:f>IFERROR(AG933/AF933,0)</x:f>
        <x:v>0.3389830508474576</x:v>
      </x:c>
      <x:c r="AI933" s="36" t="n">
        <x:v>19</x:v>
      </x:c>
      <x:c r="AJ933" s="38" t="n">
        <x:f>IFERROR(AI933/AG933,0)</x:f>
        <x:v>0.95</x:v>
      </x:c>
      <x:c r="AK933" s="36" t="n">
        <x:v>6</x:v>
      </x:c>
      <x:c r="AL933" s="36" t="n">
        <x:v>9</x:v>
      </x:c>
      <x:c r="AM933" s="36" t="n">
        <x:v>1</x:v>
      </x:c>
      <x:c r="AN933" s="38" t="n">
        <x:f>IFERROR(AL933/AG933,0)</x:f>
        <x:v>0.45</x:v>
      </x:c>
      <x:c r="AO933" s="36" t="n">
        <x:f>BK932</x:f>
        <x:v>15</x:v>
      </x:c>
      <x:c r="AP933" s="36" t="n">
        <x:f>BL932</x:f>
        <x:v>33</x:v>
      </x:c>
      <x:c r="AQ933" s="36" t="n">
        <x:f>BM932</x:f>
        <x:v>42</x:v>
      </x:c>
      <x:c r="AR933" s="36" t="n">
        <x:f>BN932</x:f>
        <x:v>53</x:v>
      </x:c>
      <x:c r="AS933" s="36" t="n">
        <x:f>BO932</x:f>
        <x:v>53</x:v>
      </x:c>
      <x:c r="AT933" s="36" t="n">
        <x:f>BP932</x:f>
        <x:v>51</x:v>
      </x:c>
      <x:c r="AU933" s="36" t="n">
        <x:f>BQ932</x:f>
        <x:v>36</x:v>
      </x:c>
      <x:c r="AV933" s="36" t="n">
        <x:f>BR932</x:f>
        <x:v>33</x:v>
      </x:c>
      <x:c r="AW933" s="36" t="n">
        <x:f>BS932</x:f>
        <x:v>37</x:v>
      </x:c>
      <x:c r="AX933" s="36" t="n">
        <x:f>BT932</x:f>
        <x:v>63</x:v>
      </x:c>
      <x:c r="AY933" s="36" t="n">
        <x:f>SUM(AO933:AX933)</x:f>
        <x:v>416</x:v>
      </x:c>
      <x:c r="AZ933" s="36" t="n">
        <x:v>21</x:v>
      </x:c>
      <x:c r="BA933" s="36" t="n">
        <x:v>0</x:v>
      </x:c>
      <x:c r="BB933" s="36" t="n">
        <x:v>0</x:v>
      </x:c>
      <x:c r="BC933" s="36" t="n">
        <x:v>0</x:v>
      </x:c>
      <x:c r="BD933" s="36" t="n">
        <x:v>0</x:v>
      </x:c>
      <x:c r="BE933" s="36" t="n">
        <x:v>0</x:v>
      </x:c>
      <x:c r="BF933" s="36" t="n">
        <x:v>15</x:v>
      </x:c>
      <x:c r="BG933" s="36" t="n">
        <x:v>0</x:v>
      </x:c>
      <x:c r="BH933" s="36" t="n">
        <x:v>0</x:v>
      </x:c>
      <x:c r="BI933" s="36" t="n">
        <x:v>0</x:v>
      </x:c>
      <x:c r="BJ933" s="36"/>
      <x:c r="BK933" s="36" t="n">
        <x:f>MAX(0,AO933+AZ933-BV933)</x:f>
        <x:v>36</x:v>
      </x:c>
      <x:c r="BL933" s="36" t="n">
        <x:f>MAX(0,AP933+BA933-BW933)</x:f>
        <x:v>30</x:v>
      </x:c>
      <x:c r="BM933" s="36" t="n">
        <x:f>MAX(0,AQ933+BB933-BX933)</x:f>
        <x:v>41</x:v>
      </x:c>
      <x:c r="BN933" s="36" t="n">
        <x:f>MAX(0,AR933+BC933-BY933)</x:f>
        <x:v>51</x:v>
      </x:c>
      <x:c r="BO933" s="36" t="n">
        <x:f>MAX(0,AS933+BD933-BZ933)</x:f>
        <x:v>52</x:v>
      </x:c>
      <x:c r="BP933" s="36" t="n">
        <x:f>MAX(0,AT933+BE933-CA933)</x:f>
        <x:v>50</x:v>
      </x:c>
      <x:c r="BQ933" s="36" t="n">
        <x:f>MAX(0,AU933+BF933-CB933)</x:f>
        <x:v>50</x:v>
      </x:c>
      <x:c r="BR933" s="36" t="n">
        <x:f>MAX(0,AV933+BG933-CC933)</x:f>
        <x:v>32</x:v>
      </x:c>
      <x:c r="BS933" s="36" t="n">
        <x:f>MAX(0,AW933+BH933-CD933)</x:f>
        <x:v>35</x:v>
      </x:c>
      <x:c r="BT933" s="36" t="n">
        <x:f>MAX(0,AX933+BI933-CE933)</x:f>
        <x:v>61</x:v>
      </x:c>
      <x:c r="BU933" s="36" t="n">
        <x:f>SUM(BK933:BT933)</x:f>
        <x:v>438</x:v>
      </x:c>
      <x:c r="BV933" s="36" t="n">
        <x:v>0</x:v>
      </x:c>
      <x:c r="BW933" s="36" t="n">
        <x:v>3</x:v>
      </x:c>
      <x:c r="BX933" s="36" t="n">
        <x:v>1</x:v>
      </x:c>
      <x:c r="BY933" s="36" t="n">
        <x:v>2</x:v>
      </x:c>
      <x:c r="BZ933" s="36" t="n">
        <x:v>1</x:v>
      </x:c>
      <x:c r="CA933" s="36" t="n">
        <x:v>1</x:v>
      </x:c>
      <x:c r="CB933" s="36" t="n">
        <x:v>1</x:v>
      </x:c>
      <x:c r="CC933" s="36" t="n">
        <x:v>1</x:v>
      </x:c>
      <x:c r="CD933" s="36" t="n">
        <x:v>2</x:v>
      </x:c>
      <x:c r="CE933" s="36" t="n">
        <x:v>2</x:v>
      </x:c>
      <x:c r="CF933" s="36"/>
      <x:c r="CG933" s="36" t="n">
        <x:f>SUM(BW933,CD933)</x:f>
        <x:v>5</x:v>
      </x:c>
      <x:c r="CH933" s="36" t="n">
        <x:f>SUM(BX933,CA933)</x:f>
        <x:v>2</x:v>
      </x:c>
      <x:c r="CI933" s="36" t="n">
        <x:f>SUM(BY933)</x:f>
        <x:v>2</x:v>
      </x:c>
      <x:c r="CJ933" s="36" t="n">
        <x:f>SUM(BV933,BZ933,CB933)</x:f>
        <x:v>2</x:v>
      </x:c>
      <x:c r="CK933" s="36" t="n">
        <x:f>SUM(CC933,CE933)</x:f>
        <x:v>3</x:v>
      </x:c>
      <x:c r="CL933" s="36" t="n">
        <x:f>SUM(CG933:CK933)</x:f>
        <x:v>14</x:v>
      </x:c>
      <x:c r="CM933" s="39" t="n">
        <x:f>SUM(BW933*0.075,CD933*0.075)</x:f>
        <x:v>0.375</x:v>
      </x:c>
      <x:c r="CN933" s="39" t="n">
        <x:f>SUM(BX933*0.06,CA933*0.03)</x:f>
        <x:v>0.09</x:v>
      </x:c>
      <x:c r="CO933" s="39" t="n">
        <x:f>SUM(BY933*0.08)</x:f>
        <x:v>0.16</x:v>
      </x:c>
      <x:c r="CP933" s="39" t="n">
        <x:f>SUM(BV933*0.12,BZ933*0.06,CB933*0.03)</x:f>
        <x:v>0.09</x:v>
      </x:c>
      <x:c r="CQ933" s="39" t="n">
        <x:f>SUM(CC933*0.01,CE933*0.1)</x:f>
        <x:v>0.21000000000000002</x:v>
      </x:c>
      <x:c r="CR933" s="39" t="n">
        <x:f>SUM(CM933:CQ933)</x:f>
        <x:v>0.925</x:v>
      </x:c>
      <x:c r="CS933" s="36" t="n">
        <x:f>SUM(CG933:CH933)</x:f>
        <x:v>7</x:v>
      </x:c>
      <x:c r="CT933" s="36" t="str"/>
      <x:c r="CU933" s="36" t="n">
        <x:f>MIN(AG933,CG933)</x:f>
        <x:v>5</x:v>
      </x:c>
      <x:c r="CV933" s="36" t="n">
        <x:f>MIN(AG933,CH933)</x:f>
        <x:v>2</x:v>
      </x:c>
      <x:c r="CW933" s="36" t="n">
        <x:f>MIN(AG933,CI933)</x:f>
        <x:v>2</x:v>
      </x:c>
      <x:c r="CX933" s="36" t="n">
        <x:f>MIN(AG933,CJ933)</x:f>
        <x:v>2</x:v>
      </x:c>
      <x:c r="CY933" s="36" t="n">
        <x:f>MIN(AG933,CK933)</x:f>
        <x:v>3</x:v>
      </x:c>
    </x:row>
    <x:row r="934" ht="18" customHeight="1">
      <x:c r="A934" s="35" t="str">
        <x:v>Area HC-02</x:v>
      </x:c>
      <x:c r="B934" s="35" t="str">
        <x:v>Area Lead HC-02</x:v>
      </x:c>
      <x:c r="C934" s="35" t="str">
        <x:v>Field Lead HC-08</x:v>
      </x:c>
      <x:c r="D934" s="35" t="str">
        <x:v>City HC-C</x:v>
      </x:c>
      <x:c r="E934" s="35" t="n">
        <x:v>5</x:v>
      </x:c>
      <x:c r="F934" s="35" t="n">
        <x:v>24</x:v>
      </x:c>
      <x:c r="G934" s="35" t="n">
        <x:v>1</x:v>
      </x:c>
      <x:c r="H934" s="35" t="str">
        <x:v>Promoter</x:v>
      </x:c>
      <x:c r="I934" s="35" t="str">
        <x:v>Agency HC-02</x:v>
      </x:c>
      <x:c r="J934" s="35" t="str">
        <x:v>PR-HC-013</x:v>
      </x:c>
      <x:c r="K934" s="35" t="str">
        <x:v>Masked Promoter HC-013</x:v>
      </x:c>
      <x:c r="L934" s="35" t="str">
        <x:v>9XXXX10013</x:v>
      </x:c>
      <x:c r="M934" s="37" t="n">
        <x:v>46217</x:v>
      </x:c>
      <x:c r="N934" s="35" t="str">
        <x:v>Cohort 2</x:v>
      </x:c>
      <x:c r="O934" s="35" t="str">
        <x:v>DIST-HC-04</x:v>
      </x:c>
      <x:c r="P934" s="35" t="str">
        <x:v>Masked Distributor HC-04</x:v>
      </x:c>
      <x:c r="Q934" s="35" t="str">
        <x:v>P-HC-039</x:v>
      </x:c>
      <x:c r="R934" s="35" t="str">
        <x:v>HC-039</x:v>
      </x:c>
      <x:c r="S934" s="35" t="str">
        <x:v>Masked Store HC-039</x:v>
      </x:c>
      <x:c r="T934" s="35" t="str">
        <x:v>XX1039</x:v>
      </x:c>
      <x:c r="U934" s="35" t="str">
        <x:v>Supermarket</x:v>
      </x:c>
      <x:c r="V934" s="35" t="str">
        <x:v>Masked</x:v>
      </x:c>
      <x:c r="W934" s="35" t="str">
        <x:v>Masked</x:v>
      </x:c>
      <x:c r="X934" s="37" t="n">
        <x:v>46223</x:v>
      </x:c>
      <x:c r="Y934" s="37" t="n">
        <x:v>46284</x:v>
      </x:c>
      <x:c r="Z934" s="35" t="str">
        <x:v>W03</x:v>
      </x:c>
      <x:c r="AA934" s="35" t="str">
        <x:v>Sep'26</x:v>
      </x:c>
      <x:c r="AB934" s="35" t="str">
        <x:v>15 - 21</x:v>
      </x:c>
      <x:c r="AC934" s="35" t="str">
        <x:v>Week 3 of Sep 2026</x:v>
      </x:c>
      <x:c r="AD934" s="35" t="str">
        <x:v>Continue</x:v>
      </x:c>
      <x:c r="AE934" s="35" t="str">
        <x:v>Normal operations</x:v>
      </x:c>
      <x:c r="AF934" s="36" t="n">
        <x:v>65</x:v>
      </x:c>
      <x:c r="AG934" s="36" t="n">
        <x:v>23</x:v>
      </x:c>
      <x:c r="AH934" s="38" t="n">
        <x:f>IFERROR(AG934/AF934,0)</x:f>
        <x:v>0.35384615384615387</x:v>
      </x:c>
      <x:c r="AI934" s="36" t="n">
        <x:v>22</x:v>
      </x:c>
      <x:c r="AJ934" s="38" t="n">
        <x:f>IFERROR(AI934/AG934,0)</x:f>
        <x:v>0.9565217391304348</x:v>
      </x:c>
      <x:c r="AK934" s="36" t="n">
        <x:v>8</x:v>
      </x:c>
      <x:c r="AL934" s="36" t="n">
        <x:v>9</x:v>
      </x:c>
      <x:c r="AM934" s="36" t="n">
        <x:v>1</x:v>
      </x:c>
      <x:c r="AN934" s="38" t="n">
        <x:f>IFERROR(AL934/AG934,0)</x:f>
        <x:v>0.391304347826087</x:v>
      </x:c>
      <x:c r="AO934" s="36" t="n">
        <x:f>BK933</x:f>
        <x:v>36</x:v>
      </x:c>
      <x:c r="AP934" s="36" t="n">
        <x:f>BL933</x:f>
        <x:v>30</x:v>
      </x:c>
      <x:c r="AQ934" s="36" t="n">
        <x:f>BM933</x:f>
        <x:v>41</x:v>
      </x:c>
      <x:c r="AR934" s="36" t="n">
        <x:f>BN933</x:f>
        <x:v>51</x:v>
      </x:c>
      <x:c r="AS934" s="36" t="n">
        <x:f>BO933</x:f>
        <x:v>52</x:v>
      </x:c>
      <x:c r="AT934" s="36" t="n">
        <x:f>BP933</x:f>
        <x:v>50</x:v>
      </x:c>
      <x:c r="AU934" s="36" t="n">
        <x:f>BQ933</x:f>
        <x:v>50</x:v>
      </x:c>
      <x:c r="AV934" s="36" t="n">
        <x:f>BR933</x:f>
        <x:v>32</x:v>
      </x:c>
      <x:c r="AW934" s="36" t="n">
        <x:f>BS933</x:f>
        <x:v>35</x:v>
      </x:c>
      <x:c r="AX934" s="36" t="n">
        <x:f>BT933</x:f>
        <x:v>61</x:v>
      </x:c>
      <x:c r="AY934" s="36" t="n">
        <x:f>SUM(AO934:AX934)</x:f>
        <x:v>438</x:v>
      </x:c>
      <x:c r="AZ934" s="36" t="n">
        <x:v>0</x:v>
      </x:c>
      <x:c r="BA934" s="36" t="n">
        <x:v>26</x:v>
      </x:c>
      <x:c r="BB934" s="36" t="n">
        <x:v>0</x:v>
      </x:c>
      <x:c r="BC934" s="36" t="n">
        <x:v>0</x:v>
      </x:c>
      <x:c r="BD934" s="36" t="n">
        <x:v>0</x:v>
      </x:c>
      <x:c r="BE934" s="36" t="n">
        <x:v>0</x:v>
      </x:c>
      <x:c r="BF934" s="36" t="n">
        <x:v>0</x:v>
      </x:c>
      <x:c r="BG934" s="36" t="n">
        <x:v>16</x:v>
      </x:c>
      <x:c r="BH934" s="36" t="n">
        <x:v>0</x:v>
      </x:c>
      <x:c r="BI934" s="36" t="n">
        <x:v>0</x:v>
      </x:c>
      <x:c r="BJ934" s="36"/>
      <x:c r="BK934" s="36" t="n">
        <x:f>MAX(0,AO934+AZ934-BV934)</x:f>
        <x:v>34</x:v>
      </x:c>
      <x:c r="BL934" s="36" t="n">
        <x:f>MAX(0,AP934+BA934-BW934)</x:f>
        <x:v>52</x:v>
      </x:c>
      <x:c r="BM934" s="36" t="n">
        <x:f>MAX(0,AQ934+BB934-BX934)</x:f>
        <x:v>38</x:v>
      </x:c>
      <x:c r="BN934" s="36" t="n">
        <x:f>MAX(0,AR934+BC934-BY934)</x:f>
        <x:v>50</x:v>
      </x:c>
      <x:c r="BO934" s="36" t="n">
        <x:f>MAX(0,AS934+BD934-BZ934)</x:f>
        <x:v>51</x:v>
      </x:c>
      <x:c r="BP934" s="36" t="n">
        <x:f>MAX(0,AT934+BE934-CA934)</x:f>
        <x:v>49</x:v>
      </x:c>
      <x:c r="BQ934" s="36" t="n">
        <x:f>MAX(0,AU934+BF934-CB934)</x:f>
        <x:v>49</x:v>
      </x:c>
      <x:c r="BR934" s="36" t="n">
        <x:f>MAX(0,AV934+BG934-CC934)</x:f>
        <x:v>47</x:v>
      </x:c>
      <x:c r="BS934" s="36" t="n">
        <x:f>MAX(0,AW934+BH934-CD934)</x:f>
        <x:v>32</x:v>
      </x:c>
      <x:c r="BT934" s="36" t="n">
        <x:f>MAX(0,AX934+BI934-CE934)</x:f>
        <x:v>60</x:v>
      </x:c>
      <x:c r="BU934" s="36" t="n">
        <x:f>SUM(BK934:BT934)</x:f>
        <x:v>462</x:v>
      </x:c>
      <x:c r="BV934" s="36" t="n">
        <x:v>2</x:v>
      </x:c>
      <x:c r="BW934" s="36" t="n">
        <x:v>4</x:v>
      </x:c>
      <x:c r="BX934" s="36" t="n">
        <x:v>3</x:v>
      </x:c>
      <x:c r="BY934" s="36" t="n">
        <x:v>1</x:v>
      </x:c>
      <x:c r="BZ934" s="36" t="n">
        <x:v>1</x:v>
      </x:c>
      <x:c r="CA934" s="36" t="n">
        <x:v>1</x:v>
      </x:c>
      <x:c r="CB934" s="36" t="n">
        <x:v>1</x:v>
      </x:c>
      <x:c r="CC934" s="36" t="n">
        <x:v>1</x:v>
      </x:c>
      <x:c r="CD934" s="36" t="n">
        <x:v>3</x:v>
      </x:c>
      <x:c r="CE934" s="36" t="n">
        <x:v>1</x:v>
      </x:c>
      <x:c r="CF934" s="36"/>
      <x:c r="CG934" s="36" t="n">
        <x:f>SUM(BW934,CD934)</x:f>
        <x:v>7</x:v>
      </x:c>
      <x:c r="CH934" s="36" t="n">
        <x:f>SUM(BX934,CA934)</x:f>
        <x:v>4</x:v>
      </x:c>
      <x:c r="CI934" s="36" t="n">
        <x:f>SUM(BY934)</x:f>
        <x:v>1</x:v>
      </x:c>
      <x:c r="CJ934" s="36" t="n">
        <x:f>SUM(BV934,BZ934,CB934)</x:f>
        <x:v>4</x:v>
      </x:c>
      <x:c r="CK934" s="36" t="n">
        <x:f>SUM(CC934,CE934)</x:f>
        <x:v>2</x:v>
      </x:c>
      <x:c r="CL934" s="36" t="n">
        <x:f>SUM(CG934:CK934)</x:f>
        <x:v>18</x:v>
      </x:c>
      <x:c r="CM934" s="39" t="n">
        <x:f>SUM(BW934*0.075,CD934*0.075)</x:f>
        <x:v>0.5249999999999999</x:v>
      </x:c>
      <x:c r="CN934" s="39" t="n">
        <x:f>SUM(BX934*0.06,CA934*0.03)</x:f>
        <x:v>0.21</x:v>
      </x:c>
      <x:c r="CO934" s="39" t="n">
        <x:f>SUM(BY934*0.08)</x:f>
        <x:v>0.08</x:v>
      </x:c>
      <x:c r="CP934" s="39" t="n">
        <x:f>SUM(BV934*0.12,BZ934*0.06,CB934*0.03)</x:f>
        <x:v>0.32999999999999996</x:v>
      </x:c>
      <x:c r="CQ934" s="39" t="n">
        <x:f>SUM(CC934*0.01,CE934*0.1)</x:f>
        <x:v>0.11</x:v>
      </x:c>
      <x:c r="CR934" s="39" t="n">
        <x:f>SUM(CM934:CQ934)</x:f>
        <x:v>1.255</x:v>
      </x:c>
      <x:c r="CS934" s="36" t="n">
        <x:f>SUM(CG934:CH934)</x:f>
        <x:v>11</x:v>
      </x:c>
      <x:c r="CT934" s="36" t="str"/>
      <x:c r="CU934" s="36" t="n">
        <x:f>MIN(AG934,CG934)</x:f>
        <x:v>7</x:v>
      </x:c>
      <x:c r="CV934" s="36" t="n">
        <x:f>MIN(AG934,CH934)</x:f>
        <x:v>4</x:v>
      </x:c>
      <x:c r="CW934" s="36" t="n">
        <x:f>MIN(AG934,CI934)</x:f>
        <x:v>1</x:v>
      </x:c>
      <x:c r="CX934" s="36" t="n">
        <x:f>MIN(AG934,CJ934)</x:f>
        <x:v>4</x:v>
      </x:c>
      <x:c r="CY934" s="36" t="n">
        <x:f>MIN(AG934,CK934)</x:f>
        <x:v>2</x:v>
      </x:c>
    </x:row>
    <x:row r="935" ht="18" customHeight="1">
      <x:c r="A935" s="35" t="str">
        <x:v>Area HC-02</x:v>
      </x:c>
      <x:c r="B935" s="35" t="str">
        <x:v>Area Lead HC-02</x:v>
      </x:c>
      <x:c r="C935" s="35" t="str">
        <x:v>Field Lead HC-08</x:v>
      </x:c>
      <x:c r="D935" s="35" t="str">
        <x:v>City HC-C</x:v>
      </x:c>
      <x:c r="E935" s="35" t="n">
        <x:v>5</x:v>
      </x:c>
      <x:c r="F935" s="35" t="n">
        <x:v>24</x:v>
      </x:c>
      <x:c r="G935" s="35" t="n">
        <x:v>1</x:v>
      </x:c>
      <x:c r="H935" s="35" t="str">
        <x:v>Promoter</x:v>
      </x:c>
      <x:c r="I935" s="35" t="str">
        <x:v>Agency HC-02</x:v>
      </x:c>
      <x:c r="J935" s="35" t="str">
        <x:v>PR-HC-013</x:v>
      </x:c>
      <x:c r="K935" s="35" t="str">
        <x:v>Masked Promoter HC-013</x:v>
      </x:c>
      <x:c r="L935" s="35" t="str">
        <x:v>9XXXX10013</x:v>
      </x:c>
      <x:c r="M935" s="37" t="n">
        <x:v>46217</x:v>
      </x:c>
      <x:c r="N935" s="35" t="str">
        <x:v>Cohort 2</x:v>
      </x:c>
      <x:c r="O935" s="35" t="str">
        <x:v>DIST-HC-04</x:v>
      </x:c>
      <x:c r="P935" s="35" t="str">
        <x:v>Masked Distributor HC-04</x:v>
      </x:c>
      <x:c r="Q935" s="35" t="str">
        <x:v>P-HC-039</x:v>
      </x:c>
      <x:c r="R935" s="35" t="str">
        <x:v>HC-039</x:v>
      </x:c>
      <x:c r="S935" s="35" t="str">
        <x:v>Masked Store HC-039</x:v>
      </x:c>
      <x:c r="T935" s="35" t="str">
        <x:v>XX1039</x:v>
      </x:c>
      <x:c r="U935" s="35" t="str">
        <x:v>Supermarket</x:v>
      </x:c>
      <x:c r="V935" s="35" t="str">
        <x:v>Masked</x:v>
      </x:c>
      <x:c r="W935" s="35" t="str">
        <x:v>Masked</x:v>
      </x:c>
      <x:c r="X935" s="37" t="n">
        <x:v>46223</x:v>
      </x:c>
      <x:c r="Y935" s="37" t="n">
        <x:v>46286</x:v>
      </x:c>
      <x:c r="Z935" s="35" t="str">
        <x:v>W03</x:v>
      </x:c>
      <x:c r="AA935" s="35" t="str">
        <x:v>Sep'26</x:v>
      </x:c>
      <x:c r="AB935" s="35" t="str">
        <x:v>15 - 21</x:v>
      </x:c>
      <x:c r="AC935" s="35" t="str">
        <x:v>Week 3 of Sep 2026</x:v>
      </x:c>
      <x:c r="AD935" s="35" t="str">
        <x:v>Continue</x:v>
      </x:c>
      <x:c r="AE935" s="35" t="str"/>
      <x:c r="AF935" s="36" t="n">
        <x:v>57</x:v>
      </x:c>
      <x:c r="AG935" s="36" t="n">
        <x:v>22</x:v>
      </x:c>
      <x:c r="AH935" s="38" t="n">
        <x:f>IFERROR(AG935/AF935,0)</x:f>
        <x:v>0.38596491228070173</x:v>
      </x:c>
      <x:c r="AI935" s="36" t="n">
        <x:v>16</x:v>
      </x:c>
      <x:c r="AJ935" s="38" t="n">
        <x:f>IFERROR(AI935/AG935,0)</x:f>
        <x:v>0.7272727272727273</x:v>
      </x:c>
      <x:c r="AK935" s="36" t="n">
        <x:v>3</x:v>
      </x:c>
      <x:c r="AL935" s="36" t="n">
        <x:v>10</x:v>
      </x:c>
      <x:c r="AM935" s="36" t="n">
        <x:v>1</x:v>
      </x:c>
      <x:c r="AN935" s="38" t="n">
        <x:f>IFERROR(AL935/AG935,0)</x:f>
        <x:v>0.45454545454545453</x:v>
      </x:c>
      <x:c r="AO935" s="36" t="n">
        <x:f>BK934</x:f>
        <x:v>34</x:v>
      </x:c>
      <x:c r="AP935" s="36" t="n">
        <x:f>BL934</x:f>
        <x:v>52</x:v>
      </x:c>
      <x:c r="AQ935" s="36" t="n">
        <x:f>BM934</x:f>
        <x:v>38</x:v>
      </x:c>
      <x:c r="AR935" s="36" t="n">
        <x:f>BN934</x:f>
        <x:v>50</x:v>
      </x:c>
      <x:c r="AS935" s="36" t="n">
        <x:f>BO934</x:f>
        <x:v>51</x:v>
      </x:c>
      <x:c r="AT935" s="36" t="n">
        <x:f>BP934</x:f>
        <x:v>49</x:v>
      </x:c>
      <x:c r="AU935" s="36" t="n">
        <x:f>BQ934</x:f>
        <x:v>49</x:v>
      </x:c>
      <x:c r="AV935" s="36" t="n">
        <x:f>BR934</x:f>
        <x:v>47</x:v>
      </x:c>
      <x:c r="AW935" s="36" t="n">
        <x:f>BS934</x:f>
        <x:v>32</x:v>
      </x:c>
      <x:c r="AX935" s="36" t="n">
        <x:f>BT934</x:f>
        <x:v>60</x:v>
      </x:c>
      <x:c r="AY935" s="36" t="n">
        <x:f>SUM(AO935:AX935)</x:f>
        <x:v>462</x:v>
      </x:c>
      <x:c r="AZ935" s="36" t="n">
        <x:v>0</x:v>
      </x:c>
      <x:c r="BA935" s="36" t="n">
        <x:v>0</x:v>
      </x:c>
      <x:c r="BB935" s="36" t="n">
        <x:v>17</x:v>
      </x:c>
      <x:c r="BC935" s="36" t="n">
        <x:v>0</x:v>
      </x:c>
      <x:c r="BD935" s="36" t="n">
        <x:v>0</x:v>
      </x:c>
      <x:c r="BE935" s="36" t="n">
        <x:v>0</x:v>
      </x:c>
      <x:c r="BF935" s="36" t="n">
        <x:v>0</x:v>
      </x:c>
      <x:c r="BG935" s="36" t="n">
        <x:v>0</x:v>
      </x:c>
      <x:c r="BH935" s="36" t="n">
        <x:v>20</x:v>
      </x:c>
      <x:c r="BI935" s="36" t="n">
        <x:v>0</x:v>
      </x:c>
      <x:c r="BJ935" s="36"/>
      <x:c r="BK935" s="36" t="n">
        <x:f>MAX(0,AO935+AZ935-BV935)</x:f>
        <x:v>33</x:v>
      </x:c>
      <x:c r="BL935" s="36" t="n">
        <x:f>MAX(0,AP935+BA935-BW935)</x:f>
        <x:v>51</x:v>
      </x:c>
      <x:c r="BM935" s="36" t="n">
        <x:f>MAX(0,AQ935+BB935-BX935)</x:f>
        <x:v>54</x:v>
      </x:c>
      <x:c r="BN935" s="36" t="n">
        <x:f>MAX(0,AR935+BC935-BY935)</x:f>
        <x:v>48</x:v>
      </x:c>
      <x:c r="BO935" s="36" t="n">
        <x:f>MAX(0,AS935+BD935-BZ935)</x:f>
        <x:v>50</x:v>
      </x:c>
      <x:c r="BP935" s="36" t="n">
        <x:f>MAX(0,AT935+BE935-CA935)</x:f>
        <x:v>48</x:v>
      </x:c>
      <x:c r="BQ935" s="36" t="n">
        <x:f>MAX(0,AU935+BF935-CB935)</x:f>
        <x:v>47</x:v>
      </x:c>
      <x:c r="BR935" s="36" t="n">
        <x:f>MAX(0,AV935+BG935-CC935)</x:f>
        <x:v>47</x:v>
      </x:c>
      <x:c r="BS935" s="36" t="n">
        <x:f>MAX(0,AW935+BH935-CD935)</x:f>
        <x:v>50</x:v>
      </x:c>
      <x:c r="BT935" s="36" t="n">
        <x:f>MAX(0,AX935+BI935-CE935)</x:f>
        <x:v>59</x:v>
      </x:c>
      <x:c r="BU935" s="36" t="n">
        <x:f>SUM(BK935:BT935)</x:f>
        <x:v>487</x:v>
      </x:c>
      <x:c r="BV935" s="36" t="n">
        <x:v>1</x:v>
      </x:c>
      <x:c r="BW935" s="36" t="n">
        <x:v>1</x:v>
      </x:c>
      <x:c r="BX935" s="36" t="n">
        <x:v>1</x:v>
      </x:c>
      <x:c r="BY935" s="36" t="n">
        <x:v>2</x:v>
      </x:c>
      <x:c r="BZ935" s="36" t="n">
        <x:v>1</x:v>
      </x:c>
      <x:c r="CA935" s="36" t="n">
        <x:v>1</x:v>
      </x:c>
      <x:c r="CB935" s="36" t="n">
        <x:v>2</x:v>
      </x:c>
      <x:c r="CC935" s="36" t="n">
        <x:v>0</x:v>
      </x:c>
      <x:c r="CD935" s="36" t="n">
        <x:v>2</x:v>
      </x:c>
      <x:c r="CE935" s="36" t="n">
        <x:v>1</x:v>
      </x:c>
      <x:c r="CF935" s="36"/>
      <x:c r="CG935" s="36" t="n">
        <x:f>SUM(BW935,CD935)</x:f>
        <x:v>3</x:v>
      </x:c>
      <x:c r="CH935" s="36" t="n">
        <x:f>SUM(BX935,CA935)</x:f>
        <x:v>2</x:v>
      </x:c>
      <x:c r="CI935" s="36" t="n">
        <x:f>SUM(BY935)</x:f>
        <x:v>2</x:v>
      </x:c>
      <x:c r="CJ935" s="36" t="n">
        <x:f>SUM(BV935,BZ935,CB935)</x:f>
        <x:v>4</x:v>
      </x:c>
      <x:c r="CK935" s="36" t="n">
        <x:f>SUM(CC935,CE935)</x:f>
        <x:v>1</x:v>
      </x:c>
      <x:c r="CL935" s="36" t="n">
        <x:f>SUM(CG935:CK935)</x:f>
        <x:v>12</x:v>
      </x:c>
      <x:c r="CM935" s="39" t="n">
        <x:f>SUM(BW935*0.075,CD935*0.075)</x:f>
        <x:v>0.22499999999999998</x:v>
      </x:c>
      <x:c r="CN935" s="39" t="n">
        <x:f>SUM(BX935*0.06,CA935*0.03)</x:f>
        <x:v>0.09</x:v>
      </x:c>
      <x:c r="CO935" s="39" t="n">
        <x:f>SUM(BY935*0.08)</x:f>
        <x:v>0.16</x:v>
      </x:c>
      <x:c r="CP935" s="39" t="n">
        <x:f>SUM(BV935*0.12,BZ935*0.06,CB935*0.03)</x:f>
        <x:v>0.24</x:v>
      </x:c>
      <x:c r="CQ935" s="39" t="n">
        <x:f>SUM(CC935*0.01,CE935*0.1)</x:f>
        <x:v>0.1</x:v>
      </x:c>
      <x:c r="CR935" s="39" t="n">
        <x:f>SUM(CM935:CQ935)</x:f>
        <x:v>0.815</x:v>
      </x:c>
      <x:c r="CS935" s="36" t="n">
        <x:f>SUM(CG935:CH935)</x:f>
        <x:v>5</x:v>
      </x:c>
      <x:c r="CT935" s="36" t="str"/>
      <x:c r="CU935" s="36" t="n">
        <x:f>MIN(AG935,CG935)</x:f>
        <x:v>3</x:v>
      </x:c>
      <x:c r="CV935" s="36" t="n">
        <x:f>MIN(AG935,CH935)</x:f>
        <x:v>2</x:v>
      </x:c>
      <x:c r="CW935" s="36" t="n">
        <x:f>MIN(AG935,CI935)</x:f>
        <x:v>2</x:v>
      </x:c>
      <x:c r="CX935" s="36" t="n">
        <x:f>MIN(AG935,CJ935)</x:f>
        <x:v>4</x:v>
      </x:c>
      <x:c r="CY935" s="36" t="n">
        <x:f>MIN(AG935,CK935)</x:f>
        <x:v>1</x:v>
      </x:c>
    </x:row>
    <x:row r="936" ht="18" customHeight="1">
      <x:c r="A936" s="35" t="str">
        <x:v>Area HC-02</x:v>
      </x:c>
      <x:c r="B936" s="35" t="str">
        <x:v>Area Lead HC-02</x:v>
      </x:c>
      <x:c r="C936" s="35" t="str">
        <x:v>Field Lead HC-08</x:v>
      </x:c>
      <x:c r="D936" s="35" t="str">
        <x:v>City HC-C</x:v>
      </x:c>
      <x:c r="E936" s="35" t="n">
        <x:v>5</x:v>
      </x:c>
      <x:c r="F936" s="35" t="n">
        <x:v>24</x:v>
      </x:c>
      <x:c r="G936" s="35" t="n">
        <x:v>1</x:v>
      </x:c>
      <x:c r="H936" s="35" t="str">
        <x:v>Promoter</x:v>
      </x:c>
      <x:c r="I936" s="35" t="str">
        <x:v>Agency HC-02</x:v>
      </x:c>
      <x:c r="J936" s="35" t="str">
        <x:v>PR-HC-013</x:v>
      </x:c>
      <x:c r="K936" s="35" t="str">
        <x:v>Masked Promoter HC-013</x:v>
      </x:c>
      <x:c r="L936" s="35" t="str">
        <x:v>9XXXX10013</x:v>
      </x:c>
      <x:c r="M936" s="37" t="n">
        <x:v>46217</x:v>
      </x:c>
      <x:c r="N936" s="35" t="str">
        <x:v>Cohort 2</x:v>
      </x:c>
      <x:c r="O936" s="35" t="str">
        <x:v>DIST-HC-04</x:v>
      </x:c>
      <x:c r="P936" s="35" t="str">
        <x:v>Masked Distributor HC-04</x:v>
      </x:c>
      <x:c r="Q936" s="35" t="str">
        <x:v>P-HC-039</x:v>
      </x:c>
      <x:c r="R936" s="35" t="str">
        <x:v>HC-039</x:v>
      </x:c>
      <x:c r="S936" s="35" t="str">
        <x:v>Masked Store HC-039</x:v>
      </x:c>
      <x:c r="T936" s="35" t="str">
        <x:v>XX1039</x:v>
      </x:c>
      <x:c r="U936" s="35" t="str">
        <x:v>Supermarket</x:v>
      </x:c>
      <x:c r="V936" s="35" t="str">
        <x:v>Masked</x:v>
      </x:c>
      <x:c r="W936" s="35" t="str">
        <x:v>Masked</x:v>
      </x:c>
      <x:c r="X936" s="37" t="n">
        <x:v>46223</x:v>
      </x:c>
      <x:c r="Y936" s="37" t="n">
        <x:v>46287</x:v>
      </x:c>
      <x:c r="Z936" s="35" t="str">
        <x:v>W04</x:v>
      </x:c>
      <x:c r="AA936" s="35" t="str">
        <x:v>Sep'26</x:v>
      </x:c>
      <x:c r="AB936" s="35" t="str">
        <x:v>22 - 28</x:v>
      </x:c>
      <x:c r="AC936" s="35" t="str">
        <x:v>Week 4 of Sep 2026</x:v>
      </x:c>
      <x:c r="AD936" s="35" t="str">
        <x:v>Continue</x:v>
      </x:c>
      <x:c r="AE936" s="35" t="str"/>
      <x:c r="AF936" s="36" t="n">
        <x:v>65</x:v>
      </x:c>
      <x:c r="AG936" s="36" t="n">
        <x:v>15</x:v>
      </x:c>
      <x:c r="AH936" s="38" t="n">
        <x:f>IFERROR(AG936/AF936,0)</x:f>
        <x:v>0.23076923076923078</x:v>
      </x:c>
      <x:c r="AI936" s="36" t="n">
        <x:v>11</x:v>
      </x:c>
      <x:c r="AJ936" s="38" t="n">
        <x:f>IFERROR(AI936/AG936,0)</x:f>
        <x:v>0.7333333333333333</x:v>
      </x:c>
      <x:c r="AK936" s="36" t="n">
        <x:v>2</x:v>
      </x:c>
      <x:c r="AL936" s="36" t="n">
        <x:v>6</x:v>
      </x:c>
      <x:c r="AM936" s="36" t="n">
        <x:v>1</x:v>
      </x:c>
      <x:c r="AN936" s="38" t="n">
        <x:f>IFERROR(AL936/AG936,0)</x:f>
        <x:v>0.4</x:v>
      </x:c>
      <x:c r="AO936" s="36" t="n">
        <x:f>BK935</x:f>
        <x:v>33</x:v>
      </x:c>
      <x:c r="AP936" s="36" t="n">
        <x:f>BL935</x:f>
        <x:v>51</x:v>
      </x:c>
      <x:c r="AQ936" s="36" t="n">
        <x:f>BM935</x:f>
        <x:v>54</x:v>
      </x:c>
      <x:c r="AR936" s="36" t="n">
        <x:f>BN935</x:f>
        <x:v>48</x:v>
      </x:c>
      <x:c r="AS936" s="36" t="n">
        <x:f>BO935</x:f>
        <x:v>50</x:v>
      </x:c>
      <x:c r="AT936" s="36" t="n">
        <x:f>BP935</x:f>
        <x:v>48</x:v>
      </x:c>
      <x:c r="AU936" s="36" t="n">
        <x:f>BQ935</x:f>
        <x:v>47</x:v>
      </x:c>
      <x:c r="AV936" s="36" t="n">
        <x:f>BR935</x:f>
        <x:v>47</x:v>
      </x:c>
      <x:c r="AW936" s="36" t="n">
        <x:f>BS935</x:f>
        <x:v>50</x:v>
      </x:c>
      <x:c r="AX936" s="36" t="n">
        <x:f>BT935</x:f>
        <x:v>59</x:v>
      </x:c>
      <x:c r="AY936" s="36" t="n">
        <x:f>SUM(AO936:AX936)</x:f>
        <x:v>487</x:v>
      </x:c>
      <x:c r="AZ936" s="36" t="n">
        <x:v>0</x:v>
      </x:c>
      <x:c r="BA936" s="36" t="n">
        <x:v>0</x:v>
      </x:c>
      <x:c r="BB936" s="36" t="n">
        <x:v>0</x:v>
      </x:c>
      <x:c r="BC936" s="36" t="n">
        <x:v>24</x:v>
      </x:c>
      <x:c r="BD936" s="36" t="n">
        <x:v>0</x:v>
      </x:c>
      <x:c r="BE936" s="36" t="n">
        <x:v>0</x:v>
      </x:c>
      <x:c r="BF936" s="36" t="n">
        <x:v>0</x:v>
      </x:c>
      <x:c r="BG936" s="36" t="n">
        <x:v>0</x:v>
      </x:c>
      <x:c r="BH936" s="36" t="n">
        <x:v>0</x:v>
      </x:c>
      <x:c r="BI936" s="36" t="n">
        <x:v>18</x:v>
      </x:c>
      <x:c r="BJ936" s="36"/>
      <x:c r="BK936" s="36" t="n">
        <x:f>MAX(0,AO936+AZ936-BV936)</x:f>
        <x:v>32</x:v>
      </x:c>
      <x:c r="BL936" s="36" t="n">
        <x:f>MAX(0,AP936+BA936-BW936)</x:f>
        <x:v>49</x:v>
      </x:c>
      <x:c r="BM936" s="36" t="n">
        <x:f>MAX(0,AQ936+BB936-BX936)</x:f>
        <x:v>53</x:v>
      </x:c>
      <x:c r="BN936" s="36" t="n">
        <x:f>MAX(0,AR936+BC936-BY936)</x:f>
        <x:v>70</x:v>
      </x:c>
      <x:c r="BO936" s="36" t="n">
        <x:f>MAX(0,AS936+BD936-BZ936)</x:f>
        <x:v>49</x:v>
      </x:c>
      <x:c r="BP936" s="36" t="n">
        <x:f>MAX(0,AT936+BE936-CA936)</x:f>
        <x:v>47</x:v>
      </x:c>
      <x:c r="BQ936" s="36" t="n">
        <x:f>MAX(0,AU936+BF936-CB936)</x:f>
        <x:v>46</x:v>
      </x:c>
      <x:c r="BR936" s="36" t="n">
        <x:f>MAX(0,AV936+BG936-CC936)</x:f>
        <x:v>47</x:v>
      </x:c>
      <x:c r="BS936" s="36" t="n">
        <x:f>MAX(0,AW936+BH936-CD936)</x:f>
        <x:v>48</x:v>
      </x:c>
      <x:c r="BT936" s="36" t="n">
        <x:f>MAX(0,AX936+BI936-CE936)</x:f>
        <x:v>75</x:v>
      </x:c>
      <x:c r="BU936" s="36" t="n">
        <x:f>SUM(BK936:BT936)</x:f>
        <x:v>516</x:v>
      </x:c>
      <x:c r="BV936" s="36" t="n">
        <x:v>1</x:v>
      </x:c>
      <x:c r="BW936" s="36" t="n">
        <x:v>2</x:v>
      </x:c>
      <x:c r="BX936" s="36" t="n">
        <x:v>1</x:v>
      </x:c>
      <x:c r="BY936" s="36" t="n">
        <x:v>2</x:v>
      </x:c>
      <x:c r="BZ936" s="36" t="n">
        <x:v>1</x:v>
      </x:c>
      <x:c r="CA936" s="36" t="n">
        <x:v>1</x:v>
      </x:c>
      <x:c r="CB936" s="36" t="n">
        <x:v>1</x:v>
      </x:c>
      <x:c r="CC936" s="36" t="n">
        <x:v>0</x:v>
      </x:c>
      <x:c r="CD936" s="36" t="n">
        <x:v>2</x:v>
      </x:c>
      <x:c r="CE936" s="36" t="n">
        <x:v>2</x:v>
      </x:c>
      <x:c r="CF936" s="36"/>
      <x:c r="CG936" s="36" t="n">
        <x:f>SUM(BW936,CD936)</x:f>
        <x:v>4</x:v>
      </x:c>
      <x:c r="CH936" s="36" t="n">
        <x:f>SUM(BX936,CA936)</x:f>
        <x:v>2</x:v>
      </x:c>
      <x:c r="CI936" s="36" t="n">
        <x:f>SUM(BY936)</x:f>
        <x:v>2</x:v>
      </x:c>
      <x:c r="CJ936" s="36" t="n">
        <x:f>SUM(BV936,BZ936,CB936)</x:f>
        <x:v>3</x:v>
      </x:c>
      <x:c r="CK936" s="36" t="n">
        <x:f>SUM(CC936,CE936)</x:f>
        <x:v>2</x:v>
      </x:c>
      <x:c r="CL936" s="36" t="n">
        <x:f>SUM(CG936:CK936)</x:f>
        <x:v>13</x:v>
      </x:c>
      <x:c r="CM936" s="39" t="n">
        <x:f>SUM(BW936*0.075,CD936*0.075)</x:f>
        <x:v>0.3</x:v>
      </x:c>
      <x:c r="CN936" s="39" t="n">
        <x:f>SUM(BX936*0.06,CA936*0.03)</x:f>
        <x:v>0.09</x:v>
      </x:c>
      <x:c r="CO936" s="39" t="n">
        <x:f>SUM(BY936*0.08)</x:f>
        <x:v>0.16</x:v>
      </x:c>
      <x:c r="CP936" s="39" t="n">
        <x:f>SUM(BV936*0.12,BZ936*0.06,CB936*0.03)</x:f>
        <x:v>0.21</x:v>
      </x:c>
      <x:c r="CQ936" s="39" t="n">
        <x:f>SUM(CC936*0.01,CE936*0.1)</x:f>
        <x:v>0.2</x:v>
      </x:c>
      <x:c r="CR936" s="39" t="n">
        <x:f>SUM(CM936:CQ936)</x:f>
        <x:v>0.96</x:v>
      </x:c>
      <x:c r="CS936" s="36" t="n">
        <x:f>SUM(CG936:CH936)</x:f>
        <x:v>6</x:v>
      </x:c>
      <x:c r="CT936" s="36" t="str"/>
      <x:c r="CU936" s="36" t="n">
        <x:f>MIN(AG936,CG936)</x:f>
        <x:v>4</x:v>
      </x:c>
      <x:c r="CV936" s="36" t="n">
        <x:f>MIN(AG936,CH936)</x:f>
        <x:v>2</x:v>
      </x:c>
      <x:c r="CW936" s="36" t="n">
        <x:f>MIN(AG936,CI936)</x:f>
        <x:v>2</x:v>
      </x:c>
      <x:c r="CX936" s="36" t="n">
        <x:f>MIN(AG936,CJ936)</x:f>
        <x:v>3</x:v>
      </x:c>
      <x:c r="CY936" s="36" t="n">
        <x:f>MIN(AG936,CK936)</x:f>
        <x:v>2</x:v>
      </x:c>
    </x:row>
    <x:row r="937" ht="18" customHeight="1">
      <x:c r="A937" s="35" t="str">
        <x:v>Area HC-02</x:v>
      </x:c>
      <x:c r="B937" s="35" t="str">
        <x:v>Area Lead HC-02</x:v>
      </x:c>
      <x:c r="C937" s="35" t="str">
        <x:v>Field Lead HC-08</x:v>
      </x:c>
      <x:c r="D937" s="35" t="str">
        <x:v>City HC-C</x:v>
      </x:c>
      <x:c r="E937" s="35" t="n">
        <x:v>5</x:v>
      </x:c>
      <x:c r="F937" s="35" t="n">
        <x:v>24</x:v>
      </x:c>
      <x:c r="G937" s="35" t="n">
        <x:v>1</x:v>
      </x:c>
      <x:c r="H937" s="35" t="str">
        <x:v>Promoter</x:v>
      </x:c>
      <x:c r="I937" s="35" t="str">
        <x:v>Agency HC-02</x:v>
      </x:c>
      <x:c r="J937" s="35" t="str">
        <x:v>PR-HC-013</x:v>
      </x:c>
      <x:c r="K937" s="35" t="str">
        <x:v>Masked Promoter HC-013</x:v>
      </x:c>
      <x:c r="L937" s="35" t="str">
        <x:v>9XXXX10013</x:v>
      </x:c>
      <x:c r="M937" s="37" t="n">
        <x:v>46217</x:v>
      </x:c>
      <x:c r="N937" s="35" t="str">
        <x:v>Cohort 2</x:v>
      </x:c>
      <x:c r="O937" s="35" t="str">
        <x:v>DIST-HC-04</x:v>
      </x:c>
      <x:c r="P937" s="35" t="str">
        <x:v>Masked Distributor HC-04</x:v>
      </x:c>
      <x:c r="Q937" s="35" t="str">
        <x:v>P-HC-039</x:v>
      </x:c>
      <x:c r="R937" s="35" t="str">
        <x:v>HC-039</x:v>
      </x:c>
      <x:c r="S937" s="35" t="str">
        <x:v>Masked Store HC-039</x:v>
      </x:c>
      <x:c r="T937" s="35" t="str">
        <x:v>XX1039</x:v>
      </x:c>
      <x:c r="U937" s="35" t="str">
        <x:v>Supermarket</x:v>
      </x:c>
      <x:c r="V937" s="35" t="str">
        <x:v>Masked</x:v>
      </x:c>
      <x:c r="W937" s="35" t="str">
        <x:v>Masked</x:v>
      </x:c>
      <x:c r="X937" s="37" t="n">
        <x:v>46223</x:v>
      </x:c>
      <x:c r="Y937" s="37" t="n">
        <x:v>46288</x:v>
      </x:c>
      <x:c r="Z937" s="35" t="str">
        <x:v>W04</x:v>
      </x:c>
      <x:c r="AA937" s="35" t="str">
        <x:v>Sep'26</x:v>
      </x:c>
      <x:c r="AB937" s="35" t="str">
        <x:v>22 - 28</x:v>
      </x:c>
      <x:c r="AC937" s="35" t="str">
        <x:v>Week 4 of Sep 2026</x:v>
      </x:c>
      <x:c r="AD937" s="35" t="str">
        <x:v>Continue</x:v>
      </x:c>
      <x:c r="AE937" s="35" t="str"/>
      <x:c r="AF937" s="36" t="n">
        <x:v>67</x:v>
      </x:c>
      <x:c r="AG937" s="36" t="n">
        <x:v>21</x:v>
      </x:c>
      <x:c r="AH937" s="38" t="n">
        <x:f>IFERROR(AG937/AF937,0)</x:f>
        <x:v>0.31343283582089554</x:v>
      </x:c>
      <x:c r="AI937" s="36" t="n">
        <x:v>17</x:v>
      </x:c>
      <x:c r="AJ937" s="38" t="n">
        <x:f>IFERROR(AI937/AG937,0)</x:f>
        <x:v>0.8095238095238095</x:v>
      </x:c>
      <x:c r="AK937" s="36" t="n">
        <x:v>6</x:v>
      </x:c>
      <x:c r="AL937" s="36" t="n">
        <x:v>8</x:v>
      </x:c>
      <x:c r="AM937" s="36" t="n">
        <x:v>1</x:v>
      </x:c>
      <x:c r="AN937" s="38" t="n">
        <x:f>IFERROR(AL937/AG937,0)</x:f>
        <x:v>0.38095238095238093</x:v>
      </x:c>
      <x:c r="AO937" s="36" t="n">
        <x:f>BK936</x:f>
        <x:v>32</x:v>
      </x:c>
      <x:c r="AP937" s="36" t="n">
        <x:f>BL936</x:f>
        <x:v>49</x:v>
      </x:c>
      <x:c r="AQ937" s="36" t="n">
        <x:f>BM936</x:f>
        <x:v>53</x:v>
      </x:c>
      <x:c r="AR937" s="36" t="n">
        <x:f>BN936</x:f>
        <x:v>70</x:v>
      </x:c>
      <x:c r="AS937" s="36" t="n">
        <x:f>BO936</x:f>
        <x:v>49</x:v>
      </x:c>
      <x:c r="AT937" s="36" t="n">
        <x:f>BP936</x:f>
        <x:v>47</x:v>
      </x:c>
      <x:c r="AU937" s="36" t="n">
        <x:f>BQ936</x:f>
        <x:v>46</x:v>
      </x:c>
      <x:c r="AV937" s="36" t="n">
        <x:f>BR936</x:f>
        <x:v>47</x:v>
      </x:c>
      <x:c r="AW937" s="36" t="n">
        <x:f>BS936</x:f>
        <x:v>48</x:v>
      </x:c>
      <x:c r="AX937" s="36" t="n">
        <x:f>BT936</x:f>
        <x:v>75</x:v>
      </x:c>
      <x:c r="AY937" s="36" t="n">
        <x:f>SUM(AO937:AX937)</x:f>
        <x:v>516</x:v>
      </x:c>
      <x:c r="AZ937" s="36" t="n">
        <x:v>0</x:v>
      </x:c>
      <x:c r="BA937" s="36" t="n">
        <x:v>0</x:v>
      </x:c>
      <x:c r="BB937" s="36" t="n">
        <x:v>0</x:v>
      </x:c>
      <x:c r="BC937" s="36" t="n">
        <x:v>0</x:v>
      </x:c>
      <x:c r="BD937" s="36" t="n">
        <x:v>16</x:v>
      </x:c>
      <x:c r="BE937" s="36" t="n">
        <x:v>0</x:v>
      </x:c>
      <x:c r="BF937" s="36" t="n">
        <x:v>0</x:v>
      </x:c>
      <x:c r="BG937" s="36" t="n">
        <x:v>0</x:v>
      </x:c>
      <x:c r="BH937" s="36" t="n">
        <x:v>0</x:v>
      </x:c>
      <x:c r="BI937" s="36" t="n">
        <x:v>0</x:v>
      </x:c>
      <x:c r="BJ937" s="36"/>
      <x:c r="BK937" s="36" t="n">
        <x:f>MAX(0,AO937+AZ937-BV937)</x:f>
        <x:v>31</x:v>
      </x:c>
      <x:c r="BL937" s="36" t="n">
        <x:f>MAX(0,AP937+BA937-BW937)</x:f>
        <x:v>46</x:v>
      </x:c>
      <x:c r="BM937" s="36" t="n">
        <x:f>MAX(0,AQ937+BB937-BX937)</x:f>
        <x:v>51</x:v>
      </x:c>
      <x:c r="BN937" s="36" t="n">
        <x:f>MAX(0,AR937+BC937-BY937)</x:f>
        <x:v>69</x:v>
      </x:c>
      <x:c r="BO937" s="36" t="n">
        <x:f>MAX(0,AS937+BD937-BZ937)</x:f>
        <x:v>64</x:v>
      </x:c>
      <x:c r="BP937" s="36" t="n">
        <x:f>MAX(0,AT937+BE937-CA937)</x:f>
        <x:v>46</x:v>
      </x:c>
      <x:c r="BQ937" s="36" t="n">
        <x:f>MAX(0,AU937+BF937-CB937)</x:f>
        <x:v>44</x:v>
      </x:c>
      <x:c r="BR937" s="36" t="n">
        <x:f>MAX(0,AV937+BG937-CC937)</x:f>
        <x:v>46</x:v>
      </x:c>
      <x:c r="BS937" s="36" t="n">
        <x:f>MAX(0,AW937+BH937-CD937)</x:f>
        <x:v>46</x:v>
      </x:c>
      <x:c r="BT937" s="36" t="n">
        <x:f>MAX(0,AX937+BI937-CE937)</x:f>
        <x:v>74</x:v>
      </x:c>
      <x:c r="BU937" s="36" t="n">
        <x:f>SUM(BK937:BT937)</x:f>
        <x:v>517</x:v>
      </x:c>
      <x:c r="BV937" s="36" t="n">
        <x:v>1</x:v>
      </x:c>
      <x:c r="BW937" s="36" t="n">
        <x:v>3</x:v>
      </x:c>
      <x:c r="BX937" s="36" t="n">
        <x:v>2</x:v>
      </x:c>
      <x:c r="BY937" s="36" t="n">
        <x:v>1</x:v>
      </x:c>
      <x:c r="BZ937" s="36" t="n">
        <x:v>1</x:v>
      </x:c>
      <x:c r="CA937" s="36" t="n">
        <x:v>1</x:v>
      </x:c>
      <x:c r="CB937" s="36" t="n">
        <x:v>2</x:v>
      </x:c>
      <x:c r="CC937" s="36" t="n">
        <x:v>1</x:v>
      </x:c>
      <x:c r="CD937" s="36" t="n">
        <x:v>2</x:v>
      </x:c>
      <x:c r="CE937" s="36" t="n">
        <x:v>1</x:v>
      </x:c>
      <x:c r="CF937" s="36"/>
      <x:c r="CG937" s="36" t="n">
        <x:f>SUM(BW937,CD937)</x:f>
        <x:v>5</x:v>
      </x:c>
      <x:c r="CH937" s="36" t="n">
        <x:f>SUM(BX937,CA937)</x:f>
        <x:v>3</x:v>
      </x:c>
      <x:c r="CI937" s="36" t="n">
        <x:f>SUM(BY937)</x:f>
        <x:v>1</x:v>
      </x:c>
      <x:c r="CJ937" s="36" t="n">
        <x:f>SUM(BV937,BZ937,CB937)</x:f>
        <x:v>4</x:v>
      </x:c>
      <x:c r="CK937" s="36" t="n">
        <x:f>SUM(CC937,CE937)</x:f>
        <x:v>2</x:v>
      </x:c>
      <x:c r="CL937" s="36" t="n">
        <x:f>SUM(CG937:CK937)</x:f>
        <x:v>15</x:v>
      </x:c>
      <x:c r="CM937" s="39" t="n">
        <x:f>SUM(BW937*0.075,CD937*0.075)</x:f>
        <x:v>0.375</x:v>
      </x:c>
      <x:c r="CN937" s="39" t="n">
        <x:f>SUM(BX937*0.06,CA937*0.03)</x:f>
        <x:v>0.15</x:v>
      </x:c>
      <x:c r="CO937" s="39" t="n">
        <x:f>SUM(BY937*0.08)</x:f>
        <x:v>0.08</x:v>
      </x:c>
      <x:c r="CP937" s="39" t="n">
        <x:f>SUM(BV937*0.12,BZ937*0.06,CB937*0.03)</x:f>
        <x:v>0.24</x:v>
      </x:c>
      <x:c r="CQ937" s="39" t="n">
        <x:f>SUM(CC937*0.01,CE937*0.1)</x:f>
        <x:v>0.11</x:v>
      </x:c>
      <x:c r="CR937" s="39" t="n">
        <x:f>SUM(CM937:CQ937)</x:f>
        <x:v>0.955</x:v>
      </x:c>
      <x:c r="CS937" s="36" t="n">
        <x:f>SUM(CG937:CH937)</x:f>
        <x:v>8</x:v>
      </x:c>
      <x:c r="CT937" s="36" t="str"/>
      <x:c r="CU937" s="36" t="n">
        <x:f>MIN(AG937,CG937)</x:f>
        <x:v>5</x:v>
      </x:c>
      <x:c r="CV937" s="36" t="n">
        <x:f>MIN(AG937,CH937)</x:f>
        <x:v>3</x:v>
      </x:c>
      <x:c r="CW937" s="36" t="n">
        <x:f>MIN(AG937,CI937)</x:f>
        <x:v>1</x:v>
      </x:c>
      <x:c r="CX937" s="36" t="n">
        <x:f>MIN(AG937,CJ937)</x:f>
        <x:v>4</x:v>
      </x:c>
      <x:c r="CY937" s="36" t="n">
        <x:f>MIN(AG937,CK937)</x:f>
        <x:v>2</x:v>
      </x:c>
    </x:row>
    <x:row r="938" ht="18" customHeight="1">
      <x:c r="A938" s="35" t="str">
        <x:v>Area HC-02</x:v>
      </x:c>
      <x:c r="B938" s="35" t="str">
        <x:v>Area Lead HC-02</x:v>
      </x:c>
      <x:c r="C938" s="35" t="str">
        <x:v>Field Lead HC-08</x:v>
      </x:c>
      <x:c r="D938" s="35" t="str">
        <x:v>City HC-C</x:v>
      </x:c>
      <x:c r="E938" s="35" t="n">
        <x:v>5</x:v>
      </x:c>
      <x:c r="F938" s="35" t="n">
        <x:v>24</x:v>
      </x:c>
      <x:c r="G938" s="35" t="n">
        <x:v>1</x:v>
      </x:c>
      <x:c r="H938" s="35" t="str">
        <x:v>Promoter</x:v>
      </x:c>
      <x:c r="I938" s="35" t="str">
        <x:v>Agency HC-02</x:v>
      </x:c>
      <x:c r="J938" s="35" t="str">
        <x:v>PR-HC-013</x:v>
      </x:c>
      <x:c r="K938" s="35" t="str">
        <x:v>Masked Promoter HC-013</x:v>
      </x:c>
      <x:c r="L938" s="35" t="str">
        <x:v>9XXXX10013</x:v>
      </x:c>
      <x:c r="M938" s="37" t="n">
        <x:v>46217</x:v>
      </x:c>
      <x:c r="N938" s="35" t="str">
        <x:v>Cohort 2</x:v>
      </x:c>
      <x:c r="O938" s="35" t="str">
        <x:v>DIST-HC-04</x:v>
      </x:c>
      <x:c r="P938" s="35" t="str">
        <x:v>Masked Distributor HC-04</x:v>
      </x:c>
      <x:c r="Q938" s="35" t="str">
        <x:v>P-HC-039</x:v>
      </x:c>
      <x:c r="R938" s="35" t="str">
        <x:v>HC-039</x:v>
      </x:c>
      <x:c r="S938" s="35" t="str">
        <x:v>Masked Store HC-039</x:v>
      </x:c>
      <x:c r="T938" s="35" t="str">
        <x:v>XX1039</x:v>
      </x:c>
      <x:c r="U938" s="35" t="str">
        <x:v>Supermarket</x:v>
      </x:c>
      <x:c r="V938" s="35" t="str">
        <x:v>Masked</x:v>
      </x:c>
      <x:c r="W938" s="35" t="str">
        <x:v>Masked</x:v>
      </x:c>
      <x:c r="X938" s="37" t="n">
        <x:v>46223</x:v>
      </x:c>
      <x:c r="Y938" s="37" t="n">
        <x:v>46289</x:v>
      </x:c>
      <x:c r="Z938" s="35" t="str">
        <x:v>W04</x:v>
      </x:c>
      <x:c r="AA938" s="35" t="str">
        <x:v>Sep'26</x:v>
      </x:c>
      <x:c r="AB938" s="35" t="str">
        <x:v>22 - 28</x:v>
      </x:c>
      <x:c r="AC938" s="35" t="str">
        <x:v>Week 4 of Sep 2026</x:v>
      </x:c>
      <x:c r="AD938" s="35" t="str">
        <x:v>Continue</x:v>
      </x:c>
      <x:c r="AE938" s="35" t="str"/>
      <x:c r="AF938" s="36" t="n">
        <x:v>64</x:v>
      </x:c>
      <x:c r="AG938" s="36" t="n">
        <x:v>24</x:v>
      </x:c>
      <x:c r="AH938" s="38" t="n">
        <x:f>IFERROR(AG938/AF938,0)</x:f>
        <x:v>0.375</x:v>
      </x:c>
      <x:c r="AI938" s="36" t="n">
        <x:v>19</x:v>
      </x:c>
      <x:c r="AJ938" s="38" t="n">
        <x:f>IFERROR(AI938/AG938,0)</x:f>
        <x:v>0.7916666666666666</x:v>
      </x:c>
      <x:c r="AK938" s="36" t="n">
        <x:v>7</x:v>
      </x:c>
      <x:c r="AL938" s="36" t="n">
        <x:v>6</x:v>
      </x:c>
      <x:c r="AM938" s="36" t="n">
        <x:v>1</x:v>
      </x:c>
      <x:c r="AN938" s="38" t="n">
        <x:f>IFERROR(AL938/AG938,0)</x:f>
        <x:v>0.25</x:v>
      </x:c>
      <x:c r="AO938" s="36" t="n">
        <x:f>BK937</x:f>
        <x:v>31</x:v>
      </x:c>
      <x:c r="AP938" s="36" t="n">
        <x:f>BL937</x:f>
        <x:v>46</x:v>
      </x:c>
      <x:c r="AQ938" s="36" t="n">
        <x:f>BM937</x:f>
        <x:v>51</x:v>
      </x:c>
      <x:c r="AR938" s="36" t="n">
        <x:f>BN937</x:f>
        <x:v>69</x:v>
      </x:c>
      <x:c r="AS938" s="36" t="n">
        <x:f>BO937</x:f>
        <x:v>64</x:v>
      </x:c>
      <x:c r="AT938" s="36" t="n">
        <x:f>BP937</x:f>
        <x:v>46</x:v>
      </x:c>
      <x:c r="AU938" s="36" t="n">
        <x:f>BQ937</x:f>
        <x:v>44</x:v>
      </x:c>
      <x:c r="AV938" s="36" t="n">
        <x:f>BR937</x:f>
        <x:v>46</x:v>
      </x:c>
      <x:c r="AW938" s="36" t="n">
        <x:f>BS937</x:f>
        <x:v>46</x:v>
      </x:c>
      <x:c r="AX938" s="36" t="n">
        <x:f>BT937</x:f>
        <x:v>74</x:v>
      </x:c>
      <x:c r="AY938" s="36" t="n">
        <x:f>SUM(AO938:AX938)</x:f>
        <x:v>517</x:v>
      </x:c>
      <x:c r="AZ938" s="36" t="n">
        <x:v>0</x:v>
      </x:c>
      <x:c r="BA938" s="36" t="n">
        <x:v>0</x:v>
      </x:c>
      <x:c r="BB938" s="36" t="n">
        <x:v>0</x:v>
      </x:c>
      <x:c r="BC938" s="36" t="n">
        <x:v>0</x:v>
      </x:c>
      <x:c r="BD938" s="36" t="n">
        <x:v>0</x:v>
      </x:c>
      <x:c r="BE938" s="36" t="n">
        <x:v>12</x:v>
      </x:c>
      <x:c r="BF938" s="36" t="n">
        <x:v>0</x:v>
      </x:c>
      <x:c r="BG938" s="36" t="n">
        <x:v>0</x:v>
      </x:c>
      <x:c r="BH938" s="36" t="n">
        <x:v>0</x:v>
      </x:c>
      <x:c r="BI938" s="36" t="n">
        <x:v>0</x:v>
      </x:c>
      <x:c r="BJ938" s="36"/>
      <x:c r="BK938" s="36" t="n">
        <x:f>MAX(0,AO938+AZ938-BV938)</x:f>
        <x:v>30</x:v>
      </x:c>
      <x:c r="BL938" s="36" t="n">
        <x:f>MAX(0,AP938+BA938-BW938)</x:f>
        <x:v>45</x:v>
      </x:c>
      <x:c r="BM938" s="36" t="n">
        <x:f>MAX(0,AQ938+BB938-BX938)</x:f>
        <x:v>50</x:v>
      </x:c>
      <x:c r="BN938" s="36" t="n">
        <x:f>MAX(0,AR938+BC938-BY938)</x:f>
        <x:v>68</x:v>
      </x:c>
      <x:c r="BO938" s="36" t="n">
        <x:f>MAX(0,AS938+BD938-BZ938)</x:f>
        <x:v>63</x:v>
      </x:c>
      <x:c r="BP938" s="36" t="n">
        <x:f>MAX(0,AT938+BE938-CA938)</x:f>
        <x:v>57</x:v>
      </x:c>
      <x:c r="BQ938" s="36" t="n">
        <x:f>MAX(0,AU938+BF938-CB938)</x:f>
        <x:v>43</x:v>
      </x:c>
      <x:c r="BR938" s="36" t="n">
        <x:f>MAX(0,AV938+BG938-CC938)</x:f>
        <x:v>46</x:v>
      </x:c>
      <x:c r="BS938" s="36" t="n">
        <x:f>MAX(0,AW938+BH938-CD938)</x:f>
        <x:v>45</x:v>
      </x:c>
      <x:c r="BT938" s="36" t="n">
        <x:f>MAX(0,AX938+BI938-CE938)</x:f>
        <x:v>73</x:v>
      </x:c>
      <x:c r="BU938" s="36" t="n">
        <x:f>SUM(BK938:BT938)</x:f>
        <x:v>520</x:v>
      </x:c>
      <x:c r="BV938" s="36" t="n">
        <x:v>1</x:v>
      </x:c>
      <x:c r="BW938" s="36" t="n">
        <x:v>1</x:v>
      </x:c>
      <x:c r="BX938" s="36" t="n">
        <x:v>1</x:v>
      </x:c>
      <x:c r="BY938" s="36" t="n">
        <x:v>1</x:v>
      </x:c>
      <x:c r="BZ938" s="36" t="n">
        <x:v>1</x:v>
      </x:c>
      <x:c r="CA938" s="36" t="n">
        <x:v>1</x:v>
      </x:c>
      <x:c r="CB938" s="36" t="n">
        <x:v>1</x:v>
      </x:c>
      <x:c r="CC938" s="36" t="n">
        <x:v>0</x:v>
      </x:c>
      <x:c r="CD938" s="36" t="n">
        <x:v>1</x:v>
      </x:c>
      <x:c r="CE938" s="36" t="n">
        <x:v>1</x:v>
      </x:c>
      <x:c r="CF938" s="36"/>
      <x:c r="CG938" s="36" t="n">
        <x:f>SUM(BW938,CD938)</x:f>
        <x:v>2</x:v>
      </x:c>
      <x:c r="CH938" s="36" t="n">
        <x:f>SUM(BX938,CA938)</x:f>
        <x:v>2</x:v>
      </x:c>
      <x:c r="CI938" s="36" t="n">
        <x:f>SUM(BY938)</x:f>
        <x:v>1</x:v>
      </x:c>
      <x:c r="CJ938" s="36" t="n">
        <x:f>SUM(BV938,BZ938,CB938)</x:f>
        <x:v>3</x:v>
      </x:c>
      <x:c r="CK938" s="36" t="n">
        <x:f>SUM(CC938,CE938)</x:f>
        <x:v>1</x:v>
      </x:c>
      <x:c r="CL938" s="36" t="n">
        <x:f>SUM(CG938:CK938)</x:f>
        <x:v>9</x:v>
      </x:c>
      <x:c r="CM938" s="39" t="n">
        <x:f>SUM(BW938*0.075,CD938*0.075)</x:f>
        <x:v>0.15</x:v>
      </x:c>
      <x:c r="CN938" s="39" t="n">
        <x:f>SUM(BX938*0.06,CA938*0.03)</x:f>
        <x:v>0.09</x:v>
      </x:c>
      <x:c r="CO938" s="39" t="n">
        <x:f>SUM(BY938*0.08)</x:f>
        <x:v>0.08</x:v>
      </x:c>
      <x:c r="CP938" s="39" t="n">
        <x:f>SUM(BV938*0.12,BZ938*0.06,CB938*0.03)</x:f>
        <x:v>0.21</x:v>
      </x:c>
      <x:c r="CQ938" s="39" t="n">
        <x:f>SUM(CC938*0.01,CE938*0.1)</x:f>
        <x:v>0.1</x:v>
      </x:c>
      <x:c r="CR938" s="39" t="n">
        <x:f>SUM(CM938:CQ938)</x:f>
        <x:v>0.63</x:v>
      </x:c>
      <x:c r="CS938" s="36" t="n">
        <x:f>SUM(CG938:CH938)</x:f>
        <x:v>4</x:v>
      </x:c>
      <x:c r="CT938" s="36" t="str"/>
      <x:c r="CU938" s="36" t="n">
        <x:f>MIN(AG938,CG938)</x:f>
        <x:v>2</x:v>
      </x:c>
      <x:c r="CV938" s="36" t="n">
        <x:f>MIN(AG938,CH938)</x:f>
        <x:v>2</x:v>
      </x:c>
      <x:c r="CW938" s="36" t="n">
        <x:f>MIN(AG938,CI938)</x:f>
        <x:v>1</x:v>
      </x:c>
      <x:c r="CX938" s="36" t="n">
        <x:f>MIN(AG938,CJ938)</x:f>
        <x:v>3</x:v>
      </x:c>
      <x:c r="CY938" s="36" t="n">
        <x:f>MIN(AG938,CK938)</x:f>
        <x:v>1</x:v>
      </x:c>
    </x:row>
    <x:row r="939" ht="18" customHeight="1">
      <x:c r="A939" s="35" t="str">
        <x:v>Area HC-02</x:v>
      </x:c>
      <x:c r="B939" s="35" t="str">
        <x:v>Area Lead HC-02</x:v>
      </x:c>
      <x:c r="C939" s="35" t="str">
        <x:v>Field Lead HC-08</x:v>
      </x:c>
      <x:c r="D939" s="35" t="str">
        <x:v>City HC-C</x:v>
      </x:c>
      <x:c r="E939" s="35" t="n">
        <x:v>5</x:v>
      </x:c>
      <x:c r="F939" s="35" t="n">
        <x:v>24</x:v>
      </x:c>
      <x:c r="G939" s="35" t="n">
        <x:v>1</x:v>
      </x:c>
      <x:c r="H939" s="35" t="str">
        <x:v>Promoter</x:v>
      </x:c>
      <x:c r="I939" s="35" t="str">
        <x:v>Agency HC-02</x:v>
      </x:c>
      <x:c r="J939" s="35" t="str">
        <x:v>PR-HC-013</x:v>
      </x:c>
      <x:c r="K939" s="35" t="str">
        <x:v>Masked Promoter HC-013</x:v>
      </x:c>
      <x:c r="L939" s="35" t="str">
        <x:v>9XXXX10013</x:v>
      </x:c>
      <x:c r="M939" s="37" t="n">
        <x:v>46217</x:v>
      </x:c>
      <x:c r="N939" s="35" t="str">
        <x:v>Cohort 2</x:v>
      </x:c>
      <x:c r="O939" s="35" t="str">
        <x:v>DIST-HC-04</x:v>
      </x:c>
      <x:c r="P939" s="35" t="str">
        <x:v>Masked Distributor HC-04</x:v>
      </x:c>
      <x:c r="Q939" s="35" t="str">
        <x:v>P-HC-039</x:v>
      </x:c>
      <x:c r="R939" s="35" t="str">
        <x:v>HC-039</x:v>
      </x:c>
      <x:c r="S939" s="35" t="str">
        <x:v>Masked Store HC-039</x:v>
      </x:c>
      <x:c r="T939" s="35" t="str">
        <x:v>XX1039</x:v>
      </x:c>
      <x:c r="U939" s="35" t="str">
        <x:v>Supermarket</x:v>
      </x:c>
      <x:c r="V939" s="35" t="str">
        <x:v>Masked</x:v>
      </x:c>
      <x:c r="W939" s="35" t="str">
        <x:v>Masked</x:v>
      </x:c>
      <x:c r="X939" s="37" t="n">
        <x:v>46223</x:v>
      </x:c>
      <x:c r="Y939" s="37" t="n">
        <x:v>46290</x:v>
      </x:c>
      <x:c r="Z939" s="35" t="str">
        <x:v>W04</x:v>
      </x:c>
      <x:c r="AA939" s="35" t="str">
        <x:v>Sep'26</x:v>
      </x:c>
      <x:c r="AB939" s="35" t="str">
        <x:v>22 - 28</x:v>
      </x:c>
      <x:c r="AC939" s="35" t="str">
        <x:v>Week 4 of Sep 2026</x:v>
      </x:c>
      <x:c r="AD939" s="35" t="str">
        <x:v>Continue</x:v>
      </x:c>
      <x:c r="AE939" s="35" t="str"/>
      <x:c r="AF939" s="36" t="n">
        <x:v>67</x:v>
      </x:c>
      <x:c r="AG939" s="36" t="n">
        <x:v>21</x:v>
      </x:c>
      <x:c r="AH939" s="38" t="n">
        <x:f>IFERROR(AG939/AF939,0)</x:f>
        <x:v>0.31343283582089554</x:v>
      </x:c>
      <x:c r="AI939" s="36" t="n">
        <x:v>17</x:v>
      </x:c>
      <x:c r="AJ939" s="38" t="n">
        <x:f>IFERROR(AI939/AG939,0)</x:f>
        <x:v>0.8095238095238095</x:v>
      </x:c>
      <x:c r="AK939" s="36" t="n">
        <x:v>3</x:v>
      </x:c>
      <x:c r="AL939" s="36" t="n">
        <x:v>9</x:v>
      </x:c>
      <x:c r="AM939" s="36" t="n">
        <x:v>1</x:v>
      </x:c>
      <x:c r="AN939" s="38" t="n">
        <x:f>IFERROR(AL939/AG939,0)</x:f>
        <x:v>0.42857142857142855</x:v>
      </x:c>
      <x:c r="AO939" s="36" t="n">
        <x:f>BK938</x:f>
        <x:v>30</x:v>
      </x:c>
      <x:c r="AP939" s="36" t="n">
        <x:f>BL938</x:f>
        <x:v>45</x:v>
      </x:c>
      <x:c r="AQ939" s="36" t="n">
        <x:f>BM938</x:f>
        <x:v>50</x:v>
      </x:c>
      <x:c r="AR939" s="36" t="n">
        <x:f>BN938</x:f>
        <x:v>68</x:v>
      </x:c>
      <x:c r="AS939" s="36" t="n">
        <x:f>BO938</x:f>
        <x:v>63</x:v>
      </x:c>
      <x:c r="AT939" s="36" t="n">
        <x:f>BP938</x:f>
        <x:v>57</x:v>
      </x:c>
      <x:c r="AU939" s="36" t="n">
        <x:f>BQ938</x:f>
        <x:v>43</x:v>
      </x:c>
      <x:c r="AV939" s="36" t="n">
        <x:f>BR938</x:f>
        <x:v>46</x:v>
      </x:c>
      <x:c r="AW939" s="36" t="n">
        <x:f>BS938</x:f>
        <x:v>45</x:v>
      </x:c>
      <x:c r="AX939" s="36" t="n">
        <x:f>BT938</x:f>
        <x:v>73</x:v>
      </x:c>
      <x:c r="AY939" s="36" t="n">
        <x:f>SUM(AO939:AX939)</x:f>
        <x:v>520</x:v>
      </x:c>
      <x:c r="AZ939" s="36" t="n">
        <x:v>14</x:v>
      </x:c>
      <x:c r="BA939" s="36" t="n">
        <x:v>0</x:v>
      </x:c>
      <x:c r="BB939" s="36" t="n">
        <x:v>0</x:v>
      </x:c>
      <x:c r="BC939" s="36" t="n">
        <x:v>0</x:v>
      </x:c>
      <x:c r="BD939" s="36" t="n">
        <x:v>0</x:v>
      </x:c>
      <x:c r="BE939" s="36" t="n">
        <x:v>0</x:v>
      </x:c>
      <x:c r="BF939" s="36" t="n">
        <x:v>14</x:v>
      </x:c>
      <x:c r="BG939" s="36" t="n">
        <x:v>0</x:v>
      </x:c>
      <x:c r="BH939" s="36" t="n">
        <x:v>0</x:v>
      </x:c>
      <x:c r="BI939" s="36" t="n">
        <x:v>0</x:v>
      </x:c>
      <x:c r="BJ939" s="36"/>
      <x:c r="BK939" s="36" t="n">
        <x:f>MAX(0,AO939+AZ939-BV939)</x:f>
        <x:v>43</x:v>
      </x:c>
      <x:c r="BL939" s="36" t="n">
        <x:f>MAX(0,AP939+BA939-BW939)</x:f>
        <x:v>43</x:v>
      </x:c>
      <x:c r="BM939" s="36" t="n">
        <x:f>MAX(0,AQ939+BB939-BX939)</x:f>
        <x:v>48</x:v>
      </x:c>
      <x:c r="BN939" s="36" t="n">
        <x:f>MAX(0,AR939+BC939-BY939)</x:f>
        <x:v>67</x:v>
      </x:c>
      <x:c r="BO939" s="36" t="n">
        <x:f>MAX(0,AS939+BD939-BZ939)</x:f>
        <x:v>62</x:v>
      </x:c>
      <x:c r="BP939" s="36" t="n">
        <x:f>MAX(0,AT939+BE939-CA939)</x:f>
        <x:v>56</x:v>
      </x:c>
      <x:c r="BQ939" s="36" t="n">
        <x:f>MAX(0,AU939+BF939-CB939)</x:f>
        <x:v>55</x:v>
      </x:c>
      <x:c r="BR939" s="36" t="n">
        <x:f>MAX(0,AV939+BG939-CC939)</x:f>
        <x:v>46</x:v>
      </x:c>
      <x:c r="BS939" s="36" t="n">
        <x:f>MAX(0,AW939+BH939-CD939)</x:f>
        <x:v>44</x:v>
      </x:c>
      <x:c r="BT939" s="36" t="n">
        <x:f>MAX(0,AX939+BI939-CE939)</x:f>
        <x:v>72</x:v>
      </x:c>
      <x:c r="BU939" s="36" t="n">
        <x:f>SUM(BK939:BT939)</x:f>
        <x:v>536</x:v>
      </x:c>
      <x:c r="BV939" s="36" t="n">
        <x:v>1</x:v>
      </x:c>
      <x:c r="BW939" s="36" t="n">
        <x:v>2</x:v>
      </x:c>
      <x:c r="BX939" s="36" t="n">
        <x:v>2</x:v>
      </x:c>
      <x:c r="BY939" s="36" t="n">
        <x:v>1</x:v>
      </x:c>
      <x:c r="BZ939" s="36" t="n">
        <x:v>1</x:v>
      </x:c>
      <x:c r="CA939" s="36" t="n">
        <x:v>1</x:v>
      </x:c>
      <x:c r="CB939" s="36" t="n">
        <x:v>2</x:v>
      </x:c>
      <x:c r="CC939" s="36" t="n">
        <x:v>0</x:v>
      </x:c>
      <x:c r="CD939" s="36" t="n">
        <x:v>1</x:v>
      </x:c>
      <x:c r="CE939" s="36" t="n">
        <x:v>1</x:v>
      </x:c>
      <x:c r="CF939" s="36"/>
      <x:c r="CG939" s="36" t="n">
        <x:f>SUM(BW939,CD939)</x:f>
        <x:v>3</x:v>
      </x:c>
      <x:c r="CH939" s="36" t="n">
        <x:f>SUM(BX939,CA939)</x:f>
        <x:v>3</x:v>
      </x:c>
      <x:c r="CI939" s="36" t="n">
        <x:f>SUM(BY939)</x:f>
        <x:v>1</x:v>
      </x:c>
      <x:c r="CJ939" s="36" t="n">
        <x:f>SUM(BV939,BZ939,CB939)</x:f>
        <x:v>4</x:v>
      </x:c>
      <x:c r="CK939" s="36" t="n">
        <x:f>SUM(CC939,CE939)</x:f>
        <x:v>1</x:v>
      </x:c>
      <x:c r="CL939" s="36" t="n">
        <x:f>SUM(CG939:CK939)</x:f>
        <x:v>12</x:v>
      </x:c>
      <x:c r="CM939" s="39" t="n">
        <x:f>SUM(BW939*0.075,CD939*0.075)</x:f>
        <x:v>0.22499999999999998</x:v>
      </x:c>
      <x:c r="CN939" s="39" t="n">
        <x:f>SUM(BX939*0.06,CA939*0.03)</x:f>
        <x:v>0.15</x:v>
      </x:c>
      <x:c r="CO939" s="39" t="n">
        <x:f>SUM(BY939*0.08)</x:f>
        <x:v>0.08</x:v>
      </x:c>
      <x:c r="CP939" s="39" t="n">
        <x:f>SUM(BV939*0.12,BZ939*0.06,CB939*0.03)</x:f>
        <x:v>0.24</x:v>
      </x:c>
      <x:c r="CQ939" s="39" t="n">
        <x:f>SUM(CC939*0.01,CE939*0.1)</x:f>
        <x:v>0.1</x:v>
      </x:c>
      <x:c r="CR939" s="39" t="n">
        <x:f>SUM(CM939:CQ939)</x:f>
        <x:v>0.795</x:v>
      </x:c>
      <x:c r="CS939" s="36" t="n">
        <x:f>SUM(CG939:CH939)</x:f>
        <x:v>6</x:v>
      </x:c>
      <x:c r="CT939" s="36" t="str"/>
      <x:c r="CU939" s="36" t="n">
        <x:f>MIN(AG939,CG939)</x:f>
        <x:v>3</x:v>
      </x:c>
      <x:c r="CV939" s="36" t="n">
        <x:f>MIN(AG939,CH939)</x:f>
        <x:v>3</x:v>
      </x:c>
      <x:c r="CW939" s="36" t="n">
        <x:f>MIN(AG939,CI939)</x:f>
        <x:v>1</x:v>
      </x:c>
      <x:c r="CX939" s="36" t="n">
        <x:f>MIN(AG939,CJ939)</x:f>
        <x:v>4</x:v>
      </x:c>
      <x:c r="CY939" s="36" t="n">
        <x:f>MIN(AG939,CK939)</x:f>
        <x:v>1</x:v>
      </x:c>
    </x:row>
    <x:row r="940" ht="18" customHeight="1">
      <x:c r="A940" s="35" t="str">
        <x:v>Area HC-02</x:v>
      </x:c>
      <x:c r="B940" s="35" t="str">
        <x:v>Area Lead HC-02</x:v>
      </x:c>
      <x:c r="C940" s="35" t="str">
        <x:v>Field Lead HC-08</x:v>
      </x:c>
      <x:c r="D940" s="35" t="str">
        <x:v>City HC-C</x:v>
      </x:c>
      <x:c r="E940" s="35" t="n">
        <x:v>5</x:v>
      </x:c>
      <x:c r="F940" s="35" t="n">
        <x:v>24</x:v>
      </x:c>
      <x:c r="G940" s="35" t="n">
        <x:v>1</x:v>
      </x:c>
      <x:c r="H940" s="35" t="str">
        <x:v>Promoter</x:v>
      </x:c>
      <x:c r="I940" s="35" t="str">
        <x:v>Agency HC-02</x:v>
      </x:c>
      <x:c r="J940" s="35" t="str">
        <x:v>PR-HC-013</x:v>
      </x:c>
      <x:c r="K940" s="35" t="str">
        <x:v>Masked Promoter HC-013</x:v>
      </x:c>
      <x:c r="L940" s="35" t="str">
        <x:v>9XXXX10013</x:v>
      </x:c>
      <x:c r="M940" s="37" t="n">
        <x:v>46217</x:v>
      </x:c>
      <x:c r="N940" s="35" t="str">
        <x:v>Cohort 2</x:v>
      </x:c>
      <x:c r="O940" s="35" t="str">
        <x:v>DIST-HC-04</x:v>
      </x:c>
      <x:c r="P940" s="35" t="str">
        <x:v>Masked Distributor HC-04</x:v>
      </x:c>
      <x:c r="Q940" s="35" t="str">
        <x:v>P-HC-039</x:v>
      </x:c>
      <x:c r="R940" s="35" t="str">
        <x:v>HC-039</x:v>
      </x:c>
      <x:c r="S940" s="35" t="str">
        <x:v>Masked Store HC-039</x:v>
      </x:c>
      <x:c r="T940" s="35" t="str">
        <x:v>XX1039</x:v>
      </x:c>
      <x:c r="U940" s="35" t="str">
        <x:v>Supermarket</x:v>
      </x:c>
      <x:c r="V940" s="35" t="str">
        <x:v>Masked</x:v>
      </x:c>
      <x:c r="W940" s="35" t="str">
        <x:v>Masked</x:v>
      </x:c>
      <x:c r="X940" s="37" t="n">
        <x:v>46223</x:v>
      </x:c>
      <x:c r="Y940" s="37" t="n">
        <x:v>46291</x:v>
      </x:c>
      <x:c r="Z940" s="35" t="str">
        <x:v>W04</x:v>
      </x:c>
      <x:c r="AA940" s="35" t="str">
        <x:v>Sep'26</x:v>
      </x:c>
      <x:c r="AB940" s="35" t="str">
        <x:v>22 - 28</x:v>
      </x:c>
      <x:c r="AC940" s="35" t="str">
        <x:v>Week 4 of Sep 2026</x:v>
      </x:c>
      <x:c r="AD940" s="35" t="str">
        <x:v>Continue</x:v>
      </x:c>
      <x:c r="AE940" s="35" t="str"/>
      <x:c r="AF940" s="36" t="n">
        <x:v>65</x:v>
      </x:c>
      <x:c r="AG940" s="36" t="n">
        <x:v>26</x:v>
      </x:c>
      <x:c r="AH940" s="38" t="n">
        <x:f>IFERROR(AG940/AF940,0)</x:f>
        <x:v>0.4</x:v>
      </x:c>
      <x:c r="AI940" s="36" t="n">
        <x:v>23</x:v>
      </x:c>
      <x:c r="AJ940" s="38" t="n">
        <x:f>IFERROR(AI940/AG940,0)</x:f>
        <x:v>0.8846153846153846</x:v>
      </x:c>
      <x:c r="AK940" s="36" t="n">
        <x:v>8</x:v>
      </x:c>
      <x:c r="AL940" s="36" t="n">
        <x:v>11</x:v>
      </x:c>
      <x:c r="AM940" s="36" t="n">
        <x:v>1</x:v>
      </x:c>
      <x:c r="AN940" s="38" t="n">
        <x:f>IFERROR(AL940/AG940,0)</x:f>
        <x:v>0.4230769230769231</x:v>
      </x:c>
      <x:c r="AO940" s="36" t="n">
        <x:f>BK939</x:f>
        <x:v>43</x:v>
      </x:c>
      <x:c r="AP940" s="36" t="n">
        <x:f>BL939</x:f>
        <x:v>43</x:v>
      </x:c>
      <x:c r="AQ940" s="36" t="n">
        <x:f>BM939</x:f>
        <x:v>48</x:v>
      </x:c>
      <x:c r="AR940" s="36" t="n">
        <x:f>BN939</x:f>
        <x:v>67</x:v>
      </x:c>
      <x:c r="AS940" s="36" t="n">
        <x:f>BO939</x:f>
        <x:v>62</x:v>
      </x:c>
      <x:c r="AT940" s="36" t="n">
        <x:f>BP939</x:f>
        <x:v>56</x:v>
      </x:c>
      <x:c r="AU940" s="36" t="n">
        <x:f>BQ939</x:f>
        <x:v>55</x:v>
      </x:c>
      <x:c r="AV940" s="36" t="n">
        <x:f>BR939</x:f>
        <x:v>46</x:v>
      </x:c>
      <x:c r="AW940" s="36" t="n">
        <x:f>BS939</x:f>
        <x:v>44</x:v>
      </x:c>
      <x:c r="AX940" s="36" t="n">
        <x:f>BT939</x:f>
        <x:v>72</x:v>
      </x:c>
      <x:c r="AY940" s="36" t="n">
        <x:f>SUM(AO940:AX940)</x:f>
        <x:v>536</x:v>
      </x:c>
      <x:c r="AZ940" s="36" t="n">
        <x:v>0</x:v>
      </x:c>
      <x:c r="BA940" s="36" t="n">
        <x:v>23</x:v>
      </x:c>
      <x:c r="BB940" s="36" t="n">
        <x:v>0</x:v>
      </x:c>
      <x:c r="BC940" s="36" t="n">
        <x:v>0</x:v>
      </x:c>
      <x:c r="BD940" s="36" t="n">
        <x:v>0</x:v>
      </x:c>
      <x:c r="BE940" s="36" t="n">
        <x:v>0</x:v>
      </x:c>
      <x:c r="BF940" s="36" t="n">
        <x:v>0</x:v>
      </x:c>
      <x:c r="BG940" s="36" t="n">
        <x:v>16</x:v>
      </x:c>
      <x:c r="BH940" s="36" t="n">
        <x:v>0</x:v>
      </x:c>
      <x:c r="BI940" s="36" t="n">
        <x:v>0</x:v>
      </x:c>
      <x:c r="BJ940" s="36"/>
      <x:c r="BK940" s="36" t="n">
        <x:f>MAX(0,AO940+AZ940-BV940)</x:f>
        <x:v>42</x:v>
      </x:c>
      <x:c r="BL940" s="36" t="n">
        <x:f>MAX(0,AP940+BA940-BW940)</x:f>
        <x:v>63</x:v>
      </x:c>
      <x:c r="BM940" s="36" t="n">
        <x:f>MAX(0,AQ940+BB940-BX940)</x:f>
        <x:v>46</x:v>
      </x:c>
      <x:c r="BN940" s="36" t="n">
        <x:f>MAX(0,AR940+BC940-BY940)</x:f>
        <x:v>64</x:v>
      </x:c>
      <x:c r="BO940" s="36" t="n">
        <x:f>MAX(0,AS940+BD940-BZ940)</x:f>
        <x:v>61</x:v>
      </x:c>
      <x:c r="BP940" s="36" t="n">
        <x:f>MAX(0,AT940+BE940-CA940)</x:f>
        <x:v>55</x:v>
      </x:c>
      <x:c r="BQ940" s="36" t="n">
        <x:f>MAX(0,AU940+BF940-CB940)</x:f>
        <x:v>54</x:v>
      </x:c>
      <x:c r="BR940" s="36" t="n">
        <x:f>MAX(0,AV940+BG940-CC940)</x:f>
        <x:v>61</x:v>
      </x:c>
      <x:c r="BS940" s="36" t="n">
        <x:f>MAX(0,AW940+BH940-CD940)</x:f>
        <x:v>43</x:v>
      </x:c>
      <x:c r="BT940" s="36" t="n">
        <x:f>MAX(0,AX940+BI940-CE940)</x:f>
        <x:v>71</x:v>
      </x:c>
      <x:c r="BU940" s="36" t="n">
        <x:f>SUM(BK940:BT940)</x:f>
        <x:v>560</x:v>
      </x:c>
      <x:c r="BV940" s="36" t="n">
        <x:v>1</x:v>
      </x:c>
      <x:c r="BW940" s="36" t="n">
        <x:v>3</x:v>
      </x:c>
      <x:c r="BX940" s="36" t="n">
        <x:v>2</x:v>
      </x:c>
      <x:c r="BY940" s="36" t="n">
        <x:v>3</x:v>
      </x:c>
      <x:c r="BZ940" s="36" t="n">
        <x:v>1</x:v>
      </x:c>
      <x:c r="CA940" s="36" t="n">
        <x:v>1</x:v>
      </x:c>
      <x:c r="CB940" s="36" t="n">
        <x:v>1</x:v>
      </x:c>
      <x:c r="CC940" s="36" t="n">
        <x:v>1</x:v>
      </x:c>
      <x:c r="CD940" s="36" t="n">
        <x:v>1</x:v>
      </x:c>
      <x:c r="CE940" s="36" t="n">
        <x:v>1</x:v>
      </x:c>
      <x:c r="CF940" s="36"/>
      <x:c r="CG940" s="36" t="n">
        <x:f>SUM(BW940,CD940)</x:f>
        <x:v>4</x:v>
      </x:c>
      <x:c r="CH940" s="36" t="n">
        <x:f>SUM(BX940,CA940)</x:f>
        <x:v>3</x:v>
      </x:c>
      <x:c r="CI940" s="36" t="n">
        <x:f>SUM(BY940)</x:f>
        <x:v>3</x:v>
      </x:c>
      <x:c r="CJ940" s="36" t="n">
        <x:f>SUM(BV940,BZ940,CB940)</x:f>
        <x:v>3</x:v>
      </x:c>
      <x:c r="CK940" s="36" t="n">
        <x:f>SUM(CC940,CE940)</x:f>
        <x:v>2</x:v>
      </x:c>
      <x:c r="CL940" s="36" t="n">
        <x:f>SUM(CG940:CK940)</x:f>
        <x:v>15</x:v>
      </x:c>
      <x:c r="CM940" s="39" t="n">
        <x:f>SUM(BW940*0.075,CD940*0.075)</x:f>
        <x:v>0.3</x:v>
      </x:c>
      <x:c r="CN940" s="39" t="n">
        <x:f>SUM(BX940*0.06,CA940*0.03)</x:f>
        <x:v>0.15</x:v>
      </x:c>
      <x:c r="CO940" s="39" t="n">
        <x:f>SUM(BY940*0.08)</x:f>
        <x:v>0.24</x:v>
      </x:c>
      <x:c r="CP940" s="39" t="n">
        <x:f>SUM(BV940*0.12,BZ940*0.06,CB940*0.03)</x:f>
        <x:v>0.21</x:v>
      </x:c>
      <x:c r="CQ940" s="39" t="n">
        <x:f>SUM(CC940*0.01,CE940*0.1)</x:f>
        <x:v>0.11</x:v>
      </x:c>
      <x:c r="CR940" s="39" t="n">
        <x:f>SUM(CM940:CQ940)</x:f>
        <x:v>1.01</x:v>
      </x:c>
      <x:c r="CS940" s="36" t="n">
        <x:f>SUM(CG940:CH940)</x:f>
        <x:v>7</x:v>
      </x:c>
      <x:c r="CT940" s="36" t="str"/>
      <x:c r="CU940" s="36" t="n">
        <x:f>MIN(AG940,CG940)</x:f>
        <x:v>4</x:v>
      </x:c>
      <x:c r="CV940" s="36" t="n">
        <x:f>MIN(AG940,CH940)</x:f>
        <x:v>3</x:v>
      </x:c>
      <x:c r="CW940" s="36" t="n">
        <x:f>MIN(AG940,CI940)</x:f>
        <x:v>3</x:v>
      </x:c>
      <x:c r="CX940" s="36" t="n">
        <x:f>MIN(AG940,CJ940)</x:f>
        <x:v>3</x:v>
      </x:c>
      <x:c r="CY940" s="36" t="n">
        <x:f>MIN(AG940,CK940)</x:f>
        <x:v>2</x:v>
      </x:c>
    </x:row>
    <x:row r="941" ht="18" customHeight="1">
      <x:c r="A941" s="35" t="str">
        <x:v>Area HC-02</x:v>
      </x:c>
      <x:c r="B941" s="35" t="str">
        <x:v>Area Lead HC-02</x:v>
      </x:c>
      <x:c r="C941" s="35" t="str">
        <x:v>Field Lead HC-08</x:v>
      </x:c>
      <x:c r="D941" s="35" t="str">
        <x:v>City HC-C</x:v>
      </x:c>
      <x:c r="E941" s="35" t="n">
        <x:v>5</x:v>
      </x:c>
      <x:c r="F941" s="35" t="n">
        <x:v>24</x:v>
      </x:c>
      <x:c r="G941" s="35" t="n">
        <x:v>1</x:v>
      </x:c>
      <x:c r="H941" s="35" t="str">
        <x:v>Promoter</x:v>
      </x:c>
      <x:c r="I941" s="35" t="str">
        <x:v>Agency HC-02</x:v>
      </x:c>
      <x:c r="J941" s="35" t="str">
        <x:v>PR-HC-013</x:v>
      </x:c>
      <x:c r="K941" s="35" t="str">
        <x:v>Masked Promoter HC-013</x:v>
      </x:c>
      <x:c r="L941" s="35" t="str">
        <x:v>9XXXX10013</x:v>
      </x:c>
      <x:c r="M941" s="37" t="n">
        <x:v>46217</x:v>
      </x:c>
      <x:c r="N941" s="35" t="str">
        <x:v>Cohort 2</x:v>
      </x:c>
      <x:c r="O941" s="35" t="str">
        <x:v>DIST-HC-04</x:v>
      </x:c>
      <x:c r="P941" s="35" t="str">
        <x:v>Masked Distributor HC-04</x:v>
      </x:c>
      <x:c r="Q941" s="35" t="str">
        <x:v>P-HC-039</x:v>
      </x:c>
      <x:c r="R941" s="35" t="str">
        <x:v>HC-039</x:v>
      </x:c>
      <x:c r="S941" s="35" t="str">
        <x:v>Masked Store HC-039</x:v>
      </x:c>
      <x:c r="T941" s="35" t="str">
        <x:v>XX1039</x:v>
      </x:c>
      <x:c r="U941" s="35" t="str">
        <x:v>Supermarket</x:v>
      </x:c>
      <x:c r="V941" s="35" t="str">
        <x:v>Masked</x:v>
      </x:c>
      <x:c r="W941" s="35" t="str">
        <x:v>Masked</x:v>
      </x:c>
      <x:c r="X941" s="37" t="n">
        <x:v>46223</x:v>
      </x:c>
      <x:c r="Y941" s="37" t="n">
        <x:v>46293</x:v>
      </x:c>
      <x:c r="Z941" s="35" t="str">
        <x:v>W04</x:v>
      </x:c>
      <x:c r="AA941" s="35" t="str">
        <x:v>Sep'26</x:v>
      </x:c>
      <x:c r="AB941" s="35" t="str">
        <x:v>22 - 28</x:v>
      </x:c>
      <x:c r="AC941" s="35" t="str">
        <x:v>Week 4 of Sep 2026</x:v>
      </x:c>
      <x:c r="AD941" s="35" t="str">
        <x:v>Continue</x:v>
      </x:c>
      <x:c r="AE941" s="35" t="str"/>
      <x:c r="AF941" s="36" t="n">
        <x:v>59</x:v>
      </x:c>
      <x:c r="AG941" s="36" t="n">
        <x:v>24</x:v>
      </x:c>
      <x:c r="AH941" s="38" t="n">
        <x:f>IFERROR(AG941/AF941,0)</x:f>
        <x:v>0.4067796610169492</x:v>
      </x:c>
      <x:c r="AI941" s="36" t="n">
        <x:v>21</x:v>
      </x:c>
      <x:c r="AJ941" s="38" t="n">
        <x:f>IFERROR(AI941/AG941,0)</x:f>
        <x:v>0.875</x:v>
      </x:c>
      <x:c r="AK941" s="36" t="n">
        <x:v>8</x:v>
      </x:c>
      <x:c r="AL941" s="36" t="n">
        <x:v>10</x:v>
      </x:c>
      <x:c r="AM941" s="36" t="n">
        <x:v>1</x:v>
      </x:c>
      <x:c r="AN941" s="38" t="n">
        <x:f>IFERROR(AL941/AG941,0)</x:f>
        <x:v>0.4166666666666667</x:v>
      </x:c>
      <x:c r="AO941" s="36" t="n">
        <x:f>BK940</x:f>
        <x:v>42</x:v>
      </x:c>
      <x:c r="AP941" s="36" t="n">
        <x:f>BL940</x:f>
        <x:v>63</x:v>
      </x:c>
      <x:c r="AQ941" s="36" t="n">
        <x:f>BM940</x:f>
        <x:v>46</x:v>
      </x:c>
      <x:c r="AR941" s="36" t="n">
        <x:f>BN940</x:f>
        <x:v>64</x:v>
      </x:c>
      <x:c r="AS941" s="36" t="n">
        <x:f>BO940</x:f>
        <x:v>61</x:v>
      </x:c>
      <x:c r="AT941" s="36" t="n">
        <x:f>BP940</x:f>
        <x:v>55</x:v>
      </x:c>
      <x:c r="AU941" s="36" t="n">
        <x:f>BQ940</x:f>
        <x:v>54</x:v>
      </x:c>
      <x:c r="AV941" s="36" t="n">
        <x:f>BR940</x:f>
        <x:v>61</x:v>
      </x:c>
      <x:c r="AW941" s="36" t="n">
        <x:f>BS940</x:f>
        <x:v>43</x:v>
      </x:c>
      <x:c r="AX941" s="36" t="n">
        <x:f>BT940</x:f>
        <x:v>71</x:v>
      </x:c>
      <x:c r="AY941" s="36" t="n">
        <x:f>SUM(AO941:AX941)</x:f>
        <x:v>560</x:v>
      </x:c>
      <x:c r="AZ941" s="36" t="n">
        <x:v>0</x:v>
      </x:c>
      <x:c r="BA941" s="36" t="n">
        <x:v>0</x:v>
      </x:c>
      <x:c r="BB941" s="36" t="n">
        <x:v>17</x:v>
      </x:c>
      <x:c r="BC941" s="36" t="n">
        <x:v>0</x:v>
      </x:c>
      <x:c r="BD941" s="36" t="n">
        <x:v>0</x:v>
      </x:c>
      <x:c r="BE941" s="36" t="n">
        <x:v>0</x:v>
      </x:c>
      <x:c r="BF941" s="36" t="n">
        <x:v>0</x:v>
      </x:c>
      <x:c r="BG941" s="36" t="n">
        <x:v>0</x:v>
      </x:c>
      <x:c r="BH941" s="36" t="n">
        <x:v>24</x:v>
      </x:c>
      <x:c r="BI941" s="36" t="n">
        <x:v>0</x:v>
      </x:c>
      <x:c r="BJ941" s="36"/>
      <x:c r="BK941" s="36" t="n">
        <x:f>MAX(0,AO941+AZ941-BV941)</x:f>
        <x:v>41</x:v>
      </x:c>
      <x:c r="BL941" s="36" t="n">
        <x:f>MAX(0,AP941+BA941-BW941)</x:f>
        <x:v>61</x:v>
      </x:c>
      <x:c r="BM941" s="36" t="n">
        <x:f>MAX(0,AQ941+BB941-BX941)</x:f>
        <x:v>61</x:v>
      </x:c>
      <x:c r="BN941" s="36" t="n">
        <x:f>MAX(0,AR941+BC941-BY941)</x:f>
        <x:v>62</x:v>
      </x:c>
      <x:c r="BO941" s="36" t="n">
        <x:f>MAX(0,AS941+BD941-BZ941)</x:f>
        <x:v>60</x:v>
      </x:c>
      <x:c r="BP941" s="36" t="n">
        <x:f>MAX(0,AT941+BE941-CA941)</x:f>
        <x:v>54</x:v>
      </x:c>
      <x:c r="BQ941" s="36" t="n">
        <x:f>MAX(0,AU941+BF941-CB941)</x:f>
        <x:v>53</x:v>
      </x:c>
      <x:c r="BR941" s="36" t="n">
        <x:f>MAX(0,AV941+BG941-CC941)</x:f>
        <x:v>61</x:v>
      </x:c>
      <x:c r="BS941" s="36" t="n">
        <x:f>MAX(0,AW941+BH941-CD941)</x:f>
        <x:v>66</x:v>
      </x:c>
      <x:c r="BT941" s="36" t="n">
        <x:f>MAX(0,AX941+BI941-CE941)</x:f>
        <x:v>70</x:v>
      </x:c>
      <x:c r="BU941" s="36" t="n">
        <x:f>SUM(BK941:BT941)</x:f>
        <x:v>589</x:v>
      </x:c>
      <x:c r="BV941" s="36" t="n">
        <x:v>1</x:v>
      </x:c>
      <x:c r="BW941" s="36" t="n">
        <x:v>2</x:v>
      </x:c>
      <x:c r="BX941" s="36" t="n">
        <x:v>2</x:v>
      </x:c>
      <x:c r="BY941" s="36" t="n">
        <x:v>2</x:v>
      </x:c>
      <x:c r="BZ941" s="36" t="n">
        <x:v>1</x:v>
      </x:c>
      <x:c r="CA941" s="36" t="n">
        <x:v>1</x:v>
      </x:c>
      <x:c r="CB941" s="36" t="n">
        <x:v>1</x:v>
      </x:c>
      <x:c r="CC941" s="36" t="n">
        <x:v>0</x:v>
      </x:c>
      <x:c r="CD941" s="36" t="n">
        <x:v>1</x:v>
      </x:c>
      <x:c r="CE941" s="36" t="n">
        <x:v>1</x:v>
      </x:c>
      <x:c r="CF941" s="36"/>
      <x:c r="CG941" s="36" t="n">
        <x:f>SUM(BW941,CD941)</x:f>
        <x:v>3</x:v>
      </x:c>
      <x:c r="CH941" s="36" t="n">
        <x:f>SUM(BX941,CA941)</x:f>
        <x:v>3</x:v>
      </x:c>
      <x:c r="CI941" s="36" t="n">
        <x:f>SUM(BY941)</x:f>
        <x:v>2</x:v>
      </x:c>
      <x:c r="CJ941" s="36" t="n">
        <x:f>SUM(BV941,BZ941,CB941)</x:f>
        <x:v>3</x:v>
      </x:c>
      <x:c r="CK941" s="36" t="n">
        <x:f>SUM(CC941,CE941)</x:f>
        <x:v>1</x:v>
      </x:c>
      <x:c r="CL941" s="36" t="n">
        <x:f>SUM(CG941:CK941)</x:f>
        <x:v>12</x:v>
      </x:c>
      <x:c r="CM941" s="39" t="n">
        <x:f>SUM(BW941*0.075,CD941*0.075)</x:f>
        <x:v>0.22499999999999998</x:v>
      </x:c>
      <x:c r="CN941" s="39" t="n">
        <x:f>SUM(BX941*0.06,CA941*0.03)</x:f>
        <x:v>0.15</x:v>
      </x:c>
      <x:c r="CO941" s="39" t="n">
        <x:f>SUM(BY941*0.08)</x:f>
        <x:v>0.16</x:v>
      </x:c>
      <x:c r="CP941" s="39" t="n">
        <x:f>SUM(BV941*0.12,BZ941*0.06,CB941*0.03)</x:f>
        <x:v>0.21</x:v>
      </x:c>
      <x:c r="CQ941" s="39" t="n">
        <x:f>SUM(CC941*0.01,CE941*0.1)</x:f>
        <x:v>0.1</x:v>
      </x:c>
      <x:c r="CR941" s="39" t="n">
        <x:f>SUM(CM941:CQ941)</x:f>
        <x:v>0.845</x:v>
      </x:c>
      <x:c r="CS941" s="36" t="n">
        <x:f>SUM(CG941:CH941)</x:f>
        <x:v>6</x:v>
      </x:c>
      <x:c r="CT941" s="36" t="str"/>
      <x:c r="CU941" s="36" t="n">
        <x:f>MIN(AG941,CG941)</x:f>
        <x:v>3</x:v>
      </x:c>
      <x:c r="CV941" s="36" t="n">
        <x:f>MIN(AG941,CH941)</x:f>
        <x:v>3</x:v>
      </x:c>
      <x:c r="CW941" s="36" t="n">
        <x:f>MIN(AG941,CI941)</x:f>
        <x:v>2</x:v>
      </x:c>
      <x:c r="CX941" s="36" t="n">
        <x:f>MIN(AG941,CJ941)</x:f>
        <x:v>3</x:v>
      </x:c>
      <x:c r="CY941" s="36" t="n">
        <x:f>MIN(AG941,CK941)</x:f>
        <x:v>1</x:v>
      </x:c>
    </x:row>
    <x:row r="942" ht="18" customHeight="1">
      <x:c r="A942" s="35" t="str">
        <x:v>Area HC-02</x:v>
      </x:c>
      <x:c r="B942" s="35" t="str">
        <x:v>Area Lead HC-02</x:v>
      </x:c>
      <x:c r="C942" s="35" t="str">
        <x:v>Field Lead HC-08</x:v>
      </x:c>
      <x:c r="D942" s="35" t="str">
        <x:v>City HC-D</x:v>
      </x:c>
      <x:c r="E942" s="35" t="n">
        <x:v>4</x:v>
      </x:c>
      <x:c r="F942" s="35" t="n">
        <x:v>24</x:v>
      </x:c>
      <x:c r="G942" s="35" t="n">
        <x:v>1</x:v>
      </x:c>
      <x:c r="H942" s="35" t="str">
        <x:v>Promoter</x:v>
      </x:c>
      <x:c r="I942" s="35" t="str">
        <x:v>Agency HC-02</x:v>
      </x:c>
      <x:c r="J942" s="35" t="str">
        <x:v>PR-HC-014</x:v>
      </x:c>
      <x:c r="K942" s="35" t="str">
        <x:v>Masked Promoter HC-014</x:v>
      </x:c>
      <x:c r="L942" s="35" t="str">
        <x:v>9XXXX10014</x:v>
      </x:c>
      <x:c r="M942" s="37" t="n">
        <x:v>46188</x:v>
      </x:c>
      <x:c r="N942" s="35" t="str">
        <x:v>Cohort 3</x:v>
      </x:c>
      <x:c r="O942" s="35" t="str">
        <x:v>DIST-HC-04</x:v>
      </x:c>
      <x:c r="P942" s="35" t="str">
        <x:v>Masked Distributor HC-04</x:v>
      </x:c>
      <x:c r="Q942" s="35" t="str">
        <x:v>P-HC-040</x:v>
      </x:c>
      <x:c r="R942" s="35" t="str">
        <x:v>HC-040</x:v>
      </x:c>
      <x:c r="S942" s="35" t="str">
        <x:v>Masked Store HC-040</x:v>
      </x:c>
      <x:c r="T942" s="35" t="str">
        <x:v>XX1040</x:v>
      </x:c>
      <x:c r="U942" s="35" t="str">
        <x:v>Beauty Retail</x:v>
      </x:c>
      <x:c r="V942" s="35" t="str">
        <x:v>Masked</x:v>
      </x:c>
      <x:c r="W942" s="35" t="str">
        <x:v>Masked</x:v>
      </x:c>
      <x:c r="X942" s="37" t="n">
        <x:v>46204</x:v>
      </x:c>
      <x:c r="Y942" s="37" t="n">
        <x:v>46266</x:v>
      </x:c>
      <x:c r="Z942" s="35" t="str">
        <x:v>W01</x:v>
      </x:c>
      <x:c r="AA942" s="35" t="str">
        <x:v>Sep'26</x:v>
      </x:c>
      <x:c r="AB942" s="35" t="str">
        <x:v>01 - 07</x:v>
      </x:c>
      <x:c r="AC942" s="35" t="str">
        <x:v>Week 1 of Sep 2026</x:v>
      </x:c>
      <x:c r="AD942" s="35" t="str">
        <x:v>Continue</x:v>
      </x:c>
      <x:c r="AE942" s="35" t="str">
        <x:v>Normal operations</x:v>
      </x:c>
      <x:c r="AF942" s="36" t="n">
        <x:v>58</x:v>
      </x:c>
      <x:c r="AG942" s="36" t="n">
        <x:v>15</x:v>
      </x:c>
      <x:c r="AH942" s="38" t="n">
        <x:f>IFERROR(AG942/AF942,0)</x:f>
        <x:v>0.25862068965517243</x:v>
      </x:c>
      <x:c r="AI942" s="36" t="n">
        <x:v>13</x:v>
      </x:c>
      <x:c r="AJ942" s="38" t="n">
        <x:f>IFERROR(AI942/AG942,0)</x:f>
        <x:v>0.8666666666666667</x:v>
      </x:c>
      <x:c r="AK942" s="36" t="n">
        <x:v>2</x:v>
      </x:c>
      <x:c r="AL942" s="36" t="n">
        <x:v>6</x:v>
      </x:c>
      <x:c r="AM942" s="36" t="n">
        <x:v>1</x:v>
      </x:c>
      <x:c r="AN942" s="38" t="n">
        <x:f>IFERROR(AL942/AG942,0)</x:f>
        <x:v>0.4</x:v>
      </x:c>
      <x:c r="AO942" s="36" t="n">
        <x:v>19</x:v>
      </x:c>
      <x:c r="AP942" s="36" t="n">
        <x:v>23</x:v>
      </x:c>
      <x:c r="AQ942" s="36" t="n">
        <x:v>15</x:v>
      </x:c>
      <x:c r="AR942" s="36" t="n">
        <x:v>17</x:v>
      </x:c>
      <x:c r="AS942" s="36" t="n">
        <x:v>17</x:v>
      </x:c>
      <x:c r="AT942" s="36" t="n">
        <x:v>18</x:v>
      </x:c>
      <x:c r="AU942" s="36" t="n">
        <x:v>21</x:v>
      </x:c>
      <x:c r="AV942" s="36" t="n">
        <x:v>11</x:v>
      </x:c>
      <x:c r="AW942" s="36" t="n">
        <x:v>22</x:v>
      </x:c>
      <x:c r="AX942" s="36" t="n">
        <x:v>19</x:v>
      </x:c>
      <x:c r="AY942" s="36" t="n">
        <x:f>SUM(AO942:AX942)</x:f>
        <x:v>182</x:v>
      </x:c>
      <x:c r="AZ942" s="36" t="n">
        <x:v>0</x:v>
      </x:c>
      <x:c r="BA942" s="36" t="n">
        <x:v>0</x:v>
      </x:c>
      <x:c r="BB942" s="36" t="n">
        <x:v>16</x:v>
      </x:c>
      <x:c r="BC942" s="36" t="n">
        <x:v>0</x:v>
      </x:c>
      <x:c r="BD942" s="36" t="n">
        <x:v>0</x:v>
      </x:c>
      <x:c r="BE942" s="36" t="n">
        <x:v>0</x:v>
      </x:c>
      <x:c r="BF942" s="36" t="n">
        <x:v>0</x:v>
      </x:c>
      <x:c r="BG942" s="36" t="n">
        <x:v>0</x:v>
      </x:c>
      <x:c r="BH942" s="36" t="n">
        <x:v>22</x:v>
      </x:c>
      <x:c r="BI942" s="36" t="n">
        <x:v>0</x:v>
      </x:c>
      <x:c r="BJ942" s="36"/>
      <x:c r="BK942" s="36" t="n">
        <x:f>MAX(0,AO942+AZ942-BV942)</x:f>
        <x:v>19</x:v>
      </x:c>
      <x:c r="BL942" s="36" t="n">
        <x:f>MAX(0,AP942+BA942-BW942)</x:f>
        <x:v>21</x:v>
      </x:c>
      <x:c r="BM942" s="36" t="n">
        <x:f>MAX(0,AQ942+BB942-BX942)</x:f>
        <x:v>30</x:v>
      </x:c>
      <x:c r="BN942" s="36" t="n">
        <x:f>MAX(0,AR942+BC942-BY942)</x:f>
        <x:v>16</x:v>
      </x:c>
      <x:c r="BO942" s="36" t="n">
        <x:f>MAX(0,AS942+BD942-BZ942)</x:f>
        <x:v>16</x:v>
      </x:c>
      <x:c r="BP942" s="36" t="n">
        <x:f>MAX(0,AT942+BE942-CA942)</x:f>
        <x:v>17</x:v>
      </x:c>
      <x:c r="BQ942" s="36" t="n">
        <x:f>MAX(0,AU942+BF942-CB942)</x:f>
        <x:v>20</x:v>
      </x:c>
      <x:c r="BR942" s="36" t="n">
        <x:f>MAX(0,AV942+BG942-CC942)</x:f>
        <x:v>10</x:v>
      </x:c>
      <x:c r="BS942" s="36" t="n">
        <x:f>MAX(0,AW942+BH942-CD942)</x:f>
        <x:v>43</x:v>
      </x:c>
      <x:c r="BT942" s="36" t="n">
        <x:f>MAX(0,AX942+BI942-CE942)</x:f>
        <x:v>17</x:v>
      </x:c>
      <x:c r="BU942" s="36" t="n">
        <x:f>SUM(BK942:BT942)</x:f>
        <x:v>209</x:v>
      </x:c>
      <x:c r="BV942" s="36" t="n">
        <x:v>0</x:v>
      </x:c>
      <x:c r="BW942" s="36" t="n">
        <x:v>2</x:v>
      </x:c>
      <x:c r="BX942" s="36" t="n">
        <x:v>1</x:v>
      </x:c>
      <x:c r="BY942" s="36" t="n">
        <x:v>1</x:v>
      </x:c>
      <x:c r="BZ942" s="36" t="n">
        <x:v>1</x:v>
      </x:c>
      <x:c r="CA942" s="36" t="n">
        <x:v>1</x:v>
      </x:c>
      <x:c r="CB942" s="36" t="n">
        <x:v>1</x:v>
      </x:c>
      <x:c r="CC942" s="36" t="n">
        <x:v>1</x:v>
      </x:c>
      <x:c r="CD942" s="36" t="n">
        <x:v>1</x:v>
      </x:c>
      <x:c r="CE942" s="36" t="n">
        <x:v>2</x:v>
      </x:c>
      <x:c r="CF942" s="36"/>
      <x:c r="CG942" s="36" t="n">
        <x:f>SUM(BW942,CD942)</x:f>
        <x:v>3</x:v>
      </x:c>
      <x:c r="CH942" s="36" t="n">
        <x:f>SUM(BX942,CA942)</x:f>
        <x:v>2</x:v>
      </x:c>
      <x:c r="CI942" s="36" t="n">
        <x:f>SUM(BY942)</x:f>
        <x:v>1</x:v>
      </x:c>
      <x:c r="CJ942" s="36" t="n">
        <x:f>SUM(BV942,BZ942,CB942)</x:f>
        <x:v>2</x:v>
      </x:c>
      <x:c r="CK942" s="36" t="n">
        <x:f>SUM(CC942,CE942)</x:f>
        <x:v>3</x:v>
      </x:c>
      <x:c r="CL942" s="36" t="n">
        <x:f>SUM(CG942:CK942)</x:f>
        <x:v>11</x:v>
      </x:c>
      <x:c r="CM942" s="39" t="n">
        <x:f>SUM(BW942*0.075,CD942*0.075)</x:f>
        <x:v>0.22499999999999998</x:v>
      </x:c>
      <x:c r="CN942" s="39" t="n">
        <x:f>SUM(BX942*0.06,CA942*0.03)</x:f>
        <x:v>0.09</x:v>
      </x:c>
      <x:c r="CO942" s="39" t="n">
        <x:f>SUM(BY942*0.08)</x:f>
        <x:v>0.08</x:v>
      </x:c>
      <x:c r="CP942" s="39" t="n">
        <x:f>SUM(BV942*0.12,BZ942*0.06,CB942*0.03)</x:f>
        <x:v>0.09</x:v>
      </x:c>
      <x:c r="CQ942" s="39" t="n">
        <x:f>SUM(CC942*0.01,CE942*0.1)</x:f>
        <x:v>0.21000000000000002</x:v>
      </x:c>
      <x:c r="CR942" s="39" t="n">
        <x:f>SUM(CM942:CQ942)</x:f>
        <x:v>0.6950000000000001</x:v>
      </x:c>
      <x:c r="CS942" s="36" t="n">
        <x:f>SUM(CG942:CH942)</x:f>
        <x:v>5</x:v>
      </x:c>
      <x:c r="CT942" s="36" t="str"/>
      <x:c r="CU942" s="36" t="n">
        <x:f>MIN(AG942,CG942)</x:f>
        <x:v>3</x:v>
      </x:c>
      <x:c r="CV942" s="36" t="n">
        <x:f>MIN(AG942,CH942)</x:f>
        <x:v>2</x:v>
      </x:c>
      <x:c r="CW942" s="36" t="n">
        <x:f>MIN(AG942,CI942)</x:f>
        <x:v>1</x:v>
      </x:c>
      <x:c r="CX942" s="36" t="n">
        <x:f>MIN(AG942,CJ942)</x:f>
        <x:v>2</x:v>
      </x:c>
      <x:c r="CY942" s="36" t="n">
        <x:f>MIN(AG942,CK942)</x:f>
        <x:v>3</x:v>
      </x:c>
    </x:row>
    <x:row r="943" ht="18" customHeight="1">
      <x:c r="A943" s="35" t="str">
        <x:v>Area HC-02</x:v>
      </x:c>
      <x:c r="B943" s="35" t="str">
        <x:v>Area Lead HC-02</x:v>
      </x:c>
      <x:c r="C943" s="35" t="str">
        <x:v>Field Lead HC-08</x:v>
      </x:c>
      <x:c r="D943" s="35" t="str">
        <x:v>City HC-D</x:v>
      </x:c>
      <x:c r="E943" s="35" t="n">
        <x:v>4</x:v>
      </x:c>
      <x:c r="F943" s="35" t="n">
        <x:v>24</x:v>
      </x:c>
      <x:c r="G943" s="35" t="n">
        <x:v>1</x:v>
      </x:c>
      <x:c r="H943" s="35" t="str">
        <x:v>Promoter</x:v>
      </x:c>
      <x:c r="I943" s="35" t="str">
        <x:v>Agency HC-02</x:v>
      </x:c>
      <x:c r="J943" s="35" t="str">
        <x:v>PR-HC-014</x:v>
      </x:c>
      <x:c r="K943" s="35" t="str">
        <x:v>Masked Promoter HC-014</x:v>
      </x:c>
      <x:c r="L943" s="35" t="str">
        <x:v>9XXXX10014</x:v>
      </x:c>
      <x:c r="M943" s="37" t="n">
        <x:v>46188</x:v>
      </x:c>
      <x:c r="N943" s="35" t="str">
        <x:v>Cohort 3</x:v>
      </x:c>
      <x:c r="O943" s="35" t="str">
        <x:v>DIST-HC-04</x:v>
      </x:c>
      <x:c r="P943" s="35" t="str">
        <x:v>Masked Distributor HC-04</x:v>
      </x:c>
      <x:c r="Q943" s="35" t="str">
        <x:v>P-HC-040</x:v>
      </x:c>
      <x:c r="R943" s="35" t="str">
        <x:v>HC-040</x:v>
      </x:c>
      <x:c r="S943" s="35" t="str">
        <x:v>Masked Store HC-040</x:v>
      </x:c>
      <x:c r="T943" s="35" t="str">
        <x:v>XX1040</x:v>
      </x:c>
      <x:c r="U943" s="35" t="str">
        <x:v>Beauty Retail</x:v>
      </x:c>
      <x:c r="V943" s="35" t="str">
        <x:v>Masked</x:v>
      </x:c>
      <x:c r="W943" s="35" t="str">
        <x:v>Masked</x:v>
      </x:c>
      <x:c r="X943" s="37" t="n">
        <x:v>46204</x:v>
      </x:c>
      <x:c r="Y943" s="37" t="n">
        <x:v>46267</x:v>
      </x:c>
      <x:c r="Z943" s="35" t="str">
        <x:v>W01</x:v>
      </x:c>
      <x:c r="AA943" s="35" t="str">
        <x:v>Sep'26</x:v>
      </x:c>
      <x:c r="AB943" s="35" t="str">
        <x:v>01 - 07</x:v>
      </x:c>
      <x:c r="AC943" s="35" t="str">
        <x:v>Week 1 of Sep 2026</x:v>
      </x:c>
      <x:c r="AD943" s="35" t="str">
        <x:v>Continue</x:v>
      </x:c>
      <x:c r="AE943" s="35" t="str"/>
      <x:c r="AF943" s="36" t="n">
        <x:v>53</x:v>
      </x:c>
      <x:c r="AG943" s="36" t="n">
        <x:v>16</x:v>
      </x:c>
      <x:c r="AH943" s="38" t="n">
        <x:f>IFERROR(AG943/AF943,0)</x:f>
        <x:v>0.3018867924528302</x:v>
      </x:c>
      <x:c r="AI943" s="36" t="n">
        <x:v>11</x:v>
      </x:c>
      <x:c r="AJ943" s="38" t="n">
        <x:f>IFERROR(AI943/AG943,0)</x:f>
        <x:v>0.6875</x:v>
      </x:c>
      <x:c r="AK943" s="36" t="n">
        <x:v>3</x:v>
      </x:c>
      <x:c r="AL943" s="36" t="n">
        <x:v>4</x:v>
      </x:c>
      <x:c r="AM943" s="36" t="n">
        <x:v>1</x:v>
      </x:c>
      <x:c r="AN943" s="38" t="n">
        <x:f>IFERROR(AL943/AG943,0)</x:f>
        <x:v>0.25</x:v>
      </x:c>
      <x:c r="AO943" s="36" t="n">
        <x:f>BK942</x:f>
        <x:v>19</x:v>
      </x:c>
      <x:c r="AP943" s="36" t="n">
        <x:f>BL942</x:f>
        <x:v>21</x:v>
      </x:c>
      <x:c r="AQ943" s="36" t="n">
        <x:f>BM942</x:f>
        <x:v>30</x:v>
      </x:c>
      <x:c r="AR943" s="36" t="n">
        <x:f>BN942</x:f>
        <x:v>16</x:v>
      </x:c>
      <x:c r="AS943" s="36" t="n">
        <x:f>BO942</x:f>
        <x:v>16</x:v>
      </x:c>
      <x:c r="AT943" s="36" t="n">
        <x:f>BP942</x:f>
        <x:v>17</x:v>
      </x:c>
      <x:c r="AU943" s="36" t="n">
        <x:f>BQ942</x:f>
        <x:v>20</x:v>
      </x:c>
      <x:c r="AV943" s="36" t="n">
        <x:f>BR942</x:f>
        <x:v>10</x:v>
      </x:c>
      <x:c r="AW943" s="36" t="n">
        <x:f>BS942</x:f>
        <x:v>43</x:v>
      </x:c>
      <x:c r="AX943" s="36" t="n">
        <x:f>BT942</x:f>
        <x:v>17</x:v>
      </x:c>
      <x:c r="AY943" s="36" t="n">
        <x:f>SUM(AO943:AX943)</x:f>
        <x:v>209</x:v>
      </x:c>
      <x:c r="AZ943" s="36" t="n">
        <x:v>0</x:v>
      </x:c>
      <x:c r="BA943" s="36" t="n">
        <x:v>0</x:v>
      </x:c>
      <x:c r="BB943" s="36" t="n">
        <x:v>0</x:v>
      </x:c>
      <x:c r="BC943" s="36" t="n">
        <x:v>13</x:v>
      </x:c>
      <x:c r="BD943" s="36" t="n">
        <x:v>0</x:v>
      </x:c>
      <x:c r="BE943" s="36" t="n">
        <x:v>0</x:v>
      </x:c>
      <x:c r="BF943" s="36" t="n">
        <x:v>0</x:v>
      </x:c>
      <x:c r="BG943" s="36" t="n">
        <x:v>0</x:v>
      </x:c>
      <x:c r="BH943" s="36" t="n">
        <x:v>0</x:v>
      </x:c>
      <x:c r="BI943" s="36" t="n">
        <x:v>12</x:v>
      </x:c>
      <x:c r="BJ943" s="36"/>
      <x:c r="BK943" s="36" t="n">
        <x:f>MAX(0,AO943+AZ943-BV943)</x:f>
        <x:v>18</x:v>
      </x:c>
      <x:c r="BL943" s="36" t="n">
        <x:f>MAX(0,AP943+BA943-BW943)</x:f>
        <x:v>20</x:v>
      </x:c>
      <x:c r="BM943" s="36" t="n">
        <x:f>MAX(0,AQ943+BB943-BX943)</x:f>
        <x:v>29</x:v>
      </x:c>
      <x:c r="BN943" s="36" t="n">
        <x:f>MAX(0,AR943+BC943-BY943)</x:f>
        <x:v>28</x:v>
      </x:c>
      <x:c r="BO943" s="36" t="n">
        <x:f>MAX(0,AS943+BD943-BZ943)</x:f>
        <x:v>15</x:v>
      </x:c>
      <x:c r="BP943" s="36" t="n">
        <x:f>MAX(0,AT943+BE943-CA943)</x:f>
        <x:v>16</x:v>
      </x:c>
      <x:c r="BQ943" s="36" t="n">
        <x:f>MAX(0,AU943+BF943-CB943)</x:f>
        <x:v>19</x:v>
      </x:c>
      <x:c r="BR943" s="36" t="n">
        <x:f>MAX(0,AV943+BG943-CC943)</x:f>
        <x:v>9</x:v>
      </x:c>
      <x:c r="BS943" s="36" t="n">
        <x:f>MAX(0,AW943+BH943-CD943)</x:f>
        <x:v>42</x:v>
      </x:c>
      <x:c r="BT943" s="36" t="n">
        <x:f>MAX(0,AX943+BI943-CE943)</x:f>
        <x:v>27</x:v>
      </x:c>
      <x:c r="BU943" s="36" t="n">
        <x:f>SUM(BK943:BT943)</x:f>
        <x:v>223</x:v>
      </x:c>
      <x:c r="BV943" s="36" t="n">
        <x:v>1</x:v>
      </x:c>
      <x:c r="BW943" s="36" t="n">
        <x:v>1</x:v>
      </x:c>
      <x:c r="BX943" s="36" t="n">
        <x:v>1</x:v>
      </x:c>
      <x:c r="BY943" s="36" t="n">
        <x:v>1</x:v>
      </x:c>
      <x:c r="BZ943" s="36" t="n">
        <x:v>1</x:v>
      </x:c>
      <x:c r="CA943" s="36" t="n">
        <x:v>1</x:v>
      </x:c>
      <x:c r="CB943" s="36" t="n">
        <x:v>1</x:v>
      </x:c>
      <x:c r="CC943" s="36" t="n">
        <x:v>1</x:v>
      </x:c>
      <x:c r="CD943" s="36" t="n">
        <x:v>1</x:v>
      </x:c>
      <x:c r="CE943" s="36" t="n">
        <x:v>2</x:v>
      </x:c>
      <x:c r="CF943" s="36"/>
      <x:c r="CG943" s="36" t="n">
        <x:f>SUM(BW943,CD943)</x:f>
        <x:v>2</x:v>
      </x:c>
      <x:c r="CH943" s="36" t="n">
        <x:f>SUM(BX943,CA943)</x:f>
        <x:v>2</x:v>
      </x:c>
      <x:c r="CI943" s="36" t="n">
        <x:f>SUM(BY943)</x:f>
        <x:v>1</x:v>
      </x:c>
      <x:c r="CJ943" s="36" t="n">
        <x:f>SUM(BV943,BZ943,CB943)</x:f>
        <x:v>3</x:v>
      </x:c>
      <x:c r="CK943" s="36" t="n">
        <x:f>SUM(CC943,CE943)</x:f>
        <x:v>3</x:v>
      </x:c>
      <x:c r="CL943" s="36" t="n">
        <x:f>SUM(CG943:CK943)</x:f>
        <x:v>11</x:v>
      </x:c>
      <x:c r="CM943" s="39" t="n">
        <x:f>SUM(BW943*0.075,CD943*0.075)</x:f>
        <x:v>0.15</x:v>
      </x:c>
      <x:c r="CN943" s="39" t="n">
        <x:f>SUM(BX943*0.06,CA943*0.03)</x:f>
        <x:v>0.09</x:v>
      </x:c>
      <x:c r="CO943" s="39" t="n">
        <x:f>SUM(BY943*0.08)</x:f>
        <x:v>0.08</x:v>
      </x:c>
      <x:c r="CP943" s="39" t="n">
        <x:f>SUM(BV943*0.12,BZ943*0.06,CB943*0.03)</x:f>
        <x:v>0.21</x:v>
      </x:c>
      <x:c r="CQ943" s="39" t="n">
        <x:f>SUM(CC943*0.01,CE943*0.1)</x:f>
        <x:v>0.21000000000000002</x:v>
      </x:c>
      <x:c r="CR943" s="39" t="n">
        <x:f>SUM(CM943:CQ943)</x:f>
        <x:v>0.74</x:v>
      </x:c>
      <x:c r="CS943" s="36" t="n">
        <x:f>SUM(CG943:CH943)</x:f>
        <x:v>4</x:v>
      </x:c>
      <x:c r="CT943" s="36" t="str"/>
      <x:c r="CU943" s="36" t="n">
        <x:f>MIN(AG943,CG943)</x:f>
        <x:v>2</x:v>
      </x:c>
      <x:c r="CV943" s="36" t="n">
        <x:f>MIN(AG943,CH943)</x:f>
        <x:v>2</x:v>
      </x:c>
      <x:c r="CW943" s="36" t="n">
        <x:f>MIN(AG943,CI943)</x:f>
        <x:v>1</x:v>
      </x:c>
      <x:c r="CX943" s="36" t="n">
        <x:f>MIN(AG943,CJ943)</x:f>
        <x:v>3</x:v>
      </x:c>
      <x:c r="CY943" s="36" t="n">
        <x:f>MIN(AG943,CK943)</x:f>
        <x:v>3</x:v>
      </x:c>
    </x:row>
    <x:row r="944" ht="18" customHeight="1">
      <x:c r="A944" s="35" t="str">
        <x:v>Area HC-02</x:v>
      </x:c>
      <x:c r="B944" s="35" t="str">
        <x:v>Area Lead HC-02</x:v>
      </x:c>
      <x:c r="C944" s="35" t="str">
        <x:v>Field Lead HC-08</x:v>
      </x:c>
      <x:c r="D944" s="35" t="str">
        <x:v>City HC-D</x:v>
      </x:c>
      <x:c r="E944" s="35" t="n">
        <x:v>4</x:v>
      </x:c>
      <x:c r="F944" s="35" t="n">
        <x:v>24</x:v>
      </x:c>
      <x:c r="G944" s="35" t="n">
        <x:v>1</x:v>
      </x:c>
      <x:c r="H944" s="35" t="str">
        <x:v>Promoter</x:v>
      </x:c>
      <x:c r="I944" s="35" t="str">
        <x:v>Agency HC-02</x:v>
      </x:c>
      <x:c r="J944" s="35" t="str">
        <x:v>PR-HC-014</x:v>
      </x:c>
      <x:c r="K944" s="35" t="str">
        <x:v>Masked Promoter HC-014</x:v>
      </x:c>
      <x:c r="L944" s="35" t="str">
        <x:v>9XXXX10014</x:v>
      </x:c>
      <x:c r="M944" s="37" t="n">
        <x:v>46188</x:v>
      </x:c>
      <x:c r="N944" s="35" t="str">
        <x:v>Cohort 3</x:v>
      </x:c>
      <x:c r="O944" s="35" t="str">
        <x:v>DIST-HC-04</x:v>
      </x:c>
      <x:c r="P944" s="35" t="str">
        <x:v>Masked Distributor HC-04</x:v>
      </x:c>
      <x:c r="Q944" s="35" t="str">
        <x:v>P-HC-040</x:v>
      </x:c>
      <x:c r="R944" s="35" t="str">
        <x:v>HC-040</x:v>
      </x:c>
      <x:c r="S944" s="35" t="str">
        <x:v>Masked Store HC-040</x:v>
      </x:c>
      <x:c r="T944" s="35" t="str">
        <x:v>XX1040</x:v>
      </x:c>
      <x:c r="U944" s="35" t="str">
        <x:v>Beauty Retail</x:v>
      </x:c>
      <x:c r="V944" s="35" t="str">
        <x:v>Masked</x:v>
      </x:c>
      <x:c r="W944" s="35" t="str">
        <x:v>Masked</x:v>
      </x:c>
      <x:c r="X944" s="37" t="n">
        <x:v>46204</x:v>
      </x:c>
      <x:c r="Y944" s="37" t="n">
        <x:v>46268</x:v>
      </x:c>
      <x:c r="Z944" s="35" t="str">
        <x:v>W01</x:v>
      </x:c>
      <x:c r="AA944" s="35" t="str">
        <x:v>Sep'26</x:v>
      </x:c>
      <x:c r="AB944" s="35" t="str">
        <x:v>01 - 07</x:v>
      </x:c>
      <x:c r="AC944" s="35" t="str">
        <x:v>Week 1 of Sep 2026</x:v>
      </x:c>
      <x:c r="AD944" s="35" t="str">
        <x:v>Continue</x:v>
      </x:c>
      <x:c r="AE944" s="35" t="str"/>
      <x:c r="AF944" s="36" t="n">
        <x:v>62</x:v>
      </x:c>
      <x:c r="AG944" s="36" t="n">
        <x:v>14</x:v>
      </x:c>
      <x:c r="AH944" s="38" t="n">
        <x:f>IFERROR(AG944/AF944,0)</x:f>
        <x:v>0.22580645161290322</x:v>
      </x:c>
      <x:c r="AI944" s="36" t="n">
        <x:v>12</x:v>
      </x:c>
      <x:c r="AJ944" s="38" t="n">
        <x:f>IFERROR(AI944/AG944,0)</x:f>
        <x:v>0.8571428571428571</x:v>
      </x:c>
      <x:c r="AK944" s="36" t="n">
        <x:v>2</x:v>
      </x:c>
      <x:c r="AL944" s="36" t="n">
        <x:v>6</x:v>
      </x:c>
      <x:c r="AM944" s="36" t="n">
        <x:v>1</x:v>
      </x:c>
      <x:c r="AN944" s="38" t="n">
        <x:f>IFERROR(AL944/AG944,0)</x:f>
        <x:v>0.42857142857142855</x:v>
      </x:c>
      <x:c r="AO944" s="36" t="n">
        <x:f>BK943</x:f>
        <x:v>18</x:v>
      </x:c>
      <x:c r="AP944" s="36" t="n">
        <x:f>BL943</x:f>
        <x:v>20</x:v>
      </x:c>
      <x:c r="AQ944" s="36" t="n">
        <x:f>BM943</x:f>
        <x:v>29</x:v>
      </x:c>
      <x:c r="AR944" s="36" t="n">
        <x:f>BN943</x:f>
        <x:v>28</x:v>
      </x:c>
      <x:c r="AS944" s="36" t="n">
        <x:f>BO943</x:f>
        <x:v>15</x:v>
      </x:c>
      <x:c r="AT944" s="36" t="n">
        <x:f>BP943</x:f>
        <x:v>16</x:v>
      </x:c>
      <x:c r="AU944" s="36" t="n">
        <x:f>BQ943</x:f>
        <x:v>19</x:v>
      </x:c>
      <x:c r="AV944" s="36" t="n">
        <x:f>BR943</x:f>
        <x:v>9</x:v>
      </x:c>
      <x:c r="AW944" s="36" t="n">
        <x:f>BS943</x:f>
        <x:v>42</x:v>
      </x:c>
      <x:c r="AX944" s="36" t="n">
        <x:f>BT943</x:f>
        <x:v>27</x:v>
      </x:c>
      <x:c r="AY944" s="36" t="n">
        <x:f>SUM(AO944:AX944)</x:f>
        <x:v>223</x:v>
      </x:c>
      <x:c r="AZ944" s="36" t="n">
        <x:v>0</x:v>
      </x:c>
      <x:c r="BA944" s="36" t="n">
        <x:v>0</x:v>
      </x:c>
      <x:c r="BB944" s="36" t="n">
        <x:v>0</x:v>
      </x:c>
      <x:c r="BC944" s="36" t="n">
        <x:v>0</x:v>
      </x:c>
      <x:c r="BD944" s="36" t="n">
        <x:v>19</x:v>
      </x:c>
      <x:c r="BE944" s="36" t="n">
        <x:v>0</x:v>
      </x:c>
      <x:c r="BF944" s="36" t="n">
        <x:v>0</x:v>
      </x:c>
      <x:c r="BG944" s="36" t="n">
        <x:v>0</x:v>
      </x:c>
      <x:c r="BH944" s="36" t="n">
        <x:v>0</x:v>
      </x:c>
      <x:c r="BI944" s="36" t="n">
        <x:v>0</x:v>
      </x:c>
      <x:c r="BJ944" s="36"/>
      <x:c r="BK944" s="36" t="n">
        <x:f>MAX(0,AO944+AZ944-BV944)</x:f>
        <x:v>17</x:v>
      </x:c>
      <x:c r="BL944" s="36" t="n">
        <x:f>MAX(0,AP944+BA944-BW944)</x:f>
        <x:v>18</x:v>
      </x:c>
      <x:c r="BM944" s="36" t="n">
        <x:f>MAX(0,AQ944+BB944-BX944)</x:f>
        <x:v>28</x:v>
      </x:c>
      <x:c r="BN944" s="36" t="n">
        <x:f>MAX(0,AR944+BC944-BY944)</x:f>
        <x:v>27</x:v>
      </x:c>
      <x:c r="BO944" s="36" t="n">
        <x:f>MAX(0,AS944+BD944-BZ944)</x:f>
        <x:v>34</x:v>
      </x:c>
      <x:c r="BP944" s="36" t="n">
        <x:f>MAX(0,AT944+BE944-CA944)</x:f>
        <x:v>16</x:v>
      </x:c>
      <x:c r="BQ944" s="36" t="n">
        <x:f>MAX(0,AU944+BF944-CB944)</x:f>
        <x:v>18</x:v>
      </x:c>
      <x:c r="BR944" s="36" t="n">
        <x:f>MAX(0,AV944+BG944-CC944)</x:f>
        <x:v>8</x:v>
      </x:c>
      <x:c r="BS944" s="36" t="n">
        <x:f>MAX(0,AW944+BH944-CD944)</x:f>
        <x:v>40</x:v>
      </x:c>
      <x:c r="BT944" s="36" t="n">
        <x:f>MAX(0,AX944+BI944-CE944)</x:f>
        <x:v>26</x:v>
      </x:c>
      <x:c r="BU944" s="36" t="n">
        <x:f>SUM(BK944:BT944)</x:f>
        <x:v>232</x:v>
      </x:c>
      <x:c r="BV944" s="36" t="n">
        <x:v>1</x:v>
      </x:c>
      <x:c r="BW944" s="36" t="n">
        <x:v>2</x:v>
      </x:c>
      <x:c r="BX944" s="36" t="n">
        <x:v>1</x:v>
      </x:c>
      <x:c r="BY944" s="36" t="n">
        <x:v>1</x:v>
      </x:c>
      <x:c r="BZ944" s="36" t="n">
        <x:v>0</x:v>
      </x:c>
      <x:c r="CA944" s="36" t="n">
        <x:v>0</x:v>
      </x:c>
      <x:c r="CB944" s="36" t="n">
        <x:v>1</x:v>
      </x:c>
      <x:c r="CC944" s="36" t="n">
        <x:v>1</x:v>
      </x:c>
      <x:c r="CD944" s="36" t="n">
        <x:v>2</x:v>
      </x:c>
      <x:c r="CE944" s="36" t="n">
        <x:v>1</x:v>
      </x:c>
      <x:c r="CF944" s="36"/>
      <x:c r="CG944" s="36" t="n">
        <x:f>SUM(BW944,CD944)</x:f>
        <x:v>4</x:v>
      </x:c>
      <x:c r="CH944" s="36" t="n">
        <x:f>SUM(BX944,CA944)</x:f>
        <x:v>1</x:v>
      </x:c>
      <x:c r="CI944" s="36" t="n">
        <x:f>SUM(BY944)</x:f>
        <x:v>1</x:v>
      </x:c>
      <x:c r="CJ944" s="36" t="n">
        <x:f>SUM(BV944,BZ944,CB944)</x:f>
        <x:v>2</x:v>
      </x:c>
      <x:c r="CK944" s="36" t="n">
        <x:f>SUM(CC944,CE944)</x:f>
        <x:v>2</x:v>
      </x:c>
      <x:c r="CL944" s="36" t="n">
        <x:f>SUM(CG944:CK944)</x:f>
        <x:v>10</x:v>
      </x:c>
      <x:c r="CM944" s="39" t="n">
        <x:f>SUM(BW944*0.075,CD944*0.075)</x:f>
        <x:v>0.3</x:v>
      </x:c>
      <x:c r="CN944" s="39" t="n">
        <x:f>SUM(BX944*0.06,CA944*0.03)</x:f>
        <x:v>0.06</x:v>
      </x:c>
      <x:c r="CO944" s="39" t="n">
        <x:f>SUM(BY944*0.08)</x:f>
        <x:v>0.08</x:v>
      </x:c>
      <x:c r="CP944" s="39" t="n">
        <x:f>SUM(BV944*0.12,BZ944*0.06,CB944*0.03)</x:f>
        <x:v>0.15</x:v>
      </x:c>
      <x:c r="CQ944" s="39" t="n">
        <x:f>SUM(CC944*0.01,CE944*0.1)</x:f>
        <x:v>0.11</x:v>
      </x:c>
      <x:c r="CR944" s="39" t="n">
        <x:f>SUM(CM944:CQ944)</x:f>
        <x:v>0.7</x:v>
      </x:c>
      <x:c r="CS944" s="36" t="n">
        <x:f>SUM(CG944:CH944)</x:f>
        <x:v>5</x:v>
      </x:c>
      <x:c r="CT944" s="36" t="str"/>
      <x:c r="CU944" s="36" t="n">
        <x:f>MIN(AG944,CG944)</x:f>
        <x:v>4</x:v>
      </x:c>
      <x:c r="CV944" s="36" t="n">
        <x:f>MIN(AG944,CH944)</x:f>
        <x:v>1</x:v>
      </x:c>
      <x:c r="CW944" s="36" t="n">
        <x:f>MIN(AG944,CI944)</x:f>
        <x:v>1</x:v>
      </x:c>
      <x:c r="CX944" s="36" t="n">
        <x:f>MIN(AG944,CJ944)</x:f>
        <x:v>2</x:v>
      </x:c>
      <x:c r="CY944" s="36" t="n">
        <x:f>MIN(AG944,CK944)</x:f>
        <x:v>2</x:v>
      </x:c>
    </x:row>
    <x:row r="945" ht="18" customHeight="1">
      <x:c r="A945" s="35" t="str">
        <x:v>Area HC-02</x:v>
      </x:c>
      <x:c r="B945" s="35" t="str">
        <x:v>Area Lead HC-02</x:v>
      </x:c>
      <x:c r="C945" s="35" t="str">
        <x:v>Field Lead HC-08</x:v>
      </x:c>
      <x:c r="D945" s="35" t="str">
        <x:v>City HC-D</x:v>
      </x:c>
      <x:c r="E945" s="35" t="n">
        <x:v>4</x:v>
      </x:c>
      <x:c r="F945" s="35" t="n">
        <x:v>24</x:v>
      </x:c>
      <x:c r="G945" s="35" t="n">
        <x:v>1</x:v>
      </x:c>
      <x:c r="H945" s="35" t="str">
        <x:v>Promoter</x:v>
      </x:c>
      <x:c r="I945" s="35" t="str">
        <x:v>Agency HC-02</x:v>
      </x:c>
      <x:c r="J945" s="35" t="str">
        <x:v>PR-HC-014</x:v>
      </x:c>
      <x:c r="K945" s="35" t="str">
        <x:v>Masked Promoter HC-014</x:v>
      </x:c>
      <x:c r="L945" s="35" t="str">
        <x:v>9XXXX10014</x:v>
      </x:c>
      <x:c r="M945" s="37" t="n">
        <x:v>46188</x:v>
      </x:c>
      <x:c r="N945" s="35" t="str">
        <x:v>Cohort 3</x:v>
      </x:c>
      <x:c r="O945" s="35" t="str">
        <x:v>DIST-HC-04</x:v>
      </x:c>
      <x:c r="P945" s="35" t="str">
        <x:v>Masked Distributor HC-04</x:v>
      </x:c>
      <x:c r="Q945" s="35" t="str">
        <x:v>P-HC-040</x:v>
      </x:c>
      <x:c r="R945" s="35" t="str">
        <x:v>HC-040</x:v>
      </x:c>
      <x:c r="S945" s="35" t="str">
        <x:v>Masked Store HC-040</x:v>
      </x:c>
      <x:c r="T945" s="35" t="str">
        <x:v>XX1040</x:v>
      </x:c>
      <x:c r="U945" s="35" t="str">
        <x:v>Beauty Retail</x:v>
      </x:c>
      <x:c r="V945" s="35" t="str">
        <x:v>Masked</x:v>
      </x:c>
      <x:c r="W945" s="35" t="str">
        <x:v>Masked</x:v>
      </x:c>
      <x:c r="X945" s="37" t="n">
        <x:v>46204</x:v>
      </x:c>
      <x:c r="Y945" s="37" t="n">
        <x:v>46269</x:v>
      </x:c>
      <x:c r="Z945" s="35" t="str">
        <x:v>W01</x:v>
      </x:c>
      <x:c r="AA945" s="35" t="str">
        <x:v>Sep'26</x:v>
      </x:c>
      <x:c r="AB945" s="35" t="str">
        <x:v>01 - 07</x:v>
      </x:c>
      <x:c r="AC945" s="35" t="str">
        <x:v>Week 1 of Sep 2026</x:v>
      </x:c>
      <x:c r="AD945" s="35" t="str">
        <x:v>Continue</x:v>
      </x:c>
      <x:c r="AE945" s="35" t="str"/>
      <x:c r="AF945" s="36" t="n">
        <x:v>51</x:v>
      </x:c>
      <x:c r="AG945" s="36" t="n">
        <x:v>21</x:v>
      </x:c>
      <x:c r="AH945" s="38" t="n">
        <x:f>IFERROR(AG945/AF945,0)</x:f>
        <x:v>0.4117647058823529</x:v>
      </x:c>
      <x:c r="AI945" s="36" t="n">
        <x:v>16</x:v>
      </x:c>
      <x:c r="AJ945" s="38" t="n">
        <x:f>IFERROR(AI945/AG945,0)</x:f>
        <x:v>0.7619047619047619</x:v>
      </x:c>
      <x:c r="AK945" s="36" t="n">
        <x:v>4</x:v>
      </x:c>
      <x:c r="AL945" s="36" t="n">
        <x:v>11</x:v>
      </x:c>
      <x:c r="AM945" s="36" t="n">
        <x:v>1</x:v>
      </x:c>
      <x:c r="AN945" s="38" t="n">
        <x:f>IFERROR(AL945/AG945,0)</x:f>
        <x:v>0.5238095238095238</x:v>
      </x:c>
      <x:c r="AO945" s="36" t="n">
        <x:f>BK944</x:f>
        <x:v>17</x:v>
      </x:c>
      <x:c r="AP945" s="36" t="n">
        <x:f>BL944</x:f>
        <x:v>18</x:v>
      </x:c>
      <x:c r="AQ945" s="36" t="n">
        <x:f>BM944</x:f>
        <x:v>28</x:v>
      </x:c>
      <x:c r="AR945" s="36" t="n">
        <x:f>BN944</x:f>
        <x:v>27</x:v>
      </x:c>
      <x:c r="AS945" s="36" t="n">
        <x:f>BO944</x:f>
        <x:v>34</x:v>
      </x:c>
      <x:c r="AT945" s="36" t="n">
        <x:f>BP944</x:f>
        <x:v>16</x:v>
      </x:c>
      <x:c r="AU945" s="36" t="n">
        <x:f>BQ944</x:f>
        <x:v>18</x:v>
      </x:c>
      <x:c r="AV945" s="36" t="n">
        <x:f>BR944</x:f>
        <x:v>8</x:v>
      </x:c>
      <x:c r="AW945" s="36" t="n">
        <x:f>BS944</x:f>
        <x:v>40</x:v>
      </x:c>
      <x:c r="AX945" s="36" t="n">
        <x:f>BT944</x:f>
        <x:v>26</x:v>
      </x:c>
      <x:c r="AY945" s="36" t="n">
        <x:f>SUM(AO945:AX945)</x:f>
        <x:v>232</x:v>
      </x:c>
      <x:c r="AZ945" s="36" t="n">
        <x:v>0</x:v>
      </x:c>
      <x:c r="BA945" s="36" t="n">
        <x:v>0</x:v>
      </x:c>
      <x:c r="BB945" s="36" t="n">
        <x:v>0</x:v>
      </x:c>
      <x:c r="BC945" s="36" t="n">
        <x:v>0</x:v>
      </x:c>
      <x:c r="BD945" s="36" t="n">
        <x:v>0</x:v>
      </x:c>
      <x:c r="BE945" s="36" t="n">
        <x:v>10</x:v>
      </x:c>
      <x:c r="BF945" s="36" t="n">
        <x:v>0</x:v>
      </x:c>
      <x:c r="BG945" s="36" t="n">
        <x:v>0</x:v>
      </x:c>
      <x:c r="BH945" s="36" t="n">
        <x:v>0</x:v>
      </x:c>
      <x:c r="BI945" s="36" t="n">
        <x:v>0</x:v>
      </x:c>
      <x:c r="BJ945" s="36"/>
      <x:c r="BK945" s="36" t="n">
        <x:f>MAX(0,AO945+AZ945-BV945)</x:f>
        <x:v>16</x:v>
      </x:c>
      <x:c r="BL945" s="36" t="n">
        <x:f>MAX(0,AP945+BA945-BW945)</x:f>
        <x:v>17</x:v>
      </x:c>
      <x:c r="BM945" s="36" t="n">
        <x:f>MAX(0,AQ945+BB945-BX945)</x:f>
        <x:v>27</x:v>
      </x:c>
      <x:c r="BN945" s="36" t="n">
        <x:f>MAX(0,AR945+BC945-BY945)</x:f>
        <x:v>26</x:v>
      </x:c>
      <x:c r="BO945" s="36" t="n">
        <x:f>MAX(0,AS945+BD945-BZ945)</x:f>
        <x:v>34</x:v>
      </x:c>
      <x:c r="BP945" s="36" t="n">
        <x:f>MAX(0,AT945+BE945-CA945)</x:f>
        <x:v>26</x:v>
      </x:c>
      <x:c r="BQ945" s="36" t="n">
        <x:f>MAX(0,AU945+BF945-CB945)</x:f>
        <x:v>17</x:v>
      </x:c>
      <x:c r="BR945" s="36" t="n">
        <x:f>MAX(0,AV945+BG945-CC945)</x:f>
        <x:v>8</x:v>
      </x:c>
      <x:c r="BS945" s="36" t="n">
        <x:f>MAX(0,AW945+BH945-CD945)</x:f>
        <x:v>39</x:v>
      </x:c>
      <x:c r="BT945" s="36" t="n">
        <x:f>MAX(0,AX945+BI945-CE945)</x:f>
        <x:v>25</x:v>
      </x:c>
      <x:c r="BU945" s="36" t="n">
        <x:f>SUM(BK945:BT945)</x:f>
        <x:v>235</x:v>
      </x:c>
      <x:c r="BV945" s="36" t="n">
        <x:v>1</x:v>
      </x:c>
      <x:c r="BW945" s="36" t="n">
        <x:v>1</x:v>
      </x:c>
      <x:c r="BX945" s="36" t="n">
        <x:v>1</x:v>
      </x:c>
      <x:c r="BY945" s="36" t="n">
        <x:v>1</x:v>
      </x:c>
      <x:c r="BZ945" s="36" t="n">
        <x:v>0</x:v>
      </x:c>
      <x:c r="CA945" s="36" t="n">
        <x:v>0</x:v>
      </x:c>
      <x:c r="CB945" s="36" t="n">
        <x:v>1</x:v>
      </x:c>
      <x:c r="CC945" s="36" t="n">
        <x:v>0</x:v>
      </x:c>
      <x:c r="CD945" s="36" t="n">
        <x:v>1</x:v>
      </x:c>
      <x:c r="CE945" s="36" t="n">
        <x:v>1</x:v>
      </x:c>
      <x:c r="CF945" s="36"/>
      <x:c r="CG945" s="36" t="n">
        <x:f>SUM(BW945,CD945)</x:f>
        <x:v>2</x:v>
      </x:c>
      <x:c r="CH945" s="36" t="n">
        <x:f>SUM(BX945,CA945)</x:f>
        <x:v>1</x:v>
      </x:c>
      <x:c r="CI945" s="36" t="n">
        <x:f>SUM(BY945)</x:f>
        <x:v>1</x:v>
      </x:c>
      <x:c r="CJ945" s="36" t="n">
        <x:f>SUM(BV945,BZ945,CB945)</x:f>
        <x:v>2</x:v>
      </x:c>
      <x:c r="CK945" s="36" t="n">
        <x:f>SUM(CC945,CE945)</x:f>
        <x:v>1</x:v>
      </x:c>
      <x:c r="CL945" s="36" t="n">
        <x:f>SUM(CG945:CK945)</x:f>
        <x:v>7</x:v>
      </x:c>
      <x:c r="CM945" s="39" t="n">
        <x:f>SUM(BW945*0.075,CD945*0.075)</x:f>
        <x:v>0.15</x:v>
      </x:c>
      <x:c r="CN945" s="39" t="n">
        <x:f>SUM(BX945*0.06,CA945*0.03)</x:f>
        <x:v>0.06</x:v>
      </x:c>
      <x:c r="CO945" s="39" t="n">
        <x:f>SUM(BY945*0.08)</x:f>
        <x:v>0.08</x:v>
      </x:c>
      <x:c r="CP945" s="39" t="n">
        <x:f>SUM(BV945*0.12,BZ945*0.06,CB945*0.03)</x:f>
        <x:v>0.15</x:v>
      </x:c>
      <x:c r="CQ945" s="39" t="n">
        <x:f>SUM(CC945*0.01,CE945*0.1)</x:f>
        <x:v>0.1</x:v>
      </x:c>
      <x:c r="CR945" s="39" t="n">
        <x:f>SUM(CM945:CQ945)</x:f>
        <x:v>0.5399999999999999</x:v>
      </x:c>
      <x:c r="CS945" s="36" t="n">
        <x:f>SUM(CG945:CH945)</x:f>
        <x:v>3</x:v>
      </x:c>
      <x:c r="CT945" s="36" t="str"/>
      <x:c r="CU945" s="36" t="n">
        <x:f>MIN(AG945,CG945)</x:f>
        <x:v>2</x:v>
      </x:c>
      <x:c r="CV945" s="36" t="n">
        <x:f>MIN(AG945,CH945)</x:f>
        <x:v>1</x:v>
      </x:c>
      <x:c r="CW945" s="36" t="n">
        <x:f>MIN(AG945,CI945)</x:f>
        <x:v>1</x:v>
      </x:c>
      <x:c r="CX945" s="36" t="n">
        <x:f>MIN(AG945,CJ945)</x:f>
        <x:v>2</x:v>
      </x:c>
      <x:c r="CY945" s="36" t="n">
        <x:f>MIN(AG945,CK945)</x:f>
        <x:v>1</x:v>
      </x:c>
    </x:row>
    <x:row r="946" ht="18" customHeight="1">
      <x:c r="A946" s="35" t="str">
        <x:v>Area HC-02</x:v>
      </x:c>
      <x:c r="B946" s="35" t="str">
        <x:v>Area Lead HC-02</x:v>
      </x:c>
      <x:c r="C946" s="35" t="str">
        <x:v>Field Lead HC-08</x:v>
      </x:c>
      <x:c r="D946" s="35" t="str">
        <x:v>City HC-D</x:v>
      </x:c>
      <x:c r="E946" s="35" t="n">
        <x:v>4</x:v>
      </x:c>
      <x:c r="F946" s="35" t="n">
        <x:v>24</x:v>
      </x:c>
      <x:c r="G946" s="35" t="n">
        <x:v>1</x:v>
      </x:c>
      <x:c r="H946" s="35" t="str">
        <x:v>Promoter</x:v>
      </x:c>
      <x:c r="I946" s="35" t="str">
        <x:v>Agency HC-02</x:v>
      </x:c>
      <x:c r="J946" s="35" t="str">
        <x:v>PR-HC-014</x:v>
      </x:c>
      <x:c r="K946" s="35" t="str">
        <x:v>Masked Promoter HC-014</x:v>
      </x:c>
      <x:c r="L946" s="35" t="str">
        <x:v>9XXXX10014</x:v>
      </x:c>
      <x:c r="M946" s="37" t="n">
        <x:v>46188</x:v>
      </x:c>
      <x:c r="N946" s="35" t="str">
        <x:v>Cohort 3</x:v>
      </x:c>
      <x:c r="O946" s="35" t="str">
        <x:v>DIST-HC-04</x:v>
      </x:c>
      <x:c r="P946" s="35" t="str">
        <x:v>Masked Distributor HC-04</x:v>
      </x:c>
      <x:c r="Q946" s="35" t="str">
        <x:v>P-HC-040</x:v>
      </x:c>
      <x:c r="R946" s="35" t="str">
        <x:v>HC-040</x:v>
      </x:c>
      <x:c r="S946" s="35" t="str">
        <x:v>Masked Store HC-040</x:v>
      </x:c>
      <x:c r="T946" s="35" t="str">
        <x:v>XX1040</x:v>
      </x:c>
      <x:c r="U946" s="35" t="str">
        <x:v>Beauty Retail</x:v>
      </x:c>
      <x:c r="V946" s="35" t="str">
        <x:v>Masked</x:v>
      </x:c>
      <x:c r="W946" s="35" t="str">
        <x:v>Masked</x:v>
      </x:c>
      <x:c r="X946" s="37" t="n">
        <x:v>46204</x:v>
      </x:c>
      <x:c r="Y946" s="37" t="n">
        <x:v>46270</x:v>
      </x:c>
      <x:c r="Z946" s="35" t="str">
        <x:v>W01</x:v>
      </x:c>
      <x:c r="AA946" s="35" t="str">
        <x:v>Sep'26</x:v>
      </x:c>
      <x:c r="AB946" s="35" t="str">
        <x:v>01 - 07</x:v>
      </x:c>
      <x:c r="AC946" s="35" t="str">
        <x:v>Week 1 of Sep 2026</x:v>
      </x:c>
      <x:c r="AD946" s="35" t="str">
        <x:v>Continue</x:v>
      </x:c>
      <x:c r="AE946" s="35" t="str"/>
      <x:c r="AF946" s="36" t="n">
        <x:v>61</x:v>
      </x:c>
      <x:c r="AG946" s="36" t="n">
        <x:v>20</x:v>
      </x:c>
      <x:c r="AH946" s="38" t="n">
        <x:f>IFERROR(AG946/AF946,0)</x:f>
        <x:v>0.32786885245901637</x:v>
      </x:c>
      <x:c r="AI946" s="36" t="n">
        <x:v>15</x:v>
      </x:c>
      <x:c r="AJ946" s="38" t="n">
        <x:f>IFERROR(AI946/AG946,0)</x:f>
        <x:v>0.75</x:v>
      </x:c>
      <x:c r="AK946" s="36" t="n">
        <x:v>2</x:v>
      </x:c>
      <x:c r="AL946" s="36" t="n">
        <x:v>6</x:v>
      </x:c>
      <x:c r="AM946" s="36" t="n">
        <x:v>1</x:v>
      </x:c>
      <x:c r="AN946" s="38" t="n">
        <x:f>IFERROR(AL946/AG946,0)</x:f>
        <x:v>0.3</x:v>
      </x:c>
      <x:c r="AO946" s="36" t="n">
        <x:f>BK945</x:f>
        <x:v>16</x:v>
      </x:c>
      <x:c r="AP946" s="36" t="n">
        <x:f>BL945</x:f>
        <x:v>17</x:v>
      </x:c>
      <x:c r="AQ946" s="36" t="n">
        <x:f>BM945</x:f>
        <x:v>27</x:v>
      </x:c>
      <x:c r="AR946" s="36" t="n">
        <x:f>BN945</x:f>
        <x:v>26</x:v>
      </x:c>
      <x:c r="AS946" s="36" t="n">
        <x:f>BO945</x:f>
        <x:v>34</x:v>
      </x:c>
      <x:c r="AT946" s="36" t="n">
        <x:f>BP945</x:f>
        <x:v>26</x:v>
      </x:c>
      <x:c r="AU946" s="36" t="n">
        <x:f>BQ945</x:f>
        <x:v>17</x:v>
      </x:c>
      <x:c r="AV946" s="36" t="n">
        <x:f>BR945</x:f>
        <x:v>8</x:v>
      </x:c>
      <x:c r="AW946" s="36" t="n">
        <x:f>BS945</x:f>
        <x:v>39</x:v>
      </x:c>
      <x:c r="AX946" s="36" t="n">
        <x:f>BT945</x:f>
        <x:v>25</x:v>
      </x:c>
      <x:c r="AY946" s="36" t="n">
        <x:f>SUM(AO946:AX946)</x:f>
        <x:v>235</x:v>
      </x:c>
      <x:c r="AZ946" s="36" t="n">
        <x:v>20</x:v>
      </x:c>
      <x:c r="BA946" s="36" t="n">
        <x:v>0</x:v>
      </x:c>
      <x:c r="BB946" s="36" t="n">
        <x:v>0</x:v>
      </x:c>
      <x:c r="BC946" s="36" t="n">
        <x:v>0</x:v>
      </x:c>
      <x:c r="BD946" s="36" t="n">
        <x:v>0</x:v>
      </x:c>
      <x:c r="BE946" s="36" t="n">
        <x:v>0</x:v>
      </x:c>
      <x:c r="BF946" s="36" t="n">
        <x:v>12</x:v>
      </x:c>
      <x:c r="BG946" s="36" t="n">
        <x:v>0</x:v>
      </x:c>
      <x:c r="BH946" s="36" t="n">
        <x:v>0</x:v>
      </x:c>
      <x:c r="BI946" s="36" t="n">
        <x:v>0</x:v>
      </x:c>
      <x:c r="BJ946" s="36"/>
      <x:c r="BK946" s="36" t="n">
        <x:f>MAX(0,AO946+AZ946-BV946)</x:f>
        <x:v>35</x:v>
      </x:c>
      <x:c r="BL946" s="36" t="n">
        <x:f>MAX(0,AP946+BA946-BW946)</x:f>
        <x:v>16</x:v>
      </x:c>
      <x:c r="BM946" s="36" t="n">
        <x:f>MAX(0,AQ946+BB946-BX946)</x:f>
        <x:v>26</x:v>
      </x:c>
      <x:c r="BN946" s="36" t="n">
        <x:f>MAX(0,AR946+BC946-BY946)</x:f>
        <x:v>24</x:v>
      </x:c>
      <x:c r="BO946" s="36" t="n">
        <x:f>MAX(0,AS946+BD946-BZ946)</x:f>
        <x:v>33</x:v>
      </x:c>
      <x:c r="BP946" s="36" t="n">
        <x:f>MAX(0,AT946+BE946-CA946)</x:f>
        <x:v>25</x:v>
      </x:c>
      <x:c r="BQ946" s="36" t="n">
        <x:f>MAX(0,AU946+BF946-CB946)</x:f>
        <x:v>28</x:v>
      </x:c>
      <x:c r="BR946" s="36" t="n">
        <x:f>MAX(0,AV946+BG946-CC946)</x:f>
        <x:v>8</x:v>
      </x:c>
      <x:c r="BS946" s="36" t="n">
        <x:f>MAX(0,AW946+BH946-CD946)</x:f>
        <x:v>38</x:v>
      </x:c>
      <x:c r="BT946" s="36" t="n">
        <x:f>MAX(0,AX946+BI946-CE946)</x:f>
        <x:v>24</x:v>
      </x:c>
      <x:c r="BU946" s="36" t="n">
        <x:f>SUM(BK946:BT946)</x:f>
        <x:v>257</x:v>
      </x:c>
      <x:c r="BV946" s="36" t="n">
        <x:v>1</x:v>
      </x:c>
      <x:c r="BW946" s="36" t="n">
        <x:v>1</x:v>
      </x:c>
      <x:c r="BX946" s="36" t="n">
        <x:v>1</x:v>
      </x:c>
      <x:c r="BY946" s="36" t="n">
        <x:v>2</x:v>
      </x:c>
      <x:c r="BZ946" s="36" t="n">
        <x:v>1</x:v>
      </x:c>
      <x:c r="CA946" s="36" t="n">
        <x:v>1</x:v>
      </x:c>
      <x:c r="CB946" s="36" t="n">
        <x:v>1</x:v>
      </x:c>
      <x:c r="CC946" s="36" t="n">
        <x:v>0</x:v>
      </x:c>
      <x:c r="CD946" s="36" t="n">
        <x:v>1</x:v>
      </x:c>
      <x:c r="CE946" s="36" t="n">
        <x:v>1</x:v>
      </x:c>
      <x:c r="CF946" s="36"/>
      <x:c r="CG946" s="36" t="n">
        <x:f>SUM(BW946,CD946)</x:f>
        <x:v>2</x:v>
      </x:c>
      <x:c r="CH946" s="36" t="n">
        <x:f>SUM(BX946,CA946)</x:f>
        <x:v>2</x:v>
      </x:c>
      <x:c r="CI946" s="36" t="n">
        <x:f>SUM(BY946)</x:f>
        <x:v>2</x:v>
      </x:c>
      <x:c r="CJ946" s="36" t="n">
        <x:f>SUM(BV946,BZ946,CB946)</x:f>
        <x:v>3</x:v>
      </x:c>
      <x:c r="CK946" s="36" t="n">
        <x:f>SUM(CC946,CE946)</x:f>
        <x:v>1</x:v>
      </x:c>
      <x:c r="CL946" s="36" t="n">
        <x:f>SUM(CG946:CK946)</x:f>
        <x:v>10</x:v>
      </x:c>
      <x:c r="CM946" s="39" t="n">
        <x:f>SUM(BW946*0.075,CD946*0.075)</x:f>
        <x:v>0.15</x:v>
      </x:c>
      <x:c r="CN946" s="39" t="n">
        <x:f>SUM(BX946*0.06,CA946*0.03)</x:f>
        <x:v>0.09</x:v>
      </x:c>
      <x:c r="CO946" s="39" t="n">
        <x:f>SUM(BY946*0.08)</x:f>
        <x:v>0.16</x:v>
      </x:c>
      <x:c r="CP946" s="39" t="n">
        <x:f>SUM(BV946*0.12,BZ946*0.06,CB946*0.03)</x:f>
        <x:v>0.21</x:v>
      </x:c>
      <x:c r="CQ946" s="39" t="n">
        <x:f>SUM(CC946*0.01,CE946*0.1)</x:f>
        <x:v>0.1</x:v>
      </x:c>
      <x:c r="CR946" s="39" t="n">
        <x:f>SUM(CM946:CQ946)</x:f>
        <x:v>0.71</x:v>
      </x:c>
      <x:c r="CS946" s="36" t="n">
        <x:f>SUM(CG946:CH946)</x:f>
        <x:v>4</x:v>
      </x:c>
      <x:c r="CT946" s="36" t="str"/>
      <x:c r="CU946" s="36" t="n">
        <x:f>MIN(AG946,CG946)</x:f>
        <x:v>2</x:v>
      </x:c>
      <x:c r="CV946" s="36" t="n">
        <x:f>MIN(AG946,CH946)</x:f>
        <x:v>2</x:v>
      </x:c>
      <x:c r="CW946" s="36" t="n">
        <x:f>MIN(AG946,CI946)</x:f>
        <x:v>2</x:v>
      </x:c>
      <x:c r="CX946" s="36" t="n">
        <x:f>MIN(AG946,CJ946)</x:f>
        <x:v>3</x:v>
      </x:c>
      <x:c r="CY946" s="36" t="n">
        <x:f>MIN(AG946,CK946)</x:f>
        <x:v>1</x:v>
      </x:c>
    </x:row>
    <x:row r="947" ht="18" customHeight="1">
      <x:c r="A947" s="35" t="str">
        <x:v>Area HC-02</x:v>
      </x:c>
      <x:c r="B947" s="35" t="str">
        <x:v>Area Lead HC-02</x:v>
      </x:c>
      <x:c r="C947" s="35" t="str">
        <x:v>Field Lead HC-08</x:v>
      </x:c>
      <x:c r="D947" s="35" t="str">
        <x:v>City HC-D</x:v>
      </x:c>
      <x:c r="E947" s="35" t="n">
        <x:v>4</x:v>
      </x:c>
      <x:c r="F947" s="35" t="n">
        <x:v>24</x:v>
      </x:c>
      <x:c r="G947" s="35" t="n">
        <x:v>1</x:v>
      </x:c>
      <x:c r="H947" s="35" t="str">
        <x:v>Promoter</x:v>
      </x:c>
      <x:c r="I947" s="35" t="str">
        <x:v>Agency HC-02</x:v>
      </x:c>
      <x:c r="J947" s="35" t="str">
        <x:v>PR-HC-014</x:v>
      </x:c>
      <x:c r="K947" s="35" t="str">
        <x:v>Masked Promoter HC-014</x:v>
      </x:c>
      <x:c r="L947" s="35" t="str">
        <x:v>9XXXX10014</x:v>
      </x:c>
      <x:c r="M947" s="37" t="n">
        <x:v>46188</x:v>
      </x:c>
      <x:c r="N947" s="35" t="str">
        <x:v>Cohort 3</x:v>
      </x:c>
      <x:c r="O947" s="35" t="str">
        <x:v>DIST-HC-04</x:v>
      </x:c>
      <x:c r="P947" s="35" t="str">
        <x:v>Masked Distributor HC-04</x:v>
      </x:c>
      <x:c r="Q947" s="35" t="str">
        <x:v>P-HC-040</x:v>
      </x:c>
      <x:c r="R947" s="35" t="str">
        <x:v>HC-040</x:v>
      </x:c>
      <x:c r="S947" s="35" t="str">
        <x:v>Masked Store HC-040</x:v>
      </x:c>
      <x:c r="T947" s="35" t="str">
        <x:v>XX1040</x:v>
      </x:c>
      <x:c r="U947" s="35" t="str">
        <x:v>Beauty Retail</x:v>
      </x:c>
      <x:c r="V947" s="35" t="str">
        <x:v>Masked</x:v>
      </x:c>
      <x:c r="W947" s="35" t="str">
        <x:v>Masked</x:v>
      </x:c>
      <x:c r="X947" s="37" t="n">
        <x:v>46204</x:v>
      </x:c>
      <x:c r="Y947" s="37" t="n">
        <x:v>46272</x:v>
      </x:c>
      <x:c r="Z947" s="35" t="str">
        <x:v>W01</x:v>
      </x:c>
      <x:c r="AA947" s="35" t="str">
        <x:v>Sep'26</x:v>
      </x:c>
      <x:c r="AB947" s="35" t="str">
        <x:v>01 - 07</x:v>
      </x:c>
      <x:c r="AC947" s="35" t="str">
        <x:v>Week 1 of Sep 2026</x:v>
      </x:c>
      <x:c r="AD947" s="35" t="str">
        <x:v>Continue</x:v>
      </x:c>
      <x:c r="AE947" s="35" t="str"/>
      <x:c r="AF947" s="36" t="n">
        <x:v>45</x:v>
      </x:c>
      <x:c r="AG947" s="36" t="n">
        <x:v>11</x:v>
      </x:c>
      <x:c r="AH947" s="38" t="n">
        <x:f>IFERROR(AG947/AF947,0)</x:f>
        <x:v>0.24444444444444444</x:v>
      </x:c>
      <x:c r="AI947" s="36" t="n">
        <x:v>8</x:v>
      </x:c>
      <x:c r="AJ947" s="38" t="n">
        <x:f>IFERROR(AI947/AG947,0)</x:f>
        <x:v>0.7272727272727273</x:v>
      </x:c>
      <x:c r="AK947" s="36" t="n">
        <x:v>2</x:v>
      </x:c>
      <x:c r="AL947" s="36" t="n">
        <x:v>2</x:v>
      </x:c>
      <x:c r="AM947" s="36" t="n">
        <x:v>1</x:v>
      </x:c>
      <x:c r="AN947" s="38" t="n">
        <x:f>IFERROR(AL947/AG947,0)</x:f>
        <x:v>0.18181818181818182</x:v>
      </x:c>
      <x:c r="AO947" s="36" t="n">
        <x:f>BK946</x:f>
        <x:v>35</x:v>
      </x:c>
      <x:c r="AP947" s="36" t="n">
        <x:f>BL946</x:f>
        <x:v>16</x:v>
      </x:c>
      <x:c r="AQ947" s="36" t="n">
        <x:f>BM946</x:f>
        <x:v>26</x:v>
      </x:c>
      <x:c r="AR947" s="36" t="n">
        <x:f>BN946</x:f>
        <x:v>24</x:v>
      </x:c>
      <x:c r="AS947" s="36" t="n">
        <x:f>BO946</x:f>
        <x:v>33</x:v>
      </x:c>
      <x:c r="AT947" s="36" t="n">
        <x:f>BP946</x:f>
        <x:v>25</x:v>
      </x:c>
      <x:c r="AU947" s="36" t="n">
        <x:f>BQ946</x:f>
        <x:v>28</x:v>
      </x:c>
      <x:c r="AV947" s="36" t="n">
        <x:f>BR946</x:f>
        <x:v>8</x:v>
      </x:c>
      <x:c r="AW947" s="36" t="n">
        <x:f>BS946</x:f>
        <x:v>38</x:v>
      </x:c>
      <x:c r="AX947" s="36" t="n">
        <x:f>BT946</x:f>
        <x:v>24</x:v>
      </x:c>
      <x:c r="AY947" s="36" t="n">
        <x:f>SUM(AO947:AX947)</x:f>
        <x:v>257</x:v>
      </x:c>
      <x:c r="AZ947" s="36" t="n">
        <x:v>0</x:v>
      </x:c>
      <x:c r="BA947" s="36" t="n">
        <x:v>18</x:v>
      </x:c>
      <x:c r="BB947" s="36" t="n">
        <x:v>0</x:v>
      </x:c>
      <x:c r="BC947" s="36" t="n">
        <x:v>0</x:v>
      </x:c>
      <x:c r="BD947" s="36" t="n">
        <x:v>0</x:v>
      </x:c>
      <x:c r="BE947" s="36" t="n">
        <x:v>0</x:v>
      </x:c>
      <x:c r="BF947" s="36" t="n">
        <x:v>0</x:v>
      </x:c>
      <x:c r="BG947" s="36" t="n">
        <x:v>12</x:v>
      </x:c>
      <x:c r="BH947" s="36" t="n">
        <x:v>0</x:v>
      </x:c>
      <x:c r="BI947" s="36" t="n">
        <x:v>0</x:v>
      </x:c>
      <x:c r="BJ947" s="36"/>
      <x:c r="BK947" s="36" t="n">
        <x:f>MAX(0,AO947+AZ947-BV947)</x:f>
        <x:v>34</x:v>
      </x:c>
      <x:c r="BL947" s="36" t="n">
        <x:f>MAX(0,AP947+BA947-BW947)</x:f>
        <x:v>33</x:v>
      </x:c>
      <x:c r="BM947" s="36" t="n">
        <x:f>MAX(0,AQ947+BB947-BX947)</x:f>
        <x:v>25</x:v>
      </x:c>
      <x:c r="BN947" s="36" t="n">
        <x:f>MAX(0,AR947+BC947-BY947)</x:f>
        <x:v>23</x:v>
      </x:c>
      <x:c r="BO947" s="36" t="n">
        <x:f>MAX(0,AS947+BD947-BZ947)</x:f>
        <x:v>32</x:v>
      </x:c>
      <x:c r="BP947" s="36" t="n">
        <x:f>MAX(0,AT947+BE947-CA947)</x:f>
        <x:v>25</x:v>
      </x:c>
      <x:c r="BQ947" s="36" t="n">
        <x:f>MAX(0,AU947+BF947-CB947)</x:f>
        <x:v>27</x:v>
      </x:c>
      <x:c r="BR947" s="36" t="n">
        <x:f>MAX(0,AV947+BG947-CC947)</x:f>
        <x:v>19</x:v>
      </x:c>
      <x:c r="BS947" s="36" t="n">
        <x:f>MAX(0,AW947+BH947-CD947)</x:f>
        <x:v>36</x:v>
      </x:c>
      <x:c r="BT947" s="36" t="n">
        <x:f>MAX(0,AX947+BI947-CE947)</x:f>
        <x:v>23</x:v>
      </x:c>
      <x:c r="BU947" s="36" t="n">
        <x:f>SUM(BK947:BT947)</x:f>
        <x:v>277</x:v>
      </x:c>
      <x:c r="BV947" s="36" t="n">
        <x:v>1</x:v>
      </x:c>
      <x:c r="BW947" s="36" t="n">
        <x:v>1</x:v>
      </x:c>
      <x:c r="BX947" s="36" t="n">
        <x:v>1</x:v>
      </x:c>
      <x:c r="BY947" s="36" t="n">
        <x:v>1</x:v>
      </x:c>
      <x:c r="BZ947" s="36" t="n">
        <x:v>1</x:v>
      </x:c>
      <x:c r="CA947" s="36" t="n">
        <x:v>0</x:v>
      </x:c>
      <x:c r="CB947" s="36" t="n">
        <x:v>1</x:v>
      </x:c>
      <x:c r="CC947" s="36" t="n">
        <x:v>1</x:v>
      </x:c>
      <x:c r="CD947" s="36" t="n">
        <x:v>2</x:v>
      </x:c>
      <x:c r="CE947" s="36" t="n">
        <x:v>1</x:v>
      </x:c>
      <x:c r="CF947" s="36"/>
      <x:c r="CG947" s="36" t="n">
        <x:f>SUM(BW947,CD947)</x:f>
        <x:v>3</x:v>
      </x:c>
      <x:c r="CH947" s="36" t="n">
        <x:f>SUM(BX947,CA947)</x:f>
        <x:v>1</x:v>
      </x:c>
      <x:c r="CI947" s="36" t="n">
        <x:f>SUM(BY947)</x:f>
        <x:v>1</x:v>
      </x:c>
      <x:c r="CJ947" s="36" t="n">
        <x:f>SUM(BV947,BZ947,CB947)</x:f>
        <x:v>3</x:v>
      </x:c>
      <x:c r="CK947" s="36" t="n">
        <x:f>SUM(CC947,CE947)</x:f>
        <x:v>2</x:v>
      </x:c>
      <x:c r="CL947" s="36" t="n">
        <x:f>SUM(CG947:CK947)</x:f>
        <x:v>10</x:v>
      </x:c>
      <x:c r="CM947" s="39" t="n">
        <x:f>SUM(BW947*0.075,CD947*0.075)</x:f>
        <x:v>0.22499999999999998</x:v>
      </x:c>
      <x:c r="CN947" s="39" t="n">
        <x:f>SUM(BX947*0.06,CA947*0.03)</x:f>
        <x:v>0.06</x:v>
      </x:c>
      <x:c r="CO947" s="39" t="n">
        <x:f>SUM(BY947*0.08)</x:f>
        <x:v>0.08</x:v>
      </x:c>
      <x:c r="CP947" s="39" t="n">
        <x:f>SUM(BV947*0.12,BZ947*0.06,CB947*0.03)</x:f>
        <x:v>0.21</x:v>
      </x:c>
      <x:c r="CQ947" s="39" t="n">
        <x:f>SUM(CC947*0.01,CE947*0.1)</x:f>
        <x:v>0.11</x:v>
      </x:c>
      <x:c r="CR947" s="39" t="n">
        <x:f>SUM(CM947:CQ947)</x:f>
        <x:v>0.6849999999999999</x:v>
      </x:c>
      <x:c r="CS947" s="36" t="n">
        <x:f>SUM(CG947:CH947)</x:f>
        <x:v>4</x:v>
      </x:c>
      <x:c r="CT947" s="36" t="str"/>
      <x:c r="CU947" s="36" t="n">
        <x:f>MIN(AG947,CG947)</x:f>
        <x:v>3</x:v>
      </x:c>
      <x:c r="CV947" s="36" t="n">
        <x:f>MIN(AG947,CH947)</x:f>
        <x:v>1</x:v>
      </x:c>
      <x:c r="CW947" s="36" t="n">
        <x:f>MIN(AG947,CI947)</x:f>
        <x:v>1</x:v>
      </x:c>
      <x:c r="CX947" s="36" t="n">
        <x:f>MIN(AG947,CJ947)</x:f>
        <x:v>3</x:v>
      </x:c>
      <x:c r="CY947" s="36" t="n">
        <x:f>MIN(AG947,CK947)</x:f>
        <x:v>2</x:v>
      </x:c>
    </x:row>
    <x:row r="948" ht="18" customHeight="1">
      <x:c r="A948" s="35" t="str">
        <x:v>Area HC-02</x:v>
      </x:c>
      <x:c r="B948" s="35" t="str">
        <x:v>Area Lead HC-02</x:v>
      </x:c>
      <x:c r="C948" s="35" t="str">
        <x:v>Field Lead HC-08</x:v>
      </x:c>
      <x:c r="D948" s="35" t="str">
        <x:v>City HC-D</x:v>
      </x:c>
      <x:c r="E948" s="35" t="n">
        <x:v>4</x:v>
      </x:c>
      <x:c r="F948" s="35" t="n">
        <x:v>24</x:v>
      </x:c>
      <x:c r="G948" s="35" t="n">
        <x:v>1</x:v>
      </x:c>
      <x:c r="H948" s="35" t="str">
        <x:v>Promoter</x:v>
      </x:c>
      <x:c r="I948" s="35" t="str">
        <x:v>Agency HC-02</x:v>
      </x:c>
      <x:c r="J948" s="35" t="str">
        <x:v>PR-HC-014</x:v>
      </x:c>
      <x:c r="K948" s="35" t="str">
        <x:v>Masked Promoter HC-014</x:v>
      </x:c>
      <x:c r="L948" s="35" t="str">
        <x:v>9XXXX10014</x:v>
      </x:c>
      <x:c r="M948" s="37" t="n">
        <x:v>46188</x:v>
      </x:c>
      <x:c r="N948" s="35" t="str">
        <x:v>Cohort 3</x:v>
      </x:c>
      <x:c r="O948" s="35" t="str">
        <x:v>DIST-HC-04</x:v>
      </x:c>
      <x:c r="P948" s="35" t="str">
        <x:v>Masked Distributor HC-04</x:v>
      </x:c>
      <x:c r="Q948" s="35" t="str">
        <x:v>P-HC-040</x:v>
      </x:c>
      <x:c r="R948" s="35" t="str">
        <x:v>HC-040</x:v>
      </x:c>
      <x:c r="S948" s="35" t="str">
        <x:v>Masked Store HC-040</x:v>
      </x:c>
      <x:c r="T948" s="35" t="str">
        <x:v>XX1040</x:v>
      </x:c>
      <x:c r="U948" s="35" t="str">
        <x:v>Beauty Retail</x:v>
      </x:c>
      <x:c r="V948" s="35" t="str">
        <x:v>Masked</x:v>
      </x:c>
      <x:c r="W948" s="35" t="str">
        <x:v>Masked</x:v>
      </x:c>
      <x:c r="X948" s="37" t="n">
        <x:v>46204</x:v>
      </x:c>
      <x:c r="Y948" s="37" t="n">
        <x:v>46273</x:v>
      </x:c>
      <x:c r="Z948" s="35" t="str">
        <x:v>W02</x:v>
      </x:c>
      <x:c r="AA948" s="35" t="str">
        <x:v>Sep'26</x:v>
      </x:c>
      <x:c r="AB948" s="35" t="str">
        <x:v>08 - 14</x:v>
      </x:c>
      <x:c r="AC948" s="35" t="str">
        <x:v>Week 2 of Sep 2026</x:v>
      </x:c>
      <x:c r="AD948" s="35" t="str">
        <x:v>Continue</x:v>
      </x:c>
      <x:c r="AE948" s="35" t="str"/>
      <x:c r="AF948" s="36" t="n">
        <x:v>47</x:v>
      </x:c>
      <x:c r="AG948" s="36" t="n">
        <x:v>16</x:v>
      </x:c>
      <x:c r="AH948" s="38" t="n">
        <x:f>IFERROR(AG948/AF948,0)</x:f>
        <x:v>0.3404255319148936</x:v>
      </x:c>
      <x:c r="AI948" s="36" t="n">
        <x:v>11</x:v>
      </x:c>
      <x:c r="AJ948" s="38" t="n">
        <x:f>IFERROR(AI948/AG948,0)</x:f>
        <x:v>0.6875</x:v>
      </x:c>
      <x:c r="AK948" s="36" t="n">
        <x:v>3</x:v>
      </x:c>
      <x:c r="AL948" s="36" t="n">
        <x:v>3</x:v>
      </x:c>
      <x:c r="AM948" s="36" t="n">
        <x:v>1</x:v>
      </x:c>
      <x:c r="AN948" s="38" t="n">
        <x:f>IFERROR(AL948/AG948,0)</x:f>
        <x:v>0.1875</x:v>
      </x:c>
      <x:c r="AO948" s="36" t="n">
        <x:f>BK947</x:f>
        <x:v>34</x:v>
      </x:c>
      <x:c r="AP948" s="36" t="n">
        <x:f>BL947</x:f>
        <x:v>33</x:v>
      </x:c>
      <x:c r="AQ948" s="36" t="n">
        <x:f>BM947</x:f>
        <x:v>25</x:v>
      </x:c>
      <x:c r="AR948" s="36" t="n">
        <x:f>BN947</x:f>
        <x:v>23</x:v>
      </x:c>
      <x:c r="AS948" s="36" t="n">
        <x:f>BO947</x:f>
        <x:v>32</x:v>
      </x:c>
      <x:c r="AT948" s="36" t="n">
        <x:f>BP947</x:f>
        <x:v>25</x:v>
      </x:c>
      <x:c r="AU948" s="36" t="n">
        <x:f>BQ947</x:f>
        <x:v>27</x:v>
      </x:c>
      <x:c r="AV948" s="36" t="n">
        <x:f>BR947</x:f>
        <x:v>19</x:v>
      </x:c>
      <x:c r="AW948" s="36" t="n">
        <x:f>BS947</x:f>
        <x:v>36</x:v>
      </x:c>
      <x:c r="AX948" s="36" t="n">
        <x:f>BT947</x:f>
        <x:v>23</x:v>
      </x:c>
      <x:c r="AY948" s="36" t="n">
        <x:f>SUM(AO948:AX948)</x:f>
        <x:v>277</x:v>
      </x:c>
      <x:c r="AZ948" s="36" t="n">
        <x:v>0</x:v>
      </x:c>
      <x:c r="BA948" s="36" t="n">
        <x:v>0</x:v>
      </x:c>
      <x:c r="BB948" s="36" t="n">
        <x:v>22</x:v>
      </x:c>
      <x:c r="BC948" s="36" t="n">
        <x:v>0</x:v>
      </x:c>
      <x:c r="BD948" s="36" t="n">
        <x:v>0</x:v>
      </x:c>
      <x:c r="BE948" s="36" t="n">
        <x:v>0</x:v>
      </x:c>
      <x:c r="BF948" s="36" t="n">
        <x:v>0</x:v>
      </x:c>
      <x:c r="BG948" s="36" t="n">
        <x:v>0</x:v>
      </x:c>
      <x:c r="BH948" s="36" t="n">
        <x:v>19</x:v>
      </x:c>
      <x:c r="BI948" s="36" t="n">
        <x:v>0</x:v>
      </x:c>
      <x:c r="BJ948" s="36"/>
      <x:c r="BK948" s="36" t="n">
        <x:f>MAX(0,AO948+AZ948-BV948)</x:f>
        <x:v>33</x:v>
      </x:c>
      <x:c r="BL948" s="36" t="n">
        <x:f>MAX(0,AP948+BA948-BW948)</x:f>
        <x:v>31</x:v>
      </x:c>
      <x:c r="BM948" s="36" t="n">
        <x:f>MAX(0,AQ948+BB948-BX948)</x:f>
        <x:v>46</x:v>
      </x:c>
      <x:c r="BN948" s="36" t="n">
        <x:f>MAX(0,AR948+BC948-BY948)</x:f>
        <x:v>21</x:v>
      </x:c>
      <x:c r="BO948" s="36" t="n">
        <x:f>MAX(0,AS948+BD948-BZ948)</x:f>
        <x:v>31</x:v>
      </x:c>
      <x:c r="BP948" s="36" t="n">
        <x:f>MAX(0,AT948+BE948-CA948)</x:f>
        <x:v>24</x:v>
      </x:c>
      <x:c r="BQ948" s="36" t="n">
        <x:f>MAX(0,AU948+BF948-CB948)</x:f>
        <x:v>26</x:v>
      </x:c>
      <x:c r="BR948" s="36" t="n">
        <x:f>MAX(0,AV948+BG948-CC948)</x:f>
        <x:v>19</x:v>
      </x:c>
      <x:c r="BS948" s="36" t="n">
        <x:f>MAX(0,AW948+BH948-CD948)</x:f>
        <x:v>54</x:v>
      </x:c>
      <x:c r="BT948" s="36" t="n">
        <x:f>MAX(0,AX948+BI948-CE948)</x:f>
        <x:v>22</x:v>
      </x:c>
      <x:c r="BU948" s="36" t="n">
        <x:f>SUM(BK948:BT948)</x:f>
        <x:v>307</x:v>
      </x:c>
      <x:c r="BV948" s="36" t="n">
        <x:v>1</x:v>
      </x:c>
      <x:c r="BW948" s="36" t="n">
        <x:v>2</x:v>
      </x:c>
      <x:c r="BX948" s="36" t="n">
        <x:v>1</x:v>
      </x:c>
      <x:c r="BY948" s="36" t="n">
        <x:v>2</x:v>
      </x:c>
      <x:c r="BZ948" s="36" t="n">
        <x:v>1</x:v>
      </x:c>
      <x:c r="CA948" s="36" t="n">
        <x:v>1</x:v>
      </x:c>
      <x:c r="CB948" s="36" t="n">
        <x:v>1</x:v>
      </x:c>
      <x:c r="CC948" s="36" t="n">
        <x:v>0</x:v>
      </x:c>
      <x:c r="CD948" s="36" t="n">
        <x:v>1</x:v>
      </x:c>
      <x:c r="CE948" s="36" t="n">
        <x:v>1</x:v>
      </x:c>
      <x:c r="CF948" s="36"/>
      <x:c r="CG948" s="36" t="n">
        <x:f>SUM(BW948,CD948)</x:f>
        <x:v>3</x:v>
      </x:c>
      <x:c r="CH948" s="36" t="n">
        <x:f>SUM(BX948,CA948)</x:f>
        <x:v>2</x:v>
      </x:c>
      <x:c r="CI948" s="36" t="n">
        <x:f>SUM(BY948)</x:f>
        <x:v>2</x:v>
      </x:c>
      <x:c r="CJ948" s="36" t="n">
        <x:f>SUM(BV948,BZ948,CB948)</x:f>
        <x:v>3</x:v>
      </x:c>
      <x:c r="CK948" s="36" t="n">
        <x:f>SUM(CC948,CE948)</x:f>
        <x:v>1</x:v>
      </x:c>
      <x:c r="CL948" s="36" t="n">
        <x:f>SUM(CG948:CK948)</x:f>
        <x:v>11</x:v>
      </x:c>
      <x:c r="CM948" s="39" t="n">
        <x:f>SUM(BW948*0.075,CD948*0.075)</x:f>
        <x:v>0.22499999999999998</x:v>
      </x:c>
      <x:c r="CN948" s="39" t="n">
        <x:f>SUM(BX948*0.06,CA948*0.03)</x:f>
        <x:v>0.09</x:v>
      </x:c>
      <x:c r="CO948" s="39" t="n">
        <x:f>SUM(BY948*0.08)</x:f>
        <x:v>0.16</x:v>
      </x:c>
      <x:c r="CP948" s="39" t="n">
        <x:f>SUM(BV948*0.12,BZ948*0.06,CB948*0.03)</x:f>
        <x:v>0.21</x:v>
      </x:c>
      <x:c r="CQ948" s="39" t="n">
        <x:f>SUM(CC948*0.01,CE948*0.1)</x:f>
        <x:v>0.1</x:v>
      </x:c>
      <x:c r="CR948" s="39" t="n">
        <x:f>SUM(CM948:CQ948)</x:f>
        <x:v>0.7849999999999999</x:v>
      </x:c>
      <x:c r="CS948" s="36" t="n">
        <x:f>SUM(CG948:CH948)</x:f>
        <x:v>5</x:v>
      </x:c>
      <x:c r="CT948" s="36" t="str"/>
      <x:c r="CU948" s="36" t="n">
        <x:f>MIN(AG948,CG948)</x:f>
        <x:v>3</x:v>
      </x:c>
      <x:c r="CV948" s="36" t="n">
        <x:f>MIN(AG948,CH948)</x:f>
        <x:v>2</x:v>
      </x:c>
      <x:c r="CW948" s="36" t="n">
        <x:f>MIN(AG948,CI948)</x:f>
        <x:v>2</x:v>
      </x:c>
      <x:c r="CX948" s="36" t="n">
        <x:f>MIN(AG948,CJ948)</x:f>
        <x:v>3</x:v>
      </x:c>
      <x:c r="CY948" s="36" t="n">
        <x:f>MIN(AG948,CK948)</x:f>
        <x:v>1</x:v>
      </x:c>
    </x:row>
    <x:row r="949" ht="18" customHeight="1">
      <x:c r="A949" s="35" t="str">
        <x:v>Area HC-02</x:v>
      </x:c>
      <x:c r="B949" s="35" t="str">
        <x:v>Area Lead HC-02</x:v>
      </x:c>
      <x:c r="C949" s="35" t="str">
        <x:v>Field Lead HC-08</x:v>
      </x:c>
      <x:c r="D949" s="35" t="str">
        <x:v>City HC-D</x:v>
      </x:c>
      <x:c r="E949" s="35" t="n">
        <x:v>4</x:v>
      </x:c>
      <x:c r="F949" s="35" t="n">
        <x:v>24</x:v>
      </x:c>
      <x:c r="G949" s="35" t="n">
        <x:v>1</x:v>
      </x:c>
      <x:c r="H949" s="35" t="str">
        <x:v>Promoter</x:v>
      </x:c>
      <x:c r="I949" s="35" t="str">
        <x:v>Agency HC-02</x:v>
      </x:c>
      <x:c r="J949" s="35" t="str">
        <x:v>PR-HC-014</x:v>
      </x:c>
      <x:c r="K949" s="35" t="str">
        <x:v>Masked Promoter HC-014</x:v>
      </x:c>
      <x:c r="L949" s="35" t="str">
        <x:v>9XXXX10014</x:v>
      </x:c>
      <x:c r="M949" s="37" t="n">
        <x:v>46188</x:v>
      </x:c>
      <x:c r="N949" s="35" t="str">
        <x:v>Cohort 3</x:v>
      </x:c>
      <x:c r="O949" s="35" t="str">
        <x:v>DIST-HC-04</x:v>
      </x:c>
      <x:c r="P949" s="35" t="str">
        <x:v>Masked Distributor HC-04</x:v>
      </x:c>
      <x:c r="Q949" s="35" t="str">
        <x:v>P-HC-040</x:v>
      </x:c>
      <x:c r="R949" s="35" t="str">
        <x:v>HC-040</x:v>
      </x:c>
      <x:c r="S949" s="35" t="str">
        <x:v>Masked Store HC-040</x:v>
      </x:c>
      <x:c r="T949" s="35" t="str">
        <x:v>XX1040</x:v>
      </x:c>
      <x:c r="U949" s="35" t="str">
        <x:v>Beauty Retail</x:v>
      </x:c>
      <x:c r="V949" s="35" t="str">
        <x:v>Masked</x:v>
      </x:c>
      <x:c r="W949" s="35" t="str">
        <x:v>Masked</x:v>
      </x:c>
      <x:c r="X949" s="37" t="n">
        <x:v>46204</x:v>
      </x:c>
      <x:c r="Y949" s="37" t="n">
        <x:v>46274</x:v>
      </x:c>
      <x:c r="Z949" s="35" t="str">
        <x:v>W02</x:v>
      </x:c>
      <x:c r="AA949" s="35" t="str">
        <x:v>Sep'26</x:v>
      </x:c>
      <x:c r="AB949" s="35" t="str">
        <x:v>08 - 14</x:v>
      </x:c>
      <x:c r="AC949" s="35" t="str">
        <x:v>Week 2 of Sep 2026</x:v>
      </x:c>
      <x:c r="AD949" s="35" t="str">
        <x:v>Continue</x:v>
      </x:c>
      <x:c r="AE949" s="35" t="str"/>
      <x:c r="AF949" s="36" t="n">
        <x:v>48</x:v>
      </x:c>
      <x:c r="AG949" s="36" t="n">
        <x:v>13</x:v>
      </x:c>
      <x:c r="AH949" s="38" t="n">
        <x:f>IFERROR(AG949/AF949,0)</x:f>
        <x:v>0.2708333333333333</x:v>
      </x:c>
      <x:c r="AI949" s="36" t="n">
        <x:v>12</x:v>
      </x:c>
      <x:c r="AJ949" s="38" t="n">
        <x:f>IFERROR(AI949/AG949,0)</x:f>
        <x:v>0.9230769230769231</x:v>
      </x:c>
      <x:c r="AK949" s="36" t="n">
        <x:v>5</x:v>
      </x:c>
      <x:c r="AL949" s="36" t="n">
        <x:v>6</x:v>
      </x:c>
      <x:c r="AM949" s="36" t="n">
        <x:v>1</x:v>
      </x:c>
      <x:c r="AN949" s="38" t="n">
        <x:f>IFERROR(AL949/AG949,0)</x:f>
        <x:v>0.46153846153846156</x:v>
      </x:c>
      <x:c r="AO949" s="36" t="n">
        <x:f>BK948</x:f>
        <x:v>33</x:v>
      </x:c>
      <x:c r="AP949" s="36" t="n">
        <x:f>BL948</x:f>
        <x:v>31</x:v>
      </x:c>
      <x:c r="AQ949" s="36" t="n">
        <x:f>BM948</x:f>
        <x:v>46</x:v>
      </x:c>
      <x:c r="AR949" s="36" t="n">
        <x:f>BN948</x:f>
        <x:v>21</x:v>
      </x:c>
      <x:c r="AS949" s="36" t="n">
        <x:f>BO948</x:f>
        <x:v>31</x:v>
      </x:c>
      <x:c r="AT949" s="36" t="n">
        <x:f>BP948</x:f>
        <x:v>24</x:v>
      </x:c>
      <x:c r="AU949" s="36" t="n">
        <x:f>BQ948</x:f>
        <x:v>26</x:v>
      </x:c>
      <x:c r="AV949" s="36" t="n">
        <x:f>BR948</x:f>
        <x:v>19</x:v>
      </x:c>
      <x:c r="AW949" s="36" t="n">
        <x:f>BS948</x:f>
        <x:v>54</x:v>
      </x:c>
      <x:c r="AX949" s="36" t="n">
        <x:f>BT948</x:f>
        <x:v>22</x:v>
      </x:c>
      <x:c r="AY949" s="36" t="n">
        <x:f>SUM(AO949:AX949)</x:f>
        <x:v>307</x:v>
      </x:c>
      <x:c r="AZ949" s="36" t="n">
        <x:v>0</x:v>
      </x:c>
      <x:c r="BA949" s="36" t="n">
        <x:v>0</x:v>
      </x:c>
      <x:c r="BB949" s="36" t="n">
        <x:v>0</x:v>
      </x:c>
      <x:c r="BC949" s="36" t="n">
        <x:v>20</x:v>
      </x:c>
      <x:c r="BD949" s="36" t="n">
        <x:v>0</x:v>
      </x:c>
      <x:c r="BE949" s="36" t="n">
        <x:v>0</x:v>
      </x:c>
      <x:c r="BF949" s="36" t="n">
        <x:v>0</x:v>
      </x:c>
      <x:c r="BG949" s="36" t="n">
        <x:v>0</x:v>
      </x:c>
      <x:c r="BH949" s="36" t="n">
        <x:v>0</x:v>
      </x:c>
      <x:c r="BI949" s="36" t="n">
        <x:v>13</x:v>
      </x:c>
      <x:c r="BJ949" s="36"/>
      <x:c r="BK949" s="36" t="n">
        <x:f>MAX(0,AO949+AZ949-BV949)</x:f>
        <x:v>32</x:v>
      </x:c>
      <x:c r="BL949" s="36" t="n">
        <x:f>MAX(0,AP949+BA949-BW949)</x:f>
        <x:v>29</x:v>
      </x:c>
      <x:c r="BM949" s="36" t="n">
        <x:f>MAX(0,AQ949+BB949-BX949)</x:f>
        <x:v>45</x:v>
      </x:c>
      <x:c r="BN949" s="36" t="n">
        <x:f>MAX(0,AR949+BC949-BY949)</x:f>
        <x:v>40</x:v>
      </x:c>
      <x:c r="BO949" s="36" t="n">
        <x:f>MAX(0,AS949+BD949-BZ949)</x:f>
        <x:v>31</x:v>
      </x:c>
      <x:c r="BP949" s="36" t="n">
        <x:f>MAX(0,AT949+BE949-CA949)</x:f>
        <x:v>23</x:v>
      </x:c>
      <x:c r="BQ949" s="36" t="n">
        <x:f>MAX(0,AU949+BF949-CB949)</x:f>
        <x:v>25</x:v>
      </x:c>
      <x:c r="BR949" s="36" t="n">
        <x:f>MAX(0,AV949+BG949-CC949)</x:f>
        <x:v>19</x:v>
      </x:c>
      <x:c r="BS949" s="36" t="n">
        <x:f>MAX(0,AW949+BH949-CD949)</x:f>
        <x:v>53</x:v>
      </x:c>
      <x:c r="BT949" s="36" t="n">
        <x:f>MAX(0,AX949+BI949-CE949)</x:f>
        <x:v>34</x:v>
      </x:c>
      <x:c r="BU949" s="36" t="n">
        <x:f>SUM(BK949:BT949)</x:f>
        <x:v>331</x:v>
      </x:c>
      <x:c r="BV949" s="36" t="n">
        <x:v>1</x:v>
      </x:c>
      <x:c r="BW949" s="36" t="n">
        <x:v>2</x:v>
      </x:c>
      <x:c r="BX949" s="36" t="n">
        <x:v>1</x:v>
      </x:c>
      <x:c r="BY949" s="36" t="n">
        <x:v>1</x:v>
      </x:c>
      <x:c r="BZ949" s="36" t="n">
        <x:v>0</x:v>
      </x:c>
      <x:c r="CA949" s="36" t="n">
        <x:v>1</x:v>
      </x:c>
      <x:c r="CB949" s="36" t="n">
        <x:v>1</x:v>
      </x:c>
      <x:c r="CC949" s="36" t="n">
        <x:v>0</x:v>
      </x:c>
      <x:c r="CD949" s="36" t="n">
        <x:v>1</x:v>
      </x:c>
      <x:c r="CE949" s="36" t="n">
        <x:v>1</x:v>
      </x:c>
      <x:c r="CF949" s="36"/>
      <x:c r="CG949" s="36" t="n">
        <x:f>SUM(BW949,CD949)</x:f>
        <x:v>3</x:v>
      </x:c>
      <x:c r="CH949" s="36" t="n">
        <x:f>SUM(BX949,CA949)</x:f>
        <x:v>2</x:v>
      </x:c>
      <x:c r="CI949" s="36" t="n">
        <x:f>SUM(BY949)</x:f>
        <x:v>1</x:v>
      </x:c>
      <x:c r="CJ949" s="36" t="n">
        <x:f>SUM(BV949,BZ949,CB949)</x:f>
        <x:v>2</x:v>
      </x:c>
      <x:c r="CK949" s="36" t="n">
        <x:f>SUM(CC949,CE949)</x:f>
        <x:v>1</x:v>
      </x:c>
      <x:c r="CL949" s="36" t="n">
        <x:f>SUM(CG949:CK949)</x:f>
        <x:v>9</x:v>
      </x:c>
      <x:c r="CM949" s="39" t="n">
        <x:f>SUM(BW949*0.075,CD949*0.075)</x:f>
        <x:v>0.22499999999999998</x:v>
      </x:c>
      <x:c r="CN949" s="39" t="n">
        <x:f>SUM(BX949*0.06,CA949*0.03)</x:f>
        <x:v>0.09</x:v>
      </x:c>
      <x:c r="CO949" s="39" t="n">
        <x:f>SUM(BY949*0.08)</x:f>
        <x:v>0.08</x:v>
      </x:c>
      <x:c r="CP949" s="39" t="n">
        <x:f>SUM(BV949*0.12,BZ949*0.06,CB949*0.03)</x:f>
        <x:v>0.15</x:v>
      </x:c>
      <x:c r="CQ949" s="39" t="n">
        <x:f>SUM(CC949*0.01,CE949*0.1)</x:f>
        <x:v>0.1</x:v>
      </x:c>
      <x:c r="CR949" s="39" t="n">
        <x:f>SUM(CM949:CQ949)</x:f>
        <x:v>0.6449999999999999</x:v>
      </x:c>
      <x:c r="CS949" s="36" t="n">
        <x:f>SUM(CG949:CH949)</x:f>
        <x:v>5</x:v>
      </x:c>
      <x:c r="CT949" s="36" t="str"/>
      <x:c r="CU949" s="36" t="n">
        <x:f>MIN(AG949,CG949)</x:f>
        <x:v>3</x:v>
      </x:c>
      <x:c r="CV949" s="36" t="n">
        <x:f>MIN(AG949,CH949)</x:f>
        <x:v>2</x:v>
      </x:c>
      <x:c r="CW949" s="36" t="n">
        <x:f>MIN(AG949,CI949)</x:f>
        <x:v>1</x:v>
      </x:c>
      <x:c r="CX949" s="36" t="n">
        <x:f>MIN(AG949,CJ949)</x:f>
        <x:v>2</x:v>
      </x:c>
      <x:c r="CY949" s="36" t="n">
        <x:f>MIN(AG949,CK949)</x:f>
        <x:v>1</x:v>
      </x:c>
    </x:row>
    <x:row r="950" ht="18" customHeight="1">
      <x:c r="A950" s="35" t="str">
        <x:v>Area HC-02</x:v>
      </x:c>
      <x:c r="B950" s="35" t="str">
        <x:v>Area Lead HC-02</x:v>
      </x:c>
      <x:c r="C950" s="35" t="str">
        <x:v>Field Lead HC-08</x:v>
      </x:c>
      <x:c r="D950" s="35" t="str">
        <x:v>City HC-D</x:v>
      </x:c>
      <x:c r="E950" s="35" t="n">
        <x:v>4</x:v>
      </x:c>
      <x:c r="F950" s="35" t="n">
        <x:v>24</x:v>
      </x:c>
      <x:c r="G950" s="35" t="n">
        <x:v>1</x:v>
      </x:c>
      <x:c r="H950" s="35" t="str">
        <x:v>Promoter</x:v>
      </x:c>
      <x:c r="I950" s="35" t="str">
        <x:v>Agency HC-02</x:v>
      </x:c>
      <x:c r="J950" s="35" t="str">
        <x:v>PR-HC-014</x:v>
      </x:c>
      <x:c r="K950" s="35" t="str">
        <x:v>Masked Promoter HC-014</x:v>
      </x:c>
      <x:c r="L950" s="35" t="str">
        <x:v>9XXXX10014</x:v>
      </x:c>
      <x:c r="M950" s="37" t="n">
        <x:v>46188</x:v>
      </x:c>
      <x:c r="N950" s="35" t="str">
        <x:v>Cohort 3</x:v>
      </x:c>
      <x:c r="O950" s="35" t="str">
        <x:v>DIST-HC-04</x:v>
      </x:c>
      <x:c r="P950" s="35" t="str">
        <x:v>Masked Distributor HC-04</x:v>
      </x:c>
      <x:c r="Q950" s="35" t="str">
        <x:v>P-HC-040</x:v>
      </x:c>
      <x:c r="R950" s="35" t="str">
        <x:v>HC-040</x:v>
      </x:c>
      <x:c r="S950" s="35" t="str">
        <x:v>Masked Store HC-040</x:v>
      </x:c>
      <x:c r="T950" s="35" t="str">
        <x:v>XX1040</x:v>
      </x:c>
      <x:c r="U950" s="35" t="str">
        <x:v>Beauty Retail</x:v>
      </x:c>
      <x:c r="V950" s="35" t="str">
        <x:v>Masked</x:v>
      </x:c>
      <x:c r="W950" s="35" t="str">
        <x:v>Masked</x:v>
      </x:c>
      <x:c r="X950" s="37" t="n">
        <x:v>46204</x:v>
      </x:c>
      <x:c r="Y950" s="37" t="n">
        <x:v>46275</x:v>
      </x:c>
      <x:c r="Z950" s="35" t="str">
        <x:v>W02</x:v>
      </x:c>
      <x:c r="AA950" s="35" t="str">
        <x:v>Sep'26</x:v>
      </x:c>
      <x:c r="AB950" s="35" t="str">
        <x:v>08 - 14</x:v>
      </x:c>
      <x:c r="AC950" s="35" t="str">
        <x:v>Week 2 of Sep 2026</x:v>
      </x:c>
      <x:c r="AD950" s="35" t="str">
        <x:v>Continue</x:v>
      </x:c>
      <x:c r="AE950" s="35" t="str">
        <x:v>Normal operations</x:v>
      </x:c>
      <x:c r="AF950" s="36" t="n">
        <x:v>64</x:v>
      </x:c>
      <x:c r="AG950" s="36" t="n">
        <x:v>15</x:v>
      </x:c>
      <x:c r="AH950" s="38" t="n">
        <x:f>IFERROR(AG950/AF950,0)</x:f>
        <x:v>0.234375</x:v>
      </x:c>
      <x:c r="AI950" s="36" t="n">
        <x:v>10</x:v>
      </x:c>
      <x:c r="AJ950" s="38" t="n">
        <x:f>IFERROR(AI950/AG950,0)</x:f>
        <x:v>0.6666666666666666</x:v>
      </x:c>
      <x:c r="AK950" s="36" t="n">
        <x:v>4</x:v>
      </x:c>
      <x:c r="AL950" s="36" t="n">
        <x:v>4</x:v>
      </x:c>
      <x:c r="AM950" s="36" t="n">
        <x:v>1</x:v>
      </x:c>
      <x:c r="AN950" s="38" t="n">
        <x:f>IFERROR(AL950/AG950,0)</x:f>
        <x:v>0.26666666666666666</x:v>
      </x:c>
      <x:c r="AO950" s="36" t="n">
        <x:f>BK949</x:f>
        <x:v>32</x:v>
      </x:c>
      <x:c r="AP950" s="36" t="n">
        <x:f>BL949</x:f>
        <x:v>29</x:v>
      </x:c>
      <x:c r="AQ950" s="36" t="n">
        <x:f>BM949</x:f>
        <x:v>45</x:v>
      </x:c>
      <x:c r="AR950" s="36" t="n">
        <x:f>BN949</x:f>
        <x:v>40</x:v>
      </x:c>
      <x:c r="AS950" s="36" t="n">
        <x:f>BO949</x:f>
        <x:v>31</x:v>
      </x:c>
      <x:c r="AT950" s="36" t="n">
        <x:f>BP949</x:f>
        <x:v>23</x:v>
      </x:c>
      <x:c r="AU950" s="36" t="n">
        <x:f>BQ949</x:f>
        <x:v>25</x:v>
      </x:c>
      <x:c r="AV950" s="36" t="n">
        <x:f>BR949</x:f>
        <x:v>19</x:v>
      </x:c>
      <x:c r="AW950" s="36" t="n">
        <x:f>BS949</x:f>
        <x:v>53</x:v>
      </x:c>
      <x:c r="AX950" s="36" t="n">
        <x:f>BT949</x:f>
        <x:v>34</x:v>
      </x:c>
      <x:c r="AY950" s="36" t="n">
        <x:f>SUM(AO950:AX950)</x:f>
        <x:v>331</x:v>
      </x:c>
      <x:c r="AZ950" s="36" t="n">
        <x:v>0</x:v>
      </x:c>
      <x:c r="BA950" s="36" t="n">
        <x:v>0</x:v>
      </x:c>
      <x:c r="BB950" s="36" t="n">
        <x:v>0</x:v>
      </x:c>
      <x:c r="BC950" s="36" t="n">
        <x:v>0</x:v>
      </x:c>
      <x:c r="BD950" s="36" t="n">
        <x:v>16</x:v>
      </x:c>
      <x:c r="BE950" s="36" t="n">
        <x:v>0</x:v>
      </x:c>
      <x:c r="BF950" s="36" t="n">
        <x:v>0</x:v>
      </x:c>
      <x:c r="BG950" s="36" t="n">
        <x:v>0</x:v>
      </x:c>
      <x:c r="BH950" s="36" t="n">
        <x:v>0</x:v>
      </x:c>
      <x:c r="BI950" s="36" t="n">
        <x:v>0</x:v>
      </x:c>
      <x:c r="BJ950" s="36"/>
      <x:c r="BK950" s="36" t="n">
        <x:f>MAX(0,AO950+AZ950-BV950)</x:f>
        <x:v>31</x:v>
      </x:c>
      <x:c r="BL950" s="36" t="n">
        <x:f>MAX(0,AP950+BA950-BW950)</x:f>
        <x:v>28</x:v>
      </x:c>
      <x:c r="BM950" s="36" t="n">
        <x:f>MAX(0,AQ950+BB950-BX950)</x:f>
        <x:v>44</x:v>
      </x:c>
      <x:c r="BN950" s="36" t="n">
        <x:f>MAX(0,AR950+BC950-BY950)</x:f>
        <x:v>39</x:v>
      </x:c>
      <x:c r="BO950" s="36" t="n">
        <x:f>MAX(0,AS950+BD950-BZ950)</x:f>
        <x:v>46</x:v>
      </x:c>
      <x:c r="BP950" s="36" t="n">
        <x:f>MAX(0,AT950+BE950-CA950)</x:f>
        <x:v>23</x:v>
      </x:c>
      <x:c r="BQ950" s="36" t="n">
        <x:f>MAX(0,AU950+BF950-CB950)</x:f>
        <x:v>24</x:v>
      </x:c>
      <x:c r="BR950" s="36" t="n">
        <x:f>MAX(0,AV950+BG950-CC950)</x:f>
        <x:v>19</x:v>
      </x:c>
      <x:c r="BS950" s="36" t="n">
        <x:f>MAX(0,AW950+BH950-CD950)</x:f>
        <x:v>52</x:v>
      </x:c>
      <x:c r="BT950" s="36" t="n">
        <x:f>MAX(0,AX950+BI950-CE950)</x:f>
        <x:v>33</x:v>
      </x:c>
      <x:c r="BU950" s="36" t="n">
        <x:f>SUM(BK950:BT950)</x:f>
        <x:v>339</x:v>
      </x:c>
      <x:c r="BV950" s="36" t="n">
        <x:v>1</x:v>
      </x:c>
      <x:c r="BW950" s="36" t="n">
        <x:v>1</x:v>
      </x:c>
      <x:c r="BX950" s="36" t="n">
        <x:v>1</x:v>
      </x:c>
      <x:c r="BY950" s="36" t="n">
        <x:v>1</x:v>
      </x:c>
      <x:c r="BZ950" s="36" t="n">
        <x:v>1</x:v>
      </x:c>
      <x:c r="CA950" s="36" t="n">
        <x:v>0</x:v>
      </x:c>
      <x:c r="CB950" s="36" t="n">
        <x:v>1</x:v>
      </x:c>
      <x:c r="CC950" s="36" t="n">
        <x:v>0</x:v>
      </x:c>
      <x:c r="CD950" s="36" t="n">
        <x:v>1</x:v>
      </x:c>
      <x:c r="CE950" s="36" t="n">
        <x:v>1</x:v>
      </x:c>
      <x:c r="CF950" s="36"/>
      <x:c r="CG950" s="36" t="n">
        <x:f>SUM(BW950,CD950)</x:f>
        <x:v>2</x:v>
      </x:c>
      <x:c r="CH950" s="36" t="n">
        <x:f>SUM(BX950,CA950)</x:f>
        <x:v>1</x:v>
      </x:c>
      <x:c r="CI950" s="36" t="n">
        <x:f>SUM(BY950)</x:f>
        <x:v>1</x:v>
      </x:c>
      <x:c r="CJ950" s="36" t="n">
        <x:f>SUM(BV950,BZ950,CB950)</x:f>
        <x:v>3</x:v>
      </x:c>
      <x:c r="CK950" s="36" t="n">
        <x:f>SUM(CC950,CE950)</x:f>
        <x:v>1</x:v>
      </x:c>
      <x:c r="CL950" s="36" t="n">
        <x:f>SUM(CG950:CK950)</x:f>
        <x:v>8</x:v>
      </x:c>
      <x:c r="CM950" s="39" t="n">
        <x:f>SUM(BW950*0.075,CD950*0.075)</x:f>
        <x:v>0.15</x:v>
      </x:c>
      <x:c r="CN950" s="39" t="n">
        <x:f>SUM(BX950*0.06,CA950*0.03)</x:f>
        <x:v>0.06</x:v>
      </x:c>
      <x:c r="CO950" s="39" t="n">
        <x:f>SUM(BY950*0.08)</x:f>
        <x:v>0.08</x:v>
      </x:c>
      <x:c r="CP950" s="39" t="n">
        <x:f>SUM(BV950*0.12,BZ950*0.06,CB950*0.03)</x:f>
        <x:v>0.21</x:v>
      </x:c>
      <x:c r="CQ950" s="39" t="n">
        <x:f>SUM(CC950*0.01,CE950*0.1)</x:f>
        <x:v>0.1</x:v>
      </x:c>
      <x:c r="CR950" s="39" t="n">
        <x:f>SUM(CM950:CQ950)</x:f>
        <x:v>0.6</x:v>
      </x:c>
      <x:c r="CS950" s="36" t="n">
        <x:f>SUM(CG950:CH950)</x:f>
        <x:v>3</x:v>
      </x:c>
      <x:c r="CT950" s="36" t="str"/>
      <x:c r="CU950" s="36" t="n">
        <x:f>MIN(AG950,CG950)</x:f>
        <x:v>2</x:v>
      </x:c>
      <x:c r="CV950" s="36" t="n">
        <x:f>MIN(AG950,CH950)</x:f>
        <x:v>1</x:v>
      </x:c>
      <x:c r="CW950" s="36" t="n">
        <x:f>MIN(AG950,CI950)</x:f>
        <x:v>1</x:v>
      </x:c>
      <x:c r="CX950" s="36" t="n">
        <x:f>MIN(AG950,CJ950)</x:f>
        <x:v>3</x:v>
      </x:c>
      <x:c r="CY950" s="36" t="n">
        <x:f>MIN(AG950,CK950)</x:f>
        <x:v>1</x:v>
      </x:c>
    </x:row>
    <x:row r="951" ht="18" customHeight="1">
      <x:c r="A951" s="35" t="str">
        <x:v>Area HC-02</x:v>
      </x:c>
      <x:c r="B951" s="35" t="str">
        <x:v>Area Lead HC-02</x:v>
      </x:c>
      <x:c r="C951" s="35" t="str">
        <x:v>Field Lead HC-08</x:v>
      </x:c>
      <x:c r="D951" s="35" t="str">
        <x:v>City HC-D</x:v>
      </x:c>
      <x:c r="E951" s="35" t="n">
        <x:v>4</x:v>
      </x:c>
      <x:c r="F951" s="35" t="n">
        <x:v>24</x:v>
      </x:c>
      <x:c r="G951" s="35" t="n">
        <x:v>1</x:v>
      </x:c>
      <x:c r="H951" s="35" t="str">
        <x:v>Promoter</x:v>
      </x:c>
      <x:c r="I951" s="35" t="str">
        <x:v>Agency HC-02</x:v>
      </x:c>
      <x:c r="J951" s="35" t="str">
        <x:v>PR-HC-014</x:v>
      </x:c>
      <x:c r="K951" s="35" t="str">
        <x:v>Masked Promoter HC-014</x:v>
      </x:c>
      <x:c r="L951" s="35" t="str">
        <x:v>9XXXX10014</x:v>
      </x:c>
      <x:c r="M951" s="37" t="n">
        <x:v>46188</x:v>
      </x:c>
      <x:c r="N951" s="35" t="str">
        <x:v>Cohort 3</x:v>
      </x:c>
      <x:c r="O951" s="35" t="str">
        <x:v>DIST-HC-04</x:v>
      </x:c>
      <x:c r="P951" s="35" t="str">
        <x:v>Masked Distributor HC-04</x:v>
      </x:c>
      <x:c r="Q951" s="35" t="str">
        <x:v>P-HC-040</x:v>
      </x:c>
      <x:c r="R951" s="35" t="str">
        <x:v>HC-040</x:v>
      </x:c>
      <x:c r="S951" s="35" t="str">
        <x:v>Masked Store HC-040</x:v>
      </x:c>
      <x:c r="T951" s="35" t="str">
        <x:v>XX1040</x:v>
      </x:c>
      <x:c r="U951" s="35" t="str">
        <x:v>Beauty Retail</x:v>
      </x:c>
      <x:c r="V951" s="35" t="str">
        <x:v>Masked</x:v>
      </x:c>
      <x:c r="W951" s="35" t="str">
        <x:v>Masked</x:v>
      </x:c>
      <x:c r="X951" s="37" t="n">
        <x:v>46204</x:v>
      </x:c>
      <x:c r="Y951" s="37" t="n">
        <x:v>46276</x:v>
      </x:c>
      <x:c r="Z951" s="35" t="str">
        <x:v>W02</x:v>
      </x:c>
      <x:c r="AA951" s="35" t="str">
        <x:v>Sep'26</x:v>
      </x:c>
      <x:c r="AB951" s="35" t="str">
        <x:v>08 - 14</x:v>
      </x:c>
      <x:c r="AC951" s="35" t="str">
        <x:v>Week 2 of Sep 2026</x:v>
      </x:c>
      <x:c r="AD951" s="35" t="str">
        <x:v>Continue</x:v>
      </x:c>
      <x:c r="AE951" s="35" t="str"/>
      <x:c r="AF951" s="36" t="n">
        <x:v>56</x:v>
      </x:c>
      <x:c r="AG951" s="36" t="n">
        <x:v>22</x:v>
      </x:c>
      <x:c r="AH951" s="38" t="n">
        <x:f>IFERROR(AG951/AF951,0)</x:f>
        <x:v>0.39285714285714285</x:v>
      </x:c>
      <x:c r="AI951" s="36" t="n">
        <x:v>19</x:v>
      </x:c>
      <x:c r="AJ951" s="38" t="n">
        <x:f>IFERROR(AI951/AG951,0)</x:f>
        <x:v>0.8636363636363636</x:v>
      </x:c>
      <x:c r="AK951" s="36" t="n">
        <x:v>2</x:v>
      </x:c>
      <x:c r="AL951" s="36" t="n">
        <x:v>6</x:v>
      </x:c>
      <x:c r="AM951" s="36" t="n">
        <x:v>1</x:v>
      </x:c>
      <x:c r="AN951" s="38" t="n">
        <x:f>IFERROR(AL951/AG951,0)</x:f>
        <x:v>0.2727272727272727</x:v>
      </x:c>
      <x:c r="AO951" s="36" t="n">
        <x:f>BK950</x:f>
        <x:v>31</x:v>
      </x:c>
      <x:c r="AP951" s="36" t="n">
        <x:f>BL950</x:f>
        <x:v>28</x:v>
      </x:c>
      <x:c r="AQ951" s="36" t="n">
        <x:f>BM950</x:f>
        <x:v>44</x:v>
      </x:c>
      <x:c r="AR951" s="36" t="n">
        <x:f>BN950</x:f>
        <x:v>39</x:v>
      </x:c>
      <x:c r="AS951" s="36" t="n">
        <x:f>BO950</x:f>
        <x:v>46</x:v>
      </x:c>
      <x:c r="AT951" s="36" t="n">
        <x:f>BP950</x:f>
        <x:v>23</x:v>
      </x:c>
      <x:c r="AU951" s="36" t="n">
        <x:f>BQ950</x:f>
        <x:v>24</x:v>
      </x:c>
      <x:c r="AV951" s="36" t="n">
        <x:f>BR950</x:f>
        <x:v>19</x:v>
      </x:c>
      <x:c r="AW951" s="36" t="n">
        <x:f>BS950</x:f>
        <x:v>52</x:v>
      </x:c>
      <x:c r="AX951" s="36" t="n">
        <x:f>BT950</x:f>
        <x:v>33</x:v>
      </x:c>
      <x:c r="AY951" s="36" t="n">
        <x:f>SUM(AO951:AX951)</x:f>
        <x:v>339</x:v>
      </x:c>
      <x:c r="AZ951" s="36" t="n">
        <x:v>0</x:v>
      </x:c>
      <x:c r="BA951" s="36" t="n">
        <x:v>0</x:v>
      </x:c>
      <x:c r="BB951" s="36" t="n">
        <x:v>0</x:v>
      </x:c>
      <x:c r="BC951" s="36" t="n">
        <x:v>0</x:v>
      </x:c>
      <x:c r="BD951" s="36" t="n">
        <x:v>0</x:v>
      </x:c>
      <x:c r="BE951" s="36" t="n">
        <x:v>17</x:v>
      </x:c>
      <x:c r="BF951" s="36" t="n">
        <x:v>0</x:v>
      </x:c>
      <x:c r="BG951" s="36" t="n">
        <x:v>0</x:v>
      </x:c>
      <x:c r="BH951" s="36" t="n">
        <x:v>0</x:v>
      </x:c>
      <x:c r="BI951" s="36" t="n">
        <x:v>0</x:v>
      </x:c>
      <x:c r="BJ951" s="36"/>
      <x:c r="BK951" s="36" t="n">
        <x:f>MAX(0,AO951+AZ951-BV951)</x:f>
        <x:v>30</x:v>
      </x:c>
      <x:c r="BL951" s="36" t="n">
        <x:f>MAX(0,AP951+BA951-BW951)</x:f>
        <x:v>26</x:v>
      </x:c>
      <x:c r="BM951" s="36" t="n">
        <x:f>MAX(0,AQ951+BB951-BX951)</x:f>
        <x:v>43</x:v>
      </x:c>
      <x:c r="BN951" s="36" t="n">
        <x:f>MAX(0,AR951+BC951-BY951)</x:f>
        <x:v>38</x:v>
      </x:c>
      <x:c r="BO951" s="36" t="n">
        <x:f>MAX(0,AS951+BD951-BZ951)</x:f>
        <x:v>45</x:v>
      </x:c>
      <x:c r="BP951" s="36" t="n">
        <x:f>MAX(0,AT951+BE951-CA951)</x:f>
        <x:v>39</x:v>
      </x:c>
      <x:c r="BQ951" s="36" t="n">
        <x:f>MAX(0,AU951+BF951-CB951)</x:f>
        <x:v>23</x:v>
      </x:c>
      <x:c r="BR951" s="36" t="n">
        <x:f>MAX(0,AV951+BG951-CC951)</x:f>
        <x:v>19</x:v>
      </x:c>
      <x:c r="BS951" s="36" t="n">
        <x:f>MAX(0,AW951+BH951-CD951)</x:f>
        <x:v>51</x:v>
      </x:c>
      <x:c r="BT951" s="36" t="n">
        <x:f>MAX(0,AX951+BI951-CE951)</x:f>
        <x:v>32</x:v>
      </x:c>
      <x:c r="BU951" s="36" t="n">
        <x:f>SUM(BK951:BT951)</x:f>
        <x:v>346</x:v>
      </x:c>
      <x:c r="BV951" s="36" t="n">
        <x:v>1</x:v>
      </x:c>
      <x:c r="BW951" s="36" t="n">
        <x:v>2</x:v>
      </x:c>
      <x:c r="BX951" s="36" t="n">
        <x:v>1</x:v>
      </x:c>
      <x:c r="BY951" s="36" t="n">
        <x:v>1</x:v>
      </x:c>
      <x:c r="BZ951" s="36" t="n">
        <x:v>1</x:v>
      </x:c>
      <x:c r="CA951" s="36" t="n">
        <x:v>1</x:v>
      </x:c>
      <x:c r="CB951" s="36" t="n">
        <x:v>1</x:v>
      </x:c>
      <x:c r="CC951" s="36" t="n">
        <x:v>0</x:v>
      </x:c>
      <x:c r="CD951" s="36" t="n">
        <x:v>1</x:v>
      </x:c>
      <x:c r="CE951" s="36" t="n">
        <x:v>1</x:v>
      </x:c>
      <x:c r="CF951" s="36"/>
      <x:c r="CG951" s="36" t="n">
        <x:f>SUM(BW951,CD951)</x:f>
        <x:v>3</x:v>
      </x:c>
      <x:c r="CH951" s="36" t="n">
        <x:f>SUM(BX951,CA951)</x:f>
        <x:v>2</x:v>
      </x:c>
      <x:c r="CI951" s="36" t="n">
        <x:f>SUM(BY951)</x:f>
        <x:v>1</x:v>
      </x:c>
      <x:c r="CJ951" s="36" t="n">
        <x:f>SUM(BV951,BZ951,CB951)</x:f>
        <x:v>3</x:v>
      </x:c>
      <x:c r="CK951" s="36" t="n">
        <x:f>SUM(CC951,CE951)</x:f>
        <x:v>1</x:v>
      </x:c>
      <x:c r="CL951" s="36" t="n">
        <x:f>SUM(CG951:CK951)</x:f>
        <x:v>10</x:v>
      </x:c>
      <x:c r="CM951" s="39" t="n">
        <x:f>SUM(BW951*0.075,CD951*0.075)</x:f>
        <x:v>0.22499999999999998</x:v>
      </x:c>
      <x:c r="CN951" s="39" t="n">
        <x:f>SUM(BX951*0.06,CA951*0.03)</x:f>
        <x:v>0.09</x:v>
      </x:c>
      <x:c r="CO951" s="39" t="n">
        <x:f>SUM(BY951*0.08)</x:f>
        <x:v>0.08</x:v>
      </x:c>
      <x:c r="CP951" s="39" t="n">
        <x:f>SUM(BV951*0.12,BZ951*0.06,CB951*0.03)</x:f>
        <x:v>0.21</x:v>
      </x:c>
      <x:c r="CQ951" s="39" t="n">
        <x:f>SUM(CC951*0.01,CE951*0.1)</x:f>
        <x:v>0.1</x:v>
      </x:c>
      <x:c r="CR951" s="39" t="n">
        <x:f>SUM(CM951:CQ951)</x:f>
        <x:v>0.705</x:v>
      </x:c>
      <x:c r="CS951" s="36" t="n">
        <x:f>SUM(CG951:CH951)</x:f>
        <x:v>5</x:v>
      </x:c>
      <x:c r="CT951" s="36" t="str"/>
      <x:c r="CU951" s="36" t="n">
        <x:f>MIN(AG951,CG951)</x:f>
        <x:v>3</x:v>
      </x:c>
      <x:c r="CV951" s="36" t="n">
        <x:f>MIN(AG951,CH951)</x:f>
        <x:v>2</x:v>
      </x:c>
      <x:c r="CW951" s="36" t="n">
        <x:f>MIN(AG951,CI951)</x:f>
        <x:v>1</x:v>
      </x:c>
      <x:c r="CX951" s="36" t="n">
        <x:f>MIN(AG951,CJ951)</x:f>
        <x:v>3</x:v>
      </x:c>
      <x:c r="CY951" s="36" t="n">
        <x:f>MIN(AG951,CK951)</x:f>
        <x:v>1</x:v>
      </x:c>
    </x:row>
    <x:row r="952" ht="18" customHeight="1">
      <x:c r="A952" s="35" t="str">
        <x:v>Area HC-02</x:v>
      </x:c>
      <x:c r="B952" s="35" t="str">
        <x:v>Area Lead HC-02</x:v>
      </x:c>
      <x:c r="C952" s="35" t="str">
        <x:v>Field Lead HC-08</x:v>
      </x:c>
      <x:c r="D952" s="35" t="str">
        <x:v>City HC-D</x:v>
      </x:c>
      <x:c r="E952" s="35" t="n">
        <x:v>4</x:v>
      </x:c>
      <x:c r="F952" s="35" t="n">
        <x:v>24</x:v>
      </x:c>
      <x:c r="G952" s="35" t="n">
        <x:v>1</x:v>
      </x:c>
      <x:c r="H952" s="35" t="str">
        <x:v>Promoter</x:v>
      </x:c>
      <x:c r="I952" s="35" t="str">
        <x:v>Agency HC-02</x:v>
      </x:c>
      <x:c r="J952" s="35" t="str">
        <x:v>PR-HC-014</x:v>
      </x:c>
      <x:c r="K952" s="35" t="str">
        <x:v>Masked Promoter HC-014</x:v>
      </x:c>
      <x:c r="L952" s="35" t="str">
        <x:v>9XXXX10014</x:v>
      </x:c>
      <x:c r="M952" s="37" t="n">
        <x:v>46188</x:v>
      </x:c>
      <x:c r="N952" s="35" t="str">
        <x:v>Cohort 3</x:v>
      </x:c>
      <x:c r="O952" s="35" t="str">
        <x:v>DIST-HC-04</x:v>
      </x:c>
      <x:c r="P952" s="35" t="str">
        <x:v>Masked Distributor HC-04</x:v>
      </x:c>
      <x:c r="Q952" s="35" t="str">
        <x:v>P-HC-040</x:v>
      </x:c>
      <x:c r="R952" s="35" t="str">
        <x:v>HC-040</x:v>
      </x:c>
      <x:c r="S952" s="35" t="str">
        <x:v>Masked Store HC-040</x:v>
      </x:c>
      <x:c r="T952" s="35" t="str">
        <x:v>XX1040</x:v>
      </x:c>
      <x:c r="U952" s="35" t="str">
        <x:v>Beauty Retail</x:v>
      </x:c>
      <x:c r="V952" s="35" t="str">
        <x:v>Masked</x:v>
      </x:c>
      <x:c r="W952" s="35" t="str">
        <x:v>Masked</x:v>
      </x:c>
      <x:c r="X952" s="37" t="n">
        <x:v>46204</x:v>
      </x:c>
      <x:c r="Y952" s="37" t="n">
        <x:v>46277</x:v>
      </x:c>
      <x:c r="Z952" s="35" t="str">
        <x:v>W02</x:v>
      </x:c>
      <x:c r="AA952" s="35" t="str">
        <x:v>Sep'26</x:v>
      </x:c>
      <x:c r="AB952" s="35" t="str">
        <x:v>08 - 14</x:v>
      </x:c>
      <x:c r="AC952" s="35" t="str">
        <x:v>Week 2 of Sep 2026</x:v>
      </x:c>
      <x:c r="AD952" s="35" t="str">
        <x:v>Continue</x:v>
      </x:c>
      <x:c r="AE952" s="35" t="str"/>
      <x:c r="AF952" s="36" t="n">
        <x:v>55</x:v>
      </x:c>
      <x:c r="AG952" s="36" t="n">
        <x:v>19</x:v>
      </x:c>
      <x:c r="AH952" s="38" t="n">
        <x:f>IFERROR(AG952/AF952,0)</x:f>
        <x:v>0.34545454545454546</x:v>
      </x:c>
      <x:c r="AI952" s="36" t="n">
        <x:v>14</x:v>
      </x:c>
      <x:c r="AJ952" s="38" t="n">
        <x:f>IFERROR(AI952/AG952,0)</x:f>
        <x:v>0.7368421052631579</x:v>
      </x:c>
      <x:c r="AK952" s="36" t="n">
        <x:v>4</x:v>
      </x:c>
      <x:c r="AL952" s="36" t="n">
        <x:v>7</x:v>
      </x:c>
      <x:c r="AM952" s="36" t="n">
        <x:v>1</x:v>
      </x:c>
      <x:c r="AN952" s="38" t="n">
        <x:f>IFERROR(AL952/AG952,0)</x:f>
        <x:v>0.3684210526315789</x:v>
      </x:c>
      <x:c r="AO952" s="36" t="n">
        <x:f>BK951</x:f>
        <x:v>30</x:v>
      </x:c>
      <x:c r="AP952" s="36" t="n">
        <x:f>BL951</x:f>
        <x:v>26</x:v>
      </x:c>
      <x:c r="AQ952" s="36" t="n">
        <x:f>BM951</x:f>
        <x:v>43</x:v>
      </x:c>
      <x:c r="AR952" s="36" t="n">
        <x:f>BN951</x:f>
        <x:v>38</x:v>
      </x:c>
      <x:c r="AS952" s="36" t="n">
        <x:f>BO951</x:f>
        <x:v>45</x:v>
      </x:c>
      <x:c r="AT952" s="36" t="n">
        <x:f>BP951</x:f>
        <x:v>39</x:v>
      </x:c>
      <x:c r="AU952" s="36" t="n">
        <x:f>BQ951</x:f>
        <x:v>23</x:v>
      </x:c>
      <x:c r="AV952" s="36" t="n">
        <x:f>BR951</x:f>
        <x:v>19</x:v>
      </x:c>
      <x:c r="AW952" s="36" t="n">
        <x:f>BS951</x:f>
        <x:v>51</x:v>
      </x:c>
      <x:c r="AX952" s="36" t="n">
        <x:f>BT951</x:f>
        <x:v>32</x:v>
      </x:c>
      <x:c r="AY952" s="36" t="n">
        <x:f>SUM(AO952:AX952)</x:f>
        <x:v>346</x:v>
      </x:c>
      <x:c r="AZ952" s="36" t="n">
        <x:v>20</x:v>
      </x:c>
      <x:c r="BA952" s="36" t="n">
        <x:v>0</x:v>
      </x:c>
      <x:c r="BB952" s="36" t="n">
        <x:v>0</x:v>
      </x:c>
      <x:c r="BC952" s="36" t="n">
        <x:v>0</x:v>
      </x:c>
      <x:c r="BD952" s="36" t="n">
        <x:v>0</x:v>
      </x:c>
      <x:c r="BE952" s="36" t="n">
        <x:v>0</x:v>
      </x:c>
      <x:c r="BF952" s="36" t="n">
        <x:v>15</x:v>
      </x:c>
      <x:c r="BG952" s="36" t="n">
        <x:v>0</x:v>
      </x:c>
      <x:c r="BH952" s="36" t="n">
        <x:v>0</x:v>
      </x:c>
      <x:c r="BI952" s="36" t="n">
        <x:v>0</x:v>
      </x:c>
      <x:c r="BJ952" s="36"/>
      <x:c r="BK952" s="36" t="n">
        <x:f>MAX(0,AO952+AZ952-BV952)</x:f>
        <x:v>49</x:v>
      </x:c>
      <x:c r="BL952" s="36" t="n">
        <x:f>MAX(0,AP952+BA952-BW952)</x:f>
        <x:v>24</x:v>
      </x:c>
      <x:c r="BM952" s="36" t="n">
        <x:f>MAX(0,AQ952+BB952-BX952)</x:f>
        <x:v>42</x:v>
      </x:c>
      <x:c r="BN952" s="36" t="n">
        <x:f>MAX(0,AR952+BC952-BY952)</x:f>
        <x:v>36</x:v>
      </x:c>
      <x:c r="BO952" s="36" t="n">
        <x:f>MAX(0,AS952+BD952-BZ952)</x:f>
        <x:v>44</x:v>
      </x:c>
      <x:c r="BP952" s="36" t="n">
        <x:f>MAX(0,AT952+BE952-CA952)</x:f>
        <x:v>38</x:v>
      </x:c>
      <x:c r="BQ952" s="36" t="n">
        <x:f>MAX(0,AU952+BF952-CB952)</x:f>
        <x:v>36</x:v>
      </x:c>
      <x:c r="BR952" s="36" t="n">
        <x:f>MAX(0,AV952+BG952-CC952)</x:f>
        <x:v>19</x:v>
      </x:c>
      <x:c r="BS952" s="36" t="n">
        <x:f>MAX(0,AW952+BH952-CD952)</x:f>
        <x:v>50</x:v>
      </x:c>
      <x:c r="BT952" s="36" t="n">
        <x:f>MAX(0,AX952+BI952-CE952)</x:f>
        <x:v>31</x:v>
      </x:c>
      <x:c r="BU952" s="36" t="n">
        <x:f>SUM(BK952:BT952)</x:f>
        <x:v>369</x:v>
      </x:c>
      <x:c r="BV952" s="36" t="n">
        <x:v>1</x:v>
      </x:c>
      <x:c r="BW952" s="36" t="n">
        <x:v>2</x:v>
      </x:c>
      <x:c r="BX952" s="36" t="n">
        <x:v>1</x:v>
      </x:c>
      <x:c r="BY952" s="36" t="n">
        <x:v>2</x:v>
      </x:c>
      <x:c r="BZ952" s="36" t="n">
        <x:v>1</x:v>
      </x:c>
      <x:c r="CA952" s="36" t="n">
        <x:v>1</x:v>
      </x:c>
      <x:c r="CB952" s="36" t="n">
        <x:v>2</x:v>
      </x:c>
      <x:c r="CC952" s="36" t="n">
        <x:v>0</x:v>
      </x:c>
      <x:c r="CD952" s="36" t="n">
        <x:v>1</x:v>
      </x:c>
      <x:c r="CE952" s="36" t="n">
        <x:v>1</x:v>
      </x:c>
      <x:c r="CF952" s="36"/>
      <x:c r="CG952" s="36" t="n">
        <x:f>SUM(BW952,CD952)</x:f>
        <x:v>3</x:v>
      </x:c>
      <x:c r="CH952" s="36" t="n">
        <x:f>SUM(BX952,CA952)</x:f>
        <x:v>2</x:v>
      </x:c>
      <x:c r="CI952" s="36" t="n">
        <x:f>SUM(BY952)</x:f>
        <x:v>2</x:v>
      </x:c>
      <x:c r="CJ952" s="36" t="n">
        <x:f>SUM(BV952,BZ952,CB952)</x:f>
        <x:v>4</x:v>
      </x:c>
      <x:c r="CK952" s="36" t="n">
        <x:f>SUM(CC952,CE952)</x:f>
        <x:v>1</x:v>
      </x:c>
      <x:c r="CL952" s="36" t="n">
        <x:f>SUM(CG952:CK952)</x:f>
        <x:v>12</x:v>
      </x:c>
      <x:c r="CM952" s="39" t="n">
        <x:f>SUM(BW952*0.075,CD952*0.075)</x:f>
        <x:v>0.22499999999999998</x:v>
      </x:c>
      <x:c r="CN952" s="39" t="n">
        <x:f>SUM(BX952*0.06,CA952*0.03)</x:f>
        <x:v>0.09</x:v>
      </x:c>
      <x:c r="CO952" s="39" t="n">
        <x:f>SUM(BY952*0.08)</x:f>
        <x:v>0.16</x:v>
      </x:c>
      <x:c r="CP952" s="39" t="n">
        <x:f>SUM(BV952*0.12,BZ952*0.06,CB952*0.03)</x:f>
        <x:v>0.24</x:v>
      </x:c>
      <x:c r="CQ952" s="39" t="n">
        <x:f>SUM(CC952*0.01,CE952*0.1)</x:f>
        <x:v>0.1</x:v>
      </x:c>
      <x:c r="CR952" s="39" t="n">
        <x:f>SUM(CM952:CQ952)</x:f>
        <x:v>0.815</x:v>
      </x:c>
      <x:c r="CS952" s="36" t="n">
        <x:f>SUM(CG952:CH952)</x:f>
        <x:v>5</x:v>
      </x:c>
      <x:c r="CT952" s="36" t="str"/>
      <x:c r="CU952" s="36" t="n">
        <x:f>MIN(AG952,CG952)</x:f>
        <x:v>3</x:v>
      </x:c>
      <x:c r="CV952" s="36" t="n">
        <x:f>MIN(AG952,CH952)</x:f>
        <x:v>2</x:v>
      </x:c>
      <x:c r="CW952" s="36" t="n">
        <x:f>MIN(AG952,CI952)</x:f>
        <x:v>2</x:v>
      </x:c>
      <x:c r="CX952" s="36" t="n">
        <x:f>MIN(AG952,CJ952)</x:f>
        <x:v>4</x:v>
      </x:c>
      <x:c r="CY952" s="36" t="n">
        <x:f>MIN(AG952,CK952)</x:f>
        <x:v>1</x:v>
      </x:c>
    </x:row>
    <x:row r="953" ht="18" customHeight="1">
      <x:c r="A953" s="35" t="str">
        <x:v>Area HC-02</x:v>
      </x:c>
      <x:c r="B953" s="35" t="str">
        <x:v>Area Lead HC-02</x:v>
      </x:c>
      <x:c r="C953" s="35" t="str">
        <x:v>Field Lead HC-08</x:v>
      </x:c>
      <x:c r="D953" s="35" t="str">
        <x:v>City HC-D</x:v>
      </x:c>
      <x:c r="E953" s="35" t="n">
        <x:v>4</x:v>
      </x:c>
      <x:c r="F953" s="35" t="n">
        <x:v>24</x:v>
      </x:c>
      <x:c r="G953" s="35" t="n">
        <x:v>1</x:v>
      </x:c>
      <x:c r="H953" s="35" t="str">
        <x:v>Promoter</x:v>
      </x:c>
      <x:c r="I953" s="35" t="str">
        <x:v>Agency HC-02</x:v>
      </x:c>
      <x:c r="J953" s="35" t="str">
        <x:v>PR-HC-014</x:v>
      </x:c>
      <x:c r="K953" s="35" t="str">
        <x:v>Masked Promoter HC-014</x:v>
      </x:c>
      <x:c r="L953" s="35" t="str">
        <x:v>9XXXX10014</x:v>
      </x:c>
      <x:c r="M953" s="37" t="n">
        <x:v>46188</x:v>
      </x:c>
      <x:c r="N953" s="35" t="str">
        <x:v>Cohort 3</x:v>
      </x:c>
      <x:c r="O953" s="35" t="str">
        <x:v>DIST-HC-04</x:v>
      </x:c>
      <x:c r="P953" s="35" t="str">
        <x:v>Masked Distributor HC-04</x:v>
      </x:c>
      <x:c r="Q953" s="35" t="str">
        <x:v>P-HC-040</x:v>
      </x:c>
      <x:c r="R953" s="35" t="str">
        <x:v>HC-040</x:v>
      </x:c>
      <x:c r="S953" s="35" t="str">
        <x:v>Masked Store HC-040</x:v>
      </x:c>
      <x:c r="T953" s="35" t="str">
        <x:v>XX1040</x:v>
      </x:c>
      <x:c r="U953" s="35" t="str">
        <x:v>Beauty Retail</x:v>
      </x:c>
      <x:c r="V953" s="35" t="str">
        <x:v>Masked</x:v>
      </x:c>
      <x:c r="W953" s="35" t="str">
        <x:v>Masked</x:v>
      </x:c>
      <x:c r="X953" s="37" t="n">
        <x:v>46204</x:v>
      </x:c>
      <x:c r="Y953" s="37" t="n">
        <x:v>46279</x:v>
      </x:c>
      <x:c r="Z953" s="35" t="str">
        <x:v>W02</x:v>
      </x:c>
      <x:c r="AA953" s="35" t="str">
        <x:v>Sep'26</x:v>
      </x:c>
      <x:c r="AB953" s="35" t="str">
        <x:v>08 - 14</x:v>
      </x:c>
      <x:c r="AC953" s="35" t="str">
        <x:v>Week 2 of Sep 2026</x:v>
      </x:c>
      <x:c r="AD953" s="35" t="str">
        <x:v>Continue</x:v>
      </x:c>
      <x:c r="AE953" s="35" t="str"/>
      <x:c r="AF953" s="36" t="n">
        <x:v>58</x:v>
      </x:c>
      <x:c r="AG953" s="36" t="n">
        <x:v>21</x:v>
      </x:c>
      <x:c r="AH953" s="38" t="n">
        <x:f>IFERROR(AG953/AF953,0)</x:f>
        <x:v>0.3620689655172414</x:v>
      </x:c>
      <x:c r="AI953" s="36" t="n">
        <x:v>18</x:v>
      </x:c>
      <x:c r="AJ953" s="38" t="n">
        <x:f>IFERROR(AI953/AG953,0)</x:f>
        <x:v>0.8571428571428571</x:v>
      </x:c>
      <x:c r="AK953" s="36" t="n">
        <x:v>5</x:v>
      </x:c>
      <x:c r="AL953" s="36" t="n">
        <x:v>5</x:v>
      </x:c>
      <x:c r="AM953" s="36" t="n">
        <x:v>1</x:v>
      </x:c>
      <x:c r="AN953" s="38" t="n">
        <x:f>IFERROR(AL953/AG953,0)</x:f>
        <x:v>0.23809523809523808</x:v>
      </x:c>
      <x:c r="AO953" s="36" t="n">
        <x:f>BK952</x:f>
        <x:v>49</x:v>
      </x:c>
      <x:c r="AP953" s="36" t="n">
        <x:f>BL952</x:f>
        <x:v>24</x:v>
      </x:c>
      <x:c r="AQ953" s="36" t="n">
        <x:f>BM952</x:f>
        <x:v>42</x:v>
      </x:c>
      <x:c r="AR953" s="36" t="n">
        <x:f>BN952</x:f>
        <x:v>36</x:v>
      </x:c>
      <x:c r="AS953" s="36" t="n">
        <x:f>BO952</x:f>
        <x:v>44</x:v>
      </x:c>
      <x:c r="AT953" s="36" t="n">
        <x:f>BP952</x:f>
        <x:v>38</x:v>
      </x:c>
      <x:c r="AU953" s="36" t="n">
        <x:f>BQ952</x:f>
        <x:v>36</x:v>
      </x:c>
      <x:c r="AV953" s="36" t="n">
        <x:f>BR952</x:f>
        <x:v>19</x:v>
      </x:c>
      <x:c r="AW953" s="36" t="n">
        <x:f>BS952</x:f>
        <x:v>50</x:v>
      </x:c>
      <x:c r="AX953" s="36" t="n">
        <x:f>BT952</x:f>
        <x:v>31</x:v>
      </x:c>
      <x:c r="AY953" s="36" t="n">
        <x:f>SUM(AO953:AX953)</x:f>
        <x:v>369</x:v>
      </x:c>
      <x:c r="AZ953" s="36" t="n">
        <x:v>0</x:v>
      </x:c>
      <x:c r="BA953" s="36" t="n">
        <x:v>19</x:v>
      </x:c>
      <x:c r="BB953" s="36" t="n">
        <x:v>0</x:v>
      </x:c>
      <x:c r="BC953" s="36" t="n">
        <x:v>0</x:v>
      </x:c>
      <x:c r="BD953" s="36" t="n">
        <x:v>0</x:v>
      </x:c>
      <x:c r="BE953" s="36" t="n">
        <x:v>0</x:v>
      </x:c>
      <x:c r="BF953" s="36" t="n">
        <x:v>0</x:v>
      </x:c>
      <x:c r="BG953" s="36" t="n">
        <x:v>10</x:v>
      </x:c>
      <x:c r="BH953" s="36" t="n">
        <x:v>0</x:v>
      </x:c>
      <x:c r="BI953" s="36" t="n">
        <x:v>0</x:v>
      </x:c>
      <x:c r="BJ953" s="36"/>
      <x:c r="BK953" s="36" t="n">
        <x:f>MAX(0,AO953+AZ953-BV953)</x:f>
        <x:v>49</x:v>
      </x:c>
      <x:c r="BL953" s="36" t="n">
        <x:f>MAX(0,AP953+BA953-BW953)</x:f>
        <x:v>42</x:v>
      </x:c>
      <x:c r="BM953" s="36" t="n">
        <x:f>MAX(0,AQ953+BB953-BX953)</x:f>
        <x:v>41</x:v>
      </x:c>
      <x:c r="BN953" s="36" t="n">
        <x:f>MAX(0,AR953+BC953-BY953)</x:f>
        <x:v>35</x:v>
      </x:c>
      <x:c r="BO953" s="36" t="n">
        <x:f>MAX(0,AS953+BD953-BZ953)</x:f>
        <x:v>43</x:v>
      </x:c>
      <x:c r="BP953" s="36" t="n">
        <x:f>MAX(0,AT953+BE953-CA953)</x:f>
        <x:v>37</x:v>
      </x:c>
      <x:c r="BQ953" s="36" t="n">
        <x:f>MAX(0,AU953+BF953-CB953)</x:f>
        <x:v>35</x:v>
      </x:c>
      <x:c r="BR953" s="36" t="n">
        <x:f>MAX(0,AV953+BG953-CC953)</x:f>
        <x:v>28</x:v>
      </x:c>
      <x:c r="BS953" s="36" t="n">
        <x:f>MAX(0,AW953+BH953-CD953)</x:f>
        <x:v>49</x:v>
      </x:c>
      <x:c r="BT953" s="36" t="n">
        <x:f>MAX(0,AX953+BI953-CE953)</x:f>
        <x:v>30</x:v>
      </x:c>
      <x:c r="BU953" s="36" t="n">
        <x:f>SUM(BK953:BT953)</x:f>
        <x:v>389</x:v>
      </x:c>
      <x:c r="BV953" s="36" t="n">
        <x:v>0</x:v>
      </x:c>
      <x:c r="BW953" s="36" t="n">
        <x:v>1</x:v>
      </x:c>
      <x:c r="BX953" s="36" t="n">
        <x:v>1</x:v>
      </x:c>
      <x:c r="BY953" s="36" t="n">
        <x:v>1</x:v>
      </x:c>
      <x:c r="BZ953" s="36" t="n">
        <x:v>1</x:v>
      </x:c>
      <x:c r="CA953" s="36" t="n">
        <x:v>1</x:v>
      </x:c>
      <x:c r="CB953" s="36" t="n">
        <x:v>1</x:v>
      </x:c>
      <x:c r="CC953" s="36" t="n">
        <x:v>1</x:v>
      </x:c>
      <x:c r="CD953" s="36" t="n">
        <x:v>1</x:v>
      </x:c>
      <x:c r="CE953" s="36" t="n">
        <x:v>1</x:v>
      </x:c>
      <x:c r="CF953" s="36"/>
      <x:c r="CG953" s="36" t="n">
        <x:f>SUM(BW953,CD953)</x:f>
        <x:v>2</x:v>
      </x:c>
      <x:c r="CH953" s="36" t="n">
        <x:f>SUM(BX953,CA953)</x:f>
        <x:v>2</x:v>
      </x:c>
      <x:c r="CI953" s="36" t="n">
        <x:f>SUM(BY953)</x:f>
        <x:v>1</x:v>
      </x:c>
      <x:c r="CJ953" s="36" t="n">
        <x:f>SUM(BV953,BZ953,CB953)</x:f>
        <x:v>2</x:v>
      </x:c>
      <x:c r="CK953" s="36" t="n">
        <x:f>SUM(CC953,CE953)</x:f>
        <x:v>2</x:v>
      </x:c>
      <x:c r="CL953" s="36" t="n">
        <x:f>SUM(CG953:CK953)</x:f>
        <x:v>9</x:v>
      </x:c>
      <x:c r="CM953" s="39" t="n">
        <x:f>SUM(BW953*0.075,CD953*0.075)</x:f>
        <x:v>0.15</x:v>
      </x:c>
      <x:c r="CN953" s="39" t="n">
        <x:f>SUM(BX953*0.06,CA953*0.03)</x:f>
        <x:v>0.09</x:v>
      </x:c>
      <x:c r="CO953" s="39" t="n">
        <x:f>SUM(BY953*0.08)</x:f>
        <x:v>0.08</x:v>
      </x:c>
      <x:c r="CP953" s="39" t="n">
        <x:f>SUM(BV953*0.12,BZ953*0.06,CB953*0.03)</x:f>
        <x:v>0.09</x:v>
      </x:c>
      <x:c r="CQ953" s="39" t="n">
        <x:f>SUM(CC953*0.01,CE953*0.1)</x:f>
        <x:v>0.11</x:v>
      </x:c>
      <x:c r="CR953" s="39" t="n">
        <x:f>SUM(CM953:CQ953)</x:f>
        <x:v>0.52</x:v>
      </x:c>
      <x:c r="CS953" s="36" t="n">
        <x:f>SUM(CG953:CH953)</x:f>
        <x:v>4</x:v>
      </x:c>
      <x:c r="CT953" s="36" t="str"/>
      <x:c r="CU953" s="36" t="n">
        <x:f>MIN(AG953,CG953)</x:f>
        <x:v>2</x:v>
      </x:c>
      <x:c r="CV953" s="36" t="n">
        <x:f>MIN(AG953,CH953)</x:f>
        <x:v>2</x:v>
      </x:c>
      <x:c r="CW953" s="36" t="n">
        <x:f>MIN(AG953,CI953)</x:f>
        <x:v>1</x:v>
      </x:c>
      <x:c r="CX953" s="36" t="n">
        <x:f>MIN(AG953,CJ953)</x:f>
        <x:v>2</x:v>
      </x:c>
      <x:c r="CY953" s="36" t="n">
        <x:f>MIN(AG953,CK953)</x:f>
        <x:v>2</x:v>
      </x:c>
    </x:row>
    <x:row r="954" ht="18" customHeight="1">
      <x:c r="A954" s="35" t="str">
        <x:v>Area HC-02</x:v>
      </x:c>
      <x:c r="B954" s="35" t="str">
        <x:v>Area Lead HC-02</x:v>
      </x:c>
      <x:c r="C954" s="35" t="str">
        <x:v>Field Lead HC-08</x:v>
      </x:c>
      <x:c r="D954" s="35" t="str">
        <x:v>City HC-D</x:v>
      </x:c>
      <x:c r="E954" s="35" t="n">
        <x:v>4</x:v>
      </x:c>
      <x:c r="F954" s="35" t="n">
        <x:v>24</x:v>
      </x:c>
      <x:c r="G954" s="35" t="n">
        <x:v>1</x:v>
      </x:c>
      <x:c r="H954" s="35" t="str">
        <x:v>Promoter</x:v>
      </x:c>
      <x:c r="I954" s="35" t="str">
        <x:v>Agency HC-02</x:v>
      </x:c>
      <x:c r="J954" s="35" t="str">
        <x:v>PR-HC-014</x:v>
      </x:c>
      <x:c r="K954" s="35" t="str">
        <x:v>Masked Promoter HC-014</x:v>
      </x:c>
      <x:c r="L954" s="35" t="str">
        <x:v>9XXXX10014</x:v>
      </x:c>
      <x:c r="M954" s="37" t="n">
        <x:v>46188</x:v>
      </x:c>
      <x:c r="N954" s="35" t="str">
        <x:v>Cohort 3</x:v>
      </x:c>
      <x:c r="O954" s="35" t="str">
        <x:v>DIST-HC-04</x:v>
      </x:c>
      <x:c r="P954" s="35" t="str">
        <x:v>Masked Distributor HC-04</x:v>
      </x:c>
      <x:c r="Q954" s="35" t="str">
        <x:v>P-HC-040</x:v>
      </x:c>
      <x:c r="R954" s="35" t="str">
        <x:v>HC-040</x:v>
      </x:c>
      <x:c r="S954" s="35" t="str">
        <x:v>Masked Store HC-040</x:v>
      </x:c>
      <x:c r="T954" s="35" t="str">
        <x:v>XX1040</x:v>
      </x:c>
      <x:c r="U954" s="35" t="str">
        <x:v>Beauty Retail</x:v>
      </x:c>
      <x:c r="V954" s="35" t="str">
        <x:v>Masked</x:v>
      </x:c>
      <x:c r="W954" s="35" t="str">
        <x:v>Masked</x:v>
      </x:c>
      <x:c r="X954" s="37" t="n">
        <x:v>46204</x:v>
      </x:c>
      <x:c r="Y954" s="37" t="n">
        <x:v>46280</x:v>
      </x:c>
      <x:c r="Z954" s="35" t="str">
        <x:v>W03</x:v>
      </x:c>
      <x:c r="AA954" s="35" t="str">
        <x:v>Sep'26</x:v>
      </x:c>
      <x:c r="AB954" s="35" t="str">
        <x:v>15 - 21</x:v>
      </x:c>
      <x:c r="AC954" s="35" t="str">
        <x:v>Week 3 of Sep 2026</x:v>
      </x:c>
      <x:c r="AD954" s="35" t="str">
        <x:v>Continue</x:v>
      </x:c>
      <x:c r="AE954" s="35" t="str"/>
      <x:c r="AF954" s="36" t="n">
        <x:v>54</x:v>
      </x:c>
      <x:c r="AG954" s="36" t="n">
        <x:v>15</x:v>
      </x:c>
      <x:c r="AH954" s="38" t="n">
        <x:f>IFERROR(AG954/AF954,0)</x:f>
        <x:v>0.2777777777777778</x:v>
      </x:c>
      <x:c r="AI954" s="36" t="n">
        <x:v>11</x:v>
      </x:c>
      <x:c r="AJ954" s="38" t="n">
        <x:f>IFERROR(AI954/AG954,0)</x:f>
        <x:v>0.7333333333333333</x:v>
      </x:c>
      <x:c r="AK954" s="36" t="n">
        <x:v>4</x:v>
      </x:c>
      <x:c r="AL954" s="36" t="n">
        <x:v>5</x:v>
      </x:c>
      <x:c r="AM954" s="36" t="n">
        <x:v>1</x:v>
      </x:c>
      <x:c r="AN954" s="38" t="n">
        <x:f>IFERROR(AL954/AG954,0)</x:f>
        <x:v>0.3333333333333333</x:v>
      </x:c>
      <x:c r="AO954" s="36" t="n">
        <x:f>BK953</x:f>
        <x:v>49</x:v>
      </x:c>
      <x:c r="AP954" s="36" t="n">
        <x:f>BL953</x:f>
        <x:v>42</x:v>
      </x:c>
      <x:c r="AQ954" s="36" t="n">
        <x:f>BM953</x:f>
        <x:v>41</x:v>
      </x:c>
      <x:c r="AR954" s="36" t="n">
        <x:f>BN953</x:f>
        <x:v>35</x:v>
      </x:c>
      <x:c r="AS954" s="36" t="n">
        <x:f>BO953</x:f>
        <x:v>43</x:v>
      </x:c>
      <x:c r="AT954" s="36" t="n">
        <x:f>BP953</x:f>
        <x:v>37</x:v>
      </x:c>
      <x:c r="AU954" s="36" t="n">
        <x:f>BQ953</x:f>
        <x:v>35</x:v>
      </x:c>
      <x:c r="AV954" s="36" t="n">
        <x:f>BR953</x:f>
        <x:v>28</x:v>
      </x:c>
      <x:c r="AW954" s="36" t="n">
        <x:f>BS953</x:f>
        <x:v>49</x:v>
      </x:c>
      <x:c r="AX954" s="36" t="n">
        <x:f>BT953</x:f>
        <x:v>30</x:v>
      </x:c>
      <x:c r="AY954" s="36" t="n">
        <x:f>SUM(AO954:AX954)</x:f>
        <x:v>389</x:v>
      </x:c>
      <x:c r="AZ954" s="36" t="n">
        <x:v>0</x:v>
      </x:c>
      <x:c r="BA954" s="36" t="n">
        <x:v>0</x:v>
      </x:c>
      <x:c r="BB954" s="36" t="n">
        <x:v>21</x:v>
      </x:c>
      <x:c r="BC954" s="36" t="n">
        <x:v>0</x:v>
      </x:c>
      <x:c r="BD954" s="36" t="n">
        <x:v>0</x:v>
      </x:c>
      <x:c r="BE954" s="36" t="n">
        <x:v>0</x:v>
      </x:c>
      <x:c r="BF954" s="36" t="n">
        <x:v>0</x:v>
      </x:c>
      <x:c r="BG954" s="36" t="n">
        <x:v>0</x:v>
      </x:c>
      <x:c r="BH954" s="36" t="n">
        <x:v>18</x:v>
      </x:c>
      <x:c r="BI954" s="36" t="n">
        <x:v>0</x:v>
      </x:c>
      <x:c r="BJ954" s="36"/>
      <x:c r="BK954" s="36" t="n">
        <x:f>MAX(0,AO954+AZ954-BV954)</x:f>
        <x:v>48</x:v>
      </x:c>
      <x:c r="BL954" s="36" t="n">
        <x:f>MAX(0,AP954+BA954-BW954)</x:f>
        <x:v>40</x:v>
      </x:c>
      <x:c r="BM954" s="36" t="n">
        <x:f>MAX(0,AQ954+BB954-BX954)</x:f>
        <x:v>61</x:v>
      </x:c>
      <x:c r="BN954" s="36" t="n">
        <x:f>MAX(0,AR954+BC954-BY954)</x:f>
        <x:v>34</x:v>
      </x:c>
      <x:c r="BO954" s="36" t="n">
        <x:f>MAX(0,AS954+BD954-BZ954)</x:f>
        <x:v>42</x:v>
      </x:c>
      <x:c r="BP954" s="36" t="n">
        <x:f>MAX(0,AT954+BE954-CA954)</x:f>
        <x:v>36</x:v>
      </x:c>
      <x:c r="BQ954" s="36" t="n">
        <x:f>MAX(0,AU954+BF954-CB954)</x:f>
        <x:v>34</x:v>
      </x:c>
      <x:c r="BR954" s="36" t="n">
        <x:f>MAX(0,AV954+BG954-CC954)</x:f>
        <x:v>28</x:v>
      </x:c>
      <x:c r="BS954" s="36" t="n">
        <x:f>MAX(0,AW954+BH954-CD954)</x:f>
        <x:v>66</x:v>
      </x:c>
      <x:c r="BT954" s="36" t="n">
        <x:f>MAX(0,AX954+BI954-CE954)</x:f>
        <x:v>29</x:v>
      </x:c>
      <x:c r="BU954" s="36" t="n">
        <x:f>SUM(BK954:BT954)</x:f>
        <x:v>418</x:v>
      </x:c>
      <x:c r="BV954" s="36" t="n">
        <x:v>1</x:v>
      </x:c>
      <x:c r="BW954" s="36" t="n">
        <x:v>2</x:v>
      </x:c>
      <x:c r="BX954" s="36" t="n">
        <x:v>1</x:v>
      </x:c>
      <x:c r="BY954" s="36" t="n">
        <x:v>1</x:v>
      </x:c>
      <x:c r="BZ954" s="36" t="n">
        <x:v>1</x:v>
      </x:c>
      <x:c r="CA954" s="36" t="n">
        <x:v>1</x:v>
      </x:c>
      <x:c r="CB954" s="36" t="n">
        <x:v>1</x:v>
      </x:c>
      <x:c r="CC954" s="36" t="n">
        <x:v>0</x:v>
      </x:c>
      <x:c r="CD954" s="36" t="n">
        <x:v>1</x:v>
      </x:c>
      <x:c r="CE954" s="36" t="n">
        <x:v>1</x:v>
      </x:c>
      <x:c r="CF954" s="36"/>
      <x:c r="CG954" s="36" t="n">
        <x:f>SUM(BW954,CD954)</x:f>
        <x:v>3</x:v>
      </x:c>
      <x:c r="CH954" s="36" t="n">
        <x:f>SUM(BX954,CA954)</x:f>
        <x:v>2</x:v>
      </x:c>
      <x:c r="CI954" s="36" t="n">
        <x:f>SUM(BY954)</x:f>
        <x:v>1</x:v>
      </x:c>
      <x:c r="CJ954" s="36" t="n">
        <x:f>SUM(BV954,BZ954,CB954)</x:f>
        <x:v>3</x:v>
      </x:c>
      <x:c r="CK954" s="36" t="n">
        <x:f>SUM(CC954,CE954)</x:f>
        <x:v>1</x:v>
      </x:c>
      <x:c r="CL954" s="36" t="n">
        <x:f>SUM(CG954:CK954)</x:f>
        <x:v>10</x:v>
      </x:c>
      <x:c r="CM954" s="39" t="n">
        <x:f>SUM(BW954*0.075,CD954*0.075)</x:f>
        <x:v>0.22499999999999998</x:v>
      </x:c>
      <x:c r="CN954" s="39" t="n">
        <x:f>SUM(BX954*0.06,CA954*0.03)</x:f>
        <x:v>0.09</x:v>
      </x:c>
      <x:c r="CO954" s="39" t="n">
        <x:f>SUM(BY954*0.08)</x:f>
        <x:v>0.08</x:v>
      </x:c>
      <x:c r="CP954" s="39" t="n">
        <x:f>SUM(BV954*0.12,BZ954*0.06,CB954*0.03)</x:f>
        <x:v>0.21</x:v>
      </x:c>
      <x:c r="CQ954" s="39" t="n">
        <x:f>SUM(CC954*0.01,CE954*0.1)</x:f>
        <x:v>0.1</x:v>
      </x:c>
      <x:c r="CR954" s="39" t="n">
        <x:f>SUM(CM954:CQ954)</x:f>
        <x:v>0.705</x:v>
      </x:c>
      <x:c r="CS954" s="36" t="n">
        <x:f>SUM(CG954:CH954)</x:f>
        <x:v>5</x:v>
      </x:c>
      <x:c r="CT954" s="36" t="str"/>
      <x:c r="CU954" s="36" t="n">
        <x:f>MIN(AG954,CG954)</x:f>
        <x:v>3</x:v>
      </x:c>
      <x:c r="CV954" s="36" t="n">
        <x:f>MIN(AG954,CH954)</x:f>
        <x:v>2</x:v>
      </x:c>
      <x:c r="CW954" s="36" t="n">
        <x:f>MIN(AG954,CI954)</x:f>
        <x:v>1</x:v>
      </x:c>
      <x:c r="CX954" s="36" t="n">
        <x:f>MIN(AG954,CJ954)</x:f>
        <x:v>3</x:v>
      </x:c>
      <x:c r="CY954" s="36" t="n">
        <x:f>MIN(AG954,CK954)</x:f>
        <x:v>1</x:v>
      </x:c>
    </x:row>
    <x:row r="955" ht="18" customHeight="1">
      <x:c r="A955" s="35" t="str">
        <x:v>Area HC-02</x:v>
      </x:c>
      <x:c r="B955" s="35" t="str">
        <x:v>Area Lead HC-02</x:v>
      </x:c>
      <x:c r="C955" s="35" t="str">
        <x:v>Field Lead HC-08</x:v>
      </x:c>
      <x:c r="D955" s="35" t="str">
        <x:v>City HC-D</x:v>
      </x:c>
      <x:c r="E955" s="35" t="n">
        <x:v>4</x:v>
      </x:c>
      <x:c r="F955" s="35" t="n">
        <x:v>24</x:v>
      </x:c>
      <x:c r="G955" s="35" t="n">
        <x:v>1</x:v>
      </x:c>
      <x:c r="H955" s="35" t="str">
        <x:v>Promoter</x:v>
      </x:c>
      <x:c r="I955" s="35" t="str">
        <x:v>Agency HC-02</x:v>
      </x:c>
      <x:c r="J955" s="35" t="str">
        <x:v>PR-HC-014</x:v>
      </x:c>
      <x:c r="K955" s="35" t="str">
        <x:v>Masked Promoter HC-014</x:v>
      </x:c>
      <x:c r="L955" s="35" t="str">
        <x:v>9XXXX10014</x:v>
      </x:c>
      <x:c r="M955" s="37" t="n">
        <x:v>46188</x:v>
      </x:c>
      <x:c r="N955" s="35" t="str">
        <x:v>Cohort 3</x:v>
      </x:c>
      <x:c r="O955" s="35" t="str">
        <x:v>DIST-HC-04</x:v>
      </x:c>
      <x:c r="P955" s="35" t="str">
        <x:v>Masked Distributor HC-04</x:v>
      </x:c>
      <x:c r="Q955" s="35" t="str">
        <x:v>P-HC-040</x:v>
      </x:c>
      <x:c r="R955" s="35" t="str">
        <x:v>HC-040</x:v>
      </x:c>
      <x:c r="S955" s="35" t="str">
        <x:v>Masked Store HC-040</x:v>
      </x:c>
      <x:c r="T955" s="35" t="str">
        <x:v>XX1040</x:v>
      </x:c>
      <x:c r="U955" s="35" t="str">
        <x:v>Beauty Retail</x:v>
      </x:c>
      <x:c r="V955" s="35" t="str">
        <x:v>Masked</x:v>
      </x:c>
      <x:c r="W955" s="35" t="str">
        <x:v>Masked</x:v>
      </x:c>
      <x:c r="X955" s="37" t="n">
        <x:v>46204</x:v>
      </x:c>
      <x:c r="Y955" s="37" t="n">
        <x:v>46281</x:v>
      </x:c>
      <x:c r="Z955" s="35" t="str">
        <x:v>W03</x:v>
      </x:c>
      <x:c r="AA955" s="35" t="str">
        <x:v>Sep'26</x:v>
      </x:c>
      <x:c r="AB955" s="35" t="str">
        <x:v>15 - 21</x:v>
      </x:c>
      <x:c r="AC955" s="35" t="str">
        <x:v>Week 3 of Sep 2026</x:v>
      </x:c>
      <x:c r="AD955" s="35" t="str">
        <x:v>Continue</x:v>
      </x:c>
      <x:c r="AE955" s="35" t="str"/>
      <x:c r="AF955" s="36" t="n">
        <x:v>58</x:v>
      </x:c>
      <x:c r="AG955" s="36" t="n">
        <x:v>16</x:v>
      </x:c>
      <x:c r="AH955" s="38" t="n">
        <x:f>IFERROR(AG955/AF955,0)</x:f>
        <x:v>0.27586206896551724</x:v>
      </x:c>
      <x:c r="AI955" s="36" t="n">
        <x:v>12</x:v>
      </x:c>
      <x:c r="AJ955" s="38" t="n">
        <x:f>IFERROR(AI955/AG955,0)</x:f>
        <x:v>0.75</x:v>
      </x:c>
      <x:c r="AK955" s="36" t="n">
        <x:v>3</x:v>
      </x:c>
      <x:c r="AL955" s="36" t="n">
        <x:v>5</x:v>
      </x:c>
      <x:c r="AM955" s="36" t="n">
        <x:v>1</x:v>
      </x:c>
      <x:c r="AN955" s="38" t="n">
        <x:f>IFERROR(AL955/AG955,0)</x:f>
        <x:v>0.3125</x:v>
      </x:c>
      <x:c r="AO955" s="36" t="n">
        <x:f>BK954</x:f>
        <x:v>48</x:v>
      </x:c>
      <x:c r="AP955" s="36" t="n">
        <x:f>BL954</x:f>
        <x:v>40</x:v>
      </x:c>
      <x:c r="AQ955" s="36" t="n">
        <x:f>BM954</x:f>
        <x:v>61</x:v>
      </x:c>
      <x:c r="AR955" s="36" t="n">
        <x:f>BN954</x:f>
        <x:v>34</x:v>
      </x:c>
      <x:c r="AS955" s="36" t="n">
        <x:f>BO954</x:f>
        <x:v>42</x:v>
      </x:c>
      <x:c r="AT955" s="36" t="n">
        <x:f>BP954</x:f>
        <x:v>36</x:v>
      </x:c>
      <x:c r="AU955" s="36" t="n">
        <x:f>BQ954</x:f>
        <x:v>34</x:v>
      </x:c>
      <x:c r="AV955" s="36" t="n">
        <x:f>BR954</x:f>
        <x:v>28</x:v>
      </x:c>
      <x:c r="AW955" s="36" t="n">
        <x:f>BS954</x:f>
        <x:v>66</x:v>
      </x:c>
      <x:c r="AX955" s="36" t="n">
        <x:f>BT954</x:f>
        <x:v>29</x:v>
      </x:c>
      <x:c r="AY955" s="36" t="n">
        <x:f>SUM(AO955:AX955)</x:f>
        <x:v>418</x:v>
      </x:c>
      <x:c r="AZ955" s="36" t="n">
        <x:v>0</x:v>
      </x:c>
      <x:c r="BA955" s="36" t="n">
        <x:v>0</x:v>
      </x:c>
      <x:c r="BB955" s="36" t="n">
        <x:v>0</x:v>
      </x:c>
      <x:c r="BC955" s="36" t="n">
        <x:v>19</x:v>
      </x:c>
      <x:c r="BD955" s="36" t="n">
        <x:v>0</x:v>
      </x:c>
      <x:c r="BE955" s="36" t="n">
        <x:v>0</x:v>
      </x:c>
      <x:c r="BF955" s="36" t="n">
        <x:v>0</x:v>
      </x:c>
      <x:c r="BG955" s="36" t="n">
        <x:v>0</x:v>
      </x:c>
      <x:c r="BH955" s="36" t="n">
        <x:v>0</x:v>
      </x:c>
      <x:c r="BI955" s="36" t="n">
        <x:v>13</x:v>
      </x:c>
      <x:c r="BJ955" s="36"/>
      <x:c r="BK955" s="36" t="n">
        <x:f>MAX(0,AO955+AZ955-BV955)</x:f>
        <x:v>47</x:v>
      </x:c>
      <x:c r="BL955" s="36" t="n">
        <x:f>MAX(0,AP955+BA955-BW955)</x:f>
        <x:v>38</x:v>
      </x:c>
      <x:c r="BM955" s="36" t="n">
        <x:f>MAX(0,AQ955+BB955-BX955)</x:f>
        <x:v>60</x:v>
      </x:c>
      <x:c r="BN955" s="36" t="n">
        <x:f>MAX(0,AR955+BC955-BY955)</x:f>
        <x:v>51</x:v>
      </x:c>
      <x:c r="BO955" s="36" t="n">
        <x:f>MAX(0,AS955+BD955-BZ955)</x:f>
        <x:v>42</x:v>
      </x:c>
      <x:c r="BP955" s="36" t="n">
        <x:f>MAX(0,AT955+BE955-CA955)</x:f>
        <x:v>35</x:v>
      </x:c>
      <x:c r="BQ955" s="36" t="n">
        <x:f>MAX(0,AU955+BF955-CB955)</x:f>
        <x:v>33</x:v>
      </x:c>
      <x:c r="BR955" s="36" t="n">
        <x:f>MAX(0,AV955+BG955-CC955)</x:f>
        <x:v>28</x:v>
      </x:c>
      <x:c r="BS955" s="36" t="n">
        <x:f>MAX(0,AW955+BH955-CD955)</x:f>
        <x:v>65</x:v>
      </x:c>
      <x:c r="BT955" s="36" t="n">
        <x:f>MAX(0,AX955+BI955-CE955)</x:f>
        <x:v>41</x:v>
      </x:c>
      <x:c r="BU955" s="36" t="n">
        <x:f>SUM(BK955:BT955)</x:f>
        <x:v>440</x:v>
      </x:c>
      <x:c r="BV955" s="36" t="n">
        <x:v>1</x:v>
      </x:c>
      <x:c r="BW955" s="36" t="n">
        <x:v>2</x:v>
      </x:c>
      <x:c r="BX955" s="36" t="n">
        <x:v>1</x:v>
      </x:c>
      <x:c r="BY955" s="36" t="n">
        <x:v>2</x:v>
      </x:c>
      <x:c r="BZ955" s="36" t="n">
        <x:v>0</x:v>
      </x:c>
      <x:c r="CA955" s="36" t="n">
        <x:v>1</x:v>
      </x:c>
      <x:c r="CB955" s="36" t="n">
        <x:v>1</x:v>
      </x:c>
      <x:c r="CC955" s="36" t="n">
        <x:v>0</x:v>
      </x:c>
      <x:c r="CD955" s="36" t="n">
        <x:v>1</x:v>
      </x:c>
      <x:c r="CE955" s="36" t="n">
        <x:v>1</x:v>
      </x:c>
      <x:c r="CF955" s="36"/>
      <x:c r="CG955" s="36" t="n">
        <x:f>SUM(BW955,CD955)</x:f>
        <x:v>3</x:v>
      </x:c>
      <x:c r="CH955" s="36" t="n">
        <x:f>SUM(BX955,CA955)</x:f>
        <x:v>2</x:v>
      </x:c>
      <x:c r="CI955" s="36" t="n">
        <x:f>SUM(BY955)</x:f>
        <x:v>2</x:v>
      </x:c>
      <x:c r="CJ955" s="36" t="n">
        <x:f>SUM(BV955,BZ955,CB955)</x:f>
        <x:v>2</x:v>
      </x:c>
      <x:c r="CK955" s="36" t="n">
        <x:f>SUM(CC955,CE955)</x:f>
        <x:v>1</x:v>
      </x:c>
      <x:c r="CL955" s="36" t="n">
        <x:f>SUM(CG955:CK955)</x:f>
        <x:v>10</x:v>
      </x:c>
      <x:c r="CM955" s="39" t="n">
        <x:f>SUM(BW955*0.075,CD955*0.075)</x:f>
        <x:v>0.22499999999999998</x:v>
      </x:c>
      <x:c r="CN955" s="39" t="n">
        <x:f>SUM(BX955*0.06,CA955*0.03)</x:f>
        <x:v>0.09</x:v>
      </x:c>
      <x:c r="CO955" s="39" t="n">
        <x:f>SUM(BY955*0.08)</x:f>
        <x:v>0.16</x:v>
      </x:c>
      <x:c r="CP955" s="39" t="n">
        <x:f>SUM(BV955*0.12,BZ955*0.06,CB955*0.03)</x:f>
        <x:v>0.15</x:v>
      </x:c>
      <x:c r="CQ955" s="39" t="n">
        <x:f>SUM(CC955*0.01,CE955*0.1)</x:f>
        <x:v>0.1</x:v>
      </x:c>
      <x:c r="CR955" s="39" t="n">
        <x:f>SUM(CM955:CQ955)</x:f>
        <x:v>0.725</x:v>
      </x:c>
      <x:c r="CS955" s="36" t="n">
        <x:f>SUM(CG955:CH955)</x:f>
        <x:v>5</x:v>
      </x:c>
      <x:c r="CT955" s="36" t="str"/>
      <x:c r="CU955" s="36" t="n">
        <x:f>MIN(AG955,CG955)</x:f>
        <x:v>3</x:v>
      </x:c>
      <x:c r="CV955" s="36" t="n">
        <x:f>MIN(AG955,CH955)</x:f>
        <x:v>2</x:v>
      </x:c>
      <x:c r="CW955" s="36" t="n">
        <x:f>MIN(AG955,CI955)</x:f>
        <x:v>2</x:v>
      </x:c>
      <x:c r="CX955" s="36" t="n">
        <x:f>MIN(AG955,CJ955)</x:f>
        <x:v>2</x:v>
      </x:c>
      <x:c r="CY955" s="36" t="n">
        <x:f>MIN(AG955,CK955)</x:f>
        <x:v>1</x:v>
      </x:c>
    </x:row>
    <x:row r="956" ht="18" customHeight="1">
      <x:c r="A956" s="35" t="str">
        <x:v>Area HC-02</x:v>
      </x:c>
      <x:c r="B956" s="35" t="str">
        <x:v>Area Lead HC-02</x:v>
      </x:c>
      <x:c r="C956" s="35" t="str">
        <x:v>Field Lead HC-08</x:v>
      </x:c>
      <x:c r="D956" s="35" t="str">
        <x:v>City HC-D</x:v>
      </x:c>
      <x:c r="E956" s="35" t="n">
        <x:v>4</x:v>
      </x:c>
      <x:c r="F956" s="35" t="n">
        <x:v>24</x:v>
      </x:c>
      <x:c r="G956" s="35" t="n">
        <x:v>1</x:v>
      </x:c>
      <x:c r="H956" s="35" t="str">
        <x:v>Promoter</x:v>
      </x:c>
      <x:c r="I956" s="35" t="str">
        <x:v>Agency HC-02</x:v>
      </x:c>
      <x:c r="J956" s="35" t="str">
        <x:v>PR-HC-014</x:v>
      </x:c>
      <x:c r="K956" s="35" t="str">
        <x:v>Masked Promoter HC-014</x:v>
      </x:c>
      <x:c r="L956" s="35" t="str">
        <x:v>9XXXX10014</x:v>
      </x:c>
      <x:c r="M956" s="37" t="n">
        <x:v>46188</x:v>
      </x:c>
      <x:c r="N956" s="35" t="str">
        <x:v>Cohort 3</x:v>
      </x:c>
      <x:c r="O956" s="35" t="str">
        <x:v>DIST-HC-04</x:v>
      </x:c>
      <x:c r="P956" s="35" t="str">
        <x:v>Masked Distributor HC-04</x:v>
      </x:c>
      <x:c r="Q956" s="35" t="str">
        <x:v>P-HC-040</x:v>
      </x:c>
      <x:c r="R956" s="35" t="str">
        <x:v>HC-040</x:v>
      </x:c>
      <x:c r="S956" s="35" t="str">
        <x:v>Masked Store HC-040</x:v>
      </x:c>
      <x:c r="T956" s="35" t="str">
        <x:v>XX1040</x:v>
      </x:c>
      <x:c r="U956" s="35" t="str">
        <x:v>Beauty Retail</x:v>
      </x:c>
      <x:c r="V956" s="35" t="str">
        <x:v>Masked</x:v>
      </x:c>
      <x:c r="W956" s="35" t="str">
        <x:v>Masked</x:v>
      </x:c>
      <x:c r="X956" s="37" t="n">
        <x:v>46204</x:v>
      </x:c>
      <x:c r="Y956" s="37" t="n">
        <x:v>46282</x:v>
      </x:c>
      <x:c r="Z956" s="35" t="str">
        <x:v>W03</x:v>
      </x:c>
      <x:c r="AA956" s="35" t="str">
        <x:v>Sep'26</x:v>
      </x:c>
      <x:c r="AB956" s="35" t="str">
        <x:v>15 - 21</x:v>
      </x:c>
      <x:c r="AC956" s="35" t="str">
        <x:v>Week 3 of Sep 2026</x:v>
      </x:c>
      <x:c r="AD956" s="35" t="str">
        <x:v>Continue</x:v>
      </x:c>
      <x:c r="AE956" s="35" t="str"/>
      <x:c r="AF956" s="36" t="n">
        <x:v>61</x:v>
      </x:c>
      <x:c r="AG956" s="36" t="n">
        <x:v>21</x:v>
      </x:c>
      <x:c r="AH956" s="38" t="n">
        <x:f>IFERROR(AG956/AF956,0)</x:f>
        <x:v>0.3442622950819672</x:v>
      </x:c>
      <x:c r="AI956" s="36" t="n">
        <x:v>15</x:v>
      </x:c>
      <x:c r="AJ956" s="38" t="n">
        <x:f>IFERROR(AI956/AG956,0)</x:f>
        <x:v>0.7142857142857143</x:v>
      </x:c>
      <x:c r="AK956" s="36" t="n">
        <x:v>3</x:v>
      </x:c>
      <x:c r="AL956" s="36" t="n">
        <x:v>6</x:v>
      </x:c>
      <x:c r="AM956" s="36" t="n">
        <x:v>1</x:v>
      </x:c>
      <x:c r="AN956" s="38" t="n">
        <x:f>IFERROR(AL956/AG956,0)</x:f>
        <x:v>0.2857142857142857</x:v>
      </x:c>
      <x:c r="AO956" s="36" t="n">
        <x:f>BK955</x:f>
        <x:v>47</x:v>
      </x:c>
      <x:c r="AP956" s="36" t="n">
        <x:f>BL955</x:f>
        <x:v>38</x:v>
      </x:c>
      <x:c r="AQ956" s="36" t="n">
        <x:f>BM955</x:f>
        <x:v>60</x:v>
      </x:c>
      <x:c r="AR956" s="36" t="n">
        <x:f>BN955</x:f>
        <x:v>51</x:v>
      </x:c>
      <x:c r="AS956" s="36" t="n">
        <x:f>BO955</x:f>
        <x:v>42</x:v>
      </x:c>
      <x:c r="AT956" s="36" t="n">
        <x:f>BP955</x:f>
        <x:v>35</x:v>
      </x:c>
      <x:c r="AU956" s="36" t="n">
        <x:f>BQ955</x:f>
        <x:v>33</x:v>
      </x:c>
      <x:c r="AV956" s="36" t="n">
        <x:f>BR955</x:f>
        <x:v>28</x:v>
      </x:c>
      <x:c r="AW956" s="36" t="n">
        <x:f>BS955</x:f>
        <x:v>65</x:v>
      </x:c>
      <x:c r="AX956" s="36" t="n">
        <x:f>BT955</x:f>
        <x:v>41</x:v>
      </x:c>
      <x:c r="AY956" s="36" t="n">
        <x:f>SUM(AO956:AX956)</x:f>
        <x:v>440</x:v>
      </x:c>
      <x:c r="AZ956" s="36" t="n">
        <x:v>0</x:v>
      </x:c>
      <x:c r="BA956" s="36" t="n">
        <x:v>0</x:v>
      </x:c>
      <x:c r="BB956" s="36" t="n">
        <x:v>0</x:v>
      </x:c>
      <x:c r="BC956" s="36" t="n">
        <x:v>0</x:v>
      </x:c>
      <x:c r="BD956" s="36" t="n">
        <x:v>16</x:v>
      </x:c>
      <x:c r="BE956" s="36" t="n">
        <x:v>0</x:v>
      </x:c>
      <x:c r="BF956" s="36" t="n">
        <x:v>0</x:v>
      </x:c>
      <x:c r="BG956" s="36" t="n">
        <x:v>0</x:v>
      </x:c>
      <x:c r="BH956" s="36" t="n">
        <x:v>0</x:v>
      </x:c>
      <x:c r="BI956" s="36" t="n">
        <x:v>0</x:v>
      </x:c>
      <x:c r="BJ956" s="36"/>
      <x:c r="BK956" s="36" t="n">
        <x:f>MAX(0,AO956+AZ956-BV956)</x:f>
        <x:v>46</x:v>
      </x:c>
      <x:c r="BL956" s="36" t="n">
        <x:f>MAX(0,AP956+BA956-BW956)</x:f>
        <x:v>37</x:v>
      </x:c>
      <x:c r="BM956" s="36" t="n">
        <x:f>MAX(0,AQ956+BB956-BX956)</x:f>
        <x:v>59</x:v>
      </x:c>
      <x:c r="BN956" s="36" t="n">
        <x:f>MAX(0,AR956+BC956-BY956)</x:f>
        <x:v>49</x:v>
      </x:c>
      <x:c r="BO956" s="36" t="n">
        <x:f>MAX(0,AS956+BD956-BZ956)</x:f>
        <x:v>58</x:v>
      </x:c>
      <x:c r="BP956" s="36" t="n">
        <x:f>MAX(0,AT956+BE956-CA956)</x:f>
        <x:v>34</x:v>
      </x:c>
      <x:c r="BQ956" s="36" t="n">
        <x:f>MAX(0,AU956+BF956-CB956)</x:f>
        <x:v>32</x:v>
      </x:c>
      <x:c r="BR956" s="36" t="n">
        <x:f>MAX(0,AV956+BG956-CC956)</x:f>
        <x:v>28</x:v>
      </x:c>
      <x:c r="BS956" s="36" t="n">
        <x:f>MAX(0,AW956+BH956-CD956)</x:f>
        <x:v>63</x:v>
      </x:c>
      <x:c r="BT956" s="36" t="n">
        <x:f>MAX(0,AX956+BI956-CE956)</x:f>
        <x:v>40</x:v>
      </x:c>
      <x:c r="BU956" s="36" t="n">
        <x:f>SUM(BK956:BT956)</x:f>
        <x:v>446</x:v>
      </x:c>
      <x:c r="BV956" s="36" t="n">
        <x:v>1</x:v>
      </x:c>
      <x:c r="BW956" s="36" t="n">
        <x:v>1</x:v>
      </x:c>
      <x:c r="BX956" s="36" t="n">
        <x:v>1</x:v>
      </x:c>
      <x:c r="BY956" s="36" t="n">
        <x:v>2</x:v>
      </x:c>
      <x:c r="BZ956" s="36" t="n">
        <x:v>0</x:v>
      </x:c>
      <x:c r="CA956" s="36" t="n">
        <x:v>1</x:v>
      </x:c>
      <x:c r="CB956" s="36" t="n">
        <x:v>1</x:v>
      </x:c>
      <x:c r="CC956" s="36" t="n">
        <x:v>0</x:v>
      </x:c>
      <x:c r="CD956" s="36" t="n">
        <x:v>2</x:v>
      </x:c>
      <x:c r="CE956" s="36" t="n">
        <x:v>1</x:v>
      </x:c>
      <x:c r="CF956" s="36"/>
      <x:c r="CG956" s="36" t="n">
        <x:f>SUM(BW956,CD956)</x:f>
        <x:v>3</x:v>
      </x:c>
      <x:c r="CH956" s="36" t="n">
        <x:f>SUM(BX956,CA956)</x:f>
        <x:v>2</x:v>
      </x:c>
      <x:c r="CI956" s="36" t="n">
        <x:f>SUM(BY956)</x:f>
        <x:v>2</x:v>
      </x:c>
      <x:c r="CJ956" s="36" t="n">
        <x:f>SUM(BV956,BZ956,CB956)</x:f>
        <x:v>2</x:v>
      </x:c>
      <x:c r="CK956" s="36" t="n">
        <x:f>SUM(CC956,CE956)</x:f>
        <x:v>1</x:v>
      </x:c>
      <x:c r="CL956" s="36" t="n">
        <x:f>SUM(CG956:CK956)</x:f>
        <x:v>10</x:v>
      </x:c>
      <x:c r="CM956" s="39" t="n">
        <x:f>SUM(BW956*0.075,CD956*0.075)</x:f>
        <x:v>0.22499999999999998</x:v>
      </x:c>
      <x:c r="CN956" s="39" t="n">
        <x:f>SUM(BX956*0.06,CA956*0.03)</x:f>
        <x:v>0.09</x:v>
      </x:c>
      <x:c r="CO956" s="39" t="n">
        <x:f>SUM(BY956*0.08)</x:f>
        <x:v>0.16</x:v>
      </x:c>
      <x:c r="CP956" s="39" t="n">
        <x:f>SUM(BV956*0.12,BZ956*0.06,CB956*0.03)</x:f>
        <x:v>0.15</x:v>
      </x:c>
      <x:c r="CQ956" s="39" t="n">
        <x:f>SUM(CC956*0.01,CE956*0.1)</x:f>
        <x:v>0.1</x:v>
      </x:c>
      <x:c r="CR956" s="39" t="n">
        <x:f>SUM(CM956:CQ956)</x:f>
        <x:v>0.725</x:v>
      </x:c>
      <x:c r="CS956" s="36" t="n">
        <x:f>SUM(CG956:CH956)</x:f>
        <x:v>5</x:v>
      </x:c>
      <x:c r="CT956" s="36" t="str"/>
      <x:c r="CU956" s="36" t="n">
        <x:f>MIN(AG956,CG956)</x:f>
        <x:v>3</x:v>
      </x:c>
      <x:c r="CV956" s="36" t="n">
        <x:f>MIN(AG956,CH956)</x:f>
        <x:v>2</x:v>
      </x:c>
      <x:c r="CW956" s="36" t="n">
        <x:f>MIN(AG956,CI956)</x:f>
        <x:v>2</x:v>
      </x:c>
      <x:c r="CX956" s="36" t="n">
        <x:f>MIN(AG956,CJ956)</x:f>
        <x:v>2</x:v>
      </x:c>
      <x:c r="CY956" s="36" t="n">
        <x:f>MIN(AG956,CK956)</x:f>
        <x:v>1</x:v>
      </x:c>
    </x:row>
    <x:row r="957" ht="18" customHeight="1">
      <x:c r="A957" s="35" t="str">
        <x:v>Area HC-02</x:v>
      </x:c>
      <x:c r="B957" s="35" t="str">
        <x:v>Area Lead HC-02</x:v>
      </x:c>
      <x:c r="C957" s="35" t="str">
        <x:v>Field Lead HC-08</x:v>
      </x:c>
      <x:c r="D957" s="35" t="str">
        <x:v>City HC-D</x:v>
      </x:c>
      <x:c r="E957" s="35" t="n">
        <x:v>4</x:v>
      </x:c>
      <x:c r="F957" s="35" t="n">
        <x:v>24</x:v>
      </x:c>
      <x:c r="G957" s="35" t="n">
        <x:v>1</x:v>
      </x:c>
      <x:c r="H957" s="35" t="str">
        <x:v>Promoter</x:v>
      </x:c>
      <x:c r="I957" s="35" t="str">
        <x:v>Agency HC-02</x:v>
      </x:c>
      <x:c r="J957" s="35" t="str">
        <x:v>PR-HC-014</x:v>
      </x:c>
      <x:c r="K957" s="35" t="str">
        <x:v>Masked Promoter HC-014</x:v>
      </x:c>
      <x:c r="L957" s="35" t="str">
        <x:v>9XXXX10014</x:v>
      </x:c>
      <x:c r="M957" s="37" t="n">
        <x:v>46188</x:v>
      </x:c>
      <x:c r="N957" s="35" t="str">
        <x:v>Cohort 3</x:v>
      </x:c>
      <x:c r="O957" s="35" t="str">
        <x:v>DIST-HC-04</x:v>
      </x:c>
      <x:c r="P957" s="35" t="str">
        <x:v>Masked Distributor HC-04</x:v>
      </x:c>
      <x:c r="Q957" s="35" t="str">
        <x:v>P-HC-040</x:v>
      </x:c>
      <x:c r="R957" s="35" t="str">
        <x:v>HC-040</x:v>
      </x:c>
      <x:c r="S957" s="35" t="str">
        <x:v>Masked Store HC-040</x:v>
      </x:c>
      <x:c r="T957" s="35" t="str">
        <x:v>XX1040</x:v>
      </x:c>
      <x:c r="U957" s="35" t="str">
        <x:v>Beauty Retail</x:v>
      </x:c>
      <x:c r="V957" s="35" t="str">
        <x:v>Masked</x:v>
      </x:c>
      <x:c r="W957" s="35" t="str">
        <x:v>Masked</x:v>
      </x:c>
      <x:c r="X957" s="37" t="n">
        <x:v>46204</x:v>
      </x:c>
      <x:c r="Y957" s="37" t="n">
        <x:v>46283</x:v>
      </x:c>
      <x:c r="Z957" s="35" t="str">
        <x:v>W03</x:v>
      </x:c>
      <x:c r="AA957" s="35" t="str">
        <x:v>Sep'26</x:v>
      </x:c>
      <x:c r="AB957" s="35" t="str">
        <x:v>15 - 21</x:v>
      </x:c>
      <x:c r="AC957" s="35" t="str">
        <x:v>Week 3 of Sep 2026</x:v>
      </x:c>
      <x:c r="AD957" s="35" t="str">
        <x:v>Continue</x:v>
      </x:c>
      <x:c r="AE957" s="35" t="str"/>
      <x:c r="AF957" s="36" t="n">
        <x:v>49</x:v>
      </x:c>
      <x:c r="AG957" s="36" t="n">
        <x:v>15</x:v>
      </x:c>
      <x:c r="AH957" s="38" t="n">
        <x:f>IFERROR(AG957/AF957,0)</x:f>
        <x:v>0.30612244897959184</x:v>
      </x:c>
      <x:c r="AI957" s="36" t="n">
        <x:v>14</x:v>
      </x:c>
      <x:c r="AJ957" s="38" t="n">
        <x:f>IFERROR(AI957/AG957,0)</x:f>
        <x:v>0.9333333333333333</x:v>
      </x:c>
      <x:c r="AK957" s="36" t="n">
        <x:v>2</x:v>
      </x:c>
      <x:c r="AL957" s="36" t="n">
        <x:v>4</x:v>
      </x:c>
      <x:c r="AM957" s="36" t="n">
        <x:v>1</x:v>
      </x:c>
      <x:c r="AN957" s="38" t="n">
        <x:f>IFERROR(AL957/AG957,0)</x:f>
        <x:v>0.26666666666666666</x:v>
      </x:c>
      <x:c r="AO957" s="36" t="n">
        <x:f>BK956</x:f>
        <x:v>46</x:v>
      </x:c>
      <x:c r="AP957" s="36" t="n">
        <x:f>BL956</x:f>
        <x:v>37</x:v>
      </x:c>
      <x:c r="AQ957" s="36" t="n">
        <x:f>BM956</x:f>
        <x:v>59</x:v>
      </x:c>
      <x:c r="AR957" s="36" t="n">
        <x:f>BN956</x:f>
        <x:v>49</x:v>
      </x:c>
      <x:c r="AS957" s="36" t="n">
        <x:f>BO956</x:f>
        <x:v>58</x:v>
      </x:c>
      <x:c r="AT957" s="36" t="n">
        <x:f>BP956</x:f>
        <x:v>34</x:v>
      </x:c>
      <x:c r="AU957" s="36" t="n">
        <x:f>BQ956</x:f>
        <x:v>32</x:v>
      </x:c>
      <x:c r="AV957" s="36" t="n">
        <x:f>BR956</x:f>
        <x:v>28</x:v>
      </x:c>
      <x:c r="AW957" s="36" t="n">
        <x:f>BS956</x:f>
        <x:v>63</x:v>
      </x:c>
      <x:c r="AX957" s="36" t="n">
        <x:f>BT956</x:f>
        <x:v>40</x:v>
      </x:c>
      <x:c r="AY957" s="36" t="n">
        <x:f>SUM(AO957:AX957)</x:f>
        <x:v>446</x:v>
      </x:c>
      <x:c r="AZ957" s="36" t="n">
        <x:v>0</x:v>
      </x:c>
      <x:c r="BA957" s="36" t="n">
        <x:v>0</x:v>
      </x:c>
      <x:c r="BB957" s="36" t="n">
        <x:v>0</x:v>
      </x:c>
      <x:c r="BC957" s="36" t="n">
        <x:v>0</x:v>
      </x:c>
      <x:c r="BD957" s="36" t="n">
        <x:v>0</x:v>
      </x:c>
      <x:c r="BE957" s="36" t="n">
        <x:v>19</x:v>
      </x:c>
      <x:c r="BF957" s="36" t="n">
        <x:v>0</x:v>
      </x:c>
      <x:c r="BG957" s="36" t="n">
        <x:v>0</x:v>
      </x:c>
      <x:c r="BH957" s="36" t="n">
        <x:v>0</x:v>
      </x:c>
      <x:c r="BI957" s="36" t="n">
        <x:v>0</x:v>
      </x:c>
      <x:c r="BJ957" s="36"/>
      <x:c r="BK957" s="36" t="n">
        <x:f>MAX(0,AO957+AZ957-BV957)</x:f>
        <x:v>45</x:v>
      </x:c>
      <x:c r="BL957" s="36" t="n">
        <x:f>MAX(0,AP957+BA957-BW957)</x:f>
        <x:v>35</x:v>
      </x:c>
      <x:c r="BM957" s="36" t="n">
        <x:f>MAX(0,AQ957+BB957-BX957)</x:f>
        <x:v>57</x:v>
      </x:c>
      <x:c r="BN957" s="36" t="n">
        <x:f>MAX(0,AR957+BC957-BY957)</x:f>
        <x:v>48</x:v>
      </x:c>
      <x:c r="BO957" s="36" t="n">
        <x:f>MAX(0,AS957+BD957-BZ957)</x:f>
        <x:v>57</x:v>
      </x:c>
      <x:c r="BP957" s="36" t="n">
        <x:f>MAX(0,AT957+BE957-CA957)</x:f>
        <x:v>53</x:v>
      </x:c>
      <x:c r="BQ957" s="36" t="n">
        <x:f>MAX(0,AU957+BF957-CB957)</x:f>
        <x:v>32</x:v>
      </x:c>
      <x:c r="BR957" s="36" t="n">
        <x:f>MAX(0,AV957+BG957-CC957)</x:f>
        <x:v>28</x:v>
      </x:c>
      <x:c r="BS957" s="36" t="n">
        <x:f>MAX(0,AW957+BH957-CD957)</x:f>
        <x:v>61</x:v>
      </x:c>
      <x:c r="BT957" s="36" t="n">
        <x:f>MAX(0,AX957+BI957-CE957)</x:f>
        <x:v>39</x:v>
      </x:c>
      <x:c r="BU957" s="36" t="n">
        <x:f>SUM(BK957:BT957)</x:f>
        <x:v>455</x:v>
      </x:c>
      <x:c r="BV957" s="36" t="n">
        <x:v>1</x:v>
      </x:c>
      <x:c r="BW957" s="36" t="n">
        <x:v>2</x:v>
      </x:c>
      <x:c r="BX957" s="36" t="n">
        <x:v>2</x:v>
      </x:c>
      <x:c r="BY957" s="36" t="n">
        <x:v>1</x:v>
      </x:c>
      <x:c r="BZ957" s="36" t="n">
        <x:v>1</x:v>
      </x:c>
      <x:c r="CA957" s="36" t="n">
        <x:v>0</x:v>
      </x:c>
      <x:c r="CB957" s="36" t="n">
        <x:v>0</x:v>
      </x:c>
      <x:c r="CC957" s="36" t="n">
        <x:v>0</x:v>
      </x:c>
      <x:c r="CD957" s="36" t="n">
        <x:v>2</x:v>
      </x:c>
      <x:c r="CE957" s="36" t="n">
        <x:v>1</x:v>
      </x:c>
      <x:c r="CF957" s="36"/>
      <x:c r="CG957" s="36" t="n">
        <x:f>SUM(BW957,CD957)</x:f>
        <x:v>4</x:v>
      </x:c>
      <x:c r="CH957" s="36" t="n">
        <x:f>SUM(BX957,CA957)</x:f>
        <x:v>2</x:v>
      </x:c>
      <x:c r="CI957" s="36" t="n">
        <x:f>SUM(BY957)</x:f>
        <x:v>1</x:v>
      </x:c>
      <x:c r="CJ957" s="36" t="n">
        <x:f>SUM(BV957,BZ957,CB957)</x:f>
        <x:v>2</x:v>
      </x:c>
      <x:c r="CK957" s="36" t="n">
        <x:f>SUM(CC957,CE957)</x:f>
        <x:v>1</x:v>
      </x:c>
      <x:c r="CL957" s="36" t="n">
        <x:f>SUM(CG957:CK957)</x:f>
        <x:v>10</x:v>
      </x:c>
      <x:c r="CM957" s="39" t="n">
        <x:f>SUM(BW957*0.075,CD957*0.075)</x:f>
        <x:v>0.3</x:v>
      </x:c>
      <x:c r="CN957" s="39" t="n">
        <x:f>SUM(BX957*0.06,CA957*0.03)</x:f>
        <x:v>0.12</x:v>
      </x:c>
      <x:c r="CO957" s="39" t="n">
        <x:f>SUM(BY957*0.08)</x:f>
        <x:v>0.08</x:v>
      </x:c>
      <x:c r="CP957" s="39" t="n">
        <x:f>SUM(BV957*0.12,BZ957*0.06,CB957*0.03)</x:f>
        <x:v>0.18</x:v>
      </x:c>
      <x:c r="CQ957" s="39" t="n">
        <x:f>SUM(CC957*0.01,CE957*0.1)</x:f>
        <x:v>0.1</x:v>
      </x:c>
      <x:c r="CR957" s="39" t="n">
        <x:f>SUM(CM957:CQ957)</x:f>
        <x:v>0.7799999999999999</x:v>
      </x:c>
      <x:c r="CS957" s="36" t="n">
        <x:f>SUM(CG957:CH957)</x:f>
        <x:v>6</x:v>
      </x:c>
      <x:c r="CT957" s="36" t="str"/>
      <x:c r="CU957" s="36" t="n">
        <x:f>MIN(AG957,CG957)</x:f>
        <x:v>4</x:v>
      </x:c>
      <x:c r="CV957" s="36" t="n">
        <x:f>MIN(AG957,CH957)</x:f>
        <x:v>2</x:v>
      </x:c>
      <x:c r="CW957" s="36" t="n">
        <x:f>MIN(AG957,CI957)</x:f>
        <x:v>1</x:v>
      </x:c>
      <x:c r="CX957" s="36" t="n">
        <x:f>MIN(AG957,CJ957)</x:f>
        <x:v>2</x:v>
      </x:c>
      <x:c r="CY957" s="36" t="n">
        <x:f>MIN(AG957,CK957)</x:f>
        <x:v>1</x:v>
      </x:c>
    </x:row>
    <x:row r="958" ht="18" customHeight="1">
      <x:c r="A958" s="35" t="str">
        <x:v>Area HC-02</x:v>
      </x:c>
      <x:c r="B958" s="35" t="str">
        <x:v>Area Lead HC-02</x:v>
      </x:c>
      <x:c r="C958" s="35" t="str">
        <x:v>Field Lead HC-08</x:v>
      </x:c>
      <x:c r="D958" s="35" t="str">
        <x:v>City HC-D</x:v>
      </x:c>
      <x:c r="E958" s="35" t="n">
        <x:v>4</x:v>
      </x:c>
      <x:c r="F958" s="35" t="n">
        <x:v>24</x:v>
      </x:c>
      <x:c r="G958" s="35" t="n">
        <x:v>1</x:v>
      </x:c>
      <x:c r="H958" s="35" t="str">
        <x:v>Promoter</x:v>
      </x:c>
      <x:c r="I958" s="35" t="str">
        <x:v>Agency HC-02</x:v>
      </x:c>
      <x:c r="J958" s="35" t="str">
        <x:v>PR-HC-014</x:v>
      </x:c>
      <x:c r="K958" s="35" t="str">
        <x:v>Masked Promoter HC-014</x:v>
      </x:c>
      <x:c r="L958" s="35" t="str">
        <x:v>9XXXX10014</x:v>
      </x:c>
      <x:c r="M958" s="37" t="n">
        <x:v>46188</x:v>
      </x:c>
      <x:c r="N958" s="35" t="str">
        <x:v>Cohort 3</x:v>
      </x:c>
      <x:c r="O958" s="35" t="str">
        <x:v>DIST-HC-04</x:v>
      </x:c>
      <x:c r="P958" s="35" t="str">
        <x:v>Masked Distributor HC-04</x:v>
      </x:c>
      <x:c r="Q958" s="35" t="str">
        <x:v>P-HC-040</x:v>
      </x:c>
      <x:c r="R958" s="35" t="str">
        <x:v>HC-040</x:v>
      </x:c>
      <x:c r="S958" s="35" t="str">
        <x:v>Masked Store HC-040</x:v>
      </x:c>
      <x:c r="T958" s="35" t="str">
        <x:v>XX1040</x:v>
      </x:c>
      <x:c r="U958" s="35" t="str">
        <x:v>Beauty Retail</x:v>
      </x:c>
      <x:c r="V958" s="35" t="str">
        <x:v>Masked</x:v>
      </x:c>
      <x:c r="W958" s="35" t="str">
        <x:v>Masked</x:v>
      </x:c>
      <x:c r="X958" s="37" t="n">
        <x:v>46204</x:v>
      </x:c>
      <x:c r="Y958" s="37" t="n">
        <x:v>46284</x:v>
      </x:c>
      <x:c r="Z958" s="35" t="str">
        <x:v>W03</x:v>
      </x:c>
      <x:c r="AA958" s="35" t="str">
        <x:v>Sep'26</x:v>
      </x:c>
      <x:c r="AB958" s="35" t="str">
        <x:v>15 - 21</x:v>
      </x:c>
      <x:c r="AC958" s="35" t="str">
        <x:v>Week 3 of Sep 2026</x:v>
      </x:c>
      <x:c r="AD958" s="35" t="str">
        <x:v>Continue</x:v>
      </x:c>
      <x:c r="AE958" s="35" t="str">
        <x:v>Normal operations</x:v>
      </x:c>
      <x:c r="AF958" s="36" t="n">
        <x:v>71</x:v>
      </x:c>
      <x:c r="AG958" s="36" t="n">
        <x:v>26</x:v>
      </x:c>
      <x:c r="AH958" s="38" t="n">
        <x:f>IFERROR(AG958/AF958,0)</x:f>
        <x:v>0.36619718309859156</x:v>
      </x:c>
      <x:c r="AI958" s="36" t="n">
        <x:v>22</x:v>
      </x:c>
      <x:c r="AJ958" s="38" t="n">
        <x:f>IFERROR(AI958/AG958,0)</x:f>
        <x:v>0.8461538461538461</x:v>
      </x:c>
      <x:c r="AK958" s="36" t="n">
        <x:v>3</x:v>
      </x:c>
      <x:c r="AL958" s="36" t="n">
        <x:v>15</x:v>
      </x:c>
      <x:c r="AM958" s="36" t="n">
        <x:v>1</x:v>
      </x:c>
      <x:c r="AN958" s="38" t="n">
        <x:f>IFERROR(AL958/AG958,0)</x:f>
        <x:v>0.5769230769230769</x:v>
      </x:c>
      <x:c r="AO958" s="36" t="n">
        <x:f>BK957</x:f>
        <x:v>45</x:v>
      </x:c>
      <x:c r="AP958" s="36" t="n">
        <x:f>BL957</x:f>
        <x:v>35</x:v>
      </x:c>
      <x:c r="AQ958" s="36" t="n">
        <x:f>BM957</x:f>
        <x:v>57</x:v>
      </x:c>
      <x:c r="AR958" s="36" t="n">
        <x:f>BN957</x:f>
        <x:v>48</x:v>
      </x:c>
      <x:c r="AS958" s="36" t="n">
        <x:f>BO957</x:f>
        <x:v>57</x:v>
      </x:c>
      <x:c r="AT958" s="36" t="n">
        <x:f>BP957</x:f>
        <x:v>53</x:v>
      </x:c>
      <x:c r="AU958" s="36" t="n">
        <x:f>BQ957</x:f>
        <x:v>32</x:v>
      </x:c>
      <x:c r="AV958" s="36" t="n">
        <x:f>BR957</x:f>
        <x:v>28</x:v>
      </x:c>
      <x:c r="AW958" s="36" t="n">
        <x:f>BS957</x:f>
        <x:v>61</x:v>
      </x:c>
      <x:c r="AX958" s="36" t="n">
        <x:f>BT957</x:f>
        <x:v>39</x:v>
      </x:c>
      <x:c r="AY958" s="36" t="n">
        <x:f>SUM(AO958:AX958)</x:f>
        <x:v>455</x:v>
      </x:c>
      <x:c r="AZ958" s="36" t="n">
        <x:v>14</x:v>
      </x:c>
      <x:c r="BA958" s="36" t="n">
        <x:v>0</x:v>
      </x:c>
      <x:c r="BB958" s="36" t="n">
        <x:v>0</x:v>
      </x:c>
      <x:c r="BC958" s="36" t="n">
        <x:v>0</x:v>
      </x:c>
      <x:c r="BD958" s="36" t="n">
        <x:v>0</x:v>
      </x:c>
      <x:c r="BE958" s="36" t="n">
        <x:v>0</x:v>
      </x:c>
      <x:c r="BF958" s="36" t="n">
        <x:v>17</x:v>
      </x:c>
      <x:c r="BG958" s="36" t="n">
        <x:v>0</x:v>
      </x:c>
      <x:c r="BH958" s="36" t="n">
        <x:v>0</x:v>
      </x:c>
      <x:c r="BI958" s="36" t="n">
        <x:v>0</x:v>
      </x:c>
      <x:c r="BJ958" s="36"/>
      <x:c r="BK958" s="36" t="n">
        <x:f>MAX(0,AO958+AZ958-BV958)</x:f>
        <x:v>58</x:v>
      </x:c>
      <x:c r="BL958" s="36" t="n">
        <x:f>MAX(0,AP958+BA958-BW958)</x:f>
        <x:v>34</x:v>
      </x:c>
      <x:c r="BM958" s="36" t="n">
        <x:f>MAX(0,AQ958+BB958-BX958)</x:f>
        <x:v>55</x:v>
      </x:c>
      <x:c r="BN958" s="36" t="n">
        <x:f>MAX(0,AR958+BC958-BY958)</x:f>
        <x:v>47</x:v>
      </x:c>
      <x:c r="BO958" s="36" t="n">
        <x:f>MAX(0,AS958+BD958-BZ958)</x:f>
        <x:v>56</x:v>
      </x:c>
      <x:c r="BP958" s="36" t="n">
        <x:f>MAX(0,AT958+BE958-CA958)</x:f>
        <x:v>53</x:v>
      </x:c>
      <x:c r="BQ958" s="36" t="n">
        <x:f>MAX(0,AU958+BF958-CB958)</x:f>
        <x:v>47</x:v>
      </x:c>
      <x:c r="BR958" s="36" t="n">
        <x:f>MAX(0,AV958+BG958-CC958)</x:f>
        <x:v>28</x:v>
      </x:c>
      <x:c r="BS958" s="36" t="n">
        <x:f>MAX(0,AW958+BH958-CD958)</x:f>
        <x:v>59</x:v>
      </x:c>
      <x:c r="BT958" s="36" t="n">
        <x:f>MAX(0,AX958+BI958-CE958)</x:f>
        <x:v>38</x:v>
      </x:c>
      <x:c r="BU958" s="36" t="n">
        <x:f>SUM(BK958:BT958)</x:f>
        <x:v>475</x:v>
      </x:c>
      <x:c r="BV958" s="36" t="n">
        <x:v>1</x:v>
      </x:c>
      <x:c r="BW958" s="36" t="n">
        <x:v>1</x:v>
      </x:c>
      <x:c r="BX958" s="36" t="n">
        <x:v>2</x:v>
      </x:c>
      <x:c r="BY958" s="36" t="n">
        <x:v>1</x:v>
      </x:c>
      <x:c r="BZ958" s="36" t="n">
        <x:v>1</x:v>
      </x:c>
      <x:c r="CA958" s="36" t="n">
        <x:v>0</x:v>
      </x:c>
      <x:c r="CB958" s="36" t="n">
        <x:v>2</x:v>
      </x:c>
      <x:c r="CC958" s="36" t="n">
        <x:v>0</x:v>
      </x:c>
      <x:c r="CD958" s="36" t="n">
        <x:v>2</x:v>
      </x:c>
      <x:c r="CE958" s="36" t="n">
        <x:v>1</x:v>
      </x:c>
      <x:c r="CF958" s="36"/>
      <x:c r="CG958" s="36" t="n">
        <x:f>SUM(BW958,CD958)</x:f>
        <x:v>3</x:v>
      </x:c>
      <x:c r="CH958" s="36" t="n">
        <x:f>SUM(BX958,CA958)</x:f>
        <x:v>2</x:v>
      </x:c>
      <x:c r="CI958" s="36" t="n">
        <x:f>SUM(BY958)</x:f>
        <x:v>1</x:v>
      </x:c>
      <x:c r="CJ958" s="36" t="n">
        <x:f>SUM(BV958,BZ958,CB958)</x:f>
        <x:v>4</x:v>
      </x:c>
      <x:c r="CK958" s="36" t="n">
        <x:f>SUM(CC958,CE958)</x:f>
        <x:v>1</x:v>
      </x:c>
      <x:c r="CL958" s="36" t="n">
        <x:f>SUM(CG958:CK958)</x:f>
        <x:v>11</x:v>
      </x:c>
      <x:c r="CM958" s="39" t="n">
        <x:f>SUM(BW958*0.075,CD958*0.075)</x:f>
        <x:v>0.22499999999999998</x:v>
      </x:c>
      <x:c r="CN958" s="39" t="n">
        <x:f>SUM(BX958*0.06,CA958*0.03)</x:f>
        <x:v>0.12</x:v>
      </x:c>
      <x:c r="CO958" s="39" t="n">
        <x:f>SUM(BY958*0.08)</x:f>
        <x:v>0.08</x:v>
      </x:c>
      <x:c r="CP958" s="39" t="n">
        <x:f>SUM(BV958*0.12,BZ958*0.06,CB958*0.03)</x:f>
        <x:v>0.24</x:v>
      </x:c>
      <x:c r="CQ958" s="39" t="n">
        <x:f>SUM(CC958*0.01,CE958*0.1)</x:f>
        <x:v>0.1</x:v>
      </x:c>
      <x:c r="CR958" s="39" t="n">
        <x:f>SUM(CM958:CQ958)</x:f>
        <x:v>0.765</x:v>
      </x:c>
      <x:c r="CS958" s="36" t="n">
        <x:f>SUM(CG958:CH958)</x:f>
        <x:v>5</x:v>
      </x:c>
      <x:c r="CT958" s="36" t="str"/>
      <x:c r="CU958" s="36" t="n">
        <x:f>MIN(AG958,CG958)</x:f>
        <x:v>3</x:v>
      </x:c>
      <x:c r="CV958" s="36" t="n">
        <x:f>MIN(AG958,CH958)</x:f>
        <x:v>2</x:v>
      </x:c>
      <x:c r="CW958" s="36" t="n">
        <x:f>MIN(AG958,CI958)</x:f>
        <x:v>1</x:v>
      </x:c>
      <x:c r="CX958" s="36" t="n">
        <x:f>MIN(AG958,CJ958)</x:f>
        <x:v>4</x:v>
      </x:c>
      <x:c r="CY958" s="36" t="n">
        <x:f>MIN(AG958,CK958)</x:f>
        <x:v>1</x:v>
      </x:c>
    </x:row>
    <x:row r="959" ht="18" customHeight="1">
      <x:c r="A959" s="35" t="str">
        <x:v>Area HC-02</x:v>
      </x:c>
      <x:c r="B959" s="35" t="str">
        <x:v>Area Lead HC-02</x:v>
      </x:c>
      <x:c r="C959" s="35" t="str">
        <x:v>Field Lead HC-08</x:v>
      </x:c>
      <x:c r="D959" s="35" t="str">
        <x:v>City HC-D</x:v>
      </x:c>
      <x:c r="E959" s="35" t="n">
        <x:v>4</x:v>
      </x:c>
      <x:c r="F959" s="35" t="n">
        <x:v>24</x:v>
      </x:c>
      <x:c r="G959" s="35" t="n">
        <x:v>1</x:v>
      </x:c>
      <x:c r="H959" s="35" t="str">
        <x:v>Promoter</x:v>
      </x:c>
      <x:c r="I959" s="35" t="str">
        <x:v>Agency HC-02</x:v>
      </x:c>
      <x:c r="J959" s="35" t="str">
        <x:v>PR-HC-014</x:v>
      </x:c>
      <x:c r="K959" s="35" t="str">
        <x:v>Masked Promoter HC-014</x:v>
      </x:c>
      <x:c r="L959" s="35" t="str">
        <x:v>9XXXX10014</x:v>
      </x:c>
      <x:c r="M959" s="37" t="n">
        <x:v>46188</x:v>
      </x:c>
      <x:c r="N959" s="35" t="str">
        <x:v>Cohort 3</x:v>
      </x:c>
      <x:c r="O959" s="35" t="str">
        <x:v>DIST-HC-04</x:v>
      </x:c>
      <x:c r="P959" s="35" t="str">
        <x:v>Masked Distributor HC-04</x:v>
      </x:c>
      <x:c r="Q959" s="35" t="str">
        <x:v>P-HC-040</x:v>
      </x:c>
      <x:c r="R959" s="35" t="str">
        <x:v>HC-040</x:v>
      </x:c>
      <x:c r="S959" s="35" t="str">
        <x:v>Masked Store HC-040</x:v>
      </x:c>
      <x:c r="T959" s="35" t="str">
        <x:v>XX1040</x:v>
      </x:c>
      <x:c r="U959" s="35" t="str">
        <x:v>Beauty Retail</x:v>
      </x:c>
      <x:c r="V959" s="35" t="str">
        <x:v>Masked</x:v>
      </x:c>
      <x:c r="W959" s="35" t="str">
        <x:v>Masked</x:v>
      </x:c>
      <x:c r="X959" s="37" t="n">
        <x:v>46204</x:v>
      </x:c>
      <x:c r="Y959" s="37" t="n">
        <x:v>46286</x:v>
      </x:c>
      <x:c r="Z959" s="35" t="str">
        <x:v>W03</x:v>
      </x:c>
      <x:c r="AA959" s="35" t="str">
        <x:v>Sep'26</x:v>
      </x:c>
      <x:c r="AB959" s="35" t="str">
        <x:v>15 - 21</x:v>
      </x:c>
      <x:c r="AC959" s="35" t="str">
        <x:v>Week 3 of Sep 2026</x:v>
      </x:c>
      <x:c r="AD959" s="35" t="str">
        <x:v>Continue</x:v>
      </x:c>
      <x:c r="AE959" s="35" t="str"/>
      <x:c r="AF959" s="36" t="n">
        <x:v>60</x:v>
      </x:c>
      <x:c r="AG959" s="36" t="n">
        <x:v>19</x:v>
      </x:c>
      <x:c r="AH959" s="38" t="n">
        <x:f>IFERROR(AG959/AF959,0)</x:f>
        <x:v>0.31666666666666665</x:v>
      </x:c>
      <x:c r="AI959" s="36" t="n">
        <x:v>16</x:v>
      </x:c>
      <x:c r="AJ959" s="38" t="n">
        <x:f>IFERROR(AI959/AG959,0)</x:f>
        <x:v>0.8421052631578947</x:v>
      </x:c>
      <x:c r="AK959" s="36" t="n">
        <x:v>5</x:v>
      </x:c>
      <x:c r="AL959" s="36" t="n">
        <x:v>10</x:v>
      </x:c>
      <x:c r="AM959" s="36" t="n">
        <x:v>1</x:v>
      </x:c>
      <x:c r="AN959" s="38" t="n">
        <x:f>IFERROR(AL959/AG959,0)</x:f>
        <x:v>0.5263157894736842</x:v>
      </x:c>
      <x:c r="AO959" s="36" t="n">
        <x:f>BK958</x:f>
        <x:v>58</x:v>
      </x:c>
      <x:c r="AP959" s="36" t="n">
        <x:f>BL958</x:f>
        <x:v>34</x:v>
      </x:c>
      <x:c r="AQ959" s="36" t="n">
        <x:f>BM958</x:f>
        <x:v>55</x:v>
      </x:c>
      <x:c r="AR959" s="36" t="n">
        <x:f>BN958</x:f>
        <x:v>47</x:v>
      </x:c>
      <x:c r="AS959" s="36" t="n">
        <x:f>BO958</x:f>
        <x:v>56</x:v>
      </x:c>
      <x:c r="AT959" s="36" t="n">
        <x:f>BP958</x:f>
        <x:v>53</x:v>
      </x:c>
      <x:c r="AU959" s="36" t="n">
        <x:f>BQ958</x:f>
        <x:v>47</x:v>
      </x:c>
      <x:c r="AV959" s="36" t="n">
        <x:f>BR958</x:f>
        <x:v>28</x:v>
      </x:c>
      <x:c r="AW959" s="36" t="n">
        <x:f>BS958</x:f>
        <x:v>59</x:v>
      </x:c>
      <x:c r="AX959" s="36" t="n">
        <x:f>BT958</x:f>
        <x:v>38</x:v>
      </x:c>
      <x:c r="AY959" s="36" t="n">
        <x:f>SUM(AO959:AX959)</x:f>
        <x:v>475</x:v>
      </x:c>
      <x:c r="AZ959" s="36" t="n">
        <x:v>0</x:v>
      </x:c>
      <x:c r="BA959" s="36" t="n">
        <x:v>15</x:v>
      </x:c>
      <x:c r="BB959" s="36" t="n">
        <x:v>0</x:v>
      </x:c>
      <x:c r="BC959" s="36" t="n">
        <x:v>0</x:v>
      </x:c>
      <x:c r="BD959" s="36" t="n">
        <x:v>0</x:v>
      </x:c>
      <x:c r="BE959" s="36" t="n">
        <x:v>0</x:v>
      </x:c>
      <x:c r="BF959" s="36" t="n">
        <x:v>0</x:v>
      </x:c>
      <x:c r="BG959" s="36" t="n">
        <x:v>17</x:v>
      </x:c>
      <x:c r="BH959" s="36" t="n">
        <x:v>0</x:v>
      </x:c>
      <x:c r="BI959" s="36" t="n">
        <x:v>0</x:v>
      </x:c>
      <x:c r="BJ959" s="36"/>
      <x:c r="BK959" s="36" t="n">
        <x:f>MAX(0,AO959+AZ959-BV959)</x:f>
        <x:v>58</x:v>
      </x:c>
      <x:c r="BL959" s="36" t="n">
        <x:f>MAX(0,AP959+BA959-BW959)</x:f>
        <x:v>47</x:v>
      </x:c>
      <x:c r="BM959" s="36" t="n">
        <x:f>MAX(0,AQ959+BB959-BX959)</x:f>
        <x:v>54</x:v>
      </x:c>
      <x:c r="BN959" s="36" t="n">
        <x:f>MAX(0,AR959+BC959-BY959)</x:f>
        <x:v>45</x:v>
      </x:c>
      <x:c r="BO959" s="36" t="n">
        <x:f>MAX(0,AS959+BD959-BZ959)</x:f>
        <x:v>56</x:v>
      </x:c>
      <x:c r="BP959" s="36" t="n">
        <x:f>MAX(0,AT959+BE959-CA959)</x:f>
        <x:v>52</x:v>
      </x:c>
      <x:c r="BQ959" s="36" t="n">
        <x:f>MAX(0,AU959+BF959-CB959)</x:f>
        <x:v>46</x:v>
      </x:c>
      <x:c r="BR959" s="36" t="n">
        <x:f>MAX(0,AV959+BG959-CC959)</x:f>
        <x:v>45</x:v>
      </x:c>
      <x:c r="BS959" s="36" t="n">
        <x:f>MAX(0,AW959+BH959-CD959)</x:f>
        <x:v>58</x:v>
      </x:c>
      <x:c r="BT959" s="36" t="n">
        <x:f>MAX(0,AX959+BI959-CE959)</x:f>
        <x:v>37</x:v>
      </x:c>
      <x:c r="BU959" s="36" t="n">
        <x:f>SUM(BK959:BT959)</x:f>
        <x:v>498</x:v>
      </x:c>
      <x:c r="BV959" s="36" t="n">
        <x:v>0</x:v>
      </x:c>
      <x:c r="BW959" s="36" t="n">
        <x:v>2</x:v>
      </x:c>
      <x:c r="BX959" s="36" t="n">
        <x:v>1</x:v>
      </x:c>
      <x:c r="BY959" s="36" t="n">
        <x:v>2</x:v>
      </x:c>
      <x:c r="BZ959" s="36" t="n">
        <x:v>0</x:v>
      </x:c>
      <x:c r="CA959" s="36" t="n">
        <x:v>1</x:v>
      </x:c>
      <x:c r="CB959" s="36" t="n">
        <x:v>1</x:v>
      </x:c>
      <x:c r="CC959" s="36" t="n">
        <x:v>0</x:v>
      </x:c>
      <x:c r="CD959" s="36" t="n">
        <x:v>1</x:v>
      </x:c>
      <x:c r="CE959" s="36" t="n">
        <x:v>1</x:v>
      </x:c>
      <x:c r="CF959" s="36"/>
      <x:c r="CG959" s="36" t="n">
        <x:f>SUM(BW959,CD959)</x:f>
        <x:v>3</x:v>
      </x:c>
      <x:c r="CH959" s="36" t="n">
        <x:f>SUM(BX959,CA959)</x:f>
        <x:v>2</x:v>
      </x:c>
      <x:c r="CI959" s="36" t="n">
        <x:f>SUM(BY959)</x:f>
        <x:v>2</x:v>
      </x:c>
      <x:c r="CJ959" s="36" t="n">
        <x:f>SUM(BV959,BZ959,CB959)</x:f>
        <x:v>1</x:v>
      </x:c>
      <x:c r="CK959" s="36" t="n">
        <x:f>SUM(CC959,CE959)</x:f>
        <x:v>1</x:v>
      </x:c>
      <x:c r="CL959" s="36" t="n">
        <x:f>SUM(CG959:CK959)</x:f>
        <x:v>9</x:v>
      </x:c>
      <x:c r="CM959" s="39" t="n">
        <x:f>SUM(BW959*0.075,CD959*0.075)</x:f>
        <x:v>0.22499999999999998</x:v>
      </x:c>
      <x:c r="CN959" s="39" t="n">
        <x:f>SUM(BX959*0.06,CA959*0.03)</x:f>
        <x:v>0.09</x:v>
      </x:c>
      <x:c r="CO959" s="39" t="n">
        <x:f>SUM(BY959*0.08)</x:f>
        <x:v>0.16</x:v>
      </x:c>
      <x:c r="CP959" s="39" t="n">
        <x:f>SUM(BV959*0.12,BZ959*0.06,CB959*0.03)</x:f>
        <x:v>0.03</x:v>
      </x:c>
      <x:c r="CQ959" s="39" t="n">
        <x:f>SUM(CC959*0.01,CE959*0.1)</x:f>
        <x:v>0.1</x:v>
      </x:c>
      <x:c r="CR959" s="39" t="n">
        <x:f>SUM(CM959:CQ959)</x:f>
        <x:v>0.605</x:v>
      </x:c>
      <x:c r="CS959" s="36" t="n">
        <x:f>SUM(CG959:CH959)</x:f>
        <x:v>5</x:v>
      </x:c>
      <x:c r="CT959" s="36" t="str"/>
      <x:c r="CU959" s="36" t="n">
        <x:f>MIN(AG959,CG959)</x:f>
        <x:v>3</x:v>
      </x:c>
      <x:c r="CV959" s="36" t="n">
        <x:f>MIN(AG959,CH959)</x:f>
        <x:v>2</x:v>
      </x:c>
      <x:c r="CW959" s="36" t="n">
        <x:f>MIN(AG959,CI959)</x:f>
        <x:v>2</x:v>
      </x:c>
      <x:c r="CX959" s="36" t="n">
        <x:f>MIN(AG959,CJ959)</x:f>
        <x:v>1</x:v>
      </x:c>
      <x:c r="CY959" s="36" t="n">
        <x:f>MIN(AG959,CK959)</x:f>
        <x:v>1</x:v>
      </x:c>
    </x:row>
    <x:row r="960" ht="18" customHeight="1">
      <x:c r="A960" s="35" t="str">
        <x:v>Area HC-02</x:v>
      </x:c>
      <x:c r="B960" s="35" t="str">
        <x:v>Area Lead HC-02</x:v>
      </x:c>
      <x:c r="C960" s="35" t="str">
        <x:v>Field Lead HC-08</x:v>
      </x:c>
      <x:c r="D960" s="35" t="str">
        <x:v>City HC-D</x:v>
      </x:c>
      <x:c r="E960" s="35" t="n">
        <x:v>4</x:v>
      </x:c>
      <x:c r="F960" s="35" t="n">
        <x:v>24</x:v>
      </x:c>
      <x:c r="G960" s="35" t="n">
        <x:v>1</x:v>
      </x:c>
      <x:c r="H960" s="35" t="str">
        <x:v>Promoter</x:v>
      </x:c>
      <x:c r="I960" s="35" t="str">
        <x:v>Agency HC-02</x:v>
      </x:c>
      <x:c r="J960" s="35" t="str">
        <x:v>PR-HC-014</x:v>
      </x:c>
      <x:c r="K960" s="35" t="str">
        <x:v>Masked Promoter HC-014</x:v>
      </x:c>
      <x:c r="L960" s="35" t="str">
        <x:v>9XXXX10014</x:v>
      </x:c>
      <x:c r="M960" s="37" t="n">
        <x:v>46188</x:v>
      </x:c>
      <x:c r="N960" s="35" t="str">
        <x:v>Cohort 3</x:v>
      </x:c>
      <x:c r="O960" s="35" t="str">
        <x:v>DIST-HC-04</x:v>
      </x:c>
      <x:c r="P960" s="35" t="str">
        <x:v>Masked Distributor HC-04</x:v>
      </x:c>
      <x:c r="Q960" s="35" t="str">
        <x:v>P-HC-040</x:v>
      </x:c>
      <x:c r="R960" s="35" t="str">
        <x:v>HC-040</x:v>
      </x:c>
      <x:c r="S960" s="35" t="str">
        <x:v>Masked Store HC-040</x:v>
      </x:c>
      <x:c r="T960" s="35" t="str">
        <x:v>XX1040</x:v>
      </x:c>
      <x:c r="U960" s="35" t="str">
        <x:v>Beauty Retail</x:v>
      </x:c>
      <x:c r="V960" s="35" t="str">
        <x:v>Masked</x:v>
      </x:c>
      <x:c r="W960" s="35" t="str">
        <x:v>Masked</x:v>
      </x:c>
      <x:c r="X960" s="37" t="n">
        <x:v>46204</x:v>
      </x:c>
      <x:c r="Y960" s="37" t="n">
        <x:v>46287</x:v>
      </x:c>
      <x:c r="Z960" s="35" t="str">
        <x:v>W04</x:v>
      </x:c>
      <x:c r="AA960" s="35" t="str">
        <x:v>Sep'26</x:v>
      </x:c>
      <x:c r="AB960" s="35" t="str">
        <x:v>22 - 28</x:v>
      </x:c>
      <x:c r="AC960" s="35" t="str">
        <x:v>Week 4 of Sep 2026</x:v>
      </x:c>
      <x:c r="AD960" s="35" t="str">
        <x:v>Continue</x:v>
      </x:c>
      <x:c r="AE960" s="35" t="str"/>
      <x:c r="AF960" s="36" t="n">
        <x:v>54</x:v>
      </x:c>
      <x:c r="AG960" s="36" t="n">
        <x:v>13</x:v>
      </x:c>
      <x:c r="AH960" s="38" t="n">
        <x:f>IFERROR(AG960/AF960,0)</x:f>
        <x:v>0.24074074074074073</x:v>
      </x:c>
      <x:c r="AI960" s="36" t="n">
        <x:v>10</x:v>
      </x:c>
      <x:c r="AJ960" s="38" t="n">
        <x:f>IFERROR(AI960/AG960,0)</x:f>
        <x:v>0.7692307692307693</x:v>
      </x:c>
      <x:c r="AK960" s="36" t="n">
        <x:v>4</x:v>
      </x:c>
      <x:c r="AL960" s="36" t="n">
        <x:v>4</x:v>
      </x:c>
      <x:c r="AM960" s="36" t="n">
        <x:v>1</x:v>
      </x:c>
      <x:c r="AN960" s="38" t="n">
        <x:f>IFERROR(AL960/AG960,0)</x:f>
        <x:v>0.3076923076923077</x:v>
      </x:c>
      <x:c r="AO960" s="36" t="n">
        <x:f>BK959</x:f>
        <x:v>58</x:v>
      </x:c>
      <x:c r="AP960" s="36" t="n">
        <x:f>BL959</x:f>
        <x:v>47</x:v>
      </x:c>
      <x:c r="AQ960" s="36" t="n">
        <x:f>BM959</x:f>
        <x:v>54</x:v>
      </x:c>
      <x:c r="AR960" s="36" t="n">
        <x:f>BN959</x:f>
        <x:v>45</x:v>
      </x:c>
      <x:c r="AS960" s="36" t="n">
        <x:f>BO959</x:f>
        <x:v>56</x:v>
      </x:c>
      <x:c r="AT960" s="36" t="n">
        <x:f>BP959</x:f>
        <x:v>52</x:v>
      </x:c>
      <x:c r="AU960" s="36" t="n">
        <x:f>BQ959</x:f>
        <x:v>46</x:v>
      </x:c>
      <x:c r="AV960" s="36" t="n">
        <x:f>BR959</x:f>
        <x:v>45</x:v>
      </x:c>
      <x:c r="AW960" s="36" t="n">
        <x:f>BS959</x:f>
        <x:v>58</x:v>
      </x:c>
      <x:c r="AX960" s="36" t="n">
        <x:f>BT959</x:f>
        <x:v>37</x:v>
      </x:c>
      <x:c r="AY960" s="36" t="n">
        <x:f>SUM(AO960:AX960)</x:f>
        <x:v>498</x:v>
      </x:c>
      <x:c r="AZ960" s="36" t="n">
        <x:v>0</x:v>
      </x:c>
      <x:c r="BA960" s="36" t="n">
        <x:v>0</x:v>
      </x:c>
      <x:c r="BB960" s="36" t="n">
        <x:v>19</x:v>
      </x:c>
      <x:c r="BC960" s="36" t="n">
        <x:v>0</x:v>
      </x:c>
      <x:c r="BD960" s="36" t="n">
        <x:v>0</x:v>
      </x:c>
      <x:c r="BE960" s="36" t="n">
        <x:v>0</x:v>
      </x:c>
      <x:c r="BF960" s="36" t="n">
        <x:v>0</x:v>
      </x:c>
      <x:c r="BG960" s="36" t="n">
        <x:v>0</x:v>
      </x:c>
      <x:c r="BH960" s="36" t="n">
        <x:v>19</x:v>
      </x:c>
      <x:c r="BI960" s="36" t="n">
        <x:v>0</x:v>
      </x:c>
      <x:c r="BJ960" s="36"/>
      <x:c r="BK960" s="36" t="n">
        <x:f>MAX(0,AO960+AZ960-BV960)</x:f>
        <x:v>57</x:v>
      </x:c>
      <x:c r="BL960" s="36" t="n">
        <x:f>MAX(0,AP960+BA960-BW960)</x:f>
        <x:v>45</x:v>
      </x:c>
      <x:c r="BM960" s="36" t="n">
        <x:f>MAX(0,AQ960+BB960-BX960)</x:f>
        <x:v>72</x:v>
      </x:c>
      <x:c r="BN960" s="36" t="n">
        <x:f>MAX(0,AR960+BC960-BY960)</x:f>
        <x:v>44</x:v>
      </x:c>
      <x:c r="BO960" s="36" t="n">
        <x:f>MAX(0,AS960+BD960-BZ960)</x:f>
        <x:v>55</x:v>
      </x:c>
      <x:c r="BP960" s="36" t="n">
        <x:f>MAX(0,AT960+BE960-CA960)</x:f>
        <x:v>51</x:v>
      </x:c>
      <x:c r="BQ960" s="36" t="n">
        <x:f>MAX(0,AU960+BF960-CB960)</x:f>
        <x:v>45</x:v>
      </x:c>
      <x:c r="BR960" s="36" t="n">
        <x:f>MAX(0,AV960+BG960-CC960)</x:f>
        <x:v>45</x:v>
      </x:c>
      <x:c r="BS960" s="36" t="n">
        <x:f>MAX(0,AW960+BH960-CD960)</x:f>
        <x:v>76</x:v>
      </x:c>
      <x:c r="BT960" s="36" t="n">
        <x:f>MAX(0,AX960+BI960-CE960)</x:f>
        <x:v>36</x:v>
      </x:c>
      <x:c r="BU960" s="36" t="n">
        <x:f>SUM(BK960:BT960)</x:f>
        <x:v>526</x:v>
      </x:c>
      <x:c r="BV960" s="36" t="n">
        <x:v>1</x:v>
      </x:c>
      <x:c r="BW960" s="36" t="n">
        <x:v>2</x:v>
      </x:c>
      <x:c r="BX960" s="36" t="n">
        <x:v>1</x:v>
      </x:c>
      <x:c r="BY960" s="36" t="n">
        <x:v>1</x:v>
      </x:c>
      <x:c r="BZ960" s="36" t="n">
        <x:v>1</x:v>
      </x:c>
      <x:c r="CA960" s="36" t="n">
        <x:v>1</x:v>
      </x:c>
      <x:c r="CB960" s="36" t="n">
        <x:v>1</x:v>
      </x:c>
      <x:c r="CC960" s="36" t="n">
        <x:v>0</x:v>
      </x:c>
      <x:c r="CD960" s="36" t="n">
        <x:v>1</x:v>
      </x:c>
      <x:c r="CE960" s="36" t="n">
        <x:v>1</x:v>
      </x:c>
      <x:c r="CF960" s="36"/>
      <x:c r="CG960" s="36" t="n">
        <x:f>SUM(BW960,CD960)</x:f>
        <x:v>3</x:v>
      </x:c>
      <x:c r="CH960" s="36" t="n">
        <x:f>SUM(BX960,CA960)</x:f>
        <x:v>2</x:v>
      </x:c>
      <x:c r="CI960" s="36" t="n">
        <x:f>SUM(BY960)</x:f>
        <x:v>1</x:v>
      </x:c>
      <x:c r="CJ960" s="36" t="n">
        <x:f>SUM(BV960,BZ960,CB960)</x:f>
        <x:v>3</x:v>
      </x:c>
      <x:c r="CK960" s="36" t="n">
        <x:f>SUM(CC960,CE960)</x:f>
        <x:v>1</x:v>
      </x:c>
      <x:c r="CL960" s="36" t="n">
        <x:f>SUM(CG960:CK960)</x:f>
        <x:v>10</x:v>
      </x:c>
      <x:c r="CM960" s="39" t="n">
        <x:f>SUM(BW960*0.075,CD960*0.075)</x:f>
        <x:v>0.22499999999999998</x:v>
      </x:c>
      <x:c r="CN960" s="39" t="n">
        <x:f>SUM(BX960*0.06,CA960*0.03)</x:f>
        <x:v>0.09</x:v>
      </x:c>
      <x:c r="CO960" s="39" t="n">
        <x:f>SUM(BY960*0.08)</x:f>
        <x:v>0.08</x:v>
      </x:c>
      <x:c r="CP960" s="39" t="n">
        <x:f>SUM(BV960*0.12,BZ960*0.06,CB960*0.03)</x:f>
        <x:v>0.21</x:v>
      </x:c>
      <x:c r="CQ960" s="39" t="n">
        <x:f>SUM(CC960*0.01,CE960*0.1)</x:f>
        <x:v>0.1</x:v>
      </x:c>
      <x:c r="CR960" s="39" t="n">
        <x:f>SUM(CM960:CQ960)</x:f>
        <x:v>0.705</x:v>
      </x:c>
      <x:c r="CS960" s="36" t="n">
        <x:f>SUM(CG960:CH960)</x:f>
        <x:v>5</x:v>
      </x:c>
      <x:c r="CT960" s="36" t="str"/>
      <x:c r="CU960" s="36" t="n">
        <x:f>MIN(AG960,CG960)</x:f>
        <x:v>3</x:v>
      </x:c>
      <x:c r="CV960" s="36" t="n">
        <x:f>MIN(AG960,CH960)</x:f>
        <x:v>2</x:v>
      </x:c>
      <x:c r="CW960" s="36" t="n">
        <x:f>MIN(AG960,CI960)</x:f>
        <x:v>1</x:v>
      </x:c>
      <x:c r="CX960" s="36" t="n">
        <x:f>MIN(AG960,CJ960)</x:f>
        <x:v>3</x:v>
      </x:c>
      <x:c r="CY960" s="36" t="n">
        <x:f>MIN(AG960,CK960)</x:f>
        <x:v>1</x:v>
      </x:c>
    </x:row>
    <x:row r="961" ht="18" customHeight="1">
      <x:c r="A961" s="35" t="str">
        <x:v>Area HC-02</x:v>
      </x:c>
      <x:c r="B961" s="35" t="str">
        <x:v>Area Lead HC-02</x:v>
      </x:c>
      <x:c r="C961" s="35" t="str">
        <x:v>Field Lead HC-08</x:v>
      </x:c>
      <x:c r="D961" s="35" t="str">
        <x:v>City HC-D</x:v>
      </x:c>
      <x:c r="E961" s="35" t="n">
        <x:v>4</x:v>
      </x:c>
      <x:c r="F961" s="35" t="n">
        <x:v>24</x:v>
      </x:c>
      <x:c r="G961" s="35" t="n">
        <x:v>1</x:v>
      </x:c>
      <x:c r="H961" s="35" t="str">
        <x:v>Promoter</x:v>
      </x:c>
      <x:c r="I961" s="35" t="str">
        <x:v>Agency HC-02</x:v>
      </x:c>
      <x:c r="J961" s="35" t="str">
        <x:v>PR-HC-014</x:v>
      </x:c>
      <x:c r="K961" s="35" t="str">
        <x:v>Masked Promoter HC-014</x:v>
      </x:c>
      <x:c r="L961" s="35" t="str">
        <x:v>9XXXX10014</x:v>
      </x:c>
      <x:c r="M961" s="37" t="n">
        <x:v>46188</x:v>
      </x:c>
      <x:c r="N961" s="35" t="str">
        <x:v>Cohort 3</x:v>
      </x:c>
      <x:c r="O961" s="35" t="str">
        <x:v>DIST-HC-04</x:v>
      </x:c>
      <x:c r="P961" s="35" t="str">
        <x:v>Masked Distributor HC-04</x:v>
      </x:c>
      <x:c r="Q961" s="35" t="str">
        <x:v>P-HC-040</x:v>
      </x:c>
      <x:c r="R961" s="35" t="str">
        <x:v>HC-040</x:v>
      </x:c>
      <x:c r="S961" s="35" t="str">
        <x:v>Masked Store HC-040</x:v>
      </x:c>
      <x:c r="T961" s="35" t="str">
        <x:v>XX1040</x:v>
      </x:c>
      <x:c r="U961" s="35" t="str">
        <x:v>Beauty Retail</x:v>
      </x:c>
      <x:c r="V961" s="35" t="str">
        <x:v>Masked</x:v>
      </x:c>
      <x:c r="W961" s="35" t="str">
        <x:v>Masked</x:v>
      </x:c>
      <x:c r="X961" s="37" t="n">
        <x:v>46204</x:v>
      </x:c>
      <x:c r="Y961" s="37" t="n">
        <x:v>46288</x:v>
      </x:c>
      <x:c r="Z961" s="35" t="str">
        <x:v>W04</x:v>
      </x:c>
      <x:c r="AA961" s="35" t="str">
        <x:v>Sep'26</x:v>
      </x:c>
      <x:c r="AB961" s="35" t="str">
        <x:v>22 - 28</x:v>
      </x:c>
      <x:c r="AC961" s="35" t="str">
        <x:v>Week 4 of Sep 2026</x:v>
      </x:c>
      <x:c r="AD961" s="35" t="str">
        <x:v>Continue</x:v>
      </x:c>
      <x:c r="AE961" s="35" t="str"/>
      <x:c r="AF961" s="36" t="n">
        <x:v>48</x:v>
      </x:c>
      <x:c r="AG961" s="36" t="n">
        <x:v>16</x:v>
      </x:c>
      <x:c r="AH961" s="38" t="n">
        <x:f>IFERROR(AG961/AF961,0)</x:f>
        <x:v>0.3333333333333333</x:v>
      </x:c>
      <x:c r="AI961" s="36" t="n">
        <x:v>13</x:v>
      </x:c>
      <x:c r="AJ961" s="38" t="n">
        <x:f>IFERROR(AI961/AG961,0)</x:f>
        <x:v>0.8125</x:v>
      </x:c>
      <x:c r="AK961" s="36" t="n">
        <x:v>2</x:v>
      </x:c>
      <x:c r="AL961" s="36" t="n">
        <x:v>7</x:v>
      </x:c>
      <x:c r="AM961" s="36" t="n">
        <x:v>1</x:v>
      </x:c>
      <x:c r="AN961" s="38" t="n">
        <x:f>IFERROR(AL961/AG961,0)</x:f>
        <x:v>0.4375</x:v>
      </x:c>
      <x:c r="AO961" s="36" t="n">
        <x:f>BK960</x:f>
        <x:v>57</x:v>
      </x:c>
      <x:c r="AP961" s="36" t="n">
        <x:f>BL960</x:f>
        <x:v>45</x:v>
      </x:c>
      <x:c r="AQ961" s="36" t="n">
        <x:f>BM960</x:f>
        <x:v>72</x:v>
      </x:c>
      <x:c r="AR961" s="36" t="n">
        <x:f>BN960</x:f>
        <x:v>44</x:v>
      </x:c>
      <x:c r="AS961" s="36" t="n">
        <x:f>BO960</x:f>
        <x:v>55</x:v>
      </x:c>
      <x:c r="AT961" s="36" t="n">
        <x:f>BP960</x:f>
        <x:v>51</x:v>
      </x:c>
      <x:c r="AU961" s="36" t="n">
        <x:f>BQ960</x:f>
        <x:v>45</x:v>
      </x:c>
      <x:c r="AV961" s="36" t="n">
        <x:f>BR960</x:f>
        <x:v>45</x:v>
      </x:c>
      <x:c r="AW961" s="36" t="n">
        <x:f>BS960</x:f>
        <x:v>76</x:v>
      </x:c>
      <x:c r="AX961" s="36" t="n">
        <x:f>BT960</x:f>
        <x:v>36</x:v>
      </x:c>
      <x:c r="AY961" s="36" t="n">
        <x:f>SUM(AO961:AX961)</x:f>
        <x:v>526</x:v>
      </x:c>
      <x:c r="AZ961" s="36" t="n">
        <x:v>0</x:v>
      </x:c>
      <x:c r="BA961" s="36" t="n">
        <x:v>0</x:v>
      </x:c>
      <x:c r="BB961" s="36" t="n">
        <x:v>0</x:v>
      </x:c>
      <x:c r="BC961" s="36" t="n">
        <x:v>15</x:v>
      </x:c>
      <x:c r="BD961" s="36" t="n">
        <x:v>0</x:v>
      </x:c>
      <x:c r="BE961" s="36" t="n">
        <x:v>0</x:v>
      </x:c>
      <x:c r="BF961" s="36" t="n">
        <x:v>0</x:v>
      </x:c>
      <x:c r="BG961" s="36" t="n">
        <x:v>0</x:v>
      </x:c>
      <x:c r="BH961" s="36" t="n">
        <x:v>0</x:v>
      </x:c>
      <x:c r="BI961" s="36" t="n">
        <x:v>18</x:v>
      </x:c>
      <x:c r="BJ961" s="36"/>
      <x:c r="BK961" s="36" t="n">
        <x:f>MAX(0,AO961+AZ961-BV961)</x:f>
        <x:v>56</x:v>
      </x:c>
      <x:c r="BL961" s="36" t="n">
        <x:f>MAX(0,AP961+BA961-BW961)</x:f>
        <x:v>43</x:v>
      </x:c>
      <x:c r="BM961" s="36" t="n">
        <x:f>MAX(0,AQ961+BB961-BX961)</x:f>
        <x:v>71</x:v>
      </x:c>
      <x:c r="BN961" s="36" t="n">
        <x:f>MAX(0,AR961+BC961-BY961)</x:f>
        <x:v>57</x:v>
      </x:c>
      <x:c r="BO961" s="36" t="n">
        <x:f>MAX(0,AS961+BD961-BZ961)</x:f>
        <x:v>54</x:v>
      </x:c>
      <x:c r="BP961" s="36" t="n">
        <x:f>MAX(0,AT961+BE961-CA961)</x:f>
        <x:v>51</x:v>
      </x:c>
      <x:c r="BQ961" s="36" t="n">
        <x:f>MAX(0,AU961+BF961-CB961)</x:f>
        <x:v>44</x:v>
      </x:c>
      <x:c r="BR961" s="36" t="n">
        <x:f>MAX(0,AV961+BG961-CC961)</x:f>
        <x:v>45</x:v>
      </x:c>
      <x:c r="BS961" s="36" t="n">
        <x:f>MAX(0,AW961+BH961-CD961)</x:f>
        <x:v>75</x:v>
      </x:c>
      <x:c r="BT961" s="36" t="n">
        <x:f>MAX(0,AX961+BI961-CE961)</x:f>
        <x:v>53</x:v>
      </x:c>
      <x:c r="BU961" s="36" t="n">
        <x:f>SUM(BK961:BT961)</x:f>
        <x:v>549</x:v>
      </x:c>
      <x:c r="BV961" s="36" t="n">
        <x:v>1</x:v>
      </x:c>
      <x:c r="BW961" s="36" t="n">
        <x:v>2</x:v>
      </x:c>
      <x:c r="BX961" s="36" t="n">
        <x:v>1</x:v>
      </x:c>
      <x:c r="BY961" s="36" t="n">
        <x:v>2</x:v>
      </x:c>
      <x:c r="BZ961" s="36" t="n">
        <x:v>1</x:v>
      </x:c>
      <x:c r="CA961" s="36" t="n">
        <x:v>0</x:v>
      </x:c>
      <x:c r="CB961" s="36" t="n">
        <x:v>1</x:v>
      </x:c>
      <x:c r="CC961" s="36" t="n">
        <x:v>0</x:v>
      </x:c>
      <x:c r="CD961" s="36" t="n">
        <x:v>1</x:v>
      </x:c>
      <x:c r="CE961" s="36" t="n">
        <x:v>1</x:v>
      </x:c>
      <x:c r="CF961" s="36"/>
      <x:c r="CG961" s="36" t="n">
        <x:f>SUM(BW961,CD961)</x:f>
        <x:v>3</x:v>
      </x:c>
      <x:c r="CH961" s="36" t="n">
        <x:f>SUM(BX961,CA961)</x:f>
        <x:v>1</x:v>
      </x:c>
      <x:c r="CI961" s="36" t="n">
        <x:f>SUM(BY961)</x:f>
        <x:v>2</x:v>
      </x:c>
      <x:c r="CJ961" s="36" t="n">
        <x:f>SUM(BV961,BZ961,CB961)</x:f>
        <x:v>3</x:v>
      </x:c>
      <x:c r="CK961" s="36" t="n">
        <x:f>SUM(CC961,CE961)</x:f>
        <x:v>1</x:v>
      </x:c>
      <x:c r="CL961" s="36" t="n">
        <x:f>SUM(CG961:CK961)</x:f>
        <x:v>10</x:v>
      </x:c>
      <x:c r="CM961" s="39" t="n">
        <x:f>SUM(BW961*0.075,CD961*0.075)</x:f>
        <x:v>0.22499999999999998</x:v>
      </x:c>
      <x:c r="CN961" s="39" t="n">
        <x:f>SUM(BX961*0.06,CA961*0.03)</x:f>
        <x:v>0.06</x:v>
      </x:c>
      <x:c r="CO961" s="39" t="n">
        <x:f>SUM(BY961*0.08)</x:f>
        <x:v>0.16</x:v>
      </x:c>
      <x:c r="CP961" s="39" t="n">
        <x:f>SUM(BV961*0.12,BZ961*0.06,CB961*0.03)</x:f>
        <x:v>0.21</x:v>
      </x:c>
      <x:c r="CQ961" s="39" t="n">
        <x:f>SUM(CC961*0.01,CE961*0.1)</x:f>
        <x:v>0.1</x:v>
      </x:c>
      <x:c r="CR961" s="39" t="n">
        <x:f>SUM(CM961:CQ961)</x:f>
        <x:v>0.7549999999999999</x:v>
      </x:c>
      <x:c r="CS961" s="36" t="n">
        <x:f>SUM(CG961:CH961)</x:f>
        <x:v>4</x:v>
      </x:c>
      <x:c r="CT961" s="36" t="str"/>
      <x:c r="CU961" s="36" t="n">
        <x:f>MIN(AG961,CG961)</x:f>
        <x:v>3</x:v>
      </x:c>
      <x:c r="CV961" s="36" t="n">
        <x:f>MIN(AG961,CH961)</x:f>
        <x:v>1</x:v>
      </x:c>
      <x:c r="CW961" s="36" t="n">
        <x:f>MIN(AG961,CI961)</x:f>
        <x:v>2</x:v>
      </x:c>
      <x:c r="CX961" s="36" t="n">
        <x:f>MIN(AG961,CJ961)</x:f>
        <x:v>3</x:v>
      </x:c>
      <x:c r="CY961" s="36" t="n">
        <x:f>MIN(AG961,CK961)</x:f>
        <x:v>1</x:v>
      </x:c>
    </x:row>
    <x:row r="962" ht="18" customHeight="1">
      <x:c r="A962" s="35" t="str">
        <x:v>Area HC-02</x:v>
      </x:c>
      <x:c r="B962" s="35" t="str">
        <x:v>Area Lead HC-02</x:v>
      </x:c>
      <x:c r="C962" s="35" t="str">
        <x:v>Field Lead HC-08</x:v>
      </x:c>
      <x:c r="D962" s="35" t="str">
        <x:v>City HC-D</x:v>
      </x:c>
      <x:c r="E962" s="35" t="n">
        <x:v>4</x:v>
      </x:c>
      <x:c r="F962" s="35" t="n">
        <x:v>24</x:v>
      </x:c>
      <x:c r="G962" s="35" t="n">
        <x:v>1</x:v>
      </x:c>
      <x:c r="H962" s="35" t="str">
        <x:v>Promoter</x:v>
      </x:c>
      <x:c r="I962" s="35" t="str">
        <x:v>Agency HC-02</x:v>
      </x:c>
      <x:c r="J962" s="35" t="str">
        <x:v>PR-HC-014</x:v>
      </x:c>
      <x:c r="K962" s="35" t="str">
        <x:v>Masked Promoter HC-014</x:v>
      </x:c>
      <x:c r="L962" s="35" t="str">
        <x:v>9XXXX10014</x:v>
      </x:c>
      <x:c r="M962" s="37" t="n">
        <x:v>46188</x:v>
      </x:c>
      <x:c r="N962" s="35" t="str">
        <x:v>Cohort 3</x:v>
      </x:c>
      <x:c r="O962" s="35" t="str">
        <x:v>DIST-HC-04</x:v>
      </x:c>
      <x:c r="P962" s="35" t="str">
        <x:v>Masked Distributor HC-04</x:v>
      </x:c>
      <x:c r="Q962" s="35" t="str">
        <x:v>P-HC-040</x:v>
      </x:c>
      <x:c r="R962" s="35" t="str">
        <x:v>HC-040</x:v>
      </x:c>
      <x:c r="S962" s="35" t="str">
        <x:v>Masked Store HC-040</x:v>
      </x:c>
      <x:c r="T962" s="35" t="str">
        <x:v>XX1040</x:v>
      </x:c>
      <x:c r="U962" s="35" t="str">
        <x:v>Beauty Retail</x:v>
      </x:c>
      <x:c r="V962" s="35" t="str">
        <x:v>Masked</x:v>
      </x:c>
      <x:c r="W962" s="35" t="str">
        <x:v>Masked</x:v>
      </x:c>
      <x:c r="X962" s="37" t="n">
        <x:v>46204</x:v>
      </x:c>
      <x:c r="Y962" s="37" t="n">
        <x:v>46289</x:v>
      </x:c>
      <x:c r="Z962" s="35" t="str">
        <x:v>W04</x:v>
      </x:c>
      <x:c r="AA962" s="35" t="str">
        <x:v>Sep'26</x:v>
      </x:c>
      <x:c r="AB962" s="35" t="str">
        <x:v>22 - 28</x:v>
      </x:c>
      <x:c r="AC962" s="35" t="str">
        <x:v>Week 4 of Sep 2026</x:v>
      </x:c>
      <x:c r="AD962" s="35" t="str">
        <x:v>Continue</x:v>
      </x:c>
      <x:c r="AE962" s="35" t="str"/>
      <x:c r="AF962" s="36" t="n">
        <x:v>44</x:v>
      </x:c>
      <x:c r="AG962" s="36" t="n">
        <x:v>14</x:v>
      </x:c>
      <x:c r="AH962" s="38" t="n">
        <x:f>IFERROR(AG962/AF962,0)</x:f>
        <x:v>0.3181818181818182</x:v>
      </x:c>
      <x:c r="AI962" s="36" t="n">
        <x:v>10</x:v>
      </x:c>
      <x:c r="AJ962" s="38" t="n">
        <x:f>IFERROR(AI962/AG962,0)</x:f>
        <x:v>0.7142857142857143</x:v>
      </x:c>
      <x:c r="AK962" s="36" t="n">
        <x:v>4</x:v>
      </x:c>
      <x:c r="AL962" s="36" t="n">
        <x:v>5</x:v>
      </x:c>
      <x:c r="AM962" s="36" t="n">
        <x:v>1</x:v>
      </x:c>
      <x:c r="AN962" s="38" t="n">
        <x:f>IFERROR(AL962/AG962,0)</x:f>
        <x:v>0.35714285714285715</x:v>
      </x:c>
      <x:c r="AO962" s="36" t="n">
        <x:f>BK961</x:f>
        <x:v>56</x:v>
      </x:c>
      <x:c r="AP962" s="36" t="n">
        <x:f>BL961</x:f>
        <x:v>43</x:v>
      </x:c>
      <x:c r="AQ962" s="36" t="n">
        <x:f>BM961</x:f>
        <x:v>71</x:v>
      </x:c>
      <x:c r="AR962" s="36" t="n">
        <x:f>BN961</x:f>
        <x:v>57</x:v>
      </x:c>
      <x:c r="AS962" s="36" t="n">
        <x:f>BO961</x:f>
        <x:v>54</x:v>
      </x:c>
      <x:c r="AT962" s="36" t="n">
        <x:f>BP961</x:f>
        <x:v>51</x:v>
      </x:c>
      <x:c r="AU962" s="36" t="n">
        <x:f>BQ961</x:f>
        <x:v>44</x:v>
      </x:c>
      <x:c r="AV962" s="36" t="n">
        <x:f>BR961</x:f>
        <x:v>45</x:v>
      </x:c>
      <x:c r="AW962" s="36" t="n">
        <x:f>BS961</x:f>
        <x:v>75</x:v>
      </x:c>
      <x:c r="AX962" s="36" t="n">
        <x:f>BT961</x:f>
        <x:v>53</x:v>
      </x:c>
      <x:c r="AY962" s="36" t="n">
        <x:f>SUM(AO962:AX962)</x:f>
        <x:v>549</x:v>
      </x:c>
      <x:c r="AZ962" s="36" t="n">
        <x:v>0</x:v>
      </x:c>
      <x:c r="BA962" s="36" t="n">
        <x:v>0</x:v>
      </x:c>
      <x:c r="BB962" s="36" t="n">
        <x:v>0</x:v>
      </x:c>
      <x:c r="BC962" s="36" t="n">
        <x:v>0</x:v>
      </x:c>
      <x:c r="BD962" s="36" t="n">
        <x:v>12</x:v>
      </x:c>
      <x:c r="BE962" s="36" t="n">
        <x:v>0</x:v>
      </x:c>
      <x:c r="BF962" s="36" t="n">
        <x:v>0</x:v>
      </x:c>
      <x:c r="BG962" s="36" t="n">
        <x:v>0</x:v>
      </x:c>
      <x:c r="BH962" s="36" t="n">
        <x:v>0</x:v>
      </x:c>
      <x:c r="BI962" s="36" t="n">
        <x:v>0</x:v>
      </x:c>
      <x:c r="BJ962" s="36"/>
      <x:c r="BK962" s="36" t="n">
        <x:f>MAX(0,AO962+AZ962-BV962)</x:f>
        <x:v>55</x:v>
      </x:c>
      <x:c r="BL962" s="36" t="n">
        <x:f>MAX(0,AP962+BA962-BW962)</x:f>
        <x:v>42</x:v>
      </x:c>
      <x:c r="BM962" s="36" t="n">
        <x:f>MAX(0,AQ962+BB962-BX962)</x:f>
        <x:v>69</x:v>
      </x:c>
      <x:c r="BN962" s="36" t="n">
        <x:f>MAX(0,AR962+BC962-BY962)</x:f>
        <x:v>56</x:v>
      </x:c>
      <x:c r="BO962" s="36" t="n">
        <x:f>MAX(0,AS962+BD962-BZ962)</x:f>
        <x:v>65</x:v>
      </x:c>
      <x:c r="BP962" s="36" t="n">
        <x:f>MAX(0,AT962+BE962-CA962)</x:f>
        <x:v>50</x:v>
      </x:c>
      <x:c r="BQ962" s="36" t="n">
        <x:f>MAX(0,AU962+BF962-CB962)</x:f>
        <x:v>43</x:v>
      </x:c>
      <x:c r="BR962" s="36" t="n">
        <x:f>MAX(0,AV962+BG962-CC962)</x:f>
        <x:v>45</x:v>
      </x:c>
      <x:c r="BS962" s="36" t="n">
        <x:f>MAX(0,AW962+BH962-CD962)</x:f>
        <x:v>73</x:v>
      </x:c>
      <x:c r="BT962" s="36" t="n">
        <x:f>MAX(0,AX962+BI962-CE962)</x:f>
        <x:v>52</x:v>
      </x:c>
      <x:c r="BU962" s="36" t="n">
        <x:f>SUM(BK962:BT962)</x:f>
        <x:v>550</x:v>
      </x:c>
      <x:c r="BV962" s="36" t="n">
        <x:v>1</x:v>
      </x:c>
      <x:c r="BW962" s="36" t="n">
        <x:v>1</x:v>
      </x:c>
      <x:c r="BX962" s="36" t="n">
        <x:v>2</x:v>
      </x:c>
      <x:c r="BY962" s="36" t="n">
        <x:v>1</x:v>
      </x:c>
      <x:c r="BZ962" s="36" t="n">
        <x:v>1</x:v>
      </x:c>
      <x:c r="CA962" s="36" t="n">
        <x:v>1</x:v>
      </x:c>
      <x:c r="CB962" s="36" t="n">
        <x:v>1</x:v>
      </x:c>
      <x:c r="CC962" s="36" t="n">
        <x:v>0</x:v>
      </x:c>
      <x:c r="CD962" s="36" t="n">
        <x:v>2</x:v>
      </x:c>
      <x:c r="CE962" s="36" t="n">
        <x:v>1</x:v>
      </x:c>
      <x:c r="CF962" s="36"/>
      <x:c r="CG962" s="36" t="n">
        <x:f>SUM(BW962,CD962)</x:f>
        <x:v>3</x:v>
      </x:c>
      <x:c r="CH962" s="36" t="n">
        <x:f>SUM(BX962,CA962)</x:f>
        <x:v>3</x:v>
      </x:c>
      <x:c r="CI962" s="36" t="n">
        <x:f>SUM(BY962)</x:f>
        <x:v>1</x:v>
      </x:c>
      <x:c r="CJ962" s="36" t="n">
        <x:f>SUM(BV962,BZ962,CB962)</x:f>
        <x:v>3</x:v>
      </x:c>
      <x:c r="CK962" s="36" t="n">
        <x:f>SUM(CC962,CE962)</x:f>
        <x:v>1</x:v>
      </x:c>
      <x:c r="CL962" s="36" t="n">
        <x:f>SUM(CG962:CK962)</x:f>
        <x:v>11</x:v>
      </x:c>
      <x:c r="CM962" s="39" t="n">
        <x:f>SUM(BW962*0.075,CD962*0.075)</x:f>
        <x:v>0.22499999999999998</x:v>
      </x:c>
      <x:c r="CN962" s="39" t="n">
        <x:f>SUM(BX962*0.06,CA962*0.03)</x:f>
        <x:v>0.15</x:v>
      </x:c>
      <x:c r="CO962" s="39" t="n">
        <x:f>SUM(BY962*0.08)</x:f>
        <x:v>0.08</x:v>
      </x:c>
      <x:c r="CP962" s="39" t="n">
        <x:f>SUM(BV962*0.12,BZ962*0.06,CB962*0.03)</x:f>
        <x:v>0.21</x:v>
      </x:c>
      <x:c r="CQ962" s="39" t="n">
        <x:f>SUM(CC962*0.01,CE962*0.1)</x:f>
        <x:v>0.1</x:v>
      </x:c>
      <x:c r="CR962" s="39" t="n">
        <x:f>SUM(CM962:CQ962)</x:f>
        <x:v>0.765</x:v>
      </x:c>
      <x:c r="CS962" s="36" t="n">
        <x:f>SUM(CG962:CH962)</x:f>
        <x:v>6</x:v>
      </x:c>
      <x:c r="CT962" s="36" t="str"/>
      <x:c r="CU962" s="36" t="n">
        <x:f>MIN(AG962,CG962)</x:f>
        <x:v>3</x:v>
      </x:c>
      <x:c r="CV962" s="36" t="n">
        <x:f>MIN(AG962,CH962)</x:f>
        <x:v>3</x:v>
      </x:c>
      <x:c r="CW962" s="36" t="n">
        <x:f>MIN(AG962,CI962)</x:f>
        <x:v>1</x:v>
      </x:c>
      <x:c r="CX962" s="36" t="n">
        <x:f>MIN(AG962,CJ962)</x:f>
        <x:v>3</x:v>
      </x:c>
      <x:c r="CY962" s="36" t="n">
        <x:f>MIN(AG962,CK962)</x:f>
        <x:v>1</x:v>
      </x:c>
    </x:row>
    <x:row r="963" ht="18" customHeight="1">
      <x:c r="A963" s="35" t="str">
        <x:v>Area HC-02</x:v>
      </x:c>
      <x:c r="B963" s="35" t="str">
        <x:v>Area Lead HC-02</x:v>
      </x:c>
      <x:c r="C963" s="35" t="str">
        <x:v>Field Lead HC-08</x:v>
      </x:c>
      <x:c r="D963" s="35" t="str">
        <x:v>City HC-D</x:v>
      </x:c>
      <x:c r="E963" s="35" t="n">
        <x:v>4</x:v>
      </x:c>
      <x:c r="F963" s="35" t="n">
        <x:v>24</x:v>
      </x:c>
      <x:c r="G963" s="35" t="n">
        <x:v>1</x:v>
      </x:c>
      <x:c r="H963" s="35" t="str">
        <x:v>Promoter</x:v>
      </x:c>
      <x:c r="I963" s="35" t="str">
        <x:v>Agency HC-02</x:v>
      </x:c>
      <x:c r="J963" s="35" t="str">
        <x:v>PR-HC-014</x:v>
      </x:c>
      <x:c r="K963" s="35" t="str">
        <x:v>Masked Promoter HC-014</x:v>
      </x:c>
      <x:c r="L963" s="35" t="str">
        <x:v>9XXXX10014</x:v>
      </x:c>
      <x:c r="M963" s="37" t="n">
        <x:v>46188</x:v>
      </x:c>
      <x:c r="N963" s="35" t="str">
        <x:v>Cohort 3</x:v>
      </x:c>
      <x:c r="O963" s="35" t="str">
        <x:v>DIST-HC-04</x:v>
      </x:c>
      <x:c r="P963" s="35" t="str">
        <x:v>Masked Distributor HC-04</x:v>
      </x:c>
      <x:c r="Q963" s="35" t="str">
        <x:v>P-HC-040</x:v>
      </x:c>
      <x:c r="R963" s="35" t="str">
        <x:v>HC-040</x:v>
      </x:c>
      <x:c r="S963" s="35" t="str">
        <x:v>Masked Store HC-040</x:v>
      </x:c>
      <x:c r="T963" s="35" t="str">
        <x:v>XX1040</x:v>
      </x:c>
      <x:c r="U963" s="35" t="str">
        <x:v>Beauty Retail</x:v>
      </x:c>
      <x:c r="V963" s="35" t="str">
        <x:v>Masked</x:v>
      </x:c>
      <x:c r="W963" s="35" t="str">
        <x:v>Masked</x:v>
      </x:c>
      <x:c r="X963" s="37" t="n">
        <x:v>46204</x:v>
      </x:c>
      <x:c r="Y963" s="37" t="n">
        <x:v>46290</x:v>
      </x:c>
      <x:c r="Z963" s="35" t="str">
        <x:v>W04</x:v>
      </x:c>
      <x:c r="AA963" s="35" t="str">
        <x:v>Sep'26</x:v>
      </x:c>
      <x:c r="AB963" s="35" t="str">
        <x:v>22 - 28</x:v>
      </x:c>
      <x:c r="AC963" s="35" t="str">
        <x:v>Week 4 of Sep 2026</x:v>
      </x:c>
      <x:c r="AD963" s="35" t="str">
        <x:v>Continue</x:v>
      </x:c>
      <x:c r="AE963" s="35" t="str"/>
      <x:c r="AF963" s="36" t="n">
        <x:v>60</x:v>
      </x:c>
      <x:c r="AG963" s="36" t="n">
        <x:v>21</x:v>
      </x:c>
      <x:c r="AH963" s="38" t="n">
        <x:f>IFERROR(AG963/AF963,0)</x:f>
        <x:v>0.35</x:v>
      </x:c>
      <x:c r="AI963" s="36" t="n">
        <x:v>19</x:v>
      </x:c>
      <x:c r="AJ963" s="38" t="n">
        <x:f>IFERROR(AI963/AG963,0)</x:f>
        <x:v>0.9047619047619048</x:v>
      </x:c>
      <x:c r="AK963" s="36" t="n">
        <x:v>3</x:v>
      </x:c>
      <x:c r="AL963" s="36" t="n">
        <x:v>8</x:v>
      </x:c>
      <x:c r="AM963" s="36" t="n">
        <x:v>1</x:v>
      </x:c>
      <x:c r="AN963" s="38" t="n">
        <x:f>IFERROR(AL963/AG963,0)</x:f>
        <x:v>0.38095238095238093</x:v>
      </x:c>
      <x:c r="AO963" s="36" t="n">
        <x:f>BK962</x:f>
        <x:v>55</x:v>
      </x:c>
      <x:c r="AP963" s="36" t="n">
        <x:f>BL962</x:f>
        <x:v>42</x:v>
      </x:c>
      <x:c r="AQ963" s="36" t="n">
        <x:f>BM962</x:f>
        <x:v>69</x:v>
      </x:c>
      <x:c r="AR963" s="36" t="n">
        <x:f>BN962</x:f>
        <x:v>56</x:v>
      </x:c>
      <x:c r="AS963" s="36" t="n">
        <x:f>BO962</x:f>
        <x:v>65</x:v>
      </x:c>
      <x:c r="AT963" s="36" t="n">
        <x:f>BP962</x:f>
        <x:v>50</x:v>
      </x:c>
      <x:c r="AU963" s="36" t="n">
        <x:f>BQ962</x:f>
        <x:v>43</x:v>
      </x:c>
      <x:c r="AV963" s="36" t="n">
        <x:f>BR962</x:f>
        <x:v>45</x:v>
      </x:c>
      <x:c r="AW963" s="36" t="n">
        <x:f>BS962</x:f>
        <x:v>73</x:v>
      </x:c>
      <x:c r="AX963" s="36" t="n">
        <x:f>BT962</x:f>
        <x:v>52</x:v>
      </x:c>
      <x:c r="AY963" s="36" t="n">
        <x:f>SUM(AO963:AX963)</x:f>
        <x:v>550</x:v>
      </x:c>
      <x:c r="AZ963" s="36" t="n">
        <x:v>0</x:v>
      </x:c>
      <x:c r="BA963" s="36" t="n">
        <x:v>0</x:v>
      </x:c>
      <x:c r="BB963" s="36" t="n">
        <x:v>0</x:v>
      </x:c>
      <x:c r="BC963" s="36" t="n">
        <x:v>0</x:v>
      </x:c>
      <x:c r="BD963" s="36" t="n">
        <x:v>0</x:v>
      </x:c>
      <x:c r="BE963" s="36" t="n">
        <x:v>14</x:v>
      </x:c>
      <x:c r="BF963" s="36" t="n">
        <x:v>0</x:v>
      </x:c>
      <x:c r="BG963" s="36" t="n">
        <x:v>0</x:v>
      </x:c>
      <x:c r="BH963" s="36" t="n">
        <x:v>0</x:v>
      </x:c>
      <x:c r="BI963" s="36" t="n">
        <x:v>0</x:v>
      </x:c>
      <x:c r="BJ963" s="36"/>
      <x:c r="BK963" s="36" t="n">
        <x:f>MAX(0,AO963+AZ963-BV963)</x:f>
        <x:v>54</x:v>
      </x:c>
      <x:c r="BL963" s="36" t="n">
        <x:f>MAX(0,AP963+BA963-BW963)</x:f>
        <x:v>41</x:v>
      </x:c>
      <x:c r="BM963" s="36" t="n">
        <x:f>MAX(0,AQ963+BB963-BX963)</x:f>
        <x:v>68</x:v>
      </x:c>
      <x:c r="BN963" s="36" t="n">
        <x:f>MAX(0,AR963+BC963-BY963)</x:f>
        <x:v>55</x:v>
      </x:c>
      <x:c r="BO963" s="36" t="n">
        <x:f>MAX(0,AS963+BD963-BZ963)</x:f>
        <x:v>64</x:v>
      </x:c>
      <x:c r="BP963" s="36" t="n">
        <x:f>MAX(0,AT963+BE963-CA963)</x:f>
        <x:v>64</x:v>
      </x:c>
      <x:c r="BQ963" s="36" t="n">
        <x:f>MAX(0,AU963+BF963-CB963)</x:f>
        <x:v>42</x:v>
      </x:c>
      <x:c r="BR963" s="36" t="n">
        <x:f>MAX(0,AV963+BG963-CC963)</x:f>
        <x:v>45</x:v>
      </x:c>
      <x:c r="BS963" s="36" t="n">
        <x:f>MAX(0,AW963+BH963-CD963)</x:f>
        <x:v>72</x:v>
      </x:c>
      <x:c r="BT963" s="36" t="n">
        <x:f>MAX(0,AX963+BI963-CE963)</x:f>
        <x:v>51</x:v>
      </x:c>
      <x:c r="BU963" s="36" t="n">
        <x:f>SUM(BK963:BT963)</x:f>
        <x:v>556</x:v>
      </x:c>
      <x:c r="BV963" s="36" t="n">
        <x:v>1</x:v>
      </x:c>
      <x:c r="BW963" s="36" t="n">
        <x:v>1</x:v>
      </x:c>
      <x:c r="BX963" s="36" t="n">
        <x:v>1</x:v>
      </x:c>
      <x:c r="BY963" s="36" t="n">
        <x:v>1</x:v>
      </x:c>
      <x:c r="BZ963" s="36" t="n">
        <x:v>1</x:v>
      </x:c>
      <x:c r="CA963" s="36" t="n">
        <x:v>0</x:v>
      </x:c>
      <x:c r="CB963" s="36" t="n">
        <x:v>1</x:v>
      </x:c>
      <x:c r="CC963" s="36" t="n">
        <x:v>0</x:v>
      </x:c>
      <x:c r="CD963" s="36" t="n">
        <x:v>1</x:v>
      </x:c>
      <x:c r="CE963" s="36" t="n">
        <x:v>1</x:v>
      </x:c>
      <x:c r="CF963" s="36"/>
      <x:c r="CG963" s="36" t="n">
        <x:f>SUM(BW963,CD963)</x:f>
        <x:v>2</x:v>
      </x:c>
      <x:c r="CH963" s="36" t="n">
        <x:f>SUM(BX963,CA963)</x:f>
        <x:v>1</x:v>
      </x:c>
      <x:c r="CI963" s="36" t="n">
        <x:f>SUM(BY963)</x:f>
        <x:v>1</x:v>
      </x:c>
      <x:c r="CJ963" s="36" t="n">
        <x:f>SUM(BV963,BZ963,CB963)</x:f>
        <x:v>3</x:v>
      </x:c>
      <x:c r="CK963" s="36" t="n">
        <x:f>SUM(CC963,CE963)</x:f>
        <x:v>1</x:v>
      </x:c>
      <x:c r="CL963" s="36" t="n">
        <x:f>SUM(CG963:CK963)</x:f>
        <x:v>8</x:v>
      </x:c>
      <x:c r="CM963" s="39" t="n">
        <x:f>SUM(BW963*0.075,CD963*0.075)</x:f>
        <x:v>0.15</x:v>
      </x:c>
      <x:c r="CN963" s="39" t="n">
        <x:f>SUM(BX963*0.06,CA963*0.03)</x:f>
        <x:v>0.06</x:v>
      </x:c>
      <x:c r="CO963" s="39" t="n">
        <x:f>SUM(BY963*0.08)</x:f>
        <x:v>0.08</x:v>
      </x:c>
      <x:c r="CP963" s="39" t="n">
        <x:f>SUM(BV963*0.12,BZ963*0.06,CB963*0.03)</x:f>
        <x:v>0.21</x:v>
      </x:c>
      <x:c r="CQ963" s="39" t="n">
        <x:f>SUM(CC963*0.01,CE963*0.1)</x:f>
        <x:v>0.1</x:v>
      </x:c>
      <x:c r="CR963" s="39" t="n">
        <x:f>SUM(CM963:CQ963)</x:f>
        <x:v>0.6</x:v>
      </x:c>
      <x:c r="CS963" s="36" t="n">
        <x:f>SUM(CG963:CH963)</x:f>
        <x:v>3</x:v>
      </x:c>
      <x:c r="CT963" s="36" t="str"/>
      <x:c r="CU963" s="36" t="n">
        <x:f>MIN(AG963,CG963)</x:f>
        <x:v>2</x:v>
      </x:c>
      <x:c r="CV963" s="36" t="n">
        <x:f>MIN(AG963,CH963)</x:f>
        <x:v>1</x:v>
      </x:c>
      <x:c r="CW963" s="36" t="n">
        <x:f>MIN(AG963,CI963)</x:f>
        <x:v>1</x:v>
      </x:c>
      <x:c r="CX963" s="36" t="n">
        <x:f>MIN(AG963,CJ963)</x:f>
        <x:v>3</x:v>
      </x:c>
      <x:c r="CY963" s="36" t="n">
        <x:f>MIN(AG963,CK963)</x:f>
        <x:v>1</x:v>
      </x:c>
    </x:row>
    <x:row r="964" ht="18" customHeight="1">
      <x:c r="A964" s="35" t="str">
        <x:v>Area HC-02</x:v>
      </x:c>
      <x:c r="B964" s="35" t="str">
        <x:v>Area Lead HC-02</x:v>
      </x:c>
      <x:c r="C964" s="35" t="str">
        <x:v>Field Lead HC-08</x:v>
      </x:c>
      <x:c r="D964" s="35" t="str">
        <x:v>City HC-D</x:v>
      </x:c>
      <x:c r="E964" s="35" t="n">
        <x:v>4</x:v>
      </x:c>
      <x:c r="F964" s="35" t="n">
        <x:v>24</x:v>
      </x:c>
      <x:c r="G964" s="35" t="n">
        <x:v>1</x:v>
      </x:c>
      <x:c r="H964" s="35" t="str">
        <x:v>Promoter</x:v>
      </x:c>
      <x:c r="I964" s="35" t="str">
        <x:v>Agency HC-02</x:v>
      </x:c>
      <x:c r="J964" s="35" t="str">
        <x:v>PR-HC-014</x:v>
      </x:c>
      <x:c r="K964" s="35" t="str">
        <x:v>Masked Promoter HC-014</x:v>
      </x:c>
      <x:c r="L964" s="35" t="str">
        <x:v>9XXXX10014</x:v>
      </x:c>
      <x:c r="M964" s="37" t="n">
        <x:v>46188</x:v>
      </x:c>
      <x:c r="N964" s="35" t="str">
        <x:v>Cohort 3</x:v>
      </x:c>
      <x:c r="O964" s="35" t="str">
        <x:v>DIST-HC-04</x:v>
      </x:c>
      <x:c r="P964" s="35" t="str">
        <x:v>Masked Distributor HC-04</x:v>
      </x:c>
      <x:c r="Q964" s="35" t="str">
        <x:v>P-HC-040</x:v>
      </x:c>
      <x:c r="R964" s="35" t="str">
        <x:v>HC-040</x:v>
      </x:c>
      <x:c r="S964" s="35" t="str">
        <x:v>Masked Store HC-040</x:v>
      </x:c>
      <x:c r="T964" s="35" t="str">
        <x:v>XX1040</x:v>
      </x:c>
      <x:c r="U964" s="35" t="str">
        <x:v>Beauty Retail</x:v>
      </x:c>
      <x:c r="V964" s="35" t="str">
        <x:v>Masked</x:v>
      </x:c>
      <x:c r="W964" s="35" t="str">
        <x:v>Masked</x:v>
      </x:c>
      <x:c r="X964" s="37" t="n">
        <x:v>46204</x:v>
      </x:c>
      <x:c r="Y964" s="37" t="n">
        <x:v>46291</x:v>
      </x:c>
      <x:c r="Z964" s="35" t="str">
        <x:v>W04</x:v>
      </x:c>
      <x:c r="AA964" s="35" t="str">
        <x:v>Sep'26</x:v>
      </x:c>
      <x:c r="AB964" s="35" t="str">
        <x:v>22 - 28</x:v>
      </x:c>
      <x:c r="AC964" s="35" t="str">
        <x:v>Week 4 of Sep 2026</x:v>
      </x:c>
      <x:c r="AD964" s="35" t="str">
        <x:v>Continue</x:v>
      </x:c>
      <x:c r="AE964" s="35" t="str"/>
      <x:c r="AF964" s="36" t="n">
        <x:v>76</x:v>
      </x:c>
      <x:c r="AG964" s="36" t="n">
        <x:v>24</x:v>
      </x:c>
      <x:c r="AH964" s="38" t="n">
        <x:f>IFERROR(AG964/AF964,0)</x:f>
        <x:v>0.3157894736842105</x:v>
      </x:c>
      <x:c r="AI964" s="36" t="n">
        <x:v>22</x:v>
      </x:c>
      <x:c r="AJ964" s="38" t="n">
        <x:f>IFERROR(AI964/AG964,0)</x:f>
        <x:v>0.9166666666666666</x:v>
      </x:c>
      <x:c r="AK964" s="36" t="n">
        <x:v>9</x:v>
      </x:c>
      <x:c r="AL964" s="36" t="n">
        <x:v>7</x:v>
      </x:c>
      <x:c r="AM964" s="36" t="n">
        <x:v>1</x:v>
      </x:c>
      <x:c r="AN964" s="38" t="n">
        <x:f>IFERROR(AL964/AG964,0)</x:f>
        <x:v>0.2916666666666667</x:v>
      </x:c>
      <x:c r="AO964" s="36" t="n">
        <x:f>BK963</x:f>
        <x:v>54</x:v>
      </x:c>
      <x:c r="AP964" s="36" t="n">
        <x:f>BL963</x:f>
        <x:v>41</x:v>
      </x:c>
      <x:c r="AQ964" s="36" t="n">
        <x:f>BM963</x:f>
        <x:v>68</x:v>
      </x:c>
      <x:c r="AR964" s="36" t="n">
        <x:f>BN963</x:f>
        <x:v>55</x:v>
      </x:c>
      <x:c r="AS964" s="36" t="n">
        <x:f>BO963</x:f>
        <x:v>64</x:v>
      </x:c>
      <x:c r="AT964" s="36" t="n">
        <x:f>BP963</x:f>
        <x:v>64</x:v>
      </x:c>
      <x:c r="AU964" s="36" t="n">
        <x:f>BQ963</x:f>
        <x:v>42</x:v>
      </x:c>
      <x:c r="AV964" s="36" t="n">
        <x:f>BR963</x:f>
        <x:v>45</x:v>
      </x:c>
      <x:c r="AW964" s="36" t="n">
        <x:f>BS963</x:f>
        <x:v>72</x:v>
      </x:c>
      <x:c r="AX964" s="36" t="n">
        <x:f>BT963</x:f>
        <x:v>51</x:v>
      </x:c>
      <x:c r="AY964" s="36" t="n">
        <x:f>SUM(AO964:AX964)</x:f>
        <x:v>556</x:v>
      </x:c>
      <x:c r="AZ964" s="36" t="n">
        <x:v>19</x:v>
      </x:c>
      <x:c r="BA964" s="36" t="n">
        <x:v>0</x:v>
      </x:c>
      <x:c r="BB964" s="36" t="n">
        <x:v>0</x:v>
      </x:c>
      <x:c r="BC964" s="36" t="n">
        <x:v>0</x:v>
      </x:c>
      <x:c r="BD964" s="36" t="n">
        <x:v>0</x:v>
      </x:c>
      <x:c r="BE964" s="36" t="n">
        <x:v>0</x:v>
      </x:c>
      <x:c r="BF964" s="36" t="n">
        <x:v>13</x:v>
      </x:c>
      <x:c r="BG964" s="36" t="n">
        <x:v>0</x:v>
      </x:c>
      <x:c r="BH964" s="36" t="n">
        <x:v>0</x:v>
      </x:c>
      <x:c r="BI964" s="36" t="n">
        <x:v>0</x:v>
      </x:c>
      <x:c r="BJ964" s="36"/>
      <x:c r="BK964" s="36" t="n">
        <x:f>MAX(0,AO964+AZ964-BV964)</x:f>
        <x:v>73</x:v>
      </x:c>
      <x:c r="BL964" s="36" t="n">
        <x:f>MAX(0,AP964+BA964-BW964)</x:f>
        <x:v>39</x:v>
      </x:c>
      <x:c r="BM964" s="36" t="n">
        <x:f>MAX(0,AQ964+BB964-BX964)</x:f>
        <x:v>67</x:v>
      </x:c>
      <x:c r="BN964" s="36" t="n">
        <x:f>MAX(0,AR964+BC964-BY964)</x:f>
        <x:v>53</x:v>
      </x:c>
      <x:c r="BO964" s="36" t="n">
        <x:f>MAX(0,AS964+BD964-BZ964)</x:f>
        <x:v>63</x:v>
      </x:c>
      <x:c r="BP964" s="36" t="n">
        <x:f>MAX(0,AT964+BE964-CA964)</x:f>
        <x:v>64</x:v>
      </x:c>
      <x:c r="BQ964" s="36" t="n">
        <x:f>MAX(0,AU964+BF964-CB964)</x:f>
        <x:v>54</x:v>
      </x:c>
      <x:c r="BR964" s="36" t="n">
        <x:f>MAX(0,AV964+BG964-CC964)</x:f>
        <x:v>44</x:v>
      </x:c>
      <x:c r="BS964" s="36" t="n">
        <x:f>MAX(0,AW964+BH964-CD964)</x:f>
        <x:v>70</x:v>
      </x:c>
      <x:c r="BT964" s="36" t="n">
        <x:f>MAX(0,AX964+BI964-CE964)</x:f>
        <x:v>49</x:v>
      </x:c>
      <x:c r="BU964" s="36" t="n">
        <x:f>SUM(BK964:BT964)</x:f>
        <x:v>576</x:v>
      </x:c>
      <x:c r="BV964" s="36" t="n">
        <x:v>0</x:v>
      </x:c>
      <x:c r="BW964" s="36" t="n">
        <x:v>2</x:v>
      </x:c>
      <x:c r="BX964" s="36" t="n">
        <x:v>1</x:v>
      </x:c>
      <x:c r="BY964" s="36" t="n">
        <x:v>2</x:v>
      </x:c>
      <x:c r="BZ964" s="36" t="n">
        <x:v>1</x:v>
      </x:c>
      <x:c r="CA964" s="36" t="n">
        <x:v>0</x:v>
      </x:c>
      <x:c r="CB964" s="36" t="n">
        <x:v>1</x:v>
      </x:c>
      <x:c r="CC964" s="36" t="n">
        <x:v>1</x:v>
      </x:c>
      <x:c r="CD964" s="36" t="n">
        <x:v>2</x:v>
      </x:c>
      <x:c r="CE964" s="36" t="n">
        <x:v>2</x:v>
      </x:c>
      <x:c r="CF964" s="36"/>
      <x:c r="CG964" s="36" t="n">
        <x:f>SUM(BW964,CD964)</x:f>
        <x:v>4</x:v>
      </x:c>
      <x:c r="CH964" s="36" t="n">
        <x:f>SUM(BX964,CA964)</x:f>
        <x:v>1</x:v>
      </x:c>
      <x:c r="CI964" s="36" t="n">
        <x:f>SUM(BY964)</x:f>
        <x:v>2</x:v>
      </x:c>
      <x:c r="CJ964" s="36" t="n">
        <x:f>SUM(BV964,BZ964,CB964)</x:f>
        <x:v>2</x:v>
      </x:c>
      <x:c r="CK964" s="36" t="n">
        <x:f>SUM(CC964,CE964)</x:f>
        <x:v>3</x:v>
      </x:c>
      <x:c r="CL964" s="36" t="n">
        <x:f>SUM(CG964:CK964)</x:f>
        <x:v>12</x:v>
      </x:c>
      <x:c r="CM964" s="39" t="n">
        <x:f>SUM(BW964*0.075,CD964*0.075)</x:f>
        <x:v>0.3</x:v>
      </x:c>
      <x:c r="CN964" s="39" t="n">
        <x:f>SUM(BX964*0.06,CA964*0.03)</x:f>
        <x:v>0.06</x:v>
      </x:c>
      <x:c r="CO964" s="39" t="n">
        <x:f>SUM(BY964*0.08)</x:f>
        <x:v>0.16</x:v>
      </x:c>
      <x:c r="CP964" s="39" t="n">
        <x:f>SUM(BV964*0.12,BZ964*0.06,CB964*0.03)</x:f>
        <x:v>0.09</x:v>
      </x:c>
      <x:c r="CQ964" s="39" t="n">
        <x:f>SUM(CC964*0.01,CE964*0.1)</x:f>
        <x:v>0.21000000000000002</x:v>
      </x:c>
      <x:c r="CR964" s="39" t="n">
        <x:f>SUM(CM964:CQ964)</x:f>
        <x:v>0.8200000000000001</x:v>
      </x:c>
      <x:c r="CS964" s="36" t="n">
        <x:f>SUM(CG964:CH964)</x:f>
        <x:v>5</x:v>
      </x:c>
      <x:c r="CT964" s="36" t="str"/>
      <x:c r="CU964" s="36" t="n">
        <x:f>MIN(AG964,CG964)</x:f>
        <x:v>4</x:v>
      </x:c>
      <x:c r="CV964" s="36" t="n">
        <x:f>MIN(AG964,CH964)</x:f>
        <x:v>1</x:v>
      </x:c>
      <x:c r="CW964" s="36" t="n">
        <x:f>MIN(AG964,CI964)</x:f>
        <x:v>2</x:v>
      </x:c>
      <x:c r="CX964" s="36" t="n">
        <x:f>MIN(AG964,CJ964)</x:f>
        <x:v>2</x:v>
      </x:c>
      <x:c r="CY964" s="36" t="n">
        <x:f>MIN(AG964,CK964)</x:f>
        <x:v>3</x:v>
      </x:c>
    </x:row>
    <x:row r="965" ht="18" customHeight="1">
      <x:c r="A965" s="35" t="str">
        <x:v>Area HC-02</x:v>
      </x:c>
      <x:c r="B965" s="35" t="str">
        <x:v>Area Lead HC-02</x:v>
      </x:c>
      <x:c r="C965" s="35" t="str">
        <x:v>Field Lead HC-08</x:v>
      </x:c>
      <x:c r="D965" s="35" t="str">
        <x:v>City HC-D</x:v>
      </x:c>
      <x:c r="E965" s="35" t="n">
        <x:v>4</x:v>
      </x:c>
      <x:c r="F965" s="35" t="n">
        <x:v>24</x:v>
      </x:c>
      <x:c r="G965" s="35" t="n">
        <x:v>1</x:v>
      </x:c>
      <x:c r="H965" s="35" t="str">
        <x:v>Promoter</x:v>
      </x:c>
      <x:c r="I965" s="35" t="str">
        <x:v>Agency HC-02</x:v>
      </x:c>
      <x:c r="J965" s="35" t="str">
        <x:v>PR-HC-014</x:v>
      </x:c>
      <x:c r="K965" s="35" t="str">
        <x:v>Masked Promoter HC-014</x:v>
      </x:c>
      <x:c r="L965" s="35" t="str">
        <x:v>9XXXX10014</x:v>
      </x:c>
      <x:c r="M965" s="37" t="n">
        <x:v>46188</x:v>
      </x:c>
      <x:c r="N965" s="35" t="str">
        <x:v>Cohort 3</x:v>
      </x:c>
      <x:c r="O965" s="35" t="str">
        <x:v>DIST-HC-04</x:v>
      </x:c>
      <x:c r="P965" s="35" t="str">
        <x:v>Masked Distributor HC-04</x:v>
      </x:c>
      <x:c r="Q965" s="35" t="str">
        <x:v>P-HC-040</x:v>
      </x:c>
      <x:c r="R965" s="35" t="str">
        <x:v>HC-040</x:v>
      </x:c>
      <x:c r="S965" s="35" t="str">
        <x:v>Masked Store HC-040</x:v>
      </x:c>
      <x:c r="T965" s="35" t="str">
        <x:v>XX1040</x:v>
      </x:c>
      <x:c r="U965" s="35" t="str">
        <x:v>Beauty Retail</x:v>
      </x:c>
      <x:c r="V965" s="35" t="str">
        <x:v>Masked</x:v>
      </x:c>
      <x:c r="W965" s="35" t="str">
        <x:v>Masked</x:v>
      </x:c>
      <x:c r="X965" s="37" t="n">
        <x:v>46204</x:v>
      </x:c>
      <x:c r="Y965" s="37" t="n">
        <x:v>46293</x:v>
      </x:c>
      <x:c r="Z965" s="35" t="str">
        <x:v>W04</x:v>
      </x:c>
      <x:c r="AA965" s="35" t="str">
        <x:v>Sep'26</x:v>
      </x:c>
      <x:c r="AB965" s="35" t="str">
        <x:v>22 - 28</x:v>
      </x:c>
      <x:c r="AC965" s="35" t="str">
        <x:v>Week 4 of Sep 2026</x:v>
      </x:c>
      <x:c r="AD965" s="35" t="str">
        <x:v>Continue</x:v>
      </x:c>
      <x:c r="AE965" s="35" t="str"/>
      <x:c r="AF965" s="36" t="n">
        <x:v>62</x:v>
      </x:c>
      <x:c r="AG965" s="36" t="n">
        <x:v>21</x:v>
      </x:c>
      <x:c r="AH965" s="38" t="n">
        <x:f>IFERROR(AG965/AF965,0)</x:f>
        <x:v>0.3387096774193548</x:v>
      </x:c>
      <x:c r="AI965" s="36" t="n">
        <x:v>20</x:v>
      </x:c>
      <x:c r="AJ965" s="38" t="n">
        <x:f>IFERROR(AI965/AG965,0)</x:f>
        <x:v>0.9523809523809523</x:v>
      </x:c>
      <x:c r="AK965" s="36" t="n">
        <x:v>5</x:v>
      </x:c>
      <x:c r="AL965" s="36" t="n">
        <x:v>12</x:v>
      </x:c>
      <x:c r="AM965" s="36" t="n">
        <x:v>1</x:v>
      </x:c>
      <x:c r="AN965" s="38" t="n">
        <x:f>IFERROR(AL965/AG965,0)</x:f>
        <x:v>0.5714285714285714</x:v>
      </x:c>
      <x:c r="AO965" s="36" t="n">
        <x:f>BK964</x:f>
        <x:v>73</x:v>
      </x:c>
      <x:c r="AP965" s="36" t="n">
        <x:f>BL964</x:f>
        <x:v>39</x:v>
      </x:c>
      <x:c r="AQ965" s="36" t="n">
        <x:f>BM964</x:f>
        <x:v>67</x:v>
      </x:c>
      <x:c r="AR965" s="36" t="n">
        <x:f>BN964</x:f>
        <x:v>53</x:v>
      </x:c>
      <x:c r="AS965" s="36" t="n">
        <x:f>BO964</x:f>
        <x:v>63</x:v>
      </x:c>
      <x:c r="AT965" s="36" t="n">
        <x:f>BP964</x:f>
        <x:v>64</x:v>
      </x:c>
      <x:c r="AU965" s="36" t="n">
        <x:f>BQ964</x:f>
        <x:v>54</x:v>
      </x:c>
      <x:c r="AV965" s="36" t="n">
        <x:f>BR964</x:f>
        <x:v>44</x:v>
      </x:c>
      <x:c r="AW965" s="36" t="n">
        <x:f>BS964</x:f>
        <x:v>70</x:v>
      </x:c>
      <x:c r="AX965" s="36" t="n">
        <x:f>BT964</x:f>
        <x:v>49</x:v>
      </x:c>
      <x:c r="AY965" s="36" t="n">
        <x:f>SUM(AO965:AX965)</x:f>
        <x:v>576</x:v>
      </x:c>
      <x:c r="AZ965" s="36" t="n">
        <x:v>0</x:v>
      </x:c>
      <x:c r="BA965" s="36" t="n">
        <x:v>20</x:v>
      </x:c>
      <x:c r="BB965" s="36" t="n">
        <x:v>0</x:v>
      </x:c>
      <x:c r="BC965" s="36" t="n">
        <x:v>0</x:v>
      </x:c>
      <x:c r="BD965" s="36" t="n">
        <x:v>0</x:v>
      </x:c>
      <x:c r="BE965" s="36" t="n">
        <x:v>0</x:v>
      </x:c>
      <x:c r="BF965" s="36" t="n">
        <x:v>0</x:v>
      </x:c>
      <x:c r="BG965" s="36" t="n">
        <x:v>15</x:v>
      </x:c>
      <x:c r="BH965" s="36" t="n">
        <x:v>0</x:v>
      </x:c>
      <x:c r="BI965" s="36" t="n">
        <x:v>0</x:v>
      </x:c>
      <x:c r="BJ965" s="36"/>
      <x:c r="BK965" s="36" t="n">
        <x:f>MAX(0,AO965+AZ965-BV965)</x:f>
        <x:v>72</x:v>
      </x:c>
      <x:c r="BL965" s="36" t="n">
        <x:f>MAX(0,AP965+BA965-BW965)</x:f>
        <x:v>57</x:v>
      </x:c>
      <x:c r="BM965" s="36" t="n">
        <x:f>MAX(0,AQ965+BB965-BX965)</x:f>
        <x:v>66</x:v>
      </x:c>
      <x:c r="BN965" s="36" t="n">
        <x:f>MAX(0,AR965+BC965-BY965)</x:f>
        <x:v>52</x:v>
      </x:c>
      <x:c r="BO965" s="36" t="n">
        <x:f>MAX(0,AS965+BD965-BZ965)</x:f>
        <x:v>62</x:v>
      </x:c>
      <x:c r="BP965" s="36" t="n">
        <x:f>MAX(0,AT965+BE965-CA965)</x:f>
        <x:v>63</x:v>
      </x:c>
      <x:c r="BQ965" s="36" t="n">
        <x:f>MAX(0,AU965+BF965-CB965)</x:f>
        <x:v>53</x:v>
      </x:c>
      <x:c r="BR965" s="36" t="n">
        <x:f>MAX(0,AV965+BG965-CC965)</x:f>
        <x:v>59</x:v>
      </x:c>
      <x:c r="BS965" s="36" t="n">
        <x:f>MAX(0,AW965+BH965-CD965)</x:f>
        <x:v>69</x:v>
      </x:c>
      <x:c r="BT965" s="36" t="n">
        <x:f>MAX(0,AX965+BI965-CE965)</x:f>
        <x:v>48</x:v>
      </x:c>
      <x:c r="BU965" s="36" t="n">
        <x:f>SUM(BK965:BT965)</x:f>
        <x:v>601</x:v>
      </x:c>
      <x:c r="BV965" s="36" t="n">
        <x:v>1</x:v>
      </x:c>
      <x:c r="BW965" s="36" t="n">
        <x:v>2</x:v>
      </x:c>
      <x:c r="BX965" s="36" t="n">
        <x:v>1</x:v>
      </x:c>
      <x:c r="BY965" s="36" t="n">
        <x:v>1</x:v>
      </x:c>
      <x:c r="BZ965" s="36" t="n">
        <x:v>1</x:v>
      </x:c>
      <x:c r="CA965" s="36" t="n">
        <x:v>1</x:v>
      </x:c>
      <x:c r="CB965" s="36" t="n">
        <x:v>1</x:v>
      </x:c>
      <x:c r="CC965" s="36" t="n">
        <x:v>0</x:v>
      </x:c>
      <x:c r="CD965" s="36" t="n">
        <x:v>1</x:v>
      </x:c>
      <x:c r="CE965" s="36" t="n">
        <x:v>1</x:v>
      </x:c>
      <x:c r="CF965" s="36"/>
      <x:c r="CG965" s="36" t="n">
        <x:f>SUM(BW965,CD965)</x:f>
        <x:v>3</x:v>
      </x:c>
      <x:c r="CH965" s="36" t="n">
        <x:f>SUM(BX965,CA965)</x:f>
        <x:v>2</x:v>
      </x:c>
      <x:c r="CI965" s="36" t="n">
        <x:f>SUM(BY965)</x:f>
        <x:v>1</x:v>
      </x:c>
      <x:c r="CJ965" s="36" t="n">
        <x:f>SUM(BV965,BZ965,CB965)</x:f>
        <x:v>3</x:v>
      </x:c>
      <x:c r="CK965" s="36" t="n">
        <x:f>SUM(CC965,CE965)</x:f>
        <x:v>1</x:v>
      </x:c>
      <x:c r="CL965" s="36" t="n">
        <x:f>SUM(CG965:CK965)</x:f>
        <x:v>10</x:v>
      </x:c>
      <x:c r="CM965" s="39" t="n">
        <x:f>SUM(BW965*0.075,CD965*0.075)</x:f>
        <x:v>0.22499999999999998</x:v>
      </x:c>
      <x:c r="CN965" s="39" t="n">
        <x:f>SUM(BX965*0.06,CA965*0.03)</x:f>
        <x:v>0.09</x:v>
      </x:c>
      <x:c r="CO965" s="39" t="n">
        <x:f>SUM(BY965*0.08)</x:f>
        <x:v>0.08</x:v>
      </x:c>
      <x:c r="CP965" s="39" t="n">
        <x:f>SUM(BV965*0.12,BZ965*0.06,CB965*0.03)</x:f>
        <x:v>0.21</x:v>
      </x:c>
      <x:c r="CQ965" s="39" t="n">
        <x:f>SUM(CC965*0.01,CE965*0.1)</x:f>
        <x:v>0.1</x:v>
      </x:c>
      <x:c r="CR965" s="39" t="n">
        <x:f>SUM(CM965:CQ965)</x:f>
        <x:v>0.705</x:v>
      </x:c>
      <x:c r="CS965" s="36" t="n">
        <x:f>SUM(CG965:CH965)</x:f>
        <x:v>5</x:v>
      </x:c>
      <x:c r="CT965" s="36" t="str"/>
      <x:c r="CU965" s="36" t="n">
        <x:f>MIN(AG965,CG965)</x:f>
        <x:v>3</x:v>
      </x:c>
      <x:c r="CV965" s="36" t="n">
        <x:f>MIN(AG965,CH965)</x:f>
        <x:v>2</x:v>
      </x:c>
      <x:c r="CW965" s="36" t="n">
        <x:f>MIN(AG965,CI965)</x:f>
        <x:v>1</x:v>
      </x:c>
      <x:c r="CX965" s="36" t="n">
        <x:f>MIN(AG965,CJ965)</x:f>
        <x:v>3</x:v>
      </x:c>
      <x:c r="CY965" s="36" t="n">
        <x:f>MIN(AG965,CK965)</x:f>
        <x:v>1</x:v>
      </x:c>
    </x:row>
    <x:row r="966" ht="18" customHeight="1">
      <x:c r="A966" s="35" t="str">
        <x:v>Area HC-03</x:v>
      </x:c>
      <x:c r="B966" s="35" t="str">
        <x:v>Area Lead HC-03</x:v>
      </x:c>
      <x:c r="C966" s="35" t="str">
        <x:v>Field Lead HC-09</x:v>
      </x:c>
      <x:c r="D966" s="35" t="str">
        <x:v>City HC-E</x:v>
      </x:c>
      <x:c r="E966" s="35" t="n">
        <x:v>4</x:v>
      </x:c>
      <x:c r="F966" s="35" t="n">
        <x:v>24</x:v>
      </x:c>
      <x:c r="G966" s="35" t="n">
        <x:v>1</x:v>
      </x:c>
      <x:c r="H966" s="35" t="str">
        <x:v>Promoter</x:v>
      </x:c>
      <x:c r="I966" s="35" t="str">
        <x:v>Agency HC-03</x:v>
      </x:c>
      <x:c r="J966" s="35" t="str">
        <x:v>PR-HC-014</x:v>
      </x:c>
      <x:c r="K966" s="35" t="str">
        <x:v>Masked Promoter HC-014</x:v>
      </x:c>
      <x:c r="L966" s="35" t="str">
        <x:v>9XXXX10014</x:v>
      </x:c>
      <x:c r="M966" s="37" t="n">
        <x:v>46188</x:v>
      </x:c>
      <x:c r="N966" s="35" t="str">
        <x:v>Cohort 3</x:v>
      </x:c>
      <x:c r="O966" s="35" t="str">
        <x:v>DIST-HC-05</x:v>
      </x:c>
      <x:c r="P966" s="35" t="str">
        <x:v>Masked Distributor HC-05</x:v>
      </x:c>
      <x:c r="Q966" s="35" t="str">
        <x:v>P-HC-041</x:v>
      </x:c>
      <x:c r="R966" s="35" t="str">
        <x:v>HC-041</x:v>
      </x:c>
      <x:c r="S966" s="35" t="str">
        <x:v>Masked Store HC-041</x:v>
      </x:c>
      <x:c r="T966" s="35" t="str">
        <x:v>XX1041</x:v>
      </x:c>
      <x:c r="U966" s="35" t="str">
        <x:v>Pharmacy</x:v>
      </x:c>
      <x:c r="V966" s="35" t="str">
        <x:v>Masked</x:v>
      </x:c>
      <x:c r="W966" s="35" t="str">
        <x:v>Masked</x:v>
      </x:c>
      <x:c r="X966" s="37" t="n">
        <x:v>46205</x:v>
      </x:c>
      <x:c r="Y966" s="37" t="n">
        <x:v>46266</x:v>
      </x:c>
      <x:c r="Z966" s="35" t="str">
        <x:v>W01</x:v>
      </x:c>
      <x:c r="AA966" s="35" t="str">
        <x:v>Sep'26</x:v>
      </x:c>
      <x:c r="AB966" s="35" t="str">
        <x:v>01 - 07</x:v>
      </x:c>
      <x:c r="AC966" s="35" t="str">
        <x:v>Week 1 of Sep 2026</x:v>
      </x:c>
      <x:c r="AD966" s="35" t="str">
        <x:v>Continue</x:v>
      </x:c>
      <x:c r="AE966" s="35" t="str">
        <x:v>Normal operations</x:v>
      </x:c>
      <x:c r="AF966" s="36" t="n">
        <x:v>48</x:v>
      </x:c>
      <x:c r="AG966" s="36" t="n">
        <x:v>12</x:v>
      </x:c>
      <x:c r="AH966" s="38" t="n">
        <x:f>IFERROR(AG966/AF966,0)</x:f>
        <x:v>0.25</x:v>
      </x:c>
      <x:c r="AI966" s="36" t="n">
        <x:v>8</x:v>
      </x:c>
      <x:c r="AJ966" s="38" t="n">
        <x:f>IFERROR(AI966/AG966,0)</x:f>
        <x:v>0.6666666666666666</x:v>
      </x:c>
      <x:c r="AK966" s="36" t="n">
        <x:v>3</x:v>
      </x:c>
      <x:c r="AL966" s="36" t="n">
        <x:v>4</x:v>
      </x:c>
      <x:c r="AM966" s="36" t="n">
        <x:v>1</x:v>
      </x:c>
      <x:c r="AN966" s="38" t="n">
        <x:f>IFERROR(AL966/AG966,0)</x:f>
        <x:v>0.3333333333333333</x:v>
      </x:c>
      <x:c r="AO966" s="36" t="n">
        <x:v>16</x:v>
      </x:c>
      <x:c r="AP966" s="36" t="n">
        <x:v>17</x:v>
      </x:c>
      <x:c r="AQ966" s="36" t="n">
        <x:v>15</x:v>
      </x:c>
      <x:c r="AR966" s="36" t="n">
        <x:v>18</x:v>
      </x:c>
      <x:c r="AS966" s="36" t="n">
        <x:v>18</x:v>
      </x:c>
      <x:c r="AT966" s="36" t="n">
        <x:v>13</x:v>
      </x:c>
      <x:c r="AU966" s="36" t="n">
        <x:v>20</x:v>
      </x:c>
      <x:c r="AV966" s="36" t="n">
        <x:v>18</x:v>
      </x:c>
      <x:c r="AW966" s="36" t="n">
        <x:v>18</x:v>
      </x:c>
      <x:c r="AX966" s="36" t="n">
        <x:v>21</x:v>
      </x:c>
      <x:c r="AY966" s="36" t="n">
        <x:f>SUM(AO966:AX966)</x:f>
        <x:v>174</x:v>
      </x:c>
      <x:c r="AZ966" s="36" t="n">
        <x:v>0</x:v>
      </x:c>
      <x:c r="BA966" s="36" t="n">
        <x:v>19</x:v>
      </x:c>
      <x:c r="BB966" s="36" t="n">
        <x:v>0</x:v>
      </x:c>
      <x:c r="BC966" s="36" t="n">
        <x:v>0</x:v>
      </x:c>
      <x:c r="BD966" s="36" t="n">
        <x:v>0</x:v>
      </x:c>
      <x:c r="BE966" s="36" t="n">
        <x:v>0</x:v>
      </x:c>
      <x:c r="BF966" s="36" t="n">
        <x:v>0</x:v>
      </x:c>
      <x:c r="BG966" s="36" t="n">
        <x:v>12</x:v>
      </x:c>
      <x:c r="BH966" s="36" t="n">
        <x:v>0</x:v>
      </x:c>
      <x:c r="BI966" s="36" t="n">
        <x:v>0</x:v>
      </x:c>
      <x:c r="BJ966" s="36"/>
      <x:c r="BK966" s="36" t="n">
        <x:f>MAX(0,AO966+AZ966-BV966)</x:f>
        <x:v>16</x:v>
      </x:c>
      <x:c r="BL966" s="36" t="n">
        <x:f>MAX(0,AP966+BA966-BW966)</x:f>
        <x:v>35</x:v>
      </x:c>
      <x:c r="BM966" s="36" t="n">
        <x:f>MAX(0,AQ966+BB966-BX966)</x:f>
        <x:v>15</x:v>
      </x:c>
      <x:c r="BN966" s="36" t="n">
        <x:f>MAX(0,AR966+BC966-BY966)</x:f>
        <x:v>17</x:v>
      </x:c>
      <x:c r="BO966" s="36" t="n">
        <x:f>MAX(0,AS966+BD966-BZ966)</x:f>
        <x:v>18</x:v>
      </x:c>
      <x:c r="BP966" s="36" t="n">
        <x:f>MAX(0,AT966+BE966-CA966)</x:f>
        <x:v>13</x:v>
      </x:c>
      <x:c r="BQ966" s="36" t="n">
        <x:f>MAX(0,AU966+BF966-CB966)</x:f>
        <x:v>20</x:v>
      </x:c>
      <x:c r="BR966" s="36" t="n">
        <x:f>MAX(0,AV966+BG966-CC966)</x:f>
        <x:v>30</x:v>
      </x:c>
      <x:c r="BS966" s="36" t="n">
        <x:f>MAX(0,AW966+BH966-CD966)</x:f>
        <x:v>17</x:v>
      </x:c>
      <x:c r="BT966" s="36" t="n">
        <x:f>MAX(0,AX966+BI966-CE966)</x:f>
        <x:v>20</x:v>
      </x:c>
      <x:c r="BU966" s="36" t="n">
        <x:f>SUM(BK966:BT966)</x:f>
        <x:v>201</x:v>
      </x:c>
      <x:c r="BV966" s="36" t="n">
        <x:v>0</x:v>
      </x:c>
      <x:c r="BW966" s="36" t="n">
        <x:v>1</x:v>
      </x:c>
      <x:c r="BX966" s="36" t="n">
        <x:v>0</x:v>
      </x:c>
      <x:c r="BY966" s="36" t="n">
        <x:v>1</x:v>
      </x:c>
      <x:c r="BZ966" s="36" t="n">
        <x:v>0</x:v>
      </x:c>
      <x:c r="CA966" s="36" t="n">
        <x:v>0</x:v>
      </x:c>
      <x:c r="CB966" s="36" t="n">
        <x:v>0</x:v>
      </x:c>
      <x:c r="CC966" s="36" t="n">
        <x:v>0</x:v>
      </x:c>
      <x:c r="CD966" s="36" t="n">
        <x:v>1</x:v>
      </x:c>
      <x:c r="CE966" s="36" t="n">
        <x:v>1</x:v>
      </x:c>
      <x:c r="CF966" s="36"/>
      <x:c r="CG966" s="36" t="n">
        <x:f>SUM(BW966,CD966)</x:f>
        <x:v>2</x:v>
      </x:c>
      <x:c r="CH966" s="36" t="n">
        <x:f>SUM(BX966,CA966)</x:f>
        <x:v>0</x:v>
      </x:c>
      <x:c r="CI966" s="36" t="n">
        <x:f>SUM(BY966)</x:f>
        <x:v>1</x:v>
      </x:c>
      <x:c r="CJ966" s="36" t="n">
        <x:f>SUM(BV966,BZ966,CB966)</x:f>
        <x:v>0</x:v>
      </x:c>
      <x:c r="CK966" s="36" t="n">
        <x:f>SUM(CC966,CE966)</x:f>
        <x:v>1</x:v>
      </x:c>
      <x:c r="CL966" s="36" t="n">
        <x:f>SUM(CG966:CK966)</x:f>
        <x:v>4</x:v>
      </x:c>
      <x:c r="CM966" s="39" t="n">
        <x:f>SUM(BW966*0.075,CD966*0.075)</x:f>
        <x:v>0.15</x:v>
      </x:c>
      <x:c r="CN966" s="39" t="n">
        <x:f>SUM(BX966*0.06,CA966*0.03)</x:f>
        <x:v>0</x:v>
      </x:c>
      <x:c r="CO966" s="39" t="n">
        <x:f>SUM(BY966*0.08)</x:f>
        <x:v>0.08</x:v>
      </x:c>
      <x:c r="CP966" s="39" t="n">
        <x:f>SUM(BV966*0.12,BZ966*0.06,CB966*0.03)</x:f>
        <x:v>0</x:v>
      </x:c>
      <x:c r="CQ966" s="39" t="n">
        <x:f>SUM(CC966*0.01,CE966*0.1)</x:f>
        <x:v>0.1</x:v>
      </x:c>
      <x:c r="CR966" s="39" t="n">
        <x:f>SUM(CM966:CQ966)</x:f>
        <x:v>0.32999999999999996</x:v>
      </x:c>
      <x:c r="CS966" s="36" t="n">
        <x:f>SUM(CG966:CH966)</x:f>
        <x:v>2</x:v>
      </x:c>
      <x:c r="CT966" s="36" t="str"/>
      <x:c r="CU966" s="36" t="n">
        <x:f>MIN(AG966,CG966)</x:f>
        <x:v>2</x:v>
      </x:c>
      <x:c r="CV966" s="36" t="n">
        <x:f>MIN(AG966,CH966)</x:f>
        <x:v>0</x:v>
      </x:c>
      <x:c r="CW966" s="36" t="n">
        <x:f>MIN(AG966,CI966)</x:f>
        <x:v>1</x:v>
      </x:c>
      <x:c r="CX966" s="36" t="n">
        <x:f>MIN(AG966,CJ966)</x:f>
        <x:v>0</x:v>
      </x:c>
      <x:c r="CY966" s="36" t="n">
        <x:f>MIN(AG966,CK966)</x:f>
        <x:v>1</x:v>
      </x:c>
    </x:row>
    <x:row r="967" ht="18" customHeight="1">
      <x:c r="A967" s="35" t="str">
        <x:v>Area HC-03</x:v>
      </x:c>
      <x:c r="B967" s="35" t="str">
        <x:v>Area Lead HC-03</x:v>
      </x:c>
      <x:c r="C967" s="35" t="str">
        <x:v>Field Lead HC-09</x:v>
      </x:c>
      <x:c r="D967" s="35" t="str">
        <x:v>City HC-E</x:v>
      </x:c>
      <x:c r="E967" s="35" t="n">
        <x:v>4</x:v>
      </x:c>
      <x:c r="F967" s="35" t="n">
        <x:v>24</x:v>
      </x:c>
      <x:c r="G967" s="35" t="n">
        <x:v>1</x:v>
      </x:c>
      <x:c r="H967" s="35" t="str">
        <x:v>Promoter</x:v>
      </x:c>
      <x:c r="I967" s="35" t="str">
        <x:v>Agency HC-03</x:v>
      </x:c>
      <x:c r="J967" s="35" t="str">
        <x:v>PR-HC-014</x:v>
      </x:c>
      <x:c r="K967" s="35" t="str">
        <x:v>Masked Promoter HC-014</x:v>
      </x:c>
      <x:c r="L967" s="35" t="str">
        <x:v>9XXXX10014</x:v>
      </x:c>
      <x:c r="M967" s="37" t="n">
        <x:v>46188</x:v>
      </x:c>
      <x:c r="N967" s="35" t="str">
        <x:v>Cohort 3</x:v>
      </x:c>
      <x:c r="O967" s="35" t="str">
        <x:v>DIST-HC-05</x:v>
      </x:c>
      <x:c r="P967" s="35" t="str">
        <x:v>Masked Distributor HC-05</x:v>
      </x:c>
      <x:c r="Q967" s="35" t="str">
        <x:v>P-HC-041</x:v>
      </x:c>
      <x:c r="R967" s="35" t="str">
        <x:v>HC-041</x:v>
      </x:c>
      <x:c r="S967" s="35" t="str">
        <x:v>Masked Store HC-041</x:v>
      </x:c>
      <x:c r="T967" s="35" t="str">
        <x:v>XX1041</x:v>
      </x:c>
      <x:c r="U967" s="35" t="str">
        <x:v>Pharmacy</x:v>
      </x:c>
      <x:c r="V967" s="35" t="str">
        <x:v>Masked</x:v>
      </x:c>
      <x:c r="W967" s="35" t="str">
        <x:v>Masked</x:v>
      </x:c>
      <x:c r="X967" s="37" t="n">
        <x:v>46205</x:v>
      </x:c>
      <x:c r="Y967" s="37" t="n">
        <x:v>46267</x:v>
      </x:c>
      <x:c r="Z967" s="35" t="str">
        <x:v>W01</x:v>
      </x:c>
      <x:c r="AA967" s="35" t="str">
        <x:v>Sep'26</x:v>
      </x:c>
      <x:c r="AB967" s="35" t="str">
        <x:v>01 - 07</x:v>
      </x:c>
      <x:c r="AC967" s="35" t="str">
        <x:v>Week 1 of Sep 2026</x:v>
      </x:c>
      <x:c r="AD967" s="35" t="str">
        <x:v>Continue</x:v>
      </x:c>
      <x:c r="AE967" s="35" t="str"/>
      <x:c r="AF967" s="36" t="n">
        <x:v>39</x:v>
      </x:c>
      <x:c r="AG967" s="36" t="n">
        <x:v>10</x:v>
      </x:c>
      <x:c r="AH967" s="38" t="n">
        <x:f>IFERROR(AG967/AF967,0)</x:f>
        <x:v>0.2564102564102564</x:v>
      </x:c>
      <x:c r="AI967" s="36" t="n">
        <x:v>9</x:v>
      </x:c>
      <x:c r="AJ967" s="38" t="n">
        <x:f>IFERROR(AI967/AG967,0)</x:f>
        <x:v>0.9</x:v>
      </x:c>
      <x:c r="AK967" s="36" t="n">
        <x:v>2</x:v>
      </x:c>
      <x:c r="AL967" s="36" t="n">
        <x:v>3</x:v>
      </x:c>
      <x:c r="AM967" s="36" t="n">
        <x:v>1</x:v>
      </x:c>
      <x:c r="AN967" s="38" t="n">
        <x:f>IFERROR(AL967/AG967,0)</x:f>
        <x:v>0.3</x:v>
      </x:c>
      <x:c r="AO967" s="36" t="n">
        <x:f>BK966</x:f>
        <x:v>16</x:v>
      </x:c>
      <x:c r="AP967" s="36" t="n">
        <x:f>BL966</x:f>
        <x:v>35</x:v>
      </x:c>
      <x:c r="AQ967" s="36" t="n">
        <x:f>BM966</x:f>
        <x:v>15</x:v>
      </x:c>
      <x:c r="AR967" s="36" t="n">
        <x:f>BN966</x:f>
        <x:v>17</x:v>
      </x:c>
      <x:c r="AS967" s="36" t="n">
        <x:f>BO966</x:f>
        <x:v>18</x:v>
      </x:c>
      <x:c r="AT967" s="36" t="n">
        <x:f>BP966</x:f>
        <x:v>13</x:v>
      </x:c>
      <x:c r="AU967" s="36" t="n">
        <x:f>BQ966</x:f>
        <x:v>20</x:v>
      </x:c>
      <x:c r="AV967" s="36" t="n">
        <x:f>BR966</x:f>
        <x:v>30</x:v>
      </x:c>
      <x:c r="AW967" s="36" t="n">
        <x:f>BS966</x:f>
        <x:v>17</x:v>
      </x:c>
      <x:c r="AX967" s="36" t="n">
        <x:f>BT966</x:f>
        <x:v>20</x:v>
      </x:c>
      <x:c r="AY967" s="36" t="n">
        <x:f>SUM(AO967:AX967)</x:f>
        <x:v>201</x:v>
      </x:c>
      <x:c r="AZ967" s="36" t="n">
        <x:v>0</x:v>
      </x:c>
      <x:c r="BA967" s="36" t="n">
        <x:v>0</x:v>
      </x:c>
      <x:c r="BB967" s="36" t="n">
        <x:v>16</x:v>
      </x:c>
      <x:c r="BC967" s="36" t="n">
        <x:v>0</x:v>
      </x:c>
      <x:c r="BD967" s="36" t="n">
        <x:v>0</x:v>
      </x:c>
      <x:c r="BE967" s="36" t="n">
        <x:v>0</x:v>
      </x:c>
      <x:c r="BF967" s="36" t="n">
        <x:v>0</x:v>
      </x:c>
      <x:c r="BG967" s="36" t="n">
        <x:v>0</x:v>
      </x:c>
      <x:c r="BH967" s="36" t="n">
        <x:v>14</x:v>
      </x:c>
      <x:c r="BI967" s="36" t="n">
        <x:v>0</x:v>
      </x:c>
      <x:c r="BJ967" s="36"/>
      <x:c r="BK967" s="36" t="n">
        <x:f>MAX(0,AO967+AZ967-BV967)</x:f>
        <x:v>16</x:v>
      </x:c>
      <x:c r="BL967" s="36" t="n">
        <x:f>MAX(0,AP967+BA967-BW967)</x:f>
        <x:v>34</x:v>
      </x:c>
      <x:c r="BM967" s="36" t="n">
        <x:f>MAX(0,AQ967+BB967-BX967)</x:f>
        <x:v>30</x:v>
      </x:c>
      <x:c r="BN967" s="36" t="n">
        <x:f>MAX(0,AR967+BC967-BY967)</x:f>
        <x:v>16</x:v>
      </x:c>
      <x:c r="BO967" s="36" t="n">
        <x:f>MAX(0,AS967+BD967-BZ967)</x:f>
        <x:v>18</x:v>
      </x:c>
      <x:c r="BP967" s="36" t="n">
        <x:f>MAX(0,AT967+BE967-CA967)</x:f>
        <x:v>13</x:v>
      </x:c>
      <x:c r="BQ967" s="36" t="n">
        <x:f>MAX(0,AU967+BF967-CB967)</x:f>
        <x:v>19</x:v>
      </x:c>
      <x:c r="BR967" s="36" t="n">
        <x:f>MAX(0,AV967+BG967-CC967)</x:f>
        <x:v>30</x:v>
      </x:c>
      <x:c r="BS967" s="36" t="n">
        <x:f>MAX(0,AW967+BH967-CD967)</x:f>
        <x:v>30</x:v>
      </x:c>
      <x:c r="BT967" s="36" t="n">
        <x:f>MAX(0,AX967+BI967-CE967)</x:f>
        <x:v>19</x:v>
      </x:c>
      <x:c r="BU967" s="36" t="n">
        <x:f>SUM(BK967:BT967)</x:f>
        <x:v>225</x:v>
      </x:c>
      <x:c r="BV967" s="36" t="n">
        <x:v>0</x:v>
      </x:c>
      <x:c r="BW967" s="36" t="n">
        <x:v>1</x:v>
      </x:c>
      <x:c r="BX967" s="36" t="n">
        <x:v>1</x:v>
      </x:c>
      <x:c r="BY967" s="36" t="n">
        <x:v>1</x:v>
      </x:c>
      <x:c r="BZ967" s="36" t="n">
        <x:v>0</x:v>
      </x:c>
      <x:c r="CA967" s="36" t="n">
        <x:v>0</x:v>
      </x:c>
      <x:c r="CB967" s="36" t="n">
        <x:v>1</x:v>
      </x:c>
      <x:c r="CC967" s="36" t="n">
        <x:v>0</x:v>
      </x:c>
      <x:c r="CD967" s="36" t="n">
        <x:v>1</x:v>
      </x:c>
      <x:c r="CE967" s="36" t="n">
        <x:v>1</x:v>
      </x:c>
      <x:c r="CF967" s="36"/>
      <x:c r="CG967" s="36" t="n">
        <x:f>SUM(BW967,CD967)</x:f>
        <x:v>2</x:v>
      </x:c>
      <x:c r="CH967" s="36" t="n">
        <x:f>SUM(BX967,CA967)</x:f>
        <x:v>1</x:v>
      </x:c>
      <x:c r="CI967" s="36" t="n">
        <x:f>SUM(BY967)</x:f>
        <x:v>1</x:v>
      </x:c>
      <x:c r="CJ967" s="36" t="n">
        <x:f>SUM(BV967,BZ967,CB967)</x:f>
        <x:v>1</x:v>
      </x:c>
      <x:c r="CK967" s="36" t="n">
        <x:f>SUM(CC967,CE967)</x:f>
        <x:v>1</x:v>
      </x:c>
      <x:c r="CL967" s="36" t="n">
        <x:f>SUM(CG967:CK967)</x:f>
        <x:v>6</x:v>
      </x:c>
      <x:c r="CM967" s="39" t="n">
        <x:f>SUM(BW967*0.075,CD967*0.075)</x:f>
        <x:v>0.15</x:v>
      </x:c>
      <x:c r="CN967" s="39" t="n">
        <x:f>SUM(BX967*0.06,CA967*0.03)</x:f>
        <x:v>0.06</x:v>
      </x:c>
      <x:c r="CO967" s="39" t="n">
        <x:f>SUM(BY967*0.08)</x:f>
        <x:v>0.08</x:v>
      </x:c>
      <x:c r="CP967" s="39" t="n">
        <x:f>SUM(BV967*0.12,BZ967*0.06,CB967*0.03)</x:f>
        <x:v>0.03</x:v>
      </x:c>
      <x:c r="CQ967" s="39" t="n">
        <x:f>SUM(CC967*0.01,CE967*0.1)</x:f>
        <x:v>0.1</x:v>
      </x:c>
      <x:c r="CR967" s="39" t="n">
        <x:f>SUM(CM967:CQ967)</x:f>
        <x:v>0.41999999999999993</x:v>
      </x:c>
      <x:c r="CS967" s="36" t="n">
        <x:f>SUM(CG967:CH967)</x:f>
        <x:v>3</x:v>
      </x:c>
      <x:c r="CT967" s="36" t="str"/>
      <x:c r="CU967" s="36" t="n">
        <x:f>MIN(AG967,CG967)</x:f>
        <x:v>2</x:v>
      </x:c>
      <x:c r="CV967" s="36" t="n">
        <x:f>MIN(AG967,CH967)</x:f>
        <x:v>1</x:v>
      </x:c>
      <x:c r="CW967" s="36" t="n">
        <x:f>MIN(AG967,CI967)</x:f>
        <x:v>1</x:v>
      </x:c>
      <x:c r="CX967" s="36" t="n">
        <x:f>MIN(AG967,CJ967)</x:f>
        <x:v>1</x:v>
      </x:c>
      <x:c r="CY967" s="36" t="n">
        <x:f>MIN(AG967,CK967)</x:f>
        <x:v>1</x:v>
      </x:c>
    </x:row>
    <x:row r="968" ht="18" customHeight="1">
      <x:c r="A968" s="35" t="str">
        <x:v>Area HC-03</x:v>
      </x:c>
      <x:c r="B968" s="35" t="str">
        <x:v>Area Lead HC-03</x:v>
      </x:c>
      <x:c r="C968" s="35" t="str">
        <x:v>Field Lead HC-09</x:v>
      </x:c>
      <x:c r="D968" s="35" t="str">
        <x:v>City HC-E</x:v>
      </x:c>
      <x:c r="E968" s="35" t="n">
        <x:v>4</x:v>
      </x:c>
      <x:c r="F968" s="35" t="n">
        <x:v>24</x:v>
      </x:c>
      <x:c r="G968" s="35" t="n">
        <x:v>1</x:v>
      </x:c>
      <x:c r="H968" s="35" t="str">
        <x:v>Promoter</x:v>
      </x:c>
      <x:c r="I968" s="35" t="str">
        <x:v>Agency HC-03</x:v>
      </x:c>
      <x:c r="J968" s="35" t="str">
        <x:v>PR-HC-014</x:v>
      </x:c>
      <x:c r="K968" s="35" t="str">
        <x:v>Masked Promoter HC-014</x:v>
      </x:c>
      <x:c r="L968" s="35" t="str">
        <x:v>9XXXX10014</x:v>
      </x:c>
      <x:c r="M968" s="37" t="n">
        <x:v>46188</x:v>
      </x:c>
      <x:c r="N968" s="35" t="str">
        <x:v>Cohort 3</x:v>
      </x:c>
      <x:c r="O968" s="35" t="str">
        <x:v>DIST-HC-05</x:v>
      </x:c>
      <x:c r="P968" s="35" t="str">
        <x:v>Masked Distributor HC-05</x:v>
      </x:c>
      <x:c r="Q968" s="35" t="str">
        <x:v>P-HC-041</x:v>
      </x:c>
      <x:c r="R968" s="35" t="str">
        <x:v>HC-041</x:v>
      </x:c>
      <x:c r="S968" s="35" t="str">
        <x:v>Masked Store HC-041</x:v>
      </x:c>
      <x:c r="T968" s="35" t="str">
        <x:v>XX1041</x:v>
      </x:c>
      <x:c r="U968" s="35" t="str">
        <x:v>Pharmacy</x:v>
      </x:c>
      <x:c r="V968" s="35" t="str">
        <x:v>Masked</x:v>
      </x:c>
      <x:c r="W968" s="35" t="str">
        <x:v>Masked</x:v>
      </x:c>
      <x:c r="X968" s="37" t="n">
        <x:v>46205</x:v>
      </x:c>
      <x:c r="Y968" s="37" t="n">
        <x:v>46268</x:v>
      </x:c>
      <x:c r="Z968" s="35" t="str">
        <x:v>W01</x:v>
      </x:c>
      <x:c r="AA968" s="35" t="str">
        <x:v>Sep'26</x:v>
      </x:c>
      <x:c r="AB968" s="35" t="str">
        <x:v>01 - 07</x:v>
      </x:c>
      <x:c r="AC968" s="35" t="str">
        <x:v>Week 1 of Sep 2026</x:v>
      </x:c>
      <x:c r="AD968" s="35" t="str">
        <x:v>Continue</x:v>
      </x:c>
      <x:c r="AE968" s="35" t="str"/>
      <x:c r="AF968" s="36" t="n">
        <x:v>54</x:v>
      </x:c>
      <x:c r="AG968" s="36" t="n">
        <x:v>22</x:v>
      </x:c>
      <x:c r="AH968" s="38" t="n">
        <x:f>IFERROR(AG968/AF968,0)</x:f>
        <x:v>0.4074074074074074</x:v>
      </x:c>
      <x:c r="AI968" s="36" t="n">
        <x:v>20</x:v>
      </x:c>
      <x:c r="AJ968" s="38" t="n">
        <x:f>IFERROR(AI968/AG968,0)</x:f>
        <x:v>0.9090909090909091</x:v>
      </x:c>
      <x:c r="AK968" s="36" t="n">
        <x:v>4</x:v>
      </x:c>
      <x:c r="AL968" s="36" t="n">
        <x:v>6</x:v>
      </x:c>
      <x:c r="AM968" s="36" t="n">
        <x:v>1</x:v>
      </x:c>
      <x:c r="AN968" s="38" t="n">
        <x:f>IFERROR(AL968/AG968,0)</x:f>
        <x:v>0.2727272727272727</x:v>
      </x:c>
      <x:c r="AO968" s="36" t="n">
        <x:f>BK967</x:f>
        <x:v>16</x:v>
      </x:c>
      <x:c r="AP968" s="36" t="n">
        <x:f>BL967</x:f>
        <x:v>34</x:v>
      </x:c>
      <x:c r="AQ968" s="36" t="n">
        <x:f>BM967</x:f>
        <x:v>30</x:v>
      </x:c>
      <x:c r="AR968" s="36" t="n">
        <x:f>BN967</x:f>
        <x:v>16</x:v>
      </x:c>
      <x:c r="AS968" s="36" t="n">
        <x:f>BO967</x:f>
        <x:v>18</x:v>
      </x:c>
      <x:c r="AT968" s="36" t="n">
        <x:f>BP967</x:f>
        <x:v>13</x:v>
      </x:c>
      <x:c r="AU968" s="36" t="n">
        <x:f>BQ967</x:f>
        <x:v>19</x:v>
      </x:c>
      <x:c r="AV968" s="36" t="n">
        <x:f>BR967</x:f>
        <x:v>30</x:v>
      </x:c>
      <x:c r="AW968" s="36" t="n">
        <x:f>BS967</x:f>
        <x:v>30</x:v>
      </x:c>
      <x:c r="AX968" s="36" t="n">
        <x:f>BT967</x:f>
        <x:v>19</x:v>
      </x:c>
      <x:c r="AY968" s="36" t="n">
        <x:f>SUM(AO968:AX968)</x:f>
        <x:v>225</x:v>
      </x:c>
      <x:c r="AZ968" s="36" t="n">
        <x:v>0</x:v>
      </x:c>
      <x:c r="BA968" s="36" t="n">
        <x:v>0</x:v>
      </x:c>
      <x:c r="BB968" s="36" t="n">
        <x:v>0</x:v>
      </x:c>
      <x:c r="BC968" s="36" t="n">
        <x:v>19</x:v>
      </x:c>
      <x:c r="BD968" s="36" t="n">
        <x:v>0</x:v>
      </x:c>
      <x:c r="BE968" s="36" t="n">
        <x:v>0</x:v>
      </x:c>
      <x:c r="BF968" s="36" t="n">
        <x:v>0</x:v>
      </x:c>
      <x:c r="BG968" s="36" t="n">
        <x:v>0</x:v>
      </x:c>
      <x:c r="BH968" s="36" t="n">
        <x:v>0</x:v>
      </x:c>
      <x:c r="BI968" s="36" t="n">
        <x:v>12</x:v>
      </x:c>
      <x:c r="BJ968" s="36"/>
      <x:c r="BK968" s="36" t="n">
        <x:f>MAX(0,AO968+AZ968-BV968)</x:f>
        <x:v>15</x:v>
      </x:c>
      <x:c r="BL968" s="36" t="n">
        <x:f>MAX(0,AP968+BA968-BW968)</x:f>
        <x:v>33</x:v>
      </x:c>
      <x:c r="BM968" s="36" t="n">
        <x:f>MAX(0,AQ968+BB968-BX968)</x:f>
        <x:v>29</x:v>
      </x:c>
      <x:c r="BN968" s="36" t="n">
        <x:f>MAX(0,AR968+BC968-BY968)</x:f>
        <x:v>34</x:v>
      </x:c>
      <x:c r="BO968" s="36" t="n">
        <x:f>MAX(0,AS968+BD968-BZ968)</x:f>
        <x:v>18</x:v>
      </x:c>
      <x:c r="BP968" s="36" t="n">
        <x:f>MAX(0,AT968+BE968-CA968)</x:f>
        <x:v>13</x:v>
      </x:c>
      <x:c r="BQ968" s="36" t="n">
        <x:f>MAX(0,AU968+BF968-CB968)</x:f>
        <x:v>19</x:v>
      </x:c>
      <x:c r="BR968" s="36" t="n">
        <x:f>MAX(0,AV968+BG968-CC968)</x:f>
        <x:v>30</x:v>
      </x:c>
      <x:c r="BS968" s="36" t="n">
        <x:f>MAX(0,AW968+BH968-CD968)</x:f>
        <x:v>29</x:v>
      </x:c>
      <x:c r="BT968" s="36" t="n">
        <x:f>MAX(0,AX968+BI968-CE968)</x:f>
        <x:v>30</x:v>
      </x:c>
      <x:c r="BU968" s="36" t="n">
        <x:f>SUM(BK968:BT968)</x:f>
        <x:v>250</x:v>
      </x:c>
      <x:c r="BV968" s="36" t="n">
        <x:v>1</x:v>
      </x:c>
      <x:c r="BW968" s="36" t="n">
        <x:v>1</x:v>
      </x:c>
      <x:c r="BX968" s="36" t="n">
        <x:v>1</x:v>
      </x:c>
      <x:c r="BY968" s="36" t="n">
        <x:v>1</x:v>
      </x:c>
      <x:c r="BZ968" s="36" t="n">
        <x:v>0</x:v>
      </x:c>
      <x:c r="CA968" s="36" t="n">
        <x:v>0</x:v>
      </x:c>
      <x:c r="CB968" s="36" t="n">
        <x:v>0</x:v>
      </x:c>
      <x:c r="CC968" s="36" t="n">
        <x:v>0</x:v>
      </x:c>
      <x:c r="CD968" s="36" t="n">
        <x:v>1</x:v>
      </x:c>
      <x:c r="CE968" s="36" t="n">
        <x:v>1</x:v>
      </x:c>
      <x:c r="CF968" s="36"/>
      <x:c r="CG968" s="36" t="n">
        <x:f>SUM(BW968,CD968)</x:f>
        <x:v>2</x:v>
      </x:c>
      <x:c r="CH968" s="36" t="n">
        <x:f>SUM(BX968,CA968)</x:f>
        <x:v>1</x:v>
      </x:c>
      <x:c r="CI968" s="36" t="n">
        <x:f>SUM(BY968)</x:f>
        <x:v>1</x:v>
      </x:c>
      <x:c r="CJ968" s="36" t="n">
        <x:f>SUM(BV968,BZ968,CB968)</x:f>
        <x:v>1</x:v>
      </x:c>
      <x:c r="CK968" s="36" t="n">
        <x:f>SUM(CC968,CE968)</x:f>
        <x:v>1</x:v>
      </x:c>
      <x:c r="CL968" s="36" t="n">
        <x:f>SUM(CG968:CK968)</x:f>
        <x:v>6</x:v>
      </x:c>
      <x:c r="CM968" s="39" t="n">
        <x:f>SUM(BW968*0.075,CD968*0.075)</x:f>
        <x:v>0.15</x:v>
      </x:c>
      <x:c r="CN968" s="39" t="n">
        <x:f>SUM(BX968*0.06,CA968*0.03)</x:f>
        <x:v>0.06</x:v>
      </x:c>
      <x:c r="CO968" s="39" t="n">
        <x:f>SUM(BY968*0.08)</x:f>
        <x:v>0.08</x:v>
      </x:c>
      <x:c r="CP968" s="39" t="n">
        <x:f>SUM(BV968*0.12,BZ968*0.06,CB968*0.03)</x:f>
        <x:v>0.12</x:v>
      </x:c>
      <x:c r="CQ968" s="39" t="n">
        <x:f>SUM(CC968*0.01,CE968*0.1)</x:f>
        <x:v>0.1</x:v>
      </x:c>
      <x:c r="CR968" s="39" t="n">
        <x:f>SUM(CM968:CQ968)</x:f>
        <x:v>0.51</x:v>
      </x:c>
      <x:c r="CS968" s="36" t="n">
        <x:f>SUM(CG968:CH968)</x:f>
        <x:v>3</x:v>
      </x:c>
      <x:c r="CT968" s="36" t="str"/>
      <x:c r="CU968" s="36" t="n">
        <x:f>MIN(AG968,CG968)</x:f>
        <x:v>2</x:v>
      </x:c>
      <x:c r="CV968" s="36" t="n">
        <x:f>MIN(AG968,CH968)</x:f>
        <x:v>1</x:v>
      </x:c>
      <x:c r="CW968" s="36" t="n">
        <x:f>MIN(AG968,CI968)</x:f>
        <x:v>1</x:v>
      </x:c>
      <x:c r="CX968" s="36" t="n">
        <x:f>MIN(AG968,CJ968)</x:f>
        <x:v>1</x:v>
      </x:c>
      <x:c r="CY968" s="36" t="n">
        <x:f>MIN(AG968,CK968)</x:f>
        <x:v>1</x:v>
      </x:c>
    </x:row>
    <x:row r="969" ht="18" customHeight="1">
      <x:c r="A969" s="35" t="str">
        <x:v>Area HC-03</x:v>
      </x:c>
      <x:c r="B969" s="35" t="str">
        <x:v>Area Lead HC-03</x:v>
      </x:c>
      <x:c r="C969" s="35" t="str">
        <x:v>Field Lead HC-09</x:v>
      </x:c>
      <x:c r="D969" s="35" t="str">
        <x:v>City HC-E</x:v>
      </x:c>
      <x:c r="E969" s="35" t="n">
        <x:v>4</x:v>
      </x:c>
      <x:c r="F969" s="35" t="n">
        <x:v>24</x:v>
      </x:c>
      <x:c r="G969" s="35" t="n">
        <x:v>1</x:v>
      </x:c>
      <x:c r="H969" s="35" t="str">
        <x:v>Promoter</x:v>
      </x:c>
      <x:c r="I969" s="35" t="str">
        <x:v>Agency HC-03</x:v>
      </x:c>
      <x:c r="J969" s="35" t="str">
        <x:v>PR-HC-014</x:v>
      </x:c>
      <x:c r="K969" s="35" t="str">
        <x:v>Masked Promoter HC-014</x:v>
      </x:c>
      <x:c r="L969" s="35" t="str">
        <x:v>9XXXX10014</x:v>
      </x:c>
      <x:c r="M969" s="37" t="n">
        <x:v>46188</x:v>
      </x:c>
      <x:c r="N969" s="35" t="str">
        <x:v>Cohort 3</x:v>
      </x:c>
      <x:c r="O969" s="35" t="str">
        <x:v>DIST-HC-05</x:v>
      </x:c>
      <x:c r="P969" s="35" t="str">
        <x:v>Masked Distributor HC-05</x:v>
      </x:c>
      <x:c r="Q969" s="35" t="str">
        <x:v>P-HC-041</x:v>
      </x:c>
      <x:c r="R969" s="35" t="str">
        <x:v>HC-041</x:v>
      </x:c>
      <x:c r="S969" s="35" t="str">
        <x:v>Masked Store HC-041</x:v>
      </x:c>
      <x:c r="T969" s="35" t="str">
        <x:v>XX1041</x:v>
      </x:c>
      <x:c r="U969" s="35" t="str">
        <x:v>Pharmacy</x:v>
      </x:c>
      <x:c r="V969" s="35" t="str">
        <x:v>Masked</x:v>
      </x:c>
      <x:c r="W969" s="35" t="str">
        <x:v>Masked</x:v>
      </x:c>
      <x:c r="X969" s="37" t="n">
        <x:v>46205</x:v>
      </x:c>
      <x:c r="Y969" s="37" t="n">
        <x:v>46269</x:v>
      </x:c>
      <x:c r="Z969" s="35" t="str">
        <x:v>W01</x:v>
      </x:c>
      <x:c r="AA969" s="35" t="str">
        <x:v>Sep'26</x:v>
      </x:c>
      <x:c r="AB969" s="35" t="str">
        <x:v>01 - 07</x:v>
      </x:c>
      <x:c r="AC969" s="35" t="str">
        <x:v>Week 1 of Sep 2026</x:v>
      </x:c>
      <x:c r="AD969" s="35" t="str">
        <x:v>Continue</x:v>
      </x:c>
      <x:c r="AE969" s="35" t="str"/>
      <x:c r="AF969" s="36" t="n">
        <x:v>46</x:v>
      </x:c>
      <x:c r="AG969" s="36" t="n">
        <x:v>15</x:v>
      </x:c>
      <x:c r="AH969" s="38" t="n">
        <x:f>IFERROR(AG969/AF969,0)</x:f>
        <x:v>0.32608695652173914</x:v>
      </x:c>
      <x:c r="AI969" s="36" t="n">
        <x:v>14</x:v>
      </x:c>
      <x:c r="AJ969" s="38" t="n">
        <x:f>IFERROR(AI969/AG969,0)</x:f>
        <x:v>0.9333333333333333</x:v>
      </x:c>
      <x:c r="AK969" s="36" t="n">
        <x:v>4</x:v>
      </x:c>
      <x:c r="AL969" s="36" t="n">
        <x:v>7</x:v>
      </x:c>
      <x:c r="AM969" s="36" t="n">
        <x:v>1</x:v>
      </x:c>
      <x:c r="AN969" s="38" t="n">
        <x:f>IFERROR(AL969/AG969,0)</x:f>
        <x:v>0.4666666666666667</x:v>
      </x:c>
      <x:c r="AO969" s="36" t="n">
        <x:f>BK968</x:f>
        <x:v>15</x:v>
      </x:c>
      <x:c r="AP969" s="36" t="n">
        <x:f>BL968</x:f>
        <x:v>33</x:v>
      </x:c>
      <x:c r="AQ969" s="36" t="n">
        <x:f>BM968</x:f>
        <x:v>29</x:v>
      </x:c>
      <x:c r="AR969" s="36" t="n">
        <x:f>BN968</x:f>
        <x:v>34</x:v>
      </x:c>
      <x:c r="AS969" s="36" t="n">
        <x:f>BO968</x:f>
        <x:v>18</x:v>
      </x:c>
      <x:c r="AT969" s="36" t="n">
        <x:f>BP968</x:f>
        <x:v>13</x:v>
      </x:c>
      <x:c r="AU969" s="36" t="n">
        <x:f>BQ968</x:f>
        <x:v>19</x:v>
      </x:c>
      <x:c r="AV969" s="36" t="n">
        <x:f>BR968</x:f>
        <x:v>30</x:v>
      </x:c>
      <x:c r="AW969" s="36" t="n">
        <x:f>BS968</x:f>
        <x:v>29</x:v>
      </x:c>
      <x:c r="AX969" s="36" t="n">
        <x:f>BT968</x:f>
        <x:v>30</x:v>
      </x:c>
      <x:c r="AY969" s="36" t="n">
        <x:f>SUM(AO969:AX969)</x:f>
        <x:v>250</x:v>
      </x:c>
      <x:c r="AZ969" s="36" t="n">
        <x:v>0</x:v>
      </x:c>
      <x:c r="BA969" s="36" t="n">
        <x:v>0</x:v>
      </x:c>
      <x:c r="BB969" s="36" t="n">
        <x:v>0</x:v>
      </x:c>
      <x:c r="BC969" s="36" t="n">
        <x:v>0</x:v>
      </x:c>
      <x:c r="BD969" s="36" t="n">
        <x:v>17</x:v>
      </x:c>
      <x:c r="BE969" s="36" t="n">
        <x:v>0</x:v>
      </x:c>
      <x:c r="BF969" s="36" t="n">
        <x:v>0</x:v>
      </x:c>
      <x:c r="BG969" s="36" t="n">
        <x:v>0</x:v>
      </x:c>
      <x:c r="BH969" s="36" t="n">
        <x:v>0</x:v>
      </x:c>
      <x:c r="BI969" s="36" t="n">
        <x:v>0</x:v>
      </x:c>
      <x:c r="BJ969" s="36"/>
      <x:c r="BK969" s="36" t="n">
        <x:f>MAX(0,AO969+AZ969-BV969)</x:f>
        <x:v>15</x:v>
      </x:c>
      <x:c r="BL969" s="36" t="n">
        <x:f>MAX(0,AP969+BA969-BW969)</x:f>
        <x:v>32</x:v>
      </x:c>
      <x:c r="BM969" s="36" t="n">
        <x:f>MAX(0,AQ969+BB969-BX969)</x:f>
        <x:v>29</x:v>
      </x:c>
      <x:c r="BN969" s="36" t="n">
        <x:f>MAX(0,AR969+BC969-BY969)</x:f>
        <x:v>33</x:v>
      </x:c>
      <x:c r="BO969" s="36" t="n">
        <x:f>MAX(0,AS969+BD969-BZ969)</x:f>
        <x:v>34</x:v>
      </x:c>
      <x:c r="BP969" s="36" t="n">
        <x:f>MAX(0,AT969+BE969-CA969)</x:f>
        <x:v>13</x:v>
      </x:c>
      <x:c r="BQ969" s="36" t="n">
        <x:f>MAX(0,AU969+BF969-CB969)</x:f>
        <x:v>19</x:v>
      </x:c>
      <x:c r="BR969" s="36" t="n">
        <x:f>MAX(0,AV969+BG969-CC969)</x:f>
        <x:v>30</x:v>
      </x:c>
      <x:c r="BS969" s="36" t="n">
        <x:f>MAX(0,AW969+BH969-CD969)</x:f>
        <x:v>28</x:v>
      </x:c>
      <x:c r="BT969" s="36" t="n">
        <x:f>MAX(0,AX969+BI969-CE969)</x:f>
        <x:v>30</x:v>
      </x:c>
      <x:c r="BU969" s="36" t="n">
        <x:f>SUM(BK969:BT969)</x:f>
        <x:v>263</x:v>
      </x:c>
      <x:c r="BV969" s="36" t="n">
        <x:v>0</x:v>
      </x:c>
      <x:c r="BW969" s="36" t="n">
        <x:v>1</x:v>
      </x:c>
      <x:c r="BX969" s="36" t="n">
        <x:v>0</x:v>
      </x:c>
      <x:c r="BY969" s="36" t="n">
        <x:v>1</x:v>
      </x:c>
      <x:c r="BZ969" s="36" t="n">
        <x:v>1</x:v>
      </x:c>
      <x:c r="CA969" s="36" t="n">
        <x:v>0</x:v>
      </x:c>
      <x:c r="CB969" s="36" t="n">
        <x:v>0</x:v>
      </x:c>
      <x:c r="CC969" s="36" t="n">
        <x:v>0</x:v>
      </x:c>
      <x:c r="CD969" s="36" t="n">
        <x:v>1</x:v>
      </x:c>
      <x:c r="CE969" s="36" t="n">
        <x:v>0</x:v>
      </x:c>
      <x:c r="CF969" s="36"/>
      <x:c r="CG969" s="36" t="n">
        <x:f>SUM(BW969,CD969)</x:f>
        <x:v>2</x:v>
      </x:c>
      <x:c r="CH969" s="36" t="n">
        <x:f>SUM(BX969,CA969)</x:f>
        <x:v>0</x:v>
      </x:c>
      <x:c r="CI969" s="36" t="n">
        <x:f>SUM(BY969)</x:f>
        <x:v>1</x:v>
      </x:c>
      <x:c r="CJ969" s="36" t="n">
        <x:f>SUM(BV969,BZ969,CB969)</x:f>
        <x:v>1</x:v>
      </x:c>
      <x:c r="CK969" s="36" t="n">
        <x:f>SUM(CC969,CE969)</x:f>
        <x:v>0</x:v>
      </x:c>
      <x:c r="CL969" s="36" t="n">
        <x:f>SUM(CG969:CK969)</x:f>
        <x:v>4</x:v>
      </x:c>
      <x:c r="CM969" s="39" t="n">
        <x:f>SUM(BW969*0.075,CD969*0.075)</x:f>
        <x:v>0.15</x:v>
      </x:c>
      <x:c r="CN969" s="39" t="n">
        <x:f>SUM(BX969*0.06,CA969*0.03)</x:f>
        <x:v>0</x:v>
      </x:c>
      <x:c r="CO969" s="39" t="n">
        <x:f>SUM(BY969*0.08)</x:f>
        <x:v>0.08</x:v>
      </x:c>
      <x:c r="CP969" s="39" t="n">
        <x:f>SUM(BV969*0.12,BZ969*0.06,CB969*0.03)</x:f>
        <x:v>0.06</x:v>
      </x:c>
      <x:c r="CQ969" s="39" t="n">
        <x:f>SUM(CC969*0.01,CE969*0.1)</x:f>
        <x:v>0</x:v>
      </x:c>
      <x:c r="CR969" s="39" t="n">
        <x:f>SUM(CM969:CQ969)</x:f>
        <x:v>0.29</x:v>
      </x:c>
      <x:c r="CS969" s="36" t="n">
        <x:f>SUM(CG969:CH969)</x:f>
        <x:v>2</x:v>
      </x:c>
      <x:c r="CT969" s="36" t="str"/>
      <x:c r="CU969" s="36" t="n">
        <x:f>MIN(AG969,CG969)</x:f>
        <x:v>2</x:v>
      </x:c>
      <x:c r="CV969" s="36" t="n">
        <x:f>MIN(AG969,CH969)</x:f>
        <x:v>0</x:v>
      </x:c>
      <x:c r="CW969" s="36" t="n">
        <x:f>MIN(AG969,CI969)</x:f>
        <x:v>1</x:v>
      </x:c>
      <x:c r="CX969" s="36" t="n">
        <x:f>MIN(AG969,CJ969)</x:f>
        <x:v>1</x:v>
      </x:c>
      <x:c r="CY969" s="36" t="n">
        <x:f>MIN(AG969,CK969)</x:f>
        <x:v>0</x:v>
      </x:c>
    </x:row>
    <x:row r="970" ht="18" customHeight="1">
      <x:c r="A970" s="35" t="str">
        <x:v>Area HC-03</x:v>
      </x:c>
      <x:c r="B970" s="35" t="str">
        <x:v>Area Lead HC-03</x:v>
      </x:c>
      <x:c r="C970" s="35" t="str">
        <x:v>Field Lead HC-09</x:v>
      </x:c>
      <x:c r="D970" s="35" t="str">
        <x:v>City HC-E</x:v>
      </x:c>
      <x:c r="E970" s="35" t="n">
        <x:v>4</x:v>
      </x:c>
      <x:c r="F970" s="35" t="n">
        <x:v>24</x:v>
      </x:c>
      <x:c r="G970" s="35" t="n">
        <x:v>1</x:v>
      </x:c>
      <x:c r="H970" s="35" t="str">
        <x:v>Promoter</x:v>
      </x:c>
      <x:c r="I970" s="35" t="str">
        <x:v>Agency HC-03</x:v>
      </x:c>
      <x:c r="J970" s="35" t="str">
        <x:v>PR-HC-014</x:v>
      </x:c>
      <x:c r="K970" s="35" t="str">
        <x:v>Masked Promoter HC-014</x:v>
      </x:c>
      <x:c r="L970" s="35" t="str">
        <x:v>9XXXX10014</x:v>
      </x:c>
      <x:c r="M970" s="37" t="n">
        <x:v>46188</x:v>
      </x:c>
      <x:c r="N970" s="35" t="str">
        <x:v>Cohort 3</x:v>
      </x:c>
      <x:c r="O970" s="35" t="str">
        <x:v>DIST-HC-05</x:v>
      </x:c>
      <x:c r="P970" s="35" t="str">
        <x:v>Masked Distributor HC-05</x:v>
      </x:c>
      <x:c r="Q970" s="35" t="str">
        <x:v>P-HC-041</x:v>
      </x:c>
      <x:c r="R970" s="35" t="str">
        <x:v>HC-041</x:v>
      </x:c>
      <x:c r="S970" s="35" t="str">
        <x:v>Masked Store HC-041</x:v>
      </x:c>
      <x:c r="T970" s="35" t="str">
        <x:v>XX1041</x:v>
      </x:c>
      <x:c r="U970" s="35" t="str">
        <x:v>Pharmacy</x:v>
      </x:c>
      <x:c r="V970" s="35" t="str">
        <x:v>Masked</x:v>
      </x:c>
      <x:c r="W970" s="35" t="str">
        <x:v>Masked</x:v>
      </x:c>
      <x:c r="X970" s="37" t="n">
        <x:v>46205</x:v>
      </x:c>
      <x:c r="Y970" s="37" t="n">
        <x:v>46270</x:v>
      </x:c>
      <x:c r="Z970" s="35" t="str">
        <x:v>W01</x:v>
      </x:c>
      <x:c r="AA970" s="35" t="str">
        <x:v>Sep'26</x:v>
      </x:c>
      <x:c r="AB970" s="35" t="str">
        <x:v>01 - 07</x:v>
      </x:c>
      <x:c r="AC970" s="35" t="str">
        <x:v>Week 1 of Sep 2026</x:v>
      </x:c>
      <x:c r="AD970" s="35" t="str">
        <x:v>Continue</x:v>
      </x:c>
      <x:c r="AE970" s="35" t="str"/>
      <x:c r="AF970" s="36" t="n">
        <x:v>52</x:v>
      </x:c>
      <x:c r="AG970" s="36" t="n">
        <x:v>21</x:v>
      </x:c>
      <x:c r="AH970" s="38" t="n">
        <x:f>IFERROR(AG970/AF970,0)</x:f>
        <x:v>0.40384615384615385</x:v>
      </x:c>
      <x:c r="AI970" s="36" t="n">
        <x:v>15</x:v>
      </x:c>
      <x:c r="AJ970" s="38" t="n">
        <x:f>IFERROR(AI970/AG970,0)</x:f>
        <x:v>0.7142857142857143</x:v>
      </x:c>
      <x:c r="AK970" s="36" t="n">
        <x:v>6</x:v>
      </x:c>
      <x:c r="AL970" s="36" t="n">
        <x:v>6</x:v>
      </x:c>
      <x:c r="AM970" s="36" t="n">
        <x:v>1</x:v>
      </x:c>
      <x:c r="AN970" s="38" t="n">
        <x:f>IFERROR(AL970/AG970,0)</x:f>
        <x:v>0.2857142857142857</x:v>
      </x:c>
      <x:c r="AO970" s="36" t="n">
        <x:f>BK969</x:f>
        <x:v>15</x:v>
      </x:c>
      <x:c r="AP970" s="36" t="n">
        <x:f>BL969</x:f>
        <x:v>32</x:v>
      </x:c>
      <x:c r="AQ970" s="36" t="n">
        <x:f>BM969</x:f>
        <x:v>29</x:v>
      </x:c>
      <x:c r="AR970" s="36" t="n">
        <x:f>BN969</x:f>
        <x:v>33</x:v>
      </x:c>
      <x:c r="AS970" s="36" t="n">
        <x:f>BO969</x:f>
        <x:v>34</x:v>
      </x:c>
      <x:c r="AT970" s="36" t="n">
        <x:f>BP969</x:f>
        <x:v>13</x:v>
      </x:c>
      <x:c r="AU970" s="36" t="n">
        <x:f>BQ969</x:f>
        <x:v>19</x:v>
      </x:c>
      <x:c r="AV970" s="36" t="n">
        <x:f>BR969</x:f>
        <x:v>30</x:v>
      </x:c>
      <x:c r="AW970" s="36" t="n">
        <x:f>BS969</x:f>
        <x:v>28</x:v>
      </x:c>
      <x:c r="AX970" s="36" t="n">
        <x:f>BT969</x:f>
        <x:v>30</x:v>
      </x:c>
      <x:c r="AY970" s="36" t="n">
        <x:f>SUM(AO970:AX970)</x:f>
        <x:v>263</x:v>
      </x:c>
      <x:c r="AZ970" s="36" t="n">
        <x:v>0</x:v>
      </x:c>
      <x:c r="BA970" s="36" t="n">
        <x:v>0</x:v>
      </x:c>
      <x:c r="BB970" s="36" t="n">
        <x:v>0</x:v>
      </x:c>
      <x:c r="BC970" s="36" t="n">
        <x:v>0</x:v>
      </x:c>
      <x:c r="BD970" s="36" t="n">
        <x:v>0</x:v>
      </x:c>
      <x:c r="BE970" s="36" t="n">
        <x:v>17</x:v>
      </x:c>
      <x:c r="BF970" s="36" t="n">
        <x:v>0</x:v>
      </x:c>
      <x:c r="BG970" s="36" t="n">
        <x:v>0</x:v>
      </x:c>
      <x:c r="BH970" s="36" t="n">
        <x:v>0</x:v>
      </x:c>
      <x:c r="BI970" s="36" t="n">
        <x:v>0</x:v>
      </x:c>
      <x:c r="BJ970" s="36"/>
      <x:c r="BK970" s="36" t="n">
        <x:f>MAX(0,AO970+AZ970-BV970)</x:f>
        <x:v>14</x:v>
      </x:c>
      <x:c r="BL970" s="36" t="n">
        <x:f>MAX(0,AP970+BA970-BW970)</x:f>
        <x:v>31</x:v>
      </x:c>
      <x:c r="BM970" s="36" t="n">
        <x:f>MAX(0,AQ970+BB970-BX970)</x:f>
        <x:v>28</x:v>
      </x:c>
      <x:c r="BN970" s="36" t="n">
        <x:f>MAX(0,AR970+BC970-BY970)</x:f>
        <x:v>32</x:v>
      </x:c>
      <x:c r="BO970" s="36" t="n">
        <x:f>MAX(0,AS970+BD970-BZ970)</x:f>
        <x:v>34</x:v>
      </x:c>
      <x:c r="BP970" s="36" t="n">
        <x:f>MAX(0,AT970+BE970-CA970)</x:f>
        <x:v>29</x:v>
      </x:c>
      <x:c r="BQ970" s="36" t="n">
        <x:f>MAX(0,AU970+BF970-CB970)</x:f>
        <x:v>18</x:v>
      </x:c>
      <x:c r="BR970" s="36" t="n">
        <x:f>MAX(0,AV970+BG970-CC970)</x:f>
        <x:v>30</x:v>
      </x:c>
      <x:c r="BS970" s="36" t="n">
        <x:f>MAX(0,AW970+BH970-CD970)</x:f>
        <x:v>27</x:v>
      </x:c>
      <x:c r="BT970" s="36" t="n">
        <x:f>MAX(0,AX970+BI970-CE970)</x:f>
        <x:v>29</x:v>
      </x:c>
      <x:c r="BU970" s="36" t="n">
        <x:f>SUM(BK970:BT970)</x:f>
        <x:v>272</x:v>
      </x:c>
      <x:c r="BV970" s="36" t="n">
        <x:v>1</x:v>
      </x:c>
      <x:c r="BW970" s="36" t="n">
        <x:v>1</x:v>
      </x:c>
      <x:c r="BX970" s="36" t="n">
        <x:v>1</x:v>
      </x:c>
      <x:c r="BY970" s="36" t="n">
        <x:v>1</x:v>
      </x:c>
      <x:c r="BZ970" s="36" t="n">
        <x:v>0</x:v>
      </x:c>
      <x:c r="CA970" s="36" t="n">
        <x:v>1</x:v>
      </x:c>
      <x:c r="CB970" s="36" t="n">
        <x:v>1</x:v>
      </x:c>
      <x:c r="CC970" s="36" t="n">
        <x:v>0</x:v>
      </x:c>
      <x:c r="CD970" s="36" t="n">
        <x:v>1</x:v>
      </x:c>
      <x:c r="CE970" s="36" t="n">
        <x:v>1</x:v>
      </x:c>
      <x:c r="CF970" s="36"/>
      <x:c r="CG970" s="36" t="n">
        <x:f>SUM(BW970,CD970)</x:f>
        <x:v>2</x:v>
      </x:c>
      <x:c r="CH970" s="36" t="n">
        <x:f>SUM(BX970,CA970)</x:f>
        <x:v>2</x:v>
      </x:c>
      <x:c r="CI970" s="36" t="n">
        <x:f>SUM(BY970)</x:f>
        <x:v>1</x:v>
      </x:c>
      <x:c r="CJ970" s="36" t="n">
        <x:f>SUM(BV970,BZ970,CB970)</x:f>
        <x:v>2</x:v>
      </x:c>
      <x:c r="CK970" s="36" t="n">
        <x:f>SUM(CC970,CE970)</x:f>
        <x:v>1</x:v>
      </x:c>
      <x:c r="CL970" s="36" t="n">
        <x:f>SUM(CG970:CK970)</x:f>
        <x:v>8</x:v>
      </x:c>
      <x:c r="CM970" s="39" t="n">
        <x:f>SUM(BW970*0.075,CD970*0.075)</x:f>
        <x:v>0.15</x:v>
      </x:c>
      <x:c r="CN970" s="39" t="n">
        <x:f>SUM(BX970*0.06,CA970*0.03)</x:f>
        <x:v>0.09</x:v>
      </x:c>
      <x:c r="CO970" s="39" t="n">
        <x:f>SUM(BY970*0.08)</x:f>
        <x:v>0.08</x:v>
      </x:c>
      <x:c r="CP970" s="39" t="n">
        <x:f>SUM(BV970*0.12,BZ970*0.06,CB970*0.03)</x:f>
        <x:v>0.15</x:v>
      </x:c>
      <x:c r="CQ970" s="39" t="n">
        <x:f>SUM(CC970*0.01,CE970*0.1)</x:f>
        <x:v>0.1</x:v>
      </x:c>
      <x:c r="CR970" s="39" t="n">
        <x:f>SUM(CM970:CQ970)</x:f>
        <x:v>0.57</x:v>
      </x:c>
      <x:c r="CS970" s="36" t="n">
        <x:f>SUM(CG970:CH970)</x:f>
        <x:v>4</x:v>
      </x:c>
      <x:c r="CT970" s="36" t="str"/>
      <x:c r="CU970" s="36" t="n">
        <x:f>MIN(AG970,CG970)</x:f>
        <x:v>2</x:v>
      </x:c>
      <x:c r="CV970" s="36" t="n">
        <x:f>MIN(AG970,CH970)</x:f>
        <x:v>2</x:v>
      </x:c>
      <x:c r="CW970" s="36" t="n">
        <x:f>MIN(AG970,CI970)</x:f>
        <x:v>1</x:v>
      </x:c>
      <x:c r="CX970" s="36" t="n">
        <x:f>MIN(AG970,CJ970)</x:f>
        <x:v>2</x:v>
      </x:c>
      <x:c r="CY970" s="36" t="n">
        <x:f>MIN(AG970,CK970)</x:f>
        <x:v>1</x:v>
      </x:c>
    </x:row>
    <x:row r="971" ht="18" customHeight="1">
      <x:c r="A971" s="35" t="str">
        <x:v>Area HC-03</x:v>
      </x:c>
      <x:c r="B971" s="35" t="str">
        <x:v>Area Lead HC-03</x:v>
      </x:c>
      <x:c r="C971" s="35" t="str">
        <x:v>Field Lead HC-09</x:v>
      </x:c>
      <x:c r="D971" s="35" t="str">
        <x:v>City HC-E</x:v>
      </x:c>
      <x:c r="E971" s="35" t="n">
        <x:v>4</x:v>
      </x:c>
      <x:c r="F971" s="35" t="n">
        <x:v>24</x:v>
      </x:c>
      <x:c r="G971" s="35" t="n">
        <x:v>1</x:v>
      </x:c>
      <x:c r="H971" s="35" t="str">
        <x:v>Promoter</x:v>
      </x:c>
      <x:c r="I971" s="35" t="str">
        <x:v>Agency HC-03</x:v>
      </x:c>
      <x:c r="J971" s="35" t="str">
        <x:v>PR-HC-014</x:v>
      </x:c>
      <x:c r="K971" s="35" t="str">
        <x:v>Masked Promoter HC-014</x:v>
      </x:c>
      <x:c r="L971" s="35" t="str">
        <x:v>9XXXX10014</x:v>
      </x:c>
      <x:c r="M971" s="37" t="n">
        <x:v>46188</x:v>
      </x:c>
      <x:c r="N971" s="35" t="str">
        <x:v>Cohort 3</x:v>
      </x:c>
      <x:c r="O971" s="35" t="str">
        <x:v>DIST-HC-05</x:v>
      </x:c>
      <x:c r="P971" s="35" t="str">
        <x:v>Masked Distributor HC-05</x:v>
      </x:c>
      <x:c r="Q971" s="35" t="str">
        <x:v>P-HC-041</x:v>
      </x:c>
      <x:c r="R971" s="35" t="str">
        <x:v>HC-041</x:v>
      </x:c>
      <x:c r="S971" s="35" t="str">
        <x:v>Masked Store HC-041</x:v>
      </x:c>
      <x:c r="T971" s="35" t="str">
        <x:v>XX1041</x:v>
      </x:c>
      <x:c r="U971" s="35" t="str">
        <x:v>Pharmacy</x:v>
      </x:c>
      <x:c r="V971" s="35" t="str">
        <x:v>Masked</x:v>
      </x:c>
      <x:c r="W971" s="35" t="str">
        <x:v>Masked</x:v>
      </x:c>
      <x:c r="X971" s="37" t="n">
        <x:v>46205</x:v>
      </x:c>
      <x:c r="Y971" s="37" t="n">
        <x:v>46272</x:v>
      </x:c>
      <x:c r="Z971" s="35" t="str">
        <x:v>W01</x:v>
      </x:c>
      <x:c r="AA971" s="35" t="str">
        <x:v>Sep'26</x:v>
      </x:c>
      <x:c r="AB971" s="35" t="str">
        <x:v>01 - 07</x:v>
      </x:c>
      <x:c r="AC971" s="35" t="str">
        <x:v>Week 1 of Sep 2026</x:v>
      </x:c>
      <x:c r="AD971" s="35" t="str">
        <x:v>Continue</x:v>
      </x:c>
      <x:c r="AE971" s="35" t="str"/>
      <x:c r="AF971" s="36" t="n">
        <x:v>51</x:v>
      </x:c>
      <x:c r="AG971" s="36" t="n">
        <x:v>13</x:v>
      </x:c>
      <x:c r="AH971" s="38" t="n">
        <x:f>IFERROR(AG971/AF971,0)</x:f>
        <x:v>0.2549019607843137</x:v>
      </x:c>
      <x:c r="AI971" s="36" t="n">
        <x:v>10</x:v>
      </x:c>
      <x:c r="AJ971" s="38" t="n">
        <x:f>IFERROR(AI971/AG971,0)</x:f>
        <x:v>0.7692307692307693</x:v>
      </x:c>
      <x:c r="AK971" s="36" t="n">
        <x:v>1</x:v>
      </x:c>
      <x:c r="AL971" s="36" t="n">
        <x:v>5</x:v>
      </x:c>
      <x:c r="AM971" s="36" t="n">
        <x:v>1</x:v>
      </x:c>
      <x:c r="AN971" s="38" t="n">
        <x:f>IFERROR(AL971/AG971,0)</x:f>
        <x:v>0.38461538461538464</x:v>
      </x:c>
      <x:c r="AO971" s="36" t="n">
        <x:f>BK970</x:f>
        <x:v>14</x:v>
      </x:c>
      <x:c r="AP971" s="36" t="n">
        <x:f>BL970</x:f>
        <x:v>31</x:v>
      </x:c>
      <x:c r="AQ971" s="36" t="n">
        <x:f>BM970</x:f>
        <x:v>28</x:v>
      </x:c>
      <x:c r="AR971" s="36" t="n">
        <x:f>BN970</x:f>
        <x:v>32</x:v>
      </x:c>
      <x:c r="AS971" s="36" t="n">
        <x:f>BO970</x:f>
        <x:v>34</x:v>
      </x:c>
      <x:c r="AT971" s="36" t="n">
        <x:f>BP970</x:f>
        <x:v>29</x:v>
      </x:c>
      <x:c r="AU971" s="36" t="n">
        <x:f>BQ970</x:f>
        <x:v>18</x:v>
      </x:c>
      <x:c r="AV971" s="36" t="n">
        <x:f>BR970</x:f>
        <x:v>30</x:v>
      </x:c>
      <x:c r="AW971" s="36" t="n">
        <x:f>BS970</x:f>
        <x:v>27</x:v>
      </x:c>
      <x:c r="AX971" s="36" t="n">
        <x:f>BT970</x:f>
        <x:v>29</x:v>
      </x:c>
      <x:c r="AY971" s="36" t="n">
        <x:f>SUM(AO971:AX971)</x:f>
        <x:v>272</x:v>
      </x:c>
      <x:c r="AZ971" s="36" t="n">
        <x:v>19</x:v>
      </x:c>
      <x:c r="BA971" s="36" t="n">
        <x:v>0</x:v>
      </x:c>
      <x:c r="BB971" s="36" t="n">
        <x:v>0</x:v>
      </x:c>
      <x:c r="BC971" s="36" t="n">
        <x:v>0</x:v>
      </x:c>
      <x:c r="BD971" s="36" t="n">
        <x:v>0</x:v>
      </x:c>
      <x:c r="BE971" s="36" t="n">
        <x:v>0</x:v>
      </x:c>
      <x:c r="BF971" s="36" t="n">
        <x:v>17</x:v>
      </x:c>
      <x:c r="BG971" s="36" t="n">
        <x:v>0</x:v>
      </x:c>
      <x:c r="BH971" s="36" t="n">
        <x:v>0</x:v>
      </x:c>
      <x:c r="BI971" s="36" t="n">
        <x:v>0</x:v>
      </x:c>
      <x:c r="BJ971" s="36"/>
      <x:c r="BK971" s="36" t="n">
        <x:f>MAX(0,AO971+AZ971-BV971)</x:f>
        <x:v>33</x:v>
      </x:c>
      <x:c r="BL971" s="36" t="n">
        <x:f>MAX(0,AP971+BA971-BW971)</x:f>
        <x:v>29</x:v>
      </x:c>
      <x:c r="BM971" s="36" t="n">
        <x:f>MAX(0,AQ971+BB971-BX971)</x:f>
        <x:v>27</x:v>
      </x:c>
      <x:c r="BN971" s="36" t="n">
        <x:f>MAX(0,AR971+BC971-BY971)</x:f>
        <x:v>31</x:v>
      </x:c>
      <x:c r="BO971" s="36" t="n">
        <x:f>MAX(0,AS971+BD971-BZ971)</x:f>
        <x:v>34</x:v>
      </x:c>
      <x:c r="BP971" s="36" t="n">
        <x:f>MAX(0,AT971+BE971-CA971)</x:f>
        <x:v>29</x:v>
      </x:c>
      <x:c r="BQ971" s="36" t="n">
        <x:f>MAX(0,AU971+BF971-CB971)</x:f>
        <x:v>34</x:v>
      </x:c>
      <x:c r="BR971" s="36" t="n">
        <x:f>MAX(0,AV971+BG971-CC971)</x:f>
        <x:v>30</x:v>
      </x:c>
      <x:c r="BS971" s="36" t="n">
        <x:f>MAX(0,AW971+BH971-CD971)</x:f>
        <x:v>26</x:v>
      </x:c>
      <x:c r="BT971" s="36" t="n">
        <x:f>MAX(0,AX971+BI971-CE971)</x:f>
        <x:v>28</x:v>
      </x:c>
      <x:c r="BU971" s="36" t="n">
        <x:f>SUM(BK971:BT971)</x:f>
        <x:v>301</x:v>
      </x:c>
      <x:c r="BV971" s="36" t="n">
        <x:v>0</x:v>
      </x:c>
      <x:c r="BW971" s="36" t="n">
        <x:v>2</x:v>
      </x:c>
      <x:c r="BX971" s="36" t="n">
        <x:v>1</x:v>
      </x:c>
      <x:c r="BY971" s="36" t="n">
        <x:v>1</x:v>
      </x:c>
      <x:c r="BZ971" s="36" t="n">
        <x:v>0</x:v>
      </x:c>
      <x:c r="CA971" s="36" t="n">
        <x:v>0</x:v>
      </x:c>
      <x:c r="CB971" s="36" t="n">
        <x:v>1</x:v>
      </x:c>
      <x:c r="CC971" s="36" t="n">
        <x:v>0</x:v>
      </x:c>
      <x:c r="CD971" s="36" t="n">
        <x:v>1</x:v>
      </x:c>
      <x:c r="CE971" s="36" t="n">
        <x:v>1</x:v>
      </x:c>
      <x:c r="CF971" s="36"/>
      <x:c r="CG971" s="36" t="n">
        <x:f>SUM(BW971,CD971)</x:f>
        <x:v>3</x:v>
      </x:c>
      <x:c r="CH971" s="36" t="n">
        <x:f>SUM(BX971,CA971)</x:f>
        <x:v>1</x:v>
      </x:c>
      <x:c r="CI971" s="36" t="n">
        <x:f>SUM(BY971)</x:f>
        <x:v>1</x:v>
      </x:c>
      <x:c r="CJ971" s="36" t="n">
        <x:f>SUM(BV971,BZ971,CB971)</x:f>
        <x:v>1</x:v>
      </x:c>
      <x:c r="CK971" s="36" t="n">
        <x:f>SUM(CC971,CE971)</x:f>
        <x:v>1</x:v>
      </x:c>
      <x:c r="CL971" s="36" t="n">
        <x:f>SUM(CG971:CK971)</x:f>
        <x:v>7</x:v>
      </x:c>
      <x:c r="CM971" s="39" t="n">
        <x:f>SUM(BW971*0.075,CD971*0.075)</x:f>
        <x:v>0.22499999999999998</x:v>
      </x:c>
      <x:c r="CN971" s="39" t="n">
        <x:f>SUM(BX971*0.06,CA971*0.03)</x:f>
        <x:v>0.06</x:v>
      </x:c>
      <x:c r="CO971" s="39" t="n">
        <x:f>SUM(BY971*0.08)</x:f>
        <x:v>0.08</x:v>
      </x:c>
      <x:c r="CP971" s="39" t="n">
        <x:f>SUM(BV971*0.12,BZ971*0.06,CB971*0.03)</x:f>
        <x:v>0.03</x:v>
      </x:c>
      <x:c r="CQ971" s="39" t="n">
        <x:f>SUM(CC971*0.01,CE971*0.1)</x:f>
        <x:v>0.1</x:v>
      </x:c>
      <x:c r="CR971" s="39" t="n">
        <x:f>SUM(CM971:CQ971)</x:f>
        <x:v>0.495</x:v>
      </x:c>
      <x:c r="CS971" s="36" t="n">
        <x:f>SUM(CG971:CH971)</x:f>
        <x:v>4</x:v>
      </x:c>
      <x:c r="CT971" s="36" t="str"/>
      <x:c r="CU971" s="36" t="n">
        <x:f>MIN(AG971,CG971)</x:f>
        <x:v>3</x:v>
      </x:c>
      <x:c r="CV971" s="36" t="n">
        <x:f>MIN(AG971,CH971)</x:f>
        <x:v>1</x:v>
      </x:c>
      <x:c r="CW971" s="36" t="n">
        <x:f>MIN(AG971,CI971)</x:f>
        <x:v>1</x:v>
      </x:c>
      <x:c r="CX971" s="36" t="n">
        <x:f>MIN(AG971,CJ971)</x:f>
        <x:v>1</x:v>
      </x:c>
      <x:c r="CY971" s="36" t="n">
        <x:f>MIN(AG971,CK971)</x:f>
        <x:v>1</x:v>
      </x:c>
    </x:row>
    <x:row r="972" ht="18" customHeight="1">
      <x:c r="A972" s="35" t="str">
        <x:v>Area HC-03</x:v>
      </x:c>
      <x:c r="B972" s="35" t="str">
        <x:v>Area Lead HC-03</x:v>
      </x:c>
      <x:c r="C972" s="35" t="str">
        <x:v>Field Lead HC-09</x:v>
      </x:c>
      <x:c r="D972" s="35" t="str">
        <x:v>City HC-E</x:v>
      </x:c>
      <x:c r="E972" s="35" t="n">
        <x:v>4</x:v>
      </x:c>
      <x:c r="F972" s="35" t="n">
        <x:v>24</x:v>
      </x:c>
      <x:c r="G972" s="35" t="n">
        <x:v>1</x:v>
      </x:c>
      <x:c r="H972" s="35" t="str">
        <x:v>Promoter</x:v>
      </x:c>
      <x:c r="I972" s="35" t="str">
        <x:v>Agency HC-03</x:v>
      </x:c>
      <x:c r="J972" s="35" t="str">
        <x:v>PR-HC-014</x:v>
      </x:c>
      <x:c r="K972" s="35" t="str">
        <x:v>Masked Promoter HC-014</x:v>
      </x:c>
      <x:c r="L972" s="35" t="str">
        <x:v>9XXXX10014</x:v>
      </x:c>
      <x:c r="M972" s="37" t="n">
        <x:v>46188</x:v>
      </x:c>
      <x:c r="N972" s="35" t="str">
        <x:v>Cohort 3</x:v>
      </x:c>
      <x:c r="O972" s="35" t="str">
        <x:v>DIST-HC-05</x:v>
      </x:c>
      <x:c r="P972" s="35" t="str">
        <x:v>Masked Distributor HC-05</x:v>
      </x:c>
      <x:c r="Q972" s="35" t="str">
        <x:v>P-HC-041</x:v>
      </x:c>
      <x:c r="R972" s="35" t="str">
        <x:v>HC-041</x:v>
      </x:c>
      <x:c r="S972" s="35" t="str">
        <x:v>Masked Store HC-041</x:v>
      </x:c>
      <x:c r="T972" s="35" t="str">
        <x:v>XX1041</x:v>
      </x:c>
      <x:c r="U972" s="35" t="str">
        <x:v>Pharmacy</x:v>
      </x:c>
      <x:c r="V972" s="35" t="str">
        <x:v>Masked</x:v>
      </x:c>
      <x:c r="W972" s="35" t="str">
        <x:v>Masked</x:v>
      </x:c>
      <x:c r="X972" s="37" t="n">
        <x:v>46205</x:v>
      </x:c>
      <x:c r="Y972" s="37" t="n">
        <x:v>46273</x:v>
      </x:c>
      <x:c r="Z972" s="35" t="str">
        <x:v>W02</x:v>
      </x:c>
      <x:c r="AA972" s="35" t="str">
        <x:v>Sep'26</x:v>
      </x:c>
      <x:c r="AB972" s="35" t="str">
        <x:v>08 - 14</x:v>
      </x:c>
      <x:c r="AC972" s="35" t="str">
        <x:v>Week 2 of Sep 2026</x:v>
      </x:c>
      <x:c r="AD972" s="35" t="str">
        <x:v>Continue</x:v>
      </x:c>
      <x:c r="AE972" s="35" t="str"/>
      <x:c r="AF972" s="36" t="n">
        <x:v>44</x:v>
      </x:c>
      <x:c r="AG972" s="36" t="n">
        <x:v>11</x:v>
      </x:c>
      <x:c r="AH972" s="38" t="n">
        <x:f>IFERROR(AG972/AF972,0)</x:f>
        <x:v>0.25</x:v>
      </x:c>
      <x:c r="AI972" s="36" t="n">
        <x:v>10</x:v>
      </x:c>
      <x:c r="AJ972" s="38" t="n">
        <x:f>IFERROR(AI972/AG972,0)</x:f>
        <x:v>0.9090909090909091</x:v>
      </x:c>
      <x:c r="AK972" s="36" t="n">
        <x:v>3</x:v>
      </x:c>
      <x:c r="AL972" s="36" t="n">
        <x:v>7</x:v>
      </x:c>
      <x:c r="AM972" s="36" t="n">
        <x:v>1</x:v>
      </x:c>
      <x:c r="AN972" s="38" t="n">
        <x:f>IFERROR(AL972/AG972,0)</x:f>
        <x:v>0.6363636363636364</x:v>
      </x:c>
      <x:c r="AO972" s="36" t="n">
        <x:f>BK971</x:f>
        <x:v>33</x:v>
      </x:c>
      <x:c r="AP972" s="36" t="n">
        <x:f>BL971</x:f>
        <x:v>29</x:v>
      </x:c>
      <x:c r="AQ972" s="36" t="n">
        <x:f>BM971</x:f>
        <x:v>27</x:v>
      </x:c>
      <x:c r="AR972" s="36" t="n">
        <x:f>BN971</x:f>
        <x:v>31</x:v>
      </x:c>
      <x:c r="AS972" s="36" t="n">
        <x:f>BO971</x:f>
        <x:v>34</x:v>
      </x:c>
      <x:c r="AT972" s="36" t="n">
        <x:f>BP971</x:f>
        <x:v>29</x:v>
      </x:c>
      <x:c r="AU972" s="36" t="n">
        <x:f>BQ971</x:f>
        <x:v>34</x:v>
      </x:c>
      <x:c r="AV972" s="36" t="n">
        <x:f>BR971</x:f>
        <x:v>30</x:v>
      </x:c>
      <x:c r="AW972" s="36" t="n">
        <x:f>BS971</x:f>
        <x:v>26</x:v>
      </x:c>
      <x:c r="AX972" s="36" t="n">
        <x:f>BT971</x:f>
        <x:v>28</x:v>
      </x:c>
      <x:c r="AY972" s="36" t="n">
        <x:f>SUM(AO972:AX972)</x:f>
        <x:v>301</x:v>
      </x:c>
      <x:c r="AZ972" s="36" t="n">
        <x:v>0</x:v>
      </x:c>
      <x:c r="BA972" s="36" t="n">
        <x:v>16</x:v>
      </x:c>
      <x:c r="BB972" s="36" t="n">
        <x:v>0</x:v>
      </x:c>
      <x:c r="BC972" s="36" t="n">
        <x:v>0</x:v>
      </x:c>
      <x:c r="BD972" s="36" t="n">
        <x:v>0</x:v>
      </x:c>
      <x:c r="BE972" s="36" t="n">
        <x:v>0</x:v>
      </x:c>
      <x:c r="BF972" s="36" t="n">
        <x:v>0</x:v>
      </x:c>
      <x:c r="BG972" s="36" t="n">
        <x:v>0</x:v>
      </x:c>
      <x:c r="BH972" s="36" t="n">
        <x:v>0</x:v>
      </x:c>
      <x:c r="BI972" s="36" t="n">
        <x:v>0</x:v>
      </x:c>
      <x:c r="BJ972" s="36"/>
      <x:c r="BK972" s="36" t="n">
        <x:f>MAX(0,AO972+AZ972-BV972)</x:f>
        <x:v>33</x:v>
      </x:c>
      <x:c r="BL972" s="36" t="n">
        <x:f>MAX(0,AP972+BA972-BW972)</x:f>
        <x:v>44</x:v>
      </x:c>
      <x:c r="BM972" s="36" t="n">
        <x:f>MAX(0,AQ972+BB972-BX972)</x:f>
        <x:v>26</x:v>
      </x:c>
      <x:c r="BN972" s="36" t="n">
        <x:f>MAX(0,AR972+BC972-BY972)</x:f>
        <x:v>30</x:v>
      </x:c>
      <x:c r="BO972" s="36" t="n">
        <x:f>MAX(0,AS972+BD972-BZ972)</x:f>
        <x:v>33</x:v>
      </x:c>
      <x:c r="BP972" s="36" t="n">
        <x:f>MAX(0,AT972+BE972-CA972)</x:f>
        <x:v>29</x:v>
      </x:c>
      <x:c r="BQ972" s="36" t="n">
        <x:f>MAX(0,AU972+BF972-CB972)</x:f>
        <x:v>33</x:v>
      </x:c>
      <x:c r="BR972" s="36" t="n">
        <x:f>MAX(0,AV972+BG972-CC972)</x:f>
        <x:v>30</x:v>
      </x:c>
      <x:c r="BS972" s="36" t="n">
        <x:f>MAX(0,AW972+BH972-CD972)</x:f>
        <x:v>25</x:v>
      </x:c>
      <x:c r="BT972" s="36" t="n">
        <x:f>MAX(0,AX972+BI972-CE972)</x:f>
        <x:v>27</x:v>
      </x:c>
      <x:c r="BU972" s="36" t="n">
        <x:f>SUM(BK972:BT972)</x:f>
        <x:v>310</x:v>
      </x:c>
      <x:c r="BV972" s="36" t="n">
        <x:v>0</x:v>
      </x:c>
      <x:c r="BW972" s="36" t="n">
        <x:v>1</x:v>
      </x:c>
      <x:c r="BX972" s="36" t="n">
        <x:v>1</x:v>
      </x:c>
      <x:c r="BY972" s="36" t="n">
        <x:v>1</x:v>
      </x:c>
      <x:c r="BZ972" s="36" t="n">
        <x:v>1</x:v>
      </x:c>
      <x:c r="CA972" s="36" t="n">
        <x:v>0</x:v>
      </x:c>
      <x:c r="CB972" s="36" t="n">
        <x:v>1</x:v>
      </x:c>
      <x:c r="CC972" s="36" t="n">
        <x:v>0</x:v>
      </x:c>
      <x:c r="CD972" s="36" t="n">
        <x:v>1</x:v>
      </x:c>
      <x:c r="CE972" s="36" t="n">
        <x:v>1</x:v>
      </x:c>
      <x:c r="CF972" s="36"/>
      <x:c r="CG972" s="36" t="n">
        <x:f>SUM(BW972,CD972)</x:f>
        <x:v>2</x:v>
      </x:c>
      <x:c r="CH972" s="36" t="n">
        <x:f>SUM(BX972,CA972)</x:f>
        <x:v>1</x:v>
      </x:c>
      <x:c r="CI972" s="36" t="n">
        <x:f>SUM(BY972)</x:f>
        <x:v>1</x:v>
      </x:c>
      <x:c r="CJ972" s="36" t="n">
        <x:f>SUM(BV972,BZ972,CB972)</x:f>
        <x:v>2</x:v>
      </x:c>
      <x:c r="CK972" s="36" t="n">
        <x:f>SUM(CC972,CE972)</x:f>
        <x:v>1</x:v>
      </x:c>
      <x:c r="CL972" s="36" t="n">
        <x:f>SUM(CG972:CK972)</x:f>
        <x:v>7</x:v>
      </x:c>
      <x:c r="CM972" s="39" t="n">
        <x:f>SUM(BW972*0.075,CD972*0.075)</x:f>
        <x:v>0.15</x:v>
      </x:c>
      <x:c r="CN972" s="39" t="n">
        <x:f>SUM(BX972*0.06,CA972*0.03)</x:f>
        <x:v>0.06</x:v>
      </x:c>
      <x:c r="CO972" s="39" t="n">
        <x:f>SUM(BY972*0.08)</x:f>
        <x:v>0.08</x:v>
      </x:c>
      <x:c r="CP972" s="39" t="n">
        <x:f>SUM(BV972*0.12,BZ972*0.06,CB972*0.03)</x:f>
        <x:v>0.09</x:v>
      </x:c>
      <x:c r="CQ972" s="39" t="n">
        <x:f>SUM(CC972*0.01,CE972*0.1)</x:f>
        <x:v>0.1</x:v>
      </x:c>
      <x:c r="CR972" s="39" t="n">
        <x:f>SUM(CM972:CQ972)</x:f>
        <x:v>0.48</x:v>
      </x:c>
      <x:c r="CS972" s="36" t="n">
        <x:f>SUM(CG972:CH972)</x:f>
        <x:v>3</x:v>
      </x:c>
      <x:c r="CT972" s="36" t="str"/>
      <x:c r="CU972" s="36" t="n">
        <x:f>MIN(AG972,CG972)</x:f>
        <x:v>2</x:v>
      </x:c>
      <x:c r="CV972" s="36" t="n">
        <x:f>MIN(AG972,CH972)</x:f>
        <x:v>1</x:v>
      </x:c>
      <x:c r="CW972" s="36" t="n">
        <x:f>MIN(AG972,CI972)</x:f>
        <x:v>1</x:v>
      </x:c>
      <x:c r="CX972" s="36" t="n">
        <x:f>MIN(AG972,CJ972)</x:f>
        <x:v>2</x:v>
      </x:c>
      <x:c r="CY972" s="36" t="n">
        <x:f>MIN(AG972,CK972)</x:f>
        <x:v>1</x:v>
      </x:c>
    </x:row>
    <x:row r="973" ht="18" customHeight="1">
      <x:c r="A973" s="35" t="str">
        <x:v>Area HC-03</x:v>
      </x:c>
      <x:c r="B973" s="35" t="str">
        <x:v>Area Lead HC-03</x:v>
      </x:c>
      <x:c r="C973" s="35" t="str">
        <x:v>Field Lead HC-09</x:v>
      </x:c>
      <x:c r="D973" s="35" t="str">
        <x:v>City HC-E</x:v>
      </x:c>
      <x:c r="E973" s="35" t="n">
        <x:v>4</x:v>
      </x:c>
      <x:c r="F973" s="35" t="n">
        <x:v>24</x:v>
      </x:c>
      <x:c r="G973" s="35" t="n">
        <x:v>1</x:v>
      </x:c>
      <x:c r="H973" s="35" t="str">
        <x:v>Promoter</x:v>
      </x:c>
      <x:c r="I973" s="35" t="str">
        <x:v>Agency HC-03</x:v>
      </x:c>
      <x:c r="J973" s="35" t="str">
        <x:v>PR-HC-014</x:v>
      </x:c>
      <x:c r="K973" s="35" t="str">
        <x:v>Masked Promoter HC-014</x:v>
      </x:c>
      <x:c r="L973" s="35" t="str">
        <x:v>9XXXX10014</x:v>
      </x:c>
      <x:c r="M973" s="37" t="n">
        <x:v>46188</x:v>
      </x:c>
      <x:c r="N973" s="35" t="str">
        <x:v>Cohort 3</x:v>
      </x:c>
      <x:c r="O973" s="35" t="str">
        <x:v>DIST-HC-05</x:v>
      </x:c>
      <x:c r="P973" s="35" t="str">
        <x:v>Masked Distributor HC-05</x:v>
      </x:c>
      <x:c r="Q973" s="35" t="str">
        <x:v>P-HC-041</x:v>
      </x:c>
      <x:c r="R973" s="35" t="str">
        <x:v>HC-041</x:v>
      </x:c>
      <x:c r="S973" s="35" t="str">
        <x:v>Masked Store HC-041</x:v>
      </x:c>
      <x:c r="T973" s="35" t="str">
        <x:v>XX1041</x:v>
      </x:c>
      <x:c r="U973" s="35" t="str">
        <x:v>Pharmacy</x:v>
      </x:c>
      <x:c r="V973" s="35" t="str">
        <x:v>Masked</x:v>
      </x:c>
      <x:c r="W973" s="35" t="str">
        <x:v>Masked</x:v>
      </x:c>
      <x:c r="X973" s="37" t="n">
        <x:v>46205</x:v>
      </x:c>
      <x:c r="Y973" s="37" t="n">
        <x:v>46274</x:v>
      </x:c>
      <x:c r="Z973" s="35" t="str">
        <x:v>W02</x:v>
      </x:c>
      <x:c r="AA973" s="35" t="str">
        <x:v>Sep'26</x:v>
      </x:c>
      <x:c r="AB973" s="35" t="str">
        <x:v>08 - 14</x:v>
      </x:c>
      <x:c r="AC973" s="35" t="str">
        <x:v>Week 2 of Sep 2026</x:v>
      </x:c>
      <x:c r="AD973" s="35" t="str">
        <x:v>Continue</x:v>
      </x:c>
      <x:c r="AE973" s="35" t="str"/>
      <x:c r="AF973" s="36" t="n">
        <x:v>49</x:v>
      </x:c>
      <x:c r="AG973" s="36" t="n">
        <x:v>16</x:v>
      </x:c>
      <x:c r="AH973" s="38" t="n">
        <x:f>IFERROR(AG973/AF973,0)</x:f>
        <x:v>0.32653061224489793</x:v>
      </x:c>
      <x:c r="AI973" s="36" t="n">
        <x:v>14</x:v>
      </x:c>
      <x:c r="AJ973" s="38" t="n">
        <x:f>IFERROR(AI973/AG973,0)</x:f>
        <x:v>0.875</x:v>
      </x:c>
      <x:c r="AK973" s="36" t="n">
        <x:v>6</x:v>
      </x:c>
      <x:c r="AL973" s="36" t="n">
        <x:v>9</x:v>
      </x:c>
      <x:c r="AM973" s="36" t="n">
        <x:v>1</x:v>
      </x:c>
      <x:c r="AN973" s="38" t="n">
        <x:f>IFERROR(AL973/AG973,0)</x:f>
        <x:v>0.5625</x:v>
      </x:c>
      <x:c r="AO973" s="36" t="n">
        <x:f>BK972</x:f>
        <x:v>33</x:v>
      </x:c>
      <x:c r="AP973" s="36" t="n">
        <x:f>BL972</x:f>
        <x:v>44</x:v>
      </x:c>
      <x:c r="AQ973" s="36" t="n">
        <x:f>BM972</x:f>
        <x:v>26</x:v>
      </x:c>
      <x:c r="AR973" s="36" t="n">
        <x:f>BN972</x:f>
        <x:v>30</x:v>
      </x:c>
      <x:c r="AS973" s="36" t="n">
        <x:f>BO972</x:f>
        <x:v>33</x:v>
      </x:c>
      <x:c r="AT973" s="36" t="n">
        <x:f>BP972</x:f>
        <x:v>29</x:v>
      </x:c>
      <x:c r="AU973" s="36" t="n">
        <x:f>BQ972</x:f>
        <x:v>33</x:v>
      </x:c>
      <x:c r="AV973" s="36" t="n">
        <x:f>BR972</x:f>
        <x:v>30</x:v>
      </x:c>
      <x:c r="AW973" s="36" t="n">
        <x:f>BS972</x:f>
        <x:v>25</x:v>
      </x:c>
      <x:c r="AX973" s="36" t="n">
        <x:f>BT972</x:f>
        <x:v>27</x:v>
      </x:c>
      <x:c r="AY973" s="36" t="n">
        <x:f>SUM(AO973:AX973)</x:f>
        <x:v>310</x:v>
      </x:c>
      <x:c r="AZ973" s="36" t="n">
        <x:v>0</x:v>
      </x:c>
      <x:c r="BA973" s="36" t="n">
        <x:v>0</x:v>
      </x:c>
      <x:c r="BB973" s="36" t="n">
        <x:v>15</x:v>
      </x:c>
      <x:c r="BC973" s="36" t="n">
        <x:v>0</x:v>
      </x:c>
      <x:c r="BD973" s="36" t="n">
        <x:v>0</x:v>
      </x:c>
      <x:c r="BE973" s="36" t="n">
        <x:v>0</x:v>
      </x:c>
      <x:c r="BF973" s="36" t="n">
        <x:v>0</x:v>
      </x:c>
      <x:c r="BG973" s="36" t="n">
        <x:v>0</x:v>
      </x:c>
      <x:c r="BH973" s="36" t="n">
        <x:v>14</x:v>
      </x:c>
      <x:c r="BI973" s="36" t="n">
        <x:v>0</x:v>
      </x:c>
      <x:c r="BJ973" s="36"/>
      <x:c r="BK973" s="36" t="n">
        <x:f>MAX(0,AO973+AZ973-BV973)</x:f>
        <x:v>32</x:v>
      </x:c>
      <x:c r="BL973" s="36" t="n">
        <x:f>MAX(0,AP973+BA973-BW973)</x:f>
        <x:v>43</x:v>
      </x:c>
      <x:c r="BM973" s="36" t="n">
        <x:f>MAX(0,AQ973+BB973-BX973)</x:f>
        <x:v>40</x:v>
      </x:c>
      <x:c r="BN973" s="36" t="n">
        <x:f>MAX(0,AR973+BC973-BY973)</x:f>
        <x:v>29</x:v>
      </x:c>
      <x:c r="BO973" s="36" t="n">
        <x:f>MAX(0,AS973+BD973-BZ973)</x:f>
        <x:v>33</x:v>
      </x:c>
      <x:c r="BP973" s="36" t="n">
        <x:f>MAX(0,AT973+BE973-CA973)</x:f>
        <x:v>28</x:v>
      </x:c>
      <x:c r="BQ973" s="36" t="n">
        <x:f>MAX(0,AU973+BF973-CB973)</x:f>
        <x:v>33</x:v>
      </x:c>
      <x:c r="BR973" s="36" t="n">
        <x:f>MAX(0,AV973+BG973-CC973)</x:f>
        <x:v>29</x:v>
      </x:c>
      <x:c r="BS973" s="36" t="n">
        <x:f>MAX(0,AW973+BH973-CD973)</x:f>
        <x:v>38</x:v>
      </x:c>
      <x:c r="BT973" s="36" t="n">
        <x:f>MAX(0,AX973+BI973-CE973)</x:f>
        <x:v>26</x:v>
      </x:c>
      <x:c r="BU973" s="36" t="n">
        <x:f>SUM(BK973:BT973)</x:f>
        <x:v>331</x:v>
      </x:c>
      <x:c r="BV973" s="36" t="n">
        <x:v>1</x:v>
      </x:c>
      <x:c r="BW973" s="36" t="n">
        <x:v>1</x:v>
      </x:c>
      <x:c r="BX973" s="36" t="n">
        <x:v>1</x:v>
      </x:c>
      <x:c r="BY973" s="36" t="n">
        <x:v>1</x:v>
      </x:c>
      <x:c r="BZ973" s="36" t="n">
        <x:v>0</x:v>
      </x:c>
      <x:c r="CA973" s="36" t="n">
        <x:v>1</x:v>
      </x:c>
      <x:c r="CB973" s="36" t="n">
        <x:v>0</x:v>
      </x:c>
      <x:c r="CC973" s="36" t="n">
        <x:v>1</x:v>
      </x:c>
      <x:c r="CD973" s="36" t="n">
        <x:v>1</x:v>
      </x:c>
      <x:c r="CE973" s="36" t="n">
        <x:v>1</x:v>
      </x:c>
      <x:c r="CF973" s="36"/>
      <x:c r="CG973" s="36" t="n">
        <x:f>SUM(BW973,CD973)</x:f>
        <x:v>2</x:v>
      </x:c>
      <x:c r="CH973" s="36" t="n">
        <x:f>SUM(BX973,CA973)</x:f>
        <x:v>2</x:v>
      </x:c>
      <x:c r="CI973" s="36" t="n">
        <x:f>SUM(BY973)</x:f>
        <x:v>1</x:v>
      </x:c>
      <x:c r="CJ973" s="36" t="n">
        <x:f>SUM(BV973,BZ973,CB973)</x:f>
        <x:v>1</x:v>
      </x:c>
      <x:c r="CK973" s="36" t="n">
        <x:f>SUM(CC973,CE973)</x:f>
        <x:v>2</x:v>
      </x:c>
      <x:c r="CL973" s="36" t="n">
        <x:f>SUM(CG973:CK973)</x:f>
        <x:v>8</x:v>
      </x:c>
      <x:c r="CM973" s="39" t="n">
        <x:f>SUM(BW973*0.075,CD973*0.075)</x:f>
        <x:v>0.15</x:v>
      </x:c>
      <x:c r="CN973" s="39" t="n">
        <x:f>SUM(BX973*0.06,CA973*0.03)</x:f>
        <x:v>0.09</x:v>
      </x:c>
      <x:c r="CO973" s="39" t="n">
        <x:f>SUM(BY973*0.08)</x:f>
        <x:v>0.08</x:v>
      </x:c>
      <x:c r="CP973" s="39" t="n">
        <x:f>SUM(BV973*0.12,BZ973*0.06,CB973*0.03)</x:f>
        <x:v>0.12</x:v>
      </x:c>
      <x:c r="CQ973" s="39" t="n">
        <x:f>SUM(CC973*0.01,CE973*0.1)</x:f>
        <x:v>0.11</x:v>
      </x:c>
      <x:c r="CR973" s="39" t="n">
        <x:f>SUM(CM973:CQ973)</x:f>
        <x:v>0.55</x:v>
      </x:c>
      <x:c r="CS973" s="36" t="n">
        <x:f>SUM(CG973:CH973)</x:f>
        <x:v>4</x:v>
      </x:c>
      <x:c r="CT973" s="36" t="str"/>
      <x:c r="CU973" s="36" t="n">
        <x:f>MIN(AG973,CG973)</x:f>
        <x:v>2</x:v>
      </x:c>
      <x:c r="CV973" s="36" t="n">
        <x:f>MIN(AG973,CH973)</x:f>
        <x:v>2</x:v>
      </x:c>
      <x:c r="CW973" s="36" t="n">
        <x:f>MIN(AG973,CI973)</x:f>
        <x:v>1</x:v>
      </x:c>
      <x:c r="CX973" s="36" t="n">
        <x:f>MIN(AG973,CJ973)</x:f>
        <x:v>1</x:v>
      </x:c>
      <x:c r="CY973" s="36" t="n">
        <x:f>MIN(AG973,CK973)</x:f>
        <x:v>2</x:v>
      </x:c>
    </x:row>
    <x:row r="974" ht="18" customHeight="1">
      <x:c r="A974" s="35" t="str">
        <x:v>Area HC-03</x:v>
      </x:c>
      <x:c r="B974" s="35" t="str">
        <x:v>Area Lead HC-03</x:v>
      </x:c>
      <x:c r="C974" s="35" t="str">
        <x:v>Field Lead HC-09</x:v>
      </x:c>
      <x:c r="D974" s="35" t="str">
        <x:v>City HC-E</x:v>
      </x:c>
      <x:c r="E974" s="35" t="n">
        <x:v>4</x:v>
      </x:c>
      <x:c r="F974" s="35" t="n">
        <x:v>24</x:v>
      </x:c>
      <x:c r="G974" s="35" t="n">
        <x:v>1</x:v>
      </x:c>
      <x:c r="H974" s="35" t="str">
        <x:v>Promoter</x:v>
      </x:c>
      <x:c r="I974" s="35" t="str">
        <x:v>Agency HC-03</x:v>
      </x:c>
      <x:c r="J974" s="35" t="str">
        <x:v>PR-HC-014</x:v>
      </x:c>
      <x:c r="K974" s="35" t="str">
        <x:v>Masked Promoter HC-014</x:v>
      </x:c>
      <x:c r="L974" s="35" t="str">
        <x:v>9XXXX10014</x:v>
      </x:c>
      <x:c r="M974" s="37" t="n">
        <x:v>46188</x:v>
      </x:c>
      <x:c r="N974" s="35" t="str">
        <x:v>Cohort 3</x:v>
      </x:c>
      <x:c r="O974" s="35" t="str">
        <x:v>DIST-HC-05</x:v>
      </x:c>
      <x:c r="P974" s="35" t="str">
        <x:v>Masked Distributor HC-05</x:v>
      </x:c>
      <x:c r="Q974" s="35" t="str">
        <x:v>P-HC-041</x:v>
      </x:c>
      <x:c r="R974" s="35" t="str">
        <x:v>HC-041</x:v>
      </x:c>
      <x:c r="S974" s="35" t="str">
        <x:v>Masked Store HC-041</x:v>
      </x:c>
      <x:c r="T974" s="35" t="str">
        <x:v>XX1041</x:v>
      </x:c>
      <x:c r="U974" s="35" t="str">
        <x:v>Pharmacy</x:v>
      </x:c>
      <x:c r="V974" s="35" t="str">
        <x:v>Masked</x:v>
      </x:c>
      <x:c r="W974" s="35" t="str">
        <x:v>Masked</x:v>
      </x:c>
      <x:c r="X974" s="37" t="n">
        <x:v>46205</x:v>
      </x:c>
      <x:c r="Y974" s="37" t="n">
        <x:v>46275</x:v>
      </x:c>
      <x:c r="Z974" s="35" t="str">
        <x:v>W02</x:v>
      </x:c>
      <x:c r="AA974" s="35" t="str">
        <x:v>Sep'26</x:v>
      </x:c>
      <x:c r="AB974" s="35" t="str">
        <x:v>08 - 14</x:v>
      </x:c>
      <x:c r="AC974" s="35" t="str">
        <x:v>Week 2 of Sep 2026</x:v>
      </x:c>
      <x:c r="AD974" s="35" t="str">
        <x:v>Continue</x:v>
      </x:c>
      <x:c r="AE974" s="35" t="str">
        <x:v>Normal operations</x:v>
      </x:c>
      <x:c r="AF974" s="36" t="n">
        <x:v>46</x:v>
      </x:c>
      <x:c r="AG974" s="36" t="n">
        <x:v>12</x:v>
      </x:c>
      <x:c r="AH974" s="38" t="n">
        <x:f>IFERROR(AG974/AF974,0)</x:f>
        <x:v>0.2608695652173913</x:v>
      </x:c>
      <x:c r="AI974" s="36" t="n">
        <x:v>10</x:v>
      </x:c>
      <x:c r="AJ974" s="38" t="n">
        <x:f>IFERROR(AI974/AG974,0)</x:f>
        <x:v>0.8333333333333334</x:v>
      </x:c>
      <x:c r="AK974" s="36" t="n">
        <x:v>2</x:v>
      </x:c>
      <x:c r="AL974" s="36" t="n">
        <x:v>4</x:v>
      </x:c>
      <x:c r="AM974" s="36" t="n">
        <x:v>1</x:v>
      </x:c>
      <x:c r="AN974" s="38" t="n">
        <x:f>IFERROR(AL974/AG974,0)</x:f>
        <x:v>0.3333333333333333</x:v>
      </x:c>
      <x:c r="AO974" s="36" t="n">
        <x:f>BK973</x:f>
        <x:v>32</x:v>
      </x:c>
      <x:c r="AP974" s="36" t="n">
        <x:f>BL973</x:f>
        <x:v>43</x:v>
      </x:c>
      <x:c r="AQ974" s="36" t="n">
        <x:f>BM973</x:f>
        <x:v>40</x:v>
      </x:c>
      <x:c r="AR974" s="36" t="n">
        <x:f>BN973</x:f>
        <x:v>29</x:v>
      </x:c>
      <x:c r="AS974" s="36" t="n">
        <x:f>BO973</x:f>
        <x:v>33</x:v>
      </x:c>
      <x:c r="AT974" s="36" t="n">
        <x:f>BP973</x:f>
        <x:v>28</x:v>
      </x:c>
      <x:c r="AU974" s="36" t="n">
        <x:f>BQ973</x:f>
        <x:v>33</x:v>
      </x:c>
      <x:c r="AV974" s="36" t="n">
        <x:f>BR973</x:f>
        <x:v>29</x:v>
      </x:c>
      <x:c r="AW974" s="36" t="n">
        <x:f>BS973</x:f>
        <x:v>38</x:v>
      </x:c>
      <x:c r="AX974" s="36" t="n">
        <x:f>BT973</x:f>
        <x:v>26</x:v>
      </x:c>
      <x:c r="AY974" s="36" t="n">
        <x:f>SUM(AO974:AX974)</x:f>
        <x:v>331</x:v>
      </x:c>
      <x:c r="AZ974" s="36" t="n">
        <x:v>0</x:v>
      </x:c>
      <x:c r="BA974" s="36" t="n">
        <x:v>0</x:v>
      </x:c>
      <x:c r="BB974" s="36" t="n">
        <x:v>0</x:v>
      </x:c>
      <x:c r="BC974" s="36" t="n">
        <x:v>15</x:v>
      </x:c>
      <x:c r="BD974" s="36" t="n">
        <x:v>0</x:v>
      </x:c>
      <x:c r="BE974" s="36" t="n">
        <x:v>0</x:v>
      </x:c>
      <x:c r="BF974" s="36" t="n">
        <x:v>0</x:v>
      </x:c>
      <x:c r="BG974" s="36" t="n">
        <x:v>0</x:v>
      </x:c>
      <x:c r="BH974" s="36" t="n">
        <x:v>0</x:v>
      </x:c>
      <x:c r="BI974" s="36" t="n">
        <x:v>11</x:v>
      </x:c>
      <x:c r="BJ974" s="36"/>
      <x:c r="BK974" s="36" t="n">
        <x:f>MAX(0,AO974+AZ974-BV974)</x:f>
        <x:v>31</x:v>
      </x:c>
      <x:c r="BL974" s="36" t="n">
        <x:f>MAX(0,AP974+BA974-BW974)</x:f>
        <x:v>42</x:v>
      </x:c>
      <x:c r="BM974" s="36" t="n">
        <x:f>MAX(0,AQ974+BB974-BX974)</x:f>
        <x:v>39</x:v>
      </x:c>
      <x:c r="BN974" s="36" t="n">
        <x:f>MAX(0,AR974+BC974-BY974)</x:f>
        <x:v>43</x:v>
      </x:c>
      <x:c r="BO974" s="36" t="n">
        <x:f>MAX(0,AS974+BD974-BZ974)</x:f>
        <x:v>33</x:v>
      </x:c>
      <x:c r="BP974" s="36" t="n">
        <x:f>MAX(0,AT974+BE974-CA974)</x:f>
        <x:v>28</x:v>
      </x:c>
      <x:c r="BQ974" s="36" t="n">
        <x:f>MAX(0,AU974+BF974-CB974)</x:f>
        <x:v>32</x:v>
      </x:c>
      <x:c r="BR974" s="36" t="n">
        <x:f>MAX(0,AV974+BG974-CC974)</x:f>
        <x:v>28</x:v>
      </x:c>
      <x:c r="BS974" s="36" t="n">
        <x:f>MAX(0,AW974+BH974-CD974)</x:f>
        <x:v>37</x:v>
      </x:c>
      <x:c r="BT974" s="36" t="n">
        <x:f>MAX(0,AX974+BI974-CE974)</x:f>
        <x:v>37</x:v>
      </x:c>
      <x:c r="BU974" s="36" t="n">
        <x:f>SUM(BK974:BT974)</x:f>
        <x:v>350</x:v>
      </x:c>
      <x:c r="BV974" s="36" t="n">
        <x:v>1</x:v>
      </x:c>
      <x:c r="BW974" s="36" t="n">
        <x:v>1</x:v>
      </x:c>
      <x:c r="BX974" s="36" t="n">
        <x:v>1</x:v>
      </x:c>
      <x:c r="BY974" s="36" t="n">
        <x:v>1</x:v>
      </x:c>
      <x:c r="BZ974" s="36" t="n">
        <x:v>0</x:v>
      </x:c>
      <x:c r="CA974" s="36" t="n">
        <x:v>0</x:v>
      </x:c>
      <x:c r="CB974" s="36" t="n">
        <x:v>1</x:v>
      </x:c>
      <x:c r="CC974" s="36" t="n">
        <x:v>1</x:v>
      </x:c>
      <x:c r="CD974" s="36" t="n">
        <x:v>1</x:v>
      </x:c>
      <x:c r="CE974" s="36" t="n">
        <x:v>0</x:v>
      </x:c>
      <x:c r="CF974" s="36"/>
      <x:c r="CG974" s="36" t="n">
        <x:f>SUM(BW974,CD974)</x:f>
        <x:v>2</x:v>
      </x:c>
      <x:c r="CH974" s="36" t="n">
        <x:f>SUM(BX974,CA974)</x:f>
        <x:v>1</x:v>
      </x:c>
      <x:c r="CI974" s="36" t="n">
        <x:f>SUM(BY974)</x:f>
        <x:v>1</x:v>
      </x:c>
      <x:c r="CJ974" s="36" t="n">
        <x:f>SUM(BV974,BZ974,CB974)</x:f>
        <x:v>2</x:v>
      </x:c>
      <x:c r="CK974" s="36" t="n">
        <x:f>SUM(CC974,CE974)</x:f>
        <x:v>1</x:v>
      </x:c>
      <x:c r="CL974" s="36" t="n">
        <x:f>SUM(CG974:CK974)</x:f>
        <x:v>7</x:v>
      </x:c>
      <x:c r="CM974" s="39" t="n">
        <x:f>SUM(BW974*0.075,CD974*0.075)</x:f>
        <x:v>0.15</x:v>
      </x:c>
      <x:c r="CN974" s="39" t="n">
        <x:f>SUM(BX974*0.06,CA974*0.03)</x:f>
        <x:v>0.06</x:v>
      </x:c>
      <x:c r="CO974" s="39" t="n">
        <x:f>SUM(BY974*0.08)</x:f>
        <x:v>0.08</x:v>
      </x:c>
      <x:c r="CP974" s="39" t="n">
        <x:f>SUM(BV974*0.12,BZ974*0.06,CB974*0.03)</x:f>
        <x:v>0.15</x:v>
      </x:c>
      <x:c r="CQ974" s="39" t="n">
        <x:f>SUM(CC974*0.01,CE974*0.1)</x:f>
        <x:v>0.01</x:v>
      </x:c>
      <x:c r="CR974" s="39" t="n">
        <x:f>SUM(CM974:CQ974)</x:f>
        <x:v>0.44999999999999996</x:v>
      </x:c>
      <x:c r="CS974" s="36" t="n">
        <x:f>SUM(CG974:CH974)</x:f>
        <x:v>3</x:v>
      </x:c>
      <x:c r="CT974" s="36" t="str"/>
      <x:c r="CU974" s="36" t="n">
        <x:f>MIN(AG974,CG974)</x:f>
        <x:v>2</x:v>
      </x:c>
      <x:c r="CV974" s="36" t="n">
        <x:f>MIN(AG974,CH974)</x:f>
        <x:v>1</x:v>
      </x:c>
      <x:c r="CW974" s="36" t="n">
        <x:f>MIN(AG974,CI974)</x:f>
        <x:v>1</x:v>
      </x:c>
      <x:c r="CX974" s="36" t="n">
        <x:f>MIN(AG974,CJ974)</x:f>
        <x:v>2</x:v>
      </x:c>
      <x:c r="CY974" s="36" t="n">
        <x:f>MIN(AG974,CK974)</x:f>
        <x:v>1</x:v>
      </x:c>
    </x:row>
    <x:row r="975" ht="18" customHeight="1">
      <x:c r="A975" s="35" t="str">
        <x:v>Area HC-03</x:v>
      </x:c>
      <x:c r="B975" s="35" t="str">
        <x:v>Area Lead HC-03</x:v>
      </x:c>
      <x:c r="C975" s="35" t="str">
        <x:v>Field Lead HC-09</x:v>
      </x:c>
      <x:c r="D975" s="35" t="str">
        <x:v>City HC-E</x:v>
      </x:c>
      <x:c r="E975" s="35" t="n">
        <x:v>4</x:v>
      </x:c>
      <x:c r="F975" s="35" t="n">
        <x:v>24</x:v>
      </x:c>
      <x:c r="G975" s="35" t="n">
        <x:v>1</x:v>
      </x:c>
      <x:c r="H975" s="35" t="str">
        <x:v>Promoter</x:v>
      </x:c>
      <x:c r="I975" s="35" t="str">
        <x:v>Agency HC-03</x:v>
      </x:c>
      <x:c r="J975" s="35" t="str">
        <x:v>PR-HC-014</x:v>
      </x:c>
      <x:c r="K975" s="35" t="str">
        <x:v>Masked Promoter HC-014</x:v>
      </x:c>
      <x:c r="L975" s="35" t="str">
        <x:v>9XXXX10014</x:v>
      </x:c>
      <x:c r="M975" s="37" t="n">
        <x:v>46188</x:v>
      </x:c>
      <x:c r="N975" s="35" t="str">
        <x:v>Cohort 3</x:v>
      </x:c>
      <x:c r="O975" s="35" t="str">
        <x:v>DIST-HC-05</x:v>
      </x:c>
      <x:c r="P975" s="35" t="str">
        <x:v>Masked Distributor HC-05</x:v>
      </x:c>
      <x:c r="Q975" s="35" t="str">
        <x:v>P-HC-041</x:v>
      </x:c>
      <x:c r="R975" s="35" t="str">
        <x:v>HC-041</x:v>
      </x:c>
      <x:c r="S975" s="35" t="str">
        <x:v>Masked Store HC-041</x:v>
      </x:c>
      <x:c r="T975" s="35" t="str">
        <x:v>XX1041</x:v>
      </x:c>
      <x:c r="U975" s="35" t="str">
        <x:v>Pharmacy</x:v>
      </x:c>
      <x:c r="V975" s="35" t="str">
        <x:v>Masked</x:v>
      </x:c>
      <x:c r="W975" s="35" t="str">
        <x:v>Masked</x:v>
      </x:c>
      <x:c r="X975" s="37" t="n">
        <x:v>46205</x:v>
      </x:c>
      <x:c r="Y975" s="37" t="n">
        <x:v>46276</x:v>
      </x:c>
      <x:c r="Z975" s="35" t="str">
        <x:v>W02</x:v>
      </x:c>
      <x:c r="AA975" s="35" t="str">
        <x:v>Sep'26</x:v>
      </x:c>
      <x:c r="AB975" s="35" t="str">
        <x:v>08 - 14</x:v>
      </x:c>
      <x:c r="AC975" s="35" t="str">
        <x:v>Week 2 of Sep 2026</x:v>
      </x:c>
      <x:c r="AD975" s="35" t="str">
        <x:v>Continue</x:v>
      </x:c>
      <x:c r="AE975" s="35" t="str">
        <x:v>Replenishment pending for selected SKU</x:v>
      </x:c>
      <x:c r="AF975" s="36" t="n">
        <x:v>54</x:v>
      </x:c>
      <x:c r="AG975" s="36" t="n">
        <x:v>14</x:v>
      </x:c>
      <x:c r="AH975" s="38" t="n">
        <x:f>IFERROR(AG975/AF975,0)</x:f>
        <x:v>0.25925925925925924</x:v>
      </x:c>
      <x:c r="AI975" s="36" t="n">
        <x:v>13</x:v>
      </x:c>
      <x:c r="AJ975" s="38" t="n">
        <x:f>IFERROR(AI975/AG975,0)</x:f>
        <x:v>0.9285714285714286</x:v>
      </x:c>
      <x:c r="AK975" s="36" t="n">
        <x:v>3</x:v>
      </x:c>
      <x:c r="AL975" s="36" t="n">
        <x:v>6</x:v>
      </x:c>
      <x:c r="AM975" s="36" t="n">
        <x:v>1</x:v>
      </x:c>
      <x:c r="AN975" s="38" t="n">
        <x:f>IFERROR(AL975/AG975,0)</x:f>
        <x:v>0.42857142857142855</x:v>
      </x:c>
      <x:c r="AO975" s="36" t="n">
        <x:f>BK974</x:f>
        <x:v>31</x:v>
      </x:c>
      <x:c r="AP975" s="36" t="n">
        <x:f>BL974</x:f>
        <x:v>42</x:v>
      </x:c>
      <x:c r="AQ975" s="36" t="n">
        <x:f>BM974</x:f>
        <x:v>39</x:v>
      </x:c>
      <x:c r="AR975" s="36" t="n">
        <x:f>BN974</x:f>
        <x:v>43</x:v>
      </x:c>
      <x:c r="AS975" s="36" t="n">
        <x:f>BO974</x:f>
        <x:v>33</x:v>
      </x:c>
      <x:c r="AT975" s="36" t="n">
        <x:f>BP974</x:f>
        <x:v>28</x:v>
      </x:c>
      <x:c r="AU975" s="36" t="n">
        <x:f>BQ974</x:f>
        <x:v>32</x:v>
      </x:c>
      <x:c r="AV975" s="36" t="n">
        <x:f>BR974</x:f>
        <x:v>28</x:v>
      </x:c>
      <x:c r="AW975" s="36" t="n">
        <x:f>BS974</x:f>
        <x:v>37</x:v>
      </x:c>
      <x:c r="AX975" s="36" t="n">
        <x:f>BT974</x:f>
        <x:v>37</x:v>
      </x:c>
      <x:c r="AY975" s="36" t="n">
        <x:f>SUM(AO975:AX975)</x:f>
        <x:v>350</x:v>
      </x:c>
      <x:c r="AZ975" s="36" t="n">
        <x:v>0</x:v>
      </x:c>
      <x:c r="BA975" s="36" t="n">
        <x:v>0</x:v>
      </x:c>
      <x:c r="BB975" s="36" t="n">
        <x:v>0</x:v>
      </x:c>
      <x:c r="BC975" s="36" t="n">
        <x:v>0</x:v>
      </x:c>
      <x:c r="BD975" s="36" t="n">
        <x:v>9</x:v>
      </x:c>
      <x:c r="BE975" s="36" t="n">
        <x:v>0</x:v>
      </x:c>
      <x:c r="BF975" s="36" t="n">
        <x:v>0</x:v>
      </x:c>
      <x:c r="BG975" s="36" t="n">
        <x:v>0</x:v>
      </x:c>
      <x:c r="BH975" s="36" t="n">
        <x:v>0</x:v>
      </x:c>
      <x:c r="BI975" s="36" t="n">
        <x:v>0</x:v>
      </x:c>
      <x:c r="BJ975" s="36"/>
      <x:c r="BK975" s="36" t="n">
        <x:f>MAX(0,AO975+AZ975-BV975)</x:f>
        <x:v>31</x:v>
      </x:c>
      <x:c r="BL975" s="36" t="n">
        <x:f>MAX(0,AP975+BA975-BW975)</x:f>
        <x:v>41</x:v>
      </x:c>
      <x:c r="BM975" s="36" t="n">
        <x:f>MAX(0,AQ975+BB975-BX975)</x:f>
        <x:v>39</x:v>
      </x:c>
      <x:c r="BN975" s="36" t="n">
        <x:f>MAX(0,AR975+BC975-BY975)</x:f>
        <x:v>42</x:v>
      </x:c>
      <x:c r="BO975" s="36" t="n">
        <x:f>MAX(0,AS975+BD975-BZ975)</x:f>
        <x:v>42</x:v>
      </x:c>
      <x:c r="BP975" s="36" t="n">
        <x:f>MAX(0,AT975+BE975-CA975)</x:f>
        <x:v>28</x:v>
      </x:c>
      <x:c r="BQ975" s="36" t="n">
        <x:f>MAX(0,AU975+BF975-CB975)</x:f>
        <x:v>32</x:v>
      </x:c>
      <x:c r="BR975" s="36" t="n">
        <x:f>MAX(0,AV975+BG975-CC975)</x:f>
        <x:v>0</x:v>
      </x:c>
      <x:c r="BS975" s="36" t="n">
        <x:f>MAX(0,AW975+BH975-CD975)</x:f>
        <x:v>37</x:v>
      </x:c>
      <x:c r="BT975" s="36" t="n">
        <x:f>MAX(0,AX975+BI975-CE975)</x:f>
        <x:v>36</x:v>
      </x:c>
      <x:c r="BU975" s="36" t="n">
        <x:f>SUM(BK975:BT975)</x:f>
        <x:v>328</x:v>
      </x:c>
      <x:c r="BV975" s="36" t="n">
        <x:v>0</x:v>
      </x:c>
      <x:c r="BW975" s="36" t="n">
        <x:v>1</x:v>
      </x:c>
      <x:c r="BX975" s="36" t="n">
        <x:v>0</x:v>
      </x:c>
      <x:c r="BY975" s="36" t="n">
        <x:v>1</x:v>
      </x:c>
      <x:c r="BZ975" s="36" t="n">
        <x:v>0</x:v>
      </x:c>
      <x:c r="CA975" s="36" t="n">
        <x:v>0</x:v>
      </x:c>
      <x:c r="CB975" s="36" t="n">
        <x:v>0</x:v>
      </x:c>
      <x:c r="CC975" s="36" t="n">
        <x:v>28</x:v>
      </x:c>
      <x:c r="CD975" s="36" t="n">
        <x:v>0</x:v>
      </x:c>
      <x:c r="CE975" s="36" t="n">
        <x:v>1</x:v>
      </x:c>
      <x:c r="CF975" s="36"/>
      <x:c r="CG975" s="36" t="n">
        <x:f>SUM(BW975,CD975)</x:f>
        <x:v>1</x:v>
      </x:c>
      <x:c r="CH975" s="36" t="n">
        <x:f>SUM(BX975,CA975)</x:f>
        <x:v>0</x:v>
      </x:c>
      <x:c r="CI975" s="36" t="n">
        <x:f>SUM(BY975)</x:f>
        <x:v>1</x:v>
      </x:c>
      <x:c r="CJ975" s="36" t="n">
        <x:f>SUM(BV975,BZ975,CB975)</x:f>
        <x:v>0</x:v>
      </x:c>
      <x:c r="CK975" s="36" t="n">
        <x:f>SUM(CC975,CE975)</x:f>
        <x:v>29</x:v>
      </x:c>
      <x:c r="CL975" s="36" t="n">
        <x:f>SUM(CG975:CK975)</x:f>
        <x:v>31</x:v>
      </x:c>
      <x:c r="CM975" s="39" t="n">
        <x:f>SUM(BW975*0.075,CD975*0.075)</x:f>
        <x:v>0.075</x:v>
      </x:c>
      <x:c r="CN975" s="39" t="n">
        <x:f>SUM(BX975*0.06,CA975*0.03)</x:f>
        <x:v>0</x:v>
      </x:c>
      <x:c r="CO975" s="39" t="n">
        <x:f>SUM(BY975*0.08)</x:f>
        <x:v>0.08</x:v>
      </x:c>
      <x:c r="CP975" s="39" t="n">
        <x:f>SUM(BV975*0.12,BZ975*0.06,CB975*0.03)</x:f>
        <x:v>0</x:v>
      </x:c>
      <x:c r="CQ975" s="39" t="n">
        <x:f>SUM(CC975*0.01,CE975*0.1)</x:f>
        <x:v>0.38</x:v>
      </x:c>
      <x:c r="CR975" s="39" t="n">
        <x:f>SUM(CM975:CQ975)</x:f>
        <x:v>0.535</x:v>
      </x:c>
      <x:c r="CS975" s="36" t="n">
        <x:f>SUM(CG975:CH975)</x:f>
        <x:v>1</x:v>
      </x:c>
      <x:c r="CT975" s="36" t="str"/>
      <x:c r="CU975" s="36" t="n">
        <x:f>MIN(AG975,CG975)</x:f>
        <x:v>1</x:v>
      </x:c>
      <x:c r="CV975" s="36" t="n">
        <x:f>MIN(AG975,CH975)</x:f>
        <x:v>0</x:v>
      </x:c>
      <x:c r="CW975" s="36" t="n">
        <x:f>MIN(AG975,CI975)</x:f>
        <x:v>1</x:v>
      </x:c>
      <x:c r="CX975" s="36" t="n">
        <x:f>MIN(AG975,CJ975)</x:f>
        <x:v>0</x:v>
      </x:c>
      <x:c r="CY975" s="36" t="n">
        <x:f>MIN(AG975,CK975)</x:f>
        <x:v>14</x:v>
      </x:c>
    </x:row>
    <x:row r="976" ht="18" customHeight="1">
      <x:c r="A976" s="35" t="str">
        <x:v>Area HC-03</x:v>
      </x:c>
      <x:c r="B976" s="35" t="str">
        <x:v>Area Lead HC-03</x:v>
      </x:c>
      <x:c r="C976" s="35" t="str">
        <x:v>Field Lead HC-09</x:v>
      </x:c>
      <x:c r="D976" s="35" t="str">
        <x:v>City HC-E</x:v>
      </x:c>
      <x:c r="E976" s="35" t="n">
        <x:v>4</x:v>
      </x:c>
      <x:c r="F976" s="35" t="n">
        <x:v>24</x:v>
      </x:c>
      <x:c r="G976" s="35" t="n">
        <x:v>1</x:v>
      </x:c>
      <x:c r="H976" s="35" t="str">
        <x:v>Promoter</x:v>
      </x:c>
      <x:c r="I976" s="35" t="str">
        <x:v>Agency HC-03</x:v>
      </x:c>
      <x:c r="J976" s="35" t="str">
        <x:v>PR-HC-014</x:v>
      </x:c>
      <x:c r="K976" s="35" t="str">
        <x:v>Masked Promoter HC-014</x:v>
      </x:c>
      <x:c r="L976" s="35" t="str">
        <x:v>9XXXX10014</x:v>
      </x:c>
      <x:c r="M976" s="37" t="n">
        <x:v>46188</x:v>
      </x:c>
      <x:c r="N976" s="35" t="str">
        <x:v>Cohort 3</x:v>
      </x:c>
      <x:c r="O976" s="35" t="str">
        <x:v>DIST-HC-05</x:v>
      </x:c>
      <x:c r="P976" s="35" t="str">
        <x:v>Masked Distributor HC-05</x:v>
      </x:c>
      <x:c r="Q976" s="35" t="str">
        <x:v>P-HC-041</x:v>
      </x:c>
      <x:c r="R976" s="35" t="str">
        <x:v>HC-041</x:v>
      </x:c>
      <x:c r="S976" s="35" t="str">
        <x:v>Masked Store HC-041</x:v>
      </x:c>
      <x:c r="T976" s="35" t="str">
        <x:v>XX1041</x:v>
      </x:c>
      <x:c r="U976" s="35" t="str">
        <x:v>Pharmacy</x:v>
      </x:c>
      <x:c r="V976" s="35" t="str">
        <x:v>Masked</x:v>
      </x:c>
      <x:c r="W976" s="35" t="str">
        <x:v>Masked</x:v>
      </x:c>
      <x:c r="X976" s="37" t="n">
        <x:v>46205</x:v>
      </x:c>
      <x:c r="Y976" s="37" t="n">
        <x:v>46277</x:v>
      </x:c>
      <x:c r="Z976" s="35" t="str">
        <x:v>W02</x:v>
      </x:c>
      <x:c r="AA976" s="35" t="str">
        <x:v>Sep'26</x:v>
      </x:c>
      <x:c r="AB976" s="35" t="str">
        <x:v>08 - 14</x:v>
      </x:c>
      <x:c r="AC976" s="35" t="str">
        <x:v>Week 2 of Sep 2026</x:v>
      </x:c>
      <x:c r="AD976" s="35" t="str">
        <x:v>Continue</x:v>
      </x:c>
      <x:c r="AE976" s="35" t="str">
        <x:v>Replenishment pending for selected SKU</x:v>
      </x:c>
      <x:c r="AF976" s="36" t="n">
        <x:v>73</x:v>
      </x:c>
      <x:c r="AG976" s="36" t="n">
        <x:v>22</x:v>
      </x:c>
      <x:c r="AH976" s="38" t="n">
        <x:f>IFERROR(AG976/AF976,0)</x:f>
        <x:v>0.3013698630136986</x:v>
      </x:c>
      <x:c r="AI976" s="36" t="n">
        <x:v>20</x:v>
      </x:c>
      <x:c r="AJ976" s="38" t="n">
        <x:f>IFERROR(AI976/AG976,0)</x:f>
        <x:v>0.9090909090909091</x:v>
      </x:c>
      <x:c r="AK976" s="36" t="n">
        <x:v>4</x:v>
      </x:c>
      <x:c r="AL976" s="36" t="n">
        <x:v>5</x:v>
      </x:c>
      <x:c r="AM976" s="36" t="n">
        <x:v>1</x:v>
      </x:c>
      <x:c r="AN976" s="38" t="n">
        <x:f>IFERROR(AL976/AG976,0)</x:f>
        <x:v>0.22727272727272727</x:v>
      </x:c>
      <x:c r="AO976" s="36" t="n">
        <x:f>BK975</x:f>
        <x:v>31</x:v>
      </x:c>
      <x:c r="AP976" s="36" t="n">
        <x:f>BL975</x:f>
        <x:v>41</x:v>
      </x:c>
      <x:c r="AQ976" s="36" t="n">
        <x:f>BM975</x:f>
        <x:v>39</x:v>
      </x:c>
      <x:c r="AR976" s="36" t="n">
        <x:f>BN975</x:f>
        <x:v>42</x:v>
      </x:c>
      <x:c r="AS976" s="36" t="n">
        <x:f>BO975</x:f>
        <x:v>42</x:v>
      </x:c>
      <x:c r="AT976" s="36" t="n">
        <x:f>BP975</x:f>
        <x:v>28</x:v>
      </x:c>
      <x:c r="AU976" s="36" t="n">
        <x:f>BQ975</x:f>
        <x:v>32</x:v>
      </x:c>
      <x:c r="AV976" s="36" t="n">
        <x:f>BR975</x:f>
        <x:v>0</x:v>
      </x:c>
      <x:c r="AW976" s="36" t="n">
        <x:f>BS975</x:f>
        <x:v>37</x:v>
      </x:c>
      <x:c r="AX976" s="36" t="n">
        <x:f>BT975</x:f>
        <x:v>36</x:v>
      </x:c>
      <x:c r="AY976" s="36" t="n">
        <x:f>SUM(AO976:AX976)</x:f>
        <x:v>328</x:v>
      </x:c>
      <x:c r="AZ976" s="36" t="n">
        <x:v>0</x:v>
      </x:c>
      <x:c r="BA976" s="36" t="n">
        <x:v>0</x:v>
      </x:c>
      <x:c r="BB976" s="36" t="n">
        <x:v>0</x:v>
      </x:c>
      <x:c r="BC976" s="36" t="n">
        <x:v>0</x:v>
      </x:c>
      <x:c r="BD976" s="36" t="n">
        <x:v>0</x:v>
      </x:c>
      <x:c r="BE976" s="36" t="n">
        <x:v>10</x:v>
      </x:c>
      <x:c r="BF976" s="36" t="n">
        <x:v>0</x:v>
      </x:c>
      <x:c r="BG976" s="36" t="n">
        <x:v>0</x:v>
      </x:c>
      <x:c r="BH976" s="36" t="n">
        <x:v>0</x:v>
      </x:c>
      <x:c r="BI976" s="36" t="n">
        <x:v>0</x:v>
      </x:c>
      <x:c r="BJ976" s="36"/>
      <x:c r="BK976" s="36" t="n">
        <x:f>MAX(0,AO976+AZ976-BV976)</x:f>
        <x:v>31</x:v>
      </x:c>
      <x:c r="BL976" s="36" t="n">
        <x:f>MAX(0,AP976+BA976-BW976)</x:f>
        <x:v>39</x:v>
      </x:c>
      <x:c r="BM976" s="36" t="n">
        <x:f>MAX(0,AQ976+BB976-BX976)</x:f>
        <x:v>38</x:v>
      </x:c>
      <x:c r="BN976" s="36" t="n">
        <x:f>MAX(0,AR976+BC976-BY976)</x:f>
        <x:v>41</x:v>
      </x:c>
      <x:c r="BO976" s="36" t="n">
        <x:f>MAX(0,AS976+BD976-BZ976)</x:f>
        <x:v>41</x:v>
      </x:c>
      <x:c r="BP976" s="36" t="n">
        <x:f>MAX(0,AT976+BE976-CA976)</x:f>
        <x:v>38</x:v>
      </x:c>
      <x:c r="BQ976" s="36" t="n">
        <x:f>MAX(0,AU976+BF976-CB976)</x:f>
        <x:v>31</x:v>
      </x:c>
      <x:c r="BR976" s="36" t="n">
        <x:f>MAX(0,AV976+BG976-CC976)</x:f>
        <x:v>0</x:v>
      </x:c>
      <x:c r="BS976" s="36" t="n">
        <x:f>MAX(0,AW976+BH976-CD976)</x:f>
        <x:v>36</x:v>
      </x:c>
      <x:c r="BT976" s="36" t="n">
        <x:f>MAX(0,AX976+BI976-CE976)</x:f>
        <x:v>35</x:v>
      </x:c>
      <x:c r="BU976" s="36" t="n">
        <x:f>SUM(BK976:BT976)</x:f>
        <x:v>330</x:v>
      </x:c>
      <x:c r="BV976" s="36" t="n">
        <x:v>0</x:v>
      </x:c>
      <x:c r="BW976" s="36" t="n">
        <x:v>2</x:v>
      </x:c>
      <x:c r="BX976" s="36" t="n">
        <x:v>1</x:v>
      </x:c>
      <x:c r="BY976" s="36" t="n">
        <x:v>1</x:v>
      </x:c>
      <x:c r="BZ976" s="36" t="n">
        <x:v>1</x:v>
      </x:c>
      <x:c r="CA976" s="36" t="n">
        <x:v>0</x:v>
      </x:c>
      <x:c r="CB976" s="36" t="n">
        <x:v>1</x:v>
      </x:c>
      <x:c r="CC976" s="36" t="n">
        <x:v>0</x:v>
      </x:c>
      <x:c r="CD976" s="36" t="n">
        <x:v>1</x:v>
      </x:c>
      <x:c r="CE976" s="36" t="n">
        <x:v>1</x:v>
      </x:c>
      <x:c r="CF976" s="36"/>
      <x:c r="CG976" s="36" t="n">
        <x:f>SUM(BW976,CD976)</x:f>
        <x:v>3</x:v>
      </x:c>
      <x:c r="CH976" s="36" t="n">
        <x:f>SUM(BX976,CA976)</x:f>
        <x:v>1</x:v>
      </x:c>
      <x:c r="CI976" s="36" t="n">
        <x:f>SUM(BY976)</x:f>
        <x:v>1</x:v>
      </x:c>
      <x:c r="CJ976" s="36" t="n">
        <x:f>SUM(BV976,BZ976,CB976)</x:f>
        <x:v>2</x:v>
      </x:c>
      <x:c r="CK976" s="36" t="n">
        <x:f>SUM(CC976,CE976)</x:f>
        <x:v>1</x:v>
      </x:c>
      <x:c r="CL976" s="36" t="n">
        <x:f>SUM(CG976:CK976)</x:f>
        <x:v>8</x:v>
      </x:c>
      <x:c r="CM976" s="39" t="n">
        <x:f>SUM(BW976*0.075,CD976*0.075)</x:f>
        <x:v>0.22499999999999998</x:v>
      </x:c>
      <x:c r="CN976" s="39" t="n">
        <x:f>SUM(BX976*0.06,CA976*0.03)</x:f>
        <x:v>0.06</x:v>
      </x:c>
      <x:c r="CO976" s="39" t="n">
        <x:f>SUM(BY976*0.08)</x:f>
        <x:v>0.08</x:v>
      </x:c>
      <x:c r="CP976" s="39" t="n">
        <x:f>SUM(BV976*0.12,BZ976*0.06,CB976*0.03)</x:f>
        <x:v>0.09</x:v>
      </x:c>
      <x:c r="CQ976" s="39" t="n">
        <x:f>SUM(CC976*0.01,CE976*0.1)</x:f>
        <x:v>0.1</x:v>
      </x:c>
      <x:c r="CR976" s="39" t="n">
        <x:f>SUM(CM976:CQ976)</x:f>
        <x:v>0.5549999999999999</x:v>
      </x:c>
      <x:c r="CS976" s="36" t="n">
        <x:f>SUM(CG976:CH976)</x:f>
        <x:v>4</x:v>
      </x:c>
      <x:c r="CT976" s="36" t="str"/>
      <x:c r="CU976" s="36" t="n">
        <x:f>MIN(AG976,CG976)</x:f>
        <x:v>3</x:v>
      </x:c>
      <x:c r="CV976" s="36" t="n">
        <x:f>MIN(AG976,CH976)</x:f>
        <x:v>1</x:v>
      </x:c>
      <x:c r="CW976" s="36" t="n">
        <x:f>MIN(AG976,CI976)</x:f>
        <x:v>1</x:v>
      </x:c>
      <x:c r="CX976" s="36" t="n">
        <x:f>MIN(AG976,CJ976)</x:f>
        <x:v>2</x:v>
      </x:c>
      <x:c r="CY976" s="36" t="n">
        <x:f>MIN(AG976,CK976)</x:f>
        <x:v>1</x:v>
      </x:c>
    </x:row>
    <x:row r="977" ht="18" customHeight="1">
      <x:c r="A977" s="35" t="str">
        <x:v>Area HC-03</x:v>
      </x:c>
      <x:c r="B977" s="35" t="str">
        <x:v>Area Lead HC-03</x:v>
      </x:c>
      <x:c r="C977" s="35" t="str">
        <x:v>Field Lead HC-09</x:v>
      </x:c>
      <x:c r="D977" s="35" t="str">
        <x:v>City HC-E</x:v>
      </x:c>
      <x:c r="E977" s="35" t="n">
        <x:v>4</x:v>
      </x:c>
      <x:c r="F977" s="35" t="n">
        <x:v>24</x:v>
      </x:c>
      <x:c r="G977" s="35" t="n">
        <x:v>1</x:v>
      </x:c>
      <x:c r="H977" s="35" t="str">
        <x:v>Promoter</x:v>
      </x:c>
      <x:c r="I977" s="35" t="str">
        <x:v>Agency HC-03</x:v>
      </x:c>
      <x:c r="J977" s="35" t="str">
        <x:v>PR-HC-014</x:v>
      </x:c>
      <x:c r="K977" s="35" t="str">
        <x:v>Masked Promoter HC-014</x:v>
      </x:c>
      <x:c r="L977" s="35" t="str">
        <x:v>9XXXX10014</x:v>
      </x:c>
      <x:c r="M977" s="37" t="n">
        <x:v>46188</x:v>
      </x:c>
      <x:c r="N977" s="35" t="str">
        <x:v>Cohort 3</x:v>
      </x:c>
      <x:c r="O977" s="35" t="str">
        <x:v>DIST-HC-05</x:v>
      </x:c>
      <x:c r="P977" s="35" t="str">
        <x:v>Masked Distributor HC-05</x:v>
      </x:c>
      <x:c r="Q977" s="35" t="str">
        <x:v>P-HC-041</x:v>
      </x:c>
      <x:c r="R977" s="35" t="str">
        <x:v>HC-041</x:v>
      </x:c>
      <x:c r="S977" s="35" t="str">
        <x:v>Masked Store HC-041</x:v>
      </x:c>
      <x:c r="T977" s="35" t="str">
        <x:v>XX1041</x:v>
      </x:c>
      <x:c r="U977" s="35" t="str">
        <x:v>Pharmacy</x:v>
      </x:c>
      <x:c r="V977" s="35" t="str">
        <x:v>Masked</x:v>
      </x:c>
      <x:c r="W977" s="35" t="str">
        <x:v>Masked</x:v>
      </x:c>
      <x:c r="X977" s="37" t="n">
        <x:v>46205</x:v>
      </x:c>
      <x:c r="Y977" s="37" t="n">
        <x:v>46279</x:v>
      </x:c>
      <x:c r="Z977" s="35" t="str">
        <x:v>W02</x:v>
      </x:c>
      <x:c r="AA977" s="35" t="str">
        <x:v>Sep'26</x:v>
      </x:c>
      <x:c r="AB977" s="35" t="str">
        <x:v>08 - 14</x:v>
      </x:c>
      <x:c r="AC977" s="35" t="str">
        <x:v>Week 2 of Sep 2026</x:v>
      </x:c>
      <x:c r="AD977" s="35" t="str">
        <x:v>Continue</x:v>
      </x:c>
      <x:c r="AE977" s="35" t="str">
        <x:v>Replenishment pending for selected SKU</x:v>
      </x:c>
      <x:c r="AF977" s="36" t="n">
        <x:v>55</x:v>
      </x:c>
      <x:c r="AG977" s="36" t="n">
        <x:v>14</x:v>
      </x:c>
      <x:c r="AH977" s="38" t="n">
        <x:f>IFERROR(AG977/AF977,0)</x:f>
        <x:v>0.2545454545454545</x:v>
      </x:c>
      <x:c r="AI977" s="36" t="n">
        <x:v>11</x:v>
      </x:c>
      <x:c r="AJ977" s="38" t="n">
        <x:f>IFERROR(AI977/AG977,0)</x:f>
        <x:v>0.7857142857142857</x:v>
      </x:c>
      <x:c r="AK977" s="36" t="n">
        <x:v>3</x:v>
      </x:c>
      <x:c r="AL977" s="36" t="n">
        <x:v>4</x:v>
      </x:c>
      <x:c r="AM977" s="36" t="n">
        <x:v>1</x:v>
      </x:c>
      <x:c r="AN977" s="38" t="n">
        <x:f>IFERROR(AL977/AG977,0)</x:f>
        <x:v>0.2857142857142857</x:v>
      </x:c>
      <x:c r="AO977" s="36" t="n">
        <x:f>BK976</x:f>
        <x:v>31</x:v>
      </x:c>
      <x:c r="AP977" s="36" t="n">
        <x:f>BL976</x:f>
        <x:v>39</x:v>
      </x:c>
      <x:c r="AQ977" s="36" t="n">
        <x:f>BM976</x:f>
        <x:v>38</x:v>
      </x:c>
      <x:c r="AR977" s="36" t="n">
        <x:f>BN976</x:f>
        <x:v>41</x:v>
      </x:c>
      <x:c r="AS977" s="36" t="n">
        <x:f>BO976</x:f>
        <x:v>41</x:v>
      </x:c>
      <x:c r="AT977" s="36" t="n">
        <x:f>BP976</x:f>
        <x:v>38</x:v>
      </x:c>
      <x:c r="AU977" s="36" t="n">
        <x:f>BQ976</x:f>
        <x:v>31</x:v>
      </x:c>
      <x:c r="AV977" s="36" t="n">
        <x:f>BR976</x:f>
        <x:v>0</x:v>
      </x:c>
      <x:c r="AW977" s="36" t="n">
        <x:f>BS976</x:f>
        <x:v>36</x:v>
      </x:c>
      <x:c r="AX977" s="36" t="n">
        <x:f>BT976</x:f>
        <x:v>35</x:v>
      </x:c>
      <x:c r="AY977" s="36" t="n">
        <x:f>SUM(AO977:AX977)</x:f>
        <x:v>330</x:v>
      </x:c>
      <x:c r="AZ977" s="36" t="n">
        <x:v>16</x:v>
      </x:c>
      <x:c r="BA977" s="36" t="n">
        <x:v>0</x:v>
      </x:c>
      <x:c r="BB977" s="36" t="n">
        <x:v>0</x:v>
      </x:c>
      <x:c r="BC977" s="36" t="n">
        <x:v>0</x:v>
      </x:c>
      <x:c r="BD977" s="36" t="n">
        <x:v>0</x:v>
      </x:c>
      <x:c r="BE977" s="36" t="n">
        <x:v>0</x:v>
      </x:c>
      <x:c r="BF977" s="36" t="n">
        <x:v>13</x:v>
      </x:c>
      <x:c r="BG977" s="36" t="n">
        <x:v>0</x:v>
      </x:c>
      <x:c r="BH977" s="36" t="n">
        <x:v>0</x:v>
      </x:c>
      <x:c r="BI977" s="36" t="n">
        <x:v>0</x:v>
      </x:c>
      <x:c r="BJ977" s="36"/>
      <x:c r="BK977" s="36" t="n">
        <x:f>MAX(0,AO977+AZ977-BV977)</x:f>
        <x:v>47</x:v>
      </x:c>
      <x:c r="BL977" s="36" t="n">
        <x:f>MAX(0,AP977+BA977-BW977)</x:f>
        <x:v>38</x:v>
      </x:c>
      <x:c r="BM977" s="36" t="n">
        <x:f>MAX(0,AQ977+BB977-BX977)</x:f>
        <x:v>38</x:v>
      </x:c>
      <x:c r="BN977" s="36" t="n">
        <x:f>MAX(0,AR977+BC977-BY977)</x:f>
        <x:v>40</x:v>
      </x:c>
      <x:c r="BO977" s="36" t="n">
        <x:f>MAX(0,AS977+BD977-BZ977)</x:f>
        <x:v>41</x:v>
      </x:c>
      <x:c r="BP977" s="36" t="n">
        <x:f>MAX(0,AT977+BE977-CA977)</x:f>
        <x:v>38</x:v>
      </x:c>
      <x:c r="BQ977" s="36" t="n">
        <x:f>MAX(0,AU977+BF977-CB977)</x:f>
        <x:v>43</x:v>
      </x:c>
      <x:c r="BR977" s="36" t="n">
        <x:f>MAX(0,AV977+BG977-CC977)</x:f>
        <x:v>0</x:v>
      </x:c>
      <x:c r="BS977" s="36" t="n">
        <x:f>MAX(0,AW977+BH977-CD977)</x:f>
        <x:v>35</x:v>
      </x:c>
      <x:c r="BT977" s="36" t="n">
        <x:f>MAX(0,AX977+BI977-CE977)</x:f>
        <x:v>34</x:v>
      </x:c>
      <x:c r="BU977" s="36" t="n">
        <x:f>SUM(BK977:BT977)</x:f>
        <x:v>354</x:v>
      </x:c>
      <x:c r="BV977" s="36" t="n">
        <x:v>0</x:v>
      </x:c>
      <x:c r="BW977" s="36" t="n">
        <x:v>1</x:v>
      </x:c>
      <x:c r="BX977" s="36" t="n">
        <x:v>0</x:v>
      </x:c>
      <x:c r="BY977" s="36" t="n">
        <x:v>1</x:v>
      </x:c>
      <x:c r="BZ977" s="36" t="n">
        <x:v>0</x:v>
      </x:c>
      <x:c r="CA977" s="36" t="n">
        <x:v>0</x:v>
      </x:c>
      <x:c r="CB977" s="36" t="n">
        <x:v>1</x:v>
      </x:c>
      <x:c r="CC977" s="36" t="n">
        <x:v>0</x:v>
      </x:c>
      <x:c r="CD977" s="36" t="n">
        <x:v>1</x:v>
      </x:c>
      <x:c r="CE977" s="36" t="n">
        <x:v>1</x:v>
      </x:c>
      <x:c r="CF977" s="36"/>
      <x:c r="CG977" s="36" t="n">
        <x:f>SUM(BW977,CD977)</x:f>
        <x:v>2</x:v>
      </x:c>
      <x:c r="CH977" s="36" t="n">
        <x:f>SUM(BX977,CA977)</x:f>
        <x:v>0</x:v>
      </x:c>
      <x:c r="CI977" s="36" t="n">
        <x:f>SUM(BY977)</x:f>
        <x:v>1</x:v>
      </x:c>
      <x:c r="CJ977" s="36" t="n">
        <x:f>SUM(BV977,BZ977,CB977)</x:f>
        <x:v>1</x:v>
      </x:c>
      <x:c r="CK977" s="36" t="n">
        <x:f>SUM(CC977,CE977)</x:f>
        <x:v>1</x:v>
      </x:c>
      <x:c r="CL977" s="36" t="n">
        <x:f>SUM(CG977:CK977)</x:f>
        <x:v>5</x:v>
      </x:c>
      <x:c r="CM977" s="39" t="n">
        <x:f>SUM(BW977*0.075,CD977*0.075)</x:f>
        <x:v>0.15</x:v>
      </x:c>
      <x:c r="CN977" s="39" t="n">
        <x:f>SUM(BX977*0.06,CA977*0.03)</x:f>
        <x:v>0</x:v>
      </x:c>
      <x:c r="CO977" s="39" t="n">
        <x:f>SUM(BY977*0.08)</x:f>
        <x:v>0.08</x:v>
      </x:c>
      <x:c r="CP977" s="39" t="n">
        <x:f>SUM(BV977*0.12,BZ977*0.06,CB977*0.03)</x:f>
        <x:v>0.03</x:v>
      </x:c>
      <x:c r="CQ977" s="39" t="n">
        <x:f>SUM(CC977*0.01,CE977*0.1)</x:f>
        <x:v>0.1</x:v>
      </x:c>
      <x:c r="CR977" s="39" t="n">
        <x:f>SUM(CM977:CQ977)</x:f>
        <x:v>0.36</x:v>
      </x:c>
      <x:c r="CS977" s="36" t="n">
        <x:f>SUM(CG977:CH977)</x:f>
        <x:v>2</x:v>
      </x:c>
      <x:c r="CT977" s="36" t="str"/>
      <x:c r="CU977" s="36" t="n">
        <x:f>MIN(AG977,CG977)</x:f>
        <x:v>2</x:v>
      </x:c>
      <x:c r="CV977" s="36" t="n">
        <x:f>MIN(AG977,CH977)</x:f>
        <x:v>0</x:v>
      </x:c>
      <x:c r="CW977" s="36" t="n">
        <x:f>MIN(AG977,CI977)</x:f>
        <x:v>1</x:v>
      </x:c>
      <x:c r="CX977" s="36" t="n">
        <x:f>MIN(AG977,CJ977)</x:f>
        <x:v>1</x:v>
      </x:c>
      <x:c r="CY977" s="36" t="n">
        <x:f>MIN(AG977,CK977)</x:f>
        <x:v>1</x:v>
      </x:c>
    </x:row>
    <x:row r="978" ht="18" customHeight="1">
      <x:c r="A978" s="35" t="str">
        <x:v>Area HC-03</x:v>
      </x:c>
      <x:c r="B978" s="35" t="str">
        <x:v>Area Lead HC-03</x:v>
      </x:c>
      <x:c r="C978" s="35" t="str">
        <x:v>Field Lead HC-09</x:v>
      </x:c>
      <x:c r="D978" s="35" t="str">
        <x:v>City HC-E</x:v>
      </x:c>
      <x:c r="E978" s="35" t="n">
        <x:v>4</x:v>
      </x:c>
      <x:c r="F978" s="35" t="n">
        <x:v>24</x:v>
      </x:c>
      <x:c r="G978" s="35" t="n">
        <x:v>1</x:v>
      </x:c>
      <x:c r="H978" s="35" t="str">
        <x:v>Promoter</x:v>
      </x:c>
      <x:c r="I978" s="35" t="str">
        <x:v>Agency HC-03</x:v>
      </x:c>
      <x:c r="J978" s="35" t="str">
        <x:v>PR-HC-014</x:v>
      </x:c>
      <x:c r="K978" s="35" t="str">
        <x:v>Masked Promoter HC-014</x:v>
      </x:c>
      <x:c r="L978" s="35" t="str">
        <x:v>9XXXX10014</x:v>
      </x:c>
      <x:c r="M978" s="37" t="n">
        <x:v>46188</x:v>
      </x:c>
      <x:c r="N978" s="35" t="str">
        <x:v>Cohort 3</x:v>
      </x:c>
      <x:c r="O978" s="35" t="str">
        <x:v>DIST-HC-05</x:v>
      </x:c>
      <x:c r="P978" s="35" t="str">
        <x:v>Masked Distributor HC-05</x:v>
      </x:c>
      <x:c r="Q978" s="35" t="str">
        <x:v>P-HC-041</x:v>
      </x:c>
      <x:c r="R978" s="35" t="str">
        <x:v>HC-041</x:v>
      </x:c>
      <x:c r="S978" s="35" t="str">
        <x:v>Masked Store HC-041</x:v>
      </x:c>
      <x:c r="T978" s="35" t="str">
        <x:v>XX1041</x:v>
      </x:c>
      <x:c r="U978" s="35" t="str">
        <x:v>Pharmacy</x:v>
      </x:c>
      <x:c r="V978" s="35" t="str">
        <x:v>Masked</x:v>
      </x:c>
      <x:c r="W978" s="35" t="str">
        <x:v>Masked</x:v>
      </x:c>
      <x:c r="X978" s="37" t="n">
        <x:v>46205</x:v>
      </x:c>
      <x:c r="Y978" s="37" t="n">
        <x:v>46280</x:v>
      </x:c>
      <x:c r="Z978" s="35" t="str">
        <x:v>W03</x:v>
      </x:c>
      <x:c r="AA978" s="35" t="str">
        <x:v>Sep'26</x:v>
      </x:c>
      <x:c r="AB978" s="35" t="str">
        <x:v>15 - 21</x:v>
      </x:c>
      <x:c r="AC978" s="35" t="str">
        <x:v>Week 3 of Sep 2026</x:v>
      </x:c>
      <x:c r="AD978" s="35" t="str">
        <x:v>Continue</x:v>
      </x:c>
      <x:c r="AE978" s="35" t="str">
        <x:v>Replenishment pending for selected SKU</x:v>
      </x:c>
      <x:c r="AF978" s="36" t="n">
        <x:v>43</x:v>
      </x:c>
      <x:c r="AG978" s="36" t="n">
        <x:v>11</x:v>
      </x:c>
      <x:c r="AH978" s="38" t="n">
        <x:f>IFERROR(AG978/AF978,0)</x:f>
        <x:v>0.2558139534883721</x:v>
      </x:c>
      <x:c r="AI978" s="36" t="n">
        <x:v>9</x:v>
      </x:c>
      <x:c r="AJ978" s="38" t="n">
        <x:f>IFERROR(AI978/AG978,0)</x:f>
        <x:v>0.8181818181818182</x:v>
      </x:c>
      <x:c r="AK978" s="36" t="n">
        <x:v>3</x:v>
      </x:c>
      <x:c r="AL978" s="36" t="n">
        <x:v>4</x:v>
      </x:c>
      <x:c r="AM978" s="36" t="n">
        <x:v>1</x:v>
      </x:c>
      <x:c r="AN978" s="38" t="n">
        <x:f>IFERROR(AL978/AG978,0)</x:f>
        <x:v>0.36363636363636365</x:v>
      </x:c>
      <x:c r="AO978" s="36" t="n">
        <x:f>BK977</x:f>
        <x:v>47</x:v>
      </x:c>
      <x:c r="AP978" s="36" t="n">
        <x:f>BL977</x:f>
        <x:v>38</x:v>
      </x:c>
      <x:c r="AQ978" s="36" t="n">
        <x:f>BM977</x:f>
        <x:v>38</x:v>
      </x:c>
      <x:c r="AR978" s="36" t="n">
        <x:f>BN977</x:f>
        <x:v>40</x:v>
      </x:c>
      <x:c r="AS978" s="36" t="n">
        <x:f>BO977</x:f>
        <x:v>41</x:v>
      </x:c>
      <x:c r="AT978" s="36" t="n">
        <x:f>BP977</x:f>
        <x:v>38</x:v>
      </x:c>
      <x:c r="AU978" s="36" t="n">
        <x:f>BQ977</x:f>
        <x:v>43</x:v>
      </x:c>
      <x:c r="AV978" s="36" t="n">
        <x:f>BR977</x:f>
        <x:v>0</x:v>
      </x:c>
      <x:c r="AW978" s="36" t="n">
        <x:f>BS977</x:f>
        <x:v>35</x:v>
      </x:c>
      <x:c r="AX978" s="36" t="n">
        <x:f>BT977</x:f>
        <x:v>34</x:v>
      </x:c>
      <x:c r="AY978" s="36" t="n">
        <x:f>SUM(AO978:AX978)</x:f>
        <x:v>354</x:v>
      </x:c>
      <x:c r="AZ978" s="36" t="n">
        <x:v>0</x:v>
      </x:c>
      <x:c r="BA978" s="36" t="n">
        <x:v>17</x:v>
      </x:c>
      <x:c r="BB978" s="36" t="n">
        <x:v>0</x:v>
      </x:c>
      <x:c r="BC978" s="36" t="n">
        <x:v>0</x:v>
      </x:c>
      <x:c r="BD978" s="36" t="n">
        <x:v>0</x:v>
      </x:c>
      <x:c r="BE978" s="36" t="n">
        <x:v>0</x:v>
      </x:c>
      <x:c r="BF978" s="36" t="n">
        <x:v>0</x:v>
      </x:c>
      <x:c r="BG978" s="36" t="n">
        <x:v>0</x:v>
      </x:c>
      <x:c r="BH978" s="36" t="n">
        <x:v>0</x:v>
      </x:c>
      <x:c r="BI978" s="36" t="n">
        <x:v>0</x:v>
      </x:c>
      <x:c r="BJ978" s="36"/>
      <x:c r="BK978" s="36" t="n">
        <x:f>MAX(0,AO978+AZ978-BV978)</x:f>
        <x:v>46</x:v>
      </x:c>
      <x:c r="BL978" s="36" t="n">
        <x:f>MAX(0,AP978+BA978-BW978)</x:f>
        <x:v>53</x:v>
      </x:c>
      <x:c r="BM978" s="36" t="n">
        <x:f>MAX(0,AQ978+BB978-BX978)</x:f>
        <x:v>37</x:v>
      </x:c>
      <x:c r="BN978" s="36" t="n">
        <x:f>MAX(0,AR978+BC978-BY978)</x:f>
        <x:v>39</x:v>
      </x:c>
      <x:c r="BO978" s="36" t="n">
        <x:f>MAX(0,AS978+BD978-BZ978)</x:f>
        <x:v>40</x:v>
      </x:c>
      <x:c r="BP978" s="36" t="n">
        <x:f>MAX(0,AT978+BE978-CA978)</x:f>
        <x:v>37</x:v>
      </x:c>
      <x:c r="BQ978" s="36" t="n">
        <x:f>MAX(0,AU978+BF978-CB978)</x:f>
        <x:v>43</x:v>
      </x:c>
      <x:c r="BR978" s="36" t="n">
        <x:f>MAX(0,AV978+BG978-CC978)</x:f>
        <x:v>0</x:v>
      </x:c>
      <x:c r="BS978" s="36" t="n">
        <x:f>MAX(0,AW978+BH978-CD978)</x:f>
        <x:v>34</x:v>
      </x:c>
      <x:c r="BT978" s="36" t="n">
        <x:f>MAX(0,AX978+BI978-CE978)</x:f>
        <x:v>34</x:v>
      </x:c>
      <x:c r="BU978" s="36" t="n">
        <x:f>SUM(BK978:BT978)</x:f>
        <x:v>363</x:v>
      </x:c>
      <x:c r="BV978" s="36" t="n">
        <x:v>1</x:v>
      </x:c>
      <x:c r="BW978" s="36" t="n">
        <x:v>2</x:v>
      </x:c>
      <x:c r="BX978" s="36" t="n">
        <x:v>1</x:v>
      </x:c>
      <x:c r="BY978" s="36" t="n">
        <x:v>1</x:v>
      </x:c>
      <x:c r="BZ978" s="36" t="n">
        <x:v>1</x:v>
      </x:c>
      <x:c r="CA978" s="36" t="n">
        <x:v>1</x:v>
      </x:c>
      <x:c r="CB978" s="36" t="n">
        <x:v>0</x:v>
      </x:c>
      <x:c r="CC978" s="36" t="n">
        <x:v>0</x:v>
      </x:c>
      <x:c r="CD978" s="36" t="n">
        <x:v>1</x:v>
      </x:c>
      <x:c r="CE978" s="36" t="n">
        <x:v>0</x:v>
      </x:c>
      <x:c r="CF978" s="36"/>
      <x:c r="CG978" s="36" t="n">
        <x:f>SUM(BW978,CD978)</x:f>
        <x:v>3</x:v>
      </x:c>
      <x:c r="CH978" s="36" t="n">
        <x:f>SUM(BX978,CA978)</x:f>
        <x:v>2</x:v>
      </x:c>
      <x:c r="CI978" s="36" t="n">
        <x:f>SUM(BY978)</x:f>
        <x:v>1</x:v>
      </x:c>
      <x:c r="CJ978" s="36" t="n">
        <x:f>SUM(BV978,BZ978,CB978)</x:f>
        <x:v>2</x:v>
      </x:c>
      <x:c r="CK978" s="36" t="n">
        <x:f>SUM(CC978,CE978)</x:f>
        <x:v>0</x:v>
      </x:c>
      <x:c r="CL978" s="36" t="n">
        <x:f>SUM(CG978:CK978)</x:f>
        <x:v>8</x:v>
      </x:c>
      <x:c r="CM978" s="39" t="n">
        <x:f>SUM(BW978*0.075,CD978*0.075)</x:f>
        <x:v>0.22499999999999998</x:v>
      </x:c>
      <x:c r="CN978" s="39" t="n">
        <x:f>SUM(BX978*0.06,CA978*0.03)</x:f>
        <x:v>0.09</x:v>
      </x:c>
      <x:c r="CO978" s="39" t="n">
        <x:f>SUM(BY978*0.08)</x:f>
        <x:v>0.08</x:v>
      </x:c>
      <x:c r="CP978" s="39" t="n">
        <x:f>SUM(BV978*0.12,BZ978*0.06,CB978*0.03)</x:f>
        <x:v>0.18</x:v>
      </x:c>
      <x:c r="CQ978" s="39" t="n">
        <x:f>SUM(CC978*0.01,CE978*0.1)</x:f>
        <x:v>0</x:v>
      </x:c>
      <x:c r="CR978" s="39" t="n">
        <x:f>SUM(CM978:CQ978)</x:f>
        <x:v>0.575</x:v>
      </x:c>
      <x:c r="CS978" s="36" t="n">
        <x:f>SUM(CG978:CH978)</x:f>
        <x:v>5</x:v>
      </x:c>
      <x:c r="CT978" s="36" t="str"/>
      <x:c r="CU978" s="36" t="n">
        <x:f>MIN(AG978,CG978)</x:f>
        <x:v>3</x:v>
      </x:c>
      <x:c r="CV978" s="36" t="n">
        <x:f>MIN(AG978,CH978)</x:f>
        <x:v>2</x:v>
      </x:c>
      <x:c r="CW978" s="36" t="n">
        <x:f>MIN(AG978,CI978)</x:f>
        <x:v>1</x:v>
      </x:c>
      <x:c r="CX978" s="36" t="n">
        <x:f>MIN(AG978,CJ978)</x:f>
        <x:v>2</x:v>
      </x:c>
      <x:c r="CY978" s="36" t="n">
        <x:f>MIN(AG978,CK978)</x:f>
        <x:v>0</x:v>
      </x:c>
    </x:row>
    <x:row r="979" ht="18" customHeight="1">
      <x:c r="A979" s="35" t="str">
        <x:v>Area HC-03</x:v>
      </x:c>
      <x:c r="B979" s="35" t="str">
        <x:v>Area Lead HC-03</x:v>
      </x:c>
      <x:c r="C979" s="35" t="str">
        <x:v>Field Lead HC-09</x:v>
      </x:c>
      <x:c r="D979" s="35" t="str">
        <x:v>City HC-E</x:v>
      </x:c>
      <x:c r="E979" s="35" t="n">
        <x:v>4</x:v>
      </x:c>
      <x:c r="F979" s="35" t="n">
        <x:v>24</x:v>
      </x:c>
      <x:c r="G979" s="35" t="n">
        <x:v>1</x:v>
      </x:c>
      <x:c r="H979" s="35" t="str">
        <x:v>Promoter</x:v>
      </x:c>
      <x:c r="I979" s="35" t="str">
        <x:v>Agency HC-03</x:v>
      </x:c>
      <x:c r="J979" s="35" t="str">
        <x:v>PR-HC-014</x:v>
      </x:c>
      <x:c r="K979" s="35" t="str">
        <x:v>Masked Promoter HC-014</x:v>
      </x:c>
      <x:c r="L979" s="35" t="str">
        <x:v>9XXXX10014</x:v>
      </x:c>
      <x:c r="M979" s="37" t="n">
        <x:v>46188</x:v>
      </x:c>
      <x:c r="N979" s="35" t="str">
        <x:v>Cohort 3</x:v>
      </x:c>
      <x:c r="O979" s="35" t="str">
        <x:v>DIST-HC-05</x:v>
      </x:c>
      <x:c r="P979" s="35" t="str">
        <x:v>Masked Distributor HC-05</x:v>
      </x:c>
      <x:c r="Q979" s="35" t="str">
        <x:v>P-HC-041</x:v>
      </x:c>
      <x:c r="R979" s="35" t="str">
        <x:v>HC-041</x:v>
      </x:c>
      <x:c r="S979" s="35" t="str">
        <x:v>Masked Store HC-041</x:v>
      </x:c>
      <x:c r="T979" s="35" t="str">
        <x:v>XX1041</x:v>
      </x:c>
      <x:c r="U979" s="35" t="str">
        <x:v>Pharmacy</x:v>
      </x:c>
      <x:c r="V979" s="35" t="str">
        <x:v>Masked</x:v>
      </x:c>
      <x:c r="W979" s="35" t="str">
        <x:v>Masked</x:v>
      </x:c>
      <x:c r="X979" s="37" t="n">
        <x:v>46205</x:v>
      </x:c>
      <x:c r="Y979" s="37" t="n">
        <x:v>46281</x:v>
      </x:c>
      <x:c r="Z979" s="35" t="str">
        <x:v>W03</x:v>
      </x:c>
      <x:c r="AA979" s="35" t="str">
        <x:v>Sep'26</x:v>
      </x:c>
      <x:c r="AB979" s="35" t="str">
        <x:v>15 - 21</x:v>
      </x:c>
      <x:c r="AC979" s="35" t="str">
        <x:v>Week 3 of Sep 2026</x:v>
      </x:c>
      <x:c r="AD979" s="35" t="str">
        <x:v>Continue</x:v>
      </x:c>
      <x:c r="AE979" s="35" t="str"/>
      <x:c r="AF979" s="36" t="n">
        <x:v>55</x:v>
      </x:c>
      <x:c r="AG979" s="36" t="n">
        <x:v>19</x:v>
      </x:c>
      <x:c r="AH979" s="38" t="n">
        <x:f>IFERROR(AG979/AF979,0)</x:f>
        <x:v>0.34545454545454546</x:v>
      </x:c>
      <x:c r="AI979" s="36" t="n">
        <x:v>18</x:v>
      </x:c>
      <x:c r="AJ979" s="38" t="n">
        <x:f>IFERROR(AI979/AG979,0)</x:f>
        <x:v>0.9473684210526315</x:v>
      </x:c>
      <x:c r="AK979" s="36" t="n">
        <x:v>3</x:v>
      </x:c>
      <x:c r="AL979" s="36" t="n">
        <x:v>12</x:v>
      </x:c>
      <x:c r="AM979" s="36" t="n">
        <x:v>1</x:v>
      </x:c>
      <x:c r="AN979" s="38" t="n">
        <x:f>IFERROR(AL979/AG979,0)</x:f>
        <x:v>0.631578947368421</x:v>
      </x:c>
      <x:c r="AO979" s="36" t="n">
        <x:f>BK978</x:f>
        <x:v>46</x:v>
      </x:c>
      <x:c r="AP979" s="36" t="n">
        <x:f>BL978</x:f>
        <x:v>53</x:v>
      </x:c>
      <x:c r="AQ979" s="36" t="n">
        <x:f>BM978</x:f>
        <x:v>37</x:v>
      </x:c>
      <x:c r="AR979" s="36" t="n">
        <x:f>BN978</x:f>
        <x:v>39</x:v>
      </x:c>
      <x:c r="AS979" s="36" t="n">
        <x:f>BO978</x:f>
        <x:v>40</x:v>
      </x:c>
      <x:c r="AT979" s="36" t="n">
        <x:f>BP978</x:f>
        <x:v>37</x:v>
      </x:c>
      <x:c r="AU979" s="36" t="n">
        <x:f>BQ978</x:f>
        <x:v>43</x:v>
      </x:c>
      <x:c r="AV979" s="36" t="n">
        <x:f>BR978</x:f>
        <x:v>0</x:v>
      </x:c>
      <x:c r="AW979" s="36" t="n">
        <x:f>BS978</x:f>
        <x:v>34</x:v>
      </x:c>
      <x:c r="AX979" s="36" t="n">
        <x:f>BT978</x:f>
        <x:v>34</x:v>
      </x:c>
      <x:c r="AY979" s="36" t="n">
        <x:f>SUM(AO979:AX979)</x:f>
        <x:v>363</x:v>
      </x:c>
      <x:c r="AZ979" s="36" t="n">
        <x:v>0</x:v>
      </x:c>
      <x:c r="BA979" s="36" t="n">
        <x:v>0</x:v>
      </x:c>
      <x:c r="BB979" s="36" t="n">
        <x:v>11</x:v>
      </x:c>
      <x:c r="BC979" s="36" t="n">
        <x:v>0</x:v>
      </x:c>
      <x:c r="BD979" s="36" t="n">
        <x:v>0</x:v>
      </x:c>
      <x:c r="BE979" s="36" t="n">
        <x:v>0</x:v>
      </x:c>
      <x:c r="BF979" s="36" t="n">
        <x:v>0</x:v>
      </x:c>
      <x:c r="BG979" s="36" t="n">
        <x:v>15</x:v>
      </x:c>
      <x:c r="BH979" s="36" t="n">
        <x:v>13</x:v>
      </x:c>
      <x:c r="BI979" s="36" t="n">
        <x:v>0</x:v>
      </x:c>
      <x:c r="BJ979" s="36"/>
      <x:c r="BK979" s="36" t="n">
        <x:f>MAX(0,AO979+AZ979-BV979)</x:f>
        <x:v>45</x:v>
      </x:c>
      <x:c r="BL979" s="36" t="n">
        <x:f>MAX(0,AP979+BA979-BW979)</x:f>
        <x:v>52</x:v>
      </x:c>
      <x:c r="BM979" s="36" t="n">
        <x:f>MAX(0,AQ979+BB979-BX979)</x:f>
        <x:v>47</x:v>
      </x:c>
      <x:c r="BN979" s="36" t="n">
        <x:f>MAX(0,AR979+BC979-BY979)</x:f>
        <x:v>38</x:v>
      </x:c>
      <x:c r="BO979" s="36" t="n">
        <x:f>MAX(0,AS979+BD979-BZ979)</x:f>
        <x:v>39</x:v>
      </x:c>
      <x:c r="BP979" s="36" t="n">
        <x:f>MAX(0,AT979+BE979-CA979)</x:f>
        <x:v>37</x:v>
      </x:c>
      <x:c r="BQ979" s="36" t="n">
        <x:f>MAX(0,AU979+BF979-CB979)</x:f>
        <x:v>42</x:v>
      </x:c>
      <x:c r="BR979" s="36" t="n">
        <x:f>MAX(0,AV979+BG979-CC979)</x:f>
        <x:v>15</x:v>
      </x:c>
      <x:c r="BS979" s="36" t="n">
        <x:f>MAX(0,AW979+BH979-CD979)</x:f>
        <x:v>46</x:v>
      </x:c>
      <x:c r="BT979" s="36" t="n">
        <x:f>MAX(0,AX979+BI979-CE979)</x:f>
        <x:v>33</x:v>
      </x:c>
      <x:c r="BU979" s="36" t="n">
        <x:f>SUM(BK979:BT979)</x:f>
        <x:v>394</x:v>
      </x:c>
      <x:c r="BV979" s="36" t="n">
        <x:v>1</x:v>
      </x:c>
      <x:c r="BW979" s="36" t="n">
        <x:v>1</x:v>
      </x:c>
      <x:c r="BX979" s="36" t="n">
        <x:v>1</x:v>
      </x:c>
      <x:c r="BY979" s="36" t="n">
        <x:v>1</x:v>
      </x:c>
      <x:c r="BZ979" s="36" t="n">
        <x:v>1</x:v>
      </x:c>
      <x:c r="CA979" s="36" t="n">
        <x:v>0</x:v>
      </x:c>
      <x:c r="CB979" s="36" t="n">
        <x:v>1</x:v>
      </x:c>
      <x:c r="CC979" s="36" t="n">
        <x:v>0</x:v>
      </x:c>
      <x:c r="CD979" s="36" t="n">
        <x:v>1</x:v>
      </x:c>
      <x:c r="CE979" s="36" t="n">
        <x:v>1</x:v>
      </x:c>
      <x:c r="CF979" s="36"/>
      <x:c r="CG979" s="36" t="n">
        <x:f>SUM(BW979,CD979)</x:f>
        <x:v>2</x:v>
      </x:c>
      <x:c r="CH979" s="36" t="n">
        <x:f>SUM(BX979,CA979)</x:f>
        <x:v>1</x:v>
      </x:c>
      <x:c r="CI979" s="36" t="n">
        <x:f>SUM(BY979)</x:f>
        <x:v>1</x:v>
      </x:c>
      <x:c r="CJ979" s="36" t="n">
        <x:f>SUM(BV979,BZ979,CB979)</x:f>
        <x:v>3</x:v>
      </x:c>
      <x:c r="CK979" s="36" t="n">
        <x:f>SUM(CC979,CE979)</x:f>
        <x:v>1</x:v>
      </x:c>
      <x:c r="CL979" s="36" t="n">
        <x:f>SUM(CG979:CK979)</x:f>
        <x:v>8</x:v>
      </x:c>
      <x:c r="CM979" s="39" t="n">
        <x:f>SUM(BW979*0.075,CD979*0.075)</x:f>
        <x:v>0.15</x:v>
      </x:c>
      <x:c r="CN979" s="39" t="n">
        <x:f>SUM(BX979*0.06,CA979*0.03)</x:f>
        <x:v>0.06</x:v>
      </x:c>
      <x:c r="CO979" s="39" t="n">
        <x:f>SUM(BY979*0.08)</x:f>
        <x:v>0.08</x:v>
      </x:c>
      <x:c r="CP979" s="39" t="n">
        <x:f>SUM(BV979*0.12,BZ979*0.06,CB979*0.03)</x:f>
        <x:v>0.21</x:v>
      </x:c>
      <x:c r="CQ979" s="39" t="n">
        <x:f>SUM(CC979*0.01,CE979*0.1)</x:f>
        <x:v>0.1</x:v>
      </x:c>
      <x:c r="CR979" s="39" t="n">
        <x:f>SUM(CM979:CQ979)</x:f>
        <x:v>0.6</x:v>
      </x:c>
      <x:c r="CS979" s="36" t="n">
        <x:f>SUM(CG979:CH979)</x:f>
        <x:v>3</x:v>
      </x:c>
      <x:c r="CT979" s="36" t="str"/>
      <x:c r="CU979" s="36" t="n">
        <x:f>MIN(AG979,CG979)</x:f>
        <x:v>2</x:v>
      </x:c>
      <x:c r="CV979" s="36" t="n">
        <x:f>MIN(AG979,CH979)</x:f>
        <x:v>1</x:v>
      </x:c>
      <x:c r="CW979" s="36" t="n">
        <x:f>MIN(AG979,CI979)</x:f>
        <x:v>1</x:v>
      </x:c>
      <x:c r="CX979" s="36" t="n">
        <x:f>MIN(AG979,CJ979)</x:f>
        <x:v>3</x:v>
      </x:c>
      <x:c r="CY979" s="36" t="n">
        <x:f>MIN(AG979,CK979)</x:f>
        <x:v>1</x:v>
      </x:c>
    </x:row>
    <x:row r="980" ht="18" customHeight="1">
      <x:c r="A980" s="35" t="str">
        <x:v>Area HC-03</x:v>
      </x:c>
      <x:c r="B980" s="35" t="str">
        <x:v>Area Lead HC-03</x:v>
      </x:c>
      <x:c r="C980" s="35" t="str">
        <x:v>Field Lead HC-09</x:v>
      </x:c>
      <x:c r="D980" s="35" t="str">
        <x:v>City HC-E</x:v>
      </x:c>
      <x:c r="E980" s="35" t="n">
        <x:v>4</x:v>
      </x:c>
      <x:c r="F980" s="35" t="n">
        <x:v>24</x:v>
      </x:c>
      <x:c r="G980" s="35" t="n">
        <x:v>1</x:v>
      </x:c>
      <x:c r="H980" s="35" t="str">
        <x:v>Promoter</x:v>
      </x:c>
      <x:c r="I980" s="35" t="str">
        <x:v>Agency HC-03</x:v>
      </x:c>
      <x:c r="J980" s="35" t="str">
        <x:v>PR-HC-014</x:v>
      </x:c>
      <x:c r="K980" s="35" t="str">
        <x:v>Masked Promoter HC-014</x:v>
      </x:c>
      <x:c r="L980" s="35" t="str">
        <x:v>9XXXX10014</x:v>
      </x:c>
      <x:c r="M980" s="37" t="n">
        <x:v>46188</x:v>
      </x:c>
      <x:c r="N980" s="35" t="str">
        <x:v>Cohort 3</x:v>
      </x:c>
      <x:c r="O980" s="35" t="str">
        <x:v>DIST-HC-05</x:v>
      </x:c>
      <x:c r="P980" s="35" t="str">
        <x:v>Masked Distributor HC-05</x:v>
      </x:c>
      <x:c r="Q980" s="35" t="str">
        <x:v>P-HC-041</x:v>
      </x:c>
      <x:c r="R980" s="35" t="str">
        <x:v>HC-041</x:v>
      </x:c>
      <x:c r="S980" s="35" t="str">
        <x:v>Masked Store HC-041</x:v>
      </x:c>
      <x:c r="T980" s="35" t="str">
        <x:v>XX1041</x:v>
      </x:c>
      <x:c r="U980" s="35" t="str">
        <x:v>Pharmacy</x:v>
      </x:c>
      <x:c r="V980" s="35" t="str">
        <x:v>Masked</x:v>
      </x:c>
      <x:c r="W980" s="35" t="str">
        <x:v>Masked</x:v>
      </x:c>
      <x:c r="X980" s="37" t="n">
        <x:v>46205</x:v>
      </x:c>
      <x:c r="Y980" s="37" t="n">
        <x:v>46282</x:v>
      </x:c>
      <x:c r="Z980" s="35" t="str">
        <x:v>W03</x:v>
      </x:c>
      <x:c r="AA980" s="35" t="str">
        <x:v>Sep'26</x:v>
      </x:c>
      <x:c r="AB980" s="35" t="str">
        <x:v>15 - 21</x:v>
      </x:c>
      <x:c r="AC980" s="35" t="str">
        <x:v>Week 3 of Sep 2026</x:v>
      </x:c>
      <x:c r="AD980" s="35" t="str">
        <x:v>Continue</x:v>
      </x:c>
      <x:c r="AE980" s="35" t="str"/>
      <x:c r="AF980" s="36" t="n">
        <x:v>57</x:v>
      </x:c>
      <x:c r="AG980" s="36" t="n">
        <x:v>17</x:v>
      </x:c>
      <x:c r="AH980" s="38" t="n">
        <x:f>IFERROR(AG980/AF980,0)</x:f>
        <x:v>0.2982456140350877</x:v>
      </x:c>
      <x:c r="AI980" s="36" t="n">
        <x:v>14</x:v>
      </x:c>
      <x:c r="AJ980" s="38" t="n">
        <x:f>IFERROR(AI980/AG980,0)</x:f>
        <x:v>0.8235294117647058</x:v>
      </x:c>
      <x:c r="AK980" s="36" t="n">
        <x:v>2</x:v>
      </x:c>
      <x:c r="AL980" s="36" t="n">
        <x:v>8</x:v>
      </x:c>
      <x:c r="AM980" s="36" t="n">
        <x:v>1</x:v>
      </x:c>
      <x:c r="AN980" s="38" t="n">
        <x:f>IFERROR(AL980/AG980,0)</x:f>
        <x:v>0.47058823529411764</x:v>
      </x:c>
      <x:c r="AO980" s="36" t="n">
        <x:f>BK979</x:f>
        <x:v>45</x:v>
      </x:c>
      <x:c r="AP980" s="36" t="n">
        <x:f>BL979</x:f>
        <x:v>52</x:v>
      </x:c>
      <x:c r="AQ980" s="36" t="n">
        <x:f>BM979</x:f>
        <x:v>47</x:v>
      </x:c>
      <x:c r="AR980" s="36" t="n">
        <x:f>BN979</x:f>
        <x:v>38</x:v>
      </x:c>
      <x:c r="AS980" s="36" t="n">
        <x:f>BO979</x:f>
        <x:v>39</x:v>
      </x:c>
      <x:c r="AT980" s="36" t="n">
        <x:f>BP979</x:f>
        <x:v>37</x:v>
      </x:c>
      <x:c r="AU980" s="36" t="n">
        <x:f>BQ979</x:f>
        <x:v>42</x:v>
      </x:c>
      <x:c r="AV980" s="36" t="n">
        <x:f>BR979</x:f>
        <x:v>15</x:v>
      </x:c>
      <x:c r="AW980" s="36" t="n">
        <x:f>BS979</x:f>
        <x:v>46</x:v>
      </x:c>
      <x:c r="AX980" s="36" t="n">
        <x:f>BT979</x:f>
        <x:v>33</x:v>
      </x:c>
      <x:c r="AY980" s="36" t="n">
        <x:f>SUM(AO980:AX980)</x:f>
        <x:v>394</x:v>
      </x:c>
      <x:c r="AZ980" s="36" t="n">
        <x:v>0</x:v>
      </x:c>
      <x:c r="BA980" s="36" t="n">
        <x:v>0</x:v>
      </x:c>
      <x:c r="BB980" s="36" t="n">
        <x:v>0</x:v>
      </x:c>
      <x:c r="BC980" s="36" t="n">
        <x:v>13</x:v>
      </x:c>
      <x:c r="BD980" s="36" t="n">
        <x:v>0</x:v>
      </x:c>
      <x:c r="BE980" s="36" t="n">
        <x:v>0</x:v>
      </x:c>
      <x:c r="BF980" s="36" t="n">
        <x:v>0</x:v>
      </x:c>
      <x:c r="BG980" s="36" t="n">
        <x:v>0</x:v>
      </x:c>
      <x:c r="BH980" s="36" t="n">
        <x:v>0</x:v>
      </x:c>
      <x:c r="BI980" s="36" t="n">
        <x:v>15</x:v>
      </x:c>
      <x:c r="BJ980" s="36"/>
      <x:c r="BK980" s="36" t="n">
        <x:f>MAX(0,AO980+AZ980-BV980)</x:f>
        <x:v>44</x:v>
      </x:c>
      <x:c r="BL980" s="36" t="n">
        <x:f>MAX(0,AP980+BA980-BW980)</x:f>
        <x:v>50</x:v>
      </x:c>
      <x:c r="BM980" s="36" t="n">
        <x:f>MAX(0,AQ980+BB980-BX980)</x:f>
        <x:v>46</x:v>
      </x:c>
      <x:c r="BN980" s="36" t="n">
        <x:f>MAX(0,AR980+BC980-BY980)</x:f>
        <x:v>50</x:v>
      </x:c>
      <x:c r="BO980" s="36" t="n">
        <x:f>MAX(0,AS980+BD980-BZ980)</x:f>
        <x:v>38</x:v>
      </x:c>
      <x:c r="BP980" s="36" t="n">
        <x:f>MAX(0,AT980+BE980-CA980)</x:f>
        <x:v>37</x:v>
      </x:c>
      <x:c r="BQ980" s="36" t="n">
        <x:f>MAX(0,AU980+BF980-CB980)</x:f>
        <x:v>41</x:v>
      </x:c>
      <x:c r="BR980" s="36" t="n">
        <x:f>MAX(0,AV980+BG980-CC980)</x:f>
        <x:v>15</x:v>
      </x:c>
      <x:c r="BS980" s="36" t="n">
        <x:f>MAX(0,AW980+BH980-CD980)</x:f>
        <x:v>45</x:v>
      </x:c>
      <x:c r="BT980" s="36" t="n">
        <x:f>MAX(0,AX980+BI980-CE980)</x:f>
        <x:v>48</x:v>
      </x:c>
      <x:c r="BU980" s="36" t="n">
        <x:f>SUM(BK980:BT980)</x:f>
        <x:v>414</x:v>
      </x:c>
      <x:c r="BV980" s="36" t="n">
        <x:v>1</x:v>
      </x:c>
      <x:c r="BW980" s="36" t="n">
        <x:v>2</x:v>
      </x:c>
      <x:c r="BX980" s="36" t="n">
        <x:v>1</x:v>
      </x:c>
      <x:c r="BY980" s="36" t="n">
        <x:v>1</x:v>
      </x:c>
      <x:c r="BZ980" s="36" t="n">
        <x:v>1</x:v>
      </x:c>
      <x:c r="CA980" s="36" t="n">
        <x:v>0</x:v>
      </x:c>
      <x:c r="CB980" s="36" t="n">
        <x:v>1</x:v>
      </x:c>
      <x:c r="CC980" s="36" t="n">
        <x:v>0</x:v>
      </x:c>
      <x:c r="CD980" s="36" t="n">
        <x:v>1</x:v>
      </x:c>
      <x:c r="CE980" s="36" t="n">
        <x:v>0</x:v>
      </x:c>
      <x:c r="CF980" s="36"/>
      <x:c r="CG980" s="36" t="n">
        <x:f>SUM(BW980,CD980)</x:f>
        <x:v>3</x:v>
      </x:c>
      <x:c r="CH980" s="36" t="n">
        <x:f>SUM(BX980,CA980)</x:f>
        <x:v>1</x:v>
      </x:c>
      <x:c r="CI980" s="36" t="n">
        <x:f>SUM(BY980)</x:f>
        <x:v>1</x:v>
      </x:c>
      <x:c r="CJ980" s="36" t="n">
        <x:f>SUM(BV980,BZ980,CB980)</x:f>
        <x:v>3</x:v>
      </x:c>
      <x:c r="CK980" s="36" t="n">
        <x:f>SUM(CC980,CE980)</x:f>
        <x:v>0</x:v>
      </x:c>
      <x:c r="CL980" s="36" t="n">
        <x:f>SUM(CG980:CK980)</x:f>
        <x:v>8</x:v>
      </x:c>
      <x:c r="CM980" s="39" t="n">
        <x:f>SUM(BW980*0.075,CD980*0.075)</x:f>
        <x:v>0.22499999999999998</x:v>
      </x:c>
      <x:c r="CN980" s="39" t="n">
        <x:f>SUM(BX980*0.06,CA980*0.03)</x:f>
        <x:v>0.06</x:v>
      </x:c>
      <x:c r="CO980" s="39" t="n">
        <x:f>SUM(BY980*0.08)</x:f>
        <x:v>0.08</x:v>
      </x:c>
      <x:c r="CP980" s="39" t="n">
        <x:f>SUM(BV980*0.12,BZ980*0.06,CB980*0.03)</x:f>
        <x:v>0.21</x:v>
      </x:c>
      <x:c r="CQ980" s="39" t="n">
        <x:f>SUM(CC980*0.01,CE980*0.1)</x:f>
        <x:v>0</x:v>
      </x:c>
      <x:c r="CR980" s="39" t="n">
        <x:f>SUM(CM980:CQ980)</x:f>
        <x:v>0.575</x:v>
      </x:c>
      <x:c r="CS980" s="36" t="n">
        <x:f>SUM(CG980:CH980)</x:f>
        <x:v>4</x:v>
      </x:c>
      <x:c r="CT980" s="36" t="str"/>
      <x:c r="CU980" s="36" t="n">
        <x:f>MIN(AG980,CG980)</x:f>
        <x:v>3</x:v>
      </x:c>
      <x:c r="CV980" s="36" t="n">
        <x:f>MIN(AG980,CH980)</x:f>
        <x:v>1</x:v>
      </x:c>
      <x:c r="CW980" s="36" t="n">
        <x:f>MIN(AG980,CI980)</x:f>
        <x:v>1</x:v>
      </x:c>
      <x:c r="CX980" s="36" t="n">
        <x:f>MIN(AG980,CJ980)</x:f>
        <x:v>3</x:v>
      </x:c>
      <x:c r="CY980" s="36" t="n">
        <x:f>MIN(AG980,CK980)</x:f>
        <x:v>0</x:v>
      </x:c>
    </x:row>
    <x:row r="981" ht="18" customHeight="1">
      <x:c r="A981" s="35" t="str">
        <x:v>Area HC-03</x:v>
      </x:c>
      <x:c r="B981" s="35" t="str">
        <x:v>Area Lead HC-03</x:v>
      </x:c>
      <x:c r="C981" s="35" t="str">
        <x:v>Field Lead HC-09</x:v>
      </x:c>
      <x:c r="D981" s="35" t="str">
        <x:v>City HC-E</x:v>
      </x:c>
      <x:c r="E981" s="35" t="n">
        <x:v>4</x:v>
      </x:c>
      <x:c r="F981" s="35" t="n">
        <x:v>24</x:v>
      </x:c>
      <x:c r="G981" s="35" t="n">
        <x:v>1</x:v>
      </x:c>
      <x:c r="H981" s="35" t="str">
        <x:v>Promoter</x:v>
      </x:c>
      <x:c r="I981" s="35" t="str">
        <x:v>Agency HC-03</x:v>
      </x:c>
      <x:c r="J981" s="35" t="str">
        <x:v>PR-HC-014</x:v>
      </x:c>
      <x:c r="K981" s="35" t="str">
        <x:v>Masked Promoter HC-014</x:v>
      </x:c>
      <x:c r="L981" s="35" t="str">
        <x:v>9XXXX10014</x:v>
      </x:c>
      <x:c r="M981" s="37" t="n">
        <x:v>46188</x:v>
      </x:c>
      <x:c r="N981" s="35" t="str">
        <x:v>Cohort 3</x:v>
      </x:c>
      <x:c r="O981" s="35" t="str">
        <x:v>DIST-HC-05</x:v>
      </x:c>
      <x:c r="P981" s="35" t="str">
        <x:v>Masked Distributor HC-05</x:v>
      </x:c>
      <x:c r="Q981" s="35" t="str">
        <x:v>P-HC-041</x:v>
      </x:c>
      <x:c r="R981" s="35" t="str">
        <x:v>HC-041</x:v>
      </x:c>
      <x:c r="S981" s="35" t="str">
        <x:v>Masked Store HC-041</x:v>
      </x:c>
      <x:c r="T981" s="35" t="str">
        <x:v>XX1041</x:v>
      </x:c>
      <x:c r="U981" s="35" t="str">
        <x:v>Pharmacy</x:v>
      </x:c>
      <x:c r="V981" s="35" t="str">
        <x:v>Masked</x:v>
      </x:c>
      <x:c r="W981" s="35" t="str">
        <x:v>Masked</x:v>
      </x:c>
      <x:c r="X981" s="37" t="n">
        <x:v>46205</x:v>
      </x:c>
      <x:c r="Y981" s="37" t="n">
        <x:v>46283</x:v>
      </x:c>
      <x:c r="Z981" s="35" t="str">
        <x:v>W03</x:v>
      </x:c>
      <x:c r="AA981" s="35" t="str">
        <x:v>Sep'26</x:v>
      </x:c>
      <x:c r="AB981" s="35" t="str">
        <x:v>15 - 21</x:v>
      </x:c>
      <x:c r="AC981" s="35" t="str">
        <x:v>Week 3 of Sep 2026</x:v>
      </x:c>
      <x:c r="AD981" s="35" t="str">
        <x:v>Continue</x:v>
      </x:c>
      <x:c r="AE981" s="35" t="str"/>
      <x:c r="AF981" s="36" t="n">
        <x:v>50</x:v>
      </x:c>
      <x:c r="AG981" s="36" t="n">
        <x:v>17</x:v>
      </x:c>
      <x:c r="AH981" s="38" t="n">
        <x:f>IFERROR(AG981/AF981,0)</x:f>
        <x:v>0.34</x:v>
      </x:c>
      <x:c r="AI981" s="36" t="n">
        <x:v>14</x:v>
      </x:c>
      <x:c r="AJ981" s="38" t="n">
        <x:f>IFERROR(AI981/AG981,0)</x:f>
        <x:v>0.8235294117647058</x:v>
      </x:c>
      <x:c r="AK981" s="36" t="n">
        <x:v>4</x:v>
      </x:c>
      <x:c r="AL981" s="36" t="n">
        <x:v>7</x:v>
      </x:c>
      <x:c r="AM981" s="36" t="n">
        <x:v>1</x:v>
      </x:c>
      <x:c r="AN981" s="38" t="n">
        <x:f>IFERROR(AL981/AG981,0)</x:f>
        <x:v>0.4117647058823529</x:v>
      </x:c>
      <x:c r="AO981" s="36" t="n">
        <x:f>BK980</x:f>
        <x:v>44</x:v>
      </x:c>
      <x:c r="AP981" s="36" t="n">
        <x:f>BL980</x:f>
        <x:v>50</x:v>
      </x:c>
      <x:c r="AQ981" s="36" t="n">
        <x:f>BM980</x:f>
        <x:v>46</x:v>
      </x:c>
      <x:c r="AR981" s="36" t="n">
        <x:f>BN980</x:f>
        <x:v>50</x:v>
      </x:c>
      <x:c r="AS981" s="36" t="n">
        <x:f>BO980</x:f>
        <x:v>38</x:v>
      </x:c>
      <x:c r="AT981" s="36" t="n">
        <x:f>BP980</x:f>
        <x:v>37</x:v>
      </x:c>
      <x:c r="AU981" s="36" t="n">
        <x:f>BQ980</x:f>
        <x:v>41</x:v>
      </x:c>
      <x:c r="AV981" s="36" t="n">
        <x:f>BR980</x:f>
        <x:v>15</x:v>
      </x:c>
      <x:c r="AW981" s="36" t="n">
        <x:f>BS980</x:f>
        <x:v>45</x:v>
      </x:c>
      <x:c r="AX981" s="36" t="n">
        <x:f>BT980</x:f>
        <x:v>48</x:v>
      </x:c>
      <x:c r="AY981" s="36" t="n">
        <x:f>SUM(AO981:AX981)</x:f>
        <x:v>414</x:v>
      </x:c>
      <x:c r="AZ981" s="36" t="n">
        <x:v>0</x:v>
      </x:c>
      <x:c r="BA981" s="36" t="n">
        <x:v>0</x:v>
      </x:c>
      <x:c r="BB981" s="36" t="n">
        <x:v>0</x:v>
      </x:c>
      <x:c r="BC981" s="36" t="n">
        <x:v>0</x:v>
      </x:c>
      <x:c r="BD981" s="36" t="n">
        <x:v>9</x:v>
      </x:c>
      <x:c r="BE981" s="36" t="n">
        <x:v>0</x:v>
      </x:c>
      <x:c r="BF981" s="36" t="n">
        <x:v>0</x:v>
      </x:c>
      <x:c r="BG981" s="36" t="n">
        <x:v>0</x:v>
      </x:c>
      <x:c r="BH981" s="36" t="n">
        <x:v>0</x:v>
      </x:c>
      <x:c r="BI981" s="36" t="n">
        <x:v>0</x:v>
      </x:c>
      <x:c r="BJ981" s="36"/>
      <x:c r="BK981" s="36" t="n">
        <x:f>MAX(0,AO981+AZ981-BV981)</x:f>
        <x:v>44</x:v>
      </x:c>
      <x:c r="BL981" s="36" t="n">
        <x:f>MAX(0,AP981+BA981-BW981)</x:f>
        <x:v>48</x:v>
      </x:c>
      <x:c r="BM981" s="36" t="n">
        <x:f>MAX(0,AQ981+BB981-BX981)</x:f>
        <x:v>45</x:v>
      </x:c>
      <x:c r="BN981" s="36" t="n">
        <x:f>MAX(0,AR981+BC981-BY981)</x:f>
        <x:v>49</x:v>
      </x:c>
      <x:c r="BO981" s="36" t="n">
        <x:f>MAX(0,AS981+BD981-BZ981)</x:f>
        <x:v>47</x:v>
      </x:c>
      <x:c r="BP981" s="36" t="n">
        <x:f>MAX(0,AT981+BE981-CA981)</x:f>
        <x:v>37</x:v>
      </x:c>
      <x:c r="BQ981" s="36" t="n">
        <x:f>MAX(0,AU981+BF981-CB981)</x:f>
        <x:v>41</x:v>
      </x:c>
      <x:c r="BR981" s="36" t="n">
        <x:f>MAX(0,AV981+BG981-CC981)</x:f>
        <x:v>15</x:v>
      </x:c>
      <x:c r="BS981" s="36" t="n">
        <x:f>MAX(0,AW981+BH981-CD981)</x:f>
        <x:v>44</x:v>
      </x:c>
      <x:c r="BT981" s="36" t="n">
        <x:f>MAX(0,AX981+BI981-CE981)</x:f>
        <x:v>47</x:v>
      </x:c>
      <x:c r="BU981" s="36" t="n">
        <x:f>SUM(BK981:BT981)</x:f>
        <x:v>417</x:v>
      </x:c>
      <x:c r="BV981" s="36" t="n">
        <x:v>0</x:v>
      </x:c>
      <x:c r="BW981" s="36" t="n">
        <x:v>2</x:v>
      </x:c>
      <x:c r="BX981" s="36" t="n">
        <x:v>1</x:v>
      </x:c>
      <x:c r="BY981" s="36" t="n">
        <x:v>1</x:v>
      </x:c>
      <x:c r="BZ981" s="36" t="n">
        <x:v>0</x:v>
      </x:c>
      <x:c r="CA981" s="36" t="n">
        <x:v>0</x:v>
      </x:c>
      <x:c r="CB981" s="36" t="n">
        <x:v>0</x:v>
      </x:c>
      <x:c r="CC981" s="36" t="n">
        <x:v>0</x:v>
      </x:c>
      <x:c r="CD981" s="36" t="n">
        <x:v>1</x:v>
      </x:c>
      <x:c r="CE981" s="36" t="n">
        <x:v>1</x:v>
      </x:c>
      <x:c r="CF981" s="36"/>
      <x:c r="CG981" s="36" t="n">
        <x:f>SUM(BW981,CD981)</x:f>
        <x:v>3</x:v>
      </x:c>
      <x:c r="CH981" s="36" t="n">
        <x:f>SUM(BX981,CA981)</x:f>
        <x:v>1</x:v>
      </x:c>
      <x:c r="CI981" s="36" t="n">
        <x:f>SUM(BY981)</x:f>
        <x:v>1</x:v>
      </x:c>
      <x:c r="CJ981" s="36" t="n">
        <x:f>SUM(BV981,BZ981,CB981)</x:f>
        <x:v>0</x:v>
      </x:c>
      <x:c r="CK981" s="36" t="n">
        <x:f>SUM(CC981,CE981)</x:f>
        <x:v>1</x:v>
      </x:c>
      <x:c r="CL981" s="36" t="n">
        <x:f>SUM(CG981:CK981)</x:f>
        <x:v>6</x:v>
      </x:c>
      <x:c r="CM981" s="39" t="n">
        <x:f>SUM(BW981*0.075,CD981*0.075)</x:f>
        <x:v>0.22499999999999998</x:v>
      </x:c>
      <x:c r="CN981" s="39" t="n">
        <x:f>SUM(BX981*0.06,CA981*0.03)</x:f>
        <x:v>0.06</x:v>
      </x:c>
      <x:c r="CO981" s="39" t="n">
        <x:f>SUM(BY981*0.08)</x:f>
        <x:v>0.08</x:v>
      </x:c>
      <x:c r="CP981" s="39" t="n">
        <x:f>SUM(BV981*0.12,BZ981*0.06,CB981*0.03)</x:f>
        <x:v>0</x:v>
      </x:c>
      <x:c r="CQ981" s="39" t="n">
        <x:f>SUM(CC981*0.01,CE981*0.1)</x:f>
        <x:v>0.1</x:v>
      </x:c>
      <x:c r="CR981" s="39" t="n">
        <x:f>SUM(CM981:CQ981)</x:f>
        <x:v>0.46499999999999997</x:v>
      </x:c>
      <x:c r="CS981" s="36" t="n">
        <x:f>SUM(CG981:CH981)</x:f>
        <x:v>4</x:v>
      </x:c>
      <x:c r="CT981" s="36" t="str"/>
      <x:c r="CU981" s="36" t="n">
        <x:f>MIN(AG981,CG981)</x:f>
        <x:v>3</x:v>
      </x:c>
      <x:c r="CV981" s="36" t="n">
        <x:f>MIN(AG981,CH981)</x:f>
        <x:v>1</x:v>
      </x:c>
      <x:c r="CW981" s="36" t="n">
        <x:f>MIN(AG981,CI981)</x:f>
        <x:v>1</x:v>
      </x:c>
      <x:c r="CX981" s="36" t="n">
        <x:f>MIN(AG981,CJ981)</x:f>
        <x:v>0</x:v>
      </x:c>
      <x:c r="CY981" s="36" t="n">
        <x:f>MIN(AG981,CK981)</x:f>
        <x:v>1</x:v>
      </x:c>
    </x:row>
    <x:row r="982" ht="18" customHeight="1">
      <x:c r="A982" s="35" t="str">
        <x:v>Area HC-03</x:v>
      </x:c>
      <x:c r="B982" s="35" t="str">
        <x:v>Area Lead HC-03</x:v>
      </x:c>
      <x:c r="C982" s="35" t="str">
        <x:v>Field Lead HC-09</x:v>
      </x:c>
      <x:c r="D982" s="35" t="str">
        <x:v>City HC-E</x:v>
      </x:c>
      <x:c r="E982" s="35" t="n">
        <x:v>4</x:v>
      </x:c>
      <x:c r="F982" s="35" t="n">
        <x:v>24</x:v>
      </x:c>
      <x:c r="G982" s="35" t="n">
        <x:v>1</x:v>
      </x:c>
      <x:c r="H982" s="35" t="str">
        <x:v>Promoter</x:v>
      </x:c>
      <x:c r="I982" s="35" t="str">
        <x:v>Agency HC-03</x:v>
      </x:c>
      <x:c r="J982" s="35" t="str">
        <x:v>PR-HC-014</x:v>
      </x:c>
      <x:c r="K982" s="35" t="str">
        <x:v>Masked Promoter HC-014</x:v>
      </x:c>
      <x:c r="L982" s="35" t="str">
        <x:v>9XXXX10014</x:v>
      </x:c>
      <x:c r="M982" s="37" t="n">
        <x:v>46188</x:v>
      </x:c>
      <x:c r="N982" s="35" t="str">
        <x:v>Cohort 3</x:v>
      </x:c>
      <x:c r="O982" s="35" t="str">
        <x:v>DIST-HC-05</x:v>
      </x:c>
      <x:c r="P982" s="35" t="str">
        <x:v>Masked Distributor HC-05</x:v>
      </x:c>
      <x:c r="Q982" s="35" t="str">
        <x:v>P-HC-041</x:v>
      </x:c>
      <x:c r="R982" s="35" t="str">
        <x:v>HC-041</x:v>
      </x:c>
      <x:c r="S982" s="35" t="str">
        <x:v>Masked Store HC-041</x:v>
      </x:c>
      <x:c r="T982" s="35" t="str">
        <x:v>XX1041</x:v>
      </x:c>
      <x:c r="U982" s="35" t="str">
        <x:v>Pharmacy</x:v>
      </x:c>
      <x:c r="V982" s="35" t="str">
        <x:v>Masked</x:v>
      </x:c>
      <x:c r="W982" s="35" t="str">
        <x:v>Masked</x:v>
      </x:c>
      <x:c r="X982" s="37" t="n">
        <x:v>46205</x:v>
      </x:c>
      <x:c r="Y982" s="37" t="n">
        <x:v>46284</x:v>
      </x:c>
      <x:c r="Z982" s="35" t="str">
        <x:v>W03</x:v>
      </x:c>
      <x:c r="AA982" s="35" t="str">
        <x:v>Sep'26</x:v>
      </x:c>
      <x:c r="AB982" s="35" t="str">
        <x:v>15 - 21</x:v>
      </x:c>
      <x:c r="AC982" s="35" t="str">
        <x:v>Week 3 of Sep 2026</x:v>
      </x:c>
      <x:c r="AD982" s="35" t="str">
        <x:v>Continue</x:v>
      </x:c>
      <x:c r="AE982" s="35" t="str">
        <x:v>Normal operations</x:v>
      </x:c>
      <x:c r="AF982" s="36" t="n">
        <x:v>59</x:v>
      </x:c>
      <x:c r="AG982" s="36" t="n">
        <x:v>25</x:v>
      </x:c>
      <x:c r="AH982" s="38" t="n">
        <x:f>IFERROR(AG982/AF982,0)</x:f>
        <x:v>0.423728813559322</x:v>
      </x:c>
      <x:c r="AI982" s="36" t="n">
        <x:v>21</x:v>
      </x:c>
      <x:c r="AJ982" s="38" t="n">
        <x:f>IFERROR(AI982/AG982,0)</x:f>
        <x:v>0.84</x:v>
      </x:c>
      <x:c r="AK982" s="36" t="n">
        <x:v>6</x:v>
      </x:c>
      <x:c r="AL982" s="36" t="n">
        <x:v>8</x:v>
      </x:c>
      <x:c r="AM982" s="36" t="n">
        <x:v>1</x:v>
      </x:c>
      <x:c r="AN982" s="38" t="n">
        <x:f>IFERROR(AL982/AG982,0)</x:f>
        <x:v>0.32</x:v>
      </x:c>
      <x:c r="AO982" s="36" t="n">
        <x:f>BK981</x:f>
        <x:v>44</x:v>
      </x:c>
      <x:c r="AP982" s="36" t="n">
        <x:f>BL981</x:f>
        <x:v>48</x:v>
      </x:c>
      <x:c r="AQ982" s="36" t="n">
        <x:f>BM981</x:f>
        <x:v>45</x:v>
      </x:c>
      <x:c r="AR982" s="36" t="n">
        <x:f>BN981</x:f>
        <x:v>49</x:v>
      </x:c>
      <x:c r="AS982" s="36" t="n">
        <x:f>BO981</x:f>
        <x:v>47</x:v>
      </x:c>
      <x:c r="AT982" s="36" t="n">
        <x:f>BP981</x:f>
        <x:v>37</x:v>
      </x:c>
      <x:c r="AU982" s="36" t="n">
        <x:f>BQ981</x:f>
        <x:v>41</x:v>
      </x:c>
      <x:c r="AV982" s="36" t="n">
        <x:f>BR981</x:f>
        <x:v>15</x:v>
      </x:c>
      <x:c r="AW982" s="36" t="n">
        <x:f>BS981</x:f>
        <x:v>44</x:v>
      </x:c>
      <x:c r="AX982" s="36" t="n">
        <x:f>BT981</x:f>
        <x:v>47</x:v>
      </x:c>
      <x:c r="AY982" s="36" t="n">
        <x:f>SUM(AO982:AX982)</x:f>
        <x:v>417</x:v>
      </x:c>
      <x:c r="AZ982" s="36" t="n">
        <x:v>0</x:v>
      </x:c>
      <x:c r="BA982" s="36" t="n">
        <x:v>0</x:v>
      </x:c>
      <x:c r="BB982" s="36" t="n">
        <x:v>0</x:v>
      </x:c>
      <x:c r="BC982" s="36" t="n">
        <x:v>0</x:v>
      </x:c>
      <x:c r="BD982" s="36" t="n">
        <x:v>0</x:v>
      </x:c>
      <x:c r="BE982" s="36" t="n">
        <x:v>9</x:v>
      </x:c>
      <x:c r="BF982" s="36" t="n">
        <x:v>0</x:v>
      </x:c>
      <x:c r="BG982" s="36" t="n">
        <x:v>0</x:v>
      </x:c>
      <x:c r="BH982" s="36" t="n">
        <x:v>0</x:v>
      </x:c>
      <x:c r="BI982" s="36" t="n">
        <x:v>0</x:v>
      </x:c>
      <x:c r="BJ982" s="36"/>
      <x:c r="BK982" s="36" t="n">
        <x:f>MAX(0,AO982+AZ982-BV982)</x:f>
        <x:v>43</x:v>
      </x:c>
      <x:c r="BL982" s="36" t="n">
        <x:f>MAX(0,AP982+BA982-BW982)</x:f>
        <x:v>47</x:v>
      </x:c>
      <x:c r="BM982" s="36" t="n">
        <x:f>MAX(0,AQ982+BB982-BX982)</x:f>
        <x:v>44</x:v>
      </x:c>
      <x:c r="BN982" s="36" t="n">
        <x:f>MAX(0,AR982+BC982-BY982)</x:f>
        <x:v>48</x:v>
      </x:c>
      <x:c r="BO982" s="36" t="n">
        <x:f>MAX(0,AS982+BD982-BZ982)</x:f>
        <x:v>46</x:v>
      </x:c>
      <x:c r="BP982" s="36" t="n">
        <x:f>MAX(0,AT982+BE982-CA982)</x:f>
        <x:v>45</x:v>
      </x:c>
      <x:c r="BQ982" s="36" t="n">
        <x:f>MAX(0,AU982+BF982-CB982)</x:f>
        <x:v>40</x:v>
      </x:c>
      <x:c r="BR982" s="36" t="n">
        <x:f>MAX(0,AV982+BG982-CC982)</x:f>
        <x:v>15</x:v>
      </x:c>
      <x:c r="BS982" s="36" t="n">
        <x:f>MAX(0,AW982+BH982-CD982)</x:f>
        <x:v>42</x:v>
      </x:c>
      <x:c r="BT982" s="36" t="n">
        <x:f>MAX(0,AX982+BI982-CE982)</x:f>
        <x:v>46</x:v>
      </x:c>
      <x:c r="BU982" s="36" t="n">
        <x:f>SUM(BK982:BT982)</x:f>
        <x:v>416</x:v>
      </x:c>
      <x:c r="BV982" s="36" t="n">
        <x:v>1</x:v>
      </x:c>
      <x:c r="BW982" s="36" t="n">
        <x:v>1</x:v>
      </x:c>
      <x:c r="BX982" s="36" t="n">
        <x:v>1</x:v>
      </x:c>
      <x:c r="BY982" s="36" t="n">
        <x:v>1</x:v>
      </x:c>
      <x:c r="BZ982" s="36" t="n">
        <x:v>1</x:v>
      </x:c>
      <x:c r="CA982" s="36" t="n">
        <x:v>1</x:v>
      </x:c>
      <x:c r="CB982" s="36" t="n">
        <x:v>1</x:v>
      </x:c>
      <x:c r="CC982" s="36" t="n">
        <x:v>0</x:v>
      </x:c>
      <x:c r="CD982" s="36" t="n">
        <x:v>2</x:v>
      </x:c>
      <x:c r="CE982" s="36" t="n">
        <x:v>1</x:v>
      </x:c>
      <x:c r="CF982" s="36"/>
      <x:c r="CG982" s="36" t="n">
        <x:f>SUM(BW982,CD982)</x:f>
        <x:v>3</x:v>
      </x:c>
      <x:c r="CH982" s="36" t="n">
        <x:f>SUM(BX982,CA982)</x:f>
        <x:v>2</x:v>
      </x:c>
      <x:c r="CI982" s="36" t="n">
        <x:f>SUM(BY982)</x:f>
        <x:v>1</x:v>
      </x:c>
      <x:c r="CJ982" s="36" t="n">
        <x:f>SUM(BV982,BZ982,CB982)</x:f>
        <x:v>3</x:v>
      </x:c>
      <x:c r="CK982" s="36" t="n">
        <x:f>SUM(CC982,CE982)</x:f>
        <x:v>1</x:v>
      </x:c>
      <x:c r="CL982" s="36" t="n">
        <x:f>SUM(CG982:CK982)</x:f>
        <x:v>10</x:v>
      </x:c>
      <x:c r="CM982" s="39" t="n">
        <x:f>SUM(BW982*0.075,CD982*0.075)</x:f>
        <x:v>0.22499999999999998</x:v>
      </x:c>
      <x:c r="CN982" s="39" t="n">
        <x:f>SUM(BX982*0.06,CA982*0.03)</x:f>
        <x:v>0.09</x:v>
      </x:c>
      <x:c r="CO982" s="39" t="n">
        <x:f>SUM(BY982*0.08)</x:f>
        <x:v>0.08</x:v>
      </x:c>
      <x:c r="CP982" s="39" t="n">
        <x:f>SUM(BV982*0.12,BZ982*0.06,CB982*0.03)</x:f>
        <x:v>0.21</x:v>
      </x:c>
      <x:c r="CQ982" s="39" t="n">
        <x:f>SUM(CC982*0.01,CE982*0.1)</x:f>
        <x:v>0.1</x:v>
      </x:c>
      <x:c r="CR982" s="39" t="n">
        <x:f>SUM(CM982:CQ982)</x:f>
        <x:v>0.705</x:v>
      </x:c>
      <x:c r="CS982" s="36" t="n">
        <x:f>SUM(CG982:CH982)</x:f>
        <x:v>5</x:v>
      </x:c>
      <x:c r="CT982" s="36" t="str"/>
      <x:c r="CU982" s="36" t="n">
        <x:f>MIN(AG982,CG982)</x:f>
        <x:v>3</x:v>
      </x:c>
      <x:c r="CV982" s="36" t="n">
        <x:f>MIN(AG982,CH982)</x:f>
        <x:v>2</x:v>
      </x:c>
      <x:c r="CW982" s="36" t="n">
        <x:f>MIN(AG982,CI982)</x:f>
        <x:v>1</x:v>
      </x:c>
      <x:c r="CX982" s="36" t="n">
        <x:f>MIN(AG982,CJ982)</x:f>
        <x:v>3</x:v>
      </x:c>
      <x:c r="CY982" s="36" t="n">
        <x:f>MIN(AG982,CK982)</x:f>
        <x:v>1</x:v>
      </x:c>
    </x:row>
    <x:row r="983" ht="18" customHeight="1">
      <x:c r="A983" s="35" t="str">
        <x:v>Area HC-03</x:v>
      </x:c>
      <x:c r="B983" s="35" t="str">
        <x:v>Area Lead HC-03</x:v>
      </x:c>
      <x:c r="C983" s="35" t="str">
        <x:v>Field Lead HC-09</x:v>
      </x:c>
      <x:c r="D983" s="35" t="str">
        <x:v>City HC-E</x:v>
      </x:c>
      <x:c r="E983" s="35" t="n">
        <x:v>4</x:v>
      </x:c>
      <x:c r="F983" s="35" t="n">
        <x:v>24</x:v>
      </x:c>
      <x:c r="G983" s="35" t="n">
        <x:v>1</x:v>
      </x:c>
      <x:c r="H983" s="35" t="str">
        <x:v>Promoter</x:v>
      </x:c>
      <x:c r="I983" s="35" t="str">
        <x:v>Agency HC-03</x:v>
      </x:c>
      <x:c r="J983" s="35" t="str">
        <x:v>PR-HC-014</x:v>
      </x:c>
      <x:c r="K983" s="35" t="str">
        <x:v>Masked Promoter HC-014</x:v>
      </x:c>
      <x:c r="L983" s="35" t="str">
        <x:v>9XXXX10014</x:v>
      </x:c>
      <x:c r="M983" s="37" t="n">
        <x:v>46188</x:v>
      </x:c>
      <x:c r="N983" s="35" t="str">
        <x:v>Cohort 3</x:v>
      </x:c>
      <x:c r="O983" s="35" t="str">
        <x:v>DIST-HC-05</x:v>
      </x:c>
      <x:c r="P983" s="35" t="str">
        <x:v>Masked Distributor HC-05</x:v>
      </x:c>
      <x:c r="Q983" s="35" t="str">
        <x:v>P-HC-041</x:v>
      </x:c>
      <x:c r="R983" s="35" t="str">
        <x:v>HC-041</x:v>
      </x:c>
      <x:c r="S983" s="35" t="str">
        <x:v>Masked Store HC-041</x:v>
      </x:c>
      <x:c r="T983" s="35" t="str">
        <x:v>XX1041</x:v>
      </x:c>
      <x:c r="U983" s="35" t="str">
        <x:v>Pharmacy</x:v>
      </x:c>
      <x:c r="V983" s="35" t="str">
        <x:v>Masked</x:v>
      </x:c>
      <x:c r="W983" s="35" t="str">
        <x:v>Masked</x:v>
      </x:c>
      <x:c r="X983" s="37" t="n">
        <x:v>46205</x:v>
      </x:c>
      <x:c r="Y983" s="37" t="n">
        <x:v>46286</x:v>
      </x:c>
      <x:c r="Z983" s="35" t="str">
        <x:v>W03</x:v>
      </x:c>
      <x:c r="AA983" s="35" t="str">
        <x:v>Sep'26</x:v>
      </x:c>
      <x:c r="AB983" s="35" t="str">
        <x:v>15 - 21</x:v>
      </x:c>
      <x:c r="AC983" s="35" t="str">
        <x:v>Week 3 of Sep 2026</x:v>
      </x:c>
      <x:c r="AD983" s="35" t="str">
        <x:v>Continue</x:v>
      </x:c>
      <x:c r="AE983" s="35" t="str"/>
      <x:c r="AF983" s="36" t="n">
        <x:v>54</x:v>
      </x:c>
      <x:c r="AG983" s="36" t="n">
        <x:v>19</x:v>
      </x:c>
      <x:c r="AH983" s="38" t="n">
        <x:f>IFERROR(AG983/AF983,0)</x:f>
        <x:v>0.35185185185185186</x:v>
      </x:c>
      <x:c r="AI983" s="36" t="n">
        <x:v>16</x:v>
      </x:c>
      <x:c r="AJ983" s="38" t="n">
        <x:f>IFERROR(AI983/AG983,0)</x:f>
        <x:v>0.8421052631578947</x:v>
      </x:c>
      <x:c r="AK983" s="36" t="n">
        <x:v>6</x:v>
      </x:c>
      <x:c r="AL983" s="36" t="n">
        <x:v>10</x:v>
      </x:c>
      <x:c r="AM983" s="36" t="n">
        <x:v>1</x:v>
      </x:c>
      <x:c r="AN983" s="38" t="n">
        <x:f>IFERROR(AL983/AG983,0)</x:f>
        <x:v>0.5263157894736842</x:v>
      </x:c>
      <x:c r="AO983" s="36" t="n">
        <x:f>BK982</x:f>
        <x:v>43</x:v>
      </x:c>
      <x:c r="AP983" s="36" t="n">
        <x:f>BL982</x:f>
        <x:v>47</x:v>
      </x:c>
      <x:c r="AQ983" s="36" t="n">
        <x:f>BM982</x:f>
        <x:v>44</x:v>
      </x:c>
      <x:c r="AR983" s="36" t="n">
        <x:f>BN982</x:f>
        <x:v>48</x:v>
      </x:c>
      <x:c r="AS983" s="36" t="n">
        <x:f>BO982</x:f>
        <x:v>46</x:v>
      </x:c>
      <x:c r="AT983" s="36" t="n">
        <x:f>BP982</x:f>
        <x:v>45</x:v>
      </x:c>
      <x:c r="AU983" s="36" t="n">
        <x:f>BQ982</x:f>
        <x:v>40</x:v>
      </x:c>
      <x:c r="AV983" s="36" t="n">
        <x:f>BR982</x:f>
        <x:v>15</x:v>
      </x:c>
      <x:c r="AW983" s="36" t="n">
        <x:f>BS982</x:f>
        <x:v>42</x:v>
      </x:c>
      <x:c r="AX983" s="36" t="n">
        <x:f>BT982</x:f>
        <x:v>46</x:v>
      </x:c>
      <x:c r="AY983" s="36" t="n">
        <x:f>SUM(AO983:AX983)</x:f>
        <x:v>416</x:v>
      </x:c>
      <x:c r="AZ983" s="36" t="n">
        <x:v>17</x:v>
      </x:c>
      <x:c r="BA983" s="36" t="n">
        <x:v>0</x:v>
      </x:c>
      <x:c r="BB983" s="36" t="n">
        <x:v>0</x:v>
      </x:c>
      <x:c r="BC983" s="36" t="n">
        <x:v>0</x:v>
      </x:c>
      <x:c r="BD983" s="36" t="n">
        <x:v>0</x:v>
      </x:c>
      <x:c r="BE983" s="36" t="n">
        <x:v>0</x:v>
      </x:c>
      <x:c r="BF983" s="36" t="n">
        <x:v>15</x:v>
      </x:c>
      <x:c r="BG983" s="36" t="n">
        <x:v>0</x:v>
      </x:c>
      <x:c r="BH983" s="36" t="n">
        <x:v>0</x:v>
      </x:c>
      <x:c r="BI983" s="36" t="n">
        <x:v>0</x:v>
      </x:c>
      <x:c r="BJ983" s="36"/>
      <x:c r="BK983" s="36" t="n">
        <x:f>MAX(0,AO983+AZ983-BV983)</x:f>
        <x:v>60</x:v>
      </x:c>
      <x:c r="BL983" s="36" t="n">
        <x:f>MAX(0,AP983+BA983-BW983)</x:f>
        <x:v>46</x:v>
      </x:c>
      <x:c r="BM983" s="36" t="n">
        <x:f>MAX(0,AQ983+BB983-BX983)</x:f>
        <x:v>43</x:v>
      </x:c>
      <x:c r="BN983" s="36" t="n">
        <x:f>MAX(0,AR983+BC983-BY983)</x:f>
        <x:v>47</x:v>
      </x:c>
      <x:c r="BO983" s="36" t="n">
        <x:f>MAX(0,AS983+BD983-BZ983)</x:f>
        <x:v>46</x:v>
      </x:c>
      <x:c r="BP983" s="36" t="n">
        <x:f>MAX(0,AT983+BE983-CA983)</x:f>
        <x:v>45</x:v>
      </x:c>
      <x:c r="BQ983" s="36" t="n">
        <x:f>MAX(0,AU983+BF983-CB983)</x:f>
        <x:v>54</x:v>
      </x:c>
      <x:c r="BR983" s="36" t="n">
        <x:f>MAX(0,AV983+BG983-CC983)</x:f>
        <x:v>15</x:v>
      </x:c>
      <x:c r="BS983" s="36" t="n">
        <x:f>MAX(0,AW983+BH983-CD983)</x:f>
        <x:v>41</x:v>
      </x:c>
      <x:c r="BT983" s="36" t="n">
        <x:f>MAX(0,AX983+BI983-CE983)</x:f>
        <x:v>45</x:v>
      </x:c>
      <x:c r="BU983" s="36" t="n">
        <x:f>SUM(BK983:BT983)</x:f>
        <x:v>442</x:v>
      </x:c>
      <x:c r="BV983" s="36" t="n">
        <x:v>0</x:v>
      </x:c>
      <x:c r="BW983" s="36" t="n">
        <x:v>1</x:v>
      </x:c>
      <x:c r="BX983" s="36" t="n">
        <x:v>1</x:v>
      </x:c>
      <x:c r="BY983" s="36" t="n">
        <x:v>1</x:v>
      </x:c>
      <x:c r="BZ983" s="36" t="n">
        <x:v>0</x:v>
      </x:c>
      <x:c r="CA983" s="36" t="n">
        <x:v>0</x:v>
      </x:c>
      <x:c r="CB983" s="36" t="n">
        <x:v>1</x:v>
      </x:c>
      <x:c r="CC983" s="36" t="n">
        <x:v>0</x:v>
      </x:c>
      <x:c r="CD983" s="36" t="n">
        <x:v>1</x:v>
      </x:c>
      <x:c r="CE983" s="36" t="n">
        <x:v>1</x:v>
      </x:c>
      <x:c r="CF983" s="36"/>
      <x:c r="CG983" s="36" t="n">
        <x:f>SUM(BW983,CD983)</x:f>
        <x:v>2</x:v>
      </x:c>
      <x:c r="CH983" s="36" t="n">
        <x:f>SUM(BX983,CA983)</x:f>
        <x:v>1</x:v>
      </x:c>
      <x:c r="CI983" s="36" t="n">
        <x:f>SUM(BY983)</x:f>
        <x:v>1</x:v>
      </x:c>
      <x:c r="CJ983" s="36" t="n">
        <x:f>SUM(BV983,BZ983,CB983)</x:f>
        <x:v>1</x:v>
      </x:c>
      <x:c r="CK983" s="36" t="n">
        <x:f>SUM(CC983,CE983)</x:f>
        <x:v>1</x:v>
      </x:c>
      <x:c r="CL983" s="36" t="n">
        <x:f>SUM(CG983:CK983)</x:f>
        <x:v>6</x:v>
      </x:c>
      <x:c r="CM983" s="39" t="n">
        <x:f>SUM(BW983*0.075,CD983*0.075)</x:f>
        <x:v>0.15</x:v>
      </x:c>
      <x:c r="CN983" s="39" t="n">
        <x:f>SUM(BX983*0.06,CA983*0.03)</x:f>
        <x:v>0.06</x:v>
      </x:c>
      <x:c r="CO983" s="39" t="n">
        <x:f>SUM(BY983*0.08)</x:f>
        <x:v>0.08</x:v>
      </x:c>
      <x:c r="CP983" s="39" t="n">
        <x:f>SUM(BV983*0.12,BZ983*0.06,CB983*0.03)</x:f>
        <x:v>0.03</x:v>
      </x:c>
      <x:c r="CQ983" s="39" t="n">
        <x:f>SUM(CC983*0.01,CE983*0.1)</x:f>
        <x:v>0.1</x:v>
      </x:c>
      <x:c r="CR983" s="39" t="n">
        <x:f>SUM(CM983:CQ983)</x:f>
        <x:v>0.41999999999999993</x:v>
      </x:c>
      <x:c r="CS983" s="36" t="n">
        <x:f>SUM(CG983:CH983)</x:f>
        <x:v>3</x:v>
      </x:c>
      <x:c r="CT983" s="36" t="str"/>
      <x:c r="CU983" s="36" t="n">
        <x:f>MIN(AG983,CG983)</x:f>
        <x:v>2</x:v>
      </x:c>
      <x:c r="CV983" s="36" t="n">
        <x:f>MIN(AG983,CH983)</x:f>
        <x:v>1</x:v>
      </x:c>
      <x:c r="CW983" s="36" t="n">
        <x:f>MIN(AG983,CI983)</x:f>
        <x:v>1</x:v>
      </x:c>
      <x:c r="CX983" s="36" t="n">
        <x:f>MIN(AG983,CJ983)</x:f>
        <x:v>1</x:v>
      </x:c>
      <x:c r="CY983" s="36" t="n">
        <x:f>MIN(AG983,CK983)</x:f>
        <x:v>1</x:v>
      </x:c>
    </x:row>
    <x:row r="984" ht="18" customHeight="1">
      <x:c r="A984" s="35" t="str">
        <x:v>Area HC-03</x:v>
      </x:c>
      <x:c r="B984" s="35" t="str">
        <x:v>Area Lead HC-03</x:v>
      </x:c>
      <x:c r="C984" s="35" t="str">
        <x:v>Field Lead HC-09</x:v>
      </x:c>
      <x:c r="D984" s="35" t="str">
        <x:v>City HC-E</x:v>
      </x:c>
      <x:c r="E984" s="35" t="n">
        <x:v>4</x:v>
      </x:c>
      <x:c r="F984" s="35" t="n">
        <x:v>24</x:v>
      </x:c>
      <x:c r="G984" s="35" t="n">
        <x:v>1</x:v>
      </x:c>
      <x:c r="H984" s="35" t="str">
        <x:v>Promoter</x:v>
      </x:c>
      <x:c r="I984" s="35" t="str">
        <x:v>Agency HC-03</x:v>
      </x:c>
      <x:c r="J984" s="35" t="str">
        <x:v>PR-HC-014</x:v>
      </x:c>
      <x:c r="K984" s="35" t="str">
        <x:v>Masked Promoter HC-014</x:v>
      </x:c>
      <x:c r="L984" s="35" t="str">
        <x:v>9XXXX10014</x:v>
      </x:c>
      <x:c r="M984" s="37" t="n">
        <x:v>46188</x:v>
      </x:c>
      <x:c r="N984" s="35" t="str">
        <x:v>Cohort 3</x:v>
      </x:c>
      <x:c r="O984" s="35" t="str">
        <x:v>DIST-HC-05</x:v>
      </x:c>
      <x:c r="P984" s="35" t="str">
        <x:v>Masked Distributor HC-05</x:v>
      </x:c>
      <x:c r="Q984" s="35" t="str">
        <x:v>P-HC-041</x:v>
      </x:c>
      <x:c r="R984" s="35" t="str">
        <x:v>HC-041</x:v>
      </x:c>
      <x:c r="S984" s="35" t="str">
        <x:v>Masked Store HC-041</x:v>
      </x:c>
      <x:c r="T984" s="35" t="str">
        <x:v>XX1041</x:v>
      </x:c>
      <x:c r="U984" s="35" t="str">
        <x:v>Pharmacy</x:v>
      </x:c>
      <x:c r="V984" s="35" t="str">
        <x:v>Masked</x:v>
      </x:c>
      <x:c r="W984" s="35" t="str">
        <x:v>Masked</x:v>
      </x:c>
      <x:c r="X984" s="37" t="n">
        <x:v>46205</x:v>
      </x:c>
      <x:c r="Y984" s="37" t="n">
        <x:v>46287</x:v>
      </x:c>
      <x:c r="Z984" s="35" t="str">
        <x:v>W04</x:v>
      </x:c>
      <x:c r="AA984" s="35" t="str">
        <x:v>Sep'26</x:v>
      </x:c>
      <x:c r="AB984" s="35" t="str">
        <x:v>22 - 28</x:v>
      </x:c>
      <x:c r="AC984" s="35" t="str">
        <x:v>Week 4 of Sep 2026</x:v>
      </x:c>
      <x:c r="AD984" s="35" t="str">
        <x:v>Continue</x:v>
      </x:c>
      <x:c r="AE984" s="35" t="str"/>
      <x:c r="AF984" s="36" t="n">
        <x:v>46</x:v>
      </x:c>
      <x:c r="AG984" s="36" t="n">
        <x:v>13</x:v>
      </x:c>
      <x:c r="AH984" s="38" t="n">
        <x:f>IFERROR(AG984/AF984,0)</x:f>
        <x:v>0.2826086956521739</x:v>
      </x:c>
      <x:c r="AI984" s="36" t="n">
        <x:v>10</x:v>
      </x:c>
      <x:c r="AJ984" s="38" t="n">
        <x:f>IFERROR(AI984/AG984,0)</x:f>
        <x:v>0.7692307692307693</x:v>
      </x:c>
      <x:c r="AK984" s="36" t="n">
        <x:v>2</x:v>
      </x:c>
      <x:c r="AL984" s="36" t="n">
        <x:v>7</x:v>
      </x:c>
      <x:c r="AM984" s="36" t="n">
        <x:v>1</x:v>
      </x:c>
      <x:c r="AN984" s="38" t="n">
        <x:f>IFERROR(AL984/AG984,0)</x:f>
        <x:v>0.5384615384615384</x:v>
      </x:c>
      <x:c r="AO984" s="36" t="n">
        <x:f>BK983</x:f>
        <x:v>60</x:v>
      </x:c>
      <x:c r="AP984" s="36" t="n">
        <x:f>BL983</x:f>
        <x:v>46</x:v>
      </x:c>
      <x:c r="AQ984" s="36" t="n">
        <x:f>BM983</x:f>
        <x:v>43</x:v>
      </x:c>
      <x:c r="AR984" s="36" t="n">
        <x:f>BN983</x:f>
        <x:v>47</x:v>
      </x:c>
      <x:c r="AS984" s="36" t="n">
        <x:f>BO983</x:f>
        <x:v>46</x:v>
      </x:c>
      <x:c r="AT984" s="36" t="n">
        <x:f>BP983</x:f>
        <x:v>45</x:v>
      </x:c>
      <x:c r="AU984" s="36" t="n">
        <x:f>BQ983</x:f>
        <x:v>54</x:v>
      </x:c>
      <x:c r="AV984" s="36" t="n">
        <x:f>BR983</x:f>
        <x:v>15</x:v>
      </x:c>
      <x:c r="AW984" s="36" t="n">
        <x:f>BS983</x:f>
        <x:v>41</x:v>
      </x:c>
      <x:c r="AX984" s="36" t="n">
        <x:f>BT983</x:f>
        <x:v>45</x:v>
      </x:c>
      <x:c r="AY984" s="36" t="n">
        <x:f>SUM(AO984:AX984)</x:f>
        <x:v>442</x:v>
      </x:c>
      <x:c r="AZ984" s="36" t="n">
        <x:v>0</x:v>
      </x:c>
      <x:c r="BA984" s="36" t="n">
        <x:v>13</x:v>
      </x:c>
      <x:c r="BB984" s="36" t="n">
        <x:v>0</x:v>
      </x:c>
      <x:c r="BC984" s="36" t="n">
        <x:v>0</x:v>
      </x:c>
      <x:c r="BD984" s="36" t="n">
        <x:v>0</x:v>
      </x:c>
      <x:c r="BE984" s="36" t="n">
        <x:v>0</x:v>
      </x:c>
      <x:c r="BF984" s="36" t="n">
        <x:v>0</x:v>
      </x:c>
      <x:c r="BG984" s="36" t="n">
        <x:v>15</x:v>
      </x:c>
      <x:c r="BH984" s="36" t="n">
        <x:v>0</x:v>
      </x:c>
      <x:c r="BI984" s="36" t="n">
        <x:v>0</x:v>
      </x:c>
      <x:c r="BJ984" s="36"/>
      <x:c r="BK984" s="36" t="n">
        <x:f>MAX(0,AO984+AZ984-BV984)</x:f>
        <x:v>60</x:v>
      </x:c>
      <x:c r="BL984" s="36" t="n">
        <x:f>MAX(0,AP984+BA984-BW984)</x:f>
        <x:v>58</x:v>
      </x:c>
      <x:c r="BM984" s="36" t="n">
        <x:f>MAX(0,AQ984+BB984-BX984)</x:f>
        <x:v>42</x:v>
      </x:c>
      <x:c r="BN984" s="36" t="n">
        <x:f>MAX(0,AR984+BC984-BY984)</x:f>
        <x:v>46</x:v>
      </x:c>
      <x:c r="BO984" s="36" t="n">
        <x:f>MAX(0,AS984+BD984-BZ984)</x:f>
        <x:v>45</x:v>
      </x:c>
      <x:c r="BP984" s="36" t="n">
        <x:f>MAX(0,AT984+BE984-CA984)</x:f>
        <x:v>45</x:v>
      </x:c>
      <x:c r="BQ984" s="36" t="n">
        <x:f>MAX(0,AU984+BF984-CB984)</x:f>
        <x:v>54</x:v>
      </x:c>
      <x:c r="BR984" s="36" t="n">
        <x:f>MAX(0,AV984+BG984-CC984)</x:f>
        <x:v>30</x:v>
      </x:c>
      <x:c r="BS984" s="36" t="n">
        <x:f>MAX(0,AW984+BH984-CD984)</x:f>
        <x:v>40</x:v>
      </x:c>
      <x:c r="BT984" s="36" t="n">
        <x:f>MAX(0,AX984+BI984-CE984)</x:f>
        <x:v>44</x:v>
      </x:c>
      <x:c r="BU984" s="36" t="n">
        <x:f>SUM(BK984:BT984)</x:f>
        <x:v>464</x:v>
      </x:c>
      <x:c r="BV984" s="36" t="n">
        <x:v>0</x:v>
      </x:c>
      <x:c r="BW984" s="36" t="n">
        <x:v>1</x:v>
      </x:c>
      <x:c r="BX984" s="36" t="n">
        <x:v>1</x:v>
      </x:c>
      <x:c r="BY984" s="36" t="n">
        <x:v>1</x:v>
      </x:c>
      <x:c r="BZ984" s="36" t="n">
        <x:v>1</x:v>
      </x:c>
      <x:c r="CA984" s="36" t="n">
        <x:v>0</x:v>
      </x:c>
      <x:c r="CB984" s="36" t="n">
        <x:v>0</x:v>
      </x:c>
      <x:c r="CC984" s="36" t="n">
        <x:v>0</x:v>
      </x:c>
      <x:c r="CD984" s="36" t="n">
        <x:v>1</x:v>
      </x:c>
      <x:c r="CE984" s="36" t="n">
        <x:v>1</x:v>
      </x:c>
      <x:c r="CF984" s="36"/>
      <x:c r="CG984" s="36" t="n">
        <x:f>SUM(BW984,CD984)</x:f>
        <x:v>2</x:v>
      </x:c>
      <x:c r="CH984" s="36" t="n">
        <x:f>SUM(BX984,CA984)</x:f>
        <x:v>1</x:v>
      </x:c>
      <x:c r="CI984" s="36" t="n">
        <x:f>SUM(BY984)</x:f>
        <x:v>1</x:v>
      </x:c>
      <x:c r="CJ984" s="36" t="n">
        <x:f>SUM(BV984,BZ984,CB984)</x:f>
        <x:v>1</x:v>
      </x:c>
      <x:c r="CK984" s="36" t="n">
        <x:f>SUM(CC984,CE984)</x:f>
        <x:v>1</x:v>
      </x:c>
      <x:c r="CL984" s="36" t="n">
        <x:f>SUM(CG984:CK984)</x:f>
        <x:v>6</x:v>
      </x:c>
      <x:c r="CM984" s="39" t="n">
        <x:f>SUM(BW984*0.075,CD984*0.075)</x:f>
        <x:v>0.15</x:v>
      </x:c>
      <x:c r="CN984" s="39" t="n">
        <x:f>SUM(BX984*0.06,CA984*0.03)</x:f>
        <x:v>0.06</x:v>
      </x:c>
      <x:c r="CO984" s="39" t="n">
        <x:f>SUM(BY984*0.08)</x:f>
        <x:v>0.08</x:v>
      </x:c>
      <x:c r="CP984" s="39" t="n">
        <x:f>SUM(BV984*0.12,BZ984*0.06,CB984*0.03)</x:f>
        <x:v>0.06</x:v>
      </x:c>
      <x:c r="CQ984" s="39" t="n">
        <x:f>SUM(CC984*0.01,CE984*0.1)</x:f>
        <x:v>0.1</x:v>
      </x:c>
      <x:c r="CR984" s="39" t="n">
        <x:f>SUM(CM984:CQ984)</x:f>
        <x:v>0.44999999999999996</x:v>
      </x:c>
      <x:c r="CS984" s="36" t="n">
        <x:f>SUM(CG984:CH984)</x:f>
        <x:v>3</x:v>
      </x:c>
      <x:c r="CT984" s="36" t="str"/>
      <x:c r="CU984" s="36" t="n">
        <x:f>MIN(AG984,CG984)</x:f>
        <x:v>2</x:v>
      </x:c>
      <x:c r="CV984" s="36" t="n">
        <x:f>MIN(AG984,CH984)</x:f>
        <x:v>1</x:v>
      </x:c>
      <x:c r="CW984" s="36" t="n">
        <x:f>MIN(AG984,CI984)</x:f>
        <x:v>1</x:v>
      </x:c>
      <x:c r="CX984" s="36" t="n">
        <x:f>MIN(AG984,CJ984)</x:f>
        <x:v>1</x:v>
      </x:c>
      <x:c r="CY984" s="36" t="n">
        <x:f>MIN(AG984,CK984)</x:f>
        <x:v>1</x:v>
      </x:c>
    </x:row>
    <x:row r="985" ht="18" customHeight="1">
      <x:c r="A985" s="35" t="str">
        <x:v>Area HC-03</x:v>
      </x:c>
      <x:c r="B985" s="35" t="str">
        <x:v>Area Lead HC-03</x:v>
      </x:c>
      <x:c r="C985" s="35" t="str">
        <x:v>Field Lead HC-09</x:v>
      </x:c>
      <x:c r="D985" s="35" t="str">
        <x:v>City HC-E</x:v>
      </x:c>
      <x:c r="E985" s="35" t="n">
        <x:v>4</x:v>
      </x:c>
      <x:c r="F985" s="35" t="n">
        <x:v>24</x:v>
      </x:c>
      <x:c r="G985" s="35" t="n">
        <x:v>1</x:v>
      </x:c>
      <x:c r="H985" s="35" t="str">
        <x:v>Promoter</x:v>
      </x:c>
      <x:c r="I985" s="35" t="str">
        <x:v>Agency HC-03</x:v>
      </x:c>
      <x:c r="J985" s="35" t="str">
        <x:v>PR-HC-014</x:v>
      </x:c>
      <x:c r="K985" s="35" t="str">
        <x:v>Masked Promoter HC-014</x:v>
      </x:c>
      <x:c r="L985" s="35" t="str">
        <x:v>9XXXX10014</x:v>
      </x:c>
      <x:c r="M985" s="37" t="n">
        <x:v>46188</x:v>
      </x:c>
      <x:c r="N985" s="35" t="str">
        <x:v>Cohort 3</x:v>
      </x:c>
      <x:c r="O985" s="35" t="str">
        <x:v>DIST-HC-05</x:v>
      </x:c>
      <x:c r="P985" s="35" t="str">
        <x:v>Masked Distributor HC-05</x:v>
      </x:c>
      <x:c r="Q985" s="35" t="str">
        <x:v>P-HC-041</x:v>
      </x:c>
      <x:c r="R985" s="35" t="str">
        <x:v>HC-041</x:v>
      </x:c>
      <x:c r="S985" s="35" t="str">
        <x:v>Masked Store HC-041</x:v>
      </x:c>
      <x:c r="T985" s="35" t="str">
        <x:v>XX1041</x:v>
      </x:c>
      <x:c r="U985" s="35" t="str">
        <x:v>Pharmacy</x:v>
      </x:c>
      <x:c r="V985" s="35" t="str">
        <x:v>Masked</x:v>
      </x:c>
      <x:c r="W985" s="35" t="str">
        <x:v>Masked</x:v>
      </x:c>
      <x:c r="X985" s="37" t="n">
        <x:v>46205</x:v>
      </x:c>
      <x:c r="Y985" s="37" t="n">
        <x:v>46288</x:v>
      </x:c>
      <x:c r="Z985" s="35" t="str">
        <x:v>W04</x:v>
      </x:c>
      <x:c r="AA985" s="35" t="str">
        <x:v>Sep'26</x:v>
      </x:c>
      <x:c r="AB985" s="35" t="str">
        <x:v>22 - 28</x:v>
      </x:c>
      <x:c r="AC985" s="35" t="str">
        <x:v>Week 4 of Sep 2026</x:v>
      </x:c>
      <x:c r="AD985" s="35" t="str">
        <x:v>Continue</x:v>
      </x:c>
      <x:c r="AE985" s="35" t="str"/>
      <x:c r="AF985" s="36" t="n">
        <x:v>57</x:v>
      </x:c>
      <x:c r="AG985" s="36" t="n">
        <x:v>14</x:v>
      </x:c>
      <x:c r="AH985" s="38" t="n">
        <x:f>IFERROR(AG985/AF985,0)</x:f>
        <x:v>0.24561403508771928</x:v>
      </x:c>
      <x:c r="AI985" s="36" t="n">
        <x:v>11</x:v>
      </x:c>
      <x:c r="AJ985" s="38" t="n">
        <x:f>IFERROR(AI985/AG985,0)</x:f>
        <x:v>0.7857142857142857</x:v>
      </x:c>
      <x:c r="AK985" s="36" t="n">
        <x:v>4</x:v>
      </x:c>
      <x:c r="AL985" s="36" t="n">
        <x:v>7</x:v>
      </x:c>
      <x:c r="AM985" s="36" t="n">
        <x:v>1</x:v>
      </x:c>
      <x:c r="AN985" s="38" t="n">
        <x:f>IFERROR(AL985/AG985,0)</x:f>
        <x:v>0.5</x:v>
      </x:c>
      <x:c r="AO985" s="36" t="n">
        <x:f>BK984</x:f>
        <x:v>60</x:v>
      </x:c>
      <x:c r="AP985" s="36" t="n">
        <x:f>BL984</x:f>
        <x:v>58</x:v>
      </x:c>
      <x:c r="AQ985" s="36" t="n">
        <x:f>BM984</x:f>
        <x:v>42</x:v>
      </x:c>
      <x:c r="AR985" s="36" t="n">
        <x:f>BN984</x:f>
        <x:v>46</x:v>
      </x:c>
      <x:c r="AS985" s="36" t="n">
        <x:f>BO984</x:f>
        <x:v>45</x:v>
      </x:c>
      <x:c r="AT985" s="36" t="n">
        <x:f>BP984</x:f>
        <x:v>45</x:v>
      </x:c>
      <x:c r="AU985" s="36" t="n">
        <x:f>BQ984</x:f>
        <x:v>54</x:v>
      </x:c>
      <x:c r="AV985" s="36" t="n">
        <x:f>BR984</x:f>
        <x:v>30</x:v>
      </x:c>
      <x:c r="AW985" s="36" t="n">
        <x:f>BS984</x:f>
        <x:v>40</x:v>
      </x:c>
      <x:c r="AX985" s="36" t="n">
        <x:f>BT984</x:f>
        <x:v>44</x:v>
      </x:c>
      <x:c r="AY985" s="36" t="n">
        <x:f>SUM(AO985:AX985)</x:f>
        <x:v>464</x:v>
      </x:c>
      <x:c r="AZ985" s="36" t="n">
        <x:v>0</x:v>
      </x:c>
      <x:c r="BA985" s="36" t="n">
        <x:v>0</x:v>
      </x:c>
      <x:c r="BB985" s="36" t="n">
        <x:v>15</x:v>
      </x:c>
      <x:c r="BC985" s="36" t="n">
        <x:v>0</x:v>
      </x:c>
      <x:c r="BD985" s="36" t="n">
        <x:v>0</x:v>
      </x:c>
      <x:c r="BE985" s="36" t="n">
        <x:v>0</x:v>
      </x:c>
      <x:c r="BF985" s="36" t="n">
        <x:v>0</x:v>
      </x:c>
      <x:c r="BG985" s="36" t="n">
        <x:v>0</x:v>
      </x:c>
      <x:c r="BH985" s="36" t="n">
        <x:v>20</x:v>
      </x:c>
      <x:c r="BI985" s="36" t="n">
        <x:v>0</x:v>
      </x:c>
      <x:c r="BJ985" s="36"/>
      <x:c r="BK985" s="36" t="n">
        <x:f>MAX(0,AO985+AZ985-BV985)</x:f>
        <x:v>59</x:v>
      </x:c>
      <x:c r="BL985" s="36" t="n">
        <x:f>MAX(0,AP985+BA985-BW985)</x:f>
        <x:v>57</x:v>
      </x:c>
      <x:c r="BM985" s="36" t="n">
        <x:f>MAX(0,AQ985+BB985-BX985)</x:f>
        <x:v>56</x:v>
      </x:c>
      <x:c r="BN985" s="36" t="n">
        <x:f>MAX(0,AR985+BC985-BY985)</x:f>
        <x:v>45</x:v>
      </x:c>
      <x:c r="BO985" s="36" t="n">
        <x:f>MAX(0,AS985+BD985-BZ985)</x:f>
        <x:v>45</x:v>
      </x:c>
      <x:c r="BP985" s="36" t="n">
        <x:f>MAX(0,AT985+BE985-CA985)</x:f>
        <x:v>45</x:v>
      </x:c>
      <x:c r="BQ985" s="36" t="n">
        <x:f>MAX(0,AU985+BF985-CB985)</x:f>
        <x:v>54</x:v>
      </x:c>
      <x:c r="BR985" s="36" t="n">
        <x:f>MAX(0,AV985+BG985-CC985)</x:f>
        <x:v>30</x:v>
      </x:c>
      <x:c r="BS985" s="36" t="n">
        <x:f>MAX(0,AW985+BH985-CD985)</x:f>
        <x:v>59</x:v>
      </x:c>
      <x:c r="BT985" s="36" t="n">
        <x:f>MAX(0,AX985+BI985-CE985)</x:f>
        <x:v>43</x:v>
      </x:c>
      <x:c r="BU985" s="36" t="n">
        <x:f>SUM(BK985:BT985)</x:f>
        <x:v>493</x:v>
      </x:c>
      <x:c r="BV985" s="36" t="n">
        <x:v>1</x:v>
      </x:c>
      <x:c r="BW985" s="36" t="n">
        <x:v>1</x:v>
      </x:c>
      <x:c r="BX985" s="36" t="n">
        <x:v>1</x:v>
      </x:c>
      <x:c r="BY985" s="36" t="n">
        <x:v>1</x:v>
      </x:c>
      <x:c r="BZ985" s="36" t="n">
        <x:v>0</x:v>
      </x:c>
      <x:c r="CA985" s="36" t="n">
        <x:v>0</x:v>
      </x:c>
      <x:c r="CB985" s="36" t="n">
        <x:v>0</x:v>
      </x:c>
      <x:c r="CC985" s="36" t="n">
        <x:v>0</x:v>
      </x:c>
      <x:c r="CD985" s="36" t="n">
        <x:v>1</x:v>
      </x:c>
      <x:c r="CE985" s="36" t="n">
        <x:v>1</x:v>
      </x:c>
      <x:c r="CF985" s="36"/>
      <x:c r="CG985" s="36" t="n">
        <x:f>SUM(BW985,CD985)</x:f>
        <x:v>2</x:v>
      </x:c>
      <x:c r="CH985" s="36" t="n">
        <x:f>SUM(BX985,CA985)</x:f>
        <x:v>1</x:v>
      </x:c>
      <x:c r="CI985" s="36" t="n">
        <x:f>SUM(BY985)</x:f>
        <x:v>1</x:v>
      </x:c>
      <x:c r="CJ985" s="36" t="n">
        <x:f>SUM(BV985,BZ985,CB985)</x:f>
        <x:v>1</x:v>
      </x:c>
      <x:c r="CK985" s="36" t="n">
        <x:f>SUM(CC985,CE985)</x:f>
        <x:v>1</x:v>
      </x:c>
      <x:c r="CL985" s="36" t="n">
        <x:f>SUM(CG985:CK985)</x:f>
        <x:v>6</x:v>
      </x:c>
      <x:c r="CM985" s="39" t="n">
        <x:f>SUM(BW985*0.075,CD985*0.075)</x:f>
        <x:v>0.15</x:v>
      </x:c>
      <x:c r="CN985" s="39" t="n">
        <x:f>SUM(BX985*0.06,CA985*0.03)</x:f>
        <x:v>0.06</x:v>
      </x:c>
      <x:c r="CO985" s="39" t="n">
        <x:f>SUM(BY985*0.08)</x:f>
        <x:v>0.08</x:v>
      </x:c>
      <x:c r="CP985" s="39" t="n">
        <x:f>SUM(BV985*0.12,BZ985*0.06,CB985*0.03)</x:f>
        <x:v>0.12</x:v>
      </x:c>
      <x:c r="CQ985" s="39" t="n">
        <x:f>SUM(CC985*0.01,CE985*0.1)</x:f>
        <x:v>0.1</x:v>
      </x:c>
      <x:c r="CR985" s="39" t="n">
        <x:f>SUM(CM985:CQ985)</x:f>
        <x:v>0.51</x:v>
      </x:c>
      <x:c r="CS985" s="36" t="n">
        <x:f>SUM(CG985:CH985)</x:f>
        <x:v>3</x:v>
      </x:c>
      <x:c r="CT985" s="36" t="str"/>
      <x:c r="CU985" s="36" t="n">
        <x:f>MIN(AG985,CG985)</x:f>
        <x:v>2</x:v>
      </x:c>
      <x:c r="CV985" s="36" t="n">
        <x:f>MIN(AG985,CH985)</x:f>
        <x:v>1</x:v>
      </x:c>
      <x:c r="CW985" s="36" t="n">
        <x:f>MIN(AG985,CI985)</x:f>
        <x:v>1</x:v>
      </x:c>
      <x:c r="CX985" s="36" t="n">
        <x:f>MIN(AG985,CJ985)</x:f>
        <x:v>1</x:v>
      </x:c>
      <x:c r="CY985" s="36" t="n">
        <x:f>MIN(AG985,CK985)</x:f>
        <x:v>1</x:v>
      </x:c>
    </x:row>
    <x:row r="986" ht="18" customHeight="1">
      <x:c r="A986" s="35" t="str">
        <x:v>Area HC-03</x:v>
      </x:c>
      <x:c r="B986" s="35" t="str">
        <x:v>Area Lead HC-03</x:v>
      </x:c>
      <x:c r="C986" s="35" t="str">
        <x:v>Field Lead HC-09</x:v>
      </x:c>
      <x:c r="D986" s="35" t="str">
        <x:v>City HC-E</x:v>
      </x:c>
      <x:c r="E986" s="35" t="n">
        <x:v>4</x:v>
      </x:c>
      <x:c r="F986" s="35" t="n">
        <x:v>24</x:v>
      </x:c>
      <x:c r="G986" s="35" t="n">
        <x:v>1</x:v>
      </x:c>
      <x:c r="H986" s="35" t="str">
        <x:v>Promoter</x:v>
      </x:c>
      <x:c r="I986" s="35" t="str">
        <x:v>Agency HC-03</x:v>
      </x:c>
      <x:c r="J986" s="35" t="str">
        <x:v>PR-HC-014</x:v>
      </x:c>
      <x:c r="K986" s="35" t="str">
        <x:v>Masked Promoter HC-014</x:v>
      </x:c>
      <x:c r="L986" s="35" t="str">
        <x:v>9XXXX10014</x:v>
      </x:c>
      <x:c r="M986" s="37" t="n">
        <x:v>46188</x:v>
      </x:c>
      <x:c r="N986" s="35" t="str">
        <x:v>Cohort 3</x:v>
      </x:c>
      <x:c r="O986" s="35" t="str">
        <x:v>DIST-HC-05</x:v>
      </x:c>
      <x:c r="P986" s="35" t="str">
        <x:v>Masked Distributor HC-05</x:v>
      </x:c>
      <x:c r="Q986" s="35" t="str">
        <x:v>P-HC-041</x:v>
      </x:c>
      <x:c r="R986" s="35" t="str">
        <x:v>HC-041</x:v>
      </x:c>
      <x:c r="S986" s="35" t="str">
        <x:v>Masked Store HC-041</x:v>
      </x:c>
      <x:c r="T986" s="35" t="str">
        <x:v>XX1041</x:v>
      </x:c>
      <x:c r="U986" s="35" t="str">
        <x:v>Pharmacy</x:v>
      </x:c>
      <x:c r="V986" s="35" t="str">
        <x:v>Masked</x:v>
      </x:c>
      <x:c r="W986" s="35" t="str">
        <x:v>Masked</x:v>
      </x:c>
      <x:c r="X986" s="37" t="n">
        <x:v>46205</x:v>
      </x:c>
      <x:c r="Y986" s="37" t="n">
        <x:v>46289</x:v>
      </x:c>
      <x:c r="Z986" s="35" t="str">
        <x:v>W04</x:v>
      </x:c>
      <x:c r="AA986" s="35" t="str">
        <x:v>Sep'26</x:v>
      </x:c>
      <x:c r="AB986" s="35" t="str">
        <x:v>22 - 28</x:v>
      </x:c>
      <x:c r="AC986" s="35" t="str">
        <x:v>Week 4 of Sep 2026</x:v>
      </x:c>
      <x:c r="AD986" s="35" t="str">
        <x:v>Continue</x:v>
      </x:c>
      <x:c r="AE986" s="35" t="str"/>
      <x:c r="AF986" s="36" t="n">
        <x:v>50</x:v>
      </x:c>
      <x:c r="AG986" s="36" t="n">
        <x:v>19</x:v>
      </x:c>
      <x:c r="AH986" s="38" t="n">
        <x:f>IFERROR(AG986/AF986,0)</x:f>
        <x:v>0.38</x:v>
      </x:c>
      <x:c r="AI986" s="36" t="n">
        <x:v>13</x:v>
      </x:c>
      <x:c r="AJ986" s="38" t="n">
        <x:f>IFERROR(AI986/AG986,0)</x:f>
        <x:v>0.6842105263157895</x:v>
      </x:c>
      <x:c r="AK986" s="36" t="n">
        <x:v>5</x:v>
      </x:c>
      <x:c r="AL986" s="36" t="n">
        <x:v>9</x:v>
      </x:c>
      <x:c r="AM986" s="36" t="n">
        <x:v>1</x:v>
      </x:c>
      <x:c r="AN986" s="38" t="n">
        <x:f>IFERROR(AL986/AG986,0)</x:f>
        <x:v>0.47368421052631576</x:v>
      </x:c>
      <x:c r="AO986" s="36" t="n">
        <x:f>BK985</x:f>
        <x:v>59</x:v>
      </x:c>
      <x:c r="AP986" s="36" t="n">
        <x:f>BL985</x:f>
        <x:v>57</x:v>
      </x:c>
      <x:c r="AQ986" s="36" t="n">
        <x:f>BM985</x:f>
        <x:v>56</x:v>
      </x:c>
      <x:c r="AR986" s="36" t="n">
        <x:f>BN985</x:f>
        <x:v>45</x:v>
      </x:c>
      <x:c r="AS986" s="36" t="n">
        <x:f>BO985</x:f>
        <x:v>45</x:v>
      </x:c>
      <x:c r="AT986" s="36" t="n">
        <x:f>BP985</x:f>
        <x:v>45</x:v>
      </x:c>
      <x:c r="AU986" s="36" t="n">
        <x:f>BQ985</x:f>
        <x:v>54</x:v>
      </x:c>
      <x:c r="AV986" s="36" t="n">
        <x:f>BR985</x:f>
        <x:v>30</x:v>
      </x:c>
      <x:c r="AW986" s="36" t="n">
        <x:f>BS985</x:f>
        <x:v>59</x:v>
      </x:c>
      <x:c r="AX986" s="36" t="n">
        <x:f>BT985</x:f>
        <x:v>43</x:v>
      </x:c>
      <x:c r="AY986" s="36" t="n">
        <x:f>SUM(AO986:AX986)</x:f>
        <x:v>493</x:v>
      </x:c>
      <x:c r="AZ986" s="36" t="n">
        <x:v>0</x:v>
      </x:c>
      <x:c r="BA986" s="36" t="n">
        <x:v>0</x:v>
      </x:c>
      <x:c r="BB986" s="36" t="n">
        <x:v>0</x:v>
      </x:c>
      <x:c r="BC986" s="36" t="n">
        <x:v>13</x:v>
      </x:c>
      <x:c r="BD986" s="36" t="n">
        <x:v>0</x:v>
      </x:c>
      <x:c r="BE986" s="36" t="n">
        <x:v>0</x:v>
      </x:c>
      <x:c r="BF986" s="36" t="n">
        <x:v>0</x:v>
      </x:c>
      <x:c r="BG986" s="36" t="n">
        <x:v>0</x:v>
      </x:c>
      <x:c r="BH986" s="36" t="n">
        <x:v>0</x:v>
      </x:c>
      <x:c r="BI986" s="36" t="n">
        <x:v>13</x:v>
      </x:c>
      <x:c r="BJ986" s="36"/>
      <x:c r="BK986" s="36" t="n">
        <x:f>MAX(0,AO986+AZ986-BV986)</x:f>
        <x:v>59</x:v>
      </x:c>
      <x:c r="BL986" s="36" t="n">
        <x:f>MAX(0,AP986+BA986-BW986)</x:f>
        <x:v>56</x:v>
      </x:c>
      <x:c r="BM986" s="36" t="n">
        <x:f>MAX(0,AQ986+BB986-BX986)</x:f>
        <x:v>55</x:v>
      </x:c>
      <x:c r="BN986" s="36" t="n">
        <x:f>MAX(0,AR986+BC986-BY986)</x:f>
        <x:v>57</x:v>
      </x:c>
      <x:c r="BO986" s="36" t="n">
        <x:f>MAX(0,AS986+BD986-BZ986)</x:f>
        <x:v>44</x:v>
      </x:c>
      <x:c r="BP986" s="36" t="n">
        <x:f>MAX(0,AT986+BE986-CA986)</x:f>
        <x:v>45</x:v>
      </x:c>
      <x:c r="BQ986" s="36" t="n">
        <x:f>MAX(0,AU986+BF986-CB986)</x:f>
        <x:v>53</x:v>
      </x:c>
      <x:c r="BR986" s="36" t="n">
        <x:f>MAX(0,AV986+BG986-CC986)</x:f>
        <x:v>30</x:v>
      </x:c>
      <x:c r="BS986" s="36" t="n">
        <x:f>MAX(0,AW986+BH986-CD986)</x:f>
        <x:v>58</x:v>
      </x:c>
      <x:c r="BT986" s="36" t="n">
        <x:f>MAX(0,AX986+BI986-CE986)</x:f>
        <x:v>56</x:v>
      </x:c>
      <x:c r="BU986" s="36" t="n">
        <x:f>SUM(BK986:BT986)</x:f>
        <x:v>513</x:v>
      </x:c>
      <x:c r="BV986" s="36" t="n">
        <x:v>0</x:v>
      </x:c>
      <x:c r="BW986" s="36" t="n">
        <x:v>1</x:v>
      </x:c>
      <x:c r="BX986" s="36" t="n">
        <x:v>1</x:v>
      </x:c>
      <x:c r="BY986" s="36" t="n">
        <x:v>1</x:v>
      </x:c>
      <x:c r="BZ986" s="36" t="n">
        <x:v>1</x:v>
      </x:c>
      <x:c r="CA986" s="36" t="n">
        <x:v>0</x:v>
      </x:c>
      <x:c r="CB986" s="36" t="n">
        <x:v>1</x:v>
      </x:c>
      <x:c r="CC986" s="36" t="n">
        <x:v>0</x:v>
      </x:c>
      <x:c r="CD986" s="36" t="n">
        <x:v>1</x:v>
      </x:c>
      <x:c r="CE986" s="36" t="n">
        <x:v>0</x:v>
      </x:c>
      <x:c r="CF986" s="36"/>
      <x:c r="CG986" s="36" t="n">
        <x:f>SUM(BW986,CD986)</x:f>
        <x:v>2</x:v>
      </x:c>
      <x:c r="CH986" s="36" t="n">
        <x:f>SUM(BX986,CA986)</x:f>
        <x:v>1</x:v>
      </x:c>
      <x:c r="CI986" s="36" t="n">
        <x:f>SUM(BY986)</x:f>
        <x:v>1</x:v>
      </x:c>
      <x:c r="CJ986" s="36" t="n">
        <x:f>SUM(BV986,BZ986,CB986)</x:f>
        <x:v>2</x:v>
      </x:c>
      <x:c r="CK986" s="36" t="n">
        <x:f>SUM(CC986,CE986)</x:f>
        <x:v>0</x:v>
      </x:c>
      <x:c r="CL986" s="36" t="n">
        <x:f>SUM(CG986:CK986)</x:f>
        <x:v>6</x:v>
      </x:c>
      <x:c r="CM986" s="39" t="n">
        <x:f>SUM(BW986*0.075,CD986*0.075)</x:f>
        <x:v>0.15</x:v>
      </x:c>
      <x:c r="CN986" s="39" t="n">
        <x:f>SUM(BX986*0.06,CA986*0.03)</x:f>
        <x:v>0.06</x:v>
      </x:c>
      <x:c r="CO986" s="39" t="n">
        <x:f>SUM(BY986*0.08)</x:f>
        <x:v>0.08</x:v>
      </x:c>
      <x:c r="CP986" s="39" t="n">
        <x:f>SUM(BV986*0.12,BZ986*0.06,CB986*0.03)</x:f>
        <x:v>0.09</x:v>
      </x:c>
      <x:c r="CQ986" s="39" t="n">
        <x:f>SUM(CC986*0.01,CE986*0.1)</x:f>
        <x:v>0</x:v>
      </x:c>
      <x:c r="CR986" s="39" t="n">
        <x:f>SUM(CM986:CQ986)</x:f>
        <x:v>0.38</x:v>
      </x:c>
      <x:c r="CS986" s="36" t="n">
        <x:f>SUM(CG986:CH986)</x:f>
        <x:v>3</x:v>
      </x:c>
      <x:c r="CT986" s="36" t="str"/>
      <x:c r="CU986" s="36" t="n">
        <x:f>MIN(AG986,CG986)</x:f>
        <x:v>2</x:v>
      </x:c>
      <x:c r="CV986" s="36" t="n">
        <x:f>MIN(AG986,CH986)</x:f>
        <x:v>1</x:v>
      </x:c>
      <x:c r="CW986" s="36" t="n">
        <x:f>MIN(AG986,CI986)</x:f>
        <x:v>1</x:v>
      </x:c>
      <x:c r="CX986" s="36" t="n">
        <x:f>MIN(AG986,CJ986)</x:f>
        <x:v>2</x:v>
      </x:c>
      <x:c r="CY986" s="36" t="n">
        <x:f>MIN(AG986,CK986)</x:f>
        <x:v>0</x:v>
      </x:c>
    </x:row>
    <x:row r="987" ht="18" customHeight="1">
      <x:c r="A987" s="35" t="str">
        <x:v>Area HC-03</x:v>
      </x:c>
      <x:c r="B987" s="35" t="str">
        <x:v>Area Lead HC-03</x:v>
      </x:c>
      <x:c r="C987" s="35" t="str">
        <x:v>Field Lead HC-09</x:v>
      </x:c>
      <x:c r="D987" s="35" t="str">
        <x:v>City HC-E</x:v>
      </x:c>
      <x:c r="E987" s="35" t="n">
        <x:v>4</x:v>
      </x:c>
      <x:c r="F987" s="35" t="n">
        <x:v>24</x:v>
      </x:c>
      <x:c r="G987" s="35" t="n">
        <x:v>1</x:v>
      </x:c>
      <x:c r="H987" s="35" t="str">
        <x:v>Promoter</x:v>
      </x:c>
      <x:c r="I987" s="35" t="str">
        <x:v>Agency HC-03</x:v>
      </x:c>
      <x:c r="J987" s="35" t="str">
        <x:v>PR-HC-014</x:v>
      </x:c>
      <x:c r="K987" s="35" t="str">
        <x:v>Masked Promoter HC-014</x:v>
      </x:c>
      <x:c r="L987" s="35" t="str">
        <x:v>9XXXX10014</x:v>
      </x:c>
      <x:c r="M987" s="37" t="n">
        <x:v>46188</x:v>
      </x:c>
      <x:c r="N987" s="35" t="str">
        <x:v>Cohort 3</x:v>
      </x:c>
      <x:c r="O987" s="35" t="str">
        <x:v>DIST-HC-05</x:v>
      </x:c>
      <x:c r="P987" s="35" t="str">
        <x:v>Masked Distributor HC-05</x:v>
      </x:c>
      <x:c r="Q987" s="35" t="str">
        <x:v>P-HC-041</x:v>
      </x:c>
      <x:c r="R987" s="35" t="str">
        <x:v>HC-041</x:v>
      </x:c>
      <x:c r="S987" s="35" t="str">
        <x:v>Masked Store HC-041</x:v>
      </x:c>
      <x:c r="T987" s="35" t="str">
        <x:v>XX1041</x:v>
      </x:c>
      <x:c r="U987" s="35" t="str">
        <x:v>Pharmacy</x:v>
      </x:c>
      <x:c r="V987" s="35" t="str">
        <x:v>Masked</x:v>
      </x:c>
      <x:c r="W987" s="35" t="str">
        <x:v>Masked</x:v>
      </x:c>
      <x:c r="X987" s="37" t="n">
        <x:v>46205</x:v>
      </x:c>
      <x:c r="Y987" s="37" t="n">
        <x:v>46290</x:v>
      </x:c>
      <x:c r="Z987" s="35" t="str">
        <x:v>W04</x:v>
      </x:c>
      <x:c r="AA987" s="35" t="str">
        <x:v>Sep'26</x:v>
      </x:c>
      <x:c r="AB987" s="35" t="str">
        <x:v>22 - 28</x:v>
      </x:c>
      <x:c r="AC987" s="35" t="str">
        <x:v>Week 4 of Sep 2026</x:v>
      </x:c>
      <x:c r="AD987" s="35" t="str">
        <x:v>Continue</x:v>
      </x:c>
      <x:c r="AE987" s="35" t="str"/>
      <x:c r="AF987" s="36" t="n">
        <x:v>50</x:v>
      </x:c>
      <x:c r="AG987" s="36" t="n">
        <x:v>18</x:v>
      </x:c>
      <x:c r="AH987" s="38" t="n">
        <x:f>IFERROR(AG987/AF987,0)</x:f>
        <x:v>0.36</x:v>
      </x:c>
      <x:c r="AI987" s="36" t="n">
        <x:v>15</x:v>
      </x:c>
      <x:c r="AJ987" s="38" t="n">
        <x:f>IFERROR(AI987/AG987,0)</x:f>
        <x:v>0.8333333333333334</x:v>
      </x:c>
      <x:c r="AK987" s="36" t="n">
        <x:v>3</x:v>
      </x:c>
      <x:c r="AL987" s="36" t="n">
        <x:v>7</x:v>
      </x:c>
      <x:c r="AM987" s="36" t="n">
        <x:v>1</x:v>
      </x:c>
      <x:c r="AN987" s="38" t="n">
        <x:f>IFERROR(AL987/AG987,0)</x:f>
        <x:v>0.3888888888888889</x:v>
      </x:c>
      <x:c r="AO987" s="36" t="n">
        <x:f>BK986</x:f>
        <x:v>59</x:v>
      </x:c>
      <x:c r="AP987" s="36" t="n">
        <x:f>BL986</x:f>
        <x:v>56</x:v>
      </x:c>
      <x:c r="AQ987" s="36" t="n">
        <x:f>BM986</x:f>
        <x:v>55</x:v>
      </x:c>
      <x:c r="AR987" s="36" t="n">
        <x:f>BN986</x:f>
        <x:v>57</x:v>
      </x:c>
      <x:c r="AS987" s="36" t="n">
        <x:f>BO986</x:f>
        <x:v>44</x:v>
      </x:c>
      <x:c r="AT987" s="36" t="n">
        <x:f>BP986</x:f>
        <x:v>45</x:v>
      </x:c>
      <x:c r="AU987" s="36" t="n">
        <x:f>BQ986</x:f>
        <x:v>53</x:v>
      </x:c>
      <x:c r="AV987" s="36" t="n">
        <x:f>BR986</x:f>
        <x:v>30</x:v>
      </x:c>
      <x:c r="AW987" s="36" t="n">
        <x:f>BS986</x:f>
        <x:v>58</x:v>
      </x:c>
      <x:c r="AX987" s="36" t="n">
        <x:f>BT986</x:f>
        <x:v>56</x:v>
      </x:c>
      <x:c r="AY987" s="36" t="n">
        <x:f>SUM(AO987:AX987)</x:f>
        <x:v>513</x:v>
      </x:c>
      <x:c r="AZ987" s="36" t="n">
        <x:v>0</x:v>
      </x:c>
      <x:c r="BA987" s="36" t="n">
        <x:v>0</x:v>
      </x:c>
      <x:c r="BB987" s="36" t="n">
        <x:v>0</x:v>
      </x:c>
      <x:c r="BC987" s="36" t="n">
        <x:v>0</x:v>
      </x:c>
      <x:c r="BD987" s="36" t="n">
        <x:v>16</x:v>
      </x:c>
      <x:c r="BE987" s="36" t="n">
        <x:v>0</x:v>
      </x:c>
      <x:c r="BF987" s="36" t="n">
        <x:v>0</x:v>
      </x:c>
      <x:c r="BG987" s="36" t="n">
        <x:v>0</x:v>
      </x:c>
      <x:c r="BH987" s="36" t="n">
        <x:v>0</x:v>
      </x:c>
      <x:c r="BI987" s="36" t="n">
        <x:v>0</x:v>
      </x:c>
      <x:c r="BJ987" s="36"/>
      <x:c r="BK987" s="36" t="n">
        <x:f>MAX(0,AO987+AZ987-BV987)</x:f>
        <x:v>58</x:v>
      </x:c>
      <x:c r="BL987" s="36" t="n">
        <x:f>MAX(0,AP987+BA987-BW987)</x:f>
        <x:v>55</x:v>
      </x:c>
      <x:c r="BM987" s="36" t="n">
        <x:f>MAX(0,AQ987+BB987-BX987)</x:f>
        <x:v>54</x:v>
      </x:c>
      <x:c r="BN987" s="36" t="n">
        <x:f>MAX(0,AR987+BC987-BY987)</x:f>
        <x:v>56</x:v>
      </x:c>
      <x:c r="BO987" s="36" t="n">
        <x:f>MAX(0,AS987+BD987-BZ987)</x:f>
        <x:v>59</x:v>
      </x:c>
      <x:c r="BP987" s="36" t="n">
        <x:f>MAX(0,AT987+BE987-CA987)</x:f>
        <x:v>45</x:v>
      </x:c>
      <x:c r="BQ987" s="36" t="n">
        <x:f>MAX(0,AU987+BF987-CB987)</x:f>
        <x:v>52</x:v>
      </x:c>
      <x:c r="BR987" s="36" t="n">
        <x:f>MAX(0,AV987+BG987-CC987)</x:f>
        <x:v>30</x:v>
      </x:c>
      <x:c r="BS987" s="36" t="n">
        <x:f>MAX(0,AW987+BH987-CD987)</x:f>
        <x:v>58</x:v>
      </x:c>
      <x:c r="BT987" s="36" t="n">
        <x:f>MAX(0,AX987+BI987-CE987)</x:f>
        <x:v>55</x:v>
      </x:c>
      <x:c r="BU987" s="36" t="n">
        <x:f>SUM(BK987:BT987)</x:f>
        <x:v>522</x:v>
      </x:c>
      <x:c r="BV987" s="36" t="n">
        <x:v>1</x:v>
      </x:c>
      <x:c r="BW987" s="36" t="n">
        <x:v>1</x:v>
      </x:c>
      <x:c r="BX987" s="36" t="n">
        <x:v>1</x:v>
      </x:c>
      <x:c r="BY987" s="36" t="n">
        <x:v>1</x:v>
      </x:c>
      <x:c r="BZ987" s="36" t="n">
        <x:v>1</x:v>
      </x:c>
      <x:c r="CA987" s="36" t="n">
        <x:v>0</x:v>
      </x:c>
      <x:c r="CB987" s="36" t="n">
        <x:v>1</x:v>
      </x:c>
      <x:c r="CC987" s="36" t="n">
        <x:v>0</x:v>
      </x:c>
      <x:c r="CD987" s="36" t="n">
        <x:v>0</x:v>
      </x:c>
      <x:c r="CE987" s="36" t="n">
        <x:v>1</x:v>
      </x:c>
      <x:c r="CF987" s="36"/>
      <x:c r="CG987" s="36" t="n">
        <x:f>SUM(BW987,CD987)</x:f>
        <x:v>1</x:v>
      </x:c>
      <x:c r="CH987" s="36" t="n">
        <x:f>SUM(BX987,CA987)</x:f>
        <x:v>1</x:v>
      </x:c>
      <x:c r="CI987" s="36" t="n">
        <x:f>SUM(BY987)</x:f>
        <x:v>1</x:v>
      </x:c>
      <x:c r="CJ987" s="36" t="n">
        <x:f>SUM(BV987,BZ987,CB987)</x:f>
        <x:v>3</x:v>
      </x:c>
      <x:c r="CK987" s="36" t="n">
        <x:f>SUM(CC987,CE987)</x:f>
        <x:v>1</x:v>
      </x:c>
      <x:c r="CL987" s="36" t="n">
        <x:f>SUM(CG987:CK987)</x:f>
        <x:v>7</x:v>
      </x:c>
      <x:c r="CM987" s="39" t="n">
        <x:f>SUM(BW987*0.075,CD987*0.075)</x:f>
        <x:v>0.075</x:v>
      </x:c>
      <x:c r="CN987" s="39" t="n">
        <x:f>SUM(BX987*0.06,CA987*0.03)</x:f>
        <x:v>0.06</x:v>
      </x:c>
      <x:c r="CO987" s="39" t="n">
        <x:f>SUM(BY987*0.08)</x:f>
        <x:v>0.08</x:v>
      </x:c>
      <x:c r="CP987" s="39" t="n">
        <x:f>SUM(BV987*0.12,BZ987*0.06,CB987*0.03)</x:f>
        <x:v>0.21</x:v>
      </x:c>
      <x:c r="CQ987" s="39" t="n">
        <x:f>SUM(CC987*0.01,CE987*0.1)</x:f>
        <x:v>0.1</x:v>
      </x:c>
      <x:c r="CR987" s="39" t="n">
        <x:f>SUM(CM987:CQ987)</x:f>
        <x:v>0.525</x:v>
      </x:c>
      <x:c r="CS987" s="36" t="n">
        <x:f>SUM(CG987:CH987)</x:f>
        <x:v>2</x:v>
      </x:c>
      <x:c r="CT987" s="36" t="str"/>
      <x:c r="CU987" s="36" t="n">
        <x:f>MIN(AG987,CG987)</x:f>
        <x:v>1</x:v>
      </x:c>
      <x:c r="CV987" s="36" t="n">
        <x:f>MIN(AG987,CH987)</x:f>
        <x:v>1</x:v>
      </x:c>
      <x:c r="CW987" s="36" t="n">
        <x:f>MIN(AG987,CI987)</x:f>
        <x:v>1</x:v>
      </x:c>
      <x:c r="CX987" s="36" t="n">
        <x:f>MIN(AG987,CJ987)</x:f>
        <x:v>3</x:v>
      </x:c>
      <x:c r="CY987" s="36" t="n">
        <x:f>MIN(AG987,CK987)</x:f>
        <x:v>1</x:v>
      </x:c>
    </x:row>
    <x:row r="988" ht="18" customHeight="1">
      <x:c r="A988" s="35" t="str">
        <x:v>Area HC-03</x:v>
      </x:c>
      <x:c r="B988" s="35" t="str">
        <x:v>Area Lead HC-03</x:v>
      </x:c>
      <x:c r="C988" s="35" t="str">
        <x:v>Field Lead HC-09</x:v>
      </x:c>
      <x:c r="D988" s="35" t="str">
        <x:v>City HC-E</x:v>
      </x:c>
      <x:c r="E988" s="35" t="n">
        <x:v>4</x:v>
      </x:c>
      <x:c r="F988" s="35" t="n">
        <x:v>24</x:v>
      </x:c>
      <x:c r="G988" s="35" t="n">
        <x:v>1</x:v>
      </x:c>
      <x:c r="H988" s="35" t="str">
        <x:v>Promoter</x:v>
      </x:c>
      <x:c r="I988" s="35" t="str">
        <x:v>Agency HC-03</x:v>
      </x:c>
      <x:c r="J988" s="35" t="str">
        <x:v>PR-HC-014</x:v>
      </x:c>
      <x:c r="K988" s="35" t="str">
        <x:v>Masked Promoter HC-014</x:v>
      </x:c>
      <x:c r="L988" s="35" t="str">
        <x:v>9XXXX10014</x:v>
      </x:c>
      <x:c r="M988" s="37" t="n">
        <x:v>46188</x:v>
      </x:c>
      <x:c r="N988" s="35" t="str">
        <x:v>Cohort 3</x:v>
      </x:c>
      <x:c r="O988" s="35" t="str">
        <x:v>DIST-HC-05</x:v>
      </x:c>
      <x:c r="P988" s="35" t="str">
        <x:v>Masked Distributor HC-05</x:v>
      </x:c>
      <x:c r="Q988" s="35" t="str">
        <x:v>P-HC-041</x:v>
      </x:c>
      <x:c r="R988" s="35" t="str">
        <x:v>HC-041</x:v>
      </x:c>
      <x:c r="S988" s="35" t="str">
        <x:v>Masked Store HC-041</x:v>
      </x:c>
      <x:c r="T988" s="35" t="str">
        <x:v>XX1041</x:v>
      </x:c>
      <x:c r="U988" s="35" t="str">
        <x:v>Pharmacy</x:v>
      </x:c>
      <x:c r="V988" s="35" t="str">
        <x:v>Masked</x:v>
      </x:c>
      <x:c r="W988" s="35" t="str">
        <x:v>Masked</x:v>
      </x:c>
      <x:c r="X988" s="37" t="n">
        <x:v>46205</x:v>
      </x:c>
      <x:c r="Y988" s="37" t="n">
        <x:v>46291</x:v>
      </x:c>
      <x:c r="Z988" s="35" t="str">
        <x:v>W04</x:v>
      </x:c>
      <x:c r="AA988" s="35" t="str">
        <x:v>Sep'26</x:v>
      </x:c>
      <x:c r="AB988" s="35" t="str">
        <x:v>22 - 28</x:v>
      </x:c>
      <x:c r="AC988" s="35" t="str">
        <x:v>Week 4 of Sep 2026</x:v>
      </x:c>
      <x:c r="AD988" s="35" t="str">
        <x:v>Continue</x:v>
      </x:c>
      <x:c r="AE988" s="35" t="str"/>
      <x:c r="AF988" s="36" t="n">
        <x:v>54</x:v>
      </x:c>
      <x:c r="AG988" s="36" t="n">
        <x:v>21</x:v>
      </x:c>
      <x:c r="AH988" s="38" t="n">
        <x:f>IFERROR(AG988/AF988,0)</x:f>
        <x:v>0.3888888888888889</x:v>
      </x:c>
      <x:c r="AI988" s="36" t="n">
        <x:v>15</x:v>
      </x:c>
      <x:c r="AJ988" s="38" t="n">
        <x:f>IFERROR(AI988/AG988,0)</x:f>
        <x:v>0.7142857142857143</x:v>
      </x:c>
      <x:c r="AK988" s="36" t="n">
        <x:v>6</x:v>
      </x:c>
      <x:c r="AL988" s="36" t="n">
        <x:v>9</x:v>
      </x:c>
      <x:c r="AM988" s="36" t="n">
        <x:v>1</x:v>
      </x:c>
      <x:c r="AN988" s="38" t="n">
        <x:f>IFERROR(AL988/AG988,0)</x:f>
        <x:v>0.42857142857142855</x:v>
      </x:c>
      <x:c r="AO988" s="36" t="n">
        <x:f>BK987</x:f>
        <x:v>58</x:v>
      </x:c>
      <x:c r="AP988" s="36" t="n">
        <x:f>BL987</x:f>
        <x:v>55</x:v>
      </x:c>
      <x:c r="AQ988" s="36" t="n">
        <x:f>BM987</x:f>
        <x:v>54</x:v>
      </x:c>
      <x:c r="AR988" s="36" t="n">
        <x:f>BN987</x:f>
        <x:v>56</x:v>
      </x:c>
      <x:c r="AS988" s="36" t="n">
        <x:f>BO987</x:f>
        <x:v>59</x:v>
      </x:c>
      <x:c r="AT988" s="36" t="n">
        <x:f>BP987</x:f>
        <x:v>45</x:v>
      </x:c>
      <x:c r="AU988" s="36" t="n">
        <x:f>BQ987</x:f>
        <x:v>52</x:v>
      </x:c>
      <x:c r="AV988" s="36" t="n">
        <x:f>BR987</x:f>
        <x:v>30</x:v>
      </x:c>
      <x:c r="AW988" s="36" t="n">
        <x:f>BS987</x:f>
        <x:v>58</x:v>
      </x:c>
      <x:c r="AX988" s="36" t="n">
        <x:f>BT987</x:f>
        <x:v>55</x:v>
      </x:c>
      <x:c r="AY988" s="36" t="n">
        <x:f>SUM(AO988:AX988)</x:f>
        <x:v>522</x:v>
      </x:c>
      <x:c r="AZ988" s="36" t="n">
        <x:v>0</x:v>
      </x:c>
      <x:c r="BA988" s="36" t="n">
        <x:v>0</x:v>
      </x:c>
      <x:c r="BB988" s="36" t="n">
        <x:v>0</x:v>
      </x:c>
      <x:c r="BC988" s="36" t="n">
        <x:v>0</x:v>
      </x:c>
      <x:c r="BD988" s="36" t="n">
        <x:v>0</x:v>
      </x:c>
      <x:c r="BE988" s="36" t="n">
        <x:v>13</x:v>
      </x:c>
      <x:c r="BF988" s="36" t="n">
        <x:v>0</x:v>
      </x:c>
      <x:c r="BG988" s="36" t="n">
        <x:v>0</x:v>
      </x:c>
      <x:c r="BH988" s="36" t="n">
        <x:v>0</x:v>
      </x:c>
      <x:c r="BI988" s="36" t="n">
        <x:v>0</x:v>
      </x:c>
      <x:c r="BJ988" s="36"/>
      <x:c r="BK988" s="36" t="n">
        <x:f>MAX(0,AO988+AZ988-BV988)</x:f>
        <x:v>57</x:v>
      </x:c>
      <x:c r="BL988" s="36" t="n">
        <x:f>MAX(0,AP988+BA988-BW988)</x:f>
        <x:v>54</x:v>
      </x:c>
      <x:c r="BM988" s="36" t="n">
        <x:f>MAX(0,AQ988+BB988-BX988)</x:f>
        <x:v>53</x:v>
      </x:c>
      <x:c r="BN988" s="36" t="n">
        <x:f>MAX(0,AR988+BC988-BY988)</x:f>
        <x:v>55</x:v>
      </x:c>
      <x:c r="BO988" s="36" t="n">
        <x:f>MAX(0,AS988+BD988-BZ988)</x:f>
        <x:v>58</x:v>
      </x:c>
      <x:c r="BP988" s="36" t="n">
        <x:f>MAX(0,AT988+BE988-CA988)</x:f>
        <x:v>57</x:v>
      </x:c>
      <x:c r="BQ988" s="36" t="n">
        <x:f>MAX(0,AU988+BF988-CB988)</x:f>
        <x:v>52</x:v>
      </x:c>
      <x:c r="BR988" s="36" t="n">
        <x:f>MAX(0,AV988+BG988-CC988)</x:f>
        <x:v>30</x:v>
      </x:c>
      <x:c r="BS988" s="36" t="n">
        <x:f>MAX(0,AW988+BH988-CD988)</x:f>
        <x:v>57</x:v>
      </x:c>
      <x:c r="BT988" s="36" t="n">
        <x:f>MAX(0,AX988+BI988-CE988)</x:f>
        <x:v>54</x:v>
      </x:c>
      <x:c r="BU988" s="36" t="n">
        <x:f>SUM(BK988:BT988)</x:f>
        <x:v>527</x:v>
      </x:c>
      <x:c r="BV988" s="36" t="n">
        <x:v>1</x:v>
      </x:c>
      <x:c r="BW988" s="36" t="n">
        <x:v>1</x:v>
      </x:c>
      <x:c r="BX988" s="36" t="n">
        <x:v>1</x:v>
      </x:c>
      <x:c r="BY988" s="36" t="n">
        <x:v>1</x:v>
      </x:c>
      <x:c r="BZ988" s="36" t="n">
        <x:v>1</x:v>
      </x:c>
      <x:c r="CA988" s="36" t="n">
        <x:v>1</x:v>
      </x:c>
      <x:c r="CB988" s="36" t="n">
        <x:v>0</x:v>
      </x:c>
      <x:c r="CC988" s="36" t="n">
        <x:v>0</x:v>
      </x:c>
      <x:c r="CD988" s="36" t="n">
        <x:v>1</x:v>
      </x:c>
      <x:c r="CE988" s="36" t="n">
        <x:v>1</x:v>
      </x:c>
      <x:c r="CF988" s="36"/>
      <x:c r="CG988" s="36" t="n">
        <x:f>SUM(BW988,CD988)</x:f>
        <x:v>2</x:v>
      </x:c>
      <x:c r="CH988" s="36" t="n">
        <x:f>SUM(BX988,CA988)</x:f>
        <x:v>2</x:v>
      </x:c>
      <x:c r="CI988" s="36" t="n">
        <x:f>SUM(BY988)</x:f>
        <x:v>1</x:v>
      </x:c>
      <x:c r="CJ988" s="36" t="n">
        <x:f>SUM(BV988,BZ988,CB988)</x:f>
        <x:v>2</x:v>
      </x:c>
      <x:c r="CK988" s="36" t="n">
        <x:f>SUM(CC988,CE988)</x:f>
        <x:v>1</x:v>
      </x:c>
      <x:c r="CL988" s="36" t="n">
        <x:f>SUM(CG988:CK988)</x:f>
        <x:v>8</x:v>
      </x:c>
      <x:c r="CM988" s="39" t="n">
        <x:f>SUM(BW988*0.075,CD988*0.075)</x:f>
        <x:v>0.15</x:v>
      </x:c>
      <x:c r="CN988" s="39" t="n">
        <x:f>SUM(BX988*0.06,CA988*0.03)</x:f>
        <x:v>0.09</x:v>
      </x:c>
      <x:c r="CO988" s="39" t="n">
        <x:f>SUM(BY988*0.08)</x:f>
        <x:v>0.08</x:v>
      </x:c>
      <x:c r="CP988" s="39" t="n">
        <x:f>SUM(BV988*0.12,BZ988*0.06,CB988*0.03)</x:f>
        <x:v>0.18</x:v>
      </x:c>
      <x:c r="CQ988" s="39" t="n">
        <x:f>SUM(CC988*0.01,CE988*0.1)</x:f>
        <x:v>0.1</x:v>
      </x:c>
      <x:c r="CR988" s="39" t="n">
        <x:f>SUM(CM988:CQ988)</x:f>
        <x:v>0.6</x:v>
      </x:c>
      <x:c r="CS988" s="36" t="n">
        <x:f>SUM(CG988:CH988)</x:f>
        <x:v>4</x:v>
      </x:c>
      <x:c r="CT988" s="36" t="str"/>
      <x:c r="CU988" s="36" t="n">
        <x:f>MIN(AG988,CG988)</x:f>
        <x:v>2</x:v>
      </x:c>
      <x:c r="CV988" s="36" t="n">
        <x:f>MIN(AG988,CH988)</x:f>
        <x:v>2</x:v>
      </x:c>
      <x:c r="CW988" s="36" t="n">
        <x:f>MIN(AG988,CI988)</x:f>
        <x:v>1</x:v>
      </x:c>
      <x:c r="CX988" s="36" t="n">
        <x:f>MIN(AG988,CJ988)</x:f>
        <x:v>2</x:v>
      </x:c>
      <x:c r="CY988" s="36" t="n">
        <x:f>MIN(AG988,CK988)</x:f>
        <x:v>1</x:v>
      </x:c>
    </x:row>
    <x:row r="989" ht="18" customHeight="1">
      <x:c r="A989" s="35" t="str">
        <x:v>Area HC-03</x:v>
      </x:c>
      <x:c r="B989" s="35" t="str">
        <x:v>Area Lead HC-03</x:v>
      </x:c>
      <x:c r="C989" s="35" t="str">
        <x:v>Field Lead HC-09</x:v>
      </x:c>
      <x:c r="D989" s="35" t="str">
        <x:v>City HC-E</x:v>
      </x:c>
      <x:c r="E989" s="35" t="n">
        <x:v>4</x:v>
      </x:c>
      <x:c r="F989" s="35" t="n">
        <x:v>24</x:v>
      </x:c>
      <x:c r="G989" s="35" t="n">
        <x:v>1</x:v>
      </x:c>
      <x:c r="H989" s="35" t="str">
        <x:v>Promoter</x:v>
      </x:c>
      <x:c r="I989" s="35" t="str">
        <x:v>Agency HC-03</x:v>
      </x:c>
      <x:c r="J989" s="35" t="str">
        <x:v>PR-HC-014</x:v>
      </x:c>
      <x:c r="K989" s="35" t="str">
        <x:v>Masked Promoter HC-014</x:v>
      </x:c>
      <x:c r="L989" s="35" t="str">
        <x:v>9XXXX10014</x:v>
      </x:c>
      <x:c r="M989" s="37" t="n">
        <x:v>46188</x:v>
      </x:c>
      <x:c r="N989" s="35" t="str">
        <x:v>Cohort 3</x:v>
      </x:c>
      <x:c r="O989" s="35" t="str">
        <x:v>DIST-HC-05</x:v>
      </x:c>
      <x:c r="P989" s="35" t="str">
        <x:v>Masked Distributor HC-05</x:v>
      </x:c>
      <x:c r="Q989" s="35" t="str">
        <x:v>P-HC-041</x:v>
      </x:c>
      <x:c r="R989" s="35" t="str">
        <x:v>HC-041</x:v>
      </x:c>
      <x:c r="S989" s="35" t="str">
        <x:v>Masked Store HC-041</x:v>
      </x:c>
      <x:c r="T989" s="35" t="str">
        <x:v>XX1041</x:v>
      </x:c>
      <x:c r="U989" s="35" t="str">
        <x:v>Pharmacy</x:v>
      </x:c>
      <x:c r="V989" s="35" t="str">
        <x:v>Masked</x:v>
      </x:c>
      <x:c r="W989" s="35" t="str">
        <x:v>Masked</x:v>
      </x:c>
      <x:c r="X989" s="37" t="n">
        <x:v>46205</x:v>
      </x:c>
      <x:c r="Y989" s="37" t="n">
        <x:v>46293</x:v>
      </x:c>
      <x:c r="Z989" s="35" t="str">
        <x:v>W04</x:v>
      </x:c>
      <x:c r="AA989" s="35" t="str">
        <x:v>Sep'26</x:v>
      </x:c>
      <x:c r="AB989" s="35" t="str">
        <x:v>22 - 28</x:v>
      </x:c>
      <x:c r="AC989" s="35" t="str">
        <x:v>Week 4 of Sep 2026</x:v>
      </x:c>
      <x:c r="AD989" s="35" t="str">
        <x:v>Continue</x:v>
      </x:c>
      <x:c r="AE989" s="35" t="str"/>
      <x:c r="AF989" s="36" t="n">
        <x:v>49</x:v>
      </x:c>
      <x:c r="AG989" s="36" t="n">
        <x:v>14</x:v>
      </x:c>
      <x:c r="AH989" s="38" t="n">
        <x:f>IFERROR(AG989/AF989,0)</x:f>
        <x:v>0.2857142857142857</x:v>
      </x:c>
      <x:c r="AI989" s="36" t="n">
        <x:v>10</x:v>
      </x:c>
      <x:c r="AJ989" s="38" t="n">
        <x:f>IFERROR(AI989/AG989,0)</x:f>
        <x:v>0.7142857142857143</x:v>
      </x:c>
      <x:c r="AK989" s="36" t="n">
        <x:v>2</x:v>
      </x:c>
      <x:c r="AL989" s="36" t="n">
        <x:v>6</x:v>
      </x:c>
      <x:c r="AM989" s="36" t="n">
        <x:v>1</x:v>
      </x:c>
      <x:c r="AN989" s="38" t="n">
        <x:f>IFERROR(AL989/AG989,0)</x:f>
        <x:v>0.42857142857142855</x:v>
      </x:c>
      <x:c r="AO989" s="36" t="n">
        <x:f>BK988</x:f>
        <x:v>57</x:v>
      </x:c>
      <x:c r="AP989" s="36" t="n">
        <x:f>BL988</x:f>
        <x:v>54</x:v>
      </x:c>
      <x:c r="AQ989" s="36" t="n">
        <x:f>BM988</x:f>
        <x:v>53</x:v>
      </x:c>
      <x:c r="AR989" s="36" t="n">
        <x:f>BN988</x:f>
        <x:v>55</x:v>
      </x:c>
      <x:c r="AS989" s="36" t="n">
        <x:f>BO988</x:f>
        <x:v>58</x:v>
      </x:c>
      <x:c r="AT989" s="36" t="n">
        <x:f>BP988</x:f>
        <x:v>57</x:v>
      </x:c>
      <x:c r="AU989" s="36" t="n">
        <x:f>BQ988</x:f>
        <x:v>52</x:v>
      </x:c>
      <x:c r="AV989" s="36" t="n">
        <x:f>BR988</x:f>
        <x:v>30</x:v>
      </x:c>
      <x:c r="AW989" s="36" t="n">
        <x:f>BS988</x:f>
        <x:v>57</x:v>
      </x:c>
      <x:c r="AX989" s="36" t="n">
        <x:f>BT988</x:f>
        <x:v>54</x:v>
      </x:c>
      <x:c r="AY989" s="36" t="n">
        <x:f>SUM(AO989:AX989)</x:f>
        <x:v>527</x:v>
      </x:c>
      <x:c r="AZ989" s="36" t="n">
        <x:v>18</x:v>
      </x:c>
      <x:c r="BA989" s="36" t="n">
        <x:v>0</x:v>
      </x:c>
      <x:c r="BB989" s="36" t="n">
        <x:v>0</x:v>
      </x:c>
      <x:c r="BC989" s="36" t="n">
        <x:v>0</x:v>
      </x:c>
      <x:c r="BD989" s="36" t="n">
        <x:v>0</x:v>
      </x:c>
      <x:c r="BE989" s="36" t="n">
        <x:v>0</x:v>
      </x:c>
      <x:c r="BF989" s="36" t="n">
        <x:v>17</x:v>
      </x:c>
      <x:c r="BG989" s="36" t="n">
        <x:v>0</x:v>
      </x:c>
      <x:c r="BH989" s="36" t="n">
        <x:v>0</x:v>
      </x:c>
      <x:c r="BI989" s="36" t="n">
        <x:v>0</x:v>
      </x:c>
      <x:c r="BJ989" s="36"/>
      <x:c r="BK989" s="36" t="n">
        <x:f>MAX(0,AO989+AZ989-BV989)</x:f>
        <x:v>74</x:v>
      </x:c>
      <x:c r="BL989" s="36" t="n">
        <x:f>MAX(0,AP989+BA989-BW989)</x:f>
        <x:v>52</x:v>
      </x:c>
      <x:c r="BM989" s="36" t="n">
        <x:f>MAX(0,AQ989+BB989-BX989)</x:f>
        <x:v>52</x:v>
      </x:c>
      <x:c r="BN989" s="36" t="n">
        <x:f>MAX(0,AR989+BC989-BY989)</x:f>
        <x:v>54</x:v>
      </x:c>
      <x:c r="BO989" s="36" t="n">
        <x:f>MAX(0,AS989+BD989-BZ989)</x:f>
        <x:v>58</x:v>
      </x:c>
      <x:c r="BP989" s="36" t="n">
        <x:f>MAX(0,AT989+BE989-CA989)</x:f>
        <x:v>56</x:v>
      </x:c>
      <x:c r="BQ989" s="36" t="n">
        <x:f>MAX(0,AU989+BF989-CB989)</x:f>
        <x:v>68</x:v>
      </x:c>
      <x:c r="BR989" s="36" t="n">
        <x:f>MAX(0,AV989+BG989-CC989)</x:f>
        <x:v>30</x:v>
      </x:c>
      <x:c r="BS989" s="36" t="n">
        <x:f>MAX(0,AW989+BH989-CD989)</x:f>
        <x:v>56</x:v>
      </x:c>
      <x:c r="BT989" s="36" t="n">
        <x:f>MAX(0,AX989+BI989-CE989)</x:f>
        <x:v>53</x:v>
      </x:c>
      <x:c r="BU989" s="36" t="n">
        <x:f>SUM(BK989:BT989)</x:f>
        <x:v>553</x:v>
      </x:c>
      <x:c r="BV989" s="36" t="n">
        <x:v>1</x:v>
      </x:c>
      <x:c r="BW989" s="36" t="n">
        <x:v>2</x:v>
      </x:c>
      <x:c r="BX989" s="36" t="n">
        <x:v>1</x:v>
      </x:c>
      <x:c r="BY989" s="36" t="n">
        <x:v>1</x:v>
      </x:c>
      <x:c r="BZ989" s="36" t="n">
        <x:v>0</x:v>
      </x:c>
      <x:c r="CA989" s="36" t="n">
        <x:v>1</x:v>
      </x:c>
      <x:c r="CB989" s="36" t="n">
        <x:v>1</x:v>
      </x:c>
      <x:c r="CC989" s="36" t="n">
        <x:v>0</x:v>
      </x:c>
      <x:c r="CD989" s="36" t="n">
        <x:v>1</x:v>
      </x:c>
      <x:c r="CE989" s="36" t="n">
        <x:v>1</x:v>
      </x:c>
      <x:c r="CF989" s="36"/>
      <x:c r="CG989" s="36" t="n">
        <x:f>SUM(BW989,CD989)</x:f>
        <x:v>3</x:v>
      </x:c>
      <x:c r="CH989" s="36" t="n">
        <x:f>SUM(BX989,CA989)</x:f>
        <x:v>2</x:v>
      </x:c>
      <x:c r="CI989" s="36" t="n">
        <x:f>SUM(BY989)</x:f>
        <x:v>1</x:v>
      </x:c>
      <x:c r="CJ989" s="36" t="n">
        <x:f>SUM(BV989,BZ989,CB989)</x:f>
        <x:v>2</x:v>
      </x:c>
      <x:c r="CK989" s="36" t="n">
        <x:f>SUM(CC989,CE989)</x:f>
        <x:v>1</x:v>
      </x:c>
      <x:c r="CL989" s="36" t="n">
        <x:f>SUM(CG989:CK989)</x:f>
        <x:v>9</x:v>
      </x:c>
      <x:c r="CM989" s="39" t="n">
        <x:f>SUM(BW989*0.075,CD989*0.075)</x:f>
        <x:v>0.22499999999999998</x:v>
      </x:c>
      <x:c r="CN989" s="39" t="n">
        <x:f>SUM(BX989*0.06,CA989*0.03)</x:f>
        <x:v>0.09</x:v>
      </x:c>
      <x:c r="CO989" s="39" t="n">
        <x:f>SUM(BY989*0.08)</x:f>
        <x:v>0.08</x:v>
      </x:c>
      <x:c r="CP989" s="39" t="n">
        <x:f>SUM(BV989*0.12,BZ989*0.06,CB989*0.03)</x:f>
        <x:v>0.15</x:v>
      </x:c>
      <x:c r="CQ989" s="39" t="n">
        <x:f>SUM(CC989*0.01,CE989*0.1)</x:f>
        <x:v>0.1</x:v>
      </x:c>
      <x:c r="CR989" s="39" t="n">
        <x:f>SUM(CM989:CQ989)</x:f>
        <x:v>0.6449999999999999</x:v>
      </x:c>
      <x:c r="CS989" s="36" t="n">
        <x:f>SUM(CG989:CH989)</x:f>
        <x:v>5</x:v>
      </x:c>
      <x:c r="CT989" s="36" t="str"/>
      <x:c r="CU989" s="36" t="n">
        <x:f>MIN(AG989,CG989)</x:f>
        <x:v>3</x:v>
      </x:c>
      <x:c r="CV989" s="36" t="n">
        <x:f>MIN(AG989,CH989)</x:f>
        <x:v>2</x:v>
      </x:c>
      <x:c r="CW989" s="36" t="n">
        <x:f>MIN(AG989,CI989)</x:f>
        <x:v>1</x:v>
      </x:c>
      <x:c r="CX989" s="36" t="n">
        <x:f>MIN(AG989,CJ989)</x:f>
        <x:v>2</x:v>
      </x:c>
      <x:c r="CY989" s="36" t="n">
        <x:f>MIN(AG989,CK989)</x:f>
        <x:v>1</x:v>
      </x:c>
    </x:row>
    <x:row r="990" ht="18" customHeight="1">
      <x:c r="A990" s="35" t="str">
        <x:v>Area HC-03</x:v>
      </x:c>
      <x:c r="B990" s="35" t="str">
        <x:v>Area Lead HC-03</x:v>
      </x:c>
      <x:c r="C990" s="35" t="str">
        <x:v>Field Lead HC-09</x:v>
      </x:c>
      <x:c r="D990" s="35" t="str">
        <x:v>City HC-F</x:v>
      </x:c>
      <x:c r="E990" s="35" t="n">
        <x:v>5</x:v>
      </x:c>
      <x:c r="F990" s="35" t="n">
        <x:v>24</x:v>
      </x:c>
      <x:c r="G990" s="35" t="n">
        <x:v>1</x:v>
      </x:c>
      <x:c r="H990" s="35" t="str">
        <x:v>Promoter</x:v>
      </x:c>
      <x:c r="I990" s="35" t="str">
        <x:v>Agency HC-03</x:v>
      </x:c>
      <x:c r="J990" s="35" t="str">
        <x:v>PR-HC-014</x:v>
      </x:c>
      <x:c r="K990" s="35" t="str">
        <x:v>Masked Promoter HC-014</x:v>
      </x:c>
      <x:c r="L990" s="35" t="str">
        <x:v>9XXXX10014</x:v>
      </x:c>
      <x:c r="M990" s="37" t="n">
        <x:v>46188</x:v>
      </x:c>
      <x:c r="N990" s="35" t="str">
        <x:v>Cohort 3</x:v>
      </x:c>
      <x:c r="O990" s="35" t="str">
        <x:v>DIST-HC-05</x:v>
      </x:c>
      <x:c r="P990" s="35" t="str">
        <x:v>Masked Distributor HC-05</x:v>
      </x:c>
      <x:c r="Q990" s="35" t="str">
        <x:v>P-HC-042</x:v>
      </x:c>
      <x:c r="R990" s="35" t="str">
        <x:v>HC-042</x:v>
      </x:c>
      <x:c r="S990" s="35" t="str">
        <x:v>Masked Store HC-042</x:v>
      </x:c>
      <x:c r="T990" s="35" t="str">
        <x:v>XX1042</x:v>
      </x:c>
      <x:c r="U990" s="35" t="str">
        <x:v>Supermarket</x:v>
      </x:c>
      <x:c r="V990" s="35" t="str">
        <x:v>Masked</x:v>
      </x:c>
      <x:c r="W990" s="35" t="str">
        <x:v>Masked</x:v>
      </x:c>
      <x:c r="X990" s="37" t="n">
        <x:v>46206</x:v>
      </x:c>
      <x:c r="Y990" s="37" t="n">
        <x:v>46266</x:v>
      </x:c>
      <x:c r="Z990" s="35" t="str">
        <x:v>W01</x:v>
      </x:c>
      <x:c r="AA990" s="35" t="str">
        <x:v>Sep'26</x:v>
      </x:c>
      <x:c r="AB990" s="35" t="str">
        <x:v>01 - 07</x:v>
      </x:c>
      <x:c r="AC990" s="35" t="str">
        <x:v>Week 1 of Sep 2026</x:v>
      </x:c>
      <x:c r="AD990" s="35" t="str">
        <x:v>Continue</x:v>
      </x:c>
      <x:c r="AE990" s="35" t="str">
        <x:v>Normal operations</x:v>
      </x:c>
      <x:c r="AF990" s="36" t="n">
        <x:v>63</x:v>
      </x:c>
      <x:c r="AG990" s="36" t="n">
        <x:v>20</x:v>
      </x:c>
      <x:c r="AH990" s="38" t="n">
        <x:f>IFERROR(AG990/AF990,0)</x:f>
        <x:v>0.31746031746031744</x:v>
      </x:c>
      <x:c r="AI990" s="36" t="n">
        <x:v>17</x:v>
      </x:c>
      <x:c r="AJ990" s="38" t="n">
        <x:f>IFERROR(AI990/AG990,0)</x:f>
        <x:v>0.85</x:v>
      </x:c>
      <x:c r="AK990" s="36" t="n">
        <x:v>7</x:v>
      </x:c>
      <x:c r="AL990" s="36" t="n">
        <x:v>10</x:v>
      </x:c>
      <x:c r="AM990" s="36" t="n">
        <x:v>1</x:v>
      </x:c>
      <x:c r="AN990" s="38" t="n">
        <x:f>IFERROR(AL990/AG990,0)</x:f>
        <x:v>0.5</x:v>
      </x:c>
      <x:c r="AO990" s="36" t="n">
        <x:v>20</x:v>
      </x:c>
      <x:c r="AP990" s="36" t="n">
        <x:v>23</x:v>
      </x:c>
      <x:c r="AQ990" s="36" t="n">
        <x:v>23</x:v>
      </x:c>
      <x:c r="AR990" s="36" t="n">
        <x:v>24</x:v>
      </x:c>
      <x:c r="AS990" s="36" t="n">
        <x:v>14</x:v>
      </x:c>
      <x:c r="AT990" s="36" t="n">
        <x:v>18</x:v>
      </x:c>
      <x:c r="AU990" s="36" t="n">
        <x:v>17</x:v>
      </x:c>
      <x:c r="AV990" s="36" t="n">
        <x:v>15</x:v>
      </x:c>
      <x:c r="AW990" s="36" t="n">
        <x:v>19</x:v>
      </x:c>
      <x:c r="AX990" s="36" t="n">
        <x:v>23</x:v>
      </x:c>
      <x:c r="AY990" s="36" t="n">
        <x:f>SUM(AO990:AX990)</x:f>
        <x:v>196</x:v>
      </x:c>
      <x:c r="AZ990" s="36" t="n">
        <x:v>15</x:v>
      </x:c>
      <x:c r="BA990" s="36" t="n">
        <x:v>0</x:v>
      </x:c>
      <x:c r="BB990" s="36" t="n">
        <x:v>0</x:v>
      </x:c>
      <x:c r="BC990" s="36" t="n">
        <x:v>0</x:v>
      </x:c>
      <x:c r="BD990" s="36" t="n">
        <x:v>0</x:v>
      </x:c>
      <x:c r="BE990" s="36" t="n">
        <x:v>0</x:v>
      </x:c>
      <x:c r="BF990" s="36" t="n">
        <x:v>21</x:v>
      </x:c>
      <x:c r="BG990" s="36" t="n">
        <x:v>0</x:v>
      </x:c>
      <x:c r="BH990" s="36" t="n">
        <x:v>0</x:v>
      </x:c>
      <x:c r="BI990" s="36" t="n">
        <x:v>0</x:v>
      </x:c>
      <x:c r="BJ990" s="36"/>
      <x:c r="BK990" s="36" t="n">
        <x:f>MAX(0,AO990+AZ990-BV990)</x:f>
        <x:v>34</x:v>
      </x:c>
      <x:c r="BL990" s="36" t="n">
        <x:f>MAX(0,AP990+BA990-BW990)</x:f>
        <x:v>21</x:v>
      </x:c>
      <x:c r="BM990" s="36" t="n">
        <x:f>MAX(0,AQ990+BB990-BX990)</x:f>
        <x:v>21</x:v>
      </x:c>
      <x:c r="BN990" s="36" t="n">
        <x:f>MAX(0,AR990+BC990-BY990)</x:f>
        <x:v>23</x:v>
      </x:c>
      <x:c r="BO990" s="36" t="n">
        <x:f>MAX(0,AS990+BD990-BZ990)</x:f>
        <x:v>13</x:v>
      </x:c>
      <x:c r="BP990" s="36" t="n">
        <x:f>MAX(0,AT990+BE990-CA990)</x:f>
        <x:v>17</x:v>
      </x:c>
      <x:c r="BQ990" s="36" t="n">
        <x:f>MAX(0,AU990+BF990-CB990)</x:f>
        <x:v>37</x:v>
      </x:c>
      <x:c r="BR990" s="36" t="n">
        <x:f>MAX(0,AV990+BG990-CC990)</x:f>
        <x:v>15</x:v>
      </x:c>
      <x:c r="BS990" s="36" t="n">
        <x:f>MAX(0,AW990+BH990-CD990)</x:f>
        <x:v>17</x:v>
      </x:c>
      <x:c r="BT990" s="36" t="n">
        <x:f>MAX(0,AX990+BI990-CE990)</x:f>
        <x:v>22</x:v>
      </x:c>
      <x:c r="BU990" s="36" t="n">
        <x:f>SUM(BK990:BT990)</x:f>
        <x:v>220</x:v>
      </x:c>
      <x:c r="BV990" s="36" t="n">
        <x:v>1</x:v>
      </x:c>
      <x:c r="BW990" s="36" t="n">
        <x:v>2</x:v>
      </x:c>
      <x:c r="BX990" s="36" t="n">
        <x:v>2</x:v>
      </x:c>
      <x:c r="BY990" s="36" t="n">
        <x:v>1</x:v>
      </x:c>
      <x:c r="BZ990" s="36" t="n">
        <x:v>1</x:v>
      </x:c>
      <x:c r="CA990" s="36" t="n">
        <x:v>1</x:v>
      </x:c>
      <x:c r="CB990" s="36" t="n">
        <x:v>1</x:v>
      </x:c>
      <x:c r="CC990" s="36" t="n">
        <x:v>0</x:v>
      </x:c>
      <x:c r="CD990" s="36" t="n">
        <x:v>2</x:v>
      </x:c>
      <x:c r="CE990" s="36" t="n">
        <x:v>1</x:v>
      </x:c>
      <x:c r="CF990" s="36"/>
      <x:c r="CG990" s="36" t="n">
        <x:f>SUM(BW990,CD990)</x:f>
        <x:v>4</x:v>
      </x:c>
      <x:c r="CH990" s="36" t="n">
        <x:f>SUM(BX990,CA990)</x:f>
        <x:v>3</x:v>
      </x:c>
      <x:c r="CI990" s="36" t="n">
        <x:f>SUM(BY990)</x:f>
        <x:v>1</x:v>
      </x:c>
      <x:c r="CJ990" s="36" t="n">
        <x:f>SUM(BV990,BZ990,CB990)</x:f>
        <x:v>3</x:v>
      </x:c>
      <x:c r="CK990" s="36" t="n">
        <x:f>SUM(CC990,CE990)</x:f>
        <x:v>1</x:v>
      </x:c>
      <x:c r="CL990" s="36" t="n">
        <x:f>SUM(CG990:CK990)</x:f>
        <x:v>12</x:v>
      </x:c>
      <x:c r="CM990" s="39" t="n">
        <x:f>SUM(BW990*0.075,CD990*0.075)</x:f>
        <x:v>0.3</x:v>
      </x:c>
      <x:c r="CN990" s="39" t="n">
        <x:f>SUM(BX990*0.06,CA990*0.03)</x:f>
        <x:v>0.15</x:v>
      </x:c>
      <x:c r="CO990" s="39" t="n">
        <x:f>SUM(BY990*0.08)</x:f>
        <x:v>0.08</x:v>
      </x:c>
      <x:c r="CP990" s="39" t="n">
        <x:f>SUM(BV990*0.12,BZ990*0.06,CB990*0.03)</x:f>
        <x:v>0.21</x:v>
      </x:c>
      <x:c r="CQ990" s="39" t="n">
        <x:f>SUM(CC990*0.01,CE990*0.1)</x:f>
        <x:v>0.1</x:v>
      </x:c>
      <x:c r="CR990" s="39" t="n">
        <x:f>SUM(CM990:CQ990)</x:f>
        <x:v>0.8399999999999999</x:v>
      </x:c>
      <x:c r="CS990" s="36" t="n">
        <x:f>SUM(CG990:CH990)</x:f>
        <x:v>7</x:v>
      </x:c>
      <x:c r="CT990" s="36" t="str"/>
      <x:c r="CU990" s="36" t="n">
        <x:f>MIN(AG990,CG990)</x:f>
        <x:v>4</x:v>
      </x:c>
      <x:c r="CV990" s="36" t="n">
        <x:f>MIN(AG990,CH990)</x:f>
        <x:v>3</x:v>
      </x:c>
      <x:c r="CW990" s="36" t="n">
        <x:f>MIN(AG990,CI990)</x:f>
        <x:v>1</x:v>
      </x:c>
      <x:c r="CX990" s="36" t="n">
        <x:f>MIN(AG990,CJ990)</x:f>
        <x:v>3</x:v>
      </x:c>
      <x:c r="CY990" s="36" t="n">
        <x:f>MIN(AG990,CK990)</x:f>
        <x:v>1</x:v>
      </x:c>
    </x:row>
    <x:row r="991" ht="18" customHeight="1">
      <x:c r="A991" s="35" t="str">
        <x:v>Area HC-03</x:v>
      </x:c>
      <x:c r="B991" s="35" t="str">
        <x:v>Area Lead HC-03</x:v>
      </x:c>
      <x:c r="C991" s="35" t="str">
        <x:v>Field Lead HC-09</x:v>
      </x:c>
      <x:c r="D991" s="35" t="str">
        <x:v>City HC-F</x:v>
      </x:c>
      <x:c r="E991" s="35" t="n">
        <x:v>5</x:v>
      </x:c>
      <x:c r="F991" s="35" t="n">
        <x:v>24</x:v>
      </x:c>
      <x:c r="G991" s="35" t="n">
        <x:v>1</x:v>
      </x:c>
      <x:c r="H991" s="35" t="str">
        <x:v>Promoter</x:v>
      </x:c>
      <x:c r="I991" s="35" t="str">
        <x:v>Agency HC-03</x:v>
      </x:c>
      <x:c r="J991" s="35" t="str">
        <x:v>PR-HC-014</x:v>
      </x:c>
      <x:c r="K991" s="35" t="str">
        <x:v>Masked Promoter HC-014</x:v>
      </x:c>
      <x:c r="L991" s="35" t="str">
        <x:v>9XXXX10014</x:v>
      </x:c>
      <x:c r="M991" s="37" t="n">
        <x:v>46188</x:v>
      </x:c>
      <x:c r="N991" s="35" t="str">
        <x:v>Cohort 3</x:v>
      </x:c>
      <x:c r="O991" s="35" t="str">
        <x:v>DIST-HC-05</x:v>
      </x:c>
      <x:c r="P991" s="35" t="str">
        <x:v>Masked Distributor HC-05</x:v>
      </x:c>
      <x:c r="Q991" s="35" t="str">
        <x:v>P-HC-042</x:v>
      </x:c>
      <x:c r="R991" s="35" t="str">
        <x:v>HC-042</x:v>
      </x:c>
      <x:c r="S991" s="35" t="str">
        <x:v>Masked Store HC-042</x:v>
      </x:c>
      <x:c r="T991" s="35" t="str">
        <x:v>XX1042</x:v>
      </x:c>
      <x:c r="U991" s="35" t="str">
        <x:v>Supermarket</x:v>
      </x:c>
      <x:c r="V991" s="35" t="str">
        <x:v>Masked</x:v>
      </x:c>
      <x:c r="W991" s="35" t="str">
        <x:v>Masked</x:v>
      </x:c>
      <x:c r="X991" s="37" t="n">
        <x:v>46206</x:v>
      </x:c>
      <x:c r="Y991" s="37" t="n">
        <x:v>46267</x:v>
      </x:c>
      <x:c r="Z991" s="35" t="str">
        <x:v>W01</x:v>
      </x:c>
      <x:c r="AA991" s="35" t="str">
        <x:v>Sep'26</x:v>
      </x:c>
      <x:c r="AB991" s="35" t="str">
        <x:v>01 - 07</x:v>
      </x:c>
      <x:c r="AC991" s="35" t="str">
        <x:v>Week 1 of Sep 2026</x:v>
      </x:c>
      <x:c r="AD991" s="35" t="str">
        <x:v>Continue</x:v>
      </x:c>
      <x:c r="AE991" s="35" t="str"/>
      <x:c r="AF991" s="36" t="n">
        <x:v>58</x:v>
      </x:c>
      <x:c r="AG991" s="36" t="n">
        <x:v>19</x:v>
      </x:c>
      <x:c r="AH991" s="38" t="n">
        <x:f>IFERROR(AG991/AF991,0)</x:f>
        <x:v>0.3275862068965517</x:v>
      </x:c>
      <x:c r="AI991" s="36" t="n">
        <x:v>14</x:v>
      </x:c>
      <x:c r="AJ991" s="38" t="n">
        <x:f>IFERROR(AI991/AG991,0)</x:f>
        <x:v>0.7368421052631579</x:v>
      </x:c>
      <x:c r="AK991" s="36" t="n">
        <x:v>5</x:v>
      </x:c>
      <x:c r="AL991" s="36" t="n">
        <x:v>8</x:v>
      </x:c>
      <x:c r="AM991" s="36" t="n">
        <x:v>1</x:v>
      </x:c>
      <x:c r="AN991" s="38" t="n">
        <x:f>IFERROR(AL991/AG991,0)</x:f>
        <x:v>0.42105263157894735</x:v>
      </x:c>
      <x:c r="AO991" s="36" t="n">
        <x:f>BK990</x:f>
        <x:v>34</x:v>
      </x:c>
      <x:c r="AP991" s="36" t="n">
        <x:f>BL990</x:f>
        <x:v>21</x:v>
      </x:c>
      <x:c r="AQ991" s="36" t="n">
        <x:f>BM990</x:f>
        <x:v>21</x:v>
      </x:c>
      <x:c r="AR991" s="36" t="n">
        <x:f>BN990</x:f>
        <x:v>23</x:v>
      </x:c>
      <x:c r="AS991" s="36" t="n">
        <x:f>BO990</x:f>
        <x:v>13</x:v>
      </x:c>
      <x:c r="AT991" s="36" t="n">
        <x:f>BP990</x:f>
        <x:v>17</x:v>
      </x:c>
      <x:c r="AU991" s="36" t="n">
        <x:f>BQ990</x:f>
        <x:v>37</x:v>
      </x:c>
      <x:c r="AV991" s="36" t="n">
        <x:f>BR990</x:f>
        <x:v>15</x:v>
      </x:c>
      <x:c r="AW991" s="36" t="n">
        <x:f>BS990</x:f>
        <x:v>17</x:v>
      </x:c>
      <x:c r="AX991" s="36" t="n">
        <x:f>BT990</x:f>
        <x:v>22</x:v>
      </x:c>
      <x:c r="AY991" s="36" t="n">
        <x:f>SUM(AO991:AX991)</x:f>
        <x:v>220</x:v>
      </x:c>
      <x:c r="AZ991" s="36" t="n">
        <x:v>0</x:v>
      </x:c>
      <x:c r="BA991" s="36" t="n">
        <x:v>21</x:v>
      </x:c>
      <x:c r="BB991" s="36" t="n">
        <x:v>0</x:v>
      </x:c>
      <x:c r="BC991" s="36" t="n">
        <x:v>0</x:v>
      </x:c>
      <x:c r="BD991" s="36" t="n">
        <x:v>0</x:v>
      </x:c>
      <x:c r="BE991" s="36" t="n">
        <x:v>0</x:v>
      </x:c>
      <x:c r="BF991" s="36" t="n">
        <x:v>0</x:v>
      </x:c>
      <x:c r="BG991" s="36" t="n">
        <x:v>16</x:v>
      </x:c>
      <x:c r="BH991" s="36" t="n">
        <x:v>0</x:v>
      </x:c>
      <x:c r="BI991" s="36" t="n">
        <x:v>0</x:v>
      </x:c>
      <x:c r="BJ991" s="36"/>
      <x:c r="BK991" s="36" t="n">
        <x:f>MAX(0,AO991+AZ991-BV991)</x:f>
        <x:v>33</x:v>
      </x:c>
      <x:c r="BL991" s="36" t="n">
        <x:f>MAX(0,AP991+BA991-BW991)</x:f>
        <x:v>40</x:v>
      </x:c>
      <x:c r="BM991" s="36" t="n">
        <x:f>MAX(0,AQ991+BB991-BX991)</x:f>
        <x:v>20</x:v>
      </x:c>
      <x:c r="BN991" s="36" t="n">
        <x:f>MAX(0,AR991+BC991-BY991)</x:f>
        <x:v>21</x:v>
      </x:c>
      <x:c r="BO991" s="36" t="n">
        <x:f>MAX(0,AS991+BD991-BZ991)</x:f>
        <x:v>12</x:v>
      </x:c>
      <x:c r="BP991" s="36" t="n">
        <x:f>MAX(0,AT991+BE991-CA991)</x:f>
        <x:v>16</x:v>
      </x:c>
      <x:c r="BQ991" s="36" t="n">
        <x:f>MAX(0,AU991+BF991-CB991)</x:f>
        <x:v>36</x:v>
      </x:c>
      <x:c r="BR991" s="36" t="n">
        <x:f>MAX(0,AV991+BG991-CC991)</x:f>
        <x:v>31</x:v>
      </x:c>
      <x:c r="BS991" s="36" t="n">
        <x:f>MAX(0,AW991+BH991-CD991)</x:f>
        <x:v>15</x:v>
      </x:c>
      <x:c r="BT991" s="36" t="n">
        <x:f>MAX(0,AX991+BI991-CE991)</x:f>
        <x:v>21</x:v>
      </x:c>
      <x:c r="BU991" s="36" t="n">
        <x:f>SUM(BK991:BT991)</x:f>
        <x:v>245</x:v>
      </x:c>
      <x:c r="BV991" s="36" t="n">
        <x:v>1</x:v>
      </x:c>
      <x:c r="BW991" s="36" t="n">
        <x:v>2</x:v>
      </x:c>
      <x:c r="BX991" s="36" t="n">
        <x:v>1</x:v>
      </x:c>
      <x:c r="BY991" s="36" t="n">
        <x:v>2</x:v>
      </x:c>
      <x:c r="BZ991" s="36" t="n">
        <x:v>1</x:v>
      </x:c>
      <x:c r="CA991" s="36" t="n">
        <x:v>1</x:v>
      </x:c>
      <x:c r="CB991" s="36" t="n">
        <x:v>1</x:v>
      </x:c>
      <x:c r="CC991" s="36" t="n">
        <x:v>0</x:v>
      </x:c>
      <x:c r="CD991" s="36" t="n">
        <x:v>2</x:v>
      </x:c>
      <x:c r="CE991" s="36" t="n">
        <x:v>1</x:v>
      </x:c>
      <x:c r="CF991" s="36"/>
      <x:c r="CG991" s="36" t="n">
        <x:f>SUM(BW991,CD991)</x:f>
        <x:v>4</x:v>
      </x:c>
      <x:c r="CH991" s="36" t="n">
        <x:f>SUM(BX991,CA991)</x:f>
        <x:v>2</x:v>
      </x:c>
      <x:c r="CI991" s="36" t="n">
        <x:f>SUM(BY991)</x:f>
        <x:v>2</x:v>
      </x:c>
      <x:c r="CJ991" s="36" t="n">
        <x:f>SUM(BV991,BZ991,CB991)</x:f>
        <x:v>3</x:v>
      </x:c>
      <x:c r="CK991" s="36" t="n">
        <x:f>SUM(CC991,CE991)</x:f>
        <x:v>1</x:v>
      </x:c>
      <x:c r="CL991" s="36" t="n">
        <x:f>SUM(CG991:CK991)</x:f>
        <x:v>12</x:v>
      </x:c>
      <x:c r="CM991" s="39" t="n">
        <x:f>SUM(BW991*0.075,CD991*0.075)</x:f>
        <x:v>0.3</x:v>
      </x:c>
      <x:c r="CN991" s="39" t="n">
        <x:f>SUM(BX991*0.06,CA991*0.03)</x:f>
        <x:v>0.09</x:v>
      </x:c>
      <x:c r="CO991" s="39" t="n">
        <x:f>SUM(BY991*0.08)</x:f>
        <x:v>0.16</x:v>
      </x:c>
      <x:c r="CP991" s="39" t="n">
        <x:f>SUM(BV991*0.12,BZ991*0.06,CB991*0.03)</x:f>
        <x:v>0.21</x:v>
      </x:c>
      <x:c r="CQ991" s="39" t="n">
        <x:f>SUM(CC991*0.01,CE991*0.1)</x:f>
        <x:v>0.1</x:v>
      </x:c>
      <x:c r="CR991" s="39" t="n">
        <x:f>SUM(CM991:CQ991)</x:f>
        <x:v>0.86</x:v>
      </x:c>
      <x:c r="CS991" s="36" t="n">
        <x:f>SUM(CG991:CH991)</x:f>
        <x:v>6</x:v>
      </x:c>
      <x:c r="CT991" s="36" t="str"/>
      <x:c r="CU991" s="36" t="n">
        <x:f>MIN(AG991,CG991)</x:f>
        <x:v>4</x:v>
      </x:c>
      <x:c r="CV991" s="36" t="n">
        <x:f>MIN(AG991,CH991)</x:f>
        <x:v>2</x:v>
      </x:c>
      <x:c r="CW991" s="36" t="n">
        <x:f>MIN(AG991,CI991)</x:f>
        <x:v>2</x:v>
      </x:c>
      <x:c r="CX991" s="36" t="n">
        <x:f>MIN(AG991,CJ991)</x:f>
        <x:v>3</x:v>
      </x:c>
      <x:c r="CY991" s="36" t="n">
        <x:f>MIN(AG991,CK991)</x:f>
        <x:v>1</x:v>
      </x:c>
    </x:row>
    <x:row r="992" ht="18" customHeight="1">
      <x:c r="A992" s="35" t="str">
        <x:v>Area HC-03</x:v>
      </x:c>
      <x:c r="B992" s="35" t="str">
        <x:v>Area Lead HC-03</x:v>
      </x:c>
      <x:c r="C992" s="35" t="str">
        <x:v>Field Lead HC-09</x:v>
      </x:c>
      <x:c r="D992" s="35" t="str">
        <x:v>City HC-F</x:v>
      </x:c>
      <x:c r="E992" s="35" t="n">
        <x:v>5</x:v>
      </x:c>
      <x:c r="F992" s="35" t="n">
        <x:v>24</x:v>
      </x:c>
      <x:c r="G992" s="35" t="n">
        <x:v>1</x:v>
      </x:c>
      <x:c r="H992" s="35" t="str">
        <x:v>Promoter</x:v>
      </x:c>
      <x:c r="I992" s="35" t="str">
        <x:v>Agency HC-03</x:v>
      </x:c>
      <x:c r="J992" s="35" t="str">
        <x:v>PR-HC-014</x:v>
      </x:c>
      <x:c r="K992" s="35" t="str">
        <x:v>Masked Promoter HC-014</x:v>
      </x:c>
      <x:c r="L992" s="35" t="str">
        <x:v>9XXXX10014</x:v>
      </x:c>
      <x:c r="M992" s="37" t="n">
        <x:v>46188</x:v>
      </x:c>
      <x:c r="N992" s="35" t="str">
        <x:v>Cohort 3</x:v>
      </x:c>
      <x:c r="O992" s="35" t="str">
        <x:v>DIST-HC-05</x:v>
      </x:c>
      <x:c r="P992" s="35" t="str">
        <x:v>Masked Distributor HC-05</x:v>
      </x:c>
      <x:c r="Q992" s="35" t="str">
        <x:v>P-HC-042</x:v>
      </x:c>
      <x:c r="R992" s="35" t="str">
        <x:v>HC-042</x:v>
      </x:c>
      <x:c r="S992" s="35" t="str">
        <x:v>Masked Store HC-042</x:v>
      </x:c>
      <x:c r="T992" s="35" t="str">
        <x:v>XX1042</x:v>
      </x:c>
      <x:c r="U992" s="35" t="str">
        <x:v>Supermarket</x:v>
      </x:c>
      <x:c r="V992" s="35" t="str">
        <x:v>Masked</x:v>
      </x:c>
      <x:c r="W992" s="35" t="str">
        <x:v>Masked</x:v>
      </x:c>
      <x:c r="X992" s="37" t="n">
        <x:v>46206</x:v>
      </x:c>
      <x:c r="Y992" s="37" t="n">
        <x:v>46268</x:v>
      </x:c>
      <x:c r="Z992" s="35" t="str">
        <x:v>W01</x:v>
      </x:c>
      <x:c r="AA992" s="35" t="str">
        <x:v>Sep'26</x:v>
      </x:c>
      <x:c r="AB992" s="35" t="str">
        <x:v>01 - 07</x:v>
      </x:c>
      <x:c r="AC992" s="35" t="str">
        <x:v>Week 1 of Sep 2026</x:v>
      </x:c>
      <x:c r="AD992" s="35" t="str">
        <x:v>Continue</x:v>
      </x:c>
      <x:c r="AE992" s="35" t="str"/>
      <x:c r="AF992" s="36" t="n">
        <x:v>64</x:v>
      </x:c>
      <x:c r="AG992" s="36" t="n">
        <x:v>22</x:v>
      </x:c>
      <x:c r="AH992" s="38" t="n">
        <x:f>IFERROR(AG992/AF992,0)</x:f>
        <x:v>0.34375</x:v>
      </x:c>
      <x:c r="AI992" s="36" t="n">
        <x:v>17</x:v>
      </x:c>
      <x:c r="AJ992" s="38" t="n">
        <x:f>IFERROR(AI992/AG992,0)</x:f>
        <x:v>0.7727272727272727</x:v>
      </x:c>
      <x:c r="AK992" s="36" t="n">
        <x:v>2</x:v>
      </x:c>
      <x:c r="AL992" s="36" t="n">
        <x:v>12</x:v>
      </x:c>
      <x:c r="AM992" s="36" t="n">
        <x:v>1</x:v>
      </x:c>
      <x:c r="AN992" s="38" t="n">
        <x:f>IFERROR(AL992/AG992,0)</x:f>
        <x:v>0.5454545454545454</x:v>
      </x:c>
      <x:c r="AO992" s="36" t="n">
        <x:f>BK991</x:f>
        <x:v>33</x:v>
      </x:c>
      <x:c r="AP992" s="36" t="n">
        <x:f>BL991</x:f>
        <x:v>40</x:v>
      </x:c>
      <x:c r="AQ992" s="36" t="n">
        <x:f>BM991</x:f>
        <x:v>20</x:v>
      </x:c>
      <x:c r="AR992" s="36" t="n">
        <x:f>BN991</x:f>
        <x:v>21</x:v>
      </x:c>
      <x:c r="AS992" s="36" t="n">
        <x:f>BO991</x:f>
        <x:v>12</x:v>
      </x:c>
      <x:c r="AT992" s="36" t="n">
        <x:f>BP991</x:f>
        <x:v>16</x:v>
      </x:c>
      <x:c r="AU992" s="36" t="n">
        <x:f>BQ991</x:f>
        <x:v>36</x:v>
      </x:c>
      <x:c r="AV992" s="36" t="n">
        <x:f>BR991</x:f>
        <x:v>31</x:v>
      </x:c>
      <x:c r="AW992" s="36" t="n">
        <x:f>BS991</x:f>
        <x:v>15</x:v>
      </x:c>
      <x:c r="AX992" s="36" t="n">
        <x:f>BT991</x:f>
        <x:v>21</x:v>
      </x:c>
      <x:c r="AY992" s="36" t="n">
        <x:f>SUM(AO992:AX992)</x:f>
        <x:v>245</x:v>
      </x:c>
      <x:c r="AZ992" s="36" t="n">
        <x:v>0</x:v>
      </x:c>
      <x:c r="BA992" s="36" t="n">
        <x:v>0</x:v>
      </x:c>
      <x:c r="BB992" s="36" t="n">
        <x:v>20</x:v>
      </x:c>
      <x:c r="BC992" s="36" t="n">
        <x:v>0</x:v>
      </x:c>
      <x:c r="BD992" s="36" t="n">
        <x:v>0</x:v>
      </x:c>
      <x:c r="BE992" s="36" t="n">
        <x:v>0</x:v>
      </x:c>
      <x:c r="BF992" s="36" t="n">
        <x:v>0</x:v>
      </x:c>
      <x:c r="BG992" s="36" t="n">
        <x:v>0</x:v>
      </x:c>
      <x:c r="BH992" s="36" t="n">
        <x:v>16</x:v>
      </x:c>
      <x:c r="BI992" s="36" t="n">
        <x:v>0</x:v>
      </x:c>
      <x:c r="BJ992" s="36"/>
      <x:c r="BK992" s="36" t="n">
        <x:f>MAX(0,AO992+AZ992-BV992)</x:f>
        <x:v>32</x:v>
      </x:c>
      <x:c r="BL992" s="36" t="n">
        <x:f>MAX(0,AP992+BA992-BW992)</x:f>
        <x:v>37</x:v>
      </x:c>
      <x:c r="BM992" s="36" t="n">
        <x:f>MAX(0,AQ992+BB992-BX992)</x:f>
        <x:v>39</x:v>
      </x:c>
      <x:c r="BN992" s="36" t="n">
        <x:f>MAX(0,AR992+BC992-BY992)</x:f>
        <x:v>19</x:v>
      </x:c>
      <x:c r="BO992" s="36" t="n">
        <x:f>MAX(0,AS992+BD992-BZ992)</x:f>
        <x:v>11</x:v>
      </x:c>
      <x:c r="BP992" s="36" t="n">
        <x:f>MAX(0,AT992+BE992-CA992)</x:f>
        <x:v>15</x:v>
      </x:c>
      <x:c r="BQ992" s="36" t="n">
        <x:f>MAX(0,AU992+BF992-CB992)</x:f>
        <x:v>34</x:v>
      </x:c>
      <x:c r="BR992" s="36" t="n">
        <x:f>MAX(0,AV992+BG992-CC992)</x:f>
        <x:v>30</x:v>
      </x:c>
      <x:c r="BS992" s="36" t="n">
        <x:f>MAX(0,AW992+BH992-CD992)</x:f>
        <x:v>29</x:v>
      </x:c>
      <x:c r="BT992" s="36" t="n">
        <x:f>MAX(0,AX992+BI992-CE992)</x:f>
        <x:v>19</x:v>
      </x:c>
      <x:c r="BU992" s="36" t="n">
        <x:f>SUM(BK992:BT992)</x:f>
        <x:v>265</x:v>
      </x:c>
      <x:c r="BV992" s="36" t="n">
        <x:v>1</x:v>
      </x:c>
      <x:c r="BW992" s="36" t="n">
        <x:v>3</x:v>
      </x:c>
      <x:c r="BX992" s="36" t="n">
        <x:v>1</x:v>
      </x:c>
      <x:c r="BY992" s="36" t="n">
        <x:v>2</x:v>
      </x:c>
      <x:c r="BZ992" s="36" t="n">
        <x:v>1</x:v>
      </x:c>
      <x:c r="CA992" s="36" t="n">
        <x:v>1</x:v>
      </x:c>
      <x:c r="CB992" s="36" t="n">
        <x:v>2</x:v>
      </x:c>
      <x:c r="CC992" s="36" t="n">
        <x:v>1</x:v>
      </x:c>
      <x:c r="CD992" s="36" t="n">
        <x:v>2</x:v>
      </x:c>
      <x:c r="CE992" s="36" t="n">
        <x:v>2</x:v>
      </x:c>
      <x:c r="CF992" s="36"/>
      <x:c r="CG992" s="36" t="n">
        <x:f>SUM(BW992,CD992)</x:f>
        <x:v>5</x:v>
      </x:c>
      <x:c r="CH992" s="36" t="n">
        <x:f>SUM(BX992,CA992)</x:f>
        <x:v>2</x:v>
      </x:c>
      <x:c r="CI992" s="36" t="n">
        <x:f>SUM(BY992)</x:f>
        <x:v>2</x:v>
      </x:c>
      <x:c r="CJ992" s="36" t="n">
        <x:f>SUM(BV992,BZ992,CB992)</x:f>
        <x:v>4</x:v>
      </x:c>
      <x:c r="CK992" s="36" t="n">
        <x:f>SUM(CC992,CE992)</x:f>
        <x:v>3</x:v>
      </x:c>
      <x:c r="CL992" s="36" t="n">
        <x:f>SUM(CG992:CK992)</x:f>
        <x:v>16</x:v>
      </x:c>
      <x:c r="CM992" s="39" t="n">
        <x:f>SUM(BW992*0.075,CD992*0.075)</x:f>
        <x:v>0.375</x:v>
      </x:c>
      <x:c r="CN992" s="39" t="n">
        <x:f>SUM(BX992*0.06,CA992*0.03)</x:f>
        <x:v>0.09</x:v>
      </x:c>
      <x:c r="CO992" s="39" t="n">
        <x:f>SUM(BY992*0.08)</x:f>
        <x:v>0.16</x:v>
      </x:c>
      <x:c r="CP992" s="39" t="n">
        <x:f>SUM(BV992*0.12,BZ992*0.06,CB992*0.03)</x:f>
        <x:v>0.24</x:v>
      </x:c>
      <x:c r="CQ992" s="39" t="n">
        <x:f>SUM(CC992*0.01,CE992*0.1)</x:f>
        <x:v>0.21000000000000002</x:v>
      </x:c>
      <x:c r="CR992" s="39" t="n">
        <x:f>SUM(CM992:CQ992)</x:f>
        <x:v>1.075</x:v>
      </x:c>
      <x:c r="CS992" s="36" t="n">
        <x:f>SUM(CG992:CH992)</x:f>
        <x:v>7</x:v>
      </x:c>
      <x:c r="CT992" s="36" t="str"/>
      <x:c r="CU992" s="36" t="n">
        <x:f>MIN(AG992,CG992)</x:f>
        <x:v>5</x:v>
      </x:c>
      <x:c r="CV992" s="36" t="n">
        <x:f>MIN(AG992,CH992)</x:f>
        <x:v>2</x:v>
      </x:c>
      <x:c r="CW992" s="36" t="n">
        <x:f>MIN(AG992,CI992)</x:f>
        <x:v>2</x:v>
      </x:c>
      <x:c r="CX992" s="36" t="n">
        <x:f>MIN(AG992,CJ992)</x:f>
        <x:v>4</x:v>
      </x:c>
      <x:c r="CY992" s="36" t="n">
        <x:f>MIN(AG992,CK992)</x:f>
        <x:v>3</x:v>
      </x:c>
    </x:row>
    <x:row r="993" ht="18" customHeight="1">
      <x:c r="A993" s="35" t="str">
        <x:v>Area HC-03</x:v>
      </x:c>
      <x:c r="B993" s="35" t="str">
        <x:v>Area Lead HC-03</x:v>
      </x:c>
      <x:c r="C993" s="35" t="str">
        <x:v>Field Lead HC-09</x:v>
      </x:c>
      <x:c r="D993" s="35" t="str">
        <x:v>City HC-F</x:v>
      </x:c>
      <x:c r="E993" s="35" t="n">
        <x:v>5</x:v>
      </x:c>
      <x:c r="F993" s="35" t="n">
        <x:v>24</x:v>
      </x:c>
      <x:c r="G993" s="35" t="n">
        <x:v>1</x:v>
      </x:c>
      <x:c r="H993" s="35" t="str">
        <x:v>Promoter</x:v>
      </x:c>
      <x:c r="I993" s="35" t="str">
        <x:v>Agency HC-03</x:v>
      </x:c>
      <x:c r="J993" s="35" t="str">
        <x:v>PR-HC-014</x:v>
      </x:c>
      <x:c r="K993" s="35" t="str">
        <x:v>Masked Promoter HC-014</x:v>
      </x:c>
      <x:c r="L993" s="35" t="str">
        <x:v>9XXXX10014</x:v>
      </x:c>
      <x:c r="M993" s="37" t="n">
        <x:v>46188</x:v>
      </x:c>
      <x:c r="N993" s="35" t="str">
        <x:v>Cohort 3</x:v>
      </x:c>
      <x:c r="O993" s="35" t="str">
        <x:v>DIST-HC-05</x:v>
      </x:c>
      <x:c r="P993" s="35" t="str">
        <x:v>Masked Distributor HC-05</x:v>
      </x:c>
      <x:c r="Q993" s="35" t="str">
        <x:v>P-HC-042</x:v>
      </x:c>
      <x:c r="R993" s="35" t="str">
        <x:v>HC-042</x:v>
      </x:c>
      <x:c r="S993" s="35" t="str">
        <x:v>Masked Store HC-042</x:v>
      </x:c>
      <x:c r="T993" s="35" t="str">
        <x:v>XX1042</x:v>
      </x:c>
      <x:c r="U993" s="35" t="str">
        <x:v>Supermarket</x:v>
      </x:c>
      <x:c r="V993" s="35" t="str">
        <x:v>Masked</x:v>
      </x:c>
      <x:c r="W993" s="35" t="str">
        <x:v>Masked</x:v>
      </x:c>
      <x:c r="X993" s="37" t="n">
        <x:v>46206</x:v>
      </x:c>
      <x:c r="Y993" s="37" t="n">
        <x:v>46269</x:v>
      </x:c>
      <x:c r="Z993" s="35" t="str">
        <x:v>W01</x:v>
      </x:c>
      <x:c r="AA993" s="35" t="str">
        <x:v>Sep'26</x:v>
      </x:c>
      <x:c r="AB993" s="35" t="str">
        <x:v>01 - 07</x:v>
      </x:c>
      <x:c r="AC993" s="35" t="str">
        <x:v>Week 1 of Sep 2026</x:v>
      </x:c>
      <x:c r="AD993" s="35" t="str">
        <x:v>Continue</x:v>
      </x:c>
      <x:c r="AE993" s="35" t="str"/>
      <x:c r="AF993" s="36" t="n">
        <x:v>60</x:v>
      </x:c>
      <x:c r="AG993" s="36" t="n">
        <x:v>14</x:v>
      </x:c>
      <x:c r="AH993" s="38" t="n">
        <x:f>IFERROR(AG993/AF993,0)</x:f>
        <x:v>0.23333333333333334</x:v>
      </x:c>
      <x:c r="AI993" s="36" t="n">
        <x:v>12</x:v>
      </x:c>
      <x:c r="AJ993" s="38" t="n">
        <x:f>IFERROR(AI993/AG993,0)</x:f>
        <x:v>0.8571428571428571</x:v>
      </x:c>
      <x:c r="AK993" s="36" t="n">
        <x:v>3</x:v>
      </x:c>
      <x:c r="AL993" s="36" t="n">
        <x:v>6</x:v>
      </x:c>
      <x:c r="AM993" s="36" t="n">
        <x:v>1</x:v>
      </x:c>
      <x:c r="AN993" s="38" t="n">
        <x:f>IFERROR(AL993/AG993,0)</x:f>
        <x:v>0.42857142857142855</x:v>
      </x:c>
      <x:c r="AO993" s="36" t="n">
        <x:f>BK992</x:f>
        <x:v>32</x:v>
      </x:c>
      <x:c r="AP993" s="36" t="n">
        <x:f>BL992</x:f>
        <x:v>37</x:v>
      </x:c>
      <x:c r="AQ993" s="36" t="n">
        <x:f>BM992</x:f>
        <x:v>39</x:v>
      </x:c>
      <x:c r="AR993" s="36" t="n">
        <x:f>BN992</x:f>
        <x:v>19</x:v>
      </x:c>
      <x:c r="AS993" s="36" t="n">
        <x:f>BO992</x:f>
        <x:v>11</x:v>
      </x:c>
      <x:c r="AT993" s="36" t="n">
        <x:f>BP992</x:f>
        <x:v>15</x:v>
      </x:c>
      <x:c r="AU993" s="36" t="n">
        <x:f>BQ992</x:f>
        <x:v>34</x:v>
      </x:c>
      <x:c r="AV993" s="36" t="n">
        <x:f>BR992</x:f>
        <x:v>30</x:v>
      </x:c>
      <x:c r="AW993" s="36" t="n">
        <x:f>BS992</x:f>
        <x:v>29</x:v>
      </x:c>
      <x:c r="AX993" s="36" t="n">
        <x:f>BT992</x:f>
        <x:v>19</x:v>
      </x:c>
      <x:c r="AY993" s="36" t="n">
        <x:f>SUM(AO993:AX993)</x:f>
        <x:v>265</x:v>
      </x:c>
      <x:c r="AZ993" s="36" t="n">
        <x:v>0</x:v>
      </x:c>
      <x:c r="BA993" s="36" t="n">
        <x:v>0</x:v>
      </x:c>
      <x:c r="BB993" s="36" t="n">
        <x:v>0</x:v>
      </x:c>
      <x:c r="BC993" s="36" t="n">
        <x:v>18</x:v>
      </x:c>
      <x:c r="BD993" s="36" t="n">
        <x:v>0</x:v>
      </x:c>
      <x:c r="BE993" s="36" t="n">
        <x:v>0</x:v>
      </x:c>
      <x:c r="BF993" s="36" t="n">
        <x:v>0</x:v>
      </x:c>
      <x:c r="BG993" s="36" t="n">
        <x:v>0</x:v>
      </x:c>
      <x:c r="BH993" s="36" t="n">
        <x:v>0</x:v>
      </x:c>
      <x:c r="BI993" s="36" t="n">
        <x:v>15</x:v>
      </x:c>
      <x:c r="BJ993" s="36"/>
      <x:c r="BK993" s="36" t="n">
        <x:f>MAX(0,AO993+AZ993-BV993)</x:f>
        <x:v>31</x:v>
      </x:c>
      <x:c r="BL993" s="36" t="n">
        <x:f>MAX(0,AP993+BA993-BW993)</x:f>
        <x:v>35</x:v>
      </x:c>
      <x:c r="BM993" s="36" t="n">
        <x:f>MAX(0,AQ993+BB993-BX993)</x:f>
        <x:v>38</x:v>
      </x:c>
      <x:c r="BN993" s="36" t="n">
        <x:f>MAX(0,AR993+BC993-BY993)</x:f>
        <x:v>35</x:v>
      </x:c>
      <x:c r="BO993" s="36" t="n">
        <x:f>MAX(0,AS993+BD993-BZ993)</x:f>
        <x:v>10</x:v>
      </x:c>
      <x:c r="BP993" s="36" t="n">
        <x:f>MAX(0,AT993+BE993-CA993)</x:f>
        <x:v>14</x:v>
      </x:c>
      <x:c r="BQ993" s="36" t="n">
        <x:f>MAX(0,AU993+BF993-CB993)</x:f>
        <x:v>32</x:v>
      </x:c>
      <x:c r="BR993" s="36" t="n">
        <x:f>MAX(0,AV993+BG993-CC993)</x:f>
        <x:v>30</x:v>
      </x:c>
      <x:c r="BS993" s="36" t="n">
        <x:f>MAX(0,AW993+BH993-CD993)</x:f>
        <x:v>27</x:v>
      </x:c>
      <x:c r="BT993" s="36" t="n">
        <x:f>MAX(0,AX993+BI993-CE993)</x:f>
        <x:v>32</x:v>
      </x:c>
      <x:c r="BU993" s="36" t="n">
        <x:f>SUM(BK993:BT993)</x:f>
        <x:v>284</x:v>
      </x:c>
      <x:c r="BV993" s="36" t="n">
        <x:v>1</x:v>
      </x:c>
      <x:c r="BW993" s="36" t="n">
        <x:v>2</x:v>
      </x:c>
      <x:c r="BX993" s="36" t="n">
        <x:v>1</x:v>
      </x:c>
      <x:c r="BY993" s="36" t="n">
        <x:v>2</x:v>
      </x:c>
      <x:c r="BZ993" s="36" t="n">
        <x:v>1</x:v>
      </x:c>
      <x:c r="CA993" s="36" t="n">
        <x:v>1</x:v>
      </x:c>
      <x:c r="CB993" s="36" t="n">
        <x:v>2</x:v>
      </x:c>
      <x:c r="CC993" s="36" t="n">
        <x:v>0</x:v>
      </x:c>
      <x:c r="CD993" s="36" t="n">
        <x:v>2</x:v>
      </x:c>
      <x:c r="CE993" s="36" t="n">
        <x:v>2</x:v>
      </x:c>
      <x:c r="CF993" s="36"/>
      <x:c r="CG993" s="36" t="n">
        <x:f>SUM(BW993,CD993)</x:f>
        <x:v>4</x:v>
      </x:c>
      <x:c r="CH993" s="36" t="n">
        <x:f>SUM(BX993,CA993)</x:f>
        <x:v>2</x:v>
      </x:c>
      <x:c r="CI993" s="36" t="n">
        <x:f>SUM(BY993)</x:f>
        <x:v>2</x:v>
      </x:c>
      <x:c r="CJ993" s="36" t="n">
        <x:f>SUM(BV993,BZ993,CB993)</x:f>
        <x:v>4</x:v>
      </x:c>
      <x:c r="CK993" s="36" t="n">
        <x:f>SUM(CC993,CE993)</x:f>
        <x:v>2</x:v>
      </x:c>
      <x:c r="CL993" s="36" t="n">
        <x:f>SUM(CG993:CK993)</x:f>
        <x:v>14</x:v>
      </x:c>
      <x:c r="CM993" s="39" t="n">
        <x:f>SUM(BW993*0.075,CD993*0.075)</x:f>
        <x:v>0.3</x:v>
      </x:c>
      <x:c r="CN993" s="39" t="n">
        <x:f>SUM(BX993*0.06,CA993*0.03)</x:f>
        <x:v>0.09</x:v>
      </x:c>
      <x:c r="CO993" s="39" t="n">
        <x:f>SUM(BY993*0.08)</x:f>
        <x:v>0.16</x:v>
      </x:c>
      <x:c r="CP993" s="39" t="n">
        <x:f>SUM(BV993*0.12,BZ993*0.06,CB993*0.03)</x:f>
        <x:v>0.24</x:v>
      </x:c>
      <x:c r="CQ993" s="39" t="n">
        <x:f>SUM(CC993*0.01,CE993*0.1)</x:f>
        <x:v>0.2</x:v>
      </x:c>
      <x:c r="CR993" s="39" t="n">
        <x:f>SUM(CM993:CQ993)</x:f>
        <x:v>0.99</x:v>
      </x:c>
      <x:c r="CS993" s="36" t="n">
        <x:f>SUM(CG993:CH993)</x:f>
        <x:v>6</x:v>
      </x:c>
      <x:c r="CT993" s="36" t="str"/>
      <x:c r="CU993" s="36" t="n">
        <x:f>MIN(AG993,CG993)</x:f>
        <x:v>4</x:v>
      </x:c>
      <x:c r="CV993" s="36" t="n">
        <x:f>MIN(AG993,CH993)</x:f>
        <x:v>2</x:v>
      </x:c>
      <x:c r="CW993" s="36" t="n">
        <x:f>MIN(AG993,CI993)</x:f>
        <x:v>2</x:v>
      </x:c>
      <x:c r="CX993" s="36" t="n">
        <x:f>MIN(AG993,CJ993)</x:f>
        <x:v>4</x:v>
      </x:c>
      <x:c r="CY993" s="36" t="n">
        <x:f>MIN(AG993,CK993)</x:f>
        <x:v>2</x:v>
      </x:c>
    </x:row>
    <x:row r="994" ht="18" customHeight="1">
      <x:c r="A994" s="35" t="str">
        <x:v>Area HC-03</x:v>
      </x:c>
      <x:c r="B994" s="35" t="str">
        <x:v>Area Lead HC-03</x:v>
      </x:c>
      <x:c r="C994" s="35" t="str">
        <x:v>Field Lead HC-09</x:v>
      </x:c>
      <x:c r="D994" s="35" t="str">
        <x:v>City HC-F</x:v>
      </x:c>
      <x:c r="E994" s="35" t="n">
        <x:v>5</x:v>
      </x:c>
      <x:c r="F994" s="35" t="n">
        <x:v>24</x:v>
      </x:c>
      <x:c r="G994" s="35" t="n">
        <x:v>1</x:v>
      </x:c>
      <x:c r="H994" s="35" t="str">
        <x:v>Promoter</x:v>
      </x:c>
      <x:c r="I994" s="35" t="str">
        <x:v>Agency HC-03</x:v>
      </x:c>
      <x:c r="J994" s="35" t="str">
        <x:v>PR-HC-014</x:v>
      </x:c>
      <x:c r="K994" s="35" t="str">
        <x:v>Masked Promoter HC-014</x:v>
      </x:c>
      <x:c r="L994" s="35" t="str">
        <x:v>9XXXX10014</x:v>
      </x:c>
      <x:c r="M994" s="37" t="n">
        <x:v>46188</x:v>
      </x:c>
      <x:c r="N994" s="35" t="str">
        <x:v>Cohort 3</x:v>
      </x:c>
      <x:c r="O994" s="35" t="str">
        <x:v>DIST-HC-05</x:v>
      </x:c>
      <x:c r="P994" s="35" t="str">
        <x:v>Masked Distributor HC-05</x:v>
      </x:c>
      <x:c r="Q994" s="35" t="str">
        <x:v>P-HC-042</x:v>
      </x:c>
      <x:c r="R994" s="35" t="str">
        <x:v>HC-042</x:v>
      </x:c>
      <x:c r="S994" s="35" t="str">
        <x:v>Masked Store HC-042</x:v>
      </x:c>
      <x:c r="T994" s="35" t="str">
        <x:v>XX1042</x:v>
      </x:c>
      <x:c r="U994" s="35" t="str">
        <x:v>Supermarket</x:v>
      </x:c>
      <x:c r="V994" s="35" t="str">
        <x:v>Masked</x:v>
      </x:c>
      <x:c r="W994" s="35" t="str">
        <x:v>Masked</x:v>
      </x:c>
      <x:c r="X994" s="37" t="n">
        <x:v>46206</x:v>
      </x:c>
      <x:c r="Y994" s="37" t="n">
        <x:v>46270</x:v>
      </x:c>
      <x:c r="Z994" s="35" t="str">
        <x:v>W01</x:v>
      </x:c>
      <x:c r="AA994" s="35" t="str">
        <x:v>Sep'26</x:v>
      </x:c>
      <x:c r="AB994" s="35" t="str">
        <x:v>01 - 07</x:v>
      </x:c>
      <x:c r="AC994" s="35" t="str">
        <x:v>Week 1 of Sep 2026</x:v>
      </x:c>
      <x:c r="AD994" s="35" t="str">
        <x:v>Continue</x:v>
      </x:c>
      <x:c r="AE994" s="35" t="str"/>
      <x:c r="AF994" s="36" t="n">
        <x:v>64</x:v>
      </x:c>
      <x:c r="AG994" s="36" t="n">
        <x:v>19</x:v>
      </x:c>
      <x:c r="AH994" s="38" t="n">
        <x:f>IFERROR(AG994/AF994,0)</x:f>
        <x:v>0.296875</x:v>
      </x:c>
      <x:c r="AI994" s="36" t="n">
        <x:v>13</x:v>
      </x:c>
      <x:c r="AJ994" s="38" t="n">
        <x:f>IFERROR(AI994/AG994,0)</x:f>
        <x:v>0.6842105263157895</x:v>
      </x:c>
      <x:c r="AK994" s="36" t="n">
        <x:v>4</x:v>
      </x:c>
      <x:c r="AL994" s="36" t="n">
        <x:v>9</x:v>
      </x:c>
      <x:c r="AM994" s="36" t="n">
        <x:v>1</x:v>
      </x:c>
      <x:c r="AN994" s="38" t="n">
        <x:f>IFERROR(AL994/AG994,0)</x:f>
        <x:v>0.47368421052631576</x:v>
      </x:c>
      <x:c r="AO994" s="36" t="n">
        <x:f>BK993</x:f>
        <x:v>31</x:v>
      </x:c>
      <x:c r="AP994" s="36" t="n">
        <x:f>BL993</x:f>
        <x:v>35</x:v>
      </x:c>
      <x:c r="AQ994" s="36" t="n">
        <x:f>BM993</x:f>
        <x:v>38</x:v>
      </x:c>
      <x:c r="AR994" s="36" t="n">
        <x:f>BN993</x:f>
        <x:v>35</x:v>
      </x:c>
      <x:c r="AS994" s="36" t="n">
        <x:f>BO993</x:f>
        <x:v>10</x:v>
      </x:c>
      <x:c r="AT994" s="36" t="n">
        <x:f>BP993</x:f>
        <x:v>14</x:v>
      </x:c>
      <x:c r="AU994" s="36" t="n">
        <x:f>BQ993</x:f>
        <x:v>32</x:v>
      </x:c>
      <x:c r="AV994" s="36" t="n">
        <x:f>BR993</x:f>
        <x:v>30</x:v>
      </x:c>
      <x:c r="AW994" s="36" t="n">
        <x:f>BS993</x:f>
        <x:v>27</x:v>
      </x:c>
      <x:c r="AX994" s="36" t="n">
        <x:f>BT993</x:f>
        <x:v>32</x:v>
      </x:c>
      <x:c r="AY994" s="36" t="n">
        <x:f>SUM(AO994:AX994)</x:f>
        <x:v>284</x:v>
      </x:c>
      <x:c r="AZ994" s="36" t="n">
        <x:v>0</x:v>
      </x:c>
      <x:c r="BA994" s="36" t="n">
        <x:v>0</x:v>
      </x:c>
      <x:c r="BB994" s="36" t="n">
        <x:v>0</x:v>
      </x:c>
      <x:c r="BC994" s="36" t="n">
        <x:v>0</x:v>
      </x:c>
      <x:c r="BD994" s="36" t="n">
        <x:v>17</x:v>
      </x:c>
      <x:c r="BE994" s="36" t="n">
        <x:v>0</x:v>
      </x:c>
      <x:c r="BF994" s="36" t="n">
        <x:v>0</x:v>
      </x:c>
      <x:c r="BG994" s="36" t="n">
        <x:v>0</x:v>
      </x:c>
      <x:c r="BH994" s="36" t="n">
        <x:v>0</x:v>
      </x:c>
      <x:c r="BI994" s="36" t="n">
        <x:v>0</x:v>
      </x:c>
      <x:c r="BJ994" s="36"/>
      <x:c r="BK994" s="36" t="n">
        <x:f>MAX(0,AO994+AZ994-BV994)</x:f>
        <x:v>30</x:v>
      </x:c>
      <x:c r="BL994" s="36" t="n">
        <x:f>MAX(0,AP994+BA994-BW994)</x:f>
        <x:v>32</x:v>
      </x:c>
      <x:c r="BM994" s="36" t="n">
        <x:f>MAX(0,AQ994+BB994-BX994)</x:f>
        <x:v>37</x:v>
      </x:c>
      <x:c r="BN994" s="36" t="n">
        <x:f>MAX(0,AR994+BC994-BY994)</x:f>
        <x:v>33</x:v>
      </x:c>
      <x:c r="BO994" s="36" t="n">
        <x:f>MAX(0,AS994+BD994-BZ994)</x:f>
        <x:v>26</x:v>
      </x:c>
      <x:c r="BP994" s="36" t="n">
        <x:f>MAX(0,AT994+BE994-CA994)</x:f>
        <x:v>13</x:v>
      </x:c>
      <x:c r="BQ994" s="36" t="n">
        <x:f>MAX(0,AU994+BF994-CB994)</x:f>
        <x:v>30</x:v>
      </x:c>
      <x:c r="BR994" s="36" t="n">
        <x:f>MAX(0,AV994+BG994-CC994)</x:f>
        <x:v>29</x:v>
      </x:c>
      <x:c r="BS994" s="36" t="n">
        <x:f>MAX(0,AW994+BH994-CD994)</x:f>
        <x:v>25</x:v>
      </x:c>
      <x:c r="BT994" s="36" t="n">
        <x:f>MAX(0,AX994+BI994-CE994)</x:f>
        <x:v>30</x:v>
      </x:c>
      <x:c r="BU994" s="36" t="n">
        <x:f>SUM(BK994:BT994)</x:f>
        <x:v>285</x:v>
      </x:c>
      <x:c r="BV994" s="36" t="n">
        <x:v>1</x:v>
      </x:c>
      <x:c r="BW994" s="36" t="n">
        <x:v>3</x:v>
      </x:c>
      <x:c r="BX994" s="36" t="n">
        <x:v>1</x:v>
      </x:c>
      <x:c r="BY994" s="36" t="n">
        <x:v>2</x:v>
      </x:c>
      <x:c r="BZ994" s="36" t="n">
        <x:v>1</x:v>
      </x:c>
      <x:c r="CA994" s="36" t="n">
        <x:v>1</x:v>
      </x:c>
      <x:c r="CB994" s="36" t="n">
        <x:v>2</x:v>
      </x:c>
      <x:c r="CC994" s="36" t="n">
        <x:v>1</x:v>
      </x:c>
      <x:c r="CD994" s="36" t="n">
        <x:v>2</x:v>
      </x:c>
      <x:c r="CE994" s="36" t="n">
        <x:v>2</x:v>
      </x:c>
      <x:c r="CF994" s="36"/>
      <x:c r="CG994" s="36" t="n">
        <x:f>SUM(BW994,CD994)</x:f>
        <x:v>5</x:v>
      </x:c>
      <x:c r="CH994" s="36" t="n">
        <x:f>SUM(BX994,CA994)</x:f>
        <x:v>2</x:v>
      </x:c>
      <x:c r="CI994" s="36" t="n">
        <x:f>SUM(BY994)</x:f>
        <x:v>2</x:v>
      </x:c>
      <x:c r="CJ994" s="36" t="n">
        <x:f>SUM(BV994,BZ994,CB994)</x:f>
        <x:v>4</x:v>
      </x:c>
      <x:c r="CK994" s="36" t="n">
        <x:f>SUM(CC994,CE994)</x:f>
        <x:v>3</x:v>
      </x:c>
      <x:c r="CL994" s="36" t="n">
        <x:f>SUM(CG994:CK994)</x:f>
        <x:v>16</x:v>
      </x:c>
      <x:c r="CM994" s="39" t="n">
        <x:f>SUM(BW994*0.075,CD994*0.075)</x:f>
        <x:v>0.375</x:v>
      </x:c>
      <x:c r="CN994" s="39" t="n">
        <x:f>SUM(BX994*0.06,CA994*0.03)</x:f>
        <x:v>0.09</x:v>
      </x:c>
      <x:c r="CO994" s="39" t="n">
        <x:f>SUM(BY994*0.08)</x:f>
        <x:v>0.16</x:v>
      </x:c>
      <x:c r="CP994" s="39" t="n">
        <x:f>SUM(BV994*0.12,BZ994*0.06,CB994*0.03)</x:f>
        <x:v>0.24</x:v>
      </x:c>
      <x:c r="CQ994" s="39" t="n">
        <x:f>SUM(CC994*0.01,CE994*0.1)</x:f>
        <x:v>0.21000000000000002</x:v>
      </x:c>
      <x:c r="CR994" s="39" t="n">
        <x:f>SUM(CM994:CQ994)</x:f>
        <x:v>1.075</x:v>
      </x:c>
      <x:c r="CS994" s="36" t="n">
        <x:f>SUM(CG994:CH994)</x:f>
        <x:v>7</x:v>
      </x:c>
      <x:c r="CT994" s="36" t="str"/>
      <x:c r="CU994" s="36" t="n">
        <x:f>MIN(AG994,CG994)</x:f>
        <x:v>5</x:v>
      </x:c>
      <x:c r="CV994" s="36" t="n">
        <x:f>MIN(AG994,CH994)</x:f>
        <x:v>2</x:v>
      </x:c>
      <x:c r="CW994" s="36" t="n">
        <x:f>MIN(AG994,CI994)</x:f>
        <x:v>2</x:v>
      </x:c>
      <x:c r="CX994" s="36" t="n">
        <x:f>MIN(AG994,CJ994)</x:f>
        <x:v>4</x:v>
      </x:c>
      <x:c r="CY994" s="36" t="n">
        <x:f>MIN(AG994,CK994)</x:f>
        <x:v>3</x:v>
      </x:c>
    </x:row>
    <x:row r="995" ht="18" customHeight="1">
      <x:c r="A995" s="35" t="str">
        <x:v>Area HC-03</x:v>
      </x:c>
      <x:c r="B995" s="35" t="str">
        <x:v>Area Lead HC-03</x:v>
      </x:c>
      <x:c r="C995" s="35" t="str">
        <x:v>Field Lead HC-09</x:v>
      </x:c>
      <x:c r="D995" s="35" t="str">
        <x:v>City HC-F</x:v>
      </x:c>
      <x:c r="E995" s="35" t="n">
        <x:v>5</x:v>
      </x:c>
      <x:c r="F995" s="35" t="n">
        <x:v>24</x:v>
      </x:c>
      <x:c r="G995" s="35" t="n">
        <x:v>1</x:v>
      </x:c>
      <x:c r="H995" s="35" t="str">
        <x:v>Promoter</x:v>
      </x:c>
      <x:c r="I995" s="35" t="str">
        <x:v>Agency HC-03</x:v>
      </x:c>
      <x:c r="J995" s="35" t="str">
        <x:v>PR-HC-014</x:v>
      </x:c>
      <x:c r="K995" s="35" t="str">
        <x:v>Masked Promoter HC-014</x:v>
      </x:c>
      <x:c r="L995" s="35" t="str">
        <x:v>9XXXX10014</x:v>
      </x:c>
      <x:c r="M995" s="37" t="n">
        <x:v>46188</x:v>
      </x:c>
      <x:c r="N995" s="35" t="str">
        <x:v>Cohort 3</x:v>
      </x:c>
      <x:c r="O995" s="35" t="str">
        <x:v>DIST-HC-05</x:v>
      </x:c>
      <x:c r="P995" s="35" t="str">
        <x:v>Masked Distributor HC-05</x:v>
      </x:c>
      <x:c r="Q995" s="35" t="str">
        <x:v>P-HC-042</x:v>
      </x:c>
      <x:c r="R995" s="35" t="str">
        <x:v>HC-042</x:v>
      </x:c>
      <x:c r="S995" s="35" t="str">
        <x:v>Masked Store HC-042</x:v>
      </x:c>
      <x:c r="T995" s="35" t="str">
        <x:v>XX1042</x:v>
      </x:c>
      <x:c r="U995" s="35" t="str">
        <x:v>Supermarket</x:v>
      </x:c>
      <x:c r="V995" s="35" t="str">
        <x:v>Masked</x:v>
      </x:c>
      <x:c r="W995" s="35" t="str">
        <x:v>Masked</x:v>
      </x:c>
      <x:c r="X995" s="37" t="n">
        <x:v>46206</x:v>
      </x:c>
      <x:c r="Y995" s="37" t="n">
        <x:v>46272</x:v>
      </x:c>
      <x:c r="Z995" s="35" t="str">
        <x:v>W01</x:v>
      </x:c>
      <x:c r="AA995" s="35" t="str">
        <x:v>Sep'26</x:v>
      </x:c>
      <x:c r="AB995" s="35" t="str">
        <x:v>01 - 07</x:v>
      </x:c>
      <x:c r="AC995" s="35" t="str">
        <x:v>Week 1 of Sep 2026</x:v>
      </x:c>
      <x:c r="AD995" s="35" t="str">
        <x:v>Continue</x:v>
      </x:c>
      <x:c r="AE995" s="35" t="str"/>
      <x:c r="AF995" s="36" t="n">
        <x:v>57</x:v>
      </x:c>
      <x:c r="AG995" s="36" t="n">
        <x:v>18</x:v>
      </x:c>
      <x:c r="AH995" s="38" t="n">
        <x:f>IFERROR(AG995/AF995,0)</x:f>
        <x:v>0.3157894736842105</x:v>
      </x:c>
      <x:c r="AI995" s="36" t="n">
        <x:v>12</x:v>
      </x:c>
      <x:c r="AJ995" s="38" t="n">
        <x:f>IFERROR(AI995/AG995,0)</x:f>
        <x:v>0.6666666666666666</x:v>
      </x:c>
      <x:c r="AK995" s="36" t="n">
        <x:v>5</x:v>
      </x:c>
      <x:c r="AL995" s="36" t="n">
        <x:v>4</x:v>
      </x:c>
      <x:c r="AM995" s="36" t="n">
        <x:v>1</x:v>
      </x:c>
      <x:c r="AN995" s="38" t="n">
        <x:f>IFERROR(AL995/AG995,0)</x:f>
        <x:v>0.2222222222222222</x:v>
      </x:c>
      <x:c r="AO995" s="36" t="n">
        <x:f>BK994</x:f>
        <x:v>30</x:v>
      </x:c>
      <x:c r="AP995" s="36" t="n">
        <x:f>BL994</x:f>
        <x:v>32</x:v>
      </x:c>
      <x:c r="AQ995" s="36" t="n">
        <x:f>BM994</x:f>
        <x:v>37</x:v>
      </x:c>
      <x:c r="AR995" s="36" t="n">
        <x:f>BN994</x:f>
        <x:v>33</x:v>
      </x:c>
      <x:c r="AS995" s="36" t="n">
        <x:f>BO994</x:f>
        <x:v>26</x:v>
      </x:c>
      <x:c r="AT995" s="36" t="n">
        <x:f>BP994</x:f>
        <x:v>13</x:v>
      </x:c>
      <x:c r="AU995" s="36" t="n">
        <x:f>BQ994</x:f>
        <x:v>30</x:v>
      </x:c>
      <x:c r="AV995" s="36" t="n">
        <x:f>BR994</x:f>
        <x:v>29</x:v>
      </x:c>
      <x:c r="AW995" s="36" t="n">
        <x:f>BS994</x:f>
        <x:v>25</x:v>
      </x:c>
      <x:c r="AX995" s="36" t="n">
        <x:f>BT994</x:f>
        <x:v>30</x:v>
      </x:c>
      <x:c r="AY995" s="36" t="n">
        <x:f>SUM(AO995:AX995)</x:f>
        <x:v>285</x:v>
      </x:c>
      <x:c r="AZ995" s="36" t="n">
        <x:v>0</x:v>
      </x:c>
      <x:c r="BA995" s="36" t="n">
        <x:v>0</x:v>
      </x:c>
      <x:c r="BB995" s="36" t="n">
        <x:v>0</x:v>
      </x:c>
      <x:c r="BC995" s="36" t="n">
        <x:v>0</x:v>
      </x:c>
      <x:c r="BD995" s="36" t="n">
        <x:v>0</x:v>
      </x:c>
      <x:c r="BE995" s="36" t="n">
        <x:v>18</x:v>
      </x:c>
      <x:c r="BF995" s="36" t="n">
        <x:v>0</x:v>
      </x:c>
      <x:c r="BG995" s="36" t="n">
        <x:v>0</x:v>
      </x:c>
      <x:c r="BH995" s="36" t="n">
        <x:v>0</x:v>
      </x:c>
      <x:c r="BI995" s="36" t="n">
        <x:v>0</x:v>
      </x:c>
      <x:c r="BJ995" s="36"/>
      <x:c r="BK995" s="36" t="n">
        <x:f>MAX(0,AO995+AZ995-BV995)</x:f>
        <x:v>29</x:v>
      </x:c>
      <x:c r="BL995" s="36" t="n">
        <x:f>MAX(0,AP995+BA995-BW995)</x:f>
        <x:v>29</x:v>
      </x:c>
      <x:c r="BM995" s="36" t="n">
        <x:f>MAX(0,AQ995+BB995-BX995)</x:f>
        <x:v>36</x:v>
      </x:c>
      <x:c r="BN995" s="36" t="n">
        <x:f>MAX(0,AR995+BC995-BY995)</x:f>
        <x:v>31</x:v>
      </x:c>
      <x:c r="BO995" s="36" t="n">
        <x:f>MAX(0,AS995+BD995-BZ995)</x:f>
        <x:v>26</x:v>
      </x:c>
      <x:c r="BP995" s="36" t="n">
        <x:f>MAX(0,AT995+BE995-CA995)</x:f>
        <x:v>30</x:v>
      </x:c>
      <x:c r="BQ995" s="36" t="n">
        <x:f>MAX(0,AU995+BF995-CB995)</x:f>
        <x:v>29</x:v>
      </x:c>
      <x:c r="BR995" s="36" t="n">
        <x:f>MAX(0,AV995+BG995-CC995)</x:f>
        <x:v>29</x:v>
      </x:c>
      <x:c r="BS995" s="36" t="n">
        <x:f>MAX(0,AW995+BH995-CD995)</x:f>
        <x:v>23</x:v>
      </x:c>
      <x:c r="BT995" s="36" t="n">
        <x:f>MAX(0,AX995+BI995-CE995)</x:f>
        <x:v>28</x:v>
      </x:c>
      <x:c r="BU995" s="36" t="n">
        <x:f>SUM(BK995:BT995)</x:f>
        <x:v>290</x:v>
      </x:c>
      <x:c r="BV995" s="36" t="n">
        <x:v>1</x:v>
      </x:c>
      <x:c r="BW995" s="36" t="n">
        <x:v>3</x:v>
      </x:c>
      <x:c r="BX995" s="36" t="n">
        <x:v>1</x:v>
      </x:c>
      <x:c r="BY995" s="36" t="n">
        <x:v>2</x:v>
      </x:c>
      <x:c r="BZ995" s="36" t="n">
        <x:v>0</x:v>
      </x:c>
      <x:c r="CA995" s="36" t="n">
        <x:v>1</x:v>
      </x:c>
      <x:c r="CB995" s="36" t="n">
        <x:v>1</x:v>
      </x:c>
      <x:c r="CC995" s="36" t="n">
        <x:v>0</x:v>
      </x:c>
      <x:c r="CD995" s="36" t="n">
        <x:v>2</x:v>
      </x:c>
      <x:c r="CE995" s="36" t="n">
        <x:v>2</x:v>
      </x:c>
      <x:c r="CF995" s="36"/>
      <x:c r="CG995" s="36" t="n">
        <x:f>SUM(BW995,CD995)</x:f>
        <x:v>5</x:v>
      </x:c>
      <x:c r="CH995" s="36" t="n">
        <x:f>SUM(BX995,CA995)</x:f>
        <x:v>2</x:v>
      </x:c>
      <x:c r="CI995" s="36" t="n">
        <x:f>SUM(BY995)</x:f>
        <x:v>2</x:v>
      </x:c>
      <x:c r="CJ995" s="36" t="n">
        <x:f>SUM(BV995,BZ995,CB995)</x:f>
        <x:v>2</x:v>
      </x:c>
      <x:c r="CK995" s="36" t="n">
        <x:f>SUM(CC995,CE995)</x:f>
        <x:v>2</x:v>
      </x:c>
      <x:c r="CL995" s="36" t="n">
        <x:f>SUM(CG995:CK995)</x:f>
        <x:v>13</x:v>
      </x:c>
      <x:c r="CM995" s="39" t="n">
        <x:f>SUM(BW995*0.075,CD995*0.075)</x:f>
        <x:v>0.375</x:v>
      </x:c>
      <x:c r="CN995" s="39" t="n">
        <x:f>SUM(BX995*0.06,CA995*0.03)</x:f>
        <x:v>0.09</x:v>
      </x:c>
      <x:c r="CO995" s="39" t="n">
        <x:f>SUM(BY995*0.08)</x:f>
        <x:v>0.16</x:v>
      </x:c>
      <x:c r="CP995" s="39" t="n">
        <x:f>SUM(BV995*0.12,BZ995*0.06,CB995*0.03)</x:f>
        <x:v>0.15</x:v>
      </x:c>
      <x:c r="CQ995" s="39" t="n">
        <x:f>SUM(CC995*0.01,CE995*0.1)</x:f>
        <x:v>0.2</x:v>
      </x:c>
      <x:c r="CR995" s="39" t="n">
        <x:f>SUM(CM995:CQ995)</x:f>
        <x:v>0.9750000000000001</x:v>
      </x:c>
      <x:c r="CS995" s="36" t="n">
        <x:f>SUM(CG995:CH995)</x:f>
        <x:v>7</x:v>
      </x:c>
      <x:c r="CT995" s="36" t="str"/>
      <x:c r="CU995" s="36" t="n">
        <x:f>MIN(AG995,CG995)</x:f>
        <x:v>5</x:v>
      </x:c>
      <x:c r="CV995" s="36" t="n">
        <x:f>MIN(AG995,CH995)</x:f>
        <x:v>2</x:v>
      </x:c>
      <x:c r="CW995" s="36" t="n">
        <x:f>MIN(AG995,CI995)</x:f>
        <x:v>2</x:v>
      </x:c>
      <x:c r="CX995" s="36" t="n">
        <x:f>MIN(AG995,CJ995)</x:f>
        <x:v>2</x:v>
      </x:c>
      <x:c r="CY995" s="36" t="n">
        <x:f>MIN(AG995,CK995)</x:f>
        <x:v>2</x:v>
      </x:c>
    </x:row>
    <x:row r="996" ht="18" customHeight="1">
      <x:c r="A996" s="35" t="str">
        <x:v>Area HC-03</x:v>
      </x:c>
      <x:c r="B996" s="35" t="str">
        <x:v>Area Lead HC-03</x:v>
      </x:c>
      <x:c r="C996" s="35" t="str">
        <x:v>Field Lead HC-09</x:v>
      </x:c>
      <x:c r="D996" s="35" t="str">
        <x:v>City HC-F</x:v>
      </x:c>
      <x:c r="E996" s="35" t="n">
        <x:v>5</x:v>
      </x:c>
      <x:c r="F996" s="35" t="n">
        <x:v>24</x:v>
      </x:c>
      <x:c r="G996" s="35" t="n">
        <x:v>1</x:v>
      </x:c>
      <x:c r="H996" s="35" t="str">
        <x:v>Promoter</x:v>
      </x:c>
      <x:c r="I996" s="35" t="str">
        <x:v>Agency HC-03</x:v>
      </x:c>
      <x:c r="J996" s="35" t="str">
        <x:v>PR-HC-014</x:v>
      </x:c>
      <x:c r="K996" s="35" t="str">
        <x:v>Masked Promoter HC-014</x:v>
      </x:c>
      <x:c r="L996" s="35" t="str">
        <x:v>9XXXX10014</x:v>
      </x:c>
      <x:c r="M996" s="37" t="n">
        <x:v>46188</x:v>
      </x:c>
      <x:c r="N996" s="35" t="str">
        <x:v>Cohort 3</x:v>
      </x:c>
      <x:c r="O996" s="35" t="str">
        <x:v>DIST-HC-05</x:v>
      </x:c>
      <x:c r="P996" s="35" t="str">
        <x:v>Masked Distributor HC-05</x:v>
      </x:c>
      <x:c r="Q996" s="35" t="str">
        <x:v>P-HC-042</x:v>
      </x:c>
      <x:c r="R996" s="35" t="str">
        <x:v>HC-042</x:v>
      </x:c>
      <x:c r="S996" s="35" t="str">
        <x:v>Masked Store HC-042</x:v>
      </x:c>
      <x:c r="T996" s="35" t="str">
        <x:v>XX1042</x:v>
      </x:c>
      <x:c r="U996" s="35" t="str">
        <x:v>Supermarket</x:v>
      </x:c>
      <x:c r="V996" s="35" t="str">
        <x:v>Masked</x:v>
      </x:c>
      <x:c r="W996" s="35" t="str">
        <x:v>Masked</x:v>
      </x:c>
      <x:c r="X996" s="37" t="n">
        <x:v>46206</x:v>
      </x:c>
      <x:c r="Y996" s="37" t="n">
        <x:v>46273</x:v>
      </x:c>
      <x:c r="Z996" s="35" t="str">
        <x:v>W02</x:v>
      </x:c>
      <x:c r="AA996" s="35" t="str">
        <x:v>Sep'26</x:v>
      </x:c>
      <x:c r="AB996" s="35" t="str">
        <x:v>08 - 14</x:v>
      </x:c>
      <x:c r="AC996" s="35" t="str">
        <x:v>Week 2 of Sep 2026</x:v>
      </x:c>
      <x:c r="AD996" s="35" t="str">
        <x:v>Continue</x:v>
      </x:c>
      <x:c r="AE996" s="35" t="str"/>
      <x:c r="AF996" s="36" t="n">
        <x:v>54</x:v>
      </x:c>
      <x:c r="AG996" s="36" t="n">
        <x:v>22</x:v>
      </x:c>
      <x:c r="AH996" s="38" t="n">
        <x:f>IFERROR(AG996/AF996,0)</x:f>
        <x:v>0.4074074074074074</x:v>
      </x:c>
      <x:c r="AI996" s="36" t="n">
        <x:v>18</x:v>
      </x:c>
      <x:c r="AJ996" s="38" t="n">
        <x:f>IFERROR(AI996/AG996,0)</x:f>
        <x:v>0.8181818181818182</x:v>
      </x:c>
      <x:c r="AK996" s="36" t="n">
        <x:v>3</x:v>
      </x:c>
      <x:c r="AL996" s="36" t="n">
        <x:v>11</x:v>
      </x:c>
      <x:c r="AM996" s="36" t="n">
        <x:v>1</x:v>
      </x:c>
      <x:c r="AN996" s="38" t="n">
        <x:f>IFERROR(AL996/AG996,0)</x:f>
        <x:v>0.5</x:v>
      </x:c>
      <x:c r="AO996" s="36" t="n">
        <x:f>BK995</x:f>
        <x:v>29</x:v>
      </x:c>
      <x:c r="AP996" s="36" t="n">
        <x:f>BL995</x:f>
        <x:v>29</x:v>
      </x:c>
      <x:c r="AQ996" s="36" t="n">
        <x:f>BM995</x:f>
        <x:v>36</x:v>
      </x:c>
      <x:c r="AR996" s="36" t="n">
        <x:f>BN995</x:f>
        <x:v>31</x:v>
      </x:c>
      <x:c r="AS996" s="36" t="n">
        <x:f>BO995</x:f>
        <x:v>26</x:v>
      </x:c>
      <x:c r="AT996" s="36" t="n">
        <x:f>BP995</x:f>
        <x:v>30</x:v>
      </x:c>
      <x:c r="AU996" s="36" t="n">
        <x:f>BQ995</x:f>
        <x:v>29</x:v>
      </x:c>
      <x:c r="AV996" s="36" t="n">
        <x:f>BR995</x:f>
        <x:v>29</x:v>
      </x:c>
      <x:c r="AW996" s="36" t="n">
        <x:f>BS995</x:f>
        <x:v>23</x:v>
      </x:c>
      <x:c r="AX996" s="36" t="n">
        <x:f>BT995</x:f>
        <x:v>28</x:v>
      </x:c>
      <x:c r="AY996" s="36" t="n">
        <x:f>SUM(AO996:AX996)</x:f>
        <x:v>290</x:v>
      </x:c>
      <x:c r="AZ996" s="36" t="n">
        <x:v>21</x:v>
      </x:c>
      <x:c r="BA996" s="36" t="n">
        <x:v>0</x:v>
      </x:c>
      <x:c r="BB996" s="36" t="n">
        <x:v>0</x:v>
      </x:c>
      <x:c r="BC996" s="36" t="n">
        <x:v>0</x:v>
      </x:c>
      <x:c r="BD996" s="36" t="n">
        <x:v>0</x:v>
      </x:c>
      <x:c r="BE996" s="36" t="n">
        <x:v>0</x:v>
      </x:c>
      <x:c r="BF996" s="36" t="n">
        <x:v>19</x:v>
      </x:c>
      <x:c r="BG996" s="36" t="n">
        <x:v>0</x:v>
      </x:c>
      <x:c r="BH996" s="36" t="n">
        <x:v>0</x:v>
      </x:c>
      <x:c r="BI996" s="36" t="n">
        <x:v>0</x:v>
      </x:c>
      <x:c r="BJ996" s="36"/>
      <x:c r="BK996" s="36" t="n">
        <x:f>MAX(0,AO996+AZ996-BV996)</x:f>
        <x:v>49</x:v>
      </x:c>
      <x:c r="BL996" s="36" t="n">
        <x:f>MAX(0,AP996+BA996-BW996)</x:f>
        <x:v>27</x:v>
      </x:c>
      <x:c r="BM996" s="36" t="n">
        <x:f>MAX(0,AQ996+BB996-BX996)</x:f>
        <x:v>35</x:v>
      </x:c>
      <x:c r="BN996" s="36" t="n">
        <x:f>MAX(0,AR996+BC996-BY996)</x:f>
        <x:v>29</x:v>
      </x:c>
      <x:c r="BO996" s="36" t="n">
        <x:f>MAX(0,AS996+BD996-BZ996)</x:f>
        <x:v>25</x:v>
      </x:c>
      <x:c r="BP996" s="36" t="n">
        <x:f>MAX(0,AT996+BE996-CA996)</x:f>
        <x:v>29</x:v>
      </x:c>
      <x:c r="BQ996" s="36" t="n">
        <x:f>MAX(0,AU996+BF996-CB996)</x:f>
        <x:v>47</x:v>
      </x:c>
      <x:c r="BR996" s="36" t="n">
        <x:f>MAX(0,AV996+BG996-CC996)</x:f>
        <x:v>29</x:v>
      </x:c>
      <x:c r="BS996" s="36" t="n">
        <x:f>MAX(0,AW996+BH996-CD996)</x:f>
        <x:v>21</x:v>
      </x:c>
      <x:c r="BT996" s="36" t="n">
        <x:f>MAX(0,AX996+BI996-CE996)</x:f>
        <x:v>27</x:v>
      </x:c>
      <x:c r="BU996" s="36" t="n">
        <x:f>SUM(BK996:BT996)</x:f>
        <x:v>318</x:v>
      </x:c>
      <x:c r="BV996" s="36" t="n">
        <x:v>1</x:v>
      </x:c>
      <x:c r="BW996" s="36" t="n">
        <x:v>2</x:v>
      </x:c>
      <x:c r="BX996" s="36" t="n">
        <x:v>1</x:v>
      </x:c>
      <x:c r="BY996" s="36" t="n">
        <x:v>2</x:v>
      </x:c>
      <x:c r="BZ996" s="36" t="n">
        <x:v>1</x:v>
      </x:c>
      <x:c r="CA996" s="36" t="n">
        <x:v>1</x:v>
      </x:c>
      <x:c r="CB996" s="36" t="n">
        <x:v>1</x:v>
      </x:c>
      <x:c r="CC996" s="36" t="n">
        <x:v>0</x:v>
      </x:c>
      <x:c r="CD996" s="36" t="n">
        <x:v>2</x:v>
      </x:c>
      <x:c r="CE996" s="36" t="n">
        <x:v>1</x:v>
      </x:c>
      <x:c r="CF996" s="36"/>
      <x:c r="CG996" s="36" t="n">
        <x:f>SUM(BW996,CD996)</x:f>
        <x:v>4</x:v>
      </x:c>
      <x:c r="CH996" s="36" t="n">
        <x:f>SUM(BX996,CA996)</x:f>
        <x:v>2</x:v>
      </x:c>
      <x:c r="CI996" s="36" t="n">
        <x:f>SUM(BY996)</x:f>
        <x:v>2</x:v>
      </x:c>
      <x:c r="CJ996" s="36" t="n">
        <x:f>SUM(BV996,BZ996,CB996)</x:f>
        <x:v>3</x:v>
      </x:c>
      <x:c r="CK996" s="36" t="n">
        <x:f>SUM(CC996,CE996)</x:f>
        <x:v>1</x:v>
      </x:c>
      <x:c r="CL996" s="36" t="n">
        <x:f>SUM(CG996:CK996)</x:f>
        <x:v>12</x:v>
      </x:c>
      <x:c r="CM996" s="39" t="n">
        <x:f>SUM(BW996*0.075,CD996*0.075)</x:f>
        <x:v>0.3</x:v>
      </x:c>
      <x:c r="CN996" s="39" t="n">
        <x:f>SUM(BX996*0.06,CA996*0.03)</x:f>
        <x:v>0.09</x:v>
      </x:c>
      <x:c r="CO996" s="39" t="n">
        <x:f>SUM(BY996*0.08)</x:f>
        <x:v>0.16</x:v>
      </x:c>
      <x:c r="CP996" s="39" t="n">
        <x:f>SUM(BV996*0.12,BZ996*0.06,CB996*0.03)</x:f>
        <x:v>0.21</x:v>
      </x:c>
      <x:c r="CQ996" s="39" t="n">
        <x:f>SUM(CC996*0.01,CE996*0.1)</x:f>
        <x:v>0.1</x:v>
      </x:c>
      <x:c r="CR996" s="39" t="n">
        <x:f>SUM(CM996:CQ996)</x:f>
        <x:v>0.86</x:v>
      </x:c>
      <x:c r="CS996" s="36" t="n">
        <x:f>SUM(CG996:CH996)</x:f>
        <x:v>6</x:v>
      </x:c>
      <x:c r="CT996" s="36" t="str"/>
      <x:c r="CU996" s="36" t="n">
        <x:f>MIN(AG996,CG996)</x:f>
        <x:v>4</x:v>
      </x:c>
      <x:c r="CV996" s="36" t="n">
        <x:f>MIN(AG996,CH996)</x:f>
        <x:v>2</x:v>
      </x:c>
      <x:c r="CW996" s="36" t="n">
        <x:f>MIN(AG996,CI996)</x:f>
        <x:v>2</x:v>
      </x:c>
      <x:c r="CX996" s="36" t="n">
        <x:f>MIN(AG996,CJ996)</x:f>
        <x:v>3</x:v>
      </x:c>
      <x:c r="CY996" s="36" t="n">
        <x:f>MIN(AG996,CK996)</x:f>
        <x:v>1</x:v>
      </x:c>
    </x:row>
    <x:row r="997" ht="18" customHeight="1">
      <x:c r="A997" s="35" t="str">
        <x:v>Area HC-03</x:v>
      </x:c>
      <x:c r="B997" s="35" t="str">
        <x:v>Area Lead HC-03</x:v>
      </x:c>
      <x:c r="C997" s="35" t="str">
        <x:v>Field Lead HC-09</x:v>
      </x:c>
      <x:c r="D997" s="35" t="str">
        <x:v>City HC-F</x:v>
      </x:c>
      <x:c r="E997" s="35" t="n">
        <x:v>5</x:v>
      </x:c>
      <x:c r="F997" s="35" t="n">
        <x:v>24</x:v>
      </x:c>
      <x:c r="G997" s="35" t="n">
        <x:v>1</x:v>
      </x:c>
      <x:c r="H997" s="35" t="str">
        <x:v>Promoter</x:v>
      </x:c>
      <x:c r="I997" s="35" t="str">
        <x:v>Agency HC-03</x:v>
      </x:c>
      <x:c r="J997" s="35" t="str">
        <x:v>PR-HC-014</x:v>
      </x:c>
      <x:c r="K997" s="35" t="str">
        <x:v>Masked Promoter HC-014</x:v>
      </x:c>
      <x:c r="L997" s="35" t="str">
        <x:v>9XXXX10014</x:v>
      </x:c>
      <x:c r="M997" s="37" t="n">
        <x:v>46188</x:v>
      </x:c>
      <x:c r="N997" s="35" t="str">
        <x:v>Cohort 3</x:v>
      </x:c>
      <x:c r="O997" s="35" t="str">
        <x:v>DIST-HC-05</x:v>
      </x:c>
      <x:c r="P997" s="35" t="str">
        <x:v>Masked Distributor HC-05</x:v>
      </x:c>
      <x:c r="Q997" s="35" t="str">
        <x:v>P-HC-042</x:v>
      </x:c>
      <x:c r="R997" s="35" t="str">
        <x:v>HC-042</x:v>
      </x:c>
      <x:c r="S997" s="35" t="str">
        <x:v>Masked Store HC-042</x:v>
      </x:c>
      <x:c r="T997" s="35" t="str">
        <x:v>XX1042</x:v>
      </x:c>
      <x:c r="U997" s="35" t="str">
        <x:v>Supermarket</x:v>
      </x:c>
      <x:c r="V997" s="35" t="str">
        <x:v>Masked</x:v>
      </x:c>
      <x:c r="W997" s="35" t="str">
        <x:v>Masked</x:v>
      </x:c>
      <x:c r="X997" s="37" t="n">
        <x:v>46206</x:v>
      </x:c>
      <x:c r="Y997" s="37" t="n">
        <x:v>46274</x:v>
      </x:c>
      <x:c r="Z997" s="35" t="str">
        <x:v>W02</x:v>
      </x:c>
      <x:c r="AA997" s="35" t="str">
        <x:v>Sep'26</x:v>
      </x:c>
      <x:c r="AB997" s="35" t="str">
        <x:v>08 - 14</x:v>
      </x:c>
      <x:c r="AC997" s="35" t="str">
        <x:v>Week 2 of Sep 2026</x:v>
      </x:c>
      <x:c r="AD997" s="35" t="str">
        <x:v>Continue</x:v>
      </x:c>
      <x:c r="AE997" s="35" t="str"/>
      <x:c r="AF997" s="36" t="n">
        <x:v>58</x:v>
      </x:c>
      <x:c r="AG997" s="36" t="n">
        <x:v>14</x:v>
      </x:c>
      <x:c r="AH997" s="38" t="n">
        <x:f>IFERROR(AG997/AF997,0)</x:f>
        <x:v>0.2413793103448276</x:v>
      </x:c>
      <x:c r="AI997" s="36" t="n">
        <x:v>10</x:v>
      </x:c>
      <x:c r="AJ997" s="38" t="n">
        <x:f>IFERROR(AI997/AG997,0)</x:f>
        <x:v>0.7142857142857143</x:v>
      </x:c>
      <x:c r="AK997" s="36" t="n">
        <x:v>4</x:v>
      </x:c>
      <x:c r="AL997" s="36" t="n">
        <x:v>4</x:v>
      </x:c>
      <x:c r="AM997" s="36" t="n">
        <x:v>1</x:v>
      </x:c>
      <x:c r="AN997" s="38" t="n">
        <x:f>IFERROR(AL997/AG997,0)</x:f>
        <x:v>0.2857142857142857</x:v>
      </x:c>
      <x:c r="AO997" s="36" t="n">
        <x:f>BK996</x:f>
        <x:v>49</x:v>
      </x:c>
      <x:c r="AP997" s="36" t="n">
        <x:f>BL996</x:f>
        <x:v>27</x:v>
      </x:c>
      <x:c r="AQ997" s="36" t="n">
        <x:f>BM996</x:f>
        <x:v>35</x:v>
      </x:c>
      <x:c r="AR997" s="36" t="n">
        <x:f>BN996</x:f>
        <x:v>29</x:v>
      </x:c>
      <x:c r="AS997" s="36" t="n">
        <x:f>BO996</x:f>
        <x:v>25</x:v>
      </x:c>
      <x:c r="AT997" s="36" t="n">
        <x:f>BP996</x:f>
        <x:v>29</x:v>
      </x:c>
      <x:c r="AU997" s="36" t="n">
        <x:f>BQ996</x:f>
        <x:v>47</x:v>
      </x:c>
      <x:c r="AV997" s="36" t="n">
        <x:f>BR996</x:f>
        <x:v>29</x:v>
      </x:c>
      <x:c r="AW997" s="36" t="n">
        <x:f>BS996</x:f>
        <x:v>21</x:v>
      </x:c>
      <x:c r="AX997" s="36" t="n">
        <x:f>BT996</x:f>
        <x:v>27</x:v>
      </x:c>
      <x:c r="AY997" s="36" t="n">
        <x:f>SUM(AO997:AX997)</x:f>
        <x:v>318</x:v>
      </x:c>
      <x:c r="AZ997" s="36" t="n">
        <x:v>0</x:v>
      </x:c>
      <x:c r="BA997" s="36" t="n">
        <x:v>21</x:v>
      </x:c>
      <x:c r="BB997" s="36" t="n">
        <x:v>0</x:v>
      </x:c>
      <x:c r="BC997" s="36" t="n">
        <x:v>0</x:v>
      </x:c>
      <x:c r="BD997" s="36" t="n">
        <x:v>0</x:v>
      </x:c>
      <x:c r="BE997" s="36" t="n">
        <x:v>0</x:v>
      </x:c>
      <x:c r="BF997" s="36" t="n">
        <x:v>0</x:v>
      </x:c>
      <x:c r="BG997" s="36" t="n">
        <x:v>19</x:v>
      </x:c>
      <x:c r="BH997" s="36" t="n">
        <x:v>0</x:v>
      </x:c>
      <x:c r="BI997" s="36" t="n">
        <x:v>0</x:v>
      </x:c>
      <x:c r="BJ997" s="36"/>
      <x:c r="BK997" s="36" t="n">
        <x:f>MAX(0,AO997+AZ997-BV997)</x:f>
        <x:v>48</x:v>
      </x:c>
      <x:c r="BL997" s="36" t="n">
        <x:f>MAX(0,AP997+BA997-BW997)</x:f>
        <x:v>46</x:v>
      </x:c>
      <x:c r="BM997" s="36" t="n">
        <x:f>MAX(0,AQ997+BB997-BX997)</x:f>
        <x:v>34</x:v>
      </x:c>
      <x:c r="BN997" s="36" t="n">
        <x:f>MAX(0,AR997+BC997-BY997)</x:f>
        <x:v>27</x:v>
      </x:c>
      <x:c r="BO997" s="36" t="n">
        <x:f>MAX(0,AS997+BD997-BZ997)</x:f>
        <x:v>24</x:v>
      </x:c>
      <x:c r="BP997" s="36" t="n">
        <x:f>MAX(0,AT997+BE997-CA997)</x:f>
        <x:v>28</x:v>
      </x:c>
      <x:c r="BQ997" s="36" t="n">
        <x:f>MAX(0,AU997+BF997-CB997)</x:f>
        <x:v>46</x:v>
      </x:c>
      <x:c r="BR997" s="36" t="n">
        <x:f>MAX(0,AV997+BG997-CC997)</x:f>
        <x:v>47</x:v>
      </x:c>
      <x:c r="BS997" s="36" t="n">
        <x:f>MAX(0,AW997+BH997-CD997)</x:f>
        <x:v>19</x:v>
      </x:c>
      <x:c r="BT997" s="36" t="n">
        <x:f>MAX(0,AX997+BI997-CE997)</x:f>
        <x:v>26</x:v>
      </x:c>
      <x:c r="BU997" s="36" t="n">
        <x:f>SUM(BK997:BT997)</x:f>
        <x:v>345</x:v>
      </x:c>
      <x:c r="BV997" s="36" t="n">
        <x:v>1</x:v>
      </x:c>
      <x:c r="BW997" s="36" t="n">
        <x:v>2</x:v>
      </x:c>
      <x:c r="BX997" s="36" t="n">
        <x:v>1</x:v>
      </x:c>
      <x:c r="BY997" s="36" t="n">
        <x:v>2</x:v>
      </x:c>
      <x:c r="BZ997" s="36" t="n">
        <x:v>1</x:v>
      </x:c>
      <x:c r="CA997" s="36" t="n">
        <x:v>1</x:v>
      </x:c>
      <x:c r="CB997" s="36" t="n">
        <x:v>1</x:v>
      </x:c>
      <x:c r="CC997" s="36" t="n">
        <x:v>1</x:v>
      </x:c>
      <x:c r="CD997" s="36" t="n">
        <x:v>2</x:v>
      </x:c>
      <x:c r="CE997" s="36" t="n">
        <x:v>1</x:v>
      </x:c>
      <x:c r="CF997" s="36"/>
      <x:c r="CG997" s="36" t="n">
        <x:f>SUM(BW997,CD997)</x:f>
        <x:v>4</x:v>
      </x:c>
      <x:c r="CH997" s="36" t="n">
        <x:f>SUM(BX997,CA997)</x:f>
        <x:v>2</x:v>
      </x:c>
      <x:c r="CI997" s="36" t="n">
        <x:f>SUM(BY997)</x:f>
        <x:v>2</x:v>
      </x:c>
      <x:c r="CJ997" s="36" t="n">
        <x:f>SUM(BV997,BZ997,CB997)</x:f>
        <x:v>3</x:v>
      </x:c>
      <x:c r="CK997" s="36" t="n">
        <x:f>SUM(CC997,CE997)</x:f>
        <x:v>2</x:v>
      </x:c>
      <x:c r="CL997" s="36" t="n">
        <x:f>SUM(CG997:CK997)</x:f>
        <x:v>13</x:v>
      </x:c>
      <x:c r="CM997" s="39" t="n">
        <x:f>SUM(BW997*0.075,CD997*0.075)</x:f>
        <x:v>0.3</x:v>
      </x:c>
      <x:c r="CN997" s="39" t="n">
        <x:f>SUM(BX997*0.06,CA997*0.03)</x:f>
        <x:v>0.09</x:v>
      </x:c>
      <x:c r="CO997" s="39" t="n">
        <x:f>SUM(BY997*0.08)</x:f>
        <x:v>0.16</x:v>
      </x:c>
      <x:c r="CP997" s="39" t="n">
        <x:f>SUM(BV997*0.12,BZ997*0.06,CB997*0.03)</x:f>
        <x:v>0.21</x:v>
      </x:c>
      <x:c r="CQ997" s="39" t="n">
        <x:f>SUM(CC997*0.01,CE997*0.1)</x:f>
        <x:v>0.11</x:v>
      </x:c>
      <x:c r="CR997" s="39" t="n">
        <x:f>SUM(CM997:CQ997)</x:f>
        <x:v>0.87</x:v>
      </x:c>
      <x:c r="CS997" s="36" t="n">
        <x:f>SUM(CG997:CH997)</x:f>
        <x:v>6</x:v>
      </x:c>
      <x:c r="CT997" s="36" t="str"/>
      <x:c r="CU997" s="36" t="n">
        <x:f>MIN(AG997,CG997)</x:f>
        <x:v>4</x:v>
      </x:c>
      <x:c r="CV997" s="36" t="n">
        <x:f>MIN(AG997,CH997)</x:f>
        <x:v>2</x:v>
      </x:c>
      <x:c r="CW997" s="36" t="n">
        <x:f>MIN(AG997,CI997)</x:f>
        <x:v>2</x:v>
      </x:c>
      <x:c r="CX997" s="36" t="n">
        <x:f>MIN(AG997,CJ997)</x:f>
        <x:v>3</x:v>
      </x:c>
      <x:c r="CY997" s="36" t="n">
        <x:f>MIN(AG997,CK997)</x:f>
        <x:v>2</x:v>
      </x:c>
    </x:row>
    <x:row r="998" ht="18" customHeight="1">
      <x:c r="A998" s="35" t="str">
        <x:v>Area HC-03</x:v>
      </x:c>
      <x:c r="B998" s="35" t="str">
        <x:v>Area Lead HC-03</x:v>
      </x:c>
      <x:c r="C998" s="35" t="str">
        <x:v>Field Lead HC-09</x:v>
      </x:c>
      <x:c r="D998" s="35" t="str">
        <x:v>City HC-F</x:v>
      </x:c>
      <x:c r="E998" s="35" t="n">
        <x:v>5</x:v>
      </x:c>
      <x:c r="F998" s="35" t="n">
        <x:v>24</x:v>
      </x:c>
      <x:c r="G998" s="35" t="n">
        <x:v>1</x:v>
      </x:c>
      <x:c r="H998" s="35" t="str">
        <x:v>Promoter</x:v>
      </x:c>
      <x:c r="I998" s="35" t="str">
        <x:v>Agency HC-03</x:v>
      </x:c>
      <x:c r="J998" s="35" t="str">
        <x:v>PR-HC-014</x:v>
      </x:c>
      <x:c r="K998" s="35" t="str">
        <x:v>Masked Promoter HC-014</x:v>
      </x:c>
      <x:c r="L998" s="35" t="str">
        <x:v>9XXXX10014</x:v>
      </x:c>
      <x:c r="M998" s="37" t="n">
        <x:v>46188</x:v>
      </x:c>
      <x:c r="N998" s="35" t="str">
        <x:v>Cohort 3</x:v>
      </x:c>
      <x:c r="O998" s="35" t="str">
        <x:v>DIST-HC-05</x:v>
      </x:c>
      <x:c r="P998" s="35" t="str">
        <x:v>Masked Distributor HC-05</x:v>
      </x:c>
      <x:c r="Q998" s="35" t="str">
        <x:v>P-HC-042</x:v>
      </x:c>
      <x:c r="R998" s="35" t="str">
        <x:v>HC-042</x:v>
      </x:c>
      <x:c r="S998" s="35" t="str">
        <x:v>Masked Store HC-042</x:v>
      </x:c>
      <x:c r="T998" s="35" t="str">
        <x:v>XX1042</x:v>
      </x:c>
      <x:c r="U998" s="35" t="str">
        <x:v>Supermarket</x:v>
      </x:c>
      <x:c r="V998" s="35" t="str">
        <x:v>Masked</x:v>
      </x:c>
      <x:c r="W998" s="35" t="str">
        <x:v>Masked</x:v>
      </x:c>
      <x:c r="X998" s="37" t="n">
        <x:v>46206</x:v>
      </x:c>
      <x:c r="Y998" s="37" t="n">
        <x:v>46275</x:v>
      </x:c>
      <x:c r="Z998" s="35" t="str">
        <x:v>W02</x:v>
      </x:c>
      <x:c r="AA998" s="35" t="str">
        <x:v>Sep'26</x:v>
      </x:c>
      <x:c r="AB998" s="35" t="str">
        <x:v>08 - 14</x:v>
      </x:c>
      <x:c r="AC998" s="35" t="str">
        <x:v>Week 2 of Sep 2026</x:v>
      </x:c>
      <x:c r="AD998" s="35" t="str">
        <x:v>Continue</x:v>
      </x:c>
      <x:c r="AE998" s="35" t="str">
        <x:v>Normal operations</x:v>
      </x:c>
      <x:c r="AF998" s="36" t="n">
        <x:v>69</x:v>
      </x:c>
      <x:c r="AG998" s="36" t="n">
        <x:v>18</x:v>
      </x:c>
      <x:c r="AH998" s="38" t="n">
        <x:f>IFERROR(AG998/AF998,0)</x:f>
        <x:v>0.2608695652173913</x:v>
      </x:c>
      <x:c r="AI998" s="36" t="n">
        <x:v>15</x:v>
      </x:c>
      <x:c r="AJ998" s="38" t="n">
        <x:f>IFERROR(AI998/AG998,0)</x:f>
        <x:v>0.8333333333333334</x:v>
      </x:c>
      <x:c r="AK998" s="36" t="n">
        <x:v>5</x:v>
      </x:c>
      <x:c r="AL998" s="36" t="n">
        <x:v>9</x:v>
      </x:c>
      <x:c r="AM998" s="36" t="n">
        <x:v>1</x:v>
      </x:c>
      <x:c r="AN998" s="38" t="n">
        <x:f>IFERROR(AL998/AG998,0)</x:f>
        <x:v>0.5</x:v>
      </x:c>
      <x:c r="AO998" s="36" t="n">
        <x:f>BK997</x:f>
        <x:v>48</x:v>
      </x:c>
      <x:c r="AP998" s="36" t="n">
        <x:f>BL997</x:f>
        <x:v>46</x:v>
      </x:c>
      <x:c r="AQ998" s="36" t="n">
        <x:f>BM997</x:f>
        <x:v>34</x:v>
      </x:c>
      <x:c r="AR998" s="36" t="n">
        <x:f>BN997</x:f>
        <x:v>27</x:v>
      </x:c>
      <x:c r="AS998" s="36" t="n">
        <x:f>BO997</x:f>
        <x:v>24</x:v>
      </x:c>
      <x:c r="AT998" s="36" t="n">
        <x:f>BP997</x:f>
        <x:v>28</x:v>
      </x:c>
      <x:c r="AU998" s="36" t="n">
        <x:f>BQ997</x:f>
        <x:v>46</x:v>
      </x:c>
      <x:c r="AV998" s="36" t="n">
        <x:f>BR997</x:f>
        <x:v>47</x:v>
      </x:c>
      <x:c r="AW998" s="36" t="n">
        <x:f>BS997</x:f>
        <x:v>19</x:v>
      </x:c>
      <x:c r="AX998" s="36" t="n">
        <x:f>BT997</x:f>
        <x:v>26</x:v>
      </x:c>
      <x:c r="AY998" s="36" t="n">
        <x:f>SUM(AO998:AX998)</x:f>
        <x:v>345</x:v>
      </x:c>
      <x:c r="AZ998" s="36" t="n">
        <x:v>0</x:v>
      </x:c>
      <x:c r="BA998" s="36" t="n">
        <x:v>0</x:v>
      </x:c>
      <x:c r="BB998" s="36" t="n">
        <x:v>24</x:v>
      </x:c>
      <x:c r="BC998" s="36" t="n">
        <x:v>0</x:v>
      </x:c>
      <x:c r="BD998" s="36" t="n">
        <x:v>0</x:v>
      </x:c>
      <x:c r="BE998" s="36" t="n">
        <x:v>0</x:v>
      </x:c>
      <x:c r="BF998" s="36" t="n">
        <x:v>0</x:v>
      </x:c>
      <x:c r="BG998" s="36" t="n">
        <x:v>0</x:v>
      </x:c>
      <x:c r="BH998" s="36" t="n">
        <x:v>16</x:v>
      </x:c>
      <x:c r="BI998" s="36" t="n">
        <x:v>0</x:v>
      </x:c>
      <x:c r="BJ998" s="36"/>
      <x:c r="BK998" s="36" t="n">
        <x:f>MAX(0,AO998+AZ998-BV998)</x:f>
        <x:v>47</x:v>
      </x:c>
      <x:c r="BL998" s="36" t="n">
        <x:f>MAX(0,AP998+BA998-BW998)</x:f>
        <x:v>43</x:v>
      </x:c>
      <x:c r="BM998" s="36" t="n">
        <x:f>MAX(0,AQ998+BB998-BX998)</x:f>
        <x:v>56</x:v>
      </x:c>
      <x:c r="BN998" s="36" t="n">
        <x:f>MAX(0,AR998+BC998-BY998)</x:f>
        <x:v>26</x:v>
      </x:c>
      <x:c r="BO998" s="36" t="n">
        <x:f>MAX(0,AS998+BD998-BZ998)</x:f>
        <x:v>23</x:v>
      </x:c>
      <x:c r="BP998" s="36" t="n">
        <x:f>MAX(0,AT998+BE998-CA998)</x:f>
        <x:v>27</x:v>
      </x:c>
      <x:c r="BQ998" s="36" t="n">
        <x:f>MAX(0,AU998+BF998-CB998)</x:f>
        <x:v>45</x:v>
      </x:c>
      <x:c r="BR998" s="36" t="n">
        <x:f>MAX(0,AV998+BG998-CC998)</x:f>
        <x:v>47</x:v>
      </x:c>
      <x:c r="BS998" s="36" t="n">
        <x:f>MAX(0,AW998+BH998-CD998)</x:f>
        <x:v>34</x:v>
      </x:c>
      <x:c r="BT998" s="36" t="n">
        <x:f>MAX(0,AX998+BI998-CE998)</x:f>
        <x:v>24</x:v>
      </x:c>
      <x:c r="BU998" s="36" t="n">
        <x:f>SUM(BK998:BT998)</x:f>
        <x:v>372</x:v>
      </x:c>
      <x:c r="BV998" s="36" t="n">
        <x:v>1</x:v>
      </x:c>
      <x:c r="BW998" s="36" t="n">
        <x:v>3</x:v>
      </x:c>
      <x:c r="BX998" s="36" t="n">
        <x:v>2</x:v>
      </x:c>
      <x:c r="BY998" s="36" t="n">
        <x:v>1</x:v>
      </x:c>
      <x:c r="BZ998" s="36" t="n">
        <x:v>1</x:v>
      </x:c>
      <x:c r="CA998" s="36" t="n">
        <x:v>1</x:v>
      </x:c>
      <x:c r="CB998" s="36" t="n">
        <x:v>1</x:v>
      </x:c>
      <x:c r="CC998" s="36" t="n">
        <x:v>0</x:v>
      </x:c>
      <x:c r="CD998" s="36" t="n">
        <x:v>1</x:v>
      </x:c>
      <x:c r="CE998" s="36" t="n">
        <x:v>2</x:v>
      </x:c>
      <x:c r="CF998" s="36"/>
      <x:c r="CG998" s="36" t="n">
        <x:f>SUM(BW998,CD998)</x:f>
        <x:v>4</x:v>
      </x:c>
      <x:c r="CH998" s="36" t="n">
        <x:f>SUM(BX998,CA998)</x:f>
        <x:v>3</x:v>
      </x:c>
      <x:c r="CI998" s="36" t="n">
        <x:f>SUM(BY998)</x:f>
        <x:v>1</x:v>
      </x:c>
      <x:c r="CJ998" s="36" t="n">
        <x:f>SUM(BV998,BZ998,CB998)</x:f>
        <x:v>3</x:v>
      </x:c>
      <x:c r="CK998" s="36" t="n">
        <x:f>SUM(CC998,CE998)</x:f>
        <x:v>2</x:v>
      </x:c>
      <x:c r="CL998" s="36" t="n">
        <x:f>SUM(CG998:CK998)</x:f>
        <x:v>13</x:v>
      </x:c>
      <x:c r="CM998" s="39" t="n">
        <x:f>SUM(BW998*0.075,CD998*0.075)</x:f>
        <x:v>0.3</x:v>
      </x:c>
      <x:c r="CN998" s="39" t="n">
        <x:f>SUM(BX998*0.06,CA998*0.03)</x:f>
        <x:v>0.15</x:v>
      </x:c>
      <x:c r="CO998" s="39" t="n">
        <x:f>SUM(BY998*0.08)</x:f>
        <x:v>0.08</x:v>
      </x:c>
      <x:c r="CP998" s="39" t="n">
        <x:f>SUM(BV998*0.12,BZ998*0.06,CB998*0.03)</x:f>
        <x:v>0.21</x:v>
      </x:c>
      <x:c r="CQ998" s="39" t="n">
        <x:f>SUM(CC998*0.01,CE998*0.1)</x:f>
        <x:v>0.2</x:v>
      </x:c>
      <x:c r="CR998" s="39" t="n">
        <x:f>SUM(CM998:CQ998)</x:f>
        <x:v>0.94</x:v>
      </x:c>
      <x:c r="CS998" s="36" t="n">
        <x:f>SUM(CG998:CH998)</x:f>
        <x:v>7</x:v>
      </x:c>
      <x:c r="CT998" s="36" t="str"/>
      <x:c r="CU998" s="36" t="n">
        <x:f>MIN(AG998,CG998)</x:f>
        <x:v>4</x:v>
      </x:c>
      <x:c r="CV998" s="36" t="n">
        <x:f>MIN(AG998,CH998)</x:f>
        <x:v>3</x:v>
      </x:c>
      <x:c r="CW998" s="36" t="n">
        <x:f>MIN(AG998,CI998)</x:f>
        <x:v>1</x:v>
      </x:c>
      <x:c r="CX998" s="36" t="n">
        <x:f>MIN(AG998,CJ998)</x:f>
        <x:v>3</x:v>
      </x:c>
      <x:c r="CY998" s="36" t="n">
        <x:f>MIN(AG998,CK998)</x:f>
        <x:v>2</x:v>
      </x:c>
    </x:row>
    <x:row r="999" ht="18" customHeight="1">
      <x:c r="A999" s="35" t="str">
        <x:v>Area HC-03</x:v>
      </x:c>
      <x:c r="B999" s="35" t="str">
        <x:v>Area Lead HC-03</x:v>
      </x:c>
      <x:c r="C999" s="35" t="str">
        <x:v>Field Lead HC-09</x:v>
      </x:c>
      <x:c r="D999" s="35" t="str">
        <x:v>City HC-F</x:v>
      </x:c>
      <x:c r="E999" s="35" t="n">
        <x:v>5</x:v>
      </x:c>
      <x:c r="F999" s="35" t="n">
        <x:v>24</x:v>
      </x:c>
      <x:c r="G999" s="35" t="n">
        <x:v>1</x:v>
      </x:c>
      <x:c r="H999" s="35" t="str">
        <x:v>Promoter</x:v>
      </x:c>
      <x:c r="I999" s="35" t="str">
        <x:v>Agency HC-03</x:v>
      </x:c>
      <x:c r="J999" s="35" t="str">
        <x:v>PR-HC-014</x:v>
      </x:c>
      <x:c r="K999" s="35" t="str">
        <x:v>Masked Promoter HC-014</x:v>
      </x:c>
      <x:c r="L999" s="35" t="str">
        <x:v>9XXXX10014</x:v>
      </x:c>
      <x:c r="M999" s="37" t="n">
        <x:v>46188</x:v>
      </x:c>
      <x:c r="N999" s="35" t="str">
        <x:v>Cohort 3</x:v>
      </x:c>
      <x:c r="O999" s="35" t="str">
        <x:v>DIST-HC-05</x:v>
      </x:c>
      <x:c r="P999" s="35" t="str">
        <x:v>Masked Distributor HC-05</x:v>
      </x:c>
      <x:c r="Q999" s="35" t="str">
        <x:v>P-HC-042</x:v>
      </x:c>
      <x:c r="R999" s="35" t="str">
        <x:v>HC-042</x:v>
      </x:c>
      <x:c r="S999" s="35" t="str">
        <x:v>Masked Store HC-042</x:v>
      </x:c>
      <x:c r="T999" s="35" t="str">
        <x:v>XX1042</x:v>
      </x:c>
      <x:c r="U999" s="35" t="str">
        <x:v>Supermarket</x:v>
      </x:c>
      <x:c r="V999" s="35" t="str">
        <x:v>Masked</x:v>
      </x:c>
      <x:c r="W999" s="35" t="str">
        <x:v>Masked</x:v>
      </x:c>
      <x:c r="X999" s="37" t="n">
        <x:v>46206</x:v>
      </x:c>
      <x:c r="Y999" s="37" t="n">
        <x:v>46276</x:v>
      </x:c>
      <x:c r="Z999" s="35" t="str">
        <x:v>W02</x:v>
      </x:c>
      <x:c r="AA999" s="35" t="str">
        <x:v>Sep'26</x:v>
      </x:c>
      <x:c r="AB999" s="35" t="str">
        <x:v>08 - 14</x:v>
      </x:c>
      <x:c r="AC999" s="35" t="str">
        <x:v>Week 2 of Sep 2026</x:v>
      </x:c>
      <x:c r="AD999" s="35" t="str">
        <x:v>Continue</x:v>
      </x:c>
      <x:c r="AE999" s="35" t="str">
        <x:v>Replenishment pending for selected SKU</x:v>
      </x:c>
      <x:c r="AF999" s="36" t="n">
        <x:v>56</x:v>
      </x:c>
      <x:c r="AG999" s="36" t="n">
        <x:v>18</x:v>
      </x:c>
      <x:c r="AH999" s="38" t="n">
        <x:f>IFERROR(AG999/AF999,0)</x:f>
        <x:v>0.32142857142857145</x:v>
      </x:c>
      <x:c r="AI999" s="36" t="n">
        <x:v>14</x:v>
      </x:c>
      <x:c r="AJ999" s="38" t="n">
        <x:f>IFERROR(AI999/AG999,0)</x:f>
        <x:v>0.7777777777777778</x:v>
      </x:c>
      <x:c r="AK999" s="36" t="n">
        <x:v>3</x:v>
      </x:c>
      <x:c r="AL999" s="36" t="n">
        <x:v>4</x:v>
      </x:c>
      <x:c r="AM999" s="36" t="n">
        <x:v>1</x:v>
      </x:c>
      <x:c r="AN999" s="38" t="n">
        <x:f>IFERROR(AL999/AG999,0)</x:f>
        <x:v>0.2222222222222222</x:v>
      </x:c>
      <x:c r="AO999" s="36" t="n">
        <x:f>BK998</x:f>
        <x:v>47</x:v>
      </x:c>
      <x:c r="AP999" s="36" t="n">
        <x:f>BL998</x:f>
        <x:v>43</x:v>
      </x:c>
      <x:c r="AQ999" s="36" t="n">
        <x:f>BM998</x:f>
        <x:v>56</x:v>
      </x:c>
      <x:c r="AR999" s="36" t="n">
        <x:f>BN998</x:f>
        <x:v>26</x:v>
      </x:c>
      <x:c r="AS999" s="36" t="n">
        <x:f>BO998</x:f>
        <x:v>23</x:v>
      </x:c>
      <x:c r="AT999" s="36" t="n">
        <x:f>BP998</x:f>
        <x:v>27</x:v>
      </x:c>
      <x:c r="AU999" s="36" t="n">
        <x:f>BQ998</x:f>
        <x:v>45</x:v>
      </x:c>
      <x:c r="AV999" s="36" t="n">
        <x:f>BR998</x:f>
        <x:v>47</x:v>
      </x:c>
      <x:c r="AW999" s="36" t="n">
        <x:f>BS998</x:f>
        <x:v>34</x:v>
      </x:c>
      <x:c r="AX999" s="36" t="n">
        <x:f>BT998</x:f>
        <x:v>24</x:v>
      </x:c>
      <x:c r="AY999" s="36" t="n">
        <x:f>SUM(AO999:AX999)</x:f>
        <x:v>372</x:v>
      </x:c>
      <x:c r="AZ999" s="36" t="n">
        <x:v>0</x:v>
      </x:c>
      <x:c r="BA999" s="36" t="n">
        <x:v>0</x:v>
      </x:c>
      <x:c r="BB999" s="36" t="n">
        <x:v>0</x:v>
      </x:c>
      <x:c r="BC999" s="36" t="n">
        <x:v>20</x:v>
      </x:c>
      <x:c r="BD999" s="36" t="n">
        <x:v>0</x:v>
      </x:c>
      <x:c r="BE999" s="36" t="n">
        <x:v>0</x:v>
      </x:c>
      <x:c r="BF999" s="36" t="n">
        <x:v>0</x:v>
      </x:c>
      <x:c r="BG999" s="36" t="n">
        <x:v>0</x:v>
      </x:c>
      <x:c r="BH999" s="36" t="n">
        <x:v>0</x:v>
      </x:c>
      <x:c r="BI999" s="36" t="n">
        <x:v>20</x:v>
      </x:c>
      <x:c r="BJ999" s="36"/>
      <x:c r="BK999" s="36" t="n">
        <x:f>MAX(0,AO999+AZ999-BV999)</x:f>
        <x:v>46</x:v>
      </x:c>
      <x:c r="BL999" s="36" t="n">
        <x:f>MAX(0,AP999+BA999-BW999)</x:f>
        <x:v>42</x:v>
      </x:c>
      <x:c r="BM999" s="36" t="n">
        <x:f>MAX(0,AQ999+BB999-BX999)</x:f>
        <x:v>54</x:v>
      </x:c>
      <x:c r="BN999" s="36" t="n">
        <x:f>MAX(0,AR999+BC999-BY999)</x:f>
        <x:v>44</x:v>
      </x:c>
      <x:c r="BO999" s="36" t="n">
        <x:f>MAX(0,AS999+BD999-BZ999)</x:f>
        <x:v>0</x:v>
      </x:c>
      <x:c r="BP999" s="36" t="n">
        <x:f>MAX(0,AT999+BE999-CA999)</x:f>
        <x:v>26</x:v>
      </x:c>
      <x:c r="BQ999" s="36" t="n">
        <x:f>MAX(0,AU999+BF999-CB999)</x:f>
        <x:v>44</x:v>
      </x:c>
      <x:c r="BR999" s="36" t="n">
        <x:f>MAX(0,AV999+BG999-CC999)</x:f>
        <x:v>46</x:v>
      </x:c>
      <x:c r="BS999" s="36" t="n">
        <x:f>MAX(0,AW999+BH999-CD999)</x:f>
        <x:v>33</x:v>
      </x:c>
      <x:c r="BT999" s="36" t="n">
        <x:f>MAX(0,AX999+BI999-CE999)</x:f>
        <x:v>42</x:v>
      </x:c>
      <x:c r="BU999" s="36" t="n">
        <x:f>SUM(BK999:BT999)</x:f>
        <x:v>377</x:v>
      </x:c>
      <x:c r="BV999" s="36" t="n">
        <x:v>1</x:v>
      </x:c>
      <x:c r="BW999" s="36" t="n">
        <x:v>1</x:v>
      </x:c>
      <x:c r="BX999" s="36" t="n">
        <x:v>2</x:v>
      </x:c>
      <x:c r="BY999" s="36" t="n">
        <x:v>2</x:v>
      </x:c>
      <x:c r="BZ999" s="36" t="n">
        <x:v>23</x:v>
      </x:c>
      <x:c r="CA999" s="36" t="n">
        <x:v>1</x:v>
      </x:c>
      <x:c r="CB999" s="36" t="n">
        <x:v>1</x:v>
      </x:c>
      <x:c r="CC999" s="36" t="n">
        <x:v>1</x:v>
      </x:c>
      <x:c r="CD999" s="36" t="n">
        <x:v>1</x:v>
      </x:c>
      <x:c r="CE999" s="36" t="n">
        <x:v>2</x:v>
      </x:c>
      <x:c r="CF999" s="36"/>
      <x:c r="CG999" s="36" t="n">
        <x:f>SUM(BW999,CD999)</x:f>
        <x:v>2</x:v>
      </x:c>
      <x:c r="CH999" s="36" t="n">
        <x:f>SUM(BX999,CA999)</x:f>
        <x:v>3</x:v>
      </x:c>
      <x:c r="CI999" s="36" t="n">
        <x:f>SUM(BY999)</x:f>
        <x:v>2</x:v>
      </x:c>
      <x:c r="CJ999" s="36" t="n">
        <x:f>SUM(BV999,BZ999,CB999)</x:f>
        <x:v>25</x:v>
      </x:c>
      <x:c r="CK999" s="36" t="n">
        <x:f>SUM(CC999,CE999)</x:f>
        <x:v>3</x:v>
      </x:c>
      <x:c r="CL999" s="36" t="n">
        <x:f>SUM(CG999:CK999)</x:f>
        <x:v>35</x:v>
      </x:c>
      <x:c r="CM999" s="39" t="n">
        <x:f>SUM(BW999*0.075,CD999*0.075)</x:f>
        <x:v>0.15</x:v>
      </x:c>
      <x:c r="CN999" s="39" t="n">
        <x:f>SUM(BX999*0.06,CA999*0.03)</x:f>
        <x:v>0.15</x:v>
      </x:c>
      <x:c r="CO999" s="39" t="n">
        <x:f>SUM(BY999*0.08)</x:f>
        <x:v>0.16</x:v>
      </x:c>
      <x:c r="CP999" s="39" t="n">
        <x:f>SUM(BV999*0.12,BZ999*0.06,CB999*0.03)</x:f>
        <x:v>1.53</x:v>
      </x:c>
      <x:c r="CQ999" s="39" t="n">
        <x:f>SUM(CC999*0.01,CE999*0.1)</x:f>
        <x:v>0.21000000000000002</x:v>
      </x:c>
      <x:c r="CR999" s="39" t="n">
        <x:f>SUM(CM999:CQ999)</x:f>
        <x:v>2.2</x:v>
      </x:c>
      <x:c r="CS999" s="36" t="n">
        <x:f>SUM(CG999:CH999)</x:f>
        <x:v>5</x:v>
      </x:c>
      <x:c r="CT999" s="36" t="str"/>
      <x:c r="CU999" s="36" t="n">
        <x:f>MIN(AG999,CG999)</x:f>
        <x:v>2</x:v>
      </x:c>
      <x:c r="CV999" s="36" t="n">
        <x:f>MIN(AG999,CH999)</x:f>
        <x:v>3</x:v>
      </x:c>
      <x:c r="CW999" s="36" t="n">
        <x:f>MIN(AG999,CI999)</x:f>
        <x:v>2</x:v>
      </x:c>
      <x:c r="CX999" s="36" t="n">
        <x:f>MIN(AG999,CJ999)</x:f>
        <x:v>18</x:v>
      </x:c>
      <x:c r="CY999" s="36" t="n">
        <x:f>MIN(AG999,CK999)</x:f>
        <x:v>3</x:v>
      </x:c>
    </x:row>
    <x:row r="1000" ht="18" customHeight="1">
      <x:c r="A1000" s="35" t="str">
        <x:v>Area HC-03</x:v>
      </x:c>
      <x:c r="B1000" s="35" t="str">
        <x:v>Area Lead HC-03</x:v>
      </x:c>
      <x:c r="C1000" s="35" t="str">
        <x:v>Field Lead HC-09</x:v>
      </x:c>
      <x:c r="D1000" s="35" t="str">
        <x:v>City HC-F</x:v>
      </x:c>
      <x:c r="E1000" s="35" t="n">
        <x:v>5</x:v>
      </x:c>
      <x:c r="F1000" s="35" t="n">
        <x:v>24</x:v>
      </x:c>
      <x:c r="G1000" s="35" t="n">
        <x:v>1</x:v>
      </x:c>
      <x:c r="H1000" s="35" t="str">
        <x:v>Promoter</x:v>
      </x:c>
      <x:c r="I1000" s="35" t="str">
        <x:v>Agency HC-03</x:v>
      </x:c>
      <x:c r="J1000" s="35" t="str">
        <x:v>PR-HC-014</x:v>
      </x:c>
      <x:c r="K1000" s="35" t="str">
        <x:v>Masked Promoter HC-014</x:v>
      </x:c>
      <x:c r="L1000" s="35" t="str">
        <x:v>9XXXX10014</x:v>
      </x:c>
      <x:c r="M1000" s="37" t="n">
        <x:v>46188</x:v>
      </x:c>
      <x:c r="N1000" s="35" t="str">
        <x:v>Cohort 3</x:v>
      </x:c>
      <x:c r="O1000" s="35" t="str">
        <x:v>DIST-HC-05</x:v>
      </x:c>
      <x:c r="P1000" s="35" t="str">
        <x:v>Masked Distributor HC-05</x:v>
      </x:c>
      <x:c r="Q1000" s="35" t="str">
        <x:v>P-HC-042</x:v>
      </x:c>
      <x:c r="R1000" s="35" t="str">
        <x:v>HC-042</x:v>
      </x:c>
      <x:c r="S1000" s="35" t="str">
        <x:v>Masked Store HC-042</x:v>
      </x:c>
      <x:c r="T1000" s="35" t="str">
        <x:v>XX1042</x:v>
      </x:c>
      <x:c r="U1000" s="35" t="str">
        <x:v>Supermarket</x:v>
      </x:c>
      <x:c r="V1000" s="35" t="str">
        <x:v>Masked</x:v>
      </x:c>
      <x:c r="W1000" s="35" t="str">
        <x:v>Masked</x:v>
      </x:c>
      <x:c r="X1000" s="37" t="n">
        <x:v>46206</x:v>
      </x:c>
      <x:c r="Y1000" s="37" t="n">
        <x:v>46277</x:v>
      </x:c>
      <x:c r="Z1000" s="35" t="str">
        <x:v>W02</x:v>
      </x:c>
      <x:c r="AA1000" s="35" t="str">
        <x:v>Sep'26</x:v>
      </x:c>
      <x:c r="AB1000" s="35" t="str">
        <x:v>08 - 14</x:v>
      </x:c>
      <x:c r="AC1000" s="35" t="str">
        <x:v>Week 2 of Sep 2026</x:v>
      </x:c>
      <x:c r="AD1000" s="35" t="str">
        <x:v>Continue</x:v>
      </x:c>
      <x:c r="AE1000" s="35" t="str">
        <x:v>Replenishment pending for selected SKU</x:v>
      </x:c>
      <x:c r="AF1000" s="36" t="n">
        <x:v>74</x:v>
      </x:c>
      <x:c r="AG1000" s="36" t="n">
        <x:v>18</x:v>
      </x:c>
      <x:c r="AH1000" s="38" t="n">
        <x:f>IFERROR(AG1000/AF1000,0)</x:f>
        <x:v>0.24324324324324326</x:v>
      </x:c>
      <x:c r="AI1000" s="36" t="n">
        <x:v>14</x:v>
      </x:c>
      <x:c r="AJ1000" s="38" t="n">
        <x:f>IFERROR(AI1000/AG1000,0)</x:f>
        <x:v>0.7777777777777778</x:v>
      </x:c>
      <x:c r="AK1000" s="36" t="n">
        <x:v>2</x:v>
      </x:c>
      <x:c r="AL1000" s="36" t="n">
        <x:v>6</x:v>
      </x:c>
      <x:c r="AM1000" s="36" t="n">
        <x:v>1</x:v>
      </x:c>
      <x:c r="AN1000" s="38" t="n">
        <x:f>IFERROR(AL1000/AG1000,0)</x:f>
        <x:v>0.3333333333333333</x:v>
      </x:c>
      <x:c r="AO1000" s="36" t="n">
        <x:f>BK999</x:f>
        <x:v>46</x:v>
      </x:c>
      <x:c r="AP1000" s="36" t="n">
        <x:f>BL999</x:f>
        <x:v>42</x:v>
      </x:c>
      <x:c r="AQ1000" s="36" t="n">
        <x:f>BM999</x:f>
        <x:v>54</x:v>
      </x:c>
      <x:c r="AR1000" s="36" t="n">
        <x:f>BN999</x:f>
        <x:v>44</x:v>
      </x:c>
      <x:c r="AS1000" s="36" t="n">
        <x:f>BO999</x:f>
        <x:v>0</x:v>
      </x:c>
      <x:c r="AT1000" s="36" t="n">
        <x:f>BP999</x:f>
        <x:v>26</x:v>
      </x:c>
      <x:c r="AU1000" s="36" t="n">
        <x:f>BQ999</x:f>
        <x:v>44</x:v>
      </x:c>
      <x:c r="AV1000" s="36" t="n">
        <x:f>BR999</x:f>
        <x:v>46</x:v>
      </x:c>
      <x:c r="AW1000" s="36" t="n">
        <x:f>BS999</x:f>
        <x:v>33</x:v>
      </x:c>
      <x:c r="AX1000" s="36" t="n">
        <x:f>BT999</x:f>
        <x:v>42</x:v>
      </x:c>
      <x:c r="AY1000" s="36" t="n">
        <x:f>SUM(AO1000:AX1000)</x:f>
        <x:v>377</x:v>
      </x:c>
      <x:c r="AZ1000" s="36" t="n">
        <x:v>0</x:v>
      </x:c>
      <x:c r="BA1000" s="36" t="n">
        <x:v>0</x:v>
      </x:c>
      <x:c r="BB1000" s="36" t="n">
        <x:v>0</x:v>
      </x:c>
      <x:c r="BC1000" s="36" t="n">
        <x:v>0</x:v>
      </x:c>
      <x:c r="BD1000" s="36" t="n">
        <x:v>0</x:v>
      </x:c>
      <x:c r="BE1000" s="36" t="n">
        <x:v>0</x:v>
      </x:c>
      <x:c r="BF1000" s="36" t="n">
        <x:v>0</x:v>
      </x:c>
      <x:c r="BG1000" s="36" t="n">
        <x:v>0</x:v>
      </x:c>
      <x:c r="BH1000" s="36" t="n">
        <x:v>0</x:v>
      </x:c>
      <x:c r="BI1000" s="36" t="n">
        <x:v>0</x:v>
      </x:c>
      <x:c r="BJ1000" s="36"/>
      <x:c r="BK1000" s="36" t="n">
        <x:f>MAX(0,AO1000+AZ1000-BV1000)</x:f>
        <x:v>45</x:v>
      </x:c>
      <x:c r="BL1000" s="36" t="n">
        <x:f>MAX(0,AP1000+BA1000-BW1000)</x:f>
        <x:v>40</x:v>
      </x:c>
      <x:c r="BM1000" s="36" t="n">
        <x:f>MAX(0,AQ1000+BB1000-BX1000)</x:f>
        <x:v>52</x:v>
      </x:c>
      <x:c r="BN1000" s="36" t="n">
        <x:f>MAX(0,AR1000+BC1000-BY1000)</x:f>
        <x:v>43</x:v>
      </x:c>
      <x:c r="BO1000" s="36" t="n">
        <x:f>MAX(0,AS1000+BD1000-BZ1000)</x:f>
        <x:v>0</x:v>
      </x:c>
      <x:c r="BP1000" s="36" t="n">
        <x:f>MAX(0,AT1000+BE1000-CA1000)</x:f>
        <x:v>25</x:v>
      </x:c>
      <x:c r="BQ1000" s="36" t="n">
        <x:f>MAX(0,AU1000+BF1000-CB1000)</x:f>
        <x:v>42</x:v>
      </x:c>
      <x:c r="BR1000" s="36" t="n">
        <x:f>MAX(0,AV1000+BG1000-CC1000)</x:f>
        <x:v>45</x:v>
      </x:c>
      <x:c r="BS1000" s="36" t="n">
        <x:f>MAX(0,AW1000+BH1000-CD1000)</x:f>
        <x:v>31</x:v>
      </x:c>
      <x:c r="BT1000" s="36" t="n">
        <x:f>MAX(0,AX1000+BI1000-CE1000)</x:f>
        <x:v>40</x:v>
      </x:c>
      <x:c r="BU1000" s="36" t="n">
        <x:f>SUM(BK1000:BT1000)</x:f>
        <x:v>363</x:v>
      </x:c>
      <x:c r="BV1000" s="36" t="n">
        <x:v>1</x:v>
      </x:c>
      <x:c r="BW1000" s="36" t="n">
        <x:v>2</x:v>
      </x:c>
      <x:c r="BX1000" s="36" t="n">
        <x:v>2</x:v>
      </x:c>
      <x:c r="BY1000" s="36" t="n">
        <x:v>1</x:v>
      </x:c>
      <x:c r="BZ1000" s="36" t="n">
        <x:v>0</x:v>
      </x:c>
      <x:c r="CA1000" s="36" t="n">
        <x:v>1</x:v>
      </x:c>
      <x:c r="CB1000" s="36" t="n">
        <x:v>2</x:v>
      </x:c>
      <x:c r="CC1000" s="36" t="n">
        <x:v>1</x:v>
      </x:c>
      <x:c r="CD1000" s="36" t="n">
        <x:v>2</x:v>
      </x:c>
      <x:c r="CE1000" s="36" t="n">
        <x:v>2</x:v>
      </x:c>
      <x:c r="CF1000" s="36"/>
      <x:c r="CG1000" s="36" t="n">
        <x:f>SUM(BW1000,CD1000)</x:f>
        <x:v>4</x:v>
      </x:c>
      <x:c r="CH1000" s="36" t="n">
        <x:f>SUM(BX1000,CA1000)</x:f>
        <x:v>3</x:v>
      </x:c>
      <x:c r="CI1000" s="36" t="n">
        <x:f>SUM(BY1000)</x:f>
        <x:v>1</x:v>
      </x:c>
      <x:c r="CJ1000" s="36" t="n">
        <x:f>SUM(BV1000,BZ1000,CB1000)</x:f>
        <x:v>3</x:v>
      </x:c>
      <x:c r="CK1000" s="36" t="n">
        <x:f>SUM(CC1000,CE1000)</x:f>
        <x:v>3</x:v>
      </x:c>
      <x:c r="CL1000" s="36" t="n">
        <x:f>SUM(CG1000:CK1000)</x:f>
        <x:v>14</x:v>
      </x:c>
      <x:c r="CM1000" s="39" t="n">
        <x:f>SUM(BW1000*0.075,CD1000*0.075)</x:f>
        <x:v>0.3</x:v>
      </x:c>
      <x:c r="CN1000" s="39" t="n">
        <x:f>SUM(BX1000*0.06,CA1000*0.03)</x:f>
        <x:v>0.15</x:v>
      </x:c>
      <x:c r="CO1000" s="39" t="n">
        <x:f>SUM(BY1000*0.08)</x:f>
        <x:v>0.08</x:v>
      </x:c>
      <x:c r="CP1000" s="39" t="n">
        <x:f>SUM(BV1000*0.12,BZ1000*0.06,CB1000*0.03)</x:f>
        <x:v>0.18</x:v>
      </x:c>
      <x:c r="CQ1000" s="39" t="n">
        <x:f>SUM(CC1000*0.01,CE1000*0.1)</x:f>
        <x:v>0.21000000000000002</x:v>
      </x:c>
      <x:c r="CR1000" s="39" t="n">
        <x:f>SUM(CM1000:CQ1000)</x:f>
        <x:v>0.9199999999999999</x:v>
      </x:c>
      <x:c r="CS1000" s="36" t="n">
        <x:f>SUM(CG1000:CH1000)</x:f>
        <x:v>7</x:v>
      </x:c>
      <x:c r="CT1000" s="36" t="str"/>
      <x:c r="CU1000" s="36" t="n">
        <x:f>MIN(AG1000,CG1000)</x:f>
        <x:v>4</x:v>
      </x:c>
      <x:c r="CV1000" s="36" t="n">
        <x:f>MIN(AG1000,CH1000)</x:f>
        <x:v>3</x:v>
      </x:c>
      <x:c r="CW1000" s="36" t="n">
        <x:f>MIN(AG1000,CI1000)</x:f>
        <x:v>1</x:v>
      </x:c>
      <x:c r="CX1000" s="36" t="n">
        <x:f>MIN(AG1000,CJ1000)</x:f>
        <x:v>3</x:v>
      </x:c>
      <x:c r="CY1000" s="36" t="n">
        <x:f>MIN(AG1000,CK1000)</x:f>
        <x:v>3</x:v>
      </x:c>
    </x:row>
    <x:row r="1001" ht="18" customHeight="1">
      <x:c r="A1001" s="35" t="str">
        <x:v>Area HC-03</x:v>
      </x:c>
      <x:c r="B1001" s="35" t="str">
        <x:v>Area Lead HC-03</x:v>
      </x:c>
      <x:c r="C1001" s="35" t="str">
        <x:v>Field Lead HC-09</x:v>
      </x:c>
      <x:c r="D1001" s="35" t="str">
        <x:v>City HC-F</x:v>
      </x:c>
      <x:c r="E1001" s="35" t="n">
        <x:v>5</x:v>
      </x:c>
      <x:c r="F1001" s="35" t="n">
        <x:v>24</x:v>
      </x:c>
      <x:c r="G1001" s="35" t="n">
        <x:v>1</x:v>
      </x:c>
      <x:c r="H1001" s="35" t="str">
        <x:v>Promoter</x:v>
      </x:c>
      <x:c r="I1001" s="35" t="str">
        <x:v>Agency HC-03</x:v>
      </x:c>
      <x:c r="J1001" s="35" t="str">
        <x:v>PR-HC-014</x:v>
      </x:c>
      <x:c r="K1001" s="35" t="str">
        <x:v>Masked Promoter HC-014</x:v>
      </x:c>
      <x:c r="L1001" s="35" t="str">
        <x:v>9XXXX10014</x:v>
      </x:c>
      <x:c r="M1001" s="37" t="n">
        <x:v>46188</x:v>
      </x:c>
      <x:c r="N1001" s="35" t="str">
        <x:v>Cohort 3</x:v>
      </x:c>
      <x:c r="O1001" s="35" t="str">
        <x:v>DIST-HC-05</x:v>
      </x:c>
      <x:c r="P1001" s="35" t="str">
        <x:v>Masked Distributor HC-05</x:v>
      </x:c>
      <x:c r="Q1001" s="35" t="str">
        <x:v>P-HC-042</x:v>
      </x:c>
      <x:c r="R1001" s="35" t="str">
        <x:v>HC-042</x:v>
      </x:c>
      <x:c r="S1001" s="35" t="str">
        <x:v>Masked Store HC-042</x:v>
      </x:c>
      <x:c r="T1001" s="35" t="str">
        <x:v>XX1042</x:v>
      </x:c>
      <x:c r="U1001" s="35" t="str">
        <x:v>Supermarket</x:v>
      </x:c>
      <x:c r="V1001" s="35" t="str">
        <x:v>Masked</x:v>
      </x:c>
      <x:c r="W1001" s="35" t="str">
        <x:v>Masked</x:v>
      </x:c>
      <x:c r="X1001" s="37" t="n">
        <x:v>46206</x:v>
      </x:c>
      <x:c r="Y1001" s="37" t="n">
        <x:v>46279</x:v>
      </x:c>
      <x:c r="Z1001" s="35" t="str">
        <x:v>W02</x:v>
      </x:c>
      <x:c r="AA1001" s="35" t="str">
        <x:v>Sep'26</x:v>
      </x:c>
      <x:c r="AB1001" s="35" t="str">
        <x:v>08 - 14</x:v>
      </x:c>
      <x:c r="AC1001" s="35" t="str">
        <x:v>Week 2 of Sep 2026</x:v>
      </x:c>
      <x:c r="AD1001" s="35" t="str">
        <x:v>Continue</x:v>
      </x:c>
      <x:c r="AE1001" s="35" t="str">
        <x:v>Replenishment pending for selected SKU</x:v>
      </x:c>
      <x:c r="AF1001" s="36" t="n">
        <x:v>58</x:v>
      </x:c>
      <x:c r="AG1001" s="36" t="n">
        <x:v>16</x:v>
      </x:c>
      <x:c r="AH1001" s="38" t="n">
        <x:f>IFERROR(AG1001/AF1001,0)</x:f>
        <x:v>0.27586206896551724</x:v>
      </x:c>
      <x:c r="AI1001" s="36" t="n">
        <x:v>15</x:v>
      </x:c>
      <x:c r="AJ1001" s="38" t="n">
        <x:f>IFERROR(AI1001/AG1001,0)</x:f>
        <x:v>0.9375</x:v>
      </x:c>
      <x:c r="AK1001" s="36" t="n">
        <x:v>5</x:v>
      </x:c>
      <x:c r="AL1001" s="36" t="n">
        <x:v>4</x:v>
      </x:c>
      <x:c r="AM1001" s="36" t="n">
        <x:v>1</x:v>
      </x:c>
      <x:c r="AN1001" s="38" t="n">
        <x:f>IFERROR(AL1001/AG1001,0)</x:f>
        <x:v>0.25</x:v>
      </x:c>
      <x:c r="AO1001" s="36" t="n">
        <x:f>BK1000</x:f>
        <x:v>45</x:v>
      </x:c>
      <x:c r="AP1001" s="36" t="n">
        <x:f>BL1000</x:f>
        <x:v>40</x:v>
      </x:c>
      <x:c r="AQ1001" s="36" t="n">
        <x:f>BM1000</x:f>
        <x:v>52</x:v>
      </x:c>
      <x:c r="AR1001" s="36" t="n">
        <x:f>BN1000</x:f>
        <x:v>43</x:v>
      </x:c>
      <x:c r="AS1001" s="36" t="n">
        <x:f>BO1000</x:f>
        <x:v>0</x:v>
      </x:c>
      <x:c r="AT1001" s="36" t="n">
        <x:f>BP1000</x:f>
        <x:v>25</x:v>
      </x:c>
      <x:c r="AU1001" s="36" t="n">
        <x:f>BQ1000</x:f>
        <x:v>42</x:v>
      </x:c>
      <x:c r="AV1001" s="36" t="n">
        <x:f>BR1000</x:f>
        <x:v>45</x:v>
      </x:c>
      <x:c r="AW1001" s="36" t="n">
        <x:f>BS1000</x:f>
        <x:v>31</x:v>
      </x:c>
      <x:c r="AX1001" s="36" t="n">
        <x:f>BT1000</x:f>
        <x:v>40</x:v>
      </x:c>
      <x:c r="AY1001" s="36" t="n">
        <x:f>SUM(AO1001:AX1001)</x:f>
        <x:v>363</x:v>
      </x:c>
      <x:c r="AZ1001" s="36" t="n">
        <x:v>0</x:v>
      </x:c>
      <x:c r="BA1001" s="36" t="n">
        <x:v>0</x:v>
      </x:c>
      <x:c r="BB1001" s="36" t="n">
        <x:v>0</x:v>
      </x:c>
      <x:c r="BC1001" s="36" t="n">
        <x:v>0</x:v>
      </x:c>
      <x:c r="BD1001" s="36" t="n">
        <x:v>0</x:v>
      </x:c>
      <x:c r="BE1001" s="36" t="n">
        <x:v>16</x:v>
      </x:c>
      <x:c r="BF1001" s="36" t="n">
        <x:v>0</x:v>
      </x:c>
      <x:c r="BG1001" s="36" t="n">
        <x:v>0</x:v>
      </x:c>
      <x:c r="BH1001" s="36" t="n">
        <x:v>0</x:v>
      </x:c>
      <x:c r="BI1001" s="36" t="n">
        <x:v>0</x:v>
      </x:c>
      <x:c r="BJ1001" s="36"/>
      <x:c r="BK1001" s="36" t="n">
        <x:f>MAX(0,AO1001+AZ1001-BV1001)</x:f>
        <x:v>44</x:v>
      </x:c>
      <x:c r="BL1001" s="36" t="n">
        <x:f>MAX(0,AP1001+BA1001-BW1001)</x:f>
        <x:v>38</x:v>
      </x:c>
      <x:c r="BM1001" s="36" t="n">
        <x:f>MAX(0,AQ1001+BB1001-BX1001)</x:f>
        <x:v>51</x:v>
      </x:c>
      <x:c r="BN1001" s="36" t="n">
        <x:f>MAX(0,AR1001+BC1001-BY1001)</x:f>
        <x:v>42</x:v>
      </x:c>
      <x:c r="BO1001" s="36" t="n">
        <x:f>MAX(0,AS1001+BD1001-BZ1001)</x:f>
        <x:v>0</x:v>
      </x:c>
      <x:c r="BP1001" s="36" t="n">
        <x:f>MAX(0,AT1001+BE1001-CA1001)</x:f>
        <x:v>41</x:v>
      </x:c>
      <x:c r="BQ1001" s="36" t="n">
        <x:f>MAX(0,AU1001+BF1001-CB1001)</x:f>
        <x:v>41</x:v>
      </x:c>
      <x:c r="BR1001" s="36" t="n">
        <x:f>MAX(0,AV1001+BG1001-CC1001)</x:f>
        <x:v>44</x:v>
      </x:c>
      <x:c r="BS1001" s="36" t="n">
        <x:f>MAX(0,AW1001+BH1001-CD1001)</x:f>
        <x:v>30</x:v>
      </x:c>
      <x:c r="BT1001" s="36" t="n">
        <x:f>MAX(0,AX1001+BI1001-CE1001)</x:f>
        <x:v>39</x:v>
      </x:c>
      <x:c r="BU1001" s="36" t="n">
        <x:f>SUM(BK1001:BT1001)</x:f>
        <x:v>370</x:v>
      </x:c>
      <x:c r="BV1001" s="36" t="n">
        <x:v>1</x:v>
      </x:c>
      <x:c r="BW1001" s="36" t="n">
        <x:v>2</x:v>
      </x:c>
      <x:c r="BX1001" s="36" t="n">
        <x:v>1</x:v>
      </x:c>
      <x:c r="BY1001" s="36" t="n">
        <x:v>1</x:v>
      </x:c>
      <x:c r="BZ1001" s="36" t="n">
        <x:v>0</x:v>
      </x:c>
      <x:c r="CA1001" s="36" t="n">
        <x:v>0</x:v>
      </x:c>
      <x:c r="CB1001" s="36" t="n">
        <x:v>1</x:v>
      </x:c>
      <x:c r="CC1001" s="36" t="n">
        <x:v>1</x:v>
      </x:c>
      <x:c r="CD1001" s="36" t="n">
        <x:v>1</x:v>
      </x:c>
      <x:c r="CE1001" s="36" t="n">
        <x:v>1</x:v>
      </x:c>
      <x:c r="CF1001" s="36"/>
      <x:c r="CG1001" s="36" t="n">
        <x:f>SUM(BW1001,CD1001)</x:f>
        <x:v>3</x:v>
      </x:c>
      <x:c r="CH1001" s="36" t="n">
        <x:f>SUM(BX1001,CA1001)</x:f>
        <x:v>1</x:v>
      </x:c>
      <x:c r="CI1001" s="36" t="n">
        <x:f>SUM(BY1001)</x:f>
        <x:v>1</x:v>
      </x:c>
      <x:c r="CJ1001" s="36" t="n">
        <x:f>SUM(BV1001,BZ1001,CB1001)</x:f>
        <x:v>2</x:v>
      </x:c>
      <x:c r="CK1001" s="36" t="n">
        <x:f>SUM(CC1001,CE1001)</x:f>
        <x:v>2</x:v>
      </x:c>
      <x:c r="CL1001" s="36" t="n">
        <x:f>SUM(CG1001:CK1001)</x:f>
        <x:v>9</x:v>
      </x:c>
      <x:c r="CM1001" s="39" t="n">
        <x:f>SUM(BW1001*0.075,CD1001*0.075)</x:f>
        <x:v>0.22499999999999998</x:v>
      </x:c>
      <x:c r="CN1001" s="39" t="n">
        <x:f>SUM(BX1001*0.06,CA1001*0.03)</x:f>
        <x:v>0.06</x:v>
      </x:c>
      <x:c r="CO1001" s="39" t="n">
        <x:f>SUM(BY1001*0.08)</x:f>
        <x:v>0.08</x:v>
      </x:c>
      <x:c r="CP1001" s="39" t="n">
        <x:f>SUM(BV1001*0.12,BZ1001*0.06,CB1001*0.03)</x:f>
        <x:v>0.15</x:v>
      </x:c>
      <x:c r="CQ1001" s="39" t="n">
        <x:f>SUM(CC1001*0.01,CE1001*0.1)</x:f>
        <x:v>0.11</x:v>
      </x:c>
      <x:c r="CR1001" s="39" t="n">
        <x:f>SUM(CM1001:CQ1001)</x:f>
        <x:v>0.625</x:v>
      </x:c>
      <x:c r="CS1001" s="36" t="n">
        <x:f>SUM(CG1001:CH1001)</x:f>
        <x:v>4</x:v>
      </x:c>
      <x:c r="CT1001" s="36" t="str"/>
      <x:c r="CU1001" s="36" t="n">
        <x:f>MIN(AG1001,CG1001)</x:f>
        <x:v>3</x:v>
      </x:c>
      <x:c r="CV1001" s="36" t="n">
        <x:f>MIN(AG1001,CH1001)</x:f>
        <x:v>1</x:v>
      </x:c>
      <x:c r="CW1001" s="36" t="n">
        <x:f>MIN(AG1001,CI1001)</x:f>
        <x:v>1</x:v>
      </x:c>
      <x:c r="CX1001" s="36" t="n">
        <x:f>MIN(AG1001,CJ1001)</x:f>
        <x:v>2</x:v>
      </x:c>
      <x:c r="CY1001" s="36" t="n">
        <x:f>MIN(AG1001,CK1001)</x:f>
        <x:v>2</x:v>
      </x:c>
    </x:row>
    <x:row r="1002" ht="18" customHeight="1">
      <x:c r="A1002" s="35" t="str">
        <x:v>Area HC-03</x:v>
      </x:c>
      <x:c r="B1002" s="35" t="str">
        <x:v>Area Lead HC-03</x:v>
      </x:c>
      <x:c r="C1002" s="35" t="str">
        <x:v>Field Lead HC-09</x:v>
      </x:c>
      <x:c r="D1002" s="35" t="str">
        <x:v>City HC-F</x:v>
      </x:c>
      <x:c r="E1002" s="35" t="n">
        <x:v>5</x:v>
      </x:c>
      <x:c r="F1002" s="35" t="n">
        <x:v>24</x:v>
      </x:c>
      <x:c r="G1002" s="35" t="n">
        <x:v>1</x:v>
      </x:c>
      <x:c r="H1002" s="35" t="str">
        <x:v>Promoter</x:v>
      </x:c>
      <x:c r="I1002" s="35" t="str">
        <x:v>Agency HC-03</x:v>
      </x:c>
      <x:c r="J1002" s="35" t="str">
        <x:v>PR-HC-014</x:v>
      </x:c>
      <x:c r="K1002" s="35" t="str">
        <x:v>Masked Promoter HC-014</x:v>
      </x:c>
      <x:c r="L1002" s="35" t="str">
        <x:v>9XXXX10014</x:v>
      </x:c>
      <x:c r="M1002" s="37" t="n">
        <x:v>46188</x:v>
      </x:c>
      <x:c r="N1002" s="35" t="str">
        <x:v>Cohort 3</x:v>
      </x:c>
      <x:c r="O1002" s="35" t="str">
        <x:v>DIST-HC-05</x:v>
      </x:c>
      <x:c r="P1002" s="35" t="str">
        <x:v>Masked Distributor HC-05</x:v>
      </x:c>
      <x:c r="Q1002" s="35" t="str">
        <x:v>P-HC-042</x:v>
      </x:c>
      <x:c r="R1002" s="35" t="str">
        <x:v>HC-042</x:v>
      </x:c>
      <x:c r="S1002" s="35" t="str">
        <x:v>Masked Store HC-042</x:v>
      </x:c>
      <x:c r="T1002" s="35" t="str">
        <x:v>XX1042</x:v>
      </x:c>
      <x:c r="U1002" s="35" t="str">
        <x:v>Supermarket</x:v>
      </x:c>
      <x:c r="V1002" s="35" t="str">
        <x:v>Masked</x:v>
      </x:c>
      <x:c r="W1002" s="35" t="str">
        <x:v>Masked</x:v>
      </x:c>
      <x:c r="X1002" s="37" t="n">
        <x:v>46206</x:v>
      </x:c>
      <x:c r="Y1002" s="37" t="n">
        <x:v>46280</x:v>
      </x:c>
      <x:c r="Z1002" s="35" t="str">
        <x:v>W03</x:v>
      </x:c>
      <x:c r="AA1002" s="35" t="str">
        <x:v>Sep'26</x:v>
      </x:c>
      <x:c r="AB1002" s="35" t="str">
        <x:v>15 - 21</x:v>
      </x:c>
      <x:c r="AC1002" s="35" t="str">
        <x:v>Week 3 of Sep 2026</x:v>
      </x:c>
      <x:c r="AD1002" s="35" t="str">
        <x:v>Continue</x:v>
      </x:c>
      <x:c r="AE1002" s="35" t="str">
        <x:v>Replenishment pending for selected SKU</x:v>
      </x:c>
      <x:c r="AF1002" s="36" t="n">
        <x:v>53</x:v>
      </x:c>
      <x:c r="AG1002" s="36" t="n">
        <x:v>14</x:v>
      </x:c>
      <x:c r="AH1002" s="38" t="n">
        <x:f>IFERROR(AG1002/AF1002,0)</x:f>
        <x:v>0.2641509433962264</x:v>
      </x:c>
      <x:c r="AI1002" s="36" t="n">
        <x:v>12</x:v>
      </x:c>
      <x:c r="AJ1002" s="38" t="n">
        <x:f>IFERROR(AI1002/AG1002,0)</x:f>
        <x:v>0.8571428571428571</x:v>
      </x:c>
      <x:c r="AK1002" s="36" t="n">
        <x:v>3</x:v>
      </x:c>
      <x:c r="AL1002" s="36" t="n">
        <x:v>6</x:v>
      </x:c>
      <x:c r="AM1002" s="36" t="n">
        <x:v>1</x:v>
      </x:c>
      <x:c r="AN1002" s="38" t="n">
        <x:f>IFERROR(AL1002/AG1002,0)</x:f>
        <x:v>0.42857142857142855</x:v>
      </x:c>
      <x:c r="AO1002" s="36" t="n">
        <x:f>BK1001</x:f>
        <x:v>44</x:v>
      </x:c>
      <x:c r="AP1002" s="36" t="n">
        <x:f>BL1001</x:f>
        <x:v>38</x:v>
      </x:c>
      <x:c r="AQ1002" s="36" t="n">
        <x:f>BM1001</x:f>
        <x:v>51</x:v>
      </x:c>
      <x:c r="AR1002" s="36" t="n">
        <x:f>BN1001</x:f>
        <x:v>42</x:v>
      </x:c>
      <x:c r="AS1002" s="36" t="n">
        <x:f>BO1001</x:f>
        <x:v>0</x:v>
      </x:c>
      <x:c r="AT1002" s="36" t="n">
        <x:f>BP1001</x:f>
        <x:v>41</x:v>
      </x:c>
      <x:c r="AU1002" s="36" t="n">
        <x:f>BQ1001</x:f>
        <x:v>41</x:v>
      </x:c>
      <x:c r="AV1002" s="36" t="n">
        <x:f>BR1001</x:f>
        <x:v>44</x:v>
      </x:c>
      <x:c r="AW1002" s="36" t="n">
        <x:f>BS1001</x:f>
        <x:v>30</x:v>
      </x:c>
      <x:c r="AX1002" s="36" t="n">
        <x:f>BT1001</x:f>
        <x:v>39</x:v>
      </x:c>
      <x:c r="AY1002" s="36" t="n">
        <x:f>SUM(AO1002:AX1002)</x:f>
        <x:v>370</x:v>
      </x:c>
      <x:c r="AZ1002" s="36" t="n">
        <x:v>18</x:v>
      </x:c>
      <x:c r="BA1002" s="36" t="n">
        <x:v>0</x:v>
      </x:c>
      <x:c r="BB1002" s="36" t="n">
        <x:v>0</x:v>
      </x:c>
      <x:c r="BC1002" s="36" t="n">
        <x:v>0</x:v>
      </x:c>
      <x:c r="BD1002" s="36" t="n">
        <x:v>0</x:v>
      </x:c>
      <x:c r="BE1002" s="36" t="n">
        <x:v>0</x:v>
      </x:c>
      <x:c r="BF1002" s="36" t="n">
        <x:v>18</x:v>
      </x:c>
      <x:c r="BG1002" s="36" t="n">
        <x:v>0</x:v>
      </x:c>
      <x:c r="BH1002" s="36" t="n">
        <x:v>0</x:v>
      </x:c>
      <x:c r="BI1002" s="36" t="n">
        <x:v>0</x:v>
      </x:c>
      <x:c r="BJ1002" s="36"/>
      <x:c r="BK1002" s="36" t="n">
        <x:f>MAX(0,AO1002+AZ1002-BV1002)</x:f>
        <x:v>61</x:v>
      </x:c>
      <x:c r="BL1002" s="36" t="n">
        <x:f>MAX(0,AP1002+BA1002-BW1002)</x:f>
        <x:v>35</x:v>
      </x:c>
      <x:c r="BM1002" s="36" t="n">
        <x:f>MAX(0,AQ1002+BB1002-BX1002)</x:f>
        <x:v>50</x:v>
      </x:c>
      <x:c r="BN1002" s="36" t="n">
        <x:f>MAX(0,AR1002+BC1002-BY1002)</x:f>
        <x:v>41</x:v>
      </x:c>
      <x:c r="BO1002" s="36" t="n">
        <x:f>MAX(0,AS1002+BD1002-BZ1002)</x:f>
        <x:v>0</x:v>
      </x:c>
      <x:c r="BP1002" s="36" t="n">
        <x:f>MAX(0,AT1002+BE1002-CA1002)</x:f>
        <x:v>40</x:v>
      </x:c>
      <x:c r="BQ1002" s="36" t="n">
        <x:f>MAX(0,AU1002+BF1002-CB1002)</x:f>
        <x:v>58</x:v>
      </x:c>
      <x:c r="BR1002" s="36" t="n">
        <x:f>MAX(0,AV1002+BG1002-CC1002)</x:f>
        <x:v>44</x:v>
      </x:c>
      <x:c r="BS1002" s="36" t="n">
        <x:f>MAX(0,AW1002+BH1002-CD1002)</x:f>
        <x:v>29</x:v>
      </x:c>
      <x:c r="BT1002" s="36" t="n">
        <x:f>MAX(0,AX1002+BI1002-CE1002)</x:f>
        <x:v>38</x:v>
      </x:c>
      <x:c r="BU1002" s="36" t="n">
        <x:f>SUM(BK1002:BT1002)</x:f>
        <x:v>396</x:v>
      </x:c>
      <x:c r="BV1002" s="36" t="n">
        <x:v>1</x:v>
      </x:c>
      <x:c r="BW1002" s="36" t="n">
        <x:v>3</x:v>
      </x:c>
      <x:c r="BX1002" s="36" t="n">
        <x:v>1</x:v>
      </x:c>
      <x:c r="BY1002" s="36" t="n">
        <x:v>1</x:v>
      </x:c>
      <x:c r="BZ1002" s="36" t="n">
        <x:v>0</x:v>
      </x:c>
      <x:c r="CA1002" s="36" t="n">
        <x:v>1</x:v>
      </x:c>
      <x:c r="CB1002" s="36" t="n">
        <x:v>1</x:v>
      </x:c>
      <x:c r="CC1002" s="36" t="n">
        <x:v>0</x:v>
      </x:c>
      <x:c r="CD1002" s="36" t="n">
        <x:v>1</x:v>
      </x:c>
      <x:c r="CE1002" s="36" t="n">
        <x:v>1</x:v>
      </x:c>
      <x:c r="CF1002" s="36"/>
      <x:c r="CG1002" s="36" t="n">
        <x:f>SUM(BW1002,CD1002)</x:f>
        <x:v>4</x:v>
      </x:c>
      <x:c r="CH1002" s="36" t="n">
        <x:f>SUM(BX1002,CA1002)</x:f>
        <x:v>2</x:v>
      </x:c>
      <x:c r="CI1002" s="36" t="n">
        <x:f>SUM(BY1002)</x:f>
        <x:v>1</x:v>
      </x:c>
      <x:c r="CJ1002" s="36" t="n">
        <x:f>SUM(BV1002,BZ1002,CB1002)</x:f>
        <x:v>2</x:v>
      </x:c>
      <x:c r="CK1002" s="36" t="n">
        <x:f>SUM(CC1002,CE1002)</x:f>
        <x:v>1</x:v>
      </x:c>
      <x:c r="CL1002" s="36" t="n">
        <x:f>SUM(CG1002:CK1002)</x:f>
        <x:v>10</x:v>
      </x:c>
      <x:c r="CM1002" s="39" t="n">
        <x:f>SUM(BW1002*0.075,CD1002*0.075)</x:f>
        <x:v>0.3</x:v>
      </x:c>
      <x:c r="CN1002" s="39" t="n">
        <x:f>SUM(BX1002*0.06,CA1002*0.03)</x:f>
        <x:v>0.09</x:v>
      </x:c>
      <x:c r="CO1002" s="39" t="n">
        <x:f>SUM(BY1002*0.08)</x:f>
        <x:v>0.08</x:v>
      </x:c>
      <x:c r="CP1002" s="39" t="n">
        <x:f>SUM(BV1002*0.12,BZ1002*0.06,CB1002*0.03)</x:f>
        <x:v>0.15</x:v>
      </x:c>
      <x:c r="CQ1002" s="39" t="n">
        <x:f>SUM(CC1002*0.01,CE1002*0.1)</x:f>
        <x:v>0.1</x:v>
      </x:c>
      <x:c r="CR1002" s="39" t="n">
        <x:f>SUM(CM1002:CQ1002)</x:f>
        <x:v>0.72</x:v>
      </x:c>
      <x:c r="CS1002" s="36" t="n">
        <x:f>SUM(CG1002:CH1002)</x:f>
        <x:v>6</x:v>
      </x:c>
      <x:c r="CT1002" s="36" t="str"/>
      <x:c r="CU1002" s="36" t="n">
        <x:f>MIN(AG1002,CG1002)</x:f>
        <x:v>4</x:v>
      </x:c>
      <x:c r="CV1002" s="36" t="n">
        <x:f>MIN(AG1002,CH1002)</x:f>
        <x:v>2</x:v>
      </x:c>
      <x:c r="CW1002" s="36" t="n">
        <x:f>MIN(AG1002,CI1002)</x:f>
        <x:v>1</x:v>
      </x:c>
      <x:c r="CX1002" s="36" t="n">
        <x:f>MIN(AG1002,CJ1002)</x:f>
        <x:v>2</x:v>
      </x:c>
      <x:c r="CY1002" s="36" t="n">
        <x:f>MIN(AG1002,CK1002)</x:f>
        <x:v>1</x:v>
      </x:c>
    </x:row>
    <x:row r="1003" ht="18" customHeight="1">
      <x:c r="A1003" s="35" t="str">
        <x:v>Area HC-03</x:v>
      </x:c>
      <x:c r="B1003" s="35" t="str">
        <x:v>Area Lead HC-03</x:v>
      </x:c>
      <x:c r="C1003" s="35" t="str">
        <x:v>Field Lead HC-09</x:v>
      </x:c>
      <x:c r="D1003" s="35" t="str">
        <x:v>City HC-F</x:v>
      </x:c>
      <x:c r="E1003" s="35" t="n">
        <x:v>5</x:v>
      </x:c>
      <x:c r="F1003" s="35" t="n">
        <x:v>24</x:v>
      </x:c>
      <x:c r="G1003" s="35" t="n">
        <x:v>1</x:v>
      </x:c>
      <x:c r="H1003" s="35" t="str">
        <x:v>Promoter</x:v>
      </x:c>
      <x:c r="I1003" s="35" t="str">
        <x:v>Agency HC-03</x:v>
      </x:c>
      <x:c r="J1003" s="35" t="str">
        <x:v>PR-HC-014</x:v>
      </x:c>
      <x:c r="K1003" s="35" t="str">
        <x:v>Masked Promoter HC-014</x:v>
      </x:c>
      <x:c r="L1003" s="35" t="str">
        <x:v>9XXXX10014</x:v>
      </x:c>
      <x:c r="M1003" s="37" t="n">
        <x:v>46188</x:v>
      </x:c>
      <x:c r="N1003" s="35" t="str">
        <x:v>Cohort 3</x:v>
      </x:c>
      <x:c r="O1003" s="35" t="str">
        <x:v>DIST-HC-05</x:v>
      </x:c>
      <x:c r="P1003" s="35" t="str">
        <x:v>Masked Distributor HC-05</x:v>
      </x:c>
      <x:c r="Q1003" s="35" t="str">
        <x:v>P-HC-042</x:v>
      </x:c>
      <x:c r="R1003" s="35" t="str">
        <x:v>HC-042</x:v>
      </x:c>
      <x:c r="S1003" s="35" t="str">
        <x:v>Masked Store HC-042</x:v>
      </x:c>
      <x:c r="T1003" s="35" t="str">
        <x:v>XX1042</x:v>
      </x:c>
      <x:c r="U1003" s="35" t="str">
        <x:v>Supermarket</x:v>
      </x:c>
      <x:c r="V1003" s="35" t="str">
        <x:v>Masked</x:v>
      </x:c>
      <x:c r="W1003" s="35" t="str">
        <x:v>Masked</x:v>
      </x:c>
      <x:c r="X1003" s="37" t="n">
        <x:v>46206</x:v>
      </x:c>
      <x:c r="Y1003" s="37" t="n">
        <x:v>46281</x:v>
      </x:c>
      <x:c r="Z1003" s="35" t="str">
        <x:v>W03</x:v>
      </x:c>
      <x:c r="AA1003" s="35" t="str">
        <x:v>Sep'26</x:v>
      </x:c>
      <x:c r="AB1003" s="35" t="str">
        <x:v>15 - 21</x:v>
      </x:c>
      <x:c r="AC1003" s="35" t="str">
        <x:v>Week 3 of Sep 2026</x:v>
      </x:c>
      <x:c r="AD1003" s="35" t="str">
        <x:v>Continue</x:v>
      </x:c>
      <x:c r="AE1003" s="35" t="str"/>
      <x:c r="AF1003" s="36" t="n">
        <x:v>55</x:v>
      </x:c>
      <x:c r="AG1003" s="36" t="n">
        <x:v>21</x:v>
      </x:c>
      <x:c r="AH1003" s="38" t="n">
        <x:f>IFERROR(AG1003/AF1003,0)</x:f>
        <x:v>0.38181818181818183</x:v>
      </x:c>
      <x:c r="AI1003" s="36" t="n">
        <x:v>16</x:v>
      </x:c>
      <x:c r="AJ1003" s="38" t="n">
        <x:f>IFERROR(AI1003/AG1003,0)</x:f>
        <x:v>0.7619047619047619</x:v>
      </x:c>
      <x:c r="AK1003" s="36" t="n">
        <x:v>5</x:v>
      </x:c>
      <x:c r="AL1003" s="36" t="n">
        <x:v>9</x:v>
      </x:c>
      <x:c r="AM1003" s="36" t="n">
        <x:v>1</x:v>
      </x:c>
      <x:c r="AN1003" s="38" t="n">
        <x:f>IFERROR(AL1003/AG1003,0)</x:f>
        <x:v>0.42857142857142855</x:v>
      </x:c>
      <x:c r="AO1003" s="36" t="n">
        <x:f>BK1002</x:f>
        <x:v>61</x:v>
      </x:c>
      <x:c r="AP1003" s="36" t="n">
        <x:f>BL1002</x:f>
        <x:v>35</x:v>
      </x:c>
      <x:c r="AQ1003" s="36" t="n">
        <x:f>BM1002</x:f>
        <x:v>50</x:v>
      </x:c>
      <x:c r="AR1003" s="36" t="n">
        <x:f>BN1002</x:f>
        <x:v>41</x:v>
      </x:c>
      <x:c r="AS1003" s="36" t="n">
        <x:f>BO1002</x:f>
        <x:v>0</x:v>
      </x:c>
      <x:c r="AT1003" s="36" t="n">
        <x:f>BP1002</x:f>
        <x:v>40</x:v>
      </x:c>
      <x:c r="AU1003" s="36" t="n">
        <x:f>BQ1002</x:f>
        <x:v>58</x:v>
      </x:c>
      <x:c r="AV1003" s="36" t="n">
        <x:f>BR1002</x:f>
        <x:v>44</x:v>
      </x:c>
      <x:c r="AW1003" s="36" t="n">
        <x:f>BS1002</x:f>
        <x:v>29</x:v>
      </x:c>
      <x:c r="AX1003" s="36" t="n">
        <x:f>BT1002</x:f>
        <x:v>38</x:v>
      </x:c>
      <x:c r="AY1003" s="36" t="n">
        <x:f>SUM(AO1003:AX1003)</x:f>
        <x:v>396</x:v>
      </x:c>
      <x:c r="AZ1003" s="36" t="n">
        <x:v>0</x:v>
      </x:c>
      <x:c r="BA1003" s="36" t="n">
        <x:v>27</x:v>
      </x:c>
      <x:c r="BB1003" s="36" t="n">
        <x:v>0</x:v>
      </x:c>
      <x:c r="BC1003" s="36" t="n">
        <x:v>0</x:v>
      </x:c>
      <x:c r="BD1003" s="36" t="n">
        <x:v>11</x:v>
      </x:c>
      <x:c r="BE1003" s="36" t="n">
        <x:v>0</x:v>
      </x:c>
      <x:c r="BF1003" s="36" t="n">
        <x:v>0</x:v>
      </x:c>
      <x:c r="BG1003" s="36" t="n">
        <x:v>15</x:v>
      </x:c>
      <x:c r="BH1003" s="36" t="n">
        <x:v>0</x:v>
      </x:c>
      <x:c r="BI1003" s="36" t="n">
        <x:v>0</x:v>
      </x:c>
      <x:c r="BJ1003" s="36"/>
      <x:c r="BK1003" s="36" t="n">
        <x:f>MAX(0,AO1003+AZ1003-BV1003)</x:f>
        <x:v>60</x:v>
      </x:c>
      <x:c r="BL1003" s="36" t="n">
        <x:f>MAX(0,AP1003+BA1003-BW1003)</x:f>
        <x:v>60</x:v>
      </x:c>
      <x:c r="BM1003" s="36" t="n">
        <x:f>MAX(0,AQ1003+BB1003-BX1003)</x:f>
        <x:v>49</x:v>
      </x:c>
      <x:c r="BN1003" s="36" t="n">
        <x:f>MAX(0,AR1003+BC1003-BY1003)</x:f>
        <x:v>39</x:v>
      </x:c>
      <x:c r="BO1003" s="36" t="n">
        <x:f>MAX(0,AS1003+BD1003-BZ1003)</x:f>
        <x:v>10</x:v>
      </x:c>
      <x:c r="BP1003" s="36" t="n">
        <x:f>MAX(0,AT1003+BE1003-CA1003)</x:f>
        <x:v>39</x:v>
      </x:c>
      <x:c r="BQ1003" s="36" t="n">
        <x:f>MAX(0,AU1003+BF1003-CB1003)</x:f>
        <x:v>57</x:v>
      </x:c>
      <x:c r="BR1003" s="36" t="n">
        <x:f>MAX(0,AV1003+BG1003-CC1003)</x:f>
        <x:v>59</x:v>
      </x:c>
      <x:c r="BS1003" s="36" t="n">
        <x:f>MAX(0,AW1003+BH1003-CD1003)</x:f>
        <x:v>28</x:v>
      </x:c>
      <x:c r="BT1003" s="36" t="n">
        <x:f>MAX(0,AX1003+BI1003-CE1003)</x:f>
        <x:v>36</x:v>
      </x:c>
      <x:c r="BU1003" s="36" t="n">
        <x:f>SUM(BK1003:BT1003)</x:f>
        <x:v>437</x:v>
      </x:c>
      <x:c r="BV1003" s="36" t="n">
        <x:v>1</x:v>
      </x:c>
      <x:c r="BW1003" s="36" t="n">
        <x:v>2</x:v>
      </x:c>
      <x:c r="BX1003" s="36" t="n">
        <x:v>1</x:v>
      </x:c>
      <x:c r="BY1003" s="36" t="n">
        <x:v>2</x:v>
      </x:c>
      <x:c r="BZ1003" s="36" t="n">
        <x:v>1</x:v>
      </x:c>
      <x:c r="CA1003" s="36" t="n">
        <x:v>1</x:v>
      </x:c>
      <x:c r="CB1003" s="36" t="n">
        <x:v>1</x:v>
      </x:c>
      <x:c r="CC1003" s="36" t="n">
        <x:v>0</x:v>
      </x:c>
      <x:c r="CD1003" s="36" t="n">
        <x:v>1</x:v>
      </x:c>
      <x:c r="CE1003" s="36" t="n">
        <x:v>2</x:v>
      </x:c>
      <x:c r="CF1003" s="36"/>
      <x:c r="CG1003" s="36" t="n">
        <x:f>SUM(BW1003,CD1003)</x:f>
        <x:v>3</x:v>
      </x:c>
      <x:c r="CH1003" s="36" t="n">
        <x:f>SUM(BX1003,CA1003)</x:f>
        <x:v>2</x:v>
      </x:c>
      <x:c r="CI1003" s="36" t="n">
        <x:f>SUM(BY1003)</x:f>
        <x:v>2</x:v>
      </x:c>
      <x:c r="CJ1003" s="36" t="n">
        <x:f>SUM(BV1003,BZ1003,CB1003)</x:f>
        <x:v>3</x:v>
      </x:c>
      <x:c r="CK1003" s="36" t="n">
        <x:f>SUM(CC1003,CE1003)</x:f>
        <x:v>2</x:v>
      </x:c>
      <x:c r="CL1003" s="36" t="n">
        <x:f>SUM(CG1003:CK1003)</x:f>
        <x:v>12</x:v>
      </x:c>
      <x:c r="CM1003" s="39" t="n">
        <x:f>SUM(BW1003*0.075,CD1003*0.075)</x:f>
        <x:v>0.22499999999999998</x:v>
      </x:c>
      <x:c r="CN1003" s="39" t="n">
        <x:f>SUM(BX1003*0.06,CA1003*0.03)</x:f>
        <x:v>0.09</x:v>
      </x:c>
      <x:c r="CO1003" s="39" t="n">
        <x:f>SUM(BY1003*0.08)</x:f>
        <x:v>0.16</x:v>
      </x:c>
      <x:c r="CP1003" s="39" t="n">
        <x:f>SUM(BV1003*0.12,BZ1003*0.06,CB1003*0.03)</x:f>
        <x:v>0.21</x:v>
      </x:c>
      <x:c r="CQ1003" s="39" t="n">
        <x:f>SUM(CC1003*0.01,CE1003*0.1)</x:f>
        <x:v>0.2</x:v>
      </x:c>
      <x:c r="CR1003" s="39" t="n">
        <x:f>SUM(CM1003:CQ1003)</x:f>
        <x:v>0.885</x:v>
      </x:c>
      <x:c r="CS1003" s="36" t="n">
        <x:f>SUM(CG1003:CH1003)</x:f>
        <x:v>5</x:v>
      </x:c>
      <x:c r="CT1003" s="36" t="str"/>
      <x:c r="CU1003" s="36" t="n">
        <x:f>MIN(AG1003,CG1003)</x:f>
        <x:v>3</x:v>
      </x:c>
      <x:c r="CV1003" s="36" t="n">
        <x:f>MIN(AG1003,CH1003)</x:f>
        <x:v>2</x:v>
      </x:c>
      <x:c r="CW1003" s="36" t="n">
        <x:f>MIN(AG1003,CI1003)</x:f>
        <x:v>2</x:v>
      </x:c>
      <x:c r="CX1003" s="36" t="n">
        <x:f>MIN(AG1003,CJ1003)</x:f>
        <x:v>3</x:v>
      </x:c>
      <x:c r="CY1003" s="36" t="n">
        <x:f>MIN(AG1003,CK1003)</x:f>
        <x:v>2</x:v>
      </x:c>
    </x:row>
    <x:row r="1004" ht="18" customHeight="1">
      <x:c r="A1004" s="35" t="str">
        <x:v>Area HC-03</x:v>
      </x:c>
      <x:c r="B1004" s="35" t="str">
        <x:v>Area Lead HC-03</x:v>
      </x:c>
      <x:c r="C1004" s="35" t="str">
        <x:v>Field Lead HC-09</x:v>
      </x:c>
      <x:c r="D1004" s="35" t="str">
        <x:v>City HC-F</x:v>
      </x:c>
      <x:c r="E1004" s="35" t="n">
        <x:v>5</x:v>
      </x:c>
      <x:c r="F1004" s="35" t="n">
        <x:v>24</x:v>
      </x:c>
      <x:c r="G1004" s="35" t="n">
        <x:v>1</x:v>
      </x:c>
      <x:c r="H1004" s="35" t="str">
        <x:v>Promoter</x:v>
      </x:c>
      <x:c r="I1004" s="35" t="str">
        <x:v>Agency HC-03</x:v>
      </x:c>
      <x:c r="J1004" s="35" t="str">
        <x:v>PR-HC-014</x:v>
      </x:c>
      <x:c r="K1004" s="35" t="str">
        <x:v>Masked Promoter HC-014</x:v>
      </x:c>
      <x:c r="L1004" s="35" t="str">
        <x:v>9XXXX10014</x:v>
      </x:c>
      <x:c r="M1004" s="37" t="n">
        <x:v>46188</x:v>
      </x:c>
      <x:c r="N1004" s="35" t="str">
        <x:v>Cohort 3</x:v>
      </x:c>
      <x:c r="O1004" s="35" t="str">
        <x:v>DIST-HC-05</x:v>
      </x:c>
      <x:c r="P1004" s="35" t="str">
        <x:v>Masked Distributor HC-05</x:v>
      </x:c>
      <x:c r="Q1004" s="35" t="str">
        <x:v>P-HC-042</x:v>
      </x:c>
      <x:c r="R1004" s="35" t="str">
        <x:v>HC-042</x:v>
      </x:c>
      <x:c r="S1004" s="35" t="str">
        <x:v>Masked Store HC-042</x:v>
      </x:c>
      <x:c r="T1004" s="35" t="str">
        <x:v>XX1042</x:v>
      </x:c>
      <x:c r="U1004" s="35" t="str">
        <x:v>Supermarket</x:v>
      </x:c>
      <x:c r="V1004" s="35" t="str">
        <x:v>Masked</x:v>
      </x:c>
      <x:c r="W1004" s="35" t="str">
        <x:v>Masked</x:v>
      </x:c>
      <x:c r="X1004" s="37" t="n">
        <x:v>46206</x:v>
      </x:c>
      <x:c r="Y1004" s="37" t="n">
        <x:v>46282</x:v>
      </x:c>
      <x:c r="Z1004" s="35" t="str">
        <x:v>W03</x:v>
      </x:c>
      <x:c r="AA1004" s="35" t="str">
        <x:v>Sep'26</x:v>
      </x:c>
      <x:c r="AB1004" s="35" t="str">
        <x:v>15 - 21</x:v>
      </x:c>
      <x:c r="AC1004" s="35" t="str">
        <x:v>Week 3 of Sep 2026</x:v>
      </x:c>
      <x:c r="AD1004" s="35" t="str">
        <x:v>Continue</x:v>
      </x:c>
      <x:c r="AE1004" s="35" t="str"/>
      <x:c r="AF1004" s="36" t="n">
        <x:v>59</x:v>
      </x:c>
      <x:c r="AG1004" s="36" t="n">
        <x:v>21</x:v>
      </x:c>
      <x:c r="AH1004" s="38" t="n">
        <x:f>IFERROR(AG1004/AF1004,0)</x:f>
        <x:v>0.3559322033898305</x:v>
      </x:c>
      <x:c r="AI1004" s="36" t="n">
        <x:v>14</x:v>
      </x:c>
      <x:c r="AJ1004" s="38" t="n">
        <x:f>IFERROR(AI1004/AG1004,0)</x:f>
        <x:v>0.6666666666666666</x:v>
      </x:c>
      <x:c r="AK1004" s="36" t="n">
        <x:v>5</x:v>
      </x:c>
      <x:c r="AL1004" s="36" t="n">
        <x:v>7</x:v>
      </x:c>
      <x:c r="AM1004" s="36" t="n">
        <x:v>1</x:v>
      </x:c>
      <x:c r="AN1004" s="38" t="n">
        <x:f>IFERROR(AL1004/AG1004,0)</x:f>
        <x:v>0.3333333333333333</x:v>
      </x:c>
      <x:c r="AO1004" s="36" t="n">
        <x:f>BK1003</x:f>
        <x:v>60</x:v>
      </x:c>
      <x:c r="AP1004" s="36" t="n">
        <x:f>BL1003</x:f>
        <x:v>60</x:v>
      </x:c>
      <x:c r="AQ1004" s="36" t="n">
        <x:f>BM1003</x:f>
        <x:v>49</x:v>
      </x:c>
      <x:c r="AR1004" s="36" t="n">
        <x:f>BN1003</x:f>
        <x:v>39</x:v>
      </x:c>
      <x:c r="AS1004" s="36" t="n">
        <x:f>BO1003</x:f>
        <x:v>10</x:v>
      </x:c>
      <x:c r="AT1004" s="36" t="n">
        <x:f>BP1003</x:f>
        <x:v>39</x:v>
      </x:c>
      <x:c r="AU1004" s="36" t="n">
        <x:f>BQ1003</x:f>
        <x:v>57</x:v>
      </x:c>
      <x:c r="AV1004" s="36" t="n">
        <x:f>BR1003</x:f>
        <x:v>59</x:v>
      </x:c>
      <x:c r="AW1004" s="36" t="n">
        <x:f>BS1003</x:f>
        <x:v>28</x:v>
      </x:c>
      <x:c r="AX1004" s="36" t="n">
        <x:f>BT1003</x:f>
        <x:v>36</x:v>
      </x:c>
      <x:c r="AY1004" s="36" t="n">
        <x:f>SUM(AO1004:AX1004)</x:f>
        <x:v>437</x:v>
      </x:c>
      <x:c r="AZ1004" s="36" t="n">
        <x:v>0</x:v>
      </x:c>
      <x:c r="BA1004" s="36" t="n">
        <x:v>0</x:v>
      </x:c>
      <x:c r="BB1004" s="36" t="n">
        <x:v>24</x:v>
      </x:c>
      <x:c r="BC1004" s="36" t="n">
        <x:v>0</x:v>
      </x:c>
      <x:c r="BD1004" s="36" t="n">
        <x:v>0</x:v>
      </x:c>
      <x:c r="BE1004" s="36" t="n">
        <x:v>0</x:v>
      </x:c>
      <x:c r="BF1004" s="36" t="n">
        <x:v>0</x:v>
      </x:c>
      <x:c r="BG1004" s="36" t="n">
        <x:v>0</x:v>
      </x:c>
      <x:c r="BH1004" s="36" t="n">
        <x:v>17</x:v>
      </x:c>
      <x:c r="BI1004" s="36" t="n">
        <x:v>0</x:v>
      </x:c>
      <x:c r="BJ1004" s="36"/>
      <x:c r="BK1004" s="36" t="n">
        <x:f>MAX(0,AO1004+AZ1004-BV1004)</x:f>
        <x:v>59</x:v>
      </x:c>
      <x:c r="BL1004" s="36" t="n">
        <x:f>MAX(0,AP1004+BA1004-BW1004)</x:f>
        <x:v>58</x:v>
      </x:c>
      <x:c r="BM1004" s="36" t="n">
        <x:f>MAX(0,AQ1004+BB1004-BX1004)</x:f>
        <x:v>71</x:v>
      </x:c>
      <x:c r="BN1004" s="36" t="n">
        <x:f>MAX(0,AR1004+BC1004-BY1004)</x:f>
        <x:v>38</x:v>
      </x:c>
      <x:c r="BO1004" s="36" t="n">
        <x:f>MAX(0,AS1004+BD1004-BZ1004)</x:f>
        <x:v>10</x:v>
      </x:c>
      <x:c r="BP1004" s="36" t="n">
        <x:f>MAX(0,AT1004+BE1004-CA1004)</x:f>
        <x:v>38</x:v>
      </x:c>
      <x:c r="BQ1004" s="36" t="n">
        <x:f>MAX(0,AU1004+BF1004-CB1004)</x:f>
        <x:v>56</x:v>
      </x:c>
      <x:c r="BR1004" s="36" t="n">
        <x:f>MAX(0,AV1004+BG1004-CC1004)</x:f>
        <x:v>58</x:v>
      </x:c>
      <x:c r="BS1004" s="36" t="n">
        <x:f>MAX(0,AW1004+BH1004-CD1004)</x:f>
        <x:v>43</x:v>
      </x:c>
      <x:c r="BT1004" s="36" t="n">
        <x:f>MAX(0,AX1004+BI1004-CE1004)</x:f>
        <x:v>34</x:v>
      </x:c>
      <x:c r="BU1004" s="36" t="n">
        <x:f>SUM(BK1004:BT1004)</x:f>
        <x:v>465</x:v>
      </x:c>
      <x:c r="BV1004" s="36" t="n">
        <x:v>1</x:v>
      </x:c>
      <x:c r="BW1004" s="36" t="n">
        <x:v>2</x:v>
      </x:c>
      <x:c r="BX1004" s="36" t="n">
        <x:v>2</x:v>
      </x:c>
      <x:c r="BY1004" s="36" t="n">
        <x:v>1</x:v>
      </x:c>
      <x:c r="BZ1004" s="36" t="n">
        <x:v>0</x:v>
      </x:c>
      <x:c r="CA1004" s="36" t="n">
        <x:v>1</x:v>
      </x:c>
      <x:c r="CB1004" s="36" t="n">
        <x:v>1</x:v>
      </x:c>
      <x:c r="CC1004" s="36" t="n">
        <x:v>1</x:v>
      </x:c>
      <x:c r="CD1004" s="36" t="n">
        <x:v>2</x:v>
      </x:c>
      <x:c r="CE1004" s="36" t="n">
        <x:v>2</x:v>
      </x:c>
      <x:c r="CF1004" s="36"/>
      <x:c r="CG1004" s="36" t="n">
        <x:f>SUM(BW1004,CD1004)</x:f>
        <x:v>4</x:v>
      </x:c>
      <x:c r="CH1004" s="36" t="n">
        <x:f>SUM(BX1004,CA1004)</x:f>
        <x:v>3</x:v>
      </x:c>
      <x:c r="CI1004" s="36" t="n">
        <x:f>SUM(BY1004)</x:f>
        <x:v>1</x:v>
      </x:c>
      <x:c r="CJ1004" s="36" t="n">
        <x:f>SUM(BV1004,BZ1004,CB1004)</x:f>
        <x:v>2</x:v>
      </x:c>
      <x:c r="CK1004" s="36" t="n">
        <x:f>SUM(CC1004,CE1004)</x:f>
        <x:v>3</x:v>
      </x:c>
      <x:c r="CL1004" s="36" t="n">
        <x:f>SUM(CG1004:CK1004)</x:f>
        <x:v>13</x:v>
      </x:c>
      <x:c r="CM1004" s="39" t="n">
        <x:f>SUM(BW1004*0.075,CD1004*0.075)</x:f>
        <x:v>0.3</x:v>
      </x:c>
      <x:c r="CN1004" s="39" t="n">
        <x:f>SUM(BX1004*0.06,CA1004*0.03)</x:f>
        <x:v>0.15</x:v>
      </x:c>
      <x:c r="CO1004" s="39" t="n">
        <x:f>SUM(BY1004*0.08)</x:f>
        <x:v>0.08</x:v>
      </x:c>
      <x:c r="CP1004" s="39" t="n">
        <x:f>SUM(BV1004*0.12,BZ1004*0.06,CB1004*0.03)</x:f>
        <x:v>0.15</x:v>
      </x:c>
      <x:c r="CQ1004" s="39" t="n">
        <x:f>SUM(CC1004*0.01,CE1004*0.1)</x:f>
        <x:v>0.21000000000000002</x:v>
      </x:c>
      <x:c r="CR1004" s="39" t="n">
        <x:f>SUM(CM1004:CQ1004)</x:f>
        <x:v>0.8899999999999999</x:v>
      </x:c>
      <x:c r="CS1004" s="36" t="n">
        <x:f>SUM(CG1004:CH1004)</x:f>
        <x:v>7</x:v>
      </x:c>
      <x:c r="CT1004" s="36" t="str"/>
      <x:c r="CU1004" s="36" t="n">
        <x:f>MIN(AG1004,CG1004)</x:f>
        <x:v>4</x:v>
      </x:c>
      <x:c r="CV1004" s="36" t="n">
        <x:f>MIN(AG1004,CH1004)</x:f>
        <x:v>3</x:v>
      </x:c>
      <x:c r="CW1004" s="36" t="n">
        <x:f>MIN(AG1004,CI1004)</x:f>
        <x:v>1</x:v>
      </x:c>
      <x:c r="CX1004" s="36" t="n">
        <x:f>MIN(AG1004,CJ1004)</x:f>
        <x:v>2</x:v>
      </x:c>
      <x:c r="CY1004" s="36" t="n">
        <x:f>MIN(AG1004,CK1004)</x:f>
        <x:v>3</x:v>
      </x:c>
    </x:row>
    <x:row r="1005" ht="18" customHeight="1">
      <x:c r="A1005" s="35" t="str">
        <x:v>Area HC-03</x:v>
      </x:c>
      <x:c r="B1005" s="35" t="str">
        <x:v>Area Lead HC-03</x:v>
      </x:c>
      <x:c r="C1005" s="35" t="str">
        <x:v>Field Lead HC-09</x:v>
      </x:c>
      <x:c r="D1005" s="35" t="str">
        <x:v>City HC-F</x:v>
      </x:c>
      <x:c r="E1005" s="35" t="n">
        <x:v>5</x:v>
      </x:c>
      <x:c r="F1005" s="35" t="n">
        <x:v>24</x:v>
      </x:c>
      <x:c r="G1005" s="35" t="n">
        <x:v>1</x:v>
      </x:c>
      <x:c r="H1005" s="35" t="str">
        <x:v>Promoter</x:v>
      </x:c>
      <x:c r="I1005" s="35" t="str">
        <x:v>Agency HC-03</x:v>
      </x:c>
      <x:c r="J1005" s="35" t="str">
        <x:v>PR-HC-014</x:v>
      </x:c>
      <x:c r="K1005" s="35" t="str">
        <x:v>Masked Promoter HC-014</x:v>
      </x:c>
      <x:c r="L1005" s="35" t="str">
        <x:v>9XXXX10014</x:v>
      </x:c>
      <x:c r="M1005" s="37" t="n">
        <x:v>46188</x:v>
      </x:c>
      <x:c r="N1005" s="35" t="str">
        <x:v>Cohort 3</x:v>
      </x:c>
      <x:c r="O1005" s="35" t="str">
        <x:v>DIST-HC-05</x:v>
      </x:c>
      <x:c r="P1005" s="35" t="str">
        <x:v>Masked Distributor HC-05</x:v>
      </x:c>
      <x:c r="Q1005" s="35" t="str">
        <x:v>P-HC-042</x:v>
      </x:c>
      <x:c r="R1005" s="35" t="str">
        <x:v>HC-042</x:v>
      </x:c>
      <x:c r="S1005" s="35" t="str">
        <x:v>Masked Store HC-042</x:v>
      </x:c>
      <x:c r="T1005" s="35" t="str">
        <x:v>XX1042</x:v>
      </x:c>
      <x:c r="U1005" s="35" t="str">
        <x:v>Supermarket</x:v>
      </x:c>
      <x:c r="V1005" s="35" t="str">
        <x:v>Masked</x:v>
      </x:c>
      <x:c r="W1005" s="35" t="str">
        <x:v>Masked</x:v>
      </x:c>
      <x:c r="X1005" s="37" t="n">
        <x:v>46206</x:v>
      </x:c>
      <x:c r="Y1005" s="37" t="n">
        <x:v>46283</x:v>
      </x:c>
      <x:c r="Z1005" s="35" t="str">
        <x:v>W03</x:v>
      </x:c>
      <x:c r="AA1005" s="35" t="str">
        <x:v>Sep'26</x:v>
      </x:c>
      <x:c r="AB1005" s="35" t="str">
        <x:v>15 - 21</x:v>
      </x:c>
      <x:c r="AC1005" s="35" t="str">
        <x:v>Week 3 of Sep 2026</x:v>
      </x:c>
      <x:c r="AD1005" s="35" t="str">
        <x:v>Continue</x:v>
      </x:c>
      <x:c r="AE1005" s="35" t="str"/>
      <x:c r="AF1005" s="36" t="n">
        <x:v>51</x:v>
      </x:c>
      <x:c r="AG1005" s="36" t="n">
        <x:v>18</x:v>
      </x:c>
      <x:c r="AH1005" s="38" t="n">
        <x:f>IFERROR(AG1005/AF1005,0)</x:f>
        <x:v>0.35294117647058826</x:v>
      </x:c>
      <x:c r="AI1005" s="36" t="n">
        <x:v>16</x:v>
      </x:c>
      <x:c r="AJ1005" s="38" t="n">
        <x:f>IFERROR(AI1005/AG1005,0)</x:f>
        <x:v>0.8888888888888888</x:v>
      </x:c>
      <x:c r="AK1005" s="36" t="n">
        <x:v>5</x:v>
      </x:c>
      <x:c r="AL1005" s="36" t="n">
        <x:v>8</x:v>
      </x:c>
      <x:c r="AM1005" s="36" t="n">
        <x:v>1</x:v>
      </x:c>
      <x:c r="AN1005" s="38" t="n">
        <x:f>IFERROR(AL1005/AG1005,0)</x:f>
        <x:v>0.4444444444444444</x:v>
      </x:c>
      <x:c r="AO1005" s="36" t="n">
        <x:f>BK1004</x:f>
        <x:v>59</x:v>
      </x:c>
      <x:c r="AP1005" s="36" t="n">
        <x:f>BL1004</x:f>
        <x:v>58</x:v>
      </x:c>
      <x:c r="AQ1005" s="36" t="n">
        <x:f>BM1004</x:f>
        <x:v>71</x:v>
      </x:c>
      <x:c r="AR1005" s="36" t="n">
        <x:f>BN1004</x:f>
        <x:v>38</x:v>
      </x:c>
      <x:c r="AS1005" s="36" t="n">
        <x:f>BO1004</x:f>
        <x:v>10</x:v>
      </x:c>
      <x:c r="AT1005" s="36" t="n">
        <x:f>BP1004</x:f>
        <x:v>38</x:v>
      </x:c>
      <x:c r="AU1005" s="36" t="n">
        <x:f>BQ1004</x:f>
        <x:v>56</x:v>
      </x:c>
      <x:c r="AV1005" s="36" t="n">
        <x:f>BR1004</x:f>
        <x:v>58</x:v>
      </x:c>
      <x:c r="AW1005" s="36" t="n">
        <x:f>BS1004</x:f>
        <x:v>43</x:v>
      </x:c>
      <x:c r="AX1005" s="36" t="n">
        <x:f>BT1004</x:f>
        <x:v>34</x:v>
      </x:c>
      <x:c r="AY1005" s="36" t="n">
        <x:f>SUM(AO1005:AX1005)</x:f>
        <x:v>465</x:v>
      </x:c>
      <x:c r="AZ1005" s="36" t="n">
        <x:v>0</x:v>
      </x:c>
      <x:c r="BA1005" s="36" t="n">
        <x:v>0</x:v>
      </x:c>
      <x:c r="BB1005" s="36" t="n">
        <x:v>0</x:v>
      </x:c>
      <x:c r="BC1005" s="36" t="n">
        <x:v>16</x:v>
      </x:c>
      <x:c r="BD1005" s="36" t="n">
        <x:v>0</x:v>
      </x:c>
      <x:c r="BE1005" s="36" t="n">
        <x:v>0</x:v>
      </x:c>
      <x:c r="BF1005" s="36" t="n">
        <x:v>0</x:v>
      </x:c>
      <x:c r="BG1005" s="36" t="n">
        <x:v>0</x:v>
      </x:c>
      <x:c r="BH1005" s="36" t="n">
        <x:v>0</x:v>
      </x:c>
      <x:c r="BI1005" s="36" t="n">
        <x:v>23</x:v>
      </x:c>
      <x:c r="BJ1005" s="36"/>
      <x:c r="BK1005" s="36" t="n">
        <x:f>MAX(0,AO1005+AZ1005-BV1005)</x:f>
        <x:v>58</x:v>
      </x:c>
      <x:c r="BL1005" s="36" t="n">
        <x:f>MAX(0,AP1005+BA1005-BW1005)</x:f>
        <x:v>56</x:v>
      </x:c>
      <x:c r="BM1005" s="36" t="n">
        <x:f>MAX(0,AQ1005+BB1005-BX1005)</x:f>
        <x:v>69</x:v>
      </x:c>
      <x:c r="BN1005" s="36" t="n">
        <x:f>MAX(0,AR1005+BC1005-BY1005)</x:f>
        <x:v>53</x:v>
      </x:c>
      <x:c r="BO1005" s="36" t="n">
        <x:f>MAX(0,AS1005+BD1005-BZ1005)</x:f>
        <x:v>10</x:v>
      </x:c>
      <x:c r="BP1005" s="36" t="n">
        <x:f>MAX(0,AT1005+BE1005-CA1005)</x:f>
        <x:v>37</x:v>
      </x:c>
      <x:c r="BQ1005" s="36" t="n">
        <x:f>MAX(0,AU1005+BF1005-CB1005)</x:f>
        <x:v>55</x:v>
      </x:c>
      <x:c r="BR1005" s="36" t="n">
        <x:f>MAX(0,AV1005+BG1005-CC1005)</x:f>
        <x:v>58</x:v>
      </x:c>
      <x:c r="BS1005" s="36" t="n">
        <x:f>MAX(0,AW1005+BH1005-CD1005)</x:f>
        <x:v>41</x:v>
      </x:c>
      <x:c r="BT1005" s="36" t="n">
        <x:f>MAX(0,AX1005+BI1005-CE1005)</x:f>
        <x:v>56</x:v>
      </x:c>
      <x:c r="BU1005" s="36" t="n">
        <x:f>SUM(BK1005:BT1005)</x:f>
        <x:v>493</x:v>
      </x:c>
      <x:c r="BV1005" s="36" t="n">
        <x:v>1</x:v>
      </x:c>
      <x:c r="BW1005" s="36" t="n">
        <x:v>2</x:v>
      </x:c>
      <x:c r="BX1005" s="36" t="n">
        <x:v>2</x:v>
      </x:c>
      <x:c r="BY1005" s="36" t="n">
        <x:v>1</x:v>
      </x:c>
      <x:c r="BZ1005" s="36" t="n">
        <x:v>0</x:v>
      </x:c>
      <x:c r="CA1005" s="36" t="n">
        <x:v>1</x:v>
      </x:c>
      <x:c r="CB1005" s="36" t="n">
        <x:v>1</x:v>
      </x:c>
      <x:c r="CC1005" s="36" t="n">
        <x:v>0</x:v>
      </x:c>
      <x:c r="CD1005" s="36" t="n">
        <x:v>2</x:v>
      </x:c>
      <x:c r="CE1005" s="36" t="n">
        <x:v>1</x:v>
      </x:c>
      <x:c r="CF1005" s="36"/>
      <x:c r="CG1005" s="36" t="n">
        <x:f>SUM(BW1005,CD1005)</x:f>
        <x:v>4</x:v>
      </x:c>
      <x:c r="CH1005" s="36" t="n">
        <x:f>SUM(BX1005,CA1005)</x:f>
        <x:v>3</x:v>
      </x:c>
      <x:c r="CI1005" s="36" t="n">
        <x:f>SUM(BY1005)</x:f>
        <x:v>1</x:v>
      </x:c>
      <x:c r="CJ1005" s="36" t="n">
        <x:f>SUM(BV1005,BZ1005,CB1005)</x:f>
        <x:v>2</x:v>
      </x:c>
      <x:c r="CK1005" s="36" t="n">
        <x:f>SUM(CC1005,CE1005)</x:f>
        <x:v>1</x:v>
      </x:c>
      <x:c r="CL1005" s="36" t="n">
        <x:f>SUM(CG1005:CK1005)</x:f>
        <x:v>11</x:v>
      </x:c>
      <x:c r="CM1005" s="39" t="n">
        <x:f>SUM(BW1005*0.075,CD1005*0.075)</x:f>
        <x:v>0.3</x:v>
      </x:c>
      <x:c r="CN1005" s="39" t="n">
        <x:f>SUM(BX1005*0.06,CA1005*0.03)</x:f>
        <x:v>0.15</x:v>
      </x:c>
      <x:c r="CO1005" s="39" t="n">
        <x:f>SUM(BY1005*0.08)</x:f>
        <x:v>0.08</x:v>
      </x:c>
      <x:c r="CP1005" s="39" t="n">
        <x:f>SUM(BV1005*0.12,BZ1005*0.06,CB1005*0.03)</x:f>
        <x:v>0.15</x:v>
      </x:c>
      <x:c r="CQ1005" s="39" t="n">
        <x:f>SUM(CC1005*0.01,CE1005*0.1)</x:f>
        <x:v>0.1</x:v>
      </x:c>
      <x:c r="CR1005" s="39" t="n">
        <x:f>SUM(CM1005:CQ1005)</x:f>
        <x:v>0.7799999999999999</x:v>
      </x:c>
      <x:c r="CS1005" s="36" t="n">
        <x:f>SUM(CG1005:CH1005)</x:f>
        <x:v>7</x:v>
      </x:c>
      <x:c r="CT1005" s="36" t="str"/>
      <x:c r="CU1005" s="36" t="n">
        <x:f>MIN(AG1005,CG1005)</x:f>
        <x:v>4</x:v>
      </x:c>
      <x:c r="CV1005" s="36" t="n">
        <x:f>MIN(AG1005,CH1005)</x:f>
        <x:v>3</x:v>
      </x:c>
      <x:c r="CW1005" s="36" t="n">
        <x:f>MIN(AG1005,CI1005)</x:f>
        <x:v>1</x:v>
      </x:c>
      <x:c r="CX1005" s="36" t="n">
        <x:f>MIN(AG1005,CJ1005)</x:f>
        <x:v>2</x:v>
      </x:c>
      <x:c r="CY1005" s="36" t="n">
        <x:f>MIN(AG1005,CK1005)</x:f>
        <x:v>1</x:v>
      </x:c>
    </x:row>
    <x:row r="1006" ht="18" customHeight="1">
      <x:c r="A1006" s="35" t="str">
        <x:v>Area HC-03</x:v>
      </x:c>
      <x:c r="B1006" s="35" t="str">
        <x:v>Area Lead HC-03</x:v>
      </x:c>
      <x:c r="C1006" s="35" t="str">
        <x:v>Field Lead HC-09</x:v>
      </x:c>
      <x:c r="D1006" s="35" t="str">
        <x:v>City HC-F</x:v>
      </x:c>
      <x:c r="E1006" s="35" t="n">
        <x:v>5</x:v>
      </x:c>
      <x:c r="F1006" s="35" t="n">
        <x:v>24</x:v>
      </x:c>
      <x:c r="G1006" s="35" t="n">
        <x:v>1</x:v>
      </x:c>
      <x:c r="H1006" s="35" t="str">
        <x:v>Promoter</x:v>
      </x:c>
      <x:c r="I1006" s="35" t="str">
        <x:v>Agency HC-03</x:v>
      </x:c>
      <x:c r="J1006" s="35" t="str">
        <x:v>PR-HC-014</x:v>
      </x:c>
      <x:c r="K1006" s="35" t="str">
        <x:v>Masked Promoter HC-014</x:v>
      </x:c>
      <x:c r="L1006" s="35" t="str">
        <x:v>9XXXX10014</x:v>
      </x:c>
      <x:c r="M1006" s="37" t="n">
        <x:v>46188</x:v>
      </x:c>
      <x:c r="N1006" s="35" t="str">
        <x:v>Cohort 3</x:v>
      </x:c>
      <x:c r="O1006" s="35" t="str">
        <x:v>DIST-HC-05</x:v>
      </x:c>
      <x:c r="P1006" s="35" t="str">
        <x:v>Masked Distributor HC-05</x:v>
      </x:c>
      <x:c r="Q1006" s="35" t="str">
        <x:v>P-HC-042</x:v>
      </x:c>
      <x:c r="R1006" s="35" t="str">
        <x:v>HC-042</x:v>
      </x:c>
      <x:c r="S1006" s="35" t="str">
        <x:v>Masked Store HC-042</x:v>
      </x:c>
      <x:c r="T1006" s="35" t="str">
        <x:v>XX1042</x:v>
      </x:c>
      <x:c r="U1006" s="35" t="str">
        <x:v>Supermarket</x:v>
      </x:c>
      <x:c r="V1006" s="35" t="str">
        <x:v>Masked</x:v>
      </x:c>
      <x:c r="W1006" s="35" t="str">
        <x:v>Masked</x:v>
      </x:c>
      <x:c r="X1006" s="37" t="n">
        <x:v>46206</x:v>
      </x:c>
      <x:c r="Y1006" s="37" t="n">
        <x:v>46284</x:v>
      </x:c>
      <x:c r="Z1006" s="35" t="str">
        <x:v>W03</x:v>
      </x:c>
      <x:c r="AA1006" s="35" t="str">
        <x:v>Sep'26</x:v>
      </x:c>
      <x:c r="AB1006" s="35" t="str">
        <x:v>15 - 21</x:v>
      </x:c>
      <x:c r="AC1006" s="35" t="str">
        <x:v>Week 3 of Sep 2026</x:v>
      </x:c>
      <x:c r="AD1006" s="35" t="str">
        <x:v>Continue</x:v>
      </x:c>
      <x:c r="AE1006" s="35" t="str">
        <x:v>Normal operations</x:v>
      </x:c>
      <x:c r="AF1006" s="36" t="n">
        <x:v>74</x:v>
      </x:c>
      <x:c r="AG1006" s="36" t="n">
        <x:v>26</x:v>
      </x:c>
      <x:c r="AH1006" s="38" t="n">
        <x:f>IFERROR(AG1006/AF1006,0)</x:f>
        <x:v>0.35135135135135137</x:v>
      </x:c>
      <x:c r="AI1006" s="36" t="n">
        <x:v>19</x:v>
      </x:c>
      <x:c r="AJ1006" s="38" t="n">
        <x:f>IFERROR(AI1006/AG1006,0)</x:f>
        <x:v>0.7307692307692307</x:v>
      </x:c>
      <x:c r="AK1006" s="36" t="n">
        <x:v>5</x:v>
      </x:c>
      <x:c r="AL1006" s="36" t="n">
        <x:v>5</x:v>
      </x:c>
      <x:c r="AM1006" s="36" t="n">
        <x:v>1</x:v>
      </x:c>
      <x:c r="AN1006" s="38" t="n">
        <x:f>IFERROR(AL1006/AG1006,0)</x:f>
        <x:v>0.19230769230769232</x:v>
      </x:c>
      <x:c r="AO1006" s="36" t="n">
        <x:f>BK1005</x:f>
        <x:v>58</x:v>
      </x:c>
      <x:c r="AP1006" s="36" t="n">
        <x:f>BL1005</x:f>
        <x:v>56</x:v>
      </x:c>
      <x:c r="AQ1006" s="36" t="n">
        <x:f>BM1005</x:f>
        <x:v>69</x:v>
      </x:c>
      <x:c r="AR1006" s="36" t="n">
        <x:f>BN1005</x:f>
        <x:v>53</x:v>
      </x:c>
      <x:c r="AS1006" s="36" t="n">
        <x:f>BO1005</x:f>
        <x:v>10</x:v>
      </x:c>
      <x:c r="AT1006" s="36" t="n">
        <x:f>BP1005</x:f>
        <x:v>37</x:v>
      </x:c>
      <x:c r="AU1006" s="36" t="n">
        <x:f>BQ1005</x:f>
        <x:v>55</x:v>
      </x:c>
      <x:c r="AV1006" s="36" t="n">
        <x:f>BR1005</x:f>
        <x:v>58</x:v>
      </x:c>
      <x:c r="AW1006" s="36" t="n">
        <x:f>BS1005</x:f>
        <x:v>41</x:v>
      </x:c>
      <x:c r="AX1006" s="36" t="n">
        <x:f>BT1005</x:f>
        <x:v>56</x:v>
      </x:c>
      <x:c r="AY1006" s="36" t="n">
        <x:f>SUM(AO1006:AX1006)</x:f>
        <x:v>493</x:v>
      </x:c>
      <x:c r="AZ1006" s="36" t="n">
        <x:v>0</x:v>
      </x:c>
      <x:c r="BA1006" s="36" t="n">
        <x:v>0</x:v>
      </x:c>
      <x:c r="BB1006" s="36" t="n">
        <x:v>0</x:v>
      </x:c>
      <x:c r="BC1006" s="36" t="n">
        <x:v>0</x:v>
      </x:c>
      <x:c r="BD1006" s="36" t="n">
        <x:v>12</x:v>
      </x:c>
      <x:c r="BE1006" s="36" t="n">
        <x:v>0</x:v>
      </x:c>
      <x:c r="BF1006" s="36" t="n">
        <x:v>0</x:v>
      </x:c>
      <x:c r="BG1006" s="36" t="n">
        <x:v>0</x:v>
      </x:c>
      <x:c r="BH1006" s="36" t="n">
        <x:v>0</x:v>
      </x:c>
      <x:c r="BI1006" s="36" t="n">
        <x:v>0</x:v>
      </x:c>
      <x:c r="BJ1006" s="36"/>
      <x:c r="BK1006" s="36" t="n">
        <x:f>MAX(0,AO1006+AZ1006-BV1006)</x:f>
        <x:v>57</x:v>
      </x:c>
      <x:c r="BL1006" s="36" t="n">
        <x:f>MAX(0,AP1006+BA1006-BW1006)</x:f>
        <x:v>52</x:v>
      </x:c>
      <x:c r="BM1006" s="36" t="n">
        <x:f>MAX(0,AQ1006+BB1006-BX1006)</x:f>
        <x:v>68</x:v>
      </x:c>
      <x:c r="BN1006" s="36" t="n">
        <x:f>MAX(0,AR1006+BC1006-BY1006)</x:f>
        <x:v>51</x:v>
      </x:c>
      <x:c r="BO1006" s="36" t="n">
        <x:f>MAX(0,AS1006+BD1006-BZ1006)</x:f>
        <x:v>21</x:v>
      </x:c>
      <x:c r="BP1006" s="36" t="n">
        <x:f>MAX(0,AT1006+BE1006-CA1006)</x:f>
        <x:v>36</x:v>
      </x:c>
      <x:c r="BQ1006" s="36" t="n">
        <x:f>MAX(0,AU1006+BF1006-CB1006)</x:f>
        <x:v>53</x:v>
      </x:c>
      <x:c r="BR1006" s="36" t="n">
        <x:f>MAX(0,AV1006+BG1006-CC1006)</x:f>
        <x:v>57</x:v>
      </x:c>
      <x:c r="BS1006" s="36" t="n">
        <x:f>MAX(0,AW1006+BH1006-CD1006)</x:f>
        <x:v>39</x:v>
      </x:c>
      <x:c r="BT1006" s="36" t="n">
        <x:f>MAX(0,AX1006+BI1006-CE1006)</x:f>
        <x:v>54</x:v>
      </x:c>
      <x:c r="BU1006" s="36" t="n">
        <x:f>SUM(BK1006:BT1006)</x:f>
        <x:v>488</x:v>
      </x:c>
      <x:c r="BV1006" s="36" t="n">
        <x:v>1</x:v>
      </x:c>
      <x:c r="BW1006" s="36" t="n">
        <x:v>4</x:v>
      </x:c>
      <x:c r="BX1006" s="36" t="n">
        <x:v>1</x:v>
      </x:c>
      <x:c r="BY1006" s="36" t="n">
        <x:v>2</x:v>
      </x:c>
      <x:c r="BZ1006" s="36" t="n">
        <x:v>1</x:v>
      </x:c>
      <x:c r="CA1006" s="36" t="n">
        <x:v>1</x:v>
      </x:c>
      <x:c r="CB1006" s="36" t="n">
        <x:v>2</x:v>
      </x:c>
      <x:c r="CC1006" s="36" t="n">
        <x:v>1</x:v>
      </x:c>
      <x:c r="CD1006" s="36" t="n">
        <x:v>2</x:v>
      </x:c>
      <x:c r="CE1006" s="36" t="n">
        <x:v>2</x:v>
      </x:c>
      <x:c r="CF1006" s="36"/>
      <x:c r="CG1006" s="36" t="n">
        <x:f>SUM(BW1006,CD1006)</x:f>
        <x:v>6</x:v>
      </x:c>
      <x:c r="CH1006" s="36" t="n">
        <x:f>SUM(BX1006,CA1006)</x:f>
        <x:v>2</x:v>
      </x:c>
      <x:c r="CI1006" s="36" t="n">
        <x:f>SUM(BY1006)</x:f>
        <x:v>2</x:v>
      </x:c>
      <x:c r="CJ1006" s="36" t="n">
        <x:f>SUM(BV1006,BZ1006,CB1006)</x:f>
        <x:v>4</x:v>
      </x:c>
      <x:c r="CK1006" s="36" t="n">
        <x:f>SUM(CC1006,CE1006)</x:f>
        <x:v>3</x:v>
      </x:c>
      <x:c r="CL1006" s="36" t="n">
        <x:f>SUM(CG1006:CK1006)</x:f>
        <x:v>17</x:v>
      </x:c>
      <x:c r="CM1006" s="39" t="n">
        <x:f>SUM(BW1006*0.075,CD1006*0.075)</x:f>
        <x:v>0.44999999999999996</x:v>
      </x:c>
      <x:c r="CN1006" s="39" t="n">
        <x:f>SUM(BX1006*0.06,CA1006*0.03)</x:f>
        <x:v>0.09</x:v>
      </x:c>
      <x:c r="CO1006" s="39" t="n">
        <x:f>SUM(BY1006*0.08)</x:f>
        <x:v>0.16</x:v>
      </x:c>
      <x:c r="CP1006" s="39" t="n">
        <x:f>SUM(BV1006*0.12,BZ1006*0.06,CB1006*0.03)</x:f>
        <x:v>0.24</x:v>
      </x:c>
      <x:c r="CQ1006" s="39" t="n">
        <x:f>SUM(CC1006*0.01,CE1006*0.1)</x:f>
        <x:v>0.21000000000000002</x:v>
      </x:c>
      <x:c r="CR1006" s="39" t="n">
        <x:f>SUM(CM1006:CQ1006)</x:f>
        <x:v>1.15</x:v>
      </x:c>
      <x:c r="CS1006" s="36" t="n">
        <x:f>SUM(CG1006:CH1006)</x:f>
        <x:v>8</x:v>
      </x:c>
      <x:c r="CT1006" s="36" t="str"/>
      <x:c r="CU1006" s="36" t="n">
        <x:f>MIN(AG1006,CG1006)</x:f>
        <x:v>6</x:v>
      </x:c>
      <x:c r="CV1006" s="36" t="n">
        <x:f>MIN(AG1006,CH1006)</x:f>
        <x:v>2</x:v>
      </x:c>
      <x:c r="CW1006" s="36" t="n">
        <x:f>MIN(AG1006,CI1006)</x:f>
        <x:v>2</x:v>
      </x:c>
      <x:c r="CX1006" s="36" t="n">
        <x:f>MIN(AG1006,CJ1006)</x:f>
        <x:v>4</x:v>
      </x:c>
      <x:c r="CY1006" s="36" t="n">
        <x:f>MIN(AG1006,CK1006)</x:f>
        <x:v>3</x:v>
      </x:c>
    </x:row>
    <x:row r="1007" ht="18" customHeight="1">
      <x:c r="A1007" s="35" t="str">
        <x:v>Area HC-03</x:v>
      </x:c>
      <x:c r="B1007" s="35" t="str">
        <x:v>Area Lead HC-03</x:v>
      </x:c>
      <x:c r="C1007" s="35" t="str">
        <x:v>Field Lead HC-09</x:v>
      </x:c>
      <x:c r="D1007" s="35" t="str">
        <x:v>City HC-F</x:v>
      </x:c>
      <x:c r="E1007" s="35" t="n">
        <x:v>5</x:v>
      </x:c>
      <x:c r="F1007" s="35" t="n">
        <x:v>24</x:v>
      </x:c>
      <x:c r="G1007" s="35" t="n">
        <x:v>1</x:v>
      </x:c>
      <x:c r="H1007" s="35" t="str">
        <x:v>Promoter</x:v>
      </x:c>
      <x:c r="I1007" s="35" t="str">
        <x:v>Agency HC-03</x:v>
      </x:c>
      <x:c r="J1007" s="35" t="str">
        <x:v>PR-HC-014</x:v>
      </x:c>
      <x:c r="K1007" s="35" t="str">
        <x:v>Masked Promoter HC-014</x:v>
      </x:c>
      <x:c r="L1007" s="35" t="str">
        <x:v>9XXXX10014</x:v>
      </x:c>
      <x:c r="M1007" s="37" t="n">
        <x:v>46188</x:v>
      </x:c>
      <x:c r="N1007" s="35" t="str">
        <x:v>Cohort 3</x:v>
      </x:c>
      <x:c r="O1007" s="35" t="str">
        <x:v>DIST-HC-05</x:v>
      </x:c>
      <x:c r="P1007" s="35" t="str">
        <x:v>Masked Distributor HC-05</x:v>
      </x:c>
      <x:c r="Q1007" s="35" t="str">
        <x:v>P-HC-042</x:v>
      </x:c>
      <x:c r="R1007" s="35" t="str">
        <x:v>HC-042</x:v>
      </x:c>
      <x:c r="S1007" s="35" t="str">
        <x:v>Masked Store HC-042</x:v>
      </x:c>
      <x:c r="T1007" s="35" t="str">
        <x:v>XX1042</x:v>
      </x:c>
      <x:c r="U1007" s="35" t="str">
        <x:v>Supermarket</x:v>
      </x:c>
      <x:c r="V1007" s="35" t="str">
        <x:v>Masked</x:v>
      </x:c>
      <x:c r="W1007" s="35" t="str">
        <x:v>Masked</x:v>
      </x:c>
      <x:c r="X1007" s="37" t="n">
        <x:v>46206</x:v>
      </x:c>
      <x:c r="Y1007" s="37" t="n">
        <x:v>46286</x:v>
      </x:c>
      <x:c r="Z1007" s="35" t="str">
        <x:v>W03</x:v>
      </x:c>
      <x:c r="AA1007" s="35" t="str">
        <x:v>Sep'26</x:v>
      </x:c>
      <x:c r="AB1007" s="35" t="str">
        <x:v>15 - 21</x:v>
      </x:c>
      <x:c r="AC1007" s="35" t="str">
        <x:v>Week 3 of Sep 2026</x:v>
      </x:c>
      <x:c r="AD1007" s="35" t="str">
        <x:v>Continue</x:v>
      </x:c>
      <x:c r="AE1007" s="35" t="str"/>
      <x:c r="AF1007" s="36" t="n">
        <x:v>66</x:v>
      </x:c>
      <x:c r="AG1007" s="36" t="n">
        <x:v>15</x:v>
      </x:c>
      <x:c r="AH1007" s="38" t="n">
        <x:f>IFERROR(AG1007/AF1007,0)</x:f>
        <x:v>0.22727272727272727</x:v>
      </x:c>
      <x:c r="AI1007" s="36" t="n">
        <x:v>10</x:v>
      </x:c>
      <x:c r="AJ1007" s="38" t="n">
        <x:f>IFERROR(AI1007/AG1007,0)</x:f>
        <x:v>0.6666666666666666</x:v>
      </x:c>
      <x:c r="AK1007" s="36" t="n">
        <x:v>1</x:v>
      </x:c>
      <x:c r="AL1007" s="36" t="n">
        <x:v>6</x:v>
      </x:c>
      <x:c r="AM1007" s="36" t="n">
        <x:v>1</x:v>
      </x:c>
      <x:c r="AN1007" s="38" t="n">
        <x:f>IFERROR(AL1007/AG1007,0)</x:f>
        <x:v>0.4</x:v>
      </x:c>
      <x:c r="AO1007" s="36" t="n">
        <x:f>BK1006</x:f>
        <x:v>57</x:v>
      </x:c>
      <x:c r="AP1007" s="36" t="n">
        <x:f>BL1006</x:f>
        <x:v>52</x:v>
      </x:c>
      <x:c r="AQ1007" s="36" t="n">
        <x:f>BM1006</x:f>
        <x:v>68</x:v>
      </x:c>
      <x:c r="AR1007" s="36" t="n">
        <x:f>BN1006</x:f>
        <x:v>51</x:v>
      </x:c>
      <x:c r="AS1007" s="36" t="n">
        <x:f>BO1006</x:f>
        <x:v>21</x:v>
      </x:c>
      <x:c r="AT1007" s="36" t="n">
        <x:f>BP1006</x:f>
        <x:v>36</x:v>
      </x:c>
      <x:c r="AU1007" s="36" t="n">
        <x:f>BQ1006</x:f>
        <x:v>53</x:v>
      </x:c>
      <x:c r="AV1007" s="36" t="n">
        <x:f>BR1006</x:f>
        <x:v>57</x:v>
      </x:c>
      <x:c r="AW1007" s="36" t="n">
        <x:f>BS1006</x:f>
        <x:v>39</x:v>
      </x:c>
      <x:c r="AX1007" s="36" t="n">
        <x:f>BT1006</x:f>
        <x:v>54</x:v>
      </x:c>
      <x:c r="AY1007" s="36" t="n">
        <x:f>SUM(AO1007:AX1007)</x:f>
        <x:v>488</x:v>
      </x:c>
      <x:c r="AZ1007" s="36" t="n">
        <x:v>0</x:v>
      </x:c>
      <x:c r="BA1007" s="36" t="n">
        <x:v>0</x:v>
      </x:c>
      <x:c r="BB1007" s="36" t="n">
        <x:v>0</x:v>
      </x:c>
      <x:c r="BC1007" s="36" t="n">
        <x:v>0</x:v>
      </x:c>
      <x:c r="BD1007" s="36" t="n">
        <x:v>0</x:v>
      </x:c>
      <x:c r="BE1007" s="36" t="n">
        <x:v>16</x:v>
      </x:c>
      <x:c r="BF1007" s="36" t="n">
        <x:v>0</x:v>
      </x:c>
      <x:c r="BG1007" s="36" t="n">
        <x:v>0</x:v>
      </x:c>
      <x:c r="BH1007" s="36" t="n">
        <x:v>0</x:v>
      </x:c>
      <x:c r="BI1007" s="36" t="n">
        <x:v>0</x:v>
      </x:c>
      <x:c r="BJ1007" s="36"/>
      <x:c r="BK1007" s="36" t="n">
        <x:f>MAX(0,AO1007+AZ1007-BV1007)</x:f>
        <x:v>56</x:v>
      </x:c>
      <x:c r="BL1007" s="36" t="n">
        <x:f>MAX(0,AP1007+BA1007-BW1007)</x:f>
        <x:v>51</x:v>
      </x:c>
      <x:c r="BM1007" s="36" t="n">
        <x:f>MAX(0,AQ1007+BB1007-BX1007)</x:f>
        <x:v>66</x:v>
      </x:c>
      <x:c r="BN1007" s="36" t="n">
        <x:f>MAX(0,AR1007+BC1007-BY1007)</x:f>
        <x:v>49</x:v>
      </x:c>
      <x:c r="BO1007" s="36" t="n">
        <x:f>MAX(0,AS1007+BD1007-BZ1007)</x:f>
        <x:v>20</x:v>
      </x:c>
      <x:c r="BP1007" s="36" t="n">
        <x:f>MAX(0,AT1007+BE1007-CA1007)</x:f>
        <x:v>51</x:v>
      </x:c>
      <x:c r="BQ1007" s="36" t="n">
        <x:f>MAX(0,AU1007+BF1007-CB1007)</x:f>
        <x:v>51</x:v>
      </x:c>
      <x:c r="BR1007" s="36" t="n">
        <x:f>MAX(0,AV1007+BG1007-CC1007)</x:f>
        <x:v>57</x:v>
      </x:c>
      <x:c r="BS1007" s="36" t="n">
        <x:f>MAX(0,AW1007+BH1007-CD1007)</x:f>
        <x:v>37</x:v>
      </x:c>
      <x:c r="BT1007" s="36" t="n">
        <x:f>MAX(0,AX1007+BI1007-CE1007)</x:f>
        <x:v>52</x:v>
      </x:c>
      <x:c r="BU1007" s="36" t="n">
        <x:f>SUM(BK1007:BT1007)</x:f>
        <x:v>490</x:v>
      </x:c>
      <x:c r="BV1007" s="36" t="n">
        <x:v>1</x:v>
      </x:c>
      <x:c r="BW1007" s="36" t="n">
        <x:v>1</x:v>
      </x:c>
      <x:c r="BX1007" s="36" t="n">
        <x:v>2</x:v>
      </x:c>
      <x:c r="BY1007" s="36" t="n">
        <x:v>2</x:v>
      </x:c>
      <x:c r="BZ1007" s="36" t="n">
        <x:v>1</x:v>
      </x:c>
      <x:c r="CA1007" s="36" t="n">
        <x:v>1</x:v>
      </x:c>
      <x:c r="CB1007" s="36" t="n">
        <x:v>2</x:v>
      </x:c>
      <x:c r="CC1007" s="36" t="n">
        <x:v>0</x:v>
      </x:c>
      <x:c r="CD1007" s="36" t="n">
        <x:v>2</x:v>
      </x:c>
      <x:c r="CE1007" s="36" t="n">
        <x:v>2</x:v>
      </x:c>
      <x:c r="CF1007" s="36"/>
      <x:c r="CG1007" s="36" t="n">
        <x:f>SUM(BW1007,CD1007)</x:f>
        <x:v>3</x:v>
      </x:c>
      <x:c r="CH1007" s="36" t="n">
        <x:f>SUM(BX1007,CA1007)</x:f>
        <x:v>3</x:v>
      </x:c>
      <x:c r="CI1007" s="36" t="n">
        <x:f>SUM(BY1007)</x:f>
        <x:v>2</x:v>
      </x:c>
      <x:c r="CJ1007" s="36" t="n">
        <x:f>SUM(BV1007,BZ1007,CB1007)</x:f>
        <x:v>4</x:v>
      </x:c>
      <x:c r="CK1007" s="36" t="n">
        <x:f>SUM(CC1007,CE1007)</x:f>
        <x:v>2</x:v>
      </x:c>
      <x:c r="CL1007" s="36" t="n">
        <x:f>SUM(CG1007:CK1007)</x:f>
        <x:v>14</x:v>
      </x:c>
      <x:c r="CM1007" s="39" t="n">
        <x:f>SUM(BW1007*0.075,CD1007*0.075)</x:f>
        <x:v>0.22499999999999998</x:v>
      </x:c>
      <x:c r="CN1007" s="39" t="n">
        <x:f>SUM(BX1007*0.06,CA1007*0.03)</x:f>
        <x:v>0.15</x:v>
      </x:c>
      <x:c r="CO1007" s="39" t="n">
        <x:f>SUM(BY1007*0.08)</x:f>
        <x:v>0.16</x:v>
      </x:c>
      <x:c r="CP1007" s="39" t="n">
        <x:f>SUM(BV1007*0.12,BZ1007*0.06,CB1007*0.03)</x:f>
        <x:v>0.24</x:v>
      </x:c>
      <x:c r="CQ1007" s="39" t="n">
        <x:f>SUM(CC1007*0.01,CE1007*0.1)</x:f>
        <x:v>0.2</x:v>
      </x:c>
      <x:c r="CR1007" s="39" t="n">
        <x:f>SUM(CM1007:CQ1007)</x:f>
        <x:v>0.9750000000000001</x:v>
      </x:c>
      <x:c r="CS1007" s="36" t="n">
        <x:f>SUM(CG1007:CH1007)</x:f>
        <x:v>6</x:v>
      </x:c>
      <x:c r="CT1007" s="36" t="str"/>
      <x:c r="CU1007" s="36" t="n">
        <x:f>MIN(AG1007,CG1007)</x:f>
        <x:v>3</x:v>
      </x:c>
      <x:c r="CV1007" s="36" t="n">
        <x:f>MIN(AG1007,CH1007)</x:f>
        <x:v>3</x:v>
      </x:c>
      <x:c r="CW1007" s="36" t="n">
        <x:f>MIN(AG1007,CI1007)</x:f>
        <x:v>2</x:v>
      </x:c>
      <x:c r="CX1007" s="36" t="n">
        <x:f>MIN(AG1007,CJ1007)</x:f>
        <x:v>4</x:v>
      </x:c>
      <x:c r="CY1007" s="36" t="n">
        <x:f>MIN(AG1007,CK1007)</x:f>
        <x:v>2</x:v>
      </x:c>
    </x:row>
    <x:row r="1008" ht="18" customHeight="1">
      <x:c r="A1008" s="35" t="str">
        <x:v>Area HC-03</x:v>
      </x:c>
      <x:c r="B1008" s="35" t="str">
        <x:v>Area Lead HC-03</x:v>
      </x:c>
      <x:c r="C1008" s="35" t="str">
        <x:v>Field Lead HC-09</x:v>
      </x:c>
      <x:c r="D1008" s="35" t="str">
        <x:v>City HC-F</x:v>
      </x:c>
      <x:c r="E1008" s="35" t="n">
        <x:v>5</x:v>
      </x:c>
      <x:c r="F1008" s="35" t="n">
        <x:v>24</x:v>
      </x:c>
      <x:c r="G1008" s="35" t="n">
        <x:v>1</x:v>
      </x:c>
      <x:c r="H1008" s="35" t="str">
        <x:v>Promoter</x:v>
      </x:c>
      <x:c r="I1008" s="35" t="str">
        <x:v>Agency HC-03</x:v>
      </x:c>
      <x:c r="J1008" s="35" t="str">
        <x:v>PR-HC-014</x:v>
      </x:c>
      <x:c r="K1008" s="35" t="str">
        <x:v>Masked Promoter HC-014</x:v>
      </x:c>
      <x:c r="L1008" s="35" t="str">
        <x:v>9XXXX10014</x:v>
      </x:c>
      <x:c r="M1008" s="37" t="n">
        <x:v>46188</x:v>
      </x:c>
      <x:c r="N1008" s="35" t="str">
        <x:v>Cohort 3</x:v>
      </x:c>
      <x:c r="O1008" s="35" t="str">
        <x:v>DIST-HC-05</x:v>
      </x:c>
      <x:c r="P1008" s="35" t="str">
        <x:v>Masked Distributor HC-05</x:v>
      </x:c>
      <x:c r="Q1008" s="35" t="str">
        <x:v>P-HC-042</x:v>
      </x:c>
      <x:c r="R1008" s="35" t="str">
        <x:v>HC-042</x:v>
      </x:c>
      <x:c r="S1008" s="35" t="str">
        <x:v>Masked Store HC-042</x:v>
      </x:c>
      <x:c r="T1008" s="35" t="str">
        <x:v>XX1042</x:v>
      </x:c>
      <x:c r="U1008" s="35" t="str">
        <x:v>Supermarket</x:v>
      </x:c>
      <x:c r="V1008" s="35" t="str">
        <x:v>Masked</x:v>
      </x:c>
      <x:c r="W1008" s="35" t="str">
        <x:v>Masked</x:v>
      </x:c>
      <x:c r="X1008" s="37" t="n">
        <x:v>46206</x:v>
      </x:c>
      <x:c r="Y1008" s="37" t="n">
        <x:v>46287</x:v>
      </x:c>
      <x:c r="Z1008" s="35" t="str">
        <x:v>W04</x:v>
      </x:c>
      <x:c r="AA1008" s="35" t="str">
        <x:v>Sep'26</x:v>
      </x:c>
      <x:c r="AB1008" s="35" t="str">
        <x:v>22 - 28</x:v>
      </x:c>
      <x:c r="AC1008" s="35" t="str">
        <x:v>Week 4 of Sep 2026</x:v>
      </x:c>
      <x:c r="AD1008" s="35" t="str">
        <x:v>Continue</x:v>
      </x:c>
      <x:c r="AE1008" s="35" t="str"/>
      <x:c r="AF1008" s="36" t="n">
        <x:v>62</x:v>
      </x:c>
      <x:c r="AG1008" s="36" t="n">
        <x:v>16</x:v>
      </x:c>
      <x:c r="AH1008" s="38" t="n">
        <x:f>IFERROR(AG1008/AF1008,0)</x:f>
        <x:v>0.25806451612903225</x:v>
      </x:c>
      <x:c r="AI1008" s="36" t="n">
        <x:v>14</x:v>
      </x:c>
      <x:c r="AJ1008" s="38" t="n">
        <x:f>IFERROR(AI1008/AG1008,0)</x:f>
        <x:v>0.875</x:v>
      </x:c>
      <x:c r="AK1008" s="36" t="n">
        <x:v>3</x:v>
      </x:c>
      <x:c r="AL1008" s="36" t="n">
        <x:v>4</x:v>
      </x:c>
      <x:c r="AM1008" s="36" t="n">
        <x:v>1</x:v>
      </x:c>
      <x:c r="AN1008" s="38" t="n">
        <x:f>IFERROR(AL1008/AG1008,0)</x:f>
        <x:v>0.25</x:v>
      </x:c>
      <x:c r="AO1008" s="36" t="n">
        <x:f>BK1007</x:f>
        <x:v>56</x:v>
      </x:c>
      <x:c r="AP1008" s="36" t="n">
        <x:f>BL1007</x:f>
        <x:v>51</x:v>
      </x:c>
      <x:c r="AQ1008" s="36" t="n">
        <x:f>BM1007</x:f>
        <x:v>66</x:v>
      </x:c>
      <x:c r="AR1008" s="36" t="n">
        <x:f>BN1007</x:f>
        <x:v>49</x:v>
      </x:c>
      <x:c r="AS1008" s="36" t="n">
        <x:f>BO1007</x:f>
        <x:v>20</x:v>
      </x:c>
      <x:c r="AT1008" s="36" t="n">
        <x:f>BP1007</x:f>
        <x:v>51</x:v>
      </x:c>
      <x:c r="AU1008" s="36" t="n">
        <x:f>BQ1007</x:f>
        <x:v>51</x:v>
      </x:c>
      <x:c r="AV1008" s="36" t="n">
        <x:f>BR1007</x:f>
        <x:v>57</x:v>
      </x:c>
      <x:c r="AW1008" s="36" t="n">
        <x:f>BS1007</x:f>
        <x:v>37</x:v>
      </x:c>
      <x:c r="AX1008" s="36" t="n">
        <x:f>BT1007</x:f>
        <x:v>52</x:v>
      </x:c>
      <x:c r="AY1008" s="36" t="n">
        <x:f>SUM(AO1008:AX1008)</x:f>
        <x:v>490</x:v>
      </x:c>
      <x:c r="AZ1008" s="36" t="n">
        <x:v>14</x:v>
      </x:c>
      <x:c r="BA1008" s="36" t="n">
        <x:v>0</x:v>
      </x:c>
      <x:c r="BB1008" s="36" t="n">
        <x:v>0</x:v>
      </x:c>
      <x:c r="BC1008" s="36" t="n">
        <x:v>0</x:v>
      </x:c>
      <x:c r="BD1008" s="36" t="n">
        <x:v>0</x:v>
      </x:c>
      <x:c r="BE1008" s="36" t="n">
        <x:v>0</x:v>
      </x:c>
      <x:c r="BF1008" s="36" t="n">
        <x:v>23</x:v>
      </x:c>
      <x:c r="BG1008" s="36" t="n">
        <x:v>0</x:v>
      </x:c>
      <x:c r="BH1008" s="36" t="n">
        <x:v>0</x:v>
      </x:c>
      <x:c r="BI1008" s="36" t="n">
        <x:v>0</x:v>
      </x:c>
      <x:c r="BJ1008" s="36"/>
      <x:c r="BK1008" s="36" t="n">
        <x:f>MAX(0,AO1008+AZ1008-BV1008)</x:f>
        <x:v>69</x:v>
      </x:c>
      <x:c r="BL1008" s="36" t="n">
        <x:f>MAX(0,AP1008+BA1008-BW1008)</x:f>
        <x:v>49</x:v>
      </x:c>
      <x:c r="BM1008" s="36" t="n">
        <x:f>MAX(0,AQ1008+BB1008-BX1008)</x:f>
        <x:v>65</x:v>
      </x:c>
      <x:c r="BN1008" s="36" t="n">
        <x:f>MAX(0,AR1008+BC1008-BY1008)</x:f>
        <x:v>47</x:v>
      </x:c>
      <x:c r="BO1008" s="36" t="n">
        <x:f>MAX(0,AS1008+BD1008-BZ1008)</x:f>
        <x:v>19</x:v>
      </x:c>
      <x:c r="BP1008" s="36" t="n">
        <x:f>MAX(0,AT1008+BE1008-CA1008)</x:f>
        <x:v>50</x:v>
      </x:c>
      <x:c r="BQ1008" s="36" t="n">
        <x:f>MAX(0,AU1008+BF1008-CB1008)</x:f>
        <x:v>72</x:v>
      </x:c>
      <x:c r="BR1008" s="36" t="n">
        <x:f>MAX(0,AV1008+BG1008-CC1008)</x:f>
        <x:v>56</x:v>
      </x:c>
      <x:c r="BS1008" s="36" t="n">
        <x:f>MAX(0,AW1008+BH1008-CD1008)</x:f>
        <x:v>36</x:v>
      </x:c>
      <x:c r="BT1008" s="36" t="n">
        <x:f>MAX(0,AX1008+BI1008-CE1008)</x:f>
        <x:v>51</x:v>
      </x:c>
      <x:c r="BU1008" s="36" t="n">
        <x:f>SUM(BK1008:BT1008)</x:f>
        <x:v>514</x:v>
      </x:c>
      <x:c r="BV1008" s="36" t="n">
        <x:v>1</x:v>
      </x:c>
      <x:c r="BW1008" s="36" t="n">
        <x:v>2</x:v>
      </x:c>
      <x:c r="BX1008" s="36" t="n">
        <x:v>1</x:v>
      </x:c>
      <x:c r="BY1008" s="36" t="n">
        <x:v>2</x:v>
      </x:c>
      <x:c r="BZ1008" s="36" t="n">
        <x:v>1</x:v>
      </x:c>
      <x:c r="CA1008" s="36" t="n">
        <x:v>1</x:v>
      </x:c>
      <x:c r="CB1008" s="36" t="n">
        <x:v>2</x:v>
      </x:c>
      <x:c r="CC1008" s="36" t="n">
        <x:v>1</x:v>
      </x:c>
      <x:c r="CD1008" s="36" t="n">
        <x:v>1</x:v>
      </x:c>
      <x:c r="CE1008" s="36" t="n">
        <x:v>1</x:v>
      </x:c>
      <x:c r="CF1008" s="36"/>
      <x:c r="CG1008" s="36" t="n">
        <x:f>SUM(BW1008,CD1008)</x:f>
        <x:v>3</x:v>
      </x:c>
      <x:c r="CH1008" s="36" t="n">
        <x:f>SUM(BX1008,CA1008)</x:f>
        <x:v>2</x:v>
      </x:c>
      <x:c r="CI1008" s="36" t="n">
        <x:f>SUM(BY1008)</x:f>
        <x:v>2</x:v>
      </x:c>
      <x:c r="CJ1008" s="36" t="n">
        <x:f>SUM(BV1008,BZ1008,CB1008)</x:f>
        <x:v>4</x:v>
      </x:c>
      <x:c r="CK1008" s="36" t="n">
        <x:f>SUM(CC1008,CE1008)</x:f>
        <x:v>2</x:v>
      </x:c>
      <x:c r="CL1008" s="36" t="n">
        <x:f>SUM(CG1008:CK1008)</x:f>
        <x:v>13</x:v>
      </x:c>
      <x:c r="CM1008" s="39" t="n">
        <x:f>SUM(BW1008*0.075,CD1008*0.075)</x:f>
        <x:v>0.22499999999999998</x:v>
      </x:c>
      <x:c r="CN1008" s="39" t="n">
        <x:f>SUM(BX1008*0.06,CA1008*0.03)</x:f>
        <x:v>0.09</x:v>
      </x:c>
      <x:c r="CO1008" s="39" t="n">
        <x:f>SUM(BY1008*0.08)</x:f>
        <x:v>0.16</x:v>
      </x:c>
      <x:c r="CP1008" s="39" t="n">
        <x:f>SUM(BV1008*0.12,BZ1008*0.06,CB1008*0.03)</x:f>
        <x:v>0.24</x:v>
      </x:c>
      <x:c r="CQ1008" s="39" t="n">
        <x:f>SUM(CC1008*0.01,CE1008*0.1)</x:f>
        <x:v>0.11</x:v>
      </x:c>
      <x:c r="CR1008" s="39" t="n">
        <x:f>SUM(CM1008:CQ1008)</x:f>
        <x:v>0.825</x:v>
      </x:c>
      <x:c r="CS1008" s="36" t="n">
        <x:f>SUM(CG1008:CH1008)</x:f>
        <x:v>5</x:v>
      </x:c>
      <x:c r="CT1008" s="36" t="str"/>
      <x:c r="CU1008" s="36" t="n">
        <x:f>MIN(AG1008,CG1008)</x:f>
        <x:v>3</x:v>
      </x:c>
      <x:c r="CV1008" s="36" t="n">
        <x:f>MIN(AG1008,CH1008)</x:f>
        <x:v>2</x:v>
      </x:c>
      <x:c r="CW1008" s="36" t="n">
        <x:f>MIN(AG1008,CI1008)</x:f>
        <x:v>2</x:v>
      </x:c>
      <x:c r="CX1008" s="36" t="n">
        <x:f>MIN(AG1008,CJ1008)</x:f>
        <x:v>4</x:v>
      </x:c>
      <x:c r="CY1008" s="36" t="n">
        <x:f>MIN(AG1008,CK1008)</x:f>
        <x:v>2</x:v>
      </x:c>
    </x:row>
    <x:row r="1009" ht="18" customHeight="1">
      <x:c r="A1009" s="35" t="str">
        <x:v>Area HC-03</x:v>
      </x:c>
      <x:c r="B1009" s="35" t="str">
        <x:v>Area Lead HC-03</x:v>
      </x:c>
      <x:c r="C1009" s="35" t="str">
        <x:v>Field Lead HC-09</x:v>
      </x:c>
      <x:c r="D1009" s="35" t="str">
        <x:v>City HC-F</x:v>
      </x:c>
      <x:c r="E1009" s="35" t="n">
        <x:v>5</x:v>
      </x:c>
      <x:c r="F1009" s="35" t="n">
        <x:v>24</x:v>
      </x:c>
      <x:c r="G1009" s="35" t="n">
        <x:v>1</x:v>
      </x:c>
      <x:c r="H1009" s="35" t="str">
        <x:v>Promoter</x:v>
      </x:c>
      <x:c r="I1009" s="35" t="str">
        <x:v>Agency HC-03</x:v>
      </x:c>
      <x:c r="J1009" s="35" t="str">
        <x:v>PR-HC-014</x:v>
      </x:c>
      <x:c r="K1009" s="35" t="str">
        <x:v>Masked Promoter HC-014</x:v>
      </x:c>
      <x:c r="L1009" s="35" t="str">
        <x:v>9XXXX10014</x:v>
      </x:c>
      <x:c r="M1009" s="37" t="n">
        <x:v>46188</x:v>
      </x:c>
      <x:c r="N1009" s="35" t="str">
        <x:v>Cohort 3</x:v>
      </x:c>
      <x:c r="O1009" s="35" t="str">
        <x:v>DIST-HC-05</x:v>
      </x:c>
      <x:c r="P1009" s="35" t="str">
        <x:v>Masked Distributor HC-05</x:v>
      </x:c>
      <x:c r="Q1009" s="35" t="str">
        <x:v>P-HC-042</x:v>
      </x:c>
      <x:c r="R1009" s="35" t="str">
        <x:v>HC-042</x:v>
      </x:c>
      <x:c r="S1009" s="35" t="str">
        <x:v>Masked Store HC-042</x:v>
      </x:c>
      <x:c r="T1009" s="35" t="str">
        <x:v>XX1042</x:v>
      </x:c>
      <x:c r="U1009" s="35" t="str">
        <x:v>Supermarket</x:v>
      </x:c>
      <x:c r="V1009" s="35" t="str">
        <x:v>Masked</x:v>
      </x:c>
      <x:c r="W1009" s="35" t="str">
        <x:v>Masked</x:v>
      </x:c>
      <x:c r="X1009" s="37" t="n">
        <x:v>46206</x:v>
      </x:c>
      <x:c r="Y1009" s="37" t="n">
        <x:v>46288</x:v>
      </x:c>
      <x:c r="Z1009" s="35" t="str">
        <x:v>W04</x:v>
      </x:c>
      <x:c r="AA1009" s="35" t="str">
        <x:v>Sep'26</x:v>
      </x:c>
      <x:c r="AB1009" s="35" t="str">
        <x:v>22 - 28</x:v>
      </x:c>
      <x:c r="AC1009" s="35" t="str">
        <x:v>Week 4 of Sep 2026</x:v>
      </x:c>
      <x:c r="AD1009" s="35" t="str">
        <x:v>Continue</x:v>
      </x:c>
      <x:c r="AE1009" s="35" t="str"/>
      <x:c r="AF1009" s="36" t="n">
        <x:v>63</x:v>
      </x:c>
      <x:c r="AG1009" s="36" t="n">
        <x:v>18</x:v>
      </x:c>
      <x:c r="AH1009" s="38" t="n">
        <x:f>IFERROR(AG1009/AF1009,0)</x:f>
        <x:v>0.2857142857142857</x:v>
      </x:c>
      <x:c r="AI1009" s="36" t="n">
        <x:v>12</x:v>
      </x:c>
      <x:c r="AJ1009" s="38" t="n">
        <x:f>IFERROR(AI1009/AG1009,0)</x:f>
        <x:v>0.6666666666666666</x:v>
      </x:c>
      <x:c r="AK1009" s="36" t="n">
        <x:v>5</x:v>
      </x:c>
      <x:c r="AL1009" s="36" t="n">
        <x:v>5</x:v>
      </x:c>
      <x:c r="AM1009" s="36" t="n">
        <x:v>1</x:v>
      </x:c>
      <x:c r="AN1009" s="38" t="n">
        <x:f>IFERROR(AL1009/AG1009,0)</x:f>
        <x:v>0.2777777777777778</x:v>
      </x:c>
      <x:c r="AO1009" s="36" t="n">
        <x:f>BK1008</x:f>
        <x:v>69</x:v>
      </x:c>
      <x:c r="AP1009" s="36" t="n">
        <x:f>BL1008</x:f>
        <x:v>49</x:v>
      </x:c>
      <x:c r="AQ1009" s="36" t="n">
        <x:f>BM1008</x:f>
        <x:v>65</x:v>
      </x:c>
      <x:c r="AR1009" s="36" t="n">
        <x:f>BN1008</x:f>
        <x:v>47</x:v>
      </x:c>
      <x:c r="AS1009" s="36" t="n">
        <x:f>BO1008</x:f>
        <x:v>19</x:v>
      </x:c>
      <x:c r="AT1009" s="36" t="n">
        <x:f>BP1008</x:f>
        <x:v>50</x:v>
      </x:c>
      <x:c r="AU1009" s="36" t="n">
        <x:f>BQ1008</x:f>
        <x:v>72</x:v>
      </x:c>
      <x:c r="AV1009" s="36" t="n">
        <x:f>BR1008</x:f>
        <x:v>56</x:v>
      </x:c>
      <x:c r="AW1009" s="36" t="n">
        <x:f>BS1008</x:f>
        <x:v>36</x:v>
      </x:c>
      <x:c r="AX1009" s="36" t="n">
        <x:f>BT1008</x:f>
        <x:v>51</x:v>
      </x:c>
      <x:c r="AY1009" s="36" t="n">
        <x:f>SUM(AO1009:AX1009)</x:f>
        <x:v>514</x:v>
      </x:c>
      <x:c r="AZ1009" s="36" t="n">
        <x:v>0</x:v>
      </x:c>
      <x:c r="BA1009" s="36" t="n">
        <x:v>20</x:v>
      </x:c>
      <x:c r="BB1009" s="36" t="n">
        <x:v>0</x:v>
      </x:c>
      <x:c r="BC1009" s="36" t="n">
        <x:v>0</x:v>
      </x:c>
      <x:c r="BD1009" s="36" t="n">
        <x:v>0</x:v>
      </x:c>
      <x:c r="BE1009" s="36" t="n">
        <x:v>0</x:v>
      </x:c>
      <x:c r="BF1009" s="36" t="n">
        <x:v>0</x:v>
      </x:c>
      <x:c r="BG1009" s="36" t="n">
        <x:v>16</x:v>
      </x:c>
      <x:c r="BH1009" s="36" t="n">
        <x:v>0</x:v>
      </x:c>
      <x:c r="BI1009" s="36" t="n">
        <x:v>0</x:v>
      </x:c>
      <x:c r="BJ1009" s="36"/>
      <x:c r="BK1009" s="36" t="n">
        <x:f>MAX(0,AO1009+AZ1009-BV1009)</x:f>
        <x:v>68</x:v>
      </x:c>
      <x:c r="BL1009" s="36" t="n">
        <x:f>MAX(0,AP1009+BA1009-BW1009)</x:f>
        <x:v>68</x:v>
      </x:c>
      <x:c r="BM1009" s="36" t="n">
        <x:f>MAX(0,AQ1009+BB1009-BX1009)</x:f>
        <x:v>64</x:v>
      </x:c>
      <x:c r="BN1009" s="36" t="n">
        <x:f>MAX(0,AR1009+BC1009-BY1009)</x:f>
        <x:v>45</x:v>
      </x:c>
      <x:c r="BO1009" s="36" t="n">
        <x:f>MAX(0,AS1009+BD1009-BZ1009)</x:f>
        <x:v>18</x:v>
      </x:c>
      <x:c r="BP1009" s="36" t="n">
        <x:f>MAX(0,AT1009+BE1009-CA1009)</x:f>
        <x:v>50</x:v>
      </x:c>
      <x:c r="BQ1009" s="36" t="n">
        <x:f>MAX(0,AU1009+BF1009-CB1009)</x:f>
        <x:v>71</x:v>
      </x:c>
      <x:c r="BR1009" s="36" t="n">
        <x:f>MAX(0,AV1009+BG1009-CC1009)</x:f>
        <x:v>71</x:v>
      </x:c>
      <x:c r="BS1009" s="36" t="n">
        <x:f>MAX(0,AW1009+BH1009-CD1009)</x:f>
        <x:v>34</x:v>
      </x:c>
      <x:c r="BT1009" s="36" t="n">
        <x:f>MAX(0,AX1009+BI1009-CE1009)</x:f>
        <x:v>49</x:v>
      </x:c>
      <x:c r="BU1009" s="36" t="n">
        <x:f>SUM(BK1009:BT1009)</x:f>
        <x:v>538</x:v>
      </x:c>
      <x:c r="BV1009" s="36" t="n">
        <x:v>1</x:v>
      </x:c>
      <x:c r="BW1009" s="36" t="n">
        <x:v>1</x:v>
      </x:c>
      <x:c r="BX1009" s="36" t="n">
        <x:v>1</x:v>
      </x:c>
      <x:c r="BY1009" s="36" t="n">
        <x:v>2</x:v>
      </x:c>
      <x:c r="BZ1009" s="36" t="n">
        <x:v>1</x:v>
      </x:c>
      <x:c r="CA1009" s="36" t="n">
        <x:v>0</x:v>
      </x:c>
      <x:c r="CB1009" s="36" t="n">
        <x:v>1</x:v>
      </x:c>
      <x:c r="CC1009" s="36" t="n">
        <x:v>1</x:v>
      </x:c>
      <x:c r="CD1009" s="36" t="n">
        <x:v>2</x:v>
      </x:c>
      <x:c r="CE1009" s="36" t="n">
        <x:v>2</x:v>
      </x:c>
      <x:c r="CF1009" s="36"/>
      <x:c r="CG1009" s="36" t="n">
        <x:f>SUM(BW1009,CD1009)</x:f>
        <x:v>3</x:v>
      </x:c>
      <x:c r="CH1009" s="36" t="n">
        <x:f>SUM(BX1009,CA1009)</x:f>
        <x:v>1</x:v>
      </x:c>
      <x:c r="CI1009" s="36" t="n">
        <x:f>SUM(BY1009)</x:f>
        <x:v>2</x:v>
      </x:c>
      <x:c r="CJ1009" s="36" t="n">
        <x:f>SUM(BV1009,BZ1009,CB1009)</x:f>
        <x:v>3</x:v>
      </x:c>
      <x:c r="CK1009" s="36" t="n">
        <x:f>SUM(CC1009,CE1009)</x:f>
        <x:v>3</x:v>
      </x:c>
      <x:c r="CL1009" s="36" t="n">
        <x:f>SUM(CG1009:CK1009)</x:f>
        <x:v>12</x:v>
      </x:c>
      <x:c r="CM1009" s="39" t="n">
        <x:f>SUM(BW1009*0.075,CD1009*0.075)</x:f>
        <x:v>0.22499999999999998</x:v>
      </x:c>
      <x:c r="CN1009" s="39" t="n">
        <x:f>SUM(BX1009*0.06,CA1009*0.03)</x:f>
        <x:v>0.06</x:v>
      </x:c>
      <x:c r="CO1009" s="39" t="n">
        <x:f>SUM(BY1009*0.08)</x:f>
        <x:v>0.16</x:v>
      </x:c>
      <x:c r="CP1009" s="39" t="n">
        <x:f>SUM(BV1009*0.12,BZ1009*0.06,CB1009*0.03)</x:f>
        <x:v>0.21</x:v>
      </x:c>
      <x:c r="CQ1009" s="39" t="n">
        <x:f>SUM(CC1009*0.01,CE1009*0.1)</x:f>
        <x:v>0.21000000000000002</x:v>
      </x:c>
      <x:c r="CR1009" s="39" t="n">
        <x:f>SUM(CM1009:CQ1009)</x:f>
        <x:v>0.865</x:v>
      </x:c>
      <x:c r="CS1009" s="36" t="n">
        <x:f>SUM(CG1009:CH1009)</x:f>
        <x:v>4</x:v>
      </x:c>
      <x:c r="CT1009" s="36" t="str"/>
      <x:c r="CU1009" s="36" t="n">
        <x:f>MIN(AG1009,CG1009)</x:f>
        <x:v>3</x:v>
      </x:c>
      <x:c r="CV1009" s="36" t="n">
        <x:f>MIN(AG1009,CH1009)</x:f>
        <x:v>1</x:v>
      </x:c>
      <x:c r="CW1009" s="36" t="n">
        <x:f>MIN(AG1009,CI1009)</x:f>
        <x:v>2</x:v>
      </x:c>
      <x:c r="CX1009" s="36" t="n">
        <x:f>MIN(AG1009,CJ1009)</x:f>
        <x:v>3</x:v>
      </x:c>
      <x:c r="CY1009" s="36" t="n">
        <x:f>MIN(AG1009,CK1009)</x:f>
        <x:v>3</x:v>
      </x:c>
    </x:row>
    <x:row r="1010" ht="18" customHeight="1">
      <x:c r="A1010" s="35" t="str">
        <x:v>Area HC-03</x:v>
      </x:c>
      <x:c r="B1010" s="35" t="str">
        <x:v>Area Lead HC-03</x:v>
      </x:c>
      <x:c r="C1010" s="35" t="str">
        <x:v>Field Lead HC-09</x:v>
      </x:c>
      <x:c r="D1010" s="35" t="str">
        <x:v>City HC-F</x:v>
      </x:c>
      <x:c r="E1010" s="35" t="n">
        <x:v>5</x:v>
      </x:c>
      <x:c r="F1010" s="35" t="n">
        <x:v>24</x:v>
      </x:c>
      <x:c r="G1010" s="35" t="n">
        <x:v>1</x:v>
      </x:c>
      <x:c r="H1010" s="35" t="str">
        <x:v>Promoter</x:v>
      </x:c>
      <x:c r="I1010" s="35" t="str">
        <x:v>Agency HC-03</x:v>
      </x:c>
      <x:c r="J1010" s="35" t="str">
        <x:v>PR-HC-014</x:v>
      </x:c>
      <x:c r="K1010" s="35" t="str">
        <x:v>Masked Promoter HC-014</x:v>
      </x:c>
      <x:c r="L1010" s="35" t="str">
        <x:v>9XXXX10014</x:v>
      </x:c>
      <x:c r="M1010" s="37" t="n">
        <x:v>46188</x:v>
      </x:c>
      <x:c r="N1010" s="35" t="str">
        <x:v>Cohort 3</x:v>
      </x:c>
      <x:c r="O1010" s="35" t="str">
        <x:v>DIST-HC-05</x:v>
      </x:c>
      <x:c r="P1010" s="35" t="str">
        <x:v>Masked Distributor HC-05</x:v>
      </x:c>
      <x:c r="Q1010" s="35" t="str">
        <x:v>P-HC-042</x:v>
      </x:c>
      <x:c r="R1010" s="35" t="str">
        <x:v>HC-042</x:v>
      </x:c>
      <x:c r="S1010" s="35" t="str">
        <x:v>Masked Store HC-042</x:v>
      </x:c>
      <x:c r="T1010" s="35" t="str">
        <x:v>XX1042</x:v>
      </x:c>
      <x:c r="U1010" s="35" t="str">
        <x:v>Supermarket</x:v>
      </x:c>
      <x:c r="V1010" s="35" t="str">
        <x:v>Masked</x:v>
      </x:c>
      <x:c r="W1010" s="35" t="str">
        <x:v>Masked</x:v>
      </x:c>
      <x:c r="X1010" s="37" t="n">
        <x:v>46206</x:v>
      </x:c>
      <x:c r="Y1010" s="37" t="n">
        <x:v>46289</x:v>
      </x:c>
      <x:c r="Z1010" s="35" t="str">
        <x:v>W04</x:v>
      </x:c>
      <x:c r="AA1010" s="35" t="str">
        <x:v>Sep'26</x:v>
      </x:c>
      <x:c r="AB1010" s="35" t="str">
        <x:v>22 - 28</x:v>
      </x:c>
      <x:c r="AC1010" s="35" t="str">
        <x:v>Week 4 of Sep 2026</x:v>
      </x:c>
      <x:c r="AD1010" s="35" t="str">
        <x:v>Continue</x:v>
      </x:c>
      <x:c r="AE1010" s="35" t="str"/>
      <x:c r="AF1010" s="36" t="n">
        <x:v>57</x:v>
      </x:c>
      <x:c r="AG1010" s="36" t="n">
        <x:v>21</x:v>
      </x:c>
      <x:c r="AH1010" s="38" t="n">
        <x:f>IFERROR(AG1010/AF1010,0)</x:f>
        <x:v>0.3684210526315789</x:v>
      </x:c>
      <x:c r="AI1010" s="36" t="n">
        <x:v>18</x:v>
      </x:c>
      <x:c r="AJ1010" s="38" t="n">
        <x:f>IFERROR(AI1010/AG1010,0)</x:f>
        <x:v>0.8571428571428571</x:v>
      </x:c>
      <x:c r="AK1010" s="36" t="n">
        <x:v>6</x:v>
      </x:c>
      <x:c r="AL1010" s="36" t="n">
        <x:v>12</x:v>
      </x:c>
      <x:c r="AM1010" s="36" t="n">
        <x:v>1</x:v>
      </x:c>
      <x:c r="AN1010" s="38" t="n">
        <x:f>IFERROR(AL1010/AG1010,0)</x:f>
        <x:v>0.5714285714285714</x:v>
      </x:c>
      <x:c r="AO1010" s="36" t="n">
        <x:f>BK1009</x:f>
        <x:v>68</x:v>
      </x:c>
      <x:c r="AP1010" s="36" t="n">
        <x:f>BL1009</x:f>
        <x:v>68</x:v>
      </x:c>
      <x:c r="AQ1010" s="36" t="n">
        <x:f>BM1009</x:f>
        <x:v>64</x:v>
      </x:c>
      <x:c r="AR1010" s="36" t="n">
        <x:f>BN1009</x:f>
        <x:v>45</x:v>
      </x:c>
      <x:c r="AS1010" s="36" t="n">
        <x:f>BO1009</x:f>
        <x:v>18</x:v>
      </x:c>
      <x:c r="AT1010" s="36" t="n">
        <x:f>BP1009</x:f>
        <x:v>50</x:v>
      </x:c>
      <x:c r="AU1010" s="36" t="n">
        <x:f>BQ1009</x:f>
        <x:v>71</x:v>
      </x:c>
      <x:c r="AV1010" s="36" t="n">
        <x:f>BR1009</x:f>
        <x:v>71</x:v>
      </x:c>
      <x:c r="AW1010" s="36" t="n">
        <x:f>BS1009</x:f>
        <x:v>34</x:v>
      </x:c>
      <x:c r="AX1010" s="36" t="n">
        <x:f>BT1009</x:f>
        <x:v>49</x:v>
      </x:c>
      <x:c r="AY1010" s="36" t="n">
        <x:f>SUM(AO1010:AX1010)</x:f>
        <x:v>538</x:v>
      </x:c>
      <x:c r="AZ1010" s="36" t="n">
        <x:v>0</x:v>
      </x:c>
      <x:c r="BA1010" s="36" t="n">
        <x:v>0</x:v>
      </x:c>
      <x:c r="BB1010" s="36" t="n">
        <x:v>15</x:v>
      </x:c>
      <x:c r="BC1010" s="36" t="n">
        <x:v>0</x:v>
      </x:c>
      <x:c r="BD1010" s="36" t="n">
        <x:v>0</x:v>
      </x:c>
      <x:c r="BE1010" s="36" t="n">
        <x:v>0</x:v>
      </x:c>
      <x:c r="BF1010" s="36" t="n">
        <x:v>0</x:v>
      </x:c>
      <x:c r="BG1010" s="36" t="n">
        <x:v>0</x:v>
      </x:c>
      <x:c r="BH1010" s="36" t="n">
        <x:v>22</x:v>
      </x:c>
      <x:c r="BI1010" s="36" t="n">
        <x:v>0</x:v>
      </x:c>
      <x:c r="BJ1010" s="36"/>
      <x:c r="BK1010" s="36" t="n">
        <x:f>MAX(0,AO1010+AZ1010-BV1010)</x:f>
        <x:v>67</x:v>
      </x:c>
      <x:c r="BL1010" s="36" t="n">
        <x:f>MAX(0,AP1010+BA1010-BW1010)</x:f>
        <x:v>65</x:v>
      </x:c>
      <x:c r="BM1010" s="36" t="n">
        <x:f>MAX(0,AQ1010+BB1010-BX1010)</x:f>
        <x:v>78</x:v>
      </x:c>
      <x:c r="BN1010" s="36" t="n">
        <x:f>MAX(0,AR1010+BC1010-BY1010)</x:f>
        <x:v>44</x:v>
      </x:c>
      <x:c r="BO1010" s="36" t="n">
        <x:f>MAX(0,AS1010+BD1010-BZ1010)</x:f>
        <x:v>17</x:v>
      </x:c>
      <x:c r="BP1010" s="36" t="n">
        <x:f>MAX(0,AT1010+BE1010-CA1010)</x:f>
        <x:v>49</x:v>
      </x:c>
      <x:c r="BQ1010" s="36" t="n">
        <x:f>MAX(0,AU1010+BF1010-CB1010)</x:f>
        <x:v>70</x:v>
      </x:c>
      <x:c r="BR1010" s="36" t="n">
        <x:f>MAX(0,AV1010+BG1010-CC1010)</x:f>
        <x:v>71</x:v>
      </x:c>
      <x:c r="BS1010" s="36" t="n">
        <x:f>MAX(0,AW1010+BH1010-CD1010)</x:f>
        <x:v>54</x:v>
      </x:c>
      <x:c r="BT1010" s="36" t="n">
        <x:f>MAX(0,AX1010+BI1010-CE1010)</x:f>
        <x:v>48</x:v>
      </x:c>
      <x:c r="BU1010" s="36" t="n">
        <x:f>SUM(BK1010:BT1010)</x:f>
        <x:v>563</x:v>
      </x:c>
      <x:c r="BV1010" s="36" t="n">
        <x:v>1</x:v>
      </x:c>
      <x:c r="BW1010" s="36" t="n">
        <x:v>3</x:v>
      </x:c>
      <x:c r="BX1010" s="36" t="n">
        <x:v>1</x:v>
      </x:c>
      <x:c r="BY1010" s="36" t="n">
        <x:v>1</x:v>
      </x:c>
      <x:c r="BZ1010" s="36" t="n">
        <x:v>1</x:v>
      </x:c>
      <x:c r="CA1010" s="36" t="n">
        <x:v>1</x:v>
      </x:c>
      <x:c r="CB1010" s="36" t="n">
        <x:v>1</x:v>
      </x:c>
      <x:c r="CC1010" s="36" t="n">
        <x:v>0</x:v>
      </x:c>
      <x:c r="CD1010" s="36" t="n">
        <x:v>2</x:v>
      </x:c>
      <x:c r="CE1010" s="36" t="n">
        <x:v>1</x:v>
      </x:c>
      <x:c r="CF1010" s="36"/>
      <x:c r="CG1010" s="36" t="n">
        <x:f>SUM(BW1010,CD1010)</x:f>
        <x:v>5</x:v>
      </x:c>
      <x:c r="CH1010" s="36" t="n">
        <x:f>SUM(BX1010,CA1010)</x:f>
        <x:v>2</x:v>
      </x:c>
      <x:c r="CI1010" s="36" t="n">
        <x:f>SUM(BY1010)</x:f>
        <x:v>1</x:v>
      </x:c>
      <x:c r="CJ1010" s="36" t="n">
        <x:f>SUM(BV1010,BZ1010,CB1010)</x:f>
        <x:v>3</x:v>
      </x:c>
      <x:c r="CK1010" s="36" t="n">
        <x:f>SUM(CC1010,CE1010)</x:f>
        <x:v>1</x:v>
      </x:c>
      <x:c r="CL1010" s="36" t="n">
        <x:f>SUM(CG1010:CK1010)</x:f>
        <x:v>12</x:v>
      </x:c>
      <x:c r="CM1010" s="39" t="n">
        <x:f>SUM(BW1010*0.075,CD1010*0.075)</x:f>
        <x:v>0.375</x:v>
      </x:c>
      <x:c r="CN1010" s="39" t="n">
        <x:f>SUM(BX1010*0.06,CA1010*0.03)</x:f>
        <x:v>0.09</x:v>
      </x:c>
      <x:c r="CO1010" s="39" t="n">
        <x:f>SUM(BY1010*0.08)</x:f>
        <x:v>0.08</x:v>
      </x:c>
      <x:c r="CP1010" s="39" t="n">
        <x:f>SUM(BV1010*0.12,BZ1010*0.06,CB1010*0.03)</x:f>
        <x:v>0.21</x:v>
      </x:c>
      <x:c r="CQ1010" s="39" t="n">
        <x:f>SUM(CC1010*0.01,CE1010*0.1)</x:f>
        <x:v>0.1</x:v>
      </x:c>
      <x:c r="CR1010" s="39" t="n">
        <x:f>SUM(CM1010:CQ1010)</x:f>
        <x:v>0.8549999999999999</x:v>
      </x:c>
      <x:c r="CS1010" s="36" t="n">
        <x:f>SUM(CG1010:CH1010)</x:f>
        <x:v>7</x:v>
      </x:c>
      <x:c r="CT1010" s="36" t="str"/>
      <x:c r="CU1010" s="36" t="n">
        <x:f>MIN(AG1010,CG1010)</x:f>
        <x:v>5</x:v>
      </x:c>
      <x:c r="CV1010" s="36" t="n">
        <x:f>MIN(AG1010,CH1010)</x:f>
        <x:v>2</x:v>
      </x:c>
      <x:c r="CW1010" s="36" t="n">
        <x:f>MIN(AG1010,CI1010)</x:f>
        <x:v>1</x:v>
      </x:c>
      <x:c r="CX1010" s="36" t="n">
        <x:f>MIN(AG1010,CJ1010)</x:f>
        <x:v>3</x:v>
      </x:c>
      <x:c r="CY1010" s="36" t="n">
        <x:f>MIN(AG1010,CK1010)</x:f>
        <x:v>1</x:v>
      </x:c>
    </x:row>
    <x:row r="1011" ht="18" customHeight="1">
      <x:c r="A1011" s="35" t="str">
        <x:v>Area HC-03</x:v>
      </x:c>
      <x:c r="B1011" s="35" t="str">
        <x:v>Area Lead HC-03</x:v>
      </x:c>
      <x:c r="C1011" s="35" t="str">
        <x:v>Field Lead HC-09</x:v>
      </x:c>
      <x:c r="D1011" s="35" t="str">
        <x:v>City HC-F</x:v>
      </x:c>
      <x:c r="E1011" s="35" t="n">
        <x:v>5</x:v>
      </x:c>
      <x:c r="F1011" s="35" t="n">
        <x:v>24</x:v>
      </x:c>
      <x:c r="G1011" s="35" t="n">
        <x:v>1</x:v>
      </x:c>
      <x:c r="H1011" s="35" t="str">
        <x:v>Promoter</x:v>
      </x:c>
      <x:c r="I1011" s="35" t="str">
        <x:v>Agency HC-03</x:v>
      </x:c>
      <x:c r="J1011" s="35" t="str">
        <x:v>PR-HC-014</x:v>
      </x:c>
      <x:c r="K1011" s="35" t="str">
        <x:v>Masked Promoter HC-014</x:v>
      </x:c>
      <x:c r="L1011" s="35" t="str">
        <x:v>9XXXX10014</x:v>
      </x:c>
      <x:c r="M1011" s="37" t="n">
        <x:v>46188</x:v>
      </x:c>
      <x:c r="N1011" s="35" t="str">
        <x:v>Cohort 3</x:v>
      </x:c>
      <x:c r="O1011" s="35" t="str">
        <x:v>DIST-HC-05</x:v>
      </x:c>
      <x:c r="P1011" s="35" t="str">
        <x:v>Masked Distributor HC-05</x:v>
      </x:c>
      <x:c r="Q1011" s="35" t="str">
        <x:v>P-HC-042</x:v>
      </x:c>
      <x:c r="R1011" s="35" t="str">
        <x:v>HC-042</x:v>
      </x:c>
      <x:c r="S1011" s="35" t="str">
        <x:v>Masked Store HC-042</x:v>
      </x:c>
      <x:c r="T1011" s="35" t="str">
        <x:v>XX1042</x:v>
      </x:c>
      <x:c r="U1011" s="35" t="str">
        <x:v>Supermarket</x:v>
      </x:c>
      <x:c r="V1011" s="35" t="str">
        <x:v>Masked</x:v>
      </x:c>
      <x:c r="W1011" s="35" t="str">
        <x:v>Masked</x:v>
      </x:c>
      <x:c r="X1011" s="37" t="n">
        <x:v>46206</x:v>
      </x:c>
      <x:c r="Y1011" s="37" t="n">
        <x:v>46290</x:v>
      </x:c>
      <x:c r="Z1011" s="35" t="str">
        <x:v>W04</x:v>
      </x:c>
      <x:c r="AA1011" s="35" t="str">
        <x:v>Sep'26</x:v>
      </x:c>
      <x:c r="AB1011" s="35" t="str">
        <x:v>22 - 28</x:v>
      </x:c>
      <x:c r="AC1011" s="35" t="str">
        <x:v>Week 4 of Sep 2026</x:v>
      </x:c>
      <x:c r="AD1011" s="35" t="str">
        <x:v>Continue</x:v>
      </x:c>
      <x:c r="AE1011" s="35" t="str"/>
      <x:c r="AF1011" s="36" t="n">
        <x:v>57</x:v>
      </x:c>
      <x:c r="AG1011" s="36" t="n">
        <x:v>14</x:v>
      </x:c>
      <x:c r="AH1011" s="38" t="n">
        <x:f>IFERROR(AG1011/AF1011,0)</x:f>
        <x:v>0.24561403508771928</x:v>
      </x:c>
      <x:c r="AI1011" s="36" t="n">
        <x:v>13</x:v>
      </x:c>
      <x:c r="AJ1011" s="38" t="n">
        <x:f>IFERROR(AI1011/AG1011,0)</x:f>
        <x:v>0.9285714285714286</x:v>
      </x:c>
      <x:c r="AK1011" s="36" t="n">
        <x:v>5</x:v>
      </x:c>
      <x:c r="AL1011" s="36" t="n">
        <x:v>6</x:v>
      </x:c>
      <x:c r="AM1011" s="36" t="n">
        <x:v>1</x:v>
      </x:c>
      <x:c r="AN1011" s="38" t="n">
        <x:f>IFERROR(AL1011/AG1011,0)</x:f>
        <x:v>0.42857142857142855</x:v>
      </x:c>
      <x:c r="AO1011" s="36" t="n">
        <x:f>BK1010</x:f>
        <x:v>67</x:v>
      </x:c>
      <x:c r="AP1011" s="36" t="n">
        <x:f>BL1010</x:f>
        <x:v>65</x:v>
      </x:c>
      <x:c r="AQ1011" s="36" t="n">
        <x:f>BM1010</x:f>
        <x:v>78</x:v>
      </x:c>
      <x:c r="AR1011" s="36" t="n">
        <x:f>BN1010</x:f>
        <x:v>44</x:v>
      </x:c>
      <x:c r="AS1011" s="36" t="n">
        <x:f>BO1010</x:f>
        <x:v>17</x:v>
      </x:c>
      <x:c r="AT1011" s="36" t="n">
        <x:f>BP1010</x:f>
        <x:v>49</x:v>
      </x:c>
      <x:c r="AU1011" s="36" t="n">
        <x:f>BQ1010</x:f>
        <x:v>70</x:v>
      </x:c>
      <x:c r="AV1011" s="36" t="n">
        <x:f>BR1010</x:f>
        <x:v>71</x:v>
      </x:c>
      <x:c r="AW1011" s="36" t="n">
        <x:f>BS1010</x:f>
        <x:v>54</x:v>
      </x:c>
      <x:c r="AX1011" s="36" t="n">
        <x:f>BT1010</x:f>
        <x:v>48</x:v>
      </x:c>
      <x:c r="AY1011" s="36" t="n">
        <x:f>SUM(AO1011:AX1011)</x:f>
        <x:v>563</x:v>
      </x:c>
      <x:c r="AZ1011" s="36" t="n">
        <x:v>0</x:v>
      </x:c>
      <x:c r="BA1011" s="36" t="n">
        <x:v>0</x:v>
      </x:c>
      <x:c r="BB1011" s="36" t="n">
        <x:v>0</x:v>
      </x:c>
      <x:c r="BC1011" s="36" t="n">
        <x:v>20</x:v>
      </x:c>
      <x:c r="BD1011" s="36" t="n">
        <x:v>0</x:v>
      </x:c>
      <x:c r="BE1011" s="36" t="n">
        <x:v>0</x:v>
      </x:c>
      <x:c r="BF1011" s="36" t="n">
        <x:v>0</x:v>
      </x:c>
      <x:c r="BG1011" s="36" t="n">
        <x:v>0</x:v>
      </x:c>
      <x:c r="BH1011" s="36" t="n">
        <x:v>0</x:v>
      </x:c>
      <x:c r="BI1011" s="36" t="n">
        <x:v>23</x:v>
      </x:c>
      <x:c r="BJ1011" s="36"/>
      <x:c r="BK1011" s="36" t="n">
        <x:f>MAX(0,AO1011+AZ1011-BV1011)</x:f>
        <x:v>66</x:v>
      </x:c>
      <x:c r="BL1011" s="36" t="n">
        <x:f>MAX(0,AP1011+BA1011-BW1011)</x:f>
        <x:v>63</x:v>
      </x:c>
      <x:c r="BM1011" s="36" t="n">
        <x:f>MAX(0,AQ1011+BB1011-BX1011)</x:f>
        <x:v>76</x:v>
      </x:c>
      <x:c r="BN1011" s="36" t="n">
        <x:f>MAX(0,AR1011+BC1011-BY1011)</x:f>
        <x:v>63</x:v>
      </x:c>
      <x:c r="BO1011" s="36" t="n">
        <x:f>MAX(0,AS1011+BD1011-BZ1011)</x:f>
        <x:v>17</x:v>
      </x:c>
      <x:c r="BP1011" s="36" t="n">
        <x:f>MAX(0,AT1011+BE1011-CA1011)</x:f>
        <x:v>48</x:v>
      </x:c>
      <x:c r="BQ1011" s="36" t="n">
        <x:f>MAX(0,AU1011+BF1011-CB1011)</x:f>
        <x:v>69</x:v>
      </x:c>
      <x:c r="BR1011" s="36" t="n">
        <x:f>MAX(0,AV1011+BG1011-CC1011)</x:f>
        <x:v>71</x:v>
      </x:c>
      <x:c r="BS1011" s="36" t="n">
        <x:f>MAX(0,AW1011+BH1011-CD1011)</x:f>
        <x:v>52</x:v>
      </x:c>
      <x:c r="BT1011" s="36" t="n">
        <x:f>MAX(0,AX1011+BI1011-CE1011)</x:f>
        <x:v>69</x:v>
      </x:c>
      <x:c r="BU1011" s="36" t="n">
        <x:f>SUM(BK1011:BT1011)</x:f>
        <x:v>594</x:v>
      </x:c>
      <x:c r="BV1011" s="36" t="n">
        <x:v>1</x:v>
      </x:c>
      <x:c r="BW1011" s="36" t="n">
        <x:v>2</x:v>
      </x:c>
      <x:c r="BX1011" s="36" t="n">
        <x:v>2</x:v>
      </x:c>
      <x:c r="BY1011" s="36" t="n">
        <x:v>1</x:v>
      </x:c>
      <x:c r="BZ1011" s="36" t="n">
        <x:v>0</x:v>
      </x:c>
      <x:c r="CA1011" s="36" t="n">
        <x:v>1</x:v>
      </x:c>
      <x:c r="CB1011" s="36" t="n">
        <x:v>1</x:v>
      </x:c>
      <x:c r="CC1011" s="36" t="n">
        <x:v>0</x:v>
      </x:c>
      <x:c r="CD1011" s="36" t="n">
        <x:v>2</x:v>
      </x:c>
      <x:c r="CE1011" s="36" t="n">
        <x:v>2</x:v>
      </x:c>
      <x:c r="CF1011" s="36"/>
      <x:c r="CG1011" s="36" t="n">
        <x:f>SUM(BW1011,CD1011)</x:f>
        <x:v>4</x:v>
      </x:c>
      <x:c r="CH1011" s="36" t="n">
        <x:f>SUM(BX1011,CA1011)</x:f>
        <x:v>3</x:v>
      </x:c>
      <x:c r="CI1011" s="36" t="n">
        <x:f>SUM(BY1011)</x:f>
        <x:v>1</x:v>
      </x:c>
      <x:c r="CJ1011" s="36" t="n">
        <x:f>SUM(BV1011,BZ1011,CB1011)</x:f>
        <x:v>2</x:v>
      </x:c>
      <x:c r="CK1011" s="36" t="n">
        <x:f>SUM(CC1011,CE1011)</x:f>
        <x:v>2</x:v>
      </x:c>
      <x:c r="CL1011" s="36" t="n">
        <x:f>SUM(CG1011:CK1011)</x:f>
        <x:v>12</x:v>
      </x:c>
      <x:c r="CM1011" s="39" t="n">
        <x:f>SUM(BW1011*0.075,CD1011*0.075)</x:f>
        <x:v>0.3</x:v>
      </x:c>
      <x:c r="CN1011" s="39" t="n">
        <x:f>SUM(BX1011*0.06,CA1011*0.03)</x:f>
        <x:v>0.15</x:v>
      </x:c>
      <x:c r="CO1011" s="39" t="n">
        <x:f>SUM(BY1011*0.08)</x:f>
        <x:v>0.08</x:v>
      </x:c>
      <x:c r="CP1011" s="39" t="n">
        <x:f>SUM(BV1011*0.12,BZ1011*0.06,CB1011*0.03)</x:f>
        <x:v>0.15</x:v>
      </x:c>
      <x:c r="CQ1011" s="39" t="n">
        <x:f>SUM(CC1011*0.01,CE1011*0.1)</x:f>
        <x:v>0.2</x:v>
      </x:c>
      <x:c r="CR1011" s="39" t="n">
        <x:f>SUM(CM1011:CQ1011)</x:f>
        <x:v>0.8799999999999999</x:v>
      </x:c>
      <x:c r="CS1011" s="36" t="n">
        <x:f>SUM(CG1011:CH1011)</x:f>
        <x:v>7</x:v>
      </x:c>
      <x:c r="CT1011" s="36" t="str"/>
      <x:c r="CU1011" s="36" t="n">
        <x:f>MIN(AG1011,CG1011)</x:f>
        <x:v>4</x:v>
      </x:c>
      <x:c r="CV1011" s="36" t="n">
        <x:f>MIN(AG1011,CH1011)</x:f>
        <x:v>3</x:v>
      </x:c>
      <x:c r="CW1011" s="36" t="n">
        <x:f>MIN(AG1011,CI1011)</x:f>
        <x:v>1</x:v>
      </x:c>
      <x:c r="CX1011" s="36" t="n">
        <x:f>MIN(AG1011,CJ1011)</x:f>
        <x:v>2</x:v>
      </x:c>
      <x:c r="CY1011" s="36" t="n">
        <x:f>MIN(AG1011,CK1011)</x:f>
        <x:v>2</x:v>
      </x:c>
    </x:row>
    <x:row r="1012" ht="18" customHeight="1">
      <x:c r="A1012" s="35" t="str">
        <x:v>Area HC-03</x:v>
      </x:c>
      <x:c r="B1012" s="35" t="str">
        <x:v>Area Lead HC-03</x:v>
      </x:c>
      <x:c r="C1012" s="35" t="str">
        <x:v>Field Lead HC-09</x:v>
      </x:c>
      <x:c r="D1012" s="35" t="str">
        <x:v>City HC-F</x:v>
      </x:c>
      <x:c r="E1012" s="35" t="n">
        <x:v>5</x:v>
      </x:c>
      <x:c r="F1012" s="35" t="n">
        <x:v>24</x:v>
      </x:c>
      <x:c r="G1012" s="35" t="n">
        <x:v>1</x:v>
      </x:c>
      <x:c r="H1012" s="35" t="str">
        <x:v>Promoter</x:v>
      </x:c>
      <x:c r="I1012" s="35" t="str">
        <x:v>Agency HC-03</x:v>
      </x:c>
      <x:c r="J1012" s="35" t="str">
        <x:v>PR-HC-014</x:v>
      </x:c>
      <x:c r="K1012" s="35" t="str">
        <x:v>Masked Promoter HC-014</x:v>
      </x:c>
      <x:c r="L1012" s="35" t="str">
        <x:v>9XXXX10014</x:v>
      </x:c>
      <x:c r="M1012" s="37" t="n">
        <x:v>46188</x:v>
      </x:c>
      <x:c r="N1012" s="35" t="str">
        <x:v>Cohort 3</x:v>
      </x:c>
      <x:c r="O1012" s="35" t="str">
        <x:v>DIST-HC-05</x:v>
      </x:c>
      <x:c r="P1012" s="35" t="str">
        <x:v>Masked Distributor HC-05</x:v>
      </x:c>
      <x:c r="Q1012" s="35" t="str">
        <x:v>P-HC-042</x:v>
      </x:c>
      <x:c r="R1012" s="35" t="str">
        <x:v>HC-042</x:v>
      </x:c>
      <x:c r="S1012" s="35" t="str">
        <x:v>Masked Store HC-042</x:v>
      </x:c>
      <x:c r="T1012" s="35" t="str">
        <x:v>XX1042</x:v>
      </x:c>
      <x:c r="U1012" s="35" t="str">
        <x:v>Supermarket</x:v>
      </x:c>
      <x:c r="V1012" s="35" t="str">
        <x:v>Masked</x:v>
      </x:c>
      <x:c r="W1012" s="35" t="str">
        <x:v>Masked</x:v>
      </x:c>
      <x:c r="X1012" s="37" t="n">
        <x:v>46206</x:v>
      </x:c>
      <x:c r="Y1012" s="37" t="n">
        <x:v>46291</x:v>
      </x:c>
      <x:c r="Z1012" s="35" t="str">
        <x:v>W04</x:v>
      </x:c>
      <x:c r="AA1012" s="35" t="str">
        <x:v>Sep'26</x:v>
      </x:c>
      <x:c r="AB1012" s="35" t="str">
        <x:v>22 - 28</x:v>
      </x:c>
      <x:c r="AC1012" s="35" t="str">
        <x:v>Week 4 of Sep 2026</x:v>
      </x:c>
      <x:c r="AD1012" s="35" t="str">
        <x:v>Continue</x:v>
      </x:c>
      <x:c r="AE1012" s="35" t="str"/>
      <x:c r="AF1012" s="36" t="n">
        <x:v>79</x:v>
      </x:c>
      <x:c r="AG1012" s="36" t="n">
        <x:v>20</x:v>
      </x:c>
      <x:c r="AH1012" s="38" t="n">
        <x:f>IFERROR(AG1012/AF1012,0)</x:f>
        <x:v>0.25316455696202533</x:v>
      </x:c>
      <x:c r="AI1012" s="36" t="n">
        <x:v>14</x:v>
      </x:c>
      <x:c r="AJ1012" s="38" t="n">
        <x:f>IFERROR(AI1012/AG1012,0)</x:f>
        <x:v>0.7</x:v>
      </x:c>
      <x:c r="AK1012" s="36" t="n">
        <x:v>5</x:v>
      </x:c>
      <x:c r="AL1012" s="36" t="n">
        <x:v>8</x:v>
      </x:c>
      <x:c r="AM1012" s="36" t="n">
        <x:v>1</x:v>
      </x:c>
      <x:c r="AN1012" s="38" t="n">
        <x:f>IFERROR(AL1012/AG1012,0)</x:f>
        <x:v>0.4</x:v>
      </x:c>
      <x:c r="AO1012" s="36" t="n">
        <x:f>BK1011</x:f>
        <x:v>66</x:v>
      </x:c>
      <x:c r="AP1012" s="36" t="n">
        <x:f>BL1011</x:f>
        <x:v>63</x:v>
      </x:c>
      <x:c r="AQ1012" s="36" t="n">
        <x:f>BM1011</x:f>
        <x:v>76</x:v>
      </x:c>
      <x:c r="AR1012" s="36" t="n">
        <x:f>BN1011</x:f>
        <x:v>63</x:v>
      </x:c>
      <x:c r="AS1012" s="36" t="n">
        <x:f>BO1011</x:f>
        <x:v>17</x:v>
      </x:c>
      <x:c r="AT1012" s="36" t="n">
        <x:f>BP1011</x:f>
        <x:v>48</x:v>
      </x:c>
      <x:c r="AU1012" s="36" t="n">
        <x:f>BQ1011</x:f>
        <x:v>69</x:v>
      </x:c>
      <x:c r="AV1012" s="36" t="n">
        <x:f>BR1011</x:f>
        <x:v>71</x:v>
      </x:c>
      <x:c r="AW1012" s="36" t="n">
        <x:f>BS1011</x:f>
        <x:v>52</x:v>
      </x:c>
      <x:c r="AX1012" s="36" t="n">
        <x:f>BT1011</x:f>
        <x:v>69</x:v>
      </x:c>
      <x:c r="AY1012" s="36" t="n">
        <x:f>SUM(AO1012:AX1012)</x:f>
        <x:v>594</x:v>
      </x:c>
      <x:c r="AZ1012" s="36" t="n">
        <x:v>0</x:v>
      </x:c>
      <x:c r="BA1012" s="36" t="n">
        <x:v>0</x:v>
      </x:c>
      <x:c r="BB1012" s="36" t="n">
        <x:v>0</x:v>
      </x:c>
      <x:c r="BC1012" s="36" t="n">
        <x:v>0</x:v>
      </x:c>
      <x:c r="BD1012" s="36" t="n">
        <x:v>18</x:v>
      </x:c>
      <x:c r="BE1012" s="36" t="n">
        <x:v>0</x:v>
      </x:c>
      <x:c r="BF1012" s="36" t="n">
        <x:v>0</x:v>
      </x:c>
      <x:c r="BG1012" s="36" t="n">
        <x:v>0</x:v>
      </x:c>
      <x:c r="BH1012" s="36" t="n">
        <x:v>0</x:v>
      </x:c>
      <x:c r="BI1012" s="36" t="n">
        <x:v>0</x:v>
      </x:c>
      <x:c r="BJ1012" s="36"/>
      <x:c r="BK1012" s="36" t="n">
        <x:f>MAX(0,AO1012+AZ1012-BV1012)</x:f>
        <x:v>65</x:v>
      </x:c>
      <x:c r="BL1012" s="36" t="n">
        <x:f>MAX(0,AP1012+BA1012-BW1012)</x:f>
        <x:v>61</x:v>
      </x:c>
      <x:c r="BM1012" s="36" t="n">
        <x:f>MAX(0,AQ1012+BB1012-BX1012)</x:f>
        <x:v>74</x:v>
      </x:c>
      <x:c r="BN1012" s="36" t="n">
        <x:f>MAX(0,AR1012+BC1012-BY1012)</x:f>
        <x:v>62</x:v>
      </x:c>
      <x:c r="BO1012" s="36" t="n">
        <x:f>MAX(0,AS1012+BD1012-BZ1012)</x:f>
        <x:v>34</x:v>
      </x:c>
      <x:c r="BP1012" s="36" t="n">
        <x:f>MAX(0,AT1012+BE1012-CA1012)</x:f>
        <x:v>47</x:v>
      </x:c>
      <x:c r="BQ1012" s="36" t="n">
        <x:f>MAX(0,AU1012+BF1012-CB1012)</x:f>
        <x:v>67</x:v>
      </x:c>
      <x:c r="BR1012" s="36" t="n">
        <x:f>MAX(0,AV1012+BG1012-CC1012)</x:f>
        <x:v>70</x:v>
      </x:c>
      <x:c r="BS1012" s="36" t="n">
        <x:f>MAX(0,AW1012+BH1012-CD1012)</x:f>
        <x:v>49</x:v>
      </x:c>
      <x:c r="BT1012" s="36" t="n">
        <x:f>MAX(0,AX1012+BI1012-CE1012)</x:f>
        <x:v>67</x:v>
      </x:c>
      <x:c r="BU1012" s="36" t="n">
        <x:f>SUM(BK1012:BT1012)</x:f>
        <x:v>596</x:v>
      </x:c>
      <x:c r="BV1012" s="36" t="n">
        <x:v>1</x:v>
      </x:c>
      <x:c r="BW1012" s="36" t="n">
        <x:v>2</x:v>
      </x:c>
      <x:c r="BX1012" s="36" t="n">
        <x:v>2</x:v>
      </x:c>
      <x:c r="BY1012" s="36" t="n">
        <x:v>1</x:v>
      </x:c>
      <x:c r="BZ1012" s="36" t="n">
        <x:v>1</x:v>
      </x:c>
      <x:c r="CA1012" s="36" t="n">
        <x:v>1</x:v>
      </x:c>
      <x:c r="CB1012" s="36" t="n">
        <x:v>2</x:v>
      </x:c>
      <x:c r="CC1012" s="36" t="n">
        <x:v>1</x:v>
      </x:c>
      <x:c r="CD1012" s="36" t="n">
        <x:v>3</x:v>
      </x:c>
      <x:c r="CE1012" s="36" t="n">
        <x:v>2</x:v>
      </x:c>
      <x:c r="CF1012" s="36"/>
      <x:c r="CG1012" s="36" t="n">
        <x:f>SUM(BW1012,CD1012)</x:f>
        <x:v>5</x:v>
      </x:c>
      <x:c r="CH1012" s="36" t="n">
        <x:f>SUM(BX1012,CA1012)</x:f>
        <x:v>3</x:v>
      </x:c>
      <x:c r="CI1012" s="36" t="n">
        <x:f>SUM(BY1012)</x:f>
        <x:v>1</x:v>
      </x:c>
      <x:c r="CJ1012" s="36" t="n">
        <x:f>SUM(BV1012,BZ1012,CB1012)</x:f>
        <x:v>4</x:v>
      </x:c>
      <x:c r="CK1012" s="36" t="n">
        <x:f>SUM(CC1012,CE1012)</x:f>
        <x:v>3</x:v>
      </x:c>
      <x:c r="CL1012" s="36" t="n">
        <x:f>SUM(CG1012:CK1012)</x:f>
        <x:v>16</x:v>
      </x:c>
      <x:c r="CM1012" s="39" t="n">
        <x:f>SUM(BW1012*0.075,CD1012*0.075)</x:f>
        <x:v>0.375</x:v>
      </x:c>
      <x:c r="CN1012" s="39" t="n">
        <x:f>SUM(BX1012*0.06,CA1012*0.03)</x:f>
        <x:v>0.15</x:v>
      </x:c>
      <x:c r="CO1012" s="39" t="n">
        <x:f>SUM(BY1012*0.08)</x:f>
        <x:v>0.08</x:v>
      </x:c>
      <x:c r="CP1012" s="39" t="n">
        <x:f>SUM(BV1012*0.12,BZ1012*0.06,CB1012*0.03)</x:f>
        <x:v>0.24</x:v>
      </x:c>
      <x:c r="CQ1012" s="39" t="n">
        <x:f>SUM(CC1012*0.01,CE1012*0.1)</x:f>
        <x:v>0.21000000000000002</x:v>
      </x:c>
      <x:c r="CR1012" s="39" t="n">
        <x:f>SUM(CM1012:CQ1012)</x:f>
        <x:v>1.055</x:v>
      </x:c>
      <x:c r="CS1012" s="36" t="n">
        <x:f>SUM(CG1012:CH1012)</x:f>
        <x:v>8</x:v>
      </x:c>
      <x:c r="CT1012" s="36" t="str"/>
      <x:c r="CU1012" s="36" t="n">
        <x:f>MIN(AG1012,CG1012)</x:f>
        <x:v>5</x:v>
      </x:c>
      <x:c r="CV1012" s="36" t="n">
        <x:f>MIN(AG1012,CH1012)</x:f>
        <x:v>3</x:v>
      </x:c>
      <x:c r="CW1012" s="36" t="n">
        <x:f>MIN(AG1012,CI1012)</x:f>
        <x:v>1</x:v>
      </x:c>
      <x:c r="CX1012" s="36" t="n">
        <x:f>MIN(AG1012,CJ1012)</x:f>
        <x:v>4</x:v>
      </x:c>
      <x:c r="CY1012" s="36" t="n">
        <x:f>MIN(AG1012,CK1012)</x:f>
        <x:v>3</x:v>
      </x:c>
    </x:row>
    <x:row r="1013" ht="18" customHeight="1">
      <x:c r="A1013" s="35" t="str">
        <x:v>Area HC-03</x:v>
      </x:c>
      <x:c r="B1013" s="35" t="str">
        <x:v>Area Lead HC-03</x:v>
      </x:c>
      <x:c r="C1013" s="35" t="str">
        <x:v>Field Lead HC-09</x:v>
      </x:c>
      <x:c r="D1013" s="35" t="str">
        <x:v>City HC-F</x:v>
      </x:c>
      <x:c r="E1013" s="35" t="n">
        <x:v>5</x:v>
      </x:c>
      <x:c r="F1013" s="35" t="n">
        <x:v>24</x:v>
      </x:c>
      <x:c r="G1013" s="35" t="n">
        <x:v>1</x:v>
      </x:c>
      <x:c r="H1013" s="35" t="str">
        <x:v>Promoter</x:v>
      </x:c>
      <x:c r="I1013" s="35" t="str">
        <x:v>Agency HC-03</x:v>
      </x:c>
      <x:c r="J1013" s="35" t="str">
        <x:v>PR-HC-014</x:v>
      </x:c>
      <x:c r="K1013" s="35" t="str">
        <x:v>Masked Promoter HC-014</x:v>
      </x:c>
      <x:c r="L1013" s="35" t="str">
        <x:v>9XXXX10014</x:v>
      </x:c>
      <x:c r="M1013" s="37" t="n">
        <x:v>46188</x:v>
      </x:c>
      <x:c r="N1013" s="35" t="str">
        <x:v>Cohort 3</x:v>
      </x:c>
      <x:c r="O1013" s="35" t="str">
        <x:v>DIST-HC-05</x:v>
      </x:c>
      <x:c r="P1013" s="35" t="str">
        <x:v>Masked Distributor HC-05</x:v>
      </x:c>
      <x:c r="Q1013" s="35" t="str">
        <x:v>P-HC-042</x:v>
      </x:c>
      <x:c r="R1013" s="35" t="str">
        <x:v>HC-042</x:v>
      </x:c>
      <x:c r="S1013" s="35" t="str">
        <x:v>Masked Store HC-042</x:v>
      </x:c>
      <x:c r="T1013" s="35" t="str">
        <x:v>XX1042</x:v>
      </x:c>
      <x:c r="U1013" s="35" t="str">
        <x:v>Supermarket</x:v>
      </x:c>
      <x:c r="V1013" s="35" t="str">
        <x:v>Masked</x:v>
      </x:c>
      <x:c r="W1013" s="35" t="str">
        <x:v>Masked</x:v>
      </x:c>
      <x:c r="X1013" s="37" t="n">
        <x:v>46206</x:v>
      </x:c>
      <x:c r="Y1013" s="37" t="n">
        <x:v>46293</x:v>
      </x:c>
      <x:c r="Z1013" s="35" t="str">
        <x:v>W04</x:v>
      </x:c>
      <x:c r="AA1013" s="35" t="str">
        <x:v>Sep'26</x:v>
      </x:c>
      <x:c r="AB1013" s="35" t="str">
        <x:v>22 - 28</x:v>
      </x:c>
      <x:c r="AC1013" s="35" t="str">
        <x:v>Week 4 of Sep 2026</x:v>
      </x:c>
      <x:c r="AD1013" s="35" t="str">
        <x:v>Continue</x:v>
      </x:c>
      <x:c r="AE1013" s="35" t="str"/>
      <x:c r="AF1013" s="36" t="n">
        <x:v>61</x:v>
      </x:c>
      <x:c r="AG1013" s="36" t="n">
        <x:v>22</x:v>
      </x:c>
      <x:c r="AH1013" s="38" t="n">
        <x:f>IFERROR(AG1013/AF1013,0)</x:f>
        <x:v>0.36065573770491804</x:v>
      </x:c>
      <x:c r="AI1013" s="36" t="n">
        <x:v>17</x:v>
      </x:c>
      <x:c r="AJ1013" s="38" t="n">
        <x:f>IFERROR(AI1013/AG1013,0)</x:f>
        <x:v>0.7727272727272727</x:v>
      </x:c>
      <x:c r="AK1013" s="36" t="n">
        <x:v>2</x:v>
      </x:c>
      <x:c r="AL1013" s="36" t="n">
        <x:v>11</x:v>
      </x:c>
      <x:c r="AM1013" s="36" t="n">
        <x:v>1</x:v>
      </x:c>
      <x:c r="AN1013" s="38" t="n">
        <x:f>IFERROR(AL1013/AG1013,0)</x:f>
        <x:v>0.5</x:v>
      </x:c>
      <x:c r="AO1013" s="36" t="n">
        <x:f>BK1012</x:f>
        <x:v>65</x:v>
      </x:c>
      <x:c r="AP1013" s="36" t="n">
        <x:f>BL1012</x:f>
        <x:v>61</x:v>
      </x:c>
      <x:c r="AQ1013" s="36" t="n">
        <x:f>BM1012</x:f>
        <x:v>74</x:v>
      </x:c>
      <x:c r="AR1013" s="36" t="n">
        <x:f>BN1012</x:f>
        <x:v>62</x:v>
      </x:c>
      <x:c r="AS1013" s="36" t="n">
        <x:f>BO1012</x:f>
        <x:v>34</x:v>
      </x:c>
      <x:c r="AT1013" s="36" t="n">
        <x:f>BP1012</x:f>
        <x:v>47</x:v>
      </x:c>
      <x:c r="AU1013" s="36" t="n">
        <x:f>BQ1012</x:f>
        <x:v>67</x:v>
      </x:c>
      <x:c r="AV1013" s="36" t="n">
        <x:f>BR1012</x:f>
        <x:v>70</x:v>
      </x:c>
      <x:c r="AW1013" s="36" t="n">
        <x:f>BS1012</x:f>
        <x:v>49</x:v>
      </x:c>
      <x:c r="AX1013" s="36" t="n">
        <x:f>BT1012</x:f>
        <x:v>67</x:v>
      </x:c>
      <x:c r="AY1013" s="36" t="n">
        <x:f>SUM(AO1013:AX1013)</x:f>
        <x:v>596</x:v>
      </x:c>
      <x:c r="AZ1013" s="36" t="n">
        <x:v>0</x:v>
      </x:c>
      <x:c r="BA1013" s="36" t="n">
        <x:v>0</x:v>
      </x:c>
      <x:c r="BB1013" s="36" t="n">
        <x:v>0</x:v>
      </x:c>
      <x:c r="BC1013" s="36" t="n">
        <x:v>0</x:v>
      </x:c>
      <x:c r="BD1013" s="36" t="n">
        <x:v>0</x:v>
      </x:c>
      <x:c r="BE1013" s="36" t="n">
        <x:v>19</x:v>
      </x:c>
      <x:c r="BF1013" s="36" t="n">
        <x:v>0</x:v>
      </x:c>
      <x:c r="BG1013" s="36" t="n">
        <x:v>0</x:v>
      </x:c>
      <x:c r="BH1013" s="36" t="n">
        <x:v>0</x:v>
      </x:c>
      <x:c r="BI1013" s="36" t="n">
        <x:v>0</x:v>
      </x:c>
      <x:c r="BJ1013" s="36"/>
      <x:c r="BK1013" s="36" t="n">
        <x:f>MAX(0,AO1013+AZ1013-BV1013)</x:f>
        <x:v>64</x:v>
      </x:c>
      <x:c r="BL1013" s="36" t="n">
        <x:f>MAX(0,AP1013+BA1013-BW1013)</x:f>
        <x:v>59</x:v>
      </x:c>
      <x:c r="BM1013" s="36" t="n">
        <x:f>MAX(0,AQ1013+BB1013-BX1013)</x:f>
        <x:v>73</x:v>
      </x:c>
      <x:c r="BN1013" s="36" t="n">
        <x:f>MAX(0,AR1013+BC1013-BY1013)</x:f>
        <x:v>60</x:v>
      </x:c>
      <x:c r="BO1013" s="36" t="n">
        <x:f>MAX(0,AS1013+BD1013-BZ1013)</x:f>
        <x:v>33</x:v>
      </x:c>
      <x:c r="BP1013" s="36" t="n">
        <x:f>MAX(0,AT1013+BE1013-CA1013)</x:f>
        <x:v>65</x:v>
      </x:c>
      <x:c r="BQ1013" s="36" t="n">
        <x:f>MAX(0,AU1013+BF1013-CB1013)</x:f>
        <x:v>66</x:v>
      </x:c>
      <x:c r="BR1013" s="36" t="n">
        <x:f>MAX(0,AV1013+BG1013-CC1013)</x:f>
        <x:v>69</x:v>
      </x:c>
      <x:c r="BS1013" s="36" t="n">
        <x:f>MAX(0,AW1013+BH1013-CD1013)</x:f>
        <x:v>47</x:v>
      </x:c>
      <x:c r="BT1013" s="36" t="n">
        <x:f>MAX(0,AX1013+BI1013-CE1013)</x:f>
        <x:v>65</x:v>
      </x:c>
      <x:c r="BU1013" s="36" t="n">
        <x:f>SUM(BK1013:BT1013)</x:f>
        <x:v>601</x:v>
      </x:c>
      <x:c r="BV1013" s="36" t="n">
        <x:v>1</x:v>
      </x:c>
      <x:c r="BW1013" s="36" t="n">
        <x:v>2</x:v>
      </x:c>
      <x:c r="BX1013" s="36" t="n">
        <x:v>1</x:v>
      </x:c>
      <x:c r="BY1013" s="36" t="n">
        <x:v>2</x:v>
      </x:c>
      <x:c r="BZ1013" s="36" t="n">
        <x:v>1</x:v>
      </x:c>
      <x:c r="CA1013" s="36" t="n">
        <x:v>1</x:v>
      </x:c>
      <x:c r="CB1013" s="36" t="n">
        <x:v>1</x:v>
      </x:c>
      <x:c r="CC1013" s="36" t="n">
        <x:v>1</x:v>
      </x:c>
      <x:c r="CD1013" s="36" t="n">
        <x:v>2</x:v>
      </x:c>
      <x:c r="CE1013" s="36" t="n">
        <x:v>2</x:v>
      </x:c>
      <x:c r="CF1013" s="36"/>
      <x:c r="CG1013" s="36" t="n">
        <x:f>SUM(BW1013,CD1013)</x:f>
        <x:v>4</x:v>
      </x:c>
      <x:c r="CH1013" s="36" t="n">
        <x:f>SUM(BX1013,CA1013)</x:f>
        <x:v>2</x:v>
      </x:c>
      <x:c r="CI1013" s="36" t="n">
        <x:f>SUM(BY1013)</x:f>
        <x:v>2</x:v>
      </x:c>
      <x:c r="CJ1013" s="36" t="n">
        <x:f>SUM(BV1013,BZ1013,CB1013)</x:f>
        <x:v>3</x:v>
      </x:c>
      <x:c r="CK1013" s="36" t="n">
        <x:f>SUM(CC1013,CE1013)</x:f>
        <x:v>3</x:v>
      </x:c>
      <x:c r="CL1013" s="36" t="n">
        <x:f>SUM(CG1013:CK1013)</x:f>
        <x:v>14</x:v>
      </x:c>
      <x:c r="CM1013" s="39" t="n">
        <x:f>SUM(BW1013*0.075,CD1013*0.075)</x:f>
        <x:v>0.3</x:v>
      </x:c>
      <x:c r="CN1013" s="39" t="n">
        <x:f>SUM(BX1013*0.06,CA1013*0.03)</x:f>
        <x:v>0.09</x:v>
      </x:c>
      <x:c r="CO1013" s="39" t="n">
        <x:f>SUM(BY1013*0.08)</x:f>
        <x:v>0.16</x:v>
      </x:c>
      <x:c r="CP1013" s="39" t="n">
        <x:f>SUM(BV1013*0.12,BZ1013*0.06,CB1013*0.03)</x:f>
        <x:v>0.21</x:v>
      </x:c>
      <x:c r="CQ1013" s="39" t="n">
        <x:f>SUM(CC1013*0.01,CE1013*0.1)</x:f>
        <x:v>0.21000000000000002</x:v>
      </x:c>
      <x:c r="CR1013" s="39" t="n">
        <x:f>SUM(CM1013:CQ1013)</x:f>
        <x:v>0.97</x:v>
      </x:c>
      <x:c r="CS1013" s="36" t="n">
        <x:f>SUM(CG1013:CH1013)</x:f>
        <x:v>6</x:v>
      </x:c>
      <x:c r="CT1013" s="36" t="str"/>
      <x:c r="CU1013" s="36" t="n">
        <x:f>MIN(AG1013,CG1013)</x:f>
        <x:v>4</x:v>
      </x:c>
      <x:c r="CV1013" s="36" t="n">
        <x:f>MIN(AG1013,CH1013)</x:f>
        <x:v>2</x:v>
      </x:c>
      <x:c r="CW1013" s="36" t="n">
        <x:f>MIN(AG1013,CI1013)</x:f>
        <x:v>2</x:v>
      </x:c>
      <x:c r="CX1013" s="36" t="n">
        <x:f>MIN(AG1013,CJ1013)</x:f>
        <x:v>3</x:v>
      </x:c>
      <x:c r="CY1013" s="36" t="n">
        <x:f>MIN(AG1013,CK1013)</x:f>
        <x:v>3</x:v>
      </x:c>
    </x:row>
    <x:row r="1014" ht="18" customHeight="1">
      <x:c r="A1014" s="35" t="str">
        <x:v>Area HC-01</x:v>
      </x:c>
      <x:c r="B1014" s="35" t="str">
        <x:v>Area Lead HC-01</x:v>
      </x:c>
      <x:c r="C1014" s="35" t="str">
        <x:v>Field Lead HC-09</x:v>
      </x:c>
      <x:c r="D1014" s="35" t="str">
        <x:v>City HC-A</x:v>
      </x:c>
      <x:c r="E1014" s="35" t="n">
        <x:v>4</x:v>
      </x:c>
      <x:c r="F1014" s="35" t="n">
        <x:v>24</x:v>
      </x:c>
      <x:c r="G1014" s="35" t="n">
        <x:v>1</x:v>
      </x:c>
      <x:c r="H1014" s="35" t="str">
        <x:v>Promoter</x:v>
      </x:c>
      <x:c r="I1014" s="35" t="str">
        <x:v>Agency HC-03</x:v>
      </x:c>
      <x:c r="J1014" s="35" t="str">
        <x:v>PR-HC-015</x:v>
      </x:c>
      <x:c r="K1014" s="35" t="str">
        <x:v>Masked Promoter HC-015</x:v>
      </x:c>
      <x:c r="L1014" s="35" t="str">
        <x:v>9XXXX10015</x:v>
      </x:c>
      <x:c r="M1014" s="37" t="n">
        <x:v>46219</x:v>
      </x:c>
      <x:c r="N1014" s="35" t="str">
        <x:v>Cohort 1</x:v>
      </x:c>
      <x:c r="O1014" s="35" t="str">
        <x:v>DIST-HC-05</x:v>
      </x:c>
      <x:c r="P1014" s="35" t="str">
        <x:v>Masked Distributor HC-05</x:v>
      </x:c>
      <x:c r="Q1014" s="35" t="str">
        <x:v>P-HC-043</x:v>
      </x:c>
      <x:c r="R1014" s="35" t="str">
        <x:v>HC-043</x:v>
      </x:c>
      <x:c r="S1014" s="35" t="str">
        <x:v>Masked Store HC-043</x:v>
      </x:c>
      <x:c r="T1014" s="35" t="str">
        <x:v>XX1043</x:v>
      </x:c>
      <x:c r="U1014" s="35" t="str">
        <x:v>Beauty Retail</x:v>
      </x:c>
      <x:c r="V1014" s="35" t="str">
        <x:v>Masked</x:v>
      </x:c>
      <x:c r="W1014" s="35" t="str">
        <x:v>Masked</x:v>
      </x:c>
      <x:c r="X1014" s="37" t="n">
        <x:v>46207</x:v>
      </x:c>
      <x:c r="Y1014" s="37" t="n">
        <x:v>46266</x:v>
      </x:c>
      <x:c r="Z1014" s="35" t="str">
        <x:v>W01</x:v>
      </x:c>
      <x:c r="AA1014" s="35" t="str">
        <x:v>Sep'26</x:v>
      </x:c>
      <x:c r="AB1014" s="35" t="str">
        <x:v>01 - 07</x:v>
      </x:c>
      <x:c r="AC1014" s="35" t="str">
        <x:v>Week 1 of Sep 2026</x:v>
      </x:c>
      <x:c r="AD1014" s="35" t="str">
        <x:v>Continue</x:v>
      </x:c>
      <x:c r="AE1014" s="35" t="str">
        <x:v>Normal operations</x:v>
      </x:c>
      <x:c r="AF1014" s="36" t="n">
        <x:v>58</x:v>
      </x:c>
      <x:c r="AG1014" s="36" t="n">
        <x:v>20</x:v>
      </x:c>
      <x:c r="AH1014" s="38" t="n">
        <x:f>IFERROR(AG1014/AF1014,0)</x:f>
        <x:v>0.3448275862068966</x:v>
      </x:c>
      <x:c r="AI1014" s="36" t="n">
        <x:v>19</x:v>
      </x:c>
      <x:c r="AJ1014" s="38" t="n">
        <x:f>IFERROR(AI1014/AG1014,0)</x:f>
        <x:v>0.95</x:v>
      </x:c>
      <x:c r="AK1014" s="36" t="n">
        <x:v>7</x:v>
      </x:c>
      <x:c r="AL1014" s="36" t="n">
        <x:v>13</x:v>
      </x:c>
      <x:c r="AM1014" s="36" t="n">
        <x:v>1</x:v>
      </x:c>
      <x:c r="AN1014" s="38" t="n">
        <x:f>IFERROR(AL1014/AG1014,0)</x:f>
        <x:v>0.65</x:v>
      </x:c>
      <x:c r="AO1014" s="36" t="n">
        <x:v>19</x:v>
      </x:c>
      <x:c r="AP1014" s="36" t="n">
        <x:v>17</x:v>
      </x:c>
      <x:c r="AQ1014" s="36" t="n">
        <x:v>17</x:v>
      </x:c>
      <x:c r="AR1014" s="36" t="n">
        <x:v>17</x:v>
      </x:c>
      <x:c r="AS1014" s="36" t="n">
        <x:v>19</x:v>
      </x:c>
      <x:c r="AT1014" s="36" t="n">
        <x:v>12</x:v>
      </x:c>
      <x:c r="AU1014" s="36" t="n">
        <x:v>22</x:v>
      </x:c>
      <x:c r="AV1014" s="36" t="n">
        <x:v>16</x:v>
      </x:c>
      <x:c r="AW1014" s="36" t="n">
        <x:v>21</x:v>
      </x:c>
      <x:c r="AX1014" s="36" t="n">
        <x:v>21</x:v>
      </x:c>
      <x:c r="AY1014" s="36" t="n">
        <x:f>SUM(AO1014:AX1014)</x:f>
        <x:v>181</x:v>
      </x:c>
      <x:c r="AZ1014" s="36" t="n">
        <x:v>0</x:v>
      </x:c>
      <x:c r="BA1014" s="36" t="n">
        <x:v>0</x:v>
      </x:c>
      <x:c r="BB1014" s="36" t="n">
        <x:v>0</x:v>
      </x:c>
      <x:c r="BC1014" s="36" t="n">
        <x:v>0</x:v>
      </x:c>
      <x:c r="BD1014" s="36" t="n">
        <x:v>0</x:v>
      </x:c>
      <x:c r="BE1014" s="36" t="n">
        <x:v>10</x:v>
      </x:c>
      <x:c r="BF1014" s="36" t="n">
        <x:v>0</x:v>
      </x:c>
      <x:c r="BG1014" s="36" t="n">
        <x:v>0</x:v>
      </x:c>
      <x:c r="BH1014" s="36" t="n">
        <x:v>0</x:v>
      </x:c>
      <x:c r="BI1014" s="36" t="n">
        <x:v>0</x:v>
      </x:c>
      <x:c r="BJ1014" s="36"/>
      <x:c r="BK1014" s="36" t="n">
        <x:f>MAX(0,AO1014+AZ1014-BV1014)</x:f>
        <x:v>19</x:v>
      </x:c>
      <x:c r="BL1014" s="36" t="n">
        <x:f>MAX(0,AP1014+BA1014-BW1014)</x:f>
        <x:v>16</x:v>
      </x:c>
      <x:c r="BM1014" s="36" t="n">
        <x:f>MAX(0,AQ1014+BB1014-BX1014)</x:f>
        <x:v>16</x:v>
      </x:c>
      <x:c r="BN1014" s="36" t="n">
        <x:f>MAX(0,AR1014+BC1014-BY1014)</x:f>
        <x:v>16</x:v>
      </x:c>
      <x:c r="BO1014" s="36" t="n">
        <x:f>MAX(0,AS1014+BD1014-BZ1014)</x:f>
        <x:v>18</x:v>
      </x:c>
      <x:c r="BP1014" s="36" t="n">
        <x:f>MAX(0,AT1014+BE1014-CA1014)</x:f>
        <x:v>21</x:v>
      </x:c>
      <x:c r="BQ1014" s="36" t="n">
        <x:f>MAX(0,AU1014+BF1014-CB1014)</x:f>
        <x:v>21</x:v>
      </x:c>
      <x:c r="BR1014" s="36" t="n">
        <x:f>MAX(0,AV1014+BG1014-CC1014)</x:f>
        <x:v>16</x:v>
      </x:c>
      <x:c r="BS1014" s="36" t="n">
        <x:f>MAX(0,AW1014+BH1014-CD1014)</x:f>
        <x:v>20</x:v>
      </x:c>
      <x:c r="BT1014" s="36" t="n">
        <x:f>MAX(0,AX1014+BI1014-CE1014)</x:f>
        <x:v>20</x:v>
      </x:c>
      <x:c r="BU1014" s="36" t="n">
        <x:f>SUM(BK1014:BT1014)</x:f>
        <x:v>183</x:v>
      </x:c>
      <x:c r="BV1014" s="36" t="n">
        <x:v>0</x:v>
      </x:c>
      <x:c r="BW1014" s="36" t="n">
        <x:v>1</x:v>
      </x:c>
      <x:c r="BX1014" s="36" t="n">
        <x:v>1</x:v>
      </x:c>
      <x:c r="BY1014" s="36" t="n">
        <x:v>1</x:v>
      </x:c>
      <x:c r="BZ1014" s="36" t="n">
        <x:v>1</x:v>
      </x:c>
      <x:c r="CA1014" s="36" t="n">
        <x:v>1</x:v>
      </x:c>
      <x:c r="CB1014" s="36" t="n">
        <x:v>1</x:v>
      </x:c>
      <x:c r="CC1014" s="36" t="n">
        <x:v>0</x:v>
      </x:c>
      <x:c r="CD1014" s="36" t="n">
        <x:v>1</x:v>
      </x:c>
      <x:c r="CE1014" s="36" t="n">
        <x:v>1</x:v>
      </x:c>
      <x:c r="CF1014" s="36"/>
      <x:c r="CG1014" s="36" t="n">
        <x:f>SUM(BW1014,CD1014)</x:f>
        <x:v>2</x:v>
      </x:c>
      <x:c r="CH1014" s="36" t="n">
        <x:f>SUM(BX1014,CA1014)</x:f>
        <x:v>2</x:v>
      </x:c>
      <x:c r="CI1014" s="36" t="n">
        <x:f>SUM(BY1014)</x:f>
        <x:v>1</x:v>
      </x:c>
      <x:c r="CJ1014" s="36" t="n">
        <x:f>SUM(BV1014,BZ1014,CB1014)</x:f>
        <x:v>2</x:v>
      </x:c>
      <x:c r="CK1014" s="36" t="n">
        <x:f>SUM(CC1014,CE1014)</x:f>
        <x:v>1</x:v>
      </x:c>
      <x:c r="CL1014" s="36" t="n">
        <x:f>SUM(CG1014:CK1014)</x:f>
        <x:v>8</x:v>
      </x:c>
      <x:c r="CM1014" s="39" t="n">
        <x:f>SUM(BW1014*0.075,CD1014*0.075)</x:f>
        <x:v>0.15</x:v>
      </x:c>
      <x:c r="CN1014" s="39" t="n">
        <x:f>SUM(BX1014*0.06,CA1014*0.03)</x:f>
        <x:v>0.09</x:v>
      </x:c>
      <x:c r="CO1014" s="39" t="n">
        <x:f>SUM(BY1014*0.08)</x:f>
        <x:v>0.08</x:v>
      </x:c>
      <x:c r="CP1014" s="39" t="n">
        <x:f>SUM(BV1014*0.12,BZ1014*0.06,CB1014*0.03)</x:f>
        <x:v>0.09</x:v>
      </x:c>
      <x:c r="CQ1014" s="39" t="n">
        <x:f>SUM(CC1014*0.01,CE1014*0.1)</x:f>
        <x:v>0.1</x:v>
      </x:c>
      <x:c r="CR1014" s="39" t="n">
        <x:f>SUM(CM1014:CQ1014)</x:f>
        <x:v>0.51</x:v>
      </x:c>
      <x:c r="CS1014" s="36" t="n">
        <x:f>SUM(CG1014:CH1014)</x:f>
        <x:v>4</x:v>
      </x:c>
      <x:c r="CT1014" s="36" t="str"/>
      <x:c r="CU1014" s="36" t="n">
        <x:f>MIN(AG1014,CG1014)</x:f>
        <x:v>2</x:v>
      </x:c>
      <x:c r="CV1014" s="36" t="n">
        <x:f>MIN(AG1014,CH1014)</x:f>
        <x:v>2</x:v>
      </x:c>
      <x:c r="CW1014" s="36" t="n">
        <x:f>MIN(AG1014,CI1014)</x:f>
        <x:v>1</x:v>
      </x:c>
      <x:c r="CX1014" s="36" t="n">
        <x:f>MIN(AG1014,CJ1014)</x:f>
        <x:v>2</x:v>
      </x:c>
      <x:c r="CY1014" s="36" t="n">
        <x:f>MIN(AG1014,CK1014)</x:f>
        <x:v>1</x:v>
      </x:c>
    </x:row>
    <x:row r="1015" ht="18" customHeight="1">
      <x:c r="A1015" s="35" t="str">
        <x:v>Area HC-01</x:v>
      </x:c>
      <x:c r="B1015" s="35" t="str">
        <x:v>Area Lead HC-01</x:v>
      </x:c>
      <x:c r="C1015" s="35" t="str">
        <x:v>Field Lead HC-09</x:v>
      </x:c>
      <x:c r="D1015" s="35" t="str">
        <x:v>City HC-A</x:v>
      </x:c>
      <x:c r="E1015" s="35" t="n">
        <x:v>4</x:v>
      </x:c>
      <x:c r="F1015" s="35" t="n">
        <x:v>24</x:v>
      </x:c>
      <x:c r="G1015" s="35" t="n">
        <x:v>1</x:v>
      </x:c>
      <x:c r="H1015" s="35" t="str">
        <x:v>Promoter</x:v>
      </x:c>
      <x:c r="I1015" s="35" t="str">
        <x:v>Agency HC-03</x:v>
      </x:c>
      <x:c r="J1015" s="35" t="str">
        <x:v>PR-HC-015</x:v>
      </x:c>
      <x:c r="K1015" s="35" t="str">
        <x:v>Masked Promoter HC-015</x:v>
      </x:c>
      <x:c r="L1015" s="35" t="str">
        <x:v>9XXXX10015</x:v>
      </x:c>
      <x:c r="M1015" s="37" t="n">
        <x:v>46219</x:v>
      </x:c>
      <x:c r="N1015" s="35" t="str">
        <x:v>Cohort 1</x:v>
      </x:c>
      <x:c r="O1015" s="35" t="str">
        <x:v>DIST-HC-05</x:v>
      </x:c>
      <x:c r="P1015" s="35" t="str">
        <x:v>Masked Distributor HC-05</x:v>
      </x:c>
      <x:c r="Q1015" s="35" t="str">
        <x:v>P-HC-043</x:v>
      </x:c>
      <x:c r="R1015" s="35" t="str">
        <x:v>HC-043</x:v>
      </x:c>
      <x:c r="S1015" s="35" t="str">
        <x:v>Masked Store HC-043</x:v>
      </x:c>
      <x:c r="T1015" s="35" t="str">
        <x:v>XX1043</x:v>
      </x:c>
      <x:c r="U1015" s="35" t="str">
        <x:v>Beauty Retail</x:v>
      </x:c>
      <x:c r="V1015" s="35" t="str">
        <x:v>Masked</x:v>
      </x:c>
      <x:c r="W1015" s="35" t="str">
        <x:v>Masked</x:v>
      </x:c>
      <x:c r="X1015" s="37" t="n">
        <x:v>46207</x:v>
      </x:c>
      <x:c r="Y1015" s="37" t="n">
        <x:v>46267</x:v>
      </x:c>
      <x:c r="Z1015" s="35" t="str">
        <x:v>W01</x:v>
      </x:c>
      <x:c r="AA1015" s="35" t="str">
        <x:v>Sep'26</x:v>
      </x:c>
      <x:c r="AB1015" s="35" t="str">
        <x:v>01 - 07</x:v>
      </x:c>
      <x:c r="AC1015" s="35" t="str">
        <x:v>Week 1 of Sep 2026</x:v>
      </x:c>
      <x:c r="AD1015" s="35" t="str">
        <x:v>Continue</x:v>
      </x:c>
      <x:c r="AE1015" s="35" t="str"/>
      <x:c r="AF1015" s="36" t="n">
        <x:v>63</x:v>
      </x:c>
      <x:c r="AG1015" s="36" t="n">
        <x:v>15</x:v>
      </x:c>
      <x:c r="AH1015" s="38" t="n">
        <x:f>IFERROR(AG1015/AF1015,0)</x:f>
        <x:v>0.23809523809523808</x:v>
      </x:c>
      <x:c r="AI1015" s="36" t="n">
        <x:v>10</x:v>
      </x:c>
      <x:c r="AJ1015" s="38" t="n">
        <x:f>IFERROR(AI1015/AG1015,0)</x:f>
        <x:v>0.6666666666666666</x:v>
      </x:c>
      <x:c r="AK1015" s="36" t="n">
        <x:v>4</x:v>
      </x:c>
      <x:c r="AL1015" s="36" t="n">
        <x:v>5</x:v>
      </x:c>
      <x:c r="AM1015" s="36" t="n">
        <x:v>1</x:v>
      </x:c>
      <x:c r="AN1015" s="38" t="n">
        <x:f>IFERROR(AL1015/AG1015,0)</x:f>
        <x:v>0.3333333333333333</x:v>
      </x:c>
      <x:c r="AO1015" s="36" t="n">
        <x:f>BK1014</x:f>
        <x:v>19</x:v>
      </x:c>
      <x:c r="AP1015" s="36" t="n">
        <x:f>BL1014</x:f>
        <x:v>16</x:v>
      </x:c>
      <x:c r="AQ1015" s="36" t="n">
        <x:f>BM1014</x:f>
        <x:v>16</x:v>
      </x:c>
      <x:c r="AR1015" s="36" t="n">
        <x:f>BN1014</x:f>
        <x:v>16</x:v>
      </x:c>
      <x:c r="AS1015" s="36" t="n">
        <x:f>BO1014</x:f>
        <x:v>18</x:v>
      </x:c>
      <x:c r="AT1015" s="36" t="n">
        <x:f>BP1014</x:f>
        <x:v>21</x:v>
      </x:c>
      <x:c r="AU1015" s="36" t="n">
        <x:f>BQ1014</x:f>
        <x:v>21</x:v>
      </x:c>
      <x:c r="AV1015" s="36" t="n">
        <x:f>BR1014</x:f>
        <x:v>16</x:v>
      </x:c>
      <x:c r="AW1015" s="36" t="n">
        <x:f>BS1014</x:f>
        <x:v>20</x:v>
      </x:c>
      <x:c r="AX1015" s="36" t="n">
        <x:f>BT1014</x:f>
        <x:v>20</x:v>
      </x:c>
      <x:c r="AY1015" s="36" t="n">
        <x:f>SUM(AO1015:AX1015)</x:f>
        <x:v>183</x:v>
      </x:c>
      <x:c r="AZ1015" s="36" t="n">
        <x:v>12</x:v>
      </x:c>
      <x:c r="BA1015" s="36" t="n">
        <x:v>0</x:v>
      </x:c>
      <x:c r="BB1015" s="36" t="n">
        <x:v>0</x:v>
      </x:c>
      <x:c r="BC1015" s="36" t="n">
        <x:v>0</x:v>
      </x:c>
      <x:c r="BD1015" s="36" t="n">
        <x:v>0</x:v>
      </x:c>
      <x:c r="BE1015" s="36" t="n">
        <x:v>0</x:v>
      </x:c>
      <x:c r="BF1015" s="36" t="n">
        <x:v>13</x:v>
      </x:c>
      <x:c r="BG1015" s="36" t="n">
        <x:v>0</x:v>
      </x:c>
      <x:c r="BH1015" s="36" t="n">
        <x:v>0</x:v>
      </x:c>
      <x:c r="BI1015" s="36" t="n">
        <x:v>0</x:v>
      </x:c>
      <x:c r="BJ1015" s="36"/>
      <x:c r="BK1015" s="36" t="n">
        <x:f>MAX(0,AO1015+AZ1015-BV1015)</x:f>
        <x:v>30</x:v>
      </x:c>
      <x:c r="BL1015" s="36" t="n">
        <x:f>MAX(0,AP1015+BA1015-BW1015)</x:f>
        <x:v>15</x:v>
      </x:c>
      <x:c r="BM1015" s="36" t="n">
        <x:f>MAX(0,AQ1015+BB1015-BX1015)</x:f>
        <x:v>15</x:v>
      </x:c>
      <x:c r="BN1015" s="36" t="n">
        <x:f>MAX(0,AR1015+BC1015-BY1015)</x:f>
        <x:v>14</x:v>
      </x:c>
      <x:c r="BO1015" s="36" t="n">
        <x:f>MAX(0,AS1015+BD1015-BZ1015)</x:f>
        <x:v>18</x:v>
      </x:c>
      <x:c r="BP1015" s="36" t="n">
        <x:f>MAX(0,AT1015+BE1015-CA1015)</x:f>
        <x:v>20</x:v>
      </x:c>
      <x:c r="BQ1015" s="36" t="n">
        <x:f>MAX(0,AU1015+BF1015-CB1015)</x:f>
        <x:v>33</x:v>
      </x:c>
      <x:c r="BR1015" s="36" t="n">
        <x:f>MAX(0,AV1015+BG1015-CC1015)</x:f>
        <x:v>16</x:v>
      </x:c>
      <x:c r="BS1015" s="36" t="n">
        <x:f>MAX(0,AW1015+BH1015-CD1015)</x:f>
        <x:v>19</x:v>
      </x:c>
      <x:c r="BT1015" s="36" t="n">
        <x:f>MAX(0,AX1015+BI1015-CE1015)</x:f>
        <x:v>19</x:v>
      </x:c>
      <x:c r="BU1015" s="36" t="n">
        <x:f>SUM(BK1015:BT1015)</x:f>
        <x:v>199</x:v>
      </x:c>
      <x:c r="BV1015" s="36" t="n">
        <x:v>1</x:v>
      </x:c>
      <x:c r="BW1015" s="36" t="n">
        <x:v>1</x:v>
      </x:c>
      <x:c r="BX1015" s="36" t="n">
        <x:v>1</x:v>
      </x:c>
      <x:c r="BY1015" s="36" t="n">
        <x:v>2</x:v>
      </x:c>
      <x:c r="BZ1015" s="36" t="n">
        <x:v>0</x:v>
      </x:c>
      <x:c r="CA1015" s="36" t="n">
        <x:v>1</x:v>
      </x:c>
      <x:c r="CB1015" s="36" t="n">
        <x:v>1</x:v>
      </x:c>
      <x:c r="CC1015" s="36" t="n">
        <x:v>0</x:v>
      </x:c>
      <x:c r="CD1015" s="36" t="n">
        <x:v>1</x:v>
      </x:c>
      <x:c r="CE1015" s="36" t="n">
        <x:v>1</x:v>
      </x:c>
      <x:c r="CF1015" s="36"/>
      <x:c r="CG1015" s="36" t="n">
        <x:f>SUM(BW1015,CD1015)</x:f>
        <x:v>2</x:v>
      </x:c>
      <x:c r="CH1015" s="36" t="n">
        <x:f>SUM(BX1015,CA1015)</x:f>
        <x:v>2</x:v>
      </x:c>
      <x:c r="CI1015" s="36" t="n">
        <x:f>SUM(BY1015)</x:f>
        <x:v>2</x:v>
      </x:c>
      <x:c r="CJ1015" s="36" t="n">
        <x:f>SUM(BV1015,BZ1015,CB1015)</x:f>
        <x:v>2</x:v>
      </x:c>
      <x:c r="CK1015" s="36" t="n">
        <x:f>SUM(CC1015,CE1015)</x:f>
        <x:v>1</x:v>
      </x:c>
      <x:c r="CL1015" s="36" t="n">
        <x:f>SUM(CG1015:CK1015)</x:f>
        <x:v>9</x:v>
      </x:c>
      <x:c r="CM1015" s="39" t="n">
        <x:f>SUM(BW1015*0.075,CD1015*0.075)</x:f>
        <x:v>0.15</x:v>
      </x:c>
      <x:c r="CN1015" s="39" t="n">
        <x:f>SUM(BX1015*0.06,CA1015*0.03)</x:f>
        <x:v>0.09</x:v>
      </x:c>
      <x:c r="CO1015" s="39" t="n">
        <x:f>SUM(BY1015*0.08)</x:f>
        <x:v>0.16</x:v>
      </x:c>
      <x:c r="CP1015" s="39" t="n">
        <x:f>SUM(BV1015*0.12,BZ1015*0.06,CB1015*0.03)</x:f>
        <x:v>0.15</x:v>
      </x:c>
      <x:c r="CQ1015" s="39" t="n">
        <x:f>SUM(CC1015*0.01,CE1015*0.1)</x:f>
        <x:v>0.1</x:v>
      </x:c>
      <x:c r="CR1015" s="39" t="n">
        <x:f>SUM(CM1015:CQ1015)</x:f>
        <x:v>0.65</x:v>
      </x:c>
      <x:c r="CS1015" s="36" t="n">
        <x:f>SUM(CG1015:CH1015)</x:f>
        <x:v>4</x:v>
      </x:c>
      <x:c r="CT1015" s="36" t="str"/>
      <x:c r="CU1015" s="36" t="n">
        <x:f>MIN(AG1015,CG1015)</x:f>
        <x:v>2</x:v>
      </x:c>
      <x:c r="CV1015" s="36" t="n">
        <x:f>MIN(AG1015,CH1015)</x:f>
        <x:v>2</x:v>
      </x:c>
      <x:c r="CW1015" s="36" t="n">
        <x:f>MIN(AG1015,CI1015)</x:f>
        <x:v>2</x:v>
      </x:c>
      <x:c r="CX1015" s="36" t="n">
        <x:f>MIN(AG1015,CJ1015)</x:f>
        <x:v>2</x:v>
      </x:c>
      <x:c r="CY1015" s="36" t="n">
        <x:f>MIN(AG1015,CK1015)</x:f>
        <x:v>1</x:v>
      </x:c>
    </x:row>
    <x:row r="1016" ht="18" customHeight="1">
      <x:c r="A1016" s="35" t="str">
        <x:v>Area HC-01</x:v>
      </x:c>
      <x:c r="B1016" s="35" t="str">
        <x:v>Area Lead HC-01</x:v>
      </x:c>
      <x:c r="C1016" s="35" t="str">
        <x:v>Field Lead HC-09</x:v>
      </x:c>
      <x:c r="D1016" s="35" t="str">
        <x:v>City HC-A</x:v>
      </x:c>
      <x:c r="E1016" s="35" t="n">
        <x:v>4</x:v>
      </x:c>
      <x:c r="F1016" s="35" t="n">
        <x:v>24</x:v>
      </x:c>
      <x:c r="G1016" s="35" t="n">
        <x:v>1</x:v>
      </x:c>
      <x:c r="H1016" s="35" t="str">
        <x:v>Promoter</x:v>
      </x:c>
      <x:c r="I1016" s="35" t="str">
        <x:v>Agency HC-03</x:v>
      </x:c>
      <x:c r="J1016" s="35" t="str">
        <x:v>PR-HC-015</x:v>
      </x:c>
      <x:c r="K1016" s="35" t="str">
        <x:v>Masked Promoter HC-015</x:v>
      </x:c>
      <x:c r="L1016" s="35" t="str">
        <x:v>9XXXX10015</x:v>
      </x:c>
      <x:c r="M1016" s="37" t="n">
        <x:v>46219</x:v>
      </x:c>
      <x:c r="N1016" s="35" t="str">
        <x:v>Cohort 1</x:v>
      </x:c>
      <x:c r="O1016" s="35" t="str">
        <x:v>DIST-HC-05</x:v>
      </x:c>
      <x:c r="P1016" s="35" t="str">
        <x:v>Masked Distributor HC-05</x:v>
      </x:c>
      <x:c r="Q1016" s="35" t="str">
        <x:v>P-HC-043</x:v>
      </x:c>
      <x:c r="R1016" s="35" t="str">
        <x:v>HC-043</x:v>
      </x:c>
      <x:c r="S1016" s="35" t="str">
        <x:v>Masked Store HC-043</x:v>
      </x:c>
      <x:c r="T1016" s="35" t="str">
        <x:v>XX1043</x:v>
      </x:c>
      <x:c r="U1016" s="35" t="str">
        <x:v>Beauty Retail</x:v>
      </x:c>
      <x:c r="V1016" s="35" t="str">
        <x:v>Masked</x:v>
      </x:c>
      <x:c r="W1016" s="35" t="str">
        <x:v>Masked</x:v>
      </x:c>
      <x:c r="X1016" s="37" t="n">
        <x:v>46207</x:v>
      </x:c>
      <x:c r="Y1016" s="37" t="n">
        <x:v>46268</x:v>
      </x:c>
      <x:c r="Z1016" s="35" t="str">
        <x:v>W01</x:v>
      </x:c>
      <x:c r="AA1016" s="35" t="str">
        <x:v>Sep'26</x:v>
      </x:c>
      <x:c r="AB1016" s="35" t="str">
        <x:v>01 - 07</x:v>
      </x:c>
      <x:c r="AC1016" s="35" t="str">
        <x:v>Week 1 of Sep 2026</x:v>
      </x:c>
      <x:c r="AD1016" s="35" t="str">
        <x:v>Continue</x:v>
      </x:c>
      <x:c r="AE1016" s="35" t="str"/>
      <x:c r="AF1016" s="36" t="n">
        <x:v>46</x:v>
      </x:c>
      <x:c r="AG1016" s="36" t="n">
        <x:v>19</x:v>
      </x:c>
      <x:c r="AH1016" s="38" t="n">
        <x:f>IFERROR(AG1016/AF1016,0)</x:f>
        <x:v>0.41304347826086957</x:v>
      </x:c>
      <x:c r="AI1016" s="36" t="n">
        <x:v>13</x:v>
      </x:c>
      <x:c r="AJ1016" s="38" t="n">
        <x:f>IFERROR(AI1016/AG1016,0)</x:f>
        <x:v>0.6842105263157895</x:v>
      </x:c>
      <x:c r="AK1016" s="36" t="n">
        <x:v>4</x:v>
      </x:c>
      <x:c r="AL1016" s="36" t="n">
        <x:v>5</x:v>
      </x:c>
      <x:c r="AM1016" s="36" t="n">
        <x:v>1</x:v>
      </x:c>
      <x:c r="AN1016" s="38" t="n">
        <x:f>IFERROR(AL1016/AG1016,0)</x:f>
        <x:v>0.2631578947368421</x:v>
      </x:c>
      <x:c r="AO1016" s="36" t="n">
        <x:f>BK1015</x:f>
        <x:v>30</x:v>
      </x:c>
      <x:c r="AP1016" s="36" t="n">
        <x:f>BL1015</x:f>
        <x:v>15</x:v>
      </x:c>
      <x:c r="AQ1016" s="36" t="n">
        <x:f>BM1015</x:f>
        <x:v>15</x:v>
      </x:c>
      <x:c r="AR1016" s="36" t="n">
        <x:f>BN1015</x:f>
        <x:v>14</x:v>
      </x:c>
      <x:c r="AS1016" s="36" t="n">
        <x:f>BO1015</x:f>
        <x:v>18</x:v>
      </x:c>
      <x:c r="AT1016" s="36" t="n">
        <x:f>BP1015</x:f>
        <x:v>20</x:v>
      </x:c>
      <x:c r="AU1016" s="36" t="n">
        <x:f>BQ1015</x:f>
        <x:v>33</x:v>
      </x:c>
      <x:c r="AV1016" s="36" t="n">
        <x:f>BR1015</x:f>
        <x:v>16</x:v>
      </x:c>
      <x:c r="AW1016" s="36" t="n">
        <x:f>BS1015</x:f>
        <x:v>19</x:v>
      </x:c>
      <x:c r="AX1016" s="36" t="n">
        <x:f>BT1015</x:f>
        <x:v>19</x:v>
      </x:c>
      <x:c r="AY1016" s="36" t="n">
        <x:f>SUM(AO1016:AX1016)</x:f>
        <x:v>199</x:v>
      </x:c>
      <x:c r="AZ1016" s="36" t="n">
        <x:v>0</x:v>
      </x:c>
      <x:c r="BA1016" s="36" t="n">
        <x:v>16</x:v>
      </x:c>
      <x:c r="BB1016" s="36" t="n">
        <x:v>0</x:v>
      </x:c>
      <x:c r="BC1016" s="36" t="n">
        <x:v>0</x:v>
      </x:c>
      <x:c r="BD1016" s="36" t="n">
        <x:v>0</x:v>
      </x:c>
      <x:c r="BE1016" s="36" t="n">
        <x:v>0</x:v>
      </x:c>
      <x:c r="BF1016" s="36" t="n">
        <x:v>0</x:v>
      </x:c>
      <x:c r="BG1016" s="36" t="n">
        <x:v>15</x:v>
      </x:c>
      <x:c r="BH1016" s="36" t="n">
        <x:v>0</x:v>
      </x:c>
      <x:c r="BI1016" s="36" t="n">
        <x:v>0</x:v>
      </x:c>
      <x:c r="BJ1016" s="36"/>
      <x:c r="BK1016" s="36" t="n">
        <x:f>MAX(0,AO1016+AZ1016-BV1016)</x:f>
        <x:v>29</x:v>
      </x:c>
      <x:c r="BL1016" s="36" t="n">
        <x:f>MAX(0,AP1016+BA1016-BW1016)</x:f>
        <x:v>29</x:v>
      </x:c>
      <x:c r="BM1016" s="36" t="n">
        <x:f>MAX(0,AQ1016+BB1016-BX1016)</x:f>
        <x:v>14</x:v>
      </x:c>
      <x:c r="BN1016" s="36" t="n">
        <x:f>MAX(0,AR1016+BC1016-BY1016)</x:f>
        <x:v>13</x:v>
      </x:c>
      <x:c r="BO1016" s="36" t="n">
        <x:f>MAX(0,AS1016+BD1016-BZ1016)</x:f>
        <x:v>17</x:v>
      </x:c>
      <x:c r="BP1016" s="36" t="n">
        <x:f>MAX(0,AT1016+BE1016-CA1016)</x:f>
        <x:v>19</x:v>
      </x:c>
      <x:c r="BQ1016" s="36" t="n">
        <x:f>MAX(0,AU1016+BF1016-CB1016)</x:f>
        <x:v>32</x:v>
      </x:c>
      <x:c r="BR1016" s="36" t="n">
        <x:f>MAX(0,AV1016+BG1016-CC1016)</x:f>
        <x:v>31</x:v>
      </x:c>
      <x:c r="BS1016" s="36" t="n">
        <x:f>MAX(0,AW1016+BH1016-CD1016)</x:f>
        <x:v>18</x:v>
      </x:c>
      <x:c r="BT1016" s="36" t="n">
        <x:f>MAX(0,AX1016+BI1016-CE1016)</x:f>
        <x:v>18</x:v>
      </x:c>
      <x:c r="BU1016" s="36" t="n">
        <x:f>SUM(BK1016:BT1016)</x:f>
        <x:v>220</x:v>
      </x:c>
      <x:c r="BV1016" s="36" t="n">
        <x:v>1</x:v>
      </x:c>
      <x:c r="BW1016" s="36" t="n">
        <x:v>2</x:v>
      </x:c>
      <x:c r="BX1016" s="36" t="n">
        <x:v>1</x:v>
      </x:c>
      <x:c r="BY1016" s="36" t="n">
        <x:v>1</x:v>
      </x:c>
      <x:c r="BZ1016" s="36" t="n">
        <x:v>1</x:v>
      </x:c>
      <x:c r="CA1016" s="36" t="n">
        <x:v>1</x:v>
      </x:c>
      <x:c r="CB1016" s="36" t="n">
        <x:v>1</x:v>
      </x:c>
      <x:c r="CC1016" s="36" t="n">
        <x:v>0</x:v>
      </x:c>
      <x:c r="CD1016" s="36" t="n">
        <x:v>1</x:v>
      </x:c>
      <x:c r="CE1016" s="36" t="n">
        <x:v>1</x:v>
      </x:c>
      <x:c r="CF1016" s="36"/>
      <x:c r="CG1016" s="36" t="n">
        <x:f>SUM(BW1016,CD1016)</x:f>
        <x:v>3</x:v>
      </x:c>
      <x:c r="CH1016" s="36" t="n">
        <x:f>SUM(BX1016,CA1016)</x:f>
        <x:v>2</x:v>
      </x:c>
      <x:c r="CI1016" s="36" t="n">
        <x:f>SUM(BY1016)</x:f>
        <x:v>1</x:v>
      </x:c>
      <x:c r="CJ1016" s="36" t="n">
        <x:f>SUM(BV1016,BZ1016,CB1016)</x:f>
        <x:v>3</x:v>
      </x:c>
      <x:c r="CK1016" s="36" t="n">
        <x:f>SUM(CC1016,CE1016)</x:f>
        <x:v>1</x:v>
      </x:c>
      <x:c r="CL1016" s="36" t="n">
        <x:f>SUM(CG1016:CK1016)</x:f>
        <x:v>10</x:v>
      </x:c>
      <x:c r="CM1016" s="39" t="n">
        <x:f>SUM(BW1016*0.075,CD1016*0.075)</x:f>
        <x:v>0.22499999999999998</x:v>
      </x:c>
      <x:c r="CN1016" s="39" t="n">
        <x:f>SUM(BX1016*0.06,CA1016*0.03)</x:f>
        <x:v>0.09</x:v>
      </x:c>
      <x:c r="CO1016" s="39" t="n">
        <x:f>SUM(BY1016*0.08)</x:f>
        <x:v>0.08</x:v>
      </x:c>
      <x:c r="CP1016" s="39" t="n">
        <x:f>SUM(BV1016*0.12,BZ1016*0.06,CB1016*0.03)</x:f>
        <x:v>0.21</x:v>
      </x:c>
      <x:c r="CQ1016" s="39" t="n">
        <x:f>SUM(CC1016*0.01,CE1016*0.1)</x:f>
        <x:v>0.1</x:v>
      </x:c>
      <x:c r="CR1016" s="39" t="n">
        <x:f>SUM(CM1016:CQ1016)</x:f>
        <x:v>0.705</x:v>
      </x:c>
      <x:c r="CS1016" s="36" t="n">
        <x:f>SUM(CG1016:CH1016)</x:f>
        <x:v>5</x:v>
      </x:c>
      <x:c r="CT1016" s="36" t="str"/>
      <x:c r="CU1016" s="36" t="n">
        <x:f>MIN(AG1016,CG1016)</x:f>
        <x:v>3</x:v>
      </x:c>
      <x:c r="CV1016" s="36" t="n">
        <x:f>MIN(AG1016,CH1016)</x:f>
        <x:v>2</x:v>
      </x:c>
      <x:c r="CW1016" s="36" t="n">
        <x:f>MIN(AG1016,CI1016)</x:f>
        <x:v>1</x:v>
      </x:c>
      <x:c r="CX1016" s="36" t="n">
        <x:f>MIN(AG1016,CJ1016)</x:f>
        <x:v>3</x:v>
      </x:c>
      <x:c r="CY1016" s="36" t="n">
        <x:f>MIN(AG1016,CK1016)</x:f>
        <x:v>1</x:v>
      </x:c>
    </x:row>
    <x:row r="1017" ht="18" customHeight="1">
      <x:c r="A1017" s="35" t="str">
        <x:v>Area HC-01</x:v>
      </x:c>
      <x:c r="B1017" s="35" t="str">
        <x:v>Area Lead HC-01</x:v>
      </x:c>
      <x:c r="C1017" s="35" t="str">
        <x:v>Field Lead HC-09</x:v>
      </x:c>
      <x:c r="D1017" s="35" t="str">
        <x:v>City HC-A</x:v>
      </x:c>
      <x:c r="E1017" s="35" t="n">
        <x:v>4</x:v>
      </x:c>
      <x:c r="F1017" s="35" t="n">
        <x:v>24</x:v>
      </x:c>
      <x:c r="G1017" s="35" t="n">
        <x:v>1</x:v>
      </x:c>
      <x:c r="H1017" s="35" t="str">
        <x:v>Promoter</x:v>
      </x:c>
      <x:c r="I1017" s="35" t="str">
        <x:v>Agency HC-03</x:v>
      </x:c>
      <x:c r="J1017" s="35" t="str">
        <x:v>PR-HC-015</x:v>
      </x:c>
      <x:c r="K1017" s="35" t="str">
        <x:v>Masked Promoter HC-015</x:v>
      </x:c>
      <x:c r="L1017" s="35" t="str">
        <x:v>9XXXX10015</x:v>
      </x:c>
      <x:c r="M1017" s="37" t="n">
        <x:v>46219</x:v>
      </x:c>
      <x:c r="N1017" s="35" t="str">
        <x:v>Cohort 1</x:v>
      </x:c>
      <x:c r="O1017" s="35" t="str">
        <x:v>DIST-HC-05</x:v>
      </x:c>
      <x:c r="P1017" s="35" t="str">
        <x:v>Masked Distributor HC-05</x:v>
      </x:c>
      <x:c r="Q1017" s="35" t="str">
        <x:v>P-HC-043</x:v>
      </x:c>
      <x:c r="R1017" s="35" t="str">
        <x:v>HC-043</x:v>
      </x:c>
      <x:c r="S1017" s="35" t="str">
        <x:v>Masked Store HC-043</x:v>
      </x:c>
      <x:c r="T1017" s="35" t="str">
        <x:v>XX1043</x:v>
      </x:c>
      <x:c r="U1017" s="35" t="str">
        <x:v>Beauty Retail</x:v>
      </x:c>
      <x:c r="V1017" s="35" t="str">
        <x:v>Masked</x:v>
      </x:c>
      <x:c r="W1017" s="35" t="str">
        <x:v>Masked</x:v>
      </x:c>
      <x:c r="X1017" s="37" t="n">
        <x:v>46207</x:v>
      </x:c>
      <x:c r="Y1017" s="37" t="n">
        <x:v>46269</x:v>
      </x:c>
      <x:c r="Z1017" s="35" t="str">
        <x:v>W01</x:v>
      </x:c>
      <x:c r="AA1017" s="35" t="str">
        <x:v>Sep'26</x:v>
      </x:c>
      <x:c r="AB1017" s="35" t="str">
        <x:v>01 - 07</x:v>
      </x:c>
      <x:c r="AC1017" s="35" t="str">
        <x:v>Week 1 of Sep 2026</x:v>
      </x:c>
      <x:c r="AD1017" s="35" t="str">
        <x:v>Continue</x:v>
      </x:c>
      <x:c r="AE1017" s="35" t="str"/>
      <x:c r="AF1017" s="36" t="n">
        <x:v>59</x:v>
      </x:c>
      <x:c r="AG1017" s="36" t="n">
        <x:v>25</x:v>
      </x:c>
      <x:c r="AH1017" s="38" t="n">
        <x:f>IFERROR(AG1017/AF1017,0)</x:f>
        <x:v>0.423728813559322</x:v>
      </x:c>
      <x:c r="AI1017" s="36" t="n">
        <x:v>23</x:v>
      </x:c>
      <x:c r="AJ1017" s="38" t="n">
        <x:f>IFERROR(AI1017/AG1017,0)</x:f>
        <x:v>0.92</x:v>
      </x:c>
      <x:c r="AK1017" s="36" t="n">
        <x:v>3</x:v>
      </x:c>
      <x:c r="AL1017" s="36" t="n">
        <x:v>8</x:v>
      </x:c>
      <x:c r="AM1017" s="36" t="n">
        <x:v>1</x:v>
      </x:c>
      <x:c r="AN1017" s="38" t="n">
        <x:f>IFERROR(AL1017/AG1017,0)</x:f>
        <x:v>0.32</x:v>
      </x:c>
      <x:c r="AO1017" s="36" t="n">
        <x:f>BK1016</x:f>
        <x:v>29</x:v>
      </x:c>
      <x:c r="AP1017" s="36" t="n">
        <x:f>BL1016</x:f>
        <x:v>29</x:v>
      </x:c>
      <x:c r="AQ1017" s="36" t="n">
        <x:f>BM1016</x:f>
        <x:v>14</x:v>
      </x:c>
      <x:c r="AR1017" s="36" t="n">
        <x:f>BN1016</x:f>
        <x:v>13</x:v>
      </x:c>
      <x:c r="AS1017" s="36" t="n">
        <x:f>BO1016</x:f>
        <x:v>17</x:v>
      </x:c>
      <x:c r="AT1017" s="36" t="n">
        <x:f>BP1016</x:f>
        <x:v>19</x:v>
      </x:c>
      <x:c r="AU1017" s="36" t="n">
        <x:f>BQ1016</x:f>
        <x:v>32</x:v>
      </x:c>
      <x:c r="AV1017" s="36" t="n">
        <x:f>BR1016</x:f>
        <x:v>31</x:v>
      </x:c>
      <x:c r="AW1017" s="36" t="n">
        <x:f>BS1016</x:f>
        <x:v>18</x:v>
      </x:c>
      <x:c r="AX1017" s="36" t="n">
        <x:f>BT1016</x:f>
        <x:v>18</x:v>
      </x:c>
      <x:c r="AY1017" s="36" t="n">
        <x:f>SUM(AO1017:AX1017)</x:f>
        <x:v>220</x:v>
      </x:c>
      <x:c r="AZ1017" s="36" t="n">
        <x:v>0</x:v>
      </x:c>
      <x:c r="BA1017" s="36" t="n">
        <x:v>0</x:v>
      </x:c>
      <x:c r="BB1017" s="36" t="n">
        <x:v>18</x:v>
      </x:c>
      <x:c r="BC1017" s="36" t="n">
        <x:v>0</x:v>
      </x:c>
      <x:c r="BD1017" s="36" t="n">
        <x:v>0</x:v>
      </x:c>
      <x:c r="BE1017" s="36" t="n">
        <x:v>0</x:v>
      </x:c>
      <x:c r="BF1017" s="36" t="n">
        <x:v>0</x:v>
      </x:c>
      <x:c r="BG1017" s="36" t="n">
        <x:v>0</x:v>
      </x:c>
      <x:c r="BH1017" s="36" t="n">
        <x:v>17</x:v>
      </x:c>
      <x:c r="BI1017" s="36" t="n">
        <x:v>0</x:v>
      </x:c>
      <x:c r="BJ1017" s="36"/>
      <x:c r="BK1017" s="36" t="n">
        <x:f>MAX(0,AO1017+AZ1017-BV1017)</x:f>
        <x:v>29</x:v>
      </x:c>
      <x:c r="BL1017" s="36" t="n">
        <x:f>MAX(0,AP1017+BA1017-BW1017)</x:f>
        <x:v>28</x:v>
      </x:c>
      <x:c r="BM1017" s="36" t="n">
        <x:f>MAX(0,AQ1017+BB1017-BX1017)</x:f>
        <x:v>31</x:v>
      </x:c>
      <x:c r="BN1017" s="36" t="n">
        <x:f>MAX(0,AR1017+BC1017-BY1017)</x:f>
        <x:v>12</x:v>
      </x:c>
      <x:c r="BO1017" s="36" t="n">
        <x:f>MAX(0,AS1017+BD1017-BZ1017)</x:f>
        <x:v>16</x:v>
      </x:c>
      <x:c r="BP1017" s="36" t="n">
        <x:f>MAX(0,AT1017+BE1017-CA1017)</x:f>
        <x:v>19</x:v>
      </x:c>
      <x:c r="BQ1017" s="36" t="n">
        <x:f>MAX(0,AU1017+BF1017-CB1017)</x:f>
        <x:v>31</x:v>
      </x:c>
      <x:c r="BR1017" s="36" t="n">
        <x:f>MAX(0,AV1017+BG1017-CC1017)</x:f>
        <x:v>31</x:v>
      </x:c>
      <x:c r="BS1017" s="36" t="n">
        <x:f>MAX(0,AW1017+BH1017-CD1017)</x:f>
        <x:v>34</x:v>
      </x:c>
      <x:c r="BT1017" s="36" t="n">
        <x:f>MAX(0,AX1017+BI1017-CE1017)</x:f>
        <x:v>17</x:v>
      </x:c>
      <x:c r="BU1017" s="36" t="n">
        <x:f>SUM(BK1017:BT1017)</x:f>
        <x:v>248</x:v>
      </x:c>
      <x:c r="BV1017" s="36" t="n">
        <x:v>0</x:v>
      </x:c>
      <x:c r="BW1017" s="36" t="n">
        <x:v>1</x:v>
      </x:c>
      <x:c r="BX1017" s="36" t="n">
        <x:v>1</x:v>
      </x:c>
      <x:c r="BY1017" s="36" t="n">
        <x:v>1</x:v>
      </x:c>
      <x:c r="BZ1017" s="36" t="n">
        <x:v>1</x:v>
      </x:c>
      <x:c r="CA1017" s="36" t="n">
        <x:v>0</x:v>
      </x:c>
      <x:c r="CB1017" s="36" t="n">
        <x:v>1</x:v>
      </x:c>
      <x:c r="CC1017" s="36" t="n">
        <x:v>0</x:v>
      </x:c>
      <x:c r="CD1017" s="36" t="n">
        <x:v>1</x:v>
      </x:c>
      <x:c r="CE1017" s="36" t="n">
        <x:v>1</x:v>
      </x:c>
      <x:c r="CF1017" s="36"/>
      <x:c r="CG1017" s="36" t="n">
        <x:f>SUM(BW1017,CD1017)</x:f>
        <x:v>2</x:v>
      </x:c>
      <x:c r="CH1017" s="36" t="n">
        <x:f>SUM(BX1017,CA1017)</x:f>
        <x:v>1</x:v>
      </x:c>
      <x:c r="CI1017" s="36" t="n">
        <x:f>SUM(BY1017)</x:f>
        <x:v>1</x:v>
      </x:c>
      <x:c r="CJ1017" s="36" t="n">
        <x:f>SUM(BV1017,BZ1017,CB1017)</x:f>
        <x:v>2</x:v>
      </x:c>
      <x:c r="CK1017" s="36" t="n">
        <x:f>SUM(CC1017,CE1017)</x:f>
        <x:v>1</x:v>
      </x:c>
      <x:c r="CL1017" s="36" t="n">
        <x:f>SUM(CG1017:CK1017)</x:f>
        <x:v>7</x:v>
      </x:c>
      <x:c r="CM1017" s="39" t="n">
        <x:f>SUM(BW1017*0.075,CD1017*0.075)</x:f>
        <x:v>0.15</x:v>
      </x:c>
      <x:c r="CN1017" s="39" t="n">
        <x:f>SUM(BX1017*0.06,CA1017*0.03)</x:f>
        <x:v>0.06</x:v>
      </x:c>
      <x:c r="CO1017" s="39" t="n">
        <x:f>SUM(BY1017*0.08)</x:f>
        <x:v>0.08</x:v>
      </x:c>
      <x:c r="CP1017" s="39" t="n">
        <x:f>SUM(BV1017*0.12,BZ1017*0.06,CB1017*0.03)</x:f>
        <x:v>0.09</x:v>
      </x:c>
      <x:c r="CQ1017" s="39" t="n">
        <x:f>SUM(CC1017*0.01,CE1017*0.1)</x:f>
        <x:v>0.1</x:v>
      </x:c>
      <x:c r="CR1017" s="39" t="n">
        <x:f>SUM(CM1017:CQ1017)</x:f>
        <x:v>0.48</x:v>
      </x:c>
      <x:c r="CS1017" s="36" t="n">
        <x:f>SUM(CG1017:CH1017)</x:f>
        <x:v>3</x:v>
      </x:c>
      <x:c r="CT1017" s="36" t="str"/>
      <x:c r="CU1017" s="36" t="n">
        <x:f>MIN(AG1017,CG1017)</x:f>
        <x:v>2</x:v>
      </x:c>
      <x:c r="CV1017" s="36" t="n">
        <x:f>MIN(AG1017,CH1017)</x:f>
        <x:v>1</x:v>
      </x:c>
      <x:c r="CW1017" s="36" t="n">
        <x:f>MIN(AG1017,CI1017)</x:f>
        <x:v>1</x:v>
      </x:c>
      <x:c r="CX1017" s="36" t="n">
        <x:f>MIN(AG1017,CJ1017)</x:f>
        <x:v>2</x:v>
      </x:c>
      <x:c r="CY1017" s="36" t="n">
        <x:f>MIN(AG1017,CK1017)</x:f>
        <x:v>1</x:v>
      </x:c>
    </x:row>
    <x:row r="1018" ht="18" customHeight="1">
      <x:c r="A1018" s="35" t="str">
        <x:v>Area HC-01</x:v>
      </x:c>
      <x:c r="B1018" s="35" t="str">
        <x:v>Area Lead HC-01</x:v>
      </x:c>
      <x:c r="C1018" s="35" t="str">
        <x:v>Field Lead HC-09</x:v>
      </x:c>
      <x:c r="D1018" s="35" t="str">
        <x:v>City HC-A</x:v>
      </x:c>
      <x:c r="E1018" s="35" t="n">
        <x:v>4</x:v>
      </x:c>
      <x:c r="F1018" s="35" t="n">
        <x:v>24</x:v>
      </x:c>
      <x:c r="G1018" s="35" t="n">
        <x:v>1</x:v>
      </x:c>
      <x:c r="H1018" s="35" t="str">
        <x:v>Promoter</x:v>
      </x:c>
      <x:c r="I1018" s="35" t="str">
        <x:v>Agency HC-03</x:v>
      </x:c>
      <x:c r="J1018" s="35" t="str">
        <x:v>PR-HC-015</x:v>
      </x:c>
      <x:c r="K1018" s="35" t="str">
        <x:v>Masked Promoter HC-015</x:v>
      </x:c>
      <x:c r="L1018" s="35" t="str">
        <x:v>9XXXX10015</x:v>
      </x:c>
      <x:c r="M1018" s="37" t="n">
        <x:v>46219</x:v>
      </x:c>
      <x:c r="N1018" s="35" t="str">
        <x:v>Cohort 1</x:v>
      </x:c>
      <x:c r="O1018" s="35" t="str">
        <x:v>DIST-HC-05</x:v>
      </x:c>
      <x:c r="P1018" s="35" t="str">
        <x:v>Masked Distributor HC-05</x:v>
      </x:c>
      <x:c r="Q1018" s="35" t="str">
        <x:v>P-HC-043</x:v>
      </x:c>
      <x:c r="R1018" s="35" t="str">
        <x:v>HC-043</x:v>
      </x:c>
      <x:c r="S1018" s="35" t="str">
        <x:v>Masked Store HC-043</x:v>
      </x:c>
      <x:c r="T1018" s="35" t="str">
        <x:v>XX1043</x:v>
      </x:c>
      <x:c r="U1018" s="35" t="str">
        <x:v>Beauty Retail</x:v>
      </x:c>
      <x:c r="V1018" s="35" t="str">
        <x:v>Masked</x:v>
      </x:c>
      <x:c r="W1018" s="35" t="str">
        <x:v>Masked</x:v>
      </x:c>
      <x:c r="X1018" s="37" t="n">
        <x:v>46207</x:v>
      </x:c>
      <x:c r="Y1018" s="37" t="n">
        <x:v>46270</x:v>
      </x:c>
      <x:c r="Z1018" s="35" t="str">
        <x:v>W01</x:v>
      </x:c>
      <x:c r="AA1018" s="35" t="str">
        <x:v>Sep'26</x:v>
      </x:c>
      <x:c r="AB1018" s="35" t="str">
        <x:v>01 - 07</x:v>
      </x:c>
      <x:c r="AC1018" s="35" t="str">
        <x:v>Week 1 of Sep 2026</x:v>
      </x:c>
      <x:c r="AD1018" s="35" t="str">
        <x:v>Continue</x:v>
      </x:c>
      <x:c r="AE1018" s="35" t="str"/>
      <x:c r="AF1018" s="36" t="n">
        <x:v>60</x:v>
      </x:c>
      <x:c r="AG1018" s="36" t="n">
        <x:v>19</x:v>
      </x:c>
      <x:c r="AH1018" s="38" t="n">
        <x:f>IFERROR(AG1018/AF1018,0)</x:f>
        <x:v>0.31666666666666665</x:v>
      </x:c>
      <x:c r="AI1018" s="36" t="n">
        <x:v>17</x:v>
      </x:c>
      <x:c r="AJ1018" s="38" t="n">
        <x:f>IFERROR(AI1018/AG1018,0)</x:f>
        <x:v>0.8947368421052632</x:v>
      </x:c>
      <x:c r="AK1018" s="36" t="n">
        <x:v>3</x:v>
      </x:c>
      <x:c r="AL1018" s="36" t="n">
        <x:v>11</x:v>
      </x:c>
      <x:c r="AM1018" s="36" t="n">
        <x:v>1</x:v>
      </x:c>
      <x:c r="AN1018" s="38" t="n">
        <x:f>IFERROR(AL1018/AG1018,0)</x:f>
        <x:v>0.5789473684210527</x:v>
      </x:c>
      <x:c r="AO1018" s="36" t="n">
        <x:f>BK1017</x:f>
        <x:v>29</x:v>
      </x:c>
      <x:c r="AP1018" s="36" t="n">
        <x:f>BL1017</x:f>
        <x:v>28</x:v>
      </x:c>
      <x:c r="AQ1018" s="36" t="n">
        <x:f>BM1017</x:f>
        <x:v>31</x:v>
      </x:c>
      <x:c r="AR1018" s="36" t="n">
        <x:f>BN1017</x:f>
        <x:v>12</x:v>
      </x:c>
      <x:c r="AS1018" s="36" t="n">
        <x:f>BO1017</x:f>
        <x:v>16</x:v>
      </x:c>
      <x:c r="AT1018" s="36" t="n">
        <x:f>BP1017</x:f>
        <x:v>19</x:v>
      </x:c>
      <x:c r="AU1018" s="36" t="n">
        <x:f>BQ1017</x:f>
        <x:v>31</x:v>
      </x:c>
      <x:c r="AV1018" s="36" t="n">
        <x:f>BR1017</x:f>
        <x:v>31</x:v>
      </x:c>
      <x:c r="AW1018" s="36" t="n">
        <x:f>BS1017</x:f>
        <x:v>34</x:v>
      </x:c>
      <x:c r="AX1018" s="36" t="n">
        <x:f>BT1017</x:f>
        <x:v>17</x:v>
      </x:c>
      <x:c r="AY1018" s="36" t="n">
        <x:f>SUM(AO1018:AX1018)</x:f>
        <x:v>248</x:v>
      </x:c>
      <x:c r="AZ1018" s="36" t="n">
        <x:v>0</x:v>
      </x:c>
      <x:c r="BA1018" s="36" t="n">
        <x:v>0</x:v>
      </x:c>
      <x:c r="BB1018" s="36" t="n">
        <x:v>0</x:v>
      </x:c>
      <x:c r="BC1018" s="36" t="n">
        <x:v>22</x:v>
      </x:c>
      <x:c r="BD1018" s="36" t="n">
        <x:v>0</x:v>
      </x:c>
      <x:c r="BE1018" s="36" t="n">
        <x:v>0</x:v>
      </x:c>
      <x:c r="BF1018" s="36" t="n">
        <x:v>0</x:v>
      </x:c>
      <x:c r="BG1018" s="36" t="n">
        <x:v>0</x:v>
      </x:c>
      <x:c r="BH1018" s="36" t="n">
        <x:v>0</x:v>
      </x:c>
      <x:c r="BI1018" s="36" t="n">
        <x:v>14</x:v>
      </x:c>
      <x:c r="BJ1018" s="36"/>
      <x:c r="BK1018" s="36" t="n">
        <x:f>MAX(0,AO1018+AZ1018-BV1018)</x:f>
        <x:v>28</x:v>
      </x:c>
      <x:c r="BL1018" s="36" t="n">
        <x:f>MAX(0,AP1018+BA1018-BW1018)</x:f>
        <x:v>27</x:v>
      </x:c>
      <x:c r="BM1018" s="36" t="n">
        <x:f>MAX(0,AQ1018+BB1018-BX1018)</x:f>
        <x:v>30</x:v>
      </x:c>
      <x:c r="BN1018" s="36" t="n">
        <x:f>MAX(0,AR1018+BC1018-BY1018)</x:f>
        <x:v>32</x:v>
      </x:c>
      <x:c r="BO1018" s="36" t="n">
        <x:f>MAX(0,AS1018+BD1018-BZ1018)</x:f>
        <x:v>15</x:v>
      </x:c>
      <x:c r="BP1018" s="36" t="n">
        <x:f>MAX(0,AT1018+BE1018-CA1018)</x:f>
        <x:v>18</x:v>
      </x:c>
      <x:c r="BQ1018" s="36" t="n">
        <x:f>MAX(0,AU1018+BF1018-CB1018)</x:f>
        <x:v>30</x:v>
      </x:c>
      <x:c r="BR1018" s="36" t="n">
        <x:f>MAX(0,AV1018+BG1018-CC1018)</x:f>
        <x:v>31</x:v>
      </x:c>
      <x:c r="BS1018" s="36" t="n">
        <x:f>MAX(0,AW1018+BH1018-CD1018)</x:f>
        <x:v>33</x:v>
      </x:c>
      <x:c r="BT1018" s="36" t="n">
        <x:f>MAX(0,AX1018+BI1018-CE1018)</x:f>
        <x:v>30</x:v>
      </x:c>
      <x:c r="BU1018" s="36" t="n">
        <x:f>SUM(BK1018:BT1018)</x:f>
        <x:v>274</x:v>
      </x:c>
      <x:c r="BV1018" s="36" t="n">
        <x:v>1</x:v>
      </x:c>
      <x:c r="BW1018" s="36" t="n">
        <x:v>1</x:v>
      </x:c>
      <x:c r="BX1018" s="36" t="n">
        <x:v>1</x:v>
      </x:c>
      <x:c r="BY1018" s="36" t="n">
        <x:v>2</x:v>
      </x:c>
      <x:c r="BZ1018" s="36" t="n">
        <x:v>1</x:v>
      </x:c>
      <x:c r="CA1018" s="36" t="n">
        <x:v>1</x:v>
      </x:c>
      <x:c r="CB1018" s="36" t="n">
        <x:v>1</x:v>
      </x:c>
      <x:c r="CC1018" s="36" t="n">
        <x:v>0</x:v>
      </x:c>
      <x:c r="CD1018" s="36" t="n">
        <x:v>1</x:v>
      </x:c>
      <x:c r="CE1018" s="36" t="n">
        <x:v>1</x:v>
      </x:c>
      <x:c r="CF1018" s="36"/>
      <x:c r="CG1018" s="36" t="n">
        <x:f>SUM(BW1018,CD1018)</x:f>
        <x:v>2</x:v>
      </x:c>
      <x:c r="CH1018" s="36" t="n">
        <x:f>SUM(BX1018,CA1018)</x:f>
        <x:v>2</x:v>
      </x:c>
      <x:c r="CI1018" s="36" t="n">
        <x:f>SUM(BY1018)</x:f>
        <x:v>2</x:v>
      </x:c>
      <x:c r="CJ1018" s="36" t="n">
        <x:f>SUM(BV1018,BZ1018,CB1018)</x:f>
        <x:v>3</x:v>
      </x:c>
      <x:c r="CK1018" s="36" t="n">
        <x:f>SUM(CC1018,CE1018)</x:f>
        <x:v>1</x:v>
      </x:c>
      <x:c r="CL1018" s="36" t="n">
        <x:f>SUM(CG1018:CK1018)</x:f>
        <x:v>10</x:v>
      </x:c>
      <x:c r="CM1018" s="39" t="n">
        <x:f>SUM(BW1018*0.075,CD1018*0.075)</x:f>
        <x:v>0.15</x:v>
      </x:c>
      <x:c r="CN1018" s="39" t="n">
        <x:f>SUM(BX1018*0.06,CA1018*0.03)</x:f>
        <x:v>0.09</x:v>
      </x:c>
      <x:c r="CO1018" s="39" t="n">
        <x:f>SUM(BY1018*0.08)</x:f>
        <x:v>0.16</x:v>
      </x:c>
      <x:c r="CP1018" s="39" t="n">
        <x:f>SUM(BV1018*0.12,BZ1018*0.06,CB1018*0.03)</x:f>
        <x:v>0.21</x:v>
      </x:c>
      <x:c r="CQ1018" s="39" t="n">
        <x:f>SUM(CC1018*0.01,CE1018*0.1)</x:f>
        <x:v>0.1</x:v>
      </x:c>
      <x:c r="CR1018" s="39" t="n">
        <x:f>SUM(CM1018:CQ1018)</x:f>
        <x:v>0.71</x:v>
      </x:c>
      <x:c r="CS1018" s="36" t="n">
        <x:f>SUM(CG1018:CH1018)</x:f>
        <x:v>4</x:v>
      </x:c>
      <x:c r="CT1018" s="36" t="str"/>
      <x:c r="CU1018" s="36" t="n">
        <x:f>MIN(AG1018,CG1018)</x:f>
        <x:v>2</x:v>
      </x:c>
      <x:c r="CV1018" s="36" t="n">
        <x:f>MIN(AG1018,CH1018)</x:f>
        <x:v>2</x:v>
      </x:c>
      <x:c r="CW1018" s="36" t="n">
        <x:f>MIN(AG1018,CI1018)</x:f>
        <x:v>2</x:v>
      </x:c>
      <x:c r="CX1018" s="36" t="n">
        <x:f>MIN(AG1018,CJ1018)</x:f>
        <x:v>3</x:v>
      </x:c>
      <x:c r="CY1018" s="36" t="n">
        <x:f>MIN(AG1018,CK1018)</x:f>
        <x:v>1</x:v>
      </x:c>
    </x:row>
    <x:row r="1019" ht="18" customHeight="1">
      <x:c r="A1019" s="35" t="str">
        <x:v>Area HC-01</x:v>
      </x:c>
      <x:c r="B1019" s="35" t="str">
        <x:v>Area Lead HC-01</x:v>
      </x:c>
      <x:c r="C1019" s="35" t="str">
        <x:v>Field Lead HC-09</x:v>
      </x:c>
      <x:c r="D1019" s="35" t="str">
        <x:v>City HC-A</x:v>
      </x:c>
      <x:c r="E1019" s="35" t="n">
        <x:v>4</x:v>
      </x:c>
      <x:c r="F1019" s="35" t="n">
        <x:v>24</x:v>
      </x:c>
      <x:c r="G1019" s="35" t="n">
        <x:v>1</x:v>
      </x:c>
      <x:c r="H1019" s="35" t="str">
        <x:v>Promoter</x:v>
      </x:c>
      <x:c r="I1019" s="35" t="str">
        <x:v>Agency HC-03</x:v>
      </x:c>
      <x:c r="J1019" s="35" t="str">
        <x:v>PR-HC-015</x:v>
      </x:c>
      <x:c r="K1019" s="35" t="str">
        <x:v>Masked Promoter HC-015</x:v>
      </x:c>
      <x:c r="L1019" s="35" t="str">
        <x:v>9XXXX10015</x:v>
      </x:c>
      <x:c r="M1019" s="37" t="n">
        <x:v>46219</x:v>
      </x:c>
      <x:c r="N1019" s="35" t="str">
        <x:v>Cohort 1</x:v>
      </x:c>
      <x:c r="O1019" s="35" t="str">
        <x:v>DIST-HC-05</x:v>
      </x:c>
      <x:c r="P1019" s="35" t="str">
        <x:v>Masked Distributor HC-05</x:v>
      </x:c>
      <x:c r="Q1019" s="35" t="str">
        <x:v>P-HC-043</x:v>
      </x:c>
      <x:c r="R1019" s="35" t="str">
        <x:v>HC-043</x:v>
      </x:c>
      <x:c r="S1019" s="35" t="str">
        <x:v>Masked Store HC-043</x:v>
      </x:c>
      <x:c r="T1019" s="35" t="str">
        <x:v>XX1043</x:v>
      </x:c>
      <x:c r="U1019" s="35" t="str">
        <x:v>Beauty Retail</x:v>
      </x:c>
      <x:c r="V1019" s="35" t="str">
        <x:v>Masked</x:v>
      </x:c>
      <x:c r="W1019" s="35" t="str">
        <x:v>Masked</x:v>
      </x:c>
      <x:c r="X1019" s="37" t="n">
        <x:v>46207</x:v>
      </x:c>
      <x:c r="Y1019" s="37" t="n">
        <x:v>46272</x:v>
      </x:c>
      <x:c r="Z1019" s="35" t="str">
        <x:v>W01</x:v>
      </x:c>
      <x:c r="AA1019" s="35" t="str">
        <x:v>Sep'26</x:v>
      </x:c>
      <x:c r="AB1019" s="35" t="str">
        <x:v>01 - 07</x:v>
      </x:c>
      <x:c r="AC1019" s="35" t="str">
        <x:v>Week 1 of Sep 2026</x:v>
      </x:c>
      <x:c r="AD1019" s="35" t="str">
        <x:v>Continue</x:v>
      </x:c>
      <x:c r="AE1019" s="35" t="str"/>
      <x:c r="AF1019" s="36" t="n">
        <x:v>49</x:v>
      </x:c>
      <x:c r="AG1019" s="36" t="n">
        <x:v>13</x:v>
      </x:c>
      <x:c r="AH1019" s="38" t="n">
        <x:f>IFERROR(AG1019/AF1019,0)</x:f>
        <x:v>0.2653061224489796</x:v>
      </x:c>
      <x:c r="AI1019" s="36" t="n">
        <x:v>9</x:v>
      </x:c>
      <x:c r="AJ1019" s="38" t="n">
        <x:f>IFERROR(AI1019/AG1019,0)</x:f>
        <x:v>0.6923076923076923</x:v>
      </x:c>
      <x:c r="AK1019" s="36" t="n">
        <x:v>2</x:v>
      </x:c>
      <x:c r="AL1019" s="36" t="n">
        <x:v>5</x:v>
      </x:c>
      <x:c r="AM1019" s="36" t="n">
        <x:v>1</x:v>
      </x:c>
      <x:c r="AN1019" s="38" t="n">
        <x:f>IFERROR(AL1019/AG1019,0)</x:f>
        <x:v>0.38461538461538464</x:v>
      </x:c>
      <x:c r="AO1019" s="36" t="n">
        <x:f>BK1018</x:f>
        <x:v>28</x:v>
      </x:c>
      <x:c r="AP1019" s="36" t="n">
        <x:f>BL1018</x:f>
        <x:v>27</x:v>
      </x:c>
      <x:c r="AQ1019" s="36" t="n">
        <x:f>BM1018</x:f>
        <x:v>30</x:v>
      </x:c>
      <x:c r="AR1019" s="36" t="n">
        <x:f>BN1018</x:f>
        <x:v>32</x:v>
      </x:c>
      <x:c r="AS1019" s="36" t="n">
        <x:f>BO1018</x:f>
        <x:v>15</x:v>
      </x:c>
      <x:c r="AT1019" s="36" t="n">
        <x:f>BP1018</x:f>
        <x:v>18</x:v>
      </x:c>
      <x:c r="AU1019" s="36" t="n">
        <x:f>BQ1018</x:f>
        <x:v>30</x:v>
      </x:c>
      <x:c r="AV1019" s="36" t="n">
        <x:f>BR1018</x:f>
        <x:v>31</x:v>
      </x:c>
      <x:c r="AW1019" s="36" t="n">
        <x:f>BS1018</x:f>
        <x:v>33</x:v>
      </x:c>
      <x:c r="AX1019" s="36" t="n">
        <x:f>BT1018</x:f>
        <x:v>30</x:v>
      </x:c>
      <x:c r="AY1019" s="36" t="n">
        <x:f>SUM(AO1019:AX1019)</x:f>
        <x:v>274</x:v>
      </x:c>
      <x:c r="AZ1019" s="36" t="n">
        <x:v>0</x:v>
      </x:c>
      <x:c r="BA1019" s="36" t="n">
        <x:v>0</x:v>
      </x:c>
      <x:c r="BB1019" s="36" t="n">
        <x:v>0</x:v>
      </x:c>
      <x:c r="BC1019" s="36" t="n">
        <x:v>0</x:v>
      </x:c>
      <x:c r="BD1019" s="36" t="n">
        <x:v>14</x:v>
      </x:c>
      <x:c r="BE1019" s="36" t="n">
        <x:v>0</x:v>
      </x:c>
      <x:c r="BF1019" s="36" t="n">
        <x:v>0</x:v>
      </x:c>
      <x:c r="BG1019" s="36" t="n">
        <x:v>0</x:v>
      </x:c>
      <x:c r="BH1019" s="36" t="n">
        <x:v>0</x:v>
      </x:c>
      <x:c r="BI1019" s="36" t="n">
        <x:v>0</x:v>
      </x:c>
      <x:c r="BJ1019" s="36"/>
      <x:c r="BK1019" s="36" t="n">
        <x:f>MAX(0,AO1019+AZ1019-BV1019)</x:f>
        <x:v>28</x:v>
      </x:c>
      <x:c r="BL1019" s="36" t="n">
        <x:f>MAX(0,AP1019+BA1019-BW1019)</x:f>
        <x:v>25</x:v>
      </x:c>
      <x:c r="BM1019" s="36" t="n">
        <x:f>MAX(0,AQ1019+BB1019-BX1019)</x:f>
        <x:v>29</x:v>
      </x:c>
      <x:c r="BN1019" s="36" t="n">
        <x:f>MAX(0,AR1019+BC1019-BY1019)</x:f>
        <x:v>31</x:v>
      </x:c>
      <x:c r="BO1019" s="36" t="n">
        <x:f>MAX(0,AS1019+BD1019-BZ1019)</x:f>
        <x:v>28</x:v>
      </x:c>
      <x:c r="BP1019" s="36" t="n">
        <x:f>MAX(0,AT1019+BE1019-CA1019)</x:f>
        <x:v>17</x:v>
      </x:c>
      <x:c r="BQ1019" s="36" t="n">
        <x:f>MAX(0,AU1019+BF1019-CB1019)</x:f>
        <x:v>29</x:v>
      </x:c>
      <x:c r="BR1019" s="36" t="n">
        <x:f>MAX(0,AV1019+BG1019-CC1019)</x:f>
        <x:v>31</x:v>
      </x:c>
      <x:c r="BS1019" s="36" t="n">
        <x:f>MAX(0,AW1019+BH1019-CD1019)</x:f>
        <x:v>32</x:v>
      </x:c>
      <x:c r="BT1019" s="36" t="n">
        <x:f>MAX(0,AX1019+BI1019-CE1019)</x:f>
        <x:v>29</x:v>
      </x:c>
      <x:c r="BU1019" s="36" t="n">
        <x:f>SUM(BK1019:BT1019)</x:f>
        <x:v>279</x:v>
      </x:c>
      <x:c r="BV1019" s="36" t="n">
        <x:v>0</x:v>
      </x:c>
      <x:c r="BW1019" s="36" t="n">
        <x:v>2</x:v>
      </x:c>
      <x:c r="BX1019" s="36" t="n">
        <x:v>1</x:v>
      </x:c>
      <x:c r="BY1019" s="36" t="n">
        <x:v>1</x:v>
      </x:c>
      <x:c r="BZ1019" s="36" t="n">
        <x:v>1</x:v>
      </x:c>
      <x:c r="CA1019" s="36" t="n">
        <x:v>1</x:v>
      </x:c>
      <x:c r="CB1019" s="36" t="n">
        <x:v>1</x:v>
      </x:c>
      <x:c r="CC1019" s="36" t="n">
        <x:v>0</x:v>
      </x:c>
      <x:c r="CD1019" s="36" t="n">
        <x:v>1</x:v>
      </x:c>
      <x:c r="CE1019" s="36" t="n">
        <x:v>1</x:v>
      </x:c>
      <x:c r="CF1019" s="36"/>
      <x:c r="CG1019" s="36" t="n">
        <x:f>SUM(BW1019,CD1019)</x:f>
        <x:v>3</x:v>
      </x:c>
      <x:c r="CH1019" s="36" t="n">
        <x:f>SUM(BX1019,CA1019)</x:f>
        <x:v>2</x:v>
      </x:c>
      <x:c r="CI1019" s="36" t="n">
        <x:f>SUM(BY1019)</x:f>
        <x:v>1</x:v>
      </x:c>
      <x:c r="CJ1019" s="36" t="n">
        <x:f>SUM(BV1019,BZ1019,CB1019)</x:f>
        <x:v>2</x:v>
      </x:c>
      <x:c r="CK1019" s="36" t="n">
        <x:f>SUM(CC1019,CE1019)</x:f>
        <x:v>1</x:v>
      </x:c>
      <x:c r="CL1019" s="36" t="n">
        <x:f>SUM(CG1019:CK1019)</x:f>
        <x:v>9</x:v>
      </x:c>
      <x:c r="CM1019" s="39" t="n">
        <x:f>SUM(BW1019*0.075,CD1019*0.075)</x:f>
        <x:v>0.22499999999999998</x:v>
      </x:c>
      <x:c r="CN1019" s="39" t="n">
        <x:f>SUM(BX1019*0.06,CA1019*0.03)</x:f>
        <x:v>0.09</x:v>
      </x:c>
      <x:c r="CO1019" s="39" t="n">
        <x:f>SUM(BY1019*0.08)</x:f>
        <x:v>0.08</x:v>
      </x:c>
      <x:c r="CP1019" s="39" t="n">
        <x:f>SUM(BV1019*0.12,BZ1019*0.06,CB1019*0.03)</x:f>
        <x:v>0.09</x:v>
      </x:c>
      <x:c r="CQ1019" s="39" t="n">
        <x:f>SUM(CC1019*0.01,CE1019*0.1)</x:f>
        <x:v>0.1</x:v>
      </x:c>
      <x:c r="CR1019" s="39" t="n">
        <x:f>SUM(CM1019:CQ1019)</x:f>
        <x:v>0.585</x:v>
      </x:c>
      <x:c r="CS1019" s="36" t="n">
        <x:f>SUM(CG1019:CH1019)</x:f>
        <x:v>5</x:v>
      </x:c>
      <x:c r="CT1019" s="36" t="str"/>
      <x:c r="CU1019" s="36" t="n">
        <x:f>MIN(AG1019,CG1019)</x:f>
        <x:v>3</x:v>
      </x:c>
      <x:c r="CV1019" s="36" t="n">
        <x:f>MIN(AG1019,CH1019)</x:f>
        <x:v>2</x:v>
      </x:c>
      <x:c r="CW1019" s="36" t="n">
        <x:f>MIN(AG1019,CI1019)</x:f>
        <x:v>1</x:v>
      </x:c>
      <x:c r="CX1019" s="36" t="n">
        <x:f>MIN(AG1019,CJ1019)</x:f>
        <x:v>2</x:v>
      </x:c>
      <x:c r="CY1019" s="36" t="n">
        <x:f>MIN(AG1019,CK1019)</x:f>
        <x:v>1</x:v>
      </x:c>
    </x:row>
    <x:row r="1020" ht="18" customHeight="1">
      <x:c r="A1020" s="35" t="str">
        <x:v>Area HC-01</x:v>
      </x:c>
      <x:c r="B1020" s="35" t="str">
        <x:v>Area Lead HC-01</x:v>
      </x:c>
      <x:c r="C1020" s="35" t="str">
        <x:v>Field Lead HC-09</x:v>
      </x:c>
      <x:c r="D1020" s="35" t="str">
        <x:v>City HC-A</x:v>
      </x:c>
      <x:c r="E1020" s="35" t="n">
        <x:v>4</x:v>
      </x:c>
      <x:c r="F1020" s="35" t="n">
        <x:v>24</x:v>
      </x:c>
      <x:c r="G1020" s="35" t="n">
        <x:v>1</x:v>
      </x:c>
      <x:c r="H1020" s="35" t="str">
        <x:v>Promoter</x:v>
      </x:c>
      <x:c r="I1020" s="35" t="str">
        <x:v>Agency HC-03</x:v>
      </x:c>
      <x:c r="J1020" s="35" t="str">
        <x:v>PR-HC-015</x:v>
      </x:c>
      <x:c r="K1020" s="35" t="str">
        <x:v>Masked Promoter HC-015</x:v>
      </x:c>
      <x:c r="L1020" s="35" t="str">
        <x:v>9XXXX10015</x:v>
      </x:c>
      <x:c r="M1020" s="37" t="n">
        <x:v>46219</x:v>
      </x:c>
      <x:c r="N1020" s="35" t="str">
        <x:v>Cohort 1</x:v>
      </x:c>
      <x:c r="O1020" s="35" t="str">
        <x:v>DIST-HC-05</x:v>
      </x:c>
      <x:c r="P1020" s="35" t="str">
        <x:v>Masked Distributor HC-05</x:v>
      </x:c>
      <x:c r="Q1020" s="35" t="str">
        <x:v>P-HC-043</x:v>
      </x:c>
      <x:c r="R1020" s="35" t="str">
        <x:v>HC-043</x:v>
      </x:c>
      <x:c r="S1020" s="35" t="str">
        <x:v>Masked Store HC-043</x:v>
      </x:c>
      <x:c r="T1020" s="35" t="str">
        <x:v>XX1043</x:v>
      </x:c>
      <x:c r="U1020" s="35" t="str">
        <x:v>Beauty Retail</x:v>
      </x:c>
      <x:c r="V1020" s="35" t="str">
        <x:v>Masked</x:v>
      </x:c>
      <x:c r="W1020" s="35" t="str">
        <x:v>Masked</x:v>
      </x:c>
      <x:c r="X1020" s="37" t="n">
        <x:v>46207</x:v>
      </x:c>
      <x:c r="Y1020" s="37" t="n">
        <x:v>46273</x:v>
      </x:c>
      <x:c r="Z1020" s="35" t="str">
        <x:v>W02</x:v>
      </x:c>
      <x:c r="AA1020" s="35" t="str">
        <x:v>Sep'26</x:v>
      </x:c>
      <x:c r="AB1020" s="35" t="str">
        <x:v>08 - 14</x:v>
      </x:c>
      <x:c r="AC1020" s="35" t="str">
        <x:v>Week 2 of Sep 2026</x:v>
      </x:c>
      <x:c r="AD1020" s="35" t="str">
        <x:v>Continue</x:v>
      </x:c>
      <x:c r="AE1020" s="35" t="str"/>
      <x:c r="AF1020" s="36" t="n">
        <x:v>45</x:v>
      </x:c>
      <x:c r="AG1020" s="36" t="n">
        <x:v>16</x:v>
      </x:c>
      <x:c r="AH1020" s="38" t="n">
        <x:f>IFERROR(AG1020/AF1020,0)</x:f>
        <x:v>0.35555555555555557</x:v>
      </x:c>
      <x:c r="AI1020" s="36" t="n">
        <x:v>14</x:v>
      </x:c>
      <x:c r="AJ1020" s="38" t="n">
        <x:f>IFERROR(AI1020/AG1020,0)</x:f>
        <x:v>0.875</x:v>
      </x:c>
      <x:c r="AK1020" s="36" t="n">
        <x:v>5</x:v>
      </x:c>
      <x:c r="AL1020" s="36" t="n">
        <x:v>4</x:v>
      </x:c>
      <x:c r="AM1020" s="36" t="n">
        <x:v>1</x:v>
      </x:c>
      <x:c r="AN1020" s="38" t="n">
        <x:f>IFERROR(AL1020/AG1020,0)</x:f>
        <x:v>0.25</x:v>
      </x:c>
      <x:c r="AO1020" s="36" t="n">
        <x:f>BK1019</x:f>
        <x:v>28</x:v>
      </x:c>
      <x:c r="AP1020" s="36" t="n">
        <x:f>BL1019</x:f>
        <x:v>25</x:v>
      </x:c>
      <x:c r="AQ1020" s="36" t="n">
        <x:f>BM1019</x:f>
        <x:v>29</x:v>
      </x:c>
      <x:c r="AR1020" s="36" t="n">
        <x:f>BN1019</x:f>
        <x:v>31</x:v>
      </x:c>
      <x:c r="AS1020" s="36" t="n">
        <x:f>BO1019</x:f>
        <x:v>28</x:v>
      </x:c>
      <x:c r="AT1020" s="36" t="n">
        <x:f>BP1019</x:f>
        <x:v>17</x:v>
      </x:c>
      <x:c r="AU1020" s="36" t="n">
        <x:f>BQ1019</x:f>
        <x:v>29</x:v>
      </x:c>
      <x:c r="AV1020" s="36" t="n">
        <x:f>BR1019</x:f>
        <x:v>31</x:v>
      </x:c>
      <x:c r="AW1020" s="36" t="n">
        <x:f>BS1019</x:f>
        <x:v>32</x:v>
      </x:c>
      <x:c r="AX1020" s="36" t="n">
        <x:f>BT1019</x:f>
        <x:v>29</x:v>
      </x:c>
      <x:c r="AY1020" s="36" t="n">
        <x:f>SUM(AO1020:AX1020)</x:f>
        <x:v>279</x:v>
      </x:c>
      <x:c r="AZ1020" s="36" t="n">
        <x:v>0</x:v>
      </x:c>
      <x:c r="BA1020" s="36" t="n">
        <x:v>0</x:v>
      </x:c>
      <x:c r="BB1020" s="36" t="n">
        <x:v>0</x:v>
      </x:c>
      <x:c r="BC1020" s="36" t="n">
        <x:v>0</x:v>
      </x:c>
      <x:c r="BD1020" s="36" t="n">
        <x:v>0</x:v>
      </x:c>
      <x:c r="BE1020" s="36" t="n">
        <x:v>11</x:v>
      </x:c>
      <x:c r="BF1020" s="36" t="n">
        <x:v>0</x:v>
      </x:c>
      <x:c r="BG1020" s="36" t="n">
        <x:v>0</x:v>
      </x:c>
      <x:c r="BH1020" s="36" t="n">
        <x:v>0</x:v>
      </x:c>
      <x:c r="BI1020" s="36" t="n">
        <x:v>0</x:v>
      </x:c>
      <x:c r="BJ1020" s="36"/>
      <x:c r="BK1020" s="36" t="n">
        <x:f>MAX(0,AO1020+AZ1020-BV1020)</x:f>
        <x:v>28</x:v>
      </x:c>
      <x:c r="BL1020" s="36" t="n">
        <x:f>MAX(0,AP1020+BA1020-BW1020)</x:f>
        <x:v>22</x:v>
      </x:c>
      <x:c r="BM1020" s="36" t="n">
        <x:f>MAX(0,AQ1020+BB1020-BX1020)</x:f>
        <x:v>28</x:v>
      </x:c>
      <x:c r="BN1020" s="36" t="n">
        <x:f>MAX(0,AR1020+BC1020-BY1020)</x:f>
        <x:v>30</x:v>
      </x:c>
      <x:c r="BO1020" s="36" t="n">
        <x:f>MAX(0,AS1020+BD1020-BZ1020)</x:f>
        <x:v>28</x:v>
      </x:c>
      <x:c r="BP1020" s="36" t="n">
        <x:f>MAX(0,AT1020+BE1020-CA1020)</x:f>
        <x:v>28</x:v>
      </x:c>
      <x:c r="BQ1020" s="36" t="n">
        <x:f>MAX(0,AU1020+BF1020-CB1020)</x:f>
        <x:v>28</x:v>
      </x:c>
      <x:c r="BR1020" s="36" t="n">
        <x:f>MAX(0,AV1020+BG1020-CC1020)</x:f>
        <x:v>31</x:v>
      </x:c>
      <x:c r="BS1020" s="36" t="n">
        <x:f>MAX(0,AW1020+BH1020-CD1020)</x:f>
        <x:v>31</x:v>
      </x:c>
      <x:c r="BT1020" s="36" t="n">
        <x:f>MAX(0,AX1020+BI1020-CE1020)</x:f>
        <x:v>27</x:v>
      </x:c>
      <x:c r="BU1020" s="36" t="n">
        <x:f>SUM(BK1020:BT1020)</x:f>
        <x:v>281</x:v>
      </x:c>
      <x:c r="BV1020" s="36" t="n">
        <x:v>0</x:v>
      </x:c>
      <x:c r="BW1020" s="36" t="n">
        <x:v>3</x:v>
      </x:c>
      <x:c r="BX1020" s="36" t="n">
        <x:v>1</x:v>
      </x:c>
      <x:c r="BY1020" s="36" t="n">
        <x:v>1</x:v>
      </x:c>
      <x:c r="BZ1020" s="36" t="n">
        <x:v>0</x:v>
      </x:c>
      <x:c r="CA1020" s="36" t="n">
        <x:v>0</x:v>
      </x:c>
      <x:c r="CB1020" s="36" t="n">
        <x:v>1</x:v>
      </x:c>
      <x:c r="CC1020" s="36" t="n">
        <x:v>0</x:v>
      </x:c>
      <x:c r="CD1020" s="36" t="n">
        <x:v>1</x:v>
      </x:c>
      <x:c r="CE1020" s="36" t="n">
        <x:v>2</x:v>
      </x:c>
      <x:c r="CF1020" s="36"/>
      <x:c r="CG1020" s="36" t="n">
        <x:f>SUM(BW1020,CD1020)</x:f>
        <x:v>4</x:v>
      </x:c>
      <x:c r="CH1020" s="36" t="n">
        <x:f>SUM(BX1020,CA1020)</x:f>
        <x:v>1</x:v>
      </x:c>
      <x:c r="CI1020" s="36" t="n">
        <x:f>SUM(BY1020)</x:f>
        <x:v>1</x:v>
      </x:c>
      <x:c r="CJ1020" s="36" t="n">
        <x:f>SUM(BV1020,BZ1020,CB1020)</x:f>
        <x:v>1</x:v>
      </x:c>
      <x:c r="CK1020" s="36" t="n">
        <x:f>SUM(CC1020,CE1020)</x:f>
        <x:v>2</x:v>
      </x:c>
      <x:c r="CL1020" s="36" t="n">
        <x:f>SUM(CG1020:CK1020)</x:f>
        <x:v>9</x:v>
      </x:c>
      <x:c r="CM1020" s="39" t="n">
        <x:f>SUM(BW1020*0.075,CD1020*0.075)</x:f>
        <x:v>0.3</x:v>
      </x:c>
      <x:c r="CN1020" s="39" t="n">
        <x:f>SUM(BX1020*0.06,CA1020*0.03)</x:f>
        <x:v>0.06</x:v>
      </x:c>
      <x:c r="CO1020" s="39" t="n">
        <x:f>SUM(BY1020*0.08)</x:f>
        <x:v>0.08</x:v>
      </x:c>
      <x:c r="CP1020" s="39" t="n">
        <x:f>SUM(BV1020*0.12,BZ1020*0.06,CB1020*0.03)</x:f>
        <x:v>0.03</x:v>
      </x:c>
      <x:c r="CQ1020" s="39" t="n">
        <x:f>SUM(CC1020*0.01,CE1020*0.1)</x:f>
        <x:v>0.2</x:v>
      </x:c>
      <x:c r="CR1020" s="39" t="n">
        <x:f>SUM(CM1020:CQ1020)</x:f>
        <x:v>0.6699999999999999</x:v>
      </x:c>
      <x:c r="CS1020" s="36" t="n">
        <x:f>SUM(CG1020:CH1020)</x:f>
        <x:v>5</x:v>
      </x:c>
      <x:c r="CT1020" s="36" t="str"/>
      <x:c r="CU1020" s="36" t="n">
        <x:f>MIN(AG1020,CG1020)</x:f>
        <x:v>4</x:v>
      </x:c>
      <x:c r="CV1020" s="36" t="n">
        <x:f>MIN(AG1020,CH1020)</x:f>
        <x:v>1</x:v>
      </x:c>
      <x:c r="CW1020" s="36" t="n">
        <x:f>MIN(AG1020,CI1020)</x:f>
        <x:v>1</x:v>
      </x:c>
      <x:c r="CX1020" s="36" t="n">
        <x:f>MIN(AG1020,CJ1020)</x:f>
        <x:v>1</x:v>
      </x:c>
      <x:c r="CY1020" s="36" t="n">
        <x:f>MIN(AG1020,CK1020)</x:f>
        <x:v>2</x:v>
      </x:c>
    </x:row>
    <x:row r="1021" ht="18" customHeight="1">
      <x:c r="A1021" s="35" t="str">
        <x:v>Area HC-01</x:v>
      </x:c>
      <x:c r="B1021" s="35" t="str">
        <x:v>Area Lead HC-01</x:v>
      </x:c>
      <x:c r="C1021" s="35" t="str">
        <x:v>Field Lead HC-09</x:v>
      </x:c>
      <x:c r="D1021" s="35" t="str">
        <x:v>City HC-A</x:v>
      </x:c>
      <x:c r="E1021" s="35" t="n">
        <x:v>4</x:v>
      </x:c>
      <x:c r="F1021" s="35" t="n">
        <x:v>24</x:v>
      </x:c>
      <x:c r="G1021" s="35" t="n">
        <x:v>1</x:v>
      </x:c>
      <x:c r="H1021" s="35" t="str">
        <x:v>Promoter</x:v>
      </x:c>
      <x:c r="I1021" s="35" t="str">
        <x:v>Agency HC-03</x:v>
      </x:c>
      <x:c r="J1021" s="35" t="str">
        <x:v>PR-HC-015</x:v>
      </x:c>
      <x:c r="K1021" s="35" t="str">
        <x:v>Masked Promoter HC-015</x:v>
      </x:c>
      <x:c r="L1021" s="35" t="str">
        <x:v>9XXXX10015</x:v>
      </x:c>
      <x:c r="M1021" s="37" t="n">
        <x:v>46219</x:v>
      </x:c>
      <x:c r="N1021" s="35" t="str">
        <x:v>Cohort 1</x:v>
      </x:c>
      <x:c r="O1021" s="35" t="str">
        <x:v>DIST-HC-05</x:v>
      </x:c>
      <x:c r="P1021" s="35" t="str">
        <x:v>Masked Distributor HC-05</x:v>
      </x:c>
      <x:c r="Q1021" s="35" t="str">
        <x:v>P-HC-043</x:v>
      </x:c>
      <x:c r="R1021" s="35" t="str">
        <x:v>HC-043</x:v>
      </x:c>
      <x:c r="S1021" s="35" t="str">
        <x:v>Masked Store HC-043</x:v>
      </x:c>
      <x:c r="T1021" s="35" t="str">
        <x:v>XX1043</x:v>
      </x:c>
      <x:c r="U1021" s="35" t="str">
        <x:v>Beauty Retail</x:v>
      </x:c>
      <x:c r="V1021" s="35" t="str">
        <x:v>Masked</x:v>
      </x:c>
      <x:c r="W1021" s="35" t="str">
        <x:v>Masked</x:v>
      </x:c>
      <x:c r="X1021" s="37" t="n">
        <x:v>46207</x:v>
      </x:c>
      <x:c r="Y1021" s="37" t="n">
        <x:v>46274</x:v>
      </x:c>
      <x:c r="Z1021" s="35" t="str">
        <x:v>W02</x:v>
      </x:c>
      <x:c r="AA1021" s="35" t="str">
        <x:v>Sep'26</x:v>
      </x:c>
      <x:c r="AB1021" s="35" t="str">
        <x:v>08 - 14</x:v>
      </x:c>
      <x:c r="AC1021" s="35" t="str">
        <x:v>Week 2 of Sep 2026</x:v>
      </x:c>
      <x:c r="AD1021" s="35" t="str">
        <x:v>Continue</x:v>
      </x:c>
      <x:c r="AE1021" s="35" t="str"/>
      <x:c r="AF1021" s="36" t="n">
        <x:v>64</x:v>
      </x:c>
      <x:c r="AG1021" s="36" t="n">
        <x:v>23</x:v>
      </x:c>
      <x:c r="AH1021" s="38" t="n">
        <x:f>IFERROR(AG1021/AF1021,0)</x:f>
        <x:v>0.359375</x:v>
      </x:c>
      <x:c r="AI1021" s="36" t="n">
        <x:v>20</x:v>
      </x:c>
      <x:c r="AJ1021" s="38" t="n">
        <x:f>IFERROR(AI1021/AG1021,0)</x:f>
        <x:v>0.8695652173913043</x:v>
      </x:c>
      <x:c r="AK1021" s="36" t="n">
        <x:v>8</x:v>
      </x:c>
      <x:c r="AL1021" s="36" t="n">
        <x:v>8</x:v>
      </x:c>
      <x:c r="AM1021" s="36" t="n">
        <x:v>1</x:v>
      </x:c>
      <x:c r="AN1021" s="38" t="n">
        <x:f>IFERROR(AL1021/AG1021,0)</x:f>
        <x:v>0.34782608695652173</x:v>
      </x:c>
      <x:c r="AO1021" s="36" t="n">
        <x:f>BK1020</x:f>
        <x:v>28</x:v>
      </x:c>
      <x:c r="AP1021" s="36" t="n">
        <x:f>BL1020</x:f>
        <x:v>22</x:v>
      </x:c>
      <x:c r="AQ1021" s="36" t="n">
        <x:f>BM1020</x:f>
        <x:v>28</x:v>
      </x:c>
      <x:c r="AR1021" s="36" t="n">
        <x:f>BN1020</x:f>
        <x:v>30</x:v>
      </x:c>
      <x:c r="AS1021" s="36" t="n">
        <x:f>BO1020</x:f>
        <x:v>28</x:v>
      </x:c>
      <x:c r="AT1021" s="36" t="n">
        <x:f>BP1020</x:f>
        <x:v>28</x:v>
      </x:c>
      <x:c r="AU1021" s="36" t="n">
        <x:f>BQ1020</x:f>
        <x:v>28</x:v>
      </x:c>
      <x:c r="AV1021" s="36" t="n">
        <x:f>BR1020</x:f>
        <x:v>31</x:v>
      </x:c>
      <x:c r="AW1021" s="36" t="n">
        <x:f>BS1020</x:f>
        <x:v>31</x:v>
      </x:c>
      <x:c r="AX1021" s="36" t="n">
        <x:f>BT1020</x:f>
        <x:v>27</x:v>
      </x:c>
      <x:c r="AY1021" s="36" t="n">
        <x:f>SUM(AO1021:AX1021)</x:f>
        <x:v>281</x:v>
      </x:c>
      <x:c r="AZ1021" s="36" t="n">
        <x:v>11</x:v>
      </x:c>
      <x:c r="BA1021" s="36" t="n">
        <x:v>0</x:v>
      </x:c>
      <x:c r="BB1021" s="36" t="n">
        <x:v>0</x:v>
      </x:c>
      <x:c r="BC1021" s="36" t="n">
        <x:v>0</x:v>
      </x:c>
      <x:c r="BD1021" s="36" t="n">
        <x:v>0</x:v>
      </x:c>
      <x:c r="BE1021" s="36" t="n">
        <x:v>0</x:v>
      </x:c>
      <x:c r="BF1021" s="36" t="n">
        <x:v>15</x:v>
      </x:c>
      <x:c r="BG1021" s="36" t="n">
        <x:v>0</x:v>
      </x:c>
      <x:c r="BH1021" s="36" t="n">
        <x:v>0</x:v>
      </x:c>
      <x:c r="BI1021" s="36" t="n">
        <x:v>0</x:v>
      </x:c>
      <x:c r="BJ1021" s="36"/>
      <x:c r="BK1021" s="36" t="n">
        <x:f>MAX(0,AO1021+AZ1021-BV1021)</x:f>
        <x:v>39</x:v>
      </x:c>
      <x:c r="BL1021" s="36" t="n">
        <x:f>MAX(0,AP1021+BA1021-BW1021)</x:f>
        <x:v>19</x:v>
      </x:c>
      <x:c r="BM1021" s="36" t="n">
        <x:f>MAX(0,AQ1021+BB1021-BX1021)</x:f>
        <x:v>26</x:v>
      </x:c>
      <x:c r="BN1021" s="36" t="n">
        <x:f>MAX(0,AR1021+BC1021-BY1021)</x:f>
        <x:v>29</x:v>
      </x:c>
      <x:c r="BO1021" s="36" t="n">
        <x:f>MAX(0,AS1021+BD1021-BZ1021)</x:f>
        <x:v>28</x:v>
      </x:c>
      <x:c r="BP1021" s="36" t="n">
        <x:f>MAX(0,AT1021+BE1021-CA1021)</x:f>
        <x:v>27</x:v>
      </x:c>
      <x:c r="BQ1021" s="36" t="n">
        <x:f>MAX(0,AU1021+BF1021-CB1021)</x:f>
        <x:v>42</x:v>
      </x:c>
      <x:c r="BR1021" s="36" t="n">
        <x:f>MAX(0,AV1021+BG1021-CC1021)</x:f>
        <x:v>31</x:v>
      </x:c>
      <x:c r="BS1021" s="36" t="n">
        <x:f>MAX(0,AW1021+BH1021-CD1021)</x:f>
        <x:v>29</x:v>
      </x:c>
      <x:c r="BT1021" s="36" t="n">
        <x:f>MAX(0,AX1021+BI1021-CE1021)</x:f>
        <x:v>26</x:v>
      </x:c>
      <x:c r="BU1021" s="36" t="n">
        <x:f>SUM(BK1021:BT1021)</x:f>
        <x:v>296</x:v>
      </x:c>
      <x:c r="BV1021" s="36" t="n">
        <x:v>0</x:v>
      </x:c>
      <x:c r="BW1021" s="36" t="n">
        <x:v>3</x:v>
      </x:c>
      <x:c r="BX1021" s="36" t="n">
        <x:v>2</x:v>
      </x:c>
      <x:c r="BY1021" s="36" t="n">
        <x:v>1</x:v>
      </x:c>
      <x:c r="BZ1021" s="36" t="n">
        <x:v>0</x:v>
      </x:c>
      <x:c r="CA1021" s="36" t="n">
        <x:v>1</x:v>
      </x:c>
      <x:c r="CB1021" s="36" t="n">
        <x:v>1</x:v>
      </x:c>
      <x:c r="CC1021" s="36" t="n">
        <x:v>0</x:v>
      </x:c>
      <x:c r="CD1021" s="36" t="n">
        <x:v>2</x:v>
      </x:c>
      <x:c r="CE1021" s="36" t="n">
        <x:v>1</x:v>
      </x:c>
      <x:c r="CF1021" s="36"/>
      <x:c r="CG1021" s="36" t="n">
        <x:f>SUM(BW1021,CD1021)</x:f>
        <x:v>5</x:v>
      </x:c>
      <x:c r="CH1021" s="36" t="n">
        <x:f>SUM(BX1021,CA1021)</x:f>
        <x:v>3</x:v>
      </x:c>
      <x:c r="CI1021" s="36" t="n">
        <x:f>SUM(BY1021)</x:f>
        <x:v>1</x:v>
      </x:c>
      <x:c r="CJ1021" s="36" t="n">
        <x:f>SUM(BV1021,BZ1021,CB1021)</x:f>
        <x:v>1</x:v>
      </x:c>
      <x:c r="CK1021" s="36" t="n">
        <x:f>SUM(CC1021,CE1021)</x:f>
        <x:v>1</x:v>
      </x:c>
      <x:c r="CL1021" s="36" t="n">
        <x:f>SUM(CG1021:CK1021)</x:f>
        <x:v>11</x:v>
      </x:c>
      <x:c r="CM1021" s="39" t="n">
        <x:f>SUM(BW1021*0.075,CD1021*0.075)</x:f>
        <x:v>0.375</x:v>
      </x:c>
      <x:c r="CN1021" s="39" t="n">
        <x:f>SUM(BX1021*0.06,CA1021*0.03)</x:f>
        <x:v>0.15</x:v>
      </x:c>
      <x:c r="CO1021" s="39" t="n">
        <x:f>SUM(BY1021*0.08)</x:f>
        <x:v>0.08</x:v>
      </x:c>
      <x:c r="CP1021" s="39" t="n">
        <x:f>SUM(BV1021*0.12,BZ1021*0.06,CB1021*0.03)</x:f>
        <x:v>0.03</x:v>
      </x:c>
      <x:c r="CQ1021" s="39" t="n">
        <x:f>SUM(CC1021*0.01,CE1021*0.1)</x:f>
        <x:v>0.1</x:v>
      </x:c>
      <x:c r="CR1021" s="39" t="n">
        <x:f>SUM(CM1021:CQ1021)</x:f>
        <x:v>0.735</x:v>
      </x:c>
      <x:c r="CS1021" s="36" t="n">
        <x:f>SUM(CG1021:CH1021)</x:f>
        <x:v>8</x:v>
      </x:c>
      <x:c r="CT1021" s="36" t="str"/>
      <x:c r="CU1021" s="36" t="n">
        <x:f>MIN(AG1021,CG1021)</x:f>
        <x:v>5</x:v>
      </x:c>
      <x:c r="CV1021" s="36" t="n">
        <x:f>MIN(AG1021,CH1021)</x:f>
        <x:v>3</x:v>
      </x:c>
      <x:c r="CW1021" s="36" t="n">
        <x:f>MIN(AG1021,CI1021)</x:f>
        <x:v>1</x:v>
      </x:c>
      <x:c r="CX1021" s="36" t="n">
        <x:f>MIN(AG1021,CJ1021)</x:f>
        <x:v>1</x:v>
      </x:c>
      <x:c r="CY1021" s="36" t="n">
        <x:f>MIN(AG1021,CK1021)</x:f>
        <x:v>1</x:v>
      </x:c>
    </x:row>
    <x:row r="1022" ht="18" customHeight="1">
      <x:c r="A1022" s="35" t="str">
        <x:v>Area HC-01</x:v>
      </x:c>
      <x:c r="B1022" s="35" t="str">
        <x:v>Area Lead HC-01</x:v>
      </x:c>
      <x:c r="C1022" s="35" t="str">
        <x:v>Field Lead HC-09</x:v>
      </x:c>
      <x:c r="D1022" s="35" t="str">
        <x:v>City HC-A</x:v>
      </x:c>
      <x:c r="E1022" s="35" t="n">
        <x:v>4</x:v>
      </x:c>
      <x:c r="F1022" s="35" t="n">
        <x:v>24</x:v>
      </x:c>
      <x:c r="G1022" s="35" t="n">
        <x:v>1</x:v>
      </x:c>
      <x:c r="H1022" s="35" t="str">
        <x:v>Promoter</x:v>
      </x:c>
      <x:c r="I1022" s="35" t="str">
        <x:v>Agency HC-03</x:v>
      </x:c>
      <x:c r="J1022" s="35" t="str">
        <x:v>PR-HC-015</x:v>
      </x:c>
      <x:c r="K1022" s="35" t="str">
        <x:v>Masked Promoter HC-015</x:v>
      </x:c>
      <x:c r="L1022" s="35" t="str">
        <x:v>9XXXX10015</x:v>
      </x:c>
      <x:c r="M1022" s="37" t="n">
        <x:v>46219</x:v>
      </x:c>
      <x:c r="N1022" s="35" t="str">
        <x:v>Cohort 1</x:v>
      </x:c>
      <x:c r="O1022" s="35" t="str">
        <x:v>DIST-HC-05</x:v>
      </x:c>
      <x:c r="P1022" s="35" t="str">
        <x:v>Masked Distributor HC-05</x:v>
      </x:c>
      <x:c r="Q1022" s="35" t="str">
        <x:v>P-HC-043</x:v>
      </x:c>
      <x:c r="R1022" s="35" t="str">
        <x:v>HC-043</x:v>
      </x:c>
      <x:c r="S1022" s="35" t="str">
        <x:v>Masked Store HC-043</x:v>
      </x:c>
      <x:c r="T1022" s="35" t="str">
        <x:v>XX1043</x:v>
      </x:c>
      <x:c r="U1022" s="35" t="str">
        <x:v>Beauty Retail</x:v>
      </x:c>
      <x:c r="V1022" s="35" t="str">
        <x:v>Masked</x:v>
      </x:c>
      <x:c r="W1022" s="35" t="str">
        <x:v>Masked</x:v>
      </x:c>
      <x:c r="X1022" s="37" t="n">
        <x:v>46207</x:v>
      </x:c>
      <x:c r="Y1022" s="37" t="n">
        <x:v>46275</x:v>
      </x:c>
      <x:c r="Z1022" s="35" t="str">
        <x:v>W02</x:v>
      </x:c>
      <x:c r="AA1022" s="35" t="str">
        <x:v>Sep'26</x:v>
      </x:c>
      <x:c r="AB1022" s="35" t="str">
        <x:v>08 - 14</x:v>
      </x:c>
      <x:c r="AC1022" s="35" t="str">
        <x:v>Week 2 of Sep 2026</x:v>
      </x:c>
      <x:c r="AD1022" s="35" t="str">
        <x:v>Continue</x:v>
      </x:c>
      <x:c r="AE1022" s="35" t="str">
        <x:v>Normal operations</x:v>
      </x:c>
      <x:c r="AF1022" s="36" t="n">
        <x:v>56</x:v>
      </x:c>
      <x:c r="AG1022" s="36" t="n">
        <x:v>20</x:v>
      </x:c>
      <x:c r="AH1022" s="38" t="n">
        <x:f>IFERROR(AG1022/AF1022,0)</x:f>
        <x:v>0.35714285714285715</x:v>
      </x:c>
      <x:c r="AI1022" s="36" t="n">
        <x:v>15</x:v>
      </x:c>
      <x:c r="AJ1022" s="38" t="n">
        <x:f>IFERROR(AI1022/AG1022,0)</x:f>
        <x:v>0.75</x:v>
      </x:c>
      <x:c r="AK1022" s="36" t="n">
        <x:v>2</x:v>
      </x:c>
      <x:c r="AL1022" s="36" t="n">
        <x:v>4</x:v>
      </x:c>
      <x:c r="AM1022" s="36" t="n">
        <x:v>1</x:v>
      </x:c>
      <x:c r="AN1022" s="38" t="n">
        <x:f>IFERROR(AL1022/AG1022,0)</x:f>
        <x:v>0.2</x:v>
      </x:c>
      <x:c r="AO1022" s="36" t="n">
        <x:f>BK1021</x:f>
        <x:v>39</x:v>
      </x:c>
      <x:c r="AP1022" s="36" t="n">
        <x:f>BL1021</x:f>
        <x:v>19</x:v>
      </x:c>
      <x:c r="AQ1022" s="36" t="n">
        <x:f>BM1021</x:f>
        <x:v>26</x:v>
      </x:c>
      <x:c r="AR1022" s="36" t="n">
        <x:f>BN1021</x:f>
        <x:v>29</x:v>
      </x:c>
      <x:c r="AS1022" s="36" t="n">
        <x:f>BO1021</x:f>
        <x:v>28</x:v>
      </x:c>
      <x:c r="AT1022" s="36" t="n">
        <x:f>BP1021</x:f>
        <x:v>27</x:v>
      </x:c>
      <x:c r="AU1022" s="36" t="n">
        <x:f>BQ1021</x:f>
        <x:v>42</x:v>
      </x:c>
      <x:c r="AV1022" s="36" t="n">
        <x:f>BR1021</x:f>
        <x:v>31</x:v>
      </x:c>
      <x:c r="AW1022" s="36" t="n">
        <x:f>BS1021</x:f>
        <x:v>29</x:v>
      </x:c>
      <x:c r="AX1022" s="36" t="n">
        <x:f>BT1021</x:f>
        <x:v>26</x:v>
      </x:c>
      <x:c r="AY1022" s="36" t="n">
        <x:f>SUM(AO1022:AX1022)</x:f>
        <x:v>296</x:v>
      </x:c>
      <x:c r="AZ1022" s="36" t="n">
        <x:v>0</x:v>
      </x:c>
      <x:c r="BA1022" s="36" t="n">
        <x:v>0</x:v>
      </x:c>
      <x:c r="BB1022" s="36" t="n">
        <x:v>0</x:v>
      </x:c>
      <x:c r="BC1022" s="36" t="n">
        <x:v>0</x:v>
      </x:c>
      <x:c r="BD1022" s="36" t="n">
        <x:v>0</x:v>
      </x:c>
      <x:c r="BE1022" s="36" t="n">
        <x:v>0</x:v>
      </x:c>
      <x:c r="BF1022" s="36" t="n">
        <x:v>0</x:v>
      </x:c>
      <x:c r="BG1022" s="36" t="n">
        <x:v>12</x:v>
      </x:c>
      <x:c r="BH1022" s="36" t="n">
        <x:v>0</x:v>
      </x:c>
      <x:c r="BI1022" s="36" t="n">
        <x:v>0</x:v>
      </x:c>
      <x:c r="BJ1022" s="36"/>
      <x:c r="BK1022" s="36" t="n">
        <x:f>MAX(0,AO1022+AZ1022-BV1022)</x:f>
        <x:v>38</x:v>
      </x:c>
      <x:c r="BL1022" s="36" t="n">
        <x:f>MAX(0,AP1022+BA1022-BW1022)</x:f>
        <x:v>16</x:v>
      </x:c>
      <x:c r="BM1022" s="36" t="n">
        <x:f>MAX(0,AQ1022+BB1022-BX1022)</x:f>
        <x:v>25</x:v>
      </x:c>
      <x:c r="BN1022" s="36" t="n">
        <x:f>MAX(0,AR1022+BC1022-BY1022)</x:f>
        <x:v>28</x:v>
      </x:c>
      <x:c r="BO1022" s="36" t="n">
        <x:f>MAX(0,AS1022+BD1022-BZ1022)</x:f>
        <x:v>27</x:v>
      </x:c>
      <x:c r="BP1022" s="36" t="n">
        <x:f>MAX(0,AT1022+BE1022-CA1022)</x:f>
        <x:v>26</x:v>
      </x:c>
      <x:c r="BQ1022" s="36" t="n">
        <x:f>MAX(0,AU1022+BF1022-CB1022)</x:f>
        <x:v>41</x:v>
      </x:c>
      <x:c r="BR1022" s="36" t="n">
        <x:f>MAX(0,AV1022+BG1022-CC1022)</x:f>
        <x:v>42</x:v>
      </x:c>
      <x:c r="BS1022" s="36" t="n">
        <x:f>MAX(0,AW1022+BH1022-CD1022)</x:f>
        <x:v>28</x:v>
      </x:c>
      <x:c r="BT1022" s="36" t="n">
        <x:f>MAX(0,AX1022+BI1022-CE1022)</x:f>
        <x:v>25</x:v>
      </x:c>
      <x:c r="BU1022" s="36" t="n">
        <x:f>SUM(BK1022:BT1022)</x:f>
        <x:v>296</x:v>
      </x:c>
      <x:c r="BV1022" s="36" t="n">
        <x:v>1</x:v>
      </x:c>
      <x:c r="BW1022" s="36" t="n">
        <x:v>3</x:v>
      </x:c>
      <x:c r="BX1022" s="36" t="n">
        <x:v>1</x:v>
      </x:c>
      <x:c r="BY1022" s="36" t="n">
        <x:v>1</x:v>
      </x:c>
      <x:c r="BZ1022" s="36" t="n">
        <x:v>1</x:v>
      </x:c>
      <x:c r="CA1022" s="36" t="n">
        <x:v>1</x:v>
      </x:c>
      <x:c r="CB1022" s="36" t="n">
        <x:v>1</x:v>
      </x:c>
      <x:c r="CC1022" s="36" t="n">
        <x:v>1</x:v>
      </x:c>
      <x:c r="CD1022" s="36" t="n">
        <x:v>1</x:v>
      </x:c>
      <x:c r="CE1022" s="36" t="n">
        <x:v>1</x:v>
      </x:c>
      <x:c r="CF1022" s="36"/>
      <x:c r="CG1022" s="36" t="n">
        <x:f>SUM(BW1022,CD1022)</x:f>
        <x:v>4</x:v>
      </x:c>
      <x:c r="CH1022" s="36" t="n">
        <x:f>SUM(BX1022,CA1022)</x:f>
        <x:v>2</x:v>
      </x:c>
      <x:c r="CI1022" s="36" t="n">
        <x:f>SUM(BY1022)</x:f>
        <x:v>1</x:v>
      </x:c>
      <x:c r="CJ1022" s="36" t="n">
        <x:f>SUM(BV1022,BZ1022,CB1022)</x:f>
        <x:v>3</x:v>
      </x:c>
      <x:c r="CK1022" s="36" t="n">
        <x:f>SUM(CC1022,CE1022)</x:f>
        <x:v>2</x:v>
      </x:c>
      <x:c r="CL1022" s="36" t="n">
        <x:f>SUM(CG1022:CK1022)</x:f>
        <x:v>12</x:v>
      </x:c>
      <x:c r="CM1022" s="39" t="n">
        <x:f>SUM(BW1022*0.075,CD1022*0.075)</x:f>
        <x:v>0.3</x:v>
      </x:c>
      <x:c r="CN1022" s="39" t="n">
        <x:f>SUM(BX1022*0.06,CA1022*0.03)</x:f>
        <x:v>0.09</x:v>
      </x:c>
      <x:c r="CO1022" s="39" t="n">
        <x:f>SUM(BY1022*0.08)</x:f>
        <x:v>0.08</x:v>
      </x:c>
      <x:c r="CP1022" s="39" t="n">
        <x:f>SUM(BV1022*0.12,BZ1022*0.06,CB1022*0.03)</x:f>
        <x:v>0.21</x:v>
      </x:c>
      <x:c r="CQ1022" s="39" t="n">
        <x:f>SUM(CC1022*0.01,CE1022*0.1)</x:f>
        <x:v>0.11</x:v>
      </x:c>
      <x:c r="CR1022" s="39" t="n">
        <x:f>SUM(CM1022:CQ1022)</x:f>
        <x:v>0.79</x:v>
      </x:c>
      <x:c r="CS1022" s="36" t="n">
        <x:f>SUM(CG1022:CH1022)</x:f>
        <x:v>6</x:v>
      </x:c>
      <x:c r="CT1022" s="36" t="str"/>
      <x:c r="CU1022" s="36" t="n">
        <x:f>MIN(AG1022,CG1022)</x:f>
        <x:v>4</x:v>
      </x:c>
      <x:c r="CV1022" s="36" t="n">
        <x:f>MIN(AG1022,CH1022)</x:f>
        <x:v>2</x:v>
      </x:c>
      <x:c r="CW1022" s="36" t="n">
        <x:f>MIN(AG1022,CI1022)</x:f>
        <x:v>1</x:v>
      </x:c>
      <x:c r="CX1022" s="36" t="n">
        <x:f>MIN(AG1022,CJ1022)</x:f>
        <x:v>3</x:v>
      </x:c>
      <x:c r="CY1022" s="36" t="n">
        <x:f>MIN(AG1022,CK1022)</x:f>
        <x:v>2</x:v>
      </x:c>
    </x:row>
    <x:row r="1023" ht="18" customHeight="1">
      <x:c r="A1023" s="35" t="str">
        <x:v>Area HC-01</x:v>
      </x:c>
      <x:c r="B1023" s="35" t="str">
        <x:v>Area Lead HC-01</x:v>
      </x:c>
      <x:c r="C1023" s="35" t="str">
        <x:v>Field Lead HC-09</x:v>
      </x:c>
      <x:c r="D1023" s="35" t="str">
        <x:v>City HC-A</x:v>
      </x:c>
      <x:c r="E1023" s="35" t="n">
        <x:v>4</x:v>
      </x:c>
      <x:c r="F1023" s="35" t="n">
        <x:v>24</x:v>
      </x:c>
      <x:c r="G1023" s="35" t="n">
        <x:v>1</x:v>
      </x:c>
      <x:c r="H1023" s="35" t="str">
        <x:v>Promoter</x:v>
      </x:c>
      <x:c r="I1023" s="35" t="str">
        <x:v>Agency HC-03</x:v>
      </x:c>
      <x:c r="J1023" s="35" t="str">
        <x:v>PR-HC-015</x:v>
      </x:c>
      <x:c r="K1023" s="35" t="str">
        <x:v>Masked Promoter HC-015</x:v>
      </x:c>
      <x:c r="L1023" s="35" t="str">
        <x:v>9XXXX10015</x:v>
      </x:c>
      <x:c r="M1023" s="37" t="n">
        <x:v>46219</x:v>
      </x:c>
      <x:c r="N1023" s="35" t="str">
        <x:v>Cohort 1</x:v>
      </x:c>
      <x:c r="O1023" s="35" t="str">
        <x:v>DIST-HC-05</x:v>
      </x:c>
      <x:c r="P1023" s="35" t="str">
        <x:v>Masked Distributor HC-05</x:v>
      </x:c>
      <x:c r="Q1023" s="35" t="str">
        <x:v>P-HC-043</x:v>
      </x:c>
      <x:c r="R1023" s="35" t="str">
        <x:v>HC-043</x:v>
      </x:c>
      <x:c r="S1023" s="35" t="str">
        <x:v>Masked Store HC-043</x:v>
      </x:c>
      <x:c r="T1023" s="35" t="str">
        <x:v>XX1043</x:v>
      </x:c>
      <x:c r="U1023" s="35" t="str">
        <x:v>Beauty Retail</x:v>
      </x:c>
      <x:c r="V1023" s="35" t="str">
        <x:v>Masked</x:v>
      </x:c>
      <x:c r="W1023" s="35" t="str">
        <x:v>Masked</x:v>
      </x:c>
      <x:c r="X1023" s="37" t="n">
        <x:v>46207</x:v>
      </x:c>
      <x:c r="Y1023" s="37" t="n">
        <x:v>46276</x:v>
      </x:c>
      <x:c r="Z1023" s="35" t="str">
        <x:v>W02</x:v>
      </x:c>
      <x:c r="AA1023" s="35" t="str">
        <x:v>Sep'26</x:v>
      </x:c>
      <x:c r="AB1023" s="35" t="str">
        <x:v>08 - 14</x:v>
      </x:c>
      <x:c r="AC1023" s="35" t="str">
        <x:v>Week 2 of Sep 2026</x:v>
      </x:c>
      <x:c r="AD1023" s="35" t="str">
        <x:v>Continue</x:v>
      </x:c>
      <x:c r="AE1023" s="35" t="str">
        <x:v>Replenishment pending for selected SKU</x:v>
      </x:c>
      <x:c r="AF1023" s="36" t="n">
        <x:v>46</x:v>
      </x:c>
      <x:c r="AG1023" s="36" t="n">
        <x:v>18</x:v>
      </x:c>
      <x:c r="AH1023" s="38" t="n">
        <x:f>IFERROR(AG1023/AF1023,0)</x:f>
        <x:v>0.391304347826087</x:v>
      </x:c>
      <x:c r="AI1023" s="36" t="n">
        <x:v>12</x:v>
      </x:c>
      <x:c r="AJ1023" s="38" t="n">
        <x:f>IFERROR(AI1023/AG1023,0)</x:f>
        <x:v>0.6666666666666666</x:v>
      </x:c>
      <x:c r="AK1023" s="36" t="n">
        <x:v>3</x:v>
      </x:c>
      <x:c r="AL1023" s="36" t="n">
        <x:v>8</x:v>
      </x:c>
      <x:c r="AM1023" s="36" t="n">
        <x:v>1</x:v>
      </x:c>
      <x:c r="AN1023" s="38" t="n">
        <x:f>IFERROR(AL1023/AG1023,0)</x:f>
        <x:v>0.4444444444444444</x:v>
      </x:c>
      <x:c r="AO1023" s="36" t="n">
        <x:f>BK1022</x:f>
        <x:v>38</x:v>
      </x:c>
      <x:c r="AP1023" s="36" t="n">
        <x:f>BL1022</x:f>
        <x:v>16</x:v>
      </x:c>
      <x:c r="AQ1023" s="36" t="n">
        <x:f>BM1022</x:f>
        <x:v>25</x:v>
      </x:c>
      <x:c r="AR1023" s="36" t="n">
        <x:f>BN1022</x:f>
        <x:v>28</x:v>
      </x:c>
      <x:c r="AS1023" s="36" t="n">
        <x:f>BO1022</x:f>
        <x:v>27</x:v>
      </x:c>
      <x:c r="AT1023" s="36" t="n">
        <x:f>BP1022</x:f>
        <x:v>26</x:v>
      </x:c>
      <x:c r="AU1023" s="36" t="n">
        <x:f>BQ1022</x:f>
        <x:v>41</x:v>
      </x:c>
      <x:c r="AV1023" s="36" t="n">
        <x:f>BR1022</x:f>
        <x:v>42</x:v>
      </x:c>
      <x:c r="AW1023" s="36" t="n">
        <x:f>BS1022</x:f>
        <x:v>28</x:v>
      </x:c>
      <x:c r="AX1023" s="36" t="n">
        <x:f>BT1022</x:f>
        <x:v>25</x:v>
      </x:c>
      <x:c r="AY1023" s="36" t="n">
        <x:f>SUM(AO1023:AX1023)</x:f>
        <x:v>296</x:v>
      </x:c>
      <x:c r="AZ1023" s="36" t="n">
        <x:v>0</x:v>
      </x:c>
      <x:c r="BA1023" s="36" t="n">
        <x:v>0</x:v>
      </x:c>
      <x:c r="BB1023" s="36" t="n">
        <x:v>13</x:v>
      </x:c>
      <x:c r="BC1023" s="36" t="n">
        <x:v>0</x:v>
      </x:c>
      <x:c r="BD1023" s="36" t="n">
        <x:v>0</x:v>
      </x:c>
      <x:c r="BE1023" s="36" t="n">
        <x:v>0</x:v>
      </x:c>
      <x:c r="BF1023" s="36" t="n">
        <x:v>0</x:v>
      </x:c>
      <x:c r="BG1023" s="36" t="n">
        <x:v>0</x:v>
      </x:c>
      <x:c r="BH1023" s="36" t="n">
        <x:v>23</x:v>
      </x:c>
      <x:c r="BI1023" s="36" t="n">
        <x:v>0</x:v>
      </x:c>
      <x:c r="BJ1023" s="36"/>
      <x:c r="BK1023" s="36" t="n">
        <x:f>MAX(0,AO1023+AZ1023-BV1023)</x:f>
        <x:v>37</x:v>
      </x:c>
      <x:c r="BL1023" s="36" t="n">
        <x:f>MAX(0,AP1023+BA1023-BW1023)</x:f>
        <x:v>0</x:v>
      </x:c>
      <x:c r="BM1023" s="36" t="n">
        <x:f>MAX(0,AQ1023+BB1023-BX1023)</x:f>
        <x:v>37</x:v>
      </x:c>
      <x:c r="BN1023" s="36" t="n">
        <x:f>MAX(0,AR1023+BC1023-BY1023)</x:f>
        <x:v>26</x:v>
      </x:c>
      <x:c r="BO1023" s="36" t="n">
        <x:f>MAX(0,AS1023+BD1023-BZ1023)</x:f>
        <x:v>26</x:v>
      </x:c>
      <x:c r="BP1023" s="36" t="n">
        <x:f>MAX(0,AT1023+BE1023-CA1023)</x:f>
        <x:v>25</x:v>
      </x:c>
      <x:c r="BQ1023" s="36" t="n">
        <x:f>MAX(0,AU1023+BF1023-CB1023)</x:f>
        <x:v>40</x:v>
      </x:c>
      <x:c r="BR1023" s="36" t="n">
        <x:f>MAX(0,AV1023+BG1023-CC1023)</x:f>
        <x:v>42</x:v>
      </x:c>
      <x:c r="BS1023" s="36" t="n">
        <x:f>MAX(0,AW1023+BH1023-CD1023)</x:f>
        <x:v>50</x:v>
      </x:c>
      <x:c r="BT1023" s="36" t="n">
        <x:f>MAX(0,AX1023+BI1023-CE1023)</x:f>
        <x:v>24</x:v>
      </x:c>
      <x:c r="BU1023" s="36" t="n">
        <x:f>SUM(BK1023:BT1023)</x:f>
        <x:v>307</x:v>
      </x:c>
      <x:c r="BV1023" s="36" t="n">
        <x:v>1</x:v>
      </x:c>
      <x:c r="BW1023" s="36" t="n">
        <x:v>16</x:v>
      </x:c>
      <x:c r="BX1023" s="36" t="n">
        <x:v>1</x:v>
      </x:c>
      <x:c r="BY1023" s="36" t="n">
        <x:v>2</x:v>
      </x:c>
      <x:c r="BZ1023" s="36" t="n">
        <x:v>1</x:v>
      </x:c>
      <x:c r="CA1023" s="36" t="n">
        <x:v>1</x:v>
      </x:c>
      <x:c r="CB1023" s="36" t="n">
        <x:v>1</x:v>
      </x:c>
      <x:c r="CC1023" s="36" t="n">
        <x:v>0</x:v>
      </x:c>
      <x:c r="CD1023" s="36" t="n">
        <x:v>1</x:v>
      </x:c>
      <x:c r="CE1023" s="36" t="n">
        <x:v>1</x:v>
      </x:c>
      <x:c r="CF1023" s="36"/>
      <x:c r="CG1023" s="36" t="n">
        <x:f>SUM(BW1023,CD1023)</x:f>
        <x:v>17</x:v>
      </x:c>
      <x:c r="CH1023" s="36" t="n">
        <x:f>SUM(BX1023,CA1023)</x:f>
        <x:v>2</x:v>
      </x:c>
      <x:c r="CI1023" s="36" t="n">
        <x:f>SUM(BY1023)</x:f>
        <x:v>2</x:v>
      </x:c>
      <x:c r="CJ1023" s="36" t="n">
        <x:f>SUM(BV1023,BZ1023,CB1023)</x:f>
        <x:v>3</x:v>
      </x:c>
      <x:c r="CK1023" s="36" t="n">
        <x:f>SUM(CC1023,CE1023)</x:f>
        <x:v>1</x:v>
      </x:c>
      <x:c r="CL1023" s="36" t="n">
        <x:f>SUM(CG1023:CK1023)</x:f>
        <x:v>25</x:v>
      </x:c>
      <x:c r="CM1023" s="39" t="n">
        <x:f>SUM(BW1023*0.075,CD1023*0.075)</x:f>
        <x:v>1.275</x:v>
      </x:c>
      <x:c r="CN1023" s="39" t="n">
        <x:f>SUM(BX1023*0.06,CA1023*0.03)</x:f>
        <x:v>0.09</x:v>
      </x:c>
      <x:c r="CO1023" s="39" t="n">
        <x:f>SUM(BY1023*0.08)</x:f>
        <x:v>0.16</x:v>
      </x:c>
      <x:c r="CP1023" s="39" t="n">
        <x:f>SUM(BV1023*0.12,BZ1023*0.06,CB1023*0.03)</x:f>
        <x:v>0.21</x:v>
      </x:c>
      <x:c r="CQ1023" s="39" t="n">
        <x:f>SUM(CC1023*0.01,CE1023*0.1)</x:f>
        <x:v>0.1</x:v>
      </x:c>
      <x:c r="CR1023" s="39" t="n">
        <x:f>SUM(CM1023:CQ1023)</x:f>
        <x:v>1.835</x:v>
      </x:c>
      <x:c r="CS1023" s="36" t="n">
        <x:f>SUM(CG1023:CH1023)</x:f>
        <x:v>19</x:v>
      </x:c>
      <x:c r="CT1023" s="36" t="str"/>
      <x:c r="CU1023" s="36" t="n">
        <x:f>MIN(AG1023,CG1023)</x:f>
        <x:v>17</x:v>
      </x:c>
      <x:c r="CV1023" s="36" t="n">
        <x:f>MIN(AG1023,CH1023)</x:f>
        <x:v>2</x:v>
      </x:c>
      <x:c r="CW1023" s="36" t="n">
        <x:f>MIN(AG1023,CI1023)</x:f>
        <x:v>2</x:v>
      </x:c>
      <x:c r="CX1023" s="36" t="n">
        <x:f>MIN(AG1023,CJ1023)</x:f>
        <x:v>3</x:v>
      </x:c>
      <x:c r="CY1023" s="36" t="n">
        <x:f>MIN(AG1023,CK1023)</x:f>
        <x:v>1</x:v>
      </x:c>
    </x:row>
    <x:row r="1024" ht="18" customHeight="1">
      <x:c r="A1024" s="35" t="str">
        <x:v>Area HC-01</x:v>
      </x:c>
      <x:c r="B1024" s="35" t="str">
        <x:v>Area Lead HC-01</x:v>
      </x:c>
      <x:c r="C1024" s="35" t="str">
        <x:v>Field Lead HC-09</x:v>
      </x:c>
      <x:c r="D1024" s="35" t="str">
        <x:v>City HC-A</x:v>
      </x:c>
      <x:c r="E1024" s="35" t="n">
        <x:v>4</x:v>
      </x:c>
      <x:c r="F1024" s="35" t="n">
        <x:v>24</x:v>
      </x:c>
      <x:c r="G1024" s="35" t="n">
        <x:v>1</x:v>
      </x:c>
      <x:c r="H1024" s="35" t="str">
        <x:v>Promoter</x:v>
      </x:c>
      <x:c r="I1024" s="35" t="str">
        <x:v>Agency HC-03</x:v>
      </x:c>
      <x:c r="J1024" s="35" t="str">
        <x:v>PR-HC-015</x:v>
      </x:c>
      <x:c r="K1024" s="35" t="str">
        <x:v>Masked Promoter HC-015</x:v>
      </x:c>
      <x:c r="L1024" s="35" t="str">
        <x:v>9XXXX10015</x:v>
      </x:c>
      <x:c r="M1024" s="37" t="n">
        <x:v>46219</x:v>
      </x:c>
      <x:c r="N1024" s="35" t="str">
        <x:v>Cohort 1</x:v>
      </x:c>
      <x:c r="O1024" s="35" t="str">
        <x:v>DIST-HC-05</x:v>
      </x:c>
      <x:c r="P1024" s="35" t="str">
        <x:v>Masked Distributor HC-05</x:v>
      </x:c>
      <x:c r="Q1024" s="35" t="str">
        <x:v>P-HC-043</x:v>
      </x:c>
      <x:c r="R1024" s="35" t="str">
        <x:v>HC-043</x:v>
      </x:c>
      <x:c r="S1024" s="35" t="str">
        <x:v>Masked Store HC-043</x:v>
      </x:c>
      <x:c r="T1024" s="35" t="str">
        <x:v>XX1043</x:v>
      </x:c>
      <x:c r="U1024" s="35" t="str">
        <x:v>Beauty Retail</x:v>
      </x:c>
      <x:c r="V1024" s="35" t="str">
        <x:v>Masked</x:v>
      </x:c>
      <x:c r="W1024" s="35" t="str">
        <x:v>Masked</x:v>
      </x:c>
      <x:c r="X1024" s="37" t="n">
        <x:v>46207</x:v>
      </x:c>
      <x:c r="Y1024" s="37" t="n">
        <x:v>46277</x:v>
      </x:c>
      <x:c r="Z1024" s="35" t="str">
        <x:v>W02</x:v>
      </x:c>
      <x:c r="AA1024" s="35" t="str">
        <x:v>Sep'26</x:v>
      </x:c>
      <x:c r="AB1024" s="35" t="str">
        <x:v>08 - 14</x:v>
      </x:c>
      <x:c r="AC1024" s="35" t="str">
        <x:v>Week 2 of Sep 2026</x:v>
      </x:c>
      <x:c r="AD1024" s="35" t="str">
        <x:v>Continue</x:v>
      </x:c>
      <x:c r="AE1024" s="35" t="str">
        <x:v>Replenishment pending for selected SKU</x:v>
      </x:c>
      <x:c r="AF1024" s="36" t="n">
        <x:v>65</x:v>
      </x:c>
      <x:c r="AG1024" s="36" t="n">
        <x:v>19</x:v>
      </x:c>
      <x:c r="AH1024" s="38" t="n">
        <x:f>IFERROR(AG1024/AF1024,0)</x:f>
        <x:v>0.2923076923076923</x:v>
      </x:c>
      <x:c r="AI1024" s="36" t="n">
        <x:v>17</x:v>
      </x:c>
      <x:c r="AJ1024" s="38" t="n">
        <x:f>IFERROR(AI1024/AG1024,0)</x:f>
        <x:v>0.8947368421052632</x:v>
      </x:c>
      <x:c r="AK1024" s="36" t="n">
        <x:v>3</x:v>
      </x:c>
      <x:c r="AL1024" s="36" t="n">
        <x:v>5</x:v>
      </x:c>
      <x:c r="AM1024" s="36" t="n">
        <x:v>1</x:v>
      </x:c>
      <x:c r="AN1024" s="38" t="n">
        <x:f>IFERROR(AL1024/AG1024,0)</x:f>
        <x:v>0.2631578947368421</x:v>
      </x:c>
      <x:c r="AO1024" s="36" t="n">
        <x:f>BK1023</x:f>
        <x:v>37</x:v>
      </x:c>
      <x:c r="AP1024" s="36" t="n">
        <x:f>BL1023</x:f>
        <x:v>0</x:v>
      </x:c>
      <x:c r="AQ1024" s="36" t="n">
        <x:f>BM1023</x:f>
        <x:v>37</x:v>
      </x:c>
      <x:c r="AR1024" s="36" t="n">
        <x:f>BN1023</x:f>
        <x:v>26</x:v>
      </x:c>
      <x:c r="AS1024" s="36" t="n">
        <x:f>BO1023</x:f>
        <x:v>26</x:v>
      </x:c>
      <x:c r="AT1024" s="36" t="n">
        <x:f>BP1023</x:f>
        <x:v>25</x:v>
      </x:c>
      <x:c r="AU1024" s="36" t="n">
        <x:f>BQ1023</x:f>
        <x:v>40</x:v>
      </x:c>
      <x:c r="AV1024" s="36" t="n">
        <x:f>BR1023</x:f>
        <x:v>42</x:v>
      </x:c>
      <x:c r="AW1024" s="36" t="n">
        <x:f>BS1023</x:f>
        <x:v>50</x:v>
      </x:c>
      <x:c r="AX1024" s="36" t="n">
        <x:f>BT1023</x:f>
        <x:v>24</x:v>
      </x:c>
      <x:c r="AY1024" s="36" t="n">
        <x:f>SUM(AO1024:AX1024)</x:f>
        <x:v>307</x:v>
      </x:c>
      <x:c r="AZ1024" s="36" t="n">
        <x:v>0</x:v>
      </x:c>
      <x:c r="BA1024" s="36" t="n">
        <x:v>0</x:v>
      </x:c>
      <x:c r="BB1024" s="36" t="n">
        <x:v>0</x:v>
      </x:c>
      <x:c r="BC1024" s="36" t="n">
        <x:v>22</x:v>
      </x:c>
      <x:c r="BD1024" s="36" t="n">
        <x:v>0</x:v>
      </x:c>
      <x:c r="BE1024" s="36" t="n">
        <x:v>0</x:v>
      </x:c>
      <x:c r="BF1024" s="36" t="n">
        <x:v>0</x:v>
      </x:c>
      <x:c r="BG1024" s="36" t="n">
        <x:v>0</x:v>
      </x:c>
      <x:c r="BH1024" s="36" t="n">
        <x:v>0</x:v>
      </x:c>
      <x:c r="BI1024" s="36" t="n">
        <x:v>14</x:v>
      </x:c>
      <x:c r="BJ1024" s="36"/>
      <x:c r="BK1024" s="36" t="n">
        <x:f>MAX(0,AO1024+AZ1024-BV1024)</x:f>
        <x:v>36</x:v>
      </x:c>
      <x:c r="BL1024" s="36" t="n">
        <x:f>MAX(0,AP1024+BA1024-BW1024)</x:f>
        <x:v>0</x:v>
      </x:c>
      <x:c r="BM1024" s="36" t="n">
        <x:f>MAX(0,AQ1024+BB1024-BX1024)</x:f>
        <x:v>36</x:v>
      </x:c>
      <x:c r="BN1024" s="36" t="n">
        <x:f>MAX(0,AR1024+BC1024-BY1024)</x:f>
        <x:v>47</x:v>
      </x:c>
      <x:c r="BO1024" s="36" t="n">
        <x:f>MAX(0,AS1024+BD1024-BZ1024)</x:f>
        <x:v>25</x:v>
      </x:c>
      <x:c r="BP1024" s="36" t="n">
        <x:f>MAX(0,AT1024+BE1024-CA1024)</x:f>
        <x:v>24</x:v>
      </x:c>
      <x:c r="BQ1024" s="36" t="n">
        <x:f>MAX(0,AU1024+BF1024-CB1024)</x:f>
        <x:v>39</x:v>
      </x:c>
      <x:c r="BR1024" s="36" t="n">
        <x:f>MAX(0,AV1024+BG1024-CC1024)</x:f>
        <x:v>41</x:v>
      </x:c>
      <x:c r="BS1024" s="36" t="n">
        <x:f>MAX(0,AW1024+BH1024-CD1024)</x:f>
        <x:v>48</x:v>
      </x:c>
      <x:c r="BT1024" s="36" t="n">
        <x:f>MAX(0,AX1024+BI1024-CE1024)</x:f>
        <x:v>37</x:v>
      </x:c>
      <x:c r="BU1024" s="36" t="n">
        <x:f>SUM(BK1024:BT1024)</x:f>
        <x:v>333</x:v>
      </x:c>
      <x:c r="BV1024" s="36" t="n">
        <x:v>1</x:v>
      </x:c>
      <x:c r="BW1024" s="36" t="n">
        <x:v>0</x:v>
      </x:c>
      <x:c r="BX1024" s="36" t="n">
        <x:v>1</x:v>
      </x:c>
      <x:c r="BY1024" s="36" t="n">
        <x:v>1</x:v>
      </x:c>
      <x:c r="BZ1024" s="36" t="n">
        <x:v>1</x:v>
      </x:c>
      <x:c r="CA1024" s="36" t="n">
        <x:v>1</x:v>
      </x:c>
      <x:c r="CB1024" s="36" t="n">
        <x:v>1</x:v>
      </x:c>
      <x:c r="CC1024" s="36" t="n">
        <x:v>1</x:v>
      </x:c>
      <x:c r="CD1024" s="36" t="n">
        <x:v>2</x:v>
      </x:c>
      <x:c r="CE1024" s="36" t="n">
        <x:v>1</x:v>
      </x:c>
      <x:c r="CF1024" s="36"/>
      <x:c r="CG1024" s="36" t="n">
        <x:f>SUM(BW1024,CD1024)</x:f>
        <x:v>2</x:v>
      </x:c>
      <x:c r="CH1024" s="36" t="n">
        <x:f>SUM(BX1024,CA1024)</x:f>
        <x:v>2</x:v>
      </x:c>
      <x:c r="CI1024" s="36" t="n">
        <x:f>SUM(BY1024)</x:f>
        <x:v>1</x:v>
      </x:c>
      <x:c r="CJ1024" s="36" t="n">
        <x:f>SUM(BV1024,BZ1024,CB1024)</x:f>
        <x:v>3</x:v>
      </x:c>
      <x:c r="CK1024" s="36" t="n">
        <x:f>SUM(CC1024,CE1024)</x:f>
        <x:v>2</x:v>
      </x:c>
      <x:c r="CL1024" s="36" t="n">
        <x:f>SUM(CG1024:CK1024)</x:f>
        <x:v>10</x:v>
      </x:c>
      <x:c r="CM1024" s="39" t="n">
        <x:f>SUM(BW1024*0.075,CD1024*0.075)</x:f>
        <x:v>0.15</x:v>
      </x:c>
      <x:c r="CN1024" s="39" t="n">
        <x:f>SUM(BX1024*0.06,CA1024*0.03)</x:f>
        <x:v>0.09</x:v>
      </x:c>
      <x:c r="CO1024" s="39" t="n">
        <x:f>SUM(BY1024*0.08)</x:f>
        <x:v>0.08</x:v>
      </x:c>
      <x:c r="CP1024" s="39" t="n">
        <x:f>SUM(BV1024*0.12,BZ1024*0.06,CB1024*0.03)</x:f>
        <x:v>0.21</x:v>
      </x:c>
      <x:c r="CQ1024" s="39" t="n">
        <x:f>SUM(CC1024*0.01,CE1024*0.1)</x:f>
        <x:v>0.11</x:v>
      </x:c>
      <x:c r="CR1024" s="39" t="n">
        <x:f>SUM(CM1024:CQ1024)</x:f>
        <x:v>0.64</x:v>
      </x:c>
      <x:c r="CS1024" s="36" t="n">
        <x:f>SUM(CG1024:CH1024)</x:f>
        <x:v>4</x:v>
      </x:c>
      <x:c r="CT1024" s="36" t="str"/>
      <x:c r="CU1024" s="36" t="n">
        <x:f>MIN(AG1024,CG1024)</x:f>
        <x:v>2</x:v>
      </x:c>
      <x:c r="CV1024" s="36" t="n">
        <x:f>MIN(AG1024,CH1024)</x:f>
        <x:v>2</x:v>
      </x:c>
      <x:c r="CW1024" s="36" t="n">
        <x:f>MIN(AG1024,CI1024)</x:f>
        <x:v>1</x:v>
      </x:c>
      <x:c r="CX1024" s="36" t="n">
        <x:f>MIN(AG1024,CJ1024)</x:f>
        <x:v>3</x:v>
      </x:c>
      <x:c r="CY1024" s="36" t="n">
        <x:f>MIN(AG1024,CK1024)</x:f>
        <x:v>2</x:v>
      </x:c>
    </x:row>
    <x:row r="1025" ht="18" customHeight="1">
      <x:c r="A1025" s="35" t="str">
        <x:v>Area HC-01</x:v>
      </x:c>
      <x:c r="B1025" s="35" t="str">
        <x:v>Area Lead HC-01</x:v>
      </x:c>
      <x:c r="C1025" s="35" t="str">
        <x:v>Field Lead HC-09</x:v>
      </x:c>
      <x:c r="D1025" s="35" t="str">
        <x:v>City HC-A</x:v>
      </x:c>
      <x:c r="E1025" s="35" t="n">
        <x:v>4</x:v>
      </x:c>
      <x:c r="F1025" s="35" t="n">
        <x:v>24</x:v>
      </x:c>
      <x:c r="G1025" s="35" t="n">
        <x:v>1</x:v>
      </x:c>
      <x:c r="H1025" s="35" t="str">
        <x:v>Promoter</x:v>
      </x:c>
      <x:c r="I1025" s="35" t="str">
        <x:v>Agency HC-03</x:v>
      </x:c>
      <x:c r="J1025" s="35" t="str">
        <x:v>PR-HC-015</x:v>
      </x:c>
      <x:c r="K1025" s="35" t="str">
        <x:v>Masked Promoter HC-015</x:v>
      </x:c>
      <x:c r="L1025" s="35" t="str">
        <x:v>9XXXX10015</x:v>
      </x:c>
      <x:c r="M1025" s="37" t="n">
        <x:v>46219</x:v>
      </x:c>
      <x:c r="N1025" s="35" t="str">
        <x:v>Cohort 1</x:v>
      </x:c>
      <x:c r="O1025" s="35" t="str">
        <x:v>DIST-HC-05</x:v>
      </x:c>
      <x:c r="P1025" s="35" t="str">
        <x:v>Masked Distributor HC-05</x:v>
      </x:c>
      <x:c r="Q1025" s="35" t="str">
        <x:v>P-HC-043</x:v>
      </x:c>
      <x:c r="R1025" s="35" t="str">
        <x:v>HC-043</x:v>
      </x:c>
      <x:c r="S1025" s="35" t="str">
        <x:v>Masked Store HC-043</x:v>
      </x:c>
      <x:c r="T1025" s="35" t="str">
        <x:v>XX1043</x:v>
      </x:c>
      <x:c r="U1025" s="35" t="str">
        <x:v>Beauty Retail</x:v>
      </x:c>
      <x:c r="V1025" s="35" t="str">
        <x:v>Masked</x:v>
      </x:c>
      <x:c r="W1025" s="35" t="str">
        <x:v>Masked</x:v>
      </x:c>
      <x:c r="X1025" s="37" t="n">
        <x:v>46207</x:v>
      </x:c>
      <x:c r="Y1025" s="37" t="n">
        <x:v>46279</x:v>
      </x:c>
      <x:c r="Z1025" s="35" t="str">
        <x:v>W02</x:v>
      </x:c>
      <x:c r="AA1025" s="35" t="str">
        <x:v>Sep'26</x:v>
      </x:c>
      <x:c r="AB1025" s="35" t="str">
        <x:v>08 - 14</x:v>
      </x:c>
      <x:c r="AC1025" s="35" t="str">
        <x:v>Week 2 of Sep 2026</x:v>
      </x:c>
      <x:c r="AD1025" s="35" t="str">
        <x:v>Continue</x:v>
      </x:c>
      <x:c r="AE1025" s="35" t="str">
        <x:v>Replenishment pending for selected SKU</x:v>
      </x:c>
      <x:c r="AF1025" s="36" t="n">
        <x:v>59</x:v>
      </x:c>
      <x:c r="AG1025" s="36" t="n">
        <x:v>16</x:v>
      </x:c>
      <x:c r="AH1025" s="38" t="n">
        <x:f>IFERROR(AG1025/AF1025,0)</x:f>
        <x:v>0.2711864406779661</x:v>
      </x:c>
      <x:c r="AI1025" s="36" t="n">
        <x:v>11</x:v>
      </x:c>
      <x:c r="AJ1025" s="38" t="n">
        <x:f>IFERROR(AI1025/AG1025,0)</x:f>
        <x:v>0.6875</x:v>
      </x:c>
      <x:c r="AK1025" s="36" t="n">
        <x:v>4</x:v>
      </x:c>
      <x:c r="AL1025" s="36" t="n">
        <x:v>4</x:v>
      </x:c>
      <x:c r="AM1025" s="36" t="n">
        <x:v>1</x:v>
      </x:c>
      <x:c r="AN1025" s="38" t="n">
        <x:f>IFERROR(AL1025/AG1025,0)</x:f>
        <x:v>0.25</x:v>
      </x:c>
      <x:c r="AO1025" s="36" t="n">
        <x:f>BK1024</x:f>
        <x:v>36</x:v>
      </x:c>
      <x:c r="AP1025" s="36" t="n">
        <x:f>BL1024</x:f>
        <x:v>0</x:v>
      </x:c>
      <x:c r="AQ1025" s="36" t="n">
        <x:f>BM1024</x:f>
        <x:v>36</x:v>
      </x:c>
      <x:c r="AR1025" s="36" t="n">
        <x:f>BN1024</x:f>
        <x:v>47</x:v>
      </x:c>
      <x:c r="AS1025" s="36" t="n">
        <x:f>BO1024</x:f>
        <x:v>25</x:v>
      </x:c>
      <x:c r="AT1025" s="36" t="n">
        <x:f>BP1024</x:f>
        <x:v>24</x:v>
      </x:c>
      <x:c r="AU1025" s="36" t="n">
        <x:f>BQ1024</x:f>
        <x:v>39</x:v>
      </x:c>
      <x:c r="AV1025" s="36" t="n">
        <x:f>BR1024</x:f>
        <x:v>41</x:v>
      </x:c>
      <x:c r="AW1025" s="36" t="n">
        <x:f>BS1024</x:f>
        <x:v>48</x:v>
      </x:c>
      <x:c r="AX1025" s="36" t="n">
        <x:f>BT1024</x:f>
        <x:v>37</x:v>
      </x:c>
      <x:c r="AY1025" s="36" t="n">
        <x:f>SUM(AO1025:AX1025)</x:f>
        <x:v>333</x:v>
      </x:c>
      <x:c r="AZ1025" s="36" t="n">
        <x:v>0</x:v>
      </x:c>
      <x:c r="BA1025" s="36" t="n">
        <x:v>0</x:v>
      </x:c>
      <x:c r="BB1025" s="36" t="n">
        <x:v>0</x:v>
      </x:c>
      <x:c r="BC1025" s="36" t="n">
        <x:v>0</x:v>
      </x:c>
      <x:c r="BD1025" s="36" t="n">
        <x:v>11</x:v>
      </x:c>
      <x:c r="BE1025" s="36" t="n">
        <x:v>0</x:v>
      </x:c>
      <x:c r="BF1025" s="36" t="n">
        <x:v>0</x:v>
      </x:c>
      <x:c r="BG1025" s="36" t="n">
        <x:v>0</x:v>
      </x:c>
      <x:c r="BH1025" s="36" t="n">
        <x:v>0</x:v>
      </x:c>
      <x:c r="BI1025" s="36" t="n">
        <x:v>0</x:v>
      </x:c>
      <x:c r="BJ1025" s="36"/>
      <x:c r="BK1025" s="36" t="n">
        <x:f>MAX(0,AO1025+AZ1025-BV1025)</x:f>
        <x:v>35</x:v>
      </x:c>
      <x:c r="BL1025" s="36" t="n">
        <x:f>MAX(0,AP1025+BA1025-BW1025)</x:f>
        <x:v>0</x:v>
      </x:c>
      <x:c r="BM1025" s="36" t="n">
        <x:f>MAX(0,AQ1025+BB1025-BX1025)</x:f>
        <x:v>35</x:v>
      </x:c>
      <x:c r="BN1025" s="36" t="n">
        <x:f>MAX(0,AR1025+BC1025-BY1025)</x:f>
        <x:v>45</x:v>
      </x:c>
      <x:c r="BO1025" s="36" t="n">
        <x:f>MAX(0,AS1025+BD1025-BZ1025)</x:f>
        <x:v>35</x:v>
      </x:c>
      <x:c r="BP1025" s="36" t="n">
        <x:f>MAX(0,AT1025+BE1025-CA1025)</x:f>
        <x:v>24</x:v>
      </x:c>
      <x:c r="BQ1025" s="36" t="n">
        <x:f>MAX(0,AU1025+BF1025-CB1025)</x:f>
        <x:v>38</x:v>
      </x:c>
      <x:c r="BR1025" s="36" t="n">
        <x:f>MAX(0,AV1025+BG1025-CC1025)</x:f>
        <x:v>41</x:v>
      </x:c>
      <x:c r="BS1025" s="36" t="n">
        <x:f>MAX(0,AW1025+BH1025-CD1025)</x:f>
        <x:v>46</x:v>
      </x:c>
      <x:c r="BT1025" s="36" t="n">
        <x:f>MAX(0,AX1025+BI1025-CE1025)</x:f>
        <x:v>36</x:v>
      </x:c>
      <x:c r="BU1025" s="36" t="n">
        <x:f>SUM(BK1025:BT1025)</x:f>
        <x:v>335</x:v>
      </x:c>
      <x:c r="BV1025" s="36" t="n">
        <x:v>1</x:v>
      </x:c>
      <x:c r="BW1025" s="36" t="n">
        <x:v>0</x:v>
      </x:c>
      <x:c r="BX1025" s="36" t="n">
        <x:v>1</x:v>
      </x:c>
      <x:c r="BY1025" s="36" t="n">
        <x:v>2</x:v>
      </x:c>
      <x:c r="BZ1025" s="36" t="n">
        <x:v>1</x:v>
      </x:c>
      <x:c r="CA1025" s="36" t="n">
        <x:v>0</x:v>
      </x:c>
      <x:c r="CB1025" s="36" t="n">
        <x:v>1</x:v>
      </x:c>
      <x:c r="CC1025" s="36" t="n">
        <x:v>0</x:v>
      </x:c>
      <x:c r="CD1025" s="36" t="n">
        <x:v>2</x:v>
      </x:c>
      <x:c r="CE1025" s="36" t="n">
        <x:v>1</x:v>
      </x:c>
      <x:c r="CF1025" s="36"/>
      <x:c r="CG1025" s="36" t="n">
        <x:f>SUM(BW1025,CD1025)</x:f>
        <x:v>2</x:v>
      </x:c>
      <x:c r="CH1025" s="36" t="n">
        <x:f>SUM(BX1025,CA1025)</x:f>
        <x:v>1</x:v>
      </x:c>
      <x:c r="CI1025" s="36" t="n">
        <x:f>SUM(BY1025)</x:f>
        <x:v>2</x:v>
      </x:c>
      <x:c r="CJ1025" s="36" t="n">
        <x:f>SUM(BV1025,BZ1025,CB1025)</x:f>
        <x:v>3</x:v>
      </x:c>
      <x:c r="CK1025" s="36" t="n">
        <x:f>SUM(CC1025,CE1025)</x:f>
        <x:v>1</x:v>
      </x:c>
      <x:c r="CL1025" s="36" t="n">
        <x:f>SUM(CG1025:CK1025)</x:f>
        <x:v>9</x:v>
      </x:c>
      <x:c r="CM1025" s="39" t="n">
        <x:f>SUM(BW1025*0.075,CD1025*0.075)</x:f>
        <x:v>0.15</x:v>
      </x:c>
      <x:c r="CN1025" s="39" t="n">
        <x:f>SUM(BX1025*0.06,CA1025*0.03)</x:f>
        <x:v>0.06</x:v>
      </x:c>
      <x:c r="CO1025" s="39" t="n">
        <x:f>SUM(BY1025*0.08)</x:f>
        <x:v>0.16</x:v>
      </x:c>
      <x:c r="CP1025" s="39" t="n">
        <x:f>SUM(BV1025*0.12,BZ1025*0.06,CB1025*0.03)</x:f>
        <x:v>0.21</x:v>
      </x:c>
      <x:c r="CQ1025" s="39" t="n">
        <x:f>SUM(CC1025*0.01,CE1025*0.1)</x:f>
        <x:v>0.1</x:v>
      </x:c>
      <x:c r="CR1025" s="39" t="n">
        <x:f>SUM(CM1025:CQ1025)</x:f>
        <x:v>0.6799999999999999</x:v>
      </x:c>
      <x:c r="CS1025" s="36" t="n">
        <x:f>SUM(CG1025:CH1025)</x:f>
        <x:v>3</x:v>
      </x:c>
      <x:c r="CT1025" s="36" t="str"/>
      <x:c r="CU1025" s="36" t="n">
        <x:f>MIN(AG1025,CG1025)</x:f>
        <x:v>2</x:v>
      </x:c>
      <x:c r="CV1025" s="36" t="n">
        <x:f>MIN(AG1025,CH1025)</x:f>
        <x:v>1</x:v>
      </x:c>
      <x:c r="CW1025" s="36" t="n">
        <x:f>MIN(AG1025,CI1025)</x:f>
        <x:v>2</x:v>
      </x:c>
      <x:c r="CX1025" s="36" t="n">
        <x:f>MIN(AG1025,CJ1025)</x:f>
        <x:v>3</x:v>
      </x:c>
      <x:c r="CY1025" s="36" t="n">
        <x:f>MIN(AG1025,CK1025)</x:f>
        <x:v>1</x:v>
      </x:c>
    </x:row>
    <x:row r="1026" ht="18" customHeight="1">
      <x:c r="A1026" s="35" t="str">
        <x:v>Area HC-01</x:v>
      </x:c>
      <x:c r="B1026" s="35" t="str">
        <x:v>Area Lead HC-01</x:v>
      </x:c>
      <x:c r="C1026" s="35" t="str">
        <x:v>Field Lead HC-09</x:v>
      </x:c>
      <x:c r="D1026" s="35" t="str">
        <x:v>City HC-A</x:v>
      </x:c>
      <x:c r="E1026" s="35" t="n">
        <x:v>4</x:v>
      </x:c>
      <x:c r="F1026" s="35" t="n">
        <x:v>24</x:v>
      </x:c>
      <x:c r="G1026" s="35" t="n">
        <x:v>1</x:v>
      </x:c>
      <x:c r="H1026" s="35" t="str">
        <x:v>Promoter</x:v>
      </x:c>
      <x:c r="I1026" s="35" t="str">
        <x:v>Agency HC-03</x:v>
      </x:c>
      <x:c r="J1026" s="35" t="str">
        <x:v>PR-HC-015</x:v>
      </x:c>
      <x:c r="K1026" s="35" t="str">
        <x:v>Masked Promoter HC-015</x:v>
      </x:c>
      <x:c r="L1026" s="35" t="str">
        <x:v>9XXXX10015</x:v>
      </x:c>
      <x:c r="M1026" s="37" t="n">
        <x:v>46219</x:v>
      </x:c>
      <x:c r="N1026" s="35" t="str">
        <x:v>Cohort 1</x:v>
      </x:c>
      <x:c r="O1026" s="35" t="str">
        <x:v>DIST-HC-05</x:v>
      </x:c>
      <x:c r="P1026" s="35" t="str">
        <x:v>Masked Distributor HC-05</x:v>
      </x:c>
      <x:c r="Q1026" s="35" t="str">
        <x:v>P-HC-043</x:v>
      </x:c>
      <x:c r="R1026" s="35" t="str">
        <x:v>HC-043</x:v>
      </x:c>
      <x:c r="S1026" s="35" t="str">
        <x:v>Masked Store HC-043</x:v>
      </x:c>
      <x:c r="T1026" s="35" t="str">
        <x:v>XX1043</x:v>
      </x:c>
      <x:c r="U1026" s="35" t="str">
        <x:v>Beauty Retail</x:v>
      </x:c>
      <x:c r="V1026" s="35" t="str">
        <x:v>Masked</x:v>
      </x:c>
      <x:c r="W1026" s="35" t="str">
        <x:v>Masked</x:v>
      </x:c>
      <x:c r="X1026" s="37" t="n">
        <x:v>46207</x:v>
      </x:c>
      <x:c r="Y1026" s="37" t="n">
        <x:v>46280</x:v>
      </x:c>
      <x:c r="Z1026" s="35" t="str">
        <x:v>W03</x:v>
      </x:c>
      <x:c r="AA1026" s="35" t="str">
        <x:v>Sep'26</x:v>
      </x:c>
      <x:c r="AB1026" s="35" t="str">
        <x:v>15 - 21</x:v>
      </x:c>
      <x:c r="AC1026" s="35" t="str">
        <x:v>Week 3 of Sep 2026</x:v>
      </x:c>
      <x:c r="AD1026" s="35" t="str">
        <x:v>Continue</x:v>
      </x:c>
      <x:c r="AE1026" s="35" t="str">
        <x:v>Replenishment pending for selected SKU</x:v>
      </x:c>
      <x:c r="AF1026" s="36" t="n">
        <x:v>54</x:v>
      </x:c>
      <x:c r="AG1026" s="36" t="n">
        <x:v>22</x:v>
      </x:c>
      <x:c r="AH1026" s="38" t="n">
        <x:f>IFERROR(AG1026/AF1026,0)</x:f>
        <x:v>0.4074074074074074</x:v>
      </x:c>
      <x:c r="AI1026" s="36" t="n">
        <x:v>15</x:v>
      </x:c>
      <x:c r="AJ1026" s="38" t="n">
        <x:f>IFERROR(AI1026/AG1026,0)</x:f>
        <x:v>0.6818181818181818</x:v>
      </x:c>
      <x:c r="AK1026" s="36" t="n">
        <x:v>4</x:v>
      </x:c>
      <x:c r="AL1026" s="36" t="n">
        <x:v>7</x:v>
      </x:c>
      <x:c r="AM1026" s="36" t="n">
        <x:v>1</x:v>
      </x:c>
      <x:c r="AN1026" s="38" t="n">
        <x:f>IFERROR(AL1026/AG1026,0)</x:f>
        <x:v>0.3181818181818182</x:v>
      </x:c>
      <x:c r="AO1026" s="36" t="n">
        <x:f>BK1025</x:f>
        <x:v>35</x:v>
      </x:c>
      <x:c r="AP1026" s="36" t="n">
        <x:f>BL1025</x:f>
        <x:v>0</x:v>
      </x:c>
      <x:c r="AQ1026" s="36" t="n">
        <x:f>BM1025</x:f>
        <x:v>35</x:v>
      </x:c>
      <x:c r="AR1026" s="36" t="n">
        <x:f>BN1025</x:f>
        <x:v>45</x:v>
      </x:c>
      <x:c r="AS1026" s="36" t="n">
        <x:f>BO1025</x:f>
        <x:v>35</x:v>
      </x:c>
      <x:c r="AT1026" s="36" t="n">
        <x:f>BP1025</x:f>
        <x:v>24</x:v>
      </x:c>
      <x:c r="AU1026" s="36" t="n">
        <x:f>BQ1025</x:f>
        <x:v>38</x:v>
      </x:c>
      <x:c r="AV1026" s="36" t="n">
        <x:f>BR1025</x:f>
        <x:v>41</x:v>
      </x:c>
      <x:c r="AW1026" s="36" t="n">
        <x:f>BS1025</x:f>
        <x:v>46</x:v>
      </x:c>
      <x:c r="AX1026" s="36" t="n">
        <x:f>BT1025</x:f>
        <x:v>36</x:v>
      </x:c>
      <x:c r="AY1026" s="36" t="n">
        <x:f>SUM(AO1026:AX1026)</x:f>
        <x:v>335</x:v>
      </x:c>
      <x:c r="AZ1026" s="36" t="n">
        <x:v>0</x:v>
      </x:c>
      <x:c r="BA1026" s="36" t="n">
        <x:v>0</x:v>
      </x:c>
      <x:c r="BB1026" s="36" t="n">
        <x:v>0</x:v>
      </x:c>
      <x:c r="BC1026" s="36" t="n">
        <x:v>0</x:v>
      </x:c>
      <x:c r="BD1026" s="36" t="n">
        <x:v>0</x:v>
      </x:c>
      <x:c r="BE1026" s="36" t="n">
        <x:v>11</x:v>
      </x:c>
      <x:c r="BF1026" s="36" t="n">
        <x:v>0</x:v>
      </x:c>
      <x:c r="BG1026" s="36" t="n">
        <x:v>0</x:v>
      </x:c>
      <x:c r="BH1026" s="36" t="n">
        <x:v>0</x:v>
      </x:c>
      <x:c r="BI1026" s="36" t="n">
        <x:v>0</x:v>
      </x:c>
      <x:c r="BJ1026" s="36"/>
      <x:c r="BK1026" s="36" t="n">
        <x:f>MAX(0,AO1026+AZ1026-BV1026)</x:f>
        <x:v>34</x:v>
      </x:c>
      <x:c r="BL1026" s="36" t="n">
        <x:f>MAX(0,AP1026+BA1026-BW1026)</x:f>
        <x:v>0</x:v>
      </x:c>
      <x:c r="BM1026" s="36" t="n">
        <x:f>MAX(0,AQ1026+BB1026-BX1026)</x:f>
        <x:v>33</x:v>
      </x:c>
      <x:c r="BN1026" s="36" t="n">
        <x:f>MAX(0,AR1026+BC1026-BY1026)</x:f>
        <x:v>44</x:v>
      </x:c>
      <x:c r="BO1026" s="36" t="n">
        <x:f>MAX(0,AS1026+BD1026-BZ1026)</x:f>
        <x:v>35</x:v>
      </x:c>
      <x:c r="BP1026" s="36" t="n">
        <x:f>MAX(0,AT1026+BE1026-CA1026)</x:f>
        <x:v>34</x:v>
      </x:c>
      <x:c r="BQ1026" s="36" t="n">
        <x:f>MAX(0,AU1026+BF1026-CB1026)</x:f>
        <x:v>37</x:v>
      </x:c>
      <x:c r="BR1026" s="36" t="n">
        <x:f>MAX(0,AV1026+BG1026-CC1026)</x:f>
        <x:v>41</x:v>
      </x:c>
      <x:c r="BS1026" s="36" t="n">
        <x:f>MAX(0,AW1026+BH1026-CD1026)</x:f>
        <x:v>45</x:v>
      </x:c>
      <x:c r="BT1026" s="36" t="n">
        <x:f>MAX(0,AX1026+BI1026-CE1026)</x:f>
        <x:v>35</x:v>
      </x:c>
      <x:c r="BU1026" s="36" t="n">
        <x:f>SUM(BK1026:BT1026)</x:f>
        <x:v>338</x:v>
      </x:c>
      <x:c r="BV1026" s="36" t="n">
        <x:v>1</x:v>
      </x:c>
      <x:c r="BW1026" s="36" t="n">
        <x:v>0</x:v>
      </x:c>
      <x:c r="BX1026" s="36" t="n">
        <x:v>2</x:v>
      </x:c>
      <x:c r="BY1026" s="36" t="n">
        <x:v>1</x:v>
      </x:c>
      <x:c r="BZ1026" s="36" t="n">
        <x:v>0</x:v>
      </x:c>
      <x:c r="CA1026" s="36" t="n">
        <x:v>1</x:v>
      </x:c>
      <x:c r="CB1026" s="36" t="n">
        <x:v>1</x:v>
      </x:c>
      <x:c r="CC1026" s="36" t="n">
        <x:v>0</x:v>
      </x:c>
      <x:c r="CD1026" s="36" t="n">
        <x:v>1</x:v>
      </x:c>
      <x:c r="CE1026" s="36" t="n">
        <x:v>1</x:v>
      </x:c>
      <x:c r="CF1026" s="36"/>
      <x:c r="CG1026" s="36" t="n">
        <x:f>SUM(BW1026,CD1026)</x:f>
        <x:v>1</x:v>
      </x:c>
      <x:c r="CH1026" s="36" t="n">
        <x:f>SUM(BX1026,CA1026)</x:f>
        <x:v>3</x:v>
      </x:c>
      <x:c r="CI1026" s="36" t="n">
        <x:f>SUM(BY1026)</x:f>
        <x:v>1</x:v>
      </x:c>
      <x:c r="CJ1026" s="36" t="n">
        <x:f>SUM(BV1026,BZ1026,CB1026)</x:f>
        <x:v>2</x:v>
      </x:c>
      <x:c r="CK1026" s="36" t="n">
        <x:f>SUM(CC1026,CE1026)</x:f>
        <x:v>1</x:v>
      </x:c>
      <x:c r="CL1026" s="36" t="n">
        <x:f>SUM(CG1026:CK1026)</x:f>
        <x:v>8</x:v>
      </x:c>
      <x:c r="CM1026" s="39" t="n">
        <x:f>SUM(BW1026*0.075,CD1026*0.075)</x:f>
        <x:v>0.075</x:v>
      </x:c>
      <x:c r="CN1026" s="39" t="n">
        <x:f>SUM(BX1026*0.06,CA1026*0.03)</x:f>
        <x:v>0.15</x:v>
      </x:c>
      <x:c r="CO1026" s="39" t="n">
        <x:f>SUM(BY1026*0.08)</x:f>
        <x:v>0.08</x:v>
      </x:c>
      <x:c r="CP1026" s="39" t="n">
        <x:f>SUM(BV1026*0.12,BZ1026*0.06,CB1026*0.03)</x:f>
        <x:v>0.15</x:v>
      </x:c>
      <x:c r="CQ1026" s="39" t="n">
        <x:f>SUM(CC1026*0.01,CE1026*0.1)</x:f>
        <x:v>0.1</x:v>
      </x:c>
      <x:c r="CR1026" s="39" t="n">
        <x:f>SUM(CM1026:CQ1026)</x:f>
        <x:v>0.5549999999999999</x:v>
      </x:c>
      <x:c r="CS1026" s="36" t="n">
        <x:f>SUM(CG1026:CH1026)</x:f>
        <x:v>4</x:v>
      </x:c>
      <x:c r="CT1026" s="36" t="str"/>
      <x:c r="CU1026" s="36" t="n">
        <x:f>MIN(AG1026,CG1026)</x:f>
        <x:v>1</x:v>
      </x:c>
      <x:c r="CV1026" s="36" t="n">
        <x:f>MIN(AG1026,CH1026)</x:f>
        <x:v>3</x:v>
      </x:c>
      <x:c r="CW1026" s="36" t="n">
        <x:f>MIN(AG1026,CI1026)</x:f>
        <x:v>1</x:v>
      </x:c>
      <x:c r="CX1026" s="36" t="n">
        <x:f>MIN(AG1026,CJ1026)</x:f>
        <x:v>2</x:v>
      </x:c>
      <x:c r="CY1026" s="36" t="n">
        <x:f>MIN(AG1026,CK1026)</x:f>
        <x:v>1</x:v>
      </x:c>
    </x:row>
    <x:row r="1027" ht="18" customHeight="1">
      <x:c r="A1027" s="35" t="str">
        <x:v>Area HC-01</x:v>
      </x:c>
      <x:c r="B1027" s="35" t="str">
        <x:v>Area Lead HC-01</x:v>
      </x:c>
      <x:c r="C1027" s="35" t="str">
        <x:v>Field Lead HC-09</x:v>
      </x:c>
      <x:c r="D1027" s="35" t="str">
        <x:v>City HC-A</x:v>
      </x:c>
      <x:c r="E1027" s="35" t="n">
        <x:v>4</x:v>
      </x:c>
      <x:c r="F1027" s="35" t="n">
        <x:v>24</x:v>
      </x:c>
      <x:c r="G1027" s="35" t="n">
        <x:v>1</x:v>
      </x:c>
      <x:c r="H1027" s="35" t="str">
        <x:v>Promoter</x:v>
      </x:c>
      <x:c r="I1027" s="35" t="str">
        <x:v>Agency HC-03</x:v>
      </x:c>
      <x:c r="J1027" s="35" t="str">
        <x:v>PR-HC-015</x:v>
      </x:c>
      <x:c r="K1027" s="35" t="str">
        <x:v>Masked Promoter HC-015</x:v>
      </x:c>
      <x:c r="L1027" s="35" t="str">
        <x:v>9XXXX10015</x:v>
      </x:c>
      <x:c r="M1027" s="37" t="n">
        <x:v>46219</x:v>
      </x:c>
      <x:c r="N1027" s="35" t="str">
        <x:v>Cohort 1</x:v>
      </x:c>
      <x:c r="O1027" s="35" t="str">
        <x:v>DIST-HC-05</x:v>
      </x:c>
      <x:c r="P1027" s="35" t="str">
        <x:v>Masked Distributor HC-05</x:v>
      </x:c>
      <x:c r="Q1027" s="35" t="str">
        <x:v>P-HC-043</x:v>
      </x:c>
      <x:c r="R1027" s="35" t="str">
        <x:v>HC-043</x:v>
      </x:c>
      <x:c r="S1027" s="35" t="str">
        <x:v>Masked Store HC-043</x:v>
      </x:c>
      <x:c r="T1027" s="35" t="str">
        <x:v>XX1043</x:v>
      </x:c>
      <x:c r="U1027" s="35" t="str">
        <x:v>Beauty Retail</x:v>
      </x:c>
      <x:c r="V1027" s="35" t="str">
        <x:v>Masked</x:v>
      </x:c>
      <x:c r="W1027" s="35" t="str">
        <x:v>Masked</x:v>
      </x:c>
      <x:c r="X1027" s="37" t="n">
        <x:v>46207</x:v>
      </x:c>
      <x:c r="Y1027" s="37" t="n">
        <x:v>46281</x:v>
      </x:c>
      <x:c r="Z1027" s="35" t="str">
        <x:v>W03</x:v>
      </x:c>
      <x:c r="AA1027" s="35" t="str">
        <x:v>Sep'26</x:v>
      </x:c>
      <x:c r="AB1027" s="35" t="str">
        <x:v>15 - 21</x:v>
      </x:c>
      <x:c r="AC1027" s="35" t="str">
        <x:v>Week 3 of Sep 2026</x:v>
      </x:c>
      <x:c r="AD1027" s="35" t="str">
        <x:v>Continue</x:v>
      </x:c>
      <x:c r="AE1027" s="35" t="str"/>
      <x:c r="AF1027" s="36" t="n">
        <x:v>48</x:v>
      </x:c>
      <x:c r="AG1027" s="36" t="n">
        <x:v>14</x:v>
      </x:c>
      <x:c r="AH1027" s="38" t="n">
        <x:f>IFERROR(AG1027/AF1027,0)</x:f>
        <x:v>0.2916666666666667</x:v>
      </x:c>
      <x:c r="AI1027" s="36" t="n">
        <x:v>10</x:v>
      </x:c>
      <x:c r="AJ1027" s="38" t="n">
        <x:f>IFERROR(AI1027/AG1027,0)</x:f>
        <x:v>0.7142857142857143</x:v>
      </x:c>
      <x:c r="AK1027" s="36" t="n">
        <x:v>4</x:v>
      </x:c>
      <x:c r="AL1027" s="36" t="n">
        <x:v>6</x:v>
      </x:c>
      <x:c r="AM1027" s="36" t="n">
        <x:v>1</x:v>
      </x:c>
      <x:c r="AN1027" s="38" t="n">
        <x:f>IFERROR(AL1027/AG1027,0)</x:f>
        <x:v>0.42857142857142855</x:v>
      </x:c>
      <x:c r="AO1027" s="36" t="n">
        <x:f>BK1026</x:f>
        <x:v>34</x:v>
      </x:c>
      <x:c r="AP1027" s="36" t="n">
        <x:f>BL1026</x:f>
        <x:v>0</x:v>
      </x:c>
      <x:c r="AQ1027" s="36" t="n">
        <x:f>BM1026</x:f>
        <x:v>33</x:v>
      </x:c>
      <x:c r="AR1027" s="36" t="n">
        <x:f>BN1026</x:f>
        <x:v>44</x:v>
      </x:c>
      <x:c r="AS1027" s="36" t="n">
        <x:f>BO1026</x:f>
        <x:v>35</x:v>
      </x:c>
      <x:c r="AT1027" s="36" t="n">
        <x:f>BP1026</x:f>
        <x:v>34</x:v>
      </x:c>
      <x:c r="AU1027" s="36" t="n">
        <x:f>BQ1026</x:f>
        <x:v>37</x:v>
      </x:c>
      <x:c r="AV1027" s="36" t="n">
        <x:f>BR1026</x:f>
        <x:v>41</x:v>
      </x:c>
      <x:c r="AW1027" s="36" t="n">
        <x:f>BS1026</x:f>
        <x:v>45</x:v>
      </x:c>
      <x:c r="AX1027" s="36" t="n">
        <x:f>BT1026</x:f>
        <x:v>35</x:v>
      </x:c>
      <x:c r="AY1027" s="36" t="n">
        <x:f>SUM(AO1027:AX1027)</x:f>
        <x:v>338</x:v>
      </x:c>
      <x:c r="AZ1027" s="36" t="n">
        <x:v>13</x:v>
      </x:c>
      <x:c r="BA1027" s="36" t="n">
        <x:v>15</x:v>
      </x:c>
      <x:c r="BB1027" s="36" t="n">
        <x:v>0</x:v>
      </x:c>
      <x:c r="BC1027" s="36" t="n">
        <x:v>0</x:v>
      </x:c>
      <x:c r="BD1027" s="36" t="n">
        <x:v>0</x:v>
      </x:c>
      <x:c r="BE1027" s="36" t="n">
        <x:v>0</x:v>
      </x:c>
      <x:c r="BF1027" s="36" t="n">
        <x:v>20</x:v>
      </x:c>
      <x:c r="BG1027" s="36" t="n">
        <x:v>0</x:v>
      </x:c>
      <x:c r="BH1027" s="36" t="n">
        <x:v>0</x:v>
      </x:c>
      <x:c r="BI1027" s="36" t="n">
        <x:v>0</x:v>
      </x:c>
      <x:c r="BJ1027" s="36"/>
      <x:c r="BK1027" s="36" t="n">
        <x:f>MAX(0,AO1027+AZ1027-BV1027)</x:f>
        <x:v>46</x:v>
      </x:c>
      <x:c r="BL1027" s="36" t="n">
        <x:f>MAX(0,AP1027+BA1027-BW1027)</x:f>
        <x:v>14</x:v>
      </x:c>
      <x:c r="BM1027" s="36" t="n">
        <x:f>MAX(0,AQ1027+BB1027-BX1027)</x:f>
        <x:v>32</x:v>
      </x:c>
      <x:c r="BN1027" s="36" t="n">
        <x:f>MAX(0,AR1027+BC1027-BY1027)</x:f>
        <x:v>43</x:v>
      </x:c>
      <x:c r="BO1027" s="36" t="n">
        <x:f>MAX(0,AS1027+BD1027-BZ1027)</x:f>
        <x:v>34</x:v>
      </x:c>
      <x:c r="BP1027" s="36" t="n">
        <x:f>MAX(0,AT1027+BE1027-CA1027)</x:f>
        <x:v>33</x:v>
      </x:c>
      <x:c r="BQ1027" s="36" t="n">
        <x:f>MAX(0,AU1027+BF1027-CB1027)</x:f>
        <x:v>56</x:v>
      </x:c>
      <x:c r="BR1027" s="36" t="n">
        <x:f>MAX(0,AV1027+BG1027-CC1027)</x:f>
        <x:v>40</x:v>
      </x:c>
      <x:c r="BS1027" s="36" t="n">
        <x:f>MAX(0,AW1027+BH1027-CD1027)</x:f>
        <x:v>44</x:v>
      </x:c>
      <x:c r="BT1027" s="36" t="n">
        <x:f>MAX(0,AX1027+BI1027-CE1027)</x:f>
        <x:v>34</x:v>
      </x:c>
      <x:c r="BU1027" s="36" t="n">
        <x:f>SUM(BK1027:BT1027)</x:f>
        <x:v>376</x:v>
      </x:c>
      <x:c r="BV1027" s="36" t="n">
        <x:v>1</x:v>
      </x:c>
      <x:c r="BW1027" s="36" t="n">
        <x:v>1</x:v>
      </x:c>
      <x:c r="BX1027" s="36" t="n">
        <x:v>1</x:v>
      </x:c>
      <x:c r="BY1027" s="36" t="n">
        <x:v>1</x:v>
      </x:c>
      <x:c r="BZ1027" s="36" t="n">
        <x:v>1</x:v>
      </x:c>
      <x:c r="CA1027" s="36" t="n">
        <x:v>1</x:v>
      </x:c>
      <x:c r="CB1027" s="36" t="n">
        <x:v>1</x:v>
      </x:c>
      <x:c r="CC1027" s="36" t="n">
        <x:v>1</x:v>
      </x:c>
      <x:c r="CD1027" s="36" t="n">
        <x:v>1</x:v>
      </x:c>
      <x:c r="CE1027" s="36" t="n">
        <x:v>1</x:v>
      </x:c>
      <x:c r="CF1027" s="36"/>
      <x:c r="CG1027" s="36" t="n">
        <x:f>SUM(BW1027,CD1027)</x:f>
        <x:v>2</x:v>
      </x:c>
      <x:c r="CH1027" s="36" t="n">
        <x:f>SUM(BX1027,CA1027)</x:f>
        <x:v>2</x:v>
      </x:c>
      <x:c r="CI1027" s="36" t="n">
        <x:f>SUM(BY1027)</x:f>
        <x:v>1</x:v>
      </x:c>
      <x:c r="CJ1027" s="36" t="n">
        <x:f>SUM(BV1027,BZ1027,CB1027)</x:f>
        <x:v>3</x:v>
      </x:c>
      <x:c r="CK1027" s="36" t="n">
        <x:f>SUM(CC1027,CE1027)</x:f>
        <x:v>2</x:v>
      </x:c>
      <x:c r="CL1027" s="36" t="n">
        <x:f>SUM(CG1027:CK1027)</x:f>
        <x:v>10</x:v>
      </x:c>
      <x:c r="CM1027" s="39" t="n">
        <x:f>SUM(BW1027*0.075,CD1027*0.075)</x:f>
        <x:v>0.15</x:v>
      </x:c>
      <x:c r="CN1027" s="39" t="n">
        <x:f>SUM(BX1027*0.06,CA1027*0.03)</x:f>
        <x:v>0.09</x:v>
      </x:c>
      <x:c r="CO1027" s="39" t="n">
        <x:f>SUM(BY1027*0.08)</x:f>
        <x:v>0.08</x:v>
      </x:c>
      <x:c r="CP1027" s="39" t="n">
        <x:f>SUM(BV1027*0.12,BZ1027*0.06,CB1027*0.03)</x:f>
        <x:v>0.21</x:v>
      </x:c>
      <x:c r="CQ1027" s="39" t="n">
        <x:f>SUM(CC1027*0.01,CE1027*0.1)</x:f>
        <x:v>0.11</x:v>
      </x:c>
      <x:c r="CR1027" s="39" t="n">
        <x:f>SUM(CM1027:CQ1027)</x:f>
        <x:v>0.64</x:v>
      </x:c>
      <x:c r="CS1027" s="36" t="n">
        <x:f>SUM(CG1027:CH1027)</x:f>
        <x:v>4</x:v>
      </x:c>
      <x:c r="CT1027" s="36" t="str"/>
      <x:c r="CU1027" s="36" t="n">
        <x:f>MIN(AG1027,CG1027)</x:f>
        <x:v>2</x:v>
      </x:c>
      <x:c r="CV1027" s="36" t="n">
        <x:f>MIN(AG1027,CH1027)</x:f>
        <x:v>2</x:v>
      </x:c>
      <x:c r="CW1027" s="36" t="n">
        <x:f>MIN(AG1027,CI1027)</x:f>
        <x:v>1</x:v>
      </x:c>
      <x:c r="CX1027" s="36" t="n">
        <x:f>MIN(AG1027,CJ1027)</x:f>
        <x:v>3</x:v>
      </x:c>
      <x:c r="CY1027" s="36" t="n">
        <x:f>MIN(AG1027,CK1027)</x:f>
        <x:v>2</x:v>
      </x:c>
    </x:row>
    <x:row r="1028" ht="18" customHeight="1">
      <x:c r="A1028" s="35" t="str">
        <x:v>Area HC-01</x:v>
      </x:c>
      <x:c r="B1028" s="35" t="str">
        <x:v>Area Lead HC-01</x:v>
      </x:c>
      <x:c r="C1028" s="35" t="str">
        <x:v>Field Lead HC-09</x:v>
      </x:c>
      <x:c r="D1028" s="35" t="str">
        <x:v>City HC-A</x:v>
      </x:c>
      <x:c r="E1028" s="35" t="n">
        <x:v>4</x:v>
      </x:c>
      <x:c r="F1028" s="35" t="n">
        <x:v>24</x:v>
      </x:c>
      <x:c r="G1028" s="35" t="n">
        <x:v>1</x:v>
      </x:c>
      <x:c r="H1028" s="35" t="str">
        <x:v>Promoter</x:v>
      </x:c>
      <x:c r="I1028" s="35" t="str">
        <x:v>Agency HC-03</x:v>
      </x:c>
      <x:c r="J1028" s="35" t="str">
        <x:v>PR-HC-015</x:v>
      </x:c>
      <x:c r="K1028" s="35" t="str">
        <x:v>Masked Promoter HC-015</x:v>
      </x:c>
      <x:c r="L1028" s="35" t="str">
        <x:v>9XXXX10015</x:v>
      </x:c>
      <x:c r="M1028" s="37" t="n">
        <x:v>46219</x:v>
      </x:c>
      <x:c r="N1028" s="35" t="str">
        <x:v>Cohort 1</x:v>
      </x:c>
      <x:c r="O1028" s="35" t="str">
        <x:v>DIST-HC-05</x:v>
      </x:c>
      <x:c r="P1028" s="35" t="str">
        <x:v>Masked Distributor HC-05</x:v>
      </x:c>
      <x:c r="Q1028" s="35" t="str">
        <x:v>P-HC-043</x:v>
      </x:c>
      <x:c r="R1028" s="35" t="str">
        <x:v>HC-043</x:v>
      </x:c>
      <x:c r="S1028" s="35" t="str">
        <x:v>Masked Store HC-043</x:v>
      </x:c>
      <x:c r="T1028" s="35" t="str">
        <x:v>XX1043</x:v>
      </x:c>
      <x:c r="U1028" s="35" t="str">
        <x:v>Beauty Retail</x:v>
      </x:c>
      <x:c r="V1028" s="35" t="str">
        <x:v>Masked</x:v>
      </x:c>
      <x:c r="W1028" s="35" t="str">
        <x:v>Masked</x:v>
      </x:c>
      <x:c r="X1028" s="37" t="n">
        <x:v>46207</x:v>
      </x:c>
      <x:c r="Y1028" s="37" t="n">
        <x:v>46282</x:v>
      </x:c>
      <x:c r="Z1028" s="35" t="str">
        <x:v>W03</x:v>
      </x:c>
      <x:c r="AA1028" s="35" t="str">
        <x:v>Sep'26</x:v>
      </x:c>
      <x:c r="AB1028" s="35" t="str">
        <x:v>15 - 21</x:v>
      </x:c>
      <x:c r="AC1028" s="35" t="str">
        <x:v>Week 3 of Sep 2026</x:v>
      </x:c>
      <x:c r="AD1028" s="35" t="str">
        <x:v>Continue</x:v>
      </x:c>
      <x:c r="AE1028" s="35" t="str"/>
      <x:c r="AF1028" s="36" t="n">
        <x:v>61</x:v>
      </x:c>
      <x:c r="AG1028" s="36" t="n">
        <x:v>17</x:v>
      </x:c>
      <x:c r="AH1028" s="38" t="n">
        <x:f>IFERROR(AG1028/AF1028,0)</x:f>
        <x:v>0.2786885245901639</x:v>
      </x:c>
      <x:c r="AI1028" s="36" t="n">
        <x:v>13</x:v>
      </x:c>
      <x:c r="AJ1028" s="38" t="n">
        <x:f>IFERROR(AI1028/AG1028,0)</x:f>
        <x:v>0.7647058823529411</x:v>
      </x:c>
      <x:c r="AK1028" s="36" t="n">
        <x:v>3</x:v>
      </x:c>
      <x:c r="AL1028" s="36" t="n">
        <x:v>8</x:v>
      </x:c>
      <x:c r="AM1028" s="36" t="n">
        <x:v>1</x:v>
      </x:c>
      <x:c r="AN1028" s="38" t="n">
        <x:f>IFERROR(AL1028/AG1028,0)</x:f>
        <x:v>0.47058823529411764</x:v>
      </x:c>
      <x:c r="AO1028" s="36" t="n">
        <x:f>BK1027</x:f>
        <x:v>46</x:v>
      </x:c>
      <x:c r="AP1028" s="36" t="n">
        <x:f>BL1027</x:f>
        <x:v>14</x:v>
      </x:c>
      <x:c r="AQ1028" s="36" t="n">
        <x:f>BM1027</x:f>
        <x:v>32</x:v>
      </x:c>
      <x:c r="AR1028" s="36" t="n">
        <x:f>BN1027</x:f>
        <x:v>43</x:v>
      </x:c>
      <x:c r="AS1028" s="36" t="n">
        <x:f>BO1027</x:f>
        <x:v>34</x:v>
      </x:c>
      <x:c r="AT1028" s="36" t="n">
        <x:f>BP1027</x:f>
        <x:v>33</x:v>
      </x:c>
      <x:c r="AU1028" s="36" t="n">
        <x:f>BQ1027</x:f>
        <x:v>56</x:v>
      </x:c>
      <x:c r="AV1028" s="36" t="n">
        <x:f>BR1027</x:f>
        <x:v>40</x:v>
      </x:c>
      <x:c r="AW1028" s="36" t="n">
        <x:f>BS1027</x:f>
        <x:v>44</x:v>
      </x:c>
      <x:c r="AX1028" s="36" t="n">
        <x:f>BT1027</x:f>
        <x:v>34</x:v>
      </x:c>
      <x:c r="AY1028" s="36" t="n">
        <x:f>SUM(AO1028:AX1028)</x:f>
        <x:v>376</x:v>
      </x:c>
      <x:c r="AZ1028" s="36" t="n">
        <x:v>0</x:v>
      </x:c>
      <x:c r="BA1028" s="36" t="n">
        <x:v>22</x:v>
      </x:c>
      <x:c r="BB1028" s="36" t="n">
        <x:v>0</x:v>
      </x:c>
      <x:c r="BC1028" s="36" t="n">
        <x:v>0</x:v>
      </x:c>
      <x:c r="BD1028" s="36" t="n">
        <x:v>0</x:v>
      </x:c>
      <x:c r="BE1028" s="36" t="n">
        <x:v>0</x:v>
      </x:c>
      <x:c r="BF1028" s="36" t="n">
        <x:v>0</x:v>
      </x:c>
      <x:c r="BG1028" s="36" t="n">
        <x:v>16</x:v>
      </x:c>
      <x:c r="BH1028" s="36" t="n">
        <x:v>0</x:v>
      </x:c>
      <x:c r="BI1028" s="36" t="n">
        <x:v>0</x:v>
      </x:c>
      <x:c r="BJ1028" s="36"/>
      <x:c r="BK1028" s="36" t="n">
        <x:f>MAX(0,AO1028+AZ1028-BV1028)</x:f>
        <x:v>45</x:v>
      </x:c>
      <x:c r="BL1028" s="36" t="n">
        <x:f>MAX(0,AP1028+BA1028-BW1028)</x:f>
        <x:v>35</x:v>
      </x:c>
      <x:c r="BM1028" s="36" t="n">
        <x:f>MAX(0,AQ1028+BB1028-BX1028)</x:f>
        <x:v>31</x:v>
      </x:c>
      <x:c r="BN1028" s="36" t="n">
        <x:f>MAX(0,AR1028+BC1028-BY1028)</x:f>
        <x:v>42</x:v>
      </x:c>
      <x:c r="BO1028" s="36" t="n">
        <x:f>MAX(0,AS1028+BD1028-BZ1028)</x:f>
        <x:v>33</x:v>
      </x:c>
      <x:c r="BP1028" s="36" t="n">
        <x:f>MAX(0,AT1028+BE1028-CA1028)</x:f>
        <x:v>33</x:v>
      </x:c>
      <x:c r="BQ1028" s="36" t="n">
        <x:f>MAX(0,AU1028+BF1028-CB1028)</x:f>
        <x:v>55</x:v>
      </x:c>
      <x:c r="BR1028" s="36" t="n">
        <x:f>MAX(0,AV1028+BG1028-CC1028)</x:f>
        <x:v>56</x:v>
      </x:c>
      <x:c r="BS1028" s="36" t="n">
        <x:f>MAX(0,AW1028+BH1028-CD1028)</x:f>
        <x:v>43</x:v>
      </x:c>
      <x:c r="BT1028" s="36" t="n">
        <x:f>MAX(0,AX1028+BI1028-CE1028)</x:f>
        <x:v>33</x:v>
      </x:c>
      <x:c r="BU1028" s="36" t="n">
        <x:f>SUM(BK1028:BT1028)</x:f>
        <x:v>406</x:v>
      </x:c>
      <x:c r="BV1028" s="36" t="n">
        <x:v>1</x:v>
      </x:c>
      <x:c r="BW1028" s="36" t="n">
        <x:v>1</x:v>
      </x:c>
      <x:c r="BX1028" s="36" t="n">
        <x:v>1</x:v>
      </x:c>
      <x:c r="BY1028" s="36" t="n">
        <x:v>1</x:v>
      </x:c>
      <x:c r="BZ1028" s="36" t="n">
        <x:v>1</x:v>
      </x:c>
      <x:c r="CA1028" s="36" t="n">
        <x:v>0</x:v>
      </x:c>
      <x:c r="CB1028" s="36" t="n">
        <x:v>1</x:v>
      </x:c>
      <x:c r="CC1028" s="36" t="n">
        <x:v>0</x:v>
      </x:c>
      <x:c r="CD1028" s="36" t="n">
        <x:v>1</x:v>
      </x:c>
      <x:c r="CE1028" s="36" t="n">
        <x:v>1</x:v>
      </x:c>
      <x:c r="CF1028" s="36"/>
      <x:c r="CG1028" s="36" t="n">
        <x:f>SUM(BW1028,CD1028)</x:f>
        <x:v>2</x:v>
      </x:c>
      <x:c r="CH1028" s="36" t="n">
        <x:f>SUM(BX1028,CA1028)</x:f>
        <x:v>1</x:v>
      </x:c>
      <x:c r="CI1028" s="36" t="n">
        <x:f>SUM(BY1028)</x:f>
        <x:v>1</x:v>
      </x:c>
      <x:c r="CJ1028" s="36" t="n">
        <x:f>SUM(BV1028,BZ1028,CB1028)</x:f>
        <x:v>3</x:v>
      </x:c>
      <x:c r="CK1028" s="36" t="n">
        <x:f>SUM(CC1028,CE1028)</x:f>
        <x:v>1</x:v>
      </x:c>
      <x:c r="CL1028" s="36" t="n">
        <x:f>SUM(CG1028:CK1028)</x:f>
        <x:v>8</x:v>
      </x:c>
      <x:c r="CM1028" s="39" t="n">
        <x:f>SUM(BW1028*0.075,CD1028*0.075)</x:f>
        <x:v>0.15</x:v>
      </x:c>
      <x:c r="CN1028" s="39" t="n">
        <x:f>SUM(BX1028*0.06,CA1028*0.03)</x:f>
        <x:v>0.06</x:v>
      </x:c>
      <x:c r="CO1028" s="39" t="n">
        <x:f>SUM(BY1028*0.08)</x:f>
        <x:v>0.08</x:v>
      </x:c>
      <x:c r="CP1028" s="39" t="n">
        <x:f>SUM(BV1028*0.12,BZ1028*0.06,CB1028*0.03)</x:f>
        <x:v>0.21</x:v>
      </x:c>
      <x:c r="CQ1028" s="39" t="n">
        <x:f>SUM(CC1028*0.01,CE1028*0.1)</x:f>
        <x:v>0.1</x:v>
      </x:c>
      <x:c r="CR1028" s="39" t="n">
        <x:f>SUM(CM1028:CQ1028)</x:f>
        <x:v>0.6</x:v>
      </x:c>
      <x:c r="CS1028" s="36" t="n">
        <x:f>SUM(CG1028:CH1028)</x:f>
        <x:v>3</x:v>
      </x:c>
      <x:c r="CT1028" s="36" t="str"/>
      <x:c r="CU1028" s="36" t="n">
        <x:f>MIN(AG1028,CG1028)</x:f>
        <x:v>2</x:v>
      </x:c>
      <x:c r="CV1028" s="36" t="n">
        <x:f>MIN(AG1028,CH1028)</x:f>
        <x:v>1</x:v>
      </x:c>
      <x:c r="CW1028" s="36" t="n">
        <x:f>MIN(AG1028,CI1028)</x:f>
        <x:v>1</x:v>
      </x:c>
      <x:c r="CX1028" s="36" t="n">
        <x:f>MIN(AG1028,CJ1028)</x:f>
        <x:v>3</x:v>
      </x:c>
      <x:c r="CY1028" s="36" t="n">
        <x:f>MIN(AG1028,CK1028)</x:f>
        <x:v>1</x:v>
      </x:c>
    </x:row>
    <x:row r="1029" ht="18" customHeight="1">
      <x:c r="A1029" s="35" t="str">
        <x:v>Area HC-01</x:v>
      </x:c>
      <x:c r="B1029" s="35" t="str">
        <x:v>Area Lead HC-01</x:v>
      </x:c>
      <x:c r="C1029" s="35" t="str">
        <x:v>Field Lead HC-09</x:v>
      </x:c>
      <x:c r="D1029" s="35" t="str">
        <x:v>City HC-A</x:v>
      </x:c>
      <x:c r="E1029" s="35" t="n">
        <x:v>4</x:v>
      </x:c>
      <x:c r="F1029" s="35" t="n">
        <x:v>24</x:v>
      </x:c>
      <x:c r="G1029" s="35" t="n">
        <x:v>1</x:v>
      </x:c>
      <x:c r="H1029" s="35" t="str">
        <x:v>Promoter</x:v>
      </x:c>
      <x:c r="I1029" s="35" t="str">
        <x:v>Agency HC-03</x:v>
      </x:c>
      <x:c r="J1029" s="35" t="str">
        <x:v>PR-HC-015</x:v>
      </x:c>
      <x:c r="K1029" s="35" t="str">
        <x:v>Masked Promoter HC-015</x:v>
      </x:c>
      <x:c r="L1029" s="35" t="str">
        <x:v>9XXXX10015</x:v>
      </x:c>
      <x:c r="M1029" s="37" t="n">
        <x:v>46219</x:v>
      </x:c>
      <x:c r="N1029" s="35" t="str">
        <x:v>Cohort 1</x:v>
      </x:c>
      <x:c r="O1029" s="35" t="str">
        <x:v>DIST-HC-05</x:v>
      </x:c>
      <x:c r="P1029" s="35" t="str">
        <x:v>Masked Distributor HC-05</x:v>
      </x:c>
      <x:c r="Q1029" s="35" t="str">
        <x:v>P-HC-043</x:v>
      </x:c>
      <x:c r="R1029" s="35" t="str">
        <x:v>HC-043</x:v>
      </x:c>
      <x:c r="S1029" s="35" t="str">
        <x:v>Masked Store HC-043</x:v>
      </x:c>
      <x:c r="T1029" s="35" t="str">
        <x:v>XX1043</x:v>
      </x:c>
      <x:c r="U1029" s="35" t="str">
        <x:v>Beauty Retail</x:v>
      </x:c>
      <x:c r="V1029" s="35" t="str">
        <x:v>Masked</x:v>
      </x:c>
      <x:c r="W1029" s="35" t="str">
        <x:v>Masked</x:v>
      </x:c>
      <x:c r="X1029" s="37" t="n">
        <x:v>46207</x:v>
      </x:c>
      <x:c r="Y1029" s="37" t="n">
        <x:v>46283</x:v>
      </x:c>
      <x:c r="Z1029" s="35" t="str">
        <x:v>W03</x:v>
      </x:c>
      <x:c r="AA1029" s="35" t="str">
        <x:v>Sep'26</x:v>
      </x:c>
      <x:c r="AB1029" s="35" t="str">
        <x:v>15 - 21</x:v>
      </x:c>
      <x:c r="AC1029" s="35" t="str">
        <x:v>Week 3 of Sep 2026</x:v>
      </x:c>
      <x:c r="AD1029" s="35" t="str">
        <x:v>Continue</x:v>
      </x:c>
      <x:c r="AE1029" s="35" t="str"/>
      <x:c r="AF1029" s="36" t="n">
        <x:v>51</x:v>
      </x:c>
      <x:c r="AG1029" s="36" t="n">
        <x:v>17</x:v>
      </x:c>
      <x:c r="AH1029" s="38" t="n">
        <x:f>IFERROR(AG1029/AF1029,0)</x:f>
        <x:v>0.3333333333333333</x:v>
      </x:c>
      <x:c r="AI1029" s="36" t="n">
        <x:v>11</x:v>
      </x:c>
      <x:c r="AJ1029" s="38" t="n">
        <x:f>IFERROR(AI1029/AG1029,0)</x:f>
        <x:v>0.6470588235294118</x:v>
      </x:c>
      <x:c r="AK1029" s="36" t="n">
        <x:v>5</x:v>
      </x:c>
      <x:c r="AL1029" s="36" t="n">
        <x:v>4</x:v>
      </x:c>
      <x:c r="AM1029" s="36" t="n">
        <x:v>1</x:v>
      </x:c>
      <x:c r="AN1029" s="38" t="n">
        <x:f>IFERROR(AL1029/AG1029,0)</x:f>
        <x:v>0.23529411764705882</x:v>
      </x:c>
      <x:c r="AO1029" s="36" t="n">
        <x:f>BK1028</x:f>
        <x:v>45</x:v>
      </x:c>
      <x:c r="AP1029" s="36" t="n">
        <x:f>BL1028</x:f>
        <x:v>35</x:v>
      </x:c>
      <x:c r="AQ1029" s="36" t="n">
        <x:f>BM1028</x:f>
        <x:v>31</x:v>
      </x:c>
      <x:c r="AR1029" s="36" t="n">
        <x:f>BN1028</x:f>
        <x:v>42</x:v>
      </x:c>
      <x:c r="AS1029" s="36" t="n">
        <x:f>BO1028</x:f>
        <x:v>33</x:v>
      </x:c>
      <x:c r="AT1029" s="36" t="n">
        <x:f>BP1028</x:f>
        <x:v>33</x:v>
      </x:c>
      <x:c r="AU1029" s="36" t="n">
        <x:f>BQ1028</x:f>
        <x:v>55</x:v>
      </x:c>
      <x:c r="AV1029" s="36" t="n">
        <x:f>BR1028</x:f>
        <x:v>56</x:v>
      </x:c>
      <x:c r="AW1029" s="36" t="n">
        <x:f>BS1028</x:f>
        <x:v>43</x:v>
      </x:c>
      <x:c r="AX1029" s="36" t="n">
        <x:f>BT1028</x:f>
        <x:v>33</x:v>
      </x:c>
      <x:c r="AY1029" s="36" t="n">
        <x:f>SUM(AO1029:AX1029)</x:f>
        <x:v>406</x:v>
      </x:c>
      <x:c r="AZ1029" s="36" t="n">
        <x:v>0</x:v>
      </x:c>
      <x:c r="BA1029" s="36" t="n">
        <x:v>0</x:v>
      </x:c>
      <x:c r="BB1029" s="36" t="n">
        <x:v>19</x:v>
      </x:c>
      <x:c r="BC1029" s="36" t="n">
        <x:v>0</x:v>
      </x:c>
      <x:c r="BD1029" s="36" t="n">
        <x:v>0</x:v>
      </x:c>
      <x:c r="BE1029" s="36" t="n">
        <x:v>0</x:v>
      </x:c>
      <x:c r="BF1029" s="36" t="n">
        <x:v>0</x:v>
      </x:c>
      <x:c r="BG1029" s="36" t="n">
        <x:v>0</x:v>
      </x:c>
      <x:c r="BH1029" s="36" t="n">
        <x:v>16</x:v>
      </x:c>
      <x:c r="BI1029" s="36" t="n">
        <x:v>0</x:v>
      </x:c>
      <x:c r="BJ1029" s="36"/>
      <x:c r="BK1029" s="36" t="n">
        <x:f>MAX(0,AO1029+AZ1029-BV1029)</x:f>
        <x:v>44</x:v>
      </x:c>
      <x:c r="BL1029" s="36" t="n">
        <x:f>MAX(0,AP1029+BA1029-BW1029)</x:f>
        <x:v>34</x:v>
      </x:c>
      <x:c r="BM1029" s="36" t="n">
        <x:f>MAX(0,AQ1029+BB1029-BX1029)</x:f>
        <x:v>48</x:v>
      </x:c>
      <x:c r="BN1029" s="36" t="n">
        <x:f>MAX(0,AR1029+BC1029-BY1029)</x:f>
        <x:v>41</x:v>
      </x:c>
      <x:c r="BO1029" s="36" t="n">
        <x:f>MAX(0,AS1029+BD1029-BZ1029)</x:f>
        <x:v>33</x:v>
      </x:c>
      <x:c r="BP1029" s="36" t="n">
        <x:f>MAX(0,AT1029+BE1029-CA1029)</x:f>
        <x:v>32</x:v>
      </x:c>
      <x:c r="BQ1029" s="36" t="n">
        <x:f>MAX(0,AU1029+BF1029-CB1029)</x:f>
        <x:v>54</x:v>
      </x:c>
      <x:c r="BR1029" s="36" t="n">
        <x:f>MAX(0,AV1029+BG1029-CC1029)</x:f>
        <x:v>56</x:v>
      </x:c>
      <x:c r="BS1029" s="36" t="n">
        <x:f>MAX(0,AW1029+BH1029-CD1029)</x:f>
        <x:v>58</x:v>
      </x:c>
      <x:c r="BT1029" s="36" t="n">
        <x:f>MAX(0,AX1029+BI1029-CE1029)</x:f>
        <x:v>32</x:v>
      </x:c>
      <x:c r="BU1029" s="36" t="n">
        <x:f>SUM(BK1029:BT1029)</x:f>
        <x:v>432</x:v>
      </x:c>
      <x:c r="BV1029" s="36" t="n">
        <x:v>1</x:v>
      </x:c>
      <x:c r="BW1029" s="36" t="n">
        <x:v>1</x:v>
      </x:c>
      <x:c r="BX1029" s="36" t="n">
        <x:v>2</x:v>
      </x:c>
      <x:c r="BY1029" s="36" t="n">
        <x:v>1</x:v>
      </x:c>
      <x:c r="BZ1029" s="36" t="n">
        <x:v>0</x:v>
      </x:c>
      <x:c r="CA1029" s="36" t="n">
        <x:v>1</x:v>
      </x:c>
      <x:c r="CB1029" s="36" t="n">
        <x:v>1</x:v>
      </x:c>
      <x:c r="CC1029" s="36" t="n">
        <x:v>0</x:v>
      </x:c>
      <x:c r="CD1029" s="36" t="n">
        <x:v>1</x:v>
      </x:c>
      <x:c r="CE1029" s="36" t="n">
        <x:v>1</x:v>
      </x:c>
      <x:c r="CF1029" s="36"/>
      <x:c r="CG1029" s="36" t="n">
        <x:f>SUM(BW1029,CD1029)</x:f>
        <x:v>2</x:v>
      </x:c>
      <x:c r="CH1029" s="36" t="n">
        <x:f>SUM(BX1029,CA1029)</x:f>
        <x:v>3</x:v>
      </x:c>
      <x:c r="CI1029" s="36" t="n">
        <x:f>SUM(BY1029)</x:f>
        <x:v>1</x:v>
      </x:c>
      <x:c r="CJ1029" s="36" t="n">
        <x:f>SUM(BV1029,BZ1029,CB1029)</x:f>
        <x:v>2</x:v>
      </x:c>
      <x:c r="CK1029" s="36" t="n">
        <x:f>SUM(CC1029,CE1029)</x:f>
        <x:v>1</x:v>
      </x:c>
      <x:c r="CL1029" s="36" t="n">
        <x:f>SUM(CG1029:CK1029)</x:f>
        <x:v>9</x:v>
      </x:c>
      <x:c r="CM1029" s="39" t="n">
        <x:f>SUM(BW1029*0.075,CD1029*0.075)</x:f>
        <x:v>0.15</x:v>
      </x:c>
      <x:c r="CN1029" s="39" t="n">
        <x:f>SUM(BX1029*0.06,CA1029*0.03)</x:f>
        <x:v>0.15</x:v>
      </x:c>
      <x:c r="CO1029" s="39" t="n">
        <x:f>SUM(BY1029*0.08)</x:f>
        <x:v>0.08</x:v>
      </x:c>
      <x:c r="CP1029" s="39" t="n">
        <x:f>SUM(BV1029*0.12,BZ1029*0.06,CB1029*0.03)</x:f>
        <x:v>0.15</x:v>
      </x:c>
      <x:c r="CQ1029" s="39" t="n">
        <x:f>SUM(CC1029*0.01,CE1029*0.1)</x:f>
        <x:v>0.1</x:v>
      </x:c>
      <x:c r="CR1029" s="39" t="n">
        <x:f>SUM(CM1029:CQ1029)</x:f>
        <x:v>0.63</x:v>
      </x:c>
      <x:c r="CS1029" s="36" t="n">
        <x:f>SUM(CG1029:CH1029)</x:f>
        <x:v>5</x:v>
      </x:c>
      <x:c r="CT1029" s="36" t="str"/>
      <x:c r="CU1029" s="36" t="n">
        <x:f>MIN(AG1029,CG1029)</x:f>
        <x:v>2</x:v>
      </x:c>
      <x:c r="CV1029" s="36" t="n">
        <x:f>MIN(AG1029,CH1029)</x:f>
        <x:v>3</x:v>
      </x:c>
      <x:c r="CW1029" s="36" t="n">
        <x:f>MIN(AG1029,CI1029)</x:f>
        <x:v>1</x:v>
      </x:c>
      <x:c r="CX1029" s="36" t="n">
        <x:f>MIN(AG1029,CJ1029)</x:f>
        <x:v>2</x:v>
      </x:c>
      <x:c r="CY1029" s="36" t="n">
        <x:f>MIN(AG1029,CK1029)</x:f>
        <x:v>1</x:v>
      </x:c>
    </x:row>
    <x:row r="1030" ht="18" customHeight="1">
      <x:c r="A1030" s="35" t="str">
        <x:v>Area HC-01</x:v>
      </x:c>
      <x:c r="B1030" s="35" t="str">
        <x:v>Area Lead HC-01</x:v>
      </x:c>
      <x:c r="C1030" s="35" t="str">
        <x:v>Field Lead HC-09</x:v>
      </x:c>
      <x:c r="D1030" s="35" t="str">
        <x:v>City HC-A</x:v>
      </x:c>
      <x:c r="E1030" s="35" t="n">
        <x:v>4</x:v>
      </x:c>
      <x:c r="F1030" s="35" t="n">
        <x:v>24</x:v>
      </x:c>
      <x:c r="G1030" s="35" t="n">
        <x:v>1</x:v>
      </x:c>
      <x:c r="H1030" s="35" t="str">
        <x:v>Promoter</x:v>
      </x:c>
      <x:c r="I1030" s="35" t="str">
        <x:v>Agency HC-03</x:v>
      </x:c>
      <x:c r="J1030" s="35" t="str">
        <x:v>PR-HC-015</x:v>
      </x:c>
      <x:c r="K1030" s="35" t="str">
        <x:v>Masked Promoter HC-015</x:v>
      </x:c>
      <x:c r="L1030" s="35" t="str">
        <x:v>9XXXX10015</x:v>
      </x:c>
      <x:c r="M1030" s="37" t="n">
        <x:v>46219</x:v>
      </x:c>
      <x:c r="N1030" s="35" t="str">
        <x:v>Cohort 1</x:v>
      </x:c>
      <x:c r="O1030" s="35" t="str">
        <x:v>DIST-HC-05</x:v>
      </x:c>
      <x:c r="P1030" s="35" t="str">
        <x:v>Masked Distributor HC-05</x:v>
      </x:c>
      <x:c r="Q1030" s="35" t="str">
        <x:v>P-HC-043</x:v>
      </x:c>
      <x:c r="R1030" s="35" t="str">
        <x:v>HC-043</x:v>
      </x:c>
      <x:c r="S1030" s="35" t="str">
        <x:v>Masked Store HC-043</x:v>
      </x:c>
      <x:c r="T1030" s="35" t="str">
        <x:v>XX1043</x:v>
      </x:c>
      <x:c r="U1030" s="35" t="str">
        <x:v>Beauty Retail</x:v>
      </x:c>
      <x:c r="V1030" s="35" t="str">
        <x:v>Masked</x:v>
      </x:c>
      <x:c r="W1030" s="35" t="str">
        <x:v>Masked</x:v>
      </x:c>
      <x:c r="X1030" s="37" t="n">
        <x:v>46207</x:v>
      </x:c>
      <x:c r="Y1030" s="37" t="n">
        <x:v>46284</x:v>
      </x:c>
      <x:c r="Z1030" s="35" t="str">
        <x:v>W03</x:v>
      </x:c>
      <x:c r="AA1030" s="35" t="str">
        <x:v>Sep'26</x:v>
      </x:c>
      <x:c r="AB1030" s="35" t="str">
        <x:v>15 - 21</x:v>
      </x:c>
      <x:c r="AC1030" s="35" t="str">
        <x:v>Week 3 of Sep 2026</x:v>
      </x:c>
      <x:c r="AD1030" s="35" t="str">
        <x:v>Continue</x:v>
      </x:c>
      <x:c r="AE1030" s="35" t="str">
        <x:v>Normal operations</x:v>
      </x:c>
      <x:c r="AF1030" s="36" t="n">
        <x:v>79</x:v>
      </x:c>
      <x:c r="AG1030" s="36" t="n">
        <x:v>22</x:v>
      </x:c>
      <x:c r="AH1030" s="38" t="n">
        <x:f>IFERROR(AG1030/AF1030,0)</x:f>
        <x:v>0.27848101265822783</x:v>
      </x:c>
      <x:c r="AI1030" s="36" t="n">
        <x:v>21</x:v>
      </x:c>
      <x:c r="AJ1030" s="38" t="n">
        <x:f>IFERROR(AI1030/AG1030,0)</x:f>
        <x:v>0.9545454545454546</x:v>
      </x:c>
      <x:c r="AK1030" s="36" t="n">
        <x:v>8</x:v>
      </x:c>
      <x:c r="AL1030" s="36" t="n">
        <x:v>7</x:v>
      </x:c>
      <x:c r="AM1030" s="36" t="n">
        <x:v>1</x:v>
      </x:c>
      <x:c r="AN1030" s="38" t="n">
        <x:f>IFERROR(AL1030/AG1030,0)</x:f>
        <x:v>0.3181818181818182</x:v>
      </x:c>
      <x:c r="AO1030" s="36" t="n">
        <x:f>BK1029</x:f>
        <x:v>44</x:v>
      </x:c>
      <x:c r="AP1030" s="36" t="n">
        <x:f>BL1029</x:f>
        <x:v>34</x:v>
      </x:c>
      <x:c r="AQ1030" s="36" t="n">
        <x:f>BM1029</x:f>
        <x:v>48</x:v>
      </x:c>
      <x:c r="AR1030" s="36" t="n">
        <x:f>BN1029</x:f>
        <x:v>41</x:v>
      </x:c>
      <x:c r="AS1030" s="36" t="n">
        <x:f>BO1029</x:f>
        <x:v>33</x:v>
      </x:c>
      <x:c r="AT1030" s="36" t="n">
        <x:f>BP1029</x:f>
        <x:v>32</x:v>
      </x:c>
      <x:c r="AU1030" s="36" t="n">
        <x:f>BQ1029</x:f>
        <x:v>54</x:v>
      </x:c>
      <x:c r="AV1030" s="36" t="n">
        <x:f>BR1029</x:f>
        <x:v>56</x:v>
      </x:c>
      <x:c r="AW1030" s="36" t="n">
        <x:f>BS1029</x:f>
        <x:v>58</x:v>
      </x:c>
      <x:c r="AX1030" s="36" t="n">
        <x:f>BT1029</x:f>
        <x:v>32</x:v>
      </x:c>
      <x:c r="AY1030" s="36" t="n">
        <x:f>SUM(AO1030:AX1030)</x:f>
        <x:v>432</x:v>
      </x:c>
      <x:c r="AZ1030" s="36" t="n">
        <x:v>0</x:v>
      </x:c>
      <x:c r="BA1030" s="36" t="n">
        <x:v>0</x:v>
      </x:c>
      <x:c r="BB1030" s="36" t="n">
        <x:v>0</x:v>
      </x:c>
      <x:c r="BC1030" s="36" t="n">
        <x:v>13</x:v>
      </x:c>
      <x:c r="BD1030" s="36" t="n">
        <x:v>0</x:v>
      </x:c>
      <x:c r="BE1030" s="36" t="n">
        <x:v>0</x:v>
      </x:c>
      <x:c r="BF1030" s="36" t="n">
        <x:v>0</x:v>
      </x:c>
      <x:c r="BG1030" s="36" t="n">
        <x:v>0</x:v>
      </x:c>
      <x:c r="BH1030" s="36" t="n">
        <x:v>0</x:v>
      </x:c>
      <x:c r="BI1030" s="36" t="n">
        <x:v>21</x:v>
      </x:c>
      <x:c r="BJ1030" s="36"/>
      <x:c r="BK1030" s="36" t="n">
        <x:f>MAX(0,AO1030+AZ1030-BV1030)</x:f>
        <x:v>43</x:v>
      </x:c>
      <x:c r="BL1030" s="36" t="n">
        <x:f>MAX(0,AP1030+BA1030-BW1030)</x:f>
        <x:v>33</x:v>
      </x:c>
      <x:c r="BM1030" s="36" t="n">
        <x:f>MAX(0,AQ1030+BB1030-BX1030)</x:f>
        <x:v>47</x:v>
      </x:c>
      <x:c r="BN1030" s="36" t="n">
        <x:f>MAX(0,AR1030+BC1030-BY1030)</x:f>
        <x:v>52</x:v>
      </x:c>
      <x:c r="BO1030" s="36" t="n">
        <x:f>MAX(0,AS1030+BD1030-BZ1030)</x:f>
        <x:v>33</x:v>
      </x:c>
      <x:c r="BP1030" s="36" t="n">
        <x:f>MAX(0,AT1030+BE1030-CA1030)</x:f>
        <x:v>31</x:v>
      </x:c>
      <x:c r="BQ1030" s="36" t="n">
        <x:f>MAX(0,AU1030+BF1030-CB1030)</x:f>
        <x:v>53</x:v>
      </x:c>
      <x:c r="BR1030" s="36" t="n">
        <x:f>MAX(0,AV1030+BG1030-CC1030)</x:f>
        <x:v>56</x:v>
      </x:c>
      <x:c r="BS1030" s="36" t="n">
        <x:f>MAX(0,AW1030+BH1030-CD1030)</x:f>
        <x:v>57</x:v>
      </x:c>
      <x:c r="BT1030" s="36" t="n">
        <x:f>MAX(0,AX1030+BI1030-CE1030)</x:f>
        <x:v>51</x:v>
      </x:c>
      <x:c r="BU1030" s="36" t="n">
        <x:f>SUM(BK1030:BT1030)</x:f>
        <x:v>456</x:v>
      </x:c>
      <x:c r="BV1030" s="36" t="n">
        <x:v>1</x:v>
      </x:c>
      <x:c r="BW1030" s="36" t="n">
        <x:v>1</x:v>
      </x:c>
      <x:c r="BX1030" s="36" t="n">
        <x:v>1</x:v>
      </x:c>
      <x:c r="BY1030" s="36" t="n">
        <x:v>2</x:v>
      </x:c>
      <x:c r="BZ1030" s="36" t="n">
        <x:v>0</x:v>
      </x:c>
      <x:c r="CA1030" s="36" t="n">
        <x:v>1</x:v>
      </x:c>
      <x:c r="CB1030" s="36" t="n">
        <x:v>1</x:v>
      </x:c>
      <x:c r="CC1030" s="36" t="n">
        <x:v>0</x:v>
      </x:c>
      <x:c r="CD1030" s="36" t="n">
        <x:v>1</x:v>
      </x:c>
      <x:c r="CE1030" s="36" t="n">
        <x:v>2</x:v>
      </x:c>
      <x:c r="CF1030" s="36"/>
      <x:c r="CG1030" s="36" t="n">
        <x:f>SUM(BW1030,CD1030)</x:f>
        <x:v>2</x:v>
      </x:c>
      <x:c r="CH1030" s="36" t="n">
        <x:f>SUM(BX1030,CA1030)</x:f>
        <x:v>2</x:v>
      </x:c>
      <x:c r="CI1030" s="36" t="n">
        <x:f>SUM(BY1030)</x:f>
        <x:v>2</x:v>
      </x:c>
      <x:c r="CJ1030" s="36" t="n">
        <x:f>SUM(BV1030,BZ1030,CB1030)</x:f>
        <x:v>2</x:v>
      </x:c>
      <x:c r="CK1030" s="36" t="n">
        <x:f>SUM(CC1030,CE1030)</x:f>
        <x:v>2</x:v>
      </x:c>
      <x:c r="CL1030" s="36" t="n">
        <x:f>SUM(CG1030:CK1030)</x:f>
        <x:v>10</x:v>
      </x:c>
      <x:c r="CM1030" s="39" t="n">
        <x:f>SUM(BW1030*0.075,CD1030*0.075)</x:f>
        <x:v>0.15</x:v>
      </x:c>
      <x:c r="CN1030" s="39" t="n">
        <x:f>SUM(BX1030*0.06,CA1030*0.03)</x:f>
        <x:v>0.09</x:v>
      </x:c>
      <x:c r="CO1030" s="39" t="n">
        <x:f>SUM(BY1030*0.08)</x:f>
        <x:v>0.16</x:v>
      </x:c>
      <x:c r="CP1030" s="39" t="n">
        <x:f>SUM(BV1030*0.12,BZ1030*0.06,CB1030*0.03)</x:f>
        <x:v>0.15</x:v>
      </x:c>
      <x:c r="CQ1030" s="39" t="n">
        <x:f>SUM(CC1030*0.01,CE1030*0.1)</x:f>
        <x:v>0.2</x:v>
      </x:c>
      <x:c r="CR1030" s="39" t="n">
        <x:f>SUM(CM1030:CQ1030)</x:f>
        <x:v>0.75</x:v>
      </x:c>
      <x:c r="CS1030" s="36" t="n">
        <x:f>SUM(CG1030:CH1030)</x:f>
        <x:v>4</x:v>
      </x:c>
      <x:c r="CT1030" s="36" t="str"/>
      <x:c r="CU1030" s="36" t="n">
        <x:f>MIN(AG1030,CG1030)</x:f>
        <x:v>2</x:v>
      </x:c>
      <x:c r="CV1030" s="36" t="n">
        <x:f>MIN(AG1030,CH1030)</x:f>
        <x:v>2</x:v>
      </x:c>
      <x:c r="CW1030" s="36" t="n">
        <x:f>MIN(AG1030,CI1030)</x:f>
        <x:v>2</x:v>
      </x:c>
      <x:c r="CX1030" s="36" t="n">
        <x:f>MIN(AG1030,CJ1030)</x:f>
        <x:v>2</x:v>
      </x:c>
      <x:c r="CY1030" s="36" t="n">
        <x:f>MIN(AG1030,CK1030)</x:f>
        <x:v>2</x:v>
      </x:c>
    </x:row>
    <x:row r="1031" ht="18" customHeight="1">
      <x:c r="A1031" s="35" t="str">
        <x:v>Area HC-01</x:v>
      </x:c>
      <x:c r="B1031" s="35" t="str">
        <x:v>Area Lead HC-01</x:v>
      </x:c>
      <x:c r="C1031" s="35" t="str">
        <x:v>Field Lead HC-09</x:v>
      </x:c>
      <x:c r="D1031" s="35" t="str">
        <x:v>City HC-A</x:v>
      </x:c>
      <x:c r="E1031" s="35" t="n">
        <x:v>4</x:v>
      </x:c>
      <x:c r="F1031" s="35" t="n">
        <x:v>24</x:v>
      </x:c>
      <x:c r="G1031" s="35" t="n">
        <x:v>1</x:v>
      </x:c>
      <x:c r="H1031" s="35" t="str">
        <x:v>Promoter</x:v>
      </x:c>
      <x:c r="I1031" s="35" t="str">
        <x:v>Agency HC-03</x:v>
      </x:c>
      <x:c r="J1031" s="35" t="str">
        <x:v>PR-HC-015</x:v>
      </x:c>
      <x:c r="K1031" s="35" t="str">
        <x:v>Masked Promoter HC-015</x:v>
      </x:c>
      <x:c r="L1031" s="35" t="str">
        <x:v>9XXXX10015</x:v>
      </x:c>
      <x:c r="M1031" s="37" t="n">
        <x:v>46219</x:v>
      </x:c>
      <x:c r="N1031" s="35" t="str">
        <x:v>Cohort 1</x:v>
      </x:c>
      <x:c r="O1031" s="35" t="str">
        <x:v>DIST-HC-05</x:v>
      </x:c>
      <x:c r="P1031" s="35" t="str">
        <x:v>Masked Distributor HC-05</x:v>
      </x:c>
      <x:c r="Q1031" s="35" t="str">
        <x:v>P-HC-043</x:v>
      </x:c>
      <x:c r="R1031" s="35" t="str">
        <x:v>HC-043</x:v>
      </x:c>
      <x:c r="S1031" s="35" t="str">
        <x:v>Masked Store HC-043</x:v>
      </x:c>
      <x:c r="T1031" s="35" t="str">
        <x:v>XX1043</x:v>
      </x:c>
      <x:c r="U1031" s="35" t="str">
        <x:v>Beauty Retail</x:v>
      </x:c>
      <x:c r="V1031" s="35" t="str">
        <x:v>Masked</x:v>
      </x:c>
      <x:c r="W1031" s="35" t="str">
        <x:v>Masked</x:v>
      </x:c>
      <x:c r="X1031" s="37" t="n">
        <x:v>46207</x:v>
      </x:c>
      <x:c r="Y1031" s="37" t="n">
        <x:v>46286</x:v>
      </x:c>
      <x:c r="Z1031" s="35" t="str">
        <x:v>W03</x:v>
      </x:c>
      <x:c r="AA1031" s="35" t="str">
        <x:v>Sep'26</x:v>
      </x:c>
      <x:c r="AB1031" s="35" t="str">
        <x:v>15 - 21</x:v>
      </x:c>
      <x:c r="AC1031" s="35" t="str">
        <x:v>Week 3 of Sep 2026</x:v>
      </x:c>
      <x:c r="AD1031" s="35" t="str">
        <x:v>Continue</x:v>
      </x:c>
      <x:c r="AE1031" s="35" t="str"/>
      <x:c r="AF1031" s="36" t="n">
        <x:v>45</x:v>
      </x:c>
      <x:c r="AG1031" s="36" t="n">
        <x:v>10</x:v>
      </x:c>
      <x:c r="AH1031" s="38" t="n">
        <x:f>IFERROR(AG1031/AF1031,0)</x:f>
        <x:v>0.2222222222222222</x:v>
      </x:c>
      <x:c r="AI1031" s="36" t="n">
        <x:v>8</x:v>
      </x:c>
      <x:c r="AJ1031" s="38" t="n">
        <x:f>IFERROR(AI1031/AG1031,0)</x:f>
        <x:v>0.8</x:v>
      </x:c>
      <x:c r="AK1031" s="36" t="n">
        <x:v>1</x:v>
      </x:c>
      <x:c r="AL1031" s="36" t="n">
        <x:v>5</x:v>
      </x:c>
      <x:c r="AM1031" s="36" t="n">
        <x:v>1</x:v>
      </x:c>
      <x:c r="AN1031" s="38" t="n">
        <x:f>IFERROR(AL1031/AG1031,0)</x:f>
        <x:v>0.5</x:v>
      </x:c>
      <x:c r="AO1031" s="36" t="n">
        <x:f>BK1030</x:f>
        <x:v>43</x:v>
      </x:c>
      <x:c r="AP1031" s="36" t="n">
        <x:f>BL1030</x:f>
        <x:v>33</x:v>
      </x:c>
      <x:c r="AQ1031" s="36" t="n">
        <x:f>BM1030</x:f>
        <x:v>47</x:v>
      </x:c>
      <x:c r="AR1031" s="36" t="n">
        <x:f>BN1030</x:f>
        <x:v>52</x:v>
      </x:c>
      <x:c r="AS1031" s="36" t="n">
        <x:f>BO1030</x:f>
        <x:v>33</x:v>
      </x:c>
      <x:c r="AT1031" s="36" t="n">
        <x:f>BP1030</x:f>
        <x:v>31</x:v>
      </x:c>
      <x:c r="AU1031" s="36" t="n">
        <x:f>BQ1030</x:f>
        <x:v>53</x:v>
      </x:c>
      <x:c r="AV1031" s="36" t="n">
        <x:f>BR1030</x:f>
        <x:v>56</x:v>
      </x:c>
      <x:c r="AW1031" s="36" t="n">
        <x:f>BS1030</x:f>
        <x:v>57</x:v>
      </x:c>
      <x:c r="AX1031" s="36" t="n">
        <x:f>BT1030</x:f>
        <x:v>51</x:v>
      </x:c>
      <x:c r="AY1031" s="36" t="n">
        <x:f>SUM(AO1031:AX1031)</x:f>
        <x:v>456</x:v>
      </x:c>
      <x:c r="AZ1031" s="36" t="n">
        <x:v>0</x:v>
      </x:c>
      <x:c r="BA1031" s="36" t="n">
        <x:v>0</x:v>
      </x:c>
      <x:c r="BB1031" s="36" t="n">
        <x:v>0</x:v>
      </x:c>
      <x:c r="BC1031" s="36" t="n">
        <x:v>0</x:v>
      </x:c>
      <x:c r="BD1031" s="36" t="n">
        <x:v>17</x:v>
      </x:c>
      <x:c r="BE1031" s="36" t="n">
        <x:v>0</x:v>
      </x:c>
      <x:c r="BF1031" s="36" t="n">
        <x:v>0</x:v>
      </x:c>
      <x:c r="BG1031" s="36" t="n">
        <x:v>0</x:v>
      </x:c>
      <x:c r="BH1031" s="36" t="n">
        <x:v>0</x:v>
      </x:c>
      <x:c r="BI1031" s="36" t="n">
        <x:v>0</x:v>
      </x:c>
      <x:c r="BJ1031" s="36"/>
      <x:c r="BK1031" s="36" t="n">
        <x:f>MAX(0,AO1031+AZ1031-BV1031)</x:f>
        <x:v>42</x:v>
      </x:c>
      <x:c r="BL1031" s="36" t="n">
        <x:f>MAX(0,AP1031+BA1031-BW1031)</x:f>
        <x:v>31</x:v>
      </x:c>
      <x:c r="BM1031" s="36" t="n">
        <x:f>MAX(0,AQ1031+BB1031-BX1031)</x:f>
        <x:v>46</x:v>
      </x:c>
      <x:c r="BN1031" s="36" t="n">
        <x:f>MAX(0,AR1031+BC1031-BY1031)</x:f>
        <x:v>51</x:v>
      </x:c>
      <x:c r="BO1031" s="36" t="n">
        <x:f>MAX(0,AS1031+BD1031-BZ1031)</x:f>
        <x:v>49</x:v>
      </x:c>
      <x:c r="BP1031" s="36" t="n">
        <x:f>MAX(0,AT1031+BE1031-CA1031)</x:f>
        <x:v>30</x:v>
      </x:c>
      <x:c r="BQ1031" s="36" t="n">
        <x:f>MAX(0,AU1031+BF1031-CB1031)</x:f>
        <x:v>52</x:v>
      </x:c>
      <x:c r="BR1031" s="36" t="n">
        <x:f>MAX(0,AV1031+BG1031-CC1031)</x:f>
        <x:v>56</x:v>
      </x:c>
      <x:c r="BS1031" s="36" t="n">
        <x:f>MAX(0,AW1031+BH1031-CD1031)</x:f>
        <x:v>56</x:v>
      </x:c>
      <x:c r="BT1031" s="36" t="n">
        <x:f>MAX(0,AX1031+BI1031-CE1031)</x:f>
        <x:v>50</x:v>
      </x:c>
      <x:c r="BU1031" s="36" t="n">
        <x:f>SUM(BK1031:BT1031)</x:f>
        <x:v>463</x:v>
      </x:c>
      <x:c r="BV1031" s="36" t="n">
        <x:v>1</x:v>
      </x:c>
      <x:c r="BW1031" s="36" t="n">
        <x:v>2</x:v>
      </x:c>
      <x:c r="BX1031" s="36" t="n">
        <x:v>1</x:v>
      </x:c>
      <x:c r="BY1031" s="36" t="n">
        <x:v>1</x:v>
      </x:c>
      <x:c r="BZ1031" s="36" t="n">
        <x:v>1</x:v>
      </x:c>
      <x:c r="CA1031" s="36" t="n">
        <x:v>1</x:v>
      </x:c>
      <x:c r="CB1031" s="36" t="n">
        <x:v>1</x:v>
      </x:c>
      <x:c r="CC1031" s="36" t="n">
        <x:v>0</x:v>
      </x:c>
      <x:c r="CD1031" s="36" t="n">
        <x:v>1</x:v>
      </x:c>
      <x:c r="CE1031" s="36" t="n">
        <x:v>1</x:v>
      </x:c>
      <x:c r="CF1031" s="36"/>
      <x:c r="CG1031" s="36" t="n">
        <x:f>SUM(BW1031,CD1031)</x:f>
        <x:v>3</x:v>
      </x:c>
      <x:c r="CH1031" s="36" t="n">
        <x:f>SUM(BX1031,CA1031)</x:f>
        <x:v>2</x:v>
      </x:c>
      <x:c r="CI1031" s="36" t="n">
        <x:f>SUM(BY1031)</x:f>
        <x:v>1</x:v>
      </x:c>
      <x:c r="CJ1031" s="36" t="n">
        <x:f>SUM(BV1031,BZ1031,CB1031)</x:f>
        <x:v>3</x:v>
      </x:c>
      <x:c r="CK1031" s="36" t="n">
        <x:f>SUM(CC1031,CE1031)</x:f>
        <x:v>1</x:v>
      </x:c>
      <x:c r="CL1031" s="36" t="n">
        <x:f>SUM(CG1031:CK1031)</x:f>
        <x:v>10</x:v>
      </x:c>
      <x:c r="CM1031" s="39" t="n">
        <x:f>SUM(BW1031*0.075,CD1031*0.075)</x:f>
        <x:v>0.22499999999999998</x:v>
      </x:c>
      <x:c r="CN1031" s="39" t="n">
        <x:f>SUM(BX1031*0.06,CA1031*0.03)</x:f>
        <x:v>0.09</x:v>
      </x:c>
      <x:c r="CO1031" s="39" t="n">
        <x:f>SUM(BY1031*0.08)</x:f>
        <x:v>0.08</x:v>
      </x:c>
      <x:c r="CP1031" s="39" t="n">
        <x:f>SUM(BV1031*0.12,BZ1031*0.06,CB1031*0.03)</x:f>
        <x:v>0.21</x:v>
      </x:c>
      <x:c r="CQ1031" s="39" t="n">
        <x:f>SUM(CC1031*0.01,CE1031*0.1)</x:f>
        <x:v>0.1</x:v>
      </x:c>
      <x:c r="CR1031" s="39" t="n">
        <x:f>SUM(CM1031:CQ1031)</x:f>
        <x:v>0.705</x:v>
      </x:c>
      <x:c r="CS1031" s="36" t="n">
        <x:f>SUM(CG1031:CH1031)</x:f>
        <x:v>5</x:v>
      </x:c>
      <x:c r="CT1031" s="36" t="str"/>
      <x:c r="CU1031" s="36" t="n">
        <x:f>MIN(AG1031,CG1031)</x:f>
        <x:v>3</x:v>
      </x:c>
      <x:c r="CV1031" s="36" t="n">
        <x:f>MIN(AG1031,CH1031)</x:f>
        <x:v>2</x:v>
      </x:c>
      <x:c r="CW1031" s="36" t="n">
        <x:f>MIN(AG1031,CI1031)</x:f>
        <x:v>1</x:v>
      </x:c>
      <x:c r="CX1031" s="36" t="n">
        <x:f>MIN(AG1031,CJ1031)</x:f>
        <x:v>3</x:v>
      </x:c>
      <x:c r="CY1031" s="36" t="n">
        <x:f>MIN(AG1031,CK1031)</x:f>
        <x:v>1</x:v>
      </x:c>
    </x:row>
    <x:row r="1032" ht="18" customHeight="1">
      <x:c r="A1032" s="35" t="str">
        <x:v>Area HC-01</x:v>
      </x:c>
      <x:c r="B1032" s="35" t="str">
        <x:v>Area Lead HC-01</x:v>
      </x:c>
      <x:c r="C1032" s="35" t="str">
        <x:v>Field Lead HC-09</x:v>
      </x:c>
      <x:c r="D1032" s="35" t="str">
        <x:v>City HC-A</x:v>
      </x:c>
      <x:c r="E1032" s="35" t="n">
        <x:v>4</x:v>
      </x:c>
      <x:c r="F1032" s="35" t="n">
        <x:v>24</x:v>
      </x:c>
      <x:c r="G1032" s="35" t="n">
        <x:v>1</x:v>
      </x:c>
      <x:c r="H1032" s="35" t="str">
        <x:v>Promoter</x:v>
      </x:c>
      <x:c r="I1032" s="35" t="str">
        <x:v>Agency HC-03</x:v>
      </x:c>
      <x:c r="J1032" s="35" t="str">
        <x:v>PR-HC-015</x:v>
      </x:c>
      <x:c r="K1032" s="35" t="str">
        <x:v>Masked Promoter HC-015</x:v>
      </x:c>
      <x:c r="L1032" s="35" t="str">
        <x:v>9XXXX10015</x:v>
      </x:c>
      <x:c r="M1032" s="37" t="n">
        <x:v>46219</x:v>
      </x:c>
      <x:c r="N1032" s="35" t="str">
        <x:v>Cohort 1</x:v>
      </x:c>
      <x:c r="O1032" s="35" t="str">
        <x:v>DIST-HC-05</x:v>
      </x:c>
      <x:c r="P1032" s="35" t="str">
        <x:v>Masked Distributor HC-05</x:v>
      </x:c>
      <x:c r="Q1032" s="35" t="str">
        <x:v>P-HC-043</x:v>
      </x:c>
      <x:c r="R1032" s="35" t="str">
        <x:v>HC-043</x:v>
      </x:c>
      <x:c r="S1032" s="35" t="str">
        <x:v>Masked Store HC-043</x:v>
      </x:c>
      <x:c r="T1032" s="35" t="str">
        <x:v>XX1043</x:v>
      </x:c>
      <x:c r="U1032" s="35" t="str">
        <x:v>Beauty Retail</x:v>
      </x:c>
      <x:c r="V1032" s="35" t="str">
        <x:v>Masked</x:v>
      </x:c>
      <x:c r="W1032" s="35" t="str">
        <x:v>Masked</x:v>
      </x:c>
      <x:c r="X1032" s="37" t="n">
        <x:v>46207</x:v>
      </x:c>
      <x:c r="Y1032" s="37" t="n">
        <x:v>46287</x:v>
      </x:c>
      <x:c r="Z1032" s="35" t="str">
        <x:v>W04</x:v>
      </x:c>
      <x:c r="AA1032" s="35" t="str">
        <x:v>Sep'26</x:v>
      </x:c>
      <x:c r="AB1032" s="35" t="str">
        <x:v>22 - 28</x:v>
      </x:c>
      <x:c r="AC1032" s="35" t="str">
        <x:v>Week 4 of Sep 2026</x:v>
      </x:c>
      <x:c r="AD1032" s="35" t="str">
        <x:v>Continue</x:v>
      </x:c>
      <x:c r="AE1032" s="35" t="str"/>
      <x:c r="AF1032" s="36" t="n">
        <x:v>46</x:v>
      </x:c>
      <x:c r="AG1032" s="36" t="n">
        <x:v>11</x:v>
      </x:c>
      <x:c r="AH1032" s="38" t="n">
        <x:f>IFERROR(AG1032/AF1032,0)</x:f>
        <x:v>0.2391304347826087</x:v>
      </x:c>
      <x:c r="AI1032" s="36" t="n">
        <x:v>9</x:v>
      </x:c>
      <x:c r="AJ1032" s="38" t="n">
        <x:f>IFERROR(AI1032/AG1032,0)</x:f>
        <x:v>0.8181818181818182</x:v>
      </x:c>
      <x:c r="AK1032" s="36" t="n">
        <x:v>3</x:v>
      </x:c>
      <x:c r="AL1032" s="36" t="n">
        <x:v>3</x:v>
      </x:c>
      <x:c r="AM1032" s="36" t="n">
        <x:v>1</x:v>
      </x:c>
      <x:c r="AN1032" s="38" t="n">
        <x:f>IFERROR(AL1032/AG1032,0)</x:f>
        <x:v>0.2727272727272727</x:v>
      </x:c>
      <x:c r="AO1032" s="36" t="n">
        <x:f>BK1031</x:f>
        <x:v>42</x:v>
      </x:c>
      <x:c r="AP1032" s="36" t="n">
        <x:f>BL1031</x:f>
        <x:v>31</x:v>
      </x:c>
      <x:c r="AQ1032" s="36" t="n">
        <x:f>BM1031</x:f>
        <x:v>46</x:v>
      </x:c>
      <x:c r="AR1032" s="36" t="n">
        <x:f>BN1031</x:f>
        <x:v>51</x:v>
      </x:c>
      <x:c r="AS1032" s="36" t="n">
        <x:f>BO1031</x:f>
        <x:v>49</x:v>
      </x:c>
      <x:c r="AT1032" s="36" t="n">
        <x:f>BP1031</x:f>
        <x:v>30</x:v>
      </x:c>
      <x:c r="AU1032" s="36" t="n">
        <x:f>BQ1031</x:f>
        <x:v>52</x:v>
      </x:c>
      <x:c r="AV1032" s="36" t="n">
        <x:f>BR1031</x:f>
        <x:v>56</x:v>
      </x:c>
      <x:c r="AW1032" s="36" t="n">
        <x:f>BS1031</x:f>
        <x:v>56</x:v>
      </x:c>
      <x:c r="AX1032" s="36" t="n">
        <x:f>BT1031</x:f>
        <x:v>50</x:v>
      </x:c>
      <x:c r="AY1032" s="36" t="n">
        <x:f>SUM(AO1032:AX1032)</x:f>
        <x:v>463</x:v>
      </x:c>
      <x:c r="AZ1032" s="36" t="n">
        <x:v>0</x:v>
      </x:c>
      <x:c r="BA1032" s="36" t="n">
        <x:v>0</x:v>
      </x:c>
      <x:c r="BB1032" s="36" t="n">
        <x:v>0</x:v>
      </x:c>
      <x:c r="BC1032" s="36" t="n">
        <x:v>0</x:v>
      </x:c>
      <x:c r="BD1032" s="36" t="n">
        <x:v>0</x:v>
      </x:c>
      <x:c r="BE1032" s="36" t="n">
        <x:v>11</x:v>
      </x:c>
      <x:c r="BF1032" s="36" t="n">
        <x:v>0</x:v>
      </x:c>
      <x:c r="BG1032" s="36" t="n">
        <x:v>0</x:v>
      </x:c>
      <x:c r="BH1032" s="36" t="n">
        <x:v>0</x:v>
      </x:c>
      <x:c r="BI1032" s="36" t="n">
        <x:v>0</x:v>
      </x:c>
      <x:c r="BJ1032" s="36"/>
      <x:c r="BK1032" s="36" t="n">
        <x:f>MAX(0,AO1032+AZ1032-BV1032)</x:f>
        <x:v>41</x:v>
      </x:c>
      <x:c r="BL1032" s="36" t="n">
        <x:f>MAX(0,AP1032+BA1032-BW1032)</x:f>
        <x:v>29</x:v>
      </x:c>
      <x:c r="BM1032" s="36" t="n">
        <x:f>MAX(0,AQ1032+BB1032-BX1032)</x:f>
        <x:v>45</x:v>
      </x:c>
      <x:c r="BN1032" s="36" t="n">
        <x:f>MAX(0,AR1032+BC1032-BY1032)</x:f>
        <x:v>50</x:v>
      </x:c>
      <x:c r="BO1032" s="36" t="n">
        <x:f>MAX(0,AS1032+BD1032-BZ1032)</x:f>
        <x:v>49</x:v>
      </x:c>
      <x:c r="BP1032" s="36" t="n">
        <x:f>MAX(0,AT1032+BE1032-CA1032)</x:f>
        <x:v>41</x:v>
      </x:c>
      <x:c r="BQ1032" s="36" t="n">
        <x:f>MAX(0,AU1032+BF1032-CB1032)</x:f>
        <x:v>51</x:v>
      </x:c>
      <x:c r="BR1032" s="36" t="n">
        <x:f>MAX(0,AV1032+BG1032-CC1032)</x:f>
        <x:v>56</x:v>
      </x:c>
      <x:c r="BS1032" s="36" t="n">
        <x:f>MAX(0,AW1032+BH1032-CD1032)</x:f>
        <x:v>54</x:v>
      </x:c>
      <x:c r="BT1032" s="36" t="n">
        <x:f>MAX(0,AX1032+BI1032-CE1032)</x:f>
        <x:v>49</x:v>
      </x:c>
      <x:c r="BU1032" s="36" t="n">
        <x:f>SUM(BK1032:BT1032)</x:f>
        <x:v>465</x:v>
      </x:c>
      <x:c r="BV1032" s="36" t="n">
        <x:v>1</x:v>
      </x:c>
      <x:c r="BW1032" s="36" t="n">
        <x:v>2</x:v>
      </x:c>
      <x:c r="BX1032" s="36" t="n">
        <x:v>1</x:v>
      </x:c>
      <x:c r="BY1032" s="36" t="n">
        <x:v>1</x:v>
      </x:c>
      <x:c r="BZ1032" s="36" t="n">
        <x:v>0</x:v>
      </x:c>
      <x:c r="CA1032" s="36" t="n">
        <x:v>0</x:v>
      </x:c>
      <x:c r="CB1032" s="36" t="n">
        <x:v>1</x:v>
      </x:c>
      <x:c r="CC1032" s="36" t="n">
        <x:v>0</x:v>
      </x:c>
      <x:c r="CD1032" s="36" t="n">
        <x:v>2</x:v>
      </x:c>
      <x:c r="CE1032" s="36" t="n">
        <x:v>1</x:v>
      </x:c>
      <x:c r="CF1032" s="36"/>
      <x:c r="CG1032" s="36" t="n">
        <x:f>SUM(BW1032,CD1032)</x:f>
        <x:v>4</x:v>
      </x:c>
      <x:c r="CH1032" s="36" t="n">
        <x:f>SUM(BX1032,CA1032)</x:f>
        <x:v>1</x:v>
      </x:c>
      <x:c r="CI1032" s="36" t="n">
        <x:f>SUM(BY1032)</x:f>
        <x:v>1</x:v>
      </x:c>
      <x:c r="CJ1032" s="36" t="n">
        <x:f>SUM(BV1032,BZ1032,CB1032)</x:f>
        <x:v>2</x:v>
      </x:c>
      <x:c r="CK1032" s="36" t="n">
        <x:f>SUM(CC1032,CE1032)</x:f>
        <x:v>1</x:v>
      </x:c>
      <x:c r="CL1032" s="36" t="n">
        <x:f>SUM(CG1032:CK1032)</x:f>
        <x:v>9</x:v>
      </x:c>
      <x:c r="CM1032" s="39" t="n">
        <x:f>SUM(BW1032*0.075,CD1032*0.075)</x:f>
        <x:v>0.3</x:v>
      </x:c>
      <x:c r="CN1032" s="39" t="n">
        <x:f>SUM(BX1032*0.06,CA1032*0.03)</x:f>
        <x:v>0.06</x:v>
      </x:c>
      <x:c r="CO1032" s="39" t="n">
        <x:f>SUM(BY1032*0.08)</x:f>
        <x:v>0.08</x:v>
      </x:c>
      <x:c r="CP1032" s="39" t="n">
        <x:f>SUM(BV1032*0.12,BZ1032*0.06,CB1032*0.03)</x:f>
        <x:v>0.15</x:v>
      </x:c>
      <x:c r="CQ1032" s="39" t="n">
        <x:f>SUM(CC1032*0.01,CE1032*0.1)</x:f>
        <x:v>0.1</x:v>
      </x:c>
      <x:c r="CR1032" s="39" t="n">
        <x:f>SUM(CM1032:CQ1032)</x:f>
        <x:v>0.69</x:v>
      </x:c>
      <x:c r="CS1032" s="36" t="n">
        <x:f>SUM(CG1032:CH1032)</x:f>
        <x:v>5</x:v>
      </x:c>
      <x:c r="CT1032" s="36" t="str"/>
      <x:c r="CU1032" s="36" t="n">
        <x:f>MIN(AG1032,CG1032)</x:f>
        <x:v>4</x:v>
      </x:c>
      <x:c r="CV1032" s="36" t="n">
        <x:f>MIN(AG1032,CH1032)</x:f>
        <x:v>1</x:v>
      </x:c>
      <x:c r="CW1032" s="36" t="n">
        <x:f>MIN(AG1032,CI1032)</x:f>
        <x:v>1</x:v>
      </x:c>
      <x:c r="CX1032" s="36" t="n">
        <x:f>MIN(AG1032,CJ1032)</x:f>
        <x:v>2</x:v>
      </x:c>
      <x:c r="CY1032" s="36" t="n">
        <x:f>MIN(AG1032,CK1032)</x:f>
        <x:v>1</x:v>
      </x:c>
    </x:row>
    <x:row r="1033" ht="18" customHeight="1">
      <x:c r="A1033" s="35" t="str">
        <x:v>Area HC-01</x:v>
      </x:c>
      <x:c r="B1033" s="35" t="str">
        <x:v>Area Lead HC-01</x:v>
      </x:c>
      <x:c r="C1033" s="35" t="str">
        <x:v>Field Lead HC-09</x:v>
      </x:c>
      <x:c r="D1033" s="35" t="str">
        <x:v>City HC-A</x:v>
      </x:c>
      <x:c r="E1033" s="35" t="n">
        <x:v>4</x:v>
      </x:c>
      <x:c r="F1033" s="35" t="n">
        <x:v>24</x:v>
      </x:c>
      <x:c r="G1033" s="35" t="n">
        <x:v>1</x:v>
      </x:c>
      <x:c r="H1033" s="35" t="str">
        <x:v>Promoter</x:v>
      </x:c>
      <x:c r="I1033" s="35" t="str">
        <x:v>Agency HC-03</x:v>
      </x:c>
      <x:c r="J1033" s="35" t="str">
        <x:v>PR-HC-015</x:v>
      </x:c>
      <x:c r="K1033" s="35" t="str">
        <x:v>Masked Promoter HC-015</x:v>
      </x:c>
      <x:c r="L1033" s="35" t="str">
        <x:v>9XXXX10015</x:v>
      </x:c>
      <x:c r="M1033" s="37" t="n">
        <x:v>46219</x:v>
      </x:c>
      <x:c r="N1033" s="35" t="str">
        <x:v>Cohort 1</x:v>
      </x:c>
      <x:c r="O1033" s="35" t="str">
        <x:v>DIST-HC-05</x:v>
      </x:c>
      <x:c r="P1033" s="35" t="str">
        <x:v>Masked Distributor HC-05</x:v>
      </x:c>
      <x:c r="Q1033" s="35" t="str">
        <x:v>P-HC-043</x:v>
      </x:c>
      <x:c r="R1033" s="35" t="str">
        <x:v>HC-043</x:v>
      </x:c>
      <x:c r="S1033" s="35" t="str">
        <x:v>Masked Store HC-043</x:v>
      </x:c>
      <x:c r="T1033" s="35" t="str">
        <x:v>XX1043</x:v>
      </x:c>
      <x:c r="U1033" s="35" t="str">
        <x:v>Beauty Retail</x:v>
      </x:c>
      <x:c r="V1033" s="35" t="str">
        <x:v>Masked</x:v>
      </x:c>
      <x:c r="W1033" s="35" t="str">
        <x:v>Masked</x:v>
      </x:c>
      <x:c r="X1033" s="37" t="n">
        <x:v>46207</x:v>
      </x:c>
      <x:c r="Y1033" s="37" t="n">
        <x:v>46288</x:v>
      </x:c>
      <x:c r="Z1033" s="35" t="str">
        <x:v>W04</x:v>
      </x:c>
      <x:c r="AA1033" s="35" t="str">
        <x:v>Sep'26</x:v>
      </x:c>
      <x:c r="AB1033" s="35" t="str">
        <x:v>22 - 28</x:v>
      </x:c>
      <x:c r="AC1033" s="35" t="str">
        <x:v>Week 4 of Sep 2026</x:v>
      </x:c>
      <x:c r="AD1033" s="35" t="str">
        <x:v>Continue</x:v>
      </x:c>
      <x:c r="AE1033" s="35" t="str"/>
      <x:c r="AF1033" s="36" t="n">
        <x:v>53</x:v>
      </x:c>
      <x:c r="AG1033" s="36" t="n">
        <x:v>15</x:v>
      </x:c>
      <x:c r="AH1033" s="38" t="n">
        <x:f>IFERROR(AG1033/AF1033,0)</x:f>
        <x:v>0.2830188679245283</x:v>
      </x:c>
      <x:c r="AI1033" s="36" t="n">
        <x:v>12</x:v>
      </x:c>
      <x:c r="AJ1033" s="38" t="n">
        <x:f>IFERROR(AI1033/AG1033,0)</x:f>
        <x:v>0.8</x:v>
      </x:c>
      <x:c r="AK1033" s="36" t="n">
        <x:v>1</x:v>
      </x:c>
      <x:c r="AL1033" s="36" t="n">
        <x:v>4</x:v>
      </x:c>
      <x:c r="AM1033" s="36" t="n">
        <x:v>1</x:v>
      </x:c>
      <x:c r="AN1033" s="38" t="n">
        <x:f>IFERROR(AL1033/AG1033,0)</x:f>
        <x:v>0.26666666666666666</x:v>
      </x:c>
      <x:c r="AO1033" s="36" t="n">
        <x:f>BK1032</x:f>
        <x:v>41</x:v>
      </x:c>
      <x:c r="AP1033" s="36" t="n">
        <x:f>BL1032</x:f>
        <x:v>29</x:v>
      </x:c>
      <x:c r="AQ1033" s="36" t="n">
        <x:f>BM1032</x:f>
        <x:v>45</x:v>
      </x:c>
      <x:c r="AR1033" s="36" t="n">
        <x:f>BN1032</x:f>
        <x:v>50</x:v>
      </x:c>
      <x:c r="AS1033" s="36" t="n">
        <x:f>BO1032</x:f>
        <x:v>49</x:v>
      </x:c>
      <x:c r="AT1033" s="36" t="n">
        <x:f>BP1032</x:f>
        <x:v>41</x:v>
      </x:c>
      <x:c r="AU1033" s="36" t="n">
        <x:f>BQ1032</x:f>
        <x:v>51</x:v>
      </x:c>
      <x:c r="AV1033" s="36" t="n">
        <x:f>BR1032</x:f>
        <x:v>56</x:v>
      </x:c>
      <x:c r="AW1033" s="36" t="n">
        <x:f>BS1032</x:f>
        <x:v>54</x:v>
      </x:c>
      <x:c r="AX1033" s="36" t="n">
        <x:f>BT1032</x:f>
        <x:v>49</x:v>
      </x:c>
      <x:c r="AY1033" s="36" t="n">
        <x:f>SUM(AO1033:AX1033)</x:f>
        <x:v>465</x:v>
      </x:c>
      <x:c r="AZ1033" s="36" t="n">
        <x:v>15</x:v>
      </x:c>
      <x:c r="BA1033" s="36" t="n">
        <x:v>0</x:v>
      </x:c>
      <x:c r="BB1033" s="36" t="n">
        <x:v>0</x:v>
      </x:c>
      <x:c r="BC1033" s="36" t="n">
        <x:v>0</x:v>
      </x:c>
      <x:c r="BD1033" s="36" t="n">
        <x:v>0</x:v>
      </x:c>
      <x:c r="BE1033" s="36" t="n">
        <x:v>0</x:v>
      </x:c>
      <x:c r="BF1033" s="36" t="n">
        <x:v>21</x:v>
      </x:c>
      <x:c r="BG1033" s="36" t="n">
        <x:v>0</x:v>
      </x:c>
      <x:c r="BH1033" s="36" t="n">
        <x:v>0</x:v>
      </x:c>
      <x:c r="BI1033" s="36" t="n">
        <x:v>0</x:v>
      </x:c>
      <x:c r="BJ1033" s="36"/>
      <x:c r="BK1033" s="36" t="n">
        <x:f>MAX(0,AO1033+AZ1033-BV1033)</x:f>
        <x:v>55</x:v>
      </x:c>
      <x:c r="BL1033" s="36" t="n">
        <x:f>MAX(0,AP1033+BA1033-BW1033)</x:f>
        <x:v>28</x:v>
      </x:c>
      <x:c r="BM1033" s="36" t="n">
        <x:f>MAX(0,AQ1033+BB1033-BX1033)</x:f>
        <x:v>44</x:v>
      </x:c>
      <x:c r="BN1033" s="36" t="n">
        <x:f>MAX(0,AR1033+BC1033-BY1033)</x:f>
        <x:v>49</x:v>
      </x:c>
      <x:c r="BO1033" s="36" t="n">
        <x:f>MAX(0,AS1033+BD1033-BZ1033)</x:f>
        <x:v>48</x:v>
      </x:c>
      <x:c r="BP1033" s="36" t="n">
        <x:f>MAX(0,AT1033+BE1033-CA1033)</x:f>
        <x:v>40</x:v>
      </x:c>
      <x:c r="BQ1033" s="36" t="n">
        <x:f>MAX(0,AU1033+BF1033-CB1033)</x:f>
        <x:v>71</x:v>
      </x:c>
      <x:c r="BR1033" s="36" t="n">
        <x:f>MAX(0,AV1033+BG1033-CC1033)</x:f>
        <x:v>56</x:v>
      </x:c>
      <x:c r="BS1033" s="36" t="n">
        <x:f>MAX(0,AW1033+BH1033-CD1033)</x:f>
        <x:v>53</x:v>
      </x:c>
      <x:c r="BT1033" s="36" t="n">
        <x:f>MAX(0,AX1033+BI1033-CE1033)</x:f>
        <x:v>49</x:v>
      </x:c>
      <x:c r="BU1033" s="36" t="n">
        <x:f>SUM(BK1033:BT1033)</x:f>
        <x:v>493</x:v>
      </x:c>
      <x:c r="BV1033" s="36" t="n">
        <x:v>1</x:v>
      </x:c>
      <x:c r="BW1033" s="36" t="n">
        <x:v>1</x:v>
      </x:c>
      <x:c r="BX1033" s="36" t="n">
        <x:v>1</x:v>
      </x:c>
      <x:c r="BY1033" s="36" t="n">
        <x:v>1</x:v>
      </x:c>
      <x:c r="BZ1033" s="36" t="n">
        <x:v>1</x:v>
      </x:c>
      <x:c r="CA1033" s="36" t="n">
        <x:v>1</x:v>
      </x:c>
      <x:c r="CB1033" s="36" t="n">
        <x:v>1</x:v>
      </x:c>
      <x:c r="CC1033" s="36" t="n">
        <x:v>0</x:v>
      </x:c>
      <x:c r="CD1033" s="36" t="n">
        <x:v>1</x:v>
      </x:c>
      <x:c r="CE1033" s="36" t="n">
        <x:v>0</x:v>
      </x:c>
      <x:c r="CF1033" s="36"/>
      <x:c r="CG1033" s="36" t="n">
        <x:f>SUM(BW1033,CD1033)</x:f>
        <x:v>2</x:v>
      </x:c>
      <x:c r="CH1033" s="36" t="n">
        <x:f>SUM(BX1033,CA1033)</x:f>
        <x:v>2</x:v>
      </x:c>
      <x:c r="CI1033" s="36" t="n">
        <x:f>SUM(BY1033)</x:f>
        <x:v>1</x:v>
      </x:c>
      <x:c r="CJ1033" s="36" t="n">
        <x:f>SUM(BV1033,BZ1033,CB1033)</x:f>
        <x:v>3</x:v>
      </x:c>
      <x:c r="CK1033" s="36" t="n">
        <x:f>SUM(CC1033,CE1033)</x:f>
        <x:v>0</x:v>
      </x:c>
      <x:c r="CL1033" s="36" t="n">
        <x:f>SUM(CG1033:CK1033)</x:f>
        <x:v>8</x:v>
      </x:c>
      <x:c r="CM1033" s="39" t="n">
        <x:f>SUM(BW1033*0.075,CD1033*0.075)</x:f>
        <x:v>0.15</x:v>
      </x:c>
      <x:c r="CN1033" s="39" t="n">
        <x:f>SUM(BX1033*0.06,CA1033*0.03)</x:f>
        <x:v>0.09</x:v>
      </x:c>
      <x:c r="CO1033" s="39" t="n">
        <x:f>SUM(BY1033*0.08)</x:f>
        <x:v>0.08</x:v>
      </x:c>
      <x:c r="CP1033" s="39" t="n">
        <x:f>SUM(BV1033*0.12,BZ1033*0.06,CB1033*0.03)</x:f>
        <x:v>0.21</x:v>
      </x:c>
      <x:c r="CQ1033" s="39" t="n">
        <x:f>SUM(CC1033*0.01,CE1033*0.1)</x:f>
        <x:v>0</x:v>
      </x:c>
      <x:c r="CR1033" s="39" t="n">
        <x:f>SUM(CM1033:CQ1033)</x:f>
        <x:v>0.53</x:v>
      </x:c>
      <x:c r="CS1033" s="36" t="n">
        <x:f>SUM(CG1033:CH1033)</x:f>
        <x:v>4</x:v>
      </x:c>
      <x:c r="CT1033" s="36" t="str"/>
      <x:c r="CU1033" s="36" t="n">
        <x:f>MIN(AG1033,CG1033)</x:f>
        <x:v>2</x:v>
      </x:c>
      <x:c r="CV1033" s="36" t="n">
        <x:f>MIN(AG1033,CH1033)</x:f>
        <x:v>2</x:v>
      </x:c>
      <x:c r="CW1033" s="36" t="n">
        <x:f>MIN(AG1033,CI1033)</x:f>
        <x:v>1</x:v>
      </x:c>
      <x:c r="CX1033" s="36" t="n">
        <x:f>MIN(AG1033,CJ1033)</x:f>
        <x:v>3</x:v>
      </x:c>
      <x:c r="CY1033" s="36" t="n">
        <x:f>MIN(AG1033,CK1033)</x:f>
        <x:v>0</x:v>
      </x:c>
    </x:row>
    <x:row r="1034" ht="18" customHeight="1">
      <x:c r="A1034" s="35" t="str">
        <x:v>Area HC-01</x:v>
      </x:c>
      <x:c r="B1034" s="35" t="str">
        <x:v>Area Lead HC-01</x:v>
      </x:c>
      <x:c r="C1034" s="35" t="str">
        <x:v>Field Lead HC-09</x:v>
      </x:c>
      <x:c r="D1034" s="35" t="str">
        <x:v>City HC-A</x:v>
      </x:c>
      <x:c r="E1034" s="35" t="n">
        <x:v>4</x:v>
      </x:c>
      <x:c r="F1034" s="35" t="n">
        <x:v>24</x:v>
      </x:c>
      <x:c r="G1034" s="35" t="n">
        <x:v>1</x:v>
      </x:c>
      <x:c r="H1034" s="35" t="str">
        <x:v>Promoter</x:v>
      </x:c>
      <x:c r="I1034" s="35" t="str">
        <x:v>Agency HC-03</x:v>
      </x:c>
      <x:c r="J1034" s="35" t="str">
        <x:v>PR-HC-015</x:v>
      </x:c>
      <x:c r="K1034" s="35" t="str">
        <x:v>Masked Promoter HC-015</x:v>
      </x:c>
      <x:c r="L1034" s="35" t="str">
        <x:v>9XXXX10015</x:v>
      </x:c>
      <x:c r="M1034" s="37" t="n">
        <x:v>46219</x:v>
      </x:c>
      <x:c r="N1034" s="35" t="str">
        <x:v>Cohort 1</x:v>
      </x:c>
      <x:c r="O1034" s="35" t="str">
        <x:v>DIST-HC-05</x:v>
      </x:c>
      <x:c r="P1034" s="35" t="str">
        <x:v>Masked Distributor HC-05</x:v>
      </x:c>
      <x:c r="Q1034" s="35" t="str">
        <x:v>P-HC-043</x:v>
      </x:c>
      <x:c r="R1034" s="35" t="str">
        <x:v>HC-043</x:v>
      </x:c>
      <x:c r="S1034" s="35" t="str">
        <x:v>Masked Store HC-043</x:v>
      </x:c>
      <x:c r="T1034" s="35" t="str">
        <x:v>XX1043</x:v>
      </x:c>
      <x:c r="U1034" s="35" t="str">
        <x:v>Beauty Retail</x:v>
      </x:c>
      <x:c r="V1034" s="35" t="str">
        <x:v>Masked</x:v>
      </x:c>
      <x:c r="W1034" s="35" t="str">
        <x:v>Masked</x:v>
      </x:c>
      <x:c r="X1034" s="37" t="n">
        <x:v>46207</x:v>
      </x:c>
      <x:c r="Y1034" s="37" t="n">
        <x:v>46289</x:v>
      </x:c>
      <x:c r="Z1034" s="35" t="str">
        <x:v>W04</x:v>
      </x:c>
      <x:c r="AA1034" s="35" t="str">
        <x:v>Sep'26</x:v>
      </x:c>
      <x:c r="AB1034" s="35" t="str">
        <x:v>22 - 28</x:v>
      </x:c>
      <x:c r="AC1034" s="35" t="str">
        <x:v>Week 4 of Sep 2026</x:v>
      </x:c>
      <x:c r="AD1034" s="35" t="str">
        <x:v>Continue</x:v>
      </x:c>
      <x:c r="AE1034" s="35" t="str"/>
      <x:c r="AF1034" s="36" t="n">
        <x:v>46</x:v>
      </x:c>
      <x:c r="AG1034" s="36" t="n">
        <x:v>16</x:v>
      </x:c>
      <x:c r="AH1034" s="38" t="n">
        <x:f>IFERROR(AG1034/AF1034,0)</x:f>
        <x:v>0.34782608695652173</x:v>
      </x:c>
      <x:c r="AI1034" s="36" t="n">
        <x:v>15</x:v>
      </x:c>
      <x:c r="AJ1034" s="38" t="n">
        <x:f>IFERROR(AI1034/AG1034,0)</x:f>
        <x:v>0.9375</x:v>
      </x:c>
      <x:c r="AK1034" s="36" t="n">
        <x:v>2</x:v>
      </x:c>
      <x:c r="AL1034" s="36" t="n">
        <x:v>6</x:v>
      </x:c>
      <x:c r="AM1034" s="36" t="n">
        <x:v>1</x:v>
      </x:c>
      <x:c r="AN1034" s="38" t="n">
        <x:f>IFERROR(AL1034/AG1034,0)</x:f>
        <x:v>0.375</x:v>
      </x:c>
      <x:c r="AO1034" s="36" t="n">
        <x:f>BK1033</x:f>
        <x:v>55</x:v>
      </x:c>
      <x:c r="AP1034" s="36" t="n">
        <x:f>BL1033</x:f>
        <x:v>28</x:v>
      </x:c>
      <x:c r="AQ1034" s="36" t="n">
        <x:f>BM1033</x:f>
        <x:v>44</x:v>
      </x:c>
      <x:c r="AR1034" s="36" t="n">
        <x:f>BN1033</x:f>
        <x:v>49</x:v>
      </x:c>
      <x:c r="AS1034" s="36" t="n">
        <x:f>BO1033</x:f>
        <x:v>48</x:v>
      </x:c>
      <x:c r="AT1034" s="36" t="n">
        <x:f>BP1033</x:f>
        <x:v>40</x:v>
      </x:c>
      <x:c r="AU1034" s="36" t="n">
        <x:f>BQ1033</x:f>
        <x:v>71</x:v>
      </x:c>
      <x:c r="AV1034" s="36" t="n">
        <x:f>BR1033</x:f>
        <x:v>56</x:v>
      </x:c>
      <x:c r="AW1034" s="36" t="n">
        <x:f>BS1033</x:f>
        <x:v>53</x:v>
      </x:c>
      <x:c r="AX1034" s="36" t="n">
        <x:f>BT1033</x:f>
        <x:v>49</x:v>
      </x:c>
      <x:c r="AY1034" s="36" t="n">
        <x:f>SUM(AO1034:AX1034)</x:f>
        <x:v>493</x:v>
      </x:c>
      <x:c r="AZ1034" s="36" t="n">
        <x:v>0</x:v>
      </x:c>
      <x:c r="BA1034" s="36" t="n">
        <x:v>16</x:v>
      </x:c>
      <x:c r="BB1034" s="36" t="n">
        <x:v>0</x:v>
      </x:c>
      <x:c r="BC1034" s="36" t="n">
        <x:v>0</x:v>
      </x:c>
      <x:c r="BD1034" s="36" t="n">
        <x:v>0</x:v>
      </x:c>
      <x:c r="BE1034" s="36" t="n">
        <x:v>0</x:v>
      </x:c>
      <x:c r="BF1034" s="36" t="n">
        <x:v>0</x:v>
      </x:c>
      <x:c r="BG1034" s="36" t="n">
        <x:v>11</x:v>
      </x:c>
      <x:c r="BH1034" s="36" t="n">
        <x:v>0</x:v>
      </x:c>
      <x:c r="BI1034" s="36" t="n">
        <x:v>0</x:v>
      </x:c>
      <x:c r="BJ1034" s="36"/>
      <x:c r="BK1034" s="36" t="n">
        <x:f>MAX(0,AO1034+AZ1034-BV1034)</x:f>
        <x:v>55</x:v>
      </x:c>
      <x:c r="BL1034" s="36" t="n">
        <x:f>MAX(0,AP1034+BA1034-BW1034)</x:f>
        <x:v>42</x:v>
      </x:c>
      <x:c r="BM1034" s="36" t="n">
        <x:f>MAX(0,AQ1034+BB1034-BX1034)</x:f>
        <x:v>43</x:v>
      </x:c>
      <x:c r="BN1034" s="36" t="n">
        <x:f>MAX(0,AR1034+BC1034-BY1034)</x:f>
        <x:v>48</x:v>
      </x:c>
      <x:c r="BO1034" s="36" t="n">
        <x:f>MAX(0,AS1034+BD1034-BZ1034)</x:f>
        <x:v>48</x:v>
      </x:c>
      <x:c r="BP1034" s="36" t="n">
        <x:f>MAX(0,AT1034+BE1034-CA1034)</x:f>
        <x:v>39</x:v>
      </x:c>
      <x:c r="BQ1034" s="36" t="n">
        <x:f>MAX(0,AU1034+BF1034-CB1034)</x:f>
        <x:v>70</x:v>
      </x:c>
      <x:c r="BR1034" s="36" t="n">
        <x:f>MAX(0,AV1034+BG1034-CC1034)</x:f>
        <x:v>67</x:v>
      </x:c>
      <x:c r="BS1034" s="36" t="n">
        <x:f>MAX(0,AW1034+BH1034-CD1034)</x:f>
        <x:v>51</x:v>
      </x:c>
      <x:c r="BT1034" s="36" t="n">
        <x:f>MAX(0,AX1034+BI1034-CE1034)</x:f>
        <x:v>48</x:v>
      </x:c>
      <x:c r="BU1034" s="36" t="n">
        <x:f>SUM(BK1034:BT1034)</x:f>
        <x:v>511</x:v>
      </x:c>
      <x:c r="BV1034" s="36" t="n">
        <x:v>0</x:v>
      </x:c>
      <x:c r="BW1034" s="36" t="n">
        <x:v>2</x:v>
      </x:c>
      <x:c r="BX1034" s="36" t="n">
        <x:v>1</x:v>
      </x:c>
      <x:c r="BY1034" s="36" t="n">
        <x:v>1</x:v>
      </x:c>
      <x:c r="BZ1034" s="36" t="n">
        <x:v>0</x:v>
      </x:c>
      <x:c r="CA1034" s="36" t="n">
        <x:v>1</x:v>
      </x:c>
      <x:c r="CB1034" s="36" t="n">
        <x:v>1</x:v>
      </x:c>
      <x:c r="CC1034" s="36" t="n">
        <x:v>0</x:v>
      </x:c>
      <x:c r="CD1034" s="36" t="n">
        <x:v>2</x:v>
      </x:c>
      <x:c r="CE1034" s="36" t="n">
        <x:v>1</x:v>
      </x:c>
      <x:c r="CF1034" s="36"/>
      <x:c r="CG1034" s="36" t="n">
        <x:f>SUM(BW1034,CD1034)</x:f>
        <x:v>4</x:v>
      </x:c>
      <x:c r="CH1034" s="36" t="n">
        <x:f>SUM(BX1034,CA1034)</x:f>
        <x:v>2</x:v>
      </x:c>
      <x:c r="CI1034" s="36" t="n">
        <x:f>SUM(BY1034)</x:f>
        <x:v>1</x:v>
      </x:c>
      <x:c r="CJ1034" s="36" t="n">
        <x:f>SUM(BV1034,BZ1034,CB1034)</x:f>
        <x:v>1</x:v>
      </x:c>
      <x:c r="CK1034" s="36" t="n">
        <x:f>SUM(CC1034,CE1034)</x:f>
        <x:v>1</x:v>
      </x:c>
      <x:c r="CL1034" s="36" t="n">
        <x:f>SUM(CG1034:CK1034)</x:f>
        <x:v>9</x:v>
      </x:c>
      <x:c r="CM1034" s="39" t="n">
        <x:f>SUM(BW1034*0.075,CD1034*0.075)</x:f>
        <x:v>0.3</x:v>
      </x:c>
      <x:c r="CN1034" s="39" t="n">
        <x:f>SUM(BX1034*0.06,CA1034*0.03)</x:f>
        <x:v>0.09</x:v>
      </x:c>
      <x:c r="CO1034" s="39" t="n">
        <x:f>SUM(BY1034*0.08)</x:f>
        <x:v>0.08</x:v>
      </x:c>
      <x:c r="CP1034" s="39" t="n">
        <x:f>SUM(BV1034*0.12,BZ1034*0.06,CB1034*0.03)</x:f>
        <x:v>0.03</x:v>
      </x:c>
      <x:c r="CQ1034" s="39" t="n">
        <x:f>SUM(CC1034*0.01,CE1034*0.1)</x:f>
        <x:v>0.1</x:v>
      </x:c>
      <x:c r="CR1034" s="39" t="n">
        <x:f>SUM(CM1034:CQ1034)</x:f>
        <x:v>0.6</x:v>
      </x:c>
      <x:c r="CS1034" s="36" t="n">
        <x:f>SUM(CG1034:CH1034)</x:f>
        <x:v>6</x:v>
      </x:c>
      <x:c r="CT1034" s="36" t="str"/>
      <x:c r="CU1034" s="36" t="n">
        <x:f>MIN(AG1034,CG1034)</x:f>
        <x:v>4</x:v>
      </x:c>
      <x:c r="CV1034" s="36" t="n">
        <x:f>MIN(AG1034,CH1034)</x:f>
        <x:v>2</x:v>
      </x:c>
      <x:c r="CW1034" s="36" t="n">
        <x:f>MIN(AG1034,CI1034)</x:f>
        <x:v>1</x:v>
      </x:c>
      <x:c r="CX1034" s="36" t="n">
        <x:f>MIN(AG1034,CJ1034)</x:f>
        <x:v>1</x:v>
      </x:c>
      <x:c r="CY1034" s="36" t="n">
        <x:f>MIN(AG1034,CK1034)</x:f>
        <x:v>1</x:v>
      </x:c>
    </x:row>
    <x:row r="1035" ht="18" customHeight="1">
      <x:c r="A1035" s="35" t="str">
        <x:v>Area HC-01</x:v>
      </x:c>
      <x:c r="B1035" s="35" t="str">
        <x:v>Area Lead HC-01</x:v>
      </x:c>
      <x:c r="C1035" s="35" t="str">
        <x:v>Field Lead HC-09</x:v>
      </x:c>
      <x:c r="D1035" s="35" t="str">
        <x:v>City HC-A</x:v>
      </x:c>
      <x:c r="E1035" s="35" t="n">
        <x:v>4</x:v>
      </x:c>
      <x:c r="F1035" s="35" t="n">
        <x:v>24</x:v>
      </x:c>
      <x:c r="G1035" s="35" t="n">
        <x:v>1</x:v>
      </x:c>
      <x:c r="H1035" s="35" t="str">
        <x:v>Promoter</x:v>
      </x:c>
      <x:c r="I1035" s="35" t="str">
        <x:v>Agency HC-03</x:v>
      </x:c>
      <x:c r="J1035" s="35" t="str">
        <x:v>PR-HC-015</x:v>
      </x:c>
      <x:c r="K1035" s="35" t="str">
        <x:v>Masked Promoter HC-015</x:v>
      </x:c>
      <x:c r="L1035" s="35" t="str">
        <x:v>9XXXX10015</x:v>
      </x:c>
      <x:c r="M1035" s="37" t="n">
        <x:v>46219</x:v>
      </x:c>
      <x:c r="N1035" s="35" t="str">
        <x:v>Cohort 1</x:v>
      </x:c>
      <x:c r="O1035" s="35" t="str">
        <x:v>DIST-HC-05</x:v>
      </x:c>
      <x:c r="P1035" s="35" t="str">
        <x:v>Masked Distributor HC-05</x:v>
      </x:c>
      <x:c r="Q1035" s="35" t="str">
        <x:v>P-HC-043</x:v>
      </x:c>
      <x:c r="R1035" s="35" t="str">
        <x:v>HC-043</x:v>
      </x:c>
      <x:c r="S1035" s="35" t="str">
        <x:v>Masked Store HC-043</x:v>
      </x:c>
      <x:c r="T1035" s="35" t="str">
        <x:v>XX1043</x:v>
      </x:c>
      <x:c r="U1035" s="35" t="str">
        <x:v>Beauty Retail</x:v>
      </x:c>
      <x:c r="V1035" s="35" t="str">
        <x:v>Masked</x:v>
      </x:c>
      <x:c r="W1035" s="35" t="str">
        <x:v>Masked</x:v>
      </x:c>
      <x:c r="X1035" s="37" t="n">
        <x:v>46207</x:v>
      </x:c>
      <x:c r="Y1035" s="37" t="n">
        <x:v>46290</x:v>
      </x:c>
      <x:c r="Z1035" s="35" t="str">
        <x:v>W04</x:v>
      </x:c>
      <x:c r="AA1035" s="35" t="str">
        <x:v>Sep'26</x:v>
      </x:c>
      <x:c r="AB1035" s="35" t="str">
        <x:v>22 - 28</x:v>
      </x:c>
      <x:c r="AC1035" s="35" t="str">
        <x:v>Week 4 of Sep 2026</x:v>
      </x:c>
      <x:c r="AD1035" s="35" t="str">
        <x:v>Continue</x:v>
      </x:c>
      <x:c r="AE1035" s="35" t="str"/>
      <x:c r="AF1035" s="36" t="n">
        <x:v>62</x:v>
      </x:c>
      <x:c r="AG1035" s="36" t="n">
        <x:v>21</x:v>
      </x:c>
      <x:c r="AH1035" s="38" t="n">
        <x:f>IFERROR(AG1035/AF1035,0)</x:f>
        <x:v>0.3387096774193548</x:v>
      </x:c>
      <x:c r="AI1035" s="36" t="n">
        <x:v>18</x:v>
      </x:c>
      <x:c r="AJ1035" s="38" t="n">
        <x:f>IFERROR(AI1035/AG1035,0)</x:f>
        <x:v>0.8571428571428571</x:v>
      </x:c>
      <x:c r="AK1035" s="36" t="n">
        <x:v>3</x:v>
      </x:c>
      <x:c r="AL1035" s="36" t="n">
        <x:v>10</x:v>
      </x:c>
      <x:c r="AM1035" s="36" t="n">
        <x:v>1</x:v>
      </x:c>
      <x:c r="AN1035" s="38" t="n">
        <x:f>IFERROR(AL1035/AG1035,0)</x:f>
        <x:v>0.47619047619047616</x:v>
      </x:c>
      <x:c r="AO1035" s="36" t="n">
        <x:f>BK1034</x:f>
        <x:v>55</x:v>
      </x:c>
      <x:c r="AP1035" s="36" t="n">
        <x:f>BL1034</x:f>
        <x:v>42</x:v>
      </x:c>
      <x:c r="AQ1035" s="36" t="n">
        <x:f>BM1034</x:f>
        <x:v>43</x:v>
      </x:c>
      <x:c r="AR1035" s="36" t="n">
        <x:f>BN1034</x:f>
        <x:v>48</x:v>
      </x:c>
      <x:c r="AS1035" s="36" t="n">
        <x:f>BO1034</x:f>
        <x:v>48</x:v>
      </x:c>
      <x:c r="AT1035" s="36" t="n">
        <x:f>BP1034</x:f>
        <x:v>39</x:v>
      </x:c>
      <x:c r="AU1035" s="36" t="n">
        <x:f>BQ1034</x:f>
        <x:v>70</x:v>
      </x:c>
      <x:c r="AV1035" s="36" t="n">
        <x:f>BR1034</x:f>
        <x:v>67</x:v>
      </x:c>
      <x:c r="AW1035" s="36" t="n">
        <x:f>BS1034</x:f>
        <x:v>51</x:v>
      </x:c>
      <x:c r="AX1035" s="36" t="n">
        <x:f>BT1034</x:f>
        <x:v>48</x:v>
      </x:c>
      <x:c r="AY1035" s="36" t="n">
        <x:f>SUM(AO1035:AX1035)</x:f>
        <x:v>511</x:v>
      </x:c>
      <x:c r="AZ1035" s="36" t="n">
        <x:v>0</x:v>
      </x:c>
      <x:c r="BA1035" s="36" t="n">
        <x:v>0</x:v>
      </x:c>
      <x:c r="BB1035" s="36" t="n">
        <x:v>22</x:v>
      </x:c>
      <x:c r="BC1035" s="36" t="n">
        <x:v>0</x:v>
      </x:c>
      <x:c r="BD1035" s="36" t="n">
        <x:v>0</x:v>
      </x:c>
      <x:c r="BE1035" s="36" t="n">
        <x:v>0</x:v>
      </x:c>
      <x:c r="BF1035" s="36" t="n">
        <x:v>0</x:v>
      </x:c>
      <x:c r="BG1035" s="36" t="n">
        <x:v>0</x:v>
      </x:c>
      <x:c r="BH1035" s="36" t="n">
        <x:v>22</x:v>
      </x:c>
      <x:c r="BI1035" s="36" t="n">
        <x:v>0</x:v>
      </x:c>
      <x:c r="BJ1035" s="36"/>
      <x:c r="BK1035" s="36" t="n">
        <x:f>MAX(0,AO1035+AZ1035-BV1035)</x:f>
        <x:v>54</x:v>
      </x:c>
      <x:c r="BL1035" s="36" t="n">
        <x:f>MAX(0,AP1035+BA1035-BW1035)</x:f>
        <x:v>40</x:v>
      </x:c>
      <x:c r="BM1035" s="36" t="n">
        <x:f>MAX(0,AQ1035+BB1035-BX1035)</x:f>
        <x:v>64</x:v>
      </x:c>
      <x:c r="BN1035" s="36" t="n">
        <x:f>MAX(0,AR1035+BC1035-BY1035)</x:f>
        <x:v>47</x:v>
      </x:c>
      <x:c r="BO1035" s="36" t="n">
        <x:f>MAX(0,AS1035+BD1035-BZ1035)</x:f>
        <x:v>47</x:v>
      </x:c>
      <x:c r="BP1035" s="36" t="n">
        <x:f>MAX(0,AT1035+BE1035-CA1035)</x:f>
        <x:v>38</x:v>
      </x:c>
      <x:c r="BQ1035" s="36" t="n">
        <x:f>MAX(0,AU1035+BF1035-CB1035)</x:f>
        <x:v>69</x:v>
      </x:c>
      <x:c r="BR1035" s="36" t="n">
        <x:f>MAX(0,AV1035+BG1035-CC1035)</x:f>
        <x:v>67</x:v>
      </x:c>
      <x:c r="BS1035" s="36" t="n">
        <x:f>MAX(0,AW1035+BH1035-CD1035)</x:f>
        <x:v>71</x:v>
      </x:c>
      <x:c r="BT1035" s="36" t="n">
        <x:f>MAX(0,AX1035+BI1035-CE1035)</x:f>
        <x:v>47</x:v>
      </x:c>
      <x:c r="BU1035" s="36" t="n">
        <x:f>SUM(BK1035:BT1035)</x:f>
        <x:v>544</x:v>
      </x:c>
      <x:c r="BV1035" s="36" t="n">
        <x:v>1</x:v>
      </x:c>
      <x:c r="BW1035" s="36" t="n">
        <x:v>2</x:v>
      </x:c>
      <x:c r="BX1035" s="36" t="n">
        <x:v>1</x:v>
      </x:c>
      <x:c r="BY1035" s="36" t="n">
        <x:v>1</x:v>
      </x:c>
      <x:c r="BZ1035" s="36" t="n">
        <x:v>1</x:v>
      </x:c>
      <x:c r="CA1035" s="36" t="n">
        <x:v>1</x:v>
      </x:c>
      <x:c r="CB1035" s="36" t="n">
        <x:v>1</x:v>
      </x:c>
      <x:c r="CC1035" s="36" t="n">
        <x:v>0</x:v>
      </x:c>
      <x:c r="CD1035" s="36" t="n">
        <x:v>2</x:v>
      </x:c>
      <x:c r="CE1035" s="36" t="n">
        <x:v>1</x:v>
      </x:c>
      <x:c r="CF1035" s="36"/>
      <x:c r="CG1035" s="36" t="n">
        <x:f>SUM(BW1035,CD1035)</x:f>
        <x:v>4</x:v>
      </x:c>
      <x:c r="CH1035" s="36" t="n">
        <x:f>SUM(BX1035,CA1035)</x:f>
        <x:v>2</x:v>
      </x:c>
      <x:c r="CI1035" s="36" t="n">
        <x:f>SUM(BY1035)</x:f>
        <x:v>1</x:v>
      </x:c>
      <x:c r="CJ1035" s="36" t="n">
        <x:f>SUM(BV1035,BZ1035,CB1035)</x:f>
        <x:v>3</x:v>
      </x:c>
      <x:c r="CK1035" s="36" t="n">
        <x:f>SUM(CC1035,CE1035)</x:f>
        <x:v>1</x:v>
      </x:c>
      <x:c r="CL1035" s="36" t="n">
        <x:f>SUM(CG1035:CK1035)</x:f>
        <x:v>11</x:v>
      </x:c>
      <x:c r="CM1035" s="39" t="n">
        <x:f>SUM(BW1035*0.075,CD1035*0.075)</x:f>
        <x:v>0.3</x:v>
      </x:c>
      <x:c r="CN1035" s="39" t="n">
        <x:f>SUM(BX1035*0.06,CA1035*0.03)</x:f>
        <x:v>0.09</x:v>
      </x:c>
      <x:c r="CO1035" s="39" t="n">
        <x:f>SUM(BY1035*0.08)</x:f>
        <x:v>0.08</x:v>
      </x:c>
      <x:c r="CP1035" s="39" t="n">
        <x:f>SUM(BV1035*0.12,BZ1035*0.06,CB1035*0.03)</x:f>
        <x:v>0.21</x:v>
      </x:c>
      <x:c r="CQ1035" s="39" t="n">
        <x:f>SUM(CC1035*0.01,CE1035*0.1)</x:f>
        <x:v>0.1</x:v>
      </x:c>
      <x:c r="CR1035" s="39" t="n">
        <x:f>SUM(CM1035:CQ1035)</x:f>
        <x:v>0.78</x:v>
      </x:c>
      <x:c r="CS1035" s="36" t="n">
        <x:f>SUM(CG1035:CH1035)</x:f>
        <x:v>6</x:v>
      </x:c>
      <x:c r="CT1035" s="36" t="str"/>
      <x:c r="CU1035" s="36" t="n">
        <x:f>MIN(AG1035,CG1035)</x:f>
        <x:v>4</x:v>
      </x:c>
      <x:c r="CV1035" s="36" t="n">
        <x:f>MIN(AG1035,CH1035)</x:f>
        <x:v>2</x:v>
      </x:c>
      <x:c r="CW1035" s="36" t="n">
        <x:f>MIN(AG1035,CI1035)</x:f>
        <x:v>1</x:v>
      </x:c>
      <x:c r="CX1035" s="36" t="n">
        <x:f>MIN(AG1035,CJ1035)</x:f>
        <x:v>3</x:v>
      </x:c>
      <x:c r="CY1035" s="36" t="n">
        <x:f>MIN(AG1035,CK1035)</x:f>
        <x:v>1</x:v>
      </x:c>
    </x:row>
    <x:row r="1036" ht="18" customHeight="1">
      <x:c r="A1036" s="35" t="str">
        <x:v>Area HC-01</x:v>
      </x:c>
      <x:c r="B1036" s="35" t="str">
        <x:v>Area Lead HC-01</x:v>
      </x:c>
      <x:c r="C1036" s="35" t="str">
        <x:v>Field Lead HC-09</x:v>
      </x:c>
      <x:c r="D1036" s="35" t="str">
        <x:v>City HC-A</x:v>
      </x:c>
      <x:c r="E1036" s="35" t="n">
        <x:v>4</x:v>
      </x:c>
      <x:c r="F1036" s="35" t="n">
        <x:v>24</x:v>
      </x:c>
      <x:c r="G1036" s="35" t="n">
        <x:v>1</x:v>
      </x:c>
      <x:c r="H1036" s="35" t="str">
        <x:v>Promoter</x:v>
      </x:c>
      <x:c r="I1036" s="35" t="str">
        <x:v>Agency HC-03</x:v>
      </x:c>
      <x:c r="J1036" s="35" t="str">
        <x:v>PR-HC-015</x:v>
      </x:c>
      <x:c r="K1036" s="35" t="str">
        <x:v>Masked Promoter HC-015</x:v>
      </x:c>
      <x:c r="L1036" s="35" t="str">
        <x:v>9XXXX10015</x:v>
      </x:c>
      <x:c r="M1036" s="37" t="n">
        <x:v>46219</x:v>
      </x:c>
      <x:c r="N1036" s="35" t="str">
        <x:v>Cohort 1</x:v>
      </x:c>
      <x:c r="O1036" s="35" t="str">
        <x:v>DIST-HC-05</x:v>
      </x:c>
      <x:c r="P1036" s="35" t="str">
        <x:v>Masked Distributor HC-05</x:v>
      </x:c>
      <x:c r="Q1036" s="35" t="str">
        <x:v>P-HC-043</x:v>
      </x:c>
      <x:c r="R1036" s="35" t="str">
        <x:v>HC-043</x:v>
      </x:c>
      <x:c r="S1036" s="35" t="str">
        <x:v>Masked Store HC-043</x:v>
      </x:c>
      <x:c r="T1036" s="35" t="str">
        <x:v>XX1043</x:v>
      </x:c>
      <x:c r="U1036" s="35" t="str">
        <x:v>Beauty Retail</x:v>
      </x:c>
      <x:c r="V1036" s="35" t="str">
        <x:v>Masked</x:v>
      </x:c>
      <x:c r="W1036" s="35" t="str">
        <x:v>Masked</x:v>
      </x:c>
      <x:c r="X1036" s="37" t="n">
        <x:v>46207</x:v>
      </x:c>
      <x:c r="Y1036" s="37" t="n">
        <x:v>46291</x:v>
      </x:c>
      <x:c r="Z1036" s="35" t="str">
        <x:v>W04</x:v>
      </x:c>
      <x:c r="AA1036" s="35" t="str">
        <x:v>Sep'26</x:v>
      </x:c>
      <x:c r="AB1036" s="35" t="str">
        <x:v>22 - 28</x:v>
      </x:c>
      <x:c r="AC1036" s="35" t="str">
        <x:v>Week 4 of Sep 2026</x:v>
      </x:c>
      <x:c r="AD1036" s="35" t="str">
        <x:v>Continue</x:v>
      </x:c>
      <x:c r="AE1036" s="35" t="str"/>
      <x:c r="AF1036" s="36" t="n">
        <x:v>69</x:v>
      </x:c>
      <x:c r="AG1036" s="36" t="n">
        <x:v>26</x:v>
      </x:c>
      <x:c r="AH1036" s="38" t="n">
        <x:f>IFERROR(AG1036/AF1036,0)</x:f>
        <x:v>0.37681159420289856</x:v>
      </x:c>
      <x:c r="AI1036" s="36" t="n">
        <x:v>22</x:v>
      </x:c>
      <x:c r="AJ1036" s="38" t="n">
        <x:f>IFERROR(AI1036/AG1036,0)</x:f>
        <x:v>0.8461538461538461</x:v>
      </x:c>
      <x:c r="AK1036" s="36" t="n">
        <x:v>5</x:v>
      </x:c>
      <x:c r="AL1036" s="36" t="n">
        <x:v>13</x:v>
      </x:c>
      <x:c r="AM1036" s="36" t="n">
        <x:v>1</x:v>
      </x:c>
      <x:c r="AN1036" s="38" t="n">
        <x:f>IFERROR(AL1036/AG1036,0)</x:f>
        <x:v>0.5</x:v>
      </x:c>
      <x:c r="AO1036" s="36" t="n">
        <x:f>BK1035</x:f>
        <x:v>54</x:v>
      </x:c>
      <x:c r="AP1036" s="36" t="n">
        <x:f>BL1035</x:f>
        <x:v>40</x:v>
      </x:c>
      <x:c r="AQ1036" s="36" t="n">
        <x:f>BM1035</x:f>
        <x:v>64</x:v>
      </x:c>
      <x:c r="AR1036" s="36" t="n">
        <x:f>BN1035</x:f>
        <x:v>47</x:v>
      </x:c>
      <x:c r="AS1036" s="36" t="n">
        <x:f>BO1035</x:f>
        <x:v>47</x:v>
      </x:c>
      <x:c r="AT1036" s="36" t="n">
        <x:f>BP1035</x:f>
        <x:v>38</x:v>
      </x:c>
      <x:c r="AU1036" s="36" t="n">
        <x:f>BQ1035</x:f>
        <x:v>69</x:v>
      </x:c>
      <x:c r="AV1036" s="36" t="n">
        <x:f>BR1035</x:f>
        <x:v>67</x:v>
      </x:c>
      <x:c r="AW1036" s="36" t="n">
        <x:f>BS1035</x:f>
        <x:v>71</x:v>
      </x:c>
      <x:c r="AX1036" s="36" t="n">
        <x:f>BT1035</x:f>
        <x:v>47</x:v>
      </x:c>
      <x:c r="AY1036" s="36" t="n">
        <x:f>SUM(AO1036:AX1036)</x:f>
        <x:v>544</x:v>
      </x:c>
      <x:c r="AZ1036" s="36" t="n">
        <x:v>0</x:v>
      </x:c>
      <x:c r="BA1036" s="36" t="n">
        <x:v>0</x:v>
      </x:c>
      <x:c r="BB1036" s="36" t="n">
        <x:v>0</x:v>
      </x:c>
      <x:c r="BC1036" s="36" t="n">
        <x:v>15</x:v>
      </x:c>
      <x:c r="BD1036" s="36" t="n">
        <x:v>0</x:v>
      </x:c>
      <x:c r="BE1036" s="36" t="n">
        <x:v>0</x:v>
      </x:c>
      <x:c r="BF1036" s="36" t="n">
        <x:v>0</x:v>
      </x:c>
      <x:c r="BG1036" s="36" t="n">
        <x:v>0</x:v>
      </x:c>
      <x:c r="BH1036" s="36" t="n">
        <x:v>0</x:v>
      </x:c>
      <x:c r="BI1036" s="36" t="n">
        <x:v>20</x:v>
      </x:c>
      <x:c r="BJ1036" s="36"/>
      <x:c r="BK1036" s="36" t="n">
        <x:f>MAX(0,AO1036+AZ1036-BV1036)</x:f>
        <x:v>53</x:v>
      </x:c>
      <x:c r="BL1036" s="36" t="n">
        <x:f>MAX(0,AP1036+BA1036-BW1036)</x:f>
        <x:v>38</x:v>
      </x:c>
      <x:c r="BM1036" s="36" t="n">
        <x:f>MAX(0,AQ1036+BB1036-BX1036)</x:f>
        <x:v>63</x:v>
      </x:c>
      <x:c r="BN1036" s="36" t="n">
        <x:f>MAX(0,AR1036+BC1036-BY1036)</x:f>
        <x:v>61</x:v>
      </x:c>
      <x:c r="BO1036" s="36" t="n">
        <x:f>MAX(0,AS1036+BD1036-BZ1036)</x:f>
        <x:v>46</x:v>
      </x:c>
      <x:c r="BP1036" s="36" t="n">
        <x:f>MAX(0,AT1036+BE1036-CA1036)</x:f>
        <x:v>37</x:v>
      </x:c>
      <x:c r="BQ1036" s="36" t="n">
        <x:f>MAX(0,AU1036+BF1036-CB1036)</x:f>
        <x:v>68</x:v>
      </x:c>
      <x:c r="BR1036" s="36" t="n">
        <x:f>MAX(0,AV1036+BG1036-CC1036)</x:f>
        <x:v>66</x:v>
      </x:c>
      <x:c r="BS1036" s="36" t="n">
        <x:f>MAX(0,AW1036+BH1036-CD1036)</x:f>
        <x:v>69</x:v>
      </x:c>
      <x:c r="BT1036" s="36" t="n">
        <x:f>MAX(0,AX1036+BI1036-CE1036)</x:f>
        <x:v>65</x:v>
      </x:c>
      <x:c r="BU1036" s="36" t="n">
        <x:f>SUM(BK1036:BT1036)</x:f>
        <x:v>566</x:v>
      </x:c>
      <x:c r="BV1036" s="36" t="n">
        <x:v>1</x:v>
      </x:c>
      <x:c r="BW1036" s="36" t="n">
        <x:v>2</x:v>
      </x:c>
      <x:c r="BX1036" s="36" t="n">
        <x:v>1</x:v>
      </x:c>
      <x:c r="BY1036" s="36" t="n">
        <x:v>1</x:v>
      </x:c>
      <x:c r="BZ1036" s="36" t="n">
        <x:v>1</x:v>
      </x:c>
      <x:c r="CA1036" s="36" t="n">
        <x:v>1</x:v>
      </x:c>
      <x:c r="CB1036" s="36" t="n">
        <x:v>1</x:v>
      </x:c>
      <x:c r="CC1036" s="36" t="n">
        <x:v>1</x:v>
      </x:c>
      <x:c r="CD1036" s="36" t="n">
        <x:v>2</x:v>
      </x:c>
      <x:c r="CE1036" s="36" t="n">
        <x:v>2</x:v>
      </x:c>
      <x:c r="CF1036" s="36"/>
      <x:c r="CG1036" s="36" t="n">
        <x:f>SUM(BW1036,CD1036)</x:f>
        <x:v>4</x:v>
      </x:c>
      <x:c r="CH1036" s="36" t="n">
        <x:f>SUM(BX1036,CA1036)</x:f>
        <x:v>2</x:v>
      </x:c>
      <x:c r="CI1036" s="36" t="n">
        <x:f>SUM(BY1036)</x:f>
        <x:v>1</x:v>
      </x:c>
      <x:c r="CJ1036" s="36" t="n">
        <x:f>SUM(BV1036,BZ1036,CB1036)</x:f>
        <x:v>3</x:v>
      </x:c>
      <x:c r="CK1036" s="36" t="n">
        <x:f>SUM(CC1036,CE1036)</x:f>
        <x:v>3</x:v>
      </x:c>
      <x:c r="CL1036" s="36" t="n">
        <x:f>SUM(CG1036:CK1036)</x:f>
        <x:v>13</x:v>
      </x:c>
      <x:c r="CM1036" s="39" t="n">
        <x:f>SUM(BW1036*0.075,CD1036*0.075)</x:f>
        <x:v>0.3</x:v>
      </x:c>
      <x:c r="CN1036" s="39" t="n">
        <x:f>SUM(BX1036*0.06,CA1036*0.03)</x:f>
        <x:v>0.09</x:v>
      </x:c>
      <x:c r="CO1036" s="39" t="n">
        <x:f>SUM(BY1036*0.08)</x:f>
        <x:v>0.08</x:v>
      </x:c>
      <x:c r="CP1036" s="39" t="n">
        <x:f>SUM(BV1036*0.12,BZ1036*0.06,CB1036*0.03)</x:f>
        <x:v>0.21</x:v>
      </x:c>
      <x:c r="CQ1036" s="39" t="n">
        <x:f>SUM(CC1036*0.01,CE1036*0.1)</x:f>
        <x:v>0.21000000000000002</x:v>
      </x:c>
      <x:c r="CR1036" s="39" t="n">
        <x:f>SUM(CM1036:CQ1036)</x:f>
        <x:v>0.8900000000000001</x:v>
      </x:c>
      <x:c r="CS1036" s="36" t="n">
        <x:f>SUM(CG1036:CH1036)</x:f>
        <x:v>6</x:v>
      </x:c>
      <x:c r="CT1036" s="36" t="str"/>
      <x:c r="CU1036" s="36" t="n">
        <x:f>MIN(AG1036,CG1036)</x:f>
        <x:v>4</x:v>
      </x:c>
      <x:c r="CV1036" s="36" t="n">
        <x:f>MIN(AG1036,CH1036)</x:f>
        <x:v>2</x:v>
      </x:c>
      <x:c r="CW1036" s="36" t="n">
        <x:f>MIN(AG1036,CI1036)</x:f>
        <x:v>1</x:v>
      </x:c>
      <x:c r="CX1036" s="36" t="n">
        <x:f>MIN(AG1036,CJ1036)</x:f>
        <x:v>3</x:v>
      </x:c>
      <x:c r="CY1036" s="36" t="n">
        <x:f>MIN(AG1036,CK1036)</x:f>
        <x:v>3</x:v>
      </x:c>
    </x:row>
    <x:row r="1037" ht="18" customHeight="1">
      <x:c r="A1037" s="35" t="str">
        <x:v>Area HC-01</x:v>
      </x:c>
      <x:c r="B1037" s="35" t="str">
        <x:v>Area Lead HC-01</x:v>
      </x:c>
      <x:c r="C1037" s="35" t="str">
        <x:v>Field Lead HC-09</x:v>
      </x:c>
      <x:c r="D1037" s="35" t="str">
        <x:v>City HC-A</x:v>
      </x:c>
      <x:c r="E1037" s="35" t="n">
        <x:v>4</x:v>
      </x:c>
      <x:c r="F1037" s="35" t="n">
        <x:v>24</x:v>
      </x:c>
      <x:c r="G1037" s="35" t="n">
        <x:v>1</x:v>
      </x:c>
      <x:c r="H1037" s="35" t="str">
        <x:v>Promoter</x:v>
      </x:c>
      <x:c r="I1037" s="35" t="str">
        <x:v>Agency HC-03</x:v>
      </x:c>
      <x:c r="J1037" s="35" t="str">
        <x:v>PR-HC-015</x:v>
      </x:c>
      <x:c r="K1037" s="35" t="str">
        <x:v>Masked Promoter HC-015</x:v>
      </x:c>
      <x:c r="L1037" s="35" t="str">
        <x:v>9XXXX10015</x:v>
      </x:c>
      <x:c r="M1037" s="37" t="n">
        <x:v>46219</x:v>
      </x:c>
      <x:c r="N1037" s="35" t="str">
        <x:v>Cohort 1</x:v>
      </x:c>
      <x:c r="O1037" s="35" t="str">
        <x:v>DIST-HC-05</x:v>
      </x:c>
      <x:c r="P1037" s="35" t="str">
        <x:v>Masked Distributor HC-05</x:v>
      </x:c>
      <x:c r="Q1037" s="35" t="str">
        <x:v>P-HC-043</x:v>
      </x:c>
      <x:c r="R1037" s="35" t="str">
        <x:v>HC-043</x:v>
      </x:c>
      <x:c r="S1037" s="35" t="str">
        <x:v>Masked Store HC-043</x:v>
      </x:c>
      <x:c r="T1037" s="35" t="str">
        <x:v>XX1043</x:v>
      </x:c>
      <x:c r="U1037" s="35" t="str">
        <x:v>Beauty Retail</x:v>
      </x:c>
      <x:c r="V1037" s="35" t="str">
        <x:v>Masked</x:v>
      </x:c>
      <x:c r="W1037" s="35" t="str">
        <x:v>Masked</x:v>
      </x:c>
      <x:c r="X1037" s="37" t="n">
        <x:v>46207</x:v>
      </x:c>
      <x:c r="Y1037" s="37" t="n">
        <x:v>46293</x:v>
      </x:c>
      <x:c r="Z1037" s="35" t="str">
        <x:v>W04</x:v>
      </x:c>
      <x:c r="AA1037" s="35" t="str">
        <x:v>Sep'26</x:v>
      </x:c>
      <x:c r="AB1037" s="35" t="str">
        <x:v>22 - 28</x:v>
      </x:c>
      <x:c r="AC1037" s="35" t="str">
        <x:v>Week 4 of Sep 2026</x:v>
      </x:c>
      <x:c r="AD1037" s="35" t="str">
        <x:v>Continue</x:v>
      </x:c>
      <x:c r="AE1037" s="35" t="str"/>
      <x:c r="AF1037" s="36" t="n">
        <x:v>61</x:v>
      </x:c>
      <x:c r="AG1037" s="36" t="n">
        <x:v>23</x:v>
      </x:c>
      <x:c r="AH1037" s="38" t="n">
        <x:f>IFERROR(AG1037/AF1037,0)</x:f>
        <x:v>0.3770491803278688</x:v>
      </x:c>
      <x:c r="AI1037" s="36" t="n">
        <x:v>16</x:v>
      </x:c>
      <x:c r="AJ1037" s="38" t="n">
        <x:f>IFERROR(AI1037/AG1037,0)</x:f>
        <x:v>0.6956521739130435</x:v>
      </x:c>
      <x:c r="AK1037" s="36" t="n">
        <x:v>3</x:v>
      </x:c>
      <x:c r="AL1037" s="36" t="n">
        <x:v>10</x:v>
      </x:c>
      <x:c r="AM1037" s="36" t="n">
        <x:v>1</x:v>
      </x:c>
      <x:c r="AN1037" s="38" t="n">
        <x:f>IFERROR(AL1037/AG1037,0)</x:f>
        <x:v>0.43478260869565216</x:v>
      </x:c>
      <x:c r="AO1037" s="36" t="n">
        <x:f>BK1036</x:f>
        <x:v>53</x:v>
      </x:c>
      <x:c r="AP1037" s="36" t="n">
        <x:f>BL1036</x:f>
        <x:v>38</x:v>
      </x:c>
      <x:c r="AQ1037" s="36" t="n">
        <x:f>BM1036</x:f>
        <x:v>63</x:v>
      </x:c>
      <x:c r="AR1037" s="36" t="n">
        <x:f>BN1036</x:f>
        <x:v>61</x:v>
      </x:c>
      <x:c r="AS1037" s="36" t="n">
        <x:f>BO1036</x:f>
        <x:v>46</x:v>
      </x:c>
      <x:c r="AT1037" s="36" t="n">
        <x:f>BP1036</x:f>
        <x:v>37</x:v>
      </x:c>
      <x:c r="AU1037" s="36" t="n">
        <x:f>BQ1036</x:f>
        <x:v>68</x:v>
      </x:c>
      <x:c r="AV1037" s="36" t="n">
        <x:f>BR1036</x:f>
        <x:v>66</x:v>
      </x:c>
      <x:c r="AW1037" s="36" t="n">
        <x:f>BS1036</x:f>
        <x:v>69</x:v>
      </x:c>
      <x:c r="AX1037" s="36" t="n">
        <x:f>BT1036</x:f>
        <x:v>65</x:v>
      </x:c>
      <x:c r="AY1037" s="36" t="n">
        <x:f>SUM(AO1037:AX1037)</x:f>
        <x:v>566</x:v>
      </x:c>
      <x:c r="AZ1037" s="36" t="n">
        <x:v>0</x:v>
      </x:c>
      <x:c r="BA1037" s="36" t="n">
        <x:v>0</x:v>
      </x:c>
      <x:c r="BB1037" s="36" t="n">
        <x:v>0</x:v>
      </x:c>
      <x:c r="BC1037" s="36" t="n">
        <x:v>0</x:v>
      </x:c>
      <x:c r="BD1037" s="36" t="n">
        <x:v>12</x:v>
      </x:c>
      <x:c r="BE1037" s="36" t="n">
        <x:v>0</x:v>
      </x:c>
      <x:c r="BF1037" s="36" t="n">
        <x:v>0</x:v>
      </x:c>
      <x:c r="BG1037" s="36" t="n">
        <x:v>0</x:v>
      </x:c>
      <x:c r="BH1037" s="36" t="n">
        <x:v>0</x:v>
      </x:c>
      <x:c r="BI1037" s="36" t="n">
        <x:v>0</x:v>
      </x:c>
      <x:c r="BJ1037" s="36"/>
      <x:c r="BK1037" s="36" t="n">
        <x:f>MAX(0,AO1037+AZ1037-BV1037)</x:f>
        <x:v>52</x:v>
      </x:c>
      <x:c r="BL1037" s="36" t="n">
        <x:f>MAX(0,AP1037+BA1037-BW1037)</x:f>
        <x:v>36</x:v>
      </x:c>
      <x:c r="BM1037" s="36" t="n">
        <x:f>MAX(0,AQ1037+BB1037-BX1037)</x:f>
        <x:v>61</x:v>
      </x:c>
      <x:c r="BN1037" s="36" t="n">
        <x:f>MAX(0,AR1037+BC1037-BY1037)</x:f>
        <x:v>60</x:v>
      </x:c>
      <x:c r="BO1037" s="36" t="n">
        <x:f>MAX(0,AS1037+BD1037-BZ1037)</x:f>
        <x:v>58</x:v>
      </x:c>
      <x:c r="BP1037" s="36" t="n">
        <x:f>MAX(0,AT1037+BE1037-CA1037)</x:f>
        <x:v>36</x:v>
      </x:c>
      <x:c r="BQ1037" s="36" t="n">
        <x:f>MAX(0,AU1037+BF1037-CB1037)</x:f>
        <x:v>67</x:v>
      </x:c>
      <x:c r="BR1037" s="36" t="n">
        <x:f>MAX(0,AV1037+BG1037-CC1037)</x:f>
        <x:v>66</x:v>
      </x:c>
      <x:c r="BS1037" s="36" t="n">
        <x:f>MAX(0,AW1037+BH1037-CD1037)</x:f>
        <x:v>68</x:v>
      </x:c>
      <x:c r="BT1037" s="36" t="n">
        <x:f>MAX(0,AX1037+BI1037-CE1037)</x:f>
        <x:v>64</x:v>
      </x:c>
      <x:c r="BU1037" s="36" t="n">
        <x:f>SUM(BK1037:BT1037)</x:f>
        <x:v>568</x:v>
      </x:c>
      <x:c r="BV1037" s="36" t="n">
        <x:v>1</x:v>
      </x:c>
      <x:c r="BW1037" s="36" t="n">
        <x:v>2</x:v>
      </x:c>
      <x:c r="BX1037" s="36" t="n">
        <x:v>2</x:v>
      </x:c>
      <x:c r="BY1037" s="36" t="n">
        <x:v>1</x:v>
      </x:c>
      <x:c r="BZ1037" s="36" t="n">
        <x:v>0</x:v>
      </x:c>
      <x:c r="CA1037" s="36" t="n">
        <x:v>1</x:v>
      </x:c>
      <x:c r="CB1037" s="36" t="n">
        <x:v>1</x:v>
      </x:c>
      <x:c r="CC1037" s="36" t="n">
        <x:v>0</x:v>
      </x:c>
      <x:c r="CD1037" s="36" t="n">
        <x:v>1</x:v>
      </x:c>
      <x:c r="CE1037" s="36" t="n">
        <x:v>1</x:v>
      </x:c>
      <x:c r="CF1037" s="36"/>
      <x:c r="CG1037" s="36" t="n">
        <x:f>SUM(BW1037,CD1037)</x:f>
        <x:v>3</x:v>
      </x:c>
      <x:c r="CH1037" s="36" t="n">
        <x:f>SUM(BX1037,CA1037)</x:f>
        <x:v>3</x:v>
      </x:c>
      <x:c r="CI1037" s="36" t="n">
        <x:f>SUM(BY1037)</x:f>
        <x:v>1</x:v>
      </x:c>
      <x:c r="CJ1037" s="36" t="n">
        <x:f>SUM(BV1037,BZ1037,CB1037)</x:f>
        <x:v>2</x:v>
      </x:c>
      <x:c r="CK1037" s="36" t="n">
        <x:f>SUM(CC1037,CE1037)</x:f>
        <x:v>1</x:v>
      </x:c>
      <x:c r="CL1037" s="36" t="n">
        <x:f>SUM(CG1037:CK1037)</x:f>
        <x:v>10</x:v>
      </x:c>
      <x:c r="CM1037" s="39" t="n">
        <x:f>SUM(BW1037*0.075,CD1037*0.075)</x:f>
        <x:v>0.22499999999999998</x:v>
      </x:c>
      <x:c r="CN1037" s="39" t="n">
        <x:f>SUM(BX1037*0.06,CA1037*0.03)</x:f>
        <x:v>0.15</x:v>
      </x:c>
      <x:c r="CO1037" s="39" t="n">
        <x:f>SUM(BY1037*0.08)</x:f>
        <x:v>0.08</x:v>
      </x:c>
      <x:c r="CP1037" s="39" t="n">
        <x:f>SUM(BV1037*0.12,BZ1037*0.06,CB1037*0.03)</x:f>
        <x:v>0.15</x:v>
      </x:c>
      <x:c r="CQ1037" s="39" t="n">
        <x:f>SUM(CC1037*0.01,CE1037*0.1)</x:f>
        <x:v>0.1</x:v>
      </x:c>
      <x:c r="CR1037" s="39" t="n">
        <x:f>SUM(CM1037:CQ1037)</x:f>
        <x:v>0.705</x:v>
      </x:c>
      <x:c r="CS1037" s="36" t="n">
        <x:f>SUM(CG1037:CH1037)</x:f>
        <x:v>6</x:v>
      </x:c>
      <x:c r="CT1037" s="36" t="str"/>
      <x:c r="CU1037" s="36" t="n">
        <x:f>MIN(AG1037,CG1037)</x:f>
        <x:v>3</x:v>
      </x:c>
      <x:c r="CV1037" s="36" t="n">
        <x:f>MIN(AG1037,CH1037)</x:f>
        <x:v>3</x:v>
      </x:c>
      <x:c r="CW1037" s="36" t="n">
        <x:f>MIN(AG1037,CI1037)</x:f>
        <x:v>1</x:v>
      </x:c>
      <x:c r="CX1037" s="36" t="n">
        <x:f>MIN(AG1037,CJ1037)</x:f>
        <x:v>2</x:v>
      </x:c>
      <x:c r="CY1037" s="36" t="n">
        <x:f>MIN(AG1037,CK1037)</x:f>
        <x:v>1</x:v>
      </x:c>
    </x:row>
    <x:row r="1038" ht="18" customHeight="1">
      <x:c r="A1038" s="35" t="str">
        <x:v>Area HC-01</x:v>
      </x:c>
      <x:c r="B1038" s="35" t="str">
        <x:v>Area Lead HC-01</x:v>
      </x:c>
      <x:c r="C1038" s="35" t="str">
        <x:v>Field Lead HC-09</x:v>
      </x:c>
      <x:c r="D1038" s="35" t="str">
        <x:v>City HC-B</x:v>
      </x:c>
      <x:c r="E1038" s="35" t="n">
        <x:v>4</x:v>
      </x:c>
      <x:c r="F1038" s="35" t="n">
        <x:v>24</x:v>
      </x:c>
      <x:c r="G1038" s="35" t="n">
        <x:v>1</x:v>
      </x:c>
      <x:c r="H1038" s="35" t="str">
        <x:v>Promoter</x:v>
      </x:c>
      <x:c r="I1038" s="35" t="str">
        <x:v>Agency HC-03</x:v>
      </x:c>
      <x:c r="J1038" s="35" t="str">
        <x:v>PR-HC-015</x:v>
      </x:c>
      <x:c r="K1038" s="35" t="str">
        <x:v>Masked Promoter HC-015</x:v>
      </x:c>
      <x:c r="L1038" s="35" t="str">
        <x:v>9XXXX10015</x:v>
      </x:c>
      <x:c r="M1038" s="37" t="n">
        <x:v>46219</x:v>
      </x:c>
      <x:c r="N1038" s="35" t="str">
        <x:v>Cohort 1</x:v>
      </x:c>
      <x:c r="O1038" s="35" t="str">
        <x:v>DIST-HC-05</x:v>
      </x:c>
      <x:c r="P1038" s="35" t="str">
        <x:v>Masked Distributor HC-05</x:v>
      </x:c>
      <x:c r="Q1038" s="35" t="str">
        <x:v>P-HC-044</x:v>
      </x:c>
      <x:c r="R1038" s="35" t="str">
        <x:v>HC-044</x:v>
      </x:c>
      <x:c r="S1038" s="35" t="str">
        <x:v>Masked Store HC-044</x:v>
      </x:c>
      <x:c r="T1038" s="35" t="str">
        <x:v>XX1044</x:v>
      </x:c>
      <x:c r="U1038" s="35" t="str">
        <x:v>Pharmacy</x:v>
      </x:c>
      <x:c r="V1038" s="35" t="str">
        <x:v>Masked</x:v>
      </x:c>
      <x:c r="W1038" s="35" t="str">
        <x:v>Masked</x:v>
      </x:c>
      <x:c r="X1038" s="37" t="n">
        <x:v>46208</x:v>
      </x:c>
      <x:c r="Y1038" s="37" t="n">
        <x:v>46266</x:v>
      </x:c>
      <x:c r="Z1038" s="35" t="str">
        <x:v>W01</x:v>
      </x:c>
      <x:c r="AA1038" s="35" t="str">
        <x:v>Sep'26</x:v>
      </x:c>
      <x:c r="AB1038" s="35" t="str">
        <x:v>01 - 07</x:v>
      </x:c>
      <x:c r="AC1038" s="35" t="str">
        <x:v>Week 1 of Sep 2026</x:v>
      </x:c>
      <x:c r="AD1038" s="35" t="str">
        <x:v>Continue</x:v>
      </x:c>
      <x:c r="AE1038" s="35" t="str">
        <x:v>Normal operations</x:v>
      </x:c>
      <x:c r="AF1038" s="36" t="n">
        <x:v>56</x:v>
      </x:c>
      <x:c r="AG1038" s="36" t="n">
        <x:v>22</x:v>
      </x:c>
      <x:c r="AH1038" s="38" t="n">
        <x:f>IFERROR(AG1038/AF1038,0)</x:f>
        <x:v>0.39285714285714285</x:v>
      </x:c>
      <x:c r="AI1038" s="36" t="n">
        <x:v>18</x:v>
      </x:c>
      <x:c r="AJ1038" s="38" t="n">
        <x:f>IFERROR(AI1038/AG1038,0)</x:f>
        <x:v>0.8181818181818182</x:v>
      </x:c>
      <x:c r="AK1038" s="36" t="n">
        <x:v>5</x:v>
      </x:c>
      <x:c r="AL1038" s="36" t="n">
        <x:v>9</x:v>
      </x:c>
      <x:c r="AM1038" s="36" t="n">
        <x:v>1</x:v>
      </x:c>
      <x:c r="AN1038" s="38" t="n">
        <x:f>IFERROR(AL1038/AG1038,0)</x:f>
        <x:v>0.4090909090909091</x:v>
      </x:c>
      <x:c r="AO1038" s="36" t="n">
        <x:v>15</x:v>
      </x:c>
      <x:c r="AP1038" s="36" t="n">
        <x:v>18</x:v>
      </x:c>
      <x:c r="AQ1038" s="36" t="n">
        <x:v>13</x:v>
      </x:c>
      <x:c r="AR1038" s="36" t="n">
        <x:v>21</x:v>
      </x:c>
      <x:c r="AS1038" s="36" t="n">
        <x:v>17</x:v>
      </x:c>
      <x:c r="AT1038" s="36" t="n">
        <x:v>12</x:v>
      </x:c>
      <x:c r="AU1038" s="36" t="n">
        <x:v>18</x:v>
      </x:c>
      <x:c r="AV1038" s="36" t="n">
        <x:v>15</x:v>
      </x:c>
      <x:c r="AW1038" s="36" t="n">
        <x:v>21</x:v>
      </x:c>
      <x:c r="AX1038" s="36" t="n">
        <x:v>16</x:v>
      </x:c>
      <x:c r="AY1038" s="36" t="n">
        <x:f>SUM(AO1038:AX1038)</x:f>
        <x:v>166</x:v>
      </x:c>
      <x:c r="AZ1038" s="36" t="n">
        <x:v>0</x:v>
      </x:c>
      <x:c r="BA1038" s="36" t="n">
        <x:v>0</x:v>
      </x:c>
      <x:c r="BB1038" s="36" t="n">
        <x:v>0</x:v>
      </x:c>
      <x:c r="BC1038" s="36" t="n">
        <x:v>0</x:v>
      </x:c>
      <x:c r="BD1038" s="36" t="n">
        <x:v>12</x:v>
      </x:c>
      <x:c r="BE1038" s="36" t="n">
        <x:v>0</x:v>
      </x:c>
      <x:c r="BF1038" s="36" t="n">
        <x:v>0</x:v>
      </x:c>
      <x:c r="BG1038" s="36" t="n">
        <x:v>0</x:v>
      </x:c>
      <x:c r="BH1038" s="36" t="n">
        <x:v>0</x:v>
      </x:c>
      <x:c r="BI1038" s="36" t="n">
        <x:v>0</x:v>
      </x:c>
      <x:c r="BJ1038" s="36"/>
      <x:c r="BK1038" s="36" t="n">
        <x:f>MAX(0,AO1038+AZ1038-BV1038)</x:f>
        <x:v>15</x:v>
      </x:c>
      <x:c r="BL1038" s="36" t="n">
        <x:f>MAX(0,AP1038+BA1038-BW1038)</x:f>
        <x:v>17</x:v>
      </x:c>
      <x:c r="BM1038" s="36" t="n">
        <x:f>MAX(0,AQ1038+BB1038-BX1038)</x:f>
        <x:v>12</x:v>
      </x:c>
      <x:c r="BN1038" s="36" t="n">
        <x:f>MAX(0,AR1038+BC1038-BY1038)</x:f>
        <x:v>20</x:v>
      </x:c>
      <x:c r="BO1038" s="36" t="n">
        <x:f>MAX(0,AS1038+BD1038-BZ1038)</x:f>
        <x:v>28</x:v>
      </x:c>
      <x:c r="BP1038" s="36" t="n">
        <x:f>MAX(0,AT1038+BE1038-CA1038)</x:f>
        <x:v>12</x:v>
      </x:c>
      <x:c r="BQ1038" s="36" t="n">
        <x:f>MAX(0,AU1038+BF1038-CB1038)</x:f>
        <x:v>17</x:v>
      </x:c>
      <x:c r="BR1038" s="36" t="n">
        <x:f>MAX(0,AV1038+BG1038-CC1038)</x:f>
        <x:v>15</x:v>
      </x:c>
      <x:c r="BS1038" s="36" t="n">
        <x:f>MAX(0,AW1038+BH1038-CD1038)</x:f>
        <x:v>20</x:v>
      </x:c>
      <x:c r="BT1038" s="36" t="n">
        <x:f>MAX(0,AX1038+BI1038-CE1038)</x:f>
        <x:v>15</x:v>
      </x:c>
      <x:c r="BU1038" s="36" t="n">
        <x:f>SUM(BK1038:BT1038)</x:f>
        <x:v>171</x:v>
      </x:c>
      <x:c r="BV1038" s="36" t="n">
        <x:v>0</x:v>
      </x:c>
      <x:c r="BW1038" s="36" t="n">
        <x:v>1</x:v>
      </x:c>
      <x:c r="BX1038" s="36" t="n">
        <x:v>1</x:v>
      </x:c>
      <x:c r="BY1038" s="36" t="n">
        <x:v>1</x:v>
      </x:c>
      <x:c r="BZ1038" s="36" t="n">
        <x:v>1</x:v>
      </x:c>
      <x:c r="CA1038" s="36" t="n">
        <x:v>0</x:v>
      </x:c>
      <x:c r="CB1038" s="36" t="n">
        <x:v>1</x:v>
      </x:c>
      <x:c r="CC1038" s="36" t="n">
        <x:v>0</x:v>
      </x:c>
      <x:c r="CD1038" s="36" t="n">
        <x:v>1</x:v>
      </x:c>
      <x:c r="CE1038" s="36" t="n">
        <x:v>1</x:v>
      </x:c>
      <x:c r="CF1038" s="36"/>
      <x:c r="CG1038" s="36" t="n">
        <x:f>SUM(BW1038,CD1038)</x:f>
        <x:v>2</x:v>
      </x:c>
      <x:c r="CH1038" s="36" t="n">
        <x:f>SUM(BX1038,CA1038)</x:f>
        <x:v>1</x:v>
      </x:c>
      <x:c r="CI1038" s="36" t="n">
        <x:f>SUM(BY1038)</x:f>
        <x:v>1</x:v>
      </x:c>
      <x:c r="CJ1038" s="36" t="n">
        <x:f>SUM(BV1038,BZ1038,CB1038)</x:f>
        <x:v>2</x:v>
      </x:c>
      <x:c r="CK1038" s="36" t="n">
        <x:f>SUM(CC1038,CE1038)</x:f>
        <x:v>1</x:v>
      </x:c>
      <x:c r="CL1038" s="36" t="n">
        <x:f>SUM(CG1038:CK1038)</x:f>
        <x:v>7</x:v>
      </x:c>
      <x:c r="CM1038" s="39" t="n">
        <x:f>SUM(BW1038*0.075,CD1038*0.075)</x:f>
        <x:v>0.15</x:v>
      </x:c>
      <x:c r="CN1038" s="39" t="n">
        <x:f>SUM(BX1038*0.06,CA1038*0.03)</x:f>
        <x:v>0.06</x:v>
      </x:c>
      <x:c r="CO1038" s="39" t="n">
        <x:f>SUM(BY1038*0.08)</x:f>
        <x:v>0.08</x:v>
      </x:c>
      <x:c r="CP1038" s="39" t="n">
        <x:f>SUM(BV1038*0.12,BZ1038*0.06,CB1038*0.03)</x:f>
        <x:v>0.09</x:v>
      </x:c>
      <x:c r="CQ1038" s="39" t="n">
        <x:f>SUM(CC1038*0.01,CE1038*0.1)</x:f>
        <x:v>0.1</x:v>
      </x:c>
      <x:c r="CR1038" s="39" t="n">
        <x:f>SUM(CM1038:CQ1038)</x:f>
        <x:v>0.48</x:v>
      </x:c>
      <x:c r="CS1038" s="36" t="n">
        <x:f>SUM(CG1038:CH1038)</x:f>
        <x:v>3</x:v>
      </x:c>
      <x:c r="CT1038" s="36" t="str"/>
      <x:c r="CU1038" s="36" t="n">
        <x:f>MIN(AG1038,CG1038)</x:f>
        <x:v>2</x:v>
      </x:c>
      <x:c r="CV1038" s="36" t="n">
        <x:f>MIN(AG1038,CH1038)</x:f>
        <x:v>1</x:v>
      </x:c>
      <x:c r="CW1038" s="36" t="n">
        <x:f>MIN(AG1038,CI1038)</x:f>
        <x:v>1</x:v>
      </x:c>
      <x:c r="CX1038" s="36" t="n">
        <x:f>MIN(AG1038,CJ1038)</x:f>
        <x:v>2</x:v>
      </x:c>
      <x:c r="CY1038" s="36" t="n">
        <x:f>MIN(AG1038,CK1038)</x:f>
        <x:v>1</x:v>
      </x:c>
    </x:row>
    <x:row r="1039" ht="18" customHeight="1">
      <x:c r="A1039" s="35" t="str">
        <x:v>Area HC-01</x:v>
      </x:c>
      <x:c r="B1039" s="35" t="str">
        <x:v>Area Lead HC-01</x:v>
      </x:c>
      <x:c r="C1039" s="35" t="str">
        <x:v>Field Lead HC-09</x:v>
      </x:c>
      <x:c r="D1039" s="35" t="str">
        <x:v>City HC-B</x:v>
      </x:c>
      <x:c r="E1039" s="35" t="n">
        <x:v>4</x:v>
      </x:c>
      <x:c r="F1039" s="35" t="n">
        <x:v>24</x:v>
      </x:c>
      <x:c r="G1039" s="35" t="n">
        <x:v>1</x:v>
      </x:c>
      <x:c r="H1039" s="35" t="str">
        <x:v>Promoter</x:v>
      </x:c>
      <x:c r="I1039" s="35" t="str">
        <x:v>Agency HC-03</x:v>
      </x:c>
      <x:c r="J1039" s="35" t="str">
        <x:v>PR-HC-015</x:v>
      </x:c>
      <x:c r="K1039" s="35" t="str">
        <x:v>Masked Promoter HC-015</x:v>
      </x:c>
      <x:c r="L1039" s="35" t="str">
        <x:v>9XXXX10015</x:v>
      </x:c>
      <x:c r="M1039" s="37" t="n">
        <x:v>46219</x:v>
      </x:c>
      <x:c r="N1039" s="35" t="str">
        <x:v>Cohort 1</x:v>
      </x:c>
      <x:c r="O1039" s="35" t="str">
        <x:v>DIST-HC-05</x:v>
      </x:c>
      <x:c r="P1039" s="35" t="str">
        <x:v>Masked Distributor HC-05</x:v>
      </x:c>
      <x:c r="Q1039" s="35" t="str">
        <x:v>P-HC-044</x:v>
      </x:c>
      <x:c r="R1039" s="35" t="str">
        <x:v>HC-044</x:v>
      </x:c>
      <x:c r="S1039" s="35" t="str">
        <x:v>Masked Store HC-044</x:v>
      </x:c>
      <x:c r="T1039" s="35" t="str">
        <x:v>XX1044</x:v>
      </x:c>
      <x:c r="U1039" s="35" t="str">
        <x:v>Pharmacy</x:v>
      </x:c>
      <x:c r="V1039" s="35" t="str">
        <x:v>Masked</x:v>
      </x:c>
      <x:c r="W1039" s="35" t="str">
        <x:v>Masked</x:v>
      </x:c>
      <x:c r="X1039" s="37" t="n">
        <x:v>46208</x:v>
      </x:c>
      <x:c r="Y1039" s="37" t="n">
        <x:v>46267</x:v>
      </x:c>
      <x:c r="Z1039" s="35" t="str">
        <x:v>W01</x:v>
      </x:c>
      <x:c r="AA1039" s="35" t="str">
        <x:v>Sep'26</x:v>
      </x:c>
      <x:c r="AB1039" s="35" t="str">
        <x:v>01 - 07</x:v>
      </x:c>
      <x:c r="AC1039" s="35" t="str">
        <x:v>Week 1 of Sep 2026</x:v>
      </x:c>
      <x:c r="AD1039" s="35" t="str">
        <x:v>Continue</x:v>
      </x:c>
      <x:c r="AE1039" s="35" t="str"/>
      <x:c r="AF1039" s="36" t="n">
        <x:v>45</x:v>
      </x:c>
      <x:c r="AG1039" s="36" t="n">
        <x:v>17</x:v>
      </x:c>
      <x:c r="AH1039" s="38" t="n">
        <x:f>IFERROR(AG1039/AF1039,0)</x:f>
        <x:v>0.37777777777777777</x:v>
      </x:c>
      <x:c r="AI1039" s="36" t="n">
        <x:v>13</x:v>
      </x:c>
      <x:c r="AJ1039" s="38" t="n">
        <x:f>IFERROR(AI1039/AG1039,0)</x:f>
        <x:v>0.7647058823529411</x:v>
      </x:c>
      <x:c r="AK1039" s="36" t="n">
        <x:v>4</x:v>
      </x:c>
      <x:c r="AL1039" s="36" t="n">
        <x:v>5</x:v>
      </x:c>
      <x:c r="AM1039" s="36" t="n">
        <x:v>1</x:v>
      </x:c>
      <x:c r="AN1039" s="38" t="n">
        <x:f>IFERROR(AL1039/AG1039,0)</x:f>
        <x:v>0.29411764705882354</x:v>
      </x:c>
      <x:c r="AO1039" s="36" t="n">
        <x:f>BK1038</x:f>
        <x:v>15</x:v>
      </x:c>
      <x:c r="AP1039" s="36" t="n">
        <x:f>BL1038</x:f>
        <x:v>17</x:v>
      </x:c>
      <x:c r="AQ1039" s="36" t="n">
        <x:f>BM1038</x:f>
        <x:v>12</x:v>
      </x:c>
      <x:c r="AR1039" s="36" t="n">
        <x:f>BN1038</x:f>
        <x:v>20</x:v>
      </x:c>
      <x:c r="AS1039" s="36" t="n">
        <x:f>BO1038</x:f>
        <x:v>28</x:v>
      </x:c>
      <x:c r="AT1039" s="36" t="n">
        <x:f>BP1038</x:f>
        <x:v>12</x:v>
      </x:c>
      <x:c r="AU1039" s="36" t="n">
        <x:f>BQ1038</x:f>
        <x:v>17</x:v>
      </x:c>
      <x:c r="AV1039" s="36" t="n">
        <x:f>BR1038</x:f>
        <x:v>15</x:v>
      </x:c>
      <x:c r="AW1039" s="36" t="n">
        <x:f>BS1038</x:f>
        <x:v>20</x:v>
      </x:c>
      <x:c r="AX1039" s="36" t="n">
        <x:f>BT1038</x:f>
        <x:v>15</x:v>
      </x:c>
      <x:c r="AY1039" s="36" t="n">
        <x:f>SUM(AO1039:AX1039)</x:f>
        <x:v>171</x:v>
      </x:c>
      <x:c r="AZ1039" s="36" t="n">
        <x:v>0</x:v>
      </x:c>
      <x:c r="BA1039" s="36" t="n">
        <x:v>0</x:v>
      </x:c>
      <x:c r="BB1039" s="36" t="n">
        <x:v>0</x:v>
      </x:c>
      <x:c r="BC1039" s="36" t="n">
        <x:v>0</x:v>
      </x:c>
      <x:c r="BD1039" s="36" t="n">
        <x:v>0</x:v>
      </x:c>
      <x:c r="BE1039" s="36" t="n">
        <x:v>16</x:v>
      </x:c>
      <x:c r="BF1039" s="36" t="n">
        <x:v>0</x:v>
      </x:c>
      <x:c r="BG1039" s="36" t="n">
        <x:v>0</x:v>
      </x:c>
      <x:c r="BH1039" s="36" t="n">
        <x:v>0</x:v>
      </x:c>
      <x:c r="BI1039" s="36" t="n">
        <x:v>0</x:v>
      </x:c>
      <x:c r="BJ1039" s="36"/>
      <x:c r="BK1039" s="36" t="n">
        <x:f>MAX(0,AO1039+AZ1039-BV1039)</x:f>
        <x:v>15</x:v>
      </x:c>
      <x:c r="BL1039" s="36" t="n">
        <x:f>MAX(0,AP1039+BA1039-BW1039)</x:f>
        <x:v>16</x:v>
      </x:c>
      <x:c r="BM1039" s="36" t="n">
        <x:f>MAX(0,AQ1039+BB1039-BX1039)</x:f>
        <x:v>12</x:v>
      </x:c>
      <x:c r="BN1039" s="36" t="n">
        <x:f>MAX(0,AR1039+BC1039-BY1039)</x:f>
        <x:v>19</x:v>
      </x:c>
      <x:c r="BO1039" s="36" t="n">
        <x:f>MAX(0,AS1039+BD1039-BZ1039)</x:f>
        <x:v>28</x:v>
      </x:c>
      <x:c r="BP1039" s="36" t="n">
        <x:f>MAX(0,AT1039+BE1039-CA1039)</x:f>
        <x:v>27</x:v>
      </x:c>
      <x:c r="BQ1039" s="36" t="n">
        <x:f>MAX(0,AU1039+BF1039-CB1039)</x:f>
        <x:v>17</x:v>
      </x:c>
      <x:c r="BR1039" s="36" t="n">
        <x:f>MAX(0,AV1039+BG1039-CC1039)</x:f>
        <x:v>15</x:v>
      </x:c>
      <x:c r="BS1039" s="36" t="n">
        <x:f>MAX(0,AW1039+BH1039-CD1039)</x:f>
        <x:v>19</x:v>
      </x:c>
      <x:c r="BT1039" s="36" t="n">
        <x:f>MAX(0,AX1039+BI1039-CE1039)</x:f>
        <x:v>14</x:v>
      </x:c>
      <x:c r="BU1039" s="36" t="n">
        <x:f>SUM(BK1039:BT1039)</x:f>
        <x:v>182</x:v>
      </x:c>
      <x:c r="BV1039" s="36" t="n">
        <x:v>0</x:v>
      </x:c>
      <x:c r="BW1039" s="36" t="n">
        <x:v>1</x:v>
      </x:c>
      <x:c r="BX1039" s="36" t="n">
        <x:v>0</x:v>
      </x:c>
      <x:c r="BY1039" s="36" t="n">
        <x:v>1</x:v>
      </x:c>
      <x:c r="BZ1039" s="36" t="n">
        <x:v>0</x:v>
      </x:c>
      <x:c r="CA1039" s="36" t="n">
        <x:v>1</x:v>
      </x:c>
      <x:c r="CB1039" s="36" t="n">
        <x:v>0</x:v>
      </x:c>
      <x:c r="CC1039" s="36" t="n">
        <x:v>0</x:v>
      </x:c>
      <x:c r="CD1039" s="36" t="n">
        <x:v>1</x:v>
      </x:c>
      <x:c r="CE1039" s="36" t="n">
        <x:v>1</x:v>
      </x:c>
      <x:c r="CF1039" s="36"/>
      <x:c r="CG1039" s="36" t="n">
        <x:f>SUM(BW1039,CD1039)</x:f>
        <x:v>2</x:v>
      </x:c>
      <x:c r="CH1039" s="36" t="n">
        <x:f>SUM(BX1039,CA1039)</x:f>
        <x:v>1</x:v>
      </x:c>
      <x:c r="CI1039" s="36" t="n">
        <x:f>SUM(BY1039)</x:f>
        <x:v>1</x:v>
      </x:c>
      <x:c r="CJ1039" s="36" t="n">
        <x:f>SUM(BV1039,BZ1039,CB1039)</x:f>
        <x:v>0</x:v>
      </x:c>
      <x:c r="CK1039" s="36" t="n">
        <x:f>SUM(CC1039,CE1039)</x:f>
        <x:v>1</x:v>
      </x:c>
      <x:c r="CL1039" s="36" t="n">
        <x:f>SUM(CG1039:CK1039)</x:f>
        <x:v>5</x:v>
      </x:c>
      <x:c r="CM1039" s="39" t="n">
        <x:f>SUM(BW1039*0.075,CD1039*0.075)</x:f>
        <x:v>0.15</x:v>
      </x:c>
      <x:c r="CN1039" s="39" t="n">
        <x:f>SUM(BX1039*0.06,CA1039*0.03)</x:f>
        <x:v>0.03</x:v>
      </x:c>
      <x:c r="CO1039" s="39" t="n">
        <x:f>SUM(BY1039*0.08)</x:f>
        <x:v>0.08</x:v>
      </x:c>
      <x:c r="CP1039" s="39" t="n">
        <x:f>SUM(BV1039*0.12,BZ1039*0.06,CB1039*0.03)</x:f>
        <x:v>0</x:v>
      </x:c>
      <x:c r="CQ1039" s="39" t="n">
        <x:f>SUM(CC1039*0.01,CE1039*0.1)</x:f>
        <x:v>0.1</x:v>
      </x:c>
      <x:c r="CR1039" s="39" t="n">
        <x:f>SUM(CM1039:CQ1039)</x:f>
        <x:v>0.36</x:v>
      </x:c>
      <x:c r="CS1039" s="36" t="n">
        <x:f>SUM(CG1039:CH1039)</x:f>
        <x:v>3</x:v>
      </x:c>
      <x:c r="CT1039" s="36" t="str"/>
      <x:c r="CU1039" s="36" t="n">
        <x:f>MIN(AG1039,CG1039)</x:f>
        <x:v>2</x:v>
      </x:c>
      <x:c r="CV1039" s="36" t="n">
        <x:f>MIN(AG1039,CH1039)</x:f>
        <x:v>1</x:v>
      </x:c>
      <x:c r="CW1039" s="36" t="n">
        <x:f>MIN(AG1039,CI1039)</x:f>
        <x:v>1</x:v>
      </x:c>
      <x:c r="CX1039" s="36" t="n">
        <x:f>MIN(AG1039,CJ1039)</x:f>
        <x:v>0</x:v>
      </x:c>
      <x:c r="CY1039" s="36" t="n">
        <x:f>MIN(AG1039,CK1039)</x:f>
        <x:v>1</x:v>
      </x:c>
    </x:row>
    <x:row r="1040" ht="18" customHeight="1">
      <x:c r="A1040" s="35" t="str">
        <x:v>Area HC-01</x:v>
      </x:c>
      <x:c r="B1040" s="35" t="str">
        <x:v>Area Lead HC-01</x:v>
      </x:c>
      <x:c r="C1040" s="35" t="str">
        <x:v>Field Lead HC-09</x:v>
      </x:c>
      <x:c r="D1040" s="35" t="str">
        <x:v>City HC-B</x:v>
      </x:c>
      <x:c r="E1040" s="35" t="n">
        <x:v>4</x:v>
      </x:c>
      <x:c r="F1040" s="35" t="n">
        <x:v>24</x:v>
      </x:c>
      <x:c r="G1040" s="35" t="n">
        <x:v>1</x:v>
      </x:c>
      <x:c r="H1040" s="35" t="str">
        <x:v>Promoter</x:v>
      </x:c>
      <x:c r="I1040" s="35" t="str">
        <x:v>Agency HC-03</x:v>
      </x:c>
      <x:c r="J1040" s="35" t="str">
        <x:v>PR-HC-015</x:v>
      </x:c>
      <x:c r="K1040" s="35" t="str">
        <x:v>Masked Promoter HC-015</x:v>
      </x:c>
      <x:c r="L1040" s="35" t="str">
        <x:v>9XXXX10015</x:v>
      </x:c>
      <x:c r="M1040" s="37" t="n">
        <x:v>46219</x:v>
      </x:c>
      <x:c r="N1040" s="35" t="str">
        <x:v>Cohort 1</x:v>
      </x:c>
      <x:c r="O1040" s="35" t="str">
        <x:v>DIST-HC-05</x:v>
      </x:c>
      <x:c r="P1040" s="35" t="str">
        <x:v>Masked Distributor HC-05</x:v>
      </x:c>
      <x:c r="Q1040" s="35" t="str">
        <x:v>P-HC-044</x:v>
      </x:c>
      <x:c r="R1040" s="35" t="str">
        <x:v>HC-044</x:v>
      </x:c>
      <x:c r="S1040" s="35" t="str">
        <x:v>Masked Store HC-044</x:v>
      </x:c>
      <x:c r="T1040" s="35" t="str">
        <x:v>XX1044</x:v>
      </x:c>
      <x:c r="U1040" s="35" t="str">
        <x:v>Pharmacy</x:v>
      </x:c>
      <x:c r="V1040" s="35" t="str">
        <x:v>Masked</x:v>
      </x:c>
      <x:c r="W1040" s="35" t="str">
        <x:v>Masked</x:v>
      </x:c>
      <x:c r="X1040" s="37" t="n">
        <x:v>46208</x:v>
      </x:c>
      <x:c r="Y1040" s="37" t="n">
        <x:v>46268</x:v>
      </x:c>
      <x:c r="Z1040" s="35" t="str">
        <x:v>W01</x:v>
      </x:c>
      <x:c r="AA1040" s="35" t="str">
        <x:v>Sep'26</x:v>
      </x:c>
      <x:c r="AB1040" s="35" t="str">
        <x:v>01 - 07</x:v>
      </x:c>
      <x:c r="AC1040" s="35" t="str">
        <x:v>Week 1 of Sep 2026</x:v>
      </x:c>
      <x:c r="AD1040" s="35" t="str">
        <x:v>Continue</x:v>
      </x:c>
      <x:c r="AE1040" s="35" t="str"/>
      <x:c r="AF1040" s="36" t="n">
        <x:v>53</x:v>
      </x:c>
      <x:c r="AG1040" s="36" t="n">
        <x:v>16</x:v>
      </x:c>
      <x:c r="AH1040" s="38" t="n">
        <x:f>IFERROR(AG1040/AF1040,0)</x:f>
        <x:v>0.3018867924528302</x:v>
      </x:c>
      <x:c r="AI1040" s="36" t="n">
        <x:v>12</x:v>
      </x:c>
      <x:c r="AJ1040" s="38" t="n">
        <x:f>IFERROR(AI1040/AG1040,0)</x:f>
        <x:v>0.75</x:v>
      </x:c>
      <x:c r="AK1040" s="36" t="n">
        <x:v>3</x:v>
      </x:c>
      <x:c r="AL1040" s="36" t="n">
        <x:v>6</x:v>
      </x:c>
      <x:c r="AM1040" s="36" t="n">
        <x:v>1</x:v>
      </x:c>
      <x:c r="AN1040" s="38" t="n">
        <x:f>IFERROR(AL1040/AG1040,0)</x:f>
        <x:v>0.375</x:v>
      </x:c>
      <x:c r="AO1040" s="36" t="n">
        <x:f>BK1039</x:f>
        <x:v>15</x:v>
      </x:c>
      <x:c r="AP1040" s="36" t="n">
        <x:f>BL1039</x:f>
        <x:v>16</x:v>
      </x:c>
      <x:c r="AQ1040" s="36" t="n">
        <x:f>BM1039</x:f>
        <x:v>12</x:v>
      </x:c>
      <x:c r="AR1040" s="36" t="n">
        <x:f>BN1039</x:f>
        <x:v>19</x:v>
      </x:c>
      <x:c r="AS1040" s="36" t="n">
        <x:f>BO1039</x:f>
        <x:v>28</x:v>
      </x:c>
      <x:c r="AT1040" s="36" t="n">
        <x:f>BP1039</x:f>
        <x:v>27</x:v>
      </x:c>
      <x:c r="AU1040" s="36" t="n">
        <x:f>BQ1039</x:f>
        <x:v>17</x:v>
      </x:c>
      <x:c r="AV1040" s="36" t="n">
        <x:f>BR1039</x:f>
        <x:v>15</x:v>
      </x:c>
      <x:c r="AW1040" s="36" t="n">
        <x:f>BS1039</x:f>
        <x:v>19</x:v>
      </x:c>
      <x:c r="AX1040" s="36" t="n">
        <x:f>BT1039</x:f>
        <x:v>14</x:v>
      </x:c>
      <x:c r="AY1040" s="36" t="n">
        <x:f>SUM(AO1040:AX1040)</x:f>
        <x:v>182</x:v>
      </x:c>
      <x:c r="AZ1040" s="36" t="n">
        <x:v>16</x:v>
      </x:c>
      <x:c r="BA1040" s="36" t="n">
        <x:v>0</x:v>
      </x:c>
      <x:c r="BB1040" s="36" t="n">
        <x:v>0</x:v>
      </x:c>
      <x:c r="BC1040" s="36" t="n">
        <x:v>0</x:v>
      </x:c>
      <x:c r="BD1040" s="36" t="n">
        <x:v>0</x:v>
      </x:c>
      <x:c r="BE1040" s="36" t="n">
        <x:v>0</x:v>
      </x:c>
      <x:c r="BF1040" s="36" t="n">
        <x:v>15</x:v>
      </x:c>
      <x:c r="BG1040" s="36" t="n">
        <x:v>0</x:v>
      </x:c>
      <x:c r="BH1040" s="36" t="n">
        <x:v>0</x:v>
      </x:c>
      <x:c r="BI1040" s="36" t="n">
        <x:v>0</x:v>
      </x:c>
      <x:c r="BJ1040" s="36"/>
      <x:c r="BK1040" s="36" t="n">
        <x:f>MAX(0,AO1040+AZ1040-BV1040)</x:f>
        <x:v>31</x:v>
      </x:c>
      <x:c r="BL1040" s="36" t="n">
        <x:f>MAX(0,AP1040+BA1040-BW1040)</x:f>
        <x:v>15</x:v>
      </x:c>
      <x:c r="BM1040" s="36" t="n">
        <x:f>MAX(0,AQ1040+BB1040-BX1040)</x:f>
        <x:v>11</x:v>
      </x:c>
      <x:c r="BN1040" s="36" t="n">
        <x:f>MAX(0,AR1040+BC1040-BY1040)</x:f>
        <x:v>18</x:v>
      </x:c>
      <x:c r="BO1040" s="36" t="n">
        <x:f>MAX(0,AS1040+BD1040-BZ1040)</x:f>
        <x:v>28</x:v>
      </x:c>
      <x:c r="BP1040" s="36" t="n">
        <x:f>MAX(0,AT1040+BE1040-CA1040)</x:f>
        <x:v>27</x:v>
      </x:c>
      <x:c r="BQ1040" s="36" t="n">
        <x:f>MAX(0,AU1040+BF1040-CB1040)</x:f>
        <x:v>31</x:v>
      </x:c>
      <x:c r="BR1040" s="36" t="n">
        <x:f>MAX(0,AV1040+BG1040-CC1040)</x:f>
        <x:v>15</x:v>
      </x:c>
      <x:c r="BS1040" s="36" t="n">
        <x:f>MAX(0,AW1040+BH1040-CD1040)</x:f>
        <x:v>18</x:v>
      </x:c>
      <x:c r="BT1040" s="36" t="n">
        <x:f>MAX(0,AX1040+BI1040-CE1040)</x:f>
        <x:v>13</x:v>
      </x:c>
      <x:c r="BU1040" s="36" t="n">
        <x:f>SUM(BK1040:BT1040)</x:f>
        <x:v>207</x:v>
      </x:c>
      <x:c r="BV1040" s="36" t="n">
        <x:v>0</x:v>
      </x:c>
      <x:c r="BW1040" s="36" t="n">
        <x:v>1</x:v>
      </x:c>
      <x:c r="BX1040" s="36" t="n">
        <x:v>1</x:v>
      </x:c>
      <x:c r="BY1040" s="36" t="n">
        <x:v>1</x:v>
      </x:c>
      <x:c r="BZ1040" s="36" t="n">
        <x:v>0</x:v>
      </x:c>
      <x:c r="CA1040" s="36" t="n">
        <x:v>0</x:v>
      </x:c>
      <x:c r="CB1040" s="36" t="n">
        <x:v>1</x:v>
      </x:c>
      <x:c r="CC1040" s="36" t="n">
        <x:v>0</x:v>
      </x:c>
      <x:c r="CD1040" s="36" t="n">
        <x:v>1</x:v>
      </x:c>
      <x:c r="CE1040" s="36" t="n">
        <x:v>1</x:v>
      </x:c>
      <x:c r="CF1040" s="36"/>
      <x:c r="CG1040" s="36" t="n">
        <x:f>SUM(BW1040,CD1040)</x:f>
        <x:v>2</x:v>
      </x:c>
      <x:c r="CH1040" s="36" t="n">
        <x:f>SUM(BX1040,CA1040)</x:f>
        <x:v>1</x:v>
      </x:c>
      <x:c r="CI1040" s="36" t="n">
        <x:f>SUM(BY1040)</x:f>
        <x:v>1</x:v>
      </x:c>
      <x:c r="CJ1040" s="36" t="n">
        <x:f>SUM(BV1040,BZ1040,CB1040)</x:f>
        <x:v>1</x:v>
      </x:c>
      <x:c r="CK1040" s="36" t="n">
        <x:f>SUM(CC1040,CE1040)</x:f>
        <x:v>1</x:v>
      </x:c>
      <x:c r="CL1040" s="36" t="n">
        <x:f>SUM(CG1040:CK1040)</x:f>
        <x:v>6</x:v>
      </x:c>
      <x:c r="CM1040" s="39" t="n">
        <x:f>SUM(BW1040*0.075,CD1040*0.075)</x:f>
        <x:v>0.15</x:v>
      </x:c>
      <x:c r="CN1040" s="39" t="n">
        <x:f>SUM(BX1040*0.06,CA1040*0.03)</x:f>
        <x:v>0.06</x:v>
      </x:c>
      <x:c r="CO1040" s="39" t="n">
        <x:f>SUM(BY1040*0.08)</x:f>
        <x:v>0.08</x:v>
      </x:c>
      <x:c r="CP1040" s="39" t="n">
        <x:f>SUM(BV1040*0.12,BZ1040*0.06,CB1040*0.03)</x:f>
        <x:v>0.03</x:v>
      </x:c>
      <x:c r="CQ1040" s="39" t="n">
        <x:f>SUM(CC1040*0.01,CE1040*0.1)</x:f>
        <x:v>0.1</x:v>
      </x:c>
      <x:c r="CR1040" s="39" t="n">
        <x:f>SUM(CM1040:CQ1040)</x:f>
        <x:v>0.41999999999999993</x:v>
      </x:c>
      <x:c r="CS1040" s="36" t="n">
        <x:f>SUM(CG1040:CH1040)</x:f>
        <x:v>3</x:v>
      </x:c>
      <x:c r="CT1040" s="36" t="str"/>
      <x:c r="CU1040" s="36" t="n">
        <x:f>MIN(AG1040,CG1040)</x:f>
        <x:v>2</x:v>
      </x:c>
      <x:c r="CV1040" s="36" t="n">
        <x:f>MIN(AG1040,CH1040)</x:f>
        <x:v>1</x:v>
      </x:c>
      <x:c r="CW1040" s="36" t="n">
        <x:f>MIN(AG1040,CI1040)</x:f>
        <x:v>1</x:v>
      </x:c>
      <x:c r="CX1040" s="36" t="n">
        <x:f>MIN(AG1040,CJ1040)</x:f>
        <x:v>1</x:v>
      </x:c>
      <x:c r="CY1040" s="36" t="n">
        <x:f>MIN(AG1040,CK1040)</x:f>
        <x:v>1</x:v>
      </x:c>
    </x:row>
    <x:row r="1041" ht="18" customHeight="1">
      <x:c r="A1041" s="35" t="str">
        <x:v>Area HC-01</x:v>
      </x:c>
      <x:c r="B1041" s="35" t="str">
        <x:v>Area Lead HC-01</x:v>
      </x:c>
      <x:c r="C1041" s="35" t="str">
        <x:v>Field Lead HC-09</x:v>
      </x:c>
      <x:c r="D1041" s="35" t="str">
        <x:v>City HC-B</x:v>
      </x:c>
      <x:c r="E1041" s="35" t="n">
        <x:v>4</x:v>
      </x:c>
      <x:c r="F1041" s="35" t="n">
        <x:v>24</x:v>
      </x:c>
      <x:c r="G1041" s="35" t="n">
        <x:v>1</x:v>
      </x:c>
      <x:c r="H1041" s="35" t="str">
        <x:v>Promoter</x:v>
      </x:c>
      <x:c r="I1041" s="35" t="str">
        <x:v>Agency HC-03</x:v>
      </x:c>
      <x:c r="J1041" s="35" t="str">
        <x:v>PR-HC-015</x:v>
      </x:c>
      <x:c r="K1041" s="35" t="str">
        <x:v>Masked Promoter HC-015</x:v>
      </x:c>
      <x:c r="L1041" s="35" t="str">
        <x:v>9XXXX10015</x:v>
      </x:c>
      <x:c r="M1041" s="37" t="n">
        <x:v>46219</x:v>
      </x:c>
      <x:c r="N1041" s="35" t="str">
        <x:v>Cohort 1</x:v>
      </x:c>
      <x:c r="O1041" s="35" t="str">
        <x:v>DIST-HC-05</x:v>
      </x:c>
      <x:c r="P1041" s="35" t="str">
        <x:v>Masked Distributor HC-05</x:v>
      </x:c>
      <x:c r="Q1041" s="35" t="str">
        <x:v>P-HC-044</x:v>
      </x:c>
      <x:c r="R1041" s="35" t="str">
        <x:v>HC-044</x:v>
      </x:c>
      <x:c r="S1041" s="35" t="str">
        <x:v>Masked Store HC-044</x:v>
      </x:c>
      <x:c r="T1041" s="35" t="str">
        <x:v>XX1044</x:v>
      </x:c>
      <x:c r="U1041" s="35" t="str">
        <x:v>Pharmacy</x:v>
      </x:c>
      <x:c r="V1041" s="35" t="str">
        <x:v>Masked</x:v>
      </x:c>
      <x:c r="W1041" s="35" t="str">
        <x:v>Masked</x:v>
      </x:c>
      <x:c r="X1041" s="37" t="n">
        <x:v>46208</x:v>
      </x:c>
      <x:c r="Y1041" s="37" t="n">
        <x:v>46269</x:v>
      </x:c>
      <x:c r="Z1041" s="35" t="str">
        <x:v>W01</x:v>
      </x:c>
      <x:c r="AA1041" s="35" t="str">
        <x:v>Sep'26</x:v>
      </x:c>
      <x:c r="AB1041" s="35" t="str">
        <x:v>01 - 07</x:v>
      </x:c>
      <x:c r="AC1041" s="35" t="str">
        <x:v>Week 1 of Sep 2026</x:v>
      </x:c>
      <x:c r="AD1041" s="35" t="str">
        <x:v>Continue</x:v>
      </x:c>
      <x:c r="AE1041" s="35" t="str"/>
      <x:c r="AF1041" s="36" t="n">
        <x:v>39</x:v>
      </x:c>
      <x:c r="AG1041" s="36" t="n">
        <x:v>12</x:v>
      </x:c>
      <x:c r="AH1041" s="38" t="n">
        <x:f>IFERROR(AG1041/AF1041,0)</x:f>
        <x:v>0.3076923076923077</x:v>
      </x:c>
      <x:c r="AI1041" s="36" t="n">
        <x:v>9</x:v>
      </x:c>
      <x:c r="AJ1041" s="38" t="n">
        <x:f>IFERROR(AI1041/AG1041,0)</x:f>
        <x:v>0.75</x:v>
      </x:c>
      <x:c r="AK1041" s="36" t="n">
        <x:v>2</x:v>
      </x:c>
      <x:c r="AL1041" s="36" t="n">
        <x:v>5</x:v>
      </x:c>
      <x:c r="AM1041" s="36" t="n">
        <x:v>1</x:v>
      </x:c>
      <x:c r="AN1041" s="38" t="n">
        <x:f>IFERROR(AL1041/AG1041,0)</x:f>
        <x:v>0.4166666666666667</x:v>
      </x:c>
      <x:c r="AO1041" s="36" t="n">
        <x:f>BK1040</x:f>
        <x:v>31</x:v>
      </x:c>
      <x:c r="AP1041" s="36" t="n">
        <x:f>BL1040</x:f>
        <x:v>15</x:v>
      </x:c>
      <x:c r="AQ1041" s="36" t="n">
        <x:f>BM1040</x:f>
        <x:v>11</x:v>
      </x:c>
      <x:c r="AR1041" s="36" t="n">
        <x:f>BN1040</x:f>
        <x:v>18</x:v>
      </x:c>
      <x:c r="AS1041" s="36" t="n">
        <x:f>BO1040</x:f>
        <x:v>28</x:v>
      </x:c>
      <x:c r="AT1041" s="36" t="n">
        <x:f>BP1040</x:f>
        <x:v>27</x:v>
      </x:c>
      <x:c r="AU1041" s="36" t="n">
        <x:f>BQ1040</x:f>
        <x:v>31</x:v>
      </x:c>
      <x:c r="AV1041" s="36" t="n">
        <x:f>BR1040</x:f>
        <x:v>15</x:v>
      </x:c>
      <x:c r="AW1041" s="36" t="n">
        <x:f>BS1040</x:f>
        <x:v>18</x:v>
      </x:c>
      <x:c r="AX1041" s="36" t="n">
        <x:f>BT1040</x:f>
        <x:v>13</x:v>
      </x:c>
      <x:c r="AY1041" s="36" t="n">
        <x:f>SUM(AO1041:AX1041)</x:f>
        <x:v>207</x:v>
      </x:c>
      <x:c r="AZ1041" s="36" t="n">
        <x:v>0</x:v>
      </x:c>
      <x:c r="BA1041" s="36" t="n">
        <x:v>16</x:v>
      </x:c>
      <x:c r="BB1041" s="36" t="n">
        <x:v>0</x:v>
      </x:c>
      <x:c r="BC1041" s="36" t="n">
        <x:v>0</x:v>
      </x:c>
      <x:c r="BD1041" s="36" t="n">
        <x:v>0</x:v>
      </x:c>
      <x:c r="BE1041" s="36" t="n">
        <x:v>0</x:v>
      </x:c>
      <x:c r="BF1041" s="36" t="n">
        <x:v>0</x:v>
      </x:c>
      <x:c r="BG1041" s="36" t="n">
        <x:v>9</x:v>
      </x:c>
      <x:c r="BH1041" s="36" t="n">
        <x:v>0</x:v>
      </x:c>
      <x:c r="BI1041" s="36" t="n">
        <x:v>0</x:v>
      </x:c>
      <x:c r="BJ1041" s="36"/>
      <x:c r="BK1041" s="36" t="n">
        <x:f>MAX(0,AO1041+AZ1041-BV1041)</x:f>
        <x:v>30</x:v>
      </x:c>
      <x:c r="BL1041" s="36" t="n">
        <x:f>MAX(0,AP1041+BA1041-BW1041)</x:f>
        <x:v>30</x:v>
      </x:c>
      <x:c r="BM1041" s="36" t="n">
        <x:f>MAX(0,AQ1041+BB1041-BX1041)</x:f>
        <x:v>10</x:v>
      </x:c>
      <x:c r="BN1041" s="36" t="n">
        <x:f>MAX(0,AR1041+BC1041-BY1041)</x:f>
        <x:v>17</x:v>
      </x:c>
      <x:c r="BO1041" s="36" t="n">
        <x:f>MAX(0,AS1041+BD1041-BZ1041)</x:f>
        <x:v>28</x:v>
      </x:c>
      <x:c r="BP1041" s="36" t="n">
        <x:f>MAX(0,AT1041+BE1041-CA1041)</x:f>
        <x:v>26</x:v>
      </x:c>
      <x:c r="BQ1041" s="36" t="n">
        <x:f>MAX(0,AU1041+BF1041-CB1041)</x:f>
        <x:v>30</x:v>
      </x:c>
      <x:c r="BR1041" s="36" t="n">
        <x:f>MAX(0,AV1041+BG1041-CC1041)</x:f>
        <x:v>24</x:v>
      </x:c>
      <x:c r="BS1041" s="36" t="n">
        <x:f>MAX(0,AW1041+BH1041-CD1041)</x:f>
        <x:v>17</x:v>
      </x:c>
      <x:c r="BT1041" s="36" t="n">
        <x:f>MAX(0,AX1041+BI1041-CE1041)</x:f>
        <x:v>13</x:v>
      </x:c>
      <x:c r="BU1041" s="36" t="n">
        <x:f>SUM(BK1041:BT1041)</x:f>
        <x:v>225</x:v>
      </x:c>
      <x:c r="BV1041" s="36" t="n">
        <x:v>1</x:v>
      </x:c>
      <x:c r="BW1041" s="36" t="n">
        <x:v>1</x:v>
      </x:c>
      <x:c r="BX1041" s="36" t="n">
        <x:v>1</x:v>
      </x:c>
      <x:c r="BY1041" s="36" t="n">
        <x:v>1</x:v>
      </x:c>
      <x:c r="BZ1041" s="36" t="n">
        <x:v>0</x:v>
      </x:c>
      <x:c r="CA1041" s="36" t="n">
        <x:v>1</x:v>
      </x:c>
      <x:c r="CB1041" s="36" t="n">
        <x:v>1</x:v>
      </x:c>
      <x:c r="CC1041" s="36" t="n">
        <x:v>0</x:v>
      </x:c>
      <x:c r="CD1041" s="36" t="n">
        <x:v>1</x:v>
      </x:c>
      <x:c r="CE1041" s="36" t="n">
        <x:v>0</x:v>
      </x:c>
      <x:c r="CF1041" s="36"/>
      <x:c r="CG1041" s="36" t="n">
        <x:f>SUM(BW1041,CD1041)</x:f>
        <x:v>2</x:v>
      </x:c>
      <x:c r="CH1041" s="36" t="n">
        <x:f>SUM(BX1041,CA1041)</x:f>
        <x:v>2</x:v>
      </x:c>
      <x:c r="CI1041" s="36" t="n">
        <x:f>SUM(BY1041)</x:f>
        <x:v>1</x:v>
      </x:c>
      <x:c r="CJ1041" s="36" t="n">
        <x:f>SUM(BV1041,BZ1041,CB1041)</x:f>
        <x:v>2</x:v>
      </x:c>
      <x:c r="CK1041" s="36" t="n">
        <x:f>SUM(CC1041,CE1041)</x:f>
        <x:v>0</x:v>
      </x:c>
      <x:c r="CL1041" s="36" t="n">
        <x:f>SUM(CG1041:CK1041)</x:f>
        <x:v>7</x:v>
      </x:c>
      <x:c r="CM1041" s="39" t="n">
        <x:f>SUM(BW1041*0.075,CD1041*0.075)</x:f>
        <x:v>0.15</x:v>
      </x:c>
      <x:c r="CN1041" s="39" t="n">
        <x:f>SUM(BX1041*0.06,CA1041*0.03)</x:f>
        <x:v>0.09</x:v>
      </x:c>
      <x:c r="CO1041" s="39" t="n">
        <x:f>SUM(BY1041*0.08)</x:f>
        <x:v>0.08</x:v>
      </x:c>
      <x:c r="CP1041" s="39" t="n">
        <x:f>SUM(BV1041*0.12,BZ1041*0.06,CB1041*0.03)</x:f>
        <x:v>0.15</x:v>
      </x:c>
      <x:c r="CQ1041" s="39" t="n">
        <x:f>SUM(CC1041*0.01,CE1041*0.1)</x:f>
        <x:v>0</x:v>
      </x:c>
      <x:c r="CR1041" s="39" t="n">
        <x:f>SUM(CM1041:CQ1041)</x:f>
        <x:v>0.47</x:v>
      </x:c>
      <x:c r="CS1041" s="36" t="n">
        <x:f>SUM(CG1041:CH1041)</x:f>
        <x:v>4</x:v>
      </x:c>
      <x:c r="CT1041" s="36" t="str"/>
      <x:c r="CU1041" s="36" t="n">
        <x:f>MIN(AG1041,CG1041)</x:f>
        <x:v>2</x:v>
      </x:c>
      <x:c r="CV1041" s="36" t="n">
        <x:f>MIN(AG1041,CH1041)</x:f>
        <x:v>2</x:v>
      </x:c>
      <x:c r="CW1041" s="36" t="n">
        <x:f>MIN(AG1041,CI1041)</x:f>
        <x:v>1</x:v>
      </x:c>
      <x:c r="CX1041" s="36" t="n">
        <x:f>MIN(AG1041,CJ1041)</x:f>
        <x:v>2</x:v>
      </x:c>
      <x:c r="CY1041" s="36" t="n">
        <x:f>MIN(AG1041,CK1041)</x:f>
        <x:v>0</x:v>
      </x:c>
    </x:row>
    <x:row r="1042" ht="18" customHeight="1">
      <x:c r="A1042" s="35" t="str">
        <x:v>Area HC-01</x:v>
      </x:c>
      <x:c r="B1042" s="35" t="str">
        <x:v>Area Lead HC-01</x:v>
      </x:c>
      <x:c r="C1042" s="35" t="str">
        <x:v>Field Lead HC-09</x:v>
      </x:c>
      <x:c r="D1042" s="35" t="str">
        <x:v>City HC-B</x:v>
      </x:c>
      <x:c r="E1042" s="35" t="n">
        <x:v>4</x:v>
      </x:c>
      <x:c r="F1042" s="35" t="n">
        <x:v>24</x:v>
      </x:c>
      <x:c r="G1042" s="35" t="n">
        <x:v>1</x:v>
      </x:c>
      <x:c r="H1042" s="35" t="str">
        <x:v>Promoter</x:v>
      </x:c>
      <x:c r="I1042" s="35" t="str">
        <x:v>Agency HC-03</x:v>
      </x:c>
      <x:c r="J1042" s="35" t="str">
        <x:v>PR-HC-015</x:v>
      </x:c>
      <x:c r="K1042" s="35" t="str">
        <x:v>Masked Promoter HC-015</x:v>
      </x:c>
      <x:c r="L1042" s="35" t="str">
        <x:v>9XXXX10015</x:v>
      </x:c>
      <x:c r="M1042" s="37" t="n">
        <x:v>46219</x:v>
      </x:c>
      <x:c r="N1042" s="35" t="str">
        <x:v>Cohort 1</x:v>
      </x:c>
      <x:c r="O1042" s="35" t="str">
        <x:v>DIST-HC-05</x:v>
      </x:c>
      <x:c r="P1042" s="35" t="str">
        <x:v>Masked Distributor HC-05</x:v>
      </x:c>
      <x:c r="Q1042" s="35" t="str">
        <x:v>P-HC-044</x:v>
      </x:c>
      <x:c r="R1042" s="35" t="str">
        <x:v>HC-044</x:v>
      </x:c>
      <x:c r="S1042" s="35" t="str">
        <x:v>Masked Store HC-044</x:v>
      </x:c>
      <x:c r="T1042" s="35" t="str">
        <x:v>XX1044</x:v>
      </x:c>
      <x:c r="U1042" s="35" t="str">
        <x:v>Pharmacy</x:v>
      </x:c>
      <x:c r="V1042" s="35" t="str">
        <x:v>Masked</x:v>
      </x:c>
      <x:c r="W1042" s="35" t="str">
        <x:v>Masked</x:v>
      </x:c>
      <x:c r="X1042" s="37" t="n">
        <x:v>46208</x:v>
      </x:c>
      <x:c r="Y1042" s="37" t="n">
        <x:v>46270</x:v>
      </x:c>
      <x:c r="Z1042" s="35" t="str">
        <x:v>W01</x:v>
      </x:c>
      <x:c r="AA1042" s="35" t="str">
        <x:v>Sep'26</x:v>
      </x:c>
      <x:c r="AB1042" s="35" t="str">
        <x:v>01 - 07</x:v>
      </x:c>
      <x:c r="AC1042" s="35" t="str">
        <x:v>Week 1 of Sep 2026</x:v>
      </x:c>
      <x:c r="AD1042" s="35" t="str">
        <x:v>Continue</x:v>
      </x:c>
      <x:c r="AE1042" s="35" t="str"/>
      <x:c r="AF1042" s="36" t="n">
        <x:v>63</x:v>
      </x:c>
      <x:c r="AG1042" s="36" t="n">
        <x:v>17</x:v>
      </x:c>
      <x:c r="AH1042" s="38" t="n">
        <x:f>IFERROR(AG1042/AF1042,0)</x:f>
        <x:v>0.2698412698412698</x:v>
      </x:c>
      <x:c r="AI1042" s="36" t="n">
        <x:v>12</x:v>
      </x:c>
      <x:c r="AJ1042" s="38" t="n">
        <x:f>IFERROR(AI1042/AG1042,0)</x:f>
        <x:v>0.7058823529411765</x:v>
      </x:c>
      <x:c r="AK1042" s="36" t="n">
        <x:v>4</x:v>
      </x:c>
      <x:c r="AL1042" s="36" t="n">
        <x:v>5</x:v>
      </x:c>
      <x:c r="AM1042" s="36" t="n">
        <x:v>1</x:v>
      </x:c>
      <x:c r="AN1042" s="38" t="n">
        <x:f>IFERROR(AL1042/AG1042,0)</x:f>
        <x:v>0.29411764705882354</x:v>
      </x:c>
      <x:c r="AO1042" s="36" t="n">
        <x:f>BK1041</x:f>
        <x:v>30</x:v>
      </x:c>
      <x:c r="AP1042" s="36" t="n">
        <x:f>BL1041</x:f>
        <x:v>30</x:v>
      </x:c>
      <x:c r="AQ1042" s="36" t="n">
        <x:f>BM1041</x:f>
        <x:v>10</x:v>
      </x:c>
      <x:c r="AR1042" s="36" t="n">
        <x:f>BN1041</x:f>
        <x:v>17</x:v>
      </x:c>
      <x:c r="AS1042" s="36" t="n">
        <x:f>BO1041</x:f>
        <x:v>28</x:v>
      </x:c>
      <x:c r="AT1042" s="36" t="n">
        <x:f>BP1041</x:f>
        <x:v>26</x:v>
      </x:c>
      <x:c r="AU1042" s="36" t="n">
        <x:f>BQ1041</x:f>
        <x:v>30</x:v>
      </x:c>
      <x:c r="AV1042" s="36" t="n">
        <x:f>BR1041</x:f>
        <x:v>24</x:v>
      </x:c>
      <x:c r="AW1042" s="36" t="n">
        <x:f>BS1041</x:f>
        <x:v>17</x:v>
      </x:c>
      <x:c r="AX1042" s="36" t="n">
        <x:f>BT1041</x:f>
        <x:v>13</x:v>
      </x:c>
      <x:c r="AY1042" s="36" t="n">
        <x:f>SUM(AO1042:AX1042)</x:f>
        <x:v>225</x:v>
      </x:c>
      <x:c r="AZ1042" s="36" t="n">
        <x:v>0</x:v>
      </x:c>
      <x:c r="BA1042" s="36" t="n">
        <x:v>0</x:v>
      </x:c>
      <x:c r="BB1042" s="36" t="n">
        <x:v>14</x:v>
      </x:c>
      <x:c r="BC1042" s="36" t="n">
        <x:v>0</x:v>
      </x:c>
      <x:c r="BD1042" s="36" t="n">
        <x:v>0</x:v>
      </x:c>
      <x:c r="BE1042" s="36" t="n">
        <x:v>0</x:v>
      </x:c>
      <x:c r="BF1042" s="36" t="n">
        <x:v>0</x:v>
      </x:c>
      <x:c r="BG1042" s="36" t="n">
        <x:v>0</x:v>
      </x:c>
      <x:c r="BH1042" s="36" t="n">
        <x:v>21</x:v>
      </x:c>
      <x:c r="BI1042" s="36" t="n">
        <x:v>0</x:v>
      </x:c>
      <x:c r="BJ1042" s="36"/>
      <x:c r="BK1042" s="36" t="n">
        <x:f>MAX(0,AO1042+AZ1042-BV1042)</x:f>
        <x:v>29</x:v>
      </x:c>
      <x:c r="BL1042" s="36" t="n">
        <x:f>MAX(0,AP1042+BA1042-BW1042)</x:f>
        <x:v>28</x:v>
      </x:c>
      <x:c r="BM1042" s="36" t="n">
        <x:f>MAX(0,AQ1042+BB1042-BX1042)</x:f>
        <x:v>23</x:v>
      </x:c>
      <x:c r="BN1042" s="36" t="n">
        <x:f>MAX(0,AR1042+BC1042-BY1042)</x:f>
        <x:v>16</x:v>
      </x:c>
      <x:c r="BO1042" s="36" t="n">
        <x:f>MAX(0,AS1042+BD1042-BZ1042)</x:f>
        <x:v>28</x:v>
      </x:c>
      <x:c r="BP1042" s="36" t="n">
        <x:f>MAX(0,AT1042+BE1042-CA1042)</x:f>
        <x:v>26</x:v>
      </x:c>
      <x:c r="BQ1042" s="36" t="n">
        <x:f>MAX(0,AU1042+BF1042-CB1042)</x:f>
        <x:v>29</x:v>
      </x:c>
      <x:c r="BR1042" s="36" t="n">
        <x:f>MAX(0,AV1042+BG1042-CC1042)</x:f>
        <x:v>24</x:v>
      </x:c>
      <x:c r="BS1042" s="36" t="n">
        <x:f>MAX(0,AW1042+BH1042-CD1042)</x:f>
        <x:v>36</x:v>
      </x:c>
      <x:c r="BT1042" s="36" t="n">
        <x:f>MAX(0,AX1042+BI1042-CE1042)</x:f>
        <x:v>12</x:v>
      </x:c>
      <x:c r="BU1042" s="36" t="n">
        <x:f>SUM(BK1042:BT1042)</x:f>
        <x:v>251</x:v>
      </x:c>
      <x:c r="BV1042" s="36" t="n">
        <x:v>1</x:v>
      </x:c>
      <x:c r="BW1042" s="36" t="n">
        <x:v>2</x:v>
      </x:c>
      <x:c r="BX1042" s="36" t="n">
        <x:v>1</x:v>
      </x:c>
      <x:c r="BY1042" s="36" t="n">
        <x:v>1</x:v>
      </x:c>
      <x:c r="BZ1042" s="36" t="n">
        <x:v>0</x:v>
      </x:c>
      <x:c r="CA1042" s="36" t="n">
        <x:v>0</x:v>
      </x:c>
      <x:c r="CB1042" s="36" t="n">
        <x:v>1</x:v>
      </x:c>
      <x:c r="CC1042" s="36" t="n">
        <x:v>0</x:v>
      </x:c>
      <x:c r="CD1042" s="36" t="n">
        <x:v>2</x:v>
      </x:c>
      <x:c r="CE1042" s="36" t="n">
        <x:v>1</x:v>
      </x:c>
      <x:c r="CF1042" s="36"/>
      <x:c r="CG1042" s="36" t="n">
        <x:f>SUM(BW1042,CD1042)</x:f>
        <x:v>4</x:v>
      </x:c>
      <x:c r="CH1042" s="36" t="n">
        <x:f>SUM(BX1042,CA1042)</x:f>
        <x:v>1</x:v>
      </x:c>
      <x:c r="CI1042" s="36" t="n">
        <x:f>SUM(BY1042)</x:f>
        <x:v>1</x:v>
      </x:c>
      <x:c r="CJ1042" s="36" t="n">
        <x:f>SUM(BV1042,BZ1042,CB1042)</x:f>
        <x:v>2</x:v>
      </x:c>
      <x:c r="CK1042" s="36" t="n">
        <x:f>SUM(CC1042,CE1042)</x:f>
        <x:v>1</x:v>
      </x:c>
      <x:c r="CL1042" s="36" t="n">
        <x:f>SUM(CG1042:CK1042)</x:f>
        <x:v>9</x:v>
      </x:c>
      <x:c r="CM1042" s="39" t="n">
        <x:f>SUM(BW1042*0.075,CD1042*0.075)</x:f>
        <x:v>0.3</x:v>
      </x:c>
      <x:c r="CN1042" s="39" t="n">
        <x:f>SUM(BX1042*0.06,CA1042*0.03)</x:f>
        <x:v>0.06</x:v>
      </x:c>
      <x:c r="CO1042" s="39" t="n">
        <x:f>SUM(BY1042*0.08)</x:f>
        <x:v>0.08</x:v>
      </x:c>
      <x:c r="CP1042" s="39" t="n">
        <x:f>SUM(BV1042*0.12,BZ1042*0.06,CB1042*0.03)</x:f>
        <x:v>0.15</x:v>
      </x:c>
      <x:c r="CQ1042" s="39" t="n">
        <x:f>SUM(CC1042*0.01,CE1042*0.1)</x:f>
        <x:v>0.1</x:v>
      </x:c>
      <x:c r="CR1042" s="39" t="n">
        <x:f>SUM(CM1042:CQ1042)</x:f>
        <x:v>0.69</x:v>
      </x:c>
      <x:c r="CS1042" s="36" t="n">
        <x:f>SUM(CG1042:CH1042)</x:f>
        <x:v>5</x:v>
      </x:c>
      <x:c r="CT1042" s="36" t="str"/>
      <x:c r="CU1042" s="36" t="n">
        <x:f>MIN(AG1042,CG1042)</x:f>
        <x:v>4</x:v>
      </x:c>
      <x:c r="CV1042" s="36" t="n">
        <x:f>MIN(AG1042,CH1042)</x:f>
        <x:v>1</x:v>
      </x:c>
      <x:c r="CW1042" s="36" t="n">
        <x:f>MIN(AG1042,CI1042)</x:f>
        <x:v>1</x:v>
      </x:c>
      <x:c r="CX1042" s="36" t="n">
        <x:f>MIN(AG1042,CJ1042)</x:f>
        <x:v>2</x:v>
      </x:c>
      <x:c r="CY1042" s="36" t="n">
        <x:f>MIN(AG1042,CK1042)</x:f>
        <x:v>1</x:v>
      </x:c>
    </x:row>
    <x:row r="1043" ht="18" customHeight="1">
      <x:c r="A1043" s="35" t="str">
        <x:v>Area HC-01</x:v>
      </x:c>
      <x:c r="B1043" s="35" t="str">
        <x:v>Area Lead HC-01</x:v>
      </x:c>
      <x:c r="C1043" s="35" t="str">
        <x:v>Field Lead HC-09</x:v>
      </x:c>
      <x:c r="D1043" s="35" t="str">
        <x:v>City HC-B</x:v>
      </x:c>
      <x:c r="E1043" s="35" t="n">
        <x:v>4</x:v>
      </x:c>
      <x:c r="F1043" s="35" t="n">
        <x:v>24</x:v>
      </x:c>
      <x:c r="G1043" s="35" t="n">
        <x:v>1</x:v>
      </x:c>
      <x:c r="H1043" s="35" t="str">
        <x:v>Promoter</x:v>
      </x:c>
      <x:c r="I1043" s="35" t="str">
        <x:v>Agency HC-03</x:v>
      </x:c>
      <x:c r="J1043" s="35" t="str">
        <x:v>PR-HC-015</x:v>
      </x:c>
      <x:c r="K1043" s="35" t="str">
        <x:v>Masked Promoter HC-015</x:v>
      </x:c>
      <x:c r="L1043" s="35" t="str">
        <x:v>9XXXX10015</x:v>
      </x:c>
      <x:c r="M1043" s="37" t="n">
        <x:v>46219</x:v>
      </x:c>
      <x:c r="N1043" s="35" t="str">
        <x:v>Cohort 1</x:v>
      </x:c>
      <x:c r="O1043" s="35" t="str">
        <x:v>DIST-HC-05</x:v>
      </x:c>
      <x:c r="P1043" s="35" t="str">
        <x:v>Masked Distributor HC-05</x:v>
      </x:c>
      <x:c r="Q1043" s="35" t="str">
        <x:v>P-HC-044</x:v>
      </x:c>
      <x:c r="R1043" s="35" t="str">
        <x:v>HC-044</x:v>
      </x:c>
      <x:c r="S1043" s="35" t="str">
        <x:v>Masked Store HC-044</x:v>
      </x:c>
      <x:c r="T1043" s="35" t="str">
        <x:v>XX1044</x:v>
      </x:c>
      <x:c r="U1043" s="35" t="str">
        <x:v>Pharmacy</x:v>
      </x:c>
      <x:c r="V1043" s="35" t="str">
        <x:v>Masked</x:v>
      </x:c>
      <x:c r="W1043" s="35" t="str">
        <x:v>Masked</x:v>
      </x:c>
      <x:c r="X1043" s="37" t="n">
        <x:v>46208</x:v>
      </x:c>
      <x:c r="Y1043" s="37" t="n">
        <x:v>46272</x:v>
      </x:c>
      <x:c r="Z1043" s="35" t="str">
        <x:v>W01</x:v>
      </x:c>
      <x:c r="AA1043" s="35" t="str">
        <x:v>Sep'26</x:v>
      </x:c>
      <x:c r="AB1043" s="35" t="str">
        <x:v>01 - 07</x:v>
      </x:c>
      <x:c r="AC1043" s="35" t="str">
        <x:v>Week 1 of Sep 2026</x:v>
      </x:c>
      <x:c r="AD1043" s="35" t="str">
        <x:v>Continue</x:v>
      </x:c>
      <x:c r="AE1043" s="35" t="str"/>
      <x:c r="AF1043" s="36" t="n">
        <x:v>50</x:v>
      </x:c>
      <x:c r="AG1043" s="36" t="n">
        <x:v>17</x:v>
      </x:c>
      <x:c r="AH1043" s="38" t="n">
        <x:f>IFERROR(AG1043/AF1043,0)</x:f>
        <x:v>0.34</x:v>
      </x:c>
      <x:c r="AI1043" s="36" t="n">
        <x:v>14</x:v>
      </x:c>
      <x:c r="AJ1043" s="38" t="n">
        <x:f>IFERROR(AI1043/AG1043,0)</x:f>
        <x:v>0.8235294117647058</x:v>
      </x:c>
      <x:c r="AK1043" s="36" t="n">
        <x:v>2</x:v>
      </x:c>
      <x:c r="AL1043" s="36" t="n">
        <x:v>8</x:v>
      </x:c>
      <x:c r="AM1043" s="36" t="n">
        <x:v>1</x:v>
      </x:c>
      <x:c r="AN1043" s="38" t="n">
        <x:f>IFERROR(AL1043/AG1043,0)</x:f>
        <x:v>0.47058823529411764</x:v>
      </x:c>
      <x:c r="AO1043" s="36" t="n">
        <x:f>BK1042</x:f>
        <x:v>29</x:v>
      </x:c>
      <x:c r="AP1043" s="36" t="n">
        <x:f>BL1042</x:f>
        <x:v>28</x:v>
      </x:c>
      <x:c r="AQ1043" s="36" t="n">
        <x:f>BM1042</x:f>
        <x:v>23</x:v>
      </x:c>
      <x:c r="AR1043" s="36" t="n">
        <x:f>BN1042</x:f>
        <x:v>16</x:v>
      </x:c>
      <x:c r="AS1043" s="36" t="n">
        <x:f>BO1042</x:f>
        <x:v>28</x:v>
      </x:c>
      <x:c r="AT1043" s="36" t="n">
        <x:f>BP1042</x:f>
        <x:v>26</x:v>
      </x:c>
      <x:c r="AU1043" s="36" t="n">
        <x:f>BQ1042</x:f>
        <x:v>29</x:v>
      </x:c>
      <x:c r="AV1043" s="36" t="n">
        <x:f>BR1042</x:f>
        <x:v>24</x:v>
      </x:c>
      <x:c r="AW1043" s="36" t="n">
        <x:f>BS1042</x:f>
        <x:v>36</x:v>
      </x:c>
      <x:c r="AX1043" s="36" t="n">
        <x:f>BT1042</x:f>
        <x:v>12</x:v>
      </x:c>
      <x:c r="AY1043" s="36" t="n">
        <x:f>SUM(AO1043:AX1043)</x:f>
        <x:v>251</x:v>
      </x:c>
      <x:c r="AZ1043" s="36" t="n">
        <x:v>0</x:v>
      </x:c>
      <x:c r="BA1043" s="36" t="n">
        <x:v>0</x:v>
      </x:c>
      <x:c r="BB1043" s="36" t="n">
        <x:v>0</x:v>
      </x:c>
      <x:c r="BC1043" s="36" t="n">
        <x:v>18</x:v>
      </x:c>
      <x:c r="BD1043" s="36" t="n">
        <x:v>0</x:v>
      </x:c>
      <x:c r="BE1043" s="36" t="n">
        <x:v>0</x:v>
      </x:c>
      <x:c r="BF1043" s="36" t="n">
        <x:v>0</x:v>
      </x:c>
      <x:c r="BG1043" s="36" t="n">
        <x:v>0</x:v>
      </x:c>
      <x:c r="BH1043" s="36" t="n">
        <x:v>0</x:v>
      </x:c>
      <x:c r="BI1043" s="36" t="n">
        <x:v>15</x:v>
      </x:c>
      <x:c r="BJ1043" s="36"/>
      <x:c r="BK1043" s="36" t="n">
        <x:f>MAX(0,AO1043+AZ1043-BV1043)</x:f>
        <x:v>28</x:v>
      </x:c>
      <x:c r="BL1043" s="36" t="n">
        <x:f>MAX(0,AP1043+BA1043-BW1043)</x:f>
        <x:v>27</x:v>
      </x:c>
      <x:c r="BM1043" s="36" t="n">
        <x:f>MAX(0,AQ1043+BB1043-BX1043)</x:f>
        <x:v>22</x:v>
      </x:c>
      <x:c r="BN1043" s="36" t="n">
        <x:f>MAX(0,AR1043+BC1043-BY1043)</x:f>
        <x:v>33</x:v>
      </x:c>
      <x:c r="BO1043" s="36" t="n">
        <x:f>MAX(0,AS1043+BD1043-BZ1043)</x:f>
        <x:v>27</x:v>
      </x:c>
      <x:c r="BP1043" s="36" t="n">
        <x:f>MAX(0,AT1043+BE1043-CA1043)</x:f>
        <x:v>25</x:v>
      </x:c>
      <x:c r="BQ1043" s="36" t="n">
        <x:f>MAX(0,AU1043+BF1043-CB1043)</x:f>
        <x:v>28</x:v>
      </x:c>
      <x:c r="BR1043" s="36" t="n">
        <x:f>MAX(0,AV1043+BG1043-CC1043)</x:f>
        <x:v>24</x:v>
      </x:c>
      <x:c r="BS1043" s="36" t="n">
        <x:f>MAX(0,AW1043+BH1043-CD1043)</x:f>
        <x:v>35</x:v>
      </x:c>
      <x:c r="BT1043" s="36" t="n">
        <x:f>MAX(0,AX1043+BI1043-CE1043)</x:f>
        <x:v>26</x:v>
      </x:c>
      <x:c r="BU1043" s="36" t="n">
        <x:f>SUM(BK1043:BT1043)</x:f>
        <x:v>275</x:v>
      </x:c>
      <x:c r="BV1043" s="36" t="n">
        <x:v>1</x:v>
      </x:c>
      <x:c r="BW1043" s="36" t="n">
        <x:v>1</x:v>
      </x:c>
      <x:c r="BX1043" s="36" t="n">
        <x:v>1</x:v>
      </x:c>
      <x:c r="BY1043" s="36" t="n">
        <x:v>1</x:v>
      </x:c>
      <x:c r="BZ1043" s="36" t="n">
        <x:v>1</x:v>
      </x:c>
      <x:c r="CA1043" s="36" t="n">
        <x:v>1</x:v>
      </x:c>
      <x:c r="CB1043" s="36" t="n">
        <x:v>1</x:v>
      </x:c>
      <x:c r="CC1043" s="36" t="n">
        <x:v>0</x:v>
      </x:c>
      <x:c r="CD1043" s="36" t="n">
        <x:v>1</x:v>
      </x:c>
      <x:c r="CE1043" s="36" t="n">
        <x:v>1</x:v>
      </x:c>
      <x:c r="CF1043" s="36"/>
      <x:c r="CG1043" s="36" t="n">
        <x:f>SUM(BW1043,CD1043)</x:f>
        <x:v>2</x:v>
      </x:c>
      <x:c r="CH1043" s="36" t="n">
        <x:f>SUM(BX1043,CA1043)</x:f>
        <x:v>2</x:v>
      </x:c>
      <x:c r="CI1043" s="36" t="n">
        <x:f>SUM(BY1043)</x:f>
        <x:v>1</x:v>
      </x:c>
      <x:c r="CJ1043" s="36" t="n">
        <x:f>SUM(BV1043,BZ1043,CB1043)</x:f>
        <x:v>3</x:v>
      </x:c>
      <x:c r="CK1043" s="36" t="n">
        <x:f>SUM(CC1043,CE1043)</x:f>
        <x:v>1</x:v>
      </x:c>
      <x:c r="CL1043" s="36" t="n">
        <x:f>SUM(CG1043:CK1043)</x:f>
        <x:v>9</x:v>
      </x:c>
      <x:c r="CM1043" s="39" t="n">
        <x:f>SUM(BW1043*0.075,CD1043*0.075)</x:f>
        <x:v>0.15</x:v>
      </x:c>
      <x:c r="CN1043" s="39" t="n">
        <x:f>SUM(BX1043*0.06,CA1043*0.03)</x:f>
        <x:v>0.09</x:v>
      </x:c>
      <x:c r="CO1043" s="39" t="n">
        <x:f>SUM(BY1043*0.08)</x:f>
        <x:v>0.08</x:v>
      </x:c>
      <x:c r="CP1043" s="39" t="n">
        <x:f>SUM(BV1043*0.12,BZ1043*0.06,CB1043*0.03)</x:f>
        <x:v>0.21</x:v>
      </x:c>
      <x:c r="CQ1043" s="39" t="n">
        <x:f>SUM(CC1043*0.01,CE1043*0.1)</x:f>
        <x:v>0.1</x:v>
      </x:c>
      <x:c r="CR1043" s="39" t="n">
        <x:f>SUM(CM1043:CQ1043)</x:f>
        <x:v>0.63</x:v>
      </x:c>
      <x:c r="CS1043" s="36" t="n">
        <x:f>SUM(CG1043:CH1043)</x:f>
        <x:v>4</x:v>
      </x:c>
      <x:c r="CT1043" s="36" t="str"/>
      <x:c r="CU1043" s="36" t="n">
        <x:f>MIN(AG1043,CG1043)</x:f>
        <x:v>2</x:v>
      </x:c>
      <x:c r="CV1043" s="36" t="n">
        <x:f>MIN(AG1043,CH1043)</x:f>
        <x:v>2</x:v>
      </x:c>
      <x:c r="CW1043" s="36" t="n">
        <x:f>MIN(AG1043,CI1043)</x:f>
        <x:v>1</x:v>
      </x:c>
      <x:c r="CX1043" s="36" t="n">
        <x:f>MIN(AG1043,CJ1043)</x:f>
        <x:v>3</x:v>
      </x:c>
      <x:c r="CY1043" s="36" t="n">
        <x:f>MIN(AG1043,CK1043)</x:f>
        <x:v>1</x:v>
      </x:c>
    </x:row>
    <x:row r="1044" ht="18" customHeight="1">
      <x:c r="A1044" s="35" t="str">
        <x:v>Area HC-01</x:v>
      </x:c>
      <x:c r="B1044" s="35" t="str">
        <x:v>Area Lead HC-01</x:v>
      </x:c>
      <x:c r="C1044" s="35" t="str">
        <x:v>Field Lead HC-09</x:v>
      </x:c>
      <x:c r="D1044" s="35" t="str">
        <x:v>City HC-B</x:v>
      </x:c>
      <x:c r="E1044" s="35" t="n">
        <x:v>4</x:v>
      </x:c>
      <x:c r="F1044" s="35" t="n">
        <x:v>24</x:v>
      </x:c>
      <x:c r="G1044" s="35" t="n">
        <x:v>1</x:v>
      </x:c>
      <x:c r="H1044" s="35" t="str">
        <x:v>Promoter</x:v>
      </x:c>
      <x:c r="I1044" s="35" t="str">
        <x:v>Agency HC-03</x:v>
      </x:c>
      <x:c r="J1044" s="35" t="str">
        <x:v>PR-HC-015</x:v>
      </x:c>
      <x:c r="K1044" s="35" t="str">
        <x:v>Masked Promoter HC-015</x:v>
      </x:c>
      <x:c r="L1044" s="35" t="str">
        <x:v>9XXXX10015</x:v>
      </x:c>
      <x:c r="M1044" s="37" t="n">
        <x:v>46219</x:v>
      </x:c>
      <x:c r="N1044" s="35" t="str">
        <x:v>Cohort 1</x:v>
      </x:c>
      <x:c r="O1044" s="35" t="str">
        <x:v>DIST-HC-05</x:v>
      </x:c>
      <x:c r="P1044" s="35" t="str">
        <x:v>Masked Distributor HC-05</x:v>
      </x:c>
      <x:c r="Q1044" s="35" t="str">
        <x:v>P-HC-044</x:v>
      </x:c>
      <x:c r="R1044" s="35" t="str">
        <x:v>HC-044</x:v>
      </x:c>
      <x:c r="S1044" s="35" t="str">
        <x:v>Masked Store HC-044</x:v>
      </x:c>
      <x:c r="T1044" s="35" t="str">
        <x:v>XX1044</x:v>
      </x:c>
      <x:c r="U1044" s="35" t="str">
        <x:v>Pharmacy</x:v>
      </x:c>
      <x:c r="V1044" s="35" t="str">
        <x:v>Masked</x:v>
      </x:c>
      <x:c r="W1044" s="35" t="str">
        <x:v>Masked</x:v>
      </x:c>
      <x:c r="X1044" s="37" t="n">
        <x:v>46208</x:v>
      </x:c>
      <x:c r="Y1044" s="37" t="n">
        <x:v>46273</x:v>
      </x:c>
      <x:c r="Z1044" s="35" t="str">
        <x:v>W02</x:v>
      </x:c>
      <x:c r="AA1044" s="35" t="str">
        <x:v>Sep'26</x:v>
      </x:c>
      <x:c r="AB1044" s="35" t="str">
        <x:v>08 - 14</x:v>
      </x:c>
      <x:c r="AC1044" s="35" t="str">
        <x:v>Week 2 of Sep 2026</x:v>
      </x:c>
      <x:c r="AD1044" s="35" t="str">
        <x:v>Continue</x:v>
      </x:c>
      <x:c r="AE1044" s="35" t="str"/>
      <x:c r="AF1044" s="36" t="n">
        <x:v>57</x:v>
      </x:c>
      <x:c r="AG1044" s="36" t="n">
        <x:v>15</x:v>
      </x:c>
      <x:c r="AH1044" s="38" t="n">
        <x:f>IFERROR(AG1044/AF1044,0)</x:f>
        <x:v>0.2631578947368421</x:v>
      </x:c>
      <x:c r="AI1044" s="36" t="n">
        <x:v>13</x:v>
      </x:c>
      <x:c r="AJ1044" s="38" t="n">
        <x:f>IFERROR(AI1044/AG1044,0)</x:f>
        <x:v>0.8666666666666667</x:v>
      </x:c>
      <x:c r="AK1044" s="36" t="n">
        <x:v>3</x:v>
      </x:c>
      <x:c r="AL1044" s="36" t="n">
        <x:v>7</x:v>
      </x:c>
      <x:c r="AM1044" s="36" t="n">
        <x:v>1</x:v>
      </x:c>
      <x:c r="AN1044" s="38" t="n">
        <x:f>IFERROR(AL1044/AG1044,0)</x:f>
        <x:v>0.4666666666666667</x:v>
      </x:c>
      <x:c r="AO1044" s="36" t="n">
        <x:f>BK1043</x:f>
        <x:v>28</x:v>
      </x:c>
      <x:c r="AP1044" s="36" t="n">
        <x:f>BL1043</x:f>
        <x:v>27</x:v>
      </x:c>
      <x:c r="AQ1044" s="36" t="n">
        <x:f>BM1043</x:f>
        <x:v>22</x:v>
      </x:c>
      <x:c r="AR1044" s="36" t="n">
        <x:f>BN1043</x:f>
        <x:v>33</x:v>
      </x:c>
      <x:c r="AS1044" s="36" t="n">
        <x:f>BO1043</x:f>
        <x:v>27</x:v>
      </x:c>
      <x:c r="AT1044" s="36" t="n">
        <x:f>BP1043</x:f>
        <x:v>25</x:v>
      </x:c>
      <x:c r="AU1044" s="36" t="n">
        <x:f>BQ1043</x:f>
        <x:v>28</x:v>
      </x:c>
      <x:c r="AV1044" s="36" t="n">
        <x:f>BR1043</x:f>
        <x:v>24</x:v>
      </x:c>
      <x:c r="AW1044" s="36" t="n">
        <x:f>BS1043</x:f>
        <x:v>35</x:v>
      </x:c>
      <x:c r="AX1044" s="36" t="n">
        <x:f>BT1043</x:f>
        <x:v>26</x:v>
      </x:c>
      <x:c r="AY1044" s="36" t="n">
        <x:f>SUM(AO1044:AX1044)</x:f>
        <x:v>275</x:v>
      </x:c>
      <x:c r="AZ1044" s="36" t="n">
        <x:v>0</x:v>
      </x:c>
      <x:c r="BA1044" s="36" t="n">
        <x:v>0</x:v>
      </x:c>
      <x:c r="BB1044" s="36" t="n">
        <x:v>0</x:v>
      </x:c>
      <x:c r="BC1044" s="36" t="n">
        <x:v>0</x:v>
      </x:c>
      <x:c r="BD1044" s="36" t="n">
        <x:v>13</x:v>
      </x:c>
      <x:c r="BE1044" s="36" t="n">
        <x:v>0</x:v>
      </x:c>
      <x:c r="BF1044" s="36" t="n">
        <x:v>0</x:v>
      </x:c>
      <x:c r="BG1044" s="36" t="n">
        <x:v>0</x:v>
      </x:c>
      <x:c r="BH1044" s="36" t="n">
        <x:v>0</x:v>
      </x:c>
      <x:c r="BI1044" s="36" t="n">
        <x:v>0</x:v>
      </x:c>
      <x:c r="BJ1044" s="36"/>
      <x:c r="BK1044" s="36" t="n">
        <x:f>MAX(0,AO1044+AZ1044-BV1044)</x:f>
        <x:v>27</x:v>
      </x:c>
      <x:c r="BL1044" s="36" t="n">
        <x:f>MAX(0,AP1044+BA1044-BW1044)</x:f>
        <x:v>26</x:v>
      </x:c>
      <x:c r="BM1044" s="36" t="n">
        <x:f>MAX(0,AQ1044+BB1044-BX1044)</x:f>
        <x:v>21</x:v>
      </x:c>
      <x:c r="BN1044" s="36" t="n">
        <x:f>MAX(0,AR1044+BC1044-BY1044)</x:f>
        <x:v>32</x:v>
      </x:c>
      <x:c r="BO1044" s="36" t="n">
        <x:f>MAX(0,AS1044+BD1044-BZ1044)</x:f>
        <x:v>40</x:v>
      </x:c>
      <x:c r="BP1044" s="36" t="n">
        <x:f>MAX(0,AT1044+BE1044-CA1044)</x:f>
        <x:v>25</x:v>
      </x:c>
      <x:c r="BQ1044" s="36" t="n">
        <x:f>MAX(0,AU1044+BF1044-CB1044)</x:f>
        <x:v>28</x:v>
      </x:c>
      <x:c r="BR1044" s="36" t="n">
        <x:f>MAX(0,AV1044+BG1044-CC1044)</x:f>
        <x:v>24</x:v>
      </x:c>
      <x:c r="BS1044" s="36" t="n">
        <x:f>MAX(0,AW1044+BH1044-CD1044)</x:f>
        <x:v>34</x:v>
      </x:c>
      <x:c r="BT1044" s="36" t="n">
        <x:f>MAX(0,AX1044+BI1044-CE1044)</x:f>
        <x:v>25</x:v>
      </x:c>
      <x:c r="BU1044" s="36" t="n">
        <x:f>SUM(BK1044:BT1044)</x:f>
        <x:v>282</x:v>
      </x:c>
      <x:c r="BV1044" s="36" t="n">
        <x:v>1</x:v>
      </x:c>
      <x:c r="BW1044" s="36" t="n">
        <x:v>1</x:v>
      </x:c>
      <x:c r="BX1044" s="36" t="n">
        <x:v>1</x:v>
      </x:c>
      <x:c r="BY1044" s="36" t="n">
        <x:v>1</x:v>
      </x:c>
      <x:c r="BZ1044" s="36" t="n">
        <x:v>0</x:v>
      </x:c>
      <x:c r="CA1044" s="36" t="n">
        <x:v>0</x:v>
      </x:c>
      <x:c r="CB1044" s="36" t="n">
        <x:v>0</x:v>
      </x:c>
      <x:c r="CC1044" s="36" t="n">
        <x:v>0</x:v>
      </x:c>
      <x:c r="CD1044" s="36" t="n">
        <x:v>1</x:v>
      </x:c>
      <x:c r="CE1044" s="36" t="n">
        <x:v>1</x:v>
      </x:c>
      <x:c r="CF1044" s="36"/>
      <x:c r="CG1044" s="36" t="n">
        <x:f>SUM(BW1044,CD1044)</x:f>
        <x:v>2</x:v>
      </x:c>
      <x:c r="CH1044" s="36" t="n">
        <x:f>SUM(BX1044,CA1044)</x:f>
        <x:v>1</x:v>
      </x:c>
      <x:c r="CI1044" s="36" t="n">
        <x:f>SUM(BY1044)</x:f>
        <x:v>1</x:v>
      </x:c>
      <x:c r="CJ1044" s="36" t="n">
        <x:f>SUM(BV1044,BZ1044,CB1044)</x:f>
        <x:v>1</x:v>
      </x:c>
      <x:c r="CK1044" s="36" t="n">
        <x:f>SUM(CC1044,CE1044)</x:f>
        <x:v>1</x:v>
      </x:c>
      <x:c r="CL1044" s="36" t="n">
        <x:f>SUM(CG1044:CK1044)</x:f>
        <x:v>6</x:v>
      </x:c>
      <x:c r="CM1044" s="39" t="n">
        <x:f>SUM(BW1044*0.075,CD1044*0.075)</x:f>
        <x:v>0.15</x:v>
      </x:c>
      <x:c r="CN1044" s="39" t="n">
        <x:f>SUM(BX1044*0.06,CA1044*0.03)</x:f>
        <x:v>0.06</x:v>
      </x:c>
      <x:c r="CO1044" s="39" t="n">
        <x:f>SUM(BY1044*0.08)</x:f>
        <x:v>0.08</x:v>
      </x:c>
      <x:c r="CP1044" s="39" t="n">
        <x:f>SUM(BV1044*0.12,BZ1044*0.06,CB1044*0.03)</x:f>
        <x:v>0.12</x:v>
      </x:c>
      <x:c r="CQ1044" s="39" t="n">
        <x:f>SUM(CC1044*0.01,CE1044*0.1)</x:f>
        <x:v>0.1</x:v>
      </x:c>
      <x:c r="CR1044" s="39" t="n">
        <x:f>SUM(CM1044:CQ1044)</x:f>
        <x:v>0.51</x:v>
      </x:c>
      <x:c r="CS1044" s="36" t="n">
        <x:f>SUM(CG1044:CH1044)</x:f>
        <x:v>3</x:v>
      </x:c>
      <x:c r="CT1044" s="36" t="str"/>
      <x:c r="CU1044" s="36" t="n">
        <x:f>MIN(AG1044,CG1044)</x:f>
        <x:v>2</x:v>
      </x:c>
      <x:c r="CV1044" s="36" t="n">
        <x:f>MIN(AG1044,CH1044)</x:f>
        <x:v>1</x:v>
      </x:c>
      <x:c r="CW1044" s="36" t="n">
        <x:f>MIN(AG1044,CI1044)</x:f>
        <x:v>1</x:v>
      </x:c>
      <x:c r="CX1044" s="36" t="n">
        <x:f>MIN(AG1044,CJ1044)</x:f>
        <x:v>1</x:v>
      </x:c>
      <x:c r="CY1044" s="36" t="n">
        <x:f>MIN(AG1044,CK1044)</x:f>
        <x:v>1</x:v>
      </x:c>
    </x:row>
    <x:row r="1045" ht="18" customHeight="1">
      <x:c r="A1045" s="35" t="str">
        <x:v>Area HC-01</x:v>
      </x:c>
      <x:c r="B1045" s="35" t="str">
        <x:v>Area Lead HC-01</x:v>
      </x:c>
      <x:c r="C1045" s="35" t="str">
        <x:v>Field Lead HC-09</x:v>
      </x:c>
      <x:c r="D1045" s="35" t="str">
        <x:v>City HC-B</x:v>
      </x:c>
      <x:c r="E1045" s="35" t="n">
        <x:v>4</x:v>
      </x:c>
      <x:c r="F1045" s="35" t="n">
        <x:v>24</x:v>
      </x:c>
      <x:c r="G1045" s="35" t="n">
        <x:v>1</x:v>
      </x:c>
      <x:c r="H1045" s="35" t="str">
        <x:v>Promoter</x:v>
      </x:c>
      <x:c r="I1045" s="35" t="str">
        <x:v>Agency HC-03</x:v>
      </x:c>
      <x:c r="J1045" s="35" t="str">
        <x:v>PR-HC-015</x:v>
      </x:c>
      <x:c r="K1045" s="35" t="str">
        <x:v>Masked Promoter HC-015</x:v>
      </x:c>
      <x:c r="L1045" s="35" t="str">
        <x:v>9XXXX10015</x:v>
      </x:c>
      <x:c r="M1045" s="37" t="n">
        <x:v>46219</x:v>
      </x:c>
      <x:c r="N1045" s="35" t="str">
        <x:v>Cohort 1</x:v>
      </x:c>
      <x:c r="O1045" s="35" t="str">
        <x:v>DIST-HC-05</x:v>
      </x:c>
      <x:c r="P1045" s="35" t="str">
        <x:v>Masked Distributor HC-05</x:v>
      </x:c>
      <x:c r="Q1045" s="35" t="str">
        <x:v>P-HC-044</x:v>
      </x:c>
      <x:c r="R1045" s="35" t="str">
        <x:v>HC-044</x:v>
      </x:c>
      <x:c r="S1045" s="35" t="str">
        <x:v>Masked Store HC-044</x:v>
      </x:c>
      <x:c r="T1045" s="35" t="str">
        <x:v>XX1044</x:v>
      </x:c>
      <x:c r="U1045" s="35" t="str">
        <x:v>Pharmacy</x:v>
      </x:c>
      <x:c r="V1045" s="35" t="str">
        <x:v>Masked</x:v>
      </x:c>
      <x:c r="W1045" s="35" t="str">
        <x:v>Masked</x:v>
      </x:c>
      <x:c r="X1045" s="37" t="n">
        <x:v>46208</x:v>
      </x:c>
      <x:c r="Y1045" s="37" t="n">
        <x:v>46274</x:v>
      </x:c>
      <x:c r="Z1045" s="35" t="str">
        <x:v>W02</x:v>
      </x:c>
      <x:c r="AA1045" s="35" t="str">
        <x:v>Sep'26</x:v>
      </x:c>
      <x:c r="AB1045" s="35" t="str">
        <x:v>08 - 14</x:v>
      </x:c>
      <x:c r="AC1045" s="35" t="str">
        <x:v>Week 2 of Sep 2026</x:v>
      </x:c>
      <x:c r="AD1045" s="35" t="str">
        <x:v>Continue</x:v>
      </x:c>
      <x:c r="AE1045" s="35" t="str"/>
      <x:c r="AF1045" s="36" t="n">
        <x:v>55</x:v>
      </x:c>
      <x:c r="AG1045" s="36" t="n">
        <x:v>13</x:v>
      </x:c>
      <x:c r="AH1045" s="38" t="n">
        <x:f>IFERROR(AG1045/AF1045,0)</x:f>
        <x:v>0.23636363636363636</x:v>
      </x:c>
      <x:c r="AI1045" s="36" t="n">
        <x:v>12</x:v>
      </x:c>
      <x:c r="AJ1045" s="38" t="n">
        <x:f>IFERROR(AI1045/AG1045,0)</x:f>
        <x:v>0.9230769230769231</x:v>
      </x:c>
      <x:c r="AK1045" s="36" t="n">
        <x:v>3</x:v>
      </x:c>
      <x:c r="AL1045" s="36" t="n">
        <x:v>5</x:v>
      </x:c>
      <x:c r="AM1045" s="36" t="n">
        <x:v>1</x:v>
      </x:c>
      <x:c r="AN1045" s="38" t="n">
        <x:f>IFERROR(AL1045/AG1045,0)</x:f>
        <x:v>0.38461538461538464</x:v>
      </x:c>
      <x:c r="AO1045" s="36" t="n">
        <x:f>BK1044</x:f>
        <x:v>27</x:v>
      </x:c>
      <x:c r="AP1045" s="36" t="n">
        <x:f>BL1044</x:f>
        <x:v>26</x:v>
      </x:c>
      <x:c r="AQ1045" s="36" t="n">
        <x:f>BM1044</x:f>
        <x:v>21</x:v>
      </x:c>
      <x:c r="AR1045" s="36" t="n">
        <x:f>BN1044</x:f>
        <x:v>32</x:v>
      </x:c>
      <x:c r="AS1045" s="36" t="n">
        <x:f>BO1044</x:f>
        <x:v>40</x:v>
      </x:c>
      <x:c r="AT1045" s="36" t="n">
        <x:f>BP1044</x:f>
        <x:v>25</x:v>
      </x:c>
      <x:c r="AU1045" s="36" t="n">
        <x:f>BQ1044</x:f>
        <x:v>28</x:v>
      </x:c>
      <x:c r="AV1045" s="36" t="n">
        <x:f>BR1044</x:f>
        <x:v>24</x:v>
      </x:c>
      <x:c r="AW1045" s="36" t="n">
        <x:f>BS1044</x:f>
        <x:v>34</x:v>
      </x:c>
      <x:c r="AX1045" s="36" t="n">
        <x:f>BT1044</x:f>
        <x:v>25</x:v>
      </x:c>
      <x:c r="AY1045" s="36" t="n">
        <x:f>SUM(AO1045:AX1045)</x:f>
        <x:v>282</x:v>
      </x:c>
      <x:c r="AZ1045" s="36" t="n">
        <x:v>0</x:v>
      </x:c>
      <x:c r="BA1045" s="36" t="n">
        <x:v>0</x:v>
      </x:c>
      <x:c r="BB1045" s="36" t="n">
        <x:v>0</x:v>
      </x:c>
      <x:c r="BC1045" s="36" t="n">
        <x:v>0</x:v>
      </x:c>
      <x:c r="BD1045" s="36" t="n">
        <x:v>0</x:v>
      </x:c>
      <x:c r="BE1045" s="36" t="n">
        <x:v>11</x:v>
      </x:c>
      <x:c r="BF1045" s="36" t="n">
        <x:v>0</x:v>
      </x:c>
      <x:c r="BG1045" s="36" t="n">
        <x:v>0</x:v>
      </x:c>
      <x:c r="BH1045" s="36" t="n">
        <x:v>0</x:v>
      </x:c>
      <x:c r="BI1045" s="36" t="n">
        <x:v>0</x:v>
      </x:c>
      <x:c r="BJ1045" s="36"/>
      <x:c r="BK1045" s="36" t="n">
        <x:f>MAX(0,AO1045+AZ1045-BV1045)</x:f>
        <x:v>26</x:v>
      </x:c>
      <x:c r="BL1045" s="36" t="n">
        <x:f>MAX(0,AP1045+BA1045-BW1045)</x:f>
        <x:v>25</x:v>
      </x:c>
      <x:c r="BM1045" s="36" t="n">
        <x:f>MAX(0,AQ1045+BB1045-BX1045)</x:f>
        <x:v>20</x:v>
      </x:c>
      <x:c r="BN1045" s="36" t="n">
        <x:f>MAX(0,AR1045+BC1045-BY1045)</x:f>
        <x:v>31</x:v>
      </x:c>
      <x:c r="BO1045" s="36" t="n">
        <x:f>MAX(0,AS1045+BD1045-BZ1045)</x:f>
        <x:v>40</x:v>
      </x:c>
      <x:c r="BP1045" s="36" t="n">
        <x:f>MAX(0,AT1045+BE1045-CA1045)</x:f>
        <x:v>35</x:v>
      </x:c>
      <x:c r="BQ1045" s="36" t="n">
        <x:f>MAX(0,AU1045+BF1045-CB1045)</x:f>
        <x:v>27</x:v>
      </x:c>
      <x:c r="BR1045" s="36" t="n">
        <x:f>MAX(0,AV1045+BG1045-CC1045)</x:f>
        <x:v>24</x:v>
      </x:c>
      <x:c r="BS1045" s="36" t="n">
        <x:f>MAX(0,AW1045+BH1045-CD1045)</x:f>
        <x:v>33</x:v>
      </x:c>
      <x:c r="BT1045" s="36" t="n">
        <x:f>MAX(0,AX1045+BI1045-CE1045)</x:f>
        <x:v>24</x:v>
      </x:c>
      <x:c r="BU1045" s="36" t="n">
        <x:f>SUM(BK1045:BT1045)</x:f>
        <x:v>285</x:v>
      </x:c>
      <x:c r="BV1045" s="36" t="n">
        <x:v>1</x:v>
      </x:c>
      <x:c r="BW1045" s="36" t="n">
        <x:v>1</x:v>
      </x:c>
      <x:c r="BX1045" s="36" t="n">
        <x:v>1</x:v>
      </x:c>
      <x:c r="BY1045" s="36" t="n">
        <x:v>1</x:v>
      </x:c>
      <x:c r="BZ1045" s="36" t="n">
        <x:v>0</x:v>
      </x:c>
      <x:c r="CA1045" s="36" t="n">
        <x:v>1</x:v>
      </x:c>
      <x:c r="CB1045" s="36" t="n">
        <x:v>1</x:v>
      </x:c>
      <x:c r="CC1045" s="36" t="n">
        <x:v>0</x:v>
      </x:c>
      <x:c r="CD1045" s="36" t="n">
        <x:v>1</x:v>
      </x:c>
      <x:c r="CE1045" s="36" t="n">
        <x:v>1</x:v>
      </x:c>
      <x:c r="CF1045" s="36"/>
      <x:c r="CG1045" s="36" t="n">
        <x:f>SUM(BW1045,CD1045)</x:f>
        <x:v>2</x:v>
      </x:c>
      <x:c r="CH1045" s="36" t="n">
        <x:f>SUM(BX1045,CA1045)</x:f>
        <x:v>2</x:v>
      </x:c>
      <x:c r="CI1045" s="36" t="n">
        <x:f>SUM(BY1045)</x:f>
        <x:v>1</x:v>
      </x:c>
      <x:c r="CJ1045" s="36" t="n">
        <x:f>SUM(BV1045,BZ1045,CB1045)</x:f>
        <x:v>2</x:v>
      </x:c>
      <x:c r="CK1045" s="36" t="n">
        <x:f>SUM(CC1045,CE1045)</x:f>
        <x:v>1</x:v>
      </x:c>
      <x:c r="CL1045" s="36" t="n">
        <x:f>SUM(CG1045:CK1045)</x:f>
        <x:v>8</x:v>
      </x:c>
      <x:c r="CM1045" s="39" t="n">
        <x:f>SUM(BW1045*0.075,CD1045*0.075)</x:f>
        <x:v>0.15</x:v>
      </x:c>
      <x:c r="CN1045" s="39" t="n">
        <x:f>SUM(BX1045*0.06,CA1045*0.03)</x:f>
        <x:v>0.09</x:v>
      </x:c>
      <x:c r="CO1045" s="39" t="n">
        <x:f>SUM(BY1045*0.08)</x:f>
        <x:v>0.08</x:v>
      </x:c>
      <x:c r="CP1045" s="39" t="n">
        <x:f>SUM(BV1045*0.12,BZ1045*0.06,CB1045*0.03)</x:f>
        <x:v>0.15</x:v>
      </x:c>
      <x:c r="CQ1045" s="39" t="n">
        <x:f>SUM(CC1045*0.01,CE1045*0.1)</x:f>
        <x:v>0.1</x:v>
      </x:c>
      <x:c r="CR1045" s="39" t="n">
        <x:f>SUM(CM1045:CQ1045)</x:f>
        <x:v>0.57</x:v>
      </x:c>
      <x:c r="CS1045" s="36" t="n">
        <x:f>SUM(CG1045:CH1045)</x:f>
        <x:v>4</x:v>
      </x:c>
      <x:c r="CT1045" s="36" t="str"/>
      <x:c r="CU1045" s="36" t="n">
        <x:f>MIN(AG1045,CG1045)</x:f>
        <x:v>2</x:v>
      </x:c>
      <x:c r="CV1045" s="36" t="n">
        <x:f>MIN(AG1045,CH1045)</x:f>
        <x:v>2</x:v>
      </x:c>
      <x:c r="CW1045" s="36" t="n">
        <x:f>MIN(AG1045,CI1045)</x:f>
        <x:v>1</x:v>
      </x:c>
      <x:c r="CX1045" s="36" t="n">
        <x:f>MIN(AG1045,CJ1045)</x:f>
        <x:v>2</x:v>
      </x:c>
      <x:c r="CY1045" s="36" t="n">
        <x:f>MIN(AG1045,CK1045)</x:f>
        <x:v>1</x:v>
      </x:c>
    </x:row>
    <x:row r="1046" ht="18" customHeight="1">
      <x:c r="A1046" s="35" t="str">
        <x:v>Area HC-01</x:v>
      </x:c>
      <x:c r="B1046" s="35" t="str">
        <x:v>Area Lead HC-01</x:v>
      </x:c>
      <x:c r="C1046" s="35" t="str">
        <x:v>Field Lead HC-09</x:v>
      </x:c>
      <x:c r="D1046" s="35" t="str">
        <x:v>City HC-B</x:v>
      </x:c>
      <x:c r="E1046" s="35" t="n">
        <x:v>4</x:v>
      </x:c>
      <x:c r="F1046" s="35" t="n">
        <x:v>24</x:v>
      </x:c>
      <x:c r="G1046" s="35" t="n">
        <x:v>1</x:v>
      </x:c>
      <x:c r="H1046" s="35" t="str">
        <x:v>Promoter</x:v>
      </x:c>
      <x:c r="I1046" s="35" t="str">
        <x:v>Agency HC-03</x:v>
      </x:c>
      <x:c r="J1046" s="35" t="str">
        <x:v>PR-HC-015</x:v>
      </x:c>
      <x:c r="K1046" s="35" t="str">
        <x:v>Masked Promoter HC-015</x:v>
      </x:c>
      <x:c r="L1046" s="35" t="str">
        <x:v>9XXXX10015</x:v>
      </x:c>
      <x:c r="M1046" s="37" t="n">
        <x:v>46219</x:v>
      </x:c>
      <x:c r="N1046" s="35" t="str">
        <x:v>Cohort 1</x:v>
      </x:c>
      <x:c r="O1046" s="35" t="str">
        <x:v>DIST-HC-05</x:v>
      </x:c>
      <x:c r="P1046" s="35" t="str">
        <x:v>Masked Distributor HC-05</x:v>
      </x:c>
      <x:c r="Q1046" s="35" t="str">
        <x:v>P-HC-044</x:v>
      </x:c>
      <x:c r="R1046" s="35" t="str">
        <x:v>HC-044</x:v>
      </x:c>
      <x:c r="S1046" s="35" t="str">
        <x:v>Masked Store HC-044</x:v>
      </x:c>
      <x:c r="T1046" s="35" t="str">
        <x:v>XX1044</x:v>
      </x:c>
      <x:c r="U1046" s="35" t="str">
        <x:v>Pharmacy</x:v>
      </x:c>
      <x:c r="V1046" s="35" t="str">
        <x:v>Masked</x:v>
      </x:c>
      <x:c r="W1046" s="35" t="str">
        <x:v>Masked</x:v>
      </x:c>
      <x:c r="X1046" s="37" t="n">
        <x:v>46208</x:v>
      </x:c>
      <x:c r="Y1046" s="37" t="n">
        <x:v>46275</x:v>
      </x:c>
      <x:c r="Z1046" s="35" t="str">
        <x:v>W02</x:v>
      </x:c>
      <x:c r="AA1046" s="35" t="str">
        <x:v>Sep'26</x:v>
      </x:c>
      <x:c r="AB1046" s="35" t="str">
        <x:v>08 - 14</x:v>
      </x:c>
      <x:c r="AC1046" s="35" t="str">
        <x:v>Week 2 of Sep 2026</x:v>
      </x:c>
      <x:c r="AD1046" s="35" t="str">
        <x:v>Continue</x:v>
      </x:c>
      <x:c r="AE1046" s="35" t="str">
        <x:v>Normal operations</x:v>
      </x:c>
      <x:c r="AF1046" s="36" t="n">
        <x:v>39</x:v>
      </x:c>
      <x:c r="AG1046" s="36" t="n">
        <x:v>14</x:v>
      </x:c>
      <x:c r="AH1046" s="38" t="n">
        <x:f>IFERROR(AG1046/AF1046,0)</x:f>
        <x:v>0.358974358974359</x:v>
      </x:c>
      <x:c r="AI1046" s="36" t="n">
        <x:v>13</x:v>
      </x:c>
      <x:c r="AJ1046" s="38" t="n">
        <x:f>IFERROR(AI1046/AG1046,0)</x:f>
        <x:v>0.9285714285714286</x:v>
      </x:c>
      <x:c r="AK1046" s="36" t="n">
        <x:v>4</x:v>
      </x:c>
      <x:c r="AL1046" s="36" t="n">
        <x:v>4</x:v>
      </x:c>
      <x:c r="AM1046" s="36" t="n">
        <x:v>1</x:v>
      </x:c>
      <x:c r="AN1046" s="38" t="n">
        <x:f>IFERROR(AL1046/AG1046,0)</x:f>
        <x:v>0.2857142857142857</x:v>
      </x:c>
      <x:c r="AO1046" s="36" t="n">
        <x:f>BK1045</x:f>
        <x:v>26</x:v>
      </x:c>
      <x:c r="AP1046" s="36" t="n">
        <x:f>BL1045</x:f>
        <x:v>25</x:v>
      </x:c>
      <x:c r="AQ1046" s="36" t="n">
        <x:f>BM1045</x:f>
        <x:v>20</x:v>
      </x:c>
      <x:c r="AR1046" s="36" t="n">
        <x:f>BN1045</x:f>
        <x:v>31</x:v>
      </x:c>
      <x:c r="AS1046" s="36" t="n">
        <x:f>BO1045</x:f>
        <x:v>40</x:v>
      </x:c>
      <x:c r="AT1046" s="36" t="n">
        <x:f>BP1045</x:f>
        <x:v>35</x:v>
      </x:c>
      <x:c r="AU1046" s="36" t="n">
        <x:f>BQ1045</x:f>
        <x:v>27</x:v>
      </x:c>
      <x:c r="AV1046" s="36" t="n">
        <x:f>BR1045</x:f>
        <x:v>24</x:v>
      </x:c>
      <x:c r="AW1046" s="36" t="n">
        <x:f>BS1045</x:f>
        <x:v>33</x:v>
      </x:c>
      <x:c r="AX1046" s="36" t="n">
        <x:f>BT1045</x:f>
        <x:v>24</x:v>
      </x:c>
      <x:c r="AY1046" s="36" t="n">
        <x:f>SUM(AO1046:AX1046)</x:f>
        <x:v>285</x:v>
      </x:c>
      <x:c r="AZ1046" s="36" t="n">
        <x:v>15</x:v>
      </x:c>
      <x:c r="BA1046" s="36" t="n">
        <x:v>0</x:v>
      </x:c>
      <x:c r="BB1046" s="36" t="n">
        <x:v>0</x:v>
      </x:c>
      <x:c r="BC1046" s="36" t="n">
        <x:v>0</x:v>
      </x:c>
      <x:c r="BD1046" s="36" t="n">
        <x:v>0</x:v>
      </x:c>
      <x:c r="BE1046" s="36" t="n">
        <x:v>0</x:v>
      </x:c>
      <x:c r="BF1046" s="36" t="n">
        <x:v>11</x:v>
      </x:c>
      <x:c r="BG1046" s="36" t="n">
        <x:v>0</x:v>
      </x:c>
      <x:c r="BH1046" s="36" t="n">
        <x:v>0</x:v>
      </x:c>
      <x:c r="BI1046" s="36" t="n">
        <x:v>0</x:v>
      </x:c>
      <x:c r="BJ1046" s="36"/>
      <x:c r="BK1046" s="36" t="n">
        <x:f>MAX(0,AO1046+AZ1046-BV1046)</x:f>
        <x:v>40</x:v>
      </x:c>
      <x:c r="BL1046" s="36" t="n">
        <x:f>MAX(0,AP1046+BA1046-BW1046)</x:f>
        <x:v>23</x:v>
      </x:c>
      <x:c r="BM1046" s="36" t="n">
        <x:f>MAX(0,AQ1046+BB1046-BX1046)</x:f>
        <x:v>20</x:v>
      </x:c>
      <x:c r="BN1046" s="36" t="n">
        <x:f>MAX(0,AR1046+BC1046-BY1046)</x:f>
        <x:v>30</x:v>
      </x:c>
      <x:c r="BO1046" s="36" t="n">
        <x:f>MAX(0,AS1046+BD1046-BZ1046)</x:f>
        <x:v>40</x:v>
      </x:c>
      <x:c r="BP1046" s="36" t="n">
        <x:f>MAX(0,AT1046+BE1046-CA1046)</x:f>
        <x:v>34</x:v>
      </x:c>
      <x:c r="BQ1046" s="36" t="n">
        <x:f>MAX(0,AU1046+BF1046-CB1046)</x:f>
        <x:v>37</x:v>
      </x:c>
      <x:c r="BR1046" s="36" t="n">
        <x:f>MAX(0,AV1046+BG1046-CC1046)</x:f>
        <x:v>24</x:v>
      </x:c>
      <x:c r="BS1046" s="36" t="n">
        <x:f>MAX(0,AW1046+BH1046-CD1046)</x:f>
        <x:v>32</x:v>
      </x:c>
      <x:c r="BT1046" s="36" t="n">
        <x:f>MAX(0,AX1046+BI1046-CE1046)</x:f>
        <x:v>23</x:v>
      </x:c>
      <x:c r="BU1046" s="36" t="n">
        <x:f>SUM(BK1046:BT1046)</x:f>
        <x:v>303</x:v>
      </x:c>
      <x:c r="BV1046" s="36" t="n">
        <x:v>1</x:v>
      </x:c>
      <x:c r="BW1046" s="36" t="n">
        <x:v>2</x:v>
      </x:c>
      <x:c r="BX1046" s="36" t="n">
        <x:v>0</x:v>
      </x:c>
      <x:c r="BY1046" s="36" t="n">
        <x:v>1</x:v>
      </x:c>
      <x:c r="BZ1046" s="36" t="n">
        <x:v>0</x:v>
      </x:c>
      <x:c r="CA1046" s="36" t="n">
        <x:v>1</x:v>
      </x:c>
      <x:c r="CB1046" s="36" t="n">
        <x:v>1</x:v>
      </x:c>
      <x:c r="CC1046" s="36" t="n">
        <x:v>0</x:v>
      </x:c>
      <x:c r="CD1046" s="36" t="n">
        <x:v>1</x:v>
      </x:c>
      <x:c r="CE1046" s="36" t="n">
        <x:v>1</x:v>
      </x:c>
      <x:c r="CF1046" s="36"/>
      <x:c r="CG1046" s="36" t="n">
        <x:f>SUM(BW1046,CD1046)</x:f>
        <x:v>3</x:v>
      </x:c>
      <x:c r="CH1046" s="36" t="n">
        <x:f>SUM(BX1046,CA1046)</x:f>
        <x:v>1</x:v>
      </x:c>
      <x:c r="CI1046" s="36" t="n">
        <x:f>SUM(BY1046)</x:f>
        <x:v>1</x:v>
      </x:c>
      <x:c r="CJ1046" s="36" t="n">
        <x:f>SUM(BV1046,BZ1046,CB1046)</x:f>
        <x:v>2</x:v>
      </x:c>
      <x:c r="CK1046" s="36" t="n">
        <x:f>SUM(CC1046,CE1046)</x:f>
        <x:v>1</x:v>
      </x:c>
      <x:c r="CL1046" s="36" t="n">
        <x:f>SUM(CG1046:CK1046)</x:f>
        <x:v>8</x:v>
      </x:c>
      <x:c r="CM1046" s="39" t="n">
        <x:f>SUM(BW1046*0.075,CD1046*0.075)</x:f>
        <x:v>0.22499999999999998</x:v>
      </x:c>
      <x:c r="CN1046" s="39" t="n">
        <x:f>SUM(BX1046*0.06,CA1046*0.03)</x:f>
        <x:v>0.03</x:v>
      </x:c>
      <x:c r="CO1046" s="39" t="n">
        <x:f>SUM(BY1046*0.08)</x:f>
        <x:v>0.08</x:v>
      </x:c>
      <x:c r="CP1046" s="39" t="n">
        <x:f>SUM(BV1046*0.12,BZ1046*0.06,CB1046*0.03)</x:f>
        <x:v>0.15</x:v>
      </x:c>
      <x:c r="CQ1046" s="39" t="n">
        <x:f>SUM(CC1046*0.01,CE1046*0.1)</x:f>
        <x:v>0.1</x:v>
      </x:c>
      <x:c r="CR1046" s="39" t="n">
        <x:f>SUM(CM1046:CQ1046)</x:f>
        <x:v>0.585</x:v>
      </x:c>
      <x:c r="CS1046" s="36" t="n">
        <x:f>SUM(CG1046:CH1046)</x:f>
        <x:v>4</x:v>
      </x:c>
      <x:c r="CT1046" s="36" t="str"/>
      <x:c r="CU1046" s="36" t="n">
        <x:f>MIN(AG1046,CG1046)</x:f>
        <x:v>3</x:v>
      </x:c>
      <x:c r="CV1046" s="36" t="n">
        <x:f>MIN(AG1046,CH1046)</x:f>
        <x:v>1</x:v>
      </x:c>
      <x:c r="CW1046" s="36" t="n">
        <x:f>MIN(AG1046,CI1046)</x:f>
        <x:v>1</x:v>
      </x:c>
      <x:c r="CX1046" s="36" t="n">
        <x:f>MIN(AG1046,CJ1046)</x:f>
        <x:v>2</x:v>
      </x:c>
      <x:c r="CY1046" s="36" t="n">
        <x:f>MIN(AG1046,CK1046)</x:f>
        <x:v>1</x:v>
      </x:c>
    </x:row>
    <x:row r="1047" ht="18" customHeight="1">
      <x:c r="A1047" s="35" t="str">
        <x:v>Area HC-01</x:v>
      </x:c>
      <x:c r="B1047" s="35" t="str">
        <x:v>Area Lead HC-01</x:v>
      </x:c>
      <x:c r="C1047" s="35" t="str">
        <x:v>Field Lead HC-09</x:v>
      </x:c>
      <x:c r="D1047" s="35" t="str">
        <x:v>City HC-B</x:v>
      </x:c>
      <x:c r="E1047" s="35" t="n">
        <x:v>4</x:v>
      </x:c>
      <x:c r="F1047" s="35" t="n">
        <x:v>24</x:v>
      </x:c>
      <x:c r="G1047" s="35" t="n">
        <x:v>1</x:v>
      </x:c>
      <x:c r="H1047" s="35" t="str">
        <x:v>Promoter</x:v>
      </x:c>
      <x:c r="I1047" s="35" t="str">
        <x:v>Agency HC-03</x:v>
      </x:c>
      <x:c r="J1047" s="35" t="str">
        <x:v>PR-HC-015</x:v>
      </x:c>
      <x:c r="K1047" s="35" t="str">
        <x:v>Masked Promoter HC-015</x:v>
      </x:c>
      <x:c r="L1047" s="35" t="str">
        <x:v>9XXXX10015</x:v>
      </x:c>
      <x:c r="M1047" s="37" t="n">
        <x:v>46219</x:v>
      </x:c>
      <x:c r="N1047" s="35" t="str">
        <x:v>Cohort 1</x:v>
      </x:c>
      <x:c r="O1047" s="35" t="str">
        <x:v>DIST-HC-05</x:v>
      </x:c>
      <x:c r="P1047" s="35" t="str">
        <x:v>Masked Distributor HC-05</x:v>
      </x:c>
      <x:c r="Q1047" s="35" t="str">
        <x:v>P-HC-044</x:v>
      </x:c>
      <x:c r="R1047" s="35" t="str">
        <x:v>HC-044</x:v>
      </x:c>
      <x:c r="S1047" s="35" t="str">
        <x:v>Masked Store HC-044</x:v>
      </x:c>
      <x:c r="T1047" s="35" t="str">
        <x:v>XX1044</x:v>
      </x:c>
      <x:c r="U1047" s="35" t="str">
        <x:v>Pharmacy</x:v>
      </x:c>
      <x:c r="V1047" s="35" t="str">
        <x:v>Masked</x:v>
      </x:c>
      <x:c r="W1047" s="35" t="str">
        <x:v>Masked</x:v>
      </x:c>
      <x:c r="X1047" s="37" t="n">
        <x:v>46208</x:v>
      </x:c>
      <x:c r="Y1047" s="37" t="n">
        <x:v>46276</x:v>
      </x:c>
      <x:c r="Z1047" s="35" t="str">
        <x:v>W02</x:v>
      </x:c>
      <x:c r="AA1047" s="35" t="str">
        <x:v>Sep'26</x:v>
      </x:c>
      <x:c r="AB1047" s="35" t="str">
        <x:v>08 - 14</x:v>
      </x:c>
      <x:c r="AC1047" s="35" t="str">
        <x:v>Week 2 of Sep 2026</x:v>
      </x:c>
      <x:c r="AD1047" s="35" t="str">
        <x:v>Continue</x:v>
      </x:c>
      <x:c r="AE1047" s="35" t="str"/>
      <x:c r="AF1047" s="36" t="n">
        <x:v>56</x:v>
      </x:c>
      <x:c r="AG1047" s="36" t="n">
        <x:v>20</x:v>
      </x:c>
      <x:c r="AH1047" s="38" t="n">
        <x:f>IFERROR(AG1047/AF1047,0)</x:f>
        <x:v>0.35714285714285715</x:v>
      </x:c>
      <x:c r="AI1047" s="36" t="n">
        <x:v>15</x:v>
      </x:c>
      <x:c r="AJ1047" s="38" t="n">
        <x:f>IFERROR(AI1047/AG1047,0)</x:f>
        <x:v>0.75</x:v>
      </x:c>
      <x:c r="AK1047" s="36" t="n">
        <x:v>3</x:v>
      </x:c>
      <x:c r="AL1047" s="36" t="n">
        <x:v>9</x:v>
      </x:c>
      <x:c r="AM1047" s="36" t="n">
        <x:v>1</x:v>
      </x:c>
      <x:c r="AN1047" s="38" t="n">
        <x:f>IFERROR(AL1047/AG1047,0)</x:f>
        <x:v>0.45</x:v>
      </x:c>
      <x:c r="AO1047" s="36" t="n">
        <x:f>BK1046</x:f>
        <x:v>40</x:v>
      </x:c>
      <x:c r="AP1047" s="36" t="n">
        <x:f>BL1046</x:f>
        <x:v>23</x:v>
      </x:c>
      <x:c r="AQ1047" s="36" t="n">
        <x:f>BM1046</x:f>
        <x:v>20</x:v>
      </x:c>
      <x:c r="AR1047" s="36" t="n">
        <x:f>BN1046</x:f>
        <x:v>30</x:v>
      </x:c>
      <x:c r="AS1047" s="36" t="n">
        <x:f>BO1046</x:f>
        <x:v>40</x:v>
      </x:c>
      <x:c r="AT1047" s="36" t="n">
        <x:f>BP1046</x:f>
        <x:v>34</x:v>
      </x:c>
      <x:c r="AU1047" s="36" t="n">
        <x:f>BQ1046</x:f>
        <x:v>37</x:v>
      </x:c>
      <x:c r="AV1047" s="36" t="n">
        <x:f>BR1046</x:f>
        <x:v>24</x:v>
      </x:c>
      <x:c r="AW1047" s="36" t="n">
        <x:f>BS1046</x:f>
        <x:v>32</x:v>
      </x:c>
      <x:c r="AX1047" s="36" t="n">
        <x:f>BT1046</x:f>
        <x:v>23</x:v>
      </x:c>
      <x:c r="AY1047" s="36" t="n">
        <x:f>SUM(AO1047:AX1047)</x:f>
        <x:v>303</x:v>
      </x:c>
      <x:c r="AZ1047" s="36" t="n">
        <x:v>0</x:v>
      </x:c>
      <x:c r="BA1047" s="36" t="n">
        <x:v>13</x:v>
      </x:c>
      <x:c r="BB1047" s="36" t="n">
        <x:v>0</x:v>
      </x:c>
      <x:c r="BC1047" s="36" t="n">
        <x:v>0</x:v>
      </x:c>
      <x:c r="BD1047" s="36" t="n">
        <x:v>0</x:v>
      </x:c>
      <x:c r="BE1047" s="36" t="n">
        <x:v>0</x:v>
      </x:c>
      <x:c r="BF1047" s="36" t="n">
        <x:v>0</x:v>
      </x:c>
      <x:c r="BG1047" s="36" t="n">
        <x:v>18</x:v>
      </x:c>
      <x:c r="BH1047" s="36" t="n">
        <x:v>0</x:v>
      </x:c>
      <x:c r="BI1047" s="36" t="n">
        <x:v>0</x:v>
      </x:c>
      <x:c r="BJ1047" s="36"/>
      <x:c r="BK1047" s="36" t="n">
        <x:f>MAX(0,AO1047+AZ1047-BV1047)</x:f>
        <x:v>40</x:v>
      </x:c>
      <x:c r="BL1047" s="36" t="n">
        <x:f>MAX(0,AP1047+BA1047-BW1047)</x:f>
        <x:v>35</x:v>
      </x:c>
      <x:c r="BM1047" s="36" t="n">
        <x:f>MAX(0,AQ1047+BB1047-BX1047)</x:f>
        <x:v>19</x:v>
      </x:c>
      <x:c r="BN1047" s="36" t="n">
        <x:f>MAX(0,AR1047+BC1047-BY1047)</x:f>
        <x:v>29</x:v>
      </x:c>
      <x:c r="BO1047" s="36" t="n">
        <x:f>MAX(0,AS1047+BD1047-BZ1047)</x:f>
        <x:v>39</x:v>
      </x:c>
      <x:c r="BP1047" s="36" t="n">
        <x:f>MAX(0,AT1047+BE1047-CA1047)</x:f>
        <x:v>34</x:v>
      </x:c>
      <x:c r="BQ1047" s="36" t="n">
        <x:f>MAX(0,AU1047+BF1047-CB1047)</x:f>
        <x:v>36</x:v>
      </x:c>
      <x:c r="BR1047" s="36" t="n">
        <x:f>MAX(0,AV1047+BG1047-CC1047)</x:f>
        <x:v>42</x:v>
      </x:c>
      <x:c r="BS1047" s="36" t="n">
        <x:f>MAX(0,AW1047+BH1047-CD1047)</x:f>
        <x:v>31</x:v>
      </x:c>
      <x:c r="BT1047" s="36" t="n">
        <x:f>MAX(0,AX1047+BI1047-CE1047)</x:f>
        <x:v>22</x:v>
      </x:c>
      <x:c r="BU1047" s="36" t="n">
        <x:f>SUM(BK1047:BT1047)</x:f>
        <x:v>327</x:v>
      </x:c>
      <x:c r="BV1047" s="36" t="n">
        <x:v>0</x:v>
      </x:c>
      <x:c r="BW1047" s="36" t="n">
        <x:v>1</x:v>
      </x:c>
      <x:c r="BX1047" s="36" t="n">
        <x:v>1</x:v>
      </x:c>
      <x:c r="BY1047" s="36" t="n">
        <x:v>1</x:v>
      </x:c>
      <x:c r="BZ1047" s="36" t="n">
        <x:v>1</x:v>
      </x:c>
      <x:c r="CA1047" s="36" t="n">
        <x:v>0</x:v>
      </x:c>
      <x:c r="CB1047" s="36" t="n">
        <x:v>1</x:v>
      </x:c>
      <x:c r="CC1047" s="36" t="n">
        <x:v>0</x:v>
      </x:c>
      <x:c r="CD1047" s="36" t="n">
        <x:v>1</x:v>
      </x:c>
      <x:c r="CE1047" s="36" t="n">
        <x:v>1</x:v>
      </x:c>
      <x:c r="CF1047" s="36"/>
      <x:c r="CG1047" s="36" t="n">
        <x:f>SUM(BW1047,CD1047)</x:f>
        <x:v>2</x:v>
      </x:c>
      <x:c r="CH1047" s="36" t="n">
        <x:f>SUM(BX1047,CA1047)</x:f>
        <x:v>1</x:v>
      </x:c>
      <x:c r="CI1047" s="36" t="n">
        <x:f>SUM(BY1047)</x:f>
        <x:v>1</x:v>
      </x:c>
      <x:c r="CJ1047" s="36" t="n">
        <x:f>SUM(BV1047,BZ1047,CB1047)</x:f>
        <x:v>2</x:v>
      </x:c>
      <x:c r="CK1047" s="36" t="n">
        <x:f>SUM(CC1047,CE1047)</x:f>
        <x:v>1</x:v>
      </x:c>
      <x:c r="CL1047" s="36" t="n">
        <x:f>SUM(CG1047:CK1047)</x:f>
        <x:v>7</x:v>
      </x:c>
      <x:c r="CM1047" s="39" t="n">
        <x:f>SUM(BW1047*0.075,CD1047*0.075)</x:f>
        <x:v>0.15</x:v>
      </x:c>
      <x:c r="CN1047" s="39" t="n">
        <x:f>SUM(BX1047*0.06,CA1047*0.03)</x:f>
        <x:v>0.06</x:v>
      </x:c>
      <x:c r="CO1047" s="39" t="n">
        <x:f>SUM(BY1047*0.08)</x:f>
        <x:v>0.08</x:v>
      </x:c>
      <x:c r="CP1047" s="39" t="n">
        <x:f>SUM(BV1047*0.12,BZ1047*0.06,CB1047*0.03)</x:f>
        <x:v>0.09</x:v>
      </x:c>
      <x:c r="CQ1047" s="39" t="n">
        <x:f>SUM(CC1047*0.01,CE1047*0.1)</x:f>
        <x:v>0.1</x:v>
      </x:c>
      <x:c r="CR1047" s="39" t="n">
        <x:f>SUM(CM1047:CQ1047)</x:f>
        <x:v>0.48</x:v>
      </x:c>
      <x:c r="CS1047" s="36" t="n">
        <x:f>SUM(CG1047:CH1047)</x:f>
        <x:v>3</x:v>
      </x:c>
      <x:c r="CT1047" s="36" t="str"/>
      <x:c r="CU1047" s="36" t="n">
        <x:f>MIN(AG1047,CG1047)</x:f>
        <x:v>2</x:v>
      </x:c>
      <x:c r="CV1047" s="36" t="n">
        <x:f>MIN(AG1047,CH1047)</x:f>
        <x:v>1</x:v>
      </x:c>
      <x:c r="CW1047" s="36" t="n">
        <x:f>MIN(AG1047,CI1047)</x:f>
        <x:v>1</x:v>
      </x:c>
      <x:c r="CX1047" s="36" t="n">
        <x:f>MIN(AG1047,CJ1047)</x:f>
        <x:v>2</x:v>
      </x:c>
      <x:c r="CY1047" s="36" t="n">
        <x:f>MIN(AG1047,CK1047)</x:f>
        <x:v>1</x:v>
      </x:c>
    </x:row>
    <x:row r="1048" ht="18" customHeight="1">
      <x:c r="A1048" s="35" t="str">
        <x:v>Area HC-01</x:v>
      </x:c>
      <x:c r="B1048" s="35" t="str">
        <x:v>Area Lead HC-01</x:v>
      </x:c>
      <x:c r="C1048" s="35" t="str">
        <x:v>Field Lead HC-09</x:v>
      </x:c>
      <x:c r="D1048" s="35" t="str">
        <x:v>City HC-B</x:v>
      </x:c>
      <x:c r="E1048" s="35" t="n">
        <x:v>4</x:v>
      </x:c>
      <x:c r="F1048" s="35" t="n">
        <x:v>24</x:v>
      </x:c>
      <x:c r="G1048" s="35" t="n">
        <x:v>1</x:v>
      </x:c>
      <x:c r="H1048" s="35" t="str">
        <x:v>Promoter</x:v>
      </x:c>
      <x:c r="I1048" s="35" t="str">
        <x:v>Agency HC-03</x:v>
      </x:c>
      <x:c r="J1048" s="35" t="str">
        <x:v>PR-HC-015</x:v>
      </x:c>
      <x:c r="K1048" s="35" t="str">
        <x:v>Masked Promoter HC-015</x:v>
      </x:c>
      <x:c r="L1048" s="35" t="str">
        <x:v>9XXXX10015</x:v>
      </x:c>
      <x:c r="M1048" s="37" t="n">
        <x:v>46219</x:v>
      </x:c>
      <x:c r="N1048" s="35" t="str">
        <x:v>Cohort 1</x:v>
      </x:c>
      <x:c r="O1048" s="35" t="str">
        <x:v>DIST-HC-05</x:v>
      </x:c>
      <x:c r="P1048" s="35" t="str">
        <x:v>Masked Distributor HC-05</x:v>
      </x:c>
      <x:c r="Q1048" s="35" t="str">
        <x:v>P-HC-044</x:v>
      </x:c>
      <x:c r="R1048" s="35" t="str">
        <x:v>HC-044</x:v>
      </x:c>
      <x:c r="S1048" s="35" t="str">
        <x:v>Masked Store HC-044</x:v>
      </x:c>
      <x:c r="T1048" s="35" t="str">
        <x:v>XX1044</x:v>
      </x:c>
      <x:c r="U1048" s="35" t="str">
        <x:v>Pharmacy</x:v>
      </x:c>
      <x:c r="V1048" s="35" t="str">
        <x:v>Masked</x:v>
      </x:c>
      <x:c r="W1048" s="35" t="str">
        <x:v>Masked</x:v>
      </x:c>
      <x:c r="X1048" s="37" t="n">
        <x:v>46208</x:v>
      </x:c>
      <x:c r="Y1048" s="37" t="n">
        <x:v>46277</x:v>
      </x:c>
      <x:c r="Z1048" s="35" t="str">
        <x:v>W02</x:v>
      </x:c>
      <x:c r="AA1048" s="35" t="str">
        <x:v>Sep'26</x:v>
      </x:c>
      <x:c r="AB1048" s="35" t="str">
        <x:v>08 - 14</x:v>
      </x:c>
      <x:c r="AC1048" s="35" t="str">
        <x:v>Week 2 of Sep 2026</x:v>
      </x:c>
      <x:c r="AD1048" s="35" t="str">
        <x:v>Continue</x:v>
      </x:c>
      <x:c r="AE1048" s="35" t="str"/>
      <x:c r="AF1048" s="36" t="n">
        <x:v>68</x:v>
      </x:c>
      <x:c r="AG1048" s="36" t="n">
        <x:v>24</x:v>
      </x:c>
      <x:c r="AH1048" s="38" t="n">
        <x:f>IFERROR(AG1048/AF1048,0)</x:f>
        <x:v>0.35294117647058826</x:v>
      </x:c>
      <x:c r="AI1048" s="36" t="n">
        <x:v>17</x:v>
      </x:c>
      <x:c r="AJ1048" s="38" t="n">
        <x:f>IFERROR(AI1048/AG1048,0)</x:f>
        <x:v>0.7083333333333334</x:v>
      </x:c>
      <x:c r="AK1048" s="36" t="n">
        <x:v>4</x:v>
      </x:c>
      <x:c r="AL1048" s="36" t="n">
        <x:v>5</x:v>
      </x:c>
      <x:c r="AM1048" s="36" t="n">
        <x:v>1</x:v>
      </x:c>
      <x:c r="AN1048" s="38" t="n">
        <x:f>IFERROR(AL1048/AG1048,0)</x:f>
        <x:v>0.20833333333333334</x:v>
      </x:c>
      <x:c r="AO1048" s="36" t="n">
        <x:f>BK1047</x:f>
        <x:v>40</x:v>
      </x:c>
      <x:c r="AP1048" s="36" t="n">
        <x:f>BL1047</x:f>
        <x:v>35</x:v>
      </x:c>
      <x:c r="AQ1048" s="36" t="n">
        <x:f>BM1047</x:f>
        <x:v>19</x:v>
      </x:c>
      <x:c r="AR1048" s="36" t="n">
        <x:f>BN1047</x:f>
        <x:v>29</x:v>
      </x:c>
      <x:c r="AS1048" s="36" t="n">
        <x:f>BO1047</x:f>
        <x:v>39</x:v>
      </x:c>
      <x:c r="AT1048" s="36" t="n">
        <x:f>BP1047</x:f>
        <x:v>34</x:v>
      </x:c>
      <x:c r="AU1048" s="36" t="n">
        <x:f>BQ1047</x:f>
        <x:v>36</x:v>
      </x:c>
      <x:c r="AV1048" s="36" t="n">
        <x:f>BR1047</x:f>
        <x:v>42</x:v>
      </x:c>
      <x:c r="AW1048" s="36" t="n">
        <x:f>BS1047</x:f>
        <x:v>31</x:v>
      </x:c>
      <x:c r="AX1048" s="36" t="n">
        <x:f>BT1047</x:f>
        <x:v>22</x:v>
      </x:c>
      <x:c r="AY1048" s="36" t="n">
        <x:f>SUM(AO1048:AX1048)</x:f>
        <x:v>327</x:v>
      </x:c>
      <x:c r="AZ1048" s="36" t="n">
        <x:v>0</x:v>
      </x:c>
      <x:c r="BA1048" s="36" t="n">
        <x:v>0</x:v>
      </x:c>
      <x:c r="BB1048" s="36" t="n">
        <x:v>20</x:v>
      </x:c>
      <x:c r="BC1048" s="36" t="n">
        <x:v>0</x:v>
      </x:c>
      <x:c r="BD1048" s="36" t="n">
        <x:v>0</x:v>
      </x:c>
      <x:c r="BE1048" s="36" t="n">
        <x:v>0</x:v>
      </x:c>
      <x:c r="BF1048" s="36" t="n">
        <x:v>0</x:v>
      </x:c>
      <x:c r="BG1048" s="36" t="n">
        <x:v>0</x:v>
      </x:c>
      <x:c r="BH1048" s="36" t="n">
        <x:v>16</x:v>
      </x:c>
      <x:c r="BI1048" s="36" t="n">
        <x:v>0</x:v>
      </x:c>
      <x:c r="BJ1048" s="36"/>
      <x:c r="BK1048" s="36" t="n">
        <x:f>MAX(0,AO1048+AZ1048-BV1048)</x:f>
        <x:v>39</x:v>
      </x:c>
      <x:c r="BL1048" s="36" t="n">
        <x:f>MAX(0,AP1048+BA1048-BW1048)</x:f>
        <x:v>34</x:v>
      </x:c>
      <x:c r="BM1048" s="36" t="n">
        <x:f>MAX(0,AQ1048+BB1048-BX1048)</x:f>
        <x:v>38</x:v>
      </x:c>
      <x:c r="BN1048" s="36" t="n">
        <x:f>MAX(0,AR1048+BC1048-BY1048)</x:f>
        <x:v>28</x:v>
      </x:c>
      <x:c r="BO1048" s="36" t="n">
        <x:f>MAX(0,AS1048+BD1048-BZ1048)</x:f>
        <x:v>38</x:v>
      </x:c>
      <x:c r="BP1048" s="36" t="n">
        <x:f>MAX(0,AT1048+BE1048-CA1048)</x:f>
        <x:v>34</x:v>
      </x:c>
      <x:c r="BQ1048" s="36" t="n">
        <x:f>MAX(0,AU1048+BF1048-CB1048)</x:f>
        <x:v>36</x:v>
      </x:c>
      <x:c r="BR1048" s="36" t="n">
        <x:f>MAX(0,AV1048+BG1048-CC1048)</x:f>
        <x:v>42</x:v>
      </x:c>
      <x:c r="BS1048" s="36" t="n">
        <x:f>MAX(0,AW1048+BH1048-CD1048)</x:f>
        <x:v>46</x:v>
      </x:c>
      <x:c r="BT1048" s="36" t="n">
        <x:f>MAX(0,AX1048+BI1048-CE1048)</x:f>
        <x:v>21</x:v>
      </x:c>
      <x:c r="BU1048" s="36" t="n">
        <x:f>SUM(BK1048:BT1048)</x:f>
        <x:v>356</x:v>
      </x:c>
      <x:c r="BV1048" s="36" t="n">
        <x:v>1</x:v>
      </x:c>
      <x:c r="BW1048" s="36" t="n">
        <x:v>1</x:v>
      </x:c>
      <x:c r="BX1048" s="36" t="n">
        <x:v>1</x:v>
      </x:c>
      <x:c r="BY1048" s="36" t="n">
        <x:v>1</x:v>
      </x:c>
      <x:c r="BZ1048" s="36" t="n">
        <x:v>1</x:v>
      </x:c>
      <x:c r="CA1048" s="36" t="n">
        <x:v>0</x:v>
      </x:c>
      <x:c r="CB1048" s="36" t="n">
        <x:v>0</x:v>
      </x:c>
      <x:c r="CC1048" s="36" t="n">
        <x:v>0</x:v>
      </x:c>
      <x:c r="CD1048" s="36" t="n">
        <x:v>1</x:v>
      </x:c>
      <x:c r="CE1048" s="36" t="n">
        <x:v>1</x:v>
      </x:c>
      <x:c r="CF1048" s="36"/>
      <x:c r="CG1048" s="36" t="n">
        <x:f>SUM(BW1048,CD1048)</x:f>
        <x:v>2</x:v>
      </x:c>
      <x:c r="CH1048" s="36" t="n">
        <x:f>SUM(BX1048,CA1048)</x:f>
        <x:v>1</x:v>
      </x:c>
      <x:c r="CI1048" s="36" t="n">
        <x:f>SUM(BY1048)</x:f>
        <x:v>1</x:v>
      </x:c>
      <x:c r="CJ1048" s="36" t="n">
        <x:f>SUM(BV1048,BZ1048,CB1048)</x:f>
        <x:v>2</x:v>
      </x:c>
      <x:c r="CK1048" s="36" t="n">
        <x:f>SUM(CC1048,CE1048)</x:f>
        <x:v>1</x:v>
      </x:c>
      <x:c r="CL1048" s="36" t="n">
        <x:f>SUM(CG1048:CK1048)</x:f>
        <x:v>7</x:v>
      </x:c>
      <x:c r="CM1048" s="39" t="n">
        <x:f>SUM(BW1048*0.075,CD1048*0.075)</x:f>
        <x:v>0.15</x:v>
      </x:c>
      <x:c r="CN1048" s="39" t="n">
        <x:f>SUM(BX1048*0.06,CA1048*0.03)</x:f>
        <x:v>0.06</x:v>
      </x:c>
      <x:c r="CO1048" s="39" t="n">
        <x:f>SUM(BY1048*0.08)</x:f>
        <x:v>0.08</x:v>
      </x:c>
      <x:c r="CP1048" s="39" t="n">
        <x:f>SUM(BV1048*0.12,BZ1048*0.06,CB1048*0.03)</x:f>
        <x:v>0.18</x:v>
      </x:c>
      <x:c r="CQ1048" s="39" t="n">
        <x:f>SUM(CC1048*0.01,CE1048*0.1)</x:f>
        <x:v>0.1</x:v>
      </x:c>
      <x:c r="CR1048" s="39" t="n">
        <x:f>SUM(CM1048:CQ1048)</x:f>
        <x:v>0.57</x:v>
      </x:c>
      <x:c r="CS1048" s="36" t="n">
        <x:f>SUM(CG1048:CH1048)</x:f>
        <x:v>3</x:v>
      </x:c>
      <x:c r="CT1048" s="36" t="str"/>
      <x:c r="CU1048" s="36" t="n">
        <x:f>MIN(AG1048,CG1048)</x:f>
        <x:v>2</x:v>
      </x:c>
      <x:c r="CV1048" s="36" t="n">
        <x:f>MIN(AG1048,CH1048)</x:f>
        <x:v>1</x:v>
      </x:c>
      <x:c r="CW1048" s="36" t="n">
        <x:f>MIN(AG1048,CI1048)</x:f>
        <x:v>1</x:v>
      </x:c>
      <x:c r="CX1048" s="36" t="n">
        <x:f>MIN(AG1048,CJ1048)</x:f>
        <x:v>2</x:v>
      </x:c>
      <x:c r="CY1048" s="36" t="n">
        <x:f>MIN(AG1048,CK1048)</x:f>
        <x:v>1</x:v>
      </x:c>
    </x:row>
    <x:row r="1049" ht="18" customHeight="1">
      <x:c r="A1049" s="35" t="str">
        <x:v>Area HC-01</x:v>
      </x:c>
      <x:c r="B1049" s="35" t="str">
        <x:v>Area Lead HC-01</x:v>
      </x:c>
      <x:c r="C1049" s="35" t="str">
        <x:v>Field Lead HC-09</x:v>
      </x:c>
      <x:c r="D1049" s="35" t="str">
        <x:v>City HC-B</x:v>
      </x:c>
      <x:c r="E1049" s="35" t="n">
        <x:v>4</x:v>
      </x:c>
      <x:c r="F1049" s="35" t="n">
        <x:v>24</x:v>
      </x:c>
      <x:c r="G1049" s="35" t="n">
        <x:v>1</x:v>
      </x:c>
      <x:c r="H1049" s="35" t="str">
        <x:v>Promoter</x:v>
      </x:c>
      <x:c r="I1049" s="35" t="str">
        <x:v>Agency HC-03</x:v>
      </x:c>
      <x:c r="J1049" s="35" t="str">
        <x:v>PR-HC-015</x:v>
      </x:c>
      <x:c r="K1049" s="35" t="str">
        <x:v>Masked Promoter HC-015</x:v>
      </x:c>
      <x:c r="L1049" s="35" t="str">
        <x:v>9XXXX10015</x:v>
      </x:c>
      <x:c r="M1049" s="37" t="n">
        <x:v>46219</x:v>
      </x:c>
      <x:c r="N1049" s="35" t="str">
        <x:v>Cohort 1</x:v>
      </x:c>
      <x:c r="O1049" s="35" t="str">
        <x:v>DIST-HC-05</x:v>
      </x:c>
      <x:c r="P1049" s="35" t="str">
        <x:v>Masked Distributor HC-05</x:v>
      </x:c>
      <x:c r="Q1049" s="35" t="str">
        <x:v>P-HC-044</x:v>
      </x:c>
      <x:c r="R1049" s="35" t="str">
        <x:v>HC-044</x:v>
      </x:c>
      <x:c r="S1049" s="35" t="str">
        <x:v>Masked Store HC-044</x:v>
      </x:c>
      <x:c r="T1049" s="35" t="str">
        <x:v>XX1044</x:v>
      </x:c>
      <x:c r="U1049" s="35" t="str">
        <x:v>Pharmacy</x:v>
      </x:c>
      <x:c r="V1049" s="35" t="str">
        <x:v>Masked</x:v>
      </x:c>
      <x:c r="W1049" s="35" t="str">
        <x:v>Masked</x:v>
      </x:c>
      <x:c r="X1049" s="37" t="n">
        <x:v>46208</x:v>
      </x:c>
      <x:c r="Y1049" s="37" t="n">
        <x:v>46279</x:v>
      </x:c>
      <x:c r="Z1049" s="35" t="str">
        <x:v>W02</x:v>
      </x:c>
      <x:c r="AA1049" s="35" t="str">
        <x:v>Sep'26</x:v>
      </x:c>
      <x:c r="AB1049" s="35" t="str">
        <x:v>08 - 14</x:v>
      </x:c>
      <x:c r="AC1049" s="35" t="str">
        <x:v>Week 2 of Sep 2026</x:v>
      </x:c>
      <x:c r="AD1049" s="35" t="str">
        <x:v>Continue</x:v>
      </x:c>
      <x:c r="AE1049" s="35" t="str"/>
      <x:c r="AF1049" s="36" t="n">
        <x:v>38</x:v>
      </x:c>
      <x:c r="AG1049" s="36" t="n">
        <x:v>13</x:v>
      </x:c>
      <x:c r="AH1049" s="38" t="n">
        <x:f>IFERROR(AG1049/AF1049,0)</x:f>
        <x:v>0.34210526315789475</x:v>
      </x:c>
      <x:c r="AI1049" s="36" t="n">
        <x:v>10</x:v>
      </x:c>
      <x:c r="AJ1049" s="38" t="n">
        <x:f>IFERROR(AI1049/AG1049,0)</x:f>
        <x:v>0.7692307692307693</x:v>
      </x:c>
      <x:c r="AK1049" s="36" t="n">
        <x:v>4</x:v>
      </x:c>
      <x:c r="AL1049" s="36" t="n">
        <x:v>6</x:v>
      </x:c>
      <x:c r="AM1049" s="36" t="n">
        <x:v>1</x:v>
      </x:c>
      <x:c r="AN1049" s="38" t="n">
        <x:f>IFERROR(AL1049/AG1049,0)</x:f>
        <x:v>0.46153846153846156</x:v>
      </x:c>
      <x:c r="AO1049" s="36" t="n">
        <x:f>BK1048</x:f>
        <x:v>39</x:v>
      </x:c>
      <x:c r="AP1049" s="36" t="n">
        <x:f>BL1048</x:f>
        <x:v>34</x:v>
      </x:c>
      <x:c r="AQ1049" s="36" t="n">
        <x:f>BM1048</x:f>
        <x:v>38</x:v>
      </x:c>
      <x:c r="AR1049" s="36" t="n">
        <x:f>BN1048</x:f>
        <x:v>28</x:v>
      </x:c>
      <x:c r="AS1049" s="36" t="n">
        <x:f>BO1048</x:f>
        <x:v>38</x:v>
      </x:c>
      <x:c r="AT1049" s="36" t="n">
        <x:f>BP1048</x:f>
        <x:v>34</x:v>
      </x:c>
      <x:c r="AU1049" s="36" t="n">
        <x:f>BQ1048</x:f>
        <x:v>36</x:v>
      </x:c>
      <x:c r="AV1049" s="36" t="n">
        <x:f>BR1048</x:f>
        <x:v>42</x:v>
      </x:c>
      <x:c r="AW1049" s="36" t="n">
        <x:f>BS1048</x:f>
        <x:v>46</x:v>
      </x:c>
      <x:c r="AX1049" s="36" t="n">
        <x:f>BT1048</x:f>
        <x:v>21</x:v>
      </x:c>
      <x:c r="AY1049" s="36" t="n">
        <x:f>SUM(AO1049:AX1049)</x:f>
        <x:v>356</x:v>
      </x:c>
      <x:c r="AZ1049" s="36" t="n">
        <x:v>0</x:v>
      </x:c>
      <x:c r="BA1049" s="36" t="n">
        <x:v>0</x:v>
      </x:c>
      <x:c r="BB1049" s="36" t="n">
        <x:v>0</x:v>
      </x:c>
      <x:c r="BC1049" s="36" t="n">
        <x:v>13</x:v>
      </x:c>
      <x:c r="BD1049" s="36" t="n">
        <x:v>0</x:v>
      </x:c>
      <x:c r="BE1049" s="36" t="n">
        <x:v>0</x:v>
      </x:c>
      <x:c r="BF1049" s="36" t="n">
        <x:v>0</x:v>
      </x:c>
      <x:c r="BG1049" s="36" t="n">
        <x:v>0</x:v>
      </x:c>
      <x:c r="BH1049" s="36" t="n">
        <x:v>0</x:v>
      </x:c>
      <x:c r="BI1049" s="36" t="n">
        <x:v>18</x:v>
      </x:c>
      <x:c r="BJ1049" s="36"/>
      <x:c r="BK1049" s="36" t="n">
        <x:f>MAX(0,AO1049+AZ1049-BV1049)</x:f>
        <x:v>38</x:v>
      </x:c>
      <x:c r="BL1049" s="36" t="n">
        <x:f>MAX(0,AP1049+BA1049-BW1049)</x:f>
        <x:v>33</x:v>
      </x:c>
      <x:c r="BM1049" s="36" t="n">
        <x:f>MAX(0,AQ1049+BB1049-BX1049)</x:f>
        <x:v>37</x:v>
      </x:c>
      <x:c r="BN1049" s="36" t="n">
        <x:f>MAX(0,AR1049+BC1049-BY1049)</x:f>
        <x:v>40</x:v>
      </x:c>
      <x:c r="BO1049" s="36" t="n">
        <x:f>MAX(0,AS1049+BD1049-BZ1049)</x:f>
        <x:v>37</x:v>
      </x:c>
      <x:c r="BP1049" s="36" t="n">
        <x:f>MAX(0,AT1049+BE1049-CA1049)</x:f>
        <x:v>34</x:v>
      </x:c>
      <x:c r="BQ1049" s="36" t="n">
        <x:f>MAX(0,AU1049+BF1049-CB1049)</x:f>
        <x:v>35</x:v>
      </x:c>
      <x:c r="BR1049" s="36" t="n">
        <x:f>MAX(0,AV1049+BG1049-CC1049)</x:f>
        <x:v>42</x:v>
      </x:c>
      <x:c r="BS1049" s="36" t="n">
        <x:f>MAX(0,AW1049+BH1049-CD1049)</x:f>
        <x:v>45</x:v>
      </x:c>
      <x:c r="BT1049" s="36" t="n">
        <x:f>MAX(0,AX1049+BI1049-CE1049)</x:f>
        <x:v>38</x:v>
      </x:c>
      <x:c r="BU1049" s="36" t="n">
        <x:f>SUM(BK1049:BT1049)</x:f>
        <x:v>379</x:v>
      </x:c>
      <x:c r="BV1049" s="36" t="n">
        <x:v>1</x:v>
      </x:c>
      <x:c r="BW1049" s="36" t="n">
        <x:v>1</x:v>
      </x:c>
      <x:c r="BX1049" s="36" t="n">
        <x:v>1</x:v>
      </x:c>
      <x:c r="BY1049" s="36" t="n">
        <x:v>1</x:v>
      </x:c>
      <x:c r="BZ1049" s="36" t="n">
        <x:v>1</x:v>
      </x:c>
      <x:c r="CA1049" s="36" t="n">
        <x:v>0</x:v>
      </x:c>
      <x:c r="CB1049" s="36" t="n">
        <x:v>1</x:v>
      </x:c>
      <x:c r="CC1049" s="36" t="n">
        <x:v>0</x:v>
      </x:c>
      <x:c r="CD1049" s="36" t="n">
        <x:v>1</x:v>
      </x:c>
      <x:c r="CE1049" s="36" t="n">
        <x:v>1</x:v>
      </x:c>
      <x:c r="CF1049" s="36"/>
      <x:c r="CG1049" s="36" t="n">
        <x:f>SUM(BW1049,CD1049)</x:f>
        <x:v>2</x:v>
      </x:c>
      <x:c r="CH1049" s="36" t="n">
        <x:f>SUM(BX1049,CA1049)</x:f>
        <x:v>1</x:v>
      </x:c>
      <x:c r="CI1049" s="36" t="n">
        <x:f>SUM(BY1049)</x:f>
        <x:v>1</x:v>
      </x:c>
      <x:c r="CJ1049" s="36" t="n">
        <x:f>SUM(BV1049,BZ1049,CB1049)</x:f>
        <x:v>3</x:v>
      </x:c>
      <x:c r="CK1049" s="36" t="n">
        <x:f>SUM(CC1049,CE1049)</x:f>
        <x:v>1</x:v>
      </x:c>
      <x:c r="CL1049" s="36" t="n">
        <x:f>SUM(CG1049:CK1049)</x:f>
        <x:v>8</x:v>
      </x:c>
      <x:c r="CM1049" s="39" t="n">
        <x:f>SUM(BW1049*0.075,CD1049*0.075)</x:f>
        <x:v>0.15</x:v>
      </x:c>
      <x:c r="CN1049" s="39" t="n">
        <x:f>SUM(BX1049*0.06,CA1049*0.03)</x:f>
        <x:v>0.06</x:v>
      </x:c>
      <x:c r="CO1049" s="39" t="n">
        <x:f>SUM(BY1049*0.08)</x:f>
        <x:v>0.08</x:v>
      </x:c>
      <x:c r="CP1049" s="39" t="n">
        <x:f>SUM(BV1049*0.12,BZ1049*0.06,CB1049*0.03)</x:f>
        <x:v>0.21</x:v>
      </x:c>
      <x:c r="CQ1049" s="39" t="n">
        <x:f>SUM(CC1049*0.01,CE1049*0.1)</x:f>
        <x:v>0.1</x:v>
      </x:c>
      <x:c r="CR1049" s="39" t="n">
        <x:f>SUM(CM1049:CQ1049)</x:f>
        <x:v>0.6</x:v>
      </x:c>
      <x:c r="CS1049" s="36" t="n">
        <x:f>SUM(CG1049:CH1049)</x:f>
        <x:v>3</x:v>
      </x:c>
      <x:c r="CT1049" s="36" t="str"/>
      <x:c r="CU1049" s="36" t="n">
        <x:f>MIN(AG1049,CG1049)</x:f>
        <x:v>2</x:v>
      </x:c>
      <x:c r="CV1049" s="36" t="n">
        <x:f>MIN(AG1049,CH1049)</x:f>
        <x:v>1</x:v>
      </x:c>
      <x:c r="CW1049" s="36" t="n">
        <x:f>MIN(AG1049,CI1049)</x:f>
        <x:v>1</x:v>
      </x:c>
      <x:c r="CX1049" s="36" t="n">
        <x:f>MIN(AG1049,CJ1049)</x:f>
        <x:v>3</x:v>
      </x:c>
      <x:c r="CY1049" s="36" t="n">
        <x:f>MIN(AG1049,CK1049)</x:f>
        <x:v>1</x:v>
      </x:c>
    </x:row>
    <x:row r="1050" ht="18" customHeight="1">
      <x:c r="A1050" s="35" t="str">
        <x:v>Area HC-01</x:v>
      </x:c>
      <x:c r="B1050" s="35" t="str">
        <x:v>Area Lead HC-01</x:v>
      </x:c>
      <x:c r="C1050" s="35" t="str">
        <x:v>Field Lead HC-09</x:v>
      </x:c>
      <x:c r="D1050" s="35" t="str">
        <x:v>City HC-B</x:v>
      </x:c>
      <x:c r="E1050" s="35" t="n">
        <x:v>4</x:v>
      </x:c>
      <x:c r="F1050" s="35" t="n">
        <x:v>24</x:v>
      </x:c>
      <x:c r="G1050" s="35" t="n">
        <x:v>1</x:v>
      </x:c>
      <x:c r="H1050" s="35" t="str">
        <x:v>Promoter</x:v>
      </x:c>
      <x:c r="I1050" s="35" t="str">
        <x:v>Agency HC-03</x:v>
      </x:c>
      <x:c r="J1050" s="35" t="str">
        <x:v>PR-HC-015</x:v>
      </x:c>
      <x:c r="K1050" s="35" t="str">
        <x:v>Masked Promoter HC-015</x:v>
      </x:c>
      <x:c r="L1050" s="35" t="str">
        <x:v>9XXXX10015</x:v>
      </x:c>
      <x:c r="M1050" s="37" t="n">
        <x:v>46219</x:v>
      </x:c>
      <x:c r="N1050" s="35" t="str">
        <x:v>Cohort 1</x:v>
      </x:c>
      <x:c r="O1050" s="35" t="str">
        <x:v>DIST-HC-05</x:v>
      </x:c>
      <x:c r="P1050" s="35" t="str">
        <x:v>Masked Distributor HC-05</x:v>
      </x:c>
      <x:c r="Q1050" s="35" t="str">
        <x:v>P-HC-044</x:v>
      </x:c>
      <x:c r="R1050" s="35" t="str">
        <x:v>HC-044</x:v>
      </x:c>
      <x:c r="S1050" s="35" t="str">
        <x:v>Masked Store HC-044</x:v>
      </x:c>
      <x:c r="T1050" s="35" t="str">
        <x:v>XX1044</x:v>
      </x:c>
      <x:c r="U1050" s="35" t="str">
        <x:v>Pharmacy</x:v>
      </x:c>
      <x:c r="V1050" s="35" t="str">
        <x:v>Masked</x:v>
      </x:c>
      <x:c r="W1050" s="35" t="str">
        <x:v>Masked</x:v>
      </x:c>
      <x:c r="X1050" s="37" t="n">
        <x:v>46208</x:v>
      </x:c>
      <x:c r="Y1050" s="37" t="n">
        <x:v>46280</x:v>
      </x:c>
      <x:c r="Z1050" s="35" t="str">
        <x:v>W03</x:v>
      </x:c>
      <x:c r="AA1050" s="35" t="str">
        <x:v>Sep'26</x:v>
      </x:c>
      <x:c r="AB1050" s="35" t="str">
        <x:v>15 - 21</x:v>
      </x:c>
      <x:c r="AC1050" s="35" t="str">
        <x:v>Week 3 of Sep 2026</x:v>
      </x:c>
      <x:c r="AD1050" s="35" t="str">
        <x:v>Continue</x:v>
      </x:c>
      <x:c r="AE1050" s="35" t="str"/>
      <x:c r="AF1050" s="36" t="n">
        <x:v>40</x:v>
      </x:c>
      <x:c r="AG1050" s="36" t="n">
        <x:v>10</x:v>
      </x:c>
      <x:c r="AH1050" s="38" t="n">
        <x:f>IFERROR(AG1050/AF1050,0)</x:f>
        <x:v>0.25</x:v>
      </x:c>
      <x:c r="AI1050" s="36" t="n">
        <x:v>8</x:v>
      </x:c>
      <x:c r="AJ1050" s="38" t="n">
        <x:f>IFERROR(AI1050/AG1050,0)</x:f>
        <x:v>0.8</x:v>
      </x:c>
      <x:c r="AK1050" s="36" t="n">
        <x:v>3</x:v>
      </x:c>
      <x:c r="AL1050" s="36" t="n">
        <x:v>5</x:v>
      </x:c>
      <x:c r="AM1050" s="36" t="n">
        <x:v>1</x:v>
      </x:c>
      <x:c r="AN1050" s="38" t="n">
        <x:f>IFERROR(AL1050/AG1050,0)</x:f>
        <x:v>0.5</x:v>
      </x:c>
      <x:c r="AO1050" s="36" t="n">
        <x:f>BK1049</x:f>
        <x:v>38</x:v>
      </x:c>
      <x:c r="AP1050" s="36" t="n">
        <x:f>BL1049</x:f>
        <x:v>33</x:v>
      </x:c>
      <x:c r="AQ1050" s="36" t="n">
        <x:f>BM1049</x:f>
        <x:v>37</x:v>
      </x:c>
      <x:c r="AR1050" s="36" t="n">
        <x:f>BN1049</x:f>
        <x:v>40</x:v>
      </x:c>
      <x:c r="AS1050" s="36" t="n">
        <x:f>BO1049</x:f>
        <x:v>37</x:v>
      </x:c>
      <x:c r="AT1050" s="36" t="n">
        <x:f>BP1049</x:f>
        <x:v>34</x:v>
      </x:c>
      <x:c r="AU1050" s="36" t="n">
        <x:f>BQ1049</x:f>
        <x:v>35</x:v>
      </x:c>
      <x:c r="AV1050" s="36" t="n">
        <x:f>BR1049</x:f>
        <x:v>42</x:v>
      </x:c>
      <x:c r="AW1050" s="36" t="n">
        <x:f>BS1049</x:f>
        <x:v>45</x:v>
      </x:c>
      <x:c r="AX1050" s="36" t="n">
        <x:f>BT1049</x:f>
        <x:v>38</x:v>
      </x:c>
      <x:c r="AY1050" s="36" t="n">
        <x:f>SUM(AO1050:AX1050)</x:f>
        <x:v>379</x:v>
      </x:c>
      <x:c r="AZ1050" s="36" t="n">
        <x:v>0</x:v>
      </x:c>
      <x:c r="BA1050" s="36" t="n">
        <x:v>0</x:v>
      </x:c>
      <x:c r="BB1050" s="36" t="n">
        <x:v>0</x:v>
      </x:c>
      <x:c r="BC1050" s="36" t="n">
        <x:v>0</x:v>
      </x:c>
      <x:c r="BD1050" s="36" t="n">
        <x:v>10</x:v>
      </x:c>
      <x:c r="BE1050" s="36" t="n">
        <x:v>0</x:v>
      </x:c>
      <x:c r="BF1050" s="36" t="n">
        <x:v>0</x:v>
      </x:c>
      <x:c r="BG1050" s="36" t="n">
        <x:v>0</x:v>
      </x:c>
      <x:c r="BH1050" s="36" t="n">
        <x:v>0</x:v>
      </x:c>
      <x:c r="BI1050" s="36" t="n">
        <x:v>0</x:v>
      </x:c>
      <x:c r="BJ1050" s="36"/>
      <x:c r="BK1050" s="36" t="n">
        <x:f>MAX(0,AO1050+AZ1050-BV1050)</x:f>
        <x:v>38</x:v>
      </x:c>
      <x:c r="BL1050" s="36" t="n">
        <x:f>MAX(0,AP1050+BA1050-BW1050)</x:f>
        <x:v>32</x:v>
      </x:c>
      <x:c r="BM1050" s="36" t="n">
        <x:f>MAX(0,AQ1050+BB1050-BX1050)</x:f>
        <x:v>36</x:v>
      </x:c>
      <x:c r="BN1050" s="36" t="n">
        <x:f>MAX(0,AR1050+BC1050-BY1050)</x:f>
        <x:v>39</x:v>
      </x:c>
      <x:c r="BO1050" s="36" t="n">
        <x:f>MAX(0,AS1050+BD1050-BZ1050)</x:f>
        <x:v>46</x:v>
      </x:c>
      <x:c r="BP1050" s="36" t="n">
        <x:f>MAX(0,AT1050+BE1050-CA1050)</x:f>
        <x:v>34</x:v>
      </x:c>
      <x:c r="BQ1050" s="36" t="n">
        <x:f>MAX(0,AU1050+BF1050-CB1050)</x:f>
        <x:v>34</x:v>
      </x:c>
      <x:c r="BR1050" s="36" t="n">
        <x:f>MAX(0,AV1050+BG1050-CC1050)</x:f>
        <x:v>42</x:v>
      </x:c>
      <x:c r="BS1050" s="36" t="n">
        <x:f>MAX(0,AW1050+BH1050-CD1050)</x:f>
        <x:v>44</x:v>
      </x:c>
      <x:c r="BT1050" s="36" t="n">
        <x:f>MAX(0,AX1050+BI1050-CE1050)</x:f>
        <x:v>37</x:v>
      </x:c>
      <x:c r="BU1050" s="36" t="n">
        <x:f>SUM(BK1050:BT1050)</x:f>
        <x:v>382</x:v>
      </x:c>
      <x:c r="BV1050" s="36" t="n">
        <x:v>0</x:v>
      </x:c>
      <x:c r="BW1050" s="36" t="n">
        <x:v>1</x:v>
      </x:c>
      <x:c r="BX1050" s="36" t="n">
        <x:v>1</x:v>
      </x:c>
      <x:c r="BY1050" s="36" t="n">
        <x:v>1</x:v>
      </x:c>
      <x:c r="BZ1050" s="36" t="n">
        <x:v>1</x:v>
      </x:c>
      <x:c r="CA1050" s="36" t="n">
        <x:v>0</x:v>
      </x:c>
      <x:c r="CB1050" s="36" t="n">
        <x:v>1</x:v>
      </x:c>
      <x:c r="CC1050" s="36" t="n">
        <x:v>0</x:v>
      </x:c>
      <x:c r="CD1050" s="36" t="n">
        <x:v>1</x:v>
      </x:c>
      <x:c r="CE1050" s="36" t="n">
        <x:v>1</x:v>
      </x:c>
      <x:c r="CF1050" s="36"/>
      <x:c r="CG1050" s="36" t="n">
        <x:f>SUM(BW1050,CD1050)</x:f>
        <x:v>2</x:v>
      </x:c>
      <x:c r="CH1050" s="36" t="n">
        <x:f>SUM(BX1050,CA1050)</x:f>
        <x:v>1</x:v>
      </x:c>
      <x:c r="CI1050" s="36" t="n">
        <x:f>SUM(BY1050)</x:f>
        <x:v>1</x:v>
      </x:c>
      <x:c r="CJ1050" s="36" t="n">
        <x:f>SUM(BV1050,BZ1050,CB1050)</x:f>
        <x:v>2</x:v>
      </x:c>
      <x:c r="CK1050" s="36" t="n">
        <x:f>SUM(CC1050,CE1050)</x:f>
        <x:v>1</x:v>
      </x:c>
      <x:c r="CL1050" s="36" t="n">
        <x:f>SUM(CG1050:CK1050)</x:f>
        <x:v>7</x:v>
      </x:c>
      <x:c r="CM1050" s="39" t="n">
        <x:f>SUM(BW1050*0.075,CD1050*0.075)</x:f>
        <x:v>0.15</x:v>
      </x:c>
      <x:c r="CN1050" s="39" t="n">
        <x:f>SUM(BX1050*0.06,CA1050*0.03)</x:f>
        <x:v>0.06</x:v>
      </x:c>
      <x:c r="CO1050" s="39" t="n">
        <x:f>SUM(BY1050*0.08)</x:f>
        <x:v>0.08</x:v>
      </x:c>
      <x:c r="CP1050" s="39" t="n">
        <x:f>SUM(BV1050*0.12,BZ1050*0.06,CB1050*0.03)</x:f>
        <x:v>0.09</x:v>
      </x:c>
      <x:c r="CQ1050" s="39" t="n">
        <x:f>SUM(CC1050*0.01,CE1050*0.1)</x:f>
        <x:v>0.1</x:v>
      </x:c>
      <x:c r="CR1050" s="39" t="n">
        <x:f>SUM(CM1050:CQ1050)</x:f>
        <x:v>0.48</x:v>
      </x:c>
      <x:c r="CS1050" s="36" t="n">
        <x:f>SUM(CG1050:CH1050)</x:f>
        <x:v>3</x:v>
      </x:c>
      <x:c r="CT1050" s="36" t="str"/>
      <x:c r="CU1050" s="36" t="n">
        <x:f>MIN(AG1050,CG1050)</x:f>
        <x:v>2</x:v>
      </x:c>
      <x:c r="CV1050" s="36" t="n">
        <x:f>MIN(AG1050,CH1050)</x:f>
        <x:v>1</x:v>
      </x:c>
      <x:c r="CW1050" s="36" t="n">
        <x:f>MIN(AG1050,CI1050)</x:f>
        <x:v>1</x:v>
      </x:c>
      <x:c r="CX1050" s="36" t="n">
        <x:f>MIN(AG1050,CJ1050)</x:f>
        <x:v>2</x:v>
      </x:c>
      <x:c r="CY1050" s="36" t="n">
        <x:f>MIN(AG1050,CK1050)</x:f>
        <x:v>1</x:v>
      </x:c>
    </x:row>
    <x:row r="1051" ht="18" customHeight="1">
      <x:c r="A1051" s="35" t="str">
        <x:v>Area HC-01</x:v>
      </x:c>
      <x:c r="B1051" s="35" t="str">
        <x:v>Area Lead HC-01</x:v>
      </x:c>
      <x:c r="C1051" s="35" t="str">
        <x:v>Field Lead HC-09</x:v>
      </x:c>
      <x:c r="D1051" s="35" t="str">
        <x:v>City HC-B</x:v>
      </x:c>
      <x:c r="E1051" s="35" t="n">
        <x:v>4</x:v>
      </x:c>
      <x:c r="F1051" s="35" t="n">
        <x:v>24</x:v>
      </x:c>
      <x:c r="G1051" s="35" t="n">
        <x:v>1</x:v>
      </x:c>
      <x:c r="H1051" s="35" t="str">
        <x:v>Promoter</x:v>
      </x:c>
      <x:c r="I1051" s="35" t="str">
        <x:v>Agency HC-03</x:v>
      </x:c>
      <x:c r="J1051" s="35" t="str">
        <x:v>PR-HC-015</x:v>
      </x:c>
      <x:c r="K1051" s="35" t="str">
        <x:v>Masked Promoter HC-015</x:v>
      </x:c>
      <x:c r="L1051" s="35" t="str">
        <x:v>9XXXX10015</x:v>
      </x:c>
      <x:c r="M1051" s="37" t="n">
        <x:v>46219</x:v>
      </x:c>
      <x:c r="N1051" s="35" t="str">
        <x:v>Cohort 1</x:v>
      </x:c>
      <x:c r="O1051" s="35" t="str">
        <x:v>DIST-HC-05</x:v>
      </x:c>
      <x:c r="P1051" s="35" t="str">
        <x:v>Masked Distributor HC-05</x:v>
      </x:c>
      <x:c r="Q1051" s="35" t="str">
        <x:v>P-HC-044</x:v>
      </x:c>
      <x:c r="R1051" s="35" t="str">
        <x:v>HC-044</x:v>
      </x:c>
      <x:c r="S1051" s="35" t="str">
        <x:v>Masked Store HC-044</x:v>
      </x:c>
      <x:c r="T1051" s="35" t="str">
        <x:v>XX1044</x:v>
      </x:c>
      <x:c r="U1051" s="35" t="str">
        <x:v>Pharmacy</x:v>
      </x:c>
      <x:c r="V1051" s="35" t="str">
        <x:v>Masked</x:v>
      </x:c>
      <x:c r="W1051" s="35" t="str">
        <x:v>Masked</x:v>
      </x:c>
      <x:c r="X1051" s="37" t="n">
        <x:v>46208</x:v>
      </x:c>
      <x:c r="Y1051" s="37" t="n">
        <x:v>46281</x:v>
      </x:c>
      <x:c r="Z1051" s="35" t="str">
        <x:v>W03</x:v>
      </x:c>
      <x:c r="AA1051" s="35" t="str">
        <x:v>Sep'26</x:v>
      </x:c>
      <x:c r="AB1051" s="35" t="str">
        <x:v>15 - 21</x:v>
      </x:c>
      <x:c r="AC1051" s="35" t="str">
        <x:v>Week 3 of Sep 2026</x:v>
      </x:c>
      <x:c r="AD1051" s="35" t="str">
        <x:v>Continue</x:v>
      </x:c>
      <x:c r="AE1051" s="35" t="str"/>
      <x:c r="AF1051" s="36" t="n">
        <x:v>41</x:v>
      </x:c>
      <x:c r="AG1051" s="36" t="n">
        <x:v>17</x:v>
      </x:c>
      <x:c r="AH1051" s="38" t="n">
        <x:f>IFERROR(AG1051/AF1051,0)</x:f>
        <x:v>0.4146341463414634</x:v>
      </x:c>
      <x:c r="AI1051" s="36" t="n">
        <x:v>12</x:v>
      </x:c>
      <x:c r="AJ1051" s="38" t="n">
        <x:f>IFERROR(AI1051/AG1051,0)</x:f>
        <x:v>0.7058823529411765</x:v>
      </x:c>
      <x:c r="AK1051" s="36" t="n">
        <x:v>4</x:v>
      </x:c>
      <x:c r="AL1051" s="36" t="n">
        <x:v>4</x:v>
      </x:c>
      <x:c r="AM1051" s="36" t="n">
        <x:v>1</x:v>
      </x:c>
      <x:c r="AN1051" s="38" t="n">
        <x:f>IFERROR(AL1051/AG1051,0)</x:f>
        <x:v>0.23529411764705882</x:v>
      </x:c>
      <x:c r="AO1051" s="36" t="n">
        <x:f>BK1050</x:f>
        <x:v>38</x:v>
      </x:c>
      <x:c r="AP1051" s="36" t="n">
        <x:f>BL1050</x:f>
        <x:v>32</x:v>
      </x:c>
      <x:c r="AQ1051" s="36" t="n">
        <x:f>BM1050</x:f>
        <x:v>36</x:v>
      </x:c>
      <x:c r="AR1051" s="36" t="n">
        <x:f>BN1050</x:f>
        <x:v>39</x:v>
      </x:c>
      <x:c r="AS1051" s="36" t="n">
        <x:f>BO1050</x:f>
        <x:v>46</x:v>
      </x:c>
      <x:c r="AT1051" s="36" t="n">
        <x:f>BP1050</x:f>
        <x:v>34</x:v>
      </x:c>
      <x:c r="AU1051" s="36" t="n">
        <x:f>BQ1050</x:f>
        <x:v>34</x:v>
      </x:c>
      <x:c r="AV1051" s="36" t="n">
        <x:f>BR1050</x:f>
        <x:v>42</x:v>
      </x:c>
      <x:c r="AW1051" s="36" t="n">
        <x:f>BS1050</x:f>
        <x:v>44</x:v>
      </x:c>
      <x:c r="AX1051" s="36" t="n">
        <x:f>BT1050</x:f>
        <x:v>37</x:v>
      </x:c>
      <x:c r="AY1051" s="36" t="n">
        <x:f>SUM(AO1051:AX1051)</x:f>
        <x:v>382</x:v>
      </x:c>
      <x:c r="AZ1051" s="36" t="n">
        <x:v>0</x:v>
      </x:c>
      <x:c r="BA1051" s="36" t="n">
        <x:v>0</x:v>
      </x:c>
      <x:c r="BB1051" s="36" t="n">
        <x:v>0</x:v>
      </x:c>
      <x:c r="BC1051" s="36" t="n">
        <x:v>0</x:v>
      </x:c>
      <x:c r="BD1051" s="36" t="n">
        <x:v>0</x:v>
      </x:c>
      <x:c r="BE1051" s="36" t="n">
        <x:v>13</x:v>
      </x:c>
      <x:c r="BF1051" s="36" t="n">
        <x:v>0</x:v>
      </x:c>
      <x:c r="BG1051" s="36" t="n">
        <x:v>0</x:v>
      </x:c>
      <x:c r="BH1051" s="36" t="n">
        <x:v>0</x:v>
      </x:c>
      <x:c r="BI1051" s="36" t="n">
        <x:v>0</x:v>
      </x:c>
      <x:c r="BJ1051" s="36"/>
      <x:c r="BK1051" s="36" t="n">
        <x:f>MAX(0,AO1051+AZ1051-BV1051)</x:f>
        <x:v>38</x:v>
      </x:c>
      <x:c r="BL1051" s="36" t="n">
        <x:f>MAX(0,AP1051+BA1051-BW1051)</x:f>
        <x:v>31</x:v>
      </x:c>
      <x:c r="BM1051" s="36" t="n">
        <x:f>MAX(0,AQ1051+BB1051-BX1051)</x:f>
        <x:v>35</x:v>
      </x:c>
      <x:c r="BN1051" s="36" t="n">
        <x:f>MAX(0,AR1051+BC1051-BY1051)</x:f>
        <x:v>38</x:v>
      </x:c>
      <x:c r="BO1051" s="36" t="n">
        <x:f>MAX(0,AS1051+BD1051-BZ1051)</x:f>
        <x:v>46</x:v>
      </x:c>
      <x:c r="BP1051" s="36" t="n">
        <x:f>MAX(0,AT1051+BE1051-CA1051)</x:f>
        <x:v>46</x:v>
      </x:c>
      <x:c r="BQ1051" s="36" t="n">
        <x:f>MAX(0,AU1051+BF1051-CB1051)</x:f>
        <x:v>33</x:v>
      </x:c>
      <x:c r="BR1051" s="36" t="n">
        <x:f>MAX(0,AV1051+BG1051-CC1051)</x:f>
        <x:v>42</x:v>
      </x:c>
      <x:c r="BS1051" s="36" t="n">
        <x:f>MAX(0,AW1051+BH1051-CD1051)</x:f>
        <x:v>43</x:v>
      </x:c>
      <x:c r="BT1051" s="36" t="n">
        <x:f>MAX(0,AX1051+BI1051-CE1051)</x:f>
        <x:v>37</x:v>
      </x:c>
      <x:c r="BU1051" s="36" t="n">
        <x:f>SUM(BK1051:BT1051)</x:f>
        <x:v>389</x:v>
      </x:c>
      <x:c r="BV1051" s="36" t="n">
        <x:v>0</x:v>
      </x:c>
      <x:c r="BW1051" s="36" t="n">
        <x:v>1</x:v>
      </x:c>
      <x:c r="BX1051" s="36" t="n">
        <x:v>1</x:v>
      </x:c>
      <x:c r="BY1051" s="36" t="n">
        <x:v>1</x:v>
      </x:c>
      <x:c r="BZ1051" s="36" t="n">
        <x:v>0</x:v>
      </x:c>
      <x:c r="CA1051" s="36" t="n">
        <x:v>1</x:v>
      </x:c>
      <x:c r="CB1051" s="36" t="n">
        <x:v>1</x:v>
      </x:c>
      <x:c r="CC1051" s="36" t="n">
        <x:v>0</x:v>
      </x:c>
      <x:c r="CD1051" s="36" t="n">
        <x:v>1</x:v>
      </x:c>
      <x:c r="CE1051" s="36" t="n">
        <x:v>0</x:v>
      </x:c>
      <x:c r="CF1051" s="36"/>
      <x:c r="CG1051" s="36" t="n">
        <x:f>SUM(BW1051,CD1051)</x:f>
        <x:v>2</x:v>
      </x:c>
      <x:c r="CH1051" s="36" t="n">
        <x:f>SUM(BX1051,CA1051)</x:f>
        <x:v>2</x:v>
      </x:c>
      <x:c r="CI1051" s="36" t="n">
        <x:f>SUM(BY1051)</x:f>
        <x:v>1</x:v>
      </x:c>
      <x:c r="CJ1051" s="36" t="n">
        <x:f>SUM(BV1051,BZ1051,CB1051)</x:f>
        <x:v>1</x:v>
      </x:c>
      <x:c r="CK1051" s="36" t="n">
        <x:f>SUM(CC1051,CE1051)</x:f>
        <x:v>0</x:v>
      </x:c>
      <x:c r="CL1051" s="36" t="n">
        <x:f>SUM(CG1051:CK1051)</x:f>
        <x:v>6</x:v>
      </x:c>
      <x:c r="CM1051" s="39" t="n">
        <x:f>SUM(BW1051*0.075,CD1051*0.075)</x:f>
        <x:v>0.15</x:v>
      </x:c>
      <x:c r="CN1051" s="39" t="n">
        <x:f>SUM(BX1051*0.06,CA1051*0.03)</x:f>
        <x:v>0.09</x:v>
      </x:c>
      <x:c r="CO1051" s="39" t="n">
        <x:f>SUM(BY1051*0.08)</x:f>
        <x:v>0.08</x:v>
      </x:c>
      <x:c r="CP1051" s="39" t="n">
        <x:f>SUM(BV1051*0.12,BZ1051*0.06,CB1051*0.03)</x:f>
        <x:v>0.03</x:v>
      </x:c>
      <x:c r="CQ1051" s="39" t="n">
        <x:f>SUM(CC1051*0.01,CE1051*0.1)</x:f>
        <x:v>0</x:v>
      </x:c>
      <x:c r="CR1051" s="39" t="n">
        <x:f>SUM(CM1051:CQ1051)</x:f>
        <x:v>0.35</x:v>
      </x:c>
      <x:c r="CS1051" s="36" t="n">
        <x:f>SUM(CG1051:CH1051)</x:f>
        <x:v>4</x:v>
      </x:c>
      <x:c r="CT1051" s="36" t="str"/>
      <x:c r="CU1051" s="36" t="n">
        <x:f>MIN(AG1051,CG1051)</x:f>
        <x:v>2</x:v>
      </x:c>
      <x:c r="CV1051" s="36" t="n">
        <x:f>MIN(AG1051,CH1051)</x:f>
        <x:v>2</x:v>
      </x:c>
      <x:c r="CW1051" s="36" t="n">
        <x:f>MIN(AG1051,CI1051)</x:f>
        <x:v>1</x:v>
      </x:c>
      <x:c r="CX1051" s="36" t="n">
        <x:f>MIN(AG1051,CJ1051)</x:f>
        <x:v>1</x:v>
      </x:c>
      <x:c r="CY1051" s="36" t="n">
        <x:f>MIN(AG1051,CK1051)</x:f>
        <x:v>0</x:v>
      </x:c>
    </x:row>
    <x:row r="1052" ht="18" customHeight="1">
      <x:c r="A1052" s="35" t="str">
        <x:v>Area HC-01</x:v>
      </x:c>
      <x:c r="B1052" s="35" t="str">
        <x:v>Area Lead HC-01</x:v>
      </x:c>
      <x:c r="C1052" s="35" t="str">
        <x:v>Field Lead HC-09</x:v>
      </x:c>
      <x:c r="D1052" s="35" t="str">
        <x:v>City HC-B</x:v>
      </x:c>
      <x:c r="E1052" s="35" t="n">
        <x:v>4</x:v>
      </x:c>
      <x:c r="F1052" s="35" t="n">
        <x:v>24</x:v>
      </x:c>
      <x:c r="G1052" s="35" t="n">
        <x:v>1</x:v>
      </x:c>
      <x:c r="H1052" s="35" t="str">
        <x:v>Promoter</x:v>
      </x:c>
      <x:c r="I1052" s="35" t="str">
        <x:v>Agency HC-03</x:v>
      </x:c>
      <x:c r="J1052" s="35" t="str">
        <x:v>PR-HC-015</x:v>
      </x:c>
      <x:c r="K1052" s="35" t="str">
        <x:v>Masked Promoter HC-015</x:v>
      </x:c>
      <x:c r="L1052" s="35" t="str">
        <x:v>9XXXX10015</x:v>
      </x:c>
      <x:c r="M1052" s="37" t="n">
        <x:v>46219</x:v>
      </x:c>
      <x:c r="N1052" s="35" t="str">
        <x:v>Cohort 1</x:v>
      </x:c>
      <x:c r="O1052" s="35" t="str">
        <x:v>DIST-HC-05</x:v>
      </x:c>
      <x:c r="P1052" s="35" t="str">
        <x:v>Masked Distributor HC-05</x:v>
      </x:c>
      <x:c r="Q1052" s="35" t="str">
        <x:v>P-HC-044</x:v>
      </x:c>
      <x:c r="R1052" s="35" t="str">
        <x:v>HC-044</x:v>
      </x:c>
      <x:c r="S1052" s="35" t="str">
        <x:v>Masked Store HC-044</x:v>
      </x:c>
      <x:c r="T1052" s="35" t="str">
        <x:v>XX1044</x:v>
      </x:c>
      <x:c r="U1052" s="35" t="str">
        <x:v>Pharmacy</x:v>
      </x:c>
      <x:c r="V1052" s="35" t="str">
        <x:v>Masked</x:v>
      </x:c>
      <x:c r="W1052" s="35" t="str">
        <x:v>Masked</x:v>
      </x:c>
      <x:c r="X1052" s="37" t="n">
        <x:v>46208</x:v>
      </x:c>
      <x:c r="Y1052" s="37" t="n">
        <x:v>46282</x:v>
      </x:c>
      <x:c r="Z1052" s="35" t="str">
        <x:v>W03</x:v>
      </x:c>
      <x:c r="AA1052" s="35" t="str">
        <x:v>Sep'26</x:v>
      </x:c>
      <x:c r="AB1052" s="35" t="str">
        <x:v>15 - 21</x:v>
      </x:c>
      <x:c r="AC1052" s="35" t="str">
        <x:v>Week 3 of Sep 2026</x:v>
      </x:c>
      <x:c r="AD1052" s="35" t="str">
        <x:v>Continue</x:v>
      </x:c>
      <x:c r="AE1052" s="35" t="str"/>
      <x:c r="AF1052" s="36" t="n">
        <x:v>54</x:v>
      </x:c>
      <x:c r="AG1052" s="36" t="n">
        <x:v>17</x:v>
      </x:c>
      <x:c r="AH1052" s="38" t="n">
        <x:f>IFERROR(AG1052/AF1052,0)</x:f>
        <x:v>0.3148148148148148</x:v>
      </x:c>
      <x:c r="AI1052" s="36" t="n">
        <x:v>15</x:v>
      </x:c>
      <x:c r="AJ1052" s="38" t="n">
        <x:f>IFERROR(AI1052/AG1052,0)</x:f>
        <x:v>0.8823529411764706</x:v>
      </x:c>
      <x:c r="AK1052" s="36" t="n">
        <x:v>5</x:v>
      </x:c>
      <x:c r="AL1052" s="36" t="n">
        <x:v>6</x:v>
      </x:c>
      <x:c r="AM1052" s="36" t="n">
        <x:v>1</x:v>
      </x:c>
      <x:c r="AN1052" s="38" t="n">
        <x:f>IFERROR(AL1052/AG1052,0)</x:f>
        <x:v>0.35294117647058826</x:v>
      </x:c>
      <x:c r="AO1052" s="36" t="n">
        <x:f>BK1051</x:f>
        <x:v>38</x:v>
      </x:c>
      <x:c r="AP1052" s="36" t="n">
        <x:f>BL1051</x:f>
        <x:v>31</x:v>
      </x:c>
      <x:c r="AQ1052" s="36" t="n">
        <x:f>BM1051</x:f>
        <x:v>35</x:v>
      </x:c>
      <x:c r="AR1052" s="36" t="n">
        <x:f>BN1051</x:f>
        <x:v>38</x:v>
      </x:c>
      <x:c r="AS1052" s="36" t="n">
        <x:f>BO1051</x:f>
        <x:v>46</x:v>
      </x:c>
      <x:c r="AT1052" s="36" t="n">
        <x:f>BP1051</x:f>
        <x:v>46</x:v>
      </x:c>
      <x:c r="AU1052" s="36" t="n">
        <x:f>BQ1051</x:f>
        <x:v>33</x:v>
      </x:c>
      <x:c r="AV1052" s="36" t="n">
        <x:f>BR1051</x:f>
        <x:v>42</x:v>
      </x:c>
      <x:c r="AW1052" s="36" t="n">
        <x:f>BS1051</x:f>
        <x:v>43</x:v>
      </x:c>
      <x:c r="AX1052" s="36" t="n">
        <x:f>BT1051</x:f>
        <x:v>37</x:v>
      </x:c>
      <x:c r="AY1052" s="36" t="n">
        <x:f>SUM(AO1052:AX1052)</x:f>
        <x:v>389</x:v>
      </x:c>
      <x:c r="AZ1052" s="36" t="n">
        <x:v>15</x:v>
      </x:c>
      <x:c r="BA1052" s="36" t="n">
        <x:v>0</x:v>
      </x:c>
      <x:c r="BB1052" s="36" t="n">
        <x:v>0</x:v>
      </x:c>
      <x:c r="BC1052" s="36" t="n">
        <x:v>0</x:v>
      </x:c>
      <x:c r="BD1052" s="36" t="n">
        <x:v>0</x:v>
      </x:c>
      <x:c r="BE1052" s="36" t="n">
        <x:v>0</x:v>
      </x:c>
      <x:c r="BF1052" s="36" t="n">
        <x:v>11</x:v>
      </x:c>
      <x:c r="BG1052" s="36" t="n">
        <x:v>0</x:v>
      </x:c>
      <x:c r="BH1052" s="36" t="n">
        <x:v>0</x:v>
      </x:c>
      <x:c r="BI1052" s="36" t="n">
        <x:v>0</x:v>
      </x:c>
      <x:c r="BJ1052" s="36"/>
      <x:c r="BK1052" s="36" t="n">
        <x:f>MAX(0,AO1052+AZ1052-BV1052)</x:f>
        <x:v>53</x:v>
      </x:c>
      <x:c r="BL1052" s="36" t="n">
        <x:f>MAX(0,AP1052+BA1052-BW1052)</x:f>
        <x:v>30</x:v>
      </x:c>
      <x:c r="BM1052" s="36" t="n">
        <x:f>MAX(0,AQ1052+BB1052-BX1052)</x:f>
        <x:v>34</x:v>
      </x:c>
      <x:c r="BN1052" s="36" t="n">
        <x:f>MAX(0,AR1052+BC1052-BY1052)</x:f>
        <x:v>37</x:v>
      </x:c>
      <x:c r="BO1052" s="36" t="n">
        <x:f>MAX(0,AS1052+BD1052-BZ1052)</x:f>
        <x:v>45</x:v>
      </x:c>
      <x:c r="BP1052" s="36" t="n">
        <x:f>MAX(0,AT1052+BE1052-CA1052)</x:f>
        <x:v>46</x:v>
      </x:c>
      <x:c r="BQ1052" s="36" t="n">
        <x:f>MAX(0,AU1052+BF1052-CB1052)</x:f>
        <x:v>44</x:v>
      </x:c>
      <x:c r="BR1052" s="36" t="n">
        <x:f>MAX(0,AV1052+BG1052-CC1052)</x:f>
        <x:v>42</x:v>
      </x:c>
      <x:c r="BS1052" s="36" t="n">
        <x:f>MAX(0,AW1052+BH1052-CD1052)</x:f>
        <x:v>43</x:v>
      </x:c>
      <x:c r="BT1052" s="36" t="n">
        <x:f>MAX(0,AX1052+BI1052-CE1052)</x:f>
        <x:v>36</x:v>
      </x:c>
      <x:c r="BU1052" s="36" t="n">
        <x:f>SUM(BK1052:BT1052)</x:f>
        <x:v>410</x:v>
      </x:c>
      <x:c r="BV1052" s="36" t="n">
        <x:v>0</x:v>
      </x:c>
      <x:c r="BW1052" s="36" t="n">
        <x:v>1</x:v>
      </x:c>
      <x:c r="BX1052" s="36" t="n">
        <x:v>1</x:v>
      </x:c>
      <x:c r="BY1052" s="36" t="n">
        <x:v>1</x:v>
      </x:c>
      <x:c r="BZ1052" s="36" t="n">
        <x:v>1</x:v>
      </x:c>
      <x:c r="CA1052" s="36" t="n">
        <x:v>0</x:v>
      </x:c>
      <x:c r="CB1052" s="36" t="n">
        <x:v>0</x:v>
      </x:c>
      <x:c r="CC1052" s="36" t="n">
        <x:v>0</x:v>
      </x:c>
      <x:c r="CD1052" s="36" t="n">
        <x:v>0</x:v>
      </x:c>
      <x:c r="CE1052" s="36" t="n">
        <x:v>1</x:v>
      </x:c>
      <x:c r="CF1052" s="36"/>
      <x:c r="CG1052" s="36" t="n">
        <x:f>SUM(BW1052,CD1052)</x:f>
        <x:v>1</x:v>
      </x:c>
      <x:c r="CH1052" s="36" t="n">
        <x:f>SUM(BX1052,CA1052)</x:f>
        <x:v>1</x:v>
      </x:c>
      <x:c r="CI1052" s="36" t="n">
        <x:f>SUM(BY1052)</x:f>
        <x:v>1</x:v>
      </x:c>
      <x:c r="CJ1052" s="36" t="n">
        <x:f>SUM(BV1052,BZ1052,CB1052)</x:f>
        <x:v>1</x:v>
      </x:c>
      <x:c r="CK1052" s="36" t="n">
        <x:f>SUM(CC1052,CE1052)</x:f>
        <x:v>1</x:v>
      </x:c>
      <x:c r="CL1052" s="36" t="n">
        <x:f>SUM(CG1052:CK1052)</x:f>
        <x:v>5</x:v>
      </x:c>
      <x:c r="CM1052" s="39" t="n">
        <x:f>SUM(BW1052*0.075,CD1052*0.075)</x:f>
        <x:v>0.075</x:v>
      </x:c>
      <x:c r="CN1052" s="39" t="n">
        <x:f>SUM(BX1052*0.06,CA1052*0.03)</x:f>
        <x:v>0.06</x:v>
      </x:c>
      <x:c r="CO1052" s="39" t="n">
        <x:f>SUM(BY1052*0.08)</x:f>
        <x:v>0.08</x:v>
      </x:c>
      <x:c r="CP1052" s="39" t="n">
        <x:f>SUM(BV1052*0.12,BZ1052*0.06,CB1052*0.03)</x:f>
        <x:v>0.06</x:v>
      </x:c>
      <x:c r="CQ1052" s="39" t="n">
        <x:f>SUM(CC1052*0.01,CE1052*0.1)</x:f>
        <x:v>0.1</x:v>
      </x:c>
      <x:c r="CR1052" s="39" t="n">
        <x:f>SUM(CM1052:CQ1052)</x:f>
        <x:v>0.375</x:v>
      </x:c>
      <x:c r="CS1052" s="36" t="n">
        <x:f>SUM(CG1052:CH1052)</x:f>
        <x:v>2</x:v>
      </x:c>
      <x:c r="CT1052" s="36" t="str"/>
      <x:c r="CU1052" s="36" t="n">
        <x:f>MIN(AG1052,CG1052)</x:f>
        <x:v>1</x:v>
      </x:c>
      <x:c r="CV1052" s="36" t="n">
        <x:f>MIN(AG1052,CH1052)</x:f>
        <x:v>1</x:v>
      </x:c>
      <x:c r="CW1052" s="36" t="n">
        <x:f>MIN(AG1052,CI1052)</x:f>
        <x:v>1</x:v>
      </x:c>
      <x:c r="CX1052" s="36" t="n">
        <x:f>MIN(AG1052,CJ1052)</x:f>
        <x:v>1</x:v>
      </x:c>
      <x:c r="CY1052" s="36" t="n">
        <x:f>MIN(AG1052,CK1052)</x:f>
        <x:v>1</x:v>
      </x:c>
    </x:row>
    <x:row r="1053" ht="18" customHeight="1">
      <x:c r="A1053" s="35" t="str">
        <x:v>Area HC-01</x:v>
      </x:c>
      <x:c r="B1053" s="35" t="str">
        <x:v>Area Lead HC-01</x:v>
      </x:c>
      <x:c r="C1053" s="35" t="str">
        <x:v>Field Lead HC-09</x:v>
      </x:c>
      <x:c r="D1053" s="35" t="str">
        <x:v>City HC-B</x:v>
      </x:c>
      <x:c r="E1053" s="35" t="n">
        <x:v>4</x:v>
      </x:c>
      <x:c r="F1053" s="35" t="n">
        <x:v>24</x:v>
      </x:c>
      <x:c r="G1053" s="35" t="n">
        <x:v>1</x:v>
      </x:c>
      <x:c r="H1053" s="35" t="str">
        <x:v>Promoter</x:v>
      </x:c>
      <x:c r="I1053" s="35" t="str">
        <x:v>Agency HC-03</x:v>
      </x:c>
      <x:c r="J1053" s="35" t="str">
        <x:v>PR-HC-015</x:v>
      </x:c>
      <x:c r="K1053" s="35" t="str">
        <x:v>Masked Promoter HC-015</x:v>
      </x:c>
      <x:c r="L1053" s="35" t="str">
        <x:v>9XXXX10015</x:v>
      </x:c>
      <x:c r="M1053" s="37" t="n">
        <x:v>46219</x:v>
      </x:c>
      <x:c r="N1053" s="35" t="str">
        <x:v>Cohort 1</x:v>
      </x:c>
      <x:c r="O1053" s="35" t="str">
        <x:v>DIST-HC-05</x:v>
      </x:c>
      <x:c r="P1053" s="35" t="str">
        <x:v>Masked Distributor HC-05</x:v>
      </x:c>
      <x:c r="Q1053" s="35" t="str">
        <x:v>P-HC-044</x:v>
      </x:c>
      <x:c r="R1053" s="35" t="str">
        <x:v>HC-044</x:v>
      </x:c>
      <x:c r="S1053" s="35" t="str">
        <x:v>Masked Store HC-044</x:v>
      </x:c>
      <x:c r="T1053" s="35" t="str">
        <x:v>XX1044</x:v>
      </x:c>
      <x:c r="U1053" s="35" t="str">
        <x:v>Pharmacy</x:v>
      </x:c>
      <x:c r="V1053" s="35" t="str">
        <x:v>Masked</x:v>
      </x:c>
      <x:c r="W1053" s="35" t="str">
        <x:v>Masked</x:v>
      </x:c>
      <x:c r="X1053" s="37" t="n">
        <x:v>46208</x:v>
      </x:c>
      <x:c r="Y1053" s="37" t="n">
        <x:v>46283</x:v>
      </x:c>
      <x:c r="Z1053" s="35" t="str">
        <x:v>W03</x:v>
      </x:c>
      <x:c r="AA1053" s="35" t="str">
        <x:v>Sep'26</x:v>
      </x:c>
      <x:c r="AB1053" s="35" t="str">
        <x:v>15 - 21</x:v>
      </x:c>
      <x:c r="AC1053" s="35" t="str">
        <x:v>Week 3 of Sep 2026</x:v>
      </x:c>
      <x:c r="AD1053" s="35" t="str">
        <x:v>Continue</x:v>
      </x:c>
      <x:c r="AE1053" s="35" t="str"/>
      <x:c r="AF1053" s="36" t="n">
        <x:v>43</x:v>
      </x:c>
      <x:c r="AG1053" s="36" t="n">
        <x:v>13</x:v>
      </x:c>
      <x:c r="AH1053" s="38" t="n">
        <x:f>IFERROR(AG1053/AF1053,0)</x:f>
        <x:v>0.3023255813953488</x:v>
      </x:c>
      <x:c r="AI1053" s="36" t="n">
        <x:v>12</x:v>
      </x:c>
      <x:c r="AJ1053" s="38" t="n">
        <x:f>IFERROR(AI1053/AG1053,0)</x:f>
        <x:v>0.9230769230769231</x:v>
      </x:c>
      <x:c r="AK1053" s="36" t="n">
        <x:v>5</x:v>
      </x:c>
      <x:c r="AL1053" s="36" t="n">
        <x:v>5</x:v>
      </x:c>
      <x:c r="AM1053" s="36" t="n">
        <x:v>1</x:v>
      </x:c>
      <x:c r="AN1053" s="38" t="n">
        <x:f>IFERROR(AL1053/AG1053,0)</x:f>
        <x:v>0.38461538461538464</x:v>
      </x:c>
      <x:c r="AO1053" s="36" t="n">
        <x:f>BK1052</x:f>
        <x:v>53</x:v>
      </x:c>
      <x:c r="AP1053" s="36" t="n">
        <x:f>BL1052</x:f>
        <x:v>30</x:v>
      </x:c>
      <x:c r="AQ1053" s="36" t="n">
        <x:f>BM1052</x:f>
        <x:v>34</x:v>
      </x:c>
      <x:c r="AR1053" s="36" t="n">
        <x:f>BN1052</x:f>
        <x:v>37</x:v>
      </x:c>
      <x:c r="AS1053" s="36" t="n">
        <x:f>BO1052</x:f>
        <x:v>45</x:v>
      </x:c>
      <x:c r="AT1053" s="36" t="n">
        <x:f>BP1052</x:f>
        <x:v>46</x:v>
      </x:c>
      <x:c r="AU1053" s="36" t="n">
        <x:f>BQ1052</x:f>
        <x:v>44</x:v>
      </x:c>
      <x:c r="AV1053" s="36" t="n">
        <x:f>BR1052</x:f>
        <x:v>42</x:v>
      </x:c>
      <x:c r="AW1053" s="36" t="n">
        <x:f>BS1052</x:f>
        <x:v>43</x:v>
      </x:c>
      <x:c r="AX1053" s="36" t="n">
        <x:f>BT1052</x:f>
        <x:v>36</x:v>
      </x:c>
      <x:c r="AY1053" s="36" t="n">
        <x:f>SUM(AO1053:AX1053)</x:f>
        <x:v>410</x:v>
      </x:c>
      <x:c r="AZ1053" s="36" t="n">
        <x:v>0</x:v>
      </x:c>
      <x:c r="BA1053" s="36" t="n">
        <x:v>22</x:v>
      </x:c>
      <x:c r="BB1053" s="36" t="n">
        <x:v>0</x:v>
      </x:c>
      <x:c r="BC1053" s="36" t="n">
        <x:v>0</x:v>
      </x:c>
      <x:c r="BD1053" s="36" t="n">
        <x:v>0</x:v>
      </x:c>
      <x:c r="BE1053" s="36" t="n">
        <x:v>0</x:v>
      </x:c>
      <x:c r="BF1053" s="36" t="n">
        <x:v>0</x:v>
      </x:c>
      <x:c r="BG1053" s="36" t="n">
        <x:v>13</x:v>
      </x:c>
      <x:c r="BH1053" s="36" t="n">
        <x:v>0</x:v>
      </x:c>
      <x:c r="BI1053" s="36" t="n">
        <x:v>0</x:v>
      </x:c>
      <x:c r="BJ1053" s="36"/>
      <x:c r="BK1053" s="36" t="n">
        <x:f>MAX(0,AO1053+AZ1053-BV1053)</x:f>
        <x:v>52</x:v>
      </x:c>
      <x:c r="BL1053" s="36" t="n">
        <x:f>MAX(0,AP1053+BA1053-BW1053)</x:f>
        <x:v>51</x:v>
      </x:c>
      <x:c r="BM1053" s="36" t="n">
        <x:f>MAX(0,AQ1053+BB1053-BX1053)</x:f>
        <x:v>33</x:v>
      </x:c>
      <x:c r="BN1053" s="36" t="n">
        <x:f>MAX(0,AR1053+BC1053-BY1053)</x:f>
        <x:v>36</x:v>
      </x:c>
      <x:c r="BO1053" s="36" t="n">
        <x:f>MAX(0,AS1053+BD1053-BZ1053)</x:f>
        <x:v>44</x:v>
      </x:c>
      <x:c r="BP1053" s="36" t="n">
        <x:f>MAX(0,AT1053+BE1053-CA1053)</x:f>
        <x:v>46</x:v>
      </x:c>
      <x:c r="BQ1053" s="36" t="n">
        <x:f>MAX(0,AU1053+BF1053-CB1053)</x:f>
        <x:v>43</x:v>
      </x:c>
      <x:c r="BR1053" s="36" t="n">
        <x:f>MAX(0,AV1053+BG1053-CC1053)</x:f>
        <x:v>55</x:v>
      </x:c>
      <x:c r="BS1053" s="36" t="n">
        <x:f>MAX(0,AW1053+BH1053-CD1053)</x:f>
        <x:v>42</x:v>
      </x:c>
      <x:c r="BT1053" s="36" t="n">
        <x:f>MAX(0,AX1053+BI1053-CE1053)</x:f>
        <x:v>36</x:v>
      </x:c>
      <x:c r="BU1053" s="36" t="n">
        <x:f>SUM(BK1053:BT1053)</x:f>
        <x:v>438</x:v>
      </x:c>
      <x:c r="BV1053" s="36" t="n">
        <x:v>1</x:v>
      </x:c>
      <x:c r="BW1053" s="36" t="n">
        <x:v>1</x:v>
      </x:c>
      <x:c r="BX1053" s="36" t="n">
        <x:v>1</x:v>
      </x:c>
      <x:c r="BY1053" s="36" t="n">
        <x:v>1</x:v>
      </x:c>
      <x:c r="BZ1053" s="36" t="n">
        <x:v>1</x:v>
      </x:c>
      <x:c r="CA1053" s="36" t="n">
        <x:v>0</x:v>
      </x:c>
      <x:c r="CB1053" s="36" t="n">
        <x:v>1</x:v>
      </x:c>
      <x:c r="CC1053" s="36" t="n">
        <x:v>0</x:v>
      </x:c>
      <x:c r="CD1053" s="36" t="n">
        <x:v>1</x:v>
      </x:c>
      <x:c r="CE1053" s="36" t="n">
        <x:v>0</x:v>
      </x:c>
      <x:c r="CF1053" s="36"/>
      <x:c r="CG1053" s="36" t="n">
        <x:f>SUM(BW1053,CD1053)</x:f>
        <x:v>2</x:v>
      </x:c>
      <x:c r="CH1053" s="36" t="n">
        <x:f>SUM(BX1053,CA1053)</x:f>
        <x:v>1</x:v>
      </x:c>
      <x:c r="CI1053" s="36" t="n">
        <x:f>SUM(BY1053)</x:f>
        <x:v>1</x:v>
      </x:c>
      <x:c r="CJ1053" s="36" t="n">
        <x:f>SUM(BV1053,BZ1053,CB1053)</x:f>
        <x:v>3</x:v>
      </x:c>
      <x:c r="CK1053" s="36" t="n">
        <x:f>SUM(CC1053,CE1053)</x:f>
        <x:v>0</x:v>
      </x:c>
      <x:c r="CL1053" s="36" t="n">
        <x:f>SUM(CG1053:CK1053)</x:f>
        <x:v>7</x:v>
      </x:c>
      <x:c r="CM1053" s="39" t="n">
        <x:f>SUM(BW1053*0.075,CD1053*0.075)</x:f>
        <x:v>0.15</x:v>
      </x:c>
      <x:c r="CN1053" s="39" t="n">
        <x:f>SUM(BX1053*0.06,CA1053*0.03)</x:f>
        <x:v>0.06</x:v>
      </x:c>
      <x:c r="CO1053" s="39" t="n">
        <x:f>SUM(BY1053*0.08)</x:f>
        <x:v>0.08</x:v>
      </x:c>
      <x:c r="CP1053" s="39" t="n">
        <x:f>SUM(BV1053*0.12,BZ1053*0.06,CB1053*0.03)</x:f>
        <x:v>0.21</x:v>
      </x:c>
      <x:c r="CQ1053" s="39" t="n">
        <x:f>SUM(CC1053*0.01,CE1053*0.1)</x:f>
        <x:v>0</x:v>
      </x:c>
      <x:c r="CR1053" s="39" t="n">
        <x:f>SUM(CM1053:CQ1053)</x:f>
        <x:v>0.5</x:v>
      </x:c>
      <x:c r="CS1053" s="36" t="n">
        <x:f>SUM(CG1053:CH1053)</x:f>
        <x:v>3</x:v>
      </x:c>
      <x:c r="CT1053" s="36" t="str"/>
      <x:c r="CU1053" s="36" t="n">
        <x:f>MIN(AG1053,CG1053)</x:f>
        <x:v>2</x:v>
      </x:c>
      <x:c r="CV1053" s="36" t="n">
        <x:f>MIN(AG1053,CH1053)</x:f>
        <x:v>1</x:v>
      </x:c>
      <x:c r="CW1053" s="36" t="n">
        <x:f>MIN(AG1053,CI1053)</x:f>
        <x:v>1</x:v>
      </x:c>
      <x:c r="CX1053" s="36" t="n">
        <x:f>MIN(AG1053,CJ1053)</x:f>
        <x:v>3</x:v>
      </x:c>
      <x:c r="CY1053" s="36" t="n">
        <x:f>MIN(AG1053,CK1053)</x:f>
        <x:v>0</x:v>
      </x:c>
    </x:row>
    <x:row r="1054" ht="18" customHeight="1">
      <x:c r="A1054" s="35" t="str">
        <x:v>Area HC-01</x:v>
      </x:c>
      <x:c r="B1054" s="35" t="str">
        <x:v>Area Lead HC-01</x:v>
      </x:c>
      <x:c r="C1054" s="35" t="str">
        <x:v>Field Lead HC-09</x:v>
      </x:c>
      <x:c r="D1054" s="35" t="str">
        <x:v>City HC-B</x:v>
      </x:c>
      <x:c r="E1054" s="35" t="n">
        <x:v>4</x:v>
      </x:c>
      <x:c r="F1054" s="35" t="n">
        <x:v>24</x:v>
      </x:c>
      <x:c r="G1054" s="35" t="n">
        <x:v>1</x:v>
      </x:c>
      <x:c r="H1054" s="35" t="str">
        <x:v>Promoter</x:v>
      </x:c>
      <x:c r="I1054" s="35" t="str">
        <x:v>Agency HC-03</x:v>
      </x:c>
      <x:c r="J1054" s="35" t="str">
        <x:v>PR-HC-015</x:v>
      </x:c>
      <x:c r="K1054" s="35" t="str">
        <x:v>Masked Promoter HC-015</x:v>
      </x:c>
      <x:c r="L1054" s="35" t="str">
        <x:v>9XXXX10015</x:v>
      </x:c>
      <x:c r="M1054" s="37" t="n">
        <x:v>46219</x:v>
      </x:c>
      <x:c r="N1054" s="35" t="str">
        <x:v>Cohort 1</x:v>
      </x:c>
      <x:c r="O1054" s="35" t="str">
        <x:v>DIST-HC-05</x:v>
      </x:c>
      <x:c r="P1054" s="35" t="str">
        <x:v>Masked Distributor HC-05</x:v>
      </x:c>
      <x:c r="Q1054" s="35" t="str">
        <x:v>P-HC-044</x:v>
      </x:c>
      <x:c r="R1054" s="35" t="str">
        <x:v>HC-044</x:v>
      </x:c>
      <x:c r="S1054" s="35" t="str">
        <x:v>Masked Store HC-044</x:v>
      </x:c>
      <x:c r="T1054" s="35" t="str">
        <x:v>XX1044</x:v>
      </x:c>
      <x:c r="U1054" s="35" t="str">
        <x:v>Pharmacy</x:v>
      </x:c>
      <x:c r="V1054" s="35" t="str">
        <x:v>Masked</x:v>
      </x:c>
      <x:c r="W1054" s="35" t="str">
        <x:v>Masked</x:v>
      </x:c>
      <x:c r="X1054" s="37" t="n">
        <x:v>46208</x:v>
      </x:c>
      <x:c r="Y1054" s="37" t="n">
        <x:v>46284</x:v>
      </x:c>
      <x:c r="Z1054" s="35" t="str">
        <x:v>W03</x:v>
      </x:c>
      <x:c r="AA1054" s="35" t="str">
        <x:v>Sep'26</x:v>
      </x:c>
      <x:c r="AB1054" s="35" t="str">
        <x:v>15 - 21</x:v>
      </x:c>
      <x:c r="AC1054" s="35" t="str">
        <x:v>Week 3 of Sep 2026</x:v>
      </x:c>
      <x:c r="AD1054" s="35" t="str">
        <x:v>Continue</x:v>
      </x:c>
      <x:c r="AE1054" s="35" t="str">
        <x:v>Normal operations</x:v>
      </x:c>
      <x:c r="AF1054" s="36" t="n">
        <x:v>68</x:v>
      </x:c>
      <x:c r="AG1054" s="36" t="n">
        <x:v>22</x:v>
      </x:c>
      <x:c r="AH1054" s="38" t="n">
        <x:f>IFERROR(AG1054/AF1054,0)</x:f>
        <x:v>0.3235294117647059</x:v>
      </x:c>
      <x:c r="AI1054" s="36" t="n">
        <x:v>15</x:v>
      </x:c>
      <x:c r="AJ1054" s="38" t="n">
        <x:f>IFERROR(AI1054/AG1054,0)</x:f>
        <x:v>0.6818181818181818</x:v>
      </x:c>
      <x:c r="AK1054" s="36" t="n">
        <x:v>3</x:v>
      </x:c>
      <x:c r="AL1054" s="36" t="n">
        <x:v>6</x:v>
      </x:c>
      <x:c r="AM1054" s="36" t="n">
        <x:v>1</x:v>
      </x:c>
      <x:c r="AN1054" s="38" t="n">
        <x:f>IFERROR(AL1054/AG1054,0)</x:f>
        <x:v>0.2727272727272727</x:v>
      </x:c>
      <x:c r="AO1054" s="36" t="n">
        <x:f>BK1053</x:f>
        <x:v>52</x:v>
      </x:c>
      <x:c r="AP1054" s="36" t="n">
        <x:f>BL1053</x:f>
        <x:v>51</x:v>
      </x:c>
      <x:c r="AQ1054" s="36" t="n">
        <x:f>BM1053</x:f>
        <x:v>33</x:v>
      </x:c>
      <x:c r="AR1054" s="36" t="n">
        <x:f>BN1053</x:f>
        <x:v>36</x:v>
      </x:c>
      <x:c r="AS1054" s="36" t="n">
        <x:f>BO1053</x:f>
        <x:v>44</x:v>
      </x:c>
      <x:c r="AT1054" s="36" t="n">
        <x:f>BP1053</x:f>
        <x:v>46</x:v>
      </x:c>
      <x:c r="AU1054" s="36" t="n">
        <x:f>BQ1053</x:f>
        <x:v>43</x:v>
      </x:c>
      <x:c r="AV1054" s="36" t="n">
        <x:f>BR1053</x:f>
        <x:v>55</x:v>
      </x:c>
      <x:c r="AW1054" s="36" t="n">
        <x:f>BS1053</x:f>
        <x:v>42</x:v>
      </x:c>
      <x:c r="AX1054" s="36" t="n">
        <x:f>BT1053</x:f>
        <x:v>36</x:v>
      </x:c>
      <x:c r="AY1054" s="36" t="n">
        <x:f>SUM(AO1054:AX1054)</x:f>
        <x:v>438</x:v>
      </x:c>
      <x:c r="AZ1054" s="36" t="n">
        <x:v>0</x:v>
      </x:c>
      <x:c r="BA1054" s="36" t="n">
        <x:v>0</x:v>
      </x:c>
      <x:c r="BB1054" s="36" t="n">
        <x:v>17</x:v>
      </x:c>
      <x:c r="BC1054" s="36" t="n">
        <x:v>0</x:v>
      </x:c>
      <x:c r="BD1054" s="36" t="n">
        <x:v>0</x:v>
      </x:c>
      <x:c r="BE1054" s="36" t="n">
        <x:v>0</x:v>
      </x:c>
      <x:c r="BF1054" s="36" t="n">
        <x:v>0</x:v>
      </x:c>
      <x:c r="BG1054" s="36" t="n">
        <x:v>0</x:v>
      </x:c>
      <x:c r="BH1054" s="36" t="n">
        <x:v>12</x:v>
      </x:c>
      <x:c r="BI1054" s="36" t="n">
        <x:v>0</x:v>
      </x:c>
      <x:c r="BJ1054" s="36"/>
      <x:c r="BK1054" s="36" t="n">
        <x:f>MAX(0,AO1054+AZ1054-BV1054)</x:f>
        <x:v>51</x:v>
      </x:c>
      <x:c r="BL1054" s="36" t="n">
        <x:f>MAX(0,AP1054+BA1054-BW1054)</x:f>
        <x:v>49</x:v>
      </x:c>
      <x:c r="BM1054" s="36" t="n">
        <x:f>MAX(0,AQ1054+BB1054-BX1054)</x:f>
        <x:v>49</x:v>
      </x:c>
      <x:c r="BN1054" s="36" t="n">
        <x:f>MAX(0,AR1054+BC1054-BY1054)</x:f>
        <x:v>35</x:v>
      </x:c>
      <x:c r="BO1054" s="36" t="n">
        <x:f>MAX(0,AS1054+BD1054-BZ1054)</x:f>
        <x:v>44</x:v>
      </x:c>
      <x:c r="BP1054" s="36" t="n">
        <x:f>MAX(0,AT1054+BE1054-CA1054)</x:f>
        <x:v>46</x:v>
      </x:c>
      <x:c r="BQ1054" s="36" t="n">
        <x:f>MAX(0,AU1054+BF1054-CB1054)</x:f>
        <x:v>42</x:v>
      </x:c>
      <x:c r="BR1054" s="36" t="n">
        <x:f>MAX(0,AV1054+BG1054-CC1054)</x:f>
        <x:v>55</x:v>
      </x:c>
      <x:c r="BS1054" s="36" t="n">
        <x:f>MAX(0,AW1054+BH1054-CD1054)</x:f>
        <x:v>53</x:v>
      </x:c>
      <x:c r="BT1054" s="36" t="n">
        <x:f>MAX(0,AX1054+BI1054-CE1054)</x:f>
        <x:v>35</x:v>
      </x:c>
      <x:c r="BU1054" s="36" t="n">
        <x:f>SUM(BK1054:BT1054)</x:f>
        <x:v>459</x:v>
      </x:c>
      <x:c r="BV1054" s="36" t="n">
        <x:v>1</x:v>
      </x:c>
      <x:c r="BW1054" s="36" t="n">
        <x:v>2</x:v>
      </x:c>
      <x:c r="BX1054" s="36" t="n">
        <x:v>1</x:v>
      </x:c>
      <x:c r="BY1054" s="36" t="n">
        <x:v>1</x:v>
      </x:c>
      <x:c r="BZ1054" s="36" t="n">
        <x:v>0</x:v>
      </x:c>
      <x:c r="CA1054" s="36" t="n">
        <x:v>0</x:v>
      </x:c>
      <x:c r="CB1054" s="36" t="n">
        <x:v>1</x:v>
      </x:c>
      <x:c r="CC1054" s="36" t="n">
        <x:v>0</x:v>
      </x:c>
      <x:c r="CD1054" s="36" t="n">
        <x:v>1</x:v>
      </x:c>
      <x:c r="CE1054" s="36" t="n">
        <x:v>1</x:v>
      </x:c>
      <x:c r="CF1054" s="36"/>
      <x:c r="CG1054" s="36" t="n">
        <x:f>SUM(BW1054,CD1054)</x:f>
        <x:v>3</x:v>
      </x:c>
      <x:c r="CH1054" s="36" t="n">
        <x:f>SUM(BX1054,CA1054)</x:f>
        <x:v>1</x:v>
      </x:c>
      <x:c r="CI1054" s="36" t="n">
        <x:f>SUM(BY1054)</x:f>
        <x:v>1</x:v>
      </x:c>
      <x:c r="CJ1054" s="36" t="n">
        <x:f>SUM(BV1054,BZ1054,CB1054)</x:f>
        <x:v>2</x:v>
      </x:c>
      <x:c r="CK1054" s="36" t="n">
        <x:f>SUM(CC1054,CE1054)</x:f>
        <x:v>1</x:v>
      </x:c>
      <x:c r="CL1054" s="36" t="n">
        <x:f>SUM(CG1054:CK1054)</x:f>
        <x:v>8</x:v>
      </x:c>
      <x:c r="CM1054" s="39" t="n">
        <x:f>SUM(BW1054*0.075,CD1054*0.075)</x:f>
        <x:v>0.22499999999999998</x:v>
      </x:c>
      <x:c r="CN1054" s="39" t="n">
        <x:f>SUM(BX1054*0.06,CA1054*0.03)</x:f>
        <x:v>0.06</x:v>
      </x:c>
      <x:c r="CO1054" s="39" t="n">
        <x:f>SUM(BY1054*0.08)</x:f>
        <x:v>0.08</x:v>
      </x:c>
      <x:c r="CP1054" s="39" t="n">
        <x:f>SUM(BV1054*0.12,BZ1054*0.06,CB1054*0.03)</x:f>
        <x:v>0.15</x:v>
      </x:c>
      <x:c r="CQ1054" s="39" t="n">
        <x:f>SUM(CC1054*0.01,CE1054*0.1)</x:f>
        <x:v>0.1</x:v>
      </x:c>
      <x:c r="CR1054" s="39" t="n">
        <x:f>SUM(CM1054:CQ1054)</x:f>
        <x:v>0.615</x:v>
      </x:c>
      <x:c r="CS1054" s="36" t="n">
        <x:f>SUM(CG1054:CH1054)</x:f>
        <x:v>4</x:v>
      </x:c>
      <x:c r="CT1054" s="36" t="str"/>
      <x:c r="CU1054" s="36" t="n">
        <x:f>MIN(AG1054,CG1054)</x:f>
        <x:v>3</x:v>
      </x:c>
      <x:c r="CV1054" s="36" t="n">
        <x:f>MIN(AG1054,CH1054)</x:f>
        <x:v>1</x:v>
      </x:c>
      <x:c r="CW1054" s="36" t="n">
        <x:f>MIN(AG1054,CI1054)</x:f>
        <x:v>1</x:v>
      </x:c>
      <x:c r="CX1054" s="36" t="n">
        <x:f>MIN(AG1054,CJ1054)</x:f>
        <x:v>2</x:v>
      </x:c>
      <x:c r="CY1054" s="36" t="n">
        <x:f>MIN(AG1054,CK1054)</x:f>
        <x:v>1</x:v>
      </x:c>
    </x:row>
    <x:row r="1055" ht="18" customHeight="1">
      <x:c r="A1055" s="35" t="str">
        <x:v>Area HC-01</x:v>
      </x:c>
      <x:c r="B1055" s="35" t="str">
        <x:v>Area Lead HC-01</x:v>
      </x:c>
      <x:c r="C1055" s="35" t="str">
        <x:v>Field Lead HC-09</x:v>
      </x:c>
      <x:c r="D1055" s="35" t="str">
        <x:v>City HC-B</x:v>
      </x:c>
      <x:c r="E1055" s="35" t="n">
        <x:v>4</x:v>
      </x:c>
      <x:c r="F1055" s="35" t="n">
        <x:v>24</x:v>
      </x:c>
      <x:c r="G1055" s="35" t="n">
        <x:v>1</x:v>
      </x:c>
      <x:c r="H1055" s="35" t="str">
        <x:v>Promoter</x:v>
      </x:c>
      <x:c r="I1055" s="35" t="str">
        <x:v>Agency HC-03</x:v>
      </x:c>
      <x:c r="J1055" s="35" t="str">
        <x:v>PR-HC-015</x:v>
      </x:c>
      <x:c r="K1055" s="35" t="str">
        <x:v>Masked Promoter HC-015</x:v>
      </x:c>
      <x:c r="L1055" s="35" t="str">
        <x:v>9XXXX10015</x:v>
      </x:c>
      <x:c r="M1055" s="37" t="n">
        <x:v>46219</x:v>
      </x:c>
      <x:c r="N1055" s="35" t="str">
        <x:v>Cohort 1</x:v>
      </x:c>
      <x:c r="O1055" s="35" t="str">
        <x:v>DIST-HC-05</x:v>
      </x:c>
      <x:c r="P1055" s="35" t="str">
        <x:v>Masked Distributor HC-05</x:v>
      </x:c>
      <x:c r="Q1055" s="35" t="str">
        <x:v>P-HC-044</x:v>
      </x:c>
      <x:c r="R1055" s="35" t="str">
        <x:v>HC-044</x:v>
      </x:c>
      <x:c r="S1055" s="35" t="str">
        <x:v>Masked Store HC-044</x:v>
      </x:c>
      <x:c r="T1055" s="35" t="str">
        <x:v>XX1044</x:v>
      </x:c>
      <x:c r="U1055" s="35" t="str">
        <x:v>Pharmacy</x:v>
      </x:c>
      <x:c r="V1055" s="35" t="str">
        <x:v>Masked</x:v>
      </x:c>
      <x:c r="W1055" s="35" t="str">
        <x:v>Masked</x:v>
      </x:c>
      <x:c r="X1055" s="37" t="n">
        <x:v>46208</x:v>
      </x:c>
      <x:c r="Y1055" s="37" t="n">
        <x:v>46286</x:v>
      </x:c>
      <x:c r="Z1055" s="35" t="str">
        <x:v>W03</x:v>
      </x:c>
      <x:c r="AA1055" s="35" t="str">
        <x:v>Sep'26</x:v>
      </x:c>
      <x:c r="AB1055" s="35" t="str">
        <x:v>15 - 21</x:v>
      </x:c>
      <x:c r="AC1055" s="35" t="str">
        <x:v>Week 3 of Sep 2026</x:v>
      </x:c>
      <x:c r="AD1055" s="35" t="str">
        <x:v>Continue</x:v>
      </x:c>
      <x:c r="AE1055" s="35" t="str"/>
      <x:c r="AF1055" s="36" t="n">
        <x:v>42</x:v>
      </x:c>
      <x:c r="AG1055" s="36" t="n">
        <x:v>18</x:v>
      </x:c>
      <x:c r="AH1055" s="38" t="n">
        <x:f>IFERROR(AG1055/AF1055,0)</x:f>
        <x:v>0.42857142857142855</x:v>
      </x:c>
      <x:c r="AI1055" s="36" t="n">
        <x:v>15</x:v>
      </x:c>
      <x:c r="AJ1055" s="38" t="n">
        <x:f>IFERROR(AI1055/AG1055,0)</x:f>
        <x:v>0.8333333333333334</x:v>
      </x:c>
      <x:c r="AK1055" s="36" t="n">
        <x:v>3</x:v>
      </x:c>
      <x:c r="AL1055" s="36" t="n">
        <x:v>9</x:v>
      </x:c>
      <x:c r="AM1055" s="36" t="n">
        <x:v>1</x:v>
      </x:c>
      <x:c r="AN1055" s="38" t="n">
        <x:f>IFERROR(AL1055/AG1055,0)</x:f>
        <x:v>0.5</x:v>
      </x:c>
      <x:c r="AO1055" s="36" t="n">
        <x:f>BK1054</x:f>
        <x:v>51</x:v>
      </x:c>
      <x:c r="AP1055" s="36" t="n">
        <x:f>BL1054</x:f>
        <x:v>49</x:v>
      </x:c>
      <x:c r="AQ1055" s="36" t="n">
        <x:f>BM1054</x:f>
        <x:v>49</x:v>
      </x:c>
      <x:c r="AR1055" s="36" t="n">
        <x:f>BN1054</x:f>
        <x:v>35</x:v>
      </x:c>
      <x:c r="AS1055" s="36" t="n">
        <x:f>BO1054</x:f>
        <x:v>44</x:v>
      </x:c>
      <x:c r="AT1055" s="36" t="n">
        <x:f>BP1054</x:f>
        <x:v>46</x:v>
      </x:c>
      <x:c r="AU1055" s="36" t="n">
        <x:f>BQ1054</x:f>
        <x:v>42</x:v>
      </x:c>
      <x:c r="AV1055" s="36" t="n">
        <x:f>BR1054</x:f>
        <x:v>55</x:v>
      </x:c>
      <x:c r="AW1055" s="36" t="n">
        <x:f>BS1054</x:f>
        <x:v>53</x:v>
      </x:c>
      <x:c r="AX1055" s="36" t="n">
        <x:f>BT1054</x:f>
        <x:v>35</x:v>
      </x:c>
      <x:c r="AY1055" s="36" t="n">
        <x:f>SUM(AO1055:AX1055)</x:f>
        <x:v>459</x:v>
      </x:c>
      <x:c r="AZ1055" s="36" t="n">
        <x:v>0</x:v>
      </x:c>
      <x:c r="BA1055" s="36" t="n">
        <x:v>0</x:v>
      </x:c>
      <x:c r="BB1055" s="36" t="n">
        <x:v>0</x:v>
      </x:c>
      <x:c r="BC1055" s="36" t="n">
        <x:v>17</x:v>
      </x:c>
      <x:c r="BD1055" s="36" t="n">
        <x:v>0</x:v>
      </x:c>
      <x:c r="BE1055" s="36" t="n">
        <x:v>0</x:v>
      </x:c>
      <x:c r="BF1055" s="36" t="n">
        <x:v>0</x:v>
      </x:c>
      <x:c r="BG1055" s="36" t="n">
        <x:v>0</x:v>
      </x:c>
      <x:c r="BH1055" s="36" t="n">
        <x:v>0</x:v>
      </x:c>
      <x:c r="BI1055" s="36" t="n">
        <x:v>14</x:v>
      </x:c>
      <x:c r="BJ1055" s="36"/>
      <x:c r="BK1055" s="36" t="n">
        <x:f>MAX(0,AO1055+AZ1055-BV1055)</x:f>
        <x:v>51</x:v>
      </x:c>
      <x:c r="BL1055" s="36" t="n">
        <x:f>MAX(0,AP1055+BA1055-BW1055)</x:f>
        <x:v>48</x:v>
      </x:c>
      <x:c r="BM1055" s="36" t="n">
        <x:f>MAX(0,AQ1055+BB1055-BX1055)</x:f>
        <x:v>48</x:v>
      </x:c>
      <x:c r="BN1055" s="36" t="n">
        <x:f>MAX(0,AR1055+BC1055-BY1055)</x:f>
        <x:v>51</x:v>
      </x:c>
      <x:c r="BO1055" s="36" t="n">
        <x:f>MAX(0,AS1055+BD1055-BZ1055)</x:f>
        <x:v>43</x:v>
      </x:c>
      <x:c r="BP1055" s="36" t="n">
        <x:f>MAX(0,AT1055+BE1055-CA1055)</x:f>
        <x:v>46</x:v>
      </x:c>
      <x:c r="BQ1055" s="36" t="n">
        <x:f>MAX(0,AU1055+BF1055-CB1055)</x:f>
        <x:v>41</x:v>
      </x:c>
      <x:c r="BR1055" s="36" t="n">
        <x:f>MAX(0,AV1055+BG1055-CC1055)</x:f>
        <x:v>55</x:v>
      </x:c>
      <x:c r="BS1055" s="36" t="n">
        <x:f>MAX(0,AW1055+BH1055-CD1055)</x:f>
        <x:v>52</x:v>
      </x:c>
      <x:c r="BT1055" s="36" t="n">
        <x:f>MAX(0,AX1055+BI1055-CE1055)</x:f>
        <x:v>48</x:v>
      </x:c>
      <x:c r="BU1055" s="36" t="n">
        <x:f>SUM(BK1055:BT1055)</x:f>
        <x:v>483</x:v>
      </x:c>
      <x:c r="BV1055" s="36" t="n">
        <x:v>0</x:v>
      </x:c>
      <x:c r="BW1055" s="36" t="n">
        <x:v>1</x:v>
      </x:c>
      <x:c r="BX1055" s="36" t="n">
        <x:v>1</x:v>
      </x:c>
      <x:c r="BY1055" s="36" t="n">
        <x:v>1</x:v>
      </x:c>
      <x:c r="BZ1055" s="36" t="n">
        <x:v>1</x:v>
      </x:c>
      <x:c r="CA1055" s="36" t="n">
        <x:v>0</x:v>
      </x:c>
      <x:c r="CB1055" s="36" t="n">
        <x:v>1</x:v>
      </x:c>
      <x:c r="CC1055" s="36" t="n">
        <x:v>0</x:v>
      </x:c>
      <x:c r="CD1055" s="36" t="n">
        <x:v>1</x:v>
      </x:c>
      <x:c r="CE1055" s="36" t="n">
        <x:v>1</x:v>
      </x:c>
      <x:c r="CF1055" s="36"/>
      <x:c r="CG1055" s="36" t="n">
        <x:f>SUM(BW1055,CD1055)</x:f>
        <x:v>2</x:v>
      </x:c>
      <x:c r="CH1055" s="36" t="n">
        <x:f>SUM(BX1055,CA1055)</x:f>
        <x:v>1</x:v>
      </x:c>
      <x:c r="CI1055" s="36" t="n">
        <x:f>SUM(BY1055)</x:f>
        <x:v>1</x:v>
      </x:c>
      <x:c r="CJ1055" s="36" t="n">
        <x:f>SUM(BV1055,BZ1055,CB1055)</x:f>
        <x:v>2</x:v>
      </x:c>
      <x:c r="CK1055" s="36" t="n">
        <x:f>SUM(CC1055,CE1055)</x:f>
        <x:v>1</x:v>
      </x:c>
      <x:c r="CL1055" s="36" t="n">
        <x:f>SUM(CG1055:CK1055)</x:f>
        <x:v>7</x:v>
      </x:c>
      <x:c r="CM1055" s="39" t="n">
        <x:f>SUM(BW1055*0.075,CD1055*0.075)</x:f>
        <x:v>0.15</x:v>
      </x:c>
      <x:c r="CN1055" s="39" t="n">
        <x:f>SUM(BX1055*0.06,CA1055*0.03)</x:f>
        <x:v>0.06</x:v>
      </x:c>
      <x:c r="CO1055" s="39" t="n">
        <x:f>SUM(BY1055*0.08)</x:f>
        <x:v>0.08</x:v>
      </x:c>
      <x:c r="CP1055" s="39" t="n">
        <x:f>SUM(BV1055*0.12,BZ1055*0.06,CB1055*0.03)</x:f>
        <x:v>0.09</x:v>
      </x:c>
      <x:c r="CQ1055" s="39" t="n">
        <x:f>SUM(CC1055*0.01,CE1055*0.1)</x:f>
        <x:v>0.1</x:v>
      </x:c>
      <x:c r="CR1055" s="39" t="n">
        <x:f>SUM(CM1055:CQ1055)</x:f>
        <x:v>0.48</x:v>
      </x:c>
      <x:c r="CS1055" s="36" t="n">
        <x:f>SUM(CG1055:CH1055)</x:f>
        <x:v>3</x:v>
      </x:c>
      <x:c r="CT1055" s="36" t="str"/>
      <x:c r="CU1055" s="36" t="n">
        <x:f>MIN(AG1055,CG1055)</x:f>
        <x:v>2</x:v>
      </x:c>
      <x:c r="CV1055" s="36" t="n">
        <x:f>MIN(AG1055,CH1055)</x:f>
        <x:v>1</x:v>
      </x:c>
      <x:c r="CW1055" s="36" t="n">
        <x:f>MIN(AG1055,CI1055)</x:f>
        <x:v>1</x:v>
      </x:c>
      <x:c r="CX1055" s="36" t="n">
        <x:f>MIN(AG1055,CJ1055)</x:f>
        <x:v>2</x:v>
      </x:c>
      <x:c r="CY1055" s="36" t="n">
        <x:f>MIN(AG1055,CK1055)</x:f>
        <x:v>1</x:v>
      </x:c>
    </x:row>
    <x:row r="1056" ht="18" customHeight="1">
      <x:c r="A1056" s="35" t="str">
        <x:v>Area HC-01</x:v>
      </x:c>
      <x:c r="B1056" s="35" t="str">
        <x:v>Area Lead HC-01</x:v>
      </x:c>
      <x:c r="C1056" s="35" t="str">
        <x:v>Field Lead HC-09</x:v>
      </x:c>
      <x:c r="D1056" s="35" t="str">
        <x:v>City HC-B</x:v>
      </x:c>
      <x:c r="E1056" s="35" t="n">
        <x:v>4</x:v>
      </x:c>
      <x:c r="F1056" s="35" t="n">
        <x:v>24</x:v>
      </x:c>
      <x:c r="G1056" s="35" t="n">
        <x:v>1</x:v>
      </x:c>
      <x:c r="H1056" s="35" t="str">
        <x:v>Promoter</x:v>
      </x:c>
      <x:c r="I1056" s="35" t="str">
        <x:v>Agency HC-03</x:v>
      </x:c>
      <x:c r="J1056" s="35" t="str">
        <x:v>PR-HC-015</x:v>
      </x:c>
      <x:c r="K1056" s="35" t="str">
        <x:v>Masked Promoter HC-015</x:v>
      </x:c>
      <x:c r="L1056" s="35" t="str">
        <x:v>9XXXX10015</x:v>
      </x:c>
      <x:c r="M1056" s="37" t="n">
        <x:v>46219</x:v>
      </x:c>
      <x:c r="N1056" s="35" t="str">
        <x:v>Cohort 1</x:v>
      </x:c>
      <x:c r="O1056" s="35" t="str">
        <x:v>DIST-HC-05</x:v>
      </x:c>
      <x:c r="P1056" s="35" t="str">
        <x:v>Masked Distributor HC-05</x:v>
      </x:c>
      <x:c r="Q1056" s="35" t="str">
        <x:v>P-HC-044</x:v>
      </x:c>
      <x:c r="R1056" s="35" t="str">
        <x:v>HC-044</x:v>
      </x:c>
      <x:c r="S1056" s="35" t="str">
        <x:v>Masked Store HC-044</x:v>
      </x:c>
      <x:c r="T1056" s="35" t="str">
        <x:v>XX1044</x:v>
      </x:c>
      <x:c r="U1056" s="35" t="str">
        <x:v>Pharmacy</x:v>
      </x:c>
      <x:c r="V1056" s="35" t="str">
        <x:v>Masked</x:v>
      </x:c>
      <x:c r="W1056" s="35" t="str">
        <x:v>Masked</x:v>
      </x:c>
      <x:c r="X1056" s="37" t="n">
        <x:v>46208</x:v>
      </x:c>
      <x:c r="Y1056" s="37" t="n">
        <x:v>46287</x:v>
      </x:c>
      <x:c r="Z1056" s="35" t="str">
        <x:v>W04</x:v>
      </x:c>
      <x:c r="AA1056" s="35" t="str">
        <x:v>Sep'26</x:v>
      </x:c>
      <x:c r="AB1056" s="35" t="str">
        <x:v>22 - 28</x:v>
      </x:c>
      <x:c r="AC1056" s="35" t="str">
        <x:v>Week 4 of Sep 2026</x:v>
      </x:c>
      <x:c r="AD1056" s="35" t="str">
        <x:v>Continue</x:v>
      </x:c>
      <x:c r="AE1056" s="35" t="str"/>
      <x:c r="AF1056" s="36" t="n">
        <x:v>41</x:v>
      </x:c>
      <x:c r="AG1056" s="36" t="n">
        <x:v>14</x:v>
      </x:c>
      <x:c r="AH1056" s="38" t="n">
        <x:f>IFERROR(AG1056/AF1056,0)</x:f>
        <x:v>0.34146341463414637</x:v>
      </x:c>
      <x:c r="AI1056" s="36" t="n">
        <x:v>10</x:v>
      </x:c>
      <x:c r="AJ1056" s="38" t="n">
        <x:f>IFERROR(AI1056/AG1056,0)</x:f>
        <x:v>0.7142857142857143</x:v>
      </x:c>
      <x:c r="AK1056" s="36" t="n">
        <x:v>3</x:v>
      </x:c>
      <x:c r="AL1056" s="36" t="n">
        <x:v>3</x:v>
      </x:c>
      <x:c r="AM1056" s="36" t="n">
        <x:v>1</x:v>
      </x:c>
      <x:c r="AN1056" s="38" t="n">
        <x:f>IFERROR(AL1056/AG1056,0)</x:f>
        <x:v>0.21428571428571427</x:v>
      </x:c>
      <x:c r="AO1056" s="36" t="n">
        <x:f>BK1055</x:f>
        <x:v>51</x:v>
      </x:c>
      <x:c r="AP1056" s="36" t="n">
        <x:f>BL1055</x:f>
        <x:v>48</x:v>
      </x:c>
      <x:c r="AQ1056" s="36" t="n">
        <x:f>BM1055</x:f>
        <x:v>48</x:v>
      </x:c>
      <x:c r="AR1056" s="36" t="n">
        <x:f>BN1055</x:f>
        <x:v>51</x:v>
      </x:c>
      <x:c r="AS1056" s="36" t="n">
        <x:f>BO1055</x:f>
        <x:v>43</x:v>
      </x:c>
      <x:c r="AT1056" s="36" t="n">
        <x:f>BP1055</x:f>
        <x:v>46</x:v>
      </x:c>
      <x:c r="AU1056" s="36" t="n">
        <x:f>BQ1055</x:f>
        <x:v>41</x:v>
      </x:c>
      <x:c r="AV1056" s="36" t="n">
        <x:f>BR1055</x:f>
        <x:v>55</x:v>
      </x:c>
      <x:c r="AW1056" s="36" t="n">
        <x:f>BS1055</x:f>
        <x:v>52</x:v>
      </x:c>
      <x:c r="AX1056" s="36" t="n">
        <x:f>BT1055</x:f>
        <x:v>48</x:v>
      </x:c>
      <x:c r="AY1056" s="36" t="n">
        <x:f>SUM(AO1056:AX1056)</x:f>
        <x:v>483</x:v>
      </x:c>
      <x:c r="AZ1056" s="36" t="n">
        <x:v>0</x:v>
      </x:c>
      <x:c r="BA1056" s="36" t="n">
        <x:v>0</x:v>
      </x:c>
      <x:c r="BB1056" s="36" t="n">
        <x:v>0</x:v>
      </x:c>
      <x:c r="BC1056" s="36" t="n">
        <x:v>0</x:v>
      </x:c>
      <x:c r="BD1056" s="36" t="n">
        <x:v>14</x:v>
      </x:c>
      <x:c r="BE1056" s="36" t="n">
        <x:v>0</x:v>
      </x:c>
      <x:c r="BF1056" s="36" t="n">
        <x:v>0</x:v>
      </x:c>
      <x:c r="BG1056" s="36" t="n">
        <x:v>0</x:v>
      </x:c>
      <x:c r="BH1056" s="36" t="n">
        <x:v>0</x:v>
      </x:c>
      <x:c r="BI1056" s="36" t="n">
        <x:v>0</x:v>
      </x:c>
      <x:c r="BJ1056" s="36"/>
      <x:c r="BK1056" s="36" t="n">
        <x:f>MAX(0,AO1056+AZ1056-BV1056)</x:f>
        <x:v>50</x:v>
      </x:c>
      <x:c r="BL1056" s="36" t="n">
        <x:f>MAX(0,AP1056+BA1056-BW1056)</x:f>
        <x:v>47</x:v>
      </x:c>
      <x:c r="BM1056" s="36" t="n">
        <x:f>MAX(0,AQ1056+BB1056-BX1056)</x:f>
        <x:v>47</x:v>
      </x:c>
      <x:c r="BN1056" s="36" t="n">
        <x:f>MAX(0,AR1056+BC1056-BY1056)</x:f>
        <x:v>50</x:v>
      </x:c>
      <x:c r="BO1056" s="36" t="n">
        <x:f>MAX(0,AS1056+BD1056-BZ1056)</x:f>
        <x:v>57</x:v>
      </x:c>
      <x:c r="BP1056" s="36" t="n">
        <x:f>MAX(0,AT1056+BE1056-CA1056)</x:f>
        <x:v>46</x:v>
      </x:c>
      <x:c r="BQ1056" s="36" t="n">
        <x:f>MAX(0,AU1056+BF1056-CB1056)</x:f>
        <x:v>41</x:v>
      </x:c>
      <x:c r="BR1056" s="36" t="n">
        <x:f>MAX(0,AV1056+BG1056-CC1056)</x:f>
        <x:v>55</x:v>
      </x:c>
      <x:c r="BS1056" s="36" t="n">
        <x:f>MAX(0,AW1056+BH1056-CD1056)</x:f>
        <x:v>52</x:v>
      </x:c>
      <x:c r="BT1056" s="36" t="n">
        <x:f>MAX(0,AX1056+BI1056-CE1056)</x:f>
        <x:v>47</x:v>
      </x:c>
      <x:c r="BU1056" s="36" t="n">
        <x:f>SUM(BK1056:BT1056)</x:f>
        <x:v>492</x:v>
      </x:c>
      <x:c r="BV1056" s="36" t="n">
        <x:v>1</x:v>
      </x:c>
      <x:c r="BW1056" s="36" t="n">
        <x:v>1</x:v>
      </x:c>
      <x:c r="BX1056" s="36" t="n">
        <x:v>1</x:v>
      </x:c>
      <x:c r="BY1056" s="36" t="n">
        <x:v>1</x:v>
      </x:c>
      <x:c r="BZ1056" s="36" t="n">
        <x:v>0</x:v>
      </x:c>
      <x:c r="CA1056" s="36" t="n">
        <x:v>0</x:v>
      </x:c>
      <x:c r="CB1056" s="36" t="n">
        <x:v>0</x:v>
      </x:c>
      <x:c r="CC1056" s="36" t="n">
        <x:v>0</x:v>
      </x:c>
      <x:c r="CD1056" s="36" t="n">
        <x:v>0</x:v>
      </x:c>
      <x:c r="CE1056" s="36" t="n">
        <x:v>1</x:v>
      </x:c>
      <x:c r="CF1056" s="36"/>
      <x:c r="CG1056" s="36" t="n">
        <x:f>SUM(BW1056,CD1056)</x:f>
        <x:v>1</x:v>
      </x:c>
      <x:c r="CH1056" s="36" t="n">
        <x:f>SUM(BX1056,CA1056)</x:f>
        <x:v>1</x:v>
      </x:c>
      <x:c r="CI1056" s="36" t="n">
        <x:f>SUM(BY1056)</x:f>
        <x:v>1</x:v>
      </x:c>
      <x:c r="CJ1056" s="36" t="n">
        <x:f>SUM(BV1056,BZ1056,CB1056)</x:f>
        <x:v>1</x:v>
      </x:c>
      <x:c r="CK1056" s="36" t="n">
        <x:f>SUM(CC1056,CE1056)</x:f>
        <x:v>1</x:v>
      </x:c>
      <x:c r="CL1056" s="36" t="n">
        <x:f>SUM(CG1056:CK1056)</x:f>
        <x:v>5</x:v>
      </x:c>
      <x:c r="CM1056" s="39" t="n">
        <x:f>SUM(BW1056*0.075,CD1056*0.075)</x:f>
        <x:v>0.075</x:v>
      </x:c>
      <x:c r="CN1056" s="39" t="n">
        <x:f>SUM(BX1056*0.06,CA1056*0.03)</x:f>
        <x:v>0.06</x:v>
      </x:c>
      <x:c r="CO1056" s="39" t="n">
        <x:f>SUM(BY1056*0.08)</x:f>
        <x:v>0.08</x:v>
      </x:c>
      <x:c r="CP1056" s="39" t="n">
        <x:f>SUM(BV1056*0.12,BZ1056*0.06,CB1056*0.03)</x:f>
        <x:v>0.12</x:v>
      </x:c>
      <x:c r="CQ1056" s="39" t="n">
        <x:f>SUM(CC1056*0.01,CE1056*0.1)</x:f>
        <x:v>0.1</x:v>
      </x:c>
      <x:c r="CR1056" s="39" t="n">
        <x:f>SUM(CM1056:CQ1056)</x:f>
        <x:v>0.43500000000000005</x:v>
      </x:c>
      <x:c r="CS1056" s="36" t="n">
        <x:f>SUM(CG1056:CH1056)</x:f>
        <x:v>2</x:v>
      </x:c>
      <x:c r="CT1056" s="36" t="str"/>
      <x:c r="CU1056" s="36" t="n">
        <x:f>MIN(AG1056,CG1056)</x:f>
        <x:v>1</x:v>
      </x:c>
      <x:c r="CV1056" s="36" t="n">
        <x:f>MIN(AG1056,CH1056)</x:f>
        <x:v>1</x:v>
      </x:c>
      <x:c r="CW1056" s="36" t="n">
        <x:f>MIN(AG1056,CI1056)</x:f>
        <x:v>1</x:v>
      </x:c>
      <x:c r="CX1056" s="36" t="n">
        <x:f>MIN(AG1056,CJ1056)</x:f>
        <x:v>1</x:v>
      </x:c>
      <x:c r="CY1056" s="36" t="n">
        <x:f>MIN(AG1056,CK1056)</x:f>
        <x:v>1</x:v>
      </x:c>
    </x:row>
    <x:row r="1057" ht="18" customHeight="1">
      <x:c r="A1057" s="35" t="str">
        <x:v>Area HC-01</x:v>
      </x:c>
      <x:c r="B1057" s="35" t="str">
        <x:v>Area Lead HC-01</x:v>
      </x:c>
      <x:c r="C1057" s="35" t="str">
        <x:v>Field Lead HC-09</x:v>
      </x:c>
      <x:c r="D1057" s="35" t="str">
        <x:v>City HC-B</x:v>
      </x:c>
      <x:c r="E1057" s="35" t="n">
        <x:v>4</x:v>
      </x:c>
      <x:c r="F1057" s="35" t="n">
        <x:v>24</x:v>
      </x:c>
      <x:c r="G1057" s="35" t="n">
        <x:v>1</x:v>
      </x:c>
      <x:c r="H1057" s="35" t="str">
        <x:v>Promoter</x:v>
      </x:c>
      <x:c r="I1057" s="35" t="str">
        <x:v>Agency HC-03</x:v>
      </x:c>
      <x:c r="J1057" s="35" t="str">
        <x:v>PR-HC-015</x:v>
      </x:c>
      <x:c r="K1057" s="35" t="str">
        <x:v>Masked Promoter HC-015</x:v>
      </x:c>
      <x:c r="L1057" s="35" t="str">
        <x:v>9XXXX10015</x:v>
      </x:c>
      <x:c r="M1057" s="37" t="n">
        <x:v>46219</x:v>
      </x:c>
      <x:c r="N1057" s="35" t="str">
        <x:v>Cohort 1</x:v>
      </x:c>
      <x:c r="O1057" s="35" t="str">
        <x:v>DIST-HC-05</x:v>
      </x:c>
      <x:c r="P1057" s="35" t="str">
        <x:v>Masked Distributor HC-05</x:v>
      </x:c>
      <x:c r="Q1057" s="35" t="str">
        <x:v>P-HC-044</x:v>
      </x:c>
      <x:c r="R1057" s="35" t="str">
        <x:v>HC-044</x:v>
      </x:c>
      <x:c r="S1057" s="35" t="str">
        <x:v>Masked Store HC-044</x:v>
      </x:c>
      <x:c r="T1057" s="35" t="str">
        <x:v>XX1044</x:v>
      </x:c>
      <x:c r="U1057" s="35" t="str">
        <x:v>Pharmacy</x:v>
      </x:c>
      <x:c r="V1057" s="35" t="str">
        <x:v>Masked</x:v>
      </x:c>
      <x:c r="W1057" s="35" t="str">
        <x:v>Masked</x:v>
      </x:c>
      <x:c r="X1057" s="37" t="n">
        <x:v>46208</x:v>
      </x:c>
      <x:c r="Y1057" s="37" t="n">
        <x:v>46288</x:v>
      </x:c>
      <x:c r="Z1057" s="35" t="str">
        <x:v>W04</x:v>
      </x:c>
      <x:c r="AA1057" s="35" t="str">
        <x:v>Sep'26</x:v>
      </x:c>
      <x:c r="AB1057" s="35" t="str">
        <x:v>22 - 28</x:v>
      </x:c>
      <x:c r="AC1057" s="35" t="str">
        <x:v>Week 4 of Sep 2026</x:v>
      </x:c>
      <x:c r="AD1057" s="35" t="str">
        <x:v>Continue</x:v>
      </x:c>
      <x:c r="AE1057" s="35" t="str"/>
      <x:c r="AF1057" s="36" t="n">
        <x:v>42</x:v>
      </x:c>
      <x:c r="AG1057" s="36" t="n">
        <x:v>17</x:v>
      </x:c>
      <x:c r="AH1057" s="38" t="n">
        <x:f>IFERROR(AG1057/AF1057,0)</x:f>
        <x:v>0.40476190476190477</x:v>
      </x:c>
      <x:c r="AI1057" s="36" t="n">
        <x:v>16</x:v>
      </x:c>
      <x:c r="AJ1057" s="38" t="n">
        <x:f>IFERROR(AI1057/AG1057,0)</x:f>
        <x:v>0.9411764705882353</x:v>
      </x:c>
      <x:c r="AK1057" s="36" t="n">
        <x:v>6</x:v>
      </x:c>
      <x:c r="AL1057" s="36" t="n">
        <x:v>8</x:v>
      </x:c>
      <x:c r="AM1057" s="36" t="n">
        <x:v>1</x:v>
      </x:c>
      <x:c r="AN1057" s="38" t="n">
        <x:f>IFERROR(AL1057/AG1057,0)</x:f>
        <x:v>0.47058823529411764</x:v>
      </x:c>
      <x:c r="AO1057" s="36" t="n">
        <x:f>BK1056</x:f>
        <x:v>50</x:v>
      </x:c>
      <x:c r="AP1057" s="36" t="n">
        <x:f>BL1056</x:f>
        <x:v>47</x:v>
      </x:c>
      <x:c r="AQ1057" s="36" t="n">
        <x:f>BM1056</x:f>
        <x:v>47</x:v>
      </x:c>
      <x:c r="AR1057" s="36" t="n">
        <x:f>BN1056</x:f>
        <x:v>50</x:v>
      </x:c>
      <x:c r="AS1057" s="36" t="n">
        <x:f>BO1056</x:f>
        <x:v>57</x:v>
      </x:c>
      <x:c r="AT1057" s="36" t="n">
        <x:f>BP1056</x:f>
        <x:v>46</x:v>
      </x:c>
      <x:c r="AU1057" s="36" t="n">
        <x:f>BQ1056</x:f>
        <x:v>41</x:v>
      </x:c>
      <x:c r="AV1057" s="36" t="n">
        <x:f>BR1056</x:f>
        <x:v>55</x:v>
      </x:c>
      <x:c r="AW1057" s="36" t="n">
        <x:f>BS1056</x:f>
        <x:v>52</x:v>
      </x:c>
      <x:c r="AX1057" s="36" t="n">
        <x:f>BT1056</x:f>
        <x:v>47</x:v>
      </x:c>
      <x:c r="AY1057" s="36" t="n">
        <x:f>SUM(AO1057:AX1057)</x:f>
        <x:v>492</x:v>
      </x:c>
      <x:c r="AZ1057" s="36" t="n">
        <x:v>0</x:v>
      </x:c>
      <x:c r="BA1057" s="36" t="n">
        <x:v>0</x:v>
      </x:c>
      <x:c r="BB1057" s="36" t="n">
        <x:v>0</x:v>
      </x:c>
      <x:c r="BC1057" s="36" t="n">
        <x:v>0</x:v>
      </x:c>
      <x:c r="BD1057" s="36" t="n">
        <x:v>0</x:v>
      </x:c>
      <x:c r="BE1057" s="36" t="n">
        <x:v>17</x:v>
      </x:c>
      <x:c r="BF1057" s="36" t="n">
        <x:v>0</x:v>
      </x:c>
      <x:c r="BG1057" s="36" t="n">
        <x:v>0</x:v>
      </x:c>
      <x:c r="BH1057" s="36" t="n">
        <x:v>0</x:v>
      </x:c>
      <x:c r="BI1057" s="36" t="n">
        <x:v>0</x:v>
      </x:c>
      <x:c r="BJ1057" s="36"/>
      <x:c r="BK1057" s="36" t="n">
        <x:f>MAX(0,AO1057+AZ1057-BV1057)</x:f>
        <x:v>49</x:v>
      </x:c>
      <x:c r="BL1057" s="36" t="n">
        <x:f>MAX(0,AP1057+BA1057-BW1057)</x:f>
        <x:v>46</x:v>
      </x:c>
      <x:c r="BM1057" s="36" t="n">
        <x:f>MAX(0,AQ1057+BB1057-BX1057)</x:f>
        <x:v>46</x:v>
      </x:c>
      <x:c r="BN1057" s="36" t="n">
        <x:f>MAX(0,AR1057+BC1057-BY1057)</x:f>
        <x:v>49</x:v>
      </x:c>
      <x:c r="BO1057" s="36" t="n">
        <x:f>MAX(0,AS1057+BD1057-BZ1057)</x:f>
        <x:v>56</x:v>
      </x:c>
      <x:c r="BP1057" s="36" t="n">
        <x:f>MAX(0,AT1057+BE1057-CA1057)</x:f>
        <x:v>63</x:v>
      </x:c>
      <x:c r="BQ1057" s="36" t="n">
        <x:f>MAX(0,AU1057+BF1057-CB1057)</x:f>
        <x:v>40</x:v>
      </x:c>
      <x:c r="BR1057" s="36" t="n">
        <x:f>MAX(0,AV1057+BG1057-CC1057)</x:f>
        <x:v>55</x:v>
      </x:c>
      <x:c r="BS1057" s="36" t="n">
        <x:f>MAX(0,AW1057+BH1057-CD1057)</x:f>
        <x:v>51</x:v>
      </x:c>
      <x:c r="BT1057" s="36" t="n">
        <x:f>MAX(0,AX1057+BI1057-CE1057)</x:f>
        <x:v>46</x:v>
      </x:c>
      <x:c r="BU1057" s="36" t="n">
        <x:f>SUM(BK1057:BT1057)</x:f>
        <x:v>501</x:v>
      </x:c>
      <x:c r="BV1057" s="36" t="n">
        <x:v>1</x:v>
      </x:c>
      <x:c r="BW1057" s="36" t="n">
        <x:v>1</x:v>
      </x:c>
      <x:c r="BX1057" s="36" t="n">
        <x:v>1</x:v>
      </x:c>
      <x:c r="BY1057" s="36" t="n">
        <x:v>1</x:v>
      </x:c>
      <x:c r="BZ1057" s="36" t="n">
        <x:v>1</x:v>
      </x:c>
      <x:c r="CA1057" s="36" t="n">
        <x:v>0</x:v>
      </x:c>
      <x:c r="CB1057" s="36" t="n">
        <x:v>1</x:v>
      </x:c>
      <x:c r="CC1057" s="36" t="n">
        <x:v>0</x:v>
      </x:c>
      <x:c r="CD1057" s="36" t="n">
        <x:v>1</x:v>
      </x:c>
      <x:c r="CE1057" s="36" t="n">
        <x:v>1</x:v>
      </x:c>
      <x:c r="CF1057" s="36"/>
      <x:c r="CG1057" s="36" t="n">
        <x:f>SUM(BW1057,CD1057)</x:f>
        <x:v>2</x:v>
      </x:c>
      <x:c r="CH1057" s="36" t="n">
        <x:f>SUM(BX1057,CA1057)</x:f>
        <x:v>1</x:v>
      </x:c>
      <x:c r="CI1057" s="36" t="n">
        <x:f>SUM(BY1057)</x:f>
        <x:v>1</x:v>
      </x:c>
      <x:c r="CJ1057" s="36" t="n">
        <x:f>SUM(BV1057,BZ1057,CB1057)</x:f>
        <x:v>3</x:v>
      </x:c>
      <x:c r="CK1057" s="36" t="n">
        <x:f>SUM(CC1057,CE1057)</x:f>
        <x:v>1</x:v>
      </x:c>
      <x:c r="CL1057" s="36" t="n">
        <x:f>SUM(CG1057:CK1057)</x:f>
        <x:v>8</x:v>
      </x:c>
      <x:c r="CM1057" s="39" t="n">
        <x:f>SUM(BW1057*0.075,CD1057*0.075)</x:f>
        <x:v>0.15</x:v>
      </x:c>
      <x:c r="CN1057" s="39" t="n">
        <x:f>SUM(BX1057*0.06,CA1057*0.03)</x:f>
        <x:v>0.06</x:v>
      </x:c>
      <x:c r="CO1057" s="39" t="n">
        <x:f>SUM(BY1057*0.08)</x:f>
        <x:v>0.08</x:v>
      </x:c>
      <x:c r="CP1057" s="39" t="n">
        <x:f>SUM(BV1057*0.12,BZ1057*0.06,CB1057*0.03)</x:f>
        <x:v>0.21</x:v>
      </x:c>
      <x:c r="CQ1057" s="39" t="n">
        <x:f>SUM(CC1057*0.01,CE1057*0.1)</x:f>
        <x:v>0.1</x:v>
      </x:c>
      <x:c r="CR1057" s="39" t="n">
        <x:f>SUM(CM1057:CQ1057)</x:f>
        <x:v>0.6</x:v>
      </x:c>
      <x:c r="CS1057" s="36" t="n">
        <x:f>SUM(CG1057:CH1057)</x:f>
        <x:v>3</x:v>
      </x:c>
      <x:c r="CT1057" s="36" t="str"/>
      <x:c r="CU1057" s="36" t="n">
        <x:f>MIN(AG1057,CG1057)</x:f>
        <x:v>2</x:v>
      </x:c>
      <x:c r="CV1057" s="36" t="n">
        <x:f>MIN(AG1057,CH1057)</x:f>
        <x:v>1</x:v>
      </x:c>
      <x:c r="CW1057" s="36" t="n">
        <x:f>MIN(AG1057,CI1057)</x:f>
        <x:v>1</x:v>
      </x:c>
      <x:c r="CX1057" s="36" t="n">
        <x:f>MIN(AG1057,CJ1057)</x:f>
        <x:v>3</x:v>
      </x:c>
      <x:c r="CY1057" s="36" t="n">
        <x:f>MIN(AG1057,CK1057)</x:f>
        <x:v>1</x:v>
      </x:c>
    </x:row>
    <x:row r="1058" ht="18" customHeight="1">
      <x:c r="A1058" s="35" t="str">
        <x:v>Area HC-01</x:v>
      </x:c>
      <x:c r="B1058" s="35" t="str">
        <x:v>Area Lead HC-01</x:v>
      </x:c>
      <x:c r="C1058" s="35" t="str">
        <x:v>Field Lead HC-09</x:v>
      </x:c>
      <x:c r="D1058" s="35" t="str">
        <x:v>City HC-B</x:v>
      </x:c>
      <x:c r="E1058" s="35" t="n">
        <x:v>4</x:v>
      </x:c>
      <x:c r="F1058" s="35" t="n">
        <x:v>24</x:v>
      </x:c>
      <x:c r="G1058" s="35" t="n">
        <x:v>1</x:v>
      </x:c>
      <x:c r="H1058" s="35" t="str">
        <x:v>Promoter</x:v>
      </x:c>
      <x:c r="I1058" s="35" t="str">
        <x:v>Agency HC-03</x:v>
      </x:c>
      <x:c r="J1058" s="35" t="str">
        <x:v>PR-HC-015</x:v>
      </x:c>
      <x:c r="K1058" s="35" t="str">
        <x:v>Masked Promoter HC-015</x:v>
      </x:c>
      <x:c r="L1058" s="35" t="str">
        <x:v>9XXXX10015</x:v>
      </x:c>
      <x:c r="M1058" s="37" t="n">
        <x:v>46219</x:v>
      </x:c>
      <x:c r="N1058" s="35" t="str">
        <x:v>Cohort 1</x:v>
      </x:c>
      <x:c r="O1058" s="35" t="str">
        <x:v>DIST-HC-05</x:v>
      </x:c>
      <x:c r="P1058" s="35" t="str">
        <x:v>Masked Distributor HC-05</x:v>
      </x:c>
      <x:c r="Q1058" s="35" t="str">
        <x:v>P-HC-044</x:v>
      </x:c>
      <x:c r="R1058" s="35" t="str">
        <x:v>HC-044</x:v>
      </x:c>
      <x:c r="S1058" s="35" t="str">
        <x:v>Masked Store HC-044</x:v>
      </x:c>
      <x:c r="T1058" s="35" t="str">
        <x:v>XX1044</x:v>
      </x:c>
      <x:c r="U1058" s="35" t="str">
        <x:v>Pharmacy</x:v>
      </x:c>
      <x:c r="V1058" s="35" t="str">
        <x:v>Masked</x:v>
      </x:c>
      <x:c r="W1058" s="35" t="str">
        <x:v>Masked</x:v>
      </x:c>
      <x:c r="X1058" s="37" t="n">
        <x:v>46208</x:v>
      </x:c>
      <x:c r="Y1058" s="37" t="n">
        <x:v>46289</x:v>
      </x:c>
      <x:c r="Z1058" s="35" t="str">
        <x:v>W04</x:v>
      </x:c>
      <x:c r="AA1058" s="35" t="str">
        <x:v>Sep'26</x:v>
      </x:c>
      <x:c r="AB1058" s="35" t="str">
        <x:v>22 - 28</x:v>
      </x:c>
      <x:c r="AC1058" s="35" t="str">
        <x:v>Week 4 of Sep 2026</x:v>
      </x:c>
      <x:c r="AD1058" s="35" t="str">
        <x:v>Continue</x:v>
      </x:c>
      <x:c r="AE1058" s="35" t="str"/>
      <x:c r="AF1058" s="36" t="n">
        <x:v>51</x:v>
      </x:c>
      <x:c r="AG1058" s="36" t="n">
        <x:v>21</x:v>
      </x:c>
      <x:c r="AH1058" s="38" t="n">
        <x:f>IFERROR(AG1058/AF1058,0)</x:f>
        <x:v>0.4117647058823529</x:v>
      </x:c>
      <x:c r="AI1058" s="36" t="n">
        <x:v>14</x:v>
      </x:c>
      <x:c r="AJ1058" s="38" t="n">
        <x:f>IFERROR(AI1058/AG1058,0)</x:f>
        <x:v>0.6666666666666666</x:v>
      </x:c>
      <x:c r="AK1058" s="36" t="n">
        <x:v>3</x:v>
      </x:c>
      <x:c r="AL1058" s="36" t="n">
        <x:v>4</x:v>
      </x:c>
      <x:c r="AM1058" s="36" t="n">
        <x:v>1</x:v>
      </x:c>
      <x:c r="AN1058" s="38" t="n">
        <x:f>IFERROR(AL1058/AG1058,0)</x:f>
        <x:v>0.19047619047619047</x:v>
      </x:c>
      <x:c r="AO1058" s="36" t="n">
        <x:f>BK1057</x:f>
        <x:v>49</x:v>
      </x:c>
      <x:c r="AP1058" s="36" t="n">
        <x:f>BL1057</x:f>
        <x:v>46</x:v>
      </x:c>
      <x:c r="AQ1058" s="36" t="n">
        <x:f>BM1057</x:f>
        <x:v>46</x:v>
      </x:c>
      <x:c r="AR1058" s="36" t="n">
        <x:f>BN1057</x:f>
        <x:v>49</x:v>
      </x:c>
      <x:c r="AS1058" s="36" t="n">
        <x:f>BO1057</x:f>
        <x:v>56</x:v>
      </x:c>
      <x:c r="AT1058" s="36" t="n">
        <x:f>BP1057</x:f>
        <x:v>63</x:v>
      </x:c>
      <x:c r="AU1058" s="36" t="n">
        <x:f>BQ1057</x:f>
        <x:v>40</x:v>
      </x:c>
      <x:c r="AV1058" s="36" t="n">
        <x:f>BR1057</x:f>
        <x:v>55</x:v>
      </x:c>
      <x:c r="AW1058" s="36" t="n">
        <x:f>BS1057</x:f>
        <x:v>51</x:v>
      </x:c>
      <x:c r="AX1058" s="36" t="n">
        <x:f>BT1057</x:f>
        <x:v>46</x:v>
      </x:c>
      <x:c r="AY1058" s="36" t="n">
        <x:f>SUM(AO1058:AX1058)</x:f>
        <x:v>501</x:v>
      </x:c>
      <x:c r="AZ1058" s="36" t="n">
        <x:v>12</x:v>
      </x:c>
      <x:c r="BA1058" s="36" t="n">
        <x:v>0</x:v>
      </x:c>
      <x:c r="BB1058" s="36" t="n">
        <x:v>0</x:v>
      </x:c>
      <x:c r="BC1058" s="36" t="n">
        <x:v>0</x:v>
      </x:c>
      <x:c r="BD1058" s="36" t="n">
        <x:v>0</x:v>
      </x:c>
      <x:c r="BE1058" s="36" t="n">
        <x:v>0</x:v>
      </x:c>
      <x:c r="BF1058" s="36" t="n">
        <x:v>11</x:v>
      </x:c>
      <x:c r="BG1058" s="36" t="n">
        <x:v>0</x:v>
      </x:c>
      <x:c r="BH1058" s="36" t="n">
        <x:v>0</x:v>
      </x:c>
      <x:c r="BI1058" s="36" t="n">
        <x:v>0</x:v>
      </x:c>
      <x:c r="BJ1058" s="36"/>
      <x:c r="BK1058" s="36" t="n">
        <x:f>MAX(0,AO1058+AZ1058-BV1058)</x:f>
        <x:v>60</x:v>
      </x:c>
      <x:c r="BL1058" s="36" t="n">
        <x:f>MAX(0,AP1058+BA1058-BW1058)</x:f>
        <x:v>45</x:v>
      </x:c>
      <x:c r="BM1058" s="36" t="n">
        <x:f>MAX(0,AQ1058+BB1058-BX1058)</x:f>
        <x:v>45</x:v>
      </x:c>
      <x:c r="BN1058" s="36" t="n">
        <x:f>MAX(0,AR1058+BC1058-BY1058)</x:f>
        <x:v>48</x:v>
      </x:c>
      <x:c r="BO1058" s="36" t="n">
        <x:f>MAX(0,AS1058+BD1058-BZ1058)</x:f>
        <x:v>55</x:v>
      </x:c>
      <x:c r="BP1058" s="36" t="n">
        <x:f>MAX(0,AT1058+BE1058-CA1058)</x:f>
        <x:v>63</x:v>
      </x:c>
      <x:c r="BQ1058" s="36" t="n">
        <x:f>MAX(0,AU1058+BF1058-CB1058)</x:f>
        <x:v>50</x:v>
      </x:c>
      <x:c r="BR1058" s="36" t="n">
        <x:f>MAX(0,AV1058+BG1058-CC1058)</x:f>
        <x:v>55</x:v>
      </x:c>
      <x:c r="BS1058" s="36" t="n">
        <x:f>MAX(0,AW1058+BH1058-CD1058)</x:f>
        <x:v>50</x:v>
      </x:c>
      <x:c r="BT1058" s="36" t="n">
        <x:f>MAX(0,AX1058+BI1058-CE1058)</x:f>
        <x:v>45</x:v>
      </x:c>
      <x:c r="BU1058" s="36" t="n">
        <x:f>SUM(BK1058:BT1058)</x:f>
        <x:v>516</x:v>
      </x:c>
      <x:c r="BV1058" s="36" t="n">
        <x:v>1</x:v>
      </x:c>
      <x:c r="BW1058" s="36" t="n">
        <x:v>1</x:v>
      </x:c>
      <x:c r="BX1058" s="36" t="n">
        <x:v>1</x:v>
      </x:c>
      <x:c r="BY1058" s="36" t="n">
        <x:v>1</x:v>
      </x:c>
      <x:c r="BZ1058" s="36" t="n">
        <x:v>1</x:v>
      </x:c>
      <x:c r="CA1058" s="36" t="n">
        <x:v>0</x:v>
      </x:c>
      <x:c r="CB1058" s="36" t="n">
        <x:v>1</x:v>
      </x:c>
      <x:c r="CC1058" s="36" t="n">
        <x:v>0</x:v>
      </x:c>
      <x:c r="CD1058" s="36" t="n">
        <x:v>1</x:v>
      </x:c>
      <x:c r="CE1058" s="36" t="n">
        <x:v>1</x:v>
      </x:c>
      <x:c r="CF1058" s="36"/>
      <x:c r="CG1058" s="36" t="n">
        <x:f>SUM(BW1058,CD1058)</x:f>
        <x:v>2</x:v>
      </x:c>
      <x:c r="CH1058" s="36" t="n">
        <x:f>SUM(BX1058,CA1058)</x:f>
        <x:v>1</x:v>
      </x:c>
      <x:c r="CI1058" s="36" t="n">
        <x:f>SUM(BY1058)</x:f>
        <x:v>1</x:v>
      </x:c>
      <x:c r="CJ1058" s="36" t="n">
        <x:f>SUM(BV1058,BZ1058,CB1058)</x:f>
        <x:v>3</x:v>
      </x:c>
      <x:c r="CK1058" s="36" t="n">
        <x:f>SUM(CC1058,CE1058)</x:f>
        <x:v>1</x:v>
      </x:c>
      <x:c r="CL1058" s="36" t="n">
        <x:f>SUM(CG1058:CK1058)</x:f>
        <x:v>8</x:v>
      </x:c>
      <x:c r="CM1058" s="39" t="n">
        <x:f>SUM(BW1058*0.075,CD1058*0.075)</x:f>
        <x:v>0.15</x:v>
      </x:c>
      <x:c r="CN1058" s="39" t="n">
        <x:f>SUM(BX1058*0.06,CA1058*0.03)</x:f>
        <x:v>0.06</x:v>
      </x:c>
      <x:c r="CO1058" s="39" t="n">
        <x:f>SUM(BY1058*0.08)</x:f>
        <x:v>0.08</x:v>
      </x:c>
      <x:c r="CP1058" s="39" t="n">
        <x:f>SUM(BV1058*0.12,BZ1058*0.06,CB1058*0.03)</x:f>
        <x:v>0.21</x:v>
      </x:c>
      <x:c r="CQ1058" s="39" t="n">
        <x:f>SUM(CC1058*0.01,CE1058*0.1)</x:f>
        <x:v>0.1</x:v>
      </x:c>
      <x:c r="CR1058" s="39" t="n">
        <x:f>SUM(CM1058:CQ1058)</x:f>
        <x:v>0.6</x:v>
      </x:c>
      <x:c r="CS1058" s="36" t="n">
        <x:f>SUM(CG1058:CH1058)</x:f>
        <x:v>3</x:v>
      </x:c>
      <x:c r="CT1058" s="36" t="str"/>
      <x:c r="CU1058" s="36" t="n">
        <x:f>MIN(AG1058,CG1058)</x:f>
        <x:v>2</x:v>
      </x:c>
      <x:c r="CV1058" s="36" t="n">
        <x:f>MIN(AG1058,CH1058)</x:f>
        <x:v>1</x:v>
      </x:c>
      <x:c r="CW1058" s="36" t="n">
        <x:f>MIN(AG1058,CI1058)</x:f>
        <x:v>1</x:v>
      </x:c>
      <x:c r="CX1058" s="36" t="n">
        <x:f>MIN(AG1058,CJ1058)</x:f>
        <x:v>3</x:v>
      </x:c>
      <x:c r="CY1058" s="36" t="n">
        <x:f>MIN(AG1058,CK1058)</x:f>
        <x:v>1</x:v>
      </x:c>
    </x:row>
    <x:row r="1059" ht="18" customHeight="1">
      <x:c r="A1059" s="35" t="str">
        <x:v>Area HC-01</x:v>
      </x:c>
      <x:c r="B1059" s="35" t="str">
        <x:v>Area Lead HC-01</x:v>
      </x:c>
      <x:c r="C1059" s="35" t="str">
        <x:v>Field Lead HC-09</x:v>
      </x:c>
      <x:c r="D1059" s="35" t="str">
        <x:v>City HC-B</x:v>
      </x:c>
      <x:c r="E1059" s="35" t="n">
        <x:v>4</x:v>
      </x:c>
      <x:c r="F1059" s="35" t="n">
        <x:v>24</x:v>
      </x:c>
      <x:c r="G1059" s="35" t="n">
        <x:v>1</x:v>
      </x:c>
      <x:c r="H1059" s="35" t="str">
        <x:v>Promoter</x:v>
      </x:c>
      <x:c r="I1059" s="35" t="str">
        <x:v>Agency HC-03</x:v>
      </x:c>
      <x:c r="J1059" s="35" t="str">
        <x:v>PR-HC-015</x:v>
      </x:c>
      <x:c r="K1059" s="35" t="str">
        <x:v>Masked Promoter HC-015</x:v>
      </x:c>
      <x:c r="L1059" s="35" t="str">
        <x:v>9XXXX10015</x:v>
      </x:c>
      <x:c r="M1059" s="37" t="n">
        <x:v>46219</x:v>
      </x:c>
      <x:c r="N1059" s="35" t="str">
        <x:v>Cohort 1</x:v>
      </x:c>
      <x:c r="O1059" s="35" t="str">
        <x:v>DIST-HC-05</x:v>
      </x:c>
      <x:c r="P1059" s="35" t="str">
        <x:v>Masked Distributor HC-05</x:v>
      </x:c>
      <x:c r="Q1059" s="35" t="str">
        <x:v>P-HC-044</x:v>
      </x:c>
      <x:c r="R1059" s="35" t="str">
        <x:v>HC-044</x:v>
      </x:c>
      <x:c r="S1059" s="35" t="str">
        <x:v>Masked Store HC-044</x:v>
      </x:c>
      <x:c r="T1059" s="35" t="str">
        <x:v>XX1044</x:v>
      </x:c>
      <x:c r="U1059" s="35" t="str">
        <x:v>Pharmacy</x:v>
      </x:c>
      <x:c r="V1059" s="35" t="str">
        <x:v>Masked</x:v>
      </x:c>
      <x:c r="W1059" s="35" t="str">
        <x:v>Masked</x:v>
      </x:c>
      <x:c r="X1059" s="37" t="n">
        <x:v>46208</x:v>
      </x:c>
      <x:c r="Y1059" s="37" t="n">
        <x:v>46290</x:v>
      </x:c>
      <x:c r="Z1059" s="35" t="str">
        <x:v>W04</x:v>
      </x:c>
      <x:c r="AA1059" s="35" t="str">
        <x:v>Sep'26</x:v>
      </x:c>
      <x:c r="AB1059" s="35" t="str">
        <x:v>22 - 28</x:v>
      </x:c>
      <x:c r="AC1059" s="35" t="str">
        <x:v>Week 4 of Sep 2026</x:v>
      </x:c>
      <x:c r="AD1059" s="35" t="str">
        <x:v>Continue</x:v>
      </x:c>
      <x:c r="AE1059" s="35" t="str"/>
      <x:c r="AF1059" s="36" t="n">
        <x:v>46</x:v>
      </x:c>
      <x:c r="AG1059" s="36" t="n">
        <x:v>18</x:v>
      </x:c>
      <x:c r="AH1059" s="38" t="n">
        <x:f>IFERROR(AG1059/AF1059,0)</x:f>
        <x:v>0.391304347826087</x:v>
      </x:c>
      <x:c r="AI1059" s="36" t="n">
        <x:v>17</x:v>
      </x:c>
      <x:c r="AJ1059" s="38" t="n">
        <x:f>IFERROR(AI1059/AG1059,0)</x:f>
        <x:v>0.9444444444444444</x:v>
      </x:c>
      <x:c r="AK1059" s="36" t="n">
        <x:v>2</x:v>
      </x:c>
      <x:c r="AL1059" s="36" t="n">
        <x:v>6</x:v>
      </x:c>
      <x:c r="AM1059" s="36" t="n">
        <x:v>1</x:v>
      </x:c>
      <x:c r="AN1059" s="38" t="n">
        <x:f>IFERROR(AL1059/AG1059,0)</x:f>
        <x:v>0.3333333333333333</x:v>
      </x:c>
      <x:c r="AO1059" s="36" t="n">
        <x:f>BK1058</x:f>
        <x:v>60</x:v>
      </x:c>
      <x:c r="AP1059" s="36" t="n">
        <x:f>BL1058</x:f>
        <x:v>45</x:v>
      </x:c>
      <x:c r="AQ1059" s="36" t="n">
        <x:f>BM1058</x:f>
        <x:v>45</x:v>
      </x:c>
      <x:c r="AR1059" s="36" t="n">
        <x:f>BN1058</x:f>
        <x:v>48</x:v>
      </x:c>
      <x:c r="AS1059" s="36" t="n">
        <x:f>BO1058</x:f>
        <x:v>55</x:v>
      </x:c>
      <x:c r="AT1059" s="36" t="n">
        <x:f>BP1058</x:f>
        <x:v>63</x:v>
      </x:c>
      <x:c r="AU1059" s="36" t="n">
        <x:f>BQ1058</x:f>
        <x:v>50</x:v>
      </x:c>
      <x:c r="AV1059" s="36" t="n">
        <x:f>BR1058</x:f>
        <x:v>55</x:v>
      </x:c>
      <x:c r="AW1059" s="36" t="n">
        <x:f>BS1058</x:f>
        <x:v>50</x:v>
      </x:c>
      <x:c r="AX1059" s="36" t="n">
        <x:f>BT1058</x:f>
        <x:v>45</x:v>
      </x:c>
      <x:c r="AY1059" s="36" t="n">
        <x:f>SUM(AO1059:AX1059)</x:f>
        <x:v>516</x:v>
      </x:c>
      <x:c r="AZ1059" s="36" t="n">
        <x:v>0</x:v>
      </x:c>
      <x:c r="BA1059" s="36" t="n">
        <x:v>20</x:v>
      </x:c>
      <x:c r="BB1059" s="36" t="n">
        <x:v>0</x:v>
      </x:c>
      <x:c r="BC1059" s="36" t="n">
        <x:v>0</x:v>
      </x:c>
      <x:c r="BD1059" s="36" t="n">
        <x:v>0</x:v>
      </x:c>
      <x:c r="BE1059" s="36" t="n">
        <x:v>0</x:v>
      </x:c>
      <x:c r="BF1059" s="36" t="n">
        <x:v>0</x:v>
      </x:c>
      <x:c r="BG1059" s="36" t="n">
        <x:v>15</x:v>
      </x:c>
      <x:c r="BH1059" s="36" t="n">
        <x:v>0</x:v>
      </x:c>
      <x:c r="BI1059" s="36" t="n">
        <x:v>0</x:v>
      </x:c>
      <x:c r="BJ1059" s="36"/>
      <x:c r="BK1059" s="36" t="n">
        <x:f>MAX(0,AO1059+AZ1059-BV1059)</x:f>
        <x:v>60</x:v>
      </x:c>
      <x:c r="BL1059" s="36" t="n">
        <x:f>MAX(0,AP1059+BA1059-BW1059)</x:f>
        <x:v>64</x:v>
      </x:c>
      <x:c r="BM1059" s="36" t="n">
        <x:f>MAX(0,AQ1059+BB1059-BX1059)</x:f>
        <x:v>44</x:v>
      </x:c>
      <x:c r="BN1059" s="36" t="n">
        <x:f>MAX(0,AR1059+BC1059-BY1059)</x:f>
        <x:v>48</x:v>
      </x:c>
      <x:c r="BO1059" s="36" t="n">
        <x:f>MAX(0,AS1059+BD1059-BZ1059)</x:f>
        <x:v>54</x:v>
      </x:c>
      <x:c r="BP1059" s="36" t="n">
        <x:f>MAX(0,AT1059+BE1059-CA1059)</x:f>
        <x:v>63</x:v>
      </x:c>
      <x:c r="BQ1059" s="36" t="n">
        <x:f>MAX(0,AU1059+BF1059-CB1059)</x:f>
        <x:v>49</x:v>
      </x:c>
      <x:c r="BR1059" s="36" t="n">
        <x:f>MAX(0,AV1059+BG1059-CC1059)</x:f>
        <x:v>70</x:v>
      </x:c>
      <x:c r="BS1059" s="36" t="n">
        <x:f>MAX(0,AW1059+BH1059-CD1059)</x:f>
        <x:v>49</x:v>
      </x:c>
      <x:c r="BT1059" s="36" t="n">
        <x:f>MAX(0,AX1059+BI1059-CE1059)</x:f>
        <x:v>45</x:v>
      </x:c>
      <x:c r="BU1059" s="36" t="n">
        <x:f>SUM(BK1059:BT1059)</x:f>
        <x:v>546</x:v>
      </x:c>
      <x:c r="BV1059" s="36" t="n">
        <x:v>0</x:v>
      </x:c>
      <x:c r="BW1059" s="36" t="n">
        <x:v>1</x:v>
      </x:c>
      <x:c r="BX1059" s="36" t="n">
        <x:v>1</x:v>
      </x:c>
      <x:c r="BY1059" s="36" t="n">
        <x:v>0</x:v>
      </x:c>
      <x:c r="BZ1059" s="36" t="n">
        <x:v>1</x:v>
      </x:c>
      <x:c r="CA1059" s="36" t="n">
        <x:v>0</x:v>
      </x:c>
      <x:c r="CB1059" s="36" t="n">
        <x:v>1</x:v>
      </x:c>
      <x:c r="CC1059" s="36" t="n">
        <x:v>0</x:v>
      </x:c>
      <x:c r="CD1059" s="36" t="n">
        <x:v>1</x:v>
      </x:c>
      <x:c r="CE1059" s="36" t="n">
        <x:v>0</x:v>
      </x:c>
      <x:c r="CF1059" s="36"/>
      <x:c r="CG1059" s="36" t="n">
        <x:f>SUM(BW1059,CD1059)</x:f>
        <x:v>2</x:v>
      </x:c>
      <x:c r="CH1059" s="36" t="n">
        <x:f>SUM(BX1059,CA1059)</x:f>
        <x:v>1</x:v>
      </x:c>
      <x:c r="CI1059" s="36" t="n">
        <x:f>SUM(BY1059)</x:f>
        <x:v>0</x:v>
      </x:c>
      <x:c r="CJ1059" s="36" t="n">
        <x:f>SUM(BV1059,BZ1059,CB1059)</x:f>
        <x:v>2</x:v>
      </x:c>
      <x:c r="CK1059" s="36" t="n">
        <x:f>SUM(CC1059,CE1059)</x:f>
        <x:v>0</x:v>
      </x:c>
      <x:c r="CL1059" s="36" t="n">
        <x:f>SUM(CG1059:CK1059)</x:f>
        <x:v>5</x:v>
      </x:c>
      <x:c r="CM1059" s="39" t="n">
        <x:f>SUM(BW1059*0.075,CD1059*0.075)</x:f>
        <x:v>0.15</x:v>
      </x:c>
      <x:c r="CN1059" s="39" t="n">
        <x:f>SUM(BX1059*0.06,CA1059*0.03)</x:f>
        <x:v>0.06</x:v>
      </x:c>
      <x:c r="CO1059" s="39" t="n">
        <x:f>SUM(BY1059*0.08)</x:f>
        <x:v>0</x:v>
      </x:c>
      <x:c r="CP1059" s="39" t="n">
        <x:f>SUM(BV1059*0.12,BZ1059*0.06,CB1059*0.03)</x:f>
        <x:v>0.09</x:v>
      </x:c>
      <x:c r="CQ1059" s="39" t="n">
        <x:f>SUM(CC1059*0.01,CE1059*0.1)</x:f>
        <x:v>0</x:v>
      </x:c>
      <x:c r="CR1059" s="39" t="n">
        <x:f>SUM(CM1059:CQ1059)</x:f>
        <x:v>0.3</x:v>
      </x:c>
      <x:c r="CS1059" s="36" t="n">
        <x:f>SUM(CG1059:CH1059)</x:f>
        <x:v>3</x:v>
      </x:c>
      <x:c r="CT1059" s="36" t="str"/>
      <x:c r="CU1059" s="36" t="n">
        <x:f>MIN(AG1059,CG1059)</x:f>
        <x:v>2</x:v>
      </x:c>
      <x:c r="CV1059" s="36" t="n">
        <x:f>MIN(AG1059,CH1059)</x:f>
        <x:v>1</x:v>
      </x:c>
      <x:c r="CW1059" s="36" t="n">
        <x:f>MIN(AG1059,CI1059)</x:f>
        <x:v>0</x:v>
      </x:c>
      <x:c r="CX1059" s="36" t="n">
        <x:f>MIN(AG1059,CJ1059)</x:f>
        <x:v>2</x:v>
      </x:c>
      <x:c r="CY1059" s="36" t="n">
        <x:f>MIN(AG1059,CK1059)</x:f>
        <x:v>0</x:v>
      </x:c>
    </x:row>
    <x:row r="1060" ht="18" customHeight="1">
      <x:c r="A1060" s="35" t="str">
        <x:v>Area HC-01</x:v>
      </x:c>
      <x:c r="B1060" s="35" t="str">
        <x:v>Area Lead HC-01</x:v>
      </x:c>
      <x:c r="C1060" s="35" t="str">
        <x:v>Field Lead HC-09</x:v>
      </x:c>
      <x:c r="D1060" s="35" t="str">
        <x:v>City HC-B</x:v>
      </x:c>
      <x:c r="E1060" s="35" t="n">
        <x:v>4</x:v>
      </x:c>
      <x:c r="F1060" s="35" t="n">
        <x:v>24</x:v>
      </x:c>
      <x:c r="G1060" s="35" t="n">
        <x:v>1</x:v>
      </x:c>
      <x:c r="H1060" s="35" t="str">
        <x:v>Promoter</x:v>
      </x:c>
      <x:c r="I1060" s="35" t="str">
        <x:v>Agency HC-03</x:v>
      </x:c>
      <x:c r="J1060" s="35" t="str">
        <x:v>PR-HC-015</x:v>
      </x:c>
      <x:c r="K1060" s="35" t="str">
        <x:v>Masked Promoter HC-015</x:v>
      </x:c>
      <x:c r="L1060" s="35" t="str">
        <x:v>9XXXX10015</x:v>
      </x:c>
      <x:c r="M1060" s="37" t="n">
        <x:v>46219</x:v>
      </x:c>
      <x:c r="N1060" s="35" t="str">
        <x:v>Cohort 1</x:v>
      </x:c>
      <x:c r="O1060" s="35" t="str">
        <x:v>DIST-HC-05</x:v>
      </x:c>
      <x:c r="P1060" s="35" t="str">
        <x:v>Masked Distributor HC-05</x:v>
      </x:c>
      <x:c r="Q1060" s="35" t="str">
        <x:v>P-HC-044</x:v>
      </x:c>
      <x:c r="R1060" s="35" t="str">
        <x:v>HC-044</x:v>
      </x:c>
      <x:c r="S1060" s="35" t="str">
        <x:v>Masked Store HC-044</x:v>
      </x:c>
      <x:c r="T1060" s="35" t="str">
        <x:v>XX1044</x:v>
      </x:c>
      <x:c r="U1060" s="35" t="str">
        <x:v>Pharmacy</x:v>
      </x:c>
      <x:c r="V1060" s="35" t="str">
        <x:v>Masked</x:v>
      </x:c>
      <x:c r="W1060" s="35" t="str">
        <x:v>Masked</x:v>
      </x:c>
      <x:c r="X1060" s="37" t="n">
        <x:v>46208</x:v>
      </x:c>
      <x:c r="Y1060" s="37" t="n">
        <x:v>46291</x:v>
      </x:c>
      <x:c r="Z1060" s="35" t="str">
        <x:v>W04</x:v>
      </x:c>
      <x:c r="AA1060" s="35" t="str">
        <x:v>Sep'26</x:v>
      </x:c>
      <x:c r="AB1060" s="35" t="str">
        <x:v>22 - 28</x:v>
      </x:c>
      <x:c r="AC1060" s="35" t="str">
        <x:v>Week 4 of Sep 2026</x:v>
      </x:c>
      <x:c r="AD1060" s="35" t="str">
        <x:v>Continue</x:v>
      </x:c>
      <x:c r="AE1060" s="35" t="str"/>
      <x:c r="AF1060" s="36" t="n">
        <x:v>62</x:v>
      </x:c>
      <x:c r="AG1060" s="36" t="n">
        <x:v>23</x:v>
      </x:c>
      <x:c r="AH1060" s="38" t="n">
        <x:f>IFERROR(AG1060/AF1060,0)</x:f>
        <x:v>0.3709677419354839</x:v>
      </x:c>
      <x:c r="AI1060" s="36" t="n">
        <x:v>16</x:v>
      </x:c>
      <x:c r="AJ1060" s="38" t="n">
        <x:f>IFERROR(AI1060/AG1060,0)</x:f>
        <x:v>0.6956521739130435</x:v>
      </x:c>
      <x:c r="AK1060" s="36" t="n">
        <x:v>5</x:v>
      </x:c>
      <x:c r="AL1060" s="36" t="n">
        <x:v>7</x:v>
      </x:c>
      <x:c r="AM1060" s="36" t="n">
        <x:v>1</x:v>
      </x:c>
      <x:c r="AN1060" s="38" t="n">
        <x:f>IFERROR(AL1060/AG1060,0)</x:f>
        <x:v>0.30434782608695654</x:v>
      </x:c>
      <x:c r="AO1060" s="36" t="n">
        <x:f>BK1059</x:f>
        <x:v>60</x:v>
      </x:c>
      <x:c r="AP1060" s="36" t="n">
        <x:f>BL1059</x:f>
        <x:v>64</x:v>
      </x:c>
      <x:c r="AQ1060" s="36" t="n">
        <x:f>BM1059</x:f>
        <x:v>44</x:v>
      </x:c>
      <x:c r="AR1060" s="36" t="n">
        <x:f>BN1059</x:f>
        <x:v>48</x:v>
      </x:c>
      <x:c r="AS1060" s="36" t="n">
        <x:f>BO1059</x:f>
        <x:v>54</x:v>
      </x:c>
      <x:c r="AT1060" s="36" t="n">
        <x:f>BP1059</x:f>
        <x:v>63</x:v>
      </x:c>
      <x:c r="AU1060" s="36" t="n">
        <x:f>BQ1059</x:f>
        <x:v>49</x:v>
      </x:c>
      <x:c r="AV1060" s="36" t="n">
        <x:f>BR1059</x:f>
        <x:v>70</x:v>
      </x:c>
      <x:c r="AW1060" s="36" t="n">
        <x:f>BS1059</x:f>
        <x:v>49</x:v>
      </x:c>
      <x:c r="AX1060" s="36" t="n">
        <x:f>BT1059</x:f>
        <x:v>45</x:v>
      </x:c>
      <x:c r="AY1060" s="36" t="n">
        <x:f>SUM(AO1060:AX1060)</x:f>
        <x:v>546</x:v>
      </x:c>
      <x:c r="AZ1060" s="36" t="n">
        <x:v>0</x:v>
      </x:c>
      <x:c r="BA1060" s="36" t="n">
        <x:v>0</x:v>
      </x:c>
      <x:c r="BB1060" s="36" t="n">
        <x:v>15</x:v>
      </x:c>
      <x:c r="BC1060" s="36" t="n">
        <x:v>0</x:v>
      </x:c>
      <x:c r="BD1060" s="36" t="n">
        <x:v>0</x:v>
      </x:c>
      <x:c r="BE1060" s="36" t="n">
        <x:v>0</x:v>
      </x:c>
      <x:c r="BF1060" s="36" t="n">
        <x:v>0</x:v>
      </x:c>
      <x:c r="BG1060" s="36" t="n">
        <x:v>0</x:v>
      </x:c>
      <x:c r="BH1060" s="36" t="n">
        <x:v>20</x:v>
      </x:c>
      <x:c r="BI1060" s="36" t="n">
        <x:v>0</x:v>
      </x:c>
      <x:c r="BJ1060" s="36"/>
      <x:c r="BK1060" s="36" t="n">
        <x:f>MAX(0,AO1060+AZ1060-BV1060)</x:f>
        <x:v>59</x:v>
      </x:c>
      <x:c r="BL1060" s="36" t="n">
        <x:f>MAX(0,AP1060+BA1060-BW1060)</x:f>
        <x:v>63</x:v>
      </x:c>
      <x:c r="BM1060" s="36" t="n">
        <x:f>MAX(0,AQ1060+BB1060-BX1060)</x:f>
        <x:v>58</x:v>
      </x:c>
      <x:c r="BN1060" s="36" t="n">
        <x:f>MAX(0,AR1060+BC1060-BY1060)</x:f>
        <x:v>47</x:v>
      </x:c>
      <x:c r="BO1060" s="36" t="n">
        <x:f>MAX(0,AS1060+BD1060-BZ1060)</x:f>
        <x:v>53</x:v>
      </x:c>
      <x:c r="BP1060" s="36" t="n">
        <x:f>MAX(0,AT1060+BE1060-CA1060)</x:f>
        <x:v>62</x:v>
      </x:c>
      <x:c r="BQ1060" s="36" t="n">
        <x:f>MAX(0,AU1060+BF1060-CB1060)</x:f>
        <x:v>48</x:v>
      </x:c>
      <x:c r="BR1060" s="36" t="n">
        <x:f>MAX(0,AV1060+BG1060-CC1060)</x:f>
        <x:v>70</x:v>
      </x:c>
      <x:c r="BS1060" s="36" t="n">
        <x:f>MAX(0,AW1060+BH1060-CD1060)</x:f>
        <x:v>67</x:v>
      </x:c>
      <x:c r="BT1060" s="36" t="n">
        <x:f>MAX(0,AX1060+BI1060-CE1060)</x:f>
        <x:v>44</x:v>
      </x:c>
      <x:c r="BU1060" s="36" t="n">
        <x:f>SUM(BK1060:BT1060)</x:f>
        <x:v>571</x:v>
      </x:c>
      <x:c r="BV1060" s="36" t="n">
        <x:v>1</x:v>
      </x:c>
      <x:c r="BW1060" s="36" t="n">
        <x:v>1</x:v>
      </x:c>
      <x:c r="BX1060" s="36" t="n">
        <x:v>1</x:v>
      </x:c>
      <x:c r="BY1060" s="36" t="n">
        <x:v>1</x:v>
      </x:c>
      <x:c r="BZ1060" s="36" t="n">
        <x:v>1</x:v>
      </x:c>
      <x:c r="CA1060" s="36" t="n">
        <x:v>1</x:v>
      </x:c>
      <x:c r="CB1060" s="36" t="n">
        <x:v>1</x:v>
      </x:c>
      <x:c r="CC1060" s="36" t="n">
        <x:v>0</x:v>
      </x:c>
      <x:c r="CD1060" s="36" t="n">
        <x:v>2</x:v>
      </x:c>
      <x:c r="CE1060" s="36" t="n">
        <x:v>1</x:v>
      </x:c>
      <x:c r="CF1060" s="36"/>
      <x:c r="CG1060" s="36" t="n">
        <x:f>SUM(BW1060,CD1060)</x:f>
        <x:v>3</x:v>
      </x:c>
      <x:c r="CH1060" s="36" t="n">
        <x:f>SUM(BX1060,CA1060)</x:f>
        <x:v>2</x:v>
      </x:c>
      <x:c r="CI1060" s="36" t="n">
        <x:f>SUM(BY1060)</x:f>
        <x:v>1</x:v>
      </x:c>
      <x:c r="CJ1060" s="36" t="n">
        <x:f>SUM(BV1060,BZ1060,CB1060)</x:f>
        <x:v>3</x:v>
      </x:c>
      <x:c r="CK1060" s="36" t="n">
        <x:f>SUM(CC1060,CE1060)</x:f>
        <x:v>1</x:v>
      </x:c>
      <x:c r="CL1060" s="36" t="n">
        <x:f>SUM(CG1060:CK1060)</x:f>
        <x:v>10</x:v>
      </x:c>
      <x:c r="CM1060" s="39" t="n">
        <x:f>SUM(BW1060*0.075,CD1060*0.075)</x:f>
        <x:v>0.22499999999999998</x:v>
      </x:c>
      <x:c r="CN1060" s="39" t="n">
        <x:f>SUM(BX1060*0.06,CA1060*0.03)</x:f>
        <x:v>0.09</x:v>
      </x:c>
      <x:c r="CO1060" s="39" t="n">
        <x:f>SUM(BY1060*0.08)</x:f>
        <x:v>0.08</x:v>
      </x:c>
      <x:c r="CP1060" s="39" t="n">
        <x:f>SUM(BV1060*0.12,BZ1060*0.06,CB1060*0.03)</x:f>
        <x:v>0.21</x:v>
      </x:c>
      <x:c r="CQ1060" s="39" t="n">
        <x:f>SUM(CC1060*0.01,CE1060*0.1)</x:f>
        <x:v>0.1</x:v>
      </x:c>
      <x:c r="CR1060" s="39" t="n">
        <x:f>SUM(CM1060:CQ1060)</x:f>
        <x:v>0.705</x:v>
      </x:c>
      <x:c r="CS1060" s="36" t="n">
        <x:f>SUM(CG1060:CH1060)</x:f>
        <x:v>5</x:v>
      </x:c>
      <x:c r="CT1060" s="36" t="str"/>
      <x:c r="CU1060" s="36" t="n">
        <x:f>MIN(AG1060,CG1060)</x:f>
        <x:v>3</x:v>
      </x:c>
      <x:c r="CV1060" s="36" t="n">
        <x:f>MIN(AG1060,CH1060)</x:f>
        <x:v>2</x:v>
      </x:c>
      <x:c r="CW1060" s="36" t="n">
        <x:f>MIN(AG1060,CI1060)</x:f>
        <x:v>1</x:v>
      </x:c>
      <x:c r="CX1060" s="36" t="n">
        <x:f>MIN(AG1060,CJ1060)</x:f>
        <x:v>3</x:v>
      </x:c>
      <x:c r="CY1060" s="36" t="n">
        <x:f>MIN(AG1060,CK1060)</x:f>
        <x:v>1</x:v>
      </x:c>
    </x:row>
    <x:row r="1061" ht="18" customHeight="1">
      <x:c r="A1061" s="35" t="str">
        <x:v>Area HC-01</x:v>
      </x:c>
      <x:c r="B1061" s="35" t="str">
        <x:v>Area Lead HC-01</x:v>
      </x:c>
      <x:c r="C1061" s="35" t="str">
        <x:v>Field Lead HC-09</x:v>
      </x:c>
      <x:c r="D1061" s="35" t="str">
        <x:v>City HC-B</x:v>
      </x:c>
      <x:c r="E1061" s="35" t="n">
        <x:v>4</x:v>
      </x:c>
      <x:c r="F1061" s="35" t="n">
        <x:v>24</x:v>
      </x:c>
      <x:c r="G1061" s="35" t="n">
        <x:v>1</x:v>
      </x:c>
      <x:c r="H1061" s="35" t="str">
        <x:v>Promoter</x:v>
      </x:c>
      <x:c r="I1061" s="35" t="str">
        <x:v>Agency HC-03</x:v>
      </x:c>
      <x:c r="J1061" s="35" t="str">
        <x:v>PR-HC-015</x:v>
      </x:c>
      <x:c r="K1061" s="35" t="str">
        <x:v>Masked Promoter HC-015</x:v>
      </x:c>
      <x:c r="L1061" s="35" t="str">
        <x:v>9XXXX10015</x:v>
      </x:c>
      <x:c r="M1061" s="37" t="n">
        <x:v>46219</x:v>
      </x:c>
      <x:c r="N1061" s="35" t="str">
        <x:v>Cohort 1</x:v>
      </x:c>
      <x:c r="O1061" s="35" t="str">
        <x:v>DIST-HC-05</x:v>
      </x:c>
      <x:c r="P1061" s="35" t="str">
        <x:v>Masked Distributor HC-05</x:v>
      </x:c>
      <x:c r="Q1061" s="35" t="str">
        <x:v>P-HC-044</x:v>
      </x:c>
      <x:c r="R1061" s="35" t="str">
        <x:v>HC-044</x:v>
      </x:c>
      <x:c r="S1061" s="35" t="str">
        <x:v>Masked Store HC-044</x:v>
      </x:c>
      <x:c r="T1061" s="35" t="str">
        <x:v>XX1044</x:v>
      </x:c>
      <x:c r="U1061" s="35" t="str">
        <x:v>Pharmacy</x:v>
      </x:c>
      <x:c r="V1061" s="35" t="str">
        <x:v>Masked</x:v>
      </x:c>
      <x:c r="W1061" s="35" t="str">
        <x:v>Masked</x:v>
      </x:c>
      <x:c r="X1061" s="37" t="n">
        <x:v>46208</x:v>
      </x:c>
      <x:c r="Y1061" s="37" t="n">
        <x:v>46293</x:v>
      </x:c>
      <x:c r="Z1061" s="35" t="str">
        <x:v>W04</x:v>
      </x:c>
      <x:c r="AA1061" s="35" t="str">
        <x:v>Sep'26</x:v>
      </x:c>
      <x:c r="AB1061" s="35" t="str">
        <x:v>22 - 28</x:v>
      </x:c>
      <x:c r="AC1061" s="35" t="str">
        <x:v>Week 4 of Sep 2026</x:v>
      </x:c>
      <x:c r="AD1061" s="35" t="str">
        <x:v>Continue</x:v>
      </x:c>
      <x:c r="AE1061" s="35" t="str"/>
      <x:c r="AF1061" s="36" t="n">
        <x:v>43</x:v>
      </x:c>
      <x:c r="AG1061" s="36" t="n">
        <x:v>17</x:v>
      </x:c>
      <x:c r="AH1061" s="38" t="n">
        <x:f>IFERROR(AG1061/AF1061,0)</x:f>
        <x:v>0.3953488372093023</x:v>
      </x:c>
      <x:c r="AI1061" s="36" t="n">
        <x:v>13</x:v>
      </x:c>
      <x:c r="AJ1061" s="38" t="n">
        <x:f>IFERROR(AI1061/AG1061,0)</x:f>
        <x:v>0.7647058823529411</x:v>
      </x:c>
      <x:c r="AK1061" s="36" t="n">
        <x:v>5</x:v>
      </x:c>
      <x:c r="AL1061" s="36" t="n">
        <x:v>8</x:v>
      </x:c>
      <x:c r="AM1061" s="36" t="n">
        <x:v>1</x:v>
      </x:c>
      <x:c r="AN1061" s="38" t="n">
        <x:f>IFERROR(AL1061/AG1061,0)</x:f>
        <x:v>0.47058823529411764</x:v>
      </x:c>
      <x:c r="AO1061" s="36" t="n">
        <x:f>BK1060</x:f>
        <x:v>59</x:v>
      </x:c>
      <x:c r="AP1061" s="36" t="n">
        <x:f>BL1060</x:f>
        <x:v>63</x:v>
      </x:c>
      <x:c r="AQ1061" s="36" t="n">
        <x:f>BM1060</x:f>
        <x:v>58</x:v>
      </x:c>
      <x:c r="AR1061" s="36" t="n">
        <x:f>BN1060</x:f>
        <x:v>47</x:v>
      </x:c>
      <x:c r="AS1061" s="36" t="n">
        <x:f>BO1060</x:f>
        <x:v>53</x:v>
      </x:c>
      <x:c r="AT1061" s="36" t="n">
        <x:f>BP1060</x:f>
        <x:v>62</x:v>
      </x:c>
      <x:c r="AU1061" s="36" t="n">
        <x:f>BQ1060</x:f>
        <x:v>48</x:v>
      </x:c>
      <x:c r="AV1061" s="36" t="n">
        <x:f>BR1060</x:f>
        <x:v>70</x:v>
      </x:c>
      <x:c r="AW1061" s="36" t="n">
        <x:f>BS1060</x:f>
        <x:v>67</x:v>
      </x:c>
      <x:c r="AX1061" s="36" t="n">
        <x:f>BT1060</x:f>
        <x:v>44</x:v>
      </x:c>
      <x:c r="AY1061" s="36" t="n">
        <x:f>SUM(AO1061:AX1061)</x:f>
        <x:v>571</x:v>
      </x:c>
      <x:c r="AZ1061" s="36" t="n">
        <x:v>0</x:v>
      </x:c>
      <x:c r="BA1061" s="36" t="n">
        <x:v>0</x:v>
      </x:c>
      <x:c r="BB1061" s="36" t="n">
        <x:v>0</x:v>
      </x:c>
      <x:c r="BC1061" s="36" t="n">
        <x:v>12</x:v>
      </x:c>
      <x:c r="BD1061" s="36" t="n">
        <x:v>0</x:v>
      </x:c>
      <x:c r="BE1061" s="36" t="n">
        <x:v>0</x:v>
      </x:c>
      <x:c r="BF1061" s="36" t="n">
        <x:v>0</x:v>
      </x:c>
      <x:c r="BG1061" s="36" t="n">
        <x:v>0</x:v>
      </x:c>
      <x:c r="BH1061" s="36" t="n">
        <x:v>0</x:v>
      </x:c>
      <x:c r="BI1061" s="36" t="n">
        <x:v>13</x:v>
      </x:c>
      <x:c r="BJ1061" s="36"/>
      <x:c r="BK1061" s="36" t="n">
        <x:f>MAX(0,AO1061+AZ1061-BV1061)</x:f>
        <x:v>59</x:v>
      </x:c>
      <x:c r="BL1061" s="36" t="n">
        <x:f>MAX(0,AP1061+BA1061-BW1061)</x:f>
        <x:v>62</x:v>
      </x:c>
      <x:c r="BM1061" s="36" t="n">
        <x:f>MAX(0,AQ1061+BB1061-BX1061)</x:f>
        <x:v>57</x:v>
      </x:c>
      <x:c r="BN1061" s="36" t="n">
        <x:f>MAX(0,AR1061+BC1061-BY1061)</x:f>
        <x:v>58</x:v>
      </x:c>
      <x:c r="BO1061" s="36" t="n">
        <x:f>MAX(0,AS1061+BD1061-BZ1061)</x:f>
        <x:v>52</x:v>
      </x:c>
      <x:c r="BP1061" s="36" t="n">
        <x:f>MAX(0,AT1061+BE1061-CA1061)</x:f>
        <x:v>62</x:v>
      </x:c>
      <x:c r="BQ1061" s="36" t="n">
        <x:f>MAX(0,AU1061+BF1061-CB1061)</x:f>
        <x:v>47</x:v>
      </x:c>
      <x:c r="BR1061" s="36" t="n">
        <x:f>MAX(0,AV1061+BG1061-CC1061)</x:f>
        <x:v>70</x:v>
      </x:c>
      <x:c r="BS1061" s="36" t="n">
        <x:f>MAX(0,AW1061+BH1061-CD1061)</x:f>
        <x:v>66</x:v>
      </x:c>
      <x:c r="BT1061" s="36" t="n">
        <x:f>MAX(0,AX1061+BI1061-CE1061)</x:f>
        <x:v>57</x:v>
      </x:c>
      <x:c r="BU1061" s="36" t="n">
        <x:f>SUM(BK1061:BT1061)</x:f>
        <x:v>590</x:v>
      </x:c>
      <x:c r="BV1061" s="36" t="n">
        <x:v>0</x:v>
      </x:c>
      <x:c r="BW1061" s="36" t="n">
        <x:v>1</x:v>
      </x:c>
      <x:c r="BX1061" s="36" t="n">
        <x:v>1</x:v>
      </x:c>
      <x:c r="BY1061" s="36" t="n">
        <x:v>1</x:v>
      </x:c>
      <x:c r="BZ1061" s="36" t="n">
        <x:v>1</x:v>
      </x:c>
      <x:c r="CA1061" s="36" t="n">
        <x:v>0</x:v>
      </x:c>
      <x:c r="CB1061" s="36" t="n">
        <x:v>1</x:v>
      </x:c>
      <x:c r="CC1061" s="36" t="n">
        <x:v>0</x:v>
      </x:c>
      <x:c r="CD1061" s="36" t="n">
        <x:v>1</x:v>
      </x:c>
      <x:c r="CE1061" s="36" t="n">
        <x:v>0</x:v>
      </x:c>
      <x:c r="CF1061" s="36"/>
      <x:c r="CG1061" s="36" t="n">
        <x:f>SUM(BW1061,CD1061)</x:f>
        <x:v>2</x:v>
      </x:c>
      <x:c r="CH1061" s="36" t="n">
        <x:f>SUM(BX1061,CA1061)</x:f>
        <x:v>1</x:v>
      </x:c>
      <x:c r="CI1061" s="36" t="n">
        <x:f>SUM(BY1061)</x:f>
        <x:v>1</x:v>
      </x:c>
      <x:c r="CJ1061" s="36" t="n">
        <x:f>SUM(BV1061,BZ1061,CB1061)</x:f>
        <x:v>2</x:v>
      </x:c>
      <x:c r="CK1061" s="36" t="n">
        <x:f>SUM(CC1061,CE1061)</x:f>
        <x:v>0</x:v>
      </x:c>
      <x:c r="CL1061" s="36" t="n">
        <x:f>SUM(CG1061:CK1061)</x:f>
        <x:v>6</x:v>
      </x:c>
      <x:c r="CM1061" s="39" t="n">
        <x:f>SUM(BW1061*0.075,CD1061*0.075)</x:f>
        <x:v>0.15</x:v>
      </x:c>
      <x:c r="CN1061" s="39" t="n">
        <x:f>SUM(BX1061*0.06,CA1061*0.03)</x:f>
        <x:v>0.06</x:v>
      </x:c>
      <x:c r="CO1061" s="39" t="n">
        <x:f>SUM(BY1061*0.08)</x:f>
        <x:v>0.08</x:v>
      </x:c>
      <x:c r="CP1061" s="39" t="n">
        <x:f>SUM(BV1061*0.12,BZ1061*0.06,CB1061*0.03)</x:f>
        <x:v>0.09</x:v>
      </x:c>
      <x:c r="CQ1061" s="39" t="n">
        <x:f>SUM(CC1061*0.01,CE1061*0.1)</x:f>
        <x:v>0</x:v>
      </x:c>
      <x:c r="CR1061" s="39" t="n">
        <x:f>SUM(CM1061:CQ1061)</x:f>
        <x:v>0.38</x:v>
      </x:c>
      <x:c r="CS1061" s="36" t="n">
        <x:f>SUM(CG1061:CH1061)</x:f>
        <x:v>3</x:v>
      </x:c>
      <x:c r="CT1061" s="36" t="str"/>
      <x:c r="CU1061" s="36" t="n">
        <x:f>MIN(AG1061,CG1061)</x:f>
        <x:v>2</x:v>
      </x:c>
      <x:c r="CV1061" s="36" t="n">
        <x:f>MIN(AG1061,CH1061)</x:f>
        <x:v>1</x:v>
      </x:c>
      <x:c r="CW1061" s="36" t="n">
        <x:f>MIN(AG1061,CI1061)</x:f>
        <x:v>1</x:v>
      </x:c>
      <x:c r="CX1061" s="36" t="n">
        <x:f>MIN(AG1061,CJ1061)</x:f>
        <x:v>2</x:v>
      </x:c>
      <x:c r="CY1061" s="36" t="n">
        <x:f>MIN(AG1061,CK1061)</x:f>
        <x:v>0</x:v>
      </x:c>
    </x:row>
    <x:row r="1062" ht="18" customHeight="1">
      <x:c r="A1062" s="35" t="str">
        <x:v>Area HC-02</x:v>
      </x:c>
      <x:c r="B1062" s="35" t="str">
        <x:v>Area Lead HC-02</x:v>
      </x:c>
      <x:c r="C1062" s="35" t="str">
        <x:v>Field Lead HC-09</x:v>
      </x:c>
      <x:c r="D1062" s="35" t="str">
        <x:v>City HC-C</x:v>
      </x:c>
      <x:c r="E1062" s="35" t="n">
        <x:v>5</x:v>
      </x:c>
      <x:c r="F1062" s="35" t="n">
        <x:v>24</x:v>
      </x:c>
      <x:c r="G1062" s="35" t="n">
        <x:v>1</x:v>
      </x:c>
      <x:c r="H1062" s="35" t="str">
        <x:v>Promoter</x:v>
      </x:c>
      <x:c r="I1062" s="35" t="str">
        <x:v>Agency HC-03</x:v>
      </x:c>
      <x:c r="J1062" s="35" t="str">
        <x:v>PR-HC-015</x:v>
      </x:c>
      <x:c r="K1062" s="35" t="str">
        <x:v>Masked Promoter HC-015</x:v>
      </x:c>
      <x:c r="L1062" s="35" t="str">
        <x:v>9XXXX10015</x:v>
      </x:c>
      <x:c r="M1062" s="37" t="n">
        <x:v>46219</x:v>
      </x:c>
      <x:c r="N1062" s="35" t="str">
        <x:v>Cohort 1</x:v>
      </x:c>
      <x:c r="O1062" s="35" t="str">
        <x:v>DIST-HC-05</x:v>
      </x:c>
      <x:c r="P1062" s="35" t="str">
        <x:v>Masked Distributor HC-05</x:v>
      </x:c>
      <x:c r="Q1062" s="35" t="str">
        <x:v>P-HC-045</x:v>
      </x:c>
      <x:c r="R1062" s="35" t="str">
        <x:v>HC-045</x:v>
      </x:c>
      <x:c r="S1062" s="35" t="str">
        <x:v>Masked Store HC-045</x:v>
      </x:c>
      <x:c r="T1062" s="35" t="str">
        <x:v>XX1045</x:v>
      </x:c>
      <x:c r="U1062" s="35" t="str">
        <x:v>Supermarket</x:v>
      </x:c>
      <x:c r="V1062" s="35" t="str">
        <x:v>Masked</x:v>
      </x:c>
      <x:c r="W1062" s="35" t="str">
        <x:v>Masked</x:v>
      </x:c>
      <x:c r="X1062" s="37" t="n">
        <x:v>46209</x:v>
      </x:c>
      <x:c r="Y1062" s="37" t="n">
        <x:v>46266</x:v>
      </x:c>
      <x:c r="Z1062" s="35" t="str">
        <x:v>W01</x:v>
      </x:c>
      <x:c r="AA1062" s="35" t="str">
        <x:v>Sep'26</x:v>
      </x:c>
      <x:c r="AB1062" s="35" t="str">
        <x:v>01 - 07</x:v>
      </x:c>
      <x:c r="AC1062" s="35" t="str">
        <x:v>Week 1 of Sep 2026</x:v>
      </x:c>
      <x:c r="AD1062" s="35" t="str">
        <x:v>Continue</x:v>
      </x:c>
      <x:c r="AE1062" s="35" t="str">
        <x:v>Normal operations</x:v>
      </x:c>
      <x:c r="AF1062" s="36" t="n">
        <x:v>53</x:v>
      </x:c>
      <x:c r="AG1062" s="36" t="n">
        <x:v>18</x:v>
      </x:c>
      <x:c r="AH1062" s="38" t="n">
        <x:f>IFERROR(AG1062/AF1062,0)</x:f>
        <x:v>0.33962264150943394</x:v>
      </x:c>
      <x:c r="AI1062" s="36" t="n">
        <x:v>17</x:v>
      </x:c>
      <x:c r="AJ1062" s="38" t="n">
        <x:f>IFERROR(AI1062/AG1062,0)</x:f>
        <x:v>0.9444444444444444</x:v>
      </x:c>
      <x:c r="AK1062" s="36" t="n">
        <x:v>6</x:v>
      </x:c>
      <x:c r="AL1062" s="36" t="n">
        <x:v>8</x:v>
      </x:c>
      <x:c r="AM1062" s="36" t="n">
        <x:v>1</x:v>
      </x:c>
      <x:c r="AN1062" s="38" t="n">
        <x:f>IFERROR(AL1062/AG1062,0)</x:f>
        <x:v>0.4444444444444444</x:v>
      </x:c>
      <x:c r="AO1062" s="36" t="n">
        <x:v>19</x:v>
      </x:c>
      <x:c r="AP1062" s="36" t="n">
        <x:v>22</x:v>
      </x:c>
      <x:c r="AQ1062" s="36" t="n">
        <x:v>17</x:v>
      </x:c>
      <x:c r="AR1062" s="36" t="n">
        <x:v>23</x:v>
      </x:c>
      <x:c r="AS1062" s="36" t="n">
        <x:v>20</x:v>
      </x:c>
      <x:c r="AT1062" s="36" t="n">
        <x:v>19</x:v>
      </x:c>
      <x:c r="AU1062" s="36" t="n">
        <x:v>18</x:v>
      </x:c>
      <x:c r="AV1062" s="36" t="n">
        <x:v>13</x:v>
      </x:c>
      <x:c r="AW1062" s="36" t="n">
        <x:v>20</x:v>
      </x:c>
      <x:c r="AX1062" s="36" t="n">
        <x:v>20</x:v>
      </x:c>
      <x:c r="AY1062" s="36" t="n">
        <x:f>SUM(AO1062:AX1062)</x:f>
        <x:v>191</x:v>
      </x:c>
      <x:c r="AZ1062" s="36" t="n">
        <x:v>0</x:v>
      </x:c>
      <x:c r="BA1062" s="36" t="n">
        <x:v>0</x:v>
      </x:c>
      <x:c r="BB1062" s="36" t="n">
        <x:v>0</x:v>
      </x:c>
      <x:c r="BC1062" s="36" t="n">
        <x:v>19</x:v>
      </x:c>
      <x:c r="BD1062" s="36" t="n">
        <x:v>0</x:v>
      </x:c>
      <x:c r="BE1062" s="36" t="n">
        <x:v>0</x:v>
      </x:c>
      <x:c r="BF1062" s="36" t="n">
        <x:v>0</x:v>
      </x:c>
      <x:c r="BG1062" s="36" t="n">
        <x:v>0</x:v>
      </x:c>
      <x:c r="BH1062" s="36" t="n">
        <x:v>0</x:v>
      </x:c>
      <x:c r="BI1062" s="36" t="n">
        <x:v>21</x:v>
      </x:c>
      <x:c r="BJ1062" s="36"/>
      <x:c r="BK1062" s="36" t="n">
        <x:f>MAX(0,AO1062+AZ1062-BV1062)</x:f>
        <x:v>18</x:v>
      </x:c>
      <x:c r="BL1062" s="36" t="n">
        <x:f>MAX(0,AP1062+BA1062-BW1062)</x:f>
        <x:v>21</x:v>
      </x:c>
      <x:c r="BM1062" s="36" t="n">
        <x:f>MAX(0,AQ1062+BB1062-BX1062)</x:f>
        <x:v>16</x:v>
      </x:c>
      <x:c r="BN1062" s="36" t="n">
        <x:f>MAX(0,AR1062+BC1062-BY1062)</x:f>
        <x:v>40</x:v>
      </x:c>
      <x:c r="BO1062" s="36" t="n">
        <x:f>MAX(0,AS1062+BD1062-BZ1062)</x:f>
        <x:v>19</x:v>
      </x:c>
      <x:c r="BP1062" s="36" t="n">
        <x:f>MAX(0,AT1062+BE1062-CA1062)</x:f>
        <x:v>19</x:v>
      </x:c>
      <x:c r="BQ1062" s="36" t="n">
        <x:f>MAX(0,AU1062+BF1062-CB1062)</x:f>
        <x:v>17</x:v>
      </x:c>
      <x:c r="BR1062" s="36" t="n">
        <x:f>MAX(0,AV1062+BG1062-CC1062)</x:f>
        <x:v>12</x:v>
      </x:c>
      <x:c r="BS1062" s="36" t="n">
        <x:f>MAX(0,AW1062+BH1062-CD1062)</x:f>
        <x:v>18</x:v>
      </x:c>
      <x:c r="BT1062" s="36" t="n">
        <x:f>MAX(0,AX1062+BI1062-CE1062)</x:f>
        <x:v>39</x:v>
      </x:c>
      <x:c r="BU1062" s="36" t="n">
        <x:f>SUM(BK1062:BT1062)</x:f>
        <x:v>219</x:v>
      </x:c>
      <x:c r="BV1062" s="36" t="n">
        <x:v>1</x:v>
      </x:c>
      <x:c r="BW1062" s="36" t="n">
        <x:v>1</x:v>
      </x:c>
      <x:c r="BX1062" s="36" t="n">
        <x:v>1</x:v>
      </x:c>
      <x:c r="BY1062" s="36" t="n">
        <x:v>2</x:v>
      </x:c>
      <x:c r="BZ1062" s="36" t="n">
        <x:v>1</x:v>
      </x:c>
      <x:c r="CA1062" s="36" t="n">
        <x:v>0</x:v>
      </x:c>
      <x:c r="CB1062" s="36" t="n">
        <x:v>1</x:v>
      </x:c>
      <x:c r="CC1062" s="36" t="n">
        <x:v>1</x:v>
      </x:c>
      <x:c r="CD1062" s="36" t="n">
        <x:v>2</x:v>
      </x:c>
      <x:c r="CE1062" s="36" t="n">
        <x:v>2</x:v>
      </x:c>
      <x:c r="CF1062" s="36"/>
      <x:c r="CG1062" s="36" t="n">
        <x:f>SUM(BW1062,CD1062)</x:f>
        <x:v>3</x:v>
      </x:c>
      <x:c r="CH1062" s="36" t="n">
        <x:f>SUM(BX1062,CA1062)</x:f>
        <x:v>1</x:v>
      </x:c>
      <x:c r="CI1062" s="36" t="n">
        <x:f>SUM(BY1062)</x:f>
        <x:v>2</x:v>
      </x:c>
      <x:c r="CJ1062" s="36" t="n">
        <x:f>SUM(BV1062,BZ1062,CB1062)</x:f>
        <x:v>3</x:v>
      </x:c>
      <x:c r="CK1062" s="36" t="n">
        <x:f>SUM(CC1062,CE1062)</x:f>
        <x:v>3</x:v>
      </x:c>
      <x:c r="CL1062" s="36" t="n">
        <x:f>SUM(CG1062:CK1062)</x:f>
        <x:v>12</x:v>
      </x:c>
      <x:c r="CM1062" s="39" t="n">
        <x:f>SUM(BW1062*0.075,CD1062*0.075)</x:f>
        <x:v>0.22499999999999998</x:v>
      </x:c>
      <x:c r="CN1062" s="39" t="n">
        <x:f>SUM(BX1062*0.06,CA1062*0.03)</x:f>
        <x:v>0.06</x:v>
      </x:c>
      <x:c r="CO1062" s="39" t="n">
        <x:f>SUM(BY1062*0.08)</x:f>
        <x:v>0.16</x:v>
      </x:c>
      <x:c r="CP1062" s="39" t="n">
        <x:f>SUM(BV1062*0.12,BZ1062*0.06,CB1062*0.03)</x:f>
        <x:v>0.21</x:v>
      </x:c>
      <x:c r="CQ1062" s="39" t="n">
        <x:f>SUM(CC1062*0.01,CE1062*0.1)</x:f>
        <x:v>0.21000000000000002</x:v>
      </x:c>
      <x:c r="CR1062" s="39" t="n">
        <x:f>SUM(CM1062:CQ1062)</x:f>
        <x:v>0.865</x:v>
      </x:c>
      <x:c r="CS1062" s="36" t="n">
        <x:f>SUM(CG1062:CH1062)</x:f>
        <x:v>4</x:v>
      </x:c>
      <x:c r="CT1062" s="36" t="str"/>
      <x:c r="CU1062" s="36" t="n">
        <x:f>MIN(AG1062,CG1062)</x:f>
        <x:v>3</x:v>
      </x:c>
      <x:c r="CV1062" s="36" t="n">
        <x:f>MIN(AG1062,CH1062)</x:f>
        <x:v>1</x:v>
      </x:c>
      <x:c r="CW1062" s="36" t="n">
        <x:f>MIN(AG1062,CI1062)</x:f>
        <x:v>2</x:v>
      </x:c>
      <x:c r="CX1062" s="36" t="n">
        <x:f>MIN(AG1062,CJ1062)</x:f>
        <x:v>3</x:v>
      </x:c>
      <x:c r="CY1062" s="36" t="n">
        <x:f>MIN(AG1062,CK1062)</x:f>
        <x:v>3</x:v>
      </x:c>
    </x:row>
    <x:row r="1063" ht="18" customHeight="1">
      <x:c r="A1063" s="35" t="str">
        <x:v>Area HC-02</x:v>
      </x:c>
      <x:c r="B1063" s="35" t="str">
        <x:v>Area Lead HC-02</x:v>
      </x:c>
      <x:c r="C1063" s="35" t="str">
        <x:v>Field Lead HC-09</x:v>
      </x:c>
      <x:c r="D1063" s="35" t="str">
        <x:v>City HC-C</x:v>
      </x:c>
      <x:c r="E1063" s="35" t="n">
        <x:v>5</x:v>
      </x:c>
      <x:c r="F1063" s="35" t="n">
        <x:v>24</x:v>
      </x:c>
      <x:c r="G1063" s="35" t="n">
        <x:v>1</x:v>
      </x:c>
      <x:c r="H1063" s="35" t="str">
        <x:v>Promoter</x:v>
      </x:c>
      <x:c r="I1063" s="35" t="str">
        <x:v>Agency HC-03</x:v>
      </x:c>
      <x:c r="J1063" s="35" t="str">
        <x:v>PR-HC-015</x:v>
      </x:c>
      <x:c r="K1063" s="35" t="str">
        <x:v>Masked Promoter HC-015</x:v>
      </x:c>
      <x:c r="L1063" s="35" t="str">
        <x:v>9XXXX10015</x:v>
      </x:c>
      <x:c r="M1063" s="37" t="n">
        <x:v>46219</x:v>
      </x:c>
      <x:c r="N1063" s="35" t="str">
        <x:v>Cohort 1</x:v>
      </x:c>
      <x:c r="O1063" s="35" t="str">
        <x:v>DIST-HC-05</x:v>
      </x:c>
      <x:c r="P1063" s="35" t="str">
        <x:v>Masked Distributor HC-05</x:v>
      </x:c>
      <x:c r="Q1063" s="35" t="str">
        <x:v>P-HC-045</x:v>
      </x:c>
      <x:c r="R1063" s="35" t="str">
        <x:v>HC-045</x:v>
      </x:c>
      <x:c r="S1063" s="35" t="str">
        <x:v>Masked Store HC-045</x:v>
      </x:c>
      <x:c r="T1063" s="35" t="str">
        <x:v>XX1045</x:v>
      </x:c>
      <x:c r="U1063" s="35" t="str">
        <x:v>Supermarket</x:v>
      </x:c>
      <x:c r="V1063" s="35" t="str">
        <x:v>Masked</x:v>
      </x:c>
      <x:c r="W1063" s="35" t="str">
        <x:v>Masked</x:v>
      </x:c>
      <x:c r="X1063" s="37" t="n">
        <x:v>46209</x:v>
      </x:c>
      <x:c r="Y1063" s="37" t="n">
        <x:v>46267</x:v>
      </x:c>
      <x:c r="Z1063" s="35" t="str">
        <x:v>W01</x:v>
      </x:c>
      <x:c r="AA1063" s="35" t="str">
        <x:v>Sep'26</x:v>
      </x:c>
      <x:c r="AB1063" s="35" t="str">
        <x:v>01 - 07</x:v>
      </x:c>
      <x:c r="AC1063" s="35" t="str">
        <x:v>Week 1 of Sep 2026</x:v>
      </x:c>
      <x:c r="AD1063" s="35" t="str">
        <x:v>Continue</x:v>
      </x:c>
      <x:c r="AE1063" s="35" t="str"/>
      <x:c r="AF1063" s="36" t="n">
        <x:v>55</x:v>
      </x:c>
      <x:c r="AG1063" s="36" t="n">
        <x:v>23</x:v>
      </x:c>
      <x:c r="AH1063" s="38" t="n">
        <x:f>IFERROR(AG1063/AF1063,0)</x:f>
        <x:v>0.41818181818181815</x:v>
      </x:c>
      <x:c r="AI1063" s="36" t="n">
        <x:v>17</x:v>
      </x:c>
      <x:c r="AJ1063" s="38" t="n">
        <x:f>IFERROR(AI1063/AG1063,0)</x:f>
        <x:v>0.7391304347826086</x:v>
      </x:c>
      <x:c r="AK1063" s="36" t="n">
        <x:v>4</x:v>
      </x:c>
      <x:c r="AL1063" s="36" t="n">
        <x:v>6</x:v>
      </x:c>
      <x:c r="AM1063" s="36" t="n">
        <x:v>1</x:v>
      </x:c>
      <x:c r="AN1063" s="38" t="n">
        <x:f>IFERROR(AL1063/AG1063,0)</x:f>
        <x:v>0.2608695652173913</x:v>
      </x:c>
      <x:c r="AO1063" s="36" t="n">
        <x:f>BK1062</x:f>
        <x:v>18</x:v>
      </x:c>
      <x:c r="AP1063" s="36" t="n">
        <x:f>BL1062</x:f>
        <x:v>21</x:v>
      </x:c>
      <x:c r="AQ1063" s="36" t="n">
        <x:f>BM1062</x:f>
        <x:v>16</x:v>
      </x:c>
      <x:c r="AR1063" s="36" t="n">
        <x:f>BN1062</x:f>
        <x:v>40</x:v>
      </x:c>
      <x:c r="AS1063" s="36" t="n">
        <x:f>BO1062</x:f>
        <x:v>19</x:v>
      </x:c>
      <x:c r="AT1063" s="36" t="n">
        <x:f>BP1062</x:f>
        <x:v>19</x:v>
      </x:c>
      <x:c r="AU1063" s="36" t="n">
        <x:f>BQ1062</x:f>
        <x:v>17</x:v>
      </x:c>
      <x:c r="AV1063" s="36" t="n">
        <x:f>BR1062</x:f>
        <x:v>12</x:v>
      </x:c>
      <x:c r="AW1063" s="36" t="n">
        <x:f>BS1062</x:f>
        <x:v>18</x:v>
      </x:c>
      <x:c r="AX1063" s="36" t="n">
        <x:f>BT1062</x:f>
        <x:v>39</x:v>
      </x:c>
      <x:c r="AY1063" s="36" t="n">
        <x:f>SUM(AO1063:AX1063)</x:f>
        <x:v>219</x:v>
      </x:c>
      <x:c r="AZ1063" s="36" t="n">
        <x:v>0</x:v>
      </x:c>
      <x:c r="BA1063" s="36" t="n">
        <x:v>0</x:v>
      </x:c>
      <x:c r="BB1063" s="36" t="n">
        <x:v>0</x:v>
      </x:c>
      <x:c r="BC1063" s="36" t="n">
        <x:v>0</x:v>
      </x:c>
      <x:c r="BD1063" s="36" t="n">
        <x:v>12</x:v>
      </x:c>
      <x:c r="BE1063" s="36" t="n">
        <x:v>0</x:v>
      </x:c>
      <x:c r="BF1063" s="36" t="n">
        <x:v>0</x:v>
      </x:c>
      <x:c r="BG1063" s="36" t="n">
        <x:v>0</x:v>
      </x:c>
      <x:c r="BH1063" s="36" t="n">
        <x:v>0</x:v>
      </x:c>
      <x:c r="BI1063" s="36" t="n">
        <x:v>0</x:v>
      </x:c>
      <x:c r="BJ1063" s="36"/>
      <x:c r="BK1063" s="36" t="n">
        <x:f>MAX(0,AO1063+AZ1063-BV1063)</x:f>
        <x:v>17</x:v>
      </x:c>
      <x:c r="BL1063" s="36" t="n">
        <x:f>MAX(0,AP1063+BA1063-BW1063)</x:f>
        <x:v>19</x:v>
      </x:c>
      <x:c r="BM1063" s="36" t="n">
        <x:f>MAX(0,AQ1063+BB1063-BX1063)</x:f>
        <x:v>15</x:v>
      </x:c>
      <x:c r="BN1063" s="36" t="n">
        <x:f>MAX(0,AR1063+BC1063-BY1063)</x:f>
        <x:v>38</x:v>
      </x:c>
      <x:c r="BO1063" s="36" t="n">
        <x:f>MAX(0,AS1063+BD1063-BZ1063)</x:f>
        <x:v>30</x:v>
      </x:c>
      <x:c r="BP1063" s="36" t="n">
        <x:f>MAX(0,AT1063+BE1063-CA1063)</x:f>
        <x:v>18</x:v>
      </x:c>
      <x:c r="BQ1063" s="36" t="n">
        <x:f>MAX(0,AU1063+BF1063-CB1063)</x:f>
        <x:v>16</x:v>
      </x:c>
      <x:c r="BR1063" s="36" t="n">
        <x:f>MAX(0,AV1063+BG1063-CC1063)</x:f>
        <x:v>12</x:v>
      </x:c>
      <x:c r="BS1063" s="36" t="n">
        <x:f>MAX(0,AW1063+BH1063-CD1063)</x:f>
        <x:v>16</x:v>
      </x:c>
      <x:c r="BT1063" s="36" t="n">
        <x:f>MAX(0,AX1063+BI1063-CE1063)</x:f>
        <x:v>37</x:v>
      </x:c>
      <x:c r="BU1063" s="36" t="n">
        <x:f>SUM(BK1063:BT1063)</x:f>
        <x:v>218</x:v>
      </x:c>
      <x:c r="BV1063" s="36" t="n">
        <x:v>1</x:v>
      </x:c>
      <x:c r="BW1063" s="36" t="n">
        <x:v>2</x:v>
      </x:c>
      <x:c r="BX1063" s="36" t="n">
        <x:v>1</x:v>
      </x:c>
      <x:c r="BY1063" s="36" t="n">
        <x:v>2</x:v>
      </x:c>
      <x:c r="BZ1063" s="36" t="n">
        <x:v>1</x:v>
      </x:c>
      <x:c r="CA1063" s="36" t="n">
        <x:v>1</x:v>
      </x:c>
      <x:c r="CB1063" s="36" t="n">
        <x:v>1</x:v>
      </x:c>
      <x:c r="CC1063" s="36" t="n">
        <x:v>0</x:v>
      </x:c>
      <x:c r="CD1063" s="36" t="n">
        <x:v>2</x:v>
      </x:c>
      <x:c r="CE1063" s="36" t="n">
        <x:v>2</x:v>
      </x:c>
      <x:c r="CF1063" s="36"/>
      <x:c r="CG1063" s="36" t="n">
        <x:f>SUM(BW1063,CD1063)</x:f>
        <x:v>4</x:v>
      </x:c>
      <x:c r="CH1063" s="36" t="n">
        <x:f>SUM(BX1063,CA1063)</x:f>
        <x:v>2</x:v>
      </x:c>
      <x:c r="CI1063" s="36" t="n">
        <x:f>SUM(BY1063)</x:f>
        <x:v>2</x:v>
      </x:c>
      <x:c r="CJ1063" s="36" t="n">
        <x:f>SUM(BV1063,BZ1063,CB1063)</x:f>
        <x:v>3</x:v>
      </x:c>
      <x:c r="CK1063" s="36" t="n">
        <x:f>SUM(CC1063,CE1063)</x:f>
        <x:v>2</x:v>
      </x:c>
      <x:c r="CL1063" s="36" t="n">
        <x:f>SUM(CG1063:CK1063)</x:f>
        <x:v>13</x:v>
      </x:c>
      <x:c r="CM1063" s="39" t="n">
        <x:f>SUM(BW1063*0.075,CD1063*0.075)</x:f>
        <x:v>0.3</x:v>
      </x:c>
      <x:c r="CN1063" s="39" t="n">
        <x:f>SUM(BX1063*0.06,CA1063*0.03)</x:f>
        <x:v>0.09</x:v>
      </x:c>
      <x:c r="CO1063" s="39" t="n">
        <x:f>SUM(BY1063*0.08)</x:f>
        <x:v>0.16</x:v>
      </x:c>
      <x:c r="CP1063" s="39" t="n">
        <x:f>SUM(BV1063*0.12,BZ1063*0.06,CB1063*0.03)</x:f>
        <x:v>0.21</x:v>
      </x:c>
      <x:c r="CQ1063" s="39" t="n">
        <x:f>SUM(CC1063*0.01,CE1063*0.1)</x:f>
        <x:v>0.2</x:v>
      </x:c>
      <x:c r="CR1063" s="39" t="n">
        <x:f>SUM(CM1063:CQ1063)</x:f>
        <x:v>0.96</x:v>
      </x:c>
      <x:c r="CS1063" s="36" t="n">
        <x:f>SUM(CG1063:CH1063)</x:f>
        <x:v>6</x:v>
      </x:c>
      <x:c r="CT1063" s="36" t="str"/>
      <x:c r="CU1063" s="36" t="n">
        <x:f>MIN(AG1063,CG1063)</x:f>
        <x:v>4</x:v>
      </x:c>
      <x:c r="CV1063" s="36" t="n">
        <x:f>MIN(AG1063,CH1063)</x:f>
        <x:v>2</x:v>
      </x:c>
      <x:c r="CW1063" s="36" t="n">
        <x:f>MIN(AG1063,CI1063)</x:f>
        <x:v>2</x:v>
      </x:c>
      <x:c r="CX1063" s="36" t="n">
        <x:f>MIN(AG1063,CJ1063)</x:f>
        <x:v>3</x:v>
      </x:c>
      <x:c r="CY1063" s="36" t="n">
        <x:f>MIN(AG1063,CK1063)</x:f>
        <x:v>2</x:v>
      </x:c>
    </x:row>
    <x:row r="1064" ht="18" customHeight="1">
      <x:c r="A1064" s="35" t="str">
        <x:v>Area HC-02</x:v>
      </x:c>
      <x:c r="B1064" s="35" t="str">
        <x:v>Area Lead HC-02</x:v>
      </x:c>
      <x:c r="C1064" s="35" t="str">
        <x:v>Field Lead HC-09</x:v>
      </x:c>
      <x:c r="D1064" s="35" t="str">
        <x:v>City HC-C</x:v>
      </x:c>
      <x:c r="E1064" s="35" t="n">
        <x:v>5</x:v>
      </x:c>
      <x:c r="F1064" s="35" t="n">
        <x:v>24</x:v>
      </x:c>
      <x:c r="G1064" s="35" t="n">
        <x:v>1</x:v>
      </x:c>
      <x:c r="H1064" s="35" t="str">
        <x:v>Promoter</x:v>
      </x:c>
      <x:c r="I1064" s="35" t="str">
        <x:v>Agency HC-03</x:v>
      </x:c>
      <x:c r="J1064" s="35" t="str">
        <x:v>PR-HC-015</x:v>
      </x:c>
      <x:c r="K1064" s="35" t="str">
        <x:v>Masked Promoter HC-015</x:v>
      </x:c>
      <x:c r="L1064" s="35" t="str">
        <x:v>9XXXX10015</x:v>
      </x:c>
      <x:c r="M1064" s="37" t="n">
        <x:v>46219</x:v>
      </x:c>
      <x:c r="N1064" s="35" t="str">
        <x:v>Cohort 1</x:v>
      </x:c>
      <x:c r="O1064" s="35" t="str">
        <x:v>DIST-HC-05</x:v>
      </x:c>
      <x:c r="P1064" s="35" t="str">
        <x:v>Masked Distributor HC-05</x:v>
      </x:c>
      <x:c r="Q1064" s="35" t="str">
        <x:v>P-HC-045</x:v>
      </x:c>
      <x:c r="R1064" s="35" t="str">
        <x:v>HC-045</x:v>
      </x:c>
      <x:c r="S1064" s="35" t="str">
        <x:v>Masked Store HC-045</x:v>
      </x:c>
      <x:c r="T1064" s="35" t="str">
        <x:v>XX1045</x:v>
      </x:c>
      <x:c r="U1064" s="35" t="str">
        <x:v>Supermarket</x:v>
      </x:c>
      <x:c r="V1064" s="35" t="str">
        <x:v>Masked</x:v>
      </x:c>
      <x:c r="W1064" s="35" t="str">
        <x:v>Masked</x:v>
      </x:c>
      <x:c r="X1064" s="37" t="n">
        <x:v>46209</x:v>
      </x:c>
      <x:c r="Y1064" s="37" t="n">
        <x:v>46268</x:v>
      </x:c>
      <x:c r="Z1064" s="35" t="str">
        <x:v>W01</x:v>
      </x:c>
      <x:c r="AA1064" s="35" t="str">
        <x:v>Sep'26</x:v>
      </x:c>
      <x:c r="AB1064" s="35" t="str">
        <x:v>01 - 07</x:v>
      </x:c>
      <x:c r="AC1064" s="35" t="str">
        <x:v>Week 1 of Sep 2026</x:v>
      </x:c>
      <x:c r="AD1064" s="35" t="str">
        <x:v>Continue</x:v>
      </x:c>
      <x:c r="AE1064" s="35" t="str"/>
      <x:c r="AF1064" s="36" t="n">
        <x:v>68</x:v>
      </x:c>
      <x:c r="AG1064" s="36" t="n">
        <x:v>18</x:v>
      </x:c>
      <x:c r="AH1064" s="38" t="n">
        <x:f>IFERROR(AG1064/AF1064,0)</x:f>
        <x:v>0.2647058823529412</x:v>
      </x:c>
      <x:c r="AI1064" s="36" t="n">
        <x:v>16</x:v>
      </x:c>
      <x:c r="AJ1064" s="38" t="n">
        <x:f>IFERROR(AI1064/AG1064,0)</x:f>
        <x:v>0.8888888888888888</x:v>
      </x:c>
      <x:c r="AK1064" s="36" t="n">
        <x:v>2</x:v>
      </x:c>
      <x:c r="AL1064" s="36" t="n">
        <x:v>7</x:v>
      </x:c>
      <x:c r="AM1064" s="36" t="n">
        <x:v>1</x:v>
      </x:c>
      <x:c r="AN1064" s="38" t="n">
        <x:f>IFERROR(AL1064/AG1064,0)</x:f>
        <x:v>0.3888888888888889</x:v>
      </x:c>
      <x:c r="AO1064" s="36" t="n">
        <x:f>BK1063</x:f>
        <x:v>17</x:v>
      </x:c>
      <x:c r="AP1064" s="36" t="n">
        <x:f>BL1063</x:f>
        <x:v>19</x:v>
      </x:c>
      <x:c r="AQ1064" s="36" t="n">
        <x:f>BM1063</x:f>
        <x:v>15</x:v>
      </x:c>
      <x:c r="AR1064" s="36" t="n">
        <x:f>BN1063</x:f>
        <x:v>38</x:v>
      </x:c>
      <x:c r="AS1064" s="36" t="n">
        <x:f>BO1063</x:f>
        <x:v>30</x:v>
      </x:c>
      <x:c r="AT1064" s="36" t="n">
        <x:f>BP1063</x:f>
        <x:v>18</x:v>
      </x:c>
      <x:c r="AU1064" s="36" t="n">
        <x:f>BQ1063</x:f>
        <x:v>16</x:v>
      </x:c>
      <x:c r="AV1064" s="36" t="n">
        <x:f>BR1063</x:f>
        <x:v>12</x:v>
      </x:c>
      <x:c r="AW1064" s="36" t="n">
        <x:f>BS1063</x:f>
        <x:v>16</x:v>
      </x:c>
      <x:c r="AX1064" s="36" t="n">
        <x:f>BT1063</x:f>
        <x:v>37</x:v>
      </x:c>
      <x:c r="AY1064" s="36" t="n">
        <x:f>SUM(AO1064:AX1064)</x:f>
        <x:v>218</x:v>
      </x:c>
      <x:c r="AZ1064" s="36" t="n">
        <x:v>0</x:v>
      </x:c>
      <x:c r="BA1064" s="36" t="n">
        <x:v>0</x:v>
      </x:c>
      <x:c r="BB1064" s="36" t="n">
        <x:v>0</x:v>
      </x:c>
      <x:c r="BC1064" s="36" t="n">
        <x:v>0</x:v>
      </x:c>
      <x:c r="BD1064" s="36" t="n">
        <x:v>0</x:v>
      </x:c>
      <x:c r="BE1064" s="36" t="n">
        <x:v>11</x:v>
      </x:c>
      <x:c r="BF1064" s="36" t="n">
        <x:v>0</x:v>
      </x:c>
      <x:c r="BG1064" s="36" t="n">
        <x:v>0</x:v>
      </x:c>
      <x:c r="BH1064" s="36" t="n">
        <x:v>0</x:v>
      </x:c>
      <x:c r="BI1064" s="36" t="n">
        <x:v>0</x:v>
      </x:c>
      <x:c r="BJ1064" s="36"/>
      <x:c r="BK1064" s="36" t="n">
        <x:f>MAX(0,AO1064+AZ1064-BV1064)</x:f>
        <x:v>16</x:v>
      </x:c>
      <x:c r="BL1064" s="36" t="n">
        <x:f>MAX(0,AP1064+BA1064-BW1064)</x:f>
        <x:v>17</x:v>
      </x:c>
      <x:c r="BM1064" s="36" t="n">
        <x:f>MAX(0,AQ1064+BB1064-BX1064)</x:f>
        <x:v>13</x:v>
      </x:c>
      <x:c r="BN1064" s="36" t="n">
        <x:f>MAX(0,AR1064+BC1064-BY1064)</x:f>
        <x:v>36</x:v>
      </x:c>
      <x:c r="BO1064" s="36" t="n">
        <x:f>MAX(0,AS1064+BD1064-BZ1064)</x:f>
        <x:v>29</x:v>
      </x:c>
      <x:c r="BP1064" s="36" t="n">
        <x:f>MAX(0,AT1064+BE1064-CA1064)</x:f>
        <x:v>29</x:v>
      </x:c>
      <x:c r="BQ1064" s="36" t="n">
        <x:f>MAX(0,AU1064+BF1064-CB1064)</x:f>
        <x:v>15</x:v>
      </x:c>
      <x:c r="BR1064" s="36" t="n">
        <x:f>MAX(0,AV1064+BG1064-CC1064)</x:f>
        <x:v>12</x:v>
      </x:c>
      <x:c r="BS1064" s="36" t="n">
        <x:f>MAX(0,AW1064+BH1064-CD1064)</x:f>
        <x:v>15</x:v>
      </x:c>
      <x:c r="BT1064" s="36" t="n">
        <x:f>MAX(0,AX1064+BI1064-CE1064)</x:f>
        <x:v>35</x:v>
      </x:c>
      <x:c r="BU1064" s="36" t="n">
        <x:f>SUM(BK1064:BT1064)</x:f>
        <x:v>217</x:v>
      </x:c>
      <x:c r="BV1064" s="36" t="n">
        <x:v>1</x:v>
      </x:c>
      <x:c r="BW1064" s="36" t="n">
        <x:v>2</x:v>
      </x:c>
      <x:c r="BX1064" s="36" t="n">
        <x:v>2</x:v>
      </x:c>
      <x:c r="BY1064" s="36" t="n">
        <x:v>2</x:v>
      </x:c>
      <x:c r="BZ1064" s="36" t="n">
        <x:v>1</x:v>
      </x:c>
      <x:c r="CA1064" s="36" t="n">
        <x:v>0</x:v>
      </x:c>
      <x:c r="CB1064" s="36" t="n">
        <x:v>1</x:v>
      </x:c>
      <x:c r="CC1064" s="36" t="n">
        <x:v>0</x:v>
      </x:c>
      <x:c r="CD1064" s="36" t="n">
        <x:v>1</x:v>
      </x:c>
      <x:c r="CE1064" s="36" t="n">
        <x:v>2</x:v>
      </x:c>
      <x:c r="CF1064" s="36"/>
      <x:c r="CG1064" s="36" t="n">
        <x:f>SUM(BW1064,CD1064)</x:f>
        <x:v>3</x:v>
      </x:c>
      <x:c r="CH1064" s="36" t="n">
        <x:f>SUM(BX1064,CA1064)</x:f>
        <x:v>2</x:v>
      </x:c>
      <x:c r="CI1064" s="36" t="n">
        <x:f>SUM(BY1064)</x:f>
        <x:v>2</x:v>
      </x:c>
      <x:c r="CJ1064" s="36" t="n">
        <x:f>SUM(BV1064,BZ1064,CB1064)</x:f>
        <x:v>3</x:v>
      </x:c>
      <x:c r="CK1064" s="36" t="n">
        <x:f>SUM(CC1064,CE1064)</x:f>
        <x:v>2</x:v>
      </x:c>
      <x:c r="CL1064" s="36" t="n">
        <x:f>SUM(CG1064:CK1064)</x:f>
        <x:v>12</x:v>
      </x:c>
      <x:c r="CM1064" s="39" t="n">
        <x:f>SUM(BW1064*0.075,CD1064*0.075)</x:f>
        <x:v>0.22499999999999998</x:v>
      </x:c>
      <x:c r="CN1064" s="39" t="n">
        <x:f>SUM(BX1064*0.06,CA1064*0.03)</x:f>
        <x:v>0.12</x:v>
      </x:c>
      <x:c r="CO1064" s="39" t="n">
        <x:f>SUM(BY1064*0.08)</x:f>
        <x:v>0.16</x:v>
      </x:c>
      <x:c r="CP1064" s="39" t="n">
        <x:f>SUM(BV1064*0.12,BZ1064*0.06,CB1064*0.03)</x:f>
        <x:v>0.21</x:v>
      </x:c>
      <x:c r="CQ1064" s="39" t="n">
        <x:f>SUM(CC1064*0.01,CE1064*0.1)</x:f>
        <x:v>0.2</x:v>
      </x:c>
      <x:c r="CR1064" s="39" t="n">
        <x:f>SUM(CM1064:CQ1064)</x:f>
        <x:v>0.915</x:v>
      </x:c>
      <x:c r="CS1064" s="36" t="n">
        <x:f>SUM(CG1064:CH1064)</x:f>
        <x:v>5</x:v>
      </x:c>
      <x:c r="CT1064" s="36" t="str"/>
      <x:c r="CU1064" s="36" t="n">
        <x:f>MIN(AG1064,CG1064)</x:f>
        <x:v>3</x:v>
      </x:c>
      <x:c r="CV1064" s="36" t="n">
        <x:f>MIN(AG1064,CH1064)</x:f>
        <x:v>2</x:v>
      </x:c>
      <x:c r="CW1064" s="36" t="n">
        <x:f>MIN(AG1064,CI1064)</x:f>
        <x:v>2</x:v>
      </x:c>
      <x:c r="CX1064" s="36" t="n">
        <x:f>MIN(AG1064,CJ1064)</x:f>
        <x:v>3</x:v>
      </x:c>
      <x:c r="CY1064" s="36" t="n">
        <x:f>MIN(AG1064,CK1064)</x:f>
        <x:v>2</x:v>
      </x:c>
    </x:row>
    <x:row r="1065" ht="18" customHeight="1">
      <x:c r="A1065" s="35" t="str">
        <x:v>Area HC-02</x:v>
      </x:c>
      <x:c r="B1065" s="35" t="str">
        <x:v>Area Lead HC-02</x:v>
      </x:c>
      <x:c r="C1065" s="35" t="str">
        <x:v>Field Lead HC-09</x:v>
      </x:c>
      <x:c r="D1065" s="35" t="str">
        <x:v>City HC-C</x:v>
      </x:c>
      <x:c r="E1065" s="35" t="n">
        <x:v>5</x:v>
      </x:c>
      <x:c r="F1065" s="35" t="n">
        <x:v>24</x:v>
      </x:c>
      <x:c r="G1065" s="35" t="n">
        <x:v>1</x:v>
      </x:c>
      <x:c r="H1065" s="35" t="str">
        <x:v>Promoter</x:v>
      </x:c>
      <x:c r="I1065" s="35" t="str">
        <x:v>Agency HC-03</x:v>
      </x:c>
      <x:c r="J1065" s="35" t="str">
        <x:v>PR-HC-015</x:v>
      </x:c>
      <x:c r="K1065" s="35" t="str">
        <x:v>Masked Promoter HC-015</x:v>
      </x:c>
      <x:c r="L1065" s="35" t="str">
        <x:v>9XXXX10015</x:v>
      </x:c>
      <x:c r="M1065" s="37" t="n">
        <x:v>46219</x:v>
      </x:c>
      <x:c r="N1065" s="35" t="str">
        <x:v>Cohort 1</x:v>
      </x:c>
      <x:c r="O1065" s="35" t="str">
        <x:v>DIST-HC-05</x:v>
      </x:c>
      <x:c r="P1065" s="35" t="str">
        <x:v>Masked Distributor HC-05</x:v>
      </x:c>
      <x:c r="Q1065" s="35" t="str">
        <x:v>P-HC-045</x:v>
      </x:c>
      <x:c r="R1065" s="35" t="str">
        <x:v>HC-045</x:v>
      </x:c>
      <x:c r="S1065" s="35" t="str">
        <x:v>Masked Store HC-045</x:v>
      </x:c>
      <x:c r="T1065" s="35" t="str">
        <x:v>XX1045</x:v>
      </x:c>
      <x:c r="U1065" s="35" t="str">
        <x:v>Supermarket</x:v>
      </x:c>
      <x:c r="V1065" s="35" t="str">
        <x:v>Masked</x:v>
      </x:c>
      <x:c r="W1065" s="35" t="str">
        <x:v>Masked</x:v>
      </x:c>
      <x:c r="X1065" s="37" t="n">
        <x:v>46209</x:v>
      </x:c>
      <x:c r="Y1065" s="37" t="n">
        <x:v>46269</x:v>
      </x:c>
      <x:c r="Z1065" s="35" t="str">
        <x:v>W01</x:v>
      </x:c>
      <x:c r="AA1065" s="35" t="str">
        <x:v>Sep'26</x:v>
      </x:c>
      <x:c r="AB1065" s="35" t="str">
        <x:v>01 - 07</x:v>
      </x:c>
      <x:c r="AC1065" s="35" t="str">
        <x:v>Week 1 of Sep 2026</x:v>
      </x:c>
      <x:c r="AD1065" s="35" t="str">
        <x:v>Continue</x:v>
      </x:c>
      <x:c r="AE1065" s="35" t="str"/>
      <x:c r="AF1065" s="36" t="n">
        <x:v>54</x:v>
      </x:c>
      <x:c r="AG1065" s="36" t="n">
        <x:v>21</x:v>
      </x:c>
      <x:c r="AH1065" s="38" t="n">
        <x:f>IFERROR(AG1065/AF1065,0)</x:f>
        <x:v>0.3888888888888889</x:v>
      </x:c>
      <x:c r="AI1065" s="36" t="n">
        <x:v>20</x:v>
      </x:c>
      <x:c r="AJ1065" s="38" t="n">
        <x:f>IFERROR(AI1065/AG1065,0)</x:f>
        <x:v>0.9523809523809523</x:v>
      </x:c>
      <x:c r="AK1065" s="36" t="n">
        <x:v>8</x:v>
      </x:c>
      <x:c r="AL1065" s="36" t="n">
        <x:v>13</x:v>
      </x:c>
      <x:c r="AM1065" s="36" t="n">
        <x:v>1</x:v>
      </x:c>
      <x:c r="AN1065" s="38" t="n">
        <x:f>IFERROR(AL1065/AG1065,0)</x:f>
        <x:v>0.6190476190476191</x:v>
      </x:c>
      <x:c r="AO1065" s="36" t="n">
        <x:f>BK1064</x:f>
        <x:v>16</x:v>
      </x:c>
      <x:c r="AP1065" s="36" t="n">
        <x:f>BL1064</x:f>
        <x:v>17</x:v>
      </x:c>
      <x:c r="AQ1065" s="36" t="n">
        <x:f>BM1064</x:f>
        <x:v>13</x:v>
      </x:c>
      <x:c r="AR1065" s="36" t="n">
        <x:f>BN1064</x:f>
        <x:v>36</x:v>
      </x:c>
      <x:c r="AS1065" s="36" t="n">
        <x:f>BO1064</x:f>
        <x:v>29</x:v>
      </x:c>
      <x:c r="AT1065" s="36" t="n">
        <x:f>BP1064</x:f>
        <x:v>29</x:v>
      </x:c>
      <x:c r="AU1065" s="36" t="n">
        <x:f>BQ1064</x:f>
        <x:v>15</x:v>
      </x:c>
      <x:c r="AV1065" s="36" t="n">
        <x:f>BR1064</x:f>
        <x:v>12</x:v>
      </x:c>
      <x:c r="AW1065" s="36" t="n">
        <x:f>BS1064</x:f>
        <x:v>15</x:v>
      </x:c>
      <x:c r="AX1065" s="36" t="n">
        <x:f>BT1064</x:f>
        <x:v>35</x:v>
      </x:c>
      <x:c r="AY1065" s="36" t="n">
        <x:f>SUM(AO1065:AX1065)</x:f>
        <x:v>217</x:v>
      </x:c>
      <x:c r="AZ1065" s="36" t="n">
        <x:v>14</x:v>
      </x:c>
      <x:c r="BA1065" s="36" t="n">
        <x:v>0</x:v>
      </x:c>
      <x:c r="BB1065" s="36" t="n">
        <x:v>0</x:v>
      </x:c>
      <x:c r="BC1065" s="36" t="n">
        <x:v>0</x:v>
      </x:c>
      <x:c r="BD1065" s="36" t="n">
        <x:v>0</x:v>
      </x:c>
      <x:c r="BE1065" s="36" t="n">
        <x:v>0</x:v>
      </x:c>
      <x:c r="BF1065" s="36" t="n">
        <x:v>14</x:v>
      </x:c>
      <x:c r="BG1065" s="36" t="n">
        <x:v>0</x:v>
      </x:c>
      <x:c r="BH1065" s="36" t="n">
        <x:v>0</x:v>
      </x:c>
      <x:c r="BI1065" s="36" t="n">
        <x:v>0</x:v>
      </x:c>
      <x:c r="BJ1065" s="36"/>
      <x:c r="BK1065" s="36" t="n">
        <x:f>MAX(0,AO1065+AZ1065-BV1065)</x:f>
        <x:v>29</x:v>
      </x:c>
      <x:c r="BL1065" s="36" t="n">
        <x:f>MAX(0,AP1065+BA1065-BW1065)</x:f>
        <x:v>15</x:v>
      </x:c>
      <x:c r="BM1065" s="36" t="n">
        <x:f>MAX(0,AQ1065+BB1065-BX1065)</x:f>
        <x:v>11</x:v>
      </x:c>
      <x:c r="BN1065" s="36" t="n">
        <x:f>MAX(0,AR1065+BC1065-BY1065)</x:f>
        <x:v>35</x:v>
      </x:c>
      <x:c r="BO1065" s="36" t="n">
        <x:f>MAX(0,AS1065+BD1065-BZ1065)</x:f>
        <x:v>28</x:v>
      </x:c>
      <x:c r="BP1065" s="36" t="n">
        <x:f>MAX(0,AT1065+BE1065-CA1065)</x:f>
        <x:v>28</x:v>
      </x:c>
      <x:c r="BQ1065" s="36" t="n">
        <x:f>MAX(0,AU1065+BF1065-CB1065)</x:f>
        <x:v>27</x:v>
      </x:c>
      <x:c r="BR1065" s="36" t="n">
        <x:f>MAX(0,AV1065+BG1065-CC1065)</x:f>
        <x:v>12</x:v>
      </x:c>
      <x:c r="BS1065" s="36" t="n">
        <x:f>MAX(0,AW1065+BH1065-CD1065)</x:f>
        <x:v>14</x:v>
      </x:c>
      <x:c r="BT1065" s="36" t="n">
        <x:f>MAX(0,AX1065+BI1065-CE1065)</x:f>
        <x:v>33</x:v>
      </x:c>
      <x:c r="BU1065" s="36" t="n">
        <x:f>SUM(BK1065:BT1065)</x:f>
        <x:v>232</x:v>
      </x:c>
      <x:c r="BV1065" s="36" t="n">
        <x:v>1</x:v>
      </x:c>
      <x:c r="BW1065" s="36" t="n">
        <x:v>2</x:v>
      </x:c>
      <x:c r="BX1065" s="36" t="n">
        <x:v>2</x:v>
      </x:c>
      <x:c r="BY1065" s="36" t="n">
        <x:v>1</x:v>
      </x:c>
      <x:c r="BZ1065" s="36" t="n">
        <x:v>1</x:v>
      </x:c>
      <x:c r="CA1065" s="36" t="n">
        <x:v>1</x:v>
      </x:c>
      <x:c r="CB1065" s="36" t="n">
        <x:v>2</x:v>
      </x:c>
      <x:c r="CC1065" s="36" t="n">
        <x:v>0</x:v>
      </x:c>
      <x:c r="CD1065" s="36" t="n">
        <x:v>1</x:v>
      </x:c>
      <x:c r="CE1065" s="36" t="n">
        <x:v>2</x:v>
      </x:c>
      <x:c r="CF1065" s="36"/>
      <x:c r="CG1065" s="36" t="n">
        <x:f>SUM(BW1065,CD1065)</x:f>
        <x:v>3</x:v>
      </x:c>
      <x:c r="CH1065" s="36" t="n">
        <x:f>SUM(BX1065,CA1065)</x:f>
        <x:v>3</x:v>
      </x:c>
      <x:c r="CI1065" s="36" t="n">
        <x:f>SUM(BY1065)</x:f>
        <x:v>1</x:v>
      </x:c>
      <x:c r="CJ1065" s="36" t="n">
        <x:f>SUM(BV1065,BZ1065,CB1065)</x:f>
        <x:v>4</x:v>
      </x:c>
      <x:c r="CK1065" s="36" t="n">
        <x:f>SUM(CC1065,CE1065)</x:f>
        <x:v>2</x:v>
      </x:c>
      <x:c r="CL1065" s="36" t="n">
        <x:f>SUM(CG1065:CK1065)</x:f>
        <x:v>13</x:v>
      </x:c>
      <x:c r="CM1065" s="39" t="n">
        <x:f>SUM(BW1065*0.075,CD1065*0.075)</x:f>
        <x:v>0.22499999999999998</x:v>
      </x:c>
      <x:c r="CN1065" s="39" t="n">
        <x:f>SUM(BX1065*0.06,CA1065*0.03)</x:f>
        <x:v>0.15</x:v>
      </x:c>
      <x:c r="CO1065" s="39" t="n">
        <x:f>SUM(BY1065*0.08)</x:f>
        <x:v>0.08</x:v>
      </x:c>
      <x:c r="CP1065" s="39" t="n">
        <x:f>SUM(BV1065*0.12,BZ1065*0.06,CB1065*0.03)</x:f>
        <x:v>0.24</x:v>
      </x:c>
      <x:c r="CQ1065" s="39" t="n">
        <x:f>SUM(CC1065*0.01,CE1065*0.1)</x:f>
        <x:v>0.2</x:v>
      </x:c>
      <x:c r="CR1065" s="39" t="n">
        <x:f>SUM(CM1065:CQ1065)</x:f>
        <x:v>0.895</x:v>
      </x:c>
      <x:c r="CS1065" s="36" t="n">
        <x:f>SUM(CG1065:CH1065)</x:f>
        <x:v>6</x:v>
      </x:c>
      <x:c r="CT1065" s="36" t="str"/>
      <x:c r="CU1065" s="36" t="n">
        <x:f>MIN(AG1065,CG1065)</x:f>
        <x:v>3</x:v>
      </x:c>
      <x:c r="CV1065" s="36" t="n">
        <x:f>MIN(AG1065,CH1065)</x:f>
        <x:v>3</x:v>
      </x:c>
      <x:c r="CW1065" s="36" t="n">
        <x:f>MIN(AG1065,CI1065)</x:f>
        <x:v>1</x:v>
      </x:c>
      <x:c r="CX1065" s="36" t="n">
        <x:f>MIN(AG1065,CJ1065)</x:f>
        <x:v>4</x:v>
      </x:c>
      <x:c r="CY1065" s="36" t="n">
        <x:f>MIN(AG1065,CK1065)</x:f>
        <x:v>2</x:v>
      </x:c>
    </x:row>
    <x:row r="1066" ht="18" customHeight="1">
      <x:c r="A1066" s="35" t="str">
        <x:v>Area HC-02</x:v>
      </x:c>
      <x:c r="B1066" s="35" t="str">
        <x:v>Area Lead HC-02</x:v>
      </x:c>
      <x:c r="C1066" s="35" t="str">
        <x:v>Field Lead HC-09</x:v>
      </x:c>
      <x:c r="D1066" s="35" t="str">
        <x:v>City HC-C</x:v>
      </x:c>
      <x:c r="E1066" s="35" t="n">
        <x:v>5</x:v>
      </x:c>
      <x:c r="F1066" s="35" t="n">
        <x:v>24</x:v>
      </x:c>
      <x:c r="G1066" s="35" t="n">
        <x:v>1</x:v>
      </x:c>
      <x:c r="H1066" s="35" t="str">
        <x:v>Promoter</x:v>
      </x:c>
      <x:c r="I1066" s="35" t="str">
        <x:v>Agency HC-03</x:v>
      </x:c>
      <x:c r="J1066" s="35" t="str">
        <x:v>PR-HC-015</x:v>
      </x:c>
      <x:c r="K1066" s="35" t="str">
        <x:v>Masked Promoter HC-015</x:v>
      </x:c>
      <x:c r="L1066" s="35" t="str">
        <x:v>9XXXX10015</x:v>
      </x:c>
      <x:c r="M1066" s="37" t="n">
        <x:v>46219</x:v>
      </x:c>
      <x:c r="N1066" s="35" t="str">
        <x:v>Cohort 1</x:v>
      </x:c>
      <x:c r="O1066" s="35" t="str">
        <x:v>DIST-HC-05</x:v>
      </x:c>
      <x:c r="P1066" s="35" t="str">
        <x:v>Masked Distributor HC-05</x:v>
      </x:c>
      <x:c r="Q1066" s="35" t="str">
        <x:v>P-HC-045</x:v>
      </x:c>
      <x:c r="R1066" s="35" t="str">
        <x:v>HC-045</x:v>
      </x:c>
      <x:c r="S1066" s="35" t="str">
        <x:v>Masked Store HC-045</x:v>
      </x:c>
      <x:c r="T1066" s="35" t="str">
        <x:v>XX1045</x:v>
      </x:c>
      <x:c r="U1066" s="35" t="str">
        <x:v>Supermarket</x:v>
      </x:c>
      <x:c r="V1066" s="35" t="str">
        <x:v>Masked</x:v>
      </x:c>
      <x:c r="W1066" s="35" t="str">
        <x:v>Masked</x:v>
      </x:c>
      <x:c r="X1066" s="37" t="n">
        <x:v>46209</x:v>
      </x:c>
      <x:c r="Y1066" s="37" t="n">
        <x:v>46270</x:v>
      </x:c>
      <x:c r="Z1066" s="35" t="str">
        <x:v>W01</x:v>
      </x:c>
      <x:c r="AA1066" s="35" t="str">
        <x:v>Sep'26</x:v>
      </x:c>
      <x:c r="AB1066" s="35" t="str">
        <x:v>01 - 07</x:v>
      </x:c>
      <x:c r="AC1066" s="35" t="str">
        <x:v>Week 1 of Sep 2026</x:v>
      </x:c>
      <x:c r="AD1066" s="35" t="str">
        <x:v>Continue</x:v>
      </x:c>
      <x:c r="AE1066" s="35" t="str"/>
      <x:c r="AF1066" s="36" t="n">
        <x:v>74</x:v>
      </x:c>
      <x:c r="AG1066" s="36" t="n">
        <x:v>28</x:v>
      </x:c>
      <x:c r="AH1066" s="38" t="n">
        <x:f>IFERROR(AG1066/AF1066,0)</x:f>
        <x:v>0.3783783783783784</x:v>
      </x:c>
      <x:c r="AI1066" s="36" t="n">
        <x:v>21</x:v>
      </x:c>
      <x:c r="AJ1066" s="38" t="n">
        <x:f>IFERROR(AI1066/AG1066,0)</x:f>
        <x:v>0.75</x:v>
      </x:c>
      <x:c r="AK1066" s="36" t="n">
        <x:v>7</x:v>
      </x:c>
      <x:c r="AL1066" s="36" t="n">
        <x:v>15</x:v>
      </x:c>
      <x:c r="AM1066" s="36" t="n">
        <x:v>1</x:v>
      </x:c>
      <x:c r="AN1066" s="38" t="n">
        <x:f>IFERROR(AL1066/AG1066,0)</x:f>
        <x:v>0.5357142857142857</x:v>
      </x:c>
      <x:c r="AO1066" s="36" t="n">
        <x:f>BK1065</x:f>
        <x:v>29</x:v>
      </x:c>
      <x:c r="AP1066" s="36" t="n">
        <x:f>BL1065</x:f>
        <x:v>15</x:v>
      </x:c>
      <x:c r="AQ1066" s="36" t="n">
        <x:f>BM1065</x:f>
        <x:v>11</x:v>
      </x:c>
      <x:c r="AR1066" s="36" t="n">
        <x:f>BN1065</x:f>
        <x:v>35</x:v>
      </x:c>
      <x:c r="AS1066" s="36" t="n">
        <x:f>BO1065</x:f>
        <x:v>28</x:v>
      </x:c>
      <x:c r="AT1066" s="36" t="n">
        <x:f>BP1065</x:f>
        <x:v>28</x:v>
      </x:c>
      <x:c r="AU1066" s="36" t="n">
        <x:f>BQ1065</x:f>
        <x:v>27</x:v>
      </x:c>
      <x:c r="AV1066" s="36" t="n">
        <x:f>BR1065</x:f>
        <x:v>12</x:v>
      </x:c>
      <x:c r="AW1066" s="36" t="n">
        <x:f>BS1065</x:f>
        <x:v>14</x:v>
      </x:c>
      <x:c r="AX1066" s="36" t="n">
        <x:f>BT1065</x:f>
        <x:v>33</x:v>
      </x:c>
      <x:c r="AY1066" s="36" t="n">
        <x:f>SUM(AO1066:AX1066)</x:f>
        <x:v>232</x:v>
      </x:c>
      <x:c r="AZ1066" s="36" t="n">
        <x:v>0</x:v>
      </x:c>
      <x:c r="BA1066" s="36" t="n">
        <x:v>26</x:v>
      </x:c>
      <x:c r="BB1066" s="36" t="n">
        <x:v>0</x:v>
      </x:c>
      <x:c r="BC1066" s="36" t="n">
        <x:v>0</x:v>
      </x:c>
      <x:c r="BD1066" s="36" t="n">
        <x:v>0</x:v>
      </x:c>
      <x:c r="BE1066" s="36" t="n">
        <x:v>0</x:v>
      </x:c>
      <x:c r="BF1066" s="36" t="n">
        <x:v>0</x:v>
      </x:c>
      <x:c r="BG1066" s="36" t="n">
        <x:v>10</x:v>
      </x:c>
      <x:c r="BH1066" s="36" t="n">
        <x:v>0</x:v>
      </x:c>
      <x:c r="BI1066" s="36" t="n">
        <x:v>0</x:v>
      </x:c>
      <x:c r="BJ1066" s="36"/>
      <x:c r="BK1066" s="36" t="n">
        <x:f>MAX(0,AO1066+AZ1066-BV1066)</x:f>
        <x:v>27</x:v>
      </x:c>
      <x:c r="BL1066" s="36" t="n">
        <x:f>MAX(0,AP1066+BA1066-BW1066)</x:f>
        <x:v>39</x:v>
      </x:c>
      <x:c r="BM1066" s="36" t="n">
        <x:f>MAX(0,AQ1066+BB1066-BX1066)</x:f>
        <x:v>9</x:v>
      </x:c>
      <x:c r="BN1066" s="36" t="n">
        <x:f>MAX(0,AR1066+BC1066-BY1066)</x:f>
        <x:v>32</x:v>
      </x:c>
      <x:c r="BO1066" s="36" t="n">
        <x:f>MAX(0,AS1066+BD1066-BZ1066)</x:f>
        <x:v>27</x:v>
      </x:c>
      <x:c r="BP1066" s="36" t="n">
        <x:f>MAX(0,AT1066+BE1066-CA1066)</x:f>
        <x:v>27</x:v>
      </x:c>
      <x:c r="BQ1066" s="36" t="n">
        <x:f>MAX(0,AU1066+BF1066-CB1066)</x:f>
        <x:v>25</x:v>
      </x:c>
      <x:c r="BR1066" s="36" t="n">
        <x:f>MAX(0,AV1066+BG1066-CC1066)</x:f>
        <x:v>21</x:v>
      </x:c>
      <x:c r="BS1066" s="36" t="n">
        <x:f>MAX(0,AW1066+BH1066-CD1066)</x:f>
        <x:v>12</x:v>
      </x:c>
      <x:c r="BT1066" s="36" t="n">
        <x:f>MAX(0,AX1066+BI1066-CE1066)</x:f>
        <x:v>31</x:v>
      </x:c>
      <x:c r="BU1066" s="36" t="n">
        <x:f>SUM(BK1066:BT1066)</x:f>
        <x:v>250</x:v>
      </x:c>
      <x:c r="BV1066" s="36" t="n">
        <x:v>2</x:v>
      </x:c>
      <x:c r="BW1066" s="36" t="n">
        <x:v>2</x:v>
      </x:c>
      <x:c r="BX1066" s="36" t="n">
        <x:v>2</x:v>
      </x:c>
      <x:c r="BY1066" s="36" t="n">
        <x:v>3</x:v>
      </x:c>
      <x:c r="BZ1066" s="36" t="n">
        <x:v>1</x:v>
      </x:c>
      <x:c r="CA1066" s="36" t="n">
        <x:v>1</x:v>
      </x:c>
      <x:c r="CB1066" s="36" t="n">
        <x:v>2</x:v>
      </x:c>
      <x:c r="CC1066" s="36" t="n">
        <x:v>1</x:v>
      </x:c>
      <x:c r="CD1066" s="36" t="n">
        <x:v>2</x:v>
      </x:c>
      <x:c r="CE1066" s="36" t="n">
        <x:v>2</x:v>
      </x:c>
      <x:c r="CF1066" s="36"/>
      <x:c r="CG1066" s="36" t="n">
        <x:f>SUM(BW1066,CD1066)</x:f>
        <x:v>4</x:v>
      </x:c>
      <x:c r="CH1066" s="36" t="n">
        <x:f>SUM(BX1066,CA1066)</x:f>
        <x:v>3</x:v>
      </x:c>
      <x:c r="CI1066" s="36" t="n">
        <x:f>SUM(BY1066)</x:f>
        <x:v>3</x:v>
      </x:c>
      <x:c r="CJ1066" s="36" t="n">
        <x:f>SUM(BV1066,BZ1066,CB1066)</x:f>
        <x:v>5</x:v>
      </x:c>
      <x:c r="CK1066" s="36" t="n">
        <x:f>SUM(CC1066,CE1066)</x:f>
        <x:v>3</x:v>
      </x:c>
      <x:c r="CL1066" s="36" t="n">
        <x:f>SUM(CG1066:CK1066)</x:f>
        <x:v>18</x:v>
      </x:c>
      <x:c r="CM1066" s="39" t="n">
        <x:f>SUM(BW1066*0.075,CD1066*0.075)</x:f>
        <x:v>0.3</x:v>
      </x:c>
      <x:c r="CN1066" s="39" t="n">
        <x:f>SUM(BX1066*0.06,CA1066*0.03)</x:f>
        <x:v>0.15</x:v>
      </x:c>
      <x:c r="CO1066" s="39" t="n">
        <x:f>SUM(BY1066*0.08)</x:f>
        <x:v>0.24</x:v>
      </x:c>
      <x:c r="CP1066" s="39" t="n">
        <x:f>SUM(BV1066*0.12,BZ1066*0.06,CB1066*0.03)</x:f>
        <x:v>0.36</x:v>
      </x:c>
      <x:c r="CQ1066" s="39" t="n">
        <x:f>SUM(CC1066*0.01,CE1066*0.1)</x:f>
        <x:v>0.21000000000000002</x:v>
      </x:c>
      <x:c r="CR1066" s="39" t="n">
        <x:f>SUM(CM1066:CQ1066)</x:f>
        <x:v>1.2599999999999998</x:v>
      </x:c>
      <x:c r="CS1066" s="36" t="n">
        <x:f>SUM(CG1066:CH1066)</x:f>
        <x:v>7</x:v>
      </x:c>
      <x:c r="CT1066" s="36" t="str"/>
      <x:c r="CU1066" s="36" t="n">
        <x:f>MIN(AG1066,CG1066)</x:f>
        <x:v>4</x:v>
      </x:c>
      <x:c r="CV1066" s="36" t="n">
        <x:f>MIN(AG1066,CH1066)</x:f>
        <x:v>3</x:v>
      </x:c>
      <x:c r="CW1066" s="36" t="n">
        <x:f>MIN(AG1066,CI1066)</x:f>
        <x:v>3</x:v>
      </x:c>
      <x:c r="CX1066" s="36" t="n">
        <x:f>MIN(AG1066,CJ1066)</x:f>
        <x:v>5</x:v>
      </x:c>
      <x:c r="CY1066" s="36" t="n">
        <x:f>MIN(AG1066,CK1066)</x:f>
        <x:v>3</x:v>
      </x:c>
    </x:row>
    <x:row r="1067" ht="18" customHeight="1">
      <x:c r="A1067" s="35" t="str">
        <x:v>Area HC-02</x:v>
      </x:c>
      <x:c r="B1067" s="35" t="str">
        <x:v>Area Lead HC-02</x:v>
      </x:c>
      <x:c r="C1067" s="35" t="str">
        <x:v>Field Lead HC-09</x:v>
      </x:c>
      <x:c r="D1067" s="35" t="str">
        <x:v>City HC-C</x:v>
      </x:c>
      <x:c r="E1067" s="35" t="n">
        <x:v>5</x:v>
      </x:c>
      <x:c r="F1067" s="35" t="n">
        <x:v>24</x:v>
      </x:c>
      <x:c r="G1067" s="35" t="n">
        <x:v>1</x:v>
      </x:c>
      <x:c r="H1067" s="35" t="str">
        <x:v>Promoter</x:v>
      </x:c>
      <x:c r="I1067" s="35" t="str">
        <x:v>Agency HC-03</x:v>
      </x:c>
      <x:c r="J1067" s="35" t="str">
        <x:v>PR-HC-015</x:v>
      </x:c>
      <x:c r="K1067" s="35" t="str">
        <x:v>Masked Promoter HC-015</x:v>
      </x:c>
      <x:c r="L1067" s="35" t="str">
        <x:v>9XXXX10015</x:v>
      </x:c>
      <x:c r="M1067" s="37" t="n">
        <x:v>46219</x:v>
      </x:c>
      <x:c r="N1067" s="35" t="str">
        <x:v>Cohort 1</x:v>
      </x:c>
      <x:c r="O1067" s="35" t="str">
        <x:v>DIST-HC-05</x:v>
      </x:c>
      <x:c r="P1067" s="35" t="str">
        <x:v>Masked Distributor HC-05</x:v>
      </x:c>
      <x:c r="Q1067" s="35" t="str">
        <x:v>P-HC-045</x:v>
      </x:c>
      <x:c r="R1067" s="35" t="str">
        <x:v>HC-045</x:v>
      </x:c>
      <x:c r="S1067" s="35" t="str">
        <x:v>Masked Store HC-045</x:v>
      </x:c>
      <x:c r="T1067" s="35" t="str">
        <x:v>XX1045</x:v>
      </x:c>
      <x:c r="U1067" s="35" t="str">
        <x:v>Supermarket</x:v>
      </x:c>
      <x:c r="V1067" s="35" t="str">
        <x:v>Masked</x:v>
      </x:c>
      <x:c r="W1067" s="35" t="str">
        <x:v>Masked</x:v>
      </x:c>
      <x:c r="X1067" s="37" t="n">
        <x:v>46209</x:v>
      </x:c>
      <x:c r="Y1067" s="37" t="n">
        <x:v>46272</x:v>
      </x:c>
      <x:c r="Z1067" s="35" t="str">
        <x:v>W01</x:v>
      </x:c>
      <x:c r="AA1067" s="35" t="str">
        <x:v>Sep'26</x:v>
      </x:c>
      <x:c r="AB1067" s="35" t="str">
        <x:v>01 - 07</x:v>
      </x:c>
      <x:c r="AC1067" s="35" t="str">
        <x:v>Week 1 of Sep 2026</x:v>
      </x:c>
      <x:c r="AD1067" s="35" t="str">
        <x:v>Continue</x:v>
      </x:c>
      <x:c r="AE1067" s="35" t="str"/>
      <x:c r="AF1067" s="36" t="n">
        <x:v>68</x:v>
      </x:c>
      <x:c r="AG1067" s="36" t="n">
        <x:v>25</x:v>
      </x:c>
      <x:c r="AH1067" s="38" t="n">
        <x:f>IFERROR(AG1067/AF1067,0)</x:f>
        <x:v>0.36764705882352944</x:v>
      </x:c>
      <x:c r="AI1067" s="36" t="n">
        <x:v>21</x:v>
      </x:c>
      <x:c r="AJ1067" s="38" t="n">
        <x:f>IFERROR(AI1067/AG1067,0)</x:f>
        <x:v>0.84</x:v>
      </x:c>
      <x:c r="AK1067" s="36" t="n">
        <x:v>4</x:v>
      </x:c>
      <x:c r="AL1067" s="36" t="n">
        <x:v>9</x:v>
      </x:c>
      <x:c r="AM1067" s="36" t="n">
        <x:v>1</x:v>
      </x:c>
      <x:c r="AN1067" s="38" t="n">
        <x:f>IFERROR(AL1067/AG1067,0)</x:f>
        <x:v>0.36</x:v>
      </x:c>
      <x:c r="AO1067" s="36" t="n">
        <x:f>BK1066</x:f>
        <x:v>27</x:v>
      </x:c>
      <x:c r="AP1067" s="36" t="n">
        <x:f>BL1066</x:f>
        <x:v>39</x:v>
      </x:c>
      <x:c r="AQ1067" s="36" t="n">
        <x:f>BM1066</x:f>
        <x:v>9</x:v>
      </x:c>
      <x:c r="AR1067" s="36" t="n">
        <x:f>BN1066</x:f>
        <x:v>32</x:v>
      </x:c>
      <x:c r="AS1067" s="36" t="n">
        <x:f>BO1066</x:f>
        <x:v>27</x:v>
      </x:c>
      <x:c r="AT1067" s="36" t="n">
        <x:f>BP1066</x:f>
        <x:v>27</x:v>
      </x:c>
      <x:c r="AU1067" s="36" t="n">
        <x:f>BQ1066</x:f>
        <x:v>25</x:v>
      </x:c>
      <x:c r="AV1067" s="36" t="n">
        <x:f>BR1066</x:f>
        <x:v>21</x:v>
      </x:c>
      <x:c r="AW1067" s="36" t="n">
        <x:f>BS1066</x:f>
        <x:v>12</x:v>
      </x:c>
      <x:c r="AX1067" s="36" t="n">
        <x:f>BT1066</x:f>
        <x:v>31</x:v>
      </x:c>
      <x:c r="AY1067" s="36" t="n">
        <x:f>SUM(AO1067:AX1067)</x:f>
        <x:v>250</x:v>
      </x:c>
      <x:c r="AZ1067" s="36" t="n">
        <x:v>0</x:v>
      </x:c>
      <x:c r="BA1067" s="36" t="n">
        <x:v>0</x:v>
      </x:c>
      <x:c r="BB1067" s="36" t="n">
        <x:v>23</x:v>
      </x:c>
      <x:c r="BC1067" s="36" t="n">
        <x:v>0</x:v>
      </x:c>
      <x:c r="BD1067" s="36" t="n">
        <x:v>0</x:v>
      </x:c>
      <x:c r="BE1067" s="36" t="n">
        <x:v>0</x:v>
      </x:c>
      <x:c r="BF1067" s="36" t="n">
        <x:v>0</x:v>
      </x:c>
      <x:c r="BG1067" s="36" t="n">
        <x:v>0</x:v>
      </x:c>
      <x:c r="BH1067" s="36" t="n">
        <x:v>24</x:v>
      </x:c>
      <x:c r="BI1067" s="36" t="n">
        <x:v>0</x:v>
      </x:c>
      <x:c r="BJ1067" s="36"/>
      <x:c r="BK1067" s="36" t="n">
        <x:f>MAX(0,AO1067+AZ1067-BV1067)</x:f>
        <x:v>26</x:v>
      </x:c>
      <x:c r="BL1067" s="36" t="n">
        <x:f>MAX(0,AP1067+BA1067-BW1067)</x:f>
        <x:v>36</x:v>
      </x:c>
      <x:c r="BM1067" s="36" t="n">
        <x:f>MAX(0,AQ1067+BB1067-BX1067)</x:f>
        <x:v>31</x:v>
      </x:c>
      <x:c r="BN1067" s="36" t="n">
        <x:f>MAX(0,AR1067+BC1067-BY1067)</x:f>
        <x:v>31</x:v>
      </x:c>
      <x:c r="BO1067" s="36" t="n">
        <x:f>MAX(0,AS1067+BD1067-BZ1067)</x:f>
        <x:v>26</x:v>
      </x:c>
      <x:c r="BP1067" s="36" t="n">
        <x:f>MAX(0,AT1067+BE1067-CA1067)</x:f>
        <x:v>26</x:v>
      </x:c>
      <x:c r="BQ1067" s="36" t="n">
        <x:f>MAX(0,AU1067+BF1067-CB1067)</x:f>
        <x:v>24</x:v>
      </x:c>
      <x:c r="BR1067" s="36" t="n">
        <x:f>MAX(0,AV1067+BG1067-CC1067)</x:f>
        <x:v>20</x:v>
      </x:c>
      <x:c r="BS1067" s="36" t="n">
        <x:f>MAX(0,AW1067+BH1067-CD1067)</x:f>
        <x:v>34</x:v>
      </x:c>
      <x:c r="BT1067" s="36" t="n">
        <x:f>MAX(0,AX1067+BI1067-CE1067)</x:f>
        <x:v>30</x:v>
      </x:c>
      <x:c r="BU1067" s="36" t="n">
        <x:f>SUM(BK1067:BT1067)</x:f>
        <x:v>284</x:v>
      </x:c>
      <x:c r="BV1067" s="36" t="n">
        <x:v>1</x:v>
      </x:c>
      <x:c r="BW1067" s="36" t="n">
        <x:v>3</x:v>
      </x:c>
      <x:c r="BX1067" s="36" t="n">
        <x:v>1</x:v>
      </x:c>
      <x:c r="BY1067" s="36" t="n">
        <x:v>1</x:v>
      </x:c>
      <x:c r="BZ1067" s="36" t="n">
        <x:v>1</x:v>
      </x:c>
      <x:c r="CA1067" s="36" t="n">
        <x:v>1</x:v>
      </x:c>
      <x:c r="CB1067" s="36" t="n">
        <x:v>1</x:v>
      </x:c>
      <x:c r="CC1067" s="36" t="n">
        <x:v>1</x:v>
      </x:c>
      <x:c r="CD1067" s="36" t="n">
        <x:v>2</x:v>
      </x:c>
      <x:c r="CE1067" s="36" t="n">
        <x:v>1</x:v>
      </x:c>
      <x:c r="CF1067" s="36"/>
      <x:c r="CG1067" s="36" t="n">
        <x:f>SUM(BW1067,CD1067)</x:f>
        <x:v>5</x:v>
      </x:c>
      <x:c r="CH1067" s="36" t="n">
        <x:f>SUM(BX1067,CA1067)</x:f>
        <x:v>2</x:v>
      </x:c>
      <x:c r="CI1067" s="36" t="n">
        <x:f>SUM(BY1067)</x:f>
        <x:v>1</x:v>
      </x:c>
      <x:c r="CJ1067" s="36" t="n">
        <x:f>SUM(BV1067,BZ1067,CB1067)</x:f>
        <x:v>3</x:v>
      </x:c>
      <x:c r="CK1067" s="36" t="n">
        <x:f>SUM(CC1067,CE1067)</x:f>
        <x:v>2</x:v>
      </x:c>
      <x:c r="CL1067" s="36" t="n">
        <x:f>SUM(CG1067:CK1067)</x:f>
        <x:v>13</x:v>
      </x:c>
      <x:c r="CM1067" s="39" t="n">
        <x:f>SUM(BW1067*0.075,CD1067*0.075)</x:f>
        <x:v>0.375</x:v>
      </x:c>
      <x:c r="CN1067" s="39" t="n">
        <x:f>SUM(BX1067*0.06,CA1067*0.03)</x:f>
        <x:v>0.09</x:v>
      </x:c>
      <x:c r="CO1067" s="39" t="n">
        <x:f>SUM(BY1067*0.08)</x:f>
        <x:v>0.08</x:v>
      </x:c>
      <x:c r="CP1067" s="39" t="n">
        <x:f>SUM(BV1067*0.12,BZ1067*0.06,CB1067*0.03)</x:f>
        <x:v>0.21</x:v>
      </x:c>
      <x:c r="CQ1067" s="39" t="n">
        <x:f>SUM(CC1067*0.01,CE1067*0.1)</x:f>
        <x:v>0.11</x:v>
      </x:c>
      <x:c r="CR1067" s="39" t="n">
        <x:f>SUM(CM1067:CQ1067)</x:f>
        <x:v>0.8649999999999999</x:v>
      </x:c>
      <x:c r="CS1067" s="36" t="n">
        <x:f>SUM(CG1067:CH1067)</x:f>
        <x:v>7</x:v>
      </x:c>
      <x:c r="CT1067" s="36" t="str"/>
      <x:c r="CU1067" s="36" t="n">
        <x:f>MIN(AG1067,CG1067)</x:f>
        <x:v>5</x:v>
      </x:c>
      <x:c r="CV1067" s="36" t="n">
        <x:f>MIN(AG1067,CH1067)</x:f>
        <x:v>2</x:v>
      </x:c>
      <x:c r="CW1067" s="36" t="n">
        <x:f>MIN(AG1067,CI1067)</x:f>
        <x:v>1</x:v>
      </x:c>
      <x:c r="CX1067" s="36" t="n">
        <x:f>MIN(AG1067,CJ1067)</x:f>
        <x:v>3</x:v>
      </x:c>
      <x:c r="CY1067" s="36" t="n">
        <x:f>MIN(AG1067,CK1067)</x:f>
        <x:v>2</x:v>
      </x:c>
    </x:row>
    <x:row r="1068" ht="18" customHeight="1">
      <x:c r="A1068" s="35" t="str">
        <x:v>Area HC-02</x:v>
      </x:c>
      <x:c r="B1068" s="35" t="str">
        <x:v>Area Lead HC-02</x:v>
      </x:c>
      <x:c r="C1068" s="35" t="str">
        <x:v>Field Lead HC-09</x:v>
      </x:c>
      <x:c r="D1068" s="35" t="str">
        <x:v>City HC-C</x:v>
      </x:c>
      <x:c r="E1068" s="35" t="n">
        <x:v>5</x:v>
      </x:c>
      <x:c r="F1068" s="35" t="n">
        <x:v>24</x:v>
      </x:c>
      <x:c r="G1068" s="35" t="n">
        <x:v>1</x:v>
      </x:c>
      <x:c r="H1068" s="35" t="str">
        <x:v>Promoter</x:v>
      </x:c>
      <x:c r="I1068" s="35" t="str">
        <x:v>Agency HC-03</x:v>
      </x:c>
      <x:c r="J1068" s="35" t="str">
        <x:v>PR-HC-015</x:v>
      </x:c>
      <x:c r="K1068" s="35" t="str">
        <x:v>Masked Promoter HC-015</x:v>
      </x:c>
      <x:c r="L1068" s="35" t="str">
        <x:v>9XXXX10015</x:v>
      </x:c>
      <x:c r="M1068" s="37" t="n">
        <x:v>46219</x:v>
      </x:c>
      <x:c r="N1068" s="35" t="str">
        <x:v>Cohort 1</x:v>
      </x:c>
      <x:c r="O1068" s="35" t="str">
        <x:v>DIST-HC-05</x:v>
      </x:c>
      <x:c r="P1068" s="35" t="str">
        <x:v>Masked Distributor HC-05</x:v>
      </x:c>
      <x:c r="Q1068" s="35" t="str">
        <x:v>P-HC-045</x:v>
      </x:c>
      <x:c r="R1068" s="35" t="str">
        <x:v>HC-045</x:v>
      </x:c>
      <x:c r="S1068" s="35" t="str">
        <x:v>Masked Store HC-045</x:v>
      </x:c>
      <x:c r="T1068" s="35" t="str">
        <x:v>XX1045</x:v>
      </x:c>
      <x:c r="U1068" s="35" t="str">
        <x:v>Supermarket</x:v>
      </x:c>
      <x:c r="V1068" s="35" t="str">
        <x:v>Masked</x:v>
      </x:c>
      <x:c r="W1068" s="35" t="str">
        <x:v>Masked</x:v>
      </x:c>
      <x:c r="X1068" s="37" t="n">
        <x:v>46209</x:v>
      </x:c>
      <x:c r="Y1068" s="37" t="n">
        <x:v>46273</x:v>
      </x:c>
      <x:c r="Z1068" s="35" t="str">
        <x:v>W02</x:v>
      </x:c>
      <x:c r="AA1068" s="35" t="str">
        <x:v>Sep'26</x:v>
      </x:c>
      <x:c r="AB1068" s="35" t="str">
        <x:v>08 - 14</x:v>
      </x:c>
      <x:c r="AC1068" s="35" t="str">
        <x:v>Week 2 of Sep 2026</x:v>
      </x:c>
      <x:c r="AD1068" s="35" t="str">
        <x:v>Continue</x:v>
      </x:c>
      <x:c r="AE1068" s="35" t="str"/>
      <x:c r="AF1068" s="36" t="n">
        <x:v>65</x:v>
      </x:c>
      <x:c r="AG1068" s="36" t="n">
        <x:v>26</x:v>
      </x:c>
      <x:c r="AH1068" s="38" t="n">
        <x:f>IFERROR(AG1068/AF1068,0)</x:f>
        <x:v>0.4</x:v>
      </x:c>
      <x:c r="AI1068" s="36" t="n">
        <x:v>18</x:v>
      </x:c>
      <x:c r="AJ1068" s="38" t="n">
        <x:f>IFERROR(AI1068/AG1068,0)</x:f>
        <x:v>0.6923076923076923</x:v>
      </x:c>
      <x:c r="AK1068" s="36" t="n">
        <x:v>7</x:v>
      </x:c>
      <x:c r="AL1068" s="36" t="n">
        <x:v>10</x:v>
      </x:c>
      <x:c r="AM1068" s="36" t="n">
        <x:v>1</x:v>
      </x:c>
      <x:c r="AN1068" s="38" t="n">
        <x:f>IFERROR(AL1068/AG1068,0)</x:f>
        <x:v>0.38461538461538464</x:v>
      </x:c>
      <x:c r="AO1068" s="36" t="n">
        <x:f>BK1067</x:f>
        <x:v>26</x:v>
      </x:c>
      <x:c r="AP1068" s="36" t="n">
        <x:f>BL1067</x:f>
        <x:v>36</x:v>
      </x:c>
      <x:c r="AQ1068" s="36" t="n">
        <x:f>BM1067</x:f>
        <x:v>31</x:v>
      </x:c>
      <x:c r="AR1068" s="36" t="n">
        <x:f>BN1067</x:f>
        <x:v>31</x:v>
      </x:c>
      <x:c r="AS1068" s="36" t="n">
        <x:f>BO1067</x:f>
        <x:v>26</x:v>
      </x:c>
      <x:c r="AT1068" s="36" t="n">
        <x:f>BP1067</x:f>
        <x:v>26</x:v>
      </x:c>
      <x:c r="AU1068" s="36" t="n">
        <x:f>BQ1067</x:f>
        <x:v>24</x:v>
      </x:c>
      <x:c r="AV1068" s="36" t="n">
        <x:f>BR1067</x:f>
        <x:v>20</x:v>
      </x:c>
      <x:c r="AW1068" s="36" t="n">
        <x:f>BS1067</x:f>
        <x:v>34</x:v>
      </x:c>
      <x:c r="AX1068" s="36" t="n">
        <x:f>BT1067</x:f>
        <x:v>30</x:v>
      </x:c>
      <x:c r="AY1068" s="36" t="n">
        <x:f>SUM(AO1068:AX1068)</x:f>
        <x:v>284</x:v>
      </x:c>
      <x:c r="AZ1068" s="36" t="n">
        <x:v>0</x:v>
      </x:c>
      <x:c r="BA1068" s="36" t="n">
        <x:v>0</x:v>
      </x:c>
      <x:c r="BB1068" s="36" t="n">
        <x:v>0</x:v>
      </x:c>
      <x:c r="BC1068" s="36" t="n">
        <x:v>21</x:v>
      </x:c>
      <x:c r="BD1068" s="36" t="n">
        <x:v>0</x:v>
      </x:c>
      <x:c r="BE1068" s="36" t="n">
        <x:v>0</x:v>
      </x:c>
      <x:c r="BF1068" s="36" t="n">
        <x:v>0</x:v>
      </x:c>
      <x:c r="BG1068" s="36" t="n">
        <x:v>0</x:v>
      </x:c>
      <x:c r="BH1068" s="36" t="n">
        <x:v>0</x:v>
      </x:c>
      <x:c r="BI1068" s="36" t="n">
        <x:v>19</x:v>
      </x:c>
      <x:c r="BJ1068" s="36"/>
      <x:c r="BK1068" s="36" t="n">
        <x:f>MAX(0,AO1068+AZ1068-BV1068)</x:f>
        <x:v>25</x:v>
      </x:c>
      <x:c r="BL1068" s="36" t="n">
        <x:f>MAX(0,AP1068+BA1068-BW1068)</x:f>
        <x:v>33</x:v>
      </x:c>
      <x:c r="BM1068" s="36" t="n">
        <x:f>MAX(0,AQ1068+BB1068-BX1068)</x:f>
        <x:v>29</x:v>
      </x:c>
      <x:c r="BN1068" s="36" t="n">
        <x:f>MAX(0,AR1068+BC1068-BY1068)</x:f>
        <x:v>51</x:v>
      </x:c>
      <x:c r="BO1068" s="36" t="n">
        <x:f>MAX(0,AS1068+BD1068-BZ1068)</x:f>
        <x:v>26</x:v>
      </x:c>
      <x:c r="BP1068" s="36" t="n">
        <x:f>MAX(0,AT1068+BE1068-CA1068)</x:f>
        <x:v>25</x:v>
      </x:c>
      <x:c r="BQ1068" s="36" t="n">
        <x:f>MAX(0,AU1068+BF1068-CB1068)</x:f>
        <x:v>23</x:v>
      </x:c>
      <x:c r="BR1068" s="36" t="n">
        <x:f>MAX(0,AV1068+BG1068-CC1068)</x:f>
        <x:v>19</x:v>
      </x:c>
      <x:c r="BS1068" s="36" t="n">
        <x:f>MAX(0,AW1068+BH1068-CD1068)</x:f>
        <x:v>31</x:v>
      </x:c>
      <x:c r="BT1068" s="36" t="n">
        <x:f>MAX(0,AX1068+BI1068-CE1068)</x:f>
        <x:v>48</x:v>
      </x:c>
      <x:c r="BU1068" s="36" t="n">
        <x:f>SUM(BK1068:BT1068)</x:f>
        <x:v>310</x:v>
      </x:c>
      <x:c r="BV1068" s="36" t="n">
        <x:v>1</x:v>
      </x:c>
      <x:c r="BW1068" s="36" t="n">
        <x:v>3</x:v>
      </x:c>
      <x:c r="BX1068" s="36" t="n">
        <x:v>2</x:v>
      </x:c>
      <x:c r="BY1068" s="36" t="n">
        <x:v>1</x:v>
      </x:c>
      <x:c r="BZ1068" s="36" t="n">
        <x:v>0</x:v>
      </x:c>
      <x:c r="CA1068" s="36" t="n">
        <x:v>1</x:v>
      </x:c>
      <x:c r="CB1068" s="36" t="n">
        <x:v>1</x:v>
      </x:c>
      <x:c r="CC1068" s="36" t="n">
        <x:v>1</x:v>
      </x:c>
      <x:c r="CD1068" s="36" t="n">
        <x:v>3</x:v>
      </x:c>
      <x:c r="CE1068" s="36" t="n">
        <x:v>1</x:v>
      </x:c>
      <x:c r="CF1068" s="36"/>
      <x:c r="CG1068" s="36" t="n">
        <x:f>SUM(BW1068,CD1068)</x:f>
        <x:v>6</x:v>
      </x:c>
      <x:c r="CH1068" s="36" t="n">
        <x:f>SUM(BX1068,CA1068)</x:f>
        <x:v>3</x:v>
      </x:c>
      <x:c r="CI1068" s="36" t="n">
        <x:f>SUM(BY1068)</x:f>
        <x:v>1</x:v>
      </x:c>
      <x:c r="CJ1068" s="36" t="n">
        <x:f>SUM(BV1068,BZ1068,CB1068)</x:f>
        <x:v>2</x:v>
      </x:c>
      <x:c r="CK1068" s="36" t="n">
        <x:f>SUM(CC1068,CE1068)</x:f>
        <x:v>2</x:v>
      </x:c>
      <x:c r="CL1068" s="36" t="n">
        <x:f>SUM(CG1068:CK1068)</x:f>
        <x:v>14</x:v>
      </x:c>
      <x:c r="CM1068" s="39" t="n">
        <x:f>SUM(BW1068*0.075,CD1068*0.075)</x:f>
        <x:v>0.44999999999999996</x:v>
      </x:c>
      <x:c r="CN1068" s="39" t="n">
        <x:f>SUM(BX1068*0.06,CA1068*0.03)</x:f>
        <x:v>0.15</x:v>
      </x:c>
      <x:c r="CO1068" s="39" t="n">
        <x:f>SUM(BY1068*0.08)</x:f>
        <x:v>0.08</x:v>
      </x:c>
      <x:c r="CP1068" s="39" t="n">
        <x:f>SUM(BV1068*0.12,BZ1068*0.06,CB1068*0.03)</x:f>
        <x:v>0.15</x:v>
      </x:c>
      <x:c r="CQ1068" s="39" t="n">
        <x:f>SUM(CC1068*0.01,CE1068*0.1)</x:f>
        <x:v>0.11</x:v>
      </x:c>
      <x:c r="CR1068" s="39" t="n">
        <x:f>SUM(CM1068:CQ1068)</x:f>
        <x:v>0.94</x:v>
      </x:c>
      <x:c r="CS1068" s="36" t="n">
        <x:f>SUM(CG1068:CH1068)</x:f>
        <x:v>9</x:v>
      </x:c>
      <x:c r="CT1068" s="36" t="str"/>
      <x:c r="CU1068" s="36" t="n">
        <x:f>MIN(AG1068,CG1068)</x:f>
        <x:v>6</x:v>
      </x:c>
      <x:c r="CV1068" s="36" t="n">
        <x:f>MIN(AG1068,CH1068)</x:f>
        <x:v>3</x:v>
      </x:c>
      <x:c r="CW1068" s="36" t="n">
        <x:f>MIN(AG1068,CI1068)</x:f>
        <x:v>1</x:v>
      </x:c>
      <x:c r="CX1068" s="36" t="n">
        <x:f>MIN(AG1068,CJ1068)</x:f>
        <x:v>2</x:v>
      </x:c>
      <x:c r="CY1068" s="36" t="n">
        <x:f>MIN(AG1068,CK1068)</x:f>
        <x:v>2</x:v>
      </x:c>
    </x:row>
    <x:row r="1069" ht="18" customHeight="1">
      <x:c r="A1069" s="35" t="str">
        <x:v>Area HC-02</x:v>
      </x:c>
      <x:c r="B1069" s="35" t="str">
        <x:v>Area Lead HC-02</x:v>
      </x:c>
      <x:c r="C1069" s="35" t="str">
        <x:v>Field Lead HC-09</x:v>
      </x:c>
      <x:c r="D1069" s="35" t="str">
        <x:v>City HC-C</x:v>
      </x:c>
      <x:c r="E1069" s="35" t="n">
        <x:v>5</x:v>
      </x:c>
      <x:c r="F1069" s="35" t="n">
        <x:v>24</x:v>
      </x:c>
      <x:c r="G1069" s="35" t="n">
        <x:v>1</x:v>
      </x:c>
      <x:c r="H1069" s="35" t="str">
        <x:v>Promoter</x:v>
      </x:c>
      <x:c r="I1069" s="35" t="str">
        <x:v>Agency HC-03</x:v>
      </x:c>
      <x:c r="J1069" s="35" t="str">
        <x:v>PR-HC-015</x:v>
      </x:c>
      <x:c r="K1069" s="35" t="str">
        <x:v>Masked Promoter HC-015</x:v>
      </x:c>
      <x:c r="L1069" s="35" t="str">
        <x:v>9XXXX10015</x:v>
      </x:c>
      <x:c r="M1069" s="37" t="n">
        <x:v>46219</x:v>
      </x:c>
      <x:c r="N1069" s="35" t="str">
        <x:v>Cohort 1</x:v>
      </x:c>
      <x:c r="O1069" s="35" t="str">
        <x:v>DIST-HC-05</x:v>
      </x:c>
      <x:c r="P1069" s="35" t="str">
        <x:v>Masked Distributor HC-05</x:v>
      </x:c>
      <x:c r="Q1069" s="35" t="str">
        <x:v>P-HC-045</x:v>
      </x:c>
      <x:c r="R1069" s="35" t="str">
        <x:v>HC-045</x:v>
      </x:c>
      <x:c r="S1069" s="35" t="str">
        <x:v>Masked Store HC-045</x:v>
      </x:c>
      <x:c r="T1069" s="35" t="str">
        <x:v>XX1045</x:v>
      </x:c>
      <x:c r="U1069" s="35" t="str">
        <x:v>Supermarket</x:v>
      </x:c>
      <x:c r="V1069" s="35" t="str">
        <x:v>Masked</x:v>
      </x:c>
      <x:c r="W1069" s="35" t="str">
        <x:v>Masked</x:v>
      </x:c>
      <x:c r="X1069" s="37" t="n">
        <x:v>46209</x:v>
      </x:c>
      <x:c r="Y1069" s="37" t="n">
        <x:v>46274</x:v>
      </x:c>
      <x:c r="Z1069" s="35" t="str">
        <x:v>W02</x:v>
      </x:c>
      <x:c r="AA1069" s="35" t="str">
        <x:v>Sep'26</x:v>
      </x:c>
      <x:c r="AB1069" s="35" t="str">
        <x:v>08 - 14</x:v>
      </x:c>
      <x:c r="AC1069" s="35" t="str">
        <x:v>Week 2 of Sep 2026</x:v>
      </x:c>
      <x:c r="AD1069" s="35" t="str">
        <x:v>Continue</x:v>
      </x:c>
      <x:c r="AE1069" s="35" t="str"/>
      <x:c r="AF1069" s="36" t="n">
        <x:v>69</x:v>
      </x:c>
      <x:c r="AG1069" s="36" t="n">
        <x:v>28</x:v>
      </x:c>
      <x:c r="AH1069" s="38" t="n">
        <x:f>IFERROR(AG1069/AF1069,0)</x:f>
        <x:v>0.4057971014492754</x:v>
      </x:c>
      <x:c r="AI1069" s="36" t="n">
        <x:v>19</x:v>
      </x:c>
      <x:c r="AJ1069" s="38" t="n">
        <x:f>IFERROR(AI1069/AG1069,0)</x:f>
        <x:v>0.6785714285714286</x:v>
      </x:c>
      <x:c r="AK1069" s="36" t="n">
        <x:v>2</x:v>
      </x:c>
      <x:c r="AL1069" s="36" t="n">
        <x:v>13</x:v>
      </x:c>
      <x:c r="AM1069" s="36" t="n">
        <x:v>1</x:v>
      </x:c>
      <x:c r="AN1069" s="38" t="n">
        <x:f>IFERROR(AL1069/AG1069,0)</x:f>
        <x:v>0.4642857142857143</x:v>
      </x:c>
      <x:c r="AO1069" s="36" t="n">
        <x:f>BK1068</x:f>
        <x:v>25</x:v>
      </x:c>
      <x:c r="AP1069" s="36" t="n">
        <x:f>BL1068</x:f>
        <x:v>33</x:v>
      </x:c>
      <x:c r="AQ1069" s="36" t="n">
        <x:f>BM1068</x:f>
        <x:v>29</x:v>
      </x:c>
      <x:c r="AR1069" s="36" t="n">
        <x:f>BN1068</x:f>
        <x:v>51</x:v>
      </x:c>
      <x:c r="AS1069" s="36" t="n">
        <x:f>BO1068</x:f>
        <x:v>26</x:v>
      </x:c>
      <x:c r="AT1069" s="36" t="n">
        <x:f>BP1068</x:f>
        <x:v>25</x:v>
      </x:c>
      <x:c r="AU1069" s="36" t="n">
        <x:f>BQ1068</x:f>
        <x:v>23</x:v>
      </x:c>
      <x:c r="AV1069" s="36" t="n">
        <x:f>BR1068</x:f>
        <x:v>19</x:v>
      </x:c>
      <x:c r="AW1069" s="36" t="n">
        <x:f>BS1068</x:f>
        <x:v>31</x:v>
      </x:c>
      <x:c r="AX1069" s="36" t="n">
        <x:f>BT1068</x:f>
        <x:v>48</x:v>
      </x:c>
      <x:c r="AY1069" s="36" t="n">
        <x:f>SUM(AO1069:AX1069)</x:f>
        <x:v>310</x:v>
      </x:c>
      <x:c r="AZ1069" s="36" t="n">
        <x:v>0</x:v>
      </x:c>
      <x:c r="BA1069" s="36" t="n">
        <x:v>0</x:v>
      </x:c>
      <x:c r="BB1069" s="36" t="n">
        <x:v>0</x:v>
      </x:c>
      <x:c r="BC1069" s="36" t="n">
        <x:v>0</x:v>
      </x:c>
      <x:c r="BD1069" s="36" t="n">
        <x:v>17</x:v>
      </x:c>
      <x:c r="BE1069" s="36" t="n">
        <x:v>0</x:v>
      </x:c>
      <x:c r="BF1069" s="36" t="n">
        <x:v>0</x:v>
      </x:c>
      <x:c r="BG1069" s="36" t="n">
        <x:v>0</x:v>
      </x:c>
      <x:c r="BH1069" s="36" t="n">
        <x:v>0</x:v>
      </x:c>
      <x:c r="BI1069" s="36" t="n">
        <x:v>0</x:v>
      </x:c>
      <x:c r="BJ1069" s="36"/>
      <x:c r="BK1069" s="36" t="n">
        <x:f>MAX(0,AO1069+AZ1069-BV1069)</x:f>
        <x:v>24</x:v>
      </x:c>
      <x:c r="BL1069" s="36" t="n">
        <x:f>MAX(0,AP1069+BA1069-BW1069)</x:f>
        <x:v>30</x:v>
      </x:c>
      <x:c r="BM1069" s="36" t="n">
        <x:f>MAX(0,AQ1069+BB1069-BX1069)</x:f>
        <x:v>27</x:v>
      </x:c>
      <x:c r="BN1069" s="36" t="n">
        <x:f>MAX(0,AR1069+BC1069-BY1069)</x:f>
        <x:v>49</x:v>
      </x:c>
      <x:c r="BO1069" s="36" t="n">
        <x:f>MAX(0,AS1069+BD1069-BZ1069)</x:f>
        <x:v>42</x:v>
      </x:c>
      <x:c r="BP1069" s="36" t="n">
        <x:f>MAX(0,AT1069+BE1069-CA1069)</x:f>
        <x:v>24</x:v>
      </x:c>
      <x:c r="BQ1069" s="36" t="n">
        <x:f>MAX(0,AU1069+BF1069-CB1069)</x:f>
        <x:v>22</x:v>
      </x:c>
      <x:c r="BR1069" s="36" t="n">
        <x:f>MAX(0,AV1069+BG1069-CC1069)</x:f>
        <x:v>18</x:v>
      </x:c>
      <x:c r="BS1069" s="36" t="n">
        <x:f>MAX(0,AW1069+BH1069-CD1069)</x:f>
        <x:v>27</x:v>
      </x:c>
      <x:c r="BT1069" s="36" t="n">
        <x:f>MAX(0,AX1069+BI1069-CE1069)</x:f>
        <x:v>47</x:v>
      </x:c>
      <x:c r="BU1069" s="36" t="n">
        <x:f>SUM(BK1069:BT1069)</x:f>
        <x:v>310</x:v>
      </x:c>
      <x:c r="BV1069" s="36" t="n">
        <x:v>1</x:v>
      </x:c>
      <x:c r="BW1069" s="36" t="n">
        <x:v>3</x:v>
      </x:c>
      <x:c r="BX1069" s="36" t="n">
        <x:v>2</x:v>
      </x:c>
      <x:c r="BY1069" s="36" t="n">
        <x:v>2</x:v>
      </x:c>
      <x:c r="BZ1069" s="36" t="n">
        <x:v>1</x:v>
      </x:c>
      <x:c r="CA1069" s="36" t="n">
        <x:v>1</x:v>
      </x:c>
      <x:c r="CB1069" s="36" t="n">
        <x:v>1</x:v>
      </x:c>
      <x:c r="CC1069" s="36" t="n">
        <x:v>1</x:v>
      </x:c>
      <x:c r="CD1069" s="36" t="n">
        <x:v>4</x:v>
      </x:c>
      <x:c r="CE1069" s="36" t="n">
        <x:v>1</x:v>
      </x:c>
      <x:c r="CF1069" s="36"/>
      <x:c r="CG1069" s="36" t="n">
        <x:f>SUM(BW1069,CD1069)</x:f>
        <x:v>7</x:v>
      </x:c>
      <x:c r="CH1069" s="36" t="n">
        <x:f>SUM(BX1069,CA1069)</x:f>
        <x:v>3</x:v>
      </x:c>
      <x:c r="CI1069" s="36" t="n">
        <x:f>SUM(BY1069)</x:f>
        <x:v>2</x:v>
      </x:c>
      <x:c r="CJ1069" s="36" t="n">
        <x:f>SUM(BV1069,BZ1069,CB1069)</x:f>
        <x:v>3</x:v>
      </x:c>
      <x:c r="CK1069" s="36" t="n">
        <x:f>SUM(CC1069,CE1069)</x:f>
        <x:v>2</x:v>
      </x:c>
      <x:c r="CL1069" s="36" t="n">
        <x:f>SUM(CG1069:CK1069)</x:f>
        <x:v>17</x:v>
      </x:c>
      <x:c r="CM1069" s="39" t="n">
        <x:f>SUM(BW1069*0.075,CD1069*0.075)</x:f>
        <x:v>0.5249999999999999</x:v>
      </x:c>
      <x:c r="CN1069" s="39" t="n">
        <x:f>SUM(BX1069*0.06,CA1069*0.03)</x:f>
        <x:v>0.15</x:v>
      </x:c>
      <x:c r="CO1069" s="39" t="n">
        <x:f>SUM(BY1069*0.08)</x:f>
        <x:v>0.16</x:v>
      </x:c>
      <x:c r="CP1069" s="39" t="n">
        <x:f>SUM(BV1069*0.12,BZ1069*0.06,CB1069*0.03)</x:f>
        <x:v>0.21</x:v>
      </x:c>
      <x:c r="CQ1069" s="39" t="n">
        <x:f>SUM(CC1069*0.01,CE1069*0.1)</x:f>
        <x:v>0.11</x:v>
      </x:c>
      <x:c r="CR1069" s="39" t="n">
        <x:f>SUM(CM1069:CQ1069)</x:f>
        <x:v>1.155</x:v>
      </x:c>
      <x:c r="CS1069" s="36" t="n">
        <x:f>SUM(CG1069:CH1069)</x:f>
        <x:v>10</x:v>
      </x:c>
      <x:c r="CT1069" s="36" t="str"/>
      <x:c r="CU1069" s="36" t="n">
        <x:f>MIN(AG1069,CG1069)</x:f>
        <x:v>7</x:v>
      </x:c>
      <x:c r="CV1069" s="36" t="n">
        <x:f>MIN(AG1069,CH1069)</x:f>
        <x:v>3</x:v>
      </x:c>
      <x:c r="CW1069" s="36" t="n">
        <x:f>MIN(AG1069,CI1069)</x:f>
        <x:v>2</x:v>
      </x:c>
      <x:c r="CX1069" s="36" t="n">
        <x:f>MIN(AG1069,CJ1069)</x:f>
        <x:v>3</x:v>
      </x:c>
      <x:c r="CY1069" s="36" t="n">
        <x:f>MIN(AG1069,CK1069)</x:f>
        <x:v>2</x:v>
      </x:c>
    </x:row>
    <x:row r="1070" ht="18" customHeight="1">
      <x:c r="A1070" s="35" t="str">
        <x:v>Area HC-02</x:v>
      </x:c>
      <x:c r="B1070" s="35" t="str">
        <x:v>Area Lead HC-02</x:v>
      </x:c>
      <x:c r="C1070" s="35" t="str">
        <x:v>Field Lead HC-09</x:v>
      </x:c>
      <x:c r="D1070" s="35" t="str">
        <x:v>City HC-C</x:v>
      </x:c>
      <x:c r="E1070" s="35" t="n">
        <x:v>5</x:v>
      </x:c>
      <x:c r="F1070" s="35" t="n">
        <x:v>24</x:v>
      </x:c>
      <x:c r="G1070" s="35" t="n">
        <x:v>1</x:v>
      </x:c>
      <x:c r="H1070" s="35" t="str">
        <x:v>Promoter</x:v>
      </x:c>
      <x:c r="I1070" s="35" t="str">
        <x:v>Agency HC-03</x:v>
      </x:c>
      <x:c r="J1070" s="35" t="str">
        <x:v>PR-HC-015</x:v>
      </x:c>
      <x:c r="K1070" s="35" t="str">
        <x:v>Masked Promoter HC-015</x:v>
      </x:c>
      <x:c r="L1070" s="35" t="str">
        <x:v>9XXXX10015</x:v>
      </x:c>
      <x:c r="M1070" s="37" t="n">
        <x:v>46219</x:v>
      </x:c>
      <x:c r="N1070" s="35" t="str">
        <x:v>Cohort 1</x:v>
      </x:c>
      <x:c r="O1070" s="35" t="str">
        <x:v>DIST-HC-05</x:v>
      </x:c>
      <x:c r="P1070" s="35" t="str">
        <x:v>Masked Distributor HC-05</x:v>
      </x:c>
      <x:c r="Q1070" s="35" t="str">
        <x:v>P-HC-045</x:v>
      </x:c>
      <x:c r="R1070" s="35" t="str">
        <x:v>HC-045</x:v>
      </x:c>
      <x:c r="S1070" s="35" t="str">
        <x:v>Masked Store HC-045</x:v>
      </x:c>
      <x:c r="T1070" s="35" t="str">
        <x:v>XX1045</x:v>
      </x:c>
      <x:c r="U1070" s="35" t="str">
        <x:v>Supermarket</x:v>
      </x:c>
      <x:c r="V1070" s="35" t="str">
        <x:v>Masked</x:v>
      </x:c>
      <x:c r="W1070" s="35" t="str">
        <x:v>Masked</x:v>
      </x:c>
      <x:c r="X1070" s="37" t="n">
        <x:v>46209</x:v>
      </x:c>
      <x:c r="Y1070" s="37" t="n">
        <x:v>46275</x:v>
      </x:c>
      <x:c r="Z1070" s="35" t="str">
        <x:v>W02</x:v>
      </x:c>
      <x:c r="AA1070" s="35" t="str">
        <x:v>Sep'26</x:v>
      </x:c>
      <x:c r="AB1070" s="35" t="str">
        <x:v>08 - 14</x:v>
      </x:c>
      <x:c r="AC1070" s="35" t="str">
        <x:v>Week 2 of Sep 2026</x:v>
      </x:c>
      <x:c r="AD1070" s="35" t="str">
        <x:v>Continue</x:v>
      </x:c>
      <x:c r="AE1070" s="35" t="str">
        <x:v>Normal operations</x:v>
      </x:c>
      <x:c r="AF1070" s="36" t="n">
        <x:v>69</x:v>
      </x:c>
      <x:c r="AG1070" s="36" t="n">
        <x:v>21</x:v>
      </x:c>
      <x:c r="AH1070" s="38" t="n">
        <x:f>IFERROR(AG1070/AF1070,0)</x:f>
        <x:v>0.30434782608695654</x:v>
      </x:c>
      <x:c r="AI1070" s="36" t="n">
        <x:v>18</x:v>
      </x:c>
      <x:c r="AJ1070" s="38" t="n">
        <x:f>IFERROR(AI1070/AG1070,0)</x:f>
        <x:v>0.8571428571428571</x:v>
      </x:c>
      <x:c r="AK1070" s="36" t="n">
        <x:v>4</x:v>
      </x:c>
      <x:c r="AL1070" s="36" t="n">
        <x:v>11</x:v>
      </x:c>
      <x:c r="AM1070" s="36" t="n">
        <x:v>1</x:v>
      </x:c>
      <x:c r="AN1070" s="38" t="n">
        <x:f>IFERROR(AL1070/AG1070,0)</x:f>
        <x:v>0.5238095238095238</x:v>
      </x:c>
      <x:c r="AO1070" s="36" t="n">
        <x:f>BK1069</x:f>
        <x:v>24</x:v>
      </x:c>
      <x:c r="AP1070" s="36" t="n">
        <x:f>BL1069</x:f>
        <x:v>30</x:v>
      </x:c>
      <x:c r="AQ1070" s="36" t="n">
        <x:f>BM1069</x:f>
        <x:v>27</x:v>
      </x:c>
      <x:c r="AR1070" s="36" t="n">
        <x:f>BN1069</x:f>
        <x:v>49</x:v>
      </x:c>
      <x:c r="AS1070" s="36" t="n">
        <x:f>BO1069</x:f>
        <x:v>42</x:v>
      </x:c>
      <x:c r="AT1070" s="36" t="n">
        <x:f>BP1069</x:f>
        <x:v>24</x:v>
      </x:c>
      <x:c r="AU1070" s="36" t="n">
        <x:f>BQ1069</x:f>
        <x:v>22</x:v>
      </x:c>
      <x:c r="AV1070" s="36" t="n">
        <x:f>BR1069</x:f>
        <x:v>18</x:v>
      </x:c>
      <x:c r="AW1070" s="36" t="n">
        <x:f>BS1069</x:f>
        <x:v>27</x:v>
      </x:c>
      <x:c r="AX1070" s="36" t="n">
        <x:f>BT1069</x:f>
        <x:v>47</x:v>
      </x:c>
      <x:c r="AY1070" s="36" t="n">
        <x:f>SUM(AO1070:AX1070)</x:f>
        <x:v>310</x:v>
      </x:c>
      <x:c r="AZ1070" s="36" t="n">
        <x:v>0</x:v>
      </x:c>
      <x:c r="BA1070" s="36" t="n">
        <x:v>0</x:v>
      </x:c>
      <x:c r="BB1070" s="36" t="n">
        <x:v>0</x:v>
      </x:c>
      <x:c r="BC1070" s="36" t="n">
        <x:v>0</x:v>
      </x:c>
      <x:c r="BD1070" s="36" t="n">
        <x:v>0</x:v>
      </x:c>
      <x:c r="BE1070" s="36" t="n">
        <x:v>17</x:v>
      </x:c>
      <x:c r="BF1070" s="36" t="n">
        <x:v>0</x:v>
      </x:c>
      <x:c r="BG1070" s="36" t="n">
        <x:v>0</x:v>
      </x:c>
      <x:c r="BH1070" s="36" t="n">
        <x:v>0</x:v>
      </x:c>
      <x:c r="BI1070" s="36" t="n">
        <x:v>0</x:v>
      </x:c>
      <x:c r="BJ1070" s="36"/>
      <x:c r="BK1070" s="36" t="n">
        <x:f>MAX(0,AO1070+AZ1070-BV1070)</x:f>
        <x:v>23</x:v>
      </x:c>
      <x:c r="BL1070" s="36" t="n">
        <x:f>MAX(0,AP1070+BA1070-BW1070)</x:f>
        <x:v>29</x:v>
      </x:c>
      <x:c r="BM1070" s="36" t="n">
        <x:f>MAX(0,AQ1070+BB1070-BX1070)</x:f>
        <x:v>25</x:v>
      </x:c>
      <x:c r="BN1070" s="36" t="n">
        <x:f>MAX(0,AR1070+BC1070-BY1070)</x:f>
        <x:v>47</x:v>
      </x:c>
      <x:c r="BO1070" s="36" t="n">
        <x:f>MAX(0,AS1070+BD1070-BZ1070)</x:f>
        <x:v>41</x:v>
      </x:c>
      <x:c r="BP1070" s="36" t="n">
        <x:f>MAX(0,AT1070+BE1070-CA1070)</x:f>
        <x:v>40</x:v>
      </x:c>
      <x:c r="BQ1070" s="36" t="n">
        <x:f>MAX(0,AU1070+BF1070-CB1070)</x:f>
        <x:v>20</x:v>
      </x:c>
      <x:c r="BR1070" s="36" t="n">
        <x:f>MAX(0,AV1070+BG1070-CC1070)</x:f>
        <x:v>17</x:v>
      </x:c>
      <x:c r="BS1070" s="36" t="n">
        <x:f>MAX(0,AW1070+BH1070-CD1070)</x:f>
        <x:v>23</x:v>
      </x:c>
      <x:c r="BT1070" s="36" t="n">
        <x:f>MAX(0,AX1070+BI1070-CE1070)</x:f>
        <x:v>45</x:v>
      </x:c>
      <x:c r="BU1070" s="36" t="n">
        <x:f>SUM(BK1070:BT1070)</x:f>
        <x:v>310</x:v>
      </x:c>
      <x:c r="BV1070" s="36" t="n">
        <x:v>1</x:v>
      </x:c>
      <x:c r="BW1070" s="36" t="n">
        <x:v>1</x:v>
      </x:c>
      <x:c r="BX1070" s="36" t="n">
        <x:v>2</x:v>
      </x:c>
      <x:c r="BY1070" s="36" t="n">
        <x:v>2</x:v>
      </x:c>
      <x:c r="BZ1070" s="36" t="n">
        <x:v>1</x:v>
      </x:c>
      <x:c r="CA1070" s="36" t="n">
        <x:v>1</x:v>
      </x:c>
      <x:c r="CB1070" s="36" t="n">
        <x:v>2</x:v>
      </x:c>
      <x:c r="CC1070" s="36" t="n">
        <x:v>1</x:v>
      </x:c>
      <x:c r="CD1070" s="36" t="n">
        <x:v>4</x:v>
      </x:c>
      <x:c r="CE1070" s="36" t="n">
        <x:v>2</x:v>
      </x:c>
      <x:c r="CF1070" s="36"/>
      <x:c r="CG1070" s="36" t="n">
        <x:f>SUM(BW1070,CD1070)</x:f>
        <x:v>5</x:v>
      </x:c>
      <x:c r="CH1070" s="36" t="n">
        <x:f>SUM(BX1070,CA1070)</x:f>
        <x:v>3</x:v>
      </x:c>
      <x:c r="CI1070" s="36" t="n">
        <x:f>SUM(BY1070)</x:f>
        <x:v>2</x:v>
      </x:c>
      <x:c r="CJ1070" s="36" t="n">
        <x:f>SUM(BV1070,BZ1070,CB1070)</x:f>
        <x:v>4</x:v>
      </x:c>
      <x:c r="CK1070" s="36" t="n">
        <x:f>SUM(CC1070,CE1070)</x:f>
        <x:v>3</x:v>
      </x:c>
      <x:c r="CL1070" s="36" t="n">
        <x:f>SUM(CG1070:CK1070)</x:f>
        <x:v>17</x:v>
      </x:c>
      <x:c r="CM1070" s="39" t="n">
        <x:f>SUM(BW1070*0.075,CD1070*0.075)</x:f>
        <x:v>0.375</x:v>
      </x:c>
      <x:c r="CN1070" s="39" t="n">
        <x:f>SUM(BX1070*0.06,CA1070*0.03)</x:f>
        <x:v>0.15</x:v>
      </x:c>
      <x:c r="CO1070" s="39" t="n">
        <x:f>SUM(BY1070*0.08)</x:f>
        <x:v>0.16</x:v>
      </x:c>
      <x:c r="CP1070" s="39" t="n">
        <x:f>SUM(BV1070*0.12,BZ1070*0.06,CB1070*0.03)</x:f>
        <x:v>0.24</x:v>
      </x:c>
      <x:c r="CQ1070" s="39" t="n">
        <x:f>SUM(CC1070*0.01,CE1070*0.1)</x:f>
        <x:v>0.21000000000000002</x:v>
      </x:c>
      <x:c r="CR1070" s="39" t="n">
        <x:f>SUM(CM1070:CQ1070)</x:f>
        <x:v>1.135</x:v>
      </x:c>
      <x:c r="CS1070" s="36" t="n">
        <x:f>SUM(CG1070:CH1070)</x:f>
        <x:v>8</x:v>
      </x:c>
      <x:c r="CT1070" s="36" t="str"/>
      <x:c r="CU1070" s="36" t="n">
        <x:f>MIN(AG1070,CG1070)</x:f>
        <x:v>5</x:v>
      </x:c>
      <x:c r="CV1070" s="36" t="n">
        <x:f>MIN(AG1070,CH1070)</x:f>
        <x:v>3</x:v>
      </x:c>
      <x:c r="CW1070" s="36" t="n">
        <x:f>MIN(AG1070,CI1070)</x:f>
        <x:v>2</x:v>
      </x:c>
      <x:c r="CX1070" s="36" t="n">
        <x:f>MIN(AG1070,CJ1070)</x:f>
        <x:v>4</x:v>
      </x:c>
      <x:c r="CY1070" s="36" t="n">
        <x:f>MIN(AG1070,CK1070)</x:f>
        <x:v>3</x:v>
      </x:c>
    </x:row>
    <x:row r="1071" ht="18" customHeight="1">
      <x:c r="A1071" s="35" t="str">
        <x:v>Area HC-02</x:v>
      </x:c>
      <x:c r="B1071" s="35" t="str">
        <x:v>Area Lead HC-02</x:v>
      </x:c>
      <x:c r="C1071" s="35" t="str">
        <x:v>Field Lead HC-09</x:v>
      </x:c>
      <x:c r="D1071" s="35" t="str">
        <x:v>City HC-C</x:v>
      </x:c>
      <x:c r="E1071" s="35" t="n">
        <x:v>5</x:v>
      </x:c>
      <x:c r="F1071" s="35" t="n">
        <x:v>24</x:v>
      </x:c>
      <x:c r="G1071" s="35" t="n">
        <x:v>1</x:v>
      </x:c>
      <x:c r="H1071" s="35" t="str">
        <x:v>Promoter</x:v>
      </x:c>
      <x:c r="I1071" s="35" t="str">
        <x:v>Agency HC-03</x:v>
      </x:c>
      <x:c r="J1071" s="35" t="str">
        <x:v>PR-HC-015</x:v>
      </x:c>
      <x:c r="K1071" s="35" t="str">
        <x:v>Masked Promoter HC-015</x:v>
      </x:c>
      <x:c r="L1071" s="35" t="str">
        <x:v>9XXXX10015</x:v>
      </x:c>
      <x:c r="M1071" s="37" t="n">
        <x:v>46219</x:v>
      </x:c>
      <x:c r="N1071" s="35" t="str">
        <x:v>Cohort 1</x:v>
      </x:c>
      <x:c r="O1071" s="35" t="str">
        <x:v>DIST-HC-05</x:v>
      </x:c>
      <x:c r="P1071" s="35" t="str">
        <x:v>Masked Distributor HC-05</x:v>
      </x:c>
      <x:c r="Q1071" s="35" t="str">
        <x:v>P-HC-045</x:v>
      </x:c>
      <x:c r="R1071" s="35" t="str">
        <x:v>HC-045</x:v>
      </x:c>
      <x:c r="S1071" s="35" t="str">
        <x:v>Masked Store HC-045</x:v>
      </x:c>
      <x:c r="T1071" s="35" t="str">
        <x:v>XX1045</x:v>
      </x:c>
      <x:c r="U1071" s="35" t="str">
        <x:v>Supermarket</x:v>
      </x:c>
      <x:c r="V1071" s="35" t="str">
        <x:v>Masked</x:v>
      </x:c>
      <x:c r="W1071" s="35" t="str">
        <x:v>Masked</x:v>
      </x:c>
      <x:c r="X1071" s="37" t="n">
        <x:v>46209</x:v>
      </x:c>
      <x:c r="Y1071" s="37" t="n">
        <x:v>46276</x:v>
      </x:c>
      <x:c r="Z1071" s="35" t="str">
        <x:v>W02</x:v>
      </x:c>
      <x:c r="AA1071" s="35" t="str">
        <x:v>Sep'26</x:v>
      </x:c>
      <x:c r="AB1071" s="35" t="str">
        <x:v>08 - 14</x:v>
      </x:c>
      <x:c r="AC1071" s="35" t="str">
        <x:v>Week 2 of Sep 2026</x:v>
      </x:c>
      <x:c r="AD1071" s="35" t="str">
        <x:v>Continue</x:v>
      </x:c>
      <x:c r="AE1071" s="35" t="str">
        <x:v>Replenishment pending for selected SKU</x:v>
      </x:c>
      <x:c r="AF1071" s="36" t="n">
        <x:v>56</x:v>
      </x:c>
      <x:c r="AG1071" s="36" t="n">
        <x:v>22</x:v>
      </x:c>
      <x:c r="AH1071" s="38" t="n">
        <x:f>IFERROR(AG1071/AF1071,0)</x:f>
        <x:v>0.39285714285714285</x:v>
      </x:c>
      <x:c r="AI1071" s="36" t="n">
        <x:v>21</x:v>
      </x:c>
      <x:c r="AJ1071" s="38" t="n">
        <x:f>IFERROR(AI1071/AG1071,0)</x:f>
        <x:v>0.9545454545454546</x:v>
      </x:c>
      <x:c r="AK1071" s="36" t="n">
        <x:v>5</x:v>
      </x:c>
      <x:c r="AL1071" s="36" t="n">
        <x:v>7</x:v>
      </x:c>
      <x:c r="AM1071" s="36" t="n">
        <x:v>1</x:v>
      </x:c>
      <x:c r="AN1071" s="38" t="n">
        <x:f>IFERROR(AL1071/AG1071,0)</x:f>
        <x:v>0.3181818181818182</x:v>
      </x:c>
      <x:c r="AO1071" s="36" t="n">
        <x:f>BK1070</x:f>
        <x:v>23</x:v>
      </x:c>
      <x:c r="AP1071" s="36" t="n">
        <x:f>BL1070</x:f>
        <x:v>29</x:v>
      </x:c>
      <x:c r="AQ1071" s="36" t="n">
        <x:f>BM1070</x:f>
        <x:v>25</x:v>
      </x:c>
      <x:c r="AR1071" s="36" t="n">
        <x:f>BN1070</x:f>
        <x:v>47</x:v>
      </x:c>
      <x:c r="AS1071" s="36" t="n">
        <x:f>BO1070</x:f>
        <x:v>41</x:v>
      </x:c>
      <x:c r="AT1071" s="36" t="n">
        <x:f>BP1070</x:f>
        <x:v>40</x:v>
      </x:c>
      <x:c r="AU1071" s="36" t="n">
        <x:f>BQ1070</x:f>
        <x:v>20</x:v>
      </x:c>
      <x:c r="AV1071" s="36" t="n">
        <x:f>BR1070</x:f>
        <x:v>17</x:v>
      </x:c>
      <x:c r="AW1071" s="36" t="n">
        <x:f>BS1070</x:f>
        <x:v>23</x:v>
      </x:c>
      <x:c r="AX1071" s="36" t="n">
        <x:f>BT1070</x:f>
        <x:v>45</x:v>
      </x:c>
      <x:c r="AY1071" s="36" t="n">
        <x:f>SUM(AO1071:AX1071)</x:f>
        <x:v>310</x:v>
      </x:c>
      <x:c r="AZ1071" s="36" t="n">
        <x:v>16</x:v>
      </x:c>
      <x:c r="BA1071" s="36" t="n">
        <x:v>0</x:v>
      </x:c>
      <x:c r="BB1071" s="36" t="n">
        <x:v>0</x:v>
      </x:c>
      <x:c r="BC1071" s="36" t="n">
        <x:v>0</x:v>
      </x:c>
      <x:c r="BD1071" s="36" t="n">
        <x:v>0</x:v>
      </x:c>
      <x:c r="BE1071" s="36" t="n">
        <x:v>0</x:v>
      </x:c>
      <x:c r="BF1071" s="36" t="n">
        <x:v>18</x:v>
      </x:c>
      <x:c r="BG1071" s="36" t="n">
        <x:v>0</x:v>
      </x:c>
      <x:c r="BH1071" s="36" t="n">
        <x:v>0</x:v>
      </x:c>
      <x:c r="BI1071" s="36" t="n">
        <x:v>0</x:v>
      </x:c>
      <x:c r="BJ1071" s="36"/>
      <x:c r="BK1071" s="36" t="n">
        <x:f>MAX(0,AO1071+AZ1071-BV1071)</x:f>
        <x:v>38</x:v>
      </x:c>
      <x:c r="BL1071" s="36" t="n">
        <x:f>MAX(0,AP1071+BA1071-BW1071)</x:f>
        <x:v>27</x:v>
      </x:c>
      <x:c r="BM1071" s="36" t="n">
        <x:f>MAX(0,AQ1071+BB1071-BX1071)</x:f>
        <x:v>23</x:v>
      </x:c>
      <x:c r="BN1071" s="36" t="n">
        <x:f>MAX(0,AR1071+BC1071-BY1071)</x:f>
        <x:v>46</x:v>
      </x:c>
      <x:c r="BO1071" s="36" t="n">
        <x:f>MAX(0,AS1071+BD1071-BZ1071)</x:f>
        <x:v>40</x:v>
      </x:c>
      <x:c r="BP1071" s="36" t="n">
        <x:f>MAX(0,AT1071+BE1071-CA1071)</x:f>
        <x:v>39</x:v>
      </x:c>
      <x:c r="BQ1071" s="36" t="n">
        <x:f>MAX(0,AU1071+BF1071-CB1071)</x:f>
        <x:v>36</x:v>
      </x:c>
      <x:c r="BR1071" s="36" t="n">
        <x:f>MAX(0,AV1071+BG1071-CC1071)</x:f>
        <x:v>17</x:v>
      </x:c>
      <x:c r="BS1071" s="36" t="n">
        <x:f>MAX(0,AW1071+BH1071-CD1071)</x:f>
        <x:v>0</x:v>
      </x:c>
      <x:c r="BT1071" s="36" t="n">
        <x:f>MAX(0,AX1071+BI1071-CE1071)</x:f>
        <x:v>43</x:v>
      </x:c>
      <x:c r="BU1071" s="36" t="n">
        <x:f>SUM(BK1071:BT1071)</x:f>
        <x:v>309</x:v>
      </x:c>
      <x:c r="BV1071" s="36" t="n">
        <x:v>1</x:v>
      </x:c>
      <x:c r="BW1071" s="36" t="n">
        <x:v>2</x:v>
      </x:c>
      <x:c r="BX1071" s="36" t="n">
        <x:v>2</x:v>
      </x:c>
      <x:c r="BY1071" s="36" t="n">
        <x:v>1</x:v>
      </x:c>
      <x:c r="BZ1071" s="36" t="n">
        <x:v>1</x:v>
      </x:c>
      <x:c r="CA1071" s="36" t="n">
        <x:v>1</x:v>
      </x:c>
      <x:c r="CB1071" s="36" t="n">
        <x:v>2</x:v>
      </x:c>
      <x:c r="CC1071" s="36" t="n">
        <x:v>0</x:v>
      </x:c>
      <x:c r="CD1071" s="36" t="n">
        <x:v>23</x:v>
      </x:c>
      <x:c r="CE1071" s="36" t="n">
        <x:v>2</x:v>
      </x:c>
      <x:c r="CF1071" s="36"/>
      <x:c r="CG1071" s="36" t="n">
        <x:f>SUM(BW1071,CD1071)</x:f>
        <x:v>25</x:v>
      </x:c>
      <x:c r="CH1071" s="36" t="n">
        <x:f>SUM(BX1071,CA1071)</x:f>
        <x:v>3</x:v>
      </x:c>
      <x:c r="CI1071" s="36" t="n">
        <x:f>SUM(BY1071)</x:f>
        <x:v>1</x:v>
      </x:c>
      <x:c r="CJ1071" s="36" t="n">
        <x:f>SUM(BV1071,BZ1071,CB1071)</x:f>
        <x:v>4</x:v>
      </x:c>
      <x:c r="CK1071" s="36" t="n">
        <x:f>SUM(CC1071,CE1071)</x:f>
        <x:v>2</x:v>
      </x:c>
      <x:c r="CL1071" s="36" t="n">
        <x:f>SUM(CG1071:CK1071)</x:f>
        <x:v>35</x:v>
      </x:c>
      <x:c r="CM1071" s="39" t="n">
        <x:f>SUM(BW1071*0.075,CD1071*0.075)</x:f>
        <x:v>1.8749999999999998</x:v>
      </x:c>
      <x:c r="CN1071" s="39" t="n">
        <x:f>SUM(BX1071*0.06,CA1071*0.03)</x:f>
        <x:v>0.15</x:v>
      </x:c>
      <x:c r="CO1071" s="39" t="n">
        <x:f>SUM(BY1071*0.08)</x:f>
        <x:v>0.08</x:v>
      </x:c>
      <x:c r="CP1071" s="39" t="n">
        <x:f>SUM(BV1071*0.12,BZ1071*0.06,CB1071*0.03)</x:f>
        <x:v>0.24</x:v>
      </x:c>
      <x:c r="CQ1071" s="39" t="n">
        <x:f>SUM(CC1071*0.01,CE1071*0.1)</x:f>
        <x:v>0.2</x:v>
      </x:c>
      <x:c r="CR1071" s="39" t="n">
        <x:f>SUM(CM1071:CQ1071)</x:f>
        <x:v>2.545</x:v>
      </x:c>
      <x:c r="CS1071" s="36" t="n">
        <x:f>SUM(CG1071:CH1071)</x:f>
        <x:v>28</x:v>
      </x:c>
      <x:c r="CT1071" s="36" t="str"/>
      <x:c r="CU1071" s="36" t="n">
        <x:f>MIN(AG1071,CG1071)</x:f>
        <x:v>22</x:v>
      </x:c>
      <x:c r="CV1071" s="36" t="n">
        <x:f>MIN(AG1071,CH1071)</x:f>
        <x:v>3</x:v>
      </x:c>
      <x:c r="CW1071" s="36" t="n">
        <x:f>MIN(AG1071,CI1071)</x:f>
        <x:v>1</x:v>
      </x:c>
      <x:c r="CX1071" s="36" t="n">
        <x:f>MIN(AG1071,CJ1071)</x:f>
        <x:v>4</x:v>
      </x:c>
      <x:c r="CY1071" s="36" t="n">
        <x:f>MIN(AG1071,CK1071)</x:f>
        <x:v>2</x:v>
      </x:c>
    </x:row>
    <x:row r="1072" ht="18" customHeight="1">
      <x:c r="A1072" s="35" t="str">
        <x:v>Area HC-02</x:v>
      </x:c>
      <x:c r="B1072" s="35" t="str">
        <x:v>Area Lead HC-02</x:v>
      </x:c>
      <x:c r="C1072" s="35" t="str">
        <x:v>Field Lead HC-09</x:v>
      </x:c>
      <x:c r="D1072" s="35" t="str">
        <x:v>City HC-C</x:v>
      </x:c>
      <x:c r="E1072" s="35" t="n">
        <x:v>5</x:v>
      </x:c>
      <x:c r="F1072" s="35" t="n">
        <x:v>24</x:v>
      </x:c>
      <x:c r="G1072" s="35" t="n">
        <x:v>1</x:v>
      </x:c>
      <x:c r="H1072" s="35" t="str">
        <x:v>Promoter</x:v>
      </x:c>
      <x:c r="I1072" s="35" t="str">
        <x:v>Agency HC-03</x:v>
      </x:c>
      <x:c r="J1072" s="35" t="str">
        <x:v>PR-HC-015</x:v>
      </x:c>
      <x:c r="K1072" s="35" t="str">
        <x:v>Masked Promoter HC-015</x:v>
      </x:c>
      <x:c r="L1072" s="35" t="str">
        <x:v>9XXXX10015</x:v>
      </x:c>
      <x:c r="M1072" s="37" t="n">
        <x:v>46219</x:v>
      </x:c>
      <x:c r="N1072" s="35" t="str">
        <x:v>Cohort 1</x:v>
      </x:c>
      <x:c r="O1072" s="35" t="str">
        <x:v>DIST-HC-05</x:v>
      </x:c>
      <x:c r="P1072" s="35" t="str">
        <x:v>Masked Distributor HC-05</x:v>
      </x:c>
      <x:c r="Q1072" s="35" t="str">
        <x:v>P-HC-045</x:v>
      </x:c>
      <x:c r="R1072" s="35" t="str">
        <x:v>HC-045</x:v>
      </x:c>
      <x:c r="S1072" s="35" t="str">
        <x:v>Masked Store HC-045</x:v>
      </x:c>
      <x:c r="T1072" s="35" t="str">
        <x:v>XX1045</x:v>
      </x:c>
      <x:c r="U1072" s="35" t="str">
        <x:v>Supermarket</x:v>
      </x:c>
      <x:c r="V1072" s="35" t="str">
        <x:v>Masked</x:v>
      </x:c>
      <x:c r="W1072" s="35" t="str">
        <x:v>Masked</x:v>
      </x:c>
      <x:c r="X1072" s="37" t="n">
        <x:v>46209</x:v>
      </x:c>
      <x:c r="Y1072" s="37" t="n">
        <x:v>46277</x:v>
      </x:c>
      <x:c r="Z1072" s="35" t="str">
        <x:v>W02</x:v>
      </x:c>
      <x:c r="AA1072" s="35" t="str">
        <x:v>Sep'26</x:v>
      </x:c>
      <x:c r="AB1072" s="35" t="str">
        <x:v>08 - 14</x:v>
      </x:c>
      <x:c r="AC1072" s="35" t="str">
        <x:v>Week 2 of Sep 2026</x:v>
      </x:c>
      <x:c r="AD1072" s="35" t="str">
        <x:v>Continue</x:v>
      </x:c>
      <x:c r="AE1072" s="35" t="str">
        <x:v>Replenishment pending for selected SKU</x:v>
      </x:c>
      <x:c r="AF1072" s="36" t="n">
        <x:v>64</x:v>
      </x:c>
      <x:c r="AG1072" s="36" t="n">
        <x:v>19</x:v>
      </x:c>
      <x:c r="AH1072" s="38" t="n">
        <x:f>IFERROR(AG1072/AF1072,0)</x:f>
        <x:v>0.296875</x:v>
      </x:c>
      <x:c r="AI1072" s="36" t="n">
        <x:v>14</x:v>
      </x:c>
      <x:c r="AJ1072" s="38" t="n">
        <x:f>IFERROR(AI1072/AG1072,0)</x:f>
        <x:v>0.7368421052631579</x:v>
      </x:c>
      <x:c r="AK1072" s="36" t="n">
        <x:v>3</x:v>
      </x:c>
      <x:c r="AL1072" s="36" t="n">
        <x:v>4</x:v>
      </x:c>
      <x:c r="AM1072" s="36" t="n">
        <x:v>1</x:v>
      </x:c>
      <x:c r="AN1072" s="38" t="n">
        <x:f>IFERROR(AL1072/AG1072,0)</x:f>
        <x:v>0.21052631578947367</x:v>
      </x:c>
      <x:c r="AO1072" s="36" t="n">
        <x:f>BK1071</x:f>
        <x:v>38</x:v>
      </x:c>
      <x:c r="AP1072" s="36" t="n">
        <x:f>BL1071</x:f>
        <x:v>27</x:v>
      </x:c>
      <x:c r="AQ1072" s="36" t="n">
        <x:f>BM1071</x:f>
        <x:v>23</x:v>
      </x:c>
      <x:c r="AR1072" s="36" t="n">
        <x:f>BN1071</x:f>
        <x:v>46</x:v>
      </x:c>
      <x:c r="AS1072" s="36" t="n">
        <x:f>BO1071</x:f>
        <x:v>40</x:v>
      </x:c>
      <x:c r="AT1072" s="36" t="n">
        <x:f>BP1071</x:f>
        <x:v>39</x:v>
      </x:c>
      <x:c r="AU1072" s="36" t="n">
        <x:f>BQ1071</x:f>
        <x:v>36</x:v>
      </x:c>
      <x:c r="AV1072" s="36" t="n">
        <x:f>BR1071</x:f>
        <x:v>17</x:v>
      </x:c>
      <x:c r="AW1072" s="36" t="n">
        <x:f>BS1071</x:f>
        <x:v>0</x:v>
      </x:c>
      <x:c r="AX1072" s="36" t="n">
        <x:f>BT1071</x:f>
        <x:v>43</x:v>
      </x:c>
      <x:c r="AY1072" s="36" t="n">
        <x:f>SUM(AO1072:AX1072)</x:f>
        <x:v>309</x:v>
      </x:c>
      <x:c r="AZ1072" s="36" t="n">
        <x:v>0</x:v>
      </x:c>
      <x:c r="BA1072" s="36" t="n">
        <x:v>21</x:v>
      </x:c>
      <x:c r="BB1072" s="36" t="n">
        <x:v>0</x:v>
      </x:c>
      <x:c r="BC1072" s="36" t="n">
        <x:v>0</x:v>
      </x:c>
      <x:c r="BD1072" s="36" t="n">
        <x:v>0</x:v>
      </x:c>
      <x:c r="BE1072" s="36" t="n">
        <x:v>0</x:v>
      </x:c>
      <x:c r="BF1072" s="36" t="n">
        <x:v>0</x:v>
      </x:c>
      <x:c r="BG1072" s="36" t="n">
        <x:v>10</x:v>
      </x:c>
      <x:c r="BH1072" s="36" t="n">
        <x:v>0</x:v>
      </x:c>
      <x:c r="BI1072" s="36" t="n">
        <x:v>0</x:v>
      </x:c>
      <x:c r="BJ1072" s="36"/>
      <x:c r="BK1072" s="36" t="n">
        <x:f>MAX(0,AO1072+AZ1072-BV1072)</x:f>
        <x:v>36</x:v>
      </x:c>
      <x:c r="BL1072" s="36" t="n">
        <x:f>MAX(0,AP1072+BA1072-BW1072)</x:f>
        <x:v>45</x:v>
      </x:c>
      <x:c r="BM1072" s="36" t="n">
        <x:f>MAX(0,AQ1072+BB1072-BX1072)</x:f>
        <x:v>21</x:v>
      </x:c>
      <x:c r="BN1072" s="36" t="n">
        <x:f>MAX(0,AR1072+BC1072-BY1072)</x:f>
        <x:v>44</x:v>
      </x:c>
      <x:c r="BO1072" s="36" t="n">
        <x:f>MAX(0,AS1072+BD1072-BZ1072)</x:f>
        <x:v>39</x:v>
      </x:c>
      <x:c r="BP1072" s="36" t="n">
        <x:f>MAX(0,AT1072+BE1072-CA1072)</x:f>
        <x:v>38</x:v>
      </x:c>
      <x:c r="BQ1072" s="36" t="n">
        <x:f>MAX(0,AU1072+BF1072-CB1072)</x:f>
        <x:v>35</x:v>
      </x:c>
      <x:c r="BR1072" s="36" t="n">
        <x:f>MAX(0,AV1072+BG1072-CC1072)</x:f>
        <x:v>26</x:v>
      </x:c>
      <x:c r="BS1072" s="36" t="n">
        <x:f>MAX(0,AW1072+BH1072-CD1072)</x:f>
        <x:v>0</x:v>
      </x:c>
      <x:c r="BT1072" s="36" t="n">
        <x:f>MAX(0,AX1072+BI1072-CE1072)</x:f>
        <x:v>41</x:v>
      </x:c>
      <x:c r="BU1072" s="36" t="n">
        <x:f>SUM(BK1072:BT1072)</x:f>
        <x:v>325</x:v>
      </x:c>
      <x:c r="BV1072" s="36" t="n">
        <x:v>2</x:v>
      </x:c>
      <x:c r="BW1072" s="36" t="n">
        <x:v>3</x:v>
      </x:c>
      <x:c r="BX1072" s="36" t="n">
        <x:v>2</x:v>
      </x:c>
      <x:c r="BY1072" s="36" t="n">
        <x:v>2</x:v>
      </x:c>
      <x:c r="BZ1072" s="36" t="n">
        <x:v>1</x:v>
      </x:c>
      <x:c r="CA1072" s="36" t="n">
        <x:v>1</x:v>
      </x:c>
      <x:c r="CB1072" s="36" t="n">
        <x:v>1</x:v>
      </x:c>
      <x:c r="CC1072" s="36" t="n">
        <x:v>1</x:v>
      </x:c>
      <x:c r="CD1072" s="36" t="n">
        <x:v>0</x:v>
      </x:c>
      <x:c r="CE1072" s="36" t="n">
        <x:v>2</x:v>
      </x:c>
      <x:c r="CF1072" s="36"/>
      <x:c r="CG1072" s="36" t="n">
        <x:f>SUM(BW1072,CD1072)</x:f>
        <x:v>3</x:v>
      </x:c>
      <x:c r="CH1072" s="36" t="n">
        <x:f>SUM(BX1072,CA1072)</x:f>
        <x:v>3</x:v>
      </x:c>
      <x:c r="CI1072" s="36" t="n">
        <x:f>SUM(BY1072)</x:f>
        <x:v>2</x:v>
      </x:c>
      <x:c r="CJ1072" s="36" t="n">
        <x:f>SUM(BV1072,BZ1072,CB1072)</x:f>
        <x:v>4</x:v>
      </x:c>
      <x:c r="CK1072" s="36" t="n">
        <x:f>SUM(CC1072,CE1072)</x:f>
        <x:v>3</x:v>
      </x:c>
      <x:c r="CL1072" s="36" t="n">
        <x:f>SUM(CG1072:CK1072)</x:f>
        <x:v>15</x:v>
      </x:c>
      <x:c r="CM1072" s="39" t="n">
        <x:f>SUM(BW1072*0.075,CD1072*0.075)</x:f>
        <x:v>0.22499999999999998</x:v>
      </x:c>
      <x:c r="CN1072" s="39" t="n">
        <x:f>SUM(BX1072*0.06,CA1072*0.03)</x:f>
        <x:v>0.15</x:v>
      </x:c>
      <x:c r="CO1072" s="39" t="n">
        <x:f>SUM(BY1072*0.08)</x:f>
        <x:v>0.16</x:v>
      </x:c>
      <x:c r="CP1072" s="39" t="n">
        <x:f>SUM(BV1072*0.12,BZ1072*0.06,CB1072*0.03)</x:f>
        <x:v>0.32999999999999996</x:v>
      </x:c>
      <x:c r="CQ1072" s="39" t="n">
        <x:f>SUM(CC1072*0.01,CE1072*0.1)</x:f>
        <x:v>0.21000000000000002</x:v>
      </x:c>
      <x:c r="CR1072" s="39" t="n">
        <x:f>SUM(CM1072:CQ1072)</x:f>
        <x:v>1.075</x:v>
      </x:c>
      <x:c r="CS1072" s="36" t="n">
        <x:f>SUM(CG1072:CH1072)</x:f>
        <x:v>6</x:v>
      </x:c>
      <x:c r="CT1072" s="36" t="str"/>
      <x:c r="CU1072" s="36" t="n">
        <x:f>MIN(AG1072,CG1072)</x:f>
        <x:v>3</x:v>
      </x:c>
      <x:c r="CV1072" s="36" t="n">
        <x:f>MIN(AG1072,CH1072)</x:f>
        <x:v>3</x:v>
      </x:c>
      <x:c r="CW1072" s="36" t="n">
        <x:f>MIN(AG1072,CI1072)</x:f>
        <x:v>2</x:v>
      </x:c>
      <x:c r="CX1072" s="36" t="n">
        <x:f>MIN(AG1072,CJ1072)</x:f>
        <x:v>4</x:v>
      </x:c>
      <x:c r="CY1072" s="36" t="n">
        <x:f>MIN(AG1072,CK1072)</x:f>
        <x:v>3</x:v>
      </x:c>
    </x:row>
    <x:row r="1073" ht="18" customHeight="1">
      <x:c r="A1073" s="35" t="str">
        <x:v>Area HC-02</x:v>
      </x:c>
      <x:c r="B1073" s="35" t="str">
        <x:v>Area Lead HC-02</x:v>
      </x:c>
      <x:c r="C1073" s="35" t="str">
        <x:v>Field Lead HC-09</x:v>
      </x:c>
      <x:c r="D1073" s="35" t="str">
        <x:v>City HC-C</x:v>
      </x:c>
      <x:c r="E1073" s="35" t="n">
        <x:v>5</x:v>
      </x:c>
      <x:c r="F1073" s="35" t="n">
        <x:v>24</x:v>
      </x:c>
      <x:c r="G1073" s="35" t="n">
        <x:v>1</x:v>
      </x:c>
      <x:c r="H1073" s="35" t="str">
        <x:v>Promoter</x:v>
      </x:c>
      <x:c r="I1073" s="35" t="str">
        <x:v>Agency HC-03</x:v>
      </x:c>
      <x:c r="J1073" s="35" t="str">
        <x:v>PR-HC-015</x:v>
      </x:c>
      <x:c r="K1073" s="35" t="str">
        <x:v>Masked Promoter HC-015</x:v>
      </x:c>
      <x:c r="L1073" s="35" t="str">
        <x:v>9XXXX10015</x:v>
      </x:c>
      <x:c r="M1073" s="37" t="n">
        <x:v>46219</x:v>
      </x:c>
      <x:c r="N1073" s="35" t="str">
        <x:v>Cohort 1</x:v>
      </x:c>
      <x:c r="O1073" s="35" t="str">
        <x:v>DIST-HC-05</x:v>
      </x:c>
      <x:c r="P1073" s="35" t="str">
        <x:v>Masked Distributor HC-05</x:v>
      </x:c>
      <x:c r="Q1073" s="35" t="str">
        <x:v>P-HC-045</x:v>
      </x:c>
      <x:c r="R1073" s="35" t="str">
        <x:v>HC-045</x:v>
      </x:c>
      <x:c r="S1073" s="35" t="str">
        <x:v>Masked Store HC-045</x:v>
      </x:c>
      <x:c r="T1073" s="35" t="str">
        <x:v>XX1045</x:v>
      </x:c>
      <x:c r="U1073" s="35" t="str">
        <x:v>Supermarket</x:v>
      </x:c>
      <x:c r="V1073" s="35" t="str">
        <x:v>Masked</x:v>
      </x:c>
      <x:c r="W1073" s="35" t="str">
        <x:v>Masked</x:v>
      </x:c>
      <x:c r="X1073" s="37" t="n">
        <x:v>46209</x:v>
      </x:c>
      <x:c r="Y1073" s="37" t="n">
        <x:v>46279</x:v>
      </x:c>
      <x:c r="Z1073" s="35" t="str">
        <x:v>W02</x:v>
      </x:c>
      <x:c r="AA1073" s="35" t="str">
        <x:v>Sep'26</x:v>
      </x:c>
      <x:c r="AB1073" s="35" t="str">
        <x:v>08 - 14</x:v>
      </x:c>
      <x:c r="AC1073" s="35" t="str">
        <x:v>Week 2 of Sep 2026</x:v>
      </x:c>
      <x:c r="AD1073" s="35" t="str">
        <x:v>Continue</x:v>
      </x:c>
      <x:c r="AE1073" s="35" t="str">
        <x:v>Replenishment pending for selected SKU</x:v>
      </x:c>
      <x:c r="AF1073" s="36" t="n">
        <x:v>64</x:v>
      </x:c>
      <x:c r="AG1073" s="36" t="n">
        <x:v>21</x:v>
      </x:c>
      <x:c r="AH1073" s="38" t="n">
        <x:f>IFERROR(AG1073/AF1073,0)</x:f>
        <x:v>0.328125</x:v>
      </x:c>
      <x:c r="AI1073" s="36" t="n">
        <x:v>14</x:v>
      </x:c>
      <x:c r="AJ1073" s="38" t="n">
        <x:f>IFERROR(AI1073/AG1073,0)</x:f>
        <x:v>0.6666666666666666</x:v>
      </x:c>
      <x:c r="AK1073" s="36" t="n">
        <x:v>3</x:v>
      </x:c>
      <x:c r="AL1073" s="36" t="n">
        <x:v>4</x:v>
      </x:c>
      <x:c r="AM1073" s="36" t="n">
        <x:v>1</x:v>
      </x:c>
      <x:c r="AN1073" s="38" t="n">
        <x:f>IFERROR(AL1073/AG1073,0)</x:f>
        <x:v>0.19047619047619047</x:v>
      </x:c>
      <x:c r="AO1073" s="36" t="n">
        <x:f>BK1072</x:f>
        <x:v>36</x:v>
      </x:c>
      <x:c r="AP1073" s="36" t="n">
        <x:f>BL1072</x:f>
        <x:v>45</x:v>
      </x:c>
      <x:c r="AQ1073" s="36" t="n">
        <x:f>BM1072</x:f>
        <x:v>21</x:v>
      </x:c>
      <x:c r="AR1073" s="36" t="n">
        <x:f>BN1072</x:f>
        <x:v>44</x:v>
      </x:c>
      <x:c r="AS1073" s="36" t="n">
        <x:f>BO1072</x:f>
        <x:v>39</x:v>
      </x:c>
      <x:c r="AT1073" s="36" t="n">
        <x:f>BP1072</x:f>
        <x:v>38</x:v>
      </x:c>
      <x:c r="AU1073" s="36" t="n">
        <x:f>BQ1072</x:f>
        <x:v>35</x:v>
      </x:c>
      <x:c r="AV1073" s="36" t="n">
        <x:f>BR1072</x:f>
        <x:v>26</x:v>
      </x:c>
      <x:c r="AW1073" s="36" t="n">
        <x:f>BS1072</x:f>
        <x:v>0</x:v>
      </x:c>
      <x:c r="AX1073" s="36" t="n">
        <x:f>BT1072</x:f>
        <x:v>41</x:v>
      </x:c>
      <x:c r="AY1073" s="36" t="n">
        <x:f>SUM(AO1073:AX1073)</x:f>
        <x:v>325</x:v>
      </x:c>
      <x:c r="AZ1073" s="36" t="n">
        <x:v>0</x:v>
      </x:c>
      <x:c r="BA1073" s="36" t="n">
        <x:v>0</x:v>
      </x:c>
      <x:c r="BB1073" s="36" t="n">
        <x:v>20</x:v>
      </x:c>
      <x:c r="BC1073" s="36" t="n">
        <x:v>0</x:v>
      </x:c>
      <x:c r="BD1073" s="36" t="n">
        <x:v>0</x:v>
      </x:c>
      <x:c r="BE1073" s="36" t="n">
        <x:v>0</x:v>
      </x:c>
      <x:c r="BF1073" s="36" t="n">
        <x:v>0</x:v>
      </x:c>
      <x:c r="BG1073" s="36" t="n">
        <x:v>0</x:v>
      </x:c>
      <x:c r="BH1073" s="36" t="n">
        <x:v>0</x:v>
      </x:c>
      <x:c r="BI1073" s="36" t="n">
        <x:v>0</x:v>
      </x:c>
      <x:c r="BJ1073" s="36"/>
      <x:c r="BK1073" s="36" t="n">
        <x:f>MAX(0,AO1073+AZ1073-BV1073)</x:f>
        <x:v>35</x:v>
      </x:c>
      <x:c r="BL1073" s="36" t="n">
        <x:f>MAX(0,AP1073+BA1073-BW1073)</x:f>
        <x:v>43</x:v>
      </x:c>
      <x:c r="BM1073" s="36" t="n">
        <x:f>MAX(0,AQ1073+BB1073-BX1073)</x:f>
        <x:v>40</x:v>
      </x:c>
      <x:c r="BN1073" s="36" t="n">
        <x:f>MAX(0,AR1073+BC1073-BY1073)</x:f>
        <x:v>42</x:v>
      </x:c>
      <x:c r="BO1073" s="36" t="n">
        <x:f>MAX(0,AS1073+BD1073-BZ1073)</x:f>
        <x:v>38</x:v>
      </x:c>
      <x:c r="BP1073" s="36" t="n">
        <x:f>MAX(0,AT1073+BE1073-CA1073)</x:f>
        <x:v>37</x:v>
      </x:c>
      <x:c r="BQ1073" s="36" t="n">
        <x:f>MAX(0,AU1073+BF1073-CB1073)</x:f>
        <x:v>33</x:v>
      </x:c>
      <x:c r="BR1073" s="36" t="n">
        <x:f>MAX(0,AV1073+BG1073-CC1073)</x:f>
        <x:v>25</x:v>
      </x:c>
      <x:c r="BS1073" s="36" t="n">
        <x:f>MAX(0,AW1073+BH1073-CD1073)</x:f>
        <x:v>0</x:v>
      </x:c>
      <x:c r="BT1073" s="36" t="n">
        <x:f>MAX(0,AX1073+BI1073-CE1073)</x:f>
        <x:v>40</x:v>
      </x:c>
      <x:c r="BU1073" s="36" t="n">
        <x:f>SUM(BK1073:BT1073)</x:f>
        <x:v>333</x:v>
      </x:c>
      <x:c r="BV1073" s="36" t="n">
        <x:v>1</x:v>
      </x:c>
      <x:c r="BW1073" s="36" t="n">
        <x:v>2</x:v>
      </x:c>
      <x:c r="BX1073" s="36" t="n">
        <x:v>1</x:v>
      </x:c>
      <x:c r="BY1073" s="36" t="n">
        <x:v>2</x:v>
      </x:c>
      <x:c r="BZ1073" s="36" t="n">
        <x:v>1</x:v>
      </x:c>
      <x:c r="CA1073" s="36" t="n">
        <x:v>1</x:v>
      </x:c>
      <x:c r="CB1073" s="36" t="n">
        <x:v>2</x:v>
      </x:c>
      <x:c r="CC1073" s="36" t="n">
        <x:v>1</x:v>
      </x:c>
      <x:c r="CD1073" s="36" t="n">
        <x:v>0</x:v>
      </x:c>
      <x:c r="CE1073" s="36" t="n">
        <x:v>1</x:v>
      </x:c>
      <x:c r="CF1073" s="36"/>
      <x:c r="CG1073" s="36" t="n">
        <x:f>SUM(BW1073,CD1073)</x:f>
        <x:v>2</x:v>
      </x:c>
      <x:c r="CH1073" s="36" t="n">
        <x:f>SUM(BX1073,CA1073)</x:f>
        <x:v>2</x:v>
      </x:c>
      <x:c r="CI1073" s="36" t="n">
        <x:f>SUM(BY1073)</x:f>
        <x:v>2</x:v>
      </x:c>
      <x:c r="CJ1073" s="36" t="n">
        <x:f>SUM(BV1073,BZ1073,CB1073)</x:f>
        <x:v>4</x:v>
      </x:c>
      <x:c r="CK1073" s="36" t="n">
        <x:f>SUM(CC1073,CE1073)</x:f>
        <x:v>2</x:v>
      </x:c>
      <x:c r="CL1073" s="36" t="n">
        <x:f>SUM(CG1073:CK1073)</x:f>
        <x:v>12</x:v>
      </x:c>
      <x:c r="CM1073" s="39" t="n">
        <x:f>SUM(BW1073*0.075,CD1073*0.075)</x:f>
        <x:v>0.15</x:v>
      </x:c>
      <x:c r="CN1073" s="39" t="n">
        <x:f>SUM(BX1073*0.06,CA1073*0.03)</x:f>
        <x:v>0.09</x:v>
      </x:c>
      <x:c r="CO1073" s="39" t="n">
        <x:f>SUM(BY1073*0.08)</x:f>
        <x:v>0.16</x:v>
      </x:c>
      <x:c r="CP1073" s="39" t="n">
        <x:f>SUM(BV1073*0.12,BZ1073*0.06,CB1073*0.03)</x:f>
        <x:v>0.24</x:v>
      </x:c>
      <x:c r="CQ1073" s="39" t="n">
        <x:f>SUM(CC1073*0.01,CE1073*0.1)</x:f>
        <x:v>0.11</x:v>
      </x:c>
      <x:c r="CR1073" s="39" t="n">
        <x:f>SUM(CM1073:CQ1073)</x:f>
        <x:v>0.75</x:v>
      </x:c>
      <x:c r="CS1073" s="36" t="n">
        <x:f>SUM(CG1073:CH1073)</x:f>
        <x:v>4</x:v>
      </x:c>
      <x:c r="CT1073" s="36" t="str"/>
      <x:c r="CU1073" s="36" t="n">
        <x:f>MIN(AG1073,CG1073)</x:f>
        <x:v>2</x:v>
      </x:c>
      <x:c r="CV1073" s="36" t="n">
        <x:f>MIN(AG1073,CH1073)</x:f>
        <x:v>2</x:v>
      </x:c>
      <x:c r="CW1073" s="36" t="n">
        <x:f>MIN(AG1073,CI1073)</x:f>
        <x:v>2</x:v>
      </x:c>
      <x:c r="CX1073" s="36" t="n">
        <x:f>MIN(AG1073,CJ1073)</x:f>
        <x:v>4</x:v>
      </x:c>
      <x:c r="CY1073" s="36" t="n">
        <x:f>MIN(AG1073,CK1073)</x:f>
        <x:v>2</x:v>
      </x:c>
    </x:row>
    <x:row r="1074" ht="18" customHeight="1">
      <x:c r="A1074" s="35" t="str">
        <x:v>Area HC-02</x:v>
      </x:c>
      <x:c r="B1074" s="35" t="str">
        <x:v>Area Lead HC-02</x:v>
      </x:c>
      <x:c r="C1074" s="35" t="str">
        <x:v>Field Lead HC-09</x:v>
      </x:c>
      <x:c r="D1074" s="35" t="str">
        <x:v>City HC-C</x:v>
      </x:c>
      <x:c r="E1074" s="35" t="n">
        <x:v>5</x:v>
      </x:c>
      <x:c r="F1074" s="35" t="n">
        <x:v>24</x:v>
      </x:c>
      <x:c r="G1074" s="35" t="n">
        <x:v>1</x:v>
      </x:c>
      <x:c r="H1074" s="35" t="str">
        <x:v>Promoter</x:v>
      </x:c>
      <x:c r="I1074" s="35" t="str">
        <x:v>Agency HC-03</x:v>
      </x:c>
      <x:c r="J1074" s="35" t="str">
        <x:v>PR-HC-015</x:v>
      </x:c>
      <x:c r="K1074" s="35" t="str">
        <x:v>Masked Promoter HC-015</x:v>
      </x:c>
      <x:c r="L1074" s="35" t="str">
        <x:v>9XXXX10015</x:v>
      </x:c>
      <x:c r="M1074" s="37" t="n">
        <x:v>46219</x:v>
      </x:c>
      <x:c r="N1074" s="35" t="str">
        <x:v>Cohort 1</x:v>
      </x:c>
      <x:c r="O1074" s="35" t="str">
        <x:v>DIST-HC-05</x:v>
      </x:c>
      <x:c r="P1074" s="35" t="str">
        <x:v>Masked Distributor HC-05</x:v>
      </x:c>
      <x:c r="Q1074" s="35" t="str">
        <x:v>P-HC-045</x:v>
      </x:c>
      <x:c r="R1074" s="35" t="str">
        <x:v>HC-045</x:v>
      </x:c>
      <x:c r="S1074" s="35" t="str">
        <x:v>Masked Store HC-045</x:v>
      </x:c>
      <x:c r="T1074" s="35" t="str">
        <x:v>XX1045</x:v>
      </x:c>
      <x:c r="U1074" s="35" t="str">
        <x:v>Supermarket</x:v>
      </x:c>
      <x:c r="V1074" s="35" t="str">
        <x:v>Masked</x:v>
      </x:c>
      <x:c r="W1074" s="35" t="str">
        <x:v>Masked</x:v>
      </x:c>
      <x:c r="X1074" s="37" t="n">
        <x:v>46209</x:v>
      </x:c>
      <x:c r="Y1074" s="37" t="n">
        <x:v>46280</x:v>
      </x:c>
      <x:c r="Z1074" s="35" t="str">
        <x:v>W03</x:v>
      </x:c>
      <x:c r="AA1074" s="35" t="str">
        <x:v>Sep'26</x:v>
      </x:c>
      <x:c r="AB1074" s="35" t="str">
        <x:v>15 - 21</x:v>
      </x:c>
      <x:c r="AC1074" s="35" t="str">
        <x:v>Week 3 of Sep 2026</x:v>
      </x:c>
      <x:c r="AD1074" s="35" t="str">
        <x:v>Continue</x:v>
      </x:c>
      <x:c r="AE1074" s="35" t="str">
        <x:v>Replenishment pending for selected SKU</x:v>
      </x:c>
      <x:c r="AF1074" s="36" t="n">
        <x:v>58</x:v>
      </x:c>
      <x:c r="AG1074" s="36" t="n">
        <x:v>14</x:v>
      </x:c>
      <x:c r="AH1074" s="38" t="n">
        <x:f>IFERROR(AG1074/AF1074,0)</x:f>
        <x:v>0.2413793103448276</x:v>
      </x:c>
      <x:c r="AI1074" s="36" t="n">
        <x:v>10</x:v>
      </x:c>
      <x:c r="AJ1074" s="38" t="n">
        <x:f>IFERROR(AI1074/AG1074,0)</x:f>
        <x:v>0.7142857142857143</x:v>
      </x:c>
      <x:c r="AK1074" s="36" t="n">
        <x:v>2</x:v>
      </x:c>
      <x:c r="AL1074" s="36" t="n">
        <x:v>3</x:v>
      </x:c>
      <x:c r="AM1074" s="36" t="n">
        <x:v>1</x:v>
      </x:c>
      <x:c r="AN1074" s="38" t="n">
        <x:f>IFERROR(AL1074/AG1074,0)</x:f>
        <x:v>0.21428571428571427</x:v>
      </x:c>
      <x:c r="AO1074" s="36" t="n">
        <x:f>BK1073</x:f>
        <x:v>35</x:v>
      </x:c>
      <x:c r="AP1074" s="36" t="n">
        <x:f>BL1073</x:f>
        <x:v>43</x:v>
      </x:c>
      <x:c r="AQ1074" s="36" t="n">
        <x:f>BM1073</x:f>
        <x:v>40</x:v>
      </x:c>
      <x:c r="AR1074" s="36" t="n">
        <x:f>BN1073</x:f>
        <x:v>42</x:v>
      </x:c>
      <x:c r="AS1074" s="36" t="n">
        <x:f>BO1073</x:f>
        <x:v>38</x:v>
      </x:c>
      <x:c r="AT1074" s="36" t="n">
        <x:f>BP1073</x:f>
        <x:v>37</x:v>
      </x:c>
      <x:c r="AU1074" s="36" t="n">
        <x:f>BQ1073</x:f>
        <x:v>33</x:v>
      </x:c>
      <x:c r="AV1074" s="36" t="n">
        <x:f>BR1073</x:f>
        <x:v>25</x:v>
      </x:c>
      <x:c r="AW1074" s="36" t="n">
        <x:f>BS1073</x:f>
        <x:v>0</x:v>
      </x:c>
      <x:c r="AX1074" s="36" t="n">
        <x:f>BT1073</x:f>
        <x:v>40</x:v>
      </x:c>
      <x:c r="AY1074" s="36" t="n">
        <x:f>SUM(AO1074:AX1074)</x:f>
        <x:v>333</x:v>
      </x:c>
      <x:c r="AZ1074" s="36" t="n">
        <x:v>0</x:v>
      </x:c>
      <x:c r="BA1074" s="36" t="n">
        <x:v>0</x:v>
      </x:c>
      <x:c r="BB1074" s="36" t="n">
        <x:v>0</x:v>
      </x:c>
      <x:c r="BC1074" s="36" t="n">
        <x:v>22</x:v>
      </x:c>
      <x:c r="BD1074" s="36" t="n">
        <x:v>0</x:v>
      </x:c>
      <x:c r="BE1074" s="36" t="n">
        <x:v>0</x:v>
      </x:c>
      <x:c r="BF1074" s="36" t="n">
        <x:v>0</x:v>
      </x:c>
      <x:c r="BG1074" s="36" t="n">
        <x:v>0</x:v>
      </x:c>
      <x:c r="BH1074" s="36" t="n">
        <x:v>0</x:v>
      </x:c>
      <x:c r="BI1074" s="36" t="n">
        <x:v>16</x:v>
      </x:c>
      <x:c r="BJ1074" s="36"/>
      <x:c r="BK1074" s="36" t="n">
        <x:f>MAX(0,AO1074+AZ1074-BV1074)</x:f>
        <x:v>34</x:v>
      </x:c>
      <x:c r="BL1074" s="36" t="n">
        <x:f>MAX(0,AP1074+BA1074-BW1074)</x:f>
        <x:v>41</x:v>
      </x:c>
      <x:c r="BM1074" s="36" t="n">
        <x:f>MAX(0,AQ1074+BB1074-BX1074)</x:f>
        <x:v>38</x:v>
      </x:c>
      <x:c r="BN1074" s="36" t="n">
        <x:f>MAX(0,AR1074+BC1074-BY1074)</x:f>
        <x:v>63</x:v>
      </x:c>
      <x:c r="BO1074" s="36" t="n">
        <x:f>MAX(0,AS1074+BD1074-BZ1074)</x:f>
        <x:v>37</x:v>
      </x:c>
      <x:c r="BP1074" s="36" t="n">
        <x:f>MAX(0,AT1074+BE1074-CA1074)</x:f>
        <x:v>36</x:v>
      </x:c>
      <x:c r="BQ1074" s="36" t="n">
        <x:f>MAX(0,AU1074+BF1074-CB1074)</x:f>
        <x:v>31</x:v>
      </x:c>
      <x:c r="BR1074" s="36" t="n">
        <x:f>MAX(0,AV1074+BG1074-CC1074)</x:f>
        <x:v>24</x:v>
      </x:c>
      <x:c r="BS1074" s="36" t="n">
        <x:f>MAX(0,AW1074+BH1074-CD1074)</x:f>
        <x:v>0</x:v>
      </x:c>
      <x:c r="BT1074" s="36" t="n">
        <x:f>MAX(0,AX1074+BI1074-CE1074)</x:f>
        <x:v>55</x:v>
      </x:c>
      <x:c r="BU1074" s="36" t="n">
        <x:f>SUM(BK1074:BT1074)</x:f>
        <x:v>359</x:v>
      </x:c>
      <x:c r="BV1074" s="36" t="n">
        <x:v>1</x:v>
      </x:c>
      <x:c r="BW1074" s="36" t="n">
        <x:v>2</x:v>
      </x:c>
      <x:c r="BX1074" s="36" t="n">
        <x:v>2</x:v>
      </x:c>
      <x:c r="BY1074" s="36" t="n">
        <x:v>1</x:v>
      </x:c>
      <x:c r="BZ1074" s="36" t="n">
        <x:v>1</x:v>
      </x:c>
      <x:c r="CA1074" s="36" t="n">
        <x:v>1</x:v>
      </x:c>
      <x:c r="CB1074" s="36" t="n">
        <x:v>2</x:v>
      </x:c>
      <x:c r="CC1074" s="36" t="n">
        <x:v>1</x:v>
      </x:c>
      <x:c r="CD1074" s="36" t="n">
        <x:v>0</x:v>
      </x:c>
      <x:c r="CE1074" s="36" t="n">
        <x:v>1</x:v>
      </x:c>
      <x:c r="CF1074" s="36"/>
      <x:c r="CG1074" s="36" t="n">
        <x:f>SUM(BW1074,CD1074)</x:f>
        <x:v>2</x:v>
      </x:c>
      <x:c r="CH1074" s="36" t="n">
        <x:f>SUM(BX1074,CA1074)</x:f>
        <x:v>3</x:v>
      </x:c>
      <x:c r="CI1074" s="36" t="n">
        <x:f>SUM(BY1074)</x:f>
        <x:v>1</x:v>
      </x:c>
      <x:c r="CJ1074" s="36" t="n">
        <x:f>SUM(BV1074,BZ1074,CB1074)</x:f>
        <x:v>4</x:v>
      </x:c>
      <x:c r="CK1074" s="36" t="n">
        <x:f>SUM(CC1074,CE1074)</x:f>
        <x:v>2</x:v>
      </x:c>
      <x:c r="CL1074" s="36" t="n">
        <x:f>SUM(CG1074:CK1074)</x:f>
        <x:v>12</x:v>
      </x:c>
      <x:c r="CM1074" s="39" t="n">
        <x:f>SUM(BW1074*0.075,CD1074*0.075)</x:f>
        <x:v>0.15</x:v>
      </x:c>
      <x:c r="CN1074" s="39" t="n">
        <x:f>SUM(BX1074*0.06,CA1074*0.03)</x:f>
        <x:v>0.15</x:v>
      </x:c>
      <x:c r="CO1074" s="39" t="n">
        <x:f>SUM(BY1074*0.08)</x:f>
        <x:v>0.08</x:v>
      </x:c>
      <x:c r="CP1074" s="39" t="n">
        <x:f>SUM(BV1074*0.12,BZ1074*0.06,CB1074*0.03)</x:f>
        <x:v>0.24</x:v>
      </x:c>
      <x:c r="CQ1074" s="39" t="n">
        <x:f>SUM(CC1074*0.01,CE1074*0.1)</x:f>
        <x:v>0.11</x:v>
      </x:c>
      <x:c r="CR1074" s="39" t="n">
        <x:f>SUM(CM1074:CQ1074)</x:f>
        <x:v>0.73</x:v>
      </x:c>
      <x:c r="CS1074" s="36" t="n">
        <x:f>SUM(CG1074:CH1074)</x:f>
        <x:v>5</x:v>
      </x:c>
      <x:c r="CT1074" s="36" t="str"/>
      <x:c r="CU1074" s="36" t="n">
        <x:f>MIN(AG1074,CG1074)</x:f>
        <x:v>2</x:v>
      </x:c>
      <x:c r="CV1074" s="36" t="n">
        <x:f>MIN(AG1074,CH1074)</x:f>
        <x:v>3</x:v>
      </x:c>
      <x:c r="CW1074" s="36" t="n">
        <x:f>MIN(AG1074,CI1074)</x:f>
        <x:v>1</x:v>
      </x:c>
      <x:c r="CX1074" s="36" t="n">
        <x:f>MIN(AG1074,CJ1074)</x:f>
        <x:v>4</x:v>
      </x:c>
      <x:c r="CY1074" s="36" t="n">
        <x:f>MIN(AG1074,CK1074)</x:f>
        <x:v>2</x:v>
      </x:c>
    </x:row>
    <x:row r="1075" ht="18" customHeight="1">
      <x:c r="A1075" s="35" t="str">
        <x:v>Area HC-02</x:v>
      </x:c>
      <x:c r="B1075" s="35" t="str">
        <x:v>Area Lead HC-02</x:v>
      </x:c>
      <x:c r="C1075" s="35" t="str">
        <x:v>Field Lead HC-09</x:v>
      </x:c>
      <x:c r="D1075" s="35" t="str">
        <x:v>City HC-C</x:v>
      </x:c>
      <x:c r="E1075" s="35" t="n">
        <x:v>5</x:v>
      </x:c>
      <x:c r="F1075" s="35" t="n">
        <x:v>24</x:v>
      </x:c>
      <x:c r="G1075" s="35" t="n">
        <x:v>1</x:v>
      </x:c>
      <x:c r="H1075" s="35" t="str">
        <x:v>Promoter</x:v>
      </x:c>
      <x:c r="I1075" s="35" t="str">
        <x:v>Agency HC-03</x:v>
      </x:c>
      <x:c r="J1075" s="35" t="str">
        <x:v>PR-HC-015</x:v>
      </x:c>
      <x:c r="K1075" s="35" t="str">
        <x:v>Masked Promoter HC-015</x:v>
      </x:c>
      <x:c r="L1075" s="35" t="str">
        <x:v>9XXXX10015</x:v>
      </x:c>
      <x:c r="M1075" s="37" t="n">
        <x:v>46219</x:v>
      </x:c>
      <x:c r="N1075" s="35" t="str">
        <x:v>Cohort 1</x:v>
      </x:c>
      <x:c r="O1075" s="35" t="str">
        <x:v>DIST-HC-05</x:v>
      </x:c>
      <x:c r="P1075" s="35" t="str">
        <x:v>Masked Distributor HC-05</x:v>
      </x:c>
      <x:c r="Q1075" s="35" t="str">
        <x:v>P-HC-045</x:v>
      </x:c>
      <x:c r="R1075" s="35" t="str">
        <x:v>HC-045</x:v>
      </x:c>
      <x:c r="S1075" s="35" t="str">
        <x:v>Masked Store HC-045</x:v>
      </x:c>
      <x:c r="T1075" s="35" t="str">
        <x:v>XX1045</x:v>
      </x:c>
      <x:c r="U1075" s="35" t="str">
        <x:v>Supermarket</x:v>
      </x:c>
      <x:c r="V1075" s="35" t="str">
        <x:v>Masked</x:v>
      </x:c>
      <x:c r="W1075" s="35" t="str">
        <x:v>Masked</x:v>
      </x:c>
      <x:c r="X1075" s="37" t="n">
        <x:v>46209</x:v>
      </x:c>
      <x:c r="Y1075" s="37" t="n">
        <x:v>46281</x:v>
      </x:c>
      <x:c r="Z1075" s="35" t="str">
        <x:v>W03</x:v>
      </x:c>
      <x:c r="AA1075" s="35" t="str">
        <x:v>Sep'26</x:v>
      </x:c>
      <x:c r="AB1075" s="35" t="str">
        <x:v>15 - 21</x:v>
      </x:c>
      <x:c r="AC1075" s="35" t="str">
        <x:v>Week 3 of Sep 2026</x:v>
      </x:c>
      <x:c r="AD1075" s="35" t="str">
        <x:v>Continue</x:v>
      </x:c>
      <x:c r="AE1075" s="35" t="str"/>
      <x:c r="AF1075" s="36" t="n">
        <x:v>60</x:v>
      </x:c>
      <x:c r="AG1075" s="36" t="n">
        <x:v>15</x:v>
      </x:c>
      <x:c r="AH1075" s="38" t="n">
        <x:f>IFERROR(AG1075/AF1075,0)</x:f>
        <x:v>0.25</x:v>
      </x:c>
      <x:c r="AI1075" s="36" t="n">
        <x:v>14</x:v>
      </x:c>
      <x:c r="AJ1075" s="38" t="n">
        <x:f>IFERROR(AI1075/AG1075,0)</x:f>
        <x:v>0.9333333333333333</x:v>
      </x:c>
      <x:c r="AK1075" s="36" t="n">
        <x:v>4</x:v>
      </x:c>
      <x:c r="AL1075" s="36" t="n">
        <x:v>8</x:v>
      </x:c>
      <x:c r="AM1075" s="36" t="n">
        <x:v>1</x:v>
      </x:c>
      <x:c r="AN1075" s="38" t="n">
        <x:f>IFERROR(AL1075/AG1075,0)</x:f>
        <x:v>0.5333333333333333</x:v>
      </x:c>
      <x:c r="AO1075" s="36" t="n">
        <x:f>BK1074</x:f>
        <x:v>34</x:v>
      </x:c>
      <x:c r="AP1075" s="36" t="n">
        <x:f>BL1074</x:f>
        <x:v>41</x:v>
      </x:c>
      <x:c r="AQ1075" s="36" t="n">
        <x:f>BM1074</x:f>
        <x:v>38</x:v>
      </x:c>
      <x:c r="AR1075" s="36" t="n">
        <x:f>BN1074</x:f>
        <x:v>63</x:v>
      </x:c>
      <x:c r="AS1075" s="36" t="n">
        <x:f>BO1074</x:f>
        <x:v>37</x:v>
      </x:c>
      <x:c r="AT1075" s="36" t="n">
        <x:f>BP1074</x:f>
        <x:v>36</x:v>
      </x:c>
      <x:c r="AU1075" s="36" t="n">
        <x:f>BQ1074</x:f>
        <x:v>31</x:v>
      </x:c>
      <x:c r="AV1075" s="36" t="n">
        <x:f>BR1074</x:f>
        <x:v>24</x:v>
      </x:c>
      <x:c r="AW1075" s="36" t="n">
        <x:f>BS1074</x:f>
        <x:v>0</x:v>
      </x:c>
      <x:c r="AX1075" s="36" t="n">
        <x:f>BT1074</x:f>
        <x:v>55</x:v>
      </x:c>
      <x:c r="AY1075" s="36" t="n">
        <x:f>SUM(AO1075:AX1075)</x:f>
        <x:v>359</x:v>
      </x:c>
      <x:c r="AZ1075" s="36" t="n">
        <x:v>0</x:v>
      </x:c>
      <x:c r="BA1075" s="36" t="n">
        <x:v>0</x:v>
      </x:c>
      <x:c r="BB1075" s="36" t="n">
        <x:v>0</x:v>
      </x:c>
      <x:c r="BC1075" s="36" t="n">
        <x:v>0</x:v>
      </x:c>
      <x:c r="BD1075" s="36" t="n">
        <x:v>12</x:v>
      </x:c>
      <x:c r="BE1075" s="36" t="n">
        <x:v>0</x:v>
      </x:c>
      <x:c r="BF1075" s="36" t="n">
        <x:v>0</x:v>
      </x:c>
      <x:c r="BG1075" s="36" t="n">
        <x:v>0</x:v>
      </x:c>
      <x:c r="BH1075" s="36" t="n">
        <x:v>22</x:v>
      </x:c>
      <x:c r="BI1075" s="36" t="n">
        <x:v>0</x:v>
      </x:c>
      <x:c r="BJ1075" s="36"/>
      <x:c r="BK1075" s="36" t="n">
        <x:f>MAX(0,AO1075+AZ1075-BV1075)</x:f>
        <x:v>33</x:v>
      </x:c>
      <x:c r="BL1075" s="36" t="n">
        <x:f>MAX(0,AP1075+BA1075-BW1075)</x:f>
        <x:v>40</x:v>
      </x:c>
      <x:c r="BM1075" s="36" t="n">
        <x:f>MAX(0,AQ1075+BB1075-BX1075)</x:f>
        <x:v>37</x:v>
      </x:c>
      <x:c r="BN1075" s="36" t="n">
        <x:f>MAX(0,AR1075+BC1075-BY1075)</x:f>
        <x:v>61</x:v>
      </x:c>
      <x:c r="BO1075" s="36" t="n">
        <x:f>MAX(0,AS1075+BD1075-BZ1075)</x:f>
        <x:v>48</x:v>
      </x:c>
      <x:c r="BP1075" s="36" t="n">
        <x:f>MAX(0,AT1075+BE1075-CA1075)</x:f>
        <x:v>35</x:v>
      </x:c>
      <x:c r="BQ1075" s="36" t="n">
        <x:f>MAX(0,AU1075+BF1075-CB1075)</x:f>
        <x:v>30</x:v>
      </x:c>
      <x:c r="BR1075" s="36" t="n">
        <x:f>MAX(0,AV1075+BG1075-CC1075)</x:f>
        <x:v>23</x:v>
      </x:c>
      <x:c r="BS1075" s="36" t="n">
        <x:f>MAX(0,AW1075+BH1075-CD1075)</x:f>
        <x:v>21</x:v>
      </x:c>
      <x:c r="BT1075" s="36" t="n">
        <x:f>MAX(0,AX1075+BI1075-CE1075)</x:f>
        <x:v>53</x:v>
      </x:c>
      <x:c r="BU1075" s="36" t="n">
        <x:f>SUM(BK1075:BT1075)</x:f>
        <x:v>381</x:v>
      </x:c>
      <x:c r="BV1075" s="36" t="n">
        <x:v>1</x:v>
      </x:c>
      <x:c r="BW1075" s="36" t="n">
        <x:v>1</x:v>
      </x:c>
      <x:c r="BX1075" s="36" t="n">
        <x:v>1</x:v>
      </x:c>
      <x:c r="BY1075" s="36" t="n">
        <x:v>2</x:v>
      </x:c>
      <x:c r="BZ1075" s="36" t="n">
        <x:v>1</x:v>
      </x:c>
      <x:c r="CA1075" s="36" t="n">
        <x:v>1</x:v>
      </x:c>
      <x:c r="CB1075" s="36" t="n">
        <x:v>1</x:v>
      </x:c>
      <x:c r="CC1075" s="36" t="n">
        <x:v>1</x:v>
      </x:c>
      <x:c r="CD1075" s="36" t="n">
        <x:v>1</x:v>
      </x:c>
      <x:c r="CE1075" s="36" t="n">
        <x:v>2</x:v>
      </x:c>
      <x:c r="CF1075" s="36"/>
      <x:c r="CG1075" s="36" t="n">
        <x:f>SUM(BW1075,CD1075)</x:f>
        <x:v>2</x:v>
      </x:c>
      <x:c r="CH1075" s="36" t="n">
        <x:f>SUM(BX1075,CA1075)</x:f>
        <x:v>2</x:v>
      </x:c>
      <x:c r="CI1075" s="36" t="n">
        <x:f>SUM(BY1075)</x:f>
        <x:v>2</x:v>
      </x:c>
      <x:c r="CJ1075" s="36" t="n">
        <x:f>SUM(BV1075,BZ1075,CB1075)</x:f>
        <x:v>3</x:v>
      </x:c>
      <x:c r="CK1075" s="36" t="n">
        <x:f>SUM(CC1075,CE1075)</x:f>
        <x:v>3</x:v>
      </x:c>
      <x:c r="CL1075" s="36" t="n">
        <x:f>SUM(CG1075:CK1075)</x:f>
        <x:v>12</x:v>
      </x:c>
      <x:c r="CM1075" s="39" t="n">
        <x:f>SUM(BW1075*0.075,CD1075*0.075)</x:f>
        <x:v>0.15</x:v>
      </x:c>
      <x:c r="CN1075" s="39" t="n">
        <x:f>SUM(BX1075*0.06,CA1075*0.03)</x:f>
        <x:v>0.09</x:v>
      </x:c>
      <x:c r="CO1075" s="39" t="n">
        <x:f>SUM(BY1075*0.08)</x:f>
        <x:v>0.16</x:v>
      </x:c>
      <x:c r="CP1075" s="39" t="n">
        <x:f>SUM(BV1075*0.12,BZ1075*0.06,CB1075*0.03)</x:f>
        <x:v>0.21</x:v>
      </x:c>
      <x:c r="CQ1075" s="39" t="n">
        <x:f>SUM(CC1075*0.01,CE1075*0.1)</x:f>
        <x:v>0.21000000000000002</x:v>
      </x:c>
      <x:c r="CR1075" s="39" t="n">
        <x:f>SUM(CM1075:CQ1075)</x:f>
        <x:v>0.8200000000000001</x:v>
      </x:c>
      <x:c r="CS1075" s="36" t="n">
        <x:f>SUM(CG1075:CH1075)</x:f>
        <x:v>4</x:v>
      </x:c>
      <x:c r="CT1075" s="36" t="str"/>
      <x:c r="CU1075" s="36" t="n">
        <x:f>MIN(AG1075,CG1075)</x:f>
        <x:v>2</x:v>
      </x:c>
      <x:c r="CV1075" s="36" t="n">
        <x:f>MIN(AG1075,CH1075)</x:f>
        <x:v>2</x:v>
      </x:c>
      <x:c r="CW1075" s="36" t="n">
        <x:f>MIN(AG1075,CI1075)</x:f>
        <x:v>2</x:v>
      </x:c>
      <x:c r="CX1075" s="36" t="n">
        <x:f>MIN(AG1075,CJ1075)</x:f>
        <x:v>3</x:v>
      </x:c>
      <x:c r="CY1075" s="36" t="n">
        <x:f>MIN(AG1075,CK1075)</x:f>
        <x:v>3</x:v>
      </x:c>
    </x:row>
    <x:row r="1076" ht="18" customHeight="1">
      <x:c r="A1076" s="35" t="str">
        <x:v>Area HC-02</x:v>
      </x:c>
      <x:c r="B1076" s="35" t="str">
        <x:v>Area Lead HC-02</x:v>
      </x:c>
      <x:c r="C1076" s="35" t="str">
        <x:v>Field Lead HC-09</x:v>
      </x:c>
      <x:c r="D1076" s="35" t="str">
        <x:v>City HC-C</x:v>
      </x:c>
      <x:c r="E1076" s="35" t="n">
        <x:v>5</x:v>
      </x:c>
      <x:c r="F1076" s="35" t="n">
        <x:v>24</x:v>
      </x:c>
      <x:c r="G1076" s="35" t="n">
        <x:v>1</x:v>
      </x:c>
      <x:c r="H1076" s="35" t="str">
        <x:v>Promoter</x:v>
      </x:c>
      <x:c r="I1076" s="35" t="str">
        <x:v>Agency HC-03</x:v>
      </x:c>
      <x:c r="J1076" s="35" t="str">
        <x:v>PR-HC-015</x:v>
      </x:c>
      <x:c r="K1076" s="35" t="str">
        <x:v>Masked Promoter HC-015</x:v>
      </x:c>
      <x:c r="L1076" s="35" t="str">
        <x:v>9XXXX10015</x:v>
      </x:c>
      <x:c r="M1076" s="37" t="n">
        <x:v>46219</x:v>
      </x:c>
      <x:c r="N1076" s="35" t="str">
        <x:v>Cohort 1</x:v>
      </x:c>
      <x:c r="O1076" s="35" t="str">
        <x:v>DIST-HC-05</x:v>
      </x:c>
      <x:c r="P1076" s="35" t="str">
        <x:v>Masked Distributor HC-05</x:v>
      </x:c>
      <x:c r="Q1076" s="35" t="str">
        <x:v>P-HC-045</x:v>
      </x:c>
      <x:c r="R1076" s="35" t="str">
        <x:v>HC-045</x:v>
      </x:c>
      <x:c r="S1076" s="35" t="str">
        <x:v>Masked Store HC-045</x:v>
      </x:c>
      <x:c r="T1076" s="35" t="str">
        <x:v>XX1045</x:v>
      </x:c>
      <x:c r="U1076" s="35" t="str">
        <x:v>Supermarket</x:v>
      </x:c>
      <x:c r="V1076" s="35" t="str">
        <x:v>Masked</x:v>
      </x:c>
      <x:c r="W1076" s="35" t="str">
        <x:v>Masked</x:v>
      </x:c>
      <x:c r="X1076" s="37" t="n">
        <x:v>46209</x:v>
      </x:c>
      <x:c r="Y1076" s="37" t="n">
        <x:v>46282</x:v>
      </x:c>
      <x:c r="Z1076" s="35" t="str">
        <x:v>W03</x:v>
      </x:c>
      <x:c r="AA1076" s="35" t="str">
        <x:v>Sep'26</x:v>
      </x:c>
      <x:c r="AB1076" s="35" t="str">
        <x:v>15 - 21</x:v>
      </x:c>
      <x:c r="AC1076" s="35" t="str">
        <x:v>Week 3 of Sep 2026</x:v>
      </x:c>
      <x:c r="AD1076" s="35" t="str">
        <x:v>Continue</x:v>
      </x:c>
      <x:c r="AE1076" s="35" t="str"/>
      <x:c r="AF1076" s="36" t="n">
        <x:v>53</x:v>
      </x:c>
      <x:c r="AG1076" s="36" t="n">
        <x:v>22</x:v>
      </x:c>
      <x:c r="AH1076" s="38" t="n">
        <x:f>IFERROR(AG1076/AF1076,0)</x:f>
        <x:v>0.41509433962264153</x:v>
      </x:c>
      <x:c r="AI1076" s="36" t="n">
        <x:v>20</x:v>
      </x:c>
      <x:c r="AJ1076" s="38" t="n">
        <x:f>IFERROR(AI1076/AG1076,0)</x:f>
        <x:v>0.9090909090909091</x:v>
      </x:c>
      <x:c r="AK1076" s="36" t="n">
        <x:v>5</x:v>
      </x:c>
      <x:c r="AL1076" s="36" t="n">
        <x:v>7</x:v>
      </x:c>
      <x:c r="AM1076" s="36" t="n">
        <x:v>1</x:v>
      </x:c>
      <x:c r="AN1076" s="38" t="n">
        <x:f>IFERROR(AL1076/AG1076,0)</x:f>
        <x:v>0.3181818181818182</x:v>
      </x:c>
      <x:c r="AO1076" s="36" t="n">
        <x:f>BK1075</x:f>
        <x:v>33</x:v>
      </x:c>
      <x:c r="AP1076" s="36" t="n">
        <x:f>BL1075</x:f>
        <x:v>40</x:v>
      </x:c>
      <x:c r="AQ1076" s="36" t="n">
        <x:f>BM1075</x:f>
        <x:v>37</x:v>
      </x:c>
      <x:c r="AR1076" s="36" t="n">
        <x:f>BN1075</x:f>
        <x:v>61</x:v>
      </x:c>
      <x:c r="AS1076" s="36" t="n">
        <x:f>BO1075</x:f>
        <x:v>48</x:v>
      </x:c>
      <x:c r="AT1076" s="36" t="n">
        <x:f>BP1075</x:f>
        <x:v>35</x:v>
      </x:c>
      <x:c r="AU1076" s="36" t="n">
        <x:f>BQ1075</x:f>
        <x:v>30</x:v>
      </x:c>
      <x:c r="AV1076" s="36" t="n">
        <x:f>BR1075</x:f>
        <x:v>23</x:v>
      </x:c>
      <x:c r="AW1076" s="36" t="n">
        <x:f>BS1075</x:f>
        <x:v>21</x:v>
      </x:c>
      <x:c r="AX1076" s="36" t="n">
        <x:f>BT1075</x:f>
        <x:v>53</x:v>
      </x:c>
      <x:c r="AY1076" s="36" t="n">
        <x:f>SUM(AO1076:AX1076)</x:f>
        <x:v>381</x:v>
      </x:c>
      <x:c r="AZ1076" s="36" t="n">
        <x:v>0</x:v>
      </x:c>
      <x:c r="BA1076" s="36" t="n">
        <x:v>0</x:v>
      </x:c>
      <x:c r="BB1076" s="36" t="n">
        <x:v>0</x:v>
      </x:c>
      <x:c r="BC1076" s="36" t="n">
        <x:v>0</x:v>
      </x:c>
      <x:c r="BD1076" s="36" t="n">
        <x:v>0</x:v>
      </x:c>
      <x:c r="BE1076" s="36" t="n">
        <x:v>15</x:v>
      </x:c>
      <x:c r="BF1076" s="36" t="n">
        <x:v>0</x:v>
      </x:c>
      <x:c r="BG1076" s="36" t="n">
        <x:v>0</x:v>
      </x:c>
      <x:c r="BH1076" s="36" t="n">
        <x:v>0</x:v>
      </x:c>
      <x:c r="BI1076" s="36" t="n">
        <x:v>0</x:v>
      </x:c>
      <x:c r="BJ1076" s="36"/>
      <x:c r="BK1076" s="36" t="n">
        <x:f>MAX(0,AO1076+AZ1076-BV1076)</x:f>
        <x:v>32</x:v>
      </x:c>
      <x:c r="BL1076" s="36" t="n">
        <x:f>MAX(0,AP1076+BA1076-BW1076)</x:f>
        <x:v>37</x:v>
      </x:c>
      <x:c r="BM1076" s="36" t="n">
        <x:f>MAX(0,AQ1076+BB1076-BX1076)</x:f>
        <x:v>36</x:v>
      </x:c>
      <x:c r="BN1076" s="36" t="n">
        <x:f>MAX(0,AR1076+BC1076-BY1076)</x:f>
        <x:v>59</x:v>
      </x:c>
      <x:c r="BO1076" s="36" t="n">
        <x:f>MAX(0,AS1076+BD1076-BZ1076)</x:f>
        <x:v>48</x:v>
      </x:c>
      <x:c r="BP1076" s="36" t="n">
        <x:f>MAX(0,AT1076+BE1076-CA1076)</x:f>
        <x:v>49</x:v>
      </x:c>
      <x:c r="BQ1076" s="36" t="n">
        <x:f>MAX(0,AU1076+BF1076-CB1076)</x:f>
        <x:v>29</x:v>
      </x:c>
      <x:c r="BR1076" s="36" t="n">
        <x:f>MAX(0,AV1076+BG1076-CC1076)</x:f>
        <x:v>23</x:v>
      </x:c>
      <x:c r="BS1076" s="36" t="n">
        <x:f>MAX(0,AW1076+BH1076-CD1076)</x:f>
        <x:v>19</x:v>
      </x:c>
      <x:c r="BT1076" s="36" t="n">
        <x:f>MAX(0,AX1076+BI1076-CE1076)</x:f>
        <x:v>52</x:v>
      </x:c>
      <x:c r="BU1076" s="36" t="n">
        <x:f>SUM(BK1076:BT1076)</x:f>
        <x:v>384</x:v>
      </x:c>
      <x:c r="BV1076" s="36" t="n">
        <x:v>1</x:v>
      </x:c>
      <x:c r="BW1076" s="36" t="n">
        <x:v>3</x:v>
      </x:c>
      <x:c r="BX1076" s="36" t="n">
        <x:v>1</x:v>
      </x:c>
      <x:c r="BY1076" s="36" t="n">
        <x:v>2</x:v>
      </x:c>
      <x:c r="BZ1076" s="36" t="n">
        <x:v>0</x:v>
      </x:c>
      <x:c r="CA1076" s="36" t="n">
        <x:v>1</x:v>
      </x:c>
      <x:c r="CB1076" s="36" t="n">
        <x:v>1</x:v>
      </x:c>
      <x:c r="CC1076" s="36" t="n">
        <x:v>0</x:v>
      </x:c>
      <x:c r="CD1076" s="36" t="n">
        <x:v>2</x:v>
      </x:c>
      <x:c r="CE1076" s="36" t="n">
        <x:v>1</x:v>
      </x:c>
      <x:c r="CF1076" s="36"/>
      <x:c r="CG1076" s="36" t="n">
        <x:f>SUM(BW1076,CD1076)</x:f>
        <x:v>5</x:v>
      </x:c>
      <x:c r="CH1076" s="36" t="n">
        <x:f>SUM(BX1076,CA1076)</x:f>
        <x:v>2</x:v>
      </x:c>
      <x:c r="CI1076" s="36" t="n">
        <x:f>SUM(BY1076)</x:f>
        <x:v>2</x:v>
      </x:c>
      <x:c r="CJ1076" s="36" t="n">
        <x:f>SUM(BV1076,BZ1076,CB1076)</x:f>
        <x:v>2</x:v>
      </x:c>
      <x:c r="CK1076" s="36" t="n">
        <x:f>SUM(CC1076,CE1076)</x:f>
        <x:v>1</x:v>
      </x:c>
      <x:c r="CL1076" s="36" t="n">
        <x:f>SUM(CG1076:CK1076)</x:f>
        <x:v>12</x:v>
      </x:c>
      <x:c r="CM1076" s="39" t="n">
        <x:f>SUM(BW1076*0.075,CD1076*0.075)</x:f>
        <x:v>0.375</x:v>
      </x:c>
      <x:c r="CN1076" s="39" t="n">
        <x:f>SUM(BX1076*0.06,CA1076*0.03)</x:f>
        <x:v>0.09</x:v>
      </x:c>
      <x:c r="CO1076" s="39" t="n">
        <x:f>SUM(BY1076*0.08)</x:f>
        <x:v>0.16</x:v>
      </x:c>
      <x:c r="CP1076" s="39" t="n">
        <x:f>SUM(BV1076*0.12,BZ1076*0.06,CB1076*0.03)</x:f>
        <x:v>0.15</x:v>
      </x:c>
      <x:c r="CQ1076" s="39" t="n">
        <x:f>SUM(CC1076*0.01,CE1076*0.1)</x:f>
        <x:v>0.1</x:v>
      </x:c>
      <x:c r="CR1076" s="39" t="n">
        <x:f>SUM(CM1076:CQ1076)</x:f>
        <x:v>0.875</x:v>
      </x:c>
      <x:c r="CS1076" s="36" t="n">
        <x:f>SUM(CG1076:CH1076)</x:f>
        <x:v>7</x:v>
      </x:c>
      <x:c r="CT1076" s="36" t="str"/>
      <x:c r="CU1076" s="36" t="n">
        <x:f>MIN(AG1076,CG1076)</x:f>
        <x:v>5</x:v>
      </x:c>
      <x:c r="CV1076" s="36" t="n">
        <x:f>MIN(AG1076,CH1076)</x:f>
        <x:v>2</x:v>
      </x:c>
      <x:c r="CW1076" s="36" t="n">
        <x:f>MIN(AG1076,CI1076)</x:f>
        <x:v>2</x:v>
      </x:c>
      <x:c r="CX1076" s="36" t="n">
        <x:f>MIN(AG1076,CJ1076)</x:f>
        <x:v>2</x:v>
      </x:c>
      <x:c r="CY1076" s="36" t="n">
        <x:f>MIN(AG1076,CK1076)</x:f>
        <x:v>1</x:v>
      </x:c>
    </x:row>
    <x:row r="1077" ht="18" customHeight="1">
      <x:c r="A1077" s="35" t="str">
        <x:v>Area HC-02</x:v>
      </x:c>
      <x:c r="B1077" s="35" t="str">
        <x:v>Area Lead HC-02</x:v>
      </x:c>
      <x:c r="C1077" s="35" t="str">
        <x:v>Field Lead HC-09</x:v>
      </x:c>
      <x:c r="D1077" s="35" t="str">
        <x:v>City HC-C</x:v>
      </x:c>
      <x:c r="E1077" s="35" t="n">
        <x:v>5</x:v>
      </x:c>
      <x:c r="F1077" s="35" t="n">
        <x:v>24</x:v>
      </x:c>
      <x:c r="G1077" s="35" t="n">
        <x:v>1</x:v>
      </x:c>
      <x:c r="H1077" s="35" t="str">
        <x:v>Promoter</x:v>
      </x:c>
      <x:c r="I1077" s="35" t="str">
        <x:v>Agency HC-03</x:v>
      </x:c>
      <x:c r="J1077" s="35" t="str">
        <x:v>PR-HC-015</x:v>
      </x:c>
      <x:c r="K1077" s="35" t="str">
        <x:v>Masked Promoter HC-015</x:v>
      </x:c>
      <x:c r="L1077" s="35" t="str">
        <x:v>9XXXX10015</x:v>
      </x:c>
      <x:c r="M1077" s="37" t="n">
        <x:v>46219</x:v>
      </x:c>
      <x:c r="N1077" s="35" t="str">
        <x:v>Cohort 1</x:v>
      </x:c>
      <x:c r="O1077" s="35" t="str">
        <x:v>DIST-HC-05</x:v>
      </x:c>
      <x:c r="P1077" s="35" t="str">
        <x:v>Masked Distributor HC-05</x:v>
      </x:c>
      <x:c r="Q1077" s="35" t="str">
        <x:v>P-HC-045</x:v>
      </x:c>
      <x:c r="R1077" s="35" t="str">
        <x:v>HC-045</x:v>
      </x:c>
      <x:c r="S1077" s="35" t="str">
        <x:v>Masked Store HC-045</x:v>
      </x:c>
      <x:c r="T1077" s="35" t="str">
        <x:v>XX1045</x:v>
      </x:c>
      <x:c r="U1077" s="35" t="str">
        <x:v>Supermarket</x:v>
      </x:c>
      <x:c r="V1077" s="35" t="str">
        <x:v>Masked</x:v>
      </x:c>
      <x:c r="W1077" s="35" t="str">
        <x:v>Masked</x:v>
      </x:c>
      <x:c r="X1077" s="37" t="n">
        <x:v>46209</x:v>
      </x:c>
      <x:c r="Y1077" s="37" t="n">
        <x:v>46283</x:v>
      </x:c>
      <x:c r="Z1077" s="35" t="str">
        <x:v>W03</x:v>
      </x:c>
      <x:c r="AA1077" s="35" t="str">
        <x:v>Sep'26</x:v>
      </x:c>
      <x:c r="AB1077" s="35" t="str">
        <x:v>15 - 21</x:v>
      </x:c>
      <x:c r="AC1077" s="35" t="str">
        <x:v>Week 3 of Sep 2026</x:v>
      </x:c>
      <x:c r="AD1077" s="35" t="str">
        <x:v>Continue</x:v>
      </x:c>
      <x:c r="AE1077" s="35" t="str"/>
      <x:c r="AF1077" s="36" t="n">
        <x:v>52</x:v>
      </x:c>
      <x:c r="AG1077" s="36" t="n">
        <x:v>21</x:v>
      </x:c>
      <x:c r="AH1077" s="38" t="n">
        <x:f>IFERROR(AG1077/AF1077,0)</x:f>
        <x:v>0.40384615384615385</x:v>
      </x:c>
      <x:c r="AI1077" s="36" t="n">
        <x:v>15</x:v>
      </x:c>
      <x:c r="AJ1077" s="38" t="n">
        <x:f>IFERROR(AI1077/AG1077,0)</x:f>
        <x:v>0.7142857142857143</x:v>
      </x:c>
      <x:c r="AK1077" s="36" t="n">
        <x:v>2</x:v>
      </x:c>
      <x:c r="AL1077" s="36" t="n">
        <x:v>5</x:v>
      </x:c>
      <x:c r="AM1077" s="36" t="n">
        <x:v>1</x:v>
      </x:c>
      <x:c r="AN1077" s="38" t="n">
        <x:f>IFERROR(AL1077/AG1077,0)</x:f>
        <x:v>0.23809523809523808</x:v>
      </x:c>
      <x:c r="AO1077" s="36" t="n">
        <x:f>BK1076</x:f>
        <x:v>32</x:v>
      </x:c>
      <x:c r="AP1077" s="36" t="n">
        <x:f>BL1076</x:f>
        <x:v>37</x:v>
      </x:c>
      <x:c r="AQ1077" s="36" t="n">
        <x:f>BM1076</x:f>
        <x:v>36</x:v>
      </x:c>
      <x:c r="AR1077" s="36" t="n">
        <x:f>BN1076</x:f>
        <x:v>59</x:v>
      </x:c>
      <x:c r="AS1077" s="36" t="n">
        <x:f>BO1076</x:f>
        <x:v>48</x:v>
      </x:c>
      <x:c r="AT1077" s="36" t="n">
        <x:f>BP1076</x:f>
        <x:v>49</x:v>
      </x:c>
      <x:c r="AU1077" s="36" t="n">
        <x:f>BQ1076</x:f>
        <x:v>29</x:v>
      </x:c>
      <x:c r="AV1077" s="36" t="n">
        <x:f>BR1076</x:f>
        <x:v>23</x:v>
      </x:c>
      <x:c r="AW1077" s="36" t="n">
        <x:f>BS1076</x:f>
        <x:v>19</x:v>
      </x:c>
      <x:c r="AX1077" s="36" t="n">
        <x:f>BT1076</x:f>
        <x:v>52</x:v>
      </x:c>
      <x:c r="AY1077" s="36" t="n">
        <x:f>SUM(AO1077:AX1077)</x:f>
        <x:v>384</x:v>
      </x:c>
      <x:c r="AZ1077" s="36" t="n">
        <x:v>19</x:v>
      </x:c>
      <x:c r="BA1077" s="36" t="n">
        <x:v>0</x:v>
      </x:c>
      <x:c r="BB1077" s="36" t="n">
        <x:v>0</x:v>
      </x:c>
      <x:c r="BC1077" s="36" t="n">
        <x:v>0</x:v>
      </x:c>
      <x:c r="BD1077" s="36" t="n">
        <x:v>0</x:v>
      </x:c>
      <x:c r="BE1077" s="36" t="n">
        <x:v>0</x:v>
      </x:c>
      <x:c r="BF1077" s="36" t="n">
        <x:v>17</x:v>
      </x:c>
      <x:c r="BG1077" s="36" t="n">
        <x:v>0</x:v>
      </x:c>
      <x:c r="BH1077" s="36" t="n">
        <x:v>0</x:v>
      </x:c>
      <x:c r="BI1077" s="36" t="n">
        <x:v>0</x:v>
      </x:c>
      <x:c r="BJ1077" s="36"/>
      <x:c r="BK1077" s="36" t="n">
        <x:f>MAX(0,AO1077+AZ1077-BV1077)</x:f>
        <x:v>50</x:v>
      </x:c>
      <x:c r="BL1077" s="36" t="n">
        <x:f>MAX(0,AP1077+BA1077-BW1077)</x:f>
        <x:v>35</x:v>
      </x:c>
      <x:c r="BM1077" s="36" t="n">
        <x:f>MAX(0,AQ1077+BB1077-BX1077)</x:f>
        <x:v>35</x:v>
      </x:c>
      <x:c r="BN1077" s="36" t="n">
        <x:f>MAX(0,AR1077+BC1077-BY1077)</x:f>
        <x:v>58</x:v>
      </x:c>
      <x:c r="BO1077" s="36" t="n">
        <x:f>MAX(0,AS1077+BD1077-BZ1077)</x:f>
        <x:v>47</x:v>
      </x:c>
      <x:c r="BP1077" s="36" t="n">
        <x:f>MAX(0,AT1077+BE1077-CA1077)</x:f>
        <x:v>49</x:v>
      </x:c>
      <x:c r="BQ1077" s="36" t="n">
        <x:f>MAX(0,AU1077+BF1077-CB1077)</x:f>
        <x:v>45</x:v>
      </x:c>
      <x:c r="BR1077" s="36" t="n">
        <x:f>MAX(0,AV1077+BG1077-CC1077)</x:f>
        <x:v>22</x:v>
      </x:c>
      <x:c r="BS1077" s="36" t="n">
        <x:f>MAX(0,AW1077+BH1077-CD1077)</x:f>
        <x:v>17</x:v>
      </x:c>
      <x:c r="BT1077" s="36" t="n">
        <x:f>MAX(0,AX1077+BI1077-CE1077)</x:f>
        <x:v>51</x:v>
      </x:c>
      <x:c r="BU1077" s="36" t="n">
        <x:f>SUM(BK1077:BT1077)</x:f>
        <x:v>409</x:v>
      </x:c>
      <x:c r="BV1077" s="36" t="n">
        <x:v>1</x:v>
      </x:c>
      <x:c r="BW1077" s="36" t="n">
        <x:v>2</x:v>
      </x:c>
      <x:c r="BX1077" s="36" t="n">
        <x:v>1</x:v>
      </x:c>
      <x:c r="BY1077" s="36" t="n">
        <x:v>1</x:v>
      </x:c>
      <x:c r="BZ1077" s="36" t="n">
        <x:v>1</x:v>
      </x:c>
      <x:c r="CA1077" s="36" t="n">
        <x:v>0</x:v>
      </x:c>
      <x:c r="CB1077" s="36" t="n">
        <x:v>1</x:v>
      </x:c>
      <x:c r="CC1077" s="36" t="n">
        <x:v>1</x:v>
      </x:c>
      <x:c r="CD1077" s="36" t="n">
        <x:v>2</x:v>
      </x:c>
      <x:c r="CE1077" s="36" t="n">
        <x:v>1</x:v>
      </x:c>
      <x:c r="CF1077" s="36"/>
      <x:c r="CG1077" s="36" t="n">
        <x:f>SUM(BW1077,CD1077)</x:f>
        <x:v>4</x:v>
      </x:c>
      <x:c r="CH1077" s="36" t="n">
        <x:f>SUM(BX1077,CA1077)</x:f>
        <x:v>1</x:v>
      </x:c>
      <x:c r="CI1077" s="36" t="n">
        <x:f>SUM(BY1077)</x:f>
        <x:v>1</x:v>
      </x:c>
      <x:c r="CJ1077" s="36" t="n">
        <x:f>SUM(BV1077,BZ1077,CB1077)</x:f>
        <x:v>3</x:v>
      </x:c>
      <x:c r="CK1077" s="36" t="n">
        <x:f>SUM(CC1077,CE1077)</x:f>
        <x:v>2</x:v>
      </x:c>
      <x:c r="CL1077" s="36" t="n">
        <x:f>SUM(CG1077:CK1077)</x:f>
        <x:v>11</x:v>
      </x:c>
      <x:c r="CM1077" s="39" t="n">
        <x:f>SUM(BW1077*0.075,CD1077*0.075)</x:f>
        <x:v>0.3</x:v>
      </x:c>
      <x:c r="CN1077" s="39" t="n">
        <x:f>SUM(BX1077*0.06,CA1077*0.03)</x:f>
        <x:v>0.06</x:v>
      </x:c>
      <x:c r="CO1077" s="39" t="n">
        <x:f>SUM(BY1077*0.08)</x:f>
        <x:v>0.08</x:v>
      </x:c>
      <x:c r="CP1077" s="39" t="n">
        <x:f>SUM(BV1077*0.12,BZ1077*0.06,CB1077*0.03)</x:f>
        <x:v>0.21</x:v>
      </x:c>
      <x:c r="CQ1077" s="39" t="n">
        <x:f>SUM(CC1077*0.01,CE1077*0.1)</x:f>
        <x:v>0.11</x:v>
      </x:c>
      <x:c r="CR1077" s="39" t="n">
        <x:f>SUM(CM1077:CQ1077)</x:f>
        <x:v>0.76</x:v>
      </x:c>
      <x:c r="CS1077" s="36" t="n">
        <x:f>SUM(CG1077:CH1077)</x:f>
        <x:v>5</x:v>
      </x:c>
      <x:c r="CT1077" s="36" t="str"/>
      <x:c r="CU1077" s="36" t="n">
        <x:f>MIN(AG1077,CG1077)</x:f>
        <x:v>4</x:v>
      </x:c>
      <x:c r="CV1077" s="36" t="n">
        <x:f>MIN(AG1077,CH1077)</x:f>
        <x:v>1</x:v>
      </x:c>
      <x:c r="CW1077" s="36" t="n">
        <x:f>MIN(AG1077,CI1077)</x:f>
        <x:v>1</x:v>
      </x:c>
      <x:c r="CX1077" s="36" t="n">
        <x:f>MIN(AG1077,CJ1077)</x:f>
        <x:v>3</x:v>
      </x:c>
      <x:c r="CY1077" s="36" t="n">
        <x:f>MIN(AG1077,CK1077)</x:f>
        <x:v>2</x:v>
      </x:c>
    </x:row>
    <x:row r="1078" ht="18" customHeight="1">
      <x:c r="A1078" s="35" t="str">
        <x:v>Area HC-02</x:v>
      </x:c>
      <x:c r="B1078" s="35" t="str">
        <x:v>Area Lead HC-02</x:v>
      </x:c>
      <x:c r="C1078" s="35" t="str">
        <x:v>Field Lead HC-09</x:v>
      </x:c>
      <x:c r="D1078" s="35" t="str">
        <x:v>City HC-C</x:v>
      </x:c>
      <x:c r="E1078" s="35" t="n">
        <x:v>5</x:v>
      </x:c>
      <x:c r="F1078" s="35" t="n">
        <x:v>24</x:v>
      </x:c>
      <x:c r="G1078" s="35" t="n">
        <x:v>1</x:v>
      </x:c>
      <x:c r="H1078" s="35" t="str">
        <x:v>Promoter</x:v>
      </x:c>
      <x:c r="I1078" s="35" t="str">
        <x:v>Agency HC-03</x:v>
      </x:c>
      <x:c r="J1078" s="35" t="str">
        <x:v>PR-HC-015</x:v>
      </x:c>
      <x:c r="K1078" s="35" t="str">
        <x:v>Masked Promoter HC-015</x:v>
      </x:c>
      <x:c r="L1078" s="35" t="str">
        <x:v>9XXXX10015</x:v>
      </x:c>
      <x:c r="M1078" s="37" t="n">
        <x:v>46219</x:v>
      </x:c>
      <x:c r="N1078" s="35" t="str">
        <x:v>Cohort 1</x:v>
      </x:c>
      <x:c r="O1078" s="35" t="str">
        <x:v>DIST-HC-05</x:v>
      </x:c>
      <x:c r="P1078" s="35" t="str">
        <x:v>Masked Distributor HC-05</x:v>
      </x:c>
      <x:c r="Q1078" s="35" t="str">
        <x:v>P-HC-045</x:v>
      </x:c>
      <x:c r="R1078" s="35" t="str">
        <x:v>HC-045</x:v>
      </x:c>
      <x:c r="S1078" s="35" t="str">
        <x:v>Masked Store HC-045</x:v>
      </x:c>
      <x:c r="T1078" s="35" t="str">
        <x:v>XX1045</x:v>
      </x:c>
      <x:c r="U1078" s="35" t="str">
        <x:v>Supermarket</x:v>
      </x:c>
      <x:c r="V1078" s="35" t="str">
        <x:v>Masked</x:v>
      </x:c>
      <x:c r="W1078" s="35" t="str">
        <x:v>Masked</x:v>
      </x:c>
      <x:c r="X1078" s="37" t="n">
        <x:v>46209</x:v>
      </x:c>
      <x:c r="Y1078" s="37" t="n">
        <x:v>46284</x:v>
      </x:c>
      <x:c r="Z1078" s="35" t="str">
        <x:v>W03</x:v>
      </x:c>
      <x:c r="AA1078" s="35" t="str">
        <x:v>Sep'26</x:v>
      </x:c>
      <x:c r="AB1078" s="35" t="str">
        <x:v>15 - 21</x:v>
      </x:c>
      <x:c r="AC1078" s="35" t="str">
        <x:v>Week 3 of Sep 2026</x:v>
      </x:c>
      <x:c r="AD1078" s="35" t="str">
        <x:v>Continue</x:v>
      </x:c>
      <x:c r="AE1078" s="35" t="str">
        <x:v>Normal operations</x:v>
      </x:c>
      <x:c r="AF1078" s="36" t="n">
        <x:v>80</x:v>
      </x:c>
      <x:c r="AG1078" s="36" t="n">
        <x:v>22</x:v>
      </x:c>
      <x:c r="AH1078" s="38" t="n">
        <x:f>IFERROR(AG1078/AF1078,0)</x:f>
        <x:v>0.275</x:v>
      </x:c>
      <x:c r="AI1078" s="36" t="n">
        <x:v>16</x:v>
      </x:c>
      <x:c r="AJ1078" s="38" t="n">
        <x:f>IFERROR(AI1078/AG1078,0)</x:f>
        <x:v>0.7272727272727273</x:v>
      </x:c>
      <x:c r="AK1078" s="36" t="n">
        <x:v>6</x:v>
      </x:c>
      <x:c r="AL1078" s="36" t="n">
        <x:v>5</x:v>
      </x:c>
      <x:c r="AM1078" s="36" t="n">
        <x:v>1</x:v>
      </x:c>
      <x:c r="AN1078" s="38" t="n">
        <x:f>IFERROR(AL1078/AG1078,0)</x:f>
        <x:v>0.22727272727272727</x:v>
      </x:c>
      <x:c r="AO1078" s="36" t="n">
        <x:f>BK1077</x:f>
        <x:v>50</x:v>
      </x:c>
      <x:c r="AP1078" s="36" t="n">
        <x:f>BL1077</x:f>
        <x:v>35</x:v>
      </x:c>
      <x:c r="AQ1078" s="36" t="n">
        <x:f>BM1077</x:f>
        <x:v>35</x:v>
      </x:c>
      <x:c r="AR1078" s="36" t="n">
        <x:f>BN1077</x:f>
        <x:v>58</x:v>
      </x:c>
      <x:c r="AS1078" s="36" t="n">
        <x:f>BO1077</x:f>
        <x:v>47</x:v>
      </x:c>
      <x:c r="AT1078" s="36" t="n">
        <x:f>BP1077</x:f>
        <x:v>49</x:v>
      </x:c>
      <x:c r="AU1078" s="36" t="n">
        <x:f>BQ1077</x:f>
        <x:v>45</x:v>
      </x:c>
      <x:c r="AV1078" s="36" t="n">
        <x:f>BR1077</x:f>
        <x:v>22</x:v>
      </x:c>
      <x:c r="AW1078" s="36" t="n">
        <x:f>BS1077</x:f>
        <x:v>17</x:v>
      </x:c>
      <x:c r="AX1078" s="36" t="n">
        <x:f>BT1077</x:f>
        <x:v>51</x:v>
      </x:c>
      <x:c r="AY1078" s="36" t="n">
        <x:f>SUM(AO1078:AX1078)</x:f>
        <x:v>409</x:v>
      </x:c>
      <x:c r="AZ1078" s="36" t="n">
        <x:v>0</x:v>
      </x:c>
      <x:c r="BA1078" s="36" t="n">
        <x:v>21</x:v>
      </x:c>
      <x:c r="BB1078" s="36" t="n">
        <x:v>0</x:v>
      </x:c>
      <x:c r="BC1078" s="36" t="n">
        <x:v>0</x:v>
      </x:c>
      <x:c r="BD1078" s="36" t="n">
        <x:v>0</x:v>
      </x:c>
      <x:c r="BE1078" s="36" t="n">
        <x:v>0</x:v>
      </x:c>
      <x:c r="BF1078" s="36" t="n">
        <x:v>0</x:v>
      </x:c>
      <x:c r="BG1078" s="36" t="n">
        <x:v>11</x:v>
      </x:c>
      <x:c r="BH1078" s="36" t="n">
        <x:v>0</x:v>
      </x:c>
      <x:c r="BI1078" s="36" t="n">
        <x:v>0</x:v>
      </x:c>
      <x:c r="BJ1078" s="36"/>
      <x:c r="BK1078" s="36" t="n">
        <x:f>MAX(0,AO1078+AZ1078-BV1078)</x:f>
        <x:v>48</x:v>
      </x:c>
      <x:c r="BL1078" s="36" t="n">
        <x:f>MAX(0,AP1078+BA1078-BW1078)</x:f>
        <x:v>53</x:v>
      </x:c>
      <x:c r="BM1078" s="36" t="n">
        <x:f>MAX(0,AQ1078+BB1078-BX1078)</x:f>
        <x:v>32</x:v>
      </x:c>
      <x:c r="BN1078" s="36" t="n">
        <x:f>MAX(0,AR1078+BC1078-BY1078)</x:f>
        <x:v>55</x:v>
      </x:c>
      <x:c r="BO1078" s="36" t="n">
        <x:f>MAX(0,AS1078+BD1078-BZ1078)</x:f>
        <x:v>46</x:v>
      </x:c>
      <x:c r="BP1078" s="36" t="n">
        <x:f>MAX(0,AT1078+BE1078-CA1078)</x:f>
        <x:v>48</x:v>
      </x:c>
      <x:c r="BQ1078" s="36" t="n">
        <x:f>MAX(0,AU1078+BF1078-CB1078)</x:f>
        <x:v>43</x:v>
      </x:c>
      <x:c r="BR1078" s="36" t="n">
        <x:f>MAX(0,AV1078+BG1078-CC1078)</x:f>
        <x:v>33</x:v>
      </x:c>
      <x:c r="BS1078" s="36" t="n">
        <x:f>MAX(0,AW1078+BH1078-CD1078)</x:f>
        <x:v>14</x:v>
      </x:c>
      <x:c r="BT1078" s="36" t="n">
        <x:f>MAX(0,AX1078+BI1078-CE1078)</x:f>
        <x:v>49</x:v>
      </x:c>
      <x:c r="BU1078" s="36" t="n">
        <x:f>SUM(BK1078:BT1078)</x:f>
        <x:v>421</x:v>
      </x:c>
      <x:c r="BV1078" s="36" t="n">
        <x:v>2</x:v>
      </x:c>
      <x:c r="BW1078" s="36" t="n">
        <x:v>3</x:v>
      </x:c>
      <x:c r="BX1078" s="36" t="n">
        <x:v>3</x:v>
      </x:c>
      <x:c r="BY1078" s="36" t="n">
        <x:v>3</x:v>
      </x:c>
      <x:c r="BZ1078" s="36" t="n">
        <x:v>1</x:v>
      </x:c>
      <x:c r="CA1078" s="36" t="n">
        <x:v>1</x:v>
      </x:c>
      <x:c r="CB1078" s="36" t="n">
        <x:v>2</x:v>
      </x:c>
      <x:c r="CC1078" s="36" t="n">
        <x:v>0</x:v>
      </x:c>
      <x:c r="CD1078" s="36" t="n">
        <x:v>3</x:v>
      </x:c>
      <x:c r="CE1078" s="36" t="n">
        <x:v>2</x:v>
      </x:c>
      <x:c r="CF1078" s="36"/>
      <x:c r="CG1078" s="36" t="n">
        <x:f>SUM(BW1078,CD1078)</x:f>
        <x:v>6</x:v>
      </x:c>
      <x:c r="CH1078" s="36" t="n">
        <x:f>SUM(BX1078,CA1078)</x:f>
        <x:v>4</x:v>
      </x:c>
      <x:c r="CI1078" s="36" t="n">
        <x:f>SUM(BY1078)</x:f>
        <x:v>3</x:v>
      </x:c>
      <x:c r="CJ1078" s="36" t="n">
        <x:f>SUM(BV1078,BZ1078,CB1078)</x:f>
        <x:v>5</x:v>
      </x:c>
      <x:c r="CK1078" s="36" t="n">
        <x:f>SUM(CC1078,CE1078)</x:f>
        <x:v>2</x:v>
      </x:c>
      <x:c r="CL1078" s="36" t="n">
        <x:f>SUM(CG1078:CK1078)</x:f>
        <x:v>20</x:v>
      </x:c>
      <x:c r="CM1078" s="39" t="n">
        <x:f>SUM(BW1078*0.075,CD1078*0.075)</x:f>
        <x:v>0.44999999999999996</x:v>
      </x:c>
      <x:c r="CN1078" s="39" t="n">
        <x:f>SUM(BX1078*0.06,CA1078*0.03)</x:f>
        <x:v>0.21</x:v>
      </x:c>
      <x:c r="CO1078" s="39" t="n">
        <x:f>SUM(BY1078*0.08)</x:f>
        <x:v>0.24</x:v>
      </x:c>
      <x:c r="CP1078" s="39" t="n">
        <x:f>SUM(BV1078*0.12,BZ1078*0.06,CB1078*0.03)</x:f>
        <x:v>0.36</x:v>
      </x:c>
      <x:c r="CQ1078" s="39" t="n">
        <x:f>SUM(CC1078*0.01,CE1078*0.1)</x:f>
        <x:v>0.2</x:v>
      </x:c>
      <x:c r="CR1078" s="39" t="n">
        <x:f>SUM(CM1078:CQ1078)</x:f>
        <x:v>1.4599999999999997</x:v>
      </x:c>
      <x:c r="CS1078" s="36" t="n">
        <x:f>SUM(CG1078:CH1078)</x:f>
        <x:v>10</x:v>
      </x:c>
      <x:c r="CT1078" s="36" t="str"/>
      <x:c r="CU1078" s="36" t="n">
        <x:f>MIN(AG1078,CG1078)</x:f>
        <x:v>6</x:v>
      </x:c>
      <x:c r="CV1078" s="36" t="n">
        <x:f>MIN(AG1078,CH1078)</x:f>
        <x:v>4</x:v>
      </x:c>
      <x:c r="CW1078" s="36" t="n">
        <x:f>MIN(AG1078,CI1078)</x:f>
        <x:v>3</x:v>
      </x:c>
      <x:c r="CX1078" s="36" t="n">
        <x:f>MIN(AG1078,CJ1078)</x:f>
        <x:v>5</x:v>
      </x:c>
      <x:c r="CY1078" s="36" t="n">
        <x:f>MIN(AG1078,CK1078)</x:f>
        <x:v>2</x:v>
      </x:c>
    </x:row>
    <x:row r="1079" ht="18" customHeight="1">
      <x:c r="A1079" s="35" t="str">
        <x:v>Area HC-02</x:v>
      </x:c>
      <x:c r="B1079" s="35" t="str">
        <x:v>Area Lead HC-02</x:v>
      </x:c>
      <x:c r="C1079" s="35" t="str">
        <x:v>Field Lead HC-09</x:v>
      </x:c>
      <x:c r="D1079" s="35" t="str">
        <x:v>City HC-C</x:v>
      </x:c>
      <x:c r="E1079" s="35" t="n">
        <x:v>5</x:v>
      </x:c>
      <x:c r="F1079" s="35" t="n">
        <x:v>24</x:v>
      </x:c>
      <x:c r="G1079" s="35" t="n">
        <x:v>1</x:v>
      </x:c>
      <x:c r="H1079" s="35" t="str">
        <x:v>Promoter</x:v>
      </x:c>
      <x:c r="I1079" s="35" t="str">
        <x:v>Agency HC-03</x:v>
      </x:c>
      <x:c r="J1079" s="35" t="str">
        <x:v>PR-HC-015</x:v>
      </x:c>
      <x:c r="K1079" s="35" t="str">
        <x:v>Masked Promoter HC-015</x:v>
      </x:c>
      <x:c r="L1079" s="35" t="str">
        <x:v>9XXXX10015</x:v>
      </x:c>
      <x:c r="M1079" s="37" t="n">
        <x:v>46219</x:v>
      </x:c>
      <x:c r="N1079" s="35" t="str">
        <x:v>Cohort 1</x:v>
      </x:c>
      <x:c r="O1079" s="35" t="str">
        <x:v>DIST-HC-05</x:v>
      </x:c>
      <x:c r="P1079" s="35" t="str">
        <x:v>Masked Distributor HC-05</x:v>
      </x:c>
      <x:c r="Q1079" s="35" t="str">
        <x:v>P-HC-045</x:v>
      </x:c>
      <x:c r="R1079" s="35" t="str">
        <x:v>HC-045</x:v>
      </x:c>
      <x:c r="S1079" s="35" t="str">
        <x:v>Masked Store HC-045</x:v>
      </x:c>
      <x:c r="T1079" s="35" t="str">
        <x:v>XX1045</x:v>
      </x:c>
      <x:c r="U1079" s="35" t="str">
        <x:v>Supermarket</x:v>
      </x:c>
      <x:c r="V1079" s="35" t="str">
        <x:v>Masked</x:v>
      </x:c>
      <x:c r="W1079" s="35" t="str">
        <x:v>Masked</x:v>
      </x:c>
      <x:c r="X1079" s="37" t="n">
        <x:v>46209</x:v>
      </x:c>
      <x:c r="Y1079" s="37" t="n">
        <x:v>46286</x:v>
      </x:c>
      <x:c r="Z1079" s="35" t="str">
        <x:v>W03</x:v>
      </x:c>
      <x:c r="AA1079" s="35" t="str">
        <x:v>Sep'26</x:v>
      </x:c>
      <x:c r="AB1079" s="35" t="str">
        <x:v>15 - 21</x:v>
      </x:c>
      <x:c r="AC1079" s="35" t="str">
        <x:v>Week 3 of Sep 2026</x:v>
      </x:c>
      <x:c r="AD1079" s="35" t="str">
        <x:v>Continue</x:v>
      </x:c>
      <x:c r="AE1079" s="35" t="str"/>
      <x:c r="AF1079" s="36" t="n">
        <x:v>65</x:v>
      </x:c>
      <x:c r="AG1079" s="36" t="n">
        <x:v>25</x:v>
      </x:c>
      <x:c r="AH1079" s="38" t="n">
        <x:f>IFERROR(AG1079/AF1079,0)</x:f>
        <x:v>0.38461538461538464</x:v>
      </x:c>
      <x:c r="AI1079" s="36" t="n">
        <x:v>17</x:v>
      </x:c>
      <x:c r="AJ1079" s="38" t="n">
        <x:f>IFERROR(AI1079/AG1079,0)</x:f>
        <x:v>0.68</x:v>
      </x:c>
      <x:c r="AK1079" s="36" t="n">
        <x:v>5</x:v>
      </x:c>
      <x:c r="AL1079" s="36" t="n">
        <x:v>7</x:v>
      </x:c>
      <x:c r="AM1079" s="36" t="n">
        <x:v>1</x:v>
      </x:c>
      <x:c r="AN1079" s="38" t="n">
        <x:f>IFERROR(AL1079/AG1079,0)</x:f>
        <x:v>0.28</x:v>
      </x:c>
      <x:c r="AO1079" s="36" t="n">
        <x:f>BK1078</x:f>
        <x:v>48</x:v>
      </x:c>
      <x:c r="AP1079" s="36" t="n">
        <x:f>BL1078</x:f>
        <x:v>53</x:v>
      </x:c>
      <x:c r="AQ1079" s="36" t="n">
        <x:f>BM1078</x:f>
        <x:v>32</x:v>
      </x:c>
      <x:c r="AR1079" s="36" t="n">
        <x:f>BN1078</x:f>
        <x:v>55</x:v>
      </x:c>
      <x:c r="AS1079" s="36" t="n">
        <x:f>BO1078</x:f>
        <x:v>46</x:v>
      </x:c>
      <x:c r="AT1079" s="36" t="n">
        <x:f>BP1078</x:f>
        <x:v>48</x:v>
      </x:c>
      <x:c r="AU1079" s="36" t="n">
        <x:f>BQ1078</x:f>
        <x:v>43</x:v>
      </x:c>
      <x:c r="AV1079" s="36" t="n">
        <x:f>BR1078</x:f>
        <x:v>33</x:v>
      </x:c>
      <x:c r="AW1079" s="36" t="n">
        <x:f>BS1078</x:f>
        <x:v>14</x:v>
      </x:c>
      <x:c r="AX1079" s="36" t="n">
        <x:f>BT1078</x:f>
        <x:v>49</x:v>
      </x:c>
      <x:c r="AY1079" s="36" t="n">
        <x:f>SUM(AO1079:AX1079)</x:f>
        <x:v>421</x:v>
      </x:c>
      <x:c r="AZ1079" s="36" t="n">
        <x:v>0</x:v>
      </x:c>
      <x:c r="BA1079" s="36" t="n">
        <x:v>0</x:v>
      </x:c>
      <x:c r="BB1079" s="36" t="n">
        <x:v>22</x:v>
      </x:c>
      <x:c r="BC1079" s="36" t="n">
        <x:v>0</x:v>
      </x:c>
      <x:c r="BD1079" s="36" t="n">
        <x:v>0</x:v>
      </x:c>
      <x:c r="BE1079" s="36" t="n">
        <x:v>0</x:v>
      </x:c>
      <x:c r="BF1079" s="36" t="n">
        <x:v>0</x:v>
      </x:c>
      <x:c r="BG1079" s="36" t="n">
        <x:v>0</x:v>
      </x:c>
      <x:c r="BH1079" s="36" t="n">
        <x:v>19</x:v>
      </x:c>
      <x:c r="BI1079" s="36" t="n">
        <x:v>0</x:v>
      </x:c>
      <x:c r="BJ1079" s="36"/>
      <x:c r="BK1079" s="36" t="n">
        <x:f>MAX(0,AO1079+AZ1079-BV1079)</x:f>
        <x:v>47</x:v>
      </x:c>
      <x:c r="BL1079" s="36" t="n">
        <x:f>MAX(0,AP1079+BA1079-BW1079)</x:f>
        <x:v>51</x:v>
      </x:c>
      <x:c r="BM1079" s="36" t="n">
        <x:f>MAX(0,AQ1079+BB1079-BX1079)</x:f>
        <x:v>53</x:v>
      </x:c>
      <x:c r="BN1079" s="36" t="n">
        <x:f>MAX(0,AR1079+BC1079-BY1079)</x:f>
        <x:v>53</x:v>
      </x:c>
      <x:c r="BO1079" s="36" t="n">
        <x:f>MAX(0,AS1079+BD1079-BZ1079)</x:f>
        <x:v>45</x:v>
      </x:c>
      <x:c r="BP1079" s="36" t="n">
        <x:f>MAX(0,AT1079+BE1079-CA1079)</x:f>
        <x:v>47</x:v>
      </x:c>
      <x:c r="BQ1079" s="36" t="n">
        <x:f>MAX(0,AU1079+BF1079-CB1079)</x:f>
        <x:v>42</x:v>
      </x:c>
      <x:c r="BR1079" s="36" t="n">
        <x:f>MAX(0,AV1079+BG1079-CC1079)</x:f>
        <x:v>33</x:v>
      </x:c>
      <x:c r="BS1079" s="36" t="n">
        <x:f>MAX(0,AW1079+BH1079-CD1079)</x:f>
        <x:v>31</x:v>
      </x:c>
      <x:c r="BT1079" s="36" t="n">
        <x:f>MAX(0,AX1079+BI1079-CE1079)</x:f>
        <x:v>48</x:v>
      </x:c>
      <x:c r="BU1079" s="36" t="n">
        <x:f>SUM(BK1079:BT1079)</x:f>
        <x:v>450</x:v>
      </x:c>
      <x:c r="BV1079" s="36" t="n">
        <x:v>1</x:v>
      </x:c>
      <x:c r="BW1079" s="36" t="n">
        <x:v>2</x:v>
      </x:c>
      <x:c r="BX1079" s="36" t="n">
        <x:v>1</x:v>
      </x:c>
      <x:c r="BY1079" s="36" t="n">
        <x:v>2</x:v>
      </x:c>
      <x:c r="BZ1079" s="36" t="n">
        <x:v>1</x:v>
      </x:c>
      <x:c r="CA1079" s="36" t="n">
        <x:v>1</x:v>
      </x:c>
      <x:c r="CB1079" s="36" t="n">
        <x:v>1</x:v>
      </x:c>
      <x:c r="CC1079" s="36" t="n">
        <x:v>0</x:v>
      </x:c>
      <x:c r="CD1079" s="36" t="n">
        <x:v>2</x:v>
      </x:c>
      <x:c r="CE1079" s="36" t="n">
        <x:v>1</x:v>
      </x:c>
      <x:c r="CF1079" s="36"/>
      <x:c r="CG1079" s="36" t="n">
        <x:f>SUM(BW1079,CD1079)</x:f>
        <x:v>4</x:v>
      </x:c>
      <x:c r="CH1079" s="36" t="n">
        <x:f>SUM(BX1079,CA1079)</x:f>
        <x:v>2</x:v>
      </x:c>
      <x:c r="CI1079" s="36" t="n">
        <x:f>SUM(BY1079)</x:f>
        <x:v>2</x:v>
      </x:c>
      <x:c r="CJ1079" s="36" t="n">
        <x:f>SUM(BV1079,BZ1079,CB1079)</x:f>
        <x:v>3</x:v>
      </x:c>
      <x:c r="CK1079" s="36" t="n">
        <x:f>SUM(CC1079,CE1079)</x:f>
        <x:v>1</x:v>
      </x:c>
      <x:c r="CL1079" s="36" t="n">
        <x:f>SUM(CG1079:CK1079)</x:f>
        <x:v>12</x:v>
      </x:c>
      <x:c r="CM1079" s="39" t="n">
        <x:f>SUM(BW1079*0.075,CD1079*0.075)</x:f>
        <x:v>0.3</x:v>
      </x:c>
      <x:c r="CN1079" s="39" t="n">
        <x:f>SUM(BX1079*0.06,CA1079*0.03)</x:f>
        <x:v>0.09</x:v>
      </x:c>
      <x:c r="CO1079" s="39" t="n">
        <x:f>SUM(BY1079*0.08)</x:f>
        <x:v>0.16</x:v>
      </x:c>
      <x:c r="CP1079" s="39" t="n">
        <x:f>SUM(BV1079*0.12,BZ1079*0.06,CB1079*0.03)</x:f>
        <x:v>0.21</x:v>
      </x:c>
      <x:c r="CQ1079" s="39" t="n">
        <x:f>SUM(CC1079*0.01,CE1079*0.1)</x:f>
        <x:v>0.1</x:v>
      </x:c>
      <x:c r="CR1079" s="39" t="n">
        <x:f>SUM(CM1079:CQ1079)</x:f>
        <x:v>0.86</x:v>
      </x:c>
      <x:c r="CS1079" s="36" t="n">
        <x:f>SUM(CG1079:CH1079)</x:f>
        <x:v>6</x:v>
      </x:c>
      <x:c r="CT1079" s="36" t="str"/>
      <x:c r="CU1079" s="36" t="n">
        <x:f>MIN(AG1079,CG1079)</x:f>
        <x:v>4</x:v>
      </x:c>
      <x:c r="CV1079" s="36" t="n">
        <x:f>MIN(AG1079,CH1079)</x:f>
        <x:v>2</x:v>
      </x:c>
      <x:c r="CW1079" s="36" t="n">
        <x:f>MIN(AG1079,CI1079)</x:f>
        <x:v>2</x:v>
      </x:c>
      <x:c r="CX1079" s="36" t="n">
        <x:f>MIN(AG1079,CJ1079)</x:f>
        <x:v>3</x:v>
      </x:c>
      <x:c r="CY1079" s="36" t="n">
        <x:f>MIN(AG1079,CK1079)</x:f>
        <x:v>1</x:v>
      </x:c>
    </x:row>
    <x:row r="1080" ht="18" customHeight="1">
      <x:c r="A1080" s="35" t="str">
        <x:v>Area HC-02</x:v>
      </x:c>
      <x:c r="B1080" s="35" t="str">
        <x:v>Area Lead HC-02</x:v>
      </x:c>
      <x:c r="C1080" s="35" t="str">
        <x:v>Field Lead HC-09</x:v>
      </x:c>
      <x:c r="D1080" s="35" t="str">
        <x:v>City HC-C</x:v>
      </x:c>
      <x:c r="E1080" s="35" t="n">
        <x:v>5</x:v>
      </x:c>
      <x:c r="F1080" s="35" t="n">
        <x:v>24</x:v>
      </x:c>
      <x:c r="G1080" s="35" t="n">
        <x:v>1</x:v>
      </x:c>
      <x:c r="H1080" s="35" t="str">
        <x:v>Promoter</x:v>
      </x:c>
      <x:c r="I1080" s="35" t="str">
        <x:v>Agency HC-03</x:v>
      </x:c>
      <x:c r="J1080" s="35" t="str">
        <x:v>PR-HC-015</x:v>
      </x:c>
      <x:c r="K1080" s="35" t="str">
        <x:v>Masked Promoter HC-015</x:v>
      </x:c>
      <x:c r="L1080" s="35" t="str">
        <x:v>9XXXX10015</x:v>
      </x:c>
      <x:c r="M1080" s="37" t="n">
        <x:v>46219</x:v>
      </x:c>
      <x:c r="N1080" s="35" t="str">
        <x:v>Cohort 1</x:v>
      </x:c>
      <x:c r="O1080" s="35" t="str">
        <x:v>DIST-HC-05</x:v>
      </x:c>
      <x:c r="P1080" s="35" t="str">
        <x:v>Masked Distributor HC-05</x:v>
      </x:c>
      <x:c r="Q1080" s="35" t="str">
        <x:v>P-HC-045</x:v>
      </x:c>
      <x:c r="R1080" s="35" t="str">
        <x:v>HC-045</x:v>
      </x:c>
      <x:c r="S1080" s="35" t="str">
        <x:v>Masked Store HC-045</x:v>
      </x:c>
      <x:c r="T1080" s="35" t="str">
        <x:v>XX1045</x:v>
      </x:c>
      <x:c r="U1080" s="35" t="str">
        <x:v>Supermarket</x:v>
      </x:c>
      <x:c r="V1080" s="35" t="str">
        <x:v>Masked</x:v>
      </x:c>
      <x:c r="W1080" s="35" t="str">
        <x:v>Masked</x:v>
      </x:c>
      <x:c r="X1080" s="37" t="n">
        <x:v>46209</x:v>
      </x:c>
      <x:c r="Y1080" s="37" t="n">
        <x:v>46287</x:v>
      </x:c>
      <x:c r="Z1080" s="35" t="str">
        <x:v>W04</x:v>
      </x:c>
      <x:c r="AA1080" s="35" t="str">
        <x:v>Sep'26</x:v>
      </x:c>
      <x:c r="AB1080" s="35" t="str">
        <x:v>22 - 28</x:v>
      </x:c>
      <x:c r="AC1080" s="35" t="str">
        <x:v>Week 4 of Sep 2026</x:v>
      </x:c>
      <x:c r="AD1080" s="35" t="str">
        <x:v>Continue</x:v>
      </x:c>
      <x:c r="AE1080" s="35" t="str"/>
      <x:c r="AF1080" s="36" t="n">
        <x:v>63</x:v>
      </x:c>
      <x:c r="AG1080" s="36" t="n">
        <x:v>20</x:v>
      </x:c>
      <x:c r="AH1080" s="38" t="n">
        <x:f>IFERROR(AG1080/AF1080,0)</x:f>
        <x:v>0.31746031746031744</x:v>
      </x:c>
      <x:c r="AI1080" s="36" t="n">
        <x:v>16</x:v>
      </x:c>
      <x:c r="AJ1080" s="38" t="n">
        <x:f>IFERROR(AI1080/AG1080,0)</x:f>
        <x:v>0.8</x:v>
      </x:c>
      <x:c r="AK1080" s="36" t="n">
        <x:v>3</x:v>
      </x:c>
      <x:c r="AL1080" s="36" t="n">
        <x:v>6</x:v>
      </x:c>
      <x:c r="AM1080" s="36" t="n">
        <x:v>1</x:v>
      </x:c>
      <x:c r="AN1080" s="38" t="n">
        <x:f>IFERROR(AL1080/AG1080,0)</x:f>
        <x:v>0.3</x:v>
      </x:c>
      <x:c r="AO1080" s="36" t="n">
        <x:f>BK1079</x:f>
        <x:v>47</x:v>
      </x:c>
      <x:c r="AP1080" s="36" t="n">
        <x:f>BL1079</x:f>
        <x:v>51</x:v>
      </x:c>
      <x:c r="AQ1080" s="36" t="n">
        <x:f>BM1079</x:f>
        <x:v>53</x:v>
      </x:c>
      <x:c r="AR1080" s="36" t="n">
        <x:f>BN1079</x:f>
        <x:v>53</x:v>
      </x:c>
      <x:c r="AS1080" s="36" t="n">
        <x:f>BO1079</x:f>
        <x:v>45</x:v>
      </x:c>
      <x:c r="AT1080" s="36" t="n">
        <x:f>BP1079</x:f>
        <x:v>47</x:v>
      </x:c>
      <x:c r="AU1080" s="36" t="n">
        <x:f>BQ1079</x:f>
        <x:v>42</x:v>
      </x:c>
      <x:c r="AV1080" s="36" t="n">
        <x:f>BR1079</x:f>
        <x:v>33</x:v>
      </x:c>
      <x:c r="AW1080" s="36" t="n">
        <x:f>BS1079</x:f>
        <x:v>31</x:v>
      </x:c>
      <x:c r="AX1080" s="36" t="n">
        <x:f>BT1079</x:f>
        <x:v>48</x:v>
      </x:c>
      <x:c r="AY1080" s="36" t="n">
        <x:f>SUM(AO1080:AX1080)</x:f>
        <x:v>450</x:v>
      </x:c>
      <x:c r="AZ1080" s="36" t="n">
        <x:v>0</x:v>
      </x:c>
      <x:c r="BA1080" s="36" t="n">
        <x:v>0</x:v>
      </x:c>
      <x:c r="BB1080" s="36" t="n">
        <x:v>0</x:v>
      </x:c>
      <x:c r="BC1080" s="36" t="n">
        <x:v>21</x:v>
      </x:c>
      <x:c r="BD1080" s="36" t="n">
        <x:v>0</x:v>
      </x:c>
      <x:c r="BE1080" s="36" t="n">
        <x:v>0</x:v>
      </x:c>
      <x:c r="BF1080" s="36" t="n">
        <x:v>0</x:v>
      </x:c>
      <x:c r="BG1080" s="36" t="n">
        <x:v>0</x:v>
      </x:c>
      <x:c r="BH1080" s="36" t="n">
        <x:v>0</x:v>
      </x:c>
      <x:c r="BI1080" s="36" t="n">
        <x:v>16</x:v>
      </x:c>
      <x:c r="BJ1080" s="36"/>
      <x:c r="BK1080" s="36" t="n">
        <x:f>MAX(0,AO1080+AZ1080-BV1080)</x:f>
        <x:v>46</x:v>
      </x:c>
      <x:c r="BL1080" s="36" t="n">
        <x:f>MAX(0,AP1080+BA1080-BW1080)</x:f>
        <x:v>49</x:v>
      </x:c>
      <x:c r="BM1080" s="36" t="n">
        <x:f>MAX(0,AQ1080+BB1080-BX1080)</x:f>
        <x:v>52</x:v>
      </x:c>
      <x:c r="BN1080" s="36" t="n">
        <x:f>MAX(0,AR1080+BC1080-BY1080)</x:f>
        <x:v>73</x:v>
      </x:c>
      <x:c r="BO1080" s="36" t="n">
        <x:f>MAX(0,AS1080+BD1080-BZ1080)</x:f>
        <x:v>44</x:v>
      </x:c>
      <x:c r="BP1080" s="36" t="n">
        <x:f>MAX(0,AT1080+BE1080-CA1080)</x:f>
        <x:v>46</x:v>
      </x:c>
      <x:c r="BQ1080" s="36" t="n">
        <x:f>MAX(0,AU1080+BF1080-CB1080)</x:f>
        <x:v>41</x:v>
      </x:c>
      <x:c r="BR1080" s="36" t="n">
        <x:f>MAX(0,AV1080+BG1080-CC1080)</x:f>
        <x:v>32</x:v>
      </x:c>
      <x:c r="BS1080" s="36" t="n">
        <x:f>MAX(0,AW1080+BH1080-CD1080)</x:f>
        <x:v>30</x:v>
      </x:c>
      <x:c r="BT1080" s="36" t="n">
        <x:f>MAX(0,AX1080+BI1080-CE1080)</x:f>
        <x:v>63</x:v>
      </x:c>
      <x:c r="BU1080" s="36" t="n">
        <x:f>SUM(BK1080:BT1080)</x:f>
        <x:v>476</x:v>
      </x:c>
      <x:c r="BV1080" s="36" t="n">
        <x:v>1</x:v>
      </x:c>
      <x:c r="BW1080" s="36" t="n">
        <x:v>2</x:v>
      </x:c>
      <x:c r="BX1080" s="36" t="n">
        <x:v>1</x:v>
      </x:c>
      <x:c r="BY1080" s="36" t="n">
        <x:v>1</x:v>
      </x:c>
      <x:c r="BZ1080" s="36" t="n">
        <x:v>1</x:v>
      </x:c>
      <x:c r="CA1080" s="36" t="n">
        <x:v>1</x:v>
      </x:c>
      <x:c r="CB1080" s="36" t="n">
        <x:v>1</x:v>
      </x:c>
      <x:c r="CC1080" s="36" t="n">
        <x:v>1</x:v>
      </x:c>
      <x:c r="CD1080" s="36" t="n">
        <x:v>1</x:v>
      </x:c>
      <x:c r="CE1080" s="36" t="n">
        <x:v>1</x:v>
      </x:c>
      <x:c r="CF1080" s="36"/>
      <x:c r="CG1080" s="36" t="n">
        <x:f>SUM(BW1080,CD1080)</x:f>
        <x:v>3</x:v>
      </x:c>
      <x:c r="CH1080" s="36" t="n">
        <x:f>SUM(BX1080,CA1080)</x:f>
        <x:v>2</x:v>
      </x:c>
      <x:c r="CI1080" s="36" t="n">
        <x:f>SUM(BY1080)</x:f>
        <x:v>1</x:v>
      </x:c>
      <x:c r="CJ1080" s="36" t="n">
        <x:f>SUM(BV1080,BZ1080,CB1080)</x:f>
        <x:v>3</x:v>
      </x:c>
      <x:c r="CK1080" s="36" t="n">
        <x:f>SUM(CC1080,CE1080)</x:f>
        <x:v>2</x:v>
      </x:c>
      <x:c r="CL1080" s="36" t="n">
        <x:f>SUM(CG1080:CK1080)</x:f>
        <x:v>11</x:v>
      </x:c>
      <x:c r="CM1080" s="39" t="n">
        <x:f>SUM(BW1080*0.075,CD1080*0.075)</x:f>
        <x:v>0.22499999999999998</x:v>
      </x:c>
      <x:c r="CN1080" s="39" t="n">
        <x:f>SUM(BX1080*0.06,CA1080*0.03)</x:f>
        <x:v>0.09</x:v>
      </x:c>
      <x:c r="CO1080" s="39" t="n">
        <x:f>SUM(BY1080*0.08)</x:f>
        <x:v>0.08</x:v>
      </x:c>
      <x:c r="CP1080" s="39" t="n">
        <x:f>SUM(BV1080*0.12,BZ1080*0.06,CB1080*0.03)</x:f>
        <x:v>0.21</x:v>
      </x:c>
      <x:c r="CQ1080" s="39" t="n">
        <x:f>SUM(CC1080*0.01,CE1080*0.1)</x:f>
        <x:v>0.11</x:v>
      </x:c>
      <x:c r="CR1080" s="39" t="n">
        <x:f>SUM(CM1080:CQ1080)</x:f>
        <x:v>0.715</x:v>
      </x:c>
      <x:c r="CS1080" s="36" t="n">
        <x:f>SUM(CG1080:CH1080)</x:f>
        <x:v>5</x:v>
      </x:c>
      <x:c r="CT1080" s="36" t="str"/>
      <x:c r="CU1080" s="36" t="n">
        <x:f>MIN(AG1080,CG1080)</x:f>
        <x:v>3</x:v>
      </x:c>
      <x:c r="CV1080" s="36" t="n">
        <x:f>MIN(AG1080,CH1080)</x:f>
        <x:v>2</x:v>
      </x:c>
      <x:c r="CW1080" s="36" t="n">
        <x:f>MIN(AG1080,CI1080)</x:f>
        <x:v>1</x:v>
      </x:c>
      <x:c r="CX1080" s="36" t="n">
        <x:f>MIN(AG1080,CJ1080)</x:f>
        <x:v>3</x:v>
      </x:c>
      <x:c r="CY1080" s="36" t="n">
        <x:f>MIN(AG1080,CK1080)</x:f>
        <x:v>2</x:v>
      </x:c>
    </x:row>
    <x:row r="1081" ht="18" customHeight="1">
      <x:c r="A1081" s="35" t="str">
        <x:v>Area HC-02</x:v>
      </x:c>
      <x:c r="B1081" s="35" t="str">
        <x:v>Area Lead HC-02</x:v>
      </x:c>
      <x:c r="C1081" s="35" t="str">
        <x:v>Field Lead HC-09</x:v>
      </x:c>
      <x:c r="D1081" s="35" t="str">
        <x:v>City HC-C</x:v>
      </x:c>
      <x:c r="E1081" s="35" t="n">
        <x:v>5</x:v>
      </x:c>
      <x:c r="F1081" s="35" t="n">
        <x:v>24</x:v>
      </x:c>
      <x:c r="G1081" s="35" t="n">
        <x:v>1</x:v>
      </x:c>
      <x:c r="H1081" s="35" t="str">
        <x:v>Promoter</x:v>
      </x:c>
      <x:c r="I1081" s="35" t="str">
        <x:v>Agency HC-03</x:v>
      </x:c>
      <x:c r="J1081" s="35" t="str">
        <x:v>PR-HC-015</x:v>
      </x:c>
      <x:c r="K1081" s="35" t="str">
        <x:v>Masked Promoter HC-015</x:v>
      </x:c>
      <x:c r="L1081" s="35" t="str">
        <x:v>9XXXX10015</x:v>
      </x:c>
      <x:c r="M1081" s="37" t="n">
        <x:v>46219</x:v>
      </x:c>
      <x:c r="N1081" s="35" t="str">
        <x:v>Cohort 1</x:v>
      </x:c>
      <x:c r="O1081" s="35" t="str">
        <x:v>DIST-HC-05</x:v>
      </x:c>
      <x:c r="P1081" s="35" t="str">
        <x:v>Masked Distributor HC-05</x:v>
      </x:c>
      <x:c r="Q1081" s="35" t="str">
        <x:v>P-HC-045</x:v>
      </x:c>
      <x:c r="R1081" s="35" t="str">
        <x:v>HC-045</x:v>
      </x:c>
      <x:c r="S1081" s="35" t="str">
        <x:v>Masked Store HC-045</x:v>
      </x:c>
      <x:c r="T1081" s="35" t="str">
        <x:v>XX1045</x:v>
      </x:c>
      <x:c r="U1081" s="35" t="str">
        <x:v>Supermarket</x:v>
      </x:c>
      <x:c r="V1081" s="35" t="str">
        <x:v>Masked</x:v>
      </x:c>
      <x:c r="W1081" s="35" t="str">
        <x:v>Masked</x:v>
      </x:c>
      <x:c r="X1081" s="37" t="n">
        <x:v>46209</x:v>
      </x:c>
      <x:c r="Y1081" s="37" t="n">
        <x:v>46288</x:v>
      </x:c>
      <x:c r="Z1081" s="35" t="str">
        <x:v>W04</x:v>
      </x:c>
      <x:c r="AA1081" s="35" t="str">
        <x:v>Sep'26</x:v>
      </x:c>
      <x:c r="AB1081" s="35" t="str">
        <x:v>22 - 28</x:v>
      </x:c>
      <x:c r="AC1081" s="35" t="str">
        <x:v>Week 4 of Sep 2026</x:v>
      </x:c>
      <x:c r="AD1081" s="35" t="str">
        <x:v>Continue</x:v>
      </x:c>
      <x:c r="AE1081" s="35" t="str"/>
      <x:c r="AF1081" s="36" t="n">
        <x:v>62</x:v>
      </x:c>
      <x:c r="AG1081" s="36" t="n">
        <x:v>16</x:v>
      </x:c>
      <x:c r="AH1081" s="38" t="n">
        <x:f>IFERROR(AG1081/AF1081,0)</x:f>
        <x:v>0.25806451612903225</x:v>
      </x:c>
      <x:c r="AI1081" s="36" t="n">
        <x:v>12</x:v>
      </x:c>
      <x:c r="AJ1081" s="38" t="n">
        <x:f>IFERROR(AI1081/AG1081,0)</x:f>
        <x:v>0.75</x:v>
      </x:c>
      <x:c r="AK1081" s="36" t="n">
        <x:v>4</x:v>
      </x:c>
      <x:c r="AL1081" s="36" t="n">
        <x:v>6</x:v>
      </x:c>
      <x:c r="AM1081" s="36" t="n">
        <x:v>1</x:v>
      </x:c>
      <x:c r="AN1081" s="38" t="n">
        <x:f>IFERROR(AL1081/AG1081,0)</x:f>
        <x:v>0.375</x:v>
      </x:c>
      <x:c r="AO1081" s="36" t="n">
        <x:f>BK1080</x:f>
        <x:v>46</x:v>
      </x:c>
      <x:c r="AP1081" s="36" t="n">
        <x:f>BL1080</x:f>
        <x:v>49</x:v>
      </x:c>
      <x:c r="AQ1081" s="36" t="n">
        <x:f>BM1080</x:f>
        <x:v>52</x:v>
      </x:c>
      <x:c r="AR1081" s="36" t="n">
        <x:f>BN1080</x:f>
        <x:v>73</x:v>
      </x:c>
      <x:c r="AS1081" s="36" t="n">
        <x:f>BO1080</x:f>
        <x:v>44</x:v>
      </x:c>
      <x:c r="AT1081" s="36" t="n">
        <x:f>BP1080</x:f>
        <x:v>46</x:v>
      </x:c>
      <x:c r="AU1081" s="36" t="n">
        <x:f>BQ1080</x:f>
        <x:v>41</x:v>
      </x:c>
      <x:c r="AV1081" s="36" t="n">
        <x:f>BR1080</x:f>
        <x:v>32</x:v>
      </x:c>
      <x:c r="AW1081" s="36" t="n">
        <x:f>BS1080</x:f>
        <x:v>30</x:v>
      </x:c>
      <x:c r="AX1081" s="36" t="n">
        <x:f>BT1080</x:f>
        <x:v>63</x:v>
      </x:c>
      <x:c r="AY1081" s="36" t="n">
        <x:f>SUM(AO1081:AX1081)</x:f>
        <x:v>476</x:v>
      </x:c>
      <x:c r="AZ1081" s="36" t="n">
        <x:v>0</x:v>
      </x:c>
      <x:c r="BA1081" s="36" t="n">
        <x:v>0</x:v>
      </x:c>
      <x:c r="BB1081" s="36" t="n">
        <x:v>0</x:v>
      </x:c>
      <x:c r="BC1081" s="36" t="n">
        <x:v>0</x:v>
      </x:c>
      <x:c r="BD1081" s="36" t="n">
        <x:v>11</x:v>
      </x:c>
      <x:c r="BE1081" s="36" t="n">
        <x:v>0</x:v>
      </x:c>
      <x:c r="BF1081" s="36" t="n">
        <x:v>0</x:v>
      </x:c>
      <x:c r="BG1081" s="36" t="n">
        <x:v>0</x:v>
      </x:c>
      <x:c r="BH1081" s="36" t="n">
        <x:v>0</x:v>
      </x:c>
      <x:c r="BI1081" s="36" t="n">
        <x:v>0</x:v>
      </x:c>
      <x:c r="BJ1081" s="36"/>
      <x:c r="BK1081" s="36" t="n">
        <x:f>MAX(0,AO1081+AZ1081-BV1081)</x:f>
        <x:v>45</x:v>
      </x:c>
      <x:c r="BL1081" s="36" t="n">
        <x:f>MAX(0,AP1081+BA1081-BW1081)</x:f>
        <x:v>48</x:v>
      </x:c>
      <x:c r="BM1081" s="36" t="n">
        <x:f>MAX(0,AQ1081+BB1081-BX1081)</x:f>
        <x:v>51</x:v>
      </x:c>
      <x:c r="BN1081" s="36" t="n">
        <x:f>MAX(0,AR1081+BC1081-BY1081)</x:f>
        <x:v>71</x:v>
      </x:c>
      <x:c r="BO1081" s="36" t="n">
        <x:f>MAX(0,AS1081+BD1081-BZ1081)</x:f>
        <x:v>54</x:v>
      </x:c>
      <x:c r="BP1081" s="36" t="n">
        <x:f>MAX(0,AT1081+BE1081-CA1081)</x:f>
        <x:v>45</x:v>
      </x:c>
      <x:c r="BQ1081" s="36" t="n">
        <x:f>MAX(0,AU1081+BF1081-CB1081)</x:f>
        <x:v>39</x:v>
      </x:c>
      <x:c r="BR1081" s="36" t="n">
        <x:f>MAX(0,AV1081+BG1081-CC1081)</x:f>
        <x:v>32</x:v>
      </x:c>
      <x:c r="BS1081" s="36" t="n">
        <x:f>MAX(0,AW1081+BH1081-CD1081)</x:f>
        <x:v>28</x:v>
      </x:c>
      <x:c r="BT1081" s="36" t="n">
        <x:f>MAX(0,AX1081+BI1081-CE1081)</x:f>
        <x:v>62</x:v>
      </x:c>
      <x:c r="BU1081" s="36" t="n">
        <x:f>SUM(BK1081:BT1081)</x:f>
        <x:v>475</x:v>
      </x:c>
      <x:c r="BV1081" s="36" t="n">
        <x:v>1</x:v>
      </x:c>
      <x:c r="BW1081" s="36" t="n">
        <x:v>1</x:v>
      </x:c>
      <x:c r="BX1081" s="36" t="n">
        <x:v>1</x:v>
      </x:c>
      <x:c r="BY1081" s="36" t="n">
        <x:v>2</x:v>
      </x:c>
      <x:c r="BZ1081" s="36" t="n">
        <x:v>1</x:v>
      </x:c>
      <x:c r="CA1081" s="36" t="n">
        <x:v>1</x:v>
      </x:c>
      <x:c r="CB1081" s="36" t="n">
        <x:v>2</x:v>
      </x:c>
      <x:c r="CC1081" s="36" t="n">
        <x:v>0</x:v>
      </x:c>
      <x:c r="CD1081" s="36" t="n">
        <x:v>2</x:v>
      </x:c>
      <x:c r="CE1081" s="36" t="n">
        <x:v>1</x:v>
      </x:c>
      <x:c r="CF1081" s="36"/>
      <x:c r="CG1081" s="36" t="n">
        <x:f>SUM(BW1081,CD1081)</x:f>
        <x:v>3</x:v>
      </x:c>
      <x:c r="CH1081" s="36" t="n">
        <x:f>SUM(BX1081,CA1081)</x:f>
        <x:v>2</x:v>
      </x:c>
      <x:c r="CI1081" s="36" t="n">
        <x:f>SUM(BY1081)</x:f>
        <x:v>2</x:v>
      </x:c>
      <x:c r="CJ1081" s="36" t="n">
        <x:f>SUM(BV1081,BZ1081,CB1081)</x:f>
        <x:v>4</x:v>
      </x:c>
      <x:c r="CK1081" s="36" t="n">
        <x:f>SUM(CC1081,CE1081)</x:f>
        <x:v>1</x:v>
      </x:c>
      <x:c r="CL1081" s="36" t="n">
        <x:f>SUM(CG1081:CK1081)</x:f>
        <x:v>12</x:v>
      </x:c>
      <x:c r="CM1081" s="39" t="n">
        <x:f>SUM(BW1081*0.075,CD1081*0.075)</x:f>
        <x:v>0.22499999999999998</x:v>
      </x:c>
      <x:c r="CN1081" s="39" t="n">
        <x:f>SUM(BX1081*0.06,CA1081*0.03)</x:f>
        <x:v>0.09</x:v>
      </x:c>
      <x:c r="CO1081" s="39" t="n">
        <x:f>SUM(BY1081*0.08)</x:f>
        <x:v>0.16</x:v>
      </x:c>
      <x:c r="CP1081" s="39" t="n">
        <x:f>SUM(BV1081*0.12,BZ1081*0.06,CB1081*0.03)</x:f>
        <x:v>0.24</x:v>
      </x:c>
      <x:c r="CQ1081" s="39" t="n">
        <x:f>SUM(CC1081*0.01,CE1081*0.1)</x:f>
        <x:v>0.1</x:v>
      </x:c>
      <x:c r="CR1081" s="39" t="n">
        <x:f>SUM(CM1081:CQ1081)</x:f>
        <x:v>0.815</x:v>
      </x:c>
      <x:c r="CS1081" s="36" t="n">
        <x:f>SUM(CG1081:CH1081)</x:f>
        <x:v>5</x:v>
      </x:c>
      <x:c r="CT1081" s="36" t="str"/>
      <x:c r="CU1081" s="36" t="n">
        <x:f>MIN(AG1081,CG1081)</x:f>
        <x:v>3</x:v>
      </x:c>
      <x:c r="CV1081" s="36" t="n">
        <x:f>MIN(AG1081,CH1081)</x:f>
        <x:v>2</x:v>
      </x:c>
      <x:c r="CW1081" s="36" t="n">
        <x:f>MIN(AG1081,CI1081)</x:f>
        <x:v>2</x:v>
      </x:c>
      <x:c r="CX1081" s="36" t="n">
        <x:f>MIN(AG1081,CJ1081)</x:f>
        <x:v>4</x:v>
      </x:c>
      <x:c r="CY1081" s="36" t="n">
        <x:f>MIN(AG1081,CK1081)</x:f>
        <x:v>1</x:v>
      </x:c>
    </x:row>
    <x:row r="1082" ht="18" customHeight="1">
      <x:c r="A1082" s="35" t="str">
        <x:v>Area HC-02</x:v>
      </x:c>
      <x:c r="B1082" s="35" t="str">
        <x:v>Area Lead HC-02</x:v>
      </x:c>
      <x:c r="C1082" s="35" t="str">
        <x:v>Field Lead HC-09</x:v>
      </x:c>
      <x:c r="D1082" s="35" t="str">
        <x:v>City HC-C</x:v>
      </x:c>
      <x:c r="E1082" s="35" t="n">
        <x:v>5</x:v>
      </x:c>
      <x:c r="F1082" s="35" t="n">
        <x:v>24</x:v>
      </x:c>
      <x:c r="G1082" s="35" t="n">
        <x:v>1</x:v>
      </x:c>
      <x:c r="H1082" s="35" t="str">
        <x:v>Promoter</x:v>
      </x:c>
      <x:c r="I1082" s="35" t="str">
        <x:v>Agency HC-03</x:v>
      </x:c>
      <x:c r="J1082" s="35" t="str">
        <x:v>PR-HC-015</x:v>
      </x:c>
      <x:c r="K1082" s="35" t="str">
        <x:v>Masked Promoter HC-015</x:v>
      </x:c>
      <x:c r="L1082" s="35" t="str">
        <x:v>9XXXX10015</x:v>
      </x:c>
      <x:c r="M1082" s="37" t="n">
        <x:v>46219</x:v>
      </x:c>
      <x:c r="N1082" s="35" t="str">
        <x:v>Cohort 1</x:v>
      </x:c>
      <x:c r="O1082" s="35" t="str">
        <x:v>DIST-HC-05</x:v>
      </x:c>
      <x:c r="P1082" s="35" t="str">
        <x:v>Masked Distributor HC-05</x:v>
      </x:c>
      <x:c r="Q1082" s="35" t="str">
        <x:v>P-HC-045</x:v>
      </x:c>
      <x:c r="R1082" s="35" t="str">
        <x:v>HC-045</x:v>
      </x:c>
      <x:c r="S1082" s="35" t="str">
        <x:v>Masked Store HC-045</x:v>
      </x:c>
      <x:c r="T1082" s="35" t="str">
        <x:v>XX1045</x:v>
      </x:c>
      <x:c r="U1082" s="35" t="str">
        <x:v>Supermarket</x:v>
      </x:c>
      <x:c r="V1082" s="35" t="str">
        <x:v>Masked</x:v>
      </x:c>
      <x:c r="W1082" s="35" t="str">
        <x:v>Masked</x:v>
      </x:c>
      <x:c r="X1082" s="37" t="n">
        <x:v>46209</x:v>
      </x:c>
      <x:c r="Y1082" s="37" t="n">
        <x:v>46289</x:v>
      </x:c>
      <x:c r="Z1082" s="35" t="str">
        <x:v>W04</x:v>
      </x:c>
      <x:c r="AA1082" s="35" t="str">
        <x:v>Sep'26</x:v>
      </x:c>
      <x:c r="AB1082" s="35" t="str">
        <x:v>22 - 28</x:v>
      </x:c>
      <x:c r="AC1082" s="35" t="str">
        <x:v>Week 4 of Sep 2026</x:v>
      </x:c>
      <x:c r="AD1082" s="35" t="str">
        <x:v>Continue</x:v>
      </x:c>
      <x:c r="AE1082" s="35" t="str"/>
      <x:c r="AF1082" s="36" t="n">
        <x:v>57</x:v>
      </x:c>
      <x:c r="AG1082" s="36" t="n">
        <x:v>24</x:v>
      </x:c>
      <x:c r="AH1082" s="38" t="n">
        <x:f>IFERROR(AG1082/AF1082,0)</x:f>
        <x:v>0.42105263157894735</x:v>
      </x:c>
      <x:c r="AI1082" s="36" t="n">
        <x:v>20</x:v>
      </x:c>
      <x:c r="AJ1082" s="38" t="n">
        <x:f>IFERROR(AI1082/AG1082,0)</x:f>
        <x:v>0.8333333333333334</x:v>
      </x:c>
      <x:c r="AK1082" s="36" t="n">
        <x:v>7</x:v>
      </x:c>
      <x:c r="AL1082" s="36" t="n">
        <x:v>11</x:v>
      </x:c>
      <x:c r="AM1082" s="36" t="n">
        <x:v>1</x:v>
      </x:c>
      <x:c r="AN1082" s="38" t="n">
        <x:f>IFERROR(AL1082/AG1082,0)</x:f>
        <x:v>0.4583333333333333</x:v>
      </x:c>
      <x:c r="AO1082" s="36" t="n">
        <x:f>BK1081</x:f>
        <x:v>45</x:v>
      </x:c>
      <x:c r="AP1082" s="36" t="n">
        <x:f>BL1081</x:f>
        <x:v>48</x:v>
      </x:c>
      <x:c r="AQ1082" s="36" t="n">
        <x:f>BM1081</x:f>
        <x:v>51</x:v>
      </x:c>
      <x:c r="AR1082" s="36" t="n">
        <x:f>BN1081</x:f>
        <x:v>71</x:v>
      </x:c>
      <x:c r="AS1082" s="36" t="n">
        <x:f>BO1081</x:f>
        <x:v>54</x:v>
      </x:c>
      <x:c r="AT1082" s="36" t="n">
        <x:f>BP1081</x:f>
        <x:v>45</x:v>
      </x:c>
      <x:c r="AU1082" s="36" t="n">
        <x:f>BQ1081</x:f>
        <x:v>39</x:v>
      </x:c>
      <x:c r="AV1082" s="36" t="n">
        <x:f>BR1081</x:f>
        <x:v>32</x:v>
      </x:c>
      <x:c r="AW1082" s="36" t="n">
        <x:f>BS1081</x:f>
        <x:v>28</x:v>
      </x:c>
      <x:c r="AX1082" s="36" t="n">
        <x:f>BT1081</x:f>
        <x:v>62</x:v>
      </x:c>
      <x:c r="AY1082" s="36" t="n">
        <x:f>SUM(AO1082:AX1082)</x:f>
        <x:v>475</x:v>
      </x:c>
      <x:c r="AZ1082" s="36" t="n">
        <x:v>0</x:v>
      </x:c>
      <x:c r="BA1082" s="36" t="n">
        <x:v>0</x:v>
      </x:c>
      <x:c r="BB1082" s="36" t="n">
        <x:v>0</x:v>
      </x:c>
      <x:c r="BC1082" s="36" t="n">
        <x:v>0</x:v>
      </x:c>
      <x:c r="BD1082" s="36" t="n">
        <x:v>0</x:v>
      </x:c>
      <x:c r="BE1082" s="36" t="n">
        <x:v>20</x:v>
      </x:c>
      <x:c r="BF1082" s="36" t="n">
        <x:v>0</x:v>
      </x:c>
      <x:c r="BG1082" s="36" t="n">
        <x:v>0</x:v>
      </x:c>
      <x:c r="BH1082" s="36" t="n">
        <x:v>0</x:v>
      </x:c>
      <x:c r="BI1082" s="36" t="n">
        <x:v>0</x:v>
      </x:c>
      <x:c r="BJ1082" s="36"/>
      <x:c r="BK1082" s="36" t="n">
        <x:f>MAX(0,AO1082+AZ1082-BV1082)</x:f>
        <x:v>44</x:v>
      </x:c>
      <x:c r="BL1082" s="36" t="n">
        <x:f>MAX(0,AP1082+BA1082-BW1082)</x:f>
        <x:v>46</x:v>
      </x:c>
      <x:c r="BM1082" s="36" t="n">
        <x:f>MAX(0,AQ1082+BB1082-BX1082)</x:f>
        <x:v>50</x:v>
      </x:c>
      <x:c r="BN1082" s="36" t="n">
        <x:f>MAX(0,AR1082+BC1082-BY1082)</x:f>
        <x:v>70</x:v>
      </x:c>
      <x:c r="BO1082" s="36" t="n">
        <x:f>MAX(0,AS1082+BD1082-BZ1082)</x:f>
        <x:v>53</x:v>
      </x:c>
      <x:c r="BP1082" s="36" t="n">
        <x:f>MAX(0,AT1082+BE1082-CA1082)</x:f>
        <x:v>64</x:v>
      </x:c>
      <x:c r="BQ1082" s="36" t="n">
        <x:f>MAX(0,AU1082+BF1082-CB1082)</x:f>
        <x:v>38</x:v>
      </x:c>
      <x:c r="BR1082" s="36" t="n">
        <x:f>MAX(0,AV1082+BG1082-CC1082)</x:f>
        <x:v>31</x:v>
      </x:c>
      <x:c r="BS1082" s="36" t="n">
        <x:f>MAX(0,AW1082+BH1082-CD1082)</x:f>
        <x:v>27</x:v>
      </x:c>
      <x:c r="BT1082" s="36" t="n">
        <x:f>MAX(0,AX1082+BI1082-CE1082)</x:f>
        <x:v>61</x:v>
      </x:c>
      <x:c r="BU1082" s="36" t="n">
        <x:f>SUM(BK1082:BT1082)</x:f>
        <x:v>484</x:v>
      </x:c>
      <x:c r="BV1082" s="36" t="n">
        <x:v>1</x:v>
      </x:c>
      <x:c r="BW1082" s="36" t="n">
        <x:v>2</x:v>
      </x:c>
      <x:c r="BX1082" s="36" t="n">
        <x:v>1</x:v>
      </x:c>
      <x:c r="BY1082" s="36" t="n">
        <x:v>1</x:v>
      </x:c>
      <x:c r="BZ1082" s="36" t="n">
        <x:v>1</x:v>
      </x:c>
      <x:c r="CA1082" s="36" t="n">
        <x:v>1</x:v>
      </x:c>
      <x:c r="CB1082" s="36" t="n">
        <x:v>1</x:v>
      </x:c>
      <x:c r="CC1082" s="36" t="n">
        <x:v>1</x:v>
      </x:c>
      <x:c r="CD1082" s="36" t="n">
        <x:v>1</x:v>
      </x:c>
      <x:c r="CE1082" s="36" t="n">
        <x:v>1</x:v>
      </x:c>
      <x:c r="CF1082" s="36"/>
      <x:c r="CG1082" s="36" t="n">
        <x:f>SUM(BW1082,CD1082)</x:f>
        <x:v>3</x:v>
      </x:c>
      <x:c r="CH1082" s="36" t="n">
        <x:f>SUM(BX1082,CA1082)</x:f>
        <x:v>2</x:v>
      </x:c>
      <x:c r="CI1082" s="36" t="n">
        <x:f>SUM(BY1082)</x:f>
        <x:v>1</x:v>
      </x:c>
      <x:c r="CJ1082" s="36" t="n">
        <x:f>SUM(BV1082,BZ1082,CB1082)</x:f>
        <x:v>3</x:v>
      </x:c>
      <x:c r="CK1082" s="36" t="n">
        <x:f>SUM(CC1082,CE1082)</x:f>
        <x:v>2</x:v>
      </x:c>
      <x:c r="CL1082" s="36" t="n">
        <x:f>SUM(CG1082:CK1082)</x:f>
        <x:v>11</x:v>
      </x:c>
      <x:c r="CM1082" s="39" t="n">
        <x:f>SUM(BW1082*0.075,CD1082*0.075)</x:f>
        <x:v>0.22499999999999998</x:v>
      </x:c>
      <x:c r="CN1082" s="39" t="n">
        <x:f>SUM(BX1082*0.06,CA1082*0.03)</x:f>
        <x:v>0.09</x:v>
      </x:c>
      <x:c r="CO1082" s="39" t="n">
        <x:f>SUM(BY1082*0.08)</x:f>
        <x:v>0.08</x:v>
      </x:c>
      <x:c r="CP1082" s="39" t="n">
        <x:f>SUM(BV1082*0.12,BZ1082*0.06,CB1082*0.03)</x:f>
        <x:v>0.21</x:v>
      </x:c>
      <x:c r="CQ1082" s="39" t="n">
        <x:f>SUM(CC1082*0.01,CE1082*0.1)</x:f>
        <x:v>0.11</x:v>
      </x:c>
      <x:c r="CR1082" s="39" t="n">
        <x:f>SUM(CM1082:CQ1082)</x:f>
        <x:v>0.715</x:v>
      </x:c>
      <x:c r="CS1082" s="36" t="n">
        <x:f>SUM(CG1082:CH1082)</x:f>
        <x:v>5</x:v>
      </x:c>
      <x:c r="CT1082" s="36" t="str"/>
      <x:c r="CU1082" s="36" t="n">
        <x:f>MIN(AG1082,CG1082)</x:f>
        <x:v>3</x:v>
      </x:c>
      <x:c r="CV1082" s="36" t="n">
        <x:f>MIN(AG1082,CH1082)</x:f>
        <x:v>2</x:v>
      </x:c>
      <x:c r="CW1082" s="36" t="n">
        <x:f>MIN(AG1082,CI1082)</x:f>
        <x:v>1</x:v>
      </x:c>
      <x:c r="CX1082" s="36" t="n">
        <x:f>MIN(AG1082,CJ1082)</x:f>
        <x:v>3</x:v>
      </x:c>
      <x:c r="CY1082" s="36" t="n">
        <x:f>MIN(AG1082,CK1082)</x:f>
        <x:v>2</x:v>
      </x:c>
    </x:row>
    <x:row r="1083" ht="18" customHeight="1">
      <x:c r="A1083" s="35" t="str">
        <x:v>Area HC-02</x:v>
      </x:c>
      <x:c r="B1083" s="35" t="str">
        <x:v>Area Lead HC-02</x:v>
      </x:c>
      <x:c r="C1083" s="35" t="str">
        <x:v>Field Lead HC-09</x:v>
      </x:c>
      <x:c r="D1083" s="35" t="str">
        <x:v>City HC-C</x:v>
      </x:c>
      <x:c r="E1083" s="35" t="n">
        <x:v>5</x:v>
      </x:c>
      <x:c r="F1083" s="35" t="n">
        <x:v>24</x:v>
      </x:c>
      <x:c r="G1083" s="35" t="n">
        <x:v>1</x:v>
      </x:c>
      <x:c r="H1083" s="35" t="str">
        <x:v>Promoter</x:v>
      </x:c>
      <x:c r="I1083" s="35" t="str">
        <x:v>Agency HC-03</x:v>
      </x:c>
      <x:c r="J1083" s="35" t="str">
        <x:v>PR-HC-015</x:v>
      </x:c>
      <x:c r="K1083" s="35" t="str">
        <x:v>Masked Promoter HC-015</x:v>
      </x:c>
      <x:c r="L1083" s="35" t="str">
        <x:v>9XXXX10015</x:v>
      </x:c>
      <x:c r="M1083" s="37" t="n">
        <x:v>46219</x:v>
      </x:c>
      <x:c r="N1083" s="35" t="str">
        <x:v>Cohort 1</x:v>
      </x:c>
      <x:c r="O1083" s="35" t="str">
        <x:v>DIST-HC-05</x:v>
      </x:c>
      <x:c r="P1083" s="35" t="str">
        <x:v>Masked Distributor HC-05</x:v>
      </x:c>
      <x:c r="Q1083" s="35" t="str">
        <x:v>P-HC-045</x:v>
      </x:c>
      <x:c r="R1083" s="35" t="str">
        <x:v>HC-045</x:v>
      </x:c>
      <x:c r="S1083" s="35" t="str">
        <x:v>Masked Store HC-045</x:v>
      </x:c>
      <x:c r="T1083" s="35" t="str">
        <x:v>XX1045</x:v>
      </x:c>
      <x:c r="U1083" s="35" t="str">
        <x:v>Supermarket</x:v>
      </x:c>
      <x:c r="V1083" s="35" t="str">
        <x:v>Masked</x:v>
      </x:c>
      <x:c r="W1083" s="35" t="str">
        <x:v>Masked</x:v>
      </x:c>
      <x:c r="X1083" s="37" t="n">
        <x:v>46209</x:v>
      </x:c>
      <x:c r="Y1083" s="37" t="n">
        <x:v>46290</x:v>
      </x:c>
      <x:c r="Z1083" s="35" t="str">
        <x:v>W04</x:v>
      </x:c>
      <x:c r="AA1083" s="35" t="str">
        <x:v>Sep'26</x:v>
      </x:c>
      <x:c r="AB1083" s="35" t="str">
        <x:v>22 - 28</x:v>
      </x:c>
      <x:c r="AC1083" s="35" t="str">
        <x:v>Week 4 of Sep 2026</x:v>
      </x:c>
      <x:c r="AD1083" s="35" t="str">
        <x:v>Continue</x:v>
      </x:c>
      <x:c r="AE1083" s="35" t="str"/>
      <x:c r="AF1083" s="36" t="n">
        <x:v>69</x:v>
      </x:c>
      <x:c r="AG1083" s="36" t="n">
        <x:v>22</x:v>
      </x:c>
      <x:c r="AH1083" s="38" t="n">
        <x:f>IFERROR(AG1083/AF1083,0)</x:f>
        <x:v>0.3188405797101449</x:v>
      </x:c>
      <x:c r="AI1083" s="36" t="n">
        <x:v>19</x:v>
      </x:c>
      <x:c r="AJ1083" s="38" t="n">
        <x:f>IFERROR(AI1083/AG1083,0)</x:f>
        <x:v>0.8636363636363636</x:v>
      </x:c>
      <x:c r="AK1083" s="36" t="n">
        <x:v>2</x:v>
      </x:c>
      <x:c r="AL1083" s="36" t="n">
        <x:v>8</x:v>
      </x:c>
      <x:c r="AM1083" s="36" t="n">
        <x:v>1</x:v>
      </x:c>
      <x:c r="AN1083" s="38" t="n">
        <x:f>IFERROR(AL1083/AG1083,0)</x:f>
        <x:v>0.36363636363636365</x:v>
      </x:c>
      <x:c r="AO1083" s="36" t="n">
        <x:f>BK1082</x:f>
        <x:v>44</x:v>
      </x:c>
      <x:c r="AP1083" s="36" t="n">
        <x:f>BL1082</x:f>
        <x:v>46</x:v>
      </x:c>
      <x:c r="AQ1083" s="36" t="n">
        <x:f>BM1082</x:f>
        <x:v>50</x:v>
      </x:c>
      <x:c r="AR1083" s="36" t="n">
        <x:f>BN1082</x:f>
        <x:v>70</x:v>
      </x:c>
      <x:c r="AS1083" s="36" t="n">
        <x:f>BO1082</x:f>
        <x:v>53</x:v>
      </x:c>
      <x:c r="AT1083" s="36" t="n">
        <x:f>BP1082</x:f>
        <x:v>64</x:v>
      </x:c>
      <x:c r="AU1083" s="36" t="n">
        <x:f>BQ1082</x:f>
        <x:v>38</x:v>
      </x:c>
      <x:c r="AV1083" s="36" t="n">
        <x:f>BR1082</x:f>
        <x:v>31</x:v>
      </x:c>
      <x:c r="AW1083" s="36" t="n">
        <x:f>BS1082</x:f>
        <x:v>27</x:v>
      </x:c>
      <x:c r="AX1083" s="36" t="n">
        <x:f>BT1082</x:f>
        <x:v>61</x:v>
      </x:c>
      <x:c r="AY1083" s="36" t="n">
        <x:f>SUM(AO1083:AX1083)</x:f>
        <x:v>484</x:v>
      </x:c>
      <x:c r="AZ1083" s="36" t="n">
        <x:v>14</x:v>
      </x:c>
      <x:c r="BA1083" s="36" t="n">
        <x:v>0</x:v>
      </x:c>
      <x:c r="BB1083" s="36" t="n">
        <x:v>0</x:v>
      </x:c>
      <x:c r="BC1083" s="36" t="n">
        <x:v>0</x:v>
      </x:c>
      <x:c r="BD1083" s="36" t="n">
        <x:v>0</x:v>
      </x:c>
      <x:c r="BE1083" s="36" t="n">
        <x:v>0</x:v>
      </x:c>
      <x:c r="BF1083" s="36" t="n">
        <x:v>23</x:v>
      </x:c>
      <x:c r="BG1083" s="36" t="n">
        <x:v>0</x:v>
      </x:c>
      <x:c r="BH1083" s="36" t="n">
        <x:v>0</x:v>
      </x:c>
      <x:c r="BI1083" s="36" t="n">
        <x:v>0</x:v>
      </x:c>
      <x:c r="BJ1083" s="36"/>
      <x:c r="BK1083" s="36" t="n">
        <x:f>MAX(0,AO1083+AZ1083-BV1083)</x:f>
        <x:v>57</x:v>
      </x:c>
      <x:c r="BL1083" s="36" t="n">
        <x:f>MAX(0,AP1083+BA1083-BW1083)</x:f>
        <x:v>45</x:v>
      </x:c>
      <x:c r="BM1083" s="36" t="n">
        <x:f>MAX(0,AQ1083+BB1083-BX1083)</x:f>
        <x:v>49</x:v>
      </x:c>
      <x:c r="BN1083" s="36" t="n">
        <x:f>MAX(0,AR1083+BC1083-BY1083)</x:f>
        <x:v>68</x:v>
      </x:c>
      <x:c r="BO1083" s="36" t="n">
        <x:f>MAX(0,AS1083+BD1083-BZ1083)</x:f>
        <x:v>52</x:v>
      </x:c>
      <x:c r="BP1083" s="36" t="n">
        <x:f>MAX(0,AT1083+BE1083-CA1083)</x:f>
        <x:v>63</x:v>
      </x:c>
      <x:c r="BQ1083" s="36" t="n">
        <x:f>MAX(0,AU1083+BF1083-CB1083)</x:f>
        <x:v>60</x:v>
      </x:c>
      <x:c r="BR1083" s="36" t="n">
        <x:f>MAX(0,AV1083+BG1083-CC1083)</x:f>
        <x:v>30</x:v>
      </x:c>
      <x:c r="BS1083" s="36" t="n">
        <x:f>MAX(0,AW1083+BH1083-CD1083)</x:f>
        <x:v>25</x:v>
      </x:c>
      <x:c r="BT1083" s="36" t="n">
        <x:f>MAX(0,AX1083+BI1083-CE1083)</x:f>
        <x:v>59</x:v>
      </x:c>
      <x:c r="BU1083" s="36" t="n">
        <x:f>SUM(BK1083:BT1083)</x:f>
        <x:v>508</x:v>
      </x:c>
      <x:c r="BV1083" s="36" t="n">
        <x:v>1</x:v>
      </x:c>
      <x:c r="BW1083" s="36" t="n">
        <x:v>1</x:v>
      </x:c>
      <x:c r="BX1083" s="36" t="n">
        <x:v>1</x:v>
      </x:c>
      <x:c r="BY1083" s="36" t="n">
        <x:v>2</x:v>
      </x:c>
      <x:c r="BZ1083" s="36" t="n">
        <x:v>1</x:v>
      </x:c>
      <x:c r="CA1083" s="36" t="n">
        <x:v>1</x:v>
      </x:c>
      <x:c r="CB1083" s="36" t="n">
        <x:v>1</x:v>
      </x:c>
      <x:c r="CC1083" s="36" t="n">
        <x:v>1</x:v>
      </x:c>
      <x:c r="CD1083" s="36" t="n">
        <x:v>2</x:v>
      </x:c>
      <x:c r="CE1083" s="36" t="n">
        <x:v>2</x:v>
      </x:c>
      <x:c r="CF1083" s="36"/>
      <x:c r="CG1083" s="36" t="n">
        <x:f>SUM(BW1083,CD1083)</x:f>
        <x:v>3</x:v>
      </x:c>
      <x:c r="CH1083" s="36" t="n">
        <x:f>SUM(BX1083,CA1083)</x:f>
        <x:v>2</x:v>
      </x:c>
      <x:c r="CI1083" s="36" t="n">
        <x:f>SUM(BY1083)</x:f>
        <x:v>2</x:v>
      </x:c>
      <x:c r="CJ1083" s="36" t="n">
        <x:f>SUM(BV1083,BZ1083,CB1083)</x:f>
        <x:v>3</x:v>
      </x:c>
      <x:c r="CK1083" s="36" t="n">
        <x:f>SUM(CC1083,CE1083)</x:f>
        <x:v>3</x:v>
      </x:c>
      <x:c r="CL1083" s="36" t="n">
        <x:f>SUM(CG1083:CK1083)</x:f>
        <x:v>13</x:v>
      </x:c>
      <x:c r="CM1083" s="39" t="n">
        <x:f>SUM(BW1083*0.075,CD1083*0.075)</x:f>
        <x:v>0.22499999999999998</x:v>
      </x:c>
      <x:c r="CN1083" s="39" t="n">
        <x:f>SUM(BX1083*0.06,CA1083*0.03)</x:f>
        <x:v>0.09</x:v>
      </x:c>
      <x:c r="CO1083" s="39" t="n">
        <x:f>SUM(BY1083*0.08)</x:f>
        <x:v>0.16</x:v>
      </x:c>
      <x:c r="CP1083" s="39" t="n">
        <x:f>SUM(BV1083*0.12,BZ1083*0.06,CB1083*0.03)</x:f>
        <x:v>0.21</x:v>
      </x:c>
      <x:c r="CQ1083" s="39" t="n">
        <x:f>SUM(CC1083*0.01,CE1083*0.1)</x:f>
        <x:v>0.21000000000000002</x:v>
      </x:c>
      <x:c r="CR1083" s="39" t="n">
        <x:f>SUM(CM1083:CQ1083)</x:f>
        <x:v>0.895</x:v>
      </x:c>
      <x:c r="CS1083" s="36" t="n">
        <x:f>SUM(CG1083:CH1083)</x:f>
        <x:v>5</x:v>
      </x:c>
      <x:c r="CT1083" s="36" t="str"/>
      <x:c r="CU1083" s="36" t="n">
        <x:f>MIN(AG1083,CG1083)</x:f>
        <x:v>3</x:v>
      </x:c>
      <x:c r="CV1083" s="36" t="n">
        <x:f>MIN(AG1083,CH1083)</x:f>
        <x:v>2</x:v>
      </x:c>
      <x:c r="CW1083" s="36" t="n">
        <x:f>MIN(AG1083,CI1083)</x:f>
        <x:v>2</x:v>
      </x:c>
      <x:c r="CX1083" s="36" t="n">
        <x:f>MIN(AG1083,CJ1083)</x:f>
        <x:v>3</x:v>
      </x:c>
      <x:c r="CY1083" s="36" t="n">
        <x:f>MIN(AG1083,CK1083)</x:f>
        <x:v>3</x:v>
      </x:c>
    </x:row>
    <x:row r="1084" ht="18" customHeight="1">
      <x:c r="A1084" s="35" t="str">
        <x:v>Area HC-02</x:v>
      </x:c>
      <x:c r="B1084" s="35" t="str">
        <x:v>Area Lead HC-02</x:v>
      </x:c>
      <x:c r="C1084" s="35" t="str">
        <x:v>Field Lead HC-09</x:v>
      </x:c>
      <x:c r="D1084" s="35" t="str">
        <x:v>City HC-C</x:v>
      </x:c>
      <x:c r="E1084" s="35" t="n">
        <x:v>5</x:v>
      </x:c>
      <x:c r="F1084" s="35" t="n">
        <x:v>24</x:v>
      </x:c>
      <x:c r="G1084" s="35" t="n">
        <x:v>1</x:v>
      </x:c>
      <x:c r="H1084" s="35" t="str">
        <x:v>Promoter</x:v>
      </x:c>
      <x:c r="I1084" s="35" t="str">
        <x:v>Agency HC-03</x:v>
      </x:c>
      <x:c r="J1084" s="35" t="str">
        <x:v>PR-HC-015</x:v>
      </x:c>
      <x:c r="K1084" s="35" t="str">
        <x:v>Masked Promoter HC-015</x:v>
      </x:c>
      <x:c r="L1084" s="35" t="str">
        <x:v>9XXXX10015</x:v>
      </x:c>
      <x:c r="M1084" s="37" t="n">
        <x:v>46219</x:v>
      </x:c>
      <x:c r="N1084" s="35" t="str">
        <x:v>Cohort 1</x:v>
      </x:c>
      <x:c r="O1084" s="35" t="str">
        <x:v>DIST-HC-05</x:v>
      </x:c>
      <x:c r="P1084" s="35" t="str">
        <x:v>Masked Distributor HC-05</x:v>
      </x:c>
      <x:c r="Q1084" s="35" t="str">
        <x:v>P-HC-045</x:v>
      </x:c>
      <x:c r="R1084" s="35" t="str">
        <x:v>HC-045</x:v>
      </x:c>
      <x:c r="S1084" s="35" t="str">
        <x:v>Masked Store HC-045</x:v>
      </x:c>
      <x:c r="T1084" s="35" t="str">
        <x:v>XX1045</x:v>
      </x:c>
      <x:c r="U1084" s="35" t="str">
        <x:v>Supermarket</x:v>
      </x:c>
      <x:c r="V1084" s="35" t="str">
        <x:v>Masked</x:v>
      </x:c>
      <x:c r="W1084" s="35" t="str">
        <x:v>Masked</x:v>
      </x:c>
      <x:c r="X1084" s="37" t="n">
        <x:v>46209</x:v>
      </x:c>
      <x:c r="Y1084" s="37" t="n">
        <x:v>46291</x:v>
      </x:c>
      <x:c r="Z1084" s="35" t="str">
        <x:v>W04</x:v>
      </x:c>
      <x:c r="AA1084" s="35" t="str">
        <x:v>Sep'26</x:v>
      </x:c>
      <x:c r="AB1084" s="35" t="str">
        <x:v>22 - 28</x:v>
      </x:c>
      <x:c r="AC1084" s="35" t="str">
        <x:v>Week 4 of Sep 2026</x:v>
      </x:c>
      <x:c r="AD1084" s="35" t="str">
        <x:v>Continue</x:v>
      </x:c>
      <x:c r="AE1084" s="35" t="str"/>
      <x:c r="AF1084" s="36" t="n">
        <x:v>65</x:v>
      </x:c>
      <x:c r="AG1084" s="36" t="n">
        <x:v>16</x:v>
      </x:c>
      <x:c r="AH1084" s="38" t="n">
        <x:f>IFERROR(AG1084/AF1084,0)</x:f>
        <x:v>0.24615384615384617</x:v>
      </x:c>
      <x:c r="AI1084" s="36" t="n">
        <x:v>13</x:v>
      </x:c>
      <x:c r="AJ1084" s="38" t="n">
        <x:f>IFERROR(AI1084/AG1084,0)</x:f>
        <x:v>0.8125</x:v>
      </x:c>
      <x:c r="AK1084" s="36" t="n">
        <x:v>4</x:v>
      </x:c>
      <x:c r="AL1084" s="36" t="n">
        <x:v>7</x:v>
      </x:c>
      <x:c r="AM1084" s="36" t="n">
        <x:v>1</x:v>
      </x:c>
      <x:c r="AN1084" s="38" t="n">
        <x:f>IFERROR(AL1084/AG1084,0)</x:f>
        <x:v>0.4375</x:v>
      </x:c>
      <x:c r="AO1084" s="36" t="n">
        <x:f>BK1083</x:f>
        <x:v>57</x:v>
      </x:c>
      <x:c r="AP1084" s="36" t="n">
        <x:f>BL1083</x:f>
        <x:v>45</x:v>
      </x:c>
      <x:c r="AQ1084" s="36" t="n">
        <x:f>BM1083</x:f>
        <x:v>49</x:v>
      </x:c>
      <x:c r="AR1084" s="36" t="n">
        <x:f>BN1083</x:f>
        <x:v>68</x:v>
      </x:c>
      <x:c r="AS1084" s="36" t="n">
        <x:f>BO1083</x:f>
        <x:v>52</x:v>
      </x:c>
      <x:c r="AT1084" s="36" t="n">
        <x:f>BP1083</x:f>
        <x:v>63</x:v>
      </x:c>
      <x:c r="AU1084" s="36" t="n">
        <x:f>BQ1083</x:f>
        <x:v>60</x:v>
      </x:c>
      <x:c r="AV1084" s="36" t="n">
        <x:f>BR1083</x:f>
        <x:v>30</x:v>
      </x:c>
      <x:c r="AW1084" s="36" t="n">
        <x:f>BS1083</x:f>
        <x:v>25</x:v>
      </x:c>
      <x:c r="AX1084" s="36" t="n">
        <x:f>BT1083</x:f>
        <x:v>59</x:v>
      </x:c>
      <x:c r="AY1084" s="36" t="n">
        <x:f>SUM(AO1084:AX1084)</x:f>
        <x:v>508</x:v>
      </x:c>
      <x:c r="AZ1084" s="36" t="n">
        <x:v>0</x:v>
      </x:c>
      <x:c r="BA1084" s="36" t="n">
        <x:v>20</x:v>
      </x:c>
      <x:c r="BB1084" s="36" t="n">
        <x:v>0</x:v>
      </x:c>
      <x:c r="BC1084" s="36" t="n">
        <x:v>0</x:v>
      </x:c>
      <x:c r="BD1084" s="36" t="n">
        <x:v>0</x:v>
      </x:c>
      <x:c r="BE1084" s="36" t="n">
        <x:v>0</x:v>
      </x:c>
      <x:c r="BF1084" s="36" t="n">
        <x:v>0</x:v>
      </x:c>
      <x:c r="BG1084" s="36" t="n">
        <x:v>15</x:v>
      </x:c>
      <x:c r="BH1084" s="36" t="n">
        <x:v>0</x:v>
      </x:c>
      <x:c r="BI1084" s="36" t="n">
        <x:v>0</x:v>
      </x:c>
      <x:c r="BJ1084" s="36"/>
      <x:c r="BK1084" s="36" t="n">
        <x:f>MAX(0,AO1084+AZ1084-BV1084)</x:f>
        <x:v>56</x:v>
      </x:c>
      <x:c r="BL1084" s="36" t="n">
        <x:f>MAX(0,AP1084+BA1084-BW1084)</x:f>
        <x:v>62</x:v>
      </x:c>
      <x:c r="BM1084" s="36" t="n">
        <x:f>MAX(0,AQ1084+BB1084-BX1084)</x:f>
        <x:v>47</x:v>
      </x:c>
      <x:c r="BN1084" s="36" t="n">
        <x:f>MAX(0,AR1084+BC1084-BY1084)</x:f>
        <x:v>65</x:v>
      </x:c>
      <x:c r="BO1084" s="36" t="n">
        <x:f>MAX(0,AS1084+BD1084-BZ1084)</x:f>
        <x:v>51</x:v>
      </x:c>
      <x:c r="BP1084" s="36" t="n">
        <x:f>MAX(0,AT1084+BE1084-CA1084)</x:f>
        <x:v>62</x:v>
      </x:c>
      <x:c r="BQ1084" s="36" t="n">
        <x:f>MAX(0,AU1084+BF1084-CB1084)</x:f>
        <x:v>58</x:v>
      </x:c>
      <x:c r="BR1084" s="36" t="n">
        <x:f>MAX(0,AV1084+BG1084-CC1084)</x:f>
        <x:v>44</x:v>
      </x:c>
      <x:c r="BS1084" s="36" t="n">
        <x:f>MAX(0,AW1084+BH1084-CD1084)</x:f>
        <x:v>23</x:v>
      </x:c>
      <x:c r="BT1084" s="36" t="n">
        <x:f>MAX(0,AX1084+BI1084-CE1084)</x:f>
        <x:v>57</x:v>
      </x:c>
      <x:c r="BU1084" s="36" t="n">
        <x:f>SUM(BK1084:BT1084)</x:f>
        <x:v>525</x:v>
      </x:c>
      <x:c r="BV1084" s="36" t="n">
        <x:v>1</x:v>
      </x:c>
      <x:c r="BW1084" s="36" t="n">
        <x:v>3</x:v>
      </x:c>
      <x:c r="BX1084" s="36" t="n">
        <x:v>2</x:v>
      </x:c>
      <x:c r="BY1084" s="36" t="n">
        <x:v>3</x:v>
      </x:c>
      <x:c r="BZ1084" s="36" t="n">
        <x:v>1</x:v>
      </x:c>
      <x:c r="CA1084" s="36" t="n">
        <x:v>1</x:v>
      </x:c>
      <x:c r="CB1084" s="36" t="n">
        <x:v>2</x:v>
      </x:c>
      <x:c r="CC1084" s="36" t="n">
        <x:v>1</x:v>
      </x:c>
      <x:c r="CD1084" s="36" t="n">
        <x:v>2</x:v>
      </x:c>
      <x:c r="CE1084" s="36" t="n">
        <x:v>2</x:v>
      </x:c>
      <x:c r="CF1084" s="36"/>
      <x:c r="CG1084" s="36" t="n">
        <x:f>SUM(BW1084,CD1084)</x:f>
        <x:v>5</x:v>
      </x:c>
      <x:c r="CH1084" s="36" t="n">
        <x:f>SUM(BX1084,CA1084)</x:f>
        <x:v>3</x:v>
      </x:c>
      <x:c r="CI1084" s="36" t="n">
        <x:f>SUM(BY1084)</x:f>
        <x:v>3</x:v>
      </x:c>
      <x:c r="CJ1084" s="36" t="n">
        <x:f>SUM(BV1084,BZ1084,CB1084)</x:f>
        <x:v>4</x:v>
      </x:c>
      <x:c r="CK1084" s="36" t="n">
        <x:f>SUM(CC1084,CE1084)</x:f>
        <x:v>3</x:v>
      </x:c>
      <x:c r="CL1084" s="36" t="n">
        <x:f>SUM(CG1084:CK1084)</x:f>
        <x:v>18</x:v>
      </x:c>
      <x:c r="CM1084" s="39" t="n">
        <x:f>SUM(BW1084*0.075,CD1084*0.075)</x:f>
        <x:v>0.375</x:v>
      </x:c>
      <x:c r="CN1084" s="39" t="n">
        <x:f>SUM(BX1084*0.06,CA1084*0.03)</x:f>
        <x:v>0.15</x:v>
      </x:c>
      <x:c r="CO1084" s="39" t="n">
        <x:f>SUM(BY1084*0.08)</x:f>
        <x:v>0.24</x:v>
      </x:c>
      <x:c r="CP1084" s="39" t="n">
        <x:f>SUM(BV1084*0.12,BZ1084*0.06,CB1084*0.03)</x:f>
        <x:v>0.24</x:v>
      </x:c>
      <x:c r="CQ1084" s="39" t="n">
        <x:f>SUM(CC1084*0.01,CE1084*0.1)</x:f>
        <x:v>0.21000000000000002</x:v>
      </x:c>
      <x:c r="CR1084" s="39" t="n">
        <x:f>SUM(CM1084:CQ1084)</x:f>
        <x:v>1.2149999999999999</x:v>
      </x:c>
      <x:c r="CS1084" s="36" t="n">
        <x:f>SUM(CG1084:CH1084)</x:f>
        <x:v>8</x:v>
      </x:c>
      <x:c r="CT1084" s="36" t="str"/>
      <x:c r="CU1084" s="36" t="n">
        <x:f>MIN(AG1084,CG1084)</x:f>
        <x:v>5</x:v>
      </x:c>
      <x:c r="CV1084" s="36" t="n">
        <x:f>MIN(AG1084,CH1084)</x:f>
        <x:v>3</x:v>
      </x:c>
      <x:c r="CW1084" s="36" t="n">
        <x:f>MIN(AG1084,CI1084)</x:f>
        <x:v>3</x:v>
      </x:c>
      <x:c r="CX1084" s="36" t="n">
        <x:f>MIN(AG1084,CJ1084)</x:f>
        <x:v>4</x:v>
      </x:c>
      <x:c r="CY1084" s="36" t="n">
        <x:f>MIN(AG1084,CK1084)</x:f>
        <x:v>3</x:v>
      </x:c>
    </x:row>
    <x:row r="1085" ht="18" customHeight="1">
      <x:c r="A1085" s="35" t="str">
        <x:v>Area HC-02</x:v>
      </x:c>
      <x:c r="B1085" s="35" t="str">
        <x:v>Area Lead HC-02</x:v>
      </x:c>
      <x:c r="C1085" s="35" t="str">
        <x:v>Field Lead HC-09</x:v>
      </x:c>
      <x:c r="D1085" s="35" t="str">
        <x:v>City HC-C</x:v>
      </x:c>
      <x:c r="E1085" s="35" t="n">
        <x:v>5</x:v>
      </x:c>
      <x:c r="F1085" s="35" t="n">
        <x:v>24</x:v>
      </x:c>
      <x:c r="G1085" s="35" t="n">
        <x:v>1</x:v>
      </x:c>
      <x:c r="H1085" s="35" t="str">
        <x:v>Promoter</x:v>
      </x:c>
      <x:c r="I1085" s="35" t="str">
        <x:v>Agency HC-03</x:v>
      </x:c>
      <x:c r="J1085" s="35" t="str">
        <x:v>PR-HC-015</x:v>
      </x:c>
      <x:c r="K1085" s="35" t="str">
        <x:v>Masked Promoter HC-015</x:v>
      </x:c>
      <x:c r="L1085" s="35" t="str">
        <x:v>9XXXX10015</x:v>
      </x:c>
      <x:c r="M1085" s="37" t="n">
        <x:v>46219</x:v>
      </x:c>
      <x:c r="N1085" s="35" t="str">
        <x:v>Cohort 1</x:v>
      </x:c>
      <x:c r="O1085" s="35" t="str">
        <x:v>DIST-HC-05</x:v>
      </x:c>
      <x:c r="P1085" s="35" t="str">
        <x:v>Masked Distributor HC-05</x:v>
      </x:c>
      <x:c r="Q1085" s="35" t="str">
        <x:v>P-HC-045</x:v>
      </x:c>
      <x:c r="R1085" s="35" t="str">
        <x:v>HC-045</x:v>
      </x:c>
      <x:c r="S1085" s="35" t="str">
        <x:v>Masked Store HC-045</x:v>
      </x:c>
      <x:c r="T1085" s="35" t="str">
        <x:v>XX1045</x:v>
      </x:c>
      <x:c r="U1085" s="35" t="str">
        <x:v>Supermarket</x:v>
      </x:c>
      <x:c r="V1085" s="35" t="str">
        <x:v>Masked</x:v>
      </x:c>
      <x:c r="W1085" s="35" t="str">
        <x:v>Masked</x:v>
      </x:c>
      <x:c r="X1085" s="37" t="n">
        <x:v>46209</x:v>
      </x:c>
      <x:c r="Y1085" s="37" t="n">
        <x:v>46293</x:v>
      </x:c>
      <x:c r="Z1085" s="35" t="str">
        <x:v>W04</x:v>
      </x:c>
      <x:c r="AA1085" s="35" t="str">
        <x:v>Sep'26</x:v>
      </x:c>
      <x:c r="AB1085" s="35" t="str">
        <x:v>22 - 28</x:v>
      </x:c>
      <x:c r="AC1085" s="35" t="str">
        <x:v>Week 4 of Sep 2026</x:v>
      </x:c>
      <x:c r="AD1085" s="35" t="str">
        <x:v>Continue</x:v>
      </x:c>
      <x:c r="AE1085" s="35" t="str"/>
      <x:c r="AF1085" s="36" t="n">
        <x:v>69</x:v>
      </x:c>
      <x:c r="AG1085" s="36" t="n">
        <x:v>23</x:v>
      </x:c>
      <x:c r="AH1085" s="38" t="n">
        <x:f>IFERROR(AG1085/AF1085,0)</x:f>
        <x:v>0.3333333333333333</x:v>
      </x:c>
      <x:c r="AI1085" s="36" t="n">
        <x:v>18</x:v>
      </x:c>
      <x:c r="AJ1085" s="38" t="n">
        <x:f>IFERROR(AI1085/AG1085,0)</x:f>
        <x:v>0.782608695652174</x:v>
      </x:c>
      <x:c r="AK1085" s="36" t="n">
        <x:v>2</x:v>
      </x:c>
      <x:c r="AL1085" s="36" t="n">
        <x:v>6</x:v>
      </x:c>
      <x:c r="AM1085" s="36" t="n">
        <x:v>1</x:v>
      </x:c>
      <x:c r="AN1085" s="38" t="n">
        <x:f>IFERROR(AL1085/AG1085,0)</x:f>
        <x:v>0.2608695652173913</x:v>
      </x:c>
      <x:c r="AO1085" s="36" t="n">
        <x:f>BK1084</x:f>
        <x:v>56</x:v>
      </x:c>
      <x:c r="AP1085" s="36" t="n">
        <x:f>BL1084</x:f>
        <x:v>62</x:v>
      </x:c>
      <x:c r="AQ1085" s="36" t="n">
        <x:f>BM1084</x:f>
        <x:v>47</x:v>
      </x:c>
      <x:c r="AR1085" s="36" t="n">
        <x:f>BN1084</x:f>
        <x:v>65</x:v>
      </x:c>
      <x:c r="AS1085" s="36" t="n">
        <x:f>BO1084</x:f>
        <x:v>51</x:v>
      </x:c>
      <x:c r="AT1085" s="36" t="n">
        <x:f>BP1084</x:f>
        <x:v>62</x:v>
      </x:c>
      <x:c r="AU1085" s="36" t="n">
        <x:f>BQ1084</x:f>
        <x:v>58</x:v>
      </x:c>
      <x:c r="AV1085" s="36" t="n">
        <x:f>BR1084</x:f>
        <x:v>44</x:v>
      </x:c>
      <x:c r="AW1085" s="36" t="n">
        <x:f>BS1084</x:f>
        <x:v>23</x:v>
      </x:c>
      <x:c r="AX1085" s="36" t="n">
        <x:f>BT1084</x:f>
        <x:v>57</x:v>
      </x:c>
      <x:c r="AY1085" s="36" t="n">
        <x:f>SUM(AO1085:AX1085)</x:f>
        <x:v>525</x:v>
      </x:c>
      <x:c r="AZ1085" s="36" t="n">
        <x:v>0</x:v>
      </x:c>
      <x:c r="BA1085" s="36" t="n">
        <x:v>0</x:v>
      </x:c>
      <x:c r="BB1085" s="36" t="n">
        <x:v>21</x:v>
      </x:c>
      <x:c r="BC1085" s="36" t="n">
        <x:v>0</x:v>
      </x:c>
      <x:c r="BD1085" s="36" t="n">
        <x:v>0</x:v>
      </x:c>
      <x:c r="BE1085" s="36" t="n">
        <x:v>0</x:v>
      </x:c>
      <x:c r="BF1085" s="36" t="n">
        <x:v>0</x:v>
      </x:c>
      <x:c r="BG1085" s="36" t="n">
        <x:v>0</x:v>
      </x:c>
      <x:c r="BH1085" s="36" t="n">
        <x:v>21</x:v>
      </x:c>
      <x:c r="BI1085" s="36" t="n">
        <x:v>0</x:v>
      </x:c>
      <x:c r="BJ1085" s="36"/>
      <x:c r="BK1085" s="36" t="n">
        <x:f>MAX(0,AO1085+AZ1085-BV1085)</x:f>
        <x:v>55</x:v>
      </x:c>
      <x:c r="BL1085" s="36" t="n">
        <x:f>MAX(0,AP1085+BA1085-BW1085)</x:f>
        <x:v>60</x:v>
      </x:c>
      <x:c r="BM1085" s="36" t="n">
        <x:f>MAX(0,AQ1085+BB1085-BX1085)</x:f>
        <x:v>67</x:v>
      </x:c>
      <x:c r="BN1085" s="36" t="n">
        <x:f>MAX(0,AR1085+BC1085-BY1085)</x:f>
        <x:v>63</x:v>
      </x:c>
      <x:c r="BO1085" s="36" t="n">
        <x:f>MAX(0,AS1085+BD1085-BZ1085)</x:f>
        <x:v>50</x:v>
      </x:c>
      <x:c r="BP1085" s="36" t="n">
        <x:f>MAX(0,AT1085+BE1085-CA1085)</x:f>
        <x:v>61</x:v>
      </x:c>
      <x:c r="BQ1085" s="36" t="n">
        <x:f>MAX(0,AU1085+BF1085-CB1085)</x:f>
        <x:v>57</x:v>
      </x:c>
      <x:c r="BR1085" s="36" t="n">
        <x:f>MAX(0,AV1085+BG1085-CC1085)</x:f>
        <x:v>43</x:v>
      </x:c>
      <x:c r="BS1085" s="36" t="n">
        <x:f>MAX(0,AW1085+BH1085-CD1085)</x:f>
        <x:v>42</x:v>
      </x:c>
      <x:c r="BT1085" s="36" t="n">
        <x:f>MAX(0,AX1085+BI1085-CE1085)</x:f>
        <x:v>56</x:v>
      </x:c>
      <x:c r="BU1085" s="36" t="n">
        <x:f>SUM(BK1085:BT1085)</x:f>
        <x:v>554</x:v>
      </x:c>
      <x:c r="BV1085" s="36" t="n">
        <x:v>1</x:v>
      </x:c>
      <x:c r="BW1085" s="36" t="n">
        <x:v>2</x:v>
      </x:c>
      <x:c r="BX1085" s="36" t="n">
        <x:v>1</x:v>
      </x:c>
      <x:c r="BY1085" s="36" t="n">
        <x:v>2</x:v>
      </x:c>
      <x:c r="BZ1085" s="36" t="n">
        <x:v>1</x:v>
      </x:c>
      <x:c r="CA1085" s="36" t="n">
        <x:v>1</x:v>
      </x:c>
      <x:c r="CB1085" s="36" t="n">
        <x:v>1</x:v>
      </x:c>
      <x:c r="CC1085" s="36" t="n">
        <x:v>1</x:v>
      </x:c>
      <x:c r="CD1085" s="36" t="n">
        <x:v>2</x:v>
      </x:c>
      <x:c r="CE1085" s="36" t="n">
        <x:v>1</x:v>
      </x:c>
      <x:c r="CF1085" s="36"/>
      <x:c r="CG1085" s="36" t="n">
        <x:f>SUM(BW1085,CD1085)</x:f>
        <x:v>4</x:v>
      </x:c>
      <x:c r="CH1085" s="36" t="n">
        <x:f>SUM(BX1085,CA1085)</x:f>
        <x:v>2</x:v>
      </x:c>
      <x:c r="CI1085" s="36" t="n">
        <x:f>SUM(BY1085)</x:f>
        <x:v>2</x:v>
      </x:c>
      <x:c r="CJ1085" s="36" t="n">
        <x:f>SUM(BV1085,BZ1085,CB1085)</x:f>
        <x:v>3</x:v>
      </x:c>
      <x:c r="CK1085" s="36" t="n">
        <x:f>SUM(CC1085,CE1085)</x:f>
        <x:v>2</x:v>
      </x:c>
      <x:c r="CL1085" s="36" t="n">
        <x:f>SUM(CG1085:CK1085)</x:f>
        <x:v>13</x:v>
      </x:c>
      <x:c r="CM1085" s="39" t="n">
        <x:f>SUM(BW1085*0.075,CD1085*0.075)</x:f>
        <x:v>0.3</x:v>
      </x:c>
      <x:c r="CN1085" s="39" t="n">
        <x:f>SUM(BX1085*0.06,CA1085*0.03)</x:f>
        <x:v>0.09</x:v>
      </x:c>
      <x:c r="CO1085" s="39" t="n">
        <x:f>SUM(BY1085*0.08)</x:f>
        <x:v>0.16</x:v>
      </x:c>
      <x:c r="CP1085" s="39" t="n">
        <x:f>SUM(BV1085*0.12,BZ1085*0.06,CB1085*0.03)</x:f>
        <x:v>0.21</x:v>
      </x:c>
      <x:c r="CQ1085" s="39" t="n">
        <x:f>SUM(CC1085*0.01,CE1085*0.1)</x:f>
        <x:v>0.11</x:v>
      </x:c>
      <x:c r="CR1085" s="39" t="n">
        <x:f>SUM(CM1085:CQ1085)</x:f>
        <x:v>0.87</x:v>
      </x:c>
      <x:c r="CS1085" s="36" t="n">
        <x:f>SUM(CG1085:CH1085)</x:f>
        <x:v>6</x:v>
      </x:c>
      <x:c r="CT1085" s="36" t="str"/>
      <x:c r="CU1085" s="36" t="n">
        <x:f>MIN(AG1085,CG1085)</x:f>
        <x:v>4</x:v>
      </x:c>
      <x:c r="CV1085" s="36" t="n">
        <x:f>MIN(AG1085,CH1085)</x:f>
        <x:v>2</x:v>
      </x:c>
      <x:c r="CW1085" s="36" t="n">
        <x:f>MIN(AG1085,CI1085)</x:f>
        <x:v>2</x:v>
      </x:c>
      <x:c r="CX1085" s="36" t="n">
        <x:f>MIN(AG1085,CJ1085)</x:f>
        <x:v>3</x:v>
      </x:c>
      <x:c r="CY1085" s="36" t="n">
        <x:f>MIN(AG1085,CK1085)</x:f>
        <x:v>2</x:v>
      </x:c>
    </x:row>
    <x:row r="1086" ht="18" customHeight="1">
      <x:c r="A1086" s="35" t="str">
        <x:v>Area HC-02</x:v>
      </x:c>
      <x:c r="B1086" s="35" t="str">
        <x:v>Area Lead HC-02</x:v>
      </x:c>
      <x:c r="C1086" s="35" t="str">
        <x:v>Field Lead HC-10</x:v>
      </x:c>
      <x:c r="D1086" s="35" t="str">
        <x:v>City HC-D</x:v>
      </x:c>
      <x:c r="E1086" s="35" t="n">
        <x:v>4</x:v>
      </x:c>
      <x:c r="F1086" s="35" t="n">
        <x:v>24</x:v>
      </x:c>
      <x:c r="G1086" s="35" t="n">
        <x:v>1</x:v>
      </x:c>
      <x:c r="H1086" s="35" t="str">
        <x:v>Promoter</x:v>
      </x:c>
      <x:c r="I1086" s="35" t="str">
        <x:v>Agency HC-03</x:v>
      </x:c>
      <x:c r="J1086" s="35" t="str">
        <x:v>PR-HC-016</x:v>
      </x:c>
      <x:c r="K1086" s="35" t="str">
        <x:v>Masked Promoter HC-016</x:v>
      </x:c>
      <x:c r="L1086" s="35" t="str">
        <x:v>9XXXX10016</x:v>
      </x:c>
      <x:c r="M1086" s="37" t="n">
        <x:v>46190</x:v>
      </x:c>
      <x:c r="N1086" s="35" t="str">
        <x:v>Cohort 2</x:v>
      </x:c>
      <x:c r="O1086" s="35" t="str">
        <x:v>DIST-HC-05</x:v>
      </x:c>
      <x:c r="P1086" s="35" t="str">
        <x:v>Masked Distributor HC-05</x:v>
      </x:c>
      <x:c r="Q1086" s="35" t="str">
        <x:v>P-HC-046</x:v>
      </x:c>
      <x:c r="R1086" s="35" t="str">
        <x:v>HC-046</x:v>
      </x:c>
      <x:c r="S1086" s="35" t="str">
        <x:v>Masked Store HC-046</x:v>
      </x:c>
      <x:c r="T1086" s="35" t="str">
        <x:v>XX1046</x:v>
      </x:c>
      <x:c r="U1086" s="35" t="str">
        <x:v>Beauty Retail</x:v>
      </x:c>
      <x:c r="V1086" s="35" t="str">
        <x:v>Masked</x:v>
      </x:c>
      <x:c r="W1086" s="35" t="str">
        <x:v>Masked</x:v>
      </x:c>
      <x:c r="X1086" s="37" t="n">
        <x:v>46210</x:v>
      </x:c>
      <x:c r="Y1086" s="37" t="n">
        <x:v>46266</x:v>
      </x:c>
      <x:c r="Z1086" s="35" t="str">
        <x:v>W01</x:v>
      </x:c>
      <x:c r="AA1086" s="35" t="str">
        <x:v>Sep'26</x:v>
      </x:c>
      <x:c r="AB1086" s="35" t="str">
        <x:v>01 - 07</x:v>
      </x:c>
      <x:c r="AC1086" s="35" t="str">
        <x:v>Week 1 of Sep 2026</x:v>
      </x:c>
      <x:c r="AD1086" s="35" t="str">
        <x:v>Continue</x:v>
      </x:c>
      <x:c r="AE1086" s="35" t="str">
        <x:v>Normal operations</x:v>
      </x:c>
      <x:c r="AF1086" s="36" t="n">
        <x:v>57</x:v>
      </x:c>
      <x:c r="AG1086" s="36" t="n">
        <x:v>15</x:v>
      </x:c>
      <x:c r="AH1086" s="38" t="n">
        <x:f>IFERROR(AG1086/AF1086,0)</x:f>
        <x:v>0.2631578947368421</x:v>
      </x:c>
      <x:c r="AI1086" s="36" t="n">
        <x:v>14</x:v>
      </x:c>
      <x:c r="AJ1086" s="38" t="n">
        <x:f>IFERROR(AI1086/AG1086,0)</x:f>
        <x:v>0.9333333333333333</x:v>
      </x:c>
      <x:c r="AK1086" s="36" t="n">
        <x:v>5</x:v>
      </x:c>
      <x:c r="AL1086" s="36" t="n">
        <x:v>6</x:v>
      </x:c>
      <x:c r="AM1086" s="36" t="n">
        <x:v>1</x:v>
      </x:c>
      <x:c r="AN1086" s="38" t="n">
        <x:f>IFERROR(AL1086/AG1086,0)</x:f>
        <x:v>0.4</x:v>
      </x:c>
      <x:c r="AO1086" s="36" t="n">
        <x:v>19</x:v>
      </x:c>
      <x:c r="AP1086" s="36" t="n">
        <x:v>17</x:v>
      </x:c>
      <x:c r="AQ1086" s="36" t="n">
        <x:v>21</x:v>
      </x:c>
      <x:c r="AR1086" s="36" t="n">
        <x:v>18</x:v>
      </x:c>
      <x:c r="AS1086" s="36" t="n">
        <x:v>15</x:v>
      </x:c>
      <x:c r="AT1086" s="36" t="n">
        <x:v>16</x:v>
      </x:c>
      <x:c r="AU1086" s="36" t="n">
        <x:v>16</x:v>
      </x:c>
      <x:c r="AV1086" s="36" t="n">
        <x:v>15</x:v>
      </x:c>
      <x:c r="AW1086" s="36" t="n">
        <x:v>23</x:v>
      </x:c>
      <x:c r="AX1086" s="36" t="n">
        <x:v>14</x:v>
      </x:c>
      <x:c r="AY1086" s="36" t="n">
        <x:f>SUM(AO1086:AX1086)</x:f>
        <x:v>174</x:v>
      </x:c>
      <x:c r="AZ1086" s="36" t="n">
        <x:v>0</x:v>
      </x:c>
      <x:c r="BA1086" s="36" t="n">
        <x:v>0</x:v>
      </x:c>
      <x:c r="BB1086" s="36" t="n">
        <x:v>19</x:v>
      </x:c>
      <x:c r="BC1086" s="36" t="n">
        <x:v>0</x:v>
      </x:c>
      <x:c r="BD1086" s="36" t="n">
        <x:v>0</x:v>
      </x:c>
      <x:c r="BE1086" s="36" t="n">
        <x:v>0</x:v>
      </x:c>
      <x:c r="BF1086" s="36" t="n">
        <x:v>0</x:v>
      </x:c>
      <x:c r="BG1086" s="36" t="n">
        <x:v>0</x:v>
      </x:c>
      <x:c r="BH1086" s="36" t="n">
        <x:v>16</x:v>
      </x:c>
      <x:c r="BI1086" s="36" t="n">
        <x:v>0</x:v>
      </x:c>
      <x:c r="BJ1086" s="36"/>
      <x:c r="BK1086" s="36" t="n">
        <x:f>MAX(0,AO1086+AZ1086-BV1086)</x:f>
        <x:v>18</x:v>
      </x:c>
      <x:c r="BL1086" s="36" t="n">
        <x:f>MAX(0,AP1086+BA1086-BW1086)</x:f>
        <x:v>15</x:v>
      </x:c>
      <x:c r="BM1086" s="36" t="n">
        <x:f>MAX(0,AQ1086+BB1086-BX1086)</x:f>
        <x:v>39</x:v>
      </x:c>
      <x:c r="BN1086" s="36" t="n">
        <x:f>MAX(0,AR1086+BC1086-BY1086)</x:f>
        <x:v>17</x:v>
      </x:c>
      <x:c r="BO1086" s="36" t="n">
        <x:f>MAX(0,AS1086+BD1086-BZ1086)</x:f>
        <x:v>14</x:v>
      </x:c>
      <x:c r="BP1086" s="36" t="n">
        <x:f>MAX(0,AT1086+BE1086-CA1086)</x:f>
        <x:v>15</x:v>
      </x:c>
      <x:c r="BQ1086" s="36" t="n">
        <x:f>MAX(0,AU1086+BF1086-CB1086)</x:f>
        <x:v>15</x:v>
      </x:c>
      <x:c r="BR1086" s="36" t="n">
        <x:f>MAX(0,AV1086+BG1086-CC1086)</x:f>
        <x:v>15</x:v>
      </x:c>
      <x:c r="BS1086" s="36" t="n">
        <x:f>MAX(0,AW1086+BH1086-CD1086)</x:f>
        <x:v>37</x:v>
      </x:c>
      <x:c r="BT1086" s="36" t="n">
        <x:f>MAX(0,AX1086+BI1086-CE1086)</x:f>
        <x:v>13</x:v>
      </x:c>
      <x:c r="BU1086" s="36" t="n">
        <x:f>SUM(BK1086:BT1086)</x:f>
        <x:v>198</x:v>
      </x:c>
      <x:c r="BV1086" s="36" t="n">
        <x:v>1</x:v>
      </x:c>
      <x:c r="BW1086" s="36" t="n">
        <x:v>2</x:v>
      </x:c>
      <x:c r="BX1086" s="36" t="n">
        <x:v>1</x:v>
      </x:c>
      <x:c r="BY1086" s="36" t="n">
        <x:v>1</x:v>
      </x:c>
      <x:c r="BZ1086" s="36" t="n">
        <x:v>1</x:v>
      </x:c>
      <x:c r="CA1086" s="36" t="n">
        <x:v>1</x:v>
      </x:c>
      <x:c r="CB1086" s="36" t="n">
        <x:v>1</x:v>
      </x:c>
      <x:c r="CC1086" s="36" t="n">
        <x:v>0</x:v>
      </x:c>
      <x:c r="CD1086" s="36" t="n">
        <x:v>2</x:v>
      </x:c>
      <x:c r="CE1086" s="36" t="n">
        <x:v>1</x:v>
      </x:c>
      <x:c r="CF1086" s="36"/>
      <x:c r="CG1086" s="36" t="n">
        <x:f>SUM(BW1086,CD1086)</x:f>
        <x:v>4</x:v>
      </x:c>
      <x:c r="CH1086" s="36" t="n">
        <x:f>SUM(BX1086,CA1086)</x:f>
        <x:v>2</x:v>
      </x:c>
      <x:c r="CI1086" s="36" t="n">
        <x:f>SUM(BY1086)</x:f>
        <x:v>1</x:v>
      </x:c>
      <x:c r="CJ1086" s="36" t="n">
        <x:f>SUM(BV1086,BZ1086,CB1086)</x:f>
        <x:v>3</x:v>
      </x:c>
      <x:c r="CK1086" s="36" t="n">
        <x:f>SUM(CC1086,CE1086)</x:f>
        <x:v>1</x:v>
      </x:c>
      <x:c r="CL1086" s="36" t="n">
        <x:f>SUM(CG1086:CK1086)</x:f>
        <x:v>11</x:v>
      </x:c>
      <x:c r="CM1086" s="39" t="n">
        <x:f>SUM(BW1086*0.075,CD1086*0.075)</x:f>
        <x:v>0.3</x:v>
      </x:c>
      <x:c r="CN1086" s="39" t="n">
        <x:f>SUM(BX1086*0.06,CA1086*0.03)</x:f>
        <x:v>0.09</x:v>
      </x:c>
      <x:c r="CO1086" s="39" t="n">
        <x:f>SUM(BY1086*0.08)</x:f>
        <x:v>0.08</x:v>
      </x:c>
      <x:c r="CP1086" s="39" t="n">
        <x:f>SUM(BV1086*0.12,BZ1086*0.06,CB1086*0.03)</x:f>
        <x:v>0.21</x:v>
      </x:c>
      <x:c r="CQ1086" s="39" t="n">
        <x:f>SUM(CC1086*0.01,CE1086*0.1)</x:f>
        <x:v>0.1</x:v>
      </x:c>
      <x:c r="CR1086" s="39" t="n">
        <x:f>SUM(CM1086:CQ1086)</x:f>
        <x:v>0.78</x:v>
      </x:c>
      <x:c r="CS1086" s="36" t="n">
        <x:f>SUM(CG1086:CH1086)</x:f>
        <x:v>6</x:v>
      </x:c>
      <x:c r="CT1086" s="36" t="str"/>
      <x:c r="CU1086" s="36" t="n">
        <x:f>MIN(AG1086,CG1086)</x:f>
        <x:v>4</x:v>
      </x:c>
      <x:c r="CV1086" s="36" t="n">
        <x:f>MIN(AG1086,CH1086)</x:f>
        <x:v>2</x:v>
      </x:c>
      <x:c r="CW1086" s="36" t="n">
        <x:f>MIN(AG1086,CI1086)</x:f>
        <x:v>1</x:v>
      </x:c>
      <x:c r="CX1086" s="36" t="n">
        <x:f>MIN(AG1086,CJ1086)</x:f>
        <x:v>3</x:v>
      </x:c>
      <x:c r="CY1086" s="36" t="n">
        <x:f>MIN(AG1086,CK1086)</x:f>
        <x:v>1</x:v>
      </x:c>
    </x:row>
    <x:row r="1087" ht="18" customHeight="1">
      <x:c r="A1087" s="35" t="str">
        <x:v>Area HC-02</x:v>
      </x:c>
      <x:c r="B1087" s="35" t="str">
        <x:v>Area Lead HC-02</x:v>
      </x:c>
      <x:c r="C1087" s="35" t="str">
        <x:v>Field Lead HC-10</x:v>
      </x:c>
      <x:c r="D1087" s="35" t="str">
        <x:v>City HC-D</x:v>
      </x:c>
      <x:c r="E1087" s="35" t="n">
        <x:v>4</x:v>
      </x:c>
      <x:c r="F1087" s="35" t="n">
        <x:v>24</x:v>
      </x:c>
      <x:c r="G1087" s="35" t="n">
        <x:v>1</x:v>
      </x:c>
      <x:c r="H1087" s="35" t="str">
        <x:v>Promoter</x:v>
      </x:c>
      <x:c r="I1087" s="35" t="str">
        <x:v>Agency HC-03</x:v>
      </x:c>
      <x:c r="J1087" s="35" t="str">
        <x:v>PR-HC-016</x:v>
      </x:c>
      <x:c r="K1087" s="35" t="str">
        <x:v>Masked Promoter HC-016</x:v>
      </x:c>
      <x:c r="L1087" s="35" t="str">
        <x:v>9XXXX10016</x:v>
      </x:c>
      <x:c r="M1087" s="37" t="n">
        <x:v>46190</x:v>
      </x:c>
      <x:c r="N1087" s="35" t="str">
        <x:v>Cohort 2</x:v>
      </x:c>
      <x:c r="O1087" s="35" t="str">
        <x:v>DIST-HC-05</x:v>
      </x:c>
      <x:c r="P1087" s="35" t="str">
        <x:v>Masked Distributor HC-05</x:v>
      </x:c>
      <x:c r="Q1087" s="35" t="str">
        <x:v>P-HC-046</x:v>
      </x:c>
      <x:c r="R1087" s="35" t="str">
        <x:v>HC-046</x:v>
      </x:c>
      <x:c r="S1087" s="35" t="str">
        <x:v>Masked Store HC-046</x:v>
      </x:c>
      <x:c r="T1087" s="35" t="str">
        <x:v>XX1046</x:v>
      </x:c>
      <x:c r="U1087" s="35" t="str">
        <x:v>Beauty Retail</x:v>
      </x:c>
      <x:c r="V1087" s="35" t="str">
        <x:v>Masked</x:v>
      </x:c>
      <x:c r="W1087" s="35" t="str">
        <x:v>Masked</x:v>
      </x:c>
      <x:c r="X1087" s="37" t="n">
        <x:v>46210</x:v>
      </x:c>
      <x:c r="Y1087" s="37" t="n">
        <x:v>46267</x:v>
      </x:c>
      <x:c r="Z1087" s="35" t="str">
        <x:v>W01</x:v>
      </x:c>
      <x:c r="AA1087" s="35" t="str">
        <x:v>Sep'26</x:v>
      </x:c>
      <x:c r="AB1087" s="35" t="str">
        <x:v>01 - 07</x:v>
      </x:c>
      <x:c r="AC1087" s="35" t="str">
        <x:v>Week 1 of Sep 2026</x:v>
      </x:c>
      <x:c r="AD1087" s="35" t="str">
        <x:v>Continue</x:v>
      </x:c>
      <x:c r="AE1087" s="35" t="str"/>
      <x:c r="AF1087" s="36" t="n">
        <x:v>44</x:v>
      </x:c>
      <x:c r="AG1087" s="36" t="n">
        <x:v>11</x:v>
      </x:c>
      <x:c r="AH1087" s="38" t="n">
        <x:f>IFERROR(AG1087/AF1087,0)</x:f>
        <x:v>0.25</x:v>
      </x:c>
      <x:c r="AI1087" s="36" t="n">
        <x:v>7</x:v>
      </x:c>
      <x:c r="AJ1087" s="38" t="n">
        <x:f>IFERROR(AI1087/AG1087,0)</x:f>
        <x:v>0.6363636363636364</x:v>
      </x:c>
      <x:c r="AK1087" s="36" t="n">
        <x:v>2</x:v>
      </x:c>
      <x:c r="AL1087" s="36" t="n">
        <x:v>5</x:v>
      </x:c>
      <x:c r="AM1087" s="36" t="n">
        <x:v>1</x:v>
      </x:c>
      <x:c r="AN1087" s="38" t="n">
        <x:f>IFERROR(AL1087/AG1087,0)</x:f>
        <x:v>0.45454545454545453</x:v>
      </x:c>
      <x:c r="AO1087" s="36" t="n">
        <x:f>BK1086</x:f>
        <x:v>18</x:v>
      </x:c>
      <x:c r="AP1087" s="36" t="n">
        <x:f>BL1086</x:f>
        <x:v>15</x:v>
      </x:c>
      <x:c r="AQ1087" s="36" t="n">
        <x:f>BM1086</x:f>
        <x:v>39</x:v>
      </x:c>
      <x:c r="AR1087" s="36" t="n">
        <x:f>BN1086</x:f>
        <x:v>17</x:v>
      </x:c>
      <x:c r="AS1087" s="36" t="n">
        <x:f>BO1086</x:f>
        <x:v>14</x:v>
      </x:c>
      <x:c r="AT1087" s="36" t="n">
        <x:f>BP1086</x:f>
        <x:v>15</x:v>
      </x:c>
      <x:c r="AU1087" s="36" t="n">
        <x:f>BQ1086</x:f>
        <x:v>15</x:v>
      </x:c>
      <x:c r="AV1087" s="36" t="n">
        <x:f>BR1086</x:f>
        <x:v>15</x:v>
      </x:c>
      <x:c r="AW1087" s="36" t="n">
        <x:f>BS1086</x:f>
        <x:v>37</x:v>
      </x:c>
      <x:c r="AX1087" s="36" t="n">
        <x:f>BT1086</x:f>
        <x:v>13</x:v>
      </x:c>
      <x:c r="AY1087" s="36" t="n">
        <x:f>SUM(AO1087:AX1087)</x:f>
        <x:v>198</x:v>
      </x:c>
      <x:c r="AZ1087" s="36" t="n">
        <x:v>0</x:v>
      </x:c>
      <x:c r="BA1087" s="36" t="n">
        <x:v>0</x:v>
      </x:c>
      <x:c r="BB1087" s="36" t="n">
        <x:v>0</x:v>
      </x:c>
      <x:c r="BC1087" s="36" t="n">
        <x:v>22</x:v>
      </x:c>
      <x:c r="BD1087" s="36" t="n">
        <x:v>0</x:v>
      </x:c>
      <x:c r="BE1087" s="36" t="n">
        <x:v>0</x:v>
      </x:c>
      <x:c r="BF1087" s="36" t="n">
        <x:v>0</x:v>
      </x:c>
      <x:c r="BG1087" s="36" t="n">
        <x:v>0</x:v>
      </x:c>
      <x:c r="BH1087" s="36" t="n">
        <x:v>0</x:v>
      </x:c>
      <x:c r="BI1087" s="36" t="n">
        <x:v>14</x:v>
      </x:c>
      <x:c r="BJ1087" s="36"/>
      <x:c r="BK1087" s="36" t="n">
        <x:f>MAX(0,AO1087+AZ1087-BV1087)</x:f>
        <x:v>17</x:v>
      </x:c>
      <x:c r="BL1087" s="36" t="n">
        <x:f>MAX(0,AP1087+BA1087-BW1087)</x:f>
        <x:v>13</x:v>
      </x:c>
      <x:c r="BM1087" s="36" t="n">
        <x:f>MAX(0,AQ1087+BB1087-BX1087)</x:f>
        <x:v>38</x:v>
      </x:c>
      <x:c r="BN1087" s="36" t="n">
        <x:f>MAX(0,AR1087+BC1087-BY1087)</x:f>
        <x:v>38</x:v>
      </x:c>
      <x:c r="BO1087" s="36" t="n">
        <x:f>MAX(0,AS1087+BD1087-BZ1087)</x:f>
        <x:v>13</x:v>
      </x:c>
      <x:c r="BP1087" s="36" t="n">
        <x:f>MAX(0,AT1087+BE1087-CA1087)</x:f>
        <x:v>14</x:v>
      </x:c>
      <x:c r="BQ1087" s="36" t="n">
        <x:f>MAX(0,AU1087+BF1087-CB1087)</x:f>
        <x:v>14</x:v>
      </x:c>
      <x:c r="BR1087" s="36" t="n">
        <x:f>MAX(0,AV1087+BG1087-CC1087)</x:f>
        <x:v>15</x:v>
      </x:c>
      <x:c r="BS1087" s="36" t="n">
        <x:f>MAX(0,AW1087+BH1087-CD1087)</x:f>
        <x:v>36</x:v>
      </x:c>
      <x:c r="BT1087" s="36" t="n">
        <x:f>MAX(0,AX1087+BI1087-CE1087)</x:f>
        <x:v>26</x:v>
      </x:c>
      <x:c r="BU1087" s="36" t="n">
        <x:f>SUM(BK1087:BT1087)</x:f>
        <x:v>224</x:v>
      </x:c>
      <x:c r="BV1087" s="36" t="n">
        <x:v>1</x:v>
      </x:c>
      <x:c r="BW1087" s="36" t="n">
        <x:v>2</x:v>
      </x:c>
      <x:c r="BX1087" s="36" t="n">
        <x:v>1</x:v>
      </x:c>
      <x:c r="BY1087" s="36" t="n">
        <x:v>1</x:v>
      </x:c>
      <x:c r="BZ1087" s="36" t="n">
        <x:v>1</x:v>
      </x:c>
      <x:c r="CA1087" s="36" t="n">
        <x:v>1</x:v>
      </x:c>
      <x:c r="CB1087" s="36" t="n">
        <x:v>1</x:v>
      </x:c>
      <x:c r="CC1087" s="36" t="n">
        <x:v>0</x:v>
      </x:c>
      <x:c r="CD1087" s="36" t="n">
        <x:v>1</x:v>
      </x:c>
      <x:c r="CE1087" s="36" t="n">
        <x:v>1</x:v>
      </x:c>
      <x:c r="CF1087" s="36"/>
      <x:c r="CG1087" s="36" t="n">
        <x:f>SUM(BW1087,CD1087)</x:f>
        <x:v>3</x:v>
      </x:c>
      <x:c r="CH1087" s="36" t="n">
        <x:f>SUM(BX1087,CA1087)</x:f>
        <x:v>2</x:v>
      </x:c>
      <x:c r="CI1087" s="36" t="n">
        <x:f>SUM(BY1087)</x:f>
        <x:v>1</x:v>
      </x:c>
      <x:c r="CJ1087" s="36" t="n">
        <x:f>SUM(BV1087,BZ1087,CB1087)</x:f>
        <x:v>3</x:v>
      </x:c>
      <x:c r="CK1087" s="36" t="n">
        <x:f>SUM(CC1087,CE1087)</x:f>
        <x:v>1</x:v>
      </x:c>
      <x:c r="CL1087" s="36" t="n">
        <x:f>SUM(CG1087:CK1087)</x:f>
        <x:v>10</x:v>
      </x:c>
      <x:c r="CM1087" s="39" t="n">
        <x:f>SUM(BW1087*0.075,CD1087*0.075)</x:f>
        <x:v>0.22499999999999998</x:v>
      </x:c>
      <x:c r="CN1087" s="39" t="n">
        <x:f>SUM(BX1087*0.06,CA1087*0.03)</x:f>
        <x:v>0.09</x:v>
      </x:c>
      <x:c r="CO1087" s="39" t="n">
        <x:f>SUM(BY1087*0.08)</x:f>
        <x:v>0.08</x:v>
      </x:c>
      <x:c r="CP1087" s="39" t="n">
        <x:f>SUM(BV1087*0.12,BZ1087*0.06,CB1087*0.03)</x:f>
        <x:v>0.21</x:v>
      </x:c>
      <x:c r="CQ1087" s="39" t="n">
        <x:f>SUM(CC1087*0.01,CE1087*0.1)</x:f>
        <x:v>0.1</x:v>
      </x:c>
      <x:c r="CR1087" s="39" t="n">
        <x:f>SUM(CM1087:CQ1087)</x:f>
        <x:v>0.705</x:v>
      </x:c>
      <x:c r="CS1087" s="36" t="n">
        <x:f>SUM(CG1087:CH1087)</x:f>
        <x:v>5</x:v>
      </x:c>
      <x:c r="CT1087" s="36" t="str"/>
      <x:c r="CU1087" s="36" t="n">
        <x:f>MIN(AG1087,CG1087)</x:f>
        <x:v>3</x:v>
      </x:c>
      <x:c r="CV1087" s="36" t="n">
        <x:f>MIN(AG1087,CH1087)</x:f>
        <x:v>2</x:v>
      </x:c>
      <x:c r="CW1087" s="36" t="n">
        <x:f>MIN(AG1087,CI1087)</x:f>
        <x:v>1</x:v>
      </x:c>
      <x:c r="CX1087" s="36" t="n">
        <x:f>MIN(AG1087,CJ1087)</x:f>
        <x:v>3</x:v>
      </x:c>
      <x:c r="CY1087" s="36" t="n">
        <x:f>MIN(AG1087,CK1087)</x:f>
        <x:v>1</x:v>
      </x:c>
    </x:row>
    <x:row r="1088" ht="18" customHeight="1">
      <x:c r="A1088" s="35" t="str">
        <x:v>Area HC-02</x:v>
      </x:c>
      <x:c r="B1088" s="35" t="str">
        <x:v>Area Lead HC-02</x:v>
      </x:c>
      <x:c r="C1088" s="35" t="str">
        <x:v>Field Lead HC-10</x:v>
      </x:c>
      <x:c r="D1088" s="35" t="str">
        <x:v>City HC-D</x:v>
      </x:c>
      <x:c r="E1088" s="35" t="n">
        <x:v>4</x:v>
      </x:c>
      <x:c r="F1088" s="35" t="n">
        <x:v>24</x:v>
      </x:c>
      <x:c r="G1088" s="35" t="n">
        <x:v>1</x:v>
      </x:c>
      <x:c r="H1088" s="35" t="str">
        <x:v>Promoter</x:v>
      </x:c>
      <x:c r="I1088" s="35" t="str">
        <x:v>Agency HC-03</x:v>
      </x:c>
      <x:c r="J1088" s="35" t="str">
        <x:v>PR-HC-016</x:v>
      </x:c>
      <x:c r="K1088" s="35" t="str">
        <x:v>Masked Promoter HC-016</x:v>
      </x:c>
      <x:c r="L1088" s="35" t="str">
        <x:v>9XXXX10016</x:v>
      </x:c>
      <x:c r="M1088" s="37" t="n">
        <x:v>46190</x:v>
      </x:c>
      <x:c r="N1088" s="35" t="str">
        <x:v>Cohort 2</x:v>
      </x:c>
      <x:c r="O1088" s="35" t="str">
        <x:v>DIST-HC-05</x:v>
      </x:c>
      <x:c r="P1088" s="35" t="str">
        <x:v>Masked Distributor HC-05</x:v>
      </x:c>
      <x:c r="Q1088" s="35" t="str">
        <x:v>P-HC-046</x:v>
      </x:c>
      <x:c r="R1088" s="35" t="str">
        <x:v>HC-046</x:v>
      </x:c>
      <x:c r="S1088" s="35" t="str">
        <x:v>Masked Store HC-046</x:v>
      </x:c>
      <x:c r="T1088" s="35" t="str">
        <x:v>XX1046</x:v>
      </x:c>
      <x:c r="U1088" s="35" t="str">
        <x:v>Beauty Retail</x:v>
      </x:c>
      <x:c r="V1088" s="35" t="str">
        <x:v>Masked</x:v>
      </x:c>
      <x:c r="W1088" s="35" t="str">
        <x:v>Masked</x:v>
      </x:c>
      <x:c r="X1088" s="37" t="n">
        <x:v>46210</x:v>
      </x:c>
      <x:c r="Y1088" s="37" t="n">
        <x:v>46268</x:v>
      </x:c>
      <x:c r="Z1088" s="35" t="str">
        <x:v>W01</x:v>
      </x:c>
      <x:c r="AA1088" s="35" t="str">
        <x:v>Sep'26</x:v>
      </x:c>
      <x:c r="AB1088" s="35" t="str">
        <x:v>01 - 07</x:v>
      </x:c>
      <x:c r="AC1088" s="35" t="str">
        <x:v>Week 1 of Sep 2026</x:v>
      </x:c>
      <x:c r="AD1088" s="35" t="str">
        <x:v>Continue</x:v>
      </x:c>
      <x:c r="AE1088" s="35" t="str"/>
      <x:c r="AF1088" s="36" t="n">
        <x:v>55</x:v>
      </x:c>
      <x:c r="AG1088" s="36" t="n">
        <x:v>13</x:v>
      </x:c>
      <x:c r="AH1088" s="38" t="n">
        <x:f>IFERROR(AG1088/AF1088,0)</x:f>
        <x:v>0.23636363636363636</x:v>
      </x:c>
      <x:c r="AI1088" s="36" t="n">
        <x:v>9</x:v>
      </x:c>
      <x:c r="AJ1088" s="38" t="n">
        <x:f>IFERROR(AI1088/AG1088,0)</x:f>
        <x:v>0.6923076923076923</x:v>
      </x:c>
      <x:c r="AK1088" s="36" t="n">
        <x:v>2</x:v>
      </x:c>
      <x:c r="AL1088" s="36" t="n">
        <x:v>6</x:v>
      </x:c>
      <x:c r="AM1088" s="36" t="n">
        <x:v>1</x:v>
      </x:c>
      <x:c r="AN1088" s="38" t="n">
        <x:f>IFERROR(AL1088/AG1088,0)</x:f>
        <x:v>0.46153846153846156</x:v>
      </x:c>
      <x:c r="AO1088" s="36" t="n">
        <x:f>BK1087</x:f>
        <x:v>17</x:v>
      </x:c>
      <x:c r="AP1088" s="36" t="n">
        <x:f>BL1087</x:f>
        <x:v>13</x:v>
      </x:c>
      <x:c r="AQ1088" s="36" t="n">
        <x:f>BM1087</x:f>
        <x:v>38</x:v>
      </x:c>
      <x:c r="AR1088" s="36" t="n">
        <x:f>BN1087</x:f>
        <x:v>38</x:v>
      </x:c>
      <x:c r="AS1088" s="36" t="n">
        <x:f>BO1087</x:f>
        <x:v>13</x:v>
      </x:c>
      <x:c r="AT1088" s="36" t="n">
        <x:f>BP1087</x:f>
        <x:v>14</x:v>
      </x:c>
      <x:c r="AU1088" s="36" t="n">
        <x:f>BQ1087</x:f>
        <x:v>14</x:v>
      </x:c>
      <x:c r="AV1088" s="36" t="n">
        <x:f>BR1087</x:f>
        <x:v>15</x:v>
      </x:c>
      <x:c r="AW1088" s="36" t="n">
        <x:f>BS1087</x:f>
        <x:v>36</x:v>
      </x:c>
      <x:c r="AX1088" s="36" t="n">
        <x:f>BT1087</x:f>
        <x:v>26</x:v>
      </x:c>
      <x:c r="AY1088" s="36" t="n">
        <x:f>SUM(AO1088:AX1088)</x:f>
        <x:v>224</x:v>
      </x:c>
      <x:c r="AZ1088" s="36" t="n">
        <x:v>0</x:v>
      </x:c>
      <x:c r="BA1088" s="36" t="n">
        <x:v>0</x:v>
      </x:c>
      <x:c r="BB1088" s="36" t="n">
        <x:v>0</x:v>
      </x:c>
      <x:c r="BC1088" s="36" t="n">
        <x:v>0</x:v>
      </x:c>
      <x:c r="BD1088" s="36" t="n">
        <x:v>14</x:v>
      </x:c>
      <x:c r="BE1088" s="36" t="n">
        <x:v>0</x:v>
      </x:c>
      <x:c r="BF1088" s="36" t="n">
        <x:v>0</x:v>
      </x:c>
      <x:c r="BG1088" s="36" t="n">
        <x:v>0</x:v>
      </x:c>
      <x:c r="BH1088" s="36" t="n">
        <x:v>0</x:v>
      </x:c>
      <x:c r="BI1088" s="36" t="n">
        <x:v>0</x:v>
      </x:c>
      <x:c r="BJ1088" s="36"/>
      <x:c r="BK1088" s="36" t="n">
        <x:f>MAX(0,AO1088+AZ1088-BV1088)</x:f>
        <x:v>16</x:v>
      </x:c>
      <x:c r="BL1088" s="36" t="n">
        <x:f>MAX(0,AP1088+BA1088-BW1088)</x:f>
        <x:v>11</x:v>
      </x:c>
      <x:c r="BM1088" s="36" t="n">
        <x:f>MAX(0,AQ1088+BB1088-BX1088)</x:f>
        <x:v>37</x:v>
      </x:c>
      <x:c r="BN1088" s="36" t="n">
        <x:f>MAX(0,AR1088+BC1088-BY1088)</x:f>
        <x:v>37</x:v>
      </x:c>
      <x:c r="BO1088" s="36" t="n">
        <x:f>MAX(0,AS1088+BD1088-BZ1088)</x:f>
        <x:v>27</x:v>
      </x:c>
      <x:c r="BP1088" s="36" t="n">
        <x:f>MAX(0,AT1088+BE1088-CA1088)</x:f>
        <x:v>13</x:v>
      </x:c>
      <x:c r="BQ1088" s="36" t="n">
        <x:f>MAX(0,AU1088+BF1088-CB1088)</x:f>
        <x:v>13</x:v>
      </x:c>
      <x:c r="BR1088" s="36" t="n">
        <x:f>MAX(0,AV1088+BG1088-CC1088)</x:f>
        <x:v>14</x:v>
      </x:c>
      <x:c r="BS1088" s="36" t="n">
        <x:f>MAX(0,AW1088+BH1088-CD1088)</x:f>
        <x:v>35</x:v>
      </x:c>
      <x:c r="BT1088" s="36" t="n">
        <x:f>MAX(0,AX1088+BI1088-CE1088)</x:f>
        <x:v>25</x:v>
      </x:c>
      <x:c r="BU1088" s="36" t="n">
        <x:f>SUM(BK1088:BT1088)</x:f>
        <x:v>228</x:v>
      </x:c>
      <x:c r="BV1088" s="36" t="n">
        <x:v>1</x:v>
      </x:c>
      <x:c r="BW1088" s="36" t="n">
        <x:v>2</x:v>
      </x:c>
      <x:c r="BX1088" s="36" t="n">
        <x:v>1</x:v>
      </x:c>
      <x:c r="BY1088" s="36" t="n">
        <x:v>1</x:v>
      </x:c>
      <x:c r="BZ1088" s="36" t="n">
        <x:v>0</x:v>
      </x:c>
      <x:c r="CA1088" s="36" t="n">
        <x:v>1</x:v>
      </x:c>
      <x:c r="CB1088" s="36" t="n">
        <x:v>1</x:v>
      </x:c>
      <x:c r="CC1088" s="36" t="n">
        <x:v>1</x:v>
      </x:c>
      <x:c r="CD1088" s="36" t="n">
        <x:v>1</x:v>
      </x:c>
      <x:c r="CE1088" s="36" t="n">
        <x:v>1</x:v>
      </x:c>
      <x:c r="CF1088" s="36"/>
      <x:c r="CG1088" s="36" t="n">
        <x:f>SUM(BW1088,CD1088)</x:f>
        <x:v>3</x:v>
      </x:c>
      <x:c r="CH1088" s="36" t="n">
        <x:f>SUM(BX1088,CA1088)</x:f>
        <x:v>2</x:v>
      </x:c>
      <x:c r="CI1088" s="36" t="n">
        <x:f>SUM(BY1088)</x:f>
        <x:v>1</x:v>
      </x:c>
      <x:c r="CJ1088" s="36" t="n">
        <x:f>SUM(BV1088,BZ1088,CB1088)</x:f>
        <x:v>2</x:v>
      </x:c>
      <x:c r="CK1088" s="36" t="n">
        <x:f>SUM(CC1088,CE1088)</x:f>
        <x:v>2</x:v>
      </x:c>
      <x:c r="CL1088" s="36" t="n">
        <x:f>SUM(CG1088:CK1088)</x:f>
        <x:v>10</x:v>
      </x:c>
      <x:c r="CM1088" s="39" t="n">
        <x:f>SUM(BW1088*0.075,CD1088*0.075)</x:f>
        <x:v>0.22499999999999998</x:v>
      </x:c>
      <x:c r="CN1088" s="39" t="n">
        <x:f>SUM(BX1088*0.06,CA1088*0.03)</x:f>
        <x:v>0.09</x:v>
      </x:c>
      <x:c r="CO1088" s="39" t="n">
        <x:f>SUM(BY1088*0.08)</x:f>
        <x:v>0.08</x:v>
      </x:c>
      <x:c r="CP1088" s="39" t="n">
        <x:f>SUM(BV1088*0.12,BZ1088*0.06,CB1088*0.03)</x:f>
        <x:v>0.15</x:v>
      </x:c>
      <x:c r="CQ1088" s="39" t="n">
        <x:f>SUM(CC1088*0.01,CE1088*0.1)</x:f>
        <x:v>0.11</x:v>
      </x:c>
      <x:c r="CR1088" s="39" t="n">
        <x:f>SUM(CM1088:CQ1088)</x:f>
        <x:v>0.6549999999999999</x:v>
      </x:c>
      <x:c r="CS1088" s="36" t="n">
        <x:f>SUM(CG1088:CH1088)</x:f>
        <x:v>5</x:v>
      </x:c>
      <x:c r="CT1088" s="36" t="str"/>
      <x:c r="CU1088" s="36" t="n">
        <x:f>MIN(AG1088,CG1088)</x:f>
        <x:v>3</x:v>
      </x:c>
      <x:c r="CV1088" s="36" t="n">
        <x:f>MIN(AG1088,CH1088)</x:f>
        <x:v>2</x:v>
      </x:c>
      <x:c r="CW1088" s="36" t="n">
        <x:f>MIN(AG1088,CI1088)</x:f>
        <x:v>1</x:v>
      </x:c>
      <x:c r="CX1088" s="36" t="n">
        <x:f>MIN(AG1088,CJ1088)</x:f>
        <x:v>2</x:v>
      </x:c>
      <x:c r="CY1088" s="36" t="n">
        <x:f>MIN(AG1088,CK1088)</x:f>
        <x:v>2</x:v>
      </x:c>
    </x:row>
    <x:row r="1089" ht="18" customHeight="1">
      <x:c r="A1089" s="35" t="str">
        <x:v>Area HC-02</x:v>
      </x:c>
      <x:c r="B1089" s="35" t="str">
        <x:v>Area Lead HC-02</x:v>
      </x:c>
      <x:c r="C1089" s="35" t="str">
        <x:v>Field Lead HC-10</x:v>
      </x:c>
      <x:c r="D1089" s="35" t="str">
        <x:v>City HC-D</x:v>
      </x:c>
      <x:c r="E1089" s="35" t="n">
        <x:v>4</x:v>
      </x:c>
      <x:c r="F1089" s="35" t="n">
        <x:v>24</x:v>
      </x:c>
      <x:c r="G1089" s="35" t="n">
        <x:v>1</x:v>
      </x:c>
      <x:c r="H1089" s="35" t="str">
        <x:v>Promoter</x:v>
      </x:c>
      <x:c r="I1089" s="35" t="str">
        <x:v>Agency HC-03</x:v>
      </x:c>
      <x:c r="J1089" s="35" t="str">
        <x:v>PR-HC-016</x:v>
      </x:c>
      <x:c r="K1089" s="35" t="str">
        <x:v>Masked Promoter HC-016</x:v>
      </x:c>
      <x:c r="L1089" s="35" t="str">
        <x:v>9XXXX10016</x:v>
      </x:c>
      <x:c r="M1089" s="37" t="n">
        <x:v>46190</x:v>
      </x:c>
      <x:c r="N1089" s="35" t="str">
        <x:v>Cohort 2</x:v>
      </x:c>
      <x:c r="O1089" s="35" t="str">
        <x:v>DIST-HC-05</x:v>
      </x:c>
      <x:c r="P1089" s="35" t="str">
        <x:v>Masked Distributor HC-05</x:v>
      </x:c>
      <x:c r="Q1089" s="35" t="str">
        <x:v>P-HC-046</x:v>
      </x:c>
      <x:c r="R1089" s="35" t="str">
        <x:v>HC-046</x:v>
      </x:c>
      <x:c r="S1089" s="35" t="str">
        <x:v>Masked Store HC-046</x:v>
      </x:c>
      <x:c r="T1089" s="35" t="str">
        <x:v>XX1046</x:v>
      </x:c>
      <x:c r="U1089" s="35" t="str">
        <x:v>Beauty Retail</x:v>
      </x:c>
      <x:c r="V1089" s="35" t="str">
        <x:v>Masked</x:v>
      </x:c>
      <x:c r="W1089" s="35" t="str">
        <x:v>Masked</x:v>
      </x:c>
      <x:c r="X1089" s="37" t="n">
        <x:v>46210</x:v>
      </x:c>
      <x:c r="Y1089" s="37" t="n">
        <x:v>46269</x:v>
      </x:c>
      <x:c r="Z1089" s="35" t="str">
        <x:v>W01</x:v>
      </x:c>
      <x:c r="AA1089" s="35" t="str">
        <x:v>Sep'26</x:v>
      </x:c>
      <x:c r="AB1089" s="35" t="str">
        <x:v>01 - 07</x:v>
      </x:c>
      <x:c r="AC1089" s="35" t="str">
        <x:v>Week 1 of Sep 2026</x:v>
      </x:c>
      <x:c r="AD1089" s="35" t="str">
        <x:v>Continue</x:v>
      </x:c>
      <x:c r="AE1089" s="35" t="str"/>
      <x:c r="AF1089" s="36" t="n">
        <x:v>62</x:v>
      </x:c>
      <x:c r="AG1089" s="36" t="n">
        <x:v>23</x:v>
      </x:c>
      <x:c r="AH1089" s="38" t="n">
        <x:f>IFERROR(AG1089/AF1089,0)</x:f>
        <x:v>0.3709677419354839</x:v>
      </x:c>
      <x:c r="AI1089" s="36" t="n">
        <x:v>15</x:v>
      </x:c>
      <x:c r="AJ1089" s="38" t="n">
        <x:f>IFERROR(AI1089/AG1089,0)</x:f>
        <x:v>0.6521739130434783</x:v>
      </x:c>
      <x:c r="AK1089" s="36" t="n">
        <x:v>2</x:v>
      </x:c>
      <x:c r="AL1089" s="36" t="n">
        <x:v>5</x:v>
      </x:c>
      <x:c r="AM1089" s="36" t="n">
        <x:v>1</x:v>
      </x:c>
      <x:c r="AN1089" s="38" t="n">
        <x:f>IFERROR(AL1089/AG1089,0)</x:f>
        <x:v>0.21739130434782608</x:v>
      </x:c>
      <x:c r="AO1089" s="36" t="n">
        <x:f>BK1088</x:f>
        <x:v>16</x:v>
      </x:c>
      <x:c r="AP1089" s="36" t="n">
        <x:f>BL1088</x:f>
        <x:v>11</x:v>
      </x:c>
      <x:c r="AQ1089" s="36" t="n">
        <x:f>BM1088</x:f>
        <x:v>37</x:v>
      </x:c>
      <x:c r="AR1089" s="36" t="n">
        <x:f>BN1088</x:f>
        <x:v>37</x:v>
      </x:c>
      <x:c r="AS1089" s="36" t="n">
        <x:f>BO1088</x:f>
        <x:v>27</x:v>
      </x:c>
      <x:c r="AT1089" s="36" t="n">
        <x:f>BP1088</x:f>
        <x:v>13</x:v>
      </x:c>
      <x:c r="AU1089" s="36" t="n">
        <x:f>BQ1088</x:f>
        <x:v>13</x:v>
      </x:c>
      <x:c r="AV1089" s="36" t="n">
        <x:f>BR1088</x:f>
        <x:v>14</x:v>
      </x:c>
      <x:c r="AW1089" s="36" t="n">
        <x:f>BS1088</x:f>
        <x:v>35</x:v>
      </x:c>
      <x:c r="AX1089" s="36" t="n">
        <x:f>BT1088</x:f>
        <x:v>25</x:v>
      </x:c>
      <x:c r="AY1089" s="36" t="n">
        <x:f>SUM(AO1089:AX1089)</x:f>
        <x:v>228</x:v>
      </x:c>
      <x:c r="AZ1089" s="36" t="n">
        <x:v>0</x:v>
      </x:c>
      <x:c r="BA1089" s="36" t="n">
        <x:v>0</x:v>
      </x:c>
      <x:c r="BB1089" s="36" t="n">
        <x:v>0</x:v>
      </x:c>
      <x:c r="BC1089" s="36" t="n">
        <x:v>0</x:v>
      </x:c>
      <x:c r="BD1089" s="36" t="n">
        <x:v>0</x:v>
      </x:c>
      <x:c r="BE1089" s="36" t="n">
        <x:v>13</x:v>
      </x:c>
      <x:c r="BF1089" s="36" t="n">
        <x:v>0</x:v>
      </x:c>
      <x:c r="BG1089" s="36" t="n">
        <x:v>0</x:v>
      </x:c>
      <x:c r="BH1089" s="36" t="n">
        <x:v>0</x:v>
      </x:c>
      <x:c r="BI1089" s="36" t="n">
        <x:v>0</x:v>
      </x:c>
      <x:c r="BJ1089" s="36"/>
      <x:c r="BK1089" s="36" t="n">
        <x:f>MAX(0,AO1089+AZ1089-BV1089)</x:f>
        <x:v>16</x:v>
      </x:c>
      <x:c r="BL1089" s="36" t="n">
        <x:f>MAX(0,AP1089+BA1089-BW1089)</x:f>
        <x:v>9</x:v>
      </x:c>
      <x:c r="BM1089" s="36" t="n">
        <x:f>MAX(0,AQ1089+BB1089-BX1089)</x:f>
        <x:v>36</x:v>
      </x:c>
      <x:c r="BN1089" s="36" t="n">
        <x:f>MAX(0,AR1089+BC1089-BY1089)</x:f>
        <x:v>36</x:v>
      </x:c>
      <x:c r="BO1089" s="36" t="n">
        <x:f>MAX(0,AS1089+BD1089-BZ1089)</x:f>
        <x:v>26</x:v>
      </x:c>
      <x:c r="BP1089" s="36" t="n">
        <x:f>MAX(0,AT1089+BE1089-CA1089)</x:f>
        <x:v>26</x:v>
      </x:c>
      <x:c r="BQ1089" s="36" t="n">
        <x:f>MAX(0,AU1089+BF1089-CB1089)</x:f>
        <x:v>12</x:v>
      </x:c>
      <x:c r="BR1089" s="36" t="n">
        <x:f>MAX(0,AV1089+BG1089-CC1089)</x:f>
        <x:v>14</x:v>
      </x:c>
      <x:c r="BS1089" s="36" t="n">
        <x:f>MAX(0,AW1089+BH1089-CD1089)</x:f>
        <x:v>34</x:v>
      </x:c>
      <x:c r="BT1089" s="36" t="n">
        <x:f>MAX(0,AX1089+BI1089-CE1089)</x:f>
        <x:v>24</x:v>
      </x:c>
      <x:c r="BU1089" s="36" t="n">
        <x:f>SUM(BK1089:BT1089)</x:f>
        <x:v>233</x:v>
      </x:c>
      <x:c r="BV1089" s="36" t="n">
        <x:v>0</x:v>
      </x:c>
      <x:c r="BW1089" s="36" t="n">
        <x:v>2</x:v>
      </x:c>
      <x:c r="BX1089" s="36" t="n">
        <x:v>1</x:v>
      </x:c>
      <x:c r="BY1089" s="36" t="n">
        <x:v>1</x:v>
      </x:c>
      <x:c r="BZ1089" s="36" t="n">
        <x:v>1</x:v>
      </x:c>
      <x:c r="CA1089" s="36" t="n">
        <x:v>0</x:v>
      </x:c>
      <x:c r="CB1089" s="36" t="n">
        <x:v>1</x:v>
      </x:c>
      <x:c r="CC1089" s="36" t="n">
        <x:v>0</x:v>
      </x:c>
      <x:c r="CD1089" s="36" t="n">
        <x:v>1</x:v>
      </x:c>
      <x:c r="CE1089" s="36" t="n">
        <x:v>1</x:v>
      </x:c>
      <x:c r="CF1089" s="36"/>
      <x:c r="CG1089" s="36" t="n">
        <x:f>SUM(BW1089,CD1089)</x:f>
        <x:v>3</x:v>
      </x:c>
      <x:c r="CH1089" s="36" t="n">
        <x:f>SUM(BX1089,CA1089)</x:f>
        <x:v>1</x:v>
      </x:c>
      <x:c r="CI1089" s="36" t="n">
        <x:f>SUM(BY1089)</x:f>
        <x:v>1</x:v>
      </x:c>
      <x:c r="CJ1089" s="36" t="n">
        <x:f>SUM(BV1089,BZ1089,CB1089)</x:f>
        <x:v>2</x:v>
      </x:c>
      <x:c r="CK1089" s="36" t="n">
        <x:f>SUM(CC1089,CE1089)</x:f>
        <x:v>1</x:v>
      </x:c>
      <x:c r="CL1089" s="36" t="n">
        <x:f>SUM(CG1089:CK1089)</x:f>
        <x:v>8</x:v>
      </x:c>
      <x:c r="CM1089" s="39" t="n">
        <x:f>SUM(BW1089*0.075,CD1089*0.075)</x:f>
        <x:v>0.22499999999999998</x:v>
      </x:c>
      <x:c r="CN1089" s="39" t="n">
        <x:f>SUM(BX1089*0.06,CA1089*0.03)</x:f>
        <x:v>0.06</x:v>
      </x:c>
      <x:c r="CO1089" s="39" t="n">
        <x:f>SUM(BY1089*0.08)</x:f>
        <x:v>0.08</x:v>
      </x:c>
      <x:c r="CP1089" s="39" t="n">
        <x:f>SUM(BV1089*0.12,BZ1089*0.06,CB1089*0.03)</x:f>
        <x:v>0.09</x:v>
      </x:c>
      <x:c r="CQ1089" s="39" t="n">
        <x:f>SUM(CC1089*0.01,CE1089*0.1)</x:f>
        <x:v>0.1</x:v>
      </x:c>
      <x:c r="CR1089" s="39" t="n">
        <x:f>SUM(CM1089:CQ1089)</x:f>
        <x:v>0.5549999999999999</x:v>
      </x:c>
      <x:c r="CS1089" s="36" t="n">
        <x:f>SUM(CG1089:CH1089)</x:f>
        <x:v>4</x:v>
      </x:c>
      <x:c r="CT1089" s="36" t="str"/>
      <x:c r="CU1089" s="36" t="n">
        <x:f>MIN(AG1089,CG1089)</x:f>
        <x:v>3</x:v>
      </x:c>
      <x:c r="CV1089" s="36" t="n">
        <x:f>MIN(AG1089,CH1089)</x:f>
        <x:v>1</x:v>
      </x:c>
      <x:c r="CW1089" s="36" t="n">
        <x:f>MIN(AG1089,CI1089)</x:f>
        <x:v>1</x:v>
      </x:c>
      <x:c r="CX1089" s="36" t="n">
        <x:f>MIN(AG1089,CJ1089)</x:f>
        <x:v>2</x:v>
      </x:c>
      <x:c r="CY1089" s="36" t="n">
        <x:f>MIN(AG1089,CK1089)</x:f>
        <x:v>1</x:v>
      </x:c>
    </x:row>
    <x:row r="1090" ht="18" customHeight="1">
      <x:c r="A1090" s="35" t="str">
        <x:v>Area HC-02</x:v>
      </x:c>
      <x:c r="B1090" s="35" t="str">
        <x:v>Area Lead HC-02</x:v>
      </x:c>
      <x:c r="C1090" s="35" t="str">
        <x:v>Field Lead HC-10</x:v>
      </x:c>
      <x:c r="D1090" s="35" t="str">
        <x:v>City HC-D</x:v>
      </x:c>
      <x:c r="E1090" s="35" t="n">
        <x:v>4</x:v>
      </x:c>
      <x:c r="F1090" s="35" t="n">
        <x:v>24</x:v>
      </x:c>
      <x:c r="G1090" s="35" t="n">
        <x:v>1</x:v>
      </x:c>
      <x:c r="H1090" s="35" t="str">
        <x:v>Promoter</x:v>
      </x:c>
      <x:c r="I1090" s="35" t="str">
        <x:v>Agency HC-03</x:v>
      </x:c>
      <x:c r="J1090" s="35" t="str">
        <x:v>PR-HC-016</x:v>
      </x:c>
      <x:c r="K1090" s="35" t="str">
        <x:v>Masked Promoter HC-016</x:v>
      </x:c>
      <x:c r="L1090" s="35" t="str">
        <x:v>9XXXX10016</x:v>
      </x:c>
      <x:c r="M1090" s="37" t="n">
        <x:v>46190</x:v>
      </x:c>
      <x:c r="N1090" s="35" t="str">
        <x:v>Cohort 2</x:v>
      </x:c>
      <x:c r="O1090" s="35" t="str">
        <x:v>DIST-HC-05</x:v>
      </x:c>
      <x:c r="P1090" s="35" t="str">
        <x:v>Masked Distributor HC-05</x:v>
      </x:c>
      <x:c r="Q1090" s="35" t="str">
        <x:v>P-HC-046</x:v>
      </x:c>
      <x:c r="R1090" s="35" t="str">
        <x:v>HC-046</x:v>
      </x:c>
      <x:c r="S1090" s="35" t="str">
        <x:v>Masked Store HC-046</x:v>
      </x:c>
      <x:c r="T1090" s="35" t="str">
        <x:v>XX1046</x:v>
      </x:c>
      <x:c r="U1090" s="35" t="str">
        <x:v>Beauty Retail</x:v>
      </x:c>
      <x:c r="V1090" s="35" t="str">
        <x:v>Masked</x:v>
      </x:c>
      <x:c r="W1090" s="35" t="str">
        <x:v>Masked</x:v>
      </x:c>
      <x:c r="X1090" s="37" t="n">
        <x:v>46210</x:v>
      </x:c>
      <x:c r="Y1090" s="37" t="n">
        <x:v>46270</x:v>
      </x:c>
      <x:c r="Z1090" s="35" t="str">
        <x:v>W01</x:v>
      </x:c>
      <x:c r="AA1090" s="35" t="str">
        <x:v>Sep'26</x:v>
      </x:c>
      <x:c r="AB1090" s="35" t="str">
        <x:v>01 - 07</x:v>
      </x:c>
      <x:c r="AC1090" s="35" t="str">
        <x:v>Week 1 of Sep 2026</x:v>
      </x:c>
      <x:c r="AD1090" s="35" t="str">
        <x:v>Continue</x:v>
      </x:c>
      <x:c r="AE1090" s="35" t="str"/>
      <x:c r="AF1090" s="36" t="n">
        <x:v>63</x:v>
      </x:c>
      <x:c r="AG1090" s="36" t="n">
        <x:v>15</x:v>
      </x:c>
      <x:c r="AH1090" s="38" t="n">
        <x:f>IFERROR(AG1090/AF1090,0)</x:f>
        <x:v>0.23809523809523808</x:v>
      </x:c>
      <x:c r="AI1090" s="36" t="n">
        <x:v>13</x:v>
      </x:c>
      <x:c r="AJ1090" s="38" t="n">
        <x:f>IFERROR(AI1090/AG1090,0)</x:f>
        <x:v>0.8666666666666667</x:v>
      </x:c>
      <x:c r="AK1090" s="36" t="n">
        <x:v>2</x:v>
      </x:c>
      <x:c r="AL1090" s="36" t="n">
        <x:v>7</x:v>
      </x:c>
      <x:c r="AM1090" s="36" t="n">
        <x:v>1</x:v>
      </x:c>
      <x:c r="AN1090" s="38" t="n">
        <x:f>IFERROR(AL1090/AG1090,0)</x:f>
        <x:v>0.4666666666666667</x:v>
      </x:c>
      <x:c r="AO1090" s="36" t="n">
        <x:f>BK1089</x:f>
        <x:v>16</x:v>
      </x:c>
      <x:c r="AP1090" s="36" t="n">
        <x:f>BL1089</x:f>
        <x:v>9</x:v>
      </x:c>
      <x:c r="AQ1090" s="36" t="n">
        <x:f>BM1089</x:f>
        <x:v>36</x:v>
      </x:c>
      <x:c r="AR1090" s="36" t="n">
        <x:f>BN1089</x:f>
        <x:v>36</x:v>
      </x:c>
      <x:c r="AS1090" s="36" t="n">
        <x:f>BO1089</x:f>
        <x:v>26</x:v>
      </x:c>
      <x:c r="AT1090" s="36" t="n">
        <x:f>BP1089</x:f>
        <x:v>26</x:v>
      </x:c>
      <x:c r="AU1090" s="36" t="n">
        <x:f>BQ1089</x:f>
        <x:v>12</x:v>
      </x:c>
      <x:c r="AV1090" s="36" t="n">
        <x:f>BR1089</x:f>
        <x:v>14</x:v>
      </x:c>
      <x:c r="AW1090" s="36" t="n">
        <x:f>BS1089</x:f>
        <x:v>34</x:v>
      </x:c>
      <x:c r="AX1090" s="36" t="n">
        <x:f>BT1089</x:f>
        <x:v>24</x:v>
      </x:c>
      <x:c r="AY1090" s="36" t="n">
        <x:f>SUM(AO1090:AX1090)</x:f>
        <x:v>233</x:v>
      </x:c>
      <x:c r="AZ1090" s="36" t="n">
        <x:v>18</x:v>
      </x:c>
      <x:c r="BA1090" s="36" t="n">
        <x:v>0</x:v>
      </x:c>
      <x:c r="BB1090" s="36" t="n">
        <x:v>0</x:v>
      </x:c>
      <x:c r="BC1090" s="36" t="n">
        <x:v>0</x:v>
      </x:c>
      <x:c r="BD1090" s="36" t="n">
        <x:v>0</x:v>
      </x:c>
      <x:c r="BE1090" s="36" t="n">
        <x:v>0</x:v>
      </x:c>
      <x:c r="BF1090" s="36" t="n">
        <x:v>12</x:v>
      </x:c>
      <x:c r="BG1090" s="36" t="n">
        <x:v>0</x:v>
      </x:c>
      <x:c r="BH1090" s="36" t="n">
        <x:v>0</x:v>
      </x:c>
      <x:c r="BI1090" s="36" t="n">
        <x:v>0</x:v>
      </x:c>
      <x:c r="BJ1090" s="36"/>
      <x:c r="BK1090" s="36" t="n">
        <x:f>MAX(0,AO1090+AZ1090-BV1090)</x:f>
        <x:v>33</x:v>
      </x:c>
      <x:c r="BL1090" s="36" t="n">
        <x:f>MAX(0,AP1090+BA1090-BW1090)</x:f>
        <x:v>8</x:v>
      </x:c>
      <x:c r="BM1090" s="36" t="n">
        <x:f>MAX(0,AQ1090+BB1090-BX1090)</x:f>
        <x:v>35</x:v>
      </x:c>
      <x:c r="BN1090" s="36" t="n">
        <x:f>MAX(0,AR1090+BC1090-BY1090)</x:f>
        <x:v>35</x:v>
      </x:c>
      <x:c r="BO1090" s="36" t="n">
        <x:f>MAX(0,AS1090+BD1090-BZ1090)</x:f>
        <x:v>25</x:v>
      </x:c>
      <x:c r="BP1090" s="36" t="n">
        <x:f>MAX(0,AT1090+BE1090-CA1090)</x:f>
        <x:v>25</x:v>
      </x:c>
      <x:c r="BQ1090" s="36" t="n">
        <x:f>MAX(0,AU1090+BF1090-CB1090)</x:f>
        <x:v>23</x:v>
      </x:c>
      <x:c r="BR1090" s="36" t="n">
        <x:f>MAX(0,AV1090+BG1090-CC1090)</x:f>
        <x:v>13</x:v>
      </x:c>
      <x:c r="BS1090" s="36" t="n">
        <x:f>MAX(0,AW1090+BH1090-CD1090)</x:f>
        <x:v>33</x:v>
      </x:c>
      <x:c r="BT1090" s="36" t="n">
        <x:f>MAX(0,AX1090+BI1090-CE1090)</x:f>
        <x:v>23</x:v>
      </x:c>
      <x:c r="BU1090" s="36" t="n">
        <x:f>SUM(BK1090:BT1090)</x:f>
        <x:v>253</x:v>
      </x:c>
      <x:c r="BV1090" s="36" t="n">
        <x:v>1</x:v>
      </x:c>
      <x:c r="BW1090" s="36" t="n">
        <x:v>1</x:v>
      </x:c>
      <x:c r="BX1090" s="36" t="n">
        <x:v>1</x:v>
      </x:c>
      <x:c r="BY1090" s="36" t="n">
        <x:v>1</x:v>
      </x:c>
      <x:c r="BZ1090" s="36" t="n">
        <x:v>1</x:v>
      </x:c>
      <x:c r="CA1090" s="36" t="n">
        <x:v>1</x:v>
      </x:c>
      <x:c r="CB1090" s="36" t="n">
        <x:v>1</x:v>
      </x:c>
      <x:c r="CC1090" s="36" t="n">
        <x:v>1</x:v>
      </x:c>
      <x:c r="CD1090" s="36" t="n">
        <x:v>1</x:v>
      </x:c>
      <x:c r="CE1090" s="36" t="n">
        <x:v>1</x:v>
      </x:c>
      <x:c r="CF1090" s="36"/>
      <x:c r="CG1090" s="36" t="n">
        <x:f>SUM(BW1090,CD1090)</x:f>
        <x:v>2</x:v>
      </x:c>
      <x:c r="CH1090" s="36" t="n">
        <x:f>SUM(BX1090,CA1090)</x:f>
        <x:v>2</x:v>
      </x:c>
      <x:c r="CI1090" s="36" t="n">
        <x:f>SUM(BY1090)</x:f>
        <x:v>1</x:v>
      </x:c>
      <x:c r="CJ1090" s="36" t="n">
        <x:f>SUM(BV1090,BZ1090,CB1090)</x:f>
        <x:v>3</x:v>
      </x:c>
      <x:c r="CK1090" s="36" t="n">
        <x:f>SUM(CC1090,CE1090)</x:f>
        <x:v>2</x:v>
      </x:c>
      <x:c r="CL1090" s="36" t="n">
        <x:f>SUM(CG1090:CK1090)</x:f>
        <x:v>10</x:v>
      </x:c>
      <x:c r="CM1090" s="39" t="n">
        <x:f>SUM(BW1090*0.075,CD1090*0.075)</x:f>
        <x:v>0.15</x:v>
      </x:c>
      <x:c r="CN1090" s="39" t="n">
        <x:f>SUM(BX1090*0.06,CA1090*0.03)</x:f>
        <x:v>0.09</x:v>
      </x:c>
      <x:c r="CO1090" s="39" t="n">
        <x:f>SUM(BY1090*0.08)</x:f>
        <x:v>0.08</x:v>
      </x:c>
      <x:c r="CP1090" s="39" t="n">
        <x:f>SUM(BV1090*0.12,BZ1090*0.06,CB1090*0.03)</x:f>
        <x:v>0.21</x:v>
      </x:c>
      <x:c r="CQ1090" s="39" t="n">
        <x:f>SUM(CC1090*0.01,CE1090*0.1)</x:f>
        <x:v>0.11</x:v>
      </x:c>
      <x:c r="CR1090" s="39" t="n">
        <x:f>SUM(CM1090:CQ1090)</x:f>
        <x:v>0.64</x:v>
      </x:c>
      <x:c r="CS1090" s="36" t="n">
        <x:f>SUM(CG1090:CH1090)</x:f>
        <x:v>4</x:v>
      </x:c>
      <x:c r="CT1090" s="36" t="str"/>
      <x:c r="CU1090" s="36" t="n">
        <x:f>MIN(AG1090,CG1090)</x:f>
        <x:v>2</x:v>
      </x:c>
      <x:c r="CV1090" s="36" t="n">
        <x:f>MIN(AG1090,CH1090)</x:f>
        <x:v>2</x:v>
      </x:c>
      <x:c r="CW1090" s="36" t="n">
        <x:f>MIN(AG1090,CI1090)</x:f>
        <x:v>1</x:v>
      </x:c>
      <x:c r="CX1090" s="36" t="n">
        <x:f>MIN(AG1090,CJ1090)</x:f>
        <x:v>3</x:v>
      </x:c>
      <x:c r="CY1090" s="36" t="n">
        <x:f>MIN(AG1090,CK1090)</x:f>
        <x:v>2</x:v>
      </x:c>
    </x:row>
    <x:row r="1091" ht="18" customHeight="1">
      <x:c r="A1091" s="35" t="str">
        <x:v>Area HC-02</x:v>
      </x:c>
      <x:c r="B1091" s="35" t="str">
        <x:v>Area Lead HC-02</x:v>
      </x:c>
      <x:c r="C1091" s="35" t="str">
        <x:v>Field Lead HC-10</x:v>
      </x:c>
      <x:c r="D1091" s="35" t="str">
        <x:v>City HC-D</x:v>
      </x:c>
      <x:c r="E1091" s="35" t="n">
        <x:v>4</x:v>
      </x:c>
      <x:c r="F1091" s="35" t="n">
        <x:v>24</x:v>
      </x:c>
      <x:c r="G1091" s="35" t="n">
        <x:v>1</x:v>
      </x:c>
      <x:c r="H1091" s="35" t="str">
        <x:v>Promoter</x:v>
      </x:c>
      <x:c r="I1091" s="35" t="str">
        <x:v>Agency HC-03</x:v>
      </x:c>
      <x:c r="J1091" s="35" t="str">
        <x:v>PR-HC-016</x:v>
      </x:c>
      <x:c r="K1091" s="35" t="str">
        <x:v>Masked Promoter HC-016</x:v>
      </x:c>
      <x:c r="L1091" s="35" t="str">
        <x:v>9XXXX10016</x:v>
      </x:c>
      <x:c r="M1091" s="37" t="n">
        <x:v>46190</x:v>
      </x:c>
      <x:c r="N1091" s="35" t="str">
        <x:v>Cohort 2</x:v>
      </x:c>
      <x:c r="O1091" s="35" t="str">
        <x:v>DIST-HC-05</x:v>
      </x:c>
      <x:c r="P1091" s="35" t="str">
        <x:v>Masked Distributor HC-05</x:v>
      </x:c>
      <x:c r="Q1091" s="35" t="str">
        <x:v>P-HC-046</x:v>
      </x:c>
      <x:c r="R1091" s="35" t="str">
        <x:v>HC-046</x:v>
      </x:c>
      <x:c r="S1091" s="35" t="str">
        <x:v>Masked Store HC-046</x:v>
      </x:c>
      <x:c r="T1091" s="35" t="str">
        <x:v>XX1046</x:v>
      </x:c>
      <x:c r="U1091" s="35" t="str">
        <x:v>Beauty Retail</x:v>
      </x:c>
      <x:c r="V1091" s="35" t="str">
        <x:v>Masked</x:v>
      </x:c>
      <x:c r="W1091" s="35" t="str">
        <x:v>Masked</x:v>
      </x:c>
      <x:c r="X1091" s="37" t="n">
        <x:v>46210</x:v>
      </x:c>
      <x:c r="Y1091" s="37" t="n">
        <x:v>46272</x:v>
      </x:c>
      <x:c r="Z1091" s="35" t="str">
        <x:v>W01</x:v>
      </x:c>
      <x:c r="AA1091" s="35" t="str">
        <x:v>Sep'26</x:v>
      </x:c>
      <x:c r="AB1091" s="35" t="str">
        <x:v>01 - 07</x:v>
      </x:c>
      <x:c r="AC1091" s="35" t="str">
        <x:v>Week 1 of Sep 2026</x:v>
      </x:c>
      <x:c r="AD1091" s="35" t="str">
        <x:v>Continue</x:v>
      </x:c>
      <x:c r="AE1091" s="35" t="str"/>
      <x:c r="AF1091" s="36" t="n">
        <x:v>46</x:v>
      </x:c>
      <x:c r="AG1091" s="36" t="n">
        <x:v>19</x:v>
      </x:c>
      <x:c r="AH1091" s="38" t="n">
        <x:f>IFERROR(AG1091/AF1091,0)</x:f>
        <x:v>0.41304347826086957</x:v>
      </x:c>
      <x:c r="AI1091" s="36" t="n">
        <x:v>17</x:v>
      </x:c>
      <x:c r="AJ1091" s="38" t="n">
        <x:f>IFERROR(AI1091/AG1091,0)</x:f>
        <x:v>0.8947368421052632</x:v>
      </x:c>
      <x:c r="AK1091" s="36" t="n">
        <x:v>6</x:v>
      </x:c>
      <x:c r="AL1091" s="36" t="n">
        <x:v>11</x:v>
      </x:c>
      <x:c r="AM1091" s="36" t="n">
        <x:v>1</x:v>
      </x:c>
      <x:c r="AN1091" s="38" t="n">
        <x:f>IFERROR(AL1091/AG1091,0)</x:f>
        <x:v>0.5789473684210527</x:v>
      </x:c>
      <x:c r="AO1091" s="36" t="n">
        <x:f>BK1090</x:f>
        <x:v>33</x:v>
      </x:c>
      <x:c r="AP1091" s="36" t="n">
        <x:f>BL1090</x:f>
        <x:v>8</x:v>
      </x:c>
      <x:c r="AQ1091" s="36" t="n">
        <x:f>BM1090</x:f>
        <x:v>35</x:v>
      </x:c>
      <x:c r="AR1091" s="36" t="n">
        <x:f>BN1090</x:f>
        <x:v>35</x:v>
      </x:c>
      <x:c r="AS1091" s="36" t="n">
        <x:f>BO1090</x:f>
        <x:v>25</x:v>
      </x:c>
      <x:c r="AT1091" s="36" t="n">
        <x:f>BP1090</x:f>
        <x:v>25</x:v>
      </x:c>
      <x:c r="AU1091" s="36" t="n">
        <x:f>BQ1090</x:f>
        <x:v>23</x:v>
      </x:c>
      <x:c r="AV1091" s="36" t="n">
        <x:f>BR1090</x:f>
        <x:v>13</x:v>
      </x:c>
      <x:c r="AW1091" s="36" t="n">
        <x:f>BS1090</x:f>
        <x:v>33</x:v>
      </x:c>
      <x:c r="AX1091" s="36" t="n">
        <x:f>BT1090</x:f>
        <x:v>23</x:v>
      </x:c>
      <x:c r="AY1091" s="36" t="n">
        <x:f>SUM(AO1091:AX1091)</x:f>
        <x:v>253</x:v>
      </x:c>
      <x:c r="AZ1091" s="36" t="n">
        <x:v>0</x:v>
      </x:c>
      <x:c r="BA1091" s="36" t="n">
        <x:v>24</x:v>
      </x:c>
      <x:c r="BB1091" s="36" t="n">
        <x:v>0</x:v>
      </x:c>
      <x:c r="BC1091" s="36" t="n">
        <x:v>0</x:v>
      </x:c>
      <x:c r="BD1091" s="36" t="n">
        <x:v>0</x:v>
      </x:c>
      <x:c r="BE1091" s="36" t="n">
        <x:v>0</x:v>
      </x:c>
      <x:c r="BF1091" s="36" t="n">
        <x:v>0</x:v>
      </x:c>
      <x:c r="BG1091" s="36" t="n">
        <x:v>18</x:v>
      </x:c>
      <x:c r="BH1091" s="36" t="n">
        <x:v>0</x:v>
      </x:c>
      <x:c r="BI1091" s="36" t="n">
        <x:v>0</x:v>
      </x:c>
      <x:c r="BJ1091" s="36"/>
      <x:c r="BK1091" s="36" t="n">
        <x:f>MAX(0,AO1091+AZ1091-BV1091)</x:f>
        <x:v>32</x:v>
      </x:c>
      <x:c r="BL1091" s="36" t="n">
        <x:f>MAX(0,AP1091+BA1091-BW1091)</x:f>
        <x:v>30</x:v>
      </x:c>
      <x:c r="BM1091" s="36" t="n">
        <x:f>MAX(0,AQ1091+BB1091-BX1091)</x:f>
        <x:v>34</x:v>
      </x:c>
      <x:c r="BN1091" s="36" t="n">
        <x:f>MAX(0,AR1091+BC1091-BY1091)</x:f>
        <x:v>33</x:v>
      </x:c>
      <x:c r="BO1091" s="36" t="n">
        <x:f>MAX(0,AS1091+BD1091-BZ1091)</x:f>
        <x:v>24</x:v>
      </x:c>
      <x:c r="BP1091" s="36" t="n">
        <x:f>MAX(0,AT1091+BE1091-CA1091)</x:f>
        <x:v>24</x:v>
      </x:c>
      <x:c r="BQ1091" s="36" t="n">
        <x:f>MAX(0,AU1091+BF1091-CB1091)</x:f>
        <x:v>22</x:v>
      </x:c>
      <x:c r="BR1091" s="36" t="n">
        <x:f>MAX(0,AV1091+BG1091-CC1091)</x:f>
        <x:v>31</x:v>
      </x:c>
      <x:c r="BS1091" s="36" t="n">
        <x:f>MAX(0,AW1091+BH1091-CD1091)</x:f>
        <x:v>32</x:v>
      </x:c>
      <x:c r="BT1091" s="36" t="n">
        <x:f>MAX(0,AX1091+BI1091-CE1091)</x:f>
        <x:v>22</x:v>
      </x:c>
      <x:c r="BU1091" s="36" t="n">
        <x:f>SUM(BK1091:BT1091)</x:f>
        <x:v>284</x:v>
      </x:c>
      <x:c r="BV1091" s="36" t="n">
        <x:v>1</x:v>
      </x:c>
      <x:c r="BW1091" s="36" t="n">
        <x:v>2</x:v>
      </x:c>
      <x:c r="BX1091" s="36" t="n">
        <x:v>1</x:v>
      </x:c>
      <x:c r="BY1091" s="36" t="n">
        <x:v>2</x:v>
      </x:c>
      <x:c r="BZ1091" s="36" t="n">
        <x:v>1</x:v>
      </x:c>
      <x:c r="CA1091" s="36" t="n">
        <x:v>1</x:v>
      </x:c>
      <x:c r="CB1091" s="36" t="n">
        <x:v>1</x:v>
      </x:c>
      <x:c r="CC1091" s="36" t="n">
        <x:v>0</x:v>
      </x:c>
      <x:c r="CD1091" s="36" t="n">
        <x:v>1</x:v>
      </x:c>
      <x:c r="CE1091" s="36" t="n">
        <x:v>1</x:v>
      </x:c>
      <x:c r="CF1091" s="36"/>
      <x:c r="CG1091" s="36" t="n">
        <x:f>SUM(BW1091,CD1091)</x:f>
        <x:v>3</x:v>
      </x:c>
      <x:c r="CH1091" s="36" t="n">
        <x:f>SUM(BX1091,CA1091)</x:f>
        <x:v>2</x:v>
      </x:c>
      <x:c r="CI1091" s="36" t="n">
        <x:f>SUM(BY1091)</x:f>
        <x:v>2</x:v>
      </x:c>
      <x:c r="CJ1091" s="36" t="n">
        <x:f>SUM(BV1091,BZ1091,CB1091)</x:f>
        <x:v>3</x:v>
      </x:c>
      <x:c r="CK1091" s="36" t="n">
        <x:f>SUM(CC1091,CE1091)</x:f>
        <x:v>1</x:v>
      </x:c>
      <x:c r="CL1091" s="36" t="n">
        <x:f>SUM(CG1091:CK1091)</x:f>
        <x:v>11</x:v>
      </x:c>
      <x:c r="CM1091" s="39" t="n">
        <x:f>SUM(BW1091*0.075,CD1091*0.075)</x:f>
        <x:v>0.22499999999999998</x:v>
      </x:c>
      <x:c r="CN1091" s="39" t="n">
        <x:f>SUM(BX1091*0.06,CA1091*0.03)</x:f>
        <x:v>0.09</x:v>
      </x:c>
      <x:c r="CO1091" s="39" t="n">
        <x:f>SUM(BY1091*0.08)</x:f>
        <x:v>0.16</x:v>
      </x:c>
      <x:c r="CP1091" s="39" t="n">
        <x:f>SUM(BV1091*0.12,BZ1091*0.06,CB1091*0.03)</x:f>
        <x:v>0.21</x:v>
      </x:c>
      <x:c r="CQ1091" s="39" t="n">
        <x:f>SUM(CC1091*0.01,CE1091*0.1)</x:f>
        <x:v>0.1</x:v>
      </x:c>
      <x:c r="CR1091" s="39" t="n">
        <x:f>SUM(CM1091:CQ1091)</x:f>
        <x:v>0.7849999999999999</x:v>
      </x:c>
      <x:c r="CS1091" s="36" t="n">
        <x:f>SUM(CG1091:CH1091)</x:f>
        <x:v>5</x:v>
      </x:c>
      <x:c r="CT1091" s="36" t="str"/>
      <x:c r="CU1091" s="36" t="n">
        <x:f>MIN(AG1091,CG1091)</x:f>
        <x:v>3</x:v>
      </x:c>
      <x:c r="CV1091" s="36" t="n">
        <x:f>MIN(AG1091,CH1091)</x:f>
        <x:v>2</x:v>
      </x:c>
      <x:c r="CW1091" s="36" t="n">
        <x:f>MIN(AG1091,CI1091)</x:f>
        <x:v>2</x:v>
      </x:c>
      <x:c r="CX1091" s="36" t="n">
        <x:f>MIN(AG1091,CJ1091)</x:f>
        <x:v>3</x:v>
      </x:c>
      <x:c r="CY1091" s="36" t="n">
        <x:f>MIN(AG1091,CK1091)</x:f>
        <x:v>1</x:v>
      </x:c>
    </x:row>
    <x:row r="1092" ht="18" customHeight="1">
      <x:c r="A1092" s="35" t="str">
        <x:v>Area HC-02</x:v>
      </x:c>
      <x:c r="B1092" s="35" t="str">
        <x:v>Area Lead HC-02</x:v>
      </x:c>
      <x:c r="C1092" s="35" t="str">
        <x:v>Field Lead HC-10</x:v>
      </x:c>
      <x:c r="D1092" s="35" t="str">
        <x:v>City HC-D</x:v>
      </x:c>
      <x:c r="E1092" s="35" t="n">
        <x:v>4</x:v>
      </x:c>
      <x:c r="F1092" s="35" t="n">
        <x:v>24</x:v>
      </x:c>
      <x:c r="G1092" s="35" t="n">
        <x:v>1</x:v>
      </x:c>
      <x:c r="H1092" s="35" t="str">
        <x:v>Promoter</x:v>
      </x:c>
      <x:c r="I1092" s="35" t="str">
        <x:v>Agency HC-03</x:v>
      </x:c>
      <x:c r="J1092" s="35" t="str">
        <x:v>PR-HC-016</x:v>
      </x:c>
      <x:c r="K1092" s="35" t="str">
        <x:v>Masked Promoter HC-016</x:v>
      </x:c>
      <x:c r="L1092" s="35" t="str">
        <x:v>9XXXX10016</x:v>
      </x:c>
      <x:c r="M1092" s="37" t="n">
        <x:v>46190</x:v>
      </x:c>
      <x:c r="N1092" s="35" t="str">
        <x:v>Cohort 2</x:v>
      </x:c>
      <x:c r="O1092" s="35" t="str">
        <x:v>DIST-HC-05</x:v>
      </x:c>
      <x:c r="P1092" s="35" t="str">
        <x:v>Masked Distributor HC-05</x:v>
      </x:c>
      <x:c r="Q1092" s="35" t="str">
        <x:v>P-HC-046</x:v>
      </x:c>
      <x:c r="R1092" s="35" t="str">
        <x:v>HC-046</x:v>
      </x:c>
      <x:c r="S1092" s="35" t="str">
        <x:v>Masked Store HC-046</x:v>
      </x:c>
      <x:c r="T1092" s="35" t="str">
        <x:v>XX1046</x:v>
      </x:c>
      <x:c r="U1092" s="35" t="str">
        <x:v>Beauty Retail</x:v>
      </x:c>
      <x:c r="V1092" s="35" t="str">
        <x:v>Masked</x:v>
      </x:c>
      <x:c r="W1092" s="35" t="str">
        <x:v>Masked</x:v>
      </x:c>
      <x:c r="X1092" s="37" t="n">
        <x:v>46210</x:v>
      </x:c>
      <x:c r="Y1092" s="37" t="n">
        <x:v>46273</x:v>
      </x:c>
      <x:c r="Z1092" s="35" t="str">
        <x:v>W02</x:v>
      </x:c>
      <x:c r="AA1092" s="35" t="str">
        <x:v>Sep'26</x:v>
      </x:c>
      <x:c r="AB1092" s="35" t="str">
        <x:v>08 - 14</x:v>
      </x:c>
      <x:c r="AC1092" s="35" t="str">
        <x:v>Week 2 of Sep 2026</x:v>
      </x:c>
      <x:c r="AD1092" s="35" t="str">
        <x:v>Continue</x:v>
      </x:c>
      <x:c r="AE1092" s="35" t="str"/>
      <x:c r="AF1092" s="36" t="n">
        <x:v>53</x:v>
      </x:c>
      <x:c r="AG1092" s="36" t="n">
        <x:v>20</x:v>
      </x:c>
      <x:c r="AH1092" s="38" t="n">
        <x:f>IFERROR(AG1092/AF1092,0)</x:f>
        <x:v>0.37735849056603776</x:v>
      </x:c>
      <x:c r="AI1092" s="36" t="n">
        <x:v>19</x:v>
      </x:c>
      <x:c r="AJ1092" s="38" t="n">
        <x:f>IFERROR(AI1092/AG1092,0)</x:f>
        <x:v>0.95</x:v>
      </x:c>
      <x:c r="AK1092" s="36" t="n">
        <x:v>4</x:v>
      </x:c>
      <x:c r="AL1092" s="36" t="n">
        <x:v>8</x:v>
      </x:c>
      <x:c r="AM1092" s="36" t="n">
        <x:v>1</x:v>
      </x:c>
      <x:c r="AN1092" s="38" t="n">
        <x:f>IFERROR(AL1092/AG1092,0)</x:f>
        <x:v>0.4</x:v>
      </x:c>
      <x:c r="AO1092" s="36" t="n">
        <x:f>BK1091</x:f>
        <x:v>32</x:v>
      </x:c>
      <x:c r="AP1092" s="36" t="n">
        <x:f>BL1091</x:f>
        <x:v>30</x:v>
      </x:c>
      <x:c r="AQ1092" s="36" t="n">
        <x:f>BM1091</x:f>
        <x:v>34</x:v>
      </x:c>
      <x:c r="AR1092" s="36" t="n">
        <x:f>BN1091</x:f>
        <x:v>33</x:v>
      </x:c>
      <x:c r="AS1092" s="36" t="n">
        <x:f>BO1091</x:f>
        <x:v>24</x:v>
      </x:c>
      <x:c r="AT1092" s="36" t="n">
        <x:f>BP1091</x:f>
        <x:v>24</x:v>
      </x:c>
      <x:c r="AU1092" s="36" t="n">
        <x:f>BQ1091</x:f>
        <x:v>22</x:v>
      </x:c>
      <x:c r="AV1092" s="36" t="n">
        <x:f>BR1091</x:f>
        <x:v>31</x:v>
      </x:c>
      <x:c r="AW1092" s="36" t="n">
        <x:f>BS1091</x:f>
        <x:v>32</x:v>
      </x:c>
      <x:c r="AX1092" s="36" t="n">
        <x:f>BT1091</x:f>
        <x:v>22</x:v>
      </x:c>
      <x:c r="AY1092" s="36" t="n">
        <x:f>SUM(AO1092:AX1092)</x:f>
        <x:v>284</x:v>
      </x:c>
      <x:c r="AZ1092" s="36" t="n">
        <x:v>0</x:v>
      </x:c>
      <x:c r="BA1092" s="36" t="n">
        <x:v>0</x:v>
      </x:c>
      <x:c r="BB1092" s="36" t="n">
        <x:v>13</x:v>
      </x:c>
      <x:c r="BC1092" s="36" t="n">
        <x:v>0</x:v>
      </x:c>
      <x:c r="BD1092" s="36" t="n">
        <x:v>0</x:v>
      </x:c>
      <x:c r="BE1092" s="36" t="n">
        <x:v>0</x:v>
      </x:c>
      <x:c r="BF1092" s="36" t="n">
        <x:v>0</x:v>
      </x:c>
      <x:c r="BG1092" s="36" t="n">
        <x:v>0</x:v>
      </x:c>
      <x:c r="BH1092" s="36" t="n">
        <x:v>21</x:v>
      </x:c>
      <x:c r="BI1092" s="36" t="n">
        <x:v>0</x:v>
      </x:c>
      <x:c r="BJ1092" s="36"/>
      <x:c r="BK1092" s="36" t="n">
        <x:f>MAX(0,AO1092+AZ1092-BV1092)</x:f>
        <x:v>31</x:v>
      </x:c>
      <x:c r="BL1092" s="36" t="n">
        <x:f>MAX(0,AP1092+BA1092-BW1092)</x:f>
        <x:v>29</x:v>
      </x:c>
      <x:c r="BM1092" s="36" t="n">
        <x:f>MAX(0,AQ1092+BB1092-BX1092)</x:f>
        <x:v>46</x:v>
      </x:c>
      <x:c r="BN1092" s="36" t="n">
        <x:f>MAX(0,AR1092+BC1092-BY1092)</x:f>
        <x:v>32</x:v>
      </x:c>
      <x:c r="BO1092" s="36" t="n">
        <x:f>MAX(0,AS1092+BD1092-BZ1092)</x:f>
        <x:v>23</x:v>
      </x:c>
      <x:c r="BP1092" s="36" t="n">
        <x:f>MAX(0,AT1092+BE1092-CA1092)</x:f>
        <x:v>23</x:v>
      </x:c>
      <x:c r="BQ1092" s="36" t="n">
        <x:f>MAX(0,AU1092+BF1092-CB1092)</x:f>
        <x:v>21</x:v>
      </x:c>
      <x:c r="BR1092" s="36" t="n">
        <x:f>MAX(0,AV1092+BG1092-CC1092)</x:f>
        <x:v>31</x:v>
      </x:c>
      <x:c r="BS1092" s="36" t="n">
        <x:f>MAX(0,AW1092+BH1092-CD1092)</x:f>
        <x:v>52</x:v>
      </x:c>
      <x:c r="BT1092" s="36" t="n">
        <x:f>MAX(0,AX1092+BI1092-CE1092)</x:f>
        <x:v>21</x:v>
      </x:c>
      <x:c r="BU1092" s="36" t="n">
        <x:f>SUM(BK1092:BT1092)</x:f>
        <x:v>309</x:v>
      </x:c>
      <x:c r="BV1092" s="36" t="n">
        <x:v>1</x:v>
      </x:c>
      <x:c r="BW1092" s="36" t="n">
        <x:v>1</x:v>
      </x:c>
      <x:c r="BX1092" s="36" t="n">
        <x:v>1</x:v>
      </x:c>
      <x:c r="BY1092" s="36" t="n">
        <x:v>1</x:v>
      </x:c>
      <x:c r="BZ1092" s="36" t="n">
        <x:v>1</x:v>
      </x:c>
      <x:c r="CA1092" s="36" t="n">
        <x:v>1</x:v>
      </x:c>
      <x:c r="CB1092" s="36" t="n">
        <x:v>1</x:v>
      </x:c>
      <x:c r="CC1092" s="36" t="n">
        <x:v>0</x:v>
      </x:c>
      <x:c r="CD1092" s="36" t="n">
        <x:v>1</x:v>
      </x:c>
      <x:c r="CE1092" s="36" t="n">
        <x:v>1</x:v>
      </x:c>
      <x:c r="CF1092" s="36"/>
      <x:c r="CG1092" s="36" t="n">
        <x:f>SUM(BW1092,CD1092)</x:f>
        <x:v>2</x:v>
      </x:c>
      <x:c r="CH1092" s="36" t="n">
        <x:f>SUM(BX1092,CA1092)</x:f>
        <x:v>2</x:v>
      </x:c>
      <x:c r="CI1092" s="36" t="n">
        <x:f>SUM(BY1092)</x:f>
        <x:v>1</x:v>
      </x:c>
      <x:c r="CJ1092" s="36" t="n">
        <x:f>SUM(BV1092,BZ1092,CB1092)</x:f>
        <x:v>3</x:v>
      </x:c>
      <x:c r="CK1092" s="36" t="n">
        <x:f>SUM(CC1092,CE1092)</x:f>
        <x:v>1</x:v>
      </x:c>
      <x:c r="CL1092" s="36" t="n">
        <x:f>SUM(CG1092:CK1092)</x:f>
        <x:v>9</x:v>
      </x:c>
      <x:c r="CM1092" s="39" t="n">
        <x:f>SUM(BW1092*0.075,CD1092*0.075)</x:f>
        <x:v>0.15</x:v>
      </x:c>
      <x:c r="CN1092" s="39" t="n">
        <x:f>SUM(BX1092*0.06,CA1092*0.03)</x:f>
        <x:v>0.09</x:v>
      </x:c>
      <x:c r="CO1092" s="39" t="n">
        <x:f>SUM(BY1092*0.08)</x:f>
        <x:v>0.08</x:v>
      </x:c>
      <x:c r="CP1092" s="39" t="n">
        <x:f>SUM(BV1092*0.12,BZ1092*0.06,CB1092*0.03)</x:f>
        <x:v>0.21</x:v>
      </x:c>
      <x:c r="CQ1092" s="39" t="n">
        <x:f>SUM(CC1092*0.01,CE1092*0.1)</x:f>
        <x:v>0.1</x:v>
      </x:c>
      <x:c r="CR1092" s="39" t="n">
        <x:f>SUM(CM1092:CQ1092)</x:f>
        <x:v>0.63</x:v>
      </x:c>
      <x:c r="CS1092" s="36" t="n">
        <x:f>SUM(CG1092:CH1092)</x:f>
        <x:v>4</x:v>
      </x:c>
      <x:c r="CT1092" s="36" t="str"/>
      <x:c r="CU1092" s="36" t="n">
        <x:f>MIN(AG1092,CG1092)</x:f>
        <x:v>2</x:v>
      </x:c>
      <x:c r="CV1092" s="36" t="n">
        <x:f>MIN(AG1092,CH1092)</x:f>
        <x:v>2</x:v>
      </x:c>
      <x:c r="CW1092" s="36" t="n">
        <x:f>MIN(AG1092,CI1092)</x:f>
        <x:v>1</x:v>
      </x:c>
      <x:c r="CX1092" s="36" t="n">
        <x:f>MIN(AG1092,CJ1092)</x:f>
        <x:v>3</x:v>
      </x:c>
      <x:c r="CY1092" s="36" t="n">
        <x:f>MIN(AG1092,CK1092)</x:f>
        <x:v>1</x:v>
      </x:c>
    </x:row>
    <x:row r="1093" ht="18" customHeight="1">
      <x:c r="A1093" s="35" t="str">
        <x:v>Area HC-02</x:v>
      </x:c>
      <x:c r="B1093" s="35" t="str">
        <x:v>Area Lead HC-02</x:v>
      </x:c>
      <x:c r="C1093" s="35" t="str">
        <x:v>Field Lead HC-10</x:v>
      </x:c>
      <x:c r="D1093" s="35" t="str">
        <x:v>City HC-D</x:v>
      </x:c>
      <x:c r="E1093" s="35" t="n">
        <x:v>4</x:v>
      </x:c>
      <x:c r="F1093" s="35" t="n">
        <x:v>24</x:v>
      </x:c>
      <x:c r="G1093" s="35" t="n">
        <x:v>1</x:v>
      </x:c>
      <x:c r="H1093" s="35" t="str">
        <x:v>Promoter</x:v>
      </x:c>
      <x:c r="I1093" s="35" t="str">
        <x:v>Agency HC-03</x:v>
      </x:c>
      <x:c r="J1093" s="35" t="str">
        <x:v>PR-HC-016</x:v>
      </x:c>
      <x:c r="K1093" s="35" t="str">
        <x:v>Masked Promoter HC-016</x:v>
      </x:c>
      <x:c r="L1093" s="35" t="str">
        <x:v>9XXXX10016</x:v>
      </x:c>
      <x:c r="M1093" s="37" t="n">
        <x:v>46190</x:v>
      </x:c>
      <x:c r="N1093" s="35" t="str">
        <x:v>Cohort 2</x:v>
      </x:c>
      <x:c r="O1093" s="35" t="str">
        <x:v>DIST-HC-05</x:v>
      </x:c>
      <x:c r="P1093" s="35" t="str">
        <x:v>Masked Distributor HC-05</x:v>
      </x:c>
      <x:c r="Q1093" s="35" t="str">
        <x:v>P-HC-046</x:v>
      </x:c>
      <x:c r="R1093" s="35" t="str">
        <x:v>HC-046</x:v>
      </x:c>
      <x:c r="S1093" s="35" t="str">
        <x:v>Masked Store HC-046</x:v>
      </x:c>
      <x:c r="T1093" s="35" t="str">
        <x:v>XX1046</x:v>
      </x:c>
      <x:c r="U1093" s="35" t="str">
        <x:v>Beauty Retail</x:v>
      </x:c>
      <x:c r="V1093" s="35" t="str">
        <x:v>Masked</x:v>
      </x:c>
      <x:c r="W1093" s="35" t="str">
        <x:v>Masked</x:v>
      </x:c>
      <x:c r="X1093" s="37" t="n">
        <x:v>46210</x:v>
      </x:c>
      <x:c r="Y1093" s="37" t="n">
        <x:v>46274</x:v>
      </x:c>
      <x:c r="Z1093" s="35" t="str">
        <x:v>W02</x:v>
      </x:c>
      <x:c r="AA1093" s="35" t="str">
        <x:v>Sep'26</x:v>
      </x:c>
      <x:c r="AB1093" s="35" t="str">
        <x:v>08 - 14</x:v>
      </x:c>
      <x:c r="AC1093" s="35" t="str">
        <x:v>Week 2 of Sep 2026</x:v>
      </x:c>
      <x:c r="AD1093" s="35" t="str">
        <x:v>Continue</x:v>
      </x:c>
      <x:c r="AE1093" s="35" t="str"/>
      <x:c r="AF1093" s="36" t="n">
        <x:v>51</x:v>
      </x:c>
      <x:c r="AG1093" s="36" t="n">
        <x:v>16</x:v>
      </x:c>
      <x:c r="AH1093" s="38" t="n">
        <x:f>IFERROR(AG1093/AF1093,0)</x:f>
        <x:v>0.3137254901960784</x:v>
      </x:c>
      <x:c r="AI1093" s="36" t="n">
        <x:v>11</x:v>
      </x:c>
      <x:c r="AJ1093" s="38" t="n">
        <x:f>IFERROR(AI1093/AG1093,0)</x:f>
        <x:v>0.6875</x:v>
      </x:c>
      <x:c r="AK1093" s="36" t="n">
        <x:v>2</x:v>
      </x:c>
      <x:c r="AL1093" s="36" t="n">
        <x:v>5</x:v>
      </x:c>
      <x:c r="AM1093" s="36" t="n">
        <x:v>1</x:v>
      </x:c>
      <x:c r="AN1093" s="38" t="n">
        <x:f>IFERROR(AL1093/AG1093,0)</x:f>
        <x:v>0.3125</x:v>
      </x:c>
      <x:c r="AO1093" s="36" t="n">
        <x:f>BK1092</x:f>
        <x:v>31</x:v>
      </x:c>
      <x:c r="AP1093" s="36" t="n">
        <x:f>BL1092</x:f>
        <x:v>29</x:v>
      </x:c>
      <x:c r="AQ1093" s="36" t="n">
        <x:f>BM1092</x:f>
        <x:v>46</x:v>
      </x:c>
      <x:c r="AR1093" s="36" t="n">
        <x:f>BN1092</x:f>
        <x:v>32</x:v>
      </x:c>
      <x:c r="AS1093" s="36" t="n">
        <x:f>BO1092</x:f>
        <x:v>23</x:v>
      </x:c>
      <x:c r="AT1093" s="36" t="n">
        <x:f>BP1092</x:f>
        <x:v>23</x:v>
      </x:c>
      <x:c r="AU1093" s="36" t="n">
        <x:f>BQ1092</x:f>
        <x:v>21</x:v>
      </x:c>
      <x:c r="AV1093" s="36" t="n">
        <x:f>BR1092</x:f>
        <x:v>31</x:v>
      </x:c>
      <x:c r="AW1093" s="36" t="n">
        <x:f>BS1092</x:f>
        <x:v>52</x:v>
      </x:c>
      <x:c r="AX1093" s="36" t="n">
        <x:f>BT1092</x:f>
        <x:v>21</x:v>
      </x:c>
      <x:c r="AY1093" s="36" t="n">
        <x:f>SUM(AO1093:AX1093)</x:f>
        <x:v>309</x:v>
      </x:c>
      <x:c r="AZ1093" s="36" t="n">
        <x:v>0</x:v>
      </x:c>
      <x:c r="BA1093" s="36" t="n">
        <x:v>0</x:v>
      </x:c>
      <x:c r="BB1093" s="36" t="n">
        <x:v>0</x:v>
      </x:c>
      <x:c r="BC1093" s="36" t="n">
        <x:v>13</x:v>
      </x:c>
      <x:c r="BD1093" s="36" t="n">
        <x:v>0</x:v>
      </x:c>
      <x:c r="BE1093" s="36" t="n">
        <x:v>0</x:v>
      </x:c>
      <x:c r="BF1093" s="36" t="n">
        <x:v>0</x:v>
      </x:c>
      <x:c r="BG1093" s="36" t="n">
        <x:v>0</x:v>
      </x:c>
      <x:c r="BH1093" s="36" t="n">
        <x:v>0</x:v>
      </x:c>
      <x:c r="BI1093" s="36" t="n">
        <x:v>12</x:v>
      </x:c>
      <x:c r="BJ1093" s="36"/>
      <x:c r="BK1093" s="36" t="n">
        <x:f>MAX(0,AO1093+AZ1093-BV1093)</x:f>
        <x:v>30</x:v>
      </x:c>
      <x:c r="BL1093" s="36" t="n">
        <x:f>MAX(0,AP1093+BA1093-BW1093)</x:f>
        <x:v>27</x:v>
      </x:c>
      <x:c r="BM1093" s="36" t="n">
        <x:f>MAX(0,AQ1093+BB1093-BX1093)</x:f>
        <x:v>45</x:v>
      </x:c>
      <x:c r="BN1093" s="36" t="n">
        <x:f>MAX(0,AR1093+BC1093-BY1093)</x:f>
        <x:v>44</x:v>
      </x:c>
      <x:c r="BO1093" s="36" t="n">
        <x:f>MAX(0,AS1093+BD1093-BZ1093)</x:f>
        <x:v>22</x:v>
      </x:c>
      <x:c r="BP1093" s="36" t="n">
        <x:f>MAX(0,AT1093+BE1093-CA1093)</x:f>
        <x:v>22</x:v>
      </x:c>
      <x:c r="BQ1093" s="36" t="n">
        <x:f>MAX(0,AU1093+BF1093-CB1093)</x:f>
        <x:v>20</x:v>
      </x:c>
      <x:c r="BR1093" s="36" t="n">
        <x:f>MAX(0,AV1093+BG1093-CC1093)</x:f>
        <x:v>31</x:v>
      </x:c>
      <x:c r="BS1093" s="36" t="n">
        <x:f>MAX(0,AW1093+BH1093-CD1093)</x:f>
        <x:v>50</x:v>
      </x:c>
      <x:c r="BT1093" s="36" t="n">
        <x:f>MAX(0,AX1093+BI1093-CE1093)</x:f>
        <x:v>32</x:v>
      </x:c>
      <x:c r="BU1093" s="36" t="n">
        <x:f>SUM(BK1093:BT1093)</x:f>
        <x:v>323</x:v>
      </x:c>
      <x:c r="BV1093" s="36" t="n">
        <x:v>1</x:v>
      </x:c>
      <x:c r="BW1093" s="36" t="n">
        <x:v>2</x:v>
      </x:c>
      <x:c r="BX1093" s="36" t="n">
        <x:v>1</x:v>
      </x:c>
      <x:c r="BY1093" s="36" t="n">
        <x:v>1</x:v>
      </x:c>
      <x:c r="BZ1093" s="36" t="n">
        <x:v>1</x:v>
      </x:c>
      <x:c r="CA1093" s="36" t="n">
        <x:v>1</x:v>
      </x:c>
      <x:c r="CB1093" s="36" t="n">
        <x:v>1</x:v>
      </x:c>
      <x:c r="CC1093" s="36" t="n">
        <x:v>0</x:v>
      </x:c>
      <x:c r="CD1093" s="36" t="n">
        <x:v>2</x:v>
      </x:c>
      <x:c r="CE1093" s="36" t="n">
        <x:v>1</x:v>
      </x:c>
      <x:c r="CF1093" s="36"/>
      <x:c r="CG1093" s="36" t="n">
        <x:f>SUM(BW1093,CD1093)</x:f>
        <x:v>4</x:v>
      </x:c>
      <x:c r="CH1093" s="36" t="n">
        <x:f>SUM(BX1093,CA1093)</x:f>
        <x:v>2</x:v>
      </x:c>
      <x:c r="CI1093" s="36" t="n">
        <x:f>SUM(BY1093)</x:f>
        <x:v>1</x:v>
      </x:c>
      <x:c r="CJ1093" s="36" t="n">
        <x:f>SUM(BV1093,BZ1093,CB1093)</x:f>
        <x:v>3</x:v>
      </x:c>
      <x:c r="CK1093" s="36" t="n">
        <x:f>SUM(CC1093,CE1093)</x:f>
        <x:v>1</x:v>
      </x:c>
      <x:c r="CL1093" s="36" t="n">
        <x:f>SUM(CG1093:CK1093)</x:f>
        <x:v>11</x:v>
      </x:c>
      <x:c r="CM1093" s="39" t="n">
        <x:f>SUM(BW1093*0.075,CD1093*0.075)</x:f>
        <x:v>0.3</x:v>
      </x:c>
      <x:c r="CN1093" s="39" t="n">
        <x:f>SUM(BX1093*0.06,CA1093*0.03)</x:f>
        <x:v>0.09</x:v>
      </x:c>
      <x:c r="CO1093" s="39" t="n">
        <x:f>SUM(BY1093*0.08)</x:f>
        <x:v>0.08</x:v>
      </x:c>
      <x:c r="CP1093" s="39" t="n">
        <x:f>SUM(BV1093*0.12,BZ1093*0.06,CB1093*0.03)</x:f>
        <x:v>0.21</x:v>
      </x:c>
      <x:c r="CQ1093" s="39" t="n">
        <x:f>SUM(CC1093*0.01,CE1093*0.1)</x:f>
        <x:v>0.1</x:v>
      </x:c>
      <x:c r="CR1093" s="39" t="n">
        <x:f>SUM(CM1093:CQ1093)</x:f>
        <x:v>0.78</x:v>
      </x:c>
      <x:c r="CS1093" s="36" t="n">
        <x:f>SUM(CG1093:CH1093)</x:f>
        <x:v>6</x:v>
      </x:c>
      <x:c r="CT1093" s="36" t="str"/>
      <x:c r="CU1093" s="36" t="n">
        <x:f>MIN(AG1093,CG1093)</x:f>
        <x:v>4</x:v>
      </x:c>
      <x:c r="CV1093" s="36" t="n">
        <x:f>MIN(AG1093,CH1093)</x:f>
        <x:v>2</x:v>
      </x:c>
      <x:c r="CW1093" s="36" t="n">
        <x:f>MIN(AG1093,CI1093)</x:f>
        <x:v>1</x:v>
      </x:c>
      <x:c r="CX1093" s="36" t="n">
        <x:f>MIN(AG1093,CJ1093)</x:f>
        <x:v>3</x:v>
      </x:c>
      <x:c r="CY1093" s="36" t="n">
        <x:f>MIN(AG1093,CK1093)</x:f>
        <x:v>1</x:v>
      </x:c>
    </x:row>
    <x:row r="1094" ht="18" customHeight="1">
      <x:c r="A1094" s="35" t="str">
        <x:v>Area HC-02</x:v>
      </x:c>
      <x:c r="B1094" s="35" t="str">
        <x:v>Area Lead HC-02</x:v>
      </x:c>
      <x:c r="C1094" s="35" t="str">
        <x:v>Field Lead HC-10</x:v>
      </x:c>
      <x:c r="D1094" s="35" t="str">
        <x:v>City HC-D</x:v>
      </x:c>
      <x:c r="E1094" s="35" t="n">
        <x:v>4</x:v>
      </x:c>
      <x:c r="F1094" s="35" t="n">
        <x:v>24</x:v>
      </x:c>
      <x:c r="G1094" s="35" t="n">
        <x:v>1</x:v>
      </x:c>
      <x:c r="H1094" s="35" t="str">
        <x:v>Promoter</x:v>
      </x:c>
      <x:c r="I1094" s="35" t="str">
        <x:v>Agency HC-03</x:v>
      </x:c>
      <x:c r="J1094" s="35" t="str">
        <x:v>PR-HC-016</x:v>
      </x:c>
      <x:c r="K1094" s="35" t="str">
        <x:v>Masked Promoter HC-016</x:v>
      </x:c>
      <x:c r="L1094" s="35" t="str">
        <x:v>9XXXX10016</x:v>
      </x:c>
      <x:c r="M1094" s="37" t="n">
        <x:v>46190</x:v>
      </x:c>
      <x:c r="N1094" s="35" t="str">
        <x:v>Cohort 2</x:v>
      </x:c>
      <x:c r="O1094" s="35" t="str">
        <x:v>DIST-HC-05</x:v>
      </x:c>
      <x:c r="P1094" s="35" t="str">
        <x:v>Masked Distributor HC-05</x:v>
      </x:c>
      <x:c r="Q1094" s="35" t="str">
        <x:v>P-HC-046</x:v>
      </x:c>
      <x:c r="R1094" s="35" t="str">
        <x:v>HC-046</x:v>
      </x:c>
      <x:c r="S1094" s="35" t="str">
        <x:v>Masked Store HC-046</x:v>
      </x:c>
      <x:c r="T1094" s="35" t="str">
        <x:v>XX1046</x:v>
      </x:c>
      <x:c r="U1094" s="35" t="str">
        <x:v>Beauty Retail</x:v>
      </x:c>
      <x:c r="V1094" s="35" t="str">
        <x:v>Masked</x:v>
      </x:c>
      <x:c r="W1094" s="35" t="str">
        <x:v>Masked</x:v>
      </x:c>
      <x:c r="X1094" s="37" t="n">
        <x:v>46210</x:v>
      </x:c>
      <x:c r="Y1094" s="37" t="n">
        <x:v>46275</x:v>
      </x:c>
      <x:c r="Z1094" s="35" t="str">
        <x:v>W02</x:v>
      </x:c>
      <x:c r="AA1094" s="35" t="str">
        <x:v>Sep'26</x:v>
      </x:c>
      <x:c r="AB1094" s="35" t="str">
        <x:v>08 - 14</x:v>
      </x:c>
      <x:c r="AC1094" s="35" t="str">
        <x:v>Week 2 of Sep 2026</x:v>
      </x:c>
      <x:c r="AD1094" s="35" t="str">
        <x:v>Continue</x:v>
      </x:c>
      <x:c r="AE1094" s="35" t="str">
        <x:v>Normal operations</x:v>
      </x:c>
      <x:c r="AF1094" s="36" t="n">
        <x:v>64</x:v>
      </x:c>
      <x:c r="AG1094" s="36" t="n">
        <x:v>24</x:v>
      </x:c>
      <x:c r="AH1094" s="38" t="n">
        <x:f>IFERROR(AG1094/AF1094,0)</x:f>
        <x:v>0.375</x:v>
      </x:c>
      <x:c r="AI1094" s="36" t="n">
        <x:v>21</x:v>
      </x:c>
      <x:c r="AJ1094" s="38" t="n">
        <x:f>IFERROR(AI1094/AG1094,0)</x:f>
        <x:v>0.875</x:v>
      </x:c>
      <x:c r="AK1094" s="36" t="n">
        <x:v>4</x:v>
      </x:c>
      <x:c r="AL1094" s="36" t="n">
        <x:v>8</x:v>
      </x:c>
      <x:c r="AM1094" s="36" t="n">
        <x:v>1</x:v>
      </x:c>
      <x:c r="AN1094" s="38" t="n">
        <x:f>IFERROR(AL1094/AG1094,0)</x:f>
        <x:v>0.3333333333333333</x:v>
      </x:c>
      <x:c r="AO1094" s="36" t="n">
        <x:f>BK1093</x:f>
        <x:v>30</x:v>
      </x:c>
      <x:c r="AP1094" s="36" t="n">
        <x:f>BL1093</x:f>
        <x:v>27</x:v>
      </x:c>
      <x:c r="AQ1094" s="36" t="n">
        <x:f>BM1093</x:f>
        <x:v>45</x:v>
      </x:c>
      <x:c r="AR1094" s="36" t="n">
        <x:f>BN1093</x:f>
        <x:v>44</x:v>
      </x:c>
      <x:c r="AS1094" s="36" t="n">
        <x:f>BO1093</x:f>
        <x:v>22</x:v>
      </x:c>
      <x:c r="AT1094" s="36" t="n">
        <x:f>BP1093</x:f>
        <x:v>22</x:v>
      </x:c>
      <x:c r="AU1094" s="36" t="n">
        <x:f>BQ1093</x:f>
        <x:v>20</x:v>
      </x:c>
      <x:c r="AV1094" s="36" t="n">
        <x:f>BR1093</x:f>
        <x:v>31</x:v>
      </x:c>
      <x:c r="AW1094" s="36" t="n">
        <x:f>BS1093</x:f>
        <x:v>50</x:v>
      </x:c>
      <x:c r="AX1094" s="36" t="n">
        <x:f>BT1093</x:f>
        <x:v>32</x:v>
      </x:c>
      <x:c r="AY1094" s="36" t="n">
        <x:f>SUM(AO1094:AX1094)</x:f>
        <x:v>323</x:v>
      </x:c>
      <x:c r="AZ1094" s="36" t="n">
        <x:v>0</x:v>
      </x:c>
      <x:c r="BA1094" s="36" t="n">
        <x:v>0</x:v>
      </x:c>
      <x:c r="BB1094" s="36" t="n">
        <x:v>0</x:v>
      </x:c>
      <x:c r="BC1094" s="36" t="n">
        <x:v>0</x:v>
      </x:c>
      <x:c r="BD1094" s="36" t="n">
        <x:v>14</x:v>
      </x:c>
      <x:c r="BE1094" s="36" t="n">
        <x:v>0</x:v>
      </x:c>
      <x:c r="BF1094" s="36" t="n">
        <x:v>0</x:v>
      </x:c>
      <x:c r="BG1094" s="36" t="n">
        <x:v>0</x:v>
      </x:c>
      <x:c r="BH1094" s="36" t="n">
        <x:v>0</x:v>
      </x:c>
      <x:c r="BI1094" s="36" t="n">
        <x:v>0</x:v>
      </x:c>
      <x:c r="BJ1094" s="36"/>
      <x:c r="BK1094" s="36" t="n">
        <x:f>MAX(0,AO1094+AZ1094-BV1094)</x:f>
        <x:v>29</x:v>
      </x:c>
      <x:c r="BL1094" s="36" t="n">
        <x:f>MAX(0,AP1094+BA1094-BW1094)</x:f>
        <x:v>25</x:v>
      </x:c>
      <x:c r="BM1094" s="36" t="n">
        <x:f>MAX(0,AQ1094+BB1094-BX1094)</x:f>
        <x:v>44</x:v>
      </x:c>
      <x:c r="BN1094" s="36" t="n">
        <x:f>MAX(0,AR1094+BC1094-BY1094)</x:f>
        <x:v>43</x:v>
      </x:c>
      <x:c r="BO1094" s="36" t="n">
        <x:f>MAX(0,AS1094+BD1094-BZ1094)</x:f>
        <x:v>36</x:v>
      </x:c>
      <x:c r="BP1094" s="36" t="n">
        <x:f>MAX(0,AT1094+BE1094-CA1094)</x:f>
        <x:v>21</x:v>
      </x:c>
      <x:c r="BQ1094" s="36" t="n">
        <x:f>MAX(0,AU1094+BF1094-CB1094)</x:f>
        <x:v>19</x:v>
      </x:c>
      <x:c r="BR1094" s="36" t="n">
        <x:f>MAX(0,AV1094+BG1094-CC1094)</x:f>
        <x:v>31</x:v>
      </x:c>
      <x:c r="BS1094" s="36" t="n">
        <x:f>MAX(0,AW1094+BH1094-CD1094)</x:f>
        <x:v>49</x:v>
      </x:c>
      <x:c r="BT1094" s="36" t="n">
        <x:f>MAX(0,AX1094+BI1094-CE1094)</x:f>
        <x:v>31</x:v>
      </x:c>
      <x:c r="BU1094" s="36" t="n">
        <x:f>SUM(BK1094:BT1094)</x:f>
        <x:v>328</x:v>
      </x:c>
      <x:c r="BV1094" s="36" t="n">
        <x:v>1</x:v>
      </x:c>
      <x:c r="BW1094" s="36" t="n">
        <x:v>2</x:v>
      </x:c>
      <x:c r="BX1094" s="36" t="n">
        <x:v>1</x:v>
      </x:c>
      <x:c r="BY1094" s="36" t="n">
        <x:v>1</x:v>
      </x:c>
      <x:c r="BZ1094" s="36" t="n">
        <x:v>0</x:v>
      </x:c>
      <x:c r="CA1094" s="36" t="n">
        <x:v>1</x:v>
      </x:c>
      <x:c r="CB1094" s="36" t="n">
        <x:v>1</x:v>
      </x:c>
      <x:c r="CC1094" s="36" t="n">
        <x:v>0</x:v>
      </x:c>
      <x:c r="CD1094" s="36" t="n">
        <x:v>1</x:v>
      </x:c>
      <x:c r="CE1094" s="36" t="n">
        <x:v>1</x:v>
      </x:c>
      <x:c r="CF1094" s="36"/>
      <x:c r="CG1094" s="36" t="n">
        <x:f>SUM(BW1094,CD1094)</x:f>
        <x:v>3</x:v>
      </x:c>
      <x:c r="CH1094" s="36" t="n">
        <x:f>SUM(BX1094,CA1094)</x:f>
        <x:v>2</x:v>
      </x:c>
      <x:c r="CI1094" s="36" t="n">
        <x:f>SUM(BY1094)</x:f>
        <x:v>1</x:v>
      </x:c>
      <x:c r="CJ1094" s="36" t="n">
        <x:f>SUM(BV1094,BZ1094,CB1094)</x:f>
        <x:v>2</x:v>
      </x:c>
      <x:c r="CK1094" s="36" t="n">
        <x:f>SUM(CC1094,CE1094)</x:f>
        <x:v>1</x:v>
      </x:c>
      <x:c r="CL1094" s="36" t="n">
        <x:f>SUM(CG1094:CK1094)</x:f>
        <x:v>9</x:v>
      </x:c>
      <x:c r="CM1094" s="39" t="n">
        <x:f>SUM(BW1094*0.075,CD1094*0.075)</x:f>
        <x:v>0.22499999999999998</x:v>
      </x:c>
      <x:c r="CN1094" s="39" t="n">
        <x:f>SUM(BX1094*0.06,CA1094*0.03)</x:f>
        <x:v>0.09</x:v>
      </x:c>
      <x:c r="CO1094" s="39" t="n">
        <x:f>SUM(BY1094*0.08)</x:f>
        <x:v>0.08</x:v>
      </x:c>
      <x:c r="CP1094" s="39" t="n">
        <x:f>SUM(BV1094*0.12,BZ1094*0.06,CB1094*0.03)</x:f>
        <x:v>0.15</x:v>
      </x:c>
      <x:c r="CQ1094" s="39" t="n">
        <x:f>SUM(CC1094*0.01,CE1094*0.1)</x:f>
        <x:v>0.1</x:v>
      </x:c>
      <x:c r="CR1094" s="39" t="n">
        <x:f>SUM(CM1094:CQ1094)</x:f>
        <x:v>0.6449999999999999</x:v>
      </x:c>
      <x:c r="CS1094" s="36" t="n">
        <x:f>SUM(CG1094:CH1094)</x:f>
        <x:v>5</x:v>
      </x:c>
      <x:c r="CT1094" s="36" t="str"/>
      <x:c r="CU1094" s="36" t="n">
        <x:f>MIN(AG1094,CG1094)</x:f>
        <x:v>3</x:v>
      </x:c>
      <x:c r="CV1094" s="36" t="n">
        <x:f>MIN(AG1094,CH1094)</x:f>
        <x:v>2</x:v>
      </x:c>
      <x:c r="CW1094" s="36" t="n">
        <x:f>MIN(AG1094,CI1094)</x:f>
        <x:v>1</x:v>
      </x:c>
      <x:c r="CX1094" s="36" t="n">
        <x:f>MIN(AG1094,CJ1094)</x:f>
        <x:v>2</x:v>
      </x:c>
      <x:c r="CY1094" s="36" t="n">
        <x:f>MIN(AG1094,CK1094)</x:f>
        <x:v>1</x:v>
      </x:c>
    </x:row>
    <x:row r="1095" ht="18" customHeight="1">
      <x:c r="A1095" s="35" t="str">
        <x:v>Area HC-02</x:v>
      </x:c>
      <x:c r="B1095" s="35" t="str">
        <x:v>Area Lead HC-02</x:v>
      </x:c>
      <x:c r="C1095" s="35" t="str">
        <x:v>Field Lead HC-10</x:v>
      </x:c>
      <x:c r="D1095" s="35" t="str">
        <x:v>City HC-D</x:v>
      </x:c>
      <x:c r="E1095" s="35" t="n">
        <x:v>4</x:v>
      </x:c>
      <x:c r="F1095" s="35" t="n">
        <x:v>24</x:v>
      </x:c>
      <x:c r="G1095" s="35" t="n">
        <x:v>1</x:v>
      </x:c>
      <x:c r="H1095" s="35" t="str">
        <x:v>Promoter</x:v>
      </x:c>
      <x:c r="I1095" s="35" t="str">
        <x:v>Agency HC-03</x:v>
      </x:c>
      <x:c r="J1095" s="35" t="str">
        <x:v>PR-HC-016</x:v>
      </x:c>
      <x:c r="K1095" s="35" t="str">
        <x:v>Masked Promoter HC-016</x:v>
      </x:c>
      <x:c r="L1095" s="35" t="str">
        <x:v>9XXXX10016</x:v>
      </x:c>
      <x:c r="M1095" s="37" t="n">
        <x:v>46190</x:v>
      </x:c>
      <x:c r="N1095" s="35" t="str">
        <x:v>Cohort 2</x:v>
      </x:c>
      <x:c r="O1095" s="35" t="str">
        <x:v>DIST-HC-05</x:v>
      </x:c>
      <x:c r="P1095" s="35" t="str">
        <x:v>Masked Distributor HC-05</x:v>
      </x:c>
      <x:c r="Q1095" s="35" t="str">
        <x:v>P-HC-046</x:v>
      </x:c>
      <x:c r="R1095" s="35" t="str">
        <x:v>HC-046</x:v>
      </x:c>
      <x:c r="S1095" s="35" t="str">
        <x:v>Masked Store HC-046</x:v>
      </x:c>
      <x:c r="T1095" s="35" t="str">
        <x:v>XX1046</x:v>
      </x:c>
      <x:c r="U1095" s="35" t="str">
        <x:v>Beauty Retail</x:v>
      </x:c>
      <x:c r="V1095" s="35" t="str">
        <x:v>Masked</x:v>
      </x:c>
      <x:c r="W1095" s="35" t="str">
        <x:v>Masked</x:v>
      </x:c>
      <x:c r="X1095" s="37" t="n">
        <x:v>46210</x:v>
      </x:c>
      <x:c r="Y1095" s="37" t="n">
        <x:v>46276</x:v>
      </x:c>
      <x:c r="Z1095" s="35" t="str">
        <x:v>W02</x:v>
      </x:c>
      <x:c r="AA1095" s="35" t="str">
        <x:v>Sep'26</x:v>
      </x:c>
      <x:c r="AB1095" s="35" t="str">
        <x:v>08 - 14</x:v>
      </x:c>
      <x:c r="AC1095" s="35" t="str">
        <x:v>Week 2 of Sep 2026</x:v>
      </x:c>
      <x:c r="AD1095" s="35" t="str">
        <x:v>Continue</x:v>
      </x:c>
      <x:c r="AE1095" s="35" t="str">
        <x:v>Replenishment pending for selected SKU</x:v>
      </x:c>
      <x:c r="AF1095" s="36" t="n">
        <x:v>44</x:v>
      </x:c>
      <x:c r="AG1095" s="36" t="n">
        <x:v>10</x:v>
      </x:c>
      <x:c r="AH1095" s="38" t="n">
        <x:f>IFERROR(AG1095/AF1095,0)</x:f>
        <x:v>0.22727272727272727</x:v>
      </x:c>
      <x:c r="AI1095" s="36" t="n">
        <x:v>7</x:v>
      </x:c>
      <x:c r="AJ1095" s="38" t="n">
        <x:f>IFERROR(AI1095/AG1095,0)</x:f>
        <x:v>0.7</x:v>
      </x:c>
      <x:c r="AK1095" s="36" t="n">
        <x:v>1</x:v>
      </x:c>
      <x:c r="AL1095" s="36" t="n">
        <x:v>3</x:v>
      </x:c>
      <x:c r="AM1095" s="36" t="n">
        <x:v>1</x:v>
      </x:c>
      <x:c r="AN1095" s="38" t="n">
        <x:f>IFERROR(AL1095/AG1095,0)</x:f>
        <x:v>0.3</x:v>
      </x:c>
      <x:c r="AO1095" s="36" t="n">
        <x:f>BK1094</x:f>
        <x:v>29</x:v>
      </x:c>
      <x:c r="AP1095" s="36" t="n">
        <x:f>BL1094</x:f>
        <x:v>25</x:v>
      </x:c>
      <x:c r="AQ1095" s="36" t="n">
        <x:f>BM1094</x:f>
        <x:v>44</x:v>
      </x:c>
      <x:c r="AR1095" s="36" t="n">
        <x:f>BN1094</x:f>
        <x:v>43</x:v>
      </x:c>
      <x:c r="AS1095" s="36" t="n">
        <x:f>BO1094</x:f>
        <x:v>36</x:v>
      </x:c>
      <x:c r="AT1095" s="36" t="n">
        <x:f>BP1094</x:f>
        <x:v>21</x:v>
      </x:c>
      <x:c r="AU1095" s="36" t="n">
        <x:f>BQ1094</x:f>
        <x:v>19</x:v>
      </x:c>
      <x:c r="AV1095" s="36" t="n">
        <x:f>BR1094</x:f>
        <x:v>31</x:v>
      </x:c>
      <x:c r="AW1095" s="36" t="n">
        <x:f>BS1094</x:f>
        <x:v>49</x:v>
      </x:c>
      <x:c r="AX1095" s="36" t="n">
        <x:f>BT1094</x:f>
        <x:v>31</x:v>
      </x:c>
      <x:c r="AY1095" s="36" t="n">
        <x:f>SUM(AO1095:AX1095)</x:f>
        <x:v>328</x:v>
      </x:c>
      <x:c r="AZ1095" s="36" t="n">
        <x:v>0</x:v>
      </x:c>
      <x:c r="BA1095" s="36" t="n">
        <x:v>0</x:v>
      </x:c>
      <x:c r="BB1095" s="36" t="n">
        <x:v>0</x:v>
      </x:c>
      <x:c r="BC1095" s="36" t="n">
        <x:v>0</x:v>
      </x:c>
      <x:c r="BD1095" s="36" t="n">
        <x:v>0</x:v>
      </x:c>
      <x:c r="BE1095" s="36" t="n">
        <x:v>0</x:v>
      </x:c>
      <x:c r="BF1095" s="36" t="n">
        <x:v>0</x:v>
      </x:c>
      <x:c r="BG1095" s="36" t="n">
        <x:v>0</x:v>
      </x:c>
      <x:c r="BH1095" s="36" t="n">
        <x:v>0</x:v>
      </x:c>
      <x:c r="BI1095" s="36" t="n">
        <x:v>0</x:v>
      </x:c>
      <x:c r="BJ1095" s="36"/>
      <x:c r="BK1095" s="36" t="n">
        <x:f>MAX(0,AO1095+AZ1095-BV1095)</x:f>
        <x:v>28</x:v>
      </x:c>
      <x:c r="BL1095" s="36" t="n">
        <x:f>MAX(0,AP1095+BA1095-BW1095)</x:f>
        <x:v>23</x:v>
      </x:c>
      <x:c r="BM1095" s="36" t="n">
        <x:f>MAX(0,AQ1095+BB1095-BX1095)</x:f>
        <x:v>43</x:v>
      </x:c>
      <x:c r="BN1095" s="36" t="n">
        <x:f>MAX(0,AR1095+BC1095-BY1095)</x:f>
        <x:v>42</x:v>
      </x:c>
      <x:c r="BO1095" s="36" t="n">
        <x:f>MAX(0,AS1095+BD1095-BZ1095)</x:f>
        <x:v>36</x:v>
      </x:c>
      <x:c r="BP1095" s="36" t="n">
        <x:f>MAX(0,AT1095+BE1095-CA1095)</x:f>
        <x:v>0</x:v>
      </x:c>
      <x:c r="BQ1095" s="36" t="n">
        <x:f>MAX(0,AU1095+BF1095-CB1095)</x:f>
        <x:v>18</x:v>
      </x:c>
      <x:c r="BR1095" s="36" t="n">
        <x:f>MAX(0,AV1095+BG1095-CC1095)</x:f>
        <x:v>30</x:v>
      </x:c>
      <x:c r="BS1095" s="36" t="n">
        <x:f>MAX(0,AW1095+BH1095-CD1095)</x:f>
        <x:v>48</x:v>
      </x:c>
      <x:c r="BT1095" s="36" t="n">
        <x:f>MAX(0,AX1095+BI1095-CE1095)</x:f>
        <x:v>30</x:v>
      </x:c>
      <x:c r="BU1095" s="36" t="n">
        <x:f>SUM(BK1095:BT1095)</x:f>
        <x:v>298</x:v>
      </x:c>
      <x:c r="BV1095" s="36" t="n">
        <x:v>1</x:v>
      </x:c>
      <x:c r="BW1095" s="36" t="n">
        <x:v>2</x:v>
      </x:c>
      <x:c r="BX1095" s="36" t="n">
        <x:v>1</x:v>
      </x:c>
      <x:c r="BY1095" s="36" t="n">
        <x:v>1</x:v>
      </x:c>
      <x:c r="BZ1095" s="36" t="n">
        <x:v>0</x:v>
      </x:c>
      <x:c r="CA1095" s="36" t="n">
        <x:v>21</x:v>
      </x:c>
      <x:c r="CB1095" s="36" t="n">
        <x:v>1</x:v>
      </x:c>
      <x:c r="CC1095" s="36" t="n">
        <x:v>1</x:v>
      </x:c>
      <x:c r="CD1095" s="36" t="n">
        <x:v>1</x:v>
      </x:c>
      <x:c r="CE1095" s="36" t="n">
        <x:v>1</x:v>
      </x:c>
      <x:c r="CF1095" s="36"/>
      <x:c r="CG1095" s="36" t="n">
        <x:f>SUM(BW1095,CD1095)</x:f>
        <x:v>3</x:v>
      </x:c>
      <x:c r="CH1095" s="36" t="n">
        <x:f>SUM(BX1095,CA1095)</x:f>
        <x:v>22</x:v>
      </x:c>
      <x:c r="CI1095" s="36" t="n">
        <x:f>SUM(BY1095)</x:f>
        <x:v>1</x:v>
      </x:c>
      <x:c r="CJ1095" s="36" t="n">
        <x:f>SUM(BV1095,BZ1095,CB1095)</x:f>
        <x:v>2</x:v>
      </x:c>
      <x:c r="CK1095" s="36" t="n">
        <x:f>SUM(CC1095,CE1095)</x:f>
        <x:v>2</x:v>
      </x:c>
      <x:c r="CL1095" s="36" t="n">
        <x:f>SUM(CG1095:CK1095)</x:f>
        <x:v>30</x:v>
      </x:c>
      <x:c r="CM1095" s="39" t="n">
        <x:f>SUM(BW1095*0.075,CD1095*0.075)</x:f>
        <x:v>0.22499999999999998</x:v>
      </x:c>
      <x:c r="CN1095" s="39" t="n">
        <x:f>SUM(BX1095*0.06,CA1095*0.03)</x:f>
        <x:v>0.69</x:v>
      </x:c>
      <x:c r="CO1095" s="39" t="n">
        <x:f>SUM(BY1095*0.08)</x:f>
        <x:v>0.08</x:v>
      </x:c>
      <x:c r="CP1095" s="39" t="n">
        <x:f>SUM(BV1095*0.12,BZ1095*0.06,CB1095*0.03)</x:f>
        <x:v>0.15</x:v>
      </x:c>
      <x:c r="CQ1095" s="39" t="n">
        <x:f>SUM(CC1095*0.01,CE1095*0.1)</x:f>
        <x:v>0.11</x:v>
      </x:c>
      <x:c r="CR1095" s="39" t="n">
        <x:f>SUM(CM1095:CQ1095)</x:f>
        <x:v>1.255</x:v>
      </x:c>
      <x:c r="CS1095" s="36" t="n">
        <x:f>SUM(CG1095:CH1095)</x:f>
        <x:v>25</x:v>
      </x:c>
      <x:c r="CT1095" s="36" t="str"/>
      <x:c r="CU1095" s="36" t="n">
        <x:f>MIN(AG1095,CG1095)</x:f>
        <x:v>3</x:v>
      </x:c>
      <x:c r="CV1095" s="36" t="n">
        <x:f>MIN(AG1095,CH1095)</x:f>
        <x:v>10</x:v>
      </x:c>
      <x:c r="CW1095" s="36" t="n">
        <x:f>MIN(AG1095,CI1095)</x:f>
        <x:v>1</x:v>
      </x:c>
      <x:c r="CX1095" s="36" t="n">
        <x:f>MIN(AG1095,CJ1095)</x:f>
        <x:v>2</x:v>
      </x:c>
      <x:c r="CY1095" s="36" t="n">
        <x:f>MIN(AG1095,CK1095)</x:f>
        <x:v>2</x:v>
      </x:c>
    </x:row>
    <x:row r="1096" ht="18" customHeight="1">
      <x:c r="A1096" s="35" t="str">
        <x:v>Area HC-02</x:v>
      </x:c>
      <x:c r="B1096" s="35" t="str">
        <x:v>Area Lead HC-02</x:v>
      </x:c>
      <x:c r="C1096" s="35" t="str">
        <x:v>Field Lead HC-10</x:v>
      </x:c>
      <x:c r="D1096" s="35" t="str">
        <x:v>City HC-D</x:v>
      </x:c>
      <x:c r="E1096" s="35" t="n">
        <x:v>4</x:v>
      </x:c>
      <x:c r="F1096" s="35" t="n">
        <x:v>24</x:v>
      </x:c>
      <x:c r="G1096" s="35" t="n">
        <x:v>1</x:v>
      </x:c>
      <x:c r="H1096" s="35" t="str">
        <x:v>Promoter</x:v>
      </x:c>
      <x:c r="I1096" s="35" t="str">
        <x:v>Agency HC-03</x:v>
      </x:c>
      <x:c r="J1096" s="35" t="str">
        <x:v>PR-HC-016</x:v>
      </x:c>
      <x:c r="K1096" s="35" t="str">
        <x:v>Masked Promoter HC-016</x:v>
      </x:c>
      <x:c r="L1096" s="35" t="str">
        <x:v>9XXXX10016</x:v>
      </x:c>
      <x:c r="M1096" s="37" t="n">
        <x:v>46190</x:v>
      </x:c>
      <x:c r="N1096" s="35" t="str">
        <x:v>Cohort 2</x:v>
      </x:c>
      <x:c r="O1096" s="35" t="str">
        <x:v>DIST-HC-05</x:v>
      </x:c>
      <x:c r="P1096" s="35" t="str">
        <x:v>Masked Distributor HC-05</x:v>
      </x:c>
      <x:c r="Q1096" s="35" t="str">
        <x:v>P-HC-046</x:v>
      </x:c>
      <x:c r="R1096" s="35" t="str">
        <x:v>HC-046</x:v>
      </x:c>
      <x:c r="S1096" s="35" t="str">
        <x:v>Masked Store HC-046</x:v>
      </x:c>
      <x:c r="T1096" s="35" t="str">
        <x:v>XX1046</x:v>
      </x:c>
      <x:c r="U1096" s="35" t="str">
        <x:v>Beauty Retail</x:v>
      </x:c>
      <x:c r="V1096" s="35" t="str">
        <x:v>Masked</x:v>
      </x:c>
      <x:c r="W1096" s="35" t="str">
        <x:v>Masked</x:v>
      </x:c>
      <x:c r="X1096" s="37" t="n">
        <x:v>46210</x:v>
      </x:c>
      <x:c r="Y1096" s="37" t="n">
        <x:v>46277</x:v>
      </x:c>
      <x:c r="Z1096" s="35" t="str">
        <x:v>W02</x:v>
      </x:c>
      <x:c r="AA1096" s="35" t="str">
        <x:v>Sep'26</x:v>
      </x:c>
      <x:c r="AB1096" s="35" t="str">
        <x:v>08 - 14</x:v>
      </x:c>
      <x:c r="AC1096" s="35" t="str">
        <x:v>Week 2 of Sep 2026</x:v>
      </x:c>
      <x:c r="AD1096" s="35" t="str">
        <x:v>Continue</x:v>
      </x:c>
      <x:c r="AE1096" s="35" t="str">
        <x:v>Replenishment pending for selected SKU</x:v>
      </x:c>
      <x:c r="AF1096" s="36" t="n">
        <x:v>64</x:v>
      </x:c>
      <x:c r="AG1096" s="36" t="n">
        <x:v>18</x:v>
      </x:c>
      <x:c r="AH1096" s="38" t="n">
        <x:f>IFERROR(AG1096/AF1096,0)</x:f>
        <x:v>0.28125</x:v>
      </x:c>
      <x:c r="AI1096" s="36" t="n">
        <x:v>12</x:v>
      </x:c>
      <x:c r="AJ1096" s="38" t="n">
        <x:f>IFERROR(AI1096/AG1096,0)</x:f>
        <x:v>0.6666666666666666</x:v>
      </x:c>
      <x:c r="AK1096" s="36" t="n">
        <x:v>2</x:v>
      </x:c>
      <x:c r="AL1096" s="36" t="n">
        <x:v>7</x:v>
      </x:c>
      <x:c r="AM1096" s="36" t="n">
        <x:v>1</x:v>
      </x:c>
      <x:c r="AN1096" s="38" t="n">
        <x:f>IFERROR(AL1096/AG1096,0)</x:f>
        <x:v>0.3888888888888889</x:v>
      </x:c>
      <x:c r="AO1096" s="36" t="n">
        <x:f>BK1095</x:f>
        <x:v>28</x:v>
      </x:c>
      <x:c r="AP1096" s="36" t="n">
        <x:f>BL1095</x:f>
        <x:v>23</x:v>
      </x:c>
      <x:c r="AQ1096" s="36" t="n">
        <x:f>BM1095</x:f>
        <x:v>43</x:v>
      </x:c>
      <x:c r="AR1096" s="36" t="n">
        <x:f>BN1095</x:f>
        <x:v>42</x:v>
      </x:c>
      <x:c r="AS1096" s="36" t="n">
        <x:f>BO1095</x:f>
        <x:v>36</x:v>
      </x:c>
      <x:c r="AT1096" s="36" t="n">
        <x:f>BP1095</x:f>
        <x:v>0</x:v>
      </x:c>
      <x:c r="AU1096" s="36" t="n">
        <x:f>BQ1095</x:f>
        <x:v>18</x:v>
      </x:c>
      <x:c r="AV1096" s="36" t="n">
        <x:f>BR1095</x:f>
        <x:v>30</x:v>
      </x:c>
      <x:c r="AW1096" s="36" t="n">
        <x:f>BS1095</x:f>
        <x:v>48</x:v>
      </x:c>
      <x:c r="AX1096" s="36" t="n">
        <x:f>BT1095</x:f>
        <x:v>30</x:v>
      </x:c>
      <x:c r="AY1096" s="36" t="n">
        <x:f>SUM(AO1096:AX1096)</x:f>
        <x:v>298</x:v>
      </x:c>
      <x:c r="AZ1096" s="36" t="n">
        <x:v>14</x:v>
      </x:c>
      <x:c r="BA1096" s="36" t="n">
        <x:v>0</x:v>
      </x:c>
      <x:c r="BB1096" s="36" t="n">
        <x:v>0</x:v>
      </x:c>
      <x:c r="BC1096" s="36" t="n">
        <x:v>0</x:v>
      </x:c>
      <x:c r="BD1096" s="36" t="n">
        <x:v>0</x:v>
      </x:c>
      <x:c r="BE1096" s="36" t="n">
        <x:v>0</x:v>
      </x:c>
      <x:c r="BF1096" s="36" t="n">
        <x:v>16</x:v>
      </x:c>
      <x:c r="BG1096" s="36" t="n">
        <x:v>0</x:v>
      </x:c>
      <x:c r="BH1096" s="36" t="n">
        <x:v>0</x:v>
      </x:c>
      <x:c r="BI1096" s="36" t="n">
        <x:v>0</x:v>
      </x:c>
      <x:c r="BJ1096" s="36"/>
      <x:c r="BK1096" s="36" t="n">
        <x:f>MAX(0,AO1096+AZ1096-BV1096)</x:f>
        <x:v>41</x:v>
      </x:c>
      <x:c r="BL1096" s="36" t="n">
        <x:f>MAX(0,AP1096+BA1096-BW1096)</x:f>
        <x:v>22</x:v>
      </x:c>
      <x:c r="BM1096" s="36" t="n">
        <x:f>MAX(0,AQ1096+BB1096-BX1096)</x:f>
        <x:v>41</x:v>
      </x:c>
      <x:c r="BN1096" s="36" t="n">
        <x:f>MAX(0,AR1096+BC1096-BY1096)</x:f>
        <x:v>41</x:v>
      </x:c>
      <x:c r="BO1096" s="36" t="n">
        <x:f>MAX(0,AS1096+BD1096-BZ1096)</x:f>
        <x:v>35</x:v>
      </x:c>
      <x:c r="BP1096" s="36" t="n">
        <x:f>MAX(0,AT1096+BE1096-CA1096)</x:f>
        <x:v>0</x:v>
      </x:c>
      <x:c r="BQ1096" s="36" t="n">
        <x:f>MAX(0,AU1096+BF1096-CB1096)</x:f>
        <x:v>33</x:v>
      </x:c>
      <x:c r="BR1096" s="36" t="n">
        <x:f>MAX(0,AV1096+BG1096-CC1096)</x:f>
        <x:v>29</x:v>
      </x:c>
      <x:c r="BS1096" s="36" t="n">
        <x:f>MAX(0,AW1096+BH1096-CD1096)</x:f>
        <x:v>46</x:v>
      </x:c>
      <x:c r="BT1096" s="36" t="n">
        <x:f>MAX(0,AX1096+BI1096-CE1096)</x:f>
        <x:v>29</x:v>
      </x:c>
      <x:c r="BU1096" s="36" t="n">
        <x:f>SUM(BK1096:BT1096)</x:f>
        <x:v>317</x:v>
      </x:c>
      <x:c r="BV1096" s="36" t="n">
        <x:v>1</x:v>
      </x:c>
      <x:c r="BW1096" s="36" t="n">
        <x:v>1</x:v>
      </x:c>
      <x:c r="BX1096" s="36" t="n">
        <x:v>2</x:v>
      </x:c>
      <x:c r="BY1096" s="36" t="n">
        <x:v>1</x:v>
      </x:c>
      <x:c r="BZ1096" s="36" t="n">
        <x:v>1</x:v>
      </x:c>
      <x:c r="CA1096" s="36" t="n">
        <x:v>0</x:v>
      </x:c>
      <x:c r="CB1096" s="36" t="n">
        <x:v>1</x:v>
      </x:c>
      <x:c r="CC1096" s="36" t="n">
        <x:v>1</x:v>
      </x:c>
      <x:c r="CD1096" s="36" t="n">
        <x:v>2</x:v>
      </x:c>
      <x:c r="CE1096" s="36" t="n">
        <x:v>1</x:v>
      </x:c>
      <x:c r="CF1096" s="36"/>
      <x:c r="CG1096" s="36" t="n">
        <x:f>SUM(BW1096,CD1096)</x:f>
        <x:v>3</x:v>
      </x:c>
      <x:c r="CH1096" s="36" t="n">
        <x:f>SUM(BX1096,CA1096)</x:f>
        <x:v>2</x:v>
      </x:c>
      <x:c r="CI1096" s="36" t="n">
        <x:f>SUM(BY1096)</x:f>
        <x:v>1</x:v>
      </x:c>
      <x:c r="CJ1096" s="36" t="n">
        <x:f>SUM(BV1096,BZ1096,CB1096)</x:f>
        <x:v>3</x:v>
      </x:c>
      <x:c r="CK1096" s="36" t="n">
        <x:f>SUM(CC1096,CE1096)</x:f>
        <x:v>2</x:v>
      </x:c>
      <x:c r="CL1096" s="36" t="n">
        <x:f>SUM(CG1096:CK1096)</x:f>
        <x:v>11</x:v>
      </x:c>
      <x:c r="CM1096" s="39" t="n">
        <x:f>SUM(BW1096*0.075,CD1096*0.075)</x:f>
        <x:v>0.22499999999999998</x:v>
      </x:c>
      <x:c r="CN1096" s="39" t="n">
        <x:f>SUM(BX1096*0.06,CA1096*0.03)</x:f>
        <x:v>0.12</x:v>
      </x:c>
      <x:c r="CO1096" s="39" t="n">
        <x:f>SUM(BY1096*0.08)</x:f>
        <x:v>0.08</x:v>
      </x:c>
      <x:c r="CP1096" s="39" t="n">
        <x:f>SUM(BV1096*0.12,BZ1096*0.06,CB1096*0.03)</x:f>
        <x:v>0.21</x:v>
      </x:c>
      <x:c r="CQ1096" s="39" t="n">
        <x:f>SUM(CC1096*0.01,CE1096*0.1)</x:f>
        <x:v>0.11</x:v>
      </x:c>
      <x:c r="CR1096" s="39" t="n">
        <x:f>SUM(CM1096:CQ1096)</x:f>
        <x:v>0.745</x:v>
      </x:c>
      <x:c r="CS1096" s="36" t="n">
        <x:f>SUM(CG1096:CH1096)</x:f>
        <x:v>5</x:v>
      </x:c>
      <x:c r="CT1096" s="36" t="str"/>
      <x:c r="CU1096" s="36" t="n">
        <x:f>MIN(AG1096,CG1096)</x:f>
        <x:v>3</x:v>
      </x:c>
      <x:c r="CV1096" s="36" t="n">
        <x:f>MIN(AG1096,CH1096)</x:f>
        <x:v>2</x:v>
      </x:c>
      <x:c r="CW1096" s="36" t="n">
        <x:f>MIN(AG1096,CI1096)</x:f>
        <x:v>1</x:v>
      </x:c>
      <x:c r="CX1096" s="36" t="n">
        <x:f>MIN(AG1096,CJ1096)</x:f>
        <x:v>3</x:v>
      </x:c>
      <x:c r="CY1096" s="36" t="n">
        <x:f>MIN(AG1096,CK1096)</x:f>
        <x:v>2</x:v>
      </x:c>
    </x:row>
    <x:row r="1097" ht="18" customHeight="1">
      <x:c r="A1097" s="35" t="str">
        <x:v>Area HC-02</x:v>
      </x:c>
      <x:c r="B1097" s="35" t="str">
        <x:v>Area Lead HC-02</x:v>
      </x:c>
      <x:c r="C1097" s="35" t="str">
        <x:v>Field Lead HC-10</x:v>
      </x:c>
      <x:c r="D1097" s="35" t="str">
        <x:v>City HC-D</x:v>
      </x:c>
      <x:c r="E1097" s="35" t="n">
        <x:v>4</x:v>
      </x:c>
      <x:c r="F1097" s="35" t="n">
        <x:v>24</x:v>
      </x:c>
      <x:c r="G1097" s="35" t="n">
        <x:v>1</x:v>
      </x:c>
      <x:c r="H1097" s="35" t="str">
        <x:v>Promoter</x:v>
      </x:c>
      <x:c r="I1097" s="35" t="str">
        <x:v>Agency HC-03</x:v>
      </x:c>
      <x:c r="J1097" s="35" t="str">
        <x:v>PR-HC-016</x:v>
      </x:c>
      <x:c r="K1097" s="35" t="str">
        <x:v>Masked Promoter HC-016</x:v>
      </x:c>
      <x:c r="L1097" s="35" t="str">
        <x:v>9XXXX10016</x:v>
      </x:c>
      <x:c r="M1097" s="37" t="n">
        <x:v>46190</x:v>
      </x:c>
      <x:c r="N1097" s="35" t="str">
        <x:v>Cohort 2</x:v>
      </x:c>
      <x:c r="O1097" s="35" t="str">
        <x:v>DIST-HC-05</x:v>
      </x:c>
      <x:c r="P1097" s="35" t="str">
        <x:v>Masked Distributor HC-05</x:v>
      </x:c>
      <x:c r="Q1097" s="35" t="str">
        <x:v>P-HC-046</x:v>
      </x:c>
      <x:c r="R1097" s="35" t="str">
        <x:v>HC-046</x:v>
      </x:c>
      <x:c r="S1097" s="35" t="str">
        <x:v>Masked Store HC-046</x:v>
      </x:c>
      <x:c r="T1097" s="35" t="str">
        <x:v>XX1046</x:v>
      </x:c>
      <x:c r="U1097" s="35" t="str">
        <x:v>Beauty Retail</x:v>
      </x:c>
      <x:c r="V1097" s="35" t="str">
        <x:v>Masked</x:v>
      </x:c>
      <x:c r="W1097" s="35" t="str">
        <x:v>Masked</x:v>
      </x:c>
      <x:c r="X1097" s="37" t="n">
        <x:v>46210</x:v>
      </x:c>
      <x:c r="Y1097" s="37" t="n">
        <x:v>46279</x:v>
      </x:c>
      <x:c r="Z1097" s="35" t="str">
        <x:v>W02</x:v>
      </x:c>
      <x:c r="AA1097" s="35" t="str">
        <x:v>Sep'26</x:v>
      </x:c>
      <x:c r="AB1097" s="35" t="str">
        <x:v>08 - 14</x:v>
      </x:c>
      <x:c r="AC1097" s="35" t="str">
        <x:v>Week 2 of Sep 2026</x:v>
      </x:c>
      <x:c r="AD1097" s="35" t="str">
        <x:v>Continue</x:v>
      </x:c>
      <x:c r="AE1097" s="35" t="str">
        <x:v>Replenishment pending for selected SKU</x:v>
      </x:c>
      <x:c r="AF1097" s="36" t="n">
        <x:v>49</x:v>
      </x:c>
      <x:c r="AG1097" s="36" t="n">
        <x:v>16</x:v>
      </x:c>
      <x:c r="AH1097" s="38" t="n">
        <x:f>IFERROR(AG1097/AF1097,0)</x:f>
        <x:v>0.32653061224489793</x:v>
      </x:c>
      <x:c r="AI1097" s="36" t="n">
        <x:v>11</x:v>
      </x:c>
      <x:c r="AJ1097" s="38" t="n">
        <x:f>IFERROR(AI1097/AG1097,0)</x:f>
        <x:v>0.6875</x:v>
      </x:c>
      <x:c r="AK1097" s="36" t="n">
        <x:v>2</x:v>
      </x:c>
      <x:c r="AL1097" s="36" t="n">
        <x:v>3</x:v>
      </x:c>
      <x:c r="AM1097" s="36" t="n">
        <x:v>1</x:v>
      </x:c>
      <x:c r="AN1097" s="38" t="n">
        <x:f>IFERROR(AL1097/AG1097,0)</x:f>
        <x:v>0.1875</x:v>
      </x:c>
      <x:c r="AO1097" s="36" t="n">
        <x:f>BK1096</x:f>
        <x:v>41</x:v>
      </x:c>
      <x:c r="AP1097" s="36" t="n">
        <x:f>BL1096</x:f>
        <x:v>22</x:v>
      </x:c>
      <x:c r="AQ1097" s="36" t="n">
        <x:f>BM1096</x:f>
        <x:v>41</x:v>
      </x:c>
      <x:c r="AR1097" s="36" t="n">
        <x:f>BN1096</x:f>
        <x:v>41</x:v>
      </x:c>
      <x:c r="AS1097" s="36" t="n">
        <x:f>BO1096</x:f>
        <x:v>35</x:v>
      </x:c>
      <x:c r="AT1097" s="36" t="n">
        <x:f>BP1096</x:f>
        <x:v>0</x:v>
      </x:c>
      <x:c r="AU1097" s="36" t="n">
        <x:f>BQ1096</x:f>
        <x:v>33</x:v>
      </x:c>
      <x:c r="AV1097" s="36" t="n">
        <x:f>BR1096</x:f>
        <x:v>29</x:v>
      </x:c>
      <x:c r="AW1097" s="36" t="n">
        <x:f>BS1096</x:f>
        <x:v>46</x:v>
      </x:c>
      <x:c r="AX1097" s="36" t="n">
        <x:f>BT1096</x:f>
        <x:v>29</x:v>
      </x:c>
      <x:c r="AY1097" s="36" t="n">
        <x:f>SUM(AO1097:AX1097)</x:f>
        <x:v>317</x:v>
      </x:c>
      <x:c r="AZ1097" s="36" t="n">
        <x:v>0</x:v>
      </x:c>
      <x:c r="BA1097" s="36" t="n">
        <x:v>19</x:v>
      </x:c>
      <x:c r="BB1097" s="36" t="n">
        <x:v>0</x:v>
      </x:c>
      <x:c r="BC1097" s="36" t="n">
        <x:v>0</x:v>
      </x:c>
      <x:c r="BD1097" s="36" t="n">
        <x:v>0</x:v>
      </x:c>
      <x:c r="BE1097" s="36" t="n">
        <x:v>0</x:v>
      </x:c>
      <x:c r="BF1097" s="36" t="n">
        <x:v>0</x:v>
      </x:c>
      <x:c r="BG1097" s="36" t="n">
        <x:v>13</x:v>
      </x:c>
      <x:c r="BH1097" s="36" t="n">
        <x:v>0</x:v>
      </x:c>
      <x:c r="BI1097" s="36" t="n">
        <x:v>0</x:v>
      </x:c>
      <x:c r="BJ1097" s="36"/>
      <x:c r="BK1097" s="36" t="n">
        <x:f>MAX(0,AO1097+AZ1097-BV1097)</x:f>
        <x:v>40</x:v>
      </x:c>
      <x:c r="BL1097" s="36" t="n">
        <x:f>MAX(0,AP1097+BA1097-BW1097)</x:f>
        <x:v>40</x:v>
      </x:c>
      <x:c r="BM1097" s="36" t="n">
        <x:f>MAX(0,AQ1097+BB1097-BX1097)</x:f>
        <x:v>40</x:v>
      </x:c>
      <x:c r="BN1097" s="36" t="n">
        <x:f>MAX(0,AR1097+BC1097-BY1097)</x:f>
        <x:v>39</x:v>
      </x:c>
      <x:c r="BO1097" s="36" t="n">
        <x:f>MAX(0,AS1097+BD1097-BZ1097)</x:f>
        <x:v>34</x:v>
      </x:c>
      <x:c r="BP1097" s="36" t="n">
        <x:f>MAX(0,AT1097+BE1097-CA1097)</x:f>
        <x:v>0</x:v>
      </x:c>
      <x:c r="BQ1097" s="36" t="n">
        <x:f>MAX(0,AU1097+BF1097-CB1097)</x:f>
        <x:v>32</x:v>
      </x:c>
      <x:c r="BR1097" s="36" t="n">
        <x:f>MAX(0,AV1097+BG1097-CC1097)</x:f>
        <x:v>42</x:v>
      </x:c>
      <x:c r="BS1097" s="36" t="n">
        <x:f>MAX(0,AW1097+BH1097-CD1097)</x:f>
        <x:v>44</x:v>
      </x:c>
      <x:c r="BT1097" s="36" t="n">
        <x:f>MAX(0,AX1097+BI1097-CE1097)</x:f>
        <x:v>28</x:v>
      </x:c>
      <x:c r="BU1097" s="36" t="n">
        <x:f>SUM(BK1097:BT1097)</x:f>
        <x:v>339</x:v>
      </x:c>
      <x:c r="BV1097" s="36" t="n">
        <x:v>1</x:v>
      </x:c>
      <x:c r="BW1097" s="36" t="n">
        <x:v>1</x:v>
      </x:c>
      <x:c r="BX1097" s="36" t="n">
        <x:v>1</x:v>
      </x:c>
      <x:c r="BY1097" s="36" t="n">
        <x:v>2</x:v>
      </x:c>
      <x:c r="BZ1097" s="36" t="n">
        <x:v>1</x:v>
      </x:c>
      <x:c r="CA1097" s="36" t="n">
        <x:v>0</x:v>
      </x:c>
      <x:c r="CB1097" s="36" t="n">
        <x:v>1</x:v>
      </x:c>
      <x:c r="CC1097" s="36" t="n">
        <x:v>0</x:v>
      </x:c>
      <x:c r="CD1097" s="36" t="n">
        <x:v>2</x:v>
      </x:c>
      <x:c r="CE1097" s="36" t="n">
        <x:v>1</x:v>
      </x:c>
      <x:c r="CF1097" s="36"/>
      <x:c r="CG1097" s="36" t="n">
        <x:f>SUM(BW1097,CD1097)</x:f>
        <x:v>3</x:v>
      </x:c>
      <x:c r="CH1097" s="36" t="n">
        <x:f>SUM(BX1097,CA1097)</x:f>
        <x:v>1</x:v>
      </x:c>
      <x:c r="CI1097" s="36" t="n">
        <x:f>SUM(BY1097)</x:f>
        <x:v>2</x:v>
      </x:c>
      <x:c r="CJ1097" s="36" t="n">
        <x:f>SUM(BV1097,BZ1097,CB1097)</x:f>
        <x:v>3</x:v>
      </x:c>
      <x:c r="CK1097" s="36" t="n">
        <x:f>SUM(CC1097,CE1097)</x:f>
        <x:v>1</x:v>
      </x:c>
      <x:c r="CL1097" s="36" t="n">
        <x:f>SUM(CG1097:CK1097)</x:f>
        <x:v>10</x:v>
      </x:c>
      <x:c r="CM1097" s="39" t="n">
        <x:f>SUM(BW1097*0.075,CD1097*0.075)</x:f>
        <x:v>0.22499999999999998</x:v>
      </x:c>
      <x:c r="CN1097" s="39" t="n">
        <x:f>SUM(BX1097*0.06,CA1097*0.03)</x:f>
        <x:v>0.06</x:v>
      </x:c>
      <x:c r="CO1097" s="39" t="n">
        <x:f>SUM(BY1097*0.08)</x:f>
        <x:v>0.16</x:v>
      </x:c>
      <x:c r="CP1097" s="39" t="n">
        <x:f>SUM(BV1097*0.12,BZ1097*0.06,CB1097*0.03)</x:f>
        <x:v>0.21</x:v>
      </x:c>
      <x:c r="CQ1097" s="39" t="n">
        <x:f>SUM(CC1097*0.01,CE1097*0.1)</x:f>
        <x:v>0.1</x:v>
      </x:c>
      <x:c r="CR1097" s="39" t="n">
        <x:f>SUM(CM1097:CQ1097)</x:f>
        <x:v>0.7549999999999999</x:v>
      </x:c>
      <x:c r="CS1097" s="36" t="n">
        <x:f>SUM(CG1097:CH1097)</x:f>
        <x:v>4</x:v>
      </x:c>
      <x:c r="CT1097" s="36" t="str"/>
      <x:c r="CU1097" s="36" t="n">
        <x:f>MIN(AG1097,CG1097)</x:f>
        <x:v>3</x:v>
      </x:c>
      <x:c r="CV1097" s="36" t="n">
        <x:f>MIN(AG1097,CH1097)</x:f>
        <x:v>1</x:v>
      </x:c>
      <x:c r="CW1097" s="36" t="n">
        <x:f>MIN(AG1097,CI1097)</x:f>
        <x:v>2</x:v>
      </x:c>
      <x:c r="CX1097" s="36" t="n">
        <x:f>MIN(AG1097,CJ1097)</x:f>
        <x:v>3</x:v>
      </x:c>
      <x:c r="CY1097" s="36" t="n">
        <x:f>MIN(AG1097,CK1097)</x:f>
        <x:v>1</x:v>
      </x:c>
    </x:row>
    <x:row r="1098" ht="18" customHeight="1">
      <x:c r="A1098" s="35" t="str">
        <x:v>Area HC-02</x:v>
      </x:c>
      <x:c r="B1098" s="35" t="str">
        <x:v>Area Lead HC-02</x:v>
      </x:c>
      <x:c r="C1098" s="35" t="str">
        <x:v>Field Lead HC-10</x:v>
      </x:c>
      <x:c r="D1098" s="35" t="str">
        <x:v>City HC-D</x:v>
      </x:c>
      <x:c r="E1098" s="35" t="n">
        <x:v>4</x:v>
      </x:c>
      <x:c r="F1098" s="35" t="n">
        <x:v>24</x:v>
      </x:c>
      <x:c r="G1098" s="35" t="n">
        <x:v>1</x:v>
      </x:c>
      <x:c r="H1098" s="35" t="str">
        <x:v>Promoter</x:v>
      </x:c>
      <x:c r="I1098" s="35" t="str">
        <x:v>Agency HC-03</x:v>
      </x:c>
      <x:c r="J1098" s="35" t="str">
        <x:v>PR-HC-016</x:v>
      </x:c>
      <x:c r="K1098" s="35" t="str">
        <x:v>Masked Promoter HC-016</x:v>
      </x:c>
      <x:c r="L1098" s="35" t="str">
        <x:v>9XXXX10016</x:v>
      </x:c>
      <x:c r="M1098" s="37" t="n">
        <x:v>46190</x:v>
      </x:c>
      <x:c r="N1098" s="35" t="str">
        <x:v>Cohort 2</x:v>
      </x:c>
      <x:c r="O1098" s="35" t="str">
        <x:v>DIST-HC-05</x:v>
      </x:c>
      <x:c r="P1098" s="35" t="str">
        <x:v>Masked Distributor HC-05</x:v>
      </x:c>
      <x:c r="Q1098" s="35" t="str">
        <x:v>P-HC-046</x:v>
      </x:c>
      <x:c r="R1098" s="35" t="str">
        <x:v>HC-046</x:v>
      </x:c>
      <x:c r="S1098" s="35" t="str">
        <x:v>Masked Store HC-046</x:v>
      </x:c>
      <x:c r="T1098" s="35" t="str">
        <x:v>XX1046</x:v>
      </x:c>
      <x:c r="U1098" s="35" t="str">
        <x:v>Beauty Retail</x:v>
      </x:c>
      <x:c r="V1098" s="35" t="str">
        <x:v>Masked</x:v>
      </x:c>
      <x:c r="W1098" s="35" t="str">
        <x:v>Masked</x:v>
      </x:c>
      <x:c r="X1098" s="37" t="n">
        <x:v>46210</x:v>
      </x:c>
      <x:c r="Y1098" s="37" t="n">
        <x:v>46280</x:v>
      </x:c>
      <x:c r="Z1098" s="35" t="str">
        <x:v>W03</x:v>
      </x:c>
      <x:c r="AA1098" s="35" t="str">
        <x:v>Sep'26</x:v>
      </x:c>
      <x:c r="AB1098" s="35" t="str">
        <x:v>15 - 21</x:v>
      </x:c>
      <x:c r="AC1098" s="35" t="str">
        <x:v>Week 3 of Sep 2026</x:v>
      </x:c>
      <x:c r="AD1098" s="35" t="str">
        <x:v>Continue</x:v>
      </x:c>
      <x:c r="AE1098" s="35" t="str">
        <x:v>Replenishment pending for selected SKU</x:v>
      </x:c>
      <x:c r="AF1098" s="36" t="n">
        <x:v>44</x:v>
      </x:c>
      <x:c r="AG1098" s="36" t="n">
        <x:v>11</x:v>
      </x:c>
      <x:c r="AH1098" s="38" t="n">
        <x:f>IFERROR(AG1098/AF1098,0)</x:f>
        <x:v>0.25</x:v>
      </x:c>
      <x:c r="AI1098" s="36" t="n">
        <x:v>9</x:v>
      </x:c>
      <x:c r="AJ1098" s="38" t="n">
        <x:f>IFERROR(AI1098/AG1098,0)</x:f>
        <x:v>0.8181818181818182</x:v>
      </x:c>
      <x:c r="AK1098" s="36" t="n">
        <x:v>3</x:v>
      </x:c>
      <x:c r="AL1098" s="36" t="n">
        <x:v>3</x:v>
      </x:c>
      <x:c r="AM1098" s="36" t="n">
        <x:v>1</x:v>
      </x:c>
      <x:c r="AN1098" s="38" t="n">
        <x:f>IFERROR(AL1098/AG1098,0)</x:f>
        <x:v>0.2727272727272727</x:v>
      </x:c>
      <x:c r="AO1098" s="36" t="n">
        <x:f>BK1097</x:f>
        <x:v>40</x:v>
      </x:c>
      <x:c r="AP1098" s="36" t="n">
        <x:f>BL1097</x:f>
        <x:v>40</x:v>
      </x:c>
      <x:c r="AQ1098" s="36" t="n">
        <x:f>BM1097</x:f>
        <x:v>40</x:v>
      </x:c>
      <x:c r="AR1098" s="36" t="n">
        <x:f>BN1097</x:f>
        <x:v>39</x:v>
      </x:c>
      <x:c r="AS1098" s="36" t="n">
        <x:f>BO1097</x:f>
        <x:v>34</x:v>
      </x:c>
      <x:c r="AT1098" s="36" t="n">
        <x:f>BP1097</x:f>
        <x:v>0</x:v>
      </x:c>
      <x:c r="AU1098" s="36" t="n">
        <x:f>BQ1097</x:f>
        <x:v>32</x:v>
      </x:c>
      <x:c r="AV1098" s="36" t="n">
        <x:f>BR1097</x:f>
        <x:v>42</x:v>
      </x:c>
      <x:c r="AW1098" s="36" t="n">
        <x:f>BS1097</x:f>
        <x:v>44</x:v>
      </x:c>
      <x:c r="AX1098" s="36" t="n">
        <x:f>BT1097</x:f>
        <x:v>28</x:v>
      </x:c>
      <x:c r="AY1098" s="36" t="n">
        <x:f>SUM(AO1098:AX1098)</x:f>
        <x:v>339</x:v>
      </x:c>
      <x:c r="AZ1098" s="36" t="n">
        <x:v>0</x:v>
      </x:c>
      <x:c r="BA1098" s="36" t="n">
        <x:v>0</x:v>
      </x:c>
      <x:c r="BB1098" s="36" t="n">
        <x:v>20</x:v>
      </x:c>
      <x:c r="BC1098" s="36" t="n">
        <x:v>0</x:v>
      </x:c>
      <x:c r="BD1098" s="36" t="n">
        <x:v>0</x:v>
      </x:c>
      <x:c r="BE1098" s="36" t="n">
        <x:v>0</x:v>
      </x:c>
      <x:c r="BF1098" s="36" t="n">
        <x:v>0</x:v>
      </x:c>
      <x:c r="BG1098" s="36" t="n">
        <x:v>0</x:v>
      </x:c>
      <x:c r="BH1098" s="36" t="n">
        <x:v>19</x:v>
      </x:c>
      <x:c r="BI1098" s="36" t="n">
        <x:v>0</x:v>
      </x:c>
      <x:c r="BJ1098" s="36"/>
      <x:c r="BK1098" s="36" t="n">
        <x:f>MAX(0,AO1098+AZ1098-BV1098)</x:f>
        <x:v>40</x:v>
      </x:c>
      <x:c r="BL1098" s="36" t="n">
        <x:f>MAX(0,AP1098+BA1098-BW1098)</x:f>
        <x:v>39</x:v>
      </x:c>
      <x:c r="BM1098" s="36" t="n">
        <x:f>MAX(0,AQ1098+BB1098-BX1098)</x:f>
        <x:v>59</x:v>
      </x:c>
      <x:c r="BN1098" s="36" t="n">
        <x:f>MAX(0,AR1098+BC1098-BY1098)</x:f>
        <x:v>37</x:v>
      </x:c>
      <x:c r="BO1098" s="36" t="n">
        <x:f>MAX(0,AS1098+BD1098-BZ1098)</x:f>
        <x:v>33</x:v>
      </x:c>
      <x:c r="BP1098" s="36" t="n">
        <x:f>MAX(0,AT1098+BE1098-CA1098)</x:f>
        <x:v>0</x:v>
      </x:c>
      <x:c r="BQ1098" s="36" t="n">
        <x:f>MAX(0,AU1098+BF1098-CB1098)</x:f>
        <x:v>31</x:v>
      </x:c>
      <x:c r="BR1098" s="36" t="n">
        <x:f>MAX(0,AV1098+BG1098-CC1098)</x:f>
        <x:v>42</x:v>
      </x:c>
      <x:c r="BS1098" s="36" t="n">
        <x:f>MAX(0,AW1098+BH1098-CD1098)</x:f>
        <x:v>62</x:v>
      </x:c>
      <x:c r="BT1098" s="36" t="n">
        <x:f>MAX(0,AX1098+BI1098-CE1098)</x:f>
        <x:v>27</x:v>
      </x:c>
      <x:c r="BU1098" s="36" t="n">
        <x:f>SUM(BK1098:BT1098)</x:f>
        <x:v>370</x:v>
      </x:c>
      <x:c r="BV1098" s="36" t="n">
        <x:v>0</x:v>
      </x:c>
      <x:c r="BW1098" s="36" t="n">
        <x:v>1</x:v>
      </x:c>
      <x:c r="BX1098" s="36" t="n">
        <x:v>1</x:v>
      </x:c>
      <x:c r="BY1098" s="36" t="n">
        <x:v>2</x:v>
      </x:c>
      <x:c r="BZ1098" s="36" t="n">
        <x:v>1</x:v>
      </x:c>
      <x:c r="CA1098" s="36" t="n">
        <x:v>0</x:v>
      </x:c>
      <x:c r="CB1098" s="36" t="n">
        <x:v>1</x:v>
      </x:c>
      <x:c r="CC1098" s="36" t="n">
        <x:v>0</x:v>
      </x:c>
      <x:c r="CD1098" s="36" t="n">
        <x:v>1</x:v>
      </x:c>
      <x:c r="CE1098" s="36" t="n">
        <x:v>1</x:v>
      </x:c>
      <x:c r="CF1098" s="36"/>
      <x:c r="CG1098" s="36" t="n">
        <x:f>SUM(BW1098,CD1098)</x:f>
        <x:v>2</x:v>
      </x:c>
      <x:c r="CH1098" s="36" t="n">
        <x:f>SUM(BX1098,CA1098)</x:f>
        <x:v>1</x:v>
      </x:c>
      <x:c r="CI1098" s="36" t="n">
        <x:f>SUM(BY1098)</x:f>
        <x:v>2</x:v>
      </x:c>
      <x:c r="CJ1098" s="36" t="n">
        <x:f>SUM(BV1098,BZ1098,CB1098)</x:f>
        <x:v>2</x:v>
      </x:c>
      <x:c r="CK1098" s="36" t="n">
        <x:f>SUM(CC1098,CE1098)</x:f>
        <x:v>1</x:v>
      </x:c>
      <x:c r="CL1098" s="36" t="n">
        <x:f>SUM(CG1098:CK1098)</x:f>
        <x:v>8</x:v>
      </x:c>
      <x:c r="CM1098" s="39" t="n">
        <x:f>SUM(BW1098*0.075,CD1098*0.075)</x:f>
        <x:v>0.15</x:v>
      </x:c>
      <x:c r="CN1098" s="39" t="n">
        <x:f>SUM(BX1098*0.06,CA1098*0.03)</x:f>
        <x:v>0.06</x:v>
      </x:c>
      <x:c r="CO1098" s="39" t="n">
        <x:f>SUM(BY1098*0.08)</x:f>
        <x:v>0.16</x:v>
      </x:c>
      <x:c r="CP1098" s="39" t="n">
        <x:f>SUM(BV1098*0.12,BZ1098*0.06,CB1098*0.03)</x:f>
        <x:v>0.09</x:v>
      </x:c>
      <x:c r="CQ1098" s="39" t="n">
        <x:f>SUM(CC1098*0.01,CE1098*0.1)</x:f>
        <x:v>0.1</x:v>
      </x:c>
      <x:c r="CR1098" s="39" t="n">
        <x:f>SUM(CM1098:CQ1098)</x:f>
        <x:v>0.5599999999999999</x:v>
      </x:c>
      <x:c r="CS1098" s="36" t="n">
        <x:f>SUM(CG1098:CH1098)</x:f>
        <x:v>3</x:v>
      </x:c>
      <x:c r="CT1098" s="36" t="str"/>
      <x:c r="CU1098" s="36" t="n">
        <x:f>MIN(AG1098,CG1098)</x:f>
        <x:v>2</x:v>
      </x:c>
      <x:c r="CV1098" s="36" t="n">
        <x:f>MIN(AG1098,CH1098)</x:f>
        <x:v>1</x:v>
      </x:c>
      <x:c r="CW1098" s="36" t="n">
        <x:f>MIN(AG1098,CI1098)</x:f>
        <x:v>2</x:v>
      </x:c>
      <x:c r="CX1098" s="36" t="n">
        <x:f>MIN(AG1098,CJ1098)</x:f>
        <x:v>2</x:v>
      </x:c>
      <x:c r="CY1098" s="36" t="n">
        <x:f>MIN(AG1098,CK1098)</x:f>
        <x:v>1</x:v>
      </x:c>
    </x:row>
    <x:row r="1099" ht="18" customHeight="1">
      <x:c r="A1099" s="35" t="str">
        <x:v>Area HC-02</x:v>
      </x:c>
      <x:c r="B1099" s="35" t="str">
        <x:v>Area Lead HC-02</x:v>
      </x:c>
      <x:c r="C1099" s="35" t="str">
        <x:v>Field Lead HC-10</x:v>
      </x:c>
      <x:c r="D1099" s="35" t="str">
        <x:v>City HC-D</x:v>
      </x:c>
      <x:c r="E1099" s="35" t="n">
        <x:v>4</x:v>
      </x:c>
      <x:c r="F1099" s="35" t="n">
        <x:v>24</x:v>
      </x:c>
      <x:c r="G1099" s="35" t="n">
        <x:v>1</x:v>
      </x:c>
      <x:c r="H1099" s="35" t="str">
        <x:v>Promoter</x:v>
      </x:c>
      <x:c r="I1099" s="35" t="str">
        <x:v>Agency HC-03</x:v>
      </x:c>
      <x:c r="J1099" s="35" t="str">
        <x:v>PR-HC-016</x:v>
      </x:c>
      <x:c r="K1099" s="35" t="str">
        <x:v>Masked Promoter HC-016</x:v>
      </x:c>
      <x:c r="L1099" s="35" t="str">
        <x:v>9XXXX10016</x:v>
      </x:c>
      <x:c r="M1099" s="37" t="n">
        <x:v>46190</x:v>
      </x:c>
      <x:c r="N1099" s="35" t="str">
        <x:v>Cohort 2</x:v>
      </x:c>
      <x:c r="O1099" s="35" t="str">
        <x:v>DIST-HC-05</x:v>
      </x:c>
      <x:c r="P1099" s="35" t="str">
        <x:v>Masked Distributor HC-05</x:v>
      </x:c>
      <x:c r="Q1099" s="35" t="str">
        <x:v>P-HC-046</x:v>
      </x:c>
      <x:c r="R1099" s="35" t="str">
        <x:v>HC-046</x:v>
      </x:c>
      <x:c r="S1099" s="35" t="str">
        <x:v>Masked Store HC-046</x:v>
      </x:c>
      <x:c r="T1099" s="35" t="str">
        <x:v>XX1046</x:v>
      </x:c>
      <x:c r="U1099" s="35" t="str">
        <x:v>Beauty Retail</x:v>
      </x:c>
      <x:c r="V1099" s="35" t="str">
        <x:v>Masked</x:v>
      </x:c>
      <x:c r="W1099" s="35" t="str">
        <x:v>Masked</x:v>
      </x:c>
      <x:c r="X1099" s="37" t="n">
        <x:v>46210</x:v>
      </x:c>
      <x:c r="Y1099" s="37" t="n">
        <x:v>46281</x:v>
      </x:c>
      <x:c r="Z1099" s="35" t="str">
        <x:v>W03</x:v>
      </x:c>
      <x:c r="AA1099" s="35" t="str">
        <x:v>Sep'26</x:v>
      </x:c>
      <x:c r="AB1099" s="35" t="str">
        <x:v>15 - 21</x:v>
      </x:c>
      <x:c r="AC1099" s="35" t="str">
        <x:v>Week 3 of Sep 2026</x:v>
      </x:c>
      <x:c r="AD1099" s="35" t="str">
        <x:v>Continue</x:v>
      </x:c>
      <x:c r="AE1099" s="35" t="str"/>
      <x:c r="AF1099" s="36" t="n">
        <x:v>46</x:v>
      </x:c>
      <x:c r="AG1099" s="36" t="n">
        <x:v>19</x:v>
      </x:c>
      <x:c r="AH1099" s="38" t="n">
        <x:f>IFERROR(AG1099/AF1099,0)</x:f>
        <x:v>0.41304347826086957</x:v>
      </x:c>
      <x:c r="AI1099" s="36" t="n">
        <x:v>13</x:v>
      </x:c>
      <x:c r="AJ1099" s="38" t="n">
        <x:f>IFERROR(AI1099/AG1099,0)</x:f>
        <x:v>0.6842105263157895</x:v>
      </x:c>
      <x:c r="AK1099" s="36" t="n">
        <x:v>5</x:v>
      </x:c>
      <x:c r="AL1099" s="36" t="n">
        <x:v>8</x:v>
      </x:c>
      <x:c r="AM1099" s="36" t="n">
        <x:v>1</x:v>
      </x:c>
      <x:c r="AN1099" s="38" t="n">
        <x:f>IFERROR(AL1099/AG1099,0)</x:f>
        <x:v>0.42105263157894735</x:v>
      </x:c>
      <x:c r="AO1099" s="36" t="n">
        <x:f>BK1098</x:f>
        <x:v>40</x:v>
      </x:c>
      <x:c r="AP1099" s="36" t="n">
        <x:f>BL1098</x:f>
        <x:v>39</x:v>
      </x:c>
      <x:c r="AQ1099" s="36" t="n">
        <x:f>BM1098</x:f>
        <x:v>59</x:v>
      </x:c>
      <x:c r="AR1099" s="36" t="n">
        <x:f>BN1098</x:f>
        <x:v>37</x:v>
      </x:c>
      <x:c r="AS1099" s="36" t="n">
        <x:f>BO1098</x:f>
        <x:v>33</x:v>
      </x:c>
      <x:c r="AT1099" s="36" t="n">
        <x:f>BP1098</x:f>
        <x:v>0</x:v>
      </x:c>
      <x:c r="AU1099" s="36" t="n">
        <x:f>BQ1098</x:f>
        <x:v>31</x:v>
      </x:c>
      <x:c r="AV1099" s="36" t="n">
        <x:f>BR1098</x:f>
        <x:v>42</x:v>
      </x:c>
      <x:c r="AW1099" s="36" t="n">
        <x:f>BS1098</x:f>
        <x:v>62</x:v>
      </x:c>
      <x:c r="AX1099" s="36" t="n">
        <x:f>BT1098</x:f>
        <x:v>27</x:v>
      </x:c>
      <x:c r="AY1099" s="36" t="n">
        <x:f>SUM(AO1099:AX1099)</x:f>
        <x:v>370</x:v>
      </x:c>
      <x:c r="AZ1099" s="36" t="n">
        <x:v>0</x:v>
      </x:c>
      <x:c r="BA1099" s="36" t="n">
        <x:v>0</x:v>
      </x:c>
      <x:c r="BB1099" s="36" t="n">
        <x:v>0</x:v>
      </x:c>
      <x:c r="BC1099" s="36" t="n">
        <x:v>13</x:v>
      </x:c>
      <x:c r="BD1099" s="36" t="n">
        <x:v>0</x:v>
      </x:c>
      <x:c r="BE1099" s="36" t="n">
        <x:v>19</x:v>
      </x:c>
      <x:c r="BF1099" s="36" t="n">
        <x:v>0</x:v>
      </x:c>
      <x:c r="BG1099" s="36" t="n">
        <x:v>0</x:v>
      </x:c>
      <x:c r="BH1099" s="36" t="n">
        <x:v>0</x:v>
      </x:c>
      <x:c r="BI1099" s="36" t="n">
        <x:v>21</x:v>
      </x:c>
      <x:c r="BJ1099" s="36"/>
      <x:c r="BK1099" s="36" t="n">
        <x:f>MAX(0,AO1099+AZ1099-BV1099)</x:f>
        <x:v>39</x:v>
      </x:c>
      <x:c r="BL1099" s="36" t="n">
        <x:f>MAX(0,AP1099+BA1099-BW1099)</x:f>
        <x:v>38</x:v>
      </x:c>
      <x:c r="BM1099" s="36" t="n">
        <x:f>MAX(0,AQ1099+BB1099-BX1099)</x:f>
        <x:v>58</x:v>
      </x:c>
      <x:c r="BN1099" s="36" t="n">
        <x:f>MAX(0,AR1099+BC1099-BY1099)</x:f>
        <x:v>49</x:v>
      </x:c>
      <x:c r="BO1099" s="36" t="n">
        <x:f>MAX(0,AS1099+BD1099-BZ1099)</x:f>
        <x:v>32</x:v>
      </x:c>
      <x:c r="BP1099" s="36" t="n">
        <x:f>MAX(0,AT1099+BE1099-CA1099)</x:f>
        <x:v>19</x:v>
      </x:c>
      <x:c r="BQ1099" s="36" t="n">
        <x:f>MAX(0,AU1099+BF1099-CB1099)</x:f>
        <x:v>30</x:v>
      </x:c>
      <x:c r="BR1099" s="36" t="n">
        <x:f>MAX(0,AV1099+BG1099-CC1099)</x:f>
        <x:v>41</x:v>
      </x:c>
      <x:c r="BS1099" s="36" t="n">
        <x:f>MAX(0,AW1099+BH1099-CD1099)</x:f>
        <x:v>61</x:v>
      </x:c>
      <x:c r="BT1099" s="36" t="n">
        <x:f>MAX(0,AX1099+BI1099-CE1099)</x:f>
        <x:v>47</x:v>
      </x:c>
      <x:c r="BU1099" s="36" t="n">
        <x:f>SUM(BK1099:BT1099)</x:f>
        <x:v>414</x:v>
      </x:c>
      <x:c r="BV1099" s="36" t="n">
        <x:v>1</x:v>
      </x:c>
      <x:c r="BW1099" s="36" t="n">
        <x:v>1</x:v>
      </x:c>
      <x:c r="BX1099" s="36" t="n">
        <x:v>1</x:v>
      </x:c>
      <x:c r="BY1099" s="36" t="n">
        <x:v>1</x:v>
      </x:c>
      <x:c r="BZ1099" s="36" t="n">
        <x:v>1</x:v>
      </x:c>
      <x:c r="CA1099" s="36" t="n">
        <x:v>0</x:v>
      </x:c>
      <x:c r="CB1099" s="36" t="n">
        <x:v>1</x:v>
      </x:c>
      <x:c r="CC1099" s="36" t="n">
        <x:v>1</x:v>
      </x:c>
      <x:c r="CD1099" s="36" t="n">
        <x:v>1</x:v>
      </x:c>
      <x:c r="CE1099" s="36" t="n">
        <x:v>1</x:v>
      </x:c>
      <x:c r="CF1099" s="36"/>
      <x:c r="CG1099" s="36" t="n">
        <x:f>SUM(BW1099,CD1099)</x:f>
        <x:v>2</x:v>
      </x:c>
      <x:c r="CH1099" s="36" t="n">
        <x:f>SUM(BX1099,CA1099)</x:f>
        <x:v>1</x:v>
      </x:c>
      <x:c r="CI1099" s="36" t="n">
        <x:f>SUM(BY1099)</x:f>
        <x:v>1</x:v>
      </x:c>
      <x:c r="CJ1099" s="36" t="n">
        <x:f>SUM(BV1099,BZ1099,CB1099)</x:f>
        <x:v>3</x:v>
      </x:c>
      <x:c r="CK1099" s="36" t="n">
        <x:f>SUM(CC1099,CE1099)</x:f>
        <x:v>2</x:v>
      </x:c>
      <x:c r="CL1099" s="36" t="n">
        <x:f>SUM(CG1099:CK1099)</x:f>
        <x:v>9</x:v>
      </x:c>
      <x:c r="CM1099" s="39" t="n">
        <x:f>SUM(BW1099*0.075,CD1099*0.075)</x:f>
        <x:v>0.15</x:v>
      </x:c>
      <x:c r="CN1099" s="39" t="n">
        <x:f>SUM(BX1099*0.06,CA1099*0.03)</x:f>
        <x:v>0.06</x:v>
      </x:c>
      <x:c r="CO1099" s="39" t="n">
        <x:f>SUM(BY1099*0.08)</x:f>
        <x:v>0.08</x:v>
      </x:c>
      <x:c r="CP1099" s="39" t="n">
        <x:f>SUM(BV1099*0.12,BZ1099*0.06,CB1099*0.03)</x:f>
        <x:v>0.21</x:v>
      </x:c>
      <x:c r="CQ1099" s="39" t="n">
        <x:f>SUM(CC1099*0.01,CE1099*0.1)</x:f>
        <x:v>0.11</x:v>
      </x:c>
      <x:c r="CR1099" s="39" t="n">
        <x:f>SUM(CM1099:CQ1099)</x:f>
        <x:v>0.61</x:v>
      </x:c>
      <x:c r="CS1099" s="36" t="n">
        <x:f>SUM(CG1099:CH1099)</x:f>
        <x:v>3</x:v>
      </x:c>
      <x:c r="CT1099" s="36" t="str"/>
      <x:c r="CU1099" s="36" t="n">
        <x:f>MIN(AG1099,CG1099)</x:f>
        <x:v>2</x:v>
      </x:c>
      <x:c r="CV1099" s="36" t="n">
        <x:f>MIN(AG1099,CH1099)</x:f>
        <x:v>1</x:v>
      </x:c>
      <x:c r="CW1099" s="36" t="n">
        <x:f>MIN(AG1099,CI1099)</x:f>
        <x:v>1</x:v>
      </x:c>
      <x:c r="CX1099" s="36" t="n">
        <x:f>MIN(AG1099,CJ1099)</x:f>
        <x:v>3</x:v>
      </x:c>
      <x:c r="CY1099" s="36" t="n">
        <x:f>MIN(AG1099,CK1099)</x:f>
        <x:v>2</x:v>
      </x:c>
    </x:row>
    <x:row r="1100" ht="18" customHeight="1">
      <x:c r="A1100" s="35" t="str">
        <x:v>Area HC-02</x:v>
      </x:c>
      <x:c r="B1100" s="35" t="str">
        <x:v>Area Lead HC-02</x:v>
      </x:c>
      <x:c r="C1100" s="35" t="str">
        <x:v>Field Lead HC-10</x:v>
      </x:c>
      <x:c r="D1100" s="35" t="str">
        <x:v>City HC-D</x:v>
      </x:c>
      <x:c r="E1100" s="35" t="n">
        <x:v>4</x:v>
      </x:c>
      <x:c r="F1100" s="35" t="n">
        <x:v>24</x:v>
      </x:c>
      <x:c r="G1100" s="35" t="n">
        <x:v>1</x:v>
      </x:c>
      <x:c r="H1100" s="35" t="str">
        <x:v>Promoter</x:v>
      </x:c>
      <x:c r="I1100" s="35" t="str">
        <x:v>Agency HC-03</x:v>
      </x:c>
      <x:c r="J1100" s="35" t="str">
        <x:v>PR-HC-016</x:v>
      </x:c>
      <x:c r="K1100" s="35" t="str">
        <x:v>Masked Promoter HC-016</x:v>
      </x:c>
      <x:c r="L1100" s="35" t="str">
        <x:v>9XXXX10016</x:v>
      </x:c>
      <x:c r="M1100" s="37" t="n">
        <x:v>46190</x:v>
      </x:c>
      <x:c r="N1100" s="35" t="str">
        <x:v>Cohort 2</x:v>
      </x:c>
      <x:c r="O1100" s="35" t="str">
        <x:v>DIST-HC-05</x:v>
      </x:c>
      <x:c r="P1100" s="35" t="str">
        <x:v>Masked Distributor HC-05</x:v>
      </x:c>
      <x:c r="Q1100" s="35" t="str">
        <x:v>P-HC-046</x:v>
      </x:c>
      <x:c r="R1100" s="35" t="str">
        <x:v>HC-046</x:v>
      </x:c>
      <x:c r="S1100" s="35" t="str">
        <x:v>Masked Store HC-046</x:v>
      </x:c>
      <x:c r="T1100" s="35" t="str">
        <x:v>XX1046</x:v>
      </x:c>
      <x:c r="U1100" s="35" t="str">
        <x:v>Beauty Retail</x:v>
      </x:c>
      <x:c r="V1100" s="35" t="str">
        <x:v>Masked</x:v>
      </x:c>
      <x:c r="W1100" s="35" t="str">
        <x:v>Masked</x:v>
      </x:c>
      <x:c r="X1100" s="37" t="n">
        <x:v>46210</x:v>
      </x:c>
      <x:c r="Y1100" s="37" t="n">
        <x:v>46282</x:v>
      </x:c>
      <x:c r="Z1100" s="35" t="str">
        <x:v>W03</x:v>
      </x:c>
      <x:c r="AA1100" s="35" t="str">
        <x:v>Sep'26</x:v>
      </x:c>
      <x:c r="AB1100" s="35" t="str">
        <x:v>15 - 21</x:v>
      </x:c>
      <x:c r="AC1100" s="35" t="str">
        <x:v>Week 3 of Sep 2026</x:v>
      </x:c>
      <x:c r="AD1100" s="35" t="str">
        <x:v>Continue</x:v>
      </x:c>
      <x:c r="AE1100" s="35" t="str"/>
      <x:c r="AF1100" s="36" t="n">
        <x:v>59</x:v>
      </x:c>
      <x:c r="AG1100" s="36" t="n">
        <x:v>22</x:v>
      </x:c>
      <x:c r="AH1100" s="38" t="n">
        <x:f>IFERROR(AG1100/AF1100,0)</x:f>
        <x:v>0.3728813559322034</x:v>
      </x:c>
      <x:c r="AI1100" s="36" t="n">
        <x:v>18</x:v>
      </x:c>
      <x:c r="AJ1100" s="38" t="n">
        <x:f>IFERROR(AI1100/AG1100,0)</x:f>
        <x:v>0.8181818181818182</x:v>
      </x:c>
      <x:c r="AK1100" s="36" t="n">
        <x:v>7</x:v>
      </x:c>
      <x:c r="AL1100" s="36" t="n">
        <x:v>8</x:v>
      </x:c>
      <x:c r="AM1100" s="36" t="n">
        <x:v>1</x:v>
      </x:c>
      <x:c r="AN1100" s="38" t="n">
        <x:f>IFERROR(AL1100/AG1100,0)</x:f>
        <x:v>0.36363636363636365</x:v>
      </x:c>
      <x:c r="AO1100" s="36" t="n">
        <x:f>BK1099</x:f>
        <x:v>39</x:v>
      </x:c>
      <x:c r="AP1100" s="36" t="n">
        <x:f>BL1099</x:f>
        <x:v>38</x:v>
      </x:c>
      <x:c r="AQ1100" s="36" t="n">
        <x:f>BM1099</x:f>
        <x:v>58</x:v>
      </x:c>
      <x:c r="AR1100" s="36" t="n">
        <x:f>BN1099</x:f>
        <x:v>49</x:v>
      </x:c>
      <x:c r="AS1100" s="36" t="n">
        <x:f>BO1099</x:f>
        <x:v>32</x:v>
      </x:c>
      <x:c r="AT1100" s="36" t="n">
        <x:f>BP1099</x:f>
        <x:v>19</x:v>
      </x:c>
      <x:c r="AU1100" s="36" t="n">
        <x:f>BQ1099</x:f>
        <x:v>30</x:v>
      </x:c>
      <x:c r="AV1100" s="36" t="n">
        <x:f>BR1099</x:f>
        <x:v>41</x:v>
      </x:c>
      <x:c r="AW1100" s="36" t="n">
        <x:f>BS1099</x:f>
        <x:v>61</x:v>
      </x:c>
      <x:c r="AX1100" s="36" t="n">
        <x:f>BT1099</x:f>
        <x:v>47</x:v>
      </x:c>
      <x:c r="AY1100" s="36" t="n">
        <x:f>SUM(AO1100:AX1100)</x:f>
        <x:v>414</x:v>
      </x:c>
      <x:c r="AZ1100" s="36" t="n">
        <x:v>0</x:v>
      </x:c>
      <x:c r="BA1100" s="36" t="n">
        <x:v>0</x:v>
      </x:c>
      <x:c r="BB1100" s="36" t="n">
        <x:v>0</x:v>
      </x:c>
      <x:c r="BC1100" s="36" t="n">
        <x:v>0</x:v>
      </x:c>
      <x:c r="BD1100" s="36" t="n">
        <x:v>16</x:v>
      </x:c>
      <x:c r="BE1100" s="36" t="n">
        <x:v>0</x:v>
      </x:c>
      <x:c r="BF1100" s="36" t="n">
        <x:v>0</x:v>
      </x:c>
      <x:c r="BG1100" s="36" t="n">
        <x:v>0</x:v>
      </x:c>
      <x:c r="BH1100" s="36" t="n">
        <x:v>0</x:v>
      </x:c>
      <x:c r="BI1100" s="36" t="n">
        <x:v>0</x:v>
      </x:c>
      <x:c r="BJ1100" s="36"/>
      <x:c r="BK1100" s="36" t="n">
        <x:f>MAX(0,AO1100+AZ1100-BV1100)</x:f>
        <x:v>38</x:v>
      </x:c>
      <x:c r="BL1100" s="36" t="n">
        <x:f>MAX(0,AP1100+BA1100-BW1100)</x:f>
        <x:v>37</x:v>
      </x:c>
      <x:c r="BM1100" s="36" t="n">
        <x:f>MAX(0,AQ1100+BB1100-BX1100)</x:f>
        <x:v>57</x:v>
      </x:c>
      <x:c r="BN1100" s="36" t="n">
        <x:f>MAX(0,AR1100+BC1100-BY1100)</x:f>
        <x:v>48</x:v>
      </x:c>
      <x:c r="BO1100" s="36" t="n">
        <x:f>MAX(0,AS1100+BD1100-BZ1100)</x:f>
        <x:v>48</x:v>
      </x:c>
      <x:c r="BP1100" s="36" t="n">
        <x:f>MAX(0,AT1100+BE1100-CA1100)</x:f>
        <x:v>18</x:v>
      </x:c>
      <x:c r="BQ1100" s="36" t="n">
        <x:f>MAX(0,AU1100+BF1100-CB1100)</x:f>
        <x:v>29</x:v>
      </x:c>
      <x:c r="BR1100" s="36" t="n">
        <x:f>MAX(0,AV1100+BG1100-CC1100)</x:f>
        <x:v>41</x:v>
      </x:c>
      <x:c r="BS1100" s="36" t="n">
        <x:f>MAX(0,AW1100+BH1100-CD1100)</x:f>
        <x:v>60</x:v>
      </x:c>
      <x:c r="BT1100" s="36" t="n">
        <x:f>MAX(0,AX1100+BI1100-CE1100)</x:f>
        <x:v>46</x:v>
      </x:c>
      <x:c r="BU1100" s="36" t="n">
        <x:f>SUM(BK1100:BT1100)</x:f>
        <x:v>422</x:v>
      </x:c>
      <x:c r="BV1100" s="36" t="n">
        <x:v>1</x:v>
      </x:c>
      <x:c r="BW1100" s="36" t="n">
        <x:v>1</x:v>
      </x:c>
      <x:c r="BX1100" s="36" t="n">
        <x:v>1</x:v>
      </x:c>
      <x:c r="BY1100" s="36" t="n">
        <x:v>1</x:v>
      </x:c>
      <x:c r="BZ1100" s="36" t="n">
        <x:v>0</x:v>
      </x:c>
      <x:c r="CA1100" s="36" t="n">
        <x:v>1</x:v>
      </x:c>
      <x:c r="CB1100" s="36" t="n">
        <x:v>1</x:v>
      </x:c>
      <x:c r="CC1100" s="36" t="n">
        <x:v>0</x:v>
      </x:c>
      <x:c r="CD1100" s="36" t="n">
        <x:v>1</x:v>
      </x:c>
      <x:c r="CE1100" s="36" t="n">
        <x:v>1</x:v>
      </x:c>
      <x:c r="CF1100" s="36"/>
      <x:c r="CG1100" s="36" t="n">
        <x:f>SUM(BW1100,CD1100)</x:f>
        <x:v>2</x:v>
      </x:c>
      <x:c r="CH1100" s="36" t="n">
        <x:f>SUM(BX1100,CA1100)</x:f>
        <x:v>2</x:v>
      </x:c>
      <x:c r="CI1100" s="36" t="n">
        <x:f>SUM(BY1100)</x:f>
        <x:v>1</x:v>
      </x:c>
      <x:c r="CJ1100" s="36" t="n">
        <x:f>SUM(BV1100,BZ1100,CB1100)</x:f>
        <x:v>2</x:v>
      </x:c>
      <x:c r="CK1100" s="36" t="n">
        <x:f>SUM(CC1100,CE1100)</x:f>
        <x:v>1</x:v>
      </x:c>
      <x:c r="CL1100" s="36" t="n">
        <x:f>SUM(CG1100:CK1100)</x:f>
        <x:v>8</x:v>
      </x:c>
      <x:c r="CM1100" s="39" t="n">
        <x:f>SUM(BW1100*0.075,CD1100*0.075)</x:f>
        <x:v>0.15</x:v>
      </x:c>
      <x:c r="CN1100" s="39" t="n">
        <x:f>SUM(BX1100*0.06,CA1100*0.03)</x:f>
        <x:v>0.09</x:v>
      </x:c>
      <x:c r="CO1100" s="39" t="n">
        <x:f>SUM(BY1100*0.08)</x:f>
        <x:v>0.08</x:v>
      </x:c>
      <x:c r="CP1100" s="39" t="n">
        <x:f>SUM(BV1100*0.12,BZ1100*0.06,CB1100*0.03)</x:f>
        <x:v>0.15</x:v>
      </x:c>
      <x:c r="CQ1100" s="39" t="n">
        <x:f>SUM(CC1100*0.01,CE1100*0.1)</x:f>
        <x:v>0.1</x:v>
      </x:c>
      <x:c r="CR1100" s="39" t="n">
        <x:f>SUM(CM1100:CQ1100)</x:f>
        <x:v>0.57</x:v>
      </x:c>
      <x:c r="CS1100" s="36" t="n">
        <x:f>SUM(CG1100:CH1100)</x:f>
        <x:v>4</x:v>
      </x:c>
      <x:c r="CT1100" s="36" t="str"/>
      <x:c r="CU1100" s="36" t="n">
        <x:f>MIN(AG1100,CG1100)</x:f>
        <x:v>2</x:v>
      </x:c>
      <x:c r="CV1100" s="36" t="n">
        <x:f>MIN(AG1100,CH1100)</x:f>
        <x:v>2</x:v>
      </x:c>
      <x:c r="CW1100" s="36" t="n">
        <x:f>MIN(AG1100,CI1100)</x:f>
        <x:v>1</x:v>
      </x:c>
      <x:c r="CX1100" s="36" t="n">
        <x:f>MIN(AG1100,CJ1100)</x:f>
        <x:v>2</x:v>
      </x:c>
      <x:c r="CY1100" s="36" t="n">
        <x:f>MIN(AG1100,CK1100)</x:f>
        <x:v>1</x:v>
      </x:c>
    </x:row>
    <x:row r="1101" ht="18" customHeight="1">
      <x:c r="A1101" s="35" t="str">
        <x:v>Area HC-02</x:v>
      </x:c>
      <x:c r="B1101" s="35" t="str">
        <x:v>Area Lead HC-02</x:v>
      </x:c>
      <x:c r="C1101" s="35" t="str">
        <x:v>Field Lead HC-10</x:v>
      </x:c>
      <x:c r="D1101" s="35" t="str">
        <x:v>City HC-D</x:v>
      </x:c>
      <x:c r="E1101" s="35" t="n">
        <x:v>4</x:v>
      </x:c>
      <x:c r="F1101" s="35" t="n">
        <x:v>24</x:v>
      </x:c>
      <x:c r="G1101" s="35" t="n">
        <x:v>1</x:v>
      </x:c>
      <x:c r="H1101" s="35" t="str">
        <x:v>Promoter</x:v>
      </x:c>
      <x:c r="I1101" s="35" t="str">
        <x:v>Agency HC-03</x:v>
      </x:c>
      <x:c r="J1101" s="35" t="str">
        <x:v>PR-HC-016</x:v>
      </x:c>
      <x:c r="K1101" s="35" t="str">
        <x:v>Masked Promoter HC-016</x:v>
      </x:c>
      <x:c r="L1101" s="35" t="str">
        <x:v>9XXXX10016</x:v>
      </x:c>
      <x:c r="M1101" s="37" t="n">
        <x:v>46190</x:v>
      </x:c>
      <x:c r="N1101" s="35" t="str">
        <x:v>Cohort 2</x:v>
      </x:c>
      <x:c r="O1101" s="35" t="str">
        <x:v>DIST-HC-05</x:v>
      </x:c>
      <x:c r="P1101" s="35" t="str">
        <x:v>Masked Distributor HC-05</x:v>
      </x:c>
      <x:c r="Q1101" s="35" t="str">
        <x:v>P-HC-046</x:v>
      </x:c>
      <x:c r="R1101" s="35" t="str">
        <x:v>HC-046</x:v>
      </x:c>
      <x:c r="S1101" s="35" t="str">
        <x:v>Masked Store HC-046</x:v>
      </x:c>
      <x:c r="T1101" s="35" t="str">
        <x:v>XX1046</x:v>
      </x:c>
      <x:c r="U1101" s="35" t="str">
        <x:v>Beauty Retail</x:v>
      </x:c>
      <x:c r="V1101" s="35" t="str">
        <x:v>Masked</x:v>
      </x:c>
      <x:c r="W1101" s="35" t="str">
        <x:v>Masked</x:v>
      </x:c>
      <x:c r="X1101" s="37" t="n">
        <x:v>46210</x:v>
      </x:c>
      <x:c r="Y1101" s="37" t="n">
        <x:v>46283</x:v>
      </x:c>
      <x:c r="Z1101" s="35" t="str">
        <x:v>W03</x:v>
      </x:c>
      <x:c r="AA1101" s="35" t="str">
        <x:v>Sep'26</x:v>
      </x:c>
      <x:c r="AB1101" s="35" t="str">
        <x:v>15 - 21</x:v>
      </x:c>
      <x:c r="AC1101" s="35" t="str">
        <x:v>Week 3 of Sep 2026</x:v>
      </x:c>
      <x:c r="AD1101" s="35" t="str">
        <x:v>Continue</x:v>
      </x:c>
      <x:c r="AE1101" s="35" t="str"/>
      <x:c r="AF1101" s="36" t="n">
        <x:v>60</x:v>
      </x:c>
      <x:c r="AG1101" s="36" t="n">
        <x:v>24</x:v>
      </x:c>
      <x:c r="AH1101" s="38" t="n">
        <x:f>IFERROR(AG1101/AF1101,0)</x:f>
        <x:v>0.4</x:v>
      </x:c>
      <x:c r="AI1101" s="36" t="n">
        <x:v>20</x:v>
      </x:c>
      <x:c r="AJ1101" s="38" t="n">
        <x:f>IFERROR(AI1101/AG1101,0)</x:f>
        <x:v>0.8333333333333334</x:v>
      </x:c>
      <x:c r="AK1101" s="36" t="n">
        <x:v>6</x:v>
      </x:c>
      <x:c r="AL1101" s="36" t="n">
        <x:v>7</x:v>
      </x:c>
      <x:c r="AM1101" s="36" t="n">
        <x:v>1</x:v>
      </x:c>
      <x:c r="AN1101" s="38" t="n">
        <x:f>IFERROR(AL1101/AG1101,0)</x:f>
        <x:v>0.2916666666666667</x:v>
      </x:c>
      <x:c r="AO1101" s="36" t="n">
        <x:f>BK1100</x:f>
        <x:v>38</x:v>
      </x:c>
      <x:c r="AP1101" s="36" t="n">
        <x:f>BL1100</x:f>
        <x:v>37</x:v>
      </x:c>
      <x:c r="AQ1101" s="36" t="n">
        <x:f>BM1100</x:f>
        <x:v>57</x:v>
      </x:c>
      <x:c r="AR1101" s="36" t="n">
        <x:f>BN1100</x:f>
        <x:v>48</x:v>
      </x:c>
      <x:c r="AS1101" s="36" t="n">
        <x:f>BO1100</x:f>
        <x:v>48</x:v>
      </x:c>
      <x:c r="AT1101" s="36" t="n">
        <x:f>BP1100</x:f>
        <x:v>18</x:v>
      </x:c>
      <x:c r="AU1101" s="36" t="n">
        <x:f>BQ1100</x:f>
        <x:v>29</x:v>
      </x:c>
      <x:c r="AV1101" s="36" t="n">
        <x:f>BR1100</x:f>
        <x:v>41</x:v>
      </x:c>
      <x:c r="AW1101" s="36" t="n">
        <x:f>BS1100</x:f>
        <x:v>60</x:v>
      </x:c>
      <x:c r="AX1101" s="36" t="n">
        <x:f>BT1100</x:f>
        <x:v>46</x:v>
      </x:c>
      <x:c r="AY1101" s="36" t="n">
        <x:f>SUM(AO1101:AX1101)</x:f>
        <x:v>422</x:v>
      </x:c>
      <x:c r="AZ1101" s="36" t="n">
        <x:v>0</x:v>
      </x:c>
      <x:c r="BA1101" s="36" t="n">
        <x:v>0</x:v>
      </x:c>
      <x:c r="BB1101" s="36" t="n">
        <x:v>0</x:v>
      </x:c>
      <x:c r="BC1101" s="36" t="n">
        <x:v>0</x:v>
      </x:c>
      <x:c r="BD1101" s="36" t="n">
        <x:v>0</x:v>
      </x:c>
      <x:c r="BE1101" s="36" t="n">
        <x:v>19</x:v>
      </x:c>
      <x:c r="BF1101" s="36" t="n">
        <x:v>0</x:v>
      </x:c>
      <x:c r="BG1101" s="36" t="n">
        <x:v>0</x:v>
      </x:c>
      <x:c r="BH1101" s="36" t="n">
        <x:v>0</x:v>
      </x:c>
      <x:c r="BI1101" s="36" t="n">
        <x:v>0</x:v>
      </x:c>
      <x:c r="BJ1101" s="36"/>
      <x:c r="BK1101" s="36" t="n">
        <x:f>MAX(0,AO1101+AZ1101-BV1101)</x:f>
        <x:v>37</x:v>
      </x:c>
      <x:c r="BL1101" s="36" t="n">
        <x:f>MAX(0,AP1101+BA1101-BW1101)</x:f>
        <x:v>36</x:v>
      </x:c>
      <x:c r="BM1101" s="36" t="n">
        <x:f>MAX(0,AQ1101+BB1101-BX1101)</x:f>
        <x:v>56</x:v>
      </x:c>
      <x:c r="BN1101" s="36" t="n">
        <x:f>MAX(0,AR1101+BC1101-BY1101)</x:f>
        <x:v>47</x:v>
      </x:c>
      <x:c r="BO1101" s="36" t="n">
        <x:f>MAX(0,AS1101+BD1101-BZ1101)</x:f>
        <x:v>48</x:v>
      </x:c>
      <x:c r="BP1101" s="36" t="n">
        <x:f>MAX(0,AT1101+BE1101-CA1101)</x:f>
        <x:v>36</x:v>
      </x:c>
      <x:c r="BQ1101" s="36" t="n">
        <x:f>MAX(0,AU1101+BF1101-CB1101)</x:f>
        <x:v>28</x:v>
      </x:c>
      <x:c r="BR1101" s="36" t="n">
        <x:f>MAX(0,AV1101+BG1101-CC1101)</x:f>
        <x:v>41</x:v>
      </x:c>
      <x:c r="BS1101" s="36" t="n">
        <x:f>MAX(0,AW1101+BH1101-CD1101)</x:f>
        <x:v>59</x:v>
      </x:c>
      <x:c r="BT1101" s="36" t="n">
        <x:f>MAX(0,AX1101+BI1101-CE1101)</x:f>
        <x:v>45</x:v>
      </x:c>
      <x:c r="BU1101" s="36" t="n">
        <x:f>SUM(BK1101:BT1101)</x:f>
        <x:v>433</x:v>
      </x:c>
      <x:c r="BV1101" s="36" t="n">
        <x:v>1</x:v>
      </x:c>
      <x:c r="BW1101" s="36" t="n">
        <x:v>1</x:v>
      </x:c>
      <x:c r="BX1101" s="36" t="n">
        <x:v>1</x:v>
      </x:c>
      <x:c r="BY1101" s="36" t="n">
        <x:v>1</x:v>
      </x:c>
      <x:c r="BZ1101" s="36" t="n">
        <x:v>0</x:v>
      </x:c>
      <x:c r="CA1101" s="36" t="n">
        <x:v>1</x:v>
      </x:c>
      <x:c r="CB1101" s="36" t="n">
        <x:v>1</x:v>
      </x:c>
      <x:c r="CC1101" s="36" t="n">
        <x:v>0</x:v>
      </x:c>
      <x:c r="CD1101" s="36" t="n">
        <x:v>1</x:v>
      </x:c>
      <x:c r="CE1101" s="36" t="n">
        <x:v>1</x:v>
      </x:c>
      <x:c r="CF1101" s="36"/>
      <x:c r="CG1101" s="36" t="n">
        <x:f>SUM(BW1101,CD1101)</x:f>
        <x:v>2</x:v>
      </x:c>
      <x:c r="CH1101" s="36" t="n">
        <x:f>SUM(BX1101,CA1101)</x:f>
        <x:v>2</x:v>
      </x:c>
      <x:c r="CI1101" s="36" t="n">
        <x:f>SUM(BY1101)</x:f>
        <x:v>1</x:v>
      </x:c>
      <x:c r="CJ1101" s="36" t="n">
        <x:f>SUM(BV1101,BZ1101,CB1101)</x:f>
        <x:v>2</x:v>
      </x:c>
      <x:c r="CK1101" s="36" t="n">
        <x:f>SUM(CC1101,CE1101)</x:f>
        <x:v>1</x:v>
      </x:c>
      <x:c r="CL1101" s="36" t="n">
        <x:f>SUM(CG1101:CK1101)</x:f>
        <x:v>8</x:v>
      </x:c>
      <x:c r="CM1101" s="39" t="n">
        <x:f>SUM(BW1101*0.075,CD1101*0.075)</x:f>
        <x:v>0.15</x:v>
      </x:c>
      <x:c r="CN1101" s="39" t="n">
        <x:f>SUM(BX1101*0.06,CA1101*0.03)</x:f>
        <x:v>0.09</x:v>
      </x:c>
      <x:c r="CO1101" s="39" t="n">
        <x:f>SUM(BY1101*0.08)</x:f>
        <x:v>0.08</x:v>
      </x:c>
      <x:c r="CP1101" s="39" t="n">
        <x:f>SUM(BV1101*0.12,BZ1101*0.06,CB1101*0.03)</x:f>
        <x:v>0.15</x:v>
      </x:c>
      <x:c r="CQ1101" s="39" t="n">
        <x:f>SUM(CC1101*0.01,CE1101*0.1)</x:f>
        <x:v>0.1</x:v>
      </x:c>
      <x:c r="CR1101" s="39" t="n">
        <x:f>SUM(CM1101:CQ1101)</x:f>
        <x:v>0.57</x:v>
      </x:c>
      <x:c r="CS1101" s="36" t="n">
        <x:f>SUM(CG1101:CH1101)</x:f>
        <x:v>4</x:v>
      </x:c>
      <x:c r="CT1101" s="36" t="str"/>
      <x:c r="CU1101" s="36" t="n">
        <x:f>MIN(AG1101,CG1101)</x:f>
        <x:v>2</x:v>
      </x:c>
      <x:c r="CV1101" s="36" t="n">
        <x:f>MIN(AG1101,CH1101)</x:f>
        <x:v>2</x:v>
      </x:c>
      <x:c r="CW1101" s="36" t="n">
        <x:f>MIN(AG1101,CI1101)</x:f>
        <x:v>1</x:v>
      </x:c>
      <x:c r="CX1101" s="36" t="n">
        <x:f>MIN(AG1101,CJ1101)</x:f>
        <x:v>2</x:v>
      </x:c>
      <x:c r="CY1101" s="36" t="n">
        <x:f>MIN(AG1101,CK1101)</x:f>
        <x:v>1</x:v>
      </x:c>
    </x:row>
    <x:row r="1102" ht="18" customHeight="1">
      <x:c r="A1102" s="35" t="str">
        <x:v>Area HC-02</x:v>
      </x:c>
      <x:c r="B1102" s="35" t="str">
        <x:v>Area Lead HC-02</x:v>
      </x:c>
      <x:c r="C1102" s="35" t="str">
        <x:v>Field Lead HC-10</x:v>
      </x:c>
      <x:c r="D1102" s="35" t="str">
        <x:v>City HC-D</x:v>
      </x:c>
      <x:c r="E1102" s="35" t="n">
        <x:v>4</x:v>
      </x:c>
      <x:c r="F1102" s="35" t="n">
        <x:v>24</x:v>
      </x:c>
      <x:c r="G1102" s="35" t="n">
        <x:v>1</x:v>
      </x:c>
      <x:c r="H1102" s="35" t="str">
        <x:v>Promoter</x:v>
      </x:c>
      <x:c r="I1102" s="35" t="str">
        <x:v>Agency HC-03</x:v>
      </x:c>
      <x:c r="J1102" s="35" t="str">
        <x:v>PR-HC-016</x:v>
      </x:c>
      <x:c r="K1102" s="35" t="str">
        <x:v>Masked Promoter HC-016</x:v>
      </x:c>
      <x:c r="L1102" s="35" t="str">
        <x:v>9XXXX10016</x:v>
      </x:c>
      <x:c r="M1102" s="37" t="n">
        <x:v>46190</x:v>
      </x:c>
      <x:c r="N1102" s="35" t="str">
        <x:v>Cohort 2</x:v>
      </x:c>
      <x:c r="O1102" s="35" t="str">
        <x:v>DIST-HC-05</x:v>
      </x:c>
      <x:c r="P1102" s="35" t="str">
        <x:v>Masked Distributor HC-05</x:v>
      </x:c>
      <x:c r="Q1102" s="35" t="str">
        <x:v>P-HC-046</x:v>
      </x:c>
      <x:c r="R1102" s="35" t="str">
        <x:v>HC-046</x:v>
      </x:c>
      <x:c r="S1102" s="35" t="str">
        <x:v>Masked Store HC-046</x:v>
      </x:c>
      <x:c r="T1102" s="35" t="str">
        <x:v>XX1046</x:v>
      </x:c>
      <x:c r="U1102" s="35" t="str">
        <x:v>Beauty Retail</x:v>
      </x:c>
      <x:c r="V1102" s="35" t="str">
        <x:v>Masked</x:v>
      </x:c>
      <x:c r="W1102" s="35" t="str">
        <x:v>Masked</x:v>
      </x:c>
      <x:c r="X1102" s="37" t="n">
        <x:v>46210</x:v>
      </x:c>
      <x:c r="Y1102" s="37" t="n">
        <x:v>46284</x:v>
      </x:c>
      <x:c r="Z1102" s="35" t="str">
        <x:v>W03</x:v>
      </x:c>
      <x:c r="AA1102" s="35" t="str">
        <x:v>Sep'26</x:v>
      </x:c>
      <x:c r="AB1102" s="35" t="str">
        <x:v>15 - 21</x:v>
      </x:c>
      <x:c r="AC1102" s="35" t="str">
        <x:v>Week 3 of Sep 2026</x:v>
      </x:c>
      <x:c r="AD1102" s="35" t="str">
        <x:v>Continue</x:v>
      </x:c>
      <x:c r="AE1102" s="35" t="str">
        <x:v>Normal operations</x:v>
      </x:c>
      <x:c r="AF1102" s="36" t="n">
        <x:v>74</x:v>
      </x:c>
      <x:c r="AG1102" s="36" t="n">
        <x:v>18</x:v>
      </x:c>
      <x:c r="AH1102" s="38" t="n">
        <x:f>IFERROR(AG1102/AF1102,0)</x:f>
        <x:v>0.24324324324324326</x:v>
      </x:c>
      <x:c r="AI1102" s="36" t="n">
        <x:v>14</x:v>
      </x:c>
      <x:c r="AJ1102" s="38" t="n">
        <x:f>IFERROR(AI1102/AG1102,0)</x:f>
        <x:v>0.7777777777777778</x:v>
      </x:c>
      <x:c r="AK1102" s="36" t="n">
        <x:v>6</x:v>
      </x:c>
      <x:c r="AL1102" s="36" t="n">
        <x:v>7</x:v>
      </x:c>
      <x:c r="AM1102" s="36" t="n">
        <x:v>1</x:v>
      </x:c>
      <x:c r="AN1102" s="38" t="n">
        <x:f>IFERROR(AL1102/AG1102,0)</x:f>
        <x:v>0.3888888888888889</x:v>
      </x:c>
      <x:c r="AO1102" s="36" t="n">
        <x:f>BK1101</x:f>
        <x:v>37</x:v>
      </x:c>
      <x:c r="AP1102" s="36" t="n">
        <x:f>BL1101</x:f>
        <x:v>36</x:v>
      </x:c>
      <x:c r="AQ1102" s="36" t="n">
        <x:f>BM1101</x:f>
        <x:v>56</x:v>
      </x:c>
      <x:c r="AR1102" s="36" t="n">
        <x:f>BN1101</x:f>
        <x:v>47</x:v>
      </x:c>
      <x:c r="AS1102" s="36" t="n">
        <x:f>BO1101</x:f>
        <x:v>48</x:v>
      </x:c>
      <x:c r="AT1102" s="36" t="n">
        <x:f>BP1101</x:f>
        <x:v>36</x:v>
      </x:c>
      <x:c r="AU1102" s="36" t="n">
        <x:f>BQ1101</x:f>
        <x:v>28</x:v>
      </x:c>
      <x:c r="AV1102" s="36" t="n">
        <x:f>BR1101</x:f>
        <x:v>41</x:v>
      </x:c>
      <x:c r="AW1102" s="36" t="n">
        <x:f>BS1101</x:f>
        <x:v>59</x:v>
      </x:c>
      <x:c r="AX1102" s="36" t="n">
        <x:f>BT1101</x:f>
        <x:v>45</x:v>
      </x:c>
      <x:c r="AY1102" s="36" t="n">
        <x:f>SUM(AO1102:AX1102)</x:f>
        <x:v>433</x:v>
      </x:c>
      <x:c r="AZ1102" s="36" t="n">
        <x:v>19</x:v>
      </x:c>
      <x:c r="BA1102" s="36" t="n">
        <x:v>0</x:v>
      </x:c>
      <x:c r="BB1102" s="36" t="n">
        <x:v>0</x:v>
      </x:c>
      <x:c r="BC1102" s="36" t="n">
        <x:v>0</x:v>
      </x:c>
      <x:c r="BD1102" s="36" t="n">
        <x:v>0</x:v>
      </x:c>
      <x:c r="BE1102" s="36" t="n">
        <x:v>0</x:v>
      </x:c>
      <x:c r="BF1102" s="36" t="n">
        <x:v>16</x:v>
      </x:c>
      <x:c r="BG1102" s="36" t="n">
        <x:v>0</x:v>
      </x:c>
      <x:c r="BH1102" s="36" t="n">
        <x:v>0</x:v>
      </x:c>
      <x:c r="BI1102" s="36" t="n">
        <x:v>0</x:v>
      </x:c>
      <x:c r="BJ1102" s="36"/>
      <x:c r="BK1102" s="36" t="n">
        <x:f>MAX(0,AO1102+AZ1102-BV1102)</x:f>
        <x:v>55</x:v>
      </x:c>
      <x:c r="BL1102" s="36" t="n">
        <x:f>MAX(0,AP1102+BA1102-BW1102)</x:f>
        <x:v>35</x:v>
      </x:c>
      <x:c r="BM1102" s="36" t="n">
        <x:f>MAX(0,AQ1102+BB1102-BX1102)</x:f>
        <x:v>55</x:v>
      </x:c>
      <x:c r="BN1102" s="36" t="n">
        <x:f>MAX(0,AR1102+BC1102-BY1102)</x:f>
        <x:v>45</x:v>
      </x:c>
      <x:c r="BO1102" s="36" t="n">
        <x:f>MAX(0,AS1102+BD1102-BZ1102)</x:f>
        <x:v>47</x:v>
      </x:c>
      <x:c r="BP1102" s="36" t="n">
        <x:f>MAX(0,AT1102+BE1102-CA1102)</x:f>
        <x:v>35</x:v>
      </x:c>
      <x:c r="BQ1102" s="36" t="n">
        <x:f>MAX(0,AU1102+BF1102-CB1102)</x:f>
        <x:v>43</x:v>
      </x:c>
      <x:c r="BR1102" s="36" t="n">
        <x:f>MAX(0,AV1102+BG1102-CC1102)</x:f>
        <x:v>40</x:v>
      </x:c>
      <x:c r="BS1102" s="36" t="n">
        <x:f>MAX(0,AW1102+BH1102-CD1102)</x:f>
        <x:v>57</x:v>
      </x:c>
      <x:c r="BT1102" s="36" t="n">
        <x:f>MAX(0,AX1102+BI1102-CE1102)</x:f>
        <x:v>44</x:v>
      </x:c>
      <x:c r="BU1102" s="36" t="n">
        <x:f>SUM(BK1102:BT1102)</x:f>
        <x:v>456</x:v>
      </x:c>
      <x:c r="BV1102" s="36" t="n">
        <x:v>1</x:v>
      </x:c>
      <x:c r="BW1102" s="36" t="n">
        <x:v>1</x:v>
      </x:c>
      <x:c r="BX1102" s="36" t="n">
        <x:v>1</x:v>
      </x:c>
      <x:c r="BY1102" s="36" t="n">
        <x:v>2</x:v>
      </x:c>
      <x:c r="BZ1102" s="36" t="n">
        <x:v>1</x:v>
      </x:c>
      <x:c r="CA1102" s="36" t="n">
        <x:v>1</x:v>
      </x:c>
      <x:c r="CB1102" s="36" t="n">
        <x:v>1</x:v>
      </x:c>
      <x:c r="CC1102" s="36" t="n">
        <x:v>1</x:v>
      </x:c>
      <x:c r="CD1102" s="36" t="n">
        <x:v>2</x:v>
      </x:c>
      <x:c r="CE1102" s="36" t="n">
        <x:v>1</x:v>
      </x:c>
      <x:c r="CF1102" s="36"/>
      <x:c r="CG1102" s="36" t="n">
        <x:f>SUM(BW1102,CD1102)</x:f>
        <x:v>3</x:v>
      </x:c>
      <x:c r="CH1102" s="36" t="n">
        <x:f>SUM(BX1102,CA1102)</x:f>
        <x:v>2</x:v>
      </x:c>
      <x:c r="CI1102" s="36" t="n">
        <x:f>SUM(BY1102)</x:f>
        <x:v>2</x:v>
      </x:c>
      <x:c r="CJ1102" s="36" t="n">
        <x:f>SUM(BV1102,BZ1102,CB1102)</x:f>
        <x:v>3</x:v>
      </x:c>
      <x:c r="CK1102" s="36" t="n">
        <x:f>SUM(CC1102,CE1102)</x:f>
        <x:v>2</x:v>
      </x:c>
      <x:c r="CL1102" s="36" t="n">
        <x:f>SUM(CG1102:CK1102)</x:f>
        <x:v>12</x:v>
      </x:c>
      <x:c r="CM1102" s="39" t="n">
        <x:f>SUM(BW1102*0.075,CD1102*0.075)</x:f>
        <x:v>0.22499999999999998</x:v>
      </x:c>
      <x:c r="CN1102" s="39" t="n">
        <x:f>SUM(BX1102*0.06,CA1102*0.03)</x:f>
        <x:v>0.09</x:v>
      </x:c>
      <x:c r="CO1102" s="39" t="n">
        <x:f>SUM(BY1102*0.08)</x:f>
        <x:v>0.16</x:v>
      </x:c>
      <x:c r="CP1102" s="39" t="n">
        <x:f>SUM(BV1102*0.12,BZ1102*0.06,CB1102*0.03)</x:f>
        <x:v>0.21</x:v>
      </x:c>
      <x:c r="CQ1102" s="39" t="n">
        <x:f>SUM(CC1102*0.01,CE1102*0.1)</x:f>
        <x:v>0.11</x:v>
      </x:c>
      <x:c r="CR1102" s="39" t="n">
        <x:f>SUM(CM1102:CQ1102)</x:f>
        <x:v>0.7949999999999999</x:v>
      </x:c>
      <x:c r="CS1102" s="36" t="n">
        <x:f>SUM(CG1102:CH1102)</x:f>
        <x:v>5</x:v>
      </x:c>
      <x:c r="CT1102" s="36" t="str"/>
      <x:c r="CU1102" s="36" t="n">
        <x:f>MIN(AG1102,CG1102)</x:f>
        <x:v>3</x:v>
      </x:c>
      <x:c r="CV1102" s="36" t="n">
        <x:f>MIN(AG1102,CH1102)</x:f>
        <x:v>2</x:v>
      </x:c>
      <x:c r="CW1102" s="36" t="n">
        <x:f>MIN(AG1102,CI1102)</x:f>
        <x:v>2</x:v>
      </x:c>
      <x:c r="CX1102" s="36" t="n">
        <x:f>MIN(AG1102,CJ1102)</x:f>
        <x:v>3</x:v>
      </x:c>
      <x:c r="CY1102" s="36" t="n">
        <x:f>MIN(AG1102,CK1102)</x:f>
        <x:v>2</x:v>
      </x:c>
    </x:row>
    <x:row r="1103" ht="18" customHeight="1">
      <x:c r="A1103" s="35" t="str">
        <x:v>Area HC-02</x:v>
      </x:c>
      <x:c r="B1103" s="35" t="str">
        <x:v>Area Lead HC-02</x:v>
      </x:c>
      <x:c r="C1103" s="35" t="str">
        <x:v>Field Lead HC-10</x:v>
      </x:c>
      <x:c r="D1103" s="35" t="str">
        <x:v>City HC-D</x:v>
      </x:c>
      <x:c r="E1103" s="35" t="n">
        <x:v>4</x:v>
      </x:c>
      <x:c r="F1103" s="35" t="n">
        <x:v>24</x:v>
      </x:c>
      <x:c r="G1103" s="35" t="n">
        <x:v>1</x:v>
      </x:c>
      <x:c r="H1103" s="35" t="str">
        <x:v>Promoter</x:v>
      </x:c>
      <x:c r="I1103" s="35" t="str">
        <x:v>Agency HC-03</x:v>
      </x:c>
      <x:c r="J1103" s="35" t="str">
        <x:v>PR-HC-016</x:v>
      </x:c>
      <x:c r="K1103" s="35" t="str">
        <x:v>Masked Promoter HC-016</x:v>
      </x:c>
      <x:c r="L1103" s="35" t="str">
        <x:v>9XXXX10016</x:v>
      </x:c>
      <x:c r="M1103" s="37" t="n">
        <x:v>46190</x:v>
      </x:c>
      <x:c r="N1103" s="35" t="str">
        <x:v>Cohort 2</x:v>
      </x:c>
      <x:c r="O1103" s="35" t="str">
        <x:v>DIST-HC-05</x:v>
      </x:c>
      <x:c r="P1103" s="35" t="str">
        <x:v>Masked Distributor HC-05</x:v>
      </x:c>
      <x:c r="Q1103" s="35" t="str">
        <x:v>P-HC-046</x:v>
      </x:c>
      <x:c r="R1103" s="35" t="str">
        <x:v>HC-046</x:v>
      </x:c>
      <x:c r="S1103" s="35" t="str">
        <x:v>Masked Store HC-046</x:v>
      </x:c>
      <x:c r="T1103" s="35" t="str">
        <x:v>XX1046</x:v>
      </x:c>
      <x:c r="U1103" s="35" t="str">
        <x:v>Beauty Retail</x:v>
      </x:c>
      <x:c r="V1103" s="35" t="str">
        <x:v>Masked</x:v>
      </x:c>
      <x:c r="W1103" s="35" t="str">
        <x:v>Masked</x:v>
      </x:c>
      <x:c r="X1103" s="37" t="n">
        <x:v>46210</x:v>
      </x:c>
      <x:c r="Y1103" s="37" t="n">
        <x:v>46286</x:v>
      </x:c>
      <x:c r="Z1103" s="35" t="str">
        <x:v>W03</x:v>
      </x:c>
      <x:c r="AA1103" s="35" t="str">
        <x:v>Sep'26</x:v>
      </x:c>
      <x:c r="AB1103" s="35" t="str">
        <x:v>15 - 21</x:v>
      </x:c>
      <x:c r="AC1103" s="35" t="str">
        <x:v>Week 3 of Sep 2026</x:v>
      </x:c>
      <x:c r="AD1103" s="35" t="str">
        <x:v>Continue</x:v>
      </x:c>
      <x:c r="AE1103" s="35" t="str"/>
      <x:c r="AF1103" s="36" t="n">
        <x:v>57</x:v>
      </x:c>
      <x:c r="AG1103" s="36" t="n">
        <x:v>14</x:v>
      </x:c>
      <x:c r="AH1103" s="38" t="n">
        <x:f>IFERROR(AG1103/AF1103,0)</x:f>
        <x:v>0.24561403508771928</x:v>
      </x:c>
      <x:c r="AI1103" s="36" t="n">
        <x:v>12</x:v>
      </x:c>
      <x:c r="AJ1103" s="38" t="n">
        <x:f>IFERROR(AI1103/AG1103,0)</x:f>
        <x:v>0.8571428571428571</x:v>
      </x:c>
      <x:c r="AK1103" s="36" t="n">
        <x:v>4</x:v>
      </x:c>
      <x:c r="AL1103" s="36" t="n">
        <x:v>4</x:v>
      </x:c>
      <x:c r="AM1103" s="36" t="n">
        <x:v>1</x:v>
      </x:c>
      <x:c r="AN1103" s="38" t="n">
        <x:f>IFERROR(AL1103/AG1103,0)</x:f>
        <x:v>0.2857142857142857</x:v>
      </x:c>
      <x:c r="AO1103" s="36" t="n">
        <x:f>BK1102</x:f>
        <x:v>55</x:v>
      </x:c>
      <x:c r="AP1103" s="36" t="n">
        <x:f>BL1102</x:f>
        <x:v>35</x:v>
      </x:c>
      <x:c r="AQ1103" s="36" t="n">
        <x:f>BM1102</x:f>
        <x:v>55</x:v>
      </x:c>
      <x:c r="AR1103" s="36" t="n">
        <x:f>BN1102</x:f>
        <x:v>45</x:v>
      </x:c>
      <x:c r="AS1103" s="36" t="n">
        <x:f>BO1102</x:f>
        <x:v>47</x:v>
      </x:c>
      <x:c r="AT1103" s="36" t="n">
        <x:f>BP1102</x:f>
        <x:v>35</x:v>
      </x:c>
      <x:c r="AU1103" s="36" t="n">
        <x:f>BQ1102</x:f>
        <x:v>43</x:v>
      </x:c>
      <x:c r="AV1103" s="36" t="n">
        <x:f>BR1102</x:f>
        <x:v>40</x:v>
      </x:c>
      <x:c r="AW1103" s="36" t="n">
        <x:f>BS1102</x:f>
        <x:v>57</x:v>
      </x:c>
      <x:c r="AX1103" s="36" t="n">
        <x:f>BT1102</x:f>
        <x:v>44</x:v>
      </x:c>
      <x:c r="AY1103" s="36" t="n">
        <x:f>SUM(AO1103:AX1103)</x:f>
        <x:v>456</x:v>
      </x:c>
      <x:c r="AZ1103" s="36" t="n">
        <x:v>0</x:v>
      </x:c>
      <x:c r="BA1103" s="36" t="n">
        <x:v>18</x:v>
      </x:c>
      <x:c r="BB1103" s="36" t="n">
        <x:v>0</x:v>
      </x:c>
      <x:c r="BC1103" s="36" t="n">
        <x:v>0</x:v>
      </x:c>
      <x:c r="BD1103" s="36" t="n">
        <x:v>0</x:v>
      </x:c>
      <x:c r="BE1103" s="36" t="n">
        <x:v>0</x:v>
      </x:c>
      <x:c r="BF1103" s="36" t="n">
        <x:v>0</x:v>
      </x:c>
      <x:c r="BG1103" s="36" t="n">
        <x:v>12</x:v>
      </x:c>
      <x:c r="BH1103" s="36" t="n">
        <x:v>0</x:v>
      </x:c>
      <x:c r="BI1103" s="36" t="n">
        <x:v>0</x:v>
      </x:c>
      <x:c r="BJ1103" s="36"/>
      <x:c r="BK1103" s="36" t="n">
        <x:f>MAX(0,AO1103+AZ1103-BV1103)</x:f>
        <x:v>55</x:v>
      </x:c>
      <x:c r="BL1103" s="36" t="n">
        <x:f>MAX(0,AP1103+BA1103-BW1103)</x:f>
        <x:v>51</x:v>
      </x:c>
      <x:c r="BM1103" s="36" t="n">
        <x:f>MAX(0,AQ1103+BB1103-BX1103)</x:f>
        <x:v>53</x:v>
      </x:c>
      <x:c r="BN1103" s="36" t="n">
        <x:f>MAX(0,AR1103+BC1103-BY1103)</x:f>
        <x:v>44</x:v>
      </x:c>
      <x:c r="BO1103" s="36" t="n">
        <x:f>MAX(0,AS1103+BD1103-BZ1103)</x:f>
        <x:v>46</x:v>
      </x:c>
      <x:c r="BP1103" s="36" t="n">
        <x:f>MAX(0,AT1103+BE1103-CA1103)</x:f>
        <x:v>35</x:v>
      </x:c>
      <x:c r="BQ1103" s="36" t="n">
        <x:f>MAX(0,AU1103+BF1103-CB1103)</x:f>
        <x:v>42</x:v>
      </x:c>
      <x:c r="BR1103" s="36" t="n">
        <x:f>MAX(0,AV1103+BG1103-CC1103)</x:f>
        <x:v>52</x:v>
      </x:c>
      <x:c r="BS1103" s="36" t="n">
        <x:f>MAX(0,AW1103+BH1103-CD1103)</x:f>
        <x:v>55</x:v>
      </x:c>
      <x:c r="BT1103" s="36" t="n">
        <x:f>MAX(0,AX1103+BI1103-CE1103)</x:f>
        <x:v>42</x:v>
      </x:c>
      <x:c r="BU1103" s="36" t="n">
        <x:f>SUM(BK1103:BT1103)</x:f>
        <x:v>475</x:v>
      </x:c>
      <x:c r="BV1103" s="36" t="n">
        <x:v>0</x:v>
      </x:c>
      <x:c r="BW1103" s="36" t="n">
        <x:v>2</x:v>
      </x:c>
      <x:c r="BX1103" s="36" t="n">
        <x:v>2</x:v>
      </x:c>
      <x:c r="BY1103" s="36" t="n">
        <x:v>1</x:v>
      </x:c>
      <x:c r="BZ1103" s="36" t="n">
        <x:v>1</x:v>
      </x:c>
      <x:c r="CA1103" s="36" t="n">
        <x:v>0</x:v>
      </x:c>
      <x:c r="CB1103" s="36" t="n">
        <x:v>1</x:v>
      </x:c>
      <x:c r="CC1103" s="36" t="n">
        <x:v>0</x:v>
      </x:c>
      <x:c r="CD1103" s="36" t="n">
        <x:v>2</x:v>
      </x:c>
      <x:c r="CE1103" s="36" t="n">
        <x:v>2</x:v>
      </x:c>
      <x:c r="CF1103" s="36"/>
      <x:c r="CG1103" s="36" t="n">
        <x:f>SUM(BW1103,CD1103)</x:f>
        <x:v>4</x:v>
      </x:c>
      <x:c r="CH1103" s="36" t="n">
        <x:f>SUM(BX1103,CA1103)</x:f>
        <x:v>2</x:v>
      </x:c>
      <x:c r="CI1103" s="36" t="n">
        <x:f>SUM(BY1103)</x:f>
        <x:v>1</x:v>
      </x:c>
      <x:c r="CJ1103" s="36" t="n">
        <x:f>SUM(BV1103,BZ1103,CB1103)</x:f>
        <x:v>2</x:v>
      </x:c>
      <x:c r="CK1103" s="36" t="n">
        <x:f>SUM(CC1103,CE1103)</x:f>
        <x:v>2</x:v>
      </x:c>
      <x:c r="CL1103" s="36" t="n">
        <x:f>SUM(CG1103:CK1103)</x:f>
        <x:v>11</x:v>
      </x:c>
      <x:c r="CM1103" s="39" t="n">
        <x:f>SUM(BW1103*0.075,CD1103*0.075)</x:f>
        <x:v>0.3</x:v>
      </x:c>
      <x:c r="CN1103" s="39" t="n">
        <x:f>SUM(BX1103*0.06,CA1103*0.03)</x:f>
        <x:v>0.12</x:v>
      </x:c>
      <x:c r="CO1103" s="39" t="n">
        <x:f>SUM(BY1103*0.08)</x:f>
        <x:v>0.08</x:v>
      </x:c>
      <x:c r="CP1103" s="39" t="n">
        <x:f>SUM(BV1103*0.12,BZ1103*0.06,CB1103*0.03)</x:f>
        <x:v>0.09</x:v>
      </x:c>
      <x:c r="CQ1103" s="39" t="n">
        <x:f>SUM(CC1103*0.01,CE1103*0.1)</x:f>
        <x:v>0.2</x:v>
      </x:c>
      <x:c r="CR1103" s="39" t="n">
        <x:f>SUM(CM1103:CQ1103)</x:f>
        <x:v>0.79</x:v>
      </x:c>
      <x:c r="CS1103" s="36" t="n">
        <x:f>SUM(CG1103:CH1103)</x:f>
        <x:v>6</x:v>
      </x:c>
      <x:c r="CT1103" s="36" t="str"/>
      <x:c r="CU1103" s="36" t="n">
        <x:f>MIN(AG1103,CG1103)</x:f>
        <x:v>4</x:v>
      </x:c>
      <x:c r="CV1103" s="36" t="n">
        <x:f>MIN(AG1103,CH1103)</x:f>
        <x:v>2</x:v>
      </x:c>
      <x:c r="CW1103" s="36" t="n">
        <x:f>MIN(AG1103,CI1103)</x:f>
        <x:v>1</x:v>
      </x:c>
      <x:c r="CX1103" s="36" t="n">
        <x:f>MIN(AG1103,CJ1103)</x:f>
        <x:v>2</x:v>
      </x:c>
      <x:c r="CY1103" s="36" t="n">
        <x:f>MIN(AG1103,CK1103)</x:f>
        <x:v>2</x:v>
      </x:c>
    </x:row>
    <x:row r="1104" ht="18" customHeight="1">
      <x:c r="A1104" s="35" t="str">
        <x:v>Area HC-02</x:v>
      </x:c>
      <x:c r="B1104" s="35" t="str">
        <x:v>Area Lead HC-02</x:v>
      </x:c>
      <x:c r="C1104" s="35" t="str">
        <x:v>Field Lead HC-10</x:v>
      </x:c>
      <x:c r="D1104" s="35" t="str">
        <x:v>City HC-D</x:v>
      </x:c>
      <x:c r="E1104" s="35" t="n">
        <x:v>4</x:v>
      </x:c>
      <x:c r="F1104" s="35" t="n">
        <x:v>24</x:v>
      </x:c>
      <x:c r="G1104" s="35" t="n">
        <x:v>1</x:v>
      </x:c>
      <x:c r="H1104" s="35" t="str">
        <x:v>Promoter</x:v>
      </x:c>
      <x:c r="I1104" s="35" t="str">
        <x:v>Agency HC-03</x:v>
      </x:c>
      <x:c r="J1104" s="35" t="str">
        <x:v>PR-HC-016</x:v>
      </x:c>
      <x:c r="K1104" s="35" t="str">
        <x:v>Masked Promoter HC-016</x:v>
      </x:c>
      <x:c r="L1104" s="35" t="str">
        <x:v>9XXXX10016</x:v>
      </x:c>
      <x:c r="M1104" s="37" t="n">
        <x:v>46190</x:v>
      </x:c>
      <x:c r="N1104" s="35" t="str">
        <x:v>Cohort 2</x:v>
      </x:c>
      <x:c r="O1104" s="35" t="str">
        <x:v>DIST-HC-05</x:v>
      </x:c>
      <x:c r="P1104" s="35" t="str">
        <x:v>Masked Distributor HC-05</x:v>
      </x:c>
      <x:c r="Q1104" s="35" t="str">
        <x:v>P-HC-046</x:v>
      </x:c>
      <x:c r="R1104" s="35" t="str">
        <x:v>HC-046</x:v>
      </x:c>
      <x:c r="S1104" s="35" t="str">
        <x:v>Masked Store HC-046</x:v>
      </x:c>
      <x:c r="T1104" s="35" t="str">
        <x:v>XX1046</x:v>
      </x:c>
      <x:c r="U1104" s="35" t="str">
        <x:v>Beauty Retail</x:v>
      </x:c>
      <x:c r="V1104" s="35" t="str">
        <x:v>Masked</x:v>
      </x:c>
      <x:c r="W1104" s="35" t="str">
        <x:v>Masked</x:v>
      </x:c>
      <x:c r="X1104" s="37" t="n">
        <x:v>46210</x:v>
      </x:c>
      <x:c r="Y1104" s="37" t="n">
        <x:v>46287</x:v>
      </x:c>
      <x:c r="Z1104" s="35" t="str">
        <x:v>W04</x:v>
      </x:c>
      <x:c r="AA1104" s="35" t="str">
        <x:v>Sep'26</x:v>
      </x:c>
      <x:c r="AB1104" s="35" t="str">
        <x:v>22 - 28</x:v>
      </x:c>
      <x:c r="AC1104" s="35" t="str">
        <x:v>Week 4 of Sep 2026</x:v>
      </x:c>
      <x:c r="AD1104" s="35" t="str">
        <x:v>Continue</x:v>
      </x:c>
      <x:c r="AE1104" s="35" t="str"/>
      <x:c r="AF1104" s="36" t="n">
        <x:v>57</x:v>
      </x:c>
      <x:c r="AG1104" s="36" t="n">
        <x:v>15</x:v>
      </x:c>
      <x:c r="AH1104" s="38" t="n">
        <x:f>IFERROR(AG1104/AF1104,0)</x:f>
        <x:v>0.2631578947368421</x:v>
      </x:c>
      <x:c r="AI1104" s="36" t="n">
        <x:v>13</x:v>
      </x:c>
      <x:c r="AJ1104" s="38" t="n">
        <x:f>IFERROR(AI1104/AG1104,0)</x:f>
        <x:v>0.8666666666666667</x:v>
      </x:c>
      <x:c r="AK1104" s="36" t="n">
        <x:v>5</x:v>
      </x:c>
      <x:c r="AL1104" s="36" t="n">
        <x:v>7</x:v>
      </x:c>
      <x:c r="AM1104" s="36" t="n">
        <x:v>1</x:v>
      </x:c>
      <x:c r="AN1104" s="38" t="n">
        <x:f>IFERROR(AL1104/AG1104,0)</x:f>
        <x:v>0.4666666666666667</x:v>
      </x:c>
      <x:c r="AO1104" s="36" t="n">
        <x:f>BK1103</x:f>
        <x:v>55</x:v>
      </x:c>
      <x:c r="AP1104" s="36" t="n">
        <x:f>BL1103</x:f>
        <x:v>51</x:v>
      </x:c>
      <x:c r="AQ1104" s="36" t="n">
        <x:f>BM1103</x:f>
        <x:v>53</x:v>
      </x:c>
      <x:c r="AR1104" s="36" t="n">
        <x:f>BN1103</x:f>
        <x:v>44</x:v>
      </x:c>
      <x:c r="AS1104" s="36" t="n">
        <x:f>BO1103</x:f>
        <x:v>46</x:v>
      </x:c>
      <x:c r="AT1104" s="36" t="n">
        <x:f>BP1103</x:f>
        <x:v>35</x:v>
      </x:c>
      <x:c r="AU1104" s="36" t="n">
        <x:f>BQ1103</x:f>
        <x:v>42</x:v>
      </x:c>
      <x:c r="AV1104" s="36" t="n">
        <x:f>BR1103</x:f>
        <x:v>52</x:v>
      </x:c>
      <x:c r="AW1104" s="36" t="n">
        <x:f>BS1103</x:f>
        <x:v>55</x:v>
      </x:c>
      <x:c r="AX1104" s="36" t="n">
        <x:f>BT1103</x:f>
        <x:v>42</x:v>
      </x:c>
      <x:c r="AY1104" s="36" t="n">
        <x:f>SUM(AO1104:AX1104)</x:f>
        <x:v>475</x:v>
      </x:c>
      <x:c r="AZ1104" s="36" t="n">
        <x:v>0</x:v>
      </x:c>
      <x:c r="BA1104" s="36" t="n">
        <x:v>0</x:v>
      </x:c>
      <x:c r="BB1104" s="36" t="n">
        <x:v>15</x:v>
      </x:c>
      <x:c r="BC1104" s="36" t="n">
        <x:v>0</x:v>
      </x:c>
      <x:c r="BD1104" s="36" t="n">
        <x:v>0</x:v>
      </x:c>
      <x:c r="BE1104" s="36" t="n">
        <x:v>0</x:v>
      </x:c>
      <x:c r="BF1104" s="36" t="n">
        <x:v>0</x:v>
      </x:c>
      <x:c r="BG1104" s="36" t="n">
        <x:v>0</x:v>
      </x:c>
      <x:c r="BH1104" s="36" t="n">
        <x:v>18</x:v>
      </x:c>
      <x:c r="BI1104" s="36" t="n">
        <x:v>0</x:v>
      </x:c>
      <x:c r="BJ1104" s="36"/>
      <x:c r="BK1104" s="36" t="n">
        <x:f>MAX(0,AO1104+AZ1104-BV1104)</x:f>
        <x:v>54</x:v>
      </x:c>
      <x:c r="BL1104" s="36" t="n">
        <x:f>MAX(0,AP1104+BA1104-BW1104)</x:f>
        <x:v>49</x:v>
      </x:c>
      <x:c r="BM1104" s="36" t="n">
        <x:f>MAX(0,AQ1104+BB1104-BX1104)</x:f>
        <x:v>67</x:v>
      </x:c>
      <x:c r="BN1104" s="36" t="n">
        <x:f>MAX(0,AR1104+BC1104-BY1104)</x:f>
        <x:v>43</x:v>
      </x:c>
      <x:c r="BO1104" s="36" t="n">
        <x:f>MAX(0,AS1104+BD1104-BZ1104)</x:f>
        <x:v>45</x:v>
      </x:c>
      <x:c r="BP1104" s="36" t="n">
        <x:f>MAX(0,AT1104+BE1104-CA1104)</x:f>
        <x:v>34</x:v>
      </x:c>
      <x:c r="BQ1104" s="36" t="n">
        <x:f>MAX(0,AU1104+BF1104-CB1104)</x:f>
        <x:v>41</x:v>
      </x:c>
      <x:c r="BR1104" s="36" t="n">
        <x:f>MAX(0,AV1104+BG1104-CC1104)</x:f>
        <x:v>51</x:v>
      </x:c>
      <x:c r="BS1104" s="36" t="n">
        <x:f>MAX(0,AW1104+BH1104-CD1104)</x:f>
        <x:v>72</x:v>
      </x:c>
      <x:c r="BT1104" s="36" t="n">
        <x:f>MAX(0,AX1104+BI1104-CE1104)</x:f>
        <x:v>41</x:v>
      </x:c>
      <x:c r="BU1104" s="36" t="n">
        <x:f>SUM(BK1104:BT1104)</x:f>
        <x:v>497</x:v>
      </x:c>
      <x:c r="BV1104" s="36" t="n">
        <x:v>1</x:v>
      </x:c>
      <x:c r="BW1104" s="36" t="n">
        <x:v>2</x:v>
      </x:c>
      <x:c r="BX1104" s="36" t="n">
        <x:v>1</x:v>
      </x:c>
      <x:c r="BY1104" s="36" t="n">
        <x:v>1</x:v>
      </x:c>
      <x:c r="BZ1104" s="36" t="n">
        <x:v>1</x:v>
      </x:c>
      <x:c r="CA1104" s="36" t="n">
        <x:v>1</x:v>
      </x:c>
      <x:c r="CB1104" s="36" t="n">
        <x:v>1</x:v>
      </x:c>
      <x:c r="CC1104" s="36" t="n">
        <x:v>1</x:v>
      </x:c>
      <x:c r="CD1104" s="36" t="n">
        <x:v>1</x:v>
      </x:c>
      <x:c r="CE1104" s="36" t="n">
        <x:v>1</x:v>
      </x:c>
      <x:c r="CF1104" s="36"/>
      <x:c r="CG1104" s="36" t="n">
        <x:f>SUM(BW1104,CD1104)</x:f>
        <x:v>3</x:v>
      </x:c>
      <x:c r="CH1104" s="36" t="n">
        <x:f>SUM(BX1104,CA1104)</x:f>
        <x:v>2</x:v>
      </x:c>
      <x:c r="CI1104" s="36" t="n">
        <x:f>SUM(BY1104)</x:f>
        <x:v>1</x:v>
      </x:c>
      <x:c r="CJ1104" s="36" t="n">
        <x:f>SUM(BV1104,BZ1104,CB1104)</x:f>
        <x:v>3</x:v>
      </x:c>
      <x:c r="CK1104" s="36" t="n">
        <x:f>SUM(CC1104,CE1104)</x:f>
        <x:v>2</x:v>
      </x:c>
      <x:c r="CL1104" s="36" t="n">
        <x:f>SUM(CG1104:CK1104)</x:f>
        <x:v>11</x:v>
      </x:c>
      <x:c r="CM1104" s="39" t="n">
        <x:f>SUM(BW1104*0.075,CD1104*0.075)</x:f>
        <x:v>0.22499999999999998</x:v>
      </x:c>
      <x:c r="CN1104" s="39" t="n">
        <x:f>SUM(BX1104*0.06,CA1104*0.03)</x:f>
        <x:v>0.09</x:v>
      </x:c>
      <x:c r="CO1104" s="39" t="n">
        <x:f>SUM(BY1104*0.08)</x:f>
        <x:v>0.08</x:v>
      </x:c>
      <x:c r="CP1104" s="39" t="n">
        <x:f>SUM(BV1104*0.12,BZ1104*0.06,CB1104*0.03)</x:f>
        <x:v>0.21</x:v>
      </x:c>
      <x:c r="CQ1104" s="39" t="n">
        <x:f>SUM(CC1104*0.01,CE1104*0.1)</x:f>
        <x:v>0.11</x:v>
      </x:c>
      <x:c r="CR1104" s="39" t="n">
        <x:f>SUM(CM1104:CQ1104)</x:f>
        <x:v>0.715</x:v>
      </x:c>
      <x:c r="CS1104" s="36" t="n">
        <x:f>SUM(CG1104:CH1104)</x:f>
        <x:v>5</x:v>
      </x:c>
      <x:c r="CT1104" s="36" t="str"/>
      <x:c r="CU1104" s="36" t="n">
        <x:f>MIN(AG1104,CG1104)</x:f>
        <x:v>3</x:v>
      </x:c>
      <x:c r="CV1104" s="36" t="n">
        <x:f>MIN(AG1104,CH1104)</x:f>
        <x:v>2</x:v>
      </x:c>
      <x:c r="CW1104" s="36" t="n">
        <x:f>MIN(AG1104,CI1104)</x:f>
        <x:v>1</x:v>
      </x:c>
      <x:c r="CX1104" s="36" t="n">
        <x:f>MIN(AG1104,CJ1104)</x:f>
        <x:v>3</x:v>
      </x:c>
      <x:c r="CY1104" s="36" t="n">
        <x:f>MIN(AG1104,CK1104)</x:f>
        <x:v>2</x:v>
      </x:c>
    </x:row>
    <x:row r="1105" ht="18" customHeight="1">
      <x:c r="A1105" s="35" t="str">
        <x:v>Area HC-02</x:v>
      </x:c>
      <x:c r="B1105" s="35" t="str">
        <x:v>Area Lead HC-02</x:v>
      </x:c>
      <x:c r="C1105" s="35" t="str">
        <x:v>Field Lead HC-10</x:v>
      </x:c>
      <x:c r="D1105" s="35" t="str">
        <x:v>City HC-D</x:v>
      </x:c>
      <x:c r="E1105" s="35" t="n">
        <x:v>4</x:v>
      </x:c>
      <x:c r="F1105" s="35" t="n">
        <x:v>24</x:v>
      </x:c>
      <x:c r="G1105" s="35" t="n">
        <x:v>1</x:v>
      </x:c>
      <x:c r="H1105" s="35" t="str">
        <x:v>Promoter</x:v>
      </x:c>
      <x:c r="I1105" s="35" t="str">
        <x:v>Agency HC-03</x:v>
      </x:c>
      <x:c r="J1105" s="35" t="str">
        <x:v>PR-HC-016</x:v>
      </x:c>
      <x:c r="K1105" s="35" t="str">
        <x:v>Masked Promoter HC-016</x:v>
      </x:c>
      <x:c r="L1105" s="35" t="str">
        <x:v>9XXXX10016</x:v>
      </x:c>
      <x:c r="M1105" s="37" t="n">
        <x:v>46190</x:v>
      </x:c>
      <x:c r="N1105" s="35" t="str">
        <x:v>Cohort 2</x:v>
      </x:c>
      <x:c r="O1105" s="35" t="str">
        <x:v>DIST-HC-05</x:v>
      </x:c>
      <x:c r="P1105" s="35" t="str">
        <x:v>Masked Distributor HC-05</x:v>
      </x:c>
      <x:c r="Q1105" s="35" t="str">
        <x:v>P-HC-046</x:v>
      </x:c>
      <x:c r="R1105" s="35" t="str">
        <x:v>HC-046</x:v>
      </x:c>
      <x:c r="S1105" s="35" t="str">
        <x:v>Masked Store HC-046</x:v>
      </x:c>
      <x:c r="T1105" s="35" t="str">
        <x:v>XX1046</x:v>
      </x:c>
      <x:c r="U1105" s="35" t="str">
        <x:v>Beauty Retail</x:v>
      </x:c>
      <x:c r="V1105" s="35" t="str">
        <x:v>Masked</x:v>
      </x:c>
      <x:c r="W1105" s="35" t="str">
        <x:v>Masked</x:v>
      </x:c>
      <x:c r="X1105" s="37" t="n">
        <x:v>46210</x:v>
      </x:c>
      <x:c r="Y1105" s="37" t="n">
        <x:v>46288</x:v>
      </x:c>
      <x:c r="Z1105" s="35" t="str">
        <x:v>W04</x:v>
      </x:c>
      <x:c r="AA1105" s="35" t="str">
        <x:v>Sep'26</x:v>
      </x:c>
      <x:c r="AB1105" s="35" t="str">
        <x:v>22 - 28</x:v>
      </x:c>
      <x:c r="AC1105" s="35" t="str">
        <x:v>Week 4 of Sep 2026</x:v>
      </x:c>
      <x:c r="AD1105" s="35" t="str">
        <x:v>Continue</x:v>
      </x:c>
      <x:c r="AE1105" s="35" t="str"/>
      <x:c r="AF1105" s="36" t="n">
        <x:v>46</x:v>
      </x:c>
      <x:c r="AG1105" s="36" t="n">
        <x:v>17</x:v>
      </x:c>
      <x:c r="AH1105" s="38" t="n">
        <x:f>IFERROR(AG1105/AF1105,0)</x:f>
        <x:v>0.3695652173913043</x:v>
      </x:c>
      <x:c r="AI1105" s="36" t="n">
        <x:v>12</x:v>
      </x:c>
      <x:c r="AJ1105" s="38" t="n">
        <x:f>IFERROR(AI1105/AG1105,0)</x:f>
        <x:v>0.7058823529411765</x:v>
      </x:c>
      <x:c r="AK1105" s="36" t="n">
        <x:v>5</x:v>
      </x:c>
      <x:c r="AL1105" s="36" t="n">
        <x:v>6</x:v>
      </x:c>
      <x:c r="AM1105" s="36" t="n">
        <x:v>1</x:v>
      </x:c>
      <x:c r="AN1105" s="38" t="n">
        <x:f>IFERROR(AL1105/AG1105,0)</x:f>
        <x:v>0.35294117647058826</x:v>
      </x:c>
      <x:c r="AO1105" s="36" t="n">
        <x:f>BK1104</x:f>
        <x:v>54</x:v>
      </x:c>
      <x:c r="AP1105" s="36" t="n">
        <x:f>BL1104</x:f>
        <x:v>49</x:v>
      </x:c>
      <x:c r="AQ1105" s="36" t="n">
        <x:f>BM1104</x:f>
        <x:v>67</x:v>
      </x:c>
      <x:c r="AR1105" s="36" t="n">
        <x:f>BN1104</x:f>
        <x:v>43</x:v>
      </x:c>
      <x:c r="AS1105" s="36" t="n">
        <x:f>BO1104</x:f>
        <x:v>45</x:v>
      </x:c>
      <x:c r="AT1105" s="36" t="n">
        <x:f>BP1104</x:f>
        <x:v>34</x:v>
      </x:c>
      <x:c r="AU1105" s="36" t="n">
        <x:f>BQ1104</x:f>
        <x:v>41</x:v>
      </x:c>
      <x:c r="AV1105" s="36" t="n">
        <x:f>BR1104</x:f>
        <x:v>51</x:v>
      </x:c>
      <x:c r="AW1105" s="36" t="n">
        <x:f>BS1104</x:f>
        <x:v>72</x:v>
      </x:c>
      <x:c r="AX1105" s="36" t="n">
        <x:f>BT1104</x:f>
        <x:v>41</x:v>
      </x:c>
      <x:c r="AY1105" s="36" t="n">
        <x:f>SUM(AO1105:AX1105)</x:f>
        <x:v>497</x:v>
      </x:c>
      <x:c r="AZ1105" s="36" t="n">
        <x:v>0</x:v>
      </x:c>
      <x:c r="BA1105" s="36" t="n">
        <x:v>0</x:v>
      </x:c>
      <x:c r="BB1105" s="36" t="n">
        <x:v>0</x:v>
      </x:c>
      <x:c r="BC1105" s="36" t="n">
        <x:v>20</x:v>
      </x:c>
      <x:c r="BD1105" s="36" t="n">
        <x:v>0</x:v>
      </x:c>
      <x:c r="BE1105" s="36" t="n">
        <x:v>0</x:v>
      </x:c>
      <x:c r="BF1105" s="36" t="n">
        <x:v>0</x:v>
      </x:c>
      <x:c r="BG1105" s="36" t="n">
        <x:v>0</x:v>
      </x:c>
      <x:c r="BH1105" s="36" t="n">
        <x:v>0</x:v>
      </x:c>
      <x:c r="BI1105" s="36" t="n">
        <x:v>16</x:v>
      </x:c>
      <x:c r="BJ1105" s="36"/>
      <x:c r="BK1105" s="36" t="n">
        <x:f>MAX(0,AO1105+AZ1105-BV1105)</x:f>
        <x:v>53</x:v>
      </x:c>
      <x:c r="BL1105" s="36" t="n">
        <x:f>MAX(0,AP1105+BA1105-BW1105)</x:f>
        <x:v>48</x:v>
      </x:c>
      <x:c r="BM1105" s="36" t="n">
        <x:f>MAX(0,AQ1105+BB1105-BX1105)</x:f>
        <x:v>66</x:v>
      </x:c>
      <x:c r="BN1105" s="36" t="n">
        <x:f>MAX(0,AR1105+BC1105-BY1105)</x:f>
        <x:v>62</x:v>
      </x:c>
      <x:c r="BO1105" s="36" t="n">
        <x:f>MAX(0,AS1105+BD1105-BZ1105)</x:f>
        <x:v>44</x:v>
      </x:c>
      <x:c r="BP1105" s="36" t="n">
        <x:f>MAX(0,AT1105+BE1105-CA1105)</x:f>
        <x:v>33</x:v>
      </x:c>
      <x:c r="BQ1105" s="36" t="n">
        <x:f>MAX(0,AU1105+BF1105-CB1105)</x:f>
        <x:v>40</x:v>
      </x:c>
      <x:c r="BR1105" s="36" t="n">
        <x:f>MAX(0,AV1105+BG1105-CC1105)</x:f>
        <x:v>51</x:v>
      </x:c>
      <x:c r="BS1105" s="36" t="n">
        <x:f>MAX(0,AW1105+BH1105-CD1105)</x:f>
        <x:v>71</x:v>
      </x:c>
      <x:c r="BT1105" s="36" t="n">
        <x:f>MAX(0,AX1105+BI1105-CE1105)</x:f>
        <x:v>56</x:v>
      </x:c>
      <x:c r="BU1105" s="36" t="n">
        <x:f>SUM(BK1105:BT1105)</x:f>
        <x:v>524</x:v>
      </x:c>
      <x:c r="BV1105" s="36" t="n">
        <x:v>1</x:v>
      </x:c>
      <x:c r="BW1105" s="36" t="n">
        <x:v>1</x:v>
      </x:c>
      <x:c r="BX1105" s="36" t="n">
        <x:v>1</x:v>
      </x:c>
      <x:c r="BY1105" s="36" t="n">
        <x:v>1</x:v>
      </x:c>
      <x:c r="BZ1105" s="36" t="n">
        <x:v>1</x:v>
      </x:c>
      <x:c r="CA1105" s="36" t="n">
        <x:v>1</x:v>
      </x:c>
      <x:c r="CB1105" s="36" t="n">
        <x:v>1</x:v>
      </x:c>
      <x:c r="CC1105" s="36" t="n">
        <x:v>0</x:v>
      </x:c>
      <x:c r="CD1105" s="36" t="n">
        <x:v>1</x:v>
      </x:c>
      <x:c r="CE1105" s="36" t="n">
        <x:v>1</x:v>
      </x:c>
      <x:c r="CF1105" s="36"/>
      <x:c r="CG1105" s="36" t="n">
        <x:f>SUM(BW1105,CD1105)</x:f>
        <x:v>2</x:v>
      </x:c>
      <x:c r="CH1105" s="36" t="n">
        <x:f>SUM(BX1105,CA1105)</x:f>
        <x:v>2</x:v>
      </x:c>
      <x:c r="CI1105" s="36" t="n">
        <x:f>SUM(BY1105)</x:f>
        <x:v>1</x:v>
      </x:c>
      <x:c r="CJ1105" s="36" t="n">
        <x:f>SUM(BV1105,BZ1105,CB1105)</x:f>
        <x:v>3</x:v>
      </x:c>
      <x:c r="CK1105" s="36" t="n">
        <x:f>SUM(CC1105,CE1105)</x:f>
        <x:v>1</x:v>
      </x:c>
      <x:c r="CL1105" s="36" t="n">
        <x:f>SUM(CG1105:CK1105)</x:f>
        <x:v>9</x:v>
      </x:c>
      <x:c r="CM1105" s="39" t="n">
        <x:f>SUM(BW1105*0.075,CD1105*0.075)</x:f>
        <x:v>0.15</x:v>
      </x:c>
      <x:c r="CN1105" s="39" t="n">
        <x:f>SUM(BX1105*0.06,CA1105*0.03)</x:f>
        <x:v>0.09</x:v>
      </x:c>
      <x:c r="CO1105" s="39" t="n">
        <x:f>SUM(BY1105*0.08)</x:f>
        <x:v>0.08</x:v>
      </x:c>
      <x:c r="CP1105" s="39" t="n">
        <x:f>SUM(BV1105*0.12,BZ1105*0.06,CB1105*0.03)</x:f>
        <x:v>0.21</x:v>
      </x:c>
      <x:c r="CQ1105" s="39" t="n">
        <x:f>SUM(CC1105*0.01,CE1105*0.1)</x:f>
        <x:v>0.1</x:v>
      </x:c>
      <x:c r="CR1105" s="39" t="n">
        <x:f>SUM(CM1105:CQ1105)</x:f>
        <x:v>0.63</x:v>
      </x:c>
      <x:c r="CS1105" s="36" t="n">
        <x:f>SUM(CG1105:CH1105)</x:f>
        <x:v>4</x:v>
      </x:c>
      <x:c r="CT1105" s="36" t="str"/>
      <x:c r="CU1105" s="36" t="n">
        <x:f>MIN(AG1105,CG1105)</x:f>
        <x:v>2</x:v>
      </x:c>
      <x:c r="CV1105" s="36" t="n">
        <x:f>MIN(AG1105,CH1105)</x:f>
        <x:v>2</x:v>
      </x:c>
      <x:c r="CW1105" s="36" t="n">
        <x:f>MIN(AG1105,CI1105)</x:f>
        <x:v>1</x:v>
      </x:c>
      <x:c r="CX1105" s="36" t="n">
        <x:f>MIN(AG1105,CJ1105)</x:f>
        <x:v>3</x:v>
      </x:c>
      <x:c r="CY1105" s="36" t="n">
        <x:f>MIN(AG1105,CK1105)</x:f>
        <x:v>1</x:v>
      </x:c>
    </x:row>
    <x:row r="1106" ht="18" customHeight="1">
      <x:c r="A1106" s="35" t="str">
        <x:v>Area HC-02</x:v>
      </x:c>
      <x:c r="B1106" s="35" t="str">
        <x:v>Area Lead HC-02</x:v>
      </x:c>
      <x:c r="C1106" s="35" t="str">
        <x:v>Field Lead HC-10</x:v>
      </x:c>
      <x:c r="D1106" s="35" t="str">
        <x:v>City HC-D</x:v>
      </x:c>
      <x:c r="E1106" s="35" t="n">
        <x:v>4</x:v>
      </x:c>
      <x:c r="F1106" s="35" t="n">
        <x:v>24</x:v>
      </x:c>
      <x:c r="G1106" s="35" t="n">
        <x:v>1</x:v>
      </x:c>
      <x:c r="H1106" s="35" t="str">
        <x:v>Promoter</x:v>
      </x:c>
      <x:c r="I1106" s="35" t="str">
        <x:v>Agency HC-03</x:v>
      </x:c>
      <x:c r="J1106" s="35" t="str">
        <x:v>PR-HC-016</x:v>
      </x:c>
      <x:c r="K1106" s="35" t="str">
        <x:v>Masked Promoter HC-016</x:v>
      </x:c>
      <x:c r="L1106" s="35" t="str">
        <x:v>9XXXX10016</x:v>
      </x:c>
      <x:c r="M1106" s="37" t="n">
        <x:v>46190</x:v>
      </x:c>
      <x:c r="N1106" s="35" t="str">
        <x:v>Cohort 2</x:v>
      </x:c>
      <x:c r="O1106" s="35" t="str">
        <x:v>DIST-HC-05</x:v>
      </x:c>
      <x:c r="P1106" s="35" t="str">
        <x:v>Masked Distributor HC-05</x:v>
      </x:c>
      <x:c r="Q1106" s="35" t="str">
        <x:v>P-HC-046</x:v>
      </x:c>
      <x:c r="R1106" s="35" t="str">
        <x:v>HC-046</x:v>
      </x:c>
      <x:c r="S1106" s="35" t="str">
        <x:v>Masked Store HC-046</x:v>
      </x:c>
      <x:c r="T1106" s="35" t="str">
        <x:v>XX1046</x:v>
      </x:c>
      <x:c r="U1106" s="35" t="str">
        <x:v>Beauty Retail</x:v>
      </x:c>
      <x:c r="V1106" s="35" t="str">
        <x:v>Masked</x:v>
      </x:c>
      <x:c r="W1106" s="35" t="str">
        <x:v>Masked</x:v>
      </x:c>
      <x:c r="X1106" s="37" t="n">
        <x:v>46210</x:v>
      </x:c>
      <x:c r="Y1106" s="37" t="n">
        <x:v>46289</x:v>
      </x:c>
      <x:c r="Z1106" s="35" t="str">
        <x:v>W04</x:v>
      </x:c>
      <x:c r="AA1106" s="35" t="str">
        <x:v>Sep'26</x:v>
      </x:c>
      <x:c r="AB1106" s="35" t="str">
        <x:v>22 - 28</x:v>
      </x:c>
      <x:c r="AC1106" s="35" t="str">
        <x:v>Week 4 of Sep 2026</x:v>
      </x:c>
      <x:c r="AD1106" s="35" t="str">
        <x:v>Continue</x:v>
      </x:c>
      <x:c r="AE1106" s="35" t="str"/>
      <x:c r="AF1106" s="36" t="n">
        <x:v>63</x:v>
      </x:c>
      <x:c r="AG1106" s="36" t="n">
        <x:v>16</x:v>
      </x:c>
      <x:c r="AH1106" s="38" t="n">
        <x:f>IFERROR(AG1106/AF1106,0)</x:f>
        <x:v>0.25396825396825395</x:v>
      </x:c>
      <x:c r="AI1106" s="36" t="n">
        <x:v>11</x:v>
      </x:c>
      <x:c r="AJ1106" s="38" t="n">
        <x:f>IFERROR(AI1106/AG1106,0)</x:f>
        <x:v>0.6875</x:v>
      </x:c>
      <x:c r="AK1106" s="36" t="n">
        <x:v>3</x:v>
      </x:c>
      <x:c r="AL1106" s="36" t="n">
        <x:v>3</x:v>
      </x:c>
      <x:c r="AM1106" s="36" t="n">
        <x:v>1</x:v>
      </x:c>
      <x:c r="AN1106" s="38" t="n">
        <x:f>IFERROR(AL1106/AG1106,0)</x:f>
        <x:v>0.1875</x:v>
      </x:c>
      <x:c r="AO1106" s="36" t="n">
        <x:f>BK1105</x:f>
        <x:v>53</x:v>
      </x:c>
      <x:c r="AP1106" s="36" t="n">
        <x:f>BL1105</x:f>
        <x:v>48</x:v>
      </x:c>
      <x:c r="AQ1106" s="36" t="n">
        <x:f>BM1105</x:f>
        <x:v>66</x:v>
      </x:c>
      <x:c r="AR1106" s="36" t="n">
        <x:f>BN1105</x:f>
        <x:v>62</x:v>
      </x:c>
      <x:c r="AS1106" s="36" t="n">
        <x:f>BO1105</x:f>
        <x:v>44</x:v>
      </x:c>
      <x:c r="AT1106" s="36" t="n">
        <x:f>BP1105</x:f>
        <x:v>33</x:v>
      </x:c>
      <x:c r="AU1106" s="36" t="n">
        <x:f>BQ1105</x:f>
        <x:v>40</x:v>
      </x:c>
      <x:c r="AV1106" s="36" t="n">
        <x:f>BR1105</x:f>
        <x:v>51</x:v>
      </x:c>
      <x:c r="AW1106" s="36" t="n">
        <x:f>BS1105</x:f>
        <x:v>71</x:v>
      </x:c>
      <x:c r="AX1106" s="36" t="n">
        <x:f>BT1105</x:f>
        <x:v>56</x:v>
      </x:c>
      <x:c r="AY1106" s="36" t="n">
        <x:f>SUM(AO1106:AX1106)</x:f>
        <x:v>524</x:v>
      </x:c>
      <x:c r="AZ1106" s="36" t="n">
        <x:v>0</x:v>
      </x:c>
      <x:c r="BA1106" s="36" t="n">
        <x:v>0</x:v>
      </x:c>
      <x:c r="BB1106" s="36" t="n">
        <x:v>0</x:v>
      </x:c>
      <x:c r="BC1106" s="36" t="n">
        <x:v>0</x:v>
      </x:c>
      <x:c r="BD1106" s="36" t="n">
        <x:v>12</x:v>
      </x:c>
      <x:c r="BE1106" s="36" t="n">
        <x:v>0</x:v>
      </x:c>
      <x:c r="BF1106" s="36" t="n">
        <x:v>0</x:v>
      </x:c>
      <x:c r="BG1106" s="36" t="n">
        <x:v>0</x:v>
      </x:c>
      <x:c r="BH1106" s="36" t="n">
        <x:v>0</x:v>
      </x:c>
      <x:c r="BI1106" s="36" t="n">
        <x:v>0</x:v>
      </x:c>
      <x:c r="BJ1106" s="36"/>
      <x:c r="BK1106" s="36" t="n">
        <x:f>MAX(0,AO1106+AZ1106-BV1106)</x:f>
        <x:v>52</x:v>
      </x:c>
      <x:c r="BL1106" s="36" t="n">
        <x:f>MAX(0,AP1106+BA1106-BW1106)</x:f>
        <x:v>46</x:v>
      </x:c>
      <x:c r="BM1106" s="36" t="n">
        <x:f>MAX(0,AQ1106+BB1106-BX1106)</x:f>
        <x:v>65</x:v>
      </x:c>
      <x:c r="BN1106" s="36" t="n">
        <x:f>MAX(0,AR1106+BC1106-BY1106)</x:f>
        <x:v>61</x:v>
      </x:c>
      <x:c r="BO1106" s="36" t="n">
        <x:f>MAX(0,AS1106+BD1106-BZ1106)</x:f>
        <x:v>55</x:v>
      </x:c>
      <x:c r="BP1106" s="36" t="n">
        <x:f>MAX(0,AT1106+BE1106-CA1106)</x:f>
        <x:v>32</x:v>
      </x:c>
      <x:c r="BQ1106" s="36" t="n">
        <x:f>MAX(0,AU1106+BF1106-CB1106)</x:f>
        <x:v>39</x:v>
      </x:c>
      <x:c r="BR1106" s="36" t="n">
        <x:f>MAX(0,AV1106+BG1106-CC1106)</x:f>
        <x:v>50</x:v>
      </x:c>
      <x:c r="BS1106" s="36" t="n">
        <x:f>MAX(0,AW1106+BH1106-CD1106)</x:f>
        <x:v>70</x:v>
      </x:c>
      <x:c r="BT1106" s="36" t="n">
        <x:f>MAX(0,AX1106+BI1106-CE1106)</x:f>
        <x:v>55</x:v>
      </x:c>
      <x:c r="BU1106" s="36" t="n">
        <x:f>SUM(BK1106:BT1106)</x:f>
        <x:v>525</x:v>
      </x:c>
      <x:c r="BV1106" s="36" t="n">
        <x:v>1</x:v>
      </x:c>
      <x:c r="BW1106" s="36" t="n">
        <x:v>2</x:v>
      </x:c>
      <x:c r="BX1106" s="36" t="n">
        <x:v>1</x:v>
      </x:c>
      <x:c r="BY1106" s="36" t="n">
        <x:v>1</x:v>
      </x:c>
      <x:c r="BZ1106" s="36" t="n">
        <x:v>1</x:v>
      </x:c>
      <x:c r="CA1106" s="36" t="n">
        <x:v>1</x:v>
      </x:c>
      <x:c r="CB1106" s="36" t="n">
        <x:v>1</x:v>
      </x:c>
      <x:c r="CC1106" s="36" t="n">
        <x:v>1</x:v>
      </x:c>
      <x:c r="CD1106" s="36" t="n">
        <x:v>1</x:v>
      </x:c>
      <x:c r="CE1106" s="36" t="n">
        <x:v>1</x:v>
      </x:c>
      <x:c r="CF1106" s="36"/>
      <x:c r="CG1106" s="36" t="n">
        <x:f>SUM(BW1106,CD1106)</x:f>
        <x:v>3</x:v>
      </x:c>
      <x:c r="CH1106" s="36" t="n">
        <x:f>SUM(BX1106,CA1106)</x:f>
        <x:v>2</x:v>
      </x:c>
      <x:c r="CI1106" s="36" t="n">
        <x:f>SUM(BY1106)</x:f>
        <x:v>1</x:v>
      </x:c>
      <x:c r="CJ1106" s="36" t="n">
        <x:f>SUM(BV1106,BZ1106,CB1106)</x:f>
        <x:v>3</x:v>
      </x:c>
      <x:c r="CK1106" s="36" t="n">
        <x:f>SUM(CC1106,CE1106)</x:f>
        <x:v>2</x:v>
      </x:c>
      <x:c r="CL1106" s="36" t="n">
        <x:f>SUM(CG1106:CK1106)</x:f>
        <x:v>11</x:v>
      </x:c>
      <x:c r="CM1106" s="39" t="n">
        <x:f>SUM(BW1106*0.075,CD1106*0.075)</x:f>
        <x:v>0.22499999999999998</x:v>
      </x:c>
      <x:c r="CN1106" s="39" t="n">
        <x:f>SUM(BX1106*0.06,CA1106*0.03)</x:f>
        <x:v>0.09</x:v>
      </x:c>
      <x:c r="CO1106" s="39" t="n">
        <x:f>SUM(BY1106*0.08)</x:f>
        <x:v>0.08</x:v>
      </x:c>
      <x:c r="CP1106" s="39" t="n">
        <x:f>SUM(BV1106*0.12,BZ1106*0.06,CB1106*0.03)</x:f>
        <x:v>0.21</x:v>
      </x:c>
      <x:c r="CQ1106" s="39" t="n">
        <x:f>SUM(CC1106*0.01,CE1106*0.1)</x:f>
        <x:v>0.11</x:v>
      </x:c>
      <x:c r="CR1106" s="39" t="n">
        <x:f>SUM(CM1106:CQ1106)</x:f>
        <x:v>0.715</x:v>
      </x:c>
      <x:c r="CS1106" s="36" t="n">
        <x:f>SUM(CG1106:CH1106)</x:f>
        <x:v>5</x:v>
      </x:c>
      <x:c r="CT1106" s="36" t="str"/>
      <x:c r="CU1106" s="36" t="n">
        <x:f>MIN(AG1106,CG1106)</x:f>
        <x:v>3</x:v>
      </x:c>
      <x:c r="CV1106" s="36" t="n">
        <x:f>MIN(AG1106,CH1106)</x:f>
        <x:v>2</x:v>
      </x:c>
      <x:c r="CW1106" s="36" t="n">
        <x:f>MIN(AG1106,CI1106)</x:f>
        <x:v>1</x:v>
      </x:c>
      <x:c r="CX1106" s="36" t="n">
        <x:f>MIN(AG1106,CJ1106)</x:f>
        <x:v>3</x:v>
      </x:c>
      <x:c r="CY1106" s="36" t="n">
        <x:f>MIN(AG1106,CK1106)</x:f>
        <x:v>2</x:v>
      </x:c>
    </x:row>
    <x:row r="1107" ht="18" customHeight="1">
      <x:c r="A1107" s="35" t="str">
        <x:v>Area HC-02</x:v>
      </x:c>
      <x:c r="B1107" s="35" t="str">
        <x:v>Area Lead HC-02</x:v>
      </x:c>
      <x:c r="C1107" s="35" t="str">
        <x:v>Field Lead HC-10</x:v>
      </x:c>
      <x:c r="D1107" s="35" t="str">
        <x:v>City HC-D</x:v>
      </x:c>
      <x:c r="E1107" s="35" t="n">
        <x:v>4</x:v>
      </x:c>
      <x:c r="F1107" s="35" t="n">
        <x:v>24</x:v>
      </x:c>
      <x:c r="G1107" s="35" t="n">
        <x:v>1</x:v>
      </x:c>
      <x:c r="H1107" s="35" t="str">
        <x:v>Promoter</x:v>
      </x:c>
      <x:c r="I1107" s="35" t="str">
        <x:v>Agency HC-03</x:v>
      </x:c>
      <x:c r="J1107" s="35" t="str">
        <x:v>PR-HC-016</x:v>
      </x:c>
      <x:c r="K1107" s="35" t="str">
        <x:v>Masked Promoter HC-016</x:v>
      </x:c>
      <x:c r="L1107" s="35" t="str">
        <x:v>9XXXX10016</x:v>
      </x:c>
      <x:c r="M1107" s="37" t="n">
        <x:v>46190</x:v>
      </x:c>
      <x:c r="N1107" s="35" t="str">
        <x:v>Cohort 2</x:v>
      </x:c>
      <x:c r="O1107" s="35" t="str">
        <x:v>DIST-HC-05</x:v>
      </x:c>
      <x:c r="P1107" s="35" t="str">
        <x:v>Masked Distributor HC-05</x:v>
      </x:c>
      <x:c r="Q1107" s="35" t="str">
        <x:v>P-HC-046</x:v>
      </x:c>
      <x:c r="R1107" s="35" t="str">
        <x:v>HC-046</x:v>
      </x:c>
      <x:c r="S1107" s="35" t="str">
        <x:v>Masked Store HC-046</x:v>
      </x:c>
      <x:c r="T1107" s="35" t="str">
        <x:v>XX1046</x:v>
      </x:c>
      <x:c r="U1107" s="35" t="str">
        <x:v>Beauty Retail</x:v>
      </x:c>
      <x:c r="V1107" s="35" t="str">
        <x:v>Masked</x:v>
      </x:c>
      <x:c r="W1107" s="35" t="str">
        <x:v>Masked</x:v>
      </x:c>
      <x:c r="X1107" s="37" t="n">
        <x:v>46210</x:v>
      </x:c>
      <x:c r="Y1107" s="37" t="n">
        <x:v>46290</x:v>
      </x:c>
      <x:c r="Z1107" s="35" t="str">
        <x:v>W04</x:v>
      </x:c>
      <x:c r="AA1107" s="35" t="str">
        <x:v>Sep'26</x:v>
      </x:c>
      <x:c r="AB1107" s="35" t="str">
        <x:v>22 - 28</x:v>
      </x:c>
      <x:c r="AC1107" s="35" t="str">
        <x:v>Week 4 of Sep 2026</x:v>
      </x:c>
      <x:c r="AD1107" s="35" t="str">
        <x:v>Continue</x:v>
      </x:c>
      <x:c r="AE1107" s="35" t="str"/>
      <x:c r="AF1107" s="36" t="n">
        <x:v>47</x:v>
      </x:c>
      <x:c r="AG1107" s="36" t="n">
        <x:v>19</x:v>
      </x:c>
      <x:c r="AH1107" s="38" t="n">
        <x:f>IFERROR(AG1107/AF1107,0)</x:f>
        <x:v>0.40425531914893614</x:v>
      </x:c>
      <x:c r="AI1107" s="36" t="n">
        <x:v>14</x:v>
      </x:c>
      <x:c r="AJ1107" s="38" t="n">
        <x:f>IFERROR(AI1107/AG1107,0)</x:f>
        <x:v>0.7368421052631579</x:v>
      </x:c>
      <x:c r="AK1107" s="36" t="n">
        <x:v>4</x:v>
      </x:c>
      <x:c r="AL1107" s="36" t="n">
        <x:v>4</x:v>
      </x:c>
      <x:c r="AM1107" s="36" t="n">
        <x:v>1</x:v>
      </x:c>
      <x:c r="AN1107" s="38" t="n">
        <x:f>IFERROR(AL1107/AG1107,0)</x:f>
        <x:v>0.21052631578947367</x:v>
      </x:c>
      <x:c r="AO1107" s="36" t="n">
        <x:f>BK1106</x:f>
        <x:v>52</x:v>
      </x:c>
      <x:c r="AP1107" s="36" t="n">
        <x:f>BL1106</x:f>
        <x:v>46</x:v>
      </x:c>
      <x:c r="AQ1107" s="36" t="n">
        <x:f>BM1106</x:f>
        <x:v>65</x:v>
      </x:c>
      <x:c r="AR1107" s="36" t="n">
        <x:f>BN1106</x:f>
        <x:v>61</x:v>
      </x:c>
      <x:c r="AS1107" s="36" t="n">
        <x:f>BO1106</x:f>
        <x:v>55</x:v>
      </x:c>
      <x:c r="AT1107" s="36" t="n">
        <x:f>BP1106</x:f>
        <x:v>32</x:v>
      </x:c>
      <x:c r="AU1107" s="36" t="n">
        <x:f>BQ1106</x:f>
        <x:v>39</x:v>
      </x:c>
      <x:c r="AV1107" s="36" t="n">
        <x:f>BR1106</x:f>
        <x:v>50</x:v>
      </x:c>
      <x:c r="AW1107" s="36" t="n">
        <x:f>BS1106</x:f>
        <x:v>70</x:v>
      </x:c>
      <x:c r="AX1107" s="36" t="n">
        <x:f>BT1106</x:f>
        <x:v>55</x:v>
      </x:c>
      <x:c r="AY1107" s="36" t="n">
        <x:f>SUM(AO1107:AX1107)</x:f>
        <x:v>525</x:v>
      </x:c>
      <x:c r="AZ1107" s="36" t="n">
        <x:v>0</x:v>
      </x:c>
      <x:c r="BA1107" s="36" t="n">
        <x:v>0</x:v>
      </x:c>
      <x:c r="BB1107" s="36" t="n">
        <x:v>0</x:v>
      </x:c>
      <x:c r="BC1107" s="36" t="n">
        <x:v>0</x:v>
      </x:c>
      <x:c r="BD1107" s="36" t="n">
        <x:v>0</x:v>
      </x:c>
      <x:c r="BE1107" s="36" t="n">
        <x:v>16</x:v>
      </x:c>
      <x:c r="BF1107" s="36" t="n">
        <x:v>0</x:v>
      </x:c>
      <x:c r="BG1107" s="36" t="n">
        <x:v>0</x:v>
      </x:c>
      <x:c r="BH1107" s="36" t="n">
        <x:v>0</x:v>
      </x:c>
      <x:c r="BI1107" s="36" t="n">
        <x:v>0</x:v>
      </x:c>
      <x:c r="BJ1107" s="36"/>
      <x:c r="BK1107" s="36" t="n">
        <x:f>MAX(0,AO1107+AZ1107-BV1107)</x:f>
        <x:v>51</x:v>
      </x:c>
      <x:c r="BL1107" s="36" t="n">
        <x:f>MAX(0,AP1107+BA1107-BW1107)</x:f>
        <x:v>45</x:v>
      </x:c>
      <x:c r="BM1107" s="36" t="n">
        <x:f>MAX(0,AQ1107+BB1107-BX1107)</x:f>
        <x:v>64</x:v>
      </x:c>
      <x:c r="BN1107" s="36" t="n">
        <x:f>MAX(0,AR1107+BC1107-BY1107)</x:f>
        <x:v>60</x:v>
      </x:c>
      <x:c r="BO1107" s="36" t="n">
        <x:f>MAX(0,AS1107+BD1107-BZ1107)</x:f>
        <x:v>54</x:v>
      </x:c>
      <x:c r="BP1107" s="36" t="n">
        <x:f>MAX(0,AT1107+BE1107-CA1107)</x:f>
        <x:v>48</x:v>
      </x:c>
      <x:c r="BQ1107" s="36" t="n">
        <x:f>MAX(0,AU1107+BF1107-CB1107)</x:f>
        <x:v>38</x:v>
      </x:c>
      <x:c r="BR1107" s="36" t="n">
        <x:f>MAX(0,AV1107+BG1107-CC1107)</x:f>
        <x:v>50</x:v>
      </x:c>
      <x:c r="BS1107" s="36" t="n">
        <x:f>MAX(0,AW1107+BH1107-CD1107)</x:f>
        <x:v>69</x:v>
      </x:c>
      <x:c r="BT1107" s="36" t="n">
        <x:f>MAX(0,AX1107+BI1107-CE1107)</x:f>
        <x:v>54</x:v>
      </x:c>
      <x:c r="BU1107" s="36" t="n">
        <x:f>SUM(BK1107:BT1107)</x:f>
        <x:v>533</x:v>
      </x:c>
      <x:c r="BV1107" s="36" t="n">
        <x:v>1</x:v>
      </x:c>
      <x:c r="BW1107" s="36" t="n">
        <x:v>1</x:v>
      </x:c>
      <x:c r="BX1107" s="36" t="n">
        <x:v>1</x:v>
      </x:c>
      <x:c r="BY1107" s="36" t="n">
        <x:v>1</x:v>
      </x:c>
      <x:c r="BZ1107" s="36" t="n">
        <x:v>1</x:v>
      </x:c>
      <x:c r="CA1107" s="36" t="n">
        <x:v>0</x:v>
      </x:c>
      <x:c r="CB1107" s="36" t="n">
        <x:v>1</x:v>
      </x:c>
      <x:c r="CC1107" s="36" t="n">
        <x:v>0</x:v>
      </x:c>
      <x:c r="CD1107" s="36" t="n">
        <x:v>1</x:v>
      </x:c>
      <x:c r="CE1107" s="36" t="n">
        <x:v>1</x:v>
      </x:c>
      <x:c r="CF1107" s="36"/>
      <x:c r="CG1107" s="36" t="n">
        <x:f>SUM(BW1107,CD1107)</x:f>
        <x:v>2</x:v>
      </x:c>
      <x:c r="CH1107" s="36" t="n">
        <x:f>SUM(BX1107,CA1107)</x:f>
        <x:v>1</x:v>
      </x:c>
      <x:c r="CI1107" s="36" t="n">
        <x:f>SUM(BY1107)</x:f>
        <x:v>1</x:v>
      </x:c>
      <x:c r="CJ1107" s="36" t="n">
        <x:f>SUM(BV1107,BZ1107,CB1107)</x:f>
        <x:v>3</x:v>
      </x:c>
      <x:c r="CK1107" s="36" t="n">
        <x:f>SUM(CC1107,CE1107)</x:f>
        <x:v>1</x:v>
      </x:c>
      <x:c r="CL1107" s="36" t="n">
        <x:f>SUM(CG1107:CK1107)</x:f>
        <x:v>8</x:v>
      </x:c>
      <x:c r="CM1107" s="39" t="n">
        <x:f>SUM(BW1107*0.075,CD1107*0.075)</x:f>
        <x:v>0.15</x:v>
      </x:c>
      <x:c r="CN1107" s="39" t="n">
        <x:f>SUM(BX1107*0.06,CA1107*0.03)</x:f>
        <x:v>0.06</x:v>
      </x:c>
      <x:c r="CO1107" s="39" t="n">
        <x:f>SUM(BY1107*0.08)</x:f>
        <x:v>0.08</x:v>
      </x:c>
      <x:c r="CP1107" s="39" t="n">
        <x:f>SUM(BV1107*0.12,BZ1107*0.06,CB1107*0.03)</x:f>
        <x:v>0.21</x:v>
      </x:c>
      <x:c r="CQ1107" s="39" t="n">
        <x:f>SUM(CC1107*0.01,CE1107*0.1)</x:f>
        <x:v>0.1</x:v>
      </x:c>
      <x:c r="CR1107" s="39" t="n">
        <x:f>SUM(CM1107:CQ1107)</x:f>
        <x:v>0.6</x:v>
      </x:c>
      <x:c r="CS1107" s="36" t="n">
        <x:f>SUM(CG1107:CH1107)</x:f>
        <x:v>3</x:v>
      </x:c>
      <x:c r="CT1107" s="36" t="str"/>
      <x:c r="CU1107" s="36" t="n">
        <x:f>MIN(AG1107,CG1107)</x:f>
        <x:v>2</x:v>
      </x:c>
      <x:c r="CV1107" s="36" t="n">
        <x:f>MIN(AG1107,CH1107)</x:f>
        <x:v>1</x:v>
      </x:c>
      <x:c r="CW1107" s="36" t="n">
        <x:f>MIN(AG1107,CI1107)</x:f>
        <x:v>1</x:v>
      </x:c>
      <x:c r="CX1107" s="36" t="n">
        <x:f>MIN(AG1107,CJ1107)</x:f>
        <x:v>3</x:v>
      </x:c>
      <x:c r="CY1107" s="36" t="n">
        <x:f>MIN(AG1107,CK1107)</x:f>
        <x:v>1</x:v>
      </x:c>
    </x:row>
    <x:row r="1108" ht="18" customHeight="1">
      <x:c r="A1108" s="35" t="str">
        <x:v>Area HC-02</x:v>
      </x:c>
      <x:c r="B1108" s="35" t="str">
        <x:v>Area Lead HC-02</x:v>
      </x:c>
      <x:c r="C1108" s="35" t="str">
        <x:v>Field Lead HC-10</x:v>
      </x:c>
      <x:c r="D1108" s="35" t="str">
        <x:v>City HC-D</x:v>
      </x:c>
      <x:c r="E1108" s="35" t="n">
        <x:v>4</x:v>
      </x:c>
      <x:c r="F1108" s="35" t="n">
        <x:v>24</x:v>
      </x:c>
      <x:c r="G1108" s="35" t="n">
        <x:v>1</x:v>
      </x:c>
      <x:c r="H1108" s="35" t="str">
        <x:v>Promoter</x:v>
      </x:c>
      <x:c r="I1108" s="35" t="str">
        <x:v>Agency HC-03</x:v>
      </x:c>
      <x:c r="J1108" s="35" t="str">
        <x:v>PR-HC-016</x:v>
      </x:c>
      <x:c r="K1108" s="35" t="str">
        <x:v>Masked Promoter HC-016</x:v>
      </x:c>
      <x:c r="L1108" s="35" t="str">
        <x:v>9XXXX10016</x:v>
      </x:c>
      <x:c r="M1108" s="37" t="n">
        <x:v>46190</x:v>
      </x:c>
      <x:c r="N1108" s="35" t="str">
        <x:v>Cohort 2</x:v>
      </x:c>
      <x:c r="O1108" s="35" t="str">
        <x:v>DIST-HC-05</x:v>
      </x:c>
      <x:c r="P1108" s="35" t="str">
        <x:v>Masked Distributor HC-05</x:v>
      </x:c>
      <x:c r="Q1108" s="35" t="str">
        <x:v>P-HC-046</x:v>
      </x:c>
      <x:c r="R1108" s="35" t="str">
        <x:v>HC-046</x:v>
      </x:c>
      <x:c r="S1108" s="35" t="str">
        <x:v>Masked Store HC-046</x:v>
      </x:c>
      <x:c r="T1108" s="35" t="str">
        <x:v>XX1046</x:v>
      </x:c>
      <x:c r="U1108" s="35" t="str">
        <x:v>Beauty Retail</x:v>
      </x:c>
      <x:c r="V1108" s="35" t="str">
        <x:v>Masked</x:v>
      </x:c>
      <x:c r="W1108" s="35" t="str">
        <x:v>Masked</x:v>
      </x:c>
      <x:c r="X1108" s="37" t="n">
        <x:v>46210</x:v>
      </x:c>
      <x:c r="Y1108" s="37" t="n">
        <x:v>46291</x:v>
      </x:c>
      <x:c r="Z1108" s="35" t="str">
        <x:v>W04</x:v>
      </x:c>
      <x:c r="AA1108" s="35" t="str">
        <x:v>Sep'26</x:v>
      </x:c>
      <x:c r="AB1108" s="35" t="str">
        <x:v>22 - 28</x:v>
      </x:c>
      <x:c r="AC1108" s="35" t="str">
        <x:v>Week 4 of Sep 2026</x:v>
      </x:c>
      <x:c r="AD1108" s="35" t="str">
        <x:v>Continue</x:v>
      </x:c>
      <x:c r="AE1108" s="35" t="str"/>
      <x:c r="AF1108" s="36" t="n">
        <x:v>76</x:v>
      </x:c>
      <x:c r="AG1108" s="36" t="n">
        <x:v>23</x:v>
      </x:c>
      <x:c r="AH1108" s="38" t="n">
        <x:f>IFERROR(AG1108/AF1108,0)</x:f>
        <x:v>0.3026315789473684</x:v>
      </x:c>
      <x:c r="AI1108" s="36" t="n">
        <x:v>19</x:v>
      </x:c>
      <x:c r="AJ1108" s="38" t="n">
        <x:f>IFERROR(AI1108/AG1108,0)</x:f>
        <x:v>0.8260869565217391</x:v>
      </x:c>
      <x:c r="AK1108" s="36" t="n">
        <x:v>7</x:v>
      </x:c>
      <x:c r="AL1108" s="36" t="n">
        <x:v>6</x:v>
      </x:c>
      <x:c r="AM1108" s="36" t="n">
        <x:v>1</x:v>
      </x:c>
      <x:c r="AN1108" s="38" t="n">
        <x:f>IFERROR(AL1108/AG1108,0)</x:f>
        <x:v>0.2608695652173913</x:v>
      </x:c>
      <x:c r="AO1108" s="36" t="n">
        <x:f>BK1107</x:f>
        <x:v>51</x:v>
      </x:c>
      <x:c r="AP1108" s="36" t="n">
        <x:f>BL1107</x:f>
        <x:v>45</x:v>
      </x:c>
      <x:c r="AQ1108" s="36" t="n">
        <x:f>BM1107</x:f>
        <x:v>64</x:v>
      </x:c>
      <x:c r="AR1108" s="36" t="n">
        <x:f>BN1107</x:f>
        <x:v>60</x:v>
      </x:c>
      <x:c r="AS1108" s="36" t="n">
        <x:f>BO1107</x:f>
        <x:v>54</x:v>
      </x:c>
      <x:c r="AT1108" s="36" t="n">
        <x:f>BP1107</x:f>
        <x:v>48</x:v>
      </x:c>
      <x:c r="AU1108" s="36" t="n">
        <x:f>BQ1107</x:f>
        <x:v>38</x:v>
      </x:c>
      <x:c r="AV1108" s="36" t="n">
        <x:f>BR1107</x:f>
        <x:v>50</x:v>
      </x:c>
      <x:c r="AW1108" s="36" t="n">
        <x:f>BS1107</x:f>
        <x:v>69</x:v>
      </x:c>
      <x:c r="AX1108" s="36" t="n">
        <x:f>BT1107</x:f>
        <x:v>54</x:v>
      </x:c>
      <x:c r="AY1108" s="36" t="n">
        <x:f>SUM(AO1108:AX1108)</x:f>
        <x:v>533</x:v>
      </x:c>
      <x:c r="AZ1108" s="36" t="n">
        <x:v>14</x:v>
      </x:c>
      <x:c r="BA1108" s="36" t="n">
        <x:v>0</x:v>
      </x:c>
      <x:c r="BB1108" s="36" t="n">
        <x:v>0</x:v>
      </x:c>
      <x:c r="BC1108" s="36" t="n">
        <x:v>0</x:v>
      </x:c>
      <x:c r="BD1108" s="36" t="n">
        <x:v>0</x:v>
      </x:c>
      <x:c r="BE1108" s="36" t="n">
        <x:v>0</x:v>
      </x:c>
      <x:c r="BF1108" s="36" t="n">
        <x:v>18</x:v>
      </x:c>
      <x:c r="BG1108" s="36" t="n">
        <x:v>0</x:v>
      </x:c>
      <x:c r="BH1108" s="36" t="n">
        <x:v>0</x:v>
      </x:c>
      <x:c r="BI1108" s="36" t="n">
        <x:v>0</x:v>
      </x:c>
      <x:c r="BJ1108" s="36"/>
      <x:c r="BK1108" s="36" t="n">
        <x:f>MAX(0,AO1108+AZ1108-BV1108)</x:f>
        <x:v>64</x:v>
      </x:c>
      <x:c r="BL1108" s="36" t="n">
        <x:f>MAX(0,AP1108+BA1108-BW1108)</x:f>
        <x:v>43</x:v>
      </x:c>
      <x:c r="BM1108" s="36" t="n">
        <x:f>MAX(0,AQ1108+BB1108-BX1108)</x:f>
        <x:v>62</x:v>
      </x:c>
      <x:c r="BN1108" s="36" t="n">
        <x:f>MAX(0,AR1108+BC1108-BY1108)</x:f>
        <x:v>59</x:v>
      </x:c>
      <x:c r="BO1108" s="36" t="n">
        <x:f>MAX(0,AS1108+BD1108-BZ1108)</x:f>
        <x:v>54</x:v>
      </x:c>
      <x:c r="BP1108" s="36" t="n">
        <x:f>MAX(0,AT1108+BE1108-CA1108)</x:f>
        <x:v>48</x:v>
      </x:c>
      <x:c r="BQ1108" s="36" t="n">
        <x:f>MAX(0,AU1108+BF1108-CB1108)</x:f>
        <x:v>55</x:v>
      </x:c>
      <x:c r="BR1108" s="36" t="n">
        <x:f>MAX(0,AV1108+BG1108-CC1108)</x:f>
        <x:v>50</x:v>
      </x:c>
      <x:c r="BS1108" s="36" t="n">
        <x:f>MAX(0,AW1108+BH1108-CD1108)</x:f>
        <x:v>67</x:v>
      </x:c>
      <x:c r="BT1108" s="36" t="n">
        <x:f>MAX(0,AX1108+BI1108-CE1108)</x:f>
        <x:v>53</x:v>
      </x:c>
      <x:c r="BU1108" s="36" t="n">
        <x:f>SUM(BK1108:BT1108)</x:f>
        <x:v>555</x:v>
      </x:c>
      <x:c r="BV1108" s="36" t="n">
        <x:v>1</x:v>
      </x:c>
      <x:c r="BW1108" s="36" t="n">
        <x:v>2</x:v>
      </x:c>
      <x:c r="BX1108" s="36" t="n">
        <x:v>2</x:v>
      </x:c>
      <x:c r="BY1108" s="36" t="n">
        <x:v>1</x:v>
      </x:c>
      <x:c r="BZ1108" s="36" t="n">
        <x:v>0</x:v>
      </x:c>
      <x:c r="CA1108" s="36" t="n">
        <x:v>0</x:v>
      </x:c>
      <x:c r="CB1108" s="36" t="n">
        <x:v>1</x:v>
      </x:c>
      <x:c r="CC1108" s="36" t="n">
        <x:v>0</x:v>
      </x:c>
      <x:c r="CD1108" s="36" t="n">
        <x:v>2</x:v>
      </x:c>
      <x:c r="CE1108" s="36" t="n">
        <x:v>1</x:v>
      </x:c>
      <x:c r="CF1108" s="36"/>
      <x:c r="CG1108" s="36" t="n">
        <x:f>SUM(BW1108,CD1108)</x:f>
        <x:v>4</x:v>
      </x:c>
      <x:c r="CH1108" s="36" t="n">
        <x:f>SUM(BX1108,CA1108)</x:f>
        <x:v>2</x:v>
      </x:c>
      <x:c r="CI1108" s="36" t="n">
        <x:f>SUM(BY1108)</x:f>
        <x:v>1</x:v>
      </x:c>
      <x:c r="CJ1108" s="36" t="n">
        <x:f>SUM(BV1108,BZ1108,CB1108)</x:f>
        <x:v>2</x:v>
      </x:c>
      <x:c r="CK1108" s="36" t="n">
        <x:f>SUM(CC1108,CE1108)</x:f>
        <x:v>1</x:v>
      </x:c>
      <x:c r="CL1108" s="36" t="n">
        <x:f>SUM(CG1108:CK1108)</x:f>
        <x:v>10</x:v>
      </x:c>
      <x:c r="CM1108" s="39" t="n">
        <x:f>SUM(BW1108*0.075,CD1108*0.075)</x:f>
        <x:v>0.3</x:v>
      </x:c>
      <x:c r="CN1108" s="39" t="n">
        <x:f>SUM(BX1108*0.06,CA1108*0.03)</x:f>
        <x:v>0.12</x:v>
      </x:c>
      <x:c r="CO1108" s="39" t="n">
        <x:f>SUM(BY1108*0.08)</x:f>
        <x:v>0.08</x:v>
      </x:c>
      <x:c r="CP1108" s="39" t="n">
        <x:f>SUM(BV1108*0.12,BZ1108*0.06,CB1108*0.03)</x:f>
        <x:v>0.15</x:v>
      </x:c>
      <x:c r="CQ1108" s="39" t="n">
        <x:f>SUM(CC1108*0.01,CE1108*0.1)</x:f>
        <x:v>0.1</x:v>
      </x:c>
      <x:c r="CR1108" s="39" t="n">
        <x:f>SUM(CM1108:CQ1108)</x:f>
        <x:v>0.75</x:v>
      </x:c>
      <x:c r="CS1108" s="36" t="n">
        <x:f>SUM(CG1108:CH1108)</x:f>
        <x:v>6</x:v>
      </x:c>
      <x:c r="CT1108" s="36" t="str"/>
      <x:c r="CU1108" s="36" t="n">
        <x:f>MIN(AG1108,CG1108)</x:f>
        <x:v>4</x:v>
      </x:c>
      <x:c r="CV1108" s="36" t="n">
        <x:f>MIN(AG1108,CH1108)</x:f>
        <x:v>2</x:v>
      </x:c>
      <x:c r="CW1108" s="36" t="n">
        <x:f>MIN(AG1108,CI1108)</x:f>
        <x:v>1</x:v>
      </x:c>
      <x:c r="CX1108" s="36" t="n">
        <x:f>MIN(AG1108,CJ1108)</x:f>
        <x:v>2</x:v>
      </x:c>
      <x:c r="CY1108" s="36" t="n">
        <x:f>MIN(AG1108,CK1108)</x:f>
        <x:v>1</x:v>
      </x:c>
    </x:row>
    <x:row r="1109" ht="18" customHeight="1">
      <x:c r="A1109" s="35" t="str">
        <x:v>Area HC-02</x:v>
      </x:c>
      <x:c r="B1109" s="35" t="str">
        <x:v>Area Lead HC-02</x:v>
      </x:c>
      <x:c r="C1109" s="35" t="str">
        <x:v>Field Lead HC-10</x:v>
      </x:c>
      <x:c r="D1109" s="35" t="str">
        <x:v>City HC-D</x:v>
      </x:c>
      <x:c r="E1109" s="35" t="n">
        <x:v>4</x:v>
      </x:c>
      <x:c r="F1109" s="35" t="n">
        <x:v>24</x:v>
      </x:c>
      <x:c r="G1109" s="35" t="n">
        <x:v>1</x:v>
      </x:c>
      <x:c r="H1109" s="35" t="str">
        <x:v>Promoter</x:v>
      </x:c>
      <x:c r="I1109" s="35" t="str">
        <x:v>Agency HC-03</x:v>
      </x:c>
      <x:c r="J1109" s="35" t="str">
        <x:v>PR-HC-016</x:v>
      </x:c>
      <x:c r="K1109" s="35" t="str">
        <x:v>Masked Promoter HC-016</x:v>
      </x:c>
      <x:c r="L1109" s="35" t="str">
        <x:v>9XXXX10016</x:v>
      </x:c>
      <x:c r="M1109" s="37" t="n">
        <x:v>46190</x:v>
      </x:c>
      <x:c r="N1109" s="35" t="str">
        <x:v>Cohort 2</x:v>
      </x:c>
      <x:c r="O1109" s="35" t="str">
        <x:v>DIST-HC-05</x:v>
      </x:c>
      <x:c r="P1109" s="35" t="str">
        <x:v>Masked Distributor HC-05</x:v>
      </x:c>
      <x:c r="Q1109" s="35" t="str">
        <x:v>P-HC-046</x:v>
      </x:c>
      <x:c r="R1109" s="35" t="str">
        <x:v>HC-046</x:v>
      </x:c>
      <x:c r="S1109" s="35" t="str">
        <x:v>Masked Store HC-046</x:v>
      </x:c>
      <x:c r="T1109" s="35" t="str">
        <x:v>XX1046</x:v>
      </x:c>
      <x:c r="U1109" s="35" t="str">
        <x:v>Beauty Retail</x:v>
      </x:c>
      <x:c r="V1109" s="35" t="str">
        <x:v>Masked</x:v>
      </x:c>
      <x:c r="W1109" s="35" t="str">
        <x:v>Masked</x:v>
      </x:c>
      <x:c r="X1109" s="37" t="n">
        <x:v>46210</x:v>
      </x:c>
      <x:c r="Y1109" s="37" t="n">
        <x:v>46293</x:v>
      </x:c>
      <x:c r="Z1109" s="35" t="str">
        <x:v>W04</x:v>
      </x:c>
      <x:c r="AA1109" s="35" t="str">
        <x:v>Sep'26</x:v>
      </x:c>
      <x:c r="AB1109" s="35" t="str">
        <x:v>22 - 28</x:v>
      </x:c>
      <x:c r="AC1109" s="35" t="str">
        <x:v>Week 4 of Sep 2026</x:v>
      </x:c>
      <x:c r="AD1109" s="35" t="str">
        <x:v>Continue</x:v>
      </x:c>
      <x:c r="AE1109" s="35" t="str"/>
      <x:c r="AF1109" s="36" t="n">
        <x:v>59</x:v>
      </x:c>
      <x:c r="AG1109" s="36" t="n">
        <x:v>14</x:v>
      </x:c>
      <x:c r="AH1109" s="38" t="n">
        <x:f>IFERROR(AG1109/AF1109,0)</x:f>
        <x:v>0.23728813559322035</x:v>
      </x:c>
      <x:c r="AI1109" s="36" t="n">
        <x:v>11</x:v>
      </x:c>
      <x:c r="AJ1109" s="38" t="n">
        <x:f>IFERROR(AI1109/AG1109,0)</x:f>
        <x:v>0.7857142857142857</x:v>
      </x:c>
      <x:c r="AK1109" s="36" t="n">
        <x:v>3</x:v>
      </x:c>
      <x:c r="AL1109" s="36" t="n">
        <x:v>4</x:v>
      </x:c>
      <x:c r="AM1109" s="36" t="n">
        <x:v>1</x:v>
      </x:c>
      <x:c r="AN1109" s="38" t="n">
        <x:f>IFERROR(AL1109/AG1109,0)</x:f>
        <x:v>0.2857142857142857</x:v>
      </x:c>
      <x:c r="AO1109" s="36" t="n">
        <x:f>BK1108</x:f>
        <x:v>64</x:v>
      </x:c>
      <x:c r="AP1109" s="36" t="n">
        <x:f>BL1108</x:f>
        <x:v>43</x:v>
      </x:c>
      <x:c r="AQ1109" s="36" t="n">
        <x:f>BM1108</x:f>
        <x:v>62</x:v>
      </x:c>
      <x:c r="AR1109" s="36" t="n">
        <x:f>BN1108</x:f>
        <x:v>59</x:v>
      </x:c>
      <x:c r="AS1109" s="36" t="n">
        <x:f>BO1108</x:f>
        <x:v>54</x:v>
      </x:c>
      <x:c r="AT1109" s="36" t="n">
        <x:f>BP1108</x:f>
        <x:v>48</x:v>
      </x:c>
      <x:c r="AU1109" s="36" t="n">
        <x:f>BQ1108</x:f>
        <x:v>55</x:v>
      </x:c>
      <x:c r="AV1109" s="36" t="n">
        <x:f>BR1108</x:f>
        <x:v>50</x:v>
      </x:c>
      <x:c r="AW1109" s="36" t="n">
        <x:f>BS1108</x:f>
        <x:v>67</x:v>
      </x:c>
      <x:c r="AX1109" s="36" t="n">
        <x:f>BT1108</x:f>
        <x:v>53</x:v>
      </x:c>
      <x:c r="AY1109" s="36" t="n">
        <x:f>SUM(AO1109:AX1109)</x:f>
        <x:v>555</x:v>
      </x:c>
      <x:c r="AZ1109" s="36" t="n">
        <x:v>0</x:v>
      </x:c>
      <x:c r="BA1109" s="36" t="n">
        <x:v>15</x:v>
      </x:c>
      <x:c r="BB1109" s="36" t="n">
        <x:v>0</x:v>
      </x:c>
      <x:c r="BC1109" s="36" t="n">
        <x:v>0</x:v>
      </x:c>
      <x:c r="BD1109" s="36" t="n">
        <x:v>0</x:v>
      </x:c>
      <x:c r="BE1109" s="36" t="n">
        <x:v>0</x:v>
      </x:c>
      <x:c r="BF1109" s="36" t="n">
        <x:v>0</x:v>
      </x:c>
      <x:c r="BG1109" s="36" t="n">
        <x:v>18</x:v>
      </x:c>
      <x:c r="BH1109" s="36" t="n">
        <x:v>0</x:v>
      </x:c>
      <x:c r="BI1109" s="36" t="n">
        <x:v>0</x:v>
      </x:c>
      <x:c r="BJ1109" s="36"/>
      <x:c r="BK1109" s="36" t="n">
        <x:f>MAX(0,AO1109+AZ1109-BV1109)</x:f>
        <x:v>64</x:v>
      </x:c>
      <x:c r="BL1109" s="36" t="n">
        <x:f>MAX(0,AP1109+BA1109-BW1109)</x:f>
        <x:v>56</x:v>
      </x:c>
      <x:c r="BM1109" s="36" t="n">
        <x:f>MAX(0,AQ1109+BB1109-BX1109)</x:f>
        <x:v>61</x:v>
      </x:c>
      <x:c r="BN1109" s="36" t="n">
        <x:f>MAX(0,AR1109+BC1109-BY1109)</x:f>
        <x:v>58</x:v>
      </x:c>
      <x:c r="BO1109" s="36" t="n">
        <x:f>MAX(0,AS1109+BD1109-BZ1109)</x:f>
        <x:v>53</x:v>
      </x:c>
      <x:c r="BP1109" s="36" t="n">
        <x:f>MAX(0,AT1109+BE1109-CA1109)</x:f>
        <x:v>47</x:v>
      </x:c>
      <x:c r="BQ1109" s="36" t="n">
        <x:f>MAX(0,AU1109+BF1109-CB1109)</x:f>
        <x:v>54</x:v>
      </x:c>
      <x:c r="BR1109" s="36" t="n">
        <x:f>MAX(0,AV1109+BG1109-CC1109)</x:f>
        <x:v>68</x:v>
      </x:c>
      <x:c r="BS1109" s="36" t="n">
        <x:f>MAX(0,AW1109+BH1109-CD1109)</x:f>
        <x:v>66</x:v>
      </x:c>
      <x:c r="BT1109" s="36" t="n">
        <x:f>MAX(0,AX1109+BI1109-CE1109)</x:f>
        <x:v>52</x:v>
      </x:c>
      <x:c r="BU1109" s="36" t="n">
        <x:f>SUM(BK1109:BT1109)</x:f>
        <x:v>579</x:v>
      </x:c>
      <x:c r="BV1109" s="36" t="n">
        <x:v>0</x:v>
      </x:c>
      <x:c r="BW1109" s="36" t="n">
        <x:v>2</x:v>
      </x:c>
      <x:c r="BX1109" s="36" t="n">
        <x:v>1</x:v>
      </x:c>
      <x:c r="BY1109" s="36" t="n">
        <x:v>1</x:v>
      </x:c>
      <x:c r="BZ1109" s="36" t="n">
        <x:v>1</x:v>
      </x:c>
      <x:c r="CA1109" s="36" t="n">
        <x:v>1</x:v>
      </x:c>
      <x:c r="CB1109" s="36" t="n">
        <x:v>1</x:v>
      </x:c>
      <x:c r="CC1109" s="36" t="n">
        <x:v>0</x:v>
      </x:c>
      <x:c r="CD1109" s="36" t="n">
        <x:v>1</x:v>
      </x:c>
      <x:c r="CE1109" s="36" t="n">
        <x:v>1</x:v>
      </x:c>
      <x:c r="CF1109" s="36"/>
      <x:c r="CG1109" s="36" t="n">
        <x:f>SUM(BW1109,CD1109)</x:f>
        <x:v>3</x:v>
      </x:c>
      <x:c r="CH1109" s="36" t="n">
        <x:f>SUM(BX1109,CA1109)</x:f>
        <x:v>2</x:v>
      </x:c>
      <x:c r="CI1109" s="36" t="n">
        <x:f>SUM(BY1109)</x:f>
        <x:v>1</x:v>
      </x:c>
      <x:c r="CJ1109" s="36" t="n">
        <x:f>SUM(BV1109,BZ1109,CB1109)</x:f>
        <x:v>2</x:v>
      </x:c>
      <x:c r="CK1109" s="36" t="n">
        <x:f>SUM(CC1109,CE1109)</x:f>
        <x:v>1</x:v>
      </x:c>
      <x:c r="CL1109" s="36" t="n">
        <x:f>SUM(CG1109:CK1109)</x:f>
        <x:v>9</x:v>
      </x:c>
      <x:c r="CM1109" s="39" t="n">
        <x:f>SUM(BW1109*0.075,CD1109*0.075)</x:f>
        <x:v>0.22499999999999998</x:v>
      </x:c>
      <x:c r="CN1109" s="39" t="n">
        <x:f>SUM(BX1109*0.06,CA1109*0.03)</x:f>
        <x:v>0.09</x:v>
      </x:c>
      <x:c r="CO1109" s="39" t="n">
        <x:f>SUM(BY1109*0.08)</x:f>
        <x:v>0.08</x:v>
      </x:c>
      <x:c r="CP1109" s="39" t="n">
        <x:f>SUM(BV1109*0.12,BZ1109*0.06,CB1109*0.03)</x:f>
        <x:v>0.09</x:v>
      </x:c>
      <x:c r="CQ1109" s="39" t="n">
        <x:f>SUM(CC1109*0.01,CE1109*0.1)</x:f>
        <x:v>0.1</x:v>
      </x:c>
      <x:c r="CR1109" s="39" t="n">
        <x:f>SUM(CM1109:CQ1109)</x:f>
        <x:v>0.585</x:v>
      </x:c>
      <x:c r="CS1109" s="36" t="n">
        <x:f>SUM(CG1109:CH1109)</x:f>
        <x:v>5</x:v>
      </x:c>
      <x:c r="CT1109" s="36" t="str"/>
      <x:c r="CU1109" s="36" t="n">
        <x:f>MIN(AG1109,CG1109)</x:f>
        <x:v>3</x:v>
      </x:c>
      <x:c r="CV1109" s="36" t="n">
        <x:f>MIN(AG1109,CH1109)</x:f>
        <x:v>2</x:v>
      </x:c>
      <x:c r="CW1109" s="36" t="n">
        <x:f>MIN(AG1109,CI1109)</x:f>
        <x:v>1</x:v>
      </x:c>
      <x:c r="CX1109" s="36" t="n">
        <x:f>MIN(AG1109,CJ1109)</x:f>
        <x:v>2</x:v>
      </x:c>
      <x:c r="CY1109" s="36" t="n">
        <x:f>MIN(AG1109,CK1109)</x:f>
        <x:v>1</x:v>
      </x:c>
    </x:row>
    <x:row r="1110" ht="18" customHeight="1">
      <x:c r="A1110" s="35" t="str">
        <x:v>Area HC-03</x:v>
      </x:c>
      <x:c r="B1110" s="35" t="str">
        <x:v>Area Lead HC-03</x:v>
      </x:c>
      <x:c r="C1110" s="35" t="str">
        <x:v>Field Lead HC-10</x:v>
      </x:c>
      <x:c r="D1110" s="35" t="str">
        <x:v>City HC-E</x:v>
      </x:c>
      <x:c r="E1110" s="35" t="n">
        <x:v>4</x:v>
      </x:c>
      <x:c r="F1110" s="35" t="n">
        <x:v>24</x:v>
      </x:c>
      <x:c r="G1110" s="35" t="n">
        <x:v>1</x:v>
      </x:c>
      <x:c r="H1110" s="35" t="str">
        <x:v>Promoter</x:v>
      </x:c>
      <x:c r="I1110" s="35" t="str">
        <x:v>Agency HC-03</x:v>
      </x:c>
      <x:c r="J1110" s="35" t="str">
        <x:v>PR-HC-016</x:v>
      </x:c>
      <x:c r="K1110" s="35" t="str">
        <x:v>Masked Promoter HC-016</x:v>
      </x:c>
      <x:c r="L1110" s="35" t="str">
        <x:v>9XXXX10016</x:v>
      </x:c>
      <x:c r="M1110" s="37" t="n">
        <x:v>46190</x:v>
      </x:c>
      <x:c r="N1110" s="35" t="str">
        <x:v>Cohort 2</x:v>
      </x:c>
      <x:c r="O1110" s="35" t="str">
        <x:v>DIST-HC-05</x:v>
      </x:c>
      <x:c r="P1110" s="35" t="str">
        <x:v>Masked Distributor HC-05</x:v>
      </x:c>
      <x:c r="Q1110" s="35" t="str">
        <x:v>P-HC-047</x:v>
      </x:c>
      <x:c r="R1110" s="35" t="str">
        <x:v>HC-047</x:v>
      </x:c>
      <x:c r="S1110" s="35" t="str">
        <x:v>Masked Store HC-047</x:v>
      </x:c>
      <x:c r="T1110" s="35" t="str">
        <x:v>XX1047</x:v>
      </x:c>
      <x:c r="U1110" s="35" t="str">
        <x:v>Pharmacy</x:v>
      </x:c>
      <x:c r="V1110" s="35" t="str">
        <x:v>Masked</x:v>
      </x:c>
      <x:c r="W1110" s="35" t="str">
        <x:v>Masked</x:v>
      </x:c>
      <x:c r="X1110" s="37" t="n">
        <x:v>46211</x:v>
      </x:c>
      <x:c r="Y1110" s="37" t="n">
        <x:v>46266</x:v>
      </x:c>
      <x:c r="Z1110" s="35" t="str">
        <x:v>W01</x:v>
      </x:c>
      <x:c r="AA1110" s="35" t="str">
        <x:v>Sep'26</x:v>
      </x:c>
      <x:c r="AB1110" s="35" t="str">
        <x:v>01 - 07</x:v>
      </x:c>
      <x:c r="AC1110" s="35" t="str">
        <x:v>Week 1 of Sep 2026</x:v>
      </x:c>
      <x:c r="AD1110" s="35" t="str">
        <x:v>Continue</x:v>
      </x:c>
      <x:c r="AE1110" s="35" t="str">
        <x:v>Normal operations</x:v>
      </x:c>
      <x:c r="AF1110" s="36" t="n">
        <x:v>39</x:v>
      </x:c>
      <x:c r="AG1110" s="36" t="n">
        <x:v>14</x:v>
      </x:c>
      <x:c r="AH1110" s="38" t="n">
        <x:f>IFERROR(AG1110/AF1110,0)</x:f>
        <x:v>0.358974358974359</x:v>
      </x:c>
      <x:c r="AI1110" s="36" t="n">
        <x:v>13</x:v>
      </x:c>
      <x:c r="AJ1110" s="38" t="n">
        <x:f>IFERROR(AI1110/AG1110,0)</x:f>
        <x:v>0.9285714285714286</x:v>
      </x:c>
      <x:c r="AK1110" s="36" t="n">
        <x:v>3</x:v>
      </x:c>
      <x:c r="AL1110" s="36" t="n">
        <x:v>8</x:v>
      </x:c>
      <x:c r="AM1110" s="36" t="n">
        <x:v>1</x:v>
      </x:c>
      <x:c r="AN1110" s="38" t="n">
        <x:f>IFERROR(AL1110/AG1110,0)</x:f>
        <x:v>0.5714285714285714</x:v>
      </x:c>
      <x:c r="AO1110" s="36" t="n">
        <x:v>11</x:v>
      </x:c>
      <x:c r="AP1110" s="36" t="n">
        <x:v>22</x:v>
      </x:c>
      <x:c r="AQ1110" s="36" t="n">
        <x:v>14</x:v>
      </x:c>
      <x:c r="AR1110" s="36" t="n">
        <x:v>18</x:v>
      </x:c>
      <x:c r="AS1110" s="36" t="n">
        <x:v>17</x:v>
      </x:c>
      <x:c r="AT1110" s="36" t="n">
        <x:v>15</x:v>
      </x:c>
      <x:c r="AU1110" s="36" t="n">
        <x:v>20</x:v>
      </x:c>
      <x:c r="AV1110" s="36" t="n">
        <x:v>10</x:v>
      </x:c>
      <x:c r="AW1110" s="36" t="n">
        <x:v>18</x:v>
      </x:c>
      <x:c r="AX1110" s="36" t="n">
        <x:v>18</x:v>
      </x:c>
      <x:c r="AY1110" s="36" t="n">
        <x:f>SUM(AO1110:AX1110)</x:f>
        <x:v>163</x:v>
      </x:c>
      <x:c r="AZ1110" s="36" t="n">
        <x:v>0</x:v>
      </x:c>
      <x:c r="BA1110" s="36" t="n">
        <x:v>21</x:v>
      </x:c>
      <x:c r="BB1110" s="36" t="n">
        <x:v>0</x:v>
      </x:c>
      <x:c r="BC1110" s="36" t="n">
        <x:v>0</x:v>
      </x:c>
      <x:c r="BD1110" s="36" t="n">
        <x:v>0</x:v>
      </x:c>
      <x:c r="BE1110" s="36" t="n">
        <x:v>0</x:v>
      </x:c>
      <x:c r="BF1110" s="36" t="n">
        <x:v>0</x:v>
      </x:c>
      <x:c r="BG1110" s="36" t="n">
        <x:v>9</x:v>
      </x:c>
      <x:c r="BH1110" s="36" t="n">
        <x:v>0</x:v>
      </x:c>
      <x:c r="BI1110" s="36" t="n">
        <x:v>0</x:v>
      </x:c>
      <x:c r="BJ1110" s="36"/>
      <x:c r="BK1110" s="36" t="n">
        <x:f>MAX(0,AO1110+AZ1110-BV1110)</x:f>
        <x:v>10</x:v>
      </x:c>
      <x:c r="BL1110" s="36" t="n">
        <x:f>MAX(0,AP1110+BA1110-BW1110)</x:f>
        <x:v>42</x:v>
      </x:c>
      <x:c r="BM1110" s="36" t="n">
        <x:f>MAX(0,AQ1110+BB1110-BX1110)</x:f>
        <x:v>13</x:v>
      </x:c>
      <x:c r="BN1110" s="36" t="n">
        <x:f>MAX(0,AR1110+BC1110-BY1110)</x:f>
        <x:v>18</x:v>
      </x:c>
      <x:c r="BO1110" s="36" t="n">
        <x:f>MAX(0,AS1110+BD1110-BZ1110)</x:f>
        <x:v>17</x:v>
      </x:c>
      <x:c r="BP1110" s="36" t="n">
        <x:f>MAX(0,AT1110+BE1110-CA1110)</x:f>
        <x:v>15</x:v>
      </x:c>
      <x:c r="BQ1110" s="36" t="n">
        <x:f>MAX(0,AU1110+BF1110-CB1110)</x:f>
        <x:v>19</x:v>
      </x:c>
      <x:c r="BR1110" s="36" t="n">
        <x:f>MAX(0,AV1110+BG1110-CC1110)</x:f>
        <x:v>19</x:v>
      </x:c>
      <x:c r="BS1110" s="36" t="n">
        <x:f>MAX(0,AW1110+BH1110-CD1110)</x:f>
        <x:v>17</x:v>
      </x:c>
      <x:c r="BT1110" s="36" t="n">
        <x:f>MAX(0,AX1110+BI1110-CE1110)</x:f>
        <x:v>18</x:v>
      </x:c>
      <x:c r="BU1110" s="36" t="n">
        <x:f>SUM(BK1110:BT1110)</x:f>
        <x:v>188</x:v>
      </x:c>
      <x:c r="BV1110" s="36" t="n">
        <x:v>1</x:v>
      </x:c>
      <x:c r="BW1110" s="36" t="n">
        <x:v>1</x:v>
      </x:c>
      <x:c r="BX1110" s="36" t="n">
        <x:v>1</x:v>
      </x:c>
      <x:c r="BY1110" s="36" t="n">
        <x:v>0</x:v>
      </x:c>
      <x:c r="BZ1110" s="36" t="n">
        <x:v>0</x:v>
      </x:c>
      <x:c r="CA1110" s="36" t="n">
        <x:v>0</x:v>
      </x:c>
      <x:c r="CB1110" s="36" t="n">
        <x:v>1</x:v>
      </x:c>
      <x:c r="CC1110" s="36" t="n">
        <x:v>0</x:v>
      </x:c>
      <x:c r="CD1110" s="36" t="n">
        <x:v>1</x:v>
      </x:c>
      <x:c r="CE1110" s="36" t="n">
        <x:v>0</x:v>
      </x:c>
      <x:c r="CF1110" s="36"/>
      <x:c r="CG1110" s="36" t="n">
        <x:f>SUM(BW1110,CD1110)</x:f>
        <x:v>2</x:v>
      </x:c>
      <x:c r="CH1110" s="36" t="n">
        <x:f>SUM(BX1110,CA1110)</x:f>
        <x:v>1</x:v>
      </x:c>
      <x:c r="CI1110" s="36" t="n">
        <x:f>SUM(BY1110)</x:f>
        <x:v>0</x:v>
      </x:c>
      <x:c r="CJ1110" s="36" t="n">
        <x:f>SUM(BV1110,BZ1110,CB1110)</x:f>
        <x:v>2</x:v>
      </x:c>
      <x:c r="CK1110" s="36" t="n">
        <x:f>SUM(CC1110,CE1110)</x:f>
        <x:v>0</x:v>
      </x:c>
      <x:c r="CL1110" s="36" t="n">
        <x:f>SUM(CG1110:CK1110)</x:f>
        <x:v>5</x:v>
      </x:c>
      <x:c r="CM1110" s="39" t="n">
        <x:f>SUM(BW1110*0.075,CD1110*0.075)</x:f>
        <x:v>0.15</x:v>
      </x:c>
      <x:c r="CN1110" s="39" t="n">
        <x:f>SUM(BX1110*0.06,CA1110*0.03)</x:f>
        <x:v>0.06</x:v>
      </x:c>
      <x:c r="CO1110" s="39" t="n">
        <x:f>SUM(BY1110*0.08)</x:f>
        <x:v>0</x:v>
      </x:c>
      <x:c r="CP1110" s="39" t="n">
        <x:f>SUM(BV1110*0.12,BZ1110*0.06,CB1110*0.03)</x:f>
        <x:v>0.15</x:v>
      </x:c>
      <x:c r="CQ1110" s="39" t="n">
        <x:f>SUM(CC1110*0.01,CE1110*0.1)</x:f>
        <x:v>0</x:v>
      </x:c>
      <x:c r="CR1110" s="39" t="n">
        <x:f>SUM(CM1110:CQ1110)</x:f>
        <x:v>0.36</x:v>
      </x:c>
      <x:c r="CS1110" s="36" t="n">
        <x:f>SUM(CG1110:CH1110)</x:f>
        <x:v>3</x:v>
      </x:c>
      <x:c r="CT1110" s="36" t="str"/>
      <x:c r="CU1110" s="36" t="n">
        <x:f>MIN(AG1110,CG1110)</x:f>
        <x:v>2</x:v>
      </x:c>
      <x:c r="CV1110" s="36" t="n">
        <x:f>MIN(AG1110,CH1110)</x:f>
        <x:v>1</x:v>
      </x:c>
      <x:c r="CW1110" s="36" t="n">
        <x:f>MIN(AG1110,CI1110)</x:f>
        <x:v>0</x:v>
      </x:c>
      <x:c r="CX1110" s="36" t="n">
        <x:f>MIN(AG1110,CJ1110)</x:f>
        <x:v>2</x:v>
      </x:c>
      <x:c r="CY1110" s="36" t="n">
        <x:f>MIN(AG1110,CK1110)</x:f>
        <x:v>0</x:v>
      </x:c>
    </x:row>
    <x:row r="1111" ht="18" customHeight="1">
      <x:c r="A1111" s="35" t="str">
        <x:v>Area HC-03</x:v>
      </x:c>
      <x:c r="B1111" s="35" t="str">
        <x:v>Area Lead HC-03</x:v>
      </x:c>
      <x:c r="C1111" s="35" t="str">
        <x:v>Field Lead HC-10</x:v>
      </x:c>
      <x:c r="D1111" s="35" t="str">
        <x:v>City HC-E</x:v>
      </x:c>
      <x:c r="E1111" s="35" t="n">
        <x:v>4</x:v>
      </x:c>
      <x:c r="F1111" s="35" t="n">
        <x:v>24</x:v>
      </x:c>
      <x:c r="G1111" s="35" t="n">
        <x:v>1</x:v>
      </x:c>
      <x:c r="H1111" s="35" t="str">
        <x:v>Promoter</x:v>
      </x:c>
      <x:c r="I1111" s="35" t="str">
        <x:v>Agency HC-03</x:v>
      </x:c>
      <x:c r="J1111" s="35" t="str">
        <x:v>PR-HC-016</x:v>
      </x:c>
      <x:c r="K1111" s="35" t="str">
        <x:v>Masked Promoter HC-016</x:v>
      </x:c>
      <x:c r="L1111" s="35" t="str">
        <x:v>9XXXX10016</x:v>
      </x:c>
      <x:c r="M1111" s="37" t="n">
        <x:v>46190</x:v>
      </x:c>
      <x:c r="N1111" s="35" t="str">
        <x:v>Cohort 2</x:v>
      </x:c>
      <x:c r="O1111" s="35" t="str">
        <x:v>DIST-HC-05</x:v>
      </x:c>
      <x:c r="P1111" s="35" t="str">
        <x:v>Masked Distributor HC-05</x:v>
      </x:c>
      <x:c r="Q1111" s="35" t="str">
        <x:v>P-HC-047</x:v>
      </x:c>
      <x:c r="R1111" s="35" t="str">
        <x:v>HC-047</x:v>
      </x:c>
      <x:c r="S1111" s="35" t="str">
        <x:v>Masked Store HC-047</x:v>
      </x:c>
      <x:c r="T1111" s="35" t="str">
        <x:v>XX1047</x:v>
      </x:c>
      <x:c r="U1111" s="35" t="str">
        <x:v>Pharmacy</x:v>
      </x:c>
      <x:c r="V1111" s="35" t="str">
        <x:v>Masked</x:v>
      </x:c>
      <x:c r="W1111" s="35" t="str">
        <x:v>Masked</x:v>
      </x:c>
      <x:c r="X1111" s="37" t="n">
        <x:v>46211</x:v>
      </x:c>
      <x:c r="Y1111" s="37" t="n">
        <x:v>46267</x:v>
      </x:c>
      <x:c r="Z1111" s="35" t="str">
        <x:v>W01</x:v>
      </x:c>
      <x:c r="AA1111" s="35" t="str">
        <x:v>Sep'26</x:v>
      </x:c>
      <x:c r="AB1111" s="35" t="str">
        <x:v>01 - 07</x:v>
      </x:c>
      <x:c r="AC1111" s="35" t="str">
        <x:v>Week 1 of Sep 2026</x:v>
      </x:c>
      <x:c r="AD1111" s="35" t="str">
        <x:v>Continue</x:v>
      </x:c>
      <x:c r="AE1111" s="35" t="str"/>
      <x:c r="AF1111" s="36" t="n">
        <x:v>41</x:v>
      </x:c>
      <x:c r="AG1111" s="36" t="n">
        <x:v>16</x:v>
      </x:c>
      <x:c r="AH1111" s="38" t="n">
        <x:f>IFERROR(AG1111/AF1111,0)</x:f>
        <x:v>0.3902439024390244</x:v>
      </x:c>
      <x:c r="AI1111" s="36" t="n">
        <x:v>13</x:v>
      </x:c>
      <x:c r="AJ1111" s="38" t="n">
        <x:f>IFERROR(AI1111/AG1111,0)</x:f>
        <x:v>0.8125</x:v>
      </x:c>
      <x:c r="AK1111" s="36" t="n">
        <x:v>3</x:v>
      </x:c>
      <x:c r="AL1111" s="36" t="n">
        <x:v>9</x:v>
      </x:c>
      <x:c r="AM1111" s="36" t="n">
        <x:v>1</x:v>
      </x:c>
      <x:c r="AN1111" s="38" t="n">
        <x:f>IFERROR(AL1111/AG1111,0)</x:f>
        <x:v>0.5625</x:v>
      </x:c>
      <x:c r="AO1111" s="36" t="n">
        <x:f>BK1110</x:f>
        <x:v>10</x:v>
      </x:c>
      <x:c r="AP1111" s="36" t="n">
        <x:f>BL1110</x:f>
        <x:v>42</x:v>
      </x:c>
      <x:c r="AQ1111" s="36" t="n">
        <x:f>BM1110</x:f>
        <x:v>13</x:v>
      </x:c>
      <x:c r="AR1111" s="36" t="n">
        <x:f>BN1110</x:f>
        <x:v>18</x:v>
      </x:c>
      <x:c r="AS1111" s="36" t="n">
        <x:f>BO1110</x:f>
        <x:v>17</x:v>
      </x:c>
      <x:c r="AT1111" s="36" t="n">
        <x:f>BP1110</x:f>
        <x:v>15</x:v>
      </x:c>
      <x:c r="AU1111" s="36" t="n">
        <x:f>BQ1110</x:f>
        <x:v>19</x:v>
      </x:c>
      <x:c r="AV1111" s="36" t="n">
        <x:f>BR1110</x:f>
        <x:v>19</x:v>
      </x:c>
      <x:c r="AW1111" s="36" t="n">
        <x:f>BS1110</x:f>
        <x:v>17</x:v>
      </x:c>
      <x:c r="AX1111" s="36" t="n">
        <x:f>BT1110</x:f>
        <x:v>18</x:v>
      </x:c>
      <x:c r="AY1111" s="36" t="n">
        <x:f>SUM(AO1111:AX1111)</x:f>
        <x:v>188</x:v>
      </x:c>
      <x:c r="AZ1111" s="36" t="n">
        <x:v>0</x:v>
      </x:c>
      <x:c r="BA1111" s="36" t="n">
        <x:v>0</x:v>
      </x:c>
      <x:c r="BB1111" s="36" t="n">
        <x:v>16</x:v>
      </x:c>
      <x:c r="BC1111" s="36" t="n">
        <x:v>0</x:v>
      </x:c>
      <x:c r="BD1111" s="36" t="n">
        <x:v>0</x:v>
      </x:c>
      <x:c r="BE1111" s="36" t="n">
        <x:v>0</x:v>
      </x:c>
      <x:c r="BF1111" s="36" t="n">
        <x:v>0</x:v>
      </x:c>
      <x:c r="BG1111" s="36" t="n">
        <x:v>0</x:v>
      </x:c>
      <x:c r="BH1111" s="36" t="n">
        <x:v>12</x:v>
      </x:c>
      <x:c r="BI1111" s="36" t="n">
        <x:v>0</x:v>
      </x:c>
      <x:c r="BJ1111" s="36"/>
      <x:c r="BK1111" s="36" t="n">
        <x:f>MAX(0,AO1111+AZ1111-BV1111)</x:f>
        <x:v>9</x:v>
      </x:c>
      <x:c r="BL1111" s="36" t="n">
        <x:f>MAX(0,AP1111+BA1111-BW1111)</x:f>
        <x:v>41</x:v>
      </x:c>
      <x:c r="BM1111" s="36" t="n">
        <x:f>MAX(0,AQ1111+BB1111-BX1111)</x:f>
        <x:v>28</x:v>
      </x:c>
      <x:c r="BN1111" s="36" t="n">
        <x:f>MAX(0,AR1111+BC1111-BY1111)</x:f>
        <x:v>17</x:v>
      </x:c>
      <x:c r="BO1111" s="36" t="n">
        <x:f>MAX(0,AS1111+BD1111-BZ1111)</x:f>
        <x:v>16</x:v>
      </x:c>
      <x:c r="BP1111" s="36" t="n">
        <x:f>MAX(0,AT1111+BE1111-CA1111)</x:f>
        <x:v>14</x:v>
      </x:c>
      <x:c r="BQ1111" s="36" t="n">
        <x:f>MAX(0,AU1111+BF1111-CB1111)</x:f>
        <x:v>18</x:v>
      </x:c>
      <x:c r="BR1111" s="36" t="n">
        <x:f>MAX(0,AV1111+BG1111-CC1111)</x:f>
        <x:v>19</x:v>
      </x:c>
      <x:c r="BS1111" s="36" t="n">
        <x:f>MAX(0,AW1111+BH1111-CD1111)</x:f>
        <x:v>28</x:v>
      </x:c>
      <x:c r="BT1111" s="36" t="n">
        <x:f>MAX(0,AX1111+BI1111-CE1111)</x:f>
        <x:v>18</x:v>
      </x:c>
      <x:c r="BU1111" s="36" t="n">
        <x:f>SUM(BK1111:BT1111)</x:f>
        <x:v>208</x:v>
      </x:c>
      <x:c r="BV1111" s="36" t="n">
        <x:v>1</x:v>
      </x:c>
      <x:c r="BW1111" s="36" t="n">
        <x:v>1</x:v>
      </x:c>
      <x:c r="BX1111" s="36" t="n">
        <x:v>1</x:v>
      </x:c>
      <x:c r="BY1111" s="36" t="n">
        <x:v>1</x:v>
      </x:c>
      <x:c r="BZ1111" s="36" t="n">
        <x:v>1</x:v>
      </x:c>
      <x:c r="CA1111" s="36" t="n">
        <x:v>1</x:v>
      </x:c>
      <x:c r="CB1111" s="36" t="n">
        <x:v>1</x:v>
      </x:c>
      <x:c r="CC1111" s="36" t="n">
        <x:v>0</x:v>
      </x:c>
      <x:c r="CD1111" s="36" t="n">
        <x:v>1</x:v>
      </x:c>
      <x:c r="CE1111" s="36" t="n">
        <x:v>0</x:v>
      </x:c>
      <x:c r="CF1111" s="36"/>
      <x:c r="CG1111" s="36" t="n">
        <x:f>SUM(BW1111,CD1111)</x:f>
        <x:v>2</x:v>
      </x:c>
      <x:c r="CH1111" s="36" t="n">
        <x:f>SUM(BX1111,CA1111)</x:f>
        <x:v>2</x:v>
      </x:c>
      <x:c r="CI1111" s="36" t="n">
        <x:f>SUM(BY1111)</x:f>
        <x:v>1</x:v>
      </x:c>
      <x:c r="CJ1111" s="36" t="n">
        <x:f>SUM(BV1111,BZ1111,CB1111)</x:f>
        <x:v>3</x:v>
      </x:c>
      <x:c r="CK1111" s="36" t="n">
        <x:f>SUM(CC1111,CE1111)</x:f>
        <x:v>0</x:v>
      </x:c>
      <x:c r="CL1111" s="36" t="n">
        <x:f>SUM(CG1111:CK1111)</x:f>
        <x:v>8</x:v>
      </x:c>
      <x:c r="CM1111" s="39" t="n">
        <x:f>SUM(BW1111*0.075,CD1111*0.075)</x:f>
        <x:v>0.15</x:v>
      </x:c>
      <x:c r="CN1111" s="39" t="n">
        <x:f>SUM(BX1111*0.06,CA1111*0.03)</x:f>
        <x:v>0.09</x:v>
      </x:c>
      <x:c r="CO1111" s="39" t="n">
        <x:f>SUM(BY1111*0.08)</x:f>
        <x:v>0.08</x:v>
      </x:c>
      <x:c r="CP1111" s="39" t="n">
        <x:f>SUM(BV1111*0.12,BZ1111*0.06,CB1111*0.03)</x:f>
        <x:v>0.21</x:v>
      </x:c>
      <x:c r="CQ1111" s="39" t="n">
        <x:f>SUM(CC1111*0.01,CE1111*0.1)</x:f>
        <x:v>0</x:v>
      </x:c>
      <x:c r="CR1111" s="39" t="n">
        <x:f>SUM(CM1111:CQ1111)</x:f>
        <x:v>0.53</x:v>
      </x:c>
      <x:c r="CS1111" s="36" t="n">
        <x:f>SUM(CG1111:CH1111)</x:f>
        <x:v>4</x:v>
      </x:c>
      <x:c r="CT1111" s="36" t="str"/>
      <x:c r="CU1111" s="36" t="n">
        <x:f>MIN(AG1111,CG1111)</x:f>
        <x:v>2</x:v>
      </x:c>
      <x:c r="CV1111" s="36" t="n">
        <x:f>MIN(AG1111,CH1111)</x:f>
        <x:v>2</x:v>
      </x:c>
      <x:c r="CW1111" s="36" t="n">
        <x:f>MIN(AG1111,CI1111)</x:f>
        <x:v>1</x:v>
      </x:c>
      <x:c r="CX1111" s="36" t="n">
        <x:f>MIN(AG1111,CJ1111)</x:f>
        <x:v>3</x:v>
      </x:c>
      <x:c r="CY1111" s="36" t="n">
        <x:f>MIN(AG1111,CK1111)</x:f>
        <x:v>0</x:v>
      </x:c>
    </x:row>
    <x:row r="1112" ht="18" customHeight="1">
      <x:c r="A1112" s="35" t="str">
        <x:v>Area HC-03</x:v>
      </x:c>
      <x:c r="B1112" s="35" t="str">
        <x:v>Area Lead HC-03</x:v>
      </x:c>
      <x:c r="C1112" s="35" t="str">
        <x:v>Field Lead HC-10</x:v>
      </x:c>
      <x:c r="D1112" s="35" t="str">
        <x:v>City HC-E</x:v>
      </x:c>
      <x:c r="E1112" s="35" t="n">
        <x:v>4</x:v>
      </x:c>
      <x:c r="F1112" s="35" t="n">
        <x:v>24</x:v>
      </x:c>
      <x:c r="G1112" s="35" t="n">
        <x:v>1</x:v>
      </x:c>
      <x:c r="H1112" s="35" t="str">
        <x:v>Promoter</x:v>
      </x:c>
      <x:c r="I1112" s="35" t="str">
        <x:v>Agency HC-03</x:v>
      </x:c>
      <x:c r="J1112" s="35" t="str">
        <x:v>PR-HC-016</x:v>
      </x:c>
      <x:c r="K1112" s="35" t="str">
        <x:v>Masked Promoter HC-016</x:v>
      </x:c>
      <x:c r="L1112" s="35" t="str">
        <x:v>9XXXX10016</x:v>
      </x:c>
      <x:c r="M1112" s="37" t="n">
        <x:v>46190</x:v>
      </x:c>
      <x:c r="N1112" s="35" t="str">
        <x:v>Cohort 2</x:v>
      </x:c>
      <x:c r="O1112" s="35" t="str">
        <x:v>DIST-HC-05</x:v>
      </x:c>
      <x:c r="P1112" s="35" t="str">
        <x:v>Masked Distributor HC-05</x:v>
      </x:c>
      <x:c r="Q1112" s="35" t="str">
        <x:v>P-HC-047</x:v>
      </x:c>
      <x:c r="R1112" s="35" t="str">
        <x:v>HC-047</x:v>
      </x:c>
      <x:c r="S1112" s="35" t="str">
        <x:v>Masked Store HC-047</x:v>
      </x:c>
      <x:c r="T1112" s="35" t="str">
        <x:v>XX1047</x:v>
      </x:c>
      <x:c r="U1112" s="35" t="str">
        <x:v>Pharmacy</x:v>
      </x:c>
      <x:c r="V1112" s="35" t="str">
        <x:v>Masked</x:v>
      </x:c>
      <x:c r="W1112" s="35" t="str">
        <x:v>Masked</x:v>
      </x:c>
      <x:c r="X1112" s="37" t="n">
        <x:v>46211</x:v>
      </x:c>
      <x:c r="Y1112" s="37" t="n">
        <x:v>46268</x:v>
      </x:c>
      <x:c r="Z1112" s="35" t="str">
        <x:v>W01</x:v>
      </x:c>
      <x:c r="AA1112" s="35" t="str">
        <x:v>Sep'26</x:v>
      </x:c>
      <x:c r="AB1112" s="35" t="str">
        <x:v>01 - 07</x:v>
      </x:c>
      <x:c r="AC1112" s="35" t="str">
        <x:v>Week 1 of Sep 2026</x:v>
      </x:c>
      <x:c r="AD1112" s="35" t="str">
        <x:v>Continue</x:v>
      </x:c>
      <x:c r="AE1112" s="35" t="str"/>
      <x:c r="AF1112" s="36" t="n">
        <x:v>54</x:v>
      </x:c>
      <x:c r="AG1112" s="36" t="n">
        <x:v>19</x:v>
      </x:c>
      <x:c r="AH1112" s="38" t="n">
        <x:f>IFERROR(AG1112/AF1112,0)</x:f>
        <x:v>0.35185185185185186</x:v>
      </x:c>
      <x:c r="AI1112" s="36" t="n">
        <x:v>17</x:v>
      </x:c>
      <x:c r="AJ1112" s="38" t="n">
        <x:f>IFERROR(AI1112/AG1112,0)</x:f>
        <x:v>0.8947368421052632</x:v>
      </x:c>
      <x:c r="AK1112" s="36" t="n">
        <x:v>4</x:v>
      </x:c>
      <x:c r="AL1112" s="36" t="n">
        <x:v>8</x:v>
      </x:c>
      <x:c r="AM1112" s="36" t="n">
        <x:v>1</x:v>
      </x:c>
      <x:c r="AN1112" s="38" t="n">
        <x:f>IFERROR(AL1112/AG1112,0)</x:f>
        <x:v>0.42105263157894735</x:v>
      </x:c>
      <x:c r="AO1112" s="36" t="n">
        <x:f>BK1111</x:f>
        <x:v>9</x:v>
      </x:c>
      <x:c r="AP1112" s="36" t="n">
        <x:f>BL1111</x:f>
        <x:v>41</x:v>
      </x:c>
      <x:c r="AQ1112" s="36" t="n">
        <x:f>BM1111</x:f>
        <x:v>28</x:v>
      </x:c>
      <x:c r="AR1112" s="36" t="n">
        <x:f>BN1111</x:f>
        <x:v>17</x:v>
      </x:c>
      <x:c r="AS1112" s="36" t="n">
        <x:f>BO1111</x:f>
        <x:v>16</x:v>
      </x:c>
      <x:c r="AT1112" s="36" t="n">
        <x:f>BP1111</x:f>
        <x:v>14</x:v>
      </x:c>
      <x:c r="AU1112" s="36" t="n">
        <x:f>BQ1111</x:f>
        <x:v>18</x:v>
      </x:c>
      <x:c r="AV1112" s="36" t="n">
        <x:f>BR1111</x:f>
        <x:v>19</x:v>
      </x:c>
      <x:c r="AW1112" s="36" t="n">
        <x:f>BS1111</x:f>
        <x:v>28</x:v>
      </x:c>
      <x:c r="AX1112" s="36" t="n">
        <x:f>BT1111</x:f>
        <x:v>18</x:v>
      </x:c>
      <x:c r="AY1112" s="36" t="n">
        <x:f>SUM(AO1112:AX1112)</x:f>
        <x:v>208</x:v>
      </x:c>
      <x:c r="AZ1112" s="36" t="n">
        <x:v>0</x:v>
      </x:c>
      <x:c r="BA1112" s="36" t="n">
        <x:v>0</x:v>
      </x:c>
      <x:c r="BB1112" s="36" t="n">
        <x:v>0</x:v>
      </x:c>
      <x:c r="BC1112" s="36" t="n">
        <x:v>13</x:v>
      </x:c>
      <x:c r="BD1112" s="36" t="n">
        <x:v>0</x:v>
      </x:c>
      <x:c r="BE1112" s="36" t="n">
        <x:v>0</x:v>
      </x:c>
      <x:c r="BF1112" s="36" t="n">
        <x:v>0</x:v>
      </x:c>
      <x:c r="BG1112" s="36" t="n">
        <x:v>0</x:v>
      </x:c>
      <x:c r="BH1112" s="36" t="n">
        <x:v>0</x:v>
      </x:c>
      <x:c r="BI1112" s="36" t="n">
        <x:v>19</x:v>
      </x:c>
      <x:c r="BJ1112" s="36"/>
      <x:c r="BK1112" s="36" t="n">
        <x:f>MAX(0,AO1112+AZ1112-BV1112)</x:f>
        <x:v>9</x:v>
      </x:c>
      <x:c r="BL1112" s="36" t="n">
        <x:f>MAX(0,AP1112+BA1112-BW1112)</x:f>
        <x:v>40</x:v>
      </x:c>
      <x:c r="BM1112" s="36" t="n">
        <x:f>MAX(0,AQ1112+BB1112-BX1112)</x:f>
        <x:v>27</x:v>
      </x:c>
      <x:c r="BN1112" s="36" t="n">
        <x:f>MAX(0,AR1112+BC1112-BY1112)</x:f>
        <x:v>29</x:v>
      </x:c>
      <x:c r="BO1112" s="36" t="n">
        <x:f>MAX(0,AS1112+BD1112-BZ1112)</x:f>
        <x:v>16</x:v>
      </x:c>
      <x:c r="BP1112" s="36" t="n">
        <x:f>MAX(0,AT1112+BE1112-CA1112)</x:f>
        <x:v>14</x:v>
      </x:c>
      <x:c r="BQ1112" s="36" t="n">
        <x:f>MAX(0,AU1112+BF1112-CB1112)</x:f>
        <x:v>18</x:v>
      </x:c>
      <x:c r="BR1112" s="36" t="n">
        <x:f>MAX(0,AV1112+BG1112-CC1112)</x:f>
        <x:v>19</x:v>
      </x:c>
      <x:c r="BS1112" s="36" t="n">
        <x:f>MAX(0,AW1112+BH1112-CD1112)</x:f>
        <x:v>28</x:v>
      </x:c>
      <x:c r="BT1112" s="36" t="n">
        <x:f>MAX(0,AX1112+BI1112-CE1112)</x:f>
        <x:v>36</x:v>
      </x:c>
      <x:c r="BU1112" s="36" t="n">
        <x:f>SUM(BK1112:BT1112)</x:f>
        <x:v>236</x:v>
      </x:c>
      <x:c r="BV1112" s="36" t="n">
        <x:v>0</x:v>
      </x:c>
      <x:c r="BW1112" s="36" t="n">
        <x:v>1</x:v>
      </x:c>
      <x:c r="BX1112" s="36" t="n">
        <x:v>1</x:v>
      </x:c>
      <x:c r="BY1112" s="36" t="n">
        <x:v>1</x:v>
      </x:c>
      <x:c r="BZ1112" s="36" t="n">
        <x:v>0</x:v>
      </x:c>
      <x:c r="CA1112" s="36" t="n">
        <x:v>0</x:v>
      </x:c>
      <x:c r="CB1112" s="36" t="n">
        <x:v>0</x:v>
      </x:c>
      <x:c r="CC1112" s="36" t="n">
        <x:v>0</x:v>
      </x:c>
      <x:c r="CD1112" s="36" t="n">
        <x:v>0</x:v>
      </x:c>
      <x:c r="CE1112" s="36" t="n">
        <x:v>1</x:v>
      </x:c>
      <x:c r="CF1112" s="36"/>
      <x:c r="CG1112" s="36" t="n">
        <x:f>SUM(BW1112,CD1112)</x:f>
        <x:v>1</x:v>
      </x:c>
      <x:c r="CH1112" s="36" t="n">
        <x:f>SUM(BX1112,CA1112)</x:f>
        <x:v>1</x:v>
      </x:c>
      <x:c r="CI1112" s="36" t="n">
        <x:f>SUM(BY1112)</x:f>
        <x:v>1</x:v>
      </x:c>
      <x:c r="CJ1112" s="36" t="n">
        <x:f>SUM(BV1112,BZ1112,CB1112)</x:f>
        <x:v>0</x:v>
      </x:c>
      <x:c r="CK1112" s="36" t="n">
        <x:f>SUM(CC1112,CE1112)</x:f>
        <x:v>1</x:v>
      </x:c>
      <x:c r="CL1112" s="36" t="n">
        <x:f>SUM(CG1112:CK1112)</x:f>
        <x:v>4</x:v>
      </x:c>
      <x:c r="CM1112" s="39" t="n">
        <x:f>SUM(BW1112*0.075,CD1112*0.075)</x:f>
        <x:v>0.075</x:v>
      </x:c>
      <x:c r="CN1112" s="39" t="n">
        <x:f>SUM(BX1112*0.06,CA1112*0.03)</x:f>
        <x:v>0.06</x:v>
      </x:c>
      <x:c r="CO1112" s="39" t="n">
        <x:f>SUM(BY1112*0.08)</x:f>
        <x:v>0.08</x:v>
      </x:c>
      <x:c r="CP1112" s="39" t="n">
        <x:f>SUM(BV1112*0.12,BZ1112*0.06,CB1112*0.03)</x:f>
        <x:v>0</x:v>
      </x:c>
      <x:c r="CQ1112" s="39" t="n">
        <x:f>SUM(CC1112*0.01,CE1112*0.1)</x:f>
        <x:v>0.1</x:v>
      </x:c>
      <x:c r="CR1112" s="39" t="n">
        <x:f>SUM(CM1112:CQ1112)</x:f>
        <x:v>0.31500000000000006</x:v>
      </x:c>
      <x:c r="CS1112" s="36" t="n">
        <x:f>SUM(CG1112:CH1112)</x:f>
        <x:v>2</x:v>
      </x:c>
      <x:c r="CT1112" s="36" t="str"/>
      <x:c r="CU1112" s="36" t="n">
        <x:f>MIN(AG1112,CG1112)</x:f>
        <x:v>1</x:v>
      </x:c>
      <x:c r="CV1112" s="36" t="n">
        <x:f>MIN(AG1112,CH1112)</x:f>
        <x:v>1</x:v>
      </x:c>
      <x:c r="CW1112" s="36" t="n">
        <x:f>MIN(AG1112,CI1112)</x:f>
        <x:v>1</x:v>
      </x:c>
      <x:c r="CX1112" s="36" t="n">
        <x:f>MIN(AG1112,CJ1112)</x:f>
        <x:v>0</x:v>
      </x:c>
      <x:c r="CY1112" s="36" t="n">
        <x:f>MIN(AG1112,CK1112)</x:f>
        <x:v>1</x:v>
      </x:c>
    </x:row>
    <x:row r="1113" ht="18" customHeight="1">
      <x:c r="A1113" s="35" t="str">
        <x:v>Area HC-03</x:v>
      </x:c>
      <x:c r="B1113" s="35" t="str">
        <x:v>Area Lead HC-03</x:v>
      </x:c>
      <x:c r="C1113" s="35" t="str">
        <x:v>Field Lead HC-10</x:v>
      </x:c>
      <x:c r="D1113" s="35" t="str">
        <x:v>City HC-E</x:v>
      </x:c>
      <x:c r="E1113" s="35" t="n">
        <x:v>4</x:v>
      </x:c>
      <x:c r="F1113" s="35" t="n">
        <x:v>24</x:v>
      </x:c>
      <x:c r="G1113" s="35" t="n">
        <x:v>1</x:v>
      </x:c>
      <x:c r="H1113" s="35" t="str">
        <x:v>Promoter</x:v>
      </x:c>
      <x:c r="I1113" s="35" t="str">
        <x:v>Agency HC-03</x:v>
      </x:c>
      <x:c r="J1113" s="35" t="str">
        <x:v>PR-HC-016</x:v>
      </x:c>
      <x:c r="K1113" s="35" t="str">
        <x:v>Masked Promoter HC-016</x:v>
      </x:c>
      <x:c r="L1113" s="35" t="str">
        <x:v>9XXXX10016</x:v>
      </x:c>
      <x:c r="M1113" s="37" t="n">
        <x:v>46190</x:v>
      </x:c>
      <x:c r="N1113" s="35" t="str">
        <x:v>Cohort 2</x:v>
      </x:c>
      <x:c r="O1113" s="35" t="str">
        <x:v>DIST-HC-05</x:v>
      </x:c>
      <x:c r="P1113" s="35" t="str">
        <x:v>Masked Distributor HC-05</x:v>
      </x:c>
      <x:c r="Q1113" s="35" t="str">
        <x:v>P-HC-047</x:v>
      </x:c>
      <x:c r="R1113" s="35" t="str">
        <x:v>HC-047</x:v>
      </x:c>
      <x:c r="S1113" s="35" t="str">
        <x:v>Masked Store HC-047</x:v>
      </x:c>
      <x:c r="T1113" s="35" t="str">
        <x:v>XX1047</x:v>
      </x:c>
      <x:c r="U1113" s="35" t="str">
        <x:v>Pharmacy</x:v>
      </x:c>
      <x:c r="V1113" s="35" t="str">
        <x:v>Masked</x:v>
      </x:c>
      <x:c r="W1113" s="35" t="str">
        <x:v>Masked</x:v>
      </x:c>
      <x:c r="X1113" s="37" t="n">
        <x:v>46211</x:v>
      </x:c>
      <x:c r="Y1113" s="37" t="n">
        <x:v>46269</x:v>
      </x:c>
      <x:c r="Z1113" s="35" t="str">
        <x:v>W01</x:v>
      </x:c>
      <x:c r="AA1113" s="35" t="str">
        <x:v>Sep'26</x:v>
      </x:c>
      <x:c r="AB1113" s="35" t="str">
        <x:v>01 - 07</x:v>
      </x:c>
      <x:c r="AC1113" s="35" t="str">
        <x:v>Week 1 of Sep 2026</x:v>
      </x:c>
      <x:c r="AD1113" s="35" t="str">
        <x:v>Continue</x:v>
      </x:c>
      <x:c r="AE1113" s="35" t="str"/>
      <x:c r="AF1113" s="36" t="n">
        <x:v>52</x:v>
      </x:c>
      <x:c r="AG1113" s="36" t="n">
        <x:v>19</x:v>
      </x:c>
      <x:c r="AH1113" s="38" t="n">
        <x:f>IFERROR(AG1113/AF1113,0)</x:f>
        <x:v>0.36538461538461536</x:v>
      </x:c>
      <x:c r="AI1113" s="36" t="n">
        <x:v>16</x:v>
      </x:c>
      <x:c r="AJ1113" s="38" t="n">
        <x:f>IFERROR(AI1113/AG1113,0)</x:f>
        <x:v>0.8421052631578947</x:v>
      </x:c>
      <x:c r="AK1113" s="36" t="n">
        <x:v>4</x:v>
      </x:c>
      <x:c r="AL1113" s="36" t="n">
        <x:v>5</x:v>
      </x:c>
      <x:c r="AM1113" s="36" t="n">
        <x:v>1</x:v>
      </x:c>
      <x:c r="AN1113" s="38" t="n">
        <x:f>IFERROR(AL1113/AG1113,0)</x:f>
        <x:v>0.2631578947368421</x:v>
      </x:c>
      <x:c r="AO1113" s="36" t="n">
        <x:f>BK1112</x:f>
        <x:v>9</x:v>
      </x:c>
      <x:c r="AP1113" s="36" t="n">
        <x:f>BL1112</x:f>
        <x:v>40</x:v>
      </x:c>
      <x:c r="AQ1113" s="36" t="n">
        <x:f>BM1112</x:f>
        <x:v>27</x:v>
      </x:c>
      <x:c r="AR1113" s="36" t="n">
        <x:f>BN1112</x:f>
        <x:v>29</x:v>
      </x:c>
      <x:c r="AS1113" s="36" t="n">
        <x:f>BO1112</x:f>
        <x:v>16</x:v>
      </x:c>
      <x:c r="AT1113" s="36" t="n">
        <x:f>BP1112</x:f>
        <x:v>14</x:v>
      </x:c>
      <x:c r="AU1113" s="36" t="n">
        <x:f>BQ1112</x:f>
        <x:v>18</x:v>
      </x:c>
      <x:c r="AV1113" s="36" t="n">
        <x:f>BR1112</x:f>
        <x:v>19</x:v>
      </x:c>
      <x:c r="AW1113" s="36" t="n">
        <x:f>BS1112</x:f>
        <x:v>28</x:v>
      </x:c>
      <x:c r="AX1113" s="36" t="n">
        <x:f>BT1112</x:f>
        <x:v>36</x:v>
      </x:c>
      <x:c r="AY1113" s="36" t="n">
        <x:f>SUM(AO1113:AX1113)</x:f>
        <x:v>236</x:v>
      </x:c>
      <x:c r="AZ1113" s="36" t="n">
        <x:v>0</x:v>
      </x:c>
      <x:c r="BA1113" s="36" t="n">
        <x:v>0</x:v>
      </x:c>
      <x:c r="BB1113" s="36" t="n">
        <x:v>0</x:v>
      </x:c>
      <x:c r="BC1113" s="36" t="n">
        <x:v>0</x:v>
      </x:c>
      <x:c r="BD1113" s="36" t="n">
        <x:v>11</x:v>
      </x:c>
      <x:c r="BE1113" s="36" t="n">
        <x:v>0</x:v>
      </x:c>
      <x:c r="BF1113" s="36" t="n">
        <x:v>0</x:v>
      </x:c>
      <x:c r="BG1113" s="36" t="n">
        <x:v>0</x:v>
      </x:c>
      <x:c r="BH1113" s="36" t="n">
        <x:v>0</x:v>
      </x:c>
      <x:c r="BI1113" s="36" t="n">
        <x:v>0</x:v>
      </x:c>
      <x:c r="BJ1113" s="36"/>
      <x:c r="BK1113" s="36" t="n">
        <x:f>MAX(0,AO1113+AZ1113-BV1113)</x:f>
        <x:v>9</x:v>
      </x:c>
      <x:c r="BL1113" s="36" t="n">
        <x:f>MAX(0,AP1113+BA1113-BW1113)</x:f>
        <x:v>39</x:v>
      </x:c>
      <x:c r="BM1113" s="36" t="n">
        <x:f>MAX(0,AQ1113+BB1113-BX1113)</x:f>
        <x:v>26</x:v>
      </x:c>
      <x:c r="BN1113" s="36" t="n">
        <x:f>MAX(0,AR1113+BC1113-BY1113)</x:f>
        <x:v>28</x:v>
      </x:c>
      <x:c r="BO1113" s="36" t="n">
        <x:f>MAX(0,AS1113+BD1113-BZ1113)</x:f>
        <x:v>26</x:v>
      </x:c>
      <x:c r="BP1113" s="36" t="n">
        <x:f>MAX(0,AT1113+BE1113-CA1113)</x:f>
        <x:v>13</x:v>
      </x:c>
      <x:c r="BQ1113" s="36" t="n">
        <x:f>MAX(0,AU1113+BF1113-CB1113)</x:f>
        <x:v>17</x:v>
      </x:c>
      <x:c r="BR1113" s="36" t="n">
        <x:f>MAX(0,AV1113+BG1113-CC1113)</x:f>
        <x:v>19</x:v>
      </x:c>
      <x:c r="BS1113" s="36" t="n">
        <x:f>MAX(0,AW1113+BH1113-CD1113)</x:f>
        <x:v>27</x:v>
      </x:c>
      <x:c r="BT1113" s="36" t="n">
        <x:f>MAX(0,AX1113+BI1113-CE1113)</x:f>
        <x:v>35</x:v>
      </x:c>
      <x:c r="BU1113" s="36" t="n">
        <x:f>SUM(BK1113:BT1113)</x:f>
        <x:v>239</x:v>
      </x:c>
      <x:c r="BV1113" s="36" t="n">
        <x:v>0</x:v>
      </x:c>
      <x:c r="BW1113" s="36" t="n">
        <x:v>1</x:v>
      </x:c>
      <x:c r="BX1113" s="36" t="n">
        <x:v>1</x:v>
      </x:c>
      <x:c r="BY1113" s="36" t="n">
        <x:v>1</x:v>
      </x:c>
      <x:c r="BZ1113" s="36" t="n">
        <x:v>1</x:v>
      </x:c>
      <x:c r="CA1113" s="36" t="n">
        <x:v>1</x:v>
      </x:c>
      <x:c r="CB1113" s="36" t="n">
        <x:v>1</x:v>
      </x:c>
      <x:c r="CC1113" s="36" t="n">
        <x:v>0</x:v>
      </x:c>
      <x:c r="CD1113" s="36" t="n">
        <x:v>1</x:v>
      </x:c>
      <x:c r="CE1113" s="36" t="n">
        <x:v>1</x:v>
      </x:c>
      <x:c r="CF1113" s="36"/>
      <x:c r="CG1113" s="36" t="n">
        <x:f>SUM(BW1113,CD1113)</x:f>
        <x:v>2</x:v>
      </x:c>
      <x:c r="CH1113" s="36" t="n">
        <x:f>SUM(BX1113,CA1113)</x:f>
        <x:v>2</x:v>
      </x:c>
      <x:c r="CI1113" s="36" t="n">
        <x:f>SUM(BY1113)</x:f>
        <x:v>1</x:v>
      </x:c>
      <x:c r="CJ1113" s="36" t="n">
        <x:f>SUM(BV1113,BZ1113,CB1113)</x:f>
        <x:v>2</x:v>
      </x:c>
      <x:c r="CK1113" s="36" t="n">
        <x:f>SUM(CC1113,CE1113)</x:f>
        <x:v>1</x:v>
      </x:c>
      <x:c r="CL1113" s="36" t="n">
        <x:f>SUM(CG1113:CK1113)</x:f>
        <x:v>8</x:v>
      </x:c>
      <x:c r="CM1113" s="39" t="n">
        <x:f>SUM(BW1113*0.075,CD1113*0.075)</x:f>
        <x:v>0.15</x:v>
      </x:c>
      <x:c r="CN1113" s="39" t="n">
        <x:f>SUM(BX1113*0.06,CA1113*0.03)</x:f>
        <x:v>0.09</x:v>
      </x:c>
      <x:c r="CO1113" s="39" t="n">
        <x:f>SUM(BY1113*0.08)</x:f>
        <x:v>0.08</x:v>
      </x:c>
      <x:c r="CP1113" s="39" t="n">
        <x:f>SUM(BV1113*0.12,BZ1113*0.06,CB1113*0.03)</x:f>
        <x:v>0.09</x:v>
      </x:c>
      <x:c r="CQ1113" s="39" t="n">
        <x:f>SUM(CC1113*0.01,CE1113*0.1)</x:f>
        <x:v>0.1</x:v>
      </x:c>
      <x:c r="CR1113" s="39" t="n">
        <x:f>SUM(CM1113:CQ1113)</x:f>
        <x:v>0.51</x:v>
      </x:c>
      <x:c r="CS1113" s="36" t="n">
        <x:f>SUM(CG1113:CH1113)</x:f>
        <x:v>4</x:v>
      </x:c>
      <x:c r="CT1113" s="36" t="str"/>
      <x:c r="CU1113" s="36" t="n">
        <x:f>MIN(AG1113,CG1113)</x:f>
        <x:v>2</x:v>
      </x:c>
      <x:c r="CV1113" s="36" t="n">
        <x:f>MIN(AG1113,CH1113)</x:f>
        <x:v>2</x:v>
      </x:c>
      <x:c r="CW1113" s="36" t="n">
        <x:f>MIN(AG1113,CI1113)</x:f>
        <x:v>1</x:v>
      </x:c>
      <x:c r="CX1113" s="36" t="n">
        <x:f>MIN(AG1113,CJ1113)</x:f>
        <x:v>2</x:v>
      </x:c>
      <x:c r="CY1113" s="36" t="n">
        <x:f>MIN(AG1113,CK1113)</x:f>
        <x:v>1</x:v>
      </x:c>
    </x:row>
    <x:row r="1114" ht="18" customHeight="1">
      <x:c r="A1114" s="35" t="str">
        <x:v>Area HC-03</x:v>
      </x:c>
      <x:c r="B1114" s="35" t="str">
        <x:v>Area Lead HC-03</x:v>
      </x:c>
      <x:c r="C1114" s="35" t="str">
        <x:v>Field Lead HC-10</x:v>
      </x:c>
      <x:c r="D1114" s="35" t="str">
        <x:v>City HC-E</x:v>
      </x:c>
      <x:c r="E1114" s="35" t="n">
        <x:v>4</x:v>
      </x:c>
      <x:c r="F1114" s="35" t="n">
        <x:v>24</x:v>
      </x:c>
      <x:c r="G1114" s="35" t="n">
        <x:v>1</x:v>
      </x:c>
      <x:c r="H1114" s="35" t="str">
        <x:v>Promoter</x:v>
      </x:c>
      <x:c r="I1114" s="35" t="str">
        <x:v>Agency HC-03</x:v>
      </x:c>
      <x:c r="J1114" s="35" t="str">
        <x:v>PR-HC-016</x:v>
      </x:c>
      <x:c r="K1114" s="35" t="str">
        <x:v>Masked Promoter HC-016</x:v>
      </x:c>
      <x:c r="L1114" s="35" t="str">
        <x:v>9XXXX10016</x:v>
      </x:c>
      <x:c r="M1114" s="37" t="n">
        <x:v>46190</x:v>
      </x:c>
      <x:c r="N1114" s="35" t="str">
        <x:v>Cohort 2</x:v>
      </x:c>
      <x:c r="O1114" s="35" t="str">
        <x:v>DIST-HC-05</x:v>
      </x:c>
      <x:c r="P1114" s="35" t="str">
        <x:v>Masked Distributor HC-05</x:v>
      </x:c>
      <x:c r="Q1114" s="35" t="str">
        <x:v>P-HC-047</x:v>
      </x:c>
      <x:c r="R1114" s="35" t="str">
        <x:v>HC-047</x:v>
      </x:c>
      <x:c r="S1114" s="35" t="str">
        <x:v>Masked Store HC-047</x:v>
      </x:c>
      <x:c r="T1114" s="35" t="str">
        <x:v>XX1047</x:v>
      </x:c>
      <x:c r="U1114" s="35" t="str">
        <x:v>Pharmacy</x:v>
      </x:c>
      <x:c r="V1114" s="35" t="str">
        <x:v>Masked</x:v>
      </x:c>
      <x:c r="W1114" s="35" t="str">
        <x:v>Masked</x:v>
      </x:c>
      <x:c r="X1114" s="37" t="n">
        <x:v>46211</x:v>
      </x:c>
      <x:c r="Y1114" s="37" t="n">
        <x:v>46270</x:v>
      </x:c>
      <x:c r="Z1114" s="35" t="str">
        <x:v>W01</x:v>
      </x:c>
      <x:c r="AA1114" s="35" t="str">
        <x:v>Sep'26</x:v>
      </x:c>
      <x:c r="AB1114" s="35" t="str">
        <x:v>01 - 07</x:v>
      </x:c>
      <x:c r="AC1114" s="35" t="str">
        <x:v>Week 1 of Sep 2026</x:v>
      </x:c>
      <x:c r="AD1114" s="35" t="str">
        <x:v>Continue</x:v>
      </x:c>
      <x:c r="AE1114" s="35" t="str"/>
      <x:c r="AF1114" s="36" t="n">
        <x:v>68</x:v>
      </x:c>
      <x:c r="AG1114" s="36" t="n">
        <x:v>28</x:v>
      </x:c>
      <x:c r="AH1114" s="38" t="n">
        <x:f>IFERROR(AG1114/AF1114,0)</x:f>
        <x:v>0.4117647058823529</x:v>
      </x:c>
      <x:c r="AI1114" s="36" t="n">
        <x:v>24</x:v>
      </x:c>
      <x:c r="AJ1114" s="38" t="n">
        <x:f>IFERROR(AI1114/AG1114,0)</x:f>
        <x:v>0.8571428571428571</x:v>
      </x:c>
      <x:c r="AK1114" s="36" t="n">
        <x:v>4</x:v>
      </x:c>
      <x:c r="AL1114" s="36" t="n">
        <x:v>8</x:v>
      </x:c>
      <x:c r="AM1114" s="36" t="n">
        <x:v>1</x:v>
      </x:c>
      <x:c r="AN1114" s="38" t="n">
        <x:f>IFERROR(AL1114/AG1114,0)</x:f>
        <x:v>0.2857142857142857</x:v>
      </x:c>
      <x:c r="AO1114" s="36" t="n">
        <x:f>BK1113</x:f>
        <x:v>9</x:v>
      </x:c>
      <x:c r="AP1114" s="36" t="n">
        <x:f>BL1113</x:f>
        <x:v>39</x:v>
      </x:c>
      <x:c r="AQ1114" s="36" t="n">
        <x:f>BM1113</x:f>
        <x:v>26</x:v>
      </x:c>
      <x:c r="AR1114" s="36" t="n">
        <x:f>BN1113</x:f>
        <x:v>28</x:v>
      </x:c>
      <x:c r="AS1114" s="36" t="n">
        <x:f>BO1113</x:f>
        <x:v>26</x:v>
      </x:c>
      <x:c r="AT1114" s="36" t="n">
        <x:f>BP1113</x:f>
        <x:v>13</x:v>
      </x:c>
      <x:c r="AU1114" s="36" t="n">
        <x:f>BQ1113</x:f>
        <x:v>17</x:v>
      </x:c>
      <x:c r="AV1114" s="36" t="n">
        <x:f>BR1113</x:f>
        <x:v>19</x:v>
      </x:c>
      <x:c r="AW1114" s="36" t="n">
        <x:f>BS1113</x:f>
        <x:v>27</x:v>
      </x:c>
      <x:c r="AX1114" s="36" t="n">
        <x:f>BT1113</x:f>
        <x:v>35</x:v>
      </x:c>
      <x:c r="AY1114" s="36" t="n">
        <x:f>SUM(AO1114:AX1114)</x:f>
        <x:v>239</x:v>
      </x:c>
      <x:c r="AZ1114" s="36" t="n">
        <x:v>0</x:v>
      </x:c>
      <x:c r="BA1114" s="36" t="n">
        <x:v>0</x:v>
      </x:c>
      <x:c r="BB1114" s="36" t="n">
        <x:v>0</x:v>
      </x:c>
      <x:c r="BC1114" s="36" t="n">
        <x:v>0</x:v>
      </x:c>
      <x:c r="BD1114" s="36" t="n">
        <x:v>0</x:v>
      </x:c>
      <x:c r="BE1114" s="36" t="n">
        <x:v>10</x:v>
      </x:c>
      <x:c r="BF1114" s="36" t="n">
        <x:v>0</x:v>
      </x:c>
      <x:c r="BG1114" s="36" t="n">
        <x:v>0</x:v>
      </x:c>
      <x:c r="BH1114" s="36" t="n">
        <x:v>0</x:v>
      </x:c>
      <x:c r="BI1114" s="36" t="n">
        <x:v>0</x:v>
      </x:c>
      <x:c r="BJ1114" s="36"/>
      <x:c r="BK1114" s="36" t="n">
        <x:f>MAX(0,AO1114+AZ1114-BV1114)</x:f>
        <x:v>8</x:v>
      </x:c>
      <x:c r="BL1114" s="36" t="n">
        <x:f>MAX(0,AP1114+BA1114-BW1114)</x:f>
        <x:v>37</x:v>
      </x:c>
      <x:c r="BM1114" s="36" t="n">
        <x:f>MAX(0,AQ1114+BB1114-BX1114)</x:f>
        <x:v>25</x:v>
      </x:c>
      <x:c r="BN1114" s="36" t="n">
        <x:f>MAX(0,AR1114+BC1114-BY1114)</x:f>
        <x:v>27</x:v>
      </x:c>
      <x:c r="BO1114" s="36" t="n">
        <x:f>MAX(0,AS1114+BD1114-BZ1114)</x:f>
        <x:v>25</x:v>
      </x:c>
      <x:c r="BP1114" s="36" t="n">
        <x:f>MAX(0,AT1114+BE1114-CA1114)</x:f>
        <x:v>22</x:v>
      </x:c>
      <x:c r="BQ1114" s="36" t="n">
        <x:f>MAX(0,AU1114+BF1114-CB1114)</x:f>
        <x:v>16</x:v>
      </x:c>
      <x:c r="BR1114" s="36" t="n">
        <x:f>MAX(0,AV1114+BG1114-CC1114)</x:f>
        <x:v>19</x:v>
      </x:c>
      <x:c r="BS1114" s="36" t="n">
        <x:f>MAX(0,AW1114+BH1114-CD1114)</x:f>
        <x:v>26</x:v>
      </x:c>
      <x:c r="BT1114" s="36" t="n">
        <x:f>MAX(0,AX1114+BI1114-CE1114)</x:f>
        <x:v>34</x:v>
      </x:c>
      <x:c r="BU1114" s="36" t="n">
        <x:f>SUM(BK1114:BT1114)</x:f>
        <x:v>239</x:v>
      </x:c>
      <x:c r="BV1114" s="36" t="n">
        <x:v>1</x:v>
      </x:c>
      <x:c r="BW1114" s="36" t="n">
        <x:v>2</x:v>
      </x:c>
      <x:c r="BX1114" s="36" t="n">
        <x:v>1</x:v>
      </x:c>
      <x:c r="BY1114" s="36" t="n">
        <x:v>1</x:v>
      </x:c>
      <x:c r="BZ1114" s="36" t="n">
        <x:v>1</x:v>
      </x:c>
      <x:c r="CA1114" s="36" t="n">
        <x:v>1</x:v>
      </x:c>
      <x:c r="CB1114" s="36" t="n">
        <x:v>1</x:v>
      </x:c>
      <x:c r="CC1114" s="36" t="n">
        <x:v>0</x:v>
      </x:c>
      <x:c r="CD1114" s="36" t="n">
        <x:v>1</x:v>
      </x:c>
      <x:c r="CE1114" s="36" t="n">
        <x:v>1</x:v>
      </x:c>
      <x:c r="CF1114" s="36"/>
      <x:c r="CG1114" s="36" t="n">
        <x:f>SUM(BW1114,CD1114)</x:f>
        <x:v>3</x:v>
      </x:c>
      <x:c r="CH1114" s="36" t="n">
        <x:f>SUM(BX1114,CA1114)</x:f>
        <x:v>2</x:v>
      </x:c>
      <x:c r="CI1114" s="36" t="n">
        <x:f>SUM(BY1114)</x:f>
        <x:v>1</x:v>
      </x:c>
      <x:c r="CJ1114" s="36" t="n">
        <x:f>SUM(BV1114,BZ1114,CB1114)</x:f>
        <x:v>3</x:v>
      </x:c>
      <x:c r="CK1114" s="36" t="n">
        <x:f>SUM(CC1114,CE1114)</x:f>
        <x:v>1</x:v>
      </x:c>
      <x:c r="CL1114" s="36" t="n">
        <x:f>SUM(CG1114:CK1114)</x:f>
        <x:v>10</x:v>
      </x:c>
      <x:c r="CM1114" s="39" t="n">
        <x:f>SUM(BW1114*0.075,CD1114*0.075)</x:f>
        <x:v>0.22499999999999998</x:v>
      </x:c>
      <x:c r="CN1114" s="39" t="n">
        <x:f>SUM(BX1114*0.06,CA1114*0.03)</x:f>
        <x:v>0.09</x:v>
      </x:c>
      <x:c r="CO1114" s="39" t="n">
        <x:f>SUM(BY1114*0.08)</x:f>
        <x:v>0.08</x:v>
      </x:c>
      <x:c r="CP1114" s="39" t="n">
        <x:f>SUM(BV1114*0.12,BZ1114*0.06,CB1114*0.03)</x:f>
        <x:v>0.21</x:v>
      </x:c>
      <x:c r="CQ1114" s="39" t="n">
        <x:f>SUM(CC1114*0.01,CE1114*0.1)</x:f>
        <x:v>0.1</x:v>
      </x:c>
      <x:c r="CR1114" s="39" t="n">
        <x:f>SUM(CM1114:CQ1114)</x:f>
        <x:v>0.705</x:v>
      </x:c>
      <x:c r="CS1114" s="36" t="n">
        <x:f>SUM(CG1114:CH1114)</x:f>
        <x:v>5</x:v>
      </x:c>
      <x:c r="CT1114" s="36" t="str"/>
      <x:c r="CU1114" s="36" t="n">
        <x:f>MIN(AG1114,CG1114)</x:f>
        <x:v>3</x:v>
      </x:c>
      <x:c r="CV1114" s="36" t="n">
        <x:f>MIN(AG1114,CH1114)</x:f>
        <x:v>2</x:v>
      </x:c>
      <x:c r="CW1114" s="36" t="n">
        <x:f>MIN(AG1114,CI1114)</x:f>
        <x:v>1</x:v>
      </x:c>
      <x:c r="CX1114" s="36" t="n">
        <x:f>MIN(AG1114,CJ1114)</x:f>
        <x:v>3</x:v>
      </x:c>
      <x:c r="CY1114" s="36" t="n">
        <x:f>MIN(AG1114,CK1114)</x:f>
        <x:v>1</x:v>
      </x:c>
    </x:row>
    <x:row r="1115" ht="18" customHeight="1">
      <x:c r="A1115" s="35" t="str">
        <x:v>Area HC-03</x:v>
      </x:c>
      <x:c r="B1115" s="35" t="str">
        <x:v>Area Lead HC-03</x:v>
      </x:c>
      <x:c r="C1115" s="35" t="str">
        <x:v>Field Lead HC-10</x:v>
      </x:c>
      <x:c r="D1115" s="35" t="str">
        <x:v>City HC-E</x:v>
      </x:c>
      <x:c r="E1115" s="35" t="n">
        <x:v>4</x:v>
      </x:c>
      <x:c r="F1115" s="35" t="n">
        <x:v>24</x:v>
      </x:c>
      <x:c r="G1115" s="35" t="n">
        <x:v>1</x:v>
      </x:c>
      <x:c r="H1115" s="35" t="str">
        <x:v>Promoter</x:v>
      </x:c>
      <x:c r="I1115" s="35" t="str">
        <x:v>Agency HC-03</x:v>
      </x:c>
      <x:c r="J1115" s="35" t="str">
        <x:v>PR-HC-016</x:v>
      </x:c>
      <x:c r="K1115" s="35" t="str">
        <x:v>Masked Promoter HC-016</x:v>
      </x:c>
      <x:c r="L1115" s="35" t="str">
        <x:v>9XXXX10016</x:v>
      </x:c>
      <x:c r="M1115" s="37" t="n">
        <x:v>46190</x:v>
      </x:c>
      <x:c r="N1115" s="35" t="str">
        <x:v>Cohort 2</x:v>
      </x:c>
      <x:c r="O1115" s="35" t="str">
        <x:v>DIST-HC-05</x:v>
      </x:c>
      <x:c r="P1115" s="35" t="str">
        <x:v>Masked Distributor HC-05</x:v>
      </x:c>
      <x:c r="Q1115" s="35" t="str">
        <x:v>P-HC-047</x:v>
      </x:c>
      <x:c r="R1115" s="35" t="str">
        <x:v>HC-047</x:v>
      </x:c>
      <x:c r="S1115" s="35" t="str">
        <x:v>Masked Store HC-047</x:v>
      </x:c>
      <x:c r="T1115" s="35" t="str">
        <x:v>XX1047</x:v>
      </x:c>
      <x:c r="U1115" s="35" t="str">
        <x:v>Pharmacy</x:v>
      </x:c>
      <x:c r="V1115" s="35" t="str">
        <x:v>Masked</x:v>
      </x:c>
      <x:c r="W1115" s="35" t="str">
        <x:v>Masked</x:v>
      </x:c>
      <x:c r="X1115" s="37" t="n">
        <x:v>46211</x:v>
      </x:c>
      <x:c r="Y1115" s="37" t="n">
        <x:v>46272</x:v>
      </x:c>
      <x:c r="Z1115" s="35" t="str">
        <x:v>W01</x:v>
      </x:c>
      <x:c r="AA1115" s="35" t="str">
        <x:v>Sep'26</x:v>
      </x:c>
      <x:c r="AB1115" s="35" t="str">
        <x:v>01 - 07</x:v>
      </x:c>
      <x:c r="AC1115" s="35" t="str">
        <x:v>Week 1 of Sep 2026</x:v>
      </x:c>
      <x:c r="AD1115" s="35" t="str">
        <x:v>Continue</x:v>
      </x:c>
      <x:c r="AE1115" s="35" t="str"/>
      <x:c r="AF1115" s="36" t="n">
        <x:v>48</x:v>
      </x:c>
      <x:c r="AG1115" s="36" t="n">
        <x:v>12</x:v>
      </x:c>
      <x:c r="AH1115" s="38" t="n">
        <x:f>IFERROR(AG1115/AF1115,0)</x:f>
        <x:v>0.25</x:v>
      </x:c>
      <x:c r="AI1115" s="36" t="n">
        <x:v>8</x:v>
      </x:c>
      <x:c r="AJ1115" s="38" t="n">
        <x:f>IFERROR(AI1115/AG1115,0)</x:f>
        <x:v>0.6666666666666666</x:v>
      </x:c>
      <x:c r="AK1115" s="36" t="n">
        <x:v>1</x:v>
      </x:c>
      <x:c r="AL1115" s="36" t="n">
        <x:v>4</x:v>
      </x:c>
      <x:c r="AM1115" s="36" t="n">
        <x:v>1</x:v>
      </x:c>
      <x:c r="AN1115" s="38" t="n">
        <x:f>IFERROR(AL1115/AG1115,0)</x:f>
        <x:v>0.3333333333333333</x:v>
      </x:c>
      <x:c r="AO1115" s="36" t="n">
        <x:f>BK1114</x:f>
        <x:v>8</x:v>
      </x:c>
      <x:c r="AP1115" s="36" t="n">
        <x:f>BL1114</x:f>
        <x:v>37</x:v>
      </x:c>
      <x:c r="AQ1115" s="36" t="n">
        <x:f>BM1114</x:f>
        <x:v>25</x:v>
      </x:c>
      <x:c r="AR1115" s="36" t="n">
        <x:f>BN1114</x:f>
        <x:v>27</x:v>
      </x:c>
      <x:c r="AS1115" s="36" t="n">
        <x:f>BO1114</x:f>
        <x:v>25</x:v>
      </x:c>
      <x:c r="AT1115" s="36" t="n">
        <x:f>BP1114</x:f>
        <x:v>22</x:v>
      </x:c>
      <x:c r="AU1115" s="36" t="n">
        <x:f>BQ1114</x:f>
        <x:v>16</x:v>
      </x:c>
      <x:c r="AV1115" s="36" t="n">
        <x:f>BR1114</x:f>
        <x:v>19</x:v>
      </x:c>
      <x:c r="AW1115" s="36" t="n">
        <x:f>BS1114</x:f>
        <x:v>26</x:v>
      </x:c>
      <x:c r="AX1115" s="36" t="n">
        <x:f>BT1114</x:f>
        <x:v>34</x:v>
      </x:c>
      <x:c r="AY1115" s="36" t="n">
        <x:f>SUM(AO1115:AX1115)</x:f>
        <x:v>239</x:v>
      </x:c>
      <x:c r="AZ1115" s="36" t="n">
        <x:v>13</x:v>
      </x:c>
      <x:c r="BA1115" s="36" t="n">
        <x:v>0</x:v>
      </x:c>
      <x:c r="BB1115" s="36" t="n">
        <x:v>0</x:v>
      </x:c>
      <x:c r="BC1115" s="36" t="n">
        <x:v>0</x:v>
      </x:c>
      <x:c r="BD1115" s="36" t="n">
        <x:v>0</x:v>
      </x:c>
      <x:c r="BE1115" s="36" t="n">
        <x:v>0</x:v>
      </x:c>
      <x:c r="BF1115" s="36" t="n">
        <x:v>13</x:v>
      </x:c>
      <x:c r="BG1115" s="36" t="n">
        <x:v>0</x:v>
      </x:c>
      <x:c r="BH1115" s="36" t="n">
        <x:v>0</x:v>
      </x:c>
      <x:c r="BI1115" s="36" t="n">
        <x:v>0</x:v>
      </x:c>
      <x:c r="BJ1115" s="36"/>
      <x:c r="BK1115" s="36" t="n">
        <x:f>MAX(0,AO1115+AZ1115-BV1115)</x:f>
        <x:v>21</x:v>
      </x:c>
      <x:c r="BL1115" s="36" t="n">
        <x:f>MAX(0,AP1115+BA1115-BW1115)</x:f>
        <x:v>36</x:v>
      </x:c>
      <x:c r="BM1115" s="36" t="n">
        <x:f>MAX(0,AQ1115+BB1115-BX1115)</x:f>
        <x:v>24</x:v>
      </x:c>
      <x:c r="BN1115" s="36" t="n">
        <x:f>MAX(0,AR1115+BC1115-BY1115)</x:f>
        <x:v>26</x:v>
      </x:c>
      <x:c r="BO1115" s="36" t="n">
        <x:f>MAX(0,AS1115+BD1115-BZ1115)</x:f>
        <x:v>25</x:v>
      </x:c>
      <x:c r="BP1115" s="36" t="n">
        <x:f>MAX(0,AT1115+BE1115-CA1115)</x:f>
        <x:v>22</x:v>
      </x:c>
      <x:c r="BQ1115" s="36" t="n">
        <x:f>MAX(0,AU1115+BF1115-CB1115)</x:f>
        <x:v>28</x:v>
      </x:c>
      <x:c r="BR1115" s="36" t="n">
        <x:f>MAX(0,AV1115+BG1115-CC1115)</x:f>
        <x:v>19</x:v>
      </x:c>
      <x:c r="BS1115" s="36" t="n">
        <x:f>MAX(0,AW1115+BH1115-CD1115)</x:f>
        <x:v>25</x:v>
      </x:c>
      <x:c r="BT1115" s="36" t="n">
        <x:f>MAX(0,AX1115+BI1115-CE1115)</x:f>
        <x:v>33</x:v>
      </x:c>
      <x:c r="BU1115" s="36" t="n">
        <x:f>SUM(BK1115:BT1115)</x:f>
        <x:v>259</x:v>
      </x:c>
      <x:c r="BV1115" s="36" t="n">
        <x:v>0</x:v>
      </x:c>
      <x:c r="BW1115" s="36" t="n">
        <x:v>1</x:v>
      </x:c>
      <x:c r="BX1115" s="36" t="n">
        <x:v>1</x:v>
      </x:c>
      <x:c r="BY1115" s="36" t="n">
        <x:v>1</x:v>
      </x:c>
      <x:c r="BZ1115" s="36" t="n">
        <x:v>0</x:v>
      </x:c>
      <x:c r="CA1115" s="36" t="n">
        <x:v>0</x:v>
      </x:c>
      <x:c r="CB1115" s="36" t="n">
        <x:v>1</x:v>
      </x:c>
      <x:c r="CC1115" s="36" t="n">
        <x:v>0</x:v>
      </x:c>
      <x:c r="CD1115" s="36" t="n">
        <x:v>1</x:v>
      </x:c>
      <x:c r="CE1115" s="36" t="n">
        <x:v>1</x:v>
      </x:c>
      <x:c r="CF1115" s="36"/>
      <x:c r="CG1115" s="36" t="n">
        <x:f>SUM(BW1115,CD1115)</x:f>
        <x:v>2</x:v>
      </x:c>
      <x:c r="CH1115" s="36" t="n">
        <x:f>SUM(BX1115,CA1115)</x:f>
        <x:v>1</x:v>
      </x:c>
      <x:c r="CI1115" s="36" t="n">
        <x:f>SUM(BY1115)</x:f>
        <x:v>1</x:v>
      </x:c>
      <x:c r="CJ1115" s="36" t="n">
        <x:f>SUM(BV1115,BZ1115,CB1115)</x:f>
        <x:v>1</x:v>
      </x:c>
      <x:c r="CK1115" s="36" t="n">
        <x:f>SUM(CC1115,CE1115)</x:f>
        <x:v>1</x:v>
      </x:c>
      <x:c r="CL1115" s="36" t="n">
        <x:f>SUM(CG1115:CK1115)</x:f>
        <x:v>6</x:v>
      </x:c>
      <x:c r="CM1115" s="39" t="n">
        <x:f>SUM(BW1115*0.075,CD1115*0.075)</x:f>
        <x:v>0.15</x:v>
      </x:c>
      <x:c r="CN1115" s="39" t="n">
        <x:f>SUM(BX1115*0.06,CA1115*0.03)</x:f>
        <x:v>0.06</x:v>
      </x:c>
      <x:c r="CO1115" s="39" t="n">
        <x:f>SUM(BY1115*0.08)</x:f>
        <x:v>0.08</x:v>
      </x:c>
      <x:c r="CP1115" s="39" t="n">
        <x:f>SUM(BV1115*0.12,BZ1115*0.06,CB1115*0.03)</x:f>
        <x:v>0.03</x:v>
      </x:c>
      <x:c r="CQ1115" s="39" t="n">
        <x:f>SUM(CC1115*0.01,CE1115*0.1)</x:f>
        <x:v>0.1</x:v>
      </x:c>
      <x:c r="CR1115" s="39" t="n">
        <x:f>SUM(CM1115:CQ1115)</x:f>
        <x:v>0.41999999999999993</x:v>
      </x:c>
      <x:c r="CS1115" s="36" t="n">
        <x:f>SUM(CG1115:CH1115)</x:f>
        <x:v>3</x:v>
      </x:c>
      <x:c r="CT1115" s="36" t="str"/>
      <x:c r="CU1115" s="36" t="n">
        <x:f>MIN(AG1115,CG1115)</x:f>
        <x:v>2</x:v>
      </x:c>
      <x:c r="CV1115" s="36" t="n">
        <x:f>MIN(AG1115,CH1115)</x:f>
        <x:v>1</x:v>
      </x:c>
      <x:c r="CW1115" s="36" t="n">
        <x:f>MIN(AG1115,CI1115)</x:f>
        <x:v>1</x:v>
      </x:c>
      <x:c r="CX1115" s="36" t="n">
        <x:f>MIN(AG1115,CJ1115)</x:f>
        <x:v>1</x:v>
      </x:c>
      <x:c r="CY1115" s="36" t="n">
        <x:f>MIN(AG1115,CK1115)</x:f>
        <x:v>1</x:v>
      </x:c>
    </x:row>
    <x:row r="1116" ht="18" customHeight="1">
      <x:c r="A1116" s="35" t="str">
        <x:v>Area HC-03</x:v>
      </x:c>
      <x:c r="B1116" s="35" t="str">
        <x:v>Area Lead HC-03</x:v>
      </x:c>
      <x:c r="C1116" s="35" t="str">
        <x:v>Field Lead HC-10</x:v>
      </x:c>
      <x:c r="D1116" s="35" t="str">
        <x:v>City HC-E</x:v>
      </x:c>
      <x:c r="E1116" s="35" t="n">
        <x:v>4</x:v>
      </x:c>
      <x:c r="F1116" s="35" t="n">
        <x:v>24</x:v>
      </x:c>
      <x:c r="G1116" s="35" t="n">
        <x:v>1</x:v>
      </x:c>
      <x:c r="H1116" s="35" t="str">
        <x:v>Promoter</x:v>
      </x:c>
      <x:c r="I1116" s="35" t="str">
        <x:v>Agency HC-03</x:v>
      </x:c>
      <x:c r="J1116" s="35" t="str">
        <x:v>PR-HC-016</x:v>
      </x:c>
      <x:c r="K1116" s="35" t="str">
        <x:v>Masked Promoter HC-016</x:v>
      </x:c>
      <x:c r="L1116" s="35" t="str">
        <x:v>9XXXX10016</x:v>
      </x:c>
      <x:c r="M1116" s="37" t="n">
        <x:v>46190</x:v>
      </x:c>
      <x:c r="N1116" s="35" t="str">
        <x:v>Cohort 2</x:v>
      </x:c>
      <x:c r="O1116" s="35" t="str">
        <x:v>DIST-HC-05</x:v>
      </x:c>
      <x:c r="P1116" s="35" t="str">
        <x:v>Masked Distributor HC-05</x:v>
      </x:c>
      <x:c r="Q1116" s="35" t="str">
        <x:v>P-HC-047</x:v>
      </x:c>
      <x:c r="R1116" s="35" t="str">
        <x:v>HC-047</x:v>
      </x:c>
      <x:c r="S1116" s="35" t="str">
        <x:v>Masked Store HC-047</x:v>
      </x:c>
      <x:c r="T1116" s="35" t="str">
        <x:v>XX1047</x:v>
      </x:c>
      <x:c r="U1116" s="35" t="str">
        <x:v>Pharmacy</x:v>
      </x:c>
      <x:c r="V1116" s="35" t="str">
        <x:v>Masked</x:v>
      </x:c>
      <x:c r="W1116" s="35" t="str">
        <x:v>Masked</x:v>
      </x:c>
      <x:c r="X1116" s="37" t="n">
        <x:v>46211</x:v>
      </x:c>
      <x:c r="Y1116" s="37" t="n">
        <x:v>46273</x:v>
      </x:c>
      <x:c r="Z1116" s="35" t="str">
        <x:v>W02</x:v>
      </x:c>
      <x:c r="AA1116" s="35" t="str">
        <x:v>Sep'26</x:v>
      </x:c>
      <x:c r="AB1116" s="35" t="str">
        <x:v>08 - 14</x:v>
      </x:c>
      <x:c r="AC1116" s="35" t="str">
        <x:v>Week 2 of Sep 2026</x:v>
      </x:c>
      <x:c r="AD1116" s="35" t="str">
        <x:v>Continue</x:v>
      </x:c>
      <x:c r="AE1116" s="35" t="str"/>
      <x:c r="AF1116" s="36" t="n">
        <x:v>56</x:v>
      </x:c>
      <x:c r="AG1116" s="36" t="n">
        <x:v>21</x:v>
      </x:c>
      <x:c r="AH1116" s="38" t="n">
        <x:f>IFERROR(AG1116/AF1116,0)</x:f>
        <x:v>0.375</x:v>
      </x:c>
      <x:c r="AI1116" s="36" t="n">
        <x:v>19</x:v>
      </x:c>
      <x:c r="AJ1116" s="38" t="n">
        <x:f>IFERROR(AI1116/AG1116,0)</x:f>
        <x:v>0.9047619047619048</x:v>
      </x:c>
      <x:c r="AK1116" s="36" t="n">
        <x:v>7</x:v>
      </x:c>
      <x:c r="AL1116" s="36" t="n">
        <x:v>11</x:v>
      </x:c>
      <x:c r="AM1116" s="36" t="n">
        <x:v>1</x:v>
      </x:c>
      <x:c r="AN1116" s="38" t="n">
        <x:f>IFERROR(AL1116/AG1116,0)</x:f>
        <x:v>0.5238095238095238</x:v>
      </x:c>
      <x:c r="AO1116" s="36" t="n">
        <x:f>BK1115</x:f>
        <x:v>21</x:v>
      </x:c>
      <x:c r="AP1116" s="36" t="n">
        <x:f>BL1115</x:f>
        <x:v>36</x:v>
      </x:c>
      <x:c r="AQ1116" s="36" t="n">
        <x:f>BM1115</x:f>
        <x:v>24</x:v>
      </x:c>
      <x:c r="AR1116" s="36" t="n">
        <x:f>BN1115</x:f>
        <x:v>26</x:v>
      </x:c>
      <x:c r="AS1116" s="36" t="n">
        <x:f>BO1115</x:f>
        <x:v>25</x:v>
      </x:c>
      <x:c r="AT1116" s="36" t="n">
        <x:f>BP1115</x:f>
        <x:v>22</x:v>
      </x:c>
      <x:c r="AU1116" s="36" t="n">
        <x:f>BQ1115</x:f>
        <x:v>28</x:v>
      </x:c>
      <x:c r="AV1116" s="36" t="n">
        <x:f>BR1115</x:f>
        <x:v>19</x:v>
      </x:c>
      <x:c r="AW1116" s="36" t="n">
        <x:f>BS1115</x:f>
        <x:v>25</x:v>
      </x:c>
      <x:c r="AX1116" s="36" t="n">
        <x:f>BT1115</x:f>
        <x:v>33</x:v>
      </x:c>
      <x:c r="AY1116" s="36" t="n">
        <x:f>SUM(AO1116:AX1116)</x:f>
        <x:v>259</x:v>
      </x:c>
      <x:c r="AZ1116" s="36" t="n">
        <x:v>0</x:v>
      </x:c>
      <x:c r="BA1116" s="36" t="n">
        <x:v>13</x:v>
      </x:c>
      <x:c r="BB1116" s="36" t="n">
        <x:v>0</x:v>
      </x:c>
      <x:c r="BC1116" s="36" t="n">
        <x:v>0</x:v>
      </x:c>
      <x:c r="BD1116" s="36" t="n">
        <x:v>0</x:v>
      </x:c>
      <x:c r="BE1116" s="36" t="n">
        <x:v>0</x:v>
      </x:c>
      <x:c r="BF1116" s="36" t="n">
        <x:v>0</x:v>
      </x:c>
      <x:c r="BG1116" s="36" t="n">
        <x:v>13</x:v>
      </x:c>
      <x:c r="BH1116" s="36" t="n">
        <x:v>0</x:v>
      </x:c>
      <x:c r="BI1116" s="36" t="n">
        <x:v>0</x:v>
      </x:c>
      <x:c r="BJ1116" s="36"/>
      <x:c r="BK1116" s="36" t="n">
        <x:f>MAX(0,AO1116+AZ1116-BV1116)</x:f>
        <x:v>20</x:v>
      </x:c>
      <x:c r="BL1116" s="36" t="n">
        <x:f>MAX(0,AP1116+BA1116-BW1116)</x:f>
        <x:v>48</x:v>
      </x:c>
      <x:c r="BM1116" s="36" t="n">
        <x:f>MAX(0,AQ1116+BB1116-BX1116)</x:f>
        <x:v>23</x:v>
      </x:c>
      <x:c r="BN1116" s="36" t="n">
        <x:f>MAX(0,AR1116+BC1116-BY1116)</x:f>
        <x:v>25</x:v>
      </x:c>
      <x:c r="BO1116" s="36" t="n">
        <x:f>MAX(0,AS1116+BD1116-BZ1116)</x:f>
        <x:v>24</x:v>
      </x:c>
      <x:c r="BP1116" s="36" t="n">
        <x:f>MAX(0,AT1116+BE1116-CA1116)</x:f>
        <x:v>21</x:v>
      </x:c>
      <x:c r="BQ1116" s="36" t="n">
        <x:f>MAX(0,AU1116+BF1116-CB1116)</x:f>
        <x:v>28</x:v>
      </x:c>
      <x:c r="BR1116" s="36" t="n">
        <x:f>MAX(0,AV1116+BG1116-CC1116)</x:f>
        <x:v>32</x:v>
      </x:c>
      <x:c r="BS1116" s="36" t="n">
        <x:f>MAX(0,AW1116+BH1116-CD1116)</x:f>
        <x:v>24</x:v>
      </x:c>
      <x:c r="BT1116" s="36" t="n">
        <x:f>MAX(0,AX1116+BI1116-CE1116)</x:f>
        <x:v>32</x:v>
      </x:c>
      <x:c r="BU1116" s="36" t="n">
        <x:f>SUM(BK1116:BT1116)</x:f>
        <x:v>277</x:v>
      </x:c>
      <x:c r="BV1116" s="36" t="n">
        <x:v>1</x:v>
      </x:c>
      <x:c r="BW1116" s="36" t="n">
        <x:v>1</x:v>
      </x:c>
      <x:c r="BX1116" s="36" t="n">
        <x:v>1</x:v>
      </x:c>
      <x:c r="BY1116" s="36" t="n">
        <x:v>1</x:v>
      </x:c>
      <x:c r="BZ1116" s="36" t="n">
        <x:v>1</x:v>
      </x:c>
      <x:c r="CA1116" s="36" t="n">
        <x:v>1</x:v>
      </x:c>
      <x:c r="CB1116" s="36" t="n">
        <x:v>0</x:v>
      </x:c>
      <x:c r="CC1116" s="36" t="n">
        <x:v>0</x:v>
      </x:c>
      <x:c r="CD1116" s="36" t="n">
        <x:v>1</x:v>
      </x:c>
      <x:c r="CE1116" s="36" t="n">
        <x:v>1</x:v>
      </x:c>
      <x:c r="CF1116" s="36"/>
      <x:c r="CG1116" s="36" t="n">
        <x:f>SUM(BW1116,CD1116)</x:f>
        <x:v>2</x:v>
      </x:c>
      <x:c r="CH1116" s="36" t="n">
        <x:f>SUM(BX1116,CA1116)</x:f>
        <x:v>2</x:v>
      </x:c>
      <x:c r="CI1116" s="36" t="n">
        <x:f>SUM(BY1116)</x:f>
        <x:v>1</x:v>
      </x:c>
      <x:c r="CJ1116" s="36" t="n">
        <x:f>SUM(BV1116,BZ1116,CB1116)</x:f>
        <x:v>2</x:v>
      </x:c>
      <x:c r="CK1116" s="36" t="n">
        <x:f>SUM(CC1116,CE1116)</x:f>
        <x:v>1</x:v>
      </x:c>
      <x:c r="CL1116" s="36" t="n">
        <x:f>SUM(CG1116:CK1116)</x:f>
        <x:v>8</x:v>
      </x:c>
      <x:c r="CM1116" s="39" t="n">
        <x:f>SUM(BW1116*0.075,CD1116*0.075)</x:f>
        <x:v>0.15</x:v>
      </x:c>
      <x:c r="CN1116" s="39" t="n">
        <x:f>SUM(BX1116*0.06,CA1116*0.03)</x:f>
        <x:v>0.09</x:v>
      </x:c>
      <x:c r="CO1116" s="39" t="n">
        <x:f>SUM(BY1116*0.08)</x:f>
        <x:v>0.08</x:v>
      </x:c>
      <x:c r="CP1116" s="39" t="n">
        <x:f>SUM(BV1116*0.12,BZ1116*0.06,CB1116*0.03)</x:f>
        <x:v>0.18</x:v>
      </x:c>
      <x:c r="CQ1116" s="39" t="n">
        <x:f>SUM(CC1116*0.01,CE1116*0.1)</x:f>
        <x:v>0.1</x:v>
      </x:c>
      <x:c r="CR1116" s="39" t="n">
        <x:f>SUM(CM1116:CQ1116)</x:f>
        <x:v>0.6</x:v>
      </x:c>
      <x:c r="CS1116" s="36" t="n">
        <x:f>SUM(CG1116:CH1116)</x:f>
        <x:v>4</x:v>
      </x:c>
      <x:c r="CT1116" s="36" t="str"/>
      <x:c r="CU1116" s="36" t="n">
        <x:f>MIN(AG1116,CG1116)</x:f>
        <x:v>2</x:v>
      </x:c>
      <x:c r="CV1116" s="36" t="n">
        <x:f>MIN(AG1116,CH1116)</x:f>
        <x:v>2</x:v>
      </x:c>
      <x:c r="CW1116" s="36" t="n">
        <x:f>MIN(AG1116,CI1116)</x:f>
        <x:v>1</x:v>
      </x:c>
      <x:c r="CX1116" s="36" t="n">
        <x:f>MIN(AG1116,CJ1116)</x:f>
        <x:v>2</x:v>
      </x:c>
      <x:c r="CY1116" s="36" t="n">
        <x:f>MIN(AG1116,CK1116)</x:f>
        <x:v>1</x:v>
      </x:c>
    </x:row>
    <x:row r="1117" ht="18" customHeight="1">
      <x:c r="A1117" s="35" t="str">
        <x:v>Area HC-03</x:v>
      </x:c>
      <x:c r="B1117" s="35" t="str">
        <x:v>Area Lead HC-03</x:v>
      </x:c>
      <x:c r="C1117" s="35" t="str">
        <x:v>Field Lead HC-10</x:v>
      </x:c>
      <x:c r="D1117" s="35" t="str">
        <x:v>City HC-E</x:v>
      </x:c>
      <x:c r="E1117" s="35" t="n">
        <x:v>4</x:v>
      </x:c>
      <x:c r="F1117" s="35" t="n">
        <x:v>24</x:v>
      </x:c>
      <x:c r="G1117" s="35" t="n">
        <x:v>1</x:v>
      </x:c>
      <x:c r="H1117" s="35" t="str">
        <x:v>Promoter</x:v>
      </x:c>
      <x:c r="I1117" s="35" t="str">
        <x:v>Agency HC-03</x:v>
      </x:c>
      <x:c r="J1117" s="35" t="str">
        <x:v>PR-HC-016</x:v>
      </x:c>
      <x:c r="K1117" s="35" t="str">
        <x:v>Masked Promoter HC-016</x:v>
      </x:c>
      <x:c r="L1117" s="35" t="str">
        <x:v>9XXXX10016</x:v>
      </x:c>
      <x:c r="M1117" s="37" t="n">
        <x:v>46190</x:v>
      </x:c>
      <x:c r="N1117" s="35" t="str">
        <x:v>Cohort 2</x:v>
      </x:c>
      <x:c r="O1117" s="35" t="str">
        <x:v>DIST-HC-05</x:v>
      </x:c>
      <x:c r="P1117" s="35" t="str">
        <x:v>Masked Distributor HC-05</x:v>
      </x:c>
      <x:c r="Q1117" s="35" t="str">
        <x:v>P-HC-047</x:v>
      </x:c>
      <x:c r="R1117" s="35" t="str">
        <x:v>HC-047</x:v>
      </x:c>
      <x:c r="S1117" s="35" t="str">
        <x:v>Masked Store HC-047</x:v>
      </x:c>
      <x:c r="T1117" s="35" t="str">
        <x:v>XX1047</x:v>
      </x:c>
      <x:c r="U1117" s="35" t="str">
        <x:v>Pharmacy</x:v>
      </x:c>
      <x:c r="V1117" s="35" t="str">
        <x:v>Masked</x:v>
      </x:c>
      <x:c r="W1117" s="35" t="str">
        <x:v>Masked</x:v>
      </x:c>
      <x:c r="X1117" s="37" t="n">
        <x:v>46211</x:v>
      </x:c>
      <x:c r="Y1117" s="37" t="n">
        <x:v>46274</x:v>
      </x:c>
      <x:c r="Z1117" s="35" t="str">
        <x:v>W02</x:v>
      </x:c>
      <x:c r="AA1117" s="35" t="str">
        <x:v>Sep'26</x:v>
      </x:c>
      <x:c r="AB1117" s="35" t="str">
        <x:v>08 - 14</x:v>
      </x:c>
      <x:c r="AC1117" s="35" t="str">
        <x:v>Week 2 of Sep 2026</x:v>
      </x:c>
      <x:c r="AD1117" s="35" t="str">
        <x:v>Continue</x:v>
      </x:c>
      <x:c r="AE1117" s="35" t="str"/>
      <x:c r="AF1117" s="36" t="n">
        <x:v>50</x:v>
      </x:c>
      <x:c r="AG1117" s="36" t="n">
        <x:v>16</x:v>
      </x:c>
      <x:c r="AH1117" s="38" t="n">
        <x:f>IFERROR(AG1117/AF1117,0)</x:f>
        <x:v>0.32</x:v>
      </x:c>
      <x:c r="AI1117" s="36" t="n">
        <x:v>12</x:v>
      </x:c>
      <x:c r="AJ1117" s="38" t="n">
        <x:f>IFERROR(AI1117/AG1117,0)</x:f>
        <x:v>0.75</x:v>
      </x:c>
      <x:c r="AK1117" s="36" t="n">
        <x:v>2</x:v>
      </x:c>
      <x:c r="AL1117" s="36" t="n">
        <x:v>5</x:v>
      </x:c>
      <x:c r="AM1117" s="36" t="n">
        <x:v>1</x:v>
      </x:c>
      <x:c r="AN1117" s="38" t="n">
        <x:f>IFERROR(AL1117/AG1117,0)</x:f>
        <x:v>0.3125</x:v>
      </x:c>
      <x:c r="AO1117" s="36" t="n">
        <x:f>BK1116</x:f>
        <x:v>20</x:v>
      </x:c>
      <x:c r="AP1117" s="36" t="n">
        <x:f>BL1116</x:f>
        <x:v>48</x:v>
      </x:c>
      <x:c r="AQ1117" s="36" t="n">
        <x:f>BM1116</x:f>
        <x:v>23</x:v>
      </x:c>
      <x:c r="AR1117" s="36" t="n">
        <x:f>BN1116</x:f>
        <x:v>25</x:v>
      </x:c>
      <x:c r="AS1117" s="36" t="n">
        <x:f>BO1116</x:f>
        <x:v>24</x:v>
      </x:c>
      <x:c r="AT1117" s="36" t="n">
        <x:f>BP1116</x:f>
        <x:v>21</x:v>
      </x:c>
      <x:c r="AU1117" s="36" t="n">
        <x:f>BQ1116</x:f>
        <x:v>28</x:v>
      </x:c>
      <x:c r="AV1117" s="36" t="n">
        <x:f>BR1116</x:f>
        <x:v>32</x:v>
      </x:c>
      <x:c r="AW1117" s="36" t="n">
        <x:f>BS1116</x:f>
        <x:v>24</x:v>
      </x:c>
      <x:c r="AX1117" s="36" t="n">
        <x:f>BT1116</x:f>
        <x:v>32</x:v>
      </x:c>
      <x:c r="AY1117" s="36" t="n">
        <x:f>SUM(AO1117:AX1117)</x:f>
        <x:v>277</x:v>
      </x:c>
      <x:c r="AZ1117" s="36" t="n">
        <x:v>0</x:v>
      </x:c>
      <x:c r="BA1117" s="36" t="n">
        <x:v>0</x:v>
      </x:c>
      <x:c r="BB1117" s="36" t="n">
        <x:v>0</x:v>
      </x:c>
      <x:c r="BC1117" s="36" t="n">
        <x:v>0</x:v>
      </x:c>
      <x:c r="BD1117" s="36" t="n">
        <x:v>0</x:v>
      </x:c>
      <x:c r="BE1117" s="36" t="n">
        <x:v>0</x:v>
      </x:c>
      <x:c r="BF1117" s="36" t="n">
        <x:v>0</x:v>
      </x:c>
      <x:c r="BG1117" s="36" t="n">
        <x:v>0</x:v>
      </x:c>
      <x:c r="BH1117" s="36" t="n">
        <x:v>12</x:v>
      </x:c>
      <x:c r="BI1117" s="36" t="n">
        <x:v>0</x:v>
      </x:c>
      <x:c r="BJ1117" s="36"/>
      <x:c r="BK1117" s="36" t="n">
        <x:f>MAX(0,AO1117+AZ1117-BV1117)</x:f>
        <x:v>20</x:v>
      </x:c>
      <x:c r="BL1117" s="36" t="n">
        <x:f>MAX(0,AP1117+BA1117-BW1117)</x:f>
        <x:v>47</x:v>
      </x:c>
      <x:c r="BM1117" s="36" t="n">
        <x:f>MAX(0,AQ1117+BB1117-BX1117)</x:f>
        <x:v>22</x:v>
      </x:c>
      <x:c r="BN1117" s="36" t="n">
        <x:f>MAX(0,AR1117+BC1117-BY1117)</x:f>
        <x:v>25</x:v>
      </x:c>
      <x:c r="BO1117" s="36" t="n">
        <x:f>MAX(0,AS1117+BD1117-BZ1117)</x:f>
        <x:v>24</x:v>
      </x:c>
      <x:c r="BP1117" s="36" t="n">
        <x:f>MAX(0,AT1117+BE1117-CA1117)</x:f>
        <x:v>20</x:v>
      </x:c>
      <x:c r="BQ1117" s="36" t="n">
        <x:f>MAX(0,AU1117+BF1117-CB1117)</x:f>
        <x:v>27</x:v>
      </x:c>
      <x:c r="BR1117" s="36" t="n">
        <x:f>MAX(0,AV1117+BG1117-CC1117)</x:f>
        <x:v>32</x:v>
      </x:c>
      <x:c r="BS1117" s="36" t="n">
        <x:f>MAX(0,AW1117+BH1117-CD1117)</x:f>
        <x:v>35</x:v>
      </x:c>
      <x:c r="BT1117" s="36" t="n">
        <x:f>MAX(0,AX1117+BI1117-CE1117)</x:f>
        <x:v>31</x:v>
      </x:c>
      <x:c r="BU1117" s="36" t="n">
        <x:f>SUM(BK1117:BT1117)</x:f>
        <x:v>283</x:v>
      </x:c>
      <x:c r="BV1117" s="36" t="n">
        <x:v>0</x:v>
      </x:c>
      <x:c r="BW1117" s="36" t="n">
        <x:v>1</x:v>
      </x:c>
      <x:c r="BX1117" s="36" t="n">
        <x:v>1</x:v>
      </x:c>
      <x:c r="BY1117" s="36" t="n">
        <x:v>0</x:v>
      </x:c>
      <x:c r="BZ1117" s="36" t="n">
        <x:v>0</x:v>
      </x:c>
      <x:c r="CA1117" s="36" t="n">
        <x:v>1</x:v>
      </x:c>
      <x:c r="CB1117" s="36" t="n">
        <x:v>1</x:v>
      </x:c>
      <x:c r="CC1117" s="36" t="n">
        <x:v>0</x:v>
      </x:c>
      <x:c r="CD1117" s="36" t="n">
        <x:v>1</x:v>
      </x:c>
      <x:c r="CE1117" s="36" t="n">
        <x:v>1</x:v>
      </x:c>
      <x:c r="CF1117" s="36"/>
      <x:c r="CG1117" s="36" t="n">
        <x:f>SUM(BW1117,CD1117)</x:f>
        <x:v>2</x:v>
      </x:c>
      <x:c r="CH1117" s="36" t="n">
        <x:f>SUM(BX1117,CA1117)</x:f>
        <x:v>2</x:v>
      </x:c>
      <x:c r="CI1117" s="36" t="n">
        <x:f>SUM(BY1117)</x:f>
        <x:v>0</x:v>
      </x:c>
      <x:c r="CJ1117" s="36" t="n">
        <x:f>SUM(BV1117,BZ1117,CB1117)</x:f>
        <x:v>1</x:v>
      </x:c>
      <x:c r="CK1117" s="36" t="n">
        <x:f>SUM(CC1117,CE1117)</x:f>
        <x:v>1</x:v>
      </x:c>
      <x:c r="CL1117" s="36" t="n">
        <x:f>SUM(CG1117:CK1117)</x:f>
        <x:v>6</x:v>
      </x:c>
      <x:c r="CM1117" s="39" t="n">
        <x:f>SUM(BW1117*0.075,CD1117*0.075)</x:f>
        <x:v>0.15</x:v>
      </x:c>
      <x:c r="CN1117" s="39" t="n">
        <x:f>SUM(BX1117*0.06,CA1117*0.03)</x:f>
        <x:v>0.09</x:v>
      </x:c>
      <x:c r="CO1117" s="39" t="n">
        <x:f>SUM(BY1117*0.08)</x:f>
        <x:v>0</x:v>
      </x:c>
      <x:c r="CP1117" s="39" t="n">
        <x:f>SUM(BV1117*0.12,BZ1117*0.06,CB1117*0.03)</x:f>
        <x:v>0.03</x:v>
      </x:c>
      <x:c r="CQ1117" s="39" t="n">
        <x:f>SUM(CC1117*0.01,CE1117*0.1)</x:f>
        <x:v>0.1</x:v>
      </x:c>
      <x:c r="CR1117" s="39" t="n">
        <x:f>SUM(CM1117:CQ1117)</x:f>
        <x:v>0.37</x:v>
      </x:c>
      <x:c r="CS1117" s="36" t="n">
        <x:f>SUM(CG1117:CH1117)</x:f>
        <x:v>4</x:v>
      </x:c>
      <x:c r="CT1117" s="36" t="str"/>
      <x:c r="CU1117" s="36" t="n">
        <x:f>MIN(AG1117,CG1117)</x:f>
        <x:v>2</x:v>
      </x:c>
      <x:c r="CV1117" s="36" t="n">
        <x:f>MIN(AG1117,CH1117)</x:f>
        <x:v>2</x:v>
      </x:c>
      <x:c r="CW1117" s="36" t="n">
        <x:f>MIN(AG1117,CI1117)</x:f>
        <x:v>0</x:v>
      </x:c>
      <x:c r="CX1117" s="36" t="n">
        <x:f>MIN(AG1117,CJ1117)</x:f>
        <x:v>1</x:v>
      </x:c>
      <x:c r="CY1117" s="36" t="n">
        <x:f>MIN(AG1117,CK1117)</x:f>
        <x:v>1</x:v>
      </x:c>
    </x:row>
    <x:row r="1118" ht="18" customHeight="1">
      <x:c r="A1118" s="35" t="str">
        <x:v>Area HC-03</x:v>
      </x:c>
      <x:c r="B1118" s="35" t="str">
        <x:v>Area Lead HC-03</x:v>
      </x:c>
      <x:c r="C1118" s="35" t="str">
        <x:v>Field Lead HC-10</x:v>
      </x:c>
      <x:c r="D1118" s="35" t="str">
        <x:v>City HC-E</x:v>
      </x:c>
      <x:c r="E1118" s="35" t="n">
        <x:v>4</x:v>
      </x:c>
      <x:c r="F1118" s="35" t="n">
        <x:v>24</x:v>
      </x:c>
      <x:c r="G1118" s="35" t="n">
        <x:v>1</x:v>
      </x:c>
      <x:c r="H1118" s="35" t="str">
        <x:v>Promoter</x:v>
      </x:c>
      <x:c r="I1118" s="35" t="str">
        <x:v>Agency HC-03</x:v>
      </x:c>
      <x:c r="J1118" s="35" t="str">
        <x:v>PR-HC-016</x:v>
      </x:c>
      <x:c r="K1118" s="35" t="str">
        <x:v>Masked Promoter HC-016</x:v>
      </x:c>
      <x:c r="L1118" s="35" t="str">
        <x:v>9XXXX10016</x:v>
      </x:c>
      <x:c r="M1118" s="37" t="n">
        <x:v>46190</x:v>
      </x:c>
      <x:c r="N1118" s="35" t="str">
        <x:v>Cohort 2</x:v>
      </x:c>
      <x:c r="O1118" s="35" t="str">
        <x:v>DIST-HC-05</x:v>
      </x:c>
      <x:c r="P1118" s="35" t="str">
        <x:v>Masked Distributor HC-05</x:v>
      </x:c>
      <x:c r="Q1118" s="35" t="str">
        <x:v>P-HC-047</x:v>
      </x:c>
      <x:c r="R1118" s="35" t="str">
        <x:v>HC-047</x:v>
      </x:c>
      <x:c r="S1118" s="35" t="str">
        <x:v>Masked Store HC-047</x:v>
      </x:c>
      <x:c r="T1118" s="35" t="str">
        <x:v>XX1047</x:v>
      </x:c>
      <x:c r="U1118" s="35" t="str">
        <x:v>Pharmacy</x:v>
      </x:c>
      <x:c r="V1118" s="35" t="str">
        <x:v>Masked</x:v>
      </x:c>
      <x:c r="W1118" s="35" t="str">
        <x:v>Masked</x:v>
      </x:c>
      <x:c r="X1118" s="37" t="n">
        <x:v>46211</x:v>
      </x:c>
      <x:c r="Y1118" s="37" t="n">
        <x:v>46275</x:v>
      </x:c>
      <x:c r="Z1118" s="35" t="str">
        <x:v>W02</x:v>
      </x:c>
      <x:c r="AA1118" s="35" t="str">
        <x:v>Sep'26</x:v>
      </x:c>
      <x:c r="AB1118" s="35" t="str">
        <x:v>08 - 14</x:v>
      </x:c>
      <x:c r="AC1118" s="35" t="str">
        <x:v>Week 2 of Sep 2026</x:v>
      </x:c>
      <x:c r="AD1118" s="35" t="str">
        <x:v>Continue</x:v>
      </x:c>
      <x:c r="AE1118" s="35" t="str">
        <x:v>Normal operations</x:v>
      </x:c>
      <x:c r="AF1118" s="36" t="n">
        <x:v>55</x:v>
      </x:c>
      <x:c r="AG1118" s="36" t="n">
        <x:v>18</x:v>
      </x:c>
      <x:c r="AH1118" s="38" t="n">
        <x:f>IFERROR(AG1118/AF1118,0)</x:f>
        <x:v>0.32727272727272727</x:v>
      </x:c>
      <x:c r="AI1118" s="36" t="n">
        <x:v>15</x:v>
      </x:c>
      <x:c r="AJ1118" s="38" t="n">
        <x:f>IFERROR(AI1118/AG1118,0)</x:f>
        <x:v>0.8333333333333334</x:v>
      </x:c>
      <x:c r="AK1118" s="36" t="n">
        <x:v>5</x:v>
      </x:c>
      <x:c r="AL1118" s="36" t="n">
        <x:v>7</x:v>
      </x:c>
      <x:c r="AM1118" s="36" t="n">
        <x:v>1</x:v>
      </x:c>
      <x:c r="AN1118" s="38" t="n">
        <x:f>IFERROR(AL1118/AG1118,0)</x:f>
        <x:v>0.3888888888888889</x:v>
      </x:c>
      <x:c r="AO1118" s="36" t="n">
        <x:f>BK1117</x:f>
        <x:v>20</x:v>
      </x:c>
      <x:c r="AP1118" s="36" t="n">
        <x:f>BL1117</x:f>
        <x:v>47</x:v>
      </x:c>
      <x:c r="AQ1118" s="36" t="n">
        <x:f>BM1117</x:f>
        <x:v>22</x:v>
      </x:c>
      <x:c r="AR1118" s="36" t="n">
        <x:f>BN1117</x:f>
        <x:v>25</x:v>
      </x:c>
      <x:c r="AS1118" s="36" t="n">
        <x:f>BO1117</x:f>
        <x:v>24</x:v>
      </x:c>
      <x:c r="AT1118" s="36" t="n">
        <x:f>BP1117</x:f>
        <x:v>20</x:v>
      </x:c>
      <x:c r="AU1118" s="36" t="n">
        <x:f>BQ1117</x:f>
        <x:v>27</x:v>
      </x:c>
      <x:c r="AV1118" s="36" t="n">
        <x:f>BR1117</x:f>
        <x:v>32</x:v>
      </x:c>
      <x:c r="AW1118" s="36" t="n">
        <x:f>BS1117</x:f>
        <x:v>35</x:v>
      </x:c>
      <x:c r="AX1118" s="36" t="n">
        <x:f>BT1117</x:f>
        <x:v>31</x:v>
      </x:c>
      <x:c r="AY1118" s="36" t="n">
        <x:f>SUM(AO1118:AX1118)</x:f>
        <x:v>283</x:v>
      </x:c>
      <x:c r="AZ1118" s="36" t="n">
        <x:v>0</x:v>
      </x:c>
      <x:c r="BA1118" s="36" t="n">
        <x:v>0</x:v>
      </x:c>
      <x:c r="BB1118" s="36" t="n">
        <x:v>0</x:v>
      </x:c>
      <x:c r="BC1118" s="36" t="n">
        <x:v>18</x:v>
      </x:c>
      <x:c r="BD1118" s="36" t="n">
        <x:v>0</x:v>
      </x:c>
      <x:c r="BE1118" s="36" t="n">
        <x:v>0</x:v>
      </x:c>
      <x:c r="BF1118" s="36" t="n">
        <x:v>0</x:v>
      </x:c>
      <x:c r="BG1118" s="36" t="n">
        <x:v>0</x:v>
      </x:c>
      <x:c r="BH1118" s="36" t="n">
        <x:v>0</x:v>
      </x:c>
      <x:c r="BI1118" s="36" t="n">
        <x:v>17</x:v>
      </x:c>
      <x:c r="BJ1118" s="36"/>
      <x:c r="BK1118" s="36" t="n">
        <x:f>MAX(0,AO1118+AZ1118-BV1118)</x:f>
        <x:v>20</x:v>
      </x:c>
      <x:c r="BL1118" s="36" t="n">
        <x:f>MAX(0,AP1118+BA1118-BW1118)</x:f>
        <x:v>46</x:v>
      </x:c>
      <x:c r="BM1118" s="36" t="n">
        <x:f>MAX(0,AQ1118+BB1118-BX1118)</x:f>
        <x:v>20</x:v>
      </x:c>
      <x:c r="BN1118" s="36" t="n">
        <x:f>MAX(0,AR1118+BC1118-BY1118)</x:f>
        <x:v>42</x:v>
      </x:c>
      <x:c r="BO1118" s="36" t="n">
        <x:f>MAX(0,AS1118+BD1118-BZ1118)</x:f>
        <x:v>23</x:v>
      </x:c>
      <x:c r="BP1118" s="36" t="n">
        <x:f>MAX(0,AT1118+BE1118-CA1118)</x:f>
        <x:v>19</x:v>
      </x:c>
      <x:c r="BQ1118" s="36" t="n">
        <x:f>MAX(0,AU1118+BF1118-CB1118)</x:f>
        <x:v>27</x:v>
      </x:c>
      <x:c r="BR1118" s="36" t="n">
        <x:f>MAX(0,AV1118+BG1118-CC1118)</x:f>
        <x:v>32</x:v>
      </x:c>
      <x:c r="BS1118" s="36" t="n">
        <x:f>MAX(0,AW1118+BH1118-CD1118)</x:f>
        <x:v>34</x:v>
      </x:c>
      <x:c r="BT1118" s="36" t="n">
        <x:f>MAX(0,AX1118+BI1118-CE1118)</x:f>
        <x:v>48</x:v>
      </x:c>
      <x:c r="BU1118" s="36" t="n">
        <x:f>SUM(BK1118:BT1118)</x:f>
        <x:v>311</x:v>
      </x:c>
      <x:c r="BV1118" s="36" t="n">
        <x:v>0</x:v>
      </x:c>
      <x:c r="BW1118" s="36" t="n">
        <x:v>1</x:v>
      </x:c>
      <x:c r="BX1118" s="36" t="n">
        <x:v>2</x:v>
      </x:c>
      <x:c r="BY1118" s="36" t="n">
        <x:v>1</x:v>
      </x:c>
      <x:c r="BZ1118" s="36" t="n">
        <x:v>1</x:v>
      </x:c>
      <x:c r="CA1118" s="36" t="n">
        <x:v>1</x:v>
      </x:c>
      <x:c r="CB1118" s="36" t="n">
        <x:v>0</x:v>
      </x:c>
      <x:c r="CC1118" s="36" t="n">
        <x:v>0</x:v>
      </x:c>
      <x:c r="CD1118" s="36" t="n">
        <x:v>1</x:v>
      </x:c>
      <x:c r="CE1118" s="36" t="n">
        <x:v>0</x:v>
      </x:c>
      <x:c r="CF1118" s="36"/>
      <x:c r="CG1118" s="36" t="n">
        <x:f>SUM(BW1118,CD1118)</x:f>
        <x:v>2</x:v>
      </x:c>
      <x:c r="CH1118" s="36" t="n">
        <x:f>SUM(BX1118,CA1118)</x:f>
        <x:v>3</x:v>
      </x:c>
      <x:c r="CI1118" s="36" t="n">
        <x:f>SUM(BY1118)</x:f>
        <x:v>1</x:v>
      </x:c>
      <x:c r="CJ1118" s="36" t="n">
        <x:f>SUM(BV1118,BZ1118,CB1118)</x:f>
        <x:v>1</x:v>
      </x:c>
      <x:c r="CK1118" s="36" t="n">
        <x:f>SUM(CC1118,CE1118)</x:f>
        <x:v>0</x:v>
      </x:c>
      <x:c r="CL1118" s="36" t="n">
        <x:f>SUM(CG1118:CK1118)</x:f>
        <x:v>7</x:v>
      </x:c>
      <x:c r="CM1118" s="39" t="n">
        <x:f>SUM(BW1118*0.075,CD1118*0.075)</x:f>
        <x:v>0.15</x:v>
      </x:c>
      <x:c r="CN1118" s="39" t="n">
        <x:f>SUM(BX1118*0.06,CA1118*0.03)</x:f>
        <x:v>0.15</x:v>
      </x:c>
      <x:c r="CO1118" s="39" t="n">
        <x:f>SUM(BY1118*0.08)</x:f>
        <x:v>0.08</x:v>
      </x:c>
      <x:c r="CP1118" s="39" t="n">
        <x:f>SUM(BV1118*0.12,BZ1118*0.06,CB1118*0.03)</x:f>
        <x:v>0.06</x:v>
      </x:c>
      <x:c r="CQ1118" s="39" t="n">
        <x:f>SUM(CC1118*0.01,CE1118*0.1)</x:f>
        <x:v>0</x:v>
      </x:c>
      <x:c r="CR1118" s="39" t="n">
        <x:f>SUM(CM1118:CQ1118)</x:f>
        <x:v>0.44</x:v>
      </x:c>
      <x:c r="CS1118" s="36" t="n">
        <x:f>SUM(CG1118:CH1118)</x:f>
        <x:v>5</x:v>
      </x:c>
      <x:c r="CT1118" s="36" t="str"/>
      <x:c r="CU1118" s="36" t="n">
        <x:f>MIN(AG1118,CG1118)</x:f>
        <x:v>2</x:v>
      </x:c>
      <x:c r="CV1118" s="36" t="n">
        <x:f>MIN(AG1118,CH1118)</x:f>
        <x:v>3</x:v>
      </x:c>
      <x:c r="CW1118" s="36" t="n">
        <x:f>MIN(AG1118,CI1118)</x:f>
        <x:v>1</x:v>
      </x:c>
      <x:c r="CX1118" s="36" t="n">
        <x:f>MIN(AG1118,CJ1118)</x:f>
        <x:v>1</x:v>
      </x:c>
      <x:c r="CY1118" s="36" t="n">
        <x:f>MIN(AG1118,CK1118)</x:f>
        <x:v>0</x:v>
      </x:c>
    </x:row>
    <x:row r="1119" ht="18" customHeight="1">
      <x:c r="A1119" s="35" t="str">
        <x:v>Area HC-03</x:v>
      </x:c>
      <x:c r="B1119" s="35" t="str">
        <x:v>Area Lead HC-03</x:v>
      </x:c>
      <x:c r="C1119" s="35" t="str">
        <x:v>Field Lead HC-10</x:v>
      </x:c>
      <x:c r="D1119" s="35" t="str">
        <x:v>City HC-E</x:v>
      </x:c>
      <x:c r="E1119" s="35" t="n">
        <x:v>4</x:v>
      </x:c>
      <x:c r="F1119" s="35" t="n">
        <x:v>24</x:v>
      </x:c>
      <x:c r="G1119" s="35" t="n">
        <x:v>1</x:v>
      </x:c>
      <x:c r="H1119" s="35" t="str">
        <x:v>Promoter</x:v>
      </x:c>
      <x:c r="I1119" s="35" t="str">
        <x:v>Agency HC-03</x:v>
      </x:c>
      <x:c r="J1119" s="35" t="str">
        <x:v>PR-HC-016</x:v>
      </x:c>
      <x:c r="K1119" s="35" t="str">
        <x:v>Masked Promoter HC-016</x:v>
      </x:c>
      <x:c r="L1119" s="35" t="str">
        <x:v>9XXXX10016</x:v>
      </x:c>
      <x:c r="M1119" s="37" t="n">
        <x:v>46190</x:v>
      </x:c>
      <x:c r="N1119" s="35" t="str">
        <x:v>Cohort 2</x:v>
      </x:c>
      <x:c r="O1119" s="35" t="str">
        <x:v>DIST-HC-05</x:v>
      </x:c>
      <x:c r="P1119" s="35" t="str">
        <x:v>Masked Distributor HC-05</x:v>
      </x:c>
      <x:c r="Q1119" s="35" t="str">
        <x:v>P-HC-047</x:v>
      </x:c>
      <x:c r="R1119" s="35" t="str">
        <x:v>HC-047</x:v>
      </x:c>
      <x:c r="S1119" s="35" t="str">
        <x:v>Masked Store HC-047</x:v>
      </x:c>
      <x:c r="T1119" s="35" t="str">
        <x:v>XX1047</x:v>
      </x:c>
      <x:c r="U1119" s="35" t="str">
        <x:v>Pharmacy</x:v>
      </x:c>
      <x:c r="V1119" s="35" t="str">
        <x:v>Masked</x:v>
      </x:c>
      <x:c r="W1119" s="35" t="str">
        <x:v>Masked</x:v>
      </x:c>
      <x:c r="X1119" s="37" t="n">
        <x:v>46211</x:v>
      </x:c>
      <x:c r="Y1119" s="37" t="n">
        <x:v>46276</x:v>
      </x:c>
      <x:c r="Z1119" s="35" t="str">
        <x:v>W02</x:v>
      </x:c>
      <x:c r="AA1119" s="35" t="str">
        <x:v>Sep'26</x:v>
      </x:c>
      <x:c r="AB1119" s="35" t="str">
        <x:v>08 - 14</x:v>
      </x:c>
      <x:c r="AC1119" s="35" t="str">
        <x:v>Week 2 of Sep 2026</x:v>
      </x:c>
      <x:c r="AD1119" s="35" t="str">
        <x:v>Continue</x:v>
      </x:c>
      <x:c r="AE1119" s="35" t="str">
        <x:v>Replenishment pending for selected SKU</x:v>
      </x:c>
      <x:c r="AF1119" s="36" t="n">
        <x:v>41</x:v>
      </x:c>
      <x:c r="AG1119" s="36" t="n">
        <x:v>17</x:v>
      </x:c>
      <x:c r="AH1119" s="38" t="n">
        <x:f>IFERROR(AG1119/AF1119,0)</x:f>
        <x:v>0.4146341463414634</x:v>
      </x:c>
      <x:c r="AI1119" s="36" t="n">
        <x:v>14</x:v>
      </x:c>
      <x:c r="AJ1119" s="38" t="n">
        <x:f>IFERROR(AI1119/AG1119,0)</x:f>
        <x:v>0.8235294117647058</x:v>
      </x:c>
      <x:c r="AK1119" s="36" t="n">
        <x:v>3</x:v>
      </x:c>
      <x:c r="AL1119" s="36" t="n">
        <x:v>6</x:v>
      </x:c>
      <x:c r="AM1119" s="36" t="n">
        <x:v>1</x:v>
      </x:c>
      <x:c r="AN1119" s="38" t="n">
        <x:f>IFERROR(AL1119/AG1119,0)</x:f>
        <x:v>0.35294117647058826</x:v>
      </x:c>
      <x:c r="AO1119" s="36" t="n">
        <x:f>BK1118</x:f>
        <x:v>20</x:v>
      </x:c>
      <x:c r="AP1119" s="36" t="n">
        <x:f>BL1118</x:f>
        <x:v>46</x:v>
      </x:c>
      <x:c r="AQ1119" s="36" t="n">
        <x:f>BM1118</x:f>
        <x:v>20</x:v>
      </x:c>
      <x:c r="AR1119" s="36" t="n">
        <x:f>BN1118</x:f>
        <x:v>42</x:v>
      </x:c>
      <x:c r="AS1119" s="36" t="n">
        <x:f>BO1118</x:f>
        <x:v>23</x:v>
      </x:c>
      <x:c r="AT1119" s="36" t="n">
        <x:f>BP1118</x:f>
        <x:v>19</x:v>
      </x:c>
      <x:c r="AU1119" s="36" t="n">
        <x:f>BQ1118</x:f>
        <x:v>27</x:v>
      </x:c>
      <x:c r="AV1119" s="36" t="n">
        <x:f>BR1118</x:f>
        <x:v>32</x:v>
      </x:c>
      <x:c r="AW1119" s="36" t="n">
        <x:f>BS1118</x:f>
        <x:v>34</x:v>
      </x:c>
      <x:c r="AX1119" s="36" t="n">
        <x:f>BT1118</x:f>
        <x:v>48</x:v>
      </x:c>
      <x:c r="AY1119" s="36" t="n">
        <x:f>SUM(AO1119:AX1119)</x:f>
        <x:v>311</x:v>
      </x:c>
      <x:c r="AZ1119" s="36" t="n">
        <x:v>0</x:v>
      </x:c>
      <x:c r="BA1119" s="36" t="n">
        <x:v>0</x:v>
      </x:c>
      <x:c r="BB1119" s="36" t="n">
        <x:v>0</x:v>
      </x:c>
      <x:c r="BC1119" s="36" t="n">
        <x:v>0</x:v>
      </x:c>
      <x:c r="BD1119" s="36" t="n">
        <x:v>12</x:v>
      </x:c>
      <x:c r="BE1119" s="36" t="n">
        <x:v>0</x:v>
      </x:c>
      <x:c r="BF1119" s="36" t="n">
        <x:v>0</x:v>
      </x:c>
      <x:c r="BG1119" s="36" t="n">
        <x:v>0</x:v>
      </x:c>
      <x:c r="BH1119" s="36" t="n">
        <x:v>0</x:v>
      </x:c>
      <x:c r="BI1119" s="36" t="n">
        <x:v>0</x:v>
      </x:c>
      <x:c r="BJ1119" s="36"/>
      <x:c r="BK1119" s="36" t="n">
        <x:f>MAX(0,AO1119+AZ1119-BV1119)</x:f>
        <x:v>19</x:v>
      </x:c>
      <x:c r="BL1119" s="36" t="n">
        <x:f>MAX(0,AP1119+BA1119-BW1119)</x:f>
        <x:v>45</x:v>
      </x:c>
      <x:c r="BM1119" s="36" t="n">
        <x:f>MAX(0,AQ1119+BB1119-BX1119)</x:f>
        <x:v>0</x:v>
      </x:c>
      <x:c r="BN1119" s="36" t="n">
        <x:f>MAX(0,AR1119+BC1119-BY1119)</x:f>
        <x:v>41</x:v>
      </x:c>
      <x:c r="BO1119" s="36" t="n">
        <x:f>MAX(0,AS1119+BD1119-BZ1119)</x:f>
        <x:v>35</x:v>
      </x:c>
      <x:c r="BP1119" s="36" t="n">
        <x:f>MAX(0,AT1119+BE1119-CA1119)</x:f>
        <x:v>19</x:v>
      </x:c>
      <x:c r="BQ1119" s="36" t="n">
        <x:f>MAX(0,AU1119+BF1119-CB1119)</x:f>
        <x:v>26</x:v>
      </x:c>
      <x:c r="BR1119" s="36" t="n">
        <x:f>MAX(0,AV1119+BG1119-CC1119)</x:f>
        <x:v>32</x:v>
      </x:c>
      <x:c r="BS1119" s="36" t="n">
        <x:f>MAX(0,AW1119+BH1119-CD1119)</x:f>
        <x:v>33</x:v>
      </x:c>
      <x:c r="BT1119" s="36" t="n">
        <x:f>MAX(0,AX1119+BI1119-CE1119)</x:f>
        <x:v>48</x:v>
      </x:c>
      <x:c r="BU1119" s="36" t="n">
        <x:f>SUM(BK1119:BT1119)</x:f>
        <x:v>298</x:v>
      </x:c>
      <x:c r="BV1119" s="36" t="n">
        <x:v>1</x:v>
      </x:c>
      <x:c r="BW1119" s="36" t="n">
        <x:v>1</x:v>
      </x:c>
      <x:c r="BX1119" s="36" t="n">
        <x:v>20</x:v>
      </x:c>
      <x:c r="BY1119" s="36" t="n">
        <x:v>1</x:v>
      </x:c>
      <x:c r="BZ1119" s="36" t="n">
        <x:v>0</x:v>
      </x:c>
      <x:c r="CA1119" s="36" t="n">
        <x:v>0</x:v>
      </x:c>
      <x:c r="CB1119" s="36" t="n">
        <x:v>1</x:v>
      </x:c>
      <x:c r="CC1119" s="36" t="n">
        <x:v>0</x:v>
      </x:c>
      <x:c r="CD1119" s="36" t="n">
        <x:v>1</x:v>
      </x:c>
      <x:c r="CE1119" s="36" t="n">
        <x:v>0</x:v>
      </x:c>
      <x:c r="CF1119" s="36"/>
      <x:c r="CG1119" s="36" t="n">
        <x:f>SUM(BW1119,CD1119)</x:f>
        <x:v>2</x:v>
      </x:c>
      <x:c r="CH1119" s="36" t="n">
        <x:f>SUM(BX1119,CA1119)</x:f>
        <x:v>20</x:v>
      </x:c>
      <x:c r="CI1119" s="36" t="n">
        <x:f>SUM(BY1119)</x:f>
        <x:v>1</x:v>
      </x:c>
      <x:c r="CJ1119" s="36" t="n">
        <x:f>SUM(BV1119,BZ1119,CB1119)</x:f>
        <x:v>2</x:v>
      </x:c>
      <x:c r="CK1119" s="36" t="n">
        <x:f>SUM(CC1119,CE1119)</x:f>
        <x:v>0</x:v>
      </x:c>
      <x:c r="CL1119" s="36" t="n">
        <x:f>SUM(CG1119:CK1119)</x:f>
        <x:v>25</x:v>
      </x:c>
      <x:c r="CM1119" s="39" t="n">
        <x:f>SUM(BW1119*0.075,CD1119*0.075)</x:f>
        <x:v>0.15</x:v>
      </x:c>
      <x:c r="CN1119" s="39" t="n">
        <x:f>SUM(BX1119*0.06,CA1119*0.03)</x:f>
        <x:v>1.2</x:v>
      </x:c>
      <x:c r="CO1119" s="39" t="n">
        <x:f>SUM(BY1119*0.08)</x:f>
        <x:v>0.08</x:v>
      </x:c>
      <x:c r="CP1119" s="39" t="n">
        <x:f>SUM(BV1119*0.12,BZ1119*0.06,CB1119*0.03)</x:f>
        <x:v>0.15</x:v>
      </x:c>
      <x:c r="CQ1119" s="39" t="n">
        <x:f>SUM(CC1119*0.01,CE1119*0.1)</x:f>
        <x:v>0</x:v>
      </x:c>
      <x:c r="CR1119" s="39" t="n">
        <x:f>SUM(CM1119:CQ1119)</x:f>
        <x:v>1.5799999999999998</x:v>
      </x:c>
      <x:c r="CS1119" s="36" t="n">
        <x:f>SUM(CG1119:CH1119)</x:f>
        <x:v>22</x:v>
      </x:c>
      <x:c r="CT1119" s="36" t="str"/>
      <x:c r="CU1119" s="36" t="n">
        <x:f>MIN(AG1119,CG1119)</x:f>
        <x:v>2</x:v>
      </x:c>
      <x:c r="CV1119" s="36" t="n">
        <x:f>MIN(AG1119,CH1119)</x:f>
        <x:v>17</x:v>
      </x:c>
      <x:c r="CW1119" s="36" t="n">
        <x:f>MIN(AG1119,CI1119)</x:f>
        <x:v>1</x:v>
      </x:c>
      <x:c r="CX1119" s="36" t="n">
        <x:f>MIN(AG1119,CJ1119)</x:f>
        <x:v>2</x:v>
      </x:c>
      <x:c r="CY1119" s="36" t="n">
        <x:f>MIN(AG1119,CK1119)</x:f>
        <x:v>0</x:v>
      </x:c>
    </x:row>
    <x:row r="1120" ht="18" customHeight="1">
      <x:c r="A1120" s="35" t="str">
        <x:v>Area HC-03</x:v>
      </x:c>
      <x:c r="B1120" s="35" t="str">
        <x:v>Area Lead HC-03</x:v>
      </x:c>
      <x:c r="C1120" s="35" t="str">
        <x:v>Field Lead HC-10</x:v>
      </x:c>
      <x:c r="D1120" s="35" t="str">
        <x:v>City HC-E</x:v>
      </x:c>
      <x:c r="E1120" s="35" t="n">
        <x:v>4</x:v>
      </x:c>
      <x:c r="F1120" s="35" t="n">
        <x:v>24</x:v>
      </x:c>
      <x:c r="G1120" s="35" t="n">
        <x:v>1</x:v>
      </x:c>
      <x:c r="H1120" s="35" t="str">
        <x:v>Promoter</x:v>
      </x:c>
      <x:c r="I1120" s="35" t="str">
        <x:v>Agency HC-03</x:v>
      </x:c>
      <x:c r="J1120" s="35" t="str">
        <x:v>PR-HC-016</x:v>
      </x:c>
      <x:c r="K1120" s="35" t="str">
        <x:v>Masked Promoter HC-016</x:v>
      </x:c>
      <x:c r="L1120" s="35" t="str">
        <x:v>9XXXX10016</x:v>
      </x:c>
      <x:c r="M1120" s="37" t="n">
        <x:v>46190</x:v>
      </x:c>
      <x:c r="N1120" s="35" t="str">
        <x:v>Cohort 2</x:v>
      </x:c>
      <x:c r="O1120" s="35" t="str">
        <x:v>DIST-HC-05</x:v>
      </x:c>
      <x:c r="P1120" s="35" t="str">
        <x:v>Masked Distributor HC-05</x:v>
      </x:c>
      <x:c r="Q1120" s="35" t="str">
        <x:v>P-HC-047</x:v>
      </x:c>
      <x:c r="R1120" s="35" t="str">
        <x:v>HC-047</x:v>
      </x:c>
      <x:c r="S1120" s="35" t="str">
        <x:v>Masked Store HC-047</x:v>
      </x:c>
      <x:c r="T1120" s="35" t="str">
        <x:v>XX1047</x:v>
      </x:c>
      <x:c r="U1120" s="35" t="str">
        <x:v>Pharmacy</x:v>
      </x:c>
      <x:c r="V1120" s="35" t="str">
        <x:v>Masked</x:v>
      </x:c>
      <x:c r="W1120" s="35" t="str">
        <x:v>Masked</x:v>
      </x:c>
      <x:c r="X1120" s="37" t="n">
        <x:v>46211</x:v>
      </x:c>
      <x:c r="Y1120" s="37" t="n">
        <x:v>46277</x:v>
      </x:c>
      <x:c r="Z1120" s="35" t="str">
        <x:v>W02</x:v>
      </x:c>
      <x:c r="AA1120" s="35" t="str">
        <x:v>Sep'26</x:v>
      </x:c>
      <x:c r="AB1120" s="35" t="str">
        <x:v>08 - 14</x:v>
      </x:c>
      <x:c r="AC1120" s="35" t="str">
        <x:v>Week 2 of Sep 2026</x:v>
      </x:c>
      <x:c r="AD1120" s="35" t="str">
        <x:v>Continue</x:v>
      </x:c>
      <x:c r="AE1120" s="35" t="str">
        <x:v>Replenishment pending for selected SKU</x:v>
      </x:c>
      <x:c r="AF1120" s="36" t="n">
        <x:v>51</x:v>
      </x:c>
      <x:c r="AG1120" s="36" t="n">
        <x:v>16</x:v>
      </x:c>
      <x:c r="AH1120" s="38" t="n">
        <x:f>IFERROR(AG1120/AF1120,0)</x:f>
        <x:v>0.3137254901960784</x:v>
      </x:c>
      <x:c r="AI1120" s="36" t="n">
        <x:v>12</x:v>
      </x:c>
      <x:c r="AJ1120" s="38" t="n">
        <x:f>IFERROR(AI1120/AG1120,0)</x:f>
        <x:v>0.75</x:v>
      </x:c>
      <x:c r="AK1120" s="36" t="n">
        <x:v>4</x:v>
      </x:c>
      <x:c r="AL1120" s="36" t="n">
        <x:v>7</x:v>
      </x:c>
      <x:c r="AM1120" s="36" t="n">
        <x:v>1</x:v>
      </x:c>
      <x:c r="AN1120" s="38" t="n">
        <x:f>IFERROR(AL1120/AG1120,0)</x:f>
        <x:v>0.4375</x:v>
      </x:c>
      <x:c r="AO1120" s="36" t="n">
        <x:f>BK1119</x:f>
        <x:v>19</x:v>
      </x:c>
      <x:c r="AP1120" s="36" t="n">
        <x:f>BL1119</x:f>
        <x:v>45</x:v>
      </x:c>
      <x:c r="AQ1120" s="36" t="n">
        <x:f>BM1119</x:f>
        <x:v>0</x:v>
      </x:c>
      <x:c r="AR1120" s="36" t="n">
        <x:f>BN1119</x:f>
        <x:v>41</x:v>
      </x:c>
      <x:c r="AS1120" s="36" t="n">
        <x:f>BO1119</x:f>
        <x:v>35</x:v>
      </x:c>
      <x:c r="AT1120" s="36" t="n">
        <x:f>BP1119</x:f>
        <x:v>19</x:v>
      </x:c>
      <x:c r="AU1120" s="36" t="n">
        <x:f>BQ1119</x:f>
        <x:v>26</x:v>
      </x:c>
      <x:c r="AV1120" s="36" t="n">
        <x:f>BR1119</x:f>
        <x:v>32</x:v>
      </x:c>
      <x:c r="AW1120" s="36" t="n">
        <x:f>BS1119</x:f>
        <x:v>33</x:v>
      </x:c>
      <x:c r="AX1120" s="36" t="n">
        <x:f>BT1119</x:f>
        <x:v>48</x:v>
      </x:c>
      <x:c r="AY1120" s="36" t="n">
        <x:f>SUM(AO1120:AX1120)</x:f>
        <x:v>298</x:v>
      </x:c>
      <x:c r="AZ1120" s="36" t="n">
        <x:v>0</x:v>
      </x:c>
      <x:c r="BA1120" s="36" t="n">
        <x:v>0</x:v>
      </x:c>
      <x:c r="BB1120" s="36" t="n">
        <x:v>0</x:v>
      </x:c>
      <x:c r="BC1120" s="36" t="n">
        <x:v>0</x:v>
      </x:c>
      <x:c r="BD1120" s="36" t="n">
        <x:v>0</x:v>
      </x:c>
      <x:c r="BE1120" s="36" t="n">
        <x:v>12</x:v>
      </x:c>
      <x:c r="BF1120" s="36" t="n">
        <x:v>0</x:v>
      </x:c>
      <x:c r="BG1120" s="36" t="n">
        <x:v>0</x:v>
      </x:c>
      <x:c r="BH1120" s="36" t="n">
        <x:v>0</x:v>
      </x:c>
      <x:c r="BI1120" s="36" t="n">
        <x:v>0</x:v>
      </x:c>
      <x:c r="BJ1120" s="36"/>
      <x:c r="BK1120" s="36" t="n">
        <x:f>MAX(0,AO1120+AZ1120-BV1120)</x:f>
        <x:v>18</x:v>
      </x:c>
      <x:c r="BL1120" s="36" t="n">
        <x:f>MAX(0,AP1120+BA1120-BW1120)</x:f>
        <x:v>44</x:v>
      </x:c>
      <x:c r="BM1120" s="36" t="n">
        <x:f>MAX(0,AQ1120+BB1120-BX1120)</x:f>
        <x:v>0</x:v>
      </x:c>
      <x:c r="BN1120" s="36" t="n">
        <x:f>MAX(0,AR1120+BC1120-BY1120)</x:f>
        <x:v>40</x:v>
      </x:c>
      <x:c r="BO1120" s="36" t="n">
        <x:f>MAX(0,AS1120+BD1120-BZ1120)</x:f>
        <x:v>34</x:v>
      </x:c>
      <x:c r="BP1120" s="36" t="n">
        <x:f>MAX(0,AT1120+BE1120-CA1120)</x:f>
        <x:v>30</x:v>
      </x:c>
      <x:c r="BQ1120" s="36" t="n">
        <x:f>MAX(0,AU1120+BF1120-CB1120)</x:f>
        <x:v>25</x:v>
      </x:c>
      <x:c r="BR1120" s="36" t="n">
        <x:f>MAX(0,AV1120+BG1120-CC1120)</x:f>
        <x:v>32</x:v>
      </x:c>
      <x:c r="BS1120" s="36" t="n">
        <x:f>MAX(0,AW1120+BH1120-CD1120)</x:f>
        <x:v>32</x:v>
      </x:c>
      <x:c r="BT1120" s="36" t="n">
        <x:f>MAX(0,AX1120+BI1120-CE1120)</x:f>
        <x:v>47</x:v>
      </x:c>
      <x:c r="BU1120" s="36" t="n">
        <x:f>SUM(BK1120:BT1120)</x:f>
        <x:v>302</x:v>
      </x:c>
      <x:c r="BV1120" s="36" t="n">
        <x:v>1</x:v>
      </x:c>
      <x:c r="BW1120" s="36" t="n">
        <x:v>1</x:v>
      </x:c>
      <x:c r="BX1120" s="36" t="n">
        <x:v>0</x:v>
      </x:c>
      <x:c r="BY1120" s="36" t="n">
        <x:v>1</x:v>
      </x:c>
      <x:c r="BZ1120" s="36" t="n">
        <x:v>1</x:v>
      </x:c>
      <x:c r="CA1120" s="36" t="n">
        <x:v>1</x:v>
      </x:c>
      <x:c r="CB1120" s="36" t="n">
        <x:v>1</x:v>
      </x:c>
      <x:c r="CC1120" s="36" t="n">
        <x:v>0</x:v>
      </x:c>
      <x:c r="CD1120" s="36" t="n">
        <x:v>1</x:v>
      </x:c>
      <x:c r="CE1120" s="36" t="n">
        <x:v>1</x:v>
      </x:c>
      <x:c r="CF1120" s="36"/>
      <x:c r="CG1120" s="36" t="n">
        <x:f>SUM(BW1120,CD1120)</x:f>
        <x:v>2</x:v>
      </x:c>
      <x:c r="CH1120" s="36" t="n">
        <x:f>SUM(BX1120,CA1120)</x:f>
        <x:v>1</x:v>
      </x:c>
      <x:c r="CI1120" s="36" t="n">
        <x:f>SUM(BY1120)</x:f>
        <x:v>1</x:v>
      </x:c>
      <x:c r="CJ1120" s="36" t="n">
        <x:f>SUM(BV1120,BZ1120,CB1120)</x:f>
        <x:v>3</x:v>
      </x:c>
      <x:c r="CK1120" s="36" t="n">
        <x:f>SUM(CC1120,CE1120)</x:f>
        <x:v>1</x:v>
      </x:c>
      <x:c r="CL1120" s="36" t="n">
        <x:f>SUM(CG1120:CK1120)</x:f>
        <x:v>8</x:v>
      </x:c>
      <x:c r="CM1120" s="39" t="n">
        <x:f>SUM(BW1120*0.075,CD1120*0.075)</x:f>
        <x:v>0.15</x:v>
      </x:c>
      <x:c r="CN1120" s="39" t="n">
        <x:f>SUM(BX1120*0.06,CA1120*0.03)</x:f>
        <x:v>0.03</x:v>
      </x:c>
      <x:c r="CO1120" s="39" t="n">
        <x:f>SUM(BY1120*0.08)</x:f>
        <x:v>0.08</x:v>
      </x:c>
      <x:c r="CP1120" s="39" t="n">
        <x:f>SUM(BV1120*0.12,BZ1120*0.06,CB1120*0.03)</x:f>
        <x:v>0.21</x:v>
      </x:c>
      <x:c r="CQ1120" s="39" t="n">
        <x:f>SUM(CC1120*0.01,CE1120*0.1)</x:f>
        <x:v>0.1</x:v>
      </x:c>
      <x:c r="CR1120" s="39" t="n">
        <x:f>SUM(CM1120:CQ1120)</x:f>
        <x:v>0.57</x:v>
      </x:c>
      <x:c r="CS1120" s="36" t="n">
        <x:f>SUM(CG1120:CH1120)</x:f>
        <x:v>3</x:v>
      </x:c>
      <x:c r="CT1120" s="36" t="str"/>
      <x:c r="CU1120" s="36" t="n">
        <x:f>MIN(AG1120,CG1120)</x:f>
        <x:v>2</x:v>
      </x:c>
      <x:c r="CV1120" s="36" t="n">
        <x:f>MIN(AG1120,CH1120)</x:f>
        <x:v>1</x:v>
      </x:c>
      <x:c r="CW1120" s="36" t="n">
        <x:f>MIN(AG1120,CI1120)</x:f>
        <x:v>1</x:v>
      </x:c>
      <x:c r="CX1120" s="36" t="n">
        <x:f>MIN(AG1120,CJ1120)</x:f>
        <x:v>3</x:v>
      </x:c>
      <x:c r="CY1120" s="36" t="n">
        <x:f>MIN(AG1120,CK1120)</x:f>
        <x:v>1</x:v>
      </x:c>
    </x:row>
    <x:row r="1121" ht="18" customHeight="1">
      <x:c r="A1121" s="35" t="str">
        <x:v>Area HC-03</x:v>
      </x:c>
      <x:c r="B1121" s="35" t="str">
        <x:v>Area Lead HC-03</x:v>
      </x:c>
      <x:c r="C1121" s="35" t="str">
        <x:v>Field Lead HC-10</x:v>
      </x:c>
      <x:c r="D1121" s="35" t="str">
        <x:v>City HC-E</x:v>
      </x:c>
      <x:c r="E1121" s="35" t="n">
        <x:v>4</x:v>
      </x:c>
      <x:c r="F1121" s="35" t="n">
        <x:v>24</x:v>
      </x:c>
      <x:c r="G1121" s="35" t="n">
        <x:v>1</x:v>
      </x:c>
      <x:c r="H1121" s="35" t="str">
        <x:v>Promoter</x:v>
      </x:c>
      <x:c r="I1121" s="35" t="str">
        <x:v>Agency HC-03</x:v>
      </x:c>
      <x:c r="J1121" s="35" t="str">
        <x:v>PR-HC-016</x:v>
      </x:c>
      <x:c r="K1121" s="35" t="str">
        <x:v>Masked Promoter HC-016</x:v>
      </x:c>
      <x:c r="L1121" s="35" t="str">
        <x:v>9XXXX10016</x:v>
      </x:c>
      <x:c r="M1121" s="37" t="n">
        <x:v>46190</x:v>
      </x:c>
      <x:c r="N1121" s="35" t="str">
        <x:v>Cohort 2</x:v>
      </x:c>
      <x:c r="O1121" s="35" t="str">
        <x:v>DIST-HC-05</x:v>
      </x:c>
      <x:c r="P1121" s="35" t="str">
        <x:v>Masked Distributor HC-05</x:v>
      </x:c>
      <x:c r="Q1121" s="35" t="str">
        <x:v>P-HC-047</x:v>
      </x:c>
      <x:c r="R1121" s="35" t="str">
        <x:v>HC-047</x:v>
      </x:c>
      <x:c r="S1121" s="35" t="str">
        <x:v>Masked Store HC-047</x:v>
      </x:c>
      <x:c r="T1121" s="35" t="str">
        <x:v>XX1047</x:v>
      </x:c>
      <x:c r="U1121" s="35" t="str">
        <x:v>Pharmacy</x:v>
      </x:c>
      <x:c r="V1121" s="35" t="str">
        <x:v>Masked</x:v>
      </x:c>
      <x:c r="W1121" s="35" t="str">
        <x:v>Masked</x:v>
      </x:c>
      <x:c r="X1121" s="37" t="n">
        <x:v>46211</x:v>
      </x:c>
      <x:c r="Y1121" s="37" t="n">
        <x:v>46279</x:v>
      </x:c>
      <x:c r="Z1121" s="35" t="str">
        <x:v>W02</x:v>
      </x:c>
      <x:c r="AA1121" s="35" t="str">
        <x:v>Sep'26</x:v>
      </x:c>
      <x:c r="AB1121" s="35" t="str">
        <x:v>08 - 14</x:v>
      </x:c>
      <x:c r="AC1121" s="35" t="str">
        <x:v>Week 2 of Sep 2026</x:v>
      </x:c>
      <x:c r="AD1121" s="35" t="str">
        <x:v>Continue</x:v>
      </x:c>
      <x:c r="AE1121" s="35" t="str">
        <x:v>Replenishment pending for selected SKU</x:v>
      </x:c>
      <x:c r="AF1121" s="36" t="n">
        <x:v>45</x:v>
      </x:c>
      <x:c r="AG1121" s="36" t="n">
        <x:v>15</x:v>
      </x:c>
      <x:c r="AH1121" s="38" t="n">
        <x:f>IFERROR(AG1121/AF1121,0)</x:f>
        <x:v>0.3333333333333333</x:v>
      </x:c>
      <x:c r="AI1121" s="36" t="n">
        <x:v>14</x:v>
      </x:c>
      <x:c r="AJ1121" s="38" t="n">
        <x:f>IFERROR(AI1121/AG1121,0)</x:f>
        <x:v>0.9333333333333333</x:v>
      </x:c>
      <x:c r="AK1121" s="36" t="n">
        <x:v>4</x:v>
      </x:c>
      <x:c r="AL1121" s="36" t="n">
        <x:v>4</x:v>
      </x:c>
      <x:c r="AM1121" s="36" t="n">
        <x:v>1</x:v>
      </x:c>
      <x:c r="AN1121" s="38" t="n">
        <x:f>IFERROR(AL1121/AG1121,0)</x:f>
        <x:v>0.26666666666666666</x:v>
      </x:c>
      <x:c r="AO1121" s="36" t="n">
        <x:f>BK1120</x:f>
        <x:v>18</x:v>
      </x:c>
      <x:c r="AP1121" s="36" t="n">
        <x:f>BL1120</x:f>
        <x:v>44</x:v>
      </x:c>
      <x:c r="AQ1121" s="36" t="n">
        <x:f>BM1120</x:f>
        <x:v>0</x:v>
      </x:c>
      <x:c r="AR1121" s="36" t="n">
        <x:f>BN1120</x:f>
        <x:v>40</x:v>
      </x:c>
      <x:c r="AS1121" s="36" t="n">
        <x:f>BO1120</x:f>
        <x:v>34</x:v>
      </x:c>
      <x:c r="AT1121" s="36" t="n">
        <x:f>BP1120</x:f>
        <x:v>30</x:v>
      </x:c>
      <x:c r="AU1121" s="36" t="n">
        <x:f>BQ1120</x:f>
        <x:v>25</x:v>
      </x:c>
      <x:c r="AV1121" s="36" t="n">
        <x:f>BR1120</x:f>
        <x:v>32</x:v>
      </x:c>
      <x:c r="AW1121" s="36" t="n">
        <x:f>BS1120</x:f>
        <x:v>32</x:v>
      </x:c>
      <x:c r="AX1121" s="36" t="n">
        <x:f>BT1120</x:f>
        <x:v>47</x:v>
      </x:c>
      <x:c r="AY1121" s="36" t="n">
        <x:f>SUM(AO1121:AX1121)</x:f>
        <x:v>302</x:v>
      </x:c>
      <x:c r="AZ1121" s="36" t="n">
        <x:v>18</x:v>
      </x:c>
      <x:c r="BA1121" s="36" t="n">
        <x:v>0</x:v>
      </x:c>
      <x:c r="BB1121" s="36" t="n">
        <x:v>0</x:v>
      </x:c>
      <x:c r="BC1121" s="36" t="n">
        <x:v>0</x:v>
      </x:c>
      <x:c r="BD1121" s="36" t="n">
        <x:v>0</x:v>
      </x:c>
      <x:c r="BE1121" s="36" t="n">
        <x:v>0</x:v>
      </x:c>
      <x:c r="BF1121" s="36" t="n">
        <x:v>17</x:v>
      </x:c>
      <x:c r="BG1121" s="36" t="n">
        <x:v>0</x:v>
      </x:c>
      <x:c r="BH1121" s="36" t="n">
        <x:v>0</x:v>
      </x:c>
      <x:c r="BI1121" s="36" t="n">
        <x:v>0</x:v>
      </x:c>
      <x:c r="BJ1121" s="36"/>
      <x:c r="BK1121" s="36" t="n">
        <x:f>MAX(0,AO1121+AZ1121-BV1121)</x:f>
        <x:v>36</x:v>
      </x:c>
      <x:c r="BL1121" s="36" t="n">
        <x:f>MAX(0,AP1121+BA1121-BW1121)</x:f>
        <x:v>43</x:v>
      </x:c>
      <x:c r="BM1121" s="36" t="n">
        <x:f>MAX(0,AQ1121+BB1121-BX1121)</x:f>
        <x:v>0</x:v>
      </x:c>
      <x:c r="BN1121" s="36" t="n">
        <x:f>MAX(0,AR1121+BC1121-BY1121)</x:f>
        <x:v>39</x:v>
      </x:c>
      <x:c r="BO1121" s="36" t="n">
        <x:f>MAX(0,AS1121+BD1121-BZ1121)</x:f>
        <x:v>33</x:v>
      </x:c>
      <x:c r="BP1121" s="36" t="n">
        <x:f>MAX(0,AT1121+BE1121-CA1121)</x:f>
        <x:v>29</x:v>
      </x:c>
      <x:c r="BQ1121" s="36" t="n">
        <x:f>MAX(0,AU1121+BF1121-CB1121)</x:f>
        <x:v>41</x:v>
      </x:c>
      <x:c r="BR1121" s="36" t="n">
        <x:f>MAX(0,AV1121+BG1121-CC1121)</x:f>
        <x:v>32</x:v>
      </x:c>
      <x:c r="BS1121" s="36" t="n">
        <x:f>MAX(0,AW1121+BH1121-CD1121)</x:f>
        <x:v>31</x:v>
      </x:c>
      <x:c r="BT1121" s="36" t="n">
        <x:f>MAX(0,AX1121+BI1121-CE1121)</x:f>
        <x:v>46</x:v>
      </x:c>
      <x:c r="BU1121" s="36" t="n">
        <x:f>SUM(BK1121:BT1121)</x:f>
        <x:v>330</x:v>
      </x:c>
      <x:c r="BV1121" s="36" t="n">
        <x:v>0</x:v>
      </x:c>
      <x:c r="BW1121" s="36" t="n">
        <x:v>1</x:v>
      </x:c>
      <x:c r="BX1121" s="36" t="n">
        <x:v>0</x:v>
      </x:c>
      <x:c r="BY1121" s="36" t="n">
        <x:v>1</x:v>
      </x:c>
      <x:c r="BZ1121" s="36" t="n">
        <x:v>1</x:v>
      </x:c>
      <x:c r="CA1121" s="36" t="n">
        <x:v>1</x:v>
      </x:c>
      <x:c r="CB1121" s="36" t="n">
        <x:v>1</x:v>
      </x:c>
      <x:c r="CC1121" s="36" t="n">
        <x:v>0</x:v>
      </x:c>
      <x:c r="CD1121" s="36" t="n">
        <x:v>1</x:v>
      </x:c>
      <x:c r="CE1121" s="36" t="n">
        <x:v>1</x:v>
      </x:c>
      <x:c r="CF1121" s="36"/>
      <x:c r="CG1121" s="36" t="n">
        <x:f>SUM(BW1121,CD1121)</x:f>
        <x:v>2</x:v>
      </x:c>
      <x:c r="CH1121" s="36" t="n">
        <x:f>SUM(BX1121,CA1121)</x:f>
        <x:v>1</x:v>
      </x:c>
      <x:c r="CI1121" s="36" t="n">
        <x:f>SUM(BY1121)</x:f>
        <x:v>1</x:v>
      </x:c>
      <x:c r="CJ1121" s="36" t="n">
        <x:f>SUM(BV1121,BZ1121,CB1121)</x:f>
        <x:v>2</x:v>
      </x:c>
      <x:c r="CK1121" s="36" t="n">
        <x:f>SUM(CC1121,CE1121)</x:f>
        <x:v>1</x:v>
      </x:c>
      <x:c r="CL1121" s="36" t="n">
        <x:f>SUM(CG1121:CK1121)</x:f>
        <x:v>7</x:v>
      </x:c>
      <x:c r="CM1121" s="39" t="n">
        <x:f>SUM(BW1121*0.075,CD1121*0.075)</x:f>
        <x:v>0.15</x:v>
      </x:c>
      <x:c r="CN1121" s="39" t="n">
        <x:f>SUM(BX1121*0.06,CA1121*0.03)</x:f>
        <x:v>0.03</x:v>
      </x:c>
      <x:c r="CO1121" s="39" t="n">
        <x:f>SUM(BY1121*0.08)</x:f>
        <x:v>0.08</x:v>
      </x:c>
      <x:c r="CP1121" s="39" t="n">
        <x:f>SUM(BV1121*0.12,BZ1121*0.06,CB1121*0.03)</x:f>
        <x:v>0.09</x:v>
      </x:c>
      <x:c r="CQ1121" s="39" t="n">
        <x:f>SUM(CC1121*0.01,CE1121*0.1)</x:f>
        <x:v>0.1</x:v>
      </x:c>
      <x:c r="CR1121" s="39" t="n">
        <x:f>SUM(CM1121:CQ1121)</x:f>
        <x:v>0.44999999999999996</x:v>
      </x:c>
      <x:c r="CS1121" s="36" t="n">
        <x:f>SUM(CG1121:CH1121)</x:f>
        <x:v>3</x:v>
      </x:c>
      <x:c r="CT1121" s="36" t="str"/>
      <x:c r="CU1121" s="36" t="n">
        <x:f>MIN(AG1121,CG1121)</x:f>
        <x:v>2</x:v>
      </x:c>
      <x:c r="CV1121" s="36" t="n">
        <x:f>MIN(AG1121,CH1121)</x:f>
        <x:v>1</x:v>
      </x:c>
      <x:c r="CW1121" s="36" t="n">
        <x:f>MIN(AG1121,CI1121)</x:f>
        <x:v>1</x:v>
      </x:c>
      <x:c r="CX1121" s="36" t="n">
        <x:f>MIN(AG1121,CJ1121)</x:f>
        <x:v>2</x:v>
      </x:c>
      <x:c r="CY1121" s="36" t="n">
        <x:f>MIN(AG1121,CK1121)</x:f>
        <x:v>1</x:v>
      </x:c>
    </x:row>
    <x:row r="1122" ht="18" customHeight="1">
      <x:c r="A1122" s="35" t="str">
        <x:v>Area HC-03</x:v>
      </x:c>
      <x:c r="B1122" s="35" t="str">
        <x:v>Area Lead HC-03</x:v>
      </x:c>
      <x:c r="C1122" s="35" t="str">
        <x:v>Field Lead HC-10</x:v>
      </x:c>
      <x:c r="D1122" s="35" t="str">
        <x:v>City HC-E</x:v>
      </x:c>
      <x:c r="E1122" s="35" t="n">
        <x:v>4</x:v>
      </x:c>
      <x:c r="F1122" s="35" t="n">
        <x:v>24</x:v>
      </x:c>
      <x:c r="G1122" s="35" t="n">
        <x:v>1</x:v>
      </x:c>
      <x:c r="H1122" s="35" t="str">
        <x:v>Promoter</x:v>
      </x:c>
      <x:c r="I1122" s="35" t="str">
        <x:v>Agency HC-03</x:v>
      </x:c>
      <x:c r="J1122" s="35" t="str">
        <x:v>PR-HC-016</x:v>
      </x:c>
      <x:c r="K1122" s="35" t="str">
        <x:v>Masked Promoter HC-016</x:v>
      </x:c>
      <x:c r="L1122" s="35" t="str">
        <x:v>9XXXX10016</x:v>
      </x:c>
      <x:c r="M1122" s="37" t="n">
        <x:v>46190</x:v>
      </x:c>
      <x:c r="N1122" s="35" t="str">
        <x:v>Cohort 2</x:v>
      </x:c>
      <x:c r="O1122" s="35" t="str">
        <x:v>DIST-HC-05</x:v>
      </x:c>
      <x:c r="P1122" s="35" t="str">
        <x:v>Masked Distributor HC-05</x:v>
      </x:c>
      <x:c r="Q1122" s="35" t="str">
        <x:v>P-HC-047</x:v>
      </x:c>
      <x:c r="R1122" s="35" t="str">
        <x:v>HC-047</x:v>
      </x:c>
      <x:c r="S1122" s="35" t="str">
        <x:v>Masked Store HC-047</x:v>
      </x:c>
      <x:c r="T1122" s="35" t="str">
        <x:v>XX1047</x:v>
      </x:c>
      <x:c r="U1122" s="35" t="str">
        <x:v>Pharmacy</x:v>
      </x:c>
      <x:c r="V1122" s="35" t="str">
        <x:v>Masked</x:v>
      </x:c>
      <x:c r="W1122" s="35" t="str">
        <x:v>Masked</x:v>
      </x:c>
      <x:c r="X1122" s="37" t="n">
        <x:v>46211</x:v>
      </x:c>
      <x:c r="Y1122" s="37" t="n">
        <x:v>46280</x:v>
      </x:c>
      <x:c r="Z1122" s="35" t="str">
        <x:v>W03</x:v>
      </x:c>
      <x:c r="AA1122" s="35" t="str">
        <x:v>Sep'26</x:v>
      </x:c>
      <x:c r="AB1122" s="35" t="str">
        <x:v>15 - 21</x:v>
      </x:c>
      <x:c r="AC1122" s="35" t="str">
        <x:v>Week 3 of Sep 2026</x:v>
      </x:c>
      <x:c r="AD1122" s="35" t="str">
        <x:v>Continue</x:v>
      </x:c>
      <x:c r="AE1122" s="35" t="str">
        <x:v>Replenishment pending for selected SKU</x:v>
      </x:c>
      <x:c r="AF1122" s="36" t="n">
        <x:v>41</x:v>
      </x:c>
      <x:c r="AG1122" s="36" t="n">
        <x:v>14</x:v>
      </x:c>
      <x:c r="AH1122" s="38" t="n">
        <x:f>IFERROR(AG1122/AF1122,0)</x:f>
        <x:v>0.34146341463414637</x:v>
      </x:c>
      <x:c r="AI1122" s="36" t="n">
        <x:v>10</x:v>
      </x:c>
      <x:c r="AJ1122" s="38" t="n">
        <x:f>IFERROR(AI1122/AG1122,0)</x:f>
        <x:v>0.7142857142857143</x:v>
      </x:c>
      <x:c r="AK1122" s="36" t="n">
        <x:v>4</x:v>
      </x:c>
      <x:c r="AL1122" s="36" t="n">
        <x:v>3</x:v>
      </x:c>
      <x:c r="AM1122" s="36" t="n">
        <x:v>1</x:v>
      </x:c>
      <x:c r="AN1122" s="38" t="n">
        <x:f>IFERROR(AL1122/AG1122,0)</x:f>
        <x:v>0.21428571428571427</x:v>
      </x:c>
      <x:c r="AO1122" s="36" t="n">
        <x:f>BK1121</x:f>
        <x:v>36</x:v>
      </x:c>
      <x:c r="AP1122" s="36" t="n">
        <x:f>BL1121</x:f>
        <x:v>43</x:v>
      </x:c>
      <x:c r="AQ1122" s="36" t="n">
        <x:f>BM1121</x:f>
        <x:v>0</x:v>
      </x:c>
      <x:c r="AR1122" s="36" t="n">
        <x:f>BN1121</x:f>
        <x:v>39</x:v>
      </x:c>
      <x:c r="AS1122" s="36" t="n">
        <x:f>BO1121</x:f>
        <x:v>33</x:v>
      </x:c>
      <x:c r="AT1122" s="36" t="n">
        <x:f>BP1121</x:f>
        <x:v>29</x:v>
      </x:c>
      <x:c r="AU1122" s="36" t="n">
        <x:f>BQ1121</x:f>
        <x:v>41</x:v>
      </x:c>
      <x:c r="AV1122" s="36" t="n">
        <x:f>BR1121</x:f>
        <x:v>32</x:v>
      </x:c>
      <x:c r="AW1122" s="36" t="n">
        <x:f>BS1121</x:f>
        <x:v>31</x:v>
      </x:c>
      <x:c r="AX1122" s="36" t="n">
        <x:f>BT1121</x:f>
        <x:v>46</x:v>
      </x:c>
      <x:c r="AY1122" s="36" t="n">
        <x:f>SUM(AO1122:AX1122)</x:f>
        <x:v>330</x:v>
      </x:c>
      <x:c r="AZ1122" s="36" t="n">
        <x:v>0</x:v>
      </x:c>
      <x:c r="BA1122" s="36" t="n">
        <x:v>16</x:v>
      </x:c>
      <x:c r="BB1122" s="36" t="n">
        <x:v>0</x:v>
      </x:c>
      <x:c r="BC1122" s="36" t="n">
        <x:v>0</x:v>
      </x:c>
      <x:c r="BD1122" s="36" t="n">
        <x:v>0</x:v>
      </x:c>
      <x:c r="BE1122" s="36" t="n">
        <x:v>0</x:v>
      </x:c>
      <x:c r="BF1122" s="36" t="n">
        <x:v>0</x:v>
      </x:c>
      <x:c r="BG1122" s="36" t="n">
        <x:v>16</x:v>
      </x:c>
      <x:c r="BH1122" s="36" t="n">
        <x:v>0</x:v>
      </x:c>
      <x:c r="BI1122" s="36" t="n">
        <x:v>0</x:v>
      </x:c>
      <x:c r="BJ1122" s="36"/>
      <x:c r="BK1122" s="36" t="n">
        <x:f>MAX(0,AO1122+AZ1122-BV1122)</x:f>
        <x:v>35</x:v>
      </x:c>
      <x:c r="BL1122" s="36" t="n">
        <x:f>MAX(0,AP1122+BA1122-BW1122)</x:f>
        <x:v>58</x:v>
      </x:c>
      <x:c r="BM1122" s="36" t="n">
        <x:f>MAX(0,AQ1122+BB1122-BX1122)</x:f>
        <x:v>0</x:v>
      </x:c>
      <x:c r="BN1122" s="36" t="n">
        <x:f>MAX(0,AR1122+BC1122-BY1122)</x:f>
        <x:v>39</x:v>
      </x:c>
      <x:c r="BO1122" s="36" t="n">
        <x:f>MAX(0,AS1122+BD1122-BZ1122)</x:f>
        <x:v>33</x:v>
      </x:c>
      <x:c r="BP1122" s="36" t="n">
        <x:f>MAX(0,AT1122+BE1122-CA1122)</x:f>
        <x:v>29</x:v>
      </x:c>
      <x:c r="BQ1122" s="36" t="n">
        <x:f>MAX(0,AU1122+BF1122-CB1122)</x:f>
        <x:v>40</x:v>
      </x:c>
      <x:c r="BR1122" s="36" t="n">
        <x:f>MAX(0,AV1122+BG1122-CC1122)</x:f>
        <x:v>48</x:v>
      </x:c>
      <x:c r="BS1122" s="36" t="n">
        <x:f>MAX(0,AW1122+BH1122-CD1122)</x:f>
        <x:v>30</x:v>
      </x:c>
      <x:c r="BT1122" s="36" t="n">
        <x:f>MAX(0,AX1122+BI1122-CE1122)</x:f>
        <x:v>45</x:v>
      </x:c>
      <x:c r="BU1122" s="36" t="n">
        <x:f>SUM(BK1122:BT1122)</x:f>
        <x:v>357</x:v>
      </x:c>
      <x:c r="BV1122" s="36" t="n">
        <x:v>1</x:v>
      </x:c>
      <x:c r="BW1122" s="36" t="n">
        <x:v>1</x:v>
      </x:c>
      <x:c r="BX1122" s="36" t="n">
        <x:v>0</x:v>
      </x:c>
      <x:c r="BY1122" s="36" t="n">
        <x:v>0</x:v>
      </x:c>
      <x:c r="BZ1122" s="36" t="n">
        <x:v>0</x:v>
      </x:c>
      <x:c r="CA1122" s="36" t="n">
        <x:v>0</x:v>
      </x:c>
      <x:c r="CB1122" s="36" t="n">
        <x:v>1</x:v>
      </x:c>
      <x:c r="CC1122" s="36" t="n">
        <x:v>0</x:v>
      </x:c>
      <x:c r="CD1122" s="36" t="n">
        <x:v>1</x:v>
      </x:c>
      <x:c r="CE1122" s="36" t="n">
        <x:v>1</x:v>
      </x:c>
      <x:c r="CF1122" s="36"/>
      <x:c r="CG1122" s="36" t="n">
        <x:f>SUM(BW1122,CD1122)</x:f>
        <x:v>2</x:v>
      </x:c>
      <x:c r="CH1122" s="36" t="n">
        <x:f>SUM(BX1122,CA1122)</x:f>
        <x:v>0</x:v>
      </x:c>
      <x:c r="CI1122" s="36" t="n">
        <x:f>SUM(BY1122)</x:f>
        <x:v>0</x:v>
      </x:c>
      <x:c r="CJ1122" s="36" t="n">
        <x:f>SUM(BV1122,BZ1122,CB1122)</x:f>
        <x:v>2</x:v>
      </x:c>
      <x:c r="CK1122" s="36" t="n">
        <x:f>SUM(CC1122,CE1122)</x:f>
        <x:v>1</x:v>
      </x:c>
      <x:c r="CL1122" s="36" t="n">
        <x:f>SUM(CG1122:CK1122)</x:f>
        <x:v>5</x:v>
      </x:c>
      <x:c r="CM1122" s="39" t="n">
        <x:f>SUM(BW1122*0.075,CD1122*0.075)</x:f>
        <x:v>0.15</x:v>
      </x:c>
      <x:c r="CN1122" s="39" t="n">
        <x:f>SUM(BX1122*0.06,CA1122*0.03)</x:f>
        <x:v>0</x:v>
      </x:c>
      <x:c r="CO1122" s="39" t="n">
        <x:f>SUM(BY1122*0.08)</x:f>
        <x:v>0</x:v>
      </x:c>
      <x:c r="CP1122" s="39" t="n">
        <x:f>SUM(BV1122*0.12,BZ1122*0.06,CB1122*0.03)</x:f>
        <x:v>0.15</x:v>
      </x:c>
      <x:c r="CQ1122" s="39" t="n">
        <x:f>SUM(CC1122*0.01,CE1122*0.1)</x:f>
        <x:v>0.1</x:v>
      </x:c>
      <x:c r="CR1122" s="39" t="n">
        <x:f>SUM(CM1122:CQ1122)</x:f>
        <x:v>0.4</x:v>
      </x:c>
      <x:c r="CS1122" s="36" t="n">
        <x:f>SUM(CG1122:CH1122)</x:f>
        <x:v>2</x:v>
      </x:c>
      <x:c r="CT1122" s="36" t="str"/>
      <x:c r="CU1122" s="36" t="n">
        <x:f>MIN(AG1122,CG1122)</x:f>
        <x:v>2</x:v>
      </x:c>
      <x:c r="CV1122" s="36" t="n">
        <x:f>MIN(AG1122,CH1122)</x:f>
        <x:v>0</x:v>
      </x:c>
      <x:c r="CW1122" s="36" t="n">
        <x:f>MIN(AG1122,CI1122)</x:f>
        <x:v>0</x:v>
      </x:c>
      <x:c r="CX1122" s="36" t="n">
        <x:f>MIN(AG1122,CJ1122)</x:f>
        <x:v>2</x:v>
      </x:c>
      <x:c r="CY1122" s="36" t="n">
        <x:f>MIN(AG1122,CK1122)</x:f>
        <x:v>1</x:v>
      </x:c>
    </x:row>
    <x:row r="1123" ht="18" customHeight="1">
      <x:c r="A1123" s="35" t="str">
        <x:v>Area HC-03</x:v>
      </x:c>
      <x:c r="B1123" s="35" t="str">
        <x:v>Area Lead HC-03</x:v>
      </x:c>
      <x:c r="C1123" s="35" t="str">
        <x:v>Field Lead HC-10</x:v>
      </x:c>
      <x:c r="D1123" s="35" t="str">
        <x:v>City HC-E</x:v>
      </x:c>
      <x:c r="E1123" s="35" t="n">
        <x:v>4</x:v>
      </x:c>
      <x:c r="F1123" s="35" t="n">
        <x:v>24</x:v>
      </x:c>
      <x:c r="G1123" s="35" t="n">
        <x:v>1</x:v>
      </x:c>
      <x:c r="H1123" s="35" t="str">
        <x:v>Promoter</x:v>
      </x:c>
      <x:c r="I1123" s="35" t="str">
        <x:v>Agency HC-03</x:v>
      </x:c>
      <x:c r="J1123" s="35" t="str">
        <x:v>PR-HC-016</x:v>
      </x:c>
      <x:c r="K1123" s="35" t="str">
        <x:v>Masked Promoter HC-016</x:v>
      </x:c>
      <x:c r="L1123" s="35" t="str">
        <x:v>9XXXX10016</x:v>
      </x:c>
      <x:c r="M1123" s="37" t="n">
        <x:v>46190</x:v>
      </x:c>
      <x:c r="N1123" s="35" t="str">
        <x:v>Cohort 2</x:v>
      </x:c>
      <x:c r="O1123" s="35" t="str">
        <x:v>DIST-HC-05</x:v>
      </x:c>
      <x:c r="P1123" s="35" t="str">
        <x:v>Masked Distributor HC-05</x:v>
      </x:c>
      <x:c r="Q1123" s="35" t="str">
        <x:v>P-HC-047</x:v>
      </x:c>
      <x:c r="R1123" s="35" t="str">
        <x:v>HC-047</x:v>
      </x:c>
      <x:c r="S1123" s="35" t="str">
        <x:v>Masked Store HC-047</x:v>
      </x:c>
      <x:c r="T1123" s="35" t="str">
        <x:v>XX1047</x:v>
      </x:c>
      <x:c r="U1123" s="35" t="str">
        <x:v>Pharmacy</x:v>
      </x:c>
      <x:c r="V1123" s="35" t="str">
        <x:v>Masked</x:v>
      </x:c>
      <x:c r="W1123" s="35" t="str">
        <x:v>Masked</x:v>
      </x:c>
      <x:c r="X1123" s="37" t="n">
        <x:v>46211</x:v>
      </x:c>
      <x:c r="Y1123" s="37" t="n">
        <x:v>46281</x:v>
      </x:c>
      <x:c r="Z1123" s="35" t="str">
        <x:v>W03</x:v>
      </x:c>
      <x:c r="AA1123" s="35" t="str">
        <x:v>Sep'26</x:v>
      </x:c>
      <x:c r="AB1123" s="35" t="str">
        <x:v>15 - 21</x:v>
      </x:c>
      <x:c r="AC1123" s="35" t="str">
        <x:v>Week 3 of Sep 2026</x:v>
      </x:c>
      <x:c r="AD1123" s="35" t="str">
        <x:v>Continue</x:v>
      </x:c>
      <x:c r="AE1123" s="35" t="str"/>
      <x:c r="AF1123" s="36" t="n">
        <x:v>50</x:v>
      </x:c>
      <x:c r="AG1123" s="36" t="n">
        <x:v>21</x:v>
      </x:c>
      <x:c r="AH1123" s="38" t="n">
        <x:f>IFERROR(AG1123/AF1123,0)</x:f>
        <x:v>0.42</x:v>
      </x:c>
      <x:c r="AI1123" s="36" t="n">
        <x:v>16</x:v>
      </x:c>
      <x:c r="AJ1123" s="38" t="n">
        <x:f>IFERROR(AI1123/AG1123,0)</x:f>
        <x:v>0.7619047619047619</x:v>
      </x:c>
      <x:c r="AK1123" s="36" t="n">
        <x:v>2</x:v>
      </x:c>
      <x:c r="AL1123" s="36" t="n">
        <x:v>11</x:v>
      </x:c>
      <x:c r="AM1123" s="36" t="n">
        <x:v>1</x:v>
      </x:c>
      <x:c r="AN1123" s="38" t="n">
        <x:f>IFERROR(AL1123/AG1123,0)</x:f>
        <x:v>0.5238095238095238</x:v>
      </x:c>
      <x:c r="AO1123" s="36" t="n">
        <x:f>BK1122</x:f>
        <x:v>35</x:v>
      </x:c>
      <x:c r="AP1123" s="36" t="n">
        <x:f>BL1122</x:f>
        <x:v>58</x:v>
      </x:c>
      <x:c r="AQ1123" s="36" t="n">
        <x:f>BM1122</x:f>
        <x:v>0</x:v>
      </x:c>
      <x:c r="AR1123" s="36" t="n">
        <x:f>BN1122</x:f>
        <x:v>39</x:v>
      </x:c>
      <x:c r="AS1123" s="36" t="n">
        <x:f>BO1122</x:f>
        <x:v>33</x:v>
      </x:c>
      <x:c r="AT1123" s="36" t="n">
        <x:f>BP1122</x:f>
        <x:v>29</x:v>
      </x:c>
      <x:c r="AU1123" s="36" t="n">
        <x:f>BQ1122</x:f>
        <x:v>40</x:v>
      </x:c>
      <x:c r="AV1123" s="36" t="n">
        <x:f>BR1122</x:f>
        <x:v>48</x:v>
      </x:c>
      <x:c r="AW1123" s="36" t="n">
        <x:f>BS1122</x:f>
        <x:v>30</x:v>
      </x:c>
      <x:c r="AX1123" s="36" t="n">
        <x:f>BT1122</x:f>
        <x:v>45</x:v>
      </x:c>
      <x:c r="AY1123" s="36" t="n">
        <x:f>SUM(AO1123:AX1123)</x:f>
        <x:v>357</x:v>
      </x:c>
      <x:c r="AZ1123" s="36" t="n">
        <x:v>0</x:v>
      </x:c>
      <x:c r="BA1123" s="36" t="n">
        <x:v>0</x:v>
      </x:c>
      <x:c r="BB1123" s="36" t="n">
        <x:v>19</x:v>
      </x:c>
      <x:c r="BC1123" s="36" t="n">
        <x:v>0</x:v>
      </x:c>
      <x:c r="BD1123" s="36" t="n">
        <x:v>0</x:v>
      </x:c>
      <x:c r="BE1123" s="36" t="n">
        <x:v>0</x:v>
      </x:c>
      <x:c r="BF1123" s="36" t="n">
        <x:v>0</x:v>
      </x:c>
      <x:c r="BG1123" s="36" t="n">
        <x:v>0</x:v>
      </x:c>
      <x:c r="BH1123" s="36" t="n">
        <x:v>20</x:v>
      </x:c>
      <x:c r="BI1123" s="36" t="n">
        <x:v>0</x:v>
      </x:c>
      <x:c r="BJ1123" s="36"/>
      <x:c r="BK1123" s="36" t="n">
        <x:f>MAX(0,AO1123+AZ1123-BV1123)</x:f>
        <x:v>35</x:v>
      </x:c>
      <x:c r="BL1123" s="36" t="n">
        <x:f>MAX(0,AP1123+BA1123-BW1123)</x:f>
        <x:v>57</x:v>
      </x:c>
      <x:c r="BM1123" s="36" t="n">
        <x:f>MAX(0,AQ1123+BB1123-BX1123)</x:f>
        <x:v>18</x:v>
      </x:c>
      <x:c r="BN1123" s="36" t="n">
        <x:f>MAX(0,AR1123+BC1123-BY1123)</x:f>
        <x:v>38</x:v>
      </x:c>
      <x:c r="BO1123" s="36" t="n">
        <x:f>MAX(0,AS1123+BD1123-BZ1123)</x:f>
        <x:v>33</x:v>
      </x:c>
      <x:c r="BP1123" s="36" t="n">
        <x:f>MAX(0,AT1123+BE1123-CA1123)</x:f>
        <x:v>29</x:v>
      </x:c>
      <x:c r="BQ1123" s="36" t="n">
        <x:f>MAX(0,AU1123+BF1123-CB1123)</x:f>
        <x:v>39</x:v>
      </x:c>
      <x:c r="BR1123" s="36" t="n">
        <x:f>MAX(0,AV1123+BG1123-CC1123)</x:f>
        <x:v>48</x:v>
      </x:c>
      <x:c r="BS1123" s="36" t="n">
        <x:f>MAX(0,AW1123+BH1123-CD1123)</x:f>
        <x:v>49</x:v>
      </x:c>
      <x:c r="BT1123" s="36" t="n">
        <x:f>MAX(0,AX1123+BI1123-CE1123)</x:f>
        <x:v>45</x:v>
      </x:c>
      <x:c r="BU1123" s="36" t="n">
        <x:f>SUM(BK1123:BT1123)</x:f>
        <x:v>391</x:v>
      </x:c>
      <x:c r="BV1123" s="36" t="n">
        <x:v>0</x:v>
      </x:c>
      <x:c r="BW1123" s="36" t="n">
        <x:v>1</x:v>
      </x:c>
      <x:c r="BX1123" s="36" t="n">
        <x:v>1</x:v>
      </x:c>
      <x:c r="BY1123" s="36" t="n">
        <x:v>1</x:v>
      </x:c>
      <x:c r="BZ1123" s="36" t="n">
        <x:v>0</x:v>
      </x:c>
      <x:c r="CA1123" s="36" t="n">
        <x:v>0</x:v>
      </x:c>
      <x:c r="CB1123" s="36" t="n">
        <x:v>1</x:v>
      </x:c>
      <x:c r="CC1123" s="36" t="n">
        <x:v>0</x:v>
      </x:c>
      <x:c r="CD1123" s="36" t="n">
        <x:v>1</x:v>
      </x:c>
      <x:c r="CE1123" s="36" t="n">
        <x:v>0</x:v>
      </x:c>
      <x:c r="CF1123" s="36"/>
      <x:c r="CG1123" s="36" t="n">
        <x:f>SUM(BW1123,CD1123)</x:f>
        <x:v>2</x:v>
      </x:c>
      <x:c r="CH1123" s="36" t="n">
        <x:f>SUM(BX1123,CA1123)</x:f>
        <x:v>1</x:v>
      </x:c>
      <x:c r="CI1123" s="36" t="n">
        <x:f>SUM(BY1123)</x:f>
        <x:v>1</x:v>
      </x:c>
      <x:c r="CJ1123" s="36" t="n">
        <x:f>SUM(BV1123,BZ1123,CB1123)</x:f>
        <x:v>1</x:v>
      </x:c>
      <x:c r="CK1123" s="36" t="n">
        <x:f>SUM(CC1123,CE1123)</x:f>
        <x:v>0</x:v>
      </x:c>
      <x:c r="CL1123" s="36" t="n">
        <x:f>SUM(CG1123:CK1123)</x:f>
        <x:v>5</x:v>
      </x:c>
      <x:c r="CM1123" s="39" t="n">
        <x:f>SUM(BW1123*0.075,CD1123*0.075)</x:f>
        <x:v>0.15</x:v>
      </x:c>
      <x:c r="CN1123" s="39" t="n">
        <x:f>SUM(BX1123*0.06,CA1123*0.03)</x:f>
        <x:v>0.06</x:v>
      </x:c>
      <x:c r="CO1123" s="39" t="n">
        <x:f>SUM(BY1123*0.08)</x:f>
        <x:v>0.08</x:v>
      </x:c>
      <x:c r="CP1123" s="39" t="n">
        <x:f>SUM(BV1123*0.12,BZ1123*0.06,CB1123*0.03)</x:f>
        <x:v>0.03</x:v>
      </x:c>
      <x:c r="CQ1123" s="39" t="n">
        <x:f>SUM(CC1123*0.01,CE1123*0.1)</x:f>
        <x:v>0</x:v>
      </x:c>
      <x:c r="CR1123" s="39" t="n">
        <x:f>SUM(CM1123:CQ1123)</x:f>
        <x:v>0.31999999999999995</x:v>
      </x:c>
      <x:c r="CS1123" s="36" t="n">
        <x:f>SUM(CG1123:CH1123)</x:f>
        <x:v>3</x:v>
      </x:c>
      <x:c r="CT1123" s="36" t="str"/>
      <x:c r="CU1123" s="36" t="n">
        <x:f>MIN(AG1123,CG1123)</x:f>
        <x:v>2</x:v>
      </x:c>
      <x:c r="CV1123" s="36" t="n">
        <x:f>MIN(AG1123,CH1123)</x:f>
        <x:v>1</x:v>
      </x:c>
      <x:c r="CW1123" s="36" t="n">
        <x:f>MIN(AG1123,CI1123)</x:f>
        <x:v>1</x:v>
      </x:c>
      <x:c r="CX1123" s="36" t="n">
        <x:f>MIN(AG1123,CJ1123)</x:f>
        <x:v>1</x:v>
      </x:c>
      <x:c r="CY1123" s="36" t="n">
        <x:f>MIN(AG1123,CK1123)</x:f>
        <x:v>0</x:v>
      </x:c>
    </x:row>
    <x:row r="1124" ht="18" customHeight="1">
      <x:c r="A1124" s="35" t="str">
        <x:v>Area HC-03</x:v>
      </x:c>
      <x:c r="B1124" s="35" t="str">
        <x:v>Area Lead HC-03</x:v>
      </x:c>
      <x:c r="C1124" s="35" t="str">
        <x:v>Field Lead HC-10</x:v>
      </x:c>
      <x:c r="D1124" s="35" t="str">
        <x:v>City HC-E</x:v>
      </x:c>
      <x:c r="E1124" s="35" t="n">
        <x:v>4</x:v>
      </x:c>
      <x:c r="F1124" s="35" t="n">
        <x:v>24</x:v>
      </x:c>
      <x:c r="G1124" s="35" t="n">
        <x:v>1</x:v>
      </x:c>
      <x:c r="H1124" s="35" t="str">
        <x:v>Promoter</x:v>
      </x:c>
      <x:c r="I1124" s="35" t="str">
        <x:v>Agency HC-03</x:v>
      </x:c>
      <x:c r="J1124" s="35" t="str">
        <x:v>PR-HC-016</x:v>
      </x:c>
      <x:c r="K1124" s="35" t="str">
        <x:v>Masked Promoter HC-016</x:v>
      </x:c>
      <x:c r="L1124" s="35" t="str">
        <x:v>9XXXX10016</x:v>
      </x:c>
      <x:c r="M1124" s="37" t="n">
        <x:v>46190</x:v>
      </x:c>
      <x:c r="N1124" s="35" t="str">
        <x:v>Cohort 2</x:v>
      </x:c>
      <x:c r="O1124" s="35" t="str">
        <x:v>DIST-HC-05</x:v>
      </x:c>
      <x:c r="P1124" s="35" t="str">
        <x:v>Masked Distributor HC-05</x:v>
      </x:c>
      <x:c r="Q1124" s="35" t="str">
        <x:v>P-HC-047</x:v>
      </x:c>
      <x:c r="R1124" s="35" t="str">
        <x:v>HC-047</x:v>
      </x:c>
      <x:c r="S1124" s="35" t="str">
        <x:v>Masked Store HC-047</x:v>
      </x:c>
      <x:c r="T1124" s="35" t="str">
        <x:v>XX1047</x:v>
      </x:c>
      <x:c r="U1124" s="35" t="str">
        <x:v>Pharmacy</x:v>
      </x:c>
      <x:c r="V1124" s="35" t="str">
        <x:v>Masked</x:v>
      </x:c>
      <x:c r="W1124" s="35" t="str">
        <x:v>Masked</x:v>
      </x:c>
      <x:c r="X1124" s="37" t="n">
        <x:v>46211</x:v>
      </x:c>
      <x:c r="Y1124" s="37" t="n">
        <x:v>46282</x:v>
      </x:c>
      <x:c r="Z1124" s="35" t="str">
        <x:v>W03</x:v>
      </x:c>
      <x:c r="AA1124" s="35" t="str">
        <x:v>Sep'26</x:v>
      </x:c>
      <x:c r="AB1124" s="35" t="str">
        <x:v>15 - 21</x:v>
      </x:c>
      <x:c r="AC1124" s="35" t="str">
        <x:v>Week 3 of Sep 2026</x:v>
      </x:c>
      <x:c r="AD1124" s="35" t="str">
        <x:v>Continue</x:v>
      </x:c>
      <x:c r="AE1124" s="35" t="str"/>
      <x:c r="AF1124" s="36" t="n">
        <x:v>48</x:v>
      </x:c>
      <x:c r="AG1124" s="36" t="n">
        <x:v>17</x:v>
      </x:c>
      <x:c r="AH1124" s="38" t="n">
        <x:f>IFERROR(AG1124/AF1124,0)</x:f>
        <x:v>0.3541666666666667</x:v>
      </x:c>
      <x:c r="AI1124" s="36" t="n">
        <x:v>15</x:v>
      </x:c>
      <x:c r="AJ1124" s="38" t="n">
        <x:f>IFERROR(AI1124/AG1124,0)</x:f>
        <x:v>0.8823529411764706</x:v>
      </x:c>
      <x:c r="AK1124" s="36" t="n">
        <x:v>3</x:v>
      </x:c>
      <x:c r="AL1124" s="36" t="n">
        <x:v>6</x:v>
      </x:c>
      <x:c r="AM1124" s="36" t="n">
        <x:v>1</x:v>
      </x:c>
      <x:c r="AN1124" s="38" t="n">
        <x:f>IFERROR(AL1124/AG1124,0)</x:f>
        <x:v>0.35294117647058826</x:v>
      </x:c>
      <x:c r="AO1124" s="36" t="n">
        <x:f>BK1123</x:f>
        <x:v>35</x:v>
      </x:c>
      <x:c r="AP1124" s="36" t="n">
        <x:f>BL1123</x:f>
        <x:v>57</x:v>
      </x:c>
      <x:c r="AQ1124" s="36" t="n">
        <x:f>BM1123</x:f>
        <x:v>18</x:v>
      </x:c>
      <x:c r="AR1124" s="36" t="n">
        <x:f>BN1123</x:f>
        <x:v>38</x:v>
      </x:c>
      <x:c r="AS1124" s="36" t="n">
        <x:f>BO1123</x:f>
        <x:v>33</x:v>
      </x:c>
      <x:c r="AT1124" s="36" t="n">
        <x:f>BP1123</x:f>
        <x:v>29</x:v>
      </x:c>
      <x:c r="AU1124" s="36" t="n">
        <x:f>BQ1123</x:f>
        <x:v>39</x:v>
      </x:c>
      <x:c r="AV1124" s="36" t="n">
        <x:f>BR1123</x:f>
        <x:v>48</x:v>
      </x:c>
      <x:c r="AW1124" s="36" t="n">
        <x:f>BS1123</x:f>
        <x:v>49</x:v>
      </x:c>
      <x:c r="AX1124" s="36" t="n">
        <x:f>BT1123</x:f>
        <x:v>45</x:v>
      </x:c>
      <x:c r="AY1124" s="36" t="n">
        <x:f>SUM(AO1124:AX1124)</x:f>
        <x:v>391</x:v>
      </x:c>
      <x:c r="AZ1124" s="36" t="n">
        <x:v>0</x:v>
      </x:c>
      <x:c r="BA1124" s="36" t="n">
        <x:v>0</x:v>
      </x:c>
      <x:c r="BB1124" s="36" t="n">
        <x:v>0</x:v>
      </x:c>
      <x:c r="BC1124" s="36" t="n">
        <x:v>14</x:v>
      </x:c>
      <x:c r="BD1124" s="36" t="n">
        <x:v>0</x:v>
      </x:c>
      <x:c r="BE1124" s="36" t="n">
        <x:v>0</x:v>
      </x:c>
      <x:c r="BF1124" s="36" t="n">
        <x:v>0</x:v>
      </x:c>
      <x:c r="BG1124" s="36" t="n">
        <x:v>0</x:v>
      </x:c>
      <x:c r="BH1124" s="36" t="n">
        <x:v>0</x:v>
      </x:c>
      <x:c r="BI1124" s="36" t="n">
        <x:v>18</x:v>
      </x:c>
      <x:c r="BJ1124" s="36"/>
      <x:c r="BK1124" s="36" t="n">
        <x:f>MAX(0,AO1124+AZ1124-BV1124)</x:f>
        <x:v>34</x:v>
      </x:c>
      <x:c r="BL1124" s="36" t="n">
        <x:f>MAX(0,AP1124+BA1124-BW1124)</x:f>
        <x:v>56</x:v>
      </x:c>
      <x:c r="BM1124" s="36" t="n">
        <x:f>MAX(0,AQ1124+BB1124-BX1124)</x:f>
        <x:v>17</x:v>
      </x:c>
      <x:c r="BN1124" s="36" t="n">
        <x:f>MAX(0,AR1124+BC1124-BY1124)</x:f>
        <x:v>51</x:v>
      </x:c>
      <x:c r="BO1124" s="36" t="n">
        <x:f>MAX(0,AS1124+BD1124-BZ1124)</x:f>
        <x:v>32</x:v>
      </x:c>
      <x:c r="BP1124" s="36" t="n">
        <x:f>MAX(0,AT1124+BE1124-CA1124)</x:f>
        <x:v>28</x:v>
      </x:c>
      <x:c r="BQ1124" s="36" t="n">
        <x:f>MAX(0,AU1124+BF1124-CB1124)</x:f>
        <x:v>39</x:v>
      </x:c>
      <x:c r="BR1124" s="36" t="n">
        <x:f>MAX(0,AV1124+BG1124-CC1124)</x:f>
        <x:v>48</x:v>
      </x:c>
      <x:c r="BS1124" s="36" t="n">
        <x:f>MAX(0,AW1124+BH1124-CD1124)</x:f>
        <x:v>48</x:v>
      </x:c>
      <x:c r="BT1124" s="36" t="n">
        <x:f>MAX(0,AX1124+BI1124-CE1124)</x:f>
        <x:v>62</x:v>
      </x:c>
      <x:c r="BU1124" s="36" t="n">
        <x:f>SUM(BK1124:BT1124)</x:f>
        <x:v>415</x:v>
      </x:c>
      <x:c r="BV1124" s="36" t="n">
        <x:v>1</x:v>
      </x:c>
      <x:c r="BW1124" s="36" t="n">
        <x:v>1</x:v>
      </x:c>
      <x:c r="BX1124" s="36" t="n">
        <x:v>1</x:v>
      </x:c>
      <x:c r="BY1124" s="36" t="n">
        <x:v>1</x:v>
      </x:c>
      <x:c r="BZ1124" s="36" t="n">
        <x:v>1</x:v>
      </x:c>
      <x:c r="CA1124" s="36" t="n">
        <x:v>1</x:v>
      </x:c>
      <x:c r="CB1124" s="36" t="n">
        <x:v>0</x:v>
      </x:c>
      <x:c r="CC1124" s="36" t="n">
        <x:v>0</x:v>
      </x:c>
      <x:c r="CD1124" s="36" t="n">
        <x:v>1</x:v>
      </x:c>
      <x:c r="CE1124" s="36" t="n">
        <x:v>1</x:v>
      </x:c>
      <x:c r="CF1124" s="36"/>
      <x:c r="CG1124" s="36" t="n">
        <x:f>SUM(BW1124,CD1124)</x:f>
        <x:v>2</x:v>
      </x:c>
      <x:c r="CH1124" s="36" t="n">
        <x:f>SUM(BX1124,CA1124)</x:f>
        <x:v>2</x:v>
      </x:c>
      <x:c r="CI1124" s="36" t="n">
        <x:f>SUM(BY1124)</x:f>
        <x:v>1</x:v>
      </x:c>
      <x:c r="CJ1124" s="36" t="n">
        <x:f>SUM(BV1124,BZ1124,CB1124)</x:f>
        <x:v>2</x:v>
      </x:c>
      <x:c r="CK1124" s="36" t="n">
        <x:f>SUM(CC1124,CE1124)</x:f>
        <x:v>1</x:v>
      </x:c>
      <x:c r="CL1124" s="36" t="n">
        <x:f>SUM(CG1124:CK1124)</x:f>
        <x:v>8</x:v>
      </x:c>
      <x:c r="CM1124" s="39" t="n">
        <x:f>SUM(BW1124*0.075,CD1124*0.075)</x:f>
        <x:v>0.15</x:v>
      </x:c>
      <x:c r="CN1124" s="39" t="n">
        <x:f>SUM(BX1124*0.06,CA1124*0.03)</x:f>
        <x:v>0.09</x:v>
      </x:c>
      <x:c r="CO1124" s="39" t="n">
        <x:f>SUM(BY1124*0.08)</x:f>
        <x:v>0.08</x:v>
      </x:c>
      <x:c r="CP1124" s="39" t="n">
        <x:f>SUM(BV1124*0.12,BZ1124*0.06,CB1124*0.03)</x:f>
        <x:v>0.18</x:v>
      </x:c>
      <x:c r="CQ1124" s="39" t="n">
        <x:f>SUM(CC1124*0.01,CE1124*0.1)</x:f>
        <x:v>0.1</x:v>
      </x:c>
      <x:c r="CR1124" s="39" t="n">
        <x:f>SUM(CM1124:CQ1124)</x:f>
        <x:v>0.6</x:v>
      </x:c>
      <x:c r="CS1124" s="36" t="n">
        <x:f>SUM(CG1124:CH1124)</x:f>
        <x:v>4</x:v>
      </x:c>
      <x:c r="CT1124" s="36" t="str"/>
      <x:c r="CU1124" s="36" t="n">
        <x:f>MIN(AG1124,CG1124)</x:f>
        <x:v>2</x:v>
      </x:c>
      <x:c r="CV1124" s="36" t="n">
        <x:f>MIN(AG1124,CH1124)</x:f>
        <x:v>2</x:v>
      </x:c>
      <x:c r="CW1124" s="36" t="n">
        <x:f>MIN(AG1124,CI1124)</x:f>
        <x:v>1</x:v>
      </x:c>
      <x:c r="CX1124" s="36" t="n">
        <x:f>MIN(AG1124,CJ1124)</x:f>
        <x:v>2</x:v>
      </x:c>
      <x:c r="CY1124" s="36" t="n">
        <x:f>MIN(AG1124,CK1124)</x:f>
        <x:v>1</x:v>
      </x:c>
    </x:row>
    <x:row r="1125" ht="18" customHeight="1">
      <x:c r="A1125" s="35" t="str">
        <x:v>Area HC-03</x:v>
      </x:c>
      <x:c r="B1125" s="35" t="str">
        <x:v>Area Lead HC-03</x:v>
      </x:c>
      <x:c r="C1125" s="35" t="str">
        <x:v>Field Lead HC-10</x:v>
      </x:c>
      <x:c r="D1125" s="35" t="str">
        <x:v>City HC-E</x:v>
      </x:c>
      <x:c r="E1125" s="35" t="n">
        <x:v>4</x:v>
      </x:c>
      <x:c r="F1125" s="35" t="n">
        <x:v>24</x:v>
      </x:c>
      <x:c r="G1125" s="35" t="n">
        <x:v>1</x:v>
      </x:c>
      <x:c r="H1125" s="35" t="str">
        <x:v>Promoter</x:v>
      </x:c>
      <x:c r="I1125" s="35" t="str">
        <x:v>Agency HC-03</x:v>
      </x:c>
      <x:c r="J1125" s="35" t="str">
        <x:v>PR-HC-016</x:v>
      </x:c>
      <x:c r="K1125" s="35" t="str">
        <x:v>Masked Promoter HC-016</x:v>
      </x:c>
      <x:c r="L1125" s="35" t="str">
        <x:v>9XXXX10016</x:v>
      </x:c>
      <x:c r="M1125" s="37" t="n">
        <x:v>46190</x:v>
      </x:c>
      <x:c r="N1125" s="35" t="str">
        <x:v>Cohort 2</x:v>
      </x:c>
      <x:c r="O1125" s="35" t="str">
        <x:v>DIST-HC-05</x:v>
      </x:c>
      <x:c r="P1125" s="35" t="str">
        <x:v>Masked Distributor HC-05</x:v>
      </x:c>
      <x:c r="Q1125" s="35" t="str">
        <x:v>P-HC-047</x:v>
      </x:c>
      <x:c r="R1125" s="35" t="str">
        <x:v>HC-047</x:v>
      </x:c>
      <x:c r="S1125" s="35" t="str">
        <x:v>Masked Store HC-047</x:v>
      </x:c>
      <x:c r="T1125" s="35" t="str">
        <x:v>XX1047</x:v>
      </x:c>
      <x:c r="U1125" s="35" t="str">
        <x:v>Pharmacy</x:v>
      </x:c>
      <x:c r="V1125" s="35" t="str">
        <x:v>Masked</x:v>
      </x:c>
      <x:c r="W1125" s="35" t="str">
        <x:v>Masked</x:v>
      </x:c>
      <x:c r="X1125" s="37" t="n">
        <x:v>46211</x:v>
      </x:c>
      <x:c r="Y1125" s="37" t="n">
        <x:v>46283</x:v>
      </x:c>
      <x:c r="Z1125" s="35" t="str">
        <x:v>W03</x:v>
      </x:c>
      <x:c r="AA1125" s="35" t="str">
        <x:v>Sep'26</x:v>
      </x:c>
      <x:c r="AB1125" s="35" t="str">
        <x:v>15 - 21</x:v>
      </x:c>
      <x:c r="AC1125" s="35" t="str">
        <x:v>Week 3 of Sep 2026</x:v>
      </x:c>
      <x:c r="AD1125" s="35" t="str">
        <x:v>Continue</x:v>
      </x:c>
      <x:c r="AE1125" s="35" t="str"/>
      <x:c r="AF1125" s="36" t="n">
        <x:v>43</x:v>
      </x:c>
      <x:c r="AG1125" s="36" t="n">
        <x:v>15</x:v>
      </x:c>
      <x:c r="AH1125" s="38" t="n">
        <x:f>IFERROR(AG1125/AF1125,0)</x:f>
        <x:v>0.3488372093023256</x:v>
      </x:c>
      <x:c r="AI1125" s="36" t="n">
        <x:v>14</x:v>
      </x:c>
      <x:c r="AJ1125" s="38" t="n">
        <x:f>IFERROR(AI1125/AG1125,0)</x:f>
        <x:v>0.9333333333333333</x:v>
      </x:c>
      <x:c r="AK1125" s="36" t="n">
        <x:v>4</x:v>
      </x:c>
      <x:c r="AL1125" s="36" t="n">
        <x:v>5</x:v>
      </x:c>
      <x:c r="AM1125" s="36" t="n">
        <x:v>1</x:v>
      </x:c>
      <x:c r="AN1125" s="38" t="n">
        <x:f>IFERROR(AL1125/AG1125,0)</x:f>
        <x:v>0.3333333333333333</x:v>
      </x:c>
      <x:c r="AO1125" s="36" t="n">
        <x:f>BK1124</x:f>
        <x:v>34</x:v>
      </x:c>
      <x:c r="AP1125" s="36" t="n">
        <x:f>BL1124</x:f>
        <x:v>56</x:v>
      </x:c>
      <x:c r="AQ1125" s="36" t="n">
        <x:f>BM1124</x:f>
        <x:v>17</x:v>
      </x:c>
      <x:c r="AR1125" s="36" t="n">
        <x:f>BN1124</x:f>
        <x:v>51</x:v>
      </x:c>
      <x:c r="AS1125" s="36" t="n">
        <x:f>BO1124</x:f>
        <x:v>32</x:v>
      </x:c>
      <x:c r="AT1125" s="36" t="n">
        <x:f>BP1124</x:f>
        <x:v>28</x:v>
      </x:c>
      <x:c r="AU1125" s="36" t="n">
        <x:f>BQ1124</x:f>
        <x:v>39</x:v>
      </x:c>
      <x:c r="AV1125" s="36" t="n">
        <x:f>BR1124</x:f>
        <x:v>48</x:v>
      </x:c>
      <x:c r="AW1125" s="36" t="n">
        <x:f>BS1124</x:f>
        <x:v>48</x:v>
      </x:c>
      <x:c r="AX1125" s="36" t="n">
        <x:f>BT1124</x:f>
        <x:v>62</x:v>
      </x:c>
      <x:c r="AY1125" s="36" t="n">
        <x:f>SUM(AO1125:AX1125)</x:f>
        <x:v>415</x:v>
      </x:c>
      <x:c r="AZ1125" s="36" t="n">
        <x:v>0</x:v>
      </x:c>
      <x:c r="BA1125" s="36" t="n">
        <x:v>0</x:v>
      </x:c>
      <x:c r="BB1125" s="36" t="n">
        <x:v>0</x:v>
      </x:c>
      <x:c r="BC1125" s="36" t="n">
        <x:v>0</x:v>
      </x:c>
      <x:c r="BD1125" s="36" t="n">
        <x:v>15</x:v>
      </x:c>
      <x:c r="BE1125" s="36" t="n">
        <x:v>0</x:v>
      </x:c>
      <x:c r="BF1125" s="36" t="n">
        <x:v>0</x:v>
      </x:c>
      <x:c r="BG1125" s="36" t="n">
        <x:v>0</x:v>
      </x:c>
      <x:c r="BH1125" s="36" t="n">
        <x:v>0</x:v>
      </x:c>
      <x:c r="BI1125" s="36" t="n">
        <x:v>0</x:v>
      </x:c>
      <x:c r="BJ1125" s="36"/>
      <x:c r="BK1125" s="36" t="n">
        <x:f>MAX(0,AO1125+AZ1125-BV1125)</x:f>
        <x:v>33</x:v>
      </x:c>
      <x:c r="BL1125" s="36" t="n">
        <x:f>MAX(0,AP1125+BA1125-BW1125)</x:f>
        <x:v>55</x:v>
      </x:c>
      <x:c r="BM1125" s="36" t="n">
        <x:f>MAX(0,AQ1125+BB1125-BX1125)</x:f>
        <x:v>16</x:v>
      </x:c>
      <x:c r="BN1125" s="36" t="n">
        <x:f>MAX(0,AR1125+BC1125-BY1125)</x:f>
        <x:v>51</x:v>
      </x:c>
      <x:c r="BO1125" s="36" t="n">
        <x:f>MAX(0,AS1125+BD1125-BZ1125)</x:f>
        <x:v>46</x:v>
      </x:c>
      <x:c r="BP1125" s="36" t="n">
        <x:f>MAX(0,AT1125+BE1125-CA1125)</x:f>
        <x:v>28</x:v>
      </x:c>
      <x:c r="BQ1125" s="36" t="n">
        <x:f>MAX(0,AU1125+BF1125-CB1125)</x:f>
        <x:v>39</x:v>
      </x:c>
      <x:c r="BR1125" s="36" t="n">
        <x:f>MAX(0,AV1125+BG1125-CC1125)</x:f>
        <x:v>48</x:v>
      </x:c>
      <x:c r="BS1125" s="36" t="n">
        <x:f>MAX(0,AW1125+BH1125-CD1125)</x:f>
        <x:v>47</x:v>
      </x:c>
      <x:c r="BT1125" s="36" t="n">
        <x:f>MAX(0,AX1125+BI1125-CE1125)</x:f>
        <x:v>61</x:v>
      </x:c>
      <x:c r="BU1125" s="36" t="n">
        <x:f>SUM(BK1125:BT1125)</x:f>
        <x:v>424</x:v>
      </x:c>
      <x:c r="BV1125" s="36" t="n">
        <x:v>1</x:v>
      </x:c>
      <x:c r="BW1125" s="36" t="n">
        <x:v>1</x:v>
      </x:c>
      <x:c r="BX1125" s="36" t="n">
        <x:v>1</x:v>
      </x:c>
      <x:c r="BY1125" s="36" t="n">
        <x:v>0</x:v>
      </x:c>
      <x:c r="BZ1125" s="36" t="n">
        <x:v>1</x:v>
      </x:c>
      <x:c r="CA1125" s="36" t="n">
        <x:v>0</x:v>
      </x:c>
      <x:c r="CB1125" s="36" t="n">
        <x:v>0</x:v>
      </x:c>
      <x:c r="CC1125" s="36" t="n">
        <x:v>0</x:v>
      </x:c>
      <x:c r="CD1125" s="36" t="n">
        <x:v>1</x:v>
      </x:c>
      <x:c r="CE1125" s="36" t="n">
        <x:v>1</x:v>
      </x:c>
      <x:c r="CF1125" s="36"/>
      <x:c r="CG1125" s="36" t="n">
        <x:f>SUM(BW1125,CD1125)</x:f>
        <x:v>2</x:v>
      </x:c>
      <x:c r="CH1125" s="36" t="n">
        <x:f>SUM(BX1125,CA1125)</x:f>
        <x:v>1</x:v>
      </x:c>
      <x:c r="CI1125" s="36" t="n">
        <x:f>SUM(BY1125)</x:f>
        <x:v>0</x:v>
      </x:c>
      <x:c r="CJ1125" s="36" t="n">
        <x:f>SUM(BV1125,BZ1125,CB1125)</x:f>
        <x:v>2</x:v>
      </x:c>
      <x:c r="CK1125" s="36" t="n">
        <x:f>SUM(CC1125,CE1125)</x:f>
        <x:v>1</x:v>
      </x:c>
      <x:c r="CL1125" s="36" t="n">
        <x:f>SUM(CG1125:CK1125)</x:f>
        <x:v>6</x:v>
      </x:c>
      <x:c r="CM1125" s="39" t="n">
        <x:f>SUM(BW1125*0.075,CD1125*0.075)</x:f>
        <x:v>0.15</x:v>
      </x:c>
      <x:c r="CN1125" s="39" t="n">
        <x:f>SUM(BX1125*0.06,CA1125*0.03)</x:f>
        <x:v>0.06</x:v>
      </x:c>
      <x:c r="CO1125" s="39" t="n">
        <x:f>SUM(BY1125*0.08)</x:f>
        <x:v>0</x:v>
      </x:c>
      <x:c r="CP1125" s="39" t="n">
        <x:f>SUM(BV1125*0.12,BZ1125*0.06,CB1125*0.03)</x:f>
        <x:v>0.18</x:v>
      </x:c>
      <x:c r="CQ1125" s="39" t="n">
        <x:f>SUM(CC1125*0.01,CE1125*0.1)</x:f>
        <x:v>0.1</x:v>
      </x:c>
      <x:c r="CR1125" s="39" t="n">
        <x:f>SUM(CM1125:CQ1125)</x:f>
        <x:v>0.49</x:v>
      </x:c>
      <x:c r="CS1125" s="36" t="n">
        <x:f>SUM(CG1125:CH1125)</x:f>
        <x:v>3</x:v>
      </x:c>
      <x:c r="CT1125" s="36" t="str"/>
      <x:c r="CU1125" s="36" t="n">
        <x:f>MIN(AG1125,CG1125)</x:f>
        <x:v>2</x:v>
      </x:c>
      <x:c r="CV1125" s="36" t="n">
        <x:f>MIN(AG1125,CH1125)</x:f>
        <x:v>1</x:v>
      </x:c>
      <x:c r="CW1125" s="36" t="n">
        <x:f>MIN(AG1125,CI1125)</x:f>
        <x:v>0</x:v>
      </x:c>
      <x:c r="CX1125" s="36" t="n">
        <x:f>MIN(AG1125,CJ1125)</x:f>
        <x:v>2</x:v>
      </x:c>
      <x:c r="CY1125" s="36" t="n">
        <x:f>MIN(AG1125,CK1125)</x:f>
        <x:v>1</x:v>
      </x:c>
    </x:row>
    <x:row r="1126" ht="18" customHeight="1">
      <x:c r="A1126" s="35" t="str">
        <x:v>Area HC-03</x:v>
      </x:c>
      <x:c r="B1126" s="35" t="str">
        <x:v>Area Lead HC-03</x:v>
      </x:c>
      <x:c r="C1126" s="35" t="str">
        <x:v>Field Lead HC-10</x:v>
      </x:c>
      <x:c r="D1126" s="35" t="str">
        <x:v>City HC-E</x:v>
      </x:c>
      <x:c r="E1126" s="35" t="n">
        <x:v>4</x:v>
      </x:c>
      <x:c r="F1126" s="35" t="n">
        <x:v>24</x:v>
      </x:c>
      <x:c r="G1126" s="35" t="n">
        <x:v>1</x:v>
      </x:c>
      <x:c r="H1126" s="35" t="str">
        <x:v>Promoter</x:v>
      </x:c>
      <x:c r="I1126" s="35" t="str">
        <x:v>Agency HC-03</x:v>
      </x:c>
      <x:c r="J1126" s="35" t="str">
        <x:v>PR-HC-016</x:v>
      </x:c>
      <x:c r="K1126" s="35" t="str">
        <x:v>Masked Promoter HC-016</x:v>
      </x:c>
      <x:c r="L1126" s="35" t="str">
        <x:v>9XXXX10016</x:v>
      </x:c>
      <x:c r="M1126" s="37" t="n">
        <x:v>46190</x:v>
      </x:c>
      <x:c r="N1126" s="35" t="str">
        <x:v>Cohort 2</x:v>
      </x:c>
      <x:c r="O1126" s="35" t="str">
        <x:v>DIST-HC-05</x:v>
      </x:c>
      <x:c r="P1126" s="35" t="str">
        <x:v>Masked Distributor HC-05</x:v>
      </x:c>
      <x:c r="Q1126" s="35" t="str">
        <x:v>P-HC-047</x:v>
      </x:c>
      <x:c r="R1126" s="35" t="str">
        <x:v>HC-047</x:v>
      </x:c>
      <x:c r="S1126" s="35" t="str">
        <x:v>Masked Store HC-047</x:v>
      </x:c>
      <x:c r="T1126" s="35" t="str">
        <x:v>XX1047</x:v>
      </x:c>
      <x:c r="U1126" s="35" t="str">
        <x:v>Pharmacy</x:v>
      </x:c>
      <x:c r="V1126" s="35" t="str">
        <x:v>Masked</x:v>
      </x:c>
      <x:c r="W1126" s="35" t="str">
        <x:v>Masked</x:v>
      </x:c>
      <x:c r="X1126" s="37" t="n">
        <x:v>46211</x:v>
      </x:c>
      <x:c r="Y1126" s="37" t="n">
        <x:v>46284</x:v>
      </x:c>
      <x:c r="Z1126" s="35" t="str">
        <x:v>W03</x:v>
      </x:c>
      <x:c r="AA1126" s="35" t="str">
        <x:v>Sep'26</x:v>
      </x:c>
      <x:c r="AB1126" s="35" t="str">
        <x:v>15 - 21</x:v>
      </x:c>
      <x:c r="AC1126" s="35" t="str">
        <x:v>Week 3 of Sep 2026</x:v>
      </x:c>
      <x:c r="AD1126" s="35" t="str">
        <x:v>Continue</x:v>
      </x:c>
      <x:c r="AE1126" s="35" t="str">
        <x:v>Normal operations</x:v>
      </x:c>
      <x:c r="AF1126" s="36" t="n">
        <x:v>48</x:v>
      </x:c>
      <x:c r="AG1126" s="36" t="n">
        <x:v>12</x:v>
      </x:c>
      <x:c r="AH1126" s="38" t="n">
        <x:f>IFERROR(AG1126/AF1126,0)</x:f>
        <x:v>0.25</x:v>
      </x:c>
      <x:c r="AI1126" s="36" t="n">
        <x:v>9</x:v>
      </x:c>
      <x:c r="AJ1126" s="38" t="n">
        <x:f>IFERROR(AI1126/AG1126,0)</x:f>
        <x:v>0.75</x:v>
      </x:c>
      <x:c r="AK1126" s="36" t="n">
        <x:v>3</x:v>
      </x:c>
      <x:c r="AL1126" s="36" t="n">
        <x:v>5</x:v>
      </x:c>
      <x:c r="AM1126" s="36" t="n">
        <x:v>1</x:v>
      </x:c>
      <x:c r="AN1126" s="38" t="n">
        <x:f>IFERROR(AL1126/AG1126,0)</x:f>
        <x:v>0.4166666666666667</x:v>
      </x:c>
      <x:c r="AO1126" s="36" t="n">
        <x:f>BK1125</x:f>
        <x:v>33</x:v>
      </x:c>
      <x:c r="AP1126" s="36" t="n">
        <x:f>BL1125</x:f>
        <x:v>55</x:v>
      </x:c>
      <x:c r="AQ1126" s="36" t="n">
        <x:f>BM1125</x:f>
        <x:v>16</x:v>
      </x:c>
      <x:c r="AR1126" s="36" t="n">
        <x:f>BN1125</x:f>
        <x:v>51</x:v>
      </x:c>
      <x:c r="AS1126" s="36" t="n">
        <x:f>BO1125</x:f>
        <x:v>46</x:v>
      </x:c>
      <x:c r="AT1126" s="36" t="n">
        <x:f>BP1125</x:f>
        <x:v>28</x:v>
      </x:c>
      <x:c r="AU1126" s="36" t="n">
        <x:f>BQ1125</x:f>
        <x:v>39</x:v>
      </x:c>
      <x:c r="AV1126" s="36" t="n">
        <x:f>BR1125</x:f>
        <x:v>48</x:v>
      </x:c>
      <x:c r="AW1126" s="36" t="n">
        <x:f>BS1125</x:f>
        <x:v>47</x:v>
      </x:c>
      <x:c r="AX1126" s="36" t="n">
        <x:f>BT1125</x:f>
        <x:v>61</x:v>
      </x:c>
      <x:c r="AY1126" s="36" t="n">
        <x:f>SUM(AO1126:AX1126)</x:f>
        <x:v>424</x:v>
      </x:c>
      <x:c r="AZ1126" s="36" t="n">
        <x:v>0</x:v>
      </x:c>
      <x:c r="BA1126" s="36" t="n">
        <x:v>0</x:v>
      </x:c>
      <x:c r="BB1126" s="36" t="n">
        <x:v>0</x:v>
      </x:c>
      <x:c r="BC1126" s="36" t="n">
        <x:v>0</x:v>
      </x:c>
      <x:c r="BD1126" s="36" t="n">
        <x:v>0</x:v>
      </x:c>
      <x:c r="BE1126" s="36" t="n">
        <x:v>14</x:v>
      </x:c>
      <x:c r="BF1126" s="36" t="n">
        <x:v>0</x:v>
      </x:c>
      <x:c r="BG1126" s="36" t="n">
        <x:v>0</x:v>
      </x:c>
      <x:c r="BH1126" s="36" t="n">
        <x:v>0</x:v>
      </x:c>
      <x:c r="BI1126" s="36" t="n">
        <x:v>0</x:v>
      </x:c>
      <x:c r="BJ1126" s="36"/>
      <x:c r="BK1126" s="36" t="n">
        <x:f>MAX(0,AO1126+AZ1126-BV1126)</x:f>
        <x:v>32</x:v>
      </x:c>
      <x:c r="BL1126" s="36" t="n">
        <x:f>MAX(0,AP1126+BA1126-BW1126)</x:f>
        <x:v>53</x:v>
      </x:c>
      <x:c r="BM1126" s="36" t="n">
        <x:f>MAX(0,AQ1126+BB1126-BX1126)</x:f>
        <x:v>15</x:v>
      </x:c>
      <x:c r="BN1126" s="36" t="n">
        <x:f>MAX(0,AR1126+BC1126-BY1126)</x:f>
        <x:v>50</x:v>
      </x:c>
      <x:c r="BO1126" s="36" t="n">
        <x:f>MAX(0,AS1126+BD1126-BZ1126)</x:f>
        <x:v>46</x:v>
      </x:c>
      <x:c r="BP1126" s="36" t="n">
        <x:f>MAX(0,AT1126+BE1126-CA1126)</x:f>
        <x:v>42</x:v>
      </x:c>
      <x:c r="BQ1126" s="36" t="n">
        <x:f>MAX(0,AU1126+BF1126-CB1126)</x:f>
        <x:v>38</x:v>
      </x:c>
      <x:c r="BR1126" s="36" t="n">
        <x:f>MAX(0,AV1126+BG1126-CC1126)</x:f>
        <x:v>48</x:v>
      </x:c>
      <x:c r="BS1126" s="36" t="n">
        <x:f>MAX(0,AW1126+BH1126-CD1126)</x:f>
        <x:v>46</x:v>
      </x:c>
      <x:c r="BT1126" s="36" t="n">
        <x:f>MAX(0,AX1126+BI1126-CE1126)</x:f>
        <x:v>60</x:v>
      </x:c>
      <x:c r="BU1126" s="36" t="n">
        <x:f>SUM(BK1126:BT1126)</x:f>
        <x:v>430</x:v>
      </x:c>
      <x:c r="BV1126" s="36" t="n">
        <x:v>1</x:v>
      </x:c>
      <x:c r="BW1126" s="36" t="n">
        <x:v>2</x:v>
      </x:c>
      <x:c r="BX1126" s="36" t="n">
        <x:v>1</x:v>
      </x:c>
      <x:c r="BY1126" s="36" t="n">
        <x:v>1</x:v>
      </x:c>
      <x:c r="BZ1126" s="36" t="n">
        <x:v>0</x:v>
      </x:c>
      <x:c r="CA1126" s="36" t="n">
        <x:v>0</x:v>
      </x:c>
      <x:c r="CB1126" s="36" t="n">
        <x:v>1</x:v>
      </x:c>
      <x:c r="CC1126" s="36" t="n">
        <x:v>0</x:v>
      </x:c>
      <x:c r="CD1126" s="36" t="n">
        <x:v>1</x:v>
      </x:c>
      <x:c r="CE1126" s="36" t="n">
        <x:v>1</x:v>
      </x:c>
      <x:c r="CF1126" s="36"/>
      <x:c r="CG1126" s="36" t="n">
        <x:f>SUM(BW1126,CD1126)</x:f>
        <x:v>3</x:v>
      </x:c>
      <x:c r="CH1126" s="36" t="n">
        <x:f>SUM(BX1126,CA1126)</x:f>
        <x:v>1</x:v>
      </x:c>
      <x:c r="CI1126" s="36" t="n">
        <x:f>SUM(BY1126)</x:f>
        <x:v>1</x:v>
      </x:c>
      <x:c r="CJ1126" s="36" t="n">
        <x:f>SUM(BV1126,BZ1126,CB1126)</x:f>
        <x:v>2</x:v>
      </x:c>
      <x:c r="CK1126" s="36" t="n">
        <x:f>SUM(CC1126,CE1126)</x:f>
        <x:v>1</x:v>
      </x:c>
      <x:c r="CL1126" s="36" t="n">
        <x:f>SUM(CG1126:CK1126)</x:f>
        <x:v>8</x:v>
      </x:c>
      <x:c r="CM1126" s="39" t="n">
        <x:f>SUM(BW1126*0.075,CD1126*0.075)</x:f>
        <x:v>0.22499999999999998</x:v>
      </x:c>
      <x:c r="CN1126" s="39" t="n">
        <x:f>SUM(BX1126*0.06,CA1126*0.03)</x:f>
        <x:v>0.06</x:v>
      </x:c>
      <x:c r="CO1126" s="39" t="n">
        <x:f>SUM(BY1126*0.08)</x:f>
        <x:v>0.08</x:v>
      </x:c>
      <x:c r="CP1126" s="39" t="n">
        <x:f>SUM(BV1126*0.12,BZ1126*0.06,CB1126*0.03)</x:f>
        <x:v>0.15</x:v>
      </x:c>
      <x:c r="CQ1126" s="39" t="n">
        <x:f>SUM(CC1126*0.01,CE1126*0.1)</x:f>
        <x:v>0.1</x:v>
      </x:c>
      <x:c r="CR1126" s="39" t="n">
        <x:f>SUM(CM1126:CQ1126)</x:f>
        <x:v>0.615</x:v>
      </x:c>
      <x:c r="CS1126" s="36" t="n">
        <x:f>SUM(CG1126:CH1126)</x:f>
        <x:v>4</x:v>
      </x:c>
      <x:c r="CT1126" s="36" t="str"/>
      <x:c r="CU1126" s="36" t="n">
        <x:f>MIN(AG1126,CG1126)</x:f>
        <x:v>3</x:v>
      </x:c>
      <x:c r="CV1126" s="36" t="n">
        <x:f>MIN(AG1126,CH1126)</x:f>
        <x:v>1</x:v>
      </x:c>
      <x:c r="CW1126" s="36" t="n">
        <x:f>MIN(AG1126,CI1126)</x:f>
        <x:v>1</x:v>
      </x:c>
      <x:c r="CX1126" s="36" t="n">
        <x:f>MIN(AG1126,CJ1126)</x:f>
        <x:v>2</x:v>
      </x:c>
      <x:c r="CY1126" s="36" t="n">
        <x:f>MIN(AG1126,CK1126)</x:f>
        <x:v>1</x:v>
      </x:c>
    </x:row>
    <x:row r="1127" ht="18" customHeight="1">
      <x:c r="A1127" s="35" t="str">
        <x:v>Area HC-03</x:v>
      </x:c>
      <x:c r="B1127" s="35" t="str">
        <x:v>Area Lead HC-03</x:v>
      </x:c>
      <x:c r="C1127" s="35" t="str">
        <x:v>Field Lead HC-10</x:v>
      </x:c>
      <x:c r="D1127" s="35" t="str">
        <x:v>City HC-E</x:v>
      </x:c>
      <x:c r="E1127" s="35" t="n">
        <x:v>4</x:v>
      </x:c>
      <x:c r="F1127" s="35" t="n">
        <x:v>24</x:v>
      </x:c>
      <x:c r="G1127" s="35" t="n">
        <x:v>1</x:v>
      </x:c>
      <x:c r="H1127" s="35" t="str">
        <x:v>Promoter</x:v>
      </x:c>
      <x:c r="I1127" s="35" t="str">
        <x:v>Agency HC-03</x:v>
      </x:c>
      <x:c r="J1127" s="35" t="str">
        <x:v>PR-HC-016</x:v>
      </x:c>
      <x:c r="K1127" s="35" t="str">
        <x:v>Masked Promoter HC-016</x:v>
      </x:c>
      <x:c r="L1127" s="35" t="str">
        <x:v>9XXXX10016</x:v>
      </x:c>
      <x:c r="M1127" s="37" t="n">
        <x:v>46190</x:v>
      </x:c>
      <x:c r="N1127" s="35" t="str">
        <x:v>Cohort 2</x:v>
      </x:c>
      <x:c r="O1127" s="35" t="str">
        <x:v>DIST-HC-05</x:v>
      </x:c>
      <x:c r="P1127" s="35" t="str">
        <x:v>Masked Distributor HC-05</x:v>
      </x:c>
      <x:c r="Q1127" s="35" t="str">
        <x:v>P-HC-047</x:v>
      </x:c>
      <x:c r="R1127" s="35" t="str">
        <x:v>HC-047</x:v>
      </x:c>
      <x:c r="S1127" s="35" t="str">
        <x:v>Masked Store HC-047</x:v>
      </x:c>
      <x:c r="T1127" s="35" t="str">
        <x:v>XX1047</x:v>
      </x:c>
      <x:c r="U1127" s="35" t="str">
        <x:v>Pharmacy</x:v>
      </x:c>
      <x:c r="V1127" s="35" t="str">
        <x:v>Masked</x:v>
      </x:c>
      <x:c r="W1127" s="35" t="str">
        <x:v>Masked</x:v>
      </x:c>
      <x:c r="X1127" s="37" t="n">
        <x:v>46211</x:v>
      </x:c>
      <x:c r="Y1127" s="37" t="n">
        <x:v>46286</x:v>
      </x:c>
      <x:c r="Z1127" s="35" t="str">
        <x:v>W03</x:v>
      </x:c>
      <x:c r="AA1127" s="35" t="str">
        <x:v>Sep'26</x:v>
      </x:c>
      <x:c r="AB1127" s="35" t="str">
        <x:v>15 - 21</x:v>
      </x:c>
      <x:c r="AC1127" s="35" t="str">
        <x:v>Week 3 of Sep 2026</x:v>
      </x:c>
      <x:c r="AD1127" s="35" t="str">
        <x:v>Continue</x:v>
      </x:c>
      <x:c r="AE1127" s="35" t="str"/>
      <x:c r="AF1127" s="36" t="n">
        <x:v>39</x:v>
      </x:c>
      <x:c r="AG1127" s="36" t="n">
        <x:v>14</x:v>
      </x:c>
      <x:c r="AH1127" s="38" t="n">
        <x:f>IFERROR(AG1127/AF1127,0)</x:f>
        <x:v>0.358974358974359</x:v>
      </x:c>
      <x:c r="AI1127" s="36" t="n">
        <x:v>13</x:v>
      </x:c>
      <x:c r="AJ1127" s="38" t="n">
        <x:f>IFERROR(AI1127/AG1127,0)</x:f>
        <x:v>0.9285714285714286</x:v>
      </x:c>
      <x:c r="AK1127" s="36" t="n">
        <x:v>2</x:v>
      </x:c>
      <x:c r="AL1127" s="36" t="n">
        <x:v>4</x:v>
      </x:c>
      <x:c r="AM1127" s="36" t="n">
        <x:v>1</x:v>
      </x:c>
      <x:c r="AN1127" s="38" t="n">
        <x:f>IFERROR(AL1127/AG1127,0)</x:f>
        <x:v>0.2857142857142857</x:v>
      </x:c>
      <x:c r="AO1127" s="36" t="n">
        <x:f>BK1126</x:f>
        <x:v>32</x:v>
      </x:c>
      <x:c r="AP1127" s="36" t="n">
        <x:f>BL1126</x:f>
        <x:v>53</x:v>
      </x:c>
      <x:c r="AQ1127" s="36" t="n">
        <x:f>BM1126</x:f>
        <x:v>15</x:v>
      </x:c>
      <x:c r="AR1127" s="36" t="n">
        <x:f>BN1126</x:f>
        <x:v>50</x:v>
      </x:c>
      <x:c r="AS1127" s="36" t="n">
        <x:f>BO1126</x:f>
        <x:v>46</x:v>
      </x:c>
      <x:c r="AT1127" s="36" t="n">
        <x:f>BP1126</x:f>
        <x:v>42</x:v>
      </x:c>
      <x:c r="AU1127" s="36" t="n">
        <x:f>BQ1126</x:f>
        <x:v>38</x:v>
      </x:c>
      <x:c r="AV1127" s="36" t="n">
        <x:f>BR1126</x:f>
        <x:v>48</x:v>
      </x:c>
      <x:c r="AW1127" s="36" t="n">
        <x:f>BS1126</x:f>
        <x:v>46</x:v>
      </x:c>
      <x:c r="AX1127" s="36" t="n">
        <x:f>BT1126</x:f>
        <x:v>60</x:v>
      </x:c>
      <x:c r="AY1127" s="36" t="n">
        <x:f>SUM(AO1127:AX1127)</x:f>
        <x:v>430</x:v>
      </x:c>
      <x:c r="AZ1127" s="36" t="n">
        <x:v>12</x:v>
      </x:c>
      <x:c r="BA1127" s="36" t="n">
        <x:v>0</x:v>
      </x:c>
      <x:c r="BB1127" s="36" t="n">
        <x:v>0</x:v>
      </x:c>
      <x:c r="BC1127" s="36" t="n">
        <x:v>0</x:v>
      </x:c>
      <x:c r="BD1127" s="36" t="n">
        <x:v>0</x:v>
      </x:c>
      <x:c r="BE1127" s="36" t="n">
        <x:v>0</x:v>
      </x:c>
      <x:c r="BF1127" s="36" t="n">
        <x:v>11</x:v>
      </x:c>
      <x:c r="BG1127" s="36" t="n">
        <x:v>0</x:v>
      </x:c>
      <x:c r="BH1127" s="36" t="n">
        <x:v>0</x:v>
      </x:c>
      <x:c r="BI1127" s="36" t="n">
        <x:v>0</x:v>
      </x:c>
      <x:c r="BJ1127" s="36"/>
      <x:c r="BK1127" s="36" t="n">
        <x:f>MAX(0,AO1127+AZ1127-BV1127)</x:f>
        <x:v>43</x:v>
      </x:c>
      <x:c r="BL1127" s="36" t="n">
        <x:f>MAX(0,AP1127+BA1127-BW1127)</x:f>
        <x:v>52</x:v>
      </x:c>
      <x:c r="BM1127" s="36" t="n">
        <x:f>MAX(0,AQ1127+BB1127-BX1127)</x:f>
        <x:v>14</x:v>
      </x:c>
      <x:c r="BN1127" s="36" t="n">
        <x:f>MAX(0,AR1127+BC1127-BY1127)</x:f>
        <x:v>49</x:v>
      </x:c>
      <x:c r="BO1127" s="36" t="n">
        <x:f>MAX(0,AS1127+BD1127-BZ1127)</x:f>
        <x:v>45</x:v>
      </x:c>
      <x:c r="BP1127" s="36" t="n">
        <x:f>MAX(0,AT1127+BE1127-CA1127)</x:f>
        <x:v>42</x:v>
      </x:c>
      <x:c r="BQ1127" s="36" t="n">
        <x:f>MAX(0,AU1127+BF1127-CB1127)</x:f>
        <x:v>48</x:v>
      </x:c>
      <x:c r="BR1127" s="36" t="n">
        <x:f>MAX(0,AV1127+BG1127-CC1127)</x:f>
        <x:v>48</x:v>
      </x:c>
      <x:c r="BS1127" s="36" t="n">
        <x:f>MAX(0,AW1127+BH1127-CD1127)</x:f>
        <x:v>45</x:v>
      </x:c>
      <x:c r="BT1127" s="36" t="n">
        <x:f>MAX(0,AX1127+BI1127-CE1127)</x:f>
        <x:v>59</x:v>
      </x:c>
      <x:c r="BU1127" s="36" t="n">
        <x:f>SUM(BK1127:BT1127)</x:f>
        <x:v>445</x:v>
      </x:c>
      <x:c r="BV1127" s="36" t="n">
        <x:v>1</x:v>
      </x:c>
      <x:c r="BW1127" s="36" t="n">
        <x:v>1</x:v>
      </x:c>
      <x:c r="BX1127" s="36" t="n">
        <x:v>1</x:v>
      </x:c>
      <x:c r="BY1127" s="36" t="n">
        <x:v>1</x:v>
      </x:c>
      <x:c r="BZ1127" s="36" t="n">
        <x:v>1</x:v>
      </x:c>
      <x:c r="CA1127" s="36" t="n">
        <x:v>0</x:v>
      </x:c>
      <x:c r="CB1127" s="36" t="n">
        <x:v>1</x:v>
      </x:c>
      <x:c r="CC1127" s="36" t="n">
        <x:v>0</x:v>
      </x:c>
      <x:c r="CD1127" s="36" t="n">
        <x:v>1</x:v>
      </x:c>
      <x:c r="CE1127" s="36" t="n">
        <x:v>1</x:v>
      </x:c>
      <x:c r="CF1127" s="36"/>
      <x:c r="CG1127" s="36" t="n">
        <x:f>SUM(BW1127,CD1127)</x:f>
        <x:v>2</x:v>
      </x:c>
      <x:c r="CH1127" s="36" t="n">
        <x:f>SUM(BX1127,CA1127)</x:f>
        <x:v>1</x:v>
      </x:c>
      <x:c r="CI1127" s="36" t="n">
        <x:f>SUM(BY1127)</x:f>
        <x:v>1</x:v>
      </x:c>
      <x:c r="CJ1127" s="36" t="n">
        <x:f>SUM(BV1127,BZ1127,CB1127)</x:f>
        <x:v>3</x:v>
      </x:c>
      <x:c r="CK1127" s="36" t="n">
        <x:f>SUM(CC1127,CE1127)</x:f>
        <x:v>1</x:v>
      </x:c>
      <x:c r="CL1127" s="36" t="n">
        <x:f>SUM(CG1127:CK1127)</x:f>
        <x:v>8</x:v>
      </x:c>
      <x:c r="CM1127" s="39" t="n">
        <x:f>SUM(BW1127*0.075,CD1127*0.075)</x:f>
        <x:v>0.15</x:v>
      </x:c>
      <x:c r="CN1127" s="39" t="n">
        <x:f>SUM(BX1127*0.06,CA1127*0.03)</x:f>
        <x:v>0.06</x:v>
      </x:c>
      <x:c r="CO1127" s="39" t="n">
        <x:f>SUM(BY1127*0.08)</x:f>
        <x:v>0.08</x:v>
      </x:c>
      <x:c r="CP1127" s="39" t="n">
        <x:f>SUM(BV1127*0.12,BZ1127*0.06,CB1127*0.03)</x:f>
        <x:v>0.21</x:v>
      </x:c>
      <x:c r="CQ1127" s="39" t="n">
        <x:f>SUM(CC1127*0.01,CE1127*0.1)</x:f>
        <x:v>0.1</x:v>
      </x:c>
      <x:c r="CR1127" s="39" t="n">
        <x:f>SUM(CM1127:CQ1127)</x:f>
        <x:v>0.6</x:v>
      </x:c>
      <x:c r="CS1127" s="36" t="n">
        <x:f>SUM(CG1127:CH1127)</x:f>
        <x:v>3</x:v>
      </x:c>
      <x:c r="CT1127" s="36" t="str"/>
      <x:c r="CU1127" s="36" t="n">
        <x:f>MIN(AG1127,CG1127)</x:f>
        <x:v>2</x:v>
      </x:c>
      <x:c r="CV1127" s="36" t="n">
        <x:f>MIN(AG1127,CH1127)</x:f>
        <x:v>1</x:v>
      </x:c>
      <x:c r="CW1127" s="36" t="n">
        <x:f>MIN(AG1127,CI1127)</x:f>
        <x:v>1</x:v>
      </x:c>
      <x:c r="CX1127" s="36" t="n">
        <x:f>MIN(AG1127,CJ1127)</x:f>
        <x:v>3</x:v>
      </x:c>
      <x:c r="CY1127" s="36" t="n">
        <x:f>MIN(AG1127,CK1127)</x:f>
        <x:v>1</x:v>
      </x:c>
    </x:row>
    <x:row r="1128" ht="18" customHeight="1">
      <x:c r="A1128" s="35" t="str">
        <x:v>Area HC-03</x:v>
      </x:c>
      <x:c r="B1128" s="35" t="str">
        <x:v>Area Lead HC-03</x:v>
      </x:c>
      <x:c r="C1128" s="35" t="str">
        <x:v>Field Lead HC-10</x:v>
      </x:c>
      <x:c r="D1128" s="35" t="str">
        <x:v>City HC-E</x:v>
      </x:c>
      <x:c r="E1128" s="35" t="n">
        <x:v>4</x:v>
      </x:c>
      <x:c r="F1128" s="35" t="n">
        <x:v>24</x:v>
      </x:c>
      <x:c r="G1128" s="35" t="n">
        <x:v>1</x:v>
      </x:c>
      <x:c r="H1128" s="35" t="str">
        <x:v>Promoter</x:v>
      </x:c>
      <x:c r="I1128" s="35" t="str">
        <x:v>Agency HC-03</x:v>
      </x:c>
      <x:c r="J1128" s="35" t="str">
        <x:v>PR-HC-016</x:v>
      </x:c>
      <x:c r="K1128" s="35" t="str">
        <x:v>Masked Promoter HC-016</x:v>
      </x:c>
      <x:c r="L1128" s="35" t="str">
        <x:v>9XXXX10016</x:v>
      </x:c>
      <x:c r="M1128" s="37" t="n">
        <x:v>46190</x:v>
      </x:c>
      <x:c r="N1128" s="35" t="str">
        <x:v>Cohort 2</x:v>
      </x:c>
      <x:c r="O1128" s="35" t="str">
        <x:v>DIST-HC-05</x:v>
      </x:c>
      <x:c r="P1128" s="35" t="str">
        <x:v>Masked Distributor HC-05</x:v>
      </x:c>
      <x:c r="Q1128" s="35" t="str">
        <x:v>P-HC-047</x:v>
      </x:c>
      <x:c r="R1128" s="35" t="str">
        <x:v>HC-047</x:v>
      </x:c>
      <x:c r="S1128" s="35" t="str">
        <x:v>Masked Store HC-047</x:v>
      </x:c>
      <x:c r="T1128" s="35" t="str">
        <x:v>XX1047</x:v>
      </x:c>
      <x:c r="U1128" s="35" t="str">
        <x:v>Pharmacy</x:v>
      </x:c>
      <x:c r="V1128" s="35" t="str">
        <x:v>Masked</x:v>
      </x:c>
      <x:c r="W1128" s="35" t="str">
        <x:v>Masked</x:v>
      </x:c>
      <x:c r="X1128" s="37" t="n">
        <x:v>46211</x:v>
      </x:c>
      <x:c r="Y1128" s="37" t="n">
        <x:v>46287</x:v>
      </x:c>
      <x:c r="Z1128" s="35" t="str">
        <x:v>W04</x:v>
      </x:c>
      <x:c r="AA1128" s="35" t="str">
        <x:v>Sep'26</x:v>
      </x:c>
      <x:c r="AB1128" s="35" t="str">
        <x:v>22 - 28</x:v>
      </x:c>
      <x:c r="AC1128" s="35" t="str">
        <x:v>Week 4 of Sep 2026</x:v>
      </x:c>
      <x:c r="AD1128" s="35" t="str">
        <x:v>Continue</x:v>
      </x:c>
      <x:c r="AE1128" s="35" t="str"/>
      <x:c r="AF1128" s="36" t="n">
        <x:v>56</x:v>
      </x:c>
      <x:c r="AG1128" s="36" t="n">
        <x:v>22</x:v>
      </x:c>
      <x:c r="AH1128" s="38" t="n">
        <x:f>IFERROR(AG1128/AF1128,0)</x:f>
        <x:v>0.39285714285714285</x:v>
      </x:c>
      <x:c r="AI1128" s="36" t="n">
        <x:v>17</x:v>
      </x:c>
      <x:c r="AJ1128" s="38" t="n">
        <x:f>IFERROR(AI1128/AG1128,0)</x:f>
        <x:v>0.7727272727272727</x:v>
      </x:c>
      <x:c r="AK1128" s="36" t="n">
        <x:v>4</x:v>
      </x:c>
      <x:c r="AL1128" s="36" t="n">
        <x:v>8</x:v>
      </x:c>
      <x:c r="AM1128" s="36" t="n">
        <x:v>1</x:v>
      </x:c>
      <x:c r="AN1128" s="38" t="n">
        <x:f>IFERROR(AL1128/AG1128,0)</x:f>
        <x:v>0.36363636363636365</x:v>
      </x:c>
      <x:c r="AO1128" s="36" t="n">
        <x:f>BK1127</x:f>
        <x:v>43</x:v>
      </x:c>
      <x:c r="AP1128" s="36" t="n">
        <x:f>BL1127</x:f>
        <x:v>52</x:v>
      </x:c>
      <x:c r="AQ1128" s="36" t="n">
        <x:f>BM1127</x:f>
        <x:v>14</x:v>
      </x:c>
      <x:c r="AR1128" s="36" t="n">
        <x:f>BN1127</x:f>
        <x:v>49</x:v>
      </x:c>
      <x:c r="AS1128" s="36" t="n">
        <x:f>BO1127</x:f>
        <x:v>45</x:v>
      </x:c>
      <x:c r="AT1128" s="36" t="n">
        <x:f>BP1127</x:f>
        <x:v>42</x:v>
      </x:c>
      <x:c r="AU1128" s="36" t="n">
        <x:f>BQ1127</x:f>
        <x:v>48</x:v>
      </x:c>
      <x:c r="AV1128" s="36" t="n">
        <x:f>BR1127</x:f>
        <x:v>48</x:v>
      </x:c>
      <x:c r="AW1128" s="36" t="n">
        <x:f>BS1127</x:f>
        <x:v>45</x:v>
      </x:c>
      <x:c r="AX1128" s="36" t="n">
        <x:f>BT1127</x:f>
        <x:v>59</x:v>
      </x:c>
      <x:c r="AY1128" s="36" t="n">
        <x:f>SUM(AO1128:AX1128)</x:f>
        <x:v>445</x:v>
      </x:c>
      <x:c r="AZ1128" s="36" t="n">
        <x:v>0</x:v>
      </x:c>
      <x:c r="BA1128" s="36" t="n">
        <x:v>15</x:v>
      </x:c>
      <x:c r="BB1128" s="36" t="n">
        <x:v>0</x:v>
      </x:c>
      <x:c r="BC1128" s="36" t="n">
        <x:v>0</x:v>
      </x:c>
      <x:c r="BD1128" s="36" t="n">
        <x:v>0</x:v>
      </x:c>
      <x:c r="BE1128" s="36" t="n">
        <x:v>0</x:v>
      </x:c>
      <x:c r="BF1128" s="36" t="n">
        <x:v>0</x:v>
      </x:c>
      <x:c r="BG1128" s="36" t="n">
        <x:v>15</x:v>
      </x:c>
      <x:c r="BH1128" s="36" t="n">
        <x:v>0</x:v>
      </x:c>
      <x:c r="BI1128" s="36" t="n">
        <x:v>0</x:v>
      </x:c>
      <x:c r="BJ1128" s="36"/>
      <x:c r="BK1128" s="36" t="n">
        <x:f>MAX(0,AO1128+AZ1128-BV1128)</x:f>
        <x:v>42</x:v>
      </x:c>
      <x:c r="BL1128" s="36" t="n">
        <x:f>MAX(0,AP1128+BA1128-BW1128)</x:f>
        <x:v>66</x:v>
      </x:c>
      <x:c r="BM1128" s="36" t="n">
        <x:f>MAX(0,AQ1128+BB1128-BX1128)</x:f>
        <x:v>13</x:v>
      </x:c>
      <x:c r="BN1128" s="36" t="n">
        <x:f>MAX(0,AR1128+BC1128-BY1128)</x:f>
        <x:v>48</x:v>
      </x:c>
      <x:c r="BO1128" s="36" t="n">
        <x:f>MAX(0,AS1128+BD1128-BZ1128)</x:f>
        <x:v>45</x:v>
      </x:c>
      <x:c r="BP1128" s="36" t="n">
        <x:f>MAX(0,AT1128+BE1128-CA1128)</x:f>
        <x:v>41</x:v>
      </x:c>
      <x:c r="BQ1128" s="36" t="n">
        <x:f>MAX(0,AU1128+BF1128-CB1128)</x:f>
        <x:v>47</x:v>
      </x:c>
      <x:c r="BR1128" s="36" t="n">
        <x:f>MAX(0,AV1128+BG1128-CC1128)</x:f>
        <x:v>63</x:v>
      </x:c>
      <x:c r="BS1128" s="36" t="n">
        <x:f>MAX(0,AW1128+BH1128-CD1128)</x:f>
        <x:v>44</x:v>
      </x:c>
      <x:c r="BT1128" s="36" t="n">
        <x:f>MAX(0,AX1128+BI1128-CE1128)</x:f>
        <x:v>58</x:v>
      </x:c>
      <x:c r="BU1128" s="36" t="n">
        <x:f>SUM(BK1128:BT1128)</x:f>
        <x:v>467</x:v>
      </x:c>
      <x:c r="BV1128" s="36" t="n">
        <x:v>1</x:v>
      </x:c>
      <x:c r="BW1128" s="36" t="n">
        <x:v>1</x:v>
      </x:c>
      <x:c r="BX1128" s="36" t="n">
        <x:v>1</x:v>
      </x:c>
      <x:c r="BY1128" s="36" t="n">
        <x:v>1</x:v>
      </x:c>
      <x:c r="BZ1128" s="36" t="n">
        <x:v>0</x:v>
      </x:c>
      <x:c r="CA1128" s="36" t="n">
        <x:v>1</x:v>
      </x:c>
      <x:c r="CB1128" s="36" t="n">
        <x:v>1</x:v>
      </x:c>
      <x:c r="CC1128" s="36" t="n">
        <x:v>0</x:v>
      </x:c>
      <x:c r="CD1128" s="36" t="n">
        <x:v>1</x:v>
      </x:c>
      <x:c r="CE1128" s="36" t="n">
        <x:v>1</x:v>
      </x:c>
      <x:c r="CF1128" s="36"/>
      <x:c r="CG1128" s="36" t="n">
        <x:f>SUM(BW1128,CD1128)</x:f>
        <x:v>2</x:v>
      </x:c>
      <x:c r="CH1128" s="36" t="n">
        <x:f>SUM(BX1128,CA1128)</x:f>
        <x:v>2</x:v>
      </x:c>
      <x:c r="CI1128" s="36" t="n">
        <x:f>SUM(BY1128)</x:f>
        <x:v>1</x:v>
      </x:c>
      <x:c r="CJ1128" s="36" t="n">
        <x:f>SUM(BV1128,BZ1128,CB1128)</x:f>
        <x:v>2</x:v>
      </x:c>
      <x:c r="CK1128" s="36" t="n">
        <x:f>SUM(CC1128,CE1128)</x:f>
        <x:v>1</x:v>
      </x:c>
      <x:c r="CL1128" s="36" t="n">
        <x:f>SUM(CG1128:CK1128)</x:f>
        <x:v>8</x:v>
      </x:c>
      <x:c r="CM1128" s="39" t="n">
        <x:f>SUM(BW1128*0.075,CD1128*0.075)</x:f>
        <x:v>0.15</x:v>
      </x:c>
      <x:c r="CN1128" s="39" t="n">
        <x:f>SUM(BX1128*0.06,CA1128*0.03)</x:f>
        <x:v>0.09</x:v>
      </x:c>
      <x:c r="CO1128" s="39" t="n">
        <x:f>SUM(BY1128*0.08)</x:f>
        <x:v>0.08</x:v>
      </x:c>
      <x:c r="CP1128" s="39" t="n">
        <x:f>SUM(BV1128*0.12,BZ1128*0.06,CB1128*0.03)</x:f>
        <x:v>0.15</x:v>
      </x:c>
      <x:c r="CQ1128" s="39" t="n">
        <x:f>SUM(CC1128*0.01,CE1128*0.1)</x:f>
        <x:v>0.1</x:v>
      </x:c>
      <x:c r="CR1128" s="39" t="n">
        <x:f>SUM(CM1128:CQ1128)</x:f>
        <x:v>0.57</x:v>
      </x:c>
      <x:c r="CS1128" s="36" t="n">
        <x:f>SUM(CG1128:CH1128)</x:f>
        <x:v>4</x:v>
      </x:c>
      <x:c r="CT1128" s="36" t="str"/>
      <x:c r="CU1128" s="36" t="n">
        <x:f>MIN(AG1128,CG1128)</x:f>
        <x:v>2</x:v>
      </x:c>
      <x:c r="CV1128" s="36" t="n">
        <x:f>MIN(AG1128,CH1128)</x:f>
        <x:v>2</x:v>
      </x:c>
      <x:c r="CW1128" s="36" t="n">
        <x:f>MIN(AG1128,CI1128)</x:f>
        <x:v>1</x:v>
      </x:c>
      <x:c r="CX1128" s="36" t="n">
        <x:f>MIN(AG1128,CJ1128)</x:f>
        <x:v>2</x:v>
      </x:c>
      <x:c r="CY1128" s="36" t="n">
        <x:f>MIN(AG1128,CK1128)</x:f>
        <x:v>1</x:v>
      </x:c>
    </x:row>
    <x:row r="1129" ht="18" customHeight="1">
      <x:c r="A1129" s="35" t="str">
        <x:v>Area HC-03</x:v>
      </x:c>
      <x:c r="B1129" s="35" t="str">
        <x:v>Area Lead HC-03</x:v>
      </x:c>
      <x:c r="C1129" s="35" t="str">
        <x:v>Field Lead HC-10</x:v>
      </x:c>
      <x:c r="D1129" s="35" t="str">
        <x:v>City HC-E</x:v>
      </x:c>
      <x:c r="E1129" s="35" t="n">
        <x:v>4</x:v>
      </x:c>
      <x:c r="F1129" s="35" t="n">
        <x:v>24</x:v>
      </x:c>
      <x:c r="G1129" s="35" t="n">
        <x:v>1</x:v>
      </x:c>
      <x:c r="H1129" s="35" t="str">
        <x:v>Promoter</x:v>
      </x:c>
      <x:c r="I1129" s="35" t="str">
        <x:v>Agency HC-03</x:v>
      </x:c>
      <x:c r="J1129" s="35" t="str">
        <x:v>PR-HC-016</x:v>
      </x:c>
      <x:c r="K1129" s="35" t="str">
        <x:v>Masked Promoter HC-016</x:v>
      </x:c>
      <x:c r="L1129" s="35" t="str">
        <x:v>9XXXX10016</x:v>
      </x:c>
      <x:c r="M1129" s="37" t="n">
        <x:v>46190</x:v>
      </x:c>
      <x:c r="N1129" s="35" t="str">
        <x:v>Cohort 2</x:v>
      </x:c>
      <x:c r="O1129" s="35" t="str">
        <x:v>DIST-HC-05</x:v>
      </x:c>
      <x:c r="P1129" s="35" t="str">
        <x:v>Masked Distributor HC-05</x:v>
      </x:c>
      <x:c r="Q1129" s="35" t="str">
        <x:v>P-HC-047</x:v>
      </x:c>
      <x:c r="R1129" s="35" t="str">
        <x:v>HC-047</x:v>
      </x:c>
      <x:c r="S1129" s="35" t="str">
        <x:v>Masked Store HC-047</x:v>
      </x:c>
      <x:c r="T1129" s="35" t="str">
        <x:v>XX1047</x:v>
      </x:c>
      <x:c r="U1129" s="35" t="str">
        <x:v>Pharmacy</x:v>
      </x:c>
      <x:c r="V1129" s="35" t="str">
        <x:v>Masked</x:v>
      </x:c>
      <x:c r="W1129" s="35" t="str">
        <x:v>Masked</x:v>
      </x:c>
      <x:c r="X1129" s="37" t="n">
        <x:v>46211</x:v>
      </x:c>
      <x:c r="Y1129" s="37" t="n">
        <x:v>46288</x:v>
      </x:c>
      <x:c r="Z1129" s="35" t="str">
        <x:v>W04</x:v>
      </x:c>
      <x:c r="AA1129" s="35" t="str">
        <x:v>Sep'26</x:v>
      </x:c>
      <x:c r="AB1129" s="35" t="str">
        <x:v>22 - 28</x:v>
      </x:c>
      <x:c r="AC1129" s="35" t="str">
        <x:v>Week 4 of Sep 2026</x:v>
      </x:c>
      <x:c r="AD1129" s="35" t="str">
        <x:v>Continue</x:v>
      </x:c>
      <x:c r="AE1129" s="35" t="str"/>
      <x:c r="AF1129" s="36" t="n">
        <x:v>41</x:v>
      </x:c>
      <x:c r="AG1129" s="36" t="n">
        <x:v>16</x:v>
      </x:c>
      <x:c r="AH1129" s="38" t="n">
        <x:f>IFERROR(AG1129/AF1129,0)</x:f>
        <x:v>0.3902439024390244</x:v>
      </x:c>
      <x:c r="AI1129" s="36" t="n">
        <x:v>14</x:v>
      </x:c>
      <x:c r="AJ1129" s="38" t="n">
        <x:f>IFERROR(AI1129/AG1129,0)</x:f>
        <x:v>0.875</x:v>
      </x:c>
      <x:c r="AK1129" s="36" t="n">
        <x:v>3</x:v>
      </x:c>
      <x:c r="AL1129" s="36" t="n">
        <x:v>9</x:v>
      </x:c>
      <x:c r="AM1129" s="36" t="n">
        <x:v>1</x:v>
      </x:c>
      <x:c r="AN1129" s="38" t="n">
        <x:f>IFERROR(AL1129/AG1129,0)</x:f>
        <x:v>0.5625</x:v>
      </x:c>
      <x:c r="AO1129" s="36" t="n">
        <x:f>BK1128</x:f>
        <x:v>42</x:v>
      </x:c>
      <x:c r="AP1129" s="36" t="n">
        <x:f>BL1128</x:f>
        <x:v>66</x:v>
      </x:c>
      <x:c r="AQ1129" s="36" t="n">
        <x:f>BM1128</x:f>
        <x:v>13</x:v>
      </x:c>
      <x:c r="AR1129" s="36" t="n">
        <x:f>BN1128</x:f>
        <x:v>48</x:v>
      </x:c>
      <x:c r="AS1129" s="36" t="n">
        <x:f>BO1128</x:f>
        <x:v>45</x:v>
      </x:c>
      <x:c r="AT1129" s="36" t="n">
        <x:f>BP1128</x:f>
        <x:v>41</x:v>
      </x:c>
      <x:c r="AU1129" s="36" t="n">
        <x:f>BQ1128</x:f>
        <x:v>47</x:v>
      </x:c>
      <x:c r="AV1129" s="36" t="n">
        <x:f>BR1128</x:f>
        <x:v>63</x:v>
      </x:c>
      <x:c r="AW1129" s="36" t="n">
        <x:f>BS1128</x:f>
        <x:v>44</x:v>
      </x:c>
      <x:c r="AX1129" s="36" t="n">
        <x:f>BT1128</x:f>
        <x:v>58</x:v>
      </x:c>
      <x:c r="AY1129" s="36" t="n">
        <x:f>SUM(AO1129:AX1129)</x:f>
        <x:v>467</x:v>
      </x:c>
      <x:c r="AZ1129" s="36" t="n">
        <x:v>0</x:v>
      </x:c>
      <x:c r="BA1129" s="36" t="n">
        <x:v>0</x:v>
      </x:c>
      <x:c r="BB1129" s="36" t="n">
        <x:v>13</x:v>
      </x:c>
      <x:c r="BC1129" s="36" t="n">
        <x:v>0</x:v>
      </x:c>
      <x:c r="BD1129" s="36" t="n">
        <x:v>0</x:v>
      </x:c>
      <x:c r="BE1129" s="36" t="n">
        <x:v>0</x:v>
      </x:c>
      <x:c r="BF1129" s="36" t="n">
        <x:v>0</x:v>
      </x:c>
      <x:c r="BG1129" s="36" t="n">
        <x:v>0</x:v>
      </x:c>
      <x:c r="BH1129" s="36" t="n">
        <x:v>16</x:v>
      </x:c>
      <x:c r="BI1129" s="36" t="n">
        <x:v>0</x:v>
      </x:c>
      <x:c r="BJ1129" s="36"/>
      <x:c r="BK1129" s="36" t="n">
        <x:f>MAX(0,AO1129+AZ1129-BV1129)</x:f>
        <x:v>41</x:v>
      </x:c>
      <x:c r="BL1129" s="36" t="n">
        <x:f>MAX(0,AP1129+BA1129-BW1129)</x:f>
        <x:v>65</x:v>
      </x:c>
      <x:c r="BM1129" s="36" t="n">
        <x:f>MAX(0,AQ1129+BB1129-BX1129)</x:f>
        <x:v>25</x:v>
      </x:c>
      <x:c r="BN1129" s="36" t="n">
        <x:f>MAX(0,AR1129+BC1129-BY1129)</x:f>
        <x:v>48</x:v>
      </x:c>
      <x:c r="BO1129" s="36" t="n">
        <x:f>MAX(0,AS1129+BD1129-BZ1129)</x:f>
        <x:v>45</x:v>
      </x:c>
      <x:c r="BP1129" s="36" t="n">
        <x:f>MAX(0,AT1129+BE1129-CA1129)</x:f>
        <x:v>41</x:v>
      </x:c>
      <x:c r="BQ1129" s="36" t="n">
        <x:f>MAX(0,AU1129+BF1129-CB1129)</x:f>
        <x:v>46</x:v>
      </x:c>
      <x:c r="BR1129" s="36" t="n">
        <x:f>MAX(0,AV1129+BG1129-CC1129)</x:f>
        <x:v>63</x:v>
      </x:c>
      <x:c r="BS1129" s="36" t="n">
        <x:f>MAX(0,AW1129+BH1129-CD1129)</x:f>
        <x:v>59</x:v>
      </x:c>
      <x:c r="BT1129" s="36" t="n">
        <x:f>MAX(0,AX1129+BI1129-CE1129)</x:f>
        <x:v>57</x:v>
      </x:c>
      <x:c r="BU1129" s="36" t="n">
        <x:f>SUM(BK1129:BT1129)</x:f>
        <x:v>490</x:v>
      </x:c>
      <x:c r="BV1129" s="36" t="n">
        <x:v>1</x:v>
      </x:c>
      <x:c r="BW1129" s="36" t="n">
        <x:v>1</x:v>
      </x:c>
      <x:c r="BX1129" s="36" t="n">
        <x:v>1</x:v>
      </x:c>
      <x:c r="BY1129" s="36" t="n">
        <x:v>0</x:v>
      </x:c>
      <x:c r="BZ1129" s="36" t="n">
        <x:v>0</x:v>
      </x:c>
      <x:c r="CA1129" s="36" t="n">
        <x:v>0</x:v>
      </x:c>
      <x:c r="CB1129" s="36" t="n">
        <x:v>1</x:v>
      </x:c>
      <x:c r="CC1129" s="36" t="n">
        <x:v>0</x:v>
      </x:c>
      <x:c r="CD1129" s="36" t="n">
        <x:v>1</x:v>
      </x:c>
      <x:c r="CE1129" s="36" t="n">
        <x:v>1</x:v>
      </x:c>
      <x:c r="CF1129" s="36"/>
      <x:c r="CG1129" s="36" t="n">
        <x:f>SUM(BW1129,CD1129)</x:f>
        <x:v>2</x:v>
      </x:c>
      <x:c r="CH1129" s="36" t="n">
        <x:f>SUM(BX1129,CA1129)</x:f>
        <x:v>1</x:v>
      </x:c>
      <x:c r="CI1129" s="36" t="n">
        <x:f>SUM(BY1129)</x:f>
        <x:v>0</x:v>
      </x:c>
      <x:c r="CJ1129" s="36" t="n">
        <x:f>SUM(BV1129,BZ1129,CB1129)</x:f>
        <x:v>2</x:v>
      </x:c>
      <x:c r="CK1129" s="36" t="n">
        <x:f>SUM(CC1129,CE1129)</x:f>
        <x:v>1</x:v>
      </x:c>
      <x:c r="CL1129" s="36" t="n">
        <x:f>SUM(CG1129:CK1129)</x:f>
        <x:v>6</x:v>
      </x:c>
      <x:c r="CM1129" s="39" t="n">
        <x:f>SUM(BW1129*0.075,CD1129*0.075)</x:f>
        <x:v>0.15</x:v>
      </x:c>
      <x:c r="CN1129" s="39" t="n">
        <x:f>SUM(BX1129*0.06,CA1129*0.03)</x:f>
        <x:v>0.06</x:v>
      </x:c>
      <x:c r="CO1129" s="39" t="n">
        <x:f>SUM(BY1129*0.08)</x:f>
        <x:v>0</x:v>
      </x:c>
      <x:c r="CP1129" s="39" t="n">
        <x:f>SUM(BV1129*0.12,BZ1129*0.06,CB1129*0.03)</x:f>
        <x:v>0.15</x:v>
      </x:c>
      <x:c r="CQ1129" s="39" t="n">
        <x:f>SUM(CC1129*0.01,CE1129*0.1)</x:f>
        <x:v>0.1</x:v>
      </x:c>
      <x:c r="CR1129" s="39" t="n">
        <x:f>SUM(CM1129:CQ1129)</x:f>
        <x:v>0.45999999999999996</x:v>
      </x:c>
      <x:c r="CS1129" s="36" t="n">
        <x:f>SUM(CG1129:CH1129)</x:f>
        <x:v>3</x:v>
      </x:c>
      <x:c r="CT1129" s="36" t="str"/>
      <x:c r="CU1129" s="36" t="n">
        <x:f>MIN(AG1129,CG1129)</x:f>
        <x:v>2</x:v>
      </x:c>
      <x:c r="CV1129" s="36" t="n">
        <x:f>MIN(AG1129,CH1129)</x:f>
        <x:v>1</x:v>
      </x:c>
      <x:c r="CW1129" s="36" t="n">
        <x:f>MIN(AG1129,CI1129)</x:f>
        <x:v>0</x:v>
      </x:c>
      <x:c r="CX1129" s="36" t="n">
        <x:f>MIN(AG1129,CJ1129)</x:f>
        <x:v>2</x:v>
      </x:c>
      <x:c r="CY1129" s="36" t="n">
        <x:f>MIN(AG1129,CK1129)</x:f>
        <x:v>1</x:v>
      </x:c>
    </x:row>
    <x:row r="1130" ht="18" customHeight="1">
      <x:c r="A1130" s="35" t="str">
        <x:v>Area HC-03</x:v>
      </x:c>
      <x:c r="B1130" s="35" t="str">
        <x:v>Area Lead HC-03</x:v>
      </x:c>
      <x:c r="C1130" s="35" t="str">
        <x:v>Field Lead HC-10</x:v>
      </x:c>
      <x:c r="D1130" s="35" t="str">
        <x:v>City HC-E</x:v>
      </x:c>
      <x:c r="E1130" s="35" t="n">
        <x:v>4</x:v>
      </x:c>
      <x:c r="F1130" s="35" t="n">
        <x:v>24</x:v>
      </x:c>
      <x:c r="G1130" s="35" t="n">
        <x:v>1</x:v>
      </x:c>
      <x:c r="H1130" s="35" t="str">
        <x:v>Promoter</x:v>
      </x:c>
      <x:c r="I1130" s="35" t="str">
        <x:v>Agency HC-03</x:v>
      </x:c>
      <x:c r="J1130" s="35" t="str">
        <x:v>PR-HC-016</x:v>
      </x:c>
      <x:c r="K1130" s="35" t="str">
        <x:v>Masked Promoter HC-016</x:v>
      </x:c>
      <x:c r="L1130" s="35" t="str">
        <x:v>9XXXX10016</x:v>
      </x:c>
      <x:c r="M1130" s="37" t="n">
        <x:v>46190</x:v>
      </x:c>
      <x:c r="N1130" s="35" t="str">
        <x:v>Cohort 2</x:v>
      </x:c>
      <x:c r="O1130" s="35" t="str">
        <x:v>DIST-HC-05</x:v>
      </x:c>
      <x:c r="P1130" s="35" t="str">
        <x:v>Masked Distributor HC-05</x:v>
      </x:c>
      <x:c r="Q1130" s="35" t="str">
        <x:v>P-HC-047</x:v>
      </x:c>
      <x:c r="R1130" s="35" t="str">
        <x:v>HC-047</x:v>
      </x:c>
      <x:c r="S1130" s="35" t="str">
        <x:v>Masked Store HC-047</x:v>
      </x:c>
      <x:c r="T1130" s="35" t="str">
        <x:v>XX1047</x:v>
      </x:c>
      <x:c r="U1130" s="35" t="str">
        <x:v>Pharmacy</x:v>
      </x:c>
      <x:c r="V1130" s="35" t="str">
        <x:v>Masked</x:v>
      </x:c>
      <x:c r="W1130" s="35" t="str">
        <x:v>Masked</x:v>
      </x:c>
      <x:c r="X1130" s="37" t="n">
        <x:v>46211</x:v>
      </x:c>
      <x:c r="Y1130" s="37" t="n">
        <x:v>46289</x:v>
      </x:c>
      <x:c r="Z1130" s="35" t="str">
        <x:v>W04</x:v>
      </x:c>
      <x:c r="AA1130" s="35" t="str">
        <x:v>Sep'26</x:v>
      </x:c>
      <x:c r="AB1130" s="35" t="str">
        <x:v>22 - 28</x:v>
      </x:c>
      <x:c r="AC1130" s="35" t="str">
        <x:v>Week 4 of Sep 2026</x:v>
      </x:c>
      <x:c r="AD1130" s="35" t="str">
        <x:v>Continue</x:v>
      </x:c>
      <x:c r="AE1130" s="35" t="str"/>
      <x:c r="AF1130" s="36" t="n">
        <x:v>50</x:v>
      </x:c>
      <x:c r="AG1130" s="36" t="n">
        <x:v>15</x:v>
      </x:c>
      <x:c r="AH1130" s="38" t="n">
        <x:f>IFERROR(AG1130/AF1130,0)</x:f>
        <x:v>0.3</x:v>
      </x:c>
      <x:c r="AI1130" s="36" t="n">
        <x:v>13</x:v>
      </x:c>
      <x:c r="AJ1130" s="38" t="n">
        <x:f>IFERROR(AI1130/AG1130,0)</x:f>
        <x:v>0.8666666666666667</x:v>
      </x:c>
      <x:c r="AK1130" s="36" t="n">
        <x:v>3</x:v>
      </x:c>
      <x:c r="AL1130" s="36" t="n">
        <x:v>4</x:v>
      </x:c>
      <x:c r="AM1130" s="36" t="n">
        <x:v>1</x:v>
      </x:c>
      <x:c r="AN1130" s="38" t="n">
        <x:f>IFERROR(AL1130/AG1130,0)</x:f>
        <x:v>0.26666666666666666</x:v>
      </x:c>
      <x:c r="AO1130" s="36" t="n">
        <x:f>BK1129</x:f>
        <x:v>41</x:v>
      </x:c>
      <x:c r="AP1130" s="36" t="n">
        <x:f>BL1129</x:f>
        <x:v>65</x:v>
      </x:c>
      <x:c r="AQ1130" s="36" t="n">
        <x:f>BM1129</x:f>
        <x:v>25</x:v>
      </x:c>
      <x:c r="AR1130" s="36" t="n">
        <x:f>BN1129</x:f>
        <x:v>48</x:v>
      </x:c>
      <x:c r="AS1130" s="36" t="n">
        <x:f>BO1129</x:f>
        <x:v>45</x:v>
      </x:c>
      <x:c r="AT1130" s="36" t="n">
        <x:f>BP1129</x:f>
        <x:v>41</x:v>
      </x:c>
      <x:c r="AU1130" s="36" t="n">
        <x:f>BQ1129</x:f>
        <x:v>46</x:v>
      </x:c>
      <x:c r="AV1130" s="36" t="n">
        <x:f>BR1129</x:f>
        <x:v>63</x:v>
      </x:c>
      <x:c r="AW1130" s="36" t="n">
        <x:f>BS1129</x:f>
        <x:v>59</x:v>
      </x:c>
      <x:c r="AX1130" s="36" t="n">
        <x:f>BT1129</x:f>
        <x:v>57</x:v>
      </x:c>
      <x:c r="AY1130" s="36" t="n">
        <x:f>SUM(AO1130:AX1130)</x:f>
        <x:v>490</x:v>
      </x:c>
      <x:c r="AZ1130" s="36" t="n">
        <x:v>0</x:v>
      </x:c>
      <x:c r="BA1130" s="36" t="n">
        <x:v>0</x:v>
      </x:c>
      <x:c r="BB1130" s="36" t="n">
        <x:v>0</x:v>
      </x:c>
      <x:c r="BC1130" s="36" t="n">
        <x:v>12</x:v>
      </x:c>
      <x:c r="BD1130" s="36" t="n">
        <x:v>0</x:v>
      </x:c>
      <x:c r="BE1130" s="36" t="n">
        <x:v>0</x:v>
      </x:c>
      <x:c r="BF1130" s="36" t="n">
        <x:v>0</x:v>
      </x:c>
      <x:c r="BG1130" s="36" t="n">
        <x:v>0</x:v>
      </x:c>
      <x:c r="BH1130" s="36" t="n">
        <x:v>0</x:v>
      </x:c>
      <x:c r="BI1130" s="36" t="n">
        <x:v>12</x:v>
      </x:c>
      <x:c r="BJ1130" s="36"/>
      <x:c r="BK1130" s="36" t="n">
        <x:f>MAX(0,AO1130+AZ1130-BV1130)</x:f>
        <x:v>40</x:v>
      </x:c>
      <x:c r="BL1130" s="36" t="n">
        <x:f>MAX(0,AP1130+BA1130-BW1130)</x:f>
        <x:v>63</x:v>
      </x:c>
      <x:c r="BM1130" s="36" t="n">
        <x:f>MAX(0,AQ1130+BB1130-BX1130)</x:f>
        <x:v>24</x:v>
      </x:c>
      <x:c r="BN1130" s="36" t="n">
        <x:f>MAX(0,AR1130+BC1130-BY1130)</x:f>
        <x:v>59</x:v>
      </x:c>
      <x:c r="BO1130" s="36" t="n">
        <x:f>MAX(0,AS1130+BD1130-BZ1130)</x:f>
        <x:v>45</x:v>
      </x:c>
      <x:c r="BP1130" s="36" t="n">
        <x:f>MAX(0,AT1130+BE1130-CA1130)</x:f>
        <x:v>41</x:v>
      </x:c>
      <x:c r="BQ1130" s="36" t="n">
        <x:f>MAX(0,AU1130+BF1130-CB1130)</x:f>
        <x:v>45</x:v>
      </x:c>
      <x:c r="BR1130" s="36" t="n">
        <x:f>MAX(0,AV1130+BG1130-CC1130)</x:f>
        <x:v>63</x:v>
      </x:c>
      <x:c r="BS1130" s="36" t="n">
        <x:f>MAX(0,AW1130+BH1130-CD1130)</x:f>
        <x:v>58</x:v>
      </x:c>
      <x:c r="BT1130" s="36" t="n">
        <x:f>MAX(0,AX1130+BI1130-CE1130)</x:f>
        <x:v>68</x:v>
      </x:c>
      <x:c r="BU1130" s="36" t="n">
        <x:f>SUM(BK1130:BT1130)</x:f>
        <x:v>506</x:v>
      </x:c>
      <x:c r="BV1130" s="36" t="n">
        <x:v>1</x:v>
      </x:c>
      <x:c r="BW1130" s="36" t="n">
        <x:v>2</x:v>
      </x:c>
      <x:c r="BX1130" s="36" t="n">
        <x:v>1</x:v>
      </x:c>
      <x:c r="BY1130" s="36" t="n">
        <x:v>1</x:v>
      </x:c>
      <x:c r="BZ1130" s="36" t="n">
        <x:v>0</x:v>
      </x:c>
      <x:c r="CA1130" s="36" t="n">
        <x:v>0</x:v>
      </x:c>
      <x:c r="CB1130" s="36" t="n">
        <x:v>1</x:v>
      </x:c>
      <x:c r="CC1130" s="36" t="n">
        <x:v>0</x:v>
      </x:c>
      <x:c r="CD1130" s="36" t="n">
        <x:v>1</x:v>
      </x:c>
      <x:c r="CE1130" s="36" t="n">
        <x:v>1</x:v>
      </x:c>
      <x:c r="CF1130" s="36"/>
      <x:c r="CG1130" s="36" t="n">
        <x:f>SUM(BW1130,CD1130)</x:f>
        <x:v>3</x:v>
      </x:c>
      <x:c r="CH1130" s="36" t="n">
        <x:f>SUM(BX1130,CA1130)</x:f>
        <x:v>1</x:v>
      </x:c>
      <x:c r="CI1130" s="36" t="n">
        <x:f>SUM(BY1130)</x:f>
        <x:v>1</x:v>
      </x:c>
      <x:c r="CJ1130" s="36" t="n">
        <x:f>SUM(BV1130,BZ1130,CB1130)</x:f>
        <x:v>2</x:v>
      </x:c>
      <x:c r="CK1130" s="36" t="n">
        <x:f>SUM(CC1130,CE1130)</x:f>
        <x:v>1</x:v>
      </x:c>
      <x:c r="CL1130" s="36" t="n">
        <x:f>SUM(CG1130:CK1130)</x:f>
        <x:v>8</x:v>
      </x:c>
      <x:c r="CM1130" s="39" t="n">
        <x:f>SUM(BW1130*0.075,CD1130*0.075)</x:f>
        <x:v>0.22499999999999998</x:v>
      </x:c>
      <x:c r="CN1130" s="39" t="n">
        <x:f>SUM(BX1130*0.06,CA1130*0.03)</x:f>
        <x:v>0.06</x:v>
      </x:c>
      <x:c r="CO1130" s="39" t="n">
        <x:f>SUM(BY1130*0.08)</x:f>
        <x:v>0.08</x:v>
      </x:c>
      <x:c r="CP1130" s="39" t="n">
        <x:f>SUM(BV1130*0.12,BZ1130*0.06,CB1130*0.03)</x:f>
        <x:v>0.15</x:v>
      </x:c>
      <x:c r="CQ1130" s="39" t="n">
        <x:f>SUM(CC1130*0.01,CE1130*0.1)</x:f>
        <x:v>0.1</x:v>
      </x:c>
      <x:c r="CR1130" s="39" t="n">
        <x:f>SUM(CM1130:CQ1130)</x:f>
        <x:v>0.615</x:v>
      </x:c>
      <x:c r="CS1130" s="36" t="n">
        <x:f>SUM(CG1130:CH1130)</x:f>
        <x:v>4</x:v>
      </x:c>
      <x:c r="CT1130" s="36" t="str"/>
      <x:c r="CU1130" s="36" t="n">
        <x:f>MIN(AG1130,CG1130)</x:f>
        <x:v>3</x:v>
      </x:c>
      <x:c r="CV1130" s="36" t="n">
        <x:f>MIN(AG1130,CH1130)</x:f>
        <x:v>1</x:v>
      </x:c>
      <x:c r="CW1130" s="36" t="n">
        <x:f>MIN(AG1130,CI1130)</x:f>
        <x:v>1</x:v>
      </x:c>
      <x:c r="CX1130" s="36" t="n">
        <x:f>MIN(AG1130,CJ1130)</x:f>
        <x:v>2</x:v>
      </x:c>
      <x:c r="CY1130" s="36" t="n">
        <x:f>MIN(AG1130,CK1130)</x:f>
        <x:v>1</x:v>
      </x:c>
    </x:row>
    <x:row r="1131" ht="18" customHeight="1">
      <x:c r="A1131" s="35" t="str">
        <x:v>Area HC-03</x:v>
      </x:c>
      <x:c r="B1131" s="35" t="str">
        <x:v>Area Lead HC-03</x:v>
      </x:c>
      <x:c r="C1131" s="35" t="str">
        <x:v>Field Lead HC-10</x:v>
      </x:c>
      <x:c r="D1131" s="35" t="str">
        <x:v>City HC-E</x:v>
      </x:c>
      <x:c r="E1131" s="35" t="n">
        <x:v>4</x:v>
      </x:c>
      <x:c r="F1131" s="35" t="n">
        <x:v>24</x:v>
      </x:c>
      <x:c r="G1131" s="35" t="n">
        <x:v>1</x:v>
      </x:c>
      <x:c r="H1131" s="35" t="str">
        <x:v>Promoter</x:v>
      </x:c>
      <x:c r="I1131" s="35" t="str">
        <x:v>Agency HC-03</x:v>
      </x:c>
      <x:c r="J1131" s="35" t="str">
        <x:v>PR-HC-016</x:v>
      </x:c>
      <x:c r="K1131" s="35" t="str">
        <x:v>Masked Promoter HC-016</x:v>
      </x:c>
      <x:c r="L1131" s="35" t="str">
        <x:v>9XXXX10016</x:v>
      </x:c>
      <x:c r="M1131" s="37" t="n">
        <x:v>46190</x:v>
      </x:c>
      <x:c r="N1131" s="35" t="str">
        <x:v>Cohort 2</x:v>
      </x:c>
      <x:c r="O1131" s="35" t="str">
        <x:v>DIST-HC-05</x:v>
      </x:c>
      <x:c r="P1131" s="35" t="str">
        <x:v>Masked Distributor HC-05</x:v>
      </x:c>
      <x:c r="Q1131" s="35" t="str">
        <x:v>P-HC-047</x:v>
      </x:c>
      <x:c r="R1131" s="35" t="str">
        <x:v>HC-047</x:v>
      </x:c>
      <x:c r="S1131" s="35" t="str">
        <x:v>Masked Store HC-047</x:v>
      </x:c>
      <x:c r="T1131" s="35" t="str">
        <x:v>XX1047</x:v>
      </x:c>
      <x:c r="U1131" s="35" t="str">
        <x:v>Pharmacy</x:v>
      </x:c>
      <x:c r="V1131" s="35" t="str">
        <x:v>Masked</x:v>
      </x:c>
      <x:c r="W1131" s="35" t="str">
        <x:v>Masked</x:v>
      </x:c>
      <x:c r="X1131" s="37" t="n">
        <x:v>46211</x:v>
      </x:c>
      <x:c r="Y1131" s="37" t="n">
        <x:v>46290</x:v>
      </x:c>
      <x:c r="Z1131" s="35" t="str">
        <x:v>W04</x:v>
      </x:c>
      <x:c r="AA1131" s="35" t="str">
        <x:v>Sep'26</x:v>
      </x:c>
      <x:c r="AB1131" s="35" t="str">
        <x:v>22 - 28</x:v>
      </x:c>
      <x:c r="AC1131" s="35" t="str">
        <x:v>Week 4 of Sep 2026</x:v>
      </x:c>
      <x:c r="AD1131" s="35" t="str">
        <x:v>Continue</x:v>
      </x:c>
      <x:c r="AE1131" s="35" t="str"/>
      <x:c r="AF1131" s="36" t="n">
        <x:v>52</x:v>
      </x:c>
      <x:c r="AG1131" s="36" t="n">
        <x:v>22</x:v>
      </x:c>
      <x:c r="AH1131" s="38" t="n">
        <x:f>IFERROR(AG1131/AF1131,0)</x:f>
        <x:v>0.4230769230769231</x:v>
      </x:c>
      <x:c r="AI1131" s="36" t="n">
        <x:v>20</x:v>
      </x:c>
      <x:c r="AJ1131" s="38" t="n">
        <x:f>IFERROR(AI1131/AG1131,0)</x:f>
        <x:v>0.9090909090909091</x:v>
      </x:c>
      <x:c r="AK1131" s="36" t="n">
        <x:v>6</x:v>
      </x:c>
      <x:c r="AL1131" s="36" t="n">
        <x:v>7</x:v>
      </x:c>
      <x:c r="AM1131" s="36" t="n">
        <x:v>1</x:v>
      </x:c>
      <x:c r="AN1131" s="38" t="n">
        <x:f>IFERROR(AL1131/AG1131,0)</x:f>
        <x:v>0.3181818181818182</x:v>
      </x:c>
      <x:c r="AO1131" s="36" t="n">
        <x:f>BK1130</x:f>
        <x:v>40</x:v>
      </x:c>
      <x:c r="AP1131" s="36" t="n">
        <x:f>BL1130</x:f>
        <x:v>63</x:v>
      </x:c>
      <x:c r="AQ1131" s="36" t="n">
        <x:f>BM1130</x:f>
        <x:v>24</x:v>
      </x:c>
      <x:c r="AR1131" s="36" t="n">
        <x:f>BN1130</x:f>
        <x:v>59</x:v>
      </x:c>
      <x:c r="AS1131" s="36" t="n">
        <x:f>BO1130</x:f>
        <x:v>45</x:v>
      </x:c>
      <x:c r="AT1131" s="36" t="n">
        <x:f>BP1130</x:f>
        <x:v>41</x:v>
      </x:c>
      <x:c r="AU1131" s="36" t="n">
        <x:f>BQ1130</x:f>
        <x:v>45</x:v>
      </x:c>
      <x:c r="AV1131" s="36" t="n">
        <x:f>BR1130</x:f>
        <x:v>63</x:v>
      </x:c>
      <x:c r="AW1131" s="36" t="n">
        <x:f>BS1130</x:f>
        <x:v>58</x:v>
      </x:c>
      <x:c r="AX1131" s="36" t="n">
        <x:f>BT1130</x:f>
        <x:v>68</x:v>
      </x:c>
      <x:c r="AY1131" s="36" t="n">
        <x:f>SUM(AO1131:AX1131)</x:f>
        <x:v>506</x:v>
      </x:c>
      <x:c r="AZ1131" s="36" t="n">
        <x:v>0</x:v>
      </x:c>
      <x:c r="BA1131" s="36" t="n">
        <x:v>0</x:v>
      </x:c>
      <x:c r="BB1131" s="36" t="n">
        <x:v>0</x:v>
      </x:c>
      <x:c r="BC1131" s="36" t="n">
        <x:v>0</x:v>
      </x:c>
      <x:c r="BD1131" s="36" t="n">
        <x:v>10</x:v>
      </x:c>
      <x:c r="BE1131" s="36" t="n">
        <x:v>0</x:v>
      </x:c>
      <x:c r="BF1131" s="36" t="n">
        <x:v>0</x:v>
      </x:c>
      <x:c r="BG1131" s="36" t="n">
        <x:v>0</x:v>
      </x:c>
      <x:c r="BH1131" s="36" t="n">
        <x:v>0</x:v>
      </x:c>
      <x:c r="BI1131" s="36" t="n">
        <x:v>0</x:v>
      </x:c>
      <x:c r="BJ1131" s="36"/>
      <x:c r="BK1131" s="36" t="n">
        <x:f>MAX(0,AO1131+AZ1131-BV1131)</x:f>
        <x:v>39</x:v>
      </x:c>
      <x:c r="BL1131" s="36" t="n">
        <x:f>MAX(0,AP1131+BA1131-BW1131)</x:f>
        <x:v>62</x:v>
      </x:c>
      <x:c r="BM1131" s="36" t="n">
        <x:f>MAX(0,AQ1131+BB1131-BX1131)</x:f>
        <x:v>23</x:v>
      </x:c>
      <x:c r="BN1131" s="36" t="n">
        <x:f>MAX(0,AR1131+BC1131-BY1131)</x:f>
        <x:v>58</x:v>
      </x:c>
      <x:c r="BO1131" s="36" t="n">
        <x:f>MAX(0,AS1131+BD1131-BZ1131)</x:f>
        <x:v>55</x:v>
      </x:c>
      <x:c r="BP1131" s="36" t="n">
        <x:f>MAX(0,AT1131+BE1131-CA1131)</x:f>
        <x:v>41</x:v>
      </x:c>
      <x:c r="BQ1131" s="36" t="n">
        <x:f>MAX(0,AU1131+BF1131-CB1131)</x:f>
        <x:v>44</x:v>
      </x:c>
      <x:c r="BR1131" s="36" t="n">
        <x:f>MAX(0,AV1131+BG1131-CC1131)</x:f>
        <x:v>63</x:v>
      </x:c>
      <x:c r="BS1131" s="36" t="n">
        <x:f>MAX(0,AW1131+BH1131-CD1131)</x:f>
        <x:v>57</x:v>
      </x:c>
      <x:c r="BT1131" s="36" t="n">
        <x:f>MAX(0,AX1131+BI1131-CE1131)</x:f>
        <x:v>67</x:v>
      </x:c>
      <x:c r="BU1131" s="36" t="n">
        <x:f>SUM(BK1131:BT1131)</x:f>
        <x:v>509</x:v>
      </x:c>
      <x:c r="BV1131" s="36" t="n">
        <x:v>1</x:v>
      </x:c>
      <x:c r="BW1131" s="36" t="n">
        <x:v>1</x:v>
      </x:c>
      <x:c r="BX1131" s="36" t="n">
        <x:v>1</x:v>
      </x:c>
      <x:c r="BY1131" s="36" t="n">
        <x:v>1</x:v>
      </x:c>
      <x:c r="BZ1131" s="36" t="n">
        <x:v>0</x:v>
      </x:c>
      <x:c r="CA1131" s="36" t="n">
        <x:v>0</x:v>
      </x:c>
      <x:c r="CB1131" s="36" t="n">
        <x:v>1</x:v>
      </x:c>
      <x:c r="CC1131" s="36" t="n">
        <x:v>0</x:v>
      </x:c>
      <x:c r="CD1131" s="36" t="n">
        <x:v>1</x:v>
      </x:c>
      <x:c r="CE1131" s="36" t="n">
        <x:v>1</x:v>
      </x:c>
      <x:c r="CF1131" s="36"/>
      <x:c r="CG1131" s="36" t="n">
        <x:f>SUM(BW1131,CD1131)</x:f>
        <x:v>2</x:v>
      </x:c>
      <x:c r="CH1131" s="36" t="n">
        <x:f>SUM(BX1131,CA1131)</x:f>
        <x:v>1</x:v>
      </x:c>
      <x:c r="CI1131" s="36" t="n">
        <x:f>SUM(BY1131)</x:f>
        <x:v>1</x:v>
      </x:c>
      <x:c r="CJ1131" s="36" t="n">
        <x:f>SUM(BV1131,BZ1131,CB1131)</x:f>
        <x:v>2</x:v>
      </x:c>
      <x:c r="CK1131" s="36" t="n">
        <x:f>SUM(CC1131,CE1131)</x:f>
        <x:v>1</x:v>
      </x:c>
      <x:c r="CL1131" s="36" t="n">
        <x:f>SUM(CG1131:CK1131)</x:f>
        <x:v>7</x:v>
      </x:c>
      <x:c r="CM1131" s="39" t="n">
        <x:f>SUM(BW1131*0.075,CD1131*0.075)</x:f>
        <x:v>0.15</x:v>
      </x:c>
      <x:c r="CN1131" s="39" t="n">
        <x:f>SUM(BX1131*0.06,CA1131*0.03)</x:f>
        <x:v>0.06</x:v>
      </x:c>
      <x:c r="CO1131" s="39" t="n">
        <x:f>SUM(BY1131*0.08)</x:f>
        <x:v>0.08</x:v>
      </x:c>
      <x:c r="CP1131" s="39" t="n">
        <x:f>SUM(BV1131*0.12,BZ1131*0.06,CB1131*0.03)</x:f>
        <x:v>0.15</x:v>
      </x:c>
      <x:c r="CQ1131" s="39" t="n">
        <x:f>SUM(CC1131*0.01,CE1131*0.1)</x:f>
        <x:v>0.1</x:v>
      </x:c>
      <x:c r="CR1131" s="39" t="n">
        <x:f>SUM(CM1131:CQ1131)</x:f>
        <x:v>0.5399999999999999</x:v>
      </x:c>
      <x:c r="CS1131" s="36" t="n">
        <x:f>SUM(CG1131:CH1131)</x:f>
        <x:v>3</x:v>
      </x:c>
      <x:c r="CT1131" s="36" t="str"/>
      <x:c r="CU1131" s="36" t="n">
        <x:f>MIN(AG1131,CG1131)</x:f>
        <x:v>2</x:v>
      </x:c>
      <x:c r="CV1131" s="36" t="n">
        <x:f>MIN(AG1131,CH1131)</x:f>
        <x:v>1</x:v>
      </x:c>
      <x:c r="CW1131" s="36" t="n">
        <x:f>MIN(AG1131,CI1131)</x:f>
        <x:v>1</x:v>
      </x:c>
      <x:c r="CX1131" s="36" t="n">
        <x:f>MIN(AG1131,CJ1131)</x:f>
        <x:v>2</x:v>
      </x:c>
      <x:c r="CY1131" s="36" t="n">
        <x:f>MIN(AG1131,CK1131)</x:f>
        <x:v>1</x:v>
      </x:c>
    </x:row>
    <x:row r="1132" ht="18" customHeight="1">
      <x:c r="A1132" s="35" t="str">
        <x:v>Area HC-03</x:v>
      </x:c>
      <x:c r="B1132" s="35" t="str">
        <x:v>Area Lead HC-03</x:v>
      </x:c>
      <x:c r="C1132" s="35" t="str">
        <x:v>Field Lead HC-10</x:v>
      </x:c>
      <x:c r="D1132" s="35" t="str">
        <x:v>City HC-E</x:v>
      </x:c>
      <x:c r="E1132" s="35" t="n">
        <x:v>4</x:v>
      </x:c>
      <x:c r="F1132" s="35" t="n">
        <x:v>24</x:v>
      </x:c>
      <x:c r="G1132" s="35" t="n">
        <x:v>1</x:v>
      </x:c>
      <x:c r="H1132" s="35" t="str">
        <x:v>Promoter</x:v>
      </x:c>
      <x:c r="I1132" s="35" t="str">
        <x:v>Agency HC-03</x:v>
      </x:c>
      <x:c r="J1132" s="35" t="str">
        <x:v>PR-HC-016</x:v>
      </x:c>
      <x:c r="K1132" s="35" t="str">
        <x:v>Masked Promoter HC-016</x:v>
      </x:c>
      <x:c r="L1132" s="35" t="str">
        <x:v>9XXXX10016</x:v>
      </x:c>
      <x:c r="M1132" s="37" t="n">
        <x:v>46190</x:v>
      </x:c>
      <x:c r="N1132" s="35" t="str">
        <x:v>Cohort 2</x:v>
      </x:c>
      <x:c r="O1132" s="35" t="str">
        <x:v>DIST-HC-05</x:v>
      </x:c>
      <x:c r="P1132" s="35" t="str">
        <x:v>Masked Distributor HC-05</x:v>
      </x:c>
      <x:c r="Q1132" s="35" t="str">
        <x:v>P-HC-047</x:v>
      </x:c>
      <x:c r="R1132" s="35" t="str">
        <x:v>HC-047</x:v>
      </x:c>
      <x:c r="S1132" s="35" t="str">
        <x:v>Masked Store HC-047</x:v>
      </x:c>
      <x:c r="T1132" s="35" t="str">
        <x:v>XX1047</x:v>
      </x:c>
      <x:c r="U1132" s="35" t="str">
        <x:v>Pharmacy</x:v>
      </x:c>
      <x:c r="V1132" s="35" t="str">
        <x:v>Masked</x:v>
      </x:c>
      <x:c r="W1132" s="35" t="str">
        <x:v>Masked</x:v>
      </x:c>
      <x:c r="X1132" s="37" t="n">
        <x:v>46211</x:v>
      </x:c>
      <x:c r="Y1132" s="37" t="n">
        <x:v>46291</x:v>
      </x:c>
      <x:c r="Z1132" s="35" t="str">
        <x:v>W04</x:v>
      </x:c>
      <x:c r="AA1132" s="35" t="str">
        <x:v>Sep'26</x:v>
      </x:c>
      <x:c r="AB1132" s="35" t="str">
        <x:v>22 - 28</x:v>
      </x:c>
      <x:c r="AC1132" s="35" t="str">
        <x:v>Week 4 of Sep 2026</x:v>
      </x:c>
      <x:c r="AD1132" s="35" t="str">
        <x:v>Continue</x:v>
      </x:c>
      <x:c r="AE1132" s="35" t="str"/>
      <x:c r="AF1132" s="36" t="n">
        <x:v>53</x:v>
      </x:c>
      <x:c r="AG1132" s="36" t="n">
        <x:v>13</x:v>
      </x:c>
      <x:c r="AH1132" s="38" t="n">
        <x:f>IFERROR(AG1132/AF1132,0)</x:f>
        <x:v>0.24528301886792453</x:v>
      </x:c>
      <x:c r="AI1132" s="36" t="n">
        <x:v>12</x:v>
      </x:c>
      <x:c r="AJ1132" s="38" t="n">
        <x:f>IFERROR(AI1132/AG1132,0)</x:f>
        <x:v>0.9230769230769231</x:v>
      </x:c>
      <x:c r="AK1132" s="36" t="n">
        <x:v>5</x:v>
      </x:c>
      <x:c r="AL1132" s="36" t="n">
        <x:v>5</x:v>
      </x:c>
      <x:c r="AM1132" s="36" t="n">
        <x:v>1</x:v>
      </x:c>
      <x:c r="AN1132" s="38" t="n">
        <x:f>IFERROR(AL1132/AG1132,0)</x:f>
        <x:v>0.38461538461538464</x:v>
      </x:c>
      <x:c r="AO1132" s="36" t="n">
        <x:f>BK1131</x:f>
        <x:v>39</x:v>
      </x:c>
      <x:c r="AP1132" s="36" t="n">
        <x:f>BL1131</x:f>
        <x:v>62</x:v>
      </x:c>
      <x:c r="AQ1132" s="36" t="n">
        <x:f>BM1131</x:f>
        <x:v>23</x:v>
      </x:c>
      <x:c r="AR1132" s="36" t="n">
        <x:f>BN1131</x:f>
        <x:v>58</x:v>
      </x:c>
      <x:c r="AS1132" s="36" t="n">
        <x:f>BO1131</x:f>
        <x:v>55</x:v>
      </x:c>
      <x:c r="AT1132" s="36" t="n">
        <x:f>BP1131</x:f>
        <x:v>41</x:v>
      </x:c>
      <x:c r="AU1132" s="36" t="n">
        <x:f>BQ1131</x:f>
        <x:v>44</x:v>
      </x:c>
      <x:c r="AV1132" s="36" t="n">
        <x:f>BR1131</x:f>
        <x:v>63</x:v>
      </x:c>
      <x:c r="AW1132" s="36" t="n">
        <x:f>BS1131</x:f>
        <x:v>57</x:v>
      </x:c>
      <x:c r="AX1132" s="36" t="n">
        <x:f>BT1131</x:f>
        <x:v>67</x:v>
      </x:c>
      <x:c r="AY1132" s="36" t="n">
        <x:f>SUM(AO1132:AX1132)</x:f>
        <x:v>509</x:v>
      </x:c>
      <x:c r="AZ1132" s="36" t="n">
        <x:v>0</x:v>
      </x:c>
      <x:c r="BA1132" s="36" t="n">
        <x:v>0</x:v>
      </x:c>
      <x:c r="BB1132" s="36" t="n">
        <x:v>0</x:v>
      </x:c>
      <x:c r="BC1132" s="36" t="n">
        <x:v>0</x:v>
      </x:c>
      <x:c r="BD1132" s="36" t="n">
        <x:v>0</x:v>
      </x:c>
      <x:c r="BE1132" s="36" t="n">
        <x:v>15</x:v>
      </x:c>
      <x:c r="BF1132" s="36" t="n">
        <x:v>0</x:v>
      </x:c>
      <x:c r="BG1132" s="36" t="n">
        <x:v>0</x:v>
      </x:c>
      <x:c r="BH1132" s="36" t="n">
        <x:v>0</x:v>
      </x:c>
      <x:c r="BI1132" s="36" t="n">
        <x:v>0</x:v>
      </x:c>
      <x:c r="BJ1132" s="36"/>
      <x:c r="BK1132" s="36" t="n">
        <x:f>MAX(0,AO1132+AZ1132-BV1132)</x:f>
        <x:v>38</x:v>
      </x:c>
      <x:c r="BL1132" s="36" t="n">
        <x:f>MAX(0,AP1132+BA1132-BW1132)</x:f>
        <x:v>61</x:v>
      </x:c>
      <x:c r="BM1132" s="36" t="n">
        <x:f>MAX(0,AQ1132+BB1132-BX1132)</x:f>
        <x:v>22</x:v>
      </x:c>
      <x:c r="BN1132" s="36" t="n">
        <x:f>MAX(0,AR1132+BC1132-BY1132)</x:f>
        <x:v>57</x:v>
      </x:c>
      <x:c r="BO1132" s="36" t="n">
        <x:f>MAX(0,AS1132+BD1132-BZ1132)</x:f>
        <x:v>54</x:v>
      </x:c>
      <x:c r="BP1132" s="36" t="n">
        <x:f>MAX(0,AT1132+BE1132-CA1132)</x:f>
        <x:v>55</x:v>
      </x:c>
      <x:c r="BQ1132" s="36" t="n">
        <x:f>MAX(0,AU1132+BF1132-CB1132)</x:f>
        <x:v>43</x:v>
      </x:c>
      <x:c r="BR1132" s="36" t="n">
        <x:f>MAX(0,AV1132+BG1132-CC1132)</x:f>
        <x:v>63</x:v>
      </x:c>
      <x:c r="BS1132" s="36" t="n">
        <x:f>MAX(0,AW1132+BH1132-CD1132)</x:f>
        <x:v>56</x:v>
      </x:c>
      <x:c r="BT1132" s="36" t="n">
        <x:f>MAX(0,AX1132+BI1132-CE1132)</x:f>
        <x:v>66</x:v>
      </x:c>
      <x:c r="BU1132" s="36" t="n">
        <x:f>SUM(BK1132:BT1132)</x:f>
        <x:v>515</x:v>
      </x:c>
      <x:c r="BV1132" s="36" t="n">
        <x:v>1</x:v>
      </x:c>
      <x:c r="BW1132" s="36" t="n">
        <x:v>1</x:v>
      </x:c>
      <x:c r="BX1132" s="36" t="n">
        <x:v>1</x:v>
      </x:c>
      <x:c r="BY1132" s="36" t="n">
        <x:v>1</x:v>
      </x:c>
      <x:c r="BZ1132" s="36" t="n">
        <x:v>1</x:v>
      </x:c>
      <x:c r="CA1132" s="36" t="n">
        <x:v>1</x:v>
      </x:c>
      <x:c r="CB1132" s="36" t="n">
        <x:v>1</x:v>
      </x:c>
      <x:c r="CC1132" s="36" t="n">
        <x:v>0</x:v>
      </x:c>
      <x:c r="CD1132" s="36" t="n">
        <x:v>1</x:v>
      </x:c>
      <x:c r="CE1132" s="36" t="n">
        <x:v>1</x:v>
      </x:c>
      <x:c r="CF1132" s="36"/>
      <x:c r="CG1132" s="36" t="n">
        <x:f>SUM(BW1132,CD1132)</x:f>
        <x:v>2</x:v>
      </x:c>
      <x:c r="CH1132" s="36" t="n">
        <x:f>SUM(BX1132,CA1132)</x:f>
        <x:v>2</x:v>
      </x:c>
      <x:c r="CI1132" s="36" t="n">
        <x:f>SUM(BY1132)</x:f>
        <x:v>1</x:v>
      </x:c>
      <x:c r="CJ1132" s="36" t="n">
        <x:f>SUM(BV1132,BZ1132,CB1132)</x:f>
        <x:v>3</x:v>
      </x:c>
      <x:c r="CK1132" s="36" t="n">
        <x:f>SUM(CC1132,CE1132)</x:f>
        <x:v>1</x:v>
      </x:c>
      <x:c r="CL1132" s="36" t="n">
        <x:f>SUM(CG1132:CK1132)</x:f>
        <x:v>9</x:v>
      </x:c>
      <x:c r="CM1132" s="39" t="n">
        <x:f>SUM(BW1132*0.075,CD1132*0.075)</x:f>
        <x:v>0.15</x:v>
      </x:c>
      <x:c r="CN1132" s="39" t="n">
        <x:f>SUM(BX1132*0.06,CA1132*0.03)</x:f>
        <x:v>0.09</x:v>
      </x:c>
      <x:c r="CO1132" s="39" t="n">
        <x:f>SUM(BY1132*0.08)</x:f>
        <x:v>0.08</x:v>
      </x:c>
      <x:c r="CP1132" s="39" t="n">
        <x:f>SUM(BV1132*0.12,BZ1132*0.06,CB1132*0.03)</x:f>
        <x:v>0.21</x:v>
      </x:c>
      <x:c r="CQ1132" s="39" t="n">
        <x:f>SUM(CC1132*0.01,CE1132*0.1)</x:f>
        <x:v>0.1</x:v>
      </x:c>
      <x:c r="CR1132" s="39" t="n">
        <x:f>SUM(CM1132:CQ1132)</x:f>
        <x:v>0.63</x:v>
      </x:c>
      <x:c r="CS1132" s="36" t="n">
        <x:f>SUM(CG1132:CH1132)</x:f>
        <x:v>4</x:v>
      </x:c>
      <x:c r="CT1132" s="36" t="str"/>
      <x:c r="CU1132" s="36" t="n">
        <x:f>MIN(AG1132,CG1132)</x:f>
        <x:v>2</x:v>
      </x:c>
      <x:c r="CV1132" s="36" t="n">
        <x:f>MIN(AG1132,CH1132)</x:f>
        <x:v>2</x:v>
      </x:c>
      <x:c r="CW1132" s="36" t="n">
        <x:f>MIN(AG1132,CI1132)</x:f>
        <x:v>1</x:v>
      </x:c>
      <x:c r="CX1132" s="36" t="n">
        <x:f>MIN(AG1132,CJ1132)</x:f>
        <x:v>3</x:v>
      </x:c>
      <x:c r="CY1132" s="36" t="n">
        <x:f>MIN(AG1132,CK1132)</x:f>
        <x:v>1</x:v>
      </x:c>
    </x:row>
    <x:row r="1133" ht="18" customHeight="1">
      <x:c r="A1133" s="35" t="str">
        <x:v>Area HC-03</x:v>
      </x:c>
      <x:c r="B1133" s="35" t="str">
        <x:v>Area Lead HC-03</x:v>
      </x:c>
      <x:c r="C1133" s="35" t="str">
        <x:v>Field Lead HC-10</x:v>
      </x:c>
      <x:c r="D1133" s="35" t="str">
        <x:v>City HC-E</x:v>
      </x:c>
      <x:c r="E1133" s="35" t="n">
        <x:v>4</x:v>
      </x:c>
      <x:c r="F1133" s="35" t="n">
        <x:v>24</x:v>
      </x:c>
      <x:c r="G1133" s="35" t="n">
        <x:v>1</x:v>
      </x:c>
      <x:c r="H1133" s="35" t="str">
        <x:v>Promoter</x:v>
      </x:c>
      <x:c r="I1133" s="35" t="str">
        <x:v>Agency HC-03</x:v>
      </x:c>
      <x:c r="J1133" s="35" t="str">
        <x:v>PR-HC-016</x:v>
      </x:c>
      <x:c r="K1133" s="35" t="str">
        <x:v>Masked Promoter HC-016</x:v>
      </x:c>
      <x:c r="L1133" s="35" t="str">
        <x:v>9XXXX10016</x:v>
      </x:c>
      <x:c r="M1133" s="37" t="n">
        <x:v>46190</x:v>
      </x:c>
      <x:c r="N1133" s="35" t="str">
        <x:v>Cohort 2</x:v>
      </x:c>
      <x:c r="O1133" s="35" t="str">
        <x:v>DIST-HC-05</x:v>
      </x:c>
      <x:c r="P1133" s="35" t="str">
        <x:v>Masked Distributor HC-05</x:v>
      </x:c>
      <x:c r="Q1133" s="35" t="str">
        <x:v>P-HC-047</x:v>
      </x:c>
      <x:c r="R1133" s="35" t="str">
        <x:v>HC-047</x:v>
      </x:c>
      <x:c r="S1133" s="35" t="str">
        <x:v>Masked Store HC-047</x:v>
      </x:c>
      <x:c r="T1133" s="35" t="str">
        <x:v>XX1047</x:v>
      </x:c>
      <x:c r="U1133" s="35" t="str">
        <x:v>Pharmacy</x:v>
      </x:c>
      <x:c r="V1133" s="35" t="str">
        <x:v>Masked</x:v>
      </x:c>
      <x:c r="W1133" s="35" t="str">
        <x:v>Masked</x:v>
      </x:c>
      <x:c r="X1133" s="37" t="n">
        <x:v>46211</x:v>
      </x:c>
      <x:c r="Y1133" s="37" t="n">
        <x:v>46293</x:v>
      </x:c>
      <x:c r="Z1133" s="35" t="str">
        <x:v>W04</x:v>
      </x:c>
      <x:c r="AA1133" s="35" t="str">
        <x:v>Sep'26</x:v>
      </x:c>
      <x:c r="AB1133" s="35" t="str">
        <x:v>22 - 28</x:v>
      </x:c>
      <x:c r="AC1133" s="35" t="str">
        <x:v>Week 4 of Sep 2026</x:v>
      </x:c>
      <x:c r="AD1133" s="35" t="str">
        <x:v>Continue</x:v>
      </x:c>
      <x:c r="AE1133" s="35" t="str"/>
      <x:c r="AF1133" s="36" t="n">
        <x:v>48</x:v>
      </x:c>
      <x:c r="AG1133" s="36" t="n">
        <x:v>17</x:v>
      </x:c>
      <x:c r="AH1133" s="38" t="n">
        <x:f>IFERROR(AG1133/AF1133,0)</x:f>
        <x:v>0.3541666666666667</x:v>
      </x:c>
      <x:c r="AI1133" s="36" t="n">
        <x:v>16</x:v>
      </x:c>
      <x:c r="AJ1133" s="38" t="n">
        <x:f>IFERROR(AI1133/AG1133,0)</x:f>
        <x:v>0.9411764705882353</x:v>
      </x:c>
      <x:c r="AK1133" s="36" t="n">
        <x:v>6</x:v>
      </x:c>
      <x:c r="AL1133" s="36" t="n">
        <x:v>11</x:v>
      </x:c>
      <x:c r="AM1133" s="36" t="n">
        <x:v>1</x:v>
      </x:c>
      <x:c r="AN1133" s="38" t="n">
        <x:f>IFERROR(AL1133/AG1133,0)</x:f>
        <x:v>0.6470588235294118</x:v>
      </x:c>
      <x:c r="AO1133" s="36" t="n">
        <x:f>BK1132</x:f>
        <x:v>38</x:v>
      </x:c>
      <x:c r="AP1133" s="36" t="n">
        <x:f>BL1132</x:f>
        <x:v>61</x:v>
      </x:c>
      <x:c r="AQ1133" s="36" t="n">
        <x:f>BM1132</x:f>
        <x:v>22</x:v>
      </x:c>
      <x:c r="AR1133" s="36" t="n">
        <x:f>BN1132</x:f>
        <x:v>57</x:v>
      </x:c>
      <x:c r="AS1133" s="36" t="n">
        <x:f>BO1132</x:f>
        <x:v>54</x:v>
      </x:c>
      <x:c r="AT1133" s="36" t="n">
        <x:f>BP1132</x:f>
        <x:v>55</x:v>
      </x:c>
      <x:c r="AU1133" s="36" t="n">
        <x:f>BQ1132</x:f>
        <x:v>43</x:v>
      </x:c>
      <x:c r="AV1133" s="36" t="n">
        <x:f>BR1132</x:f>
        <x:v>63</x:v>
      </x:c>
      <x:c r="AW1133" s="36" t="n">
        <x:f>BS1132</x:f>
        <x:v>56</x:v>
      </x:c>
      <x:c r="AX1133" s="36" t="n">
        <x:f>BT1132</x:f>
        <x:v>66</x:v>
      </x:c>
      <x:c r="AY1133" s="36" t="n">
        <x:f>SUM(AO1133:AX1133)</x:f>
        <x:v>515</x:v>
      </x:c>
      <x:c r="AZ1133" s="36" t="n">
        <x:v>11</x:v>
      </x:c>
      <x:c r="BA1133" s="36" t="n">
        <x:v>0</x:v>
      </x:c>
      <x:c r="BB1133" s="36" t="n">
        <x:v>0</x:v>
      </x:c>
      <x:c r="BC1133" s="36" t="n">
        <x:v>0</x:v>
      </x:c>
      <x:c r="BD1133" s="36" t="n">
        <x:v>0</x:v>
      </x:c>
      <x:c r="BE1133" s="36" t="n">
        <x:v>0</x:v>
      </x:c>
      <x:c r="BF1133" s="36" t="n">
        <x:v>12</x:v>
      </x:c>
      <x:c r="BG1133" s="36" t="n">
        <x:v>0</x:v>
      </x:c>
      <x:c r="BH1133" s="36" t="n">
        <x:v>0</x:v>
      </x:c>
      <x:c r="BI1133" s="36" t="n">
        <x:v>0</x:v>
      </x:c>
      <x:c r="BJ1133" s="36"/>
      <x:c r="BK1133" s="36" t="n">
        <x:f>MAX(0,AO1133+AZ1133-BV1133)</x:f>
        <x:v>49</x:v>
      </x:c>
      <x:c r="BL1133" s="36" t="n">
        <x:f>MAX(0,AP1133+BA1133-BW1133)</x:f>
        <x:v>60</x:v>
      </x:c>
      <x:c r="BM1133" s="36" t="n">
        <x:f>MAX(0,AQ1133+BB1133-BX1133)</x:f>
        <x:v>21</x:v>
      </x:c>
      <x:c r="BN1133" s="36" t="n">
        <x:f>MAX(0,AR1133+BC1133-BY1133)</x:f>
        <x:v>57</x:v>
      </x:c>
      <x:c r="BO1133" s="36" t="n">
        <x:f>MAX(0,AS1133+BD1133-BZ1133)</x:f>
        <x:v>54</x:v>
      </x:c>
      <x:c r="BP1133" s="36" t="n">
        <x:f>MAX(0,AT1133+BE1133-CA1133)</x:f>
        <x:v>54</x:v>
      </x:c>
      <x:c r="BQ1133" s="36" t="n">
        <x:f>MAX(0,AU1133+BF1133-CB1133)</x:f>
        <x:v>54</x:v>
      </x:c>
      <x:c r="BR1133" s="36" t="n">
        <x:f>MAX(0,AV1133+BG1133-CC1133)</x:f>
        <x:v>63</x:v>
      </x:c>
      <x:c r="BS1133" s="36" t="n">
        <x:f>MAX(0,AW1133+BH1133-CD1133)</x:f>
        <x:v>55</x:v>
      </x:c>
      <x:c r="BT1133" s="36" t="n">
        <x:f>MAX(0,AX1133+BI1133-CE1133)</x:f>
        <x:v>65</x:v>
      </x:c>
      <x:c r="BU1133" s="36" t="n">
        <x:f>SUM(BK1133:BT1133)</x:f>
        <x:v>532</x:v>
      </x:c>
      <x:c r="BV1133" s="36" t="n">
        <x:v>0</x:v>
      </x:c>
      <x:c r="BW1133" s="36" t="n">
        <x:v>1</x:v>
      </x:c>
      <x:c r="BX1133" s="36" t="n">
        <x:v>1</x:v>
      </x:c>
      <x:c r="BY1133" s="36" t="n">
        <x:v>0</x:v>
      </x:c>
      <x:c r="BZ1133" s="36" t="n">
        <x:v>0</x:v>
      </x:c>
      <x:c r="CA1133" s="36" t="n">
        <x:v>1</x:v>
      </x:c>
      <x:c r="CB1133" s="36" t="n">
        <x:v>1</x:v>
      </x:c>
      <x:c r="CC1133" s="36" t="n">
        <x:v>0</x:v>
      </x:c>
      <x:c r="CD1133" s="36" t="n">
        <x:v>1</x:v>
      </x:c>
      <x:c r="CE1133" s="36" t="n">
        <x:v>1</x:v>
      </x:c>
      <x:c r="CF1133" s="36"/>
      <x:c r="CG1133" s="36" t="n">
        <x:f>SUM(BW1133,CD1133)</x:f>
        <x:v>2</x:v>
      </x:c>
      <x:c r="CH1133" s="36" t="n">
        <x:f>SUM(BX1133,CA1133)</x:f>
        <x:v>2</x:v>
      </x:c>
      <x:c r="CI1133" s="36" t="n">
        <x:f>SUM(BY1133)</x:f>
        <x:v>0</x:v>
      </x:c>
      <x:c r="CJ1133" s="36" t="n">
        <x:f>SUM(BV1133,BZ1133,CB1133)</x:f>
        <x:v>1</x:v>
      </x:c>
      <x:c r="CK1133" s="36" t="n">
        <x:f>SUM(CC1133,CE1133)</x:f>
        <x:v>1</x:v>
      </x:c>
      <x:c r="CL1133" s="36" t="n">
        <x:f>SUM(CG1133:CK1133)</x:f>
        <x:v>6</x:v>
      </x:c>
      <x:c r="CM1133" s="39" t="n">
        <x:f>SUM(BW1133*0.075,CD1133*0.075)</x:f>
        <x:v>0.15</x:v>
      </x:c>
      <x:c r="CN1133" s="39" t="n">
        <x:f>SUM(BX1133*0.06,CA1133*0.03)</x:f>
        <x:v>0.09</x:v>
      </x:c>
      <x:c r="CO1133" s="39" t="n">
        <x:f>SUM(BY1133*0.08)</x:f>
        <x:v>0</x:v>
      </x:c>
      <x:c r="CP1133" s="39" t="n">
        <x:f>SUM(BV1133*0.12,BZ1133*0.06,CB1133*0.03)</x:f>
        <x:v>0.03</x:v>
      </x:c>
      <x:c r="CQ1133" s="39" t="n">
        <x:f>SUM(CC1133*0.01,CE1133*0.1)</x:f>
        <x:v>0.1</x:v>
      </x:c>
      <x:c r="CR1133" s="39" t="n">
        <x:f>SUM(CM1133:CQ1133)</x:f>
        <x:v>0.37</x:v>
      </x:c>
      <x:c r="CS1133" s="36" t="n">
        <x:f>SUM(CG1133:CH1133)</x:f>
        <x:v>4</x:v>
      </x:c>
      <x:c r="CT1133" s="36" t="str"/>
      <x:c r="CU1133" s="36" t="n">
        <x:f>MIN(AG1133,CG1133)</x:f>
        <x:v>2</x:v>
      </x:c>
      <x:c r="CV1133" s="36" t="n">
        <x:f>MIN(AG1133,CH1133)</x:f>
        <x:v>2</x:v>
      </x:c>
      <x:c r="CW1133" s="36" t="n">
        <x:f>MIN(AG1133,CI1133)</x:f>
        <x:v>0</x:v>
      </x:c>
      <x:c r="CX1133" s="36" t="n">
        <x:f>MIN(AG1133,CJ1133)</x:f>
        <x:v>1</x:v>
      </x:c>
      <x:c r="CY1133" s="36" t="n">
        <x:f>MIN(AG1133,CK1133)</x:f>
        <x:v>1</x:v>
      </x:c>
    </x:row>
    <x:row r="1134" ht="18" customHeight="1">
      <x:c r="A1134" s="35" t="str">
        <x:v>Area HC-03</x:v>
      </x:c>
      <x:c r="B1134" s="35" t="str">
        <x:v>Area Lead HC-03</x:v>
      </x:c>
      <x:c r="C1134" s="35" t="str">
        <x:v>Field Lead HC-10</x:v>
      </x:c>
      <x:c r="D1134" s="35" t="str">
        <x:v>City HC-F</x:v>
      </x:c>
      <x:c r="E1134" s="35" t="n">
        <x:v>5</x:v>
      </x:c>
      <x:c r="F1134" s="35" t="n">
        <x:v>24</x:v>
      </x:c>
      <x:c r="G1134" s="35" t="n">
        <x:v>1</x:v>
      </x:c>
      <x:c r="H1134" s="35" t="str">
        <x:v>Promoter</x:v>
      </x:c>
      <x:c r="I1134" s="35" t="str">
        <x:v>Agency HC-03</x:v>
      </x:c>
      <x:c r="J1134" s="35" t="str">
        <x:v>PR-HC-016</x:v>
      </x:c>
      <x:c r="K1134" s="35" t="str">
        <x:v>Masked Promoter HC-016</x:v>
      </x:c>
      <x:c r="L1134" s="35" t="str">
        <x:v>9XXXX10016</x:v>
      </x:c>
      <x:c r="M1134" s="37" t="n">
        <x:v>46190</x:v>
      </x:c>
      <x:c r="N1134" s="35" t="str">
        <x:v>Cohort 2</x:v>
      </x:c>
      <x:c r="O1134" s="35" t="str">
        <x:v>DIST-HC-05</x:v>
      </x:c>
      <x:c r="P1134" s="35" t="str">
        <x:v>Masked Distributor HC-05</x:v>
      </x:c>
      <x:c r="Q1134" s="35" t="str">
        <x:v>P-HC-048</x:v>
      </x:c>
      <x:c r="R1134" s="35" t="str">
        <x:v>HC-048</x:v>
      </x:c>
      <x:c r="S1134" s="35" t="str">
        <x:v>Masked Store HC-048</x:v>
      </x:c>
      <x:c r="T1134" s="35" t="str">
        <x:v>XX1048</x:v>
      </x:c>
      <x:c r="U1134" s="35" t="str">
        <x:v>Supermarket</x:v>
      </x:c>
      <x:c r="V1134" s="35" t="str">
        <x:v>Masked</x:v>
      </x:c>
      <x:c r="W1134" s="35" t="str">
        <x:v>Masked</x:v>
      </x:c>
      <x:c r="X1134" s="37" t="n">
        <x:v>46212</x:v>
      </x:c>
      <x:c r="Y1134" s="37" t="n">
        <x:v>46266</x:v>
      </x:c>
      <x:c r="Z1134" s="35" t="str">
        <x:v>W01</x:v>
      </x:c>
      <x:c r="AA1134" s="35" t="str">
        <x:v>Sep'26</x:v>
      </x:c>
      <x:c r="AB1134" s="35" t="str">
        <x:v>01 - 07</x:v>
      </x:c>
      <x:c r="AC1134" s="35" t="str">
        <x:v>Week 1 of Sep 2026</x:v>
      </x:c>
      <x:c r="AD1134" s="35" t="str">
        <x:v>Continue</x:v>
      </x:c>
      <x:c r="AE1134" s="35" t="str">
        <x:v>Normal operations</x:v>
      </x:c>
      <x:c r="AF1134" s="36" t="n">
        <x:v>69</x:v>
      </x:c>
      <x:c r="AG1134" s="36" t="n">
        <x:v>23</x:v>
      </x:c>
      <x:c r="AH1134" s="38" t="n">
        <x:f>IFERROR(AG1134/AF1134,0)</x:f>
        <x:v>0.3333333333333333</x:v>
      </x:c>
      <x:c r="AI1134" s="36" t="n">
        <x:v>20</x:v>
      </x:c>
      <x:c r="AJ1134" s="38" t="n">
        <x:f>IFERROR(AI1134/AG1134,0)</x:f>
        <x:v>0.8695652173913043</x:v>
      </x:c>
      <x:c r="AK1134" s="36" t="n">
        <x:v>5</x:v>
      </x:c>
      <x:c r="AL1134" s="36" t="n">
        <x:v>9</x:v>
      </x:c>
      <x:c r="AM1134" s="36" t="n">
        <x:v>1</x:v>
      </x:c>
      <x:c r="AN1134" s="38" t="n">
        <x:f>IFERROR(AL1134/AG1134,0)</x:f>
        <x:v>0.391304347826087</x:v>
      </x:c>
      <x:c r="AO1134" s="36" t="n">
        <x:v>17</x:v>
      </x:c>
      <x:c r="AP1134" s="36" t="n">
        <x:v>25</x:v>
      </x:c>
      <x:c r="AQ1134" s="36" t="n">
        <x:v>17</x:v>
      </x:c>
      <x:c r="AR1134" s="36" t="n">
        <x:v>21</x:v>
      </x:c>
      <x:c r="AS1134" s="36" t="n">
        <x:v>18</x:v>
      </x:c>
      <x:c r="AT1134" s="36" t="n">
        <x:v>16</x:v>
      </x:c>
      <x:c r="AU1134" s="36" t="n">
        <x:v>21</x:v>
      </x:c>
      <x:c r="AV1134" s="36" t="n">
        <x:v>18</x:v>
      </x:c>
      <x:c r="AW1134" s="36" t="n">
        <x:v>21</x:v>
      </x:c>
      <x:c r="AX1134" s="36" t="n">
        <x:v>24</x:v>
      </x:c>
      <x:c r="AY1134" s="36" t="n">
        <x:f>SUM(AO1134:AX1134)</x:f>
        <x:v>198</x:v>
      </x:c>
      <x:c r="AZ1134" s="36" t="n">
        <x:v>14</x:v>
      </x:c>
      <x:c r="BA1134" s="36" t="n">
        <x:v>0</x:v>
      </x:c>
      <x:c r="BB1134" s="36" t="n">
        <x:v>0</x:v>
      </x:c>
      <x:c r="BC1134" s="36" t="n">
        <x:v>0</x:v>
      </x:c>
      <x:c r="BD1134" s="36" t="n">
        <x:v>0</x:v>
      </x:c>
      <x:c r="BE1134" s="36" t="n">
        <x:v>0</x:v>
      </x:c>
      <x:c r="BF1134" s="36" t="n">
        <x:v>20</x:v>
      </x:c>
      <x:c r="BG1134" s="36" t="n">
        <x:v>0</x:v>
      </x:c>
      <x:c r="BH1134" s="36" t="n">
        <x:v>0</x:v>
      </x:c>
      <x:c r="BI1134" s="36" t="n">
        <x:v>0</x:v>
      </x:c>
      <x:c r="BJ1134" s="36"/>
      <x:c r="BK1134" s="36" t="n">
        <x:f>MAX(0,AO1134+AZ1134-BV1134)</x:f>
        <x:v>30</x:v>
      </x:c>
      <x:c r="BL1134" s="36" t="n">
        <x:f>MAX(0,AP1134+BA1134-BW1134)</x:f>
        <x:v>22</x:v>
      </x:c>
      <x:c r="BM1134" s="36" t="n">
        <x:f>MAX(0,AQ1134+BB1134-BX1134)</x:f>
        <x:v>15</x:v>
      </x:c>
      <x:c r="BN1134" s="36" t="n">
        <x:f>MAX(0,AR1134+BC1134-BY1134)</x:f>
        <x:v>19</x:v>
      </x:c>
      <x:c r="BO1134" s="36" t="n">
        <x:f>MAX(0,AS1134+BD1134-BZ1134)</x:f>
        <x:v>18</x:v>
      </x:c>
      <x:c r="BP1134" s="36" t="n">
        <x:f>MAX(0,AT1134+BE1134-CA1134)</x:f>
        <x:v>15</x:v>
      </x:c>
      <x:c r="BQ1134" s="36" t="n">
        <x:f>MAX(0,AU1134+BF1134-CB1134)</x:f>
        <x:v>39</x:v>
      </x:c>
      <x:c r="BR1134" s="36" t="n">
        <x:f>MAX(0,AV1134+BG1134-CC1134)</x:f>
        <x:v>18</x:v>
      </x:c>
      <x:c r="BS1134" s="36" t="n">
        <x:f>MAX(0,AW1134+BH1134-CD1134)</x:f>
        <x:v>19</x:v>
      </x:c>
      <x:c r="BT1134" s="36" t="n">
        <x:f>MAX(0,AX1134+BI1134-CE1134)</x:f>
        <x:v>23</x:v>
      </x:c>
      <x:c r="BU1134" s="36" t="n">
        <x:f>SUM(BK1134:BT1134)</x:f>
        <x:v>218</x:v>
      </x:c>
      <x:c r="BV1134" s="36" t="n">
        <x:v>1</x:v>
      </x:c>
      <x:c r="BW1134" s="36" t="n">
        <x:v>3</x:v>
      </x:c>
      <x:c r="BX1134" s="36" t="n">
        <x:v>2</x:v>
      </x:c>
      <x:c r="BY1134" s="36" t="n">
        <x:v>2</x:v>
      </x:c>
      <x:c r="BZ1134" s="36" t="n">
        <x:v>0</x:v>
      </x:c>
      <x:c r="CA1134" s="36" t="n">
        <x:v>1</x:v>
      </x:c>
      <x:c r="CB1134" s="36" t="n">
        <x:v>2</x:v>
      </x:c>
      <x:c r="CC1134" s="36" t="n">
        <x:v>0</x:v>
      </x:c>
      <x:c r="CD1134" s="36" t="n">
        <x:v>2</x:v>
      </x:c>
      <x:c r="CE1134" s="36" t="n">
        <x:v>1</x:v>
      </x:c>
      <x:c r="CF1134" s="36"/>
      <x:c r="CG1134" s="36" t="n">
        <x:f>SUM(BW1134,CD1134)</x:f>
        <x:v>5</x:v>
      </x:c>
      <x:c r="CH1134" s="36" t="n">
        <x:f>SUM(BX1134,CA1134)</x:f>
        <x:v>3</x:v>
      </x:c>
      <x:c r="CI1134" s="36" t="n">
        <x:f>SUM(BY1134)</x:f>
        <x:v>2</x:v>
      </x:c>
      <x:c r="CJ1134" s="36" t="n">
        <x:f>SUM(BV1134,BZ1134,CB1134)</x:f>
        <x:v>3</x:v>
      </x:c>
      <x:c r="CK1134" s="36" t="n">
        <x:f>SUM(CC1134,CE1134)</x:f>
        <x:v>1</x:v>
      </x:c>
      <x:c r="CL1134" s="36" t="n">
        <x:f>SUM(CG1134:CK1134)</x:f>
        <x:v>14</x:v>
      </x:c>
      <x:c r="CM1134" s="39" t="n">
        <x:f>SUM(BW1134*0.075,CD1134*0.075)</x:f>
        <x:v>0.375</x:v>
      </x:c>
      <x:c r="CN1134" s="39" t="n">
        <x:f>SUM(BX1134*0.06,CA1134*0.03)</x:f>
        <x:v>0.15</x:v>
      </x:c>
      <x:c r="CO1134" s="39" t="n">
        <x:f>SUM(BY1134*0.08)</x:f>
        <x:v>0.16</x:v>
      </x:c>
      <x:c r="CP1134" s="39" t="n">
        <x:f>SUM(BV1134*0.12,BZ1134*0.06,CB1134*0.03)</x:f>
        <x:v>0.18</x:v>
      </x:c>
      <x:c r="CQ1134" s="39" t="n">
        <x:f>SUM(CC1134*0.01,CE1134*0.1)</x:f>
        <x:v>0.1</x:v>
      </x:c>
      <x:c r="CR1134" s="39" t="n">
        <x:f>SUM(CM1134:CQ1134)</x:f>
        <x:v>0.965</x:v>
      </x:c>
      <x:c r="CS1134" s="36" t="n">
        <x:f>SUM(CG1134:CH1134)</x:f>
        <x:v>8</x:v>
      </x:c>
      <x:c r="CT1134" s="36" t="str"/>
      <x:c r="CU1134" s="36" t="n">
        <x:f>MIN(AG1134,CG1134)</x:f>
        <x:v>5</x:v>
      </x:c>
      <x:c r="CV1134" s="36" t="n">
        <x:f>MIN(AG1134,CH1134)</x:f>
        <x:v>3</x:v>
      </x:c>
      <x:c r="CW1134" s="36" t="n">
        <x:f>MIN(AG1134,CI1134)</x:f>
        <x:v>2</x:v>
      </x:c>
      <x:c r="CX1134" s="36" t="n">
        <x:f>MIN(AG1134,CJ1134)</x:f>
        <x:v>3</x:v>
      </x:c>
      <x:c r="CY1134" s="36" t="n">
        <x:f>MIN(AG1134,CK1134)</x:f>
        <x:v>1</x:v>
      </x:c>
    </x:row>
    <x:row r="1135" ht="18" customHeight="1">
      <x:c r="A1135" s="35" t="str">
        <x:v>Area HC-03</x:v>
      </x:c>
      <x:c r="B1135" s="35" t="str">
        <x:v>Area Lead HC-03</x:v>
      </x:c>
      <x:c r="C1135" s="35" t="str">
        <x:v>Field Lead HC-10</x:v>
      </x:c>
      <x:c r="D1135" s="35" t="str">
        <x:v>City HC-F</x:v>
      </x:c>
      <x:c r="E1135" s="35" t="n">
        <x:v>5</x:v>
      </x:c>
      <x:c r="F1135" s="35" t="n">
        <x:v>24</x:v>
      </x:c>
      <x:c r="G1135" s="35" t="n">
        <x:v>1</x:v>
      </x:c>
      <x:c r="H1135" s="35" t="str">
        <x:v>Promoter</x:v>
      </x:c>
      <x:c r="I1135" s="35" t="str">
        <x:v>Agency HC-03</x:v>
      </x:c>
      <x:c r="J1135" s="35" t="str">
        <x:v>PR-HC-016</x:v>
      </x:c>
      <x:c r="K1135" s="35" t="str">
        <x:v>Masked Promoter HC-016</x:v>
      </x:c>
      <x:c r="L1135" s="35" t="str">
        <x:v>9XXXX10016</x:v>
      </x:c>
      <x:c r="M1135" s="37" t="n">
        <x:v>46190</x:v>
      </x:c>
      <x:c r="N1135" s="35" t="str">
        <x:v>Cohort 2</x:v>
      </x:c>
      <x:c r="O1135" s="35" t="str">
        <x:v>DIST-HC-05</x:v>
      </x:c>
      <x:c r="P1135" s="35" t="str">
        <x:v>Masked Distributor HC-05</x:v>
      </x:c>
      <x:c r="Q1135" s="35" t="str">
        <x:v>P-HC-048</x:v>
      </x:c>
      <x:c r="R1135" s="35" t="str">
        <x:v>HC-048</x:v>
      </x:c>
      <x:c r="S1135" s="35" t="str">
        <x:v>Masked Store HC-048</x:v>
      </x:c>
      <x:c r="T1135" s="35" t="str">
        <x:v>XX1048</x:v>
      </x:c>
      <x:c r="U1135" s="35" t="str">
        <x:v>Supermarket</x:v>
      </x:c>
      <x:c r="V1135" s="35" t="str">
        <x:v>Masked</x:v>
      </x:c>
      <x:c r="W1135" s="35" t="str">
        <x:v>Masked</x:v>
      </x:c>
      <x:c r="X1135" s="37" t="n">
        <x:v>46212</x:v>
      </x:c>
      <x:c r="Y1135" s="37" t="n">
        <x:v>46267</x:v>
      </x:c>
      <x:c r="Z1135" s="35" t="str">
        <x:v>W01</x:v>
      </x:c>
      <x:c r="AA1135" s="35" t="str">
        <x:v>Sep'26</x:v>
      </x:c>
      <x:c r="AB1135" s="35" t="str">
        <x:v>01 - 07</x:v>
      </x:c>
      <x:c r="AC1135" s="35" t="str">
        <x:v>Week 1 of Sep 2026</x:v>
      </x:c>
      <x:c r="AD1135" s="35" t="str">
        <x:v>Continue</x:v>
      </x:c>
      <x:c r="AE1135" s="35" t="str"/>
      <x:c r="AF1135" s="36" t="n">
        <x:v>69</x:v>
      </x:c>
      <x:c r="AG1135" s="36" t="n">
        <x:v>23</x:v>
      </x:c>
      <x:c r="AH1135" s="38" t="n">
        <x:f>IFERROR(AG1135/AF1135,0)</x:f>
        <x:v>0.3333333333333333</x:v>
      </x:c>
      <x:c r="AI1135" s="36" t="n">
        <x:v>19</x:v>
      </x:c>
      <x:c r="AJ1135" s="38" t="n">
        <x:f>IFERROR(AI1135/AG1135,0)</x:f>
        <x:v>0.8260869565217391</x:v>
      </x:c>
      <x:c r="AK1135" s="36" t="n">
        <x:v>3</x:v>
      </x:c>
      <x:c r="AL1135" s="36" t="n">
        <x:v>9</x:v>
      </x:c>
      <x:c r="AM1135" s="36" t="n">
        <x:v>1</x:v>
      </x:c>
      <x:c r="AN1135" s="38" t="n">
        <x:f>IFERROR(AL1135/AG1135,0)</x:f>
        <x:v>0.391304347826087</x:v>
      </x:c>
      <x:c r="AO1135" s="36" t="n">
        <x:f>BK1134</x:f>
        <x:v>30</x:v>
      </x:c>
      <x:c r="AP1135" s="36" t="n">
        <x:f>BL1134</x:f>
        <x:v>22</x:v>
      </x:c>
      <x:c r="AQ1135" s="36" t="n">
        <x:f>BM1134</x:f>
        <x:v>15</x:v>
      </x:c>
      <x:c r="AR1135" s="36" t="n">
        <x:f>BN1134</x:f>
        <x:v>19</x:v>
      </x:c>
      <x:c r="AS1135" s="36" t="n">
        <x:f>BO1134</x:f>
        <x:v>18</x:v>
      </x:c>
      <x:c r="AT1135" s="36" t="n">
        <x:f>BP1134</x:f>
        <x:v>15</x:v>
      </x:c>
      <x:c r="AU1135" s="36" t="n">
        <x:f>BQ1134</x:f>
        <x:v>39</x:v>
      </x:c>
      <x:c r="AV1135" s="36" t="n">
        <x:f>BR1134</x:f>
        <x:v>18</x:v>
      </x:c>
      <x:c r="AW1135" s="36" t="n">
        <x:f>BS1134</x:f>
        <x:v>19</x:v>
      </x:c>
      <x:c r="AX1135" s="36" t="n">
        <x:f>BT1134</x:f>
        <x:v>23</x:v>
      </x:c>
      <x:c r="AY1135" s="36" t="n">
        <x:f>SUM(AO1135:AX1135)</x:f>
        <x:v>218</x:v>
      </x:c>
      <x:c r="AZ1135" s="36" t="n">
        <x:v>0</x:v>
      </x:c>
      <x:c r="BA1135" s="36" t="n">
        <x:v>18</x:v>
      </x:c>
      <x:c r="BB1135" s="36" t="n">
        <x:v>0</x:v>
      </x:c>
      <x:c r="BC1135" s="36" t="n">
        <x:v>0</x:v>
      </x:c>
      <x:c r="BD1135" s="36" t="n">
        <x:v>0</x:v>
      </x:c>
      <x:c r="BE1135" s="36" t="n">
        <x:v>0</x:v>
      </x:c>
      <x:c r="BF1135" s="36" t="n">
        <x:v>0</x:v>
      </x:c>
      <x:c r="BG1135" s="36" t="n">
        <x:v>18</x:v>
      </x:c>
      <x:c r="BH1135" s="36" t="n">
        <x:v>0</x:v>
      </x:c>
      <x:c r="BI1135" s="36" t="n">
        <x:v>0</x:v>
      </x:c>
      <x:c r="BJ1135" s="36"/>
      <x:c r="BK1135" s="36" t="n">
        <x:f>MAX(0,AO1135+AZ1135-BV1135)</x:f>
        <x:v>29</x:v>
      </x:c>
      <x:c r="BL1135" s="36" t="n">
        <x:f>MAX(0,AP1135+BA1135-BW1135)</x:f>
        <x:v>37</x:v>
      </x:c>
      <x:c r="BM1135" s="36" t="n">
        <x:f>MAX(0,AQ1135+BB1135-BX1135)</x:f>
        <x:v>13</x:v>
      </x:c>
      <x:c r="BN1135" s="36" t="n">
        <x:f>MAX(0,AR1135+BC1135-BY1135)</x:f>
        <x:v>17</x:v>
      </x:c>
      <x:c r="BO1135" s="36" t="n">
        <x:f>MAX(0,AS1135+BD1135-BZ1135)</x:f>
        <x:v>17</x:v>
      </x:c>
      <x:c r="BP1135" s="36" t="n">
        <x:f>MAX(0,AT1135+BE1135-CA1135)</x:f>
        <x:v>14</x:v>
      </x:c>
      <x:c r="BQ1135" s="36" t="n">
        <x:f>MAX(0,AU1135+BF1135-CB1135)</x:f>
        <x:v>38</x:v>
      </x:c>
      <x:c r="BR1135" s="36" t="n">
        <x:f>MAX(0,AV1135+BG1135-CC1135)</x:f>
        <x:v>36</x:v>
      </x:c>
      <x:c r="BS1135" s="36" t="n">
        <x:f>MAX(0,AW1135+BH1135-CD1135)</x:f>
        <x:v>17</x:v>
      </x:c>
      <x:c r="BT1135" s="36" t="n">
        <x:f>MAX(0,AX1135+BI1135-CE1135)</x:f>
        <x:v>21</x:v>
      </x:c>
      <x:c r="BU1135" s="36" t="n">
        <x:f>SUM(BK1135:BT1135)</x:f>
        <x:v>239</x:v>
      </x:c>
      <x:c r="BV1135" s="36" t="n">
        <x:v>1</x:v>
      </x:c>
      <x:c r="BW1135" s="36" t="n">
        <x:v>3</x:v>
      </x:c>
      <x:c r="BX1135" s="36" t="n">
        <x:v>2</x:v>
      </x:c>
      <x:c r="BY1135" s="36" t="n">
        <x:v>2</x:v>
      </x:c>
      <x:c r="BZ1135" s="36" t="n">
        <x:v>1</x:v>
      </x:c>
      <x:c r="CA1135" s="36" t="n">
        <x:v>1</x:v>
      </x:c>
      <x:c r="CB1135" s="36" t="n">
        <x:v>1</x:v>
      </x:c>
      <x:c r="CC1135" s="36" t="n">
        <x:v>0</x:v>
      </x:c>
      <x:c r="CD1135" s="36" t="n">
        <x:v>2</x:v>
      </x:c>
      <x:c r="CE1135" s="36" t="n">
        <x:v>2</x:v>
      </x:c>
      <x:c r="CF1135" s="36"/>
      <x:c r="CG1135" s="36" t="n">
        <x:f>SUM(BW1135,CD1135)</x:f>
        <x:v>5</x:v>
      </x:c>
      <x:c r="CH1135" s="36" t="n">
        <x:f>SUM(BX1135,CA1135)</x:f>
        <x:v>3</x:v>
      </x:c>
      <x:c r="CI1135" s="36" t="n">
        <x:f>SUM(BY1135)</x:f>
        <x:v>2</x:v>
      </x:c>
      <x:c r="CJ1135" s="36" t="n">
        <x:f>SUM(BV1135,BZ1135,CB1135)</x:f>
        <x:v>3</x:v>
      </x:c>
      <x:c r="CK1135" s="36" t="n">
        <x:f>SUM(CC1135,CE1135)</x:f>
        <x:v>2</x:v>
      </x:c>
      <x:c r="CL1135" s="36" t="n">
        <x:f>SUM(CG1135:CK1135)</x:f>
        <x:v>15</x:v>
      </x:c>
      <x:c r="CM1135" s="39" t="n">
        <x:f>SUM(BW1135*0.075,CD1135*0.075)</x:f>
        <x:v>0.375</x:v>
      </x:c>
      <x:c r="CN1135" s="39" t="n">
        <x:f>SUM(BX1135*0.06,CA1135*0.03)</x:f>
        <x:v>0.15</x:v>
      </x:c>
      <x:c r="CO1135" s="39" t="n">
        <x:f>SUM(BY1135*0.08)</x:f>
        <x:v>0.16</x:v>
      </x:c>
      <x:c r="CP1135" s="39" t="n">
        <x:f>SUM(BV1135*0.12,BZ1135*0.06,CB1135*0.03)</x:f>
        <x:v>0.21</x:v>
      </x:c>
      <x:c r="CQ1135" s="39" t="n">
        <x:f>SUM(CC1135*0.01,CE1135*0.1)</x:f>
        <x:v>0.2</x:v>
      </x:c>
      <x:c r="CR1135" s="39" t="n">
        <x:f>SUM(CM1135:CQ1135)</x:f>
        <x:v>1.095</x:v>
      </x:c>
      <x:c r="CS1135" s="36" t="n">
        <x:f>SUM(CG1135:CH1135)</x:f>
        <x:v>8</x:v>
      </x:c>
      <x:c r="CT1135" s="36" t="str"/>
      <x:c r="CU1135" s="36" t="n">
        <x:f>MIN(AG1135,CG1135)</x:f>
        <x:v>5</x:v>
      </x:c>
      <x:c r="CV1135" s="36" t="n">
        <x:f>MIN(AG1135,CH1135)</x:f>
        <x:v>3</x:v>
      </x:c>
      <x:c r="CW1135" s="36" t="n">
        <x:f>MIN(AG1135,CI1135)</x:f>
        <x:v>2</x:v>
      </x:c>
      <x:c r="CX1135" s="36" t="n">
        <x:f>MIN(AG1135,CJ1135)</x:f>
        <x:v>3</x:v>
      </x:c>
      <x:c r="CY1135" s="36" t="n">
        <x:f>MIN(AG1135,CK1135)</x:f>
        <x:v>2</x:v>
      </x:c>
    </x:row>
    <x:row r="1136" ht="18" customHeight="1">
      <x:c r="A1136" s="35" t="str">
        <x:v>Area HC-03</x:v>
      </x:c>
      <x:c r="B1136" s="35" t="str">
        <x:v>Area Lead HC-03</x:v>
      </x:c>
      <x:c r="C1136" s="35" t="str">
        <x:v>Field Lead HC-10</x:v>
      </x:c>
      <x:c r="D1136" s="35" t="str">
        <x:v>City HC-F</x:v>
      </x:c>
      <x:c r="E1136" s="35" t="n">
        <x:v>5</x:v>
      </x:c>
      <x:c r="F1136" s="35" t="n">
        <x:v>24</x:v>
      </x:c>
      <x:c r="G1136" s="35" t="n">
        <x:v>1</x:v>
      </x:c>
      <x:c r="H1136" s="35" t="str">
        <x:v>Promoter</x:v>
      </x:c>
      <x:c r="I1136" s="35" t="str">
        <x:v>Agency HC-03</x:v>
      </x:c>
      <x:c r="J1136" s="35" t="str">
        <x:v>PR-HC-016</x:v>
      </x:c>
      <x:c r="K1136" s="35" t="str">
        <x:v>Masked Promoter HC-016</x:v>
      </x:c>
      <x:c r="L1136" s="35" t="str">
        <x:v>9XXXX10016</x:v>
      </x:c>
      <x:c r="M1136" s="37" t="n">
        <x:v>46190</x:v>
      </x:c>
      <x:c r="N1136" s="35" t="str">
        <x:v>Cohort 2</x:v>
      </x:c>
      <x:c r="O1136" s="35" t="str">
        <x:v>DIST-HC-05</x:v>
      </x:c>
      <x:c r="P1136" s="35" t="str">
        <x:v>Masked Distributor HC-05</x:v>
      </x:c>
      <x:c r="Q1136" s="35" t="str">
        <x:v>P-HC-048</x:v>
      </x:c>
      <x:c r="R1136" s="35" t="str">
        <x:v>HC-048</x:v>
      </x:c>
      <x:c r="S1136" s="35" t="str">
        <x:v>Masked Store HC-048</x:v>
      </x:c>
      <x:c r="T1136" s="35" t="str">
        <x:v>XX1048</x:v>
      </x:c>
      <x:c r="U1136" s="35" t="str">
        <x:v>Supermarket</x:v>
      </x:c>
      <x:c r="V1136" s="35" t="str">
        <x:v>Masked</x:v>
      </x:c>
      <x:c r="W1136" s="35" t="str">
        <x:v>Masked</x:v>
      </x:c>
      <x:c r="X1136" s="37" t="n">
        <x:v>46212</x:v>
      </x:c>
      <x:c r="Y1136" s="37" t="n">
        <x:v>46268</x:v>
      </x:c>
      <x:c r="Z1136" s="35" t="str">
        <x:v>W01</x:v>
      </x:c>
      <x:c r="AA1136" s="35" t="str">
        <x:v>Sep'26</x:v>
      </x:c>
      <x:c r="AB1136" s="35" t="str">
        <x:v>01 - 07</x:v>
      </x:c>
      <x:c r="AC1136" s="35" t="str">
        <x:v>Week 1 of Sep 2026</x:v>
      </x:c>
      <x:c r="AD1136" s="35" t="str">
        <x:v>Continue</x:v>
      </x:c>
      <x:c r="AE1136" s="35" t="str"/>
      <x:c r="AF1136" s="36" t="n">
        <x:v>69</x:v>
      </x:c>
      <x:c r="AG1136" s="36" t="n">
        <x:v>29</x:v>
      </x:c>
      <x:c r="AH1136" s="38" t="n">
        <x:f>IFERROR(AG1136/AF1136,0)</x:f>
        <x:v>0.42028985507246375</x:v>
      </x:c>
      <x:c r="AI1136" s="36" t="n">
        <x:v>22</x:v>
      </x:c>
      <x:c r="AJ1136" s="38" t="n">
        <x:f>IFERROR(AI1136/AG1136,0)</x:f>
        <x:v>0.7586206896551724</x:v>
      </x:c>
      <x:c r="AK1136" s="36" t="n">
        <x:v>7</x:v>
      </x:c>
      <x:c r="AL1136" s="36" t="n">
        <x:v>13</x:v>
      </x:c>
      <x:c r="AM1136" s="36" t="n">
        <x:v>1</x:v>
      </x:c>
      <x:c r="AN1136" s="38" t="n">
        <x:f>IFERROR(AL1136/AG1136,0)</x:f>
        <x:v>0.4482758620689655</x:v>
      </x:c>
      <x:c r="AO1136" s="36" t="n">
        <x:f>BK1135</x:f>
        <x:v>29</x:v>
      </x:c>
      <x:c r="AP1136" s="36" t="n">
        <x:f>BL1135</x:f>
        <x:v>37</x:v>
      </x:c>
      <x:c r="AQ1136" s="36" t="n">
        <x:f>BM1135</x:f>
        <x:v>13</x:v>
      </x:c>
      <x:c r="AR1136" s="36" t="n">
        <x:f>BN1135</x:f>
        <x:v>17</x:v>
      </x:c>
      <x:c r="AS1136" s="36" t="n">
        <x:f>BO1135</x:f>
        <x:v>17</x:v>
      </x:c>
      <x:c r="AT1136" s="36" t="n">
        <x:f>BP1135</x:f>
        <x:v>14</x:v>
      </x:c>
      <x:c r="AU1136" s="36" t="n">
        <x:f>BQ1135</x:f>
        <x:v>38</x:v>
      </x:c>
      <x:c r="AV1136" s="36" t="n">
        <x:f>BR1135</x:f>
        <x:v>36</x:v>
      </x:c>
      <x:c r="AW1136" s="36" t="n">
        <x:f>BS1135</x:f>
        <x:v>17</x:v>
      </x:c>
      <x:c r="AX1136" s="36" t="n">
        <x:f>BT1135</x:f>
        <x:v>21</x:v>
      </x:c>
      <x:c r="AY1136" s="36" t="n">
        <x:f>SUM(AO1136:AX1136)</x:f>
        <x:v>239</x:v>
      </x:c>
      <x:c r="AZ1136" s="36" t="n">
        <x:v>0</x:v>
      </x:c>
      <x:c r="BA1136" s="36" t="n">
        <x:v>0</x:v>
      </x:c>
      <x:c r="BB1136" s="36" t="n">
        <x:v>16</x:v>
      </x:c>
      <x:c r="BC1136" s="36" t="n">
        <x:v>0</x:v>
      </x:c>
      <x:c r="BD1136" s="36" t="n">
        <x:v>0</x:v>
      </x:c>
      <x:c r="BE1136" s="36" t="n">
        <x:v>0</x:v>
      </x:c>
      <x:c r="BF1136" s="36" t="n">
        <x:v>0</x:v>
      </x:c>
      <x:c r="BG1136" s="36" t="n">
        <x:v>0</x:v>
      </x:c>
      <x:c r="BH1136" s="36" t="n">
        <x:v>18</x:v>
      </x:c>
      <x:c r="BI1136" s="36" t="n">
        <x:v>0</x:v>
      </x:c>
      <x:c r="BJ1136" s="36"/>
      <x:c r="BK1136" s="36" t="n">
        <x:f>MAX(0,AO1136+AZ1136-BV1136)</x:f>
        <x:v>28</x:v>
      </x:c>
      <x:c r="BL1136" s="36" t="n">
        <x:f>MAX(0,AP1136+BA1136-BW1136)</x:f>
        <x:v>36</x:v>
      </x:c>
      <x:c r="BM1136" s="36" t="n">
        <x:f>MAX(0,AQ1136+BB1136-BX1136)</x:f>
        <x:v>27</x:v>
      </x:c>
      <x:c r="BN1136" s="36" t="n">
        <x:f>MAX(0,AR1136+BC1136-BY1136)</x:f>
        <x:v>15</x:v>
      </x:c>
      <x:c r="BO1136" s="36" t="n">
        <x:f>MAX(0,AS1136+BD1136-BZ1136)</x:f>
        <x:v>16</x:v>
      </x:c>
      <x:c r="BP1136" s="36" t="n">
        <x:f>MAX(0,AT1136+BE1136-CA1136)</x:f>
        <x:v>13</x:v>
      </x:c>
      <x:c r="BQ1136" s="36" t="n">
        <x:f>MAX(0,AU1136+BF1136-CB1136)</x:f>
        <x:v>36</x:v>
      </x:c>
      <x:c r="BR1136" s="36" t="n">
        <x:f>MAX(0,AV1136+BG1136-CC1136)</x:f>
        <x:v>36</x:v>
      </x:c>
      <x:c r="BS1136" s="36" t="n">
        <x:f>MAX(0,AW1136+BH1136-CD1136)</x:f>
        <x:v>34</x:v>
      </x:c>
      <x:c r="BT1136" s="36" t="n">
        <x:f>MAX(0,AX1136+BI1136-CE1136)</x:f>
        <x:v>20</x:v>
      </x:c>
      <x:c r="BU1136" s="36" t="n">
        <x:f>SUM(BK1136:BT1136)</x:f>
        <x:v>261</x:v>
      </x:c>
      <x:c r="BV1136" s="36" t="n">
        <x:v>1</x:v>
      </x:c>
      <x:c r="BW1136" s="36" t="n">
        <x:v>1</x:v>
      </x:c>
      <x:c r="BX1136" s="36" t="n">
        <x:v>2</x:v>
      </x:c>
      <x:c r="BY1136" s="36" t="n">
        <x:v>2</x:v>
      </x:c>
      <x:c r="BZ1136" s="36" t="n">
        <x:v>1</x:v>
      </x:c>
      <x:c r="CA1136" s="36" t="n">
        <x:v>1</x:v>
      </x:c>
      <x:c r="CB1136" s="36" t="n">
        <x:v>2</x:v>
      </x:c>
      <x:c r="CC1136" s="36" t="n">
        <x:v>0</x:v>
      </x:c>
      <x:c r="CD1136" s="36" t="n">
        <x:v>1</x:v>
      </x:c>
      <x:c r="CE1136" s="36" t="n">
        <x:v>1</x:v>
      </x:c>
      <x:c r="CF1136" s="36"/>
      <x:c r="CG1136" s="36" t="n">
        <x:f>SUM(BW1136,CD1136)</x:f>
        <x:v>2</x:v>
      </x:c>
      <x:c r="CH1136" s="36" t="n">
        <x:f>SUM(BX1136,CA1136)</x:f>
        <x:v>3</x:v>
      </x:c>
      <x:c r="CI1136" s="36" t="n">
        <x:f>SUM(BY1136)</x:f>
        <x:v>2</x:v>
      </x:c>
      <x:c r="CJ1136" s="36" t="n">
        <x:f>SUM(BV1136,BZ1136,CB1136)</x:f>
        <x:v>4</x:v>
      </x:c>
      <x:c r="CK1136" s="36" t="n">
        <x:f>SUM(CC1136,CE1136)</x:f>
        <x:v>1</x:v>
      </x:c>
      <x:c r="CL1136" s="36" t="n">
        <x:f>SUM(CG1136:CK1136)</x:f>
        <x:v>12</x:v>
      </x:c>
      <x:c r="CM1136" s="39" t="n">
        <x:f>SUM(BW1136*0.075,CD1136*0.075)</x:f>
        <x:v>0.15</x:v>
      </x:c>
      <x:c r="CN1136" s="39" t="n">
        <x:f>SUM(BX1136*0.06,CA1136*0.03)</x:f>
        <x:v>0.15</x:v>
      </x:c>
      <x:c r="CO1136" s="39" t="n">
        <x:f>SUM(BY1136*0.08)</x:f>
        <x:v>0.16</x:v>
      </x:c>
      <x:c r="CP1136" s="39" t="n">
        <x:f>SUM(BV1136*0.12,BZ1136*0.06,CB1136*0.03)</x:f>
        <x:v>0.24</x:v>
      </x:c>
      <x:c r="CQ1136" s="39" t="n">
        <x:f>SUM(CC1136*0.01,CE1136*0.1)</x:f>
        <x:v>0.1</x:v>
      </x:c>
      <x:c r="CR1136" s="39" t="n">
        <x:f>SUM(CM1136:CQ1136)</x:f>
        <x:v>0.7999999999999999</x:v>
      </x:c>
      <x:c r="CS1136" s="36" t="n">
        <x:f>SUM(CG1136:CH1136)</x:f>
        <x:v>5</x:v>
      </x:c>
      <x:c r="CT1136" s="36" t="str"/>
      <x:c r="CU1136" s="36" t="n">
        <x:f>MIN(AG1136,CG1136)</x:f>
        <x:v>2</x:v>
      </x:c>
      <x:c r="CV1136" s="36" t="n">
        <x:f>MIN(AG1136,CH1136)</x:f>
        <x:v>3</x:v>
      </x:c>
      <x:c r="CW1136" s="36" t="n">
        <x:f>MIN(AG1136,CI1136)</x:f>
        <x:v>2</x:v>
      </x:c>
      <x:c r="CX1136" s="36" t="n">
        <x:f>MIN(AG1136,CJ1136)</x:f>
        <x:v>4</x:v>
      </x:c>
      <x:c r="CY1136" s="36" t="n">
        <x:f>MIN(AG1136,CK1136)</x:f>
        <x:v>1</x:v>
      </x:c>
    </x:row>
    <x:row r="1137" ht="18" customHeight="1">
      <x:c r="A1137" s="35" t="str">
        <x:v>Area HC-03</x:v>
      </x:c>
      <x:c r="B1137" s="35" t="str">
        <x:v>Area Lead HC-03</x:v>
      </x:c>
      <x:c r="C1137" s="35" t="str">
        <x:v>Field Lead HC-10</x:v>
      </x:c>
      <x:c r="D1137" s="35" t="str">
        <x:v>City HC-F</x:v>
      </x:c>
      <x:c r="E1137" s="35" t="n">
        <x:v>5</x:v>
      </x:c>
      <x:c r="F1137" s="35" t="n">
        <x:v>24</x:v>
      </x:c>
      <x:c r="G1137" s="35" t="n">
        <x:v>1</x:v>
      </x:c>
      <x:c r="H1137" s="35" t="str">
        <x:v>Promoter</x:v>
      </x:c>
      <x:c r="I1137" s="35" t="str">
        <x:v>Agency HC-03</x:v>
      </x:c>
      <x:c r="J1137" s="35" t="str">
        <x:v>PR-HC-016</x:v>
      </x:c>
      <x:c r="K1137" s="35" t="str">
        <x:v>Masked Promoter HC-016</x:v>
      </x:c>
      <x:c r="L1137" s="35" t="str">
        <x:v>9XXXX10016</x:v>
      </x:c>
      <x:c r="M1137" s="37" t="n">
        <x:v>46190</x:v>
      </x:c>
      <x:c r="N1137" s="35" t="str">
        <x:v>Cohort 2</x:v>
      </x:c>
      <x:c r="O1137" s="35" t="str">
        <x:v>DIST-HC-05</x:v>
      </x:c>
      <x:c r="P1137" s="35" t="str">
        <x:v>Masked Distributor HC-05</x:v>
      </x:c>
      <x:c r="Q1137" s="35" t="str">
        <x:v>P-HC-048</x:v>
      </x:c>
      <x:c r="R1137" s="35" t="str">
        <x:v>HC-048</x:v>
      </x:c>
      <x:c r="S1137" s="35" t="str">
        <x:v>Masked Store HC-048</x:v>
      </x:c>
      <x:c r="T1137" s="35" t="str">
        <x:v>XX1048</x:v>
      </x:c>
      <x:c r="U1137" s="35" t="str">
        <x:v>Supermarket</x:v>
      </x:c>
      <x:c r="V1137" s="35" t="str">
        <x:v>Masked</x:v>
      </x:c>
      <x:c r="W1137" s="35" t="str">
        <x:v>Masked</x:v>
      </x:c>
      <x:c r="X1137" s="37" t="n">
        <x:v>46212</x:v>
      </x:c>
      <x:c r="Y1137" s="37" t="n">
        <x:v>46269</x:v>
      </x:c>
      <x:c r="Z1137" s="35" t="str">
        <x:v>W01</x:v>
      </x:c>
      <x:c r="AA1137" s="35" t="str">
        <x:v>Sep'26</x:v>
      </x:c>
      <x:c r="AB1137" s="35" t="str">
        <x:v>01 - 07</x:v>
      </x:c>
      <x:c r="AC1137" s="35" t="str">
        <x:v>Week 1 of Sep 2026</x:v>
      </x:c>
      <x:c r="AD1137" s="35" t="str">
        <x:v>Continue</x:v>
      </x:c>
      <x:c r="AE1137" s="35" t="str"/>
      <x:c r="AF1137" s="36" t="n">
        <x:v>62</x:v>
      </x:c>
      <x:c r="AG1137" s="36" t="n">
        <x:v>23</x:v>
      </x:c>
      <x:c r="AH1137" s="38" t="n">
        <x:f>IFERROR(AG1137/AF1137,0)</x:f>
        <x:v>0.3709677419354839</x:v>
      </x:c>
      <x:c r="AI1137" s="36" t="n">
        <x:v>16</x:v>
      </x:c>
      <x:c r="AJ1137" s="38" t="n">
        <x:f>IFERROR(AI1137/AG1137,0)</x:f>
        <x:v>0.6956521739130435</x:v>
      </x:c>
      <x:c r="AK1137" s="36" t="n">
        <x:v>4</x:v>
      </x:c>
      <x:c r="AL1137" s="36" t="n">
        <x:v>9</x:v>
      </x:c>
      <x:c r="AM1137" s="36" t="n">
        <x:v>1</x:v>
      </x:c>
      <x:c r="AN1137" s="38" t="n">
        <x:f>IFERROR(AL1137/AG1137,0)</x:f>
        <x:v>0.391304347826087</x:v>
      </x:c>
      <x:c r="AO1137" s="36" t="n">
        <x:f>BK1136</x:f>
        <x:v>28</x:v>
      </x:c>
      <x:c r="AP1137" s="36" t="n">
        <x:f>BL1136</x:f>
        <x:v>36</x:v>
      </x:c>
      <x:c r="AQ1137" s="36" t="n">
        <x:f>BM1136</x:f>
        <x:v>27</x:v>
      </x:c>
      <x:c r="AR1137" s="36" t="n">
        <x:f>BN1136</x:f>
        <x:v>15</x:v>
      </x:c>
      <x:c r="AS1137" s="36" t="n">
        <x:f>BO1136</x:f>
        <x:v>16</x:v>
      </x:c>
      <x:c r="AT1137" s="36" t="n">
        <x:f>BP1136</x:f>
        <x:v>13</x:v>
      </x:c>
      <x:c r="AU1137" s="36" t="n">
        <x:f>BQ1136</x:f>
        <x:v>36</x:v>
      </x:c>
      <x:c r="AV1137" s="36" t="n">
        <x:f>BR1136</x:f>
        <x:v>36</x:v>
      </x:c>
      <x:c r="AW1137" s="36" t="n">
        <x:f>BS1136</x:f>
        <x:v>34</x:v>
      </x:c>
      <x:c r="AX1137" s="36" t="n">
        <x:f>BT1136</x:f>
        <x:v>20</x:v>
      </x:c>
      <x:c r="AY1137" s="36" t="n">
        <x:f>SUM(AO1137:AX1137)</x:f>
        <x:v>261</x:v>
      </x:c>
      <x:c r="AZ1137" s="36" t="n">
        <x:v>0</x:v>
      </x:c>
      <x:c r="BA1137" s="36" t="n">
        <x:v>0</x:v>
      </x:c>
      <x:c r="BB1137" s="36" t="n">
        <x:v>0</x:v>
      </x:c>
      <x:c r="BC1137" s="36" t="n">
        <x:v>24</x:v>
      </x:c>
      <x:c r="BD1137" s="36" t="n">
        <x:v>0</x:v>
      </x:c>
      <x:c r="BE1137" s="36" t="n">
        <x:v>0</x:v>
      </x:c>
      <x:c r="BF1137" s="36" t="n">
        <x:v>0</x:v>
      </x:c>
      <x:c r="BG1137" s="36" t="n">
        <x:v>0</x:v>
      </x:c>
      <x:c r="BH1137" s="36" t="n">
        <x:v>0</x:v>
      </x:c>
      <x:c r="BI1137" s="36" t="n">
        <x:v>19</x:v>
      </x:c>
      <x:c r="BJ1137" s="36"/>
      <x:c r="BK1137" s="36" t="n">
        <x:f>MAX(0,AO1137+AZ1137-BV1137)</x:f>
        <x:v>27</x:v>
      </x:c>
      <x:c r="BL1137" s="36" t="n">
        <x:f>MAX(0,AP1137+BA1137-BW1137)</x:f>
        <x:v>34</x:v>
      </x:c>
      <x:c r="BM1137" s="36" t="n">
        <x:f>MAX(0,AQ1137+BB1137-BX1137)</x:f>
        <x:v>26</x:v>
      </x:c>
      <x:c r="BN1137" s="36" t="n">
        <x:f>MAX(0,AR1137+BC1137-BY1137)</x:f>
        <x:v>37</x:v>
      </x:c>
      <x:c r="BO1137" s="36" t="n">
        <x:f>MAX(0,AS1137+BD1137-BZ1137)</x:f>
        <x:v>15</x:v>
      </x:c>
      <x:c r="BP1137" s="36" t="n">
        <x:f>MAX(0,AT1137+BE1137-CA1137)</x:f>
        <x:v>12</x:v>
      </x:c>
      <x:c r="BQ1137" s="36" t="n">
        <x:f>MAX(0,AU1137+BF1137-CB1137)</x:f>
        <x:v>34</x:v>
      </x:c>
      <x:c r="BR1137" s="36" t="n">
        <x:f>MAX(0,AV1137+BG1137-CC1137)</x:f>
        <x:v>36</x:v>
      </x:c>
      <x:c r="BS1137" s="36" t="n">
        <x:f>MAX(0,AW1137+BH1137-CD1137)</x:f>
        <x:v>32</x:v>
      </x:c>
      <x:c r="BT1137" s="36" t="n">
        <x:f>MAX(0,AX1137+BI1137-CE1137)</x:f>
        <x:v>38</x:v>
      </x:c>
      <x:c r="BU1137" s="36" t="n">
        <x:f>SUM(BK1137:BT1137)</x:f>
        <x:v>291</x:v>
      </x:c>
      <x:c r="BV1137" s="36" t="n">
        <x:v>1</x:v>
      </x:c>
      <x:c r="BW1137" s="36" t="n">
        <x:v>2</x:v>
      </x:c>
      <x:c r="BX1137" s="36" t="n">
        <x:v>1</x:v>
      </x:c>
      <x:c r="BY1137" s="36" t="n">
        <x:v>2</x:v>
      </x:c>
      <x:c r="BZ1137" s="36" t="n">
        <x:v>1</x:v>
      </x:c>
      <x:c r="CA1137" s="36" t="n">
        <x:v>1</x:v>
      </x:c>
      <x:c r="CB1137" s="36" t="n">
        <x:v>2</x:v>
      </x:c>
      <x:c r="CC1137" s="36" t="n">
        <x:v>0</x:v>
      </x:c>
      <x:c r="CD1137" s="36" t="n">
        <x:v>2</x:v>
      </x:c>
      <x:c r="CE1137" s="36" t="n">
        <x:v>1</x:v>
      </x:c>
      <x:c r="CF1137" s="36"/>
      <x:c r="CG1137" s="36" t="n">
        <x:f>SUM(BW1137,CD1137)</x:f>
        <x:v>4</x:v>
      </x:c>
      <x:c r="CH1137" s="36" t="n">
        <x:f>SUM(BX1137,CA1137)</x:f>
        <x:v>2</x:v>
      </x:c>
      <x:c r="CI1137" s="36" t="n">
        <x:f>SUM(BY1137)</x:f>
        <x:v>2</x:v>
      </x:c>
      <x:c r="CJ1137" s="36" t="n">
        <x:f>SUM(BV1137,BZ1137,CB1137)</x:f>
        <x:v>4</x:v>
      </x:c>
      <x:c r="CK1137" s="36" t="n">
        <x:f>SUM(CC1137,CE1137)</x:f>
        <x:v>1</x:v>
      </x:c>
      <x:c r="CL1137" s="36" t="n">
        <x:f>SUM(CG1137:CK1137)</x:f>
        <x:v>13</x:v>
      </x:c>
      <x:c r="CM1137" s="39" t="n">
        <x:f>SUM(BW1137*0.075,CD1137*0.075)</x:f>
        <x:v>0.3</x:v>
      </x:c>
      <x:c r="CN1137" s="39" t="n">
        <x:f>SUM(BX1137*0.06,CA1137*0.03)</x:f>
        <x:v>0.09</x:v>
      </x:c>
      <x:c r="CO1137" s="39" t="n">
        <x:f>SUM(BY1137*0.08)</x:f>
        <x:v>0.16</x:v>
      </x:c>
      <x:c r="CP1137" s="39" t="n">
        <x:f>SUM(BV1137*0.12,BZ1137*0.06,CB1137*0.03)</x:f>
        <x:v>0.24</x:v>
      </x:c>
      <x:c r="CQ1137" s="39" t="n">
        <x:f>SUM(CC1137*0.01,CE1137*0.1)</x:f>
        <x:v>0.1</x:v>
      </x:c>
      <x:c r="CR1137" s="39" t="n">
        <x:f>SUM(CM1137:CQ1137)</x:f>
        <x:v>0.89</x:v>
      </x:c>
      <x:c r="CS1137" s="36" t="n">
        <x:f>SUM(CG1137:CH1137)</x:f>
        <x:v>6</x:v>
      </x:c>
      <x:c r="CT1137" s="36" t="str"/>
      <x:c r="CU1137" s="36" t="n">
        <x:f>MIN(AG1137,CG1137)</x:f>
        <x:v>4</x:v>
      </x:c>
      <x:c r="CV1137" s="36" t="n">
        <x:f>MIN(AG1137,CH1137)</x:f>
        <x:v>2</x:v>
      </x:c>
      <x:c r="CW1137" s="36" t="n">
        <x:f>MIN(AG1137,CI1137)</x:f>
        <x:v>2</x:v>
      </x:c>
      <x:c r="CX1137" s="36" t="n">
        <x:f>MIN(AG1137,CJ1137)</x:f>
        <x:v>4</x:v>
      </x:c>
      <x:c r="CY1137" s="36" t="n">
        <x:f>MIN(AG1137,CK1137)</x:f>
        <x:v>1</x:v>
      </x:c>
    </x:row>
    <x:row r="1138" ht="18" customHeight="1">
      <x:c r="A1138" s="35" t="str">
        <x:v>Area HC-03</x:v>
      </x:c>
      <x:c r="B1138" s="35" t="str">
        <x:v>Area Lead HC-03</x:v>
      </x:c>
      <x:c r="C1138" s="35" t="str">
        <x:v>Field Lead HC-10</x:v>
      </x:c>
      <x:c r="D1138" s="35" t="str">
        <x:v>City HC-F</x:v>
      </x:c>
      <x:c r="E1138" s="35" t="n">
        <x:v>5</x:v>
      </x:c>
      <x:c r="F1138" s="35" t="n">
        <x:v>24</x:v>
      </x:c>
      <x:c r="G1138" s="35" t="n">
        <x:v>1</x:v>
      </x:c>
      <x:c r="H1138" s="35" t="str">
        <x:v>Promoter</x:v>
      </x:c>
      <x:c r="I1138" s="35" t="str">
        <x:v>Agency HC-03</x:v>
      </x:c>
      <x:c r="J1138" s="35" t="str">
        <x:v>PR-HC-016</x:v>
      </x:c>
      <x:c r="K1138" s="35" t="str">
        <x:v>Masked Promoter HC-016</x:v>
      </x:c>
      <x:c r="L1138" s="35" t="str">
        <x:v>9XXXX10016</x:v>
      </x:c>
      <x:c r="M1138" s="37" t="n">
        <x:v>46190</x:v>
      </x:c>
      <x:c r="N1138" s="35" t="str">
        <x:v>Cohort 2</x:v>
      </x:c>
      <x:c r="O1138" s="35" t="str">
        <x:v>DIST-HC-05</x:v>
      </x:c>
      <x:c r="P1138" s="35" t="str">
        <x:v>Masked Distributor HC-05</x:v>
      </x:c>
      <x:c r="Q1138" s="35" t="str">
        <x:v>P-HC-048</x:v>
      </x:c>
      <x:c r="R1138" s="35" t="str">
        <x:v>HC-048</x:v>
      </x:c>
      <x:c r="S1138" s="35" t="str">
        <x:v>Masked Store HC-048</x:v>
      </x:c>
      <x:c r="T1138" s="35" t="str">
        <x:v>XX1048</x:v>
      </x:c>
      <x:c r="U1138" s="35" t="str">
        <x:v>Supermarket</x:v>
      </x:c>
      <x:c r="V1138" s="35" t="str">
        <x:v>Masked</x:v>
      </x:c>
      <x:c r="W1138" s="35" t="str">
        <x:v>Masked</x:v>
      </x:c>
      <x:c r="X1138" s="37" t="n">
        <x:v>46212</x:v>
      </x:c>
      <x:c r="Y1138" s="37" t="n">
        <x:v>46270</x:v>
      </x:c>
      <x:c r="Z1138" s="35" t="str">
        <x:v>W01</x:v>
      </x:c>
      <x:c r="AA1138" s="35" t="str">
        <x:v>Sep'26</x:v>
      </x:c>
      <x:c r="AB1138" s="35" t="str">
        <x:v>01 - 07</x:v>
      </x:c>
      <x:c r="AC1138" s="35" t="str">
        <x:v>Week 1 of Sep 2026</x:v>
      </x:c>
      <x:c r="AD1138" s="35" t="str">
        <x:v>Continue</x:v>
      </x:c>
      <x:c r="AE1138" s="35" t="str"/>
      <x:c r="AF1138" s="36" t="n">
        <x:v>89</x:v>
      </x:c>
      <x:c r="AG1138" s="36" t="n">
        <x:v>22</x:v>
      </x:c>
      <x:c r="AH1138" s="38" t="n">
        <x:f>IFERROR(AG1138/AF1138,0)</x:f>
        <x:v>0.24719101123595505</x:v>
      </x:c>
      <x:c r="AI1138" s="36" t="n">
        <x:v>20</x:v>
      </x:c>
      <x:c r="AJ1138" s="38" t="n">
        <x:f>IFERROR(AI1138/AG1138,0)</x:f>
        <x:v>0.9090909090909091</x:v>
      </x:c>
      <x:c r="AK1138" s="36" t="n">
        <x:v>5</x:v>
      </x:c>
      <x:c r="AL1138" s="36" t="n">
        <x:v>7</x:v>
      </x:c>
      <x:c r="AM1138" s="36" t="n">
        <x:v>1</x:v>
      </x:c>
      <x:c r="AN1138" s="38" t="n">
        <x:f>IFERROR(AL1138/AG1138,0)</x:f>
        <x:v>0.3181818181818182</x:v>
      </x:c>
      <x:c r="AO1138" s="36" t="n">
        <x:f>BK1137</x:f>
        <x:v>27</x:v>
      </x:c>
      <x:c r="AP1138" s="36" t="n">
        <x:f>BL1137</x:f>
        <x:v>34</x:v>
      </x:c>
      <x:c r="AQ1138" s="36" t="n">
        <x:f>BM1137</x:f>
        <x:v>26</x:v>
      </x:c>
      <x:c r="AR1138" s="36" t="n">
        <x:f>BN1137</x:f>
        <x:v>37</x:v>
      </x:c>
      <x:c r="AS1138" s="36" t="n">
        <x:f>BO1137</x:f>
        <x:v>15</x:v>
      </x:c>
      <x:c r="AT1138" s="36" t="n">
        <x:f>BP1137</x:f>
        <x:v>12</x:v>
      </x:c>
      <x:c r="AU1138" s="36" t="n">
        <x:f>BQ1137</x:f>
        <x:v>34</x:v>
      </x:c>
      <x:c r="AV1138" s="36" t="n">
        <x:f>BR1137</x:f>
        <x:v>36</x:v>
      </x:c>
      <x:c r="AW1138" s="36" t="n">
        <x:f>BS1137</x:f>
        <x:v>32</x:v>
      </x:c>
      <x:c r="AX1138" s="36" t="n">
        <x:f>BT1137</x:f>
        <x:v>38</x:v>
      </x:c>
      <x:c r="AY1138" s="36" t="n">
        <x:f>SUM(AO1138:AX1138)</x:f>
        <x:v>291</x:v>
      </x:c>
      <x:c r="AZ1138" s="36" t="n">
        <x:v>0</x:v>
      </x:c>
      <x:c r="BA1138" s="36" t="n">
        <x:v>0</x:v>
      </x:c>
      <x:c r="BB1138" s="36" t="n">
        <x:v>0</x:v>
      </x:c>
      <x:c r="BC1138" s="36" t="n">
        <x:v>0</x:v>
      </x:c>
      <x:c r="BD1138" s="36" t="n">
        <x:v>12</x:v>
      </x:c>
      <x:c r="BE1138" s="36" t="n">
        <x:v>0</x:v>
      </x:c>
      <x:c r="BF1138" s="36" t="n">
        <x:v>0</x:v>
      </x:c>
      <x:c r="BG1138" s="36" t="n">
        <x:v>0</x:v>
      </x:c>
      <x:c r="BH1138" s="36" t="n">
        <x:v>0</x:v>
      </x:c>
      <x:c r="BI1138" s="36" t="n">
        <x:v>0</x:v>
      </x:c>
      <x:c r="BJ1138" s="36"/>
      <x:c r="BK1138" s="36" t="n">
        <x:f>MAX(0,AO1138+AZ1138-BV1138)</x:f>
        <x:v>26</x:v>
      </x:c>
      <x:c r="BL1138" s="36" t="n">
        <x:f>MAX(0,AP1138+BA1138-BW1138)</x:f>
        <x:v>31</x:v>
      </x:c>
      <x:c r="BM1138" s="36" t="n">
        <x:f>MAX(0,AQ1138+BB1138-BX1138)</x:f>
        <x:v>23</x:v>
      </x:c>
      <x:c r="BN1138" s="36" t="n">
        <x:f>MAX(0,AR1138+BC1138-BY1138)</x:f>
        <x:v>35</x:v>
      </x:c>
      <x:c r="BO1138" s="36" t="n">
        <x:f>MAX(0,AS1138+BD1138-BZ1138)</x:f>
        <x:v>26</x:v>
      </x:c>
      <x:c r="BP1138" s="36" t="n">
        <x:f>MAX(0,AT1138+BE1138-CA1138)</x:f>
        <x:v>11</x:v>
      </x:c>
      <x:c r="BQ1138" s="36" t="n">
        <x:f>MAX(0,AU1138+BF1138-CB1138)</x:f>
        <x:v>32</x:v>
      </x:c>
      <x:c r="BR1138" s="36" t="n">
        <x:f>MAX(0,AV1138+BG1138-CC1138)</x:f>
        <x:v>36</x:v>
      </x:c>
      <x:c r="BS1138" s="36" t="n">
        <x:f>MAX(0,AW1138+BH1138-CD1138)</x:f>
        <x:v>31</x:v>
      </x:c>
      <x:c r="BT1138" s="36" t="n">
        <x:f>MAX(0,AX1138+BI1138-CE1138)</x:f>
        <x:v>37</x:v>
      </x:c>
      <x:c r="BU1138" s="36" t="n">
        <x:f>SUM(BK1138:BT1138)</x:f>
        <x:v>288</x:v>
      </x:c>
      <x:c r="BV1138" s="36" t="n">
        <x:v>1</x:v>
      </x:c>
      <x:c r="BW1138" s="36" t="n">
        <x:v>3</x:v>
      </x:c>
      <x:c r="BX1138" s="36" t="n">
        <x:v>3</x:v>
      </x:c>
      <x:c r="BY1138" s="36" t="n">
        <x:v>2</x:v>
      </x:c>
      <x:c r="BZ1138" s="36" t="n">
        <x:v>1</x:v>
      </x:c>
      <x:c r="CA1138" s="36" t="n">
        <x:v>1</x:v>
      </x:c>
      <x:c r="CB1138" s="36" t="n">
        <x:v>2</x:v>
      </x:c>
      <x:c r="CC1138" s="36" t="n">
        <x:v>0</x:v>
      </x:c>
      <x:c r="CD1138" s="36" t="n">
        <x:v>1</x:v>
      </x:c>
      <x:c r="CE1138" s="36" t="n">
        <x:v>1</x:v>
      </x:c>
      <x:c r="CF1138" s="36"/>
      <x:c r="CG1138" s="36" t="n">
        <x:f>SUM(BW1138,CD1138)</x:f>
        <x:v>4</x:v>
      </x:c>
      <x:c r="CH1138" s="36" t="n">
        <x:f>SUM(BX1138,CA1138)</x:f>
        <x:v>4</x:v>
      </x:c>
      <x:c r="CI1138" s="36" t="n">
        <x:f>SUM(BY1138)</x:f>
        <x:v>2</x:v>
      </x:c>
      <x:c r="CJ1138" s="36" t="n">
        <x:f>SUM(BV1138,BZ1138,CB1138)</x:f>
        <x:v>4</x:v>
      </x:c>
      <x:c r="CK1138" s="36" t="n">
        <x:f>SUM(CC1138,CE1138)</x:f>
        <x:v>1</x:v>
      </x:c>
      <x:c r="CL1138" s="36" t="n">
        <x:f>SUM(CG1138:CK1138)</x:f>
        <x:v>15</x:v>
      </x:c>
      <x:c r="CM1138" s="39" t="n">
        <x:f>SUM(BW1138*0.075,CD1138*0.075)</x:f>
        <x:v>0.3</x:v>
      </x:c>
      <x:c r="CN1138" s="39" t="n">
        <x:f>SUM(BX1138*0.06,CA1138*0.03)</x:f>
        <x:v>0.21</x:v>
      </x:c>
      <x:c r="CO1138" s="39" t="n">
        <x:f>SUM(BY1138*0.08)</x:f>
        <x:v>0.16</x:v>
      </x:c>
      <x:c r="CP1138" s="39" t="n">
        <x:f>SUM(BV1138*0.12,BZ1138*0.06,CB1138*0.03)</x:f>
        <x:v>0.24</x:v>
      </x:c>
      <x:c r="CQ1138" s="39" t="n">
        <x:f>SUM(CC1138*0.01,CE1138*0.1)</x:f>
        <x:v>0.1</x:v>
      </x:c>
      <x:c r="CR1138" s="39" t="n">
        <x:f>SUM(CM1138:CQ1138)</x:f>
        <x:v>1.01</x:v>
      </x:c>
      <x:c r="CS1138" s="36" t="n">
        <x:f>SUM(CG1138:CH1138)</x:f>
        <x:v>8</x:v>
      </x:c>
      <x:c r="CT1138" s="36" t="str"/>
      <x:c r="CU1138" s="36" t="n">
        <x:f>MIN(AG1138,CG1138)</x:f>
        <x:v>4</x:v>
      </x:c>
      <x:c r="CV1138" s="36" t="n">
        <x:f>MIN(AG1138,CH1138)</x:f>
        <x:v>4</x:v>
      </x:c>
      <x:c r="CW1138" s="36" t="n">
        <x:f>MIN(AG1138,CI1138)</x:f>
        <x:v>2</x:v>
      </x:c>
      <x:c r="CX1138" s="36" t="n">
        <x:f>MIN(AG1138,CJ1138)</x:f>
        <x:v>4</x:v>
      </x:c>
      <x:c r="CY1138" s="36" t="n">
        <x:f>MIN(AG1138,CK1138)</x:f>
        <x:v>1</x:v>
      </x:c>
    </x:row>
    <x:row r="1139" ht="18" customHeight="1">
      <x:c r="A1139" s="35" t="str">
        <x:v>Area HC-03</x:v>
      </x:c>
      <x:c r="B1139" s="35" t="str">
        <x:v>Area Lead HC-03</x:v>
      </x:c>
      <x:c r="C1139" s="35" t="str">
        <x:v>Field Lead HC-10</x:v>
      </x:c>
      <x:c r="D1139" s="35" t="str">
        <x:v>City HC-F</x:v>
      </x:c>
      <x:c r="E1139" s="35" t="n">
        <x:v>5</x:v>
      </x:c>
      <x:c r="F1139" s="35" t="n">
        <x:v>24</x:v>
      </x:c>
      <x:c r="G1139" s="35" t="n">
        <x:v>1</x:v>
      </x:c>
      <x:c r="H1139" s="35" t="str">
        <x:v>Promoter</x:v>
      </x:c>
      <x:c r="I1139" s="35" t="str">
        <x:v>Agency HC-03</x:v>
      </x:c>
      <x:c r="J1139" s="35" t="str">
        <x:v>PR-HC-016</x:v>
      </x:c>
      <x:c r="K1139" s="35" t="str">
        <x:v>Masked Promoter HC-016</x:v>
      </x:c>
      <x:c r="L1139" s="35" t="str">
        <x:v>9XXXX10016</x:v>
      </x:c>
      <x:c r="M1139" s="37" t="n">
        <x:v>46190</x:v>
      </x:c>
      <x:c r="N1139" s="35" t="str">
        <x:v>Cohort 2</x:v>
      </x:c>
      <x:c r="O1139" s="35" t="str">
        <x:v>DIST-HC-05</x:v>
      </x:c>
      <x:c r="P1139" s="35" t="str">
        <x:v>Masked Distributor HC-05</x:v>
      </x:c>
      <x:c r="Q1139" s="35" t="str">
        <x:v>P-HC-048</x:v>
      </x:c>
      <x:c r="R1139" s="35" t="str">
        <x:v>HC-048</x:v>
      </x:c>
      <x:c r="S1139" s="35" t="str">
        <x:v>Masked Store HC-048</x:v>
      </x:c>
      <x:c r="T1139" s="35" t="str">
        <x:v>XX1048</x:v>
      </x:c>
      <x:c r="U1139" s="35" t="str">
        <x:v>Supermarket</x:v>
      </x:c>
      <x:c r="V1139" s="35" t="str">
        <x:v>Masked</x:v>
      </x:c>
      <x:c r="W1139" s="35" t="str">
        <x:v>Masked</x:v>
      </x:c>
      <x:c r="X1139" s="37" t="n">
        <x:v>46212</x:v>
      </x:c>
      <x:c r="Y1139" s="37" t="n">
        <x:v>46272</x:v>
      </x:c>
      <x:c r="Z1139" s="35" t="str">
        <x:v>W01</x:v>
      </x:c>
      <x:c r="AA1139" s="35" t="str">
        <x:v>Sep'26</x:v>
      </x:c>
      <x:c r="AB1139" s="35" t="str">
        <x:v>01 - 07</x:v>
      </x:c>
      <x:c r="AC1139" s="35" t="str">
        <x:v>Week 1 of Sep 2026</x:v>
      </x:c>
      <x:c r="AD1139" s="35" t="str">
        <x:v>Continue</x:v>
      </x:c>
      <x:c r="AE1139" s="35" t="str"/>
      <x:c r="AF1139" s="36" t="n">
        <x:v>68</x:v>
      </x:c>
      <x:c r="AG1139" s="36" t="n">
        <x:v>20</x:v>
      </x:c>
      <x:c r="AH1139" s="38" t="n">
        <x:f>IFERROR(AG1139/AF1139,0)</x:f>
        <x:v>0.29411764705882354</x:v>
      </x:c>
      <x:c r="AI1139" s="36" t="n">
        <x:v>14</x:v>
      </x:c>
      <x:c r="AJ1139" s="38" t="n">
        <x:f>IFERROR(AI1139/AG1139,0)</x:f>
        <x:v>0.7</x:v>
      </x:c>
      <x:c r="AK1139" s="36" t="n">
        <x:v>5</x:v>
      </x:c>
      <x:c r="AL1139" s="36" t="n">
        <x:v>6</x:v>
      </x:c>
      <x:c r="AM1139" s="36" t="n">
        <x:v>1</x:v>
      </x:c>
      <x:c r="AN1139" s="38" t="n">
        <x:f>IFERROR(AL1139/AG1139,0)</x:f>
        <x:v>0.3</x:v>
      </x:c>
      <x:c r="AO1139" s="36" t="n">
        <x:f>BK1138</x:f>
        <x:v>26</x:v>
      </x:c>
      <x:c r="AP1139" s="36" t="n">
        <x:f>BL1138</x:f>
        <x:v>31</x:v>
      </x:c>
      <x:c r="AQ1139" s="36" t="n">
        <x:f>BM1138</x:f>
        <x:v>23</x:v>
      </x:c>
      <x:c r="AR1139" s="36" t="n">
        <x:f>BN1138</x:f>
        <x:v>35</x:v>
      </x:c>
      <x:c r="AS1139" s="36" t="n">
        <x:f>BO1138</x:f>
        <x:v>26</x:v>
      </x:c>
      <x:c r="AT1139" s="36" t="n">
        <x:f>BP1138</x:f>
        <x:v>11</x:v>
      </x:c>
      <x:c r="AU1139" s="36" t="n">
        <x:f>BQ1138</x:f>
        <x:v>32</x:v>
      </x:c>
      <x:c r="AV1139" s="36" t="n">
        <x:f>BR1138</x:f>
        <x:v>36</x:v>
      </x:c>
      <x:c r="AW1139" s="36" t="n">
        <x:f>BS1138</x:f>
        <x:v>31</x:v>
      </x:c>
      <x:c r="AX1139" s="36" t="n">
        <x:f>BT1138</x:f>
        <x:v>37</x:v>
      </x:c>
      <x:c r="AY1139" s="36" t="n">
        <x:f>SUM(AO1139:AX1139)</x:f>
        <x:v>288</x:v>
      </x:c>
      <x:c r="AZ1139" s="36" t="n">
        <x:v>0</x:v>
      </x:c>
      <x:c r="BA1139" s="36" t="n">
        <x:v>0</x:v>
      </x:c>
      <x:c r="BB1139" s="36" t="n">
        <x:v>0</x:v>
      </x:c>
      <x:c r="BC1139" s="36" t="n">
        <x:v>0</x:v>
      </x:c>
      <x:c r="BD1139" s="36" t="n">
        <x:v>0</x:v>
      </x:c>
      <x:c r="BE1139" s="36" t="n">
        <x:v>20</x:v>
      </x:c>
      <x:c r="BF1139" s="36" t="n">
        <x:v>0</x:v>
      </x:c>
      <x:c r="BG1139" s="36" t="n">
        <x:v>0</x:v>
      </x:c>
      <x:c r="BH1139" s="36" t="n">
        <x:v>0</x:v>
      </x:c>
      <x:c r="BI1139" s="36" t="n">
        <x:v>0</x:v>
      </x:c>
      <x:c r="BJ1139" s="36"/>
      <x:c r="BK1139" s="36" t="n">
        <x:f>MAX(0,AO1139+AZ1139-BV1139)</x:f>
        <x:v>26</x:v>
      </x:c>
      <x:c r="BL1139" s="36" t="n">
        <x:f>MAX(0,AP1139+BA1139-BW1139)</x:f>
        <x:v>29</x:v>
      </x:c>
      <x:c r="BM1139" s="36" t="n">
        <x:f>MAX(0,AQ1139+BB1139-BX1139)</x:f>
        <x:v>21</x:v>
      </x:c>
      <x:c r="BN1139" s="36" t="n">
        <x:f>MAX(0,AR1139+BC1139-BY1139)</x:f>
        <x:v>33</x:v>
      </x:c>
      <x:c r="BO1139" s="36" t="n">
        <x:f>MAX(0,AS1139+BD1139-BZ1139)</x:f>
        <x:v>25</x:v>
      </x:c>
      <x:c r="BP1139" s="36" t="n">
        <x:f>MAX(0,AT1139+BE1139-CA1139)</x:f>
        <x:v>31</x:v>
      </x:c>
      <x:c r="BQ1139" s="36" t="n">
        <x:f>MAX(0,AU1139+BF1139-CB1139)</x:f>
        <x:v>31</x:v>
      </x:c>
      <x:c r="BR1139" s="36" t="n">
        <x:f>MAX(0,AV1139+BG1139-CC1139)</x:f>
        <x:v>36</x:v>
      </x:c>
      <x:c r="BS1139" s="36" t="n">
        <x:f>MAX(0,AW1139+BH1139-CD1139)</x:f>
        <x:v>29</x:v>
      </x:c>
      <x:c r="BT1139" s="36" t="n">
        <x:f>MAX(0,AX1139+BI1139-CE1139)</x:f>
        <x:v>35</x:v>
      </x:c>
      <x:c r="BU1139" s="36" t="n">
        <x:f>SUM(BK1139:BT1139)</x:f>
        <x:v>296</x:v>
      </x:c>
      <x:c r="BV1139" s="36" t="n">
        <x:v>0</x:v>
      </x:c>
      <x:c r="BW1139" s="36" t="n">
        <x:v>2</x:v>
      </x:c>
      <x:c r="BX1139" s="36" t="n">
        <x:v>2</x:v>
      </x:c>
      <x:c r="BY1139" s="36" t="n">
        <x:v>2</x:v>
      </x:c>
      <x:c r="BZ1139" s="36" t="n">
        <x:v>1</x:v>
      </x:c>
      <x:c r="CA1139" s="36" t="n">
        <x:v>0</x:v>
      </x:c>
      <x:c r="CB1139" s="36" t="n">
        <x:v>1</x:v>
      </x:c>
      <x:c r="CC1139" s="36" t="n">
        <x:v>0</x:v>
      </x:c>
      <x:c r="CD1139" s="36" t="n">
        <x:v>2</x:v>
      </x:c>
      <x:c r="CE1139" s="36" t="n">
        <x:v>2</x:v>
      </x:c>
      <x:c r="CF1139" s="36"/>
      <x:c r="CG1139" s="36" t="n">
        <x:f>SUM(BW1139,CD1139)</x:f>
        <x:v>4</x:v>
      </x:c>
      <x:c r="CH1139" s="36" t="n">
        <x:f>SUM(BX1139,CA1139)</x:f>
        <x:v>2</x:v>
      </x:c>
      <x:c r="CI1139" s="36" t="n">
        <x:f>SUM(BY1139)</x:f>
        <x:v>2</x:v>
      </x:c>
      <x:c r="CJ1139" s="36" t="n">
        <x:f>SUM(BV1139,BZ1139,CB1139)</x:f>
        <x:v>2</x:v>
      </x:c>
      <x:c r="CK1139" s="36" t="n">
        <x:f>SUM(CC1139,CE1139)</x:f>
        <x:v>2</x:v>
      </x:c>
      <x:c r="CL1139" s="36" t="n">
        <x:f>SUM(CG1139:CK1139)</x:f>
        <x:v>12</x:v>
      </x:c>
      <x:c r="CM1139" s="39" t="n">
        <x:f>SUM(BW1139*0.075,CD1139*0.075)</x:f>
        <x:v>0.3</x:v>
      </x:c>
      <x:c r="CN1139" s="39" t="n">
        <x:f>SUM(BX1139*0.06,CA1139*0.03)</x:f>
        <x:v>0.12</x:v>
      </x:c>
      <x:c r="CO1139" s="39" t="n">
        <x:f>SUM(BY1139*0.08)</x:f>
        <x:v>0.16</x:v>
      </x:c>
      <x:c r="CP1139" s="39" t="n">
        <x:f>SUM(BV1139*0.12,BZ1139*0.06,CB1139*0.03)</x:f>
        <x:v>0.09</x:v>
      </x:c>
      <x:c r="CQ1139" s="39" t="n">
        <x:f>SUM(CC1139*0.01,CE1139*0.1)</x:f>
        <x:v>0.2</x:v>
      </x:c>
      <x:c r="CR1139" s="39" t="n">
        <x:f>SUM(CM1139:CQ1139)</x:f>
        <x:v>0.8699999999999999</x:v>
      </x:c>
      <x:c r="CS1139" s="36" t="n">
        <x:f>SUM(CG1139:CH1139)</x:f>
        <x:v>6</x:v>
      </x:c>
      <x:c r="CT1139" s="36" t="str"/>
      <x:c r="CU1139" s="36" t="n">
        <x:f>MIN(AG1139,CG1139)</x:f>
        <x:v>4</x:v>
      </x:c>
      <x:c r="CV1139" s="36" t="n">
        <x:f>MIN(AG1139,CH1139)</x:f>
        <x:v>2</x:v>
      </x:c>
      <x:c r="CW1139" s="36" t="n">
        <x:f>MIN(AG1139,CI1139)</x:f>
        <x:v>2</x:v>
      </x:c>
      <x:c r="CX1139" s="36" t="n">
        <x:f>MIN(AG1139,CJ1139)</x:f>
        <x:v>2</x:v>
      </x:c>
      <x:c r="CY1139" s="36" t="n">
        <x:f>MIN(AG1139,CK1139)</x:f>
        <x:v>2</x:v>
      </x:c>
    </x:row>
    <x:row r="1140" ht="18" customHeight="1">
      <x:c r="A1140" s="35" t="str">
        <x:v>Area HC-03</x:v>
      </x:c>
      <x:c r="B1140" s="35" t="str">
        <x:v>Area Lead HC-03</x:v>
      </x:c>
      <x:c r="C1140" s="35" t="str">
        <x:v>Field Lead HC-10</x:v>
      </x:c>
      <x:c r="D1140" s="35" t="str">
        <x:v>City HC-F</x:v>
      </x:c>
      <x:c r="E1140" s="35" t="n">
        <x:v>5</x:v>
      </x:c>
      <x:c r="F1140" s="35" t="n">
        <x:v>24</x:v>
      </x:c>
      <x:c r="G1140" s="35" t="n">
        <x:v>1</x:v>
      </x:c>
      <x:c r="H1140" s="35" t="str">
        <x:v>Promoter</x:v>
      </x:c>
      <x:c r="I1140" s="35" t="str">
        <x:v>Agency HC-03</x:v>
      </x:c>
      <x:c r="J1140" s="35" t="str">
        <x:v>PR-HC-016</x:v>
      </x:c>
      <x:c r="K1140" s="35" t="str">
        <x:v>Masked Promoter HC-016</x:v>
      </x:c>
      <x:c r="L1140" s="35" t="str">
        <x:v>9XXXX10016</x:v>
      </x:c>
      <x:c r="M1140" s="37" t="n">
        <x:v>46190</x:v>
      </x:c>
      <x:c r="N1140" s="35" t="str">
        <x:v>Cohort 2</x:v>
      </x:c>
      <x:c r="O1140" s="35" t="str">
        <x:v>DIST-HC-05</x:v>
      </x:c>
      <x:c r="P1140" s="35" t="str">
        <x:v>Masked Distributor HC-05</x:v>
      </x:c>
      <x:c r="Q1140" s="35" t="str">
        <x:v>P-HC-048</x:v>
      </x:c>
      <x:c r="R1140" s="35" t="str">
        <x:v>HC-048</x:v>
      </x:c>
      <x:c r="S1140" s="35" t="str">
        <x:v>Masked Store HC-048</x:v>
      </x:c>
      <x:c r="T1140" s="35" t="str">
        <x:v>XX1048</x:v>
      </x:c>
      <x:c r="U1140" s="35" t="str">
        <x:v>Supermarket</x:v>
      </x:c>
      <x:c r="V1140" s="35" t="str">
        <x:v>Masked</x:v>
      </x:c>
      <x:c r="W1140" s="35" t="str">
        <x:v>Masked</x:v>
      </x:c>
      <x:c r="X1140" s="37" t="n">
        <x:v>46212</x:v>
      </x:c>
      <x:c r="Y1140" s="37" t="n">
        <x:v>46273</x:v>
      </x:c>
      <x:c r="Z1140" s="35" t="str">
        <x:v>W02</x:v>
      </x:c>
      <x:c r="AA1140" s="35" t="str">
        <x:v>Sep'26</x:v>
      </x:c>
      <x:c r="AB1140" s="35" t="str">
        <x:v>08 - 14</x:v>
      </x:c>
      <x:c r="AC1140" s="35" t="str">
        <x:v>Week 2 of Sep 2026</x:v>
      </x:c>
      <x:c r="AD1140" s="35" t="str">
        <x:v>Continue</x:v>
      </x:c>
      <x:c r="AE1140" s="35" t="str"/>
      <x:c r="AF1140" s="36" t="n">
        <x:v>56</x:v>
      </x:c>
      <x:c r="AG1140" s="36" t="n">
        <x:v>19</x:v>
      </x:c>
      <x:c r="AH1140" s="38" t="n">
        <x:f>IFERROR(AG1140/AF1140,0)</x:f>
        <x:v>0.3392857142857143</x:v>
      </x:c>
      <x:c r="AI1140" s="36" t="n">
        <x:v>17</x:v>
      </x:c>
      <x:c r="AJ1140" s="38" t="n">
        <x:f>IFERROR(AI1140/AG1140,0)</x:f>
        <x:v>0.8947368421052632</x:v>
      </x:c>
      <x:c r="AK1140" s="36" t="n">
        <x:v>3</x:v>
      </x:c>
      <x:c r="AL1140" s="36" t="n">
        <x:v>6</x:v>
      </x:c>
      <x:c r="AM1140" s="36" t="n">
        <x:v>1</x:v>
      </x:c>
      <x:c r="AN1140" s="38" t="n">
        <x:f>IFERROR(AL1140/AG1140,0)</x:f>
        <x:v>0.3157894736842105</x:v>
      </x:c>
      <x:c r="AO1140" s="36" t="n">
        <x:f>BK1139</x:f>
        <x:v>26</x:v>
      </x:c>
      <x:c r="AP1140" s="36" t="n">
        <x:f>BL1139</x:f>
        <x:v>29</x:v>
      </x:c>
      <x:c r="AQ1140" s="36" t="n">
        <x:f>BM1139</x:f>
        <x:v>21</x:v>
      </x:c>
      <x:c r="AR1140" s="36" t="n">
        <x:f>BN1139</x:f>
        <x:v>33</x:v>
      </x:c>
      <x:c r="AS1140" s="36" t="n">
        <x:f>BO1139</x:f>
        <x:v>25</x:v>
      </x:c>
      <x:c r="AT1140" s="36" t="n">
        <x:f>BP1139</x:f>
        <x:v>31</x:v>
      </x:c>
      <x:c r="AU1140" s="36" t="n">
        <x:f>BQ1139</x:f>
        <x:v>31</x:v>
      </x:c>
      <x:c r="AV1140" s="36" t="n">
        <x:f>BR1139</x:f>
        <x:v>36</x:v>
      </x:c>
      <x:c r="AW1140" s="36" t="n">
        <x:f>BS1139</x:f>
        <x:v>29</x:v>
      </x:c>
      <x:c r="AX1140" s="36" t="n">
        <x:f>BT1139</x:f>
        <x:v>35</x:v>
      </x:c>
      <x:c r="AY1140" s="36" t="n">
        <x:f>SUM(AO1140:AX1140)</x:f>
        <x:v>296</x:v>
      </x:c>
      <x:c r="AZ1140" s="36" t="n">
        <x:v>15</x:v>
      </x:c>
      <x:c r="BA1140" s="36" t="n">
        <x:v>0</x:v>
      </x:c>
      <x:c r="BB1140" s="36" t="n">
        <x:v>0</x:v>
      </x:c>
      <x:c r="BC1140" s="36" t="n">
        <x:v>0</x:v>
      </x:c>
      <x:c r="BD1140" s="36" t="n">
        <x:v>0</x:v>
      </x:c>
      <x:c r="BE1140" s="36" t="n">
        <x:v>0</x:v>
      </x:c>
      <x:c r="BF1140" s="36" t="n">
        <x:v>23</x:v>
      </x:c>
      <x:c r="BG1140" s="36" t="n">
        <x:v>0</x:v>
      </x:c>
      <x:c r="BH1140" s="36" t="n">
        <x:v>0</x:v>
      </x:c>
      <x:c r="BI1140" s="36" t="n">
        <x:v>0</x:v>
      </x:c>
      <x:c r="BJ1140" s="36"/>
      <x:c r="BK1140" s="36" t="n">
        <x:f>MAX(0,AO1140+AZ1140-BV1140)</x:f>
        <x:v>40</x:v>
      </x:c>
      <x:c r="BL1140" s="36" t="n">
        <x:f>MAX(0,AP1140+BA1140-BW1140)</x:f>
        <x:v>26</x:v>
      </x:c>
      <x:c r="BM1140" s="36" t="n">
        <x:f>MAX(0,AQ1140+BB1140-BX1140)</x:f>
        <x:v>20</x:v>
      </x:c>
      <x:c r="BN1140" s="36" t="n">
        <x:f>MAX(0,AR1140+BC1140-BY1140)</x:f>
        <x:v>32</x:v>
      </x:c>
      <x:c r="BO1140" s="36" t="n">
        <x:f>MAX(0,AS1140+BD1140-BZ1140)</x:f>
        <x:v>24</x:v>
      </x:c>
      <x:c r="BP1140" s="36" t="n">
        <x:f>MAX(0,AT1140+BE1140-CA1140)</x:f>
        <x:v>30</x:v>
      </x:c>
      <x:c r="BQ1140" s="36" t="n">
        <x:f>MAX(0,AU1140+BF1140-CB1140)</x:f>
        <x:v>53</x:v>
      </x:c>
      <x:c r="BR1140" s="36" t="n">
        <x:f>MAX(0,AV1140+BG1140-CC1140)</x:f>
        <x:v>36</x:v>
      </x:c>
      <x:c r="BS1140" s="36" t="n">
        <x:f>MAX(0,AW1140+BH1140-CD1140)</x:f>
        <x:v>28</x:v>
      </x:c>
      <x:c r="BT1140" s="36" t="n">
        <x:f>MAX(0,AX1140+BI1140-CE1140)</x:f>
        <x:v>34</x:v>
      </x:c>
      <x:c r="BU1140" s="36" t="n">
        <x:f>SUM(BK1140:BT1140)</x:f>
        <x:v>323</x:v>
      </x:c>
      <x:c r="BV1140" s="36" t="n">
        <x:v>1</x:v>
      </x:c>
      <x:c r="BW1140" s="36" t="n">
        <x:v>3</x:v>
      </x:c>
      <x:c r="BX1140" s="36" t="n">
        <x:v>1</x:v>
      </x:c>
      <x:c r="BY1140" s="36" t="n">
        <x:v>1</x:v>
      </x:c>
      <x:c r="BZ1140" s="36" t="n">
        <x:v>1</x:v>
      </x:c>
      <x:c r="CA1140" s="36" t="n">
        <x:v>1</x:v>
      </x:c>
      <x:c r="CB1140" s="36" t="n">
        <x:v>1</x:v>
      </x:c>
      <x:c r="CC1140" s="36" t="n">
        <x:v>0</x:v>
      </x:c>
      <x:c r="CD1140" s="36" t="n">
        <x:v>1</x:v>
      </x:c>
      <x:c r="CE1140" s="36" t="n">
        <x:v>1</x:v>
      </x:c>
      <x:c r="CF1140" s="36"/>
      <x:c r="CG1140" s="36" t="n">
        <x:f>SUM(BW1140,CD1140)</x:f>
        <x:v>4</x:v>
      </x:c>
      <x:c r="CH1140" s="36" t="n">
        <x:f>SUM(BX1140,CA1140)</x:f>
        <x:v>2</x:v>
      </x:c>
      <x:c r="CI1140" s="36" t="n">
        <x:f>SUM(BY1140)</x:f>
        <x:v>1</x:v>
      </x:c>
      <x:c r="CJ1140" s="36" t="n">
        <x:f>SUM(BV1140,BZ1140,CB1140)</x:f>
        <x:v>3</x:v>
      </x:c>
      <x:c r="CK1140" s="36" t="n">
        <x:f>SUM(CC1140,CE1140)</x:f>
        <x:v>1</x:v>
      </x:c>
      <x:c r="CL1140" s="36" t="n">
        <x:f>SUM(CG1140:CK1140)</x:f>
        <x:v>11</x:v>
      </x:c>
      <x:c r="CM1140" s="39" t="n">
        <x:f>SUM(BW1140*0.075,CD1140*0.075)</x:f>
        <x:v>0.3</x:v>
      </x:c>
      <x:c r="CN1140" s="39" t="n">
        <x:f>SUM(BX1140*0.06,CA1140*0.03)</x:f>
        <x:v>0.09</x:v>
      </x:c>
      <x:c r="CO1140" s="39" t="n">
        <x:f>SUM(BY1140*0.08)</x:f>
        <x:v>0.08</x:v>
      </x:c>
      <x:c r="CP1140" s="39" t="n">
        <x:f>SUM(BV1140*0.12,BZ1140*0.06,CB1140*0.03)</x:f>
        <x:v>0.21</x:v>
      </x:c>
      <x:c r="CQ1140" s="39" t="n">
        <x:f>SUM(CC1140*0.01,CE1140*0.1)</x:f>
        <x:v>0.1</x:v>
      </x:c>
      <x:c r="CR1140" s="39" t="n">
        <x:f>SUM(CM1140:CQ1140)</x:f>
        <x:v>0.78</x:v>
      </x:c>
      <x:c r="CS1140" s="36" t="n">
        <x:f>SUM(CG1140:CH1140)</x:f>
        <x:v>6</x:v>
      </x:c>
      <x:c r="CT1140" s="36" t="str"/>
      <x:c r="CU1140" s="36" t="n">
        <x:f>MIN(AG1140,CG1140)</x:f>
        <x:v>4</x:v>
      </x:c>
      <x:c r="CV1140" s="36" t="n">
        <x:f>MIN(AG1140,CH1140)</x:f>
        <x:v>2</x:v>
      </x:c>
      <x:c r="CW1140" s="36" t="n">
        <x:f>MIN(AG1140,CI1140)</x:f>
        <x:v>1</x:v>
      </x:c>
      <x:c r="CX1140" s="36" t="n">
        <x:f>MIN(AG1140,CJ1140)</x:f>
        <x:v>3</x:v>
      </x:c>
      <x:c r="CY1140" s="36" t="n">
        <x:f>MIN(AG1140,CK1140)</x:f>
        <x:v>1</x:v>
      </x:c>
    </x:row>
    <x:row r="1141" ht="18" customHeight="1">
      <x:c r="A1141" s="35" t="str">
        <x:v>Area HC-03</x:v>
      </x:c>
      <x:c r="B1141" s="35" t="str">
        <x:v>Area Lead HC-03</x:v>
      </x:c>
      <x:c r="C1141" s="35" t="str">
        <x:v>Field Lead HC-10</x:v>
      </x:c>
      <x:c r="D1141" s="35" t="str">
        <x:v>City HC-F</x:v>
      </x:c>
      <x:c r="E1141" s="35" t="n">
        <x:v>5</x:v>
      </x:c>
      <x:c r="F1141" s="35" t="n">
        <x:v>24</x:v>
      </x:c>
      <x:c r="G1141" s="35" t="n">
        <x:v>1</x:v>
      </x:c>
      <x:c r="H1141" s="35" t="str">
        <x:v>Promoter</x:v>
      </x:c>
      <x:c r="I1141" s="35" t="str">
        <x:v>Agency HC-03</x:v>
      </x:c>
      <x:c r="J1141" s="35" t="str">
        <x:v>PR-HC-016</x:v>
      </x:c>
      <x:c r="K1141" s="35" t="str">
        <x:v>Masked Promoter HC-016</x:v>
      </x:c>
      <x:c r="L1141" s="35" t="str">
        <x:v>9XXXX10016</x:v>
      </x:c>
      <x:c r="M1141" s="37" t="n">
        <x:v>46190</x:v>
      </x:c>
      <x:c r="N1141" s="35" t="str">
        <x:v>Cohort 2</x:v>
      </x:c>
      <x:c r="O1141" s="35" t="str">
        <x:v>DIST-HC-05</x:v>
      </x:c>
      <x:c r="P1141" s="35" t="str">
        <x:v>Masked Distributor HC-05</x:v>
      </x:c>
      <x:c r="Q1141" s="35" t="str">
        <x:v>P-HC-048</x:v>
      </x:c>
      <x:c r="R1141" s="35" t="str">
        <x:v>HC-048</x:v>
      </x:c>
      <x:c r="S1141" s="35" t="str">
        <x:v>Masked Store HC-048</x:v>
      </x:c>
      <x:c r="T1141" s="35" t="str">
        <x:v>XX1048</x:v>
      </x:c>
      <x:c r="U1141" s="35" t="str">
        <x:v>Supermarket</x:v>
      </x:c>
      <x:c r="V1141" s="35" t="str">
        <x:v>Masked</x:v>
      </x:c>
      <x:c r="W1141" s="35" t="str">
        <x:v>Masked</x:v>
      </x:c>
      <x:c r="X1141" s="37" t="n">
        <x:v>46212</x:v>
      </x:c>
      <x:c r="Y1141" s="37" t="n">
        <x:v>46274</x:v>
      </x:c>
      <x:c r="Z1141" s="35" t="str">
        <x:v>W02</x:v>
      </x:c>
      <x:c r="AA1141" s="35" t="str">
        <x:v>Sep'26</x:v>
      </x:c>
      <x:c r="AB1141" s="35" t="str">
        <x:v>08 - 14</x:v>
      </x:c>
      <x:c r="AC1141" s="35" t="str">
        <x:v>Week 2 of Sep 2026</x:v>
      </x:c>
      <x:c r="AD1141" s="35" t="str">
        <x:v>Continue</x:v>
      </x:c>
      <x:c r="AE1141" s="35" t="str"/>
      <x:c r="AF1141" s="36" t="n">
        <x:v>60</x:v>
      </x:c>
      <x:c r="AG1141" s="36" t="n">
        <x:v>21</x:v>
      </x:c>
      <x:c r="AH1141" s="38" t="n">
        <x:f>IFERROR(AG1141/AF1141,0)</x:f>
        <x:v>0.35</x:v>
      </x:c>
      <x:c r="AI1141" s="36" t="n">
        <x:v>16</x:v>
      </x:c>
      <x:c r="AJ1141" s="38" t="n">
        <x:f>IFERROR(AI1141/AG1141,0)</x:f>
        <x:v>0.7619047619047619</x:v>
      </x:c>
      <x:c r="AK1141" s="36" t="n">
        <x:v>3</x:v>
      </x:c>
      <x:c r="AL1141" s="36" t="n">
        <x:v>10</x:v>
      </x:c>
      <x:c r="AM1141" s="36" t="n">
        <x:v>1</x:v>
      </x:c>
      <x:c r="AN1141" s="38" t="n">
        <x:f>IFERROR(AL1141/AG1141,0)</x:f>
        <x:v>0.47619047619047616</x:v>
      </x:c>
      <x:c r="AO1141" s="36" t="n">
        <x:f>BK1140</x:f>
        <x:v>40</x:v>
      </x:c>
      <x:c r="AP1141" s="36" t="n">
        <x:f>BL1140</x:f>
        <x:v>26</x:v>
      </x:c>
      <x:c r="AQ1141" s="36" t="n">
        <x:f>BM1140</x:f>
        <x:v>20</x:v>
      </x:c>
      <x:c r="AR1141" s="36" t="n">
        <x:f>BN1140</x:f>
        <x:v>32</x:v>
      </x:c>
      <x:c r="AS1141" s="36" t="n">
        <x:f>BO1140</x:f>
        <x:v>24</x:v>
      </x:c>
      <x:c r="AT1141" s="36" t="n">
        <x:f>BP1140</x:f>
        <x:v>30</x:v>
      </x:c>
      <x:c r="AU1141" s="36" t="n">
        <x:f>BQ1140</x:f>
        <x:v>53</x:v>
      </x:c>
      <x:c r="AV1141" s="36" t="n">
        <x:f>BR1140</x:f>
        <x:v>36</x:v>
      </x:c>
      <x:c r="AW1141" s="36" t="n">
        <x:f>BS1140</x:f>
        <x:v>28</x:v>
      </x:c>
      <x:c r="AX1141" s="36" t="n">
        <x:f>BT1140</x:f>
        <x:v>34</x:v>
      </x:c>
      <x:c r="AY1141" s="36" t="n">
        <x:f>SUM(AO1141:AX1141)</x:f>
        <x:v>323</x:v>
      </x:c>
      <x:c r="AZ1141" s="36" t="n">
        <x:v>0</x:v>
      </x:c>
      <x:c r="BA1141" s="36" t="n">
        <x:v>27</x:v>
      </x:c>
      <x:c r="BB1141" s="36" t="n">
        <x:v>0</x:v>
      </x:c>
      <x:c r="BC1141" s="36" t="n">
        <x:v>0</x:v>
      </x:c>
      <x:c r="BD1141" s="36" t="n">
        <x:v>0</x:v>
      </x:c>
      <x:c r="BE1141" s="36" t="n">
        <x:v>0</x:v>
      </x:c>
      <x:c r="BF1141" s="36" t="n">
        <x:v>0</x:v>
      </x:c>
      <x:c r="BG1141" s="36" t="n">
        <x:v>12</x:v>
      </x:c>
      <x:c r="BH1141" s="36" t="n">
        <x:v>0</x:v>
      </x:c>
      <x:c r="BI1141" s="36" t="n">
        <x:v>0</x:v>
      </x:c>
      <x:c r="BJ1141" s="36"/>
      <x:c r="BK1141" s="36" t="n">
        <x:f>MAX(0,AO1141+AZ1141-BV1141)</x:f>
        <x:v>39</x:v>
      </x:c>
      <x:c r="BL1141" s="36" t="n">
        <x:f>MAX(0,AP1141+BA1141-BW1141)</x:f>
        <x:v>51</x:v>
      </x:c>
      <x:c r="BM1141" s="36" t="n">
        <x:f>MAX(0,AQ1141+BB1141-BX1141)</x:f>
        <x:v>18</x:v>
      </x:c>
      <x:c r="BN1141" s="36" t="n">
        <x:f>MAX(0,AR1141+BC1141-BY1141)</x:f>
        <x:v>30</x:v>
      </x:c>
      <x:c r="BO1141" s="36" t="n">
        <x:f>MAX(0,AS1141+BD1141-BZ1141)</x:f>
        <x:v>23</x:v>
      </x:c>
      <x:c r="BP1141" s="36" t="n">
        <x:f>MAX(0,AT1141+BE1141-CA1141)</x:f>
        <x:v>29</x:v>
      </x:c>
      <x:c r="BQ1141" s="36" t="n">
        <x:f>MAX(0,AU1141+BF1141-CB1141)</x:f>
        <x:v>52</x:v>
      </x:c>
      <x:c r="BR1141" s="36" t="n">
        <x:f>MAX(0,AV1141+BG1141-CC1141)</x:f>
        <x:v>47</x:v>
      </x:c>
      <x:c r="BS1141" s="36" t="n">
        <x:f>MAX(0,AW1141+BH1141-CD1141)</x:f>
        <x:v>26</x:v>
      </x:c>
      <x:c r="BT1141" s="36" t="n">
        <x:f>MAX(0,AX1141+BI1141-CE1141)</x:f>
        <x:v>33</x:v>
      </x:c>
      <x:c r="BU1141" s="36" t="n">
        <x:f>SUM(BK1141:BT1141)</x:f>
        <x:v>348</x:v>
      </x:c>
      <x:c r="BV1141" s="36" t="n">
        <x:v>1</x:v>
      </x:c>
      <x:c r="BW1141" s="36" t="n">
        <x:v>2</x:v>
      </x:c>
      <x:c r="BX1141" s="36" t="n">
        <x:v>2</x:v>
      </x:c>
      <x:c r="BY1141" s="36" t="n">
        <x:v>2</x:v>
      </x:c>
      <x:c r="BZ1141" s="36" t="n">
        <x:v>1</x:v>
      </x:c>
      <x:c r="CA1141" s="36" t="n">
        <x:v>1</x:v>
      </x:c>
      <x:c r="CB1141" s="36" t="n">
        <x:v>1</x:v>
      </x:c>
      <x:c r="CC1141" s="36" t="n">
        <x:v>1</x:v>
      </x:c>
      <x:c r="CD1141" s="36" t="n">
        <x:v>2</x:v>
      </x:c>
      <x:c r="CE1141" s="36" t="n">
        <x:v>1</x:v>
      </x:c>
      <x:c r="CF1141" s="36"/>
      <x:c r="CG1141" s="36" t="n">
        <x:f>SUM(BW1141,CD1141)</x:f>
        <x:v>4</x:v>
      </x:c>
      <x:c r="CH1141" s="36" t="n">
        <x:f>SUM(BX1141,CA1141)</x:f>
        <x:v>3</x:v>
      </x:c>
      <x:c r="CI1141" s="36" t="n">
        <x:f>SUM(BY1141)</x:f>
        <x:v>2</x:v>
      </x:c>
      <x:c r="CJ1141" s="36" t="n">
        <x:f>SUM(BV1141,BZ1141,CB1141)</x:f>
        <x:v>3</x:v>
      </x:c>
      <x:c r="CK1141" s="36" t="n">
        <x:f>SUM(CC1141,CE1141)</x:f>
        <x:v>2</x:v>
      </x:c>
      <x:c r="CL1141" s="36" t="n">
        <x:f>SUM(CG1141:CK1141)</x:f>
        <x:v>14</x:v>
      </x:c>
      <x:c r="CM1141" s="39" t="n">
        <x:f>SUM(BW1141*0.075,CD1141*0.075)</x:f>
        <x:v>0.3</x:v>
      </x:c>
      <x:c r="CN1141" s="39" t="n">
        <x:f>SUM(BX1141*0.06,CA1141*0.03)</x:f>
        <x:v>0.15</x:v>
      </x:c>
      <x:c r="CO1141" s="39" t="n">
        <x:f>SUM(BY1141*0.08)</x:f>
        <x:v>0.16</x:v>
      </x:c>
      <x:c r="CP1141" s="39" t="n">
        <x:f>SUM(BV1141*0.12,BZ1141*0.06,CB1141*0.03)</x:f>
        <x:v>0.21</x:v>
      </x:c>
      <x:c r="CQ1141" s="39" t="n">
        <x:f>SUM(CC1141*0.01,CE1141*0.1)</x:f>
        <x:v>0.11</x:v>
      </x:c>
      <x:c r="CR1141" s="39" t="n">
        <x:f>SUM(CM1141:CQ1141)</x:f>
        <x:v>0.9299999999999999</x:v>
      </x:c>
      <x:c r="CS1141" s="36" t="n">
        <x:f>SUM(CG1141:CH1141)</x:f>
        <x:v>7</x:v>
      </x:c>
      <x:c r="CT1141" s="36" t="str"/>
      <x:c r="CU1141" s="36" t="n">
        <x:f>MIN(AG1141,CG1141)</x:f>
        <x:v>4</x:v>
      </x:c>
      <x:c r="CV1141" s="36" t="n">
        <x:f>MIN(AG1141,CH1141)</x:f>
        <x:v>3</x:v>
      </x:c>
      <x:c r="CW1141" s="36" t="n">
        <x:f>MIN(AG1141,CI1141)</x:f>
        <x:v>2</x:v>
      </x:c>
      <x:c r="CX1141" s="36" t="n">
        <x:f>MIN(AG1141,CJ1141)</x:f>
        <x:v>3</x:v>
      </x:c>
      <x:c r="CY1141" s="36" t="n">
        <x:f>MIN(AG1141,CK1141)</x:f>
        <x:v>2</x:v>
      </x:c>
    </x:row>
    <x:row r="1142" ht="18" customHeight="1">
      <x:c r="A1142" s="35" t="str">
        <x:v>Area HC-03</x:v>
      </x:c>
      <x:c r="B1142" s="35" t="str">
        <x:v>Area Lead HC-03</x:v>
      </x:c>
      <x:c r="C1142" s="35" t="str">
        <x:v>Field Lead HC-10</x:v>
      </x:c>
      <x:c r="D1142" s="35" t="str">
        <x:v>City HC-F</x:v>
      </x:c>
      <x:c r="E1142" s="35" t="n">
        <x:v>5</x:v>
      </x:c>
      <x:c r="F1142" s="35" t="n">
        <x:v>24</x:v>
      </x:c>
      <x:c r="G1142" s="35" t="n">
        <x:v>1</x:v>
      </x:c>
      <x:c r="H1142" s="35" t="str">
        <x:v>Promoter</x:v>
      </x:c>
      <x:c r="I1142" s="35" t="str">
        <x:v>Agency HC-03</x:v>
      </x:c>
      <x:c r="J1142" s="35" t="str">
        <x:v>PR-HC-016</x:v>
      </x:c>
      <x:c r="K1142" s="35" t="str">
        <x:v>Masked Promoter HC-016</x:v>
      </x:c>
      <x:c r="L1142" s="35" t="str">
        <x:v>9XXXX10016</x:v>
      </x:c>
      <x:c r="M1142" s="37" t="n">
        <x:v>46190</x:v>
      </x:c>
      <x:c r="N1142" s="35" t="str">
        <x:v>Cohort 2</x:v>
      </x:c>
      <x:c r="O1142" s="35" t="str">
        <x:v>DIST-HC-05</x:v>
      </x:c>
      <x:c r="P1142" s="35" t="str">
        <x:v>Masked Distributor HC-05</x:v>
      </x:c>
      <x:c r="Q1142" s="35" t="str">
        <x:v>P-HC-048</x:v>
      </x:c>
      <x:c r="R1142" s="35" t="str">
        <x:v>HC-048</x:v>
      </x:c>
      <x:c r="S1142" s="35" t="str">
        <x:v>Masked Store HC-048</x:v>
      </x:c>
      <x:c r="T1142" s="35" t="str">
        <x:v>XX1048</x:v>
      </x:c>
      <x:c r="U1142" s="35" t="str">
        <x:v>Supermarket</x:v>
      </x:c>
      <x:c r="V1142" s="35" t="str">
        <x:v>Masked</x:v>
      </x:c>
      <x:c r="W1142" s="35" t="str">
        <x:v>Masked</x:v>
      </x:c>
      <x:c r="X1142" s="37" t="n">
        <x:v>46212</x:v>
      </x:c>
      <x:c r="Y1142" s="37" t="n">
        <x:v>46275</x:v>
      </x:c>
      <x:c r="Z1142" s="35" t="str">
        <x:v>W02</x:v>
      </x:c>
      <x:c r="AA1142" s="35" t="str">
        <x:v>Sep'26</x:v>
      </x:c>
      <x:c r="AB1142" s="35" t="str">
        <x:v>08 - 14</x:v>
      </x:c>
      <x:c r="AC1142" s="35" t="str">
        <x:v>Week 2 of Sep 2026</x:v>
      </x:c>
      <x:c r="AD1142" s="35" t="str">
        <x:v>Continue</x:v>
      </x:c>
      <x:c r="AE1142" s="35" t="str">
        <x:v>Normal operations</x:v>
      </x:c>
      <x:c r="AF1142" s="36" t="n">
        <x:v>63</x:v>
      </x:c>
      <x:c r="AG1142" s="36" t="n">
        <x:v>20</x:v>
      </x:c>
      <x:c r="AH1142" s="38" t="n">
        <x:f>IFERROR(AG1142/AF1142,0)</x:f>
        <x:v>0.31746031746031744</x:v>
      </x:c>
      <x:c r="AI1142" s="36" t="n">
        <x:v>15</x:v>
      </x:c>
      <x:c r="AJ1142" s="38" t="n">
        <x:f>IFERROR(AI1142/AG1142,0)</x:f>
        <x:v>0.75</x:v>
      </x:c>
      <x:c r="AK1142" s="36" t="n">
        <x:v>6</x:v>
      </x:c>
      <x:c r="AL1142" s="36" t="n">
        <x:v>4</x:v>
      </x:c>
      <x:c r="AM1142" s="36" t="n">
        <x:v>1</x:v>
      </x:c>
      <x:c r="AN1142" s="38" t="n">
        <x:f>IFERROR(AL1142/AG1142,0)</x:f>
        <x:v>0.2</x:v>
      </x:c>
      <x:c r="AO1142" s="36" t="n">
        <x:f>BK1141</x:f>
        <x:v>39</x:v>
      </x:c>
      <x:c r="AP1142" s="36" t="n">
        <x:f>BL1141</x:f>
        <x:v>51</x:v>
      </x:c>
      <x:c r="AQ1142" s="36" t="n">
        <x:f>BM1141</x:f>
        <x:v>18</x:v>
      </x:c>
      <x:c r="AR1142" s="36" t="n">
        <x:f>BN1141</x:f>
        <x:v>30</x:v>
      </x:c>
      <x:c r="AS1142" s="36" t="n">
        <x:f>BO1141</x:f>
        <x:v>23</x:v>
      </x:c>
      <x:c r="AT1142" s="36" t="n">
        <x:f>BP1141</x:f>
        <x:v>29</x:v>
      </x:c>
      <x:c r="AU1142" s="36" t="n">
        <x:f>BQ1141</x:f>
        <x:v>52</x:v>
      </x:c>
      <x:c r="AV1142" s="36" t="n">
        <x:f>BR1141</x:f>
        <x:v>47</x:v>
      </x:c>
      <x:c r="AW1142" s="36" t="n">
        <x:f>BS1141</x:f>
        <x:v>26</x:v>
      </x:c>
      <x:c r="AX1142" s="36" t="n">
        <x:f>BT1141</x:f>
        <x:v>33</x:v>
      </x:c>
      <x:c r="AY1142" s="36" t="n">
        <x:f>SUM(AO1142:AX1142)</x:f>
        <x:v>348</x:v>
      </x:c>
      <x:c r="AZ1142" s="36" t="n">
        <x:v>0</x:v>
      </x:c>
      <x:c r="BA1142" s="36" t="n">
        <x:v>0</x:v>
      </x:c>
      <x:c r="BB1142" s="36" t="n">
        <x:v>22</x:v>
      </x:c>
      <x:c r="BC1142" s="36" t="n">
        <x:v>0</x:v>
      </x:c>
      <x:c r="BD1142" s="36" t="n">
        <x:v>0</x:v>
      </x:c>
      <x:c r="BE1142" s="36" t="n">
        <x:v>0</x:v>
      </x:c>
      <x:c r="BF1142" s="36" t="n">
        <x:v>0</x:v>
      </x:c>
      <x:c r="BG1142" s="36" t="n">
        <x:v>0</x:v>
      </x:c>
      <x:c r="BH1142" s="36" t="n">
        <x:v>19</x:v>
      </x:c>
      <x:c r="BI1142" s="36" t="n">
        <x:v>0</x:v>
      </x:c>
      <x:c r="BJ1142" s="36"/>
      <x:c r="BK1142" s="36" t="n">
        <x:f>MAX(0,AO1142+AZ1142-BV1142)</x:f>
        <x:v>38</x:v>
      </x:c>
      <x:c r="BL1142" s="36" t="n">
        <x:f>MAX(0,AP1142+BA1142-BW1142)</x:f>
        <x:v>48</x:v>
      </x:c>
      <x:c r="BM1142" s="36" t="n">
        <x:f>MAX(0,AQ1142+BB1142-BX1142)</x:f>
        <x:v>39</x:v>
      </x:c>
      <x:c r="BN1142" s="36" t="n">
        <x:f>MAX(0,AR1142+BC1142-BY1142)</x:f>
        <x:v>29</x:v>
      </x:c>
      <x:c r="BO1142" s="36" t="n">
        <x:f>MAX(0,AS1142+BD1142-BZ1142)</x:f>
        <x:v>22</x:v>
      </x:c>
      <x:c r="BP1142" s="36" t="n">
        <x:f>MAX(0,AT1142+BE1142-CA1142)</x:f>
        <x:v>28</x:v>
      </x:c>
      <x:c r="BQ1142" s="36" t="n">
        <x:f>MAX(0,AU1142+BF1142-CB1142)</x:f>
        <x:v>50</x:v>
      </x:c>
      <x:c r="BR1142" s="36" t="n">
        <x:f>MAX(0,AV1142+BG1142-CC1142)</x:f>
        <x:v>47</x:v>
      </x:c>
      <x:c r="BS1142" s="36" t="n">
        <x:f>MAX(0,AW1142+BH1142-CD1142)</x:f>
        <x:v>43</x:v>
      </x:c>
      <x:c r="BT1142" s="36" t="n">
        <x:f>MAX(0,AX1142+BI1142-CE1142)</x:f>
        <x:v>32</x:v>
      </x:c>
      <x:c r="BU1142" s="36" t="n">
        <x:f>SUM(BK1142:BT1142)</x:f>
        <x:v>376</x:v>
      </x:c>
      <x:c r="BV1142" s="36" t="n">
        <x:v>1</x:v>
      </x:c>
      <x:c r="BW1142" s="36" t="n">
        <x:v>3</x:v>
      </x:c>
      <x:c r="BX1142" s="36" t="n">
        <x:v>1</x:v>
      </x:c>
      <x:c r="BY1142" s="36" t="n">
        <x:v>1</x:v>
      </x:c>
      <x:c r="BZ1142" s="36" t="n">
        <x:v>1</x:v>
      </x:c>
      <x:c r="CA1142" s="36" t="n">
        <x:v>1</x:v>
      </x:c>
      <x:c r="CB1142" s="36" t="n">
        <x:v>2</x:v>
      </x:c>
      <x:c r="CC1142" s="36" t="n">
        <x:v>0</x:v>
      </x:c>
      <x:c r="CD1142" s="36" t="n">
        <x:v>2</x:v>
      </x:c>
      <x:c r="CE1142" s="36" t="n">
        <x:v>1</x:v>
      </x:c>
      <x:c r="CF1142" s="36"/>
      <x:c r="CG1142" s="36" t="n">
        <x:f>SUM(BW1142,CD1142)</x:f>
        <x:v>5</x:v>
      </x:c>
      <x:c r="CH1142" s="36" t="n">
        <x:f>SUM(BX1142,CA1142)</x:f>
        <x:v>2</x:v>
      </x:c>
      <x:c r="CI1142" s="36" t="n">
        <x:f>SUM(BY1142)</x:f>
        <x:v>1</x:v>
      </x:c>
      <x:c r="CJ1142" s="36" t="n">
        <x:f>SUM(BV1142,BZ1142,CB1142)</x:f>
        <x:v>4</x:v>
      </x:c>
      <x:c r="CK1142" s="36" t="n">
        <x:f>SUM(CC1142,CE1142)</x:f>
        <x:v>1</x:v>
      </x:c>
      <x:c r="CL1142" s="36" t="n">
        <x:f>SUM(CG1142:CK1142)</x:f>
        <x:v>13</x:v>
      </x:c>
      <x:c r="CM1142" s="39" t="n">
        <x:f>SUM(BW1142*0.075,CD1142*0.075)</x:f>
        <x:v>0.375</x:v>
      </x:c>
      <x:c r="CN1142" s="39" t="n">
        <x:f>SUM(BX1142*0.06,CA1142*0.03)</x:f>
        <x:v>0.09</x:v>
      </x:c>
      <x:c r="CO1142" s="39" t="n">
        <x:f>SUM(BY1142*0.08)</x:f>
        <x:v>0.08</x:v>
      </x:c>
      <x:c r="CP1142" s="39" t="n">
        <x:f>SUM(BV1142*0.12,BZ1142*0.06,CB1142*0.03)</x:f>
        <x:v>0.24</x:v>
      </x:c>
      <x:c r="CQ1142" s="39" t="n">
        <x:f>SUM(CC1142*0.01,CE1142*0.1)</x:f>
        <x:v>0.1</x:v>
      </x:c>
      <x:c r="CR1142" s="39" t="n">
        <x:f>SUM(CM1142:CQ1142)</x:f>
        <x:v>0.8849999999999999</x:v>
      </x:c>
      <x:c r="CS1142" s="36" t="n">
        <x:f>SUM(CG1142:CH1142)</x:f>
        <x:v>7</x:v>
      </x:c>
      <x:c r="CT1142" s="36" t="str"/>
      <x:c r="CU1142" s="36" t="n">
        <x:f>MIN(AG1142,CG1142)</x:f>
        <x:v>5</x:v>
      </x:c>
      <x:c r="CV1142" s="36" t="n">
        <x:f>MIN(AG1142,CH1142)</x:f>
        <x:v>2</x:v>
      </x:c>
      <x:c r="CW1142" s="36" t="n">
        <x:f>MIN(AG1142,CI1142)</x:f>
        <x:v>1</x:v>
      </x:c>
      <x:c r="CX1142" s="36" t="n">
        <x:f>MIN(AG1142,CJ1142)</x:f>
        <x:v>4</x:v>
      </x:c>
      <x:c r="CY1142" s="36" t="n">
        <x:f>MIN(AG1142,CK1142)</x:f>
        <x:v>1</x:v>
      </x:c>
    </x:row>
    <x:row r="1143" ht="18" customHeight="1">
      <x:c r="A1143" s="35" t="str">
        <x:v>Area HC-03</x:v>
      </x:c>
      <x:c r="B1143" s="35" t="str">
        <x:v>Area Lead HC-03</x:v>
      </x:c>
      <x:c r="C1143" s="35" t="str">
        <x:v>Field Lead HC-10</x:v>
      </x:c>
      <x:c r="D1143" s="35" t="str">
        <x:v>City HC-F</x:v>
      </x:c>
      <x:c r="E1143" s="35" t="n">
        <x:v>5</x:v>
      </x:c>
      <x:c r="F1143" s="35" t="n">
        <x:v>24</x:v>
      </x:c>
      <x:c r="G1143" s="35" t="n">
        <x:v>1</x:v>
      </x:c>
      <x:c r="H1143" s="35" t="str">
        <x:v>Promoter</x:v>
      </x:c>
      <x:c r="I1143" s="35" t="str">
        <x:v>Agency HC-03</x:v>
      </x:c>
      <x:c r="J1143" s="35" t="str">
        <x:v>PR-HC-016</x:v>
      </x:c>
      <x:c r="K1143" s="35" t="str">
        <x:v>Masked Promoter HC-016</x:v>
      </x:c>
      <x:c r="L1143" s="35" t="str">
        <x:v>9XXXX10016</x:v>
      </x:c>
      <x:c r="M1143" s="37" t="n">
        <x:v>46190</x:v>
      </x:c>
      <x:c r="N1143" s="35" t="str">
        <x:v>Cohort 2</x:v>
      </x:c>
      <x:c r="O1143" s="35" t="str">
        <x:v>DIST-HC-05</x:v>
      </x:c>
      <x:c r="P1143" s="35" t="str">
        <x:v>Masked Distributor HC-05</x:v>
      </x:c>
      <x:c r="Q1143" s="35" t="str">
        <x:v>P-HC-048</x:v>
      </x:c>
      <x:c r="R1143" s="35" t="str">
        <x:v>HC-048</x:v>
      </x:c>
      <x:c r="S1143" s="35" t="str">
        <x:v>Masked Store HC-048</x:v>
      </x:c>
      <x:c r="T1143" s="35" t="str">
        <x:v>XX1048</x:v>
      </x:c>
      <x:c r="U1143" s="35" t="str">
        <x:v>Supermarket</x:v>
      </x:c>
      <x:c r="V1143" s="35" t="str">
        <x:v>Masked</x:v>
      </x:c>
      <x:c r="W1143" s="35" t="str">
        <x:v>Masked</x:v>
      </x:c>
      <x:c r="X1143" s="37" t="n">
        <x:v>46212</x:v>
      </x:c>
      <x:c r="Y1143" s="37" t="n">
        <x:v>46276</x:v>
      </x:c>
      <x:c r="Z1143" s="35" t="str">
        <x:v>W02</x:v>
      </x:c>
      <x:c r="AA1143" s="35" t="str">
        <x:v>Sep'26</x:v>
      </x:c>
      <x:c r="AB1143" s="35" t="str">
        <x:v>08 - 14</x:v>
      </x:c>
      <x:c r="AC1143" s="35" t="str">
        <x:v>Week 2 of Sep 2026</x:v>
      </x:c>
      <x:c r="AD1143" s="35" t="str">
        <x:v>Continue</x:v>
      </x:c>
      <x:c r="AE1143" s="35" t="str"/>
      <x:c r="AF1143" s="36" t="n">
        <x:v>59</x:v>
      </x:c>
      <x:c r="AG1143" s="36" t="n">
        <x:v>15</x:v>
      </x:c>
      <x:c r="AH1143" s="38" t="n">
        <x:f>IFERROR(AG1143/AF1143,0)</x:f>
        <x:v>0.2542372881355932</x:v>
      </x:c>
      <x:c r="AI1143" s="36" t="n">
        <x:v>12</x:v>
      </x:c>
      <x:c r="AJ1143" s="38" t="n">
        <x:f>IFERROR(AI1143/AG1143,0)</x:f>
        <x:v>0.8</x:v>
      </x:c>
      <x:c r="AK1143" s="36" t="n">
        <x:v>5</x:v>
      </x:c>
      <x:c r="AL1143" s="36" t="n">
        <x:v>5</x:v>
      </x:c>
      <x:c r="AM1143" s="36" t="n">
        <x:v>1</x:v>
      </x:c>
      <x:c r="AN1143" s="38" t="n">
        <x:f>IFERROR(AL1143/AG1143,0)</x:f>
        <x:v>0.3333333333333333</x:v>
      </x:c>
      <x:c r="AO1143" s="36" t="n">
        <x:f>BK1142</x:f>
        <x:v>38</x:v>
      </x:c>
      <x:c r="AP1143" s="36" t="n">
        <x:f>BL1142</x:f>
        <x:v>48</x:v>
      </x:c>
      <x:c r="AQ1143" s="36" t="n">
        <x:f>BM1142</x:f>
        <x:v>39</x:v>
      </x:c>
      <x:c r="AR1143" s="36" t="n">
        <x:f>BN1142</x:f>
        <x:v>29</x:v>
      </x:c>
      <x:c r="AS1143" s="36" t="n">
        <x:f>BO1142</x:f>
        <x:v>22</x:v>
      </x:c>
      <x:c r="AT1143" s="36" t="n">
        <x:f>BP1142</x:f>
        <x:v>28</x:v>
      </x:c>
      <x:c r="AU1143" s="36" t="n">
        <x:f>BQ1142</x:f>
        <x:v>50</x:v>
      </x:c>
      <x:c r="AV1143" s="36" t="n">
        <x:f>BR1142</x:f>
        <x:v>47</x:v>
      </x:c>
      <x:c r="AW1143" s="36" t="n">
        <x:f>BS1142</x:f>
        <x:v>43</x:v>
      </x:c>
      <x:c r="AX1143" s="36" t="n">
        <x:f>BT1142</x:f>
        <x:v>32</x:v>
      </x:c>
      <x:c r="AY1143" s="36" t="n">
        <x:f>SUM(AO1143:AX1143)</x:f>
        <x:v>376</x:v>
      </x:c>
      <x:c r="AZ1143" s="36" t="n">
        <x:v>0</x:v>
      </x:c>
      <x:c r="BA1143" s="36" t="n">
        <x:v>0</x:v>
      </x:c>
      <x:c r="BB1143" s="36" t="n">
        <x:v>0</x:v>
      </x:c>
      <x:c r="BC1143" s="36" t="n">
        <x:v>22</x:v>
      </x:c>
      <x:c r="BD1143" s="36" t="n">
        <x:v>0</x:v>
      </x:c>
      <x:c r="BE1143" s="36" t="n">
        <x:v>0</x:v>
      </x:c>
      <x:c r="BF1143" s="36" t="n">
        <x:v>0</x:v>
      </x:c>
      <x:c r="BG1143" s="36" t="n">
        <x:v>0</x:v>
      </x:c>
      <x:c r="BH1143" s="36" t="n">
        <x:v>0</x:v>
      </x:c>
      <x:c r="BI1143" s="36" t="n">
        <x:v>19</x:v>
      </x:c>
      <x:c r="BJ1143" s="36"/>
      <x:c r="BK1143" s="36" t="n">
        <x:f>MAX(0,AO1143+AZ1143-BV1143)</x:f>
        <x:v>37</x:v>
      </x:c>
      <x:c r="BL1143" s="36" t="n">
        <x:f>MAX(0,AP1143+BA1143-BW1143)</x:f>
        <x:v>46</x:v>
      </x:c>
      <x:c r="BM1143" s="36" t="n">
        <x:f>MAX(0,AQ1143+BB1143-BX1143)</x:f>
        <x:v>38</x:v>
      </x:c>
      <x:c r="BN1143" s="36" t="n">
        <x:f>MAX(0,AR1143+BC1143-BY1143)</x:f>
        <x:v>50</x:v>
      </x:c>
      <x:c r="BO1143" s="36" t="n">
        <x:f>MAX(0,AS1143+BD1143-BZ1143)</x:f>
        <x:v>21</x:v>
      </x:c>
      <x:c r="BP1143" s="36" t="n">
        <x:f>MAX(0,AT1143+BE1143-CA1143)</x:f>
        <x:v>27</x:v>
      </x:c>
      <x:c r="BQ1143" s="36" t="n">
        <x:f>MAX(0,AU1143+BF1143-CB1143)</x:f>
        <x:v>48</x:v>
      </x:c>
      <x:c r="BR1143" s="36" t="n">
        <x:f>MAX(0,AV1143+BG1143-CC1143)</x:f>
        <x:v>46</x:v>
      </x:c>
      <x:c r="BS1143" s="36" t="n">
        <x:f>MAX(0,AW1143+BH1143-CD1143)</x:f>
        <x:v>42</x:v>
      </x:c>
      <x:c r="BT1143" s="36" t="n">
        <x:f>MAX(0,AX1143+BI1143-CE1143)</x:f>
        <x:v>49</x:v>
      </x:c>
      <x:c r="BU1143" s="36" t="n">
        <x:f>SUM(BK1143:BT1143)</x:f>
        <x:v>404</x:v>
      </x:c>
      <x:c r="BV1143" s="36" t="n">
        <x:v>1</x:v>
      </x:c>
      <x:c r="BW1143" s="36" t="n">
        <x:v>2</x:v>
      </x:c>
      <x:c r="BX1143" s="36" t="n">
        <x:v>1</x:v>
      </x:c>
      <x:c r="BY1143" s="36" t="n">
        <x:v>1</x:v>
      </x:c>
      <x:c r="BZ1143" s="36" t="n">
        <x:v>1</x:v>
      </x:c>
      <x:c r="CA1143" s="36" t="n">
        <x:v>1</x:v>
      </x:c>
      <x:c r="CB1143" s="36" t="n">
        <x:v>2</x:v>
      </x:c>
      <x:c r="CC1143" s="36" t="n">
        <x:v>1</x:v>
      </x:c>
      <x:c r="CD1143" s="36" t="n">
        <x:v>1</x:v>
      </x:c>
      <x:c r="CE1143" s="36" t="n">
        <x:v>2</x:v>
      </x:c>
      <x:c r="CF1143" s="36"/>
      <x:c r="CG1143" s="36" t="n">
        <x:f>SUM(BW1143,CD1143)</x:f>
        <x:v>3</x:v>
      </x:c>
      <x:c r="CH1143" s="36" t="n">
        <x:f>SUM(BX1143,CA1143)</x:f>
        <x:v>2</x:v>
      </x:c>
      <x:c r="CI1143" s="36" t="n">
        <x:f>SUM(BY1143)</x:f>
        <x:v>1</x:v>
      </x:c>
      <x:c r="CJ1143" s="36" t="n">
        <x:f>SUM(BV1143,BZ1143,CB1143)</x:f>
        <x:v>4</x:v>
      </x:c>
      <x:c r="CK1143" s="36" t="n">
        <x:f>SUM(CC1143,CE1143)</x:f>
        <x:v>3</x:v>
      </x:c>
      <x:c r="CL1143" s="36" t="n">
        <x:f>SUM(CG1143:CK1143)</x:f>
        <x:v>13</x:v>
      </x:c>
      <x:c r="CM1143" s="39" t="n">
        <x:f>SUM(BW1143*0.075,CD1143*0.075)</x:f>
        <x:v>0.22499999999999998</x:v>
      </x:c>
      <x:c r="CN1143" s="39" t="n">
        <x:f>SUM(BX1143*0.06,CA1143*0.03)</x:f>
        <x:v>0.09</x:v>
      </x:c>
      <x:c r="CO1143" s="39" t="n">
        <x:f>SUM(BY1143*0.08)</x:f>
        <x:v>0.08</x:v>
      </x:c>
      <x:c r="CP1143" s="39" t="n">
        <x:f>SUM(BV1143*0.12,BZ1143*0.06,CB1143*0.03)</x:f>
        <x:v>0.24</x:v>
      </x:c>
      <x:c r="CQ1143" s="39" t="n">
        <x:f>SUM(CC1143*0.01,CE1143*0.1)</x:f>
        <x:v>0.21000000000000002</x:v>
      </x:c>
      <x:c r="CR1143" s="39" t="n">
        <x:f>SUM(CM1143:CQ1143)</x:f>
        <x:v>0.845</x:v>
      </x:c>
      <x:c r="CS1143" s="36" t="n">
        <x:f>SUM(CG1143:CH1143)</x:f>
        <x:v>5</x:v>
      </x:c>
      <x:c r="CT1143" s="36" t="str"/>
      <x:c r="CU1143" s="36" t="n">
        <x:f>MIN(AG1143,CG1143)</x:f>
        <x:v>3</x:v>
      </x:c>
      <x:c r="CV1143" s="36" t="n">
        <x:f>MIN(AG1143,CH1143)</x:f>
        <x:v>2</x:v>
      </x:c>
      <x:c r="CW1143" s="36" t="n">
        <x:f>MIN(AG1143,CI1143)</x:f>
        <x:v>1</x:v>
      </x:c>
      <x:c r="CX1143" s="36" t="n">
        <x:f>MIN(AG1143,CJ1143)</x:f>
        <x:v>4</x:v>
      </x:c>
      <x:c r="CY1143" s="36" t="n">
        <x:f>MIN(AG1143,CK1143)</x:f>
        <x:v>3</x:v>
      </x:c>
    </x:row>
    <x:row r="1144" ht="18" customHeight="1">
      <x:c r="A1144" s="35" t="str">
        <x:v>Area HC-03</x:v>
      </x:c>
      <x:c r="B1144" s="35" t="str">
        <x:v>Area Lead HC-03</x:v>
      </x:c>
      <x:c r="C1144" s="35" t="str">
        <x:v>Field Lead HC-10</x:v>
      </x:c>
      <x:c r="D1144" s="35" t="str">
        <x:v>City HC-F</x:v>
      </x:c>
      <x:c r="E1144" s="35" t="n">
        <x:v>5</x:v>
      </x:c>
      <x:c r="F1144" s="35" t="n">
        <x:v>24</x:v>
      </x:c>
      <x:c r="G1144" s="35" t="n">
        <x:v>1</x:v>
      </x:c>
      <x:c r="H1144" s="35" t="str">
        <x:v>Promoter</x:v>
      </x:c>
      <x:c r="I1144" s="35" t="str">
        <x:v>Agency HC-03</x:v>
      </x:c>
      <x:c r="J1144" s="35" t="str">
        <x:v>PR-HC-016</x:v>
      </x:c>
      <x:c r="K1144" s="35" t="str">
        <x:v>Masked Promoter HC-016</x:v>
      </x:c>
      <x:c r="L1144" s="35" t="str">
        <x:v>9XXXX10016</x:v>
      </x:c>
      <x:c r="M1144" s="37" t="n">
        <x:v>46190</x:v>
      </x:c>
      <x:c r="N1144" s="35" t="str">
        <x:v>Cohort 2</x:v>
      </x:c>
      <x:c r="O1144" s="35" t="str">
        <x:v>DIST-HC-05</x:v>
      </x:c>
      <x:c r="P1144" s="35" t="str">
        <x:v>Masked Distributor HC-05</x:v>
      </x:c>
      <x:c r="Q1144" s="35" t="str">
        <x:v>P-HC-048</x:v>
      </x:c>
      <x:c r="R1144" s="35" t="str">
        <x:v>HC-048</x:v>
      </x:c>
      <x:c r="S1144" s="35" t="str">
        <x:v>Masked Store HC-048</x:v>
      </x:c>
      <x:c r="T1144" s="35" t="str">
        <x:v>XX1048</x:v>
      </x:c>
      <x:c r="U1144" s="35" t="str">
        <x:v>Supermarket</x:v>
      </x:c>
      <x:c r="V1144" s="35" t="str">
        <x:v>Masked</x:v>
      </x:c>
      <x:c r="W1144" s="35" t="str">
        <x:v>Masked</x:v>
      </x:c>
      <x:c r="X1144" s="37" t="n">
        <x:v>46212</x:v>
      </x:c>
      <x:c r="Y1144" s="37" t="n">
        <x:v>46277</x:v>
      </x:c>
      <x:c r="Z1144" s="35" t="str">
        <x:v>W02</x:v>
      </x:c>
      <x:c r="AA1144" s="35" t="str">
        <x:v>Sep'26</x:v>
      </x:c>
      <x:c r="AB1144" s="35" t="str">
        <x:v>08 - 14</x:v>
      </x:c>
      <x:c r="AC1144" s="35" t="str">
        <x:v>Week 2 of Sep 2026</x:v>
      </x:c>
      <x:c r="AD1144" s="35" t="str">
        <x:v>Continue</x:v>
      </x:c>
      <x:c r="AE1144" s="35" t="str"/>
      <x:c r="AF1144" s="36" t="n">
        <x:v>89</x:v>
      </x:c>
      <x:c r="AG1144" s="36" t="n">
        <x:v>24</x:v>
      </x:c>
      <x:c r="AH1144" s="38" t="n">
        <x:f>IFERROR(AG1144/AF1144,0)</x:f>
        <x:v>0.2696629213483146</x:v>
      </x:c>
      <x:c r="AI1144" s="36" t="n">
        <x:v>20</x:v>
      </x:c>
      <x:c r="AJ1144" s="38" t="n">
        <x:f>IFERROR(AI1144/AG1144,0)</x:f>
        <x:v>0.8333333333333334</x:v>
      </x:c>
      <x:c r="AK1144" s="36" t="n">
        <x:v>3</x:v>
      </x:c>
      <x:c r="AL1144" s="36" t="n">
        <x:v>11</x:v>
      </x:c>
      <x:c r="AM1144" s="36" t="n">
        <x:v>1</x:v>
      </x:c>
      <x:c r="AN1144" s="38" t="n">
        <x:f>IFERROR(AL1144/AG1144,0)</x:f>
        <x:v>0.4583333333333333</x:v>
      </x:c>
      <x:c r="AO1144" s="36" t="n">
        <x:f>BK1143</x:f>
        <x:v>37</x:v>
      </x:c>
      <x:c r="AP1144" s="36" t="n">
        <x:f>BL1143</x:f>
        <x:v>46</x:v>
      </x:c>
      <x:c r="AQ1144" s="36" t="n">
        <x:f>BM1143</x:f>
        <x:v>38</x:v>
      </x:c>
      <x:c r="AR1144" s="36" t="n">
        <x:f>BN1143</x:f>
        <x:v>50</x:v>
      </x:c>
      <x:c r="AS1144" s="36" t="n">
        <x:f>BO1143</x:f>
        <x:v>21</x:v>
      </x:c>
      <x:c r="AT1144" s="36" t="n">
        <x:f>BP1143</x:f>
        <x:v>27</x:v>
      </x:c>
      <x:c r="AU1144" s="36" t="n">
        <x:f>BQ1143</x:f>
        <x:v>48</x:v>
      </x:c>
      <x:c r="AV1144" s="36" t="n">
        <x:f>BR1143</x:f>
        <x:v>46</x:v>
      </x:c>
      <x:c r="AW1144" s="36" t="n">
        <x:f>BS1143</x:f>
        <x:v>42</x:v>
      </x:c>
      <x:c r="AX1144" s="36" t="n">
        <x:f>BT1143</x:f>
        <x:v>49</x:v>
      </x:c>
      <x:c r="AY1144" s="36" t="n">
        <x:f>SUM(AO1144:AX1144)</x:f>
        <x:v>404</x:v>
      </x:c>
      <x:c r="AZ1144" s="36" t="n">
        <x:v>0</x:v>
      </x:c>
      <x:c r="BA1144" s="36" t="n">
        <x:v>0</x:v>
      </x:c>
      <x:c r="BB1144" s="36" t="n">
        <x:v>0</x:v>
      </x:c>
      <x:c r="BC1144" s="36" t="n">
        <x:v>0</x:v>
      </x:c>
      <x:c r="BD1144" s="36" t="n">
        <x:v>16</x:v>
      </x:c>
      <x:c r="BE1144" s="36" t="n">
        <x:v>0</x:v>
      </x:c>
      <x:c r="BF1144" s="36" t="n">
        <x:v>0</x:v>
      </x:c>
      <x:c r="BG1144" s="36" t="n">
        <x:v>0</x:v>
      </x:c>
      <x:c r="BH1144" s="36" t="n">
        <x:v>0</x:v>
      </x:c>
      <x:c r="BI1144" s="36" t="n">
        <x:v>0</x:v>
      </x:c>
      <x:c r="BJ1144" s="36"/>
      <x:c r="BK1144" s="36" t="n">
        <x:f>MAX(0,AO1144+AZ1144-BV1144)</x:f>
        <x:v>36</x:v>
      </x:c>
      <x:c r="BL1144" s="36" t="n">
        <x:f>MAX(0,AP1144+BA1144-BW1144)</x:f>
        <x:v>43</x:v>
      </x:c>
      <x:c r="BM1144" s="36" t="n">
        <x:f>MAX(0,AQ1144+BB1144-BX1144)</x:f>
        <x:v>37</x:v>
      </x:c>
      <x:c r="BN1144" s="36" t="n">
        <x:f>MAX(0,AR1144+BC1144-BY1144)</x:f>
        <x:v>48</x:v>
      </x:c>
      <x:c r="BO1144" s="36" t="n">
        <x:f>MAX(0,AS1144+BD1144-BZ1144)</x:f>
        <x:v>36</x:v>
      </x:c>
      <x:c r="BP1144" s="36" t="n">
        <x:f>MAX(0,AT1144+BE1144-CA1144)</x:f>
        <x:v>26</x:v>
      </x:c>
      <x:c r="BQ1144" s="36" t="n">
        <x:f>MAX(0,AU1144+BF1144-CB1144)</x:f>
        <x:v>46</x:v>
      </x:c>
      <x:c r="BR1144" s="36" t="n">
        <x:f>MAX(0,AV1144+BG1144-CC1144)</x:f>
        <x:v>46</x:v>
      </x:c>
      <x:c r="BS1144" s="36" t="n">
        <x:f>MAX(0,AW1144+BH1144-CD1144)</x:f>
        <x:v>41</x:v>
      </x:c>
      <x:c r="BT1144" s="36" t="n">
        <x:f>MAX(0,AX1144+BI1144-CE1144)</x:f>
        <x:v>48</x:v>
      </x:c>
      <x:c r="BU1144" s="36" t="n">
        <x:f>SUM(BK1144:BT1144)</x:f>
        <x:v>407</x:v>
      </x:c>
      <x:c r="BV1144" s="36" t="n">
        <x:v>1</x:v>
      </x:c>
      <x:c r="BW1144" s="36" t="n">
        <x:v>3</x:v>
      </x:c>
      <x:c r="BX1144" s="36" t="n">
        <x:v>1</x:v>
      </x:c>
      <x:c r="BY1144" s="36" t="n">
        <x:v>2</x:v>
      </x:c>
      <x:c r="BZ1144" s="36" t="n">
        <x:v>1</x:v>
      </x:c>
      <x:c r="CA1144" s="36" t="n">
        <x:v>1</x:v>
      </x:c>
      <x:c r="CB1144" s="36" t="n">
        <x:v>2</x:v>
      </x:c>
      <x:c r="CC1144" s="36" t="n">
        <x:v>0</x:v>
      </x:c>
      <x:c r="CD1144" s="36" t="n">
        <x:v>1</x:v>
      </x:c>
      <x:c r="CE1144" s="36" t="n">
        <x:v>1</x:v>
      </x:c>
      <x:c r="CF1144" s="36"/>
      <x:c r="CG1144" s="36" t="n">
        <x:f>SUM(BW1144,CD1144)</x:f>
        <x:v>4</x:v>
      </x:c>
      <x:c r="CH1144" s="36" t="n">
        <x:f>SUM(BX1144,CA1144)</x:f>
        <x:v>2</x:v>
      </x:c>
      <x:c r="CI1144" s="36" t="n">
        <x:f>SUM(BY1144)</x:f>
        <x:v>2</x:v>
      </x:c>
      <x:c r="CJ1144" s="36" t="n">
        <x:f>SUM(BV1144,BZ1144,CB1144)</x:f>
        <x:v>4</x:v>
      </x:c>
      <x:c r="CK1144" s="36" t="n">
        <x:f>SUM(CC1144,CE1144)</x:f>
        <x:v>1</x:v>
      </x:c>
      <x:c r="CL1144" s="36" t="n">
        <x:f>SUM(CG1144:CK1144)</x:f>
        <x:v>13</x:v>
      </x:c>
      <x:c r="CM1144" s="39" t="n">
        <x:f>SUM(BW1144*0.075,CD1144*0.075)</x:f>
        <x:v>0.3</x:v>
      </x:c>
      <x:c r="CN1144" s="39" t="n">
        <x:f>SUM(BX1144*0.06,CA1144*0.03)</x:f>
        <x:v>0.09</x:v>
      </x:c>
      <x:c r="CO1144" s="39" t="n">
        <x:f>SUM(BY1144*0.08)</x:f>
        <x:v>0.16</x:v>
      </x:c>
      <x:c r="CP1144" s="39" t="n">
        <x:f>SUM(BV1144*0.12,BZ1144*0.06,CB1144*0.03)</x:f>
        <x:v>0.24</x:v>
      </x:c>
      <x:c r="CQ1144" s="39" t="n">
        <x:f>SUM(CC1144*0.01,CE1144*0.1)</x:f>
        <x:v>0.1</x:v>
      </x:c>
      <x:c r="CR1144" s="39" t="n">
        <x:f>SUM(CM1144:CQ1144)</x:f>
        <x:v>0.89</x:v>
      </x:c>
      <x:c r="CS1144" s="36" t="n">
        <x:f>SUM(CG1144:CH1144)</x:f>
        <x:v>6</x:v>
      </x:c>
      <x:c r="CT1144" s="36" t="str"/>
      <x:c r="CU1144" s="36" t="n">
        <x:f>MIN(AG1144,CG1144)</x:f>
        <x:v>4</x:v>
      </x:c>
      <x:c r="CV1144" s="36" t="n">
        <x:f>MIN(AG1144,CH1144)</x:f>
        <x:v>2</x:v>
      </x:c>
      <x:c r="CW1144" s="36" t="n">
        <x:f>MIN(AG1144,CI1144)</x:f>
        <x:v>2</x:v>
      </x:c>
      <x:c r="CX1144" s="36" t="n">
        <x:f>MIN(AG1144,CJ1144)</x:f>
        <x:v>4</x:v>
      </x:c>
      <x:c r="CY1144" s="36" t="n">
        <x:f>MIN(AG1144,CK1144)</x:f>
        <x:v>1</x:v>
      </x:c>
    </x:row>
    <x:row r="1145" ht="18" customHeight="1">
      <x:c r="A1145" s="35" t="str">
        <x:v>Area HC-03</x:v>
      </x:c>
      <x:c r="B1145" s="35" t="str">
        <x:v>Area Lead HC-03</x:v>
      </x:c>
      <x:c r="C1145" s="35" t="str">
        <x:v>Field Lead HC-10</x:v>
      </x:c>
      <x:c r="D1145" s="35" t="str">
        <x:v>City HC-F</x:v>
      </x:c>
      <x:c r="E1145" s="35" t="n">
        <x:v>5</x:v>
      </x:c>
      <x:c r="F1145" s="35" t="n">
        <x:v>24</x:v>
      </x:c>
      <x:c r="G1145" s="35" t="n">
        <x:v>1</x:v>
      </x:c>
      <x:c r="H1145" s="35" t="str">
        <x:v>Promoter</x:v>
      </x:c>
      <x:c r="I1145" s="35" t="str">
        <x:v>Agency HC-03</x:v>
      </x:c>
      <x:c r="J1145" s="35" t="str">
        <x:v>PR-HC-016</x:v>
      </x:c>
      <x:c r="K1145" s="35" t="str">
        <x:v>Masked Promoter HC-016</x:v>
      </x:c>
      <x:c r="L1145" s="35" t="str">
        <x:v>9XXXX10016</x:v>
      </x:c>
      <x:c r="M1145" s="37" t="n">
        <x:v>46190</x:v>
      </x:c>
      <x:c r="N1145" s="35" t="str">
        <x:v>Cohort 2</x:v>
      </x:c>
      <x:c r="O1145" s="35" t="str">
        <x:v>DIST-HC-05</x:v>
      </x:c>
      <x:c r="P1145" s="35" t="str">
        <x:v>Masked Distributor HC-05</x:v>
      </x:c>
      <x:c r="Q1145" s="35" t="str">
        <x:v>P-HC-048</x:v>
      </x:c>
      <x:c r="R1145" s="35" t="str">
        <x:v>HC-048</x:v>
      </x:c>
      <x:c r="S1145" s="35" t="str">
        <x:v>Masked Store HC-048</x:v>
      </x:c>
      <x:c r="T1145" s="35" t="str">
        <x:v>XX1048</x:v>
      </x:c>
      <x:c r="U1145" s="35" t="str">
        <x:v>Supermarket</x:v>
      </x:c>
      <x:c r="V1145" s="35" t="str">
        <x:v>Masked</x:v>
      </x:c>
      <x:c r="W1145" s="35" t="str">
        <x:v>Masked</x:v>
      </x:c>
      <x:c r="X1145" s="37" t="n">
        <x:v>46212</x:v>
      </x:c>
      <x:c r="Y1145" s="37" t="n">
        <x:v>46279</x:v>
      </x:c>
      <x:c r="Z1145" s="35" t="str">
        <x:v>W02</x:v>
      </x:c>
      <x:c r="AA1145" s="35" t="str">
        <x:v>Sep'26</x:v>
      </x:c>
      <x:c r="AB1145" s="35" t="str">
        <x:v>08 - 14</x:v>
      </x:c>
      <x:c r="AC1145" s="35" t="str">
        <x:v>Week 2 of Sep 2026</x:v>
      </x:c>
      <x:c r="AD1145" s="35" t="str">
        <x:v>Continue</x:v>
      </x:c>
      <x:c r="AE1145" s="35" t="str"/>
      <x:c r="AF1145" s="36" t="n">
        <x:v>60</x:v>
      </x:c>
      <x:c r="AG1145" s="36" t="n">
        <x:v>24</x:v>
      </x:c>
      <x:c r="AH1145" s="38" t="n">
        <x:f>IFERROR(AG1145/AF1145,0)</x:f>
        <x:v>0.4</x:v>
      </x:c>
      <x:c r="AI1145" s="36" t="n">
        <x:v>16</x:v>
      </x:c>
      <x:c r="AJ1145" s="38" t="n">
        <x:f>IFERROR(AI1145/AG1145,0)</x:f>
        <x:v>0.6666666666666666</x:v>
      </x:c>
      <x:c r="AK1145" s="36" t="n">
        <x:v>5</x:v>
      </x:c>
      <x:c r="AL1145" s="36" t="n">
        <x:v>10</x:v>
      </x:c>
      <x:c r="AM1145" s="36" t="n">
        <x:v>1</x:v>
      </x:c>
      <x:c r="AN1145" s="38" t="n">
        <x:f>IFERROR(AL1145/AG1145,0)</x:f>
        <x:v>0.4166666666666667</x:v>
      </x:c>
      <x:c r="AO1145" s="36" t="n">
        <x:f>BK1144</x:f>
        <x:v>36</x:v>
      </x:c>
      <x:c r="AP1145" s="36" t="n">
        <x:f>BL1144</x:f>
        <x:v>43</x:v>
      </x:c>
      <x:c r="AQ1145" s="36" t="n">
        <x:f>BM1144</x:f>
        <x:v>37</x:v>
      </x:c>
      <x:c r="AR1145" s="36" t="n">
        <x:f>BN1144</x:f>
        <x:v>48</x:v>
      </x:c>
      <x:c r="AS1145" s="36" t="n">
        <x:f>BO1144</x:f>
        <x:v>36</x:v>
      </x:c>
      <x:c r="AT1145" s="36" t="n">
        <x:f>BP1144</x:f>
        <x:v>26</x:v>
      </x:c>
      <x:c r="AU1145" s="36" t="n">
        <x:f>BQ1144</x:f>
        <x:v>46</x:v>
      </x:c>
      <x:c r="AV1145" s="36" t="n">
        <x:f>BR1144</x:f>
        <x:v>46</x:v>
      </x:c>
      <x:c r="AW1145" s="36" t="n">
        <x:f>BS1144</x:f>
        <x:v>41</x:v>
      </x:c>
      <x:c r="AX1145" s="36" t="n">
        <x:f>BT1144</x:f>
        <x:v>48</x:v>
      </x:c>
      <x:c r="AY1145" s="36" t="n">
        <x:f>SUM(AO1145:AX1145)</x:f>
        <x:v>407</x:v>
      </x:c>
      <x:c r="AZ1145" s="36" t="n">
        <x:v>0</x:v>
      </x:c>
      <x:c r="BA1145" s="36" t="n">
        <x:v>0</x:v>
      </x:c>
      <x:c r="BB1145" s="36" t="n">
        <x:v>0</x:v>
      </x:c>
      <x:c r="BC1145" s="36" t="n">
        <x:v>0</x:v>
      </x:c>
      <x:c r="BD1145" s="36" t="n">
        <x:v>0</x:v>
      </x:c>
      <x:c r="BE1145" s="36" t="n">
        <x:v>16</x:v>
      </x:c>
      <x:c r="BF1145" s="36" t="n">
        <x:v>0</x:v>
      </x:c>
      <x:c r="BG1145" s="36" t="n">
        <x:v>0</x:v>
      </x:c>
      <x:c r="BH1145" s="36" t="n">
        <x:v>0</x:v>
      </x:c>
      <x:c r="BI1145" s="36" t="n">
        <x:v>0</x:v>
      </x:c>
      <x:c r="BJ1145" s="36"/>
      <x:c r="BK1145" s="36" t="n">
        <x:f>MAX(0,AO1145+AZ1145-BV1145)</x:f>
        <x:v>35</x:v>
      </x:c>
      <x:c r="BL1145" s="36" t="n">
        <x:f>MAX(0,AP1145+BA1145-BW1145)</x:f>
        <x:v>42</x:v>
      </x:c>
      <x:c r="BM1145" s="36" t="n">
        <x:f>MAX(0,AQ1145+BB1145-BX1145)</x:f>
        <x:v>36</x:v>
      </x:c>
      <x:c r="BN1145" s="36" t="n">
        <x:f>MAX(0,AR1145+BC1145-BY1145)</x:f>
        <x:v>46</x:v>
      </x:c>
      <x:c r="BO1145" s="36" t="n">
        <x:f>MAX(0,AS1145+BD1145-BZ1145)</x:f>
        <x:v>35</x:v>
      </x:c>
      <x:c r="BP1145" s="36" t="n">
        <x:f>MAX(0,AT1145+BE1145-CA1145)</x:f>
        <x:v>41</x:v>
      </x:c>
      <x:c r="BQ1145" s="36" t="n">
        <x:f>MAX(0,AU1145+BF1145-CB1145)</x:f>
        <x:v>45</x:v>
      </x:c>
      <x:c r="BR1145" s="36" t="n">
        <x:f>MAX(0,AV1145+BG1145-CC1145)</x:f>
        <x:v>45</x:v>
      </x:c>
      <x:c r="BS1145" s="36" t="n">
        <x:f>MAX(0,AW1145+BH1145-CD1145)</x:f>
        <x:v>40</x:v>
      </x:c>
      <x:c r="BT1145" s="36" t="n">
        <x:f>MAX(0,AX1145+BI1145-CE1145)</x:f>
        <x:v>47</x:v>
      </x:c>
      <x:c r="BU1145" s="36" t="n">
        <x:f>SUM(BK1145:BT1145)</x:f>
        <x:v>412</x:v>
      </x:c>
      <x:c r="BV1145" s="36" t="n">
        <x:v>1</x:v>
      </x:c>
      <x:c r="BW1145" s="36" t="n">
        <x:v>1</x:v>
      </x:c>
      <x:c r="BX1145" s="36" t="n">
        <x:v>1</x:v>
      </x:c>
      <x:c r="BY1145" s="36" t="n">
        <x:v>2</x:v>
      </x:c>
      <x:c r="BZ1145" s="36" t="n">
        <x:v>1</x:v>
      </x:c>
      <x:c r="CA1145" s="36" t="n">
        <x:v>1</x:v>
      </x:c>
      <x:c r="CB1145" s="36" t="n">
        <x:v>1</x:v>
      </x:c>
      <x:c r="CC1145" s="36" t="n">
        <x:v>1</x:v>
      </x:c>
      <x:c r="CD1145" s="36" t="n">
        <x:v>1</x:v>
      </x:c>
      <x:c r="CE1145" s="36" t="n">
        <x:v>1</x:v>
      </x:c>
      <x:c r="CF1145" s="36"/>
      <x:c r="CG1145" s="36" t="n">
        <x:f>SUM(BW1145,CD1145)</x:f>
        <x:v>2</x:v>
      </x:c>
      <x:c r="CH1145" s="36" t="n">
        <x:f>SUM(BX1145,CA1145)</x:f>
        <x:v>2</x:v>
      </x:c>
      <x:c r="CI1145" s="36" t="n">
        <x:f>SUM(BY1145)</x:f>
        <x:v>2</x:v>
      </x:c>
      <x:c r="CJ1145" s="36" t="n">
        <x:f>SUM(BV1145,BZ1145,CB1145)</x:f>
        <x:v>3</x:v>
      </x:c>
      <x:c r="CK1145" s="36" t="n">
        <x:f>SUM(CC1145,CE1145)</x:f>
        <x:v>2</x:v>
      </x:c>
      <x:c r="CL1145" s="36" t="n">
        <x:f>SUM(CG1145:CK1145)</x:f>
        <x:v>11</x:v>
      </x:c>
      <x:c r="CM1145" s="39" t="n">
        <x:f>SUM(BW1145*0.075,CD1145*0.075)</x:f>
        <x:v>0.15</x:v>
      </x:c>
      <x:c r="CN1145" s="39" t="n">
        <x:f>SUM(BX1145*0.06,CA1145*0.03)</x:f>
        <x:v>0.09</x:v>
      </x:c>
      <x:c r="CO1145" s="39" t="n">
        <x:f>SUM(BY1145*0.08)</x:f>
        <x:v>0.16</x:v>
      </x:c>
      <x:c r="CP1145" s="39" t="n">
        <x:f>SUM(BV1145*0.12,BZ1145*0.06,CB1145*0.03)</x:f>
        <x:v>0.21</x:v>
      </x:c>
      <x:c r="CQ1145" s="39" t="n">
        <x:f>SUM(CC1145*0.01,CE1145*0.1)</x:f>
        <x:v>0.11</x:v>
      </x:c>
      <x:c r="CR1145" s="39" t="n">
        <x:f>SUM(CM1145:CQ1145)</x:f>
        <x:v>0.72</x:v>
      </x:c>
      <x:c r="CS1145" s="36" t="n">
        <x:f>SUM(CG1145:CH1145)</x:f>
        <x:v>4</x:v>
      </x:c>
      <x:c r="CT1145" s="36" t="str"/>
      <x:c r="CU1145" s="36" t="n">
        <x:f>MIN(AG1145,CG1145)</x:f>
        <x:v>2</x:v>
      </x:c>
      <x:c r="CV1145" s="36" t="n">
        <x:f>MIN(AG1145,CH1145)</x:f>
        <x:v>2</x:v>
      </x:c>
      <x:c r="CW1145" s="36" t="n">
        <x:f>MIN(AG1145,CI1145)</x:f>
        <x:v>2</x:v>
      </x:c>
      <x:c r="CX1145" s="36" t="n">
        <x:f>MIN(AG1145,CJ1145)</x:f>
        <x:v>3</x:v>
      </x:c>
      <x:c r="CY1145" s="36" t="n">
        <x:f>MIN(AG1145,CK1145)</x:f>
        <x:v>2</x:v>
      </x:c>
    </x:row>
    <x:row r="1146" ht="18" customHeight="1">
      <x:c r="A1146" s="35" t="str">
        <x:v>Area HC-03</x:v>
      </x:c>
      <x:c r="B1146" s="35" t="str">
        <x:v>Area Lead HC-03</x:v>
      </x:c>
      <x:c r="C1146" s="35" t="str">
        <x:v>Field Lead HC-10</x:v>
      </x:c>
      <x:c r="D1146" s="35" t="str">
        <x:v>City HC-F</x:v>
      </x:c>
      <x:c r="E1146" s="35" t="n">
        <x:v>5</x:v>
      </x:c>
      <x:c r="F1146" s="35" t="n">
        <x:v>24</x:v>
      </x:c>
      <x:c r="G1146" s="35" t="n">
        <x:v>1</x:v>
      </x:c>
      <x:c r="H1146" s="35" t="str">
        <x:v>Promoter</x:v>
      </x:c>
      <x:c r="I1146" s="35" t="str">
        <x:v>Agency HC-03</x:v>
      </x:c>
      <x:c r="J1146" s="35" t="str">
        <x:v>PR-HC-016</x:v>
      </x:c>
      <x:c r="K1146" s="35" t="str">
        <x:v>Masked Promoter HC-016</x:v>
      </x:c>
      <x:c r="L1146" s="35" t="str">
        <x:v>9XXXX10016</x:v>
      </x:c>
      <x:c r="M1146" s="37" t="n">
        <x:v>46190</x:v>
      </x:c>
      <x:c r="N1146" s="35" t="str">
        <x:v>Cohort 2</x:v>
      </x:c>
      <x:c r="O1146" s="35" t="str">
        <x:v>DIST-HC-05</x:v>
      </x:c>
      <x:c r="P1146" s="35" t="str">
        <x:v>Masked Distributor HC-05</x:v>
      </x:c>
      <x:c r="Q1146" s="35" t="str">
        <x:v>P-HC-048</x:v>
      </x:c>
      <x:c r="R1146" s="35" t="str">
        <x:v>HC-048</x:v>
      </x:c>
      <x:c r="S1146" s="35" t="str">
        <x:v>Masked Store HC-048</x:v>
      </x:c>
      <x:c r="T1146" s="35" t="str">
        <x:v>XX1048</x:v>
      </x:c>
      <x:c r="U1146" s="35" t="str">
        <x:v>Supermarket</x:v>
      </x:c>
      <x:c r="V1146" s="35" t="str">
        <x:v>Masked</x:v>
      </x:c>
      <x:c r="W1146" s="35" t="str">
        <x:v>Masked</x:v>
      </x:c>
      <x:c r="X1146" s="37" t="n">
        <x:v>46212</x:v>
      </x:c>
      <x:c r="Y1146" s="37" t="n">
        <x:v>46280</x:v>
      </x:c>
      <x:c r="Z1146" s="35" t="str">
        <x:v>W03</x:v>
      </x:c>
      <x:c r="AA1146" s="35" t="str">
        <x:v>Sep'26</x:v>
      </x:c>
      <x:c r="AB1146" s="35" t="str">
        <x:v>15 - 21</x:v>
      </x:c>
      <x:c r="AC1146" s="35" t="str">
        <x:v>Week 3 of Sep 2026</x:v>
      </x:c>
      <x:c r="AD1146" s="35" t="str">
        <x:v>Continue</x:v>
      </x:c>
      <x:c r="AE1146" s="35" t="str"/>
      <x:c r="AF1146" s="36" t="n">
        <x:v>64</x:v>
      </x:c>
      <x:c r="AG1146" s="36" t="n">
        <x:v>25</x:v>
      </x:c>
      <x:c r="AH1146" s="38" t="n">
        <x:f>IFERROR(AG1146/AF1146,0)</x:f>
        <x:v>0.390625</x:v>
      </x:c>
      <x:c r="AI1146" s="36" t="n">
        <x:v>20</x:v>
      </x:c>
      <x:c r="AJ1146" s="38" t="n">
        <x:f>IFERROR(AI1146/AG1146,0)</x:f>
        <x:v>0.8</x:v>
      </x:c>
      <x:c r="AK1146" s="36" t="n">
        <x:v>7</x:v>
      </x:c>
      <x:c r="AL1146" s="36" t="n">
        <x:v>13</x:v>
      </x:c>
      <x:c r="AM1146" s="36" t="n">
        <x:v>1</x:v>
      </x:c>
      <x:c r="AN1146" s="38" t="n">
        <x:f>IFERROR(AL1146/AG1146,0)</x:f>
        <x:v>0.52</x:v>
      </x:c>
      <x:c r="AO1146" s="36" t="n">
        <x:f>BK1145</x:f>
        <x:v>35</x:v>
      </x:c>
      <x:c r="AP1146" s="36" t="n">
        <x:f>BL1145</x:f>
        <x:v>42</x:v>
      </x:c>
      <x:c r="AQ1146" s="36" t="n">
        <x:f>BM1145</x:f>
        <x:v>36</x:v>
      </x:c>
      <x:c r="AR1146" s="36" t="n">
        <x:f>BN1145</x:f>
        <x:v>46</x:v>
      </x:c>
      <x:c r="AS1146" s="36" t="n">
        <x:f>BO1145</x:f>
        <x:v>35</x:v>
      </x:c>
      <x:c r="AT1146" s="36" t="n">
        <x:f>BP1145</x:f>
        <x:v>41</x:v>
      </x:c>
      <x:c r="AU1146" s="36" t="n">
        <x:f>BQ1145</x:f>
        <x:v>45</x:v>
      </x:c>
      <x:c r="AV1146" s="36" t="n">
        <x:f>BR1145</x:f>
        <x:v>45</x:v>
      </x:c>
      <x:c r="AW1146" s="36" t="n">
        <x:f>BS1145</x:f>
        <x:v>40</x:v>
      </x:c>
      <x:c r="AX1146" s="36" t="n">
        <x:f>BT1145</x:f>
        <x:v>47</x:v>
      </x:c>
      <x:c r="AY1146" s="36" t="n">
        <x:f>SUM(AO1146:AX1146)</x:f>
        <x:v>412</x:v>
      </x:c>
      <x:c r="AZ1146" s="36" t="n">
        <x:v>15</x:v>
      </x:c>
      <x:c r="BA1146" s="36" t="n">
        <x:v>0</x:v>
      </x:c>
      <x:c r="BB1146" s="36" t="n">
        <x:v>0</x:v>
      </x:c>
      <x:c r="BC1146" s="36" t="n">
        <x:v>0</x:v>
      </x:c>
      <x:c r="BD1146" s="36" t="n">
        <x:v>0</x:v>
      </x:c>
      <x:c r="BE1146" s="36" t="n">
        <x:v>0</x:v>
      </x:c>
      <x:c r="BF1146" s="36" t="n">
        <x:v>23</x:v>
      </x:c>
      <x:c r="BG1146" s="36" t="n">
        <x:v>0</x:v>
      </x:c>
      <x:c r="BH1146" s="36" t="n">
        <x:v>0</x:v>
      </x:c>
      <x:c r="BI1146" s="36" t="n">
        <x:v>0</x:v>
      </x:c>
      <x:c r="BJ1146" s="36"/>
      <x:c r="BK1146" s="36" t="n">
        <x:f>MAX(0,AO1146+AZ1146-BV1146)</x:f>
        <x:v>49</x:v>
      </x:c>
      <x:c r="BL1146" s="36" t="n">
        <x:f>MAX(0,AP1146+BA1146-BW1146)</x:f>
        <x:v>39</x:v>
      </x:c>
      <x:c r="BM1146" s="36" t="n">
        <x:f>MAX(0,AQ1146+BB1146-BX1146)</x:f>
        <x:v>35</x:v>
      </x:c>
      <x:c r="BN1146" s="36" t="n">
        <x:f>MAX(0,AR1146+BC1146-BY1146)</x:f>
        <x:v>45</x:v>
      </x:c>
      <x:c r="BO1146" s="36" t="n">
        <x:f>MAX(0,AS1146+BD1146-BZ1146)</x:f>
        <x:v>34</x:v>
      </x:c>
      <x:c r="BP1146" s="36" t="n">
        <x:f>MAX(0,AT1146+BE1146-CA1146)</x:f>
        <x:v>40</x:v>
      </x:c>
      <x:c r="BQ1146" s="36" t="n">
        <x:f>MAX(0,AU1146+BF1146-CB1146)</x:f>
        <x:v>67</x:v>
      </x:c>
      <x:c r="BR1146" s="36" t="n">
        <x:f>MAX(0,AV1146+BG1146-CC1146)</x:f>
        <x:v>44</x:v>
      </x:c>
      <x:c r="BS1146" s="36" t="n">
        <x:f>MAX(0,AW1146+BH1146-CD1146)</x:f>
        <x:v>39</x:v>
      </x:c>
      <x:c r="BT1146" s="36" t="n">
        <x:f>MAX(0,AX1146+BI1146-CE1146)</x:f>
        <x:v>46</x:v>
      </x:c>
      <x:c r="BU1146" s="36" t="n">
        <x:f>SUM(BK1146:BT1146)</x:f>
        <x:v>438</x:v>
      </x:c>
      <x:c r="BV1146" s="36" t="n">
        <x:v>1</x:v>
      </x:c>
      <x:c r="BW1146" s="36" t="n">
        <x:v>3</x:v>
      </x:c>
      <x:c r="BX1146" s="36" t="n">
        <x:v>1</x:v>
      </x:c>
      <x:c r="BY1146" s="36" t="n">
        <x:v>1</x:v>
      </x:c>
      <x:c r="BZ1146" s="36" t="n">
        <x:v>1</x:v>
      </x:c>
      <x:c r="CA1146" s="36" t="n">
        <x:v>1</x:v>
      </x:c>
      <x:c r="CB1146" s="36" t="n">
        <x:v>1</x:v>
      </x:c>
      <x:c r="CC1146" s="36" t="n">
        <x:v>1</x:v>
      </x:c>
      <x:c r="CD1146" s="36" t="n">
        <x:v>1</x:v>
      </x:c>
      <x:c r="CE1146" s="36" t="n">
        <x:v>1</x:v>
      </x:c>
      <x:c r="CF1146" s="36"/>
      <x:c r="CG1146" s="36" t="n">
        <x:f>SUM(BW1146,CD1146)</x:f>
        <x:v>4</x:v>
      </x:c>
      <x:c r="CH1146" s="36" t="n">
        <x:f>SUM(BX1146,CA1146)</x:f>
        <x:v>2</x:v>
      </x:c>
      <x:c r="CI1146" s="36" t="n">
        <x:f>SUM(BY1146)</x:f>
        <x:v>1</x:v>
      </x:c>
      <x:c r="CJ1146" s="36" t="n">
        <x:f>SUM(BV1146,BZ1146,CB1146)</x:f>
        <x:v>3</x:v>
      </x:c>
      <x:c r="CK1146" s="36" t="n">
        <x:f>SUM(CC1146,CE1146)</x:f>
        <x:v>2</x:v>
      </x:c>
      <x:c r="CL1146" s="36" t="n">
        <x:f>SUM(CG1146:CK1146)</x:f>
        <x:v>12</x:v>
      </x:c>
      <x:c r="CM1146" s="39" t="n">
        <x:f>SUM(BW1146*0.075,CD1146*0.075)</x:f>
        <x:v>0.3</x:v>
      </x:c>
      <x:c r="CN1146" s="39" t="n">
        <x:f>SUM(BX1146*0.06,CA1146*0.03)</x:f>
        <x:v>0.09</x:v>
      </x:c>
      <x:c r="CO1146" s="39" t="n">
        <x:f>SUM(BY1146*0.08)</x:f>
        <x:v>0.08</x:v>
      </x:c>
      <x:c r="CP1146" s="39" t="n">
        <x:f>SUM(BV1146*0.12,BZ1146*0.06,CB1146*0.03)</x:f>
        <x:v>0.21</x:v>
      </x:c>
      <x:c r="CQ1146" s="39" t="n">
        <x:f>SUM(CC1146*0.01,CE1146*0.1)</x:f>
        <x:v>0.11</x:v>
      </x:c>
      <x:c r="CR1146" s="39" t="n">
        <x:f>SUM(CM1146:CQ1146)</x:f>
        <x:v>0.79</x:v>
      </x:c>
      <x:c r="CS1146" s="36" t="n">
        <x:f>SUM(CG1146:CH1146)</x:f>
        <x:v>6</x:v>
      </x:c>
      <x:c r="CT1146" s="36" t="str"/>
      <x:c r="CU1146" s="36" t="n">
        <x:f>MIN(AG1146,CG1146)</x:f>
        <x:v>4</x:v>
      </x:c>
      <x:c r="CV1146" s="36" t="n">
        <x:f>MIN(AG1146,CH1146)</x:f>
        <x:v>2</x:v>
      </x:c>
      <x:c r="CW1146" s="36" t="n">
        <x:f>MIN(AG1146,CI1146)</x:f>
        <x:v>1</x:v>
      </x:c>
      <x:c r="CX1146" s="36" t="n">
        <x:f>MIN(AG1146,CJ1146)</x:f>
        <x:v>3</x:v>
      </x:c>
      <x:c r="CY1146" s="36" t="n">
        <x:f>MIN(AG1146,CK1146)</x:f>
        <x:v>2</x:v>
      </x:c>
    </x:row>
    <x:row r="1147" ht="18" customHeight="1">
      <x:c r="A1147" s="35" t="str">
        <x:v>Area HC-03</x:v>
      </x:c>
      <x:c r="B1147" s="35" t="str">
        <x:v>Area Lead HC-03</x:v>
      </x:c>
      <x:c r="C1147" s="35" t="str">
        <x:v>Field Lead HC-10</x:v>
      </x:c>
      <x:c r="D1147" s="35" t="str">
        <x:v>City HC-F</x:v>
      </x:c>
      <x:c r="E1147" s="35" t="n">
        <x:v>5</x:v>
      </x:c>
      <x:c r="F1147" s="35" t="n">
        <x:v>24</x:v>
      </x:c>
      <x:c r="G1147" s="35" t="n">
        <x:v>1</x:v>
      </x:c>
      <x:c r="H1147" s="35" t="str">
        <x:v>Promoter</x:v>
      </x:c>
      <x:c r="I1147" s="35" t="str">
        <x:v>Agency HC-03</x:v>
      </x:c>
      <x:c r="J1147" s="35" t="str">
        <x:v>PR-HC-016</x:v>
      </x:c>
      <x:c r="K1147" s="35" t="str">
        <x:v>Masked Promoter HC-016</x:v>
      </x:c>
      <x:c r="L1147" s="35" t="str">
        <x:v>9XXXX10016</x:v>
      </x:c>
      <x:c r="M1147" s="37" t="n">
        <x:v>46190</x:v>
      </x:c>
      <x:c r="N1147" s="35" t="str">
        <x:v>Cohort 2</x:v>
      </x:c>
      <x:c r="O1147" s="35" t="str">
        <x:v>DIST-HC-05</x:v>
      </x:c>
      <x:c r="P1147" s="35" t="str">
        <x:v>Masked Distributor HC-05</x:v>
      </x:c>
      <x:c r="Q1147" s="35" t="str">
        <x:v>P-HC-048</x:v>
      </x:c>
      <x:c r="R1147" s="35" t="str">
        <x:v>HC-048</x:v>
      </x:c>
      <x:c r="S1147" s="35" t="str">
        <x:v>Masked Store HC-048</x:v>
      </x:c>
      <x:c r="T1147" s="35" t="str">
        <x:v>XX1048</x:v>
      </x:c>
      <x:c r="U1147" s="35" t="str">
        <x:v>Supermarket</x:v>
      </x:c>
      <x:c r="V1147" s="35" t="str">
        <x:v>Masked</x:v>
      </x:c>
      <x:c r="W1147" s="35" t="str">
        <x:v>Masked</x:v>
      </x:c>
      <x:c r="X1147" s="37" t="n">
        <x:v>46212</x:v>
      </x:c>
      <x:c r="Y1147" s="37" t="n">
        <x:v>46281</x:v>
      </x:c>
      <x:c r="Z1147" s="35" t="str">
        <x:v>W03</x:v>
      </x:c>
      <x:c r="AA1147" s="35" t="str">
        <x:v>Sep'26</x:v>
      </x:c>
      <x:c r="AB1147" s="35" t="str">
        <x:v>15 - 21</x:v>
      </x:c>
      <x:c r="AC1147" s="35" t="str">
        <x:v>Week 3 of Sep 2026</x:v>
      </x:c>
      <x:c r="AD1147" s="35" t="str">
        <x:v>Continue</x:v>
      </x:c>
      <x:c r="AE1147" s="35" t="str"/>
      <x:c r="AF1147" s="36" t="n">
        <x:v>53</x:v>
      </x:c>
      <x:c r="AG1147" s="36" t="n">
        <x:v>13</x:v>
      </x:c>
      <x:c r="AH1147" s="38" t="n">
        <x:f>IFERROR(AG1147/AF1147,0)</x:f>
        <x:v>0.24528301886792453</x:v>
      </x:c>
      <x:c r="AI1147" s="36" t="n">
        <x:v>11</x:v>
      </x:c>
      <x:c r="AJ1147" s="38" t="n">
        <x:f>IFERROR(AI1147/AG1147,0)</x:f>
        <x:v>0.8461538461538461</x:v>
      </x:c>
      <x:c r="AK1147" s="36" t="n">
        <x:v>4</x:v>
      </x:c>
      <x:c r="AL1147" s="36" t="n">
        <x:v>4</x:v>
      </x:c>
      <x:c r="AM1147" s="36" t="n">
        <x:v>1</x:v>
      </x:c>
      <x:c r="AN1147" s="38" t="n">
        <x:f>IFERROR(AL1147/AG1147,0)</x:f>
        <x:v>0.3076923076923077</x:v>
      </x:c>
      <x:c r="AO1147" s="36" t="n">
        <x:f>BK1146</x:f>
        <x:v>49</x:v>
      </x:c>
      <x:c r="AP1147" s="36" t="n">
        <x:f>BL1146</x:f>
        <x:v>39</x:v>
      </x:c>
      <x:c r="AQ1147" s="36" t="n">
        <x:f>BM1146</x:f>
        <x:v>35</x:v>
      </x:c>
      <x:c r="AR1147" s="36" t="n">
        <x:f>BN1146</x:f>
        <x:v>45</x:v>
      </x:c>
      <x:c r="AS1147" s="36" t="n">
        <x:f>BO1146</x:f>
        <x:v>34</x:v>
      </x:c>
      <x:c r="AT1147" s="36" t="n">
        <x:f>BP1146</x:f>
        <x:v>40</x:v>
      </x:c>
      <x:c r="AU1147" s="36" t="n">
        <x:f>BQ1146</x:f>
        <x:v>67</x:v>
      </x:c>
      <x:c r="AV1147" s="36" t="n">
        <x:f>BR1146</x:f>
        <x:v>44</x:v>
      </x:c>
      <x:c r="AW1147" s="36" t="n">
        <x:f>BS1146</x:f>
        <x:v>39</x:v>
      </x:c>
      <x:c r="AX1147" s="36" t="n">
        <x:f>BT1146</x:f>
        <x:v>46</x:v>
      </x:c>
      <x:c r="AY1147" s="36" t="n">
        <x:f>SUM(AO1147:AX1147)</x:f>
        <x:v>438</x:v>
      </x:c>
      <x:c r="AZ1147" s="36" t="n">
        <x:v>0</x:v>
      </x:c>
      <x:c r="BA1147" s="36" t="n">
        <x:v>19</x:v>
      </x:c>
      <x:c r="BB1147" s="36" t="n">
        <x:v>0</x:v>
      </x:c>
      <x:c r="BC1147" s="36" t="n">
        <x:v>0</x:v>
      </x:c>
      <x:c r="BD1147" s="36" t="n">
        <x:v>0</x:v>
      </x:c>
      <x:c r="BE1147" s="36" t="n">
        <x:v>0</x:v>
      </x:c>
      <x:c r="BF1147" s="36" t="n">
        <x:v>0</x:v>
      </x:c>
      <x:c r="BG1147" s="36" t="n">
        <x:v>17</x:v>
      </x:c>
      <x:c r="BH1147" s="36" t="n">
        <x:v>0</x:v>
      </x:c>
      <x:c r="BI1147" s="36" t="n">
        <x:v>0</x:v>
      </x:c>
      <x:c r="BJ1147" s="36"/>
      <x:c r="BK1147" s="36" t="n">
        <x:f>MAX(0,AO1147+AZ1147-BV1147)</x:f>
        <x:v>48</x:v>
      </x:c>
      <x:c r="BL1147" s="36" t="n">
        <x:f>MAX(0,AP1147+BA1147-BW1147)</x:f>
        <x:v>56</x:v>
      </x:c>
      <x:c r="BM1147" s="36" t="n">
        <x:f>MAX(0,AQ1147+BB1147-BX1147)</x:f>
        <x:v>34</x:v>
      </x:c>
      <x:c r="BN1147" s="36" t="n">
        <x:f>MAX(0,AR1147+BC1147-BY1147)</x:f>
        <x:v>44</x:v>
      </x:c>
      <x:c r="BO1147" s="36" t="n">
        <x:f>MAX(0,AS1147+BD1147-BZ1147)</x:f>
        <x:v>33</x:v>
      </x:c>
      <x:c r="BP1147" s="36" t="n">
        <x:f>MAX(0,AT1147+BE1147-CA1147)</x:f>
        <x:v>39</x:v>
      </x:c>
      <x:c r="BQ1147" s="36" t="n">
        <x:f>MAX(0,AU1147+BF1147-CB1147)</x:f>
        <x:v>66</x:v>
      </x:c>
      <x:c r="BR1147" s="36" t="n">
        <x:f>MAX(0,AV1147+BG1147-CC1147)</x:f>
        <x:v>60</x:v>
      </x:c>
      <x:c r="BS1147" s="36" t="n">
        <x:f>MAX(0,AW1147+BH1147-CD1147)</x:f>
        <x:v>37</x:v>
      </x:c>
      <x:c r="BT1147" s="36" t="n">
        <x:f>MAX(0,AX1147+BI1147-CE1147)</x:f>
        <x:v>44</x:v>
      </x:c>
      <x:c r="BU1147" s="36" t="n">
        <x:f>SUM(BK1147:BT1147)</x:f>
        <x:v>461</x:v>
      </x:c>
      <x:c r="BV1147" s="36" t="n">
        <x:v>1</x:v>
      </x:c>
      <x:c r="BW1147" s="36" t="n">
        <x:v>2</x:v>
      </x:c>
      <x:c r="BX1147" s="36" t="n">
        <x:v>1</x:v>
      </x:c>
      <x:c r="BY1147" s="36" t="n">
        <x:v>1</x:v>
      </x:c>
      <x:c r="BZ1147" s="36" t="n">
        <x:v>1</x:v>
      </x:c>
      <x:c r="CA1147" s="36" t="n">
        <x:v>1</x:v>
      </x:c>
      <x:c r="CB1147" s="36" t="n">
        <x:v>1</x:v>
      </x:c>
      <x:c r="CC1147" s="36" t="n">
        <x:v>1</x:v>
      </x:c>
      <x:c r="CD1147" s="36" t="n">
        <x:v>2</x:v>
      </x:c>
      <x:c r="CE1147" s="36" t="n">
        <x:v>2</x:v>
      </x:c>
      <x:c r="CF1147" s="36"/>
      <x:c r="CG1147" s="36" t="n">
        <x:f>SUM(BW1147,CD1147)</x:f>
        <x:v>4</x:v>
      </x:c>
      <x:c r="CH1147" s="36" t="n">
        <x:f>SUM(BX1147,CA1147)</x:f>
        <x:v>2</x:v>
      </x:c>
      <x:c r="CI1147" s="36" t="n">
        <x:f>SUM(BY1147)</x:f>
        <x:v>1</x:v>
      </x:c>
      <x:c r="CJ1147" s="36" t="n">
        <x:f>SUM(BV1147,BZ1147,CB1147)</x:f>
        <x:v>3</x:v>
      </x:c>
      <x:c r="CK1147" s="36" t="n">
        <x:f>SUM(CC1147,CE1147)</x:f>
        <x:v>3</x:v>
      </x:c>
      <x:c r="CL1147" s="36" t="n">
        <x:f>SUM(CG1147:CK1147)</x:f>
        <x:v>13</x:v>
      </x:c>
      <x:c r="CM1147" s="39" t="n">
        <x:f>SUM(BW1147*0.075,CD1147*0.075)</x:f>
        <x:v>0.3</x:v>
      </x:c>
      <x:c r="CN1147" s="39" t="n">
        <x:f>SUM(BX1147*0.06,CA1147*0.03)</x:f>
        <x:v>0.09</x:v>
      </x:c>
      <x:c r="CO1147" s="39" t="n">
        <x:f>SUM(BY1147*0.08)</x:f>
        <x:v>0.08</x:v>
      </x:c>
      <x:c r="CP1147" s="39" t="n">
        <x:f>SUM(BV1147*0.12,BZ1147*0.06,CB1147*0.03)</x:f>
        <x:v>0.21</x:v>
      </x:c>
      <x:c r="CQ1147" s="39" t="n">
        <x:f>SUM(CC1147*0.01,CE1147*0.1)</x:f>
        <x:v>0.21000000000000002</x:v>
      </x:c>
      <x:c r="CR1147" s="39" t="n">
        <x:f>SUM(CM1147:CQ1147)</x:f>
        <x:v>0.8900000000000001</x:v>
      </x:c>
      <x:c r="CS1147" s="36" t="n">
        <x:f>SUM(CG1147:CH1147)</x:f>
        <x:v>6</x:v>
      </x:c>
      <x:c r="CT1147" s="36" t="str"/>
      <x:c r="CU1147" s="36" t="n">
        <x:f>MIN(AG1147,CG1147)</x:f>
        <x:v>4</x:v>
      </x:c>
      <x:c r="CV1147" s="36" t="n">
        <x:f>MIN(AG1147,CH1147)</x:f>
        <x:v>2</x:v>
      </x:c>
      <x:c r="CW1147" s="36" t="n">
        <x:f>MIN(AG1147,CI1147)</x:f>
        <x:v>1</x:v>
      </x:c>
      <x:c r="CX1147" s="36" t="n">
        <x:f>MIN(AG1147,CJ1147)</x:f>
        <x:v>3</x:v>
      </x:c>
      <x:c r="CY1147" s="36" t="n">
        <x:f>MIN(AG1147,CK1147)</x:f>
        <x:v>3</x:v>
      </x:c>
    </x:row>
    <x:row r="1148" ht="18" customHeight="1">
      <x:c r="A1148" s="35" t="str">
        <x:v>Area HC-03</x:v>
      </x:c>
      <x:c r="B1148" s="35" t="str">
        <x:v>Area Lead HC-03</x:v>
      </x:c>
      <x:c r="C1148" s="35" t="str">
        <x:v>Field Lead HC-10</x:v>
      </x:c>
      <x:c r="D1148" s="35" t="str">
        <x:v>City HC-F</x:v>
      </x:c>
      <x:c r="E1148" s="35" t="n">
        <x:v>5</x:v>
      </x:c>
      <x:c r="F1148" s="35" t="n">
        <x:v>24</x:v>
      </x:c>
      <x:c r="G1148" s="35" t="n">
        <x:v>1</x:v>
      </x:c>
      <x:c r="H1148" s="35" t="str">
        <x:v>Promoter</x:v>
      </x:c>
      <x:c r="I1148" s="35" t="str">
        <x:v>Agency HC-03</x:v>
      </x:c>
      <x:c r="J1148" s="35" t="str">
        <x:v>PR-HC-016</x:v>
      </x:c>
      <x:c r="K1148" s="35" t="str">
        <x:v>Masked Promoter HC-016</x:v>
      </x:c>
      <x:c r="L1148" s="35" t="str">
        <x:v>9XXXX10016</x:v>
      </x:c>
      <x:c r="M1148" s="37" t="n">
        <x:v>46190</x:v>
      </x:c>
      <x:c r="N1148" s="35" t="str">
        <x:v>Cohort 2</x:v>
      </x:c>
      <x:c r="O1148" s="35" t="str">
        <x:v>DIST-HC-05</x:v>
      </x:c>
      <x:c r="P1148" s="35" t="str">
        <x:v>Masked Distributor HC-05</x:v>
      </x:c>
      <x:c r="Q1148" s="35" t="str">
        <x:v>P-HC-048</x:v>
      </x:c>
      <x:c r="R1148" s="35" t="str">
        <x:v>HC-048</x:v>
      </x:c>
      <x:c r="S1148" s="35" t="str">
        <x:v>Masked Store HC-048</x:v>
      </x:c>
      <x:c r="T1148" s="35" t="str">
        <x:v>XX1048</x:v>
      </x:c>
      <x:c r="U1148" s="35" t="str">
        <x:v>Supermarket</x:v>
      </x:c>
      <x:c r="V1148" s="35" t="str">
        <x:v>Masked</x:v>
      </x:c>
      <x:c r="W1148" s="35" t="str">
        <x:v>Masked</x:v>
      </x:c>
      <x:c r="X1148" s="37" t="n">
        <x:v>46212</x:v>
      </x:c>
      <x:c r="Y1148" s="37" t="n">
        <x:v>46282</x:v>
      </x:c>
      <x:c r="Z1148" s="35" t="str">
        <x:v>W03</x:v>
      </x:c>
      <x:c r="AA1148" s="35" t="str">
        <x:v>Sep'26</x:v>
      </x:c>
      <x:c r="AB1148" s="35" t="str">
        <x:v>15 - 21</x:v>
      </x:c>
      <x:c r="AC1148" s="35" t="str">
        <x:v>Week 3 of Sep 2026</x:v>
      </x:c>
      <x:c r="AD1148" s="35" t="str">
        <x:v>Continue</x:v>
      </x:c>
      <x:c r="AE1148" s="35" t="str"/>
      <x:c r="AF1148" s="36" t="n">
        <x:v>64</x:v>
      </x:c>
      <x:c r="AG1148" s="36" t="n">
        <x:v>26</x:v>
      </x:c>
      <x:c r="AH1148" s="38" t="n">
        <x:f>IFERROR(AG1148/AF1148,0)</x:f>
        <x:v>0.40625</x:v>
      </x:c>
      <x:c r="AI1148" s="36" t="n">
        <x:v>18</x:v>
      </x:c>
      <x:c r="AJ1148" s="38" t="n">
        <x:f>IFERROR(AI1148/AG1148,0)</x:f>
        <x:v>0.6923076923076923</x:v>
      </x:c>
      <x:c r="AK1148" s="36" t="n">
        <x:v>4</x:v>
      </x:c>
      <x:c r="AL1148" s="36" t="n">
        <x:v>11</x:v>
      </x:c>
      <x:c r="AM1148" s="36" t="n">
        <x:v>1</x:v>
      </x:c>
      <x:c r="AN1148" s="38" t="n">
        <x:f>IFERROR(AL1148/AG1148,0)</x:f>
        <x:v>0.4230769230769231</x:v>
      </x:c>
      <x:c r="AO1148" s="36" t="n">
        <x:f>BK1147</x:f>
        <x:v>48</x:v>
      </x:c>
      <x:c r="AP1148" s="36" t="n">
        <x:f>BL1147</x:f>
        <x:v>56</x:v>
      </x:c>
      <x:c r="AQ1148" s="36" t="n">
        <x:f>BM1147</x:f>
        <x:v>34</x:v>
      </x:c>
      <x:c r="AR1148" s="36" t="n">
        <x:f>BN1147</x:f>
        <x:v>44</x:v>
      </x:c>
      <x:c r="AS1148" s="36" t="n">
        <x:f>BO1147</x:f>
        <x:v>33</x:v>
      </x:c>
      <x:c r="AT1148" s="36" t="n">
        <x:f>BP1147</x:f>
        <x:v>39</x:v>
      </x:c>
      <x:c r="AU1148" s="36" t="n">
        <x:f>BQ1147</x:f>
        <x:v>66</x:v>
      </x:c>
      <x:c r="AV1148" s="36" t="n">
        <x:f>BR1147</x:f>
        <x:v>60</x:v>
      </x:c>
      <x:c r="AW1148" s="36" t="n">
        <x:f>BS1147</x:f>
        <x:v>37</x:v>
      </x:c>
      <x:c r="AX1148" s="36" t="n">
        <x:f>BT1147</x:f>
        <x:v>44</x:v>
      </x:c>
      <x:c r="AY1148" s="36" t="n">
        <x:f>SUM(AO1148:AX1148)</x:f>
        <x:v>461</x:v>
      </x:c>
      <x:c r="AZ1148" s="36" t="n">
        <x:v>0</x:v>
      </x:c>
      <x:c r="BA1148" s="36" t="n">
        <x:v>0</x:v>
      </x:c>
      <x:c r="BB1148" s="36" t="n">
        <x:v>16</x:v>
      </x:c>
      <x:c r="BC1148" s="36" t="n">
        <x:v>0</x:v>
      </x:c>
      <x:c r="BD1148" s="36" t="n">
        <x:v>0</x:v>
      </x:c>
      <x:c r="BE1148" s="36" t="n">
        <x:v>0</x:v>
      </x:c>
      <x:c r="BF1148" s="36" t="n">
        <x:v>0</x:v>
      </x:c>
      <x:c r="BG1148" s="36" t="n">
        <x:v>0</x:v>
      </x:c>
      <x:c r="BH1148" s="36" t="n">
        <x:v>23</x:v>
      </x:c>
      <x:c r="BI1148" s="36" t="n">
        <x:v>0</x:v>
      </x:c>
      <x:c r="BJ1148" s="36"/>
      <x:c r="BK1148" s="36" t="n">
        <x:f>MAX(0,AO1148+AZ1148-BV1148)</x:f>
        <x:v>47</x:v>
      </x:c>
      <x:c r="BL1148" s="36" t="n">
        <x:f>MAX(0,AP1148+BA1148-BW1148)</x:f>
        <x:v>55</x:v>
      </x:c>
      <x:c r="BM1148" s="36" t="n">
        <x:f>MAX(0,AQ1148+BB1148-BX1148)</x:f>
        <x:v>48</x:v>
      </x:c>
      <x:c r="BN1148" s="36" t="n">
        <x:f>MAX(0,AR1148+BC1148-BY1148)</x:f>
        <x:v>42</x:v>
      </x:c>
      <x:c r="BO1148" s="36" t="n">
        <x:f>MAX(0,AS1148+BD1148-BZ1148)</x:f>
        <x:v>33</x:v>
      </x:c>
      <x:c r="BP1148" s="36" t="n">
        <x:f>MAX(0,AT1148+BE1148-CA1148)</x:f>
        <x:v>38</x:v>
      </x:c>
      <x:c r="BQ1148" s="36" t="n">
        <x:f>MAX(0,AU1148+BF1148-CB1148)</x:f>
        <x:v>65</x:v>
      </x:c>
      <x:c r="BR1148" s="36" t="n">
        <x:f>MAX(0,AV1148+BG1148-CC1148)</x:f>
        <x:v>59</x:v>
      </x:c>
      <x:c r="BS1148" s="36" t="n">
        <x:f>MAX(0,AW1148+BH1148-CD1148)</x:f>
        <x:v>59</x:v>
      </x:c>
      <x:c r="BT1148" s="36" t="n">
        <x:f>MAX(0,AX1148+BI1148-CE1148)</x:f>
        <x:v>42</x:v>
      </x:c>
      <x:c r="BU1148" s="36" t="n">
        <x:f>SUM(BK1148:BT1148)</x:f>
        <x:v>488</x:v>
      </x:c>
      <x:c r="BV1148" s="36" t="n">
        <x:v>1</x:v>
      </x:c>
      <x:c r="BW1148" s="36" t="n">
        <x:v>1</x:v>
      </x:c>
      <x:c r="BX1148" s="36" t="n">
        <x:v>2</x:v>
      </x:c>
      <x:c r="BY1148" s="36" t="n">
        <x:v>2</x:v>
      </x:c>
      <x:c r="BZ1148" s="36" t="n">
        <x:v>0</x:v>
      </x:c>
      <x:c r="CA1148" s="36" t="n">
        <x:v>1</x:v>
      </x:c>
      <x:c r="CB1148" s="36" t="n">
        <x:v>1</x:v>
      </x:c>
      <x:c r="CC1148" s="36" t="n">
        <x:v>1</x:v>
      </x:c>
      <x:c r="CD1148" s="36" t="n">
        <x:v>1</x:v>
      </x:c>
      <x:c r="CE1148" s="36" t="n">
        <x:v>2</x:v>
      </x:c>
      <x:c r="CF1148" s="36"/>
      <x:c r="CG1148" s="36" t="n">
        <x:f>SUM(BW1148,CD1148)</x:f>
        <x:v>2</x:v>
      </x:c>
      <x:c r="CH1148" s="36" t="n">
        <x:f>SUM(BX1148,CA1148)</x:f>
        <x:v>3</x:v>
      </x:c>
      <x:c r="CI1148" s="36" t="n">
        <x:f>SUM(BY1148)</x:f>
        <x:v>2</x:v>
      </x:c>
      <x:c r="CJ1148" s="36" t="n">
        <x:f>SUM(BV1148,BZ1148,CB1148)</x:f>
        <x:v>2</x:v>
      </x:c>
      <x:c r="CK1148" s="36" t="n">
        <x:f>SUM(CC1148,CE1148)</x:f>
        <x:v>3</x:v>
      </x:c>
      <x:c r="CL1148" s="36" t="n">
        <x:f>SUM(CG1148:CK1148)</x:f>
        <x:v>12</x:v>
      </x:c>
      <x:c r="CM1148" s="39" t="n">
        <x:f>SUM(BW1148*0.075,CD1148*0.075)</x:f>
        <x:v>0.15</x:v>
      </x:c>
      <x:c r="CN1148" s="39" t="n">
        <x:f>SUM(BX1148*0.06,CA1148*0.03)</x:f>
        <x:v>0.15</x:v>
      </x:c>
      <x:c r="CO1148" s="39" t="n">
        <x:f>SUM(BY1148*0.08)</x:f>
        <x:v>0.16</x:v>
      </x:c>
      <x:c r="CP1148" s="39" t="n">
        <x:f>SUM(BV1148*0.12,BZ1148*0.06,CB1148*0.03)</x:f>
        <x:v>0.15</x:v>
      </x:c>
      <x:c r="CQ1148" s="39" t="n">
        <x:f>SUM(CC1148*0.01,CE1148*0.1)</x:f>
        <x:v>0.21000000000000002</x:v>
      </x:c>
      <x:c r="CR1148" s="39" t="n">
        <x:f>SUM(CM1148:CQ1148)</x:f>
        <x:v>0.8200000000000001</x:v>
      </x:c>
      <x:c r="CS1148" s="36" t="n">
        <x:f>SUM(CG1148:CH1148)</x:f>
        <x:v>5</x:v>
      </x:c>
      <x:c r="CT1148" s="36" t="str"/>
      <x:c r="CU1148" s="36" t="n">
        <x:f>MIN(AG1148,CG1148)</x:f>
        <x:v>2</x:v>
      </x:c>
      <x:c r="CV1148" s="36" t="n">
        <x:f>MIN(AG1148,CH1148)</x:f>
        <x:v>3</x:v>
      </x:c>
      <x:c r="CW1148" s="36" t="n">
        <x:f>MIN(AG1148,CI1148)</x:f>
        <x:v>2</x:v>
      </x:c>
      <x:c r="CX1148" s="36" t="n">
        <x:f>MIN(AG1148,CJ1148)</x:f>
        <x:v>2</x:v>
      </x:c>
      <x:c r="CY1148" s="36" t="n">
        <x:f>MIN(AG1148,CK1148)</x:f>
        <x:v>3</x:v>
      </x:c>
    </x:row>
    <x:row r="1149" ht="18" customHeight="1">
      <x:c r="A1149" s="35" t="str">
        <x:v>Area HC-03</x:v>
      </x:c>
      <x:c r="B1149" s="35" t="str">
        <x:v>Area Lead HC-03</x:v>
      </x:c>
      <x:c r="C1149" s="35" t="str">
        <x:v>Field Lead HC-10</x:v>
      </x:c>
      <x:c r="D1149" s="35" t="str">
        <x:v>City HC-F</x:v>
      </x:c>
      <x:c r="E1149" s="35" t="n">
        <x:v>5</x:v>
      </x:c>
      <x:c r="F1149" s="35" t="n">
        <x:v>24</x:v>
      </x:c>
      <x:c r="G1149" s="35" t="n">
        <x:v>1</x:v>
      </x:c>
      <x:c r="H1149" s="35" t="str">
        <x:v>Promoter</x:v>
      </x:c>
      <x:c r="I1149" s="35" t="str">
        <x:v>Agency HC-03</x:v>
      </x:c>
      <x:c r="J1149" s="35" t="str">
        <x:v>PR-HC-016</x:v>
      </x:c>
      <x:c r="K1149" s="35" t="str">
        <x:v>Masked Promoter HC-016</x:v>
      </x:c>
      <x:c r="L1149" s="35" t="str">
        <x:v>9XXXX10016</x:v>
      </x:c>
      <x:c r="M1149" s="37" t="n">
        <x:v>46190</x:v>
      </x:c>
      <x:c r="N1149" s="35" t="str">
        <x:v>Cohort 2</x:v>
      </x:c>
      <x:c r="O1149" s="35" t="str">
        <x:v>DIST-HC-05</x:v>
      </x:c>
      <x:c r="P1149" s="35" t="str">
        <x:v>Masked Distributor HC-05</x:v>
      </x:c>
      <x:c r="Q1149" s="35" t="str">
        <x:v>P-HC-048</x:v>
      </x:c>
      <x:c r="R1149" s="35" t="str">
        <x:v>HC-048</x:v>
      </x:c>
      <x:c r="S1149" s="35" t="str">
        <x:v>Masked Store HC-048</x:v>
      </x:c>
      <x:c r="T1149" s="35" t="str">
        <x:v>XX1048</x:v>
      </x:c>
      <x:c r="U1149" s="35" t="str">
        <x:v>Supermarket</x:v>
      </x:c>
      <x:c r="V1149" s="35" t="str">
        <x:v>Masked</x:v>
      </x:c>
      <x:c r="W1149" s="35" t="str">
        <x:v>Masked</x:v>
      </x:c>
      <x:c r="X1149" s="37" t="n">
        <x:v>46212</x:v>
      </x:c>
      <x:c r="Y1149" s="37" t="n">
        <x:v>46283</x:v>
      </x:c>
      <x:c r="Z1149" s="35" t="str">
        <x:v>W03</x:v>
      </x:c>
      <x:c r="AA1149" s="35" t="str">
        <x:v>Sep'26</x:v>
      </x:c>
      <x:c r="AB1149" s="35" t="str">
        <x:v>15 - 21</x:v>
      </x:c>
      <x:c r="AC1149" s="35" t="str">
        <x:v>Week 3 of Sep 2026</x:v>
      </x:c>
      <x:c r="AD1149" s="35" t="str">
        <x:v>Continue</x:v>
      </x:c>
      <x:c r="AE1149" s="35" t="str"/>
      <x:c r="AF1149" s="36" t="n">
        <x:v>56</x:v>
      </x:c>
      <x:c r="AG1149" s="36" t="n">
        <x:v>19</x:v>
      </x:c>
      <x:c r="AH1149" s="38" t="n">
        <x:f>IFERROR(AG1149/AF1149,0)</x:f>
        <x:v>0.3392857142857143</x:v>
      </x:c>
      <x:c r="AI1149" s="36" t="n">
        <x:v>14</x:v>
      </x:c>
      <x:c r="AJ1149" s="38" t="n">
        <x:f>IFERROR(AI1149/AG1149,0)</x:f>
        <x:v>0.7368421052631579</x:v>
      </x:c>
      <x:c r="AK1149" s="36" t="n">
        <x:v>3</x:v>
      </x:c>
      <x:c r="AL1149" s="36" t="n">
        <x:v>5</x:v>
      </x:c>
      <x:c r="AM1149" s="36" t="n">
        <x:v>1</x:v>
      </x:c>
      <x:c r="AN1149" s="38" t="n">
        <x:f>IFERROR(AL1149/AG1149,0)</x:f>
        <x:v>0.2631578947368421</x:v>
      </x:c>
      <x:c r="AO1149" s="36" t="n">
        <x:f>BK1148</x:f>
        <x:v>47</x:v>
      </x:c>
      <x:c r="AP1149" s="36" t="n">
        <x:f>BL1148</x:f>
        <x:v>55</x:v>
      </x:c>
      <x:c r="AQ1149" s="36" t="n">
        <x:f>BM1148</x:f>
        <x:v>48</x:v>
      </x:c>
      <x:c r="AR1149" s="36" t="n">
        <x:f>BN1148</x:f>
        <x:v>42</x:v>
      </x:c>
      <x:c r="AS1149" s="36" t="n">
        <x:f>BO1148</x:f>
        <x:v>33</x:v>
      </x:c>
      <x:c r="AT1149" s="36" t="n">
        <x:f>BP1148</x:f>
        <x:v>38</x:v>
      </x:c>
      <x:c r="AU1149" s="36" t="n">
        <x:f>BQ1148</x:f>
        <x:v>65</x:v>
      </x:c>
      <x:c r="AV1149" s="36" t="n">
        <x:f>BR1148</x:f>
        <x:v>59</x:v>
      </x:c>
      <x:c r="AW1149" s="36" t="n">
        <x:f>BS1148</x:f>
        <x:v>59</x:v>
      </x:c>
      <x:c r="AX1149" s="36" t="n">
        <x:f>BT1148</x:f>
        <x:v>42</x:v>
      </x:c>
      <x:c r="AY1149" s="36" t="n">
        <x:f>SUM(AO1149:AX1149)</x:f>
        <x:v>488</x:v>
      </x:c>
      <x:c r="AZ1149" s="36" t="n">
        <x:v>0</x:v>
      </x:c>
      <x:c r="BA1149" s="36" t="n">
        <x:v>0</x:v>
      </x:c>
      <x:c r="BB1149" s="36" t="n">
        <x:v>0</x:v>
      </x:c>
      <x:c r="BC1149" s="36" t="n">
        <x:v>23</x:v>
      </x:c>
      <x:c r="BD1149" s="36" t="n">
        <x:v>0</x:v>
      </x:c>
      <x:c r="BE1149" s="36" t="n">
        <x:v>0</x:v>
      </x:c>
      <x:c r="BF1149" s="36" t="n">
        <x:v>0</x:v>
      </x:c>
      <x:c r="BG1149" s="36" t="n">
        <x:v>0</x:v>
      </x:c>
      <x:c r="BH1149" s="36" t="n">
        <x:v>0</x:v>
      </x:c>
      <x:c r="BI1149" s="36" t="n">
        <x:v>23</x:v>
      </x:c>
      <x:c r="BJ1149" s="36"/>
      <x:c r="BK1149" s="36" t="n">
        <x:f>MAX(0,AO1149+AZ1149-BV1149)</x:f>
        <x:v>46</x:v>
      </x:c>
      <x:c r="BL1149" s="36" t="n">
        <x:f>MAX(0,AP1149+BA1149-BW1149)</x:f>
        <x:v>53</x:v>
      </x:c>
      <x:c r="BM1149" s="36" t="n">
        <x:f>MAX(0,AQ1149+BB1149-BX1149)</x:f>
        <x:v>46</x:v>
      </x:c>
      <x:c r="BN1149" s="36" t="n">
        <x:f>MAX(0,AR1149+BC1149-BY1149)</x:f>
        <x:v>64</x:v>
      </x:c>
      <x:c r="BO1149" s="36" t="n">
        <x:f>MAX(0,AS1149+BD1149-BZ1149)</x:f>
        <x:v>32</x:v>
      </x:c>
      <x:c r="BP1149" s="36" t="n">
        <x:f>MAX(0,AT1149+BE1149-CA1149)</x:f>
        <x:v>37</x:v>
      </x:c>
      <x:c r="BQ1149" s="36" t="n">
        <x:f>MAX(0,AU1149+BF1149-CB1149)</x:f>
        <x:v>63</x:v>
      </x:c>
      <x:c r="BR1149" s="36" t="n">
        <x:f>MAX(0,AV1149+BG1149-CC1149)</x:f>
        <x:v>59</x:v>
      </x:c>
      <x:c r="BS1149" s="36" t="n">
        <x:f>MAX(0,AW1149+BH1149-CD1149)</x:f>
        <x:v>58</x:v>
      </x:c>
      <x:c r="BT1149" s="36" t="n">
        <x:f>MAX(0,AX1149+BI1149-CE1149)</x:f>
        <x:v>63</x:v>
      </x:c>
      <x:c r="BU1149" s="36" t="n">
        <x:f>SUM(BK1149:BT1149)</x:f>
        <x:v>521</x:v>
      </x:c>
      <x:c r="BV1149" s="36" t="n">
        <x:v>1</x:v>
      </x:c>
      <x:c r="BW1149" s="36" t="n">
        <x:v>2</x:v>
      </x:c>
      <x:c r="BX1149" s="36" t="n">
        <x:v>2</x:v>
      </x:c>
      <x:c r="BY1149" s="36" t="n">
        <x:v>1</x:v>
      </x:c>
      <x:c r="BZ1149" s="36" t="n">
        <x:v>1</x:v>
      </x:c>
      <x:c r="CA1149" s="36" t="n">
        <x:v>1</x:v>
      </x:c>
      <x:c r="CB1149" s="36" t="n">
        <x:v>2</x:v>
      </x:c>
      <x:c r="CC1149" s="36" t="n">
        <x:v>0</x:v>
      </x:c>
      <x:c r="CD1149" s="36" t="n">
        <x:v>1</x:v>
      </x:c>
      <x:c r="CE1149" s="36" t="n">
        <x:v>2</x:v>
      </x:c>
      <x:c r="CF1149" s="36"/>
      <x:c r="CG1149" s="36" t="n">
        <x:f>SUM(BW1149,CD1149)</x:f>
        <x:v>3</x:v>
      </x:c>
      <x:c r="CH1149" s="36" t="n">
        <x:f>SUM(BX1149,CA1149)</x:f>
        <x:v>3</x:v>
      </x:c>
      <x:c r="CI1149" s="36" t="n">
        <x:f>SUM(BY1149)</x:f>
        <x:v>1</x:v>
      </x:c>
      <x:c r="CJ1149" s="36" t="n">
        <x:f>SUM(BV1149,BZ1149,CB1149)</x:f>
        <x:v>4</x:v>
      </x:c>
      <x:c r="CK1149" s="36" t="n">
        <x:f>SUM(CC1149,CE1149)</x:f>
        <x:v>2</x:v>
      </x:c>
      <x:c r="CL1149" s="36" t="n">
        <x:f>SUM(CG1149:CK1149)</x:f>
        <x:v>13</x:v>
      </x:c>
      <x:c r="CM1149" s="39" t="n">
        <x:f>SUM(BW1149*0.075,CD1149*0.075)</x:f>
        <x:v>0.22499999999999998</x:v>
      </x:c>
      <x:c r="CN1149" s="39" t="n">
        <x:f>SUM(BX1149*0.06,CA1149*0.03)</x:f>
        <x:v>0.15</x:v>
      </x:c>
      <x:c r="CO1149" s="39" t="n">
        <x:f>SUM(BY1149*0.08)</x:f>
        <x:v>0.08</x:v>
      </x:c>
      <x:c r="CP1149" s="39" t="n">
        <x:f>SUM(BV1149*0.12,BZ1149*0.06,CB1149*0.03)</x:f>
        <x:v>0.24</x:v>
      </x:c>
      <x:c r="CQ1149" s="39" t="n">
        <x:f>SUM(CC1149*0.01,CE1149*0.1)</x:f>
        <x:v>0.2</x:v>
      </x:c>
      <x:c r="CR1149" s="39" t="n">
        <x:f>SUM(CM1149:CQ1149)</x:f>
        <x:v>0.895</x:v>
      </x:c>
      <x:c r="CS1149" s="36" t="n">
        <x:f>SUM(CG1149:CH1149)</x:f>
        <x:v>6</x:v>
      </x:c>
      <x:c r="CT1149" s="36" t="str"/>
      <x:c r="CU1149" s="36" t="n">
        <x:f>MIN(AG1149,CG1149)</x:f>
        <x:v>3</x:v>
      </x:c>
      <x:c r="CV1149" s="36" t="n">
        <x:f>MIN(AG1149,CH1149)</x:f>
        <x:v>3</x:v>
      </x:c>
      <x:c r="CW1149" s="36" t="n">
        <x:f>MIN(AG1149,CI1149)</x:f>
        <x:v>1</x:v>
      </x:c>
      <x:c r="CX1149" s="36" t="n">
        <x:f>MIN(AG1149,CJ1149)</x:f>
        <x:v>4</x:v>
      </x:c>
      <x:c r="CY1149" s="36" t="n">
        <x:f>MIN(AG1149,CK1149)</x:f>
        <x:v>2</x:v>
      </x:c>
    </x:row>
    <x:row r="1150" ht="18" customHeight="1">
      <x:c r="A1150" s="35" t="str">
        <x:v>Area HC-03</x:v>
      </x:c>
      <x:c r="B1150" s="35" t="str">
        <x:v>Area Lead HC-03</x:v>
      </x:c>
      <x:c r="C1150" s="35" t="str">
        <x:v>Field Lead HC-10</x:v>
      </x:c>
      <x:c r="D1150" s="35" t="str">
        <x:v>City HC-F</x:v>
      </x:c>
      <x:c r="E1150" s="35" t="n">
        <x:v>5</x:v>
      </x:c>
      <x:c r="F1150" s="35" t="n">
        <x:v>24</x:v>
      </x:c>
      <x:c r="G1150" s="35" t="n">
        <x:v>1</x:v>
      </x:c>
      <x:c r="H1150" s="35" t="str">
        <x:v>Promoter</x:v>
      </x:c>
      <x:c r="I1150" s="35" t="str">
        <x:v>Agency HC-03</x:v>
      </x:c>
      <x:c r="J1150" s="35" t="str">
        <x:v>PR-HC-016</x:v>
      </x:c>
      <x:c r="K1150" s="35" t="str">
        <x:v>Masked Promoter HC-016</x:v>
      </x:c>
      <x:c r="L1150" s="35" t="str">
        <x:v>9XXXX10016</x:v>
      </x:c>
      <x:c r="M1150" s="37" t="n">
        <x:v>46190</x:v>
      </x:c>
      <x:c r="N1150" s="35" t="str">
        <x:v>Cohort 2</x:v>
      </x:c>
      <x:c r="O1150" s="35" t="str">
        <x:v>DIST-HC-05</x:v>
      </x:c>
      <x:c r="P1150" s="35" t="str">
        <x:v>Masked Distributor HC-05</x:v>
      </x:c>
      <x:c r="Q1150" s="35" t="str">
        <x:v>P-HC-048</x:v>
      </x:c>
      <x:c r="R1150" s="35" t="str">
        <x:v>HC-048</x:v>
      </x:c>
      <x:c r="S1150" s="35" t="str">
        <x:v>Masked Store HC-048</x:v>
      </x:c>
      <x:c r="T1150" s="35" t="str">
        <x:v>XX1048</x:v>
      </x:c>
      <x:c r="U1150" s="35" t="str">
        <x:v>Supermarket</x:v>
      </x:c>
      <x:c r="V1150" s="35" t="str">
        <x:v>Masked</x:v>
      </x:c>
      <x:c r="W1150" s="35" t="str">
        <x:v>Masked</x:v>
      </x:c>
      <x:c r="X1150" s="37" t="n">
        <x:v>46212</x:v>
      </x:c>
      <x:c r="Y1150" s="37" t="n">
        <x:v>46284</x:v>
      </x:c>
      <x:c r="Z1150" s="35" t="str">
        <x:v>W03</x:v>
      </x:c>
      <x:c r="AA1150" s="35" t="str">
        <x:v>Sep'26</x:v>
      </x:c>
      <x:c r="AB1150" s="35" t="str">
        <x:v>15 - 21</x:v>
      </x:c>
      <x:c r="AC1150" s="35" t="str">
        <x:v>Week 3 of Sep 2026</x:v>
      </x:c>
      <x:c r="AD1150" s="35" t="str">
        <x:v>Continue</x:v>
      </x:c>
      <x:c r="AE1150" s="35" t="str">
        <x:v>Normal operations</x:v>
      </x:c>
      <x:c r="AF1150" s="36" t="n">
        <x:v>69</x:v>
      </x:c>
      <x:c r="AG1150" s="36" t="n">
        <x:v>27</x:v>
      </x:c>
      <x:c r="AH1150" s="38" t="n">
        <x:f>IFERROR(AG1150/AF1150,0)</x:f>
        <x:v>0.391304347826087</x:v>
      </x:c>
      <x:c r="AI1150" s="36" t="n">
        <x:v>23</x:v>
      </x:c>
      <x:c r="AJ1150" s="38" t="n">
        <x:f>IFERROR(AI1150/AG1150,0)</x:f>
        <x:v>0.8518518518518519</x:v>
      </x:c>
      <x:c r="AK1150" s="36" t="n">
        <x:v>8</x:v>
      </x:c>
      <x:c r="AL1150" s="36" t="n">
        <x:v>8</x:v>
      </x:c>
      <x:c r="AM1150" s="36" t="n">
        <x:v>1</x:v>
      </x:c>
      <x:c r="AN1150" s="38" t="n">
        <x:f>IFERROR(AL1150/AG1150,0)</x:f>
        <x:v>0.2962962962962963</x:v>
      </x:c>
      <x:c r="AO1150" s="36" t="n">
        <x:f>BK1149</x:f>
        <x:v>46</x:v>
      </x:c>
      <x:c r="AP1150" s="36" t="n">
        <x:f>BL1149</x:f>
        <x:v>53</x:v>
      </x:c>
      <x:c r="AQ1150" s="36" t="n">
        <x:f>BM1149</x:f>
        <x:v>46</x:v>
      </x:c>
      <x:c r="AR1150" s="36" t="n">
        <x:f>BN1149</x:f>
        <x:v>64</x:v>
      </x:c>
      <x:c r="AS1150" s="36" t="n">
        <x:f>BO1149</x:f>
        <x:v>32</x:v>
      </x:c>
      <x:c r="AT1150" s="36" t="n">
        <x:f>BP1149</x:f>
        <x:v>37</x:v>
      </x:c>
      <x:c r="AU1150" s="36" t="n">
        <x:f>BQ1149</x:f>
        <x:v>63</x:v>
      </x:c>
      <x:c r="AV1150" s="36" t="n">
        <x:f>BR1149</x:f>
        <x:v>59</x:v>
      </x:c>
      <x:c r="AW1150" s="36" t="n">
        <x:f>BS1149</x:f>
        <x:v>58</x:v>
      </x:c>
      <x:c r="AX1150" s="36" t="n">
        <x:f>BT1149</x:f>
        <x:v>63</x:v>
      </x:c>
      <x:c r="AY1150" s="36" t="n">
        <x:f>SUM(AO1150:AX1150)</x:f>
        <x:v>521</x:v>
      </x:c>
      <x:c r="AZ1150" s="36" t="n">
        <x:v>0</x:v>
      </x:c>
      <x:c r="BA1150" s="36" t="n">
        <x:v>0</x:v>
      </x:c>
      <x:c r="BB1150" s="36" t="n">
        <x:v>0</x:v>
      </x:c>
      <x:c r="BC1150" s="36" t="n">
        <x:v>0</x:v>
      </x:c>
      <x:c r="BD1150" s="36" t="n">
        <x:v>16</x:v>
      </x:c>
      <x:c r="BE1150" s="36" t="n">
        <x:v>0</x:v>
      </x:c>
      <x:c r="BF1150" s="36" t="n">
        <x:v>0</x:v>
      </x:c>
      <x:c r="BG1150" s="36" t="n">
        <x:v>0</x:v>
      </x:c>
      <x:c r="BH1150" s="36" t="n">
        <x:v>0</x:v>
      </x:c>
      <x:c r="BI1150" s="36" t="n">
        <x:v>0</x:v>
      </x:c>
      <x:c r="BJ1150" s="36"/>
      <x:c r="BK1150" s="36" t="n">
        <x:f>MAX(0,AO1150+AZ1150-BV1150)</x:f>
        <x:v>45</x:v>
      </x:c>
      <x:c r="BL1150" s="36" t="n">
        <x:f>MAX(0,AP1150+BA1150-BW1150)</x:f>
        <x:v>50</x:v>
      </x:c>
      <x:c r="BM1150" s="36" t="n">
        <x:f>MAX(0,AQ1150+BB1150-BX1150)</x:f>
        <x:v>44</x:v>
      </x:c>
      <x:c r="BN1150" s="36" t="n">
        <x:f>MAX(0,AR1150+BC1150-BY1150)</x:f>
        <x:v>61</x:v>
      </x:c>
      <x:c r="BO1150" s="36" t="n">
        <x:f>MAX(0,AS1150+BD1150-BZ1150)</x:f>
        <x:v>47</x:v>
      </x:c>
      <x:c r="BP1150" s="36" t="n">
        <x:f>MAX(0,AT1150+BE1150-CA1150)</x:f>
        <x:v>36</x:v>
      </x:c>
      <x:c r="BQ1150" s="36" t="n">
        <x:f>MAX(0,AU1150+BF1150-CB1150)</x:f>
        <x:v>62</x:v>
      </x:c>
      <x:c r="BR1150" s="36" t="n">
        <x:f>MAX(0,AV1150+BG1150-CC1150)</x:f>
        <x:v>58</x:v>
      </x:c>
      <x:c r="BS1150" s="36" t="n">
        <x:f>MAX(0,AW1150+BH1150-CD1150)</x:f>
        <x:v>55</x:v>
      </x:c>
      <x:c r="BT1150" s="36" t="n">
        <x:f>MAX(0,AX1150+BI1150-CE1150)</x:f>
        <x:v>60</x:v>
      </x:c>
      <x:c r="BU1150" s="36" t="n">
        <x:f>SUM(BK1150:BT1150)</x:f>
        <x:v>518</x:v>
      </x:c>
      <x:c r="BV1150" s="36" t="n">
        <x:v>1</x:v>
      </x:c>
      <x:c r="BW1150" s="36" t="n">
        <x:v>3</x:v>
      </x:c>
      <x:c r="BX1150" s="36" t="n">
        <x:v>2</x:v>
      </x:c>
      <x:c r="BY1150" s="36" t="n">
        <x:v>3</x:v>
      </x:c>
      <x:c r="BZ1150" s="36" t="n">
        <x:v>1</x:v>
      </x:c>
      <x:c r="CA1150" s="36" t="n">
        <x:v>1</x:v>
      </x:c>
      <x:c r="CB1150" s="36" t="n">
        <x:v>1</x:v>
      </x:c>
      <x:c r="CC1150" s="36" t="n">
        <x:v>1</x:v>
      </x:c>
      <x:c r="CD1150" s="36" t="n">
        <x:v>3</x:v>
      </x:c>
      <x:c r="CE1150" s="36" t="n">
        <x:v>3</x:v>
      </x:c>
      <x:c r="CF1150" s="36"/>
      <x:c r="CG1150" s="36" t="n">
        <x:f>SUM(BW1150,CD1150)</x:f>
        <x:v>6</x:v>
      </x:c>
      <x:c r="CH1150" s="36" t="n">
        <x:f>SUM(BX1150,CA1150)</x:f>
        <x:v>3</x:v>
      </x:c>
      <x:c r="CI1150" s="36" t="n">
        <x:f>SUM(BY1150)</x:f>
        <x:v>3</x:v>
      </x:c>
      <x:c r="CJ1150" s="36" t="n">
        <x:f>SUM(BV1150,BZ1150,CB1150)</x:f>
        <x:v>3</x:v>
      </x:c>
      <x:c r="CK1150" s="36" t="n">
        <x:f>SUM(CC1150,CE1150)</x:f>
        <x:v>4</x:v>
      </x:c>
      <x:c r="CL1150" s="36" t="n">
        <x:f>SUM(CG1150:CK1150)</x:f>
        <x:v>19</x:v>
      </x:c>
      <x:c r="CM1150" s="39" t="n">
        <x:f>SUM(BW1150*0.075,CD1150*0.075)</x:f>
        <x:v>0.44999999999999996</x:v>
      </x:c>
      <x:c r="CN1150" s="39" t="n">
        <x:f>SUM(BX1150*0.06,CA1150*0.03)</x:f>
        <x:v>0.15</x:v>
      </x:c>
      <x:c r="CO1150" s="39" t="n">
        <x:f>SUM(BY1150*0.08)</x:f>
        <x:v>0.24</x:v>
      </x:c>
      <x:c r="CP1150" s="39" t="n">
        <x:f>SUM(BV1150*0.12,BZ1150*0.06,CB1150*0.03)</x:f>
        <x:v>0.21</x:v>
      </x:c>
      <x:c r="CQ1150" s="39" t="n">
        <x:f>SUM(CC1150*0.01,CE1150*0.1)</x:f>
        <x:v>0.31000000000000005</x:v>
      </x:c>
      <x:c r="CR1150" s="39" t="n">
        <x:f>SUM(CM1150:CQ1150)</x:f>
        <x:v>1.36</x:v>
      </x:c>
      <x:c r="CS1150" s="36" t="n">
        <x:f>SUM(CG1150:CH1150)</x:f>
        <x:v>9</x:v>
      </x:c>
      <x:c r="CT1150" s="36" t="str"/>
      <x:c r="CU1150" s="36" t="n">
        <x:f>MIN(AG1150,CG1150)</x:f>
        <x:v>6</x:v>
      </x:c>
      <x:c r="CV1150" s="36" t="n">
        <x:f>MIN(AG1150,CH1150)</x:f>
        <x:v>3</x:v>
      </x:c>
      <x:c r="CW1150" s="36" t="n">
        <x:f>MIN(AG1150,CI1150)</x:f>
        <x:v>3</x:v>
      </x:c>
      <x:c r="CX1150" s="36" t="n">
        <x:f>MIN(AG1150,CJ1150)</x:f>
        <x:v>3</x:v>
      </x:c>
      <x:c r="CY1150" s="36" t="n">
        <x:f>MIN(AG1150,CK1150)</x:f>
        <x:v>4</x:v>
      </x:c>
    </x:row>
    <x:row r="1151" ht="18" customHeight="1">
      <x:c r="A1151" s="35" t="str">
        <x:v>Area HC-03</x:v>
      </x:c>
      <x:c r="B1151" s="35" t="str">
        <x:v>Area Lead HC-03</x:v>
      </x:c>
      <x:c r="C1151" s="35" t="str">
        <x:v>Field Lead HC-10</x:v>
      </x:c>
      <x:c r="D1151" s="35" t="str">
        <x:v>City HC-F</x:v>
      </x:c>
      <x:c r="E1151" s="35" t="n">
        <x:v>5</x:v>
      </x:c>
      <x:c r="F1151" s="35" t="n">
        <x:v>24</x:v>
      </x:c>
      <x:c r="G1151" s="35" t="n">
        <x:v>1</x:v>
      </x:c>
      <x:c r="H1151" s="35" t="str">
        <x:v>Promoter</x:v>
      </x:c>
      <x:c r="I1151" s="35" t="str">
        <x:v>Agency HC-03</x:v>
      </x:c>
      <x:c r="J1151" s="35" t="str">
        <x:v>PR-HC-016</x:v>
      </x:c>
      <x:c r="K1151" s="35" t="str">
        <x:v>Masked Promoter HC-016</x:v>
      </x:c>
      <x:c r="L1151" s="35" t="str">
        <x:v>9XXXX10016</x:v>
      </x:c>
      <x:c r="M1151" s="37" t="n">
        <x:v>46190</x:v>
      </x:c>
      <x:c r="N1151" s="35" t="str">
        <x:v>Cohort 2</x:v>
      </x:c>
      <x:c r="O1151" s="35" t="str">
        <x:v>DIST-HC-05</x:v>
      </x:c>
      <x:c r="P1151" s="35" t="str">
        <x:v>Masked Distributor HC-05</x:v>
      </x:c>
      <x:c r="Q1151" s="35" t="str">
        <x:v>P-HC-048</x:v>
      </x:c>
      <x:c r="R1151" s="35" t="str">
        <x:v>HC-048</x:v>
      </x:c>
      <x:c r="S1151" s="35" t="str">
        <x:v>Masked Store HC-048</x:v>
      </x:c>
      <x:c r="T1151" s="35" t="str">
        <x:v>XX1048</x:v>
      </x:c>
      <x:c r="U1151" s="35" t="str">
        <x:v>Supermarket</x:v>
      </x:c>
      <x:c r="V1151" s="35" t="str">
        <x:v>Masked</x:v>
      </x:c>
      <x:c r="W1151" s="35" t="str">
        <x:v>Masked</x:v>
      </x:c>
      <x:c r="X1151" s="37" t="n">
        <x:v>46212</x:v>
      </x:c>
      <x:c r="Y1151" s="37" t="n">
        <x:v>46286</x:v>
      </x:c>
      <x:c r="Z1151" s="35" t="str">
        <x:v>W03</x:v>
      </x:c>
      <x:c r="AA1151" s="35" t="str">
        <x:v>Sep'26</x:v>
      </x:c>
      <x:c r="AB1151" s="35" t="str">
        <x:v>15 - 21</x:v>
      </x:c>
      <x:c r="AC1151" s="35" t="str">
        <x:v>Week 3 of Sep 2026</x:v>
      </x:c>
      <x:c r="AD1151" s="35" t="str">
        <x:v>Continue</x:v>
      </x:c>
      <x:c r="AE1151" s="35" t="str"/>
      <x:c r="AF1151" s="36" t="n">
        <x:v>62</x:v>
      </x:c>
      <x:c r="AG1151" s="36" t="n">
        <x:v>27</x:v>
      </x:c>
      <x:c r="AH1151" s="38" t="n">
        <x:f>IFERROR(AG1151/AF1151,0)</x:f>
        <x:v>0.43548387096774194</x:v>
      </x:c>
      <x:c r="AI1151" s="36" t="n">
        <x:v>20</x:v>
      </x:c>
      <x:c r="AJ1151" s="38" t="n">
        <x:f>IFERROR(AI1151/AG1151,0)</x:f>
        <x:v>0.7407407407407407</x:v>
      </x:c>
      <x:c r="AK1151" s="36" t="n">
        <x:v>3</x:v>
      </x:c>
      <x:c r="AL1151" s="36" t="n">
        <x:v>10</x:v>
      </x:c>
      <x:c r="AM1151" s="36" t="n">
        <x:v>1</x:v>
      </x:c>
      <x:c r="AN1151" s="38" t="n">
        <x:f>IFERROR(AL1151/AG1151,0)</x:f>
        <x:v>0.37037037037037035</x:v>
      </x:c>
      <x:c r="AO1151" s="36" t="n">
        <x:f>BK1150</x:f>
        <x:v>45</x:v>
      </x:c>
      <x:c r="AP1151" s="36" t="n">
        <x:f>BL1150</x:f>
        <x:v>50</x:v>
      </x:c>
      <x:c r="AQ1151" s="36" t="n">
        <x:f>BM1150</x:f>
        <x:v>44</x:v>
      </x:c>
      <x:c r="AR1151" s="36" t="n">
        <x:f>BN1150</x:f>
        <x:v>61</x:v>
      </x:c>
      <x:c r="AS1151" s="36" t="n">
        <x:f>BO1150</x:f>
        <x:v>47</x:v>
      </x:c>
      <x:c r="AT1151" s="36" t="n">
        <x:f>BP1150</x:f>
        <x:v>36</x:v>
      </x:c>
      <x:c r="AU1151" s="36" t="n">
        <x:f>BQ1150</x:f>
        <x:v>62</x:v>
      </x:c>
      <x:c r="AV1151" s="36" t="n">
        <x:f>BR1150</x:f>
        <x:v>58</x:v>
      </x:c>
      <x:c r="AW1151" s="36" t="n">
        <x:f>BS1150</x:f>
        <x:v>55</x:v>
      </x:c>
      <x:c r="AX1151" s="36" t="n">
        <x:f>BT1150</x:f>
        <x:v>60</x:v>
      </x:c>
      <x:c r="AY1151" s="36" t="n">
        <x:f>SUM(AO1151:AX1151)</x:f>
        <x:v>518</x:v>
      </x:c>
      <x:c r="AZ1151" s="36" t="n">
        <x:v>0</x:v>
      </x:c>
      <x:c r="BA1151" s="36" t="n">
        <x:v>0</x:v>
      </x:c>
      <x:c r="BB1151" s="36" t="n">
        <x:v>0</x:v>
      </x:c>
      <x:c r="BC1151" s="36" t="n">
        <x:v>0</x:v>
      </x:c>
      <x:c r="BD1151" s="36" t="n">
        <x:v>0</x:v>
      </x:c>
      <x:c r="BE1151" s="36" t="n">
        <x:v>14</x:v>
      </x:c>
      <x:c r="BF1151" s="36" t="n">
        <x:v>0</x:v>
      </x:c>
      <x:c r="BG1151" s="36" t="n">
        <x:v>0</x:v>
      </x:c>
      <x:c r="BH1151" s="36" t="n">
        <x:v>0</x:v>
      </x:c>
      <x:c r="BI1151" s="36" t="n">
        <x:v>0</x:v>
      </x:c>
      <x:c r="BJ1151" s="36"/>
      <x:c r="BK1151" s="36" t="n">
        <x:f>MAX(0,AO1151+AZ1151-BV1151)</x:f>
        <x:v>44</x:v>
      </x:c>
      <x:c r="BL1151" s="36" t="n">
        <x:f>MAX(0,AP1151+BA1151-BW1151)</x:f>
        <x:v>48</x:v>
      </x:c>
      <x:c r="BM1151" s="36" t="n">
        <x:f>MAX(0,AQ1151+BB1151-BX1151)</x:f>
        <x:v>43</x:v>
      </x:c>
      <x:c r="BN1151" s="36" t="n">
        <x:f>MAX(0,AR1151+BC1151-BY1151)</x:f>
        <x:v>59</x:v>
      </x:c>
      <x:c r="BO1151" s="36" t="n">
        <x:f>MAX(0,AS1151+BD1151-BZ1151)</x:f>
        <x:v>46</x:v>
      </x:c>
      <x:c r="BP1151" s="36" t="n">
        <x:f>MAX(0,AT1151+BE1151-CA1151)</x:f>
        <x:v>49</x:v>
      </x:c>
      <x:c r="BQ1151" s="36" t="n">
        <x:f>MAX(0,AU1151+BF1151-CB1151)</x:f>
        <x:v>61</x:v>
      </x:c>
      <x:c r="BR1151" s="36" t="n">
        <x:f>MAX(0,AV1151+BG1151-CC1151)</x:f>
        <x:v>57</x:v>
      </x:c>
      <x:c r="BS1151" s="36" t="n">
        <x:f>MAX(0,AW1151+BH1151-CD1151)</x:f>
        <x:v>53</x:v>
      </x:c>
      <x:c r="BT1151" s="36" t="n">
        <x:f>MAX(0,AX1151+BI1151-CE1151)</x:f>
        <x:v>58</x:v>
      </x:c>
      <x:c r="BU1151" s="36" t="n">
        <x:f>SUM(BK1151:BT1151)</x:f>
        <x:v>518</x:v>
      </x:c>
      <x:c r="BV1151" s="36" t="n">
        <x:v>1</x:v>
      </x:c>
      <x:c r="BW1151" s="36" t="n">
        <x:v>2</x:v>
      </x:c>
      <x:c r="BX1151" s="36" t="n">
        <x:v>1</x:v>
      </x:c>
      <x:c r="BY1151" s="36" t="n">
        <x:v>2</x:v>
      </x:c>
      <x:c r="BZ1151" s="36" t="n">
        <x:v>1</x:v>
      </x:c>
      <x:c r="CA1151" s="36" t="n">
        <x:v>1</x:v>
      </x:c>
      <x:c r="CB1151" s="36" t="n">
        <x:v>1</x:v>
      </x:c>
      <x:c r="CC1151" s="36" t="n">
        <x:v>1</x:v>
      </x:c>
      <x:c r="CD1151" s="36" t="n">
        <x:v>2</x:v>
      </x:c>
      <x:c r="CE1151" s="36" t="n">
        <x:v>2</x:v>
      </x:c>
      <x:c r="CF1151" s="36"/>
      <x:c r="CG1151" s="36" t="n">
        <x:f>SUM(BW1151,CD1151)</x:f>
        <x:v>4</x:v>
      </x:c>
      <x:c r="CH1151" s="36" t="n">
        <x:f>SUM(BX1151,CA1151)</x:f>
        <x:v>2</x:v>
      </x:c>
      <x:c r="CI1151" s="36" t="n">
        <x:f>SUM(BY1151)</x:f>
        <x:v>2</x:v>
      </x:c>
      <x:c r="CJ1151" s="36" t="n">
        <x:f>SUM(BV1151,BZ1151,CB1151)</x:f>
        <x:v>3</x:v>
      </x:c>
      <x:c r="CK1151" s="36" t="n">
        <x:f>SUM(CC1151,CE1151)</x:f>
        <x:v>3</x:v>
      </x:c>
      <x:c r="CL1151" s="36" t="n">
        <x:f>SUM(CG1151:CK1151)</x:f>
        <x:v>14</x:v>
      </x:c>
      <x:c r="CM1151" s="39" t="n">
        <x:f>SUM(BW1151*0.075,CD1151*0.075)</x:f>
        <x:v>0.3</x:v>
      </x:c>
      <x:c r="CN1151" s="39" t="n">
        <x:f>SUM(BX1151*0.06,CA1151*0.03)</x:f>
        <x:v>0.09</x:v>
      </x:c>
      <x:c r="CO1151" s="39" t="n">
        <x:f>SUM(BY1151*0.08)</x:f>
        <x:v>0.16</x:v>
      </x:c>
      <x:c r="CP1151" s="39" t="n">
        <x:f>SUM(BV1151*0.12,BZ1151*0.06,CB1151*0.03)</x:f>
        <x:v>0.21</x:v>
      </x:c>
      <x:c r="CQ1151" s="39" t="n">
        <x:f>SUM(CC1151*0.01,CE1151*0.1)</x:f>
        <x:v>0.21000000000000002</x:v>
      </x:c>
      <x:c r="CR1151" s="39" t="n">
        <x:f>SUM(CM1151:CQ1151)</x:f>
        <x:v>0.97</x:v>
      </x:c>
      <x:c r="CS1151" s="36" t="n">
        <x:f>SUM(CG1151:CH1151)</x:f>
        <x:v>6</x:v>
      </x:c>
      <x:c r="CT1151" s="36" t="str"/>
      <x:c r="CU1151" s="36" t="n">
        <x:f>MIN(AG1151,CG1151)</x:f>
        <x:v>4</x:v>
      </x:c>
      <x:c r="CV1151" s="36" t="n">
        <x:f>MIN(AG1151,CH1151)</x:f>
        <x:v>2</x:v>
      </x:c>
      <x:c r="CW1151" s="36" t="n">
        <x:f>MIN(AG1151,CI1151)</x:f>
        <x:v>2</x:v>
      </x:c>
      <x:c r="CX1151" s="36" t="n">
        <x:f>MIN(AG1151,CJ1151)</x:f>
        <x:v>3</x:v>
      </x:c>
      <x:c r="CY1151" s="36" t="n">
        <x:f>MIN(AG1151,CK1151)</x:f>
        <x:v>3</x:v>
      </x:c>
    </x:row>
    <x:row r="1152" ht="18" customHeight="1">
      <x:c r="A1152" s="35" t="str">
        <x:v>Area HC-03</x:v>
      </x:c>
      <x:c r="B1152" s="35" t="str">
        <x:v>Area Lead HC-03</x:v>
      </x:c>
      <x:c r="C1152" s="35" t="str">
        <x:v>Field Lead HC-10</x:v>
      </x:c>
      <x:c r="D1152" s="35" t="str">
        <x:v>City HC-F</x:v>
      </x:c>
      <x:c r="E1152" s="35" t="n">
        <x:v>5</x:v>
      </x:c>
      <x:c r="F1152" s="35" t="n">
        <x:v>24</x:v>
      </x:c>
      <x:c r="G1152" s="35" t="n">
        <x:v>1</x:v>
      </x:c>
      <x:c r="H1152" s="35" t="str">
        <x:v>Promoter</x:v>
      </x:c>
      <x:c r="I1152" s="35" t="str">
        <x:v>Agency HC-03</x:v>
      </x:c>
      <x:c r="J1152" s="35" t="str">
        <x:v>PR-HC-016</x:v>
      </x:c>
      <x:c r="K1152" s="35" t="str">
        <x:v>Masked Promoter HC-016</x:v>
      </x:c>
      <x:c r="L1152" s="35" t="str">
        <x:v>9XXXX10016</x:v>
      </x:c>
      <x:c r="M1152" s="37" t="n">
        <x:v>46190</x:v>
      </x:c>
      <x:c r="N1152" s="35" t="str">
        <x:v>Cohort 2</x:v>
      </x:c>
      <x:c r="O1152" s="35" t="str">
        <x:v>DIST-HC-05</x:v>
      </x:c>
      <x:c r="P1152" s="35" t="str">
        <x:v>Masked Distributor HC-05</x:v>
      </x:c>
      <x:c r="Q1152" s="35" t="str">
        <x:v>P-HC-048</x:v>
      </x:c>
      <x:c r="R1152" s="35" t="str">
        <x:v>HC-048</x:v>
      </x:c>
      <x:c r="S1152" s="35" t="str">
        <x:v>Masked Store HC-048</x:v>
      </x:c>
      <x:c r="T1152" s="35" t="str">
        <x:v>XX1048</x:v>
      </x:c>
      <x:c r="U1152" s="35" t="str">
        <x:v>Supermarket</x:v>
      </x:c>
      <x:c r="V1152" s="35" t="str">
        <x:v>Masked</x:v>
      </x:c>
      <x:c r="W1152" s="35" t="str">
        <x:v>Masked</x:v>
      </x:c>
      <x:c r="X1152" s="37" t="n">
        <x:v>46212</x:v>
      </x:c>
      <x:c r="Y1152" s="37" t="n">
        <x:v>46287</x:v>
      </x:c>
      <x:c r="Z1152" s="35" t="str">
        <x:v>W04</x:v>
      </x:c>
      <x:c r="AA1152" s="35" t="str">
        <x:v>Sep'26</x:v>
      </x:c>
      <x:c r="AB1152" s="35" t="str">
        <x:v>22 - 28</x:v>
      </x:c>
      <x:c r="AC1152" s="35" t="str">
        <x:v>Week 4 of Sep 2026</x:v>
      </x:c>
      <x:c r="AD1152" s="35" t="str">
        <x:v>Continue</x:v>
      </x:c>
      <x:c r="AE1152" s="35" t="str"/>
      <x:c r="AF1152" s="36" t="n">
        <x:v>70</x:v>
      </x:c>
      <x:c r="AG1152" s="36" t="n">
        <x:v>27</x:v>
      </x:c>
      <x:c r="AH1152" s="38" t="n">
        <x:f>IFERROR(AG1152/AF1152,0)</x:f>
        <x:v>0.38571428571428573</x:v>
      </x:c>
      <x:c r="AI1152" s="36" t="n">
        <x:v>19</x:v>
      </x:c>
      <x:c r="AJ1152" s="38" t="n">
        <x:f>IFERROR(AI1152/AG1152,0)</x:f>
        <x:v>0.7037037037037037</x:v>
      </x:c>
      <x:c r="AK1152" s="36" t="n">
        <x:v>8</x:v>
      </x:c>
      <x:c r="AL1152" s="36" t="n">
        <x:v>6</x:v>
      </x:c>
      <x:c r="AM1152" s="36" t="n">
        <x:v>1</x:v>
      </x:c>
      <x:c r="AN1152" s="38" t="n">
        <x:f>IFERROR(AL1152/AG1152,0)</x:f>
        <x:v>0.2222222222222222</x:v>
      </x:c>
      <x:c r="AO1152" s="36" t="n">
        <x:f>BK1151</x:f>
        <x:v>44</x:v>
      </x:c>
      <x:c r="AP1152" s="36" t="n">
        <x:f>BL1151</x:f>
        <x:v>48</x:v>
      </x:c>
      <x:c r="AQ1152" s="36" t="n">
        <x:f>BM1151</x:f>
        <x:v>43</x:v>
      </x:c>
      <x:c r="AR1152" s="36" t="n">
        <x:f>BN1151</x:f>
        <x:v>59</x:v>
      </x:c>
      <x:c r="AS1152" s="36" t="n">
        <x:f>BO1151</x:f>
        <x:v>46</x:v>
      </x:c>
      <x:c r="AT1152" s="36" t="n">
        <x:f>BP1151</x:f>
        <x:v>49</x:v>
      </x:c>
      <x:c r="AU1152" s="36" t="n">
        <x:f>BQ1151</x:f>
        <x:v>61</x:v>
      </x:c>
      <x:c r="AV1152" s="36" t="n">
        <x:f>BR1151</x:f>
        <x:v>57</x:v>
      </x:c>
      <x:c r="AW1152" s="36" t="n">
        <x:f>BS1151</x:f>
        <x:v>53</x:v>
      </x:c>
      <x:c r="AX1152" s="36" t="n">
        <x:f>BT1151</x:f>
        <x:v>58</x:v>
      </x:c>
      <x:c r="AY1152" s="36" t="n">
        <x:f>SUM(AO1152:AX1152)</x:f>
        <x:v>518</x:v>
      </x:c>
      <x:c r="AZ1152" s="36" t="n">
        <x:v>13</x:v>
      </x:c>
      <x:c r="BA1152" s="36" t="n">
        <x:v>0</x:v>
      </x:c>
      <x:c r="BB1152" s="36" t="n">
        <x:v>0</x:v>
      </x:c>
      <x:c r="BC1152" s="36" t="n">
        <x:v>0</x:v>
      </x:c>
      <x:c r="BD1152" s="36" t="n">
        <x:v>0</x:v>
      </x:c>
      <x:c r="BE1152" s="36" t="n">
        <x:v>0</x:v>
      </x:c>
      <x:c r="BF1152" s="36" t="n">
        <x:v>15</x:v>
      </x:c>
      <x:c r="BG1152" s="36" t="n">
        <x:v>0</x:v>
      </x:c>
      <x:c r="BH1152" s="36" t="n">
        <x:v>0</x:v>
      </x:c>
      <x:c r="BI1152" s="36" t="n">
        <x:v>0</x:v>
      </x:c>
      <x:c r="BJ1152" s="36"/>
      <x:c r="BK1152" s="36" t="n">
        <x:f>MAX(0,AO1152+AZ1152-BV1152)</x:f>
        <x:v>57</x:v>
      </x:c>
      <x:c r="BL1152" s="36" t="n">
        <x:f>MAX(0,AP1152+BA1152-BW1152)</x:f>
        <x:v>45</x:v>
      </x:c>
      <x:c r="BM1152" s="36" t="n">
        <x:f>MAX(0,AQ1152+BB1152-BX1152)</x:f>
        <x:v>42</x:v>
      </x:c>
      <x:c r="BN1152" s="36" t="n">
        <x:f>MAX(0,AR1152+BC1152-BY1152)</x:f>
        <x:v>57</x:v>
      </x:c>
      <x:c r="BO1152" s="36" t="n">
        <x:f>MAX(0,AS1152+BD1152-BZ1152)</x:f>
        <x:v>45</x:v>
      </x:c>
      <x:c r="BP1152" s="36" t="n">
        <x:f>MAX(0,AT1152+BE1152-CA1152)</x:f>
        <x:v>48</x:v>
      </x:c>
      <x:c r="BQ1152" s="36" t="n">
        <x:f>MAX(0,AU1152+BF1152-CB1152)</x:f>
        <x:v>75</x:v>
      </x:c>
      <x:c r="BR1152" s="36" t="n">
        <x:f>MAX(0,AV1152+BG1152-CC1152)</x:f>
        <x:v>57</x:v>
      </x:c>
      <x:c r="BS1152" s="36" t="n">
        <x:f>MAX(0,AW1152+BH1152-CD1152)</x:f>
        <x:v>51</x:v>
      </x:c>
      <x:c r="BT1152" s="36" t="n">
        <x:f>MAX(0,AX1152+BI1152-CE1152)</x:f>
        <x:v>56</x:v>
      </x:c>
      <x:c r="BU1152" s="36" t="n">
        <x:f>SUM(BK1152:BT1152)</x:f>
        <x:v>533</x:v>
      </x:c>
      <x:c r="BV1152" s="36" t="n">
        <x:v>0</x:v>
      </x:c>
      <x:c r="BW1152" s="36" t="n">
        <x:v>3</x:v>
      </x:c>
      <x:c r="BX1152" s="36" t="n">
        <x:v>1</x:v>
      </x:c>
      <x:c r="BY1152" s="36" t="n">
        <x:v>2</x:v>
      </x:c>
      <x:c r="BZ1152" s="36" t="n">
        <x:v>1</x:v>
      </x:c>
      <x:c r="CA1152" s="36" t="n">
        <x:v>1</x:v>
      </x:c>
      <x:c r="CB1152" s="36" t="n">
        <x:v>1</x:v>
      </x:c>
      <x:c r="CC1152" s="36" t="n">
        <x:v>0</x:v>
      </x:c>
      <x:c r="CD1152" s="36" t="n">
        <x:v>2</x:v>
      </x:c>
      <x:c r="CE1152" s="36" t="n">
        <x:v>2</x:v>
      </x:c>
      <x:c r="CF1152" s="36"/>
      <x:c r="CG1152" s="36" t="n">
        <x:f>SUM(BW1152,CD1152)</x:f>
        <x:v>5</x:v>
      </x:c>
      <x:c r="CH1152" s="36" t="n">
        <x:f>SUM(BX1152,CA1152)</x:f>
        <x:v>2</x:v>
      </x:c>
      <x:c r="CI1152" s="36" t="n">
        <x:f>SUM(BY1152)</x:f>
        <x:v>2</x:v>
      </x:c>
      <x:c r="CJ1152" s="36" t="n">
        <x:f>SUM(BV1152,BZ1152,CB1152)</x:f>
        <x:v>2</x:v>
      </x:c>
      <x:c r="CK1152" s="36" t="n">
        <x:f>SUM(CC1152,CE1152)</x:f>
        <x:v>2</x:v>
      </x:c>
      <x:c r="CL1152" s="36" t="n">
        <x:f>SUM(CG1152:CK1152)</x:f>
        <x:v>13</x:v>
      </x:c>
      <x:c r="CM1152" s="39" t="n">
        <x:f>SUM(BW1152*0.075,CD1152*0.075)</x:f>
        <x:v>0.375</x:v>
      </x:c>
      <x:c r="CN1152" s="39" t="n">
        <x:f>SUM(BX1152*0.06,CA1152*0.03)</x:f>
        <x:v>0.09</x:v>
      </x:c>
      <x:c r="CO1152" s="39" t="n">
        <x:f>SUM(BY1152*0.08)</x:f>
        <x:v>0.16</x:v>
      </x:c>
      <x:c r="CP1152" s="39" t="n">
        <x:f>SUM(BV1152*0.12,BZ1152*0.06,CB1152*0.03)</x:f>
        <x:v>0.09</x:v>
      </x:c>
      <x:c r="CQ1152" s="39" t="n">
        <x:f>SUM(CC1152*0.01,CE1152*0.1)</x:f>
        <x:v>0.2</x:v>
      </x:c>
      <x:c r="CR1152" s="39" t="n">
        <x:f>SUM(CM1152:CQ1152)</x:f>
        <x:v>0.915</x:v>
      </x:c>
      <x:c r="CS1152" s="36" t="n">
        <x:f>SUM(CG1152:CH1152)</x:f>
        <x:v>7</x:v>
      </x:c>
      <x:c r="CT1152" s="36" t="str"/>
      <x:c r="CU1152" s="36" t="n">
        <x:f>MIN(AG1152,CG1152)</x:f>
        <x:v>5</x:v>
      </x:c>
      <x:c r="CV1152" s="36" t="n">
        <x:f>MIN(AG1152,CH1152)</x:f>
        <x:v>2</x:v>
      </x:c>
      <x:c r="CW1152" s="36" t="n">
        <x:f>MIN(AG1152,CI1152)</x:f>
        <x:v>2</x:v>
      </x:c>
      <x:c r="CX1152" s="36" t="n">
        <x:f>MIN(AG1152,CJ1152)</x:f>
        <x:v>2</x:v>
      </x:c>
      <x:c r="CY1152" s="36" t="n">
        <x:f>MIN(AG1152,CK1152)</x:f>
        <x:v>2</x:v>
      </x:c>
    </x:row>
    <x:row r="1153" ht="18" customHeight="1">
      <x:c r="A1153" s="35" t="str">
        <x:v>Area HC-03</x:v>
      </x:c>
      <x:c r="B1153" s="35" t="str">
        <x:v>Area Lead HC-03</x:v>
      </x:c>
      <x:c r="C1153" s="35" t="str">
        <x:v>Field Lead HC-10</x:v>
      </x:c>
      <x:c r="D1153" s="35" t="str">
        <x:v>City HC-F</x:v>
      </x:c>
      <x:c r="E1153" s="35" t="n">
        <x:v>5</x:v>
      </x:c>
      <x:c r="F1153" s="35" t="n">
        <x:v>24</x:v>
      </x:c>
      <x:c r="G1153" s="35" t="n">
        <x:v>1</x:v>
      </x:c>
      <x:c r="H1153" s="35" t="str">
        <x:v>Promoter</x:v>
      </x:c>
      <x:c r="I1153" s="35" t="str">
        <x:v>Agency HC-03</x:v>
      </x:c>
      <x:c r="J1153" s="35" t="str">
        <x:v>PR-HC-016</x:v>
      </x:c>
      <x:c r="K1153" s="35" t="str">
        <x:v>Masked Promoter HC-016</x:v>
      </x:c>
      <x:c r="L1153" s="35" t="str">
        <x:v>9XXXX10016</x:v>
      </x:c>
      <x:c r="M1153" s="37" t="n">
        <x:v>46190</x:v>
      </x:c>
      <x:c r="N1153" s="35" t="str">
        <x:v>Cohort 2</x:v>
      </x:c>
      <x:c r="O1153" s="35" t="str">
        <x:v>DIST-HC-05</x:v>
      </x:c>
      <x:c r="P1153" s="35" t="str">
        <x:v>Masked Distributor HC-05</x:v>
      </x:c>
      <x:c r="Q1153" s="35" t="str">
        <x:v>P-HC-048</x:v>
      </x:c>
      <x:c r="R1153" s="35" t="str">
        <x:v>HC-048</x:v>
      </x:c>
      <x:c r="S1153" s="35" t="str">
        <x:v>Masked Store HC-048</x:v>
      </x:c>
      <x:c r="T1153" s="35" t="str">
        <x:v>XX1048</x:v>
      </x:c>
      <x:c r="U1153" s="35" t="str">
        <x:v>Supermarket</x:v>
      </x:c>
      <x:c r="V1153" s="35" t="str">
        <x:v>Masked</x:v>
      </x:c>
      <x:c r="W1153" s="35" t="str">
        <x:v>Masked</x:v>
      </x:c>
      <x:c r="X1153" s="37" t="n">
        <x:v>46212</x:v>
      </x:c>
      <x:c r="Y1153" s="37" t="n">
        <x:v>46288</x:v>
      </x:c>
      <x:c r="Z1153" s="35" t="str">
        <x:v>W04</x:v>
      </x:c>
      <x:c r="AA1153" s="35" t="str">
        <x:v>Sep'26</x:v>
      </x:c>
      <x:c r="AB1153" s="35" t="str">
        <x:v>22 - 28</x:v>
      </x:c>
      <x:c r="AC1153" s="35" t="str">
        <x:v>Week 4 of Sep 2026</x:v>
      </x:c>
      <x:c r="AD1153" s="35" t="str">
        <x:v>Continue</x:v>
      </x:c>
      <x:c r="AE1153" s="35" t="str"/>
      <x:c r="AF1153" s="36" t="n">
        <x:v>61</x:v>
      </x:c>
      <x:c r="AG1153" s="36" t="n">
        <x:v>23</x:v>
      </x:c>
      <x:c r="AH1153" s="38" t="n">
        <x:f>IFERROR(AG1153/AF1153,0)</x:f>
        <x:v>0.3770491803278688</x:v>
      </x:c>
      <x:c r="AI1153" s="36" t="n">
        <x:v>20</x:v>
      </x:c>
      <x:c r="AJ1153" s="38" t="n">
        <x:f>IFERROR(AI1153/AG1153,0)</x:f>
        <x:v>0.8695652173913043</x:v>
      </x:c>
      <x:c r="AK1153" s="36" t="n">
        <x:v>7</x:v>
      </x:c>
      <x:c r="AL1153" s="36" t="n">
        <x:v>5</x:v>
      </x:c>
      <x:c r="AM1153" s="36" t="n">
        <x:v>1</x:v>
      </x:c>
      <x:c r="AN1153" s="38" t="n">
        <x:f>IFERROR(AL1153/AG1153,0)</x:f>
        <x:v>0.21739130434782608</x:v>
      </x:c>
      <x:c r="AO1153" s="36" t="n">
        <x:f>BK1152</x:f>
        <x:v>57</x:v>
      </x:c>
      <x:c r="AP1153" s="36" t="n">
        <x:f>BL1152</x:f>
        <x:v>45</x:v>
      </x:c>
      <x:c r="AQ1153" s="36" t="n">
        <x:f>BM1152</x:f>
        <x:v>42</x:v>
      </x:c>
      <x:c r="AR1153" s="36" t="n">
        <x:f>BN1152</x:f>
        <x:v>57</x:v>
      </x:c>
      <x:c r="AS1153" s="36" t="n">
        <x:f>BO1152</x:f>
        <x:v>45</x:v>
      </x:c>
      <x:c r="AT1153" s="36" t="n">
        <x:f>BP1152</x:f>
        <x:v>48</x:v>
      </x:c>
      <x:c r="AU1153" s="36" t="n">
        <x:f>BQ1152</x:f>
        <x:v>75</x:v>
      </x:c>
      <x:c r="AV1153" s="36" t="n">
        <x:f>BR1152</x:f>
        <x:v>57</x:v>
      </x:c>
      <x:c r="AW1153" s="36" t="n">
        <x:f>BS1152</x:f>
        <x:v>51</x:v>
      </x:c>
      <x:c r="AX1153" s="36" t="n">
        <x:f>BT1152</x:f>
        <x:v>56</x:v>
      </x:c>
      <x:c r="AY1153" s="36" t="n">
        <x:f>SUM(AO1153:AX1153)</x:f>
        <x:v>533</x:v>
      </x:c>
      <x:c r="AZ1153" s="36" t="n">
        <x:v>0</x:v>
      </x:c>
      <x:c r="BA1153" s="36" t="n">
        <x:v>25</x:v>
      </x:c>
      <x:c r="BB1153" s="36" t="n">
        <x:v>0</x:v>
      </x:c>
      <x:c r="BC1153" s="36" t="n">
        <x:v>0</x:v>
      </x:c>
      <x:c r="BD1153" s="36" t="n">
        <x:v>0</x:v>
      </x:c>
      <x:c r="BE1153" s="36" t="n">
        <x:v>0</x:v>
      </x:c>
      <x:c r="BF1153" s="36" t="n">
        <x:v>0</x:v>
      </x:c>
      <x:c r="BG1153" s="36" t="n">
        <x:v>18</x:v>
      </x:c>
      <x:c r="BH1153" s="36" t="n">
        <x:v>0</x:v>
      </x:c>
      <x:c r="BI1153" s="36" t="n">
        <x:v>0</x:v>
      </x:c>
      <x:c r="BJ1153" s="36"/>
      <x:c r="BK1153" s="36" t="n">
        <x:f>MAX(0,AO1153+AZ1153-BV1153)</x:f>
        <x:v>56</x:v>
      </x:c>
      <x:c r="BL1153" s="36" t="n">
        <x:f>MAX(0,AP1153+BA1153-BW1153)</x:f>
        <x:v>67</x:v>
      </x:c>
      <x:c r="BM1153" s="36" t="n">
        <x:f>MAX(0,AQ1153+BB1153-BX1153)</x:f>
        <x:v>40</x:v>
      </x:c>
      <x:c r="BN1153" s="36" t="n">
        <x:f>MAX(0,AR1153+BC1153-BY1153)</x:f>
        <x:v>56</x:v>
      </x:c>
      <x:c r="BO1153" s="36" t="n">
        <x:f>MAX(0,AS1153+BD1153-BZ1153)</x:f>
        <x:v>45</x:v>
      </x:c>
      <x:c r="BP1153" s="36" t="n">
        <x:f>MAX(0,AT1153+BE1153-CA1153)</x:f>
        <x:v>47</x:v>
      </x:c>
      <x:c r="BQ1153" s="36" t="n">
        <x:f>MAX(0,AU1153+BF1153-CB1153)</x:f>
        <x:v>73</x:v>
      </x:c>
      <x:c r="BR1153" s="36" t="n">
        <x:f>MAX(0,AV1153+BG1153-CC1153)</x:f>
        <x:v>75</x:v>
      </x:c>
      <x:c r="BS1153" s="36" t="n">
        <x:f>MAX(0,AW1153+BH1153-CD1153)</x:f>
        <x:v>49</x:v>
      </x:c>
      <x:c r="BT1153" s="36" t="n">
        <x:f>MAX(0,AX1153+BI1153-CE1153)</x:f>
        <x:v>55</x:v>
      </x:c>
      <x:c r="BU1153" s="36" t="n">
        <x:f>SUM(BK1153:BT1153)</x:f>
        <x:v>563</x:v>
      </x:c>
      <x:c r="BV1153" s="36" t="n">
        <x:v>1</x:v>
      </x:c>
      <x:c r="BW1153" s="36" t="n">
        <x:v>3</x:v>
      </x:c>
      <x:c r="BX1153" s="36" t="n">
        <x:v>2</x:v>
      </x:c>
      <x:c r="BY1153" s="36" t="n">
        <x:v>1</x:v>
      </x:c>
      <x:c r="BZ1153" s="36" t="n">
        <x:v>0</x:v>
      </x:c>
      <x:c r="CA1153" s="36" t="n">
        <x:v>1</x:v>
      </x:c>
      <x:c r="CB1153" s="36" t="n">
        <x:v>2</x:v>
      </x:c>
      <x:c r="CC1153" s="36" t="n">
        <x:v>0</x:v>
      </x:c>
      <x:c r="CD1153" s="36" t="n">
        <x:v>2</x:v>
      </x:c>
      <x:c r="CE1153" s="36" t="n">
        <x:v>1</x:v>
      </x:c>
      <x:c r="CF1153" s="36"/>
      <x:c r="CG1153" s="36" t="n">
        <x:f>SUM(BW1153,CD1153)</x:f>
        <x:v>5</x:v>
      </x:c>
      <x:c r="CH1153" s="36" t="n">
        <x:f>SUM(BX1153,CA1153)</x:f>
        <x:v>3</x:v>
      </x:c>
      <x:c r="CI1153" s="36" t="n">
        <x:f>SUM(BY1153)</x:f>
        <x:v>1</x:v>
      </x:c>
      <x:c r="CJ1153" s="36" t="n">
        <x:f>SUM(BV1153,BZ1153,CB1153)</x:f>
        <x:v>3</x:v>
      </x:c>
      <x:c r="CK1153" s="36" t="n">
        <x:f>SUM(CC1153,CE1153)</x:f>
        <x:v>1</x:v>
      </x:c>
      <x:c r="CL1153" s="36" t="n">
        <x:f>SUM(CG1153:CK1153)</x:f>
        <x:v>13</x:v>
      </x:c>
      <x:c r="CM1153" s="39" t="n">
        <x:f>SUM(BW1153*0.075,CD1153*0.075)</x:f>
        <x:v>0.375</x:v>
      </x:c>
      <x:c r="CN1153" s="39" t="n">
        <x:f>SUM(BX1153*0.06,CA1153*0.03)</x:f>
        <x:v>0.15</x:v>
      </x:c>
      <x:c r="CO1153" s="39" t="n">
        <x:f>SUM(BY1153*0.08)</x:f>
        <x:v>0.08</x:v>
      </x:c>
      <x:c r="CP1153" s="39" t="n">
        <x:f>SUM(BV1153*0.12,BZ1153*0.06,CB1153*0.03)</x:f>
        <x:v>0.18</x:v>
      </x:c>
      <x:c r="CQ1153" s="39" t="n">
        <x:f>SUM(CC1153*0.01,CE1153*0.1)</x:f>
        <x:v>0.1</x:v>
      </x:c>
      <x:c r="CR1153" s="39" t="n">
        <x:f>SUM(CM1153:CQ1153)</x:f>
        <x:v>0.8849999999999999</x:v>
      </x:c>
      <x:c r="CS1153" s="36" t="n">
        <x:f>SUM(CG1153:CH1153)</x:f>
        <x:v>8</x:v>
      </x:c>
      <x:c r="CT1153" s="36" t="str"/>
      <x:c r="CU1153" s="36" t="n">
        <x:f>MIN(AG1153,CG1153)</x:f>
        <x:v>5</x:v>
      </x:c>
      <x:c r="CV1153" s="36" t="n">
        <x:f>MIN(AG1153,CH1153)</x:f>
        <x:v>3</x:v>
      </x:c>
      <x:c r="CW1153" s="36" t="n">
        <x:f>MIN(AG1153,CI1153)</x:f>
        <x:v>1</x:v>
      </x:c>
      <x:c r="CX1153" s="36" t="n">
        <x:f>MIN(AG1153,CJ1153)</x:f>
        <x:v>3</x:v>
      </x:c>
      <x:c r="CY1153" s="36" t="n">
        <x:f>MIN(AG1153,CK1153)</x:f>
        <x:v>1</x:v>
      </x:c>
    </x:row>
    <x:row r="1154" ht="18" customHeight="1">
      <x:c r="A1154" s="35" t="str">
        <x:v>Area HC-03</x:v>
      </x:c>
      <x:c r="B1154" s="35" t="str">
        <x:v>Area Lead HC-03</x:v>
      </x:c>
      <x:c r="C1154" s="35" t="str">
        <x:v>Field Lead HC-10</x:v>
      </x:c>
      <x:c r="D1154" s="35" t="str">
        <x:v>City HC-F</x:v>
      </x:c>
      <x:c r="E1154" s="35" t="n">
        <x:v>5</x:v>
      </x:c>
      <x:c r="F1154" s="35" t="n">
        <x:v>24</x:v>
      </x:c>
      <x:c r="G1154" s="35" t="n">
        <x:v>1</x:v>
      </x:c>
      <x:c r="H1154" s="35" t="str">
        <x:v>Promoter</x:v>
      </x:c>
      <x:c r="I1154" s="35" t="str">
        <x:v>Agency HC-03</x:v>
      </x:c>
      <x:c r="J1154" s="35" t="str">
        <x:v>PR-HC-016</x:v>
      </x:c>
      <x:c r="K1154" s="35" t="str">
        <x:v>Masked Promoter HC-016</x:v>
      </x:c>
      <x:c r="L1154" s="35" t="str">
        <x:v>9XXXX10016</x:v>
      </x:c>
      <x:c r="M1154" s="37" t="n">
        <x:v>46190</x:v>
      </x:c>
      <x:c r="N1154" s="35" t="str">
        <x:v>Cohort 2</x:v>
      </x:c>
      <x:c r="O1154" s="35" t="str">
        <x:v>DIST-HC-05</x:v>
      </x:c>
      <x:c r="P1154" s="35" t="str">
        <x:v>Masked Distributor HC-05</x:v>
      </x:c>
      <x:c r="Q1154" s="35" t="str">
        <x:v>P-HC-048</x:v>
      </x:c>
      <x:c r="R1154" s="35" t="str">
        <x:v>HC-048</x:v>
      </x:c>
      <x:c r="S1154" s="35" t="str">
        <x:v>Masked Store HC-048</x:v>
      </x:c>
      <x:c r="T1154" s="35" t="str">
        <x:v>XX1048</x:v>
      </x:c>
      <x:c r="U1154" s="35" t="str">
        <x:v>Supermarket</x:v>
      </x:c>
      <x:c r="V1154" s="35" t="str">
        <x:v>Masked</x:v>
      </x:c>
      <x:c r="W1154" s="35" t="str">
        <x:v>Masked</x:v>
      </x:c>
      <x:c r="X1154" s="37" t="n">
        <x:v>46212</x:v>
      </x:c>
      <x:c r="Y1154" s="37" t="n">
        <x:v>46289</x:v>
      </x:c>
      <x:c r="Z1154" s="35" t="str">
        <x:v>W04</x:v>
      </x:c>
      <x:c r="AA1154" s="35" t="str">
        <x:v>Sep'26</x:v>
      </x:c>
      <x:c r="AB1154" s="35" t="str">
        <x:v>22 - 28</x:v>
      </x:c>
      <x:c r="AC1154" s="35" t="str">
        <x:v>Week 4 of Sep 2026</x:v>
      </x:c>
      <x:c r="AD1154" s="35" t="str">
        <x:v>Continue</x:v>
      </x:c>
      <x:c r="AE1154" s="35" t="str"/>
      <x:c r="AF1154" s="36" t="n">
        <x:v>61</x:v>
      </x:c>
      <x:c r="AG1154" s="36" t="n">
        <x:v>17</x:v>
      </x:c>
      <x:c r="AH1154" s="38" t="n">
        <x:f>IFERROR(AG1154/AF1154,0)</x:f>
        <x:v>0.2786885245901639</x:v>
      </x:c>
      <x:c r="AI1154" s="36" t="n">
        <x:v>15</x:v>
      </x:c>
      <x:c r="AJ1154" s="38" t="n">
        <x:f>IFERROR(AI1154/AG1154,0)</x:f>
        <x:v>0.8823529411764706</x:v>
      </x:c>
      <x:c r="AK1154" s="36" t="n">
        <x:v>6</x:v>
      </x:c>
      <x:c r="AL1154" s="36" t="n">
        <x:v>9</x:v>
      </x:c>
      <x:c r="AM1154" s="36" t="n">
        <x:v>1</x:v>
      </x:c>
      <x:c r="AN1154" s="38" t="n">
        <x:f>IFERROR(AL1154/AG1154,0)</x:f>
        <x:v>0.5294117647058824</x:v>
      </x:c>
      <x:c r="AO1154" s="36" t="n">
        <x:f>BK1153</x:f>
        <x:v>56</x:v>
      </x:c>
      <x:c r="AP1154" s="36" t="n">
        <x:f>BL1153</x:f>
        <x:v>67</x:v>
      </x:c>
      <x:c r="AQ1154" s="36" t="n">
        <x:f>BM1153</x:f>
        <x:v>40</x:v>
      </x:c>
      <x:c r="AR1154" s="36" t="n">
        <x:f>BN1153</x:f>
        <x:v>56</x:v>
      </x:c>
      <x:c r="AS1154" s="36" t="n">
        <x:f>BO1153</x:f>
        <x:v>45</x:v>
      </x:c>
      <x:c r="AT1154" s="36" t="n">
        <x:f>BP1153</x:f>
        <x:v>47</x:v>
      </x:c>
      <x:c r="AU1154" s="36" t="n">
        <x:f>BQ1153</x:f>
        <x:v>73</x:v>
      </x:c>
      <x:c r="AV1154" s="36" t="n">
        <x:f>BR1153</x:f>
        <x:v>75</x:v>
      </x:c>
      <x:c r="AW1154" s="36" t="n">
        <x:f>BS1153</x:f>
        <x:v>49</x:v>
      </x:c>
      <x:c r="AX1154" s="36" t="n">
        <x:f>BT1153</x:f>
        <x:v>55</x:v>
      </x:c>
      <x:c r="AY1154" s="36" t="n">
        <x:f>SUM(AO1154:AX1154)</x:f>
        <x:v>563</x:v>
      </x:c>
      <x:c r="AZ1154" s="36" t="n">
        <x:v>0</x:v>
      </x:c>
      <x:c r="BA1154" s="36" t="n">
        <x:v>0</x:v>
      </x:c>
      <x:c r="BB1154" s="36" t="n">
        <x:v>17</x:v>
      </x:c>
      <x:c r="BC1154" s="36" t="n">
        <x:v>0</x:v>
      </x:c>
      <x:c r="BD1154" s="36" t="n">
        <x:v>0</x:v>
      </x:c>
      <x:c r="BE1154" s="36" t="n">
        <x:v>0</x:v>
      </x:c>
      <x:c r="BF1154" s="36" t="n">
        <x:v>0</x:v>
      </x:c>
      <x:c r="BG1154" s="36" t="n">
        <x:v>0</x:v>
      </x:c>
      <x:c r="BH1154" s="36" t="n">
        <x:v>20</x:v>
      </x:c>
      <x:c r="BI1154" s="36" t="n">
        <x:v>0</x:v>
      </x:c>
      <x:c r="BJ1154" s="36"/>
      <x:c r="BK1154" s="36" t="n">
        <x:f>MAX(0,AO1154+AZ1154-BV1154)</x:f>
        <x:v>55</x:v>
      </x:c>
      <x:c r="BL1154" s="36" t="n">
        <x:f>MAX(0,AP1154+BA1154-BW1154)</x:f>
        <x:v>64</x:v>
      </x:c>
      <x:c r="BM1154" s="36" t="n">
        <x:f>MAX(0,AQ1154+BB1154-BX1154)</x:f>
        <x:v>56</x:v>
      </x:c>
      <x:c r="BN1154" s="36" t="n">
        <x:f>MAX(0,AR1154+BC1154-BY1154)</x:f>
        <x:v>55</x:v>
      </x:c>
      <x:c r="BO1154" s="36" t="n">
        <x:f>MAX(0,AS1154+BD1154-BZ1154)</x:f>
        <x:v>44</x:v>
      </x:c>
      <x:c r="BP1154" s="36" t="n">
        <x:f>MAX(0,AT1154+BE1154-CA1154)</x:f>
        <x:v>46</x:v>
      </x:c>
      <x:c r="BQ1154" s="36" t="n">
        <x:f>MAX(0,AU1154+BF1154-CB1154)</x:f>
        <x:v>72</x:v>
      </x:c>
      <x:c r="BR1154" s="36" t="n">
        <x:f>MAX(0,AV1154+BG1154-CC1154)</x:f>
        <x:v>75</x:v>
      </x:c>
      <x:c r="BS1154" s="36" t="n">
        <x:f>MAX(0,AW1154+BH1154-CD1154)</x:f>
        <x:v>67</x:v>
      </x:c>
      <x:c r="BT1154" s="36" t="n">
        <x:f>MAX(0,AX1154+BI1154-CE1154)</x:f>
        <x:v>54</x:v>
      </x:c>
      <x:c r="BU1154" s="36" t="n">
        <x:f>SUM(BK1154:BT1154)</x:f>
        <x:v>588</x:v>
      </x:c>
      <x:c r="BV1154" s="36" t="n">
        <x:v>1</x:v>
      </x:c>
      <x:c r="BW1154" s="36" t="n">
        <x:v>3</x:v>
      </x:c>
      <x:c r="BX1154" s="36" t="n">
        <x:v>1</x:v>
      </x:c>
      <x:c r="BY1154" s="36" t="n">
        <x:v>1</x:v>
      </x:c>
      <x:c r="BZ1154" s="36" t="n">
        <x:v>1</x:v>
      </x:c>
      <x:c r="CA1154" s="36" t="n">
        <x:v>1</x:v>
      </x:c>
      <x:c r="CB1154" s="36" t="n">
        <x:v>1</x:v>
      </x:c>
      <x:c r="CC1154" s="36" t="n">
        <x:v>0</x:v>
      </x:c>
      <x:c r="CD1154" s="36" t="n">
        <x:v>2</x:v>
      </x:c>
      <x:c r="CE1154" s="36" t="n">
        <x:v>1</x:v>
      </x:c>
      <x:c r="CF1154" s="36"/>
      <x:c r="CG1154" s="36" t="n">
        <x:f>SUM(BW1154,CD1154)</x:f>
        <x:v>5</x:v>
      </x:c>
      <x:c r="CH1154" s="36" t="n">
        <x:f>SUM(BX1154,CA1154)</x:f>
        <x:v>2</x:v>
      </x:c>
      <x:c r="CI1154" s="36" t="n">
        <x:f>SUM(BY1154)</x:f>
        <x:v>1</x:v>
      </x:c>
      <x:c r="CJ1154" s="36" t="n">
        <x:f>SUM(BV1154,BZ1154,CB1154)</x:f>
        <x:v>3</x:v>
      </x:c>
      <x:c r="CK1154" s="36" t="n">
        <x:f>SUM(CC1154,CE1154)</x:f>
        <x:v>1</x:v>
      </x:c>
      <x:c r="CL1154" s="36" t="n">
        <x:f>SUM(CG1154:CK1154)</x:f>
        <x:v>12</x:v>
      </x:c>
      <x:c r="CM1154" s="39" t="n">
        <x:f>SUM(BW1154*0.075,CD1154*0.075)</x:f>
        <x:v>0.375</x:v>
      </x:c>
      <x:c r="CN1154" s="39" t="n">
        <x:f>SUM(BX1154*0.06,CA1154*0.03)</x:f>
        <x:v>0.09</x:v>
      </x:c>
      <x:c r="CO1154" s="39" t="n">
        <x:f>SUM(BY1154*0.08)</x:f>
        <x:v>0.08</x:v>
      </x:c>
      <x:c r="CP1154" s="39" t="n">
        <x:f>SUM(BV1154*0.12,BZ1154*0.06,CB1154*0.03)</x:f>
        <x:v>0.21</x:v>
      </x:c>
      <x:c r="CQ1154" s="39" t="n">
        <x:f>SUM(CC1154*0.01,CE1154*0.1)</x:f>
        <x:v>0.1</x:v>
      </x:c>
      <x:c r="CR1154" s="39" t="n">
        <x:f>SUM(CM1154:CQ1154)</x:f>
        <x:v>0.8549999999999999</x:v>
      </x:c>
      <x:c r="CS1154" s="36" t="n">
        <x:f>SUM(CG1154:CH1154)</x:f>
        <x:v>7</x:v>
      </x:c>
      <x:c r="CT1154" s="36" t="str"/>
      <x:c r="CU1154" s="36" t="n">
        <x:f>MIN(AG1154,CG1154)</x:f>
        <x:v>5</x:v>
      </x:c>
      <x:c r="CV1154" s="36" t="n">
        <x:f>MIN(AG1154,CH1154)</x:f>
        <x:v>2</x:v>
      </x:c>
      <x:c r="CW1154" s="36" t="n">
        <x:f>MIN(AG1154,CI1154)</x:f>
        <x:v>1</x:v>
      </x:c>
      <x:c r="CX1154" s="36" t="n">
        <x:f>MIN(AG1154,CJ1154)</x:f>
        <x:v>3</x:v>
      </x:c>
      <x:c r="CY1154" s="36" t="n">
        <x:f>MIN(AG1154,CK1154)</x:f>
        <x:v>1</x:v>
      </x:c>
    </x:row>
    <x:row r="1155" ht="18" customHeight="1">
      <x:c r="A1155" s="35" t="str">
        <x:v>Area HC-03</x:v>
      </x:c>
      <x:c r="B1155" s="35" t="str">
        <x:v>Area Lead HC-03</x:v>
      </x:c>
      <x:c r="C1155" s="35" t="str">
        <x:v>Field Lead HC-10</x:v>
      </x:c>
      <x:c r="D1155" s="35" t="str">
        <x:v>City HC-F</x:v>
      </x:c>
      <x:c r="E1155" s="35" t="n">
        <x:v>5</x:v>
      </x:c>
      <x:c r="F1155" s="35" t="n">
        <x:v>24</x:v>
      </x:c>
      <x:c r="G1155" s="35" t="n">
        <x:v>1</x:v>
      </x:c>
      <x:c r="H1155" s="35" t="str">
        <x:v>Promoter</x:v>
      </x:c>
      <x:c r="I1155" s="35" t="str">
        <x:v>Agency HC-03</x:v>
      </x:c>
      <x:c r="J1155" s="35" t="str">
        <x:v>PR-HC-016</x:v>
      </x:c>
      <x:c r="K1155" s="35" t="str">
        <x:v>Masked Promoter HC-016</x:v>
      </x:c>
      <x:c r="L1155" s="35" t="str">
        <x:v>9XXXX10016</x:v>
      </x:c>
      <x:c r="M1155" s="37" t="n">
        <x:v>46190</x:v>
      </x:c>
      <x:c r="N1155" s="35" t="str">
        <x:v>Cohort 2</x:v>
      </x:c>
      <x:c r="O1155" s="35" t="str">
        <x:v>DIST-HC-05</x:v>
      </x:c>
      <x:c r="P1155" s="35" t="str">
        <x:v>Masked Distributor HC-05</x:v>
      </x:c>
      <x:c r="Q1155" s="35" t="str">
        <x:v>P-HC-048</x:v>
      </x:c>
      <x:c r="R1155" s="35" t="str">
        <x:v>HC-048</x:v>
      </x:c>
      <x:c r="S1155" s="35" t="str">
        <x:v>Masked Store HC-048</x:v>
      </x:c>
      <x:c r="T1155" s="35" t="str">
        <x:v>XX1048</x:v>
      </x:c>
      <x:c r="U1155" s="35" t="str">
        <x:v>Supermarket</x:v>
      </x:c>
      <x:c r="V1155" s="35" t="str">
        <x:v>Masked</x:v>
      </x:c>
      <x:c r="W1155" s="35" t="str">
        <x:v>Masked</x:v>
      </x:c>
      <x:c r="X1155" s="37" t="n">
        <x:v>46212</x:v>
      </x:c>
      <x:c r="Y1155" s="37" t="n">
        <x:v>46290</x:v>
      </x:c>
      <x:c r="Z1155" s="35" t="str">
        <x:v>W04</x:v>
      </x:c>
      <x:c r="AA1155" s="35" t="str">
        <x:v>Sep'26</x:v>
      </x:c>
      <x:c r="AB1155" s="35" t="str">
        <x:v>22 - 28</x:v>
      </x:c>
      <x:c r="AC1155" s="35" t="str">
        <x:v>Week 4 of Sep 2026</x:v>
      </x:c>
      <x:c r="AD1155" s="35" t="str">
        <x:v>Continue</x:v>
      </x:c>
      <x:c r="AE1155" s="35" t="str"/>
      <x:c r="AF1155" s="36" t="n">
        <x:v>51</x:v>
      </x:c>
      <x:c r="AG1155" s="36" t="n">
        <x:v>14</x:v>
      </x:c>
      <x:c r="AH1155" s="38" t="n">
        <x:f>IFERROR(AG1155/AF1155,0)</x:f>
        <x:v>0.27450980392156865</x:v>
      </x:c>
      <x:c r="AI1155" s="36" t="n">
        <x:v>10</x:v>
      </x:c>
      <x:c r="AJ1155" s="38" t="n">
        <x:f>IFERROR(AI1155/AG1155,0)</x:f>
        <x:v>0.7142857142857143</x:v>
      </x:c>
      <x:c r="AK1155" s="36" t="n">
        <x:v>4</x:v>
      </x:c>
      <x:c r="AL1155" s="36" t="n">
        <x:v>3</x:v>
      </x:c>
      <x:c r="AM1155" s="36" t="n">
        <x:v>1</x:v>
      </x:c>
      <x:c r="AN1155" s="38" t="n">
        <x:f>IFERROR(AL1155/AG1155,0)</x:f>
        <x:v>0.21428571428571427</x:v>
      </x:c>
      <x:c r="AO1155" s="36" t="n">
        <x:f>BK1154</x:f>
        <x:v>55</x:v>
      </x:c>
      <x:c r="AP1155" s="36" t="n">
        <x:f>BL1154</x:f>
        <x:v>64</x:v>
      </x:c>
      <x:c r="AQ1155" s="36" t="n">
        <x:f>BM1154</x:f>
        <x:v>56</x:v>
      </x:c>
      <x:c r="AR1155" s="36" t="n">
        <x:f>BN1154</x:f>
        <x:v>55</x:v>
      </x:c>
      <x:c r="AS1155" s="36" t="n">
        <x:f>BO1154</x:f>
        <x:v>44</x:v>
      </x:c>
      <x:c r="AT1155" s="36" t="n">
        <x:f>BP1154</x:f>
        <x:v>46</x:v>
      </x:c>
      <x:c r="AU1155" s="36" t="n">
        <x:f>BQ1154</x:f>
        <x:v>72</x:v>
      </x:c>
      <x:c r="AV1155" s="36" t="n">
        <x:f>BR1154</x:f>
        <x:v>75</x:v>
      </x:c>
      <x:c r="AW1155" s="36" t="n">
        <x:f>BS1154</x:f>
        <x:v>67</x:v>
      </x:c>
      <x:c r="AX1155" s="36" t="n">
        <x:f>BT1154</x:f>
        <x:v>54</x:v>
      </x:c>
      <x:c r="AY1155" s="36" t="n">
        <x:f>SUM(AO1155:AX1155)</x:f>
        <x:v>588</x:v>
      </x:c>
      <x:c r="AZ1155" s="36" t="n">
        <x:v>0</x:v>
      </x:c>
      <x:c r="BA1155" s="36" t="n">
        <x:v>0</x:v>
      </x:c>
      <x:c r="BB1155" s="36" t="n">
        <x:v>0</x:v>
      </x:c>
      <x:c r="BC1155" s="36" t="n">
        <x:v>19</x:v>
      </x:c>
      <x:c r="BD1155" s="36" t="n">
        <x:v>0</x:v>
      </x:c>
      <x:c r="BE1155" s="36" t="n">
        <x:v>0</x:v>
      </x:c>
      <x:c r="BF1155" s="36" t="n">
        <x:v>0</x:v>
      </x:c>
      <x:c r="BG1155" s="36" t="n">
        <x:v>0</x:v>
      </x:c>
      <x:c r="BH1155" s="36" t="n">
        <x:v>0</x:v>
      </x:c>
      <x:c r="BI1155" s="36" t="n">
        <x:v>15</x:v>
      </x:c>
      <x:c r="BJ1155" s="36"/>
      <x:c r="BK1155" s="36" t="n">
        <x:f>MAX(0,AO1155+AZ1155-BV1155)</x:f>
        <x:v>54</x:v>
      </x:c>
      <x:c r="BL1155" s="36" t="n">
        <x:f>MAX(0,AP1155+BA1155-BW1155)</x:f>
        <x:v>62</x:v>
      </x:c>
      <x:c r="BM1155" s="36" t="n">
        <x:f>MAX(0,AQ1155+BB1155-BX1155)</x:f>
        <x:v>54</x:v>
      </x:c>
      <x:c r="BN1155" s="36" t="n">
        <x:f>MAX(0,AR1155+BC1155-BY1155)</x:f>
        <x:v>73</x:v>
      </x:c>
      <x:c r="BO1155" s="36" t="n">
        <x:f>MAX(0,AS1155+BD1155-BZ1155)</x:f>
        <x:v>43</x:v>
      </x:c>
      <x:c r="BP1155" s="36" t="n">
        <x:f>MAX(0,AT1155+BE1155-CA1155)</x:f>
        <x:v>45</x:v>
      </x:c>
      <x:c r="BQ1155" s="36" t="n">
        <x:f>MAX(0,AU1155+BF1155-CB1155)</x:f>
        <x:v>71</x:v>
      </x:c>
      <x:c r="BR1155" s="36" t="n">
        <x:f>MAX(0,AV1155+BG1155-CC1155)</x:f>
        <x:v>75</x:v>
      </x:c>
      <x:c r="BS1155" s="36" t="n">
        <x:f>MAX(0,AW1155+BH1155-CD1155)</x:f>
        <x:v>66</x:v>
      </x:c>
      <x:c r="BT1155" s="36" t="n">
        <x:f>MAX(0,AX1155+BI1155-CE1155)</x:f>
        <x:v>68</x:v>
      </x:c>
      <x:c r="BU1155" s="36" t="n">
        <x:f>SUM(BK1155:BT1155)</x:f>
        <x:v>611</x:v>
      </x:c>
      <x:c r="BV1155" s="36" t="n">
        <x:v>1</x:v>
      </x:c>
      <x:c r="BW1155" s="36" t="n">
        <x:v>2</x:v>
      </x:c>
      <x:c r="BX1155" s="36" t="n">
        <x:v>2</x:v>
      </x:c>
      <x:c r="BY1155" s="36" t="n">
        <x:v>1</x:v>
      </x:c>
      <x:c r="BZ1155" s="36" t="n">
        <x:v>1</x:v>
      </x:c>
      <x:c r="CA1155" s="36" t="n">
        <x:v>1</x:v>
      </x:c>
      <x:c r="CB1155" s="36" t="n">
        <x:v>1</x:v>
      </x:c>
      <x:c r="CC1155" s="36" t="n">
        <x:v>0</x:v>
      </x:c>
      <x:c r="CD1155" s="36" t="n">
        <x:v>1</x:v>
      </x:c>
      <x:c r="CE1155" s="36" t="n">
        <x:v>1</x:v>
      </x:c>
      <x:c r="CF1155" s="36"/>
      <x:c r="CG1155" s="36" t="n">
        <x:f>SUM(BW1155,CD1155)</x:f>
        <x:v>3</x:v>
      </x:c>
      <x:c r="CH1155" s="36" t="n">
        <x:f>SUM(BX1155,CA1155)</x:f>
        <x:v>3</x:v>
      </x:c>
      <x:c r="CI1155" s="36" t="n">
        <x:f>SUM(BY1155)</x:f>
        <x:v>1</x:v>
      </x:c>
      <x:c r="CJ1155" s="36" t="n">
        <x:f>SUM(BV1155,BZ1155,CB1155)</x:f>
        <x:v>3</x:v>
      </x:c>
      <x:c r="CK1155" s="36" t="n">
        <x:f>SUM(CC1155,CE1155)</x:f>
        <x:v>1</x:v>
      </x:c>
      <x:c r="CL1155" s="36" t="n">
        <x:f>SUM(CG1155:CK1155)</x:f>
        <x:v>11</x:v>
      </x:c>
      <x:c r="CM1155" s="39" t="n">
        <x:f>SUM(BW1155*0.075,CD1155*0.075)</x:f>
        <x:v>0.22499999999999998</x:v>
      </x:c>
      <x:c r="CN1155" s="39" t="n">
        <x:f>SUM(BX1155*0.06,CA1155*0.03)</x:f>
        <x:v>0.15</x:v>
      </x:c>
      <x:c r="CO1155" s="39" t="n">
        <x:f>SUM(BY1155*0.08)</x:f>
        <x:v>0.08</x:v>
      </x:c>
      <x:c r="CP1155" s="39" t="n">
        <x:f>SUM(BV1155*0.12,BZ1155*0.06,CB1155*0.03)</x:f>
        <x:v>0.21</x:v>
      </x:c>
      <x:c r="CQ1155" s="39" t="n">
        <x:f>SUM(CC1155*0.01,CE1155*0.1)</x:f>
        <x:v>0.1</x:v>
      </x:c>
      <x:c r="CR1155" s="39" t="n">
        <x:f>SUM(CM1155:CQ1155)</x:f>
        <x:v>0.765</x:v>
      </x:c>
      <x:c r="CS1155" s="36" t="n">
        <x:f>SUM(CG1155:CH1155)</x:f>
        <x:v>6</x:v>
      </x:c>
      <x:c r="CT1155" s="36" t="str"/>
      <x:c r="CU1155" s="36" t="n">
        <x:f>MIN(AG1155,CG1155)</x:f>
        <x:v>3</x:v>
      </x:c>
      <x:c r="CV1155" s="36" t="n">
        <x:f>MIN(AG1155,CH1155)</x:f>
        <x:v>3</x:v>
      </x:c>
      <x:c r="CW1155" s="36" t="n">
        <x:f>MIN(AG1155,CI1155)</x:f>
        <x:v>1</x:v>
      </x:c>
      <x:c r="CX1155" s="36" t="n">
        <x:f>MIN(AG1155,CJ1155)</x:f>
        <x:v>3</x:v>
      </x:c>
      <x:c r="CY1155" s="36" t="n">
        <x:f>MIN(AG1155,CK1155)</x:f>
        <x:v>1</x:v>
      </x:c>
    </x:row>
    <x:row r="1156" ht="18" customHeight="1">
      <x:c r="A1156" s="35" t="str">
        <x:v>Area HC-03</x:v>
      </x:c>
      <x:c r="B1156" s="35" t="str">
        <x:v>Area Lead HC-03</x:v>
      </x:c>
      <x:c r="C1156" s="35" t="str">
        <x:v>Field Lead HC-10</x:v>
      </x:c>
      <x:c r="D1156" s="35" t="str">
        <x:v>City HC-F</x:v>
      </x:c>
      <x:c r="E1156" s="35" t="n">
        <x:v>5</x:v>
      </x:c>
      <x:c r="F1156" s="35" t="n">
        <x:v>24</x:v>
      </x:c>
      <x:c r="G1156" s="35" t="n">
        <x:v>1</x:v>
      </x:c>
      <x:c r="H1156" s="35" t="str">
        <x:v>Promoter</x:v>
      </x:c>
      <x:c r="I1156" s="35" t="str">
        <x:v>Agency HC-03</x:v>
      </x:c>
      <x:c r="J1156" s="35" t="str">
        <x:v>PR-HC-016</x:v>
      </x:c>
      <x:c r="K1156" s="35" t="str">
        <x:v>Masked Promoter HC-016</x:v>
      </x:c>
      <x:c r="L1156" s="35" t="str">
        <x:v>9XXXX10016</x:v>
      </x:c>
      <x:c r="M1156" s="37" t="n">
        <x:v>46190</x:v>
      </x:c>
      <x:c r="N1156" s="35" t="str">
        <x:v>Cohort 2</x:v>
      </x:c>
      <x:c r="O1156" s="35" t="str">
        <x:v>DIST-HC-05</x:v>
      </x:c>
      <x:c r="P1156" s="35" t="str">
        <x:v>Masked Distributor HC-05</x:v>
      </x:c>
      <x:c r="Q1156" s="35" t="str">
        <x:v>P-HC-048</x:v>
      </x:c>
      <x:c r="R1156" s="35" t="str">
        <x:v>HC-048</x:v>
      </x:c>
      <x:c r="S1156" s="35" t="str">
        <x:v>Masked Store HC-048</x:v>
      </x:c>
      <x:c r="T1156" s="35" t="str">
        <x:v>XX1048</x:v>
      </x:c>
      <x:c r="U1156" s="35" t="str">
        <x:v>Supermarket</x:v>
      </x:c>
      <x:c r="V1156" s="35" t="str">
        <x:v>Masked</x:v>
      </x:c>
      <x:c r="W1156" s="35" t="str">
        <x:v>Masked</x:v>
      </x:c>
      <x:c r="X1156" s="37" t="n">
        <x:v>46212</x:v>
      </x:c>
      <x:c r="Y1156" s="37" t="n">
        <x:v>46291</x:v>
      </x:c>
      <x:c r="Z1156" s="35" t="str">
        <x:v>W04</x:v>
      </x:c>
      <x:c r="AA1156" s="35" t="str">
        <x:v>Sep'26</x:v>
      </x:c>
      <x:c r="AB1156" s="35" t="str">
        <x:v>22 - 28</x:v>
      </x:c>
      <x:c r="AC1156" s="35" t="str">
        <x:v>Week 4 of Sep 2026</x:v>
      </x:c>
      <x:c r="AD1156" s="35" t="str">
        <x:v>Continue</x:v>
      </x:c>
      <x:c r="AE1156" s="35" t="str"/>
      <x:c r="AF1156" s="36" t="n">
        <x:v>86</x:v>
      </x:c>
      <x:c r="AG1156" s="36" t="n">
        <x:v>27</x:v>
      </x:c>
      <x:c r="AH1156" s="38" t="n">
        <x:f>IFERROR(AG1156/AF1156,0)</x:f>
        <x:v>0.313953488372093</x:v>
      </x:c>
      <x:c r="AI1156" s="36" t="n">
        <x:v>21</x:v>
      </x:c>
      <x:c r="AJ1156" s="38" t="n">
        <x:f>IFERROR(AI1156/AG1156,0)</x:f>
        <x:v>0.7777777777777778</x:v>
      </x:c>
      <x:c r="AK1156" s="36" t="n">
        <x:v>4</x:v>
      </x:c>
      <x:c r="AL1156" s="36" t="n">
        <x:v>12</x:v>
      </x:c>
      <x:c r="AM1156" s="36" t="n">
        <x:v>1</x:v>
      </x:c>
      <x:c r="AN1156" s="38" t="n">
        <x:f>IFERROR(AL1156/AG1156,0)</x:f>
        <x:v>0.4444444444444444</x:v>
      </x:c>
      <x:c r="AO1156" s="36" t="n">
        <x:f>BK1155</x:f>
        <x:v>54</x:v>
      </x:c>
      <x:c r="AP1156" s="36" t="n">
        <x:f>BL1155</x:f>
        <x:v>62</x:v>
      </x:c>
      <x:c r="AQ1156" s="36" t="n">
        <x:f>BM1155</x:f>
        <x:v>54</x:v>
      </x:c>
      <x:c r="AR1156" s="36" t="n">
        <x:f>BN1155</x:f>
        <x:v>73</x:v>
      </x:c>
      <x:c r="AS1156" s="36" t="n">
        <x:f>BO1155</x:f>
        <x:v>43</x:v>
      </x:c>
      <x:c r="AT1156" s="36" t="n">
        <x:f>BP1155</x:f>
        <x:v>45</x:v>
      </x:c>
      <x:c r="AU1156" s="36" t="n">
        <x:f>BQ1155</x:f>
        <x:v>71</x:v>
      </x:c>
      <x:c r="AV1156" s="36" t="n">
        <x:f>BR1155</x:f>
        <x:v>75</x:v>
      </x:c>
      <x:c r="AW1156" s="36" t="n">
        <x:f>BS1155</x:f>
        <x:v>66</x:v>
      </x:c>
      <x:c r="AX1156" s="36" t="n">
        <x:f>BT1155</x:f>
        <x:v>68</x:v>
      </x:c>
      <x:c r="AY1156" s="36" t="n">
        <x:f>SUM(AO1156:AX1156)</x:f>
        <x:v>611</x:v>
      </x:c>
      <x:c r="AZ1156" s="36" t="n">
        <x:v>0</x:v>
      </x:c>
      <x:c r="BA1156" s="36" t="n">
        <x:v>0</x:v>
      </x:c>
      <x:c r="BB1156" s="36" t="n">
        <x:v>0</x:v>
      </x:c>
      <x:c r="BC1156" s="36" t="n">
        <x:v>0</x:v>
      </x:c>
      <x:c r="BD1156" s="36" t="n">
        <x:v>13</x:v>
      </x:c>
      <x:c r="BE1156" s="36" t="n">
        <x:v>0</x:v>
      </x:c>
      <x:c r="BF1156" s="36" t="n">
        <x:v>0</x:v>
      </x:c>
      <x:c r="BG1156" s="36" t="n">
        <x:v>0</x:v>
      </x:c>
      <x:c r="BH1156" s="36" t="n">
        <x:v>0</x:v>
      </x:c>
      <x:c r="BI1156" s="36" t="n">
        <x:v>0</x:v>
      </x:c>
      <x:c r="BJ1156" s="36"/>
      <x:c r="BK1156" s="36" t="n">
        <x:f>MAX(0,AO1156+AZ1156-BV1156)</x:f>
        <x:v>53</x:v>
      </x:c>
      <x:c r="BL1156" s="36" t="n">
        <x:f>MAX(0,AP1156+BA1156-BW1156)</x:f>
        <x:v>60</x:v>
      </x:c>
      <x:c r="BM1156" s="36" t="n">
        <x:f>MAX(0,AQ1156+BB1156-BX1156)</x:f>
        <x:v>51</x:v>
      </x:c>
      <x:c r="BN1156" s="36" t="n">
        <x:f>MAX(0,AR1156+BC1156-BY1156)</x:f>
        <x:v>72</x:v>
      </x:c>
      <x:c r="BO1156" s="36" t="n">
        <x:f>MAX(0,AS1156+BD1156-BZ1156)</x:f>
        <x:v>55</x:v>
      </x:c>
      <x:c r="BP1156" s="36" t="n">
        <x:f>MAX(0,AT1156+BE1156-CA1156)</x:f>
        <x:v>44</x:v>
      </x:c>
      <x:c r="BQ1156" s="36" t="n">
        <x:f>MAX(0,AU1156+BF1156-CB1156)</x:f>
        <x:v>69</x:v>
      </x:c>
      <x:c r="BR1156" s="36" t="n">
        <x:f>MAX(0,AV1156+BG1156-CC1156)</x:f>
        <x:v>74</x:v>
      </x:c>
      <x:c r="BS1156" s="36" t="n">
        <x:f>MAX(0,AW1156+BH1156-CD1156)</x:f>
        <x:v>64</x:v>
      </x:c>
      <x:c r="BT1156" s="36" t="n">
        <x:f>MAX(0,AX1156+BI1156-CE1156)</x:f>
        <x:v>67</x:v>
      </x:c>
      <x:c r="BU1156" s="36" t="n">
        <x:f>SUM(BK1156:BT1156)</x:f>
        <x:v>609</x:v>
      </x:c>
      <x:c r="BV1156" s="36" t="n">
        <x:v>1</x:v>
      </x:c>
      <x:c r="BW1156" s="36" t="n">
        <x:v>2</x:v>
      </x:c>
      <x:c r="BX1156" s="36" t="n">
        <x:v>3</x:v>
      </x:c>
      <x:c r="BY1156" s="36" t="n">
        <x:v>1</x:v>
      </x:c>
      <x:c r="BZ1156" s="36" t="n">
        <x:v>1</x:v>
      </x:c>
      <x:c r="CA1156" s="36" t="n">
        <x:v>1</x:v>
      </x:c>
      <x:c r="CB1156" s="36" t="n">
        <x:v>2</x:v>
      </x:c>
      <x:c r="CC1156" s="36" t="n">
        <x:v>1</x:v>
      </x:c>
      <x:c r="CD1156" s="36" t="n">
        <x:v>2</x:v>
      </x:c>
      <x:c r="CE1156" s="36" t="n">
        <x:v>1</x:v>
      </x:c>
      <x:c r="CF1156" s="36"/>
      <x:c r="CG1156" s="36" t="n">
        <x:f>SUM(BW1156,CD1156)</x:f>
        <x:v>4</x:v>
      </x:c>
      <x:c r="CH1156" s="36" t="n">
        <x:f>SUM(BX1156,CA1156)</x:f>
        <x:v>4</x:v>
      </x:c>
      <x:c r="CI1156" s="36" t="n">
        <x:f>SUM(BY1156)</x:f>
        <x:v>1</x:v>
      </x:c>
      <x:c r="CJ1156" s="36" t="n">
        <x:f>SUM(BV1156,BZ1156,CB1156)</x:f>
        <x:v>4</x:v>
      </x:c>
      <x:c r="CK1156" s="36" t="n">
        <x:f>SUM(CC1156,CE1156)</x:f>
        <x:v>2</x:v>
      </x:c>
      <x:c r="CL1156" s="36" t="n">
        <x:f>SUM(CG1156:CK1156)</x:f>
        <x:v>15</x:v>
      </x:c>
      <x:c r="CM1156" s="39" t="n">
        <x:f>SUM(BW1156*0.075,CD1156*0.075)</x:f>
        <x:v>0.3</x:v>
      </x:c>
      <x:c r="CN1156" s="39" t="n">
        <x:f>SUM(BX1156*0.06,CA1156*0.03)</x:f>
        <x:v>0.21</x:v>
      </x:c>
      <x:c r="CO1156" s="39" t="n">
        <x:f>SUM(BY1156*0.08)</x:f>
        <x:v>0.08</x:v>
      </x:c>
      <x:c r="CP1156" s="39" t="n">
        <x:f>SUM(BV1156*0.12,BZ1156*0.06,CB1156*0.03)</x:f>
        <x:v>0.24</x:v>
      </x:c>
      <x:c r="CQ1156" s="39" t="n">
        <x:f>SUM(CC1156*0.01,CE1156*0.1)</x:f>
        <x:v>0.11</x:v>
      </x:c>
      <x:c r="CR1156" s="39" t="n">
        <x:f>SUM(CM1156:CQ1156)</x:f>
        <x:v>0.94</x:v>
      </x:c>
      <x:c r="CS1156" s="36" t="n">
        <x:f>SUM(CG1156:CH1156)</x:f>
        <x:v>8</x:v>
      </x:c>
      <x:c r="CT1156" s="36" t="str"/>
      <x:c r="CU1156" s="36" t="n">
        <x:f>MIN(AG1156,CG1156)</x:f>
        <x:v>4</x:v>
      </x:c>
      <x:c r="CV1156" s="36" t="n">
        <x:f>MIN(AG1156,CH1156)</x:f>
        <x:v>4</x:v>
      </x:c>
      <x:c r="CW1156" s="36" t="n">
        <x:f>MIN(AG1156,CI1156)</x:f>
        <x:v>1</x:v>
      </x:c>
      <x:c r="CX1156" s="36" t="n">
        <x:f>MIN(AG1156,CJ1156)</x:f>
        <x:v>4</x:v>
      </x:c>
      <x:c r="CY1156" s="36" t="n">
        <x:f>MIN(AG1156,CK1156)</x:f>
        <x:v>2</x:v>
      </x:c>
    </x:row>
    <x:row r="1157" ht="18" customHeight="1">
      <x:c r="A1157" s="35" t="str">
        <x:v>Area HC-03</x:v>
      </x:c>
      <x:c r="B1157" s="35" t="str">
        <x:v>Area Lead HC-03</x:v>
      </x:c>
      <x:c r="C1157" s="35" t="str">
        <x:v>Field Lead HC-10</x:v>
      </x:c>
      <x:c r="D1157" s="35" t="str">
        <x:v>City HC-F</x:v>
      </x:c>
      <x:c r="E1157" s="35" t="n">
        <x:v>5</x:v>
      </x:c>
      <x:c r="F1157" s="35" t="n">
        <x:v>24</x:v>
      </x:c>
      <x:c r="G1157" s="35" t="n">
        <x:v>1</x:v>
      </x:c>
      <x:c r="H1157" s="35" t="str">
        <x:v>Promoter</x:v>
      </x:c>
      <x:c r="I1157" s="35" t="str">
        <x:v>Agency HC-03</x:v>
      </x:c>
      <x:c r="J1157" s="35" t="str">
        <x:v>PR-HC-016</x:v>
      </x:c>
      <x:c r="K1157" s="35" t="str">
        <x:v>Masked Promoter HC-016</x:v>
      </x:c>
      <x:c r="L1157" s="35" t="str">
        <x:v>9XXXX10016</x:v>
      </x:c>
      <x:c r="M1157" s="37" t="n">
        <x:v>46190</x:v>
      </x:c>
      <x:c r="N1157" s="35" t="str">
        <x:v>Cohort 2</x:v>
      </x:c>
      <x:c r="O1157" s="35" t="str">
        <x:v>DIST-HC-05</x:v>
      </x:c>
      <x:c r="P1157" s="35" t="str">
        <x:v>Masked Distributor HC-05</x:v>
      </x:c>
      <x:c r="Q1157" s="35" t="str">
        <x:v>P-HC-048</x:v>
      </x:c>
      <x:c r="R1157" s="35" t="str">
        <x:v>HC-048</x:v>
      </x:c>
      <x:c r="S1157" s="35" t="str">
        <x:v>Masked Store HC-048</x:v>
      </x:c>
      <x:c r="T1157" s="35" t="str">
        <x:v>XX1048</x:v>
      </x:c>
      <x:c r="U1157" s="35" t="str">
        <x:v>Supermarket</x:v>
      </x:c>
      <x:c r="V1157" s="35" t="str">
        <x:v>Masked</x:v>
      </x:c>
      <x:c r="W1157" s="35" t="str">
        <x:v>Masked</x:v>
      </x:c>
      <x:c r="X1157" s="37" t="n">
        <x:v>46212</x:v>
      </x:c>
      <x:c r="Y1157" s="37" t="n">
        <x:v>46293</x:v>
      </x:c>
      <x:c r="Z1157" s="35" t="str">
        <x:v>W04</x:v>
      </x:c>
      <x:c r="AA1157" s="35" t="str">
        <x:v>Sep'26</x:v>
      </x:c>
      <x:c r="AB1157" s="35" t="str">
        <x:v>22 - 28</x:v>
      </x:c>
      <x:c r="AC1157" s="35" t="str">
        <x:v>Week 4 of Sep 2026</x:v>
      </x:c>
      <x:c r="AD1157" s="35" t="str">
        <x:v>Continue</x:v>
      </x:c>
      <x:c r="AE1157" s="35" t="str"/>
      <x:c r="AF1157" s="36" t="n">
        <x:v>56</x:v>
      </x:c>
      <x:c r="AG1157" s="36" t="n">
        <x:v>16</x:v>
      </x:c>
      <x:c r="AH1157" s="38" t="n">
        <x:f>IFERROR(AG1157/AF1157,0)</x:f>
        <x:v>0.2857142857142857</x:v>
      </x:c>
      <x:c r="AI1157" s="36" t="n">
        <x:v>15</x:v>
      </x:c>
      <x:c r="AJ1157" s="38" t="n">
        <x:f>IFERROR(AI1157/AG1157,0)</x:f>
        <x:v>0.9375</x:v>
      </x:c>
      <x:c r="AK1157" s="36" t="n">
        <x:v>2</x:v>
      </x:c>
      <x:c r="AL1157" s="36" t="n">
        <x:v>5</x:v>
      </x:c>
      <x:c r="AM1157" s="36" t="n">
        <x:v>1</x:v>
      </x:c>
      <x:c r="AN1157" s="38" t="n">
        <x:f>IFERROR(AL1157/AG1157,0)</x:f>
        <x:v>0.3125</x:v>
      </x:c>
      <x:c r="AO1157" s="36" t="n">
        <x:f>BK1156</x:f>
        <x:v>53</x:v>
      </x:c>
      <x:c r="AP1157" s="36" t="n">
        <x:f>BL1156</x:f>
        <x:v>60</x:v>
      </x:c>
      <x:c r="AQ1157" s="36" t="n">
        <x:f>BM1156</x:f>
        <x:v>51</x:v>
      </x:c>
      <x:c r="AR1157" s="36" t="n">
        <x:f>BN1156</x:f>
        <x:v>72</x:v>
      </x:c>
      <x:c r="AS1157" s="36" t="n">
        <x:f>BO1156</x:f>
        <x:v>55</x:v>
      </x:c>
      <x:c r="AT1157" s="36" t="n">
        <x:f>BP1156</x:f>
        <x:v>44</x:v>
      </x:c>
      <x:c r="AU1157" s="36" t="n">
        <x:f>BQ1156</x:f>
        <x:v>69</x:v>
      </x:c>
      <x:c r="AV1157" s="36" t="n">
        <x:f>BR1156</x:f>
        <x:v>74</x:v>
      </x:c>
      <x:c r="AW1157" s="36" t="n">
        <x:f>BS1156</x:f>
        <x:v>64</x:v>
      </x:c>
      <x:c r="AX1157" s="36" t="n">
        <x:f>BT1156</x:f>
        <x:v>67</x:v>
      </x:c>
      <x:c r="AY1157" s="36" t="n">
        <x:f>SUM(AO1157:AX1157)</x:f>
        <x:v>609</x:v>
      </x:c>
      <x:c r="AZ1157" s="36" t="n">
        <x:v>0</x:v>
      </x:c>
      <x:c r="BA1157" s="36" t="n">
        <x:v>0</x:v>
      </x:c>
      <x:c r="BB1157" s="36" t="n">
        <x:v>0</x:v>
      </x:c>
      <x:c r="BC1157" s="36" t="n">
        <x:v>0</x:v>
      </x:c>
      <x:c r="BD1157" s="36" t="n">
        <x:v>0</x:v>
      </x:c>
      <x:c r="BE1157" s="36" t="n">
        <x:v>12</x:v>
      </x:c>
      <x:c r="BF1157" s="36" t="n">
        <x:v>0</x:v>
      </x:c>
      <x:c r="BG1157" s="36" t="n">
        <x:v>0</x:v>
      </x:c>
      <x:c r="BH1157" s="36" t="n">
        <x:v>0</x:v>
      </x:c>
      <x:c r="BI1157" s="36" t="n">
        <x:v>0</x:v>
      </x:c>
      <x:c r="BJ1157" s="36"/>
      <x:c r="BK1157" s="36" t="n">
        <x:f>MAX(0,AO1157+AZ1157-BV1157)</x:f>
        <x:v>52</x:v>
      </x:c>
      <x:c r="BL1157" s="36" t="n">
        <x:f>MAX(0,AP1157+BA1157-BW1157)</x:f>
        <x:v>58</x:v>
      </x:c>
      <x:c r="BM1157" s="36" t="n">
        <x:f>MAX(0,AQ1157+BB1157-BX1157)</x:f>
        <x:v>49</x:v>
      </x:c>
      <x:c r="BN1157" s="36" t="n">
        <x:f>MAX(0,AR1157+BC1157-BY1157)</x:f>
        <x:v>70</x:v>
      </x:c>
      <x:c r="BO1157" s="36" t="n">
        <x:f>MAX(0,AS1157+BD1157-BZ1157)</x:f>
        <x:v>54</x:v>
      </x:c>
      <x:c r="BP1157" s="36" t="n">
        <x:f>MAX(0,AT1157+BE1157-CA1157)</x:f>
        <x:v>55</x:v>
      </x:c>
      <x:c r="BQ1157" s="36" t="n">
        <x:f>MAX(0,AU1157+BF1157-CB1157)</x:f>
        <x:v>68</x:v>
      </x:c>
      <x:c r="BR1157" s="36" t="n">
        <x:f>MAX(0,AV1157+BG1157-CC1157)</x:f>
        <x:v>74</x:v>
      </x:c>
      <x:c r="BS1157" s="36" t="n">
        <x:f>MAX(0,AW1157+BH1157-CD1157)</x:f>
        <x:v>62</x:v>
      </x:c>
      <x:c r="BT1157" s="36" t="n">
        <x:f>MAX(0,AX1157+BI1157-CE1157)</x:f>
        <x:v>65</x:v>
      </x:c>
      <x:c r="BU1157" s="36" t="n">
        <x:f>SUM(BK1157:BT1157)</x:f>
        <x:v>607</x:v>
      </x:c>
      <x:c r="BV1157" s="36" t="n">
        <x:v>1</x:v>
      </x:c>
      <x:c r="BW1157" s="36" t="n">
        <x:v>2</x:v>
      </x:c>
      <x:c r="BX1157" s="36" t="n">
        <x:v>2</x:v>
      </x:c>
      <x:c r="BY1157" s="36" t="n">
        <x:v>2</x:v>
      </x:c>
      <x:c r="BZ1157" s="36" t="n">
        <x:v>1</x:v>
      </x:c>
      <x:c r="CA1157" s="36" t="n">
        <x:v>1</x:v>
      </x:c>
      <x:c r="CB1157" s="36" t="n">
        <x:v>1</x:v>
      </x:c>
      <x:c r="CC1157" s="36" t="n">
        <x:v>0</x:v>
      </x:c>
      <x:c r="CD1157" s="36" t="n">
        <x:v>2</x:v>
      </x:c>
      <x:c r="CE1157" s="36" t="n">
        <x:v>2</x:v>
      </x:c>
      <x:c r="CF1157" s="36"/>
      <x:c r="CG1157" s="36" t="n">
        <x:f>SUM(BW1157,CD1157)</x:f>
        <x:v>4</x:v>
      </x:c>
      <x:c r="CH1157" s="36" t="n">
        <x:f>SUM(BX1157,CA1157)</x:f>
        <x:v>3</x:v>
      </x:c>
      <x:c r="CI1157" s="36" t="n">
        <x:f>SUM(BY1157)</x:f>
        <x:v>2</x:v>
      </x:c>
      <x:c r="CJ1157" s="36" t="n">
        <x:f>SUM(BV1157,BZ1157,CB1157)</x:f>
        <x:v>3</x:v>
      </x:c>
      <x:c r="CK1157" s="36" t="n">
        <x:f>SUM(CC1157,CE1157)</x:f>
        <x:v>2</x:v>
      </x:c>
      <x:c r="CL1157" s="36" t="n">
        <x:f>SUM(CG1157:CK1157)</x:f>
        <x:v>14</x:v>
      </x:c>
      <x:c r="CM1157" s="39" t="n">
        <x:f>SUM(BW1157*0.075,CD1157*0.075)</x:f>
        <x:v>0.3</x:v>
      </x:c>
      <x:c r="CN1157" s="39" t="n">
        <x:f>SUM(BX1157*0.06,CA1157*0.03)</x:f>
        <x:v>0.15</x:v>
      </x:c>
      <x:c r="CO1157" s="39" t="n">
        <x:f>SUM(BY1157*0.08)</x:f>
        <x:v>0.16</x:v>
      </x:c>
      <x:c r="CP1157" s="39" t="n">
        <x:f>SUM(BV1157*0.12,BZ1157*0.06,CB1157*0.03)</x:f>
        <x:v>0.21</x:v>
      </x:c>
      <x:c r="CQ1157" s="39" t="n">
        <x:f>SUM(CC1157*0.01,CE1157*0.1)</x:f>
        <x:v>0.2</x:v>
      </x:c>
      <x:c r="CR1157" s="39" t="n">
        <x:f>SUM(CM1157:CQ1157)</x:f>
        <x:v>1.02</x:v>
      </x:c>
      <x:c r="CS1157" s="36" t="n">
        <x:f>SUM(CG1157:CH1157)</x:f>
        <x:v>7</x:v>
      </x:c>
      <x:c r="CT1157" s="36" t="str"/>
      <x:c r="CU1157" s="36" t="n">
        <x:f>MIN(AG1157,CG1157)</x:f>
        <x:v>4</x:v>
      </x:c>
      <x:c r="CV1157" s="36" t="n">
        <x:f>MIN(AG1157,CH1157)</x:f>
        <x:v>3</x:v>
      </x:c>
      <x:c r="CW1157" s="36" t="n">
        <x:f>MIN(AG1157,CI1157)</x:f>
        <x:v>2</x:v>
      </x:c>
      <x:c r="CX1157" s="36" t="n">
        <x:f>MIN(AG1157,CJ1157)</x:f>
        <x:v>3</x:v>
      </x:c>
      <x:c r="CY1157" s="36" t="n">
        <x:f>MIN(AG1157,CK1157)</x:f>
        <x:v>2</x:v>
      </x:c>
    </x:row>
    <x:row r="1158" ht="18" customHeight="1">
      <x:c r="A1158" s="35" t="str">
        <x:v>Area HC-01</x:v>
      </x:c>
      <x:c r="B1158" s="35" t="str">
        <x:v>Area Lead HC-01</x:v>
      </x:c>
      <x:c r="C1158" s="35" t="str">
        <x:v>Field Lead HC-10</x:v>
      </x:c>
      <x:c r="D1158" s="35" t="str">
        <x:v>City HC-A</x:v>
      </x:c>
      <x:c r="E1158" s="35" t="n">
        <x:v>4</x:v>
      </x:c>
      <x:c r="F1158" s="35" t="n">
        <x:v>24</x:v>
      </x:c>
      <x:c r="G1158" s="35" t="n">
        <x:v>1</x:v>
      </x:c>
      <x:c r="H1158" s="35" t="str">
        <x:v>Promoter</x:v>
      </x:c>
      <x:c r="I1158" s="35" t="str">
        <x:v>Agency HC-03</x:v>
      </x:c>
      <x:c r="J1158" s="35" t="str">
        <x:v>PR-HC-017</x:v>
      </x:c>
      <x:c r="K1158" s="35" t="str">
        <x:v>Masked Promoter HC-017</x:v>
      </x:c>
      <x:c r="L1158" s="35" t="str">
        <x:v>9XXXX10017</x:v>
      </x:c>
      <x:c r="M1158" s="37" t="n">
        <x:v>46221</x:v>
      </x:c>
      <x:c r="N1158" s="35" t="str">
        <x:v>Cohort 3</x:v>
      </x:c>
      <x:c r="O1158" s="35" t="str">
        <x:v>DIST-HC-05</x:v>
      </x:c>
      <x:c r="P1158" s="35" t="str">
        <x:v>Masked Distributor HC-05</x:v>
      </x:c>
      <x:c r="Q1158" s="35" t="str">
        <x:v>P-HC-049</x:v>
      </x:c>
      <x:c r="R1158" s="35" t="str">
        <x:v>HC-049</x:v>
      </x:c>
      <x:c r="S1158" s="35" t="str">
        <x:v>Masked Store HC-049</x:v>
      </x:c>
      <x:c r="T1158" s="35" t="str">
        <x:v>XX1049</x:v>
      </x:c>
      <x:c r="U1158" s="35" t="str">
        <x:v>Beauty Retail</x:v>
      </x:c>
      <x:c r="V1158" s="35" t="str">
        <x:v>Masked</x:v>
      </x:c>
      <x:c r="W1158" s="35" t="str">
        <x:v>Masked</x:v>
      </x:c>
      <x:c r="X1158" s="37" t="n">
        <x:v>46213</x:v>
      </x:c>
      <x:c r="Y1158" s="37" t="n">
        <x:v>46266</x:v>
      </x:c>
      <x:c r="Z1158" s="35" t="str">
        <x:v>W01</x:v>
      </x:c>
      <x:c r="AA1158" s="35" t="str">
        <x:v>Sep'26</x:v>
      </x:c>
      <x:c r="AB1158" s="35" t="str">
        <x:v>01 - 07</x:v>
      </x:c>
      <x:c r="AC1158" s="35" t="str">
        <x:v>Week 1 of Sep 2026</x:v>
      </x:c>
      <x:c r="AD1158" s="35" t="str">
        <x:v>Continue</x:v>
      </x:c>
      <x:c r="AE1158" s="35" t="str">
        <x:v>Normal operations</x:v>
      </x:c>
      <x:c r="AF1158" s="36" t="n">
        <x:v>64</x:v>
      </x:c>
      <x:c r="AG1158" s="36" t="n">
        <x:v>18</x:v>
      </x:c>
      <x:c r="AH1158" s="38" t="n">
        <x:f>IFERROR(AG1158/AF1158,0)</x:f>
        <x:v>0.28125</x:v>
      </x:c>
      <x:c r="AI1158" s="36" t="n">
        <x:v>12</x:v>
      </x:c>
      <x:c r="AJ1158" s="38" t="n">
        <x:f>IFERROR(AI1158/AG1158,0)</x:f>
        <x:v>0.6666666666666666</x:v>
      </x:c>
      <x:c r="AK1158" s="36" t="n">
        <x:v>4</x:v>
      </x:c>
      <x:c r="AL1158" s="36" t="n">
        <x:v>6</x:v>
      </x:c>
      <x:c r="AM1158" s="36" t="n">
        <x:v>1</x:v>
      </x:c>
      <x:c r="AN1158" s="38" t="n">
        <x:f>IFERROR(AL1158/AG1158,0)</x:f>
        <x:v>0.3333333333333333</x:v>
      </x:c>
      <x:c r="AO1158" s="36" t="n">
        <x:v>13</x:v>
      </x:c>
      <x:c r="AP1158" s="36" t="n">
        <x:v>22</x:v>
      </x:c>
      <x:c r="AQ1158" s="36" t="n">
        <x:v>17</x:v>
      </x:c>
      <x:c r="AR1158" s="36" t="n">
        <x:v>18</x:v>
      </x:c>
      <x:c r="AS1158" s="36" t="n">
        <x:v>13</x:v>
      </x:c>
      <x:c r="AT1158" s="36" t="n">
        <x:v>15</x:v>
      </x:c>
      <x:c r="AU1158" s="36" t="n">
        <x:v>20</x:v>
      </x:c>
      <x:c r="AV1158" s="36" t="n">
        <x:v>13</x:v>
      </x:c>
      <x:c r="AW1158" s="36" t="n">
        <x:v>23</x:v>
      </x:c>
      <x:c r="AX1158" s="36" t="n">
        <x:v>21</x:v>
      </x:c>
      <x:c r="AY1158" s="36" t="n">
        <x:f>SUM(AO1158:AX1158)</x:f>
        <x:v>175</x:v>
      </x:c>
      <x:c r="AZ1158" s="36" t="n">
        <x:v>0</x:v>
      </x:c>
      <x:c r="BA1158" s="36" t="n">
        <x:v>0</x:v>
      </x:c>
      <x:c r="BB1158" s="36" t="n">
        <x:v>0</x:v>
      </x:c>
      <x:c r="BC1158" s="36" t="n">
        <x:v>0</x:v>
      </x:c>
      <x:c r="BD1158" s="36" t="n">
        <x:v>0</x:v>
      </x:c>
      <x:c r="BE1158" s="36" t="n">
        <x:v>14</x:v>
      </x:c>
      <x:c r="BF1158" s="36" t="n">
        <x:v>0</x:v>
      </x:c>
      <x:c r="BG1158" s="36" t="n">
        <x:v>0</x:v>
      </x:c>
      <x:c r="BH1158" s="36" t="n">
        <x:v>0</x:v>
      </x:c>
      <x:c r="BI1158" s="36" t="n">
        <x:v>0</x:v>
      </x:c>
      <x:c r="BJ1158" s="36"/>
      <x:c r="BK1158" s="36" t="n">
        <x:f>MAX(0,AO1158+AZ1158-BV1158)</x:f>
        <x:v>12</x:v>
      </x:c>
      <x:c r="BL1158" s="36" t="n">
        <x:f>MAX(0,AP1158+BA1158-BW1158)</x:f>
        <x:v>20</x:v>
      </x:c>
      <x:c r="BM1158" s="36" t="n">
        <x:f>MAX(0,AQ1158+BB1158-BX1158)</x:f>
        <x:v>16</x:v>
      </x:c>
      <x:c r="BN1158" s="36" t="n">
        <x:f>MAX(0,AR1158+BC1158-BY1158)</x:f>
        <x:v>17</x:v>
      </x:c>
      <x:c r="BO1158" s="36" t="n">
        <x:f>MAX(0,AS1158+BD1158-BZ1158)</x:f>
        <x:v>13</x:v>
      </x:c>
      <x:c r="BP1158" s="36" t="n">
        <x:f>MAX(0,AT1158+BE1158-CA1158)</x:f>
        <x:v>28</x:v>
      </x:c>
      <x:c r="BQ1158" s="36" t="n">
        <x:f>MAX(0,AU1158+BF1158-CB1158)</x:f>
        <x:v>19</x:v>
      </x:c>
      <x:c r="BR1158" s="36" t="n">
        <x:f>MAX(0,AV1158+BG1158-CC1158)</x:f>
        <x:v>13</x:v>
      </x:c>
      <x:c r="BS1158" s="36" t="n">
        <x:f>MAX(0,AW1158+BH1158-CD1158)</x:f>
        <x:v>21</x:v>
      </x:c>
      <x:c r="BT1158" s="36" t="n">
        <x:f>MAX(0,AX1158+BI1158-CE1158)</x:f>
        <x:v>19</x:v>
      </x:c>
      <x:c r="BU1158" s="36" t="n">
        <x:f>SUM(BK1158:BT1158)</x:f>
        <x:v>178</x:v>
      </x:c>
      <x:c r="BV1158" s="36" t="n">
        <x:v>1</x:v>
      </x:c>
      <x:c r="BW1158" s="36" t="n">
        <x:v>2</x:v>
      </x:c>
      <x:c r="BX1158" s="36" t="n">
        <x:v>1</x:v>
      </x:c>
      <x:c r="BY1158" s="36" t="n">
        <x:v>1</x:v>
      </x:c>
      <x:c r="BZ1158" s="36" t="n">
        <x:v>0</x:v>
      </x:c>
      <x:c r="CA1158" s="36" t="n">
        <x:v>1</x:v>
      </x:c>
      <x:c r="CB1158" s="36" t="n">
        <x:v>1</x:v>
      </x:c>
      <x:c r="CC1158" s="36" t="n">
        <x:v>0</x:v>
      </x:c>
      <x:c r="CD1158" s="36" t="n">
        <x:v>2</x:v>
      </x:c>
      <x:c r="CE1158" s="36" t="n">
        <x:v>2</x:v>
      </x:c>
      <x:c r="CF1158" s="36"/>
      <x:c r="CG1158" s="36" t="n">
        <x:f>SUM(BW1158,CD1158)</x:f>
        <x:v>4</x:v>
      </x:c>
      <x:c r="CH1158" s="36" t="n">
        <x:f>SUM(BX1158,CA1158)</x:f>
        <x:v>2</x:v>
      </x:c>
      <x:c r="CI1158" s="36" t="n">
        <x:f>SUM(BY1158)</x:f>
        <x:v>1</x:v>
      </x:c>
      <x:c r="CJ1158" s="36" t="n">
        <x:f>SUM(BV1158,BZ1158,CB1158)</x:f>
        <x:v>2</x:v>
      </x:c>
      <x:c r="CK1158" s="36" t="n">
        <x:f>SUM(CC1158,CE1158)</x:f>
        <x:v>2</x:v>
      </x:c>
      <x:c r="CL1158" s="36" t="n">
        <x:f>SUM(CG1158:CK1158)</x:f>
        <x:v>11</x:v>
      </x:c>
      <x:c r="CM1158" s="39" t="n">
        <x:f>SUM(BW1158*0.075,CD1158*0.075)</x:f>
        <x:v>0.3</x:v>
      </x:c>
      <x:c r="CN1158" s="39" t="n">
        <x:f>SUM(BX1158*0.06,CA1158*0.03)</x:f>
        <x:v>0.09</x:v>
      </x:c>
      <x:c r="CO1158" s="39" t="n">
        <x:f>SUM(BY1158*0.08)</x:f>
        <x:v>0.08</x:v>
      </x:c>
      <x:c r="CP1158" s="39" t="n">
        <x:f>SUM(BV1158*0.12,BZ1158*0.06,CB1158*0.03)</x:f>
        <x:v>0.15</x:v>
      </x:c>
      <x:c r="CQ1158" s="39" t="n">
        <x:f>SUM(CC1158*0.01,CE1158*0.1)</x:f>
        <x:v>0.2</x:v>
      </x:c>
      <x:c r="CR1158" s="39" t="n">
        <x:f>SUM(CM1158:CQ1158)</x:f>
        <x:v>0.8200000000000001</x:v>
      </x:c>
      <x:c r="CS1158" s="36" t="n">
        <x:f>SUM(CG1158:CH1158)</x:f>
        <x:v>6</x:v>
      </x:c>
      <x:c r="CT1158" s="36" t="str"/>
      <x:c r="CU1158" s="36" t="n">
        <x:f>MIN(AG1158,CG1158)</x:f>
        <x:v>4</x:v>
      </x:c>
      <x:c r="CV1158" s="36" t="n">
        <x:f>MIN(AG1158,CH1158)</x:f>
        <x:v>2</x:v>
      </x:c>
      <x:c r="CW1158" s="36" t="n">
        <x:f>MIN(AG1158,CI1158)</x:f>
        <x:v>1</x:v>
      </x:c>
      <x:c r="CX1158" s="36" t="n">
        <x:f>MIN(AG1158,CJ1158)</x:f>
        <x:v>2</x:v>
      </x:c>
      <x:c r="CY1158" s="36" t="n">
        <x:f>MIN(AG1158,CK1158)</x:f>
        <x:v>2</x:v>
      </x:c>
    </x:row>
    <x:row r="1159" ht="18" customHeight="1">
      <x:c r="A1159" s="35" t="str">
        <x:v>Area HC-01</x:v>
      </x:c>
      <x:c r="B1159" s="35" t="str">
        <x:v>Area Lead HC-01</x:v>
      </x:c>
      <x:c r="C1159" s="35" t="str">
        <x:v>Field Lead HC-10</x:v>
      </x:c>
      <x:c r="D1159" s="35" t="str">
        <x:v>City HC-A</x:v>
      </x:c>
      <x:c r="E1159" s="35" t="n">
        <x:v>4</x:v>
      </x:c>
      <x:c r="F1159" s="35" t="n">
        <x:v>24</x:v>
      </x:c>
      <x:c r="G1159" s="35" t="n">
        <x:v>1</x:v>
      </x:c>
      <x:c r="H1159" s="35" t="str">
        <x:v>Promoter</x:v>
      </x:c>
      <x:c r="I1159" s="35" t="str">
        <x:v>Agency HC-03</x:v>
      </x:c>
      <x:c r="J1159" s="35" t="str">
        <x:v>PR-HC-017</x:v>
      </x:c>
      <x:c r="K1159" s="35" t="str">
        <x:v>Masked Promoter HC-017</x:v>
      </x:c>
      <x:c r="L1159" s="35" t="str">
        <x:v>9XXXX10017</x:v>
      </x:c>
      <x:c r="M1159" s="37" t="n">
        <x:v>46221</x:v>
      </x:c>
      <x:c r="N1159" s="35" t="str">
        <x:v>Cohort 3</x:v>
      </x:c>
      <x:c r="O1159" s="35" t="str">
        <x:v>DIST-HC-05</x:v>
      </x:c>
      <x:c r="P1159" s="35" t="str">
        <x:v>Masked Distributor HC-05</x:v>
      </x:c>
      <x:c r="Q1159" s="35" t="str">
        <x:v>P-HC-049</x:v>
      </x:c>
      <x:c r="R1159" s="35" t="str">
        <x:v>HC-049</x:v>
      </x:c>
      <x:c r="S1159" s="35" t="str">
        <x:v>Masked Store HC-049</x:v>
      </x:c>
      <x:c r="T1159" s="35" t="str">
        <x:v>XX1049</x:v>
      </x:c>
      <x:c r="U1159" s="35" t="str">
        <x:v>Beauty Retail</x:v>
      </x:c>
      <x:c r="V1159" s="35" t="str">
        <x:v>Masked</x:v>
      </x:c>
      <x:c r="W1159" s="35" t="str">
        <x:v>Masked</x:v>
      </x:c>
      <x:c r="X1159" s="37" t="n">
        <x:v>46213</x:v>
      </x:c>
      <x:c r="Y1159" s="37" t="n">
        <x:v>46267</x:v>
      </x:c>
      <x:c r="Z1159" s="35" t="str">
        <x:v>W01</x:v>
      </x:c>
      <x:c r="AA1159" s="35" t="str">
        <x:v>Sep'26</x:v>
      </x:c>
      <x:c r="AB1159" s="35" t="str">
        <x:v>01 - 07</x:v>
      </x:c>
      <x:c r="AC1159" s="35" t="str">
        <x:v>Week 1 of Sep 2026</x:v>
      </x:c>
      <x:c r="AD1159" s="35" t="str">
        <x:v>Continue</x:v>
      </x:c>
      <x:c r="AE1159" s="35" t="str"/>
      <x:c r="AF1159" s="36" t="n">
        <x:v>53</x:v>
      </x:c>
      <x:c r="AG1159" s="36" t="n">
        <x:v>21</x:v>
      </x:c>
      <x:c r="AH1159" s="38" t="n">
        <x:f>IFERROR(AG1159/AF1159,0)</x:f>
        <x:v>0.39622641509433965</x:v>
      </x:c>
      <x:c r="AI1159" s="36" t="n">
        <x:v>14</x:v>
      </x:c>
      <x:c r="AJ1159" s="38" t="n">
        <x:f>IFERROR(AI1159/AG1159,0)</x:f>
        <x:v>0.6666666666666666</x:v>
      </x:c>
      <x:c r="AK1159" s="36" t="n">
        <x:v>2</x:v>
      </x:c>
      <x:c r="AL1159" s="36" t="n">
        <x:v>4</x:v>
      </x:c>
      <x:c r="AM1159" s="36" t="n">
        <x:v>1</x:v>
      </x:c>
      <x:c r="AN1159" s="38" t="n">
        <x:f>IFERROR(AL1159/AG1159,0)</x:f>
        <x:v>0.19047619047619047</x:v>
      </x:c>
      <x:c r="AO1159" s="36" t="n">
        <x:f>BK1158</x:f>
        <x:v>12</x:v>
      </x:c>
      <x:c r="AP1159" s="36" t="n">
        <x:f>BL1158</x:f>
        <x:v>20</x:v>
      </x:c>
      <x:c r="AQ1159" s="36" t="n">
        <x:f>BM1158</x:f>
        <x:v>16</x:v>
      </x:c>
      <x:c r="AR1159" s="36" t="n">
        <x:f>BN1158</x:f>
        <x:v>17</x:v>
      </x:c>
      <x:c r="AS1159" s="36" t="n">
        <x:f>BO1158</x:f>
        <x:v>13</x:v>
      </x:c>
      <x:c r="AT1159" s="36" t="n">
        <x:f>BP1158</x:f>
        <x:v>28</x:v>
      </x:c>
      <x:c r="AU1159" s="36" t="n">
        <x:f>BQ1158</x:f>
        <x:v>19</x:v>
      </x:c>
      <x:c r="AV1159" s="36" t="n">
        <x:f>BR1158</x:f>
        <x:v>13</x:v>
      </x:c>
      <x:c r="AW1159" s="36" t="n">
        <x:f>BS1158</x:f>
        <x:v>21</x:v>
      </x:c>
      <x:c r="AX1159" s="36" t="n">
        <x:f>BT1158</x:f>
        <x:v>19</x:v>
      </x:c>
      <x:c r="AY1159" s="36" t="n">
        <x:f>SUM(AO1159:AX1159)</x:f>
        <x:v>178</x:v>
      </x:c>
      <x:c r="AZ1159" s="36" t="n">
        <x:v>14</x:v>
      </x:c>
      <x:c r="BA1159" s="36" t="n">
        <x:v>0</x:v>
      </x:c>
      <x:c r="BB1159" s="36" t="n">
        <x:v>0</x:v>
      </x:c>
      <x:c r="BC1159" s="36" t="n">
        <x:v>0</x:v>
      </x:c>
      <x:c r="BD1159" s="36" t="n">
        <x:v>0</x:v>
      </x:c>
      <x:c r="BE1159" s="36" t="n">
        <x:v>0</x:v>
      </x:c>
      <x:c r="BF1159" s="36" t="n">
        <x:v>15</x:v>
      </x:c>
      <x:c r="BG1159" s="36" t="n">
        <x:v>0</x:v>
      </x:c>
      <x:c r="BH1159" s="36" t="n">
        <x:v>0</x:v>
      </x:c>
      <x:c r="BI1159" s="36" t="n">
        <x:v>0</x:v>
      </x:c>
      <x:c r="BJ1159" s="36"/>
      <x:c r="BK1159" s="36" t="n">
        <x:f>MAX(0,AO1159+AZ1159-BV1159)</x:f>
        <x:v>25</x:v>
      </x:c>
      <x:c r="BL1159" s="36" t="n">
        <x:f>MAX(0,AP1159+BA1159-BW1159)</x:f>
        <x:v>18</x:v>
      </x:c>
      <x:c r="BM1159" s="36" t="n">
        <x:f>MAX(0,AQ1159+BB1159-BX1159)</x:f>
        <x:v>15</x:v>
      </x:c>
      <x:c r="BN1159" s="36" t="n">
        <x:f>MAX(0,AR1159+BC1159-BY1159)</x:f>
        <x:v>16</x:v>
      </x:c>
      <x:c r="BO1159" s="36" t="n">
        <x:f>MAX(0,AS1159+BD1159-BZ1159)</x:f>
        <x:v>13</x:v>
      </x:c>
      <x:c r="BP1159" s="36" t="n">
        <x:f>MAX(0,AT1159+BE1159-CA1159)</x:f>
        <x:v>27</x:v>
      </x:c>
      <x:c r="BQ1159" s="36" t="n">
        <x:f>MAX(0,AU1159+BF1159-CB1159)</x:f>
        <x:v>33</x:v>
      </x:c>
      <x:c r="BR1159" s="36" t="n">
        <x:f>MAX(0,AV1159+BG1159-CC1159)</x:f>
        <x:v>13</x:v>
      </x:c>
      <x:c r="BS1159" s="36" t="n">
        <x:f>MAX(0,AW1159+BH1159-CD1159)</x:f>
        <x:v>20</x:v>
      </x:c>
      <x:c r="BT1159" s="36" t="n">
        <x:f>MAX(0,AX1159+BI1159-CE1159)</x:f>
        <x:v>18</x:v>
      </x:c>
      <x:c r="BU1159" s="36" t="n">
        <x:f>SUM(BK1159:BT1159)</x:f>
        <x:v>198</x:v>
      </x:c>
      <x:c r="BV1159" s="36" t="n">
        <x:v>1</x:v>
      </x:c>
      <x:c r="BW1159" s="36" t="n">
        <x:v>2</x:v>
      </x:c>
      <x:c r="BX1159" s="36" t="n">
        <x:v>1</x:v>
      </x:c>
      <x:c r="BY1159" s="36" t="n">
        <x:v>1</x:v>
      </x:c>
      <x:c r="BZ1159" s="36" t="n">
        <x:v>0</x:v>
      </x:c>
      <x:c r="CA1159" s="36" t="n">
        <x:v>1</x:v>
      </x:c>
      <x:c r="CB1159" s="36" t="n">
        <x:v>1</x:v>
      </x:c>
      <x:c r="CC1159" s="36" t="n">
        <x:v>0</x:v>
      </x:c>
      <x:c r="CD1159" s="36" t="n">
        <x:v>1</x:v>
      </x:c>
      <x:c r="CE1159" s="36" t="n">
        <x:v>1</x:v>
      </x:c>
      <x:c r="CF1159" s="36"/>
      <x:c r="CG1159" s="36" t="n">
        <x:f>SUM(BW1159,CD1159)</x:f>
        <x:v>3</x:v>
      </x:c>
      <x:c r="CH1159" s="36" t="n">
        <x:f>SUM(BX1159,CA1159)</x:f>
        <x:v>2</x:v>
      </x:c>
      <x:c r="CI1159" s="36" t="n">
        <x:f>SUM(BY1159)</x:f>
        <x:v>1</x:v>
      </x:c>
      <x:c r="CJ1159" s="36" t="n">
        <x:f>SUM(BV1159,BZ1159,CB1159)</x:f>
        <x:v>2</x:v>
      </x:c>
      <x:c r="CK1159" s="36" t="n">
        <x:f>SUM(CC1159,CE1159)</x:f>
        <x:v>1</x:v>
      </x:c>
      <x:c r="CL1159" s="36" t="n">
        <x:f>SUM(CG1159:CK1159)</x:f>
        <x:v>9</x:v>
      </x:c>
      <x:c r="CM1159" s="39" t="n">
        <x:f>SUM(BW1159*0.075,CD1159*0.075)</x:f>
        <x:v>0.22499999999999998</x:v>
      </x:c>
      <x:c r="CN1159" s="39" t="n">
        <x:f>SUM(BX1159*0.06,CA1159*0.03)</x:f>
        <x:v>0.09</x:v>
      </x:c>
      <x:c r="CO1159" s="39" t="n">
        <x:f>SUM(BY1159*0.08)</x:f>
        <x:v>0.08</x:v>
      </x:c>
      <x:c r="CP1159" s="39" t="n">
        <x:f>SUM(BV1159*0.12,BZ1159*0.06,CB1159*0.03)</x:f>
        <x:v>0.15</x:v>
      </x:c>
      <x:c r="CQ1159" s="39" t="n">
        <x:f>SUM(CC1159*0.01,CE1159*0.1)</x:f>
        <x:v>0.1</x:v>
      </x:c>
      <x:c r="CR1159" s="39" t="n">
        <x:f>SUM(CM1159:CQ1159)</x:f>
        <x:v>0.6449999999999999</x:v>
      </x:c>
      <x:c r="CS1159" s="36" t="n">
        <x:f>SUM(CG1159:CH1159)</x:f>
        <x:v>5</x:v>
      </x:c>
      <x:c r="CT1159" s="36" t="str"/>
      <x:c r="CU1159" s="36" t="n">
        <x:f>MIN(AG1159,CG1159)</x:f>
        <x:v>3</x:v>
      </x:c>
      <x:c r="CV1159" s="36" t="n">
        <x:f>MIN(AG1159,CH1159)</x:f>
        <x:v>2</x:v>
      </x:c>
      <x:c r="CW1159" s="36" t="n">
        <x:f>MIN(AG1159,CI1159)</x:f>
        <x:v>1</x:v>
      </x:c>
      <x:c r="CX1159" s="36" t="n">
        <x:f>MIN(AG1159,CJ1159)</x:f>
        <x:v>2</x:v>
      </x:c>
      <x:c r="CY1159" s="36" t="n">
        <x:f>MIN(AG1159,CK1159)</x:f>
        <x:v>1</x:v>
      </x:c>
    </x:row>
    <x:row r="1160" ht="18" customHeight="1">
      <x:c r="A1160" s="35" t="str">
        <x:v>Area HC-01</x:v>
      </x:c>
      <x:c r="B1160" s="35" t="str">
        <x:v>Area Lead HC-01</x:v>
      </x:c>
      <x:c r="C1160" s="35" t="str">
        <x:v>Field Lead HC-10</x:v>
      </x:c>
      <x:c r="D1160" s="35" t="str">
        <x:v>City HC-A</x:v>
      </x:c>
      <x:c r="E1160" s="35" t="n">
        <x:v>4</x:v>
      </x:c>
      <x:c r="F1160" s="35" t="n">
        <x:v>24</x:v>
      </x:c>
      <x:c r="G1160" s="35" t="n">
        <x:v>1</x:v>
      </x:c>
      <x:c r="H1160" s="35" t="str">
        <x:v>Promoter</x:v>
      </x:c>
      <x:c r="I1160" s="35" t="str">
        <x:v>Agency HC-03</x:v>
      </x:c>
      <x:c r="J1160" s="35" t="str">
        <x:v>PR-HC-017</x:v>
      </x:c>
      <x:c r="K1160" s="35" t="str">
        <x:v>Masked Promoter HC-017</x:v>
      </x:c>
      <x:c r="L1160" s="35" t="str">
        <x:v>9XXXX10017</x:v>
      </x:c>
      <x:c r="M1160" s="37" t="n">
        <x:v>46221</x:v>
      </x:c>
      <x:c r="N1160" s="35" t="str">
        <x:v>Cohort 3</x:v>
      </x:c>
      <x:c r="O1160" s="35" t="str">
        <x:v>DIST-HC-05</x:v>
      </x:c>
      <x:c r="P1160" s="35" t="str">
        <x:v>Masked Distributor HC-05</x:v>
      </x:c>
      <x:c r="Q1160" s="35" t="str">
        <x:v>P-HC-049</x:v>
      </x:c>
      <x:c r="R1160" s="35" t="str">
        <x:v>HC-049</x:v>
      </x:c>
      <x:c r="S1160" s="35" t="str">
        <x:v>Masked Store HC-049</x:v>
      </x:c>
      <x:c r="T1160" s="35" t="str">
        <x:v>XX1049</x:v>
      </x:c>
      <x:c r="U1160" s="35" t="str">
        <x:v>Beauty Retail</x:v>
      </x:c>
      <x:c r="V1160" s="35" t="str">
        <x:v>Masked</x:v>
      </x:c>
      <x:c r="W1160" s="35" t="str">
        <x:v>Masked</x:v>
      </x:c>
      <x:c r="X1160" s="37" t="n">
        <x:v>46213</x:v>
      </x:c>
      <x:c r="Y1160" s="37" t="n">
        <x:v>46268</x:v>
      </x:c>
      <x:c r="Z1160" s="35" t="str">
        <x:v>W01</x:v>
      </x:c>
      <x:c r="AA1160" s="35" t="str">
        <x:v>Sep'26</x:v>
      </x:c>
      <x:c r="AB1160" s="35" t="str">
        <x:v>01 - 07</x:v>
      </x:c>
      <x:c r="AC1160" s="35" t="str">
        <x:v>Week 1 of Sep 2026</x:v>
      </x:c>
      <x:c r="AD1160" s="35" t="str">
        <x:v>Continue</x:v>
      </x:c>
      <x:c r="AE1160" s="35" t="str"/>
      <x:c r="AF1160" s="36" t="n">
        <x:v>58</x:v>
      </x:c>
      <x:c r="AG1160" s="36" t="n">
        <x:v>16</x:v>
      </x:c>
      <x:c r="AH1160" s="38" t="n">
        <x:f>IFERROR(AG1160/AF1160,0)</x:f>
        <x:v>0.27586206896551724</x:v>
      </x:c>
      <x:c r="AI1160" s="36" t="n">
        <x:v>14</x:v>
      </x:c>
      <x:c r="AJ1160" s="38" t="n">
        <x:f>IFERROR(AI1160/AG1160,0)</x:f>
        <x:v>0.875</x:v>
      </x:c>
      <x:c r="AK1160" s="36" t="n">
        <x:v>5</x:v>
      </x:c>
      <x:c r="AL1160" s="36" t="n">
        <x:v>9</x:v>
      </x:c>
      <x:c r="AM1160" s="36" t="n">
        <x:v>1</x:v>
      </x:c>
      <x:c r="AN1160" s="38" t="n">
        <x:f>IFERROR(AL1160/AG1160,0)</x:f>
        <x:v>0.5625</x:v>
      </x:c>
      <x:c r="AO1160" s="36" t="n">
        <x:f>BK1159</x:f>
        <x:v>25</x:v>
      </x:c>
      <x:c r="AP1160" s="36" t="n">
        <x:f>BL1159</x:f>
        <x:v>18</x:v>
      </x:c>
      <x:c r="AQ1160" s="36" t="n">
        <x:f>BM1159</x:f>
        <x:v>15</x:v>
      </x:c>
      <x:c r="AR1160" s="36" t="n">
        <x:f>BN1159</x:f>
        <x:v>16</x:v>
      </x:c>
      <x:c r="AS1160" s="36" t="n">
        <x:f>BO1159</x:f>
        <x:v>13</x:v>
      </x:c>
      <x:c r="AT1160" s="36" t="n">
        <x:f>BP1159</x:f>
        <x:v>27</x:v>
      </x:c>
      <x:c r="AU1160" s="36" t="n">
        <x:f>BQ1159</x:f>
        <x:v>33</x:v>
      </x:c>
      <x:c r="AV1160" s="36" t="n">
        <x:f>BR1159</x:f>
        <x:v>13</x:v>
      </x:c>
      <x:c r="AW1160" s="36" t="n">
        <x:f>BS1159</x:f>
        <x:v>20</x:v>
      </x:c>
      <x:c r="AX1160" s="36" t="n">
        <x:f>BT1159</x:f>
        <x:v>18</x:v>
      </x:c>
      <x:c r="AY1160" s="36" t="n">
        <x:f>SUM(AO1160:AX1160)</x:f>
        <x:v>198</x:v>
      </x:c>
      <x:c r="AZ1160" s="36" t="n">
        <x:v>0</x:v>
      </x:c>
      <x:c r="BA1160" s="36" t="n">
        <x:v>18</x:v>
      </x:c>
      <x:c r="BB1160" s="36" t="n">
        <x:v>0</x:v>
      </x:c>
      <x:c r="BC1160" s="36" t="n">
        <x:v>0</x:v>
      </x:c>
      <x:c r="BD1160" s="36" t="n">
        <x:v>0</x:v>
      </x:c>
      <x:c r="BE1160" s="36" t="n">
        <x:v>0</x:v>
      </x:c>
      <x:c r="BF1160" s="36" t="n">
        <x:v>0</x:v>
      </x:c>
      <x:c r="BG1160" s="36" t="n">
        <x:v>9</x:v>
      </x:c>
      <x:c r="BH1160" s="36" t="n">
        <x:v>0</x:v>
      </x:c>
      <x:c r="BI1160" s="36" t="n">
        <x:v>0</x:v>
      </x:c>
      <x:c r="BJ1160" s="36"/>
      <x:c r="BK1160" s="36" t="n">
        <x:f>MAX(0,AO1160+AZ1160-BV1160)</x:f>
        <x:v>25</x:v>
      </x:c>
      <x:c r="BL1160" s="36" t="n">
        <x:f>MAX(0,AP1160+BA1160-BW1160)</x:f>
        <x:v>35</x:v>
      </x:c>
      <x:c r="BM1160" s="36" t="n">
        <x:f>MAX(0,AQ1160+BB1160-BX1160)</x:f>
        <x:v>14</x:v>
      </x:c>
      <x:c r="BN1160" s="36" t="n">
        <x:f>MAX(0,AR1160+BC1160-BY1160)</x:f>
        <x:v>15</x:v>
      </x:c>
      <x:c r="BO1160" s="36" t="n">
        <x:f>MAX(0,AS1160+BD1160-BZ1160)</x:f>
        <x:v>12</x:v>
      </x:c>
      <x:c r="BP1160" s="36" t="n">
        <x:f>MAX(0,AT1160+BE1160-CA1160)</x:f>
        <x:v>26</x:v>
      </x:c>
      <x:c r="BQ1160" s="36" t="n">
        <x:f>MAX(0,AU1160+BF1160-CB1160)</x:f>
        <x:v>32</x:v>
      </x:c>
      <x:c r="BR1160" s="36" t="n">
        <x:f>MAX(0,AV1160+BG1160-CC1160)</x:f>
        <x:v>21</x:v>
      </x:c>
      <x:c r="BS1160" s="36" t="n">
        <x:f>MAX(0,AW1160+BH1160-CD1160)</x:f>
        <x:v>18</x:v>
      </x:c>
      <x:c r="BT1160" s="36" t="n">
        <x:f>MAX(0,AX1160+BI1160-CE1160)</x:f>
        <x:v>17</x:v>
      </x:c>
      <x:c r="BU1160" s="36" t="n">
        <x:f>SUM(BK1160:BT1160)</x:f>
        <x:v>215</x:v>
      </x:c>
      <x:c r="BV1160" s="36" t="n">
        <x:v>0</x:v>
      </x:c>
      <x:c r="BW1160" s="36" t="n">
        <x:v>1</x:v>
      </x:c>
      <x:c r="BX1160" s="36" t="n">
        <x:v>1</x:v>
      </x:c>
      <x:c r="BY1160" s="36" t="n">
        <x:v>1</x:v>
      </x:c>
      <x:c r="BZ1160" s="36" t="n">
        <x:v>1</x:v>
      </x:c>
      <x:c r="CA1160" s="36" t="n">
        <x:v>1</x:v>
      </x:c>
      <x:c r="CB1160" s="36" t="n">
        <x:v>1</x:v>
      </x:c>
      <x:c r="CC1160" s="36" t="n">
        <x:v>1</x:v>
      </x:c>
      <x:c r="CD1160" s="36" t="n">
        <x:v>2</x:v>
      </x:c>
      <x:c r="CE1160" s="36" t="n">
        <x:v>1</x:v>
      </x:c>
      <x:c r="CF1160" s="36"/>
      <x:c r="CG1160" s="36" t="n">
        <x:f>SUM(BW1160,CD1160)</x:f>
        <x:v>3</x:v>
      </x:c>
      <x:c r="CH1160" s="36" t="n">
        <x:f>SUM(BX1160,CA1160)</x:f>
        <x:v>2</x:v>
      </x:c>
      <x:c r="CI1160" s="36" t="n">
        <x:f>SUM(BY1160)</x:f>
        <x:v>1</x:v>
      </x:c>
      <x:c r="CJ1160" s="36" t="n">
        <x:f>SUM(BV1160,BZ1160,CB1160)</x:f>
        <x:v>2</x:v>
      </x:c>
      <x:c r="CK1160" s="36" t="n">
        <x:f>SUM(CC1160,CE1160)</x:f>
        <x:v>2</x:v>
      </x:c>
      <x:c r="CL1160" s="36" t="n">
        <x:f>SUM(CG1160:CK1160)</x:f>
        <x:v>10</x:v>
      </x:c>
      <x:c r="CM1160" s="39" t="n">
        <x:f>SUM(BW1160*0.075,CD1160*0.075)</x:f>
        <x:v>0.22499999999999998</x:v>
      </x:c>
      <x:c r="CN1160" s="39" t="n">
        <x:f>SUM(BX1160*0.06,CA1160*0.03)</x:f>
        <x:v>0.09</x:v>
      </x:c>
      <x:c r="CO1160" s="39" t="n">
        <x:f>SUM(BY1160*0.08)</x:f>
        <x:v>0.08</x:v>
      </x:c>
      <x:c r="CP1160" s="39" t="n">
        <x:f>SUM(BV1160*0.12,BZ1160*0.06,CB1160*0.03)</x:f>
        <x:v>0.09</x:v>
      </x:c>
      <x:c r="CQ1160" s="39" t="n">
        <x:f>SUM(CC1160*0.01,CE1160*0.1)</x:f>
        <x:v>0.11</x:v>
      </x:c>
      <x:c r="CR1160" s="39" t="n">
        <x:f>SUM(CM1160:CQ1160)</x:f>
        <x:v>0.595</x:v>
      </x:c>
      <x:c r="CS1160" s="36" t="n">
        <x:f>SUM(CG1160:CH1160)</x:f>
        <x:v>5</x:v>
      </x:c>
      <x:c r="CT1160" s="36" t="str"/>
      <x:c r="CU1160" s="36" t="n">
        <x:f>MIN(AG1160,CG1160)</x:f>
        <x:v>3</x:v>
      </x:c>
      <x:c r="CV1160" s="36" t="n">
        <x:f>MIN(AG1160,CH1160)</x:f>
        <x:v>2</x:v>
      </x:c>
      <x:c r="CW1160" s="36" t="n">
        <x:f>MIN(AG1160,CI1160)</x:f>
        <x:v>1</x:v>
      </x:c>
      <x:c r="CX1160" s="36" t="n">
        <x:f>MIN(AG1160,CJ1160)</x:f>
        <x:v>2</x:v>
      </x:c>
      <x:c r="CY1160" s="36" t="n">
        <x:f>MIN(AG1160,CK1160)</x:f>
        <x:v>2</x:v>
      </x:c>
    </x:row>
    <x:row r="1161" ht="18" customHeight="1">
      <x:c r="A1161" s="35" t="str">
        <x:v>Area HC-01</x:v>
      </x:c>
      <x:c r="B1161" s="35" t="str">
        <x:v>Area Lead HC-01</x:v>
      </x:c>
      <x:c r="C1161" s="35" t="str">
        <x:v>Field Lead HC-10</x:v>
      </x:c>
      <x:c r="D1161" s="35" t="str">
        <x:v>City HC-A</x:v>
      </x:c>
      <x:c r="E1161" s="35" t="n">
        <x:v>4</x:v>
      </x:c>
      <x:c r="F1161" s="35" t="n">
        <x:v>24</x:v>
      </x:c>
      <x:c r="G1161" s="35" t="n">
        <x:v>1</x:v>
      </x:c>
      <x:c r="H1161" s="35" t="str">
        <x:v>Promoter</x:v>
      </x:c>
      <x:c r="I1161" s="35" t="str">
        <x:v>Agency HC-03</x:v>
      </x:c>
      <x:c r="J1161" s="35" t="str">
        <x:v>PR-HC-017</x:v>
      </x:c>
      <x:c r="K1161" s="35" t="str">
        <x:v>Masked Promoter HC-017</x:v>
      </x:c>
      <x:c r="L1161" s="35" t="str">
        <x:v>9XXXX10017</x:v>
      </x:c>
      <x:c r="M1161" s="37" t="n">
        <x:v>46221</x:v>
      </x:c>
      <x:c r="N1161" s="35" t="str">
        <x:v>Cohort 3</x:v>
      </x:c>
      <x:c r="O1161" s="35" t="str">
        <x:v>DIST-HC-05</x:v>
      </x:c>
      <x:c r="P1161" s="35" t="str">
        <x:v>Masked Distributor HC-05</x:v>
      </x:c>
      <x:c r="Q1161" s="35" t="str">
        <x:v>P-HC-049</x:v>
      </x:c>
      <x:c r="R1161" s="35" t="str">
        <x:v>HC-049</x:v>
      </x:c>
      <x:c r="S1161" s="35" t="str">
        <x:v>Masked Store HC-049</x:v>
      </x:c>
      <x:c r="T1161" s="35" t="str">
        <x:v>XX1049</x:v>
      </x:c>
      <x:c r="U1161" s="35" t="str">
        <x:v>Beauty Retail</x:v>
      </x:c>
      <x:c r="V1161" s="35" t="str">
        <x:v>Masked</x:v>
      </x:c>
      <x:c r="W1161" s="35" t="str">
        <x:v>Masked</x:v>
      </x:c>
      <x:c r="X1161" s="37" t="n">
        <x:v>46213</x:v>
      </x:c>
      <x:c r="Y1161" s="37" t="n">
        <x:v>46269</x:v>
      </x:c>
      <x:c r="Z1161" s="35" t="str">
        <x:v>W01</x:v>
      </x:c>
      <x:c r="AA1161" s="35" t="str">
        <x:v>Sep'26</x:v>
      </x:c>
      <x:c r="AB1161" s="35" t="str">
        <x:v>01 - 07</x:v>
      </x:c>
      <x:c r="AC1161" s="35" t="str">
        <x:v>Week 1 of Sep 2026</x:v>
      </x:c>
      <x:c r="AD1161" s="35" t="str">
        <x:v>Continue</x:v>
      </x:c>
      <x:c r="AE1161" s="35" t="str"/>
      <x:c r="AF1161" s="36" t="n">
        <x:v>60</x:v>
      </x:c>
      <x:c r="AG1161" s="36" t="n">
        <x:v>24</x:v>
      </x:c>
      <x:c r="AH1161" s="38" t="n">
        <x:f>IFERROR(AG1161/AF1161,0)</x:f>
        <x:v>0.4</x:v>
      </x:c>
      <x:c r="AI1161" s="36" t="n">
        <x:v>19</x:v>
      </x:c>
      <x:c r="AJ1161" s="38" t="n">
        <x:f>IFERROR(AI1161/AG1161,0)</x:f>
        <x:v>0.7916666666666666</x:v>
      </x:c>
      <x:c r="AK1161" s="36" t="n">
        <x:v>7</x:v>
      </x:c>
      <x:c r="AL1161" s="36" t="n">
        <x:v>9</x:v>
      </x:c>
      <x:c r="AM1161" s="36" t="n">
        <x:v>1</x:v>
      </x:c>
      <x:c r="AN1161" s="38" t="n">
        <x:f>IFERROR(AL1161/AG1161,0)</x:f>
        <x:v>0.375</x:v>
      </x:c>
      <x:c r="AO1161" s="36" t="n">
        <x:f>BK1160</x:f>
        <x:v>25</x:v>
      </x:c>
      <x:c r="AP1161" s="36" t="n">
        <x:f>BL1160</x:f>
        <x:v>35</x:v>
      </x:c>
      <x:c r="AQ1161" s="36" t="n">
        <x:f>BM1160</x:f>
        <x:v>14</x:v>
      </x:c>
      <x:c r="AR1161" s="36" t="n">
        <x:f>BN1160</x:f>
        <x:v>15</x:v>
      </x:c>
      <x:c r="AS1161" s="36" t="n">
        <x:f>BO1160</x:f>
        <x:v>12</x:v>
      </x:c>
      <x:c r="AT1161" s="36" t="n">
        <x:f>BP1160</x:f>
        <x:v>26</x:v>
      </x:c>
      <x:c r="AU1161" s="36" t="n">
        <x:f>BQ1160</x:f>
        <x:v>32</x:v>
      </x:c>
      <x:c r="AV1161" s="36" t="n">
        <x:f>BR1160</x:f>
        <x:v>21</x:v>
      </x:c>
      <x:c r="AW1161" s="36" t="n">
        <x:f>BS1160</x:f>
        <x:v>18</x:v>
      </x:c>
      <x:c r="AX1161" s="36" t="n">
        <x:f>BT1160</x:f>
        <x:v>17</x:v>
      </x:c>
      <x:c r="AY1161" s="36" t="n">
        <x:f>SUM(AO1161:AX1161)</x:f>
        <x:v>215</x:v>
      </x:c>
      <x:c r="AZ1161" s="36" t="n">
        <x:v>0</x:v>
      </x:c>
      <x:c r="BA1161" s="36" t="n">
        <x:v>0</x:v>
      </x:c>
      <x:c r="BB1161" s="36" t="n">
        <x:v>21</x:v>
      </x:c>
      <x:c r="BC1161" s="36" t="n">
        <x:v>0</x:v>
      </x:c>
      <x:c r="BD1161" s="36" t="n">
        <x:v>0</x:v>
      </x:c>
      <x:c r="BE1161" s="36" t="n">
        <x:v>0</x:v>
      </x:c>
      <x:c r="BF1161" s="36" t="n">
        <x:v>0</x:v>
      </x:c>
      <x:c r="BG1161" s="36" t="n">
        <x:v>0</x:v>
      </x:c>
      <x:c r="BH1161" s="36" t="n">
        <x:v>19</x:v>
      </x:c>
      <x:c r="BI1161" s="36" t="n">
        <x:v>0</x:v>
      </x:c>
      <x:c r="BJ1161" s="36"/>
      <x:c r="BK1161" s="36" t="n">
        <x:f>MAX(0,AO1161+AZ1161-BV1161)</x:f>
        <x:v>24</x:v>
      </x:c>
      <x:c r="BL1161" s="36" t="n">
        <x:f>MAX(0,AP1161+BA1161-BW1161)</x:f>
        <x:v>33</x:v>
      </x:c>
      <x:c r="BM1161" s="36" t="n">
        <x:f>MAX(0,AQ1161+BB1161-BX1161)</x:f>
        <x:v>34</x:v>
      </x:c>
      <x:c r="BN1161" s="36" t="n">
        <x:f>MAX(0,AR1161+BC1161-BY1161)</x:f>
        <x:v>14</x:v>
      </x:c>
      <x:c r="BO1161" s="36" t="n">
        <x:f>MAX(0,AS1161+BD1161-BZ1161)</x:f>
        <x:v>11</x:v>
      </x:c>
      <x:c r="BP1161" s="36" t="n">
        <x:f>MAX(0,AT1161+BE1161-CA1161)</x:f>
        <x:v>25</x:v>
      </x:c>
      <x:c r="BQ1161" s="36" t="n">
        <x:f>MAX(0,AU1161+BF1161-CB1161)</x:f>
        <x:v>31</x:v>
      </x:c>
      <x:c r="BR1161" s="36" t="n">
        <x:f>MAX(0,AV1161+BG1161-CC1161)</x:f>
        <x:v>21</x:v>
      </x:c>
      <x:c r="BS1161" s="36" t="n">
        <x:f>MAX(0,AW1161+BH1161-CD1161)</x:f>
        <x:v>36</x:v>
      </x:c>
      <x:c r="BT1161" s="36" t="n">
        <x:f>MAX(0,AX1161+BI1161-CE1161)</x:f>
        <x:v>16</x:v>
      </x:c>
      <x:c r="BU1161" s="36" t="n">
        <x:f>SUM(BK1161:BT1161)</x:f>
        <x:v>245</x:v>
      </x:c>
      <x:c r="BV1161" s="36" t="n">
        <x:v>1</x:v>
      </x:c>
      <x:c r="BW1161" s="36" t="n">
        <x:v>2</x:v>
      </x:c>
      <x:c r="BX1161" s="36" t="n">
        <x:v>1</x:v>
      </x:c>
      <x:c r="BY1161" s="36" t="n">
        <x:v>1</x:v>
      </x:c>
      <x:c r="BZ1161" s="36" t="n">
        <x:v>1</x:v>
      </x:c>
      <x:c r="CA1161" s="36" t="n">
        <x:v>1</x:v>
      </x:c>
      <x:c r="CB1161" s="36" t="n">
        <x:v>1</x:v>
      </x:c>
      <x:c r="CC1161" s="36" t="n">
        <x:v>0</x:v>
      </x:c>
      <x:c r="CD1161" s="36" t="n">
        <x:v>1</x:v>
      </x:c>
      <x:c r="CE1161" s="36" t="n">
        <x:v>1</x:v>
      </x:c>
      <x:c r="CF1161" s="36"/>
      <x:c r="CG1161" s="36" t="n">
        <x:f>SUM(BW1161,CD1161)</x:f>
        <x:v>3</x:v>
      </x:c>
      <x:c r="CH1161" s="36" t="n">
        <x:f>SUM(BX1161,CA1161)</x:f>
        <x:v>2</x:v>
      </x:c>
      <x:c r="CI1161" s="36" t="n">
        <x:f>SUM(BY1161)</x:f>
        <x:v>1</x:v>
      </x:c>
      <x:c r="CJ1161" s="36" t="n">
        <x:f>SUM(BV1161,BZ1161,CB1161)</x:f>
        <x:v>3</x:v>
      </x:c>
      <x:c r="CK1161" s="36" t="n">
        <x:f>SUM(CC1161,CE1161)</x:f>
        <x:v>1</x:v>
      </x:c>
      <x:c r="CL1161" s="36" t="n">
        <x:f>SUM(CG1161:CK1161)</x:f>
        <x:v>10</x:v>
      </x:c>
      <x:c r="CM1161" s="39" t="n">
        <x:f>SUM(BW1161*0.075,CD1161*0.075)</x:f>
        <x:v>0.22499999999999998</x:v>
      </x:c>
      <x:c r="CN1161" s="39" t="n">
        <x:f>SUM(BX1161*0.06,CA1161*0.03)</x:f>
        <x:v>0.09</x:v>
      </x:c>
      <x:c r="CO1161" s="39" t="n">
        <x:f>SUM(BY1161*0.08)</x:f>
        <x:v>0.08</x:v>
      </x:c>
      <x:c r="CP1161" s="39" t="n">
        <x:f>SUM(BV1161*0.12,BZ1161*0.06,CB1161*0.03)</x:f>
        <x:v>0.21</x:v>
      </x:c>
      <x:c r="CQ1161" s="39" t="n">
        <x:f>SUM(CC1161*0.01,CE1161*0.1)</x:f>
        <x:v>0.1</x:v>
      </x:c>
      <x:c r="CR1161" s="39" t="n">
        <x:f>SUM(CM1161:CQ1161)</x:f>
        <x:v>0.705</x:v>
      </x:c>
      <x:c r="CS1161" s="36" t="n">
        <x:f>SUM(CG1161:CH1161)</x:f>
        <x:v>5</x:v>
      </x:c>
      <x:c r="CT1161" s="36" t="str"/>
      <x:c r="CU1161" s="36" t="n">
        <x:f>MIN(AG1161,CG1161)</x:f>
        <x:v>3</x:v>
      </x:c>
      <x:c r="CV1161" s="36" t="n">
        <x:f>MIN(AG1161,CH1161)</x:f>
        <x:v>2</x:v>
      </x:c>
      <x:c r="CW1161" s="36" t="n">
        <x:f>MIN(AG1161,CI1161)</x:f>
        <x:v>1</x:v>
      </x:c>
      <x:c r="CX1161" s="36" t="n">
        <x:f>MIN(AG1161,CJ1161)</x:f>
        <x:v>3</x:v>
      </x:c>
      <x:c r="CY1161" s="36" t="n">
        <x:f>MIN(AG1161,CK1161)</x:f>
        <x:v>1</x:v>
      </x:c>
    </x:row>
    <x:row r="1162" ht="18" customHeight="1">
      <x:c r="A1162" s="35" t="str">
        <x:v>Area HC-01</x:v>
      </x:c>
      <x:c r="B1162" s="35" t="str">
        <x:v>Area Lead HC-01</x:v>
      </x:c>
      <x:c r="C1162" s="35" t="str">
        <x:v>Field Lead HC-10</x:v>
      </x:c>
      <x:c r="D1162" s="35" t="str">
        <x:v>City HC-A</x:v>
      </x:c>
      <x:c r="E1162" s="35" t="n">
        <x:v>4</x:v>
      </x:c>
      <x:c r="F1162" s="35" t="n">
        <x:v>24</x:v>
      </x:c>
      <x:c r="G1162" s="35" t="n">
        <x:v>1</x:v>
      </x:c>
      <x:c r="H1162" s="35" t="str">
        <x:v>Promoter</x:v>
      </x:c>
      <x:c r="I1162" s="35" t="str">
        <x:v>Agency HC-03</x:v>
      </x:c>
      <x:c r="J1162" s="35" t="str">
        <x:v>PR-HC-017</x:v>
      </x:c>
      <x:c r="K1162" s="35" t="str">
        <x:v>Masked Promoter HC-017</x:v>
      </x:c>
      <x:c r="L1162" s="35" t="str">
        <x:v>9XXXX10017</x:v>
      </x:c>
      <x:c r="M1162" s="37" t="n">
        <x:v>46221</x:v>
      </x:c>
      <x:c r="N1162" s="35" t="str">
        <x:v>Cohort 3</x:v>
      </x:c>
      <x:c r="O1162" s="35" t="str">
        <x:v>DIST-HC-05</x:v>
      </x:c>
      <x:c r="P1162" s="35" t="str">
        <x:v>Masked Distributor HC-05</x:v>
      </x:c>
      <x:c r="Q1162" s="35" t="str">
        <x:v>P-HC-049</x:v>
      </x:c>
      <x:c r="R1162" s="35" t="str">
        <x:v>HC-049</x:v>
      </x:c>
      <x:c r="S1162" s="35" t="str">
        <x:v>Masked Store HC-049</x:v>
      </x:c>
      <x:c r="T1162" s="35" t="str">
        <x:v>XX1049</x:v>
      </x:c>
      <x:c r="U1162" s="35" t="str">
        <x:v>Beauty Retail</x:v>
      </x:c>
      <x:c r="V1162" s="35" t="str">
        <x:v>Masked</x:v>
      </x:c>
      <x:c r="W1162" s="35" t="str">
        <x:v>Masked</x:v>
      </x:c>
      <x:c r="X1162" s="37" t="n">
        <x:v>46213</x:v>
      </x:c>
      <x:c r="Y1162" s="37" t="n">
        <x:v>46270</x:v>
      </x:c>
      <x:c r="Z1162" s="35" t="str">
        <x:v>W01</x:v>
      </x:c>
      <x:c r="AA1162" s="35" t="str">
        <x:v>Sep'26</x:v>
      </x:c>
      <x:c r="AB1162" s="35" t="str">
        <x:v>01 - 07</x:v>
      </x:c>
      <x:c r="AC1162" s="35" t="str">
        <x:v>Week 1 of Sep 2026</x:v>
      </x:c>
      <x:c r="AD1162" s="35" t="str">
        <x:v>Continue</x:v>
      </x:c>
      <x:c r="AE1162" s="35" t="str"/>
      <x:c r="AF1162" s="36" t="n">
        <x:v>79</x:v>
      </x:c>
      <x:c r="AG1162" s="36" t="n">
        <x:v>27</x:v>
      </x:c>
      <x:c r="AH1162" s="38" t="n">
        <x:f>IFERROR(AG1162/AF1162,0)</x:f>
        <x:v>0.34177215189873417</x:v>
      </x:c>
      <x:c r="AI1162" s="36" t="n">
        <x:v>25</x:v>
      </x:c>
      <x:c r="AJ1162" s="38" t="n">
        <x:f>IFERROR(AI1162/AG1162,0)</x:f>
        <x:v>0.9259259259259259</x:v>
      </x:c>
      <x:c r="AK1162" s="36" t="n">
        <x:v>6</x:v>
      </x:c>
      <x:c r="AL1162" s="36" t="n">
        <x:v>11</x:v>
      </x:c>
      <x:c r="AM1162" s="36" t="n">
        <x:v>1</x:v>
      </x:c>
      <x:c r="AN1162" s="38" t="n">
        <x:f>IFERROR(AL1162/AG1162,0)</x:f>
        <x:v>0.4074074074074074</x:v>
      </x:c>
      <x:c r="AO1162" s="36" t="n">
        <x:f>BK1161</x:f>
        <x:v>24</x:v>
      </x:c>
      <x:c r="AP1162" s="36" t="n">
        <x:f>BL1161</x:f>
        <x:v>33</x:v>
      </x:c>
      <x:c r="AQ1162" s="36" t="n">
        <x:f>BM1161</x:f>
        <x:v>34</x:v>
      </x:c>
      <x:c r="AR1162" s="36" t="n">
        <x:f>BN1161</x:f>
        <x:v>14</x:v>
      </x:c>
      <x:c r="AS1162" s="36" t="n">
        <x:f>BO1161</x:f>
        <x:v>11</x:v>
      </x:c>
      <x:c r="AT1162" s="36" t="n">
        <x:f>BP1161</x:f>
        <x:v>25</x:v>
      </x:c>
      <x:c r="AU1162" s="36" t="n">
        <x:f>BQ1161</x:f>
        <x:v>31</x:v>
      </x:c>
      <x:c r="AV1162" s="36" t="n">
        <x:f>BR1161</x:f>
        <x:v>21</x:v>
      </x:c>
      <x:c r="AW1162" s="36" t="n">
        <x:f>BS1161</x:f>
        <x:v>36</x:v>
      </x:c>
      <x:c r="AX1162" s="36" t="n">
        <x:f>BT1161</x:f>
        <x:v>16</x:v>
      </x:c>
      <x:c r="AY1162" s="36" t="n">
        <x:f>SUM(AO1162:AX1162)</x:f>
        <x:v>245</x:v>
      </x:c>
      <x:c r="AZ1162" s="36" t="n">
        <x:v>0</x:v>
      </x:c>
      <x:c r="BA1162" s="36" t="n">
        <x:v>0</x:v>
      </x:c>
      <x:c r="BB1162" s="36" t="n">
        <x:v>0</x:v>
      </x:c>
      <x:c r="BC1162" s="36" t="n">
        <x:v>15</x:v>
      </x:c>
      <x:c r="BD1162" s="36" t="n">
        <x:v>0</x:v>
      </x:c>
      <x:c r="BE1162" s="36" t="n">
        <x:v>0</x:v>
      </x:c>
      <x:c r="BF1162" s="36" t="n">
        <x:v>0</x:v>
      </x:c>
      <x:c r="BG1162" s="36" t="n">
        <x:v>0</x:v>
      </x:c>
      <x:c r="BH1162" s="36" t="n">
        <x:v>0</x:v>
      </x:c>
      <x:c r="BI1162" s="36" t="n">
        <x:v>12</x:v>
      </x:c>
      <x:c r="BJ1162" s="36"/>
      <x:c r="BK1162" s="36" t="n">
        <x:f>MAX(0,AO1162+AZ1162-BV1162)</x:f>
        <x:v>23</x:v>
      </x:c>
      <x:c r="BL1162" s="36" t="n">
        <x:f>MAX(0,AP1162+BA1162-BW1162)</x:f>
        <x:v>32</x:v>
      </x:c>
      <x:c r="BM1162" s="36" t="n">
        <x:f>MAX(0,AQ1162+BB1162-BX1162)</x:f>
        <x:v>33</x:v>
      </x:c>
      <x:c r="BN1162" s="36" t="n">
        <x:f>MAX(0,AR1162+BC1162-BY1162)</x:f>
        <x:v>27</x:v>
      </x:c>
      <x:c r="BO1162" s="36" t="n">
        <x:f>MAX(0,AS1162+BD1162-BZ1162)</x:f>
        <x:v>10</x:v>
      </x:c>
      <x:c r="BP1162" s="36" t="n">
        <x:f>MAX(0,AT1162+BE1162-CA1162)</x:f>
        <x:v>24</x:v>
      </x:c>
      <x:c r="BQ1162" s="36" t="n">
        <x:f>MAX(0,AU1162+BF1162-CB1162)</x:f>
        <x:v>29</x:v>
      </x:c>
      <x:c r="BR1162" s="36" t="n">
        <x:f>MAX(0,AV1162+BG1162-CC1162)</x:f>
        <x:v>20</x:v>
      </x:c>
      <x:c r="BS1162" s="36" t="n">
        <x:f>MAX(0,AW1162+BH1162-CD1162)</x:f>
        <x:v>34</x:v>
      </x:c>
      <x:c r="BT1162" s="36" t="n">
        <x:f>MAX(0,AX1162+BI1162-CE1162)</x:f>
        <x:v>26</x:v>
      </x:c>
      <x:c r="BU1162" s="36" t="n">
        <x:f>SUM(BK1162:BT1162)</x:f>
        <x:v>258</x:v>
      </x:c>
      <x:c r="BV1162" s="36" t="n">
        <x:v>1</x:v>
      </x:c>
      <x:c r="BW1162" s="36" t="n">
        <x:v>1</x:v>
      </x:c>
      <x:c r="BX1162" s="36" t="n">
        <x:v>1</x:v>
      </x:c>
      <x:c r="BY1162" s="36" t="n">
        <x:v>2</x:v>
      </x:c>
      <x:c r="BZ1162" s="36" t="n">
        <x:v>1</x:v>
      </x:c>
      <x:c r="CA1162" s="36" t="n">
        <x:v>1</x:v>
      </x:c>
      <x:c r="CB1162" s="36" t="n">
        <x:v>2</x:v>
      </x:c>
      <x:c r="CC1162" s="36" t="n">
        <x:v>1</x:v>
      </x:c>
      <x:c r="CD1162" s="36" t="n">
        <x:v>2</x:v>
      </x:c>
      <x:c r="CE1162" s="36" t="n">
        <x:v>2</x:v>
      </x:c>
      <x:c r="CF1162" s="36"/>
      <x:c r="CG1162" s="36" t="n">
        <x:f>SUM(BW1162,CD1162)</x:f>
        <x:v>3</x:v>
      </x:c>
      <x:c r="CH1162" s="36" t="n">
        <x:f>SUM(BX1162,CA1162)</x:f>
        <x:v>2</x:v>
      </x:c>
      <x:c r="CI1162" s="36" t="n">
        <x:f>SUM(BY1162)</x:f>
        <x:v>2</x:v>
      </x:c>
      <x:c r="CJ1162" s="36" t="n">
        <x:f>SUM(BV1162,BZ1162,CB1162)</x:f>
        <x:v>4</x:v>
      </x:c>
      <x:c r="CK1162" s="36" t="n">
        <x:f>SUM(CC1162,CE1162)</x:f>
        <x:v>3</x:v>
      </x:c>
      <x:c r="CL1162" s="36" t="n">
        <x:f>SUM(CG1162:CK1162)</x:f>
        <x:v>14</x:v>
      </x:c>
      <x:c r="CM1162" s="39" t="n">
        <x:f>SUM(BW1162*0.075,CD1162*0.075)</x:f>
        <x:v>0.22499999999999998</x:v>
      </x:c>
      <x:c r="CN1162" s="39" t="n">
        <x:f>SUM(BX1162*0.06,CA1162*0.03)</x:f>
        <x:v>0.09</x:v>
      </x:c>
      <x:c r="CO1162" s="39" t="n">
        <x:f>SUM(BY1162*0.08)</x:f>
        <x:v>0.16</x:v>
      </x:c>
      <x:c r="CP1162" s="39" t="n">
        <x:f>SUM(BV1162*0.12,BZ1162*0.06,CB1162*0.03)</x:f>
        <x:v>0.24</x:v>
      </x:c>
      <x:c r="CQ1162" s="39" t="n">
        <x:f>SUM(CC1162*0.01,CE1162*0.1)</x:f>
        <x:v>0.21000000000000002</x:v>
      </x:c>
      <x:c r="CR1162" s="39" t="n">
        <x:f>SUM(CM1162:CQ1162)</x:f>
        <x:v>0.925</x:v>
      </x:c>
      <x:c r="CS1162" s="36" t="n">
        <x:f>SUM(CG1162:CH1162)</x:f>
        <x:v>5</x:v>
      </x:c>
      <x:c r="CT1162" s="36" t="str"/>
      <x:c r="CU1162" s="36" t="n">
        <x:f>MIN(AG1162,CG1162)</x:f>
        <x:v>3</x:v>
      </x:c>
      <x:c r="CV1162" s="36" t="n">
        <x:f>MIN(AG1162,CH1162)</x:f>
        <x:v>2</x:v>
      </x:c>
      <x:c r="CW1162" s="36" t="n">
        <x:f>MIN(AG1162,CI1162)</x:f>
        <x:v>2</x:v>
      </x:c>
      <x:c r="CX1162" s="36" t="n">
        <x:f>MIN(AG1162,CJ1162)</x:f>
        <x:v>4</x:v>
      </x:c>
      <x:c r="CY1162" s="36" t="n">
        <x:f>MIN(AG1162,CK1162)</x:f>
        <x:v>3</x:v>
      </x:c>
    </x:row>
    <x:row r="1163" ht="18" customHeight="1">
      <x:c r="A1163" s="35" t="str">
        <x:v>Area HC-01</x:v>
      </x:c>
      <x:c r="B1163" s="35" t="str">
        <x:v>Area Lead HC-01</x:v>
      </x:c>
      <x:c r="C1163" s="35" t="str">
        <x:v>Field Lead HC-10</x:v>
      </x:c>
      <x:c r="D1163" s="35" t="str">
        <x:v>City HC-A</x:v>
      </x:c>
      <x:c r="E1163" s="35" t="n">
        <x:v>4</x:v>
      </x:c>
      <x:c r="F1163" s="35" t="n">
        <x:v>24</x:v>
      </x:c>
      <x:c r="G1163" s="35" t="n">
        <x:v>1</x:v>
      </x:c>
      <x:c r="H1163" s="35" t="str">
        <x:v>Promoter</x:v>
      </x:c>
      <x:c r="I1163" s="35" t="str">
        <x:v>Agency HC-03</x:v>
      </x:c>
      <x:c r="J1163" s="35" t="str">
        <x:v>PR-HC-017</x:v>
      </x:c>
      <x:c r="K1163" s="35" t="str">
        <x:v>Masked Promoter HC-017</x:v>
      </x:c>
      <x:c r="L1163" s="35" t="str">
        <x:v>9XXXX10017</x:v>
      </x:c>
      <x:c r="M1163" s="37" t="n">
        <x:v>46221</x:v>
      </x:c>
      <x:c r="N1163" s="35" t="str">
        <x:v>Cohort 3</x:v>
      </x:c>
      <x:c r="O1163" s="35" t="str">
        <x:v>DIST-HC-05</x:v>
      </x:c>
      <x:c r="P1163" s="35" t="str">
        <x:v>Masked Distributor HC-05</x:v>
      </x:c>
      <x:c r="Q1163" s="35" t="str">
        <x:v>P-HC-049</x:v>
      </x:c>
      <x:c r="R1163" s="35" t="str">
        <x:v>HC-049</x:v>
      </x:c>
      <x:c r="S1163" s="35" t="str">
        <x:v>Masked Store HC-049</x:v>
      </x:c>
      <x:c r="T1163" s="35" t="str">
        <x:v>XX1049</x:v>
      </x:c>
      <x:c r="U1163" s="35" t="str">
        <x:v>Beauty Retail</x:v>
      </x:c>
      <x:c r="V1163" s="35" t="str">
        <x:v>Masked</x:v>
      </x:c>
      <x:c r="W1163" s="35" t="str">
        <x:v>Masked</x:v>
      </x:c>
      <x:c r="X1163" s="37" t="n">
        <x:v>46213</x:v>
      </x:c>
      <x:c r="Y1163" s="37" t="n">
        <x:v>46272</x:v>
      </x:c>
      <x:c r="Z1163" s="35" t="str">
        <x:v>W01</x:v>
      </x:c>
      <x:c r="AA1163" s="35" t="str">
        <x:v>Sep'26</x:v>
      </x:c>
      <x:c r="AB1163" s="35" t="str">
        <x:v>01 - 07</x:v>
      </x:c>
      <x:c r="AC1163" s="35" t="str">
        <x:v>Week 1 of Sep 2026</x:v>
      </x:c>
      <x:c r="AD1163" s="35" t="str">
        <x:v>Continue</x:v>
      </x:c>
      <x:c r="AE1163" s="35" t="str"/>
      <x:c r="AF1163" s="36" t="n">
        <x:v>50</x:v>
      </x:c>
      <x:c r="AG1163" s="36" t="n">
        <x:v>16</x:v>
      </x:c>
      <x:c r="AH1163" s="38" t="n">
        <x:f>IFERROR(AG1163/AF1163,0)</x:f>
        <x:v>0.32</x:v>
      </x:c>
      <x:c r="AI1163" s="36" t="n">
        <x:v>13</x:v>
      </x:c>
      <x:c r="AJ1163" s="38" t="n">
        <x:f>IFERROR(AI1163/AG1163,0)</x:f>
        <x:v>0.8125</x:v>
      </x:c>
      <x:c r="AK1163" s="36" t="n">
        <x:v>3</x:v>
      </x:c>
      <x:c r="AL1163" s="36" t="n">
        <x:v>5</x:v>
      </x:c>
      <x:c r="AM1163" s="36" t="n">
        <x:v>1</x:v>
      </x:c>
      <x:c r="AN1163" s="38" t="n">
        <x:f>IFERROR(AL1163/AG1163,0)</x:f>
        <x:v>0.3125</x:v>
      </x:c>
      <x:c r="AO1163" s="36" t="n">
        <x:f>BK1162</x:f>
        <x:v>23</x:v>
      </x:c>
      <x:c r="AP1163" s="36" t="n">
        <x:f>BL1162</x:f>
        <x:v>32</x:v>
      </x:c>
      <x:c r="AQ1163" s="36" t="n">
        <x:f>BM1162</x:f>
        <x:v>33</x:v>
      </x:c>
      <x:c r="AR1163" s="36" t="n">
        <x:f>BN1162</x:f>
        <x:v>27</x:v>
      </x:c>
      <x:c r="AS1163" s="36" t="n">
        <x:f>BO1162</x:f>
        <x:v>10</x:v>
      </x:c>
      <x:c r="AT1163" s="36" t="n">
        <x:f>BP1162</x:f>
        <x:v>24</x:v>
      </x:c>
      <x:c r="AU1163" s="36" t="n">
        <x:f>BQ1162</x:f>
        <x:v>29</x:v>
      </x:c>
      <x:c r="AV1163" s="36" t="n">
        <x:f>BR1162</x:f>
        <x:v>20</x:v>
      </x:c>
      <x:c r="AW1163" s="36" t="n">
        <x:f>BS1162</x:f>
        <x:v>34</x:v>
      </x:c>
      <x:c r="AX1163" s="36" t="n">
        <x:f>BT1162</x:f>
        <x:v>26</x:v>
      </x:c>
      <x:c r="AY1163" s="36" t="n">
        <x:f>SUM(AO1163:AX1163)</x:f>
        <x:v>258</x:v>
      </x:c>
      <x:c r="AZ1163" s="36" t="n">
        <x:v>0</x:v>
      </x:c>
      <x:c r="BA1163" s="36" t="n">
        <x:v>0</x:v>
      </x:c>
      <x:c r="BB1163" s="36" t="n">
        <x:v>0</x:v>
      </x:c>
      <x:c r="BC1163" s="36" t="n">
        <x:v>0</x:v>
      </x:c>
      <x:c r="BD1163" s="36" t="n">
        <x:v>13</x:v>
      </x:c>
      <x:c r="BE1163" s="36" t="n">
        <x:v>0</x:v>
      </x:c>
      <x:c r="BF1163" s="36" t="n">
        <x:v>0</x:v>
      </x:c>
      <x:c r="BG1163" s="36" t="n">
        <x:v>0</x:v>
      </x:c>
      <x:c r="BH1163" s="36" t="n">
        <x:v>0</x:v>
      </x:c>
      <x:c r="BI1163" s="36" t="n">
        <x:v>0</x:v>
      </x:c>
      <x:c r="BJ1163" s="36"/>
      <x:c r="BK1163" s="36" t="n">
        <x:f>MAX(0,AO1163+AZ1163-BV1163)</x:f>
        <x:v>22</x:v>
      </x:c>
      <x:c r="BL1163" s="36" t="n">
        <x:f>MAX(0,AP1163+BA1163-BW1163)</x:f>
        <x:v>31</x:v>
      </x:c>
      <x:c r="BM1163" s="36" t="n">
        <x:f>MAX(0,AQ1163+BB1163-BX1163)</x:f>
        <x:v>32</x:v>
      </x:c>
      <x:c r="BN1163" s="36" t="n">
        <x:f>MAX(0,AR1163+BC1163-BY1163)</x:f>
        <x:v>26</x:v>
      </x:c>
      <x:c r="BO1163" s="36" t="n">
        <x:f>MAX(0,AS1163+BD1163-BZ1163)</x:f>
        <x:v>23</x:v>
      </x:c>
      <x:c r="BP1163" s="36" t="n">
        <x:f>MAX(0,AT1163+BE1163-CA1163)</x:f>
        <x:v>23</x:v>
      </x:c>
      <x:c r="BQ1163" s="36" t="n">
        <x:f>MAX(0,AU1163+BF1163-CB1163)</x:f>
        <x:v>28</x:v>
      </x:c>
      <x:c r="BR1163" s="36" t="n">
        <x:f>MAX(0,AV1163+BG1163-CC1163)</x:f>
        <x:v>20</x:v>
      </x:c>
      <x:c r="BS1163" s="36" t="n">
        <x:f>MAX(0,AW1163+BH1163-CD1163)</x:f>
        <x:v>33</x:v>
      </x:c>
      <x:c r="BT1163" s="36" t="n">
        <x:f>MAX(0,AX1163+BI1163-CE1163)</x:f>
        <x:v>25</x:v>
      </x:c>
      <x:c r="BU1163" s="36" t="n">
        <x:f>SUM(BK1163:BT1163)</x:f>
        <x:v>263</x:v>
      </x:c>
      <x:c r="BV1163" s="36" t="n">
        <x:v>1</x:v>
      </x:c>
      <x:c r="BW1163" s="36" t="n">
        <x:v>1</x:v>
      </x:c>
      <x:c r="BX1163" s="36" t="n">
        <x:v>1</x:v>
      </x:c>
      <x:c r="BY1163" s="36" t="n">
        <x:v>1</x:v>
      </x:c>
      <x:c r="BZ1163" s="36" t="n">
        <x:v>0</x:v>
      </x:c>
      <x:c r="CA1163" s="36" t="n">
        <x:v>1</x:v>
      </x:c>
      <x:c r="CB1163" s="36" t="n">
        <x:v>1</x:v>
      </x:c>
      <x:c r="CC1163" s="36" t="n">
        <x:v>0</x:v>
      </x:c>
      <x:c r="CD1163" s="36" t="n">
        <x:v>1</x:v>
      </x:c>
      <x:c r="CE1163" s="36" t="n">
        <x:v>1</x:v>
      </x:c>
      <x:c r="CF1163" s="36"/>
      <x:c r="CG1163" s="36" t="n">
        <x:f>SUM(BW1163,CD1163)</x:f>
        <x:v>2</x:v>
      </x:c>
      <x:c r="CH1163" s="36" t="n">
        <x:f>SUM(BX1163,CA1163)</x:f>
        <x:v>2</x:v>
      </x:c>
      <x:c r="CI1163" s="36" t="n">
        <x:f>SUM(BY1163)</x:f>
        <x:v>1</x:v>
      </x:c>
      <x:c r="CJ1163" s="36" t="n">
        <x:f>SUM(BV1163,BZ1163,CB1163)</x:f>
        <x:v>2</x:v>
      </x:c>
      <x:c r="CK1163" s="36" t="n">
        <x:f>SUM(CC1163,CE1163)</x:f>
        <x:v>1</x:v>
      </x:c>
      <x:c r="CL1163" s="36" t="n">
        <x:f>SUM(CG1163:CK1163)</x:f>
        <x:v>8</x:v>
      </x:c>
      <x:c r="CM1163" s="39" t="n">
        <x:f>SUM(BW1163*0.075,CD1163*0.075)</x:f>
        <x:v>0.15</x:v>
      </x:c>
      <x:c r="CN1163" s="39" t="n">
        <x:f>SUM(BX1163*0.06,CA1163*0.03)</x:f>
        <x:v>0.09</x:v>
      </x:c>
      <x:c r="CO1163" s="39" t="n">
        <x:f>SUM(BY1163*0.08)</x:f>
        <x:v>0.08</x:v>
      </x:c>
      <x:c r="CP1163" s="39" t="n">
        <x:f>SUM(BV1163*0.12,BZ1163*0.06,CB1163*0.03)</x:f>
        <x:v>0.15</x:v>
      </x:c>
      <x:c r="CQ1163" s="39" t="n">
        <x:f>SUM(CC1163*0.01,CE1163*0.1)</x:f>
        <x:v>0.1</x:v>
      </x:c>
      <x:c r="CR1163" s="39" t="n">
        <x:f>SUM(CM1163:CQ1163)</x:f>
        <x:v>0.57</x:v>
      </x:c>
      <x:c r="CS1163" s="36" t="n">
        <x:f>SUM(CG1163:CH1163)</x:f>
        <x:v>4</x:v>
      </x:c>
      <x:c r="CT1163" s="36" t="str"/>
      <x:c r="CU1163" s="36" t="n">
        <x:f>MIN(AG1163,CG1163)</x:f>
        <x:v>2</x:v>
      </x:c>
      <x:c r="CV1163" s="36" t="n">
        <x:f>MIN(AG1163,CH1163)</x:f>
        <x:v>2</x:v>
      </x:c>
      <x:c r="CW1163" s="36" t="n">
        <x:f>MIN(AG1163,CI1163)</x:f>
        <x:v>1</x:v>
      </x:c>
      <x:c r="CX1163" s="36" t="n">
        <x:f>MIN(AG1163,CJ1163)</x:f>
        <x:v>2</x:v>
      </x:c>
      <x:c r="CY1163" s="36" t="n">
        <x:f>MIN(AG1163,CK1163)</x:f>
        <x:v>1</x:v>
      </x:c>
    </x:row>
    <x:row r="1164" ht="18" customHeight="1">
      <x:c r="A1164" s="35" t="str">
        <x:v>Area HC-01</x:v>
      </x:c>
      <x:c r="B1164" s="35" t="str">
        <x:v>Area Lead HC-01</x:v>
      </x:c>
      <x:c r="C1164" s="35" t="str">
        <x:v>Field Lead HC-10</x:v>
      </x:c>
      <x:c r="D1164" s="35" t="str">
        <x:v>City HC-A</x:v>
      </x:c>
      <x:c r="E1164" s="35" t="n">
        <x:v>4</x:v>
      </x:c>
      <x:c r="F1164" s="35" t="n">
        <x:v>24</x:v>
      </x:c>
      <x:c r="G1164" s="35" t="n">
        <x:v>1</x:v>
      </x:c>
      <x:c r="H1164" s="35" t="str">
        <x:v>Promoter</x:v>
      </x:c>
      <x:c r="I1164" s="35" t="str">
        <x:v>Agency HC-03</x:v>
      </x:c>
      <x:c r="J1164" s="35" t="str">
        <x:v>PR-HC-017</x:v>
      </x:c>
      <x:c r="K1164" s="35" t="str">
        <x:v>Masked Promoter HC-017</x:v>
      </x:c>
      <x:c r="L1164" s="35" t="str">
        <x:v>9XXXX10017</x:v>
      </x:c>
      <x:c r="M1164" s="37" t="n">
        <x:v>46221</x:v>
      </x:c>
      <x:c r="N1164" s="35" t="str">
        <x:v>Cohort 3</x:v>
      </x:c>
      <x:c r="O1164" s="35" t="str">
        <x:v>DIST-HC-05</x:v>
      </x:c>
      <x:c r="P1164" s="35" t="str">
        <x:v>Masked Distributor HC-05</x:v>
      </x:c>
      <x:c r="Q1164" s="35" t="str">
        <x:v>P-HC-049</x:v>
      </x:c>
      <x:c r="R1164" s="35" t="str">
        <x:v>HC-049</x:v>
      </x:c>
      <x:c r="S1164" s="35" t="str">
        <x:v>Masked Store HC-049</x:v>
      </x:c>
      <x:c r="T1164" s="35" t="str">
        <x:v>XX1049</x:v>
      </x:c>
      <x:c r="U1164" s="35" t="str">
        <x:v>Beauty Retail</x:v>
      </x:c>
      <x:c r="V1164" s="35" t="str">
        <x:v>Masked</x:v>
      </x:c>
      <x:c r="W1164" s="35" t="str">
        <x:v>Masked</x:v>
      </x:c>
      <x:c r="X1164" s="37" t="n">
        <x:v>46213</x:v>
      </x:c>
      <x:c r="Y1164" s="37" t="n">
        <x:v>46273</x:v>
      </x:c>
      <x:c r="Z1164" s="35" t="str">
        <x:v>W02</x:v>
      </x:c>
      <x:c r="AA1164" s="35" t="str">
        <x:v>Sep'26</x:v>
      </x:c>
      <x:c r="AB1164" s="35" t="str">
        <x:v>08 - 14</x:v>
      </x:c>
      <x:c r="AC1164" s="35" t="str">
        <x:v>Week 2 of Sep 2026</x:v>
      </x:c>
      <x:c r="AD1164" s="35" t="str">
        <x:v>Continue</x:v>
      </x:c>
      <x:c r="AE1164" s="35" t="str"/>
      <x:c r="AF1164" s="36" t="n">
        <x:v>54</x:v>
      </x:c>
      <x:c r="AG1164" s="36" t="n">
        <x:v>19</x:v>
      </x:c>
      <x:c r="AH1164" s="38" t="n">
        <x:f>IFERROR(AG1164/AF1164,0)</x:f>
        <x:v>0.35185185185185186</x:v>
      </x:c>
      <x:c r="AI1164" s="36" t="n">
        <x:v>16</x:v>
      </x:c>
      <x:c r="AJ1164" s="38" t="n">
        <x:f>IFERROR(AI1164/AG1164,0)</x:f>
        <x:v>0.8421052631578947</x:v>
      </x:c>
      <x:c r="AK1164" s="36" t="n">
        <x:v>5</x:v>
      </x:c>
      <x:c r="AL1164" s="36" t="n">
        <x:v>5</x:v>
      </x:c>
      <x:c r="AM1164" s="36" t="n">
        <x:v>1</x:v>
      </x:c>
      <x:c r="AN1164" s="38" t="n">
        <x:f>IFERROR(AL1164/AG1164,0)</x:f>
        <x:v>0.2631578947368421</x:v>
      </x:c>
      <x:c r="AO1164" s="36" t="n">
        <x:f>BK1163</x:f>
        <x:v>22</x:v>
      </x:c>
      <x:c r="AP1164" s="36" t="n">
        <x:f>BL1163</x:f>
        <x:v>31</x:v>
      </x:c>
      <x:c r="AQ1164" s="36" t="n">
        <x:f>BM1163</x:f>
        <x:v>32</x:v>
      </x:c>
      <x:c r="AR1164" s="36" t="n">
        <x:f>BN1163</x:f>
        <x:v>26</x:v>
      </x:c>
      <x:c r="AS1164" s="36" t="n">
        <x:f>BO1163</x:f>
        <x:v>23</x:v>
      </x:c>
      <x:c r="AT1164" s="36" t="n">
        <x:f>BP1163</x:f>
        <x:v>23</x:v>
      </x:c>
      <x:c r="AU1164" s="36" t="n">
        <x:f>BQ1163</x:f>
        <x:v>28</x:v>
      </x:c>
      <x:c r="AV1164" s="36" t="n">
        <x:f>BR1163</x:f>
        <x:v>20</x:v>
      </x:c>
      <x:c r="AW1164" s="36" t="n">
        <x:f>BS1163</x:f>
        <x:v>33</x:v>
      </x:c>
      <x:c r="AX1164" s="36" t="n">
        <x:f>BT1163</x:f>
        <x:v>25</x:v>
      </x:c>
      <x:c r="AY1164" s="36" t="n">
        <x:f>SUM(AO1164:AX1164)</x:f>
        <x:v>263</x:v>
      </x:c>
      <x:c r="AZ1164" s="36" t="n">
        <x:v>0</x:v>
      </x:c>
      <x:c r="BA1164" s="36" t="n">
        <x:v>0</x:v>
      </x:c>
      <x:c r="BB1164" s="36" t="n">
        <x:v>0</x:v>
      </x:c>
      <x:c r="BC1164" s="36" t="n">
        <x:v>0</x:v>
      </x:c>
      <x:c r="BD1164" s="36" t="n">
        <x:v>0</x:v>
      </x:c>
      <x:c r="BE1164" s="36" t="n">
        <x:v>16</x:v>
      </x:c>
      <x:c r="BF1164" s="36" t="n">
        <x:v>0</x:v>
      </x:c>
      <x:c r="BG1164" s="36" t="n">
        <x:v>0</x:v>
      </x:c>
      <x:c r="BH1164" s="36" t="n">
        <x:v>0</x:v>
      </x:c>
      <x:c r="BI1164" s="36" t="n">
        <x:v>0</x:v>
      </x:c>
      <x:c r="BJ1164" s="36"/>
      <x:c r="BK1164" s="36" t="n">
        <x:f>MAX(0,AO1164+AZ1164-BV1164)</x:f>
        <x:v>21</x:v>
      </x:c>
      <x:c r="BL1164" s="36" t="n">
        <x:f>MAX(0,AP1164+BA1164-BW1164)</x:f>
        <x:v>30</x:v>
      </x:c>
      <x:c r="BM1164" s="36" t="n">
        <x:f>MAX(0,AQ1164+BB1164-BX1164)</x:f>
        <x:v>30</x:v>
      </x:c>
      <x:c r="BN1164" s="36" t="n">
        <x:f>MAX(0,AR1164+BC1164-BY1164)</x:f>
        <x:v>25</x:v>
      </x:c>
      <x:c r="BO1164" s="36" t="n">
        <x:f>MAX(0,AS1164+BD1164-BZ1164)</x:f>
        <x:v>22</x:v>
      </x:c>
      <x:c r="BP1164" s="36" t="n">
        <x:f>MAX(0,AT1164+BE1164-CA1164)</x:f>
        <x:v>38</x:v>
      </x:c>
      <x:c r="BQ1164" s="36" t="n">
        <x:f>MAX(0,AU1164+BF1164-CB1164)</x:f>
        <x:v>27</x:v>
      </x:c>
      <x:c r="BR1164" s="36" t="n">
        <x:f>MAX(0,AV1164+BG1164-CC1164)</x:f>
        <x:v>20</x:v>
      </x:c>
      <x:c r="BS1164" s="36" t="n">
        <x:f>MAX(0,AW1164+BH1164-CD1164)</x:f>
        <x:v>32</x:v>
      </x:c>
      <x:c r="BT1164" s="36" t="n">
        <x:f>MAX(0,AX1164+BI1164-CE1164)</x:f>
        <x:v>23</x:v>
      </x:c>
      <x:c r="BU1164" s="36" t="n">
        <x:f>SUM(BK1164:BT1164)</x:f>
        <x:v>268</x:v>
      </x:c>
      <x:c r="BV1164" s="36" t="n">
        <x:v>1</x:v>
      </x:c>
      <x:c r="BW1164" s="36" t="n">
        <x:v>1</x:v>
      </x:c>
      <x:c r="BX1164" s="36" t="n">
        <x:v>2</x:v>
      </x:c>
      <x:c r="BY1164" s="36" t="n">
        <x:v>1</x:v>
      </x:c>
      <x:c r="BZ1164" s="36" t="n">
        <x:v>1</x:v>
      </x:c>
      <x:c r="CA1164" s="36" t="n">
        <x:v>1</x:v>
      </x:c>
      <x:c r="CB1164" s="36" t="n">
        <x:v>1</x:v>
      </x:c>
      <x:c r="CC1164" s="36" t="n">
        <x:v>0</x:v>
      </x:c>
      <x:c r="CD1164" s="36" t="n">
        <x:v>1</x:v>
      </x:c>
      <x:c r="CE1164" s="36" t="n">
        <x:v>2</x:v>
      </x:c>
      <x:c r="CF1164" s="36"/>
      <x:c r="CG1164" s="36" t="n">
        <x:f>SUM(BW1164,CD1164)</x:f>
        <x:v>2</x:v>
      </x:c>
      <x:c r="CH1164" s="36" t="n">
        <x:f>SUM(BX1164,CA1164)</x:f>
        <x:v>3</x:v>
      </x:c>
      <x:c r="CI1164" s="36" t="n">
        <x:f>SUM(BY1164)</x:f>
        <x:v>1</x:v>
      </x:c>
      <x:c r="CJ1164" s="36" t="n">
        <x:f>SUM(BV1164,BZ1164,CB1164)</x:f>
        <x:v>3</x:v>
      </x:c>
      <x:c r="CK1164" s="36" t="n">
        <x:f>SUM(CC1164,CE1164)</x:f>
        <x:v>2</x:v>
      </x:c>
      <x:c r="CL1164" s="36" t="n">
        <x:f>SUM(CG1164:CK1164)</x:f>
        <x:v>11</x:v>
      </x:c>
      <x:c r="CM1164" s="39" t="n">
        <x:f>SUM(BW1164*0.075,CD1164*0.075)</x:f>
        <x:v>0.15</x:v>
      </x:c>
      <x:c r="CN1164" s="39" t="n">
        <x:f>SUM(BX1164*0.06,CA1164*0.03)</x:f>
        <x:v>0.15</x:v>
      </x:c>
      <x:c r="CO1164" s="39" t="n">
        <x:f>SUM(BY1164*0.08)</x:f>
        <x:v>0.08</x:v>
      </x:c>
      <x:c r="CP1164" s="39" t="n">
        <x:f>SUM(BV1164*0.12,BZ1164*0.06,CB1164*0.03)</x:f>
        <x:v>0.21</x:v>
      </x:c>
      <x:c r="CQ1164" s="39" t="n">
        <x:f>SUM(CC1164*0.01,CE1164*0.1)</x:f>
        <x:v>0.2</x:v>
      </x:c>
      <x:c r="CR1164" s="39" t="n">
        <x:f>SUM(CM1164:CQ1164)</x:f>
        <x:v>0.79</x:v>
      </x:c>
      <x:c r="CS1164" s="36" t="n">
        <x:f>SUM(CG1164:CH1164)</x:f>
        <x:v>5</x:v>
      </x:c>
      <x:c r="CT1164" s="36" t="str"/>
      <x:c r="CU1164" s="36" t="n">
        <x:f>MIN(AG1164,CG1164)</x:f>
        <x:v>2</x:v>
      </x:c>
      <x:c r="CV1164" s="36" t="n">
        <x:f>MIN(AG1164,CH1164)</x:f>
        <x:v>3</x:v>
      </x:c>
      <x:c r="CW1164" s="36" t="n">
        <x:f>MIN(AG1164,CI1164)</x:f>
        <x:v>1</x:v>
      </x:c>
      <x:c r="CX1164" s="36" t="n">
        <x:f>MIN(AG1164,CJ1164)</x:f>
        <x:v>3</x:v>
      </x:c>
      <x:c r="CY1164" s="36" t="n">
        <x:f>MIN(AG1164,CK1164)</x:f>
        <x:v>2</x:v>
      </x:c>
    </x:row>
    <x:row r="1165" ht="18" customHeight="1">
      <x:c r="A1165" s="35" t="str">
        <x:v>Area HC-01</x:v>
      </x:c>
      <x:c r="B1165" s="35" t="str">
        <x:v>Area Lead HC-01</x:v>
      </x:c>
      <x:c r="C1165" s="35" t="str">
        <x:v>Field Lead HC-10</x:v>
      </x:c>
      <x:c r="D1165" s="35" t="str">
        <x:v>City HC-A</x:v>
      </x:c>
      <x:c r="E1165" s="35" t="n">
        <x:v>4</x:v>
      </x:c>
      <x:c r="F1165" s="35" t="n">
        <x:v>24</x:v>
      </x:c>
      <x:c r="G1165" s="35" t="n">
        <x:v>1</x:v>
      </x:c>
      <x:c r="H1165" s="35" t="str">
        <x:v>Promoter</x:v>
      </x:c>
      <x:c r="I1165" s="35" t="str">
        <x:v>Agency HC-03</x:v>
      </x:c>
      <x:c r="J1165" s="35" t="str">
        <x:v>PR-HC-017</x:v>
      </x:c>
      <x:c r="K1165" s="35" t="str">
        <x:v>Masked Promoter HC-017</x:v>
      </x:c>
      <x:c r="L1165" s="35" t="str">
        <x:v>9XXXX10017</x:v>
      </x:c>
      <x:c r="M1165" s="37" t="n">
        <x:v>46221</x:v>
      </x:c>
      <x:c r="N1165" s="35" t="str">
        <x:v>Cohort 3</x:v>
      </x:c>
      <x:c r="O1165" s="35" t="str">
        <x:v>DIST-HC-05</x:v>
      </x:c>
      <x:c r="P1165" s="35" t="str">
        <x:v>Masked Distributor HC-05</x:v>
      </x:c>
      <x:c r="Q1165" s="35" t="str">
        <x:v>P-HC-049</x:v>
      </x:c>
      <x:c r="R1165" s="35" t="str">
        <x:v>HC-049</x:v>
      </x:c>
      <x:c r="S1165" s="35" t="str">
        <x:v>Masked Store HC-049</x:v>
      </x:c>
      <x:c r="T1165" s="35" t="str">
        <x:v>XX1049</x:v>
      </x:c>
      <x:c r="U1165" s="35" t="str">
        <x:v>Beauty Retail</x:v>
      </x:c>
      <x:c r="V1165" s="35" t="str">
        <x:v>Masked</x:v>
      </x:c>
      <x:c r="W1165" s="35" t="str">
        <x:v>Masked</x:v>
      </x:c>
      <x:c r="X1165" s="37" t="n">
        <x:v>46213</x:v>
      </x:c>
      <x:c r="Y1165" s="37" t="n">
        <x:v>46274</x:v>
      </x:c>
      <x:c r="Z1165" s="35" t="str">
        <x:v>W02</x:v>
      </x:c>
      <x:c r="AA1165" s="35" t="str">
        <x:v>Sep'26</x:v>
      </x:c>
      <x:c r="AB1165" s="35" t="str">
        <x:v>08 - 14</x:v>
      </x:c>
      <x:c r="AC1165" s="35" t="str">
        <x:v>Week 2 of Sep 2026</x:v>
      </x:c>
      <x:c r="AD1165" s="35" t="str">
        <x:v>Continue</x:v>
      </x:c>
      <x:c r="AE1165" s="35" t="str"/>
      <x:c r="AF1165" s="36" t="n">
        <x:v>51</x:v>
      </x:c>
      <x:c r="AG1165" s="36" t="n">
        <x:v>18</x:v>
      </x:c>
      <x:c r="AH1165" s="38" t="n">
        <x:f>IFERROR(AG1165/AF1165,0)</x:f>
        <x:v>0.35294117647058826</x:v>
      </x:c>
      <x:c r="AI1165" s="36" t="n">
        <x:v>12</x:v>
      </x:c>
      <x:c r="AJ1165" s="38" t="n">
        <x:f>IFERROR(AI1165/AG1165,0)</x:f>
        <x:v>0.6666666666666666</x:v>
      </x:c>
      <x:c r="AK1165" s="36" t="n">
        <x:v>2</x:v>
      </x:c>
      <x:c r="AL1165" s="36" t="n">
        <x:v>8</x:v>
      </x:c>
      <x:c r="AM1165" s="36" t="n">
        <x:v>1</x:v>
      </x:c>
      <x:c r="AN1165" s="38" t="n">
        <x:f>IFERROR(AL1165/AG1165,0)</x:f>
        <x:v>0.4444444444444444</x:v>
      </x:c>
      <x:c r="AO1165" s="36" t="n">
        <x:f>BK1164</x:f>
        <x:v>21</x:v>
      </x:c>
      <x:c r="AP1165" s="36" t="n">
        <x:f>BL1164</x:f>
        <x:v>30</x:v>
      </x:c>
      <x:c r="AQ1165" s="36" t="n">
        <x:f>BM1164</x:f>
        <x:v>30</x:v>
      </x:c>
      <x:c r="AR1165" s="36" t="n">
        <x:f>BN1164</x:f>
        <x:v>25</x:v>
      </x:c>
      <x:c r="AS1165" s="36" t="n">
        <x:f>BO1164</x:f>
        <x:v>22</x:v>
      </x:c>
      <x:c r="AT1165" s="36" t="n">
        <x:f>BP1164</x:f>
        <x:v>38</x:v>
      </x:c>
      <x:c r="AU1165" s="36" t="n">
        <x:f>BQ1164</x:f>
        <x:v>27</x:v>
      </x:c>
      <x:c r="AV1165" s="36" t="n">
        <x:f>BR1164</x:f>
        <x:v>20</x:v>
      </x:c>
      <x:c r="AW1165" s="36" t="n">
        <x:f>BS1164</x:f>
        <x:v>32</x:v>
      </x:c>
      <x:c r="AX1165" s="36" t="n">
        <x:f>BT1164</x:f>
        <x:v>23</x:v>
      </x:c>
      <x:c r="AY1165" s="36" t="n">
        <x:f>SUM(AO1165:AX1165)</x:f>
        <x:v>268</x:v>
      </x:c>
      <x:c r="AZ1165" s="36" t="n">
        <x:v>15</x:v>
      </x:c>
      <x:c r="BA1165" s="36" t="n">
        <x:v>0</x:v>
      </x:c>
      <x:c r="BB1165" s="36" t="n">
        <x:v>0</x:v>
      </x:c>
      <x:c r="BC1165" s="36" t="n">
        <x:v>0</x:v>
      </x:c>
      <x:c r="BD1165" s="36" t="n">
        <x:v>0</x:v>
      </x:c>
      <x:c r="BE1165" s="36" t="n">
        <x:v>0</x:v>
      </x:c>
      <x:c r="BF1165" s="36" t="n">
        <x:v>17</x:v>
      </x:c>
      <x:c r="BG1165" s="36" t="n">
        <x:v>0</x:v>
      </x:c>
      <x:c r="BH1165" s="36" t="n">
        <x:v>0</x:v>
      </x:c>
      <x:c r="BI1165" s="36" t="n">
        <x:v>0</x:v>
      </x:c>
      <x:c r="BJ1165" s="36"/>
      <x:c r="BK1165" s="36" t="n">
        <x:f>MAX(0,AO1165+AZ1165-BV1165)</x:f>
        <x:v>35</x:v>
      </x:c>
      <x:c r="BL1165" s="36" t="n">
        <x:f>MAX(0,AP1165+BA1165-BW1165)</x:f>
        <x:v>29</x:v>
      </x:c>
      <x:c r="BM1165" s="36" t="n">
        <x:f>MAX(0,AQ1165+BB1165-BX1165)</x:f>
        <x:v>29</x:v>
      </x:c>
      <x:c r="BN1165" s="36" t="n">
        <x:f>MAX(0,AR1165+BC1165-BY1165)</x:f>
        <x:v>24</x:v>
      </x:c>
      <x:c r="BO1165" s="36" t="n">
        <x:f>MAX(0,AS1165+BD1165-BZ1165)</x:f>
        <x:v>21</x:v>
      </x:c>
      <x:c r="BP1165" s="36" t="n">
        <x:f>MAX(0,AT1165+BE1165-CA1165)</x:f>
        <x:v>38</x:v>
      </x:c>
      <x:c r="BQ1165" s="36" t="n">
        <x:f>MAX(0,AU1165+BF1165-CB1165)</x:f>
        <x:v>43</x:v>
      </x:c>
      <x:c r="BR1165" s="36" t="n">
        <x:f>MAX(0,AV1165+BG1165-CC1165)</x:f>
        <x:v>20</x:v>
      </x:c>
      <x:c r="BS1165" s="36" t="n">
        <x:f>MAX(0,AW1165+BH1165-CD1165)</x:f>
        <x:v>31</x:v>
      </x:c>
      <x:c r="BT1165" s="36" t="n">
        <x:f>MAX(0,AX1165+BI1165-CE1165)</x:f>
        <x:v>22</x:v>
      </x:c>
      <x:c r="BU1165" s="36" t="n">
        <x:f>SUM(BK1165:BT1165)</x:f>
        <x:v>292</x:v>
      </x:c>
      <x:c r="BV1165" s="36" t="n">
        <x:v>1</x:v>
      </x:c>
      <x:c r="BW1165" s="36" t="n">
        <x:v>1</x:v>
      </x:c>
      <x:c r="BX1165" s="36" t="n">
        <x:v>1</x:v>
      </x:c>
      <x:c r="BY1165" s="36" t="n">
        <x:v>1</x:v>
      </x:c>
      <x:c r="BZ1165" s="36" t="n">
        <x:v>1</x:v>
      </x:c>
      <x:c r="CA1165" s="36" t="n">
        <x:v>0</x:v>
      </x:c>
      <x:c r="CB1165" s="36" t="n">
        <x:v>1</x:v>
      </x:c>
      <x:c r="CC1165" s="36" t="n">
        <x:v>0</x:v>
      </x:c>
      <x:c r="CD1165" s="36" t="n">
        <x:v>1</x:v>
      </x:c>
      <x:c r="CE1165" s="36" t="n">
        <x:v>1</x:v>
      </x:c>
      <x:c r="CF1165" s="36"/>
      <x:c r="CG1165" s="36" t="n">
        <x:f>SUM(BW1165,CD1165)</x:f>
        <x:v>2</x:v>
      </x:c>
      <x:c r="CH1165" s="36" t="n">
        <x:f>SUM(BX1165,CA1165)</x:f>
        <x:v>1</x:v>
      </x:c>
      <x:c r="CI1165" s="36" t="n">
        <x:f>SUM(BY1165)</x:f>
        <x:v>1</x:v>
      </x:c>
      <x:c r="CJ1165" s="36" t="n">
        <x:f>SUM(BV1165,BZ1165,CB1165)</x:f>
        <x:v>3</x:v>
      </x:c>
      <x:c r="CK1165" s="36" t="n">
        <x:f>SUM(CC1165,CE1165)</x:f>
        <x:v>1</x:v>
      </x:c>
      <x:c r="CL1165" s="36" t="n">
        <x:f>SUM(CG1165:CK1165)</x:f>
        <x:v>8</x:v>
      </x:c>
      <x:c r="CM1165" s="39" t="n">
        <x:f>SUM(BW1165*0.075,CD1165*0.075)</x:f>
        <x:v>0.15</x:v>
      </x:c>
      <x:c r="CN1165" s="39" t="n">
        <x:f>SUM(BX1165*0.06,CA1165*0.03)</x:f>
        <x:v>0.06</x:v>
      </x:c>
      <x:c r="CO1165" s="39" t="n">
        <x:f>SUM(BY1165*0.08)</x:f>
        <x:v>0.08</x:v>
      </x:c>
      <x:c r="CP1165" s="39" t="n">
        <x:f>SUM(BV1165*0.12,BZ1165*0.06,CB1165*0.03)</x:f>
        <x:v>0.21</x:v>
      </x:c>
      <x:c r="CQ1165" s="39" t="n">
        <x:f>SUM(CC1165*0.01,CE1165*0.1)</x:f>
        <x:v>0.1</x:v>
      </x:c>
      <x:c r="CR1165" s="39" t="n">
        <x:f>SUM(CM1165:CQ1165)</x:f>
        <x:v>0.6</x:v>
      </x:c>
      <x:c r="CS1165" s="36" t="n">
        <x:f>SUM(CG1165:CH1165)</x:f>
        <x:v>3</x:v>
      </x:c>
      <x:c r="CT1165" s="36" t="str"/>
      <x:c r="CU1165" s="36" t="n">
        <x:f>MIN(AG1165,CG1165)</x:f>
        <x:v>2</x:v>
      </x:c>
      <x:c r="CV1165" s="36" t="n">
        <x:f>MIN(AG1165,CH1165)</x:f>
        <x:v>1</x:v>
      </x:c>
      <x:c r="CW1165" s="36" t="n">
        <x:f>MIN(AG1165,CI1165)</x:f>
        <x:v>1</x:v>
      </x:c>
      <x:c r="CX1165" s="36" t="n">
        <x:f>MIN(AG1165,CJ1165)</x:f>
        <x:v>3</x:v>
      </x:c>
      <x:c r="CY1165" s="36" t="n">
        <x:f>MIN(AG1165,CK1165)</x:f>
        <x:v>1</x:v>
      </x:c>
    </x:row>
    <x:row r="1166" ht="18" customHeight="1">
      <x:c r="A1166" s="35" t="str">
        <x:v>Area HC-01</x:v>
      </x:c>
      <x:c r="B1166" s="35" t="str">
        <x:v>Area Lead HC-01</x:v>
      </x:c>
      <x:c r="C1166" s="35" t="str">
        <x:v>Field Lead HC-10</x:v>
      </x:c>
      <x:c r="D1166" s="35" t="str">
        <x:v>City HC-A</x:v>
      </x:c>
      <x:c r="E1166" s="35" t="n">
        <x:v>4</x:v>
      </x:c>
      <x:c r="F1166" s="35" t="n">
        <x:v>24</x:v>
      </x:c>
      <x:c r="G1166" s="35" t="n">
        <x:v>1</x:v>
      </x:c>
      <x:c r="H1166" s="35" t="str">
        <x:v>Promoter</x:v>
      </x:c>
      <x:c r="I1166" s="35" t="str">
        <x:v>Agency HC-03</x:v>
      </x:c>
      <x:c r="J1166" s="35" t="str">
        <x:v>PR-HC-017</x:v>
      </x:c>
      <x:c r="K1166" s="35" t="str">
        <x:v>Masked Promoter HC-017</x:v>
      </x:c>
      <x:c r="L1166" s="35" t="str">
        <x:v>9XXXX10017</x:v>
      </x:c>
      <x:c r="M1166" s="37" t="n">
        <x:v>46221</x:v>
      </x:c>
      <x:c r="N1166" s="35" t="str">
        <x:v>Cohort 3</x:v>
      </x:c>
      <x:c r="O1166" s="35" t="str">
        <x:v>DIST-HC-05</x:v>
      </x:c>
      <x:c r="P1166" s="35" t="str">
        <x:v>Masked Distributor HC-05</x:v>
      </x:c>
      <x:c r="Q1166" s="35" t="str">
        <x:v>P-HC-049</x:v>
      </x:c>
      <x:c r="R1166" s="35" t="str">
        <x:v>HC-049</x:v>
      </x:c>
      <x:c r="S1166" s="35" t="str">
        <x:v>Masked Store HC-049</x:v>
      </x:c>
      <x:c r="T1166" s="35" t="str">
        <x:v>XX1049</x:v>
      </x:c>
      <x:c r="U1166" s="35" t="str">
        <x:v>Beauty Retail</x:v>
      </x:c>
      <x:c r="V1166" s="35" t="str">
        <x:v>Masked</x:v>
      </x:c>
      <x:c r="W1166" s="35" t="str">
        <x:v>Masked</x:v>
      </x:c>
      <x:c r="X1166" s="37" t="n">
        <x:v>46213</x:v>
      </x:c>
      <x:c r="Y1166" s="37" t="n">
        <x:v>46275</x:v>
      </x:c>
      <x:c r="Z1166" s="35" t="str">
        <x:v>W02</x:v>
      </x:c>
      <x:c r="AA1166" s="35" t="str">
        <x:v>Sep'26</x:v>
      </x:c>
      <x:c r="AB1166" s="35" t="str">
        <x:v>08 - 14</x:v>
      </x:c>
      <x:c r="AC1166" s="35" t="str">
        <x:v>Week 2 of Sep 2026</x:v>
      </x:c>
      <x:c r="AD1166" s="35" t="str">
        <x:v>Continue</x:v>
      </x:c>
      <x:c r="AE1166" s="35" t="str">
        <x:v>Normal operations</x:v>
      </x:c>
      <x:c r="AF1166" s="36" t="n">
        <x:v>54</x:v>
      </x:c>
      <x:c r="AG1166" s="36" t="n">
        <x:v>22</x:v>
      </x:c>
      <x:c r="AH1166" s="38" t="n">
        <x:f>IFERROR(AG1166/AF1166,0)</x:f>
        <x:v>0.4074074074074074</x:v>
      </x:c>
      <x:c r="AI1166" s="36" t="n">
        <x:v>19</x:v>
      </x:c>
      <x:c r="AJ1166" s="38" t="n">
        <x:f>IFERROR(AI1166/AG1166,0)</x:f>
        <x:v>0.8636363636363636</x:v>
      </x:c>
      <x:c r="AK1166" s="36" t="n">
        <x:v>4</x:v>
      </x:c>
      <x:c r="AL1166" s="36" t="n">
        <x:v>11</x:v>
      </x:c>
      <x:c r="AM1166" s="36" t="n">
        <x:v>1</x:v>
      </x:c>
      <x:c r="AN1166" s="38" t="n">
        <x:f>IFERROR(AL1166/AG1166,0)</x:f>
        <x:v>0.5</x:v>
      </x:c>
      <x:c r="AO1166" s="36" t="n">
        <x:f>BK1165</x:f>
        <x:v>35</x:v>
      </x:c>
      <x:c r="AP1166" s="36" t="n">
        <x:f>BL1165</x:f>
        <x:v>29</x:v>
      </x:c>
      <x:c r="AQ1166" s="36" t="n">
        <x:f>BM1165</x:f>
        <x:v>29</x:v>
      </x:c>
      <x:c r="AR1166" s="36" t="n">
        <x:f>BN1165</x:f>
        <x:v>24</x:v>
      </x:c>
      <x:c r="AS1166" s="36" t="n">
        <x:f>BO1165</x:f>
        <x:v>21</x:v>
      </x:c>
      <x:c r="AT1166" s="36" t="n">
        <x:f>BP1165</x:f>
        <x:v>38</x:v>
      </x:c>
      <x:c r="AU1166" s="36" t="n">
        <x:f>BQ1165</x:f>
        <x:v>43</x:v>
      </x:c>
      <x:c r="AV1166" s="36" t="n">
        <x:f>BR1165</x:f>
        <x:v>20</x:v>
      </x:c>
      <x:c r="AW1166" s="36" t="n">
        <x:f>BS1165</x:f>
        <x:v>31</x:v>
      </x:c>
      <x:c r="AX1166" s="36" t="n">
        <x:f>BT1165</x:f>
        <x:v>22</x:v>
      </x:c>
      <x:c r="AY1166" s="36" t="n">
        <x:f>SUM(AO1166:AX1166)</x:f>
        <x:v>292</x:v>
      </x:c>
      <x:c r="AZ1166" s="36" t="n">
        <x:v>0</x:v>
      </x:c>
      <x:c r="BA1166" s="36" t="n">
        <x:v>23</x:v>
      </x:c>
      <x:c r="BB1166" s="36" t="n">
        <x:v>0</x:v>
      </x:c>
      <x:c r="BC1166" s="36" t="n">
        <x:v>0</x:v>
      </x:c>
      <x:c r="BD1166" s="36" t="n">
        <x:v>0</x:v>
      </x:c>
      <x:c r="BE1166" s="36" t="n">
        <x:v>0</x:v>
      </x:c>
      <x:c r="BF1166" s="36" t="n">
        <x:v>0</x:v>
      </x:c>
      <x:c r="BG1166" s="36" t="n">
        <x:v>18</x:v>
      </x:c>
      <x:c r="BH1166" s="36" t="n">
        <x:v>0</x:v>
      </x:c>
      <x:c r="BI1166" s="36" t="n">
        <x:v>0</x:v>
      </x:c>
      <x:c r="BJ1166" s="36"/>
      <x:c r="BK1166" s="36" t="n">
        <x:f>MAX(0,AO1166+AZ1166-BV1166)</x:f>
        <x:v>35</x:v>
      </x:c>
      <x:c r="BL1166" s="36" t="n">
        <x:f>MAX(0,AP1166+BA1166-BW1166)</x:f>
        <x:v>51</x:v>
      </x:c>
      <x:c r="BM1166" s="36" t="n">
        <x:f>MAX(0,AQ1166+BB1166-BX1166)</x:f>
        <x:v>28</x:v>
      </x:c>
      <x:c r="BN1166" s="36" t="n">
        <x:f>MAX(0,AR1166+BC1166-BY1166)</x:f>
        <x:v>22</x:v>
      </x:c>
      <x:c r="BO1166" s="36" t="n">
        <x:f>MAX(0,AS1166+BD1166-BZ1166)</x:f>
        <x:v>20</x:v>
      </x:c>
      <x:c r="BP1166" s="36" t="n">
        <x:f>MAX(0,AT1166+BE1166-CA1166)</x:f>
        <x:v>38</x:v>
      </x:c>
      <x:c r="BQ1166" s="36" t="n">
        <x:f>MAX(0,AU1166+BF1166-CB1166)</x:f>
        <x:v>42</x:v>
      </x:c>
      <x:c r="BR1166" s="36" t="n">
        <x:f>MAX(0,AV1166+BG1166-CC1166)</x:f>
        <x:v>38</x:v>
      </x:c>
      <x:c r="BS1166" s="36" t="n">
        <x:f>MAX(0,AW1166+BH1166-CD1166)</x:f>
        <x:v>30</x:v>
      </x:c>
      <x:c r="BT1166" s="36" t="n">
        <x:f>MAX(0,AX1166+BI1166-CE1166)</x:f>
        <x:v>21</x:v>
      </x:c>
      <x:c r="BU1166" s="36" t="n">
        <x:f>SUM(BK1166:BT1166)</x:f>
        <x:v>325</x:v>
      </x:c>
      <x:c r="BV1166" s="36" t="n">
        <x:v>0</x:v>
      </x:c>
      <x:c r="BW1166" s="36" t="n">
        <x:v>1</x:v>
      </x:c>
      <x:c r="BX1166" s="36" t="n">
        <x:v>1</x:v>
      </x:c>
      <x:c r="BY1166" s="36" t="n">
        <x:v>2</x:v>
      </x:c>
      <x:c r="BZ1166" s="36" t="n">
        <x:v>1</x:v>
      </x:c>
      <x:c r="CA1166" s="36" t="n">
        <x:v>0</x:v>
      </x:c>
      <x:c r="CB1166" s="36" t="n">
        <x:v>1</x:v>
      </x:c>
      <x:c r="CC1166" s="36" t="n">
        <x:v>0</x:v>
      </x:c>
      <x:c r="CD1166" s="36" t="n">
        <x:v>1</x:v>
      </x:c>
      <x:c r="CE1166" s="36" t="n">
        <x:v>1</x:v>
      </x:c>
      <x:c r="CF1166" s="36"/>
      <x:c r="CG1166" s="36" t="n">
        <x:f>SUM(BW1166,CD1166)</x:f>
        <x:v>2</x:v>
      </x:c>
      <x:c r="CH1166" s="36" t="n">
        <x:f>SUM(BX1166,CA1166)</x:f>
        <x:v>1</x:v>
      </x:c>
      <x:c r="CI1166" s="36" t="n">
        <x:f>SUM(BY1166)</x:f>
        <x:v>2</x:v>
      </x:c>
      <x:c r="CJ1166" s="36" t="n">
        <x:f>SUM(BV1166,BZ1166,CB1166)</x:f>
        <x:v>2</x:v>
      </x:c>
      <x:c r="CK1166" s="36" t="n">
        <x:f>SUM(CC1166,CE1166)</x:f>
        <x:v>1</x:v>
      </x:c>
      <x:c r="CL1166" s="36" t="n">
        <x:f>SUM(CG1166:CK1166)</x:f>
        <x:v>8</x:v>
      </x:c>
      <x:c r="CM1166" s="39" t="n">
        <x:f>SUM(BW1166*0.075,CD1166*0.075)</x:f>
        <x:v>0.15</x:v>
      </x:c>
      <x:c r="CN1166" s="39" t="n">
        <x:f>SUM(BX1166*0.06,CA1166*0.03)</x:f>
        <x:v>0.06</x:v>
      </x:c>
      <x:c r="CO1166" s="39" t="n">
        <x:f>SUM(BY1166*0.08)</x:f>
        <x:v>0.16</x:v>
      </x:c>
      <x:c r="CP1166" s="39" t="n">
        <x:f>SUM(BV1166*0.12,BZ1166*0.06,CB1166*0.03)</x:f>
        <x:v>0.09</x:v>
      </x:c>
      <x:c r="CQ1166" s="39" t="n">
        <x:f>SUM(CC1166*0.01,CE1166*0.1)</x:f>
        <x:v>0.1</x:v>
      </x:c>
      <x:c r="CR1166" s="39" t="n">
        <x:f>SUM(CM1166:CQ1166)</x:f>
        <x:v>0.5599999999999999</x:v>
      </x:c>
      <x:c r="CS1166" s="36" t="n">
        <x:f>SUM(CG1166:CH1166)</x:f>
        <x:v>3</x:v>
      </x:c>
      <x:c r="CT1166" s="36" t="str"/>
      <x:c r="CU1166" s="36" t="n">
        <x:f>MIN(AG1166,CG1166)</x:f>
        <x:v>2</x:v>
      </x:c>
      <x:c r="CV1166" s="36" t="n">
        <x:f>MIN(AG1166,CH1166)</x:f>
        <x:v>1</x:v>
      </x:c>
      <x:c r="CW1166" s="36" t="n">
        <x:f>MIN(AG1166,CI1166)</x:f>
        <x:v>2</x:v>
      </x:c>
      <x:c r="CX1166" s="36" t="n">
        <x:f>MIN(AG1166,CJ1166)</x:f>
        <x:v>2</x:v>
      </x:c>
      <x:c r="CY1166" s="36" t="n">
        <x:f>MIN(AG1166,CK1166)</x:f>
        <x:v>1</x:v>
      </x:c>
    </x:row>
    <x:row r="1167" ht="18" customHeight="1">
      <x:c r="A1167" s="35" t="str">
        <x:v>Area HC-01</x:v>
      </x:c>
      <x:c r="B1167" s="35" t="str">
        <x:v>Area Lead HC-01</x:v>
      </x:c>
      <x:c r="C1167" s="35" t="str">
        <x:v>Field Lead HC-10</x:v>
      </x:c>
      <x:c r="D1167" s="35" t="str">
        <x:v>City HC-A</x:v>
      </x:c>
      <x:c r="E1167" s="35" t="n">
        <x:v>4</x:v>
      </x:c>
      <x:c r="F1167" s="35" t="n">
        <x:v>24</x:v>
      </x:c>
      <x:c r="G1167" s="35" t="n">
        <x:v>1</x:v>
      </x:c>
      <x:c r="H1167" s="35" t="str">
        <x:v>Promoter</x:v>
      </x:c>
      <x:c r="I1167" s="35" t="str">
        <x:v>Agency HC-03</x:v>
      </x:c>
      <x:c r="J1167" s="35" t="str">
        <x:v>PR-HC-017</x:v>
      </x:c>
      <x:c r="K1167" s="35" t="str">
        <x:v>Masked Promoter HC-017</x:v>
      </x:c>
      <x:c r="L1167" s="35" t="str">
        <x:v>9XXXX10017</x:v>
      </x:c>
      <x:c r="M1167" s="37" t="n">
        <x:v>46221</x:v>
      </x:c>
      <x:c r="N1167" s="35" t="str">
        <x:v>Cohort 3</x:v>
      </x:c>
      <x:c r="O1167" s="35" t="str">
        <x:v>DIST-HC-05</x:v>
      </x:c>
      <x:c r="P1167" s="35" t="str">
        <x:v>Masked Distributor HC-05</x:v>
      </x:c>
      <x:c r="Q1167" s="35" t="str">
        <x:v>P-HC-049</x:v>
      </x:c>
      <x:c r="R1167" s="35" t="str">
        <x:v>HC-049</x:v>
      </x:c>
      <x:c r="S1167" s="35" t="str">
        <x:v>Masked Store HC-049</x:v>
      </x:c>
      <x:c r="T1167" s="35" t="str">
        <x:v>XX1049</x:v>
      </x:c>
      <x:c r="U1167" s="35" t="str">
        <x:v>Beauty Retail</x:v>
      </x:c>
      <x:c r="V1167" s="35" t="str">
        <x:v>Masked</x:v>
      </x:c>
      <x:c r="W1167" s="35" t="str">
        <x:v>Masked</x:v>
      </x:c>
      <x:c r="X1167" s="37" t="n">
        <x:v>46213</x:v>
      </x:c>
      <x:c r="Y1167" s="37" t="n">
        <x:v>46276</x:v>
      </x:c>
      <x:c r="Z1167" s="35" t="str">
        <x:v>W02</x:v>
      </x:c>
      <x:c r="AA1167" s="35" t="str">
        <x:v>Sep'26</x:v>
      </x:c>
      <x:c r="AB1167" s="35" t="str">
        <x:v>08 - 14</x:v>
      </x:c>
      <x:c r="AC1167" s="35" t="str">
        <x:v>Week 2 of Sep 2026</x:v>
      </x:c>
      <x:c r="AD1167" s="35" t="str">
        <x:v>Continue</x:v>
      </x:c>
      <x:c r="AE1167" s="35" t="str">
        <x:v>Replenishment pending for selected SKU</x:v>
      </x:c>
      <x:c r="AF1167" s="36" t="n">
        <x:v>56</x:v>
      </x:c>
      <x:c r="AG1167" s="36" t="n">
        <x:v>22</x:v>
      </x:c>
      <x:c r="AH1167" s="38" t="n">
        <x:f>IFERROR(AG1167/AF1167,0)</x:f>
        <x:v>0.39285714285714285</x:v>
      </x:c>
      <x:c r="AI1167" s="36" t="n">
        <x:v>16</x:v>
      </x:c>
      <x:c r="AJ1167" s="38" t="n">
        <x:f>IFERROR(AI1167/AG1167,0)</x:f>
        <x:v>0.7272727272727273</x:v>
      </x:c>
      <x:c r="AK1167" s="36" t="n">
        <x:v>2</x:v>
      </x:c>
      <x:c r="AL1167" s="36" t="n">
        <x:v>9</x:v>
      </x:c>
      <x:c r="AM1167" s="36" t="n">
        <x:v>1</x:v>
      </x:c>
      <x:c r="AN1167" s="38" t="n">
        <x:f>IFERROR(AL1167/AG1167,0)</x:f>
        <x:v>0.4090909090909091</x:v>
      </x:c>
      <x:c r="AO1167" s="36" t="n">
        <x:f>BK1166</x:f>
        <x:v>35</x:v>
      </x:c>
      <x:c r="AP1167" s="36" t="n">
        <x:f>BL1166</x:f>
        <x:v>51</x:v>
      </x:c>
      <x:c r="AQ1167" s="36" t="n">
        <x:f>BM1166</x:f>
        <x:v>28</x:v>
      </x:c>
      <x:c r="AR1167" s="36" t="n">
        <x:f>BN1166</x:f>
        <x:v>22</x:v>
      </x:c>
      <x:c r="AS1167" s="36" t="n">
        <x:f>BO1166</x:f>
        <x:v>20</x:v>
      </x:c>
      <x:c r="AT1167" s="36" t="n">
        <x:f>BP1166</x:f>
        <x:v>38</x:v>
      </x:c>
      <x:c r="AU1167" s="36" t="n">
        <x:f>BQ1166</x:f>
        <x:v>42</x:v>
      </x:c>
      <x:c r="AV1167" s="36" t="n">
        <x:f>BR1166</x:f>
        <x:v>38</x:v>
      </x:c>
      <x:c r="AW1167" s="36" t="n">
        <x:f>BS1166</x:f>
        <x:v>30</x:v>
      </x:c>
      <x:c r="AX1167" s="36" t="n">
        <x:f>BT1166</x:f>
        <x:v>21</x:v>
      </x:c>
      <x:c r="AY1167" s="36" t="n">
        <x:f>SUM(AO1167:AX1167)</x:f>
        <x:v>325</x:v>
      </x:c>
      <x:c r="AZ1167" s="36" t="n">
        <x:v>0</x:v>
      </x:c>
      <x:c r="BA1167" s="36" t="n">
        <x:v>0</x:v>
      </x:c>
      <x:c r="BB1167" s="36" t="n">
        <x:v>15</x:v>
      </x:c>
      <x:c r="BC1167" s="36" t="n">
        <x:v>0</x:v>
      </x:c>
      <x:c r="BD1167" s="36" t="n">
        <x:v>0</x:v>
      </x:c>
      <x:c r="BE1167" s="36" t="n">
        <x:v>0</x:v>
      </x:c>
      <x:c r="BF1167" s="36" t="n">
        <x:v>0</x:v>
      </x:c>
      <x:c r="BG1167" s="36" t="n">
        <x:v>0</x:v>
      </x:c>
      <x:c r="BH1167" s="36" t="n">
        <x:v>22</x:v>
      </x:c>
      <x:c r="BI1167" s="36" t="n">
        <x:v>0</x:v>
      </x:c>
      <x:c r="BJ1167" s="36"/>
      <x:c r="BK1167" s="36" t="n">
        <x:f>MAX(0,AO1167+AZ1167-BV1167)</x:f>
        <x:v>35</x:v>
      </x:c>
      <x:c r="BL1167" s="36" t="n">
        <x:f>MAX(0,AP1167+BA1167-BW1167)</x:f>
        <x:v>50</x:v>
      </x:c>
      <x:c r="BM1167" s="36" t="n">
        <x:f>MAX(0,AQ1167+BB1167-BX1167)</x:f>
        <x:v>42</x:v>
      </x:c>
      <x:c r="BN1167" s="36" t="n">
        <x:f>MAX(0,AR1167+BC1167-BY1167)</x:f>
        <x:v>20</x:v>
      </x:c>
      <x:c r="BO1167" s="36" t="n">
        <x:f>MAX(0,AS1167+BD1167-BZ1167)</x:f>
        <x:v>20</x:v>
      </x:c>
      <x:c r="BP1167" s="36" t="n">
        <x:f>MAX(0,AT1167+BE1167-CA1167)</x:f>
        <x:v>37</x:v>
      </x:c>
      <x:c r="BQ1167" s="36" t="n">
        <x:f>MAX(0,AU1167+BF1167-CB1167)</x:f>
        <x:v>41</x:v>
      </x:c>
      <x:c r="BR1167" s="36" t="n">
        <x:f>MAX(0,AV1167+BG1167-CC1167)</x:f>
        <x:v>38</x:v>
      </x:c>
      <x:c r="BS1167" s="36" t="n">
        <x:f>MAX(0,AW1167+BH1167-CD1167)</x:f>
        <x:v>51</x:v>
      </x:c>
      <x:c r="BT1167" s="36" t="n">
        <x:f>MAX(0,AX1167+BI1167-CE1167)</x:f>
        <x:v>0</x:v>
      </x:c>
      <x:c r="BU1167" s="36" t="n">
        <x:f>SUM(BK1167:BT1167)</x:f>
        <x:v>334</x:v>
      </x:c>
      <x:c r="BV1167" s="36" t="n">
        <x:v>0</x:v>
      </x:c>
      <x:c r="BW1167" s="36" t="n">
        <x:v>1</x:v>
      </x:c>
      <x:c r="BX1167" s="36" t="n">
        <x:v>1</x:v>
      </x:c>
      <x:c r="BY1167" s="36" t="n">
        <x:v>2</x:v>
      </x:c>
      <x:c r="BZ1167" s="36" t="n">
        <x:v>0</x:v>
      </x:c>
      <x:c r="CA1167" s="36" t="n">
        <x:v>1</x:v>
      </x:c>
      <x:c r="CB1167" s="36" t="n">
        <x:v>1</x:v>
      </x:c>
      <x:c r="CC1167" s="36" t="n">
        <x:v>0</x:v>
      </x:c>
      <x:c r="CD1167" s="36" t="n">
        <x:v>1</x:v>
      </x:c>
      <x:c r="CE1167" s="36" t="n">
        <x:v>21</x:v>
      </x:c>
      <x:c r="CF1167" s="36"/>
      <x:c r="CG1167" s="36" t="n">
        <x:f>SUM(BW1167,CD1167)</x:f>
        <x:v>2</x:v>
      </x:c>
      <x:c r="CH1167" s="36" t="n">
        <x:f>SUM(BX1167,CA1167)</x:f>
        <x:v>2</x:v>
      </x:c>
      <x:c r="CI1167" s="36" t="n">
        <x:f>SUM(BY1167)</x:f>
        <x:v>2</x:v>
      </x:c>
      <x:c r="CJ1167" s="36" t="n">
        <x:f>SUM(BV1167,BZ1167,CB1167)</x:f>
        <x:v>1</x:v>
      </x:c>
      <x:c r="CK1167" s="36" t="n">
        <x:f>SUM(CC1167,CE1167)</x:f>
        <x:v>21</x:v>
      </x:c>
      <x:c r="CL1167" s="36" t="n">
        <x:f>SUM(CG1167:CK1167)</x:f>
        <x:v>28</x:v>
      </x:c>
      <x:c r="CM1167" s="39" t="n">
        <x:f>SUM(BW1167*0.075,CD1167*0.075)</x:f>
        <x:v>0.15</x:v>
      </x:c>
      <x:c r="CN1167" s="39" t="n">
        <x:f>SUM(BX1167*0.06,CA1167*0.03)</x:f>
        <x:v>0.09</x:v>
      </x:c>
      <x:c r="CO1167" s="39" t="n">
        <x:f>SUM(BY1167*0.08)</x:f>
        <x:v>0.16</x:v>
      </x:c>
      <x:c r="CP1167" s="39" t="n">
        <x:f>SUM(BV1167*0.12,BZ1167*0.06,CB1167*0.03)</x:f>
        <x:v>0.03</x:v>
      </x:c>
      <x:c r="CQ1167" s="39" t="n">
        <x:f>SUM(CC1167*0.01,CE1167*0.1)</x:f>
        <x:v>2.1</x:v>
      </x:c>
      <x:c r="CR1167" s="39" t="n">
        <x:f>SUM(CM1167:CQ1167)</x:f>
        <x:v>2.5300000000000002</x:v>
      </x:c>
      <x:c r="CS1167" s="36" t="n">
        <x:f>SUM(CG1167:CH1167)</x:f>
        <x:v>4</x:v>
      </x:c>
      <x:c r="CT1167" s="36" t="str"/>
      <x:c r="CU1167" s="36" t="n">
        <x:f>MIN(AG1167,CG1167)</x:f>
        <x:v>2</x:v>
      </x:c>
      <x:c r="CV1167" s="36" t="n">
        <x:f>MIN(AG1167,CH1167)</x:f>
        <x:v>2</x:v>
      </x:c>
      <x:c r="CW1167" s="36" t="n">
        <x:f>MIN(AG1167,CI1167)</x:f>
        <x:v>2</x:v>
      </x:c>
      <x:c r="CX1167" s="36" t="n">
        <x:f>MIN(AG1167,CJ1167)</x:f>
        <x:v>1</x:v>
      </x:c>
      <x:c r="CY1167" s="36" t="n">
        <x:f>MIN(AG1167,CK1167)</x:f>
        <x:v>21</x:v>
      </x:c>
    </x:row>
    <x:row r="1168" ht="18" customHeight="1">
      <x:c r="A1168" s="35" t="str">
        <x:v>Area HC-01</x:v>
      </x:c>
      <x:c r="B1168" s="35" t="str">
        <x:v>Area Lead HC-01</x:v>
      </x:c>
      <x:c r="C1168" s="35" t="str">
        <x:v>Field Lead HC-10</x:v>
      </x:c>
      <x:c r="D1168" s="35" t="str">
        <x:v>City HC-A</x:v>
      </x:c>
      <x:c r="E1168" s="35" t="n">
        <x:v>4</x:v>
      </x:c>
      <x:c r="F1168" s="35" t="n">
        <x:v>24</x:v>
      </x:c>
      <x:c r="G1168" s="35" t="n">
        <x:v>1</x:v>
      </x:c>
      <x:c r="H1168" s="35" t="str">
        <x:v>Promoter</x:v>
      </x:c>
      <x:c r="I1168" s="35" t="str">
        <x:v>Agency HC-03</x:v>
      </x:c>
      <x:c r="J1168" s="35" t="str">
        <x:v>PR-HC-017</x:v>
      </x:c>
      <x:c r="K1168" s="35" t="str">
        <x:v>Masked Promoter HC-017</x:v>
      </x:c>
      <x:c r="L1168" s="35" t="str">
        <x:v>9XXXX10017</x:v>
      </x:c>
      <x:c r="M1168" s="37" t="n">
        <x:v>46221</x:v>
      </x:c>
      <x:c r="N1168" s="35" t="str">
        <x:v>Cohort 3</x:v>
      </x:c>
      <x:c r="O1168" s="35" t="str">
        <x:v>DIST-HC-05</x:v>
      </x:c>
      <x:c r="P1168" s="35" t="str">
        <x:v>Masked Distributor HC-05</x:v>
      </x:c>
      <x:c r="Q1168" s="35" t="str">
        <x:v>P-HC-049</x:v>
      </x:c>
      <x:c r="R1168" s="35" t="str">
        <x:v>HC-049</x:v>
      </x:c>
      <x:c r="S1168" s="35" t="str">
        <x:v>Masked Store HC-049</x:v>
      </x:c>
      <x:c r="T1168" s="35" t="str">
        <x:v>XX1049</x:v>
      </x:c>
      <x:c r="U1168" s="35" t="str">
        <x:v>Beauty Retail</x:v>
      </x:c>
      <x:c r="V1168" s="35" t="str">
        <x:v>Masked</x:v>
      </x:c>
      <x:c r="W1168" s="35" t="str">
        <x:v>Masked</x:v>
      </x:c>
      <x:c r="X1168" s="37" t="n">
        <x:v>46213</x:v>
      </x:c>
      <x:c r="Y1168" s="37" t="n">
        <x:v>46277</x:v>
      </x:c>
      <x:c r="Z1168" s="35" t="str">
        <x:v>W02</x:v>
      </x:c>
      <x:c r="AA1168" s="35" t="str">
        <x:v>Sep'26</x:v>
      </x:c>
      <x:c r="AB1168" s="35" t="str">
        <x:v>08 - 14</x:v>
      </x:c>
      <x:c r="AC1168" s="35" t="str">
        <x:v>Week 2 of Sep 2026</x:v>
      </x:c>
      <x:c r="AD1168" s="35" t="str">
        <x:v>Continue</x:v>
      </x:c>
      <x:c r="AE1168" s="35" t="str">
        <x:v>Replenishment pending for selected SKU</x:v>
      </x:c>
      <x:c r="AF1168" s="36" t="n">
        <x:v>60</x:v>
      </x:c>
      <x:c r="AG1168" s="36" t="n">
        <x:v>20</x:v>
      </x:c>
      <x:c r="AH1168" s="38" t="n">
        <x:f>IFERROR(AG1168/AF1168,0)</x:f>
        <x:v>0.3333333333333333</x:v>
      </x:c>
      <x:c r="AI1168" s="36" t="n">
        <x:v>18</x:v>
      </x:c>
      <x:c r="AJ1168" s="38" t="n">
        <x:f>IFERROR(AI1168/AG1168,0)</x:f>
        <x:v>0.9</x:v>
      </x:c>
      <x:c r="AK1168" s="36" t="n">
        <x:v>3</x:v>
      </x:c>
      <x:c r="AL1168" s="36" t="n">
        <x:v>11</x:v>
      </x:c>
      <x:c r="AM1168" s="36" t="n">
        <x:v>1</x:v>
      </x:c>
      <x:c r="AN1168" s="38" t="n">
        <x:f>IFERROR(AL1168/AG1168,0)</x:f>
        <x:v>0.55</x:v>
      </x:c>
      <x:c r="AO1168" s="36" t="n">
        <x:f>BK1167</x:f>
        <x:v>35</x:v>
      </x:c>
      <x:c r="AP1168" s="36" t="n">
        <x:f>BL1167</x:f>
        <x:v>50</x:v>
      </x:c>
      <x:c r="AQ1168" s="36" t="n">
        <x:f>BM1167</x:f>
        <x:v>42</x:v>
      </x:c>
      <x:c r="AR1168" s="36" t="n">
        <x:f>BN1167</x:f>
        <x:v>20</x:v>
      </x:c>
      <x:c r="AS1168" s="36" t="n">
        <x:f>BO1167</x:f>
        <x:v>20</x:v>
      </x:c>
      <x:c r="AT1168" s="36" t="n">
        <x:f>BP1167</x:f>
        <x:v>37</x:v>
      </x:c>
      <x:c r="AU1168" s="36" t="n">
        <x:f>BQ1167</x:f>
        <x:v>41</x:v>
      </x:c>
      <x:c r="AV1168" s="36" t="n">
        <x:f>BR1167</x:f>
        <x:v>38</x:v>
      </x:c>
      <x:c r="AW1168" s="36" t="n">
        <x:f>BS1167</x:f>
        <x:v>51</x:v>
      </x:c>
      <x:c r="AX1168" s="36" t="n">
        <x:f>BT1167</x:f>
        <x:v>0</x:v>
      </x:c>
      <x:c r="AY1168" s="36" t="n">
        <x:f>SUM(AO1168:AX1168)</x:f>
        <x:v>334</x:v>
      </x:c>
      <x:c r="AZ1168" s="36" t="n">
        <x:v>0</x:v>
      </x:c>
      <x:c r="BA1168" s="36" t="n">
        <x:v>0</x:v>
      </x:c>
      <x:c r="BB1168" s="36" t="n">
        <x:v>0</x:v>
      </x:c>
      <x:c r="BC1168" s="36" t="n">
        <x:v>14</x:v>
      </x:c>
      <x:c r="BD1168" s="36" t="n">
        <x:v>0</x:v>
      </x:c>
      <x:c r="BE1168" s="36" t="n">
        <x:v>0</x:v>
      </x:c>
      <x:c r="BF1168" s="36" t="n">
        <x:v>0</x:v>
      </x:c>
      <x:c r="BG1168" s="36" t="n">
        <x:v>0</x:v>
      </x:c>
      <x:c r="BH1168" s="36" t="n">
        <x:v>0</x:v>
      </x:c>
      <x:c r="BI1168" s="36" t="n">
        <x:v>0</x:v>
      </x:c>
      <x:c r="BJ1168" s="36"/>
      <x:c r="BK1168" s="36" t="n">
        <x:f>MAX(0,AO1168+AZ1168-BV1168)</x:f>
        <x:v>34</x:v>
      </x:c>
      <x:c r="BL1168" s="36" t="n">
        <x:f>MAX(0,AP1168+BA1168-BW1168)</x:f>
        <x:v>49</x:v>
      </x:c>
      <x:c r="BM1168" s="36" t="n">
        <x:f>MAX(0,AQ1168+BB1168-BX1168)</x:f>
        <x:v>41</x:v>
      </x:c>
      <x:c r="BN1168" s="36" t="n">
        <x:f>MAX(0,AR1168+BC1168-BY1168)</x:f>
        <x:v>33</x:v>
      </x:c>
      <x:c r="BO1168" s="36" t="n">
        <x:f>MAX(0,AS1168+BD1168-BZ1168)</x:f>
        <x:v>19</x:v>
      </x:c>
      <x:c r="BP1168" s="36" t="n">
        <x:f>MAX(0,AT1168+BE1168-CA1168)</x:f>
        <x:v>37</x:v>
      </x:c>
      <x:c r="BQ1168" s="36" t="n">
        <x:f>MAX(0,AU1168+BF1168-CB1168)</x:f>
        <x:v>39</x:v>
      </x:c>
      <x:c r="BR1168" s="36" t="n">
        <x:f>MAX(0,AV1168+BG1168-CC1168)</x:f>
        <x:v>38</x:v>
      </x:c>
      <x:c r="BS1168" s="36" t="n">
        <x:f>MAX(0,AW1168+BH1168-CD1168)</x:f>
        <x:v>50</x:v>
      </x:c>
      <x:c r="BT1168" s="36" t="n">
        <x:f>MAX(0,AX1168+BI1168-CE1168)</x:f>
        <x:v>0</x:v>
      </x:c>
      <x:c r="BU1168" s="36" t="n">
        <x:f>SUM(BK1168:BT1168)</x:f>
        <x:v>340</x:v>
      </x:c>
      <x:c r="BV1168" s="36" t="n">
        <x:v>1</x:v>
      </x:c>
      <x:c r="BW1168" s="36" t="n">
        <x:v>1</x:v>
      </x:c>
      <x:c r="BX1168" s="36" t="n">
        <x:v>1</x:v>
      </x:c>
      <x:c r="BY1168" s="36" t="n">
        <x:v>1</x:v>
      </x:c>
      <x:c r="BZ1168" s="36" t="n">
        <x:v>1</x:v>
      </x:c>
      <x:c r="CA1168" s="36" t="n">
        <x:v>0</x:v>
      </x:c>
      <x:c r="CB1168" s="36" t="n">
        <x:v>2</x:v>
      </x:c>
      <x:c r="CC1168" s="36" t="n">
        <x:v>0</x:v>
      </x:c>
      <x:c r="CD1168" s="36" t="n">
        <x:v>1</x:v>
      </x:c>
      <x:c r="CE1168" s="36" t="n">
        <x:v>0</x:v>
      </x:c>
      <x:c r="CF1168" s="36"/>
      <x:c r="CG1168" s="36" t="n">
        <x:f>SUM(BW1168,CD1168)</x:f>
        <x:v>2</x:v>
      </x:c>
      <x:c r="CH1168" s="36" t="n">
        <x:f>SUM(BX1168,CA1168)</x:f>
        <x:v>1</x:v>
      </x:c>
      <x:c r="CI1168" s="36" t="n">
        <x:f>SUM(BY1168)</x:f>
        <x:v>1</x:v>
      </x:c>
      <x:c r="CJ1168" s="36" t="n">
        <x:f>SUM(BV1168,BZ1168,CB1168)</x:f>
        <x:v>4</x:v>
      </x:c>
      <x:c r="CK1168" s="36" t="n">
        <x:f>SUM(CC1168,CE1168)</x:f>
        <x:v>0</x:v>
      </x:c>
      <x:c r="CL1168" s="36" t="n">
        <x:f>SUM(CG1168:CK1168)</x:f>
        <x:v>8</x:v>
      </x:c>
      <x:c r="CM1168" s="39" t="n">
        <x:f>SUM(BW1168*0.075,CD1168*0.075)</x:f>
        <x:v>0.15</x:v>
      </x:c>
      <x:c r="CN1168" s="39" t="n">
        <x:f>SUM(BX1168*0.06,CA1168*0.03)</x:f>
        <x:v>0.06</x:v>
      </x:c>
      <x:c r="CO1168" s="39" t="n">
        <x:f>SUM(BY1168*0.08)</x:f>
        <x:v>0.08</x:v>
      </x:c>
      <x:c r="CP1168" s="39" t="n">
        <x:f>SUM(BV1168*0.12,BZ1168*0.06,CB1168*0.03)</x:f>
        <x:v>0.24</x:v>
      </x:c>
      <x:c r="CQ1168" s="39" t="n">
        <x:f>SUM(CC1168*0.01,CE1168*0.1)</x:f>
        <x:v>0</x:v>
      </x:c>
      <x:c r="CR1168" s="39" t="n">
        <x:f>SUM(CM1168:CQ1168)</x:f>
        <x:v>0.53</x:v>
      </x:c>
      <x:c r="CS1168" s="36" t="n">
        <x:f>SUM(CG1168:CH1168)</x:f>
        <x:v>3</x:v>
      </x:c>
      <x:c r="CT1168" s="36" t="str"/>
      <x:c r="CU1168" s="36" t="n">
        <x:f>MIN(AG1168,CG1168)</x:f>
        <x:v>2</x:v>
      </x:c>
      <x:c r="CV1168" s="36" t="n">
        <x:f>MIN(AG1168,CH1168)</x:f>
        <x:v>1</x:v>
      </x:c>
      <x:c r="CW1168" s="36" t="n">
        <x:f>MIN(AG1168,CI1168)</x:f>
        <x:v>1</x:v>
      </x:c>
      <x:c r="CX1168" s="36" t="n">
        <x:f>MIN(AG1168,CJ1168)</x:f>
        <x:v>4</x:v>
      </x:c>
      <x:c r="CY1168" s="36" t="n">
        <x:f>MIN(AG1168,CK1168)</x:f>
        <x:v>0</x:v>
      </x:c>
    </x:row>
    <x:row r="1169" ht="18" customHeight="1">
      <x:c r="A1169" s="35" t="str">
        <x:v>Area HC-01</x:v>
      </x:c>
      <x:c r="B1169" s="35" t="str">
        <x:v>Area Lead HC-01</x:v>
      </x:c>
      <x:c r="C1169" s="35" t="str">
        <x:v>Field Lead HC-10</x:v>
      </x:c>
      <x:c r="D1169" s="35" t="str">
        <x:v>City HC-A</x:v>
      </x:c>
      <x:c r="E1169" s="35" t="n">
        <x:v>4</x:v>
      </x:c>
      <x:c r="F1169" s="35" t="n">
        <x:v>24</x:v>
      </x:c>
      <x:c r="G1169" s="35" t="n">
        <x:v>1</x:v>
      </x:c>
      <x:c r="H1169" s="35" t="str">
        <x:v>Promoter</x:v>
      </x:c>
      <x:c r="I1169" s="35" t="str">
        <x:v>Agency HC-03</x:v>
      </x:c>
      <x:c r="J1169" s="35" t="str">
        <x:v>PR-HC-017</x:v>
      </x:c>
      <x:c r="K1169" s="35" t="str">
        <x:v>Masked Promoter HC-017</x:v>
      </x:c>
      <x:c r="L1169" s="35" t="str">
        <x:v>9XXXX10017</x:v>
      </x:c>
      <x:c r="M1169" s="37" t="n">
        <x:v>46221</x:v>
      </x:c>
      <x:c r="N1169" s="35" t="str">
        <x:v>Cohort 3</x:v>
      </x:c>
      <x:c r="O1169" s="35" t="str">
        <x:v>DIST-HC-05</x:v>
      </x:c>
      <x:c r="P1169" s="35" t="str">
        <x:v>Masked Distributor HC-05</x:v>
      </x:c>
      <x:c r="Q1169" s="35" t="str">
        <x:v>P-HC-049</x:v>
      </x:c>
      <x:c r="R1169" s="35" t="str">
        <x:v>HC-049</x:v>
      </x:c>
      <x:c r="S1169" s="35" t="str">
        <x:v>Masked Store HC-049</x:v>
      </x:c>
      <x:c r="T1169" s="35" t="str">
        <x:v>XX1049</x:v>
      </x:c>
      <x:c r="U1169" s="35" t="str">
        <x:v>Beauty Retail</x:v>
      </x:c>
      <x:c r="V1169" s="35" t="str">
        <x:v>Masked</x:v>
      </x:c>
      <x:c r="W1169" s="35" t="str">
        <x:v>Masked</x:v>
      </x:c>
      <x:c r="X1169" s="37" t="n">
        <x:v>46213</x:v>
      </x:c>
      <x:c r="Y1169" s="37" t="n">
        <x:v>46279</x:v>
      </x:c>
      <x:c r="Z1169" s="35" t="str">
        <x:v>W02</x:v>
      </x:c>
      <x:c r="AA1169" s="35" t="str">
        <x:v>Sep'26</x:v>
      </x:c>
      <x:c r="AB1169" s="35" t="str">
        <x:v>08 - 14</x:v>
      </x:c>
      <x:c r="AC1169" s="35" t="str">
        <x:v>Week 2 of Sep 2026</x:v>
      </x:c>
      <x:c r="AD1169" s="35" t="str">
        <x:v>Continue</x:v>
      </x:c>
      <x:c r="AE1169" s="35" t="str">
        <x:v>Replenishment pending for selected SKU</x:v>
      </x:c>
      <x:c r="AF1169" s="36" t="n">
        <x:v>52</x:v>
      </x:c>
      <x:c r="AG1169" s="36" t="n">
        <x:v>19</x:v>
      </x:c>
      <x:c r="AH1169" s="38" t="n">
        <x:f>IFERROR(AG1169/AF1169,0)</x:f>
        <x:v>0.36538461538461536</x:v>
      </x:c>
      <x:c r="AI1169" s="36" t="n">
        <x:v>15</x:v>
      </x:c>
      <x:c r="AJ1169" s="38" t="n">
        <x:f>IFERROR(AI1169/AG1169,0)</x:f>
        <x:v>0.7894736842105263</x:v>
      </x:c>
      <x:c r="AK1169" s="36" t="n">
        <x:v>4</x:v>
      </x:c>
      <x:c r="AL1169" s="36" t="n">
        <x:v>5</x:v>
      </x:c>
      <x:c r="AM1169" s="36" t="n">
        <x:v>1</x:v>
      </x:c>
      <x:c r="AN1169" s="38" t="n">
        <x:f>IFERROR(AL1169/AG1169,0)</x:f>
        <x:v>0.2631578947368421</x:v>
      </x:c>
      <x:c r="AO1169" s="36" t="n">
        <x:f>BK1168</x:f>
        <x:v>34</x:v>
      </x:c>
      <x:c r="AP1169" s="36" t="n">
        <x:f>BL1168</x:f>
        <x:v>49</x:v>
      </x:c>
      <x:c r="AQ1169" s="36" t="n">
        <x:f>BM1168</x:f>
        <x:v>41</x:v>
      </x:c>
      <x:c r="AR1169" s="36" t="n">
        <x:f>BN1168</x:f>
        <x:v>33</x:v>
      </x:c>
      <x:c r="AS1169" s="36" t="n">
        <x:f>BO1168</x:f>
        <x:v>19</x:v>
      </x:c>
      <x:c r="AT1169" s="36" t="n">
        <x:f>BP1168</x:f>
        <x:v>37</x:v>
      </x:c>
      <x:c r="AU1169" s="36" t="n">
        <x:f>BQ1168</x:f>
        <x:v>39</x:v>
      </x:c>
      <x:c r="AV1169" s="36" t="n">
        <x:f>BR1168</x:f>
        <x:v>38</x:v>
      </x:c>
      <x:c r="AW1169" s="36" t="n">
        <x:f>BS1168</x:f>
        <x:v>50</x:v>
      </x:c>
      <x:c r="AX1169" s="36" t="n">
        <x:f>BT1168</x:f>
        <x:v>0</x:v>
      </x:c>
      <x:c r="AY1169" s="36" t="n">
        <x:f>SUM(AO1169:AX1169)</x:f>
        <x:v>340</x:v>
      </x:c>
      <x:c r="AZ1169" s="36" t="n">
        <x:v>0</x:v>
      </x:c>
      <x:c r="BA1169" s="36" t="n">
        <x:v>0</x:v>
      </x:c>
      <x:c r="BB1169" s="36" t="n">
        <x:v>0</x:v>
      </x:c>
      <x:c r="BC1169" s="36" t="n">
        <x:v>0</x:v>
      </x:c>
      <x:c r="BD1169" s="36" t="n">
        <x:v>19</x:v>
      </x:c>
      <x:c r="BE1169" s="36" t="n">
        <x:v>0</x:v>
      </x:c>
      <x:c r="BF1169" s="36" t="n">
        <x:v>0</x:v>
      </x:c>
      <x:c r="BG1169" s="36" t="n">
        <x:v>0</x:v>
      </x:c>
      <x:c r="BH1169" s="36" t="n">
        <x:v>0</x:v>
      </x:c>
      <x:c r="BI1169" s="36" t="n">
        <x:v>0</x:v>
      </x:c>
      <x:c r="BJ1169" s="36"/>
      <x:c r="BK1169" s="36" t="n">
        <x:f>MAX(0,AO1169+AZ1169-BV1169)</x:f>
        <x:v>33</x:v>
      </x:c>
      <x:c r="BL1169" s="36" t="n">
        <x:f>MAX(0,AP1169+BA1169-BW1169)</x:f>
        <x:v>47</x:v>
      </x:c>
      <x:c r="BM1169" s="36" t="n">
        <x:f>MAX(0,AQ1169+BB1169-BX1169)</x:f>
        <x:v>40</x:v>
      </x:c>
      <x:c r="BN1169" s="36" t="n">
        <x:f>MAX(0,AR1169+BC1169-BY1169)</x:f>
        <x:v>32</x:v>
      </x:c>
      <x:c r="BO1169" s="36" t="n">
        <x:f>MAX(0,AS1169+BD1169-BZ1169)</x:f>
        <x:v>37</x:v>
      </x:c>
      <x:c r="BP1169" s="36" t="n">
        <x:f>MAX(0,AT1169+BE1169-CA1169)</x:f>
        <x:v>37</x:v>
      </x:c>
      <x:c r="BQ1169" s="36" t="n">
        <x:f>MAX(0,AU1169+BF1169-CB1169)</x:f>
        <x:v>38</x:v>
      </x:c>
      <x:c r="BR1169" s="36" t="n">
        <x:f>MAX(0,AV1169+BG1169-CC1169)</x:f>
        <x:v>38</x:v>
      </x:c>
      <x:c r="BS1169" s="36" t="n">
        <x:f>MAX(0,AW1169+BH1169-CD1169)</x:f>
        <x:v>48</x:v>
      </x:c>
      <x:c r="BT1169" s="36" t="n">
        <x:f>MAX(0,AX1169+BI1169-CE1169)</x:f>
        <x:v>0</x:v>
      </x:c>
      <x:c r="BU1169" s="36" t="n">
        <x:f>SUM(BK1169:BT1169)</x:f>
        <x:v>350</x:v>
      </x:c>
      <x:c r="BV1169" s="36" t="n">
        <x:v>1</x:v>
      </x:c>
      <x:c r="BW1169" s="36" t="n">
        <x:v>2</x:v>
      </x:c>
      <x:c r="BX1169" s="36" t="n">
        <x:v>1</x:v>
      </x:c>
      <x:c r="BY1169" s="36" t="n">
        <x:v>1</x:v>
      </x:c>
      <x:c r="BZ1169" s="36" t="n">
        <x:v>1</x:v>
      </x:c>
      <x:c r="CA1169" s="36" t="n">
        <x:v>0</x:v>
      </x:c>
      <x:c r="CB1169" s="36" t="n">
        <x:v>1</x:v>
      </x:c>
      <x:c r="CC1169" s="36" t="n">
        <x:v>0</x:v>
      </x:c>
      <x:c r="CD1169" s="36" t="n">
        <x:v>2</x:v>
      </x:c>
      <x:c r="CE1169" s="36" t="n">
        <x:v>0</x:v>
      </x:c>
      <x:c r="CF1169" s="36"/>
      <x:c r="CG1169" s="36" t="n">
        <x:f>SUM(BW1169,CD1169)</x:f>
        <x:v>4</x:v>
      </x:c>
      <x:c r="CH1169" s="36" t="n">
        <x:f>SUM(BX1169,CA1169)</x:f>
        <x:v>1</x:v>
      </x:c>
      <x:c r="CI1169" s="36" t="n">
        <x:f>SUM(BY1169)</x:f>
        <x:v>1</x:v>
      </x:c>
      <x:c r="CJ1169" s="36" t="n">
        <x:f>SUM(BV1169,BZ1169,CB1169)</x:f>
        <x:v>3</x:v>
      </x:c>
      <x:c r="CK1169" s="36" t="n">
        <x:f>SUM(CC1169,CE1169)</x:f>
        <x:v>0</x:v>
      </x:c>
      <x:c r="CL1169" s="36" t="n">
        <x:f>SUM(CG1169:CK1169)</x:f>
        <x:v>9</x:v>
      </x:c>
      <x:c r="CM1169" s="39" t="n">
        <x:f>SUM(BW1169*0.075,CD1169*0.075)</x:f>
        <x:v>0.3</x:v>
      </x:c>
      <x:c r="CN1169" s="39" t="n">
        <x:f>SUM(BX1169*0.06,CA1169*0.03)</x:f>
        <x:v>0.06</x:v>
      </x:c>
      <x:c r="CO1169" s="39" t="n">
        <x:f>SUM(BY1169*0.08)</x:f>
        <x:v>0.08</x:v>
      </x:c>
      <x:c r="CP1169" s="39" t="n">
        <x:f>SUM(BV1169*0.12,BZ1169*0.06,CB1169*0.03)</x:f>
        <x:v>0.21</x:v>
      </x:c>
      <x:c r="CQ1169" s="39" t="n">
        <x:f>SUM(CC1169*0.01,CE1169*0.1)</x:f>
        <x:v>0</x:v>
      </x:c>
      <x:c r="CR1169" s="39" t="n">
        <x:f>SUM(CM1169:CQ1169)</x:f>
        <x:v>0.65</x:v>
      </x:c>
      <x:c r="CS1169" s="36" t="n">
        <x:f>SUM(CG1169:CH1169)</x:f>
        <x:v>5</x:v>
      </x:c>
      <x:c r="CT1169" s="36" t="str"/>
      <x:c r="CU1169" s="36" t="n">
        <x:f>MIN(AG1169,CG1169)</x:f>
        <x:v>4</x:v>
      </x:c>
      <x:c r="CV1169" s="36" t="n">
        <x:f>MIN(AG1169,CH1169)</x:f>
        <x:v>1</x:v>
      </x:c>
      <x:c r="CW1169" s="36" t="n">
        <x:f>MIN(AG1169,CI1169)</x:f>
        <x:v>1</x:v>
      </x:c>
      <x:c r="CX1169" s="36" t="n">
        <x:f>MIN(AG1169,CJ1169)</x:f>
        <x:v>3</x:v>
      </x:c>
      <x:c r="CY1169" s="36" t="n">
        <x:f>MIN(AG1169,CK1169)</x:f>
        <x:v>0</x:v>
      </x:c>
    </x:row>
    <x:row r="1170" ht="18" customHeight="1">
      <x:c r="A1170" s="35" t="str">
        <x:v>Area HC-01</x:v>
      </x:c>
      <x:c r="B1170" s="35" t="str">
        <x:v>Area Lead HC-01</x:v>
      </x:c>
      <x:c r="C1170" s="35" t="str">
        <x:v>Field Lead HC-10</x:v>
      </x:c>
      <x:c r="D1170" s="35" t="str">
        <x:v>City HC-A</x:v>
      </x:c>
      <x:c r="E1170" s="35" t="n">
        <x:v>4</x:v>
      </x:c>
      <x:c r="F1170" s="35" t="n">
        <x:v>24</x:v>
      </x:c>
      <x:c r="G1170" s="35" t="n">
        <x:v>1</x:v>
      </x:c>
      <x:c r="H1170" s="35" t="str">
        <x:v>Promoter</x:v>
      </x:c>
      <x:c r="I1170" s="35" t="str">
        <x:v>Agency HC-03</x:v>
      </x:c>
      <x:c r="J1170" s="35" t="str">
        <x:v>PR-HC-017</x:v>
      </x:c>
      <x:c r="K1170" s="35" t="str">
        <x:v>Masked Promoter HC-017</x:v>
      </x:c>
      <x:c r="L1170" s="35" t="str">
        <x:v>9XXXX10017</x:v>
      </x:c>
      <x:c r="M1170" s="37" t="n">
        <x:v>46221</x:v>
      </x:c>
      <x:c r="N1170" s="35" t="str">
        <x:v>Cohort 3</x:v>
      </x:c>
      <x:c r="O1170" s="35" t="str">
        <x:v>DIST-HC-05</x:v>
      </x:c>
      <x:c r="P1170" s="35" t="str">
        <x:v>Masked Distributor HC-05</x:v>
      </x:c>
      <x:c r="Q1170" s="35" t="str">
        <x:v>P-HC-049</x:v>
      </x:c>
      <x:c r="R1170" s="35" t="str">
        <x:v>HC-049</x:v>
      </x:c>
      <x:c r="S1170" s="35" t="str">
        <x:v>Masked Store HC-049</x:v>
      </x:c>
      <x:c r="T1170" s="35" t="str">
        <x:v>XX1049</x:v>
      </x:c>
      <x:c r="U1170" s="35" t="str">
        <x:v>Beauty Retail</x:v>
      </x:c>
      <x:c r="V1170" s="35" t="str">
        <x:v>Masked</x:v>
      </x:c>
      <x:c r="W1170" s="35" t="str">
        <x:v>Masked</x:v>
      </x:c>
      <x:c r="X1170" s="37" t="n">
        <x:v>46213</x:v>
      </x:c>
      <x:c r="Y1170" s="37" t="n">
        <x:v>46280</x:v>
      </x:c>
      <x:c r="Z1170" s="35" t="str">
        <x:v>W03</x:v>
      </x:c>
      <x:c r="AA1170" s="35" t="str">
        <x:v>Sep'26</x:v>
      </x:c>
      <x:c r="AB1170" s="35" t="str">
        <x:v>15 - 21</x:v>
      </x:c>
      <x:c r="AC1170" s="35" t="str">
        <x:v>Week 3 of Sep 2026</x:v>
      </x:c>
      <x:c r="AD1170" s="35" t="str">
        <x:v>Continue</x:v>
      </x:c>
      <x:c r="AE1170" s="35" t="str">
        <x:v>Replenishment pending for selected SKU</x:v>
      </x:c>
      <x:c r="AF1170" s="36" t="n">
        <x:v>54</x:v>
      </x:c>
      <x:c r="AG1170" s="36" t="n">
        <x:v>22</x:v>
      </x:c>
      <x:c r="AH1170" s="38" t="n">
        <x:f>IFERROR(AG1170/AF1170,0)</x:f>
        <x:v>0.4074074074074074</x:v>
      </x:c>
      <x:c r="AI1170" s="36" t="n">
        <x:v>16</x:v>
      </x:c>
      <x:c r="AJ1170" s="38" t="n">
        <x:f>IFERROR(AI1170/AG1170,0)</x:f>
        <x:v>0.7272727272727273</x:v>
      </x:c>
      <x:c r="AK1170" s="36" t="n">
        <x:v>3</x:v>
      </x:c>
      <x:c r="AL1170" s="36" t="n">
        <x:v>10</x:v>
      </x:c>
      <x:c r="AM1170" s="36" t="n">
        <x:v>1</x:v>
      </x:c>
      <x:c r="AN1170" s="38" t="n">
        <x:f>IFERROR(AL1170/AG1170,0)</x:f>
        <x:v>0.45454545454545453</x:v>
      </x:c>
      <x:c r="AO1170" s="36" t="n">
        <x:f>BK1169</x:f>
        <x:v>33</x:v>
      </x:c>
      <x:c r="AP1170" s="36" t="n">
        <x:f>BL1169</x:f>
        <x:v>47</x:v>
      </x:c>
      <x:c r="AQ1170" s="36" t="n">
        <x:f>BM1169</x:f>
        <x:v>40</x:v>
      </x:c>
      <x:c r="AR1170" s="36" t="n">
        <x:f>BN1169</x:f>
        <x:v>32</x:v>
      </x:c>
      <x:c r="AS1170" s="36" t="n">
        <x:f>BO1169</x:f>
        <x:v>37</x:v>
      </x:c>
      <x:c r="AT1170" s="36" t="n">
        <x:f>BP1169</x:f>
        <x:v>37</x:v>
      </x:c>
      <x:c r="AU1170" s="36" t="n">
        <x:f>BQ1169</x:f>
        <x:v>38</x:v>
      </x:c>
      <x:c r="AV1170" s="36" t="n">
        <x:f>BR1169</x:f>
        <x:v>38</x:v>
      </x:c>
      <x:c r="AW1170" s="36" t="n">
        <x:f>BS1169</x:f>
        <x:v>48</x:v>
      </x:c>
      <x:c r="AX1170" s="36" t="n">
        <x:f>BT1169</x:f>
        <x:v>0</x:v>
      </x:c>
      <x:c r="AY1170" s="36" t="n">
        <x:f>SUM(AO1170:AX1170)</x:f>
        <x:v>350</x:v>
      </x:c>
      <x:c r="AZ1170" s="36" t="n">
        <x:v>0</x:v>
      </x:c>
      <x:c r="BA1170" s="36" t="n">
        <x:v>0</x:v>
      </x:c>
      <x:c r="BB1170" s="36" t="n">
        <x:v>0</x:v>
      </x:c>
      <x:c r="BC1170" s="36" t="n">
        <x:v>0</x:v>
      </x:c>
      <x:c r="BD1170" s="36" t="n">
        <x:v>0</x:v>
      </x:c>
      <x:c r="BE1170" s="36" t="n">
        <x:v>14</x:v>
      </x:c>
      <x:c r="BF1170" s="36" t="n">
        <x:v>0</x:v>
      </x:c>
      <x:c r="BG1170" s="36" t="n">
        <x:v>0</x:v>
      </x:c>
      <x:c r="BH1170" s="36" t="n">
        <x:v>0</x:v>
      </x:c>
      <x:c r="BI1170" s="36" t="n">
        <x:v>0</x:v>
      </x:c>
      <x:c r="BJ1170" s="36"/>
      <x:c r="BK1170" s="36" t="n">
        <x:f>MAX(0,AO1170+AZ1170-BV1170)</x:f>
        <x:v>32</x:v>
      </x:c>
      <x:c r="BL1170" s="36" t="n">
        <x:f>MAX(0,AP1170+BA1170-BW1170)</x:f>
        <x:v>45</x:v>
      </x:c>
      <x:c r="BM1170" s="36" t="n">
        <x:f>MAX(0,AQ1170+BB1170-BX1170)</x:f>
        <x:v>39</x:v>
      </x:c>
      <x:c r="BN1170" s="36" t="n">
        <x:f>MAX(0,AR1170+BC1170-BY1170)</x:f>
        <x:v>31</x:v>
      </x:c>
      <x:c r="BO1170" s="36" t="n">
        <x:f>MAX(0,AS1170+BD1170-BZ1170)</x:f>
        <x:v>36</x:v>
      </x:c>
      <x:c r="BP1170" s="36" t="n">
        <x:f>MAX(0,AT1170+BE1170-CA1170)</x:f>
        <x:v>50</x:v>
      </x:c>
      <x:c r="BQ1170" s="36" t="n">
        <x:f>MAX(0,AU1170+BF1170-CB1170)</x:f>
        <x:v>37</x:v>
      </x:c>
      <x:c r="BR1170" s="36" t="n">
        <x:f>MAX(0,AV1170+BG1170-CC1170)</x:f>
        <x:v>38</x:v>
      </x:c>
      <x:c r="BS1170" s="36" t="n">
        <x:f>MAX(0,AW1170+BH1170-CD1170)</x:f>
        <x:v>46</x:v>
      </x:c>
      <x:c r="BT1170" s="36" t="n">
        <x:f>MAX(0,AX1170+BI1170-CE1170)</x:f>
        <x:v>0</x:v>
      </x:c>
      <x:c r="BU1170" s="36" t="n">
        <x:f>SUM(BK1170:BT1170)</x:f>
        <x:v>354</x:v>
      </x:c>
      <x:c r="BV1170" s="36" t="n">
        <x:v>1</x:v>
      </x:c>
      <x:c r="BW1170" s="36" t="n">
        <x:v>2</x:v>
      </x:c>
      <x:c r="BX1170" s="36" t="n">
        <x:v>1</x:v>
      </x:c>
      <x:c r="BY1170" s="36" t="n">
        <x:v>1</x:v>
      </x:c>
      <x:c r="BZ1170" s="36" t="n">
        <x:v>1</x:v>
      </x:c>
      <x:c r="CA1170" s="36" t="n">
        <x:v>1</x:v>
      </x:c>
      <x:c r="CB1170" s="36" t="n">
        <x:v>1</x:v>
      </x:c>
      <x:c r="CC1170" s="36" t="n">
        <x:v>0</x:v>
      </x:c>
      <x:c r="CD1170" s="36" t="n">
        <x:v>2</x:v>
      </x:c>
      <x:c r="CE1170" s="36" t="n">
        <x:v>0</x:v>
      </x:c>
      <x:c r="CF1170" s="36"/>
      <x:c r="CG1170" s="36" t="n">
        <x:f>SUM(BW1170,CD1170)</x:f>
        <x:v>4</x:v>
      </x:c>
      <x:c r="CH1170" s="36" t="n">
        <x:f>SUM(BX1170,CA1170)</x:f>
        <x:v>2</x:v>
      </x:c>
      <x:c r="CI1170" s="36" t="n">
        <x:f>SUM(BY1170)</x:f>
        <x:v>1</x:v>
      </x:c>
      <x:c r="CJ1170" s="36" t="n">
        <x:f>SUM(BV1170,BZ1170,CB1170)</x:f>
        <x:v>3</x:v>
      </x:c>
      <x:c r="CK1170" s="36" t="n">
        <x:f>SUM(CC1170,CE1170)</x:f>
        <x:v>0</x:v>
      </x:c>
      <x:c r="CL1170" s="36" t="n">
        <x:f>SUM(CG1170:CK1170)</x:f>
        <x:v>10</x:v>
      </x:c>
      <x:c r="CM1170" s="39" t="n">
        <x:f>SUM(BW1170*0.075,CD1170*0.075)</x:f>
        <x:v>0.3</x:v>
      </x:c>
      <x:c r="CN1170" s="39" t="n">
        <x:f>SUM(BX1170*0.06,CA1170*0.03)</x:f>
        <x:v>0.09</x:v>
      </x:c>
      <x:c r="CO1170" s="39" t="n">
        <x:f>SUM(BY1170*0.08)</x:f>
        <x:v>0.08</x:v>
      </x:c>
      <x:c r="CP1170" s="39" t="n">
        <x:f>SUM(BV1170*0.12,BZ1170*0.06,CB1170*0.03)</x:f>
        <x:v>0.21</x:v>
      </x:c>
      <x:c r="CQ1170" s="39" t="n">
        <x:f>SUM(CC1170*0.01,CE1170*0.1)</x:f>
        <x:v>0</x:v>
      </x:c>
      <x:c r="CR1170" s="39" t="n">
        <x:f>SUM(CM1170:CQ1170)</x:f>
        <x:v>0.68</x:v>
      </x:c>
      <x:c r="CS1170" s="36" t="n">
        <x:f>SUM(CG1170:CH1170)</x:f>
        <x:v>6</x:v>
      </x:c>
      <x:c r="CT1170" s="36" t="str"/>
      <x:c r="CU1170" s="36" t="n">
        <x:f>MIN(AG1170,CG1170)</x:f>
        <x:v>4</x:v>
      </x:c>
      <x:c r="CV1170" s="36" t="n">
        <x:f>MIN(AG1170,CH1170)</x:f>
        <x:v>2</x:v>
      </x:c>
      <x:c r="CW1170" s="36" t="n">
        <x:f>MIN(AG1170,CI1170)</x:f>
        <x:v>1</x:v>
      </x:c>
      <x:c r="CX1170" s="36" t="n">
        <x:f>MIN(AG1170,CJ1170)</x:f>
        <x:v>3</x:v>
      </x:c>
      <x:c r="CY1170" s="36" t="n">
        <x:f>MIN(AG1170,CK1170)</x:f>
        <x:v>0</x:v>
      </x:c>
    </x:row>
    <x:row r="1171" ht="18" customHeight="1">
      <x:c r="A1171" s="35" t="str">
        <x:v>Area HC-01</x:v>
      </x:c>
      <x:c r="B1171" s="35" t="str">
        <x:v>Area Lead HC-01</x:v>
      </x:c>
      <x:c r="C1171" s="35" t="str">
        <x:v>Field Lead HC-10</x:v>
      </x:c>
      <x:c r="D1171" s="35" t="str">
        <x:v>City HC-A</x:v>
      </x:c>
      <x:c r="E1171" s="35" t="n">
        <x:v>4</x:v>
      </x:c>
      <x:c r="F1171" s="35" t="n">
        <x:v>24</x:v>
      </x:c>
      <x:c r="G1171" s="35" t="n">
        <x:v>1</x:v>
      </x:c>
      <x:c r="H1171" s="35" t="str">
        <x:v>Promoter</x:v>
      </x:c>
      <x:c r="I1171" s="35" t="str">
        <x:v>Agency HC-03</x:v>
      </x:c>
      <x:c r="J1171" s="35" t="str">
        <x:v>PR-HC-017</x:v>
      </x:c>
      <x:c r="K1171" s="35" t="str">
        <x:v>Masked Promoter HC-017</x:v>
      </x:c>
      <x:c r="L1171" s="35" t="str">
        <x:v>9XXXX10017</x:v>
      </x:c>
      <x:c r="M1171" s="37" t="n">
        <x:v>46221</x:v>
      </x:c>
      <x:c r="N1171" s="35" t="str">
        <x:v>Cohort 3</x:v>
      </x:c>
      <x:c r="O1171" s="35" t="str">
        <x:v>DIST-HC-05</x:v>
      </x:c>
      <x:c r="P1171" s="35" t="str">
        <x:v>Masked Distributor HC-05</x:v>
      </x:c>
      <x:c r="Q1171" s="35" t="str">
        <x:v>P-HC-049</x:v>
      </x:c>
      <x:c r="R1171" s="35" t="str">
        <x:v>HC-049</x:v>
      </x:c>
      <x:c r="S1171" s="35" t="str">
        <x:v>Masked Store HC-049</x:v>
      </x:c>
      <x:c r="T1171" s="35" t="str">
        <x:v>XX1049</x:v>
      </x:c>
      <x:c r="U1171" s="35" t="str">
        <x:v>Beauty Retail</x:v>
      </x:c>
      <x:c r="V1171" s="35" t="str">
        <x:v>Masked</x:v>
      </x:c>
      <x:c r="W1171" s="35" t="str">
        <x:v>Masked</x:v>
      </x:c>
      <x:c r="X1171" s="37" t="n">
        <x:v>46213</x:v>
      </x:c>
      <x:c r="Y1171" s="37" t="n">
        <x:v>46281</x:v>
      </x:c>
      <x:c r="Z1171" s="35" t="str">
        <x:v>W03</x:v>
      </x:c>
      <x:c r="AA1171" s="35" t="str">
        <x:v>Sep'26</x:v>
      </x:c>
      <x:c r="AB1171" s="35" t="str">
        <x:v>15 - 21</x:v>
      </x:c>
      <x:c r="AC1171" s="35" t="str">
        <x:v>Week 3 of Sep 2026</x:v>
      </x:c>
      <x:c r="AD1171" s="35" t="str">
        <x:v>Continue</x:v>
      </x:c>
      <x:c r="AE1171" s="35" t="str"/>
      <x:c r="AF1171" s="36" t="n">
        <x:v>45</x:v>
      </x:c>
      <x:c r="AG1171" s="36" t="n">
        <x:v>15</x:v>
      </x:c>
      <x:c r="AH1171" s="38" t="n">
        <x:f>IFERROR(AG1171/AF1171,0)</x:f>
        <x:v>0.3333333333333333</x:v>
      </x:c>
      <x:c r="AI1171" s="36" t="n">
        <x:v>13</x:v>
      </x:c>
      <x:c r="AJ1171" s="38" t="n">
        <x:f>IFERROR(AI1171/AG1171,0)</x:f>
        <x:v>0.8666666666666667</x:v>
      </x:c>
      <x:c r="AK1171" s="36" t="n">
        <x:v>5</x:v>
      </x:c>
      <x:c r="AL1171" s="36" t="n">
        <x:v>5</x:v>
      </x:c>
      <x:c r="AM1171" s="36" t="n">
        <x:v>1</x:v>
      </x:c>
      <x:c r="AN1171" s="38" t="n">
        <x:f>IFERROR(AL1171/AG1171,0)</x:f>
        <x:v>0.3333333333333333</x:v>
      </x:c>
      <x:c r="AO1171" s="36" t="n">
        <x:f>BK1170</x:f>
        <x:v>32</x:v>
      </x:c>
      <x:c r="AP1171" s="36" t="n">
        <x:f>BL1170</x:f>
        <x:v>45</x:v>
      </x:c>
      <x:c r="AQ1171" s="36" t="n">
        <x:f>BM1170</x:f>
        <x:v>39</x:v>
      </x:c>
      <x:c r="AR1171" s="36" t="n">
        <x:f>BN1170</x:f>
        <x:v>31</x:v>
      </x:c>
      <x:c r="AS1171" s="36" t="n">
        <x:f>BO1170</x:f>
        <x:v>36</x:v>
      </x:c>
      <x:c r="AT1171" s="36" t="n">
        <x:f>BP1170</x:f>
        <x:v>50</x:v>
      </x:c>
      <x:c r="AU1171" s="36" t="n">
        <x:f>BQ1170</x:f>
        <x:v>37</x:v>
      </x:c>
      <x:c r="AV1171" s="36" t="n">
        <x:f>BR1170</x:f>
        <x:v>38</x:v>
      </x:c>
      <x:c r="AW1171" s="36" t="n">
        <x:f>BS1170</x:f>
        <x:v>46</x:v>
      </x:c>
      <x:c r="AX1171" s="36" t="n">
        <x:f>BT1170</x:f>
        <x:v>0</x:v>
      </x:c>
      <x:c r="AY1171" s="36" t="n">
        <x:f>SUM(AO1171:AX1171)</x:f>
        <x:v>354</x:v>
      </x:c>
      <x:c r="AZ1171" s="36" t="n">
        <x:v>19</x:v>
      </x:c>
      <x:c r="BA1171" s="36" t="n">
        <x:v>0</x:v>
      </x:c>
      <x:c r="BB1171" s="36" t="n">
        <x:v>0</x:v>
      </x:c>
      <x:c r="BC1171" s="36" t="n">
        <x:v>0</x:v>
      </x:c>
      <x:c r="BD1171" s="36" t="n">
        <x:v>0</x:v>
      </x:c>
      <x:c r="BE1171" s="36" t="n">
        <x:v>0</x:v>
      </x:c>
      <x:c r="BF1171" s="36" t="n">
        <x:v>12</x:v>
      </x:c>
      <x:c r="BG1171" s="36" t="n">
        <x:v>0</x:v>
      </x:c>
      <x:c r="BH1171" s="36" t="n">
        <x:v>0</x:v>
      </x:c>
      <x:c r="BI1171" s="36" t="n">
        <x:v>19</x:v>
      </x:c>
      <x:c r="BJ1171" s="36"/>
      <x:c r="BK1171" s="36" t="n">
        <x:f>MAX(0,AO1171+AZ1171-BV1171)</x:f>
        <x:v>51</x:v>
      </x:c>
      <x:c r="BL1171" s="36" t="n">
        <x:f>MAX(0,AP1171+BA1171-BW1171)</x:f>
        <x:v>44</x:v>
      </x:c>
      <x:c r="BM1171" s="36" t="n">
        <x:f>MAX(0,AQ1171+BB1171-BX1171)</x:f>
        <x:v>38</x:v>
      </x:c>
      <x:c r="BN1171" s="36" t="n">
        <x:f>MAX(0,AR1171+BC1171-BY1171)</x:f>
        <x:v>30</x:v>
      </x:c>
      <x:c r="BO1171" s="36" t="n">
        <x:f>MAX(0,AS1171+BD1171-BZ1171)</x:f>
        <x:v>35</x:v>
      </x:c>
      <x:c r="BP1171" s="36" t="n">
        <x:f>MAX(0,AT1171+BE1171-CA1171)</x:f>
        <x:v>49</x:v>
      </x:c>
      <x:c r="BQ1171" s="36" t="n">
        <x:f>MAX(0,AU1171+BF1171-CB1171)</x:f>
        <x:v>49</x:v>
      </x:c>
      <x:c r="BR1171" s="36" t="n">
        <x:f>MAX(0,AV1171+BG1171-CC1171)</x:f>
        <x:v>38</x:v>
      </x:c>
      <x:c r="BS1171" s="36" t="n">
        <x:f>MAX(0,AW1171+BH1171-CD1171)</x:f>
        <x:v>45</x:v>
      </x:c>
      <x:c r="BT1171" s="36" t="n">
        <x:f>MAX(0,AX1171+BI1171-CE1171)</x:f>
        <x:v>18</x:v>
      </x:c>
      <x:c r="BU1171" s="36" t="n">
        <x:f>SUM(BK1171:BT1171)</x:f>
        <x:v>397</x:v>
      </x:c>
      <x:c r="BV1171" s="36" t="n">
        <x:v>0</x:v>
      </x:c>
      <x:c r="BW1171" s="36" t="n">
        <x:v>1</x:v>
      </x:c>
      <x:c r="BX1171" s="36" t="n">
        <x:v>1</x:v>
      </x:c>
      <x:c r="BY1171" s="36" t="n">
        <x:v>1</x:v>
      </x:c>
      <x:c r="BZ1171" s="36" t="n">
        <x:v>1</x:v>
      </x:c>
      <x:c r="CA1171" s="36" t="n">
        <x:v>1</x:v>
      </x:c>
      <x:c r="CB1171" s="36" t="n">
        <x:v>0</x:v>
      </x:c>
      <x:c r="CC1171" s="36" t="n">
        <x:v>0</x:v>
      </x:c>
      <x:c r="CD1171" s="36" t="n">
        <x:v>1</x:v>
      </x:c>
      <x:c r="CE1171" s="36" t="n">
        <x:v>1</x:v>
      </x:c>
      <x:c r="CF1171" s="36"/>
      <x:c r="CG1171" s="36" t="n">
        <x:f>SUM(BW1171,CD1171)</x:f>
        <x:v>2</x:v>
      </x:c>
      <x:c r="CH1171" s="36" t="n">
        <x:f>SUM(BX1171,CA1171)</x:f>
        <x:v>2</x:v>
      </x:c>
      <x:c r="CI1171" s="36" t="n">
        <x:f>SUM(BY1171)</x:f>
        <x:v>1</x:v>
      </x:c>
      <x:c r="CJ1171" s="36" t="n">
        <x:f>SUM(BV1171,BZ1171,CB1171)</x:f>
        <x:v>1</x:v>
      </x:c>
      <x:c r="CK1171" s="36" t="n">
        <x:f>SUM(CC1171,CE1171)</x:f>
        <x:v>1</x:v>
      </x:c>
      <x:c r="CL1171" s="36" t="n">
        <x:f>SUM(CG1171:CK1171)</x:f>
        <x:v>7</x:v>
      </x:c>
      <x:c r="CM1171" s="39" t="n">
        <x:f>SUM(BW1171*0.075,CD1171*0.075)</x:f>
        <x:v>0.15</x:v>
      </x:c>
      <x:c r="CN1171" s="39" t="n">
        <x:f>SUM(BX1171*0.06,CA1171*0.03)</x:f>
        <x:v>0.09</x:v>
      </x:c>
      <x:c r="CO1171" s="39" t="n">
        <x:f>SUM(BY1171*0.08)</x:f>
        <x:v>0.08</x:v>
      </x:c>
      <x:c r="CP1171" s="39" t="n">
        <x:f>SUM(BV1171*0.12,BZ1171*0.06,CB1171*0.03)</x:f>
        <x:v>0.06</x:v>
      </x:c>
      <x:c r="CQ1171" s="39" t="n">
        <x:f>SUM(CC1171*0.01,CE1171*0.1)</x:f>
        <x:v>0.1</x:v>
      </x:c>
      <x:c r="CR1171" s="39" t="n">
        <x:f>SUM(CM1171:CQ1171)</x:f>
        <x:v>0.48</x:v>
      </x:c>
      <x:c r="CS1171" s="36" t="n">
        <x:f>SUM(CG1171:CH1171)</x:f>
        <x:v>4</x:v>
      </x:c>
      <x:c r="CT1171" s="36" t="str"/>
      <x:c r="CU1171" s="36" t="n">
        <x:f>MIN(AG1171,CG1171)</x:f>
        <x:v>2</x:v>
      </x:c>
      <x:c r="CV1171" s="36" t="n">
        <x:f>MIN(AG1171,CH1171)</x:f>
        <x:v>2</x:v>
      </x:c>
      <x:c r="CW1171" s="36" t="n">
        <x:f>MIN(AG1171,CI1171)</x:f>
        <x:v>1</x:v>
      </x:c>
      <x:c r="CX1171" s="36" t="n">
        <x:f>MIN(AG1171,CJ1171)</x:f>
        <x:v>1</x:v>
      </x:c>
      <x:c r="CY1171" s="36" t="n">
        <x:f>MIN(AG1171,CK1171)</x:f>
        <x:v>1</x:v>
      </x:c>
    </x:row>
    <x:row r="1172" ht="18" customHeight="1">
      <x:c r="A1172" s="35" t="str">
        <x:v>Area HC-01</x:v>
      </x:c>
      <x:c r="B1172" s="35" t="str">
        <x:v>Area Lead HC-01</x:v>
      </x:c>
      <x:c r="C1172" s="35" t="str">
        <x:v>Field Lead HC-10</x:v>
      </x:c>
      <x:c r="D1172" s="35" t="str">
        <x:v>City HC-A</x:v>
      </x:c>
      <x:c r="E1172" s="35" t="n">
        <x:v>4</x:v>
      </x:c>
      <x:c r="F1172" s="35" t="n">
        <x:v>24</x:v>
      </x:c>
      <x:c r="G1172" s="35" t="n">
        <x:v>1</x:v>
      </x:c>
      <x:c r="H1172" s="35" t="str">
        <x:v>Promoter</x:v>
      </x:c>
      <x:c r="I1172" s="35" t="str">
        <x:v>Agency HC-03</x:v>
      </x:c>
      <x:c r="J1172" s="35" t="str">
        <x:v>PR-HC-017</x:v>
      </x:c>
      <x:c r="K1172" s="35" t="str">
        <x:v>Masked Promoter HC-017</x:v>
      </x:c>
      <x:c r="L1172" s="35" t="str">
        <x:v>9XXXX10017</x:v>
      </x:c>
      <x:c r="M1172" s="37" t="n">
        <x:v>46221</x:v>
      </x:c>
      <x:c r="N1172" s="35" t="str">
        <x:v>Cohort 3</x:v>
      </x:c>
      <x:c r="O1172" s="35" t="str">
        <x:v>DIST-HC-05</x:v>
      </x:c>
      <x:c r="P1172" s="35" t="str">
        <x:v>Masked Distributor HC-05</x:v>
      </x:c>
      <x:c r="Q1172" s="35" t="str">
        <x:v>P-HC-049</x:v>
      </x:c>
      <x:c r="R1172" s="35" t="str">
        <x:v>HC-049</x:v>
      </x:c>
      <x:c r="S1172" s="35" t="str">
        <x:v>Masked Store HC-049</x:v>
      </x:c>
      <x:c r="T1172" s="35" t="str">
        <x:v>XX1049</x:v>
      </x:c>
      <x:c r="U1172" s="35" t="str">
        <x:v>Beauty Retail</x:v>
      </x:c>
      <x:c r="V1172" s="35" t="str">
        <x:v>Masked</x:v>
      </x:c>
      <x:c r="W1172" s="35" t="str">
        <x:v>Masked</x:v>
      </x:c>
      <x:c r="X1172" s="37" t="n">
        <x:v>46213</x:v>
      </x:c>
      <x:c r="Y1172" s="37" t="n">
        <x:v>46282</x:v>
      </x:c>
      <x:c r="Z1172" s="35" t="str">
        <x:v>W03</x:v>
      </x:c>
      <x:c r="AA1172" s="35" t="str">
        <x:v>Sep'26</x:v>
      </x:c>
      <x:c r="AB1172" s="35" t="str">
        <x:v>15 - 21</x:v>
      </x:c>
      <x:c r="AC1172" s="35" t="str">
        <x:v>Week 3 of Sep 2026</x:v>
      </x:c>
      <x:c r="AD1172" s="35" t="str">
        <x:v>Continue</x:v>
      </x:c>
      <x:c r="AE1172" s="35" t="str"/>
      <x:c r="AF1172" s="36" t="n">
        <x:v>50</x:v>
      </x:c>
      <x:c r="AG1172" s="36" t="n">
        <x:v>15</x:v>
      </x:c>
      <x:c r="AH1172" s="38" t="n">
        <x:f>IFERROR(AG1172/AF1172,0)</x:f>
        <x:v>0.3</x:v>
      </x:c>
      <x:c r="AI1172" s="36" t="n">
        <x:v>14</x:v>
      </x:c>
      <x:c r="AJ1172" s="38" t="n">
        <x:f>IFERROR(AI1172/AG1172,0)</x:f>
        <x:v>0.9333333333333333</x:v>
      </x:c>
      <x:c r="AK1172" s="36" t="n">
        <x:v>3</x:v>
      </x:c>
      <x:c r="AL1172" s="36" t="n">
        <x:v>6</x:v>
      </x:c>
      <x:c r="AM1172" s="36" t="n">
        <x:v>1</x:v>
      </x:c>
      <x:c r="AN1172" s="38" t="n">
        <x:f>IFERROR(AL1172/AG1172,0)</x:f>
        <x:v>0.4</x:v>
      </x:c>
      <x:c r="AO1172" s="36" t="n">
        <x:f>BK1171</x:f>
        <x:v>51</x:v>
      </x:c>
      <x:c r="AP1172" s="36" t="n">
        <x:f>BL1171</x:f>
        <x:v>44</x:v>
      </x:c>
      <x:c r="AQ1172" s="36" t="n">
        <x:f>BM1171</x:f>
        <x:v>38</x:v>
      </x:c>
      <x:c r="AR1172" s="36" t="n">
        <x:f>BN1171</x:f>
        <x:v>30</x:v>
      </x:c>
      <x:c r="AS1172" s="36" t="n">
        <x:f>BO1171</x:f>
        <x:v>35</x:v>
      </x:c>
      <x:c r="AT1172" s="36" t="n">
        <x:f>BP1171</x:f>
        <x:v>49</x:v>
      </x:c>
      <x:c r="AU1172" s="36" t="n">
        <x:f>BQ1171</x:f>
        <x:v>49</x:v>
      </x:c>
      <x:c r="AV1172" s="36" t="n">
        <x:f>BR1171</x:f>
        <x:v>38</x:v>
      </x:c>
      <x:c r="AW1172" s="36" t="n">
        <x:f>BS1171</x:f>
        <x:v>45</x:v>
      </x:c>
      <x:c r="AX1172" s="36" t="n">
        <x:f>BT1171</x:f>
        <x:v>18</x:v>
      </x:c>
      <x:c r="AY1172" s="36" t="n">
        <x:f>SUM(AO1172:AX1172)</x:f>
        <x:v>397</x:v>
      </x:c>
      <x:c r="AZ1172" s="36" t="n">
        <x:v>0</x:v>
      </x:c>
      <x:c r="BA1172" s="36" t="n">
        <x:v>15</x:v>
      </x:c>
      <x:c r="BB1172" s="36" t="n">
        <x:v>0</x:v>
      </x:c>
      <x:c r="BC1172" s="36" t="n">
        <x:v>0</x:v>
      </x:c>
      <x:c r="BD1172" s="36" t="n">
        <x:v>0</x:v>
      </x:c>
      <x:c r="BE1172" s="36" t="n">
        <x:v>0</x:v>
      </x:c>
      <x:c r="BF1172" s="36" t="n">
        <x:v>0</x:v>
      </x:c>
      <x:c r="BG1172" s="36" t="n">
        <x:v>11</x:v>
      </x:c>
      <x:c r="BH1172" s="36" t="n">
        <x:v>0</x:v>
      </x:c>
      <x:c r="BI1172" s="36" t="n">
        <x:v>0</x:v>
      </x:c>
      <x:c r="BJ1172" s="36"/>
      <x:c r="BK1172" s="36" t="n">
        <x:f>MAX(0,AO1172+AZ1172-BV1172)</x:f>
        <x:v>51</x:v>
      </x:c>
      <x:c r="BL1172" s="36" t="n">
        <x:f>MAX(0,AP1172+BA1172-BW1172)</x:f>
        <x:v>58</x:v>
      </x:c>
      <x:c r="BM1172" s="36" t="n">
        <x:f>MAX(0,AQ1172+BB1172-BX1172)</x:f>
        <x:v>37</x:v>
      </x:c>
      <x:c r="BN1172" s="36" t="n">
        <x:f>MAX(0,AR1172+BC1172-BY1172)</x:f>
        <x:v>29</x:v>
      </x:c>
      <x:c r="BO1172" s="36" t="n">
        <x:f>MAX(0,AS1172+BD1172-BZ1172)</x:f>
        <x:v>35</x:v>
      </x:c>
      <x:c r="BP1172" s="36" t="n">
        <x:f>MAX(0,AT1172+BE1172-CA1172)</x:f>
        <x:v>48</x:v>
      </x:c>
      <x:c r="BQ1172" s="36" t="n">
        <x:f>MAX(0,AU1172+BF1172-CB1172)</x:f>
        <x:v>48</x:v>
      </x:c>
      <x:c r="BR1172" s="36" t="n">
        <x:f>MAX(0,AV1172+BG1172-CC1172)</x:f>
        <x:v>49</x:v>
      </x:c>
      <x:c r="BS1172" s="36" t="n">
        <x:f>MAX(0,AW1172+BH1172-CD1172)</x:f>
        <x:v>44</x:v>
      </x:c>
      <x:c r="BT1172" s="36" t="n">
        <x:f>MAX(0,AX1172+BI1172-CE1172)</x:f>
        <x:v>17</x:v>
      </x:c>
      <x:c r="BU1172" s="36" t="n">
        <x:f>SUM(BK1172:BT1172)</x:f>
        <x:v>416</x:v>
      </x:c>
      <x:c r="BV1172" s="36" t="n">
        <x:v>0</x:v>
      </x:c>
      <x:c r="BW1172" s="36" t="n">
        <x:v>1</x:v>
      </x:c>
      <x:c r="BX1172" s="36" t="n">
        <x:v>1</x:v>
      </x:c>
      <x:c r="BY1172" s="36" t="n">
        <x:v>1</x:v>
      </x:c>
      <x:c r="BZ1172" s="36" t="n">
        <x:v>0</x:v>
      </x:c>
      <x:c r="CA1172" s="36" t="n">
        <x:v>1</x:v>
      </x:c>
      <x:c r="CB1172" s="36" t="n">
        <x:v>1</x:v>
      </x:c>
      <x:c r="CC1172" s="36" t="n">
        <x:v>0</x:v>
      </x:c>
      <x:c r="CD1172" s="36" t="n">
        <x:v>1</x:v>
      </x:c>
      <x:c r="CE1172" s="36" t="n">
        <x:v>1</x:v>
      </x:c>
      <x:c r="CF1172" s="36"/>
      <x:c r="CG1172" s="36" t="n">
        <x:f>SUM(BW1172,CD1172)</x:f>
        <x:v>2</x:v>
      </x:c>
      <x:c r="CH1172" s="36" t="n">
        <x:f>SUM(BX1172,CA1172)</x:f>
        <x:v>2</x:v>
      </x:c>
      <x:c r="CI1172" s="36" t="n">
        <x:f>SUM(BY1172)</x:f>
        <x:v>1</x:v>
      </x:c>
      <x:c r="CJ1172" s="36" t="n">
        <x:f>SUM(BV1172,BZ1172,CB1172)</x:f>
        <x:v>1</x:v>
      </x:c>
      <x:c r="CK1172" s="36" t="n">
        <x:f>SUM(CC1172,CE1172)</x:f>
        <x:v>1</x:v>
      </x:c>
      <x:c r="CL1172" s="36" t="n">
        <x:f>SUM(CG1172:CK1172)</x:f>
        <x:v>7</x:v>
      </x:c>
      <x:c r="CM1172" s="39" t="n">
        <x:f>SUM(BW1172*0.075,CD1172*0.075)</x:f>
        <x:v>0.15</x:v>
      </x:c>
      <x:c r="CN1172" s="39" t="n">
        <x:f>SUM(BX1172*0.06,CA1172*0.03)</x:f>
        <x:v>0.09</x:v>
      </x:c>
      <x:c r="CO1172" s="39" t="n">
        <x:f>SUM(BY1172*0.08)</x:f>
        <x:v>0.08</x:v>
      </x:c>
      <x:c r="CP1172" s="39" t="n">
        <x:f>SUM(BV1172*0.12,BZ1172*0.06,CB1172*0.03)</x:f>
        <x:v>0.03</x:v>
      </x:c>
      <x:c r="CQ1172" s="39" t="n">
        <x:f>SUM(CC1172*0.01,CE1172*0.1)</x:f>
        <x:v>0.1</x:v>
      </x:c>
      <x:c r="CR1172" s="39" t="n">
        <x:f>SUM(CM1172:CQ1172)</x:f>
        <x:v>0.44999999999999996</x:v>
      </x:c>
      <x:c r="CS1172" s="36" t="n">
        <x:f>SUM(CG1172:CH1172)</x:f>
        <x:v>4</x:v>
      </x:c>
      <x:c r="CT1172" s="36" t="str"/>
      <x:c r="CU1172" s="36" t="n">
        <x:f>MIN(AG1172,CG1172)</x:f>
        <x:v>2</x:v>
      </x:c>
      <x:c r="CV1172" s="36" t="n">
        <x:f>MIN(AG1172,CH1172)</x:f>
        <x:v>2</x:v>
      </x:c>
      <x:c r="CW1172" s="36" t="n">
        <x:f>MIN(AG1172,CI1172)</x:f>
        <x:v>1</x:v>
      </x:c>
      <x:c r="CX1172" s="36" t="n">
        <x:f>MIN(AG1172,CJ1172)</x:f>
        <x:v>1</x:v>
      </x:c>
      <x:c r="CY1172" s="36" t="n">
        <x:f>MIN(AG1172,CK1172)</x:f>
        <x:v>1</x:v>
      </x:c>
    </x:row>
    <x:row r="1173" ht="18" customHeight="1">
      <x:c r="A1173" s="35" t="str">
        <x:v>Area HC-01</x:v>
      </x:c>
      <x:c r="B1173" s="35" t="str">
        <x:v>Area Lead HC-01</x:v>
      </x:c>
      <x:c r="C1173" s="35" t="str">
        <x:v>Field Lead HC-10</x:v>
      </x:c>
      <x:c r="D1173" s="35" t="str">
        <x:v>City HC-A</x:v>
      </x:c>
      <x:c r="E1173" s="35" t="n">
        <x:v>4</x:v>
      </x:c>
      <x:c r="F1173" s="35" t="n">
        <x:v>24</x:v>
      </x:c>
      <x:c r="G1173" s="35" t="n">
        <x:v>1</x:v>
      </x:c>
      <x:c r="H1173" s="35" t="str">
        <x:v>Promoter</x:v>
      </x:c>
      <x:c r="I1173" s="35" t="str">
        <x:v>Agency HC-03</x:v>
      </x:c>
      <x:c r="J1173" s="35" t="str">
        <x:v>PR-HC-017</x:v>
      </x:c>
      <x:c r="K1173" s="35" t="str">
        <x:v>Masked Promoter HC-017</x:v>
      </x:c>
      <x:c r="L1173" s="35" t="str">
        <x:v>9XXXX10017</x:v>
      </x:c>
      <x:c r="M1173" s="37" t="n">
        <x:v>46221</x:v>
      </x:c>
      <x:c r="N1173" s="35" t="str">
        <x:v>Cohort 3</x:v>
      </x:c>
      <x:c r="O1173" s="35" t="str">
        <x:v>DIST-HC-05</x:v>
      </x:c>
      <x:c r="P1173" s="35" t="str">
        <x:v>Masked Distributor HC-05</x:v>
      </x:c>
      <x:c r="Q1173" s="35" t="str">
        <x:v>P-HC-049</x:v>
      </x:c>
      <x:c r="R1173" s="35" t="str">
        <x:v>HC-049</x:v>
      </x:c>
      <x:c r="S1173" s="35" t="str">
        <x:v>Masked Store HC-049</x:v>
      </x:c>
      <x:c r="T1173" s="35" t="str">
        <x:v>XX1049</x:v>
      </x:c>
      <x:c r="U1173" s="35" t="str">
        <x:v>Beauty Retail</x:v>
      </x:c>
      <x:c r="V1173" s="35" t="str">
        <x:v>Masked</x:v>
      </x:c>
      <x:c r="W1173" s="35" t="str">
        <x:v>Masked</x:v>
      </x:c>
      <x:c r="X1173" s="37" t="n">
        <x:v>46213</x:v>
      </x:c>
      <x:c r="Y1173" s="37" t="n">
        <x:v>46283</x:v>
      </x:c>
      <x:c r="Z1173" s="35" t="str">
        <x:v>W03</x:v>
      </x:c>
      <x:c r="AA1173" s="35" t="str">
        <x:v>Sep'26</x:v>
      </x:c>
      <x:c r="AB1173" s="35" t="str">
        <x:v>15 - 21</x:v>
      </x:c>
      <x:c r="AC1173" s="35" t="str">
        <x:v>Week 3 of Sep 2026</x:v>
      </x:c>
      <x:c r="AD1173" s="35" t="str">
        <x:v>Continue</x:v>
      </x:c>
      <x:c r="AE1173" s="35" t="str"/>
      <x:c r="AF1173" s="36" t="n">
        <x:v>55</x:v>
      </x:c>
      <x:c r="AG1173" s="36" t="n">
        <x:v>22</x:v>
      </x:c>
      <x:c r="AH1173" s="38" t="n">
        <x:f>IFERROR(AG1173/AF1173,0)</x:f>
        <x:v>0.4</x:v>
      </x:c>
      <x:c r="AI1173" s="36" t="n">
        <x:v>15</x:v>
      </x:c>
      <x:c r="AJ1173" s="38" t="n">
        <x:f>IFERROR(AI1173/AG1173,0)</x:f>
        <x:v>0.6818181818181818</x:v>
      </x:c>
      <x:c r="AK1173" s="36" t="n">
        <x:v>4</x:v>
      </x:c>
      <x:c r="AL1173" s="36" t="n">
        <x:v>4</x:v>
      </x:c>
      <x:c r="AM1173" s="36" t="n">
        <x:v>1</x:v>
      </x:c>
      <x:c r="AN1173" s="38" t="n">
        <x:f>IFERROR(AL1173/AG1173,0)</x:f>
        <x:v>0.18181818181818182</x:v>
      </x:c>
      <x:c r="AO1173" s="36" t="n">
        <x:f>BK1172</x:f>
        <x:v>51</x:v>
      </x:c>
      <x:c r="AP1173" s="36" t="n">
        <x:f>BL1172</x:f>
        <x:v>58</x:v>
      </x:c>
      <x:c r="AQ1173" s="36" t="n">
        <x:f>BM1172</x:f>
        <x:v>37</x:v>
      </x:c>
      <x:c r="AR1173" s="36" t="n">
        <x:f>BN1172</x:f>
        <x:v>29</x:v>
      </x:c>
      <x:c r="AS1173" s="36" t="n">
        <x:f>BO1172</x:f>
        <x:v>35</x:v>
      </x:c>
      <x:c r="AT1173" s="36" t="n">
        <x:f>BP1172</x:f>
        <x:v>48</x:v>
      </x:c>
      <x:c r="AU1173" s="36" t="n">
        <x:f>BQ1172</x:f>
        <x:v>48</x:v>
      </x:c>
      <x:c r="AV1173" s="36" t="n">
        <x:f>BR1172</x:f>
        <x:v>49</x:v>
      </x:c>
      <x:c r="AW1173" s="36" t="n">
        <x:f>BS1172</x:f>
        <x:v>44</x:v>
      </x:c>
      <x:c r="AX1173" s="36" t="n">
        <x:f>BT1172</x:f>
        <x:v>17</x:v>
      </x:c>
      <x:c r="AY1173" s="36" t="n">
        <x:f>SUM(AO1173:AX1173)</x:f>
        <x:v>416</x:v>
      </x:c>
      <x:c r="AZ1173" s="36" t="n">
        <x:v>0</x:v>
      </x:c>
      <x:c r="BA1173" s="36" t="n">
        <x:v>0</x:v>
      </x:c>
      <x:c r="BB1173" s="36" t="n">
        <x:v>22</x:v>
      </x:c>
      <x:c r="BC1173" s="36" t="n">
        <x:v>0</x:v>
      </x:c>
      <x:c r="BD1173" s="36" t="n">
        <x:v>0</x:v>
      </x:c>
      <x:c r="BE1173" s="36" t="n">
        <x:v>0</x:v>
      </x:c>
      <x:c r="BF1173" s="36" t="n">
        <x:v>0</x:v>
      </x:c>
      <x:c r="BG1173" s="36" t="n">
        <x:v>0</x:v>
      </x:c>
      <x:c r="BH1173" s="36" t="n">
        <x:v>21</x:v>
      </x:c>
      <x:c r="BI1173" s="36" t="n">
        <x:v>0</x:v>
      </x:c>
      <x:c r="BJ1173" s="36"/>
      <x:c r="BK1173" s="36" t="n">
        <x:f>MAX(0,AO1173+AZ1173-BV1173)</x:f>
        <x:v>50</x:v>
      </x:c>
      <x:c r="BL1173" s="36" t="n">
        <x:f>MAX(0,AP1173+BA1173-BW1173)</x:f>
        <x:v>56</x:v>
      </x:c>
      <x:c r="BM1173" s="36" t="n">
        <x:f>MAX(0,AQ1173+BB1173-BX1173)</x:f>
        <x:v>58</x:v>
      </x:c>
      <x:c r="BN1173" s="36" t="n">
        <x:f>MAX(0,AR1173+BC1173-BY1173)</x:f>
        <x:v>28</x:v>
      </x:c>
      <x:c r="BO1173" s="36" t="n">
        <x:f>MAX(0,AS1173+BD1173-BZ1173)</x:f>
        <x:v>34</x:v>
      </x:c>
      <x:c r="BP1173" s="36" t="n">
        <x:f>MAX(0,AT1173+BE1173-CA1173)</x:f>
        <x:v>47</x:v>
      </x:c>
      <x:c r="BQ1173" s="36" t="n">
        <x:f>MAX(0,AU1173+BF1173-CB1173)</x:f>
        <x:v>47</x:v>
      </x:c>
      <x:c r="BR1173" s="36" t="n">
        <x:f>MAX(0,AV1173+BG1173-CC1173)</x:f>
        <x:v>49</x:v>
      </x:c>
      <x:c r="BS1173" s="36" t="n">
        <x:f>MAX(0,AW1173+BH1173-CD1173)</x:f>
        <x:v>64</x:v>
      </x:c>
      <x:c r="BT1173" s="36" t="n">
        <x:f>MAX(0,AX1173+BI1173-CE1173)</x:f>
        <x:v>16</x:v>
      </x:c>
      <x:c r="BU1173" s="36" t="n">
        <x:f>SUM(BK1173:BT1173)</x:f>
        <x:v>449</x:v>
      </x:c>
      <x:c r="BV1173" s="36" t="n">
        <x:v>1</x:v>
      </x:c>
      <x:c r="BW1173" s="36" t="n">
        <x:v>2</x:v>
      </x:c>
      <x:c r="BX1173" s="36" t="n">
        <x:v>1</x:v>
      </x:c>
      <x:c r="BY1173" s="36" t="n">
        <x:v>1</x:v>
      </x:c>
      <x:c r="BZ1173" s="36" t="n">
        <x:v>1</x:v>
      </x:c>
      <x:c r="CA1173" s="36" t="n">
        <x:v>1</x:v>
      </x:c>
      <x:c r="CB1173" s="36" t="n">
        <x:v>1</x:v>
      </x:c>
      <x:c r="CC1173" s="36" t="n">
        <x:v>0</x:v>
      </x:c>
      <x:c r="CD1173" s="36" t="n">
        <x:v>1</x:v>
      </x:c>
      <x:c r="CE1173" s="36" t="n">
        <x:v>1</x:v>
      </x:c>
      <x:c r="CF1173" s="36"/>
      <x:c r="CG1173" s="36" t="n">
        <x:f>SUM(BW1173,CD1173)</x:f>
        <x:v>3</x:v>
      </x:c>
      <x:c r="CH1173" s="36" t="n">
        <x:f>SUM(BX1173,CA1173)</x:f>
        <x:v>2</x:v>
      </x:c>
      <x:c r="CI1173" s="36" t="n">
        <x:f>SUM(BY1173)</x:f>
        <x:v>1</x:v>
      </x:c>
      <x:c r="CJ1173" s="36" t="n">
        <x:f>SUM(BV1173,BZ1173,CB1173)</x:f>
        <x:v>3</x:v>
      </x:c>
      <x:c r="CK1173" s="36" t="n">
        <x:f>SUM(CC1173,CE1173)</x:f>
        <x:v>1</x:v>
      </x:c>
      <x:c r="CL1173" s="36" t="n">
        <x:f>SUM(CG1173:CK1173)</x:f>
        <x:v>10</x:v>
      </x:c>
      <x:c r="CM1173" s="39" t="n">
        <x:f>SUM(BW1173*0.075,CD1173*0.075)</x:f>
        <x:v>0.22499999999999998</x:v>
      </x:c>
      <x:c r="CN1173" s="39" t="n">
        <x:f>SUM(BX1173*0.06,CA1173*0.03)</x:f>
        <x:v>0.09</x:v>
      </x:c>
      <x:c r="CO1173" s="39" t="n">
        <x:f>SUM(BY1173*0.08)</x:f>
        <x:v>0.08</x:v>
      </x:c>
      <x:c r="CP1173" s="39" t="n">
        <x:f>SUM(BV1173*0.12,BZ1173*0.06,CB1173*0.03)</x:f>
        <x:v>0.21</x:v>
      </x:c>
      <x:c r="CQ1173" s="39" t="n">
        <x:f>SUM(CC1173*0.01,CE1173*0.1)</x:f>
        <x:v>0.1</x:v>
      </x:c>
      <x:c r="CR1173" s="39" t="n">
        <x:f>SUM(CM1173:CQ1173)</x:f>
        <x:v>0.705</x:v>
      </x:c>
      <x:c r="CS1173" s="36" t="n">
        <x:f>SUM(CG1173:CH1173)</x:f>
        <x:v>5</x:v>
      </x:c>
      <x:c r="CT1173" s="36" t="str"/>
      <x:c r="CU1173" s="36" t="n">
        <x:f>MIN(AG1173,CG1173)</x:f>
        <x:v>3</x:v>
      </x:c>
      <x:c r="CV1173" s="36" t="n">
        <x:f>MIN(AG1173,CH1173)</x:f>
        <x:v>2</x:v>
      </x:c>
      <x:c r="CW1173" s="36" t="n">
        <x:f>MIN(AG1173,CI1173)</x:f>
        <x:v>1</x:v>
      </x:c>
      <x:c r="CX1173" s="36" t="n">
        <x:f>MIN(AG1173,CJ1173)</x:f>
        <x:v>3</x:v>
      </x:c>
      <x:c r="CY1173" s="36" t="n">
        <x:f>MIN(AG1173,CK1173)</x:f>
        <x:v>1</x:v>
      </x:c>
    </x:row>
    <x:row r="1174" ht="18" customHeight="1">
      <x:c r="A1174" s="35" t="str">
        <x:v>Area HC-01</x:v>
      </x:c>
      <x:c r="B1174" s="35" t="str">
        <x:v>Area Lead HC-01</x:v>
      </x:c>
      <x:c r="C1174" s="35" t="str">
        <x:v>Field Lead HC-10</x:v>
      </x:c>
      <x:c r="D1174" s="35" t="str">
        <x:v>City HC-A</x:v>
      </x:c>
      <x:c r="E1174" s="35" t="n">
        <x:v>4</x:v>
      </x:c>
      <x:c r="F1174" s="35" t="n">
        <x:v>24</x:v>
      </x:c>
      <x:c r="G1174" s="35" t="n">
        <x:v>1</x:v>
      </x:c>
      <x:c r="H1174" s="35" t="str">
        <x:v>Promoter</x:v>
      </x:c>
      <x:c r="I1174" s="35" t="str">
        <x:v>Agency HC-03</x:v>
      </x:c>
      <x:c r="J1174" s="35" t="str">
        <x:v>PR-HC-017</x:v>
      </x:c>
      <x:c r="K1174" s="35" t="str">
        <x:v>Masked Promoter HC-017</x:v>
      </x:c>
      <x:c r="L1174" s="35" t="str">
        <x:v>9XXXX10017</x:v>
      </x:c>
      <x:c r="M1174" s="37" t="n">
        <x:v>46221</x:v>
      </x:c>
      <x:c r="N1174" s="35" t="str">
        <x:v>Cohort 3</x:v>
      </x:c>
      <x:c r="O1174" s="35" t="str">
        <x:v>DIST-HC-05</x:v>
      </x:c>
      <x:c r="P1174" s="35" t="str">
        <x:v>Masked Distributor HC-05</x:v>
      </x:c>
      <x:c r="Q1174" s="35" t="str">
        <x:v>P-HC-049</x:v>
      </x:c>
      <x:c r="R1174" s="35" t="str">
        <x:v>HC-049</x:v>
      </x:c>
      <x:c r="S1174" s="35" t="str">
        <x:v>Masked Store HC-049</x:v>
      </x:c>
      <x:c r="T1174" s="35" t="str">
        <x:v>XX1049</x:v>
      </x:c>
      <x:c r="U1174" s="35" t="str">
        <x:v>Beauty Retail</x:v>
      </x:c>
      <x:c r="V1174" s="35" t="str">
        <x:v>Masked</x:v>
      </x:c>
      <x:c r="W1174" s="35" t="str">
        <x:v>Masked</x:v>
      </x:c>
      <x:c r="X1174" s="37" t="n">
        <x:v>46213</x:v>
      </x:c>
      <x:c r="Y1174" s="37" t="n">
        <x:v>46284</x:v>
      </x:c>
      <x:c r="Z1174" s="35" t="str">
        <x:v>W03</x:v>
      </x:c>
      <x:c r="AA1174" s="35" t="str">
        <x:v>Sep'26</x:v>
      </x:c>
      <x:c r="AB1174" s="35" t="str">
        <x:v>15 - 21</x:v>
      </x:c>
      <x:c r="AC1174" s="35" t="str">
        <x:v>Week 3 of Sep 2026</x:v>
      </x:c>
      <x:c r="AD1174" s="35" t="str">
        <x:v>Continue</x:v>
      </x:c>
      <x:c r="AE1174" s="35" t="str">
        <x:v>Normal operations</x:v>
      </x:c>
      <x:c r="AF1174" s="36" t="n">
        <x:v>76</x:v>
      </x:c>
      <x:c r="AG1174" s="36" t="n">
        <x:v>25</x:v>
      </x:c>
      <x:c r="AH1174" s="38" t="n">
        <x:f>IFERROR(AG1174/AF1174,0)</x:f>
        <x:v>0.32894736842105265</x:v>
      </x:c>
      <x:c r="AI1174" s="36" t="n">
        <x:v>21</x:v>
      </x:c>
      <x:c r="AJ1174" s="38" t="n">
        <x:f>IFERROR(AI1174/AG1174,0)</x:f>
        <x:v>0.84</x:v>
      </x:c>
      <x:c r="AK1174" s="36" t="n">
        <x:v>8</x:v>
      </x:c>
      <x:c r="AL1174" s="36" t="n">
        <x:v>12</x:v>
      </x:c>
      <x:c r="AM1174" s="36" t="n">
        <x:v>1</x:v>
      </x:c>
      <x:c r="AN1174" s="38" t="n">
        <x:f>IFERROR(AL1174/AG1174,0)</x:f>
        <x:v>0.48</x:v>
      </x:c>
      <x:c r="AO1174" s="36" t="n">
        <x:f>BK1173</x:f>
        <x:v>50</x:v>
      </x:c>
      <x:c r="AP1174" s="36" t="n">
        <x:f>BL1173</x:f>
        <x:v>56</x:v>
      </x:c>
      <x:c r="AQ1174" s="36" t="n">
        <x:f>BM1173</x:f>
        <x:v>58</x:v>
      </x:c>
      <x:c r="AR1174" s="36" t="n">
        <x:f>BN1173</x:f>
        <x:v>28</x:v>
      </x:c>
      <x:c r="AS1174" s="36" t="n">
        <x:f>BO1173</x:f>
        <x:v>34</x:v>
      </x:c>
      <x:c r="AT1174" s="36" t="n">
        <x:f>BP1173</x:f>
        <x:v>47</x:v>
      </x:c>
      <x:c r="AU1174" s="36" t="n">
        <x:f>BQ1173</x:f>
        <x:v>47</x:v>
      </x:c>
      <x:c r="AV1174" s="36" t="n">
        <x:f>BR1173</x:f>
        <x:v>49</x:v>
      </x:c>
      <x:c r="AW1174" s="36" t="n">
        <x:f>BS1173</x:f>
        <x:v>64</x:v>
      </x:c>
      <x:c r="AX1174" s="36" t="n">
        <x:f>BT1173</x:f>
        <x:v>16</x:v>
      </x:c>
      <x:c r="AY1174" s="36" t="n">
        <x:f>SUM(AO1174:AX1174)</x:f>
        <x:v>449</x:v>
      </x:c>
      <x:c r="AZ1174" s="36" t="n">
        <x:v>0</x:v>
      </x:c>
      <x:c r="BA1174" s="36" t="n">
        <x:v>0</x:v>
      </x:c>
      <x:c r="BB1174" s="36" t="n">
        <x:v>0</x:v>
      </x:c>
      <x:c r="BC1174" s="36" t="n">
        <x:v>15</x:v>
      </x:c>
      <x:c r="BD1174" s="36" t="n">
        <x:v>0</x:v>
      </x:c>
      <x:c r="BE1174" s="36" t="n">
        <x:v>0</x:v>
      </x:c>
      <x:c r="BF1174" s="36" t="n">
        <x:v>0</x:v>
      </x:c>
      <x:c r="BG1174" s="36" t="n">
        <x:v>0</x:v>
      </x:c>
      <x:c r="BH1174" s="36" t="n">
        <x:v>0</x:v>
      </x:c>
      <x:c r="BI1174" s="36" t="n">
        <x:v>18</x:v>
      </x:c>
      <x:c r="BJ1174" s="36"/>
      <x:c r="BK1174" s="36" t="n">
        <x:f>MAX(0,AO1174+AZ1174-BV1174)</x:f>
        <x:v>50</x:v>
      </x:c>
      <x:c r="BL1174" s="36" t="n">
        <x:f>MAX(0,AP1174+BA1174-BW1174)</x:f>
        <x:v>55</x:v>
      </x:c>
      <x:c r="BM1174" s="36" t="n">
        <x:f>MAX(0,AQ1174+BB1174-BX1174)</x:f>
        <x:v>57</x:v>
      </x:c>
      <x:c r="BN1174" s="36" t="n">
        <x:f>MAX(0,AR1174+BC1174-BY1174)</x:f>
        <x:v>42</x:v>
      </x:c>
      <x:c r="BO1174" s="36" t="n">
        <x:f>MAX(0,AS1174+BD1174-BZ1174)</x:f>
        <x:v>33</x:v>
      </x:c>
      <x:c r="BP1174" s="36" t="n">
        <x:f>MAX(0,AT1174+BE1174-CA1174)</x:f>
        <x:v>46</x:v>
      </x:c>
      <x:c r="BQ1174" s="36" t="n">
        <x:f>MAX(0,AU1174+BF1174-CB1174)</x:f>
        <x:v>46</x:v>
      </x:c>
      <x:c r="BR1174" s="36" t="n">
        <x:f>MAX(0,AV1174+BG1174-CC1174)</x:f>
        <x:v>49</x:v>
      </x:c>
      <x:c r="BS1174" s="36" t="n">
        <x:f>MAX(0,AW1174+BH1174-CD1174)</x:f>
        <x:v>63</x:v>
      </x:c>
      <x:c r="BT1174" s="36" t="n">
        <x:f>MAX(0,AX1174+BI1174-CE1174)</x:f>
        <x:v>32</x:v>
      </x:c>
      <x:c r="BU1174" s="36" t="n">
        <x:f>SUM(BK1174:BT1174)</x:f>
        <x:v>473</x:v>
      </x:c>
      <x:c r="BV1174" s="36" t="n">
        <x:v>0</x:v>
      </x:c>
      <x:c r="BW1174" s="36" t="n">
        <x:v>1</x:v>
      </x:c>
      <x:c r="BX1174" s="36" t="n">
        <x:v>1</x:v>
      </x:c>
      <x:c r="BY1174" s="36" t="n">
        <x:v>1</x:v>
      </x:c>
      <x:c r="BZ1174" s="36" t="n">
        <x:v>1</x:v>
      </x:c>
      <x:c r="CA1174" s="36" t="n">
        <x:v>1</x:v>
      </x:c>
      <x:c r="CB1174" s="36" t="n">
        <x:v>1</x:v>
      </x:c>
      <x:c r="CC1174" s="36" t="n">
        <x:v>0</x:v>
      </x:c>
      <x:c r="CD1174" s="36" t="n">
        <x:v>1</x:v>
      </x:c>
      <x:c r="CE1174" s="36" t="n">
        <x:v>2</x:v>
      </x:c>
      <x:c r="CF1174" s="36"/>
      <x:c r="CG1174" s="36" t="n">
        <x:f>SUM(BW1174,CD1174)</x:f>
        <x:v>2</x:v>
      </x:c>
      <x:c r="CH1174" s="36" t="n">
        <x:f>SUM(BX1174,CA1174)</x:f>
        <x:v>2</x:v>
      </x:c>
      <x:c r="CI1174" s="36" t="n">
        <x:f>SUM(BY1174)</x:f>
        <x:v>1</x:v>
      </x:c>
      <x:c r="CJ1174" s="36" t="n">
        <x:f>SUM(BV1174,BZ1174,CB1174)</x:f>
        <x:v>2</x:v>
      </x:c>
      <x:c r="CK1174" s="36" t="n">
        <x:f>SUM(CC1174,CE1174)</x:f>
        <x:v>2</x:v>
      </x:c>
      <x:c r="CL1174" s="36" t="n">
        <x:f>SUM(CG1174:CK1174)</x:f>
        <x:v>9</x:v>
      </x:c>
      <x:c r="CM1174" s="39" t="n">
        <x:f>SUM(BW1174*0.075,CD1174*0.075)</x:f>
        <x:v>0.15</x:v>
      </x:c>
      <x:c r="CN1174" s="39" t="n">
        <x:f>SUM(BX1174*0.06,CA1174*0.03)</x:f>
        <x:v>0.09</x:v>
      </x:c>
      <x:c r="CO1174" s="39" t="n">
        <x:f>SUM(BY1174*0.08)</x:f>
        <x:v>0.08</x:v>
      </x:c>
      <x:c r="CP1174" s="39" t="n">
        <x:f>SUM(BV1174*0.12,BZ1174*0.06,CB1174*0.03)</x:f>
        <x:v>0.09</x:v>
      </x:c>
      <x:c r="CQ1174" s="39" t="n">
        <x:f>SUM(CC1174*0.01,CE1174*0.1)</x:f>
        <x:v>0.2</x:v>
      </x:c>
      <x:c r="CR1174" s="39" t="n">
        <x:f>SUM(CM1174:CQ1174)</x:f>
        <x:v>0.6100000000000001</x:v>
      </x:c>
      <x:c r="CS1174" s="36" t="n">
        <x:f>SUM(CG1174:CH1174)</x:f>
        <x:v>4</x:v>
      </x:c>
      <x:c r="CT1174" s="36" t="str"/>
      <x:c r="CU1174" s="36" t="n">
        <x:f>MIN(AG1174,CG1174)</x:f>
        <x:v>2</x:v>
      </x:c>
      <x:c r="CV1174" s="36" t="n">
        <x:f>MIN(AG1174,CH1174)</x:f>
        <x:v>2</x:v>
      </x:c>
      <x:c r="CW1174" s="36" t="n">
        <x:f>MIN(AG1174,CI1174)</x:f>
        <x:v>1</x:v>
      </x:c>
      <x:c r="CX1174" s="36" t="n">
        <x:f>MIN(AG1174,CJ1174)</x:f>
        <x:v>2</x:v>
      </x:c>
      <x:c r="CY1174" s="36" t="n">
        <x:f>MIN(AG1174,CK1174)</x:f>
        <x:v>2</x:v>
      </x:c>
    </x:row>
    <x:row r="1175" ht="18" customHeight="1">
      <x:c r="A1175" s="35" t="str">
        <x:v>Area HC-01</x:v>
      </x:c>
      <x:c r="B1175" s="35" t="str">
        <x:v>Area Lead HC-01</x:v>
      </x:c>
      <x:c r="C1175" s="35" t="str">
        <x:v>Field Lead HC-10</x:v>
      </x:c>
      <x:c r="D1175" s="35" t="str">
        <x:v>City HC-A</x:v>
      </x:c>
      <x:c r="E1175" s="35" t="n">
        <x:v>4</x:v>
      </x:c>
      <x:c r="F1175" s="35" t="n">
        <x:v>24</x:v>
      </x:c>
      <x:c r="G1175" s="35" t="n">
        <x:v>1</x:v>
      </x:c>
      <x:c r="H1175" s="35" t="str">
        <x:v>Promoter</x:v>
      </x:c>
      <x:c r="I1175" s="35" t="str">
        <x:v>Agency HC-03</x:v>
      </x:c>
      <x:c r="J1175" s="35" t="str">
        <x:v>PR-HC-017</x:v>
      </x:c>
      <x:c r="K1175" s="35" t="str">
        <x:v>Masked Promoter HC-017</x:v>
      </x:c>
      <x:c r="L1175" s="35" t="str">
        <x:v>9XXXX10017</x:v>
      </x:c>
      <x:c r="M1175" s="37" t="n">
        <x:v>46221</x:v>
      </x:c>
      <x:c r="N1175" s="35" t="str">
        <x:v>Cohort 3</x:v>
      </x:c>
      <x:c r="O1175" s="35" t="str">
        <x:v>DIST-HC-05</x:v>
      </x:c>
      <x:c r="P1175" s="35" t="str">
        <x:v>Masked Distributor HC-05</x:v>
      </x:c>
      <x:c r="Q1175" s="35" t="str">
        <x:v>P-HC-049</x:v>
      </x:c>
      <x:c r="R1175" s="35" t="str">
        <x:v>HC-049</x:v>
      </x:c>
      <x:c r="S1175" s="35" t="str">
        <x:v>Masked Store HC-049</x:v>
      </x:c>
      <x:c r="T1175" s="35" t="str">
        <x:v>XX1049</x:v>
      </x:c>
      <x:c r="U1175" s="35" t="str">
        <x:v>Beauty Retail</x:v>
      </x:c>
      <x:c r="V1175" s="35" t="str">
        <x:v>Masked</x:v>
      </x:c>
      <x:c r="W1175" s="35" t="str">
        <x:v>Masked</x:v>
      </x:c>
      <x:c r="X1175" s="37" t="n">
        <x:v>46213</x:v>
      </x:c>
      <x:c r="Y1175" s="37" t="n">
        <x:v>46286</x:v>
      </x:c>
      <x:c r="Z1175" s="35" t="str">
        <x:v>W03</x:v>
      </x:c>
      <x:c r="AA1175" s="35" t="str">
        <x:v>Sep'26</x:v>
      </x:c>
      <x:c r="AB1175" s="35" t="str">
        <x:v>15 - 21</x:v>
      </x:c>
      <x:c r="AC1175" s="35" t="str">
        <x:v>Week 3 of Sep 2026</x:v>
      </x:c>
      <x:c r="AD1175" s="35" t="str">
        <x:v>Continue</x:v>
      </x:c>
      <x:c r="AE1175" s="35" t="str"/>
      <x:c r="AF1175" s="36" t="n">
        <x:v>58</x:v>
      </x:c>
      <x:c r="AG1175" s="36" t="n">
        <x:v>23</x:v>
      </x:c>
      <x:c r="AH1175" s="38" t="n">
        <x:f>IFERROR(AG1175/AF1175,0)</x:f>
        <x:v>0.39655172413793105</x:v>
      </x:c>
      <x:c r="AI1175" s="36" t="n">
        <x:v>20</x:v>
      </x:c>
      <x:c r="AJ1175" s="38" t="n">
        <x:f>IFERROR(AI1175/AG1175,0)</x:f>
        <x:v>0.8695652173913043</x:v>
      </x:c>
      <x:c r="AK1175" s="36" t="n">
        <x:v>3</x:v>
      </x:c>
      <x:c r="AL1175" s="36" t="n">
        <x:v>10</x:v>
      </x:c>
      <x:c r="AM1175" s="36" t="n">
        <x:v>1</x:v>
      </x:c>
      <x:c r="AN1175" s="38" t="n">
        <x:f>IFERROR(AL1175/AG1175,0)</x:f>
        <x:v>0.43478260869565216</x:v>
      </x:c>
      <x:c r="AO1175" s="36" t="n">
        <x:f>BK1174</x:f>
        <x:v>50</x:v>
      </x:c>
      <x:c r="AP1175" s="36" t="n">
        <x:f>BL1174</x:f>
        <x:v>55</x:v>
      </x:c>
      <x:c r="AQ1175" s="36" t="n">
        <x:f>BM1174</x:f>
        <x:v>57</x:v>
      </x:c>
      <x:c r="AR1175" s="36" t="n">
        <x:f>BN1174</x:f>
        <x:v>42</x:v>
      </x:c>
      <x:c r="AS1175" s="36" t="n">
        <x:f>BO1174</x:f>
        <x:v>33</x:v>
      </x:c>
      <x:c r="AT1175" s="36" t="n">
        <x:f>BP1174</x:f>
        <x:v>46</x:v>
      </x:c>
      <x:c r="AU1175" s="36" t="n">
        <x:f>BQ1174</x:f>
        <x:v>46</x:v>
      </x:c>
      <x:c r="AV1175" s="36" t="n">
        <x:f>BR1174</x:f>
        <x:v>49</x:v>
      </x:c>
      <x:c r="AW1175" s="36" t="n">
        <x:f>BS1174</x:f>
        <x:v>63</x:v>
      </x:c>
      <x:c r="AX1175" s="36" t="n">
        <x:f>BT1174</x:f>
        <x:v>32</x:v>
      </x:c>
      <x:c r="AY1175" s="36" t="n">
        <x:f>SUM(AO1175:AX1175)</x:f>
        <x:v>473</x:v>
      </x:c>
      <x:c r="AZ1175" s="36" t="n">
        <x:v>0</x:v>
      </x:c>
      <x:c r="BA1175" s="36" t="n">
        <x:v>0</x:v>
      </x:c>
      <x:c r="BB1175" s="36" t="n">
        <x:v>0</x:v>
      </x:c>
      <x:c r="BC1175" s="36" t="n">
        <x:v>0</x:v>
      </x:c>
      <x:c r="BD1175" s="36" t="n">
        <x:v>11</x:v>
      </x:c>
      <x:c r="BE1175" s="36" t="n">
        <x:v>0</x:v>
      </x:c>
      <x:c r="BF1175" s="36" t="n">
        <x:v>0</x:v>
      </x:c>
      <x:c r="BG1175" s="36" t="n">
        <x:v>0</x:v>
      </x:c>
      <x:c r="BH1175" s="36" t="n">
        <x:v>0</x:v>
      </x:c>
      <x:c r="BI1175" s="36" t="n">
        <x:v>0</x:v>
      </x:c>
      <x:c r="BJ1175" s="36"/>
      <x:c r="BK1175" s="36" t="n">
        <x:f>MAX(0,AO1175+AZ1175-BV1175)</x:f>
        <x:v>49</x:v>
      </x:c>
      <x:c r="BL1175" s="36" t="n">
        <x:f>MAX(0,AP1175+BA1175-BW1175)</x:f>
        <x:v>53</x:v>
      </x:c>
      <x:c r="BM1175" s="36" t="n">
        <x:f>MAX(0,AQ1175+BB1175-BX1175)</x:f>
        <x:v>56</x:v>
      </x:c>
      <x:c r="BN1175" s="36" t="n">
        <x:f>MAX(0,AR1175+BC1175-BY1175)</x:f>
        <x:v>40</x:v>
      </x:c>
      <x:c r="BO1175" s="36" t="n">
        <x:f>MAX(0,AS1175+BD1175-BZ1175)</x:f>
        <x:v>43</x:v>
      </x:c>
      <x:c r="BP1175" s="36" t="n">
        <x:f>MAX(0,AT1175+BE1175-CA1175)</x:f>
        <x:v>45</x:v>
      </x:c>
      <x:c r="BQ1175" s="36" t="n">
        <x:f>MAX(0,AU1175+BF1175-CB1175)</x:f>
        <x:v>45</x:v>
      </x:c>
      <x:c r="BR1175" s="36" t="n">
        <x:f>MAX(0,AV1175+BG1175-CC1175)</x:f>
        <x:v>48</x:v>
      </x:c>
      <x:c r="BS1175" s="36" t="n">
        <x:f>MAX(0,AW1175+BH1175-CD1175)</x:f>
        <x:v>62</x:v>
      </x:c>
      <x:c r="BT1175" s="36" t="n">
        <x:f>MAX(0,AX1175+BI1175-CE1175)</x:f>
        <x:v>31</x:v>
      </x:c>
      <x:c r="BU1175" s="36" t="n">
        <x:f>SUM(BK1175:BT1175)</x:f>
        <x:v>472</x:v>
      </x:c>
      <x:c r="BV1175" s="36" t="n">
        <x:v>1</x:v>
      </x:c>
      <x:c r="BW1175" s="36" t="n">
        <x:v>2</x:v>
      </x:c>
      <x:c r="BX1175" s="36" t="n">
        <x:v>1</x:v>
      </x:c>
      <x:c r="BY1175" s="36" t="n">
        <x:v>2</x:v>
      </x:c>
      <x:c r="BZ1175" s="36" t="n">
        <x:v>1</x:v>
      </x:c>
      <x:c r="CA1175" s="36" t="n">
        <x:v>1</x:v>
      </x:c>
      <x:c r="CB1175" s="36" t="n">
        <x:v>1</x:v>
      </x:c>
      <x:c r="CC1175" s="36" t="n">
        <x:v>1</x:v>
      </x:c>
      <x:c r="CD1175" s="36" t="n">
        <x:v>1</x:v>
      </x:c>
      <x:c r="CE1175" s="36" t="n">
        <x:v>1</x:v>
      </x:c>
      <x:c r="CF1175" s="36"/>
      <x:c r="CG1175" s="36" t="n">
        <x:f>SUM(BW1175,CD1175)</x:f>
        <x:v>3</x:v>
      </x:c>
      <x:c r="CH1175" s="36" t="n">
        <x:f>SUM(BX1175,CA1175)</x:f>
        <x:v>2</x:v>
      </x:c>
      <x:c r="CI1175" s="36" t="n">
        <x:f>SUM(BY1175)</x:f>
        <x:v>2</x:v>
      </x:c>
      <x:c r="CJ1175" s="36" t="n">
        <x:f>SUM(BV1175,BZ1175,CB1175)</x:f>
        <x:v>3</x:v>
      </x:c>
      <x:c r="CK1175" s="36" t="n">
        <x:f>SUM(CC1175,CE1175)</x:f>
        <x:v>2</x:v>
      </x:c>
      <x:c r="CL1175" s="36" t="n">
        <x:f>SUM(CG1175:CK1175)</x:f>
        <x:v>12</x:v>
      </x:c>
      <x:c r="CM1175" s="39" t="n">
        <x:f>SUM(BW1175*0.075,CD1175*0.075)</x:f>
        <x:v>0.22499999999999998</x:v>
      </x:c>
      <x:c r="CN1175" s="39" t="n">
        <x:f>SUM(BX1175*0.06,CA1175*0.03)</x:f>
        <x:v>0.09</x:v>
      </x:c>
      <x:c r="CO1175" s="39" t="n">
        <x:f>SUM(BY1175*0.08)</x:f>
        <x:v>0.16</x:v>
      </x:c>
      <x:c r="CP1175" s="39" t="n">
        <x:f>SUM(BV1175*0.12,BZ1175*0.06,CB1175*0.03)</x:f>
        <x:v>0.21</x:v>
      </x:c>
      <x:c r="CQ1175" s="39" t="n">
        <x:f>SUM(CC1175*0.01,CE1175*0.1)</x:f>
        <x:v>0.11</x:v>
      </x:c>
      <x:c r="CR1175" s="39" t="n">
        <x:f>SUM(CM1175:CQ1175)</x:f>
        <x:v>0.7949999999999999</x:v>
      </x:c>
      <x:c r="CS1175" s="36" t="n">
        <x:f>SUM(CG1175:CH1175)</x:f>
        <x:v>5</x:v>
      </x:c>
      <x:c r="CT1175" s="36" t="str"/>
      <x:c r="CU1175" s="36" t="n">
        <x:f>MIN(AG1175,CG1175)</x:f>
        <x:v>3</x:v>
      </x:c>
      <x:c r="CV1175" s="36" t="n">
        <x:f>MIN(AG1175,CH1175)</x:f>
        <x:v>2</x:v>
      </x:c>
      <x:c r="CW1175" s="36" t="n">
        <x:f>MIN(AG1175,CI1175)</x:f>
        <x:v>2</x:v>
      </x:c>
      <x:c r="CX1175" s="36" t="n">
        <x:f>MIN(AG1175,CJ1175)</x:f>
        <x:v>3</x:v>
      </x:c>
      <x:c r="CY1175" s="36" t="n">
        <x:f>MIN(AG1175,CK1175)</x:f>
        <x:v>2</x:v>
      </x:c>
    </x:row>
    <x:row r="1176" ht="18" customHeight="1">
      <x:c r="A1176" s="35" t="str">
        <x:v>Area HC-01</x:v>
      </x:c>
      <x:c r="B1176" s="35" t="str">
        <x:v>Area Lead HC-01</x:v>
      </x:c>
      <x:c r="C1176" s="35" t="str">
        <x:v>Field Lead HC-10</x:v>
      </x:c>
      <x:c r="D1176" s="35" t="str">
        <x:v>City HC-A</x:v>
      </x:c>
      <x:c r="E1176" s="35" t="n">
        <x:v>4</x:v>
      </x:c>
      <x:c r="F1176" s="35" t="n">
        <x:v>24</x:v>
      </x:c>
      <x:c r="G1176" s="35" t="n">
        <x:v>1</x:v>
      </x:c>
      <x:c r="H1176" s="35" t="str">
        <x:v>Promoter</x:v>
      </x:c>
      <x:c r="I1176" s="35" t="str">
        <x:v>Agency HC-03</x:v>
      </x:c>
      <x:c r="J1176" s="35" t="str">
        <x:v>PR-HC-017</x:v>
      </x:c>
      <x:c r="K1176" s="35" t="str">
        <x:v>Masked Promoter HC-017</x:v>
      </x:c>
      <x:c r="L1176" s="35" t="str">
        <x:v>9XXXX10017</x:v>
      </x:c>
      <x:c r="M1176" s="37" t="n">
        <x:v>46221</x:v>
      </x:c>
      <x:c r="N1176" s="35" t="str">
        <x:v>Cohort 3</x:v>
      </x:c>
      <x:c r="O1176" s="35" t="str">
        <x:v>DIST-HC-05</x:v>
      </x:c>
      <x:c r="P1176" s="35" t="str">
        <x:v>Masked Distributor HC-05</x:v>
      </x:c>
      <x:c r="Q1176" s="35" t="str">
        <x:v>P-HC-049</x:v>
      </x:c>
      <x:c r="R1176" s="35" t="str">
        <x:v>HC-049</x:v>
      </x:c>
      <x:c r="S1176" s="35" t="str">
        <x:v>Masked Store HC-049</x:v>
      </x:c>
      <x:c r="T1176" s="35" t="str">
        <x:v>XX1049</x:v>
      </x:c>
      <x:c r="U1176" s="35" t="str">
        <x:v>Beauty Retail</x:v>
      </x:c>
      <x:c r="V1176" s="35" t="str">
        <x:v>Masked</x:v>
      </x:c>
      <x:c r="W1176" s="35" t="str">
        <x:v>Masked</x:v>
      </x:c>
      <x:c r="X1176" s="37" t="n">
        <x:v>46213</x:v>
      </x:c>
      <x:c r="Y1176" s="37" t="n">
        <x:v>46287</x:v>
      </x:c>
      <x:c r="Z1176" s="35" t="str">
        <x:v>W04</x:v>
      </x:c>
      <x:c r="AA1176" s="35" t="str">
        <x:v>Sep'26</x:v>
      </x:c>
      <x:c r="AB1176" s="35" t="str">
        <x:v>22 - 28</x:v>
      </x:c>
      <x:c r="AC1176" s="35" t="str">
        <x:v>Week 4 of Sep 2026</x:v>
      </x:c>
      <x:c r="AD1176" s="35" t="str">
        <x:v>Continue</x:v>
      </x:c>
      <x:c r="AE1176" s="35" t="str"/>
      <x:c r="AF1176" s="36" t="n">
        <x:v>53</x:v>
      </x:c>
      <x:c r="AG1176" s="36" t="n">
        <x:v>13</x:v>
      </x:c>
      <x:c r="AH1176" s="38" t="n">
        <x:f>IFERROR(AG1176/AF1176,0)</x:f>
        <x:v>0.24528301886792453</x:v>
      </x:c>
      <x:c r="AI1176" s="36" t="n">
        <x:v>8</x:v>
      </x:c>
      <x:c r="AJ1176" s="38" t="n">
        <x:f>IFERROR(AI1176/AG1176,0)</x:f>
        <x:v>0.6153846153846154</x:v>
      </x:c>
      <x:c r="AK1176" s="36" t="n">
        <x:v>3</x:v>
      </x:c>
      <x:c r="AL1176" s="36" t="n">
        <x:v>2</x:v>
      </x:c>
      <x:c r="AM1176" s="36" t="n">
        <x:v>1</x:v>
      </x:c>
      <x:c r="AN1176" s="38" t="n">
        <x:f>IFERROR(AL1176/AG1176,0)</x:f>
        <x:v>0.15384615384615385</x:v>
      </x:c>
      <x:c r="AO1176" s="36" t="n">
        <x:f>BK1175</x:f>
        <x:v>49</x:v>
      </x:c>
      <x:c r="AP1176" s="36" t="n">
        <x:f>BL1175</x:f>
        <x:v>53</x:v>
      </x:c>
      <x:c r="AQ1176" s="36" t="n">
        <x:f>BM1175</x:f>
        <x:v>56</x:v>
      </x:c>
      <x:c r="AR1176" s="36" t="n">
        <x:f>BN1175</x:f>
        <x:v>40</x:v>
      </x:c>
      <x:c r="AS1176" s="36" t="n">
        <x:f>BO1175</x:f>
        <x:v>43</x:v>
      </x:c>
      <x:c r="AT1176" s="36" t="n">
        <x:f>BP1175</x:f>
        <x:v>45</x:v>
      </x:c>
      <x:c r="AU1176" s="36" t="n">
        <x:f>BQ1175</x:f>
        <x:v>45</x:v>
      </x:c>
      <x:c r="AV1176" s="36" t="n">
        <x:f>BR1175</x:f>
        <x:v>48</x:v>
      </x:c>
      <x:c r="AW1176" s="36" t="n">
        <x:f>BS1175</x:f>
        <x:v>62</x:v>
      </x:c>
      <x:c r="AX1176" s="36" t="n">
        <x:f>BT1175</x:f>
        <x:v>31</x:v>
      </x:c>
      <x:c r="AY1176" s="36" t="n">
        <x:f>SUM(AO1176:AX1176)</x:f>
        <x:v>472</x:v>
      </x:c>
      <x:c r="AZ1176" s="36" t="n">
        <x:v>0</x:v>
      </x:c>
      <x:c r="BA1176" s="36" t="n">
        <x:v>0</x:v>
      </x:c>
      <x:c r="BB1176" s="36" t="n">
        <x:v>0</x:v>
      </x:c>
      <x:c r="BC1176" s="36" t="n">
        <x:v>0</x:v>
      </x:c>
      <x:c r="BD1176" s="36" t="n">
        <x:v>0</x:v>
      </x:c>
      <x:c r="BE1176" s="36" t="n">
        <x:v>16</x:v>
      </x:c>
      <x:c r="BF1176" s="36" t="n">
        <x:v>0</x:v>
      </x:c>
      <x:c r="BG1176" s="36" t="n">
        <x:v>0</x:v>
      </x:c>
      <x:c r="BH1176" s="36" t="n">
        <x:v>0</x:v>
      </x:c>
      <x:c r="BI1176" s="36" t="n">
        <x:v>0</x:v>
      </x:c>
      <x:c r="BJ1176" s="36"/>
      <x:c r="BK1176" s="36" t="n">
        <x:f>MAX(0,AO1176+AZ1176-BV1176)</x:f>
        <x:v>48</x:v>
      </x:c>
      <x:c r="BL1176" s="36" t="n">
        <x:f>MAX(0,AP1176+BA1176-BW1176)</x:f>
        <x:v>52</x:v>
      </x:c>
      <x:c r="BM1176" s="36" t="n">
        <x:f>MAX(0,AQ1176+BB1176-BX1176)</x:f>
        <x:v>55</x:v>
      </x:c>
      <x:c r="BN1176" s="36" t="n">
        <x:f>MAX(0,AR1176+BC1176-BY1176)</x:f>
        <x:v>39</x:v>
      </x:c>
      <x:c r="BO1176" s="36" t="n">
        <x:f>MAX(0,AS1176+BD1176-BZ1176)</x:f>
        <x:v>42</x:v>
      </x:c>
      <x:c r="BP1176" s="36" t="n">
        <x:f>MAX(0,AT1176+BE1176-CA1176)</x:f>
        <x:v>61</x:v>
      </x:c>
      <x:c r="BQ1176" s="36" t="n">
        <x:f>MAX(0,AU1176+BF1176-CB1176)</x:f>
        <x:v>44</x:v>
      </x:c>
      <x:c r="BR1176" s="36" t="n">
        <x:f>MAX(0,AV1176+BG1176-CC1176)</x:f>
        <x:v>48</x:v>
      </x:c>
      <x:c r="BS1176" s="36" t="n">
        <x:f>MAX(0,AW1176+BH1176-CD1176)</x:f>
        <x:v>61</x:v>
      </x:c>
      <x:c r="BT1176" s="36" t="n">
        <x:f>MAX(0,AX1176+BI1176-CE1176)</x:f>
        <x:v>30</x:v>
      </x:c>
      <x:c r="BU1176" s="36" t="n">
        <x:f>SUM(BK1176:BT1176)</x:f>
        <x:v>480</x:v>
      </x:c>
      <x:c r="BV1176" s="36" t="n">
        <x:v>1</x:v>
      </x:c>
      <x:c r="BW1176" s="36" t="n">
        <x:v>1</x:v>
      </x:c>
      <x:c r="BX1176" s="36" t="n">
        <x:v>1</x:v>
      </x:c>
      <x:c r="BY1176" s="36" t="n">
        <x:v>1</x:v>
      </x:c>
      <x:c r="BZ1176" s="36" t="n">
        <x:v>1</x:v>
      </x:c>
      <x:c r="CA1176" s="36" t="n">
        <x:v>0</x:v>
      </x:c>
      <x:c r="CB1176" s="36" t="n">
        <x:v>1</x:v>
      </x:c>
      <x:c r="CC1176" s="36" t="n">
        <x:v>0</x:v>
      </x:c>
      <x:c r="CD1176" s="36" t="n">
        <x:v>1</x:v>
      </x:c>
      <x:c r="CE1176" s="36" t="n">
        <x:v>1</x:v>
      </x:c>
      <x:c r="CF1176" s="36"/>
      <x:c r="CG1176" s="36" t="n">
        <x:f>SUM(BW1176,CD1176)</x:f>
        <x:v>2</x:v>
      </x:c>
      <x:c r="CH1176" s="36" t="n">
        <x:f>SUM(BX1176,CA1176)</x:f>
        <x:v>1</x:v>
      </x:c>
      <x:c r="CI1176" s="36" t="n">
        <x:f>SUM(BY1176)</x:f>
        <x:v>1</x:v>
      </x:c>
      <x:c r="CJ1176" s="36" t="n">
        <x:f>SUM(BV1176,BZ1176,CB1176)</x:f>
        <x:v>3</x:v>
      </x:c>
      <x:c r="CK1176" s="36" t="n">
        <x:f>SUM(CC1176,CE1176)</x:f>
        <x:v>1</x:v>
      </x:c>
      <x:c r="CL1176" s="36" t="n">
        <x:f>SUM(CG1176:CK1176)</x:f>
        <x:v>8</x:v>
      </x:c>
      <x:c r="CM1176" s="39" t="n">
        <x:f>SUM(BW1176*0.075,CD1176*0.075)</x:f>
        <x:v>0.15</x:v>
      </x:c>
      <x:c r="CN1176" s="39" t="n">
        <x:f>SUM(BX1176*0.06,CA1176*0.03)</x:f>
        <x:v>0.06</x:v>
      </x:c>
      <x:c r="CO1176" s="39" t="n">
        <x:f>SUM(BY1176*0.08)</x:f>
        <x:v>0.08</x:v>
      </x:c>
      <x:c r="CP1176" s="39" t="n">
        <x:f>SUM(BV1176*0.12,BZ1176*0.06,CB1176*0.03)</x:f>
        <x:v>0.21</x:v>
      </x:c>
      <x:c r="CQ1176" s="39" t="n">
        <x:f>SUM(CC1176*0.01,CE1176*0.1)</x:f>
        <x:v>0.1</x:v>
      </x:c>
      <x:c r="CR1176" s="39" t="n">
        <x:f>SUM(CM1176:CQ1176)</x:f>
        <x:v>0.6</x:v>
      </x:c>
      <x:c r="CS1176" s="36" t="n">
        <x:f>SUM(CG1176:CH1176)</x:f>
        <x:v>3</x:v>
      </x:c>
      <x:c r="CT1176" s="36" t="str"/>
      <x:c r="CU1176" s="36" t="n">
        <x:f>MIN(AG1176,CG1176)</x:f>
        <x:v>2</x:v>
      </x:c>
      <x:c r="CV1176" s="36" t="n">
        <x:f>MIN(AG1176,CH1176)</x:f>
        <x:v>1</x:v>
      </x:c>
      <x:c r="CW1176" s="36" t="n">
        <x:f>MIN(AG1176,CI1176)</x:f>
        <x:v>1</x:v>
      </x:c>
      <x:c r="CX1176" s="36" t="n">
        <x:f>MIN(AG1176,CJ1176)</x:f>
        <x:v>3</x:v>
      </x:c>
      <x:c r="CY1176" s="36" t="n">
        <x:f>MIN(AG1176,CK1176)</x:f>
        <x:v>1</x:v>
      </x:c>
    </x:row>
    <x:row r="1177" ht="18" customHeight="1">
      <x:c r="A1177" s="35" t="str">
        <x:v>Area HC-01</x:v>
      </x:c>
      <x:c r="B1177" s="35" t="str">
        <x:v>Area Lead HC-01</x:v>
      </x:c>
      <x:c r="C1177" s="35" t="str">
        <x:v>Field Lead HC-10</x:v>
      </x:c>
      <x:c r="D1177" s="35" t="str">
        <x:v>City HC-A</x:v>
      </x:c>
      <x:c r="E1177" s="35" t="n">
        <x:v>4</x:v>
      </x:c>
      <x:c r="F1177" s="35" t="n">
        <x:v>24</x:v>
      </x:c>
      <x:c r="G1177" s="35" t="n">
        <x:v>1</x:v>
      </x:c>
      <x:c r="H1177" s="35" t="str">
        <x:v>Promoter</x:v>
      </x:c>
      <x:c r="I1177" s="35" t="str">
        <x:v>Agency HC-03</x:v>
      </x:c>
      <x:c r="J1177" s="35" t="str">
        <x:v>PR-HC-017</x:v>
      </x:c>
      <x:c r="K1177" s="35" t="str">
        <x:v>Masked Promoter HC-017</x:v>
      </x:c>
      <x:c r="L1177" s="35" t="str">
        <x:v>9XXXX10017</x:v>
      </x:c>
      <x:c r="M1177" s="37" t="n">
        <x:v>46221</x:v>
      </x:c>
      <x:c r="N1177" s="35" t="str">
        <x:v>Cohort 3</x:v>
      </x:c>
      <x:c r="O1177" s="35" t="str">
        <x:v>DIST-HC-05</x:v>
      </x:c>
      <x:c r="P1177" s="35" t="str">
        <x:v>Masked Distributor HC-05</x:v>
      </x:c>
      <x:c r="Q1177" s="35" t="str">
        <x:v>P-HC-049</x:v>
      </x:c>
      <x:c r="R1177" s="35" t="str">
        <x:v>HC-049</x:v>
      </x:c>
      <x:c r="S1177" s="35" t="str">
        <x:v>Masked Store HC-049</x:v>
      </x:c>
      <x:c r="T1177" s="35" t="str">
        <x:v>XX1049</x:v>
      </x:c>
      <x:c r="U1177" s="35" t="str">
        <x:v>Beauty Retail</x:v>
      </x:c>
      <x:c r="V1177" s="35" t="str">
        <x:v>Masked</x:v>
      </x:c>
      <x:c r="W1177" s="35" t="str">
        <x:v>Masked</x:v>
      </x:c>
      <x:c r="X1177" s="37" t="n">
        <x:v>46213</x:v>
      </x:c>
      <x:c r="Y1177" s="37" t="n">
        <x:v>46288</x:v>
      </x:c>
      <x:c r="Z1177" s="35" t="str">
        <x:v>W04</x:v>
      </x:c>
      <x:c r="AA1177" s="35" t="str">
        <x:v>Sep'26</x:v>
      </x:c>
      <x:c r="AB1177" s="35" t="str">
        <x:v>22 - 28</x:v>
      </x:c>
      <x:c r="AC1177" s="35" t="str">
        <x:v>Week 4 of Sep 2026</x:v>
      </x:c>
      <x:c r="AD1177" s="35" t="str">
        <x:v>Continue</x:v>
      </x:c>
      <x:c r="AE1177" s="35" t="str"/>
      <x:c r="AF1177" s="36" t="n">
        <x:v>50</x:v>
      </x:c>
      <x:c r="AG1177" s="36" t="n">
        <x:v>15</x:v>
      </x:c>
      <x:c r="AH1177" s="38" t="n">
        <x:f>IFERROR(AG1177/AF1177,0)</x:f>
        <x:v>0.3</x:v>
      </x:c>
      <x:c r="AI1177" s="36" t="n">
        <x:v>13</x:v>
      </x:c>
      <x:c r="AJ1177" s="38" t="n">
        <x:f>IFERROR(AI1177/AG1177,0)</x:f>
        <x:v>0.8666666666666667</x:v>
      </x:c>
      <x:c r="AK1177" s="36" t="n">
        <x:v>3</x:v>
      </x:c>
      <x:c r="AL1177" s="36" t="n">
        <x:v>4</x:v>
      </x:c>
      <x:c r="AM1177" s="36" t="n">
        <x:v>1</x:v>
      </x:c>
      <x:c r="AN1177" s="38" t="n">
        <x:f>IFERROR(AL1177/AG1177,0)</x:f>
        <x:v>0.26666666666666666</x:v>
      </x:c>
      <x:c r="AO1177" s="36" t="n">
        <x:f>BK1176</x:f>
        <x:v>48</x:v>
      </x:c>
      <x:c r="AP1177" s="36" t="n">
        <x:f>BL1176</x:f>
        <x:v>52</x:v>
      </x:c>
      <x:c r="AQ1177" s="36" t="n">
        <x:f>BM1176</x:f>
        <x:v>55</x:v>
      </x:c>
      <x:c r="AR1177" s="36" t="n">
        <x:f>BN1176</x:f>
        <x:v>39</x:v>
      </x:c>
      <x:c r="AS1177" s="36" t="n">
        <x:f>BO1176</x:f>
        <x:v>42</x:v>
      </x:c>
      <x:c r="AT1177" s="36" t="n">
        <x:f>BP1176</x:f>
        <x:v>61</x:v>
      </x:c>
      <x:c r="AU1177" s="36" t="n">
        <x:f>BQ1176</x:f>
        <x:v>44</x:v>
      </x:c>
      <x:c r="AV1177" s="36" t="n">
        <x:f>BR1176</x:f>
        <x:v>48</x:v>
      </x:c>
      <x:c r="AW1177" s="36" t="n">
        <x:f>BS1176</x:f>
        <x:v>61</x:v>
      </x:c>
      <x:c r="AX1177" s="36" t="n">
        <x:f>BT1176</x:f>
        <x:v>30</x:v>
      </x:c>
      <x:c r="AY1177" s="36" t="n">
        <x:f>SUM(AO1177:AX1177)</x:f>
        <x:v>480</x:v>
      </x:c>
      <x:c r="AZ1177" s="36" t="n">
        <x:v>17</x:v>
      </x:c>
      <x:c r="BA1177" s="36" t="n">
        <x:v>0</x:v>
      </x:c>
      <x:c r="BB1177" s="36" t="n">
        <x:v>0</x:v>
      </x:c>
      <x:c r="BC1177" s="36" t="n">
        <x:v>0</x:v>
      </x:c>
      <x:c r="BD1177" s="36" t="n">
        <x:v>0</x:v>
      </x:c>
      <x:c r="BE1177" s="36" t="n">
        <x:v>0</x:v>
      </x:c>
      <x:c r="BF1177" s="36" t="n">
        <x:v>20</x:v>
      </x:c>
      <x:c r="BG1177" s="36" t="n">
        <x:v>0</x:v>
      </x:c>
      <x:c r="BH1177" s="36" t="n">
        <x:v>0</x:v>
      </x:c>
      <x:c r="BI1177" s="36" t="n">
        <x:v>0</x:v>
      </x:c>
      <x:c r="BJ1177" s="36"/>
      <x:c r="BK1177" s="36" t="n">
        <x:f>MAX(0,AO1177+AZ1177-BV1177)</x:f>
        <x:v>64</x:v>
      </x:c>
      <x:c r="BL1177" s="36" t="n">
        <x:f>MAX(0,AP1177+BA1177-BW1177)</x:f>
        <x:v>51</x:v>
      </x:c>
      <x:c r="BM1177" s="36" t="n">
        <x:f>MAX(0,AQ1177+BB1177-BX1177)</x:f>
        <x:v>54</x:v>
      </x:c>
      <x:c r="BN1177" s="36" t="n">
        <x:f>MAX(0,AR1177+BC1177-BY1177)</x:f>
        <x:v>37</x:v>
      </x:c>
      <x:c r="BO1177" s="36" t="n">
        <x:f>MAX(0,AS1177+BD1177-BZ1177)</x:f>
        <x:v>42</x:v>
      </x:c>
      <x:c r="BP1177" s="36" t="n">
        <x:f>MAX(0,AT1177+BE1177-CA1177)</x:f>
        <x:v>61</x:v>
      </x:c>
      <x:c r="BQ1177" s="36" t="n">
        <x:f>MAX(0,AU1177+BF1177-CB1177)</x:f>
        <x:v>63</x:v>
      </x:c>
      <x:c r="BR1177" s="36" t="n">
        <x:f>MAX(0,AV1177+BG1177-CC1177)</x:f>
        <x:v>48</x:v>
      </x:c>
      <x:c r="BS1177" s="36" t="n">
        <x:f>MAX(0,AW1177+BH1177-CD1177)</x:f>
        <x:v>59</x:v>
      </x:c>
      <x:c r="BT1177" s="36" t="n">
        <x:f>MAX(0,AX1177+BI1177-CE1177)</x:f>
        <x:v>29</x:v>
      </x:c>
      <x:c r="BU1177" s="36" t="n">
        <x:f>SUM(BK1177:BT1177)</x:f>
        <x:v>508</x:v>
      </x:c>
      <x:c r="BV1177" s="36" t="n">
        <x:v>1</x:v>
      </x:c>
      <x:c r="BW1177" s="36" t="n">
        <x:v>1</x:v>
      </x:c>
      <x:c r="BX1177" s="36" t="n">
        <x:v>1</x:v>
      </x:c>
      <x:c r="BY1177" s="36" t="n">
        <x:v>2</x:v>
      </x:c>
      <x:c r="BZ1177" s="36" t="n">
        <x:v>0</x:v>
      </x:c>
      <x:c r="CA1177" s="36" t="n">
        <x:v>0</x:v>
      </x:c>
      <x:c r="CB1177" s="36" t="n">
        <x:v>1</x:v>
      </x:c>
      <x:c r="CC1177" s="36" t="n">
        <x:v>0</x:v>
      </x:c>
      <x:c r="CD1177" s="36" t="n">
        <x:v>2</x:v>
      </x:c>
      <x:c r="CE1177" s="36" t="n">
        <x:v>1</x:v>
      </x:c>
      <x:c r="CF1177" s="36"/>
      <x:c r="CG1177" s="36" t="n">
        <x:f>SUM(BW1177,CD1177)</x:f>
        <x:v>3</x:v>
      </x:c>
      <x:c r="CH1177" s="36" t="n">
        <x:f>SUM(BX1177,CA1177)</x:f>
        <x:v>1</x:v>
      </x:c>
      <x:c r="CI1177" s="36" t="n">
        <x:f>SUM(BY1177)</x:f>
        <x:v>2</x:v>
      </x:c>
      <x:c r="CJ1177" s="36" t="n">
        <x:f>SUM(BV1177,BZ1177,CB1177)</x:f>
        <x:v>2</x:v>
      </x:c>
      <x:c r="CK1177" s="36" t="n">
        <x:f>SUM(CC1177,CE1177)</x:f>
        <x:v>1</x:v>
      </x:c>
      <x:c r="CL1177" s="36" t="n">
        <x:f>SUM(CG1177:CK1177)</x:f>
        <x:v>9</x:v>
      </x:c>
      <x:c r="CM1177" s="39" t="n">
        <x:f>SUM(BW1177*0.075,CD1177*0.075)</x:f>
        <x:v>0.22499999999999998</x:v>
      </x:c>
      <x:c r="CN1177" s="39" t="n">
        <x:f>SUM(BX1177*0.06,CA1177*0.03)</x:f>
        <x:v>0.06</x:v>
      </x:c>
      <x:c r="CO1177" s="39" t="n">
        <x:f>SUM(BY1177*0.08)</x:f>
        <x:v>0.16</x:v>
      </x:c>
      <x:c r="CP1177" s="39" t="n">
        <x:f>SUM(BV1177*0.12,BZ1177*0.06,CB1177*0.03)</x:f>
        <x:v>0.15</x:v>
      </x:c>
      <x:c r="CQ1177" s="39" t="n">
        <x:f>SUM(CC1177*0.01,CE1177*0.1)</x:f>
        <x:v>0.1</x:v>
      </x:c>
      <x:c r="CR1177" s="39" t="n">
        <x:f>SUM(CM1177:CQ1177)</x:f>
        <x:v>0.695</x:v>
      </x:c>
      <x:c r="CS1177" s="36" t="n">
        <x:f>SUM(CG1177:CH1177)</x:f>
        <x:v>4</x:v>
      </x:c>
      <x:c r="CT1177" s="36" t="str"/>
      <x:c r="CU1177" s="36" t="n">
        <x:f>MIN(AG1177,CG1177)</x:f>
        <x:v>3</x:v>
      </x:c>
      <x:c r="CV1177" s="36" t="n">
        <x:f>MIN(AG1177,CH1177)</x:f>
        <x:v>1</x:v>
      </x:c>
      <x:c r="CW1177" s="36" t="n">
        <x:f>MIN(AG1177,CI1177)</x:f>
        <x:v>2</x:v>
      </x:c>
      <x:c r="CX1177" s="36" t="n">
        <x:f>MIN(AG1177,CJ1177)</x:f>
        <x:v>2</x:v>
      </x:c>
      <x:c r="CY1177" s="36" t="n">
        <x:f>MIN(AG1177,CK1177)</x:f>
        <x:v>1</x:v>
      </x:c>
    </x:row>
    <x:row r="1178" ht="18" customHeight="1">
      <x:c r="A1178" s="35" t="str">
        <x:v>Area HC-01</x:v>
      </x:c>
      <x:c r="B1178" s="35" t="str">
        <x:v>Area Lead HC-01</x:v>
      </x:c>
      <x:c r="C1178" s="35" t="str">
        <x:v>Field Lead HC-10</x:v>
      </x:c>
      <x:c r="D1178" s="35" t="str">
        <x:v>City HC-A</x:v>
      </x:c>
      <x:c r="E1178" s="35" t="n">
        <x:v>4</x:v>
      </x:c>
      <x:c r="F1178" s="35" t="n">
        <x:v>24</x:v>
      </x:c>
      <x:c r="G1178" s="35" t="n">
        <x:v>1</x:v>
      </x:c>
      <x:c r="H1178" s="35" t="str">
        <x:v>Promoter</x:v>
      </x:c>
      <x:c r="I1178" s="35" t="str">
        <x:v>Agency HC-03</x:v>
      </x:c>
      <x:c r="J1178" s="35" t="str">
        <x:v>PR-HC-017</x:v>
      </x:c>
      <x:c r="K1178" s="35" t="str">
        <x:v>Masked Promoter HC-017</x:v>
      </x:c>
      <x:c r="L1178" s="35" t="str">
        <x:v>9XXXX10017</x:v>
      </x:c>
      <x:c r="M1178" s="37" t="n">
        <x:v>46221</x:v>
      </x:c>
      <x:c r="N1178" s="35" t="str">
        <x:v>Cohort 3</x:v>
      </x:c>
      <x:c r="O1178" s="35" t="str">
        <x:v>DIST-HC-05</x:v>
      </x:c>
      <x:c r="P1178" s="35" t="str">
        <x:v>Masked Distributor HC-05</x:v>
      </x:c>
      <x:c r="Q1178" s="35" t="str">
        <x:v>P-HC-049</x:v>
      </x:c>
      <x:c r="R1178" s="35" t="str">
        <x:v>HC-049</x:v>
      </x:c>
      <x:c r="S1178" s="35" t="str">
        <x:v>Masked Store HC-049</x:v>
      </x:c>
      <x:c r="T1178" s="35" t="str">
        <x:v>XX1049</x:v>
      </x:c>
      <x:c r="U1178" s="35" t="str">
        <x:v>Beauty Retail</x:v>
      </x:c>
      <x:c r="V1178" s="35" t="str">
        <x:v>Masked</x:v>
      </x:c>
      <x:c r="W1178" s="35" t="str">
        <x:v>Masked</x:v>
      </x:c>
      <x:c r="X1178" s="37" t="n">
        <x:v>46213</x:v>
      </x:c>
      <x:c r="Y1178" s="37" t="n">
        <x:v>46289</x:v>
      </x:c>
      <x:c r="Z1178" s="35" t="str">
        <x:v>W04</x:v>
      </x:c>
      <x:c r="AA1178" s="35" t="str">
        <x:v>Sep'26</x:v>
      </x:c>
      <x:c r="AB1178" s="35" t="str">
        <x:v>22 - 28</x:v>
      </x:c>
      <x:c r="AC1178" s="35" t="str">
        <x:v>Week 4 of Sep 2026</x:v>
      </x:c>
      <x:c r="AD1178" s="35" t="str">
        <x:v>Continue</x:v>
      </x:c>
      <x:c r="AE1178" s="35" t="str"/>
      <x:c r="AF1178" s="36" t="n">
        <x:v>45</x:v>
      </x:c>
      <x:c r="AG1178" s="36" t="n">
        <x:v>12</x:v>
      </x:c>
      <x:c r="AH1178" s="38" t="n">
        <x:f>IFERROR(AG1178/AF1178,0)</x:f>
        <x:v>0.26666666666666666</x:v>
      </x:c>
      <x:c r="AI1178" s="36" t="n">
        <x:v>10</x:v>
      </x:c>
      <x:c r="AJ1178" s="38" t="n">
        <x:f>IFERROR(AI1178/AG1178,0)</x:f>
        <x:v>0.8333333333333334</x:v>
      </x:c>
      <x:c r="AK1178" s="36" t="n">
        <x:v>3</x:v>
      </x:c>
      <x:c r="AL1178" s="36" t="n">
        <x:v>5</x:v>
      </x:c>
      <x:c r="AM1178" s="36" t="n">
        <x:v>1</x:v>
      </x:c>
      <x:c r="AN1178" s="38" t="n">
        <x:f>IFERROR(AL1178/AG1178,0)</x:f>
        <x:v>0.4166666666666667</x:v>
      </x:c>
      <x:c r="AO1178" s="36" t="n">
        <x:f>BK1177</x:f>
        <x:v>64</x:v>
      </x:c>
      <x:c r="AP1178" s="36" t="n">
        <x:f>BL1177</x:f>
        <x:v>51</x:v>
      </x:c>
      <x:c r="AQ1178" s="36" t="n">
        <x:f>BM1177</x:f>
        <x:v>54</x:v>
      </x:c>
      <x:c r="AR1178" s="36" t="n">
        <x:f>BN1177</x:f>
        <x:v>37</x:v>
      </x:c>
      <x:c r="AS1178" s="36" t="n">
        <x:f>BO1177</x:f>
        <x:v>42</x:v>
      </x:c>
      <x:c r="AT1178" s="36" t="n">
        <x:f>BP1177</x:f>
        <x:v>61</x:v>
      </x:c>
      <x:c r="AU1178" s="36" t="n">
        <x:f>BQ1177</x:f>
        <x:v>63</x:v>
      </x:c>
      <x:c r="AV1178" s="36" t="n">
        <x:f>BR1177</x:f>
        <x:v>48</x:v>
      </x:c>
      <x:c r="AW1178" s="36" t="n">
        <x:f>BS1177</x:f>
        <x:v>59</x:v>
      </x:c>
      <x:c r="AX1178" s="36" t="n">
        <x:f>BT1177</x:f>
        <x:v>29</x:v>
      </x:c>
      <x:c r="AY1178" s="36" t="n">
        <x:f>SUM(AO1178:AX1178)</x:f>
        <x:v>508</x:v>
      </x:c>
      <x:c r="AZ1178" s="36" t="n">
        <x:v>0</x:v>
      </x:c>
      <x:c r="BA1178" s="36" t="n">
        <x:v>16</x:v>
      </x:c>
      <x:c r="BB1178" s="36" t="n">
        <x:v>0</x:v>
      </x:c>
      <x:c r="BC1178" s="36" t="n">
        <x:v>0</x:v>
      </x:c>
      <x:c r="BD1178" s="36" t="n">
        <x:v>0</x:v>
      </x:c>
      <x:c r="BE1178" s="36" t="n">
        <x:v>0</x:v>
      </x:c>
      <x:c r="BF1178" s="36" t="n">
        <x:v>0</x:v>
      </x:c>
      <x:c r="BG1178" s="36" t="n">
        <x:v>17</x:v>
      </x:c>
      <x:c r="BH1178" s="36" t="n">
        <x:v>0</x:v>
      </x:c>
      <x:c r="BI1178" s="36" t="n">
        <x:v>0</x:v>
      </x:c>
      <x:c r="BJ1178" s="36"/>
      <x:c r="BK1178" s="36" t="n">
        <x:f>MAX(0,AO1178+AZ1178-BV1178)</x:f>
        <x:v>63</x:v>
      </x:c>
      <x:c r="BL1178" s="36" t="n">
        <x:f>MAX(0,AP1178+BA1178-BW1178)</x:f>
        <x:v>66</x:v>
      </x:c>
      <x:c r="BM1178" s="36" t="n">
        <x:f>MAX(0,AQ1178+BB1178-BX1178)</x:f>
        <x:v>53</x:v>
      </x:c>
      <x:c r="BN1178" s="36" t="n">
        <x:f>MAX(0,AR1178+BC1178-BY1178)</x:f>
        <x:v>36</x:v>
      </x:c>
      <x:c r="BO1178" s="36" t="n">
        <x:f>MAX(0,AS1178+BD1178-BZ1178)</x:f>
        <x:v>41</x:v>
      </x:c>
      <x:c r="BP1178" s="36" t="n">
        <x:f>MAX(0,AT1178+BE1178-CA1178)</x:f>
        <x:v>61</x:v>
      </x:c>
      <x:c r="BQ1178" s="36" t="n">
        <x:f>MAX(0,AU1178+BF1178-CB1178)</x:f>
        <x:v>62</x:v>
      </x:c>
      <x:c r="BR1178" s="36" t="n">
        <x:f>MAX(0,AV1178+BG1178-CC1178)</x:f>
        <x:v>65</x:v>
      </x:c>
      <x:c r="BS1178" s="36" t="n">
        <x:f>MAX(0,AW1178+BH1178-CD1178)</x:f>
        <x:v>57</x:v>
      </x:c>
      <x:c r="BT1178" s="36" t="n">
        <x:f>MAX(0,AX1178+BI1178-CE1178)</x:f>
        <x:v>28</x:v>
      </x:c>
      <x:c r="BU1178" s="36" t="n">
        <x:f>SUM(BK1178:BT1178)</x:f>
        <x:v>532</x:v>
      </x:c>
      <x:c r="BV1178" s="36" t="n">
        <x:v>1</x:v>
      </x:c>
      <x:c r="BW1178" s="36" t="n">
        <x:v>1</x:v>
      </x:c>
      <x:c r="BX1178" s="36" t="n">
        <x:v>1</x:v>
      </x:c>
      <x:c r="BY1178" s="36" t="n">
        <x:v>1</x:v>
      </x:c>
      <x:c r="BZ1178" s="36" t="n">
        <x:v>1</x:v>
      </x:c>
      <x:c r="CA1178" s="36" t="n">
        <x:v>0</x:v>
      </x:c>
      <x:c r="CB1178" s="36" t="n">
        <x:v>1</x:v>
      </x:c>
      <x:c r="CC1178" s="36" t="n">
        <x:v>0</x:v>
      </x:c>
      <x:c r="CD1178" s="36" t="n">
        <x:v>2</x:v>
      </x:c>
      <x:c r="CE1178" s="36" t="n">
        <x:v>1</x:v>
      </x:c>
      <x:c r="CF1178" s="36"/>
      <x:c r="CG1178" s="36" t="n">
        <x:f>SUM(BW1178,CD1178)</x:f>
        <x:v>3</x:v>
      </x:c>
      <x:c r="CH1178" s="36" t="n">
        <x:f>SUM(BX1178,CA1178)</x:f>
        <x:v>1</x:v>
      </x:c>
      <x:c r="CI1178" s="36" t="n">
        <x:f>SUM(BY1178)</x:f>
        <x:v>1</x:v>
      </x:c>
      <x:c r="CJ1178" s="36" t="n">
        <x:f>SUM(BV1178,BZ1178,CB1178)</x:f>
        <x:v>3</x:v>
      </x:c>
      <x:c r="CK1178" s="36" t="n">
        <x:f>SUM(CC1178,CE1178)</x:f>
        <x:v>1</x:v>
      </x:c>
      <x:c r="CL1178" s="36" t="n">
        <x:f>SUM(CG1178:CK1178)</x:f>
        <x:v>9</x:v>
      </x:c>
      <x:c r="CM1178" s="39" t="n">
        <x:f>SUM(BW1178*0.075,CD1178*0.075)</x:f>
        <x:v>0.22499999999999998</x:v>
      </x:c>
      <x:c r="CN1178" s="39" t="n">
        <x:f>SUM(BX1178*0.06,CA1178*0.03)</x:f>
        <x:v>0.06</x:v>
      </x:c>
      <x:c r="CO1178" s="39" t="n">
        <x:f>SUM(BY1178*0.08)</x:f>
        <x:v>0.08</x:v>
      </x:c>
      <x:c r="CP1178" s="39" t="n">
        <x:f>SUM(BV1178*0.12,BZ1178*0.06,CB1178*0.03)</x:f>
        <x:v>0.21</x:v>
      </x:c>
      <x:c r="CQ1178" s="39" t="n">
        <x:f>SUM(CC1178*0.01,CE1178*0.1)</x:f>
        <x:v>0.1</x:v>
      </x:c>
      <x:c r="CR1178" s="39" t="n">
        <x:f>SUM(CM1178:CQ1178)</x:f>
        <x:v>0.6749999999999999</x:v>
      </x:c>
      <x:c r="CS1178" s="36" t="n">
        <x:f>SUM(CG1178:CH1178)</x:f>
        <x:v>4</x:v>
      </x:c>
      <x:c r="CT1178" s="36" t="str"/>
      <x:c r="CU1178" s="36" t="n">
        <x:f>MIN(AG1178,CG1178)</x:f>
        <x:v>3</x:v>
      </x:c>
      <x:c r="CV1178" s="36" t="n">
        <x:f>MIN(AG1178,CH1178)</x:f>
        <x:v>1</x:v>
      </x:c>
      <x:c r="CW1178" s="36" t="n">
        <x:f>MIN(AG1178,CI1178)</x:f>
        <x:v>1</x:v>
      </x:c>
      <x:c r="CX1178" s="36" t="n">
        <x:f>MIN(AG1178,CJ1178)</x:f>
        <x:v>3</x:v>
      </x:c>
      <x:c r="CY1178" s="36" t="n">
        <x:f>MIN(AG1178,CK1178)</x:f>
        <x:v>1</x:v>
      </x:c>
    </x:row>
    <x:row r="1179" ht="18" customHeight="1">
      <x:c r="A1179" s="35" t="str">
        <x:v>Area HC-01</x:v>
      </x:c>
      <x:c r="B1179" s="35" t="str">
        <x:v>Area Lead HC-01</x:v>
      </x:c>
      <x:c r="C1179" s="35" t="str">
        <x:v>Field Lead HC-10</x:v>
      </x:c>
      <x:c r="D1179" s="35" t="str">
        <x:v>City HC-A</x:v>
      </x:c>
      <x:c r="E1179" s="35" t="n">
        <x:v>4</x:v>
      </x:c>
      <x:c r="F1179" s="35" t="n">
        <x:v>24</x:v>
      </x:c>
      <x:c r="G1179" s="35" t="n">
        <x:v>1</x:v>
      </x:c>
      <x:c r="H1179" s="35" t="str">
        <x:v>Promoter</x:v>
      </x:c>
      <x:c r="I1179" s="35" t="str">
        <x:v>Agency HC-03</x:v>
      </x:c>
      <x:c r="J1179" s="35" t="str">
        <x:v>PR-HC-017</x:v>
      </x:c>
      <x:c r="K1179" s="35" t="str">
        <x:v>Masked Promoter HC-017</x:v>
      </x:c>
      <x:c r="L1179" s="35" t="str">
        <x:v>9XXXX10017</x:v>
      </x:c>
      <x:c r="M1179" s="37" t="n">
        <x:v>46221</x:v>
      </x:c>
      <x:c r="N1179" s="35" t="str">
        <x:v>Cohort 3</x:v>
      </x:c>
      <x:c r="O1179" s="35" t="str">
        <x:v>DIST-HC-05</x:v>
      </x:c>
      <x:c r="P1179" s="35" t="str">
        <x:v>Masked Distributor HC-05</x:v>
      </x:c>
      <x:c r="Q1179" s="35" t="str">
        <x:v>P-HC-049</x:v>
      </x:c>
      <x:c r="R1179" s="35" t="str">
        <x:v>HC-049</x:v>
      </x:c>
      <x:c r="S1179" s="35" t="str">
        <x:v>Masked Store HC-049</x:v>
      </x:c>
      <x:c r="T1179" s="35" t="str">
        <x:v>XX1049</x:v>
      </x:c>
      <x:c r="U1179" s="35" t="str">
        <x:v>Beauty Retail</x:v>
      </x:c>
      <x:c r="V1179" s="35" t="str">
        <x:v>Masked</x:v>
      </x:c>
      <x:c r="W1179" s="35" t="str">
        <x:v>Masked</x:v>
      </x:c>
      <x:c r="X1179" s="37" t="n">
        <x:v>46213</x:v>
      </x:c>
      <x:c r="Y1179" s="37" t="n">
        <x:v>46290</x:v>
      </x:c>
      <x:c r="Z1179" s="35" t="str">
        <x:v>W04</x:v>
      </x:c>
      <x:c r="AA1179" s="35" t="str">
        <x:v>Sep'26</x:v>
      </x:c>
      <x:c r="AB1179" s="35" t="str">
        <x:v>22 - 28</x:v>
      </x:c>
      <x:c r="AC1179" s="35" t="str">
        <x:v>Week 4 of Sep 2026</x:v>
      </x:c>
      <x:c r="AD1179" s="35" t="str">
        <x:v>Continue</x:v>
      </x:c>
      <x:c r="AE1179" s="35" t="str"/>
      <x:c r="AF1179" s="36" t="n">
        <x:v>46</x:v>
      </x:c>
      <x:c r="AG1179" s="36" t="n">
        <x:v>14</x:v>
      </x:c>
      <x:c r="AH1179" s="38" t="n">
        <x:f>IFERROR(AG1179/AF1179,0)</x:f>
        <x:v>0.30434782608695654</x:v>
      </x:c>
      <x:c r="AI1179" s="36" t="n">
        <x:v>10</x:v>
      </x:c>
      <x:c r="AJ1179" s="38" t="n">
        <x:f>IFERROR(AI1179/AG1179,0)</x:f>
        <x:v>0.7142857142857143</x:v>
      </x:c>
      <x:c r="AK1179" s="36" t="n">
        <x:v>4</x:v>
      </x:c>
      <x:c r="AL1179" s="36" t="n">
        <x:v>3</x:v>
      </x:c>
      <x:c r="AM1179" s="36" t="n">
        <x:v>1</x:v>
      </x:c>
      <x:c r="AN1179" s="38" t="n">
        <x:f>IFERROR(AL1179/AG1179,0)</x:f>
        <x:v>0.21428571428571427</x:v>
      </x:c>
      <x:c r="AO1179" s="36" t="n">
        <x:f>BK1178</x:f>
        <x:v>63</x:v>
      </x:c>
      <x:c r="AP1179" s="36" t="n">
        <x:f>BL1178</x:f>
        <x:v>66</x:v>
      </x:c>
      <x:c r="AQ1179" s="36" t="n">
        <x:f>BM1178</x:f>
        <x:v>53</x:v>
      </x:c>
      <x:c r="AR1179" s="36" t="n">
        <x:f>BN1178</x:f>
        <x:v>36</x:v>
      </x:c>
      <x:c r="AS1179" s="36" t="n">
        <x:f>BO1178</x:f>
        <x:v>41</x:v>
      </x:c>
      <x:c r="AT1179" s="36" t="n">
        <x:f>BP1178</x:f>
        <x:v>61</x:v>
      </x:c>
      <x:c r="AU1179" s="36" t="n">
        <x:f>BQ1178</x:f>
        <x:v>62</x:v>
      </x:c>
      <x:c r="AV1179" s="36" t="n">
        <x:f>BR1178</x:f>
        <x:v>65</x:v>
      </x:c>
      <x:c r="AW1179" s="36" t="n">
        <x:f>BS1178</x:f>
        <x:v>57</x:v>
      </x:c>
      <x:c r="AX1179" s="36" t="n">
        <x:f>BT1178</x:f>
        <x:v>28</x:v>
      </x:c>
      <x:c r="AY1179" s="36" t="n">
        <x:f>SUM(AO1179:AX1179)</x:f>
        <x:v>532</x:v>
      </x:c>
      <x:c r="AZ1179" s="36" t="n">
        <x:v>0</x:v>
      </x:c>
      <x:c r="BA1179" s="36" t="n">
        <x:v>0</x:v>
      </x:c>
      <x:c r="BB1179" s="36" t="n">
        <x:v>13</x:v>
      </x:c>
      <x:c r="BC1179" s="36" t="n">
        <x:v>0</x:v>
      </x:c>
      <x:c r="BD1179" s="36" t="n">
        <x:v>0</x:v>
      </x:c>
      <x:c r="BE1179" s="36" t="n">
        <x:v>0</x:v>
      </x:c>
      <x:c r="BF1179" s="36" t="n">
        <x:v>0</x:v>
      </x:c>
      <x:c r="BG1179" s="36" t="n">
        <x:v>0</x:v>
      </x:c>
      <x:c r="BH1179" s="36" t="n">
        <x:v>17</x:v>
      </x:c>
      <x:c r="BI1179" s="36" t="n">
        <x:v>0</x:v>
      </x:c>
      <x:c r="BJ1179" s="36"/>
      <x:c r="BK1179" s="36" t="n">
        <x:f>MAX(0,AO1179+AZ1179-BV1179)</x:f>
        <x:v>62</x:v>
      </x:c>
      <x:c r="BL1179" s="36" t="n">
        <x:f>MAX(0,AP1179+BA1179-BW1179)</x:f>
        <x:v>64</x:v>
      </x:c>
      <x:c r="BM1179" s="36" t="n">
        <x:f>MAX(0,AQ1179+BB1179-BX1179)</x:f>
        <x:v>65</x:v>
      </x:c>
      <x:c r="BN1179" s="36" t="n">
        <x:f>MAX(0,AR1179+BC1179-BY1179)</x:f>
        <x:v>35</x:v>
      </x:c>
      <x:c r="BO1179" s="36" t="n">
        <x:f>MAX(0,AS1179+BD1179-BZ1179)</x:f>
        <x:v>41</x:v>
      </x:c>
      <x:c r="BP1179" s="36" t="n">
        <x:f>MAX(0,AT1179+BE1179-CA1179)</x:f>
        <x:v>60</x:v>
      </x:c>
      <x:c r="BQ1179" s="36" t="n">
        <x:f>MAX(0,AU1179+BF1179-CB1179)</x:f>
        <x:v>61</x:v>
      </x:c>
      <x:c r="BR1179" s="36" t="n">
        <x:f>MAX(0,AV1179+BG1179-CC1179)</x:f>
        <x:v>64</x:v>
      </x:c>
      <x:c r="BS1179" s="36" t="n">
        <x:f>MAX(0,AW1179+BH1179-CD1179)</x:f>
        <x:v>73</x:v>
      </x:c>
      <x:c r="BT1179" s="36" t="n">
        <x:f>MAX(0,AX1179+BI1179-CE1179)</x:f>
        <x:v>27</x:v>
      </x:c>
      <x:c r="BU1179" s="36" t="n">
        <x:f>SUM(BK1179:BT1179)</x:f>
        <x:v>552</x:v>
      </x:c>
      <x:c r="BV1179" s="36" t="n">
        <x:v>1</x:v>
      </x:c>
      <x:c r="BW1179" s="36" t="n">
        <x:v>2</x:v>
      </x:c>
      <x:c r="BX1179" s="36" t="n">
        <x:v>1</x:v>
      </x:c>
      <x:c r="BY1179" s="36" t="n">
        <x:v>1</x:v>
      </x:c>
      <x:c r="BZ1179" s="36" t="n">
        <x:v>0</x:v>
      </x:c>
      <x:c r="CA1179" s="36" t="n">
        <x:v>1</x:v>
      </x:c>
      <x:c r="CB1179" s="36" t="n">
        <x:v>1</x:v>
      </x:c>
      <x:c r="CC1179" s="36" t="n">
        <x:v>1</x:v>
      </x:c>
      <x:c r="CD1179" s="36" t="n">
        <x:v>1</x:v>
      </x:c>
      <x:c r="CE1179" s="36" t="n">
        <x:v>1</x:v>
      </x:c>
      <x:c r="CF1179" s="36"/>
      <x:c r="CG1179" s="36" t="n">
        <x:f>SUM(BW1179,CD1179)</x:f>
        <x:v>3</x:v>
      </x:c>
      <x:c r="CH1179" s="36" t="n">
        <x:f>SUM(BX1179,CA1179)</x:f>
        <x:v>2</x:v>
      </x:c>
      <x:c r="CI1179" s="36" t="n">
        <x:f>SUM(BY1179)</x:f>
        <x:v>1</x:v>
      </x:c>
      <x:c r="CJ1179" s="36" t="n">
        <x:f>SUM(BV1179,BZ1179,CB1179)</x:f>
        <x:v>2</x:v>
      </x:c>
      <x:c r="CK1179" s="36" t="n">
        <x:f>SUM(CC1179,CE1179)</x:f>
        <x:v>2</x:v>
      </x:c>
      <x:c r="CL1179" s="36" t="n">
        <x:f>SUM(CG1179:CK1179)</x:f>
        <x:v>10</x:v>
      </x:c>
      <x:c r="CM1179" s="39" t="n">
        <x:f>SUM(BW1179*0.075,CD1179*0.075)</x:f>
        <x:v>0.22499999999999998</x:v>
      </x:c>
      <x:c r="CN1179" s="39" t="n">
        <x:f>SUM(BX1179*0.06,CA1179*0.03)</x:f>
        <x:v>0.09</x:v>
      </x:c>
      <x:c r="CO1179" s="39" t="n">
        <x:f>SUM(BY1179*0.08)</x:f>
        <x:v>0.08</x:v>
      </x:c>
      <x:c r="CP1179" s="39" t="n">
        <x:f>SUM(BV1179*0.12,BZ1179*0.06,CB1179*0.03)</x:f>
        <x:v>0.15</x:v>
      </x:c>
      <x:c r="CQ1179" s="39" t="n">
        <x:f>SUM(CC1179*0.01,CE1179*0.1)</x:f>
        <x:v>0.11</x:v>
      </x:c>
      <x:c r="CR1179" s="39" t="n">
        <x:f>SUM(CM1179:CQ1179)</x:f>
        <x:v>0.6549999999999999</x:v>
      </x:c>
      <x:c r="CS1179" s="36" t="n">
        <x:f>SUM(CG1179:CH1179)</x:f>
        <x:v>5</x:v>
      </x:c>
      <x:c r="CT1179" s="36" t="str"/>
      <x:c r="CU1179" s="36" t="n">
        <x:f>MIN(AG1179,CG1179)</x:f>
        <x:v>3</x:v>
      </x:c>
      <x:c r="CV1179" s="36" t="n">
        <x:f>MIN(AG1179,CH1179)</x:f>
        <x:v>2</x:v>
      </x:c>
      <x:c r="CW1179" s="36" t="n">
        <x:f>MIN(AG1179,CI1179)</x:f>
        <x:v>1</x:v>
      </x:c>
      <x:c r="CX1179" s="36" t="n">
        <x:f>MIN(AG1179,CJ1179)</x:f>
        <x:v>2</x:v>
      </x:c>
      <x:c r="CY1179" s="36" t="n">
        <x:f>MIN(AG1179,CK1179)</x:f>
        <x:v>2</x:v>
      </x:c>
    </x:row>
    <x:row r="1180" ht="18" customHeight="1">
      <x:c r="A1180" s="35" t="str">
        <x:v>Area HC-01</x:v>
      </x:c>
      <x:c r="B1180" s="35" t="str">
        <x:v>Area Lead HC-01</x:v>
      </x:c>
      <x:c r="C1180" s="35" t="str">
        <x:v>Field Lead HC-10</x:v>
      </x:c>
      <x:c r="D1180" s="35" t="str">
        <x:v>City HC-A</x:v>
      </x:c>
      <x:c r="E1180" s="35" t="n">
        <x:v>4</x:v>
      </x:c>
      <x:c r="F1180" s="35" t="n">
        <x:v>24</x:v>
      </x:c>
      <x:c r="G1180" s="35" t="n">
        <x:v>1</x:v>
      </x:c>
      <x:c r="H1180" s="35" t="str">
        <x:v>Promoter</x:v>
      </x:c>
      <x:c r="I1180" s="35" t="str">
        <x:v>Agency HC-03</x:v>
      </x:c>
      <x:c r="J1180" s="35" t="str">
        <x:v>PR-HC-017</x:v>
      </x:c>
      <x:c r="K1180" s="35" t="str">
        <x:v>Masked Promoter HC-017</x:v>
      </x:c>
      <x:c r="L1180" s="35" t="str">
        <x:v>9XXXX10017</x:v>
      </x:c>
      <x:c r="M1180" s="37" t="n">
        <x:v>46221</x:v>
      </x:c>
      <x:c r="N1180" s="35" t="str">
        <x:v>Cohort 3</x:v>
      </x:c>
      <x:c r="O1180" s="35" t="str">
        <x:v>DIST-HC-05</x:v>
      </x:c>
      <x:c r="P1180" s="35" t="str">
        <x:v>Masked Distributor HC-05</x:v>
      </x:c>
      <x:c r="Q1180" s="35" t="str">
        <x:v>P-HC-049</x:v>
      </x:c>
      <x:c r="R1180" s="35" t="str">
        <x:v>HC-049</x:v>
      </x:c>
      <x:c r="S1180" s="35" t="str">
        <x:v>Masked Store HC-049</x:v>
      </x:c>
      <x:c r="T1180" s="35" t="str">
        <x:v>XX1049</x:v>
      </x:c>
      <x:c r="U1180" s="35" t="str">
        <x:v>Beauty Retail</x:v>
      </x:c>
      <x:c r="V1180" s="35" t="str">
        <x:v>Masked</x:v>
      </x:c>
      <x:c r="W1180" s="35" t="str">
        <x:v>Masked</x:v>
      </x:c>
      <x:c r="X1180" s="37" t="n">
        <x:v>46213</x:v>
      </x:c>
      <x:c r="Y1180" s="37" t="n">
        <x:v>46291</x:v>
      </x:c>
      <x:c r="Z1180" s="35" t="str">
        <x:v>W04</x:v>
      </x:c>
      <x:c r="AA1180" s="35" t="str">
        <x:v>Sep'26</x:v>
      </x:c>
      <x:c r="AB1180" s="35" t="str">
        <x:v>22 - 28</x:v>
      </x:c>
      <x:c r="AC1180" s="35" t="str">
        <x:v>Week 4 of Sep 2026</x:v>
      </x:c>
      <x:c r="AD1180" s="35" t="str">
        <x:v>Continue</x:v>
      </x:c>
      <x:c r="AE1180" s="35" t="str"/>
      <x:c r="AF1180" s="36" t="n">
        <x:v>60</x:v>
      </x:c>
      <x:c r="AG1180" s="36" t="n">
        <x:v>22</x:v>
      </x:c>
      <x:c r="AH1180" s="38" t="n">
        <x:f>IFERROR(AG1180/AF1180,0)</x:f>
        <x:v>0.36666666666666664</x:v>
      </x:c>
      <x:c r="AI1180" s="36" t="n">
        <x:v>17</x:v>
      </x:c>
      <x:c r="AJ1180" s="38" t="n">
        <x:f>IFERROR(AI1180/AG1180,0)</x:f>
        <x:v>0.7727272727272727</x:v>
      </x:c>
      <x:c r="AK1180" s="36" t="n">
        <x:v>2</x:v>
      </x:c>
      <x:c r="AL1180" s="36" t="n">
        <x:v>11</x:v>
      </x:c>
      <x:c r="AM1180" s="36" t="n">
        <x:v>1</x:v>
      </x:c>
      <x:c r="AN1180" s="38" t="n">
        <x:f>IFERROR(AL1180/AG1180,0)</x:f>
        <x:v>0.5</x:v>
      </x:c>
      <x:c r="AO1180" s="36" t="n">
        <x:f>BK1179</x:f>
        <x:v>62</x:v>
      </x:c>
      <x:c r="AP1180" s="36" t="n">
        <x:f>BL1179</x:f>
        <x:v>64</x:v>
      </x:c>
      <x:c r="AQ1180" s="36" t="n">
        <x:f>BM1179</x:f>
        <x:v>65</x:v>
      </x:c>
      <x:c r="AR1180" s="36" t="n">
        <x:f>BN1179</x:f>
        <x:v>35</x:v>
      </x:c>
      <x:c r="AS1180" s="36" t="n">
        <x:f>BO1179</x:f>
        <x:v>41</x:v>
      </x:c>
      <x:c r="AT1180" s="36" t="n">
        <x:f>BP1179</x:f>
        <x:v>60</x:v>
      </x:c>
      <x:c r="AU1180" s="36" t="n">
        <x:f>BQ1179</x:f>
        <x:v>61</x:v>
      </x:c>
      <x:c r="AV1180" s="36" t="n">
        <x:f>BR1179</x:f>
        <x:v>64</x:v>
      </x:c>
      <x:c r="AW1180" s="36" t="n">
        <x:f>BS1179</x:f>
        <x:v>73</x:v>
      </x:c>
      <x:c r="AX1180" s="36" t="n">
        <x:f>BT1179</x:f>
        <x:v>27</x:v>
      </x:c>
      <x:c r="AY1180" s="36" t="n">
        <x:f>SUM(AO1180:AX1180)</x:f>
        <x:v>552</x:v>
      </x:c>
      <x:c r="AZ1180" s="36" t="n">
        <x:v>0</x:v>
      </x:c>
      <x:c r="BA1180" s="36" t="n">
        <x:v>0</x:v>
      </x:c>
      <x:c r="BB1180" s="36" t="n">
        <x:v>0</x:v>
      </x:c>
      <x:c r="BC1180" s="36" t="n">
        <x:v>22</x:v>
      </x:c>
      <x:c r="BD1180" s="36" t="n">
        <x:v>0</x:v>
      </x:c>
      <x:c r="BE1180" s="36" t="n">
        <x:v>0</x:v>
      </x:c>
      <x:c r="BF1180" s="36" t="n">
        <x:v>0</x:v>
      </x:c>
      <x:c r="BG1180" s="36" t="n">
        <x:v>0</x:v>
      </x:c>
      <x:c r="BH1180" s="36" t="n">
        <x:v>0</x:v>
      </x:c>
      <x:c r="BI1180" s="36" t="n">
        <x:v>17</x:v>
      </x:c>
      <x:c r="BJ1180" s="36"/>
      <x:c r="BK1180" s="36" t="n">
        <x:f>MAX(0,AO1180+AZ1180-BV1180)</x:f>
        <x:v>61</x:v>
      </x:c>
      <x:c r="BL1180" s="36" t="n">
        <x:f>MAX(0,AP1180+BA1180-BW1180)</x:f>
        <x:v>61</x:v>
      </x:c>
      <x:c r="BM1180" s="36" t="n">
        <x:f>MAX(0,AQ1180+BB1180-BX1180)</x:f>
        <x:v>64</x:v>
      </x:c>
      <x:c r="BN1180" s="36" t="n">
        <x:f>MAX(0,AR1180+BC1180-BY1180)</x:f>
        <x:v>56</x:v>
      </x:c>
      <x:c r="BO1180" s="36" t="n">
        <x:f>MAX(0,AS1180+BD1180-BZ1180)</x:f>
        <x:v>40</x:v>
      </x:c>
      <x:c r="BP1180" s="36" t="n">
        <x:f>MAX(0,AT1180+BE1180-CA1180)</x:f>
        <x:v>59</x:v>
      </x:c>
      <x:c r="BQ1180" s="36" t="n">
        <x:f>MAX(0,AU1180+BF1180-CB1180)</x:f>
        <x:v>60</x:v>
      </x:c>
      <x:c r="BR1180" s="36" t="n">
        <x:f>MAX(0,AV1180+BG1180-CC1180)</x:f>
        <x:v>63</x:v>
      </x:c>
      <x:c r="BS1180" s="36" t="n">
        <x:f>MAX(0,AW1180+BH1180-CD1180)</x:f>
        <x:v>71</x:v>
      </x:c>
      <x:c r="BT1180" s="36" t="n">
        <x:f>MAX(0,AX1180+BI1180-CE1180)</x:f>
        <x:v>43</x:v>
      </x:c>
      <x:c r="BU1180" s="36" t="n">
        <x:f>SUM(BK1180:BT1180)</x:f>
        <x:v>578</x:v>
      </x:c>
      <x:c r="BV1180" s="36" t="n">
        <x:v>1</x:v>
      </x:c>
      <x:c r="BW1180" s="36" t="n">
        <x:v>3</x:v>
      </x:c>
      <x:c r="BX1180" s="36" t="n">
        <x:v>1</x:v>
      </x:c>
      <x:c r="BY1180" s="36" t="n">
        <x:v>1</x:v>
      </x:c>
      <x:c r="BZ1180" s="36" t="n">
        <x:v>1</x:v>
      </x:c>
      <x:c r="CA1180" s="36" t="n">
        <x:v>1</x:v>
      </x:c>
      <x:c r="CB1180" s="36" t="n">
        <x:v>1</x:v>
      </x:c>
      <x:c r="CC1180" s="36" t="n">
        <x:v>1</x:v>
      </x:c>
      <x:c r="CD1180" s="36" t="n">
        <x:v>2</x:v>
      </x:c>
      <x:c r="CE1180" s="36" t="n">
        <x:v>1</x:v>
      </x:c>
      <x:c r="CF1180" s="36"/>
      <x:c r="CG1180" s="36" t="n">
        <x:f>SUM(BW1180,CD1180)</x:f>
        <x:v>5</x:v>
      </x:c>
      <x:c r="CH1180" s="36" t="n">
        <x:f>SUM(BX1180,CA1180)</x:f>
        <x:v>2</x:v>
      </x:c>
      <x:c r="CI1180" s="36" t="n">
        <x:f>SUM(BY1180)</x:f>
        <x:v>1</x:v>
      </x:c>
      <x:c r="CJ1180" s="36" t="n">
        <x:f>SUM(BV1180,BZ1180,CB1180)</x:f>
        <x:v>3</x:v>
      </x:c>
      <x:c r="CK1180" s="36" t="n">
        <x:f>SUM(CC1180,CE1180)</x:f>
        <x:v>2</x:v>
      </x:c>
      <x:c r="CL1180" s="36" t="n">
        <x:f>SUM(CG1180:CK1180)</x:f>
        <x:v>13</x:v>
      </x:c>
      <x:c r="CM1180" s="39" t="n">
        <x:f>SUM(BW1180*0.075,CD1180*0.075)</x:f>
        <x:v>0.375</x:v>
      </x:c>
      <x:c r="CN1180" s="39" t="n">
        <x:f>SUM(BX1180*0.06,CA1180*0.03)</x:f>
        <x:v>0.09</x:v>
      </x:c>
      <x:c r="CO1180" s="39" t="n">
        <x:f>SUM(BY1180*0.08)</x:f>
        <x:v>0.08</x:v>
      </x:c>
      <x:c r="CP1180" s="39" t="n">
        <x:f>SUM(BV1180*0.12,BZ1180*0.06,CB1180*0.03)</x:f>
        <x:v>0.21</x:v>
      </x:c>
      <x:c r="CQ1180" s="39" t="n">
        <x:f>SUM(CC1180*0.01,CE1180*0.1)</x:f>
        <x:v>0.11</x:v>
      </x:c>
      <x:c r="CR1180" s="39" t="n">
        <x:f>SUM(CM1180:CQ1180)</x:f>
        <x:v>0.8649999999999999</x:v>
      </x:c>
      <x:c r="CS1180" s="36" t="n">
        <x:f>SUM(CG1180:CH1180)</x:f>
        <x:v>7</x:v>
      </x:c>
      <x:c r="CT1180" s="36" t="str"/>
      <x:c r="CU1180" s="36" t="n">
        <x:f>MIN(AG1180,CG1180)</x:f>
        <x:v>5</x:v>
      </x:c>
      <x:c r="CV1180" s="36" t="n">
        <x:f>MIN(AG1180,CH1180)</x:f>
        <x:v>2</x:v>
      </x:c>
      <x:c r="CW1180" s="36" t="n">
        <x:f>MIN(AG1180,CI1180)</x:f>
        <x:v>1</x:v>
      </x:c>
      <x:c r="CX1180" s="36" t="n">
        <x:f>MIN(AG1180,CJ1180)</x:f>
        <x:v>3</x:v>
      </x:c>
      <x:c r="CY1180" s="36" t="n">
        <x:f>MIN(AG1180,CK1180)</x:f>
        <x:v>2</x:v>
      </x:c>
    </x:row>
    <x:row r="1181" ht="18" customHeight="1">
      <x:c r="A1181" s="35" t="str">
        <x:v>Area HC-01</x:v>
      </x:c>
      <x:c r="B1181" s="35" t="str">
        <x:v>Area Lead HC-01</x:v>
      </x:c>
      <x:c r="C1181" s="35" t="str">
        <x:v>Field Lead HC-10</x:v>
      </x:c>
      <x:c r="D1181" s="35" t="str">
        <x:v>City HC-A</x:v>
      </x:c>
      <x:c r="E1181" s="35" t="n">
        <x:v>4</x:v>
      </x:c>
      <x:c r="F1181" s="35" t="n">
        <x:v>24</x:v>
      </x:c>
      <x:c r="G1181" s="35" t="n">
        <x:v>1</x:v>
      </x:c>
      <x:c r="H1181" s="35" t="str">
        <x:v>Promoter</x:v>
      </x:c>
      <x:c r="I1181" s="35" t="str">
        <x:v>Agency HC-03</x:v>
      </x:c>
      <x:c r="J1181" s="35" t="str">
        <x:v>PR-HC-017</x:v>
      </x:c>
      <x:c r="K1181" s="35" t="str">
        <x:v>Masked Promoter HC-017</x:v>
      </x:c>
      <x:c r="L1181" s="35" t="str">
        <x:v>9XXXX10017</x:v>
      </x:c>
      <x:c r="M1181" s="37" t="n">
        <x:v>46221</x:v>
      </x:c>
      <x:c r="N1181" s="35" t="str">
        <x:v>Cohort 3</x:v>
      </x:c>
      <x:c r="O1181" s="35" t="str">
        <x:v>DIST-HC-05</x:v>
      </x:c>
      <x:c r="P1181" s="35" t="str">
        <x:v>Masked Distributor HC-05</x:v>
      </x:c>
      <x:c r="Q1181" s="35" t="str">
        <x:v>P-HC-049</x:v>
      </x:c>
      <x:c r="R1181" s="35" t="str">
        <x:v>HC-049</x:v>
      </x:c>
      <x:c r="S1181" s="35" t="str">
        <x:v>Masked Store HC-049</x:v>
      </x:c>
      <x:c r="T1181" s="35" t="str">
        <x:v>XX1049</x:v>
      </x:c>
      <x:c r="U1181" s="35" t="str">
        <x:v>Beauty Retail</x:v>
      </x:c>
      <x:c r="V1181" s="35" t="str">
        <x:v>Masked</x:v>
      </x:c>
      <x:c r="W1181" s="35" t="str">
        <x:v>Masked</x:v>
      </x:c>
      <x:c r="X1181" s="37" t="n">
        <x:v>46213</x:v>
      </x:c>
      <x:c r="Y1181" s="37" t="n">
        <x:v>46293</x:v>
      </x:c>
      <x:c r="Z1181" s="35" t="str">
        <x:v>W04</x:v>
      </x:c>
      <x:c r="AA1181" s="35" t="str">
        <x:v>Sep'26</x:v>
      </x:c>
      <x:c r="AB1181" s="35" t="str">
        <x:v>22 - 28</x:v>
      </x:c>
      <x:c r="AC1181" s="35" t="str">
        <x:v>Week 4 of Sep 2026</x:v>
      </x:c>
      <x:c r="AD1181" s="35" t="str">
        <x:v>Continue</x:v>
      </x:c>
      <x:c r="AE1181" s="35" t="str"/>
      <x:c r="AF1181" s="36" t="n">
        <x:v>50</x:v>
      </x:c>
      <x:c r="AG1181" s="36" t="n">
        <x:v>19</x:v>
      </x:c>
      <x:c r="AH1181" s="38" t="n">
        <x:f>IFERROR(AG1181/AF1181,0)</x:f>
        <x:v>0.38</x:v>
      </x:c>
      <x:c r="AI1181" s="36" t="n">
        <x:v>17</x:v>
      </x:c>
      <x:c r="AJ1181" s="38" t="n">
        <x:f>IFERROR(AI1181/AG1181,0)</x:f>
        <x:v>0.8947368421052632</x:v>
      </x:c>
      <x:c r="AK1181" s="36" t="n">
        <x:v>4</x:v>
      </x:c>
      <x:c r="AL1181" s="36" t="n">
        <x:v>7</x:v>
      </x:c>
      <x:c r="AM1181" s="36" t="n">
        <x:v>1</x:v>
      </x:c>
      <x:c r="AN1181" s="38" t="n">
        <x:f>IFERROR(AL1181/AG1181,0)</x:f>
        <x:v>0.3684210526315789</x:v>
      </x:c>
      <x:c r="AO1181" s="36" t="n">
        <x:f>BK1180</x:f>
        <x:v>61</x:v>
      </x:c>
      <x:c r="AP1181" s="36" t="n">
        <x:f>BL1180</x:f>
        <x:v>61</x:v>
      </x:c>
      <x:c r="AQ1181" s="36" t="n">
        <x:f>BM1180</x:f>
        <x:v>64</x:v>
      </x:c>
      <x:c r="AR1181" s="36" t="n">
        <x:f>BN1180</x:f>
        <x:v>56</x:v>
      </x:c>
      <x:c r="AS1181" s="36" t="n">
        <x:f>BO1180</x:f>
        <x:v>40</x:v>
      </x:c>
      <x:c r="AT1181" s="36" t="n">
        <x:f>BP1180</x:f>
        <x:v>59</x:v>
      </x:c>
      <x:c r="AU1181" s="36" t="n">
        <x:f>BQ1180</x:f>
        <x:v>60</x:v>
      </x:c>
      <x:c r="AV1181" s="36" t="n">
        <x:f>BR1180</x:f>
        <x:v>63</x:v>
      </x:c>
      <x:c r="AW1181" s="36" t="n">
        <x:f>BS1180</x:f>
        <x:v>71</x:v>
      </x:c>
      <x:c r="AX1181" s="36" t="n">
        <x:f>BT1180</x:f>
        <x:v>43</x:v>
      </x:c>
      <x:c r="AY1181" s="36" t="n">
        <x:f>SUM(AO1181:AX1181)</x:f>
        <x:v>578</x:v>
      </x:c>
      <x:c r="AZ1181" s="36" t="n">
        <x:v>0</x:v>
      </x:c>
      <x:c r="BA1181" s="36" t="n">
        <x:v>0</x:v>
      </x:c>
      <x:c r="BB1181" s="36" t="n">
        <x:v>0</x:v>
      </x:c>
      <x:c r="BC1181" s="36" t="n">
        <x:v>0</x:v>
      </x:c>
      <x:c r="BD1181" s="36" t="n">
        <x:v>10</x:v>
      </x:c>
      <x:c r="BE1181" s="36" t="n">
        <x:v>0</x:v>
      </x:c>
      <x:c r="BF1181" s="36" t="n">
        <x:v>0</x:v>
      </x:c>
      <x:c r="BG1181" s="36" t="n">
        <x:v>0</x:v>
      </x:c>
      <x:c r="BH1181" s="36" t="n">
        <x:v>0</x:v>
      </x:c>
      <x:c r="BI1181" s="36" t="n">
        <x:v>0</x:v>
      </x:c>
      <x:c r="BJ1181" s="36"/>
      <x:c r="BK1181" s="36" t="n">
        <x:f>MAX(0,AO1181+AZ1181-BV1181)</x:f>
        <x:v>60</x:v>
      </x:c>
      <x:c r="BL1181" s="36" t="n">
        <x:f>MAX(0,AP1181+BA1181-BW1181)</x:f>
        <x:v>60</x:v>
      </x:c>
      <x:c r="BM1181" s="36" t="n">
        <x:f>MAX(0,AQ1181+BB1181-BX1181)</x:f>
        <x:v>63</x:v>
      </x:c>
      <x:c r="BN1181" s="36" t="n">
        <x:f>MAX(0,AR1181+BC1181-BY1181)</x:f>
        <x:v>55</x:v>
      </x:c>
      <x:c r="BO1181" s="36" t="n">
        <x:f>MAX(0,AS1181+BD1181-BZ1181)</x:f>
        <x:v>49</x:v>
      </x:c>
      <x:c r="BP1181" s="36" t="n">
        <x:f>MAX(0,AT1181+BE1181-CA1181)</x:f>
        <x:v>58</x:v>
      </x:c>
      <x:c r="BQ1181" s="36" t="n">
        <x:f>MAX(0,AU1181+BF1181-CB1181)</x:f>
        <x:v>59</x:v>
      </x:c>
      <x:c r="BR1181" s="36" t="n">
        <x:f>MAX(0,AV1181+BG1181-CC1181)</x:f>
        <x:v>62</x:v>
      </x:c>
      <x:c r="BS1181" s="36" t="n">
        <x:f>MAX(0,AW1181+BH1181-CD1181)</x:f>
        <x:v>70</x:v>
      </x:c>
      <x:c r="BT1181" s="36" t="n">
        <x:f>MAX(0,AX1181+BI1181-CE1181)</x:f>
        <x:v>42</x:v>
      </x:c>
      <x:c r="BU1181" s="36" t="n">
        <x:f>SUM(BK1181:BT1181)</x:f>
        <x:v>578</x:v>
      </x:c>
      <x:c r="BV1181" s="36" t="n">
        <x:v>1</x:v>
      </x:c>
      <x:c r="BW1181" s="36" t="n">
        <x:v>1</x:v>
      </x:c>
      <x:c r="BX1181" s="36" t="n">
        <x:v>1</x:v>
      </x:c>
      <x:c r="BY1181" s="36" t="n">
        <x:v>1</x:v>
      </x:c>
      <x:c r="BZ1181" s="36" t="n">
        <x:v>1</x:v>
      </x:c>
      <x:c r="CA1181" s="36" t="n">
        <x:v>1</x:v>
      </x:c>
      <x:c r="CB1181" s="36" t="n">
        <x:v>1</x:v>
      </x:c>
      <x:c r="CC1181" s="36" t="n">
        <x:v>1</x:v>
      </x:c>
      <x:c r="CD1181" s="36" t="n">
        <x:v>1</x:v>
      </x:c>
      <x:c r="CE1181" s="36" t="n">
        <x:v>1</x:v>
      </x:c>
      <x:c r="CF1181" s="36"/>
      <x:c r="CG1181" s="36" t="n">
        <x:f>SUM(BW1181,CD1181)</x:f>
        <x:v>2</x:v>
      </x:c>
      <x:c r="CH1181" s="36" t="n">
        <x:f>SUM(BX1181,CA1181)</x:f>
        <x:v>2</x:v>
      </x:c>
      <x:c r="CI1181" s="36" t="n">
        <x:f>SUM(BY1181)</x:f>
        <x:v>1</x:v>
      </x:c>
      <x:c r="CJ1181" s="36" t="n">
        <x:f>SUM(BV1181,BZ1181,CB1181)</x:f>
        <x:v>3</x:v>
      </x:c>
      <x:c r="CK1181" s="36" t="n">
        <x:f>SUM(CC1181,CE1181)</x:f>
        <x:v>2</x:v>
      </x:c>
      <x:c r="CL1181" s="36" t="n">
        <x:f>SUM(CG1181:CK1181)</x:f>
        <x:v>10</x:v>
      </x:c>
      <x:c r="CM1181" s="39" t="n">
        <x:f>SUM(BW1181*0.075,CD1181*0.075)</x:f>
        <x:v>0.15</x:v>
      </x:c>
      <x:c r="CN1181" s="39" t="n">
        <x:f>SUM(BX1181*0.06,CA1181*0.03)</x:f>
        <x:v>0.09</x:v>
      </x:c>
      <x:c r="CO1181" s="39" t="n">
        <x:f>SUM(BY1181*0.08)</x:f>
        <x:v>0.08</x:v>
      </x:c>
      <x:c r="CP1181" s="39" t="n">
        <x:f>SUM(BV1181*0.12,BZ1181*0.06,CB1181*0.03)</x:f>
        <x:v>0.21</x:v>
      </x:c>
      <x:c r="CQ1181" s="39" t="n">
        <x:f>SUM(CC1181*0.01,CE1181*0.1)</x:f>
        <x:v>0.11</x:v>
      </x:c>
      <x:c r="CR1181" s="39" t="n">
        <x:f>SUM(CM1181:CQ1181)</x:f>
        <x:v>0.64</x:v>
      </x:c>
      <x:c r="CS1181" s="36" t="n">
        <x:f>SUM(CG1181:CH1181)</x:f>
        <x:v>4</x:v>
      </x:c>
      <x:c r="CT1181" s="36" t="str"/>
      <x:c r="CU1181" s="36" t="n">
        <x:f>MIN(AG1181,CG1181)</x:f>
        <x:v>2</x:v>
      </x:c>
      <x:c r="CV1181" s="36" t="n">
        <x:f>MIN(AG1181,CH1181)</x:f>
        <x:v>2</x:v>
      </x:c>
      <x:c r="CW1181" s="36" t="n">
        <x:f>MIN(AG1181,CI1181)</x:f>
        <x:v>1</x:v>
      </x:c>
      <x:c r="CX1181" s="36" t="n">
        <x:f>MIN(AG1181,CJ1181)</x:f>
        <x:v>3</x:v>
      </x:c>
      <x:c r="CY1181" s="36" t="n">
        <x:f>MIN(AG1181,CK1181)</x:f>
        <x:v>2</x:v>
      </x:c>
    </x:row>
    <x:row r="1182" ht="18" customHeight="1">
      <x:c r="A1182" s="35" t="str">
        <x:v>Area HC-01</x:v>
      </x:c>
      <x:c r="B1182" s="35" t="str">
        <x:v>Area Lead HC-01</x:v>
      </x:c>
      <x:c r="C1182" s="35" t="str">
        <x:v>Field Lead HC-10</x:v>
      </x:c>
      <x:c r="D1182" s="35" t="str">
        <x:v>City HC-B</x:v>
      </x:c>
      <x:c r="E1182" s="35" t="n">
        <x:v>4</x:v>
      </x:c>
      <x:c r="F1182" s="35" t="n">
        <x:v>24</x:v>
      </x:c>
      <x:c r="G1182" s="35" t="n">
        <x:v>1</x:v>
      </x:c>
      <x:c r="H1182" s="35" t="str">
        <x:v>Promoter</x:v>
      </x:c>
      <x:c r="I1182" s="35" t="str">
        <x:v>Agency HC-03</x:v>
      </x:c>
      <x:c r="J1182" s="35" t="str">
        <x:v>PR-HC-017</x:v>
      </x:c>
      <x:c r="K1182" s="35" t="str">
        <x:v>Masked Promoter HC-017</x:v>
      </x:c>
      <x:c r="L1182" s="35" t="str">
        <x:v>9XXXX10017</x:v>
      </x:c>
      <x:c r="M1182" s="37" t="n">
        <x:v>46221</x:v>
      </x:c>
      <x:c r="N1182" s="35" t="str">
        <x:v>Cohort 3</x:v>
      </x:c>
      <x:c r="O1182" s="35" t="str">
        <x:v>DIST-HC-05</x:v>
      </x:c>
      <x:c r="P1182" s="35" t="str">
        <x:v>Masked Distributor HC-05</x:v>
      </x:c>
      <x:c r="Q1182" s="35" t="str">
        <x:v>P-HC-050</x:v>
      </x:c>
      <x:c r="R1182" s="35" t="str">
        <x:v>HC-050</x:v>
      </x:c>
      <x:c r="S1182" s="35" t="str">
        <x:v>Masked Store HC-050</x:v>
      </x:c>
      <x:c r="T1182" s="35" t="str">
        <x:v>XX1050</x:v>
      </x:c>
      <x:c r="U1182" s="35" t="str">
        <x:v>Pharmacy</x:v>
      </x:c>
      <x:c r="V1182" s="35" t="str">
        <x:v>Masked</x:v>
      </x:c>
      <x:c r="W1182" s="35" t="str">
        <x:v>Masked</x:v>
      </x:c>
      <x:c r="X1182" s="37" t="n">
        <x:v>46214</x:v>
      </x:c>
      <x:c r="Y1182" s="37" t="n">
        <x:v>46266</x:v>
      </x:c>
      <x:c r="Z1182" s="35" t="str">
        <x:v>W01</x:v>
      </x:c>
      <x:c r="AA1182" s="35" t="str">
        <x:v>Sep'26</x:v>
      </x:c>
      <x:c r="AB1182" s="35" t="str">
        <x:v>01 - 07</x:v>
      </x:c>
      <x:c r="AC1182" s="35" t="str">
        <x:v>Week 1 of Sep 2026</x:v>
      </x:c>
      <x:c r="AD1182" s="35" t="str">
        <x:v>Continue</x:v>
      </x:c>
      <x:c r="AE1182" s="35" t="str">
        <x:v>Normal operations</x:v>
      </x:c>
      <x:c r="AF1182" s="36" t="n">
        <x:v>39</x:v>
      </x:c>
      <x:c r="AG1182" s="36" t="n">
        <x:v>15</x:v>
      </x:c>
      <x:c r="AH1182" s="38" t="n">
        <x:f>IFERROR(AG1182/AF1182,0)</x:f>
        <x:v>0.38461538461538464</x:v>
      </x:c>
      <x:c r="AI1182" s="36" t="n">
        <x:v>12</x:v>
      </x:c>
      <x:c r="AJ1182" s="38" t="n">
        <x:f>IFERROR(AI1182/AG1182,0)</x:f>
        <x:v>0.8</x:v>
      </x:c>
      <x:c r="AK1182" s="36" t="n">
        <x:v>3</x:v>
      </x:c>
      <x:c r="AL1182" s="36" t="n">
        <x:v>7</x:v>
      </x:c>
      <x:c r="AM1182" s="36" t="n">
        <x:v>1</x:v>
      </x:c>
      <x:c r="AN1182" s="38" t="n">
        <x:f>IFERROR(AL1182/AG1182,0)</x:f>
        <x:v>0.4666666666666667</x:v>
      </x:c>
      <x:c r="AO1182" s="36" t="n">
        <x:v>14</x:v>
      </x:c>
      <x:c r="AP1182" s="36" t="n">
        <x:v>22</x:v>
      </x:c>
      <x:c r="AQ1182" s="36" t="n">
        <x:v>15</x:v>
      </x:c>
      <x:c r="AR1182" s="36" t="n">
        <x:v>15</x:v>
      </x:c>
      <x:c r="AS1182" s="36" t="n">
        <x:v>13</x:v>
      </x:c>
      <x:c r="AT1182" s="36" t="n">
        <x:v>12</x:v>
      </x:c>
      <x:c r="AU1182" s="36" t="n">
        <x:v>16</x:v>
      </x:c>
      <x:c r="AV1182" s="36" t="n">
        <x:v>11</x:v>
      </x:c>
      <x:c r="AW1182" s="36" t="n">
        <x:v>22</x:v>
      </x:c>
      <x:c r="AX1182" s="36" t="n">
        <x:v>19</x:v>
      </x:c>
      <x:c r="AY1182" s="36" t="n">
        <x:f>SUM(AO1182:AX1182)</x:f>
        <x:v>159</x:v>
      </x:c>
      <x:c r="AZ1182" s="36" t="n">
        <x:v>0</x:v>
      </x:c>
      <x:c r="BA1182" s="36" t="n">
        <x:v>0</x:v>
      </x:c>
      <x:c r="BB1182" s="36" t="n">
        <x:v>0</x:v>
      </x:c>
      <x:c r="BC1182" s="36" t="n">
        <x:v>0</x:v>
      </x:c>
      <x:c r="BD1182" s="36" t="n">
        <x:v>10</x:v>
      </x:c>
      <x:c r="BE1182" s="36" t="n">
        <x:v>0</x:v>
      </x:c>
      <x:c r="BF1182" s="36" t="n">
        <x:v>0</x:v>
      </x:c>
      <x:c r="BG1182" s="36" t="n">
        <x:v>0</x:v>
      </x:c>
      <x:c r="BH1182" s="36" t="n">
        <x:v>0</x:v>
      </x:c>
      <x:c r="BI1182" s="36" t="n">
        <x:v>0</x:v>
      </x:c>
      <x:c r="BJ1182" s="36"/>
      <x:c r="BK1182" s="36" t="n">
        <x:f>MAX(0,AO1182+AZ1182-BV1182)</x:f>
        <x:v>13</x:v>
      </x:c>
      <x:c r="BL1182" s="36" t="n">
        <x:f>MAX(0,AP1182+BA1182-BW1182)</x:f>
        <x:v>21</x:v>
      </x:c>
      <x:c r="BM1182" s="36" t="n">
        <x:f>MAX(0,AQ1182+BB1182-BX1182)</x:f>
        <x:v>14</x:v>
      </x:c>
      <x:c r="BN1182" s="36" t="n">
        <x:f>MAX(0,AR1182+BC1182-BY1182)</x:f>
        <x:v>14</x:v>
      </x:c>
      <x:c r="BO1182" s="36" t="n">
        <x:f>MAX(0,AS1182+BD1182-BZ1182)</x:f>
        <x:v>23</x:v>
      </x:c>
      <x:c r="BP1182" s="36" t="n">
        <x:f>MAX(0,AT1182+BE1182-CA1182)</x:f>
        <x:v>12</x:v>
      </x:c>
      <x:c r="BQ1182" s="36" t="n">
        <x:f>MAX(0,AU1182+BF1182-CB1182)</x:f>
        <x:v>15</x:v>
      </x:c>
      <x:c r="BR1182" s="36" t="n">
        <x:f>MAX(0,AV1182+BG1182-CC1182)</x:f>
        <x:v>11</x:v>
      </x:c>
      <x:c r="BS1182" s="36" t="n">
        <x:f>MAX(0,AW1182+BH1182-CD1182)</x:f>
        <x:v>21</x:v>
      </x:c>
      <x:c r="BT1182" s="36" t="n">
        <x:f>MAX(0,AX1182+BI1182-CE1182)</x:f>
        <x:v>19</x:v>
      </x:c>
      <x:c r="BU1182" s="36" t="n">
        <x:f>SUM(BK1182:BT1182)</x:f>
        <x:v>163</x:v>
      </x:c>
      <x:c r="BV1182" s="36" t="n">
        <x:v>1</x:v>
      </x:c>
      <x:c r="BW1182" s="36" t="n">
        <x:v>1</x:v>
      </x:c>
      <x:c r="BX1182" s="36" t="n">
        <x:v>1</x:v>
      </x:c>
      <x:c r="BY1182" s="36" t="n">
        <x:v>1</x:v>
      </x:c>
      <x:c r="BZ1182" s="36" t="n">
        <x:v>0</x:v>
      </x:c>
      <x:c r="CA1182" s="36" t="n">
        <x:v>0</x:v>
      </x:c>
      <x:c r="CB1182" s="36" t="n">
        <x:v>1</x:v>
      </x:c>
      <x:c r="CC1182" s="36" t="n">
        <x:v>0</x:v>
      </x:c>
      <x:c r="CD1182" s="36" t="n">
        <x:v>1</x:v>
      </x:c>
      <x:c r="CE1182" s="36" t="n">
        <x:v>0</x:v>
      </x:c>
      <x:c r="CF1182" s="36"/>
      <x:c r="CG1182" s="36" t="n">
        <x:f>SUM(BW1182,CD1182)</x:f>
        <x:v>2</x:v>
      </x:c>
      <x:c r="CH1182" s="36" t="n">
        <x:f>SUM(BX1182,CA1182)</x:f>
        <x:v>1</x:v>
      </x:c>
      <x:c r="CI1182" s="36" t="n">
        <x:f>SUM(BY1182)</x:f>
        <x:v>1</x:v>
      </x:c>
      <x:c r="CJ1182" s="36" t="n">
        <x:f>SUM(BV1182,BZ1182,CB1182)</x:f>
        <x:v>2</x:v>
      </x:c>
      <x:c r="CK1182" s="36" t="n">
        <x:f>SUM(CC1182,CE1182)</x:f>
        <x:v>0</x:v>
      </x:c>
      <x:c r="CL1182" s="36" t="n">
        <x:f>SUM(CG1182:CK1182)</x:f>
        <x:v>6</x:v>
      </x:c>
      <x:c r="CM1182" s="39" t="n">
        <x:f>SUM(BW1182*0.075,CD1182*0.075)</x:f>
        <x:v>0.15</x:v>
      </x:c>
      <x:c r="CN1182" s="39" t="n">
        <x:f>SUM(BX1182*0.06,CA1182*0.03)</x:f>
        <x:v>0.06</x:v>
      </x:c>
      <x:c r="CO1182" s="39" t="n">
        <x:f>SUM(BY1182*0.08)</x:f>
        <x:v>0.08</x:v>
      </x:c>
      <x:c r="CP1182" s="39" t="n">
        <x:f>SUM(BV1182*0.12,BZ1182*0.06,CB1182*0.03)</x:f>
        <x:v>0.15</x:v>
      </x:c>
      <x:c r="CQ1182" s="39" t="n">
        <x:f>SUM(CC1182*0.01,CE1182*0.1)</x:f>
        <x:v>0</x:v>
      </x:c>
      <x:c r="CR1182" s="39" t="n">
        <x:f>SUM(CM1182:CQ1182)</x:f>
        <x:v>0.43999999999999995</x:v>
      </x:c>
      <x:c r="CS1182" s="36" t="n">
        <x:f>SUM(CG1182:CH1182)</x:f>
        <x:v>3</x:v>
      </x:c>
      <x:c r="CT1182" s="36" t="str"/>
      <x:c r="CU1182" s="36" t="n">
        <x:f>MIN(AG1182,CG1182)</x:f>
        <x:v>2</x:v>
      </x:c>
      <x:c r="CV1182" s="36" t="n">
        <x:f>MIN(AG1182,CH1182)</x:f>
        <x:v>1</x:v>
      </x:c>
      <x:c r="CW1182" s="36" t="n">
        <x:f>MIN(AG1182,CI1182)</x:f>
        <x:v>1</x:v>
      </x:c>
      <x:c r="CX1182" s="36" t="n">
        <x:f>MIN(AG1182,CJ1182)</x:f>
        <x:v>2</x:v>
      </x:c>
      <x:c r="CY1182" s="36" t="n">
        <x:f>MIN(AG1182,CK1182)</x:f>
        <x:v>0</x:v>
      </x:c>
    </x:row>
    <x:row r="1183" ht="18" customHeight="1">
      <x:c r="A1183" s="35" t="str">
        <x:v>Area HC-01</x:v>
      </x:c>
      <x:c r="B1183" s="35" t="str">
        <x:v>Area Lead HC-01</x:v>
      </x:c>
      <x:c r="C1183" s="35" t="str">
        <x:v>Field Lead HC-10</x:v>
      </x:c>
      <x:c r="D1183" s="35" t="str">
        <x:v>City HC-B</x:v>
      </x:c>
      <x:c r="E1183" s="35" t="n">
        <x:v>4</x:v>
      </x:c>
      <x:c r="F1183" s="35" t="n">
        <x:v>24</x:v>
      </x:c>
      <x:c r="G1183" s="35" t="n">
        <x:v>1</x:v>
      </x:c>
      <x:c r="H1183" s="35" t="str">
        <x:v>Promoter</x:v>
      </x:c>
      <x:c r="I1183" s="35" t="str">
        <x:v>Agency HC-03</x:v>
      </x:c>
      <x:c r="J1183" s="35" t="str">
        <x:v>PR-HC-017</x:v>
      </x:c>
      <x:c r="K1183" s="35" t="str">
        <x:v>Masked Promoter HC-017</x:v>
      </x:c>
      <x:c r="L1183" s="35" t="str">
        <x:v>9XXXX10017</x:v>
      </x:c>
      <x:c r="M1183" s="37" t="n">
        <x:v>46221</x:v>
      </x:c>
      <x:c r="N1183" s="35" t="str">
        <x:v>Cohort 3</x:v>
      </x:c>
      <x:c r="O1183" s="35" t="str">
        <x:v>DIST-HC-05</x:v>
      </x:c>
      <x:c r="P1183" s="35" t="str">
        <x:v>Masked Distributor HC-05</x:v>
      </x:c>
      <x:c r="Q1183" s="35" t="str">
        <x:v>P-HC-050</x:v>
      </x:c>
      <x:c r="R1183" s="35" t="str">
        <x:v>HC-050</x:v>
      </x:c>
      <x:c r="S1183" s="35" t="str">
        <x:v>Masked Store HC-050</x:v>
      </x:c>
      <x:c r="T1183" s="35" t="str">
        <x:v>XX1050</x:v>
      </x:c>
      <x:c r="U1183" s="35" t="str">
        <x:v>Pharmacy</x:v>
      </x:c>
      <x:c r="V1183" s="35" t="str">
        <x:v>Masked</x:v>
      </x:c>
      <x:c r="W1183" s="35" t="str">
        <x:v>Masked</x:v>
      </x:c>
      <x:c r="X1183" s="37" t="n">
        <x:v>46214</x:v>
      </x:c>
      <x:c r="Y1183" s="37" t="n">
        <x:v>46267</x:v>
      </x:c>
      <x:c r="Z1183" s="35" t="str">
        <x:v>W01</x:v>
      </x:c>
      <x:c r="AA1183" s="35" t="str">
        <x:v>Sep'26</x:v>
      </x:c>
      <x:c r="AB1183" s="35" t="str">
        <x:v>01 - 07</x:v>
      </x:c>
      <x:c r="AC1183" s="35" t="str">
        <x:v>Week 1 of Sep 2026</x:v>
      </x:c>
      <x:c r="AD1183" s="35" t="str">
        <x:v>Continue</x:v>
      </x:c>
      <x:c r="AE1183" s="35" t="str"/>
      <x:c r="AF1183" s="36" t="n">
        <x:v>58</x:v>
      </x:c>
      <x:c r="AG1183" s="36" t="n">
        <x:v>19</x:v>
      </x:c>
      <x:c r="AH1183" s="38" t="n">
        <x:f>IFERROR(AG1183/AF1183,0)</x:f>
        <x:v>0.3275862068965517</x:v>
      </x:c>
      <x:c r="AI1183" s="36" t="n">
        <x:v>14</x:v>
      </x:c>
      <x:c r="AJ1183" s="38" t="n">
        <x:f>IFERROR(AI1183/AG1183,0)</x:f>
        <x:v>0.7368421052631579</x:v>
      </x:c>
      <x:c r="AK1183" s="36" t="n">
        <x:v>4</x:v>
      </x:c>
      <x:c r="AL1183" s="36" t="n">
        <x:v>8</x:v>
      </x:c>
      <x:c r="AM1183" s="36" t="n">
        <x:v>1</x:v>
      </x:c>
      <x:c r="AN1183" s="38" t="n">
        <x:f>IFERROR(AL1183/AG1183,0)</x:f>
        <x:v>0.42105263157894735</x:v>
      </x:c>
      <x:c r="AO1183" s="36" t="n">
        <x:f>BK1182</x:f>
        <x:v>13</x:v>
      </x:c>
      <x:c r="AP1183" s="36" t="n">
        <x:f>BL1182</x:f>
        <x:v>21</x:v>
      </x:c>
      <x:c r="AQ1183" s="36" t="n">
        <x:f>BM1182</x:f>
        <x:v>14</x:v>
      </x:c>
      <x:c r="AR1183" s="36" t="n">
        <x:f>BN1182</x:f>
        <x:v>14</x:v>
      </x:c>
      <x:c r="AS1183" s="36" t="n">
        <x:f>BO1182</x:f>
        <x:v>23</x:v>
      </x:c>
      <x:c r="AT1183" s="36" t="n">
        <x:f>BP1182</x:f>
        <x:v>12</x:v>
      </x:c>
      <x:c r="AU1183" s="36" t="n">
        <x:f>BQ1182</x:f>
        <x:v>15</x:v>
      </x:c>
      <x:c r="AV1183" s="36" t="n">
        <x:f>BR1182</x:f>
        <x:v>11</x:v>
      </x:c>
      <x:c r="AW1183" s="36" t="n">
        <x:f>BS1182</x:f>
        <x:v>21</x:v>
      </x:c>
      <x:c r="AX1183" s="36" t="n">
        <x:f>BT1182</x:f>
        <x:v>19</x:v>
      </x:c>
      <x:c r="AY1183" s="36" t="n">
        <x:f>SUM(AO1183:AX1183)</x:f>
        <x:v>163</x:v>
      </x:c>
      <x:c r="AZ1183" s="36" t="n">
        <x:v>0</x:v>
      </x:c>
      <x:c r="BA1183" s="36" t="n">
        <x:v>0</x:v>
      </x:c>
      <x:c r="BB1183" s="36" t="n">
        <x:v>0</x:v>
      </x:c>
      <x:c r="BC1183" s="36" t="n">
        <x:v>0</x:v>
      </x:c>
      <x:c r="BD1183" s="36" t="n">
        <x:v>0</x:v>
      </x:c>
      <x:c r="BE1183" s="36" t="n">
        <x:v>15</x:v>
      </x:c>
      <x:c r="BF1183" s="36" t="n">
        <x:v>0</x:v>
      </x:c>
      <x:c r="BG1183" s="36" t="n">
        <x:v>0</x:v>
      </x:c>
      <x:c r="BH1183" s="36" t="n">
        <x:v>0</x:v>
      </x:c>
      <x:c r="BI1183" s="36" t="n">
        <x:v>0</x:v>
      </x:c>
      <x:c r="BJ1183" s="36"/>
      <x:c r="BK1183" s="36" t="n">
        <x:f>MAX(0,AO1183+AZ1183-BV1183)</x:f>
        <x:v>12</x:v>
      </x:c>
      <x:c r="BL1183" s="36" t="n">
        <x:f>MAX(0,AP1183+BA1183-BW1183)</x:f>
        <x:v>19</x:v>
      </x:c>
      <x:c r="BM1183" s="36" t="n">
        <x:f>MAX(0,AQ1183+BB1183-BX1183)</x:f>
        <x:v>13</x:v>
      </x:c>
      <x:c r="BN1183" s="36" t="n">
        <x:f>MAX(0,AR1183+BC1183-BY1183)</x:f>
        <x:v>13</x:v>
      </x:c>
      <x:c r="BO1183" s="36" t="n">
        <x:f>MAX(0,AS1183+BD1183-BZ1183)</x:f>
        <x:v>22</x:v>
      </x:c>
      <x:c r="BP1183" s="36" t="n">
        <x:f>MAX(0,AT1183+BE1183-CA1183)</x:f>
        <x:v>27</x:v>
      </x:c>
      <x:c r="BQ1183" s="36" t="n">
        <x:f>MAX(0,AU1183+BF1183-CB1183)</x:f>
        <x:v>14</x:v>
      </x:c>
      <x:c r="BR1183" s="36" t="n">
        <x:f>MAX(0,AV1183+BG1183-CC1183)</x:f>
        <x:v>11</x:v>
      </x:c>
      <x:c r="BS1183" s="36" t="n">
        <x:f>MAX(0,AW1183+BH1183-CD1183)</x:f>
        <x:v>20</x:v>
      </x:c>
      <x:c r="BT1183" s="36" t="n">
        <x:f>MAX(0,AX1183+BI1183-CE1183)</x:f>
        <x:v>18</x:v>
      </x:c>
      <x:c r="BU1183" s="36" t="n">
        <x:f>SUM(BK1183:BT1183)</x:f>
        <x:v>169</x:v>
      </x:c>
      <x:c r="BV1183" s="36" t="n">
        <x:v>1</x:v>
      </x:c>
      <x:c r="BW1183" s="36" t="n">
        <x:v>2</x:v>
      </x:c>
      <x:c r="BX1183" s="36" t="n">
        <x:v>1</x:v>
      </x:c>
      <x:c r="BY1183" s="36" t="n">
        <x:v>1</x:v>
      </x:c>
      <x:c r="BZ1183" s="36" t="n">
        <x:v>1</x:v>
      </x:c>
      <x:c r="CA1183" s="36" t="n">
        <x:v>0</x:v>
      </x:c>
      <x:c r="CB1183" s="36" t="n">
        <x:v>1</x:v>
      </x:c>
      <x:c r="CC1183" s="36" t="n">
        <x:v>0</x:v>
      </x:c>
      <x:c r="CD1183" s="36" t="n">
        <x:v>1</x:v>
      </x:c>
      <x:c r="CE1183" s="36" t="n">
        <x:v>1</x:v>
      </x:c>
      <x:c r="CF1183" s="36"/>
      <x:c r="CG1183" s="36" t="n">
        <x:f>SUM(BW1183,CD1183)</x:f>
        <x:v>3</x:v>
      </x:c>
      <x:c r="CH1183" s="36" t="n">
        <x:f>SUM(BX1183,CA1183)</x:f>
        <x:v>1</x:v>
      </x:c>
      <x:c r="CI1183" s="36" t="n">
        <x:f>SUM(BY1183)</x:f>
        <x:v>1</x:v>
      </x:c>
      <x:c r="CJ1183" s="36" t="n">
        <x:f>SUM(BV1183,BZ1183,CB1183)</x:f>
        <x:v>3</x:v>
      </x:c>
      <x:c r="CK1183" s="36" t="n">
        <x:f>SUM(CC1183,CE1183)</x:f>
        <x:v>1</x:v>
      </x:c>
      <x:c r="CL1183" s="36" t="n">
        <x:f>SUM(CG1183:CK1183)</x:f>
        <x:v>9</x:v>
      </x:c>
      <x:c r="CM1183" s="39" t="n">
        <x:f>SUM(BW1183*0.075,CD1183*0.075)</x:f>
        <x:v>0.22499999999999998</x:v>
      </x:c>
      <x:c r="CN1183" s="39" t="n">
        <x:f>SUM(BX1183*0.06,CA1183*0.03)</x:f>
        <x:v>0.06</x:v>
      </x:c>
      <x:c r="CO1183" s="39" t="n">
        <x:f>SUM(BY1183*0.08)</x:f>
        <x:v>0.08</x:v>
      </x:c>
      <x:c r="CP1183" s="39" t="n">
        <x:f>SUM(BV1183*0.12,BZ1183*0.06,CB1183*0.03)</x:f>
        <x:v>0.21</x:v>
      </x:c>
      <x:c r="CQ1183" s="39" t="n">
        <x:f>SUM(CC1183*0.01,CE1183*0.1)</x:f>
        <x:v>0.1</x:v>
      </x:c>
      <x:c r="CR1183" s="39" t="n">
        <x:f>SUM(CM1183:CQ1183)</x:f>
        <x:v>0.6749999999999999</x:v>
      </x:c>
      <x:c r="CS1183" s="36" t="n">
        <x:f>SUM(CG1183:CH1183)</x:f>
        <x:v>4</x:v>
      </x:c>
      <x:c r="CT1183" s="36" t="str"/>
      <x:c r="CU1183" s="36" t="n">
        <x:f>MIN(AG1183,CG1183)</x:f>
        <x:v>3</x:v>
      </x:c>
      <x:c r="CV1183" s="36" t="n">
        <x:f>MIN(AG1183,CH1183)</x:f>
        <x:v>1</x:v>
      </x:c>
      <x:c r="CW1183" s="36" t="n">
        <x:f>MIN(AG1183,CI1183)</x:f>
        <x:v>1</x:v>
      </x:c>
      <x:c r="CX1183" s="36" t="n">
        <x:f>MIN(AG1183,CJ1183)</x:f>
        <x:v>3</x:v>
      </x:c>
      <x:c r="CY1183" s="36" t="n">
        <x:f>MIN(AG1183,CK1183)</x:f>
        <x:v>1</x:v>
      </x:c>
    </x:row>
    <x:row r="1184" ht="18" customHeight="1">
      <x:c r="A1184" s="35" t="str">
        <x:v>Area HC-01</x:v>
      </x:c>
      <x:c r="B1184" s="35" t="str">
        <x:v>Area Lead HC-01</x:v>
      </x:c>
      <x:c r="C1184" s="35" t="str">
        <x:v>Field Lead HC-10</x:v>
      </x:c>
      <x:c r="D1184" s="35" t="str">
        <x:v>City HC-B</x:v>
      </x:c>
      <x:c r="E1184" s="35" t="n">
        <x:v>4</x:v>
      </x:c>
      <x:c r="F1184" s="35" t="n">
        <x:v>24</x:v>
      </x:c>
      <x:c r="G1184" s="35" t="n">
        <x:v>1</x:v>
      </x:c>
      <x:c r="H1184" s="35" t="str">
        <x:v>Promoter</x:v>
      </x:c>
      <x:c r="I1184" s="35" t="str">
        <x:v>Agency HC-03</x:v>
      </x:c>
      <x:c r="J1184" s="35" t="str">
        <x:v>PR-HC-017</x:v>
      </x:c>
      <x:c r="K1184" s="35" t="str">
        <x:v>Masked Promoter HC-017</x:v>
      </x:c>
      <x:c r="L1184" s="35" t="str">
        <x:v>9XXXX10017</x:v>
      </x:c>
      <x:c r="M1184" s="37" t="n">
        <x:v>46221</x:v>
      </x:c>
      <x:c r="N1184" s="35" t="str">
        <x:v>Cohort 3</x:v>
      </x:c>
      <x:c r="O1184" s="35" t="str">
        <x:v>DIST-HC-05</x:v>
      </x:c>
      <x:c r="P1184" s="35" t="str">
        <x:v>Masked Distributor HC-05</x:v>
      </x:c>
      <x:c r="Q1184" s="35" t="str">
        <x:v>P-HC-050</x:v>
      </x:c>
      <x:c r="R1184" s="35" t="str">
        <x:v>HC-050</x:v>
      </x:c>
      <x:c r="S1184" s="35" t="str">
        <x:v>Masked Store HC-050</x:v>
      </x:c>
      <x:c r="T1184" s="35" t="str">
        <x:v>XX1050</x:v>
      </x:c>
      <x:c r="U1184" s="35" t="str">
        <x:v>Pharmacy</x:v>
      </x:c>
      <x:c r="V1184" s="35" t="str">
        <x:v>Masked</x:v>
      </x:c>
      <x:c r="W1184" s="35" t="str">
        <x:v>Masked</x:v>
      </x:c>
      <x:c r="X1184" s="37" t="n">
        <x:v>46214</x:v>
      </x:c>
      <x:c r="Y1184" s="37" t="n">
        <x:v>46268</x:v>
      </x:c>
      <x:c r="Z1184" s="35" t="str">
        <x:v>W01</x:v>
      </x:c>
      <x:c r="AA1184" s="35" t="str">
        <x:v>Sep'26</x:v>
      </x:c>
      <x:c r="AB1184" s="35" t="str">
        <x:v>01 - 07</x:v>
      </x:c>
      <x:c r="AC1184" s="35" t="str">
        <x:v>Week 1 of Sep 2026</x:v>
      </x:c>
      <x:c r="AD1184" s="35" t="str">
        <x:v>Continue</x:v>
      </x:c>
      <x:c r="AE1184" s="35" t="str"/>
      <x:c r="AF1184" s="36" t="n">
        <x:v>42</x:v>
      </x:c>
      <x:c r="AG1184" s="36" t="n">
        <x:v>14</x:v>
      </x:c>
      <x:c r="AH1184" s="38" t="n">
        <x:f>IFERROR(AG1184/AF1184,0)</x:f>
        <x:v>0.3333333333333333</x:v>
      </x:c>
      <x:c r="AI1184" s="36" t="n">
        <x:v>10</x:v>
      </x:c>
      <x:c r="AJ1184" s="38" t="n">
        <x:f>IFERROR(AI1184/AG1184,0)</x:f>
        <x:v>0.7142857142857143</x:v>
      </x:c>
      <x:c r="AK1184" s="36" t="n">
        <x:v>2</x:v>
      </x:c>
      <x:c r="AL1184" s="36" t="n">
        <x:v>4</x:v>
      </x:c>
      <x:c r="AM1184" s="36" t="n">
        <x:v>1</x:v>
      </x:c>
      <x:c r="AN1184" s="38" t="n">
        <x:f>IFERROR(AL1184/AG1184,0)</x:f>
        <x:v>0.2857142857142857</x:v>
      </x:c>
      <x:c r="AO1184" s="36" t="n">
        <x:f>BK1183</x:f>
        <x:v>12</x:v>
      </x:c>
      <x:c r="AP1184" s="36" t="n">
        <x:f>BL1183</x:f>
        <x:v>19</x:v>
      </x:c>
      <x:c r="AQ1184" s="36" t="n">
        <x:f>BM1183</x:f>
        <x:v>13</x:v>
      </x:c>
      <x:c r="AR1184" s="36" t="n">
        <x:f>BN1183</x:f>
        <x:v>13</x:v>
      </x:c>
      <x:c r="AS1184" s="36" t="n">
        <x:f>BO1183</x:f>
        <x:v>22</x:v>
      </x:c>
      <x:c r="AT1184" s="36" t="n">
        <x:f>BP1183</x:f>
        <x:v>27</x:v>
      </x:c>
      <x:c r="AU1184" s="36" t="n">
        <x:f>BQ1183</x:f>
        <x:v>14</x:v>
      </x:c>
      <x:c r="AV1184" s="36" t="n">
        <x:f>BR1183</x:f>
        <x:v>11</x:v>
      </x:c>
      <x:c r="AW1184" s="36" t="n">
        <x:f>BS1183</x:f>
        <x:v>20</x:v>
      </x:c>
      <x:c r="AX1184" s="36" t="n">
        <x:f>BT1183</x:f>
        <x:v>18</x:v>
      </x:c>
      <x:c r="AY1184" s="36" t="n">
        <x:f>SUM(AO1184:AX1184)</x:f>
        <x:v>169</x:v>
      </x:c>
      <x:c r="AZ1184" s="36" t="n">
        <x:v>17</x:v>
      </x:c>
      <x:c r="BA1184" s="36" t="n">
        <x:v>0</x:v>
      </x:c>
      <x:c r="BB1184" s="36" t="n">
        <x:v>0</x:v>
      </x:c>
      <x:c r="BC1184" s="36" t="n">
        <x:v>0</x:v>
      </x:c>
      <x:c r="BD1184" s="36" t="n">
        <x:v>0</x:v>
      </x:c>
      <x:c r="BE1184" s="36" t="n">
        <x:v>0</x:v>
      </x:c>
      <x:c r="BF1184" s="36" t="n">
        <x:v>17</x:v>
      </x:c>
      <x:c r="BG1184" s="36" t="n">
        <x:v>0</x:v>
      </x:c>
      <x:c r="BH1184" s="36" t="n">
        <x:v>0</x:v>
      </x:c>
      <x:c r="BI1184" s="36" t="n">
        <x:v>0</x:v>
      </x:c>
      <x:c r="BJ1184" s="36"/>
      <x:c r="BK1184" s="36" t="n">
        <x:f>MAX(0,AO1184+AZ1184-BV1184)</x:f>
        <x:v>28</x:v>
      </x:c>
      <x:c r="BL1184" s="36" t="n">
        <x:f>MAX(0,AP1184+BA1184-BW1184)</x:f>
        <x:v>17</x:v>
      </x:c>
      <x:c r="BM1184" s="36" t="n">
        <x:f>MAX(0,AQ1184+BB1184-BX1184)</x:f>
        <x:v>12</x:v>
      </x:c>
      <x:c r="BN1184" s="36" t="n">
        <x:f>MAX(0,AR1184+BC1184-BY1184)</x:f>
        <x:v>12</x:v>
      </x:c>
      <x:c r="BO1184" s="36" t="n">
        <x:f>MAX(0,AS1184+BD1184-BZ1184)</x:f>
        <x:v>21</x:v>
      </x:c>
      <x:c r="BP1184" s="36" t="n">
        <x:f>MAX(0,AT1184+BE1184-CA1184)</x:f>
        <x:v>27</x:v>
      </x:c>
      <x:c r="BQ1184" s="36" t="n">
        <x:f>MAX(0,AU1184+BF1184-CB1184)</x:f>
        <x:v>30</x:v>
      </x:c>
      <x:c r="BR1184" s="36" t="n">
        <x:f>MAX(0,AV1184+BG1184-CC1184)</x:f>
        <x:v>11</x:v>
      </x:c>
      <x:c r="BS1184" s="36" t="n">
        <x:f>MAX(0,AW1184+BH1184-CD1184)</x:f>
        <x:v>19</x:v>
      </x:c>
      <x:c r="BT1184" s="36" t="n">
        <x:f>MAX(0,AX1184+BI1184-CE1184)</x:f>
        <x:v>17</x:v>
      </x:c>
      <x:c r="BU1184" s="36" t="n">
        <x:f>SUM(BK1184:BT1184)</x:f>
        <x:v>194</x:v>
      </x:c>
      <x:c r="BV1184" s="36" t="n">
        <x:v>1</x:v>
      </x:c>
      <x:c r="BW1184" s="36" t="n">
        <x:v>2</x:v>
      </x:c>
      <x:c r="BX1184" s="36" t="n">
        <x:v>1</x:v>
      </x:c>
      <x:c r="BY1184" s="36" t="n">
        <x:v>1</x:v>
      </x:c>
      <x:c r="BZ1184" s="36" t="n">
        <x:v>1</x:v>
      </x:c>
      <x:c r="CA1184" s="36" t="n">
        <x:v>0</x:v>
      </x:c>
      <x:c r="CB1184" s="36" t="n">
        <x:v>1</x:v>
      </x:c>
      <x:c r="CC1184" s="36" t="n">
        <x:v>0</x:v>
      </x:c>
      <x:c r="CD1184" s="36" t="n">
        <x:v>1</x:v>
      </x:c>
      <x:c r="CE1184" s="36" t="n">
        <x:v>1</x:v>
      </x:c>
      <x:c r="CF1184" s="36"/>
      <x:c r="CG1184" s="36" t="n">
        <x:f>SUM(BW1184,CD1184)</x:f>
        <x:v>3</x:v>
      </x:c>
      <x:c r="CH1184" s="36" t="n">
        <x:f>SUM(BX1184,CA1184)</x:f>
        <x:v>1</x:v>
      </x:c>
      <x:c r="CI1184" s="36" t="n">
        <x:f>SUM(BY1184)</x:f>
        <x:v>1</x:v>
      </x:c>
      <x:c r="CJ1184" s="36" t="n">
        <x:f>SUM(BV1184,BZ1184,CB1184)</x:f>
        <x:v>3</x:v>
      </x:c>
      <x:c r="CK1184" s="36" t="n">
        <x:f>SUM(CC1184,CE1184)</x:f>
        <x:v>1</x:v>
      </x:c>
      <x:c r="CL1184" s="36" t="n">
        <x:f>SUM(CG1184:CK1184)</x:f>
        <x:v>9</x:v>
      </x:c>
      <x:c r="CM1184" s="39" t="n">
        <x:f>SUM(BW1184*0.075,CD1184*0.075)</x:f>
        <x:v>0.22499999999999998</x:v>
      </x:c>
      <x:c r="CN1184" s="39" t="n">
        <x:f>SUM(BX1184*0.06,CA1184*0.03)</x:f>
        <x:v>0.06</x:v>
      </x:c>
      <x:c r="CO1184" s="39" t="n">
        <x:f>SUM(BY1184*0.08)</x:f>
        <x:v>0.08</x:v>
      </x:c>
      <x:c r="CP1184" s="39" t="n">
        <x:f>SUM(BV1184*0.12,BZ1184*0.06,CB1184*0.03)</x:f>
        <x:v>0.21</x:v>
      </x:c>
      <x:c r="CQ1184" s="39" t="n">
        <x:f>SUM(CC1184*0.01,CE1184*0.1)</x:f>
        <x:v>0.1</x:v>
      </x:c>
      <x:c r="CR1184" s="39" t="n">
        <x:f>SUM(CM1184:CQ1184)</x:f>
        <x:v>0.6749999999999999</x:v>
      </x:c>
      <x:c r="CS1184" s="36" t="n">
        <x:f>SUM(CG1184:CH1184)</x:f>
        <x:v>4</x:v>
      </x:c>
      <x:c r="CT1184" s="36" t="str"/>
      <x:c r="CU1184" s="36" t="n">
        <x:f>MIN(AG1184,CG1184)</x:f>
        <x:v>3</x:v>
      </x:c>
      <x:c r="CV1184" s="36" t="n">
        <x:f>MIN(AG1184,CH1184)</x:f>
        <x:v>1</x:v>
      </x:c>
      <x:c r="CW1184" s="36" t="n">
        <x:f>MIN(AG1184,CI1184)</x:f>
        <x:v>1</x:v>
      </x:c>
      <x:c r="CX1184" s="36" t="n">
        <x:f>MIN(AG1184,CJ1184)</x:f>
        <x:v>3</x:v>
      </x:c>
      <x:c r="CY1184" s="36" t="n">
        <x:f>MIN(AG1184,CK1184)</x:f>
        <x:v>1</x:v>
      </x:c>
    </x:row>
    <x:row r="1185" ht="18" customHeight="1">
      <x:c r="A1185" s="35" t="str">
        <x:v>Area HC-01</x:v>
      </x:c>
      <x:c r="B1185" s="35" t="str">
        <x:v>Area Lead HC-01</x:v>
      </x:c>
      <x:c r="C1185" s="35" t="str">
        <x:v>Field Lead HC-10</x:v>
      </x:c>
      <x:c r="D1185" s="35" t="str">
        <x:v>City HC-B</x:v>
      </x:c>
      <x:c r="E1185" s="35" t="n">
        <x:v>4</x:v>
      </x:c>
      <x:c r="F1185" s="35" t="n">
        <x:v>24</x:v>
      </x:c>
      <x:c r="G1185" s="35" t="n">
        <x:v>1</x:v>
      </x:c>
      <x:c r="H1185" s="35" t="str">
        <x:v>Promoter</x:v>
      </x:c>
      <x:c r="I1185" s="35" t="str">
        <x:v>Agency HC-03</x:v>
      </x:c>
      <x:c r="J1185" s="35" t="str">
        <x:v>PR-HC-017</x:v>
      </x:c>
      <x:c r="K1185" s="35" t="str">
        <x:v>Masked Promoter HC-017</x:v>
      </x:c>
      <x:c r="L1185" s="35" t="str">
        <x:v>9XXXX10017</x:v>
      </x:c>
      <x:c r="M1185" s="37" t="n">
        <x:v>46221</x:v>
      </x:c>
      <x:c r="N1185" s="35" t="str">
        <x:v>Cohort 3</x:v>
      </x:c>
      <x:c r="O1185" s="35" t="str">
        <x:v>DIST-HC-05</x:v>
      </x:c>
      <x:c r="P1185" s="35" t="str">
        <x:v>Masked Distributor HC-05</x:v>
      </x:c>
      <x:c r="Q1185" s="35" t="str">
        <x:v>P-HC-050</x:v>
      </x:c>
      <x:c r="R1185" s="35" t="str">
        <x:v>HC-050</x:v>
      </x:c>
      <x:c r="S1185" s="35" t="str">
        <x:v>Masked Store HC-050</x:v>
      </x:c>
      <x:c r="T1185" s="35" t="str">
        <x:v>XX1050</x:v>
      </x:c>
      <x:c r="U1185" s="35" t="str">
        <x:v>Pharmacy</x:v>
      </x:c>
      <x:c r="V1185" s="35" t="str">
        <x:v>Masked</x:v>
      </x:c>
      <x:c r="W1185" s="35" t="str">
        <x:v>Masked</x:v>
      </x:c>
      <x:c r="X1185" s="37" t="n">
        <x:v>46214</x:v>
      </x:c>
      <x:c r="Y1185" s="37" t="n">
        <x:v>46269</x:v>
      </x:c>
      <x:c r="Z1185" s="35" t="str">
        <x:v>W01</x:v>
      </x:c>
      <x:c r="AA1185" s="35" t="str">
        <x:v>Sep'26</x:v>
      </x:c>
      <x:c r="AB1185" s="35" t="str">
        <x:v>01 - 07</x:v>
      </x:c>
      <x:c r="AC1185" s="35" t="str">
        <x:v>Week 1 of Sep 2026</x:v>
      </x:c>
      <x:c r="AD1185" s="35" t="str">
        <x:v>Continue</x:v>
      </x:c>
      <x:c r="AE1185" s="35" t="str"/>
      <x:c r="AF1185" s="36" t="n">
        <x:v>56</x:v>
      </x:c>
      <x:c r="AG1185" s="36" t="n">
        <x:v>19</x:v>
      </x:c>
      <x:c r="AH1185" s="38" t="n">
        <x:f>IFERROR(AG1185/AF1185,0)</x:f>
        <x:v>0.3392857142857143</x:v>
      </x:c>
      <x:c r="AI1185" s="36" t="n">
        <x:v>16</x:v>
      </x:c>
      <x:c r="AJ1185" s="38" t="n">
        <x:f>IFERROR(AI1185/AG1185,0)</x:f>
        <x:v>0.8421052631578947</x:v>
      </x:c>
      <x:c r="AK1185" s="36" t="n">
        <x:v>4</x:v>
      </x:c>
      <x:c r="AL1185" s="36" t="n">
        <x:v>9</x:v>
      </x:c>
      <x:c r="AM1185" s="36" t="n">
        <x:v>1</x:v>
      </x:c>
      <x:c r="AN1185" s="38" t="n">
        <x:f>IFERROR(AL1185/AG1185,0)</x:f>
        <x:v>0.47368421052631576</x:v>
      </x:c>
      <x:c r="AO1185" s="36" t="n">
        <x:f>BK1184</x:f>
        <x:v>28</x:v>
      </x:c>
      <x:c r="AP1185" s="36" t="n">
        <x:f>BL1184</x:f>
        <x:v>17</x:v>
      </x:c>
      <x:c r="AQ1185" s="36" t="n">
        <x:f>BM1184</x:f>
        <x:v>12</x:v>
      </x:c>
      <x:c r="AR1185" s="36" t="n">
        <x:f>BN1184</x:f>
        <x:v>12</x:v>
      </x:c>
      <x:c r="AS1185" s="36" t="n">
        <x:f>BO1184</x:f>
        <x:v>21</x:v>
      </x:c>
      <x:c r="AT1185" s="36" t="n">
        <x:f>BP1184</x:f>
        <x:v>27</x:v>
      </x:c>
      <x:c r="AU1185" s="36" t="n">
        <x:f>BQ1184</x:f>
        <x:v>30</x:v>
      </x:c>
      <x:c r="AV1185" s="36" t="n">
        <x:f>BR1184</x:f>
        <x:v>11</x:v>
      </x:c>
      <x:c r="AW1185" s="36" t="n">
        <x:f>BS1184</x:f>
        <x:v>19</x:v>
      </x:c>
      <x:c r="AX1185" s="36" t="n">
        <x:f>BT1184</x:f>
        <x:v>17</x:v>
      </x:c>
      <x:c r="AY1185" s="36" t="n">
        <x:f>SUM(AO1185:AX1185)</x:f>
        <x:v>194</x:v>
      </x:c>
      <x:c r="AZ1185" s="36" t="n">
        <x:v>0</x:v>
      </x:c>
      <x:c r="BA1185" s="36" t="n">
        <x:v>15</x:v>
      </x:c>
      <x:c r="BB1185" s="36" t="n">
        <x:v>0</x:v>
      </x:c>
      <x:c r="BC1185" s="36" t="n">
        <x:v>0</x:v>
      </x:c>
      <x:c r="BD1185" s="36" t="n">
        <x:v>0</x:v>
      </x:c>
      <x:c r="BE1185" s="36" t="n">
        <x:v>0</x:v>
      </x:c>
      <x:c r="BF1185" s="36" t="n">
        <x:v>0</x:v>
      </x:c>
      <x:c r="BG1185" s="36" t="n">
        <x:v>11</x:v>
      </x:c>
      <x:c r="BH1185" s="36" t="n">
        <x:v>0</x:v>
      </x:c>
      <x:c r="BI1185" s="36" t="n">
        <x:v>0</x:v>
      </x:c>
      <x:c r="BJ1185" s="36"/>
      <x:c r="BK1185" s="36" t="n">
        <x:f>MAX(0,AO1185+AZ1185-BV1185)</x:f>
        <x:v>28</x:v>
      </x:c>
      <x:c r="BL1185" s="36" t="n">
        <x:f>MAX(0,AP1185+BA1185-BW1185)</x:f>
        <x:v>31</x:v>
      </x:c>
      <x:c r="BM1185" s="36" t="n">
        <x:f>MAX(0,AQ1185+BB1185-BX1185)</x:f>
        <x:v>11</x:v>
      </x:c>
      <x:c r="BN1185" s="36" t="n">
        <x:f>MAX(0,AR1185+BC1185-BY1185)</x:f>
        <x:v>12</x:v>
      </x:c>
      <x:c r="BO1185" s="36" t="n">
        <x:f>MAX(0,AS1185+BD1185-BZ1185)</x:f>
        <x:v>20</x:v>
      </x:c>
      <x:c r="BP1185" s="36" t="n">
        <x:f>MAX(0,AT1185+BE1185-CA1185)</x:f>
        <x:v>26</x:v>
      </x:c>
      <x:c r="BQ1185" s="36" t="n">
        <x:f>MAX(0,AU1185+BF1185-CB1185)</x:f>
        <x:v>29</x:v>
      </x:c>
      <x:c r="BR1185" s="36" t="n">
        <x:f>MAX(0,AV1185+BG1185-CC1185)</x:f>
        <x:v>22</x:v>
      </x:c>
      <x:c r="BS1185" s="36" t="n">
        <x:f>MAX(0,AW1185+BH1185-CD1185)</x:f>
        <x:v>19</x:v>
      </x:c>
      <x:c r="BT1185" s="36" t="n">
        <x:f>MAX(0,AX1185+BI1185-CE1185)</x:f>
        <x:v>16</x:v>
      </x:c>
      <x:c r="BU1185" s="36" t="n">
        <x:f>SUM(BK1185:BT1185)</x:f>
        <x:v>214</x:v>
      </x:c>
      <x:c r="BV1185" s="36" t="n">
        <x:v>0</x:v>
      </x:c>
      <x:c r="BW1185" s="36" t="n">
        <x:v>1</x:v>
      </x:c>
      <x:c r="BX1185" s="36" t="n">
        <x:v>1</x:v>
      </x:c>
      <x:c r="BY1185" s="36" t="n">
        <x:v>0</x:v>
      </x:c>
      <x:c r="BZ1185" s="36" t="n">
        <x:v>1</x:v>
      </x:c>
      <x:c r="CA1185" s="36" t="n">
        <x:v>1</x:v>
      </x:c>
      <x:c r="CB1185" s="36" t="n">
        <x:v>1</x:v>
      </x:c>
      <x:c r="CC1185" s="36" t="n">
        <x:v>0</x:v>
      </x:c>
      <x:c r="CD1185" s="36" t="n">
        <x:v>0</x:v>
      </x:c>
      <x:c r="CE1185" s="36" t="n">
        <x:v>1</x:v>
      </x:c>
      <x:c r="CF1185" s="36"/>
      <x:c r="CG1185" s="36" t="n">
        <x:f>SUM(BW1185,CD1185)</x:f>
        <x:v>1</x:v>
      </x:c>
      <x:c r="CH1185" s="36" t="n">
        <x:f>SUM(BX1185,CA1185)</x:f>
        <x:v>2</x:v>
      </x:c>
      <x:c r="CI1185" s="36" t="n">
        <x:f>SUM(BY1185)</x:f>
        <x:v>0</x:v>
      </x:c>
      <x:c r="CJ1185" s="36" t="n">
        <x:f>SUM(BV1185,BZ1185,CB1185)</x:f>
        <x:v>2</x:v>
      </x:c>
      <x:c r="CK1185" s="36" t="n">
        <x:f>SUM(CC1185,CE1185)</x:f>
        <x:v>1</x:v>
      </x:c>
      <x:c r="CL1185" s="36" t="n">
        <x:f>SUM(CG1185:CK1185)</x:f>
        <x:v>6</x:v>
      </x:c>
      <x:c r="CM1185" s="39" t="n">
        <x:f>SUM(BW1185*0.075,CD1185*0.075)</x:f>
        <x:v>0.075</x:v>
      </x:c>
      <x:c r="CN1185" s="39" t="n">
        <x:f>SUM(BX1185*0.06,CA1185*0.03)</x:f>
        <x:v>0.09</x:v>
      </x:c>
      <x:c r="CO1185" s="39" t="n">
        <x:f>SUM(BY1185*0.08)</x:f>
        <x:v>0</x:v>
      </x:c>
      <x:c r="CP1185" s="39" t="n">
        <x:f>SUM(BV1185*0.12,BZ1185*0.06,CB1185*0.03)</x:f>
        <x:v>0.09</x:v>
      </x:c>
      <x:c r="CQ1185" s="39" t="n">
        <x:f>SUM(CC1185*0.01,CE1185*0.1)</x:f>
        <x:v>0.1</x:v>
      </x:c>
      <x:c r="CR1185" s="39" t="n">
        <x:f>SUM(CM1185:CQ1185)</x:f>
        <x:v>0.355</x:v>
      </x:c>
      <x:c r="CS1185" s="36" t="n">
        <x:f>SUM(CG1185:CH1185)</x:f>
        <x:v>3</x:v>
      </x:c>
      <x:c r="CT1185" s="36" t="str"/>
      <x:c r="CU1185" s="36" t="n">
        <x:f>MIN(AG1185,CG1185)</x:f>
        <x:v>1</x:v>
      </x:c>
      <x:c r="CV1185" s="36" t="n">
        <x:f>MIN(AG1185,CH1185)</x:f>
        <x:v>2</x:v>
      </x:c>
      <x:c r="CW1185" s="36" t="n">
        <x:f>MIN(AG1185,CI1185)</x:f>
        <x:v>0</x:v>
      </x:c>
      <x:c r="CX1185" s="36" t="n">
        <x:f>MIN(AG1185,CJ1185)</x:f>
        <x:v>2</x:v>
      </x:c>
      <x:c r="CY1185" s="36" t="n">
        <x:f>MIN(AG1185,CK1185)</x:f>
        <x:v>1</x:v>
      </x:c>
    </x:row>
    <x:row r="1186" ht="18" customHeight="1">
      <x:c r="A1186" s="35" t="str">
        <x:v>Area HC-01</x:v>
      </x:c>
      <x:c r="B1186" s="35" t="str">
        <x:v>Area Lead HC-01</x:v>
      </x:c>
      <x:c r="C1186" s="35" t="str">
        <x:v>Field Lead HC-10</x:v>
      </x:c>
      <x:c r="D1186" s="35" t="str">
        <x:v>City HC-B</x:v>
      </x:c>
      <x:c r="E1186" s="35" t="n">
        <x:v>4</x:v>
      </x:c>
      <x:c r="F1186" s="35" t="n">
        <x:v>24</x:v>
      </x:c>
      <x:c r="G1186" s="35" t="n">
        <x:v>1</x:v>
      </x:c>
      <x:c r="H1186" s="35" t="str">
        <x:v>Promoter</x:v>
      </x:c>
      <x:c r="I1186" s="35" t="str">
        <x:v>Agency HC-03</x:v>
      </x:c>
      <x:c r="J1186" s="35" t="str">
        <x:v>PR-HC-017</x:v>
      </x:c>
      <x:c r="K1186" s="35" t="str">
        <x:v>Masked Promoter HC-017</x:v>
      </x:c>
      <x:c r="L1186" s="35" t="str">
        <x:v>9XXXX10017</x:v>
      </x:c>
      <x:c r="M1186" s="37" t="n">
        <x:v>46221</x:v>
      </x:c>
      <x:c r="N1186" s="35" t="str">
        <x:v>Cohort 3</x:v>
      </x:c>
      <x:c r="O1186" s="35" t="str">
        <x:v>DIST-HC-05</x:v>
      </x:c>
      <x:c r="P1186" s="35" t="str">
        <x:v>Masked Distributor HC-05</x:v>
      </x:c>
      <x:c r="Q1186" s="35" t="str">
        <x:v>P-HC-050</x:v>
      </x:c>
      <x:c r="R1186" s="35" t="str">
        <x:v>HC-050</x:v>
      </x:c>
      <x:c r="S1186" s="35" t="str">
        <x:v>Masked Store HC-050</x:v>
      </x:c>
      <x:c r="T1186" s="35" t="str">
        <x:v>XX1050</x:v>
      </x:c>
      <x:c r="U1186" s="35" t="str">
        <x:v>Pharmacy</x:v>
      </x:c>
      <x:c r="V1186" s="35" t="str">
        <x:v>Masked</x:v>
      </x:c>
      <x:c r="W1186" s="35" t="str">
        <x:v>Masked</x:v>
      </x:c>
      <x:c r="X1186" s="37" t="n">
        <x:v>46214</x:v>
      </x:c>
      <x:c r="Y1186" s="37" t="n">
        <x:v>46270</x:v>
      </x:c>
      <x:c r="Z1186" s="35" t="str">
        <x:v>W01</x:v>
      </x:c>
      <x:c r="AA1186" s="35" t="str">
        <x:v>Sep'26</x:v>
      </x:c>
      <x:c r="AB1186" s="35" t="str">
        <x:v>01 - 07</x:v>
      </x:c>
      <x:c r="AC1186" s="35" t="str">
        <x:v>Week 1 of Sep 2026</x:v>
      </x:c>
      <x:c r="AD1186" s="35" t="str">
        <x:v>Continue</x:v>
      </x:c>
      <x:c r="AE1186" s="35" t="str"/>
      <x:c r="AF1186" s="36" t="n">
        <x:v>71</x:v>
      </x:c>
      <x:c r="AG1186" s="36" t="n">
        <x:v>25</x:v>
      </x:c>
      <x:c r="AH1186" s="38" t="n">
        <x:f>IFERROR(AG1186/AF1186,0)</x:f>
        <x:v>0.352112676056338</x:v>
      </x:c>
      <x:c r="AI1186" s="36" t="n">
        <x:v>16</x:v>
      </x:c>
      <x:c r="AJ1186" s="38" t="n">
        <x:f>IFERROR(AI1186/AG1186,0)</x:f>
        <x:v>0.64</x:v>
      </x:c>
      <x:c r="AK1186" s="36" t="n">
        <x:v>5</x:v>
      </x:c>
      <x:c r="AL1186" s="36" t="n">
        <x:v>8</x:v>
      </x:c>
      <x:c r="AM1186" s="36" t="n">
        <x:v>1</x:v>
      </x:c>
      <x:c r="AN1186" s="38" t="n">
        <x:f>IFERROR(AL1186/AG1186,0)</x:f>
        <x:v>0.32</x:v>
      </x:c>
      <x:c r="AO1186" s="36" t="n">
        <x:f>BK1185</x:f>
        <x:v>28</x:v>
      </x:c>
      <x:c r="AP1186" s="36" t="n">
        <x:f>BL1185</x:f>
        <x:v>31</x:v>
      </x:c>
      <x:c r="AQ1186" s="36" t="n">
        <x:f>BM1185</x:f>
        <x:v>11</x:v>
      </x:c>
      <x:c r="AR1186" s="36" t="n">
        <x:f>BN1185</x:f>
        <x:v>12</x:v>
      </x:c>
      <x:c r="AS1186" s="36" t="n">
        <x:f>BO1185</x:f>
        <x:v>20</x:v>
      </x:c>
      <x:c r="AT1186" s="36" t="n">
        <x:f>BP1185</x:f>
        <x:v>26</x:v>
      </x:c>
      <x:c r="AU1186" s="36" t="n">
        <x:f>BQ1185</x:f>
        <x:v>29</x:v>
      </x:c>
      <x:c r="AV1186" s="36" t="n">
        <x:f>BR1185</x:f>
        <x:v>22</x:v>
      </x:c>
      <x:c r="AW1186" s="36" t="n">
        <x:f>BS1185</x:f>
        <x:v>19</x:v>
      </x:c>
      <x:c r="AX1186" s="36" t="n">
        <x:f>BT1185</x:f>
        <x:v>16</x:v>
      </x:c>
      <x:c r="AY1186" s="36" t="n">
        <x:f>SUM(AO1186:AX1186)</x:f>
        <x:v>214</x:v>
      </x:c>
      <x:c r="AZ1186" s="36" t="n">
        <x:v>0</x:v>
      </x:c>
      <x:c r="BA1186" s="36" t="n">
        <x:v>0</x:v>
      </x:c>
      <x:c r="BB1186" s="36" t="n">
        <x:v>17</x:v>
      </x:c>
      <x:c r="BC1186" s="36" t="n">
        <x:v>0</x:v>
      </x:c>
      <x:c r="BD1186" s="36" t="n">
        <x:v>0</x:v>
      </x:c>
      <x:c r="BE1186" s="36" t="n">
        <x:v>0</x:v>
      </x:c>
      <x:c r="BF1186" s="36" t="n">
        <x:v>0</x:v>
      </x:c>
      <x:c r="BG1186" s="36" t="n">
        <x:v>0</x:v>
      </x:c>
      <x:c r="BH1186" s="36" t="n">
        <x:v>21</x:v>
      </x:c>
      <x:c r="BI1186" s="36" t="n">
        <x:v>0</x:v>
      </x:c>
      <x:c r="BJ1186" s="36"/>
      <x:c r="BK1186" s="36" t="n">
        <x:f>MAX(0,AO1186+AZ1186-BV1186)</x:f>
        <x:v>28</x:v>
      </x:c>
      <x:c r="BL1186" s="36" t="n">
        <x:f>MAX(0,AP1186+BA1186-BW1186)</x:f>
        <x:v>30</x:v>
      </x:c>
      <x:c r="BM1186" s="36" t="n">
        <x:f>MAX(0,AQ1186+BB1186-BX1186)</x:f>
        <x:v>27</x:v>
      </x:c>
      <x:c r="BN1186" s="36" t="n">
        <x:f>MAX(0,AR1186+BC1186-BY1186)</x:f>
        <x:v>11</x:v>
      </x:c>
      <x:c r="BO1186" s="36" t="n">
        <x:f>MAX(0,AS1186+BD1186-BZ1186)</x:f>
        <x:v>19</x:v>
      </x:c>
      <x:c r="BP1186" s="36" t="n">
        <x:f>MAX(0,AT1186+BE1186-CA1186)</x:f>
        <x:v>26</x:v>
      </x:c>
      <x:c r="BQ1186" s="36" t="n">
        <x:f>MAX(0,AU1186+BF1186-CB1186)</x:f>
        <x:v>28</x:v>
      </x:c>
      <x:c r="BR1186" s="36" t="n">
        <x:f>MAX(0,AV1186+BG1186-CC1186)</x:f>
        <x:v>22</x:v>
      </x:c>
      <x:c r="BS1186" s="36" t="n">
        <x:f>MAX(0,AW1186+BH1186-CD1186)</x:f>
        <x:v>39</x:v>
      </x:c>
      <x:c r="BT1186" s="36" t="n">
        <x:f>MAX(0,AX1186+BI1186-CE1186)</x:f>
        <x:v>15</x:v>
      </x:c>
      <x:c r="BU1186" s="36" t="n">
        <x:f>SUM(BK1186:BT1186)</x:f>
        <x:v>245</x:v>
      </x:c>
      <x:c r="BV1186" s="36" t="n">
        <x:v>0</x:v>
      </x:c>
      <x:c r="BW1186" s="36" t="n">
        <x:v>1</x:v>
      </x:c>
      <x:c r="BX1186" s="36" t="n">
        <x:v>1</x:v>
      </x:c>
      <x:c r="BY1186" s="36" t="n">
        <x:v>1</x:v>
      </x:c>
      <x:c r="BZ1186" s="36" t="n">
        <x:v>1</x:v>
      </x:c>
      <x:c r="CA1186" s="36" t="n">
        <x:v>0</x:v>
      </x:c>
      <x:c r="CB1186" s="36" t="n">
        <x:v>1</x:v>
      </x:c>
      <x:c r="CC1186" s="36" t="n">
        <x:v>0</x:v>
      </x:c>
      <x:c r="CD1186" s="36" t="n">
        <x:v>1</x:v>
      </x:c>
      <x:c r="CE1186" s="36" t="n">
        <x:v>1</x:v>
      </x:c>
      <x:c r="CF1186" s="36"/>
      <x:c r="CG1186" s="36" t="n">
        <x:f>SUM(BW1186,CD1186)</x:f>
        <x:v>2</x:v>
      </x:c>
      <x:c r="CH1186" s="36" t="n">
        <x:f>SUM(BX1186,CA1186)</x:f>
        <x:v>1</x:v>
      </x:c>
      <x:c r="CI1186" s="36" t="n">
        <x:f>SUM(BY1186)</x:f>
        <x:v>1</x:v>
      </x:c>
      <x:c r="CJ1186" s="36" t="n">
        <x:f>SUM(BV1186,BZ1186,CB1186)</x:f>
        <x:v>2</x:v>
      </x:c>
      <x:c r="CK1186" s="36" t="n">
        <x:f>SUM(CC1186,CE1186)</x:f>
        <x:v>1</x:v>
      </x:c>
      <x:c r="CL1186" s="36" t="n">
        <x:f>SUM(CG1186:CK1186)</x:f>
        <x:v>7</x:v>
      </x:c>
      <x:c r="CM1186" s="39" t="n">
        <x:f>SUM(BW1186*0.075,CD1186*0.075)</x:f>
        <x:v>0.15</x:v>
      </x:c>
      <x:c r="CN1186" s="39" t="n">
        <x:f>SUM(BX1186*0.06,CA1186*0.03)</x:f>
        <x:v>0.06</x:v>
      </x:c>
      <x:c r="CO1186" s="39" t="n">
        <x:f>SUM(BY1186*0.08)</x:f>
        <x:v>0.08</x:v>
      </x:c>
      <x:c r="CP1186" s="39" t="n">
        <x:f>SUM(BV1186*0.12,BZ1186*0.06,CB1186*0.03)</x:f>
        <x:v>0.09</x:v>
      </x:c>
      <x:c r="CQ1186" s="39" t="n">
        <x:f>SUM(CC1186*0.01,CE1186*0.1)</x:f>
        <x:v>0.1</x:v>
      </x:c>
      <x:c r="CR1186" s="39" t="n">
        <x:f>SUM(CM1186:CQ1186)</x:f>
        <x:v>0.48</x:v>
      </x:c>
      <x:c r="CS1186" s="36" t="n">
        <x:f>SUM(CG1186:CH1186)</x:f>
        <x:v>3</x:v>
      </x:c>
      <x:c r="CT1186" s="36" t="str"/>
      <x:c r="CU1186" s="36" t="n">
        <x:f>MIN(AG1186,CG1186)</x:f>
        <x:v>2</x:v>
      </x:c>
      <x:c r="CV1186" s="36" t="n">
        <x:f>MIN(AG1186,CH1186)</x:f>
        <x:v>1</x:v>
      </x:c>
      <x:c r="CW1186" s="36" t="n">
        <x:f>MIN(AG1186,CI1186)</x:f>
        <x:v>1</x:v>
      </x:c>
      <x:c r="CX1186" s="36" t="n">
        <x:f>MIN(AG1186,CJ1186)</x:f>
        <x:v>2</x:v>
      </x:c>
      <x:c r="CY1186" s="36" t="n">
        <x:f>MIN(AG1186,CK1186)</x:f>
        <x:v>1</x:v>
      </x:c>
    </x:row>
    <x:row r="1187" ht="18" customHeight="1">
      <x:c r="A1187" s="35" t="str">
        <x:v>Area HC-01</x:v>
      </x:c>
      <x:c r="B1187" s="35" t="str">
        <x:v>Area Lead HC-01</x:v>
      </x:c>
      <x:c r="C1187" s="35" t="str">
        <x:v>Field Lead HC-10</x:v>
      </x:c>
      <x:c r="D1187" s="35" t="str">
        <x:v>City HC-B</x:v>
      </x:c>
      <x:c r="E1187" s="35" t="n">
        <x:v>4</x:v>
      </x:c>
      <x:c r="F1187" s="35" t="n">
        <x:v>24</x:v>
      </x:c>
      <x:c r="G1187" s="35" t="n">
        <x:v>1</x:v>
      </x:c>
      <x:c r="H1187" s="35" t="str">
        <x:v>Promoter</x:v>
      </x:c>
      <x:c r="I1187" s="35" t="str">
        <x:v>Agency HC-03</x:v>
      </x:c>
      <x:c r="J1187" s="35" t="str">
        <x:v>PR-HC-017</x:v>
      </x:c>
      <x:c r="K1187" s="35" t="str">
        <x:v>Masked Promoter HC-017</x:v>
      </x:c>
      <x:c r="L1187" s="35" t="str">
        <x:v>9XXXX10017</x:v>
      </x:c>
      <x:c r="M1187" s="37" t="n">
        <x:v>46221</x:v>
      </x:c>
      <x:c r="N1187" s="35" t="str">
        <x:v>Cohort 3</x:v>
      </x:c>
      <x:c r="O1187" s="35" t="str">
        <x:v>DIST-HC-05</x:v>
      </x:c>
      <x:c r="P1187" s="35" t="str">
        <x:v>Masked Distributor HC-05</x:v>
      </x:c>
      <x:c r="Q1187" s="35" t="str">
        <x:v>P-HC-050</x:v>
      </x:c>
      <x:c r="R1187" s="35" t="str">
        <x:v>HC-050</x:v>
      </x:c>
      <x:c r="S1187" s="35" t="str">
        <x:v>Masked Store HC-050</x:v>
      </x:c>
      <x:c r="T1187" s="35" t="str">
        <x:v>XX1050</x:v>
      </x:c>
      <x:c r="U1187" s="35" t="str">
        <x:v>Pharmacy</x:v>
      </x:c>
      <x:c r="V1187" s="35" t="str">
        <x:v>Masked</x:v>
      </x:c>
      <x:c r="W1187" s="35" t="str">
        <x:v>Masked</x:v>
      </x:c>
      <x:c r="X1187" s="37" t="n">
        <x:v>46214</x:v>
      </x:c>
      <x:c r="Y1187" s="37" t="n">
        <x:v>46272</x:v>
      </x:c>
      <x:c r="Z1187" s="35" t="str">
        <x:v>W01</x:v>
      </x:c>
      <x:c r="AA1187" s="35" t="str">
        <x:v>Sep'26</x:v>
      </x:c>
      <x:c r="AB1187" s="35" t="str">
        <x:v>01 - 07</x:v>
      </x:c>
      <x:c r="AC1187" s="35" t="str">
        <x:v>Week 1 of Sep 2026</x:v>
      </x:c>
      <x:c r="AD1187" s="35" t="str">
        <x:v>Continue</x:v>
      </x:c>
      <x:c r="AE1187" s="35" t="str"/>
      <x:c r="AF1187" s="36" t="n">
        <x:v>44</x:v>
      </x:c>
      <x:c r="AG1187" s="36" t="n">
        <x:v>15</x:v>
      </x:c>
      <x:c r="AH1187" s="38" t="n">
        <x:f>IFERROR(AG1187/AF1187,0)</x:f>
        <x:v>0.3409090909090909</x:v>
      </x:c>
      <x:c r="AI1187" s="36" t="n">
        <x:v>14</x:v>
      </x:c>
      <x:c r="AJ1187" s="38" t="n">
        <x:f>IFERROR(AI1187/AG1187,0)</x:f>
        <x:v>0.9333333333333333</x:v>
      </x:c>
      <x:c r="AK1187" s="36" t="n">
        <x:v>5</x:v>
      </x:c>
      <x:c r="AL1187" s="36" t="n">
        <x:v>7</x:v>
      </x:c>
      <x:c r="AM1187" s="36" t="n">
        <x:v>1</x:v>
      </x:c>
      <x:c r="AN1187" s="38" t="n">
        <x:f>IFERROR(AL1187/AG1187,0)</x:f>
        <x:v>0.4666666666666667</x:v>
      </x:c>
      <x:c r="AO1187" s="36" t="n">
        <x:f>BK1186</x:f>
        <x:v>28</x:v>
      </x:c>
      <x:c r="AP1187" s="36" t="n">
        <x:f>BL1186</x:f>
        <x:v>30</x:v>
      </x:c>
      <x:c r="AQ1187" s="36" t="n">
        <x:f>BM1186</x:f>
        <x:v>27</x:v>
      </x:c>
      <x:c r="AR1187" s="36" t="n">
        <x:f>BN1186</x:f>
        <x:v>11</x:v>
      </x:c>
      <x:c r="AS1187" s="36" t="n">
        <x:f>BO1186</x:f>
        <x:v>19</x:v>
      </x:c>
      <x:c r="AT1187" s="36" t="n">
        <x:f>BP1186</x:f>
        <x:v>26</x:v>
      </x:c>
      <x:c r="AU1187" s="36" t="n">
        <x:f>BQ1186</x:f>
        <x:v>28</x:v>
      </x:c>
      <x:c r="AV1187" s="36" t="n">
        <x:f>BR1186</x:f>
        <x:v>22</x:v>
      </x:c>
      <x:c r="AW1187" s="36" t="n">
        <x:f>BS1186</x:f>
        <x:v>39</x:v>
      </x:c>
      <x:c r="AX1187" s="36" t="n">
        <x:f>BT1186</x:f>
        <x:v>15</x:v>
      </x:c>
      <x:c r="AY1187" s="36" t="n">
        <x:f>SUM(AO1187:AX1187)</x:f>
        <x:v>245</x:v>
      </x:c>
      <x:c r="AZ1187" s="36" t="n">
        <x:v>0</x:v>
      </x:c>
      <x:c r="BA1187" s="36" t="n">
        <x:v>0</x:v>
      </x:c>
      <x:c r="BB1187" s="36" t="n">
        <x:v>0</x:v>
      </x:c>
      <x:c r="BC1187" s="36" t="n">
        <x:v>12</x:v>
      </x:c>
      <x:c r="BD1187" s="36" t="n">
        <x:v>0</x:v>
      </x:c>
      <x:c r="BE1187" s="36" t="n">
        <x:v>0</x:v>
      </x:c>
      <x:c r="BF1187" s="36" t="n">
        <x:v>0</x:v>
      </x:c>
      <x:c r="BG1187" s="36" t="n">
        <x:v>0</x:v>
      </x:c>
      <x:c r="BH1187" s="36" t="n">
        <x:v>0</x:v>
      </x:c>
      <x:c r="BI1187" s="36" t="n">
        <x:v>15</x:v>
      </x:c>
      <x:c r="BJ1187" s="36"/>
      <x:c r="BK1187" s="36" t="n">
        <x:f>MAX(0,AO1187+AZ1187-BV1187)</x:f>
        <x:v>28</x:v>
      </x:c>
      <x:c r="BL1187" s="36" t="n">
        <x:f>MAX(0,AP1187+BA1187-BW1187)</x:f>
        <x:v>29</x:v>
      </x:c>
      <x:c r="BM1187" s="36" t="n">
        <x:f>MAX(0,AQ1187+BB1187-BX1187)</x:f>
        <x:v>26</x:v>
      </x:c>
      <x:c r="BN1187" s="36" t="n">
        <x:f>MAX(0,AR1187+BC1187-BY1187)</x:f>
        <x:v>22</x:v>
      </x:c>
      <x:c r="BO1187" s="36" t="n">
        <x:f>MAX(0,AS1187+BD1187-BZ1187)</x:f>
        <x:v>19</x:v>
      </x:c>
      <x:c r="BP1187" s="36" t="n">
        <x:f>MAX(0,AT1187+BE1187-CA1187)</x:f>
        <x:v>26</x:v>
      </x:c>
      <x:c r="BQ1187" s="36" t="n">
        <x:f>MAX(0,AU1187+BF1187-CB1187)</x:f>
        <x:v>27</x:v>
      </x:c>
      <x:c r="BR1187" s="36" t="n">
        <x:f>MAX(0,AV1187+BG1187-CC1187)</x:f>
        <x:v>22</x:v>
      </x:c>
      <x:c r="BS1187" s="36" t="n">
        <x:f>MAX(0,AW1187+BH1187-CD1187)</x:f>
        <x:v>39</x:v>
      </x:c>
      <x:c r="BT1187" s="36" t="n">
        <x:f>MAX(0,AX1187+BI1187-CE1187)</x:f>
        <x:v>29</x:v>
      </x:c>
      <x:c r="BU1187" s="36" t="n">
        <x:f>SUM(BK1187:BT1187)</x:f>
        <x:v>267</x:v>
      </x:c>
      <x:c r="BV1187" s="36" t="n">
        <x:v>0</x:v>
      </x:c>
      <x:c r="BW1187" s="36" t="n">
        <x:v>1</x:v>
      </x:c>
      <x:c r="BX1187" s="36" t="n">
        <x:v>1</x:v>
      </x:c>
      <x:c r="BY1187" s="36" t="n">
        <x:v>1</x:v>
      </x:c>
      <x:c r="BZ1187" s="36" t="n">
        <x:v>0</x:v>
      </x:c>
      <x:c r="CA1187" s="36" t="n">
        <x:v>0</x:v>
      </x:c>
      <x:c r="CB1187" s="36" t="n">
        <x:v>1</x:v>
      </x:c>
      <x:c r="CC1187" s="36" t="n">
        <x:v>0</x:v>
      </x:c>
      <x:c r="CD1187" s="36" t="n">
        <x:v>0</x:v>
      </x:c>
      <x:c r="CE1187" s="36" t="n">
        <x:v>1</x:v>
      </x:c>
      <x:c r="CF1187" s="36"/>
      <x:c r="CG1187" s="36" t="n">
        <x:f>SUM(BW1187,CD1187)</x:f>
        <x:v>1</x:v>
      </x:c>
      <x:c r="CH1187" s="36" t="n">
        <x:f>SUM(BX1187,CA1187)</x:f>
        <x:v>1</x:v>
      </x:c>
      <x:c r="CI1187" s="36" t="n">
        <x:f>SUM(BY1187)</x:f>
        <x:v>1</x:v>
      </x:c>
      <x:c r="CJ1187" s="36" t="n">
        <x:f>SUM(BV1187,BZ1187,CB1187)</x:f>
        <x:v>1</x:v>
      </x:c>
      <x:c r="CK1187" s="36" t="n">
        <x:f>SUM(CC1187,CE1187)</x:f>
        <x:v>1</x:v>
      </x:c>
      <x:c r="CL1187" s="36" t="n">
        <x:f>SUM(CG1187:CK1187)</x:f>
        <x:v>5</x:v>
      </x:c>
      <x:c r="CM1187" s="39" t="n">
        <x:f>SUM(BW1187*0.075,CD1187*0.075)</x:f>
        <x:v>0.075</x:v>
      </x:c>
      <x:c r="CN1187" s="39" t="n">
        <x:f>SUM(BX1187*0.06,CA1187*0.03)</x:f>
        <x:v>0.06</x:v>
      </x:c>
      <x:c r="CO1187" s="39" t="n">
        <x:f>SUM(BY1187*0.08)</x:f>
        <x:v>0.08</x:v>
      </x:c>
      <x:c r="CP1187" s="39" t="n">
        <x:f>SUM(BV1187*0.12,BZ1187*0.06,CB1187*0.03)</x:f>
        <x:v>0.03</x:v>
      </x:c>
      <x:c r="CQ1187" s="39" t="n">
        <x:f>SUM(CC1187*0.01,CE1187*0.1)</x:f>
        <x:v>0.1</x:v>
      </x:c>
      <x:c r="CR1187" s="39" t="n">
        <x:f>SUM(CM1187:CQ1187)</x:f>
        <x:v>0.34500000000000003</x:v>
      </x:c>
      <x:c r="CS1187" s="36" t="n">
        <x:f>SUM(CG1187:CH1187)</x:f>
        <x:v>2</x:v>
      </x:c>
      <x:c r="CT1187" s="36" t="str"/>
      <x:c r="CU1187" s="36" t="n">
        <x:f>MIN(AG1187,CG1187)</x:f>
        <x:v>1</x:v>
      </x:c>
      <x:c r="CV1187" s="36" t="n">
        <x:f>MIN(AG1187,CH1187)</x:f>
        <x:v>1</x:v>
      </x:c>
      <x:c r="CW1187" s="36" t="n">
        <x:f>MIN(AG1187,CI1187)</x:f>
        <x:v>1</x:v>
      </x:c>
      <x:c r="CX1187" s="36" t="n">
        <x:f>MIN(AG1187,CJ1187)</x:f>
        <x:v>1</x:v>
      </x:c>
      <x:c r="CY1187" s="36" t="n">
        <x:f>MIN(AG1187,CK1187)</x:f>
        <x:v>1</x:v>
      </x:c>
    </x:row>
    <x:row r="1188" ht="18" customHeight="1">
      <x:c r="A1188" s="35" t="str">
        <x:v>Area HC-01</x:v>
      </x:c>
      <x:c r="B1188" s="35" t="str">
        <x:v>Area Lead HC-01</x:v>
      </x:c>
      <x:c r="C1188" s="35" t="str">
        <x:v>Field Lead HC-10</x:v>
      </x:c>
      <x:c r="D1188" s="35" t="str">
        <x:v>City HC-B</x:v>
      </x:c>
      <x:c r="E1188" s="35" t="n">
        <x:v>4</x:v>
      </x:c>
      <x:c r="F1188" s="35" t="n">
        <x:v>24</x:v>
      </x:c>
      <x:c r="G1188" s="35" t="n">
        <x:v>1</x:v>
      </x:c>
      <x:c r="H1188" s="35" t="str">
        <x:v>Promoter</x:v>
      </x:c>
      <x:c r="I1188" s="35" t="str">
        <x:v>Agency HC-03</x:v>
      </x:c>
      <x:c r="J1188" s="35" t="str">
        <x:v>PR-HC-017</x:v>
      </x:c>
      <x:c r="K1188" s="35" t="str">
        <x:v>Masked Promoter HC-017</x:v>
      </x:c>
      <x:c r="L1188" s="35" t="str">
        <x:v>9XXXX10017</x:v>
      </x:c>
      <x:c r="M1188" s="37" t="n">
        <x:v>46221</x:v>
      </x:c>
      <x:c r="N1188" s="35" t="str">
        <x:v>Cohort 3</x:v>
      </x:c>
      <x:c r="O1188" s="35" t="str">
        <x:v>DIST-HC-05</x:v>
      </x:c>
      <x:c r="P1188" s="35" t="str">
        <x:v>Masked Distributor HC-05</x:v>
      </x:c>
      <x:c r="Q1188" s="35" t="str">
        <x:v>P-HC-050</x:v>
      </x:c>
      <x:c r="R1188" s="35" t="str">
        <x:v>HC-050</x:v>
      </x:c>
      <x:c r="S1188" s="35" t="str">
        <x:v>Masked Store HC-050</x:v>
      </x:c>
      <x:c r="T1188" s="35" t="str">
        <x:v>XX1050</x:v>
      </x:c>
      <x:c r="U1188" s="35" t="str">
        <x:v>Pharmacy</x:v>
      </x:c>
      <x:c r="V1188" s="35" t="str">
        <x:v>Masked</x:v>
      </x:c>
      <x:c r="W1188" s="35" t="str">
        <x:v>Masked</x:v>
      </x:c>
      <x:c r="X1188" s="37" t="n">
        <x:v>46214</x:v>
      </x:c>
      <x:c r="Y1188" s="37" t="n">
        <x:v>46273</x:v>
      </x:c>
      <x:c r="Z1188" s="35" t="str">
        <x:v>W02</x:v>
      </x:c>
      <x:c r="AA1188" s="35" t="str">
        <x:v>Sep'26</x:v>
      </x:c>
      <x:c r="AB1188" s="35" t="str">
        <x:v>08 - 14</x:v>
      </x:c>
      <x:c r="AC1188" s="35" t="str">
        <x:v>Week 2 of Sep 2026</x:v>
      </x:c>
      <x:c r="AD1188" s="35" t="str">
        <x:v>Continue</x:v>
      </x:c>
      <x:c r="AE1188" s="35" t="str"/>
      <x:c r="AF1188" s="36" t="n">
        <x:v>50</x:v>
      </x:c>
      <x:c r="AG1188" s="36" t="n">
        <x:v>16</x:v>
      </x:c>
      <x:c r="AH1188" s="38" t="n">
        <x:f>IFERROR(AG1188/AF1188,0)</x:f>
        <x:v>0.32</x:v>
      </x:c>
      <x:c r="AI1188" s="36" t="n">
        <x:v>11</x:v>
      </x:c>
      <x:c r="AJ1188" s="38" t="n">
        <x:f>IFERROR(AI1188/AG1188,0)</x:f>
        <x:v>0.6875</x:v>
      </x:c>
      <x:c r="AK1188" s="36" t="n">
        <x:v>3</x:v>
      </x:c>
      <x:c r="AL1188" s="36" t="n">
        <x:v>5</x:v>
      </x:c>
      <x:c r="AM1188" s="36" t="n">
        <x:v>1</x:v>
      </x:c>
      <x:c r="AN1188" s="38" t="n">
        <x:f>IFERROR(AL1188/AG1188,0)</x:f>
        <x:v>0.3125</x:v>
      </x:c>
      <x:c r="AO1188" s="36" t="n">
        <x:f>BK1187</x:f>
        <x:v>28</x:v>
      </x:c>
      <x:c r="AP1188" s="36" t="n">
        <x:f>BL1187</x:f>
        <x:v>29</x:v>
      </x:c>
      <x:c r="AQ1188" s="36" t="n">
        <x:f>BM1187</x:f>
        <x:v>26</x:v>
      </x:c>
      <x:c r="AR1188" s="36" t="n">
        <x:f>BN1187</x:f>
        <x:v>22</x:v>
      </x:c>
      <x:c r="AS1188" s="36" t="n">
        <x:f>BO1187</x:f>
        <x:v>19</x:v>
      </x:c>
      <x:c r="AT1188" s="36" t="n">
        <x:f>BP1187</x:f>
        <x:v>26</x:v>
      </x:c>
      <x:c r="AU1188" s="36" t="n">
        <x:f>BQ1187</x:f>
        <x:v>27</x:v>
      </x:c>
      <x:c r="AV1188" s="36" t="n">
        <x:f>BR1187</x:f>
        <x:v>22</x:v>
      </x:c>
      <x:c r="AW1188" s="36" t="n">
        <x:f>BS1187</x:f>
        <x:v>39</x:v>
      </x:c>
      <x:c r="AX1188" s="36" t="n">
        <x:f>BT1187</x:f>
        <x:v>29</x:v>
      </x:c>
      <x:c r="AY1188" s="36" t="n">
        <x:f>SUM(AO1188:AX1188)</x:f>
        <x:v>267</x:v>
      </x:c>
      <x:c r="AZ1188" s="36" t="n">
        <x:v>0</x:v>
      </x:c>
      <x:c r="BA1188" s="36" t="n">
        <x:v>0</x:v>
      </x:c>
      <x:c r="BB1188" s="36" t="n">
        <x:v>0</x:v>
      </x:c>
      <x:c r="BC1188" s="36" t="n">
        <x:v>0</x:v>
      </x:c>
      <x:c r="BD1188" s="36" t="n">
        <x:v>13</x:v>
      </x:c>
      <x:c r="BE1188" s="36" t="n">
        <x:v>0</x:v>
      </x:c>
      <x:c r="BF1188" s="36" t="n">
        <x:v>0</x:v>
      </x:c>
      <x:c r="BG1188" s="36" t="n">
        <x:v>0</x:v>
      </x:c>
      <x:c r="BH1188" s="36" t="n">
        <x:v>0</x:v>
      </x:c>
      <x:c r="BI1188" s="36" t="n">
        <x:v>0</x:v>
      </x:c>
      <x:c r="BJ1188" s="36"/>
      <x:c r="BK1188" s="36" t="n">
        <x:f>MAX(0,AO1188+AZ1188-BV1188)</x:f>
        <x:v>27</x:v>
      </x:c>
      <x:c r="BL1188" s="36" t="n">
        <x:f>MAX(0,AP1188+BA1188-BW1188)</x:f>
        <x:v>28</x:v>
      </x:c>
      <x:c r="BM1188" s="36" t="n">
        <x:f>MAX(0,AQ1188+BB1188-BX1188)</x:f>
        <x:v>25</x:v>
      </x:c>
      <x:c r="BN1188" s="36" t="n">
        <x:f>MAX(0,AR1188+BC1188-BY1188)</x:f>
        <x:v>21</x:v>
      </x:c>
      <x:c r="BO1188" s="36" t="n">
        <x:f>MAX(0,AS1188+BD1188-BZ1188)</x:f>
        <x:v>32</x:v>
      </x:c>
      <x:c r="BP1188" s="36" t="n">
        <x:f>MAX(0,AT1188+BE1188-CA1188)</x:f>
        <x:v>26</x:v>
      </x:c>
      <x:c r="BQ1188" s="36" t="n">
        <x:f>MAX(0,AU1188+BF1188-CB1188)</x:f>
        <x:v>26</x:v>
      </x:c>
      <x:c r="BR1188" s="36" t="n">
        <x:f>MAX(0,AV1188+BG1188-CC1188)</x:f>
        <x:v>22</x:v>
      </x:c>
      <x:c r="BS1188" s="36" t="n">
        <x:f>MAX(0,AW1188+BH1188-CD1188)</x:f>
        <x:v>39</x:v>
      </x:c>
      <x:c r="BT1188" s="36" t="n">
        <x:f>MAX(0,AX1188+BI1188-CE1188)</x:f>
        <x:v>29</x:v>
      </x:c>
      <x:c r="BU1188" s="36" t="n">
        <x:f>SUM(BK1188:BT1188)</x:f>
        <x:v>275</x:v>
      </x:c>
      <x:c r="BV1188" s="36" t="n">
        <x:v>1</x:v>
      </x:c>
      <x:c r="BW1188" s="36" t="n">
        <x:v>1</x:v>
      </x:c>
      <x:c r="BX1188" s="36" t="n">
        <x:v>1</x:v>
      </x:c>
      <x:c r="BY1188" s="36" t="n">
        <x:v>1</x:v>
      </x:c>
      <x:c r="BZ1188" s="36" t="n">
        <x:v>0</x:v>
      </x:c>
      <x:c r="CA1188" s="36" t="n">
        <x:v>0</x:v>
      </x:c>
      <x:c r="CB1188" s="36" t="n">
        <x:v>1</x:v>
      </x:c>
      <x:c r="CC1188" s="36" t="n">
        <x:v>0</x:v>
      </x:c>
      <x:c r="CD1188" s="36" t="n">
        <x:v>0</x:v>
      </x:c>
      <x:c r="CE1188" s="36" t="n">
        <x:v>0</x:v>
      </x:c>
      <x:c r="CF1188" s="36"/>
      <x:c r="CG1188" s="36" t="n">
        <x:f>SUM(BW1188,CD1188)</x:f>
        <x:v>1</x:v>
      </x:c>
      <x:c r="CH1188" s="36" t="n">
        <x:f>SUM(BX1188,CA1188)</x:f>
        <x:v>1</x:v>
      </x:c>
      <x:c r="CI1188" s="36" t="n">
        <x:f>SUM(BY1188)</x:f>
        <x:v>1</x:v>
      </x:c>
      <x:c r="CJ1188" s="36" t="n">
        <x:f>SUM(BV1188,BZ1188,CB1188)</x:f>
        <x:v>2</x:v>
      </x:c>
      <x:c r="CK1188" s="36" t="n">
        <x:f>SUM(CC1188,CE1188)</x:f>
        <x:v>0</x:v>
      </x:c>
      <x:c r="CL1188" s="36" t="n">
        <x:f>SUM(CG1188:CK1188)</x:f>
        <x:v>5</x:v>
      </x:c>
      <x:c r="CM1188" s="39" t="n">
        <x:f>SUM(BW1188*0.075,CD1188*0.075)</x:f>
        <x:v>0.075</x:v>
      </x:c>
      <x:c r="CN1188" s="39" t="n">
        <x:f>SUM(BX1188*0.06,CA1188*0.03)</x:f>
        <x:v>0.06</x:v>
      </x:c>
      <x:c r="CO1188" s="39" t="n">
        <x:f>SUM(BY1188*0.08)</x:f>
        <x:v>0.08</x:v>
      </x:c>
      <x:c r="CP1188" s="39" t="n">
        <x:f>SUM(BV1188*0.12,BZ1188*0.06,CB1188*0.03)</x:f>
        <x:v>0.15</x:v>
      </x:c>
      <x:c r="CQ1188" s="39" t="n">
        <x:f>SUM(CC1188*0.01,CE1188*0.1)</x:f>
        <x:v>0</x:v>
      </x:c>
      <x:c r="CR1188" s="39" t="n">
        <x:f>SUM(CM1188:CQ1188)</x:f>
        <x:v>0.365</x:v>
      </x:c>
      <x:c r="CS1188" s="36" t="n">
        <x:f>SUM(CG1188:CH1188)</x:f>
        <x:v>2</x:v>
      </x:c>
      <x:c r="CT1188" s="36" t="str"/>
      <x:c r="CU1188" s="36" t="n">
        <x:f>MIN(AG1188,CG1188)</x:f>
        <x:v>1</x:v>
      </x:c>
      <x:c r="CV1188" s="36" t="n">
        <x:f>MIN(AG1188,CH1188)</x:f>
        <x:v>1</x:v>
      </x:c>
      <x:c r="CW1188" s="36" t="n">
        <x:f>MIN(AG1188,CI1188)</x:f>
        <x:v>1</x:v>
      </x:c>
      <x:c r="CX1188" s="36" t="n">
        <x:f>MIN(AG1188,CJ1188)</x:f>
        <x:v>2</x:v>
      </x:c>
      <x:c r="CY1188" s="36" t="n">
        <x:f>MIN(AG1188,CK1188)</x:f>
        <x:v>0</x:v>
      </x:c>
    </x:row>
    <x:row r="1189" ht="18" customHeight="1">
      <x:c r="A1189" s="35" t="str">
        <x:v>Area HC-01</x:v>
      </x:c>
      <x:c r="B1189" s="35" t="str">
        <x:v>Area Lead HC-01</x:v>
      </x:c>
      <x:c r="C1189" s="35" t="str">
        <x:v>Field Lead HC-10</x:v>
      </x:c>
      <x:c r="D1189" s="35" t="str">
        <x:v>City HC-B</x:v>
      </x:c>
      <x:c r="E1189" s="35" t="n">
        <x:v>4</x:v>
      </x:c>
      <x:c r="F1189" s="35" t="n">
        <x:v>24</x:v>
      </x:c>
      <x:c r="G1189" s="35" t="n">
        <x:v>1</x:v>
      </x:c>
      <x:c r="H1189" s="35" t="str">
        <x:v>Promoter</x:v>
      </x:c>
      <x:c r="I1189" s="35" t="str">
        <x:v>Agency HC-03</x:v>
      </x:c>
      <x:c r="J1189" s="35" t="str">
        <x:v>PR-HC-017</x:v>
      </x:c>
      <x:c r="K1189" s="35" t="str">
        <x:v>Masked Promoter HC-017</x:v>
      </x:c>
      <x:c r="L1189" s="35" t="str">
        <x:v>9XXXX10017</x:v>
      </x:c>
      <x:c r="M1189" s="37" t="n">
        <x:v>46221</x:v>
      </x:c>
      <x:c r="N1189" s="35" t="str">
        <x:v>Cohort 3</x:v>
      </x:c>
      <x:c r="O1189" s="35" t="str">
        <x:v>DIST-HC-05</x:v>
      </x:c>
      <x:c r="P1189" s="35" t="str">
        <x:v>Masked Distributor HC-05</x:v>
      </x:c>
      <x:c r="Q1189" s="35" t="str">
        <x:v>P-HC-050</x:v>
      </x:c>
      <x:c r="R1189" s="35" t="str">
        <x:v>HC-050</x:v>
      </x:c>
      <x:c r="S1189" s="35" t="str">
        <x:v>Masked Store HC-050</x:v>
      </x:c>
      <x:c r="T1189" s="35" t="str">
        <x:v>XX1050</x:v>
      </x:c>
      <x:c r="U1189" s="35" t="str">
        <x:v>Pharmacy</x:v>
      </x:c>
      <x:c r="V1189" s="35" t="str">
        <x:v>Masked</x:v>
      </x:c>
      <x:c r="W1189" s="35" t="str">
        <x:v>Masked</x:v>
      </x:c>
      <x:c r="X1189" s="37" t="n">
        <x:v>46214</x:v>
      </x:c>
      <x:c r="Y1189" s="37" t="n">
        <x:v>46274</x:v>
      </x:c>
      <x:c r="Z1189" s="35" t="str">
        <x:v>W02</x:v>
      </x:c>
      <x:c r="AA1189" s="35" t="str">
        <x:v>Sep'26</x:v>
      </x:c>
      <x:c r="AB1189" s="35" t="str">
        <x:v>08 - 14</x:v>
      </x:c>
      <x:c r="AC1189" s="35" t="str">
        <x:v>Week 2 of Sep 2026</x:v>
      </x:c>
      <x:c r="AD1189" s="35" t="str">
        <x:v>Continue</x:v>
      </x:c>
      <x:c r="AE1189" s="35" t="str"/>
      <x:c r="AF1189" s="36" t="n">
        <x:v>53</x:v>
      </x:c>
      <x:c r="AG1189" s="36" t="n">
        <x:v>20</x:v>
      </x:c>
      <x:c r="AH1189" s="38" t="n">
        <x:f>IFERROR(AG1189/AF1189,0)</x:f>
        <x:v>0.37735849056603776</x:v>
      </x:c>
      <x:c r="AI1189" s="36" t="n">
        <x:v>18</x:v>
      </x:c>
      <x:c r="AJ1189" s="38" t="n">
        <x:f>IFERROR(AI1189/AG1189,0)</x:f>
        <x:v>0.9</x:v>
      </x:c>
      <x:c r="AK1189" s="36" t="n">
        <x:v>5</x:v>
      </x:c>
      <x:c r="AL1189" s="36" t="n">
        <x:v>9</x:v>
      </x:c>
      <x:c r="AM1189" s="36" t="n">
        <x:v>1</x:v>
      </x:c>
      <x:c r="AN1189" s="38" t="n">
        <x:f>IFERROR(AL1189/AG1189,0)</x:f>
        <x:v>0.45</x:v>
      </x:c>
      <x:c r="AO1189" s="36" t="n">
        <x:f>BK1188</x:f>
        <x:v>27</x:v>
      </x:c>
      <x:c r="AP1189" s="36" t="n">
        <x:f>BL1188</x:f>
        <x:v>28</x:v>
      </x:c>
      <x:c r="AQ1189" s="36" t="n">
        <x:f>BM1188</x:f>
        <x:v>25</x:v>
      </x:c>
      <x:c r="AR1189" s="36" t="n">
        <x:f>BN1188</x:f>
        <x:v>21</x:v>
      </x:c>
      <x:c r="AS1189" s="36" t="n">
        <x:f>BO1188</x:f>
        <x:v>32</x:v>
      </x:c>
      <x:c r="AT1189" s="36" t="n">
        <x:f>BP1188</x:f>
        <x:v>26</x:v>
      </x:c>
      <x:c r="AU1189" s="36" t="n">
        <x:f>BQ1188</x:f>
        <x:v>26</x:v>
      </x:c>
      <x:c r="AV1189" s="36" t="n">
        <x:f>BR1188</x:f>
        <x:v>22</x:v>
      </x:c>
      <x:c r="AW1189" s="36" t="n">
        <x:f>BS1188</x:f>
        <x:v>39</x:v>
      </x:c>
      <x:c r="AX1189" s="36" t="n">
        <x:f>BT1188</x:f>
        <x:v>29</x:v>
      </x:c>
      <x:c r="AY1189" s="36" t="n">
        <x:f>SUM(AO1189:AX1189)</x:f>
        <x:v>275</x:v>
      </x:c>
      <x:c r="AZ1189" s="36" t="n">
        <x:v>0</x:v>
      </x:c>
      <x:c r="BA1189" s="36" t="n">
        <x:v>0</x:v>
      </x:c>
      <x:c r="BB1189" s="36" t="n">
        <x:v>0</x:v>
      </x:c>
      <x:c r="BC1189" s="36" t="n">
        <x:v>0</x:v>
      </x:c>
      <x:c r="BD1189" s="36" t="n">
        <x:v>0</x:v>
      </x:c>
      <x:c r="BE1189" s="36" t="n">
        <x:v>14</x:v>
      </x:c>
      <x:c r="BF1189" s="36" t="n">
        <x:v>0</x:v>
      </x:c>
      <x:c r="BG1189" s="36" t="n">
        <x:v>0</x:v>
      </x:c>
      <x:c r="BH1189" s="36" t="n">
        <x:v>0</x:v>
      </x:c>
      <x:c r="BI1189" s="36" t="n">
        <x:v>0</x:v>
      </x:c>
      <x:c r="BJ1189" s="36"/>
      <x:c r="BK1189" s="36" t="n">
        <x:f>MAX(0,AO1189+AZ1189-BV1189)</x:f>
        <x:v>26</x:v>
      </x:c>
      <x:c r="BL1189" s="36" t="n">
        <x:f>MAX(0,AP1189+BA1189-BW1189)</x:f>
        <x:v>27</x:v>
      </x:c>
      <x:c r="BM1189" s="36" t="n">
        <x:f>MAX(0,AQ1189+BB1189-BX1189)</x:f>
        <x:v>24</x:v>
      </x:c>
      <x:c r="BN1189" s="36" t="n">
        <x:f>MAX(0,AR1189+BC1189-BY1189)</x:f>
        <x:v>20</x:v>
      </x:c>
      <x:c r="BO1189" s="36" t="n">
        <x:f>MAX(0,AS1189+BD1189-BZ1189)</x:f>
        <x:v>32</x:v>
      </x:c>
      <x:c r="BP1189" s="36" t="n">
        <x:f>MAX(0,AT1189+BE1189-CA1189)</x:f>
        <x:v>39</x:v>
      </x:c>
      <x:c r="BQ1189" s="36" t="n">
        <x:f>MAX(0,AU1189+BF1189-CB1189)</x:f>
        <x:v>25</x:v>
      </x:c>
      <x:c r="BR1189" s="36" t="n">
        <x:f>MAX(0,AV1189+BG1189-CC1189)</x:f>
        <x:v>22</x:v>
      </x:c>
      <x:c r="BS1189" s="36" t="n">
        <x:f>MAX(0,AW1189+BH1189-CD1189)</x:f>
        <x:v>38</x:v>
      </x:c>
      <x:c r="BT1189" s="36" t="n">
        <x:f>MAX(0,AX1189+BI1189-CE1189)</x:f>
        <x:v>28</x:v>
      </x:c>
      <x:c r="BU1189" s="36" t="n">
        <x:f>SUM(BK1189:BT1189)</x:f>
        <x:v>281</x:v>
      </x:c>
      <x:c r="BV1189" s="36" t="n">
        <x:v>1</x:v>
      </x:c>
      <x:c r="BW1189" s="36" t="n">
        <x:v>1</x:v>
      </x:c>
      <x:c r="BX1189" s="36" t="n">
        <x:v>1</x:v>
      </x:c>
      <x:c r="BY1189" s="36" t="n">
        <x:v>1</x:v>
      </x:c>
      <x:c r="BZ1189" s="36" t="n">
        <x:v>0</x:v>
      </x:c>
      <x:c r="CA1189" s="36" t="n">
        <x:v>1</x:v>
      </x:c>
      <x:c r="CB1189" s="36" t="n">
        <x:v>1</x:v>
      </x:c>
      <x:c r="CC1189" s="36" t="n">
        <x:v>0</x:v>
      </x:c>
      <x:c r="CD1189" s="36" t="n">
        <x:v>1</x:v>
      </x:c>
      <x:c r="CE1189" s="36" t="n">
        <x:v>1</x:v>
      </x:c>
      <x:c r="CF1189" s="36"/>
      <x:c r="CG1189" s="36" t="n">
        <x:f>SUM(BW1189,CD1189)</x:f>
        <x:v>2</x:v>
      </x:c>
      <x:c r="CH1189" s="36" t="n">
        <x:f>SUM(BX1189,CA1189)</x:f>
        <x:v>2</x:v>
      </x:c>
      <x:c r="CI1189" s="36" t="n">
        <x:f>SUM(BY1189)</x:f>
        <x:v>1</x:v>
      </x:c>
      <x:c r="CJ1189" s="36" t="n">
        <x:f>SUM(BV1189,BZ1189,CB1189)</x:f>
        <x:v>2</x:v>
      </x:c>
      <x:c r="CK1189" s="36" t="n">
        <x:f>SUM(CC1189,CE1189)</x:f>
        <x:v>1</x:v>
      </x:c>
      <x:c r="CL1189" s="36" t="n">
        <x:f>SUM(CG1189:CK1189)</x:f>
        <x:v>8</x:v>
      </x:c>
      <x:c r="CM1189" s="39" t="n">
        <x:f>SUM(BW1189*0.075,CD1189*0.075)</x:f>
        <x:v>0.15</x:v>
      </x:c>
      <x:c r="CN1189" s="39" t="n">
        <x:f>SUM(BX1189*0.06,CA1189*0.03)</x:f>
        <x:v>0.09</x:v>
      </x:c>
      <x:c r="CO1189" s="39" t="n">
        <x:f>SUM(BY1189*0.08)</x:f>
        <x:v>0.08</x:v>
      </x:c>
      <x:c r="CP1189" s="39" t="n">
        <x:f>SUM(BV1189*0.12,BZ1189*0.06,CB1189*0.03)</x:f>
        <x:v>0.15</x:v>
      </x:c>
      <x:c r="CQ1189" s="39" t="n">
        <x:f>SUM(CC1189*0.01,CE1189*0.1)</x:f>
        <x:v>0.1</x:v>
      </x:c>
      <x:c r="CR1189" s="39" t="n">
        <x:f>SUM(CM1189:CQ1189)</x:f>
        <x:v>0.57</x:v>
      </x:c>
      <x:c r="CS1189" s="36" t="n">
        <x:f>SUM(CG1189:CH1189)</x:f>
        <x:v>4</x:v>
      </x:c>
      <x:c r="CT1189" s="36" t="str"/>
      <x:c r="CU1189" s="36" t="n">
        <x:f>MIN(AG1189,CG1189)</x:f>
        <x:v>2</x:v>
      </x:c>
      <x:c r="CV1189" s="36" t="n">
        <x:f>MIN(AG1189,CH1189)</x:f>
        <x:v>2</x:v>
      </x:c>
      <x:c r="CW1189" s="36" t="n">
        <x:f>MIN(AG1189,CI1189)</x:f>
        <x:v>1</x:v>
      </x:c>
      <x:c r="CX1189" s="36" t="n">
        <x:f>MIN(AG1189,CJ1189)</x:f>
        <x:v>2</x:v>
      </x:c>
      <x:c r="CY1189" s="36" t="n">
        <x:f>MIN(AG1189,CK1189)</x:f>
        <x:v>1</x:v>
      </x:c>
    </x:row>
    <x:row r="1190" ht="18" customHeight="1">
      <x:c r="A1190" s="35" t="str">
        <x:v>Area HC-01</x:v>
      </x:c>
      <x:c r="B1190" s="35" t="str">
        <x:v>Area Lead HC-01</x:v>
      </x:c>
      <x:c r="C1190" s="35" t="str">
        <x:v>Field Lead HC-10</x:v>
      </x:c>
      <x:c r="D1190" s="35" t="str">
        <x:v>City HC-B</x:v>
      </x:c>
      <x:c r="E1190" s="35" t="n">
        <x:v>4</x:v>
      </x:c>
      <x:c r="F1190" s="35" t="n">
        <x:v>24</x:v>
      </x:c>
      <x:c r="G1190" s="35" t="n">
        <x:v>1</x:v>
      </x:c>
      <x:c r="H1190" s="35" t="str">
        <x:v>Promoter</x:v>
      </x:c>
      <x:c r="I1190" s="35" t="str">
        <x:v>Agency HC-03</x:v>
      </x:c>
      <x:c r="J1190" s="35" t="str">
        <x:v>PR-HC-017</x:v>
      </x:c>
      <x:c r="K1190" s="35" t="str">
        <x:v>Masked Promoter HC-017</x:v>
      </x:c>
      <x:c r="L1190" s="35" t="str">
        <x:v>9XXXX10017</x:v>
      </x:c>
      <x:c r="M1190" s="37" t="n">
        <x:v>46221</x:v>
      </x:c>
      <x:c r="N1190" s="35" t="str">
        <x:v>Cohort 3</x:v>
      </x:c>
      <x:c r="O1190" s="35" t="str">
        <x:v>DIST-HC-05</x:v>
      </x:c>
      <x:c r="P1190" s="35" t="str">
        <x:v>Masked Distributor HC-05</x:v>
      </x:c>
      <x:c r="Q1190" s="35" t="str">
        <x:v>P-HC-050</x:v>
      </x:c>
      <x:c r="R1190" s="35" t="str">
        <x:v>HC-050</x:v>
      </x:c>
      <x:c r="S1190" s="35" t="str">
        <x:v>Masked Store HC-050</x:v>
      </x:c>
      <x:c r="T1190" s="35" t="str">
        <x:v>XX1050</x:v>
      </x:c>
      <x:c r="U1190" s="35" t="str">
        <x:v>Pharmacy</x:v>
      </x:c>
      <x:c r="V1190" s="35" t="str">
        <x:v>Masked</x:v>
      </x:c>
      <x:c r="W1190" s="35" t="str">
        <x:v>Masked</x:v>
      </x:c>
      <x:c r="X1190" s="37" t="n">
        <x:v>46214</x:v>
      </x:c>
      <x:c r="Y1190" s="37" t="n">
        <x:v>46275</x:v>
      </x:c>
      <x:c r="Z1190" s="35" t="str">
        <x:v>W02</x:v>
      </x:c>
      <x:c r="AA1190" s="35" t="str">
        <x:v>Sep'26</x:v>
      </x:c>
      <x:c r="AB1190" s="35" t="str">
        <x:v>08 - 14</x:v>
      </x:c>
      <x:c r="AC1190" s="35" t="str">
        <x:v>Week 2 of Sep 2026</x:v>
      </x:c>
      <x:c r="AD1190" s="35" t="str">
        <x:v>Continue</x:v>
      </x:c>
      <x:c r="AE1190" s="35" t="str">
        <x:v>Normal operations</x:v>
      </x:c>
      <x:c r="AF1190" s="36" t="n">
        <x:v>52</x:v>
      </x:c>
      <x:c r="AG1190" s="36" t="n">
        <x:v>16</x:v>
      </x:c>
      <x:c r="AH1190" s="38" t="n">
        <x:f>IFERROR(AG1190/AF1190,0)</x:f>
        <x:v>0.3076923076923077</x:v>
      </x:c>
      <x:c r="AI1190" s="36" t="n">
        <x:v>12</x:v>
      </x:c>
      <x:c r="AJ1190" s="38" t="n">
        <x:f>IFERROR(AI1190/AG1190,0)</x:f>
        <x:v>0.75</x:v>
      </x:c>
      <x:c r="AK1190" s="36" t="n">
        <x:v>2</x:v>
      </x:c>
      <x:c r="AL1190" s="36" t="n">
        <x:v>5</x:v>
      </x:c>
      <x:c r="AM1190" s="36" t="n">
        <x:v>1</x:v>
      </x:c>
      <x:c r="AN1190" s="38" t="n">
        <x:f>IFERROR(AL1190/AG1190,0)</x:f>
        <x:v>0.3125</x:v>
      </x:c>
      <x:c r="AO1190" s="36" t="n">
        <x:f>BK1189</x:f>
        <x:v>26</x:v>
      </x:c>
      <x:c r="AP1190" s="36" t="n">
        <x:f>BL1189</x:f>
        <x:v>27</x:v>
      </x:c>
      <x:c r="AQ1190" s="36" t="n">
        <x:f>BM1189</x:f>
        <x:v>24</x:v>
      </x:c>
      <x:c r="AR1190" s="36" t="n">
        <x:f>BN1189</x:f>
        <x:v>20</x:v>
      </x:c>
      <x:c r="AS1190" s="36" t="n">
        <x:f>BO1189</x:f>
        <x:v>32</x:v>
      </x:c>
      <x:c r="AT1190" s="36" t="n">
        <x:f>BP1189</x:f>
        <x:v>39</x:v>
      </x:c>
      <x:c r="AU1190" s="36" t="n">
        <x:f>BQ1189</x:f>
        <x:v>25</x:v>
      </x:c>
      <x:c r="AV1190" s="36" t="n">
        <x:f>BR1189</x:f>
        <x:v>22</x:v>
      </x:c>
      <x:c r="AW1190" s="36" t="n">
        <x:f>BS1189</x:f>
        <x:v>38</x:v>
      </x:c>
      <x:c r="AX1190" s="36" t="n">
        <x:f>BT1189</x:f>
        <x:v>28</x:v>
      </x:c>
      <x:c r="AY1190" s="36" t="n">
        <x:f>SUM(AO1190:AX1190)</x:f>
        <x:v>281</x:v>
      </x:c>
      <x:c r="AZ1190" s="36" t="n">
        <x:v>10</x:v>
      </x:c>
      <x:c r="BA1190" s="36" t="n">
        <x:v>0</x:v>
      </x:c>
      <x:c r="BB1190" s="36" t="n">
        <x:v>0</x:v>
      </x:c>
      <x:c r="BC1190" s="36" t="n">
        <x:v>0</x:v>
      </x:c>
      <x:c r="BD1190" s="36" t="n">
        <x:v>0</x:v>
      </x:c>
      <x:c r="BE1190" s="36" t="n">
        <x:v>0</x:v>
      </x:c>
      <x:c r="BF1190" s="36" t="n">
        <x:v>0</x:v>
      </x:c>
      <x:c r="BG1190" s="36" t="n">
        <x:v>0</x:v>
      </x:c>
      <x:c r="BH1190" s="36" t="n">
        <x:v>0</x:v>
      </x:c>
      <x:c r="BI1190" s="36" t="n">
        <x:v>0</x:v>
      </x:c>
      <x:c r="BJ1190" s="36"/>
      <x:c r="BK1190" s="36" t="n">
        <x:f>MAX(0,AO1190+AZ1190-BV1190)</x:f>
        <x:v>36</x:v>
      </x:c>
      <x:c r="BL1190" s="36" t="n">
        <x:f>MAX(0,AP1190+BA1190-BW1190)</x:f>
        <x:v>26</x:v>
      </x:c>
      <x:c r="BM1190" s="36" t="n">
        <x:f>MAX(0,AQ1190+BB1190-BX1190)</x:f>
        <x:v>23</x:v>
      </x:c>
      <x:c r="BN1190" s="36" t="n">
        <x:f>MAX(0,AR1190+BC1190-BY1190)</x:f>
        <x:v>19</x:v>
      </x:c>
      <x:c r="BO1190" s="36" t="n">
        <x:f>MAX(0,AS1190+BD1190-BZ1190)</x:f>
        <x:v>32</x:v>
      </x:c>
      <x:c r="BP1190" s="36" t="n">
        <x:f>MAX(0,AT1190+BE1190-CA1190)</x:f>
        <x:v>38</x:v>
      </x:c>
      <x:c r="BQ1190" s="36" t="n">
        <x:f>MAX(0,AU1190+BF1190-CB1190)</x:f>
        <x:v>24</x:v>
      </x:c>
      <x:c r="BR1190" s="36" t="n">
        <x:f>MAX(0,AV1190+BG1190-CC1190)</x:f>
        <x:v>22</x:v>
      </x:c>
      <x:c r="BS1190" s="36" t="n">
        <x:f>MAX(0,AW1190+BH1190-CD1190)</x:f>
        <x:v>37</x:v>
      </x:c>
      <x:c r="BT1190" s="36" t="n">
        <x:f>MAX(0,AX1190+BI1190-CE1190)</x:f>
        <x:v>28</x:v>
      </x:c>
      <x:c r="BU1190" s="36" t="n">
        <x:f>SUM(BK1190:BT1190)</x:f>
        <x:v>285</x:v>
      </x:c>
      <x:c r="BV1190" s="36" t="n">
        <x:v>0</x:v>
      </x:c>
      <x:c r="BW1190" s="36" t="n">
        <x:v>1</x:v>
      </x:c>
      <x:c r="BX1190" s="36" t="n">
        <x:v>1</x:v>
      </x:c>
      <x:c r="BY1190" s="36" t="n">
        <x:v>1</x:v>
      </x:c>
      <x:c r="BZ1190" s="36" t="n">
        <x:v>0</x:v>
      </x:c>
      <x:c r="CA1190" s="36" t="n">
        <x:v>1</x:v>
      </x:c>
      <x:c r="CB1190" s="36" t="n">
        <x:v>1</x:v>
      </x:c>
      <x:c r="CC1190" s="36" t="n">
        <x:v>0</x:v>
      </x:c>
      <x:c r="CD1190" s="36" t="n">
        <x:v>1</x:v>
      </x:c>
      <x:c r="CE1190" s="36" t="n">
        <x:v>0</x:v>
      </x:c>
      <x:c r="CF1190" s="36"/>
      <x:c r="CG1190" s="36" t="n">
        <x:f>SUM(BW1190,CD1190)</x:f>
        <x:v>2</x:v>
      </x:c>
      <x:c r="CH1190" s="36" t="n">
        <x:f>SUM(BX1190,CA1190)</x:f>
        <x:v>2</x:v>
      </x:c>
      <x:c r="CI1190" s="36" t="n">
        <x:f>SUM(BY1190)</x:f>
        <x:v>1</x:v>
      </x:c>
      <x:c r="CJ1190" s="36" t="n">
        <x:f>SUM(BV1190,BZ1190,CB1190)</x:f>
        <x:v>1</x:v>
      </x:c>
      <x:c r="CK1190" s="36" t="n">
        <x:f>SUM(CC1190,CE1190)</x:f>
        <x:v>0</x:v>
      </x:c>
      <x:c r="CL1190" s="36" t="n">
        <x:f>SUM(CG1190:CK1190)</x:f>
        <x:v>6</x:v>
      </x:c>
      <x:c r="CM1190" s="39" t="n">
        <x:f>SUM(BW1190*0.075,CD1190*0.075)</x:f>
        <x:v>0.15</x:v>
      </x:c>
      <x:c r="CN1190" s="39" t="n">
        <x:f>SUM(BX1190*0.06,CA1190*0.03)</x:f>
        <x:v>0.09</x:v>
      </x:c>
      <x:c r="CO1190" s="39" t="n">
        <x:f>SUM(BY1190*0.08)</x:f>
        <x:v>0.08</x:v>
      </x:c>
      <x:c r="CP1190" s="39" t="n">
        <x:f>SUM(BV1190*0.12,BZ1190*0.06,CB1190*0.03)</x:f>
        <x:v>0.03</x:v>
      </x:c>
      <x:c r="CQ1190" s="39" t="n">
        <x:f>SUM(CC1190*0.01,CE1190*0.1)</x:f>
        <x:v>0</x:v>
      </x:c>
      <x:c r="CR1190" s="39" t="n">
        <x:f>SUM(CM1190:CQ1190)</x:f>
        <x:v>0.35</x:v>
      </x:c>
      <x:c r="CS1190" s="36" t="n">
        <x:f>SUM(CG1190:CH1190)</x:f>
        <x:v>4</x:v>
      </x:c>
      <x:c r="CT1190" s="36" t="str"/>
      <x:c r="CU1190" s="36" t="n">
        <x:f>MIN(AG1190,CG1190)</x:f>
        <x:v>2</x:v>
      </x:c>
      <x:c r="CV1190" s="36" t="n">
        <x:f>MIN(AG1190,CH1190)</x:f>
        <x:v>2</x:v>
      </x:c>
      <x:c r="CW1190" s="36" t="n">
        <x:f>MIN(AG1190,CI1190)</x:f>
        <x:v>1</x:v>
      </x:c>
      <x:c r="CX1190" s="36" t="n">
        <x:f>MIN(AG1190,CJ1190)</x:f>
        <x:v>1</x:v>
      </x:c>
      <x:c r="CY1190" s="36" t="n">
        <x:f>MIN(AG1190,CK1190)</x:f>
        <x:v>0</x:v>
      </x:c>
    </x:row>
    <x:row r="1191" ht="18" customHeight="1">
      <x:c r="A1191" s="35" t="str">
        <x:v>Area HC-01</x:v>
      </x:c>
      <x:c r="B1191" s="35" t="str">
        <x:v>Area Lead HC-01</x:v>
      </x:c>
      <x:c r="C1191" s="35" t="str">
        <x:v>Field Lead HC-10</x:v>
      </x:c>
      <x:c r="D1191" s="35" t="str">
        <x:v>City HC-B</x:v>
      </x:c>
      <x:c r="E1191" s="35" t="n">
        <x:v>4</x:v>
      </x:c>
      <x:c r="F1191" s="35" t="n">
        <x:v>24</x:v>
      </x:c>
      <x:c r="G1191" s="35" t="n">
        <x:v>1</x:v>
      </x:c>
      <x:c r="H1191" s="35" t="str">
        <x:v>Promoter</x:v>
      </x:c>
      <x:c r="I1191" s="35" t="str">
        <x:v>Agency HC-03</x:v>
      </x:c>
      <x:c r="J1191" s="35" t="str">
        <x:v>PR-HC-017</x:v>
      </x:c>
      <x:c r="K1191" s="35" t="str">
        <x:v>Masked Promoter HC-017</x:v>
      </x:c>
      <x:c r="L1191" s="35" t="str">
        <x:v>9XXXX10017</x:v>
      </x:c>
      <x:c r="M1191" s="37" t="n">
        <x:v>46221</x:v>
      </x:c>
      <x:c r="N1191" s="35" t="str">
        <x:v>Cohort 3</x:v>
      </x:c>
      <x:c r="O1191" s="35" t="str">
        <x:v>DIST-HC-05</x:v>
      </x:c>
      <x:c r="P1191" s="35" t="str">
        <x:v>Masked Distributor HC-05</x:v>
      </x:c>
      <x:c r="Q1191" s="35" t="str">
        <x:v>P-HC-050</x:v>
      </x:c>
      <x:c r="R1191" s="35" t="str">
        <x:v>HC-050</x:v>
      </x:c>
      <x:c r="S1191" s="35" t="str">
        <x:v>Masked Store HC-050</x:v>
      </x:c>
      <x:c r="T1191" s="35" t="str">
        <x:v>XX1050</x:v>
      </x:c>
      <x:c r="U1191" s="35" t="str">
        <x:v>Pharmacy</x:v>
      </x:c>
      <x:c r="V1191" s="35" t="str">
        <x:v>Masked</x:v>
      </x:c>
      <x:c r="W1191" s="35" t="str">
        <x:v>Masked</x:v>
      </x:c>
      <x:c r="X1191" s="37" t="n">
        <x:v>46214</x:v>
      </x:c>
      <x:c r="Y1191" s="37" t="n">
        <x:v>46276</x:v>
      </x:c>
      <x:c r="Z1191" s="35" t="str">
        <x:v>W02</x:v>
      </x:c>
      <x:c r="AA1191" s="35" t="str">
        <x:v>Sep'26</x:v>
      </x:c>
      <x:c r="AB1191" s="35" t="str">
        <x:v>08 - 14</x:v>
      </x:c>
      <x:c r="AC1191" s="35" t="str">
        <x:v>Week 2 of Sep 2026</x:v>
      </x:c>
      <x:c r="AD1191" s="35" t="str">
        <x:v>Continue</x:v>
      </x:c>
      <x:c r="AE1191" s="35" t="str">
        <x:v>Replenishment pending for selected SKU</x:v>
      </x:c>
      <x:c r="AF1191" s="36" t="n">
        <x:v>49</x:v>
      </x:c>
      <x:c r="AG1191" s="36" t="n">
        <x:v>15</x:v>
      </x:c>
      <x:c r="AH1191" s="38" t="n">
        <x:f>IFERROR(AG1191/AF1191,0)</x:f>
        <x:v>0.30612244897959184</x:v>
      </x:c>
      <x:c r="AI1191" s="36" t="n">
        <x:v>14</x:v>
      </x:c>
      <x:c r="AJ1191" s="38" t="n">
        <x:f>IFERROR(AI1191/AG1191,0)</x:f>
        <x:v>0.9333333333333333</x:v>
      </x:c>
      <x:c r="AK1191" s="36" t="n">
        <x:v>4</x:v>
      </x:c>
      <x:c r="AL1191" s="36" t="n">
        <x:v>8</x:v>
      </x:c>
      <x:c r="AM1191" s="36" t="n">
        <x:v>1</x:v>
      </x:c>
      <x:c r="AN1191" s="38" t="n">
        <x:f>IFERROR(AL1191/AG1191,0)</x:f>
        <x:v>0.5333333333333333</x:v>
      </x:c>
      <x:c r="AO1191" s="36" t="n">
        <x:f>BK1190</x:f>
        <x:v>36</x:v>
      </x:c>
      <x:c r="AP1191" s="36" t="n">
        <x:f>BL1190</x:f>
        <x:v>26</x:v>
      </x:c>
      <x:c r="AQ1191" s="36" t="n">
        <x:f>BM1190</x:f>
        <x:v>23</x:v>
      </x:c>
      <x:c r="AR1191" s="36" t="n">
        <x:f>BN1190</x:f>
        <x:v>19</x:v>
      </x:c>
      <x:c r="AS1191" s="36" t="n">
        <x:f>BO1190</x:f>
        <x:v>32</x:v>
      </x:c>
      <x:c r="AT1191" s="36" t="n">
        <x:f>BP1190</x:f>
        <x:v>38</x:v>
      </x:c>
      <x:c r="AU1191" s="36" t="n">
        <x:f>BQ1190</x:f>
        <x:v>24</x:v>
      </x:c>
      <x:c r="AV1191" s="36" t="n">
        <x:f>BR1190</x:f>
        <x:v>22</x:v>
      </x:c>
      <x:c r="AW1191" s="36" t="n">
        <x:f>BS1190</x:f>
        <x:v>37</x:v>
      </x:c>
      <x:c r="AX1191" s="36" t="n">
        <x:f>BT1190</x:f>
        <x:v>28</x:v>
      </x:c>
      <x:c r="AY1191" s="36" t="n">
        <x:f>SUM(AO1191:AX1191)</x:f>
        <x:v>285</x:v>
      </x:c>
      <x:c r="AZ1191" s="36" t="n">
        <x:v>0</x:v>
      </x:c>
      <x:c r="BA1191" s="36" t="n">
        <x:v>21</x:v>
      </x:c>
      <x:c r="BB1191" s="36" t="n">
        <x:v>0</x:v>
      </x:c>
      <x:c r="BC1191" s="36" t="n">
        <x:v>0</x:v>
      </x:c>
      <x:c r="BD1191" s="36" t="n">
        <x:v>0</x:v>
      </x:c>
      <x:c r="BE1191" s="36" t="n">
        <x:v>0</x:v>
      </x:c>
      <x:c r="BF1191" s="36" t="n">
        <x:v>0</x:v>
      </x:c>
      <x:c r="BG1191" s="36" t="n">
        <x:v>14</x:v>
      </x:c>
      <x:c r="BH1191" s="36" t="n">
        <x:v>0</x:v>
      </x:c>
      <x:c r="BI1191" s="36" t="n">
        <x:v>0</x:v>
      </x:c>
      <x:c r="BJ1191" s="36"/>
      <x:c r="BK1191" s="36" t="n">
        <x:f>MAX(0,AO1191+AZ1191-BV1191)</x:f>
        <x:v>35</x:v>
      </x:c>
      <x:c r="BL1191" s="36" t="n">
        <x:f>MAX(0,AP1191+BA1191-BW1191)</x:f>
        <x:v>46</x:v>
      </x:c>
      <x:c r="BM1191" s="36" t="n">
        <x:f>MAX(0,AQ1191+BB1191-BX1191)</x:f>
        <x:v>23</x:v>
      </x:c>
      <x:c r="BN1191" s="36" t="n">
        <x:f>MAX(0,AR1191+BC1191-BY1191)</x:f>
        <x:v>18</x:v>
      </x:c>
      <x:c r="BO1191" s="36" t="n">
        <x:f>MAX(0,AS1191+BD1191-BZ1191)</x:f>
        <x:v>32</x:v>
      </x:c>
      <x:c r="BP1191" s="36" t="n">
        <x:f>MAX(0,AT1191+BE1191-CA1191)</x:f>
        <x:v>38</x:v>
      </x:c>
      <x:c r="BQ1191" s="36" t="n">
        <x:f>MAX(0,AU1191+BF1191-CB1191)</x:f>
        <x:v>0</x:v>
      </x:c>
      <x:c r="BR1191" s="36" t="n">
        <x:f>MAX(0,AV1191+BG1191-CC1191)</x:f>
        <x:v>36</x:v>
      </x:c>
      <x:c r="BS1191" s="36" t="n">
        <x:f>MAX(0,AW1191+BH1191-CD1191)</x:f>
        <x:v>36</x:v>
      </x:c>
      <x:c r="BT1191" s="36" t="n">
        <x:f>MAX(0,AX1191+BI1191-CE1191)</x:f>
        <x:v>27</x:v>
      </x:c>
      <x:c r="BU1191" s="36" t="n">
        <x:f>SUM(BK1191:BT1191)</x:f>
        <x:v>291</x:v>
      </x:c>
      <x:c r="BV1191" s="36" t="n">
        <x:v>1</x:v>
      </x:c>
      <x:c r="BW1191" s="36" t="n">
        <x:v>1</x:v>
      </x:c>
      <x:c r="BX1191" s="36" t="n">
        <x:v>0</x:v>
      </x:c>
      <x:c r="BY1191" s="36" t="n">
        <x:v>1</x:v>
      </x:c>
      <x:c r="BZ1191" s="36" t="n">
        <x:v>0</x:v>
      </x:c>
      <x:c r="CA1191" s="36" t="n">
        <x:v>0</x:v>
      </x:c>
      <x:c r="CB1191" s="36" t="n">
        <x:v>24</x:v>
      </x:c>
      <x:c r="CC1191" s="36" t="n">
        <x:v>0</x:v>
      </x:c>
      <x:c r="CD1191" s="36" t="n">
        <x:v>1</x:v>
      </x:c>
      <x:c r="CE1191" s="36" t="n">
        <x:v>1</x:v>
      </x:c>
      <x:c r="CF1191" s="36"/>
      <x:c r="CG1191" s="36" t="n">
        <x:f>SUM(BW1191,CD1191)</x:f>
        <x:v>2</x:v>
      </x:c>
      <x:c r="CH1191" s="36" t="n">
        <x:f>SUM(BX1191,CA1191)</x:f>
        <x:v>0</x:v>
      </x:c>
      <x:c r="CI1191" s="36" t="n">
        <x:f>SUM(BY1191)</x:f>
        <x:v>1</x:v>
      </x:c>
      <x:c r="CJ1191" s="36" t="n">
        <x:f>SUM(BV1191,BZ1191,CB1191)</x:f>
        <x:v>25</x:v>
      </x:c>
      <x:c r="CK1191" s="36" t="n">
        <x:f>SUM(CC1191,CE1191)</x:f>
        <x:v>1</x:v>
      </x:c>
      <x:c r="CL1191" s="36" t="n">
        <x:f>SUM(CG1191:CK1191)</x:f>
        <x:v>29</x:v>
      </x:c>
      <x:c r="CM1191" s="39" t="n">
        <x:f>SUM(BW1191*0.075,CD1191*0.075)</x:f>
        <x:v>0.15</x:v>
      </x:c>
      <x:c r="CN1191" s="39" t="n">
        <x:f>SUM(BX1191*0.06,CA1191*0.03)</x:f>
        <x:v>0</x:v>
      </x:c>
      <x:c r="CO1191" s="39" t="n">
        <x:f>SUM(BY1191*0.08)</x:f>
        <x:v>0.08</x:v>
      </x:c>
      <x:c r="CP1191" s="39" t="n">
        <x:f>SUM(BV1191*0.12,BZ1191*0.06,CB1191*0.03)</x:f>
        <x:v>0.84</x:v>
      </x:c>
      <x:c r="CQ1191" s="39" t="n">
        <x:f>SUM(CC1191*0.01,CE1191*0.1)</x:f>
        <x:v>0.1</x:v>
      </x:c>
      <x:c r="CR1191" s="39" t="n">
        <x:f>SUM(CM1191:CQ1191)</x:f>
        <x:v>1.17</x:v>
      </x:c>
      <x:c r="CS1191" s="36" t="n">
        <x:f>SUM(CG1191:CH1191)</x:f>
        <x:v>2</x:v>
      </x:c>
      <x:c r="CT1191" s="36" t="str"/>
      <x:c r="CU1191" s="36" t="n">
        <x:f>MIN(AG1191,CG1191)</x:f>
        <x:v>2</x:v>
      </x:c>
      <x:c r="CV1191" s="36" t="n">
        <x:f>MIN(AG1191,CH1191)</x:f>
        <x:v>0</x:v>
      </x:c>
      <x:c r="CW1191" s="36" t="n">
        <x:f>MIN(AG1191,CI1191)</x:f>
        <x:v>1</x:v>
      </x:c>
      <x:c r="CX1191" s="36" t="n">
        <x:f>MIN(AG1191,CJ1191)</x:f>
        <x:v>15</x:v>
      </x:c>
      <x:c r="CY1191" s="36" t="n">
        <x:f>MIN(AG1191,CK1191)</x:f>
        <x:v>1</x:v>
      </x:c>
    </x:row>
    <x:row r="1192" ht="18" customHeight="1">
      <x:c r="A1192" s="35" t="str">
        <x:v>Area HC-01</x:v>
      </x:c>
      <x:c r="B1192" s="35" t="str">
        <x:v>Area Lead HC-01</x:v>
      </x:c>
      <x:c r="C1192" s="35" t="str">
        <x:v>Field Lead HC-10</x:v>
      </x:c>
      <x:c r="D1192" s="35" t="str">
        <x:v>City HC-B</x:v>
      </x:c>
      <x:c r="E1192" s="35" t="n">
        <x:v>4</x:v>
      </x:c>
      <x:c r="F1192" s="35" t="n">
        <x:v>24</x:v>
      </x:c>
      <x:c r="G1192" s="35" t="n">
        <x:v>1</x:v>
      </x:c>
      <x:c r="H1192" s="35" t="str">
        <x:v>Promoter</x:v>
      </x:c>
      <x:c r="I1192" s="35" t="str">
        <x:v>Agency HC-03</x:v>
      </x:c>
      <x:c r="J1192" s="35" t="str">
        <x:v>PR-HC-017</x:v>
      </x:c>
      <x:c r="K1192" s="35" t="str">
        <x:v>Masked Promoter HC-017</x:v>
      </x:c>
      <x:c r="L1192" s="35" t="str">
        <x:v>9XXXX10017</x:v>
      </x:c>
      <x:c r="M1192" s="37" t="n">
        <x:v>46221</x:v>
      </x:c>
      <x:c r="N1192" s="35" t="str">
        <x:v>Cohort 3</x:v>
      </x:c>
      <x:c r="O1192" s="35" t="str">
        <x:v>DIST-HC-05</x:v>
      </x:c>
      <x:c r="P1192" s="35" t="str">
        <x:v>Masked Distributor HC-05</x:v>
      </x:c>
      <x:c r="Q1192" s="35" t="str">
        <x:v>P-HC-050</x:v>
      </x:c>
      <x:c r="R1192" s="35" t="str">
        <x:v>HC-050</x:v>
      </x:c>
      <x:c r="S1192" s="35" t="str">
        <x:v>Masked Store HC-050</x:v>
      </x:c>
      <x:c r="T1192" s="35" t="str">
        <x:v>XX1050</x:v>
      </x:c>
      <x:c r="U1192" s="35" t="str">
        <x:v>Pharmacy</x:v>
      </x:c>
      <x:c r="V1192" s="35" t="str">
        <x:v>Masked</x:v>
      </x:c>
      <x:c r="W1192" s="35" t="str">
        <x:v>Masked</x:v>
      </x:c>
      <x:c r="X1192" s="37" t="n">
        <x:v>46214</x:v>
      </x:c>
      <x:c r="Y1192" s="37" t="n">
        <x:v>46277</x:v>
      </x:c>
      <x:c r="Z1192" s="35" t="str">
        <x:v>W02</x:v>
      </x:c>
      <x:c r="AA1192" s="35" t="str">
        <x:v>Sep'26</x:v>
      </x:c>
      <x:c r="AB1192" s="35" t="str">
        <x:v>08 - 14</x:v>
      </x:c>
      <x:c r="AC1192" s="35" t="str">
        <x:v>Week 2 of Sep 2026</x:v>
      </x:c>
      <x:c r="AD1192" s="35" t="str">
        <x:v>Continue</x:v>
      </x:c>
      <x:c r="AE1192" s="35" t="str">
        <x:v>Replenishment pending for selected SKU</x:v>
      </x:c>
      <x:c r="AF1192" s="36" t="n">
        <x:v>53</x:v>
      </x:c>
      <x:c r="AG1192" s="36" t="n">
        <x:v>19</x:v>
      </x:c>
      <x:c r="AH1192" s="38" t="n">
        <x:f>IFERROR(AG1192/AF1192,0)</x:f>
        <x:v>0.3584905660377358</x:v>
      </x:c>
      <x:c r="AI1192" s="36" t="n">
        <x:v>15</x:v>
      </x:c>
      <x:c r="AJ1192" s="38" t="n">
        <x:f>IFERROR(AI1192/AG1192,0)</x:f>
        <x:v>0.7894736842105263</x:v>
      </x:c>
      <x:c r="AK1192" s="36" t="n">
        <x:v>6</x:v>
      </x:c>
      <x:c r="AL1192" s="36" t="n">
        <x:v>6</x:v>
      </x:c>
      <x:c r="AM1192" s="36" t="n">
        <x:v>1</x:v>
      </x:c>
      <x:c r="AN1192" s="38" t="n">
        <x:f>IFERROR(AL1192/AG1192,0)</x:f>
        <x:v>0.3157894736842105</x:v>
      </x:c>
      <x:c r="AO1192" s="36" t="n">
        <x:f>BK1191</x:f>
        <x:v>35</x:v>
      </x:c>
      <x:c r="AP1192" s="36" t="n">
        <x:f>BL1191</x:f>
        <x:v>46</x:v>
      </x:c>
      <x:c r="AQ1192" s="36" t="n">
        <x:f>BM1191</x:f>
        <x:v>23</x:v>
      </x:c>
      <x:c r="AR1192" s="36" t="n">
        <x:f>BN1191</x:f>
        <x:v>18</x:v>
      </x:c>
      <x:c r="AS1192" s="36" t="n">
        <x:f>BO1191</x:f>
        <x:v>32</x:v>
      </x:c>
      <x:c r="AT1192" s="36" t="n">
        <x:f>BP1191</x:f>
        <x:v>38</x:v>
      </x:c>
      <x:c r="AU1192" s="36" t="n">
        <x:f>BQ1191</x:f>
        <x:v>0</x:v>
      </x:c>
      <x:c r="AV1192" s="36" t="n">
        <x:f>BR1191</x:f>
        <x:v>36</x:v>
      </x:c>
      <x:c r="AW1192" s="36" t="n">
        <x:f>BS1191</x:f>
        <x:v>36</x:v>
      </x:c>
      <x:c r="AX1192" s="36" t="n">
        <x:f>BT1191</x:f>
        <x:v>27</x:v>
      </x:c>
      <x:c r="AY1192" s="36" t="n">
        <x:f>SUM(AO1192:AX1192)</x:f>
        <x:v>291</x:v>
      </x:c>
      <x:c r="AZ1192" s="36" t="n">
        <x:v>0</x:v>
      </x:c>
      <x:c r="BA1192" s="36" t="n">
        <x:v>0</x:v>
      </x:c>
      <x:c r="BB1192" s="36" t="n">
        <x:v>14</x:v>
      </x:c>
      <x:c r="BC1192" s="36" t="n">
        <x:v>0</x:v>
      </x:c>
      <x:c r="BD1192" s="36" t="n">
        <x:v>0</x:v>
      </x:c>
      <x:c r="BE1192" s="36" t="n">
        <x:v>0</x:v>
      </x:c>
      <x:c r="BF1192" s="36" t="n">
        <x:v>0</x:v>
      </x:c>
      <x:c r="BG1192" s="36" t="n">
        <x:v>0</x:v>
      </x:c>
      <x:c r="BH1192" s="36" t="n">
        <x:v>12</x:v>
      </x:c>
      <x:c r="BI1192" s="36" t="n">
        <x:v>0</x:v>
      </x:c>
      <x:c r="BJ1192" s="36"/>
      <x:c r="BK1192" s="36" t="n">
        <x:f>MAX(0,AO1192+AZ1192-BV1192)</x:f>
        <x:v>35</x:v>
      </x:c>
      <x:c r="BL1192" s="36" t="n">
        <x:f>MAX(0,AP1192+BA1192-BW1192)</x:f>
        <x:v>45</x:v>
      </x:c>
      <x:c r="BM1192" s="36" t="n">
        <x:f>MAX(0,AQ1192+BB1192-BX1192)</x:f>
        <x:v>36</x:v>
      </x:c>
      <x:c r="BN1192" s="36" t="n">
        <x:f>MAX(0,AR1192+BC1192-BY1192)</x:f>
        <x:v>16</x:v>
      </x:c>
      <x:c r="BO1192" s="36" t="n">
        <x:f>MAX(0,AS1192+BD1192-BZ1192)</x:f>
        <x:v>32</x:v>
      </x:c>
      <x:c r="BP1192" s="36" t="n">
        <x:f>MAX(0,AT1192+BE1192-CA1192)</x:f>
        <x:v>38</x:v>
      </x:c>
      <x:c r="BQ1192" s="36" t="n">
        <x:f>MAX(0,AU1192+BF1192-CB1192)</x:f>
        <x:v>0</x:v>
      </x:c>
      <x:c r="BR1192" s="36" t="n">
        <x:f>MAX(0,AV1192+BG1192-CC1192)</x:f>
        <x:v>35</x:v>
      </x:c>
      <x:c r="BS1192" s="36" t="n">
        <x:f>MAX(0,AW1192+BH1192-CD1192)</x:f>
        <x:v>47</x:v>
      </x:c>
      <x:c r="BT1192" s="36" t="n">
        <x:f>MAX(0,AX1192+BI1192-CE1192)</x:f>
        <x:v>26</x:v>
      </x:c>
      <x:c r="BU1192" s="36" t="n">
        <x:f>SUM(BK1192:BT1192)</x:f>
        <x:v>310</x:v>
      </x:c>
      <x:c r="BV1192" s="36" t="n">
        <x:v>0</x:v>
      </x:c>
      <x:c r="BW1192" s="36" t="n">
        <x:v>1</x:v>
      </x:c>
      <x:c r="BX1192" s="36" t="n">
        <x:v>1</x:v>
      </x:c>
      <x:c r="BY1192" s="36" t="n">
        <x:v>2</x:v>
      </x:c>
      <x:c r="BZ1192" s="36" t="n">
        <x:v>0</x:v>
      </x:c>
      <x:c r="CA1192" s="36" t="n">
        <x:v>0</x:v>
      </x:c>
      <x:c r="CB1192" s="36" t="n">
        <x:v>0</x:v>
      </x:c>
      <x:c r="CC1192" s="36" t="n">
        <x:v>1</x:v>
      </x:c>
      <x:c r="CD1192" s="36" t="n">
        <x:v>1</x:v>
      </x:c>
      <x:c r="CE1192" s="36" t="n">
        <x:v>1</x:v>
      </x:c>
      <x:c r="CF1192" s="36"/>
      <x:c r="CG1192" s="36" t="n">
        <x:f>SUM(BW1192,CD1192)</x:f>
        <x:v>2</x:v>
      </x:c>
      <x:c r="CH1192" s="36" t="n">
        <x:f>SUM(BX1192,CA1192)</x:f>
        <x:v>1</x:v>
      </x:c>
      <x:c r="CI1192" s="36" t="n">
        <x:f>SUM(BY1192)</x:f>
        <x:v>2</x:v>
      </x:c>
      <x:c r="CJ1192" s="36" t="n">
        <x:f>SUM(BV1192,BZ1192,CB1192)</x:f>
        <x:v>0</x:v>
      </x:c>
      <x:c r="CK1192" s="36" t="n">
        <x:f>SUM(CC1192,CE1192)</x:f>
        <x:v>2</x:v>
      </x:c>
      <x:c r="CL1192" s="36" t="n">
        <x:f>SUM(CG1192:CK1192)</x:f>
        <x:v>7</x:v>
      </x:c>
      <x:c r="CM1192" s="39" t="n">
        <x:f>SUM(BW1192*0.075,CD1192*0.075)</x:f>
        <x:v>0.15</x:v>
      </x:c>
      <x:c r="CN1192" s="39" t="n">
        <x:f>SUM(BX1192*0.06,CA1192*0.03)</x:f>
        <x:v>0.06</x:v>
      </x:c>
      <x:c r="CO1192" s="39" t="n">
        <x:f>SUM(BY1192*0.08)</x:f>
        <x:v>0.16</x:v>
      </x:c>
      <x:c r="CP1192" s="39" t="n">
        <x:f>SUM(BV1192*0.12,BZ1192*0.06,CB1192*0.03)</x:f>
        <x:v>0</x:v>
      </x:c>
      <x:c r="CQ1192" s="39" t="n">
        <x:f>SUM(CC1192*0.01,CE1192*0.1)</x:f>
        <x:v>0.11</x:v>
      </x:c>
      <x:c r="CR1192" s="39" t="n">
        <x:f>SUM(CM1192:CQ1192)</x:f>
        <x:v>0.48</x:v>
      </x:c>
      <x:c r="CS1192" s="36" t="n">
        <x:f>SUM(CG1192:CH1192)</x:f>
        <x:v>3</x:v>
      </x:c>
      <x:c r="CT1192" s="36" t="str"/>
      <x:c r="CU1192" s="36" t="n">
        <x:f>MIN(AG1192,CG1192)</x:f>
        <x:v>2</x:v>
      </x:c>
      <x:c r="CV1192" s="36" t="n">
        <x:f>MIN(AG1192,CH1192)</x:f>
        <x:v>1</x:v>
      </x:c>
      <x:c r="CW1192" s="36" t="n">
        <x:f>MIN(AG1192,CI1192)</x:f>
        <x:v>2</x:v>
      </x:c>
      <x:c r="CX1192" s="36" t="n">
        <x:f>MIN(AG1192,CJ1192)</x:f>
        <x:v>0</x:v>
      </x:c>
      <x:c r="CY1192" s="36" t="n">
        <x:f>MIN(AG1192,CK1192)</x:f>
        <x:v>2</x:v>
      </x:c>
    </x:row>
    <x:row r="1193" ht="18" customHeight="1">
      <x:c r="A1193" s="35" t="str">
        <x:v>Area HC-01</x:v>
      </x:c>
      <x:c r="B1193" s="35" t="str">
        <x:v>Area Lead HC-01</x:v>
      </x:c>
      <x:c r="C1193" s="35" t="str">
        <x:v>Field Lead HC-10</x:v>
      </x:c>
      <x:c r="D1193" s="35" t="str">
        <x:v>City HC-B</x:v>
      </x:c>
      <x:c r="E1193" s="35" t="n">
        <x:v>4</x:v>
      </x:c>
      <x:c r="F1193" s="35" t="n">
        <x:v>24</x:v>
      </x:c>
      <x:c r="G1193" s="35" t="n">
        <x:v>1</x:v>
      </x:c>
      <x:c r="H1193" s="35" t="str">
        <x:v>Promoter</x:v>
      </x:c>
      <x:c r="I1193" s="35" t="str">
        <x:v>Agency HC-03</x:v>
      </x:c>
      <x:c r="J1193" s="35" t="str">
        <x:v>PR-HC-017</x:v>
      </x:c>
      <x:c r="K1193" s="35" t="str">
        <x:v>Masked Promoter HC-017</x:v>
      </x:c>
      <x:c r="L1193" s="35" t="str">
        <x:v>9XXXX10017</x:v>
      </x:c>
      <x:c r="M1193" s="37" t="n">
        <x:v>46221</x:v>
      </x:c>
      <x:c r="N1193" s="35" t="str">
        <x:v>Cohort 3</x:v>
      </x:c>
      <x:c r="O1193" s="35" t="str">
        <x:v>DIST-HC-05</x:v>
      </x:c>
      <x:c r="P1193" s="35" t="str">
        <x:v>Masked Distributor HC-05</x:v>
      </x:c>
      <x:c r="Q1193" s="35" t="str">
        <x:v>P-HC-050</x:v>
      </x:c>
      <x:c r="R1193" s="35" t="str">
        <x:v>HC-050</x:v>
      </x:c>
      <x:c r="S1193" s="35" t="str">
        <x:v>Masked Store HC-050</x:v>
      </x:c>
      <x:c r="T1193" s="35" t="str">
        <x:v>XX1050</x:v>
      </x:c>
      <x:c r="U1193" s="35" t="str">
        <x:v>Pharmacy</x:v>
      </x:c>
      <x:c r="V1193" s="35" t="str">
        <x:v>Masked</x:v>
      </x:c>
      <x:c r="W1193" s="35" t="str">
        <x:v>Masked</x:v>
      </x:c>
      <x:c r="X1193" s="37" t="n">
        <x:v>46214</x:v>
      </x:c>
      <x:c r="Y1193" s="37" t="n">
        <x:v>46279</x:v>
      </x:c>
      <x:c r="Z1193" s="35" t="str">
        <x:v>W02</x:v>
      </x:c>
      <x:c r="AA1193" s="35" t="str">
        <x:v>Sep'26</x:v>
      </x:c>
      <x:c r="AB1193" s="35" t="str">
        <x:v>08 - 14</x:v>
      </x:c>
      <x:c r="AC1193" s="35" t="str">
        <x:v>Week 2 of Sep 2026</x:v>
      </x:c>
      <x:c r="AD1193" s="35" t="str">
        <x:v>Continue</x:v>
      </x:c>
      <x:c r="AE1193" s="35" t="str">
        <x:v>Replenishment pending for selected SKU</x:v>
      </x:c>
      <x:c r="AF1193" s="36" t="n">
        <x:v>53</x:v>
      </x:c>
      <x:c r="AG1193" s="36" t="n">
        <x:v>19</x:v>
      </x:c>
      <x:c r="AH1193" s="38" t="n">
        <x:f>IFERROR(AG1193/AF1193,0)</x:f>
        <x:v>0.3584905660377358</x:v>
      </x:c>
      <x:c r="AI1193" s="36" t="n">
        <x:v>16</x:v>
      </x:c>
      <x:c r="AJ1193" s="38" t="n">
        <x:f>IFERROR(AI1193/AG1193,0)</x:f>
        <x:v>0.8421052631578947</x:v>
      </x:c>
      <x:c r="AK1193" s="36" t="n">
        <x:v>3</x:v>
      </x:c>
      <x:c r="AL1193" s="36" t="n">
        <x:v>9</x:v>
      </x:c>
      <x:c r="AM1193" s="36" t="n">
        <x:v>1</x:v>
      </x:c>
      <x:c r="AN1193" s="38" t="n">
        <x:f>IFERROR(AL1193/AG1193,0)</x:f>
        <x:v>0.47368421052631576</x:v>
      </x:c>
      <x:c r="AO1193" s="36" t="n">
        <x:f>BK1192</x:f>
        <x:v>35</x:v>
      </x:c>
      <x:c r="AP1193" s="36" t="n">
        <x:f>BL1192</x:f>
        <x:v>45</x:v>
      </x:c>
      <x:c r="AQ1193" s="36" t="n">
        <x:f>BM1192</x:f>
        <x:v>36</x:v>
      </x:c>
      <x:c r="AR1193" s="36" t="n">
        <x:f>BN1192</x:f>
        <x:v>16</x:v>
      </x:c>
      <x:c r="AS1193" s="36" t="n">
        <x:f>BO1192</x:f>
        <x:v>32</x:v>
      </x:c>
      <x:c r="AT1193" s="36" t="n">
        <x:f>BP1192</x:f>
        <x:v>38</x:v>
      </x:c>
      <x:c r="AU1193" s="36" t="n">
        <x:f>BQ1192</x:f>
        <x:v>0</x:v>
      </x:c>
      <x:c r="AV1193" s="36" t="n">
        <x:f>BR1192</x:f>
        <x:v>35</x:v>
      </x:c>
      <x:c r="AW1193" s="36" t="n">
        <x:f>BS1192</x:f>
        <x:v>47</x:v>
      </x:c>
      <x:c r="AX1193" s="36" t="n">
        <x:f>BT1192</x:f>
        <x:v>26</x:v>
      </x:c>
      <x:c r="AY1193" s="36" t="n">
        <x:f>SUM(AO1193:AX1193)</x:f>
        <x:v>310</x:v>
      </x:c>
      <x:c r="AZ1193" s="36" t="n">
        <x:v>0</x:v>
      </x:c>
      <x:c r="BA1193" s="36" t="n">
        <x:v>0</x:v>
      </x:c>
      <x:c r="BB1193" s="36" t="n">
        <x:v>0</x:v>
      </x:c>
      <x:c r="BC1193" s="36" t="n">
        <x:v>15</x:v>
      </x:c>
      <x:c r="BD1193" s="36" t="n">
        <x:v>0</x:v>
      </x:c>
      <x:c r="BE1193" s="36" t="n">
        <x:v>0</x:v>
      </x:c>
      <x:c r="BF1193" s="36" t="n">
        <x:v>0</x:v>
      </x:c>
      <x:c r="BG1193" s="36" t="n">
        <x:v>0</x:v>
      </x:c>
      <x:c r="BH1193" s="36" t="n">
        <x:v>0</x:v>
      </x:c>
      <x:c r="BI1193" s="36" t="n">
        <x:v>13</x:v>
      </x:c>
      <x:c r="BJ1193" s="36"/>
      <x:c r="BK1193" s="36" t="n">
        <x:f>MAX(0,AO1193+AZ1193-BV1193)</x:f>
        <x:v>34</x:v>
      </x:c>
      <x:c r="BL1193" s="36" t="n">
        <x:f>MAX(0,AP1193+BA1193-BW1193)</x:f>
        <x:v>44</x:v>
      </x:c>
      <x:c r="BM1193" s="36" t="n">
        <x:f>MAX(0,AQ1193+BB1193-BX1193)</x:f>
        <x:v>36</x:v>
      </x:c>
      <x:c r="BN1193" s="36" t="n">
        <x:f>MAX(0,AR1193+BC1193-BY1193)</x:f>
        <x:v>30</x:v>
      </x:c>
      <x:c r="BO1193" s="36" t="n">
        <x:f>MAX(0,AS1193+BD1193-BZ1193)</x:f>
        <x:v>32</x:v>
      </x:c>
      <x:c r="BP1193" s="36" t="n">
        <x:f>MAX(0,AT1193+BE1193-CA1193)</x:f>
        <x:v>37</x:v>
      </x:c>
      <x:c r="BQ1193" s="36" t="n">
        <x:f>MAX(0,AU1193+BF1193-CB1193)</x:f>
        <x:v>0</x:v>
      </x:c>
      <x:c r="BR1193" s="36" t="n">
        <x:f>MAX(0,AV1193+BG1193-CC1193)</x:f>
        <x:v>35</x:v>
      </x:c>
      <x:c r="BS1193" s="36" t="n">
        <x:f>MAX(0,AW1193+BH1193-CD1193)</x:f>
        <x:v>46</x:v>
      </x:c>
      <x:c r="BT1193" s="36" t="n">
        <x:f>MAX(0,AX1193+BI1193-CE1193)</x:f>
        <x:v>38</x:v>
      </x:c>
      <x:c r="BU1193" s="36" t="n">
        <x:f>SUM(BK1193:BT1193)</x:f>
        <x:v>332</x:v>
      </x:c>
      <x:c r="BV1193" s="36" t="n">
        <x:v>1</x:v>
      </x:c>
      <x:c r="BW1193" s="36" t="n">
        <x:v>1</x:v>
      </x:c>
      <x:c r="BX1193" s="36" t="n">
        <x:v>0</x:v>
      </x:c>
      <x:c r="BY1193" s="36" t="n">
        <x:v>1</x:v>
      </x:c>
      <x:c r="BZ1193" s="36" t="n">
        <x:v>0</x:v>
      </x:c>
      <x:c r="CA1193" s="36" t="n">
        <x:v>1</x:v>
      </x:c>
      <x:c r="CB1193" s="36" t="n">
        <x:v>0</x:v>
      </x:c>
      <x:c r="CC1193" s="36" t="n">
        <x:v>0</x:v>
      </x:c>
      <x:c r="CD1193" s="36" t="n">
        <x:v>1</x:v>
      </x:c>
      <x:c r="CE1193" s="36" t="n">
        <x:v>1</x:v>
      </x:c>
      <x:c r="CF1193" s="36"/>
      <x:c r="CG1193" s="36" t="n">
        <x:f>SUM(BW1193,CD1193)</x:f>
        <x:v>2</x:v>
      </x:c>
      <x:c r="CH1193" s="36" t="n">
        <x:f>SUM(BX1193,CA1193)</x:f>
        <x:v>1</x:v>
      </x:c>
      <x:c r="CI1193" s="36" t="n">
        <x:f>SUM(BY1193)</x:f>
        <x:v>1</x:v>
      </x:c>
      <x:c r="CJ1193" s="36" t="n">
        <x:f>SUM(BV1193,BZ1193,CB1193)</x:f>
        <x:v>1</x:v>
      </x:c>
      <x:c r="CK1193" s="36" t="n">
        <x:f>SUM(CC1193,CE1193)</x:f>
        <x:v>1</x:v>
      </x:c>
      <x:c r="CL1193" s="36" t="n">
        <x:f>SUM(CG1193:CK1193)</x:f>
        <x:v>6</x:v>
      </x:c>
      <x:c r="CM1193" s="39" t="n">
        <x:f>SUM(BW1193*0.075,CD1193*0.075)</x:f>
        <x:v>0.15</x:v>
      </x:c>
      <x:c r="CN1193" s="39" t="n">
        <x:f>SUM(BX1193*0.06,CA1193*0.03)</x:f>
        <x:v>0.03</x:v>
      </x:c>
      <x:c r="CO1193" s="39" t="n">
        <x:f>SUM(BY1193*0.08)</x:f>
        <x:v>0.08</x:v>
      </x:c>
      <x:c r="CP1193" s="39" t="n">
        <x:f>SUM(BV1193*0.12,BZ1193*0.06,CB1193*0.03)</x:f>
        <x:v>0.12</x:v>
      </x:c>
      <x:c r="CQ1193" s="39" t="n">
        <x:f>SUM(CC1193*0.01,CE1193*0.1)</x:f>
        <x:v>0.1</x:v>
      </x:c>
      <x:c r="CR1193" s="39" t="n">
        <x:f>SUM(CM1193:CQ1193)</x:f>
        <x:v>0.48</x:v>
      </x:c>
      <x:c r="CS1193" s="36" t="n">
        <x:f>SUM(CG1193:CH1193)</x:f>
        <x:v>3</x:v>
      </x:c>
      <x:c r="CT1193" s="36" t="str"/>
      <x:c r="CU1193" s="36" t="n">
        <x:f>MIN(AG1193,CG1193)</x:f>
        <x:v>2</x:v>
      </x:c>
      <x:c r="CV1193" s="36" t="n">
        <x:f>MIN(AG1193,CH1193)</x:f>
        <x:v>1</x:v>
      </x:c>
      <x:c r="CW1193" s="36" t="n">
        <x:f>MIN(AG1193,CI1193)</x:f>
        <x:v>1</x:v>
      </x:c>
      <x:c r="CX1193" s="36" t="n">
        <x:f>MIN(AG1193,CJ1193)</x:f>
        <x:v>1</x:v>
      </x:c>
      <x:c r="CY1193" s="36" t="n">
        <x:f>MIN(AG1193,CK1193)</x:f>
        <x:v>1</x:v>
      </x:c>
    </x:row>
    <x:row r="1194" ht="18" customHeight="1">
      <x:c r="A1194" s="35" t="str">
        <x:v>Area HC-01</x:v>
      </x:c>
      <x:c r="B1194" s="35" t="str">
        <x:v>Area Lead HC-01</x:v>
      </x:c>
      <x:c r="C1194" s="35" t="str">
        <x:v>Field Lead HC-10</x:v>
      </x:c>
      <x:c r="D1194" s="35" t="str">
        <x:v>City HC-B</x:v>
      </x:c>
      <x:c r="E1194" s="35" t="n">
        <x:v>4</x:v>
      </x:c>
      <x:c r="F1194" s="35" t="n">
        <x:v>24</x:v>
      </x:c>
      <x:c r="G1194" s="35" t="n">
        <x:v>1</x:v>
      </x:c>
      <x:c r="H1194" s="35" t="str">
        <x:v>Promoter</x:v>
      </x:c>
      <x:c r="I1194" s="35" t="str">
        <x:v>Agency HC-03</x:v>
      </x:c>
      <x:c r="J1194" s="35" t="str">
        <x:v>PR-HC-017</x:v>
      </x:c>
      <x:c r="K1194" s="35" t="str">
        <x:v>Masked Promoter HC-017</x:v>
      </x:c>
      <x:c r="L1194" s="35" t="str">
        <x:v>9XXXX10017</x:v>
      </x:c>
      <x:c r="M1194" s="37" t="n">
        <x:v>46221</x:v>
      </x:c>
      <x:c r="N1194" s="35" t="str">
        <x:v>Cohort 3</x:v>
      </x:c>
      <x:c r="O1194" s="35" t="str">
        <x:v>DIST-HC-05</x:v>
      </x:c>
      <x:c r="P1194" s="35" t="str">
        <x:v>Masked Distributor HC-05</x:v>
      </x:c>
      <x:c r="Q1194" s="35" t="str">
        <x:v>P-HC-050</x:v>
      </x:c>
      <x:c r="R1194" s="35" t="str">
        <x:v>HC-050</x:v>
      </x:c>
      <x:c r="S1194" s="35" t="str">
        <x:v>Masked Store HC-050</x:v>
      </x:c>
      <x:c r="T1194" s="35" t="str">
        <x:v>XX1050</x:v>
      </x:c>
      <x:c r="U1194" s="35" t="str">
        <x:v>Pharmacy</x:v>
      </x:c>
      <x:c r="V1194" s="35" t="str">
        <x:v>Masked</x:v>
      </x:c>
      <x:c r="W1194" s="35" t="str">
        <x:v>Masked</x:v>
      </x:c>
      <x:c r="X1194" s="37" t="n">
        <x:v>46214</x:v>
      </x:c>
      <x:c r="Y1194" s="37" t="n">
        <x:v>46280</x:v>
      </x:c>
      <x:c r="Z1194" s="35" t="str">
        <x:v>W03</x:v>
      </x:c>
      <x:c r="AA1194" s="35" t="str">
        <x:v>Sep'26</x:v>
      </x:c>
      <x:c r="AB1194" s="35" t="str">
        <x:v>15 - 21</x:v>
      </x:c>
      <x:c r="AC1194" s="35" t="str">
        <x:v>Week 3 of Sep 2026</x:v>
      </x:c>
      <x:c r="AD1194" s="35" t="str">
        <x:v>Continue</x:v>
      </x:c>
      <x:c r="AE1194" s="35" t="str">
        <x:v>Replenishment pending for selected SKU</x:v>
      </x:c>
      <x:c r="AF1194" s="36" t="n">
        <x:v>51</x:v>
      </x:c>
      <x:c r="AG1194" s="36" t="n">
        <x:v>20</x:v>
      </x:c>
      <x:c r="AH1194" s="38" t="n">
        <x:f>IFERROR(AG1194/AF1194,0)</x:f>
        <x:v>0.39215686274509803</x:v>
      </x:c>
      <x:c r="AI1194" s="36" t="n">
        <x:v>14</x:v>
      </x:c>
      <x:c r="AJ1194" s="38" t="n">
        <x:f>IFERROR(AI1194/AG1194,0)</x:f>
        <x:v>0.7</x:v>
      </x:c>
      <x:c r="AK1194" s="36" t="n">
        <x:v>4</x:v>
      </x:c>
      <x:c r="AL1194" s="36" t="n">
        <x:v>9</x:v>
      </x:c>
      <x:c r="AM1194" s="36" t="n">
        <x:v>1</x:v>
      </x:c>
      <x:c r="AN1194" s="38" t="n">
        <x:f>IFERROR(AL1194/AG1194,0)</x:f>
        <x:v>0.45</x:v>
      </x:c>
      <x:c r="AO1194" s="36" t="n">
        <x:f>BK1193</x:f>
        <x:v>34</x:v>
      </x:c>
      <x:c r="AP1194" s="36" t="n">
        <x:f>BL1193</x:f>
        <x:v>44</x:v>
      </x:c>
      <x:c r="AQ1194" s="36" t="n">
        <x:f>BM1193</x:f>
        <x:v>36</x:v>
      </x:c>
      <x:c r="AR1194" s="36" t="n">
        <x:f>BN1193</x:f>
        <x:v>30</x:v>
      </x:c>
      <x:c r="AS1194" s="36" t="n">
        <x:f>BO1193</x:f>
        <x:v>32</x:v>
      </x:c>
      <x:c r="AT1194" s="36" t="n">
        <x:f>BP1193</x:f>
        <x:v>37</x:v>
      </x:c>
      <x:c r="AU1194" s="36" t="n">
        <x:f>BQ1193</x:f>
        <x:v>0</x:v>
      </x:c>
      <x:c r="AV1194" s="36" t="n">
        <x:f>BR1193</x:f>
        <x:v>35</x:v>
      </x:c>
      <x:c r="AW1194" s="36" t="n">
        <x:f>BS1193</x:f>
        <x:v>46</x:v>
      </x:c>
      <x:c r="AX1194" s="36" t="n">
        <x:f>BT1193</x:f>
        <x:v>38</x:v>
      </x:c>
      <x:c r="AY1194" s="36" t="n">
        <x:f>SUM(AO1194:AX1194)</x:f>
        <x:v>332</x:v>
      </x:c>
      <x:c r="AZ1194" s="36" t="n">
        <x:v>0</x:v>
      </x:c>
      <x:c r="BA1194" s="36" t="n">
        <x:v>0</x:v>
      </x:c>
      <x:c r="BB1194" s="36" t="n">
        <x:v>0</x:v>
      </x:c>
      <x:c r="BC1194" s="36" t="n">
        <x:v>0</x:v>
      </x:c>
      <x:c r="BD1194" s="36" t="n">
        <x:v>18</x:v>
      </x:c>
      <x:c r="BE1194" s="36" t="n">
        <x:v>0</x:v>
      </x:c>
      <x:c r="BF1194" s="36" t="n">
        <x:v>0</x:v>
      </x:c>
      <x:c r="BG1194" s="36" t="n">
        <x:v>0</x:v>
      </x:c>
      <x:c r="BH1194" s="36" t="n">
        <x:v>0</x:v>
      </x:c>
      <x:c r="BI1194" s="36" t="n">
        <x:v>0</x:v>
      </x:c>
      <x:c r="BJ1194" s="36"/>
      <x:c r="BK1194" s="36" t="n">
        <x:f>MAX(0,AO1194+AZ1194-BV1194)</x:f>
        <x:v>34</x:v>
      </x:c>
      <x:c r="BL1194" s="36" t="n">
        <x:f>MAX(0,AP1194+BA1194-BW1194)</x:f>
        <x:v>43</x:v>
      </x:c>
      <x:c r="BM1194" s="36" t="n">
        <x:f>MAX(0,AQ1194+BB1194-BX1194)</x:f>
        <x:v>35</x:v>
      </x:c>
      <x:c r="BN1194" s="36" t="n">
        <x:f>MAX(0,AR1194+BC1194-BY1194)</x:f>
        <x:v>30</x:v>
      </x:c>
      <x:c r="BO1194" s="36" t="n">
        <x:f>MAX(0,AS1194+BD1194-BZ1194)</x:f>
        <x:v>50</x:v>
      </x:c>
      <x:c r="BP1194" s="36" t="n">
        <x:f>MAX(0,AT1194+BE1194-CA1194)</x:f>
        <x:v>37</x:v>
      </x:c>
      <x:c r="BQ1194" s="36" t="n">
        <x:f>MAX(0,AU1194+BF1194-CB1194)</x:f>
        <x:v>0</x:v>
      </x:c>
      <x:c r="BR1194" s="36" t="n">
        <x:f>MAX(0,AV1194+BG1194-CC1194)</x:f>
        <x:v>35</x:v>
      </x:c>
      <x:c r="BS1194" s="36" t="n">
        <x:f>MAX(0,AW1194+BH1194-CD1194)</x:f>
        <x:v>45</x:v>
      </x:c>
      <x:c r="BT1194" s="36" t="n">
        <x:f>MAX(0,AX1194+BI1194-CE1194)</x:f>
        <x:v>37</x:v>
      </x:c>
      <x:c r="BU1194" s="36" t="n">
        <x:f>SUM(BK1194:BT1194)</x:f>
        <x:v>346</x:v>
      </x:c>
      <x:c r="BV1194" s="36" t="n">
        <x:v>0</x:v>
      </x:c>
      <x:c r="BW1194" s="36" t="n">
        <x:v>1</x:v>
      </x:c>
      <x:c r="BX1194" s="36" t="n">
        <x:v>1</x:v>
      </x:c>
      <x:c r="BY1194" s="36" t="n">
        <x:v>0</x:v>
      </x:c>
      <x:c r="BZ1194" s="36" t="n">
        <x:v>0</x:v>
      </x:c>
      <x:c r="CA1194" s="36" t="n">
        <x:v>0</x:v>
      </x:c>
      <x:c r="CB1194" s="36" t="n">
        <x:v>0</x:v>
      </x:c>
      <x:c r="CC1194" s="36" t="n">
        <x:v>0</x:v>
      </x:c>
      <x:c r="CD1194" s="36" t="n">
        <x:v>1</x:v>
      </x:c>
      <x:c r="CE1194" s="36" t="n">
        <x:v>1</x:v>
      </x:c>
      <x:c r="CF1194" s="36"/>
      <x:c r="CG1194" s="36" t="n">
        <x:f>SUM(BW1194,CD1194)</x:f>
        <x:v>2</x:v>
      </x:c>
      <x:c r="CH1194" s="36" t="n">
        <x:f>SUM(BX1194,CA1194)</x:f>
        <x:v>1</x:v>
      </x:c>
      <x:c r="CI1194" s="36" t="n">
        <x:f>SUM(BY1194)</x:f>
        <x:v>0</x:v>
      </x:c>
      <x:c r="CJ1194" s="36" t="n">
        <x:f>SUM(BV1194,BZ1194,CB1194)</x:f>
        <x:v>0</x:v>
      </x:c>
      <x:c r="CK1194" s="36" t="n">
        <x:f>SUM(CC1194,CE1194)</x:f>
        <x:v>1</x:v>
      </x:c>
      <x:c r="CL1194" s="36" t="n">
        <x:f>SUM(CG1194:CK1194)</x:f>
        <x:v>4</x:v>
      </x:c>
      <x:c r="CM1194" s="39" t="n">
        <x:f>SUM(BW1194*0.075,CD1194*0.075)</x:f>
        <x:v>0.15</x:v>
      </x:c>
      <x:c r="CN1194" s="39" t="n">
        <x:f>SUM(BX1194*0.06,CA1194*0.03)</x:f>
        <x:v>0.06</x:v>
      </x:c>
      <x:c r="CO1194" s="39" t="n">
        <x:f>SUM(BY1194*0.08)</x:f>
        <x:v>0</x:v>
      </x:c>
      <x:c r="CP1194" s="39" t="n">
        <x:f>SUM(BV1194*0.12,BZ1194*0.06,CB1194*0.03)</x:f>
        <x:v>0</x:v>
      </x:c>
      <x:c r="CQ1194" s="39" t="n">
        <x:f>SUM(CC1194*0.01,CE1194*0.1)</x:f>
        <x:v>0.1</x:v>
      </x:c>
      <x:c r="CR1194" s="39" t="n">
        <x:f>SUM(CM1194:CQ1194)</x:f>
        <x:v>0.31</x:v>
      </x:c>
      <x:c r="CS1194" s="36" t="n">
        <x:f>SUM(CG1194:CH1194)</x:f>
        <x:v>3</x:v>
      </x:c>
      <x:c r="CT1194" s="36" t="str"/>
      <x:c r="CU1194" s="36" t="n">
        <x:f>MIN(AG1194,CG1194)</x:f>
        <x:v>2</x:v>
      </x:c>
      <x:c r="CV1194" s="36" t="n">
        <x:f>MIN(AG1194,CH1194)</x:f>
        <x:v>1</x:v>
      </x:c>
      <x:c r="CW1194" s="36" t="n">
        <x:f>MIN(AG1194,CI1194)</x:f>
        <x:v>0</x:v>
      </x:c>
      <x:c r="CX1194" s="36" t="n">
        <x:f>MIN(AG1194,CJ1194)</x:f>
        <x:v>0</x:v>
      </x:c>
      <x:c r="CY1194" s="36" t="n">
        <x:f>MIN(AG1194,CK1194)</x:f>
        <x:v>1</x:v>
      </x:c>
    </x:row>
    <x:row r="1195" ht="18" customHeight="1">
      <x:c r="A1195" s="35" t="str">
        <x:v>Area HC-01</x:v>
      </x:c>
      <x:c r="B1195" s="35" t="str">
        <x:v>Area Lead HC-01</x:v>
      </x:c>
      <x:c r="C1195" s="35" t="str">
        <x:v>Field Lead HC-10</x:v>
      </x:c>
      <x:c r="D1195" s="35" t="str">
        <x:v>City HC-B</x:v>
      </x:c>
      <x:c r="E1195" s="35" t="n">
        <x:v>4</x:v>
      </x:c>
      <x:c r="F1195" s="35" t="n">
        <x:v>24</x:v>
      </x:c>
      <x:c r="G1195" s="35" t="n">
        <x:v>1</x:v>
      </x:c>
      <x:c r="H1195" s="35" t="str">
        <x:v>Promoter</x:v>
      </x:c>
      <x:c r="I1195" s="35" t="str">
        <x:v>Agency HC-03</x:v>
      </x:c>
      <x:c r="J1195" s="35" t="str">
        <x:v>PR-HC-017</x:v>
      </x:c>
      <x:c r="K1195" s="35" t="str">
        <x:v>Masked Promoter HC-017</x:v>
      </x:c>
      <x:c r="L1195" s="35" t="str">
        <x:v>9XXXX10017</x:v>
      </x:c>
      <x:c r="M1195" s="37" t="n">
        <x:v>46221</x:v>
      </x:c>
      <x:c r="N1195" s="35" t="str">
        <x:v>Cohort 3</x:v>
      </x:c>
      <x:c r="O1195" s="35" t="str">
        <x:v>DIST-HC-05</x:v>
      </x:c>
      <x:c r="P1195" s="35" t="str">
        <x:v>Masked Distributor HC-05</x:v>
      </x:c>
      <x:c r="Q1195" s="35" t="str">
        <x:v>P-HC-050</x:v>
      </x:c>
      <x:c r="R1195" s="35" t="str">
        <x:v>HC-050</x:v>
      </x:c>
      <x:c r="S1195" s="35" t="str">
        <x:v>Masked Store HC-050</x:v>
      </x:c>
      <x:c r="T1195" s="35" t="str">
        <x:v>XX1050</x:v>
      </x:c>
      <x:c r="U1195" s="35" t="str">
        <x:v>Pharmacy</x:v>
      </x:c>
      <x:c r="V1195" s="35" t="str">
        <x:v>Masked</x:v>
      </x:c>
      <x:c r="W1195" s="35" t="str">
        <x:v>Masked</x:v>
      </x:c>
      <x:c r="X1195" s="37" t="n">
        <x:v>46214</x:v>
      </x:c>
      <x:c r="Y1195" s="37" t="n">
        <x:v>46281</x:v>
      </x:c>
      <x:c r="Z1195" s="35" t="str">
        <x:v>W03</x:v>
      </x:c>
      <x:c r="AA1195" s="35" t="str">
        <x:v>Sep'26</x:v>
      </x:c>
      <x:c r="AB1195" s="35" t="str">
        <x:v>15 - 21</x:v>
      </x:c>
      <x:c r="AC1195" s="35" t="str">
        <x:v>Week 3 of Sep 2026</x:v>
      </x:c>
      <x:c r="AD1195" s="35" t="str">
        <x:v>Continue</x:v>
      </x:c>
      <x:c r="AE1195" s="35" t="str"/>
      <x:c r="AF1195" s="36" t="n">
        <x:v>50</x:v>
      </x:c>
      <x:c r="AG1195" s="36" t="n">
        <x:v>16</x:v>
      </x:c>
      <x:c r="AH1195" s="38" t="n">
        <x:f>IFERROR(AG1195/AF1195,0)</x:f>
        <x:v>0.32</x:v>
      </x:c>
      <x:c r="AI1195" s="36" t="n">
        <x:v>12</x:v>
      </x:c>
      <x:c r="AJ1195" s="38" t="n">
        <x:f>IFERROR(AI1195/AG1195,0)</x:f>
        <x:v>0.75</x:v>
      </x:c>
      <x:c r="AK1195" s="36" t="n">
        <x:v>4</x:v>
      </x:c>
      <x:c r="AL1195" s="36" t="n">
        <x:v>8</x:v>
      </x:c>
      <x:c r="AM1195" s="36" t="n">
        <x:v>1</x:v>
      </x:c>
      <x:c r="AN1195" s="38" t="n">
        <x:f>IFERROR(AL1195/AG1195,0)</x:f>
        <x:v>0.5</x:v>
      </x:c>
      <x:c r="AO1195" s="36" t="n">
        <x:f>BK1194</x:f>
        <x:v>34</x:v>
      </x:c>
      <x:c r="AP1195" s="36" t="n">
        <x:f>BL1194</x:f>
        <x:v>43</x:v>
      </x:c>
      <x:c r="AQ1195" s="36" t="n">
        <x:f>BM1194</x:f>
        <x:v>35</x:v>
      </x:c>
      <x:c r="AR1195" s="36" t="n">
        <x:f>BN1194</x:f>
        <x:v>30</x:v>
      </x:c>
      <x:c r="AS1195" s="36" t="n">
        <x:f>BO1194</x:f>
        <x:v>50</x:v>
      </x:c>
      <x:c r="AT1195" s="36" t="n">
        <x:f>BP1194</x:f>
        <x:v>37</x:v>
      </x:c>
      <x:c r="AU1195" s="36" t="n">
        <x:f>BQ1194</x:f>
        <x:v>0</x:v>
      </x:c>
      <x:c r="AV1195" s="36" t="n">
        <x:f>BR1194</x:f>
        <x:v>35</x:v>
      </x:c>
      <x:c r="AW1195" s="36" t="n">
        <x:f>BS1194</x:f>
        <x:v>45</x:v>
      </x:c>
      <x:c r="AX1195" s="36" t="n">
        <x:f>BT1194</x:f>
        <x:v>37</x:v>
      </x:c>
      <x:c r="AY1195" s="36" t="n">
        <x:f>SUM(AO1195:AX1195)</x:f>
        <x:v>346</x:v>
      </x:c>
      <x:c r="AZ1195" s="36" t="n">
        <x:v>0</x:v>
      </x:c>
      <x:c r="BA1195" s="36" t="n">
        <x:v>0</x:v>
      </x:c>
      <x:c r="BB1195" s="36" t="n">
        <x:v>0</x:v>
      </x:c>
      <x:c r="BC1195" s="36" t="n">
        <x:v>0</x:v>
      </x:c>
      <x:c r="BD1195" s="36" t="n">
        <x:v>0</x:v>
      </x:c>
      <x:c r="BE1195" s="36" t="n">
        <x:v>14</x:v>
      </x:c>
      <x:c r="BF1195" s="36" t="n">
        <x:v>20</x:v>
      </x:c>
      <x:c r="BG1195" s="36" t="n">
        <x:v>0</x:v>
      </x:c>
      <x:c r="BH1195" s="36" t="n">
        <x:v>0</x:v>
      </x:c>
      <x:c r="BI1195" s="36" t="n">
        <x:v>0</x:v>
      </x:c>
      <x:c r="BJ1195" s="36"/>
      <x:c r="BK1195" s="36" t="n">
        <x:f>MAX(0,AO1195+AZ1195-BV1195)</x:f>
        <x:v>33</x:v>
      </x:c>
      <x:c r="BL1195" s="36" t="n">
        <x:f>MAX(0,AP1195+BA1195-BW1195)</x:f>
        <x:v>41</x:v>
      </x:c>
      <x:c r="BM1195" s="36" t="n">
        <x:f>MAX(0,AQ1195+BB1195-BX1195)</x:f>
        <x:v>34</x:v>
      </x:c>
      <x:c r="BN1195" s="36" t="n">
        <x:f>MAX(0,AR1195+BC1195-BY1195)</x:f>
        <x:v>29</x:v>
      </x:c>
      <x:c r="BO1195" s="36" t="n">
        <x:f>MAX(0,AS1195+BD1195-BZ1195)</x:f>
        <x:v>49</x:v>
      </x:c>
      <x:c r="BP1195" s="36" t="n">
        <x:f>MAX(0,AT1195+BE1195-CA1195)</x:f>
        <x:v>51</x:v>
      </x:c>
      <x:c r="BQ1195" s="36" t="n">
        <x:f>MAX(0,AU1195+BF1195-CB1195)</x:f>
        <x:v>19</x:v>
      </x:c>
      <x:c r="BR1195" s="36" t="n">
        <x:f>MAX(0,AV1195+BG1195-CC1195)</x:f>
        <x:v>35</x:v>
      </x:c>
      <x:c r="BS1195" s="36" t="n">
        <x:f>MAX(0,AW1195+BH1195-CD1195)</x:f>
        <x:v>44</x:v>
      </x:c>
      <x:c r="BT1195" s="36" t="n">
        <x:f>MAX(0,AX1195+BI1195-CE1195)</x:f>
        <x:v>37</x:v>
      </x:c>
      <x:c r="BU1195" s="36" t="n">
        <x:f>SUM(BK1195:BT1195)</x:f>
        <x:v>372</x:v>
      </x:c>
      <x:c r="BV1195" s="36" t="n">
        <x:v>1</x:v>
      </x:c>
      <x:c r="BW1195" s="36" t="n">
        <x:v>2</x:v>
      </x:c>
      <x:c r="BX1195" s="36" t="n">
        <x:v>1</x:v>
      </x:c>
      <x:c r="BY1195" s="36" t="n">
        <x:v>1</x:v>
      </x:c>
      <x:c r="BZ1195" s="36" t="n">
        <x:v>1</x:v>
      </x:c>
      <x:c r="CA1195" s="36" t="n">
        <x:v>0</x:v>
      </x:c>
      <x:c r="CB1195" s="36" t="n">
        <x:v>1</x:v>
      </x:c>
      <x:c r="CC1195" s="36" t="n">
        <x:v>0</x:v>
      </x:c>
      <x:c r="CD1195" s="36" t="n">
        <x:v>1</x:v>
      </x:c>
      <x:c r="CE1195" s="36" t="n">
        <x:v>0</x:v>
      </x:c>
      <x:c r="CF1195" s="36"/>
      <x:c r="CG1195" s="36" t="n">
        <x:f>SUM(BW1195,CD1195)</x:f>
        <x:v>3</x:v>
      </x:c>
      <x:c r="CH1195" s="36" t="n">
        <x:f>SUM(BX1195,CA1195)</x:f>
        <x:v>1</x:v>
      </x:c>
      <x:c r="CI1195" s="36" t="n">
        <x:f>SUM(BY1195)</x:f>
        <x:v>1</x:v>
      </x:c>
      <x:c r="CJ1195" s="36" t="n">
        <x:f>SUM(BV1195,BZ1195,CB1195)</x:f>
        <x:v>3</x:v>
      </x:c>
      <x:c r="CK1195" s="36" t="n">
        <x:f>SUM(CC1195,CE1195)</x:f>
        <x:v>0</x:v>
      </x:c>
      <x:c r="CL1195" s="36" t="n">
        <x:f>SUM(CG1195:CK1195)</x:f>
        <x:v>8</x:v>
      </x:c>
      <x:c r="CM1195" s="39" t="n">
        <x:f>SUM(BW1195*0.075,CD1195*0.075)</x:f>
        <x:v>0.22499999999999998</x:v>
      </x:c>
      <x:c r="CN1195" s="39" t="n">
        <x:f>SUM(BX1195*0.06,CA1195*0.03)</x:f>
        <x:v>0.06</x:v>
      </x:c>
      <x:c r="CO1195" s="39" t="n">
        <x:f>SUM(BY1195*0.08)</x:f>
        <x:v>0.08</x:v>
      </x:c>
      <x:c r="CP1195" s="39" t="n">
        <x:f>SUM(BV1195*0.12,BZ1195*0.06,CB1195*0.03)</x:f>
        <x:v>0.21</x:v>
      </x:c>
      <x:c r="CQ1195" s="39" t="n">
        <x:f>SUM(CC1195*0.01,CE1195*0.1)</x:f>
        <x:v>0</x:v>
      </x:c>
      <x:c r="CR1195" s="39" t="n">
        <x:f>SUM(CM1195:CQ1195)</x:f>
        <x:v>0.575</x:v>
      </x:c>
      <x:c r="CS1195" s="36" t="n">
        <x:f>SUM(CG1195:CH1195)</x:f>
        <x:v>4</x:v>
      </x:c>
      <x:c r="CT1195" s="36" t="str"/>
      <x:c r="CU1195" s="36" t="n">
        <x:f>MIN(AG1195,CG1195)</x:f>
        <x:v>3</x:v>
      </x:c>
      <x:c r="CV1195" s="36" t="n">
        <x:f>MIN(AG1195,CH1195)</x:f>
        <x:v>1</x:v>
      </x:c>
      <x:c r="CW1195" s="36" t="n">
        <x:f>MIN(AG1195,CI1195)</x:f>
        <x:v>1</x:v>
      </x:c>
      <x:c r="CX1195" s="36" t="n">
        <x:f>MIN(AG1195,CJ1195)</x:f>
        <x:v>3</x:v>
      </x:c>
      <x:c r="CY1195" s="36" t="n">
        <x:f>MIN(AG1195,CK1195)</x:f>
        <x:v>0</x:v>
      </x:c>
    </x:row>
    <x:row r="1196" ht="18" customHeight="1">
      <x:c r="A1196" s="35" t="str">
        <x:v>Area HC-01</x:v>
      </x:c>
      <x:c r="B1196" s="35" t="str">
        <x:v>Area Lead HC-01</x:v>
      </x:c>
      <x:c r="C1196" s="35" t="str">
        <x:v>Field Lead HC-10</x:v>
      </x:c>
      <x:c r="D1196" s="35" t="str">
        <x:v>City HC-B</x:v>
      </x:c>
      <x:c r="E1196" s="35" t="n">
        <x:v>4</x:v>
      </x:c>
      <x:c r="F1196" s="35" t="n">
        <x:v>24</x:v>
      </x:c>
      <x:c r="G1196" s="35" t="n">
        <x:v>1</x:v>
      </x:c>
      <x:c r="H1196" s="35" t="str">
        <x:v>Promoter</x:v>
      </x:c>
      <x:c r="I1196" s="35" t="str">
        <x:v>Agency HC-03</x:v>
      </x:c>
      <x:c r="J1196" s="35" t="str">
        <x:v>PR-HC-017</x:v>
      </x:c>
      <x:c r="K1196" s="35" t="str">
        <x:v>Masked Promoter HC-017</x:v>
      </x:c>
      <x:c r="L1196" s="35" t="str">
        <x:v>9XXXX10017</x:v>
      </x:c>
      <x:c r="M1196" s="37" t="n">
        <x:v>46221</x:v>
      </x:c>
      <x:c r="N1196" s="35" t="str">
        <x:v>Cohort 3</x:v>
      </x:c>
      <x:c r="O1196" s="35" t="str">
        <x:v>DIST-HC-05</x:v>
      </x:c>
      <x:c r="P1196" s="35" t="str">
        <x:v>Masked Distributor HC-05</x:v>
      </x:c>
      <x:c r="Q1196" s="35" t="str">
        <x:v>P-HC-050</x:v>
      </x:c>
      <x:c r="R1196" s="35" t="str">
        <x:v>HC-050</x:v>
      </x:c>
      <x:c r="S1196" s="35" t="str">
        <x:v>Masked Store HC-050</x:v>
      </x:c>
      <x:c r="T1196" s="35" t="str">
        <x:v>XX1050</x:v>
      </x:c>
      <x:c r="U1196" s="35" t="str">
        <x:v>Pharmacy</x:v>
      </x:c>
      <x:c r="V1196" s="35" t="str">
        <x:v>Masked</x:v>
      </x:c>
      <x:c r="W1196" s="35" t="str">
        <x:v>Masked</x:v>
      </x:c>
      <x:c r="X1196" s="37" t="n">
        <x:v>46214</x:v>
      </x:c>
      <x:c r="Y1196" s="37" t="n">
        <x:v>46282</x:v>
      </x:c>
      <x:c r="Z1196" s="35" t="str">
        <x:v>W03</x:v>
      </x:c>
      <x:c r="AA1196" s="35" t="str">
        <x:v>Sep'26</x:v>
      </x:c>
      <x:c r="AB1196" s="35" t="str">
        <x:v>15 - 21</x:v>
      </x:c>
      <x:c r="AC1196" s="35" t="str">
        <x:v>Week 3 of Sep 2026</x:v>
      </x:c>
      <x:c r="AD1196" s="35" t="str">
        <x:v>Continue</x:v>
      </x:c>
      <x:c r="AE1196" s="35" t="str"/>
      <x:c r="AF1196" s="36" t="n">
        <x:v>40</x:v>
      </x:c>
      <x:c r="AG1196" s="36" t="n">
        <x:v>16</x:v>
      </x:c>
      <x:c r="AH1196" s="38" t="n">
        <x:f>IFERROR(AG1196/AF1196,0)</x:f>
        <x:v>0.4</x:v>
      </x:c>
      <x:c r="AI1196" s="36" t="n">
        <x:v>11</x:v>
      </x:c>
      <x:c r="AJ1196" s="38" t="n">
        <x:f>IFERROR(AI1196/AG1196,0)</x:f>
        <x:v>0.6875</x:v>
      </x:c>
      <x:c r="AK1196" s="36" t="n">
        <x:v>4</x:v>
      </x:c>
      <x:c r="AL1196" s="36" t="n">
        <x:v>7</x:v>
      </x:c>
      <x:c r="AM1196" s="36" t="n">
        <x:v>1</x:v>
      </x:c>
      <x:c r="AN1196" s="38" t="n">
        <x:f>IFERROR(AL1196/AG1196,0)</x:f>
        <x:v>0.4375</x:v>
      </x:c>
      <x:c r="AO1196" s="36" t="n">
        <x:f>BK1195</x:f>
        <x:v>33</x:v>
      </x:c>
      <x:c r="AP1196" s="36" t="n">
        <x:f>BL1195</x:f>
        <x:v>41</x:v>
      </x:c>
      <x:c r="AQ1196" s="36" t="n">
        <x:f>BM1195</x:f>
        <x:v>34</x:v>
      </x:c>
      <x:c r="AR1196" s="36" t="n">
        <x:f>BN1195</x:f>
        <x:v>29</x:v>
      </x:c>
      <x:c r="AS1196" s="36" t="n">
        <x:f>BO1195</x:f>
        <x:v>49</x:v>
      </x:c>
      <x:c r="AT1196" s="36" t="n">
        <x:f>BP1195</x:f>
        <x:v>51</x:v>
      </x:c>
      <x:c r="AU1196" s="36" t="n">
        <x:f>BQ1195</x:f>
        <x:v>19</x:v>
      </x:c>
      <x:c r="AV1196" s="36" t="n">
        <x:f>BR1195</x:f>
        <x:v>35</x:v>
      </x:c>
      <x:c r="AW1196" s="36" t="n">
        <x:f>BS1195</x:f>
        <x:v>44</x:v>
      </x:c>
      <x:c r="AX1196" s="36" t="n">
        <x:f>BT1195</x:f>
        <x:v>37</x:v>
      </x:c>
      <x:c r="AY1196" s="36" t="n">
        <x:f>SUM(AO1196:AX1196)</x:f>
        <x:v>372</x:v>
      </x:c>
      <x:c r="AZ1196" s="36" t="n">
        <x:v>15</x:v>
      </x:c>
      <x:c r="BA1196" s="36" t="n">
        <x:v>0</x:v>
      </x:c>
      <x:c r="BB1196" s="36" t="n">
        <x:v>0</x:v>
      </x:c>
      <x:c r="BC1196" s="36" t="n">
        <x:v>0</x:v>
      </x:c>
      <x:c r="BD1196" s="36" t="n">
        <x:v>0</x:v>
      </x:c>
      <x:c r="BE1196" s="36" t="n">
        <x:v>0</x:v>
      </x:c>
      <x:c r="BF1196" s="36" t="n">
        <x:v>18</x:v>
      </x:c>
      <x:c r="BG1196" s="36" t="n">
        <x:v>0</x:v>
      </x:c>
      <x:c r="BH1196" s="36" t="n">
        <x:v>0</x:v>
      </x:c>
      <x:c r="BI1196" s="36" t="n">
        <x:v>0</x:v>
      </x:c>
      <x:c r="BJ1196" s="36"/>
      <x:c r="BK1196" s="36" t="n">
        <x:f>MAX(0,AO1196+AZ1196-BV1196)</x:f>
        <x:v>47</x:v>
      </x:c>
      <x:c r="BL1196" s="36" t="n">
        <x:f>MAX(0,AP1196+BA1196-BW1196)</x:f>
        <x:v>40</x:v>
      </x:c>
      <x:c r="BM1196" s="36" t="n">
        <x:f>MAX(0,AQ1196+BB1196-BX1196)</x:f>
        <x:v>33</x:v>
      </x:c>
      <x:c r="BN1196" s="36" t="n">
        <x:f>MAX(0,AR1196+BC1196-BY1196)</x:f>
        <x:v>28</x:v>
      </x:c>
      <x:c r="BO1196" s="36" t="n">
        <x:f>MAX(0,AS1196+BD1196-BZ1196)</x:f>
        <x:v>48</x:v>
      </x:c>
      <x:c r="BP1196" s="36" t="n">
        <x:f>MAX(0,AT1196+BE1196-CA1196)</x:f>
        <x:v>51</x:v>
      </x:c>
      <x:c r="BQ1196" s="36" t="n">
        <x:f>MAX(0,AU1196+BF1196-CB1196)</x:f>
        <x:v>36</x:v>
      </x:c>
      <x:c r="BR1196" s="36" t="n">
        <x:f>MAX(0,AV1196+BG1196-CC1196)</x:f>
        <x:v>35</x:v>
      </x:c>
      <x:c r="BS1196" s="36" t="n">
        <x:f>MAX(0,AW1196+BH1196-CD1196)</x:f>
        <x:v>43</x:v>
      </x:c>
      <x:c r="BT1196" s="36" t="n">
        <x:f>MAX(0,AX1196+BI1196-CE1196)</x:f>
        <x:v>36</x:v>
      </x:c>
      <x:c r="BU1196" s="36" t="n">
        <x:f>SUM(BK1196:BT1196)</x:f>
        <x:v>397</x:v>
      </x:c>
      <x:c r="BV1196" s="36" t="n">
        <x:v>1</x:v>
      </x:c>
      <x:c r="BW1196" s="36" t="n">
        <x:v>1</x:v>
      </x:c>
      <x:c r="BX1196" s="36" t="n">
        <x:v>1</x:v>
      </x:c>
      <x:c r="BY1196" s="36" t="n">
        <x:v>1</x:v>
      </x:c>
      <x:c r="BZ1196" s="36" t="n">
        <x:v>1</x:v>
      </x:c>
      <x:c r="CA1196" s="36" t="n">
        <x:v>0</x:v>
      </x:c>
      <x:c r="CB1196" s="36" t="n">
        <x:v>1</x:v>
      </x:c>
      <x:c r="CC1196" s="36" t="n">
        <x:v>0</x:v>
      </x:c>
      <x:c r="CD1196" s="36" t="n">
        <x:v>1</x:v>
      </x:c>
      <x:c r="CE1196" s="36" t="n">
        <x:v>1</x:v>
      </x:c>
      <x:c r="CF1196" s="36"/>
      <x:c r="CG1196" s="36" t="n">
        <x:f>SUM(BW1196,CD1196)</x:f>
        <x:v>2</x:v>
      </x:c>
      <x:c r="CH1196" s="36" t="n">
        <x:f>SUM(BX1196,CA1196)</x:f>
        <x:v>1</x:v>
      </x:c>
      <x:c r="CI1196" s="36" t="n">
        <x:f>SUM(BY1196)</x:f>
        <x:v>1</x:v>
      </x:c>
      <x:c r="CJ1196" s="36" t="n">
        <x:f>SUM(BV1196,BZ1196,CB1196)</x:f>
        <x:v>3</x:v>
      </x:c>
      <x:c r="CK1196" s="36" t="n">
        <x:f>SUM(CC1196,CE1196)</x:f>
        <x:v>1</x:v>
      </x:c>
      <x:c r="CL1196" s="36" t="n">
        <x:f>SUM(CG1196:CK1196)</x:f>
        <x:v>8</x:v>
      </x:c>
      <x:c r="CM1196" s="39" t="n">
        <x:f>SUM(BW1196*0.075,CD1196*0.075)</x:f>
        <x:v>0.15</x:v>
      </x:c>
      <x:c r="CN1196" s="39" t="n">
        <x:f>SUM(BX1196*0.06,CA1196*0.03)</x:f>
        <x:v>0.06</x:v>
      </x:c>
      <x:c r="CO1196" s="39" t="n">
        <x:f>SUM(BY1196*0.08)</x:f>
        <x:v>0.08</x:v>
      </x:c>
      <x:c r="CP1196" s="39" t="n">
        <x:f>SUM(BV1196*0.12,BZ1196*0.06,CB1196*0.03)</x:f>
        <x:v>0.21</x:v>
      </x:c>
      <x:c r="CQ1196" s="39" t="n">
        <x:f>SUM(CC1196*0.01,CE1196*0.1)</x:f>
        <x:v>0.1</x:v>
      </x:c>
      <x:c r="CR1196" s="39" t="n">
        <x:f>SUM(CM1196:CQ1196)</x:f>
        <x:v>0.6</x:v>
      </x:c>
      <x:c r="CS1196" s="36" t="n">
        <x:f>SUM(CG1196:CH1196)</x:f>
        <x:v>3</x:v>
      </x:c>
      <x:c r="CT1196" s="36" t="str"/>
      <x:c r="CU1196" s="36" t="n">
        <x:f>MIN(AG1196,CG1196)</x:f>
        <x:v>2</x:v>
      </x:c>
      <x:c r="CV1196" s="36" t="n">
        <x:f>MIN(AG1196,CH1196)</x:f>
        <x:v>1</x:v>
      </x:c>
      <x:c r="CW1196" s="36" t="n">
        <x:f>MIN(AG1196,CI1196)</x:f>
        <x:v>1</x:v>
      </x:c>
      <x:c r="CX1196" s="36" t="n">
        <x:f>MIN(AG1196,CJ1196)</x:f>
        <x:v>3</x:v>
      </x:c>
      <x:c r="CY1196" s="36" t="n">
        <x:f>MIN(AG1196,CK1196)</x:f>
        <x:v>1</x:v>
      </x:c>
    </x:row>
    <x:row r="1197" ht="18" customHeight="1">
      <x:c r="A1197" s="35" t="str">
        <x:v>Area HC-01</x:v>
      </x:c>
      <x:c r="B1197" s="35" t="str">
        <x:v>Area Lead HC-01</x:v>
      </x:c>
      <x:c r="C1197" s="35" t="str">
        <x:v>Field Lead HC-10</x:v>
      </x:c>
      <x:c r="D1197" s="35" t="str">
        <x:v>City HC-B</x:v>
      </x:c>
      <x:c r="E1197" s="35" t="n">
        <x:v>4</x:v>
      </x:c>
      <x:c r="F1197" s="35" t="n">
        <x:v>24</x:v>
      </x:c>
      <x:c r="G1197" s="35" t="n">
        <x:v>1</x:v>
      </x:c>
      <x:c r="H1197" s="35" t="str">
        <x:v>Promoter</x:v>
      </x:c>
      <x:c r="I1197" s="35" t="str">
        <x:v>Agency HC-03</x:v>
      </x:c>
      <x:c r="J1197" s="35" t="str">
        <x:v>PR-HC-017</x:v>
      </x:c>
      <x:c r="K1197" s="35" t="str">
        <x:v>Masked Promoter HC-017</x:v>
      </x:c>
      <x:c r="L1197" s="35" t="str">
        <x:v>9XXXX10017</x:v>
      </x:c>
      <x:c r="M1197" s="37" t="n">
        <x:v>46221</x:v>
      </x:c>
      <x:c r="N1197" s="35" t="str">
        <x:v>Cohort 3</x:v>
      </x:c>
      <x:c r="O1197" s="35" t="str">
        <x:v>DIST-HC-05</x:v>
      </x:c>
      <x:c r="P1197" s="35" t="str">
        <x:v>Masked Distributor HC-05</x:v>
      </x:c>
      <x:c r="Q1197" s="35" t="str">
        <x:v>P-HC-050</x:v>
      </x:c>
      <x:c r="R1197" s="35" t="str">
        <x:v>HC-050</x:v>
      </x:c>
      <x:c r="S1197" s="35" t="str">
        <x:v>Masked Store HC-050</x:v>
      </x:c>
      <x:c r="T1197" s="35" t="str">
        <x:v>XX1050</x:v>
      </x:c>
      <x:c r="U1197" s="35" t="str">
        <x:v>Pharmacy</x:v>
      </x:c>
      <x:c r="V1197" s="35" t="str">
        <x:v>Masked</x:v>
      </x:c>
      <x:c r="W1197" s="35" t="str">
        <x:v>Masked</x:v>
      </x:c>
      <x:c r="X1197" s="37" t="n">
        <x:v>46214</x:v>
      </x:c>
      <x:c r="Y1197" s="37" t="n">
        <x:v>46283</x:v>
      </x:c>
      <x:c r="Z1197" s="35" t="str">
        <x:v>W03</x:v>
      </x:c>
      <x:c r="AA1197" s="35" t="str">
        <x:v>Sep'26</x:v>
      </x:c>
      <x:c r="AB1197" s="35" t="str">
        <x:v>15 - 21</x:v>
      </x:c>
      <x:c r="AC1197" s="35" t="str">
        <x:v>Week 3 of Sep 2026</x:v>
      </x:c>
      <x:c r="AD1197" s="35" t="str">
        <x:v>Continue</x:v>
      </x:c>
      <x:c r="AE1197" s="35" t="str"/>
      <x:c r="AF1197" s="36" t="n">
        <x:v>55</x:v>
      </x:c>
      <x:c r="AG1197" s="36" t="n">
        <x:v>15</x:v>
      </x:c>
      <x:c r="AH1197" s="38" t="n">
        <x:f>IFERROR(AG1197/AF1197,0)</x:f>
        <x:v>0.2727272727272727</x:v>
      </x:c>
      <x:c r="AI1197" s="36" t="n">
        <x:v>11</x:v>
      </x:c>
      <x:c r="AJ1197" s="38" t="n">
        <x:f>IFERROR(AI1197/AG1197,0)</x:f>
        <x:v>0.7333333333333333</x:v>
      </x:c>
      <x:c r="AK1197" s="36" t="n">
        <x:v>2</x:v>
      </x:c>
      <x:c r="AL1197" s="36" t="n">
        <x:v>3</x:v>
      </x:c>
      <x:c r="AM1197" s="36" t="n">
        <x:v>1</x:v>
      </x:c>
      <x:c r="AN1197" s="38" t="n">
        <x:f>IFERROR(AL1197/AG1197,0)</x:f>
        <x:v>0.2</x:v>
      </x:c>
      <x:c r="AO1197" s="36" t="n">
        <x:f>BK1196</x:f>
        <x:v>47</x:v>
      </x:c>
      <x:c r="AP1197" s="36" t="n">
        <x:f>BL1196</x:f>
        <x:v>40</x:v>
      </x:c>
      <x:c r="AQ1197" s="36" t="n">
        <x:f>BM1196</x:f>
        <x:v>33</x:v>
      </x:c>
      <x:c r="AR1197" s="36" t="n">
        <x:f>BN1196</x:f>
        <x:v>28</x:v>
      </x:c>
      <x:c r="AS1197" s="36" t="n">
        <x:f>BO1196</x:f>
        <x:v>48</x:v>
      </x:c>
      <x:c r="AT1197" s="36" t="n">
        <x:f>BP1196</x:f>
        <x:v>51</x:v>
      </x:c>
      <x:c r="AU1197" s="36" t="n">
        <x:f>BQ1196</x:f>
        <x:v>36</x:v>
      </x:c>
      <x:c r="AV1197" s="36" t="n">
        <x:f>BR1196</x:f>
        <x:v>35</x:v>
      </x:c>
      <x:c r="AW1197" s="36" t="n">
        <x:f>BS1196</x:f>
        <x:v>43</x:v>
      </x:c>
      <x:c r="AX1197" s="36" t="n">
        <x:f>BT1196</x:f>
        <x:v>36</x:v>
      </x:c>
      <x:c r="AY1197" s="36" t="n">
        <x:f>SUM(AO1197:AX1197)</x:f>
        <x:v>397</x:v>
      </x:c>
      <x:c r="AZ1197" s="36" t="n">
        <x:v>0</x:v>
      </x:c>
      <x:c r="BA1197" s="36" t="n">
        <x:v>16</x:v>
      </x:c>
      <x:c r="BB1197" s="36" t="n">
        <x:v>0</x:v>
      </x:c>
      <x:c r="BC1197" s="36" t="n">
        <x:v>0</x:v>
      </x:c>
      <x:c r="BD1197" s="36" t="n">
        <x:v>0</x:v>
      </x:c>
      <x:c r="BE1197" s="36" t="n">
        <x:v>0</x:v>
      </x:c>
      <x:c r="BF1197" s="36" t="n">
        <x:v>0</x:v>
      </x:c>
      <x:c r="BG1197" s="36" t="n">
        <x:v>9</x:v>
      </x:c>
      <x:c r="BH1197" s="36" t="n">
        <x:v>0</x:v>
      </x:c>
      <x:c r="BI1197" s="36" t="n">
        <x:v>0</x:v>
      </x:c>
      <x:c r="BJ1197" s="36"/>
      <x:c r="BK1197" s="36" t="n">
        <x:f>MAX(0,AO1197+AZ1197-BV1197)</x:f>
        <x:v>46</x:v>
      </x:c>
      <x:c r="BL1197" s="36" t="n">
        <x:f>MAX(0,AP1197+BA1197-BW1197)</x:f>
        <x:v>55</x:v>
      </x:c>
      <x:c r="BM1197" s="36" t="n">
        <x:f>MAX(0,AQ1197+BB1197-BX1197)</x:f>
        <x:v>32</x:v>
      </x:c>
      <x:c r="BN1197" s="36" t="n">
        <x:f>MAX(0,AR1197+BC1197-BY1197)</x:f>
        <x:v>27</x:v>
      </x:c>
      <x:c r="BO1197" s="36" t="n">
        <x:f>MAX(0,AS1197+BD1197-BZ1197)</x:f>
        <x:v>48</x:v>
      </x:c>
      <x:c r="BP1197" s="36" t="n">
        <x:f>MAX(0,AT1197+BE1197-CA1197)</x:f>
        <x:v>51</x:v>
      </x:c>
      <x:c r="BQ1197" s="36" t="n">
        <x:f>MAX(0,AU1197+BF1197-CB1197)</x:f>
        <x:v>35</x:v>
      </x:c>
      <x:c r="BR1197" s="36" t="n">
        <x:f>MAX(0,AV1197+BG1197-CC1197)</x:f>
        <x:v>44</x:v>
      </x:c>
      <x:c r="BS1197" s="36" t="n">
        <x:f>MAX(0,AW1197+BH1197-CD1197)</x:f>
        <x:v>42</x:v>
      </x:c>
      <x:c r="BT1197" s="36" t="n">
        <x:f>MAX(0,AX1197+BI1197-CE1197)</x:f>
        <x:v>36</x:v>
      </x:c>
      <x:c r="BU1197" s="36" t="n">
        <x:f>SUM(BK1197:BT1197)</x:f>
        <x:v>416</x:v>
      </x:c>
      <x:c r="BV1197" s="36" t="n">
        <x:v>1</x:v>
      </x:c>
      <x:c r="BW1197" s="36" t="n">
        <x:v>1</x:v>
      </x:c>
      <x:c r="BX1197" s="36" t="n">
        <x:v>1</x:v>
      </x:c>
      <x:c r="BY1197" s="36" t="n">
        <x:v>1</x:v>
      </x:c>
      <x:c r="BZ1197" s="36" t="n">
        <x:v>0</x:v>
      </x:c>
      <x:c r="CA1197" s="36" t="n">
        <x:v>0</x:v>
      </x:c>
      <x:c r="CB1197" s="36" t="n">
        <x:v>1</x:v>
      </x:c>
      <x:c r="CC1197" s="36" t="n">
        <x:v>0</x:v>
      </x:c>
      <x:c r="CD1197" s="36" t="n">
        <x:v>1</x:v>
      </x:c>
      <x:c r="CE1197" s="36" t="n">
        <x:v>0</x:v>
      </x:c>
      <x:c r="CF1197" s="36"/>
      <x:c r="CG1197" s="36" t="n">
        <x:f>SUM(BW1197,CD1197)</x:f>
        <x:v>2</x:v>
      </x:c>
      <x:c r="CH1197" s="36" t="n">
        <x:f>SUM(BX1197,CA1197)</x:f>
        <x:v>1</x:v>
      </x:c>
      <x:c r="CI1197" s="36" t="n">
        <x:f>SUM(BY1197)</x:f>
        <x:v>1</x:v>
      </x:c>
      <x:c r="CJ1197" s="36" t="n">
        <x:f>SUM(BV1197,BZ1197,CB1197)</x:f>
        <x:v>2</x:v>
      </x:c>
      <x:c r="CK1197" s="36" t="n">
        <x:f>SUM(CC1197,CE1197)</x:f>
        <x:v>0</x:v>
      </x:c>
      <x:c r="CL1197" s="36" t="n">
        <x:f>SUM(CG1197:CK1197)</x:f>
        <x:v>6</x:v>
      </x:c>
      <x:c r="CM1197" s="39" t="n">
        <x:f>SUM(BW1197*0.075,CD1197*0.075)</x:f>
        <x:v>0.15</x:v>
      </x:c>
      <x:c r="CN1197" s="39" t="n">
        <x:f>SUM(BX1197*0.06,CA1197*0.03)</x:f>
        <x:v>0.06</x:v>
      </x:c>
      <x:c r="CO1197" s="39" t="n">
        <x:f>SUM(BY1197*0.08)</x:f>
        <x:v>0.08</x:v>
      </x:c>
      <x:c r="CP1197" s="39" t="n">
        <x:f>SUM(BV1197*0.12,BZ1197*0.06,CB1197*0.03)</x:f>
        <x:v>0.15</x:v>
      </x:c>
      <x:c r="CQ1197" s="39" t="n">
        <x:f>SUM(CC1197*0.01,CE1197*0.1)</x:f>
        <x:v>0</x:v>
      </x:c>
      <x:c r="CR1197" s="39" t="n">
        <x:f>SUM(CM1197:CQ1197)</x:f>
        <x:v>0.43999999999999995</x:v>
      </x:c>
      <x:c r="CS1197" s="36" t="n">
        <x:f>SUM(CG1197:CH1197)</x:f>
        <x:v>3</x:v>
      </x:c>
      <x:c r="CT1197" s="36" t="str"/>
      <x:c r="CU1197" s="36" t="n">
        <x:f>MIN(AG1197,CG1197)</x:f>
        <x:v>2</x:v>
      </x:c>
      <x:c r="CV1197" s="36" t="n">
        <x:f>MIN(AG1197,CH1197)</x:f>
        <x:v>1</x:v>
      </x:c>
      <x:c r="CW1197" s="36" t="n">
        <x:f>MIN(AG1197,CI1197)</x:f>
        <x:v>1</x:v>
      </x:c>
      <x:c r="CX1197" s="36" t="n">
        <x:f>MIN(AG1197,CJ1197)</x:f>
        <x:v>2</x:v>
      </x:c>
      <x:c r="CY1197" s="36" t="n">
        <x:f>MIN(AG1197,CK1197)</x:f>
        <x:v>0</x:v>
      </x:c>
    </x:row>
    <x:row r="1198" ht="18" customHeight="1">
      <x:c r="A1198" s="35" t="str">
        <x:v>Area HC-01</x:v>
      </x:c>
      <x:c r="B1198" s="35" t="str">
        <x:v>Area Lead HC-01</x:v>
      </x:c>
      <x:c r="C1198" s="35" t="str">
        <x:v>Field Lead HC-10</x:v>
      </x:c>
      <x:c r="D1198" s="35" t="str">
        <x:v>City HC-B</x:v>
      </x:c>
      <x:c r="E1198" s="35" t="n">
        <x:v>4</x:v>
      </x:c>
      <x:c r="F1198" s="35" t="n">
        <x:v>24</x:v>
      </x:c>
      <x:c r="G1198" s="35" t="n">
        <x:v>1</x:v>
      </x:c>
      <x:c r="H1198" s="35" t="str">
        <x:v>Promoter</x:v>
      </x:c>
      <x:c r="I1198" s="35" t="str">
        <x:v>Agency HC-03</x:v>
      </x:c>
      <x:c r="J1198" s="35" t="str">
        <x:v>PR-HC-017</x:v>
      </x:c>
      <x:c r="K1198" s="35" t="str">
        <x:v>Masked Promoter HC-017</x:v>
      </x:c>
      <x:c r="L1198" s="35" t="str">
        <x:v>9XXXX10017</x:v>
      </x:c>
      <x:c r="M1198" s="37" t="n">
        <x:v>46221</x:v>
      </x:c>
      <x:c r="N1198" s="35" t="str">
        <x:v>Cohort 3</x:v>
      </x:c>
      <x:c r="O1198" s="35" t="str">
        <x:v>DIST-HC-05</x:v>
      </x:c>
      <x:c r="P1198" s="35" t="str">
        <x:v>Masked Distributor HC-05</x:v>
      </x:c>
      <x:c r="Q1198" s="35" t="str">
        <x:v>P-HC-050</x:v>
      </x:c>
      <x:c r="R1198" s="35" t="str">
        <x:v>HC-050</x:v>
      </x:c>
      <x:c r="S1198" s="35" t="str">
        <x:v>Masked Store HC-050</x:v>
      </x:c>
      <x:c r="T1198" s="35" t="str">
        <x:v>XX1050</x:v>
      </x:c>
      <x:c r="U1198" s="35" t="str">
        <x:v>Pharmacy</x:v>
      </x:c>
      <x:c r="V1198" s="35" t="str">
        <x:v>Masked</x:v>
      </x:c>
      <x:c r="W1198" s="35" t="str">
        <x:v>Masked</x:v>
      </x:c>
      <x:c r="X1198" s="37" t="n">
        <x:v>46214</x:v>
      </x:c>
      <x:c r="Y1198" s="37" t="n">
        <x:v>46284</x:v>
      </x:c>
      <x:c r="Z1198" s="35" t="str">
        <x:v>W03</x:v>
      </x:c>
      <x:c r="AA1198" s="35" t="str">
        <x:v>Sep'26</x:v>
      </x:c>
      <x:c r="AB1198" s="35" t="str">
        <x:v>15 - 21</x:v>
      </x:c>
      <x:c r="AC1198" s="35" t="str">
        <x:v>Week 3 of Sep 2026</x:v>
      </x:c>
      <x:c r="AD1198" s="35" t="str">
        <x:v>Continue</x:v>
      </x:c>
      <x:c r="AE1198" s="35" t="str">
        <x:v>Normal operations</x:v>
      </x:c>
      <x:c r="AF1198" s="36" t="n">
        <x:v>59</x:v>
      </x:c>
      <x:c r="AG1198" s="36" t="n">
        <x:v>17</x:v>
      </x:c>
      <x:c r="AH1198" s="38" t="n">
        <x:f>IFERROR(AG1198/AF1198,0)</x:f>
        <x:v>0.288135593220339</x:v>
      </x:c>
      <x:c r="AI1198" s="36" t="n">
        <x:v>14</x:v>
      </x:c>
      <x:c r="AJ1198" s="38" t="n">
        <x:f>IFERROR(AI1198/AG1198,0)</x:f>
        <x:v>0.8235294117647058</x:v>
      </x:c>
      <x:c r="AK1198" s="36" t="n">
        <x:v>3</x:v>
      </x:c>
      <x:c r="AL1198" s="36" t="n">
        <x:v>4</x:v>
      </x:c>
      <x:c r="AM1198" s="36" t="n">
        <x:v>1</x:v>
      </x:c>
      <x:c r="AN1198" s="38" t="n">
        <x:f>IFERROR(AL1198/AG1198,0)</x:f>
        <x:v>0.23529411764705882</x:v>
      </x:c>
      <x:c r="AO1198" s="36" t="n">
        <x:f>BK1197</x:f>
        <x:v>46</x:v>
      </x:c>
      <x:c r="AP1198" s="36" t="n">
        <x:f>BL1197</x:f>
        <x:v>55</x:v>
      </x:c>
      <x:c r="AQ1198" s="36" t="n">
        <x:f>BM1197</x:f>
        <x:v>32</x:v>
      </x:c>
      <x:c r="AR1198" s="36" t="n">
        <x:f>BN1197</x:f>
        <x:v>27</x:v>
      </x:c>
      <x:c r="AS1198" s="36" t="n">
        <x:f>BO1197</x:f>
        <x:v>48</x:v>
      </x:c>
      <x:c r="AT1198" s="36" t="n">
        <x:f>BP1197</x:f>
        <x:v>51</x:v>
      </x:c>
      <x:c r="AU1198" s="36" t="n">
        <x:f>BQ1197</x:f>
        <x:v>35</x:v>
      </x:c>
      <x:c r="AV1198" s="36" t="n">
        <x:f>BR1197</x:f>
        <x:v>44</x:v>
      </x:c>
      <x:c r="AW1198" s="36" t="n">
        <x:f>BS1197</x:f>
        <x:v>42</x:v>
      </x:c>
      <x:c r="AX1198" s="36" t="n">
        <x:f>BT1197</x:f>
        <x:v>36</x:v>
      </x:c>
      <x:c r="AY1198" s="36" t="n">
        <x:f>SUM(AO1198:AX1198)</x:f>
        <x:v>416</x:v>
      </x:c>
      <x:c r="AZ1198" s="36" t="n">
        <x:v>0</x:v>
      </x:c>
      <x:c r="BA1198" s="36" t="n">
        <x:v>0</x:v>
      </x:c>
      <x:c r="BB1198" s="36" t="n">
        <x:v>13</x:v>
      </x:c>
      <x:c r="BC1198" s="36" t="n">
        <x:v>0</x:v>
      </x:c>
      <x:c r="BD1198" s="36" t="n">
        <x:v>0</x:v>
      </x:c>
      <x:c r="BE1198" s="36" t="n">
        <x:v>0</x:v>
      </x:c>
      <x:c r="BF1198" s="36" t="n">
        <x:v>0</x:v>
      </x:c>
      <x:c r="BG1198" s="36" t="n">
        <x:v>0</x:v>
      </x:c>
      <x:c r="BH1198" s="36" t="n">
        <x:v>16</x:v>
      </x:c>
      <x:c r="BI1198" s="36" t="n">
        <x:v>0</x:v>
      </x:c>
      <x:c r="BJ1198" s="36"/>
      <x:c r="BK1198" s="36" t="n">
        <x:f>MAX(0,AO1198+AZ1198-BV1198)</x:f>
        <x:v>45</x:v>
      </x:c>
      <x:c r="BL1198" s="36" t="n">
        <x:f>MAX(0,AP1198+BA1198-BW1198)</x:f>
        <x:v>54</x:v>
      </x:c>
      <x:c r="BM1198" s="36" t="n">
        <x:f>MAX(0,AQ1198+BB1198-BX1198)</x:f>
        <x:v>44</x:v>
      </x:c>
      <x:c r="BN1198" s="36" t="n">
        <x:f>MAX(0,AR1198+BC1198-BY1198)</x:f>
        <x:v>26</x:v>
      </x:c>
      <x:c r="BO1198" s="36" t="n">
        <x:f>MAX(0,AS1198+BD1198-BZ1198)</x:f>
        <x:v>48</x:v>
      </x:c>
      <x:c r="BP1198" s="36" t="n">
        <x:f>MAX(0,AT1198+BE1198-CA1198)</x:f>
        <x:v>50</x:v>
      </x:c>
      <x:c r="BQ1198" s="36" t="n">
        <x:f>MAX(0,AU1198+BF1198-CB1198)</x:f>
        <x:v>35</x:v>
      </x:c>
      <x:c r="BR1198" s="36" t="n">
        <x:f>MAX(0,AV1198+BG1198-CC1198)</x:f>
        <x:v>44</x:v>
      </x:c>
      <x:c r="BS1198" s="36" t="n">
        <x:f>MAX(0,AW1198+BH1198-CD1198)</x:f>
        <x:v>57</x:v>
      </x:c>
      <x:c r="BT1198" s="36" t="n">
        <x:f>MAX(0,AX1198+BI1198-CE1198)</x:f>
        <x:v>35</x:v>
      </x:c>
      <x:c r="BU1198" s="36" t="n">
        <x:f>SUM(BK1198:BT1198)</x:f>
        <x:v>438</x:v>
      </x:c>
      <x:c r="BV1198" s="36" t="n">
        <x:v>1</x:v>
      </x:c>
      <x:c r="BW1198" s="36" t="n">
        <x:v>1</x:v>
      </x:c>
      <x:c r="BX1198" s="36" t="n">
        <x:v>1</x:v>
      </x:c>
      <x:c r="BY1198" s="36" t="n">
        <x:v>1</x:v>
      </x:c>
      <x:c r="BZ1198" s="36" t="n">
        <x:v>0</x:v>
      </x:c>
      <x:c r="CA1198" s="36" t="n">
        <x:v>1</x:v>
      </x:c>
      <x:c r="CB1198" s="36" t="n">
        <x:v>0</x:v>
      </x:c>
      <x:c r="CC1198" s="36" t="n">
        <x:v>0</x:v>
      </x:c>
      <x:c r="CD1198" s="36" t="n">
        <x:v>1</x:v>
      </x:c>
      <x:c r="CE1198" s="36" t="n">
        <x:v>1</x:v>
      </x:c>
      <x:c r="CF1198" s="36"/>
      <x:c r="CG1198" s="36" t="n">
        <x:f>SUM(BW1198,CD1198)</x:f>
        <x:v>2</x:v>
      </x:c>
      <x:c r="CH1198" s="36" t="n">
        <x:f>SUM(BX1198,CA1198)</x:f>
        <x:v>2</x:v>
      </x:c>
      <x:c r="CI1198" s="36" t="n">
        <x:f>SUM(BY1198)</x:f>
        <x:v>1</x:v>
      </x:c>
      <x:c r="CJ1198" s="36" t="n">
        <x:f>SUM(BV1198,BZ1198,CB1198)</x:f>
        <x:v>1</x:v>
      </x:c>
      <x:c r="CK1198" s="36" t="n">
        <x:f>SUM(CC1198,CE1198)</x:f>
        <x:v>1</x:v>
      </x:c>
      <x:c r="CL1198" s="36" t="n">
        <x:f>SUM(CG1198:CK1198)</x:f>
        <x:v>7</x:v>
      </x:c>
      <x:c r="CM1198" s="39" t="n">
        <x:f>SUM(BW1198*0.075,CD1198*0.075)</x:f>
        <x:v>0.15</x:v>
      </x:c>
      <x:c r="CN1198" s="39" t="n">
        <x:f>SUM(BX1198*0.06,CA1198*0.03)</x:f>
        <x:v>0.09</x:v>
      </x:c>
      <x:c r="CO1198" s="39" t="n">
        <x:f>SUM(BY1198*0.08)</x:f>
        <x:v>0.08</x:v>
      </x:c>
      <x:c r="CP1198" s="39" t="n">
        <x:f>SUM(BV1198*0.12,BZ1198*0.06,CB1198*0.03)</x:f>
        <x:v>0.12</x:v>
      </x:c>
      <x:c r="CQ1198" s="39" t="n">
        <x:f>SUM(CC1198*0.01,CE1198*0.1)</x:f>
        <x:v>0.1</x:v>
      </x:c>
      <x:c r="CR1198" s="39" t="n">
        <x:f>SUM(CM1198:CQ1198)</x:f>
        <x:v>0.54</x:v>
      </x:c>
      <x:c r="CS1198" s="36" t="n">
        <x:f>SUM(CG1198:CH1198)</x:f>
        <x:v>4</x:v>
      </x:c>
      <x:c r="CT1198" s="36" t="str"/>
      <x:c r="CU1198" s="36" t="n">
        <x:f>MIN(AG1198,CG1198)</x:f>
        <x:v>2</x:v>
      </x:c>
      <x:c r="CV1198" s="36" t="n">
        <x:f>MIN(AG1198,CH1198)</x:f>
        <x:v>2</x:v>
      </x:c>
      <x:c r="CW1198" s="36" t="n">
        <x:f>MIN(AG1198,CI1198)</x:f>
        <x:v>1</x:v>
      </x:c>
      <x:c r="CX1198" s="36" t="n">
        <x:f>MIN(AG1198,CJ1198)</x:f>
        <x:v>1</x:v>
      </x:c>
      <x:c r="CY1198" s="36" t="n">
        <x:f>MIN(AG1198,CK1198)</x:f>
        <x:v>1</x:v>
      </x:c>
    </x:row>
    <x:row r="1199" ht="18" customHeight="1">
      <x:c r="A1199" s="35" t="str">
        <x:v>Area HC-01</x:v>
      </x:c>
      <x:c r="B1199" s="35" t="str">
        <x:v>Area Lead HC-01</x:v>
      </x:c>
      <x:c r="C1199" s="35" t="str">
        <x:v>Field Lead HC-10</x:v>
      </x:c>
      <x:c r="D1199" s="35" t="str">
        <x:v>City HC-B</x:v>
      </x:c>
      <x:c r="E1199" s="35" t="n">
        <x:v>4</x:v>
      </x:c>
      <x:c r="F1199" s="35" t="n">
        <x:v>24</x:v>
      </x:c>
      <x:c r="G1199" s="35" t="n">
        <x:v>1</x:v>
      </x:c>
      <x:c r="H1199" s="35" t="str">
        <x:v>Promoter</x:v>
      </x:c>
      <x:c r="I1199" s="35" t="str">
        <x:v>Agency HC-03</x:v>
      </x:c>
      <x:c r="J1199" s="35" t="str">
        <x:v>PR-HC-017</x:v>
      </x:c>
      <x:c r="K1199" s="35" t="str">
        <x:v>Masked Promoter HC-017</x:v>
      </x:c>
      <x:c r="L1199" s="35" t="str">
        <x:v>9XXXX10017</x:v>
      </x:c>
      <x:c r="M1199" s="37" t="n">
        <x:v>46221</x:v>
      </x:c>
      <x:c r="N1199" s="35" t="str">
        <x:v>Cohort 3</x:v>
      </x:c>
      <x:c r="O1199" s="35" t="str">
        <x:v>DIST-HC-05</x:v>
      </x:c>
      <x:c r="P1199" s="35" t="str">
        <x:v>Masked Distributor HC-05</x:v>
      </x:c>
      <x:c r="Q1199" s="35" t="str">
        <x:v>P-HC-050</x:v>
      </x:c>
      <x:c r="R1199" s="35" t="str">
        <x:v>HC-050</x:v>
      </x:c>
      <x:c r="S1199" s="35" t="str">
        <x:v>Masked Store HC-050</x:v>
      </x:c>
      <x:c r="T1199" s="35" t="str">
        <x:v>XX1050</x:v>
      </x:c>
      <x:c r="U1199" s="35" t="str">
        <x:v>Pharmacy</x:v>
      </x:c>
      <x:c r="V1199" s="35" t="str">
        <x:v>Masked</x:v>
      </x:c>
      <x:c r="W1199" s="35" t="str">
        <x:v>Masked</x:v>
      </x:c>
      <x:c r="X1199" s="37" t="n">
        <x:v>46214</x:v>
      </x:c>
      <x:c r="Y1199" s="37" t="n">
        <x:v>46286</x:v>
      </x:c>
      <x:c r="Z1199" s="35" t="str">
        <x:v>W03</x:v>
      </x:c>
      <x:c r="AA1199" s="35" t="str">
        <x:v>Sep'26</x:v>
      </x:c>
      <x:c r="AB1199" s="35" t="str">
        <x:v>15 - 21</x:v>
      </x:c>
      <x:c r="AC1199" s="35" t="str">
        <x:v>Week 3 of Sep 2026</x:v>
      </x:c>
      <x:c r="AD1199" s="35" t="str">
        <x:v>Continue</x:v>
      </x:c>
      <x:c r="AE1199" s="35" t="str"/>
      <x:c r="AF1199" s="36" t="n">
        <x:v>38</x:v>
      </x:c>
      <x:c r="AG1199" s="36" t="n">
        <x:v>14</x:v>
      </x:c>
      <x:c r="AH1199" s="38" t="n">
        <x:f>IFERROR(AG1199/AF1199,0)</x:f>
        <x:v>0.3684210526315789</x:v>
      </x:c>
      <x:c r="AI1199" s="36" t="n">
        <x:v>11</x:v>
      </x:c>
      <x:c r="AJ1199" s="38" t="n">
        <x:f>IFERROR(AI1199/AG1199,0)</x:f>
        <x:v>0.7857142857142857</x:v>
      </x:c>
      <x:c r="AK1199" s="36" t="n">
        <x:v>3</x:v>
      </x:c>
      <x:c r="AL1199" s="36" t="n">
        <x:v>7</x:v>
      </x:c>
      <x:c r="AM1199" s="36" t="n">
        <x:v>1</x:v>
      </x:c>
      <x:c r="AN1199" s="38" t="n">
        <x:f>IFERROR(AL1199/AG1199,0)</x:f>
        <x:v>0.5</x:v>
      </x:c>
      <x:c r="AO1199" s="36" t="n">
        <x:f>BK1198</x:f>
        <x:v>45</x:v>
      </x:c>
      <x:c r="AP1199" s="36" t="n">
        <x:f>BL1198</x:f>
        <x:v>54</x:v>
      </x:c>
      <x:c r="AQ1199" s="36" t="n">
        <x:f>BM1198</x:f>
        <x:v>44</x:v>
      </x:c>
      <x:c r="AR1199" s="36" t="n">
        <x:f>BN1198</x:f>
        <x:v>26</x:v>
      </x:c>
      <x:c r="AS1199" s="36" t="n">
        <x:f>BO1198</x:f>
        <x:v>48</x:v>
      </x:c>
      <x:c r="AT1199" s="36" t="n">
        <x:f>BP1198</x:f>
        <x:v>50</x:v>
      </x:c>
      <x:c r="AU1199" s="36" t="n">
        <x:f>BQ1198</x:f>
        <x:v>35</x:v>
      </x:c>
      <x:c r="AV1199" s="36" t="n">
        <x:f>BR1198</x:f>
        <x:v>44</x:v>
      </x:c>
      <x:c r="AW1199" s="36" t="n">
        <x:f>BS1198</x:f>
        <x:v>57</x:v>
      </x:c>
      <x:c r="AX1199" s="36" t="n">
        <x:f>BT1198</x:f>
        <x:v>35</x:v>
      </x:c>
      <x:c r="AY1199" s="36" t="n">
        <x:f>SUM(AO1199:AX1199)</x:f>
        <x:v>438</x:v>
      </x:c>
      <x:c r="AZ1199" s="36" t="n">
        <x:v>0</x:v>
      </x:c>
      <x:c r="BA1199" s="36" t="n">
        <x:v>0</x:v>
      </x:c>
      <x:c r="BB1199" s="36" t="n">
        <x:v>0</x:v>
      </x:c>
      <x:c r="BC1199" s="36" t="n">
        <x:v>18</x:v>
      </x:c>
      <x:c r="BD1199" s="36" t="n">
        <x:v>0</x:v>
      </x:c>
      <x:c r="BE1199" s="36" t="n">
        <x:v>0</x:v>
      </x:c>
      <x:c r="BF1199" s="36" t="n">
        <x:v>0</x:v>
      </x:c>
      <x:c r="BG1199" s="36" t="n">
        <x:v>0</x:v>
      </x:c>
      <x:c r="BH1199" s="36" t="n">
        <x:v>0</x:v>
      </x:c>
      <x:c r="BI1199" s="36" t="n">
        <x:v>15</x:v>
      </x:c>
      <x:c r="BJ1199" s="36"/>
      <x:c r="BK1199" s="36" t="n">
        <x:f>MAX(0,AO1199+AZ1199-BV1199)</x:f>
        <x:v>44</x:v>
      </x:c>
      <x:c r="BL1199" s="36" t="n">
        <x:f>MAX(0,AP1199+BA1199-BW1199)</x:f>
        <x:v>53</x:v>
      </x:c>
      <x:c r="BM1199" s="36" t="n">
        <x:f>MAX(0,AQ1199+BB1199-BX1199)</x:f>
        <x:v>44</x:v>
      </x:c>
      <x:c r="BN1199" s="36" t="n">
        <x:f>MAX(0,AR1199+BC1199-BY1199)</x:f>
        <x:v>43</x:v>
      </x:c>
      <x:c r="BO1199" s="36" t="n">
        <x:f>MAX(0,AS1199+BD1199-BZ1199)</x:f>
        <x:v>48</x:v>
      </x:c>
      <x:c r="BP1199" s="36" t="n">
        <x:f>MAX(0,AT1199+BE1199-CA1199)</x:f>
        <x:v>49</x:v>
      </x:c>
      <x:c r="BQ1199" s="36" t="n">
        <x:f>MAX(0,AU1199+BF1199-CB1199)</x:f>
        <x:v>35</x:v>
      </x:c>
      <x:c r="BR1199" s="36" t="n">
        <x:f>MAX(0,AV1199+BG1199-CC1199)</x:f>
        <x:v>44</x:v>
      </x:c>
      <x:c r="BS1199" s="36" t="n">
        <x:f>MAX(0,AW1199+BH1199-CD1199)</x:f>
        <x:v>57</x:v>
      </x:c>
      <x:c r="BT1199" s="36" t="n">
        <x:f>MAX(0,AX1199+BI1199-CE1199)</x:f>
        <x:v>49</x:v>
      </x:c>
      <x:c r="BU1199" s="36" t="n">
        <x:f>SUM(BK1199:BT1199)</x:f>
        <x:v>466</x:v>
      </x:c>
      <x:c r="BV1199" s="36" t="n">
        <x:v>1</x:v>
      </x:c>
      <x:c r="BW1199" s="36" t="n">
        <x:v>1</x:v>
      </x:c>
      <x:c r="BX1199" s="36" t="n">
        <x:v>0</x:v>
      </x:c>
      <x:c r="BY1199" s="36" t="n">
        <x:v>1</x:v>
      </x:c>
      <x:c r="BZ1199" s="36" t="n">
        <x:v>0</x:v>
      </x:c>
      <x:c r="CA1199" s="36" t="n">
        <x:v>1</x:v>
      </x:c>
      <x:c r="CB1199" s="36" t="n">
        <x:v>0</x:v>
      </x:c>
      <x:c r="CC1199" s="36" t="n">
        <x:v>0</x:v>
      </x:c>
      <x:c r="CD1199" s="36" t="n">
        <x:v>0</x:v>
      </x:c>
      <x:c r="CE1199" s="36" t="n">
        <x:v>1</x:v>
      </x:c>
      <x:c r="CF1199" s="36"/>
      <x:c r="CG1199" s="36" t="n">
        <x:f>SUM(BW1199,CD1199)</x:f>
        <x:v>1</x:v>
      </x:c>
      <x:c r="CH1199" s="36" t="n">
        <x:f>SUM(BX1199,CA1199)</x:f>
        <x:v>1</x:v>
      </x:c>
      <x:c r="CI1199" s="36" t="n">
        <x:f>SUM(BY1199)</x:f>
        <x:v>1</x:v>
      </x:c>
      <x:c r="CJ1199" s="36" t="n">
        <x:f>SUM(BV1199,BZ1199,CB1199)</x:f>
        <x:v>1</x:v>
      </x:c>
      <x:c r="CK1199" s="36" t="n">
        <x:f>SUM(CC1199,CE1199)</x:f>
        <x:v>1</x:v>
      </x:c>
      <x:c r="CL1199" s="36" t="n">
        <x:f>SUM(CG1199:CK1199)</x:f>
        <x:v>5</x:v>
      </x:c>
      <x:c r="CM1199" s="39" t="n">
        <x:f>SUM(BW1199*0.075,CD1199*0.075)</x:f>
        <x:v>0.075</x:v>
      </x:c>
      <x:c r="CN1199" s="39" t="n">
        <x:f>SUM(BX1199*0.06,CA1199*0.03)</x:f>
        <x:v>0.03</x:v>
      </x:c>
      <x:c r="CO1199" s="39" t="n">
        <x:f>SUM(BY1199*0.08)</x:f>
        <x:v>0.08</x:v>
      </x:c>
      <x:c r="CP1199" s="39" t="n">
        <x:f>SUM(BV1199*0.12,BZ1199*0.06,CB1199*0.03)</x:f>
        <x:v>0.12</x:v>
      </x:c>
      <x:c r="CQ1199" s="39" t="n">
        <x:f>SUM(CC1199*0.01,CE1199*0.1)</x:f>
        <x:v>0.1</x:v>
      </x:c>
      <x:c r="CR1199" s="39" t="n">
        <x:f>SUM(CM1199:CQ1199)</x:f>
        <x:v>0.405</x:v>
      </x:c>
      <x:c r="CS1199" s="36" t="n">
        <x:f>SUM(CG1199:CH1199)</x:f>
        <x:v>2</x:v>
      </x:c>
      <x:c r="CT1199" s="36" t="str"/>
      <x:c r="CU1199" s="36" t="n">
        <x:f>MIN(AG1199,CG1199)</x:f>
        <x:v>1</x:v>
      </x:c>
      <x:c r="CV1199" s="36" t="n">
        <x:f>MIN(AG1199,CH1199)</x:f>
        <x:v>1</x:v>
      </x:c>
      <x:c r="CW1199" s="36" t="n">
        <x:f>MIN(AG1199,CI1199)</x:f>
        <x:v>1</x:v>
      </x:c>
      <x:c r="CX1199" s="36" t="n">
        <x:f>MIN(AG1199,CJ1199)</x:f>
        <x:v>1</x:v>
      </x:c>
      <x:c r="CY1199" s="36" t="n">
        <x:f>MIN(AG1199,CK1199)</x:f>
        <x:v>1</x:v>
      </x:c>
    </x:row>
    <x:row r="1200" ht="18" customHeight="1">
      <x:c r="A1200" s="35" t="str">
        <x:v>Area HC-01</x:v>
      </x:c>
      <x:c r="B1200" s="35" t="str">
        <x:v>Area Lead HC-01</x:v>
      </x:c>
      <x:c r="C1200" s="35" t="str">
        <x:v>Field Lead HC-10</x:v>
      </x:c>
      <x:c r="D1200" s="35" t="str">
        <x:v>City HC-B</x:v>
      </x:c>
      <x:c r="E1200" s="35" t="n">
        <x:v>4</x:v>
      </x:c>
      <x:c r="F1200" s="35" t="n">
        <x:v>24</x:v>
      </x:c>
      <x:c r="G1200" s="35" t="n">
        <x:v>1</x:v>
      </x:c>
      <x:c r="H1200" s="35" t="str">
        <x:v>Promoter</x:v>
      </x:c>
      <x:c r="I1200" s="35" t="str">
        <x:v>Agency HC-03</x:v>
      </x:c>
      <x:c r="J1200" s="35" t="str">
        <x:v>PR-HC-017</x:v>
      </x:c>
      <x:c r="K1200" s="35" t="str">
        <x:v>Masked Promoter HC-017</x:v>
      </x:c>
      <x:c r="L1200" s="35" t="str">
        <x:v>9XXXX10017</x:v>
      </x:c>
      <x:c r="M1200" s="37" t="n">
        <x:v>46221</x:v>
      </x:c>
      <x:c r="N1200" s="35" t="str">
        <x:v>Cohort 3</x:v>
      </x:c>
      <x:c r="O1200" s="35" t="str">
        <x:v>DIST-HC-05</x:v>
      </x:c>
      <x:c r="P1200" s="35" t="str">
        <x:v>Masked Distributor HC-05</x:v>
      </x:c>
      <x:c r="Q1200" s="35" t="str">
        <x:v>P-HC-050</x:v>
      </x:c>
      <x:c r="R1200" s="35" t="str">
        <x:v>HC-050</x:v>
      </x:c>
      <x:c r="S1200" s="35" t="str">
        <x:v>Masked Store HC-050</x:v>
      </x:c>
      <x:c r="T1200" s="35" t="str">
        <x:v>XX1050</x:v>
      </x:c>
      <x:c r="U1200" s="35" t="str">
        <x:v>Pharmacy</x:v>
      </x:c>
      <x:c r="V1200" s="35" t="str">
        <x:v>Masked</x:v>
      </x:c>
      <x:c r="W1200" s="35" t="str">
        <x:v>Masked</x:v>
      </x:c>
      <x:c r="X1200" s="37" t="n">
        <x:v>46214</x:v>
      </x:c>
      <x:c r="Y1200" s="37" t="n">
        <x:v>46287</x:v>
      </x:c>
      <x:c r="Z1200" s="35" t="str">
        <x:v>W04</x:v>
      </x:c>
      <x:c r="AA1200" s="35" t="str">
        <x:v>Sep'26</x:v>
      </x:c>
      <x:c r="AB1200" s="35" t="str">
        <x:v>22 - 28</x:v>
      </x:c>
      <x:c r="AC1200" s="35" t="str">
        <x:v>Week 4 of Sep 2026</x:v>
      </x:c>
      <x:c r="AD1200" s="35" t="str">
        <x:v>Continue</x:v>
      </x:c>
      <x:c r="AE1200" s="35" t="str"/>
      <x:c r="AF1200" s="36" t="n">
        <x:v>48</x:v>
      </x:c>
      <x:c r="AG1200" s="36" t="n">
        <x:v>19</x:v>
      </x:c>
      <x:c r="AH1200" s="38" t="n">
        <x:f>IFERROR(AG1200/AF1200,0)</x:f>
        <x:v>0.3958333333333333</x:v>
      </x:c>
      <x:c r="AI1200" s="36" t="n">
        <x:v>14</x:v>
      </x:c>
      <x:c r="AJ1200" s="38" t="n">
        <x:f>IFERROR(AI1200/AG1200,0)</x:f>
        <x:v>0.7368421052631579</x:v>
      </x:c>
      <x:c r="AK1200" s="36" t="n">
        <x:v>5</x:v>
      </x:c>
      <x:c r="AL1200" s="36" t="n">
        <x:v>7</x:v>
      </x:c>
      <x:c r="AM1200" s="36" t="n">
        <x:v>1</x:v>
      </x:c>
      <x:c r="AN1200" s="38" t="n">
        <x:f>IFERROR(AL1200/AG1200,0)</x:f>
        <x:v>0.3684210526315789</x:v>
      </x:c>
      <x:c r="AO1200" s="36" t="n">
        <x:f>BK1199</x:f>
        <x:v>44</x:v>
      </x:c>
      <x:c r="AP1200" s="36" t="n">
        <x:f>BL1199</x:f>
        <x:v>53</x:v>
      </x:c>
      <x:c r="AQ1200" s="36" t="n">
        <x:f>BM1199</x:f>
        <x:v>44</x:v>
      </x:c>
      <x:c r="AR1200" s="36" t="n">
        <x:f>BN1199</x:f>
        <x:v>43</x:v>
      </x:c>
      <x:c r="AS1200" s="36" t="n">
        <x:f>BO1199</x:f>
        <x:v>48</x:v>
      </x:c>
      <x:c r="AT1200" s="36" t="n">
        <x:f>BP1199</x:f>
        <x:v>49</x:v>
      </x:c>
      <x:c r="AU1200" s="36" t="n">
        <x:f>BQ1199</x:f>
        <x:v>35</x:v>
      </x:c>
      <x:c r="AV1200" s="36" t="n">
        <x:f>BR1199</x:f>
        <x:v>44</x:v>
      </x:c>
      <x:c r="AW1200" s="36" t="n">
        <x:f>BS1199</x:f>
        <x:v>57</x:v>
      </x:c>
      <x:c r="AX1200" s="36" t="n">
        <x:f>BT1199</x:f>
        <x:v>49</x:v>
      </x:c>
      <x:c r="AY1200" s="36" t="n">
        <x:f>SUM(AO1200:AX1200)</x:f>
        <x:v>466</x:v>
      </x:c>
      <x:c r="AZ1200" s="36" t="n">
        <x:v>0</x:v>
      </x:c>
      <x:c r="BA1200" s="36" t="n">
        <x:v>0</x:v>
      </x:c>
      <x:c r="BB1200" s="36" t="n">
        <x:v>0</x:v>
      </x:c>
      <x:c r="BC1200" s="36" t="n">
        <x:v>0</x:v>
      </x:c>
      <x:c r="BD1200" s="36" t="n">
        <x:v>10</x:v>
      </x:c>
      <x:c r="BE1200" s="36" t="n">
        <x:v>0</x:v>
      </x:c>
      <x:c r="BF1200" s="36" t="n">
        <x:v>0</x:v>
      </x:c>
      <x:c r="BG1200" s="36" t="n">
        <x:v>0</x:v>
      </x:c>
      <x:c r="BH1200" s="36" t="n">
        <x:v>0</x:v>
      </x:c>
      <x:c r="BI1200" s="36" t="n">
        <x:v>0</x:v>
      </x:c>
      <x:c r="BJ1200" s="36"/>
      <x:c r="BK1200" s="36" t="n">
        <x:f>MAX(0,AO1200+AZ1200-BV1200)</x:f>
        <x:v>44</x:v>
      </x:c>
      <x:c r="BL1200" s="36" t="n">
        <x:f>MAX(0,AP1200+BA1200-BW1200)</x:f>
        <x:v>51</x:v>
      </x:c>
      <x:c r="BM1200" s="36" t="n">
        <x:f>MAX(0,AQ1200+BB1200-BX1200)</x:f>
        <x:v>43</x:v>
      </x:c>
      <x:c r="BN1200" s="36" t="n">
        <x:f>MAX(0,AR1200+BC1200-BY1200)</x:f>
        <x:v>42</x:v>
      </x:c>
      <x:c r="BO1200" s="36" t="n">
        <x:f>MAX(0,AS1200+BD1200-BZ1200)</x:f>
        <x:v>58</x:v>
      </x:c>
      <x:c r="BP1200" s="36" t="n">
        <x:f>MAX(0,AT1200+BE1200-CA1200)</x:f>
        <x:v>49</x:v>
      </x:c>
      <x:c r="BQ1200" s="36" t="n">
        <x:f>MAX(0,AU1200+BF1200-CB1200)</x:f>
        <x:v>34</x:v>
      </x:c>
      <x:c r="BR1200" s="36" t="n">
        <x:f>MAX(0,AV1200+BG1200-CC1200)</x:f>
        <x:v>44</x:v>
      </x:c>
      <x:c r="BS1200" s="36" t="n">
        <x:f>MAX(0,AW1200+BH1200-CD1200)</x:f>
        <x:v>56</x:v>
      </x:c>
      <x:c r="BT1200" s="36" t="n">
        <x:f>MAX(0,AX1200+BI1200-CE1200)</x:f>
        <x:v>49</x:v>
      </x:c>
      <x:c r="BU1200" s="36" t="n">
        <x:f>SUM(BK1200:BT1200)</x:f>
        <x:v>470</x:v>
      </x:c>
      <x:c r="BV1200" s="36" t="n">
        <x:v>0</x:v>
      </x:c>
      <x:c r="BW1200" s="36" t="n">
        <x:v>2</x:v>
      </x:c>
      <x:c r="BX1200" s="36" t="n">
        <x:v>1</x:v>
      </x:c>
      <x:c r="BY1200" s="36" t="n">
        <x:v>1</x:v>
      </x:c>
      <x:c r="BZ1200" s="36" t="n">
        <x:v>0</x:v>
      </x:c>
      <x:c r="CA1200" s="36" t="n">
        <x:v>0</x:v>
      </x:c>
      <x:c r="CB1200" s="36" t="n">
        <x:v>1</x:v>
      </x:c>
      <x:c r="CC1200" s="36" t="n">
        <x:v>0</x:v>
      </x:c>
      <x:c r="CD1200" s="36" t="n">
        <x:v>1</x:v>
      </x:c>
      <x:c r="CE1200" s="36" t="n">
        <x:v>0</x:v>
      </x:c>
      <x:c r="CF1200" s="36"/>
      <x:c r="CG1200" s="36" t="n">
        <x:f>SUM(BW1200,CD1200)</x:f>
        <x:v>3</x:v>
      </x:c>
      <x:c r="CH1200" s="36" t="n">
        <x:f>SUM(BX1200,CA1200)</x:f>
        <x:v>1</x:v>
      </x:c>
      <x:c r="CI1200" s="36" t="n">
        <x:f>SUM(BY1200)</x:f>
        <x:v>1</x:v>
      </x:c>
      <x:c r="CJ1200" s="36" t="n">
        <x:f>SUM(BV1200,BZ1200,CB1200)</x:f>
        <x:v>1</x:v>
      </x:c>
      <x:c r="CK1200" s="36" t="n">
        <x:f>SUM(CC1200,CE1200)</x:f>
        <x:v>0</x:v>
      </x:c>
      <x:c r="CL1200" s="36" t="n">
        <x:f>SUM(CG1200:CK1200)</x:f>
        <x:v>6</x:v>
      </x:c>
      <x:c r="CM1200" s="39" t="n">
        <x:f>SUM(BW1200*0.075,CD1200*0.075)</x:f>
        <x:v>0.22499999999999998</x:v>
      </x:c>
      <x:c r="CN1200" s="39" t="n">
        <x:f>SUM(BX1200*0.06,CA1200*0.03)</x:f>
        <x:v>0.06</x:v>
      </x:c>
      <x:c r="CO1200" s="39" t="n">
        <x:f>SUM(BY1200*0.08)</x:f>
        <x:v>0.08</x:v>
      </x:c>
      <x:c r="CP1200" s="39" t="n">
        <x:f>SUM(BV1200*0.12,BZ1200*0.06,CB1200*0.03)</x:f>
        <x:v>0.03</x:v>
      </x:c>
      <x:c r="CQ1200" s="39" t="n">
        <x:f>SUM(CC1200*0.01,CE1200*0.1)</x:f>
        <x:v>0</x:v>
      </x:c>
      <x:c r="CR1200" s="39" t="n">
        <x:f>SUM(CM1200:CQ1200)</x:f>
        <x:v>0.395</x:v>
      </x:c>
      <x:c r="CS1200" s="36" t="n">
        <x:f>SUM(CG1200:CH1200)</x:f>
        <x:v>4</x:v>
      </x:c>
      <x:c r="CT1200" s="36" t="str"/>
      <x:c r="CU1200" s="36" t="n">
        <x:f>MIN(AG1200,CG1200)</x:f>
        <x:v>3</x:v>
      </x:c>
      <x:c r="CV1200" s="36" t="n">
        <x:f>MIN(AG1200,CH1200)</x:f>
        <x:v>1</x:v>
      </x:c>
      <x:c r="CW1200" s="36" t="n">
        <x:f>MIN(AG1200,CI1200)</x:f>
        <x:v>1</x:v>
      </x:c>
      <x:c r="CX1200" s="36" t="n">
        <x:f>MIN(AG1200,CJ1200)</x:f>
        <x:v>1</x:v>
      </x:c>
      <x:c r="CY1200" s="36" t="n">
        <x:f>MIN(AG1200,CK1200)</x:f>
        <x:v>0</x:v>
      </x:c>
    </x:row>
    <x:row r="1201" ht="18" customHeight="1">
      <x:c r="A1201" s="35" t="str">
        <x:v>Area HC-01</x:v>
      </x:c>
      <x:c r="B1201" s="35" t="str">
        <x:v>Area Lead HC-01</x:v>
      </x:c>
      <x:c r="C1201" s="35" t="str">
        <x:v>Field Lead HC-10</x:v>
      </x:c>
      <x:c r="D1201" s="35" t="str">
        <x:v>City HC-B</x:v>
      </x:c>
      <x:c r="E1201" s="35" t="n">
        <x:v>4</x:v>
      </x:c>
      <x:c r="F1201" s="35" t="n">
        <x:v>24</x:v>
      </x:c>
      <x:c r="G1201" s="35" t="n">
        <x:v>1</x:v>
      </x:c>
      <x:c r="H1201" s="35" t="str">
        <x:v>Promoter</x:v>
      </x:c>
      <x:c r="I1201" s="35" t="str">
        <x:v>Agency HC-03</x:v>
      </x:c>
      <x:c r="J1201" s="35" t="str">
        <x:v>PR-HC-017</x:v>
      </x:c>
      <x:c r="K1201" s="35" t="str">
        <x:v>Masked Promoter HC-017</x:v>
      </x:c>
      <x:c r="L1201" s="35" t="str">
        <x:v>9XXXX10017</x:v>
      </x:c>
      <x:c r="M1201" s="37" t="n">
        <x:v>46221</x:v>
      </x:c>
      <x:c r="N1201" s="35" t="str">
        <x:v>Cohort 3</x:v>
      </x:c>
      <x:c r="O1201" s="35" t="str">
        <x:v>DIST-HC-05</x:v>
      </x:c>
      <x:c r="P1201" s="35" t="str">
        <x:v>Masked Distributor HC-05</x:v>
      </x:c>
      <x:c r="Q1201" s="35" t="str">
        <x:v>P-HC-050</x:v>
      </x:c>
      <x:c r="R1201" s="35" t="str">
        <x:v>HC-050</x:v>
      </x:c>
      <x:c r="S1201" s="35" t="str">
        <x:v>Masked Store HC-050</x:v>
      </x:c>
      <x:c r="T1201" s="35" t="str">
        <x:v>XX1050</x:v>
      </x:c>
      <x:c r="U1201" s="35" t="str">
        <x:v>Pharmacy</x:v>
      </x:c>
      <x:c r="V1201" s="35" t="str">
        <x:v>Masked</x:v>
      </x:c>
      <x:c r="W1201" s="35" t="str">
        <x:v>Masked</x:v>
      </x:c>
      <x:c r="X1201" s="37" t="n">
        <x:v>46214</x:v>
      </x:c>
      <x:c r="Y1201" s="37" t="n">
        <x:v>46288</x:v>
      </x:c>
      <x:c r="Z1201" s="35" t="str">
        <x:v>W04</x:v>
      </x:c>
      <x:c r="AA1201" s="35" t="str">
        <x:v>Sep'26</x:v>
      </x:c>
      <x:c r="AB1201" s="35" t="str">
        <x:v>22 - 28</x:v>
      </x:c>
      <x:c r="AC1201" s="35" t="str">
        <x:v>Week 4 of Sep 2026</x:v>
      </x:c>
      <x:c r="AD1201" s="35" t="str">
        <x:v>Continue</x:v>
      </x:c>
      <x:c r="AE1201" s="35" t="str"/>
      <x:c r="AF1201" s="36" t="n">
        <x:v>41</x:v>
      </x:c>
      <x:c r="AG1201" s="36" t="n">
        <x:v>17</x:v>
      </x:c>
      <x:c r="AH1201" s="38" t="n">
        <x:f>IFERROR(AG1201/AF1201,0)</x:f>
        <x:v>0.4146341463414634</x:v>
      </x:c>
      <x:c r="AI1201" s="36" t="n">
        <x:v>16</x:v>
      </x:c>
      <x:c r="AJ1201" s="38" t="n">
        <x:f>IFERROR(AI1201/AG1201,0)</x:f>
        <x:v>0.9411764705882353</x:v>
      </x:c>
      <x:c r="AK1201" s="36" t="n">
        <x:v>5</x:v>
      </x:c>
      <x:c r="AL1201" s="36" t="n">
        <x:v>11</x:v>
      </x:c>
      <x:c r="AM1201" s="36" t="n">
        <x:v>1</x:v>
      </x:c>
      <x:c r="AN1201" s="38" t="n">
        <x:f>IFERROR(AL1201/AG1201,0)</x:f>
        <x:v>0.6470588235294118</x:v>
      </x:c>
      <x:c r="AO1201" s="36" t="n">
        <x:f>BK1200</x:f>
        <x:v>44</x:v>
      </x:c>
      <x:c r="AP1201" s="36" t="n">
        <x:f>BL1200</x:f>
        <x:v>51</x:v>
      </x:c>
      <x:c r="AQ1201" s="36" t="n">
        <x:f>BM1200</x:f>
        <x:v>43</x:v>
      </x:c>
      <x:c r="AR1201" s="36" t="n">
        <x:f>BN1200</x:f>
        <x:v>42</x:v>
      </x:c>
      <x:c r="AS1201" s="36" t="n">
        <x:f>BO1200</x:f>
        <x:v>58</x:v>
      </x:c>
      <x:c r="AT1201" s="36" t="n">
        <x:f>BP1200</x:f>
        <x:v>49</x:v>
      </x:c>
      <x:c r="AU1201" s="36" t="n">
        <x:f>BQ1200</x:f>
        <x:v>34</x:v>
      </x:c>
      <x:c r="AV1201" s="36" t="n">
        <x:f>BR1200</x:f>
        <x:v>44</x:v>
      </x:c>
      <x:c r="AW1201" s="36" t="n">
        <x:f>BS1200</x:f>
        <x:v>56</x:v>
      </x:c>
      <x:c r="AX1201" s="36" t="n">
        <x:f>BT1200</x:f>
        <x:v>49</x:v>
      </x:c>
      <x:c r="AY1201" s="36" t="n">
        <x:f>SUM(AO1201:AX1201)</x:f>
        <x:v>470</x:v>
      </x:c>
      <x:c r="AZ1201" s="36" t="n">
        <x:v>0</x:v>
      </x:c>
      <x:c r="BA1201" s="36" t="n">
        <x:v>0</x:v>
      </x:c>
      <x:c r="BB1201" s="36" t="n">
        <x:v>0</x:v>
      </x:c>
      <x:c r="BC1201" s="36" t="n">
        <x:v>0</x:v>
      </x:c>
      <x:c r="BD1201" s="36" t="n">
        <x:v>0</x:v>
      </x:c>
      <x:c r="BE1201" s="36" t="n">
        <x:v>11</x:v>
      </x:c>
      <x:c r="BF1201" s="36" t="n">
        <x:v>0</x:v>
      </x:c>
      <x:c r="BG1201" s="36" t="n">
        <x:v>0</x:v>
      </x:c>
      <x:c r="BH1201" s="36" t="n">
        <x:v>0</x:v>
      </x:c>
      <x:c r="BI1201" s="36" t="n">
        <x:v>0</x:v>
      </x:c>
      <x:c r="BJ1201" s="36"/>
      <x:c r="BK1201" s="36" t="n">
        <x:f>MAX(0,AO1201+AZ1201-BV1201)</x:f>
        <x:v>44</x:v>
      </x:c>
      <x:c r="BL1201" s="36" t="n">
        <x:f>MAX(0,AP1201+BA1201-BW1201)</x:f>
        <x:v>49</x:v>
      </x:c>
      <x:c r="BM1201" s="36" t="n">
        <x:f>MAX(0,AQ1201+BB1201-BX1201)</x:f>
        <x:v>42</x:v>
      </x:c>
      <x:c r="BN1201" s="36" t="n">
        <x:f>MAX(0,AR1201+BC1201-BY1201)</x:f>
        <x:v>41</x:v>
      </x:c>
      <x:c r="BO1201" s="36" t="n">
        <x:f>MAX(0,AS1201+BD1201-BZ1201)</x:f>
        <x:v>57</x:v>
      </x:c>
      <x:c r="BP1201" s="36" t="n">
        <x:f>MAX(0,AT1201+BE1201-CA1201)</x:f>
        <x:v>60</x:v>
      </x:c>
      <x:c r="BQ1201" s="36" t="n">
        <x:f>MAX(0,AU1201+BF1201-CB1201)</x:f>
        <x:v>33</x:v>
      </x:c>
      <x:c r="BR1201" s="36" t="n">
        <x:f>MAX(0,AV1201+BG1201-CC1201)</x:f>
        <x:v>44</x:v>
      </x:c>
      <x:c r="BS1201" s="36" t="n">
        <x:f>MAX(0,AW1201+BH1201-CD1201)</x:f>
        <x:v>55</x:v>
      </x:c>
      <x:c r="BT1201" s="36" t="n">
        <x:f>MAX(0,AX1201+BI1201-CE1201)</x:f>
        <x:v>48</x:v>
      </x:c>
      <x:c r="BU1201" s="36" t="n">
        <x:f>SUM(BK1201:BT1201)</x:f>
        <x:v>473</x:v>
      </x:c>
      <x:c r="BV1201" s="36" t="n">
        <x:v>0</x:v>
      </x:c>
      <x:c r="BW1201" s="36" t="n">
        <x:v>2</x:v>
      </x:c>
      <x:c r="BX1201" s="36" t="n">
        <x:v>1</x:v>
      </x:c>
      <x:c r="BY1201" s="36" t="n">
        <x:v>1</x:v>
      </x:c>
      <x:c r="BZ1201" s="36" t="n">
        <x:v>1</x:v>
      </x:c>
      <x:c r="CA1201" s="36" t="n">
        <x:v>0</x:v>
      </x:c>
      <x:c r="CB1201" s="36" t="n">
        <x:v>1</x:v>
      </x:c>
      <x:c r="CC1201" s="36" t="n">
        <x:v>0</x:v>
      </x:c>
      <x:c r="CD1201" s="36" t="n">
        <x:v>1</x:v>
      </x:c>
      <x:c r="CE1201" s="36" t="n">
        <x:v>1</x:v>
      </x:c>
      <x:c r="CF1201" s="36"/>
      <x:c r="CG1201" s="36" t="n">
        <x:f>SUM(BW1201,CD1201)</x:f>
        <x:v>3</x:v>
      </x:c>
      <x:c r="CH1201" s="36" t="n">
        <x:f>SUM(BX1201,CA1201)</x:f>
        <x:v>1</x:v>
      </x:c>
      <x:c r="CI1201" s="36" t="n">
        <x:f>SUM(BY1201)</x:f>
        <x:v>1</x:v>
      </x:c>
      <x:c r="CJ1201" s="36" t="n">
        <x:f>SUM(BV1201,BZ1201,CB1201)</x:f>
        <x:v>2</x:v>
      </x:c>
      <x:c r="CK1201" s="36" t="n">
        <x:f>SUM(CC1201,CE1201)</x:f>
        <x:v>1</x:v>
      </x:c>
      <x:c r="CL1201" s="36" t="n">
        <x:f>SUM(CG1201:CK1201)</x:f>
        <x:v>8</x:v>
      </x:c>
      <x:c r="CM1201" s="39" t="n">
        <x:f>SUM(BW1201*0.075,CD1201*0.075)</x:f>
        <x:v>0.22499999999999998</x:v>
      </x:c>
      <x:c r="CN1201" s="39" t="n">
        <x:f>SUM(BX1201*0.06,CA1201*0.03)</x:f>
        <x:v>0.06</x:v>
      </x:c>
      <x:c r="CO1201" s="39" t="n">
        <x:f>SUM(BY1201*0.08)</x:f>
        <x:v>0.08</x:v>
      </x:c>
      <x:c r="CP1201" s="39" t="n">
        <x:f>SUM(BV1201*0.12,BZ1201*0.06,CB1201*0.03)</x:f>
        <x:v>0.09</x:v>
      </x:c>
      <x:c r="CQ1201" s="39" t="n">
        <x:f>SUM(CC1201*0.01,CE1201*0.1)</x:f>
        <x:v>0.1</x:v>
      </x:c>
      <x:c r="CR1201" s="39" t="n">
        <x:f>SUM(CM1201:CQ1201)</x:f>
        <x:v>0.5549999999999999</x:v>
      </x:c>
      <x:c r="CS1201" s="36" t="n">
        <x:f>SUM(CG1201:CH1201)</x:f>
        <x:v>4</x:v>
      </x:c>
      <x:c r="CT1201" s="36" t="str"/>
      <x:c r="CU1201" s="36" t="n">
        <x:f>MIN(AG1201,CG1201)</x:f>
        <x:v>3</x:v>
      </x:c>
      <x:c r="CV1201" s="36" t="n">
        <x:f>MIN(AG1201,CH1201)</x:f>
        <x:v>1</x:v>
      </x:c>
      <x:c r="CW1201" s="36" t="n">
        <x:f>MIN(AG1201,CI1201)</x:f>
        <x:v>1</x:v>
      </x:c>
      <x:c r="CX1201" s="36" t="n">
        <x:f>MIN(AG1201,CJ1201)</x:f>
        <x:v>2</x:v>
      </x:c>
      <x:c r="CY1201" s="36" t="n">
        <x:f>MIN(AG1201,CK1201)</x:f>
        <x:v>1</x:v>
      </x:c>
    </x:row>
    <x:row r="1202" ht="18" customHeight="1">
      <x:c r="A1202" s="35" t="str">
        <x:v>Area HC-01</x:v>
      </x:c>
      <x:c r="B1202" s="35" t="str">
        <x:v>Area Lead HC-01</x:v>
      </x:c>
      <x:c r="C1202" s="35" t="str">
        <x:v>Field Lead HC-10</x:v>
      </x:c>
      <x:c r="D1202" s="35" t="str">
        <x:v>City HC-B</x:v>
      </x:c>
      <x:c r="E1202" s="35" t="n">
        <x:v>4</x:v>
      </x:c>
      <x:c r="F1202" s="35" t="n">
        <x:v>24</x:v>
      </x:c>
      <x:c r="G1202" s="35" t="n">
        <x:v>1</x:v>
      </x:c>
      <x:c r="H1202" s="35" t="str">
        <x:v>Promoter</x:v>
      </x:c>
      <x:c r="I1202" s="35" t="str">
        <x:v>Agency HC-03</x:v>
      </x:c>
      <x:c r="J1202" s="35" t="str">
        <x:v>PR-HC-017</x:v>
      </x:c>
      <x:c r="K1202" s="35" t="str">
        <x:v>Masked Promoter HC-017</x:v>
      </x:c>
      <x:c r="L1202" s="35" t="str">
        <x:v>9XXXX10017</x:v>
      </x:c>
      <x:c r="M1202" s="37" t="n">
        <x:v>46221</x:v>
      </x:c>
      <x:c r="N1202" s="35" t="str">
        <x:v>Cohort 3</x:v>
      </x:c>
      <x:c r="O1202" s="35" t="str">
        <x:v>DIST-HC-05</x:v>
      </x:c>
      <x:c r="P1202" s="35" t="str">
        <x:v>Masked Distributor HC-05</x:v>
      </x:c>
      <x:c r="Q1202" s="35" t="str">
        <x:v>P-HC-050</x:v>
      </x:c>
      <x:c r="R1202" s="35" t="str">
        <x:v>HC-050</x:v>
      </x:c>
      <x:c r="S1202" s="35" t="str">
        <x:v>Masked Store HC-050</x:v>
      </x:c>
      <x:c r="T1202" s="35" t="str">
        <x:v>XX1050</x:v>
      </x:c>
      <x:c r="U1202" s="35" t="str">
        <x:v>Pharmacy</x:v>
      </x:c>
      <x:c r="V1202" s="35" t="str">
        <x:v>Masked</x:v>
      </x:c>
      <x:c r="W1202" s="35" t="str">
        <x:v>Masked</x:v>
      </x:c>
      <x:c r="X1202" s="37" t="n">
        <x:v>46214</x:v>
      </x:c>
      <x:c r="Y1202" s="37" t="n">
        <x:v>46289</x:v>
      </x:c>
      <x:c r="Z1202" s="35" t="str">
        <x:v>W04</x:v>
      </x:c>
      <x:c r="AA1202" s="35" t="str">
        <x:v>Sep'26</x:v>
      </x:c>
      <x:c r="AB1202" s="35" t="str">
        <x:v>22 - 28</x:v>
      </x:c>
      <x:c r="AC1202" s="35" t="str">
        <x:v>Week 4 of Sep 2026</x:v>
      </x:c>
      <x:c r="AD1202" s="35" t="str">
        <x:v>Continue</x:v>
      </x:c>
      <x:c r="AE1202" s="35" t="str"/>
      <x:c r="AF1202" s="36" t="n">
        <x:v>49</x:v>
      </x:c>
      <x:c r="AG1202" s="36" t="n">
        <x:v>15</x:v>
      </x:c>
      <x:c r="AH1202" s="38" t="n">
        <x:f>IFERROR(AG1202/AF1202,0)</x:f>
        <x:v>0.30612244897959184</x:v>
      </x:c>
      <x:c r="AI1202" s="36" t="n">
        <x:v>13</x:v>
      </x:c>
      <x:c r="AJ1202" s="38" t="n">
        <x:f>IFERROR(AI1202/AG1202,0)</x:f>
        <x:v>0.8666666666666667</x:v>
      </x:c>
      <x:c r="AK1202" s="36" t="n">
        <x:v>3</x:v>
      </x:c>
      <x:c r="AL1202" s="36" t="n">
        <x:v>4</x:v>
      </x:c>
      <x:c r="AM1202" s="36" t="n">
        <x:v>1</x:v>
      </x:c>
      <x:c r="AN1202" s="38" t="n">
        <x:f>IFERROR(AL1202/AG1202,0)</x:f>
        <x:v>0.26666666666666666</x:v>
      </x:c>
      <x:c r="AO1202" s="36" t="n">
        <x:f>BK1201</x:f>
        <x:v>44</x:v>
      </x:c>
      <x:c r="AP1202" s="36" t="n">
        <x:f>BL1201</x:f>
        <x:v>49</x:v>
      </x:c>
      <x:c r="AQ1202" s="36" t="n">
        <x:f>BM1201</x:f>
        <x:v>42</x:v>
      </x:c>
      <x:c r="AR1202" s="36" t="n">
        <x:f>BN1201</x:f>
        <x:v>41</x:v>
      </x:c>
      <x:c r="AS1202" s="36" t="n">
        <x:f>BO1201</x:f>
        <x:v>57</x:v>
      </x:c>
      <x:c r="AT1202" s="36" t="n">
        <x:f>BP1201</x:f>
        <x:v>60</x:v>
      </x:c>
      <x:c r="AU1202" s="36" t="n">
        <x:f>BQ1201</x:f>
        <x:v>33</x:v>
      </x:c>
      <x:c r="AV1202" s="36" t="n">
        <x:f>BR1201</x:f>
        <x:v>44</x:v>
      </x:c>
      <x:c r="AW1202" s="36" t="n">
        <x:f>BS1201</x:f>
        <x:v>55</x:v>
      </x:c>
      <x:c r="AX1202" s="36" t="n">
        <x:f>BT1201</x:f>
        <x:v>48</x:v>
      </x:c>
      <x:c r="AY1202" s="36" t="n">
        <x:f>SUM(AO1202:AX1202)</x:f>
        <x:v>473</x:v>
      </x:c>
      <x:c r="AZ1202" s="36" t="n">
        <x:v>11</x:v>
      </x:c>
      <x:c r="BA1202" s="36" t="n">
        <x:v>0</x:v>
      </x:c>
      <x:c r="BB1202" s="36" t="n">
        <x:v>0</x:v>
      </x:c>
      <x:c r="BC1202" s="36" t="n">
        <x:v>0</x:v>
      </x:c>
      <x:c r="BD1202" s="36" t="n">
        <x:v>0</x:v>
      </x:c>
      <x:c r="BE1202" s="36" t="n">
        <x:v>0</x:v>
      </x:c>
      <x:c r="BF1202" s="36" t="n">
        <x:v>14</x:v>
      </x:c>
      <x:c r="BG1202" s="36" t="n">
        <x:v>0</x:v>
      </x:c>
      <x:c r="BH1202" s="36" t="n">
        <x:v>0</x:v>
      </x:c>
      <x:c r="BI1202" s="36" t="n">
        <x:v>0</x:v>
      </x:c>
      <x:c r="BJ1202" s="36"/>
      <x:c r="BK1202" s="36" t="n">
        <x:f>MAX(0,AO1202+AZ1202-BV1202)</x:f>
        <x:v>55</x:v>
      </x:c>
      <x:c r="BL1202" s="36" t="n">
        <x:f>MAX(0,AP1202+BA1202-BW1202)</x:f>
        <x:v>48</x:v>
      </x:c>
      <x:c r="BM1202" s="36" t="n">
        <x:f>MAX(0,AQ1202+BB1202-BX1202)</x:f>
        <x:v>42</x:v>
      </x:c>
      <x:c r="BN1202" s="36" t="n">
        <x:f>MAX(0,AR1202+BC1202-BY1202)</x:f>
        <x:v>40</x:v>
      </x:c>
      <x:c r="BO1202" s="36" t="n">
        <x:f>MAX(0,AS1202+BD1202-BZ1202)</x:f>
        <x:v>56</x:v>
      </x:c>
      <x:c r="BP1202" s="36" t="n">
        <x:f>MAX(0,AT1202+BE1202-CA1202)</x:f>
        <x:v>59</x:v>
      </x:c>
      <x:c r="BQ1202" s="36" t="n">
        <x:f>MAX(0,AU1202+BF1202-CB1202)</x:f>
        <x:v>46</x:v>
      </x:c>
      <x:c r="BR1202" s="36" t="n">
        <x:f>MAX(0,AV1202+BG1202-CC1202)</x:f>
        <x:v>44</x:v>
      </x:c>
      <x:c r="BS1202" s="36" t="n">
        <x:f>MAX(0,AW1202+BH1202-CD1202)</x:f>
        <x:v>54</x:v>
      </x:c>
      <x:c r="BT1202" s="36" t="n">
        <x:f>MAX(0,AX1202+BI1202-CE1202)</x:f>
        <x:v>47</x:v>
      </x:c>
      <x:c r="BU1202" s="36" t="n">
        <x:f>SUM(BK1202:BT1202)</x:f>
        <x:v>491</x:v>
      </x:c>
      <x:c r="BV1202" s="36" t="n">
        <x:v>0</x:v>
      </x:c>
      <x:c r="BW1202" s="36" t="n">
        <x:v>1</x:v>
      </x:c>
      <x:c r="BX1202" s="36" t="n">
        <x:v>0</x:v>
      </x:c>
      <x:c r="BY1202" s="36" t="n">
        <x:v>1</x:v>
      </x:c>
      <x:c r="BZ1202" s="36" t="n">
        <x:v>1</x:v>
      </x:c>
      <x:c r="CA1202" s="36" t="n">
        <x:v>1</x:v>
      </x:c>
      <x:c r="CB1202" s="36" t="n">
        <x:v>1</x:v>
      </x:c>
      <x:c r="CC1202" s="36" t="n">
        <x:v>0</x:v>
      </x:c>
      <x:c r="CD1202" s="36" t="n">
        <x:v>1</x:v>
      </x:c>
      <x:c r="CE1202" s="36" t="n">
        <x:v>1</x:v>
      </x:c>
      <x:c r="CF1202" s="36"/>
      <x:c r="CG1202" s="36" t="n">
        <x:f>SUM(BW1202,CD1202)</x:f>
        <x:v>2</x:v>
      </x:c>
      <x:c r="CH1202" s="36" t="n">
        <x:f>SUM(BX1202,CA1202)</x:f>
        <x:v>1</x:v>
      </x:c>
      <x:c r="CI1202" s="36" t="n">
        <x:f>SUM(BY1202)</x:f>
        <x:v>1</x:v>
      </x:c>
      <x:c r="CJ1202" s="36" t="n">
        <x:f>SUM(BV1202,BZ1202,CB1202)</x:f>
        <x:v>2</x:v>
      </x:c>
      <x:c r="CK1202" s="36" t="n">
        <x:f>SUM(CC1202,CE1202)</x:f>
        <x:v>1</x:v>
      </x:c>
      <x:c r="CL1202" s="36" t="n">
        <x:f>SUM(CG1202:CK1202)</x:f>
        <x:v>7</x:v>
      </x:c>
      <x:c r="CM1202" s="39" t="n">
        <x:f>SUM(BW1202*0.075,CD1202*0.075)</x:f>
        <x:v>0.15</x:v>
      </x:c>
      <x:c r="CN1202" s="39" t="n">
        <x:f>SUM(BX1202*0.06,CA1202*0.03)</x:f>
        <x:v>0.03</x:v>
      </x:c>
      <x:c r="CO1202" s="39" t="n">
        <x:f>SUM(BY1202*0.08)</x:f>
        <x:v>0.08</x:v>
      </x:c>
      <x:c r="CP1202" s="39" t="n">
        <x:f>SUM(BV1202*0.12,BZ1202*0.06,CB1202*0.03)</x:f>
        <x:v>0.09</x:v>
      </x:c>
      <x:c r="CQ1202" s="39" t="n">
        <x:f>SUM(CC1202*0.01,CE1202*0.1)</x:f>
        <x:v>0.1</x:v>
      </x:c>
      <x:c r="CR1202" s="39" t="n">
        <x:f>SUM(CM1202:CQ1202)</x:f>
        <x:v>0.44999999999999996</x:v>
      </x:c>
      <x:c r="CS1202" s="36" t="n">
        <x:f>SUM(CG1202:CH1202)</x:f>
        <x:v>3</x:v>
      </x:c>
      <x:c r="CT1202" s="36" t="str"/>
      <x:c r="CU1202" s="36" t="n">
        <x:f>MIN(AG1202,CG1202)</x:f>
        <x:v>2</x:v>
      </x:c>
      <x:c r="CV1202" s="36" t="n">
        <x:f>MIN(AG1202,CH1202)</x:f>
        <x:v>1</x:v>
      </x:c>
      <x:c r="CW1202" s="36" t="n">
        <x:f>MIN(AG1202,CI1202)</x:f>
        <x:v>1</x:v>
      </x:c>
      <x:c r="CX1202" s="36" t="n">
        <x:f>MIN(AG1202,CJ1202)</x:f>
        <x:v>2</x:v>
      </x:c>
      <x:c r="CY1202" s="36" t="n">
        <x:f>MIN(AG1202,CK1202)</x:f>
        <x:v>1</x:v>
      </x:c>
    </x:row>
    <x:row r="1203" ht="18" customHeight="1">
      <x:c r="A1203" s="35" t="str">
        <x:v>Area HC-01</x:v>
      </x:c>
      <x:c r="B1203" s="35" t="str">
        <x:v>Area Lead HC-01</x:v>
      </x:c>
      <x:c r="C1203" s="35" t="str">
        <x:v>Field Lead HC-10</x:v>
      </x:c>
      <x:c r="D1203" s="35" t="str">
        <x:v>City HC-B</x:v>
      </x:c>
      <x:c r="E1203" s="35" t="n">
        <x:v>4</x:v>
      </x:c>
      <x:c r="F1203" s="35" t="n">
        <x:v>24</x:v>
      </x:c>
      <x:c r="G1203" s="35" t="n">
        <x:v>1</x:v>
      </x:c>
      <x:c r="H1203" s="35" t="str">
        <x:v>Promoter</x:v>
      </x:c>
      <x:c r="I1203" s="35" t="str">
        <x:v>Agency HC-03</x:v>
      </x:c>
      <x:c r="J1203" s="35" t="str">
        <x:v>PR-HC-017</x:v>
      </x:c>
      <x:c r="K1203" s="35" t="str">
        <x:v>Masked Promoter HC-017</x:v>
      </x:c>
      <x:c r="L1203" s="35" t="str">
        <x:v>9XXXX10017</x:v>
      </x:c>
      <x:c r="M1203" s="37" t="n">
        <x:v>46221</x:v>
      </x:c>
      <x:c r="N1203" s="35" t="str">
        <x:v>Cohort 3</x:v>
      </x:c>
      <x:c r="O1203" s="35" t="str">
        <x:v>DIST-HC-05</x:v>
      </x:c>
      <x:c r="P1203" s="35" t="str">
        <x:v>Masked Distributor HC-05</x:v>
      </x:c>
      <x:c r="Q1203" s="35" t="str">
        <x:v>P-HC-050</x:v>
      </x:c>
      <x:c r="R1203" s="35" t="str">
        <x:v>HC-050</x:v>
      </x:c>
      <x:c r="S1203" s="35" t="str">
        <x:v>Masked Store HC-050</x:v>
      </x:c>
      <x:c r="T1203" s="35" t="str">
        <x:v>XX1050</x:v>
      </x:c>
      <x:c r="U1203" s="35" t="str">
        <x:v>Pharmacy</x:v>
      </x:c>
      <x:c r="V1203" s="35" t="str">
        <x:v>Masked</x:v>
      </x:c>
      <x:c r="W1203" s="35" t="str">
        <x:v>Masked</x:v>
      </x:c>
      <x:c r="X1203" s="37" t="n">
        <x:v>46214</x:v>
      </x:c>
      <x:c r="Y1203" s="37" t="n">
        <x:v>46290</x:v>
      </x:c>
      <x:c r="Z1203" s="35" t="str">
        <x:v>W04</x:v>
      </x:c>
      <x:c r="AA1203" s="35" t="str">
        <x:v>Sep'26</x:v>
      </x:c>
      <x:c r="AB1203" s="35" t="str">
        <x:v>22 - 28</x:v>
      </x:c>
      <x:c r="AC1203" s="35" t="str">
        <x:v>Week 4 of Sep 2026</x:v>
      </x:c>
      <x:c r="AD1203" s="35" t="str">
        <x:v>Continue</x:v>
      </x:c>
      <x:c r="AE1203" s="35" t="str"/>
      <x:c r="AF1203" s="36" t="n">
        <x:v>49</x:v>
      </x:c>
      <x:c r="AG1203" s="36" t="n">
        <x:v>18</x:v>
      </x:c>
      <x:c r="AH1203" s="38" t="n">
        <x:f>IFERROR(AG1203/AF1203,0)</x:f>
        <x:v>0.3673469387755102</x:v>
      </x:c>
      <x:c r="AI1203" s="36" t="n">
        <x:v>15</x:v>
      </x:c>
      <x:c r="AJ1203" s="38" t="n">
        <x:f>IFERROR(AI1203/AG1203,0)</x:f>
        <x:v>0.8333333333333334</x:v>
      </x:c>
      <x:c r="AK1203" s="36" t="n">
        <x:v>3</x:v>
      </x:c>
      <x:c r="AL1203" s="36" t="n">
        <x:v>5</x:v>
      </x:c>
      <x:c r="AM1203" s="36" t="n">
        <x:v>1</x:v>
      </x:c>
      <x:c r="AN1203" s="38" t="n">
        <x:f>IFERROR(AL1203/AG1203,0)</x:f>
        <x:v>0.2777777777777778</x:v>
      </x:c>
      <x:c r="AO1203" s="36" t="n">
        <x:f>BK1202</x:f>
        <x:v>55</x:v>
      </x:c>
      <x:c r="AP1203" s="36" t="n">
        <x:f>BL1202</x:f>
        <x:v>48</x:v>
      </x:c>
      <x:c r="AQ1203" s="36" t="n">
        <x:f>BM1202</x:f>
        <x:v>42</x:v>
      </x:c>
      <x:c r="AR1203" s="36" t="n">
        <x:f>BN1202</x:f>
        <x:v>40</x:v>
      </x:c>
      <x:c r="AS1203" s="36" t="n">
        <x:f>BO1202</x:f>
        <x:v>56</x:v>
      </x:c>
      <x:c r="AT1203" s="36" t="n">
        <x:f>BP1202</x:f>
        <x:v>59</x:v>
      </x:c>
      <x:c r="AU1203" s="36" t="n">
        <x:f>BQ1202</x:f>
        <x:v>46</x:v>
      </x:c>
      <x:c r="AV1203" s="36" t="n">
        <x:f>BR1202</x:f>
        <x:v>44</x:v>
      </x:c>
      <x:c r="AW1203" s="36" t="n">
        <x:f>BS1202</x:f>
        <x:v>54</x:v>
      </x:c>
      <x:c r="AX1203" s="36" t="n">
        <x:f>BT1202</x:f>
        <x:v>47</x:v>
      </x:c>
      <x:c r="AY1203" s="36" t="n">
        <x:f>SUM(AO1203:AX1203)</x:f>
        <x:v>491</x:v>
      </x:c>
      <x:c r="AZ1203" s="36" t="n">
        <x:v>0</x:v>
      </x:c>
      <x:c r="BA1203" s="36" t="n">
        <x:v>22</x:v>
      </x:c>
      <x:c r="BB1203" s="36" t="n">
        <x:v>0</x:v>
      </x:c>
      <x:c r="BC1203" s="36" t="n">
        <x:v>0</x:v>
      </x:c>
      <x:c r="BD1203" s="36" t="n">
        <x:v>0</x:v>
      </x:c>
      <x:c r="BE1203" s="36" t="n">
        <x:v>0</x:v>
      </x:c>
      <x:c r="BF1203" s="36" t="n">
        <x:v>0</x:v>
      </x:c>
      <x:c r="BG1203" s="36" t="n">
        <x:v>10</x:v>
      </x:c>
      <x:c r="BH1203" s="36" t="n">
        <x:v>0</x:v>
      </x:c>
      <x:c r="BI1203" s="36" t="n">
        <x:v>0</x:v>
      </x:c>
      <x:c r="BJ1203" s="36"/>
      <x:c r="BK1203" s="36" t="n">
        <x:f>MAX(0,AO1203+AZ1203-BV1203)</x:f>
        <x:v>54</x:v>
      </x:c>
      <x:c r="BL1203" s="36" t="n">
        <x:f>MAX(0,AP1203+BA1203-BW1203)</x:f>
        <x:v>69</x:v>
      </x:c>
      <x:c r="BM1203" s="36" t="n">
        <x:f>MAX(0,AQ1203+BB1203-BX1203)</x:f>
        <x:v>41</x:v>
      </x:c>
      <x:c r="BN1203" s="36" t="n">
        <x:f>MAX(0,AR1203+BC1203-BY1203)</x:f>
        <x:v>39</x:v>
      </x:c>
      <x:c r="BO1203" s="36" t="n">
        <x:f>MAX(0,AS1203+BD1203-BZ1203)</x:f>
        <x:v>56</x:v>
      </x:c>
      <x:c r="BP1203" s="36" t="n">
        <x:f>MAX(0,AT1203+BE1203-CA1203)</x:f>
        <x:v>59</x:v>
      </x:c>
      <x:c r="BQ1203" s="36" t="n">
        <x:f>MAX(0,AU1203+BF1203-CB1203)</x:f>
        <x:v>45</x:v>
      </x:c>
      <x:c r="BR1203" s="36" t="n">
        <x:f>MAX(0,AV1203+BG1203-CC1203)</x:f>
        <x:v>54</x:v>
      </x:c>
      <x:c r="BS1203" s="36" t="n">
        <x:f>MAX(0,AW1203+BH1203-CD1203)</x:f>
        <x:v>53</x:v>
      </x:c>
      <x:c r="BT1203" s="36" t="n">
        <x:f>MAX(0,AX1203+BI1203-CE1203)</x:f>
        <x:v>46</x:v>
      </x:c>
      <x:c r="BU1203" s="36" t="n">
        <x:f>SUM(BK1203:BT1203)</x:f>
        <x:v>516</x:v>
      </x:c>
      <x:c r="BV1203" s="36" t="n">
        <x:v>1</x:v>
      </x:c>
      <x:c r="BW1203" s="36" t="n">
        <x:v>1</x:v>
      </x:c>
      <x:c r="BX1203" s="36" t="n">
        <x:v>1</x:v>
      </x:c>
      <x:c r="BY1203" s="36" t="n">
        <x:v>1</x:v>
      </x:c>
      <x:c r="BZ1203" s="36" t="n">
        <x:v>0</x:v>
      </x:c>
      <x:c r="CA1203" s="36" t="n">
        <x:v>0</x:v>
      </x:c>
      <x:c r="CB1203" s="36" t="n">
        <x:v>1</x:v>
      </x:c>
      <x:c r="CC1203" s="36" t="n">
        <x:v>0</x:v>
      </x:c>
      <x:c r="CD1203" s="36" t="n">
        <x:v>1</x:v>
      </x:c>
      <x:c r="CE1203" s="36" t="n">
        <x:v>1</x:v>
      </x:c>
      <x:c r="CF1203" s="36"/>
      <x:c r="CG1203" s="36" t="n">
        <x:f>SUM(BW1203,CD1203)</x:f>
        <x:v>2</x:v>
      </x:c>
      <x:c r="CH1203" s="36" t="n">
        <x:f>SUM(BX1203,CA1203)</x:f>
        <x:v>1</x:v>
      </x:c>
      <x:c r="CI1203" s="36" t="n">
        <x:f>SUM(BY1203)</x:f>
        <x:v>1</x:v>
      </x:c>
      <x:c r="CJ1203" s="36" t="n">
        <x:f>SUM(BV1203,BZ1203,CB1203)</x:f>
        <x:v>2</x:v>
      </x:c>
      <x:c r="CK1203" s="36" t="n">
        <x:f>SUM(CC1203,CE1203)</x:f>
        <x:v>1</x:v>
      </x:c>
      <x:c r="CL1203" s="36" t="n">
        <x:f>SUM(CG1203:CK1203)</x:f>
        <x:v>7</x:v>
      </x:c>
      <x:c r="CM1203" s="39" t="n">
        <x:f>SUM(BW1203*0.075,CD1203*0.075)</x:f>
        <x:v>0.15</x:v>
      </x:c>
      <x:c r="CN1203" s="39" t="n">
        <x:f>SUM(BX1203*0.06,CA1203*0.03)</x:f>
        <x:v>0.06</x:v>
      </x:c>
      <x:c r="CO1203" s="39" t="n">
        <x:f>SUM(BY1203*0.08)</x:f>
        <x:v>0.08</x:v>
      </x:c>
      <x:c r="CP1203" s="39" t="n">
        <x:f>SUM(BV1203*0.12,BZ1203*0.06,CB1203*0.03)</x:f>
        <x:v>0.15</x:v>
      </x:c>
      <x:c r="CQ1203" s="39" t="n">
        <x:f>SUM(CC1203*0.01,CE1203*0.1)</x:f>
        <x:v>0.1</x:v>
      </x:c>
      <x:c r="CR1203" s="39" t="n">
        <x:f>SUM(CM1203:CQ1203)</x:f>
        <x:v>0.5399999999999999</x:v>
      </x:c>
      <x:c r="CS1203" s="36" t="n">
        <x:f>SUM(CG1203:CH1203)</x:f>
        <x:v>3</x:v>
      </x:c>
      <x:c r="CT1203" s="36" t="str"/>
      <x:c r="CU1203" s="36" t="n">
        <x:f>MIN(AG1203,CG1203)</x:f>
        <x:v>2</x:v>
      </x:c>
      <x:c r="CV1203" s="36" t="n">
        <x:f>MIN(AG1203,CH1203)</x:f>
        <x:v>1</x:v>
      </x:c>
      <x:c r="CW1203" s="36" t="n">
        <x:f>MIN(AG1203,CI1203)</x:f>
        <x:v>1</x:v>
      </x:c>
      <x:c r="CX1203" s="36" t="n">
        <x:f>MIN(AG1203,CJ1203)</x:f>
        <x:v>2</x:v>
      </x:c>
      <x:c r="CY1203" s="36" t="n">
        <x:f>MIN(AG1203,CK1203)</x:f>
        <x:v>1</x:v>
      </x:c>
    </x:row>
    <x:row r="1204" ht="18" customHeight="1">
      <x:c r="A1204" s="35" t="str">
        <x:v>Area HC-01</x:v>
      </x:c>
      <x:c r="B1204" s="35" t="str">
        <x:v>Area Lead HC-01</x:v>
      </x:c>
      <x:c r="C1204" s="35" t="str">
        <x:v>Field Lead HC-10</x:v>
      </x:c>
      <x:c r="D1204" s="35" t="str">
        <x:v>City HC-B</x:v>
      </x:c>
      <x:c r="E1204" s="35" t="n">
        <x:v>4</x:v>
      </x:c>
      <x:c r="F1204" s="35" t="n">
        <x:v>24</x:v>
      </x:c>
      <x:c r="G1204" s="35" t="n">
        <x:v>1</x:v>
      </x:c>
      <x:c r="H1204" s="35" t="str">
        <x:v>Promoter</x:v>
      </x:c>
      <x:c r="I1204" s="35" t="str">
        <x:v>Agency HC-03</x:v>
      </x:c>
      <x:c r="J1204" s="35" t="str">
        <x:v>PR-HC-017</x:v>
      </x:c>
      <x:c r="K1204" s="35" t="str">
        <x:v>Masked Promoter HC-017</x:v>
      </x:c>
      <x:c r="L1204" s="35" t="str">
        <x:v>9XXXX10017</x:v>
      </x:c>
      <x:c r="M1204" s="37" t="n">
        <x:v>46221</x:v>
      </x:c>
      <x:c r="N1204" s="35" t="str">
        <x:v>Cohort 3</x:v>
      </x:c>
      <x:c r="O1204" s="35" t="str">
        <x:v>DIST-HC-05</x:v>
      </x:c>
      <x:c r="P1204" s="35" t="str">
        <x:v>Masked Distributor HC-05</x:v>
      </x:c>
      <x:c r="Q1204" s="35" t="str">
        <x:v>P-HC-050</x:v>
      </x:c>
      <x:c r="R1204" s="35" t="str">
        <x:v>HC-050</x:v>
      </x:c>
      <x:c r="S1204" s="35" t="str">
        <x:v>Masked Store HC-050</x:v>
      </x:c>
      <x:c r="T1204" s="35" t="str">
        <x:v>XX1050</x:v>
      </x:c>
      <x:c r="U1204" s="35" t="str">
        <x:v>Pharmacy</x:v>
      </x:c>
      <x:c r="V1204" s="35" t="str">
        <x:v>Masked</x:v>
      </x:c>
      <x:c r="W1204" s="35" t="str">
        <x:v>Masked</x:v>
      </x:c>
      <x:c r="X1204" s="37" t="n">
        <x:v>46214</x:v>
      </x:c>
      <x:c r="Y1204" s="37" t="n">
        <x:v>46291</x:v>
      </x:c>
      <x:c r="Z1204" s="35" t="str">
        <x:v>W04</x:v>
      </x:c>
      <x:c r="AA1204" s="35" t="str">
        <x:v>Sep'26</x:v>
      </x:c>
      <x:c r="AB1204" s="35" t="str">
        <x:v>22 - 28</x:v>
      </x:c>
      <x:c r="AC1204" s="35" t="str">
        <x:v>Week 4 of Sep 2026</x:v>
      </x:c>
      <x:c r="AD1204" s="35" t="str">
        <x:v>Continue</x:v>
      </x:c>
      <x:c r="AE1204" s="35" t="str"/>
      <x:c r="AF1204" s="36" t="n">
        <x:v>51</x:v>
      </x:c>
      <x:c r="AG1204" s="36" t="n">
        <x:v>18</x:v>
      </x:c>
      <x:c r="AH1204" s="38" t="n">
        <x:f>IFERROR(AG1204/AF1204,0)</x:f>
        <x:v>0.35294117647058826</x:v>
      </x:c>
      <x:c r="AI1204" s="36" t="n">
        <x:v>13</x:v>
      </x:c>
      <x:c r="AJ1204" s="38" t="n">
        <x:f>IFERROR(AI1204/AG1204,0)</x:f>
        <x:v>0.7222222222222222</x:v>
      </x:c>
      <x:c r="AK1204" s="36" t="n">
        <x:v>5</x:v>
      </x:c>
      <x:c r="AL1204" s="36" t="n">
        <x:v>9</x:v>
      </x:c>
      <x:c r="AM1204" s="36" t="n">
        <x:v>1</x:v>
      </x:c>
      <x:c r="AN1204" s="38" t="n">
        <x:f>IFERROR(AL1204/AG1204,0)</x:f>
        <x:v>0.5</x:v>
      </x:c>
      <x:c r="AO1204" s="36" t="n">
        <x:f>BK1203</x:f>
        <x:v>54</x:v>
      </x:c>
      <x:c r="AP1204" s="36" t="n">
        <x:f>BL1203</x:f>
        <x:v>69</x:v>
      </x:c>
      <x:c r="AQ1204" s="36" t="n">
        <x:f>BM1203</x:f>
        <x:v>41</x:v>
      </x:c>
      <x:c r="AR1204" s="36" t="n">
        <x:f>BN1203</x:f>
        <x:v>39</x:v>
      </x:c>
      <x:c r="AS1204" s="36" t="n">
        <x:f>BO1203</x:f>
        <x:v>56</x:v>
      </x:c>
      <x:c r="AT1204" s="36" t="n">
        <x:f>BP1203</x:f>
        <x:v>59</x:v>
      </x:c>
      <x:c r="AU1204" s="36" t="n">
        <x:f>BQ1203</x:f>
        <x:v>45</x:v>
      </x:c>
      <x:c r="AV1204" s="36" t="n">
        <x:f>BR1203</x:f>
        <x:v>54</x:v>
      </x:c>
      <x:c r="AW1204" s="36" t="n">
        <x:f>BS1203</x:f>
        <x:v>53</x:v>
      </x:c>
      <x:c r="AX1204" s="36" t="n">
        <x:f>BT1203</x:f>
        <x:v>46</x:v>
      </x:c>
      <x:c r="AY1204" s="36" t="n">
        <x:f>SUM(AO1204:AX1204)</x:f>
        <x:v>516</x:v>
      </x:c>
      <x:c r="AZ1204" s="36" t="n">
        <x:v>0</x:v>
      </x:c>
      <x:c r="BA1204" s="36" t="n">
        <x:v>0</x:v>
      </x:c>
      <x:c r="BB1204" s="36" t="n">
        <x:v>18</x:v>
      </x:c>
      <x:c r="BC1204" s="36" t="n">
        <x:v>0</x:v>
      </x:c>
      <x:c r="BD1204" s="36" t="n">
        <x:v>0</x:v>
      </x:c>
      <x:c r="BE1204" s="36" t="n">
        <x:v>0</x:v>
      </x:c>
      <x:c r="BF1204" s="36" t="n">
        <x:v>0</x:v>
      </x:c>
      <x:c r="BG1204" s="36" t="n">
        <x:v>0</x:v>
      </x:c>
      <x:c r="BH1204" s="36" t="n">
        <x:v>19</x:v>
      </x:c>
      <x:c r="BI1204" s="36" t="n">
        <x:v>0</x:v>
      </x:c>
      <x:c r="BJ1204" s="36"/>
      <x:c r="BK1204" s="36" t="n">
        <x:f>MAX(0,AO1204+AZ1204-BV1204)</x:f>
        <x:v>54</x:v>
      </x:c>
      <x:c r="BL1204" s="36" t="n">
        <x:f>MAX(0,AP1204+BA1204-BW1204)</x:f>
        <x:v>67</x:v>
      </x:c>
      <x:c r="BM1204" s="36" t="n">
        <x:f>MAX(0,AQ1204+BB1204-BX1204)</x:f>
        <x:v>58</x:v>
      </x:c>
      <x:c r="BN1204" s="36" t="n">
        <x:f>MAX(0,AR1204+BC1204-BY1204)</x:f>
        <x:v>38</x:v>
      </x:c>
      <x:c r="BO1204" s="36" t="n">
        <x:f>MAX(0,AS1204+BD1204-BZ1204)</x:f>
        <x:v>56</x:v>
      </x:c>
      <x:c r="BP1204" s="36" t="n">
        <x:f>MAX(0,AT1204+BE1204-CA1204)</x:f>
        <x:v>59</x:v>
      </x:c>
      <x:c r="BQ1204" s="36" t="n">
        <x:f>MAX(0,AU1204+BF1204-CB1204)</x:f>
        <x:v>44</x:v>
      </x:c>
      <x:c r="BR1204" s="36" t="n">
        <x:f>MAX(0,AV1204+BG1204-CC1204)</x:f>
        <x:v>54</x:v>
      </x:c>
      <x:c r="BS1204" s="36" t="n">
        <x:f>MAX(0,AW1204+BH1204-CD1204)</x:f>
        <x:v>70</x:v>
      </x:c>
      <x:c r="BT1204" s="36" t="n">
        <x:f>MAX(0,AX1204+BI1204-CE1204)</x:f>
        <x:v>45</x:v>
      </x:c>
      <x:c r="BU1204" s="36" t="n">
        <x:f>SUM(BK1204:BT1204)</x:f>
        <x:v>545</x:v>
      </x:c>
      <x:c r="BV1204" s="36" t="n">
        <x:v>0</x:v>
      </x:c>
      <x:c r="BW1204" s="36" t="n">
        <x:v>2</x:v>
      </x:c>
      <x:c r="BX1204" s="36" t="n">
        <x:v>1</x:v>
      </x:c>
      <x:c r="BY1204" s="36" t="n">
        <x:v>1</x:v>
      </x:c>
      <x:c r="BZ1204" s="36" t="n">
        <x:v>0</x:v>
      </x:c>
      <x:c r="CA1204" s="36" t="n">
        <x:v>0</x:v>
      </x:c>
      <x:c r="CB1204" s="36" t="n">
        <x:v>1</x:v>
      </x:c>
      <x:c r="CC1204" s="36" t="n">
        <x:v>0</x:v>
      </x:c>
      <x:c r="CD1204" s="36" t="n">
        <x:v>2</x:v>
      </x:c>
      <x:c r="CE1204" s="36" t="n">
        <x:v>1</x:v>
      </x:c>
      <x:c r="CF1204" s="36"/>
      <x:c r="CG1204" s="36" t="n">
        <x:f>SUM(BW1204,CD1204)</x:f>
        <x:v>4</x:v>
      </x:c>
      <x:c r="CH1204" s="36" t="n">
        <x:f>SUM(BX1204,CA1204)</x:f>
        <x:v>1</x:v>
      </x:c>
      <x:c r="CI1204" s="36" t="n">
        <x:f>SUM(BY1204)</x:f>
        <x:v>1</x:v>
      </x:c>
      <x:c r="CJ1204" s="36" t="n">
        <x:f>SUM(BV1204,BZ1204,CB1204)</x:f>
        <x:v>1</x:v>
      </x:c>
      <x:c r="CK1204" s="36" t="n">
        <x:f>SUM(CC1204,CE1204)</x:f>
        <x:v>1</x:v>
      </x:c>
      <x:c r="CL1204" s="36" t="n">
        <x:f>SUM(CG1204:CK1204)</x:f>
        <x:v>8</x:v>
      </x:c>
      <x:c r="CM1204" s="39" t="n">
        <x:f>SUM(BW1204*0.075,CD1204*0.075)</x:f>
        <x:v>0.3</x:v>
      </x:c>
      <x:c r="CN1204" s="39" t="n">
        <x:f>SUM(BX1204*0.06,CA1204*0.03)</x:f>
        <x:v>0.06</x:v>
      </x:c>
      <x:c r="CO1204" s="39" t="n">
        <x:f>SUM(BY1204*0.08)</x:f>
        <x:v>0.08</x:v>
      </x:c>
      <x:c r="CP1204" s="39" t="n">
        <x:f>SUM(BV1204*0.12,BZ1204*0.06,CB1204*0.03)</x:f>
        <x:v>0.03</x:v>
      </x:c>
      <x:c r="CQ1204" s="39" t="n">
        <x:f>SUM(CC1204*0.01,CE1204*0.1)</x:f>
        <x:v>0.1</x:v>
      </x:c>
      <x:c r="CR1204" s="39" t="n">
        <x:f>SUM(CM1204:CQ1204)</x:f>
        <x:v>0.57</x:v>
      </x:c>
      <x:c r="CS1204" s="36" t="n">
        <x:f>SUM(CG1204:CH1204)</x:f>
        <x:v>5</x:v>
      </x:c>
      <x:c r="CT1204" s="36" t="str"/>
      <x:c r="CU1204" s="36" t="n">
        <x:f>MIN(AG1204,CG1204)</x:f>
        <x:v>4</x:v>
      </x:c>
      <x:c r="CV1204" s="36" t="n">
        <x:f>MIN(AG1204,CH1204)</x:f>
        <x:v>1</x:v>
      </x:c>
      <x:c r="CW1204" s="36" t="n">
        <x:f>MIN(AG1204,CI1204)</x:f>
        <x:v>1</x:v>
      </x:c>
      <x:c r="CX1204" s="36" t="n">
        <x:f>MIN(AG1204,CJ1204)</x:f>
        <x:v>1</x:v>
      </x:c>
      <x:c r="CY1204" s="36" t="n">
        <x:f>MIN(AG1204,CK1204)</x:f>
        <x:v>1</x:v>
      </x:c>
    </x:row>
    <x:row r="1205" ht="18" customHeight="1">
      <x:c r="A1205" s="35" t="str">
        <x:v>Area HC-01</x:v>
      </x:c>
      <x:c r="B1205" s="35" t="str">
        <x:v>Area Lead HC-01</x:v>
      </x:c>
      <x:c r="C1205" s="35" t="str">
        <x:v>Field Lead HC-10</x:v>
      </x:c>
      <x:c r="D1205" s="35" t="str">
        <x:v>City HC-B</x:v>
      </x:c>
      <x:c r="E1205" s="35" t="n">
        <x:v>4</x:v>
      </x:c>
      <x:c r="F1205" s="35" t="n">
        <x:v>24</x:v>
      </x:c>
      <x:c r="G1205" s="35" t="n">
        <x:v>1</x:v>
      </x:c>
      <x:c r="H1205" s="35" t="str">
        <x:v>Promoter</x:v>
      </x:c>
      <x:c r="I1205" s="35" t="str">
        <x:v>Agency HC-03</x:v>
      </x:c>
      <x:c r="J1205" s="35" t="str">
        <x:v>PR-HC-017</x:v>
      </x:c>
      <x:c r="K1205" s="35" t="str">
        <x:v>Masked Promoter HC-017</x:v>
      </x:c>
      <x:c r="L1205" s="35" t="str">
        <x:v>9XXXX10017</x:v>
      </x:c>
      <x:c r="M1205" s="37" t="n">
        <x:v>46221</x:v>
      </x:c>
      <x:c r="N1205" s="35" t="str">
        <x:v>Cohort 3</x:v>
      </x:c>
      <x:c r="O1205" s="35" t="str">
        <x:v>DIST-HC-05</x:v>
      </x:c>
      <x:c r="P1205" s="35" t="str">
        <x:v>Masked Distributor HC-05</x:v>
      </x:c>
      <x:c r="Q1205" s="35" t="str">
        <x:v>P-HC-050</x:v>
      </x:c>
      <x:c r="R1205" s="35" t="str">
        <x:v>HC-050</x:v>
      </x:c>
      <x:c r="S1205" s="35" t="str">
        <x:v>Masked Store HC-050</x:v>
      </x:c>
      <x:c r="T1205" s="35" t="str">
        <x:v>XX1050</x:v>
      </x:c>
      <x:c r="U1205" s="35" t="str">
        <x:v>Pharmacy</x:v>
      </x:c>
      <x:c r="V1205" s="35" t="str">
        <x:v>Masked</x:v>
      </x:c>
      <x:c r="W1205" s="35" t="str">
        <x:v>Masked</x:v>
      </x:c>
      <x:c r="X1205" s="37" t="n">
        <x:v>46214</x:v>
      </x:c>
      <x:c r="Y1205" s="37" t="n">
        <x:v>46293</x:v>
      </x:c>
      <x:c r="Z1205" s="35" t="str">
        <x:v>W04</x:v>
      </x:c>
      <x:c r="AA1205" s="35" t="str">
        <x:v>Sep'26</x:v>
      </x:c>
      <x:c r="AB1205" s="35" t="str">
        <x:v>22 - 28</x:v>
      </x:c>
      <x:c r="AC1205" s="35" t="str">
        <x:v>Week 4 of Sep 2026</x:v>
      </x:c>
      <x:c r="AD1205" s="35" t="str">
        <x:v>Continue</x:v>
      </x:c>
      <x:c r="AE1205" s="35" t="str"/>
      <x:c r="AF1205" s="36" t="n">
        <x:v>53</x:v>
      </x:c>
      <x:c r="AG1205" s="36" t="n">
        <x:v>19</x:v>
      </x:c>
      <x:c r="AH1205" s="38" t="n">
        <x:f>IFERROR(AG1205/AF1205,0)</x:f>
        <x:v>0.3584905660377358</x:v>
      </x:c>
      <x:c r="AI1205" s="36" t="n">
        <x:v>13</x:v>
      </x:c>
      <x:c r="AJ1205" s="38" t="n">
        <x:f>IFERROR(AI1205/AG1205,0)</x:f>
        <x:v>0.6842105263157895</x:v>
      </x:c>
      <x:c r="AK1205" s="36" t="n">
        <x:v>5</x:v>
      </x:c>
      <x:c r="AL1205" s="36" t="n">
        <x:v>7</x:v>
      </x:c>
      <x:c r="AM1205" s="36" t="n">
        <x:v>1</x:v>
      </x:c>
      <x:c r="AN1205" s="38" t="n">
        <x:f>IFERROR(AL1205/AG1205,0)</x:f>
        <x:v>0.3684210526315789</x:v>
      </x:c>
      <x:c r="AO1205" s="36" t="n">
        <x:f>BK1204</x:f>
        <x:v>54</x:v>
      </x:c>
      <x:c r="AP1205" s="36" t="n">
        <x:f>BL1204</x:f>
        <x:v>67</x:v>
      </x:c>
      <x:c r="AQ1205" s="36" t="n">
        <x:f>BM1204</x:f>
        <x:v>58</x:v>
      </x:c>
      <x:c r="AR1205" s="36" t="n">
        <x:f>BN1204</x:f>
        <x:v>38</x:v>
      </x:c>
      <x:c r="AS1205" s="36" t="n">
        <x:f>BO1204</x:f>
        <x:v>56</x:v>
      </x:c>
      <x:c r="AT1205" s="36" t="n">
        <x:f>BP1204</x:f>
        <x:v>59</x:v>
      </x:c>
      <x:c r="AU1205" s="36" t="n">
        <x:f>BQ1204</x:f>
        <x:v>44</x:v>
      </x:c>
      <x:c r="AV1205" s="36" t="n">
        <x:f>BR1204</x:f>
        <x:v>54</x:v>
      </x:c>
      <x:c r="AW1205" s="36" t="n">
        <x:f>BS1204</x:f>
        <x:v>70</x:v>
      </x:c>
      <x:c r="AX1205" s="36" t="n">
        <x:f>BT1204</x:f>
        <x:v>45</x:v>
      </x:c>
      <x:c r="AY1205" s="36" t="n">
        <x:f>SUM(AO1205:AX1205)</x:f>
        <x:v>545</x:v>
      </x:c>
      <x:c r="AZ1205" s="36" t="n">
        <x:v>0</x:v>
      </x:c>
      <x:c r="BA1205" s="36" t="n">
        <x:v>0</x:v>
      </x:c>
      <x:c r="BB1205" s="36" t="n">
        <x:v>0</x:v>
      </x:c>
      <x:c r="BC1205" s="36" t="n">
        <x:v>17</x:v>
      </x:c>
      <x:c r="BD1205" s="36" t="n">
        <x:v>0</x:v>
      </x:c>
      <x:c r="BE1205" s="36" t="n">
        <x:v>0</x:v>
      </x:c>
      <x:c r="BF1205" s="36" t="n">
        <x:v>0</x:v>
      </x:c>
      <x:c r="BG1205" s="36" t="n">
        <x:v>0</x:v>
      </x:c>
      <x:c r="BH1205" s="36" t="n">
        <x:v>0</x:v>
      </x:c>
      <x:c r="BI1205" s="36" t="n">
        <x:v>11</x:v>
      </x:c>
      <x:c r="BJ1205" s="36"/>
      <x:c r="BK1205" s="36" t="n">
        <x:f>MAX(0,AO1205+AZ1205-BV1205)</x:f>
        <x:v>53</x:v>
      </x:c>
      <x:c r="BL1205" s="36" t="n">
        <x:f>MAX(0,AP1205+BA1205-BW1205)</x:f>
        <x:v>66</x:v>
      </x:c>
      <x:c r="BM1205" s="36" t="n">
        <x:f>MAX(0,AQ1205+BB1205-BX1205)</x:f>
        <x:v>58</x:v>
      </x:c>
      <x:c r="BN1205" s="36" t="n">
        <x:f>MAX(0,AR1205+BC1205-BY1205)</x:f>
        <x:v>54</x:v>
      </x:c>
      <x:c r="BO1205" s="36" t="n">
        <x:f>MAX(0,AS1205+BD1205-BZ1205)</x:f>
        <x:v>55</x:v>
      </x:c>
      <x:c r="BP1205" s="36" t="n">
        <x:f>MAX(0,AT1205+BE1205-CA1205)</x:f>
        <x:v>58</x:v>
      </x:c>
      <x:c r="BQ1205" s="36" t="n">
        <x:f>MAX(0,AU1205+BF1205-CB1205)</x:f>
        <x:v>44</x:v>
      </x:c>
      <x:c r="BR1205" s="36" t="n">
        <x:f>MAX(0,AV1205+BG1205-CC1205)</x:f>
        <x:v>54</x:v>
      </x:c>
      <x:c r="BS1205" s="36" t="n">
        <x:f>MAX(0,AW1205+BH1205-CD1205)</x:f>
        <x:v>69</x:v>
      </x:c>
      <x:c r="BT1205" s="36" t="n">
        <x:f>MAX(0,AX1205+BI1205-CE1205)</x:f>
        <x:v>55</x:v>
      </x:c>
      <x:c r="BU1205" s="36" t="n">
        <x:f>SUM(BK1205:BT1205)</x:f>
        <x:v>566</x:v>
      </x:c>
      <x:c r="BV1205" s="36" t="n">
        <x:v>1</x:v>
      </x:c>
      <x:c r="BW1205" s="36" t="n">
        <x:v>1</x:v>
      </x:c>
      <x:c r="BX1205" s="36" t="n">
        <x:v>0</x:v>
      </x:c>
      <x:c r="BY1205" s="36" t="n">
        <x:v>1</x:v>
      </x:c>
      <x:c r="BZ1205" s="36" t="n">
        <x:v>1</x:v>
      </x:c>
      <x:c r="CA1205" s="36" t="n">
        <x:v>1</x:v>
      </x:c>
      <x:c r="CB1205" s="36" t="n">
        <x:v>0</x:v>
      </x:c>
      <x:c r="CC1205" s="36" t="n">
        <x:v>0</x:v>
      </x:c>
      <x:c r="CD1205" s="36" t="n">
        <x:v>1</x:v>
      </x:c>
      <x:c r="CE1205" s="36" t="n">
        <x:v>1</x:v>
      </x:c>
      <x:c r="CF1205" s="36"/>
      <x:c r="CG1205" s="36" t="n">
        <x:f>SUM(BW1205,CD1205)</x:f>
        <x:v>2</x:v>
      </x:c>
      <x:c r="CH1205" s="36" t="n">
        <x:f>SUM(BX1205,CA1205)</x:f>
        <x:v>1</x:v>
      </x:c>
      <x:c r="CI1205" s="36" t="n">
        <x:f>SUM(BY1205)</x:f>
        <x:v>1</x:v>
      </x:c>
      <x:c r="CJ1205" s="36" t="n">
        <x:f>SUM(BV1205,BZ1205,CB1205)</x:f>
        <x:v>2</x:v>
      </x:c>
      <x:c r="CK1205" s="36" t="n">
        <x:f>SUM(CC1205,CE1205)</x:f>
        <x:v>1</x:v>
      </x:c>
      <x:c r="CL1205" s="36" t="n">
        <x:f>SUM(CG1205:CK1205)</x:f>
        <x:v>7</x:v>
      </x:c>
      <x:c r="CM1205" s="39" t="n">
        <x:f>SUM(BW1205*0.075,CD1205*0.075)</x:f>
        <x:v>0.15</x:v>
      </x:c>
      <x:c r="CN1205" s="39" t="n">
        <x:f>SUM(BX1205*0.06,CA1205*0.03)</x:f>
        <x:v>0.03</x:v>
      </x:c>
      <x:c r="CO1205" s="39" t="n">
        <x:f>SUM(BY1205*0.08)</x:f>
        <x:v>0.08</x:v>
      </x:c>
      <x:c r="CP1205" s="39" t="n">
        <x:f>SUM(BV1205*0.12,BZ1205*0.06,CB1205*0.03)</x:f>
        <x:v>0.18</x:v>
      </x:c>
      <x:c r="CQ1205" s="39" t="n">
        <x:f>SUM(CC1205*0.01,CE1205*0.1)</x:f>
        <x:v>0.1</x:v>
      </x:c>
      <x:c r="CR1205" s="39" t="n">
        <x:f>SUM(CM1205:CQ1205)</x:f>
        <x:v>0.54</x:v>
      </x:c>
      <x:c r="CS1205" s="36" t="n">
        <x:f>SUM(CG1205:CH1205)</x:f>
        <x:v>3</x:v>
      </x:c>
      <x:c r="CT1205" s="36" t="str"/>
      <x:c r="CU1205" s="36" t="n">
        <x:f>MIN(AG1205,CG1205)</x:f>
        <x:v>2</x:v>
      </x:c>
      <x:c r="CV1205" s="36" t="n">
        <x:f>MIN(AG1205,CH1205)</x:f>
        <x:v>1</x:v>
      </x:c>
      <x:c r="CW1205" s="36" t="n">
        <x:f>MIN(AG1205,CI1205)</x:f>
        <x:v>1</x:v>
      </x:c>
      <x:c r="CX1205" s="36" t="n">
        <x:f>MIN(AG1205,CJ1205)</x:f>
        <x:v>2</x:v>
      </x:c>
      <x:c r="CY1205" s="36" t="n">
        <x:f>MIN(AG1205,CK1205)</x:f>
        <x:v>1</x:v>
      </x:c>
    </x:row>
    <x:row r="1206" ht="18" customHeight="1">
      <x:c r="A1206" s="35" t="str">
        <x:v>Area HC-02</x:v>
      </x:c>
      <x:c r="B1206" s="35" t="str">
        <x:v>Area Lead HC-02</x:v>
      </x:c>
      <x:c r="C1206" s="35" t="str">
        <x:v>Field Lead HC-11</x:v>
      </x:c>
      <x:c r="D1206" s="35" t="str">
        <x:v>City HC-C</x:v>
      </x:c>
      <x:c r="E1206" s="35" t="n">
        <x:v>5</x:v>
      </x:c>
      <x:c r="F1206" s="35" t="n">
        <x:v>24</x:v>
      </x:c>
      <x:c r="G1206" s="35" t="n">
        <x:v>1</x:v>
      </x:c>
      <x:c r="H1206" s="35" t="str">
        <x:v>Promoter</x:v>
      </x:c>
      <x:c r="I1206" s="35" t="str">
        <x:v>Agency HC-03</x:v>
      </x:c>
      <x:c r="J1206" s="35" t="str">
        <x:v>PR-HC-017</x:v>
      </x:c>
      <x:c r="K1206" s="35" t="str">
        <x:v>Masked Promoter HC-017</x:v>
      </x:c>
      <x:c r="L1206" s="35" t="str">
        <x:v>9XXXX10017</x:v>
      </x:c>
      <x:c r="M1206" s="37" t="n">
        <x:v>46221</x:v>
      </x:c>
      <x:c r="N1206" s="35" t="str">
        <x:v>Cohort 3</x:v>
      </x:c>
      <x:c r="O1206" s="35" t="str">
        <x:v>DIST-HC-06</x:v>
      </x:c>
      <x:c r="P1206" s="35" t="str">
        <x:v>Masked Distributor HC-06</x:v>
      </x:c>
      <x:c r="Q1206" s="35" t="str">
        <x:v>P-HC-051</x:v>
      </x:c>
      <x:c r="R1206" s="35" t="str">
        <x:v>HC-051</x:v>
      </x:c>
      <x:c r="S1206" s="35" t="str">
        <x:v>Masked Store HC-051</x:v>
      </x:c>
      <x:c r="T1206" s="35" t="str">
        <x:v>XX1051</x:v>
      </x:c>
      <x:c r="U1206" s="35" t="str">
        <x:v>Supermarket</x:v>
      </x:c>
      <x:c r="V1206" s="35" t="str">
        <x:v>Masked</x:v>
      </x:c>
      <x:c r="W1206" s="35" t="str">
        <x:v>Masked</x:v>
      </x:c>
      <x:c r="X1206" s="37" t="n">
        <x:v>46215</x:v>
      </x:c>
      <x:c r="Y1206" s="37" t="n">
        <x:v>46266</x:v>
      </x:c>
      <x:c r="Z1206" s="35" t="str">
        <x:v>W01</x:v>
      </x:c>
      <x:c r="AA1206" s="35" t="str">
        <x:v>Sep'26</x:v>
      </x:c>
      <x:c r="AB1206" s="35" t="str">
        <x:v>01 - 07</x:v>
      </x:c>
      <x:c r="AC1206" s="35" t="str">
        <x:v>Week 1 of Sep 2026</x:v>
      </x:c>
      <x:c r="AD1206" s="35" t="str">
        <x:v>Continue</x:v>
      </x:c>
      <x:c r="AE1206" s="35" t="str">
        <x:v>Normal operations</x:v>
      </x:c>
      <x:c r="AF1206" s="36" t="n">
        <x:v>69</x:v>
      </x:c>
      <x:c r="AG1206" s="36" t="n">
        <x:v>25</x:v>
      </x:c>
      <x:c r="AH1206" s="38" t="n">
        <x:f>IFERROR(AG1206/AF1206,0)</x:f>
        <x:v>0.36231884057971014</x:v>
      </x:c>
      <x:c r="AI1206" s="36" t="n">
        <x:v>18</x:v>
      </x:c>
      <x:c r="AJ1206" s="38" t="n">
        <x:f>IFERROR(AI1206/AG1206,0)</x:f>
        <x:v>0.72</x:v>
      </x:c>
      <x:c r="AK1206" s="36" t="n">
        <x:v>5</x:v>
      </x:c>
      <x:c r="AL1206" s="36" t="n">
        <x:v>8</x:v>
      </x:c>
      <x:c r="AM1206" s="36" t="n">
        <x:v>1</x:v>
      </x:c>
      <x:c r="AN1206" s="38" t="n">
        <x:f>IFERROR(AL1206/AG1206,0)</x:f>
        <x:v>0.32</x:v>
      </x:c>
      <x:c r="AO1206" s="36" t="n">
        <x:v>16</x:v>
      </x:c>
      <x:c r="AP1206" s="36" t="n">
        <x:v>26</x:v>
      </x:c>
      <x:c r="AQ1206" s="36" t="n">
        <x:v>23</x:v>
      </x:c>
      <x:c r="AR1206" s="36" t="n">
        <x:v>19</x:v>
      </x:c>
      <x:c r="AS1206" s="36" t="n">
        <x:v>15</x:v>
      </x:c>
      <x:c r="AT1206" s="36" t="n">
        <x:v>18</x:v>
      </x:c>
      <x:c r="AU1206" s="36" t="n">
        <x:v>18</x:v>
      </x:c>
      <x:c r="AV1206" s="36" t="n">
        <x:v>15</x:v>
      </x:c>
      <x:c r="AW1206" s="36" t="n">
        <x:v>18</x:v>
      </x:c>
      <x:c r="AX1206" s="36" t="n">
        <x:v>18</x:v>
      </x:c>
      <x:c r="AY1206" s="36" t="n">
        <x:f>SUM(AO1206:AX1206)</x:f>
        <x:v>186</x:v>
      </x:c>
      <x:c r="AZ1206" s="36" t="n">
        <x:v>0</x:v>
      </x:c>
      <x:c r="BA1206" s="36" t="n">
        <x:v>0</x:v>
      </x:c>
      <x:c r="BB1206" s="36" t="n">
        <x:v>0</x:v>
      </x:c>
      <x:c r="BC1206" s="36" t="n">
        <x:v>20</x:v>
      </x:c>
      <x:c r="BD1206" s="36" t="n">
        <x:v>0</x:v>
      </x:c>
      <x:c r="BE1206" s="36" t="n">
        <x:v>0</x:v>
      </x:c>
      <x:c r="BF1206" s="36" t="n">
        <x:v>0</x:v>
      </x:c>
      <x:c r="BG1206" s="36" t="n">
        <x:v>0</x:v>
      </x:c>
      <x:c r="BH1206" s="36" t="n">
        <x:v>0</x:v>
      </x:c>
      <x:c r="BI1206" s="36" t="n">
        <x:v>22</x:v>
      </x:c>
      <x:c r="BJ1206" s="36"/>
      <x:c r="BK1206" s="36" t="n">
        <x:f>MAX(0,AO1206+AZ1206-BV1206)</x:f>
        <x:v>15</x:v>
      </x:c>
      <x:c r="BL1206" s="36" t="n">
        <x:f>MAX(0,AP1206+BA1206-BW1206)</x:f>
        <x:v>25</x:v>
      </x:c>
      <x:c r="BM1206" s="36" t="n">
        <x:f>MAX(0,AQ1206+BB1206-BX1206)</x:f>
        <x:v>22</x:v>
      </x:c>
      <x:c r="BN1206" s="36" t="n">
        <x:f>MAX(0,AR1206+BC1206-BY1206)</x:f>
        <x:v>37</x:v>
      </x:c>
      <x:c r="BO1206" s="36" t="n">
        <x:f>MAX(0,AS1206+BD1206-BZ1206)</x:f>
        <x:v>14</x:v>
      </x:c>
      <x:c r="BP1206" s="36" t="n">
        <x:f>MAX(0,AT1206+BE1206-CA1206)</x:f>
        <x:v>17</x:v>
      </x:c>
      <x:c r="BQ1206" s="36" t="n">
        <x:f>MAX(0,AU1206+BF1206-CB1206)</x:f>
        <x:v>16</x:v>
      </x:c>
      <x:c r="BR1206" s="36" t="n">
        <x:f>MAX(0,AV1206+BG1206-CC1206)</x:f>
        <x:v>14</x:v>
      </x:c>
      <x:c r="BS1206" s="36" t="n">
        <x:f>MAX(0,AW1206+BH1206-CD1206)</x:f>
        <x:v>16</x:v>
      </x:c>
      <x:c r="BT1206" s="36" t="n">
        <x:f>MAX(0,AX1206+BI1206-CE1206)</x:f>
        <x:v>38</x:v>
      </x:c>
      <x:c r="BU1206" s="36" t="n">
        <x:f>SUM(BK1206:BT1206)</x:f>
        <x:v>214</x:v>
      </x:c>
      <x:c r="BV1206" s="36" t="n">
        <x:v>1</x:v>
      </x:c>
      <x:c r="BW1206" s="36" t="n">
        <x:v>1</x:v>
      </x:c>
      <x:c r="BX1206" s="36" t="n">
        <x:v>1</x:v>
      </x:c>
      <x:c r="BY1206" s="36" t="n">
        <x:v>2</x:v>
      </x:c>
      <x:c r="BZ1206" s="36" t="n">
        <x:v>1</x:v>
      </x:c>
      <x:c r="CA1206" s="36" t="n">
        <x:v>1</x:v>
      </x:c>
      <x:c r="CB1206" s="36" t="n">
        <x:v>2</x:v>
      </x:c>
      <x:c r="CC1206" s="36" t="n">
        <x:v>1</x:v>
      </x:c>
      <x:c r="CD1206" s="36" t="n">
        <x:v>2</x:v>
      </x:c>
      <x:c r="CE1206" s="36" t="n">
        <x:v>2</x:v>
      </x:c>
      <x:c r="CF1206" s="36"/>
      <x:c r="CG1206" s="36" t="n">
        <x:f>SUM(BW1206,CD1206)</x:f>
        <x:v>3</x:v>
      </x:c>
      <x:c r="CH1206" s="36" t="n">
        <x:f>SUM(BX1206,CA1206)</x:f>
        <x:v>2</x:v>
      </x:c>
      <x:c r="CI1206" s="36" t="n">
        <x:f>SUM(BY1206)</x:f>
        <x:v>2</x:v>
      </x:c>
      <x:c r="CJ1206" s="36" t="n">
        <x:f>SUM(BV1206,BZ1206,CB1206)</x:f>
        <x:v>4</x:v>
      </x:c>
      <x:c r="CK1206" s="36" t="n">
        <x:f>SUM(CC1206,CE1206)</x:f>
        <x:v>3</x:v>
      </x:c>
      <x:c r="CL1206" s="36" t="n">
        <x:f>SUM(CG1206:CK1206)</x:f>
        <x:v>14</x:v>
      </x:c>
      <x:c r="CM1206" s="39" t="n">
        <x:f>SUM(BW1206*0.075,CD1206*0.075)</x:f>
        <x:v>0.22499999999999998</x:v>
      </x:c>
      <x:c r="CN1206" s="39" t="n">
        <x:f>SUM(BX1206*0.06,CA1206*0.03)</x:f>
        <x:v>0.09</x:v>
      </x:c>
      <x:c r="CO1206" s="39" t="n">
        <x:f>SUM(BY1206*0.08)</x:f>
        <x:v>0.16</x:v>
      </x:c>
      <x:c r="CP1206" s="39" t="n">
        <x:f>SUM(BV1206*0.12,BZ1206*0.06,CB1206*0.03)</x:f>
        <x:v>0.24</x:v>
      </x:c>
      <x:c r="CQ1206" s="39" t="n">
        <x:f>SUM(CC1206*0.01,CE1206*0.1)</x:f>
        <x:v>0.21000000000000002</x:v>
      </x:c>
      <x:c r="CR1206" s="39" t="n">
        <x:f>SUM(CM1206:CQ1206)</x:f>
        <x:v>0.925</x:v>
      </x:c>
      <x:c r="CS1206" s="36" t="n">
        <x:f>SUM(CG1206:CH1206)</x:f>
        <x:v>5</x:v>
      </x:c>
      <x:c r="CT1206" s="36" t="str"/>
      <x:c r="CU1206" s="36" t="n">
        <x:f>MIN(AG1206,CG1206)</x:f>
        <x:v>3</x:v>
      </x:c>
      <x:c r="CV1206" s="36" t="n">
        <x:f>MIN(AG1206,CH1206)</x:f>
        <x:v>2</x:v>
      </x:c>
      <x:c r="CW1206" s="36" t="n">
        <x:f>MIN(AG1206,CI1206)</x:f>
        <x:v>2</x:v>
      </x:c>
      <x:c r="CX1206" s="36" t="n">
        <x:f>MIN(AG1206,CJ1206)</x:f>
        <x:v>4</x:v>
      </x:c>
      <x:c r="CY1206" s="36" t="n">
        <x:f>MIN(AG1206,CK1206)</x:f>
        <x:v>3</x:v>
      </x:c>
    </x:row>
    <x:row r="1207" ht="18" customHeight="1">
      <x:c r="A1207" s="35" t="str">
        <x:v>Area HC-02</x:v>
      </x:c>
      <x:c r="B1207" s="35" t="str">
        <x:v>Area Lead HC-02</x:v>
      </x:c>
      <x:c r="C1207" s="35" t="str">
        <x:v>Field Lead HC-11</x:v>
      </x:c>
      <x:c r="D1207" s="35" t="str">
        <x:v>City HC-C</x:v>
      </x:c>
      <x:c r="E1207" s="35" t="n">
        <x:v>5</x:v>
      </x:c>
      <x:c r="F1207" s="35" t="n">
        <x:v>24</x:v>
      </x:c>
      <x:c r="G1207" s="35" t="n">
        <x:v>1</x:v>
      </x:c>
      <x:c r="H1207" s="35" t="str">
        <x:v>Promoter</x:v>
      </x:c>
      <x:c r="I1207" s="35" t="str">
        <x:v>Agency HC-03</x:v>
      </x:c>
      <x:c r="J1207" s="35" t="str">
        <x:v>PR-HC-017</x:v>
      </x:c>
      <x:c r="K1207" s="35" t="str">
        <x:v>Masked Promoter HC-017</x:v>
      </x:c>
      <x:c r="L1207" s="35" t="str">
        <x:v>9XXXX10017</x:v>
      </x:c>
      <x:c r="M1207" s="37" t="n">
        <x:v>46221</x:v>
      </x:c>
      <x:c r="N1207" s="35" t="str">
        <x:v>Cohort 3</x:v>
      </x:c>
      <x:c r="O1207" s="35" t="str">
        <x:v>DIST-HC-06</x:v>
      </x:c>
      <x:c r="P1207" s="35" t="str">
        <x:v>Masked Distributor HC-06</x:v>
      </x:c>
      <x:c r="Q1207" s="35" t="str">
        <x:v>P-HC-051</x:v>
      </x:c>
      <x:c r="R1207" s="35" t="str">
        <x:v>HC-051</x:v>
      </x:c>
      <x:c r="S1207" s="35" t="str">
        <x:v>Masked Store HC-051</x:v>
      </x:c>
      <x:c r="T1207" s="35" t="str">
        <x:v>XX1051</x:v>
      </x:c>
      <x:c r="U1207" s="35" t="str">
        <x:v>Supermarket</x:v>
      </x:c>
      <x:c r="V1207" s="35" t="str">
        <x:v>Masked</x:v>
      </x:c>
      <x:c r="W1207" s="35" t="str">
        <x:v>Masked</x:v>
      </x:c>
      <x:c r="X1207" s="37" t="n">
        <x:v>46215</x:v>
      </x:c>
      <x:c r="Y1207" s="37" t="n">
        <x:v>46267</x:v>
      </x:c>
      <x:c r="Z1207" s="35" t="str">
        <x:v>W01</x:v>
      </x:c>
      <x:c r="AA1207" s="35" t="str">
        <x:v>Sep'26</x:v>
      </x:c>
      <x:c r="AB1207" s="35" t="str">
        <x:v>01 - 07</x:v>
      </x:c>
      <x:c r="AC1207" s="35" t="str">
        <x:v>Week 1 of Sep 2026</x:v>
      </x:c>
      <x:c r="AD1207" s="35" t="str">
        <x:v>Continue</x:v>
      </x:c>
      <x:c r="AE1207" s="35" t="str"/>
      <x:c r="AF1207" s="36" t="n">
        <x:v>56</x:v>
      </x:c>
      <x:c r="AG1207" s="36" t="n">
        <x:v>21</x:v>
      </x:c>
      <x:c r="AH1207" s="38" t="n">
        <x:f>IFERROR(AG1207/AF1207,0)</x:f>
        <x:v>0.375</x:v>
      </x:c>
      <x:c r="AI1207" s="36" t="n">
        <x:v>17</x:v>
      </x:c>
      <x:c r="AJ1207" s="38" t="n">
        <x:f>IFERROR(AI1207/AG1207,0)</x:f>
        <x:v>0.8095238095238095</x:v>
      </x:c>
      <x:c r="AK1207" s="36" t="n">
        <x:v>7</x:v>
      </x:c>
      <x:c r="AL1207" s="36" t="n">
        <x:v>6</x:v>
      </x:c>
      <x:c r="AM1207" s="36" t="n">
        <x:v>1</x:v>
      </x:c>
      <x:c r="AN1207" s="38" t="n">
        <x:f>IFERROR(AL1207/AG1207,0)</x:f>
        <x:v>0.2857142857142857</x:v>
      </x:c>
      <x:c r="AO1207" s="36" t="n">
        <x:f>BK1206</x:f>
        <x:v>15</x:v>
      </x:c>
      <x:c r="AP1207" s="36" t="n">
        <x:f>BL1206</x:f>
        <x:v>25</x:v>
      </x:c>
      <x:c r="AQ1207" s="36" t="n">
        <x:f>BM1206</x:f>
        <x:v>22</x:v>
      </x:c>
      <x:c r="AR1207" s="36" t="n">
        <x:f>BN1206</x:f>
        <x:v>37</x:v>
      </x:c>
      <x:c r="AS1207" s="36" t="n">
        <x:f>BO1206</x:f>
        <x:v>14</x:v>
      </x:c>
      <x:c r="AT1207" s="36" t="n">
        <x:f>BP1206</x:f>
        <x:v>17</x:v>
      </x:c>
      <x:c r="AU1207" s="36" t="n">
        <x:f>BQ1206</x:f>
        <x:v>16</x:v>
      </x:c>
      <x:c r="AV1207" s="36" t="n">
        <x:f>BR1206</x:f>
        <x:v>14</x:v>
      </x:c>
      <x:c r="AW1207" s="36" t="n">
        <x:f>BS1206</x:f>
        <x:v>16</x:v>
      </x:c>
      <x:c r="AX1207" s="36" t="n">
        <x:f>BT1206</x:f>
        <x:v>38</x:v>
      </x:c>
      <x:c r="AY1207" s="36" t="n">
        <x:f>SUM(AO1207:AX1207)</x:f>
        <x:v>214</x:v>
      </x:c>
      <x:c r="AZ1207" s="36" t="n">
        <x:v>0</x:v>
      </x:c>
      <x:c r="BA1207" s="36" t="n">
        <x:v>0</x:v>
      </x:c>
      <x:c r="BB1207" s="36" t="n">
        <x:v>0</x:v>
      </x:c>
      <x:c r="BC1207" s="36" t="n">
        <x:v>0</x:v>
      </x:c>
      <x:c r="BD1207" s="36" t="n">
        <x:v>17</x:v>
      </x:c>
      <x:c r="BE1207" s="36" t="n">
        <x:v>0</x:v>
      </x:c>
      <x:c r="BF1207" s="36" t="n">
        <x:v>0</x:v>
      </x:c>
      <x:c r="BG1207" s="36" t="n">
        <x:v>0</x:v>
      </x:c>
      <x:c r="BH1207" s="36" t="n">
        <x:v>0</x:v>
      </x:c>
      <x:c r="BI1207" s="36" t="n">
        <x:v>0</x:v>
      </x:c>
      <x:c r="BJ1207" s="36"/>
      <x:c r="BK1207" s="36" t="n">
        <x:f>MAX(0,AO1207+AZ1207-BV1207)</x:f>
        <x:v>14</x:v>
      </x:c>
      <x:c r="BL1207" s="36" t="n">
        <x:f>MAX(0,AP1207+BA1207-BW1207)</x:f>
        <x:v>24</x:v>
      </x:c>
      <x:c r="BM1207" s="36" t="n">
        <x:f>MAX(0,AQ1207+BB1207-BX1207)</x:f>
        <x:v>20</x:v>
      </x:c>
      <x:c r="BN1207" s="36" t="n">
        <x:f>MAX(0,AR1207+BC1207-BY1207)</x:f>
        <x:v>35</x:v>
      </x:c>
      <x:c r="BO1207" s="36" t="n">
        <x:f>MAX(0,AS1207+BD1207-BZ1207)</x:f>
        <x:v>30</x:v>
      </x:c>
      <x:c r="BP1207" s="36" t="n">
        <x:f>MAX(0,AT1207+BE1207-CA1207)</x:f>
        <x:v>16</x:v>
      </x:c>
      <x:c r="BQ1207" s="36" t="n">
        <x:f>MAX(0,AU1207+BF1207-CB1207)</x:f>
        <x:v>15</x:v>
      </x:c>
      <x:c r="BR1207" s="36" t="n">
        <x:f>MAX(0,AV1207+BG1207-CC1207)</x:f>
        <x:v>14</x:v>
      </x:c>
      <x:c r="BS1207" s="36" t="n">
        <x:f>MAX(0,AW1207+BH1207-CD1207)</x:f>
        <x:v>14</x:v>
      </x:c>
      <x:c r="BT1207" s="36" t="n">
        <x:f>MAX(0,AX1207+BI1207-CE1207)</x:f>
        <x:v>37</x:v>
      </x:c>
      <x:c r="BU1207" s="36" t="n">
        <x:f>SUM(BK1207:BT1207)</x:f>
        <x:v>219</x:v>
      </x:c>
      <x:c r="BV1207" s="36" t="n">
        <x:v>1</x:v>
      </x:c>
      <x:c r="BW1207" s="36" t="n">
        <x:v>1</x:v>
      </x:c>
      <x:c r="BX1207" s="36" t="n">
        <x:v>2</x:v>
      </x:c>
      <x:c r="BY1207" s="36" t="n">
        <x:v>2</x:v>
      </x:c>
      <x:c r="BZ1207" s="36" t="n">
        <x:v>1</x:v>
      </x:c>
      <x:c r="CA1207" s="36" t="n">
        <x:v>1</x:v>
      </x:c>
      <x:c r="CB1207" s="36" t="n">
        <x:v>1</x:v>
      </x:c>
      <x:c r="CC1207" s="36" t="n">
        <x:v>0</x:v>
      </x:c>
      <x:c r="CD1207" s="36" t="n">
        <x:v>2</x:v>
      </x:c>
      <x:c r="CE1207" s="36" t="n">
        <x:v>1</x:v>
      </x:c>
      <x:c r="CF1207" s="36"/>
      <x:c r="CG1207" s="36" t="n">
        <x:f>SUM(BW1207,CD1207)</x:f>
        <x:v>3</x:v>
      </x:c>
      <x:c r="CH1207" s="36" t="n">
        <x:f>SUM(BX1207,CA1207)</x:f>
        <x:v>3</x:v>
      </x:c>
      <x:c r="CI1207" s="36" t="n">
        <x:f>SUM(BY1207)</x:f>
        <x:v>2</x:v>
      </x:c>
      <x:c r="CJ1207" s="36" t="n">
        <x:f>SUM(BV1207,BZ1207,CB1207)</x:f>
        <x:v>3</x:v>
      </x:c>
      <x:c r="CK1207" s="36" t="n">
        <x:f>SUM(CC1207,CE1207)</x:f>
        <x:v>1</x:v>
      </x:c>
      <x:c r="CL1207" s="36" t="n">
        <x:f>SUM(CG1207:CK1207)</x:f>
        <x:v>12</x:v>
      </x:c>
      <x:c r="CM1207" s="39" t="n">
        <x:f>SUM(BW1207*0.075,CD1207*0.075)</x:f>
        <x:v>0.22499999999999998</x:v>
      </x:c>
      <x:c r="CN1207" s="39" t="n">
        <x:f>SUM(BX1207*0.06,CA1207*0.03)</x:f>
        <x:v>0.15</x:v>
      </x:c>
      <x:c r="CO1207" s="39" t="n">
        <x:f>SUM(BY1207*0.08)</x:f>
        <x:v>0.16</x:v>
      </x:c>
      <x:c r="CP1207" s="39" t="n">
        <x:f>SUM(BV1207*0.12,BZ1207*0.06,CB1207*0.03)</x:f>
        <x:v>0.21</x:v>
      </x:c>
      <x:c r="CQ1207" s="39" t="n">
        <x:f>SUM(CC1207*0.01,CE1207*0.1)</x:f>
        <x:v>0.1</x:v>
      </x:c>
      <x:c r="CR1207" s="39" t="n">
        <x:f>SUM(CM1207:CQ1207)</x:f>
        <x:v>0.845</x:v>
      </x:c>
      <x:c r="CS1207" s="36" t="n">
        <x:f>SUM(CG1207:CH1207)</x:f>
        <x:v>6</x:v>
      </x:c>
      <x:c r="CT1207" s="36" t="str"/>
      <x:c r="CU1207" s="36" t="n">
        <x:f>MIN(AG1207,CG1207)</x:f>
        <x:v>3</x:v>
      </x:c>
      <x:c r="CV1207" s="36" t="n">
        <x:f>MIN(AG1207,CH1207)</x:f>
        <x:v>3</x:v>
      </x:c>
      <x:c r="CW1207" s="36" t="n">
        <x:f>MIN(AG1207,CI1207)</x:f>
        <x:v>2</x:v>
      </x:c>
      <x:c r="CX1207" s="36" t="n">
        <x:f>MIN(AG1207,CJ1207)</x:f>
        <x:v>3</x:v>
      </x:c>
      <x:c r="CY1207" s="36" t="n">
        <x:f>MIN(AG1207,CK1207)</x:f>
        <x:v>1</x:v>
      </x:c>
    </x:row>
    <x:row r="1208" ht="18" customHeight="1">
      <x:c r="A1208" s="35" t="str">
        <x:v>Area HC-02</x:v>
      </x:c>
      <x:c r="B1208" s="35" t="str">
        <x:v>Area Lead HC-02</x:v>
      </x:c>
      <x:c r="C1208" s="35" t="str">
        <x:v>Field Lead HC-11</x:v>
      </x:c>
      <x:c r="D1208" s="35" t="str">
        <x:v>City HC-C</x:v>
      </x:c>
      <x:c r="E1208" s="35" t="n">
        <x:v>5</x:v>
      </x:c>
      <x:c r="F1208" s="35" t="n">
        <x:v>24</x:v>
      </x:c>
      <x:c r="G1208" s="35" t="n">
        <x:v>1</x:v>
      </x:c>
      <x:c r="H1208" s="35" t="str">
        <x:v>Promoter</x:v>
      </x:c>
      <x:c r="I1208" s="35" t="str">
        <x:v>Agency HC-03</x:v>
      </x:c>
      <x:c r="J1208" s="35" t="str">
        <x:v>PR-HC-017</x:v>
      </x:c>
      <x:c r="K1208" s="35" t="str">
        <x:v>Masked Promoter HC-017</x:v>
      </x:c>
      <x:c r="L1208" s="35" t="str">
        <x:v>9XXXX10017</x:v>
      </x:c>
      <x:c r="M1208" s="37" t="n">
        <x:v>46221</x:v>
      </x:c>
      <x:c r="N1208" s="35" t="str">
        <x:v>Cohort 3</x:v>
      </x:c>
      <x:c r="O1208" s="35" t="str">
        <x:v>DIST-HC-06</x:v>
      </x:c>
      <x:c r="P1208" s="35" t="str">
        <x:v>Masked Distributor HC-06</x:v>
      </x:c>
      <x:c r="Q1208" s="35" t="str">
        <x:v>P-HC-051</x:v>
      </x:c>
      <x:c r="R1208" s="35" t="str">
        <x:v>HC-051</x:v>
      </x:c>
      <x:c r="S1208" s="35" t="str">
        <x:v>Masked Store HC-051</x:v>
      </x:c>
      <x:c r="T1208" s="35" t="str">
        <x:v>XX1051</x:v>
      </x:c>
      <x:c r="U1208" s="35" t="str">
        <x:v>Supermarket</x:v>
      </x:c>
      <x:c r="V1208" s="35" t="str">
        <x:v>Masked</x:v>
      </x:c>
      <x:c r="W1208" s="35" t="str">
        <x:v>Masked</x:v>
      </x:c>
      <x:c r="X1208" s="37" t="n">
        <x:v>46215</x:v>
      </x:c>
      <x:c r="Y1208" s="37" t="n">
        <x:v>46268</x:v>
      </x:c>
      <x:c r="Z1208" s="35" t="str">
        <x:v>W01</x:v>
      </x:c>
      <x:c r="AA1208" s="35" t="str">
        <x:v>Sep'26</x:v>
      </x:c>
      <x:c r="AB1208" s="35" t="str">
        <x:v>01 - 07</x:v>
      </x:c>
      <x:c r="AC1208" s="35" t="str">
        <x:v>Week 1 of Sep 2026</x:v>
      </x:c>
      <x:c r="AD1208" s="35" t="str">
        <x:v>Continue</x:v>
      </x:c>
      <x:c r="AE1208" s="35" t="str"/>
      <x:c r="AF1208" s="36" t="n">
        <x:v>56</x:v>
      </x:c>
      <x:c r="AG1208" s="36" t="n">
        <x:v>21</x:v>
      </x:c>
      <x:c r="AH1208" s="38" t="n">
        <x:f>IFERROR(AG1208/AF1208,0)</x:f>
        <x:v>0.375</x:v>
      </x:c>
      <x:c r="AI1208" s="36" t="n">
        <x:v>16</x:v>
      </x:c>
      <x:c r="AJ1208" s="38" t="n">
        <x:f>IFERROR(AI1208/AG1208,0)</x:f>
        <x:v>0.7619047619047619</x:v>
      </x:c>
      <x:c r="AK1208" s="36" t="n">
        <x:v>4</x:v>
      </x:c>
      <x:c r="AL1208" s="36" t="n">
        <x:v>7</x:v>
      </x:c>
      <x:c r="AM1208" s="36" t="n">
        <x:v>1</x:v>
      </x:c>
      <x:c r="AN1208" s="38" t="n">
        <x:f>IFERROR(AL1208/AG1208,0)</x:f>
        <x:v>0.3333333333333333</x:v>
      </x:c>
      <x:c r="AO1208" s="36" t="n">
        <x:f>BK1207</x:f>
        <x:v>14</x:v>
      </x:c>
      <x:c r="AP1208" s="36" t="n">
        <x:f>BL1207</x:f>
        <x:v>24</x:v>
      </x:c>
      <x:c r="AQ1208" s="36" t="n">
        <x:f>BM1207</x:f>
        <x:v>20</x:v>
      </x:c>
      <x:c r="AR1208" s="36" t="n">
        <x:f>BN1207</x:f>
        <x:v>35</x:v>
      </x:c>
      <x:c r="AS1208" s="36" t="n">
        <x:f>BO1207</x:f>
        <x:v>30</x:v>
      </x:c>
      <x:c r="AT1208" s="36" t="n">
        <x:f>BP1207</x:f>
        <x:v>16</x:v>
      </x:c>
      <x:c r="AU1208" s="36" t="n">
        <x:f>BQ1207</x:f>
        <x:v>15</x:v>
      </x:c>
      <x:c r="AV1208" s="36" t="n">
        <x:f>BR1207</x:f>
        <x:v>14</x:v>
      </x:c>
      <x:c r="AW1208" s="36" t="n">
        <x:f>BS1207</x:f>
        <x:v>14</x:v>
      </x:c>
      <x:c r="AX1208" s="36" t="n">
        <x:f>BT1207</x:f>
        <x:v>37</x:v>
      </x:c>
      <x:c r="AY1208" s="36" t="n">
        <x:f>SUM(AO1208:AX1208)</x:f>
        <x:v>219</x:v>
      </x:c>
      <x:c r="AZ1208" s="36" t="n">
        <x:v>0</x:v>
      </x:c>
      <x:c r="BA1208" s="36" t="n">
        <x:v>0</x:v>
      </x:c>
      <x:c r="BB1208" s="36" t="n">
        <x:v>0</x:v>
      </x:c>
      <x:c r="BC1208" s="36" t="n">
        <x:v>0</x:v>
      </x:c>
      <x:c r="BD1208" s="36" t="n">
        <x:v>0</x:v>
      </x:c>
      <x:c r="BE1208" s="36" t="n">
        <x:v>13</x:v>
      </x:c>
      <x:c r="BF1208" s="36" t="n">
        <x:v>0</x:v>
      </x:c>
      <x:c r="BG1208" s="36" t="n">
        <x:v>0</x:v>
      </x:c>
      <x:c r="BH1208" s="36" t="n">
        <x:v>0</x:v>
      </x:c>
      <x:c r="BI1208" s="36" t="n">
        <x:v>0</x:v>
      </x:c>
      <x:c r="BJ1208" s="36"/>
      <x:c r="BK1208" s="36" t="n">
        <x:f>MAX(0,AO1208+AZ1208-BV1208)</x:f>
        <x:v>13</x:v>
      </x:c>
      <x:c r="BL1208" s="36" t="n">
        <x:f>MAX(0,AP1208+BA1208-BW1208)</x:f>
        <x:v>22</x:v>
      </x:c>
      <x:c r="BM1208" s="36" t="n">
        <x:f>MAX(0,AQ1208+BB1208-BX1208)</x:f>
        <x:v>18</x:v>
      </x:c>
      <x:c r="BN1208" s="36" t="n">
        <x:f>MAX(0,AR1208+BC1208-BY1208)</x:f>
        <x:v>33</x:v>
      </x:c>
      <x:c r="BO1208" s="36" t="n">
        <x:f>MAX(0,AS1208+BD1208-BZ1208)</x:f>
        <x:v>29</x:v>
      </x:c>
      <x:c r="BP1208" s="36" t="n">
        <x:f>MAX(0,AT1208+BE1208-CA1208)</x:f>
        <x:v>28</x:v>
      </x:c>
      <x:c r="BQ1208" s="36" t="n">
        <x:f>MAX(0,AU1208+BF1208-CB1208)</x:f>
        <x:v>14</x:v>
      </x:c>
      <x:c r="BR1208" s="36" t="n">
        <x:f>MAX(0,AV1208+BG1208-CC1208)</x:f>
        <x:v>13</x:v>
      </x:c>
      <x:c r="BS1208" s="36" t="n">
        <x:f>MAX(0,AW1208+BH1208-CD1208)</x:f>
        <x:v>12</x:v>
      </x:c>
      <x:c r="BT1208" s="36" t="n">
        <x:f>MAX(0,AX1208+BI1208-CE1208)</x:f>
        <x:v>35</x:v>
      </x:c>
      <x:c r="BU1208" s="36" t="n">
        <x:f>SUM(BK1208:BT1208)</x:f>
        <x:v>217</x:v>
      </x:c>
      <x:c r="BV1208" s="36" t="n">
        <x:v>1</x:v>
      </x:c>
      <x:c r="BW1208" s="36" t="n">
        <x:v>2</x:v>
      </x:c>
      <x:c r="BX1208" s="36" t="n">
        <x:v>2</x:v>
      </x:c>
      <x:c r="BY1208" s="36" t="n">
        <x:v>2</x:v>
      </x:c>
      <x:c r="BZ1208" s="36" t="n">
        <x:v>1</x:v>
      </x:c>
      <x:c r="CA1208" s="36" t="n">
        <x:v>1</x:v>
      </x:c>
      <x:c r="CB1208" s="36" t="n">
        <x:v>1</x:v>
      </x:c>
      <x:c r="CC1208" s="36" t="n">
        <x:v>1</x:v>
      </x:c>
      <x:c r="CD1208" s="36" t="n">
        <x:v>2</x:v>
      </x:c>
      <x:c r="CE1208" s="36" t="n">
        <x:v>2</x:v>
      </x:c>
      <x:c r="CF1208" s="36"/>
      <x:c r="CG1208" s="36" t="n">
        <x:f>SUM(BW1208,CD1208)</x:f>
        <x:v>4</x:v>
      </x:c>
      <x:c r="CH1208" s="36" t="n">
        <x:f>SUM(BX1208,CA1208)</x:f>
        <x:v>3</x:v>
      </x:c>
      <x:c r="CI1208" s="36" t="n">
        <x:f>SUM(BY1208)</x:f>
        <x:v>2</x:v>
      </x:c>
      <x:c r="CJ1208" s="36" t="n">
        <x:f>SUM(BV1208,BZ1208,CB1208)</x:f>
        <x:v>3</x:v>
      </x:c>
      <x:c r="CK1208" s="36" t="n">
        <x:f>SUM(CC1208,CE1208)</x:f>
        <x:v>3</x:v>
      </x:c>
      <x:c r="CL1208" s="36" t="n">
        <x:f>SUM(CG1208:CK1208)</x:f>
        <x:v>15</x:v>
      </x:c>
      <x:c r="CM1208" s="39" t="n">
        <x:f>SUM(BW1208*0.075,CD1208*0.075)</x:f>
        <x:v>0.3</x:v>
      </x:c>
      <x:c r="CN1208" s="39" t="n">
        <x:f>SUM(BX1208*0.06,CA1208*0.03)</x:f>
        <x:v>0.15</x:v>
      </x:c>
      <x:c r="CO1208" s="39" t="n">
        <x:f>SUM(BY1208*0.08)</x:f>
        <x:v>0.16</x:v>
      </x:c>
      <x:c r="CP1208" s="39" t="n">
        <x:f>SUM(BV1208*0.12,BZ1208*0.06,CB1208*0.03)</x:f>
        <x:v>0.21</x:v>
      </x:c>
      <x:c r="CQ1208" s="39" t="n">
        <x:f>SUM(CC1208*0.01,CE1208*0.1)</x:f>
        <x:v>0.21000000000000002</x:v>
      </x:c>
      <x:c r="CR1208" s="39" t="n">
        <x:f>SUM(CM1208:CQ1208)</x:f>
        <x:v>1.03</x:v>
      </x:c>
      <x:c r="CS1208" s="36" t="n">
        <x:f>SUM(CG1208:CH1208)</x:f>
        <x:v>7</x:v>
      </x:c>
      <x:c r="CT1208" s="36" t="str"/>
      <x:c r="CU1208" s="36" t="n">
        <x:f>MIN(AG1208,CG1208)</x:f>
        <x:v>4</x:v>
      </x:c>
      <x:c r="CV1208" s="36" t="n">
        <x:f>MIN(AG1208,CH1208)</x:f>
        <x:v>3</x:v>
      </x:c>
      <x:c r="CW1208" s="36" t="n">
        <x:f>MIN(AG1208,CI1208)</x:f>
        <x:v>2</x:v>
      </x:c>
      <x:c r="CX1208" s="36" t="n">
        <x:f>MIN(AG1208,CJ1208)</x:f>
        <x:v>3</x:v>
      </x:c>
      <x:c r="CY1208" s="36" t="n">
        <x:f>MIN(AG1208,CK1208)</x:f>
        <x:v>3</x:v>
      </x:c>
    </x:row>
    <x:row r="1209" ht="18" customHeight="1">
      <x:c r="A1209" s="35" t="str">
        <x:v>Area HC-02</x:v>
      </x:c>
      <x:c r="B1209" s="35" t="str">
        <x:v>Area Lead HC-02</x:v>
      </x:c>
      <x:c r="C1209" s="35" t="str">
        <x:v>Field Lead HC-11</x:v>
      </x:c>
      <x:c r="D1209" s="35" t="str">
        <x:v>City HC-C</x:v>
      </x:c>
      <x:c r="E1209" s="35" t="n">
        <x:v>5</x:v>
      </x:c>
      <x:c r="F1209" s="35" t="n">
        <x:v>24</x:v>
      </x:c>
      <x:c r="G1209" s="35" t="n">
        <x:v>1</x:v>
      </x:c>
      <x:c r="H1209" s="35" t="str">
        <x:v>Promoter</x:v>
      </x:c>
      <x:c r="I1209" s="35" t="str">
        <x:v>Agency HC-03</x:v>
      </x:c>
      <x:c r="J1209" s="35" t="str">
        <x:v>PR-HC-017</x:v>
      </x:c>
      <x:c r="K1209" s="35" t="str">
        <x:v>Masked Promoter HC-017</x:v>
      </x:c>
      <x:c r="L1209" s="35" t="str">
        <x:v>9XXXX10017</x:v>
      </x:c>
      <x:c r="M1209" s="37" t="n">
        <x:v>46221</x:v>
      </x:c>
      <x:c r="N1209" s="35" t="str">
        <x:v>Cohort 3</x:v>
      </x:c>
      <x:c r="O1209" s="35" t="str">
        <x:v>DIST-HC-06</x:v>
      </x:c>
      <x:c r="P1209" s="35" t="str">
        <x:v>Masked Distributor HC-06</x:v>
      </x:c>
      <x:c r="Q1209" s="35" t="str">
        <x:v>P-HC-051</x:v>
      </x:c>
      <x:c r="R1209" s="35" t="str">
        <x:v>HC-051</x:v>
      </x:c>
      <x:c r="S1209" s="35" t="str">
        <x:v>Masked Store HC-051</x:v>
      </x:c>
      <x:c r="T1209" s="35" t="str">
        <x:v>XX1051</x:v>
      </x:c>
      <x:c r="U1209" s="35" t="str">
        <x:v>Supermarket</x:v>
      </x:c>
      <x:c r="V1209" s="35" t="str">
        <x:v>Masked</x:v>
      </x:c>
      <x:c r="W1209" s="35" t="str">
        <x:v>Masked</x:v>
      </x:c>
      <x:c r="X1209" s="37" t="n">
        <x:v>46215</x:v>
      </x:c>
      <x:c r="Y1209" s="37" t="n">
        <x:v>46269</x:v>
      </x:c>
      <x:c r="Z1209" s="35" t="str">
        <x:v>W01</x:v>
      </x:c>
      <x:c r="AA1209" s="35" t="str">
        <x:v>Sep'26</x:v>
      </x:c>
      <x:c r="AB1209" s="35" t="str">
        <x:v>01 - 07</x:v>
      </x:c>
      <x:c r="AC1209" s="35" t="str">
        <x:v>Week 1 of Sep 2026</x:v>
      </x:c>
      <x:c r="AD1209" s="35" t="str">
        <x:v>Continue</x:v>
      </x:c>
      <x:c r="AE1209" s="35" t="str"/>
      <x:c r="AF1209" s="36" t="n">
        <x:v>63</x:v>
      </x:c>
      <x:c r="AG1209" s="36" t="n">
        <x:v>27</x:v>
      </x:c>
      <x:c r="AH1209" s="38" t="n">
        <x:f>IFERROR(AG1209/AF1209,0)</x:f>
        <x:v>0.42857142857142855</x:v>
      </x:c>
      <x:c r="AI1209" s="36" t="n">
        <x:v>23</x:v>
      </x:c>
      <x:c r="AJ1209" s="38" t="n">
        <x:f>IFERROR(AI1209/AG1209,0)</x:f>
        <x:v>0.8518518518518519</x:v>
      </x:c>
      <x:c r="AK1209" s="36" t="n">
        <x:v>8</x:v>
      </x:c>
      <x:c r="AL1209" s="36" t="n">
        <x:v>12</x:v>
      </x:c>
      <x:c r="AM1209" s="36" t="n">
        <x:v>1</x:v>
      </x:c>
      <x:c r="AN1209" s="38" t="n">
        <x:f>IFERROR(AL1209/AG1209,0)</x:f>
        <x:v>0.4444444444444444</x:v>
      </x:c>
      <x:c r="AO1209" s="36" t="n">
        <x:f>BK1208</x:f>
        <x:v>13</x:v>
      </x:c>
      <x:c r="AP1209" s="36" t="n">
        <x:f>BL1208</x:f>
        <x:v>22</x:v>
      </x:c>
      <x:c r="AQ1209" s="36" t="n">
        <x:f>BM1208</x:f>
        <x:v>18</x:v>
      </x:c>
      <x:c r="AR1209" s="36" t="n">
        <x:f>BN1208</x:f>
        <x:v>33</x:v>
      </x:c>
      <x:c r="AS1209" s="36" t="n">
        <x:f>BO1208</x:f>
        <x:v>29</x:v>
      </x:c>
      <x:c r="AT1209" s="36" t="n">
        <x:f>BP1208</x:f>
        <x:v>28</x:v>
      </x:c>
      <x:c r="AU1209" s="36" t="n">
        <x:f>BQ1208</x:f>
        <x:v>14</x:v>
      </x:c>
      <x:c r="AV1209" s="36" t="n">
        <x:f>BR1208</x:f>
        <x:v>13</x:v>
      </x:c>
      <x:c r="AW1209" s="36" t="n">
        <x:f>BS1208</x:f>
        <x:v>12</x:v>
      </x:c>
      <x:c r="AX1209" s="36" t="n">
        <x:f>BT1208</x:f>
        <x:v>35</x:v>
      </x:c>
      <x:c r="AY1209" s="36" t="n">
        <x:f>SUM(AO1209:AX1209)</x:f>
        <x:v>217</x:v>
      </x:c>
      <x:c r="AZ1209" s="36" t="n">
        <x:v>20</x:v>
      </x:c>
      <x:c r="BA1209" s="36" t="n">
        <x:v>0</x:v>
      </x:c>
      <x:c r="BB1209" s="36" t="n">
        <x:v>0</x:v>
      </x:c>
      <x:c r="BC1209" s="36" t="n">
        <x:v>0</x:v>
      </x:c>
      <x:c r="BD1209" s="36" t="n">
        <x:v>0</x:v>
      </x:c>
      <x:c r="BE1209" s="36" t="n">
        <x:v>0</x:v>
      </x:c>
      <x:c r="BF1209" s="36" t="n">
        <x:v>23</x:v>
      </x:c>
      <x:c r="BG1209" s="36" t="n">
        <x:v>0</x:v>
      </x:c>
      <x:c r="BH1209" s="36" t="n">
        <x:v>0</x:v>
      </x:c>
      <x:c r="BI1209" s="36" t="n">
        <x:v>0</x:v>
      </x:c>
      <x:c r="BJ1209" s="36"/>
      <x:c r="BK1209" s="36" t="n">
        <x:f>MAX(0,AO1209+AZ1209-BV1209)</x:f>
        <x:v>32</x:v>
      </x:c>
      <x:c r="BL1209" s="36" t="n">
        <x:f>MAX(0,AP1209+BA1209-BW1209)</x:f>
        <x:v>21</x:v>
      </x:c>
      <x:c r="BM1209" s="36" t="n">
        <x:f>MAX(0,AQ1209+BB1209-BX1209)</x:f>
        <x:v>16</x:v>
      </x:c>
      <x:c r="BN1209" s="36" t="n">
        <x:f>MAX(0,AR1209+BC1209-BY1209)</x:f>
        <x:v>31</x:v>
      </x:c>
      <x:c r="BO1209" s="36" t="n">
        <x:f>MAX(0,AS1209+BD1209-BZ1209)</x:f>
        <x:v>28</x:v>
      </x:c>
      <x:c r="BP1209" s="36" t="n">
        <x:f>MAX(0,AT1209+BE1209-CA1209)</x:f>
        <x:v>27</x:v>
      </x:c>
      <x:c r="BQ1209" s="36" t="n">
        <x:f>MAX(0,AU1209+BF1209-CB1209)</x:f>
        <x:v>36</x:v>
      </x:c>
      <x:c r="BR1209" s="36" t="n">
        <x:f>MAX(0,AV1209+BG1209-CC1209)</x:f>
        <x:v>12</x:v>
      </x:c>
      <x:c r="BS1209" s="36" t="n">
        <x:f>MAX(0,AW1209+BH1209-CD1209)</x:f>
        <x:v>11</x:v>
      </x:c>
      <x:c r="BT1209" s="36" t="n">
        <x:f>MAX(0,AX1209+BI1209-CE1209)</x:f>
        <x:v>34</x:v>
      </x:c>
      <x:c r="BU1209" s="36" t="n">
        <x:f>SUM(BK1209:BT1209)</x:f>
        <x:v>248</x:v>
      </x:c>
      <x:c r="BV1209" s="36" t="n">
        <x:v>1</x:v>
      </x:c>
      <x:c r="BW1209" s="36" t="n">
        <x:v>1</x:v>
      </x:c>
      <x:c r="BX1209" s="36" t="n">
        <x:v>2</x:v>
      </x:c>
      <x:c r="BY1209" s="36" t="n">
        <x:v>2</x:v>
      </x:c>
      <x:c r="BZ1209" s="36" t="n">
        <x:v>1</x:v>
      </x:c>
      <x:c r="CA1209" s="36" t="n">
        <x:v>1</x:v>
      </x:c>
      <x:c r="CB1209" s="36" t="n">
        <x:v>1</x:v>
      </x:c>
      <x:c r="CC1209" s="36" t="n">
        <x:v>1</x:v>
      </x:c>
      <x:c r="CD1209" s="36" t="n">
        <x:v>1</x:v>
      </x:c>
      <x:c r="CE1209" s="36" t="n">
        <x:v>1</x:v>
      </x:c>
      <x:c r="CF1209" s="36"/>
      <x:c r="CG1209" s="36" t="n">
        <x:f>SUM(BW1209,CD1209)</x:f>
        <x:v>2</x:v>
      </x:c>
      <x:c r="CH1209" s="36" t="n">
        <x:f>SUM(BX1209,CA1209)</x:f>
        <x:v>3</x:v>
      </x:c>
      <x:c r="CI1209" s="36" t="n">
        <x:f>SUM(BY1209)</x:f>
        <x:v>2</x:v>
      </x:c>
      <x:c r="CJ1209" s="36" t="n">
        <x:f>SUM(BV1209,BZ1209,CB1209)</x:f>
        <x:v>3</x:v>
      </x:c>
      <x:c r="CK1209" s="36" t="n">
        <x:f>SUM(CC1209,CE1209)</x:f>
        <x:v>2</x:v>
      </x:c>
      <x:c r="CL1209" s="36" t="n">
        <x:f>SUM(CG1209:CK1209)</x:f>
        <x:v>12</x:v>
      </x:c>
      <x:c r="CM1209" s="39" t="n">
        <x:f>SUM(BW1209*0.075,CD1209*0.075)</x:f>
        <x:v>0.15</x:v>
      </x:c>
      <x:c r="CN1209" s="39" t="n">
        <x:f>SUM(BX1209*0.06,CA1209*0.03)</x:f>
        <x:v>0.15</x:v>
      </x:c>
      <x:c r="CO1209" s="39" t="n">
        <x:f>SUM(BY1209*0.08)</x:f>
        <x:v>0.16</x:v>
      </x:c>
      <x:c r="CP1209" s="39" t="n">
        <x:f>SUM(BV1209*0.12,BZ1209*0.06,CB1209*0.03)</x:f>
        <x:v>0.21</x:v>
      </x:c>
      <x:c r="CQ1209" s="39" t="n">
        <x:f>SUM(CC1209*0.01,CE1209*0.1)</x:f>
        <x:v>0.11</x:v>
      </x:c>
      <x:c r="CR1209" s="39" t="n">
        <x:f>SUM(CM1209:CQ1209)</x:f>
        <x:v>0.7799999999999999</x:v>
      </x:c>
      <x:c r="CS1209" s="36" t="n">
        <x:f>SUM(CG1209:CH1209)</x:f>
        <x:v>5</x:v>
      </x:c>
      <x:c r="CT1209" s="36" t="str"/>
      <x:c r="CU1209" s="36" t="n">
        <x:f>MIN(AG1209,CG1209)</x:f>
        <x:v>2</x:v>
      </x:c>
      <x:c r="CV1209" s="36" t="n">
        <x:f>MIN(AG1209,CH1209)</x:f>
        <x:v>3</x:v>
      </x:c>
      <x:c r="CW1209" s="36" t="n">
        <x:f>MIN(AG1209,CI1209)</x:f>
        <x:v>2</x:v>
      </x:c>
      <x:c r="CX1209" s="36" t="n">
        <x:f>MIN(AG1209,CJ1209)</x:f>
        <x:v>3</x:v>
      </x:c>
      <x:c r="CY1209" s="36" t="n">
        <x:f>MIN(AG1209,CK1209)</x:f>
        <x:v>2</x:v>
      </x:c>
    </x:row>
    <x:row r="1210" ht="18" customHeight="1">
      <x:c r="A1210" s="35" t="str">
        <x:v>Area HC-02</x:v>
      </x:c>
      <x:c r="B1210" s="35" t="str">
        <x:v>Area Lead HC-02</x:v>
      </x:c>
      <x:c r="C1210" s="35" t="str">
        <x:v>Field Lead HC-11</x:v>
      </x:c>
      <x:c r="D1210" s="35" t="str">
        <x:v>City HC-C</x:v>
      </x:c>
      <x:c r="E1210" s="35" t="n">
        <x:v>5</x:v>
      </x:c>
      <x:c r="F1210" s="35" t="n">
        <x:v>24</x:v>
      </x:c>
      <x:c r="G1210" s="35" t="n">
        <x:v>1</x:v>
      </x:c>
      <x:c r="H1210" s="35" t="str">
        <x:v>Promoter</x:v>
      </x:c>
      <x:c r="I1210" s="35" t="str">
        <x:v>Agency HC-03</x:v>
      </x:c>
      <x:c r="J1210" s="35" t="str">
        <x:v>PR-HC-017</x:v>
      </x:c>
      <x:c r="K1210" s="35" t="str">
        <x:v>Masked Promoter HC-017</x:v>
      </x:c>
      <x:c r="L1210" s="35" t="str">
        <x:v>9XXXX10017</x:v>
      </x:c>
      <x:c r="M1210" s="37" t="n">
        <x:v>46221</x:v>
      </x:c>
      <x:c r="N1210" s="35" t="str">
        <x:v>Cohort 3</x:v>
      </x:c>
      <x:c r="O1210" s="35" t="str">
        <x:v>DIST-HC-06</x:v>
      </x:c>
      <x:c r="P1210" s="35" t="str">
        <x:v>Masked Distributor HC-06</x:v>
      </x:c>
      <x:c r="Q1210" s="35" t="str">
        <x:v>P-HC-051</x:v>
      </x:c>
      <x:c r="R1210" s="35" t="str">
        <x:v>HC-051</x:v>
      </x:c>
      <x:c r="S1210" s="35" t="str">
        <x:v>Masked Store HC-051</x:v>
      </x:c>
      <x:c r="T1210" s="35" t="str">
        <x:v>XX1051</x:v>
      </x:c>
      <x:c r="U1210" s="35" t="str">
        <x:v>Supermarket</x:v>
      </x:c>
      <x:c r="V1210" s="35" t="str">
        <x:v>Masked</x:v>
      </x:c>
      <x:c r="W1210" s="35" t="str">
        <x:v>Masked</x:v>
      </x:c>
      <x:c r="X1210" s="37" t="n">
        <x:v>46215</x:v>
      </x:c>
      <x:c r="Y1210" s="37" t="n">
        <x:v>46270</x:v>
      </x:c>
      <x:c r="Z1210" s="35" t="str">
        <x:v>W01</x:v>
      </x:c>
      <x:c r="AA1210" s="35" t="str">
        <x:v>Sep'26</x:v>
      </x:c>
      <x:c r="AB1210" s="35" t="str">
        <x:v>01 - 07</x:v>
      </x:c>
      <x:c r="AC1210" s="35" t="str">
        <x:v>Week 1 of Sep 2026</x:v>
      </x:c>
      <x:c r="AD1210" s="35" t="str">
        <x:v>Continue</x:v>
      </x:c>
      <x:c r="AE1210" s="35" t="str"/>
      <x:c r="AF1210" s="36" t="n">
        <x:v>74</x:v>
      </x:c>
      <x:c r="AG1210" s="36" t="n">
        <x:v>17</x:v>
      </x:c>
      <x:c r="AH1210" s="38" t="n">
        <x:f>IFERROR(AG1210/AF1210,0)</x:f>
        <x:v>0.22972972972972974</x:v>
      </x:c>
      <x:c r="AI1210" s="36" t="n">
        <x:v>14</x:v>
      </x:c>
      <x:c r="AJ1210" s="38" t="n">
        <x:f>IFERROR(AI1210/AG1210,0)</x:f>
        <x:v>0.8235294117647058</x:v>
      </x:c>
      <x:c r="AK1210" s="36" t="n">
        <x:v>3</x:v>
      </x:c>
      <x:c r="AL1210" s="36" t="n">
        <x:v>6</x:v>
      </x:c>
      <x:c r="AM1210" s="36" t="n">
        <x:v>1</x:v>
      </x:c>
      <x:c r="AN1210" s="38" t="n">
        <x:f>IFERROR(AL1210/AG1210,0)</x:f>
        <x:v>0.35294117647058826</x:v>
      </x:c>
      <x:c r="AO1210" s="36" t="n">
        <x:f>BK1209</x:f>
        <x:v>32</x:v>
      </x:c>
      <x:c r="AP1210" s="36" t="n">
        <x:f>BL1209</x:f>
        <x:v>21</x:v>
      </x:c>
      <x:c r="AQ1210" s="36" t="n">
        <x:f>BM1209</x:f>
        <x:v>16</x:v>
      </x:c>
      <x:c r="AR1210" s="36" t="n">
        <x:f>BN1209</x:f>
        <x:v>31</x:v>
      </x:c>
      <x:c r="AS1210" s="36" t="n">
        <x:f>BO1209</x:f>
        <x:v>28</x:v>
      </x:c>
      <x:c r="AT1210" s="36" t="n">
        <x:f>BP1209</x:f>
        <x:v>27</x:v>
      </x:c>
      <x:c r="AU1210" s="36" t="n">
        <x:f>BQ1209</x:f>
        <x:v>36</x:v>
      </x:c>
      <x:c r="AV1210" s="36" t="n">
        <x:f>BR1209</x:f>
        <x:v>12</x:v>
      </x:c>
      <x:c r="AW1210" s="36" t="n">
        <x:f>BS1209</x:f>
        <x:v>11</x:v>
      </x:c>
      <x:c r="AX1210" s="36" t="n">
        <x:f>BT1209</x:f>
        <x:v>34</x:v>
      </x:c>
      <x:c r="AY1210" s="36" t="n">
        <x:f>SUM(AO1210:AX1210)</x:f>
        <x:v>248</x:v>
      </x:c>
      <x:c r="AZ1210" s="36" t="n">
        <x:v>0</x:v>
      </x:c>
      <x:c r="BA1210" s="36" t="n">
        <x:v>23</x:v>
      </x:c>
      <x:c r="BB1210" s="36" t="n">
        <x:v>0</x:v>
      </x:c>
      <x:c r="BC1210" s="36" t="n">
        <x:v>0</x:v>
      </x:c>
      <x:c r="BD1210" s="36" t="n">
        <x:v>0</x:v>
      </x:c>
      <x:c r="BE1210" s="36" t="n">
        <x:v>0</x:v>
      </x:c>
      <x:c r="BF1210" s="36" t="n">
        <x:v>0</x:v>
      </x:c>
      <x:c r="BG1210" s="36" t="n">
        <x:v>10</x:v>
      </x:c>
      <x:c r="BH1210" s="36" t="n">
        <x:v>0</x:v>
      </x:c>
      <x:c r="BI1210" s="36" t="n">
        <x:v>0</x:v>
      </x:c>
      <x:c r="BJ1210" s="36"/>
      <x:c r="BK1210" s="36" t="n">
        <x:f>MAX(0,AO1210+AZ1210-BV1210)</x:f>
        <x:v>30</x:v>
      </x:c>
      <x:c r="BL1210" s="36" t="n">
        <x:f>MAX(0,AP1210+BA1210-BW1210)</x:f>
        <x:v>41</x:v>
      </x:c>
      <x:c r="BM1210" s="36" t="n">
        <x:f>MAX(0,AQ1210+BB1210-BX1210)</x:f>
        <x:v>15</x:v>
      </x:c>
      <x:c r="BN1210" s="36" t="n">
        <x:f>MAX(0,AR1210+BC1210-BY1210)</x:f>
        <x:v>30</x:v>
      </x:c>
      <x:c r="BO1210" s="36" t="n">
        <x:f>MAX(0,AS1210+BD1210-BZ1210)</x:f>
        <x:v>27</x:v>
      </x:c>
      <x:c r="BP1210" s="36" t="n">
        <x:f>MAX(0,AT1210+BE1210-CA1210)</x:f>
        <x:v>26</x:v>
      </x:c>
      <x:c r="BQ1210" s="36" t="n">
        <x:f>MAX(0,AU1210+BF1210-CB1210)</x:f>
        <x:v>34</x:v>
      </x:c>
      <x:c r="BR1210" s="36" t="n">
        <x:f>MAX(0,AV1210+BG1210-CC1210)</x:f>
        <x:v>21</x:v>
      </x:c>
      <x:c r="BS1210" s="36" t="n">
        <x:f>MAX(0,AW1210+BH1210-CD1210)</x:f>
        <x:v>9</x:v>
      </x:c>
      <x:c r="BT1210" s="36" t="n">
        <x:f>MAX(0,AX1210+BI1210-CE1210)</x:f>
        <x:v>32</x:v>
      </x:c>
      <x:c r="BU1210" s="36" t="n">
        <x:f>SUM(BK1210:BT1210)</x:f>
        <x:v>265</x:v>
      </x:c>
      <x:c r="BV1210" s="36" t="n">
        <x:v>2</x:v>
      </x:c>
      <x:c r="BW1210" s="36" t="n">
        <x:v>3</x:v>
      </x:c>
      <x:c r="BX1210" s="36" t="n">
        <x:v>1</x:v>
      </x:c>
      <x:c r="BY1210" s="36" t="n">
        <x:v>1</x:v>
      </x:c>
      <x:c r="BZ1210" s="36" t="n">
        <x:v>1</x:v>
      </x:c>
      <x:c r="CA1210" s="36" t="n">
        <x:v>1</x:v>
      </x:c>
      <x:c r="CB1210" s="36" t="n">
        <x:v>2</x:v>
      </x:c>
      <x:c r="CC1210" s="36" t="n">
        <x:v>1</x:v>
      </x:c>
      <x:c r="CD1210" s="36" t="n">
        <x:v>2</x:v>
      </x:c>
      <x:c r="CE1210" s="36" t="n">
        <x:v>2</x:v>
      </x:c>
      <x:c r="CF1210" s="36"/>
      <x:c r="CG1210" s="36" t="n">
        <x:f>SUM(BW1210,CD1210)</x:f>
        <x:v>5</x:v>
      </x:c>
      <x:c r="CH1210" s="36" t="n">
        <x:f>SUM(BX1210,CA1210)</x:f>
        <x:v>2</x:v>
      </x:c>
      <x:c r="CI1210" s="36" t="n">
        <x:f>SUM(BY1210)</x:f>
        <x:v>1</x:v>
      </x:c>
      <x:c r="CJ1210" s="36" t="n">
        <x:f>SUM(BV1210,BZ1210,CB1210)</x:f>
        <x:v>5</x:v>
      </x:c>
      <x:c r="CK1210" s="36" t="n">
        <x:f>SUM(CC1210,CE1210)</x:f>
        <x:v>3</x:v>
      </x:c>
      <x:c r="CL1210" s="36" t="n">
        <x:f>SUM(CG1210:CK1210)</x:f>
        <x:v>16</x:v>
      </x:c>
      <x:c r="CM1210" s="39" t="n">
        <x:f>SUM(BW1210*0.075,CD1210*0.075)</x:f>
        <x:v>0.375</x:v>
      </x:c>
      <x:c r="CN1210" s="39" t="n">
        <x:f>SUM(BX1210*0.06,CA1210*0.03)</x:f>
        <x:v>0.09</x:v>
      </x:c>
      <x:c r="CO1210" s="39" t="n">
        <x:f>SUM(BY1210*0.08)</x:f>
        <x:v>0.08</x:v>
      </x:c>
      <x:c r="CP1210" s="39" t="n">
        <x:f>SUM(BV1210*0.12,BZ1210*0.06,CB1210*0.03)</x:f>
        <x:v>0.36</x:v>
      </x:c>
      <x:c r="CQ1210" s="39" t="n">
        <x:f>SUM(CC1210*0.01,CE1210*0.1)</x:f>
        <x:v>0.21000000000000002</x:v>
      </x:c>
      <x:c r="CR1210" s="39" t="n">
        <x:f>SUM(CM1210:CQ1210)</x:f>
        <x:v>1.115</x:v>
      </x:c>
      <x:c r="CS1210" s="36" t="n">
        <x:f>SUM(CG1210:CH1210)</x:f>
        <x:v>7</x:v>
      </x:c>
      <x:c r="CT1210" s="36" t="str"/>
      <x:c r="CU1210" s="36" t="n">
        <x:f>MIN(AG1210,CG1210)</x:f>
        <x:v>5</x:v>
      </x:c>
      <x:c r="CV1210" s="36" t="n">
        <x:f>MIN(AG1210,CH1210)</x:f>
        <x:v>2</x:v>
      </x:c>
      <x:c r="CW1210" s="36" t="n">
        <x:f>MIN(AG1210,CI1210)</x:f>
        <x:v>1</x:v>
      </x:c>
      <x:c r="CX1210" s="36" t="n">
        <x:f>MIN(AG1210,CJ1210)</x:f>
        <x:v>5</x:v>
      </x:c>
      <x:c r="CY1210" s="36" t="n">
        <x:f>MIN(AG1210,CK1210)</x:f>
        <x:v>3</x:v>
      </x:c>
    </x:row>
    <x:row r="1211" ht="18" customHeight="1">
      <x:c r="A1211" s="35" t="str">
        <x:v>Area HC-02</x:v>
      </x:c>
      <x:c r="B1211" s="35" t="str">
        <x:v>Area Lead HC-02</x:v>
      </x:c>
      <x:c r="C1211" s="35" t="str">
        <x:v>Field Lead HC-11</x:v>
      </x:c>
      <x:c r="D1211" s="35" t="str">
        <x:v>City HC-C</x:v>
      </x:c>
      <x:c r="E1211" s="35" t="n">
        <x:v>5</x:v>
      </x:c>
      <x:c r="F1211" s="35" t="n">
        <x:v>24</x:v>
      </x:c>
      <x:c r="G1211" s="35" t="n">
        <x:v>1</x:v>
      </x:c>
      <x:c r="H1211" s="35" t="str">
        <x:v>Promoter</x:v>
      </x:c>
      <x:c r="I1211" s="35" t="str">
        <x:v>Agency HC-03</x:v>
      </x:c>
      <x:c r="J1211" s="35" t="str">
        <x:v>PR-HC-017</x:v>
      </x:c>
      <x:c r="K1211" s="35" t="str">
        <x:v>Masked Promoter HC-017</x:v>
      </x:c>
      <x:c r="L1211" s="35" t="str">
        <x:v>9XXXX10017</x:v>
      </x:c>
      <x:c r="M1211" s="37" t="n">
        <x:v>46221</x:v>
      </x:c>
      <x:c r="N1211" s="35" t="str">
        <x:v>Cohort 3</x:v>
      </x:c>
      <x:c r="O1211" s="35" t="str">
        <x:v>DIST-HC-06</x:v>
      </x:c>
      <x:c r="P1211" s="35" t="str">
        <x:v>Masked Distributor HC-06</x:v>
      </x:c>
      <x:c r="Q1211" s="35" t="str">
        <x:v>P-HC-051</x:v>
      </x:c>
      <x:c r="R1211" s="35" t="str">
        <x:v>HC-051</x:v>
      </x:c>
      <x:c r="S1211" s="35" t="str">
        <x:v>Masked Store HC-051</x:v>
      </x:c>
      <x:c r="T1211" s="35" t="str">
        <x:v>XX1051</x:v>
      </x:c>
      <x:c r="U1211" s="35" t="str">
        <x:v>Supermarket</x:v>
      </x:c>
      <x:c r="V1211" s="35" t="str">
        <x:v>Masked</x:v>
      </x:c>
      <x:c r="W1211" s="35" t="str">
        <x:v>Masked</x:v>
      </x:c>
      <x:c r="X1211" s="37" t="n">
        <x:v>46215</x:v>
      </x:c>
      <x:c r="Y1211" s="37" t="n">
        <x:v>46272</x:v>
      </x:c>
      <x:c r="Z1211" s="35" t="str">
        <x:v>W01</x:v>
      </x:c>
      <x:c r="AA1211" s="35" t="str">
        <x:v>Sep'26</x:v>
      </x:c>
      <x:c r="AB1211" s="35" t="str">
        <x:v>01 - 07</x:v>
      </x:c>
      <x:c r="AC1211" s="35" t="str">
        <x:v>Week 1 of Sep 2026</x:v>
      </x:c>
      <x:c r="AD1211" s="35" t="str">
        <x:v>Continue</x:v>
      </x:c>
      <x:c r="AE1211" s="35" t="str"/>
      <x:c r="AF1211" s="36" t="n">
        <x:v>68</x:v>
      </x:c>
      <x:c r="AG1211" s="36" t="n">
        <x:v>26</x:v>
      </x:c>
      <x:c r="AH1211" s="38" t="n">
        <x:f>IFERROR(AG1211/AF1211,0)</x:f>
        <x:v>0.38235294117647056</x:v>
      </x:c>
      <x:c r="AI1211" s="36" t="n">
        <x:v>20</x:v>
      </x:c>
      <x:c r="AJ1211" s="38" t="n">
        <x:f>IFERROR(AI1211/AG1211,0)</x:f>
        <x:v>0.7692307692307693</x:v>
      </x:c>
      <x:c r="AK1211" s="36" t="n">
        <x:v>3</x:v>
      </x:c>
      <x:c r="AL1211" s="36" t="n">
        <x:v>12</x:v>
      </x:c>
      <x:c r="AM1211" s="36" t="n">
        <x:v>1</x:v>
      </x:c>
      <x:c r="AN1211" s="38" t="n">
        <x:f>IFERROR(AL1211/AG1211,0)</x:f>
        <x:v>0.46153846153846156</x:v>
      </x:c>
      <x:c r="AO1211" s="36" t="n">
        <x:f>BK1210</x:f>
        <x:v>30</x:v>
      </x:c>
      <x:c r="AP1211" s="36" t="n">
        <x:f>BL1210</x:f>
        <x:v>41</x:v>
      </x:c>
      <x:c r="AQ1211" s="36" t="n">
        <x:f>BM1210</x:f>
        <x:v>15</x:v>
      </x:c>
      <x:c r="AR1211" s="36" t="n">
        <x:f>BN1210</x:f>
        <x:v>30</x:v>
      </x:c>
      <x:c r="AS1211" s="36" t="n">
        <x:f>BO1210</x:f>
        <x:v>27</x:v>
      </x:c>
      <x:c r="AT1211" s="36" t="n">
        <x:f>BP1210</x:f>
        <x:v>26</x:v>
      </x:c>
      <x:c r="AU1211" s="36" t="n">
        <x:f>BQ1210</x:f>
        <x:v>34</x:v>
      </x:c>
      <x:c r="AV1211" s="36" t="n">
        <x:f>BR1210</x:f>
        <x:v>21</x:v>
      </x:c>
      <x:c r="AW1211" s="36" t="n">
        <x:f>BS1210</x:f>
        <x:v>9</x:v>
      </x:c>
      <x:c r="AX1211" s="36" t="n">
        <x:f>BT1210</x:f>
        <x:v>32</x:v>
      </x:c>
      <x:c r="AY1211" s="36" t="n">
        <x:f>SUM(AO1211:AX1211)</x:f>
        <x:v>265</x:v>
      </x:c>
      <x:c r="AZ1211" s="36" t="n">
        <x:v>0</x:v>
      </x:c>
      <x:c r="BA1211" s="36" t="n">
        <x:v>0</x:v>
      </x:c>
      <x:c r="BB1211" s="36" t="n">
        <x:v>16</x:v>
      </x:c>
      <x:c r="BC1211" s="36" t="n">
        <x:v>0</x:v>
      </x:c>
      <x:c r="BD1211" s="36" t="n">
        <x:v>0</x:v>
      </x:c>
      <x:c r="BE1211" s="36" t="n">
        <x:v>0</x:v>
      </x:c>
      <x:c r="BF1211" s="36" t="n">
        <x:v>0</x:v>
      </x:c>
      <x:c r="BG1211" s="36" t="n">
        <x:v>0</x:v>
      </x:c>
      <x:c r="BH1211" s="36" t="n">
        <x:v>25</x:v>
      </x:c>
      <x:c r="BI1211" s="36" t="n">
        <x:v>0</x:v>
      </x:c>
      <x:c r="BJ1211" s="36"/>
      <x:c r="BK1211" s="36" t="n">
        <x:f>MAX(0,AO1211+AZ1211-BV1211)</x:f>
        <x:v>29</x:v>
      </x:c>
      <x:c r="BL1211" s="36" t="n">
        <x:f>MAX(0,AP1211+BA1211-BW1211)</x:f>
        <x:v>38</x:v>
      </x:c>
      <x:c r="BM1211" s="36" t="n">
        <x:f>MAX(0,AQ1211+BB1211-BX1211)</x:f>
        <x:v>30</x:v>
      </x:c>
      <x:c r="BN1211" s="36" t="n">
        <x:f>MAX(0,AR1211+BC1211-BY1211)</x:f>
        <x:v>28</x:v>
      </x:c>
      <x:c r="BO1211" s="36" t="n">
        <x:f>MAX(0,AS1211+BD1211-BZ1211)</x:f>
        <x:v>26</x:v>
      </x:c>
      <x:c r="BP1211" s="36" t="n">
        <x:f>MAX(0,AT1211+BE1211-CA1211)</x:f>
        <x:v>25</x:v>
      </x:c>
      <x:c r="BQ1211" s="36" t="n">
        <x:f>MAX(0,AU1211+BF1211-CB1211)</x:f>
        <x:v>32</x:v>
      </x:c>
      <x:c r="BR1211" s="36" t="n">
        <x:f>MAX(0,AV1211+BG1211-CC1211)</x:f>
        <x:v>20</x:v>
      </x:c>
      <x:c r="BS1211" s="36" t="n">
        <x:f>MAX(0,AW1211+BH1211-CD1211)</x:f>
        <x:v>31</x:v>
      </x:c>
      <x:c r="BT1211" s="36" t="n">
        <x:f>MAX(0,AX1211+BI1211-CE1211)</x:f>
        <x:v>30</x:v>
      </x:c>
      <x:c r="BU1211" s="36" t="n">
        <x:f>SUM(BK1211:BT1211)</x:f>
        <x:v>289</x:v>
      </x:c>
      <x:c r="BV1211" s="36" t="n">
        <x:v>1</x:v>
      </x:c>
      <x:c r="BW1211" s="36" t="n">
        <x:v>3</x:v>
      </x:c>
      <x:c r="BX1211" s="36" t="n">
        <x:v>1</x:v>
      </x:c>
      <x:c r="BY1211" s="36" t="n">
        <x:v>2</x:v>
      </x:c>
      <x:c r="BZ1211" s="36" t="n">
        <x:v>1</x:v>
      </x:c>
      <x:c r="CA1211" s="36" t="n">
        <x:v>1</x:v>
      </x:c>
      <x:c r="CB1211" s="36" t="n">
        <x:v>2</x:v>
      </x:c>
      <x:c r="CC1211" s="36" t="n">
        <x:v>1</x:v>
      </x:c>
      <x:c r="CD1211" s="36" t="n">
        <x:v>3</x:v>
      </x:c>
      <x:c r="CE1211" s="36" t="n">
        <x:v>2</x:v>
      </x:c>
      <x:c r="CF1211" s="36"/>
      <x:c r="CG1211" s="36" t="n">
        <x:f>SUM(BW1211,CD1211)</x:f>
        <x:v>6</x:v>
      </x:c>
      <x:c r="CH1211" s="36" t="n">
        <x:f>SUM(BX1211,CA1211)</x:f>
        <x:v>2</x:v>
      </x:c>
      <x:c r="CI1211" s="36" t="n">
        <x:f>SUM(BY1211)</x:f>
        <x:v>2</x:v>
      </x:c>
      <x:c r="CJ1211" s="36" t="n">
        <x:f>SUM(BV1211,BZ1211,CB1211)</x:f>
        <x:v>4</x:v>
      </x:c>
      <x:c r="CK1211" s="36" t="n">
        <x:f>SUM(CC1211,CE1211)</x:f>
        <x:v>3</x:v>
      </x:c>
      <x:c r="CL1211" s="36" t="n">
        <x:f>SUM(CG1211:CK1211)</x:f>
        <x:v>17</x:v>
      </x:c>
      <x:c r="CM1211" s="39" t="n">
        <x:f>SUM(BW1211*0.075,CD1211*0.075)</x:f>
        <x:v>0.44999999999999996</x:v>
      </x:c>
      <x:c r="CN1211" s="39" t="n">
        <x:f>SUM(BX1211*0.06,CA1211*0.03)</x:f>
        <x:v>0.09</x:v>
      </x:c>
      <x:c r="CO1211" s="39" t="n">
        <x:f>SUM(BY1211*0.08)</x:f>
        <x:v>0.16</x:v>
      </x:c>
      <x:c r="CP1211" s="39" t="n">
        <x:f>SUM(BV1211*0.12,BZ1211*0.06,CB1211*0.03)</x:f>
        <x:v>0.24</x:v>
      </x:c>
      <x:c r="CQ1211" s="39" t="n">
        <x:f>SUM(CC1211*0.01,CE1211*0.1)</x:f>
        <x:v>0.21000000000000002</x:v>
      </x:c>
      <x:c r="CR1211" s="39" t="n">
        <x:f>SUM(CM1211:CQ1211)</x:f>
        <x:v>1.15</x:v>
      </x:c>
      <x:c r="CS1211" s="36" t="n">
        <x:f>SUM(CG1211:CH1211)</x:f>
        <x:v>8</x:v>
      </x:c>
      <x:c r="CT1211" s="36" t="str"/>
      <x:c r="CU1211" s="36" t="n">
        <x:f>MIN(AG1211,CG1211)</x:f>
        <x:v>6</x:v>
      </x:c>
      <x:c r="CV1211" s="36" t="n">
        <x:f>MIN(AG1211,CH1211)</x:f>
        <x:v>2</x:v>
      </x:c>
      <x:c r="CW1211" s="36" t="n">
        <x:f>MIN(AG1211,CI1211)</x:f>
        <x:v>2</x:v>
      </x:c>
      <x:c r="CX1211" s="36" t="n">
        <x:f>MIN(AG1211,CJ1211)</x:f>
        <x:v>4</x:v>
      </x:c>
      <x:c r="CY1211" s="36" t="n">
        <x:f>MIN(AG1211,CK1211)</x:f>
        <x:v>3</x:v>
      </x:c>
    </x:row>
    <x:row r="1212" ht="18" customHeight="1">
      <x:c r="A1212" s="35" t="str">
        <x:v>Area HC-02</x:v>
      </x:c>
      <x:c r="B1212" s="35" t="str">
        <x:v>Area Lead HC-02</x:v>
      </x:c>
      <x:c r="C1212" s="35" t="str">
        <x:v>Field Lead HC-11</x:v>
      </x:c>
      <x:c r="D1212" s="35" t="str">
        <x:v>City HC-C</x:v>
      </x:c>
      <x:c r="E1212" s="35" t="n">
        <x:v>5</x:v>
      </x:c>
      <x:c r="F1212" s="35" t="n">
        <x:v>24</x:v>
      </x:c>
      <x:c r="G1212" s="35" t="n">
        <x:v>1</x:v>
      </x:c>
      <x:c r="H1212" s="35" t="str">
        <x:v>Promoter</x:v>
      </x:c>
      <x:c r="I1212" s="35" t="str">
        <x:v>Agency HC-03</x:v>
      </x:c>
      <x:c r="J1212" s="35" t="str">
        <x:v>PR-HC-017</x:v>
      </x:c>
      <x:c r="K1212" s="35" t="str">
        <x:v>Masked Promoter HC-017</x:v>
      </x:c>
      <x:c r="L1212" s="35" t="str">
        <x:v>9XXXX10017</x:v>
      </x:c>
      <x:c r="M1212" s="37" t="n">
        <x:v>46221</x:v>
      </x:c>
      <x:c r="N1212" s="35" t="str">
        <x:v>Cohort 3</x:v>
      </x:c>
      <x:c r="O1212" s="35" t="str">
        <x:v>DIST-HC-06</x:v>
      </x:c>
      <x:c r="P1212" s="35" t="str">
        <x:v>Masked Distributor HC-06</x:v>
      </x:c>
      <x:c r="Q1212" s="35" t="str">
        <x:v>P-HC-051</x:v>
      </x:c>
      <x:c r="R1212" s="35" t="str">
        <x:v>HC-051</x:v>
      </x:c>
      <x:c r="S1212" s="35" t="str">
        <x:v>Masked Store HC-051</x:v>
      </x:c>
      <x:c r="T1212" s="35" t="str">
        <x:v>XX1051</x:v>
      </x:c>
      <x:c r="U1212" s="35" t="str">
        <x:v>Supermarket</x:v>
      </x:c>
      <x:c r="V1212" s="35" t="str">
        <x:v>Masked</x:v>
      </x:c>
      <x:c r="W1212" s="35" t="str">
        <x:v>Masked</x:v>
      </x:c>
      <x:c r="X1212" s="37" t="n">
        <x:v>46215</x:v>
      </x:c>
      <x:c r="Y1212" s="37" t="n">
        <x:v>46273</x:v>
      </x:c>
      <x:c r="Z1212" s="35" t="str">
        <x:v>W02</x:v>
      </x:c>
      <x:c r="AA1212" s="35" t="str">
        <x:v>Sep'26</x:v>
      </x:c>
      <x:c r="AB1212" s="35" t="str">
        <x:v>08 - 14</x:v>
      </x:c>
      <x:c r="AC1212" s="35" t="str">
        <x:v>Week 2 of Sep 2026</x:v>
      </x:c>
      <x:c r="AD1212" s="35" t="str">
        <x:v>Continue</x:v>
      </x:c>
      <x:c r="AE1212" s="35" t="str"/>
      <x:c r="AF1212" s="36" t="n">
        <x:v>52</x:v>
      </x:c>
      <x:c r="AG1212" s="36" t="n">
        <x:v>14</x:v>
      </x:c>
      <x:c r="AH1212" s="38" t="n">
        <x:f>IFERROR(AG1212/AF1212,0)</x:f>
        <x:v>0.2692307692307692</x:v>
      </x:c>
      <x:c r="AI1212" s="36" t="n">
        <x:v>10</x:v>
      </x:c>
      <x:c r="AJ1212" s="38" t="n">
        <x:f>IFERROR(AI1212/AG1212,0)</x:f>
        <x:v>0.7142857142857143</x:v>
      </x:c>
      <x:c r="AK1212" s="36" t="n">
        <x:v>3</x:v>
      </x:c>
      <x:c r="AL1212" s="36" t="n">
        <x:v>3</x:v>
      </x:c>
      <x:c r="AM1212" s="36" t="n">
        <x:v>1</x:v>
      </x:c>
      <x:c r="AN1212" s="38" t="n">
        <x:f>IFERROR(AL1212/AG1212,0)</x:f>
        <x:v>0.21428571428571427</x:v>
      </x:c>
      <x:c r="AO1212" s="36" t="n">
        <x:f>BK1211</x:f>
        <x:v>29</x:v>
      </x:c>
      <x:c r="AP1212" s="36" t="n">
        <x:f>BL1211</x:f>
        <x:v>38</x:v>
      </x:c>
      <x:c r="AQ1212" s="36" t="n">
        <x:f>BM1211</x:f>
        <x:v>30</x:v>
      </x:c>
      <x:c r="AR1212" s="36" t="n">
        <x:f>BN1211</x:f>
        <x:v>28</x:v>
      </x:c>
      <x:c r="AS1212" s="36" t="n">
        <x:f>BO1211</x:f>
        <x:v>26</x:v>
      </x:c>
      <x:c r="AT1212" s="36" t="n">
        <x:f>BP1211</x:f>
        <x:v>25</x:v>
      </x:c>
      <x:c r="AU1212" s="36" t="n">
        <x:f>BQ1211</x:f>
        <x:v>32</x:v>
      </x:c>
      <x:c r="AV1212" s="36" t="n">
        <x:f>BR1211</x:f>
        <x:v>20</x:v>
      </x:c>
      <x:c r="AW1212" s="36" t="n">
        <x:f>BS1211</x:f>
        <x:v>31</x:v>
      </x:c>
      <x:c r="AX1212" s="36" t="n">
        <x:f>BT1211</x:f>
        <x:v>30</x:v>
      </x:c>
      <x:c r="AY1212" s="36" t="n">
        <x:f>SUM(AO1212:AX1212)</x:f>
        <x:v>289</x:v>
      </x:c>
      <x:c r="AZ1212" s="36" t="n">
        <x:v>0</x:v>
      </x:c>
      <x:c r="BA1212" s="36" t="n">
        <x:v>0</x:v>
      </x:c>
      <x:c r="BB1212" s="36" t="n">
        <x:v>0</x:v>
      </x:c>
      <x:c r="BC1212" s="36" t="n">
        <x:v>0</x:v>
      </x:c>
      <x:c r="BD1212" s="36" t="n">
        <x:v>0</x:v>
      </x:c>
      <x:c r="BE1212" s="36" t="n">
        <x:v>0</x:v>
      </x:c>
      <x:c r="BF1212" s="36" t="n">
        <x:v>0</x:v>
      </x:c>
      <x:c r="BG1212" s="36" t="n">
        <x:v>0</x:v>
      </x:c>
      <x:c r="BH1212" s="36" t="n">
        <x:v>0</x:v>
      </x:c>
      <x:c r="BI1212" s="36" t="n">
        <x:v>20</x:v>
      </x:c>
      <x:c r="BJ1212" s="36"/>
      <x:c r="BK1212" s="36" t="n">
        <x:f>MAX(0,AO1212+AZ1212-BV1212)</x:f>
        <x:v>28</x:v>
      </x:c>
      <x:c r="BL1212" s="36" t="n">
        <x:f>MAX(0,AP1212+BA1212-BW1212)</x:f>
        <x:v>35</x:v>
      </x:c>
      <x:c r="BM1212" s="36" t="n">
        <x:f>MAX(0,AQ1212+BB1212-BX1212)</x:f>
        <x:v>29</x:v>
      </x:c>
      <x:c r="BN1212" s="36" t="n">
        <x:f>MAX(0,AR1212+BC1212-BY1212)</x:f>
        <x:v>24</x:v>
      </x:c>
      <x:c r="BO1212" s="36" t="n">
        <x:f>MAX(0,AS1212+BD1212-BZ1212)</x:f>
        <x:v>26</x:v>
      </x:c>
      <x:c r="BP1212" s="36" t="n">
        <x:f>MAX(0,AT1212+BE1212-CA1212)</x:f>
        <x:v>24</x:v>
      </x:c>
      <x:c r="BQ1212" s="36" t="n">
        <x:f>MAX(0,AU1212+BF1212-CB1212)</x:f>
        <x:v>31</x:v>
      </x:c>
      <x:c r="BR1212" s="36" t="n">
        <x:f>MAX(0,AV1212+BG1212-CC1212)</x:f>
        <x:v>19</x:v>
      </x:c>
      <x:c r="BS1212" s="36" t="n">
        <x:f>MAX(0,AW1212+BH1212-CD1212)</x:f>
        <x:v>29</x:v>
      </x:c>
      <x:c r="BT1212" s="36" t="n">
        <x:f>MAX(0,AX1212+BI1212-CE1212)</x:f>
        <x:v>48</x:v>
      </x:c>
      <x:c r="BU1212" s="36" t="n">
        <x:f>SUM(BK1212:BT1212)</x:f>
        <x:v>293</x:v>
      </x:c>
      <x:c r="BV1212" s="36" t="n">
        <x:v>1</x:v>
      </x:c>
      <x:c r="BW1212" s="36" t="n">
        <x:v>3</x:v>
      </x:c>
      <x:c r="BX1212" s="36" t="n">
        <x:v>1</x:v>
      </x:c>
      <x:c r="BY1212" s="36" t="n">
        <x:v>4</x:v>
      </x:c>
      <x:c r="BZ1212" s="36" t="n">
        <x:v>0</x:v>
      </x:c>
      <x:c r="CA1212" s="36" t="n">
        <x:v>1</x:v>
      </x:c>
      <x:c r="CB1212" s="36" t="n">
        <x:v>1</x:v>
      </x:c>
      <x:c r="CC1212" s="36" t="n">
        <x:v>1</x:v>
      </x:c>
      <x:c r="CD1212" s="36" t="n">
        <x:v>2</x:v>
      </x:c>
      <x:c r="CE1212" s="36" t="n">
        <x:v>2</x:v>
      </x:c>
      <x:c r="CF1212" s="36"/>
      <x:c r="CG1212" s="36" t="n">
        <x:f>SUM(BW1212,CD1212)</x:f>
        <x:v>5</x:v>
      </x:c>
      <x:c r="CH1212" s="36" t="n">
        <x:f>SUM(BX1212,CA1212)</x:f>
        <x:v>2</x:v>
      </x:c>
      <x:c r="CI1212" s="36" t="n">
        <x:f>SUM(BY1212)</x:f>
        <x:v>4</x:v>
      </x:c>
      <x:c r="CJ1212" s="36" t="n">
        <x:f>SUM(BV1212,BZ1212,CB1212)</x:f>
        <x:v>2</x:v>
      </x:c>
      <x:c r="CK1212" s="36" t="n">
        <x:f>SUM(CC1212,CE1212)</x:f>
        <x:v>3</x:v>
      </x:c>
      <x:c r="CL1212" s="36" t="n">
        <x:f>SUM(CG1212:CK1212)</x:f>
        <x:v>16</x:v>
      </x:c>
      <x:c r="CM1212" s="39" t="n">
        <x:f>SUM(BW1212*0.075,CD1212*0.075)</x:f>
        <x:v>0.375</x:v>
      </x:c>
      <x:c r="CN1212" s="39" t="n">
        <x:f>SUM(BX1212*0.06,CA1212*0.03)</x:f>
        <x:v>0.09</x:v>
      </x:c>
      <x:c r="CO1212" s="39" t="n">
        <x:f>SUM(BY1212*0.08)</x:f>
        <x:v>0.32</x:v>
      </x:c>
      <x:c r="CP1212" s="39" t="n">
        <x:f>SUM(BV1212*0.12,BZ1212*0.06,CB1212*0.03)</x:f>
        <x:v>0.15</x:v>
      </x:c>
      <x:c r="CQ1212" s="39" t="n">
        <x:f>SUM(CC1212*0.01,CE1212*0.1)</x:f>
        <x:v>0.21000000000000002</x:v>
      </x:c>
      <x:c r="CR1212" s="39" t="n">
        <x:f>SUM(CM1212:CQ1212)</x:f>
        <x:v>1.145</x:v>
      </x:c>
      <x:c r="CS1212" s="36" t="n">
        <x:f>SUM(CG1212:CH1212)</x:f>
        <x:v>7</x:v>
      </x:c>
      <x:c r="CT1212" s="36" t="str"/>
      <x:c r="CU1212" s="36" t="n">
        <x:f>MIN(AG1212,CG1212)</x:f>
        <x:v>5</x:v>
      </x:c>
      <x:c r="CV1212" s="36" t="n">
        <x:f>MIN(AG1212,CH1212)</x:f>
        <x:v>2</x:v>
      </x:c>
      <x:c r="CW1212" s="36" t="n">
        <x:f>MIN(AG1212,CI1212)</x:f>
        <x:v>4</x:v>
      </x:c>
      <x:c r="CX1212" s="36" t="n">
        <x:f>MIN(AG1212,CJ1212)</x:f>
        <x:v>2</x:v>
      </x:c>
      <x:c r="CY1212" s="36" t="n">
        <x:f>MIN(AG1212,CK1212)</x:f>
        <x:v>3</x:v>
      </x:c>
    </x:row>
    <x:row r="1213" ht="18" customHeight="1">
      <x:c r="A1213" s="35" t="str">
        <x:v>Area HC-02</x:v>
      </x:c>
      <x:c r="B1213" s="35" t="str">
        <x:v>Area Lead HC-02</x:v>
      </x:c>
      <x:c r="C1213" s="35" t="str">
        <x:v>Field Lead HC-11</x:v>
      </x:c>
      <x:c r="D1213" s="35" t="str">
        <x:v>City HC-C</x:v>
      </x:c>
      <x:c r="E1213" s="35" t="n">
        <x:v>5</x:v>
      </x:c>
      <x:c r="F1213" s="35" t="n">
        <x:v>24</x:v>
      </x:c>
      <x:c r="G1213" s="35" t="n">
        <x:v>1</x:v>
      </x:c>
      <x:c r="H1213" s="35" t="str">
        <x:v>Promoter</x:v>
      </x:c>
      <x:c r="I1213" s="35" t="str">
        <x:v>Agency HC-03</x:v>
      </x:c>
      <x:c r="J1213" s="35" t="str">
        <x:v>PR-HC-017</x:v>
      </x:c>
      <x:c r="K1213" s="35" t="str">
        <x:v>Masked Promoter HC-017</x:v>
      </x:c>
      <x:c r="L1213" s="35" t="str">
        <x:v>9XXXX10017</x:v>
      </x:c>
      <x:c r="M1213" s="37" t="n">
        <x:v>46221</x:v>
      </x:c>
      <x:c r="N1213" s="35" t="str">
        <x:v>Cohort 3</x:v>
      </x:c>
      <x:c r="O1213" s="35" t="str">
        <x:v>DIST-HC-06</x:v>
      </x:c>
      <x:c r="P1213" s="35" t="str">
        <x:v>Masked Distributor HC-06</x:v>
      </x:c>
      <x:c r="Q1213" s="35" t="str">
        <x:v>P-HC-051</x:v>
      </x:c>
      <x:c r="R1213" s="35" t="str">
        <x:v>HC-051</x:v>
      </x:c>
      <x:c r="S1213" s="35" t="str">
        <x:v>Masked Store HC-051</x:v>
      </x:c>
      <x:c r="T1213" s="35" t="str">
        <x:v>XX1051</x:v>
      </x:c>
      <x:c r="U1213" s="35" t="str">
        <x:v>Supermarket</x:v>
      </x:c>
      <x:c r="V1213" s="35" t="str">
        <x:v>Masked</x:v>
      </x:c>
      <x:c r="W1213" s="35" t="str">
        <x:v>Masked</x:v>
      </x:c>
      <x:c r="X1213" s="37" t="n">
        <x:v>46215</x:v>
      </x:c>
      <x:c r="Y1213" s="37" t="n">
        <x:v>46274</x:v>
      </x:c>
      <x:c r="Z1213" s="35" t="str">
        <x:v>W02</x:v>
      </x:c>
      <x:c r="AA1213" s="35" t="str">
        <x:v>Sep'26</x:v>
      </x:c>
      <x:c r="AB1213" s="35" t="str">
        <x:v>08 - 14</x:v>
      </x:c>
      <x:c r="AC1213" s="35" t="str">
        <x:v>Week 2 of Sep 2026</x:v>
      </x:c>
      <x:c r="AD1213" s="35" t="str">
        <x:v>Continue</x:v>
      </x:c>
      <x:c r="AE1213" s="35" t="str"/>
      <x:c r="AF1213" s="36" t="n">
        <x:v>62</x:v>
      </x:c>
      <x:c r="AG1213" s="36" t="n">
        <x:v>25</x:v>
      </x:c>
      <x:c r="AH1213" s="38" t="n">
        <x:f>IFERROR(AG1213/AF1213,0)</x:f>
        <x:v>0.4032258064516129</x:v>
      </x:c>
      <x:c r="AI1213" s="36" t="n">
        <x:v>21</x:v>
      </x:c>
      <x:c r="AJ1213" s="38" t="n">
        <x:f>IFERROR(AI1213/AG1213,0)</x:f>
        <x:v>0.84</x:v>
      </x:c>
      <x:c r="AK1213" s="36" t="n">
        <x:v>4</x:v>
      </x:c>
      <x:c r="AL1213" s="36" t="n">
        <x:v>9</x:v>
      </x:c>
      <x:c r="AM1213" s="36" t="n">
        <x:v>1</x:v>
      </x:c>
      <x:c r="AN1213" s="38" t="n">
        <x:f>IFERROR(AL1213/AG1213,0)</x:f>
        <x:v>0.36</x:v>
      </x:c>
      <x:c r="AO1213" s="36" t="n">
        <x:f>BK1212</x:f>
        <x:v>28</x:v>
      </x:c>
      <x:c r="AP1213" s="36" t="n">
        <x:f>BL1212</x:f>
        <x:v>35</x:v>
      </x:c>
      <x:c r="AQ1213" s="36" t="n">
        <x:f>BM1212</x:f>
        <x:v>29</x:v>
      </x:c>
      <x:c r="AR1213" s="36" t="n">
        <x:f>BN1212</x:f>
        <x:v>24</x:v>
      </x:c>
      <x:c r="AS1213" s="36" t="n">
        <x:f>BO1212</x:f>
        <x:v>26</x:v>
      </x:c>
      <x:c r="AT1213" s="36" t="n">
        <x:f>BP1212</x:f>
        <x:v>24</x:v>
      </x:c>
      <x:c r="AU1213" s="36" t="n">
        <x:f>BQ1212</x:f>
        <x:v>31</x:v>
      </x:c>
      <x:c r="AV1213" s="36" t="n">
        <x:f>BR1212</x:f>
        <x:v>19</x:v>
      </x:c>
      <x:c r="AW1213" s="36" t="n">
        <x:f>BS1212</x:f>
        <x:v>29</x:v>
      </x:c>
      <x:c r="AX1213" s="36" t="n">
        <x:f>BT1212</x:f>
        <x:v>48</x:v>
      </x:c>
      <x:c r="AY1213" s="36" t="n">
        <x:f>SUM(AO1213:AX1213)</x:f>
        <x:v>293</x:v>
      </x:c>
      <x:c r="AZ1213" s="36" t="n">
        <x:v>0</x:v>
      </x:c>
      <x:c r="BA1213" s="36" t="n">
        <x:v>0</x:v>
      </x:c>
      <x:c r="BB1213" s="36" t="n">
        <x:v>0</x:v>
      </x:c>
      <x:c r="BC1213" s="36" t="n">
        <x:v>0</x:v>
      </x:c>
      <x:c r="BD1213" s="36" t="n">
        <x:v>14</x:v>
      </x:c>
      <x:c r="BE1213" s="36" t="n">
        <x:v>0</x:v>
      </x:c>
      <x:c r="BF1213" s="36" t="n">
        <x:v>0</x:v>
      </x:c>
      <x:c r="BG1213" s="36" t="n">
        <x:v>0</x:v>
      </x:c>
      <x:c r="BH1213" s="36" t="n">
        <x:v>0</x:v>
      </x:c>
      <x:c r="BI1213" s="36" t="n">
        <x:v>0</x:v>
      </x:c>
      <x:c r="BJ1213" s="36"/>
      <x:c r="BK1213" s="36" t="n">
        <x:f>MAX(0,AO1213+AZ1213-BV1213)</x:f>
        <x:v>27</x:v>
      </x:c>
      <x:c r="BL1213" s="36" t="n">
        <x:f>MAX(0,AP1213+BA1213-BW1213)</x:f>
        <x:v>33</x:v>
      </x:c>
      <x:c r="BM1213" s="36" t="n">
        <x:f>MAX(0,AQ1213+BB1213-BX1213)</x:f>
        <x:v>27</x:v>
      </x:c>
      <x:c r="BN1213" s="36" t="n">
        <x:f>MAX(0,AR1213+BC1213-BY1213)</x:f>
        <x:v>22</x:v>
      </x:c>
      <x:c r="BO1213" s="36" t="n">
        <x:f>MAX(0,AS1213+BD1213-BZ1213)</x:f>
        <x:v>39</x:v>
      </x:c>
      <x:c r="BP1213" s="36" t="n">
        <x:f>MAX(0,AT1213+BE1213-CA1213)</x:f>
        <x:v>23</x:v>
      </x:c>
      <x:c r="BQ1213" s="36" t="n">
        <x:f>MAX(0,AU1213+BF1213-CB1213)</x:f>
        <x:v>29</x:v>
      </x:c>
      <x:c r="BR1213" s="36" t="n">
        <x:f>MAX(0,AV1213+BG1213-CC1213)</x:f>
        <x:v>18</x:v>
      </x:c>
      <x:c r="BS1213" s="36" t="n">
        <x:f>MAX(0,AW1213+BH1213-CD1213)</x:f>
        <x:v>28</x:v>
      </x:c>
      <x:c r="BT1213" s="36" t="n">
        <x:f>MAX(0,AX1213+BI1213-CE1213)</x:f>
        <x:v>47</x:v>
      </x:c>
      <x:c r="BU1213" s="36" t="n">
        <x:f>SUM(BK1213:BT1213)</x:f>
        <x:v>293</x:v>
      </x:c>
      <x:c r="BV1213" s="36" t="n">
        <x:v>1</x:v>
      </x:c>
      <x:c r="BW1213" s="36" t="n">
        <x:v>2</x:v>
      </x:c>
      <x:c r="BX1213" s="36" t="n">
        <x:v>2</x:v>
      </x:c>
      <x:c r="BY1213" s="36" t="n">
        <x:v>2</x:v>
      </x:c>
      <x:c r="BZ1213" s="36" t="n">
        <x:v>1</x:v>
      </x:c>
      <x:c r="CA1213" s="36" t="n">
        <x:v>1</x:v>
      </x:c>
      <x:c r="CB1213" s="36" t="n">
        <x:v>2</x:v>
      </x:c>
      <x:c r="CC1213" s="36" t="n">
        <x:v>1</x:v>
      </x:c>
      <x:c r="CD1213" s="36" t="n">
        <x:v>1</x:v>
      </x:c>
      <x:c r="CE1213" s="36" t="n">
        <x:v>1</x:v>
      </x:c>
      <x:c r="CF1213" s="36"/>
      <x:c r="CG1213" s="36" t="n">
        <x:f>SUM(BW1213,CD1213)</x:f>
        <x:v>3</x:v>
      </x:c>
      <x:c r="CH1213" s="36" t="n">
        <x:f>SUM(BX1213,CA1213)</x:f>
        <x:v>3</x:v>
      </x:c>
      <x:c r="CI1213" s="36" t="n">
        <x:f>SUM(BY1213)</x:f>
        <x:v>2</x:v>
      </x:c>
      <x:c r="CJ1213" s="36" t="n">
        <x:f>SUM(BV1213,BZ1213,CB1213)</x:f>
        <x:v>4</x:v>
      </x:c>
      <x:c r="CK1213" s="36" t="n">
        <x:f>SUM(CC1213,CE1213)</x:f>
        <x:v>2</x:v>
      </x:c>
      <x:c r="CL1213" s="36" t="n">
        <x:f>SUM(CG1213:CK1213)</x:f>
        <x:v>14</x:v>
      </x:c>
      <x:c r="CM1213" s="39" t="n">
        <x:f>SUM(BW1213*0.075,CD1213*0.075)</x:f>
        <x:v>0.22499999999999998</x:v>
      </x:c>
      <x:c r="CN1213" s="39" t="n">
        <x:f>SUM(BX1213*0.06,CA1213*0.03)</x:f>
        <x:v>0.15</x:v>
      </x:c>
      <x:c r="CO1213" s="39" t="n">
        <x:f>SUM(BY1213*0.08)</x:f>
        <x:v>0.16</x:v>
      </x:c>
      <x:c r="CP1213" s="39" t="n">
        <x:f>SUM(BV1213*0.12,BZ1213*0.06,CB1213*0.03)</x:f>
        <x:v>0.24</x:v>
      </x:c>
      <x:c r="CQ1213" s="39" t="n">
        <x:f>SUM(CC1213*0.01,CE1213*0.1)</x:f>
        <x:v>0.11</x:v>
      </x:c>
      <x:c r="CR1213" s="39" t="n">
        <x:f>SUM(CM1213:CQ1213)</x:f>
        <x:v>0.885</x:v>
      </x:c>
      <x:c r="CS1213" s="36" t="n">
        <x:f>SUM(CG1213:CH1213)</x:f>
        <x:v>6</x:v>
      </x:c>
      <x:c r="CT1213" s="36" t="str"/>
      <x:c r="CU1213" s="36" t="n">
        <x:f>MIN(AG1213,CG1213)</x:f>
        <x:v>3</x:v>
      </x:c>
      <x:c r="CV1213" s="36" t="n">
        <x:f>MIN(AG1213,CH1213)</x:f>
        <x:v>3</x:v>
      </x:c>
      <x:c r="CW1213" s="36" t="n">
        <x:f>MIN(AG1213,CI1213)</x:f>
        <x:v>2</x:v>
      </x:c>
      <x:c r="CX1213" s="36" t="n">
        <x:f>MIN(AG1213,CJ1213)</x:f>
        <x:v>4</x:v>
      </x:c>
      <x:c r="CY1213" s="36" t="n">
        <x:f>MIN(AG1213,CK1213)</x:f>
        <x:v>2</x:v>
      </x:c>
    </x:row>
    <x:row r="1214" ht="18" customHeight="1">
      <x:c r="A1214" s="35" t="str">
        <x:v>Area HC-02</x:v>
      </x:c>
      <x:c r="B1214" s="35" t="str">
        <x:v>Area Lead HC-02</x:v>
      </x:c>
      <x:c r="C1214" s="35" t="str">
        <x:v>Field Lead HC-11</x:v>
      </x:c>
      <x:c r="D1214" s="35" t="str">
        <x:v>City HC-C</x:v>
      </x:c>
      <x:c r="E1214" s="35" t="n">
        <x:v>5</x:v>
      </x:c>
      <x:c r="F1214" s="35" t="n">
        <x:v>24</x:v>
      </x:c>
      <x:c r="G1214" s="35" t="n">
        <x:v>1</x:v>
      </x:c>
      <x:c r="H1214" s="35" t="str">
        <x:v>Promoter</x:v>
      </x:c>
      <x:c r="I1214" s="35" t="str">
        <x:v>Agency HC-03</x:v>
      </x:c>
      <x:c r="J1214" s="35" t="str">
        <x:v>PR-HC-017</x:v>
      </x:c>
      <x:c r="K1214" s="35" t="str">
        <x:v>Masked Promoter HC-017</x:v>
      </x:c>
      <x:c r="L1214" s="35" t="str">
        <x:v>9XXXX10017</x:v>
      </x:c>
      <x:c r="M1214" s="37" t="n">
        <x:v>46221</x:v>
      </x:c>
      <x:c r="N1214" s="35" t="str">
        <x:v>Cohort 3</x:v>
      </x:c>
      <x:c r="O1214" s="35" t="str">
        <x:v>DIST-HC-06</x:v>
      </x:c>
      <x:c r="P1214" s="35" t="str">
        <x:v>Masked Distributor HC-06</x:v>
      </x:c>
      <x:c r="Q1214" s="35" t="str">
        <x:v>P-HC-051</x:v>
      </x:c>
      <x:c r="R1214" s="35" t="str">
        <x:v>HC-051</x:v>
      </x:c>
      <x:c r="S1214" s="35" t="str">
        <x:v>Masked Store HC-051</x:v>
      </x:c>
      <x:c r="T1214" s="35" t="str">
        <x:v>XX1051</x:v>
      </x:c>
      <x:c r="U1214" s="35" t="str">
        <x:v>Supermarket</x:v>
      </x:c>
      <x:c r="V1214" s="35" t="str">
        <x:v>Masked</x:v>
      </x:c>
      <x:c r="W1214" s="35" t="str">
        <x:v>Masked</x:v>
      </x:c>
      <x:c r="X1214" s="37" t="n">
        <x:v>46215</x:v>
      </x:c>
      <x:c r="Y1214" s="37" t="n">
        <x:v>46275</x:v>
      </x:c>
      <x:c r="Z1214" s="35" t="str">
        <x:v>W02</x:v>
      </x:c>
      <x:c r="AA1214" s="35" t="str">
        <x:v>Sep'26</x:v>
      </x:c>
      <x:c r="AB1214" s="35" t="str">
        <x:v>08 - 14</x:v>
      </x:c>
      <x:c r="AC1214" s="35" t="str">
        <x:v>Week 2 of Sep 2026</x:v>
      </x:c>
      <x:c r="AD1214" s="35" t="str">
        <x:v>Continue</x:v>
      </x:c>
      <x:c r="AE1214" s="35" t="str">
        <x:v>Normal operations</x:v>
      </x:c>
      <x:c r="AF1214" s="36" t="n">
        <x:v>65</x:v>
      </x:c>
      <x:c r="AG1214" s="36" t="n">
        <x:v>25</x:v>
      </x:c>
      <x:c r="AH1214" s="38" t="n">
        <x:f>IFERROR(AG1214/AF1214,0)</x:f>
        <x:v>0.38461538461538464</x:v>
      </x:c>
      <x:c r="AI1214" s="36" t="n">
        <x:v>19</x:v>
      </x:c>
      <x:c r="AJ1214" s="38" t="n">
        <x:f>IFERROR(AI1214/AG1214,0)</x:f>
        <x:v>0.76</x:v>
      </x:c>
      <x:c r="AK1214" s="36" t="n">
        <x:v>3</x:v>
      </x:c>
      <x:c r="AL1214" s="36" t="n">
        <x:v>7</x:v>
      </x:c>
      <x:c r="AM1214" s="36" t="n">
        <x:v>1</x:v>
      </x:c>
      <x:c r="AN1214" s="38" t="n">
        <x:f>IFERROR(AL1214/AG1214,0)</x:f>
        <x:v>0.28</x:v>
      </x:c>
      <x:c r="AO1214" s="36" t="n">
        <x:f>BK1213</x:f>
        <x:v>27</x:v>
      </x:c>
      <x:c r="AP1214" s="36" t="n">
        <x:f>BL1213</x:f>
        <x:v>33</x:v>
      </x:c>
      <x:c r="AQ1214" s="36" t="n">
        <x:f>BM1213</x:f>
        <x:v>27</x:v>
      </x:c>
      <x:c r="AR1214" s="36" t="n">
        <x:f>BN1213</x:f>
        <x:v>22</x:v>
      </x:c>
      <x:c r="AS1214" s="36" t="n">
        <x:f>BO1213</x:f>
        <x:v>39</x:v>
      </x:c>
      <x:c r="AT1214" s="36" t="n">
        <x:f>BP1213</x:f>
        <x:v>23</x:v>
      </x:c>
      <x:c r="AU1214" s="36" t="n">
        <x:f>BQ1213</x:f>
        <x:v>29</x:v>
      </x:c>
      <x:c r="AV1214" s="36" t="n">
        <x:f>BR1213</x:f>
        <x:v>18</x:v>
      </x:c>
      <x:c r="AW1214" s="36" t="n">
        <x:f>BS1213</x:f>
        <x:v>28</x:v>
      </x:c>
      <x:c r="AX1214" s="36" t="n">
        <x:f>BT1213</x:f>
        <x:v>47</x:v>
      </x:c>
      <x:c r="AY1214" s="36" t="n">
        <x:f>SUM(AO1214:AX1214)</x:f>
        <x:v>293</x:v>
      </x:c>
      <x:c r="AZ1214" s="36" t="n">
        <x:v>0</x:v>
      </x:c>
      <x:c r="BA1214" s="36" t="n">
        <x:v>0</x:v>
      </x:c>
      <x:c r="BB1214" s="36" t="n">
        <x:v>0</x:v>
      </x:c>
      <x:c r="BC1214" s="36" t="n">
        <x:v>0</x:v>
      </x:c>
      <x:c r="BD1214" s="36" t="n">
        <x:v>0</x:v>
      </x:c>
      <x:c r="BE1214" s="36" t="n">
        <x:v>16</x:v>
      </x:c>
      <x:c r="BF1214" s="36" t="n">
        <x:v>0</x:v>
      </x:c>
      <x:c r="BG1214" s="36" t="n">
        <x:v>0</x:v>
      </x:c>
      <x:c r="BH1214" s="36" t="n">
        <x:v>0</x:v>
      </x:c>
      <x:c r="BI1214" s="36" t="n">
        <x:v>0</x:v>
      </x:c>
      <x:c r="BJ1214" s="36"/>
      <x:c r="BK1214" s="36" t="n">
        <x:f>MAX(0,AO1214+AZ1214-BV1214)</x:f>
        <x:v>26</x:v>
      </x:c>
      <x:c r="BL1214" s="36" t="n">
        <x:f>MAX(0,AP1214+BA1214-BW1214)</x:f>
        <x:v>30</x:v>
      </x:c>
      <x:c r="BM1214" s="36" t="n">
        <x:f>MAX(0,AQ1214+BB1214-BX1214)</x:f>
        <x:v>26</x:v>
      </x:c>
      <x:c r="BN1214" s="36" t="n">
        <x:f>MAX(0,AR1214+BC1214-BY1214)</x:f>
        <x:v>20</x:v>
      </x:c>
      <x:c r="BO1214" s="36" t="n">
        <x:f>MAX(0,AS1214+BD1214-BZ1214)</x:f>
        <x:v>38</x:v>
      </x:c>
      <x:c r="BP1214" s="36" t="n">
        <x:f>MAX(0,AT1214+BE1214-CA1214)</x:f>
        <x:v>38</x:v>
      </x:c>
      <x:c r="BQ1214" s="36" t="n">
        <x:f>MAX(0,AU1214+BF1214-CB1214)</x:f>
        <x:v>27</x:v>
      </x:c>
      <x:c r="BR1214" s="36" t="n">
        <x:f>MAX(0,AV1214+BG1214-CC1214)</x:f>
        <x:v>17</x:v>
      </x:c>
      <x:c r="BS1214" s="36" t="n">
        <x:f>MAX(0,AW1214+BH1214-CD1214)</x:f>
        <x:v>27</x:v>
      </x:c>
      <x:c r="BT1214" s="36" t="n">
        <x:f>MAX(0,AX1214+BI1214-CE1214)</x:f>
        <x:v>46</x:v>
      </x:c>
      <x:c r="BU1214" s="36" t="n">
        <x:f>SUM(BK1214:BT1214)</x:f>
        <x:v>295</x:v>
      </x:c>
      <x:c r="BV1214" s="36" t="n">
        <x:v>1</x:v>
      </x:c>
      <x:c r="BW1214" s="36" t="n">
        <x:v>3</x:v>
      </x:c>
      <x:c r="BX1214" s="36" t="n">
        <x:v>1</x:v>
      </x:c>
      <x:c r="BY1214" s="36" t="n">
        <x:v>2</x:v>
      </x:c>
      <x:c r="BZ1214" s="36" t="n">
        <x:v>1</x:v>
      </x:c>
      <x:c r="CA1214" s="36" t="n">
        <x:v>1</x:v>
      </x:c>
      <x:c r="CB1214" s="36" t="n">
        <x:v>2</x:v>
      </x:c>
      <x:c r="CC1214" s="36" t="n">
        <x:v>1</x:v>
      </x:c>
      <x:c r="CD1214" s="36" t="n">
        <x:v>1</x:v>
      </x:c>
      <x:c r="CE1214" s="36" t="n">
        <x:v>1</x:v>
      </x:c>
      <x:c r="CF1214" s="36"/>
      <x:c r="CG1214" s="36" t="n">
        <x:f>SUM(BW1214,CD1214)</x:f>
        <x:v>4</x:v>
      </x:c>
      <x:c r="CH1214" s="36" t="n">
        <x:f>SUM(BX1214,CA1214)</x:f>
        <x:v>2</x:v>
      </x:c>
      <x:c r="CI1214" s="36" t="n">
        <x:f>SUM(BY1214)</x:f>
        <x:v>2</x:v>
      </x:c>
      <x:c r="CJ1214" s="36" t="n">
        <x:f>SUM(BV1214,BZ1214,CB1214)</x:f>
        <x:v>4</x:v>
      </x:c>
      <x:c r="CK1214" s="36" t="n">
        <x:f>SUM(CC1214,CE1214)</x:f>
        <x:v>2</x:v>
      </x:c>
      <x:c r="CL1214" s="36" t="n">
        <x:f>SUM(CG1214:CK1214)</x:f>
        <x:v>14</x:v>
      </x:c>
      <x:c r="CM1214" s="39" t="n">
        <x:f>SUM(BW1214*0.075,CD1214*0.075)</x:f>
        <x:v>0.3</x:v>
      </x:c>
      <x:c r="CN1214" s="39" t="n">
        <x:f>SUM(BX1214*0.06,CA1214*0.03)</x:f>
        <x:v>0.09</x:v>
      </x:c>
      <x:c r="CO1214" s="39" t="n">
        <x:f>SUM(BY1214*0.08)</x:f>
        <x:v>0.16</x:v>
      </x:c>
      <x:c r="CP1214" s="39" t="n">
        <x:f>SUM(BV1214*0.12,BZ1214*0.06,CB1214*0.03)</x:f>
        <x:v>0.24</x:v>
      </x:c>
      <x:c r="CQ1214" s="39" t="n">
        <x:f>SUM(CC1214*0.01,CE1214*0.1)</x:f>
        <x:v>0.11</x:v>
      </x:c>
      <x:c r="CR1214" s="39" t="n">
        <x:f>SUM(CM1214:CQ1214)</x:f>
        <x:v>0.9</x:v>
      </x:c>
      <x:c r="CS1214" s="36" t="n">
        <x:f>SUM(CG1214:CH1214)</x:f>
        <x:v>6</x:v>
      </x:c>
      <x:c r="CT1214" s="36" t="str"/>
      <x:c r="CU1214" s="36" t="n">
        <x:f>MIN(AG1214,CG1214)</x:f>
        <x:v>4</x:v>
      </x:c>
      <x:c r="CV1214" s="36" t="n">
        <x:f>MIN(AG1214,CH1214)</x:f>
        <x:v>2</x:v>
      </x:c>
      <x:c r="CW1214" s="36" t="n">
        <x:f>MIN(AG1214,CI1214)</x:f>
        <x:v>2</x:v>
      </x:c>
      <x:c r="CX1214" s="36" t="n">
        <x:f>MIN(AG1214,CJ1214)</x:f>
        <x:v>4</x:v>
      </x:c>
      <x:c r="CY1214" s="36" t="n">
        <x:f>MIN(AG1214,CK1214)</x:f>
        <x:v>2</x:v>
      </x:c>
    </x:row>
    <x:row r="1215" ht="18" customHeight="1">
      <x:c r="A1215" s="35" t="str">
        <x:v>Area HC-02</x:v>
      </x:c>
      <x:c r="B1215" s="35" t="str">
        <x:v>Area Lead HC-02</x:v>
      </x:c>
      <x:c r="C1215" s="35" t="str">
        <x:v>Field Lead HC-11</x:v>
      </x:c>
      <x:c r="D1215" s="35" t="str">
        <x:v>City HC-C</x:v>
      </x:c>
      <x:c r="E1215" s="35" t="n">
        <x:v>5</x:v>
      </x:c>
      <x:c r="F1215" s="35" t="n">
        <x:v>24</x:v>
      </x:c>
      <x:c r="G1215" s="35" t="n">
        <x:v>1</x:v>
      </x:c>
      <x:c r="H1215" s="35" t="str">
        <x:v>Promoter</x:v>
      </x:c>
      <x:c r="I1215" s="35" t="str">
        <x:v>Agency HC-03</x:v>
      </x:c>
      <x:c r="J1215" s="35" t="str">
        <x:v>PR-HC-017</x:v>
      </x:c>
      <x:c r="K1215" s="35" t="str">
        <x:v>Masked Promoter HC-017</x:v>
      </x:c>
      <x:c r="L1215" s="35" t="str">
        <x:v>9XXXX10017</x:v>
      </x:c>
      <x:c r="M1215" s="37" t="n">
        <x:v>46221</x:v>
      </x:c>
      <x:c r="N1215" s="35" t="str">
        <x:v>Cohort 3</x:v>
      </x:c>
      <x:c r="O1215" s="35" t="str">
        <x:v>DIST-HC-06</x:v>
      </x:c>
      <x:c r="P1215" s="35" t="str">
        <x:v>Masked Distributor HC-06</x:v>
      </x:c>
      <x:c r="Q1215" s="35" t="str">
        <x:v>P-HC-051</x:v>
      </x:c>
      <x:c r="R1215" s="35" t="str">
        <x:v>HC-051</x:v>
      </x:c>
      <x:c r="S1215" s="35" t="str">
        <x:v>Masked Store HC-051</x:v>
      </x:c>
      <x:c r="T1215" s="35" t="str">
        <x:v>XX1051</x:v>
      </x:c>
      <x:c r="U1215" s="35" t="str">
        <x:v>Supermarket</x:v>
      </x:c>
      <x:c r="V1215" s="35" t="str">
        <x:v>Masked</x:v>
      </x:c>
      <x:c r="W1215" s="35" t="str">
        <x:v>Masked</x:v>
      </x:c>
      <x:c r="X1215" s="37" t="n">
        <x:v>46215</x:v>
      </x:c>
      <x:c r="Y1215" s="37" t="n">
        <x:v>46276</x:v>
      </x:c>
      <x:c r="Z1215" s="35" t="str">
        <x:v>W02</x:v>
      </x:c>
      <x:c r="AA1215" s="35" t="str">
        <x:v>Sep'26</x:v>
      </x:c>
      <x:c r="AB1215" s="35" t="str">
        <x:v>08 - 14</x:v>
      </x:c>
      <x:c r="AC1215" s="35" t="str">
        <x:v>Week 2 of Sep 2026</x:v>
      </x:c>
      <x:c r="AD1215" s="35" t="str">
        <x:v>Continue</x:v>
      </x:c>
      <x:c r="AE1215" s="35" t="str">
        <x:v>Replenishment pending for selected SKU</x:v>
      </x:c>
      <x:c r="AF1215" s="36" t="n">
        <x:v>58</x:v>
      </x:c>
      <x:c r="AG1215" s="36" t="n">
        <x:v>18</x:v>
      </x:c>
      <x:c r="AH1215" s="38" t="n">
        <x:f>IFERROR(AG1215/AF1215,0)</x:f>
        <x:v>0.3103448275862069</x:v>
      </x:c>
      <x:c r="AI1215" s="36" t="n">
        <x:v>14</x:v>
      </x:c>
      <x:c r="AJ1215" s="38" t="n">
        <x:f>IFERROR(AI1215/AG1215,0)</x:f>
        <x:v>0.7777777777777778</x:v>
      </x:c>
      <x:c r="AK1215" s="36" t="n">
        <x:v>2</x:v>
      </x:c>
      <x:c r="AL1215" s="36" t="n">
        <x:v>5</x:v>
      </x:c>
      <x:c r="AM1215" s="36" t="n">
        <x:v>1</x:v>
      </x:c>
      <x:c r="AN1215" s="38" t="n">
        <x:f>IFERROR(AL1215/AG1215,0)</x:f>
        <x:v>0.2777777777777778</x:v>
      </x:c>
      <x:c r="AO1215" s="36" t="n">
        <x:f>BK1214</x:f>
        <x:v>26</x:v>
      </x:c>
      <x:c r="AP1215" s="36" t="n">
        <x:f>BL1214</x:f>
        <x:v>30</x:v>
      </x:c>
      <x:c r="AQ1215" s="36" t="n">
        <x:f>BM1214</x:f>
        <x:v>26</x:v>
      </x:c>
      <x:c r="AR1215" s="36" t="n">
        <x:f>BN1214</x:f>
        <x:v>20</x:v>
      </x:c>
      <x:c r="AS1215" s="36" t="n">
        <x:f>BO1214</x:f>
        <x:v>38</x:v>
      </x:c>
      <x:c r="AT1215" s="36" t="n">
        <x:f>BP1214</x:f>
        <x:v>38</x:v>
      </x:c>
      <x:c r="AU1215" s="36" t="n">
        <x:f>BQ1214</x:f>
        <x:v>27</x:v>
      </x:c>
      <x:c r="AV1215" s="36" t="n">
        <x:f>BR1214</x:f>
        <x:v>17</x:v>
      </x:c>
      <x:c r="AW1215" s="36" t="n">
        <x:f>BS1214</x:f>
        <x:v>27</x:v>
      </x:c>
      <x:c r="AX1215" s="36" t="n">
        <x:f>BT1214</x:f>
        <x:v>46</x:v>
      </x:c>
      <x:c r="AY1215" s="36" t="n">
        <x:f>SUM(AO1215:AX1215)</x:f>
        <x:v>295</x:v>
      </x:c>
      <x:c r="AZ1215" s="36" t="n">
        <x:v>17</x:v>
      </x:c>
      <x:c r="BA1215" s="36" t="n">
        <x:v>0</x:v>
      </x:c>
      <x:c r="BB1215" s="36" t="n">
        <x:v>0</x:v>
      </x:c>
      <x:c r="BC1215" s="36" t="n">
        <x:v>0</x:v>
      </x:c>
      <x:c r="BD1215" s="36" t="n">
        <x:v>0</x:v>
      </x:c>
      <x:c r="BE1215" s="36" t="n">
        <x:v>0</x:v>
      </x:c>
      <x:c r="BF1215" s="36" t="n">
        <x:v>18</x:v>
      </x:c>
      <x:c r="BG1215" s="36" t="n">
        <x:v>0</x:v>
      </x:c>
      <x:c r="BH1215" s="36" t="n">
        <x:v>0</x:v>
      </x:c>
      <x:c r="BI1215" s="36" t="n">
        <x:v>0</x:v>
      </x:c>
      <x:c r="BJ1215" s="36"/>
      <x:c r="BK1215" s="36" t="n">
        <x:f>MAX(0,AO1215+AZ1215-BV1215)</x:f>
        <x:v>42</x:v>
      </x:c>
      <x:c r="BL1215" s="36" t="n">
        <x:f>MAX(0,AP1215+BA1215-BW1215)</x:f>
        <x:v>29</x:v>
      </x:c>
      <x:c r="BM1215" s="36" t="n">
        <x:f>MAX(0,AQ1215+BB1215-BX1215)</x:f>
        <x:v>25</x:v>
      </x:c>
      <x:c r="BN1215" s="36" t="n">
        <x:f>MAX(0,AR1215+BC1215-BY1215)</x:f>
        <x:v>0</x:v>
      </x:c>
      <x:c r="BO1215" s="36" t="n">
        <x:f>MAX(0,AS1215+BD1215-BZ1215)</x:f>
        <x:v>37</x:v>
      </x:c>
      <x:c r="BP1215" s="36" t="n">
        <x:f>MAX(0,AT1215+BE1215-CA1215)</x:f>
        <x:v>37</x:v>
      </x:c>
      <x:c r="BQ1215" s="36" t="n">
        <x:f>MAX(0,AU1215+BF1215-CB1215)</x:f>
        <x:v>44</x:v>
      </x:c>
      <x:c r="BR1215" s="36" t="n">
        <x:f>MAX(0,AV1215+BG1215-CC1215)</x:f>
        <x:v>16</x:v>
      </x:c>
      <x:c r="BS1215" s="36" t="n">
        <x:f>MAX(0,AW1215+BH1215-CD1215)</x:f>
        <x:v>25</x:v>
      </x:c>
      <x:c r="BT1215" s="36" t="n">
        <x:f>MAX(0,AX1215+BI1215-CE1215)</x:f>
        <x:v>44</x:v>
      </x:c>
      <x:c r="BU1215" s="36" t="n">
        <x:f>SUM(BK1215:BT1215)</x:f>
        <x:v>299</x:v>
      </x:c>
      <x:c r="BV1215" s="36" t="n">
        <x:v>1</x:v>
      </x:c>
      <x:c r="BW1215" s="36" t="n">
        <x:v>1</x:v>
      </x:c>
      <x:c r="BX1215" s="36" t="n">
        <x:v>1</x:v>
      </x:c>
      <x:c r="BY1215" s="36" t="n">
        <x:v>20</x:v>
      </x:c>
      <x:c r="BZ1215" s="36" t="n">
        <x:v>1</x:v>
      </x:c>
      <x:c r="CA1215" s="36" t="n">
        <x:v>1</x:v>
      </x:c>
      <x:c r="CB1215" s="36" t="n">
        <x:v>1</x:v>
      </x:c>
      <x:c r="CC1215" s="36" t="n">
        <x:v>1</x:v>
      </x:c>
      <x:c r="CD1215" s="36" t="n">
        <x:v>2</x:v>
      </x:c>
      <x:c r="CE1215" s="36" t="n">
        <x:v>2</x:v>
      </x:c>
      <x:c r="CF1215" s="36"/>
      <x:c r="CG1215" s="36" t="n">
        <x:f>SUM(BW1215,CD1215)</x:f>
        <x:v>3</x:v>
      </x:c>
      <x:c r="CH1215" s="36" t="n">
        <x:f>SUM(BX1215,CA1215)</x:f>
        <x:v>2</x:v>
      </x:c>
      <x:c r="CI1215" s="36" t="n">
        <x:f>SUM(BY1215)</x:f>
        <x:v>20</x:v>
      </x:c>
      <x:c r="CJ1215" s="36" t="n">
        <x:f>SUM(BV1215,BZ1215,CB1215)</x:f>
        <x:v>3</x:v>
      </x:c>
      <x:c r="CK1215" s="36" t="n">
        <x:f>SUM(CC1215,CE1215)</x:f>
        <x:v>3</x:v>
      </x:c>
      <x:c r="CL1215" s="36" t="n">
        <x:f>SUM(CG1215:CK1215)</x:f>
        <x:v>31</x:v>
      </x:c>
      <x:c r="CM1215" s="39" t="n">
        <x:f>SUM(BW1215*0.075,CD1215*0.075)</x:f>
        <x:v>0.22499999999999998</x:v>
      </x:c>
      <x:c r="CN1215" s="39" t="n">
        <x:f>SUM(BX1215*0.06,CA1215*0.03)</x:f>
        <x:v>0.09</x:v>
      </x:c>
      <x:c r="CO1215" s="39" t="n">
        <x:f>SUM(BY1215*0.08)</x:f>
        <x:v>1.6</x:v>
      </x:c>
      <x:c r="CP1215" s="39" t="n">
        <x:f>SUM(BV1215*0.12,BZ1215*0.06,CB1215*0.03)</x:f>
        <x:v>0.21</x:v>
      </x:c>
      <x:c r="CQ1215" s="39" t="n">
        <x:f>SUM(CC1215*0.01,CE1215*0.1)</x:f>
        <x:v>0.21000000000000002</x:v>
      </x:c>
      <x:c r="CR1215" s="39" t="n">
        <x:f>SUM(CM1215:CQ1215)</x:f>
        <x:v>2.335</x:v>
      </x:c>
      <x:c r="CS1215" s="36" t="n">
        <x:f>SUM(CG1215:CH1215)</x:f>
        <x:v>5</x:v>
      </x:c>
      <x:c r="CT1215" s="36" t="str"/>
      <x:c r="CU1215" s="36" t="n">
        <x:f>MIN(AG1215,CG1215)</x:f>
        <x:v>3</x:v>
      </x:c>
      <x:c r="CV1215" s="36" t="n">
        <x:f>MIN(AG1215,CH1215)</x:f>
        <x:v>2</x:v>
      </x:c>
      <x:c r="CW1215" s="36" t="n">
        <x:f>MIN(AG1215,CI1215)</x:f>
        <x:v>18</x:v>
      </x:c>
      <x:c r="CX1215" s="36" t="n">
        <x:f>MIN(AG1215,CJ1215)</x:f>
        <x:v>3</x:v>
      </x:c>
      <x:c r="CY1215" s="36" t="n">
        <x:f>MIN(AG1215,CK1215)</x:f>
        <x:v>3</x:v>
      </x:c>
    </x:row>
    <x:row r="1216" ht="18" customHeight="1">
      <x:c r="A1216" s="35" t="str">
        <x:v>Area HC-02</x:v>
      </x:c>
      <x:c r="B1216" s="35" t="str">
        <x:v>Area Lead HC-02</x:v>
      </x:c>
      <x:c r="C1216" s="35" t="str">
        <x:v>Field Lead HC-11</x:v>
      </x:c>
      <x:c r="D1216" s="35" t="str">
        <x:v>City HC-C</x:v>
      </x:c>
      <x:c r="E1216" s="35" t="n">
        <x:v>5</x:v>
      </x:c>
      <x:c r="F1216" s="35" t="n">
        <x:v>24</x:v>
      </x:c>
      <x:c r="G1216" s="35" t="n">
        <x:v>1</x:v>
      </x:c>
      <x:c r="H1216" s="35" t="str">
        <x:v>Promoter</x:v>
      </x:c>
      <x:c r="I1216" s="35" t="str">
        <x:v>Agency HC-03</x:v>
      </x:c>
      <x:c r="J1216" s="35" t="str">
        <x:v>PR-HC-017</x:v>
      </x:c>
      <x:c r="K1216" s="35" t="str">
        <x:v>Masked Promoter HC-017</x:v>
      </x:c>
      <x:c r="L1216" s="35" t="str">
        <x:v>9XXXX10017</x:v>
      </x:c>
      <x:c r="M1216" s="37" t="n">
        <x:v>46221</x:v>
      </x:c>
      <x:c r="N1216" s="35" t="str">
        <x:v>Cohort 3</x:v>
      </x:c>
      <x:c r="O1216" s="35" t="str">
        <x:v>DIST-HC-06</x:v>
      </x:c>
      <x:c r="P1216" s="35" t="str">
        <x:v>Masked Distributor HC-06</x:v>
      </x:c>
      <x:c r="Q1216" s="35" t="str">
        <x:v>P-HC-051</x:v>
      </x:c>
      <x:c r="R1216" s="35" t="str">
        <x:v>HC-051</x:v>
      </x:c>
      <x:c r="S1216" s="35" t="str">
        <x:v>Masked Store HC-051</x:v>
      </x:c>
      <x:c r="T1216" s="35" t="str">
        <x:v>XX1051</x:v>
      </x:c>
      <x:c r="U1216" s="35" t="str">
        <x:v>Supermarket</x:v>
      </x:c>
      <x:c r="V1216" s="35" t="str">
        <x:v>Masked</x:v>
      </x:c>
      <x:c r="W1216" s="35" t="str">
        <x:v>Masked</x:v>
      </x:c>
      <x:c r="X1216" s="37" t="n">
        <x:v>46215</x:v>
      </x:c>
      <x:c r="Y1216" s="37" t="n">
        <x:v>46277</x:v>
      </x:c>
      <x:c r="Z1216" s="35" t="str">
        <x:v>W02</x:v>
      </x:c>
      <x:c r="AA1216" s="35" t="str">
        <x:v>Sep'26</x:v>
      </x:c>
      <x:c r="AB1216" s="35" t="str">
        <x:v>08 - 14</x:v>
      </x:c>
      <x:c r="AC1216" s="35" t="str">
        <x:v>Week 2 of Sep 2026</x:v>
      </x:c>
      <x:c r="AD1216" s="35" t="str">
        <x:v>Continue</x:v>
      </x:c>
      <x:c r="AE1216" s="35" t="str">
        <x:v>Replenishment pending for selected SKU</x:v>
      </x:c>
      <x:c r="AF1216" s="36" t="n">
        <x:v>84</x:v>
      </x:c>
      <x:c r="AG1216" s="36" t="n">
        <x:v>35</x:v>
      </x:c>
      <x:c r="AH1216" s="38" t="n">
        <x:f>IFERROR(AG1216/AF1216,0)</x:f>
        <x:v>0.4166666666666667</x:v>
      </x:c>
      <x:c r="AI1216" s="36" t="n">
        <x:v>25</x:v>
      </x:c>
      <x:c r="AJ1216" s="38" t="n">
        <x:f>IFERROR(AI1216/AG1216,0)</x:f>
        <x:v>0.7142857142857143</x:v>
      </x:c>
      <x:c r="AK1216" s="36" t="n">
        <x:v>7</x:v>
      </x:c>
      <x:c r="AL1216" s="36" t="n">
        <x:v>6</x:v>
      </x:c>
      <x:c r="AM1216" s="36" t="n">
        <x:v>1</x:v>
      </x:c>
      <x:c r="AN1216" s="38" t="n">
        <x:f>IFERROR(AL1216/AG1216,0)</x:f>
        <x:v>0.17142857142857143</x:v>
      </x:c>
      <x:c r="AO1216" s="36" t="n">
        <x:f>BK1215</x:f>
        <x:v>42</x:v>
      </x:c>
      <x:c r="AP1216" s="36" t="n">
        <x:f>BL1215</x:f>
        <x:v>29</x:v>
      </x:c>
      <x:c r="AQ1216" s="36" t="n">
        <x:f>BM1215</x:f>
        <x:v>25</x:v>
      </x:c>
      <x:c r="AR1216" s="36" t="n">
        <x:f>BN1215</x:f>
        <x:v>0</x:v>
      </x:c>
      <x:c r="AS1216" s="36" t="n">
        <x:f>BO1215</x:f>
        <x:v>37</x:v>
      </x:c>
      <x:c r="AT1216" s="36" t="n">
        <x:f>BP1215</x:f>
        <x:v>37</x:v>
      </x:c>
      <x:c r="AU1216" s="36" t="n">
        <x:f>BQ1215</x:f>
        <x:v>44</x:v>
      </x:c>
      <x:c r="AV1216" s="36" t="n">
        <x:f>BR1215</x:f>
        <x:v>16</x:v>
      </x:c>
      <x:c r="AW1216" s="36" t="n">
        <x:f>BS1215</x:f>
        <x:v>25</x:v>
      </x:c>
      <x:c r="AX1216" s="36" t="n">
        <x:f>BT1215</x:f>
        <x:v>44</x:v>
      </x:c>
      <x:c r="AY1216" s="36" t="n">
        <x:f>SUM(AO1216:AX1216)</x:f>
        <x:v>299</x:v>
      </x:c>
      <x:c r="AZ1216" s="36" t="n">
        <x:v>0</x:v>
      </x:c>
      <x:c r="BA1216" s="36" t="n">
        <x:v>25</x:v>
      </x:c>
      <x:c r="BB1216" s="36" t="n">
        <x:v>0</x:v>
      </x:c>
      <x:c r="BC1216" s="36" t="n">
        <x:v>0</x:v>
      </x:c>
      <x:c r="BD1216" s="36" t="n">
        <x:v>0</x:v>
      </x:c>
      <x:c r="BE1216" s="36" t="n">
        <x:v>0</x:v>
      </x:c>
      <x:c r="BF1216" s="36" t="n">
        <x:v>0</x:v>
      </x:c>
      <x:c r="BG1216" s="36" t="n">
        <x:v>16</x:v>
      </x:c>
      <x:c r="BH1216" s="36" t="n">
        <x:v>0</x:v>
      </x:c>
      <x:c r="BI1216" s="36" t="n">
        <x:v>0</x:v>
      </x:c>
      <x:c r="BJ1216" s="36"/>
      <x:c r="BK1216" s="36" t="n">
        <x:f>MAX(0,AO1216+AZ1216-BV1216)</x:f>
        <x:v>41</x:v>
      </x:c>
      <x:c r="BL1216" s="36" t="n">
        <x:f>MAX(0,AP1216+BA1216-BW1216)</x:f>
        <x:v>52</x:v>
      </x:c>
      <x:c r="BM1216" s="36" t="n">
        <x:f>MAX(0,AQ1216+BB1216-BX1216)</x:f>
        <x:v>23</x:v>
      </x:c>
      <x:c r="BN1216" s="36" t="n">
        <x:f>MAX(0,AR1216+BC1216-BY1216)</x:f>
        <x:v>0</x:v>
      </x:c>
      <x:c r="BO1216" s="36" t="n">
        <x:f>MAX(0,AS1216+BD1216-BZ1216)</x:f>
        <x:v>36</x:v>
      </x:c>
      <x:c r="BP1216" s="36" t="n">
        <x:f>MAX(0,AT1216+BE1216-CA1216)</x:f>
        <x:v>36</x:v>
      </x:c>
      <x:c r="BQ1216" s="36" t="n">
        <x:f>MAX(0,AU1216+BF1216-CB1216)</x:f>
        <x:v>42</x:v>
      </x:c>
      <x:c r="BR1216" s="36" t="n">
        <x:f>MAX(0,AV1216+BG1216-CC1216)</x:f>
        <x:v>32</x:v>
      </x:c>
      <x:c r="BS1216" s="36" t="n">
        <x:f>MAX(0,AW1216+BH1216-CD1216)</x:f>
        <x:v>24</x:v>
      </x:c>
      <x:c r="BT1216" s="36" t="n">
        <x:f>MAX(0,AX1216+BI1216-CE1216)</x:f>
        <x:v>41</x:v>
      </x:c>
      <x:c r="BU1216" s="36" t="n">
        <x:f>SUM(BK1216:BT1216)</x:f>
        <x:v>327</x:v>
      </x:c>
      <x:c r="BV1216" s="36" t="n">
        <x:v>1</x:v>
      </x:c>
      <x:c r="BW1216" s="36" t="n">
        <x:v>2</x:v>
      </x:c>
      <x:c r="BX1216" s="36" t="n">
        <x:v>2</x:v>
      </x:c>
      <x:c r="BY1216" s="36" t="n">
        <x:v>0</x:v>
      </x:c>
      <x:c r="BZ1216" s="36" t="n">
        <x:v>1</x:v>
      </x:c>
      <x:c r="CA1216" s="36" t="n">
        <x:v>1</x:v>
      </x:c>
      <x:c r="CB1216" s="36" t="n">
        <x:v>2</x:v>
      </x:c>
      <x:c r="CC1216" s="36" t="n">
        <x:v>0</x:v>
      </x:c>
      <x:c r="CD1216" s="36" t="n">
        <x:v>1</x:v>
      </x:c>
      <x:c r="CE1216" s="36" t="n">
        <x:v>3</x:v>
      </x:c>
      <x:c r="CF1216" s="36"/>
      <x:c r="CG1216" s="36" t="n">
        <x:f>SUM(BW1216,CD1216)</x:f>
        <x:v>3</x:v>
      </x:c>
      <x:c r="CH1216" s="36" t="n">
        <x:f>SUM(BX1216,CA1216)</x:f>
        <x:v>3</x:v>
      </x:c>
      <x:c r="CI1216" s="36" t="n">
        <x:f>SUM(BY1216)</x:f>
        <x:v>0</x:v>
      </x:c>
      <x:c r="CJ1216" s="36" t="n">
        <x:f>SUM(BV1216,BZ1216,CB1216)</x:f>
        <x:v>4</x:v>
      </x:c>
      <x:c r="CK1216" s="36" t="n">
        <x:f>SUM(CC1216,CE1216)</x:f>
        <x:v>3</x:v>
      </x:c>
      <x:c r="CL1216" s="36" t="n">
        <x:f>SUM(CG1216:CK1216)</x:f>
        <x:v>13</x:v>
      </x:c>
      <x:c r="CM1216" s="39" t="n">
        <x:f>SUM(BW1216*0.075,CD1216*0.075)</x:f>
        <x:v>0.22499999999999998</x:v>
      </x:c>
      <x:c r="CN1216" s="39" t="n">
        <x:f>SUM(BX1216*0.06,CA1216*0.03)</x:f>
        <x:v>0.15</x:v>
      </x:c>
      <x:c r="CO1216" s="39" t="n">
        <x:f>SUM(BY1216*0.08)</x:f>
        <x:v>0</x:v>
      </x:c>
      <x:c r="CP1216" s="39" t="n">
        <x:f>SUM(BV1216*0.12,BZ1216*0.06,CB1216*0.03)</x:f>
        <x:v>0.24</x:v>
      </x:c>
      <x:c r="CQ1216" s="39" t="n">
        <x:f>SUM(CC1216*0.01,CE1216*0.1)</x:f>
        <x:v>0.30000000000000004</x:v>
      </x:c>
      <x:c r="CR1216" s="39" t="n">
        <x:f>SUM(CM1216:CQ1216)</x:f>
        <x:v>0.915</x:v>
      </x:c>
      <x:c r="CS1216" s="36" t="n">
        <x:f>SUM(CG1216:CH1216)</x:f>
        <x:v>6</x:v>
      </x:c>
      <x:c r="CT1216" s="36" t="str"/>
      <x:c r="CU1216" s="36" t="n">
        <x:f>MIN(AG1216,CG1216)</x:f>
        <x:v>3</x:v>
      </x:c>
      <x:c r="CV1216" s="36" t="n">
        <x:f>MIN(AG1216,CH1216)</x:f>
        <x:v>3</x:v>
      </x:c>
      <x:c r="CW1216" s="36" t="n">
        <x:f>MIN(AG1216,CI1216)</x:f>
        <x:v>0</x:v>
      </x:c>
      <x:c r="CX1216" s="36" t="n">
        <x:f>MIN(AG1216,CJ1216)</x:f>
        <x:v>4</x:v>
      </x:c>
      <x:c r="CY1216" s="36" t="n">
        <x:f>MIN(AG1216,CK1216)</x:f>
        <x:v>3</x:v>
      </x:c>
    </x:row>
    <x:row r="1217" ht="18" customHeight="1">
      <x:c r="A1217" s="35" t="str">
        <x:v>Area HC-02</x:v>
      </x:c>
      <x:c r="B1217" s="35" t="str">
        <x:v>Area Lead HC-02</x:v>
      </x:c>
      <x:c r="C1217" s="35" t="str">
        <x:v>Field Lead HC-11</x:v>
      </x:c>
      <x:c r="D1217" s="35" t="str">
        <x:v>City HC-C</x:v>
      </x:c>
      <x:c r="E1217" s="35" t="n">
        <x:v>5</x:v>
      </x:c>
      <x:c r="F1217" s="35" t="n">
        <x:v>24</x:v>
      </x:c>
      <x:c r="G1217" s="35" t="n">
        <x:v>1</x:v>
      </x:c>
      <x:c r="H1217" s="35" t="str">
        <x:v>Promoter</x:v>
      </x:c>
      <x:c r="I1217" s="35" t="str">
        <x:v>Agency HC-03</x:v>
      </x:c>
      <x:c r="J1217" s="35" t="str">
        <x:v>PR-HC-017</x:v>
      </x:c>
      <x:c r="K1217" s="35" t="str">
        <x:v>Masked Promoter HC-017</x:v>
      </x:c>
      <x:c r="L1217" s="35" t="str">
        <x:v>9XXXX10017</x:v>
      </x:c>
      <x:c r="M1217" s="37" t="n">
        <x:v>46221</x:v>
      </x:c>
      <x:c r="N1217" s="35" t="str">
        <x:v>Cohort 3</x:v>
      </x:c>
      <x:c r="O1217" s="35" t="str">
        <x:v>DIST-HC-06</x:v>
      </x:c>
      <x:c r="P1217" s="35" t="str">
        <x:v>Masked Distributor HC-06</x:v>
      </x:c>
      <x:c r="Q1217" s="35" t="str">
        <x:v>P-HC-051</x:v>
      </x:c>
      <x:c r="R1217" s="35" t="str">
        <x:v>HC-051</x:v>
      </x:c>
      <x:c r="S1217" s="35" t="str">
        <x:v>Masked Store HC-051</x:v>
      </x:c>
      <x:c r="T1217" s="35" t="str">
        <x:v>XX1051</x:v>
      </x:c>
      <x:c r="U1217" s="35" t="str">
        <x:v>Supermarket</x:v>
      </x:c>
      <x:c r="V1217" s="35" t="str">
        <x:v>Masked</x:v>
      </x:c>
      <x:c r="W1217" s="35" t="str">
        <x:v>Masked</x:v>
      </x:c>
      <x:c r="X1217" s="37" t="n">
        <x:v>46215</x:v>
      </x:c>
      <x:c r="Y1217" s="37" t="n">
        <x:v>46279</x:v>
      </x:c>
      <x:c r="Z1217" s="35" t="str">
        <x:v>W02</x:v>
      </x:c>
      <x:c r="AA1217" s="35" t="str">
        <x:v>Sep'26</x:v>
      </x:c>
      <x:c r="AB1217" s="35" t="str">
        <x:v>08 - 14</x:v>
      </x:c>
      <x:c r="AC1217" s="35" t="str">
        <x:v>Week 2 of Sep 2026</x:v>
      </x:c>
      <x:c r="AD1217" s="35" t="str">
        <x:v>Continue</x:v>
      </x:c>
      <x:c r="AE1217" s="35" t="str">
        <x:v>Replenishment pending for selected SKU</x:v>
      </x:c>
      <x:c r="AF1217" s="36" t="n">
        <x:v>68</x:v>
      </x:c>
      <x:c r="AG1217" s="36" t="n">
        <x:v>26</x:v>
      </x:c>
      <x:c r="AH1217" s="38" t="n">
        <x:f>IFERROR(AG1217/AF1217,0)</x:f>
        <x:v>0.38235294117647056</x:v>
      </x:c>
      <x:c r="AI1217" s="36" t="n">
        <x:v>20</x:v>
      </x:c>
      <x:c r="AJ1217" s="38" t="n">
        <x:f>IFERROR(AI1217/AG1217,0)</x:f>
        <x:v>0.7692307692307693</x:v>
      </x:c>
      <x:c r="AK1217" s="36" t="n">
        <x:v>6</x:v>
      </x:c>
      <x:c r="AL1217" s="36" t="n">
        <x:v>9</x:v>
      </x:c>
      <x:c r="AM1217" s="36" t="n">
        <x:v>1</x:v>
      </x:c>
      <x:c r="AN1217" s="38" t="n">
        <x:f>IFERROR(AL1217/AG1217,0)</x:f>
        <x:v>0.34615384615384615</x:v>
      </x:c>
      <x:c r="AO1217" s="36" t="n">
        <x:f>BK1216</x:f>
        <x:v>41</x:v>
      </x:c>
      <x:c r="AP1217" s="36" t="n">
        <x:f>BL1216</x:f>
        <x:v>52</x:v>
      </x:c>
      <x:c r="AQ1217" s="36" t="n">
        <x:f>BM1216</x:f>
        <x:v>23</x:v>
      </x:c>
      <x:c r="AR1217" s="36" t="n">
        <x:f>BN1216</x:f>
        <x:v>0</x:v>
      </x:c>
      <x:c r="AS1217" s="36" t="n">
        <x:f>BO1216</x:f>
        <x:v>36</x:v>
      </x:c>
      <x:c r="AT1217" s="36" t="n">
        <x:f>BP1216</x:f>
        <x:v>36</x:v>
      </x:c>
      <x:c r="AU1217" s="36" t="n">
        <x:f>BQ1216</x:f>
        <x:v>42</x:v>
      </x:c>
      <x:c r="AV1217" s="36" t="n">
        <x:f>BR1216</x:f>
        <x:v>32</x:v>
      </x:c>
      <x:c r="AW1217" s="36" t="n">
        <x:f>BS1216</x:f>
        <x:v>24</x:v>
      </x:c>
      <x:c r="AX1217" s="36" t="n">
        <x:f>BT1216</x:f>
        <x:v>41</x:v>
      </x:c>
      <x:c r="AY1217" s="36" t="n">
        <x:f>SUM(AO1217:AX1217)</x:f>
        <x:v>327</x:v>
      </x:c>
      <x:c r="AZ1217" s="36" t="n">
        <x:v>0</x:v>
      </x:c>
      <x:c r="BA1217" s="36" t="n">
        <x:v>0</x:v>
      </x:c>
      <x:c r="BB1217" s="36" t="n">
        <x:v>17</x:v>
      </x:c>
      <x:c r="BC1217" s="36" t="n">
        <x:v>0</x:v>
      </x:c>
      <x:c r="BD1217" s="36" t="n">
        <x:v>0</x:v>
      </x:c>
      <x:c r="BE1217" s="36" t="n">
        <x:v>0</x:v>
      </x:c>
      <x:c r="BF1217" s="36" t="n">
        <x:v>0</x:v>
      </x:c>
      <x:c r="BG1217" s="36" t="n">
        <x:v>0</x:v>
      </x:c>
      <x:c r="BH1217" s="36" t="n">
        <x:v>21</x:v>
      </x:c>
      <x:c r="BI1217" s="36" t="n">
        <x:v>0</x:v>
      </x:c>
      <x:c r="BJ1217" s="36"/>
      <x:c r="BK1217" s="36" t="n">
        <x:f>MAX(0,AO1217+AZ1217-BV1217)</x:f>
        <x:v>40</x:v>
      </x:c>
      <x:c r="BL1217" s="36" t="n">
        <x:f>MAX(0,AP1217+BA1217-BW1217)</x:f>
        <x:v>49</x:v>
      </x:c>
      <x:c r="BM1217" s="36" t="n">
        <x:f>MAX(0,AQ1217+BB1217-BX1217)</x:f>
        <x:v>39</x:v>
      </x:c>
      <x:c r="BN1217" s="36" t="n">
        <x:f>MAX(0,AR1217+BC1217-BY1217)</x:f>
        <x:v>0</x:v>
      </x:c>
      <x:c r="BO1217" s="36" t="n">
        <x:f>MAX(0,AS1217+BD1217-BZ1217)</x:f>
        <x:v>35</x:v>
      </x:c>
      <x:c r="BP1217" s="36" t="n">
        <x:f>MAX(0,AT1217+BE1217-CA1217)</x:f>
        <x:v>35</x:v>
      </x:c>
      <x:c r="BQ1217" s="36" t="n">
        <x:f>MAX(0,AU1217+BF1217-CB1217)</x:f>
        <x:v>40</x:v>
      </x:c>
      <x:c r="BR1217" s="36" t="n">
        <x:f>MAX(0,AV1217+BG1217-CC1217)</x:f>
        <x:v>31</x:v>
      </x:c>
      <x:c r="BS1217" s="36" t="n">
        <x:f>MAX(0,AW1217+BH1217-CD1217)</x:f>
        <x:v>44</x:v>
      </x:c>
      <x:c r="BT1217" s="36" t="n">
        <x:f>MAX(0,AX1217+BI1217-CE1217)</x:f>
        <x:v>39</x:v>
      </x:c>
      <x:c r="BU1217" s="36" t="n">
        <x:f>SUM(BK1217:BT1217)</x:f>
        <x:v>352</x:v>
      </x:c>
      <x:c r="BV1217" s="36" t="n">
        <x:v>1</x:v>
      </x:c>
      <x:c r="BW1217" s="36" t="n">
        <x:v>3</x:v>
      </x:c>
      <x:c r="BX1217" s="36" t="n">
        <x:v>1</x:v>
      </x:c>
      <x:c r="BY1217" s="36" t="n">
        <x:v>0</x:v>
      </x:c>
      <x:c r="BZ1217" s="36" t="n">
        <x:v>1</x:v>
      </x:c>
      <x:c r="CA1217" s="36" t="n">
        <x:v>1</x:v>
      </x:c>
      <x:c r="CB1217" s="36" t="n">
        <x:v>2</x:v>
      </x:c>
      <x:c r="CC1217" s="36" t="n">
        <x:v>1</x:v>
      </x:c>
      <x:c r="CD1217" s="36" t="n">
        <x:v>1</x:v>
      </x:c>
      <x:c r="CE1217" s="36" t="n">
        <x:v>2</x:v>
      </x:c>
      <x:c r="CF1217" s="36"/>
      <x:c r="CG1217" s="36" t="n">
        <x:f>SUM(BW1217,CD1217)</x:f>
        <x:v>4</x:v>
      </x:c>
      <x:c r="CH1217" s="36" t="n">
        <x:f>SUM(BX1217,CA1217)</x:f>
        <x:v>2</x:v>
      </x:c>
      <x:c r="CI1217" s="36" t="n">
        <x:f>SUM(BY1217)</x:f>
        <x:v>0</x:v>
      </x:c>
      <x:c r="CJ1217" s="36" t="n">
        <x:f>SUM(BV1217,BZ1217,CB1217)</x:f>
        <x:v>4</x:v>
      </x:c>
      <x:c r="CK1217" s="36" t="n">
        <x:f>SUM(CC1217,CE1217)</x:f>
        <x:v>3</x:v>
      </x:c>
      <x:c r="CL1217" s="36" t="n">
        <x:f>SUM(CG1217:CK1217)</x:f>
        <x:v>13</x:v>
      </x:c>
      <x:c r="CM1217" s="39" t="n">
        <x:f>SUM(BW1217*0.075,CD1217*0.075)</x:f>
        <x:v>0.3</x:v>
      </x:c>
      <x:c r="CN1217" s="39" t="n">
        <x:f>SUM(BX1217*0.06,CA1217*0.03)</x:f>
        <x:v>0.09</x:v>
      </x:c>
      <x:c r="CO1217" s="39" t="n">
        <x:f>SUM(BY1217*0.08)</x:f>
        <x:v>0</x:v>
      </x:c>
      <x:c r="CP1217" s="39" t="n">
        <x:f>SUM(BV1217*0.12,BZ1217*0.06,CB1217*0.03)</x:f>
        <x:v>0.24</x:v>
      </x:c>
      <x:c r="CQ1217" s="39" t="n">
        <x:f>SUM(CC1217*0.01,CE1217*0.1)</x:f>
        <x:v>0.21000000000000002</x:v>
      </x:c>
      <x:c r="CR1217" s="39" t="n">
        <x:f>SUM(CM1217:CQ1217)</x:f>
        <x:v>0.8400000000000001</x:v>
      </x:c>
      <x:c r="CS1217" s="36" t="n">
        <x:f>SUM(CG1217:CH1217)</x:f>
        <x:v>6</x:v>
      </x:c>
      <x:c r="CT1217" s="36" t="str"/>
      <x:c r="CU1217" s="36" t="n">
        <x:f>MIN(AG1217,CG1217)</x:f>
        <x:v>4</x:v>
      </x:c>
      <x:c r="CV1217" s="36" t="n">
        <x:f>MIN(AG1217,CH1217)</x:f>
        <x:v>2</x:v>
      </x:c>
      <x:c r="CW1217" s="36" t="n">
        <x:f>MIN(AG1217,CI1217)</x:f>
        <x:v>0</x:v>
      </x:c>
      <x:c r="CX1217" s="36" t="n">
        <x:f>MIN(AG1217,CJ1217)</x:f>
        <x:v>4</x:v>
      </x:c>
      <x:c r="CY1217" s="36" t="n">
        <x:f>MIN(AG1217,CK1217)</x:f>
        <x:v>3</x:v>
      </x:c>
    </x:row>
    <x:row r="1218" ht="18" customHeight="1">
      <x:c r="A1218" s="35" t="str">
        <x:v>Area HC-02</x:v>
      </x:c>
      <x:c r="B1218" s="35" t="str">
        <x:v>Area Lead HC-02</x:v>
      </x:c>
      <x:c r="C1218" s="35" t="str">
        <x:v>Field Lead HC-11</x:v>
      </x:c>
      <x:c r="D1218" s="35" t="str">
        <x:v>City HC-C</x:v>
      </x:c>
      <x:c r="E1218" s="35" t="n">
        <x:v>5</x:v>
      </x:c>
      <x:c r="F1218" s="35" t="n">
        <x:v>24</x:v>
      </x:c>
      <x:c r="G1218" s="35" t="n">
        <x:v>1</x:v>
      </x:c>
      <x:c r="H1218" s="35" t="str">
        <x:v>Promoter</x:v>
      </x:c>
      <x:c r="I1218" s="35" t="str">
        <x:v>Agency HC-03</x:v>
      </x:c>
      <x:c r="J1218" s="35" t="str">
        <x:v>PR-HC-017</x:v>
      </x:c>
      <x:c r="K1218" s="35" t="str">
        <x:v>Masked Promoter HC-017</x:v>
      </x:c>
      <x:c r="L1218" s="35" t="str">
        <x:v>9XXXX10017</x:v>
      </x:c>
      <x:c r="M1218" s="37" t="n">
        <x:v>46221</x:v>
      </x:c>
      <x:c r="N1218" s="35" t="str">
        <x:v>Cohort 3</x:v>
      </x:c>
      <x:c r="O1218" s="35" t="str">
        <x:v>DIST-HC-06</x:v>
      </x:c>
      <x:c r="P1218" s="35" t="str">
        <x:v>Masked Distributor HC-06</x:v>
      </x:c>
      <x:c r="Q1218" s="35" t="str">
        <x:v>P-HC-051</x:v>
      </x:c>
      <x:c r="R1218" s="35" t="str">
        <x:v>HC-051</x:v>
      </x:c>
      <x:c r="S1218" s="35" t="str">
        <x:v>Masked Store HC-051</x:v>
      </x:c>
      <x:c r="T1218" s="35" t="str">
        <x:v>XX1051</x:v>
      </x:c>
      <x:c r="U1218" s="35" t="str">
        <x:v>Supermarket</x:v>
      </x:c>
      <x:c r="V1218" s="35" t="str">
        <x:v>Masked</x:v>
      </x:c>
      <x:c r="W1218" s="35" t="str">
        <x:v>Masked</x:v>
      </x:c>
      <x:c r="X1218" s="37" t="n">
        <x:v>46215</x:v>
      </x:c>
      <x:c r="Y1218" s="37" t="n">
        <x:v>46280</x:v>
      </x:c>
      <x:c r="Z1218" s="35" t="str">
        <x:v>W03</x:v>
      </x:c>
      <x:c r="AA1218" s="35" t="str">
        <x:v>Sep'26</x:v>
      </x:c>
      <x:c r="AB1218" s="35" t="str">
        <x:v>15 - 21</x:v>
      </x:c>
      <x:c r="AC1218" s="35" t="str">
        <x:v>Week 3 of Sep 2026</x:v>
      </x:c>
      <x:c r="AD1218" s="35" t="str">
        <x:v>Continue</x:v>
      </x:c>
      <x:c r="AE1218" s="35" t="str">
        <x:v>Replenishment pending for selected SKU</x:v>
      </x:c>
      <x:c r="AF1218" s="36" t="n">
        <x:v>66</x:v>
      </x:c>
      <x:c r="AG1218" s="36" t="n">
        <x:v>15</x:v>
      </x:c>
      <x:c r="AH1218" s="38" t="n">
        <x:f>IFERROR(AG1218/AF1218,0)</x:f>
        <x:v>0.22727272727272727</x:v>
      </x:c>
      <x:c r="AI1218" s="36" t="n">
        <x:v>11</x:v>
      </x:c>
      <x:c r="AJ1218" s="38" t="n">
        <x:f>IFERROR(AI1218/AG1218,0)</x:f>
        <x:v>0.7333333333333333</x:v>
      </x:c>
      <x:c r="AK1218" s="36" t="n">
        <x:v>2</x:v>
      </x:c>
      <x:c r="AL1218" s="36" t="n">
        <x:v>6</x:v>
      </x:c>
      <x:c r="AM1218" s="36" t="n">
        <x:v>1</x:v>
      </x:c>
      <x:c r="AN1218" s="38" t="n">
        <x:f>IFERROR(AL1218/AG1218,0)</x:f>
        <x:v>0.4</x:v>
      </x:c>
      <x:c r="AO1218" s="36" t="n">
        <x:f>BK1217</x:f>
        <x:v>40</x:v>
      </x:c>
      <x:c r="AP1218" s="36" t="n">
        <x:f>BL1217</x:f>
        <x:v>49</x:v>
      </x:c>
      <x:c r="AQ1218" s="36" t="n">
        <x:f>BM1217</x:f>
        <x:v>39</x:v>
      </x:c>
      <x:c r="AR1218" s="36" t="n">
        <x:f>BN1217</x:f>
        <x:v>0</x:v>
      </x:c>
      <x:c r="AS1218" s="36" t="n">
        <x:f>BO1217</x:f>
        <x:v>35</x:v>
      </x:c>
      <x:c r="AT1218" s="36" t="n">
        <x:f>BP1217</x:f>
        <x:v>35</x:v>
      </x:c>
      <x:c r="AU1218" s="36" t="n">
        <x:f>BQ1217</x:f>
        <x:v>40</x:v>
      </x:c>
      <x:c r="AV1218" s="36" t="n">
        <x:f>BR1217</x:f>
        <x:v>31</x:v>
      </x:c>
      <x:c r="AW1218" s="36" t="n">
        <x:f>BS1217</x:f>
        <x:v>44</x:v>
      </x:c>
      <x:c r="AX1218" s="36" t="n">
        <x:f>BT1217</x:f>
        <x:v>39</x:v>
      </x:c>
      <x:c r="AY1218" s="36" t="n">
        <x:f>SUM(AO1218:AX1218)</x:f>
        <x:v>352</x:v>
      </x:c>
      <x:c r="AZ1218" s="36" t="n">
        <x:v>0</x:v>
      </x:c>
      <x:c r="BA1218" s="36" t="n">
        <x:v>0</x:v>
      </x:c>
      <x:c r="BB1218" s="36" t="n">
        <x:v>0</x:v>
      </x:c>
      <x:c r="BC1218" s="36" t="n">
        <x:v>0</x:v>
      </x:c>
      <x:c r="BD1218" s="36" t="n">
        <x:v>0</x:v>
      </x:c>
      <x:c r="BE1218" s="36" t="n">
        <x:v>0</x:v>
      </x:c>
      <x:c r="BF1218" s="36" t="n">
        <x:v>0</x:v>
      </x:c>
      <x:c r="BG1218" s="36" t="n">
        <x:v>0</x:v>
      </x:c>
      <x:c r="BH1218" s="36" t="n">
        <x:v>0</x:v>
      </x:c>
      <x:c r="BI1218" s="36" t="n">
        <x:v>14</x:v>
      </x:c>
      <x:c r="BJ1218" s="36"/>
      <x:c r="BK1218" s="36" t="n">
        <x:f>MAX(0,AO1218+AZ1218-BV1218)</x:f>
        <x:v>39</x:v>
      </x:c>
      <x:c r="BL1218" s="36" t="n">
        <x:f>MAX(0,AP1218+BA1218-BW1218)</x:f>
        <x:v>46</x:v>
      </x:c>
      <x:c r="BM1218" s="36" t="n">
        <x:f>MAX(0,AQ1218+BB1218-BX1218)</x:f>
        <x:v>37</x:v>
      </x:c>
      <x:c r="BN1218" s="36" t="n">
        <x:f>MAX(0,AR1218+BC1218-BY1218)</x:f>
        <x:v>0</x:v>
      </x:c>
      <x:c r="BO1218" s="36" t="n">
        <x:f>MAX(0,AS1218+BD1218-BZ1218)</x:f>
        <x:v>34</x:v>
      </x:c>
      <x:c r="BP1218" s="36" t="n">
        <x:f>MAX(0,AT1218+BE1218-CA1218)</x:f>
        <x:v>34</x:v>
      </x:c>
      <x:c r="BQ1218" s="36" t="n">
        <x:f>MAX(0,AU1218+BF1218-CB1218)</x:f>
        <x:v>39</x:v>
      </x:c>
      <x:c r="BR1218" s="36" t="n">
        <x:f>MAX(0,AV1218+BG1218-CC1218)</x:f>
        <x:v>30</x:v>
      </x:c>
      <x:c r="BS1218" s="36" t="n">
        <x:f>MAX(0,AW1218+BH1218-CD1218)</x:f>
        <x:v>43</x:v>
      </x:c>
      <x:c r="BT1218" s="36" t="n">
        <x:f>MAX(0,AX1218+BI1218-CE1218)</x:f>
        <x:v>52</x:v>
      </x:c>
      <x:c r="BU1218" s="36" t="n">
        <x:f>SUM(BK1218:BT1218)</x:f>
        <x:v>354</x:v>
      </x:c>
      <x:c r="BV1218" s="36" t="n">
        <x:v>1</x:v>
      </x:c>
      <x:c r="BW1218" s="36" t="n">
        <x:v>3</x:v>
      </x:c>
      <x:c r="BX1218" s="36" t="n">
        <x:v>2</x:v>
      </x:c>
      <x:c r="BY1218" s="36" t="n">
        <x:v>0</x:v>
      </x:c>
      <x:c r="BZ1218" s="36" t="n">
        <x:v>1</x:v>
      </x:c>
      <x:c r="CA1218" s="36" t="n">
        <x:v>1</x:v>
      </x:c>
      <x:c r="CB1218" s="36" t="n">
        <x:v>1</x:v>
      </x:c>
      <x:c r="CC1218" s="36" t="n">
        <x:v>1</x:v>
      </x:c>
      <x:c r="CD1218" s="36" t="n">
        <x:v>1</x:v>
      </x:c>
      <x:c r="CE1218" s="36" t="n">
        <x:v>1</x:v>
      </x:c>
      <x:c r="CF1218" s="36"/>
      <x:c r="CG1218" s="36" t="n">
        <x:f>SUM(BW1218,CD1218)</x:f>
        <x:v>4</x:v>
      </x:c>
      <x:c r="CH1218" s="36" t="n">
        <x:f>SUM(BX1218,CA1218)</x:f>
        <x:v>3</x:v>
      </x:c>
      <x:c r="CI1218" s="36" t="n">
        <x:f>SUM(BY1218)</x:f>
        <x:v>0</x:v>
      </x:c>
      <x:c r="CJ1218" s="36" t="n">
        <x:f>SUM(BV1218,BZ1218,CB1218)</x:f>
        <x:v>3</x:v>
      </x:c>
      <x:c r="CK1218" s="36" t="n">
        <x:f>SUM(CC1218,CE1218)</x:f>
        <x:v>2</x:v>
      </x:c>
      <x:c r="CL1218" s="36" t="n">
        <x:f>SUM(CG1218:CK1218)</x:f>
        <x:v>12</x:v>
      </x:c>
      <x:c r="CM1218" s="39" t="n">
        <x:f>SUM(BW1218*0.075,CD1218*0.075)</x:f>
        <x:v>0.3</x:v>
      </x:c>
      <x:c r="CN1218" s="39" t="n">
        <x:f>SUM(BX1218*0.06,CA1218*0.03)</x:f>
        <x:v>0.15</x:v>
      </x:c>
      <x:c r="CO1218" s="39" t="n">
        <x:f>SUM(BY1218*0.08)</x:f>
        <x:v>0</x:v>
      </x:c>
      <x:c r="CP1218" s="39" t="n">
        <x:f>SUM(BV1218*0.12,BZ1218*0.06,CB1218*0.03)</x:f>
        <x:v>0.21</x:v>
      </x:c>
      <x:c r="CQ1218" s="39" t="n">
        <x:f>SUM(CC1218*0.01,CE1218*0.1)</x:f>
        <x:v>0.11</x:v>
      </x:c>
      <x:c r="CR1218" s="39" t="n">
        <x:f>SUM(CM1218:CQ1218)</x:f>
        <x:v>0.7699999999999999</x:v>
      </x:c>
      <x:c r="CS1218" s="36" t="n">
        <x:f>SUM(CG1218:CH1218)</x:f>
        <x:v>7</x:v>
      </x:c>
      <x:c r="CT1218" s="36" t="str"/>
      <x:c r="CU1218" s="36" t="n">
        <x:f>MIN(AG1218,CG1218)</x:f>
        <x:v>4</x:v>
      </x:c>
      <x:c r="CV1218" s="36" t="n">
        <x:f>MIN(AG1218,CH1218)</x:f>
        <x:v>3</x:v>
      </x:c>
      <x:c r="CW1218" s="36" t="n">
        <x:f>MIN(AG1218,CI1218)</x:f>
        <x:v>0</x:v>
      </x:c>
      <x:c r="CX1218" s="36" t="n">
        <x:f>MIN(AG1218,CJ1218)</x:f>
        <x:v>3</x:v>
      </x:c>
      <x:c r="CY1218" s="36" t="n">
        <x:f>MIN(AG1218,CK1218)</x:f>
        <x:v>2</x:v>
      </x:c>
    </x:row>
    <x:row r="1219" ht="18" customHeight="1">
      <x:c r="A1219" s="35" t="str">
        <x:v>Area HC-02</x:v>
      </x:c>
      <x:c r="B1219" s="35" t="str">
        <x:v>Area Lead HC-02</x:v>
      </x:c>
      <x:c r="C1219" s="35" t="str">
        <x:v>Field Lead HC-11</x:v>
      </x:c>
      <x:c r="D1219" s="35" t="str">
        <x:v>City HC-C</x:v>
      </x:c>
      <x:c r="E1219" s="35" t="n">
        <x:v>5</x:v>
      </x:c>
      <x:c r="F1219" s="35" t="n">
        <x:v>24</x:v>
      </x:c>
      <x:c r="G1219" s="35" t="n">
        <x:v>1</x:v>
      </x:c>
      <x:c r="H1219" s="35" t="str">
        <x:v>Promoter</x:v>
      </x:c>
      <x:c r="I1219" s="35" t="str">
        <x:v>Agency HC-03</x:v>
      </x:c>
      <x:c r="J1219" s="35" t="str">
        <x:v>PR-HC-017</x:v>
      </x:c>
      <x:c r="K1219" s="35" t="str">
        <x:v>Masked Promoter HC-017</x:v>
      </x:c>
      <x:c r="L1219" s="35" t="str">
        <x:v>9XXXX10017</x:v>
      </x:c>
      <x:c r="M1219" s="37" t="n">
        <x:v>46221</x:v>
      </x:c>
      <x:c r="N1219" s="35" t="str">
        <x:v>Cohort 3</x:v>
      </x:c>
      <x:c r="O1219" s="35" t="str">
        <x:v>DIST-HC-06</x:v>
      </x:c>
      <x:c r="P1219" s="35" t="str">
        <x:v>Masked Distributor HC-06</x:v>
      </x:c>
      <x:c r="Q1219" s="35" t="str">
        <x:v>P-HC-051</x:v>
      </x:c>
      <x:c r="R1219" s="35" t="str">
        <x:v>HC-051</x:v>
      </x:c>
      <x:c r="S1219" s="35" t="str">
        <x:v>Masked Store HC-051</x:v>
      </x:c>
      <x:c r="T1219" s="35" t="str">
        <x:v>XX1051</x:v>
      </x:c>
      <x:c r="U1219" s="35" t="str">
        <x:v>Supermarket</x:v>
      </x:c>
      <x:c r="V1219" s="35" t="str">
        <x:v>Masked</x:v>
      </x:c>
      <x:c r="W1219" s="35" t="str">
        <x:v>Masked</x:v>
      </x:c>
      <x:c r="X1219" s="37" t="n">
        <x:v>46215</x:v>
      </x:c>
      <x:c r="Y1219" s="37" t="n">
        <x:v>46281</x:v>
      </x:c>
      <x:c r="Z1219" s="35" t="str">
        <x:v>W03</x:v>
      </x:c>
      <x:c r="AA1219" s="35" t="str">
        <x:v>Sep'26</x:v>
      </x:c>
      <x:c r="AB1219" s="35" t="str">
        <x:v>15 - 21</x:v>
      </x:c>
      <x:c r="AC1219" s="35" t="str">
        <x:v>Week 3 of Sep 2026</x:v>
      </x:c>
      <x:c r="AD1219" s="35" t="str">
        <x:v>Continue</x:v>
      </x:c>
      <x:c r="AE1219" s="35" t="str"/>
      <x:c r="AF1219" s="36" t="n">
        <x:v>69</x:v>
      </x:c>
      <x:c r="AG1219" s="36" t="n">
        <x:v>28</x:v>
      </x:c>
      <x:c r="AH1219" s="38" t="n">
        <x:f>IFERROR(AG1219/AF1219,0)</x:f>
        <x:v>0.4057971014492754</x:v>
      </x:c>
      <x:c r="AI1219" s="36" t="n">
        <x:v>23</x:v>
      </x:c>
      <x:c r="AJ1219" s="38" t="n">
        <x:f>IFERROR(AI1219/AG1219,0)</x:f>
        <x:v>0.8214285714285714</x:v>
      </x:c>
      <x:c r="AK1219" s="36" t="n">
        <x:v>9</x:v>
      </x:c>
      <x:c r="AL1219" s="36" t="n">
        <x:v>13</x:v>
      </x:c>
      <x:c r="AM1219" s="36" t="n">
        <x:v>1</x:v>
      </x:c>
      <x:c r="AN1219" s="38" t="n">
        <x:f>IFERROR(AL1219/AG1219,0)</x:f>
        <x:v>0.4642857142857143</x:v>
      </x:c>
      <x:c r="AO1219" s="36" t="n">
        <x:f>BK1218</x:f>
        <x:v>39</x:v>
      </x:c>
      <x:c r="AP1219" s="36" t="n">
        <x:f>BL1218</x:f>
        <x:v>46</x:v>
      </x:c>
      <x:c r="AQ1219" s="36" t="n">
        <x:f>BM1218</x:f>
        <x:v>37</x:v>
      </x:c>
      <x:c r="AR1219" s="36" t="n">
        <x:f>BN1218</x:f>
        <x:v>0</x:v>
      </x:c>
      <x:c r="AS1219" s="36" t="n">
        <x:f>BO1218</x:f>
        <x:v>34</x:v>
      </x:c>
      <x:c r="AT1219" s="36" t="n">
        <x:f>BP1218</x:f>
        <x:v>34</x:v>
      </x:c>
      <x:c r="AU1219" s="36" t="n">
        <x:f>BQ1218</x:f>
        <x:v>39</x:v>
      </x:c>
      <x:c r="AV1219" s="36" t="n">
        <x:f>BR1218</x:f>
        <x:v>30</x:v>
      </x:c>
      <x:c r="AW1219" s="36" t="n">
        <x:f>BS1218</x:f>
        <x:v>43</x:v>
      </x:c>
      <x:c r="AX1219" s="36" t="n">
        <x:f>BT1218</x:f>
        <x:v>52</x:v>
      </x:c>
      <x:c r="AY1219" s="36" t="n">
        <x:f>SUM(AO1219:AX1219)</x:f>
        <x:v>354</x:v>
      </x:c>
      <x:c r="AZ1219" s="36" t="n">
        <x:v>0</x:v>
      </x:c>
      <x:c r="BA1219" s="36" t="n">
        <x:v>0</x:v>
      </x:c>
      <x:c r="BB1219" s="36" t="n">
        <x:v>0</x:v>
      </x:c>
      <x:c r="BC1219" s="36" t="n">
        <x:v>19</x:v>
      </x:c>
      <x:c r="BD1219" s="36" t="n">
        <x:v>20</x:v>
      </x:c>
      <x:c r="BE1219" s="36" t="n">
        <x:v>0</x:v>
      </x:c>
      <x:c r="BF1219" s="36" t="n">
        <x:v>0</x:v>
      </x:c>
      <x:c r="BG1219" s="36" t="n">
        <x:v>0</x:v>
      </x:c>
      <x:c r="BH1219" s="36" t="n">
        <x:v>0</x:v>
      </x:c>
      <x:c r="BI1219" s="36" t="n">
        <x:v>0</x:v>
      </x:c>
      <x:c r="BJ1219" s="36"/>
      <x:c r="BK1219" s="36" t="n">
        <x:f>MAX(0,AO1219+AZ1219-BV1219)</x:f>
        <x:v>38</x:v>
      </x:c>
      <x:c r="BL1219" s="36" t="n">
        <x:f>MAX(0,AP1219+BA1219-BW1219)</x:f>
        <x:v>43</x:v>
      </x:c>
      <x:c r="BM1219" s="36" t="n">
        <x:f>MAX(0,AQ1219+BB1219-BX1219)</x:f>
        <x:v>35</x:v>
      </x:c>
      <x:c r="BN1219" s="36" t="n">
        <x:f>MAX(0,AR1219+BC1219-BY1219)</x:f>
        <x:v>17</x:v>
      </x:c>
      <x:c r="BO1219" s="36" t="n">
        <x:f>MAX(0,AS1219+BD1219-BZ1219)</x:f>
        <x:v>53</x:v>
      </x:c>
      <x:c r="BP1219" s="36" t="n">
        <x:f>MAX(0,AT1219+BE1219-CA1219)</x:f>
        <x:v>33</x:v>
      </x:c>
      <x:c r="BQ1219" s="36" t="n">
        <x:f>MAX(0,AU1219+BF1219-CB1219)</x:f>
        <x:v>38</x:v>
      </x:c>
      <x:c r="BR1219" s="36" t="n">
        <x:f>MAX(0,AV1219+BG1219-CC1219)</x:f>
        <x:v>30</x:v>
      </x:c>
      <x:c r="BS1219" s="36" t="n">
        <x:f>MAX(0,AW1219+BH1219-CD1219)</x:f>
        <x:v>42</x:v>
      </x:c>
      <x:c r="BT1219" s="36" t="n">
        <x:f>MAX(0,AX1219+BI1219-CE1219)</x:f>
        <x:v>50</x:v>
      </x:c>
      <x:c r="BU1219" s="36" t="n">
        <x:f>SUM(BK1219:BT1219)</x:f>
        <x:v>379</x:v>
      </x:c>
      <x:c r="BV1219" s="36" t="n">
        <x:v>1</x:v>
      </x:c>
      <x:c r="BW1219" s="36" t="n">
        <x:v>3</x:v>
      </x:c>
      <x:c r="BX1219" s="36" t="n">
        <x:v>2</x:v>
      </x:c>
      <x:c r="BY1219" s="36" t="n">
        <x:v>2</x:v>
      </x:c>
      <x:c r="BZ1219" s="36" t="n">
        <x:v>1</x:v>
      </x:c>
      <x:c r="CA1219" s="36" t="n">
        <x:v>1</x:v>
      </x:c>
      <x:c r="CB1219" s="36" t="n">
        <x:v>1</x:v>
      </x:c>
      <x:c r="CC1219" s="36" t="n">
        <x:v>0</x:v>
      </x:c>
      <x:c r="CD1219" s="36" t="n">
        <x:v>1</x:v>
      </x:c>
      <x:c r="CE1219" s="36" t="n">
        <x:v>2</x:v>
      </x:c>
      <x:c r="CF1219" s="36"/>
      <x:c r="CG1219" s="36" t="n">
        <x:f>SUM(BW1219,CD1219)</x:f>
        <x:v>4</x:v>
      </x:c>
      <x:c r="CH1219" s="36" t="n">
        <x:f>SUM(BX1219,CA1219)</x:f>
        <x:v>3</x:v>
      </x:c>
      <x:c r="CI1219" s="36" t="n">
        <x:f>SUM(BY1219)</x:f>
        <x:v>2</x:v>
      </x:c>
      <x:c r="CJ1219" s="36" t="n">
        <x:f>SUM(BV1219,BZ1219,CB1219)</x:f>
        <x:v>3</x:v>
      </x:c>
      <x:c r="CK1219" s="36" t="n">
        <x:f>SUM(CC1219,CE1219)</x:f>
        <x:v>2</x:v>
      </x:c>
      <x:c r="CL1219" s="36" t="n">
        <x:f>SUM(CG1219:CK1219)</x:f>
        <x:v>14</x:v>
      </x:c>
      <x:c r="CM1219" s="39" t="n">
        <x:f>SUM(BW1219*0.075,CD1219*0.075)</x:f>
        <x:v>0.3</x:v>
      </x:c>
      <x:c r="CN1219" s="39" t="n">
        <x:f>SUM(BX1219*0.06,CA1219*0.03)</x:f>
        <x:v>0.15</x:v>
      </x:c>
      <x:c r="CO1219" s="39" t="n">
        <x:f>SUM(BY1219*0.08)</x:f>
        <x:v>0.16</x:v>
      </x:c>
      <x:c r="CP1219" s="39" t="n">
        <x:f>SUM(BV1219*0.12,BZ1219*0.06,CB1219*0.03)</x:f>
        <x:v>0.21</x:v>
      </x:c>
      <x:c r="CQ1219" s="39" t="n">
        <x:f>SUM(CC1219*0.01,CE1219*0.1)</x:f>
        <x:v>0.2</x:v>
      </x:c>
      <x:c r="CR1219" s="39" t="n">
        <x:f>SUM(CM1219:CQ1219)</x:f>
        <x:v>1.02</x:v>
      </x:c>
      <x:c r="CS1219" s="36" t="n">
        <x:f>SUM(CG1219:CH1219)</x:f>
        <x:v>7</x:v>
      </x:c>
      <x:c r="CT1219" s="36" t="str"/>
      <x:c r="CU1219" s="36" t="n">
        <x:f>MIN(AG1219,CG1219)</x:f>
        <x:v>4</x:v>
      </x:c>
      <x:c r="CV1219" s="36" t="n">
        <x:f>MIN(AG1219,CH1219)</x:f>
        <x:v>3</x:v>
      </x:c>
      <x:c r="CW1219" s="36" t="n">
        <x:f>MIN(AG1219,CI1219)</x:f>
        <x:v>2</x:v>
      </x:c>
      <x:c r="CX1219" s="36" t="n">
        <x:f>MIN(AG1219,CJ1219)</x:f>
        <x:v>3</x:v>
      </x:c>
      <x:c r="CY1219" s="36" t="n">
        <x:f>MIN(AG1219,CK1219)</x:f>
        <x:v>2</x:v>
      </x:c>
    </x:row>
    <x:row r="1220" ht="18" customHeight="1">
      <x:c r="A1220" s="35" t="str">
        <x:v>Area HC-02</x:v>
      </x:c>
      <x:c r="B1220" s="35" t="str">
        <x:v>Area Lead HC-02</x:v>
      </x:c>
      <x:c r="C1220" s="35" t="str">
        <x:v>Field Lead HC-11</x:v>
      </x:c>
      <x:c r="D1220" s="35" t="str">
        <x:v>City HC-C</x:v>
      </x:c>
      <x:c r="E1220" s="35" t="n">
        <x:v>5</x:v>
      </x:c>
      <x:c r="F1220" s="35" t="n">
        <x:v>24</x:v>
      </x:c>
      <x:c r="G1220" s="35" t="n">
        <x:v>1</x:v>
      </x:c>
      <x:c r="H1220" s="35" t="str">
        <x:v>Promoter</x:v>
      </x:c>
      <x:c r="I1220" s="35" t="str">
        <x:v>Agency HC-03</x:v>
      </x:c>
      <x:c r="J1220" s="35" t="str">
        <x:v>PR-HC-017</x:v>
      </x:c>
      <x:c r="K1220" s="35" t="str">
        <x:v>Masked Promoter HC-017</x:v>
      </x:c>
      <x:c r="L1220" s="35" t="str">
        <x:v>9XXXX10017</x:v>
      </x:c>
      <x:c r="M1220" s="37" t="n">
        <x:v>46221</x:v>
      </x:c>
      <x:c r="N1220" s="35" t="str">
        <x:v>Cohort 3</x:v>
      </x:c>
      <x:c r="O1220" s="35" t="str">
        <x:v>DIST-HC-06</x:v>
      </x:c>
      <x:c r="P1220" s="35" t="str">
        <x:v>Masked Distributor HC-06</x:v>
      </x:c>
      <x:c r="Q1220" s="35" t="str">
        <x:v>P-HC-051</x:v>
      </x:c>
      <x:c r="R1220" s="35" t="str">
        <x:v>HC-051</x:v>
      </x:c>
      <x:c r="S1220" s="35" t="str">
        <x:v>Masked Store HC-051</x:v>
      </x:c>
      <x:c r="T1220" s="35" t="str">
        <x:v>XX1051</x:v>
      </x:c>
      <x:c r="U1220" s="35" t="str">
        <x:v>Supermarket</x:v>
      </x:c>
      <x:c r="V1220" s="35" t="str">
        <x:v>Masked</x:v>
      </x:c>
      <x:c r="W1220" s="35" t="str">
        <x:v>Masked</x:v>
      </x:c>
      <x:c r="X1220" s="37" t="n">
        <x:v>46215</x:v>
      </x:c>
      <x:c r="Y1220" s="37" t="n">
        <x:v>46282</x:v>
      </x:c>
      <x:c r="Z1220" s="35" t="str">
        <x:v>W03</x:v>
      </x:c>
      <x:c r="AA1220" s="35" t="str">
        <x:v>Sep'26</x:v>
      </x:c>
      <x:c r="AB1220" s="35" t="str">
        <x:v>15 - 21</x:v>
      </x:c>
      <x:c r="AC1220" s="35" t="str">
        <x:v>Week 3 of Sep 2026</x:v>
      </x:c>
      <x:c r="AD1220" s="35" t="str">
        <x:v>Continue</x:v>
      </x:c>
      <x:c r="AE1220" s="35" t="str"/>
      <x:c r="AF1220" s="36" t="n">
        <x:v>66</x:v>
      </x:c>
      <x:c r="AG1220" s="36" t="n">
        <x:v>16</x:v>
      </x:c>
      <x:c r="AH1220" s="38" t="n">
        <x:f>IFERROR(AG1220/AF1220,0)</x:f>
        <x:v>0.24242424242424243</x:v>
      </x:c>
      <x:c r="AI1220" s="36" t="n">
        <x:v>11</x:v>
      </x:c>
      <x:c r="AJ1220" s="38" t="n">
        <x:f>IFERROR(AI1220/AG1220,0)</x:f>
        <x:v>0.6875</x:v>
      </x:c>
      <x:c r="AK1220" s="36" t="n">
        <x:v>5</x:v>
      </x:c>
      <x:c r="AL1220" s="36" t="n">
        <x:v>7</x:v>
      </x:c>
      <x:c r="AM1220" s="36" t="n">
        <x:v>1</x:v>
      </x:c>
      <x:c r="AN1220" s="38" t="n">
        <x:f>IFERROR(AL1220/AG1220,0)</x:f>
        <x:v>0.4375</x:v>
      </x:c>
      <x:c r="AO1220" s="36" t="n">
        <x:f>BK1219</x:f>
        <x:v>38</x:v>
      </x:c>
      <x:c r="AP1220" s="36" t="n">
        <x:f>BL1219</x:f>
        <x:v>43</x:v>
      </x:c>
      <x:c r="AQ1220" s="36" t="n">
        <x:f>BM1219</x:f>
        <x:v>35</x:v>
      </x:c>
      <x:c r="AR1220" s="36" t="n">
        <x:f>BN1219</x:f>
        <x:v>17</x:v>
      </x:c>
      <x:c r="AS1220" s="36" t="n">
        <x:f>BO1219</x:f>
        <x:v>53</x:v>
      </x:c>
      <x:c r="AT1220" s="36" t="n">
        <x:f>BP1219</x:f>
        <x:v>33</x:v>
      </x:c>
      <x:c r="AU1220" s="36" t="n">
        <x:f>BQ1219</x:f>
        <x:v>38</x:v>
      </x:c>
      <x:c r="AV1220" s="36" t="n">
        <x:f>BR1219</x:f>
        <x:v>30</x:v>
      </x:c>
      <x:c r="AW1220" s="36" t="n">
        <x:f>BS1219</x:f>
        <x:v>42</x:v>
      </x:c>
      <x:c r="AX1220" s="36" t="n">
        <x:f>BT1219</x:f>
        <x:v>50</x:v>
      </x:c>
      <x:c r="AY1220" s="36" t="n">
        <x:f>SUM(AO1220:AX1220)</x:f>
        <x:v>379</x:v>
      </x:c>
      <x:c r="AZ1220" s="36" t="n">
        <x:v>0</x:v>
      </x:c>
      <x:c r="BA1220" s="36" t="n">
        <x:v>0</x:v>
      </x:c>
      <x:c r="BB1220" s="36" t="n">
        <x:v>0</x:v>
      </x:c>
      <x:c r="BC1220" s="36" t="n">
        <x:v>0</x:v>
      </x:c>
      <x:c r="BD1220" s="36" t="n">
        <x:v>0</x:v>
      </x:c>
      <x:c r="BE1220" s="36" t="n">
        <x:v>14</x:v>
      </x:c>
      <x:c r="BF1220" s="36" t="n">
        <x:v>0</x:v>
      </x:c>
      <x:c r="BG1220" s="36" t="n">
        <x:v>0</x:v>
      </x:c>
      <x:c r="BH1220" s="36" t="n">
        <x:v>0</x:v>
      </x:c>
      <x:c r="BI1220" s="36" t="n">
        <x:v>0</x:v>
      </x:c>
      <x:c r="BJ1220" s="36"/>
      <x:c r="BK1220" s="36" t="n">
        <x:f>MAX(0,AO1220+AZ1220-BV1220)</x:f>
        <x:v>37</x:v>
      </x:c>
      <x:c r="BL1220" s="36" t="n">
        <x:f>MAX(0,AP1220+BA1220-BW1220)</x:f>
        <x:v>41</x:v>
      </x:c>
      <x:c r="BM1220" s="36" t="n">
        <x:f>MAX(0,AQ1220+BB1220-BX1220)</x:f>
        <x:v>33</x:v>
      </x:c>
      <x:c r="BN1220" s="36" t="n">
        <x:f>MAX(0,AR1220+BC1220-BY1220)</x:f>
        <x:v>15</x:v>
      </x:c>
      <x:c r="BO1220" s="36" t="n">
        <x:f>MAX(0,AS1220+BD1220-BZ1220)</x:f>
        <x:v>53</x:v>
      </x:c>
      <x:c r="BP1220" s="36" t="n">
        <x:f>MAX(0,AT1220+BE1220-CA1220)</x:f>
        <x:v>47</x:v>
      </x:c>
      <x:c r="BQ1220" s="36" t="n">
        <x:f>MAX(0,AU1220+BF1220-CB1220)</x:f>
        <x:v>36</x:v>
      </x:c>
      <x:c r="BR1220" s="36" t="n">
        <x:f>MAX(0,AV1220+BG1220-CC1220)</x:f>
        <x:v>29</x:v>
      </x:c>
      <x:c r="BS1220" s="36" t="n">
        <x:f>MAX(0,AW1220+BH1220-CD1220)</x:f>
        <x:v>40</x:v>
      </x:c>
      <x:c r="BT1220" s="36" t="n">
        <x:f>MAX(0,AX1220+BI1220-CE1220)</x:f>
        <x:v>49</x:v>
      </x:c>
      <x:c r="BU1220" s="36" t="n">
        <x:f>SUM(BK1220:BT1220)</x:f>
        <x:v>380</x:v>
      </x:c>
      <x:c r="BV1220" s="36" t="n">
        <x:v>1</x:v>
      </x:c>
      <x:c r="BW1220" s="36" t="n">
        <x:v>2</x:v>
      </x:c>
      <x:c r="BX1220" s="36" t="n">
        <x:v>2</x:v>
      </x:c>
      <x:c r="BY1220" s="36" t="n">
        <x:v>2</x:v>
      </x:c>
      <x:c r="BZ1220" s="36" t="n">
        <x:v>0</x:v>
      </x:c>
      <x:c r="CA1220" s="36" t="n">
        <x:v>0</x:v>
      </x:c>
      <x:c r="CB1220" s="36" t="n">
        <x:v>2</x:v>
      </x:c>
      <x:c r="CC1220" s="36" t="n">
        <x:v>1</x:v>
      </x:c>
      <x:c r="CD1220" s="36" t="n">
        <x:v>2</x:v>
      </x:c>
      <x:c r="CE1220" s="36" t="n">
        <x:v>1</x:v>
      </x:c>
      <x:c r="CF1220" s="36"/>
      <x:c r="CG1220" s="36" t="n">
        <x:f>SUM(BW1220,CD1220)</x:f>
        <x:v>4</x:v>
      </x:c>
      <x:c r="CH1220" s="36" t="n">
        <x:f>SUM(BX1220,CA1220)</x:f>
        <x:v>2</x:v>
      </x:c>
      <x:c r="CI1220" s="36" t="n">
        <x:f>SUM(BY1220)</x:f>
        <x:v>2</x:v>
      </x:c>
      <x:c r="CJ1220" s="36" t="n">
        <x:f>SUM(BV1220,BZ1220,CB1220)</x:f>
        <x:v>3</x:v>
      </x:c>
      <x:c r="CK1220" s="36" t="n">
        <x:f>SUM(CC1220,CE1220)</x:f>
        <x:v>2</x:v>
      </x:c>
      <x:c r="CL1220" s="36" t="n">
        <x:f>SUM(CG1220:CK1220)</x:f>
        <x:v>13</x:v>
      </x:c>
      <x:c r="CM1220" s="39" t="n">
        <x:f>SUM(BW1220*0.075,CD1220*0.075)</x:f>
        <x:v>0.3</x:v>
      </x:c>
      <x:c r="CN1220" s="39" t="n">
        <x:f>SUM(BX1220*0.06,CA1220*0.03)</x:f>
        <x:v>0.12</x:v>
      </x:c>
      <x:c r="CO1220" s="39" t="n">
        <x:f>SUM(BY1220*0.08)</x:f>
        <x:v>0.16</x:v>
      </x:c>
      <x:c r="CP1220" s="39" t="n">
        <x:f>SUM(BV1220*0.12,BZ1220*0.06,CB1220*0.03)</x:f>
        <x:v>0.18</x:v>
      </x:c>
      <x:c r="CQ1220" s="39" t="n">
        <x:f>SUM(CC1220*0.01,CE1220*0.1)</x:f>
        <x:v>0.11</x:v>
      </x:c>
      <x:c r="CR1220" s="39" t="n">
        <x:f>SUM(CM1220:CQ1220)</x:f>
        <x:v>0.87</x:v>
      </x:c>
      <x:c r="CS1220" s="36" t="n">
        <x:f>SUM(CG1220:CH1220)</x:f>
        <x:v>6</x:v>
      </x:c>
      <x:c r="CT1220" s="36" t="str"/>
      <x:c r="CU1220" s="36" t="n">
        <x:f>MIN(AG1220,CG1220)</x:f>
        <x:v>4</x:v>
      </x:c>
      <x:c r="CV1220" s="36" t="n">
        <x:f>MIN(AG1220,CH1220)</x:f>
        <x:v>2</x:v>
      </x:c>
      <x:c r="CW1220" s="36" t="n">
        <x:f>MIN(AG1220,CI1220)</x:f>
        <x:v>2</x:v>
      </x:c>
      <x:c r="CX1220" s="36" t="n">
        <x:f>MIN(AG1220,CJ1220)</x:f>
        <x:v>3</x:v>
      </x:c>
      <x:c r="CY1220" s="36" t="n">
        <x:f>MIN(AG1220,CK1220)</x:f>
        <x:v>2</x:v>
      </x:c>
    </x:row>
    <x:row r="1221" ht="18" customHeight="1">
      <x:c r="A1221" s="35" t="str">
        <x:v>Area HC-02</x:v>
      </x:c>
      <x:c r="B1221" s="35" t="str">
        <x:v>Area Lead HC-02</x:v>
      </x:c>
      <x:c r="C1221" s="35" t="str">
        <x:v>Field Lead HC-11</x:v>
      </x:c>
      <x:c r="D1221" s="35" t="str">
        <x:v>City HC-C</x:v>
      </x:c>
      <x:c r="E1221" s="35" t="n">
        <x:v>5</x:v>
      </x:c>
      <x:c r="F1221" s="35" t="n">
        <x:v>24</x:v>
      </x:c>
      <x:c r="G1221" s="35" t="n">
        <x:v>1</x:v>
      </x:c>
      <x:c r="H1221" s="35" t="str">
        <x:v>Promoter</x:v>
      </x:c>
      <x:c r="I1221" s="35" t="str">
        <x:v>Agency HC-03</x:v>
      </x:c>
      <x:c r="J1221" s="35" t="str">
        <x:v>PR-HC-017</x:v>
      </x:c>
      <x:c r="K1221" s="35" t="str">
        <x:v>Masked Promoter HC-017</x:v>
      </x:c>
      <x:c r="L1221" s="35" t="str">
        <x:v>9XXXX10017</x:v>
      </x:c>
      <x:c r="M1221" s="37" t="n">
        <x:v>46221</x:v>
      </x:c>
      <x:c r="N1221" s="35" t="str">
        <x:v>Cohort 3</x:v>
      </x:c>
      <x:c r="O1221" s="35" t="str">
        <x:v>DIST-HC-06</x:v>
      </x:c>
      <x:c r="P1221" s="35" t="str">
        <x:v>Masked Distributor HC-06</x:v>
      </x:c>
      <x:c r="Q1221" s="35" t="str">
        <x:v>P-HC-051</x:v>
      </x:c>
      <x:c r="R1221" s="35" t="str">
        <x:v>HC-051</x:v>
      </x:c>
      <x:c r="S1221" s="35" t="str">
        <x:v>Masked Store HC-051</x:v>
      </x:c>
      <x:c r="T1221" s="35" t="str">
        <x:v>XX1051</x:v>
      </x:c>
      <x:c r="U1221" s="35" t="str">
        <x:v>Supermarket</x:v>
      </x:c>
      <x:c r="V1221" s="35" t="str">
        <x:v>Masked</x:v>
      </x:c>
      <x:c r="W1221" s="35" t="str">
        <x:v>Masked</x:v>
      </x:c>
      <x:c r="X1221" s="37" t="n">
        <x:v>46215</x:v>
      </x:c>
      <x:c r="Y1221" s="37" t="n">
        <x:v>46283</x:v>
      </x:c>
      <x:c r="Z1221" s="35" t="str">
        <x:v>W03</x:v>
      </x:c>
      <x:c r="AA1221" s="35" t="str">
        <x:v>Sep'26</x:v>
      </x:c>
      <x:c r="AB1221" s="35" t="str">
        <x:v>15 - 21</x:v>
      </x:c>
      <x:c r="AC1221" s="35" t="str">
        <x:v>Week 3 of Sep 2026</x:v>
      </x:c>
      <x:c r="AD1221" s="35" t="str">
        <x:v>Continue</x:v>
      </x:c>
      <x:c r="AE1221" s="35" t="str"/>
      <x:c r="AF1221" s="36" t="n">
        <x:v>65</x:v>
      </x:c>
      <x:c r="AG1221" s="36" t="n">
        <x:v>16</x:v>
      </x:c>
      <x:c r="AH1221" s="38" t="n">
        <x:f>IFERROR(AG1221/AF1221,0)</x:f>
        <x:v>0.24615384615384617</x:v>
      </x:c>
      <x:c r="AI1221" s="36" t="n">
        <x:v>12</x:v>
      </x:c>
      <x:c r="AJ1221" s="38" t="n">
        <x:f>IFERROR(AI1221/AG1221,0)</x:f>
        <x:v>0.75</x:v>
      </x:c>
      <x:c r="AK1221" s="36" t="n">
        <x:v>4</x:v>
      </x:c>
      <x:c r="AL1221" s="36" t="n">
        <x:v>4</x:v>
      </x:c>
      <x:c r="AM1221" s="36" t="n">
        <x:v>1</x:v>
      </x:c>
      <x:c r="AN1221" s="38" t="n">
        <x:f>IFERROR(AL1221/AG1221,0)</x:f>
        <x:v>0.25</x:v>
      </x:c>
      <x:c r="AO1221" s="36" t="n">
        <x:f>BK1220</x:f>
        <x:v>37</x:v>
      </x:c>
      <x:c r="AP1221" s="36" t="n">
        <x:f>BL1220</x:f>
        <x:v>41</x:v>
      </x:c>
      <x:c r="AQ1221" s="36" t="n">
        <x:f>BM1220</x:f>
        <x:v>33</x:v>
      </x:c>
      <x:c r="AR1221" s="36" t="n">
        <x:f>BN1220</x:f>
        <x:v>15</x:v>
      </x:c>
      <x:c r="AS1221" s="36" t="n">
        <x:f>BO1220</x:f>
        <x:v>53</x:v>
      </x:c>
      <x:c r="AT1221" s="36" t="n">
        <x:f>BP1220</x:f>
        <x:v>47</x:v>
      </x:c>
      <x:c r="AU1221" s="36" t="n">
        <x:f>BQ1220</x:f>
        <x:v>36</x:v>
      </x:c>
      <x:c r="AV1221" s="36" t="n">
        <x:f>BR1220</x:f>
        <x:v>29</x:v>
      </x:c>
      <x:c r="AW1221" s="36" t="n">
        <x:f>BS1220</x:f>
        <x:v>40</x:v>
      </x:c>
      <x:c r="AX1221" s="36" t="n">
        <x:f>BT1220</x:f>
        <x:v>49</x:v>
      </x:c>
      <x:c r="AY1221" s="36" t="n">
        <x:f>SUM(AO1221:AX1221)</x:f>
        <x:v>380</x:v>
      </x:c>
      <x:c r="AZ1221" s="36" t="n">
        <x:v>19</x:v>
      </x:c>
      <x:c r="BA1221" s="36" t="n">
        <x:v>0</x:v>
      </x:c>
      <x:c r="BB1221" s="36" t="n">
        <x:v>0</x:v>
      </x:c>
      <x:c r="BC1221" s="36" t="n">
        <x:v>0</x:v>
      </x:c>
      <x:c r="BD1221" s="36" t="n">
        <x:v>0</x:v>
      </x:c>
      <x:c r="BE1221" s="36" t="n">
        <x:v>0</x:v>
      </x:c>
      <x:c r="BF1221" s="36" t="n">
        <x:v>22</x:v>
      </x:c>
      <x:c r="BG1221" s="36" t="n">
        <x:v>0</x:v>
      </x:c>
      <x:c r="BH1221" s="36" t="n">
        <x:v>0</x:v>
      </x:c>
      <x:c r="BI1221" s="36" t="n">
        <x:v>0</x:v>
      </x:c>
      <x:c r="BJ1221" s="36"/>
      <x:c r="BK1221" s="36" t="n">
        <x:f>MAX(0,AO1221+AZ1221-BV1221)</x:f>
        <x:v>55</x:v>
      </x:c>
      <x:c r="BL1221" s="36" t="n">
        <x:f>MAX(0,AP1221+BA1221-BW1221)</x:f>
        <x:v>38</x:v>
      </x:c>
      <x:c r="BM1221" s="36" t="n">
        <x:f>MAX(0,AQ1221+BB1221-BX1221)</x:f>
        <x:v>32</x:v>
      </x:c>
      <x:c r="BN1221" s="36" t="n">
        <x:f>MAX(0,AR1221+BC1221-BY1221)</x:f>
        <x:v>13</x:v>
      </x:c>
      <x:c r="BO1221" s="36" t="n">
        <x:f>MAX(0,AS1221+BD1221-BZ1221)</x:f>
        <x:v>52</x:v>
      </x:c>
      <x:c r="BP1221" s="36" t="n">
        <x:f>MAX(0,AT1221+BE1221-CA1221)</x:f>
        <x:v>46</x:v>
      </x:c>
      <x:c r="BQ1221" s="36" t="n">
        <x:f>MAX(0,AU1221+BF1221-CB1221)</x:f>
        <x:v>56</x:v>
      </x:c>
      <x:c r="BR1221" s="36" t="n">
        <x:f>MAX(0,AV1221+BG1221-CC1221)</x:f>
        <x:v>29</x:v>
      </x:c>
      <x:c r="BS1221" s="36" t="n">
        <x:f>MAX(0,AW1221+BH1221-CD1221)</x:f>
        <x:v>38</x:v>
      </x:c>
      <x:c r="BT1221" s="36" t="n">
        <x:f>MAX(0,AX1221+BI1221-CE1221)</x:f>
        <x:v>48</x:v>
      </x:c>
      <x:c r="BU1221" s="36" t="n">
        <x:f>SUM(BK1221:BT1221)</x:f>
        <x:v>407</x:v>
      </x:c>
      <x:c r="BV1221" s="36" t="n">
        <x:v>1</x:v>
      </x:c>
      <x:c r="BW1221" s="36" t="n">
        <x:v>3</x:v>
      </x:c>
      <x:c r="BX1221" s="36" t="n">
        <x:v>1</x:v>
      </x:c>
      <x:c r="BY1221" s="36" t="n">
        <x:v>2</x:v>
      </x:c>
      <x:c r="BZ1221" s="36" t="n">
        <x:v>1</x:v>
      </x:c>
      <x:c r="CA1221" s="36" t="n">
        <x:v>1</x:v>
      </x:c>
      <x:c r="CB1221" s="36" t="n">
        <x:v>2</x:v>
      </x:c>
      <x:c r="CC1221" s="36" t="n">
        <x:v>0</x:v>
      </x:c>
      <x:c r="CD1221" s="36" t="n">
        <x:v>2</x:v>
      </x:c>
      <x:c r="CE1221" s="36" t="n">
        <x:v>1</x:v>
      </x:c>
      <x:c r="CF1221" s="36"/>
      <x:c r="CG1221" s="36" t="n">
        <x:f>SUM(BW1221,CD1221)</x:f>
        <x:v>5</x:v>
      </x:c>
      <x:c r="CH1221" s="36" t="n">
        <x:f>SUM(BX1221,CA1221)</x:f>
        <x:v>2</x:v>
      </x:c>
      <x:c r="CI1221" s="36" t="n">
        <x:f>SUM(BY1221)</x:f>
        <x:v>2</x:v>
      </x:c>
      <x:c r="CJ1221" s="36" t="n">
        <x:f>SUM(BV1221,BZ1221,CB1221)</x:f>
        <x:v>4</x:v>
      </x:c>
      <x:c r="CK1221" s="36" t="n">
        <x:f>SUM(CC1221,CE1221)</x:f>
        <x:v>1</x:v>
      </x:c>
      <x:c r="CL1221" s="36" t="n">
        <x:f>SUM(CG1221:CK1221)</x:f>
        <x:v>14</x:v>
      </x:c>
      <x:c r="CM1221" s="39" t="n">
        <x:f>SUM(BW1221*0.075,CD1221*0.075)</x:f>
        <x:v>0.375</x:v>
      </x:c>
      <x:c r="CN1221" s="39" t="n">
        <x:f>SUM(BX1221*0.06,CA1221*0.03)</x:f>
        <x:v>0.09</x:v>
      </x:c>
      <x:c r="CO1221" s="39" t="n">
        <x:f>SUM(BY1221*0.08)</x:f>
        <x:v>0.16</x:v>
      </x:c>
      <x:c r="CP1221" s="39" t="n">
        <x:f>SUM(BV1221*0.12,BZ1221*0.06,CB1221*0.03)</x:f>
        <x:v>0.24</x:v>
      </x:c>
      <x:c r="CQ1221" s="39" t="n">
        <x:f>SUM(CC1221*0.01,CE1221*0.1)</x:f>
        <x:v>0.1</x:v>
      </x:c>
      <x:c r="CR1221" s="39" t="n">
        <x:f>SUM(CM1221:CQ1221)</x:f>
        <x:v>0.965</x:v>
      </x:c>
      <x:c r="CS1221" s="36" t="n">
        <x:f>SUM(CG1221:CH1221)</x:f>
        <x:v>7</x:v>
      </x:c>
      <x:c r="CT1221" s="36" t="str"/>
      <x:c r="CU1221" s="36" t="n">
        <x:f>MIN(AG1221,CG1221)</x:f>
        <x:v>5</x:v>
      </x:c>
      <x:c r="CV1221" s="36" t="n">
        <x:f>MIN(AG1221,CH1221)</x:f>
        <x:v>2</x:v>
      </x:c>
      <x:c r="CW1221" s="36" t="n">
        <x:f>MIN(AG1221,CI1221)</x:f>
        <x:v>2</x:v>
      </x:c>
      <x:c r="CX1221" s="36" t="n">
        <x:f>MIN(AG1221,CJ1221)</x:f>
        <x:v>4</x:v>
      </x:c>
      <x:c r="CY1221" s="36" t="n">
        <x:f>MIN(AG1221,CK1221)</x:f>
        <x:v>1</x:v>
      </x:c>
    </x:row>
    <x:row r="1222" ht="18" customHeight="1">
      <x:c r="A1222" s="35" t="str">
        <x:v>Area HC-02</x:v>
      </x:c>
      <x:c r="B1222" s="35" t="str">
        <x:v>Area Lead HC-02</x:v>
      </x:c>
      <x:c r="C1222" s="35" t="str">
        <x:v>Field Lead HC-11</x:v>
      </x:c>
      <x:c r="D1222" s="35" t="str">
        <x:v>City HC-C</x:v>
      </x:c>
      <x:c r="E1222" s="35" t="n">
        <x:v>5</x:v>
      </x:c>
      <x:c r="F1222" s="35" t="n">
        <x:v>24</x:v>
      </x:c>
      <x:c r="G1222" s="35" t="n">
        <x:v>1</x:v>
      </x:c>
      <x:c r="H1222" s="35" t="str">
        <x:v>Promoter</x:v>
      </x:c>
      <x:c r="I1222" s="35" t="str">
        <x:v>Agency HC-03</x:v>
      </x:c>
      <x:c r="J1222" s="35" t="str">
        <x:v>PR-HC-017</x:v>
      </x:c>
      <x:c r="K1222" s="35" t="str">
        <x:v>Masked Promoter HC-017</x:v>
      </x:c>
      <x:c r="L1222" s="35" t="str">
        <x:v>9XXXX10017</x:v>
      </x:c>
      <x:c r="M1222" s="37" t="n">
        <x:v>46221</x:v>
      </x:c>
      <x:c r="N1222" s="35" t="str">
        <x:v>Cohort 3</x:v>
      </x:c>
      <x:c r="O1222" s="35" t="str">
        <x:v>DIST-HC-06</x:v>
      </x:c>
      <x:c r="P1222" s="35" t="str">
        <x:v>Masked Distributor HC-06</x:v>
      </x:c>
      <x:c r="Q1222" s="35" t="str">
        <x:v>P-HC-051</x:v>
      </x:c>
      <x:c r="R1222" s="35" t="str">
        <x:v>HC-051</x:v>
      </x:c>
      <x:c r="S1222" s="35" t="str">
        <x:v>Masked Store HC-051</x:v>
      </x:c>
      <x:c r="T1222" s="35" t="str">
        <x:v>XX1051</x:v>
      </x:c>
      <x:c r="U1222" s="35" t="str">
        <x:v>Supermarket</x:v>
      </x:c>
      <x:c r="V1222" s="35" t="str">
        <x:v>Masked</x:v>
      </x:c>
      <x:c r="W1222" s="35" t="str">
        <x:v>Masked</x:v>
      </x:c>
      <x:c r="X1222" s="37" t="n">
        <x:v>46215</x:v>
      </x:c>
      <x:c r="Y1222" s="37" t="n">
        <x:v>46284</x:v>
      </x:c>
      <x:c r="Z1222" s="35" t="str">
        <x:v>W03</x:v>
      </x:c>
      <x:c r="AA1222" s="35" t="str">
        <x:v>Sep'26</x:v>
      </x:c>
      <x:c r="AB1222" s="35" t="str">
        <x:v>15 - 21</x:v>
      </x:c>
      <x:c r="AC1222" s="35" t="str">
        <x:v>Week 3 of Sep 2026</x:v>
      </x:c>
      <x:c r="AD1222" s="35" t="str">
        <x:v>Continue</x:v>
      </x:c>
      <x:c r="AE1222" s="35" t="str">
        <x:v>Normal operations</x:v>
      </x:c>
      <x:c r="AF1222" s="36" t="n">
        <x:v>81</x:v>
      </x:c>
      <x:c r="AG1222" s="36" t="n">
        <x:v>21</x:v>
      </x:c>
      <x:c r="AH1222" s="38" t="n">
        <x:f>IFERROR(AG1222/AF1222,0)</x:f>
        <x:v>0.25925925925925924</x:v>
      </x:c>
      <x:c r="AI1222" s="36" t="n">
        <x:v>16</x:v>
      </x:c>
      <x:c r="AJ1222" s="38" t="n">
        <x:f>IFERROR(AI1222/AG1222,0)</x:f>
        <x:v>0.7619047619047619</x:v>
      </x:c>
      <x:c r="AK1222" s="36" t="n">
        <x:v>5</x:v>
      </x:c>
      <x:c r="AL1222" s="36" t="n">
        <x:v>5</x:v>
      </x:c>
      <x:c r="AM1222" s="36" t="n">
        <x:v>1</x:v>
      </x:c>
      <x:c r="AN1222" s="38" t="n">
        <x:f>IFERROR(AL1222/AG1222,0)</x:f>
        <x:v>0.23809523809523808</x:v>
      </x:c>
      <x:c r="AO1222" s="36" t="n">
        <x:f>BK1221</x:f>
        <x:v>55</x:v>
      </x:c>
      <x:c r="AP1222" s="36" t="n">
        <x:f>BL1221</x:f>
        <x:v>38</x:v>
      </x:c>
      <x:c r="AQ1222" s="36" t="n">
        <x:f>BM1221</x:f>
        <x:v>32</x:v>
      </x:c>
      <x:c r="AR1222" s="36" t="n">
        <x:f>BN1221</x:f>
        <x:v>13</x:v>
      </x:c>
      <x:c r="AS1222" s="36" t="n">
        <x:f>BO1221</x:f>
        <x:v>52</x:v>
      </x:c>
      <x:c r="AT1222" s="36" t="n">
        <x:f>BP1221</x:f>
        <x:v>46</x:v>
      </x:c>
      <x:c r="AU1222" s="36" t="n">
        <x:f>BQ1221</x:f>
        <x:v>56</x:v>
      </x:c>
      <x:c r="AV1222" s="36" t="n">
        <x:f>BR1221</x:f>
        <x:v>29</x:v>
      </x:c>
      <x:c r="AW1222" s="36" t="n">
        <x:f>BS1221</x:f>
        <x:v>38</x:v>
      </x:c>
      <x:c r="AX1222" s="36" t="n">
        <x:f>BT1221</x:f>
        <x:v>48</x:v>
      </x:c>
      <x:c r="AY1222" s="36" t="n">
        <x:f>SUM(AO1222:AX1222)</x:f>
        <x:v>407</x:v>
      </x:c>
      <x:c r="AZ1222" s="36" t="n">
        <x:v>0</x:v>
      </x:c>
      <x:c r="BA1222" s="36" t="n">
        <x:v>21</x:v>
      </x:c>
      <x:c r="BB1222" s="36" t="n">
        <x:v>0</x:v>
      </x:c>
      <x:c r="BC1222" s="36" t="n">
        <x:v>0</x:v>
      </x:c>
      <x:c r="BD1222" s="36" t="n">
        <x:v>0</x:v>
      </x:c>
      <x:c r="BE1222" s="36" t="n">
        <x:v>0</x:v>
      </x:c>
      <x:c r="BF1222" s="36" t="n">
        <x:v>0</x:v>
      </x:c>
      <x:c r="BG1222" s="36" t="n">
        <x:v>10</x:v>
      </x:c>
      <x:c r="BH1222" s="36" t="n">
        <x:v>0</x:v>
      </x:c>
      <x:c r="BI1222" s="36" t="n">
        <x:v>0</x:v>
      </x:c>
      <x:c r="BJ1222" s="36"/>
      <x:c r="BK1222" s="36" t="n">
        <x:f>MAX(0,AO1222+AZ1222-BV1222)</x:f>
        <x:v>54</x:v>
      </x:c>
      <x:c r="BL1222" s="36" t="n">
        <x:f>MAX(0,AP1222+BA1222-BW1222)</x:f>
        <x:v>56</x:v>
      </x:c>
      <x:c r="BM1222" s="36" t="n">
        <x:f>MAX(0,AQ1222+BB1222-BX1222)</x:f>
        <x:v>29</x:v>
      </x:c>
      <x:c r="BN1222" s="36" t="n">
        <x:f>MAX(0,AR1222+BC1222-BY1222)</x:f>
        <x:v>11</x:v>
      </x:c>
      <x:c r="BO1222" s="36" t="n">
        <x:f>MAX(0,AS1222+BD1222-BZ1222)</x:f>
        <x:v>51</x:v>
      </x:c>
      <x:c r="BP1222" s="36" t="n">
        <x:f>MAX(0,AT1222+BE1222-CA1222)</x:f>
        <x:v>45</x:v>
      </x:c>
      <x:c r="BQ1222" s="36" t="n">
        <x:f>MAX(0,AU1222+BF1222-CB1222)</x:f>
        <x:v>55</x:v>
      </x:c>
      <x:c r="BR1222" s="36" t="n">
        <x:f>MAX(0,AV1222+BG1222-CC1222)</x:f>
        <x:v>38</x:v>
      </x:c>
      <x:c r="BS1222" s="36" t="n">
        <x:f>MAX(0,AW1222+BH1222-CD1222)</x:f>
        <x:v>36</x:v>
      </x:c>
      <x:c r="BT1222" s="36" t="n">
        <x:f>MAX(0,AX1222+BI1222-CE1222)</x:f>
        <x:v>46</x:v>
      </x:c>
      <x:c r="BU1222" s="36" t="n">
        <x:f>SUM(BK1222:BT1222)</x:f>
        <x:v>421</x:v>
      </x:c>
      <x:c r="BV1222" s="36" t="n">
        <x:v>1</x:v>
      </x:c>
      <x:c r="BW1222" s="36" t="n">
        <x:v>3</x:v>
      </x:c>
      <x:c r="BX1222" s="36" t="n">
        <x:v>3</x:v>
      </x:c>
      <x:c r="BY1222" s="36" t="n">
        <x:v>2</x:v>
      </x:c>
      <x:c r="BZ1222" s="36" t="n">
        <x:v>1</x:v>
      </x:c>
      <x:c r="CA1222" s="36" t="n">
        <x:v>1</x:v>
      </x:c>
      <x:c r="CB1222" s="36" t="n">
        <x:v>1</x:v>
      </x:c>
      <x:c r="CC1222" s="36" t="n">
        <x:v>1</x:v>
      </x:c>
      <x:c r="CD1222" s="36" t="n">
        <x:v>2</x:v>
      </x:c>
      <x:c r="CE1222" s="36" t="n">
        <x:v>2</x:v>
      </x:c>
      <x:c r="CF1222" s="36"/>
      <x:c r="CG1222" s="36" t="n">
        <x:f>SUM(BW1222,CD1222)</x:f>
        <x:v>5</x:v>
      </x:c>
      <x:c r="CH1222" s="36" t="n">
        <x:f>SUM(BX1222,CA1222)</x:f>
        <x:v>4</x:v>
      </x:c>
      <x:c r="CI1222" s="36" t="n">
        <x:f>SUM(BY1222)</x:f>
        <x:v>2</x:v>
      </x:c>
      <x:c r="CJ1222" s="36" t="n">
        <x:f>SUM(BV1222,BZ1222,CB1222)</x:f>
        <x:v>3</x:v>
      </x:c>
      <x:c r="CK1222" s="36" t="n">
        <x:f>SUM(CC1222,CE1222)</x:f>
        <x:v>3</x:v>
      </x:c>
      <x:c r="CL1222" s="36" t="n">
        <x:f>SUM(CG1222:CK1222)</x:f>
        <x:v>17</x:v>
      </x:c>
      <x:c r="CM1222" s="39" t="n">
        <x:f>SUM(BW1222*0.075,CD1222*0.075)</x:f>
        <x:v>0.375</x:v>
      </x:c>
      <x:c r="CN1222" s="39" t="n">
        <x:f>SUM(BX1222*0.06,CA1222*0.03)</x:f>
        <x:v>0.21</x:v>
      </x:c>
      <x:c r="CO1222" s="39" t="n">
        <x:f>SUM(BY1222*0.08)</x:f>
        <x:v>0.16</x:v>
      </x:c>
      <x:c r="CP1222" s="39" t="n">
        <x:f>SUM(BV1222*0.12,BZ1222*0.06,CB1222*0.03)</x:f>
        <x:v>0.21</x:v>
      </x:c>
      <x:c r="CQ1222" s="39" t="n">
        <x:f>SUM(CC1222*0.01,CE1222*0.1)</x:f>
        <x:v>0.21000000000000002</x:v>
      </x:c>
      <x:c r="CR1222" s="39" t="n">
        <x:f>SUM(CM1222:CQ1222)</x:f>
        <x:v>1.165</x:v>
      </x:c>
      <x:c r="CS1222" s="36" t="n">
        <x:f>SUM(CG1222:CH1222)</x:f>
        <x:v>9</x:v>
      </x:c>
      <x:c r="CT1222" s="36" t="str"/>
      <x:c r="CU1222" s="36" t="n">
        <x:f>MIN(AG1222,CG1222)</x:f>
        <x:v>5</x:v>
      </x:c>
      <x:c r="CV1222" s="36" t="n">
        <x:f>MIN(AG1222,CH1222)</x:f>
        <x:v>4</x:v>
      </x:c>
      <x:c r="CW1222" s="36" t="n">
        <x:f>MIN(AG1222,CI1222)</x:f>
        <x:v>2</x:v>
      </x:c>
      <x:c r="CX1222" s="36" t="n">
        <x:f>MIN(AG1222,CJ1222)</x:f>
        <x:v>3</x:v>
      </x:c>
      <x:c r="CY1222" s="36" t="n">
        <x:f>MIN(AG1222,CK1222)</x:f>
        <x:v>3</x:v>
      </x:c>
    </x:row>
    <x:row r="1223" ht="18" customHeight="1">
      <x:c r="A1223" s="35" t="str">
        <x:v>Area HC-02</x:v>
      </x:c>
      <x:c r="B1223" s="35" t="str">
        <x:v>Area Lead HC-02</x:v>
      </x:c>
      <x:c r="C1223" s="35" t="str">
        <x:v>Field Lead HC-11</x:v>
      </x:c>
      <x:c r="D1223" s="35" t="str">
        <x:v>City HC-C</x:v>
      </x:c>
      <x:c r="E1223" s="35" t="n">
        <x:v>5</x:v>
      </x:c>
      <x:c r="F1223" s="35" t="n">
        <x:v>24</x:v>
      </x:c>
      <x:c r="G1223" s="35" t="n">
        <x:v>1</x:v>
      </x:c>
      <x:c r="H1223" s="35" t="str">
        <x:v>Promoter</x:v>
      </x:c>
      <x:c r="I1223" s="35" t="str">
        <x:v>Agency HC-03</x:v>
      </x:c>
      <x:c r="J1223" s="35" t="str">
        <x:v>PR-HC-017</x:v>
      </x:c>
      <x:c r="K1223" s="35" t="str">
        <x:v>Masked Promoter HC-017</x:v>
      </x:c>
      <x:c r="L1223" s="35" t="str">
        <x:v>9XXXX10017</x:v>
      </x:c>
      <x:c r="M1223" s="37" t="n">
        <x:v>46221</x:v>
      </x:c>
      <x:c r="N1223" s="35" t="str">
        <x:v>Cohort 3</x:v>
      </x:c>
      <x:c r="O1223" s="35" t="str">
        <x:v>DIST-HC-06</x:v>
      </x:c>
      <x:c r="P1223" s="35" t="str">
        <x:v>Masked Distributor HC-06</x:v>
      </x:c>
      <x:c r="Q1223" s="35" t="str">
        <x:v>P-HC-051</x:v>
      </x:c>
      <x:c r="R1223" s="35" t="str">
        <x:v>HC-051</x:v>
      </x:c>
      <x:c r="S1223" s="35" t="str">
        <x:v>Masked Store HC-051</x:v>
      </x:c>
      <x:c r="T1223" s="35" t="str">
        <x:v>XX1051</x:v>
      </x:c>
      <x:c r="U1223" s="35" t="str">
        <x:v>Supermarket</x:v>
      </x:c>
      <x:c r="V1223" s="35" t="str">
        <x:v>Masked</x:v>
      </x:c>
      <x:c r="W1223" s="35" t="str">
        <x:v>Masked</x:v>
      </x:c>
      <x:c r="X1223" s="37" t="n">
        <x:v>46215</x:v>
      </x:c>
      <x:c r="Y1223" s="37" t="n">
        <x:v>46286</x:v>
      </x:c>
      <x:c r="Z1223" s="35" t="str">
        <x:v>W03</x:v>
      </x:c>
      <x:c r="AA1223" s="35" t="str">
        <x:v>Sep'26</x:v>
      </x:c>
      <x:c r="AB1223" s="35" t="str">
        <x:v>15 - 21</x:v>
      </x:c>
      <x:c r="AC1223" s="35" t="str">
        <x:v>Week 3 of Sep 2026</x:v>
      </x:c>
      <x:c r="AD1223" s="35" t="str">
        <x:v>Continue</x:v>
      </x:c>
      <x:c r="AE1223" s="35" t="str"/>
      <x:c r="AF1223" s="36" t="n">
        <x:v>55</x:v>
      </x:c>
      <x:c r="AG1223" s="36" t="n">
        <x:v>16</x:v>
      </x:c>
      <x:c r="AH1223" s="38" t="n">
        <x:f>IFERROR(AG1223/AF1223,0)</x:f>
        <x:v>0.2909090909090909</x:v>
      </x:c>
      <x:c r="AI1223" s="36" t="n">
        <x:v>13</x:v>
      </x:c>
      <x:c r="AJ1223" s="38" t="n">
        <x:f>IFERROR(AI1223/AG1223,0)</x:f>
        <x:v>0.8125</x:v>
      </x:c>
      <x:c r="AK1223" s="36" t="n">
        <x:v>2</x:v>
      </x:c>
      <x:c r="AL1223" s="36" t="n">
        <x:v>4</x:v>
      </x:c>
      <x:c r="AM1223" s="36" t="n">
        <x:v>1</x:v>
      </x:c>
      <x:c r="AN1223" s="38" t="n">
        <x:f>IFERROR(AL1223/AG1223,0)</x:f>
        <x:v>0.25</x:v>
      </x:c>
      <x:c r="AO1223" s="36" t="n">
        <x:f>BK1222</x:f>
        <x:v>54</x:v>
      </x:c>
      <x:c r="AP1223" s="36" t="n">
        <x:f>BL1222</x:f>
        <x:v>56</x:v>
      </x:c>
      <x:c r="AQ1223" s="36" t="n">
        <x:f>BM1222</x:f>
        <x:v>29</x:v>
      </x:c>
      <x:c r="AR1223" s="36" t="n">
        <x:f>BN1222</x:f>
        <x:v>11</x:v>
      </x:c>
      <x:c r="AS1223" s="36" t="n">
        <x:f>BO1222</x:f>
        <x:v>51</x:v>
      </x:c>
      <x:c r="AT1223" s="36" t="n">
        <x:f>BP1222</x:f>
        <x:v>45</x:v>
      </x:c>
      <x:c r="AU1223" s="36" t="n">
        <x:f>BQ1222</x:f>
        <x:v>55</x:v>
      </x:c>
      <x:c r="AV1223" s="36" t="n">
        <x:f>BR1222</x:f>
        <x:v>38</x:v>
      </x:c>
      <x:c r="AW1223" s="36" t="n">
        <x:f>BS1222</x:f>
        <x:v>36</x:v>
      </x:c>
      <x:c r="AX1223" s="36" t="n">
        <x:f>BT1222</x:f>
        <x:v>46</x:v>
      </x:c>
      <x:c r="AY1223" s="36" t="n">
        <x:f>SUM(AO1223:AX1223)</x:f>
        <x:v>421</x:v>
      </x:c>
      <x:c r="AZ1223" s="36" t="n">
        <x:v>0</x:v>
      </x:c>
      <x:c r="BA1223" s="36" t="n">
        <x:v>0</x:v>
      </x:c>
      <x:c r="BB1223" s="36" t="n">
        <x:v>23</x:v>
      </x:c>
      <x:c r="BC1223" s="36" t="n">
        <x:v>0</x:v>
      </x:c>
      <x:c r="BD1223" s="36" t="n">
        <x:v>0</x:v>
      </x:c>
      <x:c r="BE1223" s="36" t="n">
        <x:v>0</x:v>
      </x:c>
      <x:c r="BF1223" s="36" t="n">
        <x:v>0</x:v>
      </x:c>
      <x:c r="BG1223" s="36" t="n">
        <x:v>0</x:v>
      </x:c>
      <x:c r="BH1223" s="36" t="n">
        <x:v>23</x:v>
      </x:c>
      <x:c r="BI1223" s="36" t="n">
        <x:v>0</x:v>
      </x:c>
      <x:c r="BJ1223" s="36"/>
      <x:c r="BK1223" s="36" t="n">
        <x:f>MAX(0,AO1223+AZ1223-BV1223)</x:f>
        <x:v>53</x:v>
      </x:c>
      <x:c r="BL1223" s="36" t="n">
        <x:f>MAX(0,AP1223+BA1223-BW1223)</x:f>
        <x:v>54</x:v>
      </x:c>
      <x:c r="BM1223" s="36" t="n">
        <x:f>MAX(0,AQ1223+BB1223-BX1223)</x:f>
        <x:v>51</x:v>
      </x:c>
      <x:c r="BN1223" s="36" t="n">
        <x:f>MAX(0,AR1223+BC1223-BY1223)</x:f>
        <x:v>9</x:v>
      </x:c>
      <x:c r="BO1223" s="36" t="n">
        <x:f>MAX(0,AS1223+BD1223-BZ1223)</x:f>
        <x:v>50</x:v>
      </x:c>
      <x:c r="BP1223" s="36" t="n">
        <x:f>MAX(0,AT1223+BE1223-CA1223)</x:f>
        <x:v>44</x:v>
      </x:c>
      <x:c r="BQ1223" s="36" t="n">
        <x:f>MAX(0,AU1223+BF1223-CB1223)</x:f>
        <x:v>53</x:v>
      </x:c>
      <x:c r="BR1223" s="36" t="n">
        <x:f>MAX(0,AV1223+BG1223-CC1223)</x:f>
        <x:v>38</x:v>
      </x:c>
      <x:c r="BS1223" s="36" t="n">
        <x:f>MAX(0,AW1223+BH1223-CD1223)</x:f>
        <x:v>57</x:v>
      </x:c>
      <x:c r="BT1223" s="36" t="n">
        <x:f>MAX(0,AX1223+BI1223-CE1223)</x:f>
        <x:v>45</x:v>
      </x:c>
      <x:c r="BU1223" s="36" t="n">
        <x:f>SUM(BK1223:BT1223)</x:f>
        <x:v>454</x:v>
      </x:c>
      <x:c r="BV1223" s="36" t="n">
        <x:v>1</x:v>
      </x:c>
      <x:c r="BW1223" s="36" t="n">
        <x:v>2</x:v>
      </x:c>
      <x:c r="BX1223" s="36" t="n">
        <x:v>1</x:v>
      </x:c>
      <x:c r="BY1223" s="36" t="n">
        <x:v>2</x:v>
      </x:c>
      <x:c r="BZ1223" s="36" t="n">
        <x:v>1</x:v>
      </x:c>
      <x:c r="CA1223" s="36" t="n">
        <x:v>1</x:v>
      </x:c>
      <x:c r="CB1223" s="36" t="n">
        <x:v>2</x:v>
      </x:c>
      <x:c r="CC1223" s="36" t="n">
        <x:v>0</x:v>
      </x:c>
      <x:c r="CD1223" s="36" t="n">
        <x:v>2</x:v>
      </x:c>
      <x:c r="CE1223" s="36" t="n">
        <x:v>1</x:v>
      </x:c>
      <x:c r="CF1223" s="36"/>
      <x:c r="CG1223" s="36" t="n">
        <x:f>SUM(BW1223,CD1223)</x:f>
        <x:v>4</x:v>
      </x:c>
      <x:c r="CH1223" s="36" t="n">
        <x:f>SUM(BX1223,CA1223)</x:f>
        <x:v>2</x:v>
      </x:c>
      <x:c r="CI1223" s="36" t="n">
        <x:f>SUM(BY1223)</x:f>
        <x:v>2</x:v>
      </x:c>
      <x:c r="CJ1223" s="36" t="n">
        <x:f>SUM(BV1223,BZ1223,CB1223)</x:f>
        <x:v>4</x:v>
      </x:c>
      <x:c r="CK1223" s="36" t="n">
        <x:f>SUM(CC1223,CE1223)</x:f>
        <x:v>1</x:v>
      </x:c>
      <x:c r="CL1223" s="36" t="n">
        <x:f>SUM(CG1223:CK1223)</x:f>
        <x:v>13</x:v>
      </x:c>
      <x:c r="CM1223" s="39" t="n">
        <x:f>SUM(BW1223*0.075,CD1223*0.075)</x:f>
        <x:v>0.3</x:v>
      </x:c>
      <x:c r="CN1223" s="39" t="n">
        <x:f>SUM(BX1223*0.06,CA1223*0.03)</x:f>
        <x:v>0.09</x:v>
      </x:c>
      <x:c r="CO1223" s="39" t="n">
        <x:f>SUM(BY1223*0.08)</x:f>
        <x:v>0.16</x:v>
      </x:c>
      <x:c r="CP1223" s="39" t="n">
        <x:f>SUM(BV1223*0.12,BZ1223*0.06,CB1223*0.03)</x:f>
        <x:v>0.24</x:v>
      </x:c>
      <x:c r="CQ1223" s="39" t="n">
        <x:f>SUM(CC1223*0.01,CE1223*0.1)</x:f>
        <x:v>0.1</x:v>
      </x:c>
      <x:c r="CR1223" s="39" t="n">
        <x:f>SUM(CM1223:CQ1223)</x:f>
        <x:v>0.89</x:v>
      </x:c>
      <x:c r="CS1223" s="36" t="n">
        <x:f>SUM(CG1223:CH1223)</x:f>
        <x:v>6</x:v>
      </x:c>
      <x:c r="CT1223" s="36" t="str"/>
      <x:c r="CU1223" s="36" t="n">
        <x:f>MIN(AG1223,CG1223)</x:f>
        <x:v>4</x:v>
      </x:c>
      <x:c r="CV1223" s="36" t="n">
        <x:f>MIN(AG1223,CH1223)</x:f>
        <x:v>2</x:v>
      </x:c>
      <x:c r="CW1223" s="36" t="n">
        <x:f>MIN(AG1223,CI1223)</x:f>
        <x:v>2</x:v>
      </x:c>
      <x:c r="CX1223" s="36" t="n">
        <x:f>MIN(AG1223,CJ1223)</x:f>
        <x:v>4</x:v>
      </x:c>
      <x:c r="CY1223" s="36" t="n">
        <x:f>MIN(AG1223,CK1223)</x:f>
        <x:v>1</x:v>
      </x:c>
    </x:row>
    <x:row r="1224" ht="18" customHeight="1">
      <x:c r="A1224" s="35" t="str">
        <x:v>Area HC-02</x:v>
      </x:c>
      <x:c r="B1224" s="35" t="str">
        <x:v>Area Lead HC-02</x:v>
      </x:c>
      <x:c r="C1224" s="35" t="str">
        <x:v>Field Lead HC-11</x:v>
      </x:c>
      <x:c r="D1224" s="35" t="str">
        <x:v>City HC-C</x:v>
      </x:c>
      <x:c r="E1224" s="35" t="n">
        <x:v>5</x:v>
      </x:c>
      <x:c r="F1224" s="35" t="n">
        <x:v>24</x:v>
      </x:c>
      <x:c r="G1224" s="35" t="n">
        <x:v>1</x:v>
      </x:c>
      <x:c r="H1224" s="35" t="str">
        <x:v>Promoter</x:v>
      </x:c>
      <x:c r="I1224" s="35" t="str">
        <x:v>Agency HC-03</x:v>
      </x:c>
      <x:c r="J1224" s="35" t="str">
        <x:v>PR-HC-017</x:v>
      </x:c>
      <x:c r="K1224" s="35" t="str">
        <x:v>Masked Promoter HC-017</x:v>
      </x:c>
      <x:c r="L1224" s="35" t="str">
        <x:v>9XXXX10017</x:v>
      </x:c>
      <x:c r="M1224" s="37" t="n">
        <x:v>46221</x:v>
      </x:c>
      <x:c r="N1224" s="35" t="str">
        <x:v>Cohort 3</x:v>
      </x:c>
      <x:c r="O1224" s="35" t="str">
        <x:v>DIST-HC-06</x:v>
      </x:c>
      <x:c r="P1224" s="35" t="str">
        <x:v>Masked Distributor HC-06</x:v>
      </x:c>
      <x:c r="Q1224" s="35" t="str">
        <x:v>P-HC-051</x:v>
      </x:c>
      <x:c r="R1224" s="35" t="str">
        <x:v>HC-051</x:v>
      </x:c>
      <x:c r="S1224" s="35" t="str">
        <x:v>Masked Store HC-051</x:v>
      </x:c>
      <x:c r="T1224" s="35" t="str">
        <x:v>XX1051</x:v>
      </x:c>
      <x:c r="U1224" s="35" t="str">
        <x:v>Supermarket</x:v>
      </x:c>
      <x:c r="V1224" s="35" t="str">
        <x:v>Masked</x:v>
      </x:c>
      <x:c r="W1224" s="35" t="str">
        <x:v>Masked</x:v>
      </x:c>
      <x:c r="X1224" s="37" t="n">
        <x:v>46215</x:v>
      </x:c>
      <x:c r="Y1224" s="37" t="n">
        <x:v>46287</x:v>
      </x:c>
      <x:c r="Z1224" s="35" t="str">
        <x:v>W04</x:v>
      </x:c>
      <x:c r="AA1224" s="35" t="str">
        <x:v>Sep'26</x:v>
      </x:c>
      <x:c r="AB1224" s="35" t="str">
        <x:v>22 - 28</x:v>
      </x:c>
      <x:c r="AC1224" s="35" t="str">
        <x:v>Week 4 of Sep 2026</x:v>
      </x:c>
      <x:c r="AD1224" s="35" t="str">
        <x:v>Continue</x:v>
      </x:c>
      <x:c r="AE1224" s="35" t="str"/>
      <x:c r="AF1224" s="36" t="n">
        <x:v>57</x:v>
      </x:c>
      <x:c r="AG1224" s="36" t="n">
        <x:v>20</x:v>
      </x:c>
      <x:c r="AH1224" s="38" t="n">
        <x:f>IFERROR(AG1224/AF1224,0)</x:f>
        <x:v>0.3508771929824561</x:v>
      </x:c>
      <x:c r="AI1224" s="36" t="n">
        <x:v>16</x:v>
      </x:c>
      <x:c r="AJ1224" s="38" t="n">
        <x:f>IFERROR(AI1224/AG1224,0)</x:f>
        <x:v>0.8</x:v>
      </x:c>
      <x:c r="AK1224" s="36" t="n">
        <x:v>4</x:v>
      </x:c>
      <x:c r="AL1224" s="36" t="n">
        <x:v>7</x:v>
      </x:c>
      <x:c r="AM1224" s="36" t="n">
        <x:v>1</x:v>
      </x:c>
      <x:c r="AN1224" s="38" t="n">
        <x:f>IFERROR(AL1224/AG1224,0)</x:f>
        <x:v>0.35</x:v>
      </x:c>
      <x:c r="AO1224" s="36" t="n">
        <x:f>BK1223</x:f>
        <x:v>53</x:v>
      </x:c>
      <x:c r="AP1224" s="36" t="n">
        <x:f>BL1223</x:f>
        <x:v>54</x:v>
      </x:c>
      <x:c r="AQ1224" s="36" t="n">
        <x:f>BM1223</x:f>
        <x:v>51</x:v>
      </x:c>
      <x:c r="AR1224" s="36" t="n">
        <x:f>BN1223</x:f>
        <x:v>9</x:v>
      </x:c>
      <x:c r="AS1224" s="36" t="n">
        <x:f>BO1223</x:f>
        <x:v>50</x:v>
      </x:c>
      <x:c r="AT1224" s="36" t="n">
        <x:f>BP1223</x:f>
        <x:v>44</x:v>
      </x:c>
      <x:c r="AU1224" s="36" t="n">
        <x:f>BQ1223</x:f>
        <x:v>53</x:v>
      </x:c>
      <x:c r="AV1224" s="36" t="n">
        <x:f>BR1223</x:f>
        <x:v>38</x:v>
      </x:c>
      <x:c r="AW1224" s="36" t="n">
        <x:f>BS1223</x:f>
        <x:v>57</x:v>
      </x:c>
      <x:c r="AX1224" s="36" t="n">
        <x:f>BT1223</x:f>
        <x:v>45</x:v>
      </x:c>
      <x:c r="AY1224" s="36" t="n">
        <x:f>SUM(AO1224:AX1224)</x:f>
        <x:v>454</x:v>
      </x:c>
      <x:c r="AZ1224" s="36" t="n">
        <x:v>0</x:v>
      </x:c>
      <x:c r="BA1224" s="36" t="n">
        <x:v>0</x:v>
      </x:c>
      <x:c r="BB1224" s="36" t="n">
        <x:v>0</x:v>
      </x:c>
      <x:c r="BC1224" s="36" t="n">
        <x:v>17</x:v>
      </x:c>
      <x:c r="BD1224" s="36" t="n">
        <x:v>0</x:v>
      </x:c>
      <x:c r="BE1224" s="36" t="n">
        <x:v>0</x:v>
      </x:c>
      <x:c r="BF1224" s="36" t="n">
        <x:v>0</x:v>
      </x:c>
      <x:c r="BG1224" s="36" t="n">
        <x:v>0</x:v>
      </x:c>
      <x:c r="BH1224" s="36" t="n">
        <x:v>0</x:v>
      </x:c>
      <x:c r="BI1224" s="36" t="n">
        <x:v>19</x:v>
      </x:c>
      <x:c r="BJ1224" s="36"/>
      <x:c r="BK1224" s="36" t="n">
        <x:f>MAX(0,AO1224+AZ1224-BV1224)</x:f>
        <x:v>52</x:v>
      </x:c>
      <x:c r="BL1224" s="36" t="n">
        <x:f>MAX(0,AP1224+BA1224-BW1224)</x:f>
        <x:v>52</x:v>
      </x:c>
      <x:c r="BM1224" s="36" t="n">
        <x:f>MAX(0,AQ1224+BB1224-BX1224)</x:f>
        <x:v>50</x:v>
      </x:c>
      <x:c r="BN1224" s="36" t="n">
        <x:f>MAX(0,AR1224+BC1224-BY1224)</x:f>
        <x:v>24</x:v>
      </x:c>
      <x:c r="BO1224" s="36" t="n">
        <x:f>MAX(0,AS1224+BD1224-BZ1224)</x:f>
        <x:v>49</x:v>
      </x:c>
      <x:c r="BP1224" s="36" t="n">
        <x:f>MAX(0,AT1224+BE1224-CA1224)</x:f>
        <x:v>43</x:v>
      </x:c>
      <x:c r="BQ1224" s="36" t="n">
        <x:f>MAX(0,AU1224+BF1224-CB1224)</x:f>
        <x:v>51</x:v>
      </x:c>
      <x:c r="BR1224" s="36" t="n">
        <x:f>MAX(0,AV1224+BG1224-CC1224)</x:f>
        <x:v>37</x:v>
      </x:c>
      <x:c r="BS1224" s="36" t="n">
        <x:f>MAX(0,AW1224+BH1224-CD1224)</x:f>
        <x:v>55</x:v>
      </x:c>
      <x:c r="BT1224" s="36" t="n">
        <x:f>MAX(0,AX1224+BI1224-CE1224)</x:f>
        <x:v>62</x:v>
      </x:c>
      <x:c r="BU1224" s="36" t="n">
        <x:f>SUM(BK1224:BT1224)</x:f>
        <x:v>475</x:v>
      </x:c>
      <x:c r="BV1224" s="36" t="n">
        <x:v>1</x:v>
      </x:c>
      <x:c r="BW1224" s="36" t="n">
        <x:v>2</x:v>
      </x:c>
      <x:c r="BX1224" s="36" t="n">
        <x:v>1</x:v>
      </x:c>
      <x:c r="BY1224" s="36" t="n">
        <x:v>2</x:v>
      </x:c>
      <x:c r="BZ1224" s="36" t="n">
        <x:v>1</x:v>
      </x:c>
      <x:c r="CA1224" s="36" t="n">
        <x:v>1</x:v>
      </x:c>
      <x:c r="CB1224" s="36" t="n">
        <x:v>2</x:v>
      </x:c>
      <x:c r="CC1224" s="36" t="n">
        <x:v>1</x:v>
      </x:c>
      <x:c r="CD1224" s="36" t="n">
        <x:v>2</x:v>
      </x:c>
      <x:c r="CE1224" s="36" t="n">
        <x:v>2</x:v>
      </x:c>
      <x:c r="CF1224" s="36"/>
      <x:c r="CG1224" s="36" t="n">
        <x:f>SUM(BW1224,CD1224)</x:f>
        <x:v>4</x:v>
      </x:c>
      <x:c r="CH1224" s="36" t="n">
        <x:f>SUM(BX1224,CA1224)</x:f>
        <x:v>2</x:v>
      </x:c>
      <x:c r="CI1224" s="36" t="n">
        <x:f>SUM(BY1224)</x:f>
        <x:v>2</x:v>
      </x:c>
      <x:c r="CJ1224" s="36" t="n">
        <x:f>SUM(BV1224,BZ1224,CB1224)</x:f>
        <x:v>4</x:v>
      </x:c>
      <x:c r="CK1224" s="36" t="n">
        <x:f>SUM(CC1224,CE1224)</x:f>
        <x:v>3</x:v>
      </x:c>
      <x:c r="CL1224" s="36" t="n">
        <x:f>SUM(CG1224:CK1224)</x:f>
        <x:v>15</x:v>
      </x:c>
      <x:c r="CM1224" s="39" t="n">
        <x:f>SUM(BW1224*0.075,CD1224*0.075)</x:f>
        <x:v>0.3</x:v>
      </x:c>
      <x:c r="CN1224" s="39" t="n">
        <x:f>SUM(BX1224*0.06,CA1224*0.03)</x:f>
        <x:v>0.09</x:v>
      </x:c>
      <x:c r="CO1224" s="39" t="n">
        <x:f>SUM(BY1224*0.08)</x:f>
        <x:v>0.16</x:v>
      </x:c>
      <x:c r="CP1224" s="39" t="n">
        <x:f>SUM(BV1224*0.12,BZ1224*0.06,CB1224*0.03)</x:f>
        <x:v>0.24</x:v>
      </x:c>
      <x:c r="CQ1224" s="39" t="n">
        <x:f>SUM(CC1224*0.01,CE1224*0.1)</x:f>
        <x:v>0.21000000000000002</x:v>
      </x:c>
      <x:c r="CR1224" s="39" t="n">
        <x:f>SUM(CM1224:CQ1224)</x:f>
        <x:v>1</x:v>
      </x:c>
      <x:c r="CS1224" s="36" t="n">
        <x:f>SUM(CG1224:CH1224)</x:f>
        <x:v>6</x:v>
      </x:c>
      <x:c r="CT1224" s="36" t="str"/>
      <x:c r="CU1224" s="36" t="n">
        <x:f>MIN(AG1224,CG1224)</x:f>
        <x:v>4</x:v>
      </x:c>
      <x:c r="CV1224" s="36" t="n">
        <x:f>MIN(AG1224,CH1224)</x:f>
        <x:v>2</x:v>
      </x:c>
      <x:c r="CW1224" s="36" t="n">
        <x:f>MIN(AG1224,CI1224)</x:f>
        <x:v>2</x:v>
      </x:c>
      <x:c r="CX1224" s="36" t="n">
        <x:f>MIN(AG1224,CJ1224)</x:f>
        <x:v>4</x:v>
      </x:c>
      <x:c r="CY1224" s="36" t="n">
        <x:f>MIN(AG1224,CK1224)</x:f>
        <x:v>3</x:v>
      </x:c>
    </x:row>
    <x:row r="1225" ht="18" customHeight="1">
      <x:c r="A1225" s="35" t="str">
        <x:v>Area HC-02</x:v>
      </x:c>
      <x:c r="B1225" s="35" t="str">
        <x:v>Area Lead HC-02</x:v>
      </x:c>
      <x:c r="C1225" s="35" t="str">
        <x:v>Field Lead HC-11</x:v>
      </x:c>
      <x:c r="D1225" s="35" t="str">
        <x:v>City HC-C</x:v>
      </x:c>
      <x:c r="E1225" s="35" t="n">
        <x:v>5</x:v>
      </x:c>
      <x:c r="F1225" s="35" t="n">
        <x:v>24</x:v>
      </x:c>
      <x:c r="G1225" s="35" t="n">
        <x:v>1</x:v>
      </x:c>
      <x:c r="H1225" s="35" t="str">
        <x:v>Promoter</x:v>
      </x:c>
      <x:c r="I1225" s="35" t="str">
        <x:v>Agency HC-03</x:v>
      </x:c>
      <x:c r="J1225" s="35" t="str">
        <x:v>PR-HC-017</x:v>
      </x:c>
      <x:c r="K1225" s="35" t="str">
        <x:v>Masked Promoter HC-017</x:v>
      </x:c>
      <x:c r="L1225" s="35" t="str">
        <x:v>9XXXX10017</x:v>
      </x:c>
      <x:c r="M1225" s="37" t="n">
        <x:v>46221</x:v>
      </x:c>
      <x:c r="N1225" s="35" t="str">
        <x:v>Cohort 3</x:v>
      </x:c>
      <x:c r="O1225" s="35" t="str">
        <x:v>DIST-HC-06</x:v>
      </x:c>
      <x:c r="P1225" s="35" t="str">
        <x:v>Masked Distributor HC-06</x:v>
      </x:c>
      <x:c r="Q1225" s="35" t="str">
        <x:v>P-HC-051</x:v>
      </x:c>
      <x:c r="R1225" s="35" t="str">
        <x:v>HC-051</x:v>
      </x:c>
      <x:c r="S1225" s="35" t="str">
        <x:v>Masked Store HC-051</x:v>
      </x:c>
      <x:c r="T1225" s="35" t="str">
        <x:v>XX1051</x:v>
      </x:c>
      <x:c r="U1225" s="35" t="str">
        <x:v>Supermarket</x:v>
      </x:c>
      <x:c r="V1225" s="35" t="str">
        <x:v>Masked</x:v>
      </x:c>
      <x:c r="W1225" s="35" t="str">
        <x:v>Masked</x:v>
      </x:c>
      <x:c r="X1225" s="37" t="n">
        <x:v>46215</x:v>
      </x:c>
      <x:c r="Y1225" s="37" t="n">
        <x:v>46288</x:v>
      </x:c>
      <x:c r="Z1225" s="35" t="str">
        <x:v>W04</x:v>
      </x:c>
      <x:c r="AA1225" s="35" t="str">
        <x:v>Sep'26</x:v>
      </x:c>
      <x:c r="AB1225" s="35" t="str">
        <x:v>22 - 28</x:v>
      </x:c>
      <x:c r="AC1225" s="35" t="str">
        <x:v>Week 4 of Sep 2026</x:v>
      </x:c>
      <x:c r="AD1225" s="35" t="str">
        <x:v>Continue</x:v>
      </x:c>
      <x:c r="AE1225" s="35" t="str"/>
      <x:c r="AF1225" s="36" t="n">
        <x:v>58</x:v>
      </x:c>
      <x:c r="AG1225" s="36" t="n">
        <x:v>15</x:v>
      </x:c>
      <x:c r="AH1225" s="38" t="n">
        <x:f>IFERROR(AG1225/AF1225,0)</x:f>
        <x:v>0.25862068965517243</x:v>
      </x:c>
      <x:c r="AI1225" s="36" t="n">
        <x:v>10</x:v>
      </x:c>
      <x:c r="AJ1225" s="38" t="n">
        <x:f>IFERROR(AI1225/AG1225,0)</x:f>
        <x:v>0.6666666666666666</x:v>
      </x:c>
      <x:c r="AK1225" s="36" t="n">
        <x:v>4</x:v>
      </x:c>
      <x:c r="AL1225" s="36" t="n">
        <x:v>4</x:v>
      </x:c>
      <x:c r="AM1225" s="36" t="n">
        <x:v>1</x:v>
      </x:c>
      <x:c r="AN1225" s="38" t="n">
        <x:f>IFERROR(AL1225/AG1225,0)</x:f>
        <x:v>0.26666666666666666</x:v>
      </x:c>
      <x:c r="AO1225" s="36" t="n">
        <x:f>BK1224</x:f>
        <x:v>52</x:v>
      </x:c>
      <x:c r="AP1225" s="36" t="n">
        <x:f>BL1224</x:f>
        <x:v>52</x:v>
      </x:c>
      <x:c r="AQ1225" s="36" t="n">
        <x:f>BM1224</x:f>
        <x:v>50</x:v>
      </x:c>
      <x:c r="AR1225" s="36" t="n">
        <x:f>BN1224</x:f>
        <x:v>24</x:v>
      </x:c>
      <x:c r="AS1225" s="36" t="n">
        <x:f>BO1224</x:f>
        <x:v>49</x:v>
      </x:c>
      <x:c r="AT1225" s="36" t="n">
        <x:f>BP1224</x:f>
        <x:v>43</x:v>
      </x:c>
      <x:c r="AU1225" s="36" t="n">
        <x:f>BQ1224</x:f>
        <x:v>51</x:v>
      </x:c>
      <x:c r="AV1225" s="36" t="n">
        <x:f>BR1224</x:f>
        <x:v>37</x:v>
      </x:c>
      <x:c r="AW1225" s="36" t="n">
        <x:f>BS1224</x:f>
        <x:v>55</x:v>
      </x:c>
      <x:c r="AX1225" s="36" t="n">
        <x:f>BT1224</x:f>
        <x:v>62</x:v>
      </x:c>
      <x:c r="AY1225" s="36" t="n">
        <x:f>SUM(AO1225:AX1225)</x:f>
        <x:v>475</x:v>
      </x:c>
      <x:c r="AZ1225" s="36" t="n">
        <x:v>0</x:v>
      </x:c>
      <x:c r="BA1225" s="36" t="n">
        <x:v>0</x:v>
      </x:c>
      <x:c r="BB1225" s="36" t="n">
        <x:v>0</x:v>
      </x:c>
      <x:c r="BC1225" s="36" t="n">
        <x:v>0</x:v>
      </x:c>
      <x:c r="BD1225" s="36" t="n">
        <x:v>13</x:v>
      </x:c>
      <x:c r="BE1225" s="36" t="n">
        <x:v>0</x:v>
      </x:c>
      <x:c r="BF1225" s="36" t="n">
        <x:v>0</x:v>
      </x:c>
      <x:c r="BG1225" s="36" t="n">
        <x:v>0</x:v>
      </x:c>
      <x:c r="BH1225" s="36" t="n">
        <x:v>0</x:v>
      </x:c>
      <x:c r="BI1225" s="36" t="n">
        <x:v>0</x:v>
      </x:c>
      <x:c r="BJ1225" s="36"/>
      <x:c r="BK1225" s="36" t="n">
        <x:f>MAX(0,AO1225+AZ1225-BV1225)</x:f>
        <x:v>51</x:v>
      </x:c>
      <x:c r="BL1225" s="36" t="n">
        <x:f>MAX(0,AP1225+BA1225-BW1225)</x:f>
        <x:v>51</x:v>
      </x:c>
      <x:c r="BM1225" s="36" t="n">
        <x:f>MAX(0,AQ1225+BB1225-BX1225)</x:f>
        <x:v>48</x:v>
      </x:c>
      <x:c r="BN1225" s="36" t="n">
        <x:f>MAX(0,AR1225+BC1225-BY1225)</x:f>
        <x:v>22</x:v>
      </x:c>
      <x:c r="BO1225" s="36" t="n">
        <x:f>MAX(0,AS1225+BD1225-BZ1225)</x:f>
        <x:v>61</x:v>
      </x:c>
      <x:c r="BP1225" s="36" t="n">
        <x:f>MAX(0,AT1225+BE1225-CA1225)</x:f>
        <x:v>42</x:v>
      </x:c>
      <x:c r="BQ1225" s="36" t="n">
        <x:f>MAX(0,AU1225+BF1225-CB1225)</x:f>
        <x:v>50</x:v>
      </x:c>
      <x:c r="BR1225" s="36" t="n">
        <x:f>MAX(0,AV1225+BG1225-CC1225)</x:f>
        <x:v>37</x:v>
      </x:c>
      <x:c r="BS1225" s="36" t="n">
        <x:f>MAX(0,AW1225+BH1225-CD1225)</x:f>
        <x:v>54</x:v>
      </x:c>
      <x:c r="BT1225" s="36" t="n">
        <x:f>MAX(0,AX1225+BI1225-CE1225)</x:f>
        <x:v>60</x:v>
      </x:c>
      <x:c r="BU1225" s="36" t="n">
        <x:f>SUM(BK1225:BT1225)</x:f>
        <x:v>476</x:v>
      </x:c>
      <x:c r="BV1225" s="36" t="n">
        <x:v>1</x:v>
      </x:c>
      <x:c r="BW1225" s="36" t="n">
        <x:v>1</x:v>
      </x:c>
      <x:c r="BX1225" s="36" t="n">
        <x:v>2</x:v>
      </x:c>
      <x:c r="BY1225" s="36" t="n">
        <x:v>2</x:v>
      </x:c>
      <x:c r="BZ1225" s="36" t="n">
        <x:v>1</x:v>
      </x:c>
      <x:c r="CA1225" s="36" t="n">
        <x:v>1</x:v>
      </x:c>
      <x:c r="CB1225" s="36" t="n">
        <x:v>1</x:v>
      </x:c>
      <x:c r="CC1225" s="36" t="n">
        <x:v>0</x:v>
      </x:c>
      <x:c r="CD1225" s="36" t="n">
        <x:v>1</x:v>
      </x:c>
      <x:c r="CE1225" s="36" t="n">
        <x:v>2</x:v>
      </x:c>
      <x:c r="CF1225" s="36"/>
      <x:c r="CG1225" s="36" t="n">
        <x:f>SUM(BW1225,CD1225)</x:f>
        <x:v>2</x:v>
      </x:c>
      <x:c r="CH1225" s="36" t="n">
        <x:f>SUM(BX1225,CA1225)</x:f>
        <x:v>3</x:v>
      </x:c>
      <x:c r="CI1225" s="36" t="n">
        <x:f>SUM(BY1225)</x:f>
        <x:v>2</x:v>
      </x:c>
      <x:c r="CJ1225" s="36" t="n">
        <x:f>SUM(BV1225,BZ1225,CB1225)</x:f>
        <x:v>3</x:v>
      </x:c>
      <x:c r="CK1225" s="36" t="n">
        <x:f>SUM(CC1225,CE1225)</x:f>
        <x:v>2</x:v>
      </x:c>
      <x:c r="CL1225" s="36" t="n">
        <x:f>SUM(CG1225:CK1225)</x:f>
        <x:v>12</x:v>
      </x:c>
      <x:c r="CM1225" s="39" t="n">
        <x:f>SUM(BW1225*0.075,CD1225*0.075)</x:f>
        <x:v>0.15</x:v>
      </x:c>
      <x:c r="CN1225" s="39" t="n">
        <x:f>SUM(BX1225*0.06,CA1225*0.03)</x:f>
        <x:v>0.15</x:v>
      </x:c>
      <x:c r="CO1225" s="39" t="n">
        <x:f>SUM(BY1225*0.08)</x:f>
        <x:v>0.16</x:v>
      </x:c>
      <x:c r="CP1225" s="39" t="n">
        <x:f>SUM(BV1225*0.12,BZ1225*0.06,CB1225*0.03)</x:f>
        <x:v>0.21</x:v>
      </x:c>
      <x:c r="CQ1225" s="39" t="n">
        <x:f>SUM(CC1225*0.01,CE1225*0.1)</x:f>
        <x:v>0.2</x:v>
      </x:c>
      <x:c r="CR1225" s="39" t="n">
        <x:f>SUM(CM1225:CQ1225)</x:f>
        <x:v>0.8699999999999999</x:v>
      </x:c>
      <x:c r="CS1225" s="36" t="n">
        <x:f>SUM(CG1225:CH1225)</x:f>
        <x:v>5</x:v>
      </x:c>
      <x:c r="CT1225" s="36" t="str"/>
      <x:c r="CU1225" s="36" t="n">
        <x:f>MIN(AG1225,CG1225)</x:f>
        <x:v>2</x:v>
      </x:c>
      <x:c r="CV1225" s="36" t="n">
        <x:f>MIN(AG1225,CH1225)</x:f>
        <x:v>3</x:v>
      </x:c>
      <x:c r="CW1225" s="36" t="n">
        <x:f>MIN(AG1225,CI1225)</x:f>
        <x:v>2</x:v>
      </x:c>
      <x:c r="CX1225" s="36" t="n">
        <x:f>MIN(AG1225,CJ1225)</x:f>
        <x:v>3</x:v>
      </x:c>
      <x:c r="CY1225" s="36" t="n">
        <x:f>MIN(AG1225,CK1225)</x:f>
        <x:v>2</x:v>
      </x:c>
    </x:row>
    <x:row r="1226" ht="18" customHeight="1">
      <x:c r="A1226" s="35" t="str">
        <x:v>Area HC-02</x:v>
      </x:c>
      <x:c r="B1226" s="35" t="str">
        <x:v>Area Lead HC-02</x:v>
      </x:c>
      <x:c r="C1226" s="35" t="str">
        <x:v>Field Lead HC-11</x:v>
      </x:c>
      <x:c r="D1226" s="35" t="str">
        <x:v>City HC-C</x:v>
      </x:c>
      <x:c r="E1226" s="35" t="n">
        <x:v>5</x:v>
      </x:c>
      <x:c r="F1226" s="35" t="n">
        <x:v>24</x:v>
      </x:c>
      <x:c r="G1226" s="35" t="n">
        <x:v>1</x:v>
      </x:c>
      <x:c r="H1226" s="35" t="str">
        <x:v>Promoter</x:v>
      </x:c>
      <x:c r="I1226" s="35" t="str">
        <x:v>Agency HC-03</x:v>
      </x:c>
      <x:c r="J1226" s="35" t="str">
        <x:v>PR-HC-017</x:v>
      </x:c>
      <x:c r="K1226" s="35" t="str">
        <x:v>Masked Promoter HC-017</x:v>
      </x:c>
      <x:c r="L1226" s="35" t="str">
        <x:v>9XXXX10017</x:v>
      </x:c>
      <x:c r="M1226" s="37" t="n">
        <x:v>46221</x:v>
      </x:c>
      <x:c r="N1226" s="35" t="str">
        <x:v>Cohort 3</x:v>
      </x:c>
      <x:c r="O1226" s="35" t="str">
        <x:v>DIST-HC-06</x:v>
      </x:c>
      <x:c r="P1226" s="35" t="str">
        <x:v>Masked Distributor HC-06</x:v>
      </x:c>
      <x:c r="Q1226" s="35" t="str">
        <x:v>P-HC-051</x:v>
      </x:c>
      <x:c r="R1226" s="35" t="str">
        <x:v>HC-051</x:v>
      </x:c>
      <x:c r="S1226" s="35" t="str">
        <x:v>Masked Store HC-051</x:v>
      </x:c>
      <x:c r="T1226" s="35" t="str">
        <x:v>XX1051</x:v>
      </x:c>
      <x:c r="U1226" s="35" t="str">
        <x:v>Supermarket</x:v>
      </x:c>
      <x:c r="V1226" s="35" t="str">
        <x:v>Masked</x:v>
      </x:c>
      <x:c r="W1226" s="35" t="str">
        <x:v>Masked</x:v>
      </x:c>
      <x:c r="X1226" s="37" t="n">
        <x:v>46215</x:v>
      </x:c>
      <x:c r="Y1226" s="37" t="n">
        <x:v>46289</x:v>
      </x:c>
      <x:c r="Z1226" s="35" t="str">
        <x:v>W04</x:v>
      </x:c>
      <x:c r="AA1226" s="35" t="str">
        <x:v>Sep'26</x:v>
      </x:c>
      <x:c r="AB1226" s="35" t="str">
        <x:v>22 - 28</x:v>
      </x:c>
      <x:c r="AC1226" s="35" t="str">
        <x:v>Week 4 of Sep 2026</x:v>
      </x:c>
      <x:c r="AD1226" s="35" t="str">
        <x:v>Continue</x:v>
      </x:c>
      <x:c r="AE1226" s="35" t="str"/>
      <x:c r="AF1226" s="36" t="n">
        <x:v>65</x:v>
      </x:c>
      <x:c r="AG1226" s="36" t="n">
        <x:v>16</x:v>
      </x:c>
      <x:c r="AH1226" s="38" t="n">
        <x:f>IFERROR(AG1226/AF1226,0)</x:f>
        <x:v>0.24615384615384617</x:v>
      </x:c>
      <x:c r="AI1226" s="36" t="n">
        <x:v>14</x:v>
      </x:c>
      <x:c r="AJ1226" s="38" t="n">
        <x:f>IFERROR(AI1226/AG1226,0)</x:f>
        <x:v>0.875</x:v>
      </x:c>
      <x:c r="AK1226" s="36" t="n">
        <x:v>2</x:v>
      </x:c>
      <x:c r="AL1226" s="36" t="n">
        <x:v>4</x:v>
      </x:c>
      <x:c r="AM1226" s="36" t="n">
        <x:v>1</x:v>
      </x:c>
      <x:c r="AN1226" s="38" t="n">
        <x:f>IFERROR(AL1226/AG1226,0)</x:f>
        <x:v>0.25</x:v>
      </x:c>
      <x:c r="AO1226" s="36" t="n">
        <x:f>BK1225</x:f>
        <x:v>51</x:v>
      </x:c>
      <x:c r="AP1226" s="36" t="n">
        <x:f>BL1225</x:f>
        <x:v>51</x:v>
      </x:c>
      <x:c r="AQ1226" s="36" t="n">
        <x:f>BM1225</x:f>
        <x:v>48</x:v>
      </x:c>
      <x:c r="AR1226" s="36" t="n">
        <x:f>BN1225</x:f>
        <x:v>22</x:v>
      </x:c>
      <x:c r="AS1226" s="36" t="n">
        <x:f>BO1225</x:f>
        <x:v>61</x:v>
      </x:c>
      <x:c r="AT1226" s="36" t="n">
        <x:f>BP1225</x:f>
        <x:v>42</x:v>
      </x:c>
      <x:c r="AU1226" s="36" t="n">
        <x:f>BQ1225</x:f>
        <x:v>50</x:v>
      </x:c>
      <x:c r="AV1226" s="36" t="n">
        <x:f>BR1225</x:f>
        <x:v>37</x:v>
      </x:c>
      <x:c r="AW1226" s="36" t="n">
        <x:f>BS1225</x:f>
        <x:v>54</x:v>
      </x:c>
      <x:c r="AX1226" s="36" t="n">
        <x:f>BT1225</x:f>
        <x:v>60</x:v>
      </x:c>
      <x:c r="AY1226" s="36" t="n">
        <x:f>SUM(AO1226:AX1226)</x:f>
        <x:v>476</x:v>
      </x:c>
      <x:c r="AZ1226" s="36" t="n">
        <x:v>0</x:v>
      </x:c>
      <x:c r="BA1226" s="36" t="n">
        <x:v>0</x:v>
      </x:c>
      <x:c r="BB1226" s="36" t="n">
        <x:v>0</x:v>
      </x:c>
      <x:c r="BC1226" s="36" t="n">
        <x:v>0</x:v>
      </x:c>
      <x:c r="BD1226" s="36" t="n">
        <x:v>0</x:v>
      </x:c>
      <x:c r="BE1226" s="36" t="n">
        <x:v>17</x:v>
      </x:c>
      <x:c r="BF1226" s="36" t="n">
        <x:v>0</x:v>
      </x:c>
      <x:c r="BG1226" s="36" t="n">
        <x:v>0</x:v>
      </x:c>
      <x:c r="BH1226" s="36" t="n">
        <x:v>0</x:v>
      </x:c>
      <x:c r="BI1226" s="36" t="n">
        <x:v>0</x:v>
      </x:c>
      <x:c r="BJ1226" s="36"/>
      <x:c r="BK1226" s="36" t="n">
        <x:f>MAX(0,AO1226+AZ1226-BV1226)</x:f>
        <x:v>50</x:v>
      </x:c>
      <x:c r="BL1226" s="36" t="n">
        <x:f>MAX(0,AP1226+BA1226-BW1226)</x:f>
        <x:v>50</x:v>
      </x:c>
      <x:c r="BM1226" s="36" t="n">
        <x:f>MAX(0,AQ1226+BB1226-BX1226)</x:f>
        <x:v>47</x:v>
      </x:c>
      <x:c r="BN1226" s="36" t="n">
        <x:f>MAX(0,AR1226+BC1226-BY1226)</x:f>
        <x:v>20</x:v>
      </x:c>
      <x:c r="BO1226" s="36" t="n">
        <x:f>MAX(0,AS1226+BD1226-BZ1226)</x:f>
        <x:v>61</x:v>
      </x:c>
      <x:c r="BP1226" s="36" t="n">
        <x:f>MAX(0,AT1226+BE1226-CA1226)</x:f>
        <x:v>58</x:v>
      </x:c>
      <x:c r="BQ1226" s="36" t="n">
        <x:f>MAX(0,AU1226+BF1226-CB1226)</x:f>
        <x:v>49</x:v>
      </x:c>
      <x:c r="BR1226" s="36" t="n">
        <x:f>MAX(0,AV1226+BG1226-CC1226)</x:f>
        <x:v>36</x:v>
      </x:c>
      <x:c r="BS1226" s="36" t="n">
        <x:f>MAX(0,AW1226+BH1226-CD1226)</x:f>
        <x:v>52</x:v>
      </x:c>
      <x:c r="BT1226" s="36" t="n">
        <x:f>MAX(0,AX1226+BI1226-CE1226)</x:f>
        <x:v>59</x:v>
      </x:c>
      <x:c r="BU1226" s="36" t="n">
        <x:f>SUM(BK1226:BT1226)</x:f>
        <x:v>482</x:v>
      </x:c>
      <x:c r="BV1226" s="36" t="n">
        <x:v>1</x:v>
      </x:c>
      <x:c r="BW1226" s="36" t="n">
        <x:v>1</x:v>
      </x:c>
      <x:c r="BX1226" s="36" t="n">
        <x:v>1</x:v>
      </x:c>
      <x:c r="BY1226" s="36" t="n">
        <x:v>2</x:v>
      </x:c>
      <x:c r="BZ1226" s="36" t="n">
        <x:v>0</x:v>
      </x:c>
      <x:c r="CA1226" s="36" t="n">
        <x:v>1</x:v>
      </x:c>
      <x:c r="CB1226" s="36" t="n">
        <x:v>1</x:v>
      </x:c>
      <x:c r="CC1226" s="36" t="n">
        <x:v>1</x:v>
      </x:c>
      <x:c r="CD1226" s="36" t="n">
        <x:v>2</x:v>
      </x:c>
      <x:c r="CE1226" s="36" t="n">
        <x:v>1</x:v>
      </x:c>
      <x:c r="CF1226" s="36"/>
      <x:c r="CG1226" s="36" t="n">
        <x:f>SUM(BW1226,CD1226)</x:f>
        <x:v>3</x:v>
      </x:c>
      <x:c r="CH1226" s="36" t="n">
        <x:f>SUM(BX1226,CA1226)</x:f>
        <x:v>2</x:v>
      </x:c>
      <x:c r="CI1226" s="36" t="n">
        <x:f>SUM(BY1226)</x:f>
        <x:v>2</x:v>
      </x:c>
      <x:c r="CJ1226" s="36" t="n">
        <x:f>SUM(BV1226,BZ1226,CB1226)</x:f>
        <x:v>2</x:v>
      </x:c>
      <x:c r="CK1226" s="36" t="n">
        <x:f>SUM(CC1226,CE1226)</x:f>
        <x:v>2</x:v>
      </x:c>
      <x:c r="CL1226" s="36" t="n">
        <x:f>SUM(CG1226:CK1226)</x:f>
        <x:v>11</x:v>
      </x:c>
      <x:c r="CM1226" s="39" t="n">
        <x:f>SUM(BW1226*0.075,CD1226*0.075)</x:f>
        <x:v>0.22499999999999998</x:v>
      </x:c>
      <x:c r="CN1226" s="39" t="n">
        <x:f>SUM(BX1226*0.06,CA1226*0.03)</x:f>
        <x:v>0.09</x:v>
      </x:c>
      <x:c r="CO1226" s="39" t="n">
        <x:f>SUM(BY1226*0.08)</x:f>
        <x:v>0.16</x:v>
      </x:c>
      <x:c r="CP1226" s="39" t="n">
        <x:f>SUM(BV1226*0.12,BZ1226*0.06,CB1226*0.03)</x:f>
        <x:v>0.15</x:v>
      </x:c>
      <x:c r="CQ1226" s="39" t="n">
        <x:f>SUM(CC1226*0.01,CE1226*0.1)</x:f>
        <x:v>0.11</x:v>
      </x:c>
      <x:c r="CR1226" s="39" t="n">
        <x:f>SUM(CM1226:CQ1226)</x:f>
        <x:v>0.735</x:v>
      </x:c>
      <x:c r="CS1226" s="36" t="n">
        <x:f>SUM(CG1226:CH1226)</x:f>
        <x:v>5</x:v>
      </x:c>
      <x:c r="CT1226" s="36" t="str"/>
      <x:c r="CU1226" s="36" t="n">
        <x:f>MIN(AG1226,CG1226)</x:f>
        <x:v>3</x:v>
      </x:c>
      <x:c r="CV1226" s="36" t="n">
        <x:f>MIN(AG1226,CH1226)</x:f>
        <x:v>2</x:v>
      </x:c>
      <x:c r="CW1226" s="36" t="n">
        <x:f>MIN(AG1226,CI1226)</x:f>
        <x:v>2</x:v>
      </x:c>
      <x:c r="CX1226" s="36" t="n">
        <x:f>MIN(AG1226,CJ1226)</x:f>
        <x:v>2</x:v>
      </x:c>
      <x:c r="CY1226" s="36" t="n">
        <x:f>MIN(AG1226,CK1226)</x:f>
        <x:v>2</x:v>
      </x:c>
    </x:row>
    <x:row r="1227" ht="18" customHeight="1">
      <x:c r="A1227" s="35" t="str">
        <x:v>Area HC-02</x:v>
      </x:c>
      <x:c r="B1227" s="35" t="str">
        <x:v>Area Lead HC-02</x:v>
      </x:c>
      <x:c r="C1227" s="35" t="str">
        <x:v>Field Lead HC-11</x:v>
      </x:c>
      <x:c r="D1227" s="35" t="str">
        <x:v>City HC-C</x:v>
      </x:c>
      <x:c r="E1227" s="35" t="n">
        <x:v>5</x:v>
      </x:c>
      <x:c r="F1227" s="35" t="n">
        <x:v>24</x:v>
      </x:c>
      <x:c r="G1227" s="35" t="n">
        <x:v>1</x:v>
      </x:c>
      <x:c r="H1227" s="35" t="str">
        <x:v>Promoter</x:v>
      </x:c>
      <x:c r="I1227" s="35" t="str">
        <x:v>Agency HC-03</x:v>
      </x:c>
      <x:c r="J1227" s="35" t="str">
        <x:v>PR-HC-017</x:v>
      </x:c>
      <x:c r="K1227" s="35" t="str">
        <x:v>Masked Promoter HC-017</x:v>
      </x:c>
      <x:c r="L1227" s="35" t="str">
        <x:v>9XXXX10017</x:v>
      </x:c>
      <x:c r="M1227" s="37" t="n">
        <x:v>46221</x:v>
      </x:c>
      <x:c r="N1227" s="35" t="str">
        <x:v>Cohort 3</x:v>
      </x:c>
      <x:c r="O1227" s="35" t="str">
        <x:v>DIST-HC-06</x:v>
      </x:c>
      <x:c r="P1227" s="35" t="str">
        <x:v>Masked Distributor HC-06</x:v>
      </x:c>
      <x:c r="Q1227" s="35" t="str">
        <x:v>P-HC-051</x:v>
      </x:c>
      <x:c r="R1227" s="35" t="str">
        <x:v>HC-051</x:v>
      </x:c>
      <x:c r="S1227" s="35" t="str">
        <x:v>Masked Store HC-051</x:v>
      </x:c>
      <x:c r="T1227" s="35" t="str">
        <x:v>XX1051</x:v>
      </x:c>
      <x:c r="U1227" s="35" t="str">
        <x:v>Supermarket</x:v>
      </x:c>
      <x:c r="V1227" s="35" t="str">
        <x:v>Masked</x:v>
      </x:c>
      <x:c r="W1227" s="35" t="str">
        <x:v>Masked</x:v>
      </x:c>
      <x:c r="X1227" s="37" t="n">
        <x:v>46215</x:v>
      </x:c>
      <x:c r="Y1227" s="37" t="n">
        <x:v>46290</x:v>
      </x:c>
      <x:c r="Z1227" s="35" t="str">
        <x:v>W04</x:v>
      </x:c>
      <x:c r="AA1227" s="35" t="str">
        <x:v>Sep'26</x:v>
      </x:c>
      <x:c r="AB1227" s="35" t="str">
        <x:v>22 - 28</x:v>
      </x:c>
      <x:c r="AC1227" s="35" t="str">
        <x:v>Week 4 of Sep 2026</x:v>
      </x:c>
      <x:c r="AD1227" s="35" t="str">
        <x:v>Continue</x:v>
      </x:c>
      <x:c r="AE1227" s="35" t="str"/>
      <x:c r="AF1227" s="36" t="n">
        <x:v>61</x:v>
      </x:c>
      <x:c r="AG1227" s="36" t="n">
        <x:v>24</x:v>
      </x:c>
      <x:c r="AH1227" s="38" t="n">
        <x:f>IFERROR(AG1227/AF1227,0)</x:f>
        <x:v>0.39344262295081966</x:v>
      </x:c>
      <x:c r="AI1227" s="36" t="n">
        <x:v>17</x:v>
      </x:c>
      <x:c r="AJ1227" s="38" t="n">
        <x:f>IFERROR(AI1227/AG1227,0)</x:f>
        <x:v>0.7083333333333334</x:v>
      </x:c>
      <x:c r="AK1227" s="36" t="n">
        <x:v>4</x:v>
      </x:c>
      <x:c r="AL1227" s="36" t="n">
        <x:v>7</x:v>
      </x:c>
      <x:c r="AM1227" s="36" t="n">
        <x:v>1</x:v>
      </x:c>
      <x:c r="AN1227" s="38" t="n">
        <x:f>IFERROR(AL1227/AG1227,0)</x:f>
        <x:v>0.2916666666666667</x:v>
      </x:c>
      <x:c r="AO1227" s="36" t="n">
        <x:f>BK1226</x:f>
        <x:v>50</x:v>
      </x:c>
      <x:c r="AP1227" s="36" t="n">
        <x:f>BL1226</x:f>
        <x:v>50</x:v>
      </x:c>
      <x:c r="AQ1227" s="36" t="n">
        <x:f>BM1226</x:f>
        <x:v>47</x:v>
      </x:c>
      <x:c r="AR1227" s="36" t="n">
        <x:f>BN1226</x:f>
        <x:v>20</x:v>
      </x:c>
      <x:c r="AS1227" s="36" t="n">
        <x:f>BO1226</x:f>
        <x:v>61</x:v>
      </x:c>
      <x:c r="AT1227" s="36" t="n">
        <x:f>BP1226</x:f>
        <x:v>58</x:v>
      </x:c>
      <x:c r="AU1227" s="36" t="n">
        <x:f>BQ1226</x:f>
        <x:v>49</x:v>
      </x:c>
      <x:c r="AV1227" s="36" t="n">
        <x:f>BR1226</x:f>
        <x:v>36</x:v>
      </x:c>
      <x:c r="AW1227" s="36" t="n">
        <x:f>BS1226</x:f>
        <x:v>52</x:v>
      </x:c>
      <x:c r="AX1227" s="36" t="n">
        <x:f>BT1226</x:f>
        <x:v>59</x:v>
      </x:c>
      <x:c r="AY1227" s="36" t="n">
        <x:f>SUM(AO1227:AX1227)</x:f>
        <x:v>482</x:v>
      </x:c>
      <x:c r="AZ1227" s="36" t="n">
        <x:v>18</x:v>
      </x:c>
      <x:c r="BA1227" s="36" t="n">
        <x:v>0</x:v>
      </x:c>
      <x:c r="BB1227" s="36" t="n">
        <x:v>0</x:v>
      </x:c>
      <x:c r="BC1227" s="36" t="n">
        <x:v>0</x:v>
      </x:c>
      <x:c r="BD1227" s="36" t="n">
        <x:v>0</x:v>
      </x:c>
      <x:c r="BE1227" s="36" t="n">
        <x:v>0</x:v>
      </x:c>
      <x:c r="BF1227" s="36" t="n">
        <x:v>19</x:v>
      </x:c>
      <x:c r="BG1227" s="36" t="n">
        <x:v>0</x:v>
      </x:c>
      <x:c r="BH1227" s="36" t="n">
        <x:v>0</x:v>
      </x:c>
      <x:c r="BI1227" s="36" t="n">
        <x:v>0</x:v>
      </x:c>
      <x:c r="BJ1227" s="36"/>
      <x:c r="BK1227" s="36" t="n">
        <x:f>MAX(0,AO1227+AZ1227-BV1227)</x:f>
        <x:v>67</x:v>
      </x:c>
      <x:c r="BL1227" s="36" t="n">
        <x:f>MAX(0,AP1227+BA1227-BW1227)</x:f>
        <x:v>47</x:v>
      </x:c>
      <x:c r="BM1227" s="36" t="n">
        <x:f>MAX(0,AQ1227+BB1227-BX1227)</x:f>
        <x:v>46</x:v>
      </x:c>
      <x:c r="BN1227" s="36" t="n">
        <x:f>MAX(0,AR1227+BC1227-BY1227)</x:f>
        <x:v>18</x:v>
      </x:c>
      <x:c r="BO1227" s="36" t="n">
        <x:f>MAX(0,AS1227+BD1227-BZ1227)</x:f>
        <x:v>60</x:v>
      </x:c>
      <x:c r="BP1227" s="36" t="n">
        <x:f>MAX(0,AT1227+BE1227-CA1227)</x:f>
        <x:v>57</x:v>
      </x:c>
      <x:c r="BQ1227" s="36" t="n">
        <x:f>MAX(0,AU1227+BF1227-CB1227)</x:f>
        <x:v>67</x:v>
      </x:c>
      <x:c r="BR1227" s="36" t="n">
        <x:f>MAX(0,AV1227+BG1227-CC1227)</x:f>
        <x:v>36</x:v>
      </x:c>
      <x:c r="BS1227" s="36" t="n">
        <x:f>MAX(0,AW1227+BH1227-CD1227)</x:f>
        <x:v>50</x:v>
      </x:c>
      <x:c r="BT1227" s="36" t="n">
        <x:f>MAX(0,AX1227+BI1227-CE1227)</x:f>
        <x:v>58</x:v>
      </x:c>
      <x:c r="BU1227" s="36" t="n">
        <x:f>SUM(BK1227:BT1227)</x:f>
        <x:v>506</x:v>
      </x:c>
      <x:c r="BV1227" s="36" t="n">
        <x:v>1</x:v>
      </x:c>
      <x:c r="BW1227" s="36" t="n">
        <x:v>3</x:v>
      </x:c>
      <x:c r="BX1227" s="36" t="n">
        <x:v>1</x:v>
      </x:c>
      <x:c r="BY1227" s="36" t="n">
        <x:v>2</x:v>
      </x:c>
      <x:c r="BZ1227" s="36" t="n">
        <x:v>1</x:v>
      </x:c>
      <x:c r="CA1227" s="36" t="n">
        <x:v>1</x:v>
      </x:c>
      <x:c r="CB1227" s="36" t="n">
        <x:v>1</x:v>
      </x:c>
      <x:c r="CC1227" s="36" t="n">
        <x:v>0</x:v>
      </x:c>
      <x:c r="CD1227" s="36" t="n">
        <x:v>2</x:v>
      </x:c>
      <x:c r="CE1227" s="36" t="n">
        <x:v>1</x:v>
      </x:c>
      <x:c r="CF1227" s="36"/>
      <x:c r="CG1227" s="36" t="n">
        <x:f>SUM(BW1227,CD1227)</x:f>
        <x:v>5</x:v>
      </x:c>
      <x:c r="CH1227" s="36" t="n">
        <x:f>SUM(BX1227,CA1227)</x:f>
        <x:v>2</x:v>
      </x:c>
      <x:c r="CI1227" s="36" t="n">
        <x:f>SUM(BY1227)</x:f>
        <x:v>2</x:v>
      </x:c>
      <x:c r="CJ1227" s="36" t="n">
        <x:f>SUM(BV1227,BZ1227,CB1227)</x:f>
        <x:v>3</x:v>
      </x:c>
      <x:c r="CK1227" s="36" t="n">
        <x:f>SUM(CC1227,CE1227)</x:f>
        <x:v>1</x:v>
      </x:c>
      <x:c r="CL1227" s="36" t="n">
        <x:f>SUM(CG1227:CK1227)</x:f>
        <x:v>13</x:v>
      </x:c>
      <x:c r="CM1227" s="39" t="n">
        <x:f>SUM(BW1227*0.075,CD1227*0.075)</x:f>
        <x:v>0.375</x:v>
      </x:c>
      <x:c r="CN1227" s="39" t="n">
        <x:f>SUM(BX1227*0.06,CA1227*0.03)</x:f>
        <x:v>0.09</x:v>
      </x:c>
      <x:c r="CO1227" s="39" t="n">
        <x:f>SUM(BY1227*0.08)</x:f>
        <x:v>0.16</x:v>
      </x:c>
      <x:c r="CP1227" s="39" t="n">
        <x:f>SUM(BV1227*0.12,BZ1227*0.06,CB1227*0.03)</x:f>
        <x:v>0.21</x:v>
      </x:c>
      <x:c r="CQ1227" s="39" t="n">
        <x:f>SUM(CC1227*0.01,CE1227*0.1)</x:f>
        <x:v>0.1</x:v>
      </x:c>
      <x:c r="CR1227" s="39" t="n">
        <x:f>SUM(CM1227:CQ1227)</x:f>
        <x:v>0.9349999999999999</x:v>
      </x:c>
      <x:c r="CS1227" s="36" t="n">
        <x:f>SUM(CG1227:CH1227)</x:f>
        <x:v>7</x:v>
      </x:c>
      <x:c r="CT1227" s="36" t="str"/>
      <x:c r="CU1227" s="36" t="n">
        <x:f>MIN(AG1227,CG1227)</x:f>
        <x:v>5</x:v>
      </x:c>
      <x:c r="CV1227" s="36" t="n">
        <x:f>MIN(AG1227,CH1227)</x:f>
        <x:v>2</x:v>
      </x:c>
      <x:c r="CW1227" s="36" t="n">
        <x:f>MIN(AG1227,CI1227)</x:f>
        <x:v>2</x:v>
      </x:c>
      <x:c r="CX1227" s="36" t="n">
        <x:f>MIN(AG1227,CJ1227)</x:f>
        <x:v>3</x:v>
      </x:c>
      <x:c r="CY1227" s="36" t="n">
        <x:f>MIN(AG1227,CK1227)</x:f>
        <x:v>1</x:v>
      </x:c>
    </x:row>
    <x:row r="1228" ht="18" customHeight="1">
      <x:c r="A1228" s="35" t="str">
        <x:v>Area HC-02</x:v>
      </x:c>
      <x:c r="B1228" s="35" t="str">
        <x:v>Area Lead HC-02</x:v>
      </x:c>
      <x:c r="C1228" s="35" t="str">
        <x:v>Field Lead HC-11</x:v>
      </x:c>
      <x:c r="D1228" s="35" t="str">
        <x:v>City HC-C</x:v>
      </x:c>
      <x:c r="E1228" s="35" t="n">
        <x:v>5</x:v>
      </x:c>
      <x:c r="F1228" s="35" t="n">
        <x:v>24</x:v>
      </x:c>
      <x:c r="G1228" s="35" t="n">
        <x:v>1</x:v>
      </x:c>
      <x:c r="H1228" s="35" t="str">
        <x:v>Promoter</x:v>
      </x:c>
      <x:c r="I1228" s="35" t="str">
        <x:v>Agency HC-03</x:v>
      </x:c>
      <x:c r="J1228" s="35" t="str">
        <x:v>PR-HC-017</x:v>
      </x:c>
      <x:c r="K1228" s="35" t="str">
        <x:v>Masked Promoter HC-017</x:v>
      </x:c>
      <x:c r="L1228" s="35" t="str">
        <x:v>9XXXX10017</x:v>
      </x:c>
      <x:c r="M1228" s="37" t="n">
        <x:v>46221</x:v>
      </x:c>
      <x:c r="N1228" s="35" t="str">
        <x:v>Cohort 3</x:v>
      </x:c>
      <x:c r="O1228" s="35" t="str">
        <x:v>DIST-HC-06</x:v>
      </x:c>
      <x:c r="P1228" s="35" t="str">
        <x:v>Masked Distributor HC-06</x:v>
      </x:c>
      <x:c r="Q1228" s="35" t="str">
        <x:v>P-HC-051</x:v>
      </x:c>
      <x:c r="R1228" s="35" t="str">
        <x:v>HC-051</x:v>
      </x:c>
      <x:c r="S1228" s="35" t="str">
        <x:v>Masked Store HC-051</x:v>
      </x:c>
      <x:c r="T1228" s="35" t="str">
        <x:v>XX1051</x:v>
      </x:c>
      <x:c r="U1228" s="35" t="str">
        <x:v>Supermarket</x:v>
      </x:c>
      <x:c r="V1228" s="35" t="str">
        <x:v>Masked</x:v>
      </x:c>
      <x:c r="W1228" s="35" t="str">
        <x:v>Masked</x:v>
      </x:c>
      <x:c r="X1228" s="37" t="n">
        <x:v>46215</x:v>
      </x:c>
      <x:c r="Y1228" s="37" t="n">
        <x:v>46291</x:v>
      </x:c>
      <x:c r="Z1228" s="35" t="str">
        <x:v>W04</x:v>
      </x:c>
      <x:c r="AA1228" s="35" t="str">
        <x:v>Sep'26</x:v>
      </x:c>
      <x:c r="AB1228" s="35" t="str">
        <x:v>22 - 28</x:v>
      </x:c>
      <x:c r="AC1228" s="35" t="str">
        <x:v>Week 4 of Sep 2026</x:v>
      </x:c>
      <x:c r="AD1228" s="35" t="str">
        <x:v>Continue</x:v>
      </x:c>
      <x:c r="AE1228" s="35" t="str"/>
      <x:c r="AF1228" s="36" t="n">
        <x:v>70</x:v>
      </x:c>
      <x:c r="AG1228" s="36" t="n">
        <x:v>28</x:v>
      </x:c>
      <x:c r="AH1228" s="38" t="n">
        <x:f>IFERROR(AG1228/AF1228,0)</x:f>
        <x:v>0.4</x:v>
      </x:c>
      <x:c r="AI1228" s="36" t="n">
        <x:v>24</x:v>
      </x:c>
      <x:c r="AJ1228" s="38" t="n">
        <x:f>IFERROR(AI1228/AG1228,0)</x:f>
        <x:v>0.8571428571428571</x:v>
      </x:c>
      <x:c r="AK1228" s="36" t="n">
        <x:v>6</x:v>
      </x:c>
      <x:c r="AL1228" s="36" t="n">
        <x:v>12</x:v>
      </x:c>
      <x:c r="AM1228" s="36" t="n">
        <x:v>1</x:v>
      </x:c>
      <x:c r="AN1228" s="38" t="n">
        <x:f>IFERROR(AL1228/AG1228,0)</x:f>
        <x:v>0.42857142857142855</x:v>
      </x:c>
      <x:c r="AO1228" s="36" t="n">
        <x:f>BK1227</x:f>
        <x:v>67</x:v>
      </x:c>
      <x:c r="AP1228" s="36" t="n">
        <x:f>BL1227</x:f>
        <x:v>47</x:v>
      </x:c>
      <x:c r="AQ1228" s="36" t="n">
        <x:f>BM1227</x:f>
        <x:v>46</x:v>
      </x:c>
      <x:c r="AR1228" s="36" t="n">
        <x:f>BN1227</x:f>
        <x:v>18</x:v>
      </x:c>
      <x:c r="AS1228" s="36" t="n">
        <x:f>BO1227</x:f>
        <x:v>60</x:v>
      </x:c>
      <x:c r="AT1228" s="36" t="n">
        <x:f>BP1227</x:f>
        <x:v>57</x:v>
      </x:c>
      <x:c r="AU1228" s="36" t="n">
        <x:f>BQ1227</x:f>
        <x:v>67</x:v>
      </x:c>
      <x:c r="AV1228" s="36" t="n">
        <x:f>BR1227</x:f>
        <x:v>36</x:v>
      </x:c>
      <x:c r="AW1228" s="36" t="n">
        <x:f>BS1227</x:f>
        <x:v>50</x:v>
      </x:c>
      <x:c r="AX1228" s="36" t="n">
        <x:f>BT1227</x:f>
        <x:v>58</x:v>
      </x:c>
      <x:c r="AY1228" s="36" t="n">
        <x:f>SUM(AO1228:AX1228)</x:f>
        <x:v>506</x:v>
      </x:c>
      <x:c r="AZ1228" s="36" t="n">
        <x:v>0</x:v>
      </x:c>
      <x:c r="BA1228" s="36" t="n">
        <x:v>23</x:v>
      </x:c>
      <x:c r="BB1228" s="36" t="n">
        <x:v>0</x:v>
      </x:c>
      <x:c r="BC1228" s="36" t="n">
        <x:v>0</x:v>
      </x:c>
      <x:c r="BD1228" s="36" t="n">
        <x:v>0</x:v>
      </x:c>
      <x:c r="BE1228" s="36" t="n">
        <x:v>0</x:v>
      </x:c>
      <x:c r="BF1228" s="36" t="n">
        <x:v>0</x:v>
      </x:c>
      <x:c r="BG1228" s="36" t="n">
        <x:v>17</x:v>
      </x:c>
      <x:c r="BH1228" s="36" t="n">
        <x:v>0</x:v>
      </x:c>
      <x:c r="BI1228" s="36" t="n">
        <x:v>0</x:v>
      </x:c>
      <x:c r="BJ1228" s="36"/>
      <x:c r="BK1228" s="36" t="n">
        <x:f>MAX(0,AO1228+AZ1228-BV1228)</x:f>
        <x:v>66</x:v>
      </x:c>
      <x:c r="BL1228" s="36" t="n">
        <x:f>MAX(0,AP1228+BA1228-BW1228)</x:f>
        <x:v>67</x:v>
      </x:c>
      <x:c r="BM1228" s="36" t="n">
        <x:f>MAX(0,AQ1228+BB1228-BX1228)</x:f>
        <x:v>44</x:v>
      </x:c>
      <x:c r="BN1228" s="36" t="n">
        <x:f>MAX(0,AR1228+BC1228-BY1228)</x:f>
        <x:v>16</x:v>
      </x:c>
      <x:c r="BO1228" s="36" t="n">
        <x:f>MAX(0,AS1228+BD1228-BZ1228)</x:f>
        <x:v>59</x:v>
      </x:c>
      <x:c r="BP1228" s="36" t="n">
        <x:f>MAX(0,AT1228+BE1228-CA1228)</x:f>
        <x:v>56</x:v>
      </x:c>
      <x:c r="BQ1228" s="36" t="n">
        <x:f>MAX(0,AU1228+BF1228-CB1228)</x:f>
        <x:v>66</x:v>
      </x:c>
      <x:c r="BR1228" s="36" t="n">
        <x:f>MAX(0,AV1228+BG1228-CC1228)</x:f>
        <x:v>52</x:v>
      </x:c>
      <x:c r="BS1228" s="36" t="n">
        <x:f>MAX(0,AW1228+BH1228-CD1228)</x:f>
        <x:v>47</x:v>
      </x:c>
      <x:c r="BT1228" s="36" t="n">
        <x:f>MAX(0,AX1228+BI1228-CE1228)</x:f>
        <x:v>57</x:v>
      </x:c>
      <x:c r="BU1228" s="36" t="n">
        <x:f>SUM(BK1228:BT1228)</x:f>
        <x:v>530</x:v>
      </x:c>
      <x:c r="BV1228" s="36" t="n">
        <x:v>1</x:v>
      </x:c>
      <x:c r="BW1228" s="36" t="n">
        <x:v>3</x:v>
      </x:c>
      <x:c r="BX1228" s="36" t="n">
        <x:v>2</x:v>
      </x:c>
      <x:c r="BY1228" s="36" t="n">
        <x:v>2</x:v>
      </x:c>
      <x:c r="BZ1228" s="36" t="n">
        <x:v>1</x:v>
      </x:c>
      <x:c r="CA1228" s="36" t="n">
        <x:v>1</x:v>
      </x:c>
      <x:c r="CB1228" s="36" t="n">
        <x:v>1</x:v>
      </x:c>
      <x:c r="CC1228" s="36" t="n">
        <x:v>1</x:v>
      </x:c>
      <x:c r="CD1228" s="36" t="n">
        <x:v>3</x:v>
      </x:c>
      <x:c r="CE1228" s="36" t="n">
        <x:v>1</x:v>
      </x:c>
      <x:c r="CF1228" s="36"/>
      <x:c r="CG1228" s="36" t="n">
        <x:f>SUM(BW1228,CD1228)</x:f>
        <x:v>6</x:v>
      </x:c>
      <x:c r="CH1228" s="36" t="n">
        <x:f>SUM(BX1228,CA1228)</x:f>
        <x:v>3</x:v>
      </x:c>
      <x:c r="CI1228" s="36" t="n">
        <x:f>SUM(BY1228)</x:f>
        <x:v>2</x:v>
      </x:c>
      <x:c r="CJ1228" s="36" t="n">
        <x:f>SUM(BV1228,BZ1228,CB1228)</x:f>
        <x:v>3</x:v>
      </x:c>
      <x:c r="CK1228" s="36" t="n">
        <x:f>SUM(CC1228,CE1228)</x:f>
        <x:v>2</x:v>
      </x:c>
      <x:c r="CL1228" s="36" t="n">
        <x:f>SUM(CG1228:CK1228)</x:f>
        <x:v>16</x:v>
      </x:c>
      <x:c r="CM1228" s="39" t="n">
        <x:f>SUM(BW1228*0.075,CD1228*0.075)</x:f>
        <x:v>0.44999999999999996</x:v>
      </x:c>
      <x:c r="CN1228" s="39" t="n">
        <x:f>SUM(BX1228*0.06,CA1228*0.03)</x:f>
        <x:v>0.15</x:v>
      </x:c>
      <x:c r="CO1228" s="39" t="n">
        <x:f>SUM(BY1228*0.08)</x:f>
        <x:v>0.16</x:v>
      </x:c>
      <x:c r="CP1228" s="39" t="n">
        <x:f>SUM(BV1228*0.12,BZ1228*0.06,CB1228*0.03)</x:f>
        <x:v>0.21</x:v>
      </x:c>
      <x:c r="CQ1228" s="39" t="n">
        <x:f>SUM(CC1228*0.01,CE1228*0.1)</x:f>
        <x:v>0.11</x:v>
      </x:c>
      <x:c r="CR1228" s="39" t="n">
        <x:f>SUM(CM1228:CQ1228)</x:f>
        <x:v>1.08</x:v>
      </x:c>
      <x:c r="CS1228" s="36" t="n">
        <x:f>SUM(CG1228:CH1228)</x:f>
        <x:v>9</x:v>
      </x:c>
      <x:c r="CT1228" s="36" t="str"/>
      <x:c r="CU1228" s="36" t="n">
        <x:f>MIN(AG1228,CG1228)</x:f>
        <x:v>6</x:v>
      </x:c>
      <x:c r="CV1228" s="36" t="n">
        <x:f>MIN(AG1228,CH1228)</x:f>
        <x:v>3</x:v>
      </x:c>
      <x:c r="CW1228" s="36" t="n">
        <x:f>MIN(AG1228,CI1228)</x:f>
        <x:v>2</x:v>
      </x:c>
      <x:c r="CX1228" s="36" t="n">
        <x:f>MIN(AG1228,CJ1228)</x:f>
        <x:v>3</x:v>
      </x:c>
      <x:c r="CY1228" s="36" t="n">
        <x:f>MIN(AG1228,CK1228)</x:f>
        <x:v>2</x:v>
      </x:c>
    </x:row>
    <x:row r="1229" ht="18" customHeight="1">
      <x:c r="A1229" s="35" t="str">
        <x:v>Area HC-02</x:v>
      </x:c>
      <x:c r="B1229" s="35" t="str">
        <x:v>Area Lead HC-02</x:v>
      </x:c>
      <x:c r="C1229" s="35" t="str">
        <x:v>Field Lead HC-11</x:v>
      </x:c>
      <x:c r="D1229" s="35" t="str">
        <x:v>City HC-C</x:v>
      </x:c>
      <x:c r="E1229" s="35" t="n">
        <x:v>5</x:v>
      </x:c>
      <x:c r="F1229" s="35" t="n">
        <x:v>24</x:v>
      </x:c>
      <x:c r="G1229" s="35" t="n">
        <x:v>1</x:v>
      </x:c>
      <x:c r="H1229" s="35" t="str">
        <x:v>Promoter</x:v>
      </x:c>
      <x:c r="I1229" s="35" t="str">
        <x:v>Agency HC-03</x:v>
      </x:c>
      <x:c r="J1229" s="35" t="str">
        <x:v>PR-HC-017</x:v>
      </x:c>
      <x:c r="K1229" s="35" t="str">
        <x:v>Masked Promoter HC-017</x:v>
      </x:c>
      <x:c r="L1229" s="35" t="str">
        <x:v>9XXXX10017</x:v>
      </x:c>
      <x:c r="M1229" s="37" t="n">
        <x:v>46221</x:v>
      </x:c>
      <x:c r="N1229" s="35" t="str">
        <x:v>Cohort 3</x:v>
      </x:c>
      <x:c r="O1229" s="35" t="str">
        <x:v>DIST-HC-06</x:v>
      </x:c>
      <x:c r="P1229" s="35" t="str">
        <x:v>Masked Distributor HC-06</x:v>
      </x:c>
      <x:c r="Q1229" s="35" t="str">
        <x:v>P-HC-051</x:v>
      </x:c>
      <x:c r="R1229" s="35" t="str">
        <x:v>HC-051</x:v>
      </x:c>
      <x:c r="S1229" s="35" t="str">
        <x:v>Masked Store HC-051</x:v>
      </x:c>
      <x:c r="T1229" s="35" t="str">
        <x:v>XX1051</x:v>
      </x:c>
      <x:c r="U1229" s="35" t="str">
        <x:v>Supermarket</x:v>
      </x:c>
      <x:c r="V1229" s="35" t="str">
        <x:v>Masked</x:v>
      </x:c>
      <x:c r="W1229" s="35" t="str">
        <x:v>Masked</x:v>
      </x:c>
      <x:c r="X1229" s="37" t="n">
        <x:v>46215</x:v>
      </x:c>
      <x:c r="Y1229" s="37" t="n">
        <x:v>46293</x:v>
      </x:c>
      <x:c r="Z1229" s="35" t="str">
        <x:v>W04</x:v>
      </x:c>
      <x:c r="AA1229" s="35" t="str">
        <x:v>Sep'26</x:v>
      </x:c>
      <x:c r="AB1229" s="35" t="str">
        <x:v>22 - 28</x:v>
      </x:c>
      <x:c r="AC1229" s="35" t="str">
        <x:v>Week 4 of Sep 2026</x:v>
      </x:c>
      <x:c r="AD1229" s="35" t="str">
        <x:v>Continue</x:v>
      </x:c>
      <x:c r="AE1229" s="35" t="str"/>
      <x:c r="AF1229" s="36" t="n">
        <x:v>67</x:v>
      </x:c>
      <x:c r="AG1229" s="36" t="n">
        <x:v>23</x:v>
      </x:c>
      <x:c r="AH1229" s="38" t="n">
        <x:f>IFERROR(AG1229/AF1229,0)</x:f>
        <x:v>0.34328358208955223</x:v>
      </x:c>
      <x:c r="AI1229" s="36" t="n">
        <x:v>16</x:v>
      </x:c>
      <x:c r="AJ1229" s="38" t="n">
        <x:f>IFERROR(AI1229/AG1229,0)</x:f>
        <x:v>0.6956521739130435</x:v>
      </x:c>
      <x:c r="AK1229" s="36" t="n">
        <x:v>5</x:v>
      </x:c>
      <x:c r="AL1229" s="36" t="n">
        <x:v>5</x:v>
      </x:c>
      <x:c r="AM1229" s="36" t="n">
        <x:v>1</x:v>
      </x:c>
      <x:c r="AN1229" s="38" t="n">
        <x:f>IFERROR(AL1229/AG1229,0)</x:f>
        <x:v>0.21739130434782608</x:v>
      </x:c>
      <x:c r="AO1229" s="36" t="n">
        <x:f>BK1228</x:f>
        <x:v>66</x:v>
      </x:c>
      <x:c r="AP1229" s="36" t="n">
        <x:f>BL1228</x:f>
        <x:v>67</x:v>
      </x:c>
      <x:c r="AQ1229" s="36" t="n">
        <x:f>BM1228</x:f>
        <x:v>44</x:v>
      </x:c>
      <x:c r="AR1229" s="36" t="n">
        <x:f>BN1228</x:f>
        <x:v>16</x:v>
      </x:c>
      <x:c r="AS1229" s="36" t="n">
        <x:f>BO1228</x:f>
        <x:v>59</x:v>
      </x:c>
      <x:c r="AT1229" s="36" t="n">
        <x:f>BP1228</x:f>
        <x:v>56</x:v>
      </x:c>
      <x:c r="AU1229" s="36" t="n">
        <x:f>BQ1228</x:f>
        <x:v>66</x:v>
      </x:c>
      <x:c r="AV1229" s="36" t="n">
        <x:f>BR1228</x:f>
        <x:v>52</x:v>
      </x:c>
      <x:c r="AW1229" s="36" t="n">
        <x:f>BS1228</x:f>
        <x:v>47</x:v>
      </x:c>
      <x:c r="AX1229" s="36" t="n">
        <x:f>BT1228</x:f>
        <x:v>57</x:v>
      </x:c>
      <x:c r="AY1229" s="36" t="n">
        <x:f>SUM(AO1229:AX1229)</x:f>
        <x:v>530</x:v>
      </x:c>
      <x:c r="AZ1229" s="36" t="n">
        <x:v>0</x:v>
      </x:c>
      <x:c r="BA1229" s="36" t="n">
        <x:v>0</x:v>
      </x:c>
      <x:c r="BB1229" s="36" t="n">
        <x:v>16</x:v>
      </x:c>
      <x:c r="BC1229" s="36" t="n">
        <x:v>0</x:v>
      </x:c>
      <x:c r="BD1229" s="36" t="n">
        <x:v>0</x:v>
      </x:c>
      <x:c r="BE1229" s="36" t="n">
        <x:v>0</x:v>
      </x:c>
      <x:c r="BF1229" s="36" t="n">
        <x:v>0</x:v>
      </x:c>
      <x:c r="BG1229" s="36" t="n">
        <x:v>0</x:v>
      </x:c>
      <x:c r="BH1229" s="36" t="n">
        <x:v>22</x:v>
      </x:c>
      <x:c r="BI1229" s="36" t="n">
        <x:v>0</x:v>
      </x:c>
      <x:c r="BJ1229" s="36"/>
      <x:c r="BK1229" s="36" t="n">
        <x:f>MAX(0,AO1229+AZ1229-BV1229)</x:f>
        <x:v>65</x:v>
      </x:c>
      <x:c r="BL1229" s="36" t="n">
        <x:f>MAX(0,AP1229+BA1229-BW1229)</x:f>
        <x:v>64</x:v>
      </x:c>
      <x:c r="BM1229" s="36" t="n">
        <x:f>MAX(0,AQ1229+BB1229-BX1229)</x:f>
        <x:v>58</x:v>
      </x:c>
      <x:c r="BN1229" s="36" t="n">
        <x:f>MAX(0,AR1229+BC1229-BY1229)</x:f>
        <x:v>14</x:v>
      </x:c>
      <x:c r="BO1229" s="36" t="n">
        <x:f>MAX(0,AS1229+BD1229-BZ1229)</x:f>
        <x:v>58</x:v>
      </x:c>
      <x:c r="BP1229" s="36" t="n">
        <x:f>MAX(0,AT1229+BE1229-CA1229)</x:f>
        <x:v>55</x:v>
      </x:c>
      <x:c r="BQ1229" s="36" t="n">
        <x:f>MAX(0,AU1229+BF1229-CB1229)</x:f>
        <x:v>64</x:v>
      </x:c>
      <x:c r="BR1229" s="36" t="n">
        <x:f>MAX(0,AV1229+BG1229-CC1229)</x:f>
        <x:v>51</x:v>
      </x:c>
      <x:c r="BS1229" s="36" t="n">
        <x:f>MAX(0,AW1229+BH1229-CD1229)</x:f>
        <x:v>67</x:v>
      </x:c>
      <x:c r="BT1229" s="36" t="n">
        <x:f>MAX(0,AX1229+BI1229-CE1229)</x:f>
        <x:v>56</x:v>
      </x:c>
      <x:c r="BU1229" s="36" t="n">
        <x:f>SUM(BK1229:BT1229)</x:f>
        <x:v>552</x:v>
      </x:c>
      <x:c r="BV1229" s="36" t="n">
        <x:v>1</x:v>
      </x:c>
      <x:c r="BW1229" s="36" t="n">
        <x:v>3</x:v>
      </x:c>
      <x:c r="BX1229" s="36" t="n">
        <x:v>2</x:v>
      </x:c>
      <x:c r="BY1229" s="36" t="n">
        <x:v>2</x:v>
      </x:c>
      <x:c r="BZ1229" s="36" t="n">
        <x:v>1</x:v>
      </x:c>
      <x:c r="CA1229" s="36" t="n">
        <x:v>1</x:v>
      </x:c>
      <x:c r="CB1229" s="36" t="n">
        <x:v>2</x:v>
      </x:c>
      <x:c r="CC1229" s="36" t="n">
        <x:v>1</x:v>
      </x:c>
      <x:c r="CD1229" s="36" t="n">
        <x:v>2</x:v>
      </x:c>
      <x:c r="CE1229" s="36" t="n">
        <x:v>1</x:v>
      </x:c>
      <x:c r="CF1229" s="36"/>
      <x:c r="CG1229" s="36" t="n">
        <x:f>SUM(BW1229,CD1229)</x:f>
        <x:v>5</x:v>
      </x:c>
      <x:c r="CH1229" s="36" t="n">
        <x:f>SUM(BX1229,CA1229)</x:f>
        <x:v>3</x:v>
      </x:c>
      <x:c r="CI1229" s="36" t="n">
        <x:f>SUM(BY1229)</x:f>
        <x:v>2</x:v>
      </x:c>
      <x:c r="CJ1229" s="36" t="n">
        <x:f>SUM(BV1229,BZ1229,CB1229)</x:f>
        <x:v>4</x:v>
      </x:c>
      <x:c r="CK1229" s="36" t="n">
        <x:f>SUM(CC1229,CE1229)</x:f>
        <x:v>2</x:v>
      </x:c>
      <x:c r="CL1229" s="36" t="n">
        <x:f>SUM(CG1229:CK1229)</x:f>
        <x:v>16</x:v>
      </x:c>
      <x:c r="CM1229" s="39" t="n">
        <x:f>SUM(BW1229*0.075,CD1229*0.075)</x:f>
        <x:v>0.375</x:v>
      </x:c>
      <x:c r="CN1229" s="39" t="n">
        <x:f>SUM(BX1229*0.06,CA1229*0.03)</x:f>
        <x:v>0.15</x:v>
      </x:c>
      <x:c r="CO1229" s="39" t="n">
        <x:f>SUM(BY1229*0.08)</x:f>
        <x:v>0.16</x:v>
      </x:c>
      <x:c r="CP1229" s="39" t="n">
        <x:f>SUM(BV1229*0.12,BZ1229*0.06,CB1229*0.03)</x:f>
        <x:v>0.24</x:v>
      </x:c>
      <x:c r="CQ1229" s="39" t="n">
        <x:f>SUM(CC1229*0.01,CE1229*0.1)</x:f>
        <x:v>0.11</x:v>
      </x:c>
      <x:c r="CR1229" s="39" t="n">
        <x:f>SUM(CM1229:CQ1229)</x:f>
        <x:v>1.0350000000000001</x:v>
      </x:c>
      <x:c r="CS1229" s="36" t="n">
        <x:f>SUM(CG1229:CH1229)</x:f>
        <x:v>8</x:v>
      </x:c>
      <x:c r="CT1229" s="36" t="str"/>
      <x:c r="CU1229" s="36" t="n">
        <x:f>MIN(AG1229,CG1229)</x:f>
        <x:v>5</x:v>
      </x:c>
      <x:c r="CV1229" s="36" t="n">
        <x:f>MIN(AG1229,CH1229)</x:f>
        <x:v>3</x:v>
      </x:c>
      <x:c r="CW1229" s="36" t="n">
        <x:f>MIN(AG1229,CI1229)</x:f>
        <x:v>2</x:v>
      </x:c>
      <x:c r="CX1229" s="36" t="n">
        <x:f>MIN(AG1229,CJ1229)</x:f>
        <x:v>4</x:v>
      </x:c>
      <x:c r="CY1229" s="36" t="n">
        <x:f>MIN(AG1229,CK1229)</x:f>
        <x:v>2</x:v>
      </x:c>
    </x:row>
    <x:row r="1230" ht="18" customHeight="1">
      <x:c r="A1230" s="35" t="str">
        <x:v>Area HC-02</x:v>
      </x:c>
      <x:c r="B1230" s="35" t="str">
        <x:v>Area Lead HC-02</x:v>
      </x:c>
      <x:c r="C1230" s="35" t="str">
        <x:v>Field Lead HC-11</x:v>
      </x:c>
      <x:c r="D1230" s="35" t="str">
        <x:v>City HC-D</x:v>
      </x:c>
      <x:c r="E1230" s="35" t="n">
        <x:v>4</x:v>
      </x:c>
      <x:c r="F1230" s="35" t="n">
        <x:v>24</x:v>
      </x:c>
      <x:c r="G1230" s="35" t="n">
        <x:v>1</x:v>
      </x:c>
      <x:c r="H1230" s="35" t="str">
        <x:v>Promoter</x:v>
      </x:c>
      <x:c r="I1230" s="35" t="str">
        <x:v>Agency HC-03</x:v>
      </x:c>
      <x:c r="J1230" s="35" t="str">
        <x:v>PR-HC-018</x:v>
      </x:c>
      <x:c r="K1230" s="35" t="str">
        <x:v>Masked Promoter HC-018</x:v>
      </x:c>
      <x:c r="L1230" s="35" t="str">
        <x:v>9XXXX10018</x:v>
      </x:c>
      <x:c r="M1230" s="37" t="n">
        <x:v>46192</x:v>
      </x:c>
      <x:c r="N1230" s="35" t="str">
        <x:v>Cohort 1</x:v>
      </x:c>
      <x:c r="O1230" s="35" t="str">
        <x:v>DIST-HC-06</x:v>
      </x:c>
      <x:c r="P1230" s="35" t="str">
        <x:v>Masked Distributor HC-06</x:v>
      </x:c>
      <x:c r="Q1230" s="35" t="str">
        <x:v>P-HC-052</x:v>
      </x:c>
      <x:c r="R1230" s="35" t="str">
        <x:v>HC-052</x:v>
      </x:c>
      <x:c r="S1230" s="35" t="str">
        <x:v>Masked Store HC-052</x:v>
      </x:c>
      <x:c r="T1230" s="35" t="str">
        <x:v>XX1052</x:v>
      </x:c>
      <x:c r="U1230" s="35" t="str">
        <x:v>Beauty Retail</x:v>
      </x:c>
      <x:c r="V1230" s="35" t="str">
        <x:v>Masked</x:v>
      </x:c>
      <x:c r="W1230" s="35" t="str">
        <x:v>Masked</x:v>
      </x:c>
      <x:c r="X1230" s="37" t="n">
        <x:v>46216</x:v>
      </x:c>
      <x:c r="Y1230" s="37" t="n">
        <x:v>46266</x:v>
      </x:c>
      <x:c r="Z1230" s="35" t="str">
        <x:v>W01</x:v>
      </x:c>
      <x:c r="AA1230" s="35" t="str">
        <x:v>Sep'26</x:v>
      </x:c>
      <x:c r="AB1230" s="35" t="str">
        <x:v>01 - 07</x:v>
      </x:c>
      <x:c r="AC1230" s="35" t="str">
        <x:v>Week 1 of Sep 2026</x:v>
      </x:c>
      <x:c r="AD1230" s="35" t="str">
        <x:v>Continue</x:v>
      </x:c>
      <x:c r="AE1230" s="35" t="str">
        <x:v>Normal operations</x:v>
      </x:c>
      <x:c r="AF1230" s="36" t="n">
        <x:v>52</x:v>
      </x:c>
      <x:c r="AG1230" s="36" t="n">
        <x:v>20</x:v>
      </x:c>
      <x:c r="AH1230" s="38" t="n">
        <x:f>IFERROR(AG1230/AF1230,0)</x:f>
        <x:v>0.38461538461538464</x:v>
      </x:c>
      <x:c r="AI1230" s="36" t="n">
        <x:v>19</x:v>
      </x:c>
      <x:c r="AJ1230" s="38" t="n">
        <x:f>IFERROR(AI1230/AG1230,0)</x:f>
        <x:v>0.95</x:v>
      </x:c>
      <x:c r="AK1230" s="36" t="n">
        <x:v>4</x:v>
      </x:c>
      <x:c r="AL1230" s="36" t="n">
        <x:v>5</x:v>
      </x:c>
      <x:c r="AM1230" s="36" t="n">
        <x:v>1</x:v>
      </x:c>
      <x:c r="AN1230" s="38" t="n">
        <x:f>IFERROR(AL1230/AG1230,0)</x:f>
        <x:v>0.25</x:v>
      </x:c>
      <x:c r="AO1230" s="36" t="n">
        <x:v>21</x:v>
      </x:c>
      <x:c r="AP1230" s="36" t="n">
        <x:v>18</x:v>
      </x:c>
      <x:c r="AQ1230" s="36" t="n">
        <x:v>16</x:v>
      </x:c>
      <x:c r="AR1230" s="36" t="n">
        <x:v>17</x:v>
      </x:c>
      <x:c r="AS1230" s="36" t="n">
        <x:v>19</x:v>
      </x:c>
      <x:c r="AT1230" s="36" t="n">
        <x:v>18</x:v>
      </x:c>
      <x:c r="AU1230" s="36" t="n">
        <x:v>19</x:v>
      </x:c>
      <x:c r="AV1230" s="36" t="n">
        <x:v>12</x:v>
      </x:c>
      <x:c r="AW1230" s="36" t="n">
        <x:v>19</x:v>
      </x:c>
      <x:c r="AX1230" s="36" t="n">
        <x:v>17</x:v>
      </x:c>
      <x:c r="AY1230" s="36" t="n">
        <x:f>SUM(AO1230:AX1230)</x:f>
        <x:v>176</x:v>
      </x:c>
      <x:c r="AZ1230" s="36" t="n">
        <x:v>0</x:v>
      </x:c>
      <x:c r="BA1230" s="36" t="n">
        <x:v>0</x:v>
      </x:c>
      <x:c r="BB1230" s="36" t="n">
        <x:v>19</x:v>
      </x:c>
      <x:c r="BC1230" s="36" t="n">
        <x:v>0</x:v>
      </x:c>
      <x:c r="BD1230" s="36" t="n">
        <x:v>0</x:v>
      </x:c>
      <x:c r="BE1230" s="36" t="n">
        <x:v>0</x:v>
      </x:c>
      <x:c r="BF1230" s="36" t="n">
        <x:v>0</x:v>
      </x:c>
      <x:c r="BG1230" s="36" t="n">
        <x:v>0</x:v>
      </x:c>
      <x:c r="BH1230" s="36" t="n">
        <x:v>21</x:v>
      </x:c>
      <x:c r="BI1230" s="36" t="n">
        <x:v>0</x:v>
      </x:c>
      <x:c r="BJ1230" s="36"/>
      <x:c r="BK1230" s="36" t="n">
        <x:f>MAX(0,AO1230+AZ1230-BV1230)</x:f>
        <x:v>20</x:v>
      </x:c>
      <x:c r="BL1230" s="36" t="n">
        <x:f>MAX(0,AP1230+BA1230-BW1230)</x:f>
        <x:v>17</x:v>
      </x:c>
      <x:c r="BM1230" s="36" t="n">
        <x:f>MAX(0,AQ1230+BB1230-BX1230)</x:f>
        <x:v>34</x:v>
      </x:c>
      <x:c r="BN1230" s="36" t="n">
        <x:f>MAX(0,AR1230+BC1230-BY1230)</x:f>
        <x:v>16</x:v>
      </x:c>
      <x:c r="BO1230" s="36" t="n">
        <x:f>MAX(0,AS1230+BD1230-BZ1230)</x:f>
        <x:v>18</x:v>
      </x:c>
      <x:c r="BP1230" s="36" t="n">
        <x:f>MAX(0,AT1230+BE1230-CA1230)</x:f>
        <x:v>17</x:v>
      </x:c>
      <x:c r="BQ1230" s="36" t="n">
        <x:f>MAX(0,AU1230+BF1230-CB1230)</x:f>
        <x:v>18</x:v>
      </x:c>
      <x:c r="BR1230" s="36" t="n">
        <x:f>MAX(0,AV1230+BG1230-CC1230)</x:f>
        <x:v>12</x:v>
      </x:c>
      <x:c r="BS1230" s="36" t="n">
        <x:f>MAX(0,AW1230+BH1230-CD1230)</x:f>
        <x:v>38</x:v>
      </x:c>
      <x:c r="BT1230" s="36" t="n">
        <x:f>MAX(0,AX1230+BI1230-CE1230)</x:f>
        <x:v>16</x:v>
      </x:c>
      <x:c r="BU1230" s="36" t="n">
        <x:f>SUM(BK1230:BT1230)</x:f>
        <x:v>206</x:v>
      </x:c>
      <x:c r="BV1230" s="36" t="n">
        <x:v>1</x:v>
      </x:c>
      <x:c r="BW1230" s="36" t="n">
        <x:v>1</x:v>
      </x:c>
      <x:c r="BX1230" s="36" t="n">
        <x:v>1</x:v>
      </x:c>
      <x:c r="BY1230" s="36" t="n">
        <x:v>1</x:v>
      </x:c>
      <x:c r="BZ1230" s="36" t="n">
        <x:v>1</x:v>
      </x:c>
      <x:c r="CA1230" s="36" t="n">
        <x:v>1</x:v>
      </x:c>
      <x:c r="CB1230" s="36" t="n">
        <x:v>1</x:v>
      </x:c>
      <x:c r="CC1230" s="36" t="n">
        <x:v>0</x:v>
      </x:c>
      <x:c r="CD1230" s="36" t="n">
        <x:v>2</x:v>
      </x:c>
      <x:c r="CE1230" s="36" t="n">
        <x:v>1</x:v>
      </x:c>
      <x:c r="CF1230" s="36"/>
      <x:c r="CG1230" s="36" t="n">
        <x:f>SUM(BW1230,CD1230)</x:f>
        <x:v>3</x:v>
      </x:c>
      <x:c r="CH1230" s="36" t="n">
        <x:f>SUM(BX1230,CA1230)</x:f>
        <x:v>2</x:v>
      </x:c>
      <x:c r="CI1230" s="36" t="n">
        <x:f>SUM(BY1230)</x:f>
        <x:v>1</x:v>
      </x:c>
      <x:c r="CJ1230" s="36" t="n">
        <x:f>SUM(BV1230,BZ1230,CB1230)</x:f>
        <x:v>3</x:v>
      </x:c>
      <x:c r="CK1230" s="36" t="n">
        <x:f>SUM(CC1230,CE1230)</x:f>
        <x:v>1</x:v>
      </x:c>
      <x:c r="CL1230" s="36" t="n">
        <x:f>SUM(CG1230:CK1230)</x:f>
        <x:v>10</x:v>
      </x:c>
      <x:c r="CM1230" s="39" t="n">
        <x:f>SUM(BW1230*0.075,CD1230*0.075)</x:f>
        <x:v>0.22499999999999998</x:v>
      </x:c>
      <x:c r="CN1230" s="39" t="n">
        <x:f>SUM(BX1230*0.06,CA1230*0.03)</x:f>
        <x:v>0.09</x:v>
      </x:c>
      <x:c r="CO1230" s="39" t="n">
        <x:f>SUM(BY1230*0.08)</x:f>
        <x:v>0.08</x:v>
      </x:c>
      <x:c r="CP1230" s="39" t="n">
        <x:f>SUM(BV1230*0.12,BZ1230*0.06,CB1230*0.03)</x:f>
        <x:v>0.21</x:v>
      </x:c>
      <x:c r="CQ1230" s="39" t="n">
        <x:f>SUM(CC1230*0.01,CE1230*0.1)</x:f>
        <x:v>0.1</x:v>
      </x:c>
      <x:c r="CR1230" s="39" t="n">
        <x:f>SUM(CM1230:CQ1230)</x:f>
        <x:v>0.705</x:v>
      </x:c>
      <x:c r="CS1230" s="36" t="n">
        <x:f>SUM(CG1230:CH1230)</x:f>
        <x:v>5</x:v>
      </x:c>
      <x:c r="CT1230" s="36" t="str"/>
      <x:c r="CU1230" s="36" t="n">
        <x:f>MIN(AG1230,CG1230)</x:f>
        <x:v>3</x:v>
      </x:c>
      <x:c r="CV1230" s="36" t="n">
        <x:f>MIN(AG1230,CH1230)</x:f>
        <x:v>2</x:v>
      </x:c>
      <x:c r="CW1230" s="36" t="n">
        <x:f>MIN(AG1230,CI1230)</x:f>
        <x:v>1</x:v>
      </x:c>
      <x:c r="CX1230" s="36" t="n">
        <x:f>MIN(AG1230,CJ1230)</x:f>
        <x:v>3</x:v>
      </x:c>
      <x:c r="CY1230" s="36" t="n">
        <x:f>MIN(AG1230,CK1230)</x:f>
        <x:v>1</x:v>
      </x:c>
    </x:row>
    <x:row r="1231" ht="18" customHeight="1">
      <x:c r="A1231" s="35" t="str">
        <x:v>Area HC-02</x:v>
      </x:c>
      <x:c r="B1231" s="35" t="str">
        <x:v>Area Lead HC-02</x:v>
      </x:c>
      <x:c r="C1231" s="35" t="str">
        <x:v>Field Lead HC-11</x:v>
      </x:c>
      <x:c r="D1231" s="35" t="str">
        <x:v>City HC-D</x:v>
      </x:c>
      <x:c r="E1231" s="35" t="n">
        <x:v>4</x:v>
      </x:c>
      <x:c r="F1231" s="35" t="n">
        <x:v>24</x:v>
      </x:c>
      <x:c r="G1231" s="35" t="n">
        <x:v>1</x:v>
      </x:c>
      <x:c r="H1231" s="35" t="str">
        <x:v>Promoter</x:v>
      </x:c>
      <x:c r="I1231" s="35" t="str">
        <x:v>Agency HC-03</x:v>
      </x:c>
      <x:c r="J1231" s="35" t="str">
        <x:v>PR-HC-018</x:v>
      </x:c>
      <x:c r="K1231" s="35" t="str">
        <x:v>Masked Promoter HC-018</x:v>
      </x:c>
      <x:c r="L1231" s="35" t="str">
        <x:v>9XXXX10018</x:v>
      </x:c>
      <x:c r="M1231" s="37" t="n">
        <x:v>46192</x:v>
      </x:c>
      <x:c r="N1231" s="35" t="str">
        <x:v>Cohort 1</x:v>
      </x:c>
      <x:c r="O1231" s="35" t="str">
        <x:v>DIST-HC-06</x:v>
      </x:c>
      <x:c r="P1231" s="35" t="str">
        <x:v>Masked Distributor HC-06</x:v>
      </x:c>
      <x:c r="Q1231" s="35" t="str">
        <x:v>P-HC-052</x:v>
      </x:c>
      <x:c r="R1231" s="35" t="str">
        <x:v>HC-052</x:v>
      </x:c>
      <x:c r="S1231" s="35" t="str">
        <x:v>Masked Store HC-052</x:v>
      </x:c>
      <x:c r="T1231" s="35" t="str">
        <x:v>XX1052</x:v>
      </x:c>
      <x:c r="U1231" s="35" t="str">
        <x:v>Beauty Retail</x:v>
      </x:c>
      <x:c r="V1231" s="35" t="str">
        <x:v>Masked</x:v>
      </x:c>
      <x:c r="W1231" s="35" t="str">
        <x:v>Masked</x:v>
      </x:c>
      <x:c r="X1231" s="37" t="n">
        <x:v>46216</x:v>
      </x:c>
      <x:c r="Y1231" s="37" t="n">
        <x:v>46267</x:v>
      </x:c>
      <x:c r="Z1231" s="35" t="str">
        <x:v>W01</x:v>
      </x:c>
      <x:c r="AA1231" s="35" t="str">
        <x:v>Sep'26</x:v>
      </x:c>
      <x:c r="AB1231" s="35" t="str">
        <x:v>01 - 07</x:v>
      </x:c>
      <x:c r="AC1231" s="35" t="str">
        <x:v>Week 1 of Sep 2026</x:v>
      </x:c>
      <x:c r="AD1231" s="35" t="str">
        <x:v>Continue</x:v>
      </x:c>
      <x:c r="AE1231" s="35" t="str"/>
      <x:c r="AF1231" s="36" t="n">
        <x:v>52</x:v>
      </x:c>
      <x:c r="AG1231" s="36" t="n">
        <x:v>16</x:v>
      </x:c>
      <x:c r="AH1231" s="38" t="n">
        <x:f>IFERROR(AG1231/AF1231,0)</x:f>
        <x:v>0.3076923076923077</x:v>
      </x:c>
      <x:c r="AI1231" s="36" t="n">
        <x:v>11</x:v>
      </x:c>
      <x:c r="AJ1231" s="38" t="n">
        <x:f>IFERROR(AI1231/AG1231,0)</x:f>
        <x:v>0.6875</x:v>
      </x:c>
      <x:c r="AK1231" s="36" t="n">
        <x:v>2</x:v>
      </x:c>
      <x:c r="AL1231" s="36" t="n">
        <x:v>8</x:v>
      </x:c>
      <x:c r="AM1231" s="36" t="n">
        <x:v>1</x:v>
      </x:c>
      <x:c r="AN1231" s="38" t="n">
        <x:f>IFERROR(AL1231/AG1231,0)</x:f>
        <x:v>0.5</x:v>
      </x:c>
      <x:c r="AO1231" s="36" t="n">
        <x:f>BK1230</x:f>
        <x:v>20</x:v>
      </x:c>
      <x:c r="AP1231" s="36" t="n">
        <x:f>BL1230</x:f>
        <x:v>17</x:v>
      </x:c>
      <x:c r="AQ1231" s="36" t="n">
        <x:f>BM1230</x:f>
        <x:v>34</x:v>
      </x:c>
      <x:c r="AR1231" s="36" t="n">
        <x:f>BN1230</x:f>
        <x:v>16</x:v>
      </x:c>
      <x:c r="AS1231" s="36" t="n">
        <x:f>BO1230</x:f>
        <x:v>18</x:v>
      </x:c>
      <x:c r="AT1231" s="36" t="n">
        <x:f>BP1230</x:f>
        <x:v>17</x:v>
      </x:c>
      <x:c r="AU1231" s="36" t="n">
        <x:f>BQ1230</x:f>
        <x:v>18</x:v>
      </x:c>
      <x:c r="AV1231" s="36" t="n">
        <x:f>BR1230</x:f>
        <x:v>12</x:v>
      </x:c>
      <x:c r="AW1231" s="36" t="n">
        <x:f>BS1230</x:f>
        <x:v>38</x:v>
      </x:c>
      <x:c r="AX1231" s="36" t="n">
        <x:f>BT1230</x:f>
        <x:v>16</x:v>
      </x:c>
      <x:c r="AY1231" s="36" t="n">
        <x:f>SUM(AO1231:AX1231)</x:f>
        <x:v>206</x:v>
      </x:c>
      <x:c r="AZ1231" s="36" t="n">
        <x:v>0</x:v>
      </x:c>
      <x:c r="BA1231" s="36" t="n">
        <x:v>0</x:v>
      </x:c>
      <x:c r="BB1231" s="36" t="n">
        <x:v>0</x:v>
      </x:c>
      <x:c r="BC1231" s="36" t="n">
        <x:v>16</x:v>
      </x:c>
      <x:c r="BD1231" s="36" t="n">
        <x:v>0</x:v>
      </x:c>
      <x:c r="BE1231" s="36" t="n">
        <x:v>0</x:v>
      </x:c>
      <x:c r="BF1231" s="36" t="n">
        <x:v>0</x:v>
      </x:c>
      <x:c r="BG1231" s="36" t="n">
        <x:v>0</x:v>
      </x:c>
      <x:c r="BH1231" s="36" t="n">
        <x:v>0</x:v>
      </x:c>
      <x:c r="BI1231" s="36" t="n">
        <x:v>19</x:v>
      </x:c>
      <x:c r="BJ1231" s="36"/>
      <x:c r="BK1231" s="36" t="n">
        <x:f>MAX(0,AO1231+AZ1231-BV1231)</x:f>
        <x:v>19</x:v>
      </x:c>
      <x:c r="BL1231" s="36" t="n">
        <x:f>MAX(0,AP1231+BA1231-BW1231)</x:f>
        <x:v>15</x:v>
      </x:c>
      <x:c r="BM1231" s="36" t="n">
        <x:f>MAX(0,AQ1231+BB1231-BX1231)</x:f>
        <x:v>33</x:v>
      </x:c>
      <x:c r="BN1231" s="36" t="n">
        <x:f>MAX(0,AR1231+BC1231-BY1231)</x:f>
        <x:v>31</x:v>
      </x:c>
      <x:c r="BO1231" s="36" t="n">
        <x:f>MAX(0,AS1231+BD1231-BZ1231)</x:f>
        <x:v>17</x:v>
      </x:c>
      <x:c r="BP1231" s="36" t="n">
        <x:f>MAX(0,AT1231+BE1231-CA1231)</x:f>
        <x:v>17</x:v>
      </x:c>
      <x:c r="BQ1231" s="36" t="n">
        <x:f>MAX(0,AU1231+BF1231-CB1231)</x:f>
        <x:v>17</x:v>
      </x:c>
      <x:c r="BR1231" s="36" t="n">
        <x:f>MAX(0,AV1231+BG1231-CC1231)</x:f>
        <x:v>11</x:v>
      </x:c>
      <x:c r="BS1231" s="36" t="n">
        <x:f>MAX(0,AW1231+BH1231-CD1231)</x:f>
        <x:v>37</x:v>
      </x:c>
      <x:c r="BT1231" s="36" t="n">
        <x:f>MAX(0,AX1231+BI1231-CE1231)</x:f>
        <x:v>34</x:v>
      </x:c>
      <x:c r="BU1231" s="36" t="n">
        <x:f>SUM(BK1231:BT1231)</x:f>
        <x:v>231</x:v>
      </x:c>
      <x:c r="BV1231" s="36" t="n">
        <x:v>1</x:v>
      </x:c>
      <x:c r="BW1231" s="36" t="n">
        <x:v>2</x:v>
      </x:c>
      <x:c r="BX1231" s="36" t="n">
        <x:v>1</x:v>
      </x:c>
      <x:c r="BY1231" s="36" t="n">
        <x:v>1</x:v>
      </x:c>
      <x:c r="BZ1231" s="36" t="n">
        <x:v>1</x:v>
      </x:c>
      <x:c r="CA1231" s="36" t="n">
        <x:v>0</x:v>
      </x:c>
      <x:c r="CB1231" s="36" t="n">
        <x:v>1</x:v>
      </x:c>
      <x:c r="CC1231" s="36" t="n">
        <x:v>1</x:v>
      </x:c>
      <x:c r="CD1231" s="36" t="n">
        <x:v>1</x:v>
      </x:c>
      <x:c r="CE1231" s="36" t="n">
        <x:v>1</x:v>
      </x:c>
      <x:c r="CF1231" s="36"/>
      <x:c r="CG1231" s="36" t="n">
        <x:f>SUM(BW1231,CD1231)</x:f>
        <x:v>3</x:v>
      </x:c>
      <x:c r="CH1231" s="36" t="n">
        <x:f>SUM(BX1231,CA1231)</x:f>
        <x:v>1</x:v>
      </x:c>
      <x:c r="CI1231" s="36" t="n">
        <x:f>SUM(BY1231)</x:f>
        <x:v>1</x:v>
      </x:c>
      <x:c r="CJ1231" s="36" t="n">
        <x:f>SUM(BV1231,BZ1231,CB1231)</x:f>
        <x:v>3</x:v>
      </x:c>
      <x:c r="CK1231" s="36" t="n">
        <x:f>SUM(CC1231,CE1231)</x:f>
        <x:v>2</x:v>
      </x:c>
      <x:c r="CL1231" s="36" t="n">
        <x:f>SUM(CG1231:CK1231)</x:f>
        <x:v>10</x:v>
      </x:c>
      <x:c r="CM1231" s="39" t="n">
        <x:f>SUM(BW1231*0.075,CD1231*0.075)</x:f>
        <x:v>0.22499999999999998</x:v>
      </x:c>
      <x:c r="CN1231" s="39" t="n">
        <x:f>SUM(BX1231*0.06,CA1231*0.03)</x:f>
        <x:v>0.06</x:v>
      </x:c>
      <x:c r="CO1231" s="39" t="n">
        <x:f>SUM(BY1231*0.08)</x:f>
        <x:v>0.08</x:v>
      </x:c>
      <x:c r="CP1231" s="39" t="n">
        <x:f>SUM(BV1231*0.12,BZ1231*0.06,CB1231*0.03)</x:f>
        <x:v>0.21</x:v>
      </x:c>
      <x:c r="CQ1231" s="39" t="n">
        <x:f>SUM(CC1231*0.01,CE1231*0.1)</x:f>
        <x:v>0.11</x:v>
      </x:c>
      <x:c r="CR1231" s="39" t="n">
        <x:f>SUM(CM1231:CQ1231)</x:f>
        <x:v>0.6849999999999999</x:v>
      </x:c>
      <x:c r="CS1231" s="36" t="n">
        <x:f>SUM(CG1231:CH1231)</x:f>
        <x:v>4</x:v>
      </x:c>
      <x:c r="CT1231" s="36" t="str"/>
      <x:c r="CU1231" s="36" t="n">
        <x:f>MIN(AG1231,CG1231)</x:f>
        <x:v>3</x:v>
      </x:c>
      <x:c r="CV1231" s="36" t="n">
        <x:f>MIN(AG1231,CH1231)</x:f>
        <x:v>1</x:v>
      </x:c>
      <x:c r="CW1231" s="36" t="n">
        <x:f>MIN(AG1231,CI1231)</x:f>
        <x:v>1</x:v>
      </x:c>
      <x:c r="CX1231" s="36" t="n">
        <x:f>MIN(AG1231,CJ1231)</x:f>
        <x:v>3</x:v>
      </x:c>
      <x:c r="CY1231" s="36" t="n">
        <x:f>MIN(AG1231,CK1231)</x:f>
        <x:v>2</x:v>
      </x:c>
    </x:row>
    <x:row r="1232" ht="18" customHeight="1">
      <x:c r="A1232" s="35" t="str">
        <x:v>Area HC-02</x:v>
      </x:c>
      <x:c r="B1232" s="35" t="str">
        <x:v>Area Lead HC-02</x:v>
      </x:c>
      <x:c r="C1232" s="35" t="str">
        <x:v>Field Lead HC-11</x:v>
      </x:c>
      <x:c r="D1232" s="35" t="str">
        <x:v>City HC-D</x:v>
      </x:c>
      <x:c r="E1232" s="35" t="n">
        <x:v>4</x:v>
      </x:c>
      <x:c r="F1232" s="35" t="n">
        <x:v>24</x:v>
      </x:c>
      <x:c r="G1232" s="35" t="n">
        <x:v>1</x:v>
      </x:c>
      <x:c r="H1232" s="35" t="str">
        <x:v>Promoter</x:v>
      </x:c>
      <x:c r="I1232" s="35" t="str">
        <x:v>Agency HC-03</x:v>
      </x:c>
      <x:c r="J1232" s="35" t="str">
        <x:v>PR-HC-018</x:v>
      </x:c>
      <x:c r="K1232" s="35" t="str">
        <x:v>Masked Promoter HC-018</x:v>
      </x:c>
      <x:c r="L1232" s="35" t="str">
        <x:v>9XXXX10018</x:v>
      </x:c>
      <x:c r="M1232" s="37" t="n">
        <x:v>46192</x:v>
      </x:c>
      <x:c r="N1232" s="35" t="str">
        <x:v>Cohort 1</x:v>
      </x:c>
      <x:c r="O1232" s="35" t="str">
        <x:v>DIST-HC-06</x:v>
      </x:c>
      <x:c r="P1232" s="35" t="str">
        <x:v>Masked Distributor HC-06</x:v>
      </x:c>
      <x:c r="Q1232" s="35" t="str">
        <x:v>P-HC-052</x:v>
      </x:c>
      <x:c r="R1232" s="35" t="str">
        <x:v>HC-052</x:v>
      </x:c>
      <x:c r="S1232" s="35" t="str">
        <x:v>Masked Store HC-052</x:v>
      </x:c>
      <x:c r="T1232" s="35" t="str">
        <x:v>XX1052</x:v>
      </x:c>
      <x:c r="U1232" s="35" t="str">
        <x:v>Beauty Retail</x:v>
      </x:c>
      <x:c r="V1232" s="35" t="str">
        <x:v>Masked</x:v>
      </x:c>
      <x:c r="W1232" s="35" t="str">
        <x:v>Masked</x:v>
      </x:c>
      <x:c r="X1232" s="37" t="n">
        <x:v>46216</x:v>
      </x:c>
      <x:c r="Y1232" s="37" t="n">
        <x:v>46268</x:v>
      </x:c>
      <x:c r="Z1232" s="35" t="str">
        <x:v>W01</x:v>
      </x:c>
      <x:c r="AA1232" s="35" t="str">
        <x:v>Sep'26</x:v>
      </x:c>
      <x:c r="AB1232" s="35" t="str">
        <x:v>01 - 07</x:v>
      </x:c>
      <x:c r="AC1232" s="35" t="str">
        <x:v>Week 1 of Sep 2026</x:v>
      </x:c>
      <x:c r="AD1232" s="35" t="str">
        <x:v>Continue</x:v>
      </x:c>
      <x:c r="AE1232" s="35" t="str"/>
      <x:c r="AF1232" s="36" t="n">
        <x:v>61</x:v>
      </x:c>
      <x:c r="AG1232" s="36" t="n">
        <x:v>22</x:v>
      </x:c>
      <x:c r="AH1232" s="38" t="n">
        <x:f>IFERROR(AG1232/AF1232,0)</x:f>
        <x:v>0.36065573770491804</x:v>
      </x:c>
      <x:c r="AI1232" s="36" t="n">
        <x:v>19</x:v>
      </x:c>
      <x:c r="AJ1232" s="38" t="n">
        <x:f>IFERROR(AI1232/AG1232,0)</x:f>
        <x:v>0.8636363636363636</x:v>
      </x:c>
      <x:c r="AK1232" s="36" t="n">
        <x:v>5</x:v>
      </x:c>
      <x:c r="AL1232" s="36" t="n">
        <x:v>9</x:v>
      </x:c>
      <x:c r="AM1232" s="36" t="n">
        <x:v>1</x:v>
      </x:c>
      <x:c r="AN1232" s="38" t="n">
        <x:f>IFERROR(AL1232/AG1232,0)</x:f>
        <x:v>0.4090909090909091</x:v>
      </x:c>
      <x:c r="AO1232" s="36" t="n">
        <x:f>BK1231</x:f>
        <x:v>19</x:v>
      </x:c>
      <x:c r="AP1232" s="36" t="n">
        <x:f>BL1231</x:f>
        <x:v>15</x:v>
      </x:c>
      <x:c r="AQ1232" s="36" t="n">
        <x:f>BM1231</x:f>
        <x:v>33</x:v>
      </x:c>
      <x:c r="AR1232" s="36" t="n">
        <x:f>BN1231</x:f>
        <x:v>31</x:v>
      </x:c>
      <x:c r="AS1232" s="36" t="n">
        <x:f>BO1231</x:f>
        <x:v>17</x:v>
      </x:c>
      <x:c r="AT1232" s="36" t="n">
        <x:f>BP1231</x:f>
        <x:v>17</x:v>
      </x:c>
      <x:c r="AU1232" s="36" t="n">
        <x:f>BQ1231</x:f>
        <x:v>17</x:v>
      </x:c>
      <x:c r="AV1232" s="36" t="n">
        <x:f>BR1231</x:f>
        <x:v>11</x:v>
      </x:c>
      <x:c r="AW1232" s="36" t="n">
        <x:f>BS1231</x:f>
        <x:v>37</x:v>
      </x:c>
      <x:c r="AX1232" s="36" t="n">
        <x:f>BT1231</x:f>
        <x:v>34</x:v>
      </x:c>
      <x:c r="AY1232" s="36" t="n">
        <x:f>SUM(AO1232:AX1232)</x:f>
        <x:v>231</x:v>
      </x:c>
      <x:c r="AZ1232" s="36" t="n">
        <x:v>0</x:v>
      </x:c>
      <x:c r="BA1232" s="36" t="n">
        <x:v>0</x:v>
      </x:c>
      <x:c r="BB1232" s="36" t="n">
        <x:v>0</x:v>
      </x:c>
      <x:c r="BC1232" s="36" t="n">
        <x:v>0</x:v>
      </x:c>
      <x:c r="BD1232" s="36" t="n">
        <x:v>18</x:v>
      </x:c>
      <x:c r="BE1232" s="36" t="n">
        <x:v>0</x:v>
      </x:c>
      <x:c r="BF1232" s="36" t="n">
        <x:v>0</x:v>
      </x:c>
      <x:c r="BG1232" s="36" t="n">
        <x:v>0</x:v>
      </x:c>
      <x:c r="BH1232" s="36" t="n">
        <x:v>0</x:v>
      </x:c>
      <x:c r="BI1232" s="36" t="n">
        <x:v>0</x:v>
      </x:c>
      <x:c r="BJ1232" s="36"/>
      <x:c r="BK1232" s="36" t="n">
        <x:f>MAX(0,AO1232+AZ1232-BV1232)</x:f>
        <x:v>18</x:v>
      </x:c>
      <x:c r="BL1232" s="36" t="n">
        <x:f>MAX(0,AP1232+BA1232-BW1232)</x:f>
        <x:v>13</x:v>
      </x:c>
      <x:c r="BM1232" s="36" t="n">
        <x:f>MAX(0,AQ1232+BB1232-BX1232)</x:f>
        <x:v>32</x:v>
      </x:c>
      <x:c r="BN1232" s="36" t="n">
        <x:f>MAX(0,AR1232+BC1232-BY1232)</x:f>
        <x:v>30</x:v>
      </x:c>
      <x:c r="BO1232" s="36" t="n">
        <x:f>MAX(0,AS1232+BD1232-BZ1232)</x:f>
        <x:v>34</x:v>
      </x:c>
      <x:c r="BP1232" s="36" t="n">
        <x:f>MAX(0,AT1232+BE1232-CA1232)</x:f>
        <x:v>17</x:v>
      </x:c>
      <x:c r="BQ1232" s="36" t="n">
        <x:f>MAX(0,AU1232+BF1232-CB1232)</x:f>
        <x:v>16</x:v>
      </x:c>
      <x:c r="BR1232" s="36" t="n">
        <x:f>MAX(0,AV1232+BG1232-CC1232)</x:f>
        <x:v>10</x:v>
      </x:c>
      <x:c r="BS1232" s="36" t="n">
        <x:f>MAX(0,AW1232+BH1232-CD1232)</x:f>
        <x:v>35</x:v>
      </x:c>
      <x:c r="BT1232" s="36" t="n">
        <x:f>MAX(0,AX1232+BI1232-CE1232)</x:f>
        <x:v>33</x:v>
      </x:c>
      <x:c r="BU1232" s="36" t="n">
        <x:f>SUM(BK1232:BT1232)</x:f>
        <x:v>238</x:v>
      </x:c>
      <x:c r="BV1232" s="36" t="n">
        <x:v>1</x:v>
      </x:c>
      <x:c r="BW1232" s="36" t="n">
        <x:v>2</x:v>
      </x:c>
      <x:c r="BX1232" s="36" t="n">
        <x:v>1</x:v>
      </x:c>
      <x:c r="BY1232" s="36" t="n">
        <x:v>1</x:v>
      </x:c>
      <x:c r="BZ1232" s="36" t="n">
        <x:v>1</x:v>
      </x:c>
      <x:c r="CA1232" s="36" t="n">
        <x:v>0</x:v>
      </x:c>
      <x:c r="CB1232" s="36" t="n">
        <x:v>1</x:v>
      </x:c>
      <x:c r="CC1232" s="36" t="n">
        <x:v>1</x:v>
      </x:c>
      <x:c r="CD1232" s="36" t="n">
        <x:v>2</x:v>
      </x:c>
      <x:c r="CE1232" s="36" t="n">
        <x:v>1</x:v>
      </x:c>
      <x:c r="CF1232" s="36"/>
      <x:c r="CG1232" s="36" t="n">
        <x:f>SUM(BW1232,CD1232)</x:f>
        <x:v>4</x:v>
      </x:c>
      <x:c r="CH1232" s="36" t="n">
        <x:f>SUM(BX1232,CA1232)</x:f>
        <x:v>1</x:v>
      </x:c>
      <x:c r="CI1232" s="36" t="n">
        <x:f>SUM(BY1232)</x:f>
        <x:v>1</x:v>
      </x:c>
      <x:c r="CJ1232" s="36" t="n">
        <x:f>SUM(BV1232,BZ1232,CB1232)</x:f>
        <x:v>3</x:v>
      </x:c>
      <x:c r="CK1232" s="36" t="n">
        <x:f>SUM(CC1232,CE1232)</x:f>
        <x:v>2</x:v>
      </x:c>
      <x:c r="CL1232" s="36" t="n">
        <x:f>SUM(CG1232:CK1232)</x:f>
        <x:v>11</x:v>
      </x:c>
      <x:c r="CM1232" s="39" t="n">
        <x:f>SUM(BW1232*0.075,CD1232*0.075)</x:f>
        <x:v>0.3</x:v>
      </x:c>
      <x:c r="CN1232" s="39" t="n">
        <x:f>SUM(BX1232*0.06,CA1232*0.03)</x:f>
        <x:v>0.06</x:v>
      </x:c>
      <x:c r="CO1232" s="39" t="n">
        <x:f>SUM(BY1232*0.08)</x:f>
        <x:v>0.08</x:v>
      </x:c>
      <x:c r="CP1232" s="39" t="n">
        <x:f>SUM(BV1232*0.12,BZ1232*0.06,CB1232*0.03)</x:f>
        <x:v>0.21</x:v>
      </x:c>
      <x:c r="CQ1232" s="39" t="n">
        <x:f>SUM(CC1232*0.01,CE1232*0.1)</x:f>
        <x:v>0.11</x:v>
      </x:c>
      <x:c r="CR1232" s="39" t="n">
        <x:f>SUM(CM1232:CQ1232)</x:f>
        <x:v>0.76</x:v>
      </x:c>
      <x:c r="CS1232" s="36" t="n">
        <x:f>SUM(CG1232:CH1232)</x:f>
        <x:v>5</x:v>
      </x:c>
      <x:c r="CT1232" s="36" t="str"/>
      <x:c r="CU1232" s="36" t="n">
        <x:f>MIN(AG1232,CG1232)</x:f>
        <x:v>4</x:v>
      </x:c>
      <x:c r="CV1232" s="36" t="n">
        <x:f>MIN(AG1232,CH1232)</x:f>
        <x:v>1</x:v>
      </x:c>
      <x:c r="CW1232" s="36" t="n">
        <x:f>MIN(AG1232,CI1232)</x:f>
        <x:v>1</x:v>
      </x:c>
      <x:c r="CX1232" s="36" t="n">
        <x:f>MIN(AG1232,CJ1232)</x:f>
        <x:v>3</x:v>
      </x:c>
      <x:c r="CY1232" s="36" t="n">
        <x:f>MIN(AG1232,CK1232)</x:f>
        <x:v>2</x:v>
      </x:c>
    </x:row>
    <x:row r="1233" ht="18" customHeight="1">
      <x:c r="A1233" s="35" t="str">
        <x:v>Area HC-02</x:v>
      </x:c>
      <x:c r="B1233" s="35" t="str">
        <x:v>Area Lead HC-02</x:v>
      </x:c>
      <x:c r="C1233" s="35" t="str">
        <x:v>Field Lead HC-11</x:v>
      </x:c>
      <x:c r="D1233" s="35" t="str">
        <x:v>City HC-D</x:v>
      </x:c>
      <x:c r="E1233" s="35" t="n">
        <x:v>4</x:v>
      </x:c>
      <x:c r="F1233" s="35" t="n">
        <x:v>24</x:v>
      </x:c>
      <x:c r="G1233" s="35" t="n">
        <x:v>1</x:v>
      </x:c>
      <x:c r="H1233" s="35" t="str">
        <x:v>Promoter</x:v>
      </x:c>
      <x:c r="I1233" s="35" t="str">
        <x:v>Agency HC-03</x:v>
      </x:c>
      <x:c r="J1233" s="35" t="str">
        <x:v>PR-HC-018</x:v>
      </x:c>
      <x:c r="K1233" s="35" t="str">
        <x:v>Masked Promoter HC-018</x:v>
      </x:c>
      <x:c r="L1233" s="35" t="str">
        <x:v>9XXXX10018</x:v>
      </x:c>
      <x:c r="M1233" s="37" t="n">
        <x:v>46192</x:v>
      </x:c>
      <x:c r="N1233" s="35" t="str">
        <x:v>Cohort 1</x:v>
      </x:c>
      <x:c r="O1233" s="35" t="str">
        <x:v>DIST-HC-06</x:v>
      </x:c>
      <x:c r="P1233" s="35" t="str">
        <x:v>Masked Distributor HC-06</x:v>
      </x:c>
      <x:c r="Q1233" s="35" t="str">
        <x:v>P-HC-052</x:v>
      </x:c>
      <x:c r="R1233" s="35" t="str">
        <x:v>HC-052</x:v>
      </x:c>
      <x:c r="S1233" s="35" t="str">
        <x:v>Masked Store HC-052</x:v>
      </x:c>
      <x:c r="T1233" s="35" t="str">
        <x:v>XX1052</x:v>
      </x:c>
      <x:c r="U1233" s="35" t="str">
        <x:v>Beauty Retail</x:v>
      </x:c>
      <x:c r="V1233" s="35" t="str">
        <x:v>Masked</x:v>
      </x:c>
      <x:c r="W1233" s="35" t="str">
        <x:v>Masked</x:v>
      </x:c>
      <x:c r="X1233" s="37" t="n">
        <x:v>46216</x:v>
      </x:c>
      <x:c r="Y1233" s="37" t="n">
        <x:v>46269</x:v>
      </x:c>
      <x:c r="Z1233" s="35" t="str">
        <x:v>W01</x:v>
      </x:c>
      <x:c r="AA1233" s="35" t="str">
        <x:v>Sep'26</x:v>
      </x:c>
      <x:c r="AB1233" s="35" t="str">
        <x:v>01 - 07</x:v>
      </x:c>
      <x:c r="AC1233" s="35" t="str">
        <x:v>Week 1 of Sep 2026</x:v>
      </x:c>
      <x:c r="AD1233" s="35" t="str">
        <x:v>Continue</x:v>
      </x:c>
      <x:c r="AE1233" s="35" t="str"/>
      <x:c r="AF1233" s="36" t="n">
        <x:v>53</x:v>
      </x:c>
      <x:c r="AG1233" s="36" t="n">
        <x:v>17</x:v>
      </x:c>
      <x:c r="AH1233" s="38" t="n">
        <x:f>IFERROR(AG1233/AF1233,0)</x:f>
        <x:v>0.32075471698113206</x:v>
      </x:c>
      <x:c r="AI1233" s="36" t="n">
        <x:v>13</x:v>
      </x:c>
      <x:c r="AJ1233" s="38" t="n">
        <x:f>IFERROR(AI1233/AG1233,0)</x:f>
        <x:v>0.7647058823529411</x:v>
      </x:c>
      <x:c r="AK1233" s="36" t="n">
        <x:v>3</x:v>
      </x:c>
      <x:c r="AL1233" s="36" t="n">
        <x:v>6</x:v>
      </x:c>
      <x:c r="AM1233" s="36" t="n">
        <x:v>1</x:v>
      </x:c>
      <x:c r="AN1233" s="38" t="n">
        <x:f>IFERROR(AL1233/AG1233,0)</x:f>
        <x:v>0.35294117647058826</x:v>
      </x:c>
      <x:c r="AO1233" s="36" t="n">
        <x:f>BK1232</x:f>
        <x:v>18</x:v>
      </x:c>
      <x:c r="AP1233" s="36" t="n">
        <x:f>BL1232</x:f>
        <x:v>13</x:v>
      </x:c>
      <x:c r="AQ1233" s="36" t="n">
        <x:f>BM1232</x:f>
        <x:v>32</x:v>
      </x:c>
      <x:c r="AR1233" s="36" t="n">
        <x:f>BN1232</x:f>
        <x:v>30</x:v>
      </x:c>
      <x:c r="AS1233" s="36" t="n">
        <x:f>BO1232</x:f>
        <x:v>34</x:v>
      </x:c>
      <x:c r="AT1233" s="36" t="n">
        <x:f>BP1232</x:f>
        <x:v>17</x:v>
      </x:c>
      <x:c r="AU1233" s="36" t="n">
        <x:f>BQ1232</x:f>
        <x:v>16</x:v>
      </x:c>
      <x:c r="AV1233" s="36" t="n">
        <x:f>BR1232</x:f>
        <x:v>10</x:v>
      </x:c>
      <x:c r="AW1233" s="36" t="n">
        <x:f>BS1232</x:f>
        <x:v>35</x:v>
      </x:c>
      <x:c r="AX1233" s="36" t="n">
        <x:f>BT1232</x:f>
        <x:v>33</x:v>
      </x:c>
      <x:c r="AY1233" s="36" t="n">
        <x:f>SUM(AO1233:AX1233)</x:f>
        <x:v>238</x:v>
      </x:c>
      <x:c r="AZ1233" s="36" t="n">
        <x:v>0</x:v>
      </x:c>
      <x:c r="BA1233" s="36" t="n">
        <x:v>0</x:v>
      </x:c>
      <x:c r="BB1233" s="36" t="n">
        <x:v>0</x:v>
      </x:c>
      <x:c r="BC1233" s="36" t="n">
        <x:v>0</x:v>
      </x:c>
      <x:c r="BD1233" s="36" t="n">
        <x:v>0</x:v>
      </x:c>
      <x:c r="BE1233" s="36" t="n">
        <x:v>15</x:v>
      </x:c>
      <x:c r="BF1233" s="36" t="n">
        <x:v>0</x:v>
      </x:c>
      <x:c r="BG1233" s="36" t="n">
        <x:v>0</x:v>
      </x:c>
      <x:c r="BH1233" s="36" t="n">
        <x:v>0</x:v>
      </x:c>
      <x:c r="BI1233" s="36" t="n">
        <x:v>0</x:v>
      </x:c>
      <x:c r="BJ1233" s="36"/>
      <x:c r="BK1233" s="36" t="n">
        <x:f>MAX(0,AO1233+AZ1233-BV1233)</x:f>
        <x:v>17</x:v>
      </x:c>
      <x:c r="BL1233" s="36" t="n">
        <x:f>MAX(0,AP1233+BA1233-BW1233)</x:f>
        <x:v>11</x:v>
      </x:c>
      <x:c r="BM1233" s="36" t="n">
        <x:f>MAX(0,AQ1233+BB1233-BX1233)</x:f>
        <x:v>30</x:v>
      </x:c>
      <x:c r="BN1233" s="36" t="n">
        <x:f>MAX(0,AR1233+BC1233-BY1233)</x:f>
        <x:v>29</x:v>
      </x:c>
      <x:c r="BO1233" s="36" t="n">
        <x:f>MAX(0,AS1233+BD1233-BZ1233)</x:f>
        <x:v>33</x:v>
      </x:c>
      <x:c r="BP1233" s="36" t="n">
        <x:f>MAX(0,AT1233+BE1233-CA1233)</x:f>
        <x:v>31</x:v>
      </x:c>
      <x:c r="BQ1233" s="36" t="n">
        <x:f>MAX(0,AU1233+BF1233-CB1233)</x:f>
        <x:v>15</x:v>
      </x:c>
      <x:c r="BR1233" s="36" t="n">
        <x:f>MAX(0,AV1233+BG1233-CC1233)</x:f>
        <x:v>10</x:v>
      </x:c>
      <x:c r="BS1233" s="36" t="n">
        <x:f>MAX(0,AW1233+BH1233-CD1233)</x:f>
        <x:v>34</x:v>
      </x:c>
      <x:c r="BT1233" s="36" t="n">
        <x:f>MAX(0,AX1233+BI1233-CE1233)</x:f>
        <x:v>32</x:v>
      </x:c>
      <x:c r="BU1233" s="36" t="n">
        <x:f>SUM(BK1233:BT1233)</x:f>
        <x:v>242</x:v>
      </x:c>
      <x:c r="BV1233" s="36" t="n">
        <x:v>1</x:v>
      </x:c>
      <x:c r="BW1233" s="36" t="n">
        <x:v>2</x:v>
      </x:c>
      <x:c r="BX1233" s="36" t="n">
        <x:v>2</x:v>
      </x:c>
      <x:c r="BY1233" s="36" t="n">
        <x:v>1</x:v>
      </x:c>
      <x:c r="BZ1233" s="36" t="n">
        <x:v>1</x:v>
      </x:c>
      <x:c r="CA1233" s="36" t="n">
        <x:v>1</x:v>
      </x:c>
      <x:c r="CB1233" s="36" t="n">
        <x:v>1</x:v>
      </x:c>
      <x:c r="CC1233" s="36" t="n">
        <x:v>0</x:v>
      </x:c>
      <x:c r="CD1233" s="36" t="n">
        <x:v>1</x:v>
      </x:c>
      <x:c r="CE1233" s="36" t="n">
        <x:v>1</x:v>
      </x:c>
      <x:c r="CF1233" s="36"/>
      <x:c r="CG1233" s="36" t="n">
        <x:f>SUM(BW1233,CD1233)</x:f>
        <x:v>3</x:v>
      </x:c>
      <x:c r="CH1233" s="36" t="n">
        <x:f>SUM(BX1233,CA1233)</x:f>
        <x:v>3</x:v>
      </x:c>
      <x:c r="CI1233" s="36" t="n">
        <x:f>SUM(BY1233)</x:f>
        <x:v>1</x:v>
      </x:c>
      <x:c r="CJ1233" s="36" t="n">
        <x:f>SUM(BV1233,BZ1233,CB1233)</x:f>
        <x:v>3</x:v>
      </x:c>
      <x:c r="CK1233" s="36" t="n">
        <x:f>SUM(CC1233,CE1233)</x:f>
        <x:v>1</x:v>
      </x:c>
      <x:c r="CL1233" s="36" t="n">
        <x:f>SUM(CG1233:CK1233)</x:f>
        <x:v>11</x:v>
      </x:c>
      <x:c r="CM1233" s="39" t="n">
        <x:f>SUM(BW1233*0.075,CD1233*0.075)</x:f>
        <x:v>0.22499999999999998</x:v>
      </x:c>
      <x:c r="CN1233" s="39" t="n">
        <x:f>SUM(BX1233*0.06,CA1233*0.03)</x:f>
        <x:v>0.15</x:v>
      </x:c>
      <x:c r="CO1233" s="39" t="n">
        <x:f>SUM(BY1233*0.08)</x:f>
        <x:v>0.08</x:v>
      </x:c>
      <x:c r="CP1233" s="39" t="n">
        <x:f>SUM(BV1233*0.12,BZ1233*0.06,CB1233*0.03)</x:f>
        <x:v>0.21</x:v>
      </x:c>
      <x:c r="CQ1233" s="39" t="n">
        <x:f>SUM(CC1233*0.01,CE1233*0.1)</x:f>
        <x:v>0.1</x:v>
      </x:c>
      <x:c r="CR1233" s="39" t="n">
        <x:f>SUM(CM1233:CQ1233)</x:f>
        <x:v>0.765</x:v>
      </x:c>
      <x:c r="CS1233" s="36" t="n">
        <x:f>SUM(CG1233:CH1233)</x:f>
        <x:v>6</x:v>
      </x:c>
      <x:c r="CT1233" s="36" t="str"/>
      <x:c r="CU1233" s="36" t="n">
        <x:f>MIN(AG1233,CG1233)</x:f>
        <x:v>3</x:v>
      </x:c>
      <x:c r="CV1233" s="36" t="n">
        <x:f>MIN(AG1233,CH1233)</x:f>
        <x:v>3</x:v>
      </x:c>
      <x:c r="CW1233" s="36" t="n">
        <x:f>MIN(AG1233,CI1233)</x:f>
        <x:v>1</x:v>
      </x:c>
      <x:c r="CX1233" s="36" t="n">
        <x:f>MIN(AG1233,CJ1233)</x:f>
        <x:v>3</x:v>
      </x:c>
      <x:c r="CY1233" s="36" t="n">
        <x:f>MIN(AG1233,CK1233)</x:f>
        <x:v>1</x:v>
      </x:c>
    </x:row>
    <x:row r="1234" ht="18" customHeight="1">
      <x:c r="A1234" s="35" t="str">
        <x:v>Area HC-02</x:v>
      </x:c>
      <x:c r="B1234" s="35" t="str">
        <x:v>Area Lead HC-02</x:v>
      </x:c>
      <x:c r="C1234" s="35" t="str">
        <x:v>Field Lead HC-11</x:v>
      </x:c>
      <x:c r="D1234" s="35" t="str">
        <x:v>City HC-D</x:v>
      </x:c>
      <x:c r="E1234" s="35" t="n">
        <x:v>4</x:v>
      </x:c>
      <x:c r="F1234" s="35" t="n">
        <x:v>24</x:v>
      </x:c>
      <x:c r="G1234" s="35" t="n">
        <x:v>1</x:v>
      </x:c>
      <x:c r="H1234" s="35" t="str">
        <x:v>Promoter</x:v>
      </x:c>
      <x:c r="I1234" s="35" t="str">
        <x:v>Agency HC-03</x:v>
      </x:c>
      <x:c r="J1234" s="35" t="str">
        <x:v>PR-HC-018</x:v>
      </x:c>
      <x:c r="K1234" s="35" t="str">
        <x:v>Masked Promoter HC-018</x:v>
      </x:c>
      <x:c r="L1234" s="35" t="str">
        <x:v>9XXXX10018</x:v>
      </x:c>
      <x:c r="M1234" s="37" t="n">
        <x:v>46192</x:v>
      </x:c>
      <x:c r="N1234" s="35" t="str">
        <x:v>Cohort 1</x:v>
      </x:c>
      <x:c r="O1234" s="35" t="str">
        <x:v>DIST-HC-06</x:v>
      </x:c>
      <x:c r="P1234" s="35" t="str">
        <x:v>Masked Distributor HC-06</x:v>
      </x:c>
      <x:c r="Q1234" s="35" t="str">
        <x:v>P-HC-052</x:v>
      </x:c>
      <x:c r="R1234" s="35" t="str">
        <x:v>HC-052</x:v>
      </x:c>
      <x:c r="S1234" s="35" t="str">
        <x:v>Masked Store HC-052</x:v>
      </x:c>
      <x:c r="T1234" s="35" t="str">
        <x:v>XX1052</x:v>
      </x:c>
      <x:c r="U1234" s="35" t="str">
        <x:v>Beauty Retail</x:v>
      </x:c>
      <x:c r="V1234" s="35" t="str">
        <x:v>Masked</x:v>
      </x:c>
      <x:c r="W1234" s="35" t="str">
        <x:v>Masked</x:v>
      </x:c>
      <x:c r="X1234" s="37" t="n">
        <x:v>46216</x:v>
      </x:c>
      <x:c r="Y1234" s="37" t="n">
        <x:v>46270</x:v>
      </x:c>
      <x:c r="Z1234" s="35" t="str">
        <x:v>W01</x:v>
      </x:c>
      <x:c r="AA1234" s="35" t="str">
        <x:v>Sep'26</x:v>
      </x:c>
      <x:c r="AB1234" s="35" t="str">
        <x:v>01 - 07</x:v>
      </x:c>
      <x:c r="AC1234" s="35" t="str">
        <x:v>Week 1 of Sep 2026</x:v>
      </x:c>
      <x:c r="AD1234" s="35" t="str">
        <x:v>Continue</x:v>
      </x:c>
      <x:c r="AE1234" s="35" t="str"/>
      <x:c r="AF1234" s="36" t="n">
        <x:v>59</x:v>
      </x:c>
      <x:c r="AG1234" s="36" t="n">
        <x:v>18</x:v>
      </x:c>
      <x:c r="AH1234" s="38" t="n">
        <x:f>IFERROR(AG1234/AF1234,0)</x:f>
        <x:v>0.3050847457627119</x:v>
      </x:c>
      <x:c r="AI1234" s="36" t="n">
        <x:v>14</x:v>
      </x:c>
      <x:c r="AJ1234" s="38" t="n">
        <x:f>IFERROR(AI1234/AG1234,0)</x:f>
        <x:v>0.7777777777777778</x:v>
      </x:c>
      <x:c r="AK1234" s="36" t="n">
        <x:v>2</x:v>
      </x:c>
      <x:c r="AL1234" s="36" t="n">
        <x:v>7</x:v>
      </x:c>
      <x:c r="AM1234" s="36" t="n">
        <x:v>1</x:v>
      </x:c>
      <x:c r="AN1234" s="38" t="n">
        <x:f>IFERROR(AL1234/AG1234,0)</x:f>
        <x:v>0.3888888888888889</x:v>
      </x:c>
      <x:c r="AO1234" s="36" t="n">
        <x:f>BK1233</x:f>
        <x:v>17</x:v>
      </x:c>
      <x:c r="AP1234" s="36" t="n">
        <x:f>BL1233</x:f>
        <x:v>11</x:v>
      </x:c>
      <x:c r="AQ1234" s="36" t="n">
        <x:f>BM1233</x:f>
        <x:v>30</x:v>
      </x:c>
      <x:c r="AR1234" s="36" t="n">
        <x:f>BN1233</x:f>
        <x:v>29</x:v>
      </x:c>
      <x:c r="AS1234" s="36" t="n">
        <x:f>BO1233</x:f>
        <x:v>33</x:v>
      </x:c>
      <x:c r="AT1234" s="36" t="n">
        <x:f>BP1233</x:f>
        <x:v>31</x:v>
      </x:c>
      <x:c r="AU1234" s="36" t="n">
        <x:f>BQ1233</x:f>
        <x:v>15</x:v>
      </x:c>
      <x:c r="AV1234" s="36" t="n">
        <x:f>BR1233</x:f>
        <x:v>10</x:v>
      </x:c>
      <x:c r="AW1234" s="36" t="n">
        <x:f>BS1233</x:f>
        <x:v>34</x:v>
      </x:c>
      <x:c r="AX1234" s="36" t="n">
        <x:f>BT1233</x:f>
        <x:v>32</x:v>
      </x:c>
      <x:c r="AY1234" s="36" t="n">
        <x:f>SUM(AO1234:AX1234)</x:f>
        <x:v>242</x:v>
      </x:c>
      <x:c r="AZ1234" s="36" t="n">
        <x:v>20</x:v>
      </x:c>
      <x:c r="BA1234" s="36" t="n">
        <x:v>0</x:v>
      </x:c>
      <x:c r="BB1234" s="36" t="n">
        <x:v>0</x:v>
      </x:c>
      <x:c r="BC1234" s="36" t="n">
        <x:v>0</x:v>
      </x:c>
      <x:c r="BD1234" s="36" t="n">
        <x:v>0</x:v>
      </x:c>
      <x:c r="BE1234" s="36" t="n">
        <x:v>0</x:v>
      </x:c>
      <x:c r="BF1234" s="36" t="n">
        <x:v>15</x:v>
      </x:c>
      <x:c r="BG1234" s="36" t="n">
        <x:v>0</x:v>
      </x:c>
      <x:c r="BH1234" s="36" t="n">
        <x:v>0</x:v>
      </x:c>
      <x:c r="BI1234" s="36" t="n">
        <x:v>0</x:v>
      </x:c>
      <x:c r="BJ1234" s="36"/>
      <x:c r="BK1234" s="36" t="n">
        <x:f>MAX(0,AO1234+AZ1234-BV1234)</x:f>
        <x:v>36</x:v>
      </x:c>
      <x:c r="BL1234" s="36" t="n">
        <x:f>MAX(0,AP1234+BA1234-BW1234)</x:f>
        <x:v>10</x:v>
      </x:c>
      <x:c r="BM1234" s="36" t="n">
        <x:f>MAX(0,AQ1234+BB1234-BX1234)</x:f>
        <x:v>29</x:v>
      </x:c>
      <x:c r="BN1234" s="36" t="n">
        <x:f>MAX(0,AR1234+BC1234-BY1234)</x:f>
        <x:v>27</x:v>
      </x:c>
      <x:c r="BO1234" s="36" t="n">
        <x:f>MAX(0,AS1234+BD1234-BZ1234)</x:f>
        <x:v>32</x:v>
      </x:c>
      <x:c r="BP1234" s="36" t="n">
        <x:f>MAX(0,AT1234+BE1234-CA1234)</x:f>
        <x:v>30</x:v>
      </x:c>
      <x:c r="BQ1234" s="36" t="n">
        <x:f>MAX(0,AU1234+BF1234-CB1234)</x:f>
        <x:v>29</x:v>
      </x:c>
      <x:c r="BR1234" s="36" t="n">
        <x:f>MAX(0,AV1234+BG1234-CC1234)</x:f>
        <x:v>9</x:v>
      </x:c>
      <x:c r="BS1234" s="36" t="n">
        <x:f>MAX(0,AW1234+BH1234-CD1234)</x:f>
        <x:v>32</x:v>
      </x:c>
      <x:c r="BT1234" s="36" t="n">
        <x:f>MAX(0,AX1234+BI1234-CE1234)</x:f>
        <x:v>31</x:v>
      </x:c>
      <x:c r="BU1234" s="36" t="n">
        <x:f>SUM(BK1234:BT1234)</x:f>
        <x:v>265</x:v>
      </x:c>
      <x:c r="BV1234" s="36" t="n">
        <x:v>1</x:v>
      </x:c>
      <x:c r="BW1234" s="36" t="n">
        <x:v>1</x:v>
      </x:c>
      <x:c r="BX1234" s="36" t="n">
        <x:v>1</x:v>
      </x:c>
      <x:c r="BY1234" s="36" t="n">
        <x:v>2</x:v>
      </x:c>
      <x:c r="BZ1234" s="36" t="n">
        <x:v>1</x:v>
      </x:c>
      <x:c r="CA1234" s="36" t="n">
        <x:v>1</x:v>
      </x:c>
      <x:c r="CB1234" s="36" t="n">
        <x:v>1</x:v>
      </x:c>
      <x:c r="CC1234" s="36" t="n">
        <x:v>1</x:v>
      </x:c>
      <x:c r="CD1234" s="36" t="n">
        <x:v>2</x:v>
      </x:c>
      <x:c r="CE1234" s="36" t="n">
        <x:v>1</x:v>
      </x:c>
      <x:c r="CF1234" s="36"/>
      <x:c r="CG1234" s="36" t="n">
        <x:f>SUM(BW1234,CD1234)</x:f>
        <x:v>3</x:v>
      </x:c>
      <x:c r="CH1234" s="36" t="n">
        <x:f>SUM(BX1234,CA1234)</x:f>
        <x:v>2</x:v>
      </x:c>
      <x:c r="CI1234" s="36" t="n">
        <x:f>SUM(BY1234)</x:f>
        <x:v>2</x:v>
      </x:c>
      <x:c r="CJ1234" s="36" t="n">
        <x:f>SUM(BV1234,BZ1234,CB1234)</x:f>
        <x:v>3</x:v>
      </x:c>
      <x:c r="CK1234" s="36" t="n">
        <x:f>SUM(CC1234,CE1234)</x:f>
        <x:v>2</x:v>
      </x:c>
      <x:c r="CL1234" s="36" t="n">
        <x:f>SUM(CG1234:CK1234)</x:f>
        <x:v>12</x:v>
      </x:c>
      <x:c r="CM1234" s="39" t="n">
        <x:f>SUM(BW1234*0.075,CD1234*0.075)</x:f>
        <x:v>0.22499999999999998</x:v>
      </x:c>
      <x:c r="CN1234" s="39" t="n">
        <x:f>SUM(BX1234*0.06,CA1234*0.03)</x:f>
        <x:v>0.09</x:v>
      </x:c>
      <x:c r="CO1234" s="39" t="n">
        <x:f>SUM(BY1234*0.08)</x:f>
        <x:v>0.16</x:v>
      </x:c>
      <x:c r="CP1234" s="39" t="n">
        <x:f>SUM(BV1234*0.12,BZ1234*0.06,CB1234*0.03)</x:f>
        <x:v>0.21</x:v>
      </x:c>
      <x:c r="CQ1234" s="39" t="n">
        <x:f>SUM(CC1234*0.01,CE1234*0.1)</x:f>
        <x:v>0.11</x:v>
      </x:c>
      <x:c r="CR1234" s="39" t="n">
        <x:f>SUM(CM1234:CQ1234)</x:f>
        <x:v>0.7949999999999999</x:v>
      </x:c>
      <x:c r="CS1234" s="36" t="n">
        <x:f>SUM(CG1234:CH1234)</x:f>
        <x:v>5</x:v>
      </x:c>
      <x:c r="CT1234" s="36" t="str"/>
      <x:c r="CU1234" s="36" t="n">
        <x:f>MIN(AG1234,CG1234)</x:f>
        <x:v>3</x:v>
      </x:c>
      <x:c r="CV1234" s="36" t="n">
        <x:f>MIN(AG1234,CH1234)</x:f>
        <x:v>2</x:v>
      </x:c>
      <x:c r="CW1234" s="36" t="n">
        <x:f>MIN(AG1234,CI1234)</x:f>
        <x:v>2</x:v>
      </x:c>
      <x:c r="CX1234" s="36" t="n">
        <x:f>MIN(AG1234,CJ1234)</x:f>
        <x:v>3</x:v>
      </x:c>
      <x:c r="CY1234" s="36" t="n">
        <x:f>MIN(AG1234,CK1234)</x:f>
        <x:v>2</x:v>
      </x:c>
    </x:row>
    <x:row r="1235" ht="18" customHeight="1">
      <x:c r="A1235" s="35" t="str">
        <x:v>Area HC-02</x:v>
      </x:c>
      <x:c r="B1235" s="35" t="str">
        <x:v>Area Lead HC-02</x:v>
      </x:c>
      <x:c r="C1235" s="35" t="str">
        <x:v>Field Lead HC-11</x:v>
      </x:c>
      <x:c r="D1235" s="35" t="str">
        <x:v>City HC-D</x:v>
      </x:c>
      <x:c r="E1235" s="35" t="n">
        <x:v>4</x:v>
      </x:c>
      <x:c r="F1235" s="35" t="n">
        <x:v>24</x:v>
      </x:c>
      <x:c r="G1235" s="35" t="n">
        <x:v>1</x:v>
      </x:c>
      <x:c r="H1235" s="35" t="str">
        <x:v>Promoter</x:v>
      </x:c>
      <x:c r="I1235" s="35" t="str">
        <x:v>Agency HC-03</x:v>
      </x:c>
      <x:c r="J1235" s="35" t="str">
        <x:v>PR-HC-018</x:v>
      </x:c>
      <x:c r="K1235" s="35" t="str">
        <x:v>Masked Promoter HC-018</x:v>
      </x:c>
      <x:c r="L1235" s="35" t="str">
        <x:v>9XXXX10018</x:v>
      </x:c>
      <x:c r="M1235" s="37" t="n">
        <x:v>46192</x:v>
      </x:c>
      <x:c r="N1235" s="35" t="str">
        <x:v>Cohort 1</x:v>
      </x:c>
      <x:c r="O1235" s="35" t="str">
        <x:v>DIST-HC-06</x:v>
      </x:c>
      <x:c r="P1235" s="35" t="str">
        <x:v>Masked Distributor HC-06</x:v>
      </x:c>
      <x:c r="Q1235" s="35" t="str">
        <x:v>P-HC-052</x:v>
      </x:c>
      <x:c r="R1235" s="35" t="str">
        <x:v>HC-052</x:v>
      </x:c>
      <x:c r="S1235" s="35" t="str">
        <x:v>Masked Store HC-052</x:v>
      </x:c>
      <x:c r="T1235" s="35" t="str">
        <x:v>XX1052</x:v>
      </x:c>
      <x:c r="U1235" s="35" t="str">
        <x:v>Beauty Retail</x:v>
      </x:c>
      <x:c r="V1235" s="35" t="str">
        <x:v>Masked</x:v>
      </x:c>
      <x:c r="W1235" s="35" t="str">
        <x:v>Masked</x:v>
      </x:c>
      <x:c r="X1235" s="37" t="n">
        <x:v>46216</x:v>
      </x:c>
      <x:c r="Y1235" s="37" t="n">
        <x:v>46272</x:v>
      </x:c>
      <x:c r="Z1235" s="35" t="str">
        <x:v>W01</x:v>
      </x:c>
      <x:c r="AA1235" s="35" t="str">
        <x:v>Sep'26</x:v>
      </x:c>
      <x:c r="AB1235" s="35" t="str">
        <x:v>01 - 07</x:v>
      </x:c>
      <x:c r="AC1235" s="35" t="str">
        <x:v>Week 1 of Sep 2026</x:v>
      </x:c>
      <x:c r="AD1235" s="35" t="str">
        <x:v>Continue</x:v>
      </x:c>
      <x:c r="AE1235" s="35" t="str"/>
      <x:c r="AF1235" s="36" t="n">
        <x:v>64</x:v>
      </x:c>
      <x:c r="AG1235" s="36" t="n">
        <x:v>16</x:v>
      </x:c>
      <x:c r="AH1235" s="38" t="n">
        <x:f>IFERROR(AG1235/AF1235,0)</x:f>
        <x:v>0.25</x:v>
      </x:c>
      <x:c r="AI1235" s="36" t="n">
        <x:v>11</x:v>
      </x:c>
      <x:c r="AJ1235" s="38" t="n">
        <x:f>IFERROR(AI1235/AG1235,0)</x:f>
        <x:v>0.6875</x:v>
      </x:c>
      <x:c r="AK1235" s="36" t="n">
        <x:v>1</x:v>
      </x:c>
      <x:c r="AL1235" s="36" t="n">
        <x:v>7</x:v>
      </x:c>
      <x:c r="AM1235" s="36" t="n">
        <x:v>1</x:v>
      </x:c>
      <x:c r="AN1235" s="38" t="n">
        <x:f>IFERROR(AL1235/AG1235,0)</x:f>
        <x:v>0.4375</x:v>
      </x:c>
      <x:c r="AO1235" s="36" t="n">
        <x:f>BK1234</x:f>
        <x:v>36</x:v>
      </x:c>
      <x:c r="AP1235" s="36" t="n">
        <x:f>BL1234</x:f>
        <x:v>10</x:v>
      </x:c>
      <x:c r="AQ1235" s="36" t="n">
        <x:f>BM1234</x:f>
        <x:v>29</x:v>
      </x:c>
      <x:c r="AR1235" s="36" t="n">
        <x:f>BN1234</x:f>
        <x:v>27</x:v>
      </x:c>
      <x:c r="AS1235" s="36" t="n">
        <x:f>BO1234</x:f>
        <x:v>32</x:v>
      </x:c>
      <x:c r="AT1235" s="36" t="n">
        <x:f>BP1234</x:f>
        <x:v>30</x:v>
      </x:c>
      <x:c r="AU1235" s="36" t="n">
        <x:f>BQ1234</x:f>
        <x:v>29</x:v>
      </x:c>
      <x:c r="AV1235" s="36" t="n">
        <x:f>BR1234</x:f>
        <x:v>9</x:v>
      </x:c>
      <x:c r="AW1235" s="36" t="n">
        <x:f>BS1234</x:f>
        <x:v>32</x:v>
      </x:c>
      <x:c r="AX1235" s="36" t="n">
        <x:f>BT1234</x:f>
        <x:v>31</x:v>
      </x:c>
      <x:c r="AY1235" s="36" t="n">
        <x:f>SUM(AO1235:AX1235)</x:f>
        <x:v>265</x:v>
      </x:c>
      <x:c r="AZ1235" s="36" t="n">
        <x:v>0</x:v>
      </x:c>
      <x:c r="BA1235" s="36" t="n">
        <x:v>17</x:v>
      </x:c>
      <x:c r="BB1235" s="36" t="n">
        <x:v>0</x:v>
      </x:c>
      <x:c r="BC1235" s="36" t="n">
        <x:v>0</x:v>
      </x:c>
      <x:c r="BD1235" s="36" t="n">
        <x:v>0</x:v>
      </x:c>
      <x:c r="BE1235" s="36" t="n">
        <x:v>0</x:v>
      </x:c>
      <x:c r="BF1235" s="36" t="n">
        <x:v>0</x:v>
      </x:c>
      <x:c r="BG1235" s="36" t="n">
        <x:v>14</x:v>
      </x:c>
      <x:c r="BH1235" s="36" t="n">
        <x:v>0</x:v>
      </x:c>
      <x:c r="BI1235" s="36" t="n">
        <x:v>0</x:v>
      </x:c>
      <x:c r="BJ1235" s="36"/>
      <x:c r="BK1235" s="36" t="n">
        <x:f>MAX(0,AO1235+AZ1235-BV1235)</x:f>
        <x:v>35</x:v>
      </x:c>
      <x:c r="BL1235" s="36" t="n">
        <x:f>MAX(0,AP1235+BA1235-BW1235)</x:f>
        <x:v>25</x:v>
      </x:c>
      <x:c r="BM1235" s="36" t="n">
        <x:f>MAX(0,AQ1235+BB1235-BX1235)</x:f>
        <x:v>28</x:v>
      </x:c>
      <x:c r="BN1235" s="36" t="n">
        <x:f>MAX(0,AR1235+BC1235-BY1235)</x:f>
        <x:v>26</x:v>
      </x:c>
      <x:c r="BO1235" s="36" t="n">
        <x:f>MAX(0,AS1235+BD1235-BZ1235)</x:f>
        <x:v>32</x:v>
      </x:c>
      <x:c r="BP1235" s="36" t="n">
        <x:f>MAX(0,AT1235+BE1235-CA1235)</x:f>
        <x:v>29</x:v>
      </x:c>
      <x:c r="BQ1235" s="36" t="n">
        <x:f>MAX(0,AU1235+BF1235-CB1235)</x:f>
        <x:v>28</x:v>
      </x:c>
      <x:c r="BR1235" s="36" t="n">
        <x:f>MAX(0,AV1235+BG1235-CC1235)</x:f>
        <x:v>22</x:v>
      </x:c>
      <x:c r="BS1235" s="36" t="n">
        <x:f>MAX(0,AW1235+BH1235-CD1235)</x:f>
        <x:v>31</x:v>
      </x:c>
      <x:c r="BT1235" s="36" t="n">
        <x:f>MAX(0,AX1235+BI1235-CE1235)</x:f>
        <x:v>30</x:v>
      </x:c>
      <x:c r="BU1235" s="36" t="n">
        <x:f>SUM(BK1235:BT1235)</x:f>
        <x:v>286</x:v>
      </x:c>
      <x:c r="BV1235" s="36" t="n">
        <x:v>1</x:v>
      </x:c>
      <x:c r="BW1235" s="36" t="n">
        <x:v>2</x:v>
      </x:c>
      <x:c r="BX1235" s="36" t="n">
        <x:v>1</x:v>
      </x:c>
      <x:c r="BY1235" s="36" t="n">
        <x:v>1</x:v>
      </x:c>
      <x:c r="BZ1235" s="36" t="n">
        <x:v>0</x:v>
      </x:c>
      <x:c r="CA1235" s="36" t="n">
        <x:v>1</x:v>
      </x:c>
      <x:c r="CB1235" s="36" t="n">
        <x:v>1</x:v>
      </x:c>
      <x:c r="CC1235" s="36" t="n">
        <x:v>1</x:v>
      </x:c>
      <x:c r="CD1235" s="36" t="n">
        <x:v>1</x:v>
      </x:c>
      <x:c r="CE1235" s="36" t="n">
        <x:v>1</x:v>
      </x:c>
      <x:c r="CF1235" s="36"/>
      <x:c r="CG1235" s="36" t="n">
        <x:f>SUM(BW1235,CD1235)</x:f>
        <x:v>3</x:v>
      </x:c>
      <x:c r="CH1235" s="36" t="n">
        <x:f>SUM(BX1235,CA1235)</x:f>
        <x:v>2</x:v>
      </x:c>
      <x:c r="CI1235" s="36" t="n">
        <x:f>SUM(BY1235)</x:f>
        <x:v>1</x:v>
      </x:c>
      <x:c r="CJ1235" s="36" t="n">
        <x:f>SUM(BV1235,BZ1235,CB1235)</x:f>
        <x:v>2</x:v>
      </x:c>
      <x:c r="CK1235" s="36" t="n">
        <x:f>SUM(CC1235,CE1235)</x:f>
        <x:v>2</x:v>
      </x:c>
      <x:c r="CL1235" s="36" t="n">
        <x:f>SUM(CG1235:CK1235)</x:f>
        <x:v>10</x:v>
      </x:c>
      <x:c r="CM1235" s="39" t="n">
        <x:f>SUM(BW1235*0.075,CD1235*0.075)</x:f>
        <x:v>0.22499999999999998</x:v>
      </x:c>
      <x:c r="CN1235" s="39" t="n">
        <x:f>SUM(BX1235*0.06,CA1235*0.03)</x:f>
        <x:v>0.09</x:v>
      </x:c>
      <x:c r="CO1235" s="39" t="n">
        <x:f>SUM(BY1235*0.08)</x:f>
        <x:v>0.08</x:v>
      </x:c>
      <x:c r="CP1235" s="39" t="n">
        <x:f>SUM(BV1235*0.12,BZ1235*0.06,CB1235*0.03)</x:f>
        <x:v>0.15</x:v>
      </x:c>
      <x:c r="CQ1235" s="39" t="n">
        <x:f>SUM(CC1235*0.01,CE1235*0.1)</x:f>
        <x:v>0.11</x:v>
      </x:c>
      <x:c r="CR1235" s="39" t="n">
        <x:f>SUM(CM1235:CQ1235)</x:f>
        <x:v>0.6549999999999999</x:v>
      </x:c>
      <x:c r="CS1235" s="36" t="n">
        <x:f>SUM(CG1235:CH1235)</x:f>
        <x:v>5</x:v>
      </x:c>
      <x:c r="CT1235" s="36" t="str"/>
      <x:c r="CU1235" s="36" t="n">
        <x:f>MIN(AG1235,CG1235)</x:f>
        <x:v>3</x:v>
      </x:c>
      <x:c r="CV1235" s="36" t="n">
        <x:f>MIN(AG1235,CH1235)</x:f>
        <x:v>2</x:v>
      </x:c>
      <x:c r="CW1235" s="36" t="n">
        <x:f>MIN(AG1235,CI1235)</x:f>
        <x:v>1</x:v>
      </x:c>
      <x:c r="CX1235" s="36" t="n">
        <x:f>MIN(AG1235,CJ1235)</x:f>
        <x:v>2</x:v>
      </x:c>
      <x:c r="CY1235" s="36" t="n">
        <x:f>MIN(AG1235,CK1235)</x:f>
        <x:v>2</x:v>
      </x:c>
    </x:row>
    <x:row r="1236" ht="18" customHeight="1">
      <x:c r="A1236" s="35" t="str">
        <x:v>Area HC-02</x:v>
      </x:c>
      <x:c r="B1236" s="35" t="str">
        <x:v>Area Lead HC-02</x:v>
      </x:c>
      <x:c r="C1236" s="35" t="str">
        <x:v>Field Lead HC-11</x:v>
      </x:c>
      <x:c r="D1236" s="35" t="str">
        <x:v>City HC-D</x:v>
      </x:c>
      <x:c r="E1236" s="35" t="n">
        <x:v>4</x:v>
      </x:c>
      <x:c r="F1236" s="35" t="n">
        <x:v>24</x:v>
      </x:c>
      <x:c r="G1236" s="35" t="n">
        <x:v>1</x:v>
      </x:c>
      <x:c r="H1236" s="35" t="str">
        <x:v>Promoter</x:v>
      </x:c>
      <x:c r="I1236" s="35" t="str">
        <x:v>Agency HC-03</x:v>
      </x:c>
      <x:c r="J1236" s="35" t="str">
        <x:v>PR-HC-018</x:v>
      </x:c>
      <x:c r="K1236" s="35" t="str">
        <x:v>Masked Promoter HC-018</x:v>
      </x:c>
      <x:c r="L1236" s="35" t="str">
        <x:v>9XXXX10018</x:v>
      </x:c>
      <x:c r="M1236" s="37" t="n">
        <x:v>46192</x:v>
      </x:c>
      <x:c r="N1236" s="35" t="str">
        <x:v>Cohort 1</x:v>
      </x:c>
      <x:c r="O1236" s="35" t="str">
        <x:v>DIST-HC-06</x:v>
      </x:c>
      <x:c r="P1236" s="35" t="str">
        <x:v>Masked Distributor HC-06</x:v>
      </x:c>
      <x:c r="Q1236" s="35" t="str">
        <x:v>P-HC-052</x:v>
      </x:c>
      <x:c r="R1236" s="35" t="str">
        <x:v>HC-052</x:v>
      </x:c>
      <x:c r="S1236" s="35" t="str">
        <x:v>Masked Store HC-052</x:v>
      </x:c>
      <x:c r="T1236" s="35" t="str">
        <x:v>XX1052</x:v>
      </x:c>
      <x:c r="U1236" s="35" t="str">
        <x:v>Beauty Retail</x:v>
      </x:c>
      <x:c r="V1236" s="35" t="str">
        <x:v>Masked</x:v>
      </x:c>
      <x:c r="W1236" s="35" t="str">
        <x:v>Masked</x:v>
      </x:c>
      <x:c r="X1236" s="37" t="n">
        <x:v>46216</x:v>
      </x:c>
      <x:c r="Y1236" s="37" t="n">
        <x:v>46273</x:v>
      </x:c>
      <x:c r="Z1236" s="35" t="str">
        <x:v>W02</x:v>
      </x:c>
      <x:c r="AA1236" s="35" t="str">
        <x:v>Sep'26</x:v>
      </x:c>
      <x:c r="AB1236" s="35" t="str">
        <x:v>08 - 14</x:v>
      </x:c>
      <x:c r="AC1236" s="35" t="str">
        <x:v>Week 2 of Sep 2026</x:v>
      </x:c>
      <x:c r="AD1236" s="35" t="str">
        <x:v>Continue</x:v>
      </x:c>
      <x:c r="AE1236" s="35" t="str"/>
      <x:c r="AF1236" s="36" t="n">
        <x:v>47</x:v>
      </x:c>
      <x:c r="AG1236" s="36" t="n">
        <x:v>17</x:v>
      </x:c>
      <x:c r="AH1236" s="38" t="n">
        <x:f>IFERROR(AG1236/AF1236,0)</x:f>
        <x:v>0.3617021276595745</x:v>
      </x:c>
      <x:c r="AI1236" s="36" t="n">
        <x:v>12</x:v>
      </x:c>
      <x:c r="AJ1236" s="38" t="n">
        <x:f>IFERROR(AI1236/AG1236,0)</x:f>
        <x:v>0.7058823529411765</x:v>
      </x:c>
      <x:c r="AK1236" s="36" t="n">
        <x:v>4</x:v>
      </x:c>
      <x:c r="AL1236" s="36" t="n">
        <x:v>6</x:v>
      </x:c>
      <x:c r="AM1236" s="36" t="n">
        <x:v>1</x:v>
      </x:c>
      <x:c r="AN1236" s="38" t="n">
        <x:f>IFERROR(AL1236/AG1236,0)</x:f>
        <x:v>0.35294117647058826</x:v>
      </x:c>
      <x:c r="AO1236" s="36" t="n">
        <x:f>BK1235</x:f>
        <x:v>35</x:v>
      </x:c>
      <x:c r="AP1236" s="36" t="n">
        <x:f>BL1235</x:f>
        <x:v>25</x:v>
      </x:c>
      <x:c r="AQ1236" s="36" t="n">
        <x:f>BM1235</x:f>
        <x:v>28</x:v>
      </x:c>
      <x:c r="AR1236" s="36" t="n">
        <x:f>BN1235</x:f>
        <x:v>26</x:v>
      </x:c>
      <x:c r="AS1236" s="36" t="n">
        <x:f>BO1235</x:f>
        <x:v>32</x:v>
      </x:c>
      <x:c r="AT1236" s="36" t="n">
        <x:f>BP1235</x:f>
        <x:v>29</x:v>
      </x:c>
      <x:c r="AU1236" s="36" t="n">
        <x:f>BQ1235</x:f>
        <x:v>28</x:v>
      </x:c>
      <x:c r="AV1236" s="36" t="n">
        <x:f>BR1235</x:f>
        <x:v>22</x:v>
      </x:c>
      <x:c r="AW1236" s="36" t="n">
        <x:f>BS1235</x:f>
        <x:v>31</x:v>
      </x:c>
      <x:c r="AX1236" s="36" t="n">
        <x:f>BT1235</x:f>
        <x:v>30</x:v>
      </x:c>
      <x:c r="AY1236" s="36" t="n">
        <x:f>SUM(AO1236:AX1236)</x:f>
        <x:v>286</x:v>
      </x:c>
      <x:c r="AZ1236" s="36" t="n">
        <x:v>0</x:v>
      </x:c>
      <x:c r="BA1236" s="36" t="n">
        <x:v>0</x:v>
      </x:c>
      <x:c r="BB1236" s="36" t="n">
        <x:v>17</x:v>
      </x:c>
      <x:c r="BC1236" s="36" t="n">
        <x:v>0</x:v>
      </x:c>
      <x:c r="BD1236" s="36" t="n">
        <x:v>0</x:v>
      </x:c>
      <x:c r="BE1236" s="36" t="n">
        <x:v>0</x:v>
      </x:c>
      <x:c r="BF1236" s="36" t="n">
        <x:v>0</x:v>
      </x:c>
      <x:c r="BG1236" s="36" t="n">
        <x:v>0</x:v>
      </x:c>
      <x:c r="BH1236" s="36" t="n">
        <x:v>23</x:v>
      </x:c>
      <x:c r="BI1236" s="36" t="n">
        <x:v>0</x:v>
      </x:c>
      <x:c r="BJ1236" s="36"/>
      <x:c r="BK1236" s="36" t="n">
        <x:f>MAX(0,AO1236+AZ1236-BV1236)</x:f>
        <x:v>34</x:v>
      </x:c>
      <x:c r="BL1236" s="36" t="n">
        <x:f>MAX(0,AP1236+BA1236-BW1236)</x:f>
        <x:v>24</x:v>
      </x:c>
      <x:c r="BM1236" s="36" t="n">
        <x:f>MAX(0,AQ1236+BB1236-BX1236)</x:f>
        <x:v>44</x:v>
      </x:c>
      <x:c r="BN1236" s="36" t="n">
        <x:f>MAX(0,AR1236+BC1236-BY1236)</x:f>
        <x:v>25</x:v>
      </x:c>
      <x:c r="BO1236" s="36" t="n">
        <x:f>MAX(0,AS1236+BD1236-BZ1236)</x:f>
        <x:v>32</x:v>
      </x:c>
      <x:c r="BP1236" s="36" t="n">
        <x:f>MAX(0,AT1236+BE1236-CA1236)</x:f>
        <x:v>28</x:v>
      </x:c>
      <x:c r="BQ1236" s="36" t="n">
        <x:f>MAX(0,AU1236+BF1236-CB1236)</x:f>
        <x:v>27</x:v>
      </x:c>
      <x:c r="BR1236" s="36" t="n">
        <x:f>MAX(0,AV1236+BG1236-CC1236)</x:f>
        <x:v>22</x:v>
      </x:c>
      <x:c r="BS1236" s="36" t="n">
        <x:f>MAX(0,AW1236+BH1236-CD1236)</x:f>
        <x:v>53</x:v>
      </x:c>
      <x:c r="BT1236" s="36" t="n">
        <x:f>MAX(0,AX1236+BI1236-CE1236)</x:f>
        <x:v>29</x:v>
      </x:c>
      <x:c r="BU1236" s="36" t="n">
        <x:f>SUM(BK1236:BT1236)</x:f>
        <x:v>318</x:v>
      </x:c>
      <x:c r="BV1236" s="36" t="n">
        <x:v>1</x:v>
      </x:c>
      <x:c r="BW1236" s="36" t="n">
        <x:v>1</x:v>
      </x:c>
      <x:c r="BX1236" s="36" t="n">
        <x:v>1</x:v>
      </x:c>
      <x:c r="BY1236" s="36" t="n">
        <x:v>1</x:v>
      </x:c>
      <x:c r="BZ1236" s="36" t="n">
        <x:v>0</x:v>
      </x:c>
      <x:c r="CA1236" s="36" t="n">
        <x:v>1</x:v>
      </x:c>
      <x:c r="CB1236" s="36" t="n">
        <x:v>1</x:v>
      </x:c>
      <x:c r="CC1236" s="36" t="n">
        <x:v>0</x:v>
      </x:c>
      <x:c r="CD1236" s="36" t="n">
        <x:v>1</x:v>
      </x:c>
      <x:c r="CE1236" s="36" t="n">
        <x:v>1</x:v>
      </x:c>
      <x:c r="CF1236" s="36"/>
      <x:c r="CG1236" s="36" t="n">
        <x:f>SUM(BW1236,CD1236)</x:f>
        <x:v>2</x:v>
      </x:c>
      <x:c r="CH1236" s="36" t="n">
        <x:f>SUM(BX1236,CA1236)</x:f>
        <x:v>2</x:v>
      </x:c>
      <x:c r="CI1236" s="36" t="n">
        <x:f>SUM(BY1236)</x:f>
        <x:v>1</x:v>
      </x:c>
      <x:c r="CJ1236" s="36" t="n">
        <x:f>SUM(BV1236,BZ1236,CB1236)</x:f>
        <x:v>2</x:v>
      </x:c>
      <x:c r="CK1236" s="36" t="n">
        <x:f>SUM(CC1236,CE1236)</x:f>
        <x:v>1</x:v>
      </x:c>
      <x:c r="CL1236" s="36" t="n">
        <x:f>SUM(CG1236:CK1236)</x:f>
        <x:v>8</x:v>
      </x:c>
      <x:c r="CM1236" s="39" t="n">
        <x:f>SUM(BW1236*0.075,CD1236*0.075)</x:f>
        <x:v>0.15</x:v>
      </x:c>
      <x:c r="CN1236" s="39" t="n">
        <x:f>SUM(BX1236*0.06,CA1236*0.03)</x:f>
        <x:v>0.09</x:v>
      </x:c>
      <x:c r="CO1236" s="39" t="n">
        <x:f>SUM(BY1236*0.08)</x:f>
        <x:v>0.08</x:v>
      </x:c>
      <x:c r="CP1236" s="39" t="n">
        <x:f>SUM(BV1236*0.12,BZ1236*0.06,CB1236*0.03)</x:f>
        <x:v>0.15</x:v>
      </x:c>
      <x:c r="CQ1236" s="39" t="n">
        <x:f>SUM(CC1236*0.01,CE1236*0.1)</x:f>
        <x:v>0.1</x:v>
      </x:c>
      <x:c r="CR1236" s="39" t="n">
        <x:f>SUM(CM1236:CQ1236)</x:f>
        <x:v>0.57</x:v>
      </x:c>
      <x:c r="CS1236" s="36" t="n">
        <x:f>SUM(CG1236:CH1236)</x:f>
        <x:v>4</x:v>
      </x:c>
      <x:c r="CT1236" s="36" t="str"/>
      <x:c r="CU1236" s="36" t="n">
        <x:f>MIN(AG1236,CG1236)</x:f>
        <x:v>2</x:v>
      </x:c>
      <x:c r="CV1236" s="36" t="n">
        <x:f>MIN(AG1236,CH1236)</x:f>
        <x:v>2</x:v>
      </x:c>
      <x:c r="CW1236" s="36" t="n">
        <x:f>MIN(AG1236,CI1236)</x:f>
        <x:v>1</x:v>
      </x:c>
      <x:c r="CX1236" s="36" t="n">
        <x:f>MIN(AG1236,CJ1236)</x:f>
        <x:v>2</x:v>
      </x:c>
      <x:c r="CY1236" s="36" t="n">
        <x:f>MIN(AG1236,CK1236)</x:f>
        <x:v>1</x:v>
      </x:c>
    </x:row>
    <x:row r="1237" ht="18" customHeight="1">
      <x:c r="A1237" s="35" t="str">
        <x:v>Area HC-02</x:v>
      </x:c>
      <x:c r="B1237" s="35" t="str">
        <x:v>Area Lead HC-02</x:v>
      </x:c>
      <x:c r="C1237" s="35" t="str">
        <x:v>Field Lead HC-11</x:v>
      </x:c>
      <x:c r="D1237" s="35" t="str">
        <x:v>City HC-D</x:v>
      </x:c>
      <x:c r="E1237" s="35" t="n">
        <x:v>4</x:v>
      </x:c>
      <x:c r="F1237" s="35" t="n">
        <x:v>24</x:v>
      </x:c>
      <x:c r="G1237" s="35" t="n">
        <x:v>1</x:v>
      </x:c>
      <x:c r="H1237" s="35" t="str">
        <x:v>Promoter</x:v>
      </x:c>
      <x:c r="I1237" s="35" t="str">
        <x:v>Agency HC-03</x:v>
      </x:c>
      <x:c r="J1237" s="35" t="str">
        <x:v>PR-HC-018</x:v>
      </x:c>
      <x:c r="K1237" s="35" t="str">
        <x:v>Masked Promoter HC-018</x:v>
      </x:c>
      <x:c r="L1237" s="35" t="str">
        <x:v>9XXXX10018</x:v>
      </x:c>
      <x:c r="M1237" s="37" t="n">
        <x:v>46192</x:v>
      </x:c>
      <x:c r="N1237" s="35" t="str">
        <x:v>Cohort 1</x:v>
      </x:c>
      <x:c r="O1237" s="35" t="str">
        <x:v>DIST-HC-06</x:v>
      </x:c>
      <x:c r="P1237" s="35" t="str">
        <x:v>Masked Distributor HC-06</x:v>
      </x:c>
      <x:c r="Q1237" s="35" t="str">
        <x:v>P-HC-052</x:v>
      </x:c>
      <x:c r="R1237" s="35" t="str">
        <x:v>HC-052</x:v>
      </x:c>
      <x:c r="S1237" s="35" t="str">
        <x:v>Masked Store HC-052</x:v>
      </x:c>
      <x:c r="T1237" s="35" t="str">
        <x:v>XX1052</x:v>
      </x:c>
      <x:c r="U1237" s="35" t="str">
        <x:v>Beauty Retail</x:v>
      </x:c>
      <x:c r="V1237" s="35" t="str">
        <x:v>Masked</x:v>
      </x:c>
      <x:c r="W1237" s="35" t="str">
        <x:v>Masked</x:v>
      </x:c>
      <x:c r="X1237" s="37" t="n">
        <x:v>46216</x:v>
      </x:c>
      <x:c r="Y1237" s="37" t="n">
        <x:v>46274</x:v>
      </x:c>
      <x:c r="Z1237" s="35" t="str">
        <x:v>W02</x:v>
      </x:c>
      <x:c r="AA1237" s="35" t="str">
        <x:v>Sep'26</x:v>
      </x:c>
      <x:c r="AB1237" s="35" t="str">
        <x:v>08 - 14</x:v>
      </x:c>
      <x:c r="AC1237" s="35" t="str">
        <x:v>Week 2 of Sep 2026</x:v>
      </x:c>
      <x:c r="AD1237" s="35" t="str">
        <x:v>Continue</x:v>
      </x:c>
      <x:c r="AE1237" s="35" t="str"/>
      <x:c r="AF1237" s="36" t="n">
        <x:v>55</x:v>
      </x:c>
      <x:c r="AG1237" s="36" t="n">
        <x:v>13</x:v>
      </x:c>
      <x:c r="AH1237" s="38" t="n">
        <x:f>IFERROR(AG1237/AF1237,0)</x:f>
        <x:v>0.23636363636363636</x:v>
      </x:c>
      <x:c r="AI1237" s="36" t="n">
        <x:v>9</x:v>
      </x:c>
      <x:c r="AJ1237" s="38" t="n">
        <x:f>IFERROR(AI1237/AG1237,0)</x:f>
        <x:v>0.6923076923076923</x:v>
      </x:c>
      <x:c r="AK1237" s="36" t="n">
        <x:v>3</x:v>
      </x:c>
      <x:c r="AL1237" s="36" t="n">
        <x:v>2</x:v>
      </x:c>
      <x:c r="AM1237" s="36" t="n">
        <x:v>1</x:v>
      </x:c>
      <x:c r="AN1237" s="38" t="n">
        <x:f>IFERROR(AL1237/AG1237,0)</x:f>
        <x:v>0.15384615384615385</x:v>
      </x:c>
      <x:c r="AO1237" s="36" t="n">
        <x:f>BK1236</x:f>
        <x:v>34</x:v>
      </x:c>
      <x:c r="AP1237" s="36" t="n">
        <x:f>BL1236</x:f>
        <x:v>24</x:v>
      </x:c>
      <x:c r="AQ1237" s="36" t="n">
        <x:f>BM1236</x:f>
        <x:v>44</x:v>
      </x:c>
      <x:c r="AR1237" s="36" t="n">
        <x:f>BN1236</x:f>
        <x:v>25</x:v>
      </x:c>
      <x:c r="AS1237" s="36" t="n">
        <x:f>BO1236</x:f>
        <x:v>32</x:v>
      </x:c>
      <x:c r="AT1237" s="36" t="n">
        <x:f>BP1236</x:f>
        <x:v>28</x:v>
      </x:c>
      <x:c r="AU1237" s="36" t="n">
        <x:f>BQ1236</x:f>
        <x:v>27</x:v>
      </x:c>
      <x:c r="AV1237" s="36" t="n">
        <x:f>BR1236</x:f>
        <x:v>22</x:v>
      </x:c>
      <x:c r="AW1237" s="36" t="n">
        <x:f>BS1236</x:f>
        <x:v>53</x:v>
      </x:c>
      <x:c r="AX1237" s="36" t="n">
        <x:f>BT1236</x:f>
        <x:v>29</x:v>
      </x:c>
      <x:c r="AY1237" s="36" t="n">
        <x:f>SUM(AO1237:AX1237)</x:f>
        <x:v>318</x:v>
      </x:c>
      <x:c r="AZ1237" s="36" t="n">
        <x:v>0</x:v>
      </x:c>
      <x:c r="BA1237" s="36" t="n">
        <x:v>0</x:v>
      </x:c>
      <x:c r="BB1237" s="36" t="n">
        <x:v>0</x:v>
      </x:c>
      <x:c r="BC1237" s="36" t="n">
        <x:v>22</x:v>
      </x:c>
      <x:c r="BD1237" s="36" t="n">
        <x:v>0</x:v>
      </x:c>
      <x:c r="BE1237" s="36" t="n">
        <x:v>0</x:v>
      </x:c>
      <x:c r="BF1237" s="36" t="n">
        <x:v>0</x:v>
      </x:c>
      <x:c r="BG1237" s="36" t="n">
        <x:v>0</x:v>
      </x:c>
      <x:c r="BH1237" s="36" t="n">
        <x:v>0</x:v>
      </x:c>
      <x:c r="BI1237" s="36" t="n">
        <x:v>12</x:v>
      </x:c>
      <x:c r="BJ1237" s="36"/>
      <x:c r="BK1237" s="36" t="n">
        <x:f>MAX(0,AO1237+AZ1237-BV1237)</x:f>
        <x:v>32</x:v>
      </x:c>
      <x:c r="BL1237" s="36" t="n">
        <x:f>MAX(0,AP1237+BA1237-BW1237)</x:f>
        <x:v>23</x:v>
      </x:c>
      <x:c r="BM1237" s="36" t="n">
        <x:f>MAX(0,AQ1237+BB1237-BX1237)</x:f>
        <x:v>43</x:v>
      </x:c>
      <x:c r="BN1237" s="36" t="n">
        <x:f>MAX(0,AR1237+BC1237-BY1237)</x:f>
        <x:v>46</x:v>
      </x:c>
      <x:c r="BO1237" s="36" t="n">
        <x:f>MAX(0,AS1237+BD1237-BZ1237)</x:f>
        <x:v>31</x:v>
      </x:c>
      <x:c r="BP1237" s="36" t="n">
        <x:f>MAX(0,AT1237+BE1237-CA1237)</x:f>
        <x:v>27</x:v>
      </x:c>
      <x:c r="BQ1237" s="36" t="n">
        <x:f>MAX(0,AU1237+BF1237-CB1237)</x:f>
        <x:v>26</x:v>
      </x:c>
      <x:c r="BR1237" s="36" t="n">
        <x:f>MAX(0,AV1237+BG1237-CC1237)</x:f>
        <x:v>22</x:v>
      </x:c>
      <x:c r="BS1237" s="36" t="n">
        <x:f>MAX(0,AW1237+BH1237-CD1237)</x:f>
        <x:v>52</x:v>
      </x:c>
      <x:c r="BT1237" s="36" t="n">
        <x:f>MAX(0,AX1237+BI1237-CE1237)</x:f>
        <x:v>40</x:v>
      </x:c>
      <x:c r="BU1237" s="36" t="n">
        <x:f>SUM(BK1237:BT1237)</x:f>
        <x:v>342</x:v>
      </x:c>
      <x:c r="BV1237" s="36" t="n">
        <x:v>2</x:v>
      </x:c>
      <x:c r="BW1237" s="36" t="n">
        <x:v>1</x:v>
      </x:c>
      <x:c r="BX1237" s="36" t="n">
        <x:v>1</x:v>
      </x:c>
      <x:c r="BY1237" s="36" t="n">
        <x:v>1</x:v>
      </x:c>
      <x:c r="BZ1237" s="36" t="n">
        <x:v>1</x:v>
      </x:c>
      <x:c r="CA1237" s="36" t="n">
        <x:v>1</x:v>
      </x:c>
      <x:c r="CB1237" s="36" t="n">
        <x:v>1</x:v>
      </x:c>
      <x:c r="CC1237" s="36" t="n">
        <x:v>0</x:v>
      </x:c>
      <x:c r="CD1237" s="36" t="n">
        <x:v>1</x:v>
      </x:c>
      <x:c r="CE1237" s="36" t="n">
        <x:v>1</x:v>
      </x:c>
      <x:c r="CF1237" s="36"/>
      <x:c r="CG1237" s="36" t="n">
        <x:f>SUM(BW1237,CD1237)</x:f>
        <x:v>2</x:v>
      </x:c>
      <x:c r="CH1237" s="36" t="n">
        <x:f>SUM(BX1237,CA1237)</x:f>
        <x:v>2</x:v>
      </x:c>
      <x:c r="CI1237" s="36" t="n">
        <x:f>SUM(BY1237)</x:f>
        <x:v>1</x:v>
      </x:c>
      <x:c r="CJ1237" s="36" t="n">
        <x:f>SUM(BV1237,BZ1237,CB1237)</x:f>
        <x:v>4</x:v>
      </x:c>
      <x:c r="CK1237" s="36" t="n">
        <x:f>SUM(CC1237,CE1237)</x:f>
        <x:v>1</x:v>
      </x:c>
      <x:c r="CL1237" s="36" t="n">
        <x:f>SUM(CG1237:CK1237)</x:f>
        <x:v>10</x:v>
      </x:c>
      <x:c r="CM1237" s="39" t="n">
        <x:f>SUM(BW1237*0.075,CD1237*0.075)</x:f>
        <x:v>0.15</x:v>
      </x:c>
      <x:c r="CN1237" s="39" t="n">
        <x:f>SUM(BX1237*0.06,CA1237*0.03)</x:f>
        <x:v>0.09</x:v>
      </x:c>
      <x:c r="CO1237" s="39" t="n">
        <x:f>SUM(BY1237*0.08)</x:f>
        <x:v>0.08</x:v>
      </x:c>
      <x:c r="CP1237" s="39" t="n">
        <x:f>SUM(BV1237*0.12,BZ1237*0.06,CB1237*0.03)</x:f>
        <x:v>0.32999999999999996</x:v>
      </x:c>
      <x:c r="CQ1237" s="39" t="n">
        <x:f>SUM(CC1237*0.01,CE1237*0.1)</x:f>
        <x:v>0.1</x:v>
      </x:c>
      <x:c r="CR1237" s="39" t="n">
        <x:f>SUM(CM1237:CQ1237)</x:f>
        <x:v>0.7499999999999999</x:v>
      </x:c>
      <x:c r="CS1237" s="36" t="n">
        <x:f>SUM(CG1237:CH1237)</x:f>
        <x:v>4</x:v>
      </x:c>
      <x:c r="CT1237" s="36" t="str"/>
      <x:c r="CU1237" s="36" t="n">
        <x:f>MIN(AG1237,CG1237)</x:f>
        <x:v>2</x:v>
      </x:c>
      <x:c r="CV1237" s="36" t="n">
        <x:f>MIN(AG1237,CH1237)</x:f>
        <x:v>2</x:v>
      </x:c>
      <x:c r="CW1237" s="36" t="n">
        <x:f>MIN(AG1237,CI1237)</x:f>
        <x:v>1</x:v>
      </x:c>
      <x:c r="CX1237" s="36" t="n">
        <x:f>MIN(AG1237,CJ1237)</x:f>
        <x:v>4</x:v>
      </x:c>
      <x:c r="CY1237" s="36" t="n">
        <x:f>MIN(AG1237,CK1237)</x:f>
        <x:v>1</x:v>
      </x:c>
    </x:row>
    <x:row r="1238" ht="18" customHeight="1">
      <x:c r="A1238" s="35" t="str">
        <x:v>Area HC-02</x:v>
      </x:c>
      <x:c r="B1238" s="35" t="str">
        <x:v>Area Lead HC-02</x:v>
      </x:c>
      <x:c r="C1238" s="35" t="str">
        <x:v>Field Lead HC-11</x:v>
      </x:c>
      <x:c r="D1238" s="35" t="str">
        <x:v>City HC-D</x:v>
      </x:c>
      <x:c r="E1238" s="35" t="n">
        <x:v>4</x:v>
      </x:c>
      <x:c r="F1238" s="35" t="n">
        <x:v>24</x:v>
      </x:c>
      <x:c r="G1238" s="35" t="n">
        <x:v>1</x:v>
      </x:c>
      <x:c r="H1238" s="35" t="str">
        <x:v>Promoter</x:v>
      </x:c>
      <x:c r="I1238" s="35" t="str">
        <x:v>Agency HC-03</x:v>
      </x:c>
      <x:c r="J1238" s="35" t="str">
        <x:v>PR-HC-018</x:v>
      </x:c>
      <x:c r="K1238" s="35" t="str">
        <x:v>Masked Promoter HC-018</x:v>
      </x:c>
      <x:c r="L1238" s="35" t="str">
        <x:v>9XXXX10018</x:v>
      </x:c>
      <x:c r="M1238" s="37" t="n">
        <x:v>46192</x:v>
      </x:c>
      <x:c r="N1238" s="35" t="str">
        <x:v>Cohort 1</x:v>
      </x:c>
      <x:c r="O1238" s="35" t="str">
        <x:v>DIST-HC-06</x:v>
      </x:c>
      <x:c r="P1238" s="35" t="str">
        <x:v>Masked Distributor HC-06</x:v>
      </x:c>
      <x:c r="Q1238" s="35" t="str">
        <x:v>P-HC-052</x:v>
      </x:c>
      <x:c r="R1238" s="35" t="str">
        <x:v>HC-052</x:v>
      </x:c>
      <x:c r="S1238" s="35" t="str">
        <x:v>Masked Store HC-052</x:v>
      </x:c>
      <x:c r="T1238" s="35" t="str">
        <x:v>XX1052</x:v>
      </x:c>
      <x:c r="U1238" s="35" t="str">
        <x:v>Beauty Retail</x:v>
      </x:c>
      <x:c r="V1238" s="35" t="str">
        <x:v>Masked</x:v>
      </x:c>
      <x:c r="W1238" s="35" t="str">
        <x:v>Masked</x:v>
      </x:c>
      <x:c r="X1238" s="37" t="n">
        <x:v>46216</x:v>
      </x:c>
      <x:c r="Y1238" s="37" t="n">
        <x:v>46275</x:v>
      </x:c>
      <x:c r="Z1238" s="35" t="str">
        <x:v>W02</x:v>
      </x:c>
      <x:c r="AA1238" s="35" t="str">
        <x:v>Sep'26</x:v>
      </x:c>
      <x:c r="AB1238" s="35" t="str">
        <x:v>08 - 14</x:v>
      </x:c>
      <x:c r="AC1238" s="35" t="str">
        <x:v>Week 2 of Sep 2026</x:v>
      </x:c>
      <x:c r="AD1238" s="35" t="str">
        <x:v>Continue</x:v>
      </x:c>
      <x:c r="AE1238" s="35" t="str">
        <x:v>Normal operations</x:v>
      </x:c>
      <x:c r="AF1238" s="36" t="n">
        <x:v>56</x:v>
      </x:c>
      <x:c r="AG1238" s="36" t="n">
        <x:v>18</x:v>
      </x:c>
      <x:c r="AH1238" s="38" t="n">
        <x:f>IFERROR(AG1238/AF1238,0)</x:f>
        <x:v>0.32142857142857145</x:v>
      </x:c>
      <x:c r="AI1238" s="36" t="n">
        <x:v>17</x:v>
      </x:c>
      <x:c r="AJ1238" s="38" t="n">
        <x:f>IFERROR(AI1238/AG1238,0)</x:f>
        <x:v>0.9444444444444444</x:v>
      </x:c>
      <x:c r="AK1238" s="36" t="n">
        <x:v>7</x:v>
      </x:c>
      <x:c r="AL1238" s="36" t="n">
        <x:v>10</x:v>
      </x:c>
      <x:c r="AM1238" s="36" t="n">
        <x:v>1</x:v>
      </x:c>
      <x:c r="AN1238" s="38" t="n">
        <x:f>IFERROR(AL1238/AG1238,0)</x:f>
        <x:v>0.5555555555555556</x:v>
      </x:c>
      <x:c r="AO1238" s="36" t="n">
        <x:f>BK1237</x:f>
        <x:v>32</x:v>
      </x:c>
      <x:c r="AP1238" s="36" t="n">
        <x:f>BL1237</x:f>
        <x:v>23</x:v>
      </x:c>
      <x:c r="AQ1238" s="36" t="n">
        <x:f>BM1237</x:f>
        <x:v>43</x:v>
      </x:c>
      <x:c r="AR1238" s="36" t="n">
        <x:f>BN1237</x:f>
        <x:v>46</x:v>
      </x:c>
      <x:c r="AS1238" s="36" t="n">
        <x:f>BO1237</x:f>
        <x:v>31</x:v>
      </x:c>
      <x:c r="AT1238" s="36" t="n">
        <x:f>BP1237</x:f>
        <x:v>27</x:v>
      </x:c>
      <x:c r="AU1238" s="36" t="n">
        <x:f>BQ1237</x:f>
        <x:v>26</x:v>
      </x:c>
      <x:c r="AV1238" s="36" t="n">
        <x:f>BR1237</x:f>
        <x:v>22</x:v>
      </x:c>
      <x:c r="AW1238" s="36" t="n">
        <x:f>BS1237</x:f>
        <x:v>52</x:v>
      </x:c>
      <x:c r="AX1238" s="36" t="n">
        <x:f>BT1237</x:f>
        <x:v>40</x:v>
      </x:c>
      <x:c r="AY1238" s="36" t="n">
        <x:f>SUM(AO1238:AX1238)</x:f>
        <x:v>342</x:v>
      </x:c>
      <x:c r="AZ1238" s="36" t="n">
        <x:v>0</x:v>
      </x:c>
      <x:c r="BA1238" s="36" t="n">
        <x:v>0</x:v>
      </x:c>
      <x:c r="BB1238" s="36" t="n">
        <x:v>0</x:v>
      </x:c>
      <x:c r="BC1238" s="36" t="n">
        <x:v>0</x:v>
      </x:c>
      <x:c r="BD1238" s="36" t="n">
        <x:v>14</x:v>
      </x:c>
      <x:c r="BE1238" s="36" t="n">
        <x:v>0</x:v>
      </x:c>
      <x:c r="BF1238" s="36" t="n">
        <x:v>0</x:v>
      </x:c>
      <x:c r="BG1238" s="36" t="n">
        <x:v>0</x:v>
      </x:c>
      <x:c r="BH1238" s="36" t="n">
        <x:v>0</x:v>
      </x:c>
      <x:c r="BI1238" s="36" t="n">
        <x:v>0</x:v>
      </x:c>
      <x:c r="BJ1238" s="36"/>
      <x:c r="BK1238" s="36" t="n">
        <x:f>MAX(0,AO1238+AZ1238-BV1238)</x:f>
        <x:v>31</x:v>
      </x:c>
      <x:c r="BL1238" s="36" t="n">
        <x:f>MAX(0,AP1238+BA1238-BW1238)</x:f>
        <x:v>21</x:v>
      </x:c>
      <x:c r="BM1238" s="36" t="n">
        <x:f>MAX(0,AQ1238+BB1238-BX1238)</x:f>
        <x:v>42</x:v>
      </x:c>
      <x:c r="BN1238" s="36" t="n">
        <x:f>MAX(0,AR1238+BC1238-BY1238)</x:f>
        <x:v>45</x:v>
      </x:c>
      <x:c r="BO1238" s="36" t="n">
        <x:f>MAX(0,AS1238+BD1238-BZ1238)</x:f>
        <x:v>44</x:v>
      </x:c>
      <x:c r="BP1238" s="36" t="n">
        <x:f>MAX(0,AT1238+BE1238-CA1238)</x:f>
        <x:v>27</x:v>
      </x:c>
      <x:c r="BQ1238" s="36" t="n">
        <x:f>MAX(0,AU1238+BF1238-CB1238)</x:f>
        <x:v>25</x:v>
      </x:c>
      <x:c r="BR1238" s="36" t="n">
        <x:f>MAX(0,AV1238+BG1238-CC1238)</x:f>
        <x:v>22</x:v>
      </x:c>
      <x:c r="BS1238" s="36" t="n">
        <x:f>MAX(0,AW1238+BH1238-CD1238)</x:f>
        <x:v>51</x:v>
      </x:c>
      <x:c r="BT1238" s="36" t="n">
        <x:f>MAX(0,AX1238+BI1238-CE1238)</x:f>
        <x:v>39</x:v>
      </x:c>
      <x:c r="BU1238" s="36" t="n">
        <x:f>SUM(BK1238:BT1238)</x:f>
        <x:v>347</x:v>
      </x:c>
      <x:c r="BV1238" s="36" t="n">
        <x:v>1</x:v>
      </x:c>
      <x:c r="BW1238" s="36" t="n">
        <x:v>2</x:v>
      </x:c>
      <x:c r="BX1238" s="36" t="n">
        <x:v>1</x:v>
      </x:c>
      <x:c r="BY1238" s="36" t="n">
        <x:v>1</x:v>
      </x:c>
      <x:c r="BZ1238" s="36" t="n">
        <x:v>1</x:v>
      </x:c>
      <x:c r="CA1238" s="36" t="n">
        <x:v>0</x:v>
      </x:c>
      <x:c r="CB1238" s="36" t="n">
        <x:v>1</x:v>
      </x:c>
      <x:c r="CC1238" s="36" t="n">
        <x:v>0</x:v>
      </x:c>
      <x:c r="CD1238" s="36" t="n">
        <x:v>1</x:v>
      </x:c>
      <x:c r="CE1238" s="36" t="n">
        <x:v>1</x:v>
      </x:c>
      <x:c r="CF1238" s="36"/>
      <x:c r="CG1238" s="36" t="n">
        <x:f>SUM(BW1238,CD1238)</x:f>
        <x:v>3</x:v>
      </x:c>
      <x:c r="CH1238" s="36" t="n">
        <x:f>SUM(BX1238,CA1238)</x:f>
        <x:v>1</x:v>
      </x:c>
      <x:c r="CI1238" s="36" t="n">
        <x:f>SUM(BY1238)</x:f>
        <x:v>1</x:v>
      </x:c>
      <x:c r="CJ1238" s="36" t="n">
        <x:f>SUM(BV1238,BZ1238,CB1238)</x:f>
        <x:v>3</x:v>
      </x:c>
      <x:c r="CK1238" s="36" t="n">
        <x:f>SUM(CC1238,CE1238)</x:f>
        <x:v>1</x:v>
      </x:c>
      <x:c r="CL1238" s="36" t="n">
        <x:f>SUM(CG1238:CK1238)</x:f>
        <x:v>9</x:v>
      </x:c>
      <x:c r="CM1238" s="39" t="n">
        <x:f>SUM(BW1238*0.075,CD1238*0.075)</x:f>
        <x:v>0.22499999999999998</x:v>
      </x:c>
      <x:c r="CN1238" s="39" t="n">
        <x:f>SUM(BX1238*0.06,CA1238*0.03)</x:f>
        <x:v>0.06</x:v>
      </x:c>
      <x:c r="CO1238" s="39" t="n">
        <x:f>SUM(BY1238*0.08)</x:f>
        <x:v>0.08</x:v>
      </x:c>
      <x:c r="CP1238" s="39" t="n">
        <x:f>SUM(BV1238*0.12,BZ1238*0.06,CB1238*0.03)</x:f>
        <x:v>0.21</x:v>
      </x:c>
      <x:c r="CQ1238" s="39" t="n">
        <x:f>SUM(CC1238*0.01,CE1238*0.1)</x:f>
        <x:v>0.1</x:v>
      </x:c>
      <x:c r="CR1238" s="39" t="n">
        <x:f>SUM(CM1238:CQ1238)</x:f>
        <x:v>0.6749999999999999</x:v>
      </x:c>
      <x:c r="CS1238" s="36" t="n">
        <x:f>SUM(CG1238:CH1238)</x:f>
        <x:v>4</x:v>
      </x:c>
      <x:c r="CT1238" s="36" t="str"/>
      <x:c r="CU1238" s="36" t="n">
        <x:f>MIN(AG1238,CG1238)</x:f>
        <x:v>3</x:v>
      </x:c>
      <x:c r="CV1238" s="36" t="n">
        <x:f>MIN(AG1238,CH1238)</x:f>
        <x:v>1</x:v>
      </x:c>
      <x:c r="CW1238" s="36" t="n">
        <x:f>MIN(AG1238,CI1238)</x:f>
        <x:v>1</x:v>
      </x:c>
      <x:c r="CX1238" s="36" t="n">
        <x:f>MIN(AG1238,CJ1238)</x:f>
        <x:v>3</x:v>
      </x:c>
      <x:c r="CY1238" s="36" t="n">
        <x:f>MIN(AG1238,CK1238)</x:f>
        <x:v>1</x:v>
      </x:c>
    </x:row>
    <x:row r="1239" ht="18" customHeight="1">
      <x:c r="A1239" s="35" t="str">
        <x:v>Area HC-02</x:v>
      </x:c>
      <x:c r="B1239" s="35" t="str">
        <x:v>Area Lead HC-02</x:v>
      </x:c>
      <x:c r="C1239" s="35" t="str">
        <x:v>Field Lead HC-11</x:v>
      </x:c>
      <x:c r="D1239" s="35" t="str">
        <x:v>City HC-D</x:v>
      </x:c>
      <x:c r="E1239" s="35" t="n">
        <x:v>4</x:v>
      </x:c>
      <x:c r="F1239" s="35" t="n">
        <x:v>24</x:v>
      </x:c>
      <x:c r="G1239" s="35" t="n">
        <x:v>1</x:v>
      </x:c>
      <x:c r="H1239" s="35" t="str">
        <x:v>Promoter</x:v>
      </x:c>
      <x:c r="I1239" s="35" t="str">
        <x:v>Agency HC-03</x:v>
      </x:c>
      <x:c r="J1239" s="35" t="str">
        <x:v>PR-HC-018</x:v>
      </x:c>
      <x:c r="K1239" s="35" t="str">
        <x:v>Masked Promoter HC-018</x:v>
      </x:c>
      <x:c r="L1239" s="35" t="str">
        <x:v>9XXXX10018</x:v>
      </x:c>
      <x:c r="M1239" s="37" t="n">
        <x:v>46192</x:v>
      </x:c>
      <x:c r="N1239" s="35" t="str">
        <x:v>Cohort 1</x:v>
      </x:c>
      <x:c r="O1239" s="35" t="str">
        <x:v>DIST-HC-06</x:v>
      </x:c>
      <x:c r="P1239" s="35" t="str">
        <x:v>Masked Distributor HC-06</x:v>
      </x:c>
      <x:c r="Q1239" s="35" t="str">
        <x:v>P-HC-052</x:v>
      </x:c>
      <x:c r="R1239" s="35" t="str">
        <x:v>HC-052</x:v>
      </x:c>
      <x:c r="S1239" s="35" t="str">
        <x:v>Masked Store HC-052</x:v>
      </x:c>
      <x:c r="T1239" s="35" t="str">
        <x:v>XX1052</x:v>
      </x:c>
      <x:c r="U1239" s="35" t="str">
        <x:v>Beauty Retail</x:v>
      </x:c>
      <x:c r="V1239" s="35" t="str">
        <x:v>Masked</x:v>
      </x:c>
      <x:c r="W1239" s="35" t="str">
        <x:v>Masked</x:v>
      </x:c>
      <x:c r="X1239" s="37" t="n">
        <x:v>46216</x:v>
      </x:c>
      <x:c r="Y1239" s="37" t="n">
        <x:v>46276</x:v>
      </x:c>
      <x:c r="Z1239" s="35" t="str">
        <x:v>W02</x:v>
      </x:c>
      <x:c r="AA1239" s="35" t="str">
        <x:v>Sep'26</x:v>
      </x:c>
      <x:c r="AB1239" s="35" t="str">
        <x:v>08 - 14</x:v>
      </x:c>
      <x:c r="AC1239" s="35" t="str">
        <x:v>Week 2 of Sep 2026</x:v>
      </x:c>
      <x:c r="AD1239" s="35" t="str">
        <x:v>Continue</x:v>
      </x:c>
      <x:c r="AE1239" s="35" t="str">
        <x:v>Replenishment pending for selected SKU</x:v>
      </x:c>
      <x:c r="AF1239" s="36" t="n">
        <x:v>55</x:v>
      </x:c>
      <x:c r="AG1239" s="36" t="n">
        <x:v>15</x:v>
      </x:c>
      <x:c r="AH1239" s="38" t="n">
        <x:f>IFERROR(AG1239/AF1239,0)</x:f>
        <x:v>0.2727272727272727</x:v>
      </x:c>
      <x:c r="AI1239" s="36" t="n">
        <x:v>12</x:v>
      </x:c>
      <x:c r="AJ1239" s="38" t="n">
        <x:f>IFERROR(AI1239/AG1239,0)</x:f>
        <x:v>0.8</x:v>
      </x:c>
      <x:c r="AK1239" s="36" t="n">
        <x:v>4</x:v>
      </x:c>
      <x:c r="AL1239" s="36" t="n">
        <x:v>4</x:v>
      </x:c>
      <x:c r="AM1239" s="36" t="n">
        <x:v>1</x:v>
      </x:c>
      <x:c r="AN1239" s="38" t="n">
        <x:f>IFERROR(AL1239/AG1239,0)</x:f>
        <x:v>0.26666666666666666</x:v>
      </x:c>
      <x:c r="AO1239" s="36" t="n">
        <x:f>BK1238</x:f>
        <x:v>31</x:v>
      </x:c>
      <x:c r="AP1239" s="36" t="n">
        <x:f>BL1238</x:f>
        <x:v>21</x:v>
      </x:c>
      <x:c r="AQ1239" s="36" t="n">
        <x:f>BM1238</x:f>
        <x:v>42</x:v>
      </x:c>
      <x:c r="AR1239" s="36" t="n">
        <x:f>BN1238</x:f>
        <x:v>45</x:v>
      </x:c>
      <x:c r="AS1239" s="36" t="n">
        <x:f>BO1238</x:f>
        <x:v>44</x:v>
      </x:c>
      <x:c r="AT1239" s="36" t="n">
        <x:f>BP1238</x:f>
        <x:v>27</x:v>
      </x:c>
      <x:c r="AU1239" s="36" t="n">
        <x:f>BQ1238</x:f>
        <x:v>25</x:v>
      </x:c>
      <x:c r="AV1239" s="36" t="n">
        <x:f>BR1238</x:f>
        <x:v>22</x:v>
      </x:c>
      <x:c r="AW1239" s="36" t="n">
        <x:f>BS1238</x:f>
        <x:v>51</x:v>
      </x:c>
      <x:c r="AX1239" s="36" t="n">
        <x:f>BT1238</x:f>
        <x:v>39</x:v>
      </x:c>
      <x:c r="AY1239" s="36" t="n">
        <x:f>SUM(AO1239:AX1239)</x:f>
        <x:v>347</x:v>
      </x:c>
      <x:c r="AZ1239" s="36" t="n">
        <x:v>0</x:v>
      </x:c>
      <x:c r="BA1239" s="36" t="n">
        <x:v>0</x:v>
      </x:c>
      <x:c r="BB1239" s="36" t="n">
        <x:v>0</x:v>
      </x:c>
      <x:c r="BC1239" s="36" t="n">
        <x:v>0</x:v>
      </x:c>
      <x:c r="BD1239" s="36" t="n">
        <x:v>0</x:v>
      </x:c>
      <x:c r="BE1239" s="36" t="n">
        <x:v>16</x:v>
      </x:c>
      <x:c r="BF1239" s="36" t="n">
        <x:v>0</x:v>
      </x:c>
      <x:c r="BG1239" s="36" t="n">
        <x:v>0</x:v>
      </x:c>
      <x:c r="BH1239" s="36" t="n">
        <x:v>0</x:v>
      </x:c>
      <x:c r="BI1239" s="36" t="n">
        <x:v>0</x:v>
      </x:c>
      <x:c r="BJ1239" s="36"/>
      <x:c r="BK1239" s="36" t="n">
        <x:f>MAX(0,AO1239+AZ1239-BV1239)</x:f>
        <x:v>0</x:v>
      </x:c>
      <x:c r="BL1239" s="36" t="n">
        <x:f>MAX(0,AP1239+BA1239-BW1239)</x:f>
        <x:v>20</x:v>
      </x:c>
      <x:c r="BM1239" s="36" t="n">
        <x:f>MAX(0,AQ1239+BB1239-BX1239)</x:f>
        <x:v>41</x:v>
      </x:c>
      <x:c r="BN1239" s="36" t="n">
        <x:f>MAX(0,AR1239+BC1239-BY1239)</x:f>
        <x:v>44</x:v>
      </x:c>
      <x:c r="BO1239" s="36" t="n">
        <x:f>MAX(0,AS1239+BD1239-BZ1239)</x:f>
        <x:v>44</x:v>
      </x:c>
      <x:c r="BP1239" s="36" t="n">
        <x:f>MAX(0,AT1239+BE1239-CA1239)</x:f>
        <x:v>42</x:v>
      </x:c>
      <x:c r="BQ1239" s="36" t="n">
        <x:f>MAX(0,AU1239+BF1239-CB1239)</x:f>
        <x:v>24</x:v>
      </x:c>
      <x:c r="BR1239" s="36" t="n">
        <x:f>MAX(0,AV1239+BG1239-CC1239)</x:f>
        <x:v>21</x:v>
      </x:c>
      <x:c r="BS1239" s="36" t="n">
        <x:f>MAX(0,AW1239+BH1239-CD1239)</x:f>
        <x:v>49</x:v>
      </x:c>
      <x:c r="BT1239" s="36" t="n">
        <x:f>MAX(0,AX1239+BI1239-CE1239)</x:f>
        <x:v>38</x:v>
      </x:c>
      <x:c r="BU1239" s="36" t="n">
        <x:f>SUM(BK1239:BT1239)</x:f>
        <x:v>323</x:v>
      </x:c>
      <x:c r="BV1239" s="36" t="n">
        <x:v>31</x:v>
      </x:c>
      <x:c r="BW1239" s="36" t="n">
        <x:v>1</x:v>
      </x:c>
      <x:c r="BX1239" s="36" t="n">
        <x:v>1</x:v>
      </x:c>
      <x:c r="BY1239" s="36" t="n">
        <x:v>1</x:v>
      </x:c>
      <x:c r="BZ1239" s="36" t="n">
        <x:v>0</x:v>
      </x:c>
      <x:c r="CA1239" s="36" t="n">
        <x:v>1</x:v>
      </x:c>
      <x:c r="CB1239" s="36" t="n">
        <x:v>1</x:v>
      </x:c>
      <x:c r="CC1239" s="36" t="n">
        <x:v>1</x:v>
      </x:c>
      <x:c r="CD1239" s="36" t="n">
        <x:v>2</x:v>
      </x:c>
      <x:c r="CE1239" s="36" t="n">
        <x:v>1</x:v>
      </x:c>
      <x:c r="CF1239" s="36"/>
      <x:c r="CG1239" s="36" t="n">
        <x:f>SUM(BW1239,CD1239)</x:f>
        <x:v>3</x:v>
      </x:c>
      <x:c r="CH1239" s="36" t="n">
        <x:f>SUM(BX1239,CA1239)</x:f>
        <x:v>2</x:v>
      </x:c>
      <x:c r="CI1239" s="36" t="n">
        <x:f>SUM(BY1239)</x:f>
        <x:v>1</x:v>
      </x:c>
      <x:c r="CJ1239" s="36" t="n">
        <x:f>SUM(BV1239,BZ1239,CB1239)</x:f>
        <x:v>32</x:v>
      </x:c>
      <x:c r="CK1239" s="36" t="n">
        <x:f>SUM(CC1239,CE1239)</x:f>
        <x:v>2</x:v>
      </x:c>
      <x:c r="CL1239" s="36" t="n">
        <x:f>SUM(CG1239:CK1239)</x:f>
        <x:v>40</x:v>
      </x:c>
      <x:c r="CM1239" s="39" t="n">
        <x:f>SUM(BW1239*0.075,CD1239*0.075)</x:f>
        <x:v>0.22499999999999998</x:v>
      </x:c>
      <x:c r="CN1239" s="39" t="n">
        <x:f>SUM(BX1239*0.06,CA1239*0.03)</x:f>
        <x:v>0.09</x:v>
      </x:c>
      <x:c r="CO1239" s="39" t="n">
        <x:f>SUM(BY1239*0.08)</x:f>
        <x:v>0.08</x:v>
      </x:c>
      <x:c r="CP1239" s="39" t="n">
        <x:f>SUM(BV1239*0.12,BZ1239*0.06,CB1239*0.03)</x:f>
        <x:v>3.7499999999999996</x:v>
      </x:c>
      <x:c r="CQ1239" s="39" t="n">
        <x:f>SUM(CC1239*0.01,CE1239*0.1)</x:f>
        <x:v>0.11</x:v>
      </x:c>
      <x:c r="CR1239" s="39" t="n">
        <x:f>SUM(CM1239:CQ1239)</x:f>
        <x:v>4.255</x:v>
      </x:c>
      <x:c r="CS1239" s="36" t="n">
        <x:f>SUM(CG1239:CH1239)</x:f>
        <x:v>5</x:v>
      </x:c>
      <x:c r="CT1239" s="36" t="str"/>
      <x:c r="CU1239" s="36" t="n">
        <x:f>MIN(AG1239,CG1239)</x:f>
        <x:v>3</x:v>
      </x:c>
      <x:c r="CV1239" s="36" t="n">
        <x:f>MIN(AG1239,CH1239)</x:f>
        <x:v>2</x:v>
      </x:c>
      <x:c r="CW1239" s="36" t="n">
        <x:f>MIN(AG1239,CI1239)</x:f>
        <x:v>1</x:v>
      </x:c>
      <x:c r="CX1239" s="36" t="n">
        <x:f>MIN(AG1239,CJ1239)</x:f>
        <x:v>15</x:v>
      </x:c>
      <x:c r="CY1239" s="36" t="n">
        <x:f>MIN(AG1239,CK1239)</x:f>
        <x:v>2</x:v>
      </x:c>
    </x:row>
    <x:row r="1240" ht="18" customHeight="1">
      <x:c r="A1240" s="35" t="str">
        <x:v>Area HC-02</x:v>
      </x:c>
      <x:c r="B1240" s="35" t="str">
        <x:v>Area Lead HC-02</x:v>
      </x:c>
      <x:c r="C1240" s="35" t="str">
        <x:v>Field Lead HC-11</x:v>
      </x:c>
      <x:c r="D1240" s="35" t="str">
        <x:v>City HC-D</x:v>
      </x:c>
      <x:c r="E1240" s="35" t="n">
        <x:v>4</x:v>
      </x:c>
      <x:c r="F1240" s="35" t="n">
        <x:v>24</x:v>
      </x:c>
      <x:c r="G1240" s="35" t="n">
        <x:v>1</x:v>
      </x:c>
      <x:c r="H1240" s="35" t="str">
        <x:v>Promoter</x:v>
      </x:c>
      <x:c r="I1240" s="35" t="str">
        <x:v>Agency HC-03</x:v>
      </x:c>
      <x:c r="J1240" s="35" t="str">
        <x:v>PR-HC-018</x:v>
      </x:c>
      <x:c r="K1240" s="35" t="str">
        <x:v>Masked Promoter HC-018</x:v>
      </x:c>
      <x:c r="L1240" s="35" t="str">
        <x:v>9XXXX10018</x:v>
      </x:c>
      <x:c r="M1240" s="37" t="n">
        <x:v>46192</x:v>
      </x:c>
      <x:c r="N1240" s="35" t="str">
        <x:v>Cohort 1</x:v>
      </x:c>
      <x:c r="O1240" s="35" t="str">
        <x:v>DIST-HC-06</x:v>
      </x:c>
      <x:c r="P1240" s="35" t="str">
        <x:v>Masked Distributor HC-06</x:v>
      </x:c>
      <x:c r="Q1240" s="35" t="str">
        <x:v>P-HC-052</x:v>
      </x:c>
      <x:c r="R1240" s="35" t="str">
        <x:v>HC-052</x:v>
      </x:c>
      <x:c r="S1240" s="35" t="str">
        <x:v>Masked Store HC-052</x:v>
      </x:c>
      <x:c r="T1240" s="35" t="str">
        <x:v>XX1052</x:v>
      </x:c>
      <x:c r="U1240" s="35" t="str">
        <x:v>Beauty Retail</x:v>
      </x:c>
      <x:c r="V1240" s="35" t="str">
        <x:v>Masked</x:v>
      </x:c>
      <x:c r="W1240" s="35" t="str">
        <x:v>Masked</x:v>
      </x:c>
      <x:c r="X1240" s="37" t="n">
        <x:v>46216</x:v>
      </x:c>
      <x:c r="Y1240" s="37" t="n">
        <x:v>46277</x:v>
      </x:c>
      <x:c r="Z1240" s="35" t="str">
        <x:v>W02</x:v>
      </x:c>
      <x:c r="AA1240" s="35" t="str">
        <x:v>Sep'26</x:v>
      </x:c>
      <x:c r="AB1240" s="35" t="str">
        <x:v>08 - 14</x:v>
      </x:c>
      <x:c r="AC1240" s="35" t="str">
        <x:v>Week 2 of Sep 2026</x:v>
      </x:c>
      <x:c r="AD1240" s="35" t="str">
        <x:v>Continue</x:v>
      </x:c>
      <x:c r="AE1240" s="35" t="str">
        <x:v>Replenishment pending for selected SKU</x:v>
      </x:c>
      <x:c r="AF1240" s="36" t="n">
        <x:v>63</x:v>
      </x:c>
      <x:c r="AG1240" s="36" t="n">
        <x:v>23</x:v>
      </x:c>
      <x:c r="AH1240" s="38" t="n">
        <x:f>IFERROR(AG1240/AF1240,0)</x:f>
        <x:v>0.36507936507936506</x:v>
      </x:c>
      <x:c r="AI1240" s="36" t="n">
        <x:v>19</x:v>
      </x:c>
      <x:c r="AJ1240" s="38" t="n">
        <x:f>IFERROR(AI1240/AG1240,0)</x:f>
        <x:v>0.8260869565217391</x:v>
      </x:c>
      <x:c r="AK1240" s="36" t="n">
        <x:v>3</x:v>
      </x:c>
      <x:c r="AL1240" s="36" t="n">
        <x:v>6</x:v>
      </x:c>
      <x:c r="AM1240" s="36" t="n">
        <x:v>1</x:v>
      </x:c>
      <x:c r="AN1240" s="38" t="n">
        <x:f>IFERROR(AL1240/AG1240,0)</x:f>
        <x:v>0.2608695652173913</x:v>
      </x:c>
      <x:c r="AO1240" s="36" t="n">
        <x:f>BK1239</x:f>
        <x:v>0</x:v>
      </x:c>
      <x:c r="AP1240" s="36" t="n">
        <x:f>BL1239</x:f>
        <x:v>20</x:v>
      </x:c>
      <x:c r="AQ1240" s="36" t="n">
        <x:f>BM1239</x:f>
        <x:v>41</x:v>
      </x:c>
      <x:c r="AR1240" s="36" t="n">
        <x:f>BN1239</x:f>
        <x:v>44</x:v>
      </x:c>
      <x:c r="AS1240" s="36" t="n">
        <x:f>BO1239</x:f>
        <x:v>44</x:v>
      </x:c>
      <x:c r="AT1240" s="36" t="n">
        <x:f>BP1239</x:f>
        <x:v>42</x:v>
      </x:c>
      <x:c r="AU1240" s="36" t="n">
        <x:f>BQ1239</x:f>
        <x:v>24</x:v>
      </x:c>
      <x:c r="AV1240" s="36" t="n">
        <x:f>BR1239</x:f>
        <x:v>21</x:v>
      </x:c>
      <x:c r="AW1240" s="36" t="n">
        <x:f>BS1239</x:f>
        <x:v>49</x:v>
      </x:c>
      <x:c r="AX1240" s="36" t="n">
        <x:f>BT1239</x:f>
        <x:v>38</x:v>
      </x:c>
      <x:c r="AY1240" s="36" t="n">
        <x:f>SUM(AO1240:AX1240)</x:f>
        <x:v>323</x:v>
      </x:c>
      <x:c r="AZ1240" s="36" t="n">
        <x:v>0</x:v>
      </x:c>
      <x:c r="BA1240" s="36" t="n">
        <x:v>0</x:v>
      </x:c>
      <x:c r="BB1240" s="36" t="n">
        <x:v>0</x:v>
      </x:c>
      <x:c r="BC1240" s="36" t="n">
        <x:v>0</x:v>
      </x:c>
      <x:c r="BD1240" s="36" t="n">
        <x:v>0</x:v>
      </x:c>
      <x:c r="BE1240" s="36" t="n">
        <x:v>0</x:v>
      </x:c>
      <x:c r="BF1240" s="36" t="n">
        <x:v>20</x:v>
      </x:c>
      <x:c r="BG1240" s="36" t="n">
        <x:v>0</x:v>
      </x:c>
      <x:c r="BH1240" s="36" t="n">
        <x:v>0</x:v>
      </x:c>
      <x:c r="BI1240" s="36" t="n">
        <x:v>0</x:v>
      </x:c>
      <x:c r="BJ1240" s="36"/>
      <x:c r="BK1240" s="36" t="n">
        <x:f>MAX(0,AO1240+AZ1240-BV1240)</x:f>
        <x:v>0</x:v>
      </x:c>
      <x:c r="BL1240" s="36" t="n">
        <x:f>MAX(0,AP1240+BA1240-BW1240)</x:f>
        <x:v>18</x:v>
      </x:c>
      <x:c r="BM1240" s="36" t="n">
        <x:f>MAX(0,AQ1240+BB1240-BX1240)</x:f>
        <x:v>40</x:v>
      </x:c>
      <x:c r="BN1240" s="36" t="n">
        <x:f>MAX(0,AR1240+BC1240-BY1240)</x:f>
        <x:v>42</x:v>
      </x:c>
      <x:c r="BO1240" s="36" t="n">
        <x:f>MAX(0,AS1240+BD1240-BZ1240)</x:f>
        <x:v>43</x:v>
      </x:c>
      <x:c r="BP1240" s="36" t="n">
        <x:f>MAX(0,AT1240+BE1240-CA1240)</x:f>
        <x:v>41</x:v>
      </x:c>
      <x:c r="BQ1240" s="36" t="n">
        <x:f>MAX(0,AU1240+BF1240-CB1240)</x:f>
        <x:v>42</x:v>
      </x:c>
      <x:c r="BR1240" s="36" t="n">
        <x:f>MAX(0,AV1240+BG1240-CC1240)</x:f>
        <x:v>21</x:v>
      </x:c>
      <x:c r="BS1240" s="36" t="n">
        <x:f>MAX(0,AW1240+BH1240-CD1240)</x:f>
        <x:v>48</x:v>
      </x:c>
      <x:c r="BT1240" s="36" t="n">
        <x:f>MAX(0,AX1240+BI1240-CE1240)</x:f>
        <x:v>37</x:v>
      </x:c>
      <x:c r="BU1240" s="36" t="n">
        <x:f>SUM(BK1240:BT1240)</x:f>
        <x:v>332</x:v>
      </x:c>
      <x:c r="BV1240" s="36" t="n">
        <x:v>0</x:v>
      </x:c>
      <x:c r="BW1240" s="36" t="n">
        <x:v>2</x:v>
      </x:c>
      <x:c r="BX1240" s="36" t="n">
        <x:v>1</x:v>
      </x:c>
      <x:c r="BY1240" s="36" t="n">
        <x:v>2</x:v>
      </x:c>
      <x:c r="BZ1240" s="36" t="n">
        <x:v>1</x:v>
      </x:c>
      <x:c r="CA1240" s="36" t="n">
        <x:v>1</x:v>
      </x:c>
      <x:c r="CB1240" s="36" t="n">
        <x:v>2</x:v>
      </x:c>
      <x:c r="CC1240" s="36" t="n">
        <x:v>0</x:v>
      </x:c>
      <x:c r="CD1240" s="36" t="n">
        <x:v>1</x:v>
      </x:c>
      <x:c r="CE1240" s="36" t="n">
        <x:v>1</x:v>
      </x:c>
      <x:c r="CF1240" s="36"/>
      <x:c r="CG1240" s="36" t="n">
        <x:f>SUM(BW1240,CD1240)</x:f>
        <x:v>3</x:v>
      </x:c>
      <x:c r="CH1240" s="36" t="n">
        <x:f>SUM(BX1240,CA1240)</x:f>
        <x:v>2</x:v>
      </x:c>
      <x:c r="CI1240" s="36" t="n">
        <x:f>SUM(BY1240)</x:f>
        <x:v>2</x:v>
      </x:c>
      <x:c r="CJ1240" s="36" t="n">
        <x:f>SUM(BV1240,BZ1240,CB1240)</x:f>
        <x:v>3</x:v>
      </x:c>
      <x:c r="CK1240" s="36" t="n">
        <x:f>SUM(CC1240,CE1240)</x:f>
        <x:v>1</x:v>
      </x:c>
      <x:c r="CL1240" s="36" t="n">
        <x:f>SUM(CG1240:CK1240)</x:f>
        <x:v>11</x:v>
      </x:c>
      <x:c r="CM1240" s="39" t="n">
        <x:f>SUM(BW1240*0.075,CD1240*0.075)</x:f>
        <x:v>0.22499999999999998</x:v>
      </x:c>
      <x:c r="CN1240" s="39" t="n">
        <x:f>SUM(BX1240*0.06,CA1240*0.03)</x:f>
        <x:v>0.09</x:v>
      </x:c>
      <x:c r="CO1240" s="39" t="n">
        <x:f>SUM(BY1240*0.08)</x:f>
        <x:v>0.16</x:v>
      </x:c>
      <x:c r="CP1240" s="39" t="n">
        <x:f>SUM(BV1240*0.12,BZ1240*0.06,CB1240*0.03)</x:f>
        <x:v>0.12</x:v>
      </x:c>
      <x:c r="CQ1240" s="39" t="n">
        <x:f>SUM(CC1240*0.01,CE1240*0.1)</x:f>
        <x:v>0.1</x:v>
      </x:c>
      <x:c r="CR1240" s="39" t="n">
        <x:f>SUM(CM1240:CQ1240)</x:f>
        <x:v>0.695</x:v>
      </x:c>
      <x:c r="CS1240" s="36" t="n">
        <x:f>SUM(CG1240:CH1240)</x:f>
        <x:v>5</x:v>
      </x:c>
      <x:c r="CT1240" s="36" t="str"/>
      <x:c r="CU1240" s="36" t="n">
        <x:f>MIN(AG1240,CG1240)</x:f>
        <x:v>3</x:v>
      </x:c>
      <x:c r="CV1240" s="36" t="n">
        <x:f>MIN(AG1240,CH1240)</x:f>
        <x:v>2</x:v>
      </x:c>
      <x:c r="CW1240" s="36" t="n">
        <x:f>MIN(AG1240,CI1240)</x:f>
        <x:v>2</x:v>
      </x:c>
      <x:c r="CX1240" s="36" t="n">
        <x:f>MIN(AG1240,CJ1240)</x:f>
        <x:v>3</x:v>
      </x:c>
      <x:c r="CY1240" s="36" t="n">
        <x:f>MIN(AG1240,CK1240)</x:f>
        <x:v>1</x:v>
      </x:c>
    </x:row>
    <x:row r="1241" ht="18" customHeight="1">
      <x:c r="A1241" s="35" t="str">
        <x:v>Area HC-02</x:v>
      </x:c>
      <x:c r="B1241" s="35" t="str">
        <x:v>Area Lead HC-02</x:v>
      </x:c>
      <x:c r="C1241" s="35" t="str">
        <x:v>Field Lead HC-11</x:v>
      </x:c>
      <x:c r="D1241" s="35" t="str">
        <x:v>City HC-D</x:v>
      </x:c>
      <x:c r="E1241" s="35" t="n">
        <x:v>4</x:v>
      </x:c>
      <x:c r="F1241" s="35" t="n">
        <x:v>24</x:v>
      </x:c>
      <x:c r="G1241" s="35" t="n">
        <x:v>1</x:v>
      </x:c>
      <x:c r="H1241" s="35" t="str">
        <x:v>Promoter</x:v>
      </x:c>
      <x:c r="I1241" s="35" t="str">
        <x:v>Agency HC-03</x:v>
      </x:c>
      <x:c r="J1241" s="35" t="str">
        <x:v>PR-HC-018</x:v>
      </x:c>
      <x:c r="K1241" s="35" t="str">
        <x:v>Masked Promoter HC-018</x:v>
      </x:c>
      <x:c r="L1241" s="35" t="str">
        <x:v>9XXXX10018</x:v>
      </x:c>
      <x:c r="M1241" s="37" t="n">
        <x:v>46192</x:v>
      </x:c>
      <x:c r="N1241" s="35" t="str">
        <x:v>Cohort 1</x:v>
      </x:c>
      <x:c r="O1241" s="35" t="str">
        <x:v>DIST-HC-06</x:v>
      </x:c>
      <x:c r="P1241" s="35" t="str">
        <x:v>Masked Distributor HC-06</x:v>
      </x:c>
      <x:c r="Q1241" s="35" t="str">
        <x:v>P-HC-052</x:v>
      </x:c>
      <x:c r="R1241" s="35" t="str">
        <x:v>HC-052</x:v>
      </x:c>
      <x:c r="S1241" s="35" t="str">
        <x:v>Masked Store HC-052</x:v>
      </x:c>
      <x:c r="T1241" s="35" t="str">
        <x:v>XX1052</x:v>
      </x:c>
      <x:c r="U1241" s="35" t="str">
        <x:v>Beauty Retail</x:v>
      </x:c>
      <x:c r="V1241" s="35" t="str">
        <x:v>Masked</x:v>
      </x:c>
      <x:c r="W1241" s="35" t="str">
        <x:v>Masked</x:v>
      </x:c>
      <x:c r="X1241" s="37" t="n">
        <x:v>46216</x:v>
      </x:c>
      <x:c r="Y1241" s="37" t="n">
        <x:v>46279</x:v>
      </x:c>
      <x:c r="Z1241" s="35" t="str">
        <x:v>W02</x:v>
      </x:c>
      <x:c r="AA1241" s="35" t="str">
        <x:v>Sep'26</x:v>
      </x:c>
      <x:c r="AB1241" s="35" t="str">
        <x:v>08 - 14</x:v>
      </x:c>
      <x:c r="AC1241" s="35" t="str">
        <x:v>Week 2 of Sep 2026</x:v>
      </x:c>
      <x:c r="AD1241" s="35" t="str">
        <x:v>Continue</x:v>
      </x:c>
      <x:c r="AE1241" s="35" t="str">
        <x:v>Replenishment pending for selected SKU</x:v>
      </x:c>
      <x:c r="AF1241" s="36" t="n">
        <x:v>45</x:v>
      </x:c>
      <x:c r="AG1241" s="36" t="n">
        <x:v>17</x:v>
      </x:c>
      <x:c r="AH1241" s="38" t="n">
        <x:f>IFERROR(AG1241/AF1241,0)</x:f>
        <x:v>0.37777777777777777</x:v>
      </x:c>
      <x:c r="AI1241" s="36" t="n">
        <x:v>16</x:v>
      </x:c>
      <x:c r="AJ1241" s="38" t="n">
        <x:f>IFERROR(AI1241/AG1241,0)</x:f>
        <x:v>0.9411764705882353</x:v>
      </x:c>
      <x:c r="AK1241" s="36" t="n">
        <x:v>6</x:v>
      </x:c>
      <x:c r="AL1241" s="36" t="n">
        <x:v>8</x:v>
      </x:c>
      <x:c r="AM1241" s="36" t="n">
        <x:v>1</x:v>
      </x:c>
      <x:c r="AN1241" s="38" t="n">
        <x:f>IFERROR(AL1241/AG1241,0)</x:f>
        <x:v>0.47058823529411764</x:v>
      </x:c>
      <x:c r="AO1241" s="36" t="n">
        <x:f>BK1240</x:f>
        <x:v>0</x:v>
      </x:c>
      <x:c r="AP1241" s="36" t="n">
        <x:f>BL1240</x:f>
        <x:v>18</x:v>
      </x:c>
      <x:c r="AQ1241" s="36" t="n">
        <x:f>BM1240</x:f>
        <x:v>40</x:v>
      </x:c>
      <x:c r="AR1241" s="36" t="n">
        <x:f>BN1240</x:f>
        <x:v>42</x:v>
      </x:c>
      <x:c r="AS1241" s="36" t="n">
        <x:f>BO1240</x:f>
        <x:v>43</x:v>
      </x:c>
      <x:c r="AT1241" s="36" t="n">
        <x:f>BP1240</x:f>
        <x:v>41</x:v>
      </x:c>
      <x:c r="AU1241" s="36" t="n">
        <x:f>BQ1240</x:f>
        <x:v>42</x:v>
      </x:c>
      <x:c r="AV1241" s="36" t="n">
        <x:f>BR1240</x:f>
        <x:v>21</x:v>
      </x:c>
      <x:c r="AW1241" s="36" t="n">
        <x:f>BS1240</x:f>
        <x:v>48</x:v>
      </x:c>
      <x:c r="AX1241" s="36" t="n">
        <x:f>BT1240</x:f>
        <x:v>37</x:v>
      </x:c>
      <x:c r="AY1241" s="36" t="n">
        <x:f>SUM(AO1241:AX1241)</x:f>
        <x:v>332</x:v>
      </x:c>
      <x:c r="AZ1241" s="36" t="n">
        <x:v>0</x:v>
      </x:c>
      <x:c r="BA1241" s="36" t="n">
        <x:v>19</x:v>
      </x:c>
      <x:c r="BB1241" s="36" t="n">
        <x:v>0</x:v>
      </x:c>
      <x:c r="BC1241" s="36" t="n">
        <x:v>0</x:v>
      </x:c>
      <x:c r="BD1241" s="36" t="n">
        <x:v>0</x:v>
      </x:c>
      <x:c r="BE1241" s="36" t="n">
        <x:v>0</x:v>
      </x:c>
      <x:c r="BF1241" s="36" t="n">
        <x:v>0</x:v>
      </x:c>
      <x:c r="BG1241" s="36" t="n">
        <x:v>15</x:v>
      </x:c>
      <x:c r="BH1241" s="36" t="n">
        <x:v>0</x:v>
      </x:c>
      <x:c r="BI1241" s="36" t="n">
        <x:v>0</x:v>
      </x:c>
      <x:c r="BJ1241" s="36"/>
      <x:c r="BK1241" s="36" t="n">
        <x:f>MAX(0,AO1241+AZ1241-BV1241)</x:f>
        <x:v>0</x:v>
      </x:c>
      <x:c r="BL1241" s="36" t="n">
        <x:f>MAX(0,AP1241+BA1241-BW1241)</x:f>
        <x:v>35</x:v>
      </x:c>
      <x:c r="BM1241" s="36" t="n">
        <x:f>MAX(0,AQ1241+BB1241-BX1241)</x:f>
        <x:v>38</x:v>
      </x:c>
      <x:c r="BN1241" s="36" t="n">
        <x:f>MAX(0,AR1241+BC1241-BY1241)</x:f>
        <x:v>41</x:v>
      </x:c>
      <x:c r="BO1241" s="36" t="n">
        <x:f>MAX(0,AS1241+BD1241-BZ1241)</x:f>
        <x:v>42</x:v>
      </x:c>
      <x:c r="BP1241" s="36" t="n">
        <x:f>MAX(0,AT1241+BE1241-CA1241)</x:f>
        <x:v>40</x:v>
      </x:c>
      <x:c r="BQ1241" s="36" t="n">
        <x:f>MAX(0,AU1241+BF1241-CB1241)</x:f>
        <x:v>41</x:v>
      </x:c>
      <x:c r="BR1241" s="36" t="n">
        <x:f>MAX(0,AV1241+BG1241-CC1241)</x:f>
        <x:v>35</x:v>
      </x:c>
      <x:c r="BS1241" s="36" t="n">
        <x:f>MAX(0,AW1241+BH1241-CD1241)</x:f>
        <x:v>47</x:v>
      </x:c>
      <x:c r="BT1241" s="36" t="n">
        <x:f>MAX(0,AX1241+BI1241-CE1241)</x:f>
        <x:v>36</x:v>
      </x:c>
      <x:c r="BU1241" s="36" t="n">
        <x:f>SUM(BK1241:BT1241)</x:f>
        <x:v>355</x:v>
      </x:c>
      <x:c r="BV1241" s="36" t="n">
        <x:v>0</x:v>
      </x:c>
      <x:c r="BW1241" s="36" t="n">
        <x:v>2</x:v>
      </x:c>
      <x:c r="BX1241" s="36" t="n">
        <x:v>2</x:v>
      </x:c>
      <x:c r="BY1241" s="36" t="n">
        <x:v>1</x:v>
      </x:c>
      <x:c r="BZ1241" s="36" t="n">
        <x:v>1</x:v>
      </x:c>
      <x:c r="CA1241" s="36" t="n">
        <x:v>1</x:v>
      </x:c>
      <x:c r="CB1241" s="36" t="n">
        <x:v>1</x:v>
      </x:c>
      <x:c r="CC1241" s="36" t="n">
        <x:v>1</x:v>
      </x:c>
      <x:c r="CD1241" s="36" t="n">
        <x:v>1</x:v>
      </x:c>
      <x:c r="CE1241" s="36" t="n">
        <x:v>1</x:v>
      </x:c>
      <x:c r="CF1241" s="36"/>
      <x:c r="CG1241" s="36" t="n">
        <x:f>SUM(BW1241,CD1241)</x:f>
        <x:v>3</x:v>
      </x:c>
      <x:c r="CH1241" s="36" t="n">
        <x:f>SUM(BX1241,CA1241)</x:f>
        <x:v>3</x:v>
      </x:c>
      <x:c r="CI1241" s="36" t="n">
        <x:f>SUM(BY1241)</x:f>
        <x:v>1</x:v>
      </x:c>
      <x:c r="CJ1241" s="36" t="n">
        <x:f>SUM(BV1241,BZ1241,CB1241)</x:f>
        <x:v>2</x:v>
      </x:c>
      <x:c r="CK1241" s="36" t="n">
        <x:f>SUM(CC1241,CE1241)</x:f>
        <x:v>2</x:v>
      </x:c>
      <x:c r="CL1241" s="36" t="n">
        <x:f>SUM(CG1241:CK1241)</x:f>
        <x:v>11</x:v>
      </x:c>
      <x:c r="CM1241" s="39" t="n">
        <x:f>SUM(BW1241*0.075,CD1241*0.075)</x:f>
        <x:v>0.22499999999999998</x:v>
      </x:c>
      <x:c r="CN1241" s="39" t="n">
        <x:f>SUM(BX1241*0.06,CA1241*0.03)</x:f>
        <x:v>0.15</x:v>
      </x:c>
      <x:c r="CO1241" s="39" t="n">
        <x:f>SUM(BY1241*0.08)</x:f>
        <x:v>0.08</x:v>
      </x:c>
      <x:c r="CP1241" s="39" t="n">
        <x:f>SUM(BV1241*0.12,BZ1241*0.06,CB1241*0.03)</x:f>
        <x:v>0.09</x:v>
      </x:c>
      <x:c r="CQ1241" s="39" t="n">
        <x:f>SUM(CC1241*0.01,CE1241*0.1)</x:f>
        <x:v>0.11</x:v>
      </x:c>
      <x:c r="CR1241" s="39" t="n">
        <x:f>SUM(CM1241:CQ1241)</x:f>
        <x:v>0.655</x:v>
      </x:c>
      <x:c r="CS1241" s="36" t="n">
        <x:f>SUM(CG1241:CH1241)</x:f>
        <x:v>6</x:v>
      </x:c>
      <x:c r="CT1241" s="36" t="str"/>
      <x:c r="CU1241" s="36" t="n">
        <x:f>MIN(AG1241,CG1241)</x:f>
        <x:v>3</x:v>
      </x:c>
      <x:c r="CV1241" s="36" t="n">
        <x:f>MIN(AG1241,CH1241)</x:f>
        <x:v>3</x:v>
      </x:c>
      <x:c r="CW1241" s="36" t="n">
        <x:f>MIN(AG1241,CI1241)</x:f>
        <x:v>1</x:v>
      </x:c>
      <x:c r="CX1241" s="36" t="n">
        <x:f>MIN(AG1241,CJ1241)</x:f>
        <x:v>2</x:v>
      </x:c>
      <x:c r="CY1241" s="36" t="n">
        <x:f>MIN(AG1241,CK1241)</x:f>
        <x:v>2</x:v>
      </x:c>
    </x:row>
    <x:row r="1242" ht="18" customHeight="1">
      <x:c r="A1242" s="35" t="str">
        <x:v>Area HC-02</x:v>
      </x:c>
      <x:c r="B1242" s="35" t="str">
        <x:v>Area Lead HC-02</x:v>
      </x:c>
      <x:c r="C1242" s="35" t="str">
        <x:v>Field Lead HC-11</x:v>
      </x:c>
      <x:c r="D1242" s="35" t="str">
        <x:v>City HC-D</x:v>
      </x:c>
      <x:c r="E1242" s="35" t="n">
        <x:v>4</x:v>
      </x:c>
      <x:c r="F1242" s="35" t="n">
        <x:v>24</x:v>
      </x:c>
      <x:c r="G1242" s="35" t="n">
        <x:v>1</x:v>
      </x:c>
      <x:c r="H1242" s="35" t="str">
        <x:v>Promoter</x:v>
      </x:c>
      <x:c r="I1242" s="35" t="str">
        <x:v>Agency HC-03</x:v>
      </x:c>
      <x:c r="J1242" s="35" t="str">
        <x:v>PR-HC-018</x:v>
      </x:c>
      <x:c r="K1242" s="35" t="str">
        <x:v>Masked Promoter HC-018</x:v>
      </x:c>
      <x:c r="L1242" s="35" t="str">
        <x:v>9XXXX10018</x:v>
      </x:c>
      <x:c r="M1242" s="37" t="n">
        <x:v>46192</x:v>
      </x:c>
      <x:c r="N1242" s="35" t="str">
        <x:v>Cohort 1</x:v>
      </x:c>
      <x:c r="O1242" s="35" t="str">
        <x:v>DIST-HC-06</x:v>
      </x:c>
      <x:c r="P1242" s="35" t="str">
        <x:v>Masked Distributor HC-06</x:v>
      </x:c>
      <x:c r="Q1242" s="35" t="str">
        <x:v>P-HC-052</x:v>
      </x:c>
      <x:c r="R1242" s="35" t="str">
        <x:v>HC-052</x:v>
      </x:c>
      <x:c r="S1242" s="35" t="str">
        <x:v>Masked Store HC-052</x:v>
      </x:c>
      <x:c r="T1242" s="35" t="str">
        <x:v>XX1052</x:v>
      </x:c>
      <x:c r="U1242" s="35" t="str">
        <x:v>Beauty Retail</x:v>
      </x:c>
      <x:c r="V1242" s="35" t="str">
        <x:v>Masked</x:v>
      </x:c>
      <x:c r="W1242" s="35" t="str">
        <x:v>Masked</x:v>
      </x:c>
      <x:c r="X1242" s="37" t="n">
        <x:v>46216</x:v>
      </x:c>
      <x:c r="Y1242" s="37" t="n">
        <x:v>46280</x:v>
      </x:c>
      <x:c r="Z1242" s="35" t="str">
        <x:v>W03</x:v>
      </x:c>
      <x:c r="AA1242" s="35" t="str">
        <x:v>Sep'26</x:v>
      </x:c>
      <x:c r="AB1242" s="35" t="str">
        <x:v>15 - 21</x:v>
      </x:c>
      <x:c r="AC1242" s="35" t="str">
        <x:v>Week 3 of Sep 2026</x:v>
      </x:c>
      <x:c r="AD1242" s="35" t="str">
        <x:v>Continue</x:v>
      </x:c>
      <x:c r="AE1242" s="35" t="str">
        <x:v>Replenishment pending for selected SKU</x:v>
      </x:c>
      <x:c r="AF1242" s="36" t="n">
        <x:v>44</x:v>
      </x:c>
      <x:c r="AG1242" s="36" t="n">
        <x:v>13</x:v>
      </x:c>
      <x:c r="AH1242" s="38" t="n">
        <x:f>IFERROR(AG1242/AF1242,0)</x:f>
        <x:v>0.29545454545454547</x:v>
      </x:c>
      <x:c r="AI1242" s="36" t="n">
        <x:v>10</x:v>
      </x:c>
      <x:c r="AJ1242" s="38" t="n">
        <x:f>IFERROR(AI1242/AG1242,0)</x:f>
        <x:v>0.7692307692307693</x:v>
      </x:c>
      <x:c r="AK1242" s="36" t="n">
        <x:v>2</x:v>
      </x:c>
      <x:c r="AL1242" s="36" t="n">
        <x:v>5</x:v>
      </x:c>
      <x:c r="AM1242" s="36" t="n">
        <x:v>1</x:v>
      </x:c>
      <x:c r="AN1242" s="38" t="n">
        <x:f>IFERROR(AL1242/AG1242,0)</x:f>
        <x:v>0.38461538461538464</x:v>
      </x:c>
      <x:c r="AO1242" s="36" t="n">
        <x:f>BK1241</x:f>
        <x:v>0</x:v>
      </x:c>
      <x:c r="AP1242" s="36" t="n">
        <x:f>BL1241</x:f>
        <x:v>35</x:v>
      </x:c>
      <x:c r="AQ1242" s="36" t="n">
        <x:f>BM1241</x:f>
        <x:v>38</x:v>
      </x:c>
      <x:c r="AR1242" s="36" t="n">
        <x:f>BN1241</x:f>
        <x:v>41</x:v>
      </x:c>
      <x:c r="AS1242" s="36" t="n">
        <x:f>BO1241</x:f>
        <x:v>42</x:v>
      </x:c>
      <x:c r="AT1242" s="36" t="n">
        <x:f>BP1241</x:f>
        <x:v>40</x:v>
      </x:c>
      <x:c r="AU1242" s="36" t="n">
        <x:f>BQ1241</x:f>
        <x:v>41</x:v>
      </x:c>
      <x:c r="AV1242" s="36" t="n">
        <x:f>BR1241</x:f>
        <x:v>35</x:v>
      </x:c>
      <x:c r="AW1242" s="36" t="n">
        <x:f>BS1241</x:f>
        <x:v>47</x:v>
      </x:c>
      <x:c r="AX1242" s="36" t="n">
        <x:f>BT1241</x:f>
        <x:v>36</x:v>
      </x:c>
      <x:c r="AY1242" s="36" t="n">
        <x:f>SUM(AO1242:AX1242)</x:f>
        <x:v>355</x:v>
      </x:c>
      <x:c r="AZ1242" s="36" t="n">
        <x:v>0</x:v>
      </x:c>
      <x:c r="BA1242" s="36" t="n">
        <x:v>0</x:v>
      </x:c>
      <x:c r="BB1242" s="36" t="n">
        <x:v>15</x:v>
      </x:c>
      <x:c r="BC1242" s="36" t="n">
        <x:v>0</x:v>
      </x:c>
      <x:c r="BD1242" s="36" t="n">
        <x:v>0</x:v>
      </x:c>
      <x:c r="BE1242" s="36" t="n">
        <x:v>0</x:v>
      </x:c>
      <x:c r="BF1242" s="36" t="n">
        <x:v>0</x:v>
      </x:c>
      <x:c r="BG1242" s="36" t="n">
        <x:v>0</x:v>
      </x:c>
      <x:c r="BH1242" s="36" t="n">
        <x:v>19</x:v>
      </x:c>
      <x:c r="BI1242" s="36" t="n">
        <x:v>0</x:v>
      </x:c>
      <x:c r="BJ1242" s="36"/>
      <x:c r="BK1242" s="36" t="n">
        <x:f>MAX(0,AO1242+AZ1242-BV1242)</x:f>
        <x:v>0</x:v>
      </x:c>
      <x:c r="BL1242" s="36" t="n">
        <x:f>MAX(0,AP1242+BA1242-BW1242)</x:f>
        <x:v>33</x:v>
      </x:c>
      <x:c r="BM1242" s="36" t="n">
        <x:f>MAX(0,AQ1242+BB1242-BX1242)</x:f>
        <x:v>52</x:v>
      </x:c>
      <x:c r="BN1242" s="36" t="n">
        <x:f>MAX(0,AR1242+BC1242-BY1242)</x:f>
        <x:v>40</x:v>
      </x:c>
      <x:c r="BO1242" s="36" t="n">
        <x:f>MAX(0,AS1242+BD1242-BZ1242)</x:f>
        <x:v>42</x:v>
      </x:c>
      <x:c r="BP1242" s="36" t="n">
        <x:f>MAX(0,AT1242+BE1242-CA1242)</x:f>
        <x:v>39</x:v>
      </x:c>
      <x:c r="BQ1242" s="36" t="n">
        <x:f>MAX(0,AU1242+BF1242-CB1242)</x:f>
        <x:v>40</x:v>
      </x:c>
      <x:c r="BR1242" s="36" t="n">
        <x:f>MAX(0,AV1242+BG1242-CC1242)</x:f>
        <x:v>35</x:v>
      </x:c>
      <x:c r="BS1242" s="36" t="n">
        <x:f>MAX(0,AW1242+BH1242-CD1242)</x:f>
        <x:v>65</x:v>
      </x:c>
      <x:c r="BT1242" s="36" t="n">
        <x:f>MAX(0,AX1242+BI1242-CE1242)</x:f>
        <x:v>35</x:v>
      </x:c>
      <x:c r="BU1242" s="36" t="n">
        <x:f>SUM(BK1242:BT1242)</x:f>
        <x:v>381</x:v>
      </x:c>
      <x:c r="BV1242" s="36" t="n">
        <x:v>0</x:v>
      </x:c>
      <x:c r="BW1242" s="36" t="n">
        <x:v>2</x:v>
      </x:c>
      <x:c r="BX1242" s="36" t="n">
        <x:v>1</x:v>
      </x:c>
      <x:c r="BY1242" s="36" t="n">
        <x:v>1</x:v>
      </x:c>
      <x:c r="BZ1242" s="36" t="n">
        <x:v>0</x:v>
      </x:c>
      <x:c r="CA1242" s="36" t="n">
        <x:v>1</x:v>
      </x:c>
      <x:c r="CB1242" s="36" t="n">
        <x:v>1</x:v>
      </x:c>
      <x:c r="CC1242" s="36" t="n">
        <x:v>0</x:v>
      </x:c>
      <x:c r="CD1242" s="36" t="n">
        <x:v>1</x:v>
      </x:c>
      <x:c r="CE1242" s="36" t="n">
        <x:v>1</x:v>
      </x:c>
      <x:c r="CF1242" s="36"/>
      <x:c r="CG1242" s="36" t="n">
        <x:f>SUM(BW1242,CD1242)</x:f>
        <x:v>3</x:v>
      </x:c>
      <x:c r="CH1242" s="36" t="n">
        <x:f>SUM(BX1242,CA1242)</x:f>
        <x:v>2</x:v>
      </x:c>
      <x:c r="CI1242" s="36" t="n">
        <x:f>SUM(BY1242)</x:f>
        <x:v>1</x:v>
      </x:c>
      <x:c r="CJ1242" s="36" t="n">
        <x:f>SUM(BV1242,BZ1242,CB1242)</x:f>
        <x:v>1</x:v>
      </x:c>
      <x:c r="CK1242" s="36" t="n">
        <x:f>SUM(CC1242,CE1242)</x:f>
        <x:v>1</x:v>
      </x:c>
      <x:c r="CL1242" s="36" t="n">
        <x:f>SUM(CG1242:CK1242)</x:f>
        <x:v>8</x:v>
      </x:c>
      <x:c r="CM1242" s="39" t="n">
        <x:f>SUM(BW1242*0.075,CD1242*0.075)</x:f>
        <x:v>0.22499999999999998</x:v>
      </x:c>
      <x:c r="CN1242" s="39" t="n">
        <x:f>SUM(BX1242*0.06,CA1242*0.03)</x:f>
        <x:v>0.09</x:v>
      </x:c>
      <x:c r="CO1242" s="39" t="n">
        <x:f>SUM(BY1242*0.08)</x:f>
        <x:v>0.08</x:v>
      </x:c>
      <x:c r="CP1242" s="39" t="n">
        <x:f>SUM(BV1242*0.12,BZ1242*0.06,CB1242*0.03)</x:f>
        <x:v>0.03</x:v>
      </x:c>
      <x:c r="CQ1242" s="39" t="n">
        <x:f>SUM(CC1242*0.01,CE1242*0.1)</x:f>
        <x:v>0.1</x:v>
      </x:c>
      <x:c r="CR1242" s="39" t="n">
        <x:f>SUM(CM1242:CQ1242)</x:f>
        <x:v>0.5249999999999999</x:v>
      </x:c>
      <x:c r="CS1242" s="36" t="n">
        <x:f>SUM(CG1242:CH1242)</x:f>
        <x:v>5</x:v>
      </x:c>
      <x:c r="CT1242" s="36" t="str"/>
      <x:c r="CU1242" s="36" t="n">
        <x:f>MIN(AG1242,CG1242)</x:f>
        <x:v>3</x:v>
      </x:c>
      <x:c r="CV1242" s="36" t="n">
        <x:f>MIN(AG1242,CH1242)</x:f>
        <x:v>2</x:v>
      </x:c>
      <x:c r="CW1242" s="36" t="n">
        <x:f>MIN(AG1242,CI1242)</x:f>
        <x:v>1</x:v>
      </x:c>
      <x:c r="CX1242" s="36" t="n">
        <x:f>MIN(AG1242,CJ1242)</x:f>
        <x:v>1</x:v>
      </x:c>
      <x:c r="CY1242" s="36" t="n">
        <x:f>MIN(AG1242,CK1242)</x:f>
        <x:v>1</x:v>
      </x:c>
    </x:row>
    <x:row r="1243" ht="18" customHeight="1">
      <x:c r="A1243" s="35" t="str">
        <x:v>Area HC-02</x:v>
      </x:c>
      <x:c r="B1243" s="35" t="str">
        <x:v>Area Lead HC-02</x:v>
      </x:c>
      <x:c r="C1243" s="35" t="str">
        <x:v>Field Lead HC-11</x:v>
      </x:c>
      <x:c r="D1243" s="35" t="str">
        <x:v>City HC-D</x:v>
      </x:c>
      <x:c r="E1243" s="35" t="n">
        <x:v>4</x:v>
      </x:c>
      <x:c r="F1243" s="35" t="n">
        <x:v>24</x:v>
      </x:c>
      <x:c r="G1243" s="35" t="n">
        <x:v>1</x:v>
      </x:c>
      <x:c r="H1243" s="35" t="str">
        <x:v>Promoter</x:v>
      </x:c>
      <x:c r="I1243" s="35" t="str">
        <x:v>Agency HC-03</x:v>
      </x:c>
      <x:c r="J1243" s="35" t="str">
        <x:v>PR-HC-018</x:v>
      </x:c>
      <x:c r="K1243" s="35" t="str">
        <x:v>Masked Promoter HC-018</x:v>
      </x:c>
      <x:c r="L1243" s="35" t="str">
        <x:v>9XXXX10018</x:v>
      </x:c>
      <x:c r="M1243" s="37" t="n">
        <x:v>46192</x:v>
      </x:c>
      <x:c r="N1243" s="35" t="str">
        <x:v>Cohort 1</x:v>
      </x:c>
      <x:c r="O1243" s="35" t="str">
        <x:v>DIST-HC-06</x:v>
      </x:c>
      <x:c r="P1243" s="35" t="str">
        <x:v>Masked Distributor HC-06</x:v>
      </x:c>
      <x:c r="Q1243" s="35" t="str">
        <x:v>P-HC-052</x:v>
      </x:c>
      <x:c r="R1243" s="35" t="str">
        <x:v>HC-052</x:v>
      </x:c>
      <x:c r="S1243" s="35" t="str">
        <x:v>Masked Store HC-052</x:v>
      </x:c>
      <x:c r="T1243" s="35" t="str">
        <x:v>XX1052</x:v>
      </x:c>
      <x:c r="U1243" s="35" t="str">
        <x:v>Beauty Retail</x:v>
      </x:c>
      <x:c r="V1243" s="35" t="str">
        <x:v>Masked</x:v>
      </x:c>
      <x:c r="W1243" s="35" t="str">
        <x:v>Masked</x:v>
      </x:c>
      <x:c r="X1243" s="37" t="n">
        <x:v>46216</x:v>
      </x:c>
      <x:c r="Y1243" s="37" t="n">
        <x:v>46281</x:v>
      </x:c>
      <x:c r="Z1243" s="35" t="str">
        <x:v>W03</x:v>
      </x:c>
      <x:c r="AA1243" s="35" t="str">
        <x:v>Sep'26</x:v>
      </x:c>
      <x:c r="AB1243" s="35" t="str">
        <x:v>15 - 21</x:v>
      </x:c>
      <x:c r="AC1243" s="35" t="str">
        <x:v>Week 3 of Sep 2026</x:v>
      </x:c>
      <x:c r="AD1243" s="35" t="str">
        <x:v>Continue</x:v>
      </x:c>
      <x:c r="AE1243" s="35" t="str"/>
      <x:c r="AF1243" s="36" t="n">
        <x:v>50</x:v>
      </x:c>
      <x:c r="AG1243" s="36" t="n">
        <x:v>17</x:v>
      </x:c>
      <x:c r="AH1243" s="38" t="n">
        <x:f>IFERROR(AG1243/AF1243,0)</x:f>
        <x:v>0.34</x:v>
      </x:c>
      <x:c r="AI1243" s="36" t="n">
        <x:v>13</x:v>
      </x:c>
      <x:c r="AJ1243" s="38" t="n">
        <x:f>IFERROR(AI1243/AG1243,0)</x:f>
        <x:v>0.7647058823529411</x:v>
      </x:c>
      <x:c r="AK1243" s="36" t="n">
        <x:v>3</x:v>
      </x:c>
      <x:c r="AL1243" s="36" t="n">
        <x:v>4</x:v>
      </x:c>
      <x:c r="AM1243" s="36" t="n">
        <x:v>1</x:v>
      </x:c>
      <x:c r="AN1243" s="38" t="n">
        <x:f>IFERROR(AL1243/AG1243,0)</x:f>
        <x:v>0.23529411764705882</x:v>
      </x:c>
      <x:c r="AO1243" s="36" t="n">
        <x:f>BK1242</x:f>
        <x:v>0</x:v>
      </x:c>
      <x:c r="AP1243" s="36" t="n">
        <x:f>BL1242</x:f>
        <x:v>33</x:v>
      </x:c>
      <x:c r="AQ1243" s="36" t="n">
        <x:f>BM1242</x:f>
        <x:v>52</x:v>
      </x:c>
      <x:c r="AR1243" s="36" t="n">
        <x:f>BN1242</x:f>
        <x:v>40</x:v>
      </x:c>
      <x:c r="AS1243" s="36" t="n">
        <x:f>BO1242</x:f>
        <x:v>42</x:v>
      </x:c>
      <x:c r="AT1243" s="36" t="n">
        <x:f>BP1242</x:f>
        <x:v>39</x:v>
      </x:c>
      <x:c r="AU1243" s="36" t="n">
        <x:f>BQ1242</x:f>
        <x:v>40</x:v>
      </x:c>
      <x:c r="AV1243" s="36" t="n">
        <x:f>BR1242</x:f>
        <x:v>35</x:v>
      </x:c>
      <x:c r="AW1243" s="36" t="n">
        <x:f>BS1242</x:f>
        <x:v>65</x:v>
      </x:c>
      <x:c r="AX1243" s="36" t="n">
        <x:f>BT1242</x:f>
        <x:v>35</x:v>
      </x:c>
      <x:c r="AY1243" s="36" t="n">
        <x:f>SUM(AO1243:AX1243)</x:f>
        <x:v>381</x:v>
      </x:c>
      <x:c r="AZ1243" s="36" t="n">
        <x:v>16</x:v>
      </x:c>
      <x:c r="BA1243" s="36" t="n">
        <x:v>0</x:v>
      </x:c>
      <x:c r="BB1243" s="36" t="n">
        <x:v>0</x:v>
      </x:c>
      <x:c r="BC1243" s="36" t="n">
        <x:v>19</x:v>
      </x:c>
      <x:c r="BD1243" s="36" t="n">
        <x:v>0</x:v>
      </x:c>
      <x:c r="BE1243" s="36" t="n">
        <x:v>0</x:v>
      </x:c>
      <x:c r="BF1243" s="36" t="n">
        <x:v>0</x:v>
      </x:c>
      <x:c r="BG1243" s="36" t="n">
        <x:v>0</x:v>
      </x:c>
      <x:c r="BH1243" s="36" t="n">
        <x:v>0</x:v>
      </x:c>
      <x:c r="BI1243" s="36" t="n">
        <x:v>15</x:v>
      </x:c>
      <x:c r="BJ1243" s="36"/>
      <x:c r="BK1243" s="36" t="n">
        <x:f>MAX(0,AO1243+AZ1243-BV1243)</x:f>
        <x:v>15</x:v>
      </x:c>
      <x:c r="BL1243" s="36" t="n">
        <x:f>MAX(0,AP1243+BA1243-BW1243)</x:f>
        <x:v>32</x:v>
      </x:c>
      <x:c r="BM1243" s="36" t="n">
        <x:f>MAX(0,AQ1243+BB1243-BX1243)</x:f>
        <x:v>51</x:v>
      </x:c>
      <x:c r="BN1243" s="36" t="n">
        <x:f>MAX(0,AR1243+BC1243-BY1243)</x:f>
        <x:v>58</x:v>
      </x:c>
      <x:c r="BO1243" s="36" t="n">
        <x:f>MAX(0,AS1243+BD1243-BZ1243)</x:f>
        <x:v>42</x:v>
      </x:c>
      <x:c r="BP1243" s="36" t="n">
        <x:f>MAX(0,AT1243+BE1243-CA1243)</x:f>
        <x:v>38</x:v>
      </x:c>
      <x:c r="BQ1243" s="36" t="n">
        <x:f>MAX(0,AU1243+BF1243-CB1243)</x:f>
        <x:v>39</x:v>
      </x:c>
      <x:c r="BR1243" s="36" t="n">
        <x:f>MAX(0,AV1243+BG1243-CC1243)</x:f>
        <x:v>35</x:v>
      </x:c>
      <x:c r="BS1243" s="36" t="n">
        <x:f>MAX(0,AW1243+BH1243-CD1243)</x:f>
        <x:v>64</x:v>
      </x:c>
      <x:c r="BT1243" s="36" t="n">
        <x:f>MAX(0,AX1243+BI1243-CE1243)</x:f>
        <x:v>49</x:v>
      </x:c>
      <x:c r="BU1243" s="36" t="n">
        <x:f>SUM(BK1243:BT1243)</x:f>
        <x:v>423</x:v>
      </x:c>
      <x:c r="BV1243" s="36" t="n">
        <x:v>1</x:v>
      </x:c>
      <x:c r="BW1243" s="36" t="n">
        <x:v>1</x:v>
      </x:c>
      <x:c r="BX1243" s="36" t="n">
        <x:v>1</x:v>
      </x:c>
      <x:c r="BY1243" s="36" t="n">
        <x:v>1</x:v>
      </x:c>
      <x:c r="BZ1243" s="36" t="n">
        <x:v>0</x:v>
      </x:c>
      <x:c r="CA1243" s="36" t="n">
        <x:v>1</x:v>
      </x:c>
      <x:c r="CB1243" s="36" t="n">
        <x:v>1</x:v>
      </x:c>
      <x:c r="CC1243" s="36" t="n">
        <x:v>0</x:v>
      </x:c>
      <x:c r="CD1243" s="36" t="n">
        <x:v>1</x:v>
      </x:c>
      <x:c r="CE1243" s="36" t="n">
        <x:v>1</x:v>
      </x:c>
      <x:c r="CF1243" s="36"/>
      <x:c r="CG1243" s="36" t="n">
        <x:f>SUM(BW1243,CD1243)</x:f>
        <x:v>2</x:v>
      </x:c>
      <x:c r="CH1243" s="36" t="n">
        <x:f>SUM(BX1243,CA1243)</x:f>
        <x:v>2</x:v>
      </x:c>
      <x:c r="CI1243" s="36" t="n">
        <x:f>SUM(BY1243)</x:f>
        <x:v>1</x:v>
      </x:c>
      <x:c r="CJ1243" s="36" t="n">
        <x:f>SUM(BV1243,BZ1243,CB1243)</x:f>
        <x:v>2</x:v>
      </x:c>
      <x:c r="CK1243" s="36" t="n">
        <x:f>SUM(CC1243,CE1243)</x:f>
        <x:v>1</x:v>
      </x:c>
      <x:c r="CL1243" s="36" t="n">
        <x:f>SUM(CG1243:CK1243)</x:f>
        <x:v>8</x:v>
      </x:c>
      <x:c r="CM1243" s="39" t="n">
        <x:f>SUM(BW1243*0.075,CD1243*0.075)</x:f>
        <x:v>0.15</x:v>
      </x:c>
      <x:c r="CN1243" s="39" t="n">
        <x:f>SUM(BX1243*0.06,CA1243*0.03)</x:f>
        <x:v>0.09</x:v>
      </x:c>
      <x:c r="CO1243" s="39" t="n">
        <x:f>SUM(BY1243*0.08)</x:f>
        <x:v>0.08</x:v>
      </x:c>
      <x:c r="CP1243" s="39" t="n">
        <x:f>SUM(BV1243*0.12,BZ1243*0.06,CB1243*0.03)</x:f>
        <x:v>0.15</x:v>
      </x:c>
      <x:c r="CQ1243" s="39" t="n">
        <x:f>SUM(CC1243*0.01,CE1243*0.1)</x:f>
        <x:v>0.1</x:v>
      </x:c>
      <x:c r="CR1243" s="39" t="n">
        <x:f>SUM(CM1243:CQ1243)</x:f>
        <x:v>0.57</x:v>
      </x:c>
      <x:c r="CS1243" s="36" t="n">
        <x:f>SUM(CG1243:CH1243)</x:f>
        <x:v>4</x:v>
      </x:c>
      <x:c r="CT1243" s="36" t="str"/>
      <x:c r="CU1243" s="36" t="n">
        <x:f>MIN(AG1243,CG1243)</x:f>
        <x:v>2</x:v>
      </x:c>
      <x:c r="CV1243" s="36" t="n">
        <x:f>MIN(AG1243,CH1243)</x:f>
        <x:v>2</x:v>
      </x:c>
      <x:c r="CW1243" s="36" t="n">
        <x:f>MIN(AG1243,CI1243)</x:f>
        <x:v>1</x:v>
      </x:c>
      <x:c r="CX1243" s="36" t="n">
        <x:f>MIN(AG1243,CJ1243)</x:f>
        <x:v>2</x:v>
      </x:c>
      <x:c r="CY1243" s="36" t="n">
        <x:f>MIN(AG1243,CK1243)</x:f>
        <x:v>1</x:v>
      </x:c>
    </x:row>
    <x:row r="1244" ht="18" customHeight="1">
      <x:c r="A1244" s="35" t="str">
        <x:v>Area HC-02</x:v>
      </x:c>
      <x:c r="B1244" s="35" t="str">
        <x:v>Area Lead HC-02</x:v>
      </x:c>
      <x:c r="C1244" s="35" t="str">
        <x:v>Field Lead HC-11</x:v>
      </x:c>
      <x:c r="D1244" s="35" t="str">
        <x:v>City HC-D</x:v>
      </x:c>
      <x:c r="E1244" s="35" t="n">
        <x:v>4</x:v>
      </x:c>
      <x:c r="F1244" s="35" t="n">
        <x:v>24</x:v>
      </x:c>
      <x:c r="G1244" s="35" t="n">
        <x:v>1</x:v>
      </x:c>
      <x:c r="H1244" s="35" t="str">
        <x:v>Promoter</x:v>
      </x:c>
      <x:c r="I1244" s="35" t="str">
        <x:v>Agency HC-03</x:v>
      </x:c>
      <x:c r="J1244" s="35" t="str">
        <x:v>PR-HC-018</x:v>
      </x:c>
      <x:c r="K1244" s="35" t="str">
        <x:v>Masked Promoter HC-018</x:v>
      </x:c>
      <x:c r="L1244" s="35" t="str">
        <x:v>9XXXX10018</x:v>
      </x:c>
      <x:c r="M1244" s="37" t="n">
        <x:v>46192</x:v>
      </x:c>
      <x:c r="N1244" s="35" t="str">
        <x:v>Cohort 1</x:v>
      </x:c>
      <x:c r="O1244" s="35" t="str">
        <x:v>DIST-HC-06</x:v>
      </x:c>
      <x:c r="P1244" s="35" t="str">
        <x:v>Masked Distributor HC-06</x:v>
      </x:c>
      <x:c r="Q1244" s="35" t="str">
        <x:v>P-HC-052</x:v>
      </x:c>
      <x:c r="R1244" s="35" t="str">
        <x:v>HC-052</x:v>
      </x:c>
      <x:c r="S1244" s="35" t="str">
        <x:v>Masked Store HC-052</x:v>
      </x:c>
      <x:c r="T1244" s="35" t="str">
        <x:v>XX1052</x:v>
      </x:c>
      <x:c r="U1244" s="35" t="str">
        <x:v>Beauty Retail</x:v>
      </x:c>
      <x:c r="V1244" s="35" t="str">
        <x:v>Masked</x:v>
      </x:c>
      <x:c r="W1244" s="35" t="str">
        <x:v>Masked</x:v>
      </x:c>
      <x:c r="X1244" s="37" t="n">
        <x:v>46216</x:v>
      </x:c>
      <x:c r="Y1244" s="37" t="n">
        <x:v>46282</x:v>
      </x:c>
      <x:c r="Z1244" s="35" t="str">
        <x:v>W03</x:v>
      </x:c>
      <x:c r="AA1244" s="35" t="str">
        <x:v>Sep'26</x:v>
      </x:c>
      <x:c r="AB1244" s="35" t="str">
        <x:v>15 - 21</x:v>
      </x:c>
      <x:c r="AC1244" s="35" t="str">
        <x:v>Week 3 of Sep 2026</x:v>
      </x:c>
      <x:c r="AD1244" s="35" t="str">
        <x:v>Continue</x:v>
      </x:c>
      <x:c r="AE1244" s="35" t="str"/>
      <x:c r="AF1244" s="36" t="n">
        <x:v>63</x:v>
      </x:c>
      <x:c r="AG1244" s="36" t="n">
        <x:v>17</x:v>
      </x:c>
      <x:c r="AH1244" s="38" t="n">
        <x:f>IFERROR(AG1244/AF1244,0)</x:f>
        <x:v>0.2698412698412698</x:v>
      </x:c>
      <x:c r="AI1244" s="36" t="n">
        <x:v>12</x:v>
      </x:c>
      <x:c r="AJ1244" s="38" t="n">
        <x:f>IFERROR(AI1244/AG1244,0)</x:f>
        <x:v>0.7058823529411765</x:v>
      </x:c>
      <x:c r="AK1244" s="36" t="n">
        <x:v>4</x:v>
      </x:c>
      <x:c r="AL1244" s="36" t="n">
        <x:v>6</x:v>
      </x:c>
      <x:c r="AM1244" s="36" t="n">
        <x:v>1</x:v>
      </x:c>
      <x:c r="AN1244" s="38" t="n">
        <x:f>IFERROR(AL1244/AG1244,0)</x:f>
        <x:v>0.35294117647058826</x:v>
      </x:c>
      <x:c r="AO1244" s="36" t="n">
        <x:f>BK1243</x:f>
        <x:v>15</x:v>
      </x:c>
      <x:c r="AP1244" s="36" t="n">
        <x:f>BL1243</x:f>
        <x:v>32</x:v>
      </x:c>
      <x:c r="AQ1244" s="36" t="n">
        <x:f>BM1243</x:f>
        <x:v>51</x:v>
      </x:c>
      <x:c r="AR1244" s="36" t="n">
        <x:f>BN1243</x:f>
        <x:v>58</x:v>
      </x:c>
      <x:c r="AS1244" s="36" t="n">
        <x:f>BO1243</x:f>
        <x:v>42</x:v>
      </x:c>
      <x:c r="AT1244" s="36" t="n">
        <x:f>BP1243</x:f>
        <x:v>38</x:v>
      </x:c>
      <x:c r="AU1244" s="36" t="n">
        <x:f>BQ1243</x:f>
        <x:v>39</x:v>
      </x:c>
      <x:c r="AV1244" s="36" t="n">
        <x:f>BR1243</x:f>
        <x:v>35</x:v>
      </x:c>
      <x:c r="AW1244" s="36" t="n">
        <x:f>BS1243</x:f>
        <x:v>64</x:v>
      </x:c>
      <x:c r="AX1244" s="36" t="n">
        <x:f>BT1243</x:f>
        <x:v>49</x:v>
      </x:c>
      <x:c r="AY1244" s="36" t="n">
        <x:f>SUM(AO1244:AX1244)</x:f>
        <x:v>423</x:v>
      </x:c>
      <x:c r="AZ1244" s="36" t="n">
        <x:v>0</x:v>
      </x:c>
      <x:c r="BA1244" s="36" t="n">
        <x:v>0</x:v>
      </x:c>
      <x:c r="BB1244" s="36" t="n">
        <x:v>0</x:v>
      </x:c>
      <x:c r="BC1244" s="36" t="n">
        <x:v>0</x:v>
      </x:c>
      <x:c r="BD1244" s="36" t="n">
        <x:v>16</x:v>
      </x:c>
      <x:c r="BE1244" s="36" t="n">
        <x:v>0</x:v>
      </x:c>
      <x:c r="BF1244" s="36" t="n">
        <x:v>0</x:v>
      </x:c>
      <x:c r="BG1244" s="36" t="n">
        <x:v>0</x:v>
      </x:c>
      <x:c r="BH1244" s="36" t="n">
        <x:v>0</x:v>
      </x:c>
      <x:c r="BI1244" s="36" t="n">
        <x:v>0</x:v>
      </x:c>
      <x:c r="BJ1244" s="36"/>
      <x:c r="BK1244" s="36" t="n">
        <x:f>MAX(0,AO1244+AZ1244-BV1244)</x:f>
        <x:v>14</x:v>
      </x:c>
      <x:c r="BL1244" s="36" t="n">
        <x:f>MAX(0,AP1244+BA1244-BW1244)</x:f>
        <x:v>30</x:v>
      </x:c>
      <x:c r="BM1244" s="36" t="n">
        <x:f>MAX(0,AQ1244+BB1244-BX1244)</x:f>
        <x:v>50</x:v>
      </x:c>
      <x:c r="BN1244" s="36" t="n">
        <x:f>MAX(0,AR1244+BC1244-BY1244)</x:f>
        <x:v>57</x:v>
      </x:c>
      <x:c r="BO1244" s="36" t="n">
        <x:f>MAX(0,AS1244+BD1244-BZ1244)</x:f>
        <x:v>57</x:v>
      </x:c>
      <x:c r="BP1244" s="36" t="n">
        <x:f>MAX(0,AT1244+BE1244-CA1244)</x:f>
        <x:v>38</x:v>
      </x:c>
      <x:c r="BQ1244" s="36" t="n">
        <x:f>MAX(0,AU1244+BF1244-CB1244)</x:f>
        <x:v>38</x:v>
      </x:c>
      <x:c r="BR1244" s="36" t="n">
        <x:f>MAX(0,AV1244+BG1244-CC1244)</x:f>
        <x:v>35</x:v>
      </x:c>
      <x:c r="BS1244" s="36" t="n">
        <x:f>MAX(0,AW1244+BH1244-CD1244)</x:f>
        <x:v>62</x:v>
      </x:c>
      <x:c r="BT1244" s="36" t="n">
        <x:f>MAX(0,AX1244+BI1244-CE1244)</x:f>
        <x:v>48</x:v>
      </x:c>
      <x:c r="BU1244" s="36" t="n">
        <x:f>SUM(BK1244:BT1244)</x:f>
        <x:v>429</x:v>
      </x:c>
      <x:c r="BV1244" s="36" t="n">
        <x:v>1</x:v>
      </x:c>
      <x:c r="BW1244" s="36" t="n">
        <x:v>2</x:v>
      </x:c>
      <x:c r="BX1244" s="36" t="n">
        <x:v>1</x:v>
      </x:c>
      <x:c r="BY1244" s="36" t="n">
        <x:v>1</x:v>
      </x:c>
      <x:c r="BZ1244" s="36" t="n">
        <x:v>1</x:v>
      </x:c>
      <x:c r="CA1244" s="36" t="n">
        <x:v>0</x:v>
      </x:c>
      <x:c r="CB1244" s="36" t="n">
        <x:v>1</x:v>
      </x:c>
      <x:c r="CC1244" s="36" t="n">
        <x:v>0</x:v>
      </x:c>
      <x:c r="CD1244" s="36" t="n">
        <x:v>2</x:v>
      </x:c>
      <x:c r="CE1244" s="36" t="n">
        <x:v>1</x:v>
      </x:c>
      <x:c r="CF1244" s="36"/>
      <x:c r="CG1244" s="36" t="n">
        <x:f>SUM(BW1244,CD1244)</x:f>
        <x:v>4</x:v>
      </x:c>
      <x:c r="CH1244" s="36" t="n">
        <x:f>SUM(BX1244,CA1244)</x:f>
        <x:v>1</x:v>
      </x:c>
      <x:c r="CI1244" s="36" t="n">
        <x:f>SUM(BY1244)</x:f>
        <x:v>1</x:v>
      </x:c>
      <x:c r="CJ1244" s="36" t="n">
        <x:f>SUM(BV1244,BZ1244,CB1244)</x:f>
        <x:v>3</x:v>
      </x:c>
      <x:c r="CK1244" s="36" t="n">
        <x:f>SUM(CC1244,CE1244)</x:f>
        <x:v>1</x:v>
      </x:c>
      <x:c r="CL1244" s="36" t="n">
        <x:f>SUM(CG1244:CK1244)</x:f>
        <x:v>10</x:v>
      </x:c>
      <x:c r="CM1244" s="39" t="n">
        <x:f>SUM(BW1244*0.075,CD1244*0.075)</x:f>
        <x:v>0.3</x:v>
      </x:c>
      <x:c r="CN1244" s="39" t="n">
        <x:f>SUM(BX1244*0.06,CA1244*0.03)</x:f>
        <x:v>0.06</x:v>
      </x:c>
      <x:c r="CO1244" s="39" t="n">
        <x:f>SUM(BY1244*0.08)</x:f>
        <x:v>0.08</x:v>
      </x:c>
      <x:c r="CP1244" s="39" t="n">
        <x:f>SUM(BV1244*0.12,BZ1244*0.06,CB1244*0.03)</x:f>
        <x:v>0.21</x:v>
      </x:c>
      <x:c r="CQ1244" s="39" t="n">
        <x:f>SUM(CC1244*0.01,CE1244*0.1)</x:f>
        <x:v>0.1</x:v>
      </x:c>
      <x:c r="CR1244" s="39" t="n">
        <x:f>SUM(CM1244:CQ1244)</x:f>
        <x:v>0.75</x:v>
      </x:c>
      <x:c r="CS1244" s="36" t="n">
        <x:f>SUM(CG1244:CH1244)</x:f>
        <x:v>5</x:v>
      </x:c>
      <x:c r="CT1244" s="36" t="str"/>
      <x:c r="CU1244" s="36" t="n">
        <x:f>MIN(AG1244,CG1244)</x:f>
        <x:v>4</x:v>
      </x:c>
      <x:c r="CV1244" s="36" t="n">
        <x:f>MIN(AG1244,CH1244)</x:f>
        <x:v>1</x:v>
      </x:c>
      <x:c r="CW1244" s="36" t="n">
        <x:f>MIN(AG1244,CI1244)</x:f>
        <x:v>1</x:v>
      </x:c>
      <x:c r="CX1244" s="36" t="n">
        <x:f>MIN(AG1244,CJ1244)</x:f>
        <x:v>3</x:v>
      </x:c>
      <x:c r="CY1244" s="36" t="n">
        <x:f>MIN(AG1244,CK1244)</x:f>
        <x:v>1</x:v>
      </x:c>
    </x:row>
    <x:row r="1245" ht="18" customHeight="1">
      <x:c r="A1245" s="35" t="str">
        <x:v>Area HC-02</x:v>
      </x:c>
      <x:c r="B1245" s="35" t="str">
        <x:v>Area Lead HC-02</x:v>
      </x:c>
      <x:c r="C1245" s="35" t="str">
        <x:v>Field Lead HC-11</x:v>
      </x:c>
      <x:c r="D1245" s="35" t="str">
        <x:v>City HC-D</x:v>
      </x:c>
      <x:c r="E1245" s="35" t="n">
        <x:v>4</x:v>
      </x:c>
      <x:c r="F1245" s="35" t="n">
        <x:v>24</x:v>
      </x:c>
      <x:c r="G1245" s="35" t="n">
        <x:v>1</x:v>
      </x:c>
      <x:c r="H1245" s="35" t="str">
        <x:v>Promoter</x:v>
      </x:c>
      <x:c r="I1245" s="35" t="str">
        <x:v>Agency HC-03</x:v>
      </x:c>
      <x:c r="J1245" s="35" t="str">
        <x:v>PR-HC-018</x:v>
      </x:c>
      <x:c r="K1245" s="35" t="str">
        <x:v>Masked Promoter HC-018</x:v>
      </x:c>
      <x:c r="L1245" s="35" t="str">
        <x:v>9XXXX10018</x:v>
      </x:c>
      <x:c r="M1245" s="37" t="n">
        <x:v>46192</x:v>
      </x:c>
      <x:c r="N1245" s="35" t="str">
        <x:v>Cohort 1</x:v>
      </x:c>
      <x:c r="O1245" s="35" t="str">
        <x:v>DIST-HC-06</x:v>
      </x:c>
      <x:c r="P1245" s="35" t="str">
        <x:v>Masked Distributor HC-06</x:v>
      </x:c>
      <x:c r="Q1245" s="35" t="str">
        <x:v>P-HC-052</x:v>
      </x:c>
      <x:c r="R1245" s="35" t="str">
        <x:v>HC-052</x:v>
      </x:c>
      <x:c r="S1245" s="35" t="str">
        <x:v>Masked Store HC-052</x:v>
      </x:c>
      <x:c r="T1245" s="35" t="str">
        <x:v>XX1052</x:v>
      </x:c>
      <x:c r="U1245" s="35" t="str">
        <x:v>Beauty Retail</x:v>
      </x:c>
      <x:c r="V1245" s="35" t="str">
        <x:v>Masked</x:v>
      </x:c>
      <x:c r="W1245" s="35" t="str">
        <x:v>Masked</x:v>
      </x:c>
      <x:c r="X1245" s="37" t="n">
        <x:v>46216</x:v>
      </x:c>
      <x:c r="Y1245" s="37" t="n">
        <x:v>46283</x:v>
      </x:c>
      <x:c r="Z1245" s="35" t="str">
        <x:v>W03</x:v>
      </x:c>
      <x:c r="AA1245" s="35" t="str">
        <x:v>Sep'26</x:v>
      </x:c>
      <x:c r="AB1245" s="35" t="str">
        <x:v>15 - 21</x:v>
      </x:c>
      <x:c r="AC1245" s="35" t="str">
        <x:v>Week 3 of Sep 2026</x:v>
      </x:c>
      <x:c r="AD1245" s="35" t="str">
        <x:v>Continue</x:v>
      </x:c>
      <x:c r="AE1245" s="35" t="str"/>
      <x:c r="AF1245" s="36" t="n">
        <x:v>62</x:v>
      </x:c>
      <x:c r="AG1245" s="36" t="n">
        <x:v>22</x:v>
      </x:c>
      <x:c r="AH1245" s="38" t="n">
        <x:f>IFERROR(AG1245/AF1245,0)</x:f>
        <x:v>0.3548387096774194</x:v>
      </x:c>
      <x:c r="AI1245" s="36" t="n">
        <x:v>16</x:v>
      </x:c>
      <x:c r="AJ1245" s="38" t="n">
        <x:f>IFERROR(AI1245/AG1245,0)</x:f>
        <x:v>0.7272727272727273</x:v>
      </x:c>
      <x:c r="AK1245" s="36" t="n">
        <x:v>5</x:v>
      </x:c>
      <x:c r="AL1245" s="36" t="n">
        <x:v>9</x:v>
      </x:c>
      <x:c r="AM1245" s="36" t="n">
        <x:v>1</x:v>
      </x:c>
      <x:c r="AN1245" s="38" t="n">
        <x:f>IFERROR(AL1245/AG1245,0)</x:f>
        <x:v>0.4090909090909091</x:v>
      </x:c>
      <x:c r="AO1245" s="36" t="n">
        <x:f>BK1244</x:f>
        <x:v>14</x:v>
      </x:c>
      <x:c r="AP1245" s="36" t="n">
        <x:f>BL1244</x:f>
        <x:v>30</x:v>
      </x:c>
      <x:c r="AQ1245" s="36" t="n">
        <x:f>BM1244</x:f>
        <x:v>50</x:v>
      </x:c>
      <x:c r="AR1245" s="36" t="n">
        <x:f>BN1244</x:f>
        <x:v>57</x:v>
      </x:c>
      <x:c r="AS1245" s="36" t="n">
        <x:f>BO1244</x:f>
        <x:v>57</x:v>
      </x:c>
      <x:c r="AT1245" s="36" t="n">
        <x:f>BP1244</x:f>
        <x:v>38</x:v>
      </x:c>
      <x:c r="AU1245" s="36" t="n">
        <x:f>BQ1244</x:f>
        <x:v>38</x:v>
      </x:c>
      <x:c r="AV1245" s="36" t="n">
        <x:f>BR1244</x:f>
        <x:v>35</x:v>
      </x:c>
      <x:c r="AW1245" s="36" t="n">
        <x:f>BS1244</x:f>
        <x:v>62</x:v>
      </x:c>
      <x:c r="AX1245" s="36" t="n">
        <x:f>BT1244</x:f>
        <x:v>48</x:v>
      </x:c>
      <x:c r="AY1245" s="36" t="n">
        <x:f>SUM(AO1245:AX1245)</x:f>
        <x:v>429</x:v>
      </x:c>
      <x:c r="AZ1245" s="36" t="n">
        <x:v>0</x:v>
      </x:c>
      <x:c r="BA1245" s="36" t="n">
        <x:v>0</x:v>
      </x:c>
      <x:c r="BB1245" s="36" t="n">
        <x:v>0</x:v>
      </x:c>
      <x:c r="BC1245" s="36" t="n">
        <x:v>0</x:v>
      </x:c>
      <x:c r="BD1245" s="36" t="n">
        <x:v>0</x:v>
      </x:c>
      <x:c r="BE1245" s="36" t="n">
        <x:v>17</x:v>
      </x:c>
      <x:c r="BF1245" s="36" t="n">
        <x:v>0</x:v>
      </x:c>
      <x:c r="BG1245" s="36" t="n">
        <x:v>0</x:v>
      </x:c>
      <x:c r="BH1245" s="36" t="n">
        <x:v>0</x:v>
      </x:c>
      <x:c r="BI1245" s="36" t="n">
        <x:v>0</x:v>
      </x:c>
      <x:c r="BJ1245" s="36"/>
      <x:c r="BK1245" s="36" t="n">
        <x:f>MAX(0,AO1245+AZ1245-BV1245)</x:f>
        <x:v>13</x:v>
      </x:c>
      <x:c r="BL1245" s="36" t="n">
        <x:f>MAX(0,AP1245+BA1245-BW1245)</x:f>
        <x:v>29</x:v>
      </x:c>
      <x:c r="BM1245" s="36" t="n">
        <x:f>MAX(0,AQ1245+BB1245-BX1245)</x:f>
        <x:v>49</x:v>
      </x:c>
      <x:c r="BN1245" s="36" t="n">
        <x:f>MAX(0,AR1245+BC1245-BY1245)</x:f>
        <x:v>55</x:v>
      </x:c>
      <x:c r="BO1245" s="36" t="n">
        <x:f>MAX(0,AS1245+BD1245-BZ1245)</x:f>
        <x:v>56</x:v>
      </x:c>
      <x:c r="BP1245" s="36" t="n">
        <x:f>MAX(0,AT1245+BE1245-CA1245)</x:f>
        <x:v>54</x:v>
      </x:c>
      <x:c r="BQ1245" s="36" t="n">
        <x:f>MAX(0,AU1245+BF1245-CB1245)</x:f>
        <x:v>37</x:v>
      </x:c>
      <x:c r="BR1245" s="36" t="n">
        <x:f>MAX(0,AV1245+BG1245-CC1245)</x:f>
        <x:v>34</x:v>
      </x:c>
      <x:c r="BS1245" s="36" t="n">
        <x:f>MAX(0,AW1245+BH1245-CD1245)</x:f>
        <x:v>61</x:v>
      </x:c>
      <x:c r="BT1245" s="36" t="n">
        <x:f>MAX(0,AX1245+BI1245-CE1245)</x:f>
        <x:v>47</x:v>
      </x:c>
      <x:c r="BU1245" s="36" t="n">
        <x:f>SUM(BK1245:BT1245)</x:f>
        <x:v>435</x:v>
      </x:c>
      <x:c r="BV1245" s="36" t="n">
        <x:v>1</x:v>
      </x:c>
      <x:c r="BW1245" s="36" t="n">
        <x:v>1</x:v>
      </x:c>
      <x:c r="BX1245" s="36" t="n">
        <x:v>1</x:v>
      </x:c>
      <x:c r="BY1245" s="36" t="n">
        <x:v>2</x:v>
      </x:c>
      <x:c r="BZ1245" s="36" t="n">
        <x:v>1</x:v>
      </x:c>
      <x:c r="CA1245" s="36" t="n">
        <x:v>1</x:v>
      </x:c>
      <x:c r="CB1245" s="36" t="n">
        <x:v>1</x:v>
      </x:c>
      <x:c r="CC1245" s="36" t="n">
        <x:v>1</x:v>
      </x:c>
      <x:c r="CD1245" s="36" t="n">
        <x:v>1</x:v>
      </x:c>
      <x:c r="CE1245" s="36" t="n">
        <x:v>1</x:v>
      </x:c>
      <x:c r="CF1245" s="36"/>
      <x:c r="CG1245" s="36" t="n">
        <x:f>SUM(BW1245,CD1245)</x:f>
        <x:v>2</x:v>
      </x:c>
      <x:c r="CH1245" s="36" t="n">
        <x:f>SUM(BX1245,CA1245)</x:f>
        <x:v>2</x:v>
      </x:c>
      <x:c r="CI1245" s="36" t="n">
        <x:f>SUM(BY1245)</x:f>
        <x:v>2</x:v>
      </x:c>
      <x:c r="CJ1245" s="36" t="n">
        <x:f>SUM(BV1245,BZ1245,CB1245)</x:f>
        <x:v>3</x:v>
      </x:c>
      <x:c r="CK1245" s="36" t="n">
        <x:f>SUM(CC1245,CE1245)</x:f>
        <x:v>2</x:v>
      </x:c>
      <x:c r="CL1245" s="36" t="n">
        <x:f>SUM(CG1245:CK1245)</x:f>
        <x:v>11</x:v>
      </x:c>
      <x:c r="CM1245" s="39" t="n">
        <x:f>SUM(BW1245*0.075,CD1245*0.075)</x:f>
        <x:v>0.15</x:v>
      </x:c>
      <x:c r="CN1245" s="39" t="n">
        <x:f>SUM(BX1245*0.06,CA1245*0.03)</x:f>
        <x:v>0.09</x:v>
      </x:c>
      <x:c r="CO1245" s="39" t="n">
        <x:f>SUM(BY1245*0.08)</x:f>
        <x:v>0.16</x:v>
      </x:c>
      <x:c r="CP1245" s="39" t="n">
        <x:f>SUM(BV1245*0.12,BZ1245*0.06,CB1245*0.03)</x:f>
        <x:v>0.21</x:v>
      </x:c>
      <x:c r="CQ1245" s="39" t="n">
        <x:f>SUM(CC1245*0.01,CE1245*0.1)</x:f>
        <x:v>0.11</x:v>
      </x:c>
      <x:c r="CR1245" s="39" t="n">
        <x:f>SUM(CM1245:CQ1245)</x:f>
        <x:v>0.72</x:v>
      </x:c>
      <x:c r="CS1245" s="36" t="n">
        <x:f>SUM(CG1245:CH1245)</x:f>
        <x:v>4</x:v>
      </x:c>
      <x:c r="CT1245" s="36" t="str"/>
      <x:c r="CU1245" s="36" t="n">
        <x:f>MIN(AG1245,CG1245)</x:f>
        <x:v>2</x:v>
      </x:c>
      <x:c r="CV1245" s="36" t="n">
        <x:f>MIN(AG1245,CH1245)</x:f>
        <x:v>2</x:v>
      </x:c>
      <x:c r="CW1245" s="36" t="n">
        <x:f>MIN(AG1245,CI1245)</x:f>
        <x:v>2</x:v>
      </x:c>
      <x:c r="CX1245" s="36" t="n">
        <x:f>MIN(AG1245,CJ1245)</x:f>
        <x:v>3</x:v>
      </x:c>
      <x:c r="CY1245" s="36" t="n">
        <x:f>MIN(AG1245,CK1245)</x:f>
        <x:v>2</x:v>
      </x:c>
    </x:row>
    <x:row r="1246" ht="18" customHeight="1">
      <x:c r="A1246" s="35" t="str">
        <x:v>Area HC-02</x:v>
      </x:c>
      <x:c r="B1246" s="35" t="str">
        <x:v>Area Lead HC-02</x:v>
      </x:c>
      <x:c r="C1246" s="35" t="str">
        <x:v>Field Lead HC-11</x:v>
      </x:c>
      <x:c r="D1246" s="35" t="str">
        <x:v>City HC-D</x:v>
      </x:c>
      <x:c r="E1246" s="35" t="n">
        <x:v>4</x:v>
      </x:c>
      <x:c r="F1246" s="35" t="n">
        <x:v>24</x:v>
      </x:c>
      <x:c r="G1246" s="35" t="n">
        <x:v>1</x:v>
      </x:c>
      <x:c r="H1246" s="35" t="str">
        <x:v>Promoter</x:v>
      </x:c>
      <x:c r="I1246" s="35" t="str">
        <x:v>Agency HC-03</x:v>
      </x:c>
      <x:c r="J1246" s="35" t="str">
        <x:v>PR-HC-018</x:v>
      </x:c>
      <x:c r="K1246" s="35" t="str">
        <x:v>Masked Promoter HC-018</x:v>
      </x:c>
      <x:c r="L1246" s="35" t="str">
        <x:v>9XXXX10018</x:v>
      </x:c>
      <x:c r="M1246" s="37" t="n">
        <x:v>46192</x:v>
      </x:c>
      <x:c r="N1246" s="35" t="str">
        <x:v>Cohort 1</x:v>
      </x:c>
      <x:c r="O1246" s="35" t="str">
        <x:v>DIST-HC-06</x:v>
      </x:c>
      <x:c r="P1246" s="35" t="str">
        <x:v>Masked Distributor HC-06</x:v>
      </x:c>
      <x:c r="Q1246" s="35" t="str">
        <x:v>P-HC-052</x:v>
      </x:c>
      <x:c r="R1246" s="35" t="str">
        <x:v>HC-052</x:v>
      </x:c>
      <x:c r="S1246" s="35" t="str">
        <x:v>Masked Store HC-052</x:v>
      </x:c>
      <x:c r="T1246" s="35" t="str">
        <x:v>XX1052</x:v>
      </x:c>
      <x:c r="U1246" s="35" t="str">
        <x:v>Beauty Retail</x:v>
      </x:c>
      <x:c r="V1246" s="35" t="str">
        <x:v>Masked</x:v>
      </x:c>
      <x:c r="W1246" s="35" t="str">
        <x:v>Masked</x:v>
      </x:c>
      <x:c r="X1246" s="37" t="n">
        <x:v>46216</x:v>
      </x:c>
      <x:c r="Y1246" s="37" t="n">
        <x:v>46284</x:v>
      </x:c>
      <x:c r="Z1246" s="35" t="str">
        <x:v>W03</x:v>
      </x:c>
      <x:c r="AA1246" s="35" t="str">
        <x:v>Sep'26</x:v>
      </x:c>
      <x:c r="AB1246" s="35" t="str">
        <x:v>15 - 21</x:v>
      </x:c>
      <x:c r="AC1246" s="35" t="str">
        <x:v>Week 3 of Sep 2026</x:v>
      </x:c>
      <x:c r="AD1246" s="35" t="str">
        <x:v>Continue</x:v>
      </x:c>
      <x:c r="AE1246" s="35" t="str">
        <x:v>Normal operations</x:v>
      </x:c>
      <x:c r="AF1246" s="36" t="n">
        <x:v>69</x:v>
      </x:c>
      <x:c r="AG1246" s="36" t="n">
        <x:v>21</x:v>
      </x:c>
      <x:c r="AH1246" s="38" t="n">
        <x:f>IFERROR(AG1246/AF1246,0)</x:f>
        <x:v>0.30434782608695654</x:v>
      </x:c>
      <x:c r="AI1246" s="36" t="n">
        <x:v>17</x:v>
      </x:c>
      <x:c r="AJ1246" s="38" t="n">
        <x:f>IFERROR(AI1246/AG1246,0)</x:f>
        <x:v>0.8095238095238095</x:v>
      </x:c>
      <x:c r="AK1246" s="36" t="n">
        <x:v>7</x:v>
      </x:c>
      <x:c r="AL1246" s="36" t="n">
        <x:v>12</x:v>
      </x:c>
      <x:c r="AM1246" s="36" t="n">
        <x:v>1</x:v>
      </x:c>
      <x:c r="AN1246" s="38" t="n">
        <x:f>IFERROR(AL1246/AG1246,0)</x:f>
        <x:v>0.5714285714285714</x:v>
      </x:c>
      <x:c r="AO1246" s="36" t="n">
        <x:f>BK1245</x:f>
        <x:v>13</x:v>
      </x:c>
      <x:c r="AP1246" s="36" t="n">
        <x:f>BL1245</x:f>
        <x:v>29</x:v>
      </x:c>
      <x:c r="AQ1246" s="36" t="n">
        <x:f>BM1245</x:f>
        <x:v>49</x:v>
      </x:c>
      <x:c r="AR1246" s="36" t="n">
        <x:f>BN1245</x:f>
        <x:v>55</x:v>
      </x:c>
      <x:c r="AS1246" s="36" t="n">
        <x:f>BO1245</x:f>
        <x:v>56</x:v>
      </x:c>
      <x:c r="AT1246" s="36" t="n">
        <x:f>BP1245</x:f>
        <x:v>54</x:v>
      </x:c>
      <x:c r="AU1246" s="36" t="n">
        <x:f>BQ1245</x:f>
        <x:v>37</x:v>
      </x:c>
      <x:c r="AV1246" s="36" t="n">
        <x:f>BR1245</x:f>
        <x:v>34</x:v>
      </x:c>
      <x:c r="AW1246" s="36" t="n">
        <x:f>BS1245</x:f>
        <x:v>61</x:v>
      </x:c>
      <x:c r="AX1246" s="36" t="n">
        <x:f>BT1245</x:f>
        <x:v>47</x:v>
      </x:c>
      <x:c r="AY1246" s="36" t="n">
        <x:f>SUM(AO1246:AX1246)</x:f>
        <x:v>435</x:v>
      </x:c>
      <x:c r="AZ1246" s="36" t="n">
        <x:v>14</x:v>
      </x:c>
      <x:c r="BA1246" s="36" t="n">
        <x:v>0</x:v>
      </x:c>
      <x:c r="BB1246" s="36" t="n">
        <x:v>0</x:v>
      </x:c>
      <x:c r="BC1246" s="36" t="n">
        <x:v>0</x:v>
      </x:c>
      <x:c r="BD1246" s="36" t="n">
        <x:v>0</x:v>
      </x:c>
      <x:c r="BE1246" s="36" t="n">
        <x:v>0</x:v>
      </x:c>
      <x:c r="BF1246" s="36" t="n">
        <x:v>16</x:v>
      </x:c>
      <x:c r="BG1246" s="36" t="n">
        <x:v>0</x:v>
      </x:c>
      <x:c r="BH1246" s="36" t="n">
        <x:v>0</x:v>
      </x:c>
      <x:c r="BI1246" s="36" t="n">
        <x:v>0</x:v>
      </x:c>
      <x:c r="BJ1246" s="36"/>
      <x:c r="BK1246" s="36" t="n">
        <x:f>MAX(0,AO1246+AZ1246-BV1246)</x:f>
        <x:v>26</x:v>
      </x:c>
      <x:c r="BL1246" s="36" t="n">
        <x:f>MAX(0,AP1246+BA1246-BW1246)</x:f>
        <x:v>26</x:v>
      </x:c>
      <x:c r="BM1246" s="36" t="n">
        <x:f>MAX(0,AQ1246+BB1246-BX1246)</x:f>
        <x:v>47</x:v>
      </x:c>
      <x:c r="BN1246" s="36" t="n">
        <x:f>MAX(0,AR1246+BC1246-BY1246)</x:f>
        <x:v>54</x:v>
      </x:c>
      <x:c r="BO1246" s="36" t="n">
        <x:f>MAX(0,AS1246+BD1246-BZ1246)</x:f>
        <x:v>55</x:v>
      </x:c>
      <x:c r="BP1246" s="36" t="n">
        <x:f>MAX(0,AT1246+BE1246-CA1246)</x:f>
        <x:v>53</x:v>
      </x:c>
      <x:c r="BQ1246" s="36" t="n">
        <x:f>MAX(0,AU1246+BF1246-CB1246)</x:f>
        <x:v>52</x:v>
      </x:c>
      <x:c r="BR1246" s="36" t="n">
        <x:f>MAX(0,AV1246+BG1246-CC1246)</x:f>
        <x:v>33</x:v>
      </x:c>
      <x:c r="BS1246" s="36" t="n">
        <x:f>MAX(0,AW1246+BH1246-CD1246)</x:f>
        <x:v>59</x:v>
      </x:c>
      <x:c r="BT1246" s="36" t="n">
        <x:f>MAX(0,AX1246+BI1246-CE1246)</x:f>
        <x:v>45</x:v>
      </x:c>
      <x:c r="BU1246" s="36" t="n">
        <x:f>SUM(BK1246:BT1246)</x:f>
        <x:v>450</x:v>
      </x:c>
      <x:c r="BV1246" s="36" t="n">
        <x:v>1</x:v>
      </x:c>
      <x:c r="BW1246" s="36" t="n">
        <x:v>3</x:v>
      </x:c>
      <x:c r="BX1246" s="36" t="n">
        <x:v>2</x:v>
      </x:c>
      <x:c r="BY1246" s="36" t="n">
        <x:v>1</x:v>
      </x:c>
      <x:c r="BZ1246" s="36" t="n">
        <x:v>1</x:v>
      </x:c>
      <x:c r="CA1246" s="36" t="n">
        <x:v>1</x:v>
      </x:c>
      <x:c r="CB1246" s="36" t="n">
        <x:v>1</x:v>
      </x:c>
      <x:c r="CC1246" s="36" t="n">
        <x:v>1</x:v>
      </x:c>
      <x:c r="CD1246" s="36" t="n">
        <x:v>2</x:v>
      </x:c>
      <x:c r="CE1246" s="36" t="n">
        <x:v>2</x:v>
      </x:c>
      <x:c r="CF1246" s="36"/>
      <x:c r="CG1246" s="36" t="n">
        <x:f>SUM(BW1246,CD1246)</x:f>
        <x:v>5</x:v>
      </x:c>
      <x:c r="CH1246" s="36" t="n">
        <x:f>SUM(BX1246,CA1246)</x:f>
        <x:v>3</x:v>
      </x:c>
      <x:c r="CI1246" s="36" t="n">
        <x:f>SUM(BY1246)</x:f>
        <x:v>1</x:v>
      </x:c>
      <x:c r="CJ1246" s="36" t="n">
        <x:f>SUM(BV1246,BZ1246,CB1246)</x:f>
        <x:v>3</x:v>
      </x:c>
      <x:c r="CK1246" s="36" t="n">
        <x:f>SUM(CC1246,CE1246)</x:f>
        <x:v>3</x:v>
      </x:c>
      <x:c r="CL1246" s="36" t="n">
        <x:f>SUM(CG1246:CK1246)</x:f>
        <x:v>15</x:v>
      </x:c>
      <x:c r="CM1246" s="39" t="n">
        <x:f>SUM(BW1246*0.075,CD1246*0.075)</x:f>
        <x:v>0.375</x:v>
      </x:c>
      <x:c r="CN1246" s="39" t="n">
        <x:f>SUM(BX1246*0.06,CA1246*0.03)</x:f>
        <x:v>0.15</x:v>
      </x:c>
      <x:c r="CO1246" s="39" t="n">
        <x:f>SUM(BY1246*0.08)</x:f>
        <x:v>0.08</x:v>
      </x:c>
      <x:c r="CP1246" s="39" t="n">
        <x:f>SUM(BV1246*0.12,BZ1246*0.06,CB1246*0.03)</x:f>
        <x:v>0.21</x:v>
      </x:c>
      <x:c r="CQ1246" s="39" t="n">
        <x:f>SUM(CC1246*0.01,CE1246*0.1)</x:f>
        <x:v>0.21000000000000002</x:v>
      </x:c>
      <x:c r="CR1246" s="39" t="n">
        <x:f>SUM(CM1246:CQ1246)</x:f>
        <x:v>1.025</x:v>
      </x:c>
      <x:c r="CS1246" s="36" t="n">
        <x:f>SUM(CG1246:CH1246)</x:f>
        <x:v>8</x:v>
      </x:c>
      <x:c r="CT1246" s="36" t="str"/>
      <x:c r="CU1246" s="36" t="n">
        <x:f>MIN(AG1246,CG1246)</x:f>
        <x:v>5</x:v>
      </x:c>
      <x:c r="CV1246" s="36" t="n">
        <x:f>MIN(AG1246,CH1246)</x:f>
        <x:v>3</x:v>
      </x:c>
      <x:c r="CW1246" s="36" t="n">
        <x:f>MIN(AG1246,CI1246)</x:f>
        <x:v>1</x:v>
      </x:c>
      <x:c r="CX1246" s="36" t="n">
        <x:f>MIN(AG1246,CJ1246)</x:f>
        <x:v>3</x:v>
      </x:c>
      <x:c r="CY1246" s="36" t="n">
        <x:f>MIN(AG1246,CK1246)</x:f>
        <x:v>3</x:v>
      </x:c>
    </x:row>
    <x:row r="1247" ht="18" customHeight="1">
      <x:c r="A1247" s="35" t="str">
        <x:v>Area HC-02</x:v>
      </x:c>
      <x:c r="B1247" s="35" t="str">
        <x:v>Area Lead HC-02</x:v>
      </x:c>
      <x:c r="C1247" s="35" t="str">
        <x:v>Field Lead HC-11</x:v>
      </x:c>
      <x:c r="D1247" s="35" t="str">
        <x:v>City HC-D</x:v>
      </x:c>
      <x:c r="E1247" s="35" t="n">
        <x:v>4</x:v>
      </x:c>
      <x:c r="F1247" s="35" t="n">
        <x:v>24</x:v>
      </x:c>
      <x:c r="G1247" s="35" t="n">
        <x:v>1</x:v>
      </x:c>
      <x:c r="H1247" s="35" t="str">
        <x:v>Promoter</x:v>
      </x:c>
      <x:c r="I1247" s="35" t="str">
        <x:v>Agency HC-03</x:v>
      </x:c>
      <x:c r="J1247" s="35" t="str">
        <x:v>PR-HC-018</x:v>
      </x:c>
      <x:c r="K1247" s="35" t="str">
        <x:v>Masked Promoter HC-018</x:v>
      </x:c>
      <x:c r="L1247" s="35" t="str">
        <x:v>9XXXX10018</x:v>
      </x:c>
      <x:c r="M1247" s="37" t="n">
        <x:v>46192</x:v>
      </x:c>
      <x:c r="N1247" s="35" t="str">
        <x:v>Cohort 1</x:v>
      </x:c>
      <x:c r="O1247" s="35" t="str">
        <x:v>DIST-HC-06</x:v>
      </x:c>
      <x:c r="P1247" s="35" t="str">
        <x:v>Masked Distributor HC-06</x:v>
      </x:c>
      <x:c r="Q1247" s="35" t="str">
        <x:v>P-HC-052</x:v>
      </x:c>
      <x:c r="R1247" s="35" t="str">
        <x:v>HC-052</x:v>
      </x:c>
      <x:c r="S1247" s="35" t="str">
        <x:v>Masked Store HC-052</x:v>
      </x:c>
      <x:c r="T1247" s="35" t="str">
        <x:v>XX1052</x:v>
      </x:c>
      <x:c r="U1247" s="35" t="str">
        <x:v>Beauty Retail</x:v>
      </x:c>
      <x:c r="V1247" s="35" t="str">
        <x:v>Masked</x:v>
      </x:c>
      <x:c r="W1247" s="35" t="str">
        <x:v>Masked</x:v>
      </x:c>
      <x:c r="X1247" s="37" t="n">
        <x:v>46216</x:v>
      </x:c>
      <x:c r="Y1247" s="37" t="n">
        <x:v>46286</x:v>
      </x:c>
      <x:c r="Z1247" s="35" t="str">
        <x:v>W03</x:v>
      </x:c>
      <x:c r="AA1247" s="35" t="str">
        <x:v>Sep'26</x:v>
      </x:c>
      <x:c r="AB1247" s="35" t="str">
        <x:v>15 - 21</x:v>
      </x:c>
      <x:c r="AC1247" s="35" t="str">
        <x:v>Week 3 of Sep 2026</x:v>
      </x:c>
      <x:c r="AD1247" s="35" t="str">
        <x:v>Continue</x:v>
      </x:c>
      <x:c r="AE1247" s="35" t="str"/>
      <x:c r="AF1247" s="36" t="n">
        <x:v>53</x:v>
      </x:c>
      <x:c r="AG1247" s="36" t="n">
        <x:v>12</x:v>
      </x:c>
      <x:c r="AH1247" s="38" t="n">
        <x:f>IFERROR(AG1247/AF1247,0)</x:f>
        <x:v>0.22641509433962265</x:v>
      </x:c>
      <x:c r="AI1247" s="36" t="n">
        <x:v>11</x:v>
      </x:c>
      <x:c r="AJ1247" s="38" t="n">
        <x:f>IFERROR(AI1247/AG1247,0)</x:f>
        <x:v>0.9166666666666666</x:v>
      </x:c>
      <x:c r="AK1247" s="36" t="n">
        <x:v>3</x:v>
      </x:c>
      <x:c r="AL1247" s="36" t="n">
        <x:v>5</x:v>
      </x:c>
      <x:c r="AM1247" s="36" t="n">
        <x:v>1</x:v>
      </x:c>
      <x:c r="AN1247" s="38" t="n">
        <x:f>IFERROR(AL1247/AG1247,0)</x:f>
        <x:v>0.4166666666666667</x:v>
      </x:c>
      <x:c r="AO1247" s="36" t="n">
        <x:f>BK1246</x:f>
        <x:v>26</x:v>
      </x:c>
      <x:c r="AP1247" s="36" t="n">
        <x:f>BL1246</x:f>
        <x:v>26</x:v>
      </x:c>
      <x:c r="AQ1247" s="36" t="n">
        <x:f>BM1246</x:f>
        <x:v>47</x:v>
      </x:c>
      <x:c r="AR1247" s="36" t="n">
        <x:f>BN1246</x:f>
        <x:v>54</x:v>
      </x:c>
      <x:c r="AS1247" s="36" t="n">
        <x:f>BO1246</x:f>
        <x:v>55</x:v>
      </x:c>
      <x:c r="AT1247" s="36" t="n">
        <x:f>BP1246</x:f>
        <x:v>53</x:v>
      </x:c>
      <x:c r="AU1247" s="36" t="n">
        <x:f>BQ1246</x:f>
        <x:v>52</x:v>
      </x:c>
      <x:c r="AV1247" s="36" t="n">
        <x:f>BR1246</x:f>
        <x:v>33</x:v>
      </x:c>
      <x:c r="AW1247" s="36" t="n">
        <x:f>BS1246</x:f>
        <x:v>59</x:v>
      </x:c>
      <x:c r="AX1247" s="36" t="n">
        <x:f>BT1246</x:f>
        <x:v>45</x:v>
      </x:c>
      <x:c r="AY1247" s="36" t="n">
        <x:f>SUM(AO1247:AX1247)</x:f>
        <x:v>450</x:v>
      </x:c>
      <x:c r="AZ1247" s="36" t="n">
        <x:v>0</x:v>
      </x:c>
      <x:c r="BA1247" s="36" t="n">
        <x:v>20</x:v>
      </x:c>
      <x:c r="BB1247" s="36" t="n">
        <x:v>0</x:v>
      </x:c>
      <x:c r="BC1247" s="36" t="n">
        <x:v>0</x:v>
      </x:c>
      <x:c r="BD1247" s="36" t="n">
        <x:v>0</x:v>
      </x:c>
      <x:c r="BE1247" s="36" t="n">
        <x:v>0</x:v>
      </x:c>
      <x:c r="BF1247" s="36" t="n">
        <x:v>0</x:v>
      </x:c>
      <x:c r="BG1247" s="36" t="n">
        <x:v>18</x:v>
      </x:c>
      <x:c r="BH1247" s="36" t="n">
        <x:v>0</x:v>
      </x:c>
      <x:c r="BI1247" s="36" t="n">
        <x:v>0</x:v>
      </x:c>
      <x:c r="BJ1247" s="36"/>
      <x:c r="BK1247" s="36" t="n">
        <x:f>MAX(0,AO1247+AZ1247-BV1247)</x:f>
        <x:v>25</x:v>
      </x:c>
      <x:c r="BL1247" s="36" t="n">
        <x:f>MAX(0,AP1247+BA1247-BW1247)</x:f>
        <x:v>44</x:v>
      </x:c>
      <x:c r="BM1247" s="36" t="n">
        <x:f>MAX(0,AQ1247+BB1247-BX1247)</x:f>
        <x:v>46</x:v>
      </x:c>
      <x:c r="BN1247" s="36" t="n">
        <x:f>MAX(0,AR1247+BC1247-BY1247)</x:f>
        <x:v>53</x:v>
      </x:c>
      <x:c r="BO1247" s="36" t="n">
        <x:f>MAX(0,AS1247+BD1247-BZ1247)</x:f>
        <x:v>54</x:v>
      </x:c>
      <x:c r="BP1247" s="36" t="n">
        <x:f>MAX(0,AT1247+BE1247-CA1247)</x:f>
        <x:v>52</x:v>
      </x:c>
      <x:c r="BQ1247" s="36" t="n">
        <x:f>MAX(0,AU1247+BF1247-CB1247)</x:f>
        <x:v>51</x:v>
      </x:c>
      <x:c r="BR1247" s="36" t="n">
        <x:f>MAX(0,AV1247+BG1247-CC1247)</x:f>
        <x:v>51</x:v>
      </x:c>
      <x:c r="BS1247" s="36" t="n">
        <x:f>MAX(0,AW1247+BH1247-CD1247)</x:f>
        <x:v>58</x:v>
      </x:c>
      <x:c r="BT1247" s="36" t="n">
        <x:f>MAX(0,AX1247+BI1247-CE1247)</x:f>
        <x:v>43</x:v>
      </x:c>
      <x:c r="BU1247" s="36" t="n">
        <x:f>SUM(BK1247:BT1247)</x:f>
        <x:v>477</x:v>
      </x:c>
      <x:c r="BV1247" s="36" t="n">
        <x:v>1</x:v>
      </x:c>
      <x:c r="BW1247" s="36" t="n">
        <x:v>2</x:v>
      </x:c>
      <x:c r="BX1247" s="36" t="n">
        <x:v>1</x:v>
      </x:c>
      <x:c r="BY1247" s="36" t="n">
        <x:v>1</x:v>
      </x:c>
      <x:c r="BZ1247" s="36" t="n">
        <x:v>1</x:v>
      </x:c>
      <x:c r="CA1247" s="36" t="n">
        <x:v>1</x:v>
      </x:c>
      <x:c r="CB1247" s="36" t="n">
        <x:v>1</x:v>
      </x:c>
      <x:c r="CC1247" s="36" t="n">
        <x:v>0</x:v>
      </x:c>
      <x:c r="CD1247" s="36" t="n">
        <x:v>1</x:v>
      </x:c>
      <x:c r="CE1247" s="36" t="n">
        <x:v>2</x:v>
      </x:c>
      <x:c r="CF1247" s="36"/>
      <x:c r="CG1247" s="36" t="n">
        <x:f>SUM(BW1247,CD1247)</x:f>
        <x:v>3</x:v>
      </x:c>
      <x:c r="CH1247" s="36" t="n">
        <x:f>SUM(BX1247,CA1247)</x:f>
        <x:v>2</x:v>
      </x:c>
      <x:c r="CI1247" s="36" t="n">
        <x:f>SUM(BY1247)</x:f>
        <x:v>1</x:v>
      </x:c>
      <x:c r="CJ1247" s="36" t="n">
        <x:f>SUM(BV1247,BZ1247,CB1247)</x:f>
        <x:v>3</x:v>
      </x:c>
      <x:c r="CK1247" s="36" t="n">
        <x:f>SUM(CC1247,CE1247)</x:f>
        <x:v>2</x:v>
      </x:c>
      <x:c r="CL1247" s="36" t="n">
        <x:f>SUM(CG1247:CK1247)</x:f>
        <x:v>11</x:v>
      </x:c>
      <x:c r="CM1247" s="39" t="n">
        <x:f>SUM(BW1247*0.075,CD1247*0.075)</x:f>
        <x:v>0.22499999999999998</x:v>
      </x:c>
      <x:c r="CN1247" s="39" t="n">
        <x:f>SUM(BX1247*0.06,CA1247*0.03)</x:f>
        <x:v>0.09</x:v>
      </x:c>
      <x:c r="CO1247" s="39" t="n">
        <x:f>SUM(BY1247*0.08)</x:f>
        <x:v>0.08</x:v>
      </x:c>
      <x:c r="CP1247" s="39" t="n">
        <x:f>SUM(BV1247*0.12,BZ1247*0.06,CB1247*0.03)</x:f>
        <x:v>0.21</x:v>
      </x:c>
      <x:c r="CQ1247" s="39" t="n">
        <x:f>SUM(CC1247*0.01,CE1247*0.1)</x:f>
        <x:v>0.2</x:v>
      </x:c>
      <x:c r="CR1247" s="39" t="n">
        <x:f>SUM(CM1247:CQ1247)</x:f>
        <x:v>0.8049999999999999</x:v>
      </x:c>
      <x:c r="CS1247" s="36" t="n">
        <x:f>SUM(CG1247:CH1247)</x:f>
        <x:v>5</x:v>
      </x:c>
      <x:c r="CT1247" s="36" t="str"/>
      <x:c r="CU1247" s="36" t="n">
        <x:f>MIN(AG1247,CG1247)</x:f>
        <x:v>3</x:v>
      </x:c>
      <x:c r="CV1247" s="36" t="n">
        <x:f>MIN(AG1247,CH1247)</x:f>
        <x:v>2</x:v>
      </x:c>
      <x:c r="CW1247" s="36" t="n">
        <x:f>MIN(AG1247,CI1247)</x:f>
        <x:v>1</x:v>
      </x:c>
      <x:c r="CX1247" s="36" t="n">
        <x:f>MIN(AG1247,CJ1247)</x:f>
        <x:v>3</x:v>
      </x:c>
      <x:c r="CY1247" s="36" t="n">
        <x:f>MIN(AG1247,CK1247)</x:f>
        <x:v>2</x:v>
      </x:c>
    </x:row>
    <x:row r="1248" ht="18" customHeight="1">
      <x:c r="A1248" s="35" t="str">
        <x:v>Area HC-02</x:v>
      </x:c>
      <x:c r="B1248" s="35" t="str">
        <x:v>Area Lead HC-02</x:v>
      </x:c>
      <x:c r="C1248" s="35" t="str">
        <x:v>Field Lead HC-11</x:v>
      </x:c>
      <x:c r="D1248" s="35" t="str">
        <x:v>City HC-D</x:v>
      </x:c>
      <x:c r="E1248" s="35" t="n">
        <x:v>4</x:v>
      </x:c>
      <x:c r="F1248" s="35" t="n">
        <x:v>24</x:v>
      </x:c>
      <x:c r="G1248" s="35" t="n">
        <x:v>1</x:v>
      </x:c>
      <x:c r="H1248" s="35" t="str">
        <x:v>Promoter</x:v>
      </x:c>
      <x:c r="I1248" s="35" t="str">
        <x:v>Agency HC-03</x:v>
      </x:c>
      <x:c r="J1248" s="35" t="str">
        <x:v>PR-HC-018</x:v>
      </x:c>
      <x:c r="K1248" s="35" t="str">
        <x:v>Masked Promoter HC-018</x:v>
      </x:c>
      <x:c r="L1248" s="35" t="str">
        <x:v>9XXXX10018</x:v>
      </x:c>
      <x:c r="M1248" s="37" t="n">
        <x:v>46192</x:v>
      </x:c>
      <x:c r="N1248" s="35" t="str">
        <x:v>Cohort 1</x:v>
      </x:c>
      <x:c r="O1248" s="35" t="str">
        <x:v>DIST-HC-06</x:v>
      </x:c>
      <x:c r="P1248" s="35" t="str">
        <x:v>Masked Distributor HC-06</x:v>
      </x:c>
      <x:c r="Q1248" s="35" t="str">
        <x:v>P-HC-052</x:v>
      </x:c>
      <x:c r="R1248" s="35" t="str">
        <x:v>HC-052</x:v>
      </x:c>
      <x:c r="S1248" s="35" t="str">
        <x:v>Masked Store HC-052</x:v>
      </x:c>
      <x:c r="T1248" s="35" t="str">
        <x:v>XX1052</x:v>
      </x:c>
      <x:c r="U1248" s="35" t="str">
        <x:v>Beauty Retail</x:v>
      </x:c>
      <x:c r="V1248" s="35" t="str">
        <x:v>Masked</x:v>
      </x:c>
      <x:c r="W1248" s="35" t="str">
        <x:v>Masked</x:v>
      </x:c>
      <x:c r="X1248" s="37" t="n">
        <x:v>46216</x:v>
      </x:c>
      <x:c r="Y1248" s="37" t="n">
        <x:v>46287</x:v>
      </x:c>
      <x:c r="Z1248" s="35" t="str">
        <x:v>W04</x:v>
      </x:c>
      <x:c r="AA1248" s="35" t="str">
        <x:v>Sep'26</x:v>
      </x:c>
      <x:c r="AB1248" s="35" t="str">
        <x:v>22 - 28</x:v>
      </x:c>
      <x:c r="AC1248" s="35" t="str">
        <x:v>Week 4 of Sep 2026</x:v>
      </x:c>
      <x:c r="AD1248" s="35" t="str">
        <x:v>Continue</x:v>
      </x:c>
      <x:c r="AE1248" s="35" t="str"/>
      <x:c r="AF1248" s="36" t="n">
        <x:v>55</x:v>
      </x:c>
      <x:c r="AG1248" s="36" t="n">
        <x:v>20</x:v>
      </x:c>
      <x:c r="AH1248" s="38" t="n">
        <x:f>IFERROR(AG1248/AF1248,0)</x:f>
        <x:v>0.36363636363636365</x:v>
      </x:c>
      <x:c r="AI1248" s="36" t="n">
        <x:v>18</x:v>
      </x:c>
      <x:c r="AJ1248" s="38" t="n">
        <x:f>IFERROR(AI1248/AG1248,0)</x:f>
        <x:v>0.9</x:v>
      </x:c>
      <x:c r="AK1248" s="36" t="n">
        <x:v>5</x:v>
      </x:c>
      <x:c r="AL1248" s="36" t="n">
        <x:v>12</x:v>
      </x:c>
      <x:c r="AM1248" s="36" t="n">
        <x:v>1</x:v>
      </x:c>
      <x:c r="AN1248" s="38" t="n">
        <x:f>IFERROR(AL1248/AG1248,0)</x:f>
        <x:v>0.6</x:v>
      </x:c>
      <x:c r="AO1248" s="36" t="n">
        <x:f>BK1247</x:f>
        <x:v>25</x:v>
      </x:c>
      <x:c r="AP1248" s="36" t="n">
        <x:f>BL1247</x:f>
        <x:v>44</x:v>
      </x:c>
      <x:c r="AQ1248" s="36" t="n">
        <x:f>BM1247</x:f>
        <x:v>46</x:v>
      </x:c>
      <x:c r="AR1248" s="36" t="n">
        <x:f>BN1247</x:f>
        <x:v>53</x:v>
      </x:c>
      <x:c r="AS1248" s="36" t="n">
        <x:f>BO1247</x:f>
        <x:v>54</x:v>
      </x:c>
      <x:c r="AT1248" s="36" t="n">
        <x:f>BP1247</x:f>
        <x:v>52</x:v>
      </x:c>
      <x:c r="AU1248" s="36" t="n">
        <x:f>BQ1247</x:f>
        <x:v>51</x:v>
      </x:c>
      <x:c r="AV1248" s="36" t="n">
        <x:f>BR1247</x:f>
        <x:v>51</x:v>
      </x:c>
      <x:c r="AW1248" s="36" t="n">
        <x:f>BS1247</x:f>
        <x:v>58</x:v>
      </x:c>
      <x:c r="AX1248" s="36" t="n">
        <x:f>BT1247</x:f>
        <x:v>43</x:v>
      </x:c>
      <x:c r="AY1248" s="36" t="n">
        <x:f>SUM(AO1248:AX1248)</x:f>
        <x:v>477</x:v>
      </x:c>
      <x:c r="AZ1248" s="36" t="n">
        <x:v>0</x:v>
      </x:c>
      <x:c r="BA1248" s="36" t="n">
        <x:v>0</x:v>
      </x:c>
      <x:c r="BB1248" s="36" t="n">
        <x:v>20</x:v>
      </x:c>
      <x:c r="BC1248" s="36" t="n">
        <x:v>0</x:v>
      </x:c>
      <x:c r="BD1248" s="36" t="n">
        <x:v>0</x:v>
      </x:c>
      <x:c r="BE1248" s="36" t="n">
        <x:v>0</x:v>
      </x:c>
      <x:c r="BF1248" s="36" t="n">
        <x:v>0</x:v>
      </x:c>
      <x:c r="BG1248" s="36" t="n">
        <x:v>0</x:v>
      </x:c>
      <x:c r="BH1248" s="36" t="n">
        <x:v>23</x:v>
      </x:c>
      <x:c r="BI1248" s="36" t="n">
        <x:v>0</x:v>
      </x:c>
      <x:c r="BJ1248" s="36"/>
      <x:c r="BK1248" s="36" t="n">
        <x:f>MAX(0,AO1248+AZ1248-BV1248)</x:f>
        <x:v>24</x:v>
      </x:c>
      <x:c r="BL1248" s="36" t="n">
        <x:f>MAX(0,AP1248+BA1248-BW1248)</x:f>
        <x:v>43</x:v>
      </x:c>
      <x:c r="BM1248" s="36" t="n">
        <x:f>MAX(0,AQ1248+BB1248-BX1248)</x:f>
        <x:v>65</x:v>
      </x:c>
      <x:c r="BN1248" s="36" t="n">
        <x:f>MAX(0,AR1248+BC1248-BY1248)</x:f>
        <x:v>52</x:v>
      </x:c>
      <x:c r="BO1248" s="36" t="n">
        <x:f>MAX(0,AS1248+BD1248-BZ1248)</x:f>
        <x:v>54</x:v>
      </x:c>
      <x:c r="BP1248" s="36" t="n">
        <x:f>MAX(0,AT1248+BE1248-CA1248)</x:f>
        <x:v>51</x:v>
      </x:c>
      <x:c r="BQ1248" s="36" t="n">
        <x:f>MAX(0,AU1248+BF1248-CB1248)</x:f>
        <x:v>50</x:v>
      </x:c>
      <x:c r="BR1248" s="36" t="n">
        <x:f>MAX(0,AV1248+BG1248-CC1248)</x:f>
        <x:v>51</x:v>
      </x:c>
      <x:c r="BS1248" s="36" t="n">
        <x:f>MAX(0,AW1248+BH1248-CD1248)</x:f>
        <x:v>80</x:v>
      </x:c>
      <x:c r="BT1248" s="36" t="n">
        <x:f>MAX(0,AX1248+BI1248-CE1248)</x:f>
        <x:v>42</x:v>
      </x:c>
      <x:c r="BU1248" s="36" t="n">
        <x:f>SUM(BK1248:BT1248)</x:f>
        <x:v>512</x:v>
      </x:c>
      <x:c r="BV1248" s="36" t="n">
        <x:v>1</x:v>
      </x:c>
      <x:c r="BW1248" s="36" t="n">
        <x:v>1</x:v>
      </x:c>
      <x:c r="BX1248" s="36" t="n">
        <x:v>1</x:v>
      </x:c>
      <x:c r="BY1248" s="36" t="n">
        <x:v>1</x:v>
      </x:c>
      <x:c r="BZ1248" s="36" t="n">
        <x:v>0</x:v>
      </x:c>
      <x:c r="CA1248" s="36" t="n">
        <x:v>1</x:v>
      </x:c>
      <x:c r="CB1248" s="36" t="n">
        <x:v>1</x:v>
      </x:c>
      <x:c r="CC1248" s="36" t="n">
        <x:v>0</x:v>
      </x:c>
      <x:c r="CD1248" s="36" t="n">
        <x:v>1</x:v>
      </x:c>
      <x:c r="CE1248" s="36" t="n">
        <x:v>1</x:v>
      </x:c>
      <x:c r="CF1248" s="36"/>
      <x:c r="CG1248" s="36" t="n">
        <x:f>SUM(BW1248,CD1248)</x:f>
        <x:v>2</x:v>
      </x:c>
      <x:c r="CH1248" s="36" t="n">
        <x:f>SUM(BX1248,CA1248)</x:f>
        <x:v>2</x:v>
      </x:c>
      <x:c r="CI1248" s="36" t="n">
        <x:f>SUM(BY1248)</x:f>
        <x:v>1</x:v>
      </x:c>
      <x:c r="CJ1248" s="36" t="n">
        <x:f>SUM(BV1248,BZ1248,CB1248)</x:f>
        <x:v>2</x:v>
      </x:c>
      <x:c r="CK1248" s="36" t="n">
        <x:f>SUM(CC1248,CE1248)</x:f>
        <x:v>1</x:v>
      </x:c>
      <x:c r="CL1248" s="36" t="n">
        <x:f>SUM(CG1248:CK1248)</x:f>
        <x:v>8</x:v>
      </x:c>
      <x:c r="CM1248" s="39" t="n">
        <x:f>SUM(BW1248*0.075,CD1248*0.075)</x:f>
        <x:v>0.15</x:v>
      </x:c>
      <x:c r="CN1248" s="39" t="n">
        <x:f>SUM(BX1248*0.06,CA1248*0.03)</x:f>
        <x:v>0.09</x:v>
      </x:c>
      <x:c r="CO1248" s="39" t="n">
        <x:f>SUM(BY1248*0.08)</x:f>
        <x:v>0.08</x:v>
      </x:c>
      <x:c r="CP1248" s="39" t="n">
        <x:f>SUM(BV1248*0.12,BZ1248*0.06,CB1248*0.03)</x:f>
        <x:v>0.15</x:v>
      </x:c>
      <x:c r="CQ1248" s="39" t="n">
        <x:f>SUM(CC1248*0.01,CE1248*0.1)</x:f>
        <x:v>0.1</x:v>
      </x:c>
      <x:c r="CR1248" s="39" t="n">
        <x:f>SUM(CM1248:CQ1248)</x:f>
        <x:v>0.57</x:v>
      </x:c>
      <x:c r="CS1248" s="36" t="n">
        <x:f>SUM(CG1248:CH1248)</x:f>
        <x:v>4</x:v>
      </x:c>
      <x:c r="CT1248" s="36" t="str"/>
      <x:c r="CU1248" s="36" t="n">
        <x:f>MIN(AG1248,CG1248)</x:f>
        <x:v>2</x:v>
      </x:c>
      <x:c r="CV1248" s="36" t="n">
        <x:f>MIN(AG1248,CH1248)</x:f>
        <x:v>2</x:v>
      </x:c>
      <x:c r="CW1248" s="36" t="n">
        <x:f>MIN(AG1248,CI1248)</x:f>
        <x:v>1</x:v>
      </x:c>
      <x:c r="CX1248" s="36" t="n">
        <x:f>MIN(AG1248,CJ1248)</x:f>
        <x:v>2</x:v>
      </x:c>
      <x:c r="CY1248" s="36" t="n">
        <x:f>MIN(AG1248,CK1248)</x:f>
        <x:v>1</x:v>
      </x:c>
    </x:row>
    <x:row r="1249" ht="18" customHeight="1">
      <x:c r="A1249" s="35" t="str">
        <x:v>Area HC-02</x:v>
      </x:c>
      <x:c r="B1249" s="35" t="str">
        <x:v>Area Lead HC-02</x:v>
      </x:c>
      <x:c r="C1249" s="35" t="str">
        <x:v>Field Lead HC-11</x:v>
      </x:c>
      <x:c r="D1249" s="35" t="str">
        <x:v>City HC-D</x:v>
      </x:c>
      <x:c r="E1249" s="35" t="n">
        <x:v>4</x:v>
      </x:c>
      <x:c r="F1249" s="35" t="n">
        <x:v>24</x:v>
      </x:c>
      <x:c r="G1249" s="35" t="n">
        <x:v>1</x:v>
      </x:c>
      <x:c r="H1249" s="35" t="str">
        <x:v>Promoter</x:v>
      </x:c>
      <x:c r="I1249" s="35" t="str">
        <x:v>Agency HC-03</x:v>
      </x:c>
      <x:c r="J1249" s="35" t="str">
        <x:v>PR-HC-018</x:v>
      </x:c>
      <x:c r="K1249" s="35" t="str">
        <x:v>Masked Promoter HC-018</x:v>
      </x:c>
      <x:c r="L1249" s="35" t="str">
        <x:v>9XXXX10018</x:v>
      </x:c>
      <x:c r="M1249" s="37" t="n">
        <x:v>46192</x:v>
      </x:c>
      <x:c r="N1249" s="35" t="str">
        <x:v>Cohort 1</x:v>
      </x:c>
      <x:c r="O1249" s="35" t="str">
        <x:v>DIST-HC-06</x:v>
      </x:c>
      <x:c r="P1249" s="35" t="str">
        <x:v>Masked Distributor HC-06</x:v>
      </x:c>
      <x:c r="Q1249" s="35" t="str">
        <x:v>P-HC-052</x:v>
      </x:c>
      <x:c r="R1249" s="35" t="str">
        <x:v>HC-052</x:v>
      </x:c>
      <x:c r="S1249" s="35" t="str">
        <x:v>Masked Store HC-052</x:v>
      </x:c>
      <x:c r="T1249" s="35" t="str">
        <x:v>XX1052</x:v>
      </x:c>
      <x:c r="U1249" s="35" t="str">
        <x:v>Beauty Retail</x:v>
      </x:c>
      <x:c r="V1249" s="35" t="str">
        <x:v>Masked</x:v>
      </x:c>
      <x:c r="W1249" s="35" t="str">
        <x:v>Masked</x:v>
      </x:c>
      <x:c r="X1249" s="37" t="n">
        <x:v>46216</x:v>
      </x:c>
      <x:c r="Y1249" s="37" t="n">
        <x:v>46288</x:v>
      </x:c>
      <x:c r="Z1249" s="35" t="str">
        <x:v>W04</x:v>
      </x:c>
      <x:c r="AA1249" s="35" t="str">
        <x:v>Sep'26</x:v>
      </x:c>
      <x:c r="AB1249" s="35" t="str">
        <x:v>22 - 28</x:v>
      </x:c>
      <x:c r="AC1249" s="35" t="str">
        <x:v>Week 4 of Sep 2026</x:v>
      </x:c>
      <x:c r="AD1249" s="35" t="str">
        <x:v>Continue</x:v>
      </x:c>
      <x:c r="AE1249" s="35" t="str"/>
      <x:c r="AF1249" s="36" t="n">
        <x:v>54</x:v>
      </x:c>
      <x:c r="AG1249" s="36" t="n">
        <x:v>21</x:v>
      </x:c>
      <x:c r="AH1249" s="38" t="n">
        <x:f>IFERROR(AG1249/AF1249,0)</x:f>
        <x:v>0.3888888888888889</x:v>
      </x:c>
      <x:c r="AI1249" s="36" t="n">
        <x:v>16</x:v>
      </x:c>
      <x:c r="AJ1249" s="38" t="n">
        <x:f>IFERROR(AI1249/AG1249,0)</x:f>
        <x:v>0.7619047619047619</x:v>
      </x:c>
      <x:c r="AK1249" s="36" t="n">
        <x:v>4</x:v>
      </x:c>
      <x:c r="AL1249" s="36" t="n">
        <x:v>9</x:v>
      </x:c>
      <x:c r="AM1249" s="36" t="n">
        <x:v>1</x:v>
      </x:c>
      <x:c r="AN1249" s="38" t="n">
        <x:f>IFERROR(AL1249/AG1249,0)</x:f>
        <x:v>0.42857142857142855</x:v>
      </x:c>
      <x:c r="AO1249" s="36" t="n">
        <x:f>BK1248</x:f>
        <x:v>24</x:v>
      </x:c>
      <x:c r="AP1249" s="36" t="n">
        <x:f>BL1248</x:f>
        <x:v>43</x:v>
      </x:c>
      <x:c r="AQ1249" s="36" t="n">
        <x:f>BM1248</x:f>
        <x:v>65</x:v>
      </x:c>
      <x:c r="AR1249" s="36" t="n">
        <x:f>BN1248</x:f>
        <x:v>52</x:v>
      </x:c>
      <x:c r="AS1249" s="36" t="n">
        <x:f>BO1248</x:f>
        <x:v>54</x:v>
      </x:c>
      <x:c r="AT1249" s="36" t="n">
        <x:f>BP1248</x:f>
        <x:v>51</x:v>
      </x:c>
      <x:c r="AU1249" s="36" t="n">
        <x:f>BQ1248</x:f>
        <x:v>50</x:v>
      </x:c>
      <x:c r="AV1249" s="36" t="n">
        <x:f>BR1248</x:f>
        <x:v>51</x:v>
      </x:c>
      <x:c r="AW1249" s="36" t="n">
        <x:f>BS1248</x:f>
        <x:v>80</x:v>
      </x:c>
      <x:c r="AX1249" s="36" t="n">
        <x:f>BT1248</x:f>
        <x:v>42</x:v>
      </x:c>
      <x:c r="AY1249" s="36" t="n">
        <x:f>SUM(AO1249:AX1249)</x:f>
        <x:v>512</x:v>
      </x:c>
      <x:c r="AZ1249" s="36" t="n">
        <x:v>0</x:v>
      </x:c>
      <x:c r="BA1249" s="36" t="n">
        <x:v>0</x:v>
      </x:c>
      <x:c r="BB1249" s="36" t="n">
        <x:v>0</x:v>
      </x:c>
      <x:c r="BC1249" s="36" t="n">
        <x:v>15</x:v>
      </x:c>
      <x:c r="BD1249" s="36" t="n">
        <x:v>0</x:v>
      </x:c>
      <x:c r="BE1249" s="36" t="n">
        <x:v>0</x:v>
      </x:c>
      <x:c r="BF1249" s="36" t="n">
        <x:v>0</x:v>
      </x:c>
      <x:c r="BG1249" s="36" t="n">
        <x:v>0</x:v>
      </x:c>
      <x:c r="BH1249" s="36" t="n">
        <x:v>0</x:v>
      </x:c>
      <x:c r="BI1249" s="36" t="n">
        <x:v>15</x:v>
      </x:c>
      <x:c r="BJ1249" s="36"/>
      <x:c r="BK1249" s="36" t="n">
        <x:f>MAX(0,AO1249+AZ1249-BV1249)</x:f>
        <x:v>23</x:v>
      </x:c>
      <x:c r="BL1249" s="36" t="n">
        <x:f>MAX(0,AP1249+BA1249-BW1249)</x:f>
        <x:v>42</x:v>
      </x:c>
      <x:c r="BM1249" s="36" t="n">
        <x:f>MAX(0,AQ1249+BB1249-BX1249)</x:f>
        <x:v>64</x:v>
      </x:c>
      <x:c r="BN1249" s="36" t="n">
        <x:f>MAX(0,AR1249+BC1249-BY1249)</x:f>
        <x:v>66</x:v>
      </x:c>
      <x:c r="BO1249" s="36" t="n">
        <x:f>MAX(0,AS1249+BD1249-BZ1249)</x:f>
        <x:v>53</x:v>
      </x:c>
      <x:c r="BP1249" s="36" t="n">
        <x:f>MAX(0,AT1249+BE1249-CA1249)</x:f>
        <x:v>51</x:v>
      </x:c>
      <x:c r="BQ1249" s="36" t="n">
        <x:f>MAX(0,AU1249+BF1249-CB1249)</x:f>
        <x:v>49</x:v>
      </x:c>
      <x:c r="BR1249" s="36" t="n">
        <x:f>MAX(0,AV1249+BG1249-CC1249)</x:f>
        <x:v>51</x:v>
      </x:c>
      <x:c r="BS1249" s="36" t="n">
        <x:f>MAX(0,AW1249+BH1249-CD1249)</x:f>
        <x:v>79</x:v>
      </x:c>
      <x:c r="BT1249" s="36" t="n">
        <x:f>MAX(0,AX1249+BI1249-CE1249)</x:f>
        <x:v>56</x:v>
      </x:c>
      <x:c r="BU1249" s="36" t="n">
        <x:f>SUM(BK1249:BT1249)</x:f>
        <x:v>534</x:v>
      </x:c>
      <x:c r="BV1249" s="36" t="n">
        <x:v>1</x:v>
      </x:c>
      <x:c r="BW1249" s="36" t="n">
        <x:v>1</x:v>
      </x:c>
      <x:c r="BX1249" s="36" t="n">
        <x:v>1</x:v>
      </x:c>
      <x:c r="BY1249" s="36" t="n">
        <x:v>1</x:v>
      </x:c>
      <x:c r="BZ1249" s="36" t="n">
        <x:v>1</x:v>
      </x:c>
      <x:c r="CA1249" s="36" t="n">
        <x:v>0</x:v>
      </x:c>
      <x:c r="CB1249" s="36" t="n">
        <x:v>1</x:v>
      </x:c>
      <x:c r="CC1249" s="36" t="n">
        <x:v>0</x:v>
      </x:c>
      <x:c r="CD1249" s="36" t="n">
        <x:v>1</x:v>
      </x:c>
      <x:c r="CE1249" s="36" t="n">
        <x:v>1</x:v>
      </x:c>
      <x:c r="CF1249" s="36"/>
      <x:c r="CG1249" s="36" t="n">
        <x:f>SUM(BW1249,CD1249)</x:f>
        <x:v>2</x:v>
      </x:c>
      <x:c r="CH1249" s="36" t="n">
        <x:f>SUM(BX1249,CA1249)</x:f>
        <x:v>1</x:v>
      </x:c>
      <x:c r="CI1249" s="36" t="n">
        <x:f>SUM(BY1249)</x:f>
        <x:v>1</x:v>
      </x:c>
      <x:c r="CJ1249" s="36" t="n">
        <x:f>SUM(BV1249,BZ1249,CB1249)</x:f>
        <x:v>3</x:v>
      </x:c>
      <x:c r="CK1249" s="36" t="n">
        <x:f>SUM(CC1249,CE1249)</x:f>
        <x:v>1</x:v>
      </x:c>
      <x:c r="CL1249" s="36" t="n">
        <x:f>SUM(CG1249:CK1249)</x:f>
        <x:v>8</x:v>
      </x:c>
      <x:c r="CM1249" s="39" t="n">
        <x:f>SUM(BW1249*0.075,CD1249*0.075)</x:f>
        <x:v>0.15</x:v>
      </x:c>
      <x:c r="CN1249" s="39" t="n">
        <x:f>SUM(BX1249*0.06,CA1249*0.03)</x:f>
        <x:v>0.06</x:v>
      </x:c>
      <x:c r="CO1249" s="39" t="n">
        <x:f>SUM(BY1249*0.08)</x:f>
        <x:v>0.08</x:v>
      </x:c>
      <x:c r="CP1249" s="39" t="n">
        <x:f>SUM(BV1249*0.12,BZ1249*0.06,CB1249*0.03)</x:f>
        <x:v>0.21</x:v>
      </x:c>
      <x:c r="CQ1249" s="39" t="n">
        <x:f>SUM(CC1249*0.01,CE1249*0.1)</x:f>
        <x:v>0.1</x:v>
      </x:c>
      <x:c r="CR1249" s="39" t="n">
        <x:f>SUM(CM1249:CQ1249)</x:f>
        <x:v>0.6</x:v>
      </x:c>
      <x:c r="CS1249" s="36" t="n">
        <x:f>SUM(CG1249:CH1249)</x:f>
        <x:v>3</x:v>
      </x:c>
      <x:c r="CT1249" s="36" t="str"/>
      <x:c r="CU1249" s="36" t="n">
        <x:f>MIN(AG1249,CG1249)</x:f>
        <x:v>2</x:v>
      </x:c>
      <x:c r="CV1249" s="36" t="n">
        <x:f>MIN(AG1249,CH1249)</x:f>
        <x:v>1</x:v>
      </x:c>
      <x:c r="CW1249" s="36" t="n">
        <x:f>MIN(AG1249,CI1249)</x:f>
        <x:v>1</x:v>
      </x:c>
      <x:c r="CX1249" s="36" t="n">
        <x:f>MIN(AG1249,CJ1249)</x:f>
        <x:v>3</x:v>
      </x:c>
      <x:c r="CY1249" s="36" t="n">
        <x:f>MIN(AG1249,CK1249)</x:f>
        <x:v>1</x:v>
      </x:c>
    </x:row>
    <x:row r="1250" ht="18" customHeight="1">
      <x:c r="A1250" s="35" t="str">
        <x:v>Area HC-02</x:v>
      </x:c>
      <x:c r="B1250" s="35" t="str">
        <x:v>Area Lead HC-02</x:v>
      </x:c>
      <x:c r="C1250" s="35" t="str">
        <x:v>Field Lead HC-11</x:v>
      </x:c>
      <x:c r="D1250" s="35" t="str">
        <x:v>City HC-D</x:v>
      </x:c>
      <x:c r="E1250" s="35" t="n">
        <x:v>4</x:v>
      </x:c>
      <x:c r="F1250" s="35" t="n">
        <x:v>24</x:v>
      </x:c>
      <x:c r="G1250" s="35" t="n">
        <x:v>1</x:v>
      </x:c>
      <x:c r="H1250" s="35" t="str">
        <x:v>Promoter</x:v>
      </x:c>
      <x:c r="I1250" s="35" t="str">
        <x:v>Agency HC-03</x:v>
      </x:c>
      <x:c r="J1250" s="35" t="str">
        <x:v>PR-HC-018</x:v>
      </x:c>
      <x:c r="K1250" s="35" t="str">
        <x:v>Masked Promoter HC-018</x:v>
      </x:c>
      <x:c r="L1250" s="35" t="str">
        <x:v>9XXXX10018</x:v>
      </x:c>
      <x:c r="M1250" s="37" t="n">
        <x:v>46192</x:v>
      </x:c>
      <x:c r="N1250" s="35" t="str">
        <x:v>Cohort 1</x:v>
      </x:c>
      <x:c r="O1250" s="35" t="str">
        <x:v>DIST-HC-06</x:v>
      </x:c>
      <x:c r="P1250" s="35" t="str">
        <x:v>Masked Distributor HC-06</x:v>
      </x:c>
      <x:c r="Q1250" s="35" t="str">
        <x:v>P-HC-052</x:v>
      </x:c>
      <x:c r="R1250" s="35" t="str">
        <x:v>HC-052</x:v>
      </x:c>
      <x:c r="S1250" s="35" t="str">
        <x:v>Masked Store HC-052</x:v>
      </x:c>
      <x:c r="T1250" s="35" t="str">
        <x:v>XX1052</x:v>
      </x:c>
      <x:c r="U1250" s="35" t="str">
        <x:v>Beauty Retail</x:v>
      </x:c>
      <x:c r="V1250" s="35" t="str">
        <x:v>Masked</x:v>
      </x:c>
      <x:c r="W1250" s="35" t="str">
        <x:v>Masked</x:v>
      </x:c>
      <x:c r="X1250" s="37" t="n">
        <x:v>46216</x:v>
      </x:c>
      <x:c r="Y1250" s="37" t="n">
        <x:v>46289</x:v>
      </x:c>
      <x:c r="Z1250" s="35" t="str">
        <x:v>W04</x:v>
      </x:c>
      <x:c r="AA1250" s="35" t="str">
        <x:v>Sep'26</x:v>
      </x:c>
      <x:c r="AB1250" s="35" t="str">
        <x:v>22 - 28</x:v>
      </x:c>
      <x:c r="AC1250" s="35" t="str">
        <x:v>Week 4 of Sep 2026</x:v>
      </x:c>
      <x:c r="AD1250" s="35" t="str">
        <x:v>Continue</x:v>
      </x:c>
      <x:c r="AE1250" s="35" t="str"/>
      <x:c r="AF1250" s="36" t="n">
        <x:v>57</x:v>
      </x:c>
      <x:c r="AG1250" s="36" t="n">
        <x:v>19</x:v>
      </x:c>
      <x:c r="AH1250" s="38" t="n">
        <x:f>IFERROR(AG1250/AF1250,0)</x:f>
        <x:v>0.3333333333333333</x:v>
      </x:c>
      <x:c r="AI1250" s="36" t="n">
        <x:v>16</x:v>
      </x:c>
      <x:c r="AJ1250" s="38" t="n">
        <x:f>IFERROR(AI1250/AG1250,0)</x:f>
        <x:v>0.8421052631578947</x:v>
      </x:c>
      <x:c r="AK1250" s="36" t="n">
        <x:v>3</x:v>
      </x:c>
      <x:c r="AL1250" s="36" t="n">
        <x:v>9</x:v>
      </x:c>
      <x:c r="AM1250" s="36" t="n">
        <x:v>1</x:v>
      </x:c>
      <x:c r="AN1250" s="38" t="n">
        <x:f>IFERROR(AL1250/AG1250,0)</x:f>
        <x:v>0.47368421052631576</x:v>
      </x:c>
      <x:c r="AO1250" s="36" t="n">
        <x:f>BK1249</x:f>
        <x:v>23</x:v>
      </x:c>
      <x:c r="AP1250" s="36" t="n">
        <x:f>BL1249</x:f>
        <x:v>42</x:v>
      </x:c>
      <x:c r="AQ1250" s="36" t="n">
        <x:f>BM1249</x:f>
        <x:v>64</x:v>
      </x:c>
      <x:c r="AR1250" s="36" t="n">
        <x:f>BN1249</x:f>
        <x:v>66</x:v>
      </x:c>
      <x:c r="AS1250" s="36" t="n">
        <x:f>BO1249</x:f>
        <x:v>53</x:v>
      </x:c>
      <x:c r="AT1250" s="36" t="n">
        <x:f>BP1249</x:f>
        <x:v>51</x:v>
      </x:c>
      <x:c r="AU1250" s="36" t="n">
        <x:f>BQ1249</x:f>
        <x:v>49</x:v>
      </x:c>
      <x:c r="AV1250" s="36" t="n">
        <x:f>BR1249</x:f>
        <x:v>51</x:v>
      </x:c>
      <x:c r="AW1250" s="36" t="n">
        <x:f>BS1249</x:f>
        <x:v>79</x:v>
      </x:c>
      <x:c r="AX1250" s="36" t="n">
        <x:f>BT1249</x:f>
        <x:v>56</x:v>
      </x:c>
      <x:c r="AY1250" s="36" t="n">
        <x:f>SUM(AO1250:AX1250)</x:f>
        <x:v>534</x:v>
      </x:c>
      <x:c r="AZ1250" s="36" t="n">
        <x:v>0</x:v>
      </x:c>
      <x:c r="BA1250" s="36" t="n">
        <x:v>0</x:v>
      </x:c>
      <x:c r="BB1250" s="36" t="n">
        <x:v>0</x:v>
      </x:c>
      <x:c r="BC1250" s="36" t="n">
        <x:v>0</x:v>
      </x:c>
      <x:c r="BD1250" s="36" t="n">
        <x:v>16</x:v>
      </x:c>
      <x:c r="BE1250" s="36" t="n">
        <x:v>0</x:v>
      </x:c>
      <x:c r="BF1250" s="36" t="n">
        <x:v>0</x:v>
      </x:c>
      <x:c r="BG1250" s="36" t="n">
        <x:v>0</x:v>
      </x:c>
      <x:c r="BH1250" s="36" t="n">
        <x:v>0</x:v>
      </x:c>
      <x:c r="BI1250" s="36" t="n">
        <x:v>0</x:v>
      </x:c>
      <x:c r="BJ1250" s="36"/>
      <x:c r="BK1250" s="36" t="n">
        <x:f>MAX(0,AO1250+AZ1250-BV1250)</x:f>
        <x:v>22</x:v>
      </x:c>
      <x:c r="BL1250" s="36" t="n">
        <x:f>MAX(0,AP1250+BA1250-BW1250)</x:f>
        <x:v>41</x:v>
      </x:c>
      <x:c r="BM1250" s="36" t="n">
        <x:f>MAX(0,AQ1250+BB1250-BX1250)</x:f>
        <x:v>63</x:v>
      </x:c>
      <x:c r="BN1250" s="36" t="n">
        <x:f>MAX(0,AR1250+BC1250-BY1250)</x:f>
        <x:v>64</x:v>
      </x:c>
      <x:c r="BO1250" s="36" t="n">
        <x:f>MAX(0,AS1250+BD1250-BZ1250)</x:f>
        <x:v>68</x:v>
      </x:c>
      <x:c r="BP1250" s="36" t="n">
        <x:f>MAX(0,AT1250+BE1250-CA1250)</x:f>
        <x:v>50</x:v>
      </x:c>
      <x:c r="BQ1250" s="36" t="n">
        <x:f>MAX(0,AU1250+BF1250-CB1250)</x:f>
        <x:v>49</x:v>
      </x:c>
      <x:c r="BR1250" s="36" t="n">
        <x:f>MAX(0,AV1250+BG1250-CC1250)</x:f>
        <x:v>51</x:v>
      </x:c>
      <x:c r="BS1250" s="36" t="n">
        <x:f>MAX(0,AW1250+BH1250-CD1250)</x:f>
        <x:v>78</x:v>
      </x:c>
      <x:c r="BT1250" s="36" t="n">
        <x:f>MAX(0,AX1250+BI1250-CE1250)</x:f>
        <x:v>55</x:v>
      </x:c>
      <x:c r="BU1250" s="36" t="n">
        <x:f>SUM(BK1250:BT1250)</x:f>
        <x:v>541</x:v>
      </x:c>
      <x:c r="BV1250" s="36" t="n">
        <x:v>1</x:v>
      </x:c>
      <x:c r="BW1250" s="36" t="n">
        <x:v>1</x:v>
      </x:c>
      <x:c r="BX1250" s="36" t="n">
        <x:v>1</x:v>
      </x:c>
      <x:c r="BY1250" s="36" t="n">
        <x:v>2</x:v>
      </x:c>
      <x:c r="BZ1250" s="36" t="n">
        <x:v>1</x:v>
      </x:c>
      <x:c r="CA1250" s="36" t="n">
        <x:v>1</x:v>
      </x:c>
      <x:c r="CB1250" s="36" t="n">
        <x:v>0</x:v>
      </x:c>
      <x:c r="CC1250" s="36" t="n">
        <x:v>0</x:v>
      </x:c>
      <x:c r="CD1250" s="36" t="n">
        <x:v>1</x:v>
      </x:c>
      <x:c r="CE1250" s="36" t="n">
        <x:v>1</x:v>
      </x:c>
      <x:c r="CF1250" s="36"/>
      <x:c r="CG1250" s="36" t="n">
        <x:f>SUM(BW1250,CD1250)</x:f>
        <x:v>2</x:v>
      </x:c>
      <x:c r="CH1250" s="36" t="n">
        <x:f>SUM(BX1250,CA1250)</x:f>
        <x:v>2</x:v>
      </x:c>
      <x:c r="CI1250" s="36" t="n">
        <x:f>SUM(BY1250)</x:f>
        <x:v>2</x:v>
      </x:c>
      <x:c r="CJ1250" s="36" t="n">
        <x:f>SUM(BV1250,BZ1250,CB1250)</x:f>
        <x:v>2</x:v>
      </x:c>
      <x:c r="CK1250" s="36" t="n">
        <x:f>SUM(CC1250,CE1250)</x:f>
        <x:v>1</x:v>
      </x:c>
      <x:c r="CL1250" s="36" t="n">
        <x:f>SUM(CG1250:CK1250)</x:f>
        <x:v>9</x:v>
      </x:c>
      <x:c r="CM1250" s="39" t="n">
        <x:f>SUM(BW1250*0.075,CD1250*0.075)</x:f>
        <x:v>0.15</x:v>
      </x:c>
      <x:c r="CN1250" s="39" t="n">
        <x:f>SUM(BX1250*0.06,CA1250*0.03)</x:f>
        <x:v>0.09</x:v>
      </x:c>
      <x:c r="CO1250" s="39" t="n">
        <x:f>SUM(BY1250*0.08)</x:f>
        <x:v>0.16</x:v>
      </x:c>
      <x:c r="CP1250" s="39" t="n">
        <x:f>SUM(BV1250*0.12,BZ1250*0.06,CB1250*0.03)</x:f>
        <x:v>0.18</x:v>
      </x:c>
      <x:c r="CQ1250" s="39" t="n">
        <x:f>SUM(CC1250*0.01,CE1250*0.1)</x:f>
        <x:v>0.1</x:v>
      </x:c>
      <x:c r="CR1250" s="39" t="n">
        <x:f>SUM(CM1250:CQ1250)</x:f>
        <x:v>0.68</x:v>
      </x:c>
      <x:c r="CS1250" s="36" t="n">
        <x:f>SUM(CG1250:CH1250)</x:f>
        <x:v>4</x:v>
      </x:c>
      <x:c r="CT1250" s="36" t="str"/>
      <x:c r="CU1250" s="36" t="n">
        <x:f>MIN(AG1250,CG1250)</x:f>
        <x:v>2</x:v>
      </x:c>
      <x:c r="CV1250" s="36" t="n">
        <x:f>MIN(AG1250,CH1250)</x:f>
        <x:v>2</x:v>
      </x:c>
      <x:c r="CW1250" s="36" t="n">
        <x:f>MIN(AG1250,CI1250)</x:f>
        <x:v>2</x:v>
      </x:c>
      <x:c r="CX1250" s="36" t="n">
        <x:f>MIN(AG1250,CJ1250)</x:f>
        <x:v>2</x:v>
      </x:c>
      <x:c r="CY1250" s="36" t="n">
        <x:f>MIN(AG1250,CK1250)</x:f>
        <x:v>1</x:v>
      </x:c>
    </x:row>
    <x:row r="1251" ht="18" customHeight="1">
      <x:c r="A1251" s="35" t="str">
        <x:v>Area HC-02</x:v>
      </x:c>
      <x:c r="B1251" s="35" t="str">
        <x:v>Area Lead HC-02</x:v>
      </x:c>
      <x:c r="C1251" s="35" t="str">
        <x:v>Field Lead HC-11</x:v>
      </x:c>
      <x:c r="D1251" s="35" t="str">
        <x:v>City HC-D</x:v>
      </x:c>
      <x:c r="E1251" s="35" t="n">
        <x:v>4</x:v>
      </x:c>
      <x:c r="F1251" s="35" t="n">
        <x:v>24</x:v>
      </x:c>
      <x:c r="G1251" s="35" t="n">
        <x:v>1</x:v>
      </x:c>
      <x:c r="H1251" s="35" t="str">
        <x:v>Promoter</x:v>
      </x:c>
      <x:c r="I1251" s="35" t="str">
        <x:v>Agency HC-03</x:v>
      </x:c>
      <x:c r="J1251" s="35" t="str">
        <x:v>PR-HC-018</x:v>
      </x:c>
      <x:c r="K1251" s="35" t="str">
        <x:v>Masked Promoter HC-018</x:v>
      </x:c>
      <x:c r="L1251" s="35" t="str">
        <x:v>9XXXX10018</x:v>
      </x:c>
      <x:c r="M1251" s="37" t="n">
        <x:v>46192</x:v>
      </x:c>
      <x:c r="N1251" s="35" t="str">
        <x:v>Cohort 1</x:v>
      </x:c>
      <x:c r="O1251" s="35" t="str">
        <x:v>DIST-HC-06</x:v>
      </x:c>
      <x:c r="P1251" s="35" t="str">
        <x:v>Masked Distributor HC-06</x:v>
      </x:c>
      <x:c r="Q1251" s="35" t="str">
        <x:v>P-HC-052</x:v>
      </x:c>
      <x:c r="R1251" s="35" t="str">
        <x:v>HC-052</x:v>
      </x:c>
      <x:c r="S1251" s="35" t="str">
        <x:v>Masked Store HC-052</x:v>
      </x:c>
      <x:c r="T1251" s="35" t="str">
        <x:v>XX1052</x:v>
      </x:c>
      <x:c r="U1251" s="35" t="str">
        <x:v>Beauty Retail</x:v>
      </x:c>
      <x:c r="V1251" s="35" t="str">
        <x:v>Masked</x:v>
      </x:c>
      <x:c r="W1251" s="35" t="str">
        <x:v>Masked</x:v>
      </x:c>
      <x:c r="X1251" s="37" t="n">
        <x:v>46216</x:v>
      </x:c>
      <x:c r="Y1251" s="37" t="n">
        <x:v>46290</x:v>
      </x:c>
      <x:c r="Z1251" s="35" t="str">
        <x:v>W04</x:v>
      </x:c>
      <x:c r="AA1251" s="35" t="str">
        <x:v>Sep'26</x:v>
      </x:c>
      <x:c r="AB1251" s="35" t="str">
        <x:v>22 - 28</x:v>
      </x:c>
      <x:c r="AC1251" s="35" t="str">
        <x:v>Week 4 of Sep 2026</x:v>
      </x:c>
      <x:c r="AD1251" s="35" t="str">
        <x:v>Continue</x:v>
      </x:c>
      <x:c r="AE1251" s="35" t="str"/>
      <x:c r="AF1251" s="36" t="n">
        <x:v>49</x:v>
      </x:c>
      <x:c r="AG1251" s="36" t="n">
        <x:v>14</x:v>
      </x:c>
      <x:c r="AH1251" s="38" t="n">
        <x:f>IFERROR(AG1251/AF1251,0)</x:f>
        <x:v>0.2857142857142857</x:v>
      </x:c>
      <x:c r="AI1251" s="36" t="n">
        <x:v>13</x:v>
      </x:c>
      <x:c r="AJ1251" s="38" t="n">
        <x:f>IFERROR(AI1251/AG1251,0)</x:f>
        <x:v>0.9285714285714286</x:v>
      </x:c>
      <x:c r="AK1251" s="36" t="n">
        <x:v>4</x:v>
      </x:c>
      <x:c r="AL1251" s="36" t="n">
        <x:v>5</x:v>
      </x:c>
      <x:c r="AM1251" s="36" t="n">
        <x:v>1</x:v>
      </x:c>
      <x:c r="AN1251" s="38" t="n">
        <x:f>IFERROR(AL1251/AG1251,0)</x:f>
        <x:v>0.35714285714285715</x:v>
      </x:c>
      <x:c r="AO1251" s="36" t="n">
        <x:f>BK1250</x:f>
        <x:v>22</x:v>
      </x:c>
      <x:c r="AP1251" s="36" t="n">
        <x:f>BL1250</x:f>
        <x:v>41</x:v>
      </x:c>
      <x:c r="AQ1251" s="36" t="n">
        <x:f>BM1250</x:f>
        <x:v>63</x:v>
      </x:c>
      <x:c r="AR1251" s="36" t="n">
        <x:f>BN1250</x:f>
        <x:v>64</x:v>
      </x:c>
      <x:c r="AS1251" s="36" t="n">
        <x:f>BO1250</x:f>
        <x:v>68</x:v>
      </x:c>
      <x:c r="AT1251" s="36" t="n">
        <x:f>BP1250</x:f>
        <x:v>50</x:v>
      </x:c>
      <x:c r="AU1251" s="36" t="n">
        <x:f>BQ1250</x:f>
        <x:v>49</x:v>
      </x:c>
      <x:c r="AV1251" s="36" t="n">
        <x:f>BR1250</x:f>
        <x:v>51</x:v>
      </x:c>
      <x:c r="AW1251" s="36" t="n">
        <x:f>BS1250</x:f>
        <x:v>78</x:v>
      </x:c>
      <x:c r="AX1251" s="36" t="n">
        <x:f>BT1250</x:f>
        <x:v>55</x:v>
      </x:c>
      <x:c r="AY1251" s="36" t="n">
        <x:f>SUM(AO1251:AX1251)</x:f>
        <x:v>541</x:v>
      </x:c>
      <x:c r="AZ1251" s="36" t="n">
        <x:v>0</x:v>
      </x:c>
      <x:c r="BA1251" s="36" t="n">
        <x:v>0</x:v>
      </x:c>
      <x:c r="BB1251" s="36" t="n">
        <x:v>0</x:v>
      </x:c>
      <x:c r="BC1251" s="36" t="n">
        <x:v>0</x:v>
      </x:c>
      <x:c r="BD1251" s="36" t="n">
        <x:v>0</x:v>
      </x:c>
      <x:c r="BE1251" s="36" t="n">
        <x:v>19</x:v>
      </x:c>
      <x:c r="BF1251" s="36" t="n">
        <x:v>0</x:v>
      </x:c>
      <x:c r="BG1251" s="36" t="n">
        <x:v>0</x:v>
      </x:c>
      <x:c r="BH1251" s="36" t="n">
        <x:v>0</x:v>
      </x:c>
      <x:c r="BI1251" s="36" t="n">
        <x:v>0</x:v>
      </x:c>
      <x:c r="BJ1251" s="36"/>
      <x:c r="BK1251" s="36" t="n">
        <x:f>MAX(0,AO1251+AZ1251-BV1251)</x:f>
        <x:v>21</x:v>
      </x:c>
      <x:c r="BL1251" s="36" t="n">
        <x:f>MAX(0,AP1251+BA1251-BW1251)</x:f>
        <x:v>39</x:v>
      </x:c>
      <x:c r="BM1251" s="36" t="n">
        <x:f>MAX(0,AQ1251+BB1251-BX1251)</x:f>
        <x:v>62</x:v>
      </x:c>
      <x:c r="BN1251" s="36" t="n">
        <x:f>MAX(0,AR1251+BC1251-BY1251)</x:f>
        <x:v>63</x:v>
      </x:c>
      <x:c r="BO1251" s="36" t="n">
        <x:f>MAX(0,AS1251+BD1251-BZ1251)</x:f>
        <x:v>67</x:v>
      </x:c>
      <x:c r="BP1251" s="36" t="n">
        <x:f>MAX(0,AT1251+BE1251-CA1251)</x:f>
        <x:v>68</x:v>
      </x:c>
      <x:c r="BQ1251" s="36" t="n">
        <x:f>MAX(0,AU1251+BF1251-CB1251)</x:f>
        <x:v>48</x:v>
      </x:c>
      <x:c r="BR1251" s="36" t="n">
        <x:f>MAX(0,AV1251+BG1251-CC1251)</x:f>
        <x:v>51</x:v>
      </x:c>
      <x:c r="BS1251" s="36" t="n">
        <x:f>MAX(0,AW1251+BH1251-CD1251)</x:f>
        <x:v>76</x:v>
      </x:c>
      <x:c r="BT1251" s="36" t="n">
        <x:f>MAX(0,AX1251+BI1251-CE1251)</x:f>
        <x:v>54</x:v>
      </x:c>
      <x:c r="BU1251" s="36" t="n">
        <x:f>SUM(BK1251:BT1251)</x:f>
        <x:v>549</x:v>
      </x:c>
      <x:c r="BV1251" s="36" t="n">
        <x:v>1</x:v>
      </x:c>
      <x:c r="BW1251" s="36" t="n">
        <x:v>2</x:v>
      </x:c>
      <x:c r="BX1251" s="36" t="n">
        <x:v>1</x:v>
      </x:c>
      <x:c r="BY1251" s="36" t="n">
        <x:v>1</x:v>
      </x:c>
      <x:c r="BZ1251" s="36" t="n">
        <x:v>1</x:v>
      </x:c>
      <x:c r="CA1251" s="36" t="n">
        <x:v>1</x:v>
      </x:c>
      <x:c r="CB1251" s="36" t="n">
        <x:v>1</x:v>
      </x:c>
      <x:c r="CC1251" s="36" t="n">
        <x:v>0</x:v>
      </x:c>
      <x:c r="CD1251" s="36" t="n">
        <x:v>2</x:v>
      </x:c>
      <x:c r="CE1251" s="36" t="n">
        <x:v>1</x:v>
      </x:c>
      <x:c r="CF1251" s="36"/>
      <x:c r="CG1251" s="36" t="n">
        <x:f>SUM(BW1251,CD1251)</x:f>
        <x:v>4</x:v>
      </x:c>
      <x:c r="CH1251" s="36" t="n">
        <x:f>SUM(BX1251,CA1251)</x:f>
        <x:v>2</x:v>
      </x:c>
      <x:c r="CI1251" s="36" t="n">
        <x:f>SUM(BY1251)</x:f>
        <x:v>1</x:v>
      </x:c>
      <x:c r="CJ1251" s="36" t="n">
        <x:f>SUM(BV1251,BZ1251,CB1251)</x:f>
        <x:v>3</x:v>
      </x:c>
      <x:c r="CK1251" s="36" t="n">
        <x:f>SUM(CC1251,CE1251)</x:f>
        <x:v>1</x:v>
      </x:c>
      <x:c r="CL1251" s="36" t="n">
        <x:f>SUM(CG1251:CK1251)</x:f>
        <x:v>11</x:v>
      </x:c>
      <x:c r="CM1251" s="39" t="n">
        <x:f>SUM(BW1251*0.075,CD1251*0.075)</x:f>
        <x:v>0.3</x:v>
      </x:c>
      <x:c r="CN1251" s="39" t="n">
        <x:f>SUM(BX1251*0.06,CA1251*0.03)</x:f>
        <x:v>0.09</x:v>
      </x:c>
      <x:c r="CO1251" s="39" t="n">
        <x:f>SUM(BY1251*0.08)</x:f>
        <x:v>0.08</x:v>
      </x:c>
      <x:c r="CP1251" s="39" t="n">
        <x:f>SUM(BV1251*0.12,BZ1251*0.06,CB1251*0.03)</x:f>
        <x:v>0.21</x:v>
      </x:c>
      <x:c r="CQ1251" s="39" t="n">
        <x:f>SUM(CC1251*0.01,CE1251*0.1)</x:f>
        <x:v>0.1</x:v>
      </x:c>
      <x:c r="CR1251" s="39" t="n">
        <x:f>SUM(CM1251:CQ1251)</x:f>
        <x:v>0.78</x:v>
      </x:c>
      <x:c r="CS1251" s="36" t="n">
        <x:f>SUM(CG1251:CH1251)</x:f>
        <x:v>6</x:v>
      </x:c>
      <x:c r="CT1251" s="36" t="str"/>
      <x:c r="CU1251" s="36" t="n">
        <x:f>MIN(AG1251,CG1251)</x:f>
        <x:v>4</x:v>
      </x:c>
      <x:c r="CV1251" s="36" t="n">
        <x:f>MIN(AG1251,CH1251)</x:f>
        <x:v>2</x:v>
      </x:c>
      <x:c r="CW1251" s="36" t="n">
        <x:f>MIN(AG1251,CI1251)</x:f>
        <x:v>1</x:v>
      </x:c>
      <x:c r="CX1251" s="36" t="n">
        <x:f>MIN(AG1251,CJ1251)</x:f>
        <x:v>3</x:v>
      </x:c>
      <x:c r="CY1251" s="36" t="n">
        <x:f>MIN(AG1251,CK1251)</x:f>
        <x:v>1</x:v>
      </x:c>
    </x:row>
    <x:row r="1252" ht="18" customHeight="1">
      <x:c r="A1252" s="35" t="str">
        <x:v>Area HC-02</x:v>
      </x:c>
      <x:c r="B1252" s="35" t="str">
        <x:v>Area Lead HC-02</x:v>
      </x:c>
      <x:c r="C1252" s="35" t="str">
        <x:v>Field Lead HC-11</x:v>
      </x:c>
      <x:c r="D1252" s="35" t="str">
        <x:v>City HC-D</x:v>
      </x:c>
      <x:c r="E1252" s="35" t="n">
        <x:v>4</x:v>
      </x:c>
      <x:c r="F1252" s="35" t="n">
        <x:v>24</x:v>
      </x:c>
      <x:c r="G1252" s="35" t="n">
        <x:v>1</x:v>
      </x:c>
      <x:c r="H1252" s="35" t="str">
        <x:v>Promoter</x:v>
      </x:c>
      <x:c r="I1252" s="35" t="str">
        <x:v>Agency HC-03</x:v>
      </x:c>
      <x:c r="J1252" s="35" t="str">
        <x:v>PR-HC-018</x:v>
      </x:c>
      <x:c r="K1252" s="35" t="str">
        <x:v>Masked Promoter HC-018</x:v>
      </x:c>
      <x:c r="L1252" s="35" t="str">
        <x:v>9XXXX10018</x:v>
      </x:c>
      <x:c r="M1252" s="37" t="n">
        <x:v>46192</x:v>
      </x:c>
      <x:c r="N1252" s="35" t="str">
        <x:v>Cohort 1</x:v>
      </x:c>
      <x:c r="O1252" s="35" t="str">
        <x:v>DIST-HC-06</x:v>
      </x:c>
      <x:c r="P1252" s="35" t="str">
        <x:v>Masked Distributor HC-06</x:v>
      </x:c>
      <x:c r="Q1252" s="35" t="str">
        <x:v>P-HC-052</x:v>
      </x:c>
      <x:c r="R1252" s="35" t="str">
        <x:v>HC-052</x:v>
      </x:c>
      <x:c r="S1252" s="35" t="str">
        <x:v>Masked Store HC-052</x:v>
      </x:c>
      <x:c r="T1252" s="35" t="str">
        <x:v>XX1052</x:v>
      </x:c>
      <x:c r="U1252" s="35" t="str">
        <x:v>Beauty Retail</x:v>
      </x:c>
      <x:c r="V1252" s="35" t="str">
        <x:v>Masked</x:v>
      </x:c>
      <x:c r="W1252" s="35" t="str">
        <x:v>Masked</x:v>
      </x:c>
      <x:c r="X1252" s="37" t="n">
        <x:v>46216</x:v>
      </x:c>
      <x:c r="Y1252" s="37" t="n">
        <x:v>46291</x:v>
      </x:c>
      <x:c r="Z1252" s="35" t="str">
        <x:v>W04</x:v>
      </x:c>
      <x:c r="AA1252" s="35" t="str">
        <x:v>Sep'26</x:v>
      </x:c>
      <x:c r="AB1252" s="35" t="str">
        <x:v>22 - 28</x:v>
      </x:c>
      <x:c r="AC1252" s="35" t="str">
        <x:v>Week 4 of Sep 2026</x:v>
      </x:c>
      <x:c r="AD1252" s="35" t="str">
        <x:v>Continue</x:v>
      </x:c>
      <x:c r="AE1252" s="35" t="str"/>
      <x:c r="AF1252" s="36" t="n">
        <x:v>70</x:v>
      </x:c>
      <x:c r="AG1252" s="36" t="n">
        <x:v>27</x:v>
      </x:c>
      <x:c r="AH1252" s="38" t="n">
        <x:f>IFERROR(AG1252/AF1252,0)</x:f>
        <x:v>0.38571428571428573</x:v>
      </x:c>
      <x:c r="AI1252" s="36" t="n">
        <x:v>23</x:v>
      </x:c>
      <x:c r="AJ1252" s="38" t="n">
        <x:f>IFERROR(AI1252/AG1252,0)</x:f>
        <x:v>0.8518518518518519</x:v>
      </x:c>
      <x:c r="AK1252" s="36" t="n">
        <x:v>7</x:v>
      </x:c>
      <x:c r="AL1252" s="36" t="n">
        <x:v>6</x:v>
      </x:c>
      <x:c r="AM1252" s="36" t="n">
        <x:v>1</x:v>
      </x:c>
      <x:c r="AN1252" s="38" t="n">
        <x:f>IFERROR(AL1252/AG1252,0)</x:f>
        <x:v>0.2222222222222222</x:v>
      </x:c>
      <x:c r="AO1252" s="36" t="n">
        <x:f>BK1251</x:f>
        <x:v>21</x:v>
      </x:c>
      <x:c r="AP1252" s="36" t="n">
        <x:f>BL1251</x:f>
        <x:v>39</x:v>
      </x:c>
      <x:c r="AQ1252" s="36" t="n">
        <x:f>BM1251</x:f>
        <x:v>62</x:v>
      </x:c>
      <x:c r="AR1252" s="36" t="n">
        <x:f>BN1251</x:f>
        <x:v>63</x:v>
      </x:c>
      <x:c r="AS1252" s="36" t="n">
        <x:f>BO1251</x:f>
        <x:v>67</x:v>
      </x:c>
      <x:c r="AT1252" s="36" t="n">
        <x:f>BP1251</x:f>
        <x:v>68</x:v>
      </x:c>
      <x:c r="AU1252" s="36" t="n">
        <x:f>BQ1251</x:f>
        <x:v>48</x:v>
      </x:c>
      <x:c r="AV1252" s="36" t="n">
        <x:f>BR1251</x:f>
        <x:v>51</x:v>
      </x:c>
      <x:c r="AW1252" s="36" t="n">
        <x:f>BS1251</x:f>
        <x:v>76</x:v>
      </x:c>
      <x:c r="AX1252" s="36" t="n">
        <x:f>BT1251</x:f>
        <x:v>54</x:v>
      </x:c>
      <x:c r="AY1252" s="36" t="n">
        <x:f>SUM(AO1252:AX1252)</x:f>
        <x:v>549</x:v>
      </x:c>
      <x:c r="AZ1252" s="36" t="n">
        <x:v>19</x:v>
      </x:c>
      <x:c r="BA1252" s="36" t="n">
        <x:v>0</x:v>
      </x:c>
      <x:c r="BB1252" s="36" t="n">
        <x:v>0</x:v>
      </x:c>
      <x:c r="BC1252" s="36" t="n">
        <x:v>0</x:v>
      </x:c>
      <x:c r="BD1252" s="36" t="n">
        <x:v>0</x:v>
      </x:c>
      <x:c r="BE1252" s="36" t="n">
        <x:v>0</x:v>
      </x:c>
      <x:c r="BF1252" s="36" t="n">
        <x:v>20</x:v>
      </x:c>
      <x:c r="BG1252" s="36" t="n">
        <x:v>0</x:v>
      </x:c>
      <x:c r="BH1252" s="36" t="n">
        <x:v>0</x:v>
      </x:c>
      <x:c r="BI1252" s="36" t="n">
        <x:v>0</x:v>
      </x:c>
      <x:c r="BJ1252" s="36"/>
      <x:c r="BK1252" s="36" t="n">
        <x:f>MAX(0,AO1252+AZ1252-BV1252)</x:f>
        <x:v>39</x:v>
      </x:c>
      <x:c r="BL1252" s="36" t="n">
        <x:f>MAX(0,AP1252+BA1252-BW1252)</x:f>
        <x:v>38</x:v>
      </x:c>
      <x:c r="BM1252" s="36" t="n">
        <x:f>MAX(0,AQ1252+BB1252-BX1252)</x:f>
        <x:v>61</x:v>
      </x:c>
      <x:c r="BN1252" s="36" t="n">
        <x:f>MAX(0,AR1252+BC1252-BY1252)</x:f>
        <x:v>62</x:v>
      </x:c>
      <x:c r="BO1252" s="36" t="n">
        <x:f>MAX(0,AS1252+BD1252-BZ1252)</x:f>
        <x:v>66</x:v>
      </x:c>
      <x:c r="BP1252" s="36" t="n">
        <x:f>MAX(0,AT1252+BE1252-CA1252)</x:f>
        <x:v>67</x:v>
      </x:c>
      <x:c r="BQ1252" s="36" t="n">
        <x:f>MAX(0,AU1252+BF1252-CB1252)</x:f>
        <x:v>67</x:v>
      </x:c>
      <x:c r="BR1252" s="36" t="n">
        <x:f>MAX(0,AV1252+BG1252-CC1252)</x:f>
        <x:v>51</x:v>
      </x:c>
      <x:c r="BS1252" s="36" t="n">
        <x:f>MAX(0,AW1252+BH1252-CD1252)</x:f>
        <x:v>75</x:v>
      </x:c>
      <x:c r="BT1252" s="36" t="n">
        <x:f>MAX(0,AX1252+BI1252-CE1252)</x:f>
        <x:v>52</x:v>
      </x:c>
      <x:c r="BU1252" s="36" t="n">
        <x:f>SUM(BK1252:BT1252)</x:f>
        <x:v>578</x:v>
      </x:c>
      <x:c r="BV1252" s="36" t="n">
        <x:v>1</x:v>
      </x:c>
      <x:c r="BW1252" s="36" t="n">
        <x:v>1</x:v>
      </x:c>
      <x:c r="BX1252" s="36" t="n">
        <x:v>1</x:v>
      </x:c>
      <x:c r="BY1252" s="36" t="n">
        <x:v>1</x:v>
      </x:c>
      <x:c r="BZ1252" s="36" t="n">
        <x:v>1</x:v>
      </x:c>
      <x:c r="CA1252" s="36" t="n">
        <x:v>1</x:v>
      </x:c>
      <x:c r="CB1252" s="36" t="n">
        <x:v>1</x:v>
      </x:c>
      <x:c r="CC1252" s="36" t="n">
        <x:v>0</x:v>
      </x:c>
      <x:c r="CD1252" s="36" t="n">
        <x:v>1</x:v>
      </x:c>
      <x:c r="CE1252" s="36" t="n">
        <x:v>2</x:v>
      </x:c>
      <x:c r="CF1252" s="36"/>
      <x:c r="CG1252" s="36" t="n">
        <x:f>SUM(BW1252,CD1252)</x:f>
        <x:v>2</x:v>
      </x:c>
      <x:c r="CH1252" s="36" t="n">
        <x:f>SUM(BX1252,CA1252)</x:f>
        <x:v>2</x:v>
      </x:c>
      <x:c r="CI1252" s="36" t="n">
        <x:f>SUM(BY1252)</x:f>
        <x:v>1</x:v>
      </x:c>
      <x:c r="CJ1252" s="36" t="n">
        <x:f>SUM(BV1252,BZ1252,CB1252)</x:f>
        <x:v>3</x:v>
      </x:c>
      <x:c r="CK1252" s="36" t="n">
        <x:f>SUM(CC1252,CE1252)</x:f>
        <x:v>2</x:v>
      </x:c>
      <x:c r="CL1252" s="36" t="n">
        <x:f>SUM(CG1252:CK1252)</x:f>
        <x:v>10</x:v>
      </x:c>
      <x:c r="CM1252" s="39" t="n">
        <x:f>SUM(BW1252*0.075,CD1252*0.075)</x:f>
        <x:v>0.15</x:v>
      </x:c>
      <x:c r="CN1252" s="39" t="n">
        <x:f>SUM(BX1252*0.06,CA1252*0.03)</x:f>
        <x:v>0.09</x:v>
      </x:c>
      <x:c r="CO1252" s="39" t="n">
        <x:f>SUM(BY1252*0.08)</x:f>
        <x:v>0.08</x:v>
      </x:c>
      <x:c r="CP1252" s="39" t="n">
        <x:f>SUM(BV1252*0.12,BZ1252*0.06,CB1252*0.03)</x:f>
        <x:v>0.21</x:v>
      </x:c>
      <x:c r="CQ1252" s="39" t="n">
        <x:f>SUM(CC1252*0.01,CE1252*0.1)</x:f>
        <x:v>0.2</x:v>
      </x:c>
      <x:c r="CR1252" s="39" t="n">
        <x:f>SUM(CM1252:CQ1252)</x:f>
        <x:v>0.73</x:v>
      </x:c>
      <x:c r="CS1252" s="36" t="n">
        <x:f>SUM(CG1252:CH1252)</x:f>
        <x:v>4</x:v>
      </x:c>
      <x:c r="CT1252" s="36" t="str"/>
      <x:c r="CU1252" s="36" t="n">
        <x:f>MIN(AG1252,CG1252)</x:f>
        <x:v>2</x:v>
      </x:c>
      <x:c r="CV1252" s="36" t="n">
        <x:f>MIN(AG1252,CH1252)</x:f>
        <x:v>2</x:v>
      </x:c>
      <x:c r="CW1252" s="36" t="n">
        <x:f>MIN(AG1252,CI1252)</x:f>
        <x:v>1</x:v>
      </x:c>
      <x:c r="CX1252" s="36" t="n">
        <x:f>MIN(AG1252,CJ1252)</x:f>
        <x:v>3</x:v>
      </x:c>
      <x:c r="CY1252" s="36" t="n">
        <x:f>MIN(AG1252,CK1252)</x:f>
        <x:v>2</x:v>
      </x:c>
    </x:row>
    <x:row r="1253" ht="18" customHeight="1">
      <x:c r="A1253" s="35" t="str">
        <x:v>Area HC-02</x:v>
      </x:c>
      <x:c r="B1253" s="35" t="str">
        <x:v>Area Lead HC-02</x:v>
      </x:c>
      <x:c r="C1253" s="35" t="str">
        <x:v>Field Lead HC-11</x:v>
      </x:c>
      <x:c r="D1253" s="35" t="str">
        <x:v>City HC-D</x:v>
      </x:c>
      <x:c r="E1253" s="35" t="n">
        <x:v>4</x:v>
      </x:c>
      <x:c r="F1253" s="35" t="n">
        <x:v>24</x:v>
      </x:c>
      <x:c r="G1253" s="35" t="n">
        <x:v>1</x:v>
      </x:c>
      <x:c r="H1253" s="35" t="str">
        <x:v>Promoter</x:v>
      </x:c>
      <x:c r="I1253" s="35" t="str">
        <x:v>Agency HC-03</x:v>
      </x:c>
      <x:c r="J1253" s="35" t="str">
        <x:v>PR-HC-018</x:v>
      </x:c>
      <x:c r="K1253" s="35" t="str">
        <x:v>Masked Promoter HC-018</x:v>
      </x:c>
      <x:c r="L1253" s="35" t="str">
        <x:v>9XXXX10018</x:v>
      </x:c>
      <x:c r="M1253" s="37" t="n">
        <x:v>46192</x:v>
      </x:c>
      <x:c r="N1253" s="35" t="str">
        <x:v>Cohort 1</x:v>
      </x:c>
      <x:c r="O1253" s="35" t="str">
        <x:v>DIST-HC-06</x:v>
      </x:c>
      <x:c r="P1253" s="35" t="str">
        <x:v>Masked Distributor HC-06</x:v>
      </x:c>
      <x:c r="Q1253" s="35" t="str">
        <x:v>P-HC-052</x:v>
      </x:c>
      <x:c r="R1253" s="35" t="str">
        <x:v>HC-052</x:v>
      </x:c>
      <x:c r="S1253" s="35" t="str">
        <x:v>Masked Store HC-052</x:v>
      </x:c>
      <x:c r="T1253" s="35" t="str">
        <x:v>XX1052</x:v>
      </x:c>
      <x:c r="U1253" s="35" t="str">
        <x:v>Beauty Retail</x:v>
      </x:c>
      <x:c r="V1253" s="35" t="str">
        <x:v>Masked</x:v>
      </x:c>
      <x:c r="W1253" s="35" t="str">
        <x:v>Masked</x:v>
      </x:c>
      <x:c r="X1253" s="37" t="n">
        <x:v>46216</x:v>
      </x:c>
      <x:c r="Y1253" s="37" t="n">
        <x:v>46293</x:v>
      </x:c>
      <x:c r="Z1253" s="35" t="str">
        <x:v>W04</x:v>
      </x:c>
      <x:c r="AA1253" s="35" t="str">
        <x:v>Sep'26</x:v>
      </x:c>
      <x:c r="AB1253" s="35" t="str">
        <x:v>22 - 28</x:v>
      </x:c>
      <x:c r="AC1253" s="35" t="str">
        <x:v>Week 4 of Sep 2026</x:v>
      </x:c>
      <x:c r="AD1253" s="35" t="str">
        <x:v>Continue</x:v>
      </x:c>
      <x:c r="AE1253" s="35" t="str"/>
      <x:c r="AF1253" s="36" t="n">
        <x:v>53</x:v>
      </x:c>
      <x:c r="AG1253" s="36" t="n">
        <x:v>21</x:v>
      </x:c>
      <x:c r="AH1253" s="38" t="n">
        <x:f>IFERROR(AG1253/AF1253,0)</x:f>
        <x:v>0.39622641509433965</x:v>
      </x:c>
      <x:c r="AI1253" s="36" t="n">
        <x:v>15</x:v>
      </x:c>
      <x:c r="AJ1253" s="38" t="n">
        <x:f>IFERROR(AI1253/AG1253,0)</x:f>
        <x:v>0.7142857142857143</x:v>
      </x:c>
      <x:c r="AK1253" s="36" t="n">
        <x:v>6</x:v>
      </x:c>
      <x:c r="AL1253" s="36" t="n">
        <x:v>7</x:v>
      </x:c>
      <x:c r="AM1253" s="36" t="n">
        <x:v>1</x:v>
      </x:c>
      <x:c r="AN1253" s="38" t="n">
        <x:f>IFERROR(AL1253/AG1253,0)</x:f>
        <x:v>0.3333333333333333</x:v>
      </x:c>
      <x:c r="AO1253" s="36" t="n">
        <x:f>BK1252</x:f>
        <x:v>39</x:v>
      </x:c>
      <x:c r="AP1253" s="36" t="n">
        <x:f>BL1252</x:f>
        <x:v>38</x:v>
      </x:c>
      <x:c r="AQ1253" s="36" t="n">
        <x:f>BM1252</x:f>
        <x:v>61</x:v>
      </x:c>
      <x:c r="AR1253" s="36" t="n">
        <x:f>BN1252</x:f>
        <x:v>62</x:v>
      </x:c>
      <x:c r="AS1253" s="36" t="n">
        <x:f>BO1252</x:f>
        <x:v>66</x:v>
      </x:c>
      <x:c r="AT1253" s="36" t="n">
        <x:f>BP1252</x:f>
        <x:v>67</x:v>
      </x:c>
      <x:c r="AU1253" s="36" t="n">
        <x:f>BQ1252</x:f>
        <x:v>67</x:v>
      </x:c>
      <x:c r="AV1253" s="36" t="n">
        <x:f>BR1252</x:f>
        <x:v>51</x:v>
      </x:c>
      <x:c r="AW1253" s="36" t="n">
        <x:f>BS1252</x:f>
        <x:v>75</x:v>
      </x:c>
      <x:c r="AX1253" s="36" t="n">
        <x:f>BT1252</x:f>
        <x:v>52</x:v>
      </x:c>
      <x:c r="AY1253" s="36" t="n">
        <x:f>SUM(AO1253:AX1253)</x:f>
        <x:v>578</x:v>
      </x:c>
      <x:c r="AZ1253" s="36" t="n">
        <x:v>0</x:v>
      </x:c>
      <x:c r="BA1253" s="36" t="n">
        <x:v>24</x:v>
      </x:c>
      <x:c r="BB1253" s="36" t="n">
        <x:v>0</x:v>
      </x:c>
      <x:c r="BC1253" s="36" t="n">
        <x:v>0</x:v>
      </x:c>
      <x:c r="BD1253" s="36" t="n">
        <x:v>0</x:v>
      </x:c>
      <x:c r="BE1253" s="36" t="n">
        <x:v>0</x:v>
      </x:c>
      <x:c r="BF1253" s="36" t="n">
        <x:v>0</x:v>
      </x:c>
      <x:c r="BG1253" s="36" t="n">
        <x:v>18</x:v>
      </x:c>
      <x:c r="BH1253" s="36" t="n">
        <x:v>0</x:v>
      </x:c>
      <x:c r="BI1253" s="36" t="n">
        <x:v>0</x:v>
      </x:c>
      <x:c r="BJ1253" s="36"/>
      <x:c r="BK1253" s="36" t="n">
        <x:f>MAX(0,AO1253+AZ1253-BV1253)</x:f>
        <x:v>38</x:v>
      </x:c>
      <x:c r="BL1253" s="36" t="n">
        <x:f>MAX(0,AP1253+BA1253-BW1253)</x:f>
        <x:v>60</x:v>
      </x:c>
      <x:c r="BM1253" s="36" t="n">
        <x:f>MAX(0,AQ1253+BB1253-BX1253)</x:f>
        <x:v>60</x:v>
      </x:c>
      <x:c r="BN1253" s="36" t="n">
        <x:f>MAX(0,AR1253+BC1253-BY1253)</x:f>
        <x:v>61</x:v>
      </x:c>
      <x:c r="BO1253" s="36" t="n">
        <x:f>MAX(0,AS1253+BD1253-BZ1253)</x:f>
        <x:v>66</x:v>
      </x:c>
      <x:c r="BP1253" s="36" t="n">
        <x:f>MAX(0,AT1253+BE1253-CA1253)</x:f>
        <x:v>67</x:v>
      </x:c>
      <x:c r="BQ1253" s="36" t="n">
        <x:f>MAX(0,AU1253+BF1253-CB1253)</x:f>
        <x:v>66</x:v>
      </x:c>
      <x:c r="BR1253" s="36" t="n">
        <x:f>MAX(0,AV1253+BG1253-CC1253)</x:f>
        <x:v>69</x:v>
      </x:c>
      <x:c r="BS1253" s="36" t="n">
        <x:f>MAX(0,AW1253+BH1253-CD1253)</x:f>
        <x:v>74</x:v>
      </x:c>
      <x:c r="BT1253" s="36" t="n">
        <x:f>MAX(0,AX1253+BI1253-CE1253)</x:f>
        <x:v>50</x:v>
      </x:c>
      <x:c r="BU1253" s="36" t="n">
        <x:f>SUM(BK1253:BT1253)</x:f>
        <x:v>611</x:v>
      </x:c>
      <x:c r="BV1253" s="36" t="n">
        <x:v>1</x:v>
      </x:c>
      <x:c r="BW1253" s="36" t="n">
        <x:v>2</x:v>
      </x:c>
      <x:c r="BX1253" s="36" t="n">
        <x:v>1</x:v>
      </x:c>
      <x:c r="BY1253" s="36" t="n">
        <x:v>1</x:v>
      </x:c>
      <x:c r="BZ1253" s="36" t="n">
        <x:v>0</x:v>
      </x:c>
      <x:c r="CA1253" s="36" t="n">
        <x:v>0</x:v>
      </x:c>
      <x:c r="CB1253" s="36" t="n">
        <x:v>1</x:v>
      </x:c>
      <x:c r="CC1253" s="36" t="n">
        <x:v>0</x:v>
      </x:c>
      <x:c r="CD1253" s="36" t="n">
        <x:v>1</x:v>
      </x:c>
      <x:c r="CE1253" s="36" t="n">
        <x:v>2</x:v>
      </x:c>
      <x:c r="CF1253" s="36"/>
      <x:c r="CG1253" s="36" t="n">
        <x:f>SUM(BW1253,CD1253)</x:f>
        <x:v>3</x:v>
      </x:c>
      <x:c r="CH1253" s="36" t="n">
        <x:f>SUM(BX1253,CA1253)</x:f>
        <x:v>1</x:v>
      </x:c>
      <x:c r="CI1253" s="36" t="n">
        <x:f>SUM(BY1253)</x:f>
        <x:v>1</x:v>
      </x:c>
      <x:c r="CJ1253" s="36" t="n">
        <x:f>SUM(BV1253,BZ1253,CB1253)</x:f>
        <x:v>2</x:v>
      </x:c>
      <x:c r="CK1253" s="36" t="n">
        <x:f>SUM(CC1253,CE1253)</x:f>
        <x:v>2</x:v>
      </x:c>
      <x:c r="CL1253" s="36" t="n">
        <x:f>SUM(CG1253:CK1253)</x:f>
        <x:v>9</x:v>
      </x:c>
      <x:c r="CM1253" s="39" t="n">
        <x:f>SUM(BW1253*0.075,CD1253*0.075)</x:f>
        <x:v>0.22499999999999998</x:v>
      </x:c>
      <x:c r="CN1253" s="39" t="n">
        <x:f>SUM(BX1253*0.06,CA1253*0.03)</x:f>
        <x:v>0.06</x:v>
      </x:c>
      <x:c r="CO1253" s="39" t="n">
        <x:f>SUM(BY1253*0.08)</x:f>
        <x:v>0.08</x:v>
      </x:c>
      <x:c r="CP1253" s="39" t="n">
        <x:f>SUM(BV1253*0.12,BZ1253*0.06,CB1253*0.03)</x:f>
        <x:v>0.15</x:v>
      </x:c>
      <x:c r="CQ1253" s="39" t="n">
        <x:f>SUM(CC1253*0.01,CE1253*0.1)</x:f>
        <x:v>0.2</x:v>
      </x:c>
      <x:c r="CR1253" s="39" t="n">
        <x:f>SUM(CM1253:CQ1253)</x:f>
        <x:v>0.7150000000000001</x:v>
      </x:c>
      <x:c r="CS1253" s="36" t="n">
        <x:f>SUM(CG1253:CH1253)</x:f>
        <x:v>4</x:v>
      </x:c>
      <x:c r="CT1253" s="36" t="str"/>
      <x:c r="CU1253" s="36" t="n">
        <x:f>MIN(AG1253,CG1253)</x:f>
        <x:v>3</x:v>
      </x:c>
      <x:c r="CV1253" s="36" t="n">
        <x:f>MIN(AG1253,CH1253)</x:f>
        <x:v>1</x:v>
      </x:c>
      <x:c r="CW1253" s="36" t="n">
        <x:f>MIN(AG1253,CI1253)</x:f>
        <x:v>1</x:v>
      </x:c>
      <x:c r="CX1253" s="36" t="n">
        <x:f>MIN(AG1253,CJ1253)</x:f>
        <x:v>2</x:v>
      </x:c>
      <x:c r="CY1253" s="36" t="n">
        <x:f>MIN(AG1253,CK1253)</x:f>
        <x:v>2</x:v>
      </x:c>
    </x:row>
    <x:row r="1254" ht="18" customHeight="1">
      <x:c r="A1254" s="35" t="str">
        <x:v>Area HC-03</x:v>
      </x:c>
      <x:c r="B1254" s="35" t="str">
        <x:v>Area Lead HC-03</x:v>
      </x:c>
      <x:c r="C1254" s="35" t="str">
        <x:v>Field Lead HC-11</x:v>
      </x:c>
      <x:c r="D1254" s="35" t="str">
        <x:v>City HC-E</x:v>
      </x:c>
      <x:c r="E1254" s="35" t="n">
        <x:v>4</x:v>
      </x:c>
      <x:c r="F1254" s="35" t="n">
        <x:v>24</x:v>
      </x:c>
      <x:c r="G1254" s="35" t="n">
        <x:v>1</x:v>
      </x:c>
      <x:c r="H1254" s="35" t="str">
        <x:v>Promoter</x:v>
      </x:c>
      <x:c r="I1254" s="35" t="str">
        <x:v>Agency HC-03</x:v>
      </x:c>
      <x:c r="J1254" s="35" t="str">
        <x:v>PR-HC-018</x:v>
      </x:c>
      <x:c r="K1254" s="35" t="str">
        <x:v>Masked Promoter HC-018</x:v>
      </x:c>
      <x:c r="L1254" s="35" t="str">
        <x:v>9XXXX10018</x:v>
      </x:c>
      <x:c r="M1254" s="37" t="n">
        <x:v>46192</x:v>
      </x:c>
      <x:c r="N1254" s="35" t="str">
        <x:v>Cohort 1</x:v>
      </x:c>
      <x:c r="O1254" s="35" t="str">
        <x:v>DIST-HC-06</x:v>
      </x:c>
      <x:c r="P1254" s="35" t="str">
        <x:v>Masked Distributor HC-06</x:v>
      </x:c>
      <x:c r="Q1254" s="35" t="str">
        <x:v>P-HC-053</x:v>
      </x:c>
      <x:c r="R1254" s="35" t="str">
        <x:v>HC-053</x:v>
      </x:c>
      <x:c r="S1254" s="35" t="str">
        <x:v>Masked Store HC-053</x:v>
      </x:c>
      <x:c r="T1254" s="35" t="str">
        <x:v>XX1053</x:v>
      </x:c>
      <x:c r="U1254" s="35" t="str">
        <x:v>Pharmacy</x:v>
      </x:c>
      <x:c r="V1254" s="35" t="str">
        <x:v>Masked</x:v>
      </x:c>
      <x:c r="W1254" s="35" t="str">
        <x:v>Masked</x:v>
      </x:c>
      <x:c r="X1254" s="37" t="n">
        <x:v>46217</x:v>
      </x:c>
      <x:c r="Y1254" s="37" t="n">
        <x:v>46266</x:v>
      </x:c>
      <x:c r="Z1254" s="35" t="str">
        <x:v>W01</x:v>
      </x:c>
      <x:c r="AA1254" s="35" t="str">
        <x:v>Sep'26</x:v>
      </x:c>
      <x:c r="AB1254" s="35" t="str">
        <x:v>01 - 07</x:v>
      </x:c>
      <x:c r="AC1254" s="35" t="str">
        <x:v>Week 1 of Sep 2026</x:v>
      </x:c>
      <x:c r="AD1254" s="35" t="str">
        <x:v>Continue</x:v>
      </x:c>
      <x:c r="AE1254" s="35" t="str">
        <x:v>Normal operations</x:v>
      </x:c>
      <x:c r="AF1254" s="36" t="n">
        <x:v>38</x:v>
      </x:c>
      <x:c r="AG1254" s="36" t="n">
        <x:v>15</x:v>
      </x:c>
      <x:c r="AH1254" s="38" t="n">
        <x:f>IFERROR(AG1254/AF1254,0)</x:f>
        <x:v>0.39473684210526316</x:v>
      </x:c>
      <x:c r="AI1254" s="36" t="n">
        <x:v>10</x:v>
      </x:c>
      <x:c r="AJ1254" s="38" t="n">
        <x:f>IFERROR(AI1254/AG1254,0)</x:f>
        <x:v>0.6666666666666666</x:v>
      </x:c>
      <x:c r="AK1254" s="36" t="n">
        <x:v>4</x:v>
      </x:c>
      <x:c r="AL1254" s="36" t="n">
        <x:v>5</x:v>
      </x:c>
      <x:c r="AM1254" s="36" t="n">
        <x:v>1</x:v>
      </x:c>
      <x:c r="AN1254" s="38" t="n">
        <x:f>IFERROR(AL1254/AG1254,0)</x:f>
        <x:v>0.3333333333333333</x:v>
      </x:c>
      <x:c r="AO1254" s="36" t="n">
        <x:v>15</x:v>
      </x:c>
      <x:c r="AP1254" s="36" t="n">
        <x:v>15</x:v>
      </x:c>
      <x:c r="AQ1254" s="36" t="n">
        <x:v>19</x:v>
      </x:c>
      <x:c r="AR1254" s="36" t="n">
        <x:v>15</x:v>
      </x:c>
      <x:c r="AS1254" s="36" t="n">
        <x:v>11</x:v>
      </x:c>
      <x:c r="AT1254" s="36" t="n">
        <x:v>13</x:v>
      </x:c>
      <x:c r="AU1254" s="36" t="n">
        <x:v>19</x:v>
      </x:c>
      <x:c r="AV1254" s="36" t="n">
        <x:v>15</x:v>
      </x:c>
      <x:c r="AW1254" s="36" t="n">
        <x:v>20</x:v>
      </x:c>
      <x:c r="AX1254" s="36" t="n">
        <x:v>15</x:v>
      </x:c>
      <x:c r="AY1254" s="36" t="n">
        <x:f>SUM(AO1254:AX1254)</x:f>
        <x:v>157</x:v>
      </x:c>
      <x:c r="AZ1254" s="36" t="n">
        <x:v>0</x:v>
      </x:c>
      <x:c r="BA1254" s="36" t="n">
        <x:v>21</x:v>
      </x:c>
      <x:c r="BB1254" s="36" t="n">
        <x:v>0</x:v>
      </x:c>
      <x:c r="BC1254" s="36" t="n">
        <x:v>0</x:v>
      </x:c>
      <x:c r="BD1254" s="36" t="n">
        <x:v>0</x:v>
      </x:c>
      <x:c r="BE1254" s="36" t="n">
        <x:v>0</x:v>
      </x:c>
      <x:c r="BF1254" s="36" t="n">
        <x:v>0</x:v>
      </x:c>
      <x:c r="BG1254" s="36" t="n">
        <x:v>17</x:v>
      </x:c>
      <x:c r="BH1254" s="36" t="n">
        <x:v>0</x:v>
      </x:c>
      <x:c r="BI1254" s="36" t="n">
        <x:v>0</x:v>
      </x:c>
      <x:c r="BJ1254" s="36"/>
      <x:c r="BK1254" s="36" t="n">
        <x:f>MAX(0,AO1254+AZ1254-BV1254)</x:f>
        <x:v>14</x:v>
      </x:c>
      <x:c r="BL1254" s="36" t="n">
        <x:f>MAX(0,AP1254+BA1254-BW1254)</x:f>
        <x:v>35</x:v>
      </x:c>
      <x:c r="BM1254" s="36" t="n">
        <x:f>MAX(0,AQ1254+BB1254-BX1254)</x:f>
        <x:v>18</x:v>
      </x:c>
      <x:c r="BN1254" s="36" t="n">
        <x:f>MAX(0,AR1254+BC1254-BY1254)</x:f>
        <x:v>14</x:v>
      </x:c>
      <x:c r="BO1254" s="36" t="n">
        <x:f>MAX(0,AS1254+BD1254-BZ1254)</x:f>
        <x:v>10</x:v>
      </x:c>
      <x:c r="BP1254" s="36" t="n">
        <x:f>MAX(0,AT1254+BE1254-CA1254)</x:f>
        <x:v>13</x:v>
      </x:c>
      <x:c r="BQ1254" s="36" t="n">
        <x:f>MAX(0,AU1254+BF1254-CB1254)</x:f>
        <x:v>18</x:v>
      </x:c>
      <x:c r="BR1254" s="36" t="n">
        <x:f>MAX(0,AV1254+BG1254-CC1254)</x:f>
        <x:v>32</x:v>
      </x:c>
      <x:c r="BS1254" s="36" t="n">
        <x:f>MAX(0,AW1254+BH1254-CD1254)</x:f>
        <x:v>19</x:v>
      </x:c>
      <x:c r="BT1254" s="36" t="n">
        <x:f>MAX(0,AX1254+BI1254-CE1254)</x:f>
        <x:v>15</x:v>
      </x:c>
      <x:c r="BU1254" s="36" t="n">
        <x:f>SUM(BK1254:BT1254)</x:f>
        <x:v>188</x:v>
      </x:c>
      <x:c r="BV1254" s="36" t="n">
        <x:v>1</x:v>
      </x:c>
      <x:c r="BW1254" s="36" t="n">
        <x:v>1</x:v>
      </x:c>
      <x:c r="BX1254" s="36" t="n">
        <x:v>1</x:v>
      </x:c>
      <x:c r="BY1254" s="36" t="n">
        <x:v>1</x:v>
      </x:c>
      <x:c r="BZ1254" s="36" t="n">
        <x:v>1</x:v>
      </x:c>
      <x:c r="CA1254" s="36" t="n">
        <x:v>0</x:v>
      </x:c>
      <x:c r="CB1254" s="36" t="n">
        <x:v>1</x:v>
      </x:c>
      <x:c r="CC1254" s="36" t="n">
        <x:v>0</x:v>
      </x:c>
      <x:c r="CD1254" s="36" t="n">
        <x:v>1</x:v>
      </x:c>
      <x:c r="CE1254" s="36" t="n">
        <x:v>0</x:v>
      </x:c>
      <x:c r="CF1254" s="36"/>
      <x:c r="CG1254" s="36" t="n">
        <x:f>SUM(BW1254,CD1254)</x:f>
        <x:v>2</x:v>
      </x:c>
      <x:c r="CH1254" s="36" t="n">
        <x:f>SUM(BX1254,CA1254)</x:f>
        <x:v>1</x:v>
      </x:c>
      <x:c r="CI1254" s="36" t="n">
        <x:f>SUM(BY1254)</x:f>
        <x:v>1</x:v>
      </x:c>
      <x:c r="CJ1254" s="36" t="n">
        <x:f>SUM(BV1254,BZ1254,CB1254)</x:f>
        <x:v>3</x:v>
      </x:c>
      <x:c r="CK1254" s="36" t="n">
        <x:f>SUM(CC1254,CE1254)</x:f>
        <x:v>0</x:v>
      </x:c>
      <x:c r="CL1254" s="36" t="n">
        <x:f>SUM(CG1254:CK1254)</x:f>
        <x:v>7</x:v>
      </x:c>
      <x:c r="CM1254" s="39" t="n">
        <x:f>SUM(BW1254*0.075,CD1254*0.075)</x:f>
        <x:v>0.15</x:v>
      </x:c>
      <x:c r="CN1254" s="39" t="n">
        <x:f>SUM(BX1254*0.06,CA1254*0.03)</x:f>
        <x:v>0.06</x:v>
      </x:c>
      <x:c r="CO1254" s="39" t="n">
        <x:f>SUM(BY1254*0.08)</x:f>
        <x:v>0.08</x:v>
      </x:c>
      <x:c r="CP1254" s="39" t="n">
        <x:f>SUM(BV1254*0.12,BZ1254*0.06,CB1254*0.03)</x:f>
        <x:v>0.21</x:v>
      </x:c>
      <x:c r="CQ1254" s="39" t="n">
        <x:f>SUM(CC1254*0.01,CE1254*0.1)</x:f>
        <x:v>0</x:v>
      </x:c>
      <x:c r="CR1254" s="39" t="n">
        <x:f>SUM(CM1254:CQ1254)</x:f>
        <x:v>0.5</x:v>
      </x:c>
      <x:c r="CS1254" s="36" t="n">
        <x:f>SUM(CG1254:CH1254)</x:f>
        <x:v>3</x:v>
      </x:c>
      <x:c r="CT1254" s="36" t="str"/>
      <x:c r="CU1254" s="36" t="n">
        <x:f>MIN(AG1254,CG1254)</x:f>
        <x:v>2</x:v>
      </x:c>
      <x:c r="CV1254" s="36" t="n">
        <x:f>MIN(AG1254,CH1254)</x:f>
        <x:v>1</x:v>
      </x:c>
      <x:c r="CW1254" s="36" t="n">
        <x:f>MIN(AG1254,CI1254)</x:f>
        <x:v>1</x:v>
      </x:c>
      <x:c r="CX1254" s="36" t="n">
        <x:f>MIN(AG1254,CJ1254)</x:f>
        <x:v>3</x:v>
      </x:c>
      <x:c r="CY1254" s="36" t="n">
        <x:f>MIN(AG1254,CK1254)</x:f>
        <x:v>0</x:v>
      </x:c>
    </x:row>
    <x:row r="1255" ht="18" customHeight="1">
      <x:c r="A1255" s="35" t="str">
        <x:v>Area HC-03</x:v>
      </x:c>
      <x:c r="B1255" s="35" t="str">
        <x:v>Area Lead HC-03</x:v>
      </x:c>
      <x:c r="C1255" s="35" t="str">
        <x:v>Field Lead HC-11</x:v>
      </x:c>
      <x:c r="D1255" s="35" t="str">
        <x:v>City HC-E</x:v>
      </x:c>
      <x:c r="E1255" s="35" t="n">
        <x:v>4</x:v>
      </x:c>
      <x:c r="F1255" s="35" t="n">
        <x:v>24</x:v>
      </x:c>
      <x:c r="G1255" s="35" t="n">
        <x:v>1</x:v>
      </x:c>
      <x:c r="H1255" s="35" t="str">
        <x:v>Promoter</x:v>
      </x:c>
      <x:c r="I1255" s="35" t="str">
        <x:v>Agency HC-03</x:v>
      </x:c>
      <x:c r="J1255" s="35" t="str">
        <x:v>PR-HC-018</x:v>
      </x:c>
      <x:c r="K1255" s="35" t="str">
        <x:v>Masked Promoter HC-018</x:v>
      </x:c>
      <x:c r="L1255" s="35" t="str">
        <x:v>9XXXX10018</x:v>
      </x:c>
      <x:c r="M1255" s="37" t="n">
        <x:v>46192</x:v>
      </x:c>
      <x:c r="N1255" s="35" t="str">
        <x:v>Cohort 1</x:v>
      </x:c>
      <x:c r="O1255" s="35" t="str">
        <x:v>DIST-HC-06</x:v>
      </x:c>
      <x:c r="P1255" s="35" t="str">
        <x:v>Masked Distributor HC-06</x:v>
      </x:c>
      <x:c r="Q1255" s="35" t="str">
        <x:v>P-HC-053</x:v>
      </x:c>
      <x:c r="R1255" s="35" t="str">
        <x:v>HC-053</x:v>
      </x:c>
      <x:c r="S1255" s="35" t="str">
        <x:v>Masked Store HC-053</x:v>
      </x:c>
      <x:c r="T1255" s="35" t="str">
        <x:v>XX1053</x:v>
      </x:c>
      <x:c r="U1255" s="35" t="str">
        <x:v>Pharmacy</x:v>
      </x:c>
      <x:c r="V1255" s="35" t="str">
        <x:v>Masked</x:v>
      </x:c>
      <x:c r="W1255" s="35" t="str">
        <x:v>Masked</x:v>
      </x:c>
      <x:c r="X1255" s="37" t="n">
        <x:v>46217</x:v>
      </x:c>
      <x:c r="Y1255" s="37" t="n">
        <x:v>46267</x:v>
      </x:c>
      <x:c r="Z1255" s="35" t="str">
        <x:v>W01</x:v>
      </x:c>
      <x:c r="AA1255" s="35" t="str">
        <x:v>Sep'26</x:v>
      </x:c>
      <x:c r="AB1255" s="35" t="str">
        <x:v>01 - 07</x:v>
      </x:c>
      <x:c r="AC1255" s="35" t="str">
        <x:v>Week 1 of Sep 2026</x:v>
      </x:c>
      <x:c r="AD1255" s="35" t="str">
        <x:v>Continue</x:v>
      </x:c>
      <x:c r="AE1255" s="35" t="str"/>
      <x:c r="AF1255" s="36" t="n">
        <x:v>46</x:v>
      </x:c>
      <x:c r="AG1255" s="36" t="n">
        <x:v>19</x:v>
      </x:c>
      <x:c r="AH1255" s="38" t="n">
        <x:f>IFERROR(AG1255/AF1255,0)</x:f>
        <x:v>0.41304347826086957</x:v>
      </x:c>
      <x:c r="AI1255" s="36" t="n">
        <x:v>18</x:v>
      </x:c>
      <x:c r="AJ1255" s="38" t="n">
        <x:f>IFERROR(AI1255/AG1255,0)</x:f>
        <x:v>0.9473684210526315</x:v>
      </x:c>
      <x:c r="AK1255" s="36" t="n">
        <x:v>7</x:v>
      </x:c>
      <x:c r="AL1255" s="36" t="n">
        <x:v>5</x:v>
      </x:c>
      <x:c r="AM1255" s="36" t="n">
        <x:v>1</x:v>
      </x:c>
      <x:c r="AN1255" s="38" t="n">
        <x:f>IFERROR(AL1255/AG1255,0)</x:f>
        <x:v>0.2631578947368421</x:v>
      </x:c>
      <x:c r="AO1255" s="36" t="n">
        <x:f>BK1254</x:f>
        <x:v>14</x:v>
      </x:c>
      <x:c r="AP1255" s="36" t="n">
        <x:f>BL1254</x:f>
        <x:v>35</x:v>
      </x:c>
      <x:c r="AQ1255" s="36" t="n">
        <x:f>BM1254</x:f>
        <x:v>18</x:v>
      </x:c>
      <x:c r="AR1255" s="36" t="n">
        <x:f>BN1254</x:f>
        <x:v>14</x:v>
      </x:c>
      <x:c r="AS1255" s="36" t="n">
        <x:f>BO1254</x:f>
        <x:v>10</x:v>
      </x:c>
      <x:c r="AT1255" s="36" t="n">
        <x:f>BP1254</x:f>
        <x:v>13</x:v>
      </x:c>
      <x:c r="AU1255" s="36" t="n">
        <x:f>BQ1254</x:f>
        <x:v>18</x:v>
      </x:c>
      <x:c r="AV1255" s="36" t="n">
        <x:f>BR1254</x:f>
        <x:v>32</x:v>
      </x:c>
      <x:c r="AW1255" s="36" t="n">
        <x:f>BS1254</x:f>
        <x:v>19</x:v>
      </x:c>
      <x:c r="AX1255" s="36" t="n">
        <x:f>BT1254</x:f>
        <x:v>15</x:v>
      </x:c>
      <x:c r="AY1255" s="36" t="n">
        <x:f>SUM(AO1255:AX1255)</x:f>
        <x:v>188</x:v>
      </x:c>
      <x:c r="AZ1255" s="36" t="n">
        <x:v>0</x:v>
      </x:c>
      <x:c r="BA1255" s="36" t="n">
        <x:v>0</x:v>
      </x:c>
      <x:c r="BB1255" s="36" t="n">
        <x:v>13</x:v>
      </x:c>
      <x:c r="BC1255" s="36" t="n">
        <x:v>0</x:v>
      </x:c>
      <x:c r="BD1255" s="36" t="n">
        <x:v>0</x:v>
      </x:c>
      <x:c r="BE1255" s="36" t="n">
        <x:v>0</x:v>
      </x:c>
      <x:c r="BF1255" s="36" t="n">
        <x:v>0</x:v>
      </x:c>
      <x:c r="BG1255" s="36" t="n">
        <x:v>0</x:v>
      </x:c>
      <x:c r="BH1255" s="36" t="n">
        <x:v>20</x:v>
      </x:c>
      <x:c r="BI1255" s="36" t="n">
        <x:v>0</x:v>
      </x:c>
      <x:c r="BJ1255" s="36"/>
      <x:c r="BK1255" s="36" t="n">
        <x:f>MAX(0,AO1255+AZ1255-BV1255)</x:f>
        <x:v>14</x:v>
      </x:c>
      <x:c r="BL1255" s="36" t="n">
        <x:f>MAX(0,AP1255+BA1255-BW1255)</x:f>
        <x:v>34</x:v>
      </x:c>
      <x:c r="BM1255" s="36" t="n">
        <x:f>MAX(0,AQ1255+BB1255-BX1255)</x:f>
        <x:v>30</x:v>
      </x:c>
      <x:c r="BN1255" s="36" t="n">
        <x:f>MAX(0,AR1255+BC1255-BY1255)</x:f>
        <x:v>13</x:v>
      </x:c>
      <x:c r="BO1255" s="36" t="n">
        <x:f>MAX(0,AS1255+BD1255-BZ1255)</x:f>
        <x:v>10</x:v>
      </x:c>
      <x:c r="BP1255" s="36" t="n">
        <x:f>MAX(0,AT1255+BE1255-CA1255)</x:f>
        <x:v>13</x:v>
      </x:c>
      <x:c r="BQ1255" s="36" t="n">
        <x:f>MAX(0,AU1255+BF1255-CB1255)</x:f>
        <x:v>17</x:v>
      </x:c>
      <x:c r="BR1255" s="36" t="n">
        <x:f>MAX(0,AV1255+BG1255-CC1255)</x:f>
        <x:v>32</x:v>
      </x:c>
      <x:c r="BS1255" s="36" t="n">
        <x:f>MAX(0,AW1255+BH1255-CD1255)</x:f>
        <x:v>38</x:v>
      </x:c>
      <x:c r="BT1255" s="36" t="n">
        <x:f>MAX(0,AX1255+BI1255-CE1255)</x:f>
        <x:v>14</x:v>
      </x:c>
      <x:c r="BU1255" s="36" t="n">
        <x:f>SUM(BK1255:BT1255)</x:f>
        <x:v>215</x:v>
      </x:c>
      <x:c r="BV1255" s="36" t="n">
        <x:v>0</x:v>
      </x:c>
      <x:c r="BW1255" s="36" t="n">
        <x:v>1</x:v>
      </x:c>
      <x:c r="BX1255" s="36" t="n">
        <x:v>1</x:v>
      </x:c>
      <x:c r="BY1255" s="36" t="n">
        <x:v>1</x:v>
      </x:c>
      <x:c r="BZ1255" s="36" t="n">
        <x:v>0</x:v>
      </x:c>
      <x:c r="CA1255" s="36" t="n">
        <x:v>0</x:v>
      </x:c>
      <x:c r="CB1255" s="36" t="n">
        <x:v>1</x:v>
      </x:c>
      <x:c r="CC1255" s="36" t="n">
        <x:v>0</x:v>
      </x:c>
      <x:c r="CD1255" s="36" t="n">
        <x:v>1</x:v>
      </x:c>
      <x:c r="CE1255" s="36" t="n">
        <x:v>1</x:v>
      </x:c>
      <x:c r="CF1255" s="36"/>
      <x:c r="CG1255" s="36" t="n">
        <x:f>SUM(BW1255,CD1255)</x:f>
        <x:v>2</x:v>
      </x:c>
      <x:c r="CH1255" s="36" t="n">
        <x:f>SUM(BX1255,CA1255)</x:f>
        <x:v>1</x:v>
      </x:c>
      <x:c r="CI1255" s="36" t="n">
        <x:f>SUM(BY1255)</x:f>
        <x:v>1</x:v>
      </x:c>
      <x:c r="CJ1255" s="36" t="n">
        <x:f>SUM(BV1255,BZ1255,CB1255)</x:f>
        <x:v>1</x:v>
      </x:c>
      <x:c r="CK1255" s="36" t="n">
        <x:f>SUM(CC1255,CE1255)</x:f>
        <x:v>1</x:v>
      </x:c>
      <x:c r="CL1255" s="36" t="n">
        <x:f>SUM(CG1255:CK1255)</x:f>
        <x:v>6</x:v>
      </x:c>
      <x:c r="CM1255" s="39" t="n">
        <x:f>SUM(BW1255*0.075,CD1255*0.075)</x:f>
        <x:v>0.15</x:v>
      </x:c>
      <x:c r="CN1255" s="39" t="n">
        <x:f>SUM(BX1255*0.06,CA1255*0.03)</x:f>
        <x:v>0.06</x:v>
      </x:c>
      <x:c r="CO1255" s="39" t="n">
        <x:f>SUM(BY1255*0.08)</x:f>
        <x:v>0.08</x:v>
      </x:c>
      <x:c r="CP1255" s="39" t="n">
        <x:f>SUM(BV1255*0.12,BZ1255*0.06,CB1255*0.03)</x:f>
        <x:v>0.03</x:v>
      </x:c>
      <x:c r="CQ1255" s="39" t="n">
        <x:f>SUM(CC1255*0.01,CE1255*0.1)</x:f>
        <x:v>0.1</x:v>
      </x:c>
      <x:c r="CR1255" s="39" t="n">
        <x:f>SUM(CM1255:CQ1255)</x:f>
        <x:v>0.41999999999999993</x:v>
      </x:c>
      <x:c r="CS1255" s="36" t="n">
        <x:f>SUM(CG1255:CH1255)</x:f>
        <x:v>3</x:v>
      </x:c>
      <x:c r="CT1255" s="36" t="str"/>
      <x:c r="CU1255" s="36" t="n">
        <x:f>MIN(AG1255,CG1255)</x:f>
        <x:v>2</x:v>
      </x:c>
      <x:c r="CV1255" s="36" t="n">
        <x:f>MIN(AG1255,CH1255)</x:f>
        <x:v>1</x:v>
      </x:c>
      <x:c r="CW1255" s="36" t="n">
        <x:f>MIN(AG1255,CI1255)</x:f>
        <x:v>1</x:v>
      </x:c>
      <x:c r="CX1255" s="36" t="n">
        <x:f>MIN(AG1255,CJ1255)</x:f>
        <x:v>1</x:v>
      </x:c>
      <x:c r="CY1255" s="36" t="n">
        <x:f>MIN(AG1255,CK1255)</x:f>
        <x:v>1</x:v>
      </x:c>
    </x:row>
    <x:row r="1256" ht="18" customHeight="1">
      <x:c r="A1256" s="35" t="str">
        <x:v>Area HC-03</x:v>
      </x:c>
      <x:c r="B1256" s="35" t="str">
        <x:v>Area Lead HC-03</x:v>
      </x:c>
      <x:c r="C1256" s="35" t="str">
        <x:v>Field Lead HC-11</x:v>
      </x:c>
      <x:c r="D1256" s="35" t="str">
        <x:v>City HC-E</x:v>
      </x:c>
      <x:c r="E1256" s="35" t="n">
        <x:v>4</x:v>
      </x:c>
      <x:c r="F1256" s="35" t="n">
        <x:v>24</x:v>
      </x:c>
      <x:c r="G1256" s="35" t="n">
        <x:v>1</x:v>
      </x:c>
      <x:c r="H1256" s="35" t="str">
        <x:v>Promoter</x:v>
      </x:c>
      <x:c r="I1256" s="35" t="str">
        <x:v>Agency HC-03</x:v>
      </x:c>
      <x:c r="J1256" s="35" t="str">
        <x:v>PR-HC-018</x:v>
      </x:c>
      <x:c r="K1256" s="35" t="str">
        <x:v>Masked Promoter HC-018</x:v>
      </x:c>
      <x:c r="L1256" s="35" t="str">
        <x:v>9XXXX10018</x:v>
      </x:c>
      <x:c r="M1256" s="37" t="n">
        <x:v>46192</x:v>
      </x:c>
      <x:c r="N1256" s="35" t="str">
        <x:v>Cohort 1</x:v>
      </x:c>
      <x:c r="O1256" s="35" t="str">
        <x:v>DIST-HC-06</x:v>
      </x:c>
      <x:c r="P1256" s="35" t="str">
        <x:v>Masked Distributor HC-06</x:v>
      </x:c>
      <x:c r="Q1256" s="35" t="str">
        <x:v>P-HC-053</x:v>
      </x:c>
      <x:c r="R1256" s="35" t="str">
        <x:v>HC-053</x:v>
      </x:c>
      <x:c r="S1256" s="35" t="str">
        <x:v>Masked Store HC-053</x:v>
      </x:c>
      <x:c r="T1256" s="35" t="str">
        <x:v>XX1053</x:v>
      </x:c>
      <x:c r="U1256" s="35" t="str">
        <x:v>Pharmacy</x:v>
      </x:c>
      <x:c r="V1256" s="35" t="str">
        <x:v>Masked</x:v>
      </x:c>
      <x:c r="W1256" s="35" t="str">
        <x:v>Masked</x:v>
      </x:c>
      <x:c r="X1256" s="37" t="n">
        <x:v>46217</x:v>
      </x:c>
      <x:c r="Y1256" s="37" t="n">
        <x:v>46268</x:v>
      </x:c>
      <x:c r="Z1256" s="35" t="str">
        <x:v>W01</x:v>
      </x:c>
      <x:c r="AA1256" s="35" t="str">
        <x:v>Sep'26</x:v>
      </x:c>
      <x:c r="AB1256" s="35" t="str">
        <x:v>01 - 07</x:v>
      </x:c>
      <x:c r="AC1256" s="35" t="str">
        <x:v>Week 1 of Sep 2026</x:v>
      </x:c>
      <x:c r="AD1256" s="35" t="str">
        <x:v>Continue</x:v>
      </x:c>
      <x:c r="AE1256" s="35" t="str"/>
      <x:c r="AF1256" s="36" t="n">
        <x:v>52</x:v>
      </x:c>
      <x:c r="AG1256" s="36" t="n">
        <x:v>22</x:v>
      </x:c>
      <x:c r="AH1256" s="38" t="n">
        <x:f>IFERROR(AG1256/AF1256,0)</x:f>
        <x:v>0.4230769230769231</x:v>
      </x:c>
      <x:c r="AI1256" s="36" t="n">
        <x:v>20</x:v>
      </x:c>
      <x:c r="AJ1256" s="38" t="n">
        <x:f>IFERROR(AI1256/AG1256,0)</x:f>
        <x:v>0.9090909090909091</x:v>
      </x:c>
      <x:c r="AK1256" s="36" t="n">
        <x:v>5</x:v>
      </x:c>
      <x:c r="AL1256" s="36" t="n">
        <x:v>10</x:v>
      </x:c>
      <x:c r="AM1256" s="36" t="n">
        <x:v>1</x:v>
      </x:c>
      <x:c r="AN1256" s="38" t="n">
        <x:f>IFERROR(AL1256/AG1256,0)</x:f>
        <x:v>0.45454545454545453</x:v>
      </x:c>
      <x:c r="AO1256" s="36" t="n">
        <x:f>BK1255</x:f>
        <x:v>14</x:v>
      </x:c>
      <x:c r="AP1256" s="36" t="n">
        <x:f>BL1255</x:f>
        <x:v>34</x:v>
      </x:c>
      <x:c r="AQ1256" s="36" t="n">
        <x:f>BM1255</x:f>
        <x:v>30</x:v>
      </x:c>
      <x:c r="AR1256" s="36" t="n">
        <x:f>BN1255</x:f>
        <x:v>13</x:v>
      </x:c>
      <x:c r="AS1256" s="36" t="n">
        <x:f>BO1255</x:f>
        <x:v>10</x:v>
      </x:c>
      <x:c r="AT1256" s="36" t="n">
        <x:f>BP1255</x:f>
        <x:v>13</x:v>
      </x:c>
      <x:c r="AU1256" s="36" t="n">
        <x:f>BQ1255</x:f>
        <x:v>17</x:v>
      </x:c>
      <x:c r="AV1256" s="36" t="n">
        <x:f>BR1255</x:f>
        <x:v>32</x:v>
      </x:c>
      <x:c r="AW1256" s="36" t="n">
        <x:f>BS1255</x:f>
        <x:v>38</x:v>
      </x:c>
      <x:c r="AX1256" s="36" t="n">
        <x:f>BT1255</x:f>
        <x:v>14</x:v>
      </x:c>
      <x:c r="AY1256" s="36" t="n">
        <x:f>SUM(AO1256:AX1256)</x:f>
        <x:v>215</x:v>
      </x:c>
      <x:c r="AZ1256" s="36" t="n">
        <x:v>0</x:v>
      </x:c>
      <x:c r="BA1256" s="36" t="n">
        <x:v>0</x:v>
      </x:c>
      <x:c r="BB1256" s="36" t="n">
        <x:v>0</x:v>
      </x:c>
      <x:c r="BC1256" s="36" t="n">
        <x:v>12</x:v>
      </x:c>
      <x:c r="BD1256" s="36" t="n">
        <x:v>0</x:v>
      </x:c>
      <x:c r="BE1256" s="36" t="n">
        <x:v>0</x:v>
      </x:c>
      <x:c r="BF1256" s="36" t="n">
        <x:v>0</x:v>
      </x:c>
      <x:c r="BG1256" s="36" t="n">
        <x:v>0</x:v>
      </x:c>
      <x:c r="BH1256" s="36" t="n">
        <x:v>0</x:v>
      </x:c>
      <x:c r="BI1256" s="36" t="n">
        <x:v>15</x:v>
      </x:c>
      <x:c r="BJ1256" s="36"/>
      <x:c r="BK1256" s="36" t="n">
        <x:f>MAX(0,AO1256+AZ1256-BV1256)</x:f>
        <x:v>13</x:v>
      </x:c>
      <x:c r="BL1256" s="36" t="n">
        <x:f>MAX(0,AP1256+BA1256-BW1256)</x:f>
        <x:v>33</x:v>
      </x:c>
      <x:c r="BM1256" s="36" t="n">
        <x:f>MAX(0,AQ1256+BB1256-BX1256)</x:f>
        <x:v>29</x:v>
      </x:c>
      <x:c r="BN1256" s="36" t="n">
        <x:f>MAX(0,AR1256+BC1256-BY1256)</x:f>
        <x:v>24</x:v>
      </x:c>
      <x:c r="BO1256" s="36" t="n">
        <x:f>MAX(0,AS1256+BD1256-BZ1256)</x:f>
        <x:v>9</x:v>
      </x:c>
      <x:c r="BP1256" s="36" t="n">
        <x:f>MAX(0,AT1256+BE1256-CA1256)</x:f>
        <x:v>13</x:v>
      </x:c>
      <x:c r="BQ1256" s="36" t="n">
        <x:f>MAX(0,AU1256+BF1256-CB1256)</x:f>
        <x:v>16</x:v>
      </x:c>
      <x:c r="BR1256" s="36" t="n">
        <x:f>MAX(0,AV1256+BG1256-CC1256)</x:f>
        <x:v>32</x:v>
      </x:c>
      <x:c r="BS1256" s="36" t="n">
        <x:f>MAX(0,AW1256+BH1256-CD1256)</x:f>
        <x:v>37</x:v>
      </x:c>
      <x:c r="BT1256" s="36" t="n">
        <x:f>MAX(0,AX1256+BI1256-CE1256)</x:f>
        <x:v>28</x:v>
      </x:c>
      <x:c r="BU1256" s="36" t="n">
        <x:f>SUM(BK1256:BT1256)</x:f>
        <x:v>234</x:v>
      </x:c>
      <x:c r="BV1256" s="36" t="n">
        <x:v>1</x:v>
      </x:c>
      <x:c r="BW1256" s="36" t="n">
        <x:v>1</x:v>
      </x:c>
      <x:c r="BX1256" s="36" t="n">
        <x:v>1</x:v>
      </x:c>
      <x:c r="BY1256" s="36" t="n">
        <x:v>1</x:v>
      </x:c>
      <x:c r="BZ1256" s="36" t="n">
        <x:v>1</x:v>
      </x:c>
      <x:c r="CA1256" s="36" t="n">
        <x:v>0</x:v>
      </x:c>
      <x:c r="CB1256" s="36" t="n">
        <x:v>1</x:v>
      </x:c>
      <x:c r="CC1256" s="36" t="n">
        <x:v>0</x:v>
      </x:c>
      <x:c r="CD1256" s="36" t="n">
        <x:v>1</x:v>
      </x:c>
      <x:c r="CE1256" s="36" t="n">
        <x:v>1</x:v>
      </x:c>
      <x:c r="CF1256" s="36"/>
      <x:c r="CG1256" s="36" t="n">
        <x:f>SUM(BW1256,CD1256)</x:f>
        <x:v>2</x:v>
      </x:c>
      <x:c r="CH1256" s="36" t="n">
        <x:f>SUM(BX1256,CA1256)</x:f>
        <x:v>1</x:v>
      </x:c>
      <x:c r="CI1256" s="36" t="n">
        <x:f>SUM(BY1256)</x:f>
        <x:v>1</x:v>
      </x:c>
      <x:c r="CJ1256" s="36" t="n">
        <x:f>SUM(BV1256,BZ1256,CB1256)</x:f>
        <x:v>3</x:v>
      </x:c>
      <x:c r="CK1256" s="36" t="n">
        <x:f>SUM(CC1256,CE1256)</x:f>
        <x:v>1</x:v>
      </x:c>
      <x:c r="CL1256" s="36" t="n">
        <x:f>SUM(CG1256:CK1256)</x:f>
        <x:v>8</x:v>
      </x:c>
      <x:c r="CM1256" s="39" t="n">
        <x:f>SUM(BW1256*0.075,CD1256*0.075)</x:f>
        <x:v>0.15</x:v>
      </x:c>
      <x:c r="CN1256" s="39" t="n">
        <x:f>SUM(BX1256*0.06,CA1256*0.03)</x:f>
        <x:v>0.06</x:v>
      </x:c>
      <x:c r="CO1256" s="39" t="n">
        <x:f>SUM(BY1256*0.08)</x:f>
        <x:v>0.08</x:v>
      </x:c>
      <x:c r="CP1256" s="39" t="n">
        <x:f>SUM(BV1256*0.12,BZ1256*0.06,CB1256*0.03)</x:f>
        <x:v>0.21</x:v>
      </x:c>
      <x:c r="CQ1256" s="39" t="n">
        <x:f>SUM(CC1256*0.01,CE1256*0.1)</x:f>
        <x:v>0.1</x:v>
      </x:c>
      <x:c r="CR1256" s="39" t="n">
        <x:f>SUM(CM1256:CQ1256)</x:f>
        <x:v>0.6</x:v>
      </x:c>
      <x:c r="CS1256" s="36" t="n">
        <x:f>SUM(CG1256:CH1256)</x:f>
        <x:v>3</x:v>
      </x:c>
      <x:c r="CT1256" s="36" t="str"/>
      <x:c r="CU1256" s="36" t="n">
        <x:f>MIN(AG1256,CG1256)</x:f>
        <x:v>2</x:v>
      </x:c>
      <x:c r="CV1256" s="36" t="n">
        <x:f>MIN(AG1256,CH1256)</x:f>
        <x:v>1</x:v>
      </x:c>
      <x:c r="CW1256" s="36" t="n">
        <x:f>MIN(AG1256,CI1256)</x:f>
        <x:v>1</x:v>
      </x:c>
      <x:c r="CX1256" s="36" t="n">
        <x:f>MIN(AG1256,CJ1256)</x:f>
        <x:v>3</x:v>
      </x:c>
      <x:c r="CY1256" s="36" t="n">
        <x:f>MIN(AG1256,CK1256)</x:f>
        <x:v>1</x:v>
      </x:c>
    </x:row>
    <x:row r="1257" ht="18" customHeight="1">
      <x:c r="A1257" s="35" t="str">
        <x:v>Area HC-03</x:v>
      </x:c>
      <x:c r="B1257" s="35" t="str">
        <x:v>Area Lead HC-03</x:v>
      </x:c>
      <x:c r="C1257" s="35" t="str">
        <x:v>Field Lead HC-11</x:v>
      </x:c>
      <x:c r="D1257" s="35" t="str">
        <x:v>City HC-E</x:v>
      </x:c>
      <x:c r="E1257" s="35" t="n">
        <x:v>4</x:v>
      </x:c>
      <x:c r="F1257" s="35" t="n">
        <x:v>24</x:v>
      </x:c>
      <x:c r="G1257" s="35" t="n">
        <x:v>1</x:v>
      </x:c>
      <x:c r="H1257" s="35" t="str">
        <x:v>Promoter</x:v>
      </x:c>
      <x:c r="I1257" s="35" t="str">
        <x:v>Agency HC-03</x:v>
      </x:c>
      <x:c r="J1257" s="35" t="str">
        <x:v>PR-HC-018</x:v>
      </x:c>
      <x:c r="K1257" s="35" t="str">
        <x:v>Masked Promoter HC-018</x:v>
      </x:c>
      <x:c r="L1257" s="35" t="str">
        <x:v>9XXXX10018</x:v>
      </x:c>
      <x:c r="M1257" s="37" t="n">
        <x:v>46192</x:v>
      </x:c>
      <x:c r="N1257" s="35" t="str">
        <x:v>Cohort 1</x:v>
      </x:c>
      <x:c r="O1257" s="35" t="str">
        <x:v>DIST-HC-06</x:v>
      </x:c>
      <x:c r="P1257" s="35" t="str">
        <x:v>Masked Distributor HC-06</x:v>
      </x:c>
      <x:c r="Q1257" s="35" t="str">
        <x:v>P-HC-053</x:v>
      </x:c>
      <x:c r="R1257" s="35" t="str">
        <x:v>HC-053</x:v>
      </x:c>
      <x:c r="S1257" s="35" t="str">
        <x:v>Masked Store HC-053</x:v>
      </x:c>
      <x:c r="T1257" s="35" t="str">
        <x:v>XX1053</x:v>
      </x:c>
      <x:c r="U1257" s="35" t="str">
        <x:v>Pharmacy</x:v>
      </x:c>
      <x:c r="V1257" s="35" t="str">
        <x:v>Masked</x:v>
      </x:c>
      <x:c r="W1257" s="35" t="str">
        <x:v>Masked</x:v>
      </x:c>
      <x:c r="X1257" s="37" t="n">
        <x:v>46217</x:v>
      </x:c>
      <x:c r="Y1257" s="37" t="n">
        <x:v>46269</x:v>
      </x:c>
      <x:c r="Z1257" s="35" t="str">
        <x:v>W01</x:v>
      </x:c>
      <x:c r="AA1257" s="35" t="str">
        <x:v>Sep'26</x:v>
      </x:c>
      <x:c r="AB1257" s="35" t="str">
        <x:v>01 - 07</x:v>
      </x:c>
      <x:c r="AC1257" s="35" t="str">
        <x:v>Week 1 of Sep 2026</x:v>
      </x:c>
      <x:c r="AD1257" s="35" t="str">
        <x:v>Continue</x:v>
      </x:c>
      <x:c r="AE1257" s="35" t="str"/>
      <x:c r="AF1257" s="36" t="n">
        <x:v>38</x:v>
      </x:c>
      <x:c r="AG1257" s="36" t="n">
        <x:v>11</x:v>
      </x:c>
      <x:c r="AH1257" s="38" t="n">
        <x:f>IFERROR(AG1257/AF1257,0)</x:f>
        <x:v>0.2894736842105263</x:v>
      </x:c>
      <x:c r="AI1257" s="36" t="n">
        <x:v>8</x:v>
      </x:c>
      <x:c r="AJ1257" s="38" t="n">
        <x:f>IFERROR(AI1257/AG1257,0)</x:f>
        <x:v>0.7272727272727273</x:v>
      </x:c>
      <x:c r="AK1257" s="36" t="n">
        <x:v>3</x:v>
      </x:c>
      <x:c r="AL1257" s="36" t="n">
        <x:v>5</x:v>
      </x:c>
      <x:c r="AM1257" s="36" t="n">
        <x:v>1</x:v>
      </x:c>
      <x:c r="AN1257" s="38" t="n">
        <x:f>IFERROR(AL1257/AG1257,0)</x:f>
        <x:v>0.45454545454545453</x:v>
      </x:c>
      <x:c r="AO1257" s="36" t="n">
        <x:f>BK1256</x:f>
        <x:v>13</x:v>
      </x:c>
      <x:c r="AP1257" s="36" t="n">
        <x:f>BL1256</x:f>
        <x:v>33</x:v>
      </x:c>
      <x:c r="AQ1257" s="36" t="n">
        <x:f>BM1256</x:f>
        <x:v>29</x:v>
      </x:c>
      <x:c r="AR1257" s="36" t="n">
        <x:f>BN1256</x:f>
        <x:v>24</x:v>
      </x:c>
      <x:c r="AS1257" s="36" t="n">
        <x:f>BO1256</x:f>
        <x:v>9</x:v>
      </x:c>
      <x:c r="AT1257" s="36" t="n">
        <x:f>BP1256</x:f>
        <x:v>13</x:v>
      </x:c>
      <x:c r="AU1257" s="36" t="n">
        <x:f>BQ1256</x:f>
        <x:v>16</x:v>
      </x:c>
      <x:c r="AV1257" s="36" t="n">
        <x:f>BR1256</x:f>
        <x:v>32</x:v>
      </x:c>
      <x:c r="AW1257" s="36" t="n">
        <x:f>BS1256</x:f>
        <x:v>37</x:v>
      </x:c>
      <x:c r="AX1257" s="36" t="n">
        <x:f>BT1256</x:f>
        <x:v>28</x:v>
      </x:c>
      <x:c r="AY1257" s="36" t="n">
        <x:f>SUM(AO1257:AX1257)</x:f>
        <x:v>234</x:v>
      </x:c>
      <x:c r="AZ1257" s="36" t="n">
        <x:v>0</x:v>
      </x:c>
      <x:c r="BA1257" s="36" t="n">
        <x:v>0</x:v>
      </x:c>
      <x:c r="BB1257" s="36" t="n">
        <x:v>0</x:v>
      </x:c>
      <x:c r="BC1257" s="36" t="n">
        <x:v>0</x:v>
      </x:c>
      <x:c r="BD1257" s="36" t="n">
        <x:v>10</x:v>
      </x:c>
      <x:c r="BE1257" s="36" t="n">
        <x:v>0</x:v>
      </x:c>
      <x:c r="BF1257" s="36" t="n">
        <x:v>0</x:v>
      </x:c>
      <x:c r="BG1257" s="36" t="n">
        <x:v>0</x:v>
      </x:c>
      <x:c r="BH1257" s="36" t="n">
        <x:v>0</x:v>
      </x:c>
      <x:c r="BI1257" s="36" t="n">
        <x:v>0</x:v>
      </x:c>
      <x:c r="BJ1257" s="36"/>
      <x:c r="BK1257" s="36" t="n">
        <x:f>MAX(0,AO1257+AZ1257-BV1257)</x:f>
        <x:v>12</x:v>
      </x:c>
      <x:c r="BL1257" s="36" t="n">
        <x:f>MAX(0,AP1257+BA1257-BW1257)</x:f>
        <x:v>31</x:v>
      </x:c>
      <x:c r="BM1257" s="36" t="n">
        <x:f>MAX(0,AQ1257+BB1257-BX1257)</x:f>
        <x:v>28</x:v>
      </x:c>
      <x:c r="BN1257" s="36" t="n">
        <x:f>MAX(0,AR1257+BC1257-BY1257)</x:f>
        <x:v>23</x:v>
      </x:c>
      <x:c r="BO1257" s="36" t="n">
        <x:f>MAX(0,AS1257+BD1257-BZ1257)</x:f>
        <x:v>18</x:v>
      </x:c>
      <x:c r="BP1257" s="36" t="n">
        <x:f>MAX(0,AT1257+BE1257-CA1257)</x:f>
        <x:v>12</x:v>
      </x:c>
      <x:c r="BQ1257" s="36" t="n">
        <x:f>MAX(0,AU1257+BF1257-CB1257)</x:f>
        <x:v>15</x:v>
      </x:c>
      <x:c r="BR1257" s="36" t="n">
        <x:f>MAX(0,AV1257+BG1257-CC1257)</x:f>
        <x:v>32</x:v>
      </x:c>
      <x:c r="BS1257" s="36" t="n">
        <x:f>MAX(0,AW1257+BH1257-CD1257)</x:f>
        <x:v>36</x:v>
      </x:c>
      <x:c r="BT1257" s="36" t="n">
        <x:f>MAX(0,AX1257+BI1257-CE1257)</x:f>
        <x:v>27</x:v>
      </x:c>
      <x:c r="BU1257" s="36" t="n">
        <x:f>SUM(BK1257:BT1257)</x:f>
        <x:v>234</x:v>
      </x:c>
      <x:c r="BV1257" s="36" t="n">
        <x:v>1</x:v>
      </x:c>
      <x:c r="BW1257" s="36" t="n">
        <x:v>2</x:v>
      </x:c>
      <x:c r="BX1257" s="36" t="n">
        <x:v>1</x:v>
      </x:c>
      <x:c r="BY1257" s="36" t="n">
        <x:v>1</x:v>
      </x:c>
      <x:c r="BZ1257" s="36" t="n">
        <x:v>1</x:v>
      </x:c>
      <x:c r="CA1257" s="36" t="n">
        <x:v>1</x:v>
      </x:c>
      <x:c r="CB1257" s="36" t="n">
        <x:v>1</x:v>
      </x:c>
      <x:c r="CC1257" s="36" t="n">
        <x:v>0</x:v>
      </x:c>
      <x:c r="CD1257" s="36" t="n">
        <x:v>1</x:v>
      </x:c>
      <x:c r="CE1257" s="36" t="n">
        <x:v>1</x:v>
      </x:c>
      <x:c r="CF1257" s="36"/>
      <x:c r="CG1257" s="36" t="n">
        <x:f>SUM(BW1257,CD1257)</x:f>
        <x:v>3</x:v>
      </x:c>
      <x:c r="CH1257" s="36" t="n">
        <x:f>SUM(BX1257,CA1257)</x:f>
        <x:v>2</x:v>
      </x:c>
      <x:c r="CI1257" s="36" t="n">
        <x:f>SUM(BY1257)</x:f>
        <x:v>1</x:v>
      </x:c>
      <x:c r="CJ1257" s="36" t="n">
        <x:f>SUM(BV1257,BZ1257,CB1257)</x:f>
        <x:v>3</x:v>
      </x:c>
      <x:c r="CK1257" s="36" t="n">
        <x:f>SUM(CC1257,CE1257)</x:f>
        <x:v>1</x:v>
      </x:c>
      <x:c r="CL1257" s="36" t="n">
        <x:f>SUM(CG1257:CK1257)</x:f>
        <x:v>10</x:v>
      </x:c>
      <x:c r="CM1257" s="39" t="n">
        <x:f>SUM(BW1257*0.075,CD1257*0.075)</x:f>
        <x:v>0.22499999999999998</x:v>
      </x:c>
      <x:c r="CN1257" s="39" t="n">
        <x:f>SUM(BX1257*0.06,CA1257*0.03)</x:f>
        <x:v>0.09</x:v>
      </x:c>
      <x:c r="CO1257" s="39" t="n">
        <x:f>SUM(BY1257*0.08)</x:f>
        <x:v>0.08</x:v>
      </x:c>
      <x:c r="CP1257" s="39" t="n">
        <x:f>SUM(BV1257*0.12,BZ1257*0.06,CB1257*0.03)</x:f>
        <x:v>0.21</x:v>
      </x:c>
      <x:c r="CQ1257" s="39" t="n">
        <x:f>SUM(CC1257*0.01,CE1257*0.1)</x:f>
        <x:v>0.1</x:v>
      </x:c>
      <x:c r="CR1257" s="39" t="n">
        <x:f>SUM(CM1257:CQ1257)</x:f>
        <x:v>0.705</x:v>
      </x:c>
      <x:c r="CS1257" s="36" t="n">
        <x:f>SUM(CG1257:CH1257)</x:f>
        <x:v>5</x:v>
      </x:c>
      <x:c r="CT1257" s="36" t="str"/>
      <x:c r="CU1257" s="36" t="n">
        <x:f>MIN(AG1257,CG1257)</x:f>
        <x:v>3</x:v>
      </x:c>
      <x:c r="CV1257" s="36" t="n">
        <x:f>MIN(AG1257,CH1257)</x:f>
        <x:v>2</x:v>
      </x:c>
      <x:c r="CW1257" s="36" t="n">
        <x:f>MIN(AG1257,CI1257)</x:f>
        <x:v>1</x:v>
      </x:c>
      <x:c r="CX1257" s="36" t="n">
        <x:f>MIN(AG1257,CJ1257)</x:f>
        <x:v>3</x:v>
      </x:c>
      <x:c r="CY1257" s="36" t="n">
        <x:f>MIN(AG1257,CK1257)</x:f>
        <x:v>1</x:v>
      </x:c>
    </x:row>
    <x:row r="1258" ht="18" customHeight="1">
      <x:c r="A1258" s="35" t="str">
        <x:v>Area HC-03</x:v>
      </x:c>
      <x:c r="B1258" s="35" t="str">
        <x:v>Area Lead HC-03</x:v>
      </x:c>
      <x:c r="C1258" s="35" t="str">
        <x:v>Field Lead HC-11</x:v>
      </x:c>
      <x:c r="D1258" s="35" t="str">
        <x:v>City HC-E</x:v>
      </x:c>
      <x:c r="E1258" s="35" t="n">
        <x:v>4</x:v>
      </x:c>
      <x:c r="F1258" s="35" t="n">
        <x:v>24</x:v>
      </x:c>
      <x:c r="G1258" s="35" t="n">
        <x:v>1</x:v>
      </x:c>
      <x:c r="H1258" s="35" t="str">
        <x:v>Promoter</x:v>
      </x:c>
      <x:c r="I1258" s="35" t="str">
        <x:v>Agency HC-03</x:v>
      </x:c>
      <x:c r="J1258" s="35" t="str">
        <x:v>PR-HC-018</x:v>
      </x:c>
      <x:c r="K1258" s="35" t="str">
        <x:v>Masked Promoter HC-018</x:v>
      </x:c>
      <x:c r="L1258" s="35" t="str">
        <x:v>9XXXX10018</x:v>
      </x:c>
      <x:c r="M1258" s="37" t="n">
        <x:v>46192</x:v>
      </x:c>
      <x:c r="N1258" s="35" t="str">
        <x:v>Cohort 1</x:v>
      </x:c>
      <x:c r="O1258" s="35" t="str">
        <x:v>DIST-HC-06</x:v>
      </x:c>
      <x:c r="P1258" s="35" t="str">
        <x:v>Masked Distributor HC-06</x:v>
      </x:c>
      <x:c r="Q1258" s="35" t="str">
        <x:v>P-HC-053</x:v>
      </x:c>
      <x:c r="R1258" s="35" t="str">
        <x:v>HC-053</x:v>
      </x:c>
      <x:c r="S1258" s="35" t="str">
        <x:v>Masked Store HC-053</x:v>
      </x:c>
      <x:c r="T1258" s="35" t="str">
        <x:v>XX1053</x:v>
      </x:c>
      <x:c r="U1258" s="35" t="str">
        <x:v>Pharmacy</x:v>
      </x:c>
      <x:c r="V1258" s="35" t="str">
        <x:v>Masked</x:v>
      </x:c>
      <x:c r="W1258" s="35" t="str">
        <x:v>Masked</x:v>
      </x:c>
      <x:c r="X1258" s="37" t="n">
        <x:v>46217</x:v>
      </x:c>
      <x:c r="Y1258" s="37" t="n">
        <x:v>46270</x:v>
      </x:c>
      <x:c r="Z1258" s="35" t="str">
        <x:v>W01</x:v>
      </x:c>
      <x:c r="AA1258" s="35" t="str">
        <x:v>Sep'26</x:v>
      </x:c>
      <x:c r="AB1258" s="35" t="str">
        <x:v>01 - 07</x:v>
      </x:c>
      <x:c r="AC1258" s="35" t="str">
        <x:v>Week 1 of Sep 2026</x:v>
      </x:c>
      <x:c r="AD1258" s="35" t="str">
        <x:v>Continue</x:v>
      </x:c>
      <x:c r="AE1258" s="35" t="str"/>
      <x:c r="AF1258" s="36" t="n">
        <x:v>59</x:v>
      </x:c>
      <x:c r="AG1258" s="36" t="n">
        <x:v>17</x:v>
      </x:c>
      <x:c r="AH1258" s="38" t="n">
        <x:f>IFERROR(AG1258/AF1258,0)</x:f>
        <x:v>0.288135593220339</x:v>
      </x:c>
      <x:c r="AI1258" s="36" t="n">
        <x:v>13</x:v>
      </x:c>
      <x:c r="AJ1258" s="38" t="n">
        <x:f>IFERROR(AI1258/AG1258,0)</x:f>
        <x:v>0.7647058823529411</x:v>
      </x:c>
      <x:c r="AK1258" s="36" t="n">
        <x:v>4</x:v>
      </x:c>
      <x:c r="AL1258" s="36" t="n">
        <x:v>7</x:v>
      </x:c>
      <x:c r="AM1258" s="36" t="n">
        <x:v>1</x:v>
      </x:c>
      <x:c r="AN1258" s="38" t="n">
        <x:f>IFERROR(AL1258/AG1258,0)</x:f>
        <x:v>0.4117647058823529</x:v>
      </x:c>
      <x:c r="AO1258" s="36" t="n">
        <x:f>BK1257</x:f>
        <x:v>12</x:v>
      </x:c>
      <x:c r="AP1258" s="36" t="n">
        <x:f>BL1257</x:f>
        <x:v>31</x:v>
      </x:c>
      <x:c r="AQ1258" s="36" t="n">
        <x:f>BM1257</x:f>
        <x:v>28</x:v>
      </x:c>
      <x:c r="AR1258" s="36" t="n">
        <x:f>BN1257</x:f>
        <x:v>23</x:v>
      </x:c>
      <x:c r="AS1258" s="36" t="n">
        <x:f>BO1257</x:f>
        <x:v>18</x:v>
      </x:c>
      <x:c r="AT1258" s="36" t="n">
        <x:f>BP1257</x:f>
        <x:v>12</x:v>
      </x:c>
      <x:c r="AU1258" s="36" t="n">
        <x:f>BQ1257</x:f>
        <x:v>15</x:v>
      </x:c>
      <x:c r="AV1258" s="36" t="n">
        <x:f>BR1257</x:f>
        <x:v>32</x:v>
      </x:c>
      <x:c r="AW1258" s="36" t="n">
        <x:f>BS1257</x:f>
        <x:v>36</x:v>
      </x:c>
      <x:c r="AX1258" s="36" t="n">
        <x:f>BT1257</x:f>
        <x:v>27</x:v>
      </x:c>
      <x:c r="AY1258" s="36" t="n">
        <x:f>SUM(AO1258:AX1258)</x:f>
        <x:v>234</x:v>
      </x:c>
      <x:c r="AZ1258" s="36" t="n">
        <x:v>0</x:v>
      </x:c>
      <x:c r="BA1258" s="36" t="n">
        <x:v>0</x:v>
      </x:c>
      <x:c r="BB1258" s="36" t="n">
        <x:v>0</x:v>
      </x:c>
      <x:c r="BC1258" s="36" t="n">
        <x:v>0</x:v>
      </x:c>
      <x:c r="BD1258" s="36" t="n">
        <x:v>0</x:v>
      </x:c>
      <x:c r="BE1258" s="36" t="n">
        <x:v>17</x:v>
      </x:c>
      <x:c r="BF1258" s="36" t="n">
        <x:v>0</x:v>
      </x:c>
      <x:c r="BG1258" s="36" t="n">
        <x:v>0</x:v>
      </x:c>
      <x:c r="BH1258" s="36" t="n">
        <x:v>0</x:v>
      </x:c>
      <x:c r="BI1258" s="36" t="n">
        <x:v>0</x:v>
      </x:c>
      <x:c r="BJ1258" s="36"/>
      <x:c r="BK1258" s="36" t="n">
        <x:f>MAX(0,AO1258+AZ1258-BV1258)</x:f>
        <x:v>11</x:v>
      </x:c>
      <x:c r="BL1258" s="36" t="n">
        <x:f>MAX(0,AP1258+BA1258-BW1258)</x:f>
        <x:v>30</x:v>
      </x:c>
      <x:c r="BM1258" s="36" t="n">
        <x:f>MAX(0,AQ1258+BB1258-BX1258)</x:f>
        <x:v>27</x:v>
      </x:c>
      <x:c r="BN1258" s="36" t="n">
        <x:f>MAX(0,AR1258+BC1258-BY1258)</x:f>
        <x:v>22</x:v>
      </x:c>
      <x:c r="BO1258" s="36" t="n">
        <x:f>MAX(0,AS1258+BD1258-BZ1258)</x:f>
        <x:v>17</x:v>
      </x:c>
      <x:c r="BP1258" s="36" t="n">
        <x:f>MAX(0,AT1258+BE1258-CA1258)</x:f>
        <x:v>29</x:v>
      </x:c>
      <x:c r="BQ1258" s="36" t="n">
        <x:f>MAX(0,AU1258+BF1258-CB1258)</x:f>
        <x:v>14</x:v>
      </x:c>
      <x:c r="BR1258" s="36" t="n">
        <x:f>MAX(0,AV1258+BG1258-CC1258)</x:f>
        <x:v>31</x:v>
      </x:c>
      <x:c r="BS1258" s="36" t="n">
        <x:f>MAX(0,AW1258+BH1258-CD1258)</x:f>
        <x:v>35</x:v>
      </x:c>
      <x:c r="BT1258" s="36" t="n">
        <x:f>MAX(0,AX1258+BI1258-CE1258)</x:f>
        <x:v>26</x:v>
      </x:c>
      <x:c r="BU1258" s="36" t="n">
        <x:f>SUM(BK1258:BT1258)</x:f>
        <x:v>242</x:v>
      </x:c>
      <x:c r="BV1258" s="36" t="n">
        <x:v>1</x:v>
      </x:c>
      <x:c r="BW1258" s="36" t="n">
        <x:v>1</x:v>
      </x:c>
      <x:c r="BX1258" s="36" t="n">
        <x:v>1</x:v>
      </x:c>
      <x:c r="BY1258" s="36" t="n">
        <x:v>1</x:v>
      </x:c>
      <x:c r="BZ1258" s="36" t="n">
        <x:v>1</x:v>
      </x:c>
      <x:c r="CA1258" s="36" t="n">
        <x:v>0</x:v>
      </x:c>
      <x:c r="CB1258" s="36" t="n">
        <x:v>1</x:v>
      </x:c>
      <x:c r="CC1258" s="36" t="n">
        <x:v>1</x:v>
      </x:c>
      <x:c r="CD1258" s="36" t="n">
        <x:v>1</x:v>
      </x:c>
      <x:c r="CE1258" s="36" t="n">
        <x:v>1</x:v>
      </x:c>
      <x:c r="CF1258" s="36"/>
      <x:c r="CG1258" s="36" t="n">
        <x:f>SUM(BW1258,CD1258)</x:f>
        <x:v>2</x:v>
      </x:c>
      <x:c r="CH1258" s="36" t="n">
        <x:f>SUM(BX1258,CA1258)</x:f>
        <x:v>1</x:v>
      </x:c>
      <x:c r="CI1258" s="36" t="n">
        <x:f>SUM(BY1258)</x:f>
        <x:v>1</x:v>
      </x:c>
      <x:c r="CJ1258" s="36" t="n">
        <x:f>SUM(BV1258,BZ1258,CB1258)</x:f>
        <x:v>3</x:v>
      </x:c>
      <x:c r="CK1258" s="36" t="n">
        <x:f>SUM(CC1258,CE1258)</x:f>
        <x:v>2</x:v>
      </x:c>
      <x:c r="CL1258" s="36" t="n">
        <x:f>SUM(CG1258:CK1258)</x:f>
        <x:v>9</x:v>
      </x:c>
      <x:c r="CM1258" s="39" t="n">
        <x:f>SUM(BW1258*0.075,CD1258*0.075)</x:f>
        <x:v>0.15</x:v>
      </x:c>
      <x:c r="CN1258" s="39" t="n">
        <x:f>SUM(BX1258*0.06,CA1258*0.03)</x:f>
        <x:v>0.06</x:v>
      </x:c>
      <x:c r="CO1258" s="39" t="n">
        <x:f>SUM(BY1258*0.08)</x:f>
        <x:v>0.08</x:v>
      </x:c>
      <x:c r="CP1258" s="39" t="n">
        <x:f>SUM(BV1258*0.12,BZ1258*0.06,CB1258*0.03)</x:f>
        <x:v>0.21</x:v>
      </x:c>
      <x:c r="CQ1258" s="39" t="n">
        <x:f>SUM(CC1258*0.01,CE1258*0.1)</x:f>
        <x:v>0.11</x:v>
      </x:c>
      <x:c r="CR1258" s="39" t="n">
        <x:f>SUM(CM1258:CQ1258)</x:f>
        <x:v>0.61</x:v>
      </x:c>
      <x:c r="CS1258" s="36" t="n">
        <x:f>SUM(CG1258:CH1258)</x:f>
        <x:v>3</x:v>
      </x:c>
      <x:c r="CT1258" s="36" t="str"/>
      <x:c r="CU1258" s="36" t="n">
        <x:f>MIN(AG1258,CG1258)</x:f>
        <x:v>2</x:v>
      </x:c>
      <x:c r="CV1258" s="36" t="n">
        <x:f>MIN(AG1258,CH1258)</x:f>
        <x:v>1</x:v>
      </x:c>
      <x:c r="CW1258" s="36" t="n">
        <x:f>MIN(AG1258,CI1258)</x:f>
        <x:v>1</x:v>
      </x:c>
      <x:c r="CX1258" s="36" t="n">
        <x:f>MIN(AG1258,CJ1258)</x:f>
        <x:v>3</x:v>
      </x:c>
      <x:c r="CY1258" s="36" t="n">
        <x:f>MIN(AG1258,CK1258)</x:f>
        <x:v>2</x:v>
      </x:c>
    </x:row>
    <x:row r="1259" ht="18" customHeight="1">
      <x:c r="A1259" s="35" t="str">
        <x:v>Area HC-03</x:v>
      </x:c>
      <x:c r="B1259" s="35" t="str">
        <x:v>Area Lead HC-03</x:v>
      </x:c>
      <x:c r="C1259" s="35" t="str">
        <x:v>Field Lead HC-11</x:v>
      </x:c>
      <x:c r="D1259" s="35" t="str">
        <x:v>City HC-E</x:v>
      </x:c>
      <x:c r="E1259" s="35" t="n">
        <x:v>4</x:v>
      </x:c>
      <x:c r="F1259" s="35" t="n">
        <x:v>24</x:v>
      </x:c>
      <x:c r="G1259" s="35" t="n">
        <x:v>1</x:v>
      </x:c>
      <x:c r="H1259" s="35" t="str">
        <x:v>Promoter</x:v>
      </x:c>
      <x:c r="I1259" s="35" t="str">
        <x:v>Agency HC-03</x:v>
      </x:c>
      <x:c r="J1259" s="35" t="str">
        <x:v>PR-HC-018</x:v>
      </x:c>
      <x:c r="K1259" s="35" t="str">
        <x:v>Masked Promoter HC-018</x:v>
      </x:c>
      <x:c r="L1259" s="35" t="str">
        <x:v>9XXXX10018</x:v>
      </x:c>
      <x:c r="M1259" s="37" t="n">
        <x:v>46192</x:v>
      </x:c>
      <x:c r="N1259" s="35" t="str">
        <x:v>Cohort 1</x:v>
      </x:c>
      <x:c r="O1259" s="35" t="str">
        <x:v>DIST-HC-06</x:v>
      </x:c>
      <x:c r="P1259" s="35" t="str">
        <x:v>Masked Distributor HC-06</x:v>
      </x:c>
      <x:c r="Q1259" s="35" t="str">
        <x:v>P-HC-053</x:v>
      </x:c>
      <x:c r="R1259" s="35" t="str">
        <x:v>HC-053</x:v>
      </x:c>
      <x:c r="S1259" s="35" t="str">
        <x:v>Masked Store HC-053</x:v>
      </x:c>
      <x:c r="T1259" s="35" t="str">
        <x:v>XX1053</x:v>
      </x:c>
      <x:c r="U1259" s="35" t="str">
        <x:v>Pharmacy</x:v>
      </x:c>
      <x:c r="V1259" s="35" t="str">
        <x:v>Masked</x:v>
      </x:c>
      <x:c r="W1259" s="35" t="str">
        <x:v>Masked</x:v>
      </x:c>
      <x:c r="X1259" s="37" t="n">
        <x:v>46217</x:v>
      </x:c>
      <x:c r="Y1259" s="37" t="n">
        <x:v>46272</x:v>
      </x:c>
      <x:c r="Z1259" s="35" t="str">
        <x:v>W01</x:v>
      </x:c>
      <x:c r="AA1259" s="35" t="str">
        <x:v>Sep'26</x:v>
      </x:c>
      <x:c r="AB1259" s="35" t="str">
        <x:v>01 - 07</x:v>
      </x:c>
      <x:c r="AC1259" s="35" t="str">
        <x:v>Week 1 of Sep 2026</x:v>
      </x:c>
      <x:c r="AD1259" s="35" t="str">
        <x:v>Continue</x:v>
      </x:c>
      <x:c r="AE1259" s="35" t="str"/>
      <x:c r="AF1259" s="36" t="n">
        <x:v>48</x:v>
      </x:c>
      <x:c r="AG1259" s="36" t="n">
        <x:v>17</x:v>
      </x:c>
      <x:c r="AH1259" s="38" t="n">
        <x:f>IFERROR(AG1259/AF1259,0)</x:f>
        <x:v>0.3541666666666667</x:v>
      </x:c>
      <x:c r="AI1259" s="36" t="n">
        <x:v>14</x:v>
      </x:c>
      <x:c r="AJ1259" s="38" t="n">
        <x:f>IFERROR(AI1259/AG1259,0)</x:f>
        <x:v>0.8235294117647058</x:v>
      </x:c>
      <x:c r="AK1259" s="36" t="n">
        <x:v>6</x:v>
      </x:c>
      <x:c r="AL1259" s="36" t="n">
        <x:v>6</x:v>
      </x:c>
      <x:c r="AM1259" s="36" t="n">
        <x:v>1</x:v>
      </x:c>
      <x:c r="AN1259" s="38" t="n">
        <x:f>IFERROR(AL1259/AG1259,0)</x:f>
        <x:v>0.35294117647058826</x:v>
      </x:c>
      <x:c r="AO1259" s="36" t="n">
        <x:f>BK1258</x:f>
        <x:v>11</x:v>
      </x:c>
      <x:c r="AP1259" s="36" t="n">
        <x:f>BL1258</x:f>
        <x:v>30</x:v>
      </x:c>
      <x:c r="AQ1259" s="36" t="n">
        <x:f>BM1258</x:f>
        <x:v>27</x:v>
      </x:c>
      <x:c r="AR1259" s="36" t="n">
        <x:f>BN1258</x:f>
        <x:v>22</x:v>
      </x:c>
      <x:c r="AS1259" s="36" t="n">
        <x:f>BO1258</x:f>
        <x:v>17</x:v>
      </x:c>
      <x:c r="AT1259" s="36" t="n">
        <x:f>BP1258</x:f>
        <x:v>29</x:v>
      </x:c>
      <x:c r="AU1259" s="36" t="n">
        <x:f>BQ1258</x:f>
        <x:v>14</x:v>
      </x:c>
      <x:c r="AV1259" s="36" t="n">
        <x:f>BR1258</x:f>
        <x:v>31</x:v>
      </x:c>
      <x:c r="AW1259" s="36" t="n">
        <x:f>BS1258</x:f>
        <x:v>35</x:v>
      </x:c>
      <x:c r="AX1259" s="36" t="n">
        <x:f>BT1258</x:f>
        <x:v>26</x:v>
      </x:c>
      <x:c r="AY1259" s="36" t="n">
        <x:f>SUM(AO1259:AX1259)</x:f>
        <x:v>242</x:v>
      </x:c>
      <x:c r="AZ1259" s="36" t="n">
        <x:v>14</x:v>
      </x:c>
      <x:c r="BA1259" s="36" t="n">
        <x:v>0</x:v>
      </x:c>
      <x:c r="BB1259" s="36" t="n">
        <x:v>0</x:v>
      </x:c>
      <x:c r="BC1259" s="36" t="n">
        <x:v>0</x:v>
      </x:c>
      <x:c r="BD1259" s="36" t="n">
        <x:v>0</x:v>
      </x:c>
      <x:c r="BE1259" s="36" t="n">
        <x:v>0</x:v>
      </x:c>
      <x:c r="BF1259" s="36" t="n">
        <x:v>17</x:v>
      </x:c>
      <x:c r="BG1259" s="36" t="n">
        <x:v>0</x:v>
      </x:c>
      <x:c r="BH1259" s="36" t="n">
        <x:v>0</x:v>
      </x:c>
      <x:c r="BI1259" s="36" t="n">
        <x:v>0</x:v>
      </x:c>
      <x:c r="BJ1259" s="36"/>
      <x:c r="BK1259" s="36" t="n">
        <x:f>MAX(0,AO1259+AZ1259-BV1259)</x:f>
        <x:v>25</x:v>
      </x:c>
      <x:c r="BL1259" s="36" t="n">
        <x:f>MAX(0,AP1259+BA1259-BW1259)</x:f>
        <x:v>29</x:v>
      </x:c>
      <x:c r="BM1259" s="36" t="n">
        <x:f>MAX(0,AQ1259+BB1259-BX1259)</x:f>
        <x:v>27</x:v>
      </x:c>
      <x:c r="BN1259" s="36" t="n">
        <x:f>MAX(0,AR1259+BC1259-BY1259)</x:f>
        <x:v>21</x:v>
      </x:c>
      <x:c r="BO1259" s="36" t="n">
        <x:f>MAX(0,AS1259+BD1259-BZ1259)</x:f>
        <x:v>16</x:v>
      </x:c>
      <x:c r="BP1259" s="36" t="n">
        <x:f>MAX(0,AT1259+BE1259-CA1259)</x:f>
        <x:v>29</x:v>
      </x:c>
      <x:c r="BQ1259" s="36" t="n">
        <x:f>MAX(0,AU1259+BF1259-CB1259)</x:f>
        <x:v>30</x:v>
      </x:c>
      <x:c r="BR1259" s="36" t="n">
        <x:f>MAX(0,AV1259+BG1259-CC1259)</x:f>
        <x:v>31</x:v>
      </x:c>
      <x:c r="BS1259" s="36" t="n">
        <x:f>MAX(0,AW1259+BH1259-CD1259)</x:f>
        <x:v>34</x:v>
      </x:c>
      <x:c r="BT1259" s="36" t="n">
        <x:f>MAX(0,AX1259+BI1259-CE1259)</x:f>
        <x:v>25</x:v>
      </x:c>
      <x:c r="BU1259" s="36" t="n">
        <x:f>SUM(BK1259:BT1259)</x:f>
        <x:v>267</x:v>
      </x:c>
      <x:c r="BV1259" s="36" t="n">
        <x:v>0</x:v>
      </x:c>
      <x:c r="BW1259" s="36" t="n">
        <x:v>1</x:v>
      </x:c>
      <x:c r="BX1259" s="36" t="n">
        <x:v>0</x:v>
      </x:c>
      <x:c r="BY1259" s="36" t="n">
        <x:v>1</x:v>
      </x:c>
      <x:c r="BZ1259" s="36" t="n">
        <x:v>1</x:v>
      </x:c>
      <x:c r="CA1259" s="36" t="n">
        <x:v>0</x:v>
      </x:c>
      <x:c r="CB1259" s="36" t="n">
        <x:v>1</x:v>
      </x:c>
      <x:c r="CC1259" s="36" t="n">
        <x:v>0</x:v>
      </x:c>
      <x:c r="CD1259" s="36" t="n">
        <x:v>1</x:v>
      </x:c>
      <x:c r="CE1259" s="36" t="n">
        <x:v>1</x:v>
      </x:c>
      <x:c r="CF1259" s="36"/>
      <x:c r="CG1259" s="36" t="n">
        <x:f>SUM(BW1259,CD1259)</x:f>
        <x:v>2</x:v>
      </x:c>
      <x:c r="CH1259" s="36" t="n">
        <x:f>SUM(BX1259,CA1259)</x:f>
        <x:v>0</x:v>
      </x:c>
      <x:c r="CI1259" s="36" t="n">
        <x:f>SUM(BY1259)</x:f>
        <x:v>1</x:v>
      </x:c>
      <x:c r="CJ1259" s="36" t="n">
        <x:f>SUM(BV1259,BZ1259,CB1259)</x:f>
        <x:v>2</x:v>
      </x:c>
      <x:c r="CK1259" s="36" t="n">
        <x:f>SUM(CC1259,CE1259)</x:f>
        <x:v>1</x:v>
      </x:c>
      <x:c r="CL1259" s="36" t="n">
        <x:f>SUM(CG1259:CK1259)</x:f>
        <x:v>6</x:v>
      </x:c>
      <x:c r="CM1259" s="39" t="n">
        <x:f>SUM(BW1259*0.075,CD1259*0.075)</x:f>
        <x:v>0.15</x:v>
      </x:c>
      <x:c r="CN1259" s="39" t="n">
        <x:f>SUM(BX1259*0.06,CA1259*0.03)</x:f>
        <x:v>0</x:v>
      </x:c>
      <x:c r="CO1259" s="39" t="n">
        <x:f>SUM(BY1259*0.08)</x:f>
        <x:v>0.08</x:v>
      </x:c>
      <x:c r="CP1259" s="39" t="n">
        <x:f>SUM(BV1259*0.12,BZ1259*0.06,CB1259*0.03)</x:f>
        <x:v>0.09</x:v>
      </x:c>
      <x:c r="CQ1259" s="39" t="n">
        <x:f>SUM(CC1259*0.01,CE1259*0.1)</x:f>
        <x:v>0.1</x:v>
      </x:c>
      <x:c r="CR1259" s="39" t="n">
        <x:f>SUM(CM1259:CQ1259)</x:f>
        <x:v>0.41999999999999993</x:v>
      </x:c>
      <x:c r="CS1259" s="36" t="n">
        <x:f>SUM(CG1259:CH1259)</x:f>
        <x:v>2</x:v>
      </x:c>
      <x:c r="CT1259" s="36" t="str"/>
      <x:c r="CU1259" s="36" t="n">
        <x:f>MIN(AG1259,CG1259)</x:f>
        <x:v>2</x:v>
      </x:c>
      <x:c r="CV1259" s="36" t="n">
        <x:f>MIN(AG1259,CH1259)</x:f>
        <x:v>0</x:v>
      </x:c>
      <x:c r="CW1259" s="36" t="n">
        <x:f>MIN(AG1259,CI1259)</x:f>
        <x:v>1</x:v>
      </x:c>
      <x:c r="CX1259" s="36" t="n">
        <x:f>MIN(AG1259,CJ1259)</x:f>
        <x:v>2</x:v>
      </x:c>
      <x:c r="CY1259" s="36" t="n">
        <x:f>MIN(AG1259,CK1259)</x:f>
        <x:v>1</x:v>
      </x:c>
    </x:row>
    <x:row r="1260" ht="18" customHeight="1">
      <x:c r="A1260" s="35" t="str">
        <x:v>Area HC-03</x:v>
      </x:c>
      <x:c r="B1260" s="35" t="str">
        <x:v>Area Lead HC-03</x:v>
      </x:c>
      <x:c r="C1260" s="35" t="str">
        <x:v>Field Lead HC-11</x:v>
      </x:c>
      <x:c r="D1260" s="35" t="str">
        <x:v>City HC-E</x:v>
      </x:c>
      <x:c r="E1260" s="35" t="n">
        <x:v>4</x:v>
      </x:c>
      <x:c r="F1260" s="35" t="n">
        <x:v>24</x:v>
      </x:c>
      <x:c r="G1260" s="35" t="n">
        <x:v>1</x:v>
      </x:c>
      <x:c r="H1260" s="35" t="str">
        <x:v>Promoter</x:v>
      </x:c>
      <x:c r="I1260" s="35" t="str">
        <x:v>Agency HC-03</x:v>
      </x:c>
      <x:c r="J1260" s="35" t="str">
        <x:v>PR-HC-018</x:v>
      </x:c>
      <x:c r="K1260" s="35" t="str">
        <x:v>Masked Promoter HC-018</x:v>
      </x:c>
      <x:c r="L1260" s="35" t="str">
        <x:v>9XXXX10018</x:v>
      </x:c>
      <x:c r="M1260" s="37" t="n">
        <x:v>46192</x:v>
      </x:c>
      <x:c r="N1260" s="35" t="str">
        <x:v>Cohort 1</x:v>
      </x:c>
      <x:c r="O1260" s="35" t="str">
        <x:v>DIST-HC-06</x:v>
      </x:c>
      <x:c r="P1260" s="35" t="str">
        <x:v>Masked Distributor HC-06</x:v>
      </x:c>
      <x:c r="Q1260" s="35" t="str">
        <x:v>P-HC-053</x:v>
      </x:c>
      <x:c r="R1260" s="35" t="str">
        <x:v>HC-053</x:v>
      </x:c>
      <x:c r="S1260" s="35" t="str">
        <x:v>Masked Store HC-053</x:v>
      </x:c>
      <x:c r="T1260" s="35" t="str">
        <x:v>XX1053</x:v>
      </x:c>
      <x:c r="U1260" s="35" t="str">
        <x:v>Pharmacy</x:v>
      </x:c>
      <x:c r="V1260" s="35" t="str">
        <x:v>Masked</x:v>
      </x:c>
      <x:c r="W1260" s="35" t="str">
        <x:v>Masked</x:v>
      </x:c>
      <x:c r="X1260" s="37" t="n">
        <x:v>46217</x:v>
      </x:c>
      <x:c r="Y1260" s="37" t="n">
        <x:v>46273</x:v>
      </x:c>
      <x:c r="Z1260" s="35" t="str">
        <x:v>W02</x:v>
      </x:c>
      <x:c r="AA1260" s="35" t="str">
        <x:v>Sep'26</x:v>
      </x:c>
      <x:c r="AB1260" s="35" t="str">
        <x:v>08 - 14</x:v>
      </x:c>
      <x:c r="AC1260" s="35" t="str">
        <x:v>Week 2 of Sep 2026</x:v>
      </x:c>
      <x:c r="AD1260" s="35" t="str">
        <x:v>Continue</x:v>
      </x:c>
      <x:c r="AE1260" s="35" t="str"/>
      <x:c r="AF1260" s="36" t="n">
        <x:v>48</x:v>
      </x:c>
      <x:c r="AG1260" s="36" t="n">
        <x:v>15</x:v>
      </x:c>
      <x:c r="AH1260" s="38" t="n">
        <x:f>IFERROR(AG1260/AF1260,0)</x:f>
        <x:v>0.3125</x:v>
      </x:c>
      <x:c r="AI1260" s="36" t="n">
        <x:v>10</x:v>
      </x:c>
      <x:c r="AJ1260" s="38" t="n">
        <x:f>IFERROR(AI1260/AG1260,0)</x:f>
        <x:v>0.6666666666666666</x:v>
      </x:c>
      <x:c r="AK1260" s="36" t="n">
        <x:v>2</x:v>
      </x:c>
      <x:c r="AL1260" s="36" t="n">
        <x:v>7</x:v>
      </x:c>
      <x:c r="AM1260" s="36" t="n">
        <x:v>1</x:v>
      </x:c>
      <x:c r="AN1260" s="38" t="n">
        <x:f>IFERROR(AL1260/AG1260,0)</x:f>
        <x:v>0.4666666666666667</x:v>
      </x:c>
      <x:c r="AO1260" s="36" t="n">
        <x:f>BK1259</x:f>
        <x:v>25</x:v>
      </x:c>
      <x:c r="AP1260" s="36" t="n">
        <x:f>BL1259</x:f>
        <x:v>29</x:v>
      </x:c>
      <x:c r="AQ1260" s="36" t="n">
        <x:f>BM1259</x:f>
        <x:v>27</x:v>
      </x:c>
      <x:c r="AR1260" s="36" t="n">
        <x:f>BN1259</x:f>
        <x:v>21</x:v>
      </x:c>
      <x:c r="AS1260" s="36" t="n">
        <x:f>BO1259</x:f>
        <x:v>16</x:v>
      </x:c>
      <x:c r="AT1260" s="36" t="n">
        <x:f>BP1259</x:f>
        <x:v>29</x:v>
      </x:c>
      <x:c r="AU1260" s="36" t="n">
        <x:f>BQ1259</x:f>
        <x:v>30</x:v>
      </x:c>
      <x:c r="AV1260" s="36" t="n">
        <x:f>BR1259</x:f>
        <x:v>31</x:v>
      </x:c>
      <x:c r="AW1260" s="36" t="n">
        <x:f>BS1259</x:f>
        <x:v>34</x:v>
      </x:c>
      <x:c r="AX1260" s="36" t="n">
        <x:f>BT1259</x:f>
        <x:v>25</x:v>
      </x:c>
      <x:c r="AY1260" s="36" t="n">
        <x:f>SUM(AO1260:AX1260)</x:f>
        <x:v>267</x:v>
      </x:c>
      <x:c r="AZ1260" s="36" t="n">
        <x:v>0</x:v>
      </x:c>
      <x:c r="BA1260" s="36" t="n">
        <x:v>18</x:v>
      </x:c>
      <x:c r="BB1260" s="36" t="n">
        <x:v>0</x:v>
      </x:c>
      <x:c r="BC1260" s="36" t="n">
        <x:v>0</x:v>
      </x:c>
      <x:c r="BD1260" s="36" t="n">
        <x:v>0</x:v>
      </x:c>
      <x:c r="BE1260" s="36" t="n">
        <x:v>0</x:v>
      </x:c>
      <x:c r="BF1260" s="36" t="n">
        <x:v>0</x:v>
      </x:c>
      <x:c r="BG1260" s="36" t="n">
        <x:v>9</x:v>
      </x:c>
      <x:c r="BH1260" s="36" t="n">
        <x:v>0</x:v>
      </x:c>
      <x:c r="BI1260" s="36" t="n">
        <x:v>0</x:v>
      </x:c>
      <x:c r="BJ1260" s="36"/>
      <x:c r="BK1260" s="36" t="n">
        <x:f>MAX(0,AO1260+AZ1260-BV1260)</x:f>
        <x:v>25</x:v>
      </x:c>
      <x:c r="BL1260" s="36" t="n">
        <x:f>MAX(0,AP1260+BA1260-BW1260)</x:f>
        <x:v>45</x:v>
      </x:c>
      <x:c r="BM1260" s="36" t="n">
        <x:f>MAX(0,AQ1260+BB1260-BX1260)</x:f>
        <x:v>26</x:v>
      </x:c>
      <x:c r="BN1260" s="36" t="n">
        <x:f>MAX(0,AR1260+BC1260-BY1260)</x:f>
        <x:v>20</x:v>
      </x:c>
      <x:c r="BO1260" s="36" t="n">
        <x:f>MAX(0,AS1260+BD1260-BZ1260)</x:f>
        <x:v>15</x:v>
      </x:c>
      <x:c r="BP1260" s="36" t="n">
        <x:f>MAX(0,AT1260+BE1260-CA1260)</x:f>
        <x:v>29</x:v>
      </x:c>
      <x:c r="BQ1260" s="36" t="n">
        <x:f>MAX(0,AU1260+BF1260-CB1260)</x:f>
        <x:v>30</x:v>
      </x:c>
      <x:c r="BR1260" s="36" t="n">
        <x:f>MAX(0,AV1260+BG1260-CC1260)</x:f>
        <x:v>40</x:v>
      </x:c>
      <x:c r="BS1260" s="36" t="n">
        <x:f>MAX(0,AW1260+BH1260-CD1260)</x:f>
        <x:v>33</x:v>
      </x:c>
      <x:c r="BT1260" s="36" t="n">
        <x:f>MAX(0,AX1260+BI1260-CE1260)</x:f>
        <x:v>24</x:v>
      </x:c>
      <x:c r="BU1260" s="36" t="n">
        <x:f>SUM(BK1260:BT1260)</x:f>
        <x:v>287</x:v>
      </x:c>
      <x:c r="BV1260" s="36" t="n">
        <x:v>0</x:v>
      </x:c>
      <x:c r="BW1260" s="36" t="n">
        <x:v>2</x:v>
      </x:c>
      <x:c r="BX1260" s="36" t="n">
        <x:v>1</x:v>
      </x:c>
      <x:c r="BY1260" s="36" t="n">
        <x:v>1</x:v>
      </x:c>
      <x:c r="BZ1260" s="36" t="n">
        <x:v>1</x:v>
      </x:c>
      <x:c r="CA1260" s="36" t="n">
        <x:v>0</x:v>
      </x:c>
      <x:c r="CB1260" s="36" t="n">
        <x:v>0</x:v>
      </x:c>
      <x:c r="CC1260" s="36" t="n">
        <x:v>0</x:v>
      </x:c>
      <x:c r="CD1260" s="36" t="n">
        <x:v>1</x:v>
      </x:c>
      <x:c r="CE1260" s="36" t="n">
        <x:v>1</x:v>
      </x:c>
      <x:c r="CF1260" s="36"/>
      <x:c r="CG1260" s="36" t="n">
        <x:f>SUM(BW1260,CD1260)</x:f>
        <x:v>3</x:v>
      </x:c>
      <x:c r="CH1260" s="36" t="n">
        <x:f>SUM(BX1260,CA1260)</x:f>
        <x:v>1</x:v>
      </x:c>
      <x:c r="CI1260" s="36" t="n">
        <x:f>SUM(BY1260)</x:f>
        <x:v>1</x:v>
      </x:c>
      <x:c r="CJ1260" s="36" t="n">
        <x:f>SUM(BV1260,BZ1260,CB1260)</x:f>
        <x:v>1</x:v>
      </x:c>
      <x:c r="CK1260" s="36" t="n">
        <x:f>SUM(CC1260,CE1260)</x:f>
        <x:v>1</x:v>
      </x:c>
      <x:c r="CL1260" s="36" t="n">
        <x:f>SUM(CG1260:CK1260)</x:f>
        <x:v>7</x:v>
      </x:c>
      <x:c r="CM1260" s="39" t="n">
        <x:f>SUM(BW1260*0.075,CD1260*0.075)</x:f>
        <x:v>0.22499999999999998</x:v>
      </x:c>
      <x:c r="CN1260" s="39" t="n">
        <x:f>SUM(BX1260*0.06,CA1260*0.03)</x:f>
        <x:v>0.06</x:v>
      </x:c>
      <x:c r="CO1260" s="39" t="n">
        <x:f>SUM(BY1260*0.08)</x:f>
        <x:v>0.08</x:v>
      </x:c>
      <x:c r="CP1260" s="39" t="n">
        <x:f>SUM(BV1260*0.12,BZ1260*0.06,CB1260*0.03)</x:f>
        <x:v>0.06</x:v>
      </x:c>
      <x:c r="CQ1260" s="39" t="n">
        <x:f>SUM(CC1260*0.01,CE1260*0.1)</x:f>
        <x:v>0.1</x:v>
      </x:c>
      <x:c r="CR1260" s="39" t="n">
        <x:f>SUM(CM1260:CQ1260)</x:f>
        <x:v>0.525</x:v>
      </x:c>
      <x:c r="CS1260" s="36" t="n">
        <x:f>SUM(CG1260:CH1260)</x:f>
        <x:v>4</x:v>
      </x:c>
      <x:c r="CT1260" s="36" t="str"/>
      <x:c r="CU1260" s="36" t="n">
        <x:f>MIN(AG1260,CG1260)</x:f>
        <x:v>3</x:v>
      </x:c>
      <x:c r="CV1260" s="36" t="n">
        <x:f>MIN(AG1260,CH1260)</x:f>
        <x:v>1</x:v>
      </x:c>
      <x:c r="CW1260" s="36" t="n">
        <x:f>MIN(AG1260,CI1260)</x:f>
        <x:v>1</x:v>
      </x:c>
      <x:c r="CX1260" s="36" t="n">
        <x:f>MIN(AG1260,CJ1260)</x:f>
        <x:v>1</x:v>
      </x:c>
      <x:c r="CY1260" s="36" t="n">
        <x:f>MIN(AG1260,CK1260)</x:f>
        <x:v>1</x:v>
      </x:c>
    </x:row>
    <x:row r="1261" ht="18" customHeight="1">
      <x:c r="A1261" s="35" t="str">
        <x:v>Area HC-03</x:v>
      </x:c>
      <x:c r="B1261" s="35" t="str">
        <x:v>Area Lead HC-03</x:v>
      </x:c>
      <x:c r="C1261" s="35" t="str">
        <x:v>Field Lead HC-11</x:v>
      </x:c>
      <x:c r="D1261" s="35" t="str">
        <x:v>City HC-E</x:v>
      </x:c>
      <x:c r="E1261" s="35" t="n">
        <x:v>4</x:v>
      </x:c>
      <x:c r="F1261" s="35" t="n">
        <x:v>24</x:v>
      </x:c>
      <x:c r="G1261" s="35" t="n">
        <x:v>1</x:v>
      </x:c>
      <x:c r="H1261" s="35" t="str">
        <x:v>Promoter</x:v>
      </x:c>
      <x:c r="I1261" s="35" t="str">
        <x:v>Agency HC-03</x:v>
      </x:c>
      <x:c r="J1261" s="35" t="str">
        <x:v>PR-HC-018</x:v>
      </x:c>
      <x:c r="K1261" s="35" t="str">
        <x:v>Masked Promoter HC-018</x:v>
      </x:c>
      <x:c r="L1261" s="35" t="str">
        <x:v>9XXXX10018</x:v>
      </x:c>
      <x:c r="M1261" s="37" t="n">
        <x:v>46192</x:v>
      </x:c>
      <x:c r="N1261" s="35" t="str">
        <x:v>Cohort 1</x:v>
      </x:c>
      <x:c r="O1261" s="35" t="str">
        <x:v>DIST-HC-06</x:v>
      </x:c>
      <x:c r="P1261" s="35" t="str">
        <x:v>Masked Distributor HC-06</x:v>
      </x:c>
      <x:c r="Q1261" s="35" t="str">
        <x:v>P-HC-053</x:v>
      </x:c>
      <x:c r="R1261" s="35" t="str">
        <x:v>HC-053</x:v>
      </x:c>
      <x:c r="S1261" s="35" t="str">
        <x:v>Masked Store HC-053</x:v>
      </x:c>
      <x:c r="T1261" s="35" t="str">
        <x:v>XX1053</x:v>
      </x:c>
      <x:c r="U1261" s="35" t="str">
        <x:v>Pharmacy</x:v>
      </x:c>
      <x:c r="V1261" s="35" t="str">
        <x:v>Masked</x:v>
      </x:c>
      <x:c r="W1261" s="35" t="str">
        <x:v>Masked</x:v>
      </x:c>
      <x:c r="X1261" s="37" t="n">
        <x:v>46217</x:v>
      </x:c>
      <x:c r="Y1261" s="37" t="n">
        <x:v>46274</x:v>
      </x:c>
      <x:c r="Z1261" s="35" t="str">
        <x:v>W02</x:v>
      </x:c>
      <x:c r="AA1261" s="35" t="str">
        <x:v>Sep'26</x:v>
      </x:c>
      <x:c r="AB1261" s="35" t="str">
        <x:v>08 - 14</x:v>
      </x:c>
      <x:c r="AC1261" s="35" t="str">
        <x:v>Week 2 of Sep 2026</x:v>
      </x:c>
      <x:c r="AD1261" s="35" t="str">
        <x:v>Continue</x:v>
      </x:c>
      <x:c r="AE1261" s="35" t="str"/>
      <x:c r="AF1261" s="36" t="n">
        <x:v>46</x:v>
      </x:c>
      <x:c r="AG1261" s="36" t="n">
        <x:v>19</x:v>
      </x:c>
      <x:c r="AH1261" s="38" t="n">
        <x:f>IFERROR(AG1261/AF1261,0)</x:f>
        <x:v>0.41304347826086957</x:v>
      </x:c>
      <x:c r="AI1261" s="36" t="n">
        <x:v>13</x:v>
      </x:c>
      <x:c r="AJ1261" s="38" t="n">
        <x:f>IFERROR(AI1261/AG1261,0)</x:f>
        <x:v>0.6842105263157895</x:v>
      </x:c>
      <x:c r="AK1261" s="36" t="n">
        <x:v>5</x:v>
      </x:c>
      <x:c r="AL1261" s="36" t="n">
        <x:v>8</x:v>
      </x:c>
      <x:c r="AM1261" s="36" t="n">
        <x:v>1</x:v>
      </x:c>
      <x:c r="AN1261" s="38" t="n">
        <x:f>IFERROR(AL1261/AG1261,0)</x:f>
        <x:v>0.42105263157894735</x:v>
      </x:c>
      <x:c r="AO1261" s="36" t="n">
        <x:f>BK1260</x:f>
        <x:v>25</x:v>
      </x:c>
      <x:c r="AP1261" s="36" t="n">
        <x:f>BL1260</x:f>
        <x:v>45</x:v>
      </x:c>
      <x:c r="AQ1261" s="36" t="n">
        <x:f>BM1260</x:f>
        <x:v>26</x:v>
      </x:c>
      <x:c r="AR1261" s="36" t="n">
        <x:f>BN1260</x:f>
        <x:v>20</x:v>
      </x:c>
      <x:c r="AS1261" s="36" t="n">
        <x:f>BO1260</x:f>
        <x:v>15</x:v>
      </x:c>
      <x:c r="AT1261" s="36" t="n">
        <x:f>BP1260</x:f>
        <x:v>29</x:v>
      </x:c>
      <x:c r="AU1261" s="36" t="n">
        <x:f>BQ1260</x:f>
        <x:v>30</x:v>
      </x:c>
      <x:c r="AV1261" s="36" t="n">
        <x:f>BR1260</x:f>
        <x:v>40</x:v>
      </x:c>
      <x:c r="AW1261" s="36" t="n">
        <x:f>BS1260</x:f>
        <x:v>33</x:v>
      </x:c>
      <x:c r="AX1261" s="36" t="n">
        <x:f>BT1260</x:f>
        <x:v>24</x:v>
      </x:c>
      <x:c r="AY1261" s="36" t="n">
        <x:f>SUM(AO1261:AX1261)</x:f>
        <x:v>287</x:v>
      </x:c>
      <x:c r="AZ1261" s="36" t="n">
        <x:v>0</x:v>
      </x:c>
      <x:c r="BA1261" s="36" t="n">
        <x:v>0</x:v>
      </x:c>
      <x:c r="BB1261" s="36" t="n">
        <x:v>13</x:v>
      </x:c>
      <x:c r="BC1261" s="36" t="n">
        <x:v>0</x:v>
      </x:c>
      <x:c r="BD1261" s="36" t="n">
        <x:v>0</x:v>
      </x:c>
      <x:c r="BE1261" s="36" t="n">
        <x:v>0</x:v>
      </x:c>
      <x:c r="BF1261" s="36" t="n">
        <x:v>0</x:v>
      </x:c>
      <x:c r="BG1261" s="36" t="n">
        <x:v>0</x:v>
      </x:c>
      <x:c r="BH1261" s="36" t="n">
        <x:v>17</x:v>
      </x:c>
      <x:c r="BI1261" s="36" t="n">
        <x:v>0</x:v>
      </x:c>
      <x:c r="BJ1261" s="36"/>
      <x:c r="BK1261" s="36" t="n">
        <x:f>MAX(0,AO1261+AZ1261-BV1261)</x:f>
        <x:v>24</x:v>
      </x:c>
      <x:c r="BL1261" s="36" t="n">
        <x:f>MAX(0,AP1261+BA1261-BW1261)</x:f>
        <x:v>44</x:v>
      </x:c>
      <x:c r="BM1261" s="36" t="n">
        <x:f>MAX(0,AQ1261+BB1261-BX1261)</x:f>
        <x:v>38</x:v>
      </x:c>
      <x:c r="BN1261" s="36" t="n">
        <x:f>MAX(0,AR1261+BC1261-BY1261)</x:f>
        <x:v>19</x:v>
      </x:c>
      <x:c r="BO1261" s="36" t="n">
        <x:f>MAX(0,AS1261+BD1261-BZ1261)</x:f>
        <x:v>14</x:v>
      </x:c>
      <x:c r="BP1261" s="36" t="n">
        <x:f>MAX(0,AT1261+BE1261-CA1261)</x:f>
        <x:v>28</x:v>
      </x:c>
      <x:c r="BQ1261" s="36" t="n">
        <x:f>MAX(0,AU1261+BF1261-CB1261)</x:f>
        <x:v>29</x:v>
      </x:c>
      <x:c r="BR1261" s="36" t="n">
        <x:f>MAX(0,AV1261+BG1261-CC1261)</x:f>
        <x:v>40</x:v>
      </x:c>
      <x:c r="BS1261" s="36" t="n">
        <x:f>MAX(0,AW1261+BH1261-CD1261)</x:f>
        <x:v>49</x:v>
      </x:c>
      <x:c r="BT1261" s="36" t="n">
        <x:f>MAX(0,AX1261+BI1261-CE1261)</x:f>
        <x:v>24</x:v>
      </x:c>
      <x:c r="BU1261" s="36" t="n">
        <x:f>SUM(BK1261:BT1261)</x:f>
        <x:v>309</x:v>
      </x:c>
      <x:c r="BV1261" s="36" t="n">
        <x:v>1</x:v>
      </x:c>
      <x:c r="BW1261" s="36" t="n">
        <x:v>1</x:v>
      </x:c>
      <x:c r="BX1261" s="36" t="n">
        <x:v>1</x:v>
      </x:c>
      <x:c r="BY1261" s="36" t="n">
        <x:v>1</x:v>
      </x:c>
      <x:c r="BZ1261" s="36" t="n">
        <x:v>1</x:v>
      </x:c>
      <x:c r="CA1261" s="36" t="n">
        <x:v>1</x:v>
      </x:c>
      <x:c r="CB1261" s="36" t="n">
        <x:v>1</x:v>
      </x:c>
      <x:c r="CC1261" s="36" t="n">
        <x:v>0</x:v>
      </x:c>
      <x:c r="CD1261" s="36" t="n">
        <x:v>1</x:v>
      </x:c>
      <x:c r="CE1261" s="36" t="n">
        <x:v>0</x:v>
      </x:c>
      <x:c r="CF1261" s="36"/>
      <x:c r="CG1261" s="36" t="n">
        <x:f>SUM(BW1261,CD1261)</x:f>
        <x:v>2</x:v>
      </x:c>
      <x:c r="CH1261" s="36" t="n">
        <x:f>SUM(BX1261,CA1261)</x:f>
        <x:v>2</x:v>
      </x:c>
      <x:c r="CI1261" s="36" t="n">
        <x:f>SUM(BY1261)</x:f>
        <x:v>1</x:v>
      </x:c>
      <x:c r="CJ1261" s="36" t="n">
        <x:f>SUM(BV1261,BZ1261,CB1261)</x:f>
        <x:v>3</x:v>
      </x:c>
      <x:c r="CK1261" s="36" t="n">
        <x:f>SUM(CC1261,CE1261)</x:f>
        <x:v>0</x:v>
      </x:c>
      <x:c r="CL1261" s="36" t="n">
        <x:f>SUM(CG1261:CK1261)</x:f>
        <x:v>8</x:v>
      </x:c>
      <x:c r="CM1261" s="39" t="n">
        <x:f>SUM(BW1261*0.075,CD1261*0.075)</x:f>
        <x:v>0.15</x:v>
      </x:c>
      <x:c r="CN1261" s="39" t="n">
        <x:f>SUM(BX1261*0.06,CA1261*0.03)</x:f>
        <x:v>0.09</x:v>
      </x:c>
      <x:c r="CO1261" s="39" t="n">
        <x:f>SUM(BY1261*0.08)</x:f>
        <x:v>0.08</x:v>
      </x:c>
      <x:c r="CP1261" s="39" t="n">
        <x:f>SUM(BV1261*0.12,BZ1261*0.06,CB1261*0.03)</x:f>
        <x:v>0.21</x:v>
      </x:c>
      <x:c r="CQ1261" s="39" t="n">
        <x:f>SUM(CC1261*0.01,CE1261*0.1)</x:f>
        <x:v>0</x:v>
      </x:c>
      <x:c r="CR1261" s="39" t="n">
        <x:f>SUM(CM1261:CQ1261)</x:f>
        <x:v>0.53</x:v>
      </x:c>
      <x:c r="CS1261" s="36" t="n">
        <x:f>SUM(CG1261:CH1261)</x:f>
        <x:v>4</x:v>
      </x:c>
      <x:c r="CT1261" s="36" t="str"/>
      <x:c r="CU1261" s="36" t="n">
        <x:f>MIN(AG1261,CG1261)</x:f>
        <x:v>2</x:v>
      </x:c>
      <x:c r="CV1261" s="36" t="n">
        <x:f>MIN(AG1261,CH1261)</x:f>
        <x:v>2</x:v>
      </x:c>
      <x:c r="CW1261" s="36" t="n">
        <x:f>MIN(AG1261,CI1261)</x:f>
        <x:v>1</x:v>
      </x:c>
      <x:c r="CX1261" s="36" t="n">
        <x:f>MIN(AG1261,CJ1261)</x:f>
        <x:v>3</x:v>
      </x:c>
      <x:c r="CY1261" s="36" t="n">
        <x:f>MIN(AG1261,CK1261)</x:f>
        <x:v>0</x:v>
      </x:c>
    </x:row>
    <x:row r="1262" ht="18" customHeight="1">
      <x:c r="A1262" s="35" t="str">
        <x:v>Area HC-03</x:v>
      </x:c>
      <x:c r="B1262" s="35" t="str">
        <x:v>Area Lead HC-03</x:v>
      </x:c>
      <x:c r="C1262" s="35" t="str">
        <x:v>Field Lead HC-11</x:v>
      </x:c>
      <x:c r="D1262" s="35" t="str">
        <x:v>City HC-E</x:v>
      </x:c>
      <x:c r="E1262" s="35" t="n">
        <x:v>4</x:v>
      </x:c>
      <x:c r="F1262" s="35" t="n">
        <x:v>24</x:v>
      </x:c>
      <x:c r="G1262" s="35" t="n">
        <x:v>1</x:v>
      </x:c>
      <x:c r="H1262" s="35" t="str">
        <x:v>Promoter</x:v>
      </x:c>
      <x:c r="I1262" s="35" t="str">
        <x:v>Agency HC-03</x:v>
      </x:c>
      <x:c r="J1262" s="35" t="str">
        <x:v>PR-HC-018</x:v>
      </x:c>
      <x:c r="K1262" s="35" t="str">
        <x:v>Masked Promoter HC-018</x:v>
      </x:c>
      <x:c r="L1262" s="35" t="str">
        <x:v>9XXXX10018</x:v>
      </x:c>
      <x:c r="M1262" s="37" t="n">
        <x:v>46192</x:v>
      </x:c>
      <x:c r="N1262" s="35" t="str">
        <x:v>Cohort 1</x:v>
      </x:c>
      <x:c r="O1262" s="35" t="str">
        <x:v>DIST-HC-06</x:v>
      </x:c>
      <x:c r="P1262" s="35" t="str">
        <x:v>Masked Distributor HC-06</x:v>
      </x:c>
      <x:c r="Q1262" s="35" t="str">
        <x:v>P-HC-053</x:v>
      </x:c>
      <x:c r="R1262" s="35" t="str">
        <x:v>HC-053</x:v>
      </x:c>
      <x:c r="S1262" s="35" t="str">
        <x:v>Masked Store HC-053</x:v>
      </x:c>
      <x:c r="T1262" s="35" t="str">
        <x:v>XX1053</x:v>
      </x:c>
      <x:c r="U1262" s="35" t="str">
        <x:v>Pharmacy</x:v>
      </x:c>
      <x:c r="V1262" s="35" t="str">
        <x:v>Masked</x:v>
      </x:c>
      <x:c r="W1262" s="35" t="str">
        <x:v>Masked</x:v>
      </x:c>
      <x:c r="X1262" s="37" t="n">
        <x:v>46217</x:v>
      </x:c>
      <x:c r="Y1262" s="37" t="n">
        <x:v>46275</x:v>
      </x:c>
      <x:c r="Z1262" s="35" t="str">
        <x:v>W02</x:v>
      </x:c>
      <x:c r="AA1262" s="35" t="str">
        <x:v>Sep'26</x:v>
      </x:c>
      <x:c r="AB1262" s="35" t="str">
        <x:v>08 - 14</x:v>
      </x:c>
      <x:c r="AC1262" s="35" t="str">
        <x:v>Week 2 of Sep 2026</x:v>
      </x:c>
      <x:c r="AD1262" s="35" t="str">
        <x:v>Continue</x:v>
      </x:c>
      <x:c r="AE1262" s="35" t="str">
        <x:v>Normal operations</x:v>
      </x:c>
      <x:c r="AF1262" s="36" t="n">
        <x:v>40</x:v>
      </x:c>
      <x:c r="AG1262" s="36" t="n">
        <x:v>16</x:v>
      </x:c>
      <x:c r="AH1262" s="38" t="n">
        <x:f>IFERROR(AG1262/AF1262,0)</x:f>
        <x:v>0.4</x:v>
      </x:c>
      <x:c r="AI1262" s="36" t="n">
        <x:v>12</x:v>
      </x:c>
      <x:c r="AJ1262" s="38" t="n">
        <x:f>IFERROR(AI1262/AG1262,0)</x:f>
        <x:v>0.75</x:v>
      </x:c>
      <x:c r="AK1262" s="36" t="n">
        <x:v>4</x:v>
      </x:c>
      <x:c r="AL1262" s="36" t="n">
        <x:v>8</x:v>
      </x:c>
      <x:c r="AM1262" s="36" t="n">
        <x:v>1</x:v>
      </x:c>
      <x:c r="AN1262" s="38" t="n">
        <x:f>IFERROR(AL1262/AG1262,0)</x:f>
        <x:v>0.5</x:v>
      </x:c>
      <x:c r="AO1262" s="36" t="n">
        <x:f>BK1261</x:f>
        <x:v>24</x:v>
      </x:c>
      <x:c r="AP1262" s="36" t="n">
        <x:f>BL1261</x:f>
        <x:v>44</x:v>
      </x:c>
      <x:c r="AQ1262" s="36" t="n">
        <x:f>BM1261</x:f>
        <x:v>38</x:v>
      </x:c>
      <x:c r="AR1262" s="36" t="n">
        <x:f>BN1261</x:f>
        <x:v>19</x:v>
      </x:c>
      <x:c r="AS1262" s="36" t="n">
        <x:f>BO1261</x:f>
        <x:v>14</x:v>
      </x:c>
      <x:c r="AT1262" s="36" t="n">
        <x:f>BP1261</x:f>
        <x:v>28</x:v>
      </x:c>
      <x:c r="AU1262" s="36" t="n">
        <x:f>BQ1261</x:f>
        <x:v>29</x:v>
      </x:c>
      <x:c r="AV1262" s="36" t="n">
        <x:f>BR1261</x:f>
        <x:v>40</x:v>
      </x:c>
      <x:c r="AW1262" s="36" t="n">
        <x:f>BS1261</x:f>
        <x:v>49</x:v>
      </x:c>
      <x:c r="AX1262" s="36" t="n">
        <x:f>BT1261</x:f>
        <x:v>24</x:v>
      </x:c>
      <x:c r="AY1262" s="36" t="n">
        <x:f>SUM(AO1262:AX1262)</x:f>
        <x:v>309</x:v>
      </x:c>
      <x:c r="AZ1262" s="36" t="n">
        <x:v>0</x:v>
      </x:c>
      <x:c r="BA1262" s="36" t="n">
        <x:v>0</x:v>
      </x:c>
      <x:c r="BB1262" s="36" t="n">
        <x:v>0</x:v>
      </x:c>
      <x:c r="BC1262" s="36" t="n">
        <x:v>20</x:v>
      </x:c>
      <x:c r="BD1262" s="36" t="n">
        <x:v>0</x:v>
      </x:c>
      <x:c r="BE1262" s="36" t="n">
        <x:v>0</x:v>
      </x:c>
      <x:c r="BF1262" s="36" t="n">
        <x:v>0</x:v>
      </x:c>
      <x:c r="BG1262" s="36" t="n">
        <x:v>0</x:v>
      </x:c>
      <x:c r="BH1262" s="36" t="n">
        <x:v>0</x:v>
      </x:c>
      <x:c r="BI1262" s="36" t="n">
        <x:v>17</x:v>
      </x:c>
      <x:c r="BJ1262" s="36"/>
      <x:c r="BK1262" s="36" t="n">
        <x:f>MAX(0,AO1262+AZ1262-BV1262)</x:f>
        <x:v>23</x:v>
      </x:c>
      <x:c r="BL1262" s="36" t="n">
        <x:f>MAX(0,AP1262+BA1262-BW1262)</x:f>
        <x:v>43</x:v>
      </x:c>
      <x:c r="BM1262" s="36" t="n">
        <x:f>MAX(0,AQ1262+BB1262-BX1262)</x:f>
        <x:v>37</x:v>
      </x:c>
      <x:c r="BN1262" s="36" t="n">
        <x:f>MAX(0,AR1262+BC1262-BY1262)</x:f>
        <x:v>38</x:v>
      </x:c>
      <x:c r="BO1262" s="36" t="n">
        <x:f>MAX(0,AS1262+BD1262-BZ1262)</x:f>
        <x:v>14</x:v>
      </x:c>
      <x:c r="BP1262" s="36" t="n">
        <x:f>MAX(0,AT1262+BE1262-CA1262)</x:f>
        <x:v>28</x:v>
      </x:c>
      <x:c r="BQ1262" s="36" t="n">
        <x:f>MAX(0,AU1262+BF1262-CB1262)</x:f>
        <x:v>29</x:v>
      </x:c>
      <x:c r="BR1262" s="36" t="n">
        <x:f>MAX(0,AV1262+BG1262-CC1262)</x:f>
        <x:v>40</x:v>
      </x:c>
      <x:c r="BS1262" s="36" t="n">
        <x:f>MAX(0,AW1262+BH1262-CD1262)</x:f>
        <x:v>48</x:v>
      </x:c>
      <x:c r="BT1262" s="36" t="n">
        <x:f>MAX(0,AX1262+BI1262-CE1262)</x:f>
        <x:v>40</x:v>
      </x:c>
      <x:c r="BU1262" s="36" t="n">
        <x:f>SUM(BK1262:BT1262)</x:f>
        <x:v>340</x:v>
      </x:c>
      <x:c r="BV1262" s="36" t="n">
        <x:v>1</x:v>
      </x:c>
      <x:c r="BW1262" s="36" t="n">
        <x:v>1</x:v>
      </x:c>
      <x:c r="BX1262" s="36" t="n">
        <x:v>1</x:v>
      </x:c>
      <x:c r="BY1262" s="36" t="n">
        <x:v>1</x:v>
      </x:c>
      <x:c r="BZ1262" s="36" t="n">
        <x:v>0</x:v>
      </x:c>
      <x:c r="CA1262" s="36" t="n">
        <x:v>0</x:v>
      </x:c>
      <x:c r="CB1262" s="36" t="n">
        <x:v>0</x:v>
      </x:c>
      <x:c r="CC1262" s="36" t="n">
        <x:v>0</x:v>
      </x:c>
      <x:c r="CD1262" s="36" t="n">
        <x:v>1</x:v>
      </x:c>
      <x:c r="CE1262" s="36" t="n">
        <x:v>1</x:v>
      </x:c>
      <x:c r="CF1262" s="36"/>
      <x:c r="CG1262" s="36" t="n">
        <x:f>SUM(BW1262,CD1262)</x:f>
        <x:v>2</x:v>
      </x:c>
      <x:c r="CH1262" s="36" t="n">
        <x:f>SUM(BX1262,CA1262)</x:f>
        <x:v>1</x:v>
      </x:c>
      <x:c r="CI1262" s="36" t="n">
        <x:f>SUM(BY1262)</x:f>
        <x:v>1</x:v>
      </x:c>
      <x:c r="CJ1262" s="36" t="n">
        <x:f>SUM(BV1262,BZ1262,CB1262)</x:f>
        <x:v>1</x:v>
      </x:c>
      <x:c r="CK1262" s="36" t="n">
        <x:f>SUM(CC1262,CE1262)</x:f>
        <x:v>1</x:v>
      </x:c>
      <x:c r="CL1262" s="36" t="n">
        <x:f>SUM(CG1262:CK1262)</x:f>
        <x:v>6</x:v>
      </x:c>
      <x:c r="CM1262" s="39" t="n">
        <x:f>SUM(BW1262*0.075,CD1262*0.075)</x:f>
        <x:v>0.15</x:v>
      </x:c>
      <x:c r="CN1262" s="39" t="n">
        <x:f>SUM(BX1262*0.06,CA1262*0.03)</x:f>
        <x:v>0.06</x:v>
      </x:c>
      <x:c r="CO1262" s="39" t="n">
        <x:f>SUM(BY1262*0.08)</x:f>
        <x:v>0.08</x:v>
      </x:c>
      <x:c r="CP1262" s="39" t="n">
        <x:f>SUM(BV1262*0.12,BZ1262*0.06,CB1262*0.03)</x:f>
        <x:v>0.12</x:v>
      </x:c>
      <x:c r="CQ1262" s="39" t="n">
        <x:f>SUM(CC1262*0.01,CE1262*0.1)</x:f>
        <x:v>0.1</x:v>
      </x:c>
      <x:c r="CR1262" s="39" t="n">
        <x:f>SUM(CM1262:CQ1262)</x:f>
        <x:v>0.51</x:v>
      </x:c>
      <x:c r="CS1262" s="36" t="n">
        <x:f>SUM(CG1262:CH1262)</x:f>
        <x:v>3</x:v>
      </x:c>
      <x:c r="CT1262" s="36" t="str"/>
      <x:c r="CU1262" s="36" t="n">
        <x:f>MIN(AG1262,CG1262)</x:f>
        <x:v>2</x:v>
      </x:c>
      <x:c r="CV1262" s="36" t="n">
        <x:f>MIN(AG1262,CH1262)</x:f>
        <x:v>1</x:v>
      </x:c>
      <x:c r="CW1262" s="36" t="n">
        <x:f>MIN(AG1262,CI1262)</x:f>
        <x:v>1</x:v>
      </x:c>
      <x:c r="CX1262" s="36" t="n">
        <x:f>MIN(AG1262,CJ1262)</x:f>
        <x:v>1</x:v>
      </x:c>
      <x:c r="CY1262" s="36" t="n">
        <x:f>MIN(AG1262,CK1262)</x:f>
        <x:v>1</x:v>
      </x:c>
    </x:row>
    <x:row r="1263" ht="18" customHeight="1">
      <x:c r="A1263" s="35" t="str">
        <x:v>Area HC-03</x:v>
      </x:c>
      <x:c r="B1263" s="35" t="str">
        <x:v>Area Lead HC-03</x:v>
      </x:c>
      <x:c r="C1263" s="35" t="str">
        <x:v>Field Lead HC-11</x:v>
      </x:c>
      <x:c r="D1263" s="35" t="str">
        <x:v>City HC-E</x:v>
      </x:c>
      <x:c r="E1263" s="35" t="n">
        <x:v>4</x:v>
      </x:c>
      <x:c r="F1263" s="35" t="n">
        <x:v>24</x:v>
      </x:c>
      <x:c r="G1263" s="35" t="n">
        <x:v>1</x:v>
      </x:c>
      <x:c r="H1263" s="35" t="str">
        <x:v>Promoter</x:v>
      </x:c>
      <x:c r="I1263" s="35" t="str">
        <x:v>Agency HC-03</x:v>
      </x:c>
      <x:c r="J1263" s="35" t="str">
        <x:v>PR-HC-018</x:v>
      </x:c>
      <x:c r="K1263" s="35" t="str">
        <x:v>Masked Promoter HC-018</x:v>
      </x:c>
      <x:c r="L1263" s="35" t="str">
        <x:v>9XXXX10018</x:v>
      </x:c>
      <x:c r="M1263" s="37" t="n">
        <x:v>46192</x:v>
      </x:c>
      <x:c r="N1263" s="35" t="str">
        <x:v>Cohort 1</x:v>
      </x:c>
      <x:c r="O1263" s="35" t="str">
        <x:v>DIST-HC-06</x:v>
      </x:c>
      <x:c r="P1263" s="35" t="str">
        <x:v>Masked Distributor HC-06</x:v>
      </x:c>
      <x:c r="Q1263" s="35" t="str">
        <x:v>P-HC-053</x:v>
      </x:c>
      <x:c r="R1263" s="35" t="str">
        <x:v>HC-053</x:v>
      </x:c>
      <x:c r="S1263" s="35" t="str">
        <x:v>Masked Store HC-053</x:v>
      </x:c>
      <x:c r="T1263" s="35" t="str">
        <x:v>XX1053</x:v>
      </x:c>
      <x:c r="U1263" s="35" t="str">
        <x:v>Pharmacy</x:v>
      </x:c>
      <x:c r="V1263" s="35" t="str">
        <x:v>Masked</x:v>
      </x:c>
      <x:c r="W1263" s="35" t="str">
        <x:v>Masked</x:v>
      </x:c>
      <x:c r="X1263" s="37" t="n">
        <x:v>46217</x:v>
      </x:c>
      <x:c r="Y1263" s="37" t="n">
        <x:v>46276</x:v>
      </x:c>
      <x:c r="Z1263" s="35" t="str">
        <x:v>W02</x:v>
      </x:c>
      <x:c r="AA1263" s="35" t="str">
        <x:v>Sep'26</x:v>
      </x:c>
      <x:c r="AB1263" s="35" t="str">
        <x:v>08 - 14</x:v>
      </x:c>
      <x:c r="AC1263" s="35" t="str">
        <x:v>Week 2 of Sep 2026</x:v>
      </x:c>
      <x:c r="AD1263" s="35" t="str">
        <x:v>Continue</x:v>
      </x:c>
      <x:c r="AE1263" s="35" t="str"/>
      <x:c r="AF1263" s="36" t="n">
        <x:v>38</x:v>
      </x:c>
      <x:c r="AG1263" s="36" t="n">
        <x:v>11</x:v>
      </x:c>
      <x:c r="AH1263" s="38" t="n">
        <x:f>IFERROR(AG1263/AF1263,0)</x:f>
        <x:v>0.2894736842105263</x:v>
      </x:c>
      <x:c r="AI1263" s="36" t="n">
        <x:v>8</x:v>
      </x:c>
      <x:c r="AJ1263" s="38" t="n">
        <x:f>IFERROR(AI1263/AG1263,0)</x:f>
        <x:v>0.7272727272727273</x:v>
      </x:c>
      <x:c r="AK1263" s="36" t="n">
        <x:v>3</x:v>
      </x:c>
      <x:c r="AL1263" s="36" t="n">
        <x:v>4</x:v>
      </x:c>
      <x:c r="AM1263" s="36" t="n">
        <x:v>1</x:v>
      </x:c>
      <x:c r="AN1263" s="38" t="n">
        <x:f>IFERROR(AL1263/AG1263,0)</x:f>
        <x:v>0.36363636363636365</x:v>
      </x:c>
      <x:c r="AO1263" s="36" t="n">
        <x:f>BK1262</x:f>
        <x:v>23</x:v>
      </x:c>
      <x:c r="AP1263" s="36" t="n">
        <x:f>BL1262</x:f>
        <x:v>43</x:v>
      </x:c>
      <x:c r="AQ1263" s="36" t="n">
        <x:f>BM1262</x:f>
        <x:v>37</x:v>
      </x:c>
      <x:c r="AR1263" s="36" t="n">
        <x:f>BN1262</x:f>
        <x:v>38</x:v>
      </x:c>
      <x:c r="AS1263" s="36" t="n">
        <x:f>BO1262</x:f>
        <x:v>14</x:v>
      </x:c>
      <x:c r="AT1263" s="36" t="n">
        <x:f>BP1262</x:f>
        <x:v>28</x:v>
      </x:c>
      <x:c r="AU1263" s="36" t="n">
        <x:f>BQ1262</x:f>
        <x:v>29</x:v>
      </x:c>
      <x:c r="AV1263" s="36" t="n">
        <x:f>BR1262</x:f>
        <x:v>40</x:v>
      </x:c>
      <x:c r="AW1263" s="36" t="n">
        <x:f>BS1262</x:f>
        <x:v>48</x:v>
      </x:c>
      <x:c r="AX1263" s="36" t="n">
        <x:f>BT1262</x:f>
        <x:v>40</x:v>
      </x:c>
      <x:c r="AY1263" s="36" t="n">
        <x:f>SUM(AO1263:AX1263)</x:f>
        <x:v>340</x:v>
      </x:c>
      <x:c r="AZ1263" s="36" t="n">
        <x:v>0</x:v>
      </x:c>
      <x:c r="BA1263" s="36" t="n">
        <x:v>0</x:v>
      </x:c>
      <x:c r="BB1263" s="36" t="n">
        <x:v>0</x:v>
      </x:c>
      <x:c r="BC1263" s="36" t="n">
        <x:v>0</x:v>
      </x:c>
      <x:c r="BD1263" s="36" t="n">
        <x:v>18</x:v>
      </x:c>
      <x:c r="BE1263" s="36" t="n">
        <x:v>0</x:v>
      </x:c>
      <x:c r="BF1263" s="36" t="n">
        <x:v>0</x:v>
      </x:c>
      <x:c r="BG1263" s="36" t="n">
        <x:v>0</x:v>
      </x:c>
      <x:c r="BH1263" s="36" t="n">
        <x:v>0</x:v>
      </x:c>
      <x:c r="BI1263" s="36" t="n">
        <x:v>0</x:v>
      </x:c>
      <x:c r="BJ1263" s="36"/>
      <x:c r="BK1263" s="36" t="n">
        <x:f>MAX(0,AO1263+AZ1263-BV1263)</x:f>
        <x:v>22</x:v>
      </x:c>
      <x:c r="BL1263" s="36" t="n">
        <x:f>MAX(0,AP1263+BA1263-BW1263)</x:f>
        <x:v>41</x:v>
      </x:c>
      <x:c r="BM1263" s="36" t="n">
        <x:f>MAX(0,AQ1263+BB1263-BX1263)</x:f>
        <x:v>36</x:v>
      </x:c>
      <x:c r="BN1263" s="36" t="n">
        <x:f>MAX(0,AR1263+BC1263-BY1263)</x:f>
        <x:v>37</x:v>
      </x:c>
      <x:c r="BO1263" s="36" t="n">
        <x:f>MAX(0,AS1263+BD1263-BZ1263)</x:f>
        <x:v>32</x:v>
      </x:c>
      <x:c r="BP1263" s="36" t="n">
        <x:f>MAX(0,AT1263+BE1263-CA1263)</x:f>
        <x:v>28</x:v>
      </x:c>
      <x:c r="BQ1263" s="36" t="n">
        <x:f>MAX(0,AU1263+BF1263-CB1263)</x:f>
        <x:v>29</x:v>
      </x:c>
      <x:c r="BR1263" s="36" t="n">
        <x:f>MAX(0,AV1263+BG1263-CC1263)</x:f>
        <x:v>40</x:v>
      </x:c>
      <x:c r="BS1263" s="36" t="n">
        <x:f>MAX(0,AW1263+BH1263-CD1263)</x:f>
        <x:v>47</x:v>
      </x:c>
      <x:c r="BT1263" s="36" t="n">
        <x:f>MAX(0,AX1263+BI1263-CE1263)</x:f>
        <x:v>39</x:v>
      </x:c>
      <x:c r="BU1263" s="36" t="n">
        <x:f>SUM(BK1263:BT1263)</x:f>
        <x:v>351</x:v>
      </x:c>
      <x:c r="BV1263" s="36" t="n">
        <x:v>1</x:v>
      </x:c>
      <x:c r="BW1263" s="36" t="n">
        <x:v>2</x:v>
      </x:c>
      <x:c r="BX1263" s="36" t="n">
        <x:v>1</x:v>
      </x:c>
      <x:c r="BY1263" s="36" t="n">
        <x:v>1</x:v>
      </x:c>
      <x:c r="BZ1263" s="36" t="n">
        <x:v>0</x:v>
      </x:c>
      <x:c r="CA1263" s="36" t="n">
        <x:v>0</x:v>
      </x:c>
      <x:c r="CB1263" s="36" t="n">
        <x:v>0</x:v>
      </x:c>
      <x:c r="CC1263" s="36" t="n">
        <x:v>0</x:v>
      </x:c>
      <x:c r="CD1263" s="36" t="n">
        <x:v>1</x:v>
      </x:c>
      <x:c r="CE1263" s="36" t="n">
        <x:v>1</x:v>
      </x:c>
      <x:c r="CF1263" s="36"/>
      <x:c r="CG1263" s="36" t="n">
        <x:f>SUM(BW1263,CD1263)</x:f>
        <x:v>3</x:v>
      </x:c>
      <x:c r="CH1263" s="36" t="n">
        <x:f>SUM(BX1263,CA1263)</x:f>
        <x:v>1</x:v>
      </x:c>
      <x:c r="CI1263" s="36" t="n">
        <x:f>SUM(BY1263)</x:f>
        <x:v>1</x:v>
      </x:c>
      <x:c r="CJ1263" s="36" t="n">
        <x:f>SUM(BV1263,BZ1263,CB1263)</x:f>
        <x:v>1</x:v>
      </x:c>
      <x:c r="CK1263" s="36" t="n">
        <x:f>SUM(CC1263,CE1263)</x:f>
        <x:v>1</x:v>
      </x:c>
      <x:c r="CL1263" s="36" t="n">
        <x:f>SUM(CG1263:CK1263)</x:f>
        <x:v>7</x:v>
      </x:c>
      <x:c r="CM1263" s="39" t="n">
        <x:f>SUM(BW1263*0.075,CD1263*0.075)</x:f>
        <x:v>0.22499999999999998</x:v>
      </x:c>
      <x:c r="CN1263" s="39" t="n">
        <x:f>SUM(BX1263*0.06,CA1263*0.03)</x:f>
        <x:v>0.06</x:v>
      </x:c>
      <x:c r="CO1263" s="39" t="n">
        <x:f>SUM(BY1263*0.08)</x:f>
        <x:v>0.08</x:v>
      </x:c>
      <x:c r="CP1263" s="39" t="n">
        <x:f>SUM(BV1263*0.12,BZ1263*0.06,CB1263*0.03)</x:f>
        <x:v>0.12</x:v>
      </x:c>
      <x:c r="CQ1263" s="39" t="n">
        <x:f>SUM(CC1263*0.01,CE1263*0.1)</x:f>
        <x:v>0.1</x:v>
      </x:c>
      <x:c r="CR1263" s="39" t="n">
        <x:f>SUM(CM1263:CQ1263)</x:f>
        <x:v>0.585</x:v>
      </x:c>
      <x:c r="CS1263" s="36" t="n">
        <x:f>SUM(CG1263:CH1263)</x:f>
        <x:v>4</x:v>
      </x:c>
      <x:c r="CT1263" s="36" t="str"/>
      <x:c r="CU1263" s="36" t="n">
        <x:f>MIN(AG1263,CG1263)</x:f>
        <x:v>3</x:v>
      </x:c>
      <x:c r="CV1263" s="36" t="n">
        <x:f>MIN(AG1263,CH1263)</x:f>
        <x:v>1</x:v>
      </x:c>
      <x:c r="CW1263" s="36" t="n">
        <x:f>MIN(AG1263,CI1263)</x:f>
        <x:v>1</x:v>
      </x:c>
      <x:c r="CX1263" s="36" t="n">
        <x:f>MIN(AG1263,CJ1263)</x:f>
        <x:v>1</x:v>
      </x:c>
      <x:c r="CY1263" s="36" t="n">
        <x:f>MIN(AG1263,CK1263)</x:f>
        <x:v>1</x:v>
      </x:c>
    </x:row>
    <x:row r="1264" ht="18" customHeight="1">
      <x:c r="A1264" s="35" t="str">
        <x:v>Area HC-03</x:v>
      </x:c>
      <x:c r="B1264" s="35" t="str">
        <x:v>Area Lead HC-03</x:v>
      </x:c>
      <x:c r="C1264" s="35" t="str">
        <x:v>Field Lead HC-11</x:v>
      </x:c>
      <x:c r="D1264" s="35" t="str">
        <x:v>City HC-E</x:v>
      </x:c>
      <x:c r="E1264" s="35" t="n">
        <x:v>4</x:v>
      </x:c>
      <x:c r="F1264" s="35" t="n">
        <x:v>24</x:v>
      </x:c>
      <x:c r="G1264" s="35" t="n">
        <x:v>1</x:v>
      </x:c>
      <x:c r="H1264" s="35" t="str">
        <x:v>Promoter</x:v>
      </x:c>
      <x:c r="I1264" s="35" t="str">
        <x:v>Agency HC-03</x:v>
      </x:c>
      <x:c r="J1264" s="35" t="str">
        <x:v>PR-HC-018</x:v>
      </x:c>
      <x:c r="K1264" s="35" t="str">
        <x:v>Masked Promoter HC-018</x:v>
      </x:c>
      <x:c r="L1264" s="35" t="str">
        <x:v>9XXXX10018</x:v>
      </x:c>
      <x:c r="M1264" s="37" t="n">
        <x:v>46192</x:v>
      </x:c>
      <x:c r="N1264" s="35" t="str">
        <x:v>Cohort 1</x:v>
      </x:c>
      <x:c r="O1264" s="35" t="str">
        <x:v>DIST-HC-06</x:v>
      </x:c>
      <x:c r="P1264" s="35" t="str">
        <x:v>Masked Distributor HC-06</x:v>
      </x:c>
      <x:c r="Q1264" s="35" t="str">
        <x:v>P-HC-053</x:v>
      </x:c>
      <x:c r="R1264" s="35" t="str">
        <x:v>HC-053</x:v>
      </x:c>
      <x:c r="S1264" s="35" t="str">
        <x:v>Masked Store HC-053</x:v>
      </x:c>
      <x:c r="T1264" s="35" t="str">
        <x:v>XX1053</x:v>
      </x:c>
      <x:c r="U1264" s="35" t="str">
        <x:v>Pharmacy</x:v>
      </x:c>
      <x:c r="V1264" s="35" t="str">
        <x:v>Masked</x:v>
      </x:c>
      <x:c r="W1264" s="35" t="str">
        <x:v>Masked</x:v>
      </x:c>
      <x:c r="X1264" s="37" t="n">
        <x:v>46217</x:v>
      </x:c>
      <x:c r="Y1264" s="37" t="n">
        <x:v>46277</x:v>
      </x:c>
      <x:c r="Z1264" s="35" t="str">
        <x:v>W02</x:v>
      </x:c>
      <x:c r="AA1264" s="35" t="str">
        <x:v>Sep'26</x:v>
      </x:c>
      <x:c r="AB1264" s="35" t="str">
        <x:v>08 - 14</x:v>
      </x:c>
      <x:c r="AC1264" s="35" t="str">
        <x:v>Week 2 of Sep 2026</x:v>
      </x:c>
      <x:c r="AD1264" s="35" t="str">
        <x:v>Continue</x:v>
      </x:c>
      <x:c r="AE1264" s="35" t="str"/>
      <x:c r="AF1264" s="36" t="n">
        <x:v>52</x:v>
      </x:c>
      <x:c r="AG1264" s="36" t="n">
        <x:v>16</x:v>
      </x:c>
      <x:c r="AH1264" s="38" t="n">
        <x:f>IFERROR(AG1264/AF1264,0)</x:f>
        <x:v>0.3076923076923077</x:v>
      </x:c>
      <x:c r="AI1264" s="36" t="n">
        <x:v>11</x:v>
      </x:c>
      <x:c r="AJ1264" s="38" t="n">
        <x:f>IFERROR(AI1264/AG1264,0)</x:f>
        <x:v>0.6875</x:v>
      </x:c>
      <x:c r="AK1264" s="36" t="n">
        <x:v>4</x:v>
      </x:c>
      <x:c r="AL1264" s="36" t="n">
        <x:v>4</x:v>
      </x:c>
      <x:c r="AM1264" s="36" t="n">
        <x:v>1</x:v>
      </x:c>
      <x:c r="AN1264" s="38" t="n">
        <x:f>IFERROR(AL1264/AG1264,0)</x:f>
        <x:v>0.25</x:v>
      </x:c>
      <x:c r="AO1264" s="36" t="n">
        <x:f>BK1263</x:f>
        <x:v>22</x:v>
      </x:c>
      <x:c r="AP1264" s="36" t="n">
        <x:f>BL1263</x:f>
        <x:v>41</x:v>
      </x:c>
      <x:c r="AQ1264" s="36" t="n">
        <x:f>BM1263</x:f>
        <x:v>36</x:v>
      </x:c>
      <x:c r="AR1264" s="36" t="n">
        <x:f>BN1263</x:f>
        <x:v>37</x:v>
      </x:c>
      <x:c r="AS1264" s="36" t="n">
        <x:f>BO1263</x:f>
        <x:v>32</x:v>
      </x:c>
      <x:c r="AT1264" s="36" t="n">
        <x:f>BP1263</x:f>
        <x:v>28</x:v>
      </x:c>
      <x:c r="AU1264" s="36" t="n">
        <x:f>BQ1263</x:f>
        <x:v>29</x:v>
      </x:c>
      <x:c r="AV1264" s="36" t="n">
        <x:f>BR1263</x:f>
        <x:v>40</x:v>
      </x:c>
      <x:c r="AW1264" s="36" t="n">
        <x:f>BS1263</x:f>
        <x:v>47</x:v>
      </x:c>
      <x:c r="AX1264" s="36" t="n">
        <x:f>BT1263</x:f>
        <x:v>39</x:v>
      </x:c>
      <x:c r="AY1264" s="36" t="n">
        <x:f>SUM(AO1264:AX1264)</x:f>
        <x:v>351</x:v>
      </x:c>
      <x:c r="AZ1264" s="36" t="n">
        <x:v>0</x:v>
      </x:c>
      <x:c r="BA1264" s="36" t="n">
        <x:v>0</x:v>
      </x:c>
      <x:c r="BB1264" s="36" t="n">
        <x:v>0</x:v>
      </x:c>
      <x:c r="BC1264" s="36" t="n">
        <x:v>0</x:v>
      </x:c>
      <x:c r="BD1264" s="36" t="n">
        <x:v>0</x:v>
      </x:c>
      <x:c r="BE1264" s="36" t="n">
        <x:v>15</x:v>
      </x:c>
      <x:c r="BF1264" s="36" t="n">
        <x:v>0</x:v>
      </x:c>
      <x:c r="BG1264" s="36" t="n">
        <x:v>0</x:v>
      </x:c>
      <x:c r="BH1264" s="36" t="n">
        <x:v>0</x:v>
      </x:c>
      <x:c r="BI1264" s="36" t="n">
        <x:v>0</x:v>
      </x:c>
      <x:c r="BJ1264" s="36"/>
      <x:c r="BK1264" s="36" t="n">
        <x:f>MAX(0,AO1264+AZ1264-BV1264)</x:f>
        <x:v>21</x:v>
      </x:c>
      <x:c r="BL1264" s="36" t="n">
        <x:f>MAX(0,AP1264+BA1264-BW1264)</x:f>
        <x:v>39</x:v>
      </x:c>
      <x:c r="BM1264" s="36" t="n">
        <x:f>MAX(0,AQ1264+BB1264-BX1264)</x:f>
        <x:v>35</x:v>
      </x:c>
      <x:c r="BN1264" s="36" t="n">
        <x:f>MAX(0,AR1264+BC1264-BY1264)</x:f>
        <x:v>36</x:v>
      </x:c>
      <x:c r="BO1264" s="36" t="n">
        <x:f>MAX(0,AS1264+BD1264-BZ1264)</x:f>
        <x:v>32</x:v>
      </x:c>
      <x:c r="BP1264" s="36" t="n">
        <x:f>MAX(0,AT1264+BE1264-CA1264)</x:f>
        <x:v>42</x:v>
      </x:c>
      <x:c r="BQ1264" s="36" t="n">
        <x:f>MAX(0,AU1264+BF1264-CB1264)</x:f>
        <x:v>28</x:v>
      </x:c>
      <x:c r="BR1264" s="36" t="n">
        <x:f>MAX(0,AV1264+BG1264-CC1264)</x:f>
        <x:v>40</x:v>
      </x:c>
      <x:c r="BS1264" s="36" t="n">
        <x:f>MAX(0,AW1264+BH1264-CD1264)</x:f>
        <x:v>46</x:v>
      </x:c>
      <x:c r="BT1264" s="36" t="n">
        <x:f>MAX(0,AX1264+BI1264-CE1264)</x:f>
        <x:v>38</x:v>
      </x:c>
      <x:c r="BU1264" s="36" t="n">
        <x:f>SUM(BK1264:BT1264)</x:f>
        <x:v>357</x:v>
      </x:c>
      <x:c r="BV1264" s="36" t="n">
        <x:v>1</x:v>
      </x:c>
      <x:c r="BW1264" s="36" t="n">
        <x:v>2</x:v>
      </x:c>
      <x:c r="BX1264" s="36" t="n">
        <x:v>1</x:v>
      </x:c>
      <x:c r="BY1264" s="36" t="n">
        <x:v>1</x:v>
      </x:c>
      <x:c r="BZ1264" s="36" t="n">
        <x:v>0</x:v>
      </x:c>
      <x:c r="CA1264" s="36" t="n">
        <x:v>1</x:v>
      </x:c>
      <x:c r="CB1264" s="36" t="n">
        <x:v>1</x:v>
      </x:c>
      <x:c r="CC1264" s="36" t="n">
        <x:v>0</x:v>
      </x:c>
      <x:c r="CD1264" s="36" t="n">
        <x:v>1</x:v>
      </x:c>
      <x:c r="CE1264" s="36" t="n">
        <x:v>1</x:v>
      </x:c>
      <x:c r="CF1264" s="36"/>
      <x:c r="CG1264" s="36" t="n">
        <x:f>SUM(BW1264,CD1264)</x:f>
        <x:v>3</x:v>
      </x:c>
      <x:c r="CH1264" s="36" t="n">
        <x:f>SUM(BX1264,CA1264)</x:f>
        <x:v>2</x:v>
      </x:c>
      <x:c r="CI1264" s="36" t="n">
        <x:f>SUM(BY1264)</x:f>
        <x:v>1</x:v>
      </x:c>
      <x:c r="CJ1264" s="36" t="n">
        <x:f>SUM(BV1264,BZ1264,CB1264)</x:f>
        <x:v>2</x:v>
      </x:c>
      <x:c r="CK1264" s="36" t="n">
        <x:f>SUM(CC1264,CE1264)</x:f>
        <x:v>1</x:v>
      </x:c>
      <x:c r="CL1264" s="36" t="n">
        <x:f>SUM(CG1264:CK1264)</x:f>
        <x:v>9</x:v>
      </x:c>
      <x:c r="CM1264" s="39" t="n">
        <x:f>SUM(BW1264*0.075,CD1264*0.075)</x:f>
        <x:v>0.22499999999999998</x:v>
      </x:c>
      <x:c r="CN1264" s="39" t="n">
        <x:f>SUM(BX1264*0.06,CA1264*0.03)</x:f>
        <x:v>0.09</x:v>
      </x:c>
      <x:c r="CO1264" s="39" t="n">
        <x:f>SUM(BY1264*0.08)</x:f>
        <x:v>0.08</x:v>
      </x:c>
      <x:c r="CP1264" s="39" t="n">
        <x:f>SUM(BV1264*0.12,BZ1264*0.06,CB1264*0.03)</x:f>
        <x:v>0.15</x:v>
      </x:c>
      <x:c r="CQ1264" s="39" t="n">
        <x:f>SUM(CC1264*0.01,CE1264*0.1)</x:f>
        <x:v>0.1</x:v>
      </x:c>
      <x:c r="CR1264" s="39" t="n">
        <x:f>SUM(CM1264:CQ1264)</x:f>
        <x:v>0.6449999999999999</x:v>
      </x:c>
      <x:c r="CS1264" s="36" t="n">
        <x:f>SUM(CG1264:CH1264)</x:f>
        <x:v>5</x:v>
      </x:c>
      <x:c r="CT1264" s="36" t="str"/>
      <x:c r="CU1264" s="36" t="n">
        <x:f>MIN(AG1264,CG1264)</x:f>
        <x:v>3</x:v>
      </x:c>
      <x:c r="CV1264" s="36" t="n">
        <x:f>MIN(AG1264,CH1264)</x:f>
        <x:v>2</x:v>
      </x:c>
      <x:c r="CW1264" s="36" t="n">
        <x:f>MIN(AG1264,CI1264)</x:f>
        <x:v>1</x:v>
      </x:c>
      <x:c r="CX1264" s="36" t="n">
        <x:f>MIN(AG1264,CJ1264)</x:f>
        <x:v>2</x:v>
      </x:c>
      <x:c r="CY1264" s="36" t="n">
        <x:f>MIN(AG1264,CK1264)</x:f>
        <x:v>1</x:v>
      </x:c>
    </x:row>
    <x:row r="1265" ht="18" customHeight="1">
      <x:c r="A1265" s="35" t="str">
        <x:v>Area HC-03</x:v>
      </x:c>
      <x:c r="B1265" s="35" t="str">
        <x:v>Area Lead HC-03</x:v>
      </x:c>
      <x:c r="C1265" s="35" t="str">
        <x:v>Field Lead HC-11</x:v>
      </x:c>
      <x:c r="D1265" s="35" t="str">
        <x:v>City HC-E</x:v>
      </x:c>
      <x:c r="E1265" s="35" t="n">
        <x:v>4</x:v>
      </x:c>
      <x:c r="F1265" s="35" t="n">
        <x:v>24</x:v>
      </x:c>
      <x:c r="G1265" s="35" t="n">
        <x:v>1</x:v>
      </x:c>
      <x:c r="H1265" s="35" t="str">
        <x:v>Promoter</x:v>
      </x:c>
      <x:c r="I1265" s="35" t="str">
        <x:v>Agency HC-03</x:v>
      </x:c>
      <x:c r="J1265" s="35" t="str">
        <x:v>PR-HC-018</x:v>
      </x:c>
      <x:c r="K1265" s="35" t="str">
        <x:v>Masked Promoter HC-018</x:v>
      </x:c>
      <x:c r="L1265" s="35" t="str">
        <x:v>9XXXX10018</x:v>
      </x:c>
      <x:c r="M1265" s="37" t="n">
        <x:v>46192</x:v>
      </x:c>
      <x:c r="N1265" s="35" t="str">
        <x:v>Cohort 1</x:v>
      </x:c>
      <x:c r="O1265" s="35" t="str">
        <x:v>DIST-HC-06</x:v>
      </x:c>
      <x:c r="P1265" s="35" t="str">
        <x:v>Masked Distributor HC-06</x:v>
      </x:c>
      <x:c r="Q1265" s="35" t="str">
        <x:v>P-HC-053</x:v>
      </x:c>
      <x:c r="R1265" s="35" t="str">
        <x:v>HC-053</x:v>
      </x:c>
      <x:c r="S1265" s="35" t="str">
        <x:v>Masked Store HC-053</x:v>
      </x:c>
      <x:c r="T1265" s="35" t="str">
        <x:v>XX1053</x:v>
      </x:c>
      <x:c r="U1265" s="35" t="str">
        <x:v>Pharmacy</x:v>
      </x:c>
      <x:c r="V1265" s="35" t="str">
        <x:v>Masked</x:v>
      </x:c>
      <x:c r="W1265" s="35" t="str">
        <x:v>Masked</x:v>
      </x:c>
      <x:c r="X1265" s="37" t="n">
        <x:v>46217</x:v>
      </x:c>
      <x:c r="Y1265" s="37" t="n">
        <x:v>46279</x:v>
      </x:c>
      <x:c r="Z1265" s="35" t="str">
        <x:v>W02</x:v>
      </x:c>
      <x:c r="AA1265" s="35" t="str">
        <x:v>Sep'26</x:v>
      </x:c>
      <x:c r="AB1265" s="35" t="str">
        <x:v>08 - 14</x:v>
      </x:c>
      <x:c r="AC1265" s="35" t="str">
        <x:v>Week 2 of Sep 2026</x:v>
      </x:c>
      <x:c r="AD1265" s="35" t="str">
        <x:v>Continue</x:v>
      </x:c>
      <x:c r="AE1265" s="35" t="str"/>
      <x:c r="AF1265" s="36" t="n">
        <x:v>43</x:v>
      </x:c>
      <x:c r="AG1265" s="36" t="n">
        <x:v>14</x:v>
      </x:c>
      <x:c r="AH1265" s="38" t="n">
        <x:f>IFERROR(AG1265/AF1265,0)</x:f>
        <x:v>0.32558139534883723</x:v>
      </x:c>
      <x:c r="AI1265" s="36" t="n">
        <x:v>10</x:v>
      </x:c>
      <x:c r="AJ1265" s="38" t="n">
        <x:f>IFERROR(AI1265/AG1265,0)</x:f>
        <x:v>0.7142857142857143</x:v>
      </x:c>
      <x:c r="AK1265" s="36" t="n">
        <x:v>4</x:v>
      </x:c>
      <x:c r="AL1265" s="36" t="n">
        <x:v>3</x:v>
      </x:c>
      <x:c r="AM1265" s="36" t="n">
        <x:v>1</x:v>
      </x:c>
      <x:c r="AN1265" s="38" t="n">
        <x:f>IFERROR(AL1265/AG1265,0)</x:f>
        <x:v>0.21428571428571427</x:v>
      </x:c>
      <x:c r="AO1265" s="36" t="n">
        <x:f>BK1264</x:f>
        <x:v>21</x:v>
      </x:c>
      <x:c r="AP1265" s="36" t="n">
        <x:f>BL1264</x:f>
        <x:v>39</x:v>
      </x:c>
      <x:c r="AQ1265" s="36" t="n">
        <x:f>BM1264</x:f>
        <x:v>35</x:v>
      </x:c>
      <x:c r="AR1265" s="36" t="n">
        <x:f>BN1264</x:f>
        <x:v>36</x:v>
      </x:c>
      <x:c r="AS1265" s="36" t="n">
        <x:f>BO1264</x:f>
        <x:v>32</x:v>
      </x:c>
      <x:c r="AT1265" s="36" t="n">
        <x:f>BP1264</x:f>
        <x:v>42</x:v>
      </x:c>
      <x:c r="AU1265" s="36" t="n">
        <x:f>BQ1264</x:f>
        <x:v>28</x:v>
      </x:c>
      <x:c r="AV1265" s="36" t="n">
        <x:f>BR1264</x:f>
        <x:v>40</x:v>
      </x:c>
      <x:c r="AW1265" s="36" t="n">
        <x:f>BS1264</x:f>
        <x:v>46</x:v>
      </x:c>
      <x:c r="AX1265" s="36" t="n">
        <x:f>BT1264</x:f>
        <x:v>38</x:v>
      </x:c>
      <x:c r="AY1265" s="36" t="n">
        <x:f>SUM(AO1265:AX1265)</x:f>
        <x:v>357</x:v>
      </x:c>
      <x:c r="AZ1265" s="36" t="n">
        <x:v>12</x:v>
      </x:c>
      <x:c r="BA1265" s="36" t="n">
        <x:v>0</x:v>
      </x:c>
      <x:c r="BB1265" s="36" t="n">
        <x:v>0</x:v>
      </x:c>
      <x:c r="BC1265" s="36" t="n">
        <x:v>0</x:v>
      </x:c>
      <x:c r="BD1265" s="36" t="n">
        <x:v>0</x:v>
      </x:c>
      <x:c r="BE1265" s="36" t="n">
        <x:v>0</x:v>
      </x:c>
      <x:c r="BF1265" s="36" t="n">
        <x:v>16</x:v>
      </x:c>
      <x:c r="BG1265" s="36" t="n">
        <x:v>0</x:v>
      </x:c>
      <x:c r="BH1265" s="36" t="n">
        <x:v>0</x:v>
      </x:c>
      <x:c r="BI1265" s="36" t="n">
        <x:v>0</x:v>
      </x:c>
      <x:c r="BJ1265" s="36"/>
      <x:c r="BK1265" s="36" t="n">
        <x:f>MAX(0,AO1265+AZ1265-BV1265)</x:f>
        <x:v>32</x:v>
      </x:c>
      <x:c r="BL1265" s="36" t="n">
        <x:f>MAX(0,AP1265+BA1265-BW1265)</x:f>
        <x:v>38</x:v>
      </x:c>
      <x:c r="BM1265" s="36" t="n">
        <x:f>MAX(0,AQ1265+BB1265-BX1265)</x:f>
        <x:v>35</x:v>
      </x:c>
      <x:c r="BN1265" s="36" t="n">
        <x:f>MAX(0,AR1265+BC1265-BY1265)</x:f>
        <x:v>35</x:v>
      </x:c>
      <x:c r="BO1265" s="36" t="n">
        <x:f>MAX(0,AS1265+BD1265-BZ1265)</x:f>
        <x:v>32</x:v>
      </x:c>
      <x:c r="BP1265" s="36" t="n">
        <x:f>MAX(0,AT1265+BE1265-CA1265)</x:f>
        <x:v>42</x:v>
      </x:c>
      <x:c r="BQ1265" s="36" t="n">
        <x:f>MAX(0,AU1265+BF1265-CB1265)</x:f>
        <x:v>44</x:v>
      </x:c>
      <x:c r="BR1265" s="36" t="n">
        <x:f>MAX(0,AV1265+BG1265-CC1265)</x:f>
        <x:v>40</x:v>
      </x:c>
      <x:c r="BS1265" s="36" t="n">
        <x:f>MAX(0,AW1265+BH1265-CD1265)</x:f>
        <x:v>45</x:v>
      </x:c>
      <x:c r="BT1265" s="36" t="n">
        <x:f>MAX(0,AX1265+BI1265-CE1265)</x:f>
        <x:v>37</x:v>
      </x:c>
      <x:c r="BU1265" s="36" t="n">
        <x:f>SUM(BK1265:BT1265)</x:f>
        <x:v>380</x:v>
      </x:c>
      <x:c r="BV1265" s="36" t="n">
        <x:v>1</x:v>
      </x:c>
      <x:c r="BW1265" s="36" t="n">
        <x:v>1</x:v>
      </x:c>
      <x:c r="BX1265" s="36" t="n">
        <x:v>0</x:v>
      </x:c>
      <x:c r="BY1265" s="36" t="n">
        <x:v>1</x:v>
      </x:c>
      <x:c r="BZ1265" s="36" t="n">
        <x:v>0</x:v>
      </x:c>
      <x:c r="CA1265" s="36" t="n">
        <x:v>0</x:v>
      </x:c>
      <x:c r="CB1265" s="36" t="n">
        <x:v>0</x:v>
      </x:c>
      <x:c r="CC1265" s="36" t="n">
        <x:v>0</x:v>
      </x:c>
      <x:c r="CD1265" s="36" t="n">
        <x:v>1</x:v>
      </x:c>
      <x:c r="CE1265" s="36" t="n">
        <x:v>1</x:v>
      </x:c>
      <x:c r="CF1265" s="36"/>
      <x:c r="CG1265" s="36" t="n">
        <x:f>SUM(BW1265,CD1265)</x:f>
        <x:v>2</x:v>
      </x:c>
      <x:c r="CH1265" s="36" t="n">
        <x:f>SUM(BX1265,CA1265)</x:f>
        <x:v>0</x:v>
      </x:c>
      <x:c r="CI1265" s="36" t="n">
        <x:f>SUM(BY1265)</x:f>
        <x:v>1</x:v>
      </x:c>
      <x:c r="CJ1265" s="36" t="n">
        <x:f>SUM(BV1265,BZ1265,CB1265)</x:f>
        <x:v>1</x:v>
      </x:c>
      <x:c r="CK1265" s="36" t="n">
        <x:f>SUM(CC1265,CE1265)</x:f>
        <x:v>1</x:v>
      </x:c>
      <x:c r="CL1265" s="36" t="n">
        <x:f>SUM(CG1265:CK1265)</x:f>
        <x:v>5</x:v>
      </x:c>
      <x:c r="CM1265" s="39" t="n">
        <x:f>SUM(BW1265*0.075,CD1265*0.075)</x:f>
        <x:v>0.15</x:v>
      </x:c>
      <x:c r="CN1265" s="39" t="n">
        <x:f>SUM(BX1265*0.06,CA1265*0.03)</x:f>
        <x:v>0</x:v>
      </x:c>
      <x:c r="CO1265" s="39" t="n">
        <x:f>SUM(BY1265*0.08)</x:f>
        <x:v>0.08</x:v>
      </x:c>
      <x:c r="CP1265" s="39" t="n">
        <x:f>SUM(BV1265*0.12,BZ1265*0.06,CB1265*0.03)</x:f>
        <x:v>0.12</x:v>
      </x:c>
      <x:c r="CQ1265" s="39" t="n">
        <x:f>SUM(CC1265*0.01,CE1265*0.1)</x:f>
        <x:v>0.1</x:v>
      </x:c>
      <x:c r="CR1265" s="39" t="n">
        <x:f>SUM(CM1265:CQ1265)</x:f>
        <x:v>0.44999999999999996</x:v>
      </x:c>
      <x:c r="CS1265" s="36" t="n">
        <x:f>SUM(CG1265:CH1265)</x:f>
        <x:v>2</x:v>
      </x:c>
      <x:c r="CT1265" s="36" t="str"/>
      <x:c r="CU1265" s="36" t="n">
        <x:f>MIN(AG1265,CG1265)</x:f>
        <x:v>2</x:v>
      </x:c>
      <x:c r="CV1265" s="36" t="n">
        <x:f>MIN(AG1265,CH1265)</x:f>
        <x:v>0</x:v>
      </x:c>
      <x:c r="CW1265" s="36" t="n">
        <x:f>MIN(AG1265,CI1265)</x:f>
        <x:v>1</x:v>
      </x:c>
      <x:c r="CX1265" s="36" t="n">
        <x:f>MIN(AG1265,CJ1265)</x:f>
        <x:v>1</x:v>
      </x:c>
      <x:c r="CY1265" s="36" t="n">
        <x:f>MIN(AG1265,CK1265)</x:f>
        <x:v>1</x:v>
      </x:c>
    </x:row>
    <x:row r="1266" ht="18" customHeight="1">
      <x:c r="A1266" s="35" t="str">
        <x:v>Area HC-03</x:v>
      </x:c>
      <x:c r="B1266" s="35" t="str">
        <x:v>Area Lead HC-03</x:v>
      </x:c>
      <x:c r="C1266" s="35" t="str">
        <x:v>Field Lead HC-11</x:v>
      </x:c>
      <x:c r="D1266" s="35" t="str">
        <x:v>City HC-E</x:v>
      </x:c>
      <x:c r="E1266" s="35" t="n">
        <x:v>4</x:v>
      </x:c>
      <x:c r="F1266" s="35" t="n">
        <x:v>24</x:v>
      </x:c>
      <x:c r="G1266" s="35" t="n">
        <x:v>1</x:v>
      </x:c>
      <x:c r="H1266" s="35" t="str">
        <x:v>Promoter</x:v>
      </x:c>
      <x:c r="I1266" s="35" t="str">
        <x:v>Agency HC-03</x:v>
      </x:c>
      <x:c r="J1266" s="35" t="str">
        <x:v>PR-HC-018</x:v>
      </x:c>
      <x:c r="K1266" s="35" t="str">
        <x:v>Masked Promoter HC-018</x:v>
      </x:c>
      <x:c r="L1266" s="35" t="str">
        <x:v>9XXXX10018</x:v>
      </x:c>
      <x:c r="M1266" s="37" t="n">
        <x:v>46192</x:v>
      </x:c>
      <x:c r="N1266" s="35" t="str">
        <x:v>Cohort 1</x:v>
      </x:c>
      <x:c r="O1266" s="35" t="str">
        <x:v>DIST-HC-06</x:v>
      </x:c>
      <x:c r="P1266" s="35" t="str">
        <x:v>Masked Distributor HC-06</x:v>
      </x:c>
      <x:c r="Q1266" s="35" t="str">
        <x:v>P-HC-053</x:v>
      </x:c>
      <x:c r="R1266" s="35" t="str">
        <x:v>HC-053</x:v>
      </x:c>
      <x:c r="S1266" s="35" t="str">
        <x:v>Masked Store HC-053</x:v>
      </x:c>
      <x:c r="T1266" s="35" t="str">
        <x:v>XX1053</x:v>
      </x:c>
      <x:c r="U1266" s="35" t="str">
        <x:v>Pharmacy</x:v>
      </x:c>
      <x:c r="V1266" s="35" t="str">
        <x:v>Masked</x:v>
      </x:c>
      <x:c r="W1266" s="35" t="str">
        <x:v>Masked</x:v>
      </x:c>
      <x:c r="X1266" s="37" t="n">
        <x:v>46217</x:v>
      </x:c>
      <x:c r="Y1266" s="37" t="n">
        <x:v>46280</x:v>
      </x:c>
      <x:c r="Z1266" s="35" t="str">
        <x:v>W03</x:v>
      </x:c>
      <x:c r="AA1266" s="35" t="str">
        <x:v>Sep'26</x:v>
      </x:c>
      <x:c r="AB1266" s="35" t="str">
        <x:v>15 - 21</x:v>
      </x:c>
      <x:c r="AC1266" s="35" t="str">
        <x:v>Week 3 of Sep 2026</x:v>
      </x:c>
      <x:c r="AD1266" s="35" t="str">
        <x:v>Continue</x:v>
      </x:c>
      <x:c r="AE1266" s="35" t="str"/>
      <x:c r="AF1266" s="36" t="n">
        <x:v>48</x:v>
      </x:c>
      <x:c r="AG1266" s="36" t="n">
        <x:v>16</x:v>
      </x:c>
      <x:c r="AH1266" s="38" t="n">
        <x:f>IFERROR(AG1266/AF1266,0)</x:f>
        <x:v>0.3333333333333333</x:v>
      </x:c>
      <x:c r="AI1266" s="36" t="n">
        <x:v>14</x:v>
      </x:c>
      <x:c r="AJ1266" s="38" t="n">
        <x:f>IFERROR(AI1266/AG1266,0)</x:f>
        <x:v>0.875</x:v>
      </x:c>
      <x:c r="AK1266" s="36" t="n">
        <x:v>2</x:v>
      </x:c>
      <x:c r="AL1266" s="36" t="n">
        <x:v>8</x:v>
      </x:c>
      <x:c r="AM1266" s="36" t="n">
        <x:v>1</x:v>
      </x:c>
      <x:c r="AN1266" s="38" t="n">
        <x:f>IFERROR(AL1266/AG1266,0)</x:f>
        <x:v>0.5</x:v>
      </x:c>
      <x:c r="AO1266" s="36" t="n">
        <x:f>BK1265</x:f>
        <x:v>32</x:v>
      </x:c>
      <x:c r="AP1266" s="36" t="n">
        <x:f>BL1265</x:f>
        <x:v>38</x:v>
      </x:c>
      <x:c r="AQ1266" s="36" t="n">
        <x:f>BM1265</x:f>
        <x:v>35</x:v>
      </x:c>
      <x:c r="AR1266" s="36" t="n">
        <x:f>BN1265</x:f>
        <x:v>35</x:v>
      </x:c>
      <x:c r="AS1266" s="36" t="n">
        <x:f>BO1265</x:f>
        <x:v>32</x:v>
      </x:c>
      <x:c r="AT1266" s="36" t="n">
        <x:f>BP1265</x:f>
        <x:v>42</x:v>
      </x:c>
      <x:c r="AU1266" s="36" t="n">
        <x:f>BQ1265</x:f>
        <x:v>44</x:v>
      </x:c>
      <x:c r="AV1266" s="36" t="n">
        <x:f>BR1265</x:f>
        <x:v>40</x:v>
      </x:c>
      <x:c r="AW1266" s="36" t="n">
        <x:f>BS1265</x:f>
        <x:v>45</x:v>
      </x:c>
      <x:c r="AX1266" s="36" t="n">
        <x:f>BT1265</x:f>
        <x:v>37</x:v>
      </x:c>
      <x:c r="AY1266" s="36" t="n">
        <x:f>SUM(AO1266:AX1266)</x:f>
        <x:v>380</x:v>
      </x:c>
      <x:c r="AZ1266" s="36" t="n">
        <x:v>0</x:v>
      </x:c>
      <x:c r="BA1266" s="36" t="n">
        <x:v>22</x:v>
      </x:c>
      <x:c r="BB1266" s="36" t="n">
        <x:v>0</x:v>
      </x:c>
      <x:c r="BC1266" s="36" t="n">
        <x:v>0</x:v>
      </x:c>
      <x:c r="BD1266" s="36" t="n">
        <x:v>0</x:v>
      </x:c>
      <x:c r="BE1266" s="36" t="n">
        <x:v>0</x:v>
      </x:c>
      <x:c r="BF1266" s="36" t="n">
        <x:v>0</x:v>
      </x:c>
      <x:c r="BG1266" s="36" t="n">
        <x:v>14</x:v>
      </x:c>
      <x:c r="BH1266" s="36" t="n">
        <x:v>0</x:v>
      </x:c>
      <x:c r="BI1266" s="36" t="n">
        <x:v>0</x:v>
      </x:c>
      <x:c r="BJ1266" s="36"/>
      <x:c r="BK1266" s="36" t="n">
        <x:f>MAX(0,AO1266+AZ1266-BV1266)</x:f>
        <x:v>32</x:v>
      </x:c>
      <x:c r="BL1266" s="36" t="n">
        <x:f>MAX(0,AP1266+BA1266-BW1266)</x:f>
        <x:v>59</x:v>
      </x:c>
      <x:c r="BM1266" s="36" t="n">
        <x:f>MAX(0,AQ1266+BB1266-BX1266)</x:f>
        <x:v>34</x:v>
      </x:c>
      <x:c r="BN1266" s="36" t="n">
        <x:f>MAX(0,AR1266+BC1266-BY1266)</x:f>
        <x:v>34</x:v>
      </x:c>
      <x:c r="BO1266" s="36" t="n">
        <x:f>MAX(0,AS1266+BD1266-BZ1266)</x:f>
        <x:v>31</x:v>
      </x:c>
      <x:c r="BP1266" s="36" t="n">
        <x:f>MAX(0,AT1266+BE1266-CA1266)</x:f>
        <x:v>41</x:v>
      </x:c>
      <x:c r="BQ1266" s="36" t="n">
        <x:f>MAX(0,AU1266+BF1266-CB1266)</x:f>
        <x:v>44</x:v>
      </x:c>
      <x:c r="BR1266" s="36" t="n">
        <x:f>MAX(0,AV1266+BG1266-CC1266)</x:f>
        <x:v>54</x:v>
      </x:c>
      <x:c r="BS1266" s="36" t="n">
        <x:f>MAX(0,AW1266+BH1266-CD1266)</x:f>
        <x:v>44</x:v>
      </x:c>
      <x:c r="BT1266" s="36" t="n">
        <x:f>MAX(0,AX1266+BI1266-CE1266)</x:f>
        <x:v>36</x:v>
      </x:c>
      <x:c r="BU1266" s="36" t="n">
        <x:f>SUM(BK1266:BT1266)</x:f>
        <x:v>409</x:v>
      </x:c>
      <x:c r="BV1266" s="36" t="n">
        <x:v>0</x:v>
      </x:c>
      <x:c r="BW1266" s="36" t="n">
        <x:v>1</x:v>
      </x:c>
      <x:c r="BX1266" s="36" t="n">
        <x:v>1</x:v>
      </x:c>
      <x:c r="BY1266" s="36" t="n">
        <x:v>1</x:v>
      </x:c>
      <x:c r="BZ1266" s="36" t="n">
        <x:v>1</x:v>
      </x:c>
      <x:c r="CA1266" s="36" t="n">
        <x:v>1</x:v>
      </x:c>
      <x:c r="CB1266" s="36" t="n">
        <x:v>0</x:v>
      </x:c>
      <x:c r="CC1266" s="36" t="n">
        <x:v>0</x:v>
      </x:c>
      <x:c r="CD1266" s="36" t="n">
        <x:v>1</x:v>
      </x:c>
      <x:c r="CE1266" s="36" t="n">
        <x:v>1</x:v>
      </x:c>
      <x:c r="CF1266" s="36"/>
      <x:c r="CG1266" s="36" t="n">
        <x:f>SUM(BW1266,CD1266)</x:f>
        <x:v>2</x:v>
      </x:c>
      <x:c r="CH1266" s="36" t="n">
        <x:f>SUM(BX1266,CA1266)</x:f>
        <x:v>2</x:v>
      </x:c>
      <x:c r="CI1266" s="36" t="n">
        <x:f>SUM(BY1266)</x:f>
        <x:v>1</x:v>
      </x:c>
      <x:c r="CJ1266" s="36" t="n">
        <x:f>SUM(BV1266,BZ1266,CB1266)</x:f>
        <x:v>1</x:v>
      </x:c>
      <x:c r="CK1266" s="36" t="n">
        <x:f>SUM(CC1266,CE1266)</x:f>
        <x:v>1</x:v>
      </x:c>
      <x:c r="CL1266" s="36" t="n">
        <x:f>SUM(CG1266:CK1266)</x:f>
        <x:v>7</x:v>
      </x:c>
      <x:c r="CM1266" s="39" t="n">
        <x:f>SUM(BW1266*0.075,CD1266*0.075)</x:f>
        <x:v>0.15</x:v>
      </x:c>
      <x:c r="CN1266" s="39" t="n">
        <x:f>SUM(BX1266*0.06,CA1266*0.03)</x:f>
        <x:v>0.09</x:v>
      </x:c>
      <x:c r="CO1266" s="39" t="n">
        <x:f>SUM(BY1266*0.08)</x:f>
        <x:v>0.08</x:v>
      </x:c>
      <x:c r="CP1266" s="39" t="n">
        <x:f>SUM(BV1266*0.12,BZ1266*0.06,CB1266*0.03)</x:f>
        <x:v>0.06</x:v>
      </x:c>
      <x:c r="CQ1266" s="39" t="n">
        <x:f>SUM(CC1266*0.01,CE1266*0.1)</x:f>
        <x:v>0.1</x:v>
      </x:c>
      <x:c r="CR1266" s="39" t="n">
        <x:f>SUM(CM1266:CQ1266)</x:f>
        <x:v>0.48</x:v>
      </x:c>
      <x:c r="CS1266" s="36" t="n">
        <x:f>SUM(CG1266:CH1266)</x:f>
        <x:v>4</x:v>
      </x:c>
      <x:c r="CT1266" s="36" t="str"/>
      <x:c r="CU1266" s="36" t="n">
        <x:f>MIN(AG1266,CG1266)</x:f>
        <x:v>2</x:v>
      </x:c>
      <x:c r="CV1266" s="36" t="n">
        <x:f>MIN(AG1266,CH1266)</x:f>
        <x:v>2</x:v>
      </x:c>
      <x:c r="CW1266" s="36" t="n">
        <x:f>MIN(AG1266,CI1266)</x:f>
        <x:v>1</x:v>
      </x:c>
      <x:c r="CX1266" s="36" t="n">
        <x:f>MIN(AG1266,CJ1266)</x:f>
        <x:v>1</x:v>
      </x:c>
      <x:c r="CY1266" s="36" t="n">
        <x:f>MIN(AG1266,CK1266)</x:f>
        <x:v>1</x:v>
      </x:c>
    </x:row>
    <x:row r="1267" ht="18" customHeight="1">
      <x:c r="A1267" s="35" t="str">
        <x:v>Area HC-03</x:v>
      </x:c>
      <x:c r="B1267" s="35" t="str">
        <x:v>Area Lead HC-03</x:v>
      </x:c>
      <x:c r="C1267" s="35" t="str">
        <x:v>Field Lead HC-11</x:v>
      </x:c>
      <x:c r="D1267" s="35" t="str">
        <x:v>City HC-E</x:v>
      </x:c>
      <x:c r="E1267" s="35" t="n">
        <x:v>4</x:v>
      </x:c>
      <x:c r="F1267" s="35" t="n">
        <x:v>24</x:v>
      </x:c>
      <x:c r="G1267" s="35" t="n">
        <x:v>1</x:v>
      </x:c>
      <x:c r="H1267" s="35" t="str">
        <x:v>Promoter</x:v>
      </x:c>
      <x:c r="I1267" s="35" t="str">
        <x:v>Agency HC-03</x:v>
      </x:c>
      <x:c r="J1267" s="35" t="str">
        <x:v>PR-HC-018</x:v>
      </x:c>
      <x:c r="K1267" s="35" t="str">
        <x:v>Masked Promoter HC-018</x:v>
      </x:c>
      <x:c r="L1267" s="35" t="str">
        <x:v>9XXXX10018</x:v>
      </x:c>
      <x:c r="M1267" s="37" t="n">
        <x:v>46192</x:v>
      </x:c>
      <x:c r="N1267" s="35" t="str">
        <x:v>Cohort 1</x:v>
      </x:c>
      <x:c r="O1267" s="35" t="str">
        <x:v>DIST-HC-06</x:v>
      </x:c>
      <x:c r="P1267" s="35" t="str">
        <x:v>Masked Distributor HC-06</x:v>
      </x:c>
      <x:c r="Q1267" s="35" t="str">
        <x:v>P-HC-053</x:v>
      </x:c>
      <x:c r="R1267" s="35" t="str">
        <x:v>HC-053</x:v>
      </x:c>
      <x:c r="S1267" s="35" t="str">
        <x:v>Masked Store HC-053</x:v>
      </x:c>
      <x:c r="T1267" s="35" t="str">
        <x:v>XX1053</x:v>
      </x:c>
      <x:c r="U1267" s="35" t="str">
        <x:v>Pharmacy</x:v>
      </x:c>
      <x:c r="V1267" s="35" t="str">
        <x:v>Masked</x:v>
      </x:c>
      <x:c r="W1267" s="35" t="str">
        <x:v>Masked</x:v>
      </x:c>
      <x:c r="X1267" s="37" t="n">
        <x:v>46217</x:v>
      </x:c>
      <x:c r="Y1267" s="37" t="n">
        <x:v>46281</x:v>
      </x:c>
      <x:c r="Z1267" s="35" t="str">
        <x:v>W03</x:v>
      </x:c>
      <x:c r="AA1267" s="35" t="str">
        <x:v>Sep'26</x:v>
      </x:c>
      <x:c r="AB1267" s="35" t="str">
        <x:v>15 - 21</x:v>
      </x:c>
      <x:c r="AC1267" s="35" t="str">
        <x:v>Week 3 of Sep 2026</x:v>
      </x:c>
      <x:c r="AD1267" s="35" t="str">
        <x:v>Continue</x:v>
      </x:c>
      <x:c r="AE1267" s="35" t="str"/>
      <x:c r="AF1267" s="36" t="n">
        <x:v>57</x:v>
      </x:c>
      <x:c r="AG1267" s="36" t="n">
        <x:v>21</x:v>
      </x:c>
      <x:c r="AH1267" s="38" t="n">
        <x:f>IFERROR(AG1267/AF1267,0)</x:f>
        <x:v>0.3684210526315789</x:v>
      </x:c>
      <x:c r="AI1267" s="36" t="n">
        <x:v>18</x:v>
      </x:c>
      <x:c r="AJ1267" s="38" t="n">
        <x:f>IFERROR(AI1267/AG1267,0)</x:f>
        <x:v>0.8571428571428571</x:v>
      </x:c>
      <x:c r="AK1267" s="36" t="n">
        <x:v>6</x:v>
      </x:c>
      <x:c r="AL1267" s="36" t="n">
        <x:v>8</x:v>
      </x:c>
      <x:c r="AM1267" s="36" t="n">
        <x:v>1</x:v>
      </x:c>
      <x:c r="AN1267" s="38" t="n">
        <x:f>IFERROR(AL1267/AG1267,0)</x:f>
        <x:v>0.38095238095238093</x:v>
      </x:c>
      <x:c r="AO1267" s="36" t="n">
        <x:f>BK1266</x:f>
        <x:v>32</x:v>
      </x:c>
      <x:c r="AP1267" s="36" t="n">
        <x:f>BL1266</x:f>
        <x:v>59</x:v>
      </x:c>
      <x:c r="AQ1267" s="36" t="n">
        <x:f>BM1266</x:f>
        <x:v>34</x:v>
      </x:c>
      <x:c r="AR1267" s="36" t="n">
        <x:f>BN1266</x:f>
        <x:v>34</x:v>
      </x:c>
      <x:c r="AS1267" s="36" t="n">
        <x:f>BO1266</x:f>
        <x:v>31</x:v>
      </x:c>
      <x:c r="AT1267" s="36" t="n">
        <x:f>BP1266</x:f>
        <x:v>41</x:v>
      </x:c>
      <x:c r="AU1267" s="36" t="n">
        <x:f>BQ1266</x:f>
        <x:v>44</x:v>
      </x:c>
      <x:c r="AV1267" s="36" t="n">
        <x:f>BR1266</x:f>
        <x:v>54</x:v>
      </x:c>
      <x:c r="AW1267" s="36" t="n">
        <x:f>BS1266</x:f>
        <x:v>44</x:v>
      </x:c>
      <x:c r="AX1267" s="36" t="n">
        <x:f>BT1266</x:f>
        <x:v>36</x:v>
      </x:c>
      <x:c r="AY1267" s="36" t="n">
        <x:f>SUM(AO1267:AX1267)</x:f>
        <x:v>409</x:v>
      </x:c>
      <x:c r="AZ1267" s="36" t="n">
        <x:v>0</x:v>
      </x:c>
      <x:c r="BA1267" s="36" t="n">
        <x:v>0</x:v>
      </x:c>
      <x:c r="BB1267" s="36" t="n">
        <x:v>19</x:v>
      </x:c>
      <x:c r="BC1267" s="36" t="n">
        <x:v>0</x:v>
      </x:c>
      <x:c r="BD1267" s="36" t="n">
        <x:v>0</x:v>
      </x:c>
      <x:c r="BE1267" s="36" t="n">
        <x:v>0</x:v>
      </x:c>
      <x:c r="BF1267" s="36" t="n">
        <x:v>0</x:v>
      </x:c>
      <x:c r="BG1267" s="36" t="n">
        <x:v>0</x:v>
      </x:c>
      <x:c r="BH1267" s="36" t="n">
        <x:v>21</x:v>
      </x:c>
      <x:c r="BI1267" s="36" t="n">
        <x:v>0</x:v>
      </x:c>
      <x:c r="BJ1267" s="36"/>
      <x:c r="BK1267" s="36" t="n">
        <x:f>MAX(0,AO1267+AZ1267-BV1267)</x:f>
        <x:v>31</x:v>
      </x:c>
      <x:c r="BL1267" s="36" t="n">
        <x:f>MAX(0,AP1267+BA1267-BW1267)</x:f>
        <x:v>58</x:v>
      </x:c>
      <x:c r="BM1267" s="36" t="n">
        <x:f>MAX(0,AQ1267+BB1267-BX1267)</x:f>
        <x:v>53</x:v>
      </x:c>
      <x:c r="BN1267" s="36" t="n">
        <x:f>MAX(0,AR1267+BC1267-BY1267)</x:f>
        <x:v>33</x:v>
      </x:c>
      <x:c r="BO1267" s="36" t="n">
        <x:f>MAX(0,AS1267+BD1267-BZ1267)</x:f>
        <x:v>30</x:v>
      </x:c>
      <x:c r="BP1267" s="36" t="n">
        <x:f>MAX(0,AT1267+BE1267-CA1267)</x:f>
        <x:v>40</x:v>
      </x:c>
      <x:c r="BQ1267" s="36" t="n">
        <x:f>MAX(0,AU1267+BF1267-CB1267)</x:f>
        <x:v>44</x:v>
      </x:c>
      <x:c r="BR1267" s="36" t="n">
        <x:f>MAX(0,AV1267+BG1267-CC1267)</x:f>
        <x:v>54</x:v>
      </x:c>
      <x:c r="BS1267" s="36" t="n">
        <x:f>MAX(0,AW1267+BH1267-CD1267)</x:f>
        <x:v>64</x:v>
      </x:c>
      <x:c r="BT1267" s="36" t="n">
        <x:f>MAX(0,AX1267+BI1267-CE1267)</x:f>
        <x:v>35</x:v>
      </x:c>
      <x:c r="BU1267" s="36" t="n">
        <x:f>SUM(BK1267:BT1267)</x:f>
        <x:v>442</x:v>
      </x:c>
      <x:c r="BV1267" s="36" t="n">
        <x:v>1</x:v>
      </x:c>
      <x:c r="BW1267" s="36" t="n">
        <x:v>1</x:v>
      </x:c>
      <x:c r="BX1267" s="36" t="n">
        <x:v>0</x:v>
      </x:c>
      <x:c r="BY1267" s="36" t="n">
        <x:v>1</x:v>
      </x:c>
      <x:c r="BZ1267" s="36" t="n">
        <x:v>1</x:v>
      </x:c>
      <x:c r="CA1267" s="36" t="n">
        <x:v>1</x:v>
      </x:c>
      <x:c r="CB1267" s="36" t="n">
        <x:v>0</x:v>
      </x:c>
      <x:c r="CC1267" s="36" t="n">
        <x:v>0</x:v>
      </x:c>
      <x:c r="CD1267" s="36" t="n">
        <x:v>1</x:v>
      </x:c>
      <x:c r="CE1267" s="36" t="n">
        <x:v>1</x:v>
      </x:c>
      <x:c r="CF1267" s="36"/>
      <x:c r="CG1267" s="36" t="n">
        <x:f>SUM(BW1267,CD1267)</x:f>
        <x:v>2</x:v>
      </x:c>
      <x:c r="CH1267" s="36" t="n">
        <x:f>SUM(BX1267,CA1267)</x:f>
        <x:v>1</x:v>
      </x:c>
      <x:c r="CI1267" s="36" t="n">
        <x:f>SUM(BY1267)</x:f>
        <x:v>1</x:v>
      </x:c>
      <x:c r="CJ1267" s="36" t="n">
        <x:f>SUM(BV1267,BZ1267,CB1267)</x:f>
        <x:v>2</x:v>
      </x:c>
      <x:c r="CK1267" s="36" t="n">
        <x:f>SUM(CC1267,CE1267)</x:f>
        <x:v>1</x:v>
      </x:c>
      <x:c r="CL1267" s="36" t="n">
        <x:f>SUM(CG1267:CK1267)</x:f>
        <x:v>7</x:v>
      </x:c>
      <x:c r="CM1267" s="39" t="n">
        <x:f>SUM(BW1267*0.075,CD1267*0.075)</x:f>
        <x:v>0.15</x:v>
      </x:c>
      <x:c r="CN1267" s="39" t="n">
        <x:f>SUM(BX1267*0.06,CA1267*0.03)</x:f>
        <x:v>0.03</x:v>
      </x:c>
      <x:c r="CO1267" s="39" t="n">
        <x:f>SUM(BY1267*0.08)</x:f>
        <x:v>0.08</x:v>
      </x:c>
      <x:c r="CP1267" s="39" t="n">
        <x:f>SUM(BV1267*0.12,BZ1267*0.06,CB1267*0.03)</x:f>
        <x:v>0.18</x:v>
      </x:c>
      <x:c r="CQ1267" s="39" t="n">
        <x:f>SUM(CC1267*0.01,CE1267*0.1)</x:f>
        <x:v>0.1</x:v>
      </x:c>
      <x:c r="CR1267" s="39" t="n">
        <x:f>SUM(CM1267:CQ1267)</x:f>
        <x:v>0.54</x:v>
      </x:c>
      <x:c r="CS1267" s="36" t="n">
        <x:f>SUM(CG1267:CH1267)</x:f>
        <x:v>3</x:v>
      </x:c>
      <x:c r="CT1267" s="36" t="str"/>
      <x:c r="CU1267" s="36" t="n">
        <x:f>MIN(AG1267,CG1267)</x:f>
        <x:v>2</x:v>
      </x:c>
      <x:c r="CV1267" s="36" t="n">
        <x:f>MIN(AG1267,CH1267)</x:f>
        <x:v>1</x:v>
      </x:c>
      <x:c r="CW1267" s="36" t="n">
        <x:f>MIN(AG1267,CI1267)</x:f>
        <x:v>1</x:v>
      </x:c>
      <x:c r="CX1267" s="36" t="n">
        <x:f>MIN(AG1267,CJ1267)</x:f>
        <x:v>2</x:v>
      </x:c>
      <x:c r="CY1267" s="36" t="n">
        <x:f>MIN(AG1267,CK1267)</x:f>
        <x:v>1</x:v>
      </x:c>
    </x:row>
    <x:row r="1268" ht="18" customHeight="1">
      <x:c r="A1268" s="35" t="str">
        <x:v>Area HC-03</x:v>
      </x:c>
      <x:c r="B1268" s="35" t="str">
        <x:v>Area Lead HC-03</x:v>
      </x:c>
      <x:c r="C1268" s="35" t="str">
        <x:v>Field Lead HC-11</x:v>
      </x:c>
      <x:c r="D1268" s="35" t="str">
        <x:v>City HC-E</x:v>
      </x:c>
      <x:c r="E1268" s="35" t="n">
        <x:v>4</x:v>
      </x:c>
      <x:c r="F1268" s="35" t="n">
        <x:v>24</x:v>
      </x:c>
      <x:c r="G1268" s="35" t="n">
        <x:v>1</x:v>
      </x:c>
      <x:c r="H1268" s="35" t="str">
        <x:v>Promoter</x:v>
      </x:c>
      <x:c r="I1268" s="35" t="str">
        <x:v>Agency HC-03</x:v>
      </x:c>
      <x:c r="J1268" s="35" t="str">
        <x:v>PR-HC-018</x:v>
      </x:c>
      <x:c r="K1268" s="35" t="str">
        <x:v>Masked Promoter HC-018</x:v>
      </x:c>
      <x:c r="L1268" s="35" t="str">
        <x:v>9XXXX10018</x:v>
      </x:c>
      <x:c r="M1268" s="37" t="n">
        <x:v>46192</x:v>
      </x:c>
      <x:c r="N1268" s="35" t="str">
        <x:v>Cohort 1</x:v>
      </x:c>
      <x:c r="O1268" s="35" t="str">
        <x:v>DIST-HC-06</x:v>
      </x:c>
      <x:c r="P1268" s="35" t="str">
        <x:v>Masked Distributor HC-06</x:v>
      </x:c>
      <x:c r="Q1268" s="35" t="str">
        <x:v>P-HC-053</x:v>
      </x:c>
      <x:c r="R1268" s="35" t="str">
        <x:v>HC-053</x:v>
      </x:c>
      <x:c r="S1268" s="35" t="str">
        <x:v>Masked Store HC-053</x:v>
      </x:c>
      <x:c r="T1268" s="35" t="str">
        <x:v>XX1053</x:v>
      </x:c>
      <x:c r="U1268" s="35" t="str">
        <x:v>Pharmacy</x:v>
      </x:c>
      <x:c r="V1268" s="35" t="str">
        <x:v>Masked</x:v>
      </x:c>
      <x:c r="W1268" s="35" t="str">
        <x:v>Masked</x:v>
      </x:c>
      <x:c r="X1268" s="37" t="n">
        <x:v>46217</x:v>
      </x:c>
      <x:c r="Y1268" s="37" t="n">
        <x:v>46282</x:v>
      </x:c>
      <x:c r="Z1268" s="35" t="str">
        <x:v>W03</x:v>
      </x:c>
      <x:c r="AA1268" s="35" t="str">
        <x:v>Sep'26</x:v>
      </x:c>
      <x:c r="AB1268" s="35" t="str">
        <x:v>15 - 21</x:v>
      </x:c>
      <x:c r="AC1268" s="35" t="str">
        <x:v>Week 3 of Sep 2026</x:v>
      </x:c>
      <x:c r="AD1268" s="35" t="str">
        <x:v>Continue</x:v>
      </x:c>
      <x:c r="AE1268" s="35" t="str"/>
      <x:c r="AF1268" s="36" t="n">
        <x:v>51</x:v>
      </x:c>
      <x:c r="AG1268" s="36" t="n">
        <x:v>18</x:v>
      </x:c>
      <x:c r="AH1268" s="38" t="n">
        <x:f>IFERROR(AG1268/AF1268,0)</x:f>
        <x:v>0.35294117647058826</x:v>
      </x:c>
      <x:c r="AI1268" s="36" t="n">
        <x:v>14</x:v>
      </x:c>
      <x:c r="AJ1268" s="38" t="n">
        <x:f>IFERROR(AI1268/AG1268,0)</x:f>
        <x:v>0.7777777777777778</x:v>
      </x:c>
      <x:c r="AK1268" s="36" t="n">
        <x:v>6</x:v>
      </x:c>
      <x:c r="AL1268" s="36" t="n">
        <x:v>6</x:v>
      </x:c>
      <x:c r="AM1268" s="36" t="n">
        <x:v>1</x:v>
      </x:c>
      <x:c r="AN1268" s="38" t="n">
        <x:f>IFERROR(AL1268/AG1268,0)</x:f>
        <x:v>0.3333333333333333</x:v>
      </x:c>
      <x:c r="AO1268" s="36" t="n">
        <x:f>BK1267</x:f>
        <x:v>31</x:v>
      </x:c>
      <x:c r="AP1268" s="36" t="n">
        <x:f>BL1267</x:f>
        <x:v>58</x:v>
      </x:c>
      <x:c r="AQ1268" s="36" t="n">
        <x:f>BM1267</x:f>
        <x:v>53</x:v>
      </x:c>
      <x:c r="AR1268" s="36" t="n">
        <x:f>BN1267</x:f>
        <x:v>33</x:v>
      </x:c>
      <x:c r="AS1268" s="36" t="n">
        <x:f>BO1267</x:f>
        <x:v>30</x:v>
      </x:c>
      <x:c r="AT1268" s="36" t="n">
        <x:f>BP1267</x:f>
        <x:v>40</x:v>
      </x:c>
      <x:c r="AU1268" s="36" t="n">
        <x:f>BQ1267</x:f>
        <x:v>44</x:v>
      </x:c>
      <x:c r="AV1268" s="36" t="n">
        <x:f>BR1267</x:f>
        <x:v>54</x:v>
      </x:c>
      <x:c r="AW1268" s="36" t="n">
        <x:f>BS1267</x:f>
        <x:v>64</x:v>
      </x:c>
      <x:c r="AX1268" s="36" t="n">
        <x:f>BT1267</x:f>
        <x:v>35</x:v>
      </x:c>
      <x:c r="AY1268" s="36" t="n">
        <x:f>SUM(AO1268:AX1268)</x:f>
        <x:v>442</x:v>
      </x:c>
      <x:c r="AZ1268" s="36" t="n">
        <x:v>0</x:v>
      </x:c>
      <x:c r="BA1268" s="36" t="n">
        <x:v>0</x:v>
      </x:c>
      <x:c r="BB1268" s="36" t="n">
        <x:v>0</x:v>
      </x:c>
      <x:c r="BC1268" s="36" t="n">
        <x:v>13</x:v>
      </x:c>
      <x:c r="BD1268" s="36" t="n">
        <x:v>0</x:v>
      </x:c>
      <x:c r="BE1268" s="36" t="n">
        <x:v>0</x:v>
      </x:c>
      <x:c r="BF1268" s="36" t="n">
        <x:v>0</x:v>
      </x:c>
      <x:c r="BG1268" s="36" t="n">
        <x:v>0</x:v>
      </x:c>
      <x:c r="BH1268" s="36" t="n">
        <x:v>0</x:v>
      </x:c>
      <x:c r="BI1268" s="36" t="n">
        <x:v>20</x:v>
      </x:c>
      <x:c r="BJ1268" s="36"/>
      <x:c r="BK1268" s="36" t="n">
        <x:f>MAX(0,AO1268+AZ1268-BV1268)</x:f>
        <x:v>30</x:v>
      </x:c>
      <x:c r="BL1268" s="36" t="n">
        <x:f>MAX(0,AP1268+BA1268-BW1268)</x:f>
        <x:v>57</x:v>
      </x:c>
      <x:c r="BM1268" s="36" t="n">
        <x:f>MAX(0,AQ1268+BB1268-BX1268)</x:f>
        <x:v>53</x:v>
      </x:c>
      <x:c r="BN1268" s="36" t="n">
        <x:f>MAX(0,AR1268+BC1268-BY1268)</x:f>
        <x:v>45</x:v>
      </x:c>
      <x:c r="BO1268" s="36" t="n">
        <x:f>MAX(0,AS1268+BD1268-BZ1268)</x:f>
        <x:v>30</x:v>
      </x:c>
      <x:c r="BP1268" s="36" t="n">
        <x:f>MAX(0,AT1268+BE1268-CA1268)</x:f>
        <x:v>39</x:v>
      </x:c>
      <x:c r="BQ1268" s="36" t="n">
        <x:f>MAX(0,AU1268+BF1268-CB1268)</x:f>
        <x:v>43</x:v>
      </x:c>
      <x:c r="BR1268" s="36" t="n">
        <x:f>MAX(0,AV1268+BG1268-CC1268)</x:f>
        <x:v>54</x:v>
      </x:c>
      <x:c r="BS1268" s="36" t="n">
        <x:f>MAX(0,AW1268+BH1268-CD1268)</x:f>
        <x:v>63</x:v>
      </x:c>
      <x:c r="BT1268" s="36" t="n">
        <x:f>MAX(0,AX1268+BI1268-CE1268)</x:f>
        <x:v>55</x:v>
      </x:c>
      <x:c r="BU1268" s="36" t="n">
        <x:f>SUM(BK1268:BT1268)</x:f>
        <x:v>469</x:v>
      </x:c>
      <x:c r="BV1268" s="36" t="n">
        <x:v>1</x:v>
      </x:c>
      <x:c r="BW1268" s="36" t="n">
        <x:v>1</x:v>
      </x:c>
      <x:c r="BX1268" s="36" t="n">
        <x:v>0</x:v>
      </x:c>
      <x:c r="BY1268" s="36" t="n">
        <x:v>1</x:v>
      </x:c>
      <x:c r="BZ1268" s="36" t="n">
        <x:v>0</x:v>
      </x:c>
      <x:c r="CA1268" s="36" t="n">
        <x:v>1</x:v>
      </x:c>
      <x:c r="CB1268" s="36" t="n">
        <x:v>1</x:v>
      </x:c>
      <x:c r="CC1268" s="36" t="n">
        <x:v>0</x:v>
      </x:c>
      <x:c r="CD1268" s="36" t="n">
        <x:v>1</x:v>
      </x:c>
      <x:c r="CE1268" s="36" t="n">
        <x:v>0</x:v>
      </x:c>
      <x:c r="CF1268" s="36"/>
      <x:c r="CG1268" s="36" t="n">
        <x:f>SUM(BW1268,CD1268)</x:f>
        <x:v>2</x:v>
      </x:c>
      <x:c r="CH1268" s="36" t="n">
        <x:f>SUM(BX1268,CA1268)</x:f>
        <x:v>1</x:v>
      </x:c>
      <x:c r="CI1268" s="36" t="n">
        <x:f>SUM(BY1268)</x:f>
        <x:v>1</x:v>
      </x:c>
      <x:c r="CJ1268" s="36" t="n">
        <x:f>SUM(BV1268,BZ1268,CB1268)</x:f>
        <x:v>2</x:v>
      </x:c>
      <x:c r="CK1268" s="36" t="n">
        <x:f>SUM(CC1268,CE1268)</x:f>
        <x:v>0</x:v>
      </x:c>
      <x:c r="CL1268" s="36" t="n">
        <x:f>SUM(CG1268:CK1268)</x:f>
        <x:v>6</x:v>
      </x:c>
      <x:c r="CM1268" s="39" t="n">
        <x:f>SUM(BW1268*0.075,CD1268*0.075)</x:f>
        <x:v>0.15</x:v>
      </x:c>
      <x:c r="CN1268" s="39" t="n">
        <x:f>SUM(BX1268*0.06,CA1268*0.03)</x:f>
        <x:v>0.03</x:v>
      </x:c>
      <x:c r="CO1268" s="39" t="n">
        <x:f>SUM(BY1268*0.08)</x:f>
        <x:v>0.08</x:v>
      </x:c>
      <x:c r="CP1268" s="39" t="n">
        <x:f>SUM(BV1268*0.12,BZ1268*0.06,CB1268*0.03)</x:f>
        <x:v>0.15</x:v>
      </x:c>
      <x:c r="CQ1268" s="39" t="n">
        <x:f>SUM(CC1268*0.01,CE1268*0.1)</x:f>
        <x:v>0</x:v>
      </x:c>
      <x:c r="CR1268" s="39" t="n">
        <x:f>SUM(CM1268:CQ1268)</x:f>
        <x:v>0.41000000000000003</x:v>
      </x:c>
      <x:c r="CS1268" s="36" t="n">
        <x:f>SUM(CG1268:CH1268)</x:f>
        <x:v>3</x:v>
      </x:c>
      <x:c r="CT1268" s="36" t="str"/>
      <x:c r="CU1268" s="36" t="n">
        <x:f>MIN(AG1268,CG1268)</x:f>
        <x:v>2</x:v>
      </x:c>
      <x:c r="CV1268" s="36" t="n">
        <x:f>MIN(AG1268,CH1268)</x:f>
        <x:v>1</x:v>
      </x:c>
      <x:c r="CW1268" s="36" t="n">
        <x:f>MIN(AG1268,CI1268)</x:f>
        <x:v>1</x:v>
      </x:c>
      <x:c r="CX1268" s="36" t="n">
        <x:f>MIN(AG1268,CJ1268)</x:f>
        <x:v>2</x:v>
      </x:c>
      <x:c r="CY1268" s="36" t="n">
        <x:f>MIN(AG1268,CK1268)</x:f>
        <x:v>0</x:v>
      </x:c>
    </x:row>
    <x:row r="1269" ht="18" customHeight="1">
      <x:c r="A1269" s="35" t="str">
        <x:v>Area HC-03</x:v>
      </x:c>
      <x:c r="B1269" s="35" t="str">
        <x:v>Area Lead HC-03</x:v>
      </x:c>
      <x:c r="C1269" s="35" t="str">
        <x:v>Field Lead HC-11</x:v>
      </x:c>
      <x:c r="D1269" s="35" t="str">
        <x:v>City HC-E</x:v>
      </x:c>
      <x:c r="E1269" s="35" t="n">
        <x:v>4</x:v>
      </x:c>
      <x:c r="F1269" s="35" t="n">
        <x:v>24</x:v>
      </x:c>
      <x:c r="G1269" s="35" t="n">
        <x:v>1</x:v>
      </x:c>
      <x:c r="H1269" s="35" t="str">
        <x:v>Promoter</x:v>
      </x:c>
      <x:c r="I1269" s="35" t="str">
        <x:v>Agency HC-03</x:v>
      </x:c>
      <x:c r="J1269" s="35" t="str">
        <x:v>PR-HC-018</x:v>
      </x:c>
      <x:c r="K1269" s="35" t="str">
        <x:v>Masked Promoter HC-018</x:v>
      </x:c>
      <x:c r="L1269" s="35" t="str">
        <x:v>9XXXX10018</x:v>
      </x:c>
      <x:c r="M1269" s="37" t="n">
        <x:v>46192</x:v>
      </x:c>
      <x:c r="N1269" s="35" t="str">
        <x:v>Cohort 1</x:v>
      </x:c>
      <x:c r="O1269" s="35" t="str">
        <x:v>DIST-HC-06</x:v>
      </x:c>
      <x:c r="P1269" s="35" t="str">
        <x:v>Masked Distributor HC-06</x:v>
      </x:c>
      <x:c r="Q1269" s="35" t="str">
        <x:v>P-HC-053</x:v>
      </x:c>
      <x:c r="R1269" s="35" t="str">
        <x:v>HC-053</x:v>
      </x:c>
      <x:c r="S1269" s="35" t="str">
        <x:v>Masked Store HC-053</x:v>
      </x:c>
      <x:c r="T1269" s="35" t="str">
        <x:v>XX1053</x:v>
      </x:c>
      <x:c r="U1269" s="35" t="str">
        <x:v>Pharmacy</x:v>
      </x:c>
      <x:c r="V1269" s="35" t="str">
        <x:v>Masked</x:v>
      </x:c>
      <x:c r="W1269" s="35" t="str">
        <x:v>Masked</x:v>
      </x:c>
      <x:c r="X1269" s="37" t="n">
        <x:v>46217</x:v>
      </x:c>
      <x:c r="Y1269" s="37" t="n">
        <x:v>46283</x:v>
      </x:c>
      <x:c r="Z1269" s="35" t="str">
        <x:v>W03</x:v>
      </x:c>
      <x:c r="AA1269" s="35" t="str">
        <x:v>Sep'26</x:v>
      </x:c>
      <x:c r="AB1269" s="35" t="str">
        <x:v>15 - 21</x:v>
      </x:c>
      <x:c r="AC1269" s="35" t="str">
        <x:v>Week 3 of Sep 2026</x:v>
      </x:c>
      <x:c r="AD1269" s="35" t="str">
        <x:v>Continue</x:v>
      </x:c>
      <x:c r="AE1269" s="35" t="str"/>
      <x:c r="AF1269" s="36" t="n">
        <x:v>38</x:v>
      </x:c>
      <x:c r="AG1269" s="36" t="n">
        <x:v>13</x:v>
      </x:c>
      <x:c r="AH1269" s="38" t="n">
        <x:f>IFERROR(AG1269/AF1269,0)</x:f>
        <x:v>0.34210526315789475</x:v>
      </x:c>
      <x:c r="AI1269" s="36" t="n">
        <x:v>10</x:v>
      </x:c>
      <x:c r="AJ1269" s="38" t="n">
        <x:f>IFERROR(AI1269/AG1269,0)</x:f>
        <x:v>0.7692307692307693</x:v>
      </x:c>
      <x:c r="AK1269" s="36" t="n">
        <x:v>3</x:v>
      </x:c>
      <x:c r="AL1269" s="36" t="n">
        <x:v>6</x:v>
      </x:c>
      <x:c r="AM1269" s="36" t="n">
        <x:v>1</x:v>
      </x:c>
      <x:c r="AN1269" s="38" t="n">
        <x:f>IFERROR(AL1269/AG1269,0)</x:f>
        <x:v>0.46153846153846156</x:v>
      </x:c>
      <x:c r="AO1269" s="36" t="n">
        <x:f>BK1268</x:f>
        <x:v>30</x:v>
      </x:c>
      <x:c r="AP1269" s="36" t="n">
        <x:f>BL1268</x:f>
        <x:v>57</x:v>
      </x:c>
      <x:c r="AQ1269" s="36" t="n">
        <x:f>BM1268</x:f>
        <x:v>53</x:v>
      </x:c>
      <x:c r="AR1269" s="36" t="n">
        <x:f>BN1268</x:f>
        <x:v>45</x:v>
      </x:c>
      <x:c r="AS1269" s="36" t="n">
        <x:f>BO1268</x:f>
        <x:v>30</x:v>
      </x:c>
      <x:c r="AT1269" s="36" t="n">
        <x:f>BP1268</x:f>
        <x:v>39</x:v>
      </x:c>
      <x:c r="AU1269" s="36" t="n">
        <x:f>BQ1268</x:f>
        <x:v>43</x:v>
      </x:c>
      <x:c r="AV1269" s="36" t="n">
        <x:f>BR1268</x:f>
        <x:v>54</x:v>
      </x:c>
      <x:c r="AW1269" s="36" t="n">
        <x:f>BS1268</x:f>
        <x:v>63</x:v>
      </x:c>
      <x:c r="AX1269" s="36" t="n">
        <x:f>BT1268</x:f>
        <x:v>55</x:v>
      </x:c>
      <x:c r="AY1269" s="36" t="n">
        <x:f>SUM(AO1269:AX1269)</x:f>
        <x:v>469</x:v>
      </x:c>
      <x:c r="AZ1269" s="36" t="n">
        <x:v>0</x:v>
      </x:c>
      <x:c r="BA1269" s="36" t="n">
        <x:v>0</x:v>
      </x:c>
      <x:c r="BB1269" s="36" t="n">
        <x:v>0</x:v>
      </x:c>
      <x:c r="BC1269" s="36" t="n">
        <x:v>0</x:v>
      </x:c>
      <x:c r="BD1269" s="36" t="n">
        <x:v>12</x:v>
      </x:c>
      <x:c r="BE1269" s="36" t="n">
        <x:v>0</x:v>
      </x:c>
      <x:c r="BF1269" s="36" t="n">
        <x:v>0</x:v>
      </x:c>
      <x:c r="BG1269" s="36" t="n">
        <x:v>0</x:v>
      </x:c>
      <x:c r="BH1269" s="36" t="n">
        <x:v>0</x:v>
      </x:c>
      <x:c r="BI1269" s="36" t="n">
        <x:v>0</x:v>
      </x:c>
      <x:c r="BJ1269" s="36"/>
      <x:c r="BK1269" s="36" t="n">
        <x:f>MAX(0,AO1269+AZ1269-BV1269)</x:f>
        <x:v>30</x:v>
      </x:c>
      <x:c r="BL1269" s="36" t="n">
        <x:f>MAX(0,AP1269+BA1269-BW1269)</x:f>
        <x:v>56</x:v>
      </x:c>
      <x:c r="BM1269" s="36" t="n">
        <x:f>MAX(0,AQ1269+BB1269-BX1269)</x:f>
        <x:v>52</x:v>
      </x:c>
      <x:c r="BN1269" s="36" t="n">
        <x:f>MAX(0,AR1269+BC1269-BY1269)</x:f>
        <x:v>44</x:v>
      </x:c>
      <x:c r="BO1269" s="36" t="n">
        <x:f>MAX(0,AS1269+BD1269-BZ1269)</x:f>
        <x:v>42</x:v>
      </x:c>
      <x:c r="BP1269" s="36" t="n">
        <x:f>MAX(0,AT1269+BE1269-CA1269)</x:f>
        <x:v>38</x:v>
      </x:c>
      <x:c r="BQ1269" s="36" t="n">
        <x:f>MAX(0,AU1269+BF1269-CB1269)</x:f>
        <x:v>42</x:v>
      </x:c>
      <x:c r="BR1269" s="36" t="n">
        <x:f>MAX(0,AV1269+BG1269-CC1269)</x:f>
        <x:v>54</x:v>
      </x:c>
      <x:c r="BS1269" s="36" t="n">
        <x:f>MAX(0,AW1269+BH1269-CD1269)</x:f>
        <x:v>62</x:v>
      </x:c>
      <x:c r="BT1269" s="36" t="n">
        <x:f>MAX(0,AX1269+BI1269-CE1269)</x:f>
        <x:v>54</x:v>
      </x:c>
      <x:c r="BU1269" s="36" t="n">
        <x:f>SUM(BK1269:BT1269)</x:f>
        <x:v>474</x:v>
      </x:c>
      <x:c r="BV1269" s="36" t="n">
        <x:v>0</x:v>
      </x:c>
      <x:c r="BW1269" s="36" t="n">
        <x:v>1</x:v>
      </x:c>
      <x:c r="BX1269" s="36" t="n">
        <x:v>1</x:v>
      </x:c>
      <x:c r="BY1269" s="36" t="n">
        <x:v>1</x:v>
      </x:c>
      <x:c r="BZ1269" s="36" t="n">
        <x:v>0</x:v>
      </x:c>
      <x:c r="CA1269" s="36" t="n">
        <x:v>1</x:v>
      </x:c>
      <x:c r="CB1269" s="36" t="n">
        <x:v>1</x:v>
      </x:c>
      <x:c r="CC1269" s="36" t="n">
        <x:v>0</x:v>
      </x:c>
      <x:c r="CD1269" s="36" t="n">
        <x:v>1</x:v>
      </x:c>
      <x:c r="CE1269" s="36" t="n">
        <x:v>1</x:v>
      </x:c>
      <x:c r="CF1269" s="36"/>
      <x:c r="CG1269" s="36" t="n">
        <x:f>SUM(BW1269,CD1269)</x:f>
        <x:v>2</x:v>
      </x:c>
      <x:c r="CH1269" s="36" t="n">
        <x:f>SUM(BX1269,CA1269)</x:f>
        <x:v>2</x:v>
      </x:c>
      <x:c r="CI1269" s="36" t="n">
        <x:f>SUM(BY1269)</x:f>
        <x:v>1</x:v>
      </x:c>
      <x:c r="CJ1269" s="36" t="n">
        <x:f>SUM(BV1269,BZ1269,CB1269)</x:f>
        <x:v>1</x:v>
      </x:c>
      <x:c r="CK1269" s="36" t="n">
        <x:f>SUM(CC1269,CE1269)</x:f>
        <x:v>1</x:v>
      </x:c>
      <x:c r="CL1269" s="36" t="n">
        <x:f>SUM(CG1269:CK1269)</x:f>
        <x:v>7</x:v>
      </x:c>
      <x:c r="CM1269" s="39" t="n">
        <x:f>SUM(BW1269*0.075,CD1269*0.075)</x:f>
        <x:v>0.15</x:v>
      </x:c>
      <x:c r="CN1269" s="39" t="n">
        <x:f>SUM(BX1269*0.06,CA1269*0.03)</x:f>
        <x:v>0.09</x:v>
      </x:c>
      <x:c r="CO1269" s="39" t="n">
        <x:f>SUM(BY1269*0.08)</x:f>
        <x:v>0.08</x:v>
      </x:c>
      <x:c r="CP1269" s="39" t="n">
        <x:f>SUM(BV1269*0.12,BZ1269*0.06,CB1269*0.03)</x:f>
        <x:v>0.03</x:v>
      </x:c>
      <x:c r="CQ1269" s="39" t="n">
        <x:f>SUM(CC1269*0.01,CE1269*0.1)</x:f>
        <x:v>0.1</x:v>
      </x:c>
      <x:c r="CR1269" s="39" t="n">
        <x:f>SUM(CM1269:CQ1269)</x:f>
        <x:v>0.44999999999999996</x:v>
      </x:c>
      <x:c r="CS1269" s="36" t="n">
        <x:f>SUM(CG1269:CH1269)</x:f>
        <x:v>4</x:v>
      </x:c>
      <x:c r="CT1269" s="36" t="str"/>
      <x:c r="CU1269" s="36" t="n">
        <x:f>MIN(AG1269,CG1269)</x:f>
        <x:v>2</x:v>
      </x:c>
      <x:c r="CV1269" s="36" t="n">
        <x:f>MIN(AG1269,CH1269)</x:f>
        <x:v>2</x:v>
      </x:c>
      <x:c r="CW1269" s="36" t="n">
        <x:f>MIN(AG1269,CI1269)</x:f>
        <x:v>1</x:v>
      </x:c>
      <x:c r="CX1269" s="36" t="n">
        <x:f>MIN(AG1269,CJ1269)</x:f>
        <x:v>1</x:v>
      </x:c>
      <x:c r="CY1269" s="36" t="n">
        <x:f>MIN(AG1269,CK1269)</x:f>
        <x:v>1</x:v>
      </x:c>
    </x:row>
    <x:row r="1270" ht="18" customHeight="1">
      <x:c r="A1270" s="35" t="str">
        <x:v>Area HC-03</x:v>
      </x:c>
      <x:c r="B1270" s="35" t="str">
        <x:v>Area Lead HC-03</x:v>
      </x:c>
      <x:c r="C1270" s="35" t="str">
        <x:v>Field Lead HC-11</x:v>
      </x:c>
      <x:c r="D1270" s="35" t="str">
        <x:v>City HC-E</x:v>
      </x:c>
      <x:c r="E1270" s="35" t="n">
        <x:v>4</x:v>
      </x:c>
      <x:c r="F1270" s="35" t="n">
        <x:v>24</x:v>
      </x:c>
      <x:c r="G1270" s="35" t="n">
        <x:v>1</x:v>
      </x:c>
      <x:c r="H1270" s="35" t="str">
        <x:v>Promoter</x:v>
      </x:c>
      <x:c r="I1270" s="35" t="str">
        <x:v>Agency HC-03</x:v>
      </x:c>
      <x:c r="J1270" s="35" t="str">
        <x:v>PR-HC-018</x:v>
      </x:c>
      <x:c r="K1270" s="35" t="str">
        <x:v>Masked Promoter HC-018</x:v>
      </x:c>
      <x:c r="L1270" s="35" t="str">
        <x:v>9XXXX10018</x:v>
      </x:c>
      <x:c r="M1270" s="37" t="n">
        <x:v>46192</x:v>
      </x:c>
      <x:c r="N1270" s="35" t="str">
        <x:v>Cohort 1</x:v>
      </x:c>
      <x:c r="O1270" s="35" t="str">
        <x:v>DIST-HC-06</x:v>
      </x:c>
      <x:c r="P1270" s="35" t="str">
        <x:v>Masked Distributor HC-06</x:v>
      </x:c>
      <x:c r="Q1270" s="35" t="str">
        <x:v>P-HC-053</x:v>
      </x:c>
      <x:c r="R1270" s="35" t="str">
        <x:v>HC-053</x:v>
      </x:c>
      <x:c r="S1270" s="35" t="str">
        <x:v>Masked Store HC-053</x:v>
      </x:c>
      <x:c r="T1270" s="35" t="str">
        <x:v>XX1053</x:v>
      </x:c>
      <x:c r="U1270" s="35" t="str">
        <x:v>Pharmacy</x:v>
      </x:c>
      <x:c r="V1270" s="35" t="str">
        <x:v>Masked</x:v>
      </x:c>
      <x:c r="W1270" s="35" t="str">
        <x:v>Masked</x:v>
      </x:c>
      <x:c r="X1270" s="37" t="n">
        <x:v>46217</x:v>
      </x:c>
      <x:c r="Y1270" s="37" t="n">
        <x:v>46284</x:v>
      </x:c>
      <x:c r="Z1270" s="35" t="str">
        <x:v>W03</x:v>
      </x:c>
      <x:c r="AA1270" s="35" t="str">
        <x:v>Sep'26</x:v>
      </x:c>
      <x:c r="AB1270" s="35" t="str">
        <x:v>15 - 21</x:v>
      </x:c>
      <x:c r="AC1270" s="35" t="str">
        <x:v>Week 3 of Sep 2026</x:v>
      </x:c>
      <x:c r="AD1270" s="35" t="str">
        <x:v>Continue</x:v>
      </x:c>
      <x:c r="AE1270" s="35" t="str">
        <x:v>Normal operations</x:v>
      </x:c>
      <x:c r="AF1270" s="36" t="n">
        <x:v>48</x:v>
      </x:c>
      <x:c r="AG1270" s="36" t="n">
        <x:v>18</x:v>
      </x:c>
      <x:c r="AH1270" s="38" t="n">
        <x:f>IFERROR(AG1270/AF1270,0)</x:f>
        <x:v>0.375</x:v>
      </x:c>
      <x:c r="AI1270" s="36" t="n">
        <x:v>14</x:v>
      </x:c>
      <x:c r="AJ1270" s="38" t="n">
        <x:f>IFERROR(AI1270/AG1270,0)</x:f>
        <x:v>0.7777777777777778</x:v>
      </x:c>
      <x:c r="AK1270" s="36" t="n">
        <x:v>5</x:v>
      </x:c>
      <x:c r="AL1270" s="36" t="n">
        <x:v>5</x:v>
      </x:c>
      <x:c r="AM1270" s="36" t="n">
        <x:v>1</x:v>
      </x:c>
      <x:c r="AN1270" s="38" t="n">
        <x:f>IFERROR(AL1270/AG1270,0)</x:f>
        <x:v>0.2777777777777778</x:v>
      </x:c>
      <x:c r="AO1270" s="36" t="n">
        <x:f>BK1269</x:f>
        <x:v>30</x:v>
      </x:c>
      <x:c r="AP1270" s="36" t="n">
        <x:f>BL1269</x:f>
        <x:v>56</x:v>
      </x:c>
      <x:c r="AQ1270" s="36" t="n">
        <x:f>BM1269</x:f>
        <x:v>52</x:v>
      </x:c>
      <x:c r="AR1270" s="36" t="n">
        <x:f>BN1269</x:f>
        <x:v>44</x:v>
      </x:c>
      <x:c r="AS1270" s="36" t="n">
        <x:f>BO1269</x:f>
        <x:v>42</x:v>
      </x:c>
      <x:c r="AT1270" s="36" t="n">
        <x:f>BP1269</x:f>
        <x:v>38</x:v>
      </x:c>
      <x:c r="AU1270" s="36" t="n">
        <x:f>BQ1269</x:f>
        <x:v>42</x:v>
      </x:c>
      <x:c r="AV1270" s="36" t="n">
        <x:f>BR1269</x:f>
        <x:v>54</x:v>
      </x:c>
      <x:c r="AW1270" s="36" t="n">
        <x:f>BS1269</x:f>
        <x:v>62</x:v>
      </x:c>
      <x:c r="AX1270" s="36" t="n">
        <x:f>BT1269</x:f>
        <x:v>54</x:v>
      </x:c>
      <x:c r="AY1270" s="36" t="n">
        <x:f>SUM(AO1270:AX1270)</x:f>
        <x:v>474</x:v>
      </x:c>
      <x:c r="AZ1270" s="36" t="n">
        <x:v>0</x:v>
      </x:c>
      <x:c r="BA1270" s="36" t="n">
        <x:v>0</x:v>
      </x:c>
      <x:c r="BB1270" s="36" t="n">
        <x:v>0</x:v>
      </x:c>
      <x:c r="BC1270" s="36" t="n">
        <x:v>0</x:v>
      </x:c>
      <x:c r="BD1270" s="36" t="n">
        <x:v>0</x:v>
      </x:c>
      <x:c r="BE1270" s="36" t="n">
        <x:v>9</x:v>
      </x:c>
      <x:c r="BF1270" s="36" t="n">
        <x:v>0</x:v>
      </x:c>
      <x:c r="BG1270" s="36" t="n">
        <x:v>0</x:v>
      </x:c>
      <x:c r="BH1270" s="36" t="n">
        <x:v>0</x:v>
      </x:c>
      <x:c r="BI1270" s="36" t="n">
        <x:v>0</x:v>
      </x:c>
      <x:c r="BJ1270" s="36"/>
      <x:c r="BK1270" s="36" t="n">
        <x:f>MAX(0,AO1270+AZ1270-BV1270)</x:f>
        <x:v>29</x:v>
      </x:c>
      <x:c r="BL1270" s="36" t="n">
        <x:f>MAX(0,AP1270+BA1270-BW1270)</x:f>
        <x:v>54</x:v>
      </x:c>
      <x:c r="BM1270" s="36" t="n">
        <x:f>MAX(0,AQ1270+BB1270-BX1270)</x:f>
        <x:v>51</x:v>
      </x:c>
      <x:c r="BN1270" s="36" t="n">
        <x:f>MAX(0,AR1270+BC1270-BY1270)</x:f>
        <x:v>43</x:v>
      </x:c>
      <x:c r="BO1270" s="36" t="n">
        <x:f>MAX(0,AS1270+BD1270-BZ1270)</x:f>
        <x:v>41</x:v>
      </x:c>
      <x:c r="BP1270" s="36" t="n">
        <x:f>MAX(0,AT1270+BE1270-CA1270)</x:f>
        <x:v>47</x:v>
      </x:c>
      <x:c r="BQ1270" s="36" t="n">
        <x:f>MAX(0,AU1270+BF1270-CB1270)</x:f>
        <x:v>41</x:v>
      </x:c>
      <x:c r="BR1270" s="36" t="n">
        <x:f>MAX(0,AV1270+BG1270-CC1270)</x:f>
        <x:v>54</x:v>
      </x:c>
      <x:c r="BS1270" s="36" t="n">
        <x:f>MAX(0,AW1270+BH1270-CD1270)</x:f>
        <x:v>61</x:v>
      </x:c>
      <x:c r="BT1270" s="36" t="n">
        <x:f>MAX(0,AX1270+BI1270-CE1270)</x:f>
        <x:v>53</x:v>
      </x:c>
      <x:c r="BU1270" s="36" t="n">
        <x:f>SUM(BK1270:BT1270)</x:f>
        <x:v>474</x:v>
      </x:c>
      <x:c r="BV1270" s="36" t="n">
        <x:v>1</x:v>
      </x:c>
      <x:c r="BW1270" s="36" t="n">
        <x:v>2</x:v>
      </x:c>
      <x:c r="BX1270" s="36" t="n">
        <x:v>1</x:v>
      </x:c>
      <x:c r="BY1270" s="36" t="n">
        <x:v>1</x:v>
      </x:c>
      <x:c r="BZ1270" s="36" t="n">
        <x:v>1</x:v>
      </x:c>
      <x:c r="CA1270" s="36" t="n">
        <x:v>0</x:v>
      </x:c>
      <x:c r="CB1270" s="36" t="n">
        <x:v>1</x:v>
      </x:c>
      <x:c r="CC1270" s="36" t="n">
        <x:v>0</x:v>
      </x:c>
      <x:c r="CD1270" s="36" t="n">
        <x:v>1</x:v>
      </x:c>
      <x:c r="CE1270" s="36" t="n">
        <x:v>1</x:v>
      </x:c>
      <x:c r="CF1270" s="36"/>
      <x:c r="CG1270" s="36" t="n">
        <x:f>SUM(BW1270,CD1270)</x:f>
        <x:v>3</x:v>
      </x:c>
      <x:c r="CH1270" s="36" t="n">
        <x:f>SUM(BX1270,CA1270)</x:f>
        <x:v>1</x:v>
      </x:c>
      <x:c r="CI1270" s="36" t="n">
        <x:f>SUM(BY1270)</x:f>
        <x:v>1</x:v>
      </x:c>
      <x:c r="CJ1270" s="36" t="n">
        <x:f>SUM(BV1270,BZ1270,CB1270)</x:f>
        <x:v>3</x:v>
      </x:c>
      <x:c r="CK1270" s="36" t="n">
        <x:f>SUM(CC1270,CE1270)</x:f>
        <x:v>1</x:v>
      </x:c>
      <x:c r="CL1270" s="36" t="n">
        <x:f>SUM(CG1270:CK1270)</x:f>
        <x:v>9</x:v>
      </x:c>
      <x:c r="CM1270" s="39" t="n">
        <x:f>SUM(BW1270*0.075,CD1270*0.075)</x:f>
        <x:v>0.22499999999999998</x:v>
      </x:c>
      <x:c r="CN1270" s="39" t="n">
        <x:f>SUM(BX1270*0.06,CA1270*0.03)</x:f>
        <x:v>0.06</x:v>
      </x:c>
      <x:c r="CO1270" s="39" t="n">
        <x:f>SUM(BY1270*0.08)</x:f>
        <x:v>0.08</x:v>
      </x:c>
      <x:c r="CP1270" s="39" t="n">
        <x:f>SUM(BV1270*0.12,BZ1270*0.06,CB1270*0.03)</x:f>
        <x:v>0.21</x:v>
      </x:c>
      <x:c r="CQ1270" s="39" t="n">
        <x:f>SUM(CC1270*0.01,CE1270*0.1)</x:f>
        <x:v>0.1</x:v>
      </x:c>
      <x:c r="CR1270" s="39" t="n">
        <x:f>SUM(CM1270:CQ1270)</x:f>
        <x:v>0.6749999999999999</x:v>
      </x:c>
      <x:c r="CS1270" s="36" t="n">
        <x:f>SUM(CG1270:CH1270)</x:f>
        <x:v>4</x:v>
      </x:c>
      <x:c r="CT1270" s="36" t="str"/>
      <x:c r="CU1270" s="36" t="n">
        <x:f>MIN(AG1270,CG1270)</x:f>
        <x:v>3</x:v>
      </x:c>
      <x:c r="CV1270" s="36" t="n">
        <x:f>MIN(AG1270,CH1270)</x:f>
        <x:v>1</x:v>
      </x:c>
      <x:c r="CW1270" s="36" t="n">
        <x:f>MIN(AG1270,CI1270)</x:f>
        <x:v>1</x:v>
      </x:c>
      <x:c r="CX1270" s="36" t="n">
        <x:f>MIN(AG1270,CJ1270)</x:f>
        <x:v>3</x:v>
      </x:c>
      <x:c r="CY1270" s="36" t="n">
        <x:f>MIN(AG1270,CK1270)</x:f>
        <x:v>1</x:v>
      </x:c>
    </x:row>
    <x:row r="1271" ht="18" customHeight="1">
      <x:c r="A1271" s="35" t="str">
        <x:v>Area HC-03</x:v>
      </x:c>
      <x:c r="B1271" s="35" t="str">
        <x:v>Area Lead HC-03</x:v>
      </x:c>
      <x:c r="C1271" s="35" t="str">
        <x:v>Field Lead HC-11</x:v>
      </x:c>
      <x:c r="D1271" s="35" t="str">
        <x:v>City HC-E</x:v>
      </x:c>
      <x:c r="E1271" s="35" t="n">
        <x:v>4</x:v>
      </x:c>
      <x:c r="F1271" s="35" t="n">
        <x:v>24</x:v>
      </x:c>
      <x:c r="G1271" s="35" t="n">
        <x:v>1</x:v>
      </x:c>
      <x:c r="H1271" s="35" t="str">
        <x:v>Promoter</x:v>
      </x:c>
      <x:c r="I1271" s="35" t="str">
        <x:v>Agency HC-03</x:v>
      </x:c>
      <x:c r="J1271" s="35" t="str">
        <x:v>PR-HC-018</x:v>
      </x:c>
      <x:c r="K1271" s="35" t="str">
        <x:v>Masked Promoter HC-018</x:v>
      </x:c>
      <x:c r="L1271" s="35" t="str">
        <x:v>9XXXX10018</x:v>
      </x:c>
      <x:c r="M1271" s="37" t="n">
        <x:v>46192</x:v>
      </x:c>
      <x:c r="N1271" s="35" t="str">
        <x:v>Cohort 1</x:v>
      </x:c>
      <x:c r="O1271" s="35" t="str">
        <x:v>DIST-HC-06</x:v>
      </x:c>
      <x:c r="P1271" s="35" t="str">
        <x:v>Masked Distributor HC-06</x:v>
      </x:c>
      <x:c r="Q1271" s="35" t="str">
        <x:v>P-HC-053</x:v>
      </x:c>
      <x:c r="R1271" s="35" t="str">
        <x:v>HC-053</x:v>
      </x:c>
      <x:c r="S1271" s="35" t="str">
        <x:v>Masked Store HC-053</x:v>
      </x:c>
      <x:c r="T1271" s="35" t="str">
        <x:v>XX1053</x:v>
      </x:c>
      <x:c r="U1271" s="35" t="str">
        <x:v>Pharmacy</x:v>
      </x:c>
      <x:c r="V1271" s="35" t="str">
        <x:v>Masked</x:v>
      </x:c>
      <x:c r="W1271" s="35" t="str">
        <x:v>Masked</x:v>
      </x:c>
      <x:c r="X1271" s="37" t="n">
        <x:v>46217</x:v>
      </x:c>
      <x:c r="Y1271" s="37" t="n">
        <x:v>46286</x:v>
      </x:c>
      <x:c r="Z1271" s="35" t="str">
        <x:v>W03</x:v>
      </x:c>
      <x:c r="AA1271" s="35" t="str">
        <x:v>Sep'26</x:v>
      </x:c>
      <x:c r="AB1271" s="35" t="str">
        <x:v>15 - 21</x:v>
      </x:c>
      <x:c r="AC1271" s="35" t="str">
        <x:v>Week 3 of Sep 2026</x:v>
      </x:c>
      <x:c r="AD1271" s="35" t="str">
        <x:v>Continue</x:v>
      </x:c>
      <x:c r="AE1271" s="35" t="str"/>
      <x:c r="AF1271" s="36" t="n">
        <x:v>55</x:v>
      </x:c>
      <x:c r="AG1271" s="36" t="n">
        <x:v>17</x:v>
      </x:c>
      <x:c r="AH1271" s="38" t="n">
        <x:f>IFERROR(AG1271/AF1271,0)</x:f>
        <x:v>0.3090909090909091</x:v>
      </x:c>
      <x:c r="AI1271" s="36" t="n">
        <x:v>13</x:v>
      </x:c>
      <x:c r="AJ1271" s="38" t="n">
        <x:f>IFERROR(AI1271/AG1271,0)</x:f>
        <x:v>0.7647058823529411</x:v>
      </x:c>
      <x:c r="AK1271" s="36" t="n">
        <x:v>5</x:v>
      </x:c>
      <x:c r="AL1271" s="36" t="n">
        <x:v>9</x:v>
      </x:c>
      <x:c r="AM1271" s="36" t="n">
        <x:v>1</x:v>
      </x:c>
      <x:c r="AN1271" s="38" t="n">
        <x:f>IFERROR(AL1271/AG1271,0)</x:f>
        <x:v>0.5294117647058824</x:v>
      </x:c>
      <x:c r="AO1271" s="36" t="n">
        <x:f>BK1270</x:f>
        <x:v>29</x:v>
      </x:c>
      <x:c r="AP1271" s="36" t="n">
        <x:f>BL1270</x:f>
        <x:v>54</x:v>
      </x:c>
      <x:c r="AQ1271" s="36" t="n">
        <x:f>BM1270</x:f>
        <x:v>51</x:v>
      </x:c>
      <x:c r="AR1271" s="36" t="n">
        <x:f>BN1270</x:f>
        <x:v>43</x:v>
      </x:c>
      <x:c r="AS1271" s="36" t="n">
        <x:f>BO1270</x:f>
        <x:v>41</x:v>
      </x:c>
      <x:c r="AT1271" s="36" t="n">
        <x:f>BP1270</x:f>
        <x:v>47</x:v>
      </x:c>
      <x:c r="AU1271" s="36" t="n">
        <x:f>BQ1270</x:f>
        <x:v>41</x:v>
      </x:c>
      <x:c r="AV1271" s="36" t="n">
        <x:f>BR1270</x:f>
        <x:v>54</x:v>
      </x:c>
      <x:c r="AW1271" s="36" t="n">
        <x:f>BS1270</x:f>
        <x:v>61</x:v>
      </x:c>
      <x:c r="AX1271" s="36" t="n">
        <x:f>BT1270</x:f>
        <x:v>53</x:v>
      </x:c>
      <x:c r="AY1271" s="36" t="n">
        <x:f>SUM(AO1271:AX1271)</x:f>
        <x:v>474</x:v>
      </x:c>
      <x:c r="AZ1271" s="36" t="n">
        <x:v>13</x:v>
      </x:c>
      <x:c r="BA1271" s="36" t="n">
        <x:v>0</x:v>
      </x:c>
      <x:c r="BB1271" s="36" t="n">
        <x:v>0</x:v>
      </x:c>
      <x:c r="BC1271" s="36" t="n">
        <x:v>0</x:v>
      </x:c>
      <x:c r="BD1271" s="36" t="n">
        <x:v>0</x:v>
      </x:c>
      <x:c r="BE1271" s="36" t="n">
        <x:v>0</x:v>
      </x:c>
      <x:c r="BF1271" s="36" t="n">
        <x:v>19</x:v>
      </x:c>
      <x:c r="BG1271" s="36" t="n">
        <x:v>0</x:v>
      </x:c>
      <x:c r="BH1271" s="36" t="n">
        <x:v>0</x:v>
      </x:c>
      <x:c r="BI1271" s="36" t="n">
        <x:v>0</x:v>
      </x:c>
      <x:c r="BJ1271" s="36"/>
      <x:c r="BK1271" s="36" t="n">
        <x:f>MAX(0,AO1271+AZ1271-BV1271)</x:f>
        <x:v>42</x:v>
      </x:c>
      <x:c r="BL1271" s="36" t="n">
        <x:f>MAX(0,AP1271+BA1271-BW1271)</x:f>
        <x:v>53</x:v>
      </x:c>
      <x:c r="BM1271" s="36" t="n">
        <x:f>MAX(0,AQ1271+BB1271-BX1271)</x:f>
        <x:v>50</x:v>
      </x:c>
      <x:c r="BN1271" s="36" t="n">
        <x:f>MAX(0,AR1271+BC1271-BY1271)</x:f>
        <x:v>42</x:v>
      </x:c>
      <x:c r="BO1271" s="36" t="n">
        <x:f>MAX(0,AS1271+BD1271-BZ1271)</x:f>
        <x:v>41</x:v>
      </x:c>
      <x:c r="BP1271" s="36" t="n">
        <x:f>MAX(0,AT1271+BE1271-CA1271)</x:f>
        <x:v>47</x:v>
      </x:c>
      <x:c r="BQ1271" s="36" t="n">
        <x:f>MAX(0,AU1271+BF1271-CB1271)</x:f>
        <x:v>59</x:v>
      </x:c>
      <x:c r="BR1271" s="36" t="n">
        <x:f>MAX(0,AV1271+BG1271-CC1271)</x:f>
        <x:v>54</x:v>
      </x:c>
      <x:c r="BS1271" s="36" t="n">
        <x:f>MAX(0,AW1271+BH1271-CD1271)</x:f>
        <x:v>60</x:v>
      </x:c>
      <x:c r="BT1271" s="36" t="n">
        <x:f>MAX(0,AX1271+BI1271-CE1271)</x:f>
        <x:v>53</x:v>
      </x:c>
      <x:c r="BU1271" s="36" t="n">
        <x:f>SUM(BK1271:BT1271)</x:f>
        <x:v>501</x:v>
      </x:c>
      <x:c r="BV1271" s="36" t="n">
        <x:v>0</x:v>
      </x:c>
      <x:c r="BW1271" s="36" t="n">
        <x:v>1</x:v>
      </x:c>
      <x:c r="BX1271" s="36" t="n">
        <x:v>1</x:v>
      </x:c>
      <x:c r="BY1271" s="36" t="n">
        <x:v>1</x:v>
      </x:c>
      <x:c r="BZ1271" s="36" t="n">
        <x:v>0</x:v>
      </x:c>
      <x:c r="CA1271" s="36" t="n">
        <x:v>0</x:v>
      </x:c>
      <x:c r="CB1271" s="36" t="n">
        <x:v>1</x:v>
      </x:c>
      <x:c r="CC1271" s="36" t="n">
        <x:v>0</x:v>
      </x:c>
      <x:c r="CD1271" s="36" t="n">
        <x:v>1</x:v>
      </x:c>
      <x:c r="CE1271" s="36" t="n">
        <x:v>0</x:v>
      </x:c>
      <x:c r="CF1271" s="36"/>
      <x:c r="CG1271" s="36" t="n">
        <x:f>SUM(BW1271,CD1271)</x:f>
        <x:v>2</x:v>
      </x:c>
      <x:c r="CH1271" s="36" t="n">
        <x:f>SUM(BX1271,CA1271)</x:f>
        <x:v>1</x:v>
      </x:c>
      <x:c r="CI1271" s="36" t="n">
        <x:f>SUM(BY1271)</x:f>
        <x:v>1</x:v>
      </x:c>
      <x:c r="CJ1271" s="36" t="n">
        <x:f>SUM(BV1271,BZ1271,CB1271)</x:f>
        <x:v>1</x:v>
      </x:c>
      <x:c r="CK1271" s="36" t="n">
        <x:f>SUM(CC1271,CE1271)</x:f>
        <x:v>0</x:v>
      </x:c>
      <x:c r="CL1271" s="36" t="n">
        <x:f>SUM(CG1271:CK1271)</x:f>
        <x:v>5</x:v>
      </x:c>
      <x:c r="CM1271" s="39" t="n">
        <x:f>SUM(BW1271*0.075,CD1271*0.075)</x:f>
        <x:v>0.15</x:v>
      </x:c>
      <x:c r="CN1271" s="39" t="n">
        <x:f>SUM(BX1271*0.06,CA1271*0.03)</x:f>
        <x:v>0.06</x:v>
      </x:c>
      <x:c r="CO1271" s="39" t="n">
        <x:f>SUM(BY1271*0.08)</x:f>
        <x:v>0.08</x:v>
      </x:c>
      <x:c r="CP1271" s="39" t="n">
        <x:f>SUM(BV1271*0.12,BZ1271*0.06,CB1271*0.03)</x:f>
        <x:v>0.03</x:v>
      </x:c>
      <x:c r="CQ1271" s="39" t="n">
        <x:f>SUM(CC1271*0.01,CE1271*0.1)</x:f>
        <x:v>0</x:v>
      </x:c>
      <x:c r="CR1271" s="39" t="n">
        <x:f>SUM(CM1271:CQ1271)</x:f>
        <x:v>0.31999999999999995</x:v>
      </x:c>
      <x:c r="CS1271" s="36" t="n">
        <x:f>SUM(CG1271:CH1271)</x:f>
        <x:v>3</x:v>
      </x:c>
      <x:c r="CT1271" s="36" t="str"/>
      <x:c r="CU1271" s="36" t="n">
        <x:f>MIN(AG1271,CG1271)</x:f>
        <x:v>2</x:v>
      </x:c>
      <x:c r="CV1271" s="36" t="n">
        <x:f>MIN(AG1271,CH1271)</x:f>
        <x:v>1</x:v>
      </x:c>
      <x:c r="CW1271" s="36" t="n">
        <x:f>MIN(AG1271,CI1271)</x:f>
        <x:v>1</x:v>
      </x:c>
      <x:c r="CX1271" s="36" t="n">
        <x:f>MIN(AG1271,CJ1271)</x:f>
        <x:v>1</x:v>
      </x:c>
      <x:c r="CY1271" s="36" t="n">
        <x:f>MIN(AG1271,CK1271)</x:f>
        <x:v>0</x:v>
      </x:c>
    </x:row>
    <x:row r="1272" ht="18" customHeight="1">
      <x:c r="A1272" s="35" t="str">
        <x:v>Area HC-03</x:v>
      </x:c>
      <x:c r="B1272" s="35" t="str">
        <x:v>Area Lead HC-03</x:v>
      </x:c>
      <x:c r="C1272" s="35" t="str">
        <x:v>Field Lead HC-11</x:v>
      </x:c>
      <x:c r="D1272" s="35" t="str">
        <x:v>City HC-E</x:v>
      </x:c>
      <x:c r="E1272" s="35" t="n">
        <x:v>4</x:v>
      </x:c>
      <x:c r="F1272" s="35" t="n">
        <x:v>24</x:v>
      </x:c>
      <x:c r="G1272" s="35" t="n">
        <x:v>1</x:v>
      </x:c>
      <x:c r="H1272" s="35" t="str">
        <x:v>Promoter</x:v>
      </x:c>
      <x:c r="I1272" s="35" t="str">
        <x:v>Agency HC-03</x:v>
      </x:c>
      <x:c r="J1272" s="35" t="str">
        <x:v>PR-HC-018</x:v>
      </x:c>
      <x:c r="K1272" s="35" t="str">
        <x:v>Masked Promoter HC-018</x:v>
      </x:c>
      <x:c r="L1272" s="35" t="str">
        <x:v>9XXXX10018</x:v>
      </x:c>
      <x:c r="M1272" s="37" t="n">
        <x:v>46192</x:v>
      </x:c>
      <x:c r="N1272" s="35" t="str">
        <x:v>Cohort 1</x:v>
      </x:c>
      <x:c r="O1272" s="35" t="str">
        <x:v>DIST-HC-06</x:v>
      </x:c>
      <x:c r="P1272" s="35" t="str">
        <x:v>Masked Distributor HC-06</x:v>
      </x:c>
      <x:c r="Q1272" s="35" t="str">
        <x:v>P-HC-053</x:v>
      </x:c>
      <x:c r="R1272" s="35" t="str">
        <x:v>HC-053</x:v>
      </x:c>
      <x:c r="S1272" s="35" t="str">
        <x:v>Masked Store HC-053</x:v>
      </x:c>
      <x:c r="T1272" s="35" t="str">
        <x:v>XX1053</x:v>
      </x:c>
      <x:c r="U1272" s="35" t="str">
        <x:v>Pharmacy</x:v>
      </x:c>
      <x:c r="V1272" s="35" t="str">
        <x:v>Masked</x:v>
      </x:c>
      <x:c r="W1272" s="35" t="str">
        <x:v>Masked</x:v>
      </x:c>
      <x:c r="X1272" s="37" t="n">
        <x:v>46217</x:v>
      </x:c>
      <x:c r="Y1272" s="37" t="n">
        <x:v>46287</x:v>
      </x:c>
      <x:c r="Z1272" s="35" t="str">
        <x:v>W04</x:v>
      </x:c>
      <x:c r="AA1272" s="35" t="str">
        <x:v>Sep'26</x:v>
      </x:c>
      <x:c r="AB1272" s="35" t="str">
        <x:v>22 - 28</x:v>
      </x:c>
      <x:c r="AC1272" s="35" t="str">
        <x:v>Week 4 of Sep 2026</x:v>
      </x:c>
      <x:c r="AD1272" s="35" t="str">
        <x:v>Continue</x:v>
      </x:c>
      <x:c r="AE1272" s="35" t="str"/>
      <x:c r="AF1272" s="36" t="n">
        <x:v>48</x:v>
      </x:c>
      <x:c r="AG1272" s="36" t="n">
        <x:v>13</x:v>
      </x:c>
      <x:c r="AH1272" s="38" t="n">
        <x:f>IFERROR(AG1272/AF1272,0)</x:f>
        <x:v>0.2708333333333333</x:v>
      </x:c>
      <x:c r="AI1272" s="36" t="n">
        <x:v>11</x:v>
      </x:c>
      <x:c r="AJ1272" s="38" t="n">
        <x:f>IFERROR(AI1272/AG1272,0)</x:f>
        <x:v>0.8461538461538461</x:v>
      </x:c>
      <x:c r="AK1272" s="36" t="n">
        <x:v>3</x:v>
      </x:c>
      <x:c r="AL1272" s="36" t="n">
        <x:v>7</x:v>
      </x:c>
      <x:c r="AM1272" s="36" t="n">
        <x:v>1</x:v>
      </x:c>
      <x:c r="AN1272" s="38" t="n">
        <x:f>IFERROR(AL1272/AG1272,0)</x:f>
        <x:v>0.5384615384615384</x:v>
      </x:c>
      <x:c r="AO1272" s="36" t="n">
        <x:f>BK1271</x:f>
        <x:v>42</x:v>
      </x:c>
      <x:c r="AP1272" s="36" t="n">
        <x:f>BL1271</x:f>
        <x:v>53</x:v>
      </x:c>
      <x:c r="AQ1272" s="36" t="n">
        <x:f>BM1271</x:f>
        <x:v>50</x:v>
      </x:c>
      <x:c r="AR1272" s="36" t="n">
        <x:f>BN1271</x:f>
        <x:v>42</x:v>
      </x:c>
      <x:c r="AS1272" s="36" t="n">
        <x:f>BO1271</x:f>
        <x:v>41</x:v>
      </x:c>
      <x:c r="AT1272" s="36" t="n">
        <x:f>BP1271</x:f>
        <x:v>47</x:v>
      </x:c>
      <x:c r="AU1272" s="36" t="n">
        <x:f>BQ1271</x:f>
        <x:v>59</x:v>
      </x:c>
      <x:c r="AV1272" s="36" t="n">
        <x:f>BR1271</x:f>
        <x:v>54</x:v>
      </x:c>
      <x:c r="AW1272" s="36" t="n">
        <x:f>BS1271</x:f>
        <x:v>60</x:v>
      </x:c>
      <x:c r="AX1272" s="36" t="n">
        <x:f>BT1271</x:f>
        <x:v>53</x:v>
      </x:c>
      <x:c r="AY1272" s="36" t="n">
        <x:f>SUM(AO1272:AX1272)</x:f>
        <x:v>501</x:v>
      </x:c>
      <x:c r="AZ1272" s="36" t="n">
        <x:v>0</x:v>
      </x:c>
      <x:c r="BA1272" s="36" t="n">
        <x:v>19</x:v>
      </x:c>
      <x:c r="BB1272" s="36" t="n">
        <x:v>0</x:v>
      </x:c>
      <x:c r="BC1272" s="36" t="n">
        <x:v>0</x:v>
      </x:c>
      <x:c r="BD1272" s="36" t="n">
        <x:v>0</x:v>
      </x:c>
      <x:c r="BE1272" s="36" t="n">
        <x:v>0</x:v>
      </x:c>
      <x:c r="BF1272" s="36" t="n">
        <x:v>0</x:v>
      </x:c>
      <x:c r="BG1272" s="36" t="n">
        <x:v>18</x:v>
      </x:c>
      <x:c r="BH1272" s="36" t="n">
        <x:v>0</x:v>
      </x:c>
      <x:c r="BI1272" s="36" t="n">
        <x:v>0</x:v>
      </x:c>
      <x:c r="BJ1272" s="36"/>
      <x:c r="BK1272" s="36" t="n">
        <x:f>MAX(0,AO1272+AZ1272-BV1272)</x:f>
        <x:v>42</x:v>
      </x:c>
      <x:c r="BL1272" s="36" t="n">
        <x:f>MAX(0,AP1272+BA1272-BW1272)</x:f>
        <x:v>70</x:v>
      </x:c>
      <x:c r="BM1272" s="36" t="n">
        <x:f>MAX(0,AQ1272+BB1272-BX1272)</x:f>
        <x:v>49</x:v>
      </x:c>
      <x:c r="BN1272" s="36" t="n">
        <x:f>MAX(0,AR1272+BC1272-BY1272)</x:f>
        <x:v>41</x:v>
      </x:c>
      <x:c r="BO1272" s="36" t="n">
        <x:f>MAX(0,AS1272+BD1272-BZ1272)</x:f>
        <x:v>40</x:v>
      </x:c>
      <x:c r="BP1272" s="36" t="n">
        <x:f>MAX(0,AT1272+BE1272-CA1272)</x:f>
        <x:v>47</x:v>
      </x:c>
      <x:c r="BQ1272" s="36" t="n">
        <x:f>MAX(0,AU1272+BF1272-CB1272)</x:f>
        <x:v>58</x:v>
      </x:c>
      <x:c r="BR1272" s="36" t="n">
        <x:f>MAX(0,AV1272+BG1272-CC1272)</x:f>
        <x:v>72</x:v>
      </x:c>
      <x:c r="BS1272" s="36" t="n">
        <x:f>MAX(0,AW1272+BH1272-CD1272)</x:f>
        <x:v>59</x:v>
      </x:c>
      <x:c r="BT1272" s="36" t="n">
        <x:f>MAX(0,AX1272+BI1272-CE1272)</x:f>
        <x:v>52</x:v>
      </x:c>
      <x:c r="BU1272" s="36" t="n">
        <x:f>SUM(BK1272:BT1272)</x:f>
        <x:v>530</x:v>
      </x:c>
      <x:c r="BV1272" s="36" t="n">
        <x:v>0</x:v>
      </x:c>
      <x:c r="BW1272" s="36" t="n">
        <x:v>2</x:v>
      </x:c>
      <x:c r="BX1272" s="36" t="n">
        <x:v>1</x:v>
      </x:c>
      <x:c r="BY1272" s="36" t="n">
        <x:v>1</x:v>
      </x:c>
      <x:c r="BZ1272" s="36" t="n">
        <x:v>1</x:v>
      </x:c>
      <x:c r="CA1272" s="36" t="n">
        <x:v>0</x:v>
      </x:c>
      <x:c r="CB1272" s="36" t="n">
        <x:v>1</x:v>
      </x:c>
      <x:c r="CC1272" s="36" t="n">
        <x:v>0</x:v>
      </x:c>
      <x:c r="CD1272" s="36" t="n">
        <x:v>1</x:v>
      </x:c>
      <x:c r="CE1272" s="36" t="n">
        <x:v>1</x:v>
      </x:c>
      <x:c r="CF1272" s="36"/>
      <x:c r="CG1272" s="36" t="n">
        <x:f>SUM(BW1272,CD1272)</x:f>
        <x:v>3</x:v>
      </x:c>
      <x:c r="CH1272" s="36" t="n">
        <x:f>SUM(BX1272,CA1272)</x:f>
        <x:v>1</x:v>
      </x:c>
      <x:c r="CI1272" s="36" t="n">
        <x:f>SUM(BY1272)</x:f>
        <x:v>1</x:v>
      </x:c>
      <x:c r="CJ1272" s="36" t="n">
        <x:f>SUM(BV1272,BZ1272,CB1272)</x:f>
        <x:v>2</x:v>
      </x:c>
      <x:c r="CK1272" s="36" t="n">
        <x:f>SUM(CC1272,CE1272)</x:f>
        <x:v>1</x:v>
      </x:c>
      <x:c r="CL1272" s="36" t="n">
        <x:f>SUM(CG1272:CK1272)</x:f>
        <x:v>8</x:v>
      </x:c>
      <x:c r="CM1272" s="39" t="n">
        <x:f>SUM(BW1272*0.075,CD1272*0.075)</x:f>
        <x:v>0.22499999999999998</x:v>
      </x:c>
      <x:c r="CN1272" s="39" t="n">
        <x:f>SUM(BX1272*0.06,CA1272*0.03)</x:f>
        <x:v>0.06</x:v>
      </x:c>
      <x:c r="CO1272" s="39" t="n">
        <x:f>SUM(BY1272*0.08)</x:f>
        <x:v>0.08</x:v>
      </x:c>
      <x:c r="CP1272" s="39" t="n">
        <x:f>SUM(BV1272*0.12,BZ1272*0.06,CB1272*0.03)</x:f>
        <x:v>0.09</x:v>
      </x:c>
      <x:c r="CQ1272" s="39" t="n">
        <x:f>SUM(CC1272*0.01,CE1272*0.1)</x:f>
        <x:v>0.1</x:v>
      </x:c>
      <x:c r="CR1272" s="39" t="n">
        <x:f>SUM(CM1272:CQ1272)</x:f>
        <x:v>0.5549999999999999</x:v>
      </x:c>
      <x:c r="CS1272" s="36" t="n">
        <x:f>SUM(CG1272:CH1272)</x:f>
        <x:v>4</x:v>
      </x:c>
      <x:c r="CT1272" s="36" t="str"/>
      <x:c r="CU1272" s="36" t="n">
        <x:f>MIN(AG1272,CG1272)</x:f>
        <x:v>3</x:v>
      </x:c>
      <x:c r="CV1272" s="36" t="n">
        <x:f>MIN(AG1272,CH1272)</x:f>
        <x:v>1</x:v>
      </x:c>
      <x:c r="CW1272" s="36" t="n">
        <x:f>MIN(AG1272,CI1272)</x:f>
        <x:v>1</x:v>
      </x:c>
      <x:c r="CX1272" s="36" t="n">
        <x:f>MIN(AG1272,CJ1272)</x:f>
        <x:v>2</x:v>
      </x:c>
      <x:c r="CY1272" s="36" t="n">
        <x:f>MIN(AG1272,CK1272)</x:f>
        <x:v>1</x:v>
      </x:c>
    </x:row>
    <x:row r="1273" ht="18" customHeight="1">
      <x:c r="A1273" s="35" t="str">
        <x:v>Area HC-03</x:v>
      </x:c>
      <x:c r="B1273" s="35" t="str">
        <x:v>Area Lead HC-03</x:v>
      </x:c>
      <x:c r="C1273" s="35" t="str">
        <x:v>Field Lead HC-11</x:v>
      </x:c>
      <x:c r="D1273" s="35" t="str">
        <x:v>City HC-E</x:v>
      </x:c>
      <x:c r="E1273" s="35" t="n">
        <x:v>4</x:v>
      </x:c>
      <x:c r="F1273" s="35" t="n">
        <x:v>24</x:v>
      </x:c>
      <x:c r="G1273" s="35" t="n">
        <x:v>1</x:v>
      </x:c>
      <x:c r="H1273" s="35" t="str">
        <x:v>Promoter</x:v>
      </x:c>
      <x:c r="I1273" s="35" t="str">
        <x:v>Agency HC-03</x:v>
      </x:c>
      <x:c r="J1273" s="35" t="str">
        <x:v>PR-HC-018</x:v>
      </x:c>
      <x:c r="K1273" s="35" t="str">
        <x:v>Masked Promoter HC-018</x:v>
      </x:c>
      <x:c r="L1273" s="35" t="str">
        <x:v>9XXXX10018</x:v>
      </x:c>
      <x:c r="M1273" s="37" t="n">
        <x:v>46192</x:v>
      </x:c>
      <x:c r="N1273" s="35" t="str">
        <x:v>Cohort 1</x:v>
      </x:c>
      <x:c r="O1273" s="35" t="str">
        <x:v>DIST-HC-06</x:v>
      </x:c>
      <x:c r="P1273" s="35" t="str">
        <x:v>Masked Distributor HC-06</x:v>
      </x:c>
      <x:c r="Q1273" s="35" t="str">
        <x:v>P-HC-053</x:v>
      </x:c>
      <x:c r="R1273" s="35" t="str">
        <x:v>HC-053</x:v>
      </x:c>
      <x:c r="S1273" s="35" t="str">
        <x:v>Masked Store HC-053</x:v>
      </x:c>
      <x:c r="T1273" s="35" t="str">
        <x:v>XX1053</x:v>
      </x:c>
      <x:c r="U1273" s="35" t="str">
        <x:v>Pharmacy</x:v>
      </x:c>
      <x:c r="V1273" s="35" t="str">
        <x:v>Masked</x:v>
      </x:c>
      <x:c r="W1273" s="35" t="str">
        <x:v>Masked</x:v>
      </x:c>
      <x:c r="X1273" s="37" t="n">
        <x:v>46217</x:v>
      </x:c>
      <x:c r="Y1273" s="37" t="n">
        <x:v>46288</x:v>
      </x:c>
      <x:c r="Z1273" s="35" t="str">
        <x:v>W04</x:v>
      </x:c>
      <x:c r="AA1273" s="35" t="str">
        <x:v>Sep'26</x:v>
      </x:c>
      <x:c r="AB1273" s="35" t="str">
        <x:v>22 - 28</x:v>
      </x:c>
      <x:c r="AC1273" s="35" t="str">
        <x:v>Week 4 of Sep 2026</x:v>
      </x:c>
      <x:c r="AD1273" s="35" t="str">
        <x:v>Continue</x:v>
      </x:c>
      <x:c r="AE1273" s="35" t="str"/>
      <x:c r="AF1273" s="36" t="n">
        <x:v>58</x:v>
      </x:c>
      <x:c r="AG1273" s="36" t="n">
        <x:v>19</x:v>
      </x:c>
      <x:c r="AH1273" s="38" t="n">
        <x:f>IFERROR(AG1273/AF1273,0)</x:f>
        <x:v>0.3275862068965517</x:v>
      </x:c>
      <x:c r="AI1273" s="36" t="n">
        <x:v>18</x:v>
      </x:c>
      <x:c r="AJ1273" s="38" t="n">
        <x:f>IFERROR(AI1273/AG1273,0)</x:f>
        <x:v>0.9473684210526315</x:v>
      </x:c>
      <x:c r="AK1273" s="36" t="n">
        <x:v>3</x:v>
      </x:c>
      <x:c r="AL1273" s="36" t="n">
        <x:v>10</x:v>
      </x:c>
      <x:c r="AM1273" s="36" t="n">
        <x:v>1</x:v>
      </x:c>
      <x:c r="AN1273" s="38" t="n">
        <x:f>IFERROR(AL1273/AG1273,0)</x:f>
        <x:v>0.5263157894736842</x:v>
      </x:c>
      <x:c r="AO1273" s="36" t="n">
        <x:f>BK1272</x:f>
        <x:v>42</x:v>
      </x:c>
      <x:c r="AP1273" s="36" t="n">
        <x:f>BL1272</x:f>
        <x:v>70</x:v>
      </x:c>
      <x:c r="AQ1273" s="36" t="n">
        <x:f>BM1272</x:f>
        <x:v>49</x:v>
      </x:c>
      <x:c r="AR1273" s="36" t="n">
        <x:f>BN1272</x:f>
        <x:v>41</x:v>
      </x:c>
      <x:c r="AS1273" s="36" t="n">
        <x:f>BO1272</x:f>
        <x:v>40</x:v>
      </x:c>
      <x:c r="AT1273" s="36" t="n">
        <x:f>BP1272</x:f>
        <x:v>47</x:v>
      </x:c>
      <x:c r="AU1273" s="36" t="n">
        <x:f>BQ1272</x:f>
        <x:v>58</x:v>
      </x:c>
      <x:c r="AV1273" s="36" t="n">
        <x:f>BR1272</x:f>
        <x:v>72</x:v>
      </x:c>
      <x:c r="AW1273" s="36" t="n">
        <x:f>BS1272</x:f>
        <x:v>59</x:v>
      </x:c>
      <x:c r="AX1273" s="36" t="n">
        <x:f>BT1272</x:f>
        <x:v>52</x:v>
      </x:c>
      <x:c r="AY1273" s="36" t="n">
        <x:f>SUM(AO1273:AX1273)</x:f>
        <x:v>530</x:v>
      </x:c>
      <x:c r="AZ1273" s="36" t="n">
        <x:v>0</x:v>
      </x:c>
      <x:c r="BA1273" s="36" t="n">
        <x:v>0</x:v>
      </x:c>
      <x:c r="BB1273" s="36" t="n">
        <x:v>16</x:v>
      </x:c>
      <x:c r="BC1273" s="36" t="n">
        <x:v>0</x:v>
      </x:c>
      <x:c r="BD1273" s="36" t="n">
        <x:v>0</x:v>
      </x:c>
      <x:c r="BE1273" s="36" t="n">
        <x:v>0</x:v>
      </x:c>
      <x:c r="BF1273" s="36" t="n">
        <x:v>0</x:v>
      </x:c>
      <x:c r="BG1273" s="36" t="n">
        <x:v>0</x:v>
      </x:c>
      <x:c r="BH1273" s="36" t="n">
        <x:v>17</x:v>
      </x:c>
      <x:c r="BI1273" s="36" t="n">
        <x:v>0</x:v>
      </x:c>
      <x:c r="BJ1273" s="36"/>
      <x:c r="BK1273" s="36" t="n">
        <x:f>MAX(0,AO1273+AZ1273-BV1273)</x:f>
        <x:v>42</x:v>
      </x:c>
      <x:c r="BL1273" s="36" t="n">
        <x:f>MAX(0,AP1273+BA1273-BW1273)</x:f>
        <x:v>69</x:v>
      </x:c>
      <x:c r="BM1273" s="36" t="n">
        <x:f>MAX(0,AQ1273+BB1273-BX1273)</x:f>
        <x:v>64</x:v>
      </x:c>
      <x:c r="BN1273" s="36" t="n">
        <x:f>MAX(0,AR1273+BC1273-BY1273)</x:f>
        <x:v>40</x:v>
      </x:c>
      <x:c r="BO1273" s="36" t="n">
        <x:f>MAX(0,AS1273+BD1273-BZ1273)</x:f>
        <x:v>40</x:v>
      </x:c>
      <x:c r="BP1273" s="36" t="n">
        <x:f>MAX(0,AT1273+BE1273-CA1273)</x:f>
        <x:v>46</x:v>
      </x:c>
      <x:c r="BQ1273" s="36" t="n">
        <x:f>MAX(0,AU1273+BF1273-CB1273)</x:f>
        <x:v>57</x:v>
      </x:c>
      <x:c r="BR1273" s="36" t="n">
        <x:f>MAX(0,AV1273+BG1273-CC1273)</x:f>
        <x:v>72</x:v>
      </x:c>
      <x:c r="BS1273" s="36" t="n">
        <x:f>MAX(0,AW1273+BH1273-CD1273)</x:f>
        <x:v>75</x:v>
      </x:c>
      <x:c r="BT1273" s="36" t="n">
        <x:f>MAX(0,AX1273+BI1273-CE1273)</x:f>
        <x:v>52</x:v>
      </x:c>
      <x:c r="BU1273" s="36" t="n">
        <x:f>SUM(BK1273:BT1273)</x:f>
        <x:v>557</x:v>
      </x:c>
      <x:c r="BV1273" s="36" t="n">
        <x:v>0</x:v>
      </x:c>
      <x:c r="BW1273" s="36" t="n">
        <x:v>1</x:v>
      </x:c>
      <x:c r="BX1273" s="36" t="n">
        <x:v>1</x:v>
      </x:c>
      <x:c r="BY1273" s="36" t="n">
        <x:v>1</x:v>
      </x:c>
      <x:c r="BZ1273" s="36" t="n">
        <x:v>0</x:v>
      </x:c>
      <x:c r="CA1273" s="36" t="n">
        <x:v>1</x:v>
      </x:c>
      <x:c r="CB1273" s="36" t="n">
        <x:v>1</x:v>
      </x:c>
      <x:c r="CC1273" s="36" t="n">
        <x:v>0</x:v>
      </x:c>
      <x:c r="CD1273" s="36" t="n">
        <x:v>1</x:v>
      </x:c>
      <x:c r="CE1273" s="36" t="n">
        <x:v>0</x:v>
      </x:c>
      <x:c r="CF1273" s="36"/>
      <x:c r="CG1273" s="36" t="n">
        <x:f>SUM(BW1273,CD1273)</x:f>
        <x:v>2</x:v>
      </x:c>
      <x:c r="CH1273" s="36" t="n">
        <x:f>SUM(BX1273,CA1273)</x:f>
        <x:v>2</x:v>
      </x:c>
      <x:c r="CI1273" s="36" t="n">
        <x:f>SUM(BY1273)</x:f>
        <x:v>1</x:v>
      </x:c>
      <x:c r="CJ1273" s="36" t="n">
        <x:f>SUM(BV1273,BZ1273,CB1273)</x:f>
        <x:v>1</x:v>
      </x:c>
      <x:c r="CK1273" s="36" t="n">
        <x:f>SUM(CC1273,CE1273)</x:f>
        <x:v>0</x:v>
      </x:c>
      <x:c r="CL1273" s="36" t="n">
        <x:f>SUM(CG1273:CK1273)</x:f>
        <x:v>6</x:v>
      </x:c>
      <x:c r="CM1273" s="39" t="n">
        <x:f>SUM(BW1273*0.075,CD1273*0.075)</x:f>
        <x:v>0.15</x:v>
      </x:c>
      <x:c r="CN1273" s="39" t="n">
        <x:f>SUM(BX1273*0.06,CA1273*0.03)</x:f>
        <x:v>0.09</x:v>
      </x:c>
      <x:c r="CO1273" s="39" t="n">
        <x:f>SUM(BY1273*0.08)</x:f>
        <x:v>0.08</x:v>
      </x:c>
      <x:c r="CP1273" s="39" t="n">
        <x:f>SUM(BV1273*0.12,BZ1273*0.06,CB1273*0.03)</x:f>
        <x:v>0.03</x:v>
      </x:c>
      <x:c r="CQ1273" s="39" t="n">
        <x:f>SUM(CC1273*0.01,CE1273*0.1)</x:f>
        <x:v>0</x:v>
      </x:c>
      <x:c r="CR1273" s="39" t="n">
        <x:f>SUM(CM1273:CQ1273)</x:f>
        <x:v>0.35</x:v>
      </x:c>
      <x:c r="CS1273" s="36" t="n">
        <x:f>SUM(CG1273:CH1273)</x:f>
        <x:v>4</x:v>
      </x:c>
      <x:c r="CT1273" s="36" t="str"/>
      <x:c r="CU1273" s="36" t="n">
        <x:f>MIN(AG1273,CG1273)</x:f>
        <x:v>2</x:v>
      </x:c>
      <x:c r="CV1273" s="36" t="n">
        <x:f>MIN(AG1273,CH1273)</x:f>
        <x:v>2</x:v>
      </x:c>
      <x:c r="CW1273" s="36" t="n">
        <x:f>MIN(AG1273,CI1273)</x:f>
        <x:v>1</x:v>
      </x:c>
      <x:c r="CX1273" s="36" t="n">
        <x:f>MIN(AG1273,CJ1273)</x:f>
        <x:v>1</x:v>
      </x:c>
      <x:c r="CY1273" s="36" t="n">
        <x:f>MIN(AG1273,CK1273)</x:f>
        <x:v>0</x:v>
      </x:c>
    </x:row>
    <x:row r="1274" ht="18" customHeight="1">
      <x:c r="A1274" s="35" t="str">
        <x:v>Area HC-03</x:v>
      </x:c>
      <x:c r="B1274" s="35" t="str">
        <x:v>Area Lead HC-03</x:v>
      </x:c>
      <x:c r="C1274" s="35" t="str">
        <x:v>Field Lead HC-11</x:v>
      </x:c>
      <x:c r="D1274" s="35" t="str">
        <x:v>City HC-E</x:v>
      </x:c>
      <x:c r="E1274" s="35" t="n">
        <x:v>4</x:v>
      </x:c>
      <x:c r="F1274" s="35" t="n">
        <x:v>24</x:v>
      </x:c>
      <x:c r="G1274" s="35" t="n">
        <x:v>1</x:v>
      </x:c>
      <x:c r="H1274" s="35" t="str">
        <x:v>Promoter</x:v>
      </x:c>
      <x:c r="I1274" s="35" t="str">
        <x:v>Agency HC-03</x:v>
      </x:c>
      <x:c r="J1274" s="35" t="str">
        <x:v>PR-HC-018</x:v>
      </x:c>
      <x:c r="K1274" s="35" t="str">
        <x:v>Masked Promoter HC-018</x:v>
      </x:c>
      <x:c r="L1274" s="35" t="str">
        <x:v>9XXXX10018</x:v>
      </x:c>
      <x:c r="M1274" s="37" t="n">
        <x:v>46192</x:v>
      </x:c>
      <x:c r="N1274" s="35" t="str">
        <x:v>Cohort 1</x:v>
      </x:c>
      <x:c r="O1274" s="35" t="str">
        <x:v>DIST-HC-06</x:v>
      </x:c>
      <x:c r="P1274" s="35" t="str">
        <x:v>Masked Distributor HC-06</x:v>
      </x:c>
      <x:c r="Q1274" s="35" t="str">
        <x:v>P-HC-053</x:v>
      </x:c>
      <x:c r="R1274" s="35" t="str">
        <x:v>HC-053</x:v>
      </x:c>
      <x:c r="S1274" s="35" t="str">
        <x:v>Masked Store HC-053</x:v>
      </x:c>
      <x:c r="T1274" s="35" t="str">
        <x:v>XX1053</x:v>
      </x:c>
      <x:c r="U1274" s="35" t="str">
        <x:v>Pharmacy</x:v>
      </x:c>
      <x:c r="V1274" s="35" t="str">
        <x:v>Masked</x:v>
      </x:c>
      <x:c r="W1274" s="35" t="str">
        <x:v>Masked</x:v>
      </x:c>
      <x:c r="X1274" s="37" t="n">
        <x:v>46217</x:v>
      </x:c>
      <x:c r="Y1274" s="37" t="n">
        <x:v>46289</x:v>
      </x:c>
      <x:c r="Z1274" s="35" t="str">
        <x:v>W04</x:v>
      </x:c>
      <x:c r="AA1274" s="35" t="str">
        <x:v>Sep'26</x:v>
      </x:c>
      <x:c r="AB1274" s="35" t="str">
        <x:v>22 - 28</x:v>
      </x:c>
      <x:c r="AC1274" s="35" t="str">
        <x:v>Week 4 of Sep 2026</x:v>
      </x:c>
      <x:c r="AD1274" s="35" t="str">
        <x:v>Continue</x:v>
      </x:c>
      <x:c r="AE1274" s="35" t="str"/>
      <x:c r="AF1274" s="36" t="n">
        <x:v>57</x:v>
      </x:c>
      <x:c r="AG1274" s="36" t="n">
        <x:v>22</x:v>
      </x:c>
      <x:c r="AH1274" s="38" t="n">
        <x:f>IFERROR(AG1274/AF1274,0)</x:f>
        <x:v>0.38596491228070173</x:v>
      </x:c>
      <x:c r="AI1274" s="36" t="n">
        <x:v>18</x:v>
      </x:c>
      <x:c r="AJ1274" s="38" t="n">
        <x:f>IFERROR(AI1274/AG1274,0)</x:f>
        <x:v>0.8181818181818182</x:v>
      </x:c>
      <x:c r="AK1274" s="36" t="n">
        <x:v>5</x:v>
      </x:c>
      <x:c r="AL1274" s="36" t="n">
        <x:v>11</x:v>
      </x:c>
      <x:c r="AM1274" s="36" t="n">
        <x:v>1</x:v>
      </x:c>
      <x:c r="AN1274" s="38" t="n">
        <x:f>IFERROR(AL1274/AG1274,0)</x:f>
        <x:v>0.5</x:v>
      </x:c>
      <x:c r="AO1274" s="36" t="n">
        <x:f>BK1273</x:f>
        <x:v>42</x:v>
      </x:c>
      <x:c r="AP1274" s="36" t="n">
        <x:f>BL1273</x:f>
        <x:v>69</x:v>
      </x:c>
      <x:c r="AQ1274" s="36" t="n">
        <x:f>BM1273</x:f>
        <x:v>64</x:v>
      </x:c>
      <x:c r="AR1274" s="36" t="n">
        <x:f>BN1273</x:f>
        <x:v>40</x:v>
      </x:c>
      <x:c r="AS1274" s="36" t="n">
        <x:f>BO1273</x:f>
        <x:v>40</x:v>
      </x:c>
      <x:c r="AT1274" s="36" t="n">
        <x:f>BP1273</x:f>
        <x:v>46</x:v>
      </x:c>
      <x:c r="AU1274" s="36" t="n">
        <x:f>BQ1273</x:f>
        <x:v>57</x:v>
      </x:c>
      <x:c r="AV1274" s="36" t="n">
        <x:f>BR1273</x:f>
        <x:v>72</x:v>
      </x:c>
      <x:c r="AW1274" s="36" t="n">
        <x:f>BS1273</x:f>
        <x:v>75</x:v>
      </x:c>
      <x:c r="AX1274" s="36" t="n">
        <x:f>BT1273</x:f>
        <x:v>52</x:v>
      </x:c>
      <x:c r="AY1274" s="36" t="n">
        <x:f>SUM(AO1274:AX1274)</x:f>
        <x:v>557</x:v>
      </x:c>
      <x:c r="AZ1274" s="36" t="n">
        <x:v>0</x:v>
      </x:c>
      <x:c r="BA1274" s="36" t="n">
        <x:v>0</x:v>
      </x:c>
      <x:c r="BB1274" s="36" t="n">
        <x:v>0</x:v>
      </x:c>
      <x:c r="BC1274" s="36" t="n">
        <x:v>17</x:v>
      </x:c>
      <x:c r="BD1274" s="36" t="n">
        <x:v>0</x:v>
      </x:c>
      <x:c r="BE1274" s="36" t="n">
        <x:v>0</x:v>
      </x:c>
      <x:c r="BF1274" s="36" t="n">
        <x:v>0</x:v>
      </x:c>
      <x:c r="BG1274" s="36" t="n">
        <x:v>0</x:v>
      </x:c>
      <x:c r="BH1274" s="36" t="n">
        <x:v>0</x:v>
      </x:c>
      <x:c r="BI1274" s="36" t="n">
        <x:v>18</x:v>
      </x:c>
      <x:c r="BJ1274" s="36"/>
      <x:c r="BK1274" s="36" t="n">
        <x:f>MAX(0,AO1274+AZ1274-BV1274)</x:f>
        <x:v>42</x:v>
      </x:c>
      <x:c r="BL1274" s="36" t="n">
        <x:f>MAX(0,AP1274+BA1274-BW1274)</x:f>
        <x:v>68</x:v>
      </x:c>
      <x:c r="BM1274" s="36" t="n">
        <x:f>MAX(0,AQ1274+BB1274-BX1274)</x:f>
        <x:v>63</x:v>
      </x:c>
      <x:c r="BN1274" s="36" t="n">
        <x:f>MAX(0,AR1274+BC1274-BY1274)</x:f>
        <x:v>56</x:v>
      </x:c>
      <x:c r="BO1274" s="36" t="n">
        <x:f>MAX(0,AS1274+BD1274-BZ1274)</x:f>
        <x:v>39</x:v>
      </x:c>
      <x:c r="BP1274" s="36" t="n">
        <x:f>MAX(0,AT1274+BE1274-CA1274)</x:f>
        <x:v>46</x:v>
      </x:c>
      <x:c r="BQ1274" s="36" t="n">
        <x:f>MAX(0,AU1274+BF1274-CB1274)</x:f>
        <x:v>56</x:v>
      </x:c>
      <x:c r="BR1274" s="36" t="n">
        <x:f>MAX(0,AV1274+BG1274-CC1274)</x:f>
        <x:v>72</x:v>
      </x:c>
      <x:c r="BS1274" s="36" t="n">
        <x:f>MAX(0,AW1274+BH1274-CD1274)</x:f>
        <x:v>74</x:v>
      </x:c>
      <x:c r="BT1274" s="36" t="n">
        <x:f>MAX(0,AX1274+BI1274-CE1274)</x:f>
        <x:v>69</x:v>
      </x:c>
      <x:c r="BU1274" s="36" t="n">
        <x:f>SUM(BK1274:BT1274)</x:f>
        <x:v>585</x:v>
      </x:c>
      <x:c r="BV1274" s="36" t="n">
        <x:v>0</x:v>
      </x:c>
      <x:c r="BW1274" s="36" t="n">
        <x:v>1</x:v>
      </x:c>
      <x:c r="BX1274" s="36" t="n">
        <x:v>1</x:v>
      </x:c>
      <x:c r="BY1274" s="36" t="n">
        <x:v>1</x:v>
      </x:c>
      <x:c r="BZ1274" s="36" t="n">
        <x:v>1</x:v>
      </x:c>
      <x:c r="CA1274" s="36" t="n">
        <x:v>0</x:v>
      </x:c>
      <x:c r="CB1274" s="36" t="n">
        <x:v>1</x:v>
      </x:c>
      <x:c r="CC1274" s="36" t="n">
        <x:v>0</x:v>
      </x:c>
      <x:c r="CD1274" s="36" t="n">
        <x:v>1</x:v>
      </x:c>
      <x:c r="CE1274" s="36" t="n">
        <x:v>1</x:v>
      </x:c>
      <x:c r="CF1274" s="36"/>
      <x:c r="CG1274" s="36" t="n">
        <x:f>SUM(BW1274,CD1274)</x:f>
        <x:v>2</x:v>
      </x:c>
      <x:c r="CH1274" s="36" t="n">
        <x:f>SUM(BX1274,CA1274)</x:f>
        <x:v>1</x:v>
      </x:c>
      <x:c r="CI1274" s="36" t="n">
        <x:f>SUM(BY1274)</x:f>
        <x:v>1</x:v>
      </x:c>
      <x:c r="CJ1274" s="36" t="n">
        <x:f>SUM(BV1274,BZ1274,CB1274)</x:f>
        <x:v>2</x:v>
      </x:c>
      <x:c r="CK1274" s="36" t="n">
        <x:f>SUM(CC1274,CE1274)</x:f>
        <x:v>1</x:v>
      </x:c>
      <x:c r="CL1274" s="36" t="n">
        <x:f>SUM(CG1274:CK1274)</x:f>
        <x:v>7</x:v>
      </x:c>
      <x:c r="CM1274" s="39" t="n">
        <x:f>SUM(BW1274*0.075,CD1274*0.075)</x:f>
        <x:v>0.15</x:v>
      </x:c>
      <x:c r="CN1274" s="39" t="n">
        <x:f>SUM(BX1274*0.06,CA1274*0.03)</x:f>
        <x:v>0.06</x:v>
      </x:c>
      <x:c r="CO1274" s="39" t="n">
        <x:f>SUM(BY1274*0.08)</x:f>
        <x:v>0.08</x:v>
      </x:c>
      <x:c r="CP1274" s="39" t="n">
        <x:f>SUM(BV1274*0.12,BZ1274*0.06,CB1274*0.03)</x:f>
        <x:v>0.09</x:v>
      </x:c>
      <x:c r="CQ1274" s="39" t="n">
        <x:f>SUM(CC1274*0.01,CE1274*0.1)</x:f>
        <x:v>0.1</x:v>
      </x:c>
      <x:c r="CR1274" s="39" t="n">
        <x:f>SUM(CM1274:CQ1274)</x:f>
        <x:v>0.48</x:v>
      </x:c>
      <x:c r="CS1274" s="36" t="n">
        <x:f>SUM(CG1274:CH1274)</x:f>
        <x:v>3</x:v>
      </x:c>
      <x:c r="CT1274" s="36" t="str"/>
      <x:c r="CU1274" s="36" t="n">
        <x:f>MIN(AG1274,CG1274)</x:f>
        <x:v>2</x:v>
      </x:c>
      <x:c r="CV1274" s="36" t="n">
        <x:f>MIN(AG1274,CH1274)</x:f>
        <x:v>1</x:v>
      </x:c>
      <x:c r="CW1274" s="36" t="n">
        <x:f>MIN(AG1274,CI1274)</x:f>
        <x:v>1</x:v>
      </x:c>
      <x:c r="CX1274" s="36" t="n">
        <x:f>MIN(AG1274,CJ1274)</x:f>
        <x:v>2</x:v>
      </x:c>
      <x:c r="CY1274" s="36" t="n">
        <x:f>MIN(AG1274,CK1274)</x:f>
        <x:v>1</x:v>
      </x:c>
    </x:row>
    <x:row r="1275" ht="18" customHeight="1">
      <x:c r="A1275" s="35" t="str">
        <x:v>Area HC-03</x:v>
      </x:c>
      <x:c r="B1275" s="35" t="str">
        <x:v>Area Lead HC-03</x:v>
      </x:c>
      <x:c r="C1275" s="35" t="str">
        <x:v>Field Lead HC-11</x:v>
      </x:c>
      <x:c r="D1275" s="35" t="str">
        <x:v>City HC-E</x:v>
      </x:c>
      <x:c r="E1275" s="35" t="n">
        <x:v>4</x:v>
      </x:c>
      <x:c r="F1275" s="35" t="n">
        <x:v>24</x:v>
      </x:c>
      <x:c r="G1275" s="35" t="n">
        <x:v>1</x:v>
      </x:c>
      <x:c r="H1275" s="35" t="str">
        <x:v>Promoter</x:v>
      </x:c>
      <x:c r="I1275" s="35" t="str">
        <x:v>Agency HC-03</x:v>
      </x:c>
      <x:c r="J1275" s="35" t="str">
        <x:v>PR-HC-018</x:v>
      </x:c>
      <x:c r="K1275" s="35" t="str">
        <x:v>Masked Promoter HC-018</x:v>
      </x:c>
      <x:c r="L1275" s="35" t="str">
        <x:v>9XXXX10018</x:v>
      </x:c>
      <x:c r="M1275" s="37" t="n">
        <x:v>46192</x:v>
      </x:c>
      <x:c r="N1275" s="35" t="str">
        <x:v>Cohort 1</x:v>
      </x:c>
      <x:c r="O1275" s="35" t="str">
        <x:v>DIST-HC-06</x:v>
      </x:c>
      <x:c r="P1275" s="35" t="str">
        <x:v>Masked Distributor HC-06</x:v>
      </x:c>
      <x:c r="Q1275" s="35" t="str">
        <x:v>P-HC-053</x:v>
      </x:c>
      <x:c r="R1275" s="35" t="str">
        <x:v>HC-053</x:v>
      </x:c>
      <x:c r="S1275" s="35" t="str">
        <x:v>Masked Store HC-053</x:v>
      </x:c>
      <x:c r="T1275" s="35" t="str">
        <x:v>XX1053</x:v>
      </x:c>
      <x:c r="U1275" s="35" t="str">
        <x:v>Pharmacy</x:v>
      </x:c>
      <x:c r="V1275" s="35" t="str">
        <x:v>Masked</x:v>
      </x:c>
      <x:c r="W1275" s="35" t="str">
        <x:v>Masked</x:v>
      </x:c>
      <x:c r="X1275" s="37" t="n">
        <x:v>46217</x:v>
      </x:c>
      <x:c r="Y1275" s="37" t="n">
        <x:v>46290</x:v>
      </x:c>
      <x:c r="Z1275" s="35" t="str">
        <x:v>W04</x:v>
      </x:c>
      <x:c r="AA1275" s="35" t="str">
        <x:v>Sep'26</x:v>
      </x:c>
      <x:c r="AB1275" s="35" t="str">
        <x:v>22 - 28</x:v>
      </x:c>
      <x:c r="AC1275" s="35" t="str">
        <x:v>Week 4 of Sep 2026</x:v>
      </x:c>
      <x:c r="AD1275" s="35" t="str">
        <x:v>Continue</x:v>
      </x:c>
      <x:c r="AE1275" s="35" t="str"/>
      <x:c r="AF1275" s="36" t="n">
        <x:v>53</x:v>
      </x:c>
      <x:c r="AG1275" s="36" t="n">
        <x:v>22</x:v>
      </x:c>
      <x:c r="AH1275" s="38" t="n">
        <x:f>IFERROR(AG1275/AF1275,0)</x:f>
        <x:v>0.41509433962264153</x:v>
      </x:c>
      <x:c r="AI1275" s="36" t="n">
        <x:v>21</x:v>
      </x:c>
      <x:c r="AJ1275" s="38" t="n">
        <x:f>IFERROR(AI1275/AG1275,0)</x:f>
        <x:v>0.9545454545454546</x:v>
      </x:c>
      <x:c r="AK1275" s="36" t="n">
        <x:v>8</x:v>
      </x:c>
      <x:c r="AL1275" s="36" t="n">
        <x:v>9</x:v>
      </x:c>
      <x:c r="AM1275" s="36" t="n">
        <x:v>1</x:v>
      </x:c>
      <x:c r="AN1275" s="38" t="n">
        <x:f>IFERROR(AL1275/AG1275,0)</x:f>
        <x:v>0.4090909090909091</x:v>
      </x:c>
      <x:c r="AO1275" s="36" t="n">
        <x:f>BK1274</x:f>
        <x:v>42</x:v>
      </x:c>
      <x:c r="AP1275" s="36" t="n">
        <x:f>BL1274</x:f>
        <x:v>68</x:v>
      </x:c>
      <x:c r="AQ1275" s="36" t="n">
        <x:f>BM1274</x:f>
        <x:v>63</x:v>
      </x:c>
      <x:c r="AR1275" s="36" t="n">
        <x:f>BN1274</x:f>
        <x:v>56</x:v>
      </x:c>
      <x:c r="AS1275" s="36" t="n">
        <x:f>BO1274</x:f>
        <x:v>39</x:v>
      </x:c>
      <x:c r="AT1275" s="36" t="n">
        <x:f>BP1274</x:f>
        <x:v>46</x:v>
      </x:c>
      <x:c r="AU1275" s="36" t="n">
        <x:f>BQ1274</x:f>
        <x:v>56</x:v>
      </x:c>
      <x:c r="AV1275" s="36" t="n">
        <x:f>BR1274</x:f>
        <x:v>72</x:v>
      </x:c>
      <x:c r="AW1275" s="36" t="n">
        <x:f>BS1274</x:f>
        <x:v>74</x:v>
      </x:c>
      <x:c r="AX1275" s="36" t="n">
        <x:f>BT1274</x:f>
        <x:v>69</x:v>
      </x:c>
      <x:c r="AY1275" s="36" t="n">
        <x:f>SUM(AO1275:AX1275)</x:f>
        <x:v>585</x:v>
      </x:c>
      <x:c r="AZ1275" s="36" t="n">
        <x:v>0</x:v>
      </x:c>
      <x:c r="BA1275" s="36" t="n">
        <x:v>0</x:v>
      </x:c>
      <x:c r="BB1275" s="36" t="n">
        <x:v>0</x:v>
      </x:c>
      <x:c r="BC1275" s="36" t="n">
        <x:v>0</x:v>
      </x:c>
      <x:c r="BD1275" s="36" t="n">
        <x:v>9</x:v>
      </x:c>
      <x:c r="BE1275" s="36" t="n">
        <x:v>0</x:v>
      </x:c>
      <x:c r="BF1275" s="36" t="n">
        <x:v>0</x:v>
      </x:c>
      <x:c r="BG1275" s="36" t="n">
        <x:v>0</x:v>
      </x:c>
      <x:c r="BH1275" s="36" t="n">
        <x:v>0</x:v>
      </x:c>
      <x:c r="BI1275" s="36" t="n">
        <x:v>0</x:v>
      </x:c>
      <x:c r="BJ1275" s="36"/>
      <x:c r="BK1275" s="36" t="n">
        <x:f>MAX(0,AO1275+AZ1275-BV1275)</x:f>
        <x:v>41</x:v>
      </x:c>
      <x:c r="BL1275" s="36" t="n">
        <x:f>MAX(0,AP1275+BA1275-BW1275)</x:f>
        <x:v>67</x:v>
      </x:c>
      <x:c r="BM1275" s="36" t="n">
        <x:f>MAX(0,AQ1275+BB1275-BX1275)</x:f>
        <x:v>62</x:v>
      </x:c>
      <x:c r="BN1275" s="36" t="n">
        <x:f>MAX(0,AR1275+BC1275-BY1275)</x:f>
        <x:v>56</x:v>
      </x:c>
      <x:c r="BO1275" s="36" t="n">
        <x:f>MAX(0,AS1275+BD1275-BZ1275)</x:f>
        <x:v>47</x:v>
      </x:c>
      <x:c r="BP1275" s="36" t="n">
        <x:f>MAX(0,AT1275+BE1275-CA1275)</x:f>
        <x:v>46</x:v>
      </x:c>
      <x:c r="BQ1275" s="36" t="n">
        <x:f>MAX(0,AU1275+BF1275-CB1275)</x:f>
        <x:v>55</x:v>
      </x:c>
      <x:c r="BR1275" s="36" t="n">
        <x:f>MAX(0,AV1275+BG1275-CC1275)</x:f>
        <x:v>72</x:v>
      </x:c>
      <x:c r="BS1275" s="36" t="n">
        <x:f>MAX(0,AW1275+BH1275-CD1275)</x:f>
        <x:v>73</x:v>
      </x:c>
      <x:c r="BT1275" s="36" t="n">
        <x:f>MAX(0,AX1275+BI1275-CE1275)</x:f>
        <x:v>68</x:v>
      </x:c>
      <x:c r="BU1275" s="36" t="n">
        <x:f>SUM(BK1275:BT1275)</x:f>
        <x:v>587</x:v>
      </x:c>
      <x:c r="BV1275" s="36" t="n">
        <x:v>1</x:v>
      </x:c>
      <x:c r="BW1275" s="36" t="n">
        <x:v>1</x:v>
      </x:c>
      <x:c r="BX1275" s="36" t="n">
        <x:v>1</x:v>
      </x:c>
      <x:c r="BY1275" s="36" t="n">
        <x:v>0</x:v>
      </x:c>
      <x:c r="BZ1275" s="36" t="n">
        <x:v>1</x:v>
      </x:c>
      <x:c r="CA1275" s="36" t="n">
        <x:v>0</x:v>
      </x:c>
      <x:c r="CB1275" s="36" t="n">
        <x:v>1</x:v>
      </x:c>
      <x:c r="CC1275" s="36" t="n">
        <x:v>0</x:v>
      </x:c>
      <x:c r="CD1275" s="36" t="n">
        <x:v>1</x:v>
      </x:c>
      <x:c r="CE1275" s="36" t="n">
        <x:v>1</x:v>
      </x:c>
      <x:c r="CF1275" s="36"/>
      <x:c r="CG1275" s="36" t="n">
        <x:f>SUM(BW1275,CD1275)</x:f>
        <x:v>2</x:v>
      </x:c>
      <x:c r="CH1275" s="36" t="n">
        <x:f>SUM(BX1275,CA1275)</x:f>
        <x:v>1</x:v>
      </x:c>
      <x:c r="CI1275" s="36" t="n">
        <x:f>SUM(BY1275)</x:f>
        <x:v>0</x:v>
      </x:c>
      <x:c r="CJ1275" s="36" t="n">
        <x:f>SUM(BV1275,BZ1275,CB1275)</x:f>
        <x:v>3</x:v>
      </x:c>
      <x:c r="CK1275" s="36" t="n">
        <x:f>SUM(CC1275,CE1275)</x:f>
        <x:v>1</x:v>
      </x:c>
      <x:c r="CL1275" s="36" t="n">
        <x:f>SUM(CG1275:CK1275)</x:f>
        <x:v>7</x:v>
      </x:c>
      <x:c r="CM1275" s="39" t="n">
        <x:f>SUM(BW1275*0.075,CD1275*0.075)</x:f>
        <x:v>0.15</x:v>
      </x:c>
      <x:c r="CN1275" s="39" t="n">
        <x:f>SUM(BX1275*0.06,CA1275*0.03)</x:f>
        <x:v>0.06</x:v>
      </x:c>
      <x:c r="CO1275" s="39" t="n">
        <x:f>SUM(BY1275*0.08)</x:f>
        <x:v>0</x:v>
      </x:c>
      <x:c r="CP1275" s="39" t="n">
        <x:f>SUM(BV1275*0.12,BZ1275*0.06,CB1275*0.03)</x:f>
        <x:v>0.21</x:v>
      </x:c>
      <x:c r="CQ1275" s="39" t="n">
        <x:f>SUM(CC1275*0.01,CE1275*0.1)</x:f>
        <x:v>0.1</x:v>
      </x:c>
      <x:c r="CR1275" s="39" t="n">
        <x:f>SUM(CM1275:CQ1275)</x:f>
        <x:v>0.52</x:v>
      </x:c>
      <x:c r="CS1275" s="36" t="n">
        <x:f>SUM(CG1275:CH1275)</x:f>
        <x:v>3</x:v>
      </x:c>
      <x:c r="CT1275" s="36" t="str"/>
      <x:c r="CU1275" s="36" t="n">
        <x:f>MIN(AG1275,CG1275)</x:f>
        <x:v>2</x:v>
      </x:c>
      <x:c r="CV1275" s="36" t="n">
        <x:f>MIN(AG1275,CH1275)</x:f>
        <x:v>1</x:v>
      </x:c>
      <x:c r="CW1275" s="36" t="n">
        <x:f>MIN(AG1275,CI1275)</x:f>
        <x:v>0</x:v>
      </x:c>
      <x:c r="CX1275" s="36" t="n">
        <x:f>MIN(AG1275,CJ1275)</x:f>
        <x:v>3</x:v>
      </x:c>
      <x:c r="CY1275" s="36" t="n">
        <x:f>MIN(AG1275,CK1275)</x:f>
        <x:v>1</x:v>
      </x:c>
    </x:row>
    <x:row r="1276" ht="18" customHeight="1">
      <x:c r="A1276" s="35" t="str">
        <x:v>Area HC-03</x:v>
      </x:c>
      <x:c r="B1276" s="35" t="str">
        <x:v>Area Lead HC-03</x:v>
      </x:c>
      <x:c r="C1276" s="35" t="str">
        <x:v>Field Lead HC-11</x:v>
      </x:c>
      <x:c r="D1276" s="35" t="str">
        <x:v>City HC-E</x:v>
      </x:c>
      <x:c r="E1276" s="35" t="n">
        <x:v>4</x:v>
      </x:c>
      <x:c r="F1276" s="35" t="n">
        <x:v>24</x:v>
      </x:c>
      <x:c r="G1276" s="35" t="n">
        <x:v>1</x:v>
      </x:c>
      <x:c r="H1276" s="35" t="str">
        <x:v>Promoter</x:v>
      </x:c>
      <x:c r="I1276" s="35" t="str">
        <x:v>Agency HC-03</x:v>
      </x:c>
      <x:c r="J1276" s="35" t="str">
        <x:v>PR-HC-018</x:v>
      </x:c>
      <x:c r="K1276" s="35" t="str">
        <x:v>Masked Promoter HC-018</x:v>
      </x:c>
      <x:c r="L1276" s="35" t="str">
        <x:v>9XXXX10018</x:v>
      </x:c>
      <x:c r="M1276" s="37" t="n">
        <x:v>46192</x:v>
      </x:c>
      <x:c r="N1276" s="35" t="str">
        <x:v>Cohort 1</x:v>
      </x:c>
      <x:c r="O1276" s="35" t="str">
        <x:v>DIST-HC-06</x:v>
      </x:c>
      <x:c r="P1276" s="35" t="str">
        <x:v>Masked Distributor HC-06</x:v>
      </x:c>
      <x:c r="Q1276" s="35" t="str">
        <x:v>P-HC-053</x:v>
      </x:c>
      <x:c r="R1276" s="35" t="str">
        <x:v>HC-053</x:v>
      </x:c>
      <x:c r="S1276" s="35" t="str">
        <x:v>Masked Store HC-053</x:v>
      </x:c>
      <x:c r="T1276" s="35" t="str">
        <x:v>XX1053</x:v>
      </x:c>
      <x:c r="U1276" s="35" t="str">
        <x:v>Pharmacy</x:v>
      </x:c>
      <x:c r="V1276" s="35" t="str">
        <x:v>Masked</x:v>
      </x:c>
      <x:c r="W1276" s="35" t="str">
        <x:v>Masked</x:v>
      </x:c>
      <x:c r="X1276" s="37" t="n">
        <x:v>46217</x:v>
      </x:c>
      <x:c r="Y1276" s="37" t="n">
        <x:v>46291</x:v>
      </x:c>
      <x:c r="Z1276" s="35" t="str">
        <x:v>W04</x:v>
      </x:c>
      <x:c r="AA1276" s="35" t="str">
        <x:v>Sep'26</x:v>
      </x:c>
      <x:c r="AB1276" s="35" t="str">
        <x:v>22 - 28</x:v>
      </x:c>
      <x:c r="AC1276" s="35" t="str">
        <x:v>Week 4 of Sep 2026</x:v>
      </x:c>
      <x:c r="AD1276" s="35" t="str">
        <x:v>Continue</x:v>
      </x:c>
      <x:c r="AE1276" s="35" t="str"/>
      <x:c r="AF1276" s="36" t="n">
        <x:v>69</x:v>
      </x:c>
      <x:c r="AG1276" s="36" t="n">
        <x:v>29</x:v>
      </x:c>
      <x:c r="AH1276" s="38" t="n">
        <x:f>IFERROR(AG1276/AF1276,0)</x:f>
        <x:v>0.42028985507246375</x:v>
      </x:c>
      <x:c r="AI1276" s="36" t="n">
        <x:v>22</x:v>
      </x:c>
      <x:c r="AJ1276" s="38" t="n">
        <x:f>IFERROR(AI1276/AG1276,0)</x:f>
        <x:v>0.7586206896551724</x:v>
      </x:c>
      <x:c r="AK1276" s="36" t="n">
        <x:v>5</x:v>
      </x:c>
      <x:c r="AL1276" s="36" t="n">
        <x:v>6</x:v>
      </x:c>
      <x:c r="AM1276" s="36" t="n">
        <x:v>1</x:v>
      </x:c>
      <x:c r="AN1276" s="38" t="n">
        <x:f>IFERROR(AL1276/AG1276,0)</x:f>
        <x:v>0.20689655172413793</x:v>
      </x:c>
      <x:c r="AO1276" s="36" t="n">
        <x:f>BK1275</x:f>
        <x:v>41</x:v>
      </x:c>
      <x:c r="AP1276" s="36" t="n">
        <x:f>BL1275</x:f>
        <x:v>67</x:v>
      </x:c>
      <x:c r="AQ1276" s="36" t="n">
        <x:f>BM1275</x:f>
        <x:v>62</x:v>
      </x:c>
      <x:c r="AR1276" s="36" t="n">
        <x:f>BN1275</x:f>
        <x:v>56</x:v>
      </x:c>
      <x:c r="AS1276" s="36" t="n">
        <x:f>BO1275</x:f>
        <x:v>47</x:v>
      </x:c>
      <x:c r="AT1276" s="36" t="n">
        <x:f>BP1275</x:f>
        <x:v>46</x:v>
      </x:c>
      <x:c r="AU1276" s="36" t="n">
        <x:f>BQ1275</x:f>
        <x:v>55</x:v>
      </x:c>
      <x:c r="AV1276" s="36" t="n">
        <x:f>BR1275</x:f>
        <x:v>72</x:v>
      </x:c>
      <x:c r="AW1276" s="36" t="n">
        <x:f>BS1275</x:f>
        <x:v>73</x:v>
      </x:c>
      <x:c r="AX1276" s="36" t="n">
        <x:f>BT1275</x:f>
        <x:v>68</x:v>
      </x:c>
      <x:c r="AY1276" s="36" t="n">
        <x:f>SUM(AO1276:AX1276)</x:f>
        <x:v>587</x:v>
      </x:c>
      <x:c r="AZ1276" s="36" t="n">
        <x:v>0</x:v>
      </x:c>
      <x:c r="BA1276" s="36" t="n">
        <x:v>0</x:v>
      </x:c>
      <x:c r="BB1276" s="36" t="n">
        <x:v>0</x:v>
      </x:c>
      <x:c r="BC1276" s="36" t="n">
        <x:v>0</x:v>
      </x:c>
      <x:c r="BD1276" s="36" t="n">
        <x:v>0</x:v>
      </x:c>
      <x:c r="BE1276" s="36" t="n">
        <x:v>11</x:v>
      </x:c>
      <x:c r="BF1276" s="36" t="n">
        <x:v>0</x:v>
      </x:c>
      <x:c r="BG1276" s="36" t="n">
        <x:v>0</x:v>
      </x:c>
      <x:c r="BH1276" s="36" t="n">
        <x:v>0</x:v>
      </x:c>
      <x:c r="BI1276" s="36" t="n">
        <x:v>0</x:v>
      </x:c>
      <x:c r="BJ1276" s="36"/>
      <x:c r="BK1276" s="36" t="n">
        <x:f>MAX(0,AO1276+AZ1276-BV1276)</x:f>
        <x:v>40</x:v>
      </x:c>
      <x:c r="BL1276" s="36" t="n">
        <x:f>MAX(0,AP1276+BA1276-BW1276)</x:f>
        <x:v>65</x:v>
      </x:c>
      <x:c r="BM1276" s="36" t="n">
        <x:f>MAX(0,AQ1276+BB1276-BX1276)</x:f>
        <x:v>62</x:v>
      </x:c>
      <x:c r="BN1276" s="36" t="n">
        <x:f>MAX(0,AR1276+BC1276-BY1276)</x:f>
        <x:v>55</x:v>
      </x:c>
      <x:c r="BO1276" s="36" t="n">
        <x:f>MAX(0,AS1276+BD1276-BZ1276)</x:f>
        <x:v>46</x:v>
      </x:c>
      <x:c r="BP1276" s="36" t="n">
        <x:f>MAX(0,AT1276+BE1276-CA1276)</x:f>
        <x:v>57</x:v>
      </x:c>
      <x:c r="BQ1276" s="36" t="n">
        <x:f>MAX(0,AU1276+BF1276-CB1276)</x:f>
        <x:v>54</x:v>
      </x:c>
      <x:c r="BR1276" s="36" t="n">
        <x:f>MAX(0,AV1276+BG1276-CC1276)</x:f>
        <x:v>72</x:v>
      </x:c>
      <x:c r="BS1276" s="36" t="n">
        <x:f>MAX(0,AW1276+BH1276-CD1276)</x:f>
        <x:v>72</x:v>
      </x:c>
      <x:c r="BT1276" s="36" t="n">
        <x:f>MAX(0,AX1276+BI1276-CE1276)</x:f>
        <x:v>67</x:v>
      </x:c>
      <x:c r="BU1276" s="36" t="n">
        <x:f>SUM(BK1276:BT1276)</x:f>
        <x:v>590</x:v>
      </x:c>
      <x:c r="BV1276" s="36" t="n">
        <x:v>1</x:v>
      </x:c>
      <x:c r="BW1276" s="36" t="n">
        <x:v>2</x:v>
      </x:c>
      <x:c r="BX1276" s="36" t="n">
        <x:v>0</x:v>
      </x:c>
      <x:c r="BY1276" s="36" t="n">
        <x:v>1</x:v>
      </x:c>
      <x:c r="BZ1276" s="36" t="n">
        <x:v>1</x:v>
      </x:c>
      <x:c r="CA1276" s="36" t="n">
        <x:v>0</x:v>
      </x:c>
      <x:c r="CB1276" s="36" t="n">
        <x:v>1</x:v>
      </x:c>
      <x:c r="CC1276" s="36" t="n">
        <x:v>0</x:v>
      </x:c>
      <x:c r="CD1276" s="36" t="n">
        <x:v>1</x:v>
      </x:c>
      <x:c r="CE1276" s="36" t="n">
        <x:v>1</x:v>
      </x:c>
      <x:c r="CF1276" s="36"/>
      <x:c r="CG1276" s="36" t="n">
        <x:f>SUM(BW1276,CD1276)</x:f>
        <x:v>3</x:v>
      </x:c>
      <x:c r="CH1276" s="36" t="n">
        <x:f>SUM(BX1276,CA1276)</x:f>
        <x:v>0</x:v>
      </x:c>
      <x:c r="CI1276" s="36" t="n">
        <x:f>SUM(BY1276)</x:f>
        <x:v>1</x:v>
      </x:c>
      <x:c r="CJ1276" s="36" t="n">
        <x:f>SUM(BV1276,BZ1276,CB1276)</x:f>
        <x:v>3</x:v>
      </x:c>
      <x:c r="CK1276" s="36" t="n">
        <x:f>SUM(CC1276,CE1276)</x:f>
        <x:v>1</x:v>
      </x:c>
      <x:c r="CL1276" s="36" t="n">
        <x:f>SUM(CG1276:CK1276)</x:f>
        <x:v>8</x:v>
      </x:c>
      <x:c r="CM1276" s="39" t="n">
        <x:f>SUM(BW1276*0.075,CD1276*0.075)</x:f>
        <x:v>0.22499999999999998</x:v>
      </x:c>
      <x:c r="CN1276" s="39" t="n">
        <x:f>SUM(BX1276*0.06,CA1276*0.03)</x:f>
        <x:v>0</x:v>
      </x:c>
      <x:c r="CO1276" s="39" t="n">
        <x:f>SUM(BY1276*0.08)</x:f>
        <x:v>0.08</x:v>
      </x:c>
      <x:c r="CP1276" s="39" t="n">
        <x:f>SUM(BV1276*0.12,BZ1276*0.06,CB1276*0.03)</x:f>
        <x:v>0.21</x:v>
      </x:c>
      <x:c r="CQ1276" s="39" t="n">
        <x:f>SUM(CC1276*0.01,CE1276*0.1)</x:f>
        <x:v>0.1</x:v>
      </x:c>
      <x:c r="CR1276" s="39" t="n">
        <x:f>SUM(CM1276:CQ1276)</x:f>
        <x:v>0.615</x:v>
      </x:c>
      <x:c r="CS1276" s="36" t="n">
        <x:f>SUM(CG1276:CH1276)</x:f>
        <x:v>3</x:v>
      </x:c>
      <x:c r="CT1276" s="36" t="str"/>
      <x:c r="CU1276" s="36" t="n">
        <x:f>MIN(AG1276,CG1276)</x:f>
        <x:v>3</x:v>
      </x:c>
      <x:c r="CV1276" s="36" t="n">
        <x:f>MIN(AG1276,CH1276)</x:f>
        <x:v>0</x:v>
      </x:c>
      <x:c r="CW1276" s="36" t="n">
        <x:f>MIN(AG1276,CI1276)</x:f>
        <x:v>1</x:v>
      </x:c>
      <x:c r="CX1276" s="36" t="n">
        <x:f>MIN(AG1276,CJ1276)</x:f>
        <x:v>3</x:v>
      </x:c>
      <x:c r="CY1276" s="36" t="n">
        <x:f>MIN(AG1276,CK1276)</x:f>
        <x:v>1</x:v>
      </x:c>
    </x:row>
    <x:row r="1277" ht="18" customHeight="1">
      <x:c r="A1277" s="35" t="str">
        <x:v>Area HC-03</x:v>
      </x:c>
      <x:c r="B1277" s="35" t="str">
        <x:v>Area Lead HC-03</x:v>
      </x:c>
      <x:c r="C1277" s="35" t="str">
        <x:v>Field Lead HC-11</x:v>
      </x:c>
      <x:c r="D1277" s="35" t="str">
        <x:v>City HC-E</x:v>
      </x:c>
      <x:c r="E1277" s="35" t="n">
        <x:v>4</x:v>
      </x:c>
      <x:c r="F1277" s="35" t="n">
        <x:v>24</x:v>
      </x:c>
      <x:c r="G1277" s="35" t="n">
        <x:v>1</x:v>
      </x:c>
      <x:c r="H1277" s="35" t="str">
        <x:v>Promoter</x:v>
      </x:c>
      <x:c r="I1277" s="35" t="str">
        <x:v>Agency HC-03</x:v>
      </x:c>
      <x:c r="J1277" s="35" t="str">
        <x:v>PR-HC-018</x:v>
      </x:c>
      <x:c r="K1277" s="35" t="str">
        <x:v>Masked Promoter HC-018</x:v>
      </x:c>
      <x:c r="L1277" s="35" t="str">
        <x:v>9XXXX10018</x:v>
      </x:c>
      <x:c r="M1277" s="37" t="n">
        <x:v>46192</x:v>
      </x:c>
      <x:c r="N1277" s="35" t="str">
        <x:v>Cohort 1</x:v>
      </x:c>
      <x:c r="O1277" s="35" t="str">
        <x:v>DIST-HC-06</x:v>
      </x:c>
      <x:c r="P1277" s="35" t="str">
        <x:v>Masked Distributor HC-06</x:v>
      </x:c>
      <x:c r="Q1277" s="35" t="str">
        <x:v>P-HC-053</x:v>
      </x:c>
      <x:c r="R1277" s="35" t="str">
        <x:v>HC-053</x:v>
      </x:c>
      <x:c r="S1277" s="35" t="str">
        <x:v>Masked Store HC-053</x:v>
      </x:c>
      <x:c r="T1277" s="35" t="str">
        <x:v>XX1053</x:v>
      </x:c>
      <x:c r="U1277" s="35" t="str">
        <x:v>Pharmacy</x:v>
      </x:c>
      <x:c r="V1277" s="35" t="str">
        <x:v>Masked</x:v>
      </x:c>
      <x:c r="W1277" s="35" t="str">
        <x:v>Masked</x:v>
      </x:c>
      <x:c r="X1277" s="37" t="n">
        <x:v>46217</x:v>
      </x:c>
      <x:c r="Y1277" s="37" t="n">
        <x:v>46293</x:v>
      </x:c>
      <x:c r="Z1277" s="35" t="str">
        <x:v>W04</x:v>
      </x:c>
      <x:c r="AA1277" s="35" t="str">
        <x:v>Sep'26</x:v>
      </x:c>
      <x:c r="AB1277" s="35" t="str">
        <x:v>22 - 28</x:v>
      </x:c>
      <x:c r="AC1277" s="35" t="str">
        <x:v>Week 4 of Sep 2026</x:v>
      </x:c>
      <x:c r="AD1277" s="35" t="str">
        <x:v>Continue</x:v>
      </x:c>
      <x:c r="AE1277" s="35" t="str"/>
      <x:c r="AF1277" s="36" t="n">
        <x:v>51</x:v>
      </x:c>
      <x:c r="AG1277" s="36" t="n">
        <x:v>19</x:v>
      </x:c>
      <x:c r="AH1277" s="38" t="n">
        <x:f>IFERROR(AG1277/AF1277,0)</x:f>
        <x:v>0.37254901960784315</x:v>
      </x:c>
      <x:c r="AI1277" s="36" t="n">
        <x:v>16</x:v>
      </x:c>
      <x:c r="AJ1277" s="38" t="n">
        <x:f>IFERROR(AI1277/AG1277,0)</x:f>
        <x:v>0.8421052631578947</x:v>
      </x:c>
      <x:c r="AK1277" s="36" t="n">
        <x:v>5</x:v>
      </x:c>
      <x:c r="AL1277" s="36" t="n">
        <x:v>9</x:v>
      </x:c>
      <x:c r="AM1277" s="36" t="n">
        <x:v>1</x:v>
      </x:c>
      <x:c r="AN1277" s="38" t="n">
        <x:f>IFERROR(AL1277/AG1277,0)</x:f>
        <x:v>0.47368421052631576</x:v>
      </x:c>
      <x:c r="AO1277" s="36" t="n">
        <x:f>BK1276</x:f>
        <x:v>40</x:v>
      </x:c>
      <x:c r="AP1277" s="36" t="n">
        <x:f>BL1276</x:f>
        <x:v>65</x:v>
      </x:c>
      <x:c r="AQ1277" s="36" t="n">
        <x:f>BM1276</x:f>
        <x:v>62</x:v>
      </x:c>
      <x:c r="AR1277" s="36" t="n">
        <x:f>BN1276</x:f>
        <x:v>55</x:v>
      </x:c>
      <x:c r="AS1277" s="36" t="n">
        <x:f>BO1276</x:f>
        <x:v>46</x:v>
      </x:c>
      <x:c r="AT1277" s="36" t="n">
        <x:f>BP1276</x:f>
        <x:v>57</x:v>
      </x:c>
      <x:c r="AU1277" s="36" t="n">
        <x:f>BQ1276</x:f>
        <x:v>54</x:v>
      </x:c>
      <x:c r="AV1277" s="36" t="n">
        <x:f>BR1276</x:f>
        <x:v>72</x:v>
      </x:c>
      <x:c r="AW1277" s="36" t="n">
        <x:f>BS1276</x:f>
        <x:v>72</x:v>
      </x:c>
      <x:c r="AX1277" s="36" t="n">
        <x:f>BT1276</x:f>
        <x:v>67</x:v>
      </x:c>
      <x:c r="AY1277" s="36" t="n">
        <x:f>SUM(AO1277:AX1277)</x:f>
        <x:v>590</x:v>
      </x:c>
      <x:c r="AZ1277" s="36" t="n">
        <x:v>16</x:v>
      </x:c>
      <x:c r="BA1277" s="36" t="n">
        <x:v>0</x:v>
      </x:c>
      <x:c r="BB1277" s="36" t="n">
        <x:v>0</x:v>
      </x:c>
      <x:c r="BC1277" s="36" t="n">
        <x:v>0</x:v>
      </x:c>
      <x:c r="BD1277" s="36" t="n">
        <x:v>0</x:v>
      </x:c>
      <x:c r="BE1277" s="36" t="n">
        <x:v>0</x:v>
      </x:c>
      <x:c r="BF1277" s="36" t="n">
        <x:v>18</x:v>
      </x:c>
      <x:c r="BG1277" s="36" t="n">
        <x:v>0</x:v>
      </x:c>
      <x:c r="BH1277" s="36" t="n">
        <x:v>0</x:v>
      </x:c>
      <x:c r="BI1277" s="36" t="n">
        <x:v>0</x:v>
      </x:c>
      <x:c r="BJ1277" s="36"/>
      <x:c r="BK1277" s="36" t="n">
        <x:f>MAX(0,AO1277+AZ1277-BV1277)</x:f>
        <x:v>55</x:v>
      </x:c>
      <x:c r="BL1277" s="36" t="n">
        <x:f>MAX(0,AP1277+BA1277-BW1277)</x:f>
        <x:v>64</x:v>
      </x:c>
      <x:c r="BM1277" s="36" t="n">
        <x:f>MAX(0,AQ1277+BB1277-BX1277)</x:f>
        <x:v>61</x:v>
      </x:c>
      <x:c r="BN1277" s="36" t="n">
        <x:f>MAX(0,AR1277+BC1277-BY1277)</x:f>
        <x:v>54</x:v>
      </x:c>
      <x:c r="BO1277" s="36" t="n">
        <x:f>MAX(0,AS1277+BD1277-BZ1277)</x:f>
        <x:v>46</x:v>
      </x:c>
      <x:c r="BP1277" s="36" t="n">
        <x:f>MAX(0,AT1277+BE1277-CA1277)</x:f>
        <x:v>56</x:v>
      </x:c>
      <x:c r="BQ1277" s="36" t="n">
        <x:f>MAX(0,AU1277+BF1277-CB1277)</x:f>
        <x:v>72</x:v>
      </x:c>
      <x:c r="BR1277" s="36" t="n">
        <x:f>MAX(0,AV1277+BG1277-CC1277)</x:f>
        <x:v>72</x:v>
      </x:c>
      <x:c r="BS1277" s="36" t="n">
        <x:f>MAX(0,AW1277+BH1277-CD1277)</x:f>
        <x:v>71</x:v>
      </x:c>
      <x:c r="BT1277" s="36" t="n">
        <x:f>MAX(0,AX1277+BI1277-CE1277)</x:f>
        <x:v>66</x:v>
      </x:c>
      <x:c r="BU1277" s="36" t="n">
        <x:f>SUM(BK1277:BT1277)</x:f>
        <x:v>617</x:v>
      </x:c>
      <x:c r="BV1277" s="36" t="n">
        <x:v>1</x:v>
      </x:c>
      <x:c r="BW1277" s="36" t="n">
        <x:v>1</x:v>
      </x:c>
      <x:c r="BX1277" s="36" t="n">
        <x:v>1</x:v>
      </x:c>
      <x:c r="BY1277" s="36" t="n">
        <x:v>1</x:v>
      </x:c>
      <x:c r="BZ1277" s="36" t="n">
        <x:v>0</x:v>
      </x:c>
      <x:c r="CA1277" s="36" t="n">
        <x:v>1</x:v>
      </x:c>
      <x:c r="CB1277" s="36" t="n">
        <x:v>0</x:v>
      </x:c>
      <x:c r="CC1277" s="36" t="n">
        <x:v>0</x:v>
      </x:c>
      <x:c r="CD1277" s="36" t="n">
        <x:v>1</x:v>
      </x:c>
      <x:c r="CE1277" s="36" t="n">
        <x:v>1</x:v>
      </x:c>
      <x:c r="CF1277" s="36"/>
      <x:c r="CG1277" s="36" t="n">
        <x:f>SUM(BW1277,CD1277)</x:f>
        <x:v>2</x:v>
      </x:c>
      <x:c r="CH1277" s="36" t="n">
        <x:f>SUM(BX1277,CA1277)</x:f>
        <x:v>2</x:v>
      </x:c>
      <x:c r="CI1277" s="36" t="n">
        <x:f>SUM(BY1277)</x:f>
        <x:v>1</x:v>
      </x:c>
      <x:c r="CJ1277" s="36" t="n">
        <x:f>SUM(BV1277,BZ1277,CB1277)</x:f>
        <x:v>1</x:v>
      </x:c>
      <x:c r="CK1277" s="36" t="n">
        <x:f>SUM(CC1277,CE1277)</x:f>
        <x:v>1</x:v>
      </x:c>
      <x:c r="CL1277" s="36" t="n">
        <x:f>SUM(CG1277:CK1277)</x:f>
        <x:v>7</x:v>
      </x:c>
      <x:c r="CM1277" s="39" t="n">
        <x:f>SUM(BW1277*0.075,CD1277*0.075)</x:f>
        <x:v>0.15</x:v>
      </x:c>
      <x:c r="CN1277" s="39" t="n">
        <x:f>SUM(BX1277*0.06,CA1277*0.03)</x:f>
        <x:v>0.09</x:v>
      </x:c>
      <x:c r="CO1277" s="39" t="n">
        <x:f>SUM(BY1277*0.08)</x:f>
        <x:v>0.08</x:v>
      </x:c>
      <x:c r="CP1277" s="39" t="n">
        <x:f>SUM(BV1277*0.12,BZ1277*0.06,CB1277*0.03)</x:f>
        <x:v>0.12</x:v>
      </x:c>
      <x:c r="CQ1277" s="39" t="n">
        <x:f>SUM(CC1277*0.01,CE1277*0.1)</x:f>
        <x:v>0.1</x:v>
      </x:c>
      <x:c r="CR1277" s="39" t="n">
        <x:f>SUM(CM1277:CQ1277)</x:f>
        <x:v>0.54</x:v>
      </x:c>
      <x:c r="CS1277" s="36" t="n">
        <x:f>SUM(CG1277:CH1277)</x:f>
        <x:v>4</x:v>
      </x:c>
      <x:c r="CT1277" s="36" t="str"/>
      <x:c r="CU1277" s="36" t="n">
        <x:f>MIN(AG1277,CG1277)</x:f>
        <x:v>2</x:v>
      </x:c>
      <x:c r="CV1277" s="36" t="n">
        <x:f>MIN(AG1277,CH1277)</x:f>
        <x:v>2</x:v>
      </x:c>
      <x:c r="CW1277" s="36" t="n">
        <x:f>MIN(AG1277,CI1277)</x:f>
        <x:v>1</x:v>
      </x:c>
      <x:c r="CX1277" s="36" t="n">
        <x:f>MIN(AG1277,CJ1277)</x:f>
        <x:v>1</x:v>
      </x:c>
      <x:c r="CY1277" s="36" t="n">
        <x:f>MIN(AG1277,CK1277)</x:f>
        <x:v>1</x:v>
      </x:c>
    </x:row>
    <x:row r="1278" ht="18" customHeight="1">
      <x:c r="A1278" s="35" t="str">
        <x:v>Area HC-03</x:v>
      </x:c>
      <x:c r="B1278" s="35" t="str">
        <x:v>Area Lead HC-03</x:v>
      </x:c>
      <x:c r="C1278" s="35" t="str">
        <x:v>Field Lead HC-11</x:v>
      </x:c>
      <x:c r="D1278" s="35" t="str">
        <x:v>City HC-F</x:v>
      </x:c>
      <x:c r="E1278" s="35" t="n">
        <x:v>5</x:v>
      </x:c>
      <x:c r="F1278" s="35" t="n">
        <x:v>24</x:v>
      </x:c>
      <x:c r="G1278" s="35" t="n">
        <x:v>1</x:v>
      </x:c>
      <x:c r="H1278" s="35" t="str">
        <x:v>Promoter</x:v>
      </x:c>
      <x:c r="I1278" s="35" t="str">
        <x:v>Agency HC-03</x:v>
      </x:c>
      <x:c r="J1278" s="35" t="str">
        <x:v>PR-HC-018</x:v>
      </x:c>
      <x:c r="K1278" s="35" t="str">
        <x:v>Masked Promoter HC-018</x:v>
      </x:c>
      <x:c r="L1278" s="35" t="str">
        <x:v>9XXXX10018</x:v>
      </x:c>
      <x:c r="M1278" s="37" t="n">
        <x:v>46192</x:v>
      </x:c>
      <x:c r="N1278" s="35" t="str">
        <x:v>Cohort 1</x:v>
      </x:c>
      <x:c r="O1278" s="35" t="str">
        <x:v>DIST-HC-06</x:v>
      </x:c>
      <x:c r="P1278" s="35" t="str">
        <x:v>Masked Distributor HC-06</x:v>
      </x:c>
      <x:c r="Q1278" s="35" t="str">
        <x:v>P-HC-054</x:v>
      </x:c>
      <x:c r="R1278" s="35" t="str">
        <x:v>HC-054</x:v>
      </x:c>
      <x:c r="S1278" s="35" t="str">
        <x:v>Masked Store HC-054</x:v>
      </x:c>
      <x:c r="T1278" s="35" t="str">
        <x:v>XX1054</x:v>
      </x:c>
      <x:c r="U1278" s="35" t="str">
        <x:v>Supermarket</x:v>
      </x:c>
      <x:c r="V1278" s="35" t="str">
        <x:v>Masked</x:v>
      </x:c>
      <x:c r="W1278" s="35" t="str">
        <x:v>Masked</x:v>
      </x:c>
      <x:c r="X1278" s="37" t="n">
        <x:v>46218</x:v>
      </x:c>
      <x:c r="Y1278" s="37" t="n">
        <x:v>46266</x:v>
      </x:c>
      <x:c r="Z1278" s="35" t="str">
        <x:v>W01</x:v>
      </x:c>
      <x:c r="AA1278" s="35" t="str">
        <x:v>Sep'26</x:v>
      </x:c>
      <x:c r="AB1278" s="35" t="str">
        <x:v>01 - 07</x:v>
      </x:c>
      <x:c r="AC1278" s="35" t="str">
        <x:v>Week 1 of Sep 2026</x:v>
      </x:c>
      <x:c r="AD1278" s="35" t="str">
        <x:v>Continue</x:v>
      </x:c>
      <x:c r="AE1278" s="35" t="str">
        <x:v>Normal operations</x:v>
      </x:c>
      <x:c r="AF1278" s="36" t="n">
        <x:v>58</x:v>
      </x:c>
      <x:c r="AG1278" s="36" t="n">
        <x:v>18</x:v>
      </x:c>
      <x:c r="AH1278" s="38" t="n">
        <x:f>IFERROR(AG1278/AF1278,0)</x:f>
        <x:v>0.3103448275862069</x:v>
      </x:c>
      <x:c r="AI1278" s="36" t="n">
        <x:v>13</x:v>
      </x:c>
      <x:c r="AJ1278" s="38" t="n">
        <x:f>IFERROR(AI1278/AG1278,0)</x:f>
        <x:v>0.7222222222222222</x:v>
      </x:c>
      <x:c r="AK1278" s="36" t="n">
        <x:v>5</x:v>
      </x:c>
      <x:c r="AL1278" s="36" t="n">
        <x:v>8</x:v>
      </x:c>
      <x:c r="AM1278" s="36" t="n">
        <x:v>1</x:v>
      </x:c>
      <x:c r="AN1278" s="38" t="n">
        <x:f>IFERROR(AL1278/AG1278,0)</x:f>
        <x:v>0.4444444444444444</x:v>
      </x:c>
      <x:c r="AO1278" s="36" t="n">
        <x:v>19</x:v>
      </x:c>
      <x:c r="AP1278" s="36" t="n">
        <x:v>21</x:v>
      </x:c>
      <x:c r="AQ1278" s="36" t="n">
        <x:v>23</x:v>
      </x:c>
      <x:c r="AR1278" s="36" t="n">
        <x:v>23</x:v>
      </x:c>
      <x:c r="AS1278" s="36" t="n">
        <x:v>13</x:v>
      </x:c>
      <x:c r="AT1278" s="36" t="n">
        <x:v>16</x:v>
      </x:c>
      <x:c r="AU1278" s="36" t="n">
        <x:v>17</x:v>
      </x:c>
      <x:c r="AV1278" s="36" t="n">
        <x:v>15</x:v>
      </x:c>
      <x:c r="AW1278" s="36" t="n">
        <x:v>26</x:v>
      </x:c>
      <x:c r="AX1278" s="36" t="n">
        <x:v>22</x:v>
      </x:c>
      <x:c r="AY1278" s="36" t="n">
        <x:f>SUM(AO1278:AX1278)</x:f>
        <x:v>195</x:v>
      </x:c>
      <x:c r="AZ1278" s="36" t="n">
        <x:v>19</x:v>
      </x:c>
      <x:c r="BA1278" s="36" t="n">
        <x:v>0</x:v>
      </x:c>
      <x:c r="BB1278" s="36" t="n">
        <x:v>0</x:v>
      </x:c>
      <x:c r="BC1278" s="36" t="n">
        <x:v>0</x:v>
      </x:c>
      <x:c r="BD1278" s="36" t="n">
        <x:v>0</x:v>
      </x:c>
      <x:c r="BE1278" s="36" t="n">
        <x:v>0</x:v>
      </x:c>
      <x:c r="BF1278" s="36" t="n">
        <x:v>22</x:v>
      </x:c>
      <x:c r="BG1278" s="36" t="n">
        <x:v>0</x:v>
      </x:c>
      <x:c r="BH1278" s="36" t="n">
        <x:v>0</x:v>
      </x:c>
      <x:c r="BI1278" s="36" t="n">
        <x:v>0</x:v>
      </x:c>
      <x:c r="BJ1278" s="36"/>
      <x:c r="BK1278" s="36" t="n">
        <x:f>MAX(0,AO1278+AZ1278-BV1278)</x:f>
        <x:v>38</x:v>
      </x:c>
      <x:c r="BL1278" s="36" t="n">
        <x:f>MAX(0,AP1278+BA1278-BW1278)</x:f>
        <x:v>20</x:v>
      </x:c>
      <x:c r="BM1278" s="36" t="n">
        <x:f>MAX(0,AQ1278+BB1278-BX1278)</x:f>
        <x:v>22</x:v>
      </x:c>
      <x:c r="BN1278" s="36" t="n">
        <x:f>MAX(0,AR1278+BC1278-BY1278)</x:f>
        <x:v>22</x:v>
      </x:c>
      <x:c r="BO1278" s="36" t="n">
        <x:f>MAX(0,AS1278+BD1278-BZ1278)</x:f>
        <x:v>12</x:v>
      </x:c>
      <x:c r="BP1278" s="36" t="n">
        <x:f>MAX(0,AT1278+BE1278-CA1278)</x:f>
        <x:v>15</x:v>
      </x:c>
      <x:c r="BQ1278" s="36" t="n">
        <x:f>MAX(0,AU1278+BF1278-CB1278)</x:f>
        <x:v>38</x:v>
      </x:c>
      <x:c r="BR1278" s="36" t="n">
        <x:f>MAX(0,AV1278+BG1278-CC1278)</x:f>
        <x:v>14</x:v>
      </x:c>
      <x:c r="BS1278" s="36" t="n">
        <x:f>MAX(0,AW1278+BH1278-CD1278)</x:f>
        <x:v>24</x:v>
      </x:c>
      <x:c r="BT1278" s="36" t="n">
        <x:f>MAX(0,AX1278+BI1278-CE1278)</x:f>
        <x:v>21</x:v>
      </x:c>
      <x:c r="BU1278" s="36" t="n">
        <x:f>SUM(BK1278:BT1278)</x:f>
        <x:v>226</x:v>
      </x:c>
      <x:c r="BV1278" s="36" t="n">
        <x:v>0</x:v>
      </x:c>
      <x:c r="BW1278" s="36" t="n">
        <x:v>1</x:v>
      </x:c>
      <x:c r="BX1278" s="36" t="n">
        <x:v>1</x:v>
      </x:c>
      <x:c r="BY1278" s="36" t="n">
        <x:v>1</x:v>
      </x:c>
      <x:c r="BZ1278" s="36" t="n">
        <x:v>1</x:v>
      </x:c>
      <x:c r="CA1278" s="36" t="n">
        <x:v>1</x:v>
      </x:c>
      <x:c r="CB1278" s="36" t="n">
        <x:v>1</x:v>
      </x:c>
      <x:c r="CC1278" s="36" t="n">
        <x:v>1</x:v>
      </x:c>
      <x:c r="CD1278" s="36" t="n">
        <x:v>2</x:v>
      </x:c>
      <x:c r="CE1278" s="36" t="n">
        <x:v>1</x:v>
      </x:c>
      <x:c r="CF1278" s="36"/>
      <x:c r="CG1278" s="36" t="n">
        <x:f>SUM(BW1278,CD1278)</x:f>
        <x:v>3</x:v>
      </x:c>
      <x:c r="CH1278" s="36" t="n">
        <x:f>SUM(BX1278,CA1278)</x:f>
        <x:v>2</x:v>
      </x:c>
      <x:c r="CI1278" s="36" t="n">
        <x:f>SUM(BY1278)</x:f>
        <x:v>1</x:v>
      </x:c>
      <x:c r="CJ1278" s="36" t="n">
        <x:f>SUM(BV1278,BZ1278,CB1278)</x:f>
        <x:v>2</x:v>
      </x:c>
      <x:c r="CK1278" s="36" t="n">
        <x:f>SUM(CC1278,CE1278)</x:f>
        <x:v>2</x:v>
      </x:c>
      <x:c r="CL1278" s="36" t="n">
        <x:f>SUM(CG1278:CK1278)</x:f>
        <x:v>10</x:v>
      </x:c>
      <x:c r="CM1278" s="39" t="n">
        <x:f>SUM(BW1278*0.075,CD1278*0.075)</x:f>
        <x:v>0.22499999999999998</x:v>
      </x:c>
      <x:c r="CN1278" s="39" t="n">
        <x:f>SUM(BX1278*0.06,CA1278*0.03)</x:f>
        <x:v>0.09</x:v>
      </x:c>
      <x:c r="CO1278" s="39" t="n">
        <x:f>SUM(BY1278*0.08)</x:f>
        <x:v>0.08</x:v>
      </x:c>
      <x:c r="CP1278" s="39" t="n">
        <x:f>SUM(BV1278*0.12,BZ1278*0.06,CB1278*0.03)</x:f>
        <x:v>0.09</x:v>
      </x:c>
      <x:c r="CQ1278" s="39" t="n">
        <x:f>SUM(CC1278*0.01,CE1278*0.1)</x:f>
        <x:v>0.11</x:v>
      </x:c>
      <x:c r="CR1278" s="39" t="n">
        <x:f>SUM(CM1278:CQ1278)</x:f>
        <x:v>0.595</x:v>
      </x:c>
      <x:c r="CS1278" s="36" t="n">
        <x:f>SUM(CG1278:CH1278)</x:f>
        <x:v>5</x:v>
      </x:c>
      <x:c r="CT1278" s="36" t="str"/>
      <x:c r="CU1278" s="36" t="n">
        <x:f>MIN(AG1278,CG1278)</x:f>
        <x:v>3</x:v>
      </x:c>
      <x:c r="CV1278" s="36" t="n">
        <x:f>MIN(AG1278,CH1278)</x:f>
        <x:v>2</x:v>
      </x:c>
      <x:c r="CW1278" s="36" t="n">
        <x:f>MIN(AG1278,CI1278)</x:f>
        <x:v>1</x:v>
      </x:c>
      <x:c r="CX1278" s="36" t="n">
        <x:f>MIN(AG1278,CJ1278)</x:f>
        <x:v>2</x:v>
      </x:c>
      <x:c r="CY1278" s="36" t="n">
        <x:f>MIN(AG1278,CK1278)</x:f>
        <x:v>2</x:v>
      </x:c>
    </x:row>
    <x:row r="1279" ht="18" customHeight="1">
      <x:c r="A1279" s="35" t="str">
        <x:v>Area HC-03</x:v>
      </x:c>
      <x:c r="B1279" s="35" t="str">
        <x:v>Area Lead HC-03</x:v>
      </x:c>
      <x:c r="C1279" s="35" t="str">
        <x:v>Field Lead HC-11</x:v>
      </x:c>
      <x:c r="D1279" s="35" t="str">
        <x:v>City HC-F</x:v>
      </x:c>
      <x:c r="E1279" s="35" t="n">
        <x:v>5</x:v>
      </x:c>
      <x:c r="F1279" s="35" t="n">
        <x:v>24</x:v>
      </x:c>
      <x:c r="G1279" s="35" t="n">
        <x:v>1</x:v>
      </x:c>
      <x:c r="H1279" s="35" t="str">
        <x:v>Promoter</x:v>
      </x:c>
      <x:c r="I1279" s="35" t="str">
        <x:v>Agency HC-03</x:v>
      </x:c>
      <x:c r="J1279" s="35" t="str">
        <x:v>PR-HC-018</x:v>
      </x:c>
      <x:c r="K1279" s="35" t="str">
        <x:v>Masked Promoter HC-018</x:v>
      </x:c>
      <x:c r="L1279" s="35" t="str">
        <x:v>9XXXX10018</x:v>
      </x:c>
      <x:c r="M1279" s="37" t="n">
        <x:v>46192</x:v>
      </x:c>
      <x:c r="N1279" s="35" t="str">
        <x:v>Cohort 1</x:v>
      </x:c>
      <x:c r="O1279" s="35" t="str">
        <x:v>DIST-HC-06</x:v>
      </x:c>
      <x:c r="P1279" s="35" t="str">
        <x:v>Masked Distributor HC-06</x:v>
      </x:c>
      <x:c r="Q1279" s="35" t="str">
        <x:v>P-HC-054</x:v>
      </x:c>
      <x:c r="R1279" s="35" t="str">
        <x:v>HC-054</x:v>
      </x:c>
      <x:c r="S1279" s="35" t="str">
        <x:v>Masked Store HC-054</x:v>
      </x:c>
      <x:c r="T1279" s="35" t="str">
        <x:v>XX1054</x:v>
      </x:c>
      <x:c r="U1279" s="35" t="str">
        <x:v>Supermarket</x:v>
      </x:c>
      <x:c r="V1279" s="35" t="str">
        <x:v>Masked</x:v>
      </x:c>
      <x:c r="W1279" s="35" t="str">
        <x:v>Masked</x:v>
      </x:c>
      <x:c r="X1279" s="37" t="n">
        <x:v>46218</x:v>
      </x:c>
      <x:c r="Y1279" s="37" t="n">
        <x:v>46267</x:v>
      </x:c>
      <x:c r="Z1279" s="35" t="str">
        <x:v>W01</x:v>
      </x:c>
      <x:c r="AA1279" s="35" t="str">
        <x:v>Sep'26</x:v>
      </x:c>
      <x:c r="AB1279" s="35" t="str">
        <x:v>01 - 07</x:v>
      </x:c>
      <x:c r="AC1279" s="35" t="str">
        <x:v>Week 1 of Sep 2026</x:v>
      </x:c>
      <x:c r="AD1279" s="35" t="str">
        <x:v>Continue</x:v>
      </x:c>
      <x:c r="AE1279" s="35" t="str"/>
      <x:c r="AF1279" s="36" t="n">
        <x:v>65</x:v>
      </x:c>
      <x:c r="AG1279" s="36" t="n">
        <x:v>23</x:v>
      </x:c>
      <x:c r="AH1279" s="38" t="n">
        <x:f>IFERROR(AG1279/AF1279,0)</x:f>
        <x:v>0.35384615384615387</x:v>
      </x:c>
      <x:c r="AI1279" s="36" t="n">
        <x:v>19</x:v>
      </x:c>
      <x:c r="AJ1279" s="38" t="n">
        <x:f>IFERROR(AI1279/AG1279,0)</x:f>
        <x:v>0.8260869565217391</x:v>
      </x:c>
      <x:c r="AK1279" s="36" t="n">
        <x:v>3</x:v>
      </x:c>
      <x:c r="AL1279" s="36" t="n">
        <x:v>10</x:v>
      </x:c>
      <x:c r="AM1279" s="36" t="n">
        <x:v>1</x:v>
      </x:c>
      <x:c r="AN1279" s="38" t="n">
        <x:f>IFERROR(AL1279/AG1279,0)</x:f>
        <x:v>0.43478260869565216</x:v>
      </x:c>
      <x:c r="AO1279" s="36" t="n">
        <x:f>BK1278</x:f>
        <x:v>38</x:v>
      </x:c>
      <x:c r="AP1279" s="36" t="n">
        <x:f>BL1278</x:f>
        <x:v>20</x:v>
      </x:c>
      <x:c r="AQ1279" s="36" t="n">
        <x:f>BM1278</x:f>
        <x:v>22</x:v>
      </x:c>
      <x:c r="AR1279" s="36" t="n">
        <x:f>BN1278</x:f>
        <x:v>22</x:v>
      </x:c>
      <x:c r="AS1279" s="36" t="n">
        <x:f>BO1278</x:f>
        <x:v>12</x:v>
      </x:c>
      <x:c r="AT1279" s="36" t="n">
        <x:f>BP1278</x:f>
        <x:v>15</x:v>
      </x:c>
      <x:c r="AU1279" s="36" t="n">
        <x:f>BQ1278</x:f>
        <x:v>38</x:v>
      </x:c>
      <x:c r="AV1279" s="36" t="n">
        <x:f>BR1278</x:f>
        <x:v>14</x:v>
      </x:c>
      <x:c r="AW1279" s="36" t="n">
        <x:f>BS1278</x:f>
        <x:v>24</x:v>
      </x:c>
      <x:c r="AX1279" s="36" t="n">
        <x:f>BT1278</x:f>
        <x:v>21</x:v>
      </x:c>
      <x:c r="AY1279" s="36" t="n">
        <x:f>SUM(AO1279:AX1279)</x:f>
        <x:v>226</x:v>
      </x:c>
      <x:c r="AZ1279" s="36" t="n">
        <x:v>0</x:v>
      </x:c>
      <x:c r="BA1279" s="36" t="n">
        <x:v>25</x:v>
      </x:c>
      <x:c r="BB1279" s="36" t="n">
        <x:v>0</x:v>
      </x:c>
      <x:c r="BC1279" s="36" t="n">
        <x:v>0</x:v>
      </x:c>
      <x:c r="BD1279" s="36" t="n">
        <x:v>0</x:v>
      </x:c>
      <x:c r="BE1279" s="36" t="n">
        <x:v>0</x:v>
      </x:c>
      <x:c r="BF1279" s="36" t="n">
        <x:v>0</x:v>
      </x:c>
      <x:c r="BG1279" s="36" t="n">
        <x:v>11</x:v>
      </x:c>
      <x:c r="BH1279" s="36" t="n">
        <x:v>0</x:v>
      </x:c>
      <x:c r="BI1279" s="36" t="n">
        <x:v>0</x:v>
      </x:c>
      <x:c r="BJ1279" s="36"/>
      <x:c r="BK1279" s="36" t="n">
        <x:f>MAX(0,AO1279+AZ1279-BV1279)</x:f>
        <x:v>37</x:v>
      </x:c>
      <x:c r="BL1279" s="36" t="n">
        <x:f>MAX(0,AP1279+BA1279-BW1279)</x:f>
        <x:v>44</x:v>
      </x:c>
      <x:c r="BM1279" s="36" t="n">
        <x:f>MAX(0,AQ1279+BB1279-BX1279)</x:f>
        <x:v>21</x:v>
      </x:c>
      <x:c r="BN1279" s="36" t="n">
        <x:f>MAX(0,AR1279+BC1279-BY1279)</x:f>
        <x:v>20</x:v>
      </x:c>
      <x:c r="BO1279" s="36" t="n">
        <x:f>MAX(0,AS1279+BD1279-BZ1279)</x:f>
        <x:v>11</x:v>
      </x:c>
      <x:c r="BP1279" s="36" t="n">
        <x:f>MAX(0,AT1279+BE1279-CA1279)</x:f>
        <x:v>14</x:v>
      </x:c>
      <x:c r="BQ1279" s="36" t="n">
        <x:f>MAX(0,AU1279+BF1279-CB1279)</x:f>
        <x:v>37</x:v>
      </x:c>
      <x:c r="BR1279" s="36" t="n">
        <x:f>MAX(0,AV1279+BG1279-CC1279)</x:f>
        <x:v>24</x:v>
      </x:c>
      <x:c r="BS1279" s="36" t="n">
        <x:f>MAX(0,AW1279+BH1279-CD1279)</x:f>
        <x:v>23</x:v>
      </x:c>
      <x:c r="BT1279" s="36" t="n">
        <x:f>MAX(0,AX1279+BI1279-CE1279)</x:f>
        <x:v>19</x:v>
      </x:c>
      <x:c r="BU1279" s="36" t="n">
        <x:f>SUM(BK1279:BT1279)</x:f>
        <x:v>250</x:v>
      </x:c>
      <x:c r="BV1279" s="36" t="n">
        <x:v>1</x:v>
      </x:c>
      <x:c r="BW1279" s="36" t="n">
        <x:v>1</x:v>
      </x:c>
      <x:c r="BX1279" s="36" t="n">
        <x:v>1</x:v>
      </x:c>
      <x:c r="BY1279" s="36" t="n">
        <x:v>2</x:v>
      </x:c>
      <x:c r="BZ1279" s="36" t="n">
        <x:v>1</x:v>
      </x:c>
      <x:c r="CA1279" s="36" t="n">
        <x:v>1</x:v>
      </x:c>
      <x:c r="CB1279" s="36" t="n">
        <x:v>1</x:v>
      </x:c>
      <x:c r="CC1279" s="36" t="n">
        <x:v>1</x:v>
      </x:c>
      <x:c r="CD1279" s="36" t="n">
        <x:v>1</x:v>
      </x:c>
      <x:c r="CE1279" s="36" t="n">
        <x:v>2</x:v>
      </x:c>
      <x:c r="CF1279" s="36"/>
      <x:c r="CG1279" s="36" t="n">
        <x:f>SUM(BW1279,CD1279)</x:f>
        <x:v>2</x:v>
      </x:c>
      <x:c r="CH1279" s="36" t="n">
        <x:f>SUM(BX1279,CA1279)</x:f>
        <x:v>2</x:v>
      </x:c>
      <x:c r="CI1279" s="36" t="n">
        <x:f>SUM(BY1279)</x:f>
        <x:v>2</x:v>
      </x:c>
      <x:c r="CJ1279" s="36" t="n">
        <x:f>SUM(BV1279,BZ1279,CB1279)</x:f>
        <x:v>3</x:v>
      </x:c>
      <x:c r="CK1279" s="36" t="n">
        <x:f>SUM(CC1279,CE1279)</x:f>
        <x:v>3</x:v>
      </x:c>
      <x:c r="CL1279" s="36" t="n">
        <x:f>SUM(CG1279:CK1279)</x:f>
        <x:v>12</x:v>
      </x:c>
      <x:c r="CM1279" s="39" t="n">
        <x:f>SUM(BW1279*0.075,CD1279*0.075)</x:f>
        <x:v>0.15</x:v>
      </x:c>
      <x:c r="CN1279" s="39" t="n">
        <x:f>SUM(BX1279*0.06,CA1279*0.03)</x:f>
        <x:v>0.09</x:v>
      </x:c>
      <x:c r="CO1279" s="39" t="n">
        <x:f>SUM(BY1279*0.08)</x:f>
        <x:v>0.16</x:v>
      </x:c>
      <x:c r="CP1279" s="39" t="n">
        <x:f>SUM(BV1279*0.12,BZ1279*0.06,CB1279*0.03)</x:f>
        <x:v>0.21</x:v>
      </x:c>
      <x:c r="CQ1279" s="39" t="n">
        <x:f>SUM(CC1279*0.01,CE1279*0.1)</x:f>
        <x:v>0.21000000000000002</x:v>
      </x:c>
      <x:c r="CR1279" s="39" t="n">
        <x:f>SUM(CM1279:CQ1279)</x:f>
        <x:v>0.8200000000000001</x:v>
      </x:c>
      <x:c r="CS1279" s="36" t="n">
        <x:f>SUM(CG1279:CH1279)</x:f>
        <x:v>4</x:v>
      </x:c>
      <x:c r="CT1279" s="36" t="str"/>
      <x:c r="CU1279" s="36" t="n">
        <x:f>MIN(AG1279,CG1279)</x:f>
        <x:v>2</x:v>
      </x:c>
      <x:c r="CV1279" s="36" t="n">
        <x:f>MIN(AG1279,CH1279)</x:f>
        <x:v>2</x:v>
      </x:c>
      <x:c r="CW1279" s="36" t="n">
        <x:f>MIN(AG1279,CI1279)</x:f>
        <x:v>2</x:v>
      </x:c>
      <x:c r="CX1279" s="36" t="n">
        <x:f>MIN(AG1279,CJ1279)</x:f>
        <x:v>3</x:v>
      </x:c>
      <x:c r="CY1279" s="36" t="n">
        <x:f>MIN(AG1279,CK1279)</x:f>
        <x:v>3</x:v>
      </x:c>
    </x:row>
    <x:row r="1280" ht="18" customHeight="1">
      <x:c r="A1280" s="35" t="str">
        <x:v>Area HC-03</x:v>
      </x:c>
      <x:c r="B1280" s="35" t="str">
        <x:v>Area Lead HC-03</x:v>
      </x:c>
      <x:c r="C1280" s="35" t="str">
        <x:v>Field Lead HC-11</x:v>
      </x:c>
      <x:c r="D1280" s="35" t="str">
        <x:v>City HC-F</x:v>
      </x:c>
      <x:c r="E1280" s="35" t="n">
        <x:v>5</x:v>
      </x:c>
      <x:c r="F1280" s="35" t="n">
        <x:v>24</x:v>
      </x:c>
      <x:c r="G1280" s="35" t="n">
        <x:v>1</x:v>
      </x:c>
      <x:c r="H1280" s="35" t="str">
        <x:v>Promoter</x:v>
      </x:c>
      <x:c r="I1280" s="35" t="str">
        <x:v>Agency HC-03</x:v>
      </x:c>
      <x:c r="J1280" s="35" t="str">
        <x:v>PR-HC-018</x:v>
      </x:c>
      <x:c r="K1280" s="35" t="str">
        <x:v>Masked Promoter HC-018</x:v>
      </x:c>
      <x:c r="L1280" s="35" t="str">
        <x:v>9XXXX10018</x:v>
      </x:c>
      <x:c r="M1280" s="37" t="n">
        <x:v>46192</x:v>
      </x:c>
      <x:c r="N1280" s="35" t="str">
        <x:v>Cohort 1</x:v>
      </x:c>
      <x:c r="O1280" s="35" t="str">
        <x:v>DIST-HC-06</x:v>
      </x:c>
      <x:c r="P1280" s="35" t="str">
        <x:v>Masked Distributor HC-06</x:v>
      </x:c>
      <x:c r="Q1280" s="35" t="str">
        <x:v>P-HC-054</x:v>
      </x:c>
      <x:c r="R1280" s="35" t="str">
        <x:v>HC-054</x:v>
      </x:c>
      <x:c r="S1280" s="35" t="str">
        <x:v>Masked Store HC-054</x:v>
      </x:c>
      <x:c r="T1280" s="35" t="str">
        <x:v>XX1054</x:v>
      </x:c>
      <x:c r="U1280" s="35" t="str">
        <x:v>Supermarket</x:v>
      </x:c>
      <x:c r="V1280" s="35" t="str">
        <x:v>Masked</x:v>
      </x:c>
      <x:c r="W1280" s="35" t="str">
        <x:v>Masked</x:v>
      </x:c>
      <x:c r="X1280" s="37" t="n">
        <x:v>46218</x:v>
      </x:c>
      <x:c r="Y1280" s="37" t="n">
        <x:v>46268</x:v>
      </x:c>
      <x:c r="Z1280" s="35" t="str">
        <x:v>W01</x:v>
      </x:c>
      <x:c r="AA1280" s="35" t="str">
        <x:v>Sep'26</x:v>
      </x:c>
      <x:c r="AB1280" s="35" t="str">
        <x:v>01 - 07</x:v>
      </x:c>
      <x:c r="AC1280" s="35" t="str">
        <x:v>Week 1 of Sep 2026</x:v>
      </x:c>
      <x:c r="AD1280" s="35" t="str">
        <x:v>Continue</x:v>
      </x:c>
      <x:c r="AE1280" s="35" t="str"/>
      <x:c r="AF1280" s="36" t="n">
        <x:v>58</x:v>
      </x:c>
      <x:c r="AG1280" s="36" t="n">
        <x:v>14</x:v>
      </x:c>
      <x:c r="AH1280" s="38" t="n">
        <x:f>IFERROR(AG1280/AF1280,0)</x:f>
        <x:v>0.2413793103448276</x:v>
      </x:c>
      <x:c r="AI1280" s="36" t="n">
        <x:v>12</x:v>
      </x:c>
      <x:c r="AJ1280" s="38" t="n">
        <x:f>IFERROR(AI1280/AG1280,0)</x:f>
        <x:v>0.8571428571428571</x:v>
      </x:c>
      <x:c r="AK1280" s="36" t="n">
        <x:v>4</x:v>
      </x:c>
      <x:c r="AL1280" s="36" t="n">
        <x:v>5</x:v>
      </x:c>
      <x:c r="AM1280" s="36" t="n">
        <x:v>1</x:v>
      </x:c>
      <x:c r="AN1280" s="38" t="n">
        <x:f>IFERROR(AL1280/AG1280,0)</x:f>
        <x:v>0.35714285714285715</x:v>
      </x:c>
      <x:c r="AO1280" s="36" t="n">
        <x:f>BK1279</x:f>
        <x:v>37</x:v>
      </x:c>
      <x:c r="AP1280" s="36" t="n">
        <x:f>BL1279</x:f>
        <x:v>44</x:v>
      </x:c>
      <x:c r="AQ1280" s="36" t="n">
        <x:f>BM1279</x:f>
        <x:v>21</x:v>
      </x:c>
      <x:c r="AR1280" s="36" t="n">
        <x:f>BN1279</x:f>
        <x:v>20</x:v>
      </x:c>
      <x:c r="AS1280" s="36" t="n">
        <x:f>BO1279</x:f>
        <x:v>11</x:v>
      </x:c>
      <x:c r="AT1280" s="36" t="n">
        <x:f>BP1279</x:f>
        <x:v>14</x:v>
      </x:c>
      <x:c r="AU1280" s="36" t="n">
        <x:f>BQ1279</x:f>
        <x:v>37</x:v>
      </x:c>
      <x:c r="AV1280" s="36" t="n">
        <x:f>BR1279</x:f>
        <x:v>24</x:v>
      </x:c>
      <x:c r="AW1280" s="36" t="n">
        <x:f>BS1279</x:f>
        <x:v>23</x:v>
      </x:c>
      <x:c r="AX1280" s="36" t="n">
        <x:f>BT1279</x:f>
        <x:v>19</x:v>
      </x:c>
      <x:c r="AY1280" s="36" t="n">
        <x:f>SUM(AO1280:AX1280)</x:f>
        <x:v>250</x:v>
      </x:c>
      <x:c r="AZ1280" s="36" t="n">
        <x:v>0</x:v>
      </x:c>
      <x:c r="BA1280" s="36" t="n">
        <x:v>0</x:v>
      </x:c>
      <x:c r="BB1280" s="36" t="n">
        <x:v>20</x:v>
      </x:c>
      <x:c r="BC1280" s="36" t="n">
        <x:v>0</x:v>
      </x:c>
      <x:c r="BD1280" s="36" t="n">
        <x:v>0</x:v>
      </x:c>
      <x:c r="BE1280" s="36" t="n">
        <x:v>0</x:v>
      </x:c>
      <x:c r="BF1280" s="36" t="n">
        <x:v>0</x:v>
      </x:c>
      <x:c r="BG1280" s="36" t="n">
        <x:v>0</x:v>
      </x:c>
      <x:c r="BH1280" s="36" t="n">
        <x:v>21</x:v>
      </x:c>
      <x:c r="BI1280" s="36" t="n">
        <x:v>0</x:v>
      </x:c>
      <x:c r="BJ1280" s="36"/>
      <x:c r="BK1280" s="36" t="n">
        <x:f>MAX(0,AO1280+AZ1280-BV1280)</x:f>
        <x:v>36</x:v>
      </x:c>
      <x:c r="BL1280" s="36" t="n">
        <x:f>MAX(0,AP1280+BA1280-BW1280)</x:f>
        <x:v>42</x:v>
      </x:c>
      <x:c r="BM1280" s="36" t="n">
        <x:f>MAX(0,AQ1280+BB1280-BX1280)</x:f>
        <x:v>39</x:v>
      </x:c>
      <x:c r="BN1280" s="36" t="n">
        <x:f>MAX(0,AR1280+BC1280-BY1280)</x:f>
        <x:v>18</x:v>
      </x:c>
      <x:c r="BO1280" s="36" t="n">
        <x:f>MAX(0,AS1280+BD1280-BZ1280)</x:f>
        <x:v>10</x:v>
      </x:c>
      <x:c r="BP1280" s="36" t="n">
        <x:f>MAX(0,AT1280+BE1280-CA1280)</x:f>
        <x:v>13</x:v>
      </x:c>
      <x:c r="BQ1280" s="36" t="n">
        <x:f>MAX(0,AU1280+BF1280-CB1280)</x:f>
        <x:v>36</x:v>
      </x:c>
      <x:c r="BR1280" s="36" t="n">
        <x:f>MAX(0,AV1280+BG1280-CC1280)</x:f>
        <x:v>23</x:v>
      </x:c>
      <x:c r="BS1280" s="36" t="n">
        <x:f>MAX(0,AW1280+BH1280-CD1280)</x:f>
        <x:v>42</x:v>
      </x:c>
      <x:c r="BT1280" s="36" t="n">
        <x:f>MAX(0,AX1280+BI1280-CE1280)</x:f>
        <x:v>17</x:v>
      </x:c>
      <x:c r="BU1280" s="36" t="n">
        <x:f>SUM(BK1280:BT1280)</x:f>
        <x:v>276</x:v>
      </x:c>
      <x:c r="BV1280" s="36" t="n">
        <x:v>1</x:v>
      </x:c>
      <x:c r="BW1280" s="36" t="n">
        <x:v>2</x:v>
      </x:c>
      <x:c r="BX1280" s="36" t="n">
        <x:v>2</x:v>
      </x:c>
      <x:c r="BY1280" s="36" t="n">
        <x:v>2</x:v>
      </x:c>
      <x:c r="BZ1280" s="36" t="n">
        <x:v>1</x:v>
      </x:c>
      <x:c r="CA1280" s="36" t="n">
        <x:v>1</x:v>
      </x:c>
      <x:c r="CB1280" s="36" t="n">
        <x:v>1</x:v>
      </x:c>
      <x:c r="CC1280" s="36" t="n">
        <x:v>1</x:v>
      </x:c>
      <x:c r="CD1280" s="36" t="n">
        <x:v>2</x:v>
      </x:c>
      <x:c r="CE1280" s="36" t="n">
        <x:v>2</x:v>
      </x:c>
      <x:c r="CF1280" s="36"/>
      <x:c r="CG1280" s="36" t="n">
        <x:f>SUM(BW1280,CD1280)</x:f>
        <x:v>4</x:v>
      </x:c>
      <x:c r="CH1280" s="36" t="n">
        <x:f>SUM(BX1280,CA1280)</x:f>
        <x:v>3</x:v>
      </x:c>
      <x:c r="CI1280" s="36" t="n">
        <x:f>SUM(BY1280)</x:f>
        <x:v>2</x:v>
      </x:c>
      <x:c r="CJ1280" s="36" t="n">
        <x:f>SUM(BV1280,BZ1280,CB1280)</x:f>
        <x:v>3</x:v>
      </x:c>
      <x:c r="CK1280" s="36" t="n">
        <x:f>SUM(CC1280,CE1280)</x:f>
        <x:v>3</x:v>
      </x:c>
      <x:c r="CL1280" s="36" t="n">
        <x:f>SUM(CG1280:CK1280)</x:f>
        <x:v>15</x:v>
      </x:c>
      <x:c r="CM1280" s="39" t="n">
        <x:f>SUM(BW1280*0.075,CD1280*0.075)</x:f>
        <x:v>0.3</x:v>
      </x:c>
      <x:c r="CN1280" s="39" t="n">
        <x:f>SUM(BX1280*0.06,CA1280*0.03)</x:f>
        <x:v>0.15</x:v>
      </x:c>
      <x:c r="CO1280" s="39" t="n">
        <x:f>SUM(BY1280*0.08)</x:f>
        <x:v>0.16</x:v>
      </x:c>
      <x:c r="CP1280" s="39" t="n">
        <x:f>SUM(BV1280*0.12,BZ1280*0.06,CB1280*0.03)</x:f>
        <x:v>0.21</x:v>
      </x:c>
      <x:c r="CQ1280" s="39" t="n">
        <x:f>SUM(CC1280*0.01,CE1280*0.1)</x:f>
        <x:v>0.21000000000000002</x:v>
      </x:c>
      <x:c r="CR1280" s="39" t="n">
        <x:f>SUM(CM1280:CQ1280)</x:f>
        <x:v>1.03</x:v>
      </x:c>
      <x:c r="CS1280" s="36" t="n">
        <x:f>SUM(CG1280:CH1280)</x:f>
        <x:v>7</x:v>
      </x:c>
      <x:c r="CT1280" s="36" t="str"/>
      <x:c r="CU1280" s="36" t="n">
        <x:f>MIN(AG1280,CG1280)</x:f>
        <x:v>4</x:v>
      </x:c>
      <x:c r="CV1280" s="36" t="n">
        <x:f>MIN(AG1280,CH1280)</x:f>
        <x:v>3</x:v>
      </x:c>
      <x:c r="CW1280" s="36" t="n">
        <x:f>MIN(AG1280,CI1280)</x:f>
        <x:v>2</x:v>
      </x:c>
      <x:c r="CX1280" s="36" t="n">
        <x:f>MIN(AG1280,CJ1280)</x:f>
        <x:v>3</x:v>
      </x:c>
      <x:c r="CY1280" s="36" t="n">
        <x:f>MIN(AG1280,CK1280)</x:f>
        <x:v>3</x:v>
      </x:c>
    </x:row>
    <x:row r="1281" ht="18" customHeight="1">
      <x:c r="A1281" s="35" t="str">
        <x:v>Area HC-03</x:v>
      </x:c>
      <x:c r="B1281" s="35" t="str">
        <x:v>Area Lead HC-03</x:v>
      </x:c>
      <x:c r="C1281" s="35" t="str">
        <x:v>Field Lead HC-11</x:v>
      </x:c>
      <x:c r="D1281" s="35" t="str">
        <x:v>City HC-F</x:v>
      </x:c>
      <x:c r="E1281" s="35" t="n">
        <x:v>5</x:v>
      </x:c>
      <x:c r="F1281" s="35" t="n">
        <x:v>24</x:v>
      </x:c>
      <x:c r="G1281" s="35" t="n">
        <x:v>1</x:v>
      </x:c>
      <x:c r="H1281" s="35" t="str">
        <x:v>Promoter</x:v>
      </x:c>
      <x:c r="I1281" s="35" t="str">
        <x:v>Agency HC-03</x:v>
      </x:c>
      <x:c r="J1281" s="35" t="str">
        <x:v>PR-HC-018</x:v>
      </x:c>
      <x:c r="K1281" s="35" t="str">
        <x:v>Masked Promoter HC-018</x:v>
      </x:c>
      <x:c r="L1281" s="35" t="str">
        <x:v>9XXXX10018</x:v>
      </x:c>
      <x:c r="M1281" s="37" t="n">
        <x:v>46192</x:v>
      </x:c>
      <x:c r="N1281" s="35" t="str">
        <x:v>Cohort 1</x:v>
      </x:c>
      <x:c r="O1281" s="35" t="str">
        <x:v>DIST-HC-06</x:v>
      </x:c>
      <x:c r="P1281" s="35" t="str">
        <x:v>Masked Distributor HC-06</x:v>
      </x:c>
      <x:c r="Q1281" s="35" t="str">
        <x:v>P-HC-054</x:v>
      </x:c>
      <x:c r="R1281" s="35" t="str">
        <x:v>HC-054</x:v>
      </x:c>
      <x:c r="S1281" s="35" t="str">
        <x:v>Masked Store HC-054</x:v>
      </x:c>
      <x:c r="T1281" s="35" t="str">
        <x:v>XX1054</x:v>
      </x:c>
      <x:c r="U1281" s="35" t="str">
        <x:v>Supermarket</x:v>
      </x:c>
      <x:c r="V1281" s="35" t="str">
        <x:v>Masked</x:v>
      </x:c>
      <x:c r="W1281" s="35" t="str">
        <x:v>Masked</x:v>
      </x:c>
      <x:c r="X1281" s="37" t="n">
        <x:v>46218</x:v>
      </x:c>
      <x:c r="Y1281" s="37" t="n">
        <x:v>46269</x:v>
      </x:c>
      <x:c r="Z1281" s="35" t="str">
        <x:v>W01</x:v>
      </x:c>
      <x:c r="AA1281" s="35" t="str">
        <x:v>Sep'26</x:v>
      </x:c>
      <x:c r="AB1281" s="35" t="str">
        <x:v>01 - 07</x:v>
      </x:c>
      <x:c r="AC1281" s="35" t="str">
        <x:v>Week 1 of Sep 2026</x:v>
      </x:c>
      <x:c r="AD1281" s="35" t="str">
        <x:v>Continue</x:v>
      </x:c>
      <x:c r="AE1281" s="35" t="str"/>
      <x:c r="AF1281" s="36" t="n">
        <x:v>62</x:v>
      </x:c>
      <x:c r="AG1281" s="36" t="n">
        <x:v>24</x:v>
      </x:c>
      <x:c r="AH1281" s="38" t="n">
        <x:f>IFERROR(AG1281/AF1281,0)</x:f>
        <x:v>0.3870967741935484</x:v>
      </x:c>
      <x:c r="AI1281" s="36" t="n">
        <x:v>17</x:v>
      </x:c>
      <x:c r="AJ1281" s="38" t="n">
        <x:f>IFERROR(AI1281/AG1281,0)</x:f>
        <x:v>0.7083333333333334</x:v>
      </x:c>
      <x:c r="AK1281" s="36" t="n">
        <x:v>6</x:v>
      </x:c>
      <x:c r="AL1281" s="36" t="n">
        <x:v>9</x:v>
      </x:c>
      <x:c r="AM1281" s="36" t="n">
        <x:v>1</x:v>
      </x:c>
      <x:c r="AN1281" s="38" t="n">
        <x:f>IFERROR(AL1281/AG1281,0)</x:f>
        <x:v>0.375</x:v>
      </x:c>
      <x:c r="AO1281" s="36" t="n">
        <x:f>BK1280</x:f>
        <x:v>36</x:v>
      </x:c>
      <x:c r="AP1281" s="36" t="n">
        <x:f>BL1280</x:f>
        <x:v>42</x:v>
      </x:c>
      <x:c r="AQ1281" s="36" t="n">
        <x:f>BM1280</x:f>
        <x:v>39</x:v>
      </x:c>
      <x:c r="AR1281" s="36" t="n">
        <x:f>BN1280</x:f>
        <x:v>18</x:v>
      </x:c>
      <x:c r="AS1281" s="36" t="n">
        <x:f>BO1280</x:f>
        <x:v>10</x:v>
      </x:c>
      <x:c r="AT1281" s="36" t="n">
        <x:f>BP1280</x:f>
        <x:v>13</x:v>
      </x:c>
      <x:c r="AU1281" s="36" t="n">
        <x:f>BQ1280</x:f>
        <x:v>36</x:v>
      </x:c>
      <x:c r="AV1281" s="36" t="n">
        <x:f>BR1280</x:f>
        <x:v>23</x:v>
      </x:c>
      <x:c r="AW1281" s="36" t="n">
        <x:f>BS1280</x:f>
        <x:v>42</x:v>
      </x:c>
      <x:c r="AX1281" s="36" t="n">
        <x:f>BT1280</x:f>
        <x:v>17</x:v>
      </x:c>
      <x:c r="AY1281" s="36" t="n">
        <x:f>SUM(AO1281:AX1281)</x:f>
        <x:v>276</x:v>
      </x:c>
      <x:c r="AZ1281" s="36" t="n">
        <x:v>0</x:v>
      </x:c>
      <x:c r="BA1281" s="36" t="n">
        <x:v>0</x:v>
      </x:c>
      <x:c r="BB1281" s="36" t="n">
        <x:v>0</x:v>
      </x:c>
      <x:c r="BC1281" s="36" t="n">
        <x:v>23</x:v>
      </x:c>
      <x:c r="BD1281" s="36" t="n">
        <x:v>0</x:v>
      </x:c>
      <x:c r="BE1281" s="36" t="n">
        <x:v>0</x:v>
      </x:c>
      <x:c r="BF1281" s="36" t="n">
        <x:v>0</x:v>
      </x:c>
      <x:c r="BG1281" s="36" t="n">
        <x:v>0</x:v>
      </x:c>
      <x:c r="BH1281" s="36" t="n">
        <x:v>0</x:v>
      </x:c>
      <x:c r="BI1281" s="36" t="n">
        <x:v>23</x:v>
      </x:c>
      <x:c r="BJ1281" s="36"/>
      <x:c r="BK1281" s="36" t="n">
        <x:f>MAX(0,AO1281+AZ1281-BV1281)</x:f>
        <x:v>35</x:v>
      </x:c>
      <x:c r="BL1281" s="36" t="n">
        <x:f>MAX(0,AP1281+BA1281-BW1281)</x:f>
        <x:v>40</x:v>
      </x:c>
      <x:c r="BM1281" s="36" t="n">
        <x:f>MAX(0,AQ1281+BB1281-BX1281)</x:f>
        <x:v>38</x:v>
      </x:c>
      <x:c r="BN1281" s="36" t="n">
        <x:f>MAX(0,AR1281+BC1281-BY1281)</x:f>
        <x:v>39</x:v>
      </x:c>
      <x:c r="BO1281" s="36" t="n">
        <x:f>MAX(0,AS1281+BD1281-BZ1281)</x:f>
        <x:v>9</x:v>
      </x:c>
      <x:c r="BP1281" s="36" t="n">
        <x:f>MAX(0,AT1281+BE1281-CA1281)</x:f>
        <x:v>12</x:v>
      </x:c>
      <x:c r="BQ1281" s="36" t="n">
        <x:f>MAX(0,AU1281+BF1281-CB1281)</x:f>
        <x:v>34</x:v>
      </x:c>
      <x:c r="BR1281" s="36" t="n">
        <x:f>MAX(0,AV1281+BG1281-CC1281)</x:f>
        <x:v>22</x:v>
      </x:c>
      <x:c r="BS1281" s="36" t="n">
        <x:f>MAX(0,AW1281+BH1281-CD1281)</x:f>
        <x:v>40</x:v>
      </x:c>
      <x:c r="BT1281" s="36" t="n">
        <x:f>MAX(0,AX1281+BI1281-CE1281)</x:f>
        <x:v>39</x:v>
      </x:c>
      <x:c r="BU1281" s="36" t="n">
        <x:f>SUM(BK1281:BT1281)</x:f>
        <x:v>308</x:v>
      </x:c>
      <x:c r="BV1281" s="36" t="n">
        <x:v>1</x:v>
      </x:c>
      <x:c r="BW1281" s="36" t="n">
        <x:v>2</x:v>
      </x:c>
      <x:c r="BX1281" s="36" t="n">
        <x:v>1</x:v>
      </x:c>
      <x:c r="BY1281" s="36" t="n">
        <x:v>2</x:v>
      </x:c>
      <x:c r="BZ1281" s="36" t="n">
        <x:v>1</x:v>
      </x:c>
      <x:c r="CA1281" s="36" t="n">
        <x:v>1</x:v>
      </x:c>
      <x:c r="CB1281" s="36" t="n">
        <x:v>2</x:v>
      </x:c>
      <x:c r="CC1281" s="36" t="n">
        <x:v>1</x:v>
      </x:c>
      <x:c r="CD1281" s="36" t="n">
        <x:v>2</x:v>
      </x:c>
      <x:c r="CE1281" s="36" t="n">
        <x:v>1</x:v>
      </x:c>
      <x:c r="CF1281" s="36"/>
      <x:c r="CG1281" s="36" t="n">
        <x:f>SUM(BW1281,CD1281)</x:f>
        <x:v>4</x:v>
      </x:c>
      <x:c r="CH1281" s="36" t="n">
        <x:f>SUM(BX1281,CA1281)</x:f>
        <x:v>2</x:v>
      </x:c>
      <x:c r="CI1281" s="36" t="n">
        <x:f>SUM(BY1281)</x:f>
        <x:v>2</x:v>
      </x:c>
      <x:c r="CJ1281" s="36" t="n">
        <x:f>SUM(BV1281,BZ1281,CB1281)</x:f>
        <x:v>4</x:v>
      </x:c>
      <x:c r="CK1281" s="36" t="n">
        <x:f>SUM(CC1281,CE1281)</x:f>
        <x:v>2</x:v>
      </x:c>
      <x:c r="CL1281" s="36" t="n">
        <x:f>SUM(CG1281:CK1281)</x:f>
        <x:v>14</x:v>
      </x:c>
      <x:c r="CM1281" s="39" t="n">
        <x:f>SUM(BW1281*0.075,CD1281*0.075)</x:f>
        <x:v>0.3</x:v>
      </x:c>
      <x:c r="CN1281" s="39" t="n">
        <x:f>SUM(BX1281*0.06,CA1281*0.03)</x:f>
        <x:v>0.09</x:v>
      </x:c>
      <x:c r="CO1281" s="39" t="n">
        <x:f>SUM(BY1281*0.08)</x:f>
        <x:v>0.16</x:v>
      </x:c>
      <x:c r="CP1281" s="39" t="n">
        <x:f>SUM(BV1281*0.12,BZ1281*0.06,CB1281*0.03)</x:f>
        <x:v>0.24</x:v>
      </x:c>
      <x:c r="CQ1281" s="39" t="n">
        <x:f>SUM(CC1281*0.01,CE1281*0.1)</x:f>
        <x:v>0.11</x:v>
      </x:c>
      <x:c r="CR1281" s="39" t="n">
        <x:f>SUM(CM1281:CQ1281)</x:f>
        <x:v>0.9</x:v>
      </x:c>
      <x:c r="CS1281" s="36" t="n">
        <x:f>SUM(CG1281:CH1281)</x:f>
        <x:v>6</x:v>
      </x:c>
      <x:c r="CT1281" s="36" t="str"/>
      <x:c r="CU1281" s="36" t="n">
        <x:f>MIN(AG1281,CG1281)</x:f>
        <x:v>4</x:v>
      </x:c>
      <x:c r="CV1281" s="36" t="n">
        <x:f>MIN(AG1281,CH1281)</x:f>
        <x:v>2</x:v>
      </x:c>
      <x:c r="CW1281" s="36" t="n">
        <x:f>MIN(AG1281,CI1281)</x:f>
        <x:v>2</x:v>
      </x:c>
      <x:c r="CX1281" s="36" t="n">
        <x:f>MIN(AG1281,CJ1281)</x:f>
        <x:v>4</x:v>
      </x:c>
      <x:c r="CY1281" s="36" t="n">
        <x:f>MIN(AG1281,CK1281)</x:f>
        <x:v>2</x:v>
      </x:c>
    </x:row>
    <x:row r="1282" ht="18" customHeight="1">
      <x:c r="A1282" s="35" t="str">
        <x:v>Area HC-03</x:v>
      </x:c>
      <x:c r="B1282" s="35" t="str">
        <x:v>Area Lead HC-03</x:v>
      </x:c>
      <x:c r="C1282" s="35" t="str">
        <x:v>Field Lead HC-11</x:v>
      </x:c>
      <x:c r="D1282" s="35" t="str">
        <x:v>City HC-F</x:v>
      </x:c>
      <x:c r="E1282" s="35" t="n">
        <x:v>5</x:v>
      </x:c>
      <x:c r="F1282" s="35" t="n">
        <x:v>24</x:v>
      </x:c>
      <x:c r="G1282" s="35" t="n">
        <x:v>1</x:v>
      </x:c>
      <x:c r="H1282" s="35" t="str">
        <x:v>Promoter</x:v>
      </x:c>
      <x:c r="I1282" s="35" t="str">
        <x:v>Agency HC-03</x:v>
      </x:c>
      <x:c r="J1282" s="35" t="str">
        <x:v>PR-HC-018</x:v>
      </x:c>
      <x:c r="K1282" s="35" t="str">
        <x:v>Masked Promoter HC-018</x:v>
      </x:c>
      <x:c r="L1282" s="35" t="str">
        <x:v>9XXXX10018</x:v>
      </x:c>
      <x:c r="M1282" s="37" t="n">
        <x:v>46192</x:v>
      </x:c>
      <x:c r="N1282" s="35" t="str">
        <x:v>Cohort 1</x:v>
      </x:c>
      <x:c r="O1282" s="35" t="str">
        <x:v>DIST-HC-06</x:v>
      </x:c>
      <x:c r="P1282" s="35" t="str">
        <x:v>Masked Distributor HC-06</x:v>
      </x:c>
      <x:c r="Q1282" s="35" t="str">
        <x:v>P-HC-054</x:v>
      </x:c>
      <x:c r="R1282" s="35" t="str">
        <x:v>HC-054</x:v>
      </x:c>
      <x:c r="S1282" s="35" t="str">
        <x:v>Masked Store HC-054</x:v>
      </x:c>
      <x:c r="T1282" s="35" t="str">
        <x:v>XX1054</x:v>
      </x:c>
      <x:c r="U1282" s="35" t="str">
        <x:v>Supermarket</x:v>
      </x:c>
      <x:c r="V1282" s="35" t="str">
        <x:v>Masked</x:v>
      </x:c>
      <x:c r="W1282" s="35" t="str">
        <x:v>Masked</x:v>
      </x:c>
      <x:c r="X1282" s="37" t="n">
        <x:v>46218</x:v>
      </x:c>
      <x:c r="Y1282" s="37" t="n">
        <x:v>46270</x:v>
      </x:c>
      <x:c r="Z1282" s="35" t="str">
        <x:v>W01</x:v>
      </x:c>
      <x:c r="AA1282" s="35" t="str">
        <x:v>Sep'26</x:v>
      </x:c>
      <x:c r="AB1282" s="35" t="str">
        <x:v>01 - 07</x:v>
      </x:c>
      <x:c r="AC1282" s="35" t="str">
        <x:v>Week 1 of Sep 2026</x:v>
      </x:c>
      <x:c r="AD1282" s="35" t="str">
        <x:v>Continue</x:v>
      </x:c>
      <x:c r="AE1282" s="35" t="str"/>
      <x:c r="AF1282" s="36" t="n">
        <x:v>74</x:v>
      </x:c>
      <x:c r="AG1282" s="36" t="n">
        <x:v>17</x:v>
      </x:c>
      <x:c r="AH1282" s="38" t="n">
        <x:f>IFERROR(AG1282/AF1282,0)</x:f>
        <x:v>0.22972972972972974</x:v>
      </x:c>
      <x:c r="AI1282" s="36" t="n">
        <x:v>11</x:v>
      </x:c>
      <x:c r="AJ1282" s="38" t="n">
        <x:f>IFERROR(AI1282/AG1282,0)</x:f>
        <x:v>0.6470588235294118</x:v>
      </x:c>
      <x:c r="AK1282" s="36" t="n">
        <x:v>3</x:v>
      </x:c>
      <x:c r="AL1282" s="36" t="n">
        <x:v>5</x:v>
      </x:c>
      <x:c r="AM1282" s="36" t="n">
        <x:v>1</x:v>
      </x:c>
      <x:c r="AN1282" s="38" t="n">
        <x:f>IFERROR(AL1282/AG1282,0)</x:f>
        <x:v>0.29411764705882354</x:v>
      </x:c>
      <x:c r="AO1282" s="36" t="n">
        <x:f>BK1281</x:f>
        <x:v>35</x:v>
      </x:c>
      <x:c r="AP1282" s="36" t="n">
        <x:f>BL1281</x:f>
        <x:v>40</x:v>
      </x:c>
      <x:c r="AQ1282" s="36" t="n">
        <x:f>BM1281</x:f>
        <x:v>38</x:v>
      </x:c>
      <x:c r="AR1282" s="36" t="n">
        <x:f>BN1281</x:f>
        <x:v>39</x:v>
      </x:c>
      <x:c r="AS1282" s="36" t="n">
        <x:f>BO1281</x:f>
        <x:v>9</x:v>
      </x:c>
      <x:c r="AT1282" s="36" t="n">
        <x:f>BP1281</x:f>
        <x:v>12</x:v>
      </x:c>
      <x:c r="AU1282" s="36" t="n">
        <x:f>BQ1281</x:f>
        <x:v>34</x:v>
      </x:c>
      <x:c r="AV1282" s="36" t="n">
        <x:f>BR1281</x:f>
        <x:v>22</x:v>
      </x:c>
      <x:c r="AW1282" s="36" t="n">
        <x:f>BS1281</x:f>
        <x:v>40</x:v>
      </x:c>
      <x:c r="AX1282" s="36" t="n">
        <x:f>BT1281</x:f>
        <x:v>39</x:v>
      </x:c>
      <x:c r="AY1282" s="36" t="n">
        <x:f>SUM(AO1282:AX1282)</x:f>
        <x:v>308</x:v>
      </x:c>
      <x:c r="AZ1282" s="36" t="n">
        <x:v>0</x:v>
      </x:c>
      <x:c r="BA1282" s="36" t="n">
        <x:v>0</x:v>
      </x:c>
      <x:c r="BB1282" s="36" t="n">
        <x:v>0</x:v>
      </x:c>
      <x:c r="BC1282" s="36" t="n">
        <x:v>0</x:v>
      </x:c>
      <x:c r="BD1282" s="36" t="n">
        <x:v>11</x:v>
      </x:c>
      <x:c r="BE1282" s="36" t="n">
        <x:v>0</x:v>
      </x:c>
      <x:c r="BF1282" s="36" t="n">
        <x:v>0</x:v>
      </x:c>
      <x:c r="BG1282" s="36" t="n">
        <x:v>0</x:v>
      </x:c>
      <x:c r="BH1282" s="36" t="n">
        <x:v>0</x:v>
      </x:c>
      <x:c r="BI1282" s="36" t="n">
        <x:v>0</x:v>
      </x:c>
      <x:c r="BJ1282" s="36"/>
      <x:c r="BK1282" s="36" t="n">
        <x:f>MAX(0,AO1282+AZ1282-BV1282)</x:f>
        <x:v>34</x:v>
      </x:c>
      <x:c r="BL1282" s="36" t="n">
        <x:f>MAX(0,AP1282+BA1282-BW1282)</x:f>
        <x:v>36</x:v>
      </x:c>
      <x:c r="BM1282" s="36" t="n">
        <x:f>MAX(0,AQ1282+BB1282-BX1282)</x:f>
        <x:v>36</x:v>
      </x:c>
      <x:c r="BN1282" s="36" t="n">
        <x:f>MAX(0,AR1282+BC1282-BY1282)</x:f>
        <x:v>37</x:v>
      </x:c>
      <x:c r="BO1282" s="36" t="n">
        <x:f>MAX(0,AS1282+BD1282-BZ1282)</x:f>
        <x:v>19</x:v>
      </x:c>
      <x:c r="BP1282" s="36" t="n">
        <x:f>MAX(0,AT1282+BE1282-CA1282)</x:f>
        <x:v>11</x:v>
      </x:c>
      <x:c r="BQ1282" s="36" t="n">
        <x:f>MAX(0,AU1282+BF1282-CB1282)</x:f>
        <x:v>32</x:v>
      </x:c>
      <x:c r="BR1282" s="36" t="n">
        <x:f>MAX(0,AV1282+BG1282-CC1282)</x:f>
        <x:v>22</x:v>
      </x:c>
      <x:c r="BS1282" s="36" t="n">
        <x:f>MAX(0,AW1282+BH1282-CD1282)</x:f>
        <x:v>38</x:v>
      </x:c>
      <x:c r="BT1282" s="36" t="n">
        <x:f>MAX(0,AX1282+BI1282-CE1282)</x:f>
        <x:v>38</x:v>
      </x:c>
      <x:c r="BU1282" s="36" t="n">
        <x:f>SUM(BK1282:BT1282)</x:f>
        <x:v>303</x:v>
      </x:c>
      <x:c r="BV1282" s="36" t="n">
        <x:v>1</x:v>
      </x:c>
      <x:c r="BW1282" s="36" t="n">
        <x:v>4</x:v>
      </x:c>
      <x:c r="BX1282" s="36" t="n">
        <x:v>2</x:v>
      </x:c>
      <x:c r="BY1282" s="36" t="n">
        <x:v>2</x:v>
      </x:c>
      <x:c r="BZ1282" s="36" t="n">
        <x:v>1</x:v>
      </x:c>
      <x:c r="CA1282" s="36" t="n">
        <x:v>1</x:v>
      </x:c>
      <x:c r="CB1282" s="36" t="n">
        <x:v>2</x:v>
      </x:c>
      <x:c r="CC1282" s="36" t="n">
        <x:v>0</x:v>
      </x:c>
      <x:c r="CD1282" s="36" t="n">
        <x:v>2</x:v>
      </x:c>
      <x:c r="CE1282" s="36" t="n">
        <x:v>1</x:v>
      </x:c>
      <x:c r="CF1282" s="36"/>
      <x:c r="CG1282" s="36" t="n">
        <x:f>SUM(BW1282,CD1282)</x:f>
        <x:v>6</x:v>
      </x:c>
      <x:c r="CH1282" s="36" t="n">
        <x:f>SUM(BX1282,CA1282)</x:f>
        <x:v>3</x:v>
      </x:c>
      <x:c r="CI1282" s="36" t="n">
        <x:f>SUM(BY1282)</x:f>
        <x:v>2</x:v>
      </x:c>
      <x:c r="CJ1282" s="36" t="n">
        <x:f>SUM(BV1282,BZ1282,CB1282)</x:f>
        <x:v>4</x:v>
      </x:c>
      <x:c r="CK1282" s="36" t="n">
        <x:f>SUM(CC1282,CE1282)</x:f>
        <x:v>1</x:v>
      </x:c>
      <x:c r="CL1282" s="36" t="n">
        <x:f>SUM(CG1282:CK1282)</x:f>
        <x:v>16</x:v>
      </x:c>
      <x:c r="CM1282" s="39" t="n">
        <x:f>SUM(BW1282*0.075,CD1282*0.075)</x:f>
        <x:v>0.44999999999999996</x:v>
      </x:c>
      <x:c r="CN1282" s="39" t="n">
        <x:f>SUM(BX1282*0.06,CA1282*0.03)</x:f>
        <x:v>0.15</x:v>
      </x:c>
      <x:c r="CO1282" s="39" t="n">
        <x:f>SUM(BY1282*0.08)</x:f>
        <x:v>0.16</x:v>
      </x:c>
      <x:c r="CP1282" s="39" t="n">
        <x:f>SUM(BV1282*0.12,BZ1282*0.06,CB1282*0.03)</x:f>
        <x:v>0.24</x:v>
      </x:c>
      <x:c r="CQ1282" s="39" t="n">
        <x:f>SUM(CC1282*0.01,CE1282*0.1)</x:f>
        <x:v>0.1</x:v>
      </x:c>
      <x:c r="CR1282" s="39" t="n">
        <x:f>SUM(CM1282:CQ1282)</x:f>
        <x:v>1.1</x:v>
      </x:c>
      <x:c r="CS1282" s="36" t="n">
        <x:f>SUM(CG1282:CH1282)</x:f>
        <x:v>9</x:v>
      </x:c>
      <x:c r="CT1282" s="36" t="str"/>
      <x:c r="CU1282" s="36" t="n">
        <x:f>MIN(AG1282,CG1282)</x:f>
        <x:v>6</x:v>
      </x:c>
      <x:c r="CV1282" s="36" t="n">
        <x:f>MIN(AG1282,CH1282)</x:f>
        <x:v>3</x:v>
      </x:c>
      <x:c r="CW1282" s="36" t="n">
        <x:f>MIN(AG1282,CI1282)</x:f>
        <x:v>2</x:v>
      </x:c>
      <x:c r="CX1282" s="36" t="n">
        <x:f>MIN(AG1282,CJ1282)</x:f>
        <x:v>4</x:v>
      </x:c>
      <x:c r="CY1282" s="36" t="n">
        <x:f>MIN(AG1282,CK1282)</x:f>
        <x:v>1</x:v>
      </x:c>
    </x:row>
    <x:row r="1283" ht="18" customHeight="1">
      <x:c r="A1283" s="35" t="str">
        <x:v>Area HC-03</x:v>
      </x:c>
      <x:c r="B1283" s="35" t="str">
        <x:v>Area Lead HC-03</x:v>
      </x:c>
      <x:c r="C1283" s="35" t="str">
        <x:v>Field Lead HC-11</x:v>
      </x:c>
      <x:c r="D1283" s="35" t="str">
        <x:v>City HC-F</x:v>
      </x:c>
      <x:c r="E1283" s="35" t="n">
        <x:v>5</x:v>
      </x:c>
      <x:c r="F1283" s="35" t="n">
        <x:v>24</x:v>
      </x:c>
      <x:c r="G1283" s="35" t="n">
        <x:v>1</x:v>
      </x:c>
      <x:c r="H1283" s="35" t="str">
        <x:v>Promoter</x:v>
      </x:c>
      <x:c r="I1283" s="35" t="str">
        <x:v>Agency HC-03</x:v>
      </x:c>
      <x:c r="J1283" s="35" t="str">
        <x:v>PR-HC-018</x:v>
      </x:c>
      <x:c r="K1283" s="35" t="str">
        <x:v>Masked Promoter HC-018</x:v>
      </x:c>
      <x:c r="L1283" s="35" t="str">
        <x:v>9XXXX10018</x:v>
      </x:c>
      <x:c r="M1283" s="37" t="n">
        <x:v>46192</x:v>
      </x:c>
      <x:c r="N1283" s="35" t="str">
        <x:v>Cohort 1</x:v>
      </x:c>
      <x:c r="O1283" s="35" t="str">
        <x:v>DIST-HC-06</x:v>
      </x:c>
      <x:c r="P1283" s="35" t="str">
        <x:v>Masked Distributor HC-06</x:v>
      </x:c>
      <x:c r="Q1283" s="35" t="str">
        <x:v>P-HC-054</x:v>
      </x:c>
      <x:c r="R1283" s="35" t="str">
        <x:v>HC-054</x:v>
      </x:c>
      <x:c r="S1283" s="35" t="str">
        <x:v>Masked Store HC-054</x:v>
      </x:c>
      <x:c r="T1283" s="35" t="str">
        <x:v>XX1054</x:v>
      </x:c>
      <x:c r="U1283" s="35" t="str">
        <x:v>Supermarket</x:v>
      </x:c>
      <x:c r="V1283" s="35" t="str">
        <x:v>Masked</x:v>
      </x:c>
      <x:c r="W1283" s="35" t="str">
        <x:v>Masked</x:v>
      </x:c>
      <x:c r="X1283" s="37" t="n">
        <x:v>46218</x:v>
      </x:c>
      <x:c r="Y1283" s="37" t="n">
        <x:v>46272</x:v>
      </x:c>
      <x:c r="Z1283" s="35" t="str">
        <x:v>W01</x:v>
      </x:c>
      <x:c r="AA1283" s="35" t="str">
        <x:v>Sep'26</x:v>
      </x:c>
      <x:c r="AB1283" s="35" t="str">
        <x:v>01 - 07</x:v>
      </x:c>
      <x:c r="AC1283" s="35" t="str">
        <x:v>Week 1 of Sep 2026</x:v>
      </x:c>
      <x:c r="AD1283" s="35" t="str">
        <x:v>Continue</x:v>
      </x:c>
      <x:c r="AE1283" s="35" t="str"/>
      <x:c r="AF1283" s="36" t="n">
        <x:v>54</x:v>
      </x:c>
      <x:c r="AG1283" s="36" t="n">
        <x:v>18</x:v>
      </x:c>
      <x:c r="AH1283" s="38" t="n">
        <x:f>IFERROR(AG1283/AF1283,0)</x:f>
        <x:v>0.3333333333333333</x:v>
      </x:c>
      <x:c r="AI1283" s="36" t="n">
        <x:v>15</x:v>
      </x:c>
      <x:c r="AJ1283" s="38" t="n">
        <x:f>IFERROR(AI1283/AG1283,0)</x:f>
        <x:v>0.8333333333333334</x:v>
      </x:c>
      <x:c r="AK1283" s="36" t="n">
        <x:v>2</x:v>
      </x:c>
      <x:c r="AL1283" s="36" t="n">
        <x:v>6</x:v>
      </x:c>
      <x:c r="AM1283" s="36" t="n">
        <x:v>1</x:v>
      </x:c>
      <x:c r="AN1283" s="38" t="n">
        <x:f>IFERROR(AL1283/AG1283,0)</x:f>
        <x:v>0.3333333333333333</x:v>
      </x:c>
      <x:c r="AO1283" s="36" t="n">
        <x:f>BK1282</x:f>
        <x:v>34</x:v>
      </x:c>
      <x:c r="AP1283" s="36" t="n">
        <x:f>BL1282</x:f>
        <x:v>36</x:v>
      </x:c>
      <x:c r="AQ1283" s="36" t="n">
        <x:f>BM1282</x:f>
        <x:v>36</x:v>
      </x:c>
      <x:c r="AR1283" s="36" t="n">
        <x:f>BN1282</x:f>
        <x:v>37</x:v>
      </x:c>
      <x:c r="AS1283" s="36" t="n">
        <x:f>BO1282</x:f>
        <x:v>19</x:v>
      </x:c>
      <x:c r="AT1283" s="36" t="n">
        <x:f>BP1282</x:f>
        <x:v>11</x:v>
      </x:c>
      <x:c r="AU1283" s="36" t="n">
        <x:f>BQ1282</x:f>
        <x:v>32</x:v>
      </x:c>
      <x:c r="AV1283" s="36" t="n">
        <x:f>BR1282</x:f>
        <x:v>22</x:v>
      </x:c>
      <x:c r="AW1283" s="36" t="n">
        <x:f>BS1282</x:f>
        <x:v>38</x:v>
      </x:c>
      <x:c r="AX1283" s="36" t="n">
        <x:f>BT1282</x:f>
        <x:v>38</x:v>
      </x:c>
      <x:c r="AY1283" s="36" t="n">
        <x:f>SUM(AO1283:AX1283)</x:f>
        <x:v>303</x:v>
      </x:c>
      <x:c r="AZ1283" s="36" t="n">
        <x:v>0</x:v>
      </x:c>
      <x:c r="BA1283" s="36" t="n">
        <x:v>0</x:v>
      </x:c>
      <x:c r="BB1283" s="36" t="n">
        <x:v>0</x:v>
      </x:c>
      <x:c r="BC1283" s="36" t="n">
        <x:v>0</x:v>
      </x:c>
      <x:c r="BD1283" s="36" t="n">
        <x:v>0</x:v>
      </x:c>
      <x:c r="BE1283" s="36" t="n">
        <x:v>13</x:v>
      </x:c>
      <x:c r="BF1283" s="36" t="n">
        <x:v>0</x:v>
      </x:c>
      <x:c r="BG1283" s="36" t="n">
        <x:v>0</x:v>
      </x:c>
      <x:c r="BH1283" s="36" t="n">
        <x:v>0</x:v>
      </x:c>
      <x:c r="BI1283" s="36" t="n">
        <x:v>0</x:v>
      </x:c>
      <x:c r="BJ1283" s="36"/>
      <x:c r="BK1283" s="36" t="n">
        <x:f>MAX(0,AO1283+AZ1283-BV1283)</x:f>
        <x:v>33</x:v>
      </x:c>
      <x:c r="BL1283" s="36" t="n">
        <x:f>MAX(0,AP1283+BA1283-BW1283)</x:f>
        <x:v>35</x:v>
      </x:c>
      <x:c r="BM1283" s="36" t="n">
        <x:f>MAX(0,AQ1283+BB1283-BX1283)</x:f>
        <x:v>34</x:v>
      </x:c>
      <x:c r="BN1283" s="36" t="n">
        <x:f>MAX(0,AR1283+BC1283-BY1283)</x:f>
        <x:v>35</x:v>
      </x:c>
      <x:c r="BO1283" s="36" t="n">
        <x:f>MAX(0,AS1283+BD1283-BZ1283)</x:f>
        <x:v>18</x:v>
      </x:c>
      <x:c r="BP1283" s="36" t="n">
        <x:f>MAX(0,AT1283+BE1283-CA1283)</x:f>
        <x:v>23</x:v>
      </x:c>
      <x:c r="BQ1283" s="36" t="n">
        <x:f>MAX(0,AU1283+BF1283-CB1283)</x:f>
        <x:v>31</x:v>
      </x:c>
      <x:c r="BR1283" s="36" t="n">
        <x:f>MAX(0,AV1283+BG1283-CC1283)</x:f>
        <x:v>21</x:v>
      </x:c>
      <x:c r="BS1283" s="36" t="n">
        <x:f>MAX(0,AW1283+BH1283-CD1283)</x:f>
        <x:v>37</x:v>
      </x:c>
      <x:c r="BT1283" s="36" t="n">
        <x:f>MAX(0,AX1283+BI1283-CE1283)</x:f>
        <x:v>37</x:v>
      </x:c>
      <x:c r="BU1283" s="36" t="n">
        <x:f>SUM(BK1283:BT1283)</x:f>
        <x:v>304</x:v>
      </x:c>
      <x:c r="BV1283" s="36" t="n">
        <x:v>1</x:v>
      </x:c>
      <x:c r="BW1283" s="36" t="n">
        <x:v>1</x:v>
      </x:c>
      <x:c r="BX1283" s="36" t="n">
        <x:v>2</x:v>
      </x:c>
      <x:c r="BY1283" s="36" t="n">
        <x:v>2</x:v>
      </x:c>
      <x:c r="BZ1283" s="36" t="n">
        <x:v>1</x:v>
      </x:c>
      <x:c r="CA1283" s="36" t="n">
        <x:v>1</x:v>
      </x:c>
      <x:c r="CB1283" s="36" t="n">
        <x:v>1</x:v>
      </x:c>
      <x:c r="CC1283" s="36" t="n">
        <x:v>1</x:v>
      </x:c>
      <x:c r="CD1283" s="36" t="n">
        <x:v>1</x:v>
      </x:c>
      <x:c r="CE1283" s="36" t="n">
        <x:v>1</x:v>
      </x:c>
      <x:c r="CF1283" s="36"/>
      <x:c r="CG1283" s="36" t="n">
        <x:f>SUM(BW1283,CD1283)</x:f>
        <x:v>2</x:v>
      </x:c>
      <x:c r="CH1283" s="36" t="n">
        <x:f>SUM(BX1283,CA1283)</x:f>
        <x:v>3</x:v>
      </x:c>
      <x:c r="CI1283" s="36" t="n">
        <x:f>SUM(BY1283)</x:f>
        <x:v>2</x:v>
      </x:c>
      <x:c r="CJ1283" s="36" t="n">
        <x:f>SUM(BV1283,BZ1283,CB1283)</x:f>
        <x:v>3</x:v>
      </x:c>
      <x:c r="CK1283" s="36" t="n">
        <x:f>SUM(CC1283,CE1283)</x:f>
        <x:v>2</x:v>
      </x:c>
      <x:c r="CL1283" s="36" t="n">
        <x:f>SUM(CG1283:CK1283)</x:f>
        <x:v>12</x:v>
      </x:c>
      <x:c r="CM1283" s="39" t="n">
        <x:f>SUM(BW1283*0.075,CD1283*0.075)</x:f>
        <x:v>0.15</x:v>
      </x:c>
      <x:c r="CN1283" s="39" t="n">
        <x:f>SUM(BX1283*0.06,CA1283*0.03)</x:f>
        <x:v>0.15</x:v>
      </x:c>
      <x:c r="CO1283" s="39" t="n">
        <x:f>SUM(BY1283*0.08)</x:f>
        <x:v>0.16</x:v>
      </x:c>
      <x:c r="CP1283" s="39" t="n">
        <x:f>SUM(BV1283*0.12,BZ1283*0.06,CB1283*0.03)</x:f>
        <x:v>0.21</x:v>
      </x:c>
      <x:c r="CQ1283" s="39" t="n">
        <x:f>SUM(CC1283*0.01,CE1283*0.1)</x:f>
        <x:v>0.11</x:v>
      </x:c>
      <x:c r="CR1283" s="39" t="n">
        <x:f>SUM(CM1283:CQ1283)</x:f>
        <x:v>0.7799999999999999</x:v>
      </x:c>
      <x:c r="CS1283" s="36" t="n">
        <x:f>SUM(CG1283:CH1283)</x:f>
        <x:v>5</x:v>
      </x:c>
      <x:c r="CT1283" s="36" t="str"/>
      <x:c r="CU1283" s="36" t="n">
        <x:f>MIN(AG1283,CG1283)</x:f>
        <x:v>2</x:v>
      </x:c>
      <x:c r="CV1283" s="36" t="n">
        <x:f>MIN(AG1283,CH1283)</x:f>
        <x:v>3</x:v>
      </x:c>
      <x:c r="CW1283" s="36" t="n">
        <x:f>MIN(AG1283,CI1283)</x:f>
        <x:v>2</x:v>
      </x:c>
      <x:c r="CX1283" s="36" t="n">
        <x:f>MIN(AG1283,CJ1283)</x:f>
        <x:v>3</x:v>
      </x:c>
      <x:c r="CY1283" s="36" t="n">
        <x:f>MIN(AG1283,CK1283)</x:f>
        <x:v>2</x:v>
      </x:c>
    </x:row>
    <x:row r="1284" ht="18" customHeight="1">
      <x:c r="A1284" s="35" t="str">
        <x:v>Area HC-03</x:v>
      </x:c>
      <x:c r="B1284" s="35" t="str">
        <x:v>Area Lead HC-03</x:v>
      </x:c>
      <x:c r="C1284" s="35" t="str">
        <x:v>Field Lead HC-11</x:v>
      </x:c>
      <x:c r="D1284" s="35" t="str">
        <x:v>City HC-F</x:v>
      </x:c>
      <x:c r="E1284" s="35" t="n">
        <x:v>5</x:v>
      </x:c>
      <x:c r="F1284" s="35" t="n">
        <x:v>24</x:v>
      </x:c>
      <x:c r="G1284" s="35" t="n">
        <x:v>1</x:v>
      </x:c>
      <x:c r="H1284" s="35" t="str">
        <x:v>Promoter</x:v>
      </x:c>
      <x:c r="I1284" s="35" t="str">
        <x:v>Agency HC-03</x:v>
      </x:c>
      <x:c r="J1284" s="35" t="str">
        <x:v>PR-HC-018</x:v>
      </x:c>
      <x:c r="K1284" s="35" t="str">
        <x:v>Masked Promoter HC-018</x:v>
      </x:c>
      <x:c r="L1284" s="35" t="str">
        <x:v>9XXXX10018</x:v>
      </x:c>
      <x:c r="M1284" s="37" t="n">
        <x:v>46192</x:v>
      </x:c>
      <x:c r="N1284" s="35" t="str">
        <x:v>Cohort 1</x:v>
      </x:c>
      <x:c r="O1284" s="35" t="str">
        <x:v>DIST-HC-06</x:v>
      </x:c>
      <x:c r="P1284" s="35" t="str">
        <x:v>Masked Distributor HC-06</x:v>
      </x:c>
      <x:c r="Q1284" s="35" t="str">
        <x:v>P-HC-054</x:v>
      </x:c>
      <x:c r="R1284" s="35" t="str">
        <x:v>HC-054</x:v>
      </x:c>
      <x:c r="S1284" s="35" t="str">
        <x:v>Masked Store HC-054</x:v>
      </x:c>
      <x:c r="T1284" s="35" t="str">
        <x:v>XX1054</x:v>
      </x:c>
      <x:c r="U1284" s="35" t="str">
        <x:v>Supermarket</x:v>
      </x:c>
      <x:c r="V1284" s="35" t="str">
        <x:v>Masked</x:v>
      </x:c>
      <x:c r="W1284" s="35" t="str">
        <x:v>Masked</x:v>
      </x:c>
      <x:c r="X1284" s="37" t="n">
        <x:v>46218</x:v>
      </x:c>
      <x:c r="Y1284" s="37" t="n">
        <x:v>46273</x:v>
      </x:c>
      <x:c r="Z1284" s="35" t="str">
        <x:v>W02</x:v>
      </x:c>
      <x:c r="AA1284" s="35" t="str">
        <x:v>Sep'26</x:v>
      </x:c>
      <x:c r="AB1284" s="35" t="str">
        <x:v>08 - 14</x:v>
      </x:c>
      <x:c r="AC1284" s="35" t="str">
        <x:v>Week 2 of Sep 2026</x:v>
      </x:c>
      <x:c r="AD1284" s="35" t="str">
        <x:v>Continue</x:v>
      </x:c>
      <x:c r="AE1284" s="35" t="str"/>
      <x:c r="AF1284" s="36" t="n">
        <x:v>55</x:v>
      </x:c>
      <x:c r="AG1284" s="36" t="n">
        <x:v>13</x:v>
      </x:c>
      <x:c r="AH1284" s="38" t="n">
        <x:f>IFERROR(AG1284/AF1284,0)</x:f>
        <x:v>0.23636363636363636</x:v>
      </x:c>
      <x:c r="AI1284" s="36" t="n">
        <x:v>9</x:v>
      </x:c>
      <x:c r="AJ1284" s="38" t="n">
        <x:f>IFERROR(AI1284/AG1284,0)</x:f>
        <x:v>0.6923076923076923</x:v>
      </x:c>
      <x:c r="AK1284" s="36" t="n">
        <x:v>2</x:v>
      </x:c>
      <x:c r="AL1284" s="36" t="n">
        <x:v>5</x:v>
      </x:c>
      <x:c r="AM1284" s="36" t="n">
        <x:v>1</x:v>
      </x:c>
      <x:c r="AN1284" s="38" t="n">
        <x:f>IFERROR(AL1284/AG1284,0)</x:f>
        <x:v>0.38461538461538464</x:v>
      </x:c>
      <x:c r="AO1284" s="36" t="n">
        <x:f>BK1283</x:f>
        <x:v>33</x:v>
      </x:c>
      <x:c r="AP1284" s="36" t="n">
        <x:f>BL1283</x:f>
        <x:v>35</x:v>
      </x:c>
      <x:c r="AQ1284" s="36" t="n">
        <x:f>BM1283</x:f>
        <x:v>34</x:v>
      </x:c>
      <x:c r="AR1284" s="36" t="n">
        <x:f>BN1283</x:f>
        <x:v>35</x:v>
      </x:c>
      <x:c r="AS1284" s="36" t="n">
        <x:f>BO1283</x:f>
        <x:v>18</x:v>
      </x:c>
      <x:c r="AT1284" s="36" t="n">
        <x:f>BP1283</x:f>
        <x:v>23</x:v>
      </x:c>
      <x:c r="AU1284" s="36" t="n">
        <x:f>BQ1283</x:f>
        <x:v>31</x:v>
      </x:c>
      <x:c r="AV1284" s="36" t="n">
        <x:f>BR1283</x:f>
        <x:v>21</x:v>
      </x:c>
      <x:c r="AW1284" s="36" t="n">
        <x:f>BS1283</x:f>
        <x:v>37</x:v>
      </x:c>
      <x:c r="AX1284" s="36" t="n">
        <x:f>BT1283</x:f>
        <x:v>37</x:v>
      </x:c>
      <x:c r="AY1284" s="36" t="n">
        <x:f>SUM(AO1284:AX1284)</x:f>
        <x:v>304</x:v>
      </x:c>
      <x:c r="AZ1284" s="36" t="n">
        <x:v>18</x:v>
      </x:c>
      <x:c r="BA1284" s="36" t="n">
        <x:v>0</x:v>
      </x:c>
      <x:c r="BB1284" s="36" t="n">
        <x:v>0</x:v>
      </x:c>
      <x:c r="BC1284" s="36" t="n">
        <x:v>0</x:v>
      </x:c>
      <x:c r="BD1284" s="36" t="n">
        <x:v>0</x:v>
      </x:c>
      <x:c r="BE1284" s="36" t="n">
        <x:v>0</x:v>
      </x:c>
      <x:c r="BF1284" s="36" t="n">
        <x:v>22</x:v>
      </x:c>
      <x:c r="BG1284" s="36" t="n">
        <x:v>0</x:v>
      </x:c>
      <x:c r="BH1284" s="36" t="n">
        <x:v>0</x:v>
      </x:c>
      <x:c r="BI1284" s="36" t="n">
        <x:v>0</x:v>
      </x:c>
      <x:c r="BJ1284" s="36"/>
      <x:c r="BK1284" s="36" t="n">
        <x:f>MAX(0,AO1284+AZ1284-BV1284)</x:f>
        <x:v>50</x:v>
      </x:c>
      <x:c r="BL1284" s="36" t="n">
        <x:f>MAX(0,AP1284+BA1284-BW1284)</x:f>
        <x:v>33</x:v>
      </x:c>
      <x:c r="BM1284" s="36" t="n">
        <x:f>MAX(0,AQ1284+BB1284-BX1284)</x:f>
        <x:v>33</x:v>
      </x:c>
      <x:c r="BN1284" s="36" t="n">
        <x:f>MAX(0,AR1284+BC1284-BY1284)</x:f>
        <x:v>33</x:v>
      </x:c>
      <x:c r="BO1284" s="36" t="n">
        <x:f>MAX(0,AS1284+BD1284-BZ1284)</x:f>
        <x:v>17</x:v>
      </x:c>
      <x:c r="BP1284" s="36" t="n">
        <x:f>MAX(0,AT1284+BE1284-CA1284)</x:f>
        <x:v>22</x:v>
      </x:c>
      <x:c r="BQ1284" s="36" t="n">
        <x:f>MAX(0,AU1284+BF1284-CB1284)</x:f>
        <x:v>52</x:v>
      </x:c>
      <x:c r="BR1284" s="36" t="n">
        <x:f>MAX(0,AV1284+BG1284-CC1284)</x:f>
        <x:v>21</x:v>
      </x:c>
      <x:c r="BS1284" s="36" t="n">
        <x:f>MAX(0,AW1284+BH1284-CD1284)</x:f>
        <x:v>35</x:v>
      </x:c>
      <x:c r="BT1284" s="36" t="n">
        <x:f>MAX(0,AX1284+BI1284-CE1284)</x:f>
        <x:v>35</x:v>
      </x:c>
      <x:c r="BU1284" s="36" t="n">
        <x:f>SUM(BK1284:BT1284)</x:f>
        <x:v>331</x:v>
      </x:c>
      <x:c r="BV1284" s="36" t="n">
        <x:v>1</x:v>
      </x:c>
      <x:c r="BW1284" s="36" t="n">
        <x:v>2</x:v>
      </x:c>
      <x:c r="BX1284" s="36" t="n">
        <x:v>1</x:v>
      </x:c>
      <x:c r="BY1284" s="36" t="n">
        <x:v>2</x:v>
      </x:c>
      <x:c r="BZ1284" s="36" t="n">
        <x:v>1</x:v>
      </x:c>
      <x:c r="CA1284" s="36" t="n">
        <x:v>1</x:v>
      </x:c>
      <x:c r="CB1284" s="36" t="n">
        <x:v>1</x:v>
      </x:c>
      <x:c r="CC1284" s="36" t="n">
        <x:v>0</x:v>
      </x:c>
      <x:c r="CD1284" s="36" t="n">
        <x:v>2</x:v>
      </x:c>
      <x:c r="CE1284" s="36" t="n">
        <x:v>2</x:v>
      </x:c>
      <x:c r="CF1284" s="36"/>
      <x:c r="CG1284" s="36" t="n">
        <x:f>SUM(BW1284,CD1284)</x:f>
        <x:v>4</x:v>
      </x:c>
      <x:c r="CH1284" s="36" t="n">
        <x:f>SUM(BX1284,CA1284)</x:f>
        <x:v>2</x:v>
      </x:c>
      <x:c r="CI1284" s="36" t="n">
        <x:f>SUM(BY1284)</x:f>
        <x:v>2</x:v>
      </x:c>
      <x:c r="CJ1284" s="36" t="n">
        <x:f>SUM(BV1284,BZ1284,CB1284)</x:f>
        <x:v>3</x:v>
      </x:c>
      <x:c r="CK1284" s="36" t="n">
        <x:f>SUM(CC1284,CE1284)</x:f>
        <x:v>2</x:v>
      </x:c>
      <x:c r="CL1284" s="36" t="n">
        <x:f>SUM(CG1284:CK1284)</x:f>
        <x:v>13</x:v>
      </x:c>
      <x:c r="CM1284" s="39" t="n">
        <x:f>SUM(BW1284*0.075,CD1284*0.075)</x:f>
        <x:v>0.3</x:v>
      </x:c>
      <x:c r="CN1284" s="39" t="n">
        <x:f>SUM(BX1284*0.06,CA1284*0.03)</x:f>
        <x:v>0.09</x:v>
      </x:c>
      <x:c r="CO1284" s="39" t="n">
        <x:f>SUM(BY1284*0.08)</x:f>
        <x:v>0.16</x:v>
      </x:c>
      <x:c r="CP1284" s="39" t="n">
        <x:f>SUM(BV1284*0.12,BZ1284*0.06,CB1284*0.03)</x:f>
        <x:v>0.21</x:v>
      </x:c>
      <x:c r="CQ1284" s="39" t="n">
        <x:f>SUM(CC1284*0.01,CE1284*0.1)</x:f>
        <x:v>0.2</x:v>
      </x:c>
      <x:c r="CR1284" s="39" t="n">
        <x:f>SUM(CM1284:CQ1284)</x:f>
        <x:v>0.96</x:v>
      </x:c>
      <x:c r="CS1284" s="36" t="n">
        <x:f>SUM(CG1284:CH1284)</x:f>
        <x:v>6</x:v>
      </x:c>
      <x:c r="CT1284" s="36" t="str"/>
      <x:c r="CU1284" s="36" t="n">
        <x:f>MIN(AG1284,CG1284)</x:f>
        <x:v>4</x:v>
      </x:c>
      <x:c r="CV1284" s="36" t="n">
        <x:f>MIN(AG1284,CH1284)</x:f>
        <x:v>2</x:v>
      </x:c>
      <x:c r="CW1284" s="36" t="n">
        <x:f>MIN(AG1284,CI1284)</x:f>
        <x:v>2</x:v>
      </x:c>
      <x:c r="CX1284" s="36" t="n">
        <x:f>MIN(AG1284,CJ1284)</x:f>
        <x:v>3</x:v>
      </x:c>
      <x:c r="CY1284" s="36" t="n">
        <x:f>MIN(AG1284,CK1284)</x:f>
        <x:v>2</x:v>
      </x:c>
    </x:row>
    <x:row r="1285" ht="18" customHeight="1">
      <x:c r="A1285" s="35" t="str">
        <x:v>Area HC-03</x:v>
      </x:c>
      <x:c r="B1285" s="35" t="str">
        <x:v>Area Lead HC-03</x:v>
      </x:c>
      <x:c r="C1285" s="35" t="str">
        <x:v>Field Lead HC-11</x:v>
      </x:c>
      <x:c r="D1285" s="35" t="str">
        <x:v>City HC-F</x:v>
      </x:c>
      <x:c r="E1285" s="35" t="n">
        <x:v>5</x:v>
      </x:c>
      <x:c r="F1285" s="35" t="n">
        <x:v>24</x:v>
      </x:c>
      <x:c r="G1285" s="35" t="n">
        <x:v>1</x:v>
      </x:c>
      <x:c r="H1285" s="35" t="str">
        <x:v>Promoter</x:v>
      </x:c>
      <x:c r="I1285" s="35" t="str">
        <x:v>Agency HC-03</x:v>
      </x:c>
      <x:c r="J1285" s="35" t="str">
        <x:v>PR-HC-018</x:v>
      </x:c>
      <x:c r="K1285" s="35" t="str">
        <x:v>Masked Promoter HC-018</x:v>
      </x:c>
      <x:c r="L1285" s="35" t="str">
        <x:v>9XXXX10018</x:v>
      </x:c>
      <x:c r="M1285" s="37" t="n">
        <x:v>46192</x:v>
      </x:c>
      <x:c r="N1285" s="35" t="str">
        <x:v>Cohort 1</x:v>
      </x:c>
      <x:c r="O1285" s="35" t="str">
        <x:v>DIST-HC-06</x:v>
      </x:c>
      <x:c r="P1285" s="35" t="str">
        <x:v>Masked Distributor HC-06</x:v>
      </x:c>
      <x:c r="Q1285" s="35" t="str">
        <x:v>P-HC-054</x:v>
      </x:c>
      <x:c r="R1285" s="35" t="str">
        <x:v>HC-054</x:v>
      </x:c>
      <x:c r="S1285" s="35" t="str">
        <x:v>Masked Store HC-054</x:v>
      </x:c>
      <x:c r="T1285" s="35" t="str">
        <x:v>XX1054</x:v>
      </x:c>
      <x:c r="U1285" s="35" t="str">
        <x:v>Supermarket</x:v>
      </x:c>
      <x:c r="V1285" s="35" t="str">
        <x:v>Masked</x:v>
      </x:c>
      <x:c r="W1285" s="35" t="str">
        <x:v>Masked</x:v>
      </x:c>
      <x:c r="X1285" s="37" t="n">
        <x:v>46218</x:v>
      </x:c>
      <x:c r="Y1285" s="37" t="n">
        <x:v>46274</x:v>
      </x:c>
      <x:c r="Z1285" s="35" t="str">
        <x:v>W02</x:v>
      </x:c>
      <x:c r="AA1285" s="35" t="str">
        <x:v>Sep'26</x:v>
      </x:c>
      <x:c r="AB1285" s="35" t="str">
        <x:v>08 - 14</x:v>
      </x:c>
      <x:c r="AC1285" s="35" t="str">
        <x:v>Week 2 of Sep 2026</x:v>
      </x:c>
      <x:c r="AD1285" s="35" t="str">
        <x:v>Continue</x:v>
      </x:c>
      <x:c r="AE1285" s="35" t="str"/>
      <x:c r="AF1285" s="36" t="n">
        <x:v>58</x:v>
      </x:c>
      <x:c r="AG1285" s="36" t="n">
        <x:v>21</x:v>
      </x:c>
      <x:c r="AH1285" s="38" t="n">
        <x:f>IFERROR(AG1285/AF1285,0)</x:f>
        <x:v>0.3620689655172414</x:v>
      </x:c>
      <x:c r="AI1285" s="36" t="n">
        <x:v>19</x:v>
      </x:c>
      <x:c r="AJ1285" s="38" t="n">
        <x:f>IFERROR(AI1285/AG1285,0)</x:f>
        <x:v>0.9047619047619048</x:v>
      </x:c>
      <x:c r="AK1285" s="36" t="n">
        <x:v>7</x:v>
      </x:c>
      <x:c r="AL1285" s="36" t="n">
        <x:v>8</x:v>
      </x:c>
      <x:c r="AM1285" s="36" t="n">
        <x:v>1</x:v>
      </x:c>
      <x:c r="AN1285" s="38" t="n">
        <x:f>IFERROR(AL1285/AG1285,0)</x:f>
        <x:v>0.38095238095238093</x:v>
      </x:c>
      <x:c r="AO1285" s="36" t="n">
        <x:f>BK1284</x:f>
        <x:v>50</x:v>
      </x:c>
      <x:c r="AP1285" s="36" t="n">
        <x:f>BL1284</x:f>
        <x:v>33</x:v>
      </x:c>
      <x:c r="AQ1285" s="36" t="n">
        <x:f>BM1284</x:f>
        <x:v>33</x:v>
      </x:c>
      <x:c r="AR1285" s="36" t="n">
        <x:f>BN1284</x:f>
        <x:v>33</x:v>
      </x:c>
      <x:c r="AS1285" s="36" t="n">
        <x:f>BO1284</x:f>
        <x:v>17</x:v>
      </x:c>
      <x:c r="AT1285" s="36" t="n">
        <x:f>BP1284</x:f>
        <x:v>22</x:v>
      </x:c>
      <x:c r="AU1285" s="36" t="n">
        <x:f>BQ1284</x:f>
        <x:v>52</x:v>
      </x:c>
      <x:c r="AV1285" s="36" t="n">
        <x:f>BR1284</x:f>
        <x:v>21</x:v>
      </x:c>
      <x:c r="AW1285" s="36" t="n">
        <x:f>BS1284</x:f>
        <x:v>35</x:v>
      </x:c>
      <x:c r="AX1285" s="36" t="n">
        <x:f>BT1284</x:f>
        <x:v>35</x:v>
      </x:c>
      <x:c r="AY1285" s="36" t="n">
        <x:f>SUM(AO1285:AX1285)</x:f>
        <x:v>331</x:v>
      </x:c>
      <x:c r="AZ1285" s="36" t="n">
        <x:v>0</x:v>
      </x:c>
      <x:c r="BA1285" s="36" t="n">
        <x:v>24</x:v>
      </x:c>
      <x:c r="BB1285" s="36" t="n">
        <x:v>0</x:v>
      </x:c>
      <x:c r="BC1285" s="36" t="n">
        <x:v>0</x:v>
      </x:c>
      <x:c r="BD1285" s="36" t="n">
        <x:v>0</x:v>
      </x:c>
      <x:c r="BE1285" s="36" t="n">
        <x:v>0</x:v>
      </x:c>
      <x:c r="BF1285" s="36" t="n">
        <x:v>0</x:v>
      </x:c>
      <x:c r="BG1285" s="36" t="n">
        <x:v>0</x:v>
      </x:c>
      <x:c r="BH1285" s="36" t="n">
        <x:v>0</x:v>
      </x:c>
      <x:c r="BI1285" s="36" t="n">
        <x:v>0</x:v>
      </x:c>
      <x:c r="BJ1285" s="36"/>
      <x:c r="BK1285" s="36" t="n">
        <x:f>MAX(0,AO1285+AZ1285-BV1285)</x:f>
        <x:v>49</x:v>
      </x:c>
      <x:c r="BL1285" s="36" t="n">
        <x:f>MAX(0,AP1285+BA1285-BW1285)</x:f>
        <x:v>55</x:v>
      </x:c>
      <x:c r="BM1285" s="36" t="n">
        <x:f>MAX(0,AQ1285+BB1285-BX1285)</x:f>
        <x:v>32</x:v>
      </x:c>
      <x:c r="BN1285" s="36" t="n">
        <x:f>MAX(0,AR1285+BC1285-BY1285)</x:f>
        <x:v>32</x:v>
      </x:c>
      <x:c r="BO1285" s="36" t="n">
        <x:f>MAX(0,AS1285+BD1285-BZ1285)</x:f>
        <x:v>16</x:v>
      </x:c>
      <x:c r="BP1285" s="36" t="n">
        <x:f>MAX(0,AT1285+BE1285-CA1285)</x:f>
        <x:v>21</x:v>
      </x:c>
      <x:c r="BQ1285" s="36" t="n">
        <x:f>MAX(0,AU1285+BF1285-CB1285)</x:f>
        <x:v>50</x:v>
      </x:c>
      <x:c r="BR1285" s="36" t="n">
        <x:f>MAX(0,AV1285+BG1285-CC1285)</x:f>
        <x:v>20</x:v>
      </x:c>
      <x:c r="BS1285" s="36" t="n">
        <x:f>MAX(0,AW1285+BH1285-CD1285)</x:f>
        <x:v>33</x:v>
      </x:c>
      <x:c r="BT1285" s="36" t="n">
        <x:f>MAX(0,AX1285+BI1285-CE1285)</x:f>
        <x:v>34</x:v>
      </x:c>
      <x:c r="BU1285" s="36" t="n">
        <x:f>SUM(BK1285:BT1285)</x:f>
        <x:v>342</x:v>
      </x:c>
      <x:c r="BV1285" s="36" t="n">
        <x:v>1</x:v>
      </x:c>
      <x:c r="BW1285" s="36" t="n">
        <x:v>2</x:v>
      </x:c>
      <x:c r="BX1285" s="36" t="n">
        <x:v>1</x:v>
      </x:c>
      <x:c r="BY1285" s="36" t="n">
        <x:v>1</x:v>
      </x:c>
      <x:c r="BZ1285" s="36" t="n">
        <x:v>1</x:v>
      </x:c>
      <x:c r="CA1285" s="36" t="n">
        <x:v>1</x:v>
      </x:c>
      <x:c r="CB1285" s="36" t="n">
        <x:v>2</x:v>
      </x:c>
      <x:c r="CC1285" s="36" t="n">
        <x:v>1</x:v>
      </x:c>
      <x:c r="CD1285" s="36" t="n">
        <x:v>2</x:v>
      </x:c>
      <x:c r="CE1285" s="36" t="n">
        <x:v>1</x:v>
      </x:c>
      <x:c r="CF1285" s="36"/>
      <x:c r="CG1285" s="36" t="n">
        <x:f>SUM(BW1285,CD1285)</x:f>
        <x:v>4</x:v>
      </x:c>
      <x:c r="CH1285" s="36" t="n">
        <x:f>SUM(BX1285,CA1285)</x:f>
        <x:v>2</x:v>
      </x:c>
      <x:c r="CI1285" s="36" t="n">
        <x:f>SUM(BY1285)</x:f>
        <x:v>1</x:v>
      </x:c>
      <x:c r="CJ1285" s="36" t="n">
        <x:f>SUM(BV1285,BZ1285,CB1285)</x:f>
        <x:v>4</x:v>
      </x:c>
      <x:c r="CK1285" s="36" t="n">
        <x:f>SUM(CC1285,CE1285)</x:f>
        <x:v>2</x:v>
      </x:c>
      <x:c r="CL1285" s="36" t="n">
        <x:f>SUM(CG1285:CK1285)</x:f>
        <x:v>13</x:v>
      </x:c>
      <x:c r="CM1285" s="39" t="n">
        <x:f>SUM(BW1285*0.075,CD1285*0.075)</x:f>
        <x:v>0.3</x:v>
      </x:c>
      <x:c r="CN1285" s="39" t="n">
        <x:f>SUM(BX1285*0.06,CA1285*0.03)</x:f>
        <x:v>0.09</x:v>
      </x:c>
      <x:c r="CO1285" s="39" t="n">
        <x:f>SUM(BY1285*0.08)</x:f>
        <x:v>0.08</x:v>
      </x:c>
      <x:c r="CP1285" s="39" t="n">
        <x:f>SUM(BV1285*0.12,BZ1285*0.06,CB1285*0.03)</x:f>
        <x:v>0.24</x:v>
      </x:c>
      <x:c r="CQ1285" s="39" t="n">
        <x:f>SUM(CC1285*0.01,CE1285*0.1)</x:f>
        <x:v>0.11</x:v>
      </x:c>
      <x:c r="CR1285" s="39" t="n">
        <x:f>SUM(CM1285:CQ1285)</x:f>
        <x:v>0.82</x:v>
      </x:c>
      <x:c r="CS1285" s="36" t="n">
        <x:f>SUM(CG1285:CH1285)</x:f>
        <x:v>6</x:v>
      </x:c>
      <x:c r="CT1285" s="36" t="str"/>
      <x:c r="CU1285" s="36" t="n">
        <x:f>MIN(AG1285,CG1285)</x:f>
        <x:v>4</x:v>
      </x:c>
      <x:c r="CV1285" s="36" t="n">
        <x:f>MIN(AG1285,CH1285)</x:f>
        <x:v>2</x:v>
      </x:c>
      <x:c r="CW1285" s="36" t="n">
        <x:f>MIN(AG1285,CI1285)</x:f>
        <x:v>1</x:v>
      </x:c>
      <x:c r="CX1285" s="36" t="n">
        <x:f>MIN(AG1285,CJ1285)</x:f>
        <x:v>4</x:v>
      </x:c>
      <x:c r="CY1285" s="36" t="n">
        <x:f>MIN(AG1285,CK1285)</x:f>
        <x:v>2</x:v>
      </x:c>
    </x:row>
    <x:row r="1286" ht="18" customHeight="1">
      <x:c r="A1286" s="35" t="str">
        <x:v>Area HC-03</x:v>
      </x:c>
      <x:c r="B1286" s="35" t="str">
        <x:v>Area Lead HC-03</x:v>
      </x:c>
      <x:c r="C1286" s="35" t="str">
        <x:v>Field Lead HC-11</x:v>
      </x:c>
      <x:c r="D1286" s="35" t="str">
        <x:v>City HC-F</x:v>
      </x:c>
      <x:c r="E1286" s="35" t="n">
        <x:v>5</x:v>
      </x:c>
      <x:c r="F1286" s="35" t="n">
        <x:v>24</x:v>
      </x:c>
      <x:c r="G1286" s="35" t="n">
        <x:v>1</x:v>
      </x:c>
      <x:c r="H1286" s="35" t="str">
        <x:v>Promoter</x:v>
      </x:c>
      <x:c r="I1286" s="35" t="str">
        <x:v>Agency HC-03</x:v>
      </x:c>
      <x:c r="J1286" s="35" t="str">
        <x:v>PR-HC-018</x:v>
      </x:c>
      <x:c r="K1286" s="35" t="str">
        <x:v>Masked Promoter HC-018</x:v>
      </x:c>
      <x:c r="L1286" s="35" t="str">
        <x:v>9XXXX10018</x:v>
      </x:c>
      <x:c r="M1286" s="37" t="n">
        <x:v>46192</x:v>
      </x:c>
      <x:c r="N1286" s="35" t="str">
        <x:v>Cohort 1</x:v>
      </x:c>
      <x:c r="O1286" s="35" t="str">
        <x:v>DIST-HC-06</x:v>
      </x:c>
      <x:c r="P1286" s="35" t="str">
        <x:v>Masked Distributor HC-06</x:v>
      </x:c>
      <x:c r="Q1286" s="35" t="str">
        <x:v>P-HC-054</x:v>
      </x:c>
      <x:c r="R1286" s="35" t="str">
        <x:v>HC-054</x:v>
      </x:c>
      <x:c r="S1286" s="35" t="str">
        <x:v>Masked Store HC-054</x:v>
      </x:c>
      <x:c r="T1286" s="35" t="str">
        <x:v>XX1054</x:v>
      </x:c>
      <x:c r="U1286" s="35" t="str">
        <x:v>Supermarket</x:v>
      </x:c>
      <x:c r="V1286" s="35" t="str">
        <x:v>Masked</x:v>
      </x:c>
      <x:c r="W1286" s="35" t="str">
        <x:v>Masked</x:v>
      </x:c>
      <x:c r="X1286" s="37" t="n">
        <x:v>46218</x:v>
      </x:c>
      <x:c r="Y1286" s="37" t="n">
        <x:v>46275</x:v>
      </x:c>
      <x:c r="Z1286" s="35" t="str">
        <x:v>W02</x:v>
      </x:c>
      <x:c r="AA1286" s="35" t="str">
        <x:v>Sep'26</x:v>
      </x:c>
      <x:c r="AB1286" s="35" t="str">
        <x:v>08 - 14</x:v>
      </x:c>
      <x:c r="AC1286" s="35" t="str">
        <x:v>Week 2 of Sep 2026</x:v>
      </x:c>
      <x:c r="AD1286" s="35" t="str">
        <x:v>Continue</x:v>
      </x:c>
      <x:c r="AE1286" s="35" t="str">
        <x:v>Normal operations</x:v>
      </x:c>
      <x:c r="AF1286" s="36" t="n">
        <x:v>70</x:v>
      </x:c>
      <x:c r="AG1286" s="36" t="n">
        <x:v>25</x:v>
      </x:c>
      <x:c r="AH1286" s="38" t="n">
        <x:f>IFERROR(AG1286/AF1286,0)</x:f>
        <x:v>0.35714285714285715</x:v>
      </x:c>
      <x:c r="AI1286" s="36" t="n">
        <x:v>21</x:v>
      </x:c>
      <x:c r="AJ1286" s="38" t="n">
        <x:f>IFERROR(AI1286/AG1286,0)</x:f>
        <x:v>0.84</x:v>
      </x:c>
      <x:c r="AK1286" s="36" t="n">
        <x:v>7</x:v>
      </x:c>
      <x:c r="AL1286" s="36" t="n">
        <x:v>10</x:v>
      </x:c>
      <x:c r="AM1286" s="36" t="n">
        <x:v>1</x:v>
      </x:c>
      <x:c r="AN1286" s="38" t="n">
        <x:f>IFERROR(AL1286/AG1286,0)</x:f>
        <x:v>0.4</x:v>
      </x:c>
      <x:c r="AO1286" s="36" t="n">
        <x:f>BK1285</x:f>
        <x:v>49</x:v>
      </x:c>
      <x:c r="AP1286" s="36" t="n">
        <x:f>BL1285</x:f>
        <x:v>55</x:v>
      </x:c>
      <x:c r="AQ1286" s="36" t="n">
        <x:f>BM1285</x:f>
        <x:v>32</x:v>
      </x:c>
      <x:c r="AR1286" s="36" t="n">
        <x:f>BN1285</x:f>
        <x:v>32</x:v>
      </x:c>
      <x:c r="AS1286" s="36" t="n">
        <x:f>BO1285</x:f>
        <x:v>16</x:v>
      </x:c>
      <x:c r="AT1286" s="36" t="n">
        <x:f>BP1285</x:f>
        <x:v>21</x:v>
      </x:c>
      <x:c r="AU1286" s="36" t="n">
        <x:f>BQ1285</x:f>
        <x:v>50</x:v>
      </x:c>
      <x:c r="AV1286" s="36" t="n">
        <x:f>BR1285</x:f>
        <x:v>20</x:v>
      </x:c>
      <x:c r="AW1286" s="36" t="n">
        <x:f>BS1285</x:f>
        <x:v>33</x:v>
      </x:c>
      <x:c r="AX1286" s="36" t="n">
        <x:f>BT1285</x:f>
        <x:v>34</x:v>
      </x:c>
      <x:c r="AY1286" s="36" t="n">
        <x:f>SUM(AO1286:AX1286)</x:f>
        <x:v>342</x:v>
      </x:c>
      <x:c r="AZ1286" s="36" t="n">
        <x:v>0</x:v>
      </x:c>
      <x:c r="BA1286" s="36" t="n">
        <x:v>0</x:v>
      </x:c>
      <x:c r="BB1286" s="36" t="n">
        <x:v>23</x:v>
      </x:c>
      <x:c r="BC1286" s="36" t="n">
        <x:v>0</x:v>
      </x:c>
      <x:c r="BD1286" s="36" t="n">
        <x:v>0</x:v>
      </x:c>
      <x:c r="BE1286" s="36" t="n">
        <x:v>0</x:v>
      </x:c>
      <x:c r="BF1286" s="36" t="n">
        <x:v>0</x:v>
      </x:c>
      <x:c r="BG1286" s="36" t="n">
        <x:v>0</x:v>
      </x:c>
      <x:c r="BH1286" s="36" t="n">
        <x:v>18</x:v>
      </x:c>
      <x:c r="BI1286" s="36" t="n">
        <x:v>0</x:v>
      </x:c>
      <x:c r="BJ1286" s="36"/>
      <x:c r="BK1286" s="36" t="n">
        <x:f>MAX(0,AO1286+AZ1286-BV1286)</x:f>
        <x:v>48</x:v>
      </x:c>
      <x:c r="BL1286" s="36" t="n">
        <x:f>MAX(0,AP1286+BA1286-BW1286)</x:f>
        <x:v>54</x:v>
      </x:c>
      <x:c r="BM1286" s="36" t="n">
        <x:f>MAX(0,AQ1286+BB1286-BX1286)</x:f>
        <x:v>53</x:v>
      </x:c>
      <x:c r="BN1286" s="36" t="n">
        <x:f>MAX(0,AR1286+BC1286-BY1286)</x:f>
        <x:v>31</x:v>
      </x:c>
      <x:c r="BO1286" s="36" t="n">
        <x:f>MAX(0,AS1286+BD1286-BZ1286)</x:f>
        <x:v>15</x:v>
      </x:c>
      <x:c r="BP1286" s="36" t="n">
        <x:f>MAX(0,AT1286+BE1286-CA1286)</x:f>
        <x:v>20</x:v>
      </x:c>
      <x:c r="BQ1286" s="36" t="n">
        <x:f>MAX(0,AU1286+BF1286-CB1286)</x:f>
        <x:v>48</x:v>
      </x:c>
      <x:c r="BR1286" s="36" t="n">
        <x:f>MAX(0,AV1286+BG1286-CC1286)</x:f>
        <x:v>19</x:v>
      </x:c>
      <x:c r="BS1286" s="36" t="n">
        <x:f>MAX(0,AW1286+BH1286-CD1286)</x:f>
        <x:v>50</x:v>
      </x:c>
      <x:c r="BT1286" s="36" t="n">
        <x:f>MAX(0,AX1286+BI1286-CE1286)</x:f>
        <x:v>32</x:v>
      </x:c>
      <x:c r="BU1286" s="36" t="n">
        <x:f>SUM(BK1286:BT1286)</x:f>
        <x:v>370</x:v>
      </x:c>
      <x:c r="BV1286" s="36" t="n">
        <x:v>1</x:v>
      </x:c>
      <x:c r="BW1286" s="36" t="n">
        <x:v>1</x:v>
      </x:c>
      <x:c r="BX1286" s="36" t="n">
        <x:v>2</x:v>
      </x:c>
      <x:c r="BY1286" s="36" t="n">
        <x:v>1</x:v>
      </x:c>
      <x:c r="BZ1286" s="36" t="n">
        <x:v>1</x:v>
      </x:c>
      <x:c r="CA1286" s="36" t="n">
        <x:v>1</x:v>
      </x:c>
      <x:c r="CB1286" s="36" t="n">
        <x:v>2</x:v>
      </x:c>
      <x:c r="CC1286" s="36" t="n">
        <x:v>1</x:v>
      </x:c>
      <x:c r="CD1286" s="36" t="n">
        <x:v>1</x:v>
      </x:c>
      <x:c r="CE1286" s="36" t="n">
        <x:v>2</x:v>
      </x:c>
      <x:c r="CF1286" s="36"/>
      <x:c r="CG1286" s="36" t="n">
        <x:f>SUM(BW1286,CD1286)</x:f>
        <x:v>2</x:v>
      </x:c>
      <x:c r="CH1286" s="36" t="n">
        <x:f>SUM(BX1286,CA1286)</x:f>
        <x:v>3</x:v>
      </x:c>
      <x:c r="CI1286" s="36" t="n">
        <x:f>SUM(BY1286)</x:f>
        <x:v>1</x:v>
      </x:c>
      <x:c r="CJ1286" s="36" t="n">
        <x:f>SUM(BV1286,BZ1286,CB1286)</x:f>
        <x:v>4</x:v>
      </x:c>
      <x:c r="CK1286" s="36" t="n">
        <x:f>SUM(CC1286,CE1286)</x:f>
        <x:v>3</x:v>
      </x:c>
      <x:c r="CL1286" s="36" t="n">
        <x:f>SUM(CG1286:CK1286)</x:f>
        <x:v>13</x:v>
      </x:c>
      <x:c r="CM1286" s="39" t="n">
        <x:f>SUM(BW1286*0.075,CD1286*0.075)</x:f>
        <x:v>0.15</x:v>
      </x:c>
      <x:c r="CN1286" s="39" t="n">
        <x:f>SUM(BX1286*0.06,CA1286*0.03)</x:f>
        <x:v>0.15</x:v>
      </x:c>
      <x:c r="CO1286" s="39" t="n">
        <x:f>SUM(BY1286*0.08)</x:f>
        <x:v>0.08</x:v>
      </x:c>
      <x:c r="CP1286" s="39" t="n">
        <x:f>SUM(BV1286*0.12,BZ1286*0.06,CB1286*0.03)</x:f>
        <x:v>0.24</x:v>
      </x:c>
      <x:c r="CQ1286" s="39" t="n">
        <x:f>SUM(CC1286*0.01,CE1286*0.1)</x:f>
        <x:v>0.21000000000000002</x:v>
      </x:c>
      <x:c r="CR1286" s="39" t="n">
        <x:f>SUM(CM1286:CQ1286)</x:f>
        <x:v>0.8300000000000001</x:v>
      </x:c>
      <x:c r="CS1286" s="36" t="n">
        <x:f>SUM(CG1286:CH1286)</x:f>
        <x:v>5</x:v>
      </x:c>
      <x:c r="CT1286" s="36" t="str"/>
      <x:c r="CU1286" s="36" t="n">
        <x:f>MIN(AG1286,CG1286)</x:f>
        <x:v>2</x:v>
      </x:c>
      <x:c r="CV1286" s="36" t="n">
        <x:f>MIN(AG1286,CH1286)</x:f>
        <x:v>3</x:v>
      </x:c>
      <x:c r="CW1286" s="36" t="n">
        <x:f>MIN(AG1286,CI1286)</x:f>
        <x:v>1</x:v>
      </x:c>
      <x:c r="CX1286" s="36" t="n">
        <x:f>MIN(AG1286,CJ1286)</x:f>
        <x:v>4</x:v>
      </x:c>
      <x:c r="CY1286" s="36" t="n">
        <x:f>MIN(AG1286,CK1286)</x:f>
        <x:v>3</x:v>
      </x:c>
    </x:row>
    <x:row r="1287" ht="18" customHeight="1">
      <x:c r="A1287" s="35" t="str">
        <x:v>Area HC-03</x:v>
      </x:c>
      <x:c r="B1287" s="35" t="str">
        <x:v>Area Lead HC-03</x:v>
      </x:c>
      <x:c r="C1287" s="35" t="str">
        <x:v>Field Lead HC-11</x:v>
      </x:c>
      <x:c r="D1287" s="35" t="str">
        <x:v>City HC-F</x:v>
      </x:c>
      <x:c r="E1287" s="35" t="n">
        <x:v>5</x:v>
      </x:c>
      <x:c r="F1287" s="35" t="n">
        <x:v>24</x:v>
      </x:c>
      <x:c r="G1287" s="35" t="n">
        <x:v>1</x:v>
      </x:c>
      <x:c r="H1287" s="35" t="str">
        <x:v>Promoter</x:v>
      </x:c>
      <x:c r="I1287" s="35" t="str">
        <x:v>Agency HC-03</x:v>
      </x:c>
      <x:c r="J1287" s="35" t="str">
        <x:v>PR-HC-018</x:v>
      </x:c>
      <x:c r="K1287" s="35" t="str">
        <x:v>Masked Promoter HC-018</x:v>
      </x:c>
      <x:c r="L1287" s="35" t="str">
        <x:v>9XXXX10018</x:v>
      </x:c>
      <x:c r="M1287" s="37" t="n">
        <x:v>46192</x:v>
      </x:c>
      <x:c r="N1287" s="35" t="str">
        <x:v>Cohort 1</x:v>
      </x:c>
      <x:c r="O1287" s="35" t="str">
        <x:v>DIST-HC-06</x:v>
      </x:c>
      <x:c r="P1287" s="35" t="str">
        <x:v>Masked Distributor HC-06</x:v>
      </x:c>
      <x:c r="Q1287" s="35" t="str">
        <x:v>P-HC-054</x:v>
      </x:c>
      <x:c r="R1287" s="35" t="str">
        <x:v>HC-054</x:v>
      </x:c>
      <x:c r="S1287" s="35" t="str">
        <x:v>Masked Store HC-054</x:v>
      </x:c>
      <x:c r="T1287" s="35" t="str">
        <x:v>XX1054</x:v>
      </x:c>
      <x:c r="U1287" s="35" t="str">
        <x:v>Supermarket</x:v>
      </x:c>
      <x:c r="V1287" s="35" t="str">
        <x:v>Masked</x:v>
      </x:c>
      <x:c r="W1287" s="35" t="str">
        <x:v>Masked</x:v>
      </x:c>
      <x:c r="X1287" s="37" t="n">
        <x:v>46218</x:v>
      </x:c>
      <x:c r="Y1287" s="37" t="n">
        <x:v>46276</x:v>
      </x:c>
      <x:c r="Z1287" s="35" t="str">
        <x:v>W02</x:v>
      </x:c>
      <x:c r="AA1287" s="35" t="str">
        <x:v>Sep'26</x:v>
      </x:c>
      <x:c r="AB1287" s="35" t="str">
        <x:v>08 - 14</x:v>
      </x:c>
      <x:c r="AC1287" s="35" t="str">
        <x:v>Week 2 of Sep 2026</x:v>
      </x:c>
      <x:c r="AD1287" s="35" t="str">
        <x:v>Continue</x:v>
      </x:c>
      <x:c r="AE1287" s="35" t="str">
        <x:v>Replenishment pending for selected SKU</x:v>
      </x:c>
      <x:c r="AF1287" s="36" t="n">
        <x:v>69</x:v>
      </x:c>
      <x:c r="AG1287" s="36" t="n">
        <x:v>19</x:v>
      </x:c>
      <x:c r="AH1287" s="38" t="n">
        <x:f>IFERROR(AG1287/AF1287,0)</x:f>
        <x:v>0.2753623188405797</x:v>
      </x:c>
      <x:c r="AI1287" s="36" t="n">
        <x:v>14</x:v>
      </x:c>
      <x:c r="AJ1287" s="38" t="n">
        <x:f>IFERROR(AI1287/AG1287,0)</x:f>
        <x:v>0.7368421052631579</x:v>
      </x:c>
      <x:c r="AK1287" s="36" t="n">
        <x:v>4</x:v>
      </x:c>
      <x:c r="AL1287" s="36" t="n">
        <x:v>9</x:v>
      </x:c>
      <x:c r="AM1287" s="36" t="n">
        <x:v>1</x:v>
      </x:c>
      <x:c r="AN1287" s="38" t="n">
        <x:f>IFERROR(AL1287/AG1287,0)</x:f>
        <x:v>0.47368421052631576</x:v>
      </x:c>
      <x:c r="AO1287" s="36" t="n">
        <x:f>BK1286</x:f>
        <x:v>48</x:v>
      </x:c>
      <x:c r="AP1287" s="36" t="n">
        <x:f>BL1286</x:f>
        <x:v>54</x:v>
      </x:c>
      <x:c r="AQ1287" s="36" t="n">
        <x:f>BM1286</x:f>
        <x:v>53</x:v>
      </x:c>
      <x:c r="AR1287" s="36" t="n">
        <x:f>BN1286</x:f>
        <x:v>31</x:v>
      </x:c>
      <x:c r="AS1287" s="36" t="n">
        <x:f>BO1286</x:f>
        <x:v>15</x:v>
      </x:c>
      <x:c r="AT1287" s="36" t="n">
        <x:f>BP1286</x:f>
        <x:v>20</x:v>
      </x:c>
      <x:c r="AU1287" s="36" t="n">
        <x:f>BQ1286</x:f>
        <x:v>48</x:v>
      </x:c>
      <x:c r="AV1287" s="36" t="n">
        <x:f>BR1286</x:f>
        <x:v>19</x:v>
      </x:c>
      <x:c r="AW1287" s="36" t="n">
        <x:f>BS1286</x:f>
        <x:v>50</x:v>
      </x:c>
      <x:c r="AX1287" s="36" t="n">
        <x:f>BT1286</x:f>
        <x:v>32</x:v>
      </x:c>
      <x:c r="AY1287" s="36" t="n">
        <x:f>SUM(AO1287:AX1287)</x:f>
        <x:v>370</x:v>
      </x:c>
      <x:c r="AZ1287" s="36" t="n">
        <x:v>0</x:v>
      </x:c>
      <x:c r="BA1287" s="36" t="n">
        <x:v>0</x:v>
      </x:c>
      <x:c r="BB1287" s="36" t="n">
        <x:v>0</x:v>
      </x:c>
      <x:c r="BC1287" s="36" t="n">
        <x:v>23</x:v>
      </x:c>
      <x:c r="BD1287" s="36" t="n">
        <x:v>0</x:v>
      </x:c>
      <x:c r="BE1287" s="36" t="n">
        <x:v>0</x:v>
      </x:c>
      <x:c r="BF1287" s="36" t="n">
        <x:v>0</x:v>
      </x:c>
      <x:c r="BG1287" s="36" t="n">
        <x:v>0</x:v>
      </x:c>
      <x:c r="BH1287" s="36" t="n">
        <x:v>0</x:v>
      </x:c>
      <x:c r="BI1287" s="36" t="n">
        <x:v>17</x:v>
      </x:c>
      <x:c r="BJ1287" s="36"/>
      <x:c r="BK1287" s="36" t="n">
        <x:f>MAX(0,AO1287+AZ1287-BV1287)</x:f>
        <x:v>47</x:v>
      </x:c>
      <x:c r="BL1287" s="36" t="n">
        <x:f>MAX(0,AP1287+BA1287-BW1287)</x:f>
        <x:v>53</x:v>
      </x:c>
      <x:c r="BM1287" s="36" t="n">
        <x:f>MAX(0,AQ1287+BB1287-BX1287)</x:f>
        <x:v>51</x:v>
      </x:c>
      <x:c r="BN1287" s="36" t="n">
        <x:f>MAX(0,AR1287+BC1287-BY1287)</x:f>
        <x:v>52</x:v>
      </x:c>
      <x:c r="BO1287" s="36" t="n">
        <x:f>MAX(0,AS1287+BD1287-BZ1287)</x:f>
        <x:v>14</x:v>
      </x:c>
      <x:c r="BP1287" s="36" t="n">
        <x:f>MAX(0,AT1287+BE1287-CA1287)</x:f>
        <x:v>20</x:v>
      </x:c>
      <x:c r="BQ1287" s="36" t="n">
        <x:f>MAX(0,AU1287+BF1287-CB1287)</x:f>
        <x:v>47</x:v>
      </x:c>
      <x:c r="BR1287" s="36" t="n">
        <x:f>MAX(0,AV1287+BG1287-CC1287)</x:f>
        <x:v>0</x:v>
      </x:c>
      <x:c r="BS1287" s="36" t="n">
        <x:f>MAX(0,AW1287+BH1287-CD1287)</x:f>
        <x:v>48</x:v>
      </x:c>
      <x:c r="BT1287" s="36" t="n">
        <x:f>MAX(0,AX1287+BI1287-CE1287)</x:f>
        <x:v>47</x:v>
      </x:c>
      <x:c r="BU1287" s="36" t="n">
        <x:f>SUM(BK1287:BT1287)</x:f>
        <x:v>379</x:v>
      </x:c>
      <x:c r="BV1287" s="36" t="n">
        <x:v>1</x:v>
      </x:c>
      <x:c r="BW1287" s="36" t="n">
        <x:v>1</x:v>
      </x:c>
      <x:c r="BX1287" s="36" t="n">
        <x:v>2</x:v>
      </x:c>
      <x:c r="BY1287" s="36" t="n">
        <x:v>2</x:v>
      </x:c>
      <x:c r="BZ1287" s="36" t="n">
        <x:v>1</x:v>
      </x:c>
      <x:c r="CA1287" s="36" t="n">
        <x:v>0</x:v>
      </x:c>
      <x:c r="CB1287" s="36" t="n">
        <x:v>1</x:v>
      </x:c>
      <x:c r="CC1287" s="36" t="n">
        <x:v>19</x:v>
      </x:c>
      <x:c r="CD1287" s="36" t="n">
        <x:v>2</x:v>
      </x:c>
      <x:c r="CE1287" s="36" t="n">
        <x:v>2</x:v>
      </x:c>
      <x:c r="CF1287" s="36"/>
      <x:c r="CG1287" s="36" t="n">
        <x:f>SUM(BW1287,CD1287)</x:f>
        <x:v>3</x:v>
      </x:c>
      <x:c r="CH1287" s="36" t="n">
        <x:f>SUM(BX1287,CA1287)</x:f>
        <x:v>2</x:v>
      </x:c>
      <x:c r="CI1287" s="36" t="n">
        <x:f>SUM(BY1287)</x:f>
        <x:v>2</x:v>
      </x:c>
      <x:c r="CJ1287" s="36" t="n">
        <x:f>SUM(BV1287,BZ1287,CB1287)</x:f>
        <x:v>3</x:v>
      </x:c>
      <x:c r="CK1287" s="36" t="n">
        <x:f>SUM(CC1287,CE1287)</x:f>
        <x:v>21</x:v>
      </x:c>
      <x:c r="CL1287" s="36" t="n">
        <x:f>SUM(CG1287:CK1287)</x:f>
        <x:v>31</x:v>
      </x:c>
      <x:c r="CM1287" s="39" t="n">
        <x:f>SUM(BW1287*0.075,CD1287*0.075)</x:f>
        <x:v>0.22499999999999998</x:v>
      </x:c>
      <x:c r="CN1287" s="39" t="n">
        <x:f>SUM(BX1287*0.06,CA1287*0.03)</x:f>
        <x:v>0.12</x:v>
      </x:c>
      <x:c r="CO1287" s="39" t="n">
        <x:f>SUM(BY1287*0.08)</x:f>
        <x:v>0.16</x:v>
      </x:c>
      <x:c r="CP1287" s="39" t="n">
        <x:f>SUM(BV1287*0.12,BZ1287*0.06,CB1287*0.03)</x:f>
        <x:v>0.21</x:v>
      </x:c>
      <x:c r="CQ1287" s="39" t="n">
        <x:f>SUM(CC1287*0.01,CE1287*0.1)</x:f>
        <x:v>0.39</x:v>
      </x:c>
      <x:c r="CR1287" s="39" t="n">
        <x:f>SUM(CM1287:CQ1287)</x:f>
        <x:v>1.105</x:v>
      </x:c>
      <x:c r="CS1287" s="36" t="n">
        <x:f>SUM(CG1287:CH1287)</x:f>
        <x:v>5</x:v>
      </x:c>
      <x:c r="CT1287" s="36" t="str"/>
      <x:c r="CU1287" s="36" t="n">
        <x:f>MIN(AG1287,CG1287)</x:f>
        <x:v>3</x:v>
      </x:c>
      <x:c r="CV1287" s="36" t="n">
        <x:f>MIN(AG1287,CH1287)</x:f>
        <x:v>2</x:v>
      </x:c>
      <x:c r="CW1287" s="36" t="n">
        <x:f>MIN(AG1287,CI1287)</x:f>
        <x:v>2</x:v>
      </x:c>
      <x:c r="CX1287" s="36" t="n">
        <x:f>MIN(AG1287,CJ1287)</x:f>
        <x:v>3</x:v>
      </x:c>
      <x:c r="CY1287" s="36" t="n">
        <x:f>MIN(AG1287,CK1287)</x:f>
        <x:v>19</x:v>
      </x:c>
    </x:row>
    <x:row r="1288" ht="18" customHeight="1">
      <x:c r="A1288" s="35" t="str">
        <x:v>Area HC-03</x:v>
      </x:c>
      <x:c r="B1288" s="35" t="str">
        <x:v>Area Lead HC-03</x:v>
      </x:c>
      <x:c r="C1288" s="35" t="str">
        <x:v>Field Lead HC-11</x:v>
      </x:c>
      <x:c r="D1288" s="35" t="str">
        <x:v>City HC-F</x:v>
      </x:c>
      <x:c r="E1288" s="35" t="n">
        <x:v>5</x:v>
      </x:c>
      <x:c r="F1288" s="35" t="n">
        <x:v>24</x:v>
      </x:c>
      <x:c r="G1288" s="35" t="n">
        <x:v>1</x:v>
      </x:c>
      <x:c r="H1288" s="35" t="str">
        <x:v>Promoter</x:v>
      </x:c>
      <x:c r="I1288" s="35" t="str">
        <x:v>Agency HC-03</x:v>
      </x:c>
      <x:c r="J1288" s="35" t="str">
        <x:v>PR-HC-018</x:v>
      </x:c>
      <x:c r="K1288" s="35" t="str">
        <x:v>Masked Promoter HC-018</x:v>
      </x:c>
      <x:c r="L1288" s="35" t="str">
        <x:v>9XXXX10018</x:v>
      </x:c>
      <x:c r="M1288" s="37" t="n">
        <x:v>46192</x:v>
      </x:c>
      <x:c r="N1288" s="35" t="str">
        <x:v>Cohort 1</x:v>
      </x:c>
      <x:c r="O1288" s="35" t="str">
        <x:v>DIST-HC-06</x:v>
      </x:c>
      <x:c r="P1288" s="35" t="str">
        <x:v>Masked Distributor HC-06</x:v>
      </x:c>
      <x:c r="Q1288" s="35" t="str">
        <x:v>P-HC-054</x:v>
      </x:c>
      <x:c r="R1288" s="35" t="str">
        <x:v>HC-054</x:v>
      </x:c>
      <x:c r="S1288" s="35" t="str">
        <x:v>Masked Store HC-054</x:v>
      </x:c>
      <x:c r="T1288" s="35" t="str">
        <x:v>XX1054</x:v>
      </x:c>
      <x:c r="U1288" s="35" t="str">
        <x:v>Supermarket</x:v>
      </x:c>
      <x:c r="V1288" s="35" t="str">
        <x:v>Masked</x:v>
      </x:c>
      <x:c r="W1288" s="35" t="str">
        <x:v>Masked</x:v>
      </x:c>
      <x:c r="X1288" s="37" t="n">
        <x:v>46218</x:v>
      </x:c>
      <x:c r="Y1288" s="37" t="n">
        <x:v>46277</x:v>
      </x:c>
      <x:c r="Z1288" s="35" t="str">
        <x:v>W02</x:v>
      </x:c>
      <x:c r="AA1288" s="35" t="str">
        <x:v>Sep'26</x:v>
      </x:c>
      <x:c r="AB1288" s="35" t="str">
        <x:v>08 - 14</x:v>
      </x:c>
      <x:c r="AC1288" s="35" t="str">
        <x:v>Week 2 of Sep 2026</x:v>
      </x:c>
      <x:c r="AD1288" s="35" t="str">
        <x:v>Continue</x:v>
      </x:c>
      <x:c r="AE1288" s="35" t="str">
        <x:v>Replenishment pending for selected SKU</x:v>
      </x:c>
      <x:c r="AF1288" s="36" t="n">
        <x:v>71</x:v>
      </x:c>
      <x:c r="AG1288" s="36" t="n">
        <x:v>20</x:v>
      </x:c>
      <x:c r="AH1288" s="38" t="n">
        <x:f>IFERROR(AG1288/AF1288,0)</x:f>
        <x:v>0.28169014084507044</x:v>
      </x:c>
      <x:c r="AI1288" s="36" t="n">
        <x:v>17</x:v>
      </x:c>
      <x:c r="AJ1288" s="38" t="n">
        <x:f>IFERROR(AI1288/AG1288,0)</x:f>
        <x:v>0.85</x:v>
      </x:c>
      <x:c r="AK1288" s="36" t="n">
        <x:v>7</x:v>
      </x:c>
      <x:c r="AL1288" s="36" t="n">
        <x:v>11</x:v>
      </x:c>
      <x:c r="AM1288" s="36" t="n">
        <x:v>1</x:v>
      </x:c>
      <x:c r="AN1288" s="38" t="n">
        <x:f>IFERROR(AL1288/AG1288,0)</x:f>
        <x:v>0.55</x:v>
      </x:c>
      <x:c r="AO1288" s="36" t="n">
        <x:f>BK1287</x:f>
        <x:v>47</x:v>
      </x:c>
      <x:c r="AP1288" s="36" t="n">
        <x:f>BL1287</x:f>
        <x:v>53</x:v>
      </x:c>
      <x:c r="AQ1288" s="36" t="n">
        <x:f>BM1287</x:f>
        <x:v>51</x:v>
      </x:c>
      <x:c r="AR1288" s="36" t="n">
        <x:f>BN1287</x:f>
        <x:v>52</x:v>
      </x:c>
      <x:c r="AS1288" s="36" t="n">
        <x:f>BO1287</x:f>
        <x:v>14</x:v>
      </x:c>
      <x:c r="AT1288" s="36" t="n">
        <x:f>BP1287</x:f>
        <x:v>20</x:v>
      </x:c>
      <x:c r="AU1288" s="36" t="n">
        <x:f>BQ1287</x:f>
        <x:v>47</x:v>
      </x:c>
      <x:c r="AV1288" s="36" t="n">
        <x:f>BR1287</x:f>
        <x:v>0</x:v>
      </x:c>
      <x:c r="AW1288" s="36" t="n">
        <x:f>BS1287</x:f>
        <x:v>48</x:v>
      </x:c>
      <x:c r="AX1288" s="36" t="n">
        <x:f>BT1287</x:f>
        <x:v>47</x:v>
      </x:c>
      <x:c r="AY1288" s="36" t="n">
        <x:f>SUM(AO1288:AX1288)</x:f>
        <x:v>379</x:v>
      </x:c>
      <x:c r="AZ1288" s="36" t="n">
        <x:v>0</x:v>
      </x:c>
      <x:c r="BA1288" s="36" t="n">
        <x:v>0</x:v>
      </x:c>
      <x:c r="BB1288" s="36" t="n">
        <x:v>0</x:v>
      </x:c>
      <x:c r="BC1288" s="36" t="n">
        <x:v>0</x:v>
      </x:c>
      <x:c r="BD1288" s="36" t="n">
        <x:v>16</x:v>
      </x:c>
      <x:c r="BE1288" s="36" t="n">
        <x:v>0</x:v>
      </x:c>
      <x:c r="BF1288" s="36" t="n">
        <x:v>0</x:v>
      </x:c>
      <x:c r="BG1288" s="36" t="n">
        <x:v>0</x:v>
      </x:c>
      <x:c r="BH1288" s="36" t="n">
        <x:v>0</x:v>
      </x:c>
      <x:c r="BI1288" s="36" t="n">
        <x:v>0</x:v>
      </x:c>
      <x:c r="BJ1288" s="36"/>
      <x:c r="BK1288" s="36" t="n">
        <x:f>MAX(0,AO1288+AZ1288-BV1288)</x:f>
        <x:v>45</x:v>
      </x:c>
      <x:c r="BL1288" s="36" t="n">
        <x:f>MAX(0,AP1288+BA1288-BW1288)</x:f>
        <x:v>51</x:v>
      </x:c>
      <x:c r="BM1288" s="36" t="n">
        <x:f>MAX(0,AQ1288+BB1288-BX1288)</x:f>
        <x:v>49</x:v>
      </x:c>
      <x:c r="BN1288" s="36" t="n">
        <x:f>MAX(0,AR1288+BC1288-BY1288)</x:f>
        <x:v>50</x:v>
      </x:c>
      <x:c r="BO1288" s="36" t="n">
        <x:f>MAX(0,AS1288+BD1288-BZ1288)</x:f>
        <x:v>29</x:v>
      </x:c>
      <x:c r="BP1288" s="36" t="n">
        <x:f>MAX(0,AT1288+BE1288-CA1288)</x:f>
        <x:v>19</x:v>
      </x:c>
      <x:c r="BQ1288" s="36" t="n">
        <x:f>MAX(0,AU1288+BF1288-CB1288)</x:f>
        <x:v>45</x:v>
      </x:c>
      <x:c r="BR1288" s="36" t="n">
        <x:f>MAX(0,AV1288+BG1288-CC1288)</x:f>
        <x:v>0</x:v>
      </x:c>
      <x:c r="BS1288" s="36" t="n">
        <x:f>MAX(0,AW1288+BH1288-CD1288)</x:f>
        <x:v>45</x:v>
      </x:c>
      <x:c r="BT1288" s="36" t="n">
        <x:f>MAX(0,AX1288+BI1288-CE1288)</x:f>
        <x:v>46</x:v>
      </x:c>
      <x:c r="BU1288" s="36" t="n">
        <x:f>SUM(BK1288:BT1288)</x:f>
        <x:v>379</x:v>
      </x:c>
      <x:c r="BV1288" s="36" t="n">
        <x:v>2</x:v>
      </x:c>
      <x:c r="BW1288" s="36" t="n">
        <x:v>2</x:v>
      </x:c>
      <x:c r="BX1288" s="36" t="n">
        <x:v>2</x:v>
      </x:c>
      <x:c r="BY1288" s="36" t="n">
        <x:v>2</x:v>
      </x:c>
      <x:c r="BZ1288" s="36" t="n">
        <x:v>1</x:v>
      </x:c>
      <x:c r="CA1288" s="36" t="n">
        <x:v>1</x:v>
      </x:c>
      <x:c r="CB1288" s="36" t="n">
        <x:v>2</x:v>
      </x:c>
      <x:c r="CC1288" s="36" t="n">
        <x:v>0</x:v>
      </x:c>
      <x:c r="CD1288" s="36" t="n">
        <x:v>3</x:v>
      </x:c>
      <x:c r="CE1288" s="36" t="n">
        <x:v>1</x:v>
      </x:c>
      <x:c r="CF1288" s="36"/>
      <x:c r="CG1288" s="36" t="n">
        <x:f>SUM(BW1288,CD1288)</x:f>
        <x:v>5</x:v>
      </x:c>
      <x:c r="CH1288" s="36" t="n">
        <x:f>SUM(BX1288,CA1288)</x:f>
        <x:v>3</x:v>
      </x:c>
      <x:c r="CI1288" s="36" t="n">
        <x:f>SUM(BY1288)</x:f>
        <x:v>2</x:v>
      </x:c>
      <x:c r="CJ1288" s="36" t="n">
        <x:f>SUM(BV1288,BZ1288,CB1288)</x:f>
        <x:v>5</x:v>
      </x:c>
      <x:c r="CK1288" s="36" t="n">
        <x:f>SUM(CC1288,CE1288)</x:f>
        <x:v>1</x:v>
      </x:c>
      <x:c r="CL1288" s="36" t="n">
        <x:f>SUM(CG1288:CK1288)</x:f>
        <x:v>16</x:v>
      </x:c>
      <x:c r="CM1288" s="39" t="n">
        <x:f>SUM(BW1288*0.075,CD1288*0.075)</x:f>
        <x:v>0.375</x:v>
      </x:c>
      <x:c r="CN1288" s="39" t="n">
        <x:f>SUM(BX1288*0.06,CA1288*0.03)</x:f>
        <x:v>0.15</x:v>
      </x:c>
      <x:c r="CO1288" s="39" t="n">
        <x:f>SUM(BY1288*0.08)</x:f>
        <x:v>0.16</x:v>
      </x:c>
      <x:c r="CP1288" s="39" t="n">
        <x:f>SUM(BV1288*0.12,BZ1288*0.06,CB1288*0.03)</x:f>
        <x:v>0.36</x:v>
      </x:c>
      <x:c r="CQ1288" s="39" t="n">
        <x:f>SUM(CC1288*0.01,CE1288*0.1)</x:f>
        <x:v>0.1</x:v>
      </x:c>
      <x:c r="CR1288" s="39" t="n">
        <x:f>SUM(CM1288:CQ1288)</x:f>
        <x:v>1.145</x:v>
      </x:c>
      <x:c r="CS1288" s="36" t="n">
        <x:f>SUM(CG1288:CH1288)</x:f>
        <x:v>8</x:v>
      </x:c>
      <x:c r="CT1288" s="36" t="str"/>
      <x:c r="CU1288" s="36" t="n">
        <x:f>MIN(AG1288,CG1288)</x:f>
        <x:v>5</x:v>
      </x:c>
      <x:c r="CV1288" s="36" t="n">
        <x:f>MIN(AG1288,CH1288)</x:f>
        <x:v>3</x:v>
      </x:c>
      <x:c r="CW1288" s="36" t="n">
        <x:f>MIN(AG1288,CI1288)</x:f>
        <x:v>2</x:v>
      </x:c>
      <x:c r="CX1288" s="36" t="n">
        <x:f>MIN(AG1288,CJ1288)</x:f>
        <x:v>5</x:v>
      </x:c>
      <x:c r="CY1288" s="36" t="n">
        <x:f>MIN(AG1288,CK1288)</x:f>
        <x:v>1</x:v>
      </x:c>
    </x:row>
    <x:row r="1289" ht="18" customHeight="1">
      <x:c r="A1289" s="35" t="str">
        <x:v>Area HC-03</x:v>
      </x:c>
      <x:c r="B1289" s="35" t="str">
        <x:v>Area Lead HC-03</x:v>
      </x:c>
      <x:c r="C1289" s="35" t="str">
        <x:v>Field Lead HC-11</x:v>
      </x:c>
      <x:c r="D1289" s="35" t="str">
        <x:v>City HC-F</x:v>
      </x:c>
      <x:c r="E1289" s="35" t="n">
        <x:v>5</x:v>
      </x:c>
      <x:c r="F1289" s="35" t="n">
        <x:v>24</x:v>
      </x:c>
      <x:c r="G1289" s="35" t="n">
        <x:v>1</x:v>
      </x:c>
      <x:c r="H1289" s="35" t="str">
        <x:v>Promoter</x:v>
      </x:c>
      <x:c r="I1289" s="35" t="str">
        <x:v>Agency HC-03</x:v>
      </x:c>
      <x:c r="J1289" s="35" t="str">
        <x:v>PR-HC-018</x:v>
      </x:c>
      <x:c r="K1289" s="35" t="str">
        <x:v>Masked Promoter HC-018</x:v>
      </x:c>
      <x:c r="L1289" s="35" t="str">
        <x:v>9XXXX10018</x:v>
      </x:c>
      <x:c r="M1289" s="37" t="n">
        <x:v>46192</x:v>
      </x:c>
      <x:c r="N1289" s="35" t="str">
        <x:v>Cohort 1</x:v>
      </x:c>
      <x:c r="O1289" s="35" t="str">
        <x:v>DIST-HC-06</x:v>
      </x:c>
      <x:c r="P1289" s="35" t="str">
        <x:v>Masked Distributor HC-06</x:v>
      </x:c>
      <x:c r="Q1289" s="35" t="str">
        <x:v>P-HC-054</x:v>
      </x:c>
      <x:c r="R1289" s="35" t="str">
        <x:v>HC-054</x:v>
      </x:c>
      <x:c r="S1289" s="35" t="str">
        <x:v>Masked Store HC-054</x:v>
      </x:c>
      <x:c r="T1289" s="35" t="str">
        <x:v>XX1054</x:v>
      </x:c>
      <x:c r="U1289" s="35" t="str">
        <x:v>Supermarket</x:v>
      </x:c>
      <x:c r="V1289" s="35" t="str">
        <x:v>Masked</x:v>
      </x:c>
      <x:c r="W1289" s="35" t="str">
        <x:v>Masked</x:v>
      </x:c>
      <x:c r="X1289" s="37" t="n">
        <x:v>46218</x:v>
      </x:c>
      <x:c r="Y1289" s="37" t="n">
        <x:v>46279</x:v>
      </x:c>
      <x:c r="Z1289" s="35" t="str">
        <x:v>W02</x:v>
      </x:c>
      <x:c r="AA1289" s="35" t="str">
        <x:v>Sep'26</x:v>
      </x:c>
      <x:c r="AB1289" s="35" t="str">
        <x:v>08 - 14</x:v>
      </x:c>
      <x:c r="AC1289" s="35" t="str">
        <x:v>Week 2 of Sep 2026</x:v>
      </x:c>
      <x:c r="AD1289" s="35" t="str">
        <x:v>Continue</x:v>
      </x:c>
      <x:c r="AE1289" s="35" t="str">
        <x:v>Replenishment pending for selected SKU</x:v>
      </x:c>
      <x:c r="AF1289" s="36" t="n">
        <x:v>52</x:v>
      </x:c>
      <x:c r="AG1289" s="36" t="n">
        <x:v>21</x:v>
      </x:c>
      <x:c r="AH1289" s="38" t="n">
        <x:f>IFERROR(AG1289/AF1289,0)</x:f>
        <x:v>0.40384615384615385</x:v>
      </x:c>
      <x:c r="AI1289" s="36" t="n">
        <x:v>15</x:v>
      </x:c>
      <x:c r="AJ1289" s="38" t="n">
        <x:f>IFERROR(AI1289/AG1289,0)</x:f>
        <x:v>0.7142857142857143</x:v>
      </x:c>
      <x:c r="AK1289" s="36" t="n">
        <x:v>6</x:v>
      </x:c>
      <x:c r="AL1289" s="36" t="n">
        <x:v>9</x:v>
      </x:c>
      <x:c r="AM1289" s="36" t="n">
        <x:v>1</x:v>
      </x:c>
      <x:c r="AN1289" s="38" t="n">
        <x:f>IFERROR(AL1289/AG1289,0)</x:f>
        <x:v>0.42857142857142855</x:v>
      </x:c>
      <x:c r="AO1289" s="36" t="n">
        <x:f>BK1288</x:f>
        <x:v>45</x:v>
      </x:c>
      <x:c r="AP1289" s="36" t="n">
        <x:f>BL1288</x:f>
        <x:v>51</x:v>
      </x:c>
      <x:c r="AQ1289" s="36" t="n">
        <x:f>BM1288</x:f>
        <x:v>49</x:v>
      </x:c>
      <x:c r="AR1289" s="36" t="n">
        <x:f>BN1288</x:f>
        <x:v>50</x:v>
      </x:c>
      <x:c r="AS1289" s="36" t="n">
        <x:f>BO1288</x:f>
        <x:v>29</x:v>
      </x:c>
      <x:c r="AT1289" s="36" t="n">
        <x:f>BP1288</x:f>
        <x:v>19</x:v>
      </x:c>
      <x:c r="AU1289" s="36" t="n">
        <x:f>BQ1288</x:f>
        <x:v>45</x:v>
      </x:c>
      <x:c r="AV1289" s="36" t="n">
        <x:f>BR1288</x:f>
        <x:v>0</x:v>
      </x:c>
      <x:c r="AW1289" s="36" t="n">
        <x:f>BS1288</x:f>
        <x:v>45</x:v>
      </x:c>
      <x:c r="AX1289" s="36" t="n">
        <x:f>BT1288</x:f>
        <x:v>46</x:v>
      </x:c>
      <x:c r="AY1289" s="36" t="n">
        <x:f>SUM(AO1289:AX1289)</x:f>
        <x:v>379</x:v>
      </x:c>
      <x:c r="AZ1289" s="36" t="n">
        <x:v>0</x:v>
      </x:c>
      <x:c r="BA1289" s="36" t="n">
        <x:v>0</x:v>
      </x:c>
      <x:c r="BB1289" s="36" t="n">
        <x:v>0</x:v>
      </x:c>
      <x:c r="BC1289" s="36" t="n">
        <x:v>0</x:v>
      </x:c>
      <x:c r="BD1289" s="36" t="n">
        <x:v>0</x:v>
      </x:c>
      <x:c r="BE1289" s="36" t="n">
        <x:v>19</x:v>
      </x:c>
      <x:c r="BF1289" s="36" t="n">
        <x:v>0</x:v>
      </x:c>
      <x:c r="BG1289" s="36" t="n">
        <x:v>0</x:v>
      </x:c>
      <x:c r="BH1289" s="36" t="n">
        <x:v>0</x:v>
      </x:c>
      <x:c r="BI1289" s="36" t="n">
        <x:v>0</x:v>
      </x:c>
      <x:c r="BJ1289" s="36"/>
      <x:c r="BK1289" s="36" t="n">
        <x:f>MAX(0,AO1289+AZ1289-BV1289)</x:f>
        <x:v>44</x:v>
      </x:c>
      <x:c r="BL1289" s="36" t="n">
        <x:f>MAX(0,AP1289+BA1289-BW1289)</x:f>
        <x:v>50</x:v>
      </x:c>
      <x:c r="BM1289" s="36" t="n">
        <x:f>MAX(0,AQ1289+BB1289-BX1289)</x:f>
        <x:v>47</x:v>
      </x:c>
      <x:c r="BN1289" s="36" t="n">
        <x:f>MAX(0,AR1289+BC1289-BY1289)</x:f>
        <x:v>49</x:v>
      </x:c>
      <x:c r="BO1289" s="36" t="n">
        <x:f>MAX(0,AS1289+BD1289-BZ1289)</x:f>
        <x:v>28</x:v>
      </x:c>
      <x:c r="BP1289" s="36" t="n">
        <x:f>MAX(0,AT1289+BE1289-CA1289)</x:f>
        <x:v>37</x:v>
      </x:c>
      <x:c r="BQ1289" s="36" t="n">
        <x:f>MAX(0,AU1289+BF1289-CB1289)</x:f>
        <x:v>43</x:v>
      </x:c>
      <x:c r="BR1289" s="36" t="n">
        <x:f>MAX(0,AV1289+BG1289-CC1289)</x:f>
        <x:v>0</x:v>
      </x:c>
      <x:c r="BS1289" s="36" t="n">
        <x:f>MAX(0,AW1289+BH1289-CD1289)</x:f>
        <x:v>43</x:v>
      </x:c>
      <x:c r="BT1289" s="36" t="n">
        <x:f>MAX(0,AX1289+BI1289-CE1289)</x:f>
        <x:v>45</x:v>
      </x:c>
      <x:c r="BU1289" s="36" t="n">
        <x:f>SUM(BK1289:BT1289)</x:f>
        <x:v>386</x:v>
      </x:c>
      <x:c r="BV1289" s="36" t="n">
        <x:v>1</x:v>
      </x:c>
      <x:c r="BW1289" s="36" t="n">
        <x:v>1</x:v>
      </x:c>
      <x:c r="BX1289" s="36" t="n">
        <x:v>2</x:v>
      </x:c>
      <x:c r="BY1289" s="36" t="n">
        <x:v>1</x:v>
      </x:c>
      <x:c r="BZ1289" s="36" t="n">
        <x:v>1</x:v>
      </x:c>
      <x:c r="CA1289" s="36" t="n">
        <x:v>1</x:v>
      </x:c>
      <x:c r="CB1289" s="36" t="n">
        <x:v>2</x:v>
      </x:c>
      <x:c r="CC1289" s="36" t="n">
        <x:v>0</x:v>
      </x:c>
      <x:c r="CD1289" s="36" t="n">
        <x:v>2</x:v>
      </x:c>
      <x:c r="CE1289" s="36" t="n">
        <x:v>1</x:v>
      </x:c>
      <x:c r="CF1289" s="36"/>
      <x:c r="CG1289" s="36" t="n">
        <x:f>SUM(BW1289,CD1289)</x:f>
        <x:v>3</x:v>
      </x:c>
      <x:c r="CH1289" s="36" t="n">
        <x:f>SUM(BX1289,CA1289)</x:f>
        <x:v>3</x:v>
      </x:c>
      <x:c r="CI1289" s="36" t="n">
        <x:f>SUM(BY1289)</x:f>
        <x:v>1</x:v>
      </x:c>
      <x:c r="CJ1289" s="36" t="n">
        <x:f>SUM(BV1289,BZ1289,CB1289)</x:f>
        <x:v>4</x:v>
      </x:c>
      <x:c r="CK1289" s="36" t="n">
        <x:f>SUM(CC1289,CE1289)</x:f>
        <x:v>1</x:v>
      </x:c>
      <x:c r="CL1289" s="36" t="n">
        <x:f>SUM(CG1289:CK1289)</x:f>
        <x:v>12</x:v>
      </x:c>
      <x:c r="CM1289" s="39" t="n">
        <x:f>SUM(BW1289*0.075,CD1289*0.075)</x:f>
        <x:v>0.22499999999999998</x:v>
      </x:c>
      <x:c r="CN1289" s="39" t="n">
        <x:f>SUM(BX1289*0.06,CA1289*0.03)</x:f>
        <x:v>0.15</x:v>
      </x:c>
      <x:c r="CO1289" s="39" t="n">
        <x:f>SUM(BY1289*0.08)</x:f>
        <x:v>0.08</x:v>
      </x:c>
      <x:c r="CP1289" s="39" t="n">
        <x:f>SUM(BV1289*0.12,BZ1289*0.06,CB1289*0.03)</x:f>
        <x:v>0.24</x:v>
      </x:c>
      <x:c r="CQ1289" s="39" t="n">
        <x:f>SUM(CC1289*0.01,CE1289*0.1)</x:f>
        <x:v>0.1</x:v>
      </x:c>
      <x:c r="CR1289" s="39" t="n">
        <x:f>SUM(CM1289:CQ1289)</x:f>
        <x:v>0.795</x:v>
      </x:c>
      <x:c r="CS1289" s="36" t="n">
        <x:f>SUM(CG1289:CH1289)</x:f>
        <x:v>6</x:v>
      </x:c>
      <x:c r="CT1289" s="36" t="str"/>
      <x:c r="CU1289" s="36" t="n">
        <x:f>MIN(AG1289,CG1289)</x:f>
        <x:v>3</x:v>
      </x:c>
      <x:c r="CV1289" s="36" t="n">
        <x:f>MIN(AG1289,CH1289)</x:f>
        <x:v>3</x:v>
      </x:c>
      <x:c r="CW1289" s="36" t="n">
        <x:f>MIN(AG1289,CI1289)</x:f>
        <x:v>1</x:v>
      </x:c>
      <x:c r="CX1289" s="36" t="n">
        <x:f>MIN(AG1289,CJ1289)</x:f>
        <x:v>4</x:v>
      </x:c>
      <x:c r="CY1289" s="36" t="n">
        <x:f>MIN(AG1289,CK1289)</x:f>
        <x:v>1</x:v>
      </x:c>
    </x:row>
    <x:row r="1290" ht="18" customHeight="1">
      <x:c r="A1290" s="35" t="str">
        <x:v>Area HC-03</x:v>
      </x:c>
      <x:c r="B1290" s="35" t="str">
        <x:v>Area Lead HC-03</x:v>
      </x:c>
      <x:c r="C1290" s="35" t="str">
        <x:v>Field Lead HC-11</x:v>
      </x:c>
      <x:c r="D1290" s="35" t="str">
        <x:v>City HC-F</x:v>
      </x:c>
      <x:c r="E1290" s="35" t="n">
        <x:v>5</x:v>
      </x:c>
      <x:c r="F1290" s="35" t="n">
        <x:v>24</x:v>
      </x:c>
      <x:c r="G1290" s="35" t="n">
        <x:v>1</x:v>
      </x:c>
      <x:c r="H1290" s="35" t="str">
        <x:v>Promoter</x:v>
      </x:c>
      <x:c r="I1290" s="35" t="str">
        <x:v>Agency HC-03</x:v>
      </x:c>
      <x:c r="J1290" s="35" t="str">
        <x:v>PR-HC-018</x:v>
      </x:c>
      <x:c r="K1290" s="35" t="str">
        <x:v>Masked Promoter HC-018</x:v>
      </x:c>
      <x:c r="L1290" s="35" t="str">
        <x:v>9XXXX10018</x:v>
      </x:c>
      <x:c r="M1290" s="37" t="n">
        <x:v>46192</x:v>
      </x:c>
      <x:c r="N1290" s="35" t="str">
        <x:v>Cohort 1</x:v>
      </x:c>
      <x:c r="O1290" s="35" t="str">
        <x:v>DIST-HC-06</x:v>
      </x:c>
      <x:c r="P1290" s="35" t="str">
        <x:v>Masked Distributor HC-06</x:v>
      </x:c>
      <x:c r="Q1290" s="35" t="str">
        <x:v>P-HC-054</x:v>
      </x:c>
      <x:c r="R1290" s="35" t="str">
        <x:v>HC-054</x:v>
      </x:c>
      <x:c r="S1290" s="35" t="str">
        <x:v>Masked Store HC-054</x:v>
      </x:c>
      <x:c r="T1290" s="35" t="str">
        <x:v>XX1054</x:v>
      </x:c>
      <x:c r="U1290" s="35" t="str">
        <x:v>Supermarket</x:v>
      </x:c>
      <x:c r="V1290" s="35" t="str">
        <x:v>Masked</x:v>
      </x:c>
      <x:c r="W1290" s="35" t="str">
        <x:v>Masked</x:v>
      </x:c>
      <x:c r="X1290" s="37" t="n">
        <x:v>46218</x:v>
      </x:c>
      <x:c r="Y1290" s="37" t="n">
        <x:v>46280</x:v>
      </x:c>
      <x:c r="Z1290" s="35" t="str">
        <x:v>W03</x:v>
      </x:c>
      <x:c r="AA1290" s="35" t="str">
        <x:v>Sep'26</x:v>
      </x:c>
      <x:c r="AB1290" s="35" t="str">
        <x:v>15 - 21</x:v>
      </x:c>
      <x:c r="AC1290" s="35" t="str">
        <x:v>Week 3 of Sep 2026</x:v>
      </x:c>
      <x:c r="AD1290" s="35" t="str">
        <x:v>Continue</x:v>
      </x:c>
      <x:c r="AE1290" s="35" t="str">
        <x:v>Replenishment pending for selected SKU</x:v>
      </x:c>
      <x:c r="AF1290" s="36" t="n">
        <x:v>58</x:v>
      </x:c>
      <x:c r="AG1290" s="36" t="n">
        <x:v>18</x:v>
      </x:c>
      <x:c r="AH1290" s="38" t="n">
        <x:f>IFERROR(AG1290/AF1290,0)</x:f>
        <x:v>0.3103448275862069</x:v>
      </x:c>
      <x:c r="AI1290" s="36" t="n">
        <x:v>13</x:v>
      </x:c>
      <x:c r="AJ1290" s="38" t="n">
        <x:f>IFERROR(AI1290/AG1290,0)</x:f>
        <x:v>0.7222222222222222</x:v>
      </x:c>
      <x:c r="AK1290" s="36" t="n">
        <x:v>4</x:v>
      </x:c>
      <x:c r="AL1290" s="36" t="n">
        <x:v>5</x:v>
      </x:c>
      <x:c r="AM1290" s="36" t="n">
        <x:v>1</x:v>
      </x:c>
      <x:c r="AN1290" s="38" t="n">
        <x:f>IFERROR(AL1290/AG1290,0)</x:f>
        <x:v>0.2777777777777778</x:v>
      </x:c>
      <x:c r="AO1290" s="36" t="n">
        <x:f>BK1289</x:f>
        <x:v>44</x:v>
      </x:c>
      <x:c r="AP1290" s="36" t="n">
        <x:f>BL1289</x:f>
        <x:v>50</x:v>
      </x:c>
      <x:c r="AQ1290" s="36" t="n">
        <x:f>BM1289</x:f>
        <x:v>47</x:v>
      </x:c>
      <x:c r="AR1290" s="36" t="n">
        <x:f>BN1289</x:f>
        <x:v>49</x:v>
      </x:c>
      <x:c r="AS1290" s="36" t="n">
        <x:f>BO1289</x:f>
        <x:v>28</x:v>
      </x:c>
      <x:c r="AT1290" s="36" t="n">
        <x:f>BP1289</x:f>
        <x:v>37</x:v>
      </x:c>
      <x:c r="AU1290" s="36" t="n">
        <x:f>BQ1289</x:f>
        <x:v>43</x:v>
      </x:c>
      <x:c r="AV1290" s="36" t="n">
        <x:f>BR1289</x:f>
        <x:v>0</x:v>
      </x:c>
      <x:c r="AW1290" s="36" t="n">
        <x:f>BS1289</x:f>
        <x:v>43</x:v>
      </x:c>
      <x:c r="AX1290" s="36" t="n">
        <x:f>BT1289</x:f>
        <x:v>45</x:v>
      </x:c>
      <x:c r="AY1290" s="36" t="n">
        <x:f>SUM(AO1290:AX1290)</x:f>
        <x:v>386</x:v>
      </x:c>
      <x:c r="AZ1290" s="36" t="n">
        <x:v>20</x:v>
      </x:c>
      <x:c r="BA1290" s="36" t="n">
        <x:v>0</x:v>
      </x:c>
      <x:c r="BB1290" s="36" t="n">
        <x:v>0</x:v>
      </x:c>
      <x:c r="BC1290" s="36" t="n">
        <x:v>0</x:v>
      </x:c>
      <x:c r="BD1290" s="36" t="n">
        <x:v>0</x:v>
      </x:c>
      <x:c r="BE1290" s="36" t="n">
        <x:v>0</x:v>
      </x:c>
      <x:c r="BF1290" s="36" t="n">
        <x:v>14</x:v>
      </x:c>
      <x:c r="BG1290" s="36" t="n">
        <x:v>0</x:v>
      </x:c>
      <x:c r="BH1290" s="36" t="n">
        <x:v>0</x:v>
      </x:c>
      <x:c r="BI1290" s="36" t="n">
        <x:v>0</x:v>
      </x:c>
      <x:c r="BJ1290" s="36"/>
      <x:c r="BK1290" s="36" t="n">
        <x:f>MAX(0,AO1290+AZ1290-BV1290)</x:f>
        <x:v>63</x:v>
      </x:c>
      <x:c r="BL1290" s="36" t="n">
        <x:f>MAX(0,AP1290+BA1290-BW1290)</x:f>
        <x:v>48</x:v>
      </x:c>
      <x:c r="BM1290" s="36" t="n">
        <x:f>MAX(0,AQ1290+BB1290-BX1290)</x:f>
        <x:v>46</x:v>
      </x:c>
      <x:c r="BN1290" s="36" t="n">
        <x:f>MAX(0,AR1290+BC1290-BY1290)</x:f>
        <x:v>48</x:v>
      </x:c>
      <x:c r="BO1290" s="36" t="n">
        <x:f>MAX(0,AS1290+BD1290-BZ1290)</x:f>
        <x:v>28</x:v>
      </x:c>
      <x:c r="BP1290" s="36" t="n">
        <x:f>MAX(0,AT1290+BE1290-CA1290)</x:f>
        <x:v>36</x:v>
      </x:c>
      <x:c r="BQ1290" s="36" t="n">
        <x:f>MAX(0,AU1290+BF1290-CB1290)</x:f>
        <x:v>56</x:v>
      </x:c>
      <x:c r="BR1290" s="36" t="n">
        <x:f>MAX(0,AV1290+BG1290-CC1290)</x:f>
        <x:v>0</x:v>
      </x:c>
      <x:c r="BS1290" s="36" t="n">
        <x:f>MAX(0,AW1290+BH1290-CD1290)</x:f>
        <x:v>41</x:v>
      </x:c>
      <x:c r="BT1290" s="36" t="n">
        <x:f>MAX(0,AX1290+BI1290-CE1290)</x:f>
        <x:v>43</x:v>
      </x:c>
      <x:c r="BU1290" s="36" t="n">
        <x:f>SUM(BK1290:BT1290)</x:f>
        <x:v>409</x:v>
      </x:c>
      <x:c r="BV1290" s="36" t="n">
        <x:v>1</x:v>
      </x:c>
      <x:c r="BW1290" s="36" t="n">
        <x:v>2</x:v>
      </x:c>
      <x:c r="BX1290" s="36" t="n">
        <x:v>1</x:v>
      </x:c>
      <x:c r="BY1290" s="36" t="n">
        <x:v>1</x:v>
      </x:c>
      <x:c r="BZ1290" s="36" t="n">
        <x:v>0</x:v>
      </x:c>
      <x:c r="CA1290" s="36" t="n">
        <x:v>1</x:v>
      </x:c>
      <x:c r="CB1290" s="36" t="n">
        <x:v>1</x:v>
      </x:c>
      <x:c r="CC1290" s="36" t="n">
        <x:v>0</x:v>
      </x:c>
      <x:c r="CD1290" s="36" t="n">
        <x:v>2</x:v>
      </x:c>
      <x:c r="CE1290" s="36" t="n">
        <x:v>2</x:v>
      </x:c>
      <x:c r="CF1290" s="36"/>
      <x:c r="CG1290" s="36" t="n">
        <x:f>SUM(BW1290,CD1290)</x:f>
        <x:v>4</x:v>
      </x:c>
      <x:c r="CH1290" s="36" t="n">
        <x:f>SUM(BX1290,CA1290)</x:f>
        <x:v>2</x:v>
      </x:c>
      <x:c r="CI1290" s="36" t="n">
        <x:f>SUM(BY1290)</x:f>
        <x:v>1</x:v>
      </x:c>
      <x:c r="CJ1290" s="36" t="n">
        <x:f>SUM(BV1290,BZ1290,CB1290)</x:f>
        <x:v>2</x:v>
      </x:c>
      <x:c r="CK1290" s="36" t="n">
        <x:f>SUM(CC1290,CE1290)</x:f>
        <x:v>2</x:v>
      </x:c>
      <x:c r="CL1290" s="36" t="n">
        <x:f>SUM(CG1290:CK1290)</x:f>
        <x:v>11</x:v>
      </x:c>
      <x:c r="CM1290" s="39" t="n">
        <x:f>SUM(BW1290*0.075,CD1290*0.075)</x:f>
        <x:v>0.3</x:v>
      </x:c>
      <x:c r="CN1290" s="39" t="n">
        <x:f>SUM(BX1290*0.06,CA1290*0.03)</x:f>
        <x:v>0.09</x:v>
      </x:c>
      <x:c r="CO1290" s="39" t="n">
        <x:f>SUM(BY1290*0.08)</x:f>
        <x:v>0.08</x:v>
      </x:c>
      <x:c r="CP1290" s="39" t="n">
        <x:f>SUM(BV1290*0.12,BZ1290*0.06,CB1290*0.03)</x:f>
        <x:v>0.15</x:v>
      </x:c>
      <x:c r="CQ1290" s="39" t="n">
        <x:f>SUM(CC1290*0.01,CE1290*0.1)</x:f>
        <x:v>0.2</x:v>
      </x:c>
      <x:c r="CR1290" s="39" t="n">
        <x:f>SUM(CM1290:CQ1290)</x:f>
        <x:v>0.8200000000000001</x:v>
      </x:c>
      <x:c r="CS1290" s="36" t="n">
        <x:f>SUM(CG1290:CH1290)</x:f>
        <x:v>6</x:v>
      </x:c>
      <x:c r="CT1290" s="36" t="str"/>
      <x:c r="CU1290" s="36" t="n">
        <x:f>MIN(AG1290,CG1290)</x:f>
        <x:v>4</x:v>
      </x:c>
      <x:c r="CV1290" s="36" t="n">
        <x:f>MIN(AG1290,CH1290)</x:f>
        <x:v>2</x:v>
      </x:c>
      <x:c r="CW1290" s="36" t="n">
        <x:f>MIN(AG1290,CI1290)</x:f>
        <x:v>1</x:v>
      </x:c>
      <x:c r="CX1290" s="36" t="n">
        <x:f>MIN(AG1290,CJ1290)</x:f>
        <x:v>2</x:v>
      </x:c>
      <x:c r="CY1290" s="36" t="n">
        <x:f>MIN(AG1290,CK1290)</x:f>
        <x:v>2</x:v>
      </x:c>
    </x:row>
    <x:row r="1291" ht="18" customHeight="1">
      <x:c r="A1291" s="35" t="str">
        <x:v>Area HC-03</x:v>
      </x:c>
      <x:c r="B1291" s="35" t="str">
        <x:v>Area Lead HC-03</x:v>
      </x:c>
      <x:c r="C1291" s="35" t="str">
        <x:v>Field Lead HC-11</x:v>
      </x:c>
      <x:c r="D1291" s="35" t="str">
        <x:v>City HC-F</x:v>
      </x:c>
      <x:c r="E1291" s="35" t="n">
        <x:v>5</x:v>
      </x:c>
      <x:c r="F1291" s="35" t="n">
        <x:v>24</x:v>
      </x:c>
      <x:c r="G1291" s="35" t="n">
        <x:v>1</x:v>
      </x:c>
      <x:c r="H1291" s="35" t="str">
        <x:v>Promoter</x:v>
      </x:c>
      <x:c r="I1291" s="35" t="str">
        <x:v>Agency HC-03</x:v>
      </x:c>
      <x:c r="J1291" s="35" t="str">
        <x:v>PR-HC-018</x:v>
      </x:c>
      <x:c r="K1291" s="35" t="str">
        <x:v>Masked Promoter HC-018</x:v>
      </x:c>
      <x:c r="L1291" s="35" t="str">
        <x:v>9XXXX10018</x:v>
      </x:c>
      <x:c r="M1291" s="37" t="n">
        <x:v>46192</x:v>
      </x:c>
      <x:c r="N1291" s="35" t="str">
        <x:v>Cohort 1</x:v>
      </x:c>
      <x:c r="O1291" s="35" t="str">
        <x:v>DIST-HC-06</x:v>
      </x:c>
      <x:c r="P1291" s="35" t="str">
        <x:v>Masked Distributor HC-06</x:v>
      </x:c>
      <x:c r="Q1291" s="35" t="str">
        <x:v>P-HC-054</x:v>
      </x:c>
      <x:c r="R1291" s="35" t="str">
        <x:v>HC-054</x:v>
      </x:c>
      <x:c r="S1291" s="35" t="str">
        <x:v>Masked Store HC-054</x:v>
      </x:c>
      <x:c r="T1291" s="35" t="str">
        <x:v>XX1054</x:v>
      </x:c>
      <x:c r="U1291" s="35" t="str">
        <x:v>Supermarket</x:v>
      </x:c>
      <x:c r="V1291" s="35" t="str">
        <x:v>Masked</x:v>
      </x:c>
      <x:c r="W1291" s="35" t="str">
        <x:v>Masked</x:v>
      </x:c>
      <x:c r="X1291" s="37" t="n">
        <x:v>46218</x:v>
      </x:c>
      <x:c r="Y1291" s="37" t="n">
        <x:v>46281</x:v>
      </x:c>
      <x:c r="Z1291" s="35" t="str">
        <x:v>W03</x:v>
      </x:c>
      <x:c r="AA1291" s="35" t="str">
        <x:v>Sep'26</x:v>
      </x:c>
      <x:c r="AB1291" s="35" t="str">
        <x:v>15 - 21</x:v>
      </x:c>
      <x:c r="AC1291" s="35" t="str">
        <x:v>Week 3 of Sep 2026</x:v>
      </x:c>
      <x:c r="AD1291" s="35" t="str">
        <x:v>Continue</x:v>
      </x:c>
      <x:c r="AE1291" s="35" t="str"/>
      <x:c r="AF1291" s="36" t="n">
        <x:v>57</x:v>
      </x:c>
      <x:c r="AG1291" s="36" t="n">
        <x:v>20</x:v>
      </x:c>
      <x:c r="AH1291" s="38" t="n">
        <x:f>IFERROR(AG1291/AF1291,0)</x:f>
        <x:v>0.3508771929824561</x:v>
      </x:c>
      <x:c r="AI1291" s="36" t="n">
        <x:v>15</x:v>
      </x:c>
      <x:c r="AJ1291" s="38" t="n">
        <x:f>IFERROR(AI1291/AG1291,0)</x:f>
        <x:v>0.75</x:v>
      </x:c>
      <x:c r="AK1291" s="36" t="n">
        <x:v>2</x:v>
      </x:c>
      <x:c r="AL1291" s="36" t="n">
        <x:v>9</x:v>
      </x:c>
      <x:c r="AM1291" s="36" t="n">
        <x:v>1</x:v>
      </x:c>
      <x:c r="AN1291" s="38" t="n">
        <x:f>IFERROR(AL1291/AG1291,0)</x:f>
        <x:v>0.45</x:v>
      </x:c>
      <x:c r="AO1291" s="36" t="n">
        <x:f>BK1290</x:f>
        <x:v>63</x:v>
      </x:c>
      <x:c r="AP1291" s="36" t="n">
        <x:f>BL1290</x:f>
        <x:v>48</x:v>
      </x:c>
      <x:c r="AQ1291" s="36" t="n">
        <x:f>BM1290</x:f>
        <x:v>46</x:v>
      </x:c>
      <x:c r="AR1291" s="36" t="n">
        <x:f>BN1290</x:f>
        <x:v>48</x:v>
      </x:c>
      <x:c r="AS1291" s="36" t="n">
        <x:f>BO1290</x:f>
        <x:v>28</x:v>
      </x:c>
      <x:c r="AT1291" s="36" t="n">
        <x:f>BP1290</x:f>
        <x:v>36</x:v>
      </x:c>
      <x:c r="AU1291" s="36" t="n">
        <x:f>BQ1290</x:f>
        <x:v>56</x:v>
      </x:c>
      <x:c r="AV1291" s="36" t="n">
        <x:f>BR1290</x:f>
        <x:v>0</x:v>
      </x:c>
      <x:c r="AW1291" s="36" t="n">
        <x:f>BS1290</x:f>
        <x:v>41</x:v>
      </x:c>
      <x:c r="AX1291" s="36" t="n">
        <x:f>BT1290</x:f>
        <x:v>43</x:v>
      </x:c>
      <x:c r="AY1291" s="36" t="n">
        <x:f>SUM(AO1291:AX1291)</x:f>
        <x:v>409</x:v>
      </x:c>
      <x:c r="AZ1291" s="36" t="n">
        <x:v>0</x:v>
      </x:c>
      <x:c r="BA1291" s="36" t="n">
        <x:v>24</x:v>
      </x:c>
      <x:c r="BB1291" s="36" t="n">
        <x:v>0</x:v>
      </x:c>
      <x:c r="BC1291" s="36" t="n">
        <x:v>0</x:v>
      </x:c>
      <x:c r="BD1291" s="36" t="n">
        <x:v>0</x:v>
      </x:c>
      <x:c r="BE1291" s="36" t="n">
        <x:v>0</x:v>
      </x:c>
      <x:c r="BF1291" s="36" t="n">
        <x:v>0</x:v>
      </x:c>
      <x:c r="BG1291" s="36" t="n">
        <x:v>10</x:v>
      </x:c>
      <x:c r="BH1291" s="36" t="n">
        <x:v>0</x:v>
      </x:c>
      <x:c r="BI1291" s="36" t="n">
        <x:v>0</x:v>
      </x:c>
      <x:c r="BJ1291" s="36"/>
      <x:c r="BK1291" s="36" t="n">
        <x:f>MAX(0,AO1291+AZ1291-BV1291)</x:f>
        <x:v>62</x:v>
      </x:c>
      <x:c r="BL1291" s="36" t="n">
        <x:f>MAX(0,AP1291+BA1291-BW1291)</x:f>
        <x:v>70</x:v>
      </x:c>
      <x:c r="BM1291" s="36" t="n">
        <x:f>MAX(0,AQ1291+BB1291-BX1291)</x:f>
        <x:v>44</x:v>
      </x:c>
      <x:c r="BN1291" s="36" t="n">
        <x:f>MAX(0,AR1291+BC1291-BY1291)</x:f>
        <x:v>46</x:v>
      </x:c>
      <x:c r="BO1291" s="36" t="n">
        <x:f>MAX(0,AS1291+BD1291-BZ1291)</x:f>
        <x:v>27</x:v>
      </x:c>
      <x:c r="BP1291" s="36" t="n">
        <x:f>MAX(0,AT1291+BE1291-CA1291)</x:f>
        <x:v>35</x:v>
      </x:c>
      <x:c r="BQ1291" s="36" t="n">
        <x:f>MAX(0,AU1291+BF1291-CB1291)</x:f>
        <x:v>55</x:v>
      </x:c>
      <x:c r="BR1291" s="36" t="n">
        <x:f>MAX(0,AV1291+BG1291-CC1291)</x:f>
        <x:v>10</x:v>
      </x:c>
      <x:c r="BS1291" s="36" t="n">
        <x:f>MAX(0,AW1291+BH1291-CD1291)</x:f>
        <x:v>40</x:v>
      </x:c>
      <x:c r="BT1291" s="36" t="n">
        <x:f>MAX(0,AX1291+BI1291-CE1291)</x:f>
        <x:v>42</x:v>
      </x:c>
      <x:c r="BU1291" s="36" t="n">
        <x:f>SUM(BK1291:BT1291)</x:f>
        <x:v>431</x:v>
      </x:c>
      <x:c r="BV1291" s="36" t="n">
        <x:v>1</x:v>
      </x:c>
      <x:c r="BW1291" s="36" t="n">
        <x:v>2</x:v>
      </x:c>
      <x:c r="BX1291" s="36" t="n">
        <x:v>2</x:v>
      </x:c>
      <x:c r="BY1291" s="36" t="n">
        <x:v>2</x:v>
      </x:c>
      <x:c r="BZ1291" s="36" t="n">
        <x:v>1</x:v>
      </x:c>
      <x:c r="CA1291" s="36" t="n">
        <x:v>1</x:v>
      </x:c>
      <x:c r="CB1291" s="36" t="n">
        <x:v>1</x:v>
      </x:c>
      <x:c r="CC1291" s="36" t="n">
        <x:v>0</x:v>
      </x:c>
      <x:c r="CD1291" s="36" t="n">
        <x:v>1</x:v>
      </x:c>
      <x:c r="CE1291" s="36" t="n">
        <x:v>1</x:v>
      </x:c>
      <x:c r="CF1291" s="36"/>
      <x:c r="CG1291" s="36" t="n">
        <x:f>SUM(BW1291,CD1291)</x:f>
        <x:v>3</x:v>
      </x:c>
      <x:c r="CH1291" s="36" t="n">
        <x:f>SUM(BX1291,CA1291)</x:f>
        <x:v>3</x:v>
      </x:c>
      <x:c r="CI1291" s="36" t="n">
        <x:f>SUM(BY1291)</x:f>
        <x:v>2</x:v>
      </x:c>
      <x:c r="CJ1291" s="36" t="n">
        <x:f>SUM(BV1291,BZ1291,CB1291)</x:f>
        <x:v>3</x:v>
      </x:c>
      <x:c r="CK1291" s="36" t="n">
        <x:f>SUM(CC1291,CE1291)</x:f>
        <x:v>1</x:v>
      </x:c>
      <x:c r="CL1291" s="36" t="n">
        <x:f>SUM(CG1291:CK1291)</x:f>
        <x:v>12</x:v>
      </x:c>
      <x:c r="CM1291" s="39" t="n">
        <x:f>SUM(BW1291*0.075,CD1291*0.075)</x:f>
        <x:v>0.22499999999999998</x:v>
      </x:c>
      <x:c r="CN1291" s="39" t="n">
        <x:f>SUM(BX1291*0.06,CA1291*0.03)</x:f>
        <x:v>0.15</x:v>
      </x:c>
      <x:c r="CO1291" s="39" t="n">
        <x:f>SUM(BY1291*0.08)</x:f>
        <x:v>0.16</x:v>
      </x:c>
      <x:c r="CP1291" s="39" t="n">
        <x:f>SUM(BV1291*0.12,BZ1291*0.06,CB1291*0.03)</x:f>
        <x:v>0.21</x:v>
      </x:c>
      <x:c r="CQ1291" s="39" t="n">
        <x:f>SUM(CC1291*0.01,CE1291*0.1)</x:f>
        <x:v>0.1</x:v>
      </x:c>
      <x:c r="CR1291" s="39" t="n">
        <x:f>SUM(CM1291:CQ1291)</x:f>
        <x:v>0.845</x:v>
      </x:c>
      <x:c r="CS1291" s="36" t="n">
        <x:f>SUM(CG1291:CH1291)</x:f>
        <x:v>6</x:v>
      </x:c>
      <x:c r="CT1291" s="36" t="str"/>
      <x:c r="CU1291" s="36" t="n">
        <x:f>MIN(AG1291,CG1291)</x:f>
        <x:v>3</x:v>
      </x:c>
      <x:c r="CV1291" s="36" t="n">
        <x:f>MIN(AG1291,CH1291)</x:f>
        <x:v>3</x:v>
      </x:c>
      <x:c r="CW1291" s="36" t="n">
        <x:f>MIN(AG1291,CI1291)</x:f>
        <x:v>2</x:v>
      </x:c>
      <x:c r="CX1291" s="36" t="n">
        <x:f>MIN(AG1291,CJ1291)</x:f>
        <x:v>3</x:v>
      </x:c>
      <x:c r="CY1291" s="36" t="n">
        <x:f>MIN(AG1291,CK1291)</x:f>
        <x:v>1</x:v>
      </x:c>
    </x:row>
    <x:row r="1292" ht="18" customHeight="1">
      <x:c r="A1292" s="35" t="str">
        <x:v>Area HC-03</x:v>
      </x:c>
      <x:c r="B1292" s="35" t="str">
        <x:v>Area Lead HC-03</x:v>
      </x:c>
      <x:c r="C1292" s="35" t="str">
        <x:v>Field Lead HC-11</x:v>
      </x:c>
      <x:c r="D1292" s="35" t="str">
        <x:v>City HC-F</x:v>
      </x:c>
      <x:c r="E1292" s="35" t="n">
        <x:v>5</x:v>
      </x:c>
      <x:c r="F1292" s="35" t="n">
        <x:v>24</x:v>
      </x:c>
      <x:c r="G1292" s="35" t="n">
        <x:v>1</x:v>
      </x:c>
      <x:c r="H1292" s="35" t="str">
        <x:v>Promoter</x:v>
      </x:c>
      <x:c r="I1292" s="35" t="str">
        <x:v>Agency HC-03</x:v>
      </x:c>
      <x:c r="J1292" s="35" t="str">
        <x:v>PR-HC-018</x:v>
      </x:c>
      <x:c r="K1292" s="35" t="str">
        <x:v>Masked Promoter HC-018</x:v>
      </x:c>
      <x:c r="L1292" s="35" t="str">
        <x:v>9XXXX10018</x:v>
      </x:c>
      <x:c r="M1292" s="37" t="n">
        <x:v>46192</x:v>
      </x:c>
      <x:c r="N1292" s="35" t="str">
        <x:v>Cohort 1</x:v>
      </x:c>
      <x:c r="O1292" s="35" t="str">
        <x:v>DIST-HC-06</x:v>
      </x:c>
      <x:c r="P1292" s="35" t="str">
        <x:v>Masked Distributor HC-06</x:v>
      </x:c>
      <x:c r="Q1292" s="35" t="str">
        <x:v>P-HC-054</x:v>
      </x:c>
      <x:c r="R1292" s="35" t="str">
        <x:v>HC-054</x:v>
      </x:c>
      <x:c r="S1292" s="35" t="str">
        <x:v>Masked Store HC-054</x:v>
      </x:c>
      <x:c r="T1292" s="35" t="str">
        <x:v>XX1054</x:v>
      </x:c>
      <x:c r="U1292" s="35" t="str">
        <x:v>Supermarket</x:v>
      </x:c>
      <x:c r="V1292" s="35" t="str">
        <x:v>Masked</x:v>
      </x:c>
      <x:c r="W1292" s="35" t="str">
        <x:v>Masked</x:v>
      </x:c>
      <x:c r="X1292" s="37" t="n">
        <x:v>46218</x:v>
      </x:c>
      <x:c r="Y1292" s="37" t="n">
        <x:v>46282</x:v>
      </x:c>
      <x:c r="Z1292" s="35" t="str">
        <x:v>W03</x:v>
      </x:c>
      <x:c r="AA1292" s="35" t="str">
        <x:v>Sep'26</x:v>
      </x:c>
      <x:c r="AB1292" s="35" t="str">
        <x:v>15 - 21</x:v>
      </x:c>
      <x:c r="AC1292" s="35" t="str">
        <x:v>Week 3 of Sep 2026</x:v>
      </x:c>
      <x:c r="AD1292" s="35" t="str">
        <x:v>Continue</x:v>
      </x:c>
      <x:c r="AE1292" s="35" t="str"/>
      <x:c r="AF1292" s="36" t="n">
        <x:v>56</x:v>
      </x:c>
      <x:c r="AG1292" s="36" t="n">
        <x:v>16</x:v>
      </x:c>
      <x:c r="AH1292" s="38" t="n">
        <x:f>IFERROR(AG1292/AF1292,0)</x:f>
        <x:v>0.2857142857142857</x:v>
      </x:c>
      <x:c r="AI1292" s="36" t="n">
        <x:v>15</x:v>
      </x:c>
      <x:c r="AJ1292" s="38" t="n">
        <x:f>IFERROR(AI1292/AG1292,0)</x:f>
        <x:v>0.9375</x:v>
      </x:c>
      <x:c r="AK1292" s="36" t="n">
        <x:v>6</x:v>
      </x:c>
      <x:c r="AL1292" s="36" t="n">
        <x:v>5</x:v>
      </x:c>
      <x:c r="AM1292" s="36" t="n">
        <x:v>1</x:v>
      </x:c>
      <x:c r="AN1292" s="38" t="n">
        <x:f>IFERROR(AL1292/AG1292,0)</x:f>
        <x:v>0.3125</x:v>
      </x:c>
      <x:c r="AO1292" s="36" t="n">
        <x:f>BK1291</x:f>
        <x:v>62</x:v>
      </x:c>
      <x:c r="AP1292" s="36" t="n">
        <x:f>BL1291</x:f>
        <x:v>70</x:v>
      </x:c>
      <x:c r="AQ1292" s="36" t="n">
        <x:f>BM1291</x:f>
        <x:v>44</x:v>
      </x:c>
      <x:c r="AR1292" s="36" t="n">
        <x:f>BN1291</x:f>
        <x:v>46</x:v>
      </x:c>
      <x:c r="AS1292" s="36" t="n">
        <x:f>BO1291</x:f>
        <x:v>27</x:v>
      </x:c>
      <x:c r="AT1292" s="36" t="n">
        <x:f>BP1291</x:f>
        <x:v>35</x:v>
      </x:c>
      <x:c r="AU1292" s="36" t="n">
        <x:f>BQ1291</x:f>
        <x:v>55</x:v>
      </x:c>
      <x:c r="AV1292" s="36" t="n">
        <x:f>BR1291</x:f>
        <x:v>10</x:v>
      </x:c>
      <x:c r="AW1292" s="36" t="n">
        <x:f>BS1291</x:f>
        <x:v>40</x:v>
      </x:c>
      <x:c r="AX1292" s="36" t="n">
        <x:f>BT1291</x:f>
        <x:v>42</x:v>
      </x:c>
      <x:c r="AY1292" s="36" t="n">
        <x:f>SUM(AO1292:AX1292)</x:f>
        <x:v>431</x:v>
      </x:c>
      <x:c r="AZ1292" s="36" t="n">
        <x:v>0</x:v>
      </x:c>
      <x:c r="BA1292" s="36" t="n">
        <x:v>0</x:v>
      </x:c>
      <x:c r="BB1292" s="36" t="n">
        <x:v>15</x:v>
      </x:c>
      <x:c r="BC1292" s="36" t="n">
        <x:v>0</x:v>
      </x:c>
      <x:c r="BD1292" s="36" t="n">
        <x:v>0</x:v>
      </x:c>
      <x:c r="BE1292" s="36" t="n">
        <x:v>0</x:v>
      </x:c>
      <x:c r="BF1292" s="36" t="n">
        <x:v>0</x:v>
      </x:c>
      <x:c r="BG1292" s="36" t="n">
        <x:v>0</x:v>
      </x:c>
      <x:c r="BH1292" s="36" t="n">
        <x:v>25</x:v>
      </x:c>
      <x:c r="BI1292" s="36" t="n">
        <x:v>0</x:v>
      </x:c>
      <x:c r="BJ1292" s="36"/>
      <x:c r="BK1292" s="36" t="n">
        <x:f>MAX(0,AO1292+AZ1292-BV1292)</x:f>
        <x:v>61</x:v>
      </x:c>
      <x:c r="BL1292" s="36" t="n">
        <x:f>MAX(0,AP1292+BA1292-BW1292)</x:f>
        <x:v>68</x:v>
      </x:c>
      <x:c r="BM1292" s="36" t="n">
        <x:f>MAX(0,AQ1292+BB1292-BX1292)</x:f>
        <x:v>58</x:v>
      </x:c>
      <x:c r="BN1292" s="36" t="n">
        <x:f>MAX(0,AR1292+BC1292-BY1292)</x:f>
        <x:v>45</x:v>
      </x:c>
      <x:c r="BO1292" s="36" t="n">
        <x:f>MAX(0,AS1292+BD1292-BZ1292)</x:f>
        <x:v>26</x:v>
      </x:c>
      <x:c r="BP1292" s="36" t="n">
        <x:f>MAX(0,AT1292+BE1292-CA1292)</x:f>
        <x:v>34</x:v>
      </x:c>
      <x:c r="BQ1292" s="36" t="n">
        <x:f>MAX(0,AU1292+BF1292-CB1292)</x:f>
        <x:v>53</x:v>
      </x:c>
      <x:c r="BR1292" s="36" t="n">
        <x:f>MAX(0,AV1292+BG1292-CC1292)</x:f>
        <x:v>9</x:v>
      </x:c>
      <x:c r="BS1292" s="36" t="n">
        <x:f>MAX(0,AW1292+BH1292-CD1292)</x:f>
        <x:v>64</x:v>
      </x:c>
      <x:c r="BT1292" s="36" t="n">
        <x:f>MAX(0,AX1292+BI1292-CE1292)</x:f>
        <x:v>41</x:v>
      </x:c>
      <x:c r="BU1292" s="36" t="n">
        <x:f>SUM(BK1292:BT1292)</x:f>
        <x:v>459</x:v>
      </x:c>
      <x:c r="BV1292" s="36" t="n">
        <x:v>1</x:v>
      </x:c>
      <x:c r="BW1292" s="36" t="n">
        <x:v>2</x:v>
      </x:c>
      <x:c r="BX1292" s="36" t="n">
        <x:v>1</x:v>
      </x:c>
      <x:c r="BY1292" s="36" t="n">
        <x:v>1</x:v>
      </x:c>
      <x:c r="BZ1292" s="36" t="n">
        <x:v>1</x:v>
      </x:c>
      <x:c r="CA1292" s="36" t="n">
        <x:v>1</x:v>
      </x:c>
      <x:c r="CB1292" s="36" t="n">
        <x:v>2</x:v>
      </x:c>
      <x:c r="CC1292" s="36" t="n">
        <x:v>1</x:v>
      </x:c>
      <x:c r="CD1292" s="36" t="n">
        <x:v>1</x:v>
      </x:c>
      <x:c r="CE1292" s="36" t="n">
        <x:v>1</x:v>
      </x:c>
      <x:c r="CF1292" s="36"/>
      <x:c r="CG1292" s="36" t="n">
        <x:f>SUM(BW1292,CD1292)</x:f>
        <x:v>3</x:v>
      </x:c>
      <x:c r="CH1292" s="36" t="n">
        <x:f>SUM(BX1292,CA1292)</x:f>
        <x:v>2</x:v>
      </x:c>
      <x:c r="CI1292" s="36" t="n">
        <x:f>SUM(BY1292)</x:f>
        <x:v>1</x:v>
      </x:c>
      <x:c r="CJ1292" s="36" t="n">
        <x:f>SUM(BV1292,BZ1292,CB1292)</x:f>
        <x:v>4</x:v>
      </x:c>
      <x:c r="CK1292" s="36" t="n">
        <x:f>SUM(CC1292,CE1292)</x:f>
        <x:v>2</x:v>
      </x:c>
      <x:c r="CL1292" s="36" t="n">
        <x:f>SUM(CG1292:CK1292)</x:f>
        <x:v>12</x:v>
      </x:c>
      <x:c r="CM1292" s="39" t="n">
        <x:f>SUM(BW1292*0.075,CD1292*0.075)</x:f>
        <x:v>0.22499999999999998</x:v>
      </x:c>
      <x:c r="CN1292" s="39" t="n">
        <x:f>SUM(BX1292*0.06,CA1292*0.03)</x:f>
        <x:v>0.09</x:v>
      </x:c>
      <x:c r="CO1292" s="39" t="n">
        <x:f>SUM(BY1292*0.08)</x:f>
        <x:v>0.08</x:v>
      </x:c>
      <x:c r="CP1292" s="39" t="n">
        <x:f>SUM(BV1292*0.12,BZ1292*0.06,CB1292*0.03)</x:f>
        <x:v>0.24</x:v>
      </x:c>
      <x:c r="CQ1292" s="39" t="n">
        <x:f>SUM(CC1292*0.01,CE1292*0.1)</x:f>
        <x:v>0.11</x:v>
      </x:c>
      <x:c r="CR1292" s="39" t="n">
        <x:f>SUM(CM1292:CQ1292)</x:f>
        <x:v>0.745</x:v>
      </x:c>
      <x:c r="CS1292" s="36" t="n">
        <x:f>SUM(CG1292:CH1292)</x:f>
        <x:v>5</x:v>
      </x:c>
      <x:c r="CT1292" s="36" t="str"/>
      <x:c r="CU1292" s="36" t="n">
        <x:f>MIN(AG1292,CG1292)</x:f>
        <x:v>3</x:v>
      </x:c>
      <x:c r="CV1292" s="36" t="n">
        <x:f>MIN(AG1292,CH1292)</x:f>
        <x:v>2</x:v>
      </x:c>
      <x:c r="CW1292" s="36" t="n">
        <x:f>MIN(AG1292,CI1292)</x:f>
        <x:v>1</x:v>
      </x:c>
      <x:c r="CX1292" s="36" t="n">
        <x:f>MIN(AG1292,CJ1292)</x:f>
        <x:v>4</x:v>
      </x:c>
      <x:c r="CY1292" s="36" t="n">
        <x:f>MIN(AG1292,CK1292)</x:f>
        <x:v>2</x:v>
      </x:c>
    </x:row>
    <x:row r="1293" ht="18" customHeight="1">
      <x:c r="A1293" s="35" t="str">
        <x:v>Area HC-03</x:v>
      </x:c>
      <x:c r="B1293" s="35" t="str">
        <x:v>Area Lead HC-03</x:v>
      </x:c>
      <x:c r="C1293" s="35" t="str">
        <x:v>Field Lead HC-11</x:v>
      </x:c>
      <x:c r="D1293" s="35" t="str">
        <x:v>City HC-F</x:v>
      </x:c>
      <x:c r="E1293" s="35" t="n">
        <x:v>5</x:v>
      </x:c>
      <x:c r="F1293" s="35" t="n">
        <x:v>24</x:v>
      </x:c>
      <x:c r="G1293" s="35" t="n">
        <x:v>1</x:v>
      </x:c>
      <x:c r="H1293" s="35" t="str">
        <x:v>Promoter</x:v>
      </x:c>
      <x:c r="I1293" s="35" t="str">
        <x:v>Agency HC-03</x:v>
      </x:c>
      <x:c r="J1293" s="35" t="str">
        <x:v>PR-HC-018</x:v>
      </x:c>
      <x:c r="K1293" s="35" t="str">
        <x:v>Masked Promoter HC-018</x:v>
      </x:c>
      <x:c r="L1293" s="35" t="str">
        <x:v>9XXXX10018</x:v>
      </x:c>
      <x:c r="M1293" s="37" t="n">
        <x:v>46192</x:v>
      </x:c>
      <x:c r="N1293" s="35" t="str">
        <x:v>Cohort 1</x:v>
      </x:c>
      <x:c r="O1293" s="35" t="str">
        <x:v>DIST-HC-06</x:v>
      </x:c>
      <x:c r="P1293" s="35" t="str">
        <x:v>Masked Distributor HC-06</x:v>
      </x:c>
      <x:c r="Q1293" s="35" t="str">
        <x:v>P-HC-054</x:v>
      </x:c>
      <x:c r="R1293" s="35" t="str">
        <x:v>HC-054</x:v>
      </x:c>
      <x:c r="S1293" s="35" t="str">
        <x:v>Masked Store HC-054</x:v>
      </x:c>
      <x:c r="T1293" s="35" t="str">
        <x:v>XX1054</x:v>
      </x:c>
      <x:c r="U1293" s="35" t="str">
        <x:v>Supermarket</x:v>
      </x:c>
      <x:c r="V1293" s="35" t="str">
        <x:v>Masked</x:v>
      </x:c>
      <x:c r="W1293" s="35" t="str">
        <x:v>Masked</x:v>
      </x:c>
      <x:c r="X1293" s="37" t="n">
        <x:v>46218</x:v>
      </x:c>
      <x:c r="Y1293" s="37" t="n">
        <x:v>46283</x:v>
      </x:c>
      <x:c r="Z1293" s="35" t="str">
        <x:v>W03</x:v>
      </x:c>
      <x:c r="AA1293" s="35" t="str">
        <x:v>Sep'26</x:v>
      </x:c>
      <x:c r="AB1293" s="35" t="str">
        <x:v>15 - 21</x:v>
      </x:c>
      <x:c r="AC1293" s="35" t="str">
        <x:v>Week 3 of Sep 2026</x:v>
      </x:c>
      <x:c r="AD1293" s="35" t="str">
        <x:v>Continue</x:v>
      </x:c>
      <x:c r="AE1293" s="35" t="str"/>
      <x:c r="AF1293" s="36" t="n">
        <x:v>65</x:v>
      </x:c>
      <x:c r="AG1293" s="36" t="n">
        <x:v>25</x:v>
      </x:c>
      <x:c r="AH1293" s="38" t="n">
        <x:f>IFERROR(AG1293/AF1293,0)</x:f>
        <x:v>0.38461538461538464</x:v>
      </x:c>
      <x:c r="AI1293" s="36" t="n">
        <x:v>22</x:v>
      </x:c>
      <x:c r="AJ1293" s="38" t="n">
        <x:f>IFERROR(AI1293/AG1293,0)</x:f>
        <x:v>0.88</x:v>
      </x:c>
      <x:c r="AK1293" s="36" t="n">
        <x:v>4</x:v>
      </x:c>
      <x:c r="AL1293" s="36" t="n">
        <x:v>15</x:v>
      </x:c>
      <x:c r="AM1293" s="36" t="n">
        <x:v>1</x:v>
      </x:c>
      <x:c r="AN1293" s="38" t="n">
        <x:f>IFERROR(AL1293/AG1293,0)</x:f>
        <x:v>0.6</x:v>
      </x:c>
      <x:c r="AO1293" s="36" t="n">
        <x:f>BK1292</x:f>
        <x:v>61</x:v>
      </x:c>
      <x:c r="AP1293" s="36" t="n">
        <x:f>BL1292</x:f>
        <x:v>68</x:v>
      </x:c>
      <x:c r="AQ1293" s="36" t="n">
        <x:f>BM1292</x:f>
        <x:v>58</x:v>
      </x:c>
      <x:c r="AR1293" s="36" t="n">
        <x:f>BN1292</x:f>
        <x:v>45</x:v>
      </x:c>
      <x:c r="AS1293" s="36" t="n">
        <x:f>BO1292</x:f>
        <x:v>26</x:v>
      </x:c>
      <x:c r="AT1293" s="36" t="n">
        <x:f>BP1292</x:f>
        <x:v>34</x:v>
      </x:c>
      <x:c r="AU1293" s="36" t="n">
        <x:f>BQ1292</x:f>
        <x:v>53</x:v>
      </x:c>
      <x:c r="AV1293" s="36" t="n">
        <x:f>BR1292</x:f>
        <x:v>9</x:v>
      </x:c>
      <x:c r="AW1293" s="36" t="n">
        <x:f>BS1292</x:f>
        <x:v>64</x:v>
      </x:c>
      <x:c r="AX1293" s="36" t="n">
        <x:f>BT1292</x:f>
        <x:v>41</x:v>
      </x:c>
      <x:c r="AY1293" s="36" t="n">
        <x:f>SUM(AO1293:AX1293)</x:f>
        <x:v>459</x:v>
      </x:c>
      <x:c r="AZ1293" s="36" t="n">
        <x:v>0</x:v>
      </x:c>
      <x:c r="BA1293" s="36" t="n">
        <x:v>0</x:v>
      </x:c>
      <x:c r="BB1293" s="36" t="n">
        <x:v>0</x:v>
      </x:c>
      <x:c r="BC1293" s="36" t="n">
        <x:v>20</x:v>
      </x:c>
      <x:c r="BD1293" s="36" t="n">
        <x:v>0</x:v>
      </x:c>
      <x:c r="BE1293" s="36" t="n">
        <x:v>0</x:v>
      </x:c>
      <x:c r="BF1293" s="36" t="n">
        <x:v>0</x:v>
      </x:c>
      <x:c r="BG1293" s="36" t="n">
        <x:v>0</x:v>
      </x:c>
      <x:c r="BH1293" s="36" t="n">
        <x:v>0</x:v>
      </x:c>
      <x:c r="BI1293" s="36" t="n">
        <x:v>16</x:v>
      </x:c>
      <x:c r="BJ1293" s="36"/>
      <x:c r="BK1293" s="36" t="n">
        <x:f>MAX(0,AO1293+AZ1293-BV1293)</x:f>
        <x:v>60</x:v>
      </x:c>
      <x:c r="BL1293" s="36" t="n">
        <x:f>MAX(0,AP1293+BA1293-BW1293)</x:f>
        <x:v>66</x:v>
      </x:c>
      <x:c r="BM1293" s="36" t="n">
        <x:f>MAX(0,AQ1293+BB1293-BX1293)</x:f>
        <x:v>56</x:v>
      </x:c>
      <x:c r="BN1293" s="36" t="n">
        <x:f>MAX(0,AR1293+BC1293-BY1293)</x:f>
        <x:v>63</x:v>
      </x:c>
      <x:c r="BO1293" s="36" t="n">
        <x:f>MAX(0,AS1293+BD1293-BZ1293)</x:f>
        <x:v>25</x:v>
      </x:c>
      <x:c r="BP1293" s="36" t="n">
        <x:f>MAX(0,AT1293+BE1293-CA1293)</x:f>
        <x:v>33</x:v>
      </x:c>
      <x:c r="BQ1293" s="36" t="n">
        <x:f>MAX(0,AU1293+BF1293-CB1293)</x:f>
        <x:v>52</x:v>
      </x:c>
      <x:c r="BR1293" s="36" t="n">
        <x:f>MAX(0,AV1293+BG1293-CC1293)</x:f>
        <x:v>9</x:v>
      </x:c>
      <x:c r="BS1293" s="36" t="n">
        <x:f>MAX(0,AW1293+BH1293-CD1293)</x:f>
        <x:v>62</x:v>
      </x:c>
      <x:c r="BT1293" s="36" t="n">
        <x:f>MAX(0,AX1293+BI1293-CE1293)</x:f>
        <x:v>56</x:v>
      </x:c>
      <x:c r="BU1293" s="36" t="n">
        <x:f>SUM(BK1293:BT1293)</x:f>
        <x:v>482</x:v>
      </x:c>
      <x:c r="BV1293" s="36" t="n">
        <x:v>1</x:v>
      </x:c>
      <x:c r="BW1293" s="36" t="n">
        <x:v>2</x:v>
      </x:c>
      <x:c r="BX1293" s="36" t="n">
        <x:v>2</x:v>
      </x:c>
      <x:c r="BY1293" s="36" t="n">
        <x:v>2</x:v>
      </x:c>
      <x:c r="BZ1293" s="36" t="n">
        <x:v>1</x:v>
      </x:c>
      <x:c r="CA1293" s="36" t="n">
        <x:v>1</x:v>
      </x:c>
      <x:c r="CB1293" s="36" t="n">
        <x:v>1</x:v>
      </x:c>
      <x:c r="CC1293" s="36" t="n">
        <x:v>0</x:v>
      </x:c>
      <x:c r="CD1293" s="36" t="n">
        <x:v>2</x:v>
      </x:c>
      <x:c r="CE1293" s="36" t="n">
        <x:v>1</x:v>
      </x:c>
      <x:c r="CF1293" s="36"/>
      <x:c r="CG1293" s="36" t="n">
        <x:f>SUM(BW1293,CD1293)</x:f>
        <x:v>4</x:v>
      </x:c>
      <x:c r="CH1293" s="36" t="n">
        <x:f>SUM(BX1293,CA1293)</x:f>
        <x:v>3</x:v>
      </x:c>
      <x:c r="CI1293" s="36" t="n">
        <x:f>SUM(BY1293)</x:f>
        <x:v>2</x:v>
      </x:c>
      <x:c r="CJ1293" s="36" t="n">
        <x:f>SUM(BV1293,BZ1293,CB1293)</x:f>
        <x:v>3</x:v>
      </x:c>
      <x:c r="CK1293" s="36" t="n">
        <x:f>SUM(CC1293,CE1293)</x:f>
        <x:v>1</x:v>
      </x:c>
      <x:c r="CL1293" s="36" t="n">
        <x:f>SUM(CG1293:CK1293)</x:f>
        <x:v>13</x:v>
      </x:c>
      <x:c r="CM1293" s="39" t="n">
        <x:f>SUM(BW1293*0.075,CD1293*0.075)</x:f>
        <x:v>0.3</x:v>
      </x:c>
      <x:c r="CN1293" s="39" t="n">
        <x:f>SUM(BX1293*0.06,CA1293*0.03)</x:f>
        <x:v>0.15</x:v>
      </x:c>
      <x:c r="CO1293" s="39" t="n">
        <x:f>SUM(BY1293*0.08)</x:f>
        <x:v>0.16</x:v>
      </x:c>
      <x:c r="CP1293" s="39" t="n">
        <x:f>SUM(BV1293*0.12,BZ1293*0.06,CB1293*0.03)</x:f>
        <x:v>0.21</x:v>
      </x:c>
      <x:c r="CQ1293" s="39" t="n">
        <x:f>SUM(CC1293*0.01,CE1293*0.1)</x:f>
        <x:v>0.1</x:v>
      </x:c>
      <x:c r="CR1293" s="39" t="n">
        <x:f>SUM(CM1293:CQ1293)</x:f>
        <x:v>0.9199999999999999</x:v>
      </x:c>
      <x:c r="CS1293" s="36" t="n">
        <x:f>SUM(CG1293:CH1293)</x:f>
        <x:v>7</x:v>
      </x:c>
      <x:c r="CT1293" s="36" t="str"/>
      <x:c r="CU1293" s="36" t="n">
        <x:f>MIN(AG1293,CG1293)</x:f>
        <x:v>4</x:v>
      </x:c>
      <x:c r="CV1293" s="36" t="n">
        <x:f>MIN(AG1293,CH1293)</x:f>
        <x:v>3</x:v>
      </x:c>
      <x:c r="CW1293" s="36" t="n">
        <x:f>MIN(AG1293,CI1293)</x:f>
        <x:v>2</x:v>
      </x:c>
      <x:c r="CX1293" s="36" t="n">
        <x:f>MIN(AG1293,CJ1293)</x:f>
        <x:v>3</x:v>
      </x:c>
      <x:c r="CY1293" s="36" t="n">
        <x:f>MIN(AG1293,CK1293)</x:f>
        <x:v>1</x:v>
      </x:c>
    </x:row>
    <x:row r="1294" ht="18" customHeight="1">
      <x:c r="A1294" s="35" t="str">
        <x:v>Area HC-03</x:v>
      </x:c>
      <x:c r="B1294" s="35" t="str">
        <x:v>Area Lead HC-03</x:v>
      </x:c>
      <x:c r="C1294" s="35" t="str">
        <x:v>Field Lead HC-11</x:v>
      </x:c>
      <x:c r="D1294" s="35" t="str">
        <x:v>City HC-F</x:v>
      </x:c>
      <x:c r="E1294" s="35" t="n">
        <x:v>5</x:v>
      </x:c>
      <x:c r="F1294" s="35" t="n">
        <x:v>24</x:v>
      </x:c>
      <x:c r="G1294" s="35" t="n">
        <x:v>1</x:v>
      </x:c>
      <x:c r="H1294" s="35" t="str">
        <x:v>Promoter</x:v>
      </x:c>
      <x:c r="I1294" s="35" t="str">
        <x:v>Agency HC-03</x:v>
      </x:c>
      <x:c r="J1294" s="35" t="str">
        <x:v>PR-HC-018</x:v>
      </x:c>
      <x:c r="K1294" s="35" t="str">
        <x:v>Masked Promoter HC-018</x:v>
      </x:c>
      <x:c r="L1294" s="35" t="str">
        <x:v>9XXXX10018</x:v>
      </x:c>
      <x:c r="M1294" s="37" t="n">
        <x:v>46192</x:v>
      </x:c>
      <x:c r="N1294" s="35" t="str">
        <x:v>Cohort 1</x:v>
      </x:c>
      <x:c r="O1294" s="35" t="str">
        <x:v>DIST-HC-06</x:v>
      </x:c>
      <x:c r="P1294" s="35" t="str">
        <x:v>Masked Distributor HC-06</x:v>
      </x:c>
      <x:c r="Q1294" s="35" t="str">
        <x:v>P-HC-054</x:v>
      </x:c>
      <x:c r="R1294" s="35" t="str">
        <x:v>HC-054</x:v>
      </x:c>
      <x:c r="S1294" s="35" t="str">
        <x:v>Masked Store HC-054</x:v>
      </x:c>
      <x:c r="T1294" s="35" t="str">
        <x:v>XX1054</x:v>
      </x:c>
      <x:c r="U1294" s="35" t="str">
        <x:v>Supermarket</x:v>
      </x:c>
      <x:c r="V1294" s="35" t="str">
        <x:v>Masked</x:v>
      </x:c>
      <x:c r="W1294" s="35" t="str">
        <x:v>Masked</x:v>
      </x:c>
      <x:c r="X1294" s="37" t="n">
        <x:v>46218</x:v>
      </x:c>
      <x:c r="Y1294" s="37" t="n">
        <x:v>46284</x:v>
      </x:c>
      <x:c r="Z1294" s="35" t="str">
        <x:v>W03</x:v>
      </x:c>
      <x:c r="AA1294" s="35" t="str">
        <x:v>Sep'26</x:v>
      </x:c>
      <x:c r="AB1294" s="35" t="str">
        <x:v>15 - 21</x:v>
      </x:c>
      <x:c r="AC1294" s="35" t="str">
        <x:v>Week 3 of Sep 2026</x:v>
      </x:c>
      <x:c r="AD1294" s="35" t="str">
        <x:v>Continue</x:v>
      </x:c>
      <x:c r="AE1294" s="35" t="str">
        <x:v>Normal operations</x:v>
      </x:c>
      <x:c r="AF1294" s="36" t="n">
        <x:v>81</x:v>
      </x:c>
      <x:c r="AG1294" s="36" t="n">
        <x:v>23</x:v>
      </x:c>
      <x:c r="AH1294" s="38" t="n">
        <x:f>IFERROR(AG1294/AF1294,0)</x:f>
        <x:v>0.2839506172839506</x:v>
      </x:c>
      <x:c r="AI1294" s="36" t="n">
        <x:v>19</x:v>
      </x:c>
      <x:c r="AJ1294" s="38" t="n">
        <x:f>IFERROR(AI1294/AG1294,0)</x:f>
        <x:v>0.8260869565217391</x:v>
      </x:c>
      <x:c r="AK1294" s="36" t="n">
        <x:v>5</x:v>
      </x:c>
      <x:c r="AL1294" s="36" t="n">
        <x:v>11</x:v>
      </x:c>
      <x:c r="AM1294" s="36" t="n">
        <x:v>1</x:v>
      </x:c>
      <x:c r="AN1294" s="38" t="n">
        <x:f>IFERROR(AL1294/AG1294,0)</x:f>
        <x:v>0.4782608695652174</x:v>
      </x:c>
      <x:c r="AO1294" s="36" t="n">
        <x:f>BK1293</x:f>
        <x:v>60</x:v>
      </x:c>
      <x:c r="AP1294" s="36" t="n">
        <x:f>BL1293</x:f>
        <x:v>66</x:v>
      </x:c>
      <x:c r="AQ1294" s="36" t="n">
        <x:f>BM1293</x:f>
        <x:v>56</x:v>
      </x:c>
      <x:c r="AR1294" s="36" t="n">
        <x:f>BN1293</x:f>
        <x:v>63</x:v>
      </x:c>
      <x:c r="AS1294" s="36" t="n">
        <x:f>BO1293</x:f>
        <x:v>25</x:v>
      </x:c>
      <x:c r="AT1294" s="36" t="n">
        <x:f>BP1293</x:f>
        <x:v>33</x:v>
      </x:c>
      <x:c r="AU1294" s="36" t="n">
        <x:f>BQ1293</x:f>
        <x:v>52</x:v>
      </x:c>
      <x:c r="AV1294" s="36" t="n">
        <x:f>BR1293</x:f>
        <x:v>9</x:v>
      </x:c>
      <x:c r="AW1294" s="36" t="n">
        <x:f>BS1293</x:f>
        <x:v>62</x:v>
      </x:c>
      <x:c r="AX1294" s="36" t="n">
        <x:f>BT1293</x:f>
        <x:v>56</x:v>
      </x:c>
      <x:c r="AY1294" s="36" t="n">
        <x:f>SUM(AO1294:AX1294)</x:f>
        <x:v>482</x:v>
      </x:c>
      <x:c r="AZ1294" s="36" t="n">
        <x:v>0</x:v>
      </x:c>
      <x:c r="BA1294" s="36" t="n">
        <x:v>0</x:v>
      </x:c>
      <x:c r="BB1294" s="36" t="n">
        <x:v>0</x:v>
      </x:c>
      <x:c r="BC1294" s="36" t="n">
        <x:v>0</x:v>
      </x:c>
      <x:c r="BD1294" s="36" t="n">
        <x:v>16</x:v>
      </x:c>
      <x:c r="BE1294" s="36" t="n">
        <x:v>0</x:v>
      </x:c>
      <x:c r="BF1294" s="36" t="n">
        <x:v>0</x:v>
      </x:c>
      <x:c r="BG1294" s="36" t="n">
        <x:v>0</x:v>
      </x:c>
      <x:c r="BH1294" s="36" t="n">
        <x:v>0</x:v>
      </x:c>
      <x:c r="BI1294" s="36" t="n">
        <x:v>0</x:v>
      </x:c>
      <x:c r="BJ1294" s="36"/>
      <x:c r="BK1294" s="36" t="n">
        <x:f>MAX(0,AO1294+AZ1294-BV1294)</x:f>
        <x:v>59</x:v>
      </x:c>
      <x:c r="BL1294" s="36" t="n">
        <x:f>MAX(0,AP1294+BA1294-BW1294)</x:f>
        <x:v>63</x:v>
      </x:c>
      <x:c r="BM1294" s="36" t="n">
        <x:f>MAX(0,AQ1294+BB1294-BX1294)</x:f>
        <x:v>54</x:v>
      </x:c>
      <x:c r="BN1294" s="36" t="n">
        <x:f>MAX(0,AR1294+BC1294-BY1294)</x:f>
        <x:v>60</x:v>
      </x:c>
      <x:c r="BO1294" s="36" t="n">
        <x:f>MAX(0,AS1294+BD1294-BZ1294)</x:f>
        <x:v>40</x:v>
      </x:c>
      <x:c r="BP1294" s="36" t="n">
        <x:f>MAX(0,AT1294+BE1294-CA1294)</x:f>
        <x:v>32</x:v>
      </x:c>
      <x:c r="BQ1294" s="36" t="n">
        <x:f>MAX(0,AU1294+BF1294-CB1294)</x:f>
        <x:v>50</x:v>
      </x:c>
      <x:c r="BR1294" s="36" t="n">
        <x:f>MAX(0,AV1294+BG1294-CC1294)</x:f>
        <x:v>8</x:v>
      </x:c>
      <x:c r="BS1294" s="36" t="n">
        <x:f>MAX(0,AW1294+BH1294-CD1294)</x:f>
        <x:v>60</x:v>
      </x:c>
      <x:c r="BT1294" s="36" t="n">
        <x:f>MAX(0,AX1294+BI1294-CE1294)</x:f>
        <x:v>54</x:v>
      </x:c>
      <x:c r="BU1294" s="36" t="n">
        <x:f>SUM(BK1294:BT1294)</x:f>
        <x:v>480</x:v>
      </x:c>
      <x:c r="BV1294" s="36" t="n">
        <x:v>1</x:v>
      </x:c>
      <x:c r="BW1294" s="36" t="n">
        <x:v>3</x:v>
      </x:c>
      <x:c r="BX1294" s="36" t="n">
        <x:v>2</x:v>
      </x:c>
      <x:c r="BY1294" s="36" t="n">
        <x:v>3</x:v>
      </x:c>
      <x:c r="BZ1294" s="36" t="n">
        <x:v>1</x:v>
      </x:c>
      <x:c r="CA1294" s="36" t="n">
        <x:v>1</x:v>
      </x:c>
      <x:c r="CB1294" s="36" t="n">
        <x:v>2</x:v>
      </x:c>
      <x:c r="CC1294" s="36" t="n">
        <x:v>1</x:v>
      </x:c>
      <x:c r="CD1294" s="36" t="n">
        <x:v>2</x:v>
      </x:c>
      <x:c r="CE1294" s="36" t="n">
        <x:v>2</x:v>
      </x:c>
      <x:c r="CF1294" s="36"/>
      <x:c r="CG1294" s="36" t="n">
        <x:f>SUM(BW1294,CD1294)</x:f>
        <x:v>5</x:v>
      </x:c>
      <x:c r="CH1294" s="36" t="n">
        <x:f>SUM(BX1294,CA1294)</x:f>
        <x:v>3</x:v>
      </x:c>
      <x:c r="CI1294" s="36" t="n">
        <x:f>SUM(BY1294)</x:f>
        <x:v>3</x:v>
      </x:c>
      <x:c r="CJ1294" s="36" t="n">
        <x:f>SUM(BV1294,BZ1294,CB1294)</x:f>
        <x:v>4</x:v>
      </x:c>
      <x:c r="CK1294" s="36" t="n">
        <x:f>SUM(CC1294,CE1294)</x:f>
        <x:v>3</x:v>
      </x:c>
      <x:c r="CL1294" s="36" t="n">
        <x:f>SUM(CG1294:CK1294)</x:f>
        <x:v>18</x:v>
      </x:c>
      <x:c r="CM1294" s="39" t="n">
        <x:f>SUM(BW1294*0.075,CD1294*0.075)</x:f>
        <x:v>0.375</x:v>
      </x:c>
      <x:c r="CN1294" s="39" t="n">
        <x:f>SUM(BX1294*0.06,CA1294*0.03)</x:f>
        <x:v>0.15</x:v>
      </x:c>
      <x:c r="CO1294" s="39" t="n">
        <x:f>SUM(BY1294*0.08)</x:f>
        <x:v>0.24</x:v>
      </x:c>
      <x:c r="CP1294" s="39" t="n">
        <x:f>SUM(BV1294*0.12,BZ1294*0.06,CB1294*0.03)</x:f>
        <x:v>0.24</x:v>
      </x:c>
      <x:c r="CQ1294" s="39" t="n">
        <x:f>SUM(CC1294*0.01,CE1294*0.1)</x:f>
        <x:v>0.21000000000000002</x:v>
      </x:c>
      <x:c r="CR1294" s="39" t="n">
        <x:f>SUM(CM1294:CQ1294)</x:f>
        <x:v>1.2149999999999999</x:v>
      </x:c>
      <x:c r="CS1294" s="36" t="n">
        <x:f>SUM(CG1294:CH1294)</x:f>
        <x:v>8</x:v>
      </x:c>
      <x:c r="CT1294" s="36" t="str"/>
      <x:c r="CU1294" s="36" t="n">
        <x:f>MIN(AG1294,CG1294)</x:f>
        <x:v>5</x:v>
      </x:c>
      <x:c r="CV1294" s="36" t="n">
        <x:f>MIN(AG1294,CH1294)</x:f>
        <x:v>3</x:v>
      </x:c>
      <x:c r="CW1294" s="36" t="n">
        <x:f>MIN(AG1294,CI1294)</x:f>
        <x:v>3</x:v>
      </x:c>
      <x:c r="CX1294" s="36" t="n">
        <x:f>MIN(AG1294,CJ1294)</x:f>
        <x:v>4</x:v>
      </x:c>
      <x:c r="CY1294" s="36" t="n">
        <x:f>MIN(AG1294,CK1294)</x:f>
        <x:v>3</x:v>
      </x:c>
    </x:row>
    <x:row r="1295" ht="18" customHeight="1">
      <x:c r="A1295" s="35" t="str">
        <x:v>Area HC-03</x:v>
      </x:c>
      <x:c r="B1295" s="35" t="str">
        <x:v>Area Lead HC-03</x:v>
      </x:c>
      <x:c r="C1295" s="35" t="str">
        <x:v>Field Lead HC-11</x:v>
      </x:c>
      <x:c r="D1295" s="35" t="str">
        <x:v>City HC-F</x:v>
      </x:c>
      <x:c r="E1295" s="35" t="n">
        <x:v>5</x:v>
      </x:c>
      <x:c r="F1295" s="35" t="n">
        <x:v>24</x:v>
      </x:c>
      <x:c r="G1295" s="35" t="n">
        <x:v>1</x:v>
      </x:c>
      <x:c r="H1295" s="35" t="str">
        <x:v>Promoter</x:v>
      </x:c>
      <x:c r="I1295" s="35" t="str">
        <x:v>Agency HC-03</x:v>
      </x:c>
      <x:c r="J1295" s="35" t="str">
        <x:v>PR-HC-018</x:v>
      </x:c>
      <x:c r="K1295" s="35" t="str">
        <x:v>Masked Promoter HC-018</x:v>
      </x:c>
      <x:c r="L1295" s="35" t="str">
        <x:v>9XXXX10018</x:v>
      </x:c>
      <x:c r="M1295" s="37" t="n">
        <x:v>46192</x:v>
      </x:c>
      <x:c r="N1295" s="35" t="str">
        <x:v>Cohort 1</x:v>
      </x:c>
      <x:c r="O1295" s="35" t="str">
        <x:v>DIST-HC-06</x:v>
      </x:c>
      <x:c r="P1295" s="35" t="str">
        <x:v>Masked Distributor HC-06</x:v>
      </x:c>
      <x:c r="Q1295" s="35" t="str">
        <x:v>P-HC-054</x:v>
      </x:c>
      <x:c r="R1295" s="35" t="str">
        <x:v>HC-054</x:v>
      </x:c>
      <x:c r="S1295" s="35" t="str">
        <x:v>Masked Store HC-054</x:v>
      </x:c>
      <x:c r="T1295" s="35" t="str">
        <x:v>XX1054</x:v>
      </x:c>
      <x:c r="U1295" s="35" t="str">
        <x:v>Supermarket</x:v>
      </x:c>
      <x:c r="V1295" s="35" t="str">
        <x:v>Masked</x:v>
      </x:c>
      <x:c r="W1295" s="35" t="str">
        <x:v>Masked</x:v>
      </x:c>
      <x:c r="X1295" s="37" t="n">
        <x:v>46218</x:v>
      </x:c>
      <x:c r="Y1295" s="37" t="n">
        <x:v>46286</x:v>
      </x:c>
      <x:c r="Z1295" s="35" t="str">
        <x:v>W03</x:v>
      </x:c>
      <x:c r="AA1295" s="35" t="str">
        <x:v>Sep'26</x:v>
      </x:c>
      <x:c r="AB1295" s="35" t="str">
        <x:v>15 - 21</x:v>
      </x:c>
      <x:c r="AC1295" s="35" t="str">
        <x:v>Week 3 of Sep 2026</x:v>
      </x:c>
      <x:c r="AD1295" s="35" t="str">
        <x:v>Continue</x:v>
      </x:c>
      <x:c r="AE1295" s="35" t="str"/>
      <x:c r="AF1295" s="36" t="n">
        <x:v>52</x:v>
      </x:c>
      <x:c r="AG1295" s="36" t="n">
        <x:v>21</x:v>
      </x:c>
      <x:c r="AH1295" s="38" t="n">
        <x:f>IFERROR(AG1295/AF1295,0)</x:f>
        <x:v>0.40384615384615385</x:v>
      </x:c>
      <x:c r="AI1295" s="36" t="n">
        <x:v>14</x:v>
      </x:c>
      <x:c r="AJ1295" s="38" t="n">
        <x:f>IFERROR(AI1295/AG1295,0)</x:f>
        <x:v>0.6666666666666666</x:v>
      </x:c>
      <x:c r="AK1295" s="36" t="n">
        <x:v>6</x:v>
      </x:c>
      <x:c r="AL1295" s="36" t="n">
        <x:v>5</x:v>
      </x:c>
      <x:c r="AM1295" s="36" t="n">
        <x:v>1</x:v>
      </x:c>
      <x:c r="AN1295" s="38" t="n">
        <x:f>IFERROR(AL1295/AG1295,0)</x:f>
        <x:v>0.23809523809523808</x:v>
      </x:c>
      <x:c r="AO1295" s="36" t="n">
        <x:f>BK1294</x:f>
        <x:v>59</x:v>
      </x:c>
      <x:c r="AP1295" s="36" t="n">
        <x:f>BL1294</x:f>
        <x:v>63</x:v>
      </x:c>
      <x:c r="AQ1295" s="36" t="n">
        <x:f>BM1294</x:f>
        <x:v>54</x:v>
      </x:c>
      <x:c r="AR1295" s="36" t="n">
        <x:f>BN1294</x:f>
        <x:v>60</x:v>
      </x:c>
      <x:c r="AS1295" s="36" t="n">
        <x:f>BO1294</x:f>
        <x:v>40</x:v>
      </x:c>
      <x:c r="AT1295" s="36" t="n">
        <x:f>BP1294</x:f>
        <x:v>32</x:v>
      </x:c>
      <x:c r="AU1295" s="36" t="n">
        <x:f>BQ1294</x:f>
        <x:v>50</x:v>
      </x:c>
      <x:c r="AV1295" s="36" t="n">
        <x:f>BR1294</x:f>
        <x:v>8</x:v>
      </x:c>
      <x:c r="AW1295" s="36" t="n">
        <x:f>BS1294</x:f>
        <x:v>60</x:v>
      </x:c>
      <x:c r="AX1295" s="36" t="n">
        <x:f>BT1294</x:f>
        <x:v>54</x:v>
      </x:c>
      <x:c r="AY1295" s="36" t="n">
        <x:f>SUM(AO1295:AX1295)</x:f>
        <x:v>480</x:v>
      </x:c>
      <x:c r="AZ1295" s="36" t="n">
        <x:v>0</x:v>
      </x:c>
      <x:c r="BA1295" s="36" t="n">
        <x:v>0</x:v>
      </x:c>
      <x:c r="BB1295" s="36" t="n">
        <x:v>0</x:v>
      </x:c>
      <x:c r="BC1295" s="36" t="n">
        <x:v>0</x:v>
      </x:c>
      <x:c r="BD1295" s="36" t="n">
        <x:v>0</x:v>
      </x:c>
      <x:c r="BE1295" s="36" t="n">
        <x:v>20</x:v>
      </x:c>
      <x:c r="BF1295" s="36" t="n">
        <x:v>0</x:v>
      </x:c>
      <x:c r="BG1295" s="36" t="n">
        <x:v>0</x:v>
      </x:c>
      <x:c r="BH1295" s="36" t="n">
        <x:v>0</x:v>
      </x:c>
      <x:c r="BI1295" s="36" t="n">
        <x:v>0</x:v>
      </x:c>
      <x:c r="BJ1295" s="36"/>
      <x:c r="BK1295" s="36" t="n">
        <x:f>MAX(0,AO1295+AZ1295-BV1295)</x:f>
        <x:v>58</x:v>
      </x:c>
      <x:c r="BL1295" s="36" t="n">
        <x:f>MAX(0,AP1295+BA1295-BW1295)</x:f>
        <x:v>60</x:v>
      </x:c>
      <x:c r="BM1295" s="36" t="n">
        <x:f>MAX(0,AQ1295+BB1295-BX1295)</x:f>
        <x:v>52</x:v>
      </x:c>
      <x:c r="BN1295" s="36" t="n">
        <x:f>MAX(0,AR1295+BC1295-BY1295)</x:f>
        <x:v>58</x:v>
      </x:c>
      <x:c r="BO1295" s="36" t="n">
        <x:f>MAX(0,AS1295+BD1295-BZ1295)</x:f>
        <x:v>39</x:v>
      </x:c>
      <x:c r="BP1295" s="36" t="n">
        <x:f>MAX(0,AT1295+BE1295-CA1295)</x:f>
        <x:v>51</x:v>
      </x:c>
      <x:c r="BQ1295" s="36" t="n">
        <x:f>MAX(0,AU1295+BF1295-CB1295)</x:f>
        <x:v>49</x:v>
      </x:c>
      <x:c r="BR1295" s="36" t="n">
        <x:f>MAX(0,AV1295+BG1295-CC1295)</x:f>
        <x:v>7</x:v>
      </x:c>
      <x:c r="BS1295" s="36" t="n">
        <x:f>MAX(0,AW1295+BH1295-CD1295)</x:f>
        <x:v>59</x:v>
      </x:c>
      <x:c r="BT1295" s="36" t="n">
        <x:f>MAX(0,AX1295+BI1295-CE1295)</x:f>
        <x:v>52</x:v>
      </x:c>
      <x:c r="BU1295" s="36" t="n">
        <x:f>SUM(BK1295:BT1295)</x:f>
        <x:v>485</x:v>
      </x:c>
      <x:c r="BV1295" s="36" t="n">
        <x:v>1</x:v>
      </x:c>
      <x:c r="BW1295" s="36" t="n">
        <x:v>3</x:v>
      </x:c>
      <x:c r="BX1295" s="36" t="n">
        <x:v>2</x:v>
      </x:c>
      <x:c r="BY1295" s="36" t="n">
        <x:v>2</x:v>
      </x:c>
      <x:c r="BZ1295" s="36" t="n">
        <x:v>1</x:v>
      </x:c>
      <x:c r="CA1295" s="36" t="n">
        <x:v>1</x:v>
      </x:c>
      <x:c r="CB1295" s="36" t="n">
        <x:v>1</x:v>
      </x:c>
      <x:c r="CC1295" s="36" t="n">
        <x:v>1</x:v>
      </x:c>
      <x:c r="CD1295" s="36" t="n">
        <x:v>1</x:v>
      </x:c>
      <x:c r="CE1295" s="36" t="n">
        <x:v>2</x:v>
      </x:c>
      <x:c r="CF1295" s="36"/>
      <x:c r="CG1295" s="36" t="n">
        <x:f>SUM(BW1295,CD1295)</x:f>
        <x:v>4</x:v>
      </x:c>
      <x:c r="CH1295" s="36" t="n">
        <x:f>SUM(BX1295,CA1295)</x:f>
        <x:v>3</x:v>
      </x:c>
      <x:c r="CI1295" s="36" t="n">
        <x:f>SUM(BY1295)</x:f>
        <x:v>2</x:v>
      </x:c>
      <x:c r="CJ1295" s="36" t="n">
        <x:f>SUM(BV1295,BZ1295,CB1295)</x:f>
        <x:v>3</x:v>
      </x:c>
      <x:c r="CK1295" s="36" t="n">
        <x:f>SUM(CC1295,CE1295)</x:f>
        <x:v>3</x:v>
      </x:c>
      <x:c r="CL1295" s="36" t="n">
        <x:f>SUM(CG1295:CK1295)</x:f>
        <x:v>15</x:v>
      </x:c>
      <x:c r="CM1295" s="39" t="n">
        <x:f>SUM(BW1295*0.075,CD1295*0.075)</x:f>
        <x:v>0.3</x:v>
      </x:c>
      <x:c r="CN1295" s="39" t="n">
        <x:f>SUM(BX1295*0.06,CA1295*0.03)</x:f>
        <x:v>0.15</x:v>
      </x:c>
      <x:c r="CO1295" s="39" t="n">
        <x:f>SUM(BY1295*0.08)</x:f>
        <x:v>0.16</x:v>
      </x:c>
      <x:c r="CP1295" s="39" t="n">
        <x:f>SUM(BV1295*0.12,BZ1295*0.06,CB1295*0.03)</x:f>
        <x:v>0.21</x:v>
      </x:c>
      <x:c r="CQ1295" s="39" t="n">
        <x:f>SUM(CC1295*0.01,CE1295*0.1)</x:f>
        <x:v>0.21000000000000002</x:v>
      </x:c>
      <x:c r="CR1295" s="39" t="n">
        <x:f>SUM(CM1295:CQ1295)</x:f>
        <x:v>1.03</x:v>
      </x:c>
      <x:c r="CS1295" s="36" t="n">
        <x:f>SUM(CG1295:CH1295)</x:f>
        <x:v>7</x:v>
      </x:c>
      <x:c r="CT1295" s="36" t="str"/>
      <x:c r="CU1295" s="36" t="n">
        <x:f>MIN(AG1295,CG1295)</x:f>
        <x:v>4</x:v>
      </x:c>
      <x:c r="CV1295" s="36" t="n">
        <x:f>MIN(AG1295,CH1295)</x:f>
        <x:v>3</x:v>
      </x:c>
      <x:c r="CW1295" s="36" t="n">
        <x:f>MIN(AG1295,CI1295)</x:f>
        <x:v>2</x:v>
      </x:c>
      <x:c r="CX1295" s="36" t="n">
        <x:f>MIN(AG1295,CJ1295)</x:f>
        <x:v>3</x:v>
      </x:c>
      <x:c r="CY1295" s="36" t="n">
        <x:f>MIN(AG1295,CK1295)</x:f>
        <x:v>3</x:v>
      </x:c>
    </x:row>
    <x:row r="1296" ht="18" customHeight="1">
      <x:c r="A1296" s="35" t="str">
        <x:v>Area HC-03</x:v>
      </x:c>
      <x:c r="B1296" s="35" t="str">
        <x:v>Area Lead HC-03</x:v>
      </x:c>
      <x:c r="C1296" s="35" t="str">
        <x:v>Field Lead HC-11</x:v>
      </x:c>
      <x:c r="D1296" s="35" t="str">
        <x:v>City HC-F</x:v>
      </x:c>
      <x:c r="E1296" s="35" t="n">
        <x:v>5</x:v>
      </x:c>
      <x:c r="F1296" s="35" t="n">
        <x:v>24</x:v>
      </x:c>
      <x:c r="G1296" s="35" t="n">
        <x:v>1</x:v>
      </x:c>
      <x:c r="H1296" s="35" t="str">
        <x:v>Promoter</x:v>
      </x:c>
      <x:c r="I1296" s="35" t="str">
        <x:v>Agency HC-03</x:v>
      </x:c>
      <x:c r="J1296" s="35" t="str">
        <x:v>PR-HC-018</x:v>
      </x:c>
      <x:c r="K1296" s="35" t="str">
        <x:v>Masked Promoter HC-018</x:v>
      </x:c>
      <x:c r="L1296" s="35" t="str">
        <x:v>9XXXX10018</x:v>
      </x:c>
      <x:c r="M1296" s="37" t="n">
        <x:v>46192</x:v>
      </x:c>
      <x:c r="N1296" s="35" t="str">
        <x:v>Cohort 1</x:v>
      </x:c>
      <x:c r="O1296" s="35" t="str">
        <x:v>DIST-HC-06</x:v>
      </x:c>
      <x:c r="P1296" s="35" t="str">
        <x:v>Masked Distributor HC-06</x:v>
      </x:c>
      <x:c r="Q1296" s="35" t="str">
        <x:v>P-HC-054</x:v>
      </x:c>
      <x:c r="R1296" s="35" t="str">
        <x:v>HC-054</x:v>
      </x:c>
      <x:c r="S1296" s="35" t="str">
        <x:v>Masked Store HC-054</x:v>
      </x:c>
      <x:c r="T1296" s="35" t="str">
        <x:v>XX1054</x:v>
      </x:c>
      <x:c r="U1296" s="35" t="str">
        <x:v>Supermarket</x:v>
      </x:c>
      <x:c r="V1296" s="35" t="str">
        <x:v>Masked</x:v>
      </x:c>
      <x:c r="W1296" s="35" t="str">
        <x:v>Masked</x:v>
      </x:c>
      <x:c r="X1296" s="37" t="n">
        <x:v>46218</x:v>
      </x:c>
      <x:c r="Y1296" s="37" t="n">
        <x:v>46287</x:v>
      </x:c>
      <x:c r="Z1296" s="35" t="str">
        <x:v>W04</x:v>
      </x:c>
      <x:c r="AA1296" s="35" t="str">
        <x:v>Sep'26</x:v>
      </x:c>
      <x:c r="AB1296" s="35" t="str">
        <x:v>22 - 28</x:v>
      </x:c>
      <x:c r="AC1296" s="35" t="str">
        <x:v>Week 4 of Sep 2026</x:v>
      </x:c>
      <x:c r="AD1296" s="35" t="str">
        <x:v>Continue</x:v>
      </x:c>
      <x:c r="AE1296" s="35" t="str"/>
      <x:c r="AF1296" s="36" t="n">
        <x:v>54</x:v>
      </x:c>
      <x:c r="AG1296" s="36" t="n">
        <x:v>19</x:v>
      </x:c>
      <x:c r="AH1296" s="38" t="n">
        <x:f>IFERROR(AG1296/AF1296,0)</x:f>
        <x:v>0.35185185185185186</x:v>
      </x:c>
      <x:c r="AI1296" s="36" t="n">
        <x:v>16</x:v>
      </x:c>
      <x:c r="AJ1296" s="38" t="n">
        <x:f>IFERROR(AI1296/AG1296,0)</x:f>
        <x:v>0.8421052631578947</x:v>
      </x:c>
      <x:c r="AK1296" s="36" t="n">
        <x:v>3</x:v>
      </x:c>
      <x:c r="AL1296" s="36" t="n">
        <x:v>9</x:v>
      </x:c>
      <x:c r="AM1296" s="36" t="n">
        <x:v>1</x:v>
      </x:c>
      <x:c r="AN1296" s="38" t="n">
        <x:f>IFERROR(AL1296/AG1296,0)</x:f>
        <x:v>0.47368421052631576</x:v>
      </x:c>
      <x:c r="AO1296" s="36" t="n">
        <x:f>BK1295</x:f>
        <x:v>58</x:v>
      </x:c>
      <x:c r="AP1296" s="36" t="n">
        <x:f>BL1295</x:f>
        <x:v>60</x:v>
      </x:c>
      <x:c r="AQ1296" s="36" t="n">
        <x:f>BM1295</x:f>
        <x:v>52</x:v>
      </x:c>
      <x:c r="AR1296" s="36" t="n">
        <x:f>BN1295</x:f>
        <x:v>58</x:v>
      </x:c>
      <x:c r="AS1296" s="36" t="n">
        <x:f>BO1295</x:f>
        <x:v>39</x:v>
      </x:c>
      <x:c r="AT1296" s="36" t="n">
        <x:f>BP1295</x:f>
        <x:v>51</x:v>
      </x:c>
      <x:c r="AU1296" s="36" t="n">
        <x:f>BQ1295</x:f>
        <x:v>49</x:v>
      </x:c>
      <x:c r="AV1296" s="36" t="n">
        <x:f>BR1295</x:f>
        <x:v>7</x:v>
      </x:c>
      <x:c r="AW1296" s="36" t="n">
        <x:f>BS1295</x:f>
        <x:v>59</x:v>
      </x:c>
      <x:c r="AX1296" s="36" t="n">
        <x:f>BT1295</x:f>
        <x:v>52</x:v>
      </x:c>
      <x:c r="AY1296" s="36" t="n">
        <x:f>SUM(AO1296:AX1296)</x:f>
        <x:v>485</x:v>
      </x:c>
      <x:c r="AZ1296" s="36" t="n">
        <x:v>13</x:v>
      </x:c>
      <x:c r="BA1296" s="36" t="n">
        <x:v>0</x:v>
      </x:c>
      <x:c r="BB1296" s="36" t="n">
        <x:v>0</x:v>
      </x:c>
      <x:c r="BC1296" s="36" t="n">
        <x:v>0</x:v>
      </x:c>
      <x:c r="BD1296" s="36" t="n">
        <x:v>0</x:v>
      </x:c>
      <x:c r="BE1296" s="36" t="n">
        <x:v>0</x:v>
      </x:c>
      <x:c r="BF1296" s="36" t="n">
        <x:v>20</x:v>
      </x:c>
      <x:c r="BG1296" s="36" t="n">
        <x:v>0</x:v>
      </x:c>
      <x:c r="BH1296" s="36" t="n">
        <x:v>0</x:v>
      </x:c>
      <x:c r="BI1296" s="36" t="n">
        <x:v>0</x:v>
      </x:c>
      <x:c r="BJ1296" s="36"/>
      <x:c r="BK1296" s="36" t="n">
        <x:f>MAX(0,AO1296+AZ1296-BV1296)</x:f>
        <x:v>70</x:v>
      </x:c>
      <x:c r="BL1296" s="36" t="n">
        <x:f>MAX(0,AP1296+BA1296-BW1296)</x:f>
        <x:v>58</x:v>
      </x:c>
      <x:c r="BM1296" s="36" t="n">
        <x:f>MAX(0,AQ1296+BB1296-BX1296)</x:f>
        <x:v>51</x:v>
      </x:c>
      <x:c r="BN1296" s="36" t="n">
        <x:f>MAX(0,AR1296+BC1296-BY1296)</x:f>
        <x:v>56</x:v>
      </x:c>
      <x:c r="BO1296" s="36" t="n">
        <x:f>MAX(0,AS1296+BD1296-BZ1296)</x:f>
        <x:v>38</x:v>
      </x:c>
      <x:c r="BP1296" s="36" t="n">
        <x:f>MAX(0,AT1296+BE1296-CA1296)</x:f>
        <x:v>50</x:v>
      </x:c>
      <x:c r="BQ1296" s="36" t="n">
        <x:f>MAX(0,AU1296+BF1296-CB1296)</x:f>
        <x:v>67</x:v>
      </x:c>
      <x:c r="BR1296" s="36" t="n">
        <x:f>MAX(0,AV1296+BG1296-CC1296)</x:f>
        <x:v>7</x:v>
      </x:c>
      <x:c r="BS1296" s="36" t="n">
        <x:f>MAX(0,AW1296+BH1296-CD1296)</x:f>
        <x:v>57</x:v>
      </x:c>
      <x:c r="BT1296" s="36" t="n">
        <x:f>MAX(0,AX1296+BI1296-CE1296)</x:f>
        <x:v>51</x:v>
      </x:c>
      <x:c r="BU1296" s="36" t="n">
        <x:f>SUM(BK1296:BT1296)</x:f>
        <x:v>505</x:v>
      </x:c>
      <x:c r="BV1296" s="36" t="n">
        <x:v>1</x:v>
      </x:c>
      <x:c r="BW1296" s="36" t="n">
        <x:v>2</x:v>
      </x:c>
      <x:c r="BX1296" s="36" t="n">
        <x:v>1</x:v>
      </x:c>
      <x:c r="BY1296" s="36" t="n">
        <x:v>2</x:v>
      </x:c>
      <x:c r="BZ1296" s="36" t="n">
        <x:v>1</x:v>
      </x:c>
      <x:c r="CA1296" s="36" t="n">
        <x:v>1</x:v>
      </x:c>
      <x:c r="CB1296" s="36" t="n">
        <x:v>2</x:v>
      </x:c>
      <x:c r="CC1296" s="36" t="n">
        <x:v>0</x:v>
      </x:c>
      <x:c r="CD1296" s="36" t="n">
        <x:v>2</x:v>
      </x:c>
      <x:c r="CE1296" s="36" t="n">
        <x:v>1</x:v>
      </x:c>
      <x:c r="CF1296" s="36"/>
      <x:c r="CG1296" s="36" t="n">
        <x:f>SUM(BW1296,CD1296)</x:f>
        <x:v>4</x:v>
      </x:c>
      <x:c r="CH1296" s="36" t="n">
        <x:f>SUM(BX1296,CA1296)</x:f>
        <x:v>2</x:v>
      </x:c>
      <x:c r="CI1296" s="36" t="n">
        <x:f>SUM(BY1296)</x:f>
        <x:v>2</x:v>
      </x:c>
      <x:c r="CJ1296" s="36" t="n">
        <x:f>SUM(BV1296,BZ1296,CB1296)</x:f>
        <x:v>4</x:v>
      </x:c>
      <x:c r="CK1296" s="36" t="n">
        <x:f>SUM(CC1296,CE1296)</x:f>
        <x:v>1</x:v>
      </x:c>
      <x:c r="CL1296" s="36" t="n">
        <x:f>SUM(CG1296:CK1296)</x:f>
        <x:v>13</x:v>
      </x:c>
      <x:c r="CM1296" s="39" t="n">
        <x:f>SUM(BW1296*0.075,CD1296*0.075)</x:f>
        <x:v>0.3</x:v>
      </x:c>
      <x:c r="CN1296" s="39" t="n">
        <x:f>SUM(BX1296*0.06,CA1296*0.03)</x:f>
        <x:v>0.09</x:v>
      </x:c>
      <x:c r="CO1296" s="39" t="n">
        <x:f>SUM(BY1296*0.08)</x:f>
        <x:v>0.16</x:v>
      </x:c>
      <x:c r="CP1296" s="39" t="n">
        <x:f>SUM(BV1296*0.12,BZ1296*0.06,CB1296*0.03)</x:f>
        <x:v>0.24</x:v>
      </x:c>
      <x:c r="CQ1296" s="39" t="n">
        <x:f>SUM(CC1296*0.01,CE1296*0.1)</x:f>
        <x:v>0.1</x:v>
      </x:c>
      <x:c r="CR1296" s="39" t="n">
        <x:f>SUM(CM1296:CQ1296)</x:f>
        <x:v>0.89</x:v>
      </x:c>
      <x:c r="CS1296" s="36" t="n">
        <x:f>SUM(CG1296:CH1296)</x:f>
        <x:v>6</x:v>
      </x:c>
      <x:c r="CT1296" s="36" t="str"/>
      <x:c r="CU1296" s="36" t="n">
        <x:f>MIN(AG1296,CG1296)</x:f>
        <x:v>4</x:v>
      </x:c>
      <x:c r="CV1296" s="36" t="n">
        <x:f>MIN(AG1296,CH1296)</x:f>
        <x:v>2</x:v>
      </x:c>
      <x:c r="CW1296" s="36" t="n">
        <x:f>MIN(AG1296,CI1296)</x:f>
        <x:v>2</x:v>
      </x:c>
      <x:c r="CX1296" s="36" t="n">
        <x:f>MIN(AG1296,CJ1296)</x:f>
        <x:v>4</x:v>
      </x:c>
      <x:c r="CY1296" s="36" t="n">
        <x:f>MIN(AG1296,CK1296)</x:f>
        <x:v>1</x:v>
      </x:c>
    </x:row>
    <x:row r="1297" ht="18" customHeight="1">
      <x:c r="A1297" s="35" t="str">
        <x:v>Area HC-03</x:v>
      </x:c>
      <x:c r="B1297" s="35" t="str">
        <x:v>Area Lead HC-03</x:v>
      </x:c>
      <x:c r="C1297" s="35" t="str">
        <x:v>Field Lead HC-11</x:v>
      </x:c>
      <x:c r="D1297" s="35" t="str">
        <x:v>City HC-F</x:v>
      </x:c>
      <x:c r="E1297" s="35" t="n">
        <x:v>5</x:v>
      </x:c>
      <x:c r="F1297" s="35" t="n">
        <x:v>24</x:v>
      </x:c>
      <x:c r="G1297" s="35" t="n">
        <x:v>1</x:v>
      </x:c>
      <x:c r="H1297" s="35" t="str">
        <x:v>Promoter</x:v>
      </x:c>
      <x:c r="I1297" s="35" t="str">
        <x:v>Agency HC-03</x:v>
      </x:c>
      <x:c r="J1297" s="35" t="str">
        <x:v>PR-HC-018</x:v>
      </x:c>
      <x:c r="K1297" s="35" t="str">
        <x:v>Masked Promoter HC-018</x:v>
      </x:c>
      <x:c r="L1297" s="35" t="str">
        <x:v>9XXXX10018</x:v>
      </x:c>
      <x:c r="M1297" s="37" t="n">
        <x:v>46192</x:v>
      </x:c>
      <x:c r="N1297" s="35" t="str">
        <x:v>Cohort 1</x:v>
      </x:c>
      <x:c r="O1297" s="35" t="str">
        <x:v>DIST-HC-06</x:v>
      </x:c>
      <x:c r="P1297" s="35" t="str">
        <x:v>Masked Distributor HC-06</x:v>
      </x:c>
      <x:c r="Q1297" s="35" t="str">
        <x:v>P-HC-054</x:v>
      </x:c>
      <x:c r="R1297" s="35" t="str">
        <x:v>HC-054</x:v>
      </x:c>
      <x:c r="S1297" s="35" t="str">
        <x:v>Masked Store HC-054</x:v>
      </x:c>
      <x:c r="T1297" s="35" t="str">
        <x:v>XX1054</x:v>
      </x:c>
      <x:c r="U1297" s="35" t="str">
        <x:v>Supermarket</x:v>
      </x:c>
      <x:c r="V1297" s="35" t="str">
        <x:v>Masked</x:v>
      </x:c>
      <x:c r="W1297" s="35" t="str">
        <x:v>Masked</x:v>
      </x:c>
      <x:c r="X1297" s="37" t="n">
        <x:v>46218</x:v>
      </x:c>
      <x:c r="Y1297" s="37" t="n">
        <x:v>46288</x:v>
      </x:c>
      <x:c r="Z1297" s="35" t="str">
        <x:v>W04</x:v>
      </x:c>
      <x:c r="AA1297" s="35" t="str">
        <x:v>Sep'26</x:v>
      </x:c>
      <x:c r="AB1297" s="35" t="str">
        <x:v>22 - 28</x:v>
      </x:c>
      <x:c r="AC1297" s="35" t="str">
        <x:v>Week 4 of Sep 2026</x:v>
      </x:c>
      <x:c r="AD1297" s="35" t="str">
        <x:v>Continue</x:v>
      </x:c>
      <x:c r="AE1297" s="35" t="str"/>
      <x:c r="AF1297" s="36" t="n">
        <x:v>66</x:v>
      </x:c>
      <x:c r="AG1297" s="36" t="n">
        <x:v>15</x:v>
      </x:c>
      <x:c r="AH1297" s="38" t="n">
        <x:f>IFERROR(AG1297/AF1297,0)</x:f>
        <x:v>0.22727272727272727</x:v>
      </x:c>
      <x:c r="AI1297" s="36" t="n">
        <x:v>11</x:v>
      </x:c>
      <x:c r="AJ1297" s="38" t="n">
        <x:f>IFERROR(AI1297/AG1297,0)</x:f>
        <x:v>0.7333333333333333</x:v>
      </x:c>
      <x:c r="AK1297" s="36" t="n">
        <x:v>2</x:v>
      </x:c>
      <x:c r="AL1297" s="36" t="n">
        <x:v>3</x:v>
      </x:c>
      <x:c r="AM1297" s="36" t="n">
        <x:v>1</x:v>
      </x:c>
      <x:c r="AN1297" s="38" t="n">
        <x:f>IFERROR(AL1297/AG1297,0)</x:f>
        <x:v>0.2</x:v>
      </x:c>
      <x:c r="AO1297" s="36" t="n">
        <x:f>BK1296</x:f>
        <x:v>70</x:v>
      </x:c>
      <x:c r="AP1297" s="36" t="n">
        <x:f>BL1296</x:f>
        <x:v>58</x:v>
      </x:c>
      <x:c r="AQ1297" s="36" t="n">
        <x:f>BM1296</x:f>
        <x:v>51</x:v>
      </x:c>
      <x:c r="AR1297" s="36" t="n">
        <x:f>BN1296</x:f>
        <x:v>56</x:v>
      </x:c>
      <x:c r="AS1297" s="36" t="n">
        <x:f>BO1296</x:f>
        <x:v>38</x:v>
      </x:c>
      <x:c r="AT1297" s="36" t="n">
        <x:f>BP1296</x:f>
        <x:v>50</x:v>
      </x:c>
      <x:c r="AU1297" s="36" t="n">
        <x:f>BQ1296</x:f>
        <x:v>67</x:v>
      </x:c>
      <x:c r="AV1297" s="36" t="n">
        <x:f>BR1296</x:f>
        <x:v>7</x:v>
      </x:c>
      <x:c r="AW1297" s="36" t="n">
        <x:f>BS1296</x:f>
        <x:v>57</x:v>
      </x:c>
      <x:c r="AX1297" s="36" t="n">
        <x:f>BT1296</x:f>
        <x:v>51</x:v>
      </x:c>
      <x:c r="AY1297" s="36" t="n">
        <x:f>SUM(AO1297:AX1297)</x:f>
        <x:v>505</x:v>
      </x:c>
      <x:c r="AZ1297" s="36" t="n">
        <x:v>0</x:v>
      </x:c>
      <x:c r="BA1297" s="36" t="n">
        <x:v>20</x:v>
      </x:c>
      <x:c r="BB1297" s="36" t="n">
        <x:v>0</x:v>
      </x:c>
      <x:c r="BC1297" s="36" t="n">
        <x:v>0</x:v>
      </x:c>
      <x:c r="BD1297" s="36" t="n">
        <x:v>0</x:v>
      </x:c>
      <x:c r="BE1297" s="36" t="n">
        <x:v>0</x:v>
      </x:c>
      <x:c r="BF1297" s="36" t="n">
        <x:v>0</x:v>
      </x:c>
      <x:c r="BG1297" s="36" t="n">
        <x:v>14</x:v>
      </x:c>
      <x:c r="BH1297" s="36" t="n">
        <x:v>0</x:v>
      </x:c>
      <x:c r="BI1297" s="36" t="n">
        <x:v>0</x:v>
      </x:c>
      <x:c r="BJ1297" s="36"/>
      <x:c r="BK1297" s="36" t="n">
        <x:f>MAX(0,AO1297+AZ1297-BV1297)</x:f>
        <x:v>69</x:v>
      </x:c>
      <x:c r="BL1297" s="36" t="n">
        <x:f>MAX(0,AP1297+BA1297-BW1297)</x:f>
        <x:v>76</x:v>
      </x:c>
      <x:c r="BM1297" s="36" t="n">
        <x:f>MAX(0,AQ1297+BB1297-BX1297)</x:f>
        <x:v>50</x:v>
      </x:c>
      <x:c r="BN1297" s="36" t="n">
        <x:f>MAX(0,AR1297+BC1297-BY1297)</x:f>
        <x:v>54</x:v>
      </x:c>
      <x:c r="BO1297" s="36" t="n">
        <x:f>MAX(0,AS1297+BD1297-BZ1297)</x:f>
        <x:v>37</x:v>
      </x:c>
      <x:c r="BP1297" s="36" t="n">
        <x:f>MAX(0,AT1297+BE1297-CA1297)</x:f>
        <x:v>49</x:v>
      </x:c>
      <x:c r="BQ1297" s="36" t="n">
        <x:f>MAX(0,AU1297+BF1297-CB1297)</x:f>
        <x:v>66</x:v>
      </x:c>
      <x:c r="BR1297" s="36" t="n">
        <x:f>MAX(0,AV1297+BG1297-CC1297)</x:f>
        <x:v>21</x:v>
      </x:c>
      <x:c r="BS1297" s="36" t="n">
        <x:f>MAX(0,AW1297+BH1297-CD1297)</x:f>
        <x:v>56</x:v>
      </x:c>
      <x:c r="BT1297" s="36" t="n">
        <x:f>MAX(0,AX1297+BI1297-CE1297)</x:f>
        <x:v>49</x:v>
      </x:c>
      <x:c r="BU1297" s="36" t="n">
        <x:f>SUM(BK1297:BT1297)</x:f>
        <x:v>527</x:v>
      </x:c>
      <x:c r="BV1297" s="36" t="n">
        <x:v>1</x:v>
      </x:c>
      <x:c r="BW1297" s="36" t="n">
        <x:v>2</x:v>
      </x:c>
      <x:c r="BX1297" s="36" t="n">
        <x:v>1</x:v>
      </x:c>
      <x:c r="BY1297" s="36" t="n">
        <x:v>2</x:v>
      </x:c>
      <x:c r="BZ1297" s="36" t="n">
        <x:v>1</x:v>
      </x:c>
      <x:c r="CA1297" s="36" t="n">
        <x:v>1</x:v>
      </x:c>
      <x:c r="CB1297" s="36" t="n">
        <x:v>1</x:v>
      </x:c>
      <x:c r="CC1297" s="36" t="n">
        <x:v>0</x:v>
      </x:c>
      <x:c r="CD1297" s="36" t="n">
        <x:v>1</x:v>
      </x:c>
      <x:c r="CE1297" s="36" t="n">
        <x:v>2</x:v>
      </x:c>
      <x:c r="CF1297" s="36"/>
      <x:c r="CG1297" s="36" t="n">
        <x:f>SUM(BW1297,CD1297)</x:f>
        <x:v>3</x:v>
      </x:c>
      <x:c r="CH1297" s="36" t="n">
        <x:f>SUM(BX1297,CA1297)</x:f>
        <x:v>2</x:v>
      </x:c>
      <x:c r="CI1297" s="36" t="n">
        <x:f>SUM(BY1297)</x:f>
        <x:v>2</x:v>
      </x:c>
      <x:c r="CJ1297" s="36" t="n">
        <x:f>SUM(BV1297,BZ1297,CB1297)</x:f>
        <x:v>3</x:v>
      </x:c>
      <x:c r="CK1297" s="36" t="n">
        <x:f>SUM(CC1297,CE1297)</x:f>
        <x:v>2</x:v>
      </x:c>
      <x:c r="CL1297" s="36" t="n">
        <x:f>SUM(CG1297:CK1297)</x:f>
        <x:v>12</x:v>
      </x:c>
      <x:c r="CM1297" s="39" t="n">
        <x:f>SUM(BW1297*0.075,CD1297*0.075)</x:f>
        <x:v>0.22499999999999998</x:v>
      </x:c>
      <x:c r="CN1297" s="39" t="n">
        <x:f>SUM(BX1297*0.06,CA1297*0.03)</x:f>
        <x:v>0.09</x:v>
      </x:c>
      <x:c r="CO1297" s="39" t="n">
        <x:f>SUM(BY1297*0.08)</x:f>
        <x:v>0.16</x:v>
      </x:c>
      <x:c r="CP1297" s="39" t="n">
        <x:f>SUM(BV1297*0.12,BZ1297*0.06,CB1297*0.03)</x:f>
        <x:v>0.21</x:v>
      </x:c>
      <x:c r="CQ1297" s="39" t="n">
        <x:f>SUM(CC1297*0.01,CE1297*0.1)</x:f>
        <x:v>0.2</x:v>
      </x:c>
      <x:c r="CR1297" s="39" t="n">
        <x:f>SUM(CM1297:CQ1297)</x:f>
        <x:v>0.885</x:v>
      </x:c>
      <x:c r="CS1297" s="36" t="n">
        <x:f>SUM(CG1297:CH1297)</x:f>
        <x:v>5</x:v>
      </x:c>
      <x:c r="CT1297" s="36" t="str"/>
      <x:c r="CU1297" s="36" t="n">
        <x:f>MIN(AG1297,CG1297)</x:f>
        <x:v>3</x:v>
      </x:c>
      <x:c r="CV1297" s="36" t="n">
        <x:f>MIN(AG1297,CH1297)</x:f>
        <x:v>2</x:v>
      </x:c>
      <x:c r="CW1297" s="36" t="n">
        <x:f>MIN(AG1297,CI1297)</x:f>
        <x:v>2</x:v>
      </x:c>
      <x:c r="CX1297" s="36" t="n">
        <x:f>MIN(AG1297,CJ1297)</x:f>
        <x:v>3</x:v>
      </x:c>
      <x:c r="CY1297" s="36" t="n">
        <x:f>MIN(AG1297,CK1297)</x:f>
        <x:v>2</x:v>
      </x:c>
    </x:row>
    <x:row r="1298" ht="18" customHeight="1">
      <x:c r="A1298" s="35" t="str">
        <x:v>Area HC-03</x:v>
      </x:c>
      <x:c r="B1298" s="35" t="str">
        <x:v>Area Lead HC-03</x:v>
      </x:c>
      <x:c r="C1298" s="35" t="str">
        <x:v>Field Lead HC-11</x:v>
      </x:c>
      <x:c r="D1298" s="35" t="str">
        <x:v>City HC-F</x:v>
      </x:c>
      <x:c r="E1298" s="35" t="n">
        <x:v>5</x:v>
      </x:c>
      <x:c r="F1298" s="35" t="n">
        <x:v>24</x:v>
      </x:c>
      <x:c r="G1298" s="35" t="n">
        <x:v>1</x:v>
      </x:c>
      <x:c r="H1298" s="35" t="str">
        <x:v>Promoter</x:v>
      </x:c>
      <x:c r="I1298" s="35" t="str">
        <x:v>Agency HC-03</x:v>
      </x:c>
      <x:c r="J1298" s="35" t="str">
        <x:v>PR-HC-018</x:v>
      </x:c>
      <x:c r="K1298" s="35" t="str">
        <x:v>Masked Promoter HC-018</x:v>
      </x:c>
      <x:c r="L1298" s="35" t="str">
        <x:v>9XXXX10018</x:v>
      </x:c>
      <x:c r="M1298" s="37" t="n">
        <x:v>46192</x:v>
      </x:c>
      <x:c r="N1298" s="35" t="str">
        <x:v>Cohort 1</x:v>
      </x:c>
      <x:c r="O1298" s="35" t="str">
        <x:v>DIST-HC-06</x:v>
      </x:c>
      <x:c r="P1298" s="35" t="str">
        <x:v>Masked Distributor HC-06</x:v>
      </x:c>
      <x:c r="Q1298" s="35" t="str">
        <x:v>P-HC-054</x:v>
      </x:c>
      <x:c r="R1298" s="35" t="str">
        <x:v>HC-054</x:v>
      </x:c>
      <x:c r="S1298" s="35" t="str">
        <x:v>Masked Store HC-054</x:v>
      </x:c>
      <x:c r="T1298" s="35" t="str">
        <x:v>XX1054</x:v>
      </x:c>
      <x:c r="U1298" s="35" t="str">
        <x:v>Supermarket</x:v>
      </x:c>
      <x:c r="V1298" s="35" t="str">
        <x:v>Masked</x:v>
      </x:c>
      <x:c r="W1298" s="35" t="str">
        <x:v>Masked</x:v>
      </x:c>
      <x:c r="X1298" s="37" t="n">
        <x:v>46218</x:v>
      </x:c>
      <x:c r="Y1298" s="37" t="n">
        <x:v>46289</x:v>
      </x:c>
      <x:c r="Z1298" s="35" t="str">
        <x:v>W04</x:v>
      </x:c>
      <x:c r="AA1298" s="35" t="str">
        <x:v>Sep'26</x:v>
      </x:c>
      <x:c r="AB1298" s="35" t="str">
        <x:v>22 - 28</x:v>
      </x:c>
      <x:c r="AC1298" s="35" t="str">
        <x:v>Week 4 of Sep 2026</x:v>
      </x:c>
      <x:c r="AD1298" s="35" t="str">
        <x:v>Continue</x:v>
      </x:c>
      <x:c r="AE1298" s="35" t="str"/>
      <x:c r="AF1298" s="36" t="n">
        <x:v>64</x:v>
      </x:c>
      <x:c r="AG1298" s="36" t="n">
        <x:v>15</x:v>
      </x:c>
      <x:c r="AH1298" s="38" t="n">
        <x:f>IFERROR(AG1298/AF1298,0)</x:f>
        <x:v>0.234375</x:v>
      </x:c>
      <x:c r="AI1298" s="36" t="n">
        <x:v>11</x:v>
      </x:c>
      <x:c r="AJ1298" s="38" t="n">
        <x:f>IFERROR(AI1298/AG1298,0)</x:f>
        <x:v>0.7333333333333333</x:v>
      </x:c>
      <x:c r="AK1298" s="36" t="n">
        <x:v>2</x:v>
      </x:c>
      <x:c r="AL1298" s="36" t="n">
        <x:v>5</x:v>
      </x:c>
      <x:c r="AM1298" s="36" t="n">
        <x:v>1</x:v>
      </x:c>
      <x:c r="AN1298" s="38" t="n">
        <x:f>IFERROR(AL1298/AG1298,0)</x:f>
        <x:v>0.3333333333333333</x:v>
      </x:c>
      <x:c r="AO1298" s="36" t="n">
        <x:f>BK1297</x:f>
        <x:v>69</x:v>
      </x:c>
      <x:c r="AP1298" s="36" t="n">
        <x:f>BL1297</x:f>
        <x:v>76</x:v>
      </x:c>
      <x:c r="AQ1298" s="36" t="n">
        <x:f>BM1297</x:f>
        <x:v>50</x:v>
      </x:c>
      <x:c r="AR1298" s="36" t="n">
        <x:f>BN1297</x:f>
        <x:v>54</x:v>
      </x:c>
      <x:c r="AS1298" s="36" t="n">
        <x:f>BO1297</x:f>
        <x:v>37</x:v>
      </x:c>
      <x:c r="AT1298" s="36" t="n">
        <x:f>BP1297</x:f>
        <x:v>49</x:v>
      </x:c>
      <x:c r="AU1298" s="36" t="n">
        <x:f>BQ1297</x:f>
        <x:v>66</x:v>
      </x:c>
      <x:c r="AV1298" s="36" t="n">
        <x:f>BR1297</x:f>
        <x:v>21</x:v>
      </x:c>
      <x:c r="AW1298" s="36" t="n">
        <x:f>BS1297</x:f>
        <x:v>56</x:v>
      </x:c>
      <x:c r="AX1298" s="36" t="n">
        <x:f>BT1297</x:f>
        <x:v>49</x:v>
      </x:c>
      <x:c r="AY1298" s="36" t="n">
        <x:f>SUM(AO1298:AX1298)</x:f>
        <x:v>527</x:v>
      </x:c>
      <x:c r="AZ1298" s="36" t="n">
        <x:v>0</x:v>
      </x:c>
      <x:c r="BA1298" s="36" t="n">
        <x:v>0</x:v>
      </x:c>
      <x:c r="BB1298" s="36" t="n">
        <x:v>18</x:v>
      </x:c>
      <x:c r="BC1298" s="36" t="n">
        <x:v>0</x:v>
      </x:c>
      <x:c r="BD1298" s="36" t="n">
        <x:v>0</x:v>
      </x:c>
      <x:c r="BE1298" s="36" t="n">
        <x:v>0</x:v>
      </x:c>
      <x:c r="BF1298" s="36" t="n">
        <x:v>0</x:v>
      </x:c>
      <x:c r="BG1298" s="36" t="n">
        <x:v>0</x:v>
      </x:c>
      <x:c r="BH1298" s="36" t="n">
        <x:v>16</x:v>
      </x:c>
      <x:c r="BI1298" s="36" t="n">
        <x:v>0</x:v>
      </x:c>
      <x:c r="BJ1298" s="36"/>
      <x:c r="BK1298" s="36" t="n">
        <x:f>MAX(0,AO1298+AZ1298-BV1298)</x:f>
        <x:v>68</x:v>
      </x:c>
      <x:c r="BL1298" s="36" t="n">
        <x:f>MAX(0,AP1298+BA1298-BW1298)</x:f>
        <x:v>73</x:v>
      </x:c>
      <x:c r="BM1298" s="36" t="n">
        <x:f>MAX(0,AQ1298+BB1298-BX1298)</x:f>
        <x:v>66</x:v>
      </x:c>
      <x:c r="BN1298" s="36" t="n">
        <x:f>MAX(0,AR1298+BC1298-BY1298)</x:f>
        <x:v>52</x:v>
      </x:c>
      <x:c r="BO1298" s="36" t="n">
        <x:f>MAX(0,AS1298+BD1298-BZ1298)</x:f>
        <x:v>36</x:v>
      </x:c>
      <x:c r="BP1298" s="36" t="n">
        <x:f>MAX(0,AT1298+BE1298-CA1298)</x:f>
        <x:v>48</x:v>
      </x:c>
      <x:c r="BQ1298" s="36" t="n">
        <x:f>MAX(0,AU1298+BF1298-CB1298)</x:f>
        <x:v>64</x:v>
      </x:c>
      <x:c r="BR1298" s="36" t="n">
        <x:f>MAX(0,AV1298+BG1298-CC1298)</x:f>
        <x:v>21</x:v>
      </x:c>
      <x:c r="BS1298" s="36" t="n">
        <x:f>MAX(0,AW1298+BH1298-CD1298)</x:f>
        <x:v>70</x:v>
      </x:c>
      <x:c r="BT1298" s="36" t="n">
        <x:f>MAX(0,AX1298+BI1298-CE1298)</x:f>
        <x:v>47</x:v>
      </x:c>
      <x:c r="BU1298" s="36" t="n">
        <x:f>SUM(BK1298:BT1298)</x:f>
        <x:v>545</x:v>
      </x:c>
      <x:c r="BV1298" s="36" t="n">
        <x:v>1</x:v>
      </x:c>
      <x:c r="BW1298" s="36" t="n">
        <x:v>3</x:v>
      </x:c>
      <x:c r="BX1298" s="36" t="n">
        <x:v>2</x:v>
      </x:c>
      <x:c r="BY1298" s="36" t="n">
        <x:v>2</x:v>
      </x:c>
      <x:c r="BZ1298" s="36" t="n">
        <x:v>1</x:v>
      </x:c>
      <x:c r="CA1298" s="36" t="n">
        <x:v>1</x:v>
      </x:c>
      <x:c r="CB1298" s="36" t="n">
        <x:v>2</x:v>
      </x:c>
      <x:c r="CC1298" s="36" t="n">
        <x:v>0</x:v>
      </x:c>
      <x:c r="CD1298" s="36" t="n">
        <x:v>2</x:v>
      </x:c>
      <x:c r="CE1298" s="36" t="n">
        <x:v>2</x:v>
      </x:c>
      <x:c r="CF1298" s="36"/>
      <x:c r="CG1298" s="36" t="n">
        <x:f>SUM(BW1298,CD1298)</x:f>
        <x:v>5</x:v>
      </x:c>
      <x:c r="CH1298" s="36" t="n">
        <x:f>SUM(BX1298,CA1298)</x:f>
        <x:v>3</x:v>
      </x:c>
      <x:c r="CI1298" s="36" t="n">
        <x:f>SUM(BY1298)</x:f>
        <x:v>2</x:v>
      </x:c>
      <x:c r="CJ1298" s="36" t="n">
        <x:f>SUM(BV1298,BZ1298,CB1298)</x:f>
        <x:v>4</x:v>
      </x:c>
      <x:c r="CK1298" s="36" t="n">
        <x:f>SUM(CC1298,CE1298)</x:f>
        <x:v>2</x:v>
      </x:c>
      <x:c r="CL1298" s="36" t="n">
        <x:f>SUM(CG1298:CK1298)</x:f>
        <x:v>16</x:v>
      </x:c>
      <x:c r="CM1298" s="39" t="n">
        <x:f>SUM(BW1298*0.075,CD1298*0.075)</x:f>
        <x:v>0.375</x:v>
      </x:c>
      <x:c r="CN1298" s="39" t="n">
        <x:f>SUM(BX1298*0.06,CA1298*0.03)</x:f>
        <x:v>0.15</x:v>
      </x:c>
      <x:c r="CO1298" s="39" t="n">
        <x:f>SUM(BY1298*0.08)</x:f>
        <x:v>0.16</x:v>
      </x:c>
      <x:c r="CP1298" s="39" t="n">
        <x:f>SUM(BV1298*0.12,BZ1298*0.06,CB1298*0.03)</x:f>
        <x:v>0.24</x:v>
      </x:c>
      <x:c r="CQ1298" s="39" t="n">
        <x:f>SUM(CC1298*0.01,CE1298*0.1)</x:f>
        <x:v>0.2</x:v>
      </x:c>
      <x:c r="CR1298" s="39" t="n">
        <x:f>SUM(CM1298:CQ1298)</x:f>
        <x:v>1.125</x:v>
      </x:c>
      <x:c r="CS1298" s="36" t="n">
        <x:f>SUM(CG1298:CH1298)</x:f>
        <x:v>8</x:v>
      </x:c>
      <x:c r="CT1298" s="36" t="str"/>
      <x:c r="CU1298" s="36" t="n">
        <x:f>MIN(AG1298,CG1298)</x:f>
        <x:v>5</x:v>
      </x:c>
      <x:c r="CV1298" s="36" t="n">
        <x:f>MIN(AG1298,CH1298)</x:f>
        <x:v>3</x:v>
      </x:c>
      <x:c r="CW1298" s="36" t="n">
        <x:f>MIN(AG1298,CI1298)</x:f>
        <x:v>2</x:v>
      </x:c>
      <x:c r="CX1298" s="36" t="n">
        <x:f>MIN(AG1298,CJ1298)</x:f>
        <x:v>4</x:v>
      </x:c>
      <x:c r="CY1298" s="36" t="n">
        <x:f>MIN(AG1298,CK1298)</x:f>
        <x:v>2</x:v>
      </x:c>
    </x:row>
    <x:row r="1299" ht="18" customHeight="1">
      <x:c r="A1299" s="35" t="str">
        <x:v>Area HC-03</x:v>
      </x:c>
      <x:c r="B1299" s="35" t="str">
        <x:v>Area Lead HC-03</x:v>
      </x:c>
      <x:c r="C1299" s="35" t="str">
        <x:v>Field Lead HC-11</x:v>
      </x:c>
      <x:c r="D1299" s="35" t="str">
        <x:v>City HC-F</x:v>
      </x:c>
      <x:c r="E1299" s="35" t="n">
        <x:v>5</x:v>
      </x:c>
      <x:c r="F1299" s="35" t="n">
        <x:v>24</x:v>
      </x:c>
      <x:c r="G1299" s="35" t="n">
        <x:v>1</x:v>
      </x:c>
      <x:c r="H1299" s="35" t="str">
        <x:v>Promoter</x:v>
      </x:c>
      <x:c r="I1299" s="35" t="str">
        <x:v>Agency HC-03</x:v>
      </x:c>
      <x:c r="J1299" s="35" t="str">
        <x:v>PR-HC-018</x:v>
      </x:c>
      <x:c r="K1299" s="35" t="str">
        <x:v>Masked Promoter HC-018</x:v>
      </x:c>
      <x:c r="L1299" s="35" t="str">
        <x:v>9XXXX10018</x:v>
      </x:c>
      <x:c r="M1299" s="37" t="n">
        <x:v>46192</x:v>
      </x:c>
      <x:c r="N1299" s="35" t="str">
        <x:v>Cohort 1</x:v>
      </x:c>
      <x:c r="O1299" s="35" t="str">
        <x:v>DIST-HC-06</x:v>
      </x:c>
      <x:c r="P1299" s="35" t="str">
        <x:v>Masked Distributor HC-06</x:v>
      </x:c>
      <x:c r="Q1299" s="35" t="str">
        <x:v>P-HC-054</x:v>
      </x:c>
      <x:c r="R1299" s="35" t="str">
        <x:v>HC-054</x:v>
      </x:c>
      <x:c r="S1299" s="35" t="str">
        <x:v>Masked Store HC-054</x:v>
      </x:c>
      <x:c r="T1299" s="35" t="str">
        <x:v>XX1054</x:v>
      </x:c>
      <x:c r="U1299" s="35" t="str">
        <x:v>Supermarket</x:v>
      </x:c>
      <x:c r="V1299" s="35" t="str">
        <x:v>Masked</x:v>
      </x:c>
      <x:c r="W1299" s="35" t="str">
        <x:v>Masked</x:v>
      </x:c>
      <x:c r="X1299" s="37" t="n">
        <x:v>46218</x:v>
      </x:c>
      <x:c r="Y1299" s="37" t="n">
        <x:v>46290</x:v>
      </x:c>
      <x:c r="Z1299" s="35" t="str">
        <x:v>W04</x:v>
      </x:c>
      <x:c r="AA1299" s="35" t="str">
        <x:v>Sep'26</x:v>
      </x:c>
      <x:c r="AB1299" s="35" t="str">
        <x:v>22 - 28</x:v>
      </x:c>
      <x:c r="AC1299" s="35" t="str">
        <x:v>Week 4 of Sep 2026</x:v>
      </x:c>
      <x:c r="AD1299" s="35" t="str">
        <x:v>Continue</x:v>
      </x:c>
      <x:c r="AE1299" s="35" t="str"/>
      <x:c r="AF1299" s="36" t="n">
        <x:v>52</x:v>
      </x:c>
      <x:c r="AG1299" s="36" t="n">
        <x:v>15</x:v>
      </x:c>
      <x:c r="AH1299" s="38" t="n">
        <x:f>IFERROR(AG1299/AF1299,0)</x:f>
        <x:v>0.28846153846153844</x:v>
      </x:c>
      <x:c r="AI1299" s="36" t="n">
        <x:v>11</x:v>
      </x:c>
      <x:c r="AJ1299" s="38" t="n">
        <x:f>IFERROR(AI1299/AG1299,0)</x:f>
        <x:v>0.7333333333333333</x:v>
      </x:c>
      <x:c r="AK1299" s="36" t="n">
        <x:v>4</x:v>
      </x:c>
      <x:c r="AL1299" s="36" t="n">
        <x:v>7</x:v>
      </x:c>
      <x:c r="AM1299" s="36" t="n">
        <x:v>1</x:v>
      </x:c>
      <x:c r="AN1299" s="38" t="n">
        <x:f>IFERROR(AL1299/AG1299,0)</x:f>
        <x:v>0.4666666666666667</x:v>
      </x:c>
      <x:c r="AO1299" s="36" t="n">
        <x:f>BK1298</x:f>
        <x:v>68</x:v>
      </x:c>
      <x:c r="AP1299" s="36" t="n">
        <x:f>BL1298</x:f>
        <x:v>73</x:v>
      </x:c>
      <x:c r="AQ1299" s="36" t="n">
        <x:f>BM1298</x:f>
        <x:v>66</x:v>
      </x:c>
      <x:c r="AR1299" s="36" t="n">
        <x:f>BN1298</x:f>
        <x:v>52</x:v>
      </x:c>
      <x:c r="AS1299" s="36" t="n">
        <x:f>BO1298</x:f>
        <x:v>36</x:v>
      </x:c>
      <x:c r="AT1299" s="36" t="n">
        <x:f>BP1298</x:f>
        <x:v>48</x:v>
      </x:c>
      <x:c r="AU1299" s="36" t="n">
        <x:f>BQ1298</x:f>
        <x:v>64</x:v>
      </x:c>
      <x:c r="AV1299" s="36" t="n">
        <x:f>BR1298</x:f>
        <x:v>21</x:v>
      </x:c>
      <x:c r="AW1299" s="36" t="n">
        <x:f>BS1298</x:f>
        <x:v>70</x:v>
      </x:c>
      <x:c r="AX1299" s="36" t="n">
        <x:f>BT1298</x:f>
        <x:v>47</x:v>
      </x:c>
      <x:c r="AY1299" s="36" t="n">
        <x:f>SUM(AO1299:AX1299)</x:f>
        <x:v>545</x:v>
      </x:c>
      <x:c r="AZ1299" s="36" t="n">
        <x:v>0</x:v>
      </x:c>
      <x:c r="BA1299" s="36" t="n">
        <x:v>0</x:v>
      </x:c>
      <x:c r="BB1299" s="36" t="n">
        <x:v>0</x:v>
      </x:c>
      <x:c r="BC1299" s="36" t="n">
        <x:v>23</x:v>
      </x:c>
      <x:c r="BD1299" s="36" t="n">
        <x:v>0</x:v>
      </x:c>
      <x:c r="BE1299" s="36" t="n">
        <x:v>0</x:v>
      </x:c>
      <x:c r="BF1299" s="36" t="n">
        <x:v>0</x:v>
      </x:c>
      <x:c r="BG1299" s="36" t="n">
        <x:v>0</x:v>
      </x:c>
      <x:c r="BH1299" s="36" t="n">
        <x:v>0</x:v>
      </x:c>
      <x:c r="BI1299" s="36" t="n">
        <x:v>16</x:v>
      </x:c>
      <x:c r="BJ1299" s="36"/>
      <x:c r="BK1299" s="36" t="n">
        <x:f>MAX(0,AO1299+AZ1299-BV1299)</x:f>
        <x:v>67</x:v>
      </x:c>
      <x:c r="BL1299" s="36" t="n">
        <x:f>MAX(0,AP1299+BA1299-BW1299)</x:f>
        <x:v>71</x:v>
      </x:c>
      <x:c r="BM1299" s="36" t="n">
        <x:f>MAX(0,AQ1299+BB1299-BX1299)</x:f>
        <x:v>64</x:v>
      </x:c>
      <x:c r="BN1299" s="36" t="n">
        <x:f>MAX(0,AR1299+BC1299-BY1299)</x:f>
        <x:v>74</x:v>
      </x:c>
      <x:c r="BO1299" s="36" t="n">
        <x:f>MAX(0,AS1299+BD1299-BZ1299)</x:f>
        <x:v>35</x:v>
      </x:c>
      <x:c r="BP1299" s="36" t="n">
        <x:f>MAX(0,AT1299+BE1299-CA1299)</x:f>
        <x:v>47</x:v>
      </x:c>
      <x:c r="BQ1299" s="36" t="n">
        <x:f>MAX(0,AU1299+BF1299-CB1299)</x:f>
        <x:v>62</x:v>
      </x:c>
      <x:c r="BR1299" s="36" t="n">
        <x:f>MAX(0,AV1299+BG1299-CC1299)</x:f>
        <x:v>21</x:v>
      </x:c>
      <x:c r="BS1299" s="36" t="n">
        <x:f>MAX(0,AW1299+BH1299-CD1299)</x:f>
        <x:v>69</x:v>
      </x:c>
      <x:c r="BT1299" s="36" t="n">
        <x:f>MAX(0,AX1299+BI1299-CE1299)</x:f>
        <x:v>62</x:v>
      </x:c>
      <x:c r="BU1299" s="36" t="n">
        <x:f>SUM(BK1299:BT1299)</x:f>
        <x:v>572</x:v>
      </x:c>
      <x:c r="BV1299" s="36" t="n">
        <x:v>1</x:v>
      </x:c>
      <x:c r="BW1299" s="36" t="n">
        <x:v>2</x:v>
      </x:c>
      <x:c r="BX1299" s="36" t="n">
        <x:v>2</x:v>
      </x:c>
      <x:c r="BY1299" s="36" t="n">
        <x:v>1</x:v>
      </x:c>
      <x:c r="BZ1299" s="36" t="n">
        <x:v>1</x:v>
      </x:c>
      <x:c r="CA1299" s="36" t="n">
        <x:v>1</x:v>
      </x:c>
      <x:c r="CB1299" s="36" t="n">
        <x:v>2</x:v>
      </x:c>
      <x:c r="CC1299" s="36" t="n">
        <x:v>0</x:v>
      </x:c>
      <x:c r="CD1299" s="36" t="n">
        <x:v>1</x:v>
      </x:c>
      <x:c r="CE1299" s="36" t="n">
        <x:v>1</x:v>
      </x:c>
      <x:c r="CF1299" s="36"/>
      <x:c r="CG1299" s="36" t="n">
        <x:f>SUM(BW1299,CD1299)</x:f>
        <x:v>3</x:v>
      </x:c>
      <x:c r="CH1299" s="36" t="n">
        <x:f>SUM(BX1299,CA1299)</x:f>
        <x:v>3</x:v>
      </x:c>
      <x:c r="CI1299" s="36" t="n">
        <x:f>SUM(BY1299)</x:f>
        <x:v>1</x:v>
      </x:c>
      <x:c r="CJ1299" s="36" t="n">
        <x:f>SUM(BV1299,BZ1299,CB1299)</x:f>
        <x:v>4</x:v>
      </x:c>
      <x:c r="CK1299" s="36" t="n">
        <x:f>SUM(CC1299,CE1299)</x:f>
        <x:v>1</x:v>
      </x:c>
      <x:c r="CL1299" s="36" t="n">
        <x:f>SUM(CG1299:CK1299)</x:f>
        <x:v>12</x:v>
      </x:c>
      <x:c r="CM1299" s="39" t="n">
        <x:f>SUM(BW1299*0.075,CD1299*0.075)</x:f>
        <x:v>0.22499999999999998</x:v>
      </x:c>
      <x:c r="CN1299" s="39" t="n">
        <x:f>SUM(BX1299*0.06,CA1299*0.03)</x:f>
        <x:v>0.15</x:v>
      </x:c>
      <x:c r="CO1299" s="39" t="n">
        <x:f>SUM(BY1299*0.08)</x:f>
        <x:v>0.08</x:v>
      </x:c>
      <x:c r="CP1299" s="39" t="n">
        <x:f>SUM(BV1299*0.12,BZ1299*0.06,CB1299*0.03)</x:f>
        <x:v>0.24</x:v>
      </x:c>
      <x:c r="CQ1299" s="39" t="n">
        <x:f>SUM(CC1299*0.01,CE1299*0.1)</x:f>
        <x:v>0.1</x:v>
      </x:c>
      <x:c r="CR1299" s="39" t="n">
        <x:f>SUM(CM1299:CQ1299)</x:f>
        <x:v>0.795</x:v>
      </x:c>
      <x:c r="CS1299" s="36" t="n">
        <x:f>SUM(CG1299:CH1299)</x:f>
        <x:v>6</x:v>
      </x:c>
      <x:c r="CT1299" s="36" t="str"/>
      <x:c r="CU1299" s="36" t="n">
        <x:f>MIN(AG1299,CG1299)</x:f>
        <x:v>3</x:v>
      </x:c>
      <x:c r="CV1299" s="36" t="n">
        <x:f>MIN(AG1299,CH1299)</x:f>
        <x:v>3</x:v>
      </x:c>
      <x:c r="CW1299" s="36" t="n">
        <x:f>MIN(AG1299,CI1299)</x:f>
        <x:v>1</x:v>
      </x:c>
      <x:c r="CX1299" s="36" t="n">
        <x:f>MIN(AG1299,CJ1299)</x:f>
        <x:v>4</x:v>
      </x:c>
      <x:c r="CY1299" s="36" t="n">
        <x:f>MIN(AG1299,CK1299)</x:f>
        <x:v>1</x:v>
      </x:c>
    </x:row>
    <x:row r="1300" ht="18" customHeight="1">
      <x:c r="A1300" s="35" t="str">
        <x:v>Area HC-03</x:v>
      </x:c>
      <x:c r="B1300" s="35" t="str">
        <x:v>Area Lead HC-03</x:v>
      </x:c>
      <x:c r="C1300" s="35" t="str">
        <x:v>Field Lead HC-11</x:v>
      </x:c>
      <x:c r="D1300" s="35" t="str">
        <x:v>City HC-F</x:v>
      </x:c>
      <x:c r="E1300" s="35" t="n">
        <x:v>5</x:v>
      </x:c>
      <x:c r="F1300" s="35" t="n">
        <x:v>24</x:v>
      </x:c>
      <x:c r="G1300" s="35" t="n">
        <x:v>1</x:v>
      </x:c>
      <x:c r="H1300" s="35" t="str">
        <x:v>Promoter</x:v>
      </x:c>
      <x:c r="I1300" s="35" t="str">
        <x:v>Agency HC-03</x:v>
      </x:c>
      <x:c r="J1300" s="35" t="str">
        <x:v>PR-HC-018</x:v>
      </x:c>
      <x:c r="K1300" s="35" t="str">
        <x:v>Masked Promoter HC-018</x:v>
      </x:c>
      <x:c r="L1300" s="35" t="str">
        <x:v>9XXXX10018</x:v>
      </x:c>
      <x:c r="M1300" s="37" t="n">
        <x:v>46192</x:v>
      </x:c>
      <x:c r="N1300" s="35" t="str">
        <x:v>Cohort 1</x:v>
      </x:c>
      <x:c r="O1300" s="35" t="str">
        <x:v>DIST-HC-06</x:v>
      </x:c>
      <x:c r="P1300" s="35" t="str">
        <x:v>Masked Distributor HC-06</x:v>
      </x:c>
      <x:c r="Q1300" s="35" t="str">
        <x:v>P-HC-054</x:v>
      </x:c>
      <x:c r="R1300" s="35" t="str">
        <x:v>HC-054</x:v>
      </x:c>
      <x:c r="S1300" s="35" t="str">
        <x:v>Masked Store HC-054</x:v>
      </x:c>
      <x:c r="T1300" s="35" t="str">
        <x:v>XX1054</x:v>
      </x:c>
      <x:c r="U1300" s="35" t="str">
        <x:v>Supermarket</x:v>
      </x:c>
      <x:c r="V1300" s="35" t="str">
        <x:v>Masked</x:v>
      </x:c>
      <x:c r="W1300" s="35" t="str">
        <x:v>Masked</x:v>
      </x:c>
      <x:c r="X1300" s="37" t="n">
        <x:v>46218</x:v>
      </x:c>
      <x:c r="Y1300" s="37" t="n">
        <x:v>46291</x:v>
      </x:c>
      <x:c r="Z1300" s="35" t="str">
        <x:v>W04</x:v>
      </x:c>
      <x:c r="AA1300" s="35" t="str">
        <x:v>Sep'26</x:v>
      </x:c>
      <x:c r="AB1300" s="35" t="str">
        <x:v>22 - 28</x:v>
      </x:c>
      <x:c r="AC1300" s="35" t="str">
        <x:v>Week 4 of Sep 2026</x:v>
      </x:c>
      <x:c r="AD1300" s="35" t="str">
        <x:v>Continue</x:v>
      </x:c>
      <x:c r="AE1300" s="35" t="str"/>
      <x:c r="AF1300" s="36" t="n">
        <x:v>76</x:v>
      </x:c>
      <x:c r="AG1300" s="36" t="n">
        <x:v>20</x:v>
      </x:c>
      <x:c r="AH1300" s="38" t="n">
        <x:f>IFERROR(AG1300/AF1300,0)</x:f>
        <x:v>0.2631578947368421</x:v>
      </x:c>
      <x:c r="AI1300" s="36" t="n">
        <x:v>14</x:v>
      </x:c>
      <x:c r="AJ1300" s="38" t="n">
        <x:f>IFERROR(AI1300/AG1300,0)</x:f>
        <x:v>0.7</x:v>
      </x:c>
      <x:c r="AK1300" s="36" t="n">
        <x:v>6</x:v>
      </x:c>
      <x:c r="AL1300" s="36" t="n">
        <x:v>7</x:v>
      </x:c>
      <x:c r="AM1300" s="36" t="n">
        <x:v>1</x:v>
      </x:c>
      <x:c r="AN1300" s="38" t="n">
        <x:f>IFERROR(AL1300/AG1300,0)</x:f>
        <x:v>0.35</x:v>
      </x:c>
      <x:c r="AO1300" s="36" t="n">
        <x:f>BK1299</x:f>
        <x:v>67</x:v>
      </x:c>
      <x:c r="AP1300" s="36" t="n">
        <x:f>BL1299</x:f>
        <x:v>71</x:v>
      </x:c>
      <x:c r="AQ1300" s="36" t="n">
        <x:f>BM1299</x:f>
        <x:v>64</x:v>
      </x:c>
      <x:c r="AR1300" s="36" t="n">
        <x:f>BN1299</x:f>
        <x:v>74</x:v>
      </x:c>
      <x:c r="AS1300" s="36" t="n">
        <x:f>BO1299</x:f>
        <x:v>35</x:v>
      </x:c>
      <x:c r="AT1300" s="36" t="n">
        <x:f>BP1299</x:f>
        <x:v>47</x:v>
      </x:c>
      <x:c r="AU1300" s="36" t="n">
        <x:f>BQ1299</x:f>
        <x:v>62</x:v>
      </x:c>
      <x:c r="AV1300" s="36" t="n">
        <x:f>BR1299</x:f>
        <x:v>21</x:v>
      </x:c>
      <x:c r="AW1300" s="36" t="n">
        <x:f>BS1299</x:f>
        <x:v>69</x:v>
      </x:c>
      <x:c r="AX1300" s="36" t="n">
        <x:f>BT1299</x:f>
        <x:v>62</x:v>
      </x:c>
      <x:c r="AY1300" s="36" t="n">
        <x:f>SUM(AO1300:AX1300)</x:f>
        <x:v>572</x:v>
      </x:c>
      <x:c r="AZ1300" s="36" t="n">
        <x:v>0</x:v>
      </x:c>
      <x:c r="BA1300" s="36" t="n">
        <x:v>0</x:v>
      </x:c>
      <x:c r="BB1300" s="36" t="n">
        <x:v>0</x:v>
      </x:c>
      <x:c r="BC1300" s="36" t="n">
        <x:v>0</x:v>
      </x:c>
      <x:c r="BD1300" s="36" t="n">
        <x:v>12</x:v>
      </x:c>
      <x:c r="BE1300" s="36" t="n">
        <x:v>0</x:v>
      </x:c>
      <x:c r="BF1300" s="36" t="n">
        <x:v>0</x:v>
      </x:c>
      <x:c r="BG1300" s="36" t="n">
        <x:v>0</x:v>
      </x:c>
      <x:c r="BH1300" s="36" t="n">
        <x:v>0</x:v>
      </x:c>
      <x:c r="BI1300" s="36" t="n">
        <x:v>0</x:v>
      </x:c>
      <x:c r="BJ1300" s="36"/>
      <x:c r="BK1300" s="36" t="n">
        <x:f>MAX(0,AO1300+AZ1300-BV1300)</x:f>
        <x:v>66</x:v>
      </x:c>
      <x:c r="BL1300" s="36" t="n">
        <x:f>MAX(0,AP1300+BA1300-BW1300)</x:f>
        <x:v>67</x:v>
      </x:c>
      <x:c r="BM1300" s="36" t="n">
        <x:f>MAX(0,AQ1300+BB1300-BX1300)</x:f>
        <x:v>62</x:v>
      </x:c>
      <x:c r="BN1300" s="36" t="n">
        <x:f>MAX(0,AR1300+BC1300-BY1300)</x:f>
        <x:v>72</x:v>
      </x:c>
      <x:c r="BO1300" s="36" t="n">
        <x:f>MAX(0,AS1300+BD1300-BZ1300)</x:f>
        <x:v>46</x:v>
      </x:c>
      <x:c r="BP1300" s="36" t="n">
        <x:f>MAX(0,AT1300+BE1300-CA1300)</x:f>
        <x:v>46</x:v>
      </x:c>
      <x:c r="BQ1300" s="36" t="n">
        <x:f>MAX(0,AU1300+BF1300-CB1300)</x:f>
        <x:v>61</x:v>
      </x:c>
      <x:c r="BR1300" s="36" t="n">
        <x:f>MAX(0,AV1300+BG1300-CC1300)</x:f>
        <x:v>20</x:v>
      </x:c>
      <x:c r="BS1300" s="36" t="n">
        <x:f>MAX(0,AW1300+BH1300-CD1300)</x:f>
        <x:v>67</x:v>
      </x:c>
      <x:c r="BT1300" s="36" t="n">
        <x:f>MAX(0,AX1300+BI1300-CE1300)</x:f>
        <x:v>60</x:v>
      </x:c>
      <x:c r="BU1300" s="36" t="n">
        <x:f>SUM(BK1300:BT1300)</x:f>
        <x:v>567</x:v>
      </x:c>
      <x:c r="BV1300" s="36" t="n">
        <x:v>1</x:v>
      </x:c>
      <x:c r="BW1300" s="36" t="n">
        <x:v>4</x:v>
      </x:c>
      <x:c r="BX1300" s="36" t="n">
        <x:v>2</x:v>
      </x:c>
      <x:c r="BY1300" s="36" t="n">
        <x:v>2</x:v>
      </x:c>
      <x:c r="BZ1300" s="36" t="n">
        <x:v>1</x:v>
      </x:c>
      <x:c r="CA1300" s="36" t="n">
        <x:v>1</x:v>
      </x:c>
      <x:c r="CB1300" s="36" t="n">
        <x:v>1</x:v>
      </x:c>
      <x:c r="CC1300" s="36" t="n">
        <x:v>1</x:v>
      </x:c>
      <x:c r="CD1300" s="36" t="n">
        <x:v>2</x:v>
      </x:c>
      <x:c r="CE1300" s="36" t="n">
        <x:v>2</x:v>
      </x:c>
      <x:c r="CF1300" s="36"/>
      <x:c r="CG1300" s="36" t="n">
        <x:f>SUM(BW1300,CD1300)</x:f>
        <x:v>6</x:v>
      </x:c>
      <x:c r="CH1300" s="36" t="n">
        <x:f>SUM(BX1300,CA1300)</x:f>
        <x:v>3</x:v>
      </x:c>
      <x:c r="CI1300" s="36" t="n">
        <x:f>SUM(BY1300)</x:f>
        <x:v>2</x:v>
      </x:c>
      <x:c r="CJ1300" s="36" t="n">
        <x:f>SUM(BV1300,BZ1300,CB1300)</x:f>
        <x:v>3</x:v>
      </x:c>
      <x:c r="CK1300" s="36" t="n">
        <x:f>SUM(CC1300,CE1300)</x:f>
        <x:v>3</x:v>
      </x:c>
      <x:c r="CL1300" s="36" t="n">
        <x:f>SUM(CG1300:CK1300)</x:f>
        <x:v>17</x:v>
      </x:c>
      <x:c r="CM1300" s="39" t="n">
        <x:f>SUM(BW1300*0.075,CD1300*0.075)</x:f>
        <x:v>0.44999999999999996</x:v>
      </x:c>
      <x:c r="CN1300" s="39" t="n">
        <x:f>SUM(BX1300*0.06,CA1300*0.03)</x:f>
        <x:v>0.15</x:v>
      </x:c>
      <x:c r="CO1300" s="39" t="n">
        <x:f>SUM(BY1300*0.08)</x:f>
        <x:v>0.16</x:v>
      </x:c>
      <x:c r="CP1300" s="39" t="n">
        <x:f>SUM(BV1300*0.12,BZ1300*0.06,CB1300*0.03)</x:f>
        <x:v>0.21</x:v>
      </x:c>
      <x:c r="CQ1300" s="39" t="n">
        <x:f>SUM(CC1300*0.01,CE1300*0.1)</x:f>
        <x:v>0.21000000000000002</x:v>
      </x:c>
      <x:c r="CR1300" s="39" t="n">
        <x:f>SUM(CM1300:CQ1300)</x:f>
        <x:v>1.18</x:v>
      </x:c>
      <x:c r="CS1300" s="36" t="n">
        <x:f>SUM(CG1300:CH1300)</x:f>
        <x:v>9</x:v>
      </x:c>
      <x:c r="CT1300" s="36" t="str"/>
      <x:c r="CU1300" s="36" t="n">
        <x:f>MIN(AG1300,CG1300)</x:f>
        <x:v>6</x:v>
      </x:c>
      <x:c r="CV1300" s="36" t="n">
        <x:f>MIN(AG1300,CH1300)</x:f>
        <x:v>3</x:v>
      </x:c>
      <x:c r="CW1300" s="36" t="n">
        <x:f>MIN(AG1300,CI1300)</x:f>
        <x:v>2</x:v>
      </x:c>
      <x:c r="CX1300" s="36" t="n">
        <x:f>MIN(AG1300,CJ1300)</x:f>
        <x:v>3</x:v>
      </x:c>
      <x:c r="CY1300" s="36" t="n">
        <x:f>MIN(AG1300,CK1300)</x:f>
        <x:v>3</x:v>
      </x:c>
    </x:row>
    <x:row r="1301" ht="18" customHeight="1">
      <x:c r="A1301" s="35" t="str">
        <x:v>Area HC-03</x:v>
      </x:c>
      <x:c r="B1301" s="35" t="str">
        <x:v>Area Lead HC-03</x:v>
      </x:c>
      <x:c r="C1301" s="35" t="str">
        <x:v>Field Lead HC-11</x:v>
      </x:c>
      <x:c r="D1301" s="35" t="str">
        <x:v>City HC-F</x:v>
      </x:c>
      <x:c r="E1301" s="35" t="n">
        <x:v>5</x:v>
      </x:c>
      <x:c r="F1301" s="35" t="n">
        <x:v>24</x:v>
      </x:c>
      <x:c r="G1301" s="35" t="n">
        <x:v>1</x:v>
      </x:c>
      <x:c r="H1301" s="35" t="str">
        <x:v>Promoter</x:v>
      </x:c>
      <x:c r="I1301" s="35" t="str">
        <x:v>Agency HC-03</x:v>
      </x:c>
      <x:c r="J1301" s="35" t="str">
        <x:v>PR-HC-018</x:v>
      </x:c>
      <x:c r="K1301" s="35" t="str">
        <x:v>Masked Promoter HC-018</x:v>
      </x:c>
      <x:c r="L1301" s="35" t="str">
        <x:v>9XXXX10018</x:v>
      </x:c>
      <x:c r="M1301" s="37" t="n">
        <x:v>46192</x:v>
      </x:c>
      <x:c r="N1301" s="35" t="str">
        <x:v>Cohort 1</x:v>
      </x:c>
      <x:c r="O1301" s="35" t="str">
        <x:v>DIST-HC-06</x:v>
      </x:c>
      <x:c r="P1301" s="35" t="str">
        <x:v>Masked Distributor HC-06</x:v>
      </x:c>
      <x:c r="Q1301" s="35" t="str">
        <x:v>P-HC-054</x:v>
      </x:c>
      <x:c r="R1301" s="35" t="str">
        <x:v>HC-054</x:v>
      </x:c>
      <x:c r="S1301" s="35" t="str">
        <x:v>Masked Store HC-054</x:v>
      </x:c>
      <x:c r="T1301" s="35" t="str">
        <x:v>XX1054</x:v>
      </x:c>
      <x:c r="U1301" s="35" t="str">
        <x:v>Supermarket</x:v>
      </x:c>
      <x:c r="V1301" s="35" t="str">
        <x:v>Masked</x:v>
      </x:c>
      <x:c r="W1301" s="35" t="str">
        <x:v>Masked</x:v>
      </x:c>
      <x:c r="X1301" s="37" t="n">
        <x:v>46218</x:v>
      </x:c>
      <x:c r="Y1301" s="37" t="n">
        <x:v>46293</x:v>
      </x:c>
      <x:c r="Z1301" s="35" t="str">
        <x:v>W04</x:v>
      </x:c>
      <x:c r="AA1301" s="35" t="str">
        <x:v>Sep'26</x:v>
      </x:c>
      <x:c r="AB1301" s="35" t="str">
        <x:v>22 - 28</x:v>
      </x:c>
      <x:c r="AC1301" s="35" t="str">
        <x:v>Week 4 of Sep 2026</x:v>
      </x:c>
      <x:c r="AD1301" s="35" t="str">
        <x:v>Continue</x:v>
      </x:c>
      <x:c r="AE1301" s="35" t="str"/>
      <x:c r="AF1301" s="36" t="n">
        <x:v>52</x:v>
      </x:c>
      <x:c r="AG1301" s="36" t="n">
        <x:v>16</x:v>
      </x:c>
      <x:c r="AH1301" s="38" t="n">
        <x:f>IFERROR(AG1301/AF1301,0)</x:f>
        <x:v>0.3076923076923077</x:v>
      </x:c>
      <x:c r="AI1301" s="36" t="n">
        <x:v>14</x:v>
      </x:c>
      <x:c r="AJ1301" s="38" t="n">
        <x:f>IFERROR(AI1301/AG1301,0)</x:f>
        <x:v>0.875</x:v>
      </x:c>
      <x:c r="AK1301" s="36" t="n">
        <x:v>5</x:v>
      </x:c>
      <x:c r="AL1301" s="36" t="n">
        <x:v>8</x:v>
      </x:c>
      <x:c r="AM1301" s="36" t="n">
        <x:v>1</x:v>
      </x:c>
      <x:c r="AN1301" s="38" t="n">
        <x:f>IFERROR(AL1301/AG1301,0)</x:f>
        <x:v>0.5</x:v>
      </x:c>
      <x:c r="AO1301" s="36" t="n">
        <x:f>BK1300</x:f>
        <x:v>66</x:v>
      </x:c>
      <x:c r="AP1301" s="36" t="n">
        <x:f>BL1300</x:f>
        <x:v>67</x:v>
      </x:c>
      <x:c r="AQ1301" s="36" t="n">
        <x:f>BM1300</x:f>
        <x:v>62</x:v>
      </x:c>
      <x:c r="AR1301" s="36" t="n">
        <x:f>BN1300</x:f>
        <x:v>72</x:v>
      </x:c>
      <x:c r="AS1301" s="36" t="n">
        <x:f>BO1300</x:f>
        <x:v>46</x:v>
      </x:c>
      <x:c r="AT1301" s="36" t="n">
        <x:f>BP1300</x:f>
        <x:v>46</x:v>
      </x:c>
      <x:c r="AU1301" s="36" t="n">
        <x:f>BQ1300</x:f>
        <x:v>61</x:v>
      </x:c>
      <x:c r="AV1301" s="36" t="n">
        <x:f>BR1300</x:f>
        <x:v>20</x:v>
      </x:c>
      <x:c r="AW1301" s="36" t="n">
        <x:f>BS1300</x:f>
        <x:v>67</x:v>
      </x:c>
      <x:c r="AX1301" s="36" t="n">
        <x:f>BT1300</x:f>
        <x:v>60</x:v>
      </x:c>
      <x:c r="AY1301" s="36" t="n">
        <x:f>SUM(AO1301:AX1301)</x:f>
        <x:v>567</x:v>
      </x:c>
      <x:c r="AZ1301" s="36" t="n">
        <x:v>0</x:v>
      </x:c>
      <x:c r="BA1301" s="36" t="n">
        <x:v>0</x:v>
      </x:c>
      <x:c r="BB1301" s="36" t="n">
        <x:v>0</x:v>
      </x:c>
      <x:c r="BC1301" s="36" t="n">
        <x:v>0</x:v>
      </x:c>
      <x:c r="BD1301" s="36" t="n">
        <x:v>0</x:v>
      </x:c>
      <x:c r="BE1301" s="36" t="n">
        <x:v>16</x:v>
      </x:c>
      <x:c r="BF1301" s="36" t="n">
        <x:v>0</x:v>
      </x:c>
      <x:c r="BG1301" s="36" t="n">
        <x:v>0</x:v>
      </x:c>
      <x:c r="BH1301" s="36" t="n">
        <x:v>0</x:v>
      </x:c>
      <x:c r="BI1301" s="36" t="n">
        <x:v>0</x:v>
      </x:c>
      <x:c r="BJ1301" s="36"/>
      <x:c r="BK1301" s="36" t="n">
        <x:f>MAX(0,AO1301+AZ1301-BV1301)</x:f>
        <x:v>65</x:v>
      </x:c>
      <x:c r="BL1301" s="36" t="n">
        <x:f>MAX(0,AP1301+BA1301-BW1301)</x:f>
        <x:v>65</x:v>
      </x:c>
      <x:c r="BM1301" s="36" t="n">
        <x:f>MAX(0,AQ1301+BB1301-BX1301)</x:f>
        <x:v>60</x:v>
      </x:c>
      <x:c r="BN1301" s="36" t="n">
        <x:f>MAX(0,AR1301+BC1301-BY1301)</x:f>
        <x:v>70</x:v>
      </x:c>
      <x:c r="BO1301" s="36" t="n">
        <x:f>MAX(0,AS1301+BD1301-BZ1301)</x:f>
        <x:v>45</x:v>
      </x:c>
      <x:c r="BP1301" s="36" t="n">
        <x:f>MAX(0,AT1301+BE1301-CA1301)</x:f>
        <x:v>61</x:v>
      </x:c>
      <x:c r="BQ1301" s="36" t="n">
        <x:f>MAX(0,AU1301+BF1301-CB1301)</x:f>
        <x:v>60</x:v>
      </x:c>
      <x:c r="BR1301" s="36" t="n">
        <x:f>MAX(0,AV1301+BG1301-CC1301)</x:f>
        <x:v>19</x:v>
      </x:c>
      <x:c r="BS1301" s="36" t="n">
        <x:f>MAX(0,AW1301+BH1301-CD1301)</x:f>
        <x:v>65</x:v>
      </x:c>
      <x:c r="BT1301" s="36" t="n">
        <x:f>MAX(0,AX1301+BI1301-CE1301)</x:f>
        <x:v>59</x:v>
      </x:c>
      <x:c r="BU1301" s="36" t="n">
        <x:f>SUM(BK1301:BT1301)</x:f>
        <x:v>569</x:v>
      </x:c>
      <x:c r="BV1301" s="36" t="n">
        <x:v>1</x:v>
      </x:c>
      <x:c r="BW1301" s="36" t="n">
        <x:v>2</x:v>
      </x:c>
      <x:c r="BX1301" s="36" t="n">
        <x:v>2</x:v>
      </x:c>
      <x:c r="BY1301" s="36" t="n">
        <x:v>2</x:v>
      </x:c>
      <x:c r="BZ1301" s="36" t="n">
        <x:v>1</x:v>
      </x:c>
      <x:c r="CA1301" s="36" t="n">
        <x:v>1</x:v>
      </x:c>
      <x:c r="CB1301" s="36" t="n">
        <x:v>1</x:v>
      </x:c>
      <x:c r="CC1301" s="36" t="n">
        <x:v>1</x:v>
      </x:c>
      <x:c r="CD1301" s="36" t="n">
        <x:v>2</x:v>
      </x:c>
      <x:c r="CE1301" s="36" t="n">
        <x:v>1</x:v>
      </x:c>
      <x:c r="CF1301" s="36"/>
      <x:c r="CG1301" s="36" t="n">
        <x:f>SUM(BW1301,CD1301)</x:f>
        <x:v>4</x:v>
      </x:c>
      <x:c r="CH1301" s="36" t="n">
        <x:f>SUM(BX1301,CA1301)</x:f>
        <x:v>3</x:v>
      </x:c>
      <x:c r="CI1301" s="36" t="n">
        <x:f>SUM(BY1301)</x:f>
        <x:v>2</x:v>
      </x:c>
      <x:c r="CJ1301" s="36" t="n">
        <x:f>SUM(BV1301,BZ1301,CB1301)</x:f>
        <x:v>3</x:v>
      </x:c>
      <x:c r="CK1301" s="36" t="n">
        <x:f>SUM(CC1301,CE1301)</x:f>
        <x:v>2</x:v>
      </x:c>
      <x:c r="CL1301" s="36" t="n">
        <x:f>SUM(CG1301:CK1301)</x:f>
        <x:v>14</x:v>
      </x:c>
      <x:c r="CM1301" s="39" t="n">
        <x:f>SUM(BW1301*0.075,CD1301*0.075)</x:f>
        <x:v>0.3</x:v>
      </x:c>
      <x:c r="CN1301" s="39" t="n">
        <x:f>SUM(BX1301*0.06,CA1301*0.03)</x:f>
        <x:v>0.15</x:v>
      </x:c>
      <x:c r="CO1301" s="39" t="n">
        <x:f>SUM(BY1301*0.08)</x:f>
        <x:v>0.16</x:v>
      </x:c>
      <x:c r="CP1301" s="39" t="n">
        <x:f>SUM(BV1301*0.12,BZ1301*0.06,CB1301*0.03)</x:f>
        <x:v>0.21</x:v>
      </x:c>
      <x:c r="CQ1301" s="39" t="n">
        <x:f>SUM(CC1301*0.01,CE1301*0.1)</x:f>
        <x:v>0.11</x:v>
      </x:c>
      <x:c r="CR1301" s="39" t="n">
        <x:f>SUM(CM1301:CQ1301)</x:f>
        <x:v>0.9299999999999999</x:v>
      </x:c>
      <x:c r="CS1301" s="36" t="n">
        <x:f>SUM(CG1301:CH1301)</x:f>
        <x:v>7</x:v>
      </x:c>
      <x:c r="CT1301" s="36" t="str"/>
      <x:c r="CU1301" s="36" t="n">
        <x:f>MIN(AG1301,CG1301)</x:f>
        <x:v>4</x:v>
      </x:c>
      <x:c r="CV1301" s="36" t="n">
        <x:f>MIN(AG1301,CH1301)</x:f>
        <x:v>3</x:v>
      </x:c>
      <x:c r="CW1301" s="36" t="n">
        <x:f>MIN(AG1301,CI1301)</x:f>
        <x:v>2</x:v>
      </x:c>
      <x:c r="CX1301" s="36" t="n">
        <x:f>MIN(AG1301,CJ1301)</x:f>
        <x:v>3</x:v>
      </x:c>
      <x:c r="CY1301" s="36" t="n">
        <x:f>MIN(AG1301,CK1301)</x:f>
        <x:v>2</x:v>
      </x:c>
    </x:row>
    <x:row r="1302" ht="18" customHeight="1">
      <x:c r="A1302" s="35" t="str">
        <x:v>Area HC-01</x:v>
      </x:c>
      <x:c r="B1302" s="35" t="str">
        <x:v>Area Lead HC-01</x:v>
      </x:c>
      <x:c r="C1302" s="35" t="str">
        <x:v>Field Lead HC-11</x:v>
      </x:c>
      <x:c r="D1302" s="35" t="str">
        <x:v>City HC-A</x:v>
      </x:c>
      <x:c r="E1302" s="35" t="n">
        <x:v>4</x:v>
      </x:c>
      <x:c r="F1302" s="35" t="n">
        <x:v>24</x:v>
      </x:c>
      <x:c r="G1302" s="35" t="n">
        <x:v>1</x:v>
      </x:c>
      <x:c r="H1302" s="35" t="str">
        <x:v>Promoter</x:v>
      </x:c>
      <x:c r="I1302" s="35" t="str">
        <x:v>Agency HC-03</x:v>
      </x:c>
      <x:c r="J1302" s="35" t="str">
        <x:v>PR-HC-019</x:v>
      </x:c>
      <x:c r="K1302" s="35" t="str">
        <x:v>Masked Promoter HC-019</x:v>
      </x:c>
      <x:c r="L1302" s="35" t="str">
        <x:v>9XXXX10019</x:v>
      </x:c>
      <x:c r="M1302" s="37" t="n">
        <x:v>46223</x:v>
      </x:c>
      <x:c r="N1302" s="35" t="str">
        <x:v>Cohort 2</x:v>
      </x:c>
      <x:c r="O1302" s="35" t="str">
        <x:v>DIST-HC-06</x:v>
      </x:c>
      <x:c r="P1302" s="35" t="str">
        <x:v>Masked Distributor HC-06</x:v>
      </x:c>
      <x:c r="Q1302" s="35" t="str">
        <x:v>P-HC-055</x:v>
      </x:c>
      <x:c r="R1302" s="35" t="str">
        <x:v>HC-055</x:v>
      </x:c>
      <x:c r="S1302" s="35" t="str">
        <x:v>Masked Store HC-055</x:v>
      </x:c>
      <x:c r="T1302" s="35" t="str">
        <x:v>XX1055</x:v>
      </x:c>
      <x:c r="U1302" s="35" t="str">
        <x:v>Beauty Retail</x:v>
      </x:c>
      <x:c r="V1302" s="35" t="str">
        <x:v>Masked</x:v>
      </x:c>
      <x:c r="W1302" s="35" t="str">
        <x:v>Masked</x:v>
      </x:c>
      <x:c r="X1302" s="37" t="n">
        <x:v>46219</x:v>
      </x:c>
      <x:c r="Y1302" s="37" t="n">
        <x:v>46266</x:v>
      </x:c>
      <x:c r="Z1302" s="35" t="str">
        <x:v>W01</x:v>
      </x:c>
      <x:c r="AA1302" s="35" t="str">
        <x:v>Sep'26</x:v>
      </x:c>
      <x:c r="AB1302" s="35" t="str">
        <x:v>01 - 07</x:v>
      </x:c>
      <x:c r="AC1302" s="35" t="str">
        <x:v>Week 1 of Sep 2026</x:v>
      </x:c>
      <x:c r="AD1302" s="35" t="str">
        <x:v>Continue</x:v>
      </x:c>
      <x:c r="AE1302" s="35" t="str">
        <x:v>Normal operations</x:v>
      </x:c>
      <x:c r="AF1302" s="36" t="n">
        <x:v>50</x:v>
      </x:c>
      <x:c r="AG1302" s="36" t="n">
        <x:v>20</x:v>
      </x:c>
      <x:c r="AH1302" s="38" t="n">
        <x:f>IFERROR(AG1302/AF1302,0)</x:f>
        <x:v>0.4</x:v>
      </x:c>
      <x:c r="AI1302" s="36" t="n">
        <x:v>19</x:v>
      </x:c>
      <x:c r="AJ1302" s="38" t="n">
        <x:f>IFERROR(AI1302/AG1302,0)</x:f>
        <x:v>0.95</x:v>
      </x:c>
      <x:c r="AK1302" s="36" t="n">
        <x:v>7</x:v>
      </x:c>
      <x:c r="AL1302" s="36" t="n">
        <x:v>8</x:v>
      </x:c>
      <x:c r="AM1302" s="36" t="n">
        <x:v>1</x:v>
      </x:c>
      <x:c r="AN1302" s="38" t="n">
        <x:f>IFERROR(AL1302/AG1302,0)</x:f>
        <x:v>0.4</x:v>
      </x:c>
      <x:c r="AO1302" s="36" t="n">
        <x:v>19</x:v>
      </x:c>
      <x:c r="AP1302" s="36" t="n">
        <x:v>17</x:v>
      </x:c>
      <x:c r="AQ1302" s="36" t="n">
        <x:v>20</x:v>
      </x:c>
      <x:c r="AR1302" s="36" t="n">
        <x:v>21</x:v>
      </x:c>
      <x:c r="AS1302" s="36" t="n">
        <x:v>18</x:v>
      </x:c>
      <x:c r="AT1302" s="36" t="n">
        <x:v>12</x:v>
      </x:c>
      <x:c r="AU1302" s="36" t="n">
        <x:v>14</x:v>
      </x:c>
      <x:c r="AV1302" s="36" t="n">
        <x:v>12</x:v>
      </x:c>
      <x:c r="AW1302" s="36" t="n">
        <x:v>16</x:v>
      </x:c>
      <x:c r="AX1302" s="36" t="n">
        <x:v>19</x:v>
      </x:c>
      <x:c r="AY1302" s="36" t="n">
        <x:f>SUM(AO1302:AX1302)</x:f>
        <x:v>168</x:v>
      </x:c>
      <x:c r="AZ1302" s="36" t="n">
        <x:v>0</x:v>
      </x:c>
      <x:c r="BA1302" s="36" t="n">
        <x:v>0</x:v>
      </x:c>
      <x:c r="BB1302" s="36" t="n">
        <x:v>0</x:v>
      </x:c>
      <x:c r="BC1302" s="36" t="n">
        <x:v>0</x:v>
      </x:c>
      <x:c r="BD1302" s="36" t="n">
        <x:v>0</x:v>
      </x:c>
      <x:c r="BE1302" s="36" t="n">
        <x:v>12</x:v>
      </x:c>
      <x:c r="BF1302" s="36" t="n">
        <x:v>0</x:v>
      </x:c>
      <x:c r="BG1302" s="36" t="n">
        <x:v>0</x:v>
      </x:c>
      <x:c r="BH1302" s="36" t="n">
        <x:v>0</x:v>
      </x:c>
      <x:c r="BI1302" s="36" t="n">
        <x:v>0</x:v>
      </x:c>
      <x:c r="BJ1302" s="36"/>
      <x:c r="BK1302" s="36" t="n">
        <x:f>MAX(0,AO1302+AZ1302-BV1302)</x:f>
        <x:v>18</x:v>
      </x:c>
      <x:c r="BL1302" s="36" t="n">
        <x:f>MAX(0,AP1302+BA1302-BW1302)</x:f>
        <x:v>15</x:v>
      </x:c>
      <x:c r="BM1302" s="36" t="n">
        <x:f>MAX(0,AQ1302+BB1302-BX1302)</x:f>
        <x:v>18</x:v>
      </x:c>
      <x:c r="BN1302" s="36" t="n">
        <x:f>MAX(0,AR1302+BC1302-BY1302)</x:f>
        <x:v>20</x:v>
      </x:c>
      <x:c r="BO1302" s="36" t="n">
        <x:f>MAX(0,AS1302+BD1302-BZ1302)</x:f>
        <x:v>17</x:v>
      </x:c>
      <x:c r="BP1302" s="36" t="n">
        <x:f>MAX(0,AT1302+BE1302-CA1302)</x:f>
        <x:v>23</x:v>
      </x:c>
      <x:c r="BQ1302" s="36" t="n">
        <x:f>MAX(0,AU1302+BF1302-CB1302)</x:f>
        <x:v>13</x:v>
      </x:c>
      <x:c r="BR1302" s="36" t="n">
        <x:f>MAX(0,AV1302+BG1302-CC1302)</x:f>
        <x:v>12</x:v>
      </x:c>
      <x:c r="BS1302" s="36" t="n">
        <x:f>MAX(0,AW1302+BH1302-CD1302)</x:f>
        <x:v>14</x:v>
      </x:c>
      <x:c r="BT1302" s="36" t="n">
        <x:f>MAX(0,AX1302+BI1302-CE1302)</x:f>
        <x:v>18</x:v>
      </x:c>
      <x:c r="BU1302" s="36" t="n">
        <x:f>SUM(BK1302:BT1302)</x:f>
        <x:v>168</x:v>
      </x:c>
      <x:c r="BV1302" s="36" t="n">
        <x:v>1</x:v>
      </x:c>
      <x:c r="BW1302" s="36" t="n">
        <x:v>2</x:v>
      </x:c>
      <x:c r="BX1302" s="36" t="n">
        <x:v>2</x:v>
      </x:c>
      <x:c r="BY1302" s="36" t="n">
        <x:v>1</x:v>
      </x:c>
      <x:c r="BZ1302" s="36" t="n">
        <x:v>1</x:v>
      </x:c>
      <x:c r="CA1302" s="36" t="n">
        <x:v>1</x:v>
      </x:c>
      <x:c r="CB1302" s="36" t="n">
        <x:v>1</x:v>
      </x:c>
      <x:c r="CC1302" s="36" t="n">
        <x:v>0</x:v>
      </x:c>
      <x:c r="CD1302" s="36" t="n">
        <x:v>2</x:v>
      </x:c>
      <x:c r="CE1302" s="36" t="n">
        <x:v>1</x:v>
      </x:c>
      <x:c r="CF1302" s="36"/>
      <x:c r="CG1302" s="36" t="n">
        <x:f>SUM(BW1302,CD1302)</x:f>
        <x:v>4</x:v>
      </x:c>
      <x:c r="CH1302" s="36" t="n">
        <x:f>SUM(BX1302,CA1302)</x:f>
        <x:v>3</x:v>
      </x:c>
      <x:c r="CI1302" s="36" t="n">
        <x:f>SUM(BY1302)</x:f>
        <x:v>1</x:v>
      </x:c>
      <x:c r="CJ1302" s="36" t="n">
        <x:f>SUM(BV1302,BZ1302,CB1302)</x:f>
        <x:v>3</x:v>
      </x:c>
      <x:c r="CK1302" s="36" t="n">
        <x:f>SUM(CC1302,CE1302)</x:f>
        <x:v>1</x:v>
      </x:c>
      <x:c r="CL1302" s="36" t="n">
        <x:f>SUM(CG1302:CK1302)</x:f>
        <x:v>12</x:v>
      </x:c>
      <x:c r="CM1302" s="39" t="n">
        <x:f>SUM(BW1302*0.075,CD1302*0.075)</x:f>
        <x:v>0.3</x:v>
      </x:c>
      <x:c r="CN1302" s="39" t="n">
        <x:f>SUM(BX1302*0.06,CA1302*0.03)</x:f>
        <x:v>0.15</x:v>
      </x:c>
      <x:c r="CO1302" s="39" t="n">
        <x:f>SUM(BY1302*0.08)</x:f>
        <x:v>0.08</x:v>
      </x:c>
      <x:c r="CP1302" s="39" t="n">
        <x:f>SUM(BV1302*0.12,BZ1302*0.06,CB1302*0.03)</x:f>
        <x:v>0.21</x:v>
      </x:c>
      <x:c r="CQ1302" s="39" t="n">
        <x:f>SUM(CC1302*0.01,CE1302*0.1)</x:f>
        <x:v>0.1</x:v>
      </x:c>
      <x:c r="CR1302" s="39" t="n">
        <x:f>SUM(CM1302:CQ1302)</x:f>
        <x:v>0.8399999999999999</x:v>
      </x:c>
      <x:c r="CS1302" s="36" t="n">
        <x:f>SUM(CG1302:CH1302)</x:f>
        <x:v>7</x:v>
      </x:c>
      <x:c r="CT1302" s="36" t="str"/>
      <x:c r="CU1302" s="36" t="n">
        <x:f>MIN(AG1302,CG1302)</x:f>
        <x:v>4</x:v>
      </x:c>
      <x:c r="CV1302" s="36" t="n">
        <x:f>MIN(AG1302,CH1302)</x:f>
        <x:v>3</x:v>
      </x:c>
      <x:c r="CW1302" s="36" t="n">
        <x:f>MIN(AG1302,CI1302)</x:f>
        <x:v>1</x:v>
      </x:c>
      <x:c r="CX1302" s="36" t="n">
        <x:f>MIN(AG1302,CJ1302)</x:f>
        <x:v>3</x:v>
      </x:c>
      <x:c r="CY1302" s="36" t="n">
        <x:f>MIN(AG1302,CK1302)</x:f>
        <x:v>1</x:v>
      </x:c>
    </x:row>
    <x:row r="1303" ht="18" customHeight="1">
      <x:c r="A1303" s="35" t="str">
        <x:v>Area HC-01</x:v>
      </x:c>
      <x:c r="B1303" s="35" t="str">
        <x:v>Area Lead HC-01</x:v>
      </x:c>
      <x:c r="C1303" s="35" t="str">
        <x:v>Field Lead HC-11</x:v>
      </x:c>
      <x:c r="D1303" s="35" t="str">
        <x:v>City HC-A</x:v>
      </x:c>
      <x:c r="E1303" s="35" t="n">
        <x:v>4</x:v>
      </x:c>
      <x:c r="F1303" s="35" t="n">
        <x:v>24</x:v>
      </x:c>
      <x:c r="G1303" s="35" t="n">
        <x:v>1</x:v>
      </x:c>
      <x:c r="H1303" s="35" t="str">
        <x:v>Promoter</x:v>
      </x:c>
      <x:c r="I1303" s="35" t="str">
        <x:v>Agency HC-03</x:v>
      </x:c>
      <x:c r="J1303" s="35" t="str">
        <x:v>PR-HC-019</x:v>
      </x:c>
      <x:c r="K1303" s="35" t="str">
        <x:v>Masked Promoter HC-019</x:v>
      </x:c>
      <x:c r="L1303" s="35" t="str">
        <x:v>9XXXX10019</x:v>
      </x:c>
      <x:c r="M1303" s="37" t="n">
        <x:v>46223</x:v>
      </x:c>
      <x:c r="N1303" s="35" t="str">
        <x:v>Cohort 2</x:v>
      </x:c>
      <x:c r="O1303" s="35" t="str">
        <x:v>DIST-HC-06</x:v>
      </x:c>
      <x:c r="P1303" s="35" t="str">
        <x:v>Masked Distributor HC-06</x:v>
      </x:c>
      <x:c r="Q1303" s="35" t="str">
        <x:v>P-HC-055</x:v>
      </x:c>
      <x:c r="R1303" s="35" t="str">
        <x:v>HC-055</x:v>
      </x:c>
      <x:c r="S1303" s="35" t="str">
        <x:v>Masked Store HC-055</x:v>
      </x:c>
      <x:c r="T1303" s="35" t="str">
        <x:v>XX1055</x:v>
      </x:c>
      <x:c r="U1303" s="35" t="str">
        <x:v>Beauty Retail</x:v>
      </x:c>
      <x:c r="V1303" s="35" t="str">
        <x:v>Masked</x:v>
      </x:c>
      <x:c r="W1303" s="35" t="str">
        <x:v>Masked</x:v>
      </x:c>
      <x:c r="X1303" s="37" t="n">
        <x:v>46219</x:v>
      </x:c>
      <x:c r="Y1303" s="37" t="n">
        <x:v>46267</x:v>
      </x:c>
      <x:c r="Z1303" s="35" t="str">
        <x:v>W01</x:v>
      </x:c>
      <x:c r="AA1303" s="35" t="str">
        <x:v>Sep'26</x:v>
      </x:c>
      <x:c r="AB1303" s="35" t="str">
        <x:v>01 - 07</x:v>
      </x:c>
      <x:c r="AC1303" s="35" t="str">
        <x:v>Week 1 of Sep 2026</x:v>
      </x:c>
      <x:c r="AD1303" s="35" t="str">
        <x:v>Continue</x:v>
      </x:c>
      <x:c r="AE1303" s="35" t="str"/>
      <x:c r="AF1303" s="36" t="n">
        <x:v>45</x:v>
      </x:c>
      <x:c r="AG1303" s="36" t="n">
        <x:v>19</x:v>
      </x:c>
      <x:c r="AH1303" s="38" t="n">
        <x:f>IFERROR(AG1303/AF1303,0)</x:f>
        <x:v>0.4222222222222222</x:v>
      </x:c>
      <x:c r="AI1303" s="36" t="n">
        <x:v>18</x:v>
      </x:c>
      <x:c r="AJ1303" s="38" t="n">
        <x:f>IFERROR(AI1303/AG1303,0)</x:f>
        <x:v>0.9473684210526315</x:v>
      </x:c>
      <x:c r="AK1303" s="36" t="n">
        <x:v>3</x:v>
      </x:c>
      <x:c r="AL1303" s="36" t="n">
        <x:v>8</x:v>
      </x:c>
      <x:c r="AM1303" s="36" t="n">
        <x:v>1</x:v>
      </x:c>
      <x:c r="AN1303" s="38" t="n">
        <x:f>IFERROR(AL1303/AG1303,0)</x:f>
        <x:v>0.42105263157894735</x:v>
      </x:c>
      <x:c r="AO1303" s="36" t="n">
        <x:f>BK1302</x:f>
        <x:v>18</x:v>
      </x:c>
      <x:c r="AP1303" s="36" t="n">
        <x:f>BL1302</x:f>
        <x:v>15</x:v>
      </x:c>
      <x:c r="AQ1303" s="36" t="n">
        <x:f>BM1302</x:f>
        <x:v>18</x:v>
      </x:c>
      <x:c r="AR1303" s="36" t="n">
        <x:f>BN1302</x:f>
        <x:v>20</x:v>
      </x:c>
      <x:c r="AS1303" s="36" t="n">
        <x:f>BO1302</x:f>
        <x:v>17</x:v>
      </x:c>
      <x:c r="AT1303" s="36" t="n">
        <x:f>BP1302</x:f>
        <x:v>23</x:v>
      </x:c>
      <x:c r="AU1303" s="36" t="n">
        <x:f>BQ1302</x:f>
        <x:v>13</x:v>
      </x:c>
      <x:c r="AV1303" s="36" t="n">
        <x:f>BR1302</x:f>
        <x:v>12</x:v>
      </x:c>
      <x:c r="AW1303" s="36" t="n">
        <x:f>BS1302</x:f>
        <x:v>14</x:v>
      </x:c>
      <x:c r="AX1303" s="36" t="n">
        <x:f>BT1302</x:f>
        <x:v>18</x:v>
      </x:c>
      <x:c r="AY1303" s="36" t="n">
        <x:f>SUM(AO1303:AX1303)</x:f>
        <x:v>168</x:v>
      </x:c>
      <x:c r="AZ1303" s="36" t="n">
        <x:v>11</x:v>
      </x:c>
      <x:c r="BA1303" s="36" t="n">
        <x:v>0</x:v>
      </x:c>
      <x:c r="BB1303" s="36" t="n">
        <x:v>0</x:v>
      </x:c>
      <x:c r="BC1303" s="36" t="n">
        <x:v>0</x:v>
      </x:c>
      <x:c r="BD1303" s="36" t="n">
        <x:v>0</x:v>
      </x:c>
      <x:c r="BE1303" s="36" t="n">
        <x:v>0</x:v>
      </x:c>
      <x:c r="BF1303" s="36" t="n">
        <x:v>13</x:v>
      </x:c>
      <x:c r="BG1303" s="36" t="n">
        <x:v>0</x:v>
      </x:c>
      <x:c r="BH1303" s="36" t="n">
        <x:v>0</x:v>
      </x:c>
      <x:c r="BI1303" s="36" t="n">
        <x:v>0</x:v>
      </x:c>
      <x:c r="BJ1303" s="36"/>
      <x:c r="BK1303" s="36" t="n">
        <x:f>MAX(0,AO1303+AZ1303-BV1303)</x:f>
        <x:v>29</x:v>
      </x:c>
      <x:c r="BL1303" s="36" t="n">
        <x:f>MAX(0,AP1303+BA1303-BW1303)</x:f>
        <x:v>13</x:v>
      </x:c>
      <x:c r="BM1303" s="36" t="n">
        <x:f>MAX(0,AQ1303+BB1303-BX1303)</x:f>
        <x:v>17</x:v>
      </x:c>
      <x:c r="BN1303" s="36" t="n">
        <x:f>MAX(0,AR1303+BC1303-BY1303)</x:f>
        <x:v>19</x:v>
      </x:c>
      <x:c r="BO1303" s="36" t="n">
        <x:f>MAX(0,AS1303+BD1303-BZ1303)</x:f>
        <x:v>16</x:v>
      </x:c>
      <x:c r="BP1303" s="36" t="n">
        <x:f>MAX(0,AT1303+BE1303-CA1303)</x:f>
        <x:v>22</x:v>
      </x:c>
      <x:c r="BQ1303" s="36" t="n">
        <x:f>MAX(0,AU1303+BF1303-CB1303)</x:f>
        <x:v>25</x:v>
      </x:c>
      <x:c r="BR1303" s="36" t="n">
        <x:f>MAX(0,AV1303+BG1303-CC1303)</x:f>
        <x:v>11</x:v>
      </x:c>
      <x:c r="BS1303" s="36" t="n">
        <x:f>MAX(0,AW1303+BH1303-CD1303)</x:f>
        <x:v>13</x:v>
      </x:c>
      <x:c r="BT1303" s="36" t="n">
        <x:f>MAX(0,AX1303+BI1303-CE1303)</x:f>
        <x:v>17</x:v>
      </x:c>
      <x:c r="BU1303" s="36" t="n">
        <x:f>SUM(BK1303:BT1303)</x:f>
        <x:v>182</x:v>
      </x:c>
      <x:c r="BV1303" s="36" t="n">
        <x:v>0</x:v>
      </x:c>
      <x:c r="BW1303" s="36" t="n">
        <x:v>2</x:v>
      </x:c>
      <x:c r="BX1303" s="36" t="n">
        <x:v>1</x:v>
      </x:c>
      <x:c r="BY1303" s="36" t="n">
        <x:v>1</x:v>
      </x:c>
      <x:c r="BZ1303" s="36" t="n">
        <x:v>1</x:v>
      </x:c>
      <x:c r="CA1303" s="36" t="n">
        <x:v>1</x:v>
      </x:c>
      <x:c r="CB1303" s="36" t="n">
        <x:v>1</x:v>
      </x:c>
      <x:c r="CC1303" s="36" t="n">
        <x:v>1</x:v>
      </x:c>
      <x:c r="CD1303" s="36" t="n">
        <x:v>1</x:v>
      </x:c>
      <x:c r="CE1303" s="36" t="n">
        <x:v>1</x:v>
      </x:c>
      <x:c r="CF1303" s="36"/>
      <x:c r="CG1303" s="36" t="n">
        <x:f>SUM(BW1303,CD1303)</x:f>
        <x:v>3</x:v>
      </x:c>
      <x:c r="CH1303" s="36" t="n">
        <x:f>SUM(BX1303,CA1303)</x:f>
        <x:v>2</x:v>
      </x:c>
      <x:c r="CI1303" s="36" t="n">
        <x:f>SUM(BY1303)</x:f>
        <x:v>1</x:v>
      </x:c>
      <x:c r="CJ1303" s="36" t="n">
        <x:f>SUM(BV1303,BZ1303,CB1303)</x:f>
        <x:v>2</x:v>
      </x:c>
      <x:c r="CK1303" s="36" t="n">
        <x:f>SUM(CC1303,CE1303)</x:f>
        <x:v>2</x:v>
      </x:c>
      <x:c r="CL1303" s="36" t="n">
        <x:f>SUM(CG1303:CK1303)</x:f>
        <x:v>10</x:v>
      </x:c>
      <x:c r="CM1303" s="39" t="n">
        <x:f>SUM(BW1303*0.075,CD1303*0.075)</x:f>
        <x:v>0.22499999999999998</x:v>
      </x:c>
      <x:c r="CN1303" s="39" t="n">
        <x:f>SUM(BX1303*0.06,CA1303*0.03)</x:f>
        <x:v>0.09</x:v>
      </x:c>
      <x:c r="CO1303" s="39" t="n">
        <x:f>SUM(BY1303*0.08)</x:f>
        <x:v>0.08</x:v>
      </x:c>
      <x:c r="CP1303" s="39" t="n">
        <x:f>SUM(BV1303*0.12,BZ1303*0.06,CB1303*0.03)</x:f>
        <x:v>0.09</x:v>
      </x:c>
      <x:c r="CQ1303" s="39" t="n">
        <x:f>SUM(CC1303*0.01,CE1303*0.1)</x:f>
        <x:v>0.11</x:v>
      </x:c>
      <x:c r="CR1303" s="39" t="n">
        <x:f>SUM(CM1303:CQ1303)</x:f>
        <x:v>0.595</x:v>
      </x:c>
      <x:c r="CS1303" s="36" t="n">
        <x:f>SUM(CG1303:CH1303)</x:f>
        <x:v>5</x:v>
      </x:c>
      <x:c r="CT1303" s="36" t="str"/>
      <x:c r="CU1303" s="36" t="n">
        <x:f>MIN(AG1303,CG1303)</x:f>
        <x:v>3</x:v>
      </x:c>
      <x:c r="CV1303" s="36" t="n">
        <x:f>MIN(AG1303,CH1303)</x:f>
        <x:v>2</x:v>
      </x:c>
      <x:c r="CW1303" s="36" t="n">
        <x:f>MIN(AG1303,CI1303)</x:f>
        <x:v>1</x:v>
      </x:c>
      <x:c r="CX1303" s="36" t="n">
        <x:f>MIN(AG1303,CJ1303)</x:f>
        <x:v>2</x:v>
      </x:c>
      <x:c r="CY1303" s="36" t="n">
        <x:f>MIN(AG1303,CK1303)</x:f>
        <x:v>2</x:v>
      </x:c>
    </x:row>
    <x:row r="1304" ht="18" customHeight="1">
      <x:c r="A1304" s="35" t="str">
        <x:v>Area HC-01</x:v>
      </x:c>
      <x:c r="B1304" s="35" t="str">
        <x:v>Area Lead HC-01</x:v>
      </x:c>
      <x:c r="C1304" s="35" t="str">
        <x:v>Field Lead HC-11</x:v>
      </x:c>
      <x:c r="D1304" s="35" t="str">
        <x:v>City HC-A</x:v>
      </x:c>
      <x:c r="E1304" s="35" t="n">
        <x:v>4</x:v>
      </x:c>
      <x:c r="F1304" s="35" t="n">
        <x:v>24</x:v>
      </x:c>
      <x:c r="G1304" s="35" t="n">
        <x:v>1</x:v>
      </x:c>
      <x:c r="H1304" s="35" t="str">
        <x:v>Promoter</x:v>
      </x:c>
      <x:c r="I1304" s="35" t="str">
        <x:v>Agency HC-03</x:v>
      </x:c>
      <x:c r="J1304" s="35" t="str">
        <x:v>PR-HC-019</x:v>
      </x:c>
      <x:c r="K1304" s="35" t="str">
        <x:v>Masked Promoter HC-019</x:v>
      </x:c>
      <x:c r="L1304" s="35" t="str">
        <x:v>9XXXX10019</x:v>
      </x:c>
      <x:c r="M1304" s="37" t="n">
        <x:v>46223</x:v>
      </x:c>
      <x:c r="N1304" s="35" t="str">
        <x:v>Cohort 2</x:v>
      </x:c>
      <x:c r="O1304" s="35" t="str">
        <x:v>DIST-HC-06</x:v>
      </x:c>
      <x:c r="P1304" s="35" t="str">
        <x:v>Masked Distributor HC-06</x:v>
      </x:c>
      <x:c r="Q1304" s="35" t="str">
        <x:v>P-HC-055</x:v>
      </x:c>
      <x:c r="R1304" s="35" t="str">
        <x:v>HC-055</x:v>
      </x:c>
      <x:c r="S1304" s="35" t="str">
        <x:v>Masked Store HC-055</x:v>
      </x:c>
      <x:c r="T1304" s="35" t="str">
        <x:v>XX1055</x:v>
      </x:c>
      <x:c r="U1304" s="35" t="str">
        <x:v>Beauty Retail</x:v>
      </x:c>
      <x:c r="V1304" s="35" t="str">
        <x:v>Masked</x:v>
      </x:c>
      <x:c r="W1304" s="35" t="str">
        <x:v>Masked</x:v>
      </x:c>
      <x:c r="X1304" s="37" t="n">
        <x:v>46219</x:v>
      </x:c>
      <x:c r="Y1304" s="37" t="n">
        <x:v>46268</x:v>
      </x:c>
      <x:c r="Z1304" s="35" t="str">
        <x:v>W01</x:v>
      </x:c>
      <x:c r="AA1304" s="35" t="str">
        <x:v>Sep'26</x:v>
      </x:c>
      <x:c r="AB1304" s="35" t="str">
        <x:v>01 - 07</x:v>
      </x:c>
      <x:c r="AC1304" s="35" t="str">
        <x:v>Week 1 of Sep 2026</x:v>
      </x:c>
      <x:c r="AD1304" s="35" t="str">
        <x:v>Continue</x:v>
      </x:c>
      <x:c r="AE1304" s="35" t="str"/>
      <x:c r="AF1304" s="36" t="n">
        <x:v>50</x:v>
      </x:c>
      <x:c r="AG1304" s="36" t="n">
        <x:v>16</x:v>
      </x:c>
      <x:c r="AH1304" s="38" t="n">
        <x:f>IFERROR(AG1304/AF1304,0)</x:f>
        <x:v>0.32</x:v>
      </x:c>
      <x:c r="AI1304" s="36" t="n">
        <x:v>11</x:v>
      </x:c>
      <x:c r="AJ1304" s="38" t="n">
        <x:f>IFERROR(AI1304/AG1304,0)</x:f>
        <x:v>0.6875</x:v>
      </x:c>
      <x:c r="AK1304" s="36" t="n">
        <x:v>4</x:v>
      </x:c>
      <x:c r="AL1304" s="36" t="n">
        <x:v>7</x:v>
      </x:c>
      <x:c r="AM1304" s="36" t="n">
        <x:v>1</x:v>
      </x:c>
      <x:c r="AN1304" s="38" t="n">
        <x:f>IFERROR(AL1304/AG1304,0)</x:f>
        <x:v>0.4375</x:v>
      </x:c>
      <x:c r="AO1304" s="36" t="n">
        <x:f>BK1303</x:f>
        <x:v>29</x:v>
      </x:c>
      <x:c r="AP1304" s="36" t="n">
        <x:f>BL1303</x:f>
        <x:v>13</x:v>
      </x:c>
      <x:c r="AQ1304" s="36" t="n">
        <x:f>BM1303</x:f>
        <x:v>17</x:v>
      </x:c>
      <x:c r="AR1304" s="36" t="n">
        <x:f>BN1303</x:f>
        <x:v>19</x:v>
      </x:c>
      <x:c r="AS1304" s="36" t="n">
        <x:f>BO1303</x:f>
        <x:v>16</x:v>
      </x:c>
      <x:c r="AT1304" s="36" t="n">
        <x:f>BP1303</x:f>
        <x:v>22</x:v>
      </x:c>
      <x:c r="AU1304" s="36" t="n">
        <x:f>BQ1303</x:f>
        <x:v>25</x:v>
      </x:c>
      <x:c r="AV1304" s="36" t="n">
        <x:f>BR1303</x:f>
        <x:v>11</x:v>
      </x:c>
      <x:c r="AW1304" s="36" t="n">
        <x:f>BS1303</x:f>
        <x:v>13</x:v>
      </x:c>
      <x:c r="AX1304" s="36" t="n">
        <x:f>BT1303</x:f>
        <x:v>17</x:v>
      </x:c>
      <x:c r="AY1304" s="36" t="n">
        <x:f>SUM(AO1304:AX1304)</x:f>
        <x:v>182</x:v>
      </x:c>
      <x:c r="AZ1304" s="36" t="n">
        <x:v>0</x:v>
      </x:c>
      <x:c r="BA1304" s="36" t="n">
        <x:v>17</x:v>
      </x:c>
      <x:c r="BB1304" s="36" t="n">
        <x:v>0</x:v>
      </x:c>
      <x:c r="BC1304" s="36" t="n">
        <x:v>0</x:v>
      </x:c>
      <x:c r="BD1304" s="36" t="n">
        <x:v>0</x:v>
      </x:c>
      <x:c r="BE1304" s="36" t="n">
        <x:v>0</x:v>
      </x:c>
      <x:c r="BF1304" s="36" t="n">
        <x:v>0</x:v>
      </x:c>
      <x:c r="BG1304" s="36" t="n">
        <x:v>11</x:v>
      </x:c>
      <x:c r="BH1304" s="36" t="n">
        <x:v>0</x:v>
      </x:c>
      <x:c r="BI1304" s="36" t="n">
        <x:v>0</x:v>
      </x:c>
      <x:c r="BJ1304" s="36"/>
      <x:c r="BK1304" s="36" t="n">
        <x:f>MAX(0,AO1304+AZ1304-BV1304)</x:f>
        <x:v>28</x:v>
      </x:c>
      <x:c r="BL1304" s="36" t="n">
        <x:f>MAX(0,AP1304+BA1304-BW1304)</x:f>
        <x:v>28</x:v>
      </x:c>
      <x:c r="BM1304" s="36" t="n">
        <x:f>MAX(0,AQ1304+BB1304-BX1304)</x:f>
        <x:v>16</x:v>
      </x:c>
      <x:c r="BN1304" s="36" t="n">
        <x:f>MAX(0,AR1304+BC1304-BY1304)</x:f>
        <x:v>17</x:v>
      </x:c>
      <x:c r="BO1304" s="36" t="n">
        <x:f>MAX(0,AS1304+BD1304-BZ1304)</x:f>
        <x:v>16</x:v>
      </x:c>
      <x:c r="BP1304" s="36" t="n">
        <x:f>MAX(0,AT1304+BE1304-CA1304)</x:f>
        <x:v>22</x:v>
      </x:c>
      <x:c r="BQ1304" s="36" t="n">
        <x:f>MAX(0,AU1304+BF1304-CB1304)</x:f>
        <x:v>24</x:v>
      </x:c>
      <x:c r="BR1304" s="36" t="n">
        <x:f>MAX(0,AV1304+BG1304-CC1304)</x:f>
        <x:v>22</x:v>
      </x:c>
      <x:c r="BS1304" s="36" t="n">
        <x:f>MAX(0,AW1304+BH1304-CD1304)</x:f>
        <x:v>12</x:v>
      </x:c>
      <x:c r="BT1304" s="36" t="n">
        <x:f>MAX(0,AX1304+BI1304-CE1304)</x:f>
        <x:v>16</x:v>
      </x:c>
      <x:c r="BU1304" s="36" t="n">
        <x:f>SUM(BK1304:BT1304)</x:f>
        <x:v>201</x:v>
      </x:c>
      <x:c r="BV1304" s="36" t="n">
        <x:v>1</x:v>
      </x:c>
      <x:c r="BW1304" s="36" t="n">
        <x:v>2</x:v>
      </x:c>
      <x:c r="BX1304" s="36" t="n">
        <x:v>1</x:v>
      </x:c>
      <x:c r="BY1304" s="36" t="n">
        <x:v>2</x:v>
      </x:c>
      <x:c r="BZ1304" s="36" t="n">
        <x:v>0</x:v>
      </x:c>
      <x:c r="CA1304" s="36" t="n">
        <x:v>0</x:v>
      </x:c>
      <x:c r="CB1304" s="36" t="n">
        <x:v>1</x:v>
      </x:c>
      <x:c r="CC1304" s="36" t="n">
        <x:v>0</x:v>
      </x:c>
      <x:c r="CD1304" s="36" t="n">
        <x:v>1</x:v>
      </x:c>
      <x:c r="CE1304" s="36" t="n">
        <x:v>1</x:v>
      </x:c>
      <x:c r="CF1304" s="36"/>
      <x:c r="CG1304" s="36" t="n">
        <x:f>SUM(BW1304,CD1304)</x:f>
        <x:v>3</x:v>
      </x:c>
      <x:c r="CH1304" s="36" t="n">
        <x:f>SUM(BX1304,CA1304)</x:f>
        <x:v>1</x:v>
      </x:c>
      <x:c r="CI1304" s="36" t="n">
        <x:f>SUM(BY1304)</x:f>
        <x:v>2</x:v>
      </x:c>
      <x:c r="CJ1304" s="36" t="n">
        <x:f>SUM(BV1304,BZ1304,CB1304)</x:f>
        <x:v>2</x:v>
      </x:c>
      <x:c r="CK1304" s="36" t="n">
        <x:f>SUM(CC1304,CE1304)</x:f>
        <x:v>1</x:v>
      </x:c>
      <x:c r="CL1304" s="36" t="n">
        <x:f>SUM(CG1304:CK1304)</x:f>
        <x:v>9</x:v>
      </x:c>
      <x:c r="CM1304" s="39" t="n">
        <x:f>SUM(BW1304*0.075,CD1304*0.075)</x:f>
        <x:v>0.22499999999999998</x:v>
      </x:c>
      <x:c r="CN1304" s="39" t="n">
        <x:f>SUM(BX1304*0.06,CA1304*0.03)</x:f>
        <x:v>0.06</x:v>
      </x:c>
      <x:c r="CO1304" s="39" t="n">
        <x:f>SUM(BY1304*0.08)</x:f>
        <x:v>0.16</x:v>
      </x:c>
      <x:c r="CP1304" s="39" t="n">
        <x:f>SUM(BV1304*0.12,BZ1304*0.06,CB1304*0.03)</x:f>
        <x:v>0.15</x:v>
      </x:c>
      <x:c r="CQ1304" s="39" t="n">
        <x:f>SUM(CC1304*0.01,CE1304*0.1)</x:f>
        <x:v>0.1</x:v>
      </x:c>
      <x:c r="CR1304" s="39" t="n">
        <x:f>SUM(CM1304:CQ1304)</x:f>
        <x:v>0.695</x:v>
      </x:c>
      <x:c r="CS1304" s="36" t="n">
        <x:f>SUM(CG1304:CH1304)</x:f>
        <x:v>4</x:v>
      </x:c>
      <x:c r="CT1304" s="36" t="str"/>
      <x:c r="CU1304" s="36" t="n">
        <x:f>MIN(AG1304,CG1304)</x:f>
        <x:v>3</x:v>
      </x:c>
      <x:c r="CV1304" s="36" t="n">
        <x:f>MIN(AG1304,CH1304)</x:f>
        <x:v>1</x:v>
      </x:c>
      <x:c r="CW1304" s="36" t="n">
        <x:f>MIN(AG1304,CI1304)</x:f>
        <x:v>2</x:v>
      </x:c>
      <x:c r="CX1304" s="36" t="n">
        <x:f>MIN(AG1304,CJ1304)</x:f>
        <x:v>2</x:v>
      </x:c>
      <x:c r="CY1304" s="36" t="n">
        <x:f>MIN(AG1304,CK1304)</x:f>
        <x:v>1</x:v>
      </x:c>
    </x:row>
    <x:row r="1305" ht="18" customHeight="1">
      <x:c r="A1305" s="35" t="str">
        <x:v>Area HC-01</x:v>
      </x:c>
      <x:c r="B1305" s="35" t="str">
        <x:v>Area Lead HC-01</x:v>
      </x:c>
      <x:c r="C1305" s="35" t="str">
        <x:v>Field Lead HC-11</x:v>
      </x:c>
      <x:c r="D1305" s="35" t="str">
        <x:v>City HC-A</x:v>
      </x:c>
      <x:c r="E1305" s="35" t="n">
        <x:v>4</x:v>
      </x:c>
      <x:c r="F1305" s="35" t="n">
        <x:v>24</x:v>
      </x:c>
      <x:c r="G1305" s="35" t="n">
        <x:v>1</x:v>
      </x:c>
      <x:c r="H1305" s="35" t="str">
        <x:v>Promoter</x:v>
      </x:c>
      <x:c r="I1305" s="35" t="str">
        <x:v>Agency HC-03</x:v>
      </x:c>
      <x:c r="J1305" s="35" t="str">
        <x:v>PR-HC-019</x:v>
      </x:c>
      <x:c r="K1305" s="35" t="str">
        <x:v>Masked Promoter HC-019</x:v>
      </x:c>
      <x:c r="L1305" s="35" t="str">
        <x:v>9XXXX10019</x:v>
      </x:c>
      <x:c r="M1305" s="37" t="n">
        <x:v>46223</x:v>
      </x:c>
      <x:c r="N1305" s="35" t="str">
        <x:v>Cohort 2</x:v>
      </x:c>
      <x:c r="O1305" s="35" t="str">
        <x:v>DIST-HC-06</x:v>
      </x:c>
      <x:c r="P1305" s="35" t="str">
        <x:v>Masked Distributor HC-06</x:v>
      </x:c>
      <x:c r="Q1305" s="35" t="str">
        <x:v>P-HC-055</x:v>
      </x:c>
      <x:c r="R1305" s="35" t="str">
        <x:v>HC-055</x:v>
      </x:c>
      <x:c r="S1305" s="35" t="str">
        <x:v>Masked Store HC-055</x:v>
      </x:c>
      <x:c r="T1305" s="35" t="str">
        <x:v>XX1055</x:v>
      </x:c>
      <x:c r="U1305" s="35" t="str">
        <x:v>Beauty Retail</x:v>
      </x:c>
      <x:c r="V1305" s="35" t="str">
        <x:v>Masked</x:v>
      </x:c>
      <x:c r="W1305" s="35" t="str">
        <x:v>Masked</x:v>
      </x:c>
      <x:c r="X1305" s="37" t="n">
        <x:v>46219</x:v>
      </x:c>
      <x:c r="Y1305" s="37" t="n">
        <x:v>46269</x:v>
      </x:c>
      <x:c r="Z1305" s="35" t="str">
        <x:v>W01</x:v>
      </x:c>
      <x:c r="AA1305" s="35" t="str">
        <x:v>Sep'26</x:v>
      </x:c>
      <x:c r="AB1305" s="35" t="str">
        <x:v>01 - 07</x:v>
      </x:c>
      <x:c r="AC1305" s="35" t="str">
        <x:v>Week 1 of Sep 2026</x:v>
      </x:c>
      <x:c r="AD1305" s="35" t="str">
        <x:v>Continue</x:v>
      </x:c>
      <x:c r="AE1305" s="35" t="str"/>
      <x:c r="AF1305" s="36" t="n">
        <x:v>50</x:v>
      </x:c>
      <x:c r="AG1305" s="36" t="n">
        <x:v>21</x:v>
      </x:c>
      <x:c r="AH1305" s="38" t="n">
        <x:f>IFERROR(AG1305/AF1305,0)</x:f>
        <x:v>0.42</x:v>
      </x:c>
      <x:c r="AI1305" s="36" t="n">
        <x:v>19</x:v>
      </x:c>
      <x:c r="AJ1305" s="38" t="n">
        <x:f>IFERROR(AI1305/AG1305,0)</x:f>
        <x:v>0.9047619047619048</x:v>
      </x:c>
      <x:c r="AK1305" s="36" t="n">
        <x:v>7</x:v>
      </x:c>
      <x:c r="AL1305" s="36" t="n">
        <x:v>5</x:v>
      </x:c>
      <x:c r="AM1305" s="36" t="n">
        <x:v>1</x:v>
      </x:c>
      <x:c r="AN1305" s="38" t="n">
        <x:f>IFERROR(AL1305/AG1305,0)</x:f>
        <x:v>0.23809523809523808</x:v>
      </x:c>
      <x:c r="AO1305" s="36" t="n">
        <x:f>BK1304</x:f>
        <x:v>28</x:v>
      </x:c>
      <x:c r="AP1305" s="36" t="n">
        <x:f>BL1304</x:f>
        <x:v>28</x:v>
      </x:c>
      <x:c r="AQ1305" s="36" t="n">
        <x:f>BM1304</x:f>
        <x:v>16</x:v>
      </x:c>
      <x:c r="AR1305" s="36" t="n">
        <x:f>BN1304</x:f>
        <x:v>17</x:v>
      </x:c>
      <x:c r="AS1305" s="36" t="n">
        <x:f>BO1304</x:f>
        <x:v>16</x:v>
      </x:c>
      <x:c r="AT1305" s="36" t="n">
        <x:f>BP1304</x:f>
        <x:v>22</x:v>
      </x:c>
      <x:c r="AU1305" s="36" t="n">
        <x:f>BQ1304</x:f>
        <x:v>24</x:v>
      </x:c>
      <x:c r="AV1305" s="36" t="n">
        <x:f>BR1304</x:f>
        <x:v>22</x:v>
      </x:c>
      <x:c r="AW1305" s="36" t="n">
        <x:f>BS1304</x:f>
        <x:v>12</x:v>
      </x:c>
      <x:c r="AX1305" s="36" t="n">
        <x:f>BT1304</x:f>
        <x:v>16</x:v>
      </x:c>
      <x:c r="AY1305" s="36" t="n">
        <x:f>SUM(AO1305:AX1305)</x:f>
        <x:v>201</x:v>
      </x:c>
      <x:c r="AZ1305" s="36" t="n">
        <x:v>0</x:v>
      </x:c>
      <x:c r="BA1305" s="36" t="n">
        <x:v>0</x:v>
      </x:c>
      <x:c r="BB1305" s="36" t="n">
        <x:v>16</x:v>
      </x:c>
      <x:c r="BC1305" s="36" t="n">
        <x:v>0</x:v>
      </x:c>
      <x:c r="BD1305" s="36" t="n">
        <x:v>0</x:v>
      </x:c>
      <x:c r="BE1305" s="36" t="n">
        <x:v>0</x:v>
      </x:c>
      <x:c r="BF1305" s="36" t="n">
        <x:v>0</x:v>
      </x:c>
      <x:c r="BG1305" s="36" t="n">
        <x:v>0</x:v>
      </x:c>
      <x:c r="BH1305" s="36" t="n">
        <x:v>23</x:v>
      </x:c>
      <x:c r="BI1305" s="36" t="n">
        <x:v>0</x:v>
      </x:c>
      <x:c r="BJ1305" s="36"/>
      <x:c r="BK1305" s="36" t="n">
        <x:f>MAX(0,AO1305+AZ1305-BV1305)</x:f>
        <x:v>27</x:v>
      </x:c>
      <x:c r="BL1305" s="36" t="n">
        <x:f>MAX(0,AP1305+BA1305-BW1305)</x:f>
        <x:v>26</x:v>
      </x:c>
      <x:c r="BM1305" s="36" t="n">
        <x:f>MAX(0,AQ1305+BB1305-BX1305)</x:f>
        <x:v>31</x:v>
      </x:c>
      <x:c r="BN1305" s="36" t="n">
        <x:f>MAX(0,AR1305+BC1305-BY1305)</x:f>
        <x:v>16</x:v>
      </x:c>
      <x:c r="BO1305" s="36" t="n">
        <x:f>MAX(0,AS1305+BD1305-BZ1305)</x:f>
        <x:v>15</x:v>
      </x:c>
      <x:c r="BP1305" s="36" t="n">
        <x:f>MAX(0,AT1305+BE1305-CA1305)</x:f>
        <x:v>21</x:v>
      </x:c>
      <x:c r="BQ1305" s="36" t="n">
        <x:f>MAX(0,AU1305+BF1305-CB1305)</x:f>
        <x:v>23</x:v>
      </x:c>
      <x:c r="BR1305" s="36" t="n">
        <x:f>MAX(0,AV1305+BG1305-CC1305)</x:f>
        <x:v>22</x:v>
      </x:c>
      <x:c r="BS1305" s="36" t="n">
        <x:f>MAX(0,AW1305+BH1305-CD1305)</x:f>
        <x:v>34</x:v>
      </x:c>
      <x:c r="BT1305" s="36" t="n">
        <x:f>MAX(0,AX1305+BI1305-CE1305)</x:f>
        <x:v>15</x:v>
      </x:c>
      <x:c r="BU1305" s="36" t="n">
        <x:f>SUM(BK1305:BT1305)</x:f>
        <x:v>230</x:v>
      </x:c>
      <x:c r="BV1305" s="36" t="n">
        <x:v>1</x:v>
      </x:c>
      <x:c r="BW1305" s="36" t="n">
        <x:v>2</x:v>
      </x:c>
      <x:c r="BX1305" s="36" t="n">
        <x:v>1</x:v>
      </x:c>
      <x:c r="BY1305" s="36" t="n">
        <x:v>1</x:v>
      </x:c>
      <x:c r="BZ1305" s="36" t="n">
        <x:v>1</x:v>
      </x:c>
      <x:c r="CA1305" s="36" t="n">
        <x:v>1</x:v>
      </x:c>
      <x:c r="CB1305" s="36" t="n">
        <x:v>1</x:v>
      </x:c>
      <x:c r="CC1305" s="36" t="n">
        <x:v>0</x:v>
      </x:c>
      <x:c r="CD1305" s="36" t="n">
        <x:v>1</x:v>
      </x:c>
      <x:c r="CE1305" s="36" t="n">
        <x:v>1</x:v>
      </x:c>
      <x:c r="CF1305" s="36"/>
      <x:c r="CG1305" s="36" t="n">
        <x:f>SUM(BW1305,CD1305)</x:f>
        <x:v>3</x:v>
      </x:c>
      <x:c r="CH1305" s="36" t="n">
        <x:f>SUM(BX1305,CA1305)</x:f>
        <x:v>2</x:v>
      </x:c>
      <x:c r="CI1305" s="36" t="n">
        <x:f>SUM(BY1305)</x:f>
        <x:v>1</x:v>
      </x:c>
      <x:c r="CJ1305" s="36" t="n">
        <x:f>SUM(BV1305,BZ1305,CB1305)</x:f>
        <x:v>3</x:v>
      </x:c>
      <x:c r="CK1305" s="36" t="n">
        <x:f>SUM(CC1305,CE1305)</x:f>
        <x:v>1</x:v>
      </x:c>
      <x:c r="CL1305" s="36" t="n">
        <x:f>SUM(CG1305:CK1305)</x:f>
        <x:v>10</x:v>
      </x:c>
      <x:c r="CM1305" s="39" t="n">
        <x:f>SUM(BW1305*0.075,CD1305*0.075)</x:f>
        <x:v>0.22499999999999998</x:v>
      </x:c>
      <x:c r="CN1305" s="39" t="n">
        <x:f>SUM(BX1305*0.06,CA1305*0.03)</x:f>
        <x:v>0.09</x:v>
      </x:c>
      <x:c r="CO1305" s="39" t="n">
        <x:f>SUM(BY1305*0.08)</x:f>
        <x:v>0.08</x:v>
      </x:c>
      <x:c r="CP1305" s="39" t="n">
        <x:f>SUM(BV1305*0.12,BZ1305*0.06,CB1305*0.03)</x:f>
        <x:v>0.21</x:v>
      </x:c>
      <x:c r="CQ1305" s="39" t="n">
        <x:f>SUM(CC1305*0.01,CE1305*0.1)</x:f>
        <x:v>0.1</x:v>
      </x:c>
      <x:c r="CR1305" s="39" t="n">
        <x:f>SUM(CM1305:CQ1305)</x:f>
        <x:v>0.705</x:v>
      </x:c>
      <x:c r="CS1305" s="36" t="n">
        <x:f>SUM(CG1305:CH1305)</x:f>
        <x:v>5</x:v>
      </x:c>
      <x:c r="CT1305" s="36" t="str"/>
      <x:c r="CU1305" s="36" t="n">
        <x:f>MIN(AG1305,CG1305)</x:f>
        <x:v>3</x:v>
      </x:c>
      <x:c r="CV1305" s="36" t="n">
        <x:f>MIN(AG1305,CH1305)</x:f>
        <x:v>2</x:v>
      </x:c>
      <x:c r="CW1305" s="36" t="n">
        <x:f>MIN(AG1305,CI1305)</x:f>
        <x:v>1</x:v>
      </x:c>
      <x:c r="CX1305" s="36" t="n">
        <x:f>MIN(AG1305,CJ1305)</x:f>
        <x:v>3</x:v>
      </x:c>
      <x:c r="CY1305" s="36" t="n">
        <x:f>MIN(AG1305,CK1305)</x:f>
        <x:v>1</x:v>
      </x:c>
    </x:row>
    <x:row r="1306" ht="18" customHeight="1">
      <x:c r="A1306" s="35" t="str">
        <x:v>Area HC-01</x:v>
      </x:c>
      <x:c r="B1306" s="35" t="str">
        <x:v>Area Lead HC-01</x:v>
      </x:c>
      <x:c r="C1306" s="35" t="str">
        <x:v>Field Lead HC-11</x:v>
      </x:c>
      <x:c r="D1306" s="35" t="str">
        <x:v>City HC-A</x:v>
      </x:c>
      <x:c r="E1306" s="35" t="n">
        <x:v>4</x:v>
      </x:c>
      <x:c r="F1306" s="35" t="n">
        <x:v>24</x:v>
      </x:c>
      <x:c r="G1306" s="35" t="n">
        <x:v>1</x:v>
      </x:c>
      <x:c r="H1306" s="35" t="str">
        <x:v>Promoter</x:v>
      </x:c>
      <x:c r="I1306" s="35" t="str">
        <x:v>Agency HC-03</x:v>
      </x:c>
      <x:c r="J1306" s="35" t="str">
        <x:v>PR-HC-019</x:v>
      </x:c>
      <x:c r="K1306" s="35" t="str">
        <x:v>Masked Promoter HC-019</x:v>
      </x:c>
      <x:c r="L1306" s="35" t="str">
        <x:v>9XXXX10019</x:v>
      </x:c>
      <x:c r="M1306" s="37" t="n">
        <x:v>46223</x:v>
      </x:c>
      <x:c r="N1306" s="35" t="str">
        <x:v>Cohort 2</x:v>
      </x:c>
      <x:c r="O1306" s="35" t="str">
        <x:v>DIST-HC-06</x:v>
      </x:c>
      <x:c r="P1306" s="35" t="str">
        <x:v>Masked Distributor HC-06</x:v>
      </x:c>
      <x:c r="Q1306" s="35" t="str">
        <x:v>P-HC-055</x:v>
      </x:c>
      <x:c r="R1306" s="35" t="str">
        <x:v>HC-055</x:v>
      </x:c>
      <x:c r="S1306" s="35" t="str">
        <x:v>Masked Store HC-055</x:v>
      </x:c>
      <x:c r="T1306" s="35" t="str">
        <x:v>XX1055</x:v>
      </x:c>
      <x:c r="U1306" s="35" t="str">
        <x:v>Beauty Retail</x:v>
      </x:c>
      <x:c r="V1306" s="35" t="str">
        <x:v>Masked</x:v>
      </x:c>
      <x:c r="W1306" s="35" t="str">
        <x:v>Masked</x:v>
      </x:c>
      <x:c r="X1306" s="37" t="n">
        <x:v>46219</x:v>
      </x:c>
      <x:c r="Y1306" s="37" t="n">
        <x:v>46270</x:v>
      </x:c>
      <x:c r="Z1306" s="35" t="str">
        <x:v>W01</x:v>
      </x:c>
      <x:c r="AA1306" s="35" t="str">
        <x:v>Sep'26</x:v>
      </x:c>
      <x:c r="AB1306" s="35" t="str">
        <x:v>01 - 07</x:v>
      </x:c>
      <x:c r="AC1306" s="35" t="str">
        <x:v>Week 1 of Sep 2026</x:v>
      </x:c>
      <x:c r="AD1306" s="35" t="str">
        <x:v>Continue</x:v>
      </x:c>
      <x:c r="AE1306" s="35" t="str"/>
      <x:c r="AF1306" s="36" t="n">
        <x:v>64</x:v>
      </x:c>
      <x:c r="AG1306" s="36" t="n">
        <x:v>16</x:v>
      </x:c>
      <x:c r="AH1306" s="38" t="n">
        <x:f>IFERROR(AG1306/AF1306,0)</x:f>
        <x:v>0.25</x:v>
      </x:c>
      <x:c r="AI1306" s="36" t="n">
        <x:v>15</x:v>
      </x:c>
      <x:c r="AJ1306" s="38" t="n">
        <x:f>IFERROR(AI1306/AG1306,0)</x:f>
        <x:v>0.9375</x:v>
      </x:c>
      <x:c r="AK1306" s="36" t="n">
        <x:v>5</x:v>
      </x:c>
      <x:c r="AL1306" s="36" t="n">
        <x:v>8</x:v>
      </x:c>
      <x:c r="AM1306" s="36" t="n">
        <x:v>1</x:v>
      </x:c>
      <x:c r="AN1306" s="38" t="n">
        <x:f>IFERROR(AL1306/AG1306,0)</x:f>
        <x:v>0.5</x:v>
      </x:c>
      <x:c r="AO1306" s="36" t="n">
        <x:f>BK1305</x:f>
        <x:v>27</x:v>
      </x:c>
      <x:c r="AP1306" s="36" t="n">
        <x:f>BL1305</x:f>
        <x:v>26</x:v>
      </x:c>
      <x:c r="AQ1306" s="36" t="n">
        <x:f>BM1305</x:f>
        <x:v>31</x:v>
      </x:c>
      <x:c r="AR1306" s="36" t="n">
        <x:f>BN1305</x:f>
        <x:v>16</x:v>
      </x:c>
      <x:c r="AS1306" s="36" t="n">
        <x:f>BO1305</x:f>
        <x:v>15</x:v>
      </x:c>
      <x:c r="AT1306" s="36" t="n">
        <x:f>BP1305</x:f>
        <x:v>21</x:v>
      </x:c>
      <x:c r="AU1306" s="36" t="n">
        <x:f>BQ1305</x:f>
        <x:v>23</x:v>
      </x:c>
      <x:c r="AV1306" s="36" t="n">
        <x:f>BR1305</x:f>
        <x:v>22</x:v>
      </x:c>
      <x:c r="AW1306" s="36" t="n">
        <x:f>BS1305</x:f>
        <x:v>34</x:v>
      </x:c>
      <x:c r="AX1306" s="36" t="n">
        <x:f>BT1305</x:f>
        <x:v>15</x:v>
      </x:c>
      <x:c r="AY1306" s="36" t="n">
        <x:f>SUM(AO1306:AX1306)</x:f>
        <x:v>230</x:v>
      </x:c>
      <x:c r="AZ1306" s="36" t="n">
        <x:v>0</x:v>
      </x:c>
      <x:c r="BA1306" s="36" t="n">
        <x:v>0</x:v>
      </x:c>
      <x:c r="BB1306" s="36" t="n">
        <x:v>0</x:v>
      </x:c>
      <x:c r="BC1306" s="36" t="n">
        <x:v>15</x:v>
      </x:c>
      <x:c r="BD1306" s="36" t="n">
        <x:v>0</x:v>
      </x:c>
      <x:c r="BE1306" s="36" t="n">
        <x:v>0</x:v>
      </x:c>
      <x:c r="BF1306" s="36" t="n">
        <x:v>0</x:v>
      </x:c>
      <x:c r="BG1306" s="36" t="n">
        <x:v>0</x:v>
      </x:c>
      <x:c r="BH1306" s="36" t="n">
        <x:v>0</x:v>
      </x:c>
      <x:c r="BI1306" s="36" t="n">
        <x:v>17</x:v>
      </x:c>
      <x:c r="BJ1306" s="36"/>
      <x:c r="BK1306" s="36" t="n">
        <x:f>MAX(0,AO1306+AZ1306-BV1306)</x:f>
        <x:v>26</x:v>
      </x:c>
      <x:c r="BL1306" s="36" t="n">
        <x:f>MAX(0,AP1306+BA1306-BW1306)</x:f>
        <x:v>25</x:v>
      </x:c>
      <x:c r="BM1306" s="36" t="n">
        <x:f>MAX(0,AQ1306+BB1306-BX1306)</x:f>
        <x:v>29</x:v>
      </x:c>
      <x:c r="BN1306" s="36" t="n">
        <x:f>MAX(0,AR1306+BC1306-BY1306)</x:f>
        <x:v>30</x:v>
      </x:c>
      <x:c r="BO1306" s="36" t="n">
        <x:f>MAX(0,AS1306+BD1306-BZ1306)</x:f>
        <x:v>14</x:v>
      </x:c>
      <x:c r="BP1306" s="36" t="n">
        <x:f>MAX(0,AT1306+BE1306-CA1306)</x:f>
        <x:v>20</x:v>
      </x:c>
      <x:c r="BQ1306" s="36" t="n">
        <x:f>MAX(0,AU1306+BF1306-CB1306)</x:f>
        <x:v>22</x:v>
      </x:c>
      <x:c r="BR1306" s="36" t="n">
        <x:f>MAX(0,AV1306+BG1306-CC1306)</x:f>
        <x:v>21</x:v>
      </x:c>
      <x:c r="BS1306" s="36" t="n">
        <x:f>MAX(0,AW1306+BH1306-CD1306)</x:f>
        <x:v>33</x:v>
      </x:c>
      <x:c r="BT1306" s="36" t="n">
        <x:f>MAX(0,AX1306+BI1306-CE1306)</x:f>
        <x:v>31</x:v>
      </x:c>
      <x:c r="BU1306" s="36" t="n">
        <x:f>SUM(BK1306:BT1306)</x:f>
        <x:v>251</x:v>
      </x:c>
      <x:c r="BV1306" s="36" t="n">
        <x:v>1</x:v>
      </x:c>
      <x:c r="BW1306" s="36" t="n">
        <x:v>1</x:v>
      </x:c>
      <x:c r="BX1306" s="36" t="n">
        <x:v>2</x:v>
      </x:c>
      <x:c r="BY1306" s="36" t="n">
        <x:v>1</x:v>
      </x:c>
      <x:c r="BZ1306" s="36" t="n">
        <x:v>1</x:v>
      </x:c>
      <x:c r="CA1306" s="36" t="n">
        <x:v>1</x:v>
      </x:c>
      <x:c r="CB1306" s="36" t="n">
        <x:v>1</x:v>
      </x:c>
      <x:c r="CC1306" s="36" t="n">
        <x:v>1</x:v>
      </x:c>
      <x:c r="CD1306" s="36" t="n">
        <x:v>1</x:v>
      </x:c>
      <x:c r="CE1306" s="36" t="n">
        <x:v>1</x:v>
      </x:c>
      <x:c r="CF1306" s="36"/>
      <x:c r="CG1306" s="36" t="n">
        <x:f>SUM(BW1306,CD1306)</x:f>
        <x:v>2</x:v>
      </x:c>
      <x:c r="CH1306" s="36" t="n">
        <x:f>SUM(BX1306,CA1306)</x:f>
        <x:v>3</x:v>
      </x:c>
      <x:c r="CI1306" s="36" t="n">
        <x:f>SUM(BY1306)</x:f>
        <x:v>1</x:v>
      </x:c>
      <x:c r="CJ1306" s="36" t="n">
        <x:f>SUM(BV1306,BZ1306,CB1306)</x:f>
        <x:v>3</x:v>
      </x:c>
      <x:c r="CK1306" s="36" t="n">
        <x:f>SUM(CC1306,CE1306)</x:f>
        <x:v>2</x:v>
      </x:c>
      <x:c r="CL1306" s="36" t="n">
        <x:f>SUM(CG1306:CK1306)</x:f>
        <x:v>11</x:v>
      </x:c>
      <x:c r="CM1306" s="39" t="n">
        <x:f>SUM(BW1306*0.075,CD1306*0.075)</x:f>
        <x:v>0.15</x:v>
      </x:c>
      <x:c r="CN1306" s="39" t="n">
        <x:f>SUM(BX1306*0.06,CA1306*0.03)</x:f>
        <x:v>0.15</x:v>
      </x:c>
      <x:c r="CO1306" s="39" t="n">
        <x:f>SUM(BY1306*0.08)</x:f>
        <x:v>0.08</x:v>
      </x:c>
      <x:c r="CP1306" s="39" t="n">
        <x:f>SUM(BV1306*0.12,BZ1306*0.06,CB1306*0.03)</x:f>
        <x:v>0.21</x:v>
      </x:c>
      <x:c r="CQ1306" s="39" t="n">
        <x:f>SUM(CC1306*0.01,CE1306*0.1)</x:f>
        <x:v>0.11</x:v>
      </x:c>
      <x:c r="CR1306" s="39" t="n">
        <x:f>SUM(CM1306:CQ1306)</x:f>
        <x:v>0.7</x:v>
      </x:c>
      <x:c r="CS1306" s="36" t="n">
        <x:f>SUM(CG1306:CH1306)</x:f>
        <x:v>5</x:v>
      </x:c>
      <x:c r="CT1306" s="36" t="str"/>
      <x:c r="CU1306" s="36" t="n">
        <x:f>MIN(AG1306,CG1306)</x:f>
        <x:v>2</x:v>
      </x:c>
      <x:c r="CV1306" s="36" t="n">
        <x:f>MIN(AG1306,CH1306)</x:f>
        <x:v>3</x:v>
      </x:c>
      <x:c r="CW1306" s="36" t="n">
        <x:f>MIN(AG1306,CI1306)</x:f>
        <x:v>1</x:v>
      </x:c>
      <x:c r="CX1306" s="36" t="n">
        <x:f>MIN(AG1306,CJ1306)</x:f>
        <x:v>3</x:v>
      </x:c>
      <x:c r="CY1306" s="36" t="n">
        <x:f>MIN(AG1306,CK1306)</x:f>
        <x:v>2</x:v>
      </x:c>
    </x:row>
    <x:row r="1307" ht="18" customHeight="1">
      <x:c r="A1307" s="35" t="str">
        <x:v>Area HC-01</x:v>
      </x:c>
      <x:c r="B1307" s="35" t="str">
        <x:v>Area Lead HC-01</x:v>
      </x:c>
      <x:c r="C1307" s="35" t="str">
        <x:v>Field Lead HC-11</x:v>
      </x:c>
      <x:c r="D1307" s="35" t="str">
        <x:v>City HC-A</x:v>
      </x:c>
      <x:c r="E1307" s="35" t="n">
        <x:v>4</x:v>
      </x:c>
      <x:c r="F1307" s="35" t="n">
        <x:v>24</x:v>
      </x:c>
      <x:c r="G1307" s="35" t="n">
        <x:v>1</x:v>
      </x:c>
      <x:c r="H1307" s="35" t="str">
        <x:v>Promoter</x:v>
      </x:c>
      <x:c r="I1307" s="35" t="str">
        <x:v>Agency HC-03</x:v>
      </x:c>
      <x:c r="J1307" s="35" t="str">
        <x:v>PR-HC-019</x:v>
      </x:c>
      <x:c r="K1307" s="35" t="str">
        <x:v>Masked Promoter HC-019</x:v>
      </x:c>
      <x:c r="L1307" s="35" t="str">
        <x:v>9XXXX10019</x:v>
      </x:c>
      <x:c r="M1307" s="37" t="n">
        <x:v>46223</x:v>
      </x:c>
      <x:c r="N1307" s="35" t="str">
        <x:v>Cohort 2</x:v>
      </x:c>
      <x:c r="O1307" s="35" t="str">
        <x:v>DIST-HC-06</x:v>
      </x:c>
      <x:c r="P1307" s="35" t="str">
        <x:v>Masked Distributor HC-06</x:v>
      </x:c>
      <x:c r="Q1307" s="35" t="str">
        <x:v>P-HC-055</x:v>
      </x:c>
      <x:c r="R1307" s="35" t="str">
        <x:v>HC-055</x:v>
      </x:c>
      <x:c r="S1307" s="35" t="str">
        <x:v>Masked Store HC-055</x:v>
      </x:c>
      <x:c r="T1307" s="35" t="str">
        <x:v>XX1055</x:v>
      </x:c>
      <x:c r="U1307" s="35" t="str">
        <x:v>Beauty Retail</x:v>
      </x:c>
      <x:c r="V1307" s="35" t="str">
        <x:v>Masked</x:v>
      </x:c>
      <x:c r="W1307" s="35" t="str">
        <x:v>Masked</x:v>
      </x:c>
      <x:c r="X1307" s="37" t="n">
        <x:v>46219</x:v>
      </x:c>
      <x:c r="Y1307" s="37" t="n">
        <x:v>46272</x:v>
      </x:c>
      <x:c r="Z1307" s="35" t="str">
        <x:v>W01</x:v>
      </x:c>
      <x:c r="AA1307" s="35" t="str">
        <x:v>Sep'26</x:v>
      </x:c>
      <x:c r="AB1307" s="35" t="str">
        <x:v>01 - 07</x:v>
      </x:c>
      <x:c r="AC1307" s="35" t="str">
        <x:v>Week 1 of Sep 2026</x:v>
      </x:c>
      <x:c r="AD1307" s="35" t="str">
        <x:v>Continue</x:v>
      </x:c>
      <x:c r="AE1307" s="35" t="str"/>
      <x:c r="AF1307" s="36" t="n">
        <x:v>64</x:v>
      </x:c>
      <x:c r="AG1307" s="36" t="n">
        <x:v>27</x:v>
      </x:c>
      <x:c r="AH1307" s="38" t="n">
        <x:f>IFERROR(AG1307/AF1307,0)</x:f>
        <x:v>0.421875</x:v>
      </x:c>
      <x:c r="AI1307" s="36" t="n">
        <x:v>20</x:v>
      </x:c>
      <x:c r="AJ1307" s="38" t="n">
        <x:f>IFERROR(AI1307/AG1307,0)</x:f>
        <x:v>0.7407407407407407</x:v>
      </x:c>
      <x:c r="AK1307" s="36" t="n">
        <x:v>5</x:v>
      </x:c>
      <x:c r="AL1307" s="36" t="n">
        <x:v>9</x:v>
      </x:c>
      <x:c r="AM1307" s="36" t="n">
        <x:v>1</x:v>
      </x:c>
      <x:c r="AN1307" s="38" t="n">
        <x:f>IFERROR(AL1307/AG1307,0)</x:f>
        <x:v>0.3333333333333333</x:v>
      </x:c>
      <x:c r="AO1307" s="36" t="n">
        <x:f>BK1306</x:f>
        <x:v>26</x:v>
      </x:c>
      <x:c r="AP1307" s="36" t="n">
        <x:f>BL1306</x:f>
        <x:v>25</x:v>
      </x:c>
      <x:c r="AQ1307" s="36" t="n">
        <x:f>BM1306</x:f>
        <x:v>29</x:v>
      </x:c>
      <x:c r="AR1307" s="36" t="n">
        <x:f>BN1306</x:f>
        <x:v>30</x:v>
      </x:c>
      <x:c r="AS1307" s="36" t="n">
        <x:f>BO1306</x:f>
        <x:v>14</x:v>
      </x:c>
      <x:c r="AT1307" s="36" t="n">
        <x:f>BP1306</x:f>
        <x:v>20</x:v>
      </x:c>
      <x:c r="AU1307" s="36" t="n">
        <x:f>BQ1306</x:f>
        <x:v>22</x:v>
      </x:c>
      <x:c r="AV1307" s="36" t="n">
        <x:f>BR1306</x:f>
        <x:v>21</x:v>
      </x:c>
      <x:c r="AW1307" s="36" t="n">
        <x:f>BS1306</x:f>
        <x:v>33</x:v>
      </x:c>
      <x:c r="AX1307" s="36" t="n">
        <x:f>BT1306</x:f>
        <x:v>31</x:v>
      </x:c>
      <x:c r="AY1307" s="36" t="n">
        <x:f>SUM(AO1307:AX1307)</x:f>
        <x:v>251</x:v>
      </x:c>
      <x:c r="AZ1307" s="36" t="n">
        <x:v>0</x:v>
      </x:c>
      <x:c r="BA1307" s="36" t="n">
        <x:v>0</x:v>
      </x:c>
      <x:c r="BB1307" s="36" t="n">
        <x:v>0</x:v>
      </x:c>
      <x:c r="BC1307" s="36" t="n">
        <x:v>0</x:v>
      </x:c>
      <x:c r="BD1307" s="36" t="n">
        <x:v>17</x:v>
      </x:c>
      <x:c r="BE1307" s="36" t="n">
        <x:v>0</x:v>
      </x:c>
      <x:c r="BF1307" s="36" t="n">
        <x:v>0</x:v>
      </x:c>
      <x:c r="BG1307" s="36" t="n">
        <x:v>0</x:v>
      </x:c>
      <x:c r="BH1307" s="36" t="n">
        <x:v>0</x:v>
      </x:c>
      <x:c r="BI1307" s="36" t="n">
        <x:v>0</x:v>
      </x:c>
      <x:c r="BJ1307" s="36"/>
      <x:c r="BK1307" s="36" t="n">
        <x:f>MAX(0,AO1307+AZ1307-BV1307)</x:f>
        <x:v>25</x:v>
      </x:c>
      <x:c r="BL1307" s="36" t="n">
        <x:f>MAX(0,AP1307+BA1307-BW1307)</x:f>
        <x:v>23</x:v>
      </x:c>
      <x:c r="BM1307" s="36" t="n">
        <x:f>MAX(0,AQ1307+BB1307-BX1307)</x:f>
        <x:v>27</x:v>
      </x:c>
      <x:c r="BN1307" s="36" t="n">
        <x:f>MAX(0,AR1307+BC1307-BY1307)</x:f>
        <x:v>29</x:v>
      </x:c>
      <x:c r="BO1307" s="36" t="n">
        <x:f>MAX(0,AS1307+BD1307-BZ1307)</x:f>
        <x:v>30</x:v>
      </x:c>
      <x:c r="BP1307" s="36" t="n">
        <x:f>MAX(0,AT1307+BE1307-CA1307)</x:f>
        <x:v>19</x:v>
      </x:c>
      <x:c r="BQ1307" s="36" t="n">
        <x:f>MAX(0,AU1307+BF1307-CB1307)</x:f>
        <x:v>21</x:v>
      </x:c>
      <x:c r="BR1307" s="36" t="n">
        <x:f>MAX(0,AV1307+BG1307-CC1307)</x:f>
        <x:v>21</x:v>
      </x:c>
      <x:c r="BS1307" s="36" t="n">
        <x:f>MAX(0,AW1307+BH1307-CD1307)</x:f>
        <x:v>32</x:v>
      </x:c>
      <x:c r="BT1307" s="36" t="n">
        <x:f>MAX(0,AX1307+BI1307-CE1307)</x:f>
        <x:v>30</x:v>
      </x:c>
      <x:c r="BU1307" s="36" t="n">
        <x:f>SUM(BK1307:BT1307)</x:f>
        <x:v>257</x:v>
      </x:c>
      <x:c r="BV1307" s="36" t="n">
        <x:v>1</x:v>
      </x:c>
      <x:c r="BW1307" s="36" t="n">
        <x:v>2</x:v>
      </x:c>
      <x:c r="BX1307" s="36" t="n">
        <x:v>2</x:v>
      </x:c>
      <x:c r="BY1307" s="36" t="n">
        <x:v>1</x:v>
      </x:c>
      <x:c r="BZ1307" s="36" t="n">
        <x:v>1</x:v>
      </x:c>
      <x:c r="CA1307" s="36" t="n">
        <x:v>1</x:v>
      </x:c>
      <x:c r="CB1307" s="36" t="n">
        <x:v>1</x:v>
      </x:c>
      <x:c r="CC1307" s="36" t="n">
        <x:v>0</x:v>
      </x:c>
      <x:c r="CD1307" s="36" t="n">
        <x:v>1</x:v>
      </x:c>
      <x:c r="CE1307" s="36" t="n">
        <x:v>1</x:v>
      </x:c>
      <x:c r="CF1307" s="36"/>
      <x:c r="CG1307" s="36" t="n">
        <x:f>SUM(BW1307,CD1307)</x:f>
        <x:v>3</x:v>
      </x:c>
      <x:c r="CH1307" s="36" t="n">
        <x:f>SUM(BX1307,CA1307)</x:f>
        <x:v>3</x:v>
      </x:c>
      <x:c r="CI1307" s="36" t="n">
        <x:f>SUM(BY1307)</x:f>
        <x:v>1</x:v>
      </x:c>
      <x:c r="CJ1307" s="36" t="n">
        <x:f>SUM(BV1307,BZ1307,CB1307)</x:f>
        <x:v>3</x:v>
      </x:c>
      <x:c r="CK1307" s="36" t="n">
        <x:f>SUM(CC1307,CE1307)</x:f>
        <x:v>1</x:v>
      </x:c>
      <x:c r="CL1307" s="36" t="n">
        <x:f>SUM(CG1307:CK1307)</x:f>
        <x:v>11</x:v>
      </x:c>
      <x:c r="CM1307" s="39" t="n">
        <x:f>SUM(BW1307*0.075,CD1307*0.075)</x:f>
        <x:v>0.22499999999999998</x:v>
      </x:c>
      <x:c r="CN1307" s="39" t="n">
        <x:f>SUM(BX1307*0.06,CA1307*0.03)</x:f>
        <x:v>0.15</x:v>
      </x:c>
      <x:c r="CO1307" s="39" t="n">
        <x:f>SUM(BY1307*0.08)</x:f>
        <x:v>0.08</x:v>
      </x:c>
      <x:c r="CP1307" s="39" t="n">
        <x:f>SUM(BV1307*0.12,BZ1307*0.06,CB1307*0.03)</x:f>
        <x:v>0.21</x:v>
      </x:c>
      <x:c r="CQ1307" s="39" t="n">
        <x:f>SUM(CC1307*0.01,CE1307*0.1)</x:f>
        <x:v>0.1</x:v>
      </x:c>
      <x:c r="CR1307" s="39" t="n">
        <x:f>SUM(CM1307:CQ1307)</x:f>
        <x:v>0.765</x:v>
      </x:c>
      <x:c r="CS1307" s="36" t="n">
        <x:f>SUM(CG1307:CH1307)</x:f>
        <x:v>6</x:v>
      </x:c>
      <x:c r="CT1307" s="36" t="str"/>
      <x:c r="CU1307" s="36" t="n">
        <x:f>MIN(AG1307,CG1307)</x:f>
        <x:v>3</x:v>
      </x:c>
      <x:c r="CV1307" s="36" t="n">
        <x:f>MIN(AG1307,CH1307)</x:f>
        <x:v>3</x:v>
      </x:c>
      <x:c r="CW1307" s="36" t="n">
        <x:f>MIN(AG1307,CI1307)</x:f>
        <x:v>1</x:v>
      </x:c>
      <x:c r="CX1307" s="36" t="n">
        <x:f>MIN(AG1307,CJ1307)</x:f>
        <x:v>3</x:v>
      </x:c>
      <x:c r="CY1307" s="36" t="n">
        <x:f>MIN(AG1307,CK1307)</x:f>
        <x:v>1</x:v>
      </x:c>
    </x:row>
    <x:row r="1308" ht="18" customHeight="1">
      <x:c r="A1308" s="35" t="str">
        <x:v>Area HC-01</x:v>
      </x:c>
      <x:c r="B1308" s="35" t="str">
        <x:v>Area Lead HC-01</x:v>
      </x:c>
      <x:c r="C1308" s="35" t="str">
        <x:v>Field Lead HC-11</x:v>
      </x:c>
      <x:c r="D1308" s="35" t="str">
        <x:v>City HC-A</x:v>
      </x:c>
      <x:c r="E1308" s="35" t="n">
        <x:v>4</x:v>
      </x:c>
      <x:c r="F1308" s="35" t="n">
        <x:v>24</x:v>
      </x:c>
      <x:c r="G1308" s="35" t="n">
        <x:v>1</x:v>
      </x:c>
      <x:c r="H1308" s="35" t="str">
        <x:v>Promoter</x:v>
      </x:c>
      <x:c r="I1308" s="35" t="str">
        <x:v>Agency HC-03</x:v>
      </x:c>
      <x:c r="J1308" s="35" t="str">
        <x:v>PR-HC-019</x:v>
      </x:c>
      <x:c r="K1308" s="35" t="str">
        <x:v>Masked Promoter HC-019</x:v>
      </x:c>
      <x:c r="L1308" s="35" t="str">
        <x:v>9XXXX10019</x:v>
      </x:c>
      <x:c r="M1308" s="37" t="n">
        <x:v>46223</x:v>
      </x:c>
      <x:c r="N1308" s="35" t="str">
        <x:v>Cohort 2</x:v>
      </x:c>
      <x:c r="O1308" s="35" t="str">
        <x:v>DIST-HC-06</x:v>
      </x:c>
      <x:c r="P1308" s="35" t="str">
        <x:v>Masked Distributor HC-06</x:v>
      </x:c>
      <x:c r="Q1308" s="35" t="str">
        <x:v>P-HC-055</x:v>
      </x:c>
      <x:c r="R1308" s="35" t="str">
        <x:v>HC-055</x:v>
      </x:c>
      <x:c r="S1308" s="35" t="str">
        <x:v>Masked Store HC-055</x:v>
      </x:c>
      <x:c r="T1308" s="35" t="str">
        <x:v>XX1055</x:v>
      </x:c>
      <x:c r="U1308" s="35" t="str">
        <x:v>Beauty Retail</x:v>
      </x:c>
      <x:c r="V1308" s="35" t="str">
        <x:v>Masked</x:v>
      </x:c>
      <x:c r="W1308" s="35" t="str">
        <x:v>Masked</x:v>
      </x:c>
      <x:c r="X1308" s="37" t="n">
        <x:v>46219</x:v>
      </x:c>
      <x:c r="Y1308" s="37" t="n">
        <x:v>46273</x:v>
      </x:c>
      <x:c r="Z1308" s="35" t="str">
        <x:v>W02</x:v>
      </x:c>
      <x:c r="AA1308" s="35" t="str">
        <x:v>Sep'26</x:v>
      </x:c>
      <x:c r="AB1308" s="35" t="str">
        <x:v>08 - 14</x:v>
      </x:c>
      <x:c r="AC1308" s="35" t="str">
        <x:v>Week 2 of Sep 2026</x:v>
      </x:c>
      <x:c r="AD1308" s="35" t="str">
        <x:v>Continue</x:v>
      </x:c>
      <x:c r="AE1308" s="35" t="str"/>
      <x:c r="AF1308" s="36" t="n">
        <x:v>57</x:v>
      </x:c>
      <x:c r="AG1308" s="36" t="n">
        <x:v>20</x:v>
      </x:c>
      <x:c r="AH1308" s="38" t="n">
        <x:f>IFERROR(AG1308/AF1308,0)</x:f>
        <x:v>0.3508771929824561</x:v>
      </x:c>
      <x:c r="AI1308" s="36" t="n">
        <x:v>13</x:v>
      </x:c>
      <x:c r="AJ1308" s="38" t="n">
        <x:f>IFERROR(AI1308/AG1308,0)</x:f>
        <x:v>0.65</x:v>
      </x:c>
      <x:c r="AK1308" s="36" t="n">
        <x:v>4</x:v>
      </x:c>
      <x:c r="AL1308" s="36" t="n">
        <x:v>9</x:v>
      </x:c>
      <x:c r="AM1308" s="36" t="n">
        <x:v>1</x:v>
      </x:c>
      <x:c r="AN1308" s="38" t="n">
        <x:f>IFERROR(AL1308/AG1308,0)</x:f>
        <x:v>0.45</x:v>
      </x:c>
      <x:c r="AO1308" s="36" t="n">
        <x:f>BK1307</x:f>
        <x:v>25</x:v>
      </x:c>
      <x:c r="AP1308" s="36" t="n">
        <x:f>BL1307</x:f>
        <x:v>23</x:v>
      </x:c>
      <x:c r="AQ1308" s="36" t="n">
        <x:f>BM1307</x:f>
        <x:v>27</x:v>
      </x:c>
      <x:c r="AR1308" s="36" t="n">
        <x:f>BN1307</x:f>
        <x:v>29</x:v>
      </x:c>
      <x:c r="AS1308" s="36" t="n">
        <x:f>BO1307</x:f>
        <x:v>30</x:v>
      </x:c>
      <x:c r="AT1308" s="36" t="n">
        <x:f>BP1307</x:f>
        <x:v>19</x:v>
      </x:c>
      <x:c r="AU1308" s="36" t="n">
        <x:f>BQ1307</x:f>
        <x:v>21</x:v>
      </x:c>
      <x:c r="AV1308" s="36" t="n">
        <x:f>BR1307</x:f>
        <x:v>21</x:v>
      </x:c>
      <x:c r="AW1308" s="36" t="n">
        <x:f>BS1307</x:f>
        <x:v>32</x:v>
      </x:c>
      <x:c r="AX1308" s="36" t="n">
        <x:f>BT1307</x:f>
        <x:v>30</x:v>
      </x:c>
      <x:c r="AY1308" s="36" t="n">
        <x:f>SUM(AO1308:AX1308)</x:f>
        <x:v>257</x:v>
      </x:c>
      <x:c r="AZ1308" s="36" t="n">
        <x:v>0</x:v>
      </x:c>
      <x:c r="BA1308" s="36" t="n">
        <x:v>0</x:v>
      </x:c>
      <x:c r="BB1308" s="36" t="n">
        <x:v>0</x:v>
      </x:c>
      <x:c r="BC1308" s="36" t="n">
        <x:v>0</x:v>
      </x:c>
      <x:c r="BD1308" s="36" t="n">
        <x:v>0</x:v>
      </x:c>
      <x:c r="BE1308" s="36" t="n">
        <x:v>14</x:v>
      </x:c>
      <x:c r="BF1308" s="36" t="n">
        <x:v>0</x:v>
      </x:c>
      <x:c r="BG1308" s="36" t="n">
        <x:v>0</x:v>
      </x:c>
      <x:c r="BH1308" s="36" t="n">
        <x:v>0</x:v>
      </x:c>
      <x:c r="BI1308" s="36" t="n">
        <x:v>0</x:v>
      </x:c>
      <x:c r="BJ1308" s="36"/>
      <x:c r="BK1308" s="36" t="n">
        <x:f>MAX(0,AO1308+AZ1308-BV1308)</x:f>
        <x:v>24</x:v>
      </x:c>
      <x:c r="BL1308" s="36" t="n">
        <x:f>MAX(0,AP1308+BA1308-BW1308)</x:f>
        <x:v>22</x:v>
      </x:c>
      <x:c r="BM1308" s="36" t="n">
        <x:f>MAX(0,AQ1308+BB1308-BX1308)</x:f>
        <x:v>26</x:v>
      </x:c>
      <x:c r="BN1308" s="36" t="n">
        <x:f>MAX(0,AR1308+BC1308-BY1308)</x:f>
        <x:v>27</x:v>
      </x:c>
      <x:c r="BO1308" s="36" t="n">
        <x:f>MAX(0,AS1308+BD1308-BZ1308)</x:f>
        <x:v>29</x:v>
      </x:c>
      <x:c r="BP1308" s="36" t="n">
        <x:f>MAX(0,AT1308+BE1308-CA1308)</x:f>
        <x:v>33</x:v>
      </x:c>
      <x:c r="BQ1308" s="36" t="n">
        <x:f>MAX(0,AU1308+BF1308-CB1308)</x:f>
        <x:v>20</x:v>
      </x:c>
      <x:c r="BR1308" s="36" t="n">
        <x:f>MAX(0,AV1308+BG1308-CC1308)</x:f>
        <x:v>21</x:v>
      </x:c>
      <x:c r="BS1308" s="36" t="n">
        <x:f>MAX(0,AW1308+BH1308-CD1308)</x:f>
        <x:v>31</x:v>
      </x:c>
      <x:c r="BT1308" s="36" t="n">
        <x:f>MAX(0,AX1308+BI1308-CE1308)</x:f>
        <x:v>29</x:v>
      </x:c>
      <x:c r="BU1308" s="36" t="n">
        <x:f>SUM(BK1308:BT1308)</x:f>
        <x:v>262</x:v>
      </x:c>
      <x:c r="BV1308" s="36" t="n">
        <x:v>1</x:v>
      </x:c>
      <x:c r="BW1308" s="36" t="n">
        <x:v>1</x:v>
      </x:c>
      <x:c r="BX1308" s="36" t="n">
        <x:v>1</x:v>
      </x:c>
      <x:c r="BY1308" s="36" t="n">
        <x:v>2</x:v>
      </x:c>
      <x:c r="BZ1308" s="36" t="n">
        <x:v>1</x:v>
      </x:c>
      <x:c r="CA1308" s="36" t="n">
        <x:v>0</x:v>
      </x:c>
      <x:c r="CB1308" s="36" t="n">
        <x:v>1</x:v>
      </x:c>
      <x:c r="CC1308" s="36" t="n">
        <x:v>0</x:v>
      </x:c>
      <x:c r="CD1308" s="36" t="n">
        <x:v>1</x:v>
      </x:c>
      <x:c r="CE1308" s="36" t="n">
        <x:v>1</x:v>
      </x:c>
      <x:c r="CF1308" s="36"/>
      <x:c r="CG1308" s="36" t="n">
        <x:f>SUM(BW1308,CD1308)</x:f>
        <x:v>2</x:v>
      </x:c>
      <x:c r="CH1308" s="36" t="n">
        <x:f>SUM(BX1308,CA1308)</x:f>
        <x:v>1</x:v>
      </x:c>
      <x:c r="CI1308" s="36" t="n">
        <x:f>SUM(BY1308)</x:f>
        <x:v>2</x:v>
      </x:c>
      <x:c r="CJ1308" s="36" t="n">
        <x:f>SUM(BV1308,BZ1308,CB1308)</x:f>
        <x:v>3</x:v>
      </x:c>
      <x:c r="CK1308" s="36" t="n">
        <x:f>SUM(CC1308,CE1308)</x:f>
        <x:v>1</x:v>
      </x:c>
      <x:c r="CL1308" s="36" t="n">
        <x:f>SUM(CG1308:CK1308)</x:f>
        <x:v>9</x:v>
      </x:c>
      <x:c r="CM1308" s="39" t="n">
        <x:f>SUM(BW1308*0.075,CD1308*0.075)</x:f>
        <x:v>0.15</x:v>
      </x:c>
      <x:c r="CN1308" s="39" t="n">
        <x:f>SUM(BX1308*0.06,CA1308*0.03)</x:f>
        <x:v>0.06</x:v>
      </x:c>
      <x:c r="CO1308" s="39" t="n">
        <x:f>SUM(BY1308*0.08)</x:f>
        <x:v>0.16</x:v>
      </x:c>
      <x:c r="CP1308" s="39" t="n">
        <x:f>SUM(BV1308*0.12,BZ1308*0.06,CB1308*0.03)</x:f>
        <x:v>0.21</x:v>
      </x:c>
      <x:c r="CQ1308" s="39" t="n">
        <x:f>SUM(CC1308*0.01,CE1308*0.1)</x:f>
        <x:v>0.1</x:v>
      </x:c>
      <x:c r="CR1308" s="39" t="n">
        <x:f>SUM(CM1308:CQ1308)</x:f>
        <x:v>0.6799999999999999</x:v>
      </x:c>
      <x:c r="CS1308" s="36" t="n">
        <x:f>SUM(CG1308:CH1308)</x:f>
        <x:v>3</x:v>
      </x:c>
      <x:c r="CT1308" s="36" t="str"/>
      <x:c r="CU1308" s="36" t="n">
        <x:f>MIN(AG1308,CG1308)</x:f>
        <x:v>2</x:v>
      </x:c>
      <x:c r="CV1308" s="36" t="n">
        <x:f>MIN(AG1308,CH1308)</x:f>
        <x:v>1</x:v>
      </x:c>
      <x:c r="CW1308" s="36" t="n">
        <x:f>MIN(AG1308,CI1308)</x:f>
        <x:v>2</x:v>
      </x:c>
      <x:c r="CX1308" s="36" t="n">
        <x:f>MIN(AG1308,CJ1308)</x:f>
        <x:v>3</x:v>
      </x:c>
      <x:c r="CY1308" s="36" t="n">
        <x:f>MIN(AG1308,CK1308)</x:f>
        <x:v>1</x:v>
      </x:c>
    </x:row>
    <x:row r="1309" ht="18" customHeight="1">
      <x:c r="A1309" s="35" t="str">
        <x:v>Area HC-01</x:v>
      </x:c>
      <x:c r="B1309" s="35" t="str">
        <x:v>Area Lead HC-01</x:v>
      </x:c>
      <x:c r="C1309" s="35" t="str">
        <x:v>Field Lead HC-11</x:v>
      </x:c>
      <x:c r="D1309" s="35" t="str">
        <x:v>City HC-A</x:v>
      </x:c>
      <x:c r="E1309" s="35" t="n">
        <x:v>4</x:v>
      </x:c>
      <x:c r="F1309" s="35" t="n">
        <x:v>24</x:v>
      </x:c>
      <x:c r="G1309" s="35" t="n">
        <x:v>1</x:v>
      </x:c>
      <x:c r="H1309" s="35" t="str">
        <x:v>Promoter</x:v>
      </x:c>
      <x:c r="I1309" s="35" t="str">
        <x:v>Agency HC-03</x:v>
      </x:c>
      <x:c r="J1309" s="35" t="str">
        <x:v>PR-HC-019</x:v>
      </x:c>
      <x:c r="K1309" s="35" t="str">
        <x:v>Masked Promoter HC-019</x:v>
      </x:c>
      <x:c r="L1309" s="35" t="str">
        <x:v>9XXXX10019</x:v>
      </x:c>
      <x:c r="M1309" s="37" t="n">
        <x:v>46223</x:v>
      </x:c>
      <x:c r="N1309" s="35" t="str">
        <x:v>Cohort 2</x:v>
      </x:c>
      <x:c r="O1309" s="35" t="str">
        <x:v>DIST-HC-06</x:v>
      </x:c>
      <x:c r="P1309" s="35" t="str">
        <x:v>Masked Distributor HC-06</x:v>
      </x:c>
      <x:c r="Q1309" s="35" t="str">
        <x:v>P-HC-055</x:v>
      </x:c>
      <x:c r="R1309" s="35" t="str">
        <x:v>HC-055</x:v>
      </x:c>
      <x:c r="S1309" s="35" t="str">
        <x:v>Masked Store HC-055</x:v>
      </x:c>
      <x:c r="T1309" s="35" t="str">
        <x:v>XX1055</x:v>
      </x:c>
      <x:c r="U1309" s="35" t="str">
        <x:v>Beauty Retail</x:v>
      </x:c>
      <x:c r="V1309" s="35" t="str">
        <x:v>Masked</x:v>
      </x:c>
      <x:c r="W1309" s="35" t="str">
        <x:v>Masked</x:v>
      </x:c>
      <x:c r="X1309" s="37" t="n">
        <x:v>46219</x:v>
      </x:c>
      <x:c r="Y1309" s="37" t="n">
        <x:v>46274</x:v>
      </x:c>
      <x:c r="Z1309" s="35" t="str">
        <x:v>W02</x:v>
      </x:c>
      <x:c r="AA1309" s="35" t="str">
        <x:v>Sep'26</x:v>
      </x:c>
      <x:c r="AB1309" s="35" t="str">
        <x:v>08 - 14</x:v>
      </x:c>
      <x:c r="AC1309" s="35" t="str">
        <x:v>Week 2 of Sep 2026</x:v>
      </x:c>
      <x:c r="AD1309" s="35" t="str">
        <x:v>Continue</x:v>
      </x:c>
      <x:c r="AE1309" s="35" t="str"/>
      <x:c r="AF1309" s="36" t="n">
        <x:v>51</x:v>
      </x:c>
      <x:c r="AG1309" s="36" t="n">
        <x:v>18</x:v>
      </x:c>
      <x:c r="AH1309" s="38" t="n">
        <x:f>IFERROR(AG1309/AF1309,0)</x:f>
        <x:v>0.35294117647058826</x:v>
      </x:c>
      <x:c r="AI1309" s="36" t="n">
        <x:v>14</x:v>
      </x:c>
      <x:c r="AJ1309" s="38" t="n">
        <x:f>IFERROR(AI1309/AG1309,0)</x:f>
        <x:v>0.7777777777777778</x:v>
      </x:c>
      <x:c r="AK1309" s="36" t="n">
        <x:v>6</x:v>
      </x:c>
      <x:c r="AL1309" s="36" t="n">
        <x:v>4</x:v>
      </x:c>
      <x:c r="AM1309" s="36" t="n">
        <x:v>1</x:v>
      </x:c>
      <x:c r="AN1309" s="38" t="n">
        <x:f>IFERROR(AL1309/AG1309,0)</x:f>
        <x:v>0.2222222222222222</x:v>
      </x:c>
      <x:c r="AO1309" s="36" t="n">
        <x:f>BK1308</x:f>
        <x:v>24</x:v>
      </x:c>
      <x:c r="AP1309" s="36" t="n">
        <x:f>BL1308</x:f>
        <x:v>22</x:v>
      </x:c>
      <x:c r="AQ1309" s="36" t="n">
        <x:f>BM1308</x:f>
        <x:v>26</x:v>
      </x:c>
      <x:c r="AR1309" s="36" t="n">
        <x:f>BN1308</x:f>
        <x:v>27</x:v>
      </x:c>
      <x:c r="AS1309" s="36" t="n">
        <x:f>BO1308</x:f>
        <x:v>29</x:v>
      </x:c>
      <x:c r="AT1309" s="36" t="n">
        <x:f>BP1308</x:f>
        <x:v>33</x:v>
      </x:c>
      <x:c r="AU1309" s="36" t="n">
        <x:f>BQ1308</x:f>
        <x:v>20</x:v>
      </x:c>
      <x:c r="AV1309" s="36" t="n">
        <x:f>BR1308</x:f>
        <x:v>21</x:v>
      </x:c>
      <x:c r="AW1309" s="36" t="n">
        <x:f>BS1308</x:f>
        <x:v>31</x:v>
      </x:c>
      <x:c r="AX1309" s="36" t="n">
        <x:f>BT1308</x:f>
        <x:v>29</x:v>
      </x:c>
      <x:c r="AY1309" s="36" t="n">
        <x:f>SUM(AO1309:AX1309)</x:f>
        <x:v>262</x:v>
      </x:c>
      <x:c r="AZ1309" s="36" t="n">
        <x:v>18</x:v>
      </x:c>
      <x:c r="BA1309" s="36" t="n">
        <x:v>0</x:v>
      </x:c>
      <x:c r="BB1309" s="36" t="n">
        <x:v>0</x:v>
      </x:c>
      <x:c r="BC1309" s="36" t="n">
        <x:v>0</x:v>
      </x:c>
      <x:c r="BD1309" s="36" t="n">
        <x:v>0</x:v>
      </x:c>
      <x:c r="BE1309" s="36" t="n">
        <x:v>0</x:v>
      </x:c>
      <x:c r="BF1309" s="36" t="n">
        <x:v>18</x:v>
      </x:c>
      <x:c r="BG1309" s="36" t="n">
        <x:v>0</x:v>
      </x:c>
      <x:c r="BH1309" s="36" t="n">
        <x:v>0</x:v>
      </x:c>
      <x:c r="BI1309" s="36" t="n">
        <x:v>0</x:v>
      </x:c>
      <x:c r="BJ1309" s="36"/>
      <x:c r="BK1309" s="36" t="n">
        <x:f>MAX(0,AO1309+AZ1309-BV1309)</x:f>
        <x:v>41</x:v>
      </x:c>
      <x:c r="BL1309" s="36" t="n">
        <x:f>MAX(0,AP1309+BA1309-BW1309)</x:f>
        <x:v>21</x:v>
      </x:c>
      <x:c r="BM1309" s="36" t="n">
        <x:f>MAX(0,AQ1309+BB1309-BX1309)</x:f>
        <x:v>25</x:v>
      </x:c>
      <x:c r="BN1309" s="36" t="n">
        <x:f>MAX(0,AR1309+BC1309-BY1309)</x:f>
        <x:v>26</x:v>
      </x:c>
      <x:c r="BO1309" s="36" t="n">
        <x:f>MAX(0,AS1309+BD1309-BZ1309)</x:f>
        <x:v>28</x:v>
      </x:c>
      <x:c r="BP1309" s="36" t="n">
        <x:f>MAX(0,AT1309+BE1309-CA1309)</x:f>
        <x:v>33</x:v>
      </x:c>
      <x:c r="BQ1309" s="36" t="n">
        <x:f>MAX(0,AU1309+BF1309-CB1309)</x:f>
        <x:v>37</x:v>
      </x:c>
      <x:c r="BR1309" s="36" t="n">
        <x:f>MAX(0,AV1309+BG1309-CC1309)</x:f>
        <x:v>21</x:v>
      </x:c>
      <x:c r="BS1309" s="36" t="n">
        <x:f>MAX(0,AW1309+BH1309-CD1309)</x:f>
        <x:v>29</x:v>
      </x:c>
      <x:c r="BT1309" s="36" t="n">
        <x:f>MAX(0,AX1309+BI1309-CE1309)</x:f>
        <x:v>28</x:v>
      </x:c>
      <x:c r="BU1309" s="36" t="n">
        <x:f>SUM(BK1309:BT1309)</x:f>
        <x:v>289</x:v>
      </x:c>
      <x:c r="BV1309" s="36" t="n">
        <x:v>1</x:v>
      </x:c>
      <x:c r="BW1309" s="36" t="n">
        <x:v>1</x:v>
      </x:c>
      <x:c r="BX1309" s="36" t="n">
        <x:v>1</x:v>
      </x:c>
      <x:c r="BY1309" s="36" t="n">
        <x:v>1</x:v>
      </x:c>
      <x:c r="BZ1309" s="36" t="n">
        <x:v>1</x:v>
      </x:c>
      <x:c r="CA1309" s="36" t="n">
        <x:v>0</x:v>
      </x:c>
      <x:c r="CB1309" s="36" t="n">
        <x:v>1</x:v>
      </x:c>
      <x:c r="CC1309" s="36" t="n">
        <x:v>0</x:v>
      </x:c>
      <x:c r="CD1309" s="36" t="n">
        <x:v>2</x:v>
      </x:c>
      <x:c r="CE1309" s="36" t="n">
        <x:v>1</x:v>
      </x:c>
      <x:c r="CF1309" s="36"/>
      <x:c r="CG1309" s="36" t="n">
        <x:f>SUM(BW1309,CD1309)</x:f>
        <x:v>3</x:v>
      </x:c>
      <x:c r="CH1309" s="36" t="n">
        <x:f>SUM(BX1309,CA1309)</x:f>
        <x:v>1</x:v>
      </x:c>
      <x:c r="CI1309" s="36" t="n">
        <x:f>SUM(BY1309)</x:f>
        <x:v>1</x:v>
      </x:c>
      <x:c r="CJ1309" s="36" t="n">
        <x:f>SUM(BV1309,BZ1309,CB1309)</x:f>
        <x:v>3</x:v>
      </x:c>
      <x:c r="CK1309" s="36" t="n">
        <x:f>SUM(CC1309,CE1309)</x:f>
        <x:v>1</x:v>
      </x:c>
      <x:c r="CL1309" s="36" t="n">
        <x:f>SUM(CG1309:CK1309)</x:f>
        <x:v>9</x:v>
      </x:c>
      <x:c r="CM1309" s="39" t="n">
        <x:f>SUM(BW1309*0.075,CD1309*0.075)</x:f>
        <x:v>0.22499999999999998</x:v>
      </x:c>
      <x:c r="CN1309" s="39" t="n">
        <x:f>SUM(BX1309*0.06,CA1309*0.03)</x:f>
        <x:v>0.06</x:v>
      </x:c>
      <x:c r="CO1309" s="39" t="n">
        <x:f>SUM(BY1309*0.08)</x:f>
        <x:v>0.08</x:v>
      </x:c>
      <x:c r="CP1309" s="39" t="n">
        <x:f>SUM(BV1309*0.12,BZ1309*0.06,CB1309*0.03)</x:f>
        <x:v>0.21</x:v>
      </x:c>
      <x:c r="CQ1309" s="39" t="n">
        <x:f>SUM(CC1309*0.01,CE1309*0.1)</x:f>
        <x:v>0.1</x:v>
      </x:c>
      <x:c r="CR1309" s="39" t="n">
        <x:f>SUM(CM1309:CQ1309)</x:f>
        <x:v>0.6749999999999999</x:v>
      </x:c>
      <x:c r="CS1309" s="36" t="n">
        <x:f>SUM(CG1309:CH1309)</x:f>
        <x:v>4</x:v>
      </x:c>
      <x:c r="CT1309" s="36" t="str"/>
      <x:c r="CU1309" s="36" t="n">
        <x:f>MIN(AG1309,CG1309)</x:f>
        <x:v>3</x:v>
      </x:c>
      <x:c r="CV1309" s="36" t="n">
        <x:f>MIN(AG1309,CH1309)</x:f>
        <x:v>1</x:v>
      </x:c>
      <x:c r="CW1309" s="36" t="n">
        <x:f>MIN(AG1309,CI1309)</x:f>
        <x:v>1</x:v>
      </x:c>
      <x:c r="CX1309" s="36" t="n">
        <x:f>MIN(AG1309,CJ1309)</x:f>
        <x:v>3</x:v>
      </x:c>
      <x:c r="CY1309" s="36" t="n">
        <x:f>MIN(AG1309,CK1309)</x:f>
        <x:v>1</x:v>
      </x:c>
    </x:row>
    <x:row r="1310" ht="18" customHeight="1">
      <x:c r="A1310" s="35" t="str">
        <x:v>Area HC-01</x:v>
      </x:c>
      <x:c r="B1310" s="35" t="str">
        <x:v>Area Lead HC-01</x:v>
      </x:c>
      <x:c r="C1310" s="35" t="str">
        <x:v>Field Lead HC-11</x:v>
      </x:c>
      <x:c r="D1310" s="35" t="str">
        <x:v>City HC-A</x:v>
      </x:c>
      <x:c r="E1310" s="35" t="n">
        <x:v>4</x:v>
      </x:c>
      <x:c r="F1310" s="35" t="n">
        <x:v>24</x:v>
      </x:c>
      <x:c r="G1310" s="35" t="n">
        <x:v>1</x:v>
      </x:c>
      <x:c r="H1310" s="35" t="str">
        <x:v>Promoter</x:v>
      </x:c>
      <x:c r="I1310" s="35" t="str">
        <x:v>Agency HC-03</x:v>
      </x:c>
      <x:c r="J1310" s="35" t="str">
        <x:v>PR-HC-019</x:v>
      </x:c>
      <x:c r="K1310" s="35" t="str">
        <x:v>Masked Promoter HC-019</x:v>
      </x:c>
      <x:c r="L1310" s="35" t="str">
        <x:v>9XXXX10019</x:v>
      </x:c>
      <x:c r="M1310" s="37" t="n">
        <x:v>46223</x:v>
      </x:c>
      <x:c r="N1310" s="35" t="str">
        <x:v>Cohort 2</x:v>
      </x:c>
      <x:c r="O1310" s="35" t="str">
        <x:v>DIST-HC-06</x:v>
      </x:c>
      <x:c r="P1310" s="35" t="str">
        <x:v>Masked Distributor HC-06</x:v>
      </x:c>
      <x:c r="Q1310" s="35" t="str">
        <x:v>P-HC-055</x:v>
      </x:c>
      <x:c r="R1310" s="35" t="str">
        <x:v>HC-055</x:v>
      </x:c>
      <x:c r="S1310" s="35" t="str">
        <x:v>Masked Store HC-055</x:v>
      </x:c>
      <x:c r="T1310" s="35" t="str">
        <x:v>XX1055</x:v>
      </x:c>
      <x:c r="U1310" s="35" t="str">
        <x:v>Beauty Retail</x:v>
      </x:c>
      <x:c r="V1310" s="35" t="str">
        <x:v>Masked</x:v>
      </x:c>
      <x:c r="W1310" s="35" t="str">
        <x:v>Masked</x:v>
      </x:c>
      <x:c r="X1310" s="37" t="n">
        <x:v>46219</x:v>
      </x:c>
      <x:c r="Y1310" s="37" t="n">
        <x:v>46275</x:v>
      </x:c>
      <x:c r="Z1310" s="35" t="str">
        <x:v>W02</x:v>
      </x:c>
      <x:c r="AA1310" s="35" t="str">
        <x:v>Sep'26</x:v>
      </x:c>
      <x:c r="AB1310" s="35" t="str">
        <x:v>08 - 14</x:v>
      </x:c>
      <x:c r="AC1310" s="35" t="str">
        <x:v>Week 2 of Sep 2026</x:v>
      </x:c>
      <x:c r="AD1310" s="35" t="str">
        <x:v>Continue</x:v>
      </x:c>
      <x:c r="AE1310" s="35" t="str">
        <x:v>Normal operations</x:v>
      </x:c>
      <x:c r="AF1310" s="36" t="n">
        <x:v>62</x:v>
      </x:c>
      <x:c r="AG1310" s="36" t="n">
        <x:v>21</x:v>
      </x:c>
      <x:c r="AH1310" s="38" t="n">
        <x:f>IFERROR(AG1310/AF1310,0)</x:f>
        <x:v>0.3387096774193548</x:v>
      </x:c>
      <x:c r="AI1310" s="36" t="n">
        <x:v>14</x:v>
      </x:c>
      <x:c r="AJ1310" s="38" t="n">
        <x:f>IFERROR(AI1310/AG1310,0)</x:f>
        <x:v>0.6666666666666666</x:v>
      </x:c>
      <x:c r="AK1310" s="36" t="n">
        <x:v>4</x:v>
      </x:c>
      <x:c r="AL1310" s="36" t="n">
        <x:v>6</x:v>
      </x:c>
      <x:c r="AM1310" s="36" t="n">
        <x:v>1</x:v>
      </x:c>
      <x:c r="AN1310" s="38" t="n">
        <x:f>IFERROR(AL1310/AG1310,0)</x:f>
        <x:v>0.2857142857142857</x:v>
      </x:c>
      <x:c r="AO1310" s="36" t="n">
        <x:f>BK1309</x:f>
        <x:v>41</x:v>
      </x:c>
      <x:c r="AP1310" s="36" t="n">
        <x:f>BL1309</x:f>
        <x:v>21</x:v>
      </x:c>
      <x:c r="AQ1310" s="36" t="n">
        <x:f>BM1309</x:f>
        <x:v>25</x:v>
      </x:c>
      <x:c r="AR1310" s="36" t="n">
        <x:f>BN1309</x:f>
        <x:v>26</x:v>
      </x:c>
      <x:c r="AS1310" s="36" t="n">
        <x:f>BO1309</x:f>
        <x:v>28</x:v>
      </x:c>
      <x:c r="AT1310" s="36" t="n">
        <x:f>BP1309</x:f>
        <x:v>33</x:v>
      </x:c>
      <x:c r="AU1310" s="36" t="n">
        <x:f>BQ1309</x:f>
        <x:v>37</x:v>
      </x:c>
      <x:c r="AV1310" s="36" t="n">
        <x:f>BR1309</x:f>
        <x:v>21</x:v>
      </x:c>
      <x:c r="AW1310" s="36" t="n">
        <x:f>BS1309</x:f>
        <x:v>29</x:v>
      </x:c>
      <x:c r="AX1310" s="36" t="n">
        <x:f>BT1309</x:f>
        <x:v>28</x:v>
      </x:c>
      <x:c r="AY1310" s="36" t="n">
        <x:f>SUM(AO1310:AX1310)</x:f>
        <x:v>289</x:v>
      </x:c>
      <x:c r="AZ1310" s="36" t="n">
        <x:v>0</x:v>
      </x:c>
      <x:c r="BA1310" s="36" t="n">
        <x:v>23</x:v>
      </x:c>
      <x:c r="BB1310" s="36" t="n">
        <x:v>0</x:v>
      </x:c>
      <x:c r="BC1310" s="36" t="n">
        <x:v>0</x:v>
      </x:c>
      <x:c r="BD1310" s="36" t="n">
        <x:v>0</x:v>
      </x:c>
      <x:c r="BE1310" s="36" t="n">
        <x:v>0</x:v>
      </x:c>
      <x:c r="BF1310" s="36" t="n">
        <x:v>0</x:v>
      </x:c>
      <x:c r="BG1310" s="36" t="n">
        <x:v>12</x:v>
      </x:c>
      <x:c r="BH1310" s="36" t="n">
        <x:v>0</x:v>
      </x:c>
      <x:c r="BI1310" s="36" t="n">
        <x:v>0</x:v>
      </x:c>
      <x:c r="BJ1310" s="36"/>
      <x:c r="BK1310" s="36" t="n">
        <x:f>MAX(0,AO1310+AZ1310-BV1310)</x:f>
        <x:v>40</x:v>
      </x:c>
      <x:c r="BL1310" s="36" t="n">
        <x:f>MAX(0,AP1310+BA1310-BW1310)</x:f>
        <x:v>42</x:v>
      </x:c>
      <x:c r="BM1310" s="36" t="n">
        <x:f>MAX(0,AQ1310+BB1310-BX1310)</x:f>
        <x:v>24</x:v>
      </x:c>
      <x:c r="BN1310" s="36" t="n">
        <x:f>MAX(0,AR1310+BC1310-BY1310)</x:f>
        <x:v>24</x:v>
      </x:c>
      <x:c r="BO1310" s="36" t="n">
        <x:f>MAX(0,AS1310+BD1310-BZ1310)</x:f>
        <x:v>27</x:v>
      </x:c>
      <x:c r="BP1310" s="36" t="n">
        <x:f>MAX(0,AT1310+BE1310-CA1310)</x:f>
        <x:v>32</x:v>
      </x:c>
      <x:c r="BQ1310" s="36" t="n">
        <x:f>MAX(0,AU1310+BF1310-CB1310)</x:f>
        <x:v>36</x:v>
      </x:c>
      <x:c r="BR1310" s="36" t="n">
        <x:f>MAX(0,AV1310+BG1310-CC1310)</x:f>
        <x:v>33</x:v>
      </x:c>
      <x:c r="BS1310" s="36" t="n">
        <x:f>MAX(0,AW1310+BH1310-CD1310)</x:f>
        <x:v>28</x:v>
      </x:c>
      <x:c r="BT1310" s="36" t="n">
        <x:f>MAX(0,AX1310+BI1310-CE1310)</x:f>
        <x:v>27</x:v>
      </x:c>
      <x:c r="BU1310" s="36" t="n">
        <x:f>SUM(BK1310:BT1310)</x:f>
        <x:v>313</x:v>
      </x:c>
      <x:c r="BV1310" s="36" t="n">
        <x:v>1</x:v>
      </x:c>
      <x:c r="BW1310" s="36" t="n">
        <x:v>2</x:v>
      </x:c>
      <x:c r="BX1310" s="36" t="n">
        <x:v>1</x:v>
      </x:c>
      <x:c r="BY1310" s="36" t="n">
        <x:v>2</x:v>
      </x:c>
      <x:c r="BZ1310" s="36" t="n">
        <x:v>1</x:v>
      </x:c>
      <x:c r="CA1310" s="36" t="n">
        <x:v>1</x:v>
      </x:c>
      <x:c r="CB1310" s="36" t="n">
        <x:v>1</x:v>
      </x:c>
      <x:c r="CC1310" s="36" t="n">
        <x:v>0</x:v>
      </x:c>
      <x:c r="CD1310" s="36" t="n">
        <x:v>1</x:v>
      </x:c>
      <x:c r="CE1310" s="36" t="n">
        <x:v>1</x:v>
      </x:c>
      <x:c r="CF1310" s="36"/>
      <x:c r="CG1310" s="36" t="n">
        <x:f>SUM(BW1310,CD1310)</x:f>
        <x:v>3</x:v>
      </x:c>
      <x:c r="CH1310" s="36" t="n">
        <x:f>SUM(BX1310,CA1310)</x:f>
        <x:v>2</x:v>
      </x:c>
      <x:c r="CI1310" s="36" t="n">
        <x:f>SUM(BY1310)</x:f>
        <x:v>2</x:v>
      </x:c>
      <x:c r="CJ1310" s="36" t="n">
        <x:f>SUM(BV1310,BZ1310,CB1310)</x:f>
        <x:v>3</x:v>
      </x:c>
      <x:c r="CK1310" s="36" t="n">
        <x:f>SUM(CC1310,CE1310)</x:f>
        <x:v>1</x:v>
      </x:c>
      <x:c r="CL1310" s="36" t="n">
        <x:f>SUM(CG1310:CK1310)</x:f>
        <x:v>11</x:v>
      </x:c>
      <x:c r="CM1310" s="39" t="n">
        <x:f>SUM(BW1310*0.075,CD1310*0.075)</x:f>
        <x:v>0.22499999999999998</x:v>
      </x:c>
      <x:c r="CN1310" s="39" t="n">
        <x:f>SUM(BX1310*0.06,CA1310*0.03)</x:f>
        <x:v>0.09</x:v>
      </x:c>
      <x:c r="CO1310" s="39" t="n">
        <x:f>SUM(BY1310*0.08)</x:f>
        <x:v>0.16</x:v>
      </x:c>
      <x:c r="CP1310" s="39" t="n">
        <x:f>SUM(BV1310*0.12,BZ1310*0.06,CB1310*0.03)</x:f>
        <x:v>0.21</x:v>
      </x:c>
      <x:c r="CQ1310" s="39" t="n">
        <x:f>SUM(CC1310*0.01,CE1310*0.1)</x:f>
        <x:v>0.1</x:v>
      </x:c>
      <x:c r="CR1310" s="39" t="n">
        <x:f>SUM(CM1310:CQ1310)</x:f>
        <x:v>0.7849999999999999</x:v>
      </x:c>
      <x:c r="CS1310" s="36" t="n">
        <x:f>SUM(CG1310:CH1310)</x:f>
        <x:v>5</x:v>
      </x:c>
      <x:c r="CT1310" s="36" t="str"/>
      <x:c r="CU1310" s="36" t="n">
        <x:f>MIN(AG1310,CG1310)</x:f>
        <x:v>3</x:v>
      </x:c>
      <x:c r="CV1310" s="36" t="n">
        <x:f>MIN(AG1310,CH1310)</x:f>
        <x:v>2</x:v>
      </x:c>
      <x:c r="CW1310" s="36" t="n">
        <x:f>MIN(AG1310,CI1310)</x:f>
        <x:v>2</x:v>
      </x:c>
      <x:c r="CX1310" s="36" t="n">
        <x:f>MIN(AG1310,CJ1310)</x:f>
        <x:v>3</x:v>
      </x:c>
      <x:c r="CY1310" s="36" t="n">
        <x:f>MIN(AG1310,CK1310)</x:f>
        <x:v>1</x:v>
      </x:c>
    </x:row>
    <x:row r="1311" ht="18" customHeight="1">
      <x:c r="A1311" s="35" t="str">
        <x:v>Area HC-01</x:v>
      </x:c>
      <x:c r="B1311" s="35" t="str">
        <x:v>Area Lead HC-01</x:v>
      </x:c>
      <x:c r="C1311" s="35" t="str">
        <x:v>Field Lead HC-11</x:v>
      </x:c>
      <x:c r="D1311" s="35" t="str">
        <x:v>City HC-A</x:v>
      </x:c>
      <x:c r="E1311" s="35" t="n">
        <x:v>4</x:v>
      </x:c>
      <x:c r="F1311" s="35" t="n">
        <x:v>24</x:v>
      </x:c>
      <x:c r="G1311" s="35" t="n">
        <x:v>1</x:v>
      </x:c>
      <x:c r="H1311" s="35" t="str">
        <x:v>Promoter</x:v>
      </x:c>
      <x:c r="I1311" s="35" t="str">
        <x:v>Agency HC-03</x:v>
      </x:c>
      <x:c r="J1311" s="35" t="str">
        <x:v>PR-HC-019</x:v>
      </x:c>
      <x:c r="K1311" s="35" t="str">
        <x:v>Masked Promoter HC-019</x:v>
      </x:c>
      <x:c r="L1311" s="35" t="str">
        <x:v>9XXXX10019</x:v>
      </x:c>
      <x:c r="M1311" s="37" t="n">
        <x:v>46223</x:v>
      </x:c>
      <x:c r="N1311" s="35" t="str">
        <x:v>Cohort 2</x:v>
      </x:c>
      <x:c r="O1311" s="35" t="str">
        <x:v>DIST-HC-06</x:v>
      </x:c>
      <x:c r="P1311" s="35" t="str">
        <x:v>Masked Distributor HC-06</x:v>
      </x:c>
      <x:c r="Q1311" s="35" t="str">
        <x:v>P-HC-055</x:v>
      </x:c>
      <x:c r="R1311" s="35" t="str">
        <x:v>HC-055</x:v>
      </x:c>
      <x:c r="S1311" s="35" t="str">
        <x:v>Masked Store HC-055</x:v>
      </x:c>
      <x:c r="T1311" s="35" t="str">
        <x:v>XX1055</x:v>
      </x:c>
      <x:c r="U1311" s="35" t="str">
        <x:v>Beauty Retail</x:v>
      </x:c>
      <x:c r="V1311" s="35" t="str">
        <x:v>Masked</x:v>
      </x:c>
      <x:c r="W1311" s="35" t="str">
        <x:v>Masked</x:v>
      </x:c>
      <x:c r="X1311" s="37" t="n">
        <x:v>46219</x:v>
      </x:c>
      <x:c r="Y1311" s="37" t="n">
        <x:v>46276</x:v>
      </x:c>
      <x:c r="Z1311" s="35" t="str">
        <x:v>W02</x:v>
      </x:c>
      <x:c r="AA1311" s="35" t="str">
        <x:v>Sep'26</x:v>
      </x:c>
      <x:c r="AB1311" s="35" t="str">
        <x:v>08 - 14</x:v>
      </x:c>
      <x:c r="AC1311" s="35" t="str">
        <x:v>Week 2 of Sep 2026</x:v>
      </x:c>
      <x:c r="AD1311" s="35" t="str">
        <x:v>Continue</x:v>
      </x:c>
      <x:c r="AE1311" s="35" t="str">
        <x:v>Replenishment pending for selected SKU</x:v>
      </x:c>
      <x:c r="AF1311" s="36" t="n">
        <x:v>53</x:v>
      </x:c>
      <x:c r="AG1311" s="36" t="n">
        <x:v>19</x:v>
      </x:c>
      <x:c r="AH1311" s="38" t="n">
        <x:f>IFERROR(AG1311/AF1311,0)</x:f>
        <x:v>0.3584905660377358</x:v>
      </x:c>
      <x:c r="AI1311" s="36" t="n">
        <x:v>14</x:v>
      </x:c>
      <x:c r="AJ1311" s="38" t="n">
        <x:f>IFERROR(AI1311/AG1311,0)</x:f>
        <x:v>0.7368421052631579</x:v>
      </x:c>
      <x:c r="AK1311" s="36" t="n">
        <x:v>5</x:v>
      </x:c>
      <x:c r="AL1311" s="36" t="n">
        <x:v>4</x:v>
      </x:c>
      <x:c r="AM1311" s="36" t="n">
        <x:v>1</x:v>
      </x:c>
      <x:c r="AN1311" s="38" t="n">
        <x:f>IFERROR(AL1311/AG1311,0)</x:f>
        <x:v>0.21052631578947367</x:v>
      </x:c>
      <x:c r="AO1311" s="36" t="n">
        <x:f>BK1310</x:f>
        <x:v>40</x:v>
      </x:c>
      <x:c r="AP1311" s="36" t="n">
        <x:f>BL1310</x:f>
        <x:v>42</x:v>
      </x:c>
      <x:c r="AQ1311" s="36" t="n">
        <x:f>BM1310</x:f>
        <x:v>24</x:v>
      </x:c>
      <x:c r="AR1311" s="36" t="n">
        <x:f>BN1310</x:f>
        <x:v>24</x:v>
      </x:c>
      <x:c r="AS1311" s="36" t="n">
        <x:f>BO1310</x:f>
        <x:v>27</x:v>
      </x:c>
      <x:c r="AT1311" s="36" t="n">
        <x:f>BP1310</x:f>
        <x:v>32</x:v>
      </x:c>
      <x:c r="AU1311" s="36" t="n">
        <x:f>BQ1310</x:f>
        <x:v>36</x:v>
      </x:c>
      <x:c r="AV1311" s="36" t="n">
        <x:f>BR1310</x:f>
        <x:v>33</x:v>
      </x:c>
      <x:c r="AW1311" s="36" t="n">
        <x:f>BS1310</x:f>
        <x:v>28</x:v>
      </x:c>
      <x:c r="AX1311" s="36" t="n">
        <x:f>BT1310</x:f>
        <x:v>27</x:v>
      </x:c>
      <x:c r="AY1311" s="36" t="n">
        <x:f>SUM(AO1311:AX1311)</x:f>
        <x:v>313</x:v>
      </x:c>
      <x:c r="AZ1311" s="36" t="n">
        <x:v>0</x:v>
      </x:c>
      <x:c r="BA1311" s="36" t="n">
        <x:v>0</x:v>
      </x:c>
      <x:c r="BB1311" s="36" t="n">
        <x:v>19</x:v>
      </x:c>
      <x:c r="BC1311" s="36" t="n">
        <x:v>0</x:v>
      </x:c>
      <x:c r="BD1311" s="36" t="n">
        <x:v>0</x:v>
      </x:c>
      <x:c r="BE1311" s="36" t="n">
        <x:v>0</x:v>
      </x:c>
      <x:c r="BF1311" s="36" t="n">
        <x:v>0</x:v>
      </x:c>
      <x:c r="BG1311" s="36" t="n">
        <x:v>0</x:v>
      </x:c>
      <x:c r="BH1311" s="36" t="n">
        <x:v>15</x:v>
      </x:c>
      <x:c r="BI1311" s="36" t="n">
        <x:v>0</x:v>
      </x:c>
      <x:c r="BJ1311" s="36"/>
      <x:c r="BK1311" s="36" t="n">
        <x:f>MAX(0,AO1311+AZ1311-BV1311)</x:f>
        <x:v>39</x:v>
      </x:c>
      <x:c r="BL1311" s="36" t="n">
        <x:f>MAX(0,AP1311+BA1311-BW1311)</x:f>
        <x:v>41</x:v>
      </x:c>
      <x:c r="BM1311" s="36" t="n">
        <x:f>MAX(0,AQ1311+BB1311-BX1311)</x:f>
        <x:v>42</x:v>
      </x:c>
      <x:c r="BN1311" s="36" t="n">
        <x:f>MAX(0,AR1311+BC1311-BY1311)</x:f>
        <x:v>23</x:v>
      </x:c>
      <x:c r="BO1311" s="36" t="n">
        <x:f>MAX(0,AS1311+BD1311-BZ1311)</x:f>
        <x:v>0</x:v>
      </x:c>
      <x:c r="BP1311" s="36" t="n">
        <x:f>MAX(0,AT1311+BE1311-CA1311)</x:f>
        <x:v>31</x:v>
      </x:c>
      <x:c r="BQ1311" s="36" t="n">
        <x:f>MAX(0,AU1311+BF1311-CB1311)</x:f>
        <x:v>35</x:v>
      </x:c>
      <x:c r="BR1311" s="36" t="n">
        <x:f>MAX(0,AV1311+BG1311-CC1311)</x:f>
        <x:v>33</x:v>
      </x:c>
      <x:c r="BS1311" s="36" t="n">
        <x:f>MAX(0,AW1311+BH1311-CD1311)</x:f>
        <x:v>42</x:v>
      </x:c>
      <x:c r="BT1311" s="36" t="n">
        <x:f>MAX(0,AX1311+BI1311-CE1311)</x:f>
        <x:v>26</x:v>
      </x:c>
      <x:c r="BU1311" s="36" t="n">
        <x:f>SUM(BK1311:BT1311)</x:f>
        <x:v>312</x:v>
      </x:c>
      <x:c r="BV1311" s="36" t="n">
        <x:v>1</x:v>
      </x:c>
      <x:c r="BW1311" s="36" t="n">
        <x:v>1</x:v>
      </x:c>
      <x:c r="BX1311" s="36" t="n">
        <x:v>1</x:v>
      </x:c>
      <x:c r="BY1311" s="36" t="n">
        <x:v>1</x:v>
      </x:c>
      <x:c r="BZ1311" s="36" t="n">
        <x:v>27</x:v>
      </x:c>
      <x:c r="CA1311" s="36" t="n">
        <x:v>1</x:v>
      </x:c>
      <x:c r="CB1311" s="36" t="n">
        <x:v>1</x:v>
      </x:c>
      <x:c r="CC1311" s="36" t="n">
        <x:v>0</x:v>
      </x:c>
      <x:c r="CD1311" s="36" t="n">
        <x:v>1</x:v>
      </x:c>
      <x:c r="CE1311" s="36" t="n">
        <x:v>1</x:v>
      </x:c>
      <x:c r="CF1311" s="36"/>
      <x:c r="CG1311" s="36" t="n">
        <x:f>SUM(BW1311,CD1311)</x:f>
        <x:v>2</x:v>
      </x:c>
      <x:c r="CH1311" s="36" t="n">
        <x:f>SUM(BX1311,CA1311)</x:f>
        <x:v>2</x:v>
      </x:c>
      <x:c r="CI1311" s="36" t="n">
        <x:f>SUM(BY1311)</x:f>
        <x:v>1</x:v>
      </x:c>
      <x:c r="CJ1311" s="36" t="n">
        <x:f>SUM(BV1311,BZ1311,CB1311)</x:f>
        <x:v>29</x:v>
      </x:c>
      <x:c r="CK1311" s="36" t="n">
        <x:f>SUM(CC1311,CE1311)</x:f>
        <x:v>1</x:v>
      </x:c>
      <x:c r="CL1311" s="36" t="n">
        <x:f>SUM(CG1311:CK1311)</x:f>
        <x:v>35</x:v>
      </x:c>
      <x:c r="CM1311" s="39" t="n">
        <x:f>SUM(BW1311*0.075,CD1311*0.075)</x:f>
        <x:v>0.15</x:v>
      </x:c>
      <x:c r="CN1311" s="39" t="n">
        <x:f>SUM(BX1311*0.06,CA1311*0.03)</x:f>
        <x:v>0.09</x:v>
      </x:c>
      <x:c r="CO1311" s="39" t="n">
        <x:f>SUM(BY1311*0.08)</x:f>
        <x:v>0.08</x:v>
      </x:c>
      <x:c r="CP1311" s="39" t="n">
        <x:f>SUM(BV1311*0.12,BZ1311*0.06,CB1311*0.03)</x:f>
        <x:v>1.7699999999999998</x:v>
      </x:c>
      <x:c r="CQ1311" s="39" t="n">
        <x:f>SUM(CC1311*0.01,CE1311*0.1)</x:f>
        <x:v>0.1</x:v>
      </x:c>
      <x:c r="CR1311" s="39" t="n">
        <x:f>SUM(CM1311:CQ1311)</x:f>
        <x:v>2.19</x:v>
      </x:c>
      <x:c r="CS1311" s="36" t="n">
        <x:f>SUM(CG1311:CH1311)</x:f>
        <x:v>4</x:v>
      </x:c>
      <x:c r="CT1311" s="36" t="str"/>
      <x:c r="CU1311" s="36" t="n">
        <x:f>MIN(AG1311,CG1311)</x:f>
        <x:v>2</x:v>
      </x:c>
      <x:c r="CV1311" s="36" t="n">
        <x:f>MIN(AG1311,CH1311)</x:f>
        <x:v>2</x:v>
      </x:c>
      <x:c r="CW1311" s="36" t="n">
        <x:f>MIN(AG1311,CI1311)</x:f>
        <x:v>1</x:v>
      </x:c>
      <x:c r="CX1311" s="36" t="n">
        <x:f>MIN(AG1311,CJ1311)</x:f>
        <x:v>19</x:v>
      </x:c>
      <x:c r="CY1311" s="36" t="n">
        <x:f>MIN(AG1311,CK1311)</x:f>
        <x:v>1</x:v>
      </x:c>
    </x:row>
    <x:row r="1312" ht="18" customHeight="1">
      <x:c r="A1312" s="35" t="str">
        <x:v>Area HC-01</x:v>
      </x:c>
      <x:c r="B1312" s="35" t="str">
        <x:v>Area Lead HC-01</x:v>
      </x:c>
      <x:c r="C1312" s="35" t="str">
        <x:v>Field Lead HC-11</x:v>
      </x:c>
      <x:c r="D1312" s="35" t="str">
        <x:v>City HC-A</x:v>
      </x:c>
      <x:c r="E1312" s="35" t="n">
        <x:v>4</x:v>
      </x:c>
      <x:c r="F1312" s="35" t="n">
        <x:v>24</x:v>
      </x:c>
      <x:c r="G1312" s="35" t="n">
        <x:v>1</x:v>
      </x:c>
      <x:c r="H1312" s="35" t="str">
        <x:v>Promoter</x:v>
      </x:c>
      <x:c r="I1312" s="35" t="str">
        <x:v>Agency HC-03</x:v>
      </x:c>
      <x:c r="J1312" s="35" t="str">
        <x:v>PR-HC-019</x:v>
      </x:c>
      <x:c r="K1312" s="35" t="str">
        <x:v>Masked Promoter HC-019</x:v>
      </x:c>
      <x:c r="L1312" s="35" t="str">
        <x:v>9XXXX10019</x:v>
      </x:c>
      <x:c r="M1312" s="37" t="n">
        <x:v>46223</x:v>
      </x:c>
      <x:c r="N1312" s="35" t="str">
        <x:v>Cohort 2</x:v>
      </x:c>
      <x:c r="O1312" s="35" t="str">
        <x:v>DIST-HC-06</x:v>
      </x:c>
      <x:c r="P1312" s="35" t="str">
        <x:v>Masked Distributor HC-06</x:v>
      </x:c>
      <x:c r="Q1312" s="35" t="str">
        <x:v>P-HC-055</x:v>
      </x:c>
      <x:c r="R1312" s="35" t="str">
        <x:v>HC-055</x:v>
      </x:c>
      <x:c r="S1312" s="35" t="str">
        <x:v>Masked Store HC-055</x:v>
      </x:c>
      <x:c r="T1312" s="35" t="str">
        <x:v>XX1055</x:v>
      </x:c>
      <x:c r="U1312" s="35" t="str">
        <x:v>Beauty Retail</x:v>
      </x:c>
      <x:c r="V1312" s="35" t="str">
        <x:v>Masked</x:v>
      </x:c>
      <x:c r="W1312" s="35" t="str">
        <x:v>Masked</x:v>
      </x:c>
      <x:c r="X1312" s="37" t="n">
        <x:v>46219</x:v>
      </x:c>
      <x:c r="Y1312" s="37" t="n">
        <x:v>46277</x:v>
      </x:c>
      <x:c r="Z1312" s="35" t="str">
        <x:v>W02</x:v>
      </x:c>
      <x:c r="AA1312" s="35" t="str">
        <x:v>Sep'26</x:v>
      </x:c>
      <x:c r="AB1312" s="35" t="str">
        <x:v>08 - 14</x:v>
      </x:c>
      <x:c r="AC1312" s="35" t="str">
        <x:v>Week 2 of Sep 2026</x:v>
      </x:c>
      <x:c r="AD1312" s="35" t="str">
        <x:v>Continue</x:v>
      </x:c>
      <x:c r="AE1312" s="35" t="str">
        <x:v>Replenishment pending for selected SKU</x:v>
      </x:c>
      <x:c r="AF1312" s="36" t="n">
        <x:v>75</x:v>
      </x:c>
      <x:c r="AG1312" s="36" t="n">
        <x:v>22</x:v>
      </x:c>
      <x:c r="AH1312" s="38" t="n">
        <x:f>IFERROR(AG1312/AF1312,0)</x:f>
        <x:v>0.29333333333333333</x:v>
      </x:c>
      <x:c r="AI1312" s="36" t="n">
        <x:v>15</x:v>
      </x:c>
      <x:c r="AJ1312" s="38" t="n">
        <x:f>IFERROR(AI1312/AG1312,0)</x:f>
        <x:v>0.6818181818181818</x:v>
      </x:c>
      <x:c r="AK1312" s="36" t="n">
        <x:v>4</x:v>
      </x:c>
      <x:c r="AL1312" s="36" t="n">
        <x:v>5</x:v>
      </x:c>
      <x:c r="AM1312" s="36" t="n">
        <x:v>1</x:v>
      </x:c>
      <x:c r="AN1312" s="38" t="n">
        <x:f>IFERROR(AL1312/AG1312,0)</x:f>
        <x:v>0.22727272727272727</x:v>
      </x:c>
      <x:c r="AO1312" s="36" t="n">
        <x:f>BK1311</x:f>
        <x:v>39</x:v>
      </x:c>
      <x:c r="AP1312" s="36" t="n">
        <x:f>BL1311</x:f>
        <x:v>41</x:v>
      </x:c>
      <x:c r="AQ1312" s="36" t="n">
        <x:f>BM1311</x:f>
        <x:v>42</x:v>
      </x:c>
      <x:c r="AR1312" s="36" t="n">
        <x:f>BN1311</x:f>
        <x:v>23</x:v>
      </x:c>
      <x:c r="AS1312" s="36" t="n">
        <x:f>BO1311</x:f>
        <x:v>0</x:v>
      </x:c>
      <x:c r="AT1312" s="36" t="n">
        <x:f>BP1311</x:f>
        <x:v>31</x:v>
      </x:c>
      <x:c r="AU1312" s="36" t="n">
        <x:f>BQ1311</x:f>
        <x:v>35</x:v>
      </x:c>
      <x:c r="AV1312" s="36" t="n">
        <x:f>BR1311</x:f>
        <x:v>33</x:v>
      </x:c>
      <x:c r="AW1312" s="36" t="n">
        <x:f>BS1311</x:f>
        <x:v>42</x:v>
      </x:c>
      <x:c r="AX1312" s="36" t="n">
        <x:f>BT1311</x:f>
        <x:v>26</x:v>
      </x:c>
      <x:c r="AY1312" s="36" t="n">
        <x:f>SUM(AO1312:AX1312)</x:f>
        <x:v>312</x:v>
      </x:c>
      <x:c r="AZ1312" s="36" t="n">
        <x:v>0</x:v>
      </x:c>
      <x:c r="BA1312" s="36" t="n">
        <x:v>0</x:v>
      </x:c>
      <x:c r="BB1312" s="36" t="n">
        <x:v>0</x:v>
      </x:c>
      <x:c r="BC1312" s="36" t="n">
        <x:v>16</x:v>
      </x:c>
      <x:c r="BD1312" s="36" t="n">
        <x:v>0</x:v>
      </x:c>
      <x:c r="BE1312" s="36" t="n">
        <x:v>0</x:v>
      </x:c>
      <x:c r="BF1312" s="36" t="n">
        <x:v>0</x:v>
      </x:c>
      <x:c r="BG1312" s="36" t="n">
        <x:v>0</x:v>
      </x:c>
      <x:c r="BH1312" s="36" t="n">
        <x:v>0</x:v>
      </x:c>
      <x:c r="BI1312" s="36" t="n">
        <x:v>15</x:v>
      </x:c>
      <x:c r="BJ1312" s="36"/>
      <x:c r="BK1312" s="36" t="n">
        <x:f>MAX(0,AO1312+AZ1312-BV1312)</x:f>
        <x:v>38</x:v>
      </x:c>
      <x:c r="BL1312" s="36" t="n">
        <x:f>MAX(0,AP1312+BA1312-BW1312)</x:f>
        <x:v>40</x:v>
      </x:c>
      <x:c r="BM1312" s="36" t="n">
        <x:f>MAX(0,AQ1312+BB1312-BX1312)</x:f>
        <x:v>41</x:v>
      </x:c>
      <x:c r="BN1312" s="36" t="n">
        <x:f>MAX(0,AR1312+BC1312-BY1312)</x:f>
        <x:v>37</x:v>
      </x:c>
      <x:c r="BO1312" s="36" t="n">
        <x:f>MAX(0,AS1312+BD1312-BZ1312)</x:f>
        <x:v>0</x:v>
      </x:c>
      <x:c r="BP1312" s="36" t="n">
        <x:f>MAX(0,AT1312+BE1312-CA1312)</x:f>
        <x:v>30</x:v>
      </x:c>
      <x:c r="BQ1312" s="36" t="n">
        <x:f>MAX(0,AU1312+BF1312-CB1312)</x:f>
        <x:v>34</x:v>
      </x:c>
      <x:c r="BR1312" s="36" t="n">
        <x:f>MAX(0,AV1312+BG1312-CC1312)</x:f>
        <x:v>32</x:v>
      </x:c>
      <x:c r="BS1312" s="36" t="n">
        <x:f>MAX(0,AW1312+BH1312-CD1312)</x:f>
        <x:v>41</x:v>
      </x:c>
      <x:c r="BT1312" s="36" t="n">
        <x:f>MAX(0,AX1312+BI1312-CE1312)</x:f>
        <x:v>39</x:v>
      </x:c>
      <x:c r="BU1312" s="36" t="n">
        <x:f>SUM(BK1312:BT1312)</x:f>
        <x:v>332</x:v>
      </x:c>
      <x:c r="BV1312" s="36" t="n">
        <x:v>1</x:v>
      </x:c>
      <x:c r="BW1312" s="36" t="n">
        <x:v>1</x:v>
      </x:c>
      <x:c r="BX1312" s="36" t="n">
        <x:v>1</x:v>
      </x:c>
      <x:c r="BY1312" s="36" t="n">
        <x:v>2</x:v>
      </x:c>
      <x:c r="BZ1312" s="36" t="n">
        <x:v>0</x:v>
      </x:c>
      <x:c r="CA1312" s="36" t="n">
        <x:v>1</x:v>
      </x:c>
      <x:c r="CB1312" s="36" t="n">
        <x:v>1</x:v>
      </x:c>
      <x:c r="CC1312" s="36" t="n">
        <x:v>1</x:v>
      </x:c>
      <x:c r="CD1312" s="36" t="n">
        <x:v>1</x:v>
      </x:c>
      <x:c r="CE1312" s="36" t="n">
        <x:v>2</x:v>
      </x:c>
      <x:c r="CF1312" s="36"/>
      <x:c r="CG1312" s="36" t="n">
        <x:f>SUM(BW1312,CD1312)</x:f>
        <x:v>2</x:v>
      </x:c>
      <x:c r="CH1312" s="36" t="n">
        <x:f>SUM(BX1312,CA1312)</x:f>
        <x:v>2</x:v>
      </x:c>
      <x:c r="CI1312" s="36" t="n">
        <x:f>SUM(BY1312)</x:f>
        <x:v>2</x:v>
      </x:c>
      <x:c r="CJ1312" s="36" t="n">
        <x:f>SUM(BV1312,BZ1312,CB1312)</x:f>
        <x:v>2</x:v>
      </x:c>
      <x:c r="CK1312" s="36" t="n">
        <x:f>SUM(CC1312,CE1312)</x:f>
        <x:v>3</x:v>
      </x:c>
      <x:c r="CL1312" s="36" t="n">
        <x:f>SUM(CG1312:CK1312)</x:f>
        <x:v>11</x:v>
      </x:c>
      <x:c r="CM1312" s="39" t="n">
        <x:f>SUM(BW1312*0.075,CD1312*0.075)</x:f>
        <x:v>0.15</x:v>
      </x:c>
      <x:c r="CN1312" s="39" t="n">
        <x:f>SUM(BX1312*0.06,CA1312*0.03)</x:f>
        <x:v>0.09</x:v>
      </x:c>
      <x:c r="CO1312" s="39" t="n">
        <x:f>SUM(BY1312*0.08)</x:f>
        <x:v>0.16</x:v>
      </x:c>
      <x:c r="CP1312" s="39" t="n">
        <x:f>SUM(BV1312*0.12,BZ1312*0.06,CB1312*0.03)</x:f>
        <x:v>0.15</x:v>
      </x:c>
      <x:c r="CQ1312" s="39" t="n">
        <x:f>SUM(CC1312*0.01,CE1312*0.1)</x:f>
        <x:v>0.21000000000000002</x:v>
      </x:c>
      <x:c r="CR1312" s="39" t="n">
        <x:f>SUM(CM1312:CQ1312)</x:f>
        <x:v>0.76</x:v>
      </x:c>
      <x:c r="CS1312" s="36" t="n">
        <x:f>SUM(CG1312:CH1312)</x:f>
        <x:v>4</x:v>
      </x:c>
      <x:c r="CT1312" s="36" t="str"/>
      <x:c r="CU1312" s="36" t="n">
        <x:f>MIN(AG1312,CG1312)</x:f>
        <x:v>2</x:v>
      </x:c>
      <x:c r="CV1312" s="36" t="n">
        <x:f>MIN(AG1312,CH1312)</x:f>
        <x:v>2</x:v>
      </x:c>
      <x:c r="CW1312" s="36" t="n">
        <x:f>MIN(AG1312,CI1312)</x:f>
        <x:v>2</x:v>
      </x:c>
      <x:c r="CX1312" s="36" t="n">
        <x:f>MIN(AG1312,CJ1312)</x:f>
        <x:v>2</x:v>
      </x:c>
      <x:c r="CY1312" s="36" t="n">
        <x:f>MIN(AG1312,CK1312)</x:f>
        <x:v>3</x:v>
      </x:c>
    </x:row>
    <x:row r="1313" ht="18" customHeight="1">
      <x:c r="A1313" s="35" t="str">
        <x:v>Area HC-01</x:v>
      </x:c>
      <x:c r="B1313" s="35" t="str">
        <x:v>Area Lead HC-01</x:v>
      </x:c>
      <x:c r="C1313" s="35" t="str">
        <x:v>Field Lead HC-11</x:v>
      </x:c>
      <x:c r="D1313" s="35" t="str">
        <x:v>City HC-A</x:v>
      </x:c>
      <x:c r="E1313" s="35" t="n">
        <x:v>4</x:v>
      </x:c>
      <x:c r="F1313" s="35" t="n">
        <x:v>24</x:v>
      </x:c>
      <x:c r="G1313" s="35" t="n">
        <x:v>1</x:v>
      </x:c>
      <x:c r="H1313" s="35" t="str">
        <x:v>Promoter</x:v>
      </x:c>
      <x:c r="I1313" s="35" t="str">
        <x:v>Agency HC-03</x:v>
      </x:c>
      <x:c r="J1313" s="35" t="str">
        <x:v>PR-HC-019</x:v>
      </x:c>
      <x:c r="K1313" s="35" t="str">
        <x:v>Masked Promoter HC-019</x:v>
      </x:c>
      <x:c r="L1313" s="35" t="str">
        <x:v>9XXXX10019</x:v>
      </x:c>
      <x:c r="M1313" s="37" t="n">
        <x:v>46223</x:v>
      </x:c>
      <x:c r="N1313" s="35" t="str">
        <x:v>Cohort 2</x:v>
      </x:c>
      <x:c r="O1313" s="35" t="str">
        <x:v>DIST-HC-06</x:v>
      </x:c>
      <x:c r="P1313" s="35" t="str">
        <x:v>Masked Distributor HC-06</x:v>
      </x:c>
      <x:c r="Q1313" s="35" t="str">
        <x:v>P-HC-055</x:v>
      </x:c>
      <x:c r="R1313" s="35" t="str">
        <x:v>HC-055</x:v>
      </x:c>
      <x:c r="S1313" s="35" t="str">
        <x:v>Masked Store HC-055</x:v>
      </x:c>
      <x:c r="T1313" s="35" t="str">
        <x:v>XX1055</x:v>
      </x:c>
      <x:c r="U1313" s="35" t="str">
        <x:v>Beauty Retail</x:v>
      </x:c>
      <x:c r="V1313" s="35" t="str">
        <x:v>Masked</x:v>
      </x:c>
      <x:c r="W1313" s="35" t="str">
        <x:v>Masked</x:v>
      </x:c>
      <x:c r="X1313" s="37" t="n">
        <x:v>46219</x:v>
      </x:c>
      <x:c r="Y1313" s="37" t="n">
        <x:v>46279</x:v>
      </x:c>
      <x:c r="Z1313" s="35" t="str">
        <x:v>W02</x:v>
      </x:c>
      <x:c r="AA1313" s="35" t="str">
        <x:v>Sep'26</x:v>
      </x:c>
      <x:c r="AB1313" s="35" t="str">
        <x:v>08 - 14</x:v>
      </x:c>
      <x:c r="AC1313" s="35" t="str">
        <x:v>Week 2 of Sep 2026</x:v>
      </x:c>
      <x:c r="AD1313" s="35" t="str">
        <x:v>Continue</x:v>
      </x:c>
      <x:c r="AE1313" s="35" t="str">
        <x:v>Replenishment pending for selected SKU</x:v>
      </x:c>
      <x:c r="AF1313" s="36" t="n">
        <x:v>57</x:v>
      </x:c>
      <x:c r="AG1313" s="36" t="n">
        <x:v>16</x:v>
      </x:c>
      <x:c r="AH1313" s="38" t="n">
        <x:f>IFERROR(AG1313/AF1313,0)</x:f>
        <x:v>0.2807017543859649</x:v>
      </x:c>
      <x:c r="AI1313" s="36" t="n">
        <x:v>15</x:v>
      </x:c>
      <x:c r="AJ1313" s="38" t="n">
        <x:f>IFERROR(AI1313/AG1313,0)</x:f>
        <x:v>0.9375</x:v>
      </x:c>
      <x:c r="AK1313" s="36" t="n">
        <x:v>4</x:v>
      </x:c>
      <x:c r="AL1313" s="36" t="n">
        <x:v>10</x:v>
      </x:c>
      <x:c r="AM1313" s="36" t="n">
        <x:v>1</x:v>
      </x:c>
      <x:c r="AN1313" s="38" t="n">
        <x:f>IFERROR(AL1313/AG1313,0)</x:f>
        <x:v>0.625</x:v>
      </x:c>
      <x:c r="AO1313" s="36" t="n">
        <x:f>BK1312</x:f>
        <x:v>38</x:v>
      </x:c>
      <x:c r="AP1313" s="36" t="n">
        <x:f>BL1312</x:f>
        <x:v>40</x:v>
      </x:c>
      <x:c r="AQ1313" s="36" t="n">
        <x:f>BM1312</x:f>
        <x:v>41</x:v>
      </x:c>
      <x:c r="AR1313" s="36" t="n">
        <x:f>BN1312</x:f>
        <x:v>37</x:v>
      </x:c>
      <x:c r="AS1313" s="36" t="n">
        <x:f>BO1312</x:f>
        <x:v>0</x:v>
      </x:c>
      <x:c r="AT1313" s="36" t="n">
        <x:f>BP1312</x:f>
        <x:v>30</x:v>
      </x:c>
      <x:c r="AU1313" s="36" t="n">
        <x:f>BQ1312</x:f>
        <x:v>34</x:v>
      </x:c>
      <x:c r="AV1313" s="36" t="n">
        <x:f>BR1312</x:f>
        <x:v>32</x:v>
      </x:c>
      <x:c r="AW1313" s="36" t="n">
        <x:f>BS1312</x:f>
        <x:v>41</x:v>
      </x:c>
      <x:c r="AX1313" s="36" t="n">
        <x:f>BT1312</x:f>
        <x:v>39</x:v>
      </x:c>
      <x:c r="AY1313" s="36" t="n">
        <x:f>SUM(AO1313:AX1313)</x:f>
        <x:v>332</x:v>
      </x:c>
      <x:c r="AZ1313" s="36" t="n">
        <x:v>0</x:v>
      </x:c>
      <x:c r="BA1313" s="36" t="n">
        <x:v>0</x:v>
      </x:c>
      <x:c r="BB1313" s="36" t="n">
        <x:v>0</x:v>
      </x:c>
      <x:c r="BC1313" s="36" t="n">
        <x:v>0</x:v>
      </x:c>
      <x:c r="BD1313" s="36" t="n">
        <x:v>0</x:v>
      </x:c>
      <x:c r="BE1313" s="36" t="n">
        <x:v>0</x:v>
      </x:c>
      <x:c r="BF1313" s="36" t="n">
        <x:v>0</x:v>
      </x:c>
      <x:c r="BG1313" s="36" t="n">
        <x:v>0</x:v>
      </x:c>
      <x:c r="BH1313" s="36" t="n">
        <x:v>0</x:v>
      </x:c>
      <x:c r="BI1313" s="36" t="n">
        <x:v>0</x:v>
      </x:c>
      <x:c r="BJ1313" s="36"/>
      <x:c r="BK1313" s="36" t="n">
        <x:f>MAX(0,AO1313+AZ1313-BV1313)</x:f>
        <x:v>37</x:v>
      </x:c>
      <x:c r="BL1313" s="36" t="n">
        <x:f>MAX(0,AP1313+BA1313-BW1313)</x:f>
        <x:v>39</x:v>
      </x:c>
      <x:c r="BM1313" s="36" t="n">
        <x:f>MAX(0,AQ1313+BB1313-BX1313)</x:f>
        <x:v>40</x:v>
      </x:c>
      <x:c r="BN1313" s="36" t="n">
        <x:f>MAX(0,AR1313+BC1313-BY1313)</x:f>
        <x:v>36</x:v>
      </x:c>
      <x:c r="BO1313" s="36" t="n">
        <x:f>MAX(0,AS1313+BD1313-BZ1313)</x:f>
        <x:v>0</x:v>
      </x:c>
      <x:c r="BP1313" s="36" t="n">
        <x:f>MAX(0,AT1313+BE1313-CA1313)</x:f>
        <x:v>29</x:v>
      </x:c>
      <x:c r="BQ1313" s="36" t="n">
        <x:f>MAX(0,AU1313+BF1313-CB1313)</x:f>
        <x:v>33</x:v>
      </x:c>
      <x:c r="BR1313" s="36" t="n">
        <x:f>MAX(0,AV1313+BG1313-CC1313)</x:f>
        <x:v>31</x:v>
      </x:c>
      <x:c r="BS1313" s="36" t="n">
        <x:f>MAX(0,AW1313+BH1313-CD1313)</x:f>
        <x:v>40</x:v>
      </x:c>
      <x:c r="BT1313" s="36" t="n">
        <x:f>MAX(0,AX1313+BI1313-CE1313)</x:f>
        <x:v>38</x:v>
      </x:c>
      <x:c r="BU1313" s="36" t="n">
        <x:f>SUM(BK1313:BT1313)</x:f>
        <x:v>323</x:v>
      </x:c>
      <x:c r="BV1313" s="36" t="n">
        <x:v>1</x:v>
      </x:c>
      <x:c r="BW1313" s="36" t="n">
        <x:v>1</x:v>
      </x:c>
      <x:c r="BX1313" s="36" t="n">
        <x:v>1</x:v>
      </x:c>
      <x:c r="BY1313" s="36" t="n">
        <x:v>1</x:v>
      </x:c>
      <x:c r="BZ1313" s="36" t="n">
        <x:v>0</x:v>
      </x:c>
      <x:c r="CA1313" s="36" t="n">
        <x:v>1</x:v>
      </x:c>
      <x:c r="CB1313" s="36" t="n">
        <x:v>1</x:v>
      </x:c>
      <x:c r="CC1313" s="36" t="n">
        <x:v>1</x:v>
      </x:c>
      <x:c r="CD1313" s="36" t="n">
        <x:v>1</x:v>
      </x:c>
      <x:c r="CE1313" s="36" t="n">
        <x:v>1</x:v>
      </x:c>
      <x:c r="CF1313" s="36"/>
      <x:c r="CG1313" s="36" t="n">
        <x:f>SUM(BW1313,CD1313)</x:f>
        <x:v>2</x:v>
      </x:c>
      <x:c r="CH1313" s="36" t="n">
        <x:f>SUM(BX1313,CA1313)</x:f>
        <x:v>2</x:v>
      </x:c>
      <x:c r="CI1313" s="36" t="n">
        <x:f>SUM(BY1313)</x:f>
        <x:v>1</x:v>
      </x:c>
      <x:c r="CJ1313" s="36" t="n">
        <x:f>SUM(BV1313,BZ1313,CB1313)</x:f>
        <x:v>2</x:v>
      </x:c>
      <x:c r="CK1313" s="36" t="n">
        <x:f>SUM(CC1313,CE1313)</x:f>
        <x:v>2</x:v>
      </x:c>
      <x:c r="CL1313" s="36" t="n">
        <x:f>SUM(CG1313:CK1313)</x:f>
        <x:v>9</x:v>
      </x:c>
      <x:c r="CM1313" s="39" t="n">
        <x:f>SUM(BW1313*0.075,CD1313*0.075)</x:f>
        <x:v>0.15</x:v>
      </x:c>
      <x:c r="CN1313" s="39" t="n">
        <x:f>SUM(BX1313*0.06,CA1313*0.03)</x:f>
        <x:v>0.09</x:v>
      </x:c>
      <x:c r="CO1313" s="39" t="n">
        <x:f>SUM(BY1313*0.08)</x:f>
        <x:v>0.08</x:v>
      </x:c>
      <x:c r="CP1313" s="39" t="n">
        <x:f>SUM(BV1313*0.12,BZ1313*0.06,CB1313*0.03)</x:f>
        <x:v>0.15</x:v>
      </x:c>
      <x:c r="CQ1313" s="39" t="n">
        <x:f>SUM(CC1313*0.01,CE1313*0.1)</x:f>
        <x:v>0.11</x:v>
      </x:c>
      <x:c r="CR1313" s="39" t="n">
        <x:f>SUM(CM1313:CQ1313)</x:f>
        <x:v>0.58</x:v>
      </x:c>
      <x:c r="CS1313" s="36" t="n">
        <x:f>SUM(CG1313:CH1313)</x:f>
        <x:v>4</x:v>
      </x:c>
      <x:c r="CT1313" s="36" t="str"/>
      <x:c r="CU1313" s="36" t="n">
        <x:f>MIN(AG1313,CG1313)</x:f>
        <x:v>2</x:v>
      </x:c>
      <x:c r="CV1313" s="36" t="n">
        <x:f>MIN(AG1313,CH1313)</x:f>
        <x:v>2</x:v>
      </x:c>
      <x:c r="CW1313" s="36" t="n">
        <x:f>MIN(AG1313,CI1313)</x:f>
        <x:v>1</x:v>
      </x:c>
      <x:c r="CX1313" s="36" t="n">
        <x:f>MIN(AG1313,CJ1313)</x:f>
        <x:v>2</x:v>
      </x:c>
      <x:c r="CY1313" s="36" t="n">
        <x:f>MIN(AG1313,CK1313)</x:f>
        <x:v>2</x:v>
      </x:c>
    </x:row>
    <x:row r="1314" ht="18" customHeight="1">
      <x:c r="A1314" s="35" t="str">
        <x:v>Area HC-01</x:v>
      </x:c>
      <x:c r="B1314" s="35" t="str">
        <x:v>Area Lead HC-01</x:v>
      </x:c>
      <x:c r="C1314" s="35" t="str">
        <x:v>Field Lead HC-11</x:v>
      </x:c>
      <x:c r="D1314" s="35" t="str">
        <x:v>City HC-A</x:v>
      </x:c>
      <x:c r="E1314" s="35" t="n">
        <x:v>4</x:v>
      </x:c>
      <x:c r="F1314" s="35" t="n">
        <x:v>24</x:v>
      </x:c>
      <x:c r="G1314" s="35" t="n">
        <x:v>1</x:v>
      </x:c>
      <x:c r="H1314" s="35" t="str">
        <x:v>Promoter</x:v>
      </x:c>
      <x:c r="I1314" s="35" t="str">
        <x:v>Agency HC-03</x:v>
      </x:c>
      <x:c r="J1314" s="35" t="str">
        <x:v>PR-HC-019</x:v>
      </x:c>
      <x:c r="K1314" s="35" t="str">
        <x:v>Masked Promoter HC-019</x:v>
      </x:c>
      <x:c r="L1314" s="35" t="str">
        <x:v>9XXXX10019</x:v>
      </x:c>
      <x:c r="M1314" s="37" t="n">
        <x:v>46223</x:v>
      </x:c>
      <x:c r="N1314" s="35" t="str">
        <x:v>Cohort 2</x:v>
      </x:c>
      <x:c r="O1314" s="35" t="str">
        <x:v>DIST-HC-06</x:v>
      </x:c>
      <x:c r="P1314" s="35" t="str">
        <x:v>Masked Distributor HC-06</x:v>
      </x:c>
      <x:c r="Q1314" s="35" t="str">
        <x:v>P-HC-055</x:v>
      </x:c>
      <x:c r="R1314" s="35" t="str">
        <x:v>HC-055</x:v>
      </x:c>
      <x:c r="S1314" s="35" t="str">
        <x:v>Masked Store HC-055</x:v>
      </x:c>
      <x:c r="T1314" s="35" t="str">
        <x:v>XX1055</x:v>
      </x:c>
      <x:c r="U1314" s="35" t="str">
        <x:v>Beauty Retail</x:v>
      </x:c>
      <x:c r="V1314" s="35" t="str">
        <x:v>Masked</x:v>
      </x:c>
      <x:c r="W1314" s="35" t="str">
        <x:v>Masked</x:v>
      </x:c>
      <x:c r="X1314" s="37" t="n">
        <x:v>46219</x:v>
      </x:c>
      <x:c r="Y1314" s="37" t="n">
        <x:v>46280</x:v>
      </x:c>
      <x:c r="Z1314" s="35" t="str">
        <x:v>W03</x:v>
      </x:c>
      <x:c r="AA1314" s="35" t="str">
        <x:v>Sep'26</x:v>
      </x:c>
      <x:c r="AB1314" s="35" t="str">
        <x:v>15 - 21</x:v>
      </x:c>
      <x:c r="AC1314" s="35" t="str">
        <x:v>Week 3 of Sep 2026</x:v>
      </x:c>
      <x:c r="AD1314" s="35" t="str">
        <x:v>Continue</x:v>
      </x:c>
      <x:c r="AE1314" s="35" t="str">
        <x:v>Replenishment pending for selected SKU</x:v>
      </x:c>
      <x:c r="AF1314" s="36" t="n">
        <x:v>54</x:v>
      </x:c>
      <x:c r="AG1314" s="36" t="n">
        <x:v>20</x:v>
      </x:c>
      <x:c r="AH1314" s="38" t="n">
        <x:f>IFERROR(AG1314/AF1314,0)</x:f>
        <x:v>0.37037037037037035</x:v>
      </x:c>
      <x:c r="AI1314" s="36" t="n">
        <x:v>13</x:v>
      </x:c>
      <x:c r="AJ1314" s="38" t="n">
        <x:f>IFERROR(AI1314/AG1314,0)</x:f>
        <x:v>0.65</x:v>
      </x:c>
      <x:c r="AK1314" s="36" t="n">
        <x:v>5</x:v>
      </x:c>
      <x:c r="AL1314" s="36" t="n">
        <x:v>8</x:v>
      </x:c>
      <x:c r="AM1314" s="36" t="n">
        <x:v>1</x:v>
      </x:c>
      <x:c r="AN1314" s="38" t="n">
        <x:f>IFERROR(AL1314/AG1314,0)</x:f>
        <x:v>0.4</x:v>
      </x:c>
      <x:c r="AO1314" s="36" t="n">
        <x:f>BK1313</x:f>
        <x:v>37</x:v>
      </x:c>
      <x:c r="AP1314" s="36" t="n">
        <x:f>BL1313</x:f>
        <x:v>39</x:v>
      </x:c>
      <x:c r="AQ1314" s="36" t="n">
        <x:f>BM1313</x:f>
        <x:v>40</x:v>
      </x:c>
      <x:c r="AR1314" s="36" t="n">
        <x:f>BN1313</x:f>
        <x:v>36</x:v>
      </x:c>
      <x:c r="AS1314" s="36" t="n">
        <x:f>BO1313</x:f>
        <x:v>0</x:v>
      </x:c>
      <x:c r="AT1314" s="36" t="n">
        <x:f>BP1313</x:f>
        <x:v>29</x:v>
      </x:c>
      <x:c r="AU1314" s="36" t="n">
        <x:f>BQ1313</x:f>
        <x:v>33</x:v>
      </x:c>
      <x:c r="AV1314" s="36" t="n">
        <x:f>BR1313</x:f>
        <x:v>31</x:v>
      </x:c>
      <x:c r="AW1314" s="36" t="n">
        <x:f>BS1313</x:f>
        <x:v>40</x:v>
      </x:c>
      <x:c r="AX1314" s="36" t="n">
        <x:f>BT1313</x:f>
        <x:v>38</x:v>
      </x:c>
      <x:c r="AY1314" s="36" t="n">
        <x:f>SUM(AO1314:AX1314)</x:f>
        <x:v>323</x:v>
      </x:c>
      <x:c r="AZ1314" s="36" t="n">
        <x:v>0</x:v>
      </x:c>
      <x:c r="BA1314" s="36" t="n">
        <x:v>0</x:v>
      </x:c>
      <x:c r="BB1314" s="36" t="n">
        <x:v>0</x:v>
      </x:c>
      <x:c r="BC1314" s="36" t="n">
        <x:v>0</x:v>
      </x:c>
      <x:c r="BD1314" s="36" t="n">
        <x:v>0</x:v>
      </x:c>
      <x:c r="BE1314" s="36" t="n">
        <x:v>12</x:v>
      </x:c>
      <x:c r="BF1314" s="36" t="n">
        <x:v>0</x:v>
      </x:c>
      <x:c r="BG1314" s="36" t="n">
        <x:v>0</x:v>
      </x:c>
      <x:c r="BH1314" s="36" t="n">
        <x:v>0</x:v>
      </x:c>
      <x:c r="BI1314" s="36" t="n">
        <x:v>0</x:v>
      </x:c>
      <x:c r="BJ1314" s="36"/>
      <x:c r="BK1314" s="36" t="n">
        <x:f>MAX(0,AO1314+AZ1314-BV1314)</x:f>
        <x:v>36</x:v>
      </x:c>
      <x:c r="BL1314" s="36" t="n">
        <x:f>MAX(0,AP1314+BA1314-BW1314)</x:f>
        <x:v>37</x:v>
      </x:c>
      <x:c r="BM1314" s="36" t="n">
        <x:f>MAX(0,AQ1314+BB1314-BX1314)</x:f>
        <x:v>39</x:v>
      </x:c>
      <x:c r="BN1314" s="36" t="n">
        <x:f>MAX(0,AR1314+BC1314-BY1314)</x:f>
        <x:v>35</x:v>
      </x:c>
      <x:c r="BO1314" s="36" t="n">
        <x:f>MAX(0,AS1314+BD1314-BZ1314)</x:f>
        <x:v>0</x:v>
      </x:c>
      <x:c r="BP1314" s="36" t="n">
        <x:f>MAX(0,AT1314+BE1314-CA1314)</x:f>
        <x:v>40</x:v>
      </x:c>
      <x:c r="BQ1314" s="36" t="n">
        <x:f>MAX(0,AU1314+BF1314-CB1314)</x:f>
        <x:v>32</x:v>
      </x:c>
      <x:c r="BR1314" s="36" t="n">
        <x:f>MAX(0,AV1314+BG1314-CC1314)</x:f>
        <x:v>31</x:v>
      </x:c>
      <x:c r="BS1314" s="36" t="n">
        <x:f>MAX(0,AW1314+BH1314-CD1314)</x:f>
        <x:v>38</x:v>
      </x:c>
      <x:c r="BT1314" s="36" t="n">
        <x:f>MAX(0,AX1314+BI1314-CE1314)</x:f>
        <x:v>37</x:v>
      </x:c>
      <x:c r="BU1314" s="36" t="n">
        <x:f>SUM(BK1314:BT1314)</x:f>
        <x:v>325</x:v>
      </x:c>
      <x:c r="BV1314" s="36" t="n">
        <x:v>1</x:v>
      </x:c>
      <x:c r="BW1314" s="36" t="n">
        <x:v>2</x:v>
      </x:c>
      <x:c r="BX1314" s="36" t="n">
        <x:v>1</x:v>
      </x:c>
      <x:c r="BY1314" s="36" t="n">
        <x:v>1</x:v>
      </x:c>
      <x:c r="BZ1314" s="36" t="n">
        <x:v>0</x:v>
      </x:c>
      <x:c r="CA1314" s="36" t="n">
        <x:v>1</x:v>
      </x:c>
      <x:c r="CB1314" s="36" t="n">
        <x:v>1</x:v>
      </x:c>
      <x:c r="CC1314" s="36" t="n">
        <x:v>0</x:v>
      </x:c>
      <x:c r="CD1314" s="36" t="n">
        <x:v>2</x:v>
      </x:c>
      <x:c r="CE1314" s="36" t="n">
        <x:v>1</x:v>
      </x:c>
      <x:c r="CF1314" s="36"/>
      <x:c r="CG1314" s="36" t="n">
        <x:f>SUM(BW1314,CD1314)</x:f>
        <x:v>4</x:v>
      </x:c>
      <x:c r="CH1314" s="36" t="n">
        <x:f>SUM(BX1314,CA1314)</x:f>
        <x:v>2</x:v>
      </x:c>
      <x:c r="CI1314" s="36" t="n">
        <x:f>SUM(BY1314)</x:f>
        <x:v>1</x:v>
      </x:c>
      <x:c r="CJ1314" s="36" t="n">
        <x:f>SUM(BV1314,BZ1314,CB1314)</x:f>
        <x:v>2</x:v>
      </x:c>
      <x:c r="CK1314" s="36" t="n">
        <x:f>SUM(CC1314,CE1314)</x:f>
        <x:v>1</x:v>
      </x:c>
      <x:c r="CL1314" s="36" t="n">
        <x:f>SUM(CG1314:CK1314)</x:f>
        <x:v>10</x:v>
      </x:c>
      <x:c r="CM1314" s="39" t="n">
        <x:f>SUM(BW1314*0.075,CD1314*0.075)</x:f>
        <x:v>0.3</x:v>
      </x:c>
      <x:c r="CN1314" s="39" t="n">
        <x:f>SUM(BX1314*0.06,CA1314*0.03)</x:f>
        <x:v>0.09</x:v>
      </x:c>
      <x:c r="CO1314" s="39" t="n">
        <x:f>SUM(BY1314*0.08)</x:f>
        <x:v>0.08</x:v>
      </x:c>
      <x:c r="CP1314" s="39" t="n">
        <x:f>SUM(BV1314*0.12,BZ1314*0.06,CB1314*0.03)</x:f>
        <x:v>0.15</x:v>
      </x:c>
      <x:c r="CQ1314" s="39" t="n">
        <x:f>SUM(CC1314*0.01,CE1314*0.1)</x:f>
        <x:v>0.1</x:v>
      </x:c>
      <x:c r="CR1314" s="39" t="n">
        <x:f>SUM(CM1314:CQ1314)</x:f>
        <x:v>0.72</x:v>
      </x:c>
      <x:c r="CS1314" s="36" t="n">
        <x:f>SUM(CG1314:CH1314)</x:f>
        <x:v>6</x:v>
      </x:c>
      <x:c r="CT1314" s="36" t="str"/>
      <x:c r="CU1314" s="36" t="n">
        <x:f>MIN(AG1314,CG1314)</x:f>
        <x:v>4</x:v>
      </x:c>
      <x:c r="CV1314" s="36" t="n">
        <x:f>MIN(AG1314,CH1314)</x:f>
        <x:v>2</x:v>
      </x:c>
      <x:c r="CW1314" s="36" t="n">
        <x:f>MIN(AG1314,CI1314)</x:f>
        <x:v>1</x:v>
      </x:c>
      <x:c r="CX1314" s="36" t="n">
        <x:f>MIN(AG1314,CJ1314)</x:f>
        <x:v>2</x:v>
      </x:c>
      <x:c r="CY1314" s="36" t="n">
        <x:f>MIN(AG1314,CK1314)</x:f>
        <x:v>1</x:v>
      </x:c>
    </x:row>
    <x:row r="1315" ht="18" customHeight="1">
      <x:c r="A1315" s="35" t="str">
        <x:v>Area HC-01</x:v>
      </x:c>
      <x:c r="B1315" s="35" t="str">
        <x:v>Area Lead HC-01</x:v>
      </x:c>
      <x:c r="C1315" s="35" t="str">
        <x:v>Field Lead HC-11</x:v>
      </x:c>
      <x:c r="D1315" s="35" t="str">
        <x:v>City HC-A</x:v>
      </x:c>
      <x:c r="E1315" s="35" t="n">
        <x:v>4</x:v>
      </x:c>
      <x:c r="F1315" s="35" t="n">
        <x:v>24</x:v>
      </x:c>
      <x:c r="G1315" s="35" t="n">
        <x:v>1</x:v>
      </x:c>
      <x:c r="H1315" s="35" t="str">
        <x:v>Promoter</x:v>
      </x:c>
      <x:c r="I1315" s="35" t="str">
        <x:v>Agency HC-03</x:v>
      </x:c>
      <x:c r="J1315" s="35" t="str">
        <x:v>PR-HC-019</x:v>
      </x:c>
      <x:c r="K1315" s="35" t="str">
        <x:v>Masked Promoter HC-019</x:v>
      </x:c>
      <x:c r="L1315" s="35" t="str">
        <x:v>9XXXX10019</x:v>
      </x:c>
      <x:c r="M1315" s="37" t="n">
        <x:v>46223</x:v>
      </x:c>
      <x:c r="N1315" s="35" t="str">
        <x:v>Cohort 2</x:v>
      </x:c>
      <x:c r="O1315" s="35" t="str">
        <x:v>DIST-HC-06</x:v>
      </x:c>
      <x:c r="P1315" s="35" t="str">
        <x:v>Masked Distributor HC-06</x:v>
      </x:c>
      <x:c r="Q1315" s="35" t="str">
        <x:v>P-HC-055</x:v>
      </x:c>
      <x:c r="R1315" s="35" t="str">
        <x:v>HC-055</x:v>
      </x:c>
      <x:c r="S1315" s="35" t="str">
        <x:v>Masked Store HC-055</x:v>
      </x:c>
      <x:c r="T1315" s="35" t="str">
        <x:v>XX1055</x:v>
      </x:c>
      <x:c r="U1315" s="35" t="str">
        <x:v>Beauty Retail</x:v>
      </x:c>
      <x:c r="V1315" s="35" t="str">
        <x:v>Masked</x:v>
      </x:c>
      <x:c r="W1315" s="35" t="str">
        <x:v>Masked</x:v>
      </x:c>
      <x:c r="X1315" s="37" t="n">
        <x:v>46219</x:v>
      </x:c>
      <x:c r="Y1315" s="37" t="n">
        <x:v>46281</x:v>
      </x:c>
      <x:c r="Z1315" s="35" t="str">
        <x:v>W03</x:v>
      </x:c>
      <x:c r="AA1315" s="35" t="str">
        <x:v>Sep'26</x:v>
      </x:c>
      <x:c r="AB1315" s="35" t="str">
        <x:v>15 - 21</x:v>
      </x:c>
      <x:c r="AC1315" s="35" t="str">
        <x:v>Week 3 of Sep 2026</x:v>
      </x:c>
      <x:c r="AD1315" s="35" t="str">
        <x:v>Continue</x:v>
      </x:c>
      <x:c r="AE1315" s="35" t="str"/>
      <x:c r="AF1315" s="36" t="n">
        <x:v>58</x:v>
      </x:c>
      <x:c r="AG1315" s="36" t="n">
        <x:v>23</x:v>
      </x:c>
      <x:c r="AH1315" s="38" t="n">
        <x:f>IFERROR(AG1315/AF1315,0)</x:f>
        <x:v>0.39655172413793105</x:v>
      </x:c>
      <x:c r="AI1315" s="36" t="n">
        <x:v>16</x:v>
      </x:c>
      <x:c r="AJ1315" s="38" t="n">
        <x:f>IFERROR(AI1315/AG1315,0)</x:f>
        <x:v>0.6956521739130435</x:v>
      </x:c>
      <x:c r="AK1315" s="36" t="n">
        <x:v>5</x:v>
      </x:c>
      <x:c r="AL1315" s="36" t="n">
        <x:v>6</x:v>
      </x:c>
      <x:c r="AM1315" s="36" t="n">
        <x:v>1</x:v>
      </x:c>
      <x:c r="AN1315" s="38" t="n">
        <x:f>IFERROR(AL1315/AG1315,0)</x:f>
        <x:v>0.2608695652173913</x:v>
      </x:c>
      <x:c r="AO1315" s="36" t="n">
        <x:f>BK1314</x:f>
        <x:v>36</x:v>
      </x:c>
      <x:c r="AP1315" s="36" t="n">
        <x:f>BL1314</x:f>
        <x:v>37</x:v>
      </x:c>
      <x:c r="AQ1315" s="36" t="n">
        <x:f>BM1314</x:f>
        <x:v>39</x:v>
      </x:c>
      <x:c r="AR1315" s="36" t="n">
        <x:f>BN1314</x:f>
        <x:v>35</x:v>
      </x:c>
      <x:c r="AS1315" s="36" t="n">
        <x:f>BO1314</x:f>
        <x:v>0</x:v>
      </x:c>
      <x:c r="AT1315" s="36" t="n">
        <x:f>BP1314</x:f>
        <x:v>40</x:v>
      </x:c>
      <x:c r="AU1315" s="36" t="n">
        <x:f>BQ1314</x:f>
        <x:v>32</x:v>
      </x:c>
      <x:c r="AV1315" s="36" t="n">
        <x:f>BR1314</x:f>
        <x:v>31</x:v>
      </x:c>
      <x:c r="AW1315" s="36" t="n">
        <x:f>BS1314</x:f>
        <x:v>38</x:v>
      </x:c>
      <x:c r="AX1315" s="36" t="n">
        <x:f>BT1314</x:f>
        <x:v>37</x:v>
      </x:c>
      <x:c r="AY1315" s="36" t="n">
        <x:f>SUM(AO1315:AX1315)</x:f>
        <x:v>325</x:v>
      </x:c>
      <x:c r="AZ1315" s="36" t="n">
        <x:v>19</x:v>
      </x:c>
      <x:c r="BA1315" s="36" t="n">
        <x:v>0</x:v>
      </x:c>
      <x:c r="BB1315" s="36" t="n">
        <x:v>0</x:v>
      </x:c>
      <x:c r="BC1315" s="36" t="n">
        <x:v>0</x:v>
      </x:c>
      <x:c r="BD1315" s="36" t="n">
        <x:v>14</x:v>
      </x:c>
      <x:c r="BE1315" s="36" t="n">
        <x:v>0</x:v>
      </x:c>
      <x:c r="BF1315" s="36" t="n">
        <x:v>21</x:v>
      </x:c>
      <x:c r="BG1315" s="36" t="n">
        <x:v>0</x:v>
      </x:c>
      <x:c r="BH1315" s="36" t="n">
        <x:v>0</x:v>
      </x:c>
      <x:c r="BI1315" s="36" t="n">
        <x:v>0</x:v>
      </x:c>
      <x:c r="BJ1315" s="36"/>
      <x:c r="BK1315" s="36" t="n">
        <x:f>MAX(0,AO1315+AZ1315-BV1315)</x:f>
        <x:v>54</x:v>
      </x:c>
      <x:c r="BL1315" s="36" t="n">
        <x:f>MAX(0,AP1315+BA1315-BW1315)</x:f>
        <x:v>35</x:v>
      </x:c>
      <x:c r="BM1315" s="36" t="n">
        <x:f>MAX(0,AQ1315+BB1315-BX1315)</x:f>
        <x:v>38</x:v>
      </x:c>
      <x:c r="BN1315" s="36" t="n">
        <x:f>MAX(0,AR1315+BC1315-BY1315)</x:f>
        <x:v>34</x:v>
      </x:c>
      <x:c r="BO1315" s="36" t="n">
        <x:f>MAX(0,AS1315+BD1315-BZ1315)</x:f>
        <x:v>13</x:v>
      </x:c>
      <x:c r="BP1315" s="36" t="n">
        <x:f>MAX(0,AT1315+BE1315-CA1315)</x:f>
        <x:v>39</x:v>
      </x:c>
      <x:c r="BQ1315" s="36" t="n">
        <x:f>MAX(0,AU1315+BF1315-CB1315)</x:f>
        <x:v>52</x:v>
      </x:c>
      <x:c r="BR1315" s="36" t="n">
        <x:f>MAX(0,AV1315+BG1315-CC1315)</x:f>
        <x:v>31</x:v>
      </x:c>
      <x:c r="BS1315" s="36" t="n">
        <x:f>MAX(0,AW1315+BH1315-CD1315)</x:f>
        <x:v>37</x:v>
      </x:c>
      <x:c r="BT1315" s="36" t="n">
        <x:f>MAX(0,AX1315+BI1315-CE1315)</x:f>
        <x:v>36</x:v>
      </x:c>
      <x:c r="BU1315" s="36" t="n">
        <x:f>SUM(BK1315:BT1315)</x:f>
        <x:v>369</x:v>
      </x:c>
      <x:c r="BV1315" s="36" t="n">
        <x:v>1</x:v>
      </x:c>
      <x:c r="BW1315" s="36" t="n">
        <x:v>2</x:v>
      </x:c>
      <x:c r="BX1315" s="36" t="n">
        <x:v>1</x:v>
      </x:c>
      <x:c r="BY1315" s="36" t="n">
        <x:v>1</x:v>
      </x:c>
      <x:c r="BZ1315" s="36" t="n">
        <x:v>1</x:v>
      </x:c>
      <x:c r="CA1315" s="36" t="n">
        <x:v>1</x:v>
      </x:c>
      <x:c r="CB1315" s="36" t="n">
        <x:v>1</x:v>
      </x:c>
      <x:c r="CC1315" s="36" t="n">
        <x:v>0</x:v>
      </x:c>
      <x:c r="CD1315" s="36" t="n">
        <x:v>1</x:v>
      </x:c>
      <x:c r="CE1315" s="36" t="n">
        <x:v>1</x:v>
      </x:c>
      <x:c r="CF1315" s="36"/>
      <x:c r="CG1315" s="36" t="n">
        <x:f>SUM(BW1315,CD1315)</x:f>
        <x:v>3</x:v>
      </x:c>
      <x:c r="CH1315" s="36" t="n">
        <x:f>SUM(BX1315,CA1315)</x:f>
        <x:v>2</x:v>
      </x:c>
      <x:c r="CI1315" s="36" t="n">
        <x:f>SUM(BY1315)</x:f>
        <x:v>1</x:v>
      </x:c>
      <x:c r="CJ1315" s="36" t="n">
        <x:f>SUM(BV1315,BZ1315,CB1315)</x:f>
        <x:v>3</x:v>
      </x:c>
      <x:c r="CK1315" s="36" t="n">
        <x:f>SUM(CC1315,CE1315)</x:f>
        <x:v>1</x:v>
      </x:c>
      <x:c r="CL1315" s="36" t="n">
        <x:f>SUM(CG1315:CK1315)</x:f>
        <x:v>10</x:v>
      </x:c>
      <x:c r="CM1315" s="39" t="n">
        <x:f>SUM(BW1315*0.075,CD1315*0.075)</x:f>
        <x:v>0.22499999999999998</x:v>
      </x:c>
      <x:c r="CN1315" s="39" t="n">
        <x:f>SUM(BX1315*0.06,CA1315*0.03)</x:f>
        <x:v>0.09</x:v>
      </x:c>
      <x:c r="CO1315" s="39" t="n">
        <x:f>SUM(BY1315*0.08)</x:f>
        <x:v>0.08</x:v>
      </x:c>
      <x:c r="CP1315" s="39" t="n">
        <x:f>SUM(BV1315*0.12,BZ1315*0.06,CB1315*0.03)</x:f>
        <x:v>0.21</x:v>
      </x:c>
      <x:c r="CQ1315" s="39" t="n">
        <x:f>SUM(CC1315*0.01,CE1315*0.1)</x:f>
        <x:v>0.1</x:v>
      </x:c>
      <x:c r="CR1315" s="39" t="n">
        <x:f>SUM(CM1315:CQ1315)</x:f>
        <x:v>0.705</x:v>
      </x:c>
      <x:c r="CS1315" s="36" t="n">
        <x:f>SUM(CG1315:CH1315)</x:f>
        <x:v>5</x:v>
      </x:c>
      <x:c r="CT1315" s="36" t="str"/>
      <x:c r="CU1315" s="36" t="n">
        <x:f>MIN(AG1315,CG1315)</x:f>
        <x:v>3</x:v>
      </x:c>
      <x:c r="CV1315" s="36" t="n">
        <x:f>MIN(AG1315,CH1315)</x:f>
        <x:v>2</x:v>
      </x:c>
      <x:c r="CW1315" s="36" t="n">
        <x:f>MIN(AG1315,CI1315)</x:f>
        <x:v>1</x:v>
      </x:c>
      <x:c r="CX1315" s="36" t="n">
        <x:f>MIN(AG1315,CJ1315)</x:f>
        <x:v>3</x:v>
      </x:c>
      <x:c r="CY1315" s="36" t="n">
        <x:f>MIN(AG1315,CK1315)</x:f>
        <x:v>1</x:v>
      </x:c>
    </x:row>
    <x:row r="1316" ht="18" customHeight="1">
      <x:c r="A1316" s="35" t="str">
        <x:v>Area HC-01</x:v>
      </x:c>
      <x:c r="B1316" s="35" t="str">
        <x:v>Area Lead HC-01</x:v>
      </x:c>
      <x:c r="C1316" s="35" t="str">
        <x:v>Field Lead HC-11</x:v>
      </x:c>
      <x:c r="D1316" s="35" t="str">
        <x:v>City HC-A</x:v>
      </x:c>
      <x:c r="E1316" s="35" t="n">
        <x:v>4</x:v>
      </x:c>
      <x:c r="F1316" s="35" t="n">
        <x:v>24</x:v>
      </x:c>
      <x:c r="G1316" s="35" t="n">
        <x:v>1</x:v>
      </x:c>
      <x:c r="H1316" s="35" t="str">
        <x:v>Promoter</x:v>
      </x:c>
      <x:c r="I1316" s="35" t="str">
        <x:v>Agency HC-03</x:v>
      </x:c>
      <x:c r="J1316" s="35" t="str">
        <x:v>PR-HC-019</x:v>
      </x:c>
      <x:c r="K1316" s="35" t="str">
        <x:v>Masked Promoter HC-019</x:v>
      </x:c>
      <x:c r="L1316" s="35" t="str">
        <x:v>9XXXX10019</x:v>
      </x:c>
      <x:c r="M1316" s="37" t="n">
        <x:v>46223</x:v>
      </x:c>
      <x:c r="N1316" s="35" t="str">
        <x:v>Cohort 2</x:v>
      </x:c>
      <x:c r="O1316" s="35" t="str">
        <x:v>DIST-HC-06</x:v>
      </x:c>
      <x:c r="P1316" s="35" t="str">
        <x:v>Masked Distributor HC-06</x:v>
      </x:c>
      <x:c r="Q1316" s="35" t="str">
        <x:v>P-HC-055</x:v>
      </x:c>
      <x:c r="R1316" s="35" t="str">
        <x:v>HC-055</x:v>
      </x:c>
      <x:c r="S1316" s="35" t="str">
        <x:v>Masked Store HC-055</x:v>
      </x:c>
      <x:c r="T1316" s="35" t="str">
        <x:v>XX1055</x:v>
      </x:c>
      <x:c r="U1316" s="35" t="str">
        <x:v>Beauty Retail</x:v>
      </x:c>
      <x:c r="V1316" s="35" t="str">
        <x:v>Masked</x:v>
      </x:c>
      <x:c r="W1316" s="35" t="str">
        <x:v>Masked</x:v>
      </x:c>
      <x:c r="X1316" s="37" t="n">
        <x:v>46219</x:v>
      </x:c>
      <x:c r="Y1316" s="37" t="n">
        <x:v>46282</x:v>
      </x:c>
      <x:c r="Z1316" s="35" t="str">
        <x:v>W03</x:v>
      </x:c>
      <x:c r="AA1316" s="35" t="str">
        <x:v>Sep'26</x:v>
      </x:c>
      <x:c r="AB1316" s="35" t="str">
        <x:v>15 - 21</x:v>
      </x:c>
      <x:c r="AC1316" s="35" t="str">
        <x:v>Week 3 of Sep 2026</x:v>
      </x:c>
      <x:c r="AD1316" s="35" t="str">
        <x:v>Continue</x:v>
      </x:c>
      <x:c r="AE1316" s="35" t="str"/>
      <x:c r="AF1316" s="36" t="n">
        <x:v>58</x:v>
      </x:c>
      <x:c r="AG1316" s="36" t="n">
        <x:v>23</x:v>
      </x:c>
      <x:c r="AH1316" s="38" t="n">
        <x:f>IFERROR(AG1316/AF1316,0)</x:f>
        <x:v>0.39655172413793105</x:v>
      </x:c>
      <x:c r="AI1316" s="36" t="n">
        <x:v>21</x:v>
      </x:c>
      <x:c r="AJ1316" s="38" t="n">
        <x:f>IFERROR(AI1316/AG1316,0)</x:f>
        <x:v>0.9130434782608695</x:v>
      </x:c>
      <x:c r="AK1316" s="36" t="n">
        <x:v>3</x:v>
      </x:c>
      <x:c r="AL1316" s="36" t="n">
        <x:v>5</x:v>
      </x:c>
      <x:c r="AM1316" s="36" t="n">
        <x:v>1</x:v>
      </x:c>
      <x:c r="AN1316" s="38" t="n">
        <x:f>IFERROR(AL1316/AG1316,0)</x:f>
        <x:v>0.21739130434782608</x:v>
      </x:c>
      <x:c r="AO1316" s="36" t="n">
        <x:f>BK1315</x:f>
        <x:v>54</x:v>
      </x:c>
      <x:c r="AP1316" s="36" t="n">
        <x:f>BL1315</x:f>
        <x:v>35</x:v>
      </x:c>
      <x:c r="AQ1316" s="36" t="n">
        <x:f>BM1315</x:f>
        <x:v>38</x:v>
      </x:c>
      <x:c r="AR1316" s="36" t="n">
        <x:f>BN1315</x:f>
        <x:v>34</x:v>
      </x:c>
      <x:c r="AS1316" s="36" t="n">
        <x:f>BO1315</x:f>
        <x:v>13</x:v>
      </x:c>
      <x:c r="AT1316" s="36" t="n">
        <x:f>BP1315</x:f>
        <x:v>39</x:v>
      </x:c>
      <x:c r="AU1316" s="36" t="n">
        <x:f>BQ1315</x:f>
        <x:v>52</x:v>
      </x:c>
      <x:c r="AV1316" s="36" t="n">
        <x:f>BR1315</x:f>
        <x:v>31</x:v>
      </x:c>
      <x:c r="AW1316" s="36" t="n">
        <x:f>BS1315</x:f>
        <x:v>37</x:v>
      </x:c>
      <x:c r="AX1316" s="36" t="n">
        <x:f>BT1315</x:f>
        <x:v>36</x:v>
      </x:c>
      <x:c r="AY1316" s="36" t="n">
        <x:f>SUM(AO1316:AX1316)</x:f>
        <x:v>369</x:v>
      </x:c>
      <x:c r="AZ1316" s="36" t="n">
        <x:v>0</x:v>
      </x:c>
      <x:c r="BA1316" s="36" t="n">
        <x:v>21</x:v>
      </x:c>
      <x:c r="BB1316" s="36" t="n">
        <x:v>0</x:v>
      </x:c>
      <x:c r="BC1316" s="36" t="n">
        <x:v>0</x:v>
      </x:c>
      <x:c r="BD1316" s="36" t="n">
        <x:v>0</x:v>
      </x:c>
      <x:c r="BE1316" s="36" t="n">
        <x:v>0</x:v>
      </x:c>
      <x:c r="BF1316" s="36" t="n">
        <x:v>0</x:v>
      </x:c>
      <x:c r="BG1316" s="36" t="n">
        <x:v>12</x:v>
      </x:c>
      <x:c r="BH1316" s="36" t="n">
        <x:v>0</x:v>
      </x:c>
      <x:c r="BI1316" s="36" t="n">
        <x:v>0</x:v>
      </x:c>
      <x:c r="BJ1316" s="36"/>
      <x:c r="BK1316" s="36" t="n">
        <x:f>MAX(0,AO1316+AZ1316-BV1316)</x:f>
        <x:v>53</x:v>
      </x:c>
      <x:c r="BL1316" s="36" t="n">
        <x:f>MAX(0,AP1316+BA1316-BW1316)</x:f>
        <x:v>54</x:v>
      </x:c>
      <x:c r="BM1316" s="36" t="n">
        <x:f>MAX(0,AQ1316+BB1316-BX1316)</x:f>
        <x:v>37</x:v>
      </x:c>
      <x:c r="BN1316" s="36" t="n">
        <x:f>MAX(0,AR1316+BC1316-BY1316)</x:f>
        <x:v>33</x:v>
      </x:c>
      <x:c r="BO1316" s="36" t="n">
        <x:f>MAX(0,AS1316+BD1316-BZ1316)</x:f>
        <x:v>12</x:v>
      </x:c>
      <x:c r="BP1316" s="36" t="n">
        <x:f>MAX(0,AT1316+BE1316-CA1316)</x:f>
        <x:v>38</x:v>
      </x:c>
      <x:c r="BQ1316" s="36" t="n">
        <x:f>MAX(0,AU1316+BF1316-CB1316)</x:f>
        <x:v>51</x:v>
      </x:c>
      <x:c r="BR1316" s="36" t="n">
        <x:f>MAX(0,AV1316+BG1316-CC1316)</x:f>
        <x:v>42</x:v>
      </x:c>
      <x:c r="BS1316" s="36" t="n">
        <x:f>MAX(0,AW1316+BH1316-CD1316)</x:f>
        <x:v>36</x:v>
      </x:c>
      <x:c r="BT1316" s="36" t="n">
        <x:f>MAX(0,AX1316+BI1316-CE1316)</x:f>
        <x:v>35</x:v>
      </x:c>
      <x:c r="BU1316" s="36" t="n">
        <x:f>SUM(BK1316:BT1316)</x:f>
        <x:v>391</x:v>
      </x:c>
      <x:c r="BV1316" s="36" t="n">
        <x:v>1</x:v>
      </x:c>
      <x:c r="BW1316" s="36" t="n">
        <x:v>2</x:v>
      </x:c>
      <x:c r="BX1316" s="36" t="n">
        <x:v>1</x:v>
      </x:c>
      <x:c r="BY1316" s="36" t="n">
        <x:v>1</x:v>
      </x:c>
      <x:c r="BZ1316" s="36" t="n">
        <x:v>1</x:v>
      </x:c>
      <x:c r="CA1316" s="36" t="n">
        <x:v>1</x:v>
      </x:c>
      <x:c r="CB1316" s="36" t="n">
        <x:v>1</x:v>
      </x:c>
      <x:c r="CC1316" s="36" t="n">
        <x:v>1</x:v>
      </x:c>
      <x:c r="CD1316" s="36" t="n">
        <x:v>1</x:v>
      </x:c>
      <x:c r="CE1316" s="36" t="n">
        <x:v>1</x:v>
      </x:c>
      <x:c r="CF1316" s="36"/>
      <x:c r="CG1316" s="36" t="n">
        <x:f>SUM(BW1316,CD1316)</x:f>
        <x:v>3</x:v>
      </x:c>
      <x:c r="CH1316" s="36" t="n">
        <x:f>SUM(BX1316,CA1316)</x:f>
        <x:v>2</x:v>
      </x:c>
      <x:c r="CI1316" s="36" t="n">
        <x:f>SUM(BY1316)</x:f>
        <x:v>1</x:v>
      </x:c>
      <x:c r="CJ1316" s="36" t="n">
        <x:f>SUM(BV1316,BZ1316,CB1316)</x:f>
        <x:v>3</x:v>
      </x:c>
      <x:c r="CK1316" s="36" t="n">
        <x:f>SUM(CC1316,CE1316)</x:f>
        <x:v>2</x:v>
      </x:c>
      <x:c r="CL1316" s="36" t="n">
        <x:f>SUM(CG1316:CK1316)</x:f>
        <x:v>11</x:v>
      </x:c>
      <x:c r="CM1316" s="39" t="n">
        <x:f>SUM(BW1316*0.075,CD1316*0.075)</x:f>
        <x:v>0.22499999999999998</x:v>
      </x:c>
      <x:c r="CN1316" s="39" t="n">
        <x:f>SUM(BX1316*0.06,CA1316*0.03)</x:f>
        <x:v>0.09</x:v>
      </x:c>
      <x:c r="CO1316" s="39" t="n">
        <x:f>SUM(BY1316*0.08)</x:f>
        <x:v>0.08</x:v>
      </x:c>
      <x:c r="CP1316" s="39" t="n">
        <x:f>SUM(BV1316*0.12,BZ1316*0.06,CB1316*0.03)</x:f>
        <x:v>0.21</x:v>
      </x:c>
      <x:c r="CQ1316" s="39" t="n">
        <x:f>SUM(CC1316*0.01,CE1316*0.1)</x:f>
        <x:v>0.11</x:v>
      </x:c>
      <x:c r="CR1316" s="39" t="n">
        <x:f>SUM(CM1316:CQ1316)</x:f>
        <x:v>0.715</x:v>
      </x:c>
      <x:c r="CS1316" s="36" t="n">
        <x:f>SUM(CG1316:CH1316)</x:f>
        <x:v>5</x:v>
      </x:c>
      <x:c r="CT1316" s="36" t="str"/>
      <x:c r="CU1316" s="36" t="n">
        <x:f>MIN(AG1316,CG1316)</x:f>
        <x:v>3</x:v>
      </x:c>
      <x:c r="CV1316" s="36" t="n">
        <x:f>MIN(AG1316,CH1316)</x:f>
        <x:v>2</x:v>
      </x:c>
      <x:c r="CW1316" s="36" t="n">
        <x:f>MIN(AG1316,CI1316)</x:f>
        <x:v>1</x:v>
      </x:c>
      <x:c r="CX1316" s="36" t="n">
        <x:f>MIN(AG1316,CJ1316)</x:f>
        <x:v>3</x:v>
      </x:c>
      <x:c r="CY1316" s="36" t="n">
        <x:f>MIN(AG1316,CK1316)</x:f>
        <x:v>2</x:v>
      </x:c>
    </x:row>
    <x:row r="1317" ht="18" customHeight="1">
      <x:c r="A1317" s="35" t="str">
        <x:v>Area HC-01</x:v>
      </x:c>
      <x:c r="B1317" s="35" t="str">
        <x:v>Area Lead HC-01</x:v>
      </x:c>
      <x:c r="C1317" s="35" t="str">
        <x:v>Field Lead HC-11</x:v>
      </x:c>
      <x:c r="D1317" s="35" t="str">
        <x:v>City HC-A</x:v>
      </x:c>
      <x:c r="E1317" s="35" t="n">
        <x:v>4</x:v>
      </x:c>
      <x:c r="F1317" s="35" t="n">
        <x:v>24</x:v>
      </x:c>
      <x:c r="G1317" s="35" t="n">
        <x:v>1</x:v>
      </x:c>
      <x:c r="H1317" s="35" t="str">
        <x:v>Promoter</x:v>
      </x:c>
      <x:c r="I1317" s="35" t="str">
        <x:v>Agency HC-03</x:v>
      </x:c>
      <x:c r="J1317" s="35" t="str">
        <x:v>PR-HC-019</x:v>
      </x:c>
      <x:c r="K1317" s="35" t="str">
        <x:v>Masked Promoter HC-019</x:v>
      </x:c>
      <x:c r="L1317" s="35" t="str">
        <x:v>9XXXX10019</x:v>
      </x:c>
      <x:c r="M1317" s="37" t="n">
        <x:v>46223</x:v>
      </x:c>
      <x:c r="N1317" s="35" t="str">
        <x:v>Cohort 2</x:v>
      </x:c>
      <x:c r="O1317" s="35" t="str">
        <x:v>DIST-HC-06</x:v>
      </x:c>
      <x:c r="P1317" s="35" t="str">
        <x:v>Masked Distributor HC-06</x:v>
      </x:c>
      <x:c r="Q1317" s="35" t="str">
        <x:v>P-HC-055</x:v>
      </x:c>
      <x:c r="R1317" s="35" t="str">
        <x:v>HC-055</x:v>
      </x:c>
      <x:c r="S1317" s="35" t="str">
        <x:v>Masked Store HC-055</x:v>
      </x:c>
      <x:c r="T1317" s="35" t="str">
        <x:v>XX1055</x:v>
      </x:c>
      <x:c r="U1317" s="35" t="str">
        <x:v>Beauty Retail</x:v>
      </x:c>
      <x:c r="V1317" s="35" t="str">
        <x:v>Masked</x:v>
      </x:c>
      <x:c r="W1317" s="35" t="str">
        <x:v>Masked</x:v>
      </x:c>
      <x:c r="X1317" s="37" t="n">
        <x:v>46219</x:v>
      </x:c>
      <x:c r="Y1317" s="37" t="n">
        <x:v>46283</x:v>
      </x:c>
      <x:c r="Z1317" s="35" t="str">
        <x:v>W03</x:v>
      </x:c>
      <x:c r="AA1317" s="35" t="str">
        <x:v>Sep'26</x:v>
      </x:c>
      <x:c r="AB1317" s="35" t="str">
        <x:v>15 - 21</x:v>
      </x:c>
      <x:c r="AC1317" s="35" t="str">
        <x:v>Week 3 of Sep 2026</x:v>
      </x:c>
      <x:c r="AD1317" s="35" t="str">
        <x:v>Continue</x:v>
      </x:c>
      <x:c r="AE1317" s="35" t="str"/>
      <x:c r="AF1317" s="36" t="n">
        <x:v>46</x:v>
      </x:c>
      <x:c r="AG1317" s="36" t="n">
        <x:v>15</x:v>
      </x:c>
      <x:c r="AH1317" s="38" t="n">
        <x:f>IFERROR(AG1317/AF1317,0)</x:f>
        <x:v>0.32608695652173914</x:v>
      </x:c>
      <x:c r="AI1317" s="36" t="n">
        <x:v>11</x:v>
      </x:c>
      <x:c r="AJ1317" s="38" t="n">
        <x:f>IFERROR(AI1317/AG1317,0)</x:f>
        <x:v>0.7333333333333333</x:v>
      </x:c>
      <x:c r="AK1317" s="36" t="n">
        <x:v>4</x:v>
      </x:c>
      <x:c r="AL1317" s="36" t="n">
        <x:v>7</x:v>
      </x:c>
      <x:c r="AM1317" s="36" t="n">
        <x:v>1</x:v>
      </x:c>
      <x:c r="AN1317" s="38" t="n">
        <x:f>IFERROR(AL1317/AG1317,0)</x:f>
        <x:v>0.4666666666666667</x:v>
      </x:c>
      <x:c r="AO1317" s="36" t="n">
        <x:f>BK1316</x:f>
        <x:v>53</x:v>
      </x:c>
      <x:c r="AP1317" s="36" t="n">
        <x:f>BL1316</x:f>
        <x:v>54</x:v>
      </x:c>
      <x:c r="AQ1317" s="36" t="n">
        <x:f>BM1316</x:f>
        <x:v>37</x:v>
      </x:c>
      <x:c r="AR1317" s="36" t="n">
        <x:f>BN1316</x:f>
        <x:v>33</x:v>
      </x:c>
      <x:c r="AS1317" s="36" t="n">
        <x:f>BO1316</x:f>
        <x:v>12</x:v>
      </x:c>
      <x:c r="AT1317" s="36" t="n">
        <x:f>BP1316</x:f>
        <x:v>38</x:v>
      </x:c>
      <x:c r="AU1317" s="36" t="n">
        <x:f>BQ1316</x:f>
        <x:v>51</x:v>
      </x:c>
      <x:c r="AV1317" s="36" t="n">
        <x:f>BR1316</x:f>
        <x:v>42</x:v>
      </x:c>
      <x:c r="AW1317" s="36" t="n">
        <x:f>BS1316</x:f>
        <x:v>36</x:v>
      </x:c>
      <x:c r="AX1317" s="36" t="n">
        <x:f>BT1316</x:f>
        <x:v>35</x:v>
      </x:c>
      <x:c r="AY1317" s="36" t="n">
        <x:f>SUM(AO1317:AX1317)</x:f>
        <x:v>391</x:v>
      </x:c>
      <x:c r="AZ1317" s="36" t="n">
        <x:v>0</x:v>
      </x:c>
      <x:c r="BA1317" s="36" t="n">
        <x:v>0</x:v>
      </x:c>
      <x:c r="BB1317" s="36" t="n">
        <x:v>13</x:v>
      </x:c>
      <x:c r="BC1317" s="36" t="n">
        <x:v>0</x:v>
      </x:c>
      <x:c r="BD1317" s="36" t="n">
        <x:v>0</x:v>
      </x:c>
      <x:c r="BE1317" s="36" t="n">
        <x:v>0</x:v>
      </x:c>
      <x:c r="BF1317" s="36" t="n">
        <x:v>0</x:v>
      </x:c>
      <x:c r="BG1317" s="36" t="n">
        <x:v>0</x:v>
      </x:c>
      <x:c r="BH1317" s="36" t="n">
        <x:v>22</x:v>
      </x:c>
      <x:c r="BI1317" s="36" t="n">
        <x:v>0</x:v>
      </x:c>
      <x:c r="BJ1317" s="36"/>
      <x:c r="BK1317" s="36" t="n">
        <x:f>MAX(0,AO1317+AZ1317-BV1317)</x:f>
        <x:v>53</x:v>
      </x:c>
      <x:c r="BL1317" s="36" t="n">
        <x:f>MAX(0,AP1317+BA1317-BW1317)</x:f>
        <x:v>53</x:v>
      </x:c>
      <x:c r="BM1317" s="36" t="n">
        <x:f>MAX(0,AQ1317+BB1317-BX1317)</x:f>
        <x:v>49</x:v>
      </x:c>
      <x:c r="BN1317" s="36" t="n">
        <x:f>MAX(0,AR1317+BC1317-BY1317)</x:f>
        <x:v>32</x:v>
      </x:c>
      <x:c r="BO1317" s="36" t="n">
        <x:f>MAX(0,AS1317+BD1317-BZ1317)</x:f>
        <x:v>11</x:v>
      </x:c>
      <x:c r="BP1317" s="36" t="n">
        <x:f>MAX(0,AT1317+BE1317-CA1317)</x:f>
        <x:v>37</x:v>
      </x:c>
      <x:c r="BQ1317" s="36" t="n">
        <x:f>MAX(0,AU1317+BF1317-CB1317)</x:f>
        <x:v>50</x:v>
      </x:c>
      <x:c r="BR1317" s="36" t="n">
        <x:f>MAX(0,AV1317+BG1317-CC1317)</x:f>
        <x:v>42</x:v>
      </x:c>
      <x:c r="BS1317" s="36" t="n">
        <x:f>MAX(0,AW1317+BH1317-CD1317)</x:f>
        <x:v>57</x:v>
      </x:c>
      <x:c r="BT1317" s="36" t="n">
        <x:f>MAX(0,AX1317+BI1317-CE1317)</x:f>
        <x:v>34</x:v>
      </x:c>
      <x:c r="BU1317" s="36" t="n">
        <x:f>SUM(BK1317:BT1317)</x:f>
        <x:v>418</x:v>
      </x:c>
      <x:c r="BV1317" s="36" t="n">
        <x:v>0</x:v>
      </x:c>
      <x:c r="BW1317" s="36" t="n">
        <x:v>1</x:v>
      </x:c>
      <x:c r="BX1317" s="36" t="n">
        <x:v>1</x:v>
      </x:c>
      <x:c r="BY1317" s="36" t="n">
        <x:v>1</x:v>
      </x:c>
      <x:c r="BZ1317" s="36" t="n">
        <x:v>1</x:v>
      </x:c>
      <x:c r="CA1317" s="36" t="n">
        <x:v>1</x:v>
      </x:c>
      <x:c r="CB1317" s="36" t="n">
        <x:v>1</x:v>
      </x:c>
      <x:c r="CC1317" s="36" t="n">
        <x:v>0</x:v>
      </x:c>
      <x:c r="CD1317" s="36" t="n">
        <x:v>1</x:v>
      </x:c>
      <x:c r="CE1317" s="36" t="n">
        <x:v>1</x:v>
      </x:c>
      <x:c r="CF1317" s="36"/>
      <x:c r="CG1317" s="36" t="n">
        <x:f>SUM(BW1317,CD1317)</x:f>
        <x:v>2</x:v>
      </x:c>
      <x:c r="CH1317" s="36" t="n">
        <x:f>SUM(BX1317,CA1317)</x:f>
        <x:v>2</x:v>
      </x:c>
      <x:c r="CI1317" s="36" t="n">
        <x:f>SUM(BY1317)</x:f>
        <x:v>1</x:v>
      </x:c>
      <x:c r="CJ1317" s="36" t="n">
        <x:f>SUM(BV1317,BZ1317,CB1317)</x:f>
        <x:v>2</x:v>
      </x:c>
      <x:c r="CK1317" s="36" t="n">
        <x:f>SUM(CC1317,CE1317)</x:f>
        <x:v>1</x:v>
      </x:c>
      <x:c r="CL1317" s="36" t="n">
        <x:f>SUM(CG1317:CK1317)</x:f>
        <x:v>8</x:v>
      </x:c>
      <x:c r="CM1317" s="39" t="n">
        <x:f>SUM(BW1317*0.075,CD1317*0.075)</x:f>
        <x:v>0.15</x:v>
      </x:c>
      <x:c r="CN1317" s="39" t="n">
        <x:f>SUM(BX1317*0.06,CA1317*0.03)</x:f>
        <x:v>0.09</x:v>
      </x:c>
      <x:c r="CO1317" s="39" t="n">
        <x:f>SUM(BY1317*0.08)</x:f>
        <x:v>0.08</x:v>
      </x:c>
      <x:c r="CP1317" s="39" t="n">
        <x:f>SUM(BV1317*0.12,BZ1317*0.06,CB1317*0.03)</x:f>
        <x:v>0.09</x:v>
      </x:c>
      <x:c r="CQ1317" s="39" t="n">
        <x:f>SUM(CC1317*0.01,CE1317*0.1)</x:f>
        <x:v>0.1</x:v>
      </x:c>
      <x:c r="CR1317" s="39" t="n">
        <x:f>SUM(CM1317:CQ1317)</x:f>
        <x:v>0.51</x:v>
      </x:c>
      <x:c r="CS1317" s="36" t="n">
        <x:f>SUM(CG1317:CH1317)</x:f>
        <x:v>4</x:v>
      </x:c>
      <x:c r="CT1317" s="36" t="str"/>
      <x:c r="CU1317" s="36" t="n">
        <x:f>MIN(AG1317,CG1317)</x:f>
        <x:v>2</x:v>
      </x:c>
      <x:c r="CV1317" s="36" t="n">
        <x:f>MIN(AG1317,CH1317)</x:f>
        <x:v>2</x:v>
      </x:c>
      <x:c r="CW1317" s="36" t="n">
        <x:f>MIN(AG1317,CI1317)</x:f>
        <x:v>1</x:v>
      </x:c>
      <x:c r="CX1317" s="36" t="n">
        <x:f>MIN(AG1317,CJ1317)</x:f>
        <x:v>2</x:v>
      </x:c>
      <x:c r="CY1317" s="36" t="n">
        <x:f>MIN(AG1317,CK1317)</x:f>
        <x:v>1</x:v>
      </x:c>
    </x:row>
    <x:row r="1318" ht="18" customHeight="1">
      <x:c r="A1318" s="35" t="str">
        <x:v>Area HC-01</x:v>
      </x:c>
      <x:c r="B1318" s="35" t="str">
        <x:v>Area Lead HC-01</x:v>
      </x:c>
      <x:c r="C1318" s="35" t="str">
        <x:v>Field Lead HC-11</x:v>
      </x:c>
      <x:c r="D1318" s="35" t="str">
        <x:v>City HC-A</x:v>
      </x:c>
      <x:c r="E1318" s="35" t="n">
        <x:v>4</x:v>
      </x:c>
      <x:c r="F1318" s="35" t="n">
        <x:v>24</x:v>
      </x:c>
      <x:c r="G1318" s="35" t="n">
        <x:v>1</x:v>
      </x:c>
      <x:c r="H1318" s="35" t="str">
        <x:v>Promoter</x:v>
      </x:c>
      <x:c r="I1318" s="35" t="str">
        <x:v>Agency HC-03</x:v>
      </x:c>
      <x:c r="J1318" s="35" t="str">
        <x:v>PR-HC-019</x:v>
      </x:c>
      <x:c r="K1318" s="35" t="str">
        <x:v>Masked Promoter HC-019</x:v>
      </x:c>
      <x:c r="L1318" s="35" t="str">
        <x:v>9XXXX10019</x:v>
      </x:c>
      <x:c r="M1318" s="37" t="n">
        <x:v>46223</x:v>
      </x:c>
      <x:c r="N1318" s="35" t="str">
        <x:v>Cohort 2</x:v>
      </x:c>
      <x:c r="O1318" s="35" t="str">
        <x:v>DIST-HC-06</x:v>
      </x:c>
      <x:c r="P1318" s="35" t="str">
        <x:v>Masked Distributor HC-06</x:v>
      </x:c>
      <x:c r="Q1318" s="35" t="str">
        <x:v>P-HC-055</x:v>
      </x:c>
      <x:c r="R1318" s="35" t="str">
        <x:v>HC-055</x:v>
      </x:c>
      <x:c r="S1318" s="35" t="str">
        <x:v>Masked Store HC-055</x:v>
      </x:c>
      <x:c r="T1318" s="35" t="str">
        <x:v>XX1055</x:v>
      </x:c>
      <x:c r="U1318" s="35" t="str">
        <x:v>Beauty Retail</x:v>
      </x:c>
      <x:c r="V1318" s="35" t="str">
        <x:v>Masked</x:v>
      </x:c>
      <x:c r="W1318" s="35" t="str">
        <x:v>Masked</x:v>
      </x:c>
      <x:c r="X1318" s="37" t="n">
        <x:v>46219</x:v>
      </x:c>
      <x:c r="Y1318" s="37" t="n">
        <x:v>46284</x:v>
      </x:c>
      <x:c r="Z1318" s="35" t="str">
        <x:v>W03</x:v>
      </x:c>
      <x:c r="AA1318" s="35" t="str">
        <x:v>Sep'26</x:v>
      </x:c>
      <x:c r="AB1318" s="35" t="str">
        <x:v>15 - 21</x:v>
      </x:c>
      <x:c r="AC1318" s="35" t="str">
        <x:v>Week 3 of Sep 2026</x:v>
      </x:c>
      <x:c r="AD1318" s="35" t="str">
        <x:v>Continue</x:v>
      </x:c>
      <x:c r="AE1318" s="35" t="str">
        <x:v>Normal operations</x:v>
      </x:c>
      <x:c r="AF1318" s="36" t="n">
        <x:v>63</x:v>
      </x:c>
      <x:c r="AG1318" s="36" t="n">
        <x:v>25</x:v>
      </x:c>
      <x:c r="AH1318" s="38" t="n">
        <x:f>IFERROR(AG1318/AF1318,0)</x:f>
        <x:v>0.3968253968253968</x:v>
      </x:c>
      <x:c r="AI1318" s="36" t="n">
        <x:v>17</x:v>
      </x:c>
      <x:c r="AJ1318" s="38" t="n">
        <x:f>IFERROR(AI1318/AG1318,0)</x:f>
        <x:v>0.68</x:v>
      </x:c>
      <x:c r="AK1318" s="36" t="n">
        <x:v>7</x:v>
      </x:c>
      <x:c r="AL1318" s="36" t="n">
        <x:v>6</x:v>
      </x:c>
      <x:c r="AM1318" s="36" t="n">
        <x:v>1</x:v>
      </x:c>
      <x:c r="AN1318" s="38" t="n">
        <x:f>IFERROR(AL1318/AG1318,0)</x:f>
        <x:v>0.24</x:v>
      </x:c>
      <x:c r="AO1318" s="36" t="n">
        <x:f>BK1317</x:f>
        <x:v>53</x:v>
      </x:c>
      <x:c r="AP1318" s="36" t="n">
        <x:f>BL1317</x:f>
        <x:v>53</x:v>
      </x:c>
      <x:c r="AQ1318" s="36" t="n">
        <x:f>BM1317</x:f>
        <x:v>49</x:v>
      </x:c>
      <x:c r="AR1318" s="36" t="n">
        <x:f>BN1317</x:f>
        <x:v>32</x:v>
      </x:c>
      <x:c r="AS1318" s="36" t="n">
        <x:f>BO1317</x:f>
        <x:v>11</x:v>
      </x:c>
      <x:c r="AT1318" s="36" t="n">
        <x:f>BP1317</x:f>
        <x:v>37</x:v>
      </x:c>
      <x:c r="AU1318" s="36" t="n">
        <x:f>BQ1317</x:f>
        <x:v>50</x:v>
      </x:c>
      <x:c r="AV1318" s="36" t="n">
        <x:f>BR1317</x:f>
        <x:v>42</x:v>
      </x:c>
      <x:c r="AW1318" s="36" t="n">
        <x:f>BS1317</x:f>
        <x:v>57</x:v>
      </x:c>
      <x:c r="AX1318" s="36" t="n">
        <x:f>BT1317</x:f>
        <x:v>34</x:v>
      </x:c>
      <x:c r="AY1318" s="36" t="n">
        <x:f>SUM(AO1318:AX1318)</x:f>
        <x:v>418</x:v>
      </x:c>
      <x:c r="AZ1318" s="36" t="n">
        <x:v>0</x:v>
      </x:c>
      <x:c r="BA1318" s="36" t="n">
        <x:v>0</x:v>
      </x:c>
      <x:c r="BB1318" s="36" t="n">
        <x:v>0</x:v>
      </x:c>
      <x:c r="BC1318" s="36" t="n">
        <x:v>22</x:v>
      </x:c>
      <x:c r="BD1318" s="36" t="n">
        <x:v>0</x:v>
      </x:c>
      <x:c r="BE1318" s="36" t="n">
        <x:v>0</x:v>
      </x:c>
      <x:c r="BF1318" s="36" t="n">
        <x:v>0</x:v>
      </x:c>
      <x:c r="BG1318" s="36" t="n">
        <x:v>0</x:v>
      </x:c>
      <x:c r="BH1318" s="36" t="n">
        <x:v>0</x:v>
      </x:c>
      <x:c r="BI1318" s="36" t="n">
        <x:v>21</x:v>
      </x:c>
      <x:c r="BJ1318" s="36"/>
      <x:c r="BK1318" s="36" t="n">
        <x:f>MAX(0,AO1318+AZ1318-BV1318)</x:f>
        <x:v>52</x:v>
      </x:c>
      <x:c r="BL1318" s="36" t="n">
        <x:f>MAX(0,AP1318+BA1318-BW1318)</x:f>
        <x:v>51</x:v>
      </x:c>
      <x:c r="BM1318" s="36" t="n">
        <x:f>MAX(0,AQ1318+BB1318-BX1318)</x:f>
        <x:v>48</x:v>
      </x:c>
      <x:c r="BN1318" s="36" t="n">
        <x:f>MAX(0,AR1318+BC1318-BY1318)</x:f>
        <x:v>52</x:v>
      </x:c>
      <x:c r="BO1318" s="36" t="n">
        <x:f>MAX(0,AS1318+BD1318-BZ1318)</x:f>
        <x:v>10</x:v>
      </x:c>
      <x:c r="BP1318" s="36" t="n">
        <x:f>MAX(0,AT1318+BE1318-CA1318)</x:f>
        <x:v>36</x:v>
      </x:c>
      <x:c r="BQ1318" s="36" t="n">
        <x:f>MAX(0,AU1318+BF1318-CB1318)</x:f>
        <x:v>49</x:v>
      </x:c>
      <x:c r="BR1318" s="36" t="n">
        <x:f>MAX(0,AV1318+BG1318-CC1318)</x:f>
        <x:v>42</x:v>
      </x:c>
      <x:c r="BS1318" s="36" t="n">
        <x:f>MAX(0,AW1318+BH1318-CD1318)</x:f>
        <x:v>55</x:v>
      </x:c>
      <x:c r="BT1318" s="36" t="n">
        <x:f>MAX(0,AX1318+BI1318-CE1318)</x:f>
        <x:v>54</x:v>
      </x:c>
      <x:c r="BU1318" s="36" t="n">
        <x:f>SUM(BK1318:BT1318)</x:f>
        <x:v>449</x:v>
      </x:c>
      <x:c r="BV1318" s="36" t="n">
        <x:v>1</x:v>
      </x:c>
      <x:c r="BW1318" s="36" t="n">
        <x:v>2</x:v>
      </x:c>
      <x:c r="BX1318" s="36" t="n">
        <x:v>1</x:v>
      </x:c>
      <x:c r="BY1318" s="36" t="n">
        <x:v>2</x:v>
      </x:c>
      <x:c r="BZ1318" s="36" t="n">
        <x:v>1</x:v>
      </x:c>
      <x:c r="CA1318" s="36" t="n">
        <x:v>1</x:v>
      </x:c>
      <x:c r="CB1318" s="36" t="n">
        <x:v>1</x:v>
      </x:c>
      <x:c r="CC1318" s="36" t="n">
        <x:v>0</x:v>
      </x:c>
      <x:c r="CD1318" s="36" t="n">
        <x:v>2</x:v>
      </x:c>
      <x:c r="CE1318" s="36" t="n">
        <x:v>1</x:v>
      </x:c>
      <x:c r="CF1318" s="36"/>
      <x:c r="CG1318" s="36" t="n">
        <x:f>SUM(BW1318,CD1318)</x:f>
        <x:v>4</x:v>
      </x:c>
      <x:c r="CH1318" s="36" t="n">
        <x:f>SUM(BX1318,CA1318)</x:f>
        <x:v>2</x:v>
      </x:c>
      <x:c r="CI1318" s="36" t="n">
        <x:f>SUM(BY1318)</x:f>
        <x:v>2</x:v>
      </x:c>
      <x:c r="CJ1318" s="36" t="n">
        <x:f>SUM(BV1318,BZ1318,CB1318)</x:f>
        <x:v>3</x:v>
      </x:c>
      <x:c r="CK1318" s="36" t="n">
        <x:f>SUM(CC1318,CE1318)</x:f>
        <x:v>1</x:v>
      </x:c>
      <x:c r="CL1318" s="36" t="n">
        <x:f>SUM(CG1318:CK1318)</x:f>
        <x:v>12</x:v>
      </x:c>
      <x:c r="CM1318" s="39" t="n">
        <x:f>SUM(BW1318*0.075,CD1318*0.075)</x:f>
        <x:v>0.3</x:v>
      </x:c>
      <x:c r="CN1318" s="39" t="n">
        <x:f>SUM(BX1318*0.06,CA1318*0.03)</x:f>
        <x:v>0.09</x:v>
      </x:c>
      <x:c r="CO1318" s="39" t="n">
        <x:f>SUM(BY1318*0.08)</x:f>
        <x:v>0.16</x:v>
      </x:c>
      <x:c r="CP1318" s="39" t="n">
        <x:f>SUM(BV1318*0.12,BZ1318*0.06,CB1318*0.03)</x:f>
        <x:v>0.21</x:v>
      </x:c>
      <x:c r="CQ1318" s="39" t="n">
        <x:f>SUM(CC1318*0.01,CE1318*0.1)</x:f>
        <x:v>0.1</x:v>
      </x:c>
      <x:c r="CR1318" s="39" t="n">
        <x:f>SUM(CM1318:CQ1318)</x:f>
        <x:v>0.86</x:v>
      </x:c>
      <x:c r="CS1318" s="36" t="n">
        <x:f>SUM(CG1318:CH1318)</x:f>
        <x:v>6</x:v>
      </x:c>
      <x:c r="CT1318" s="36" t="str"/>
      <x:c r="CU1318" s="36" t="n">
        <x:f>MIN(AG1318,CG1318)</x:f>
        <x:v>4</x:v>
      </x:c>
      <x:c r="CV1318" s="36" t="n">
        <x:f>MIN(AG1318,CH1318)</x:f>
        <x:v>2</x:v>
      </x:c>
      <x:c r="CW1318" s="36" t="n">
        <x:f>MIN(AG1318,CI1318)</x:f>
        <x:v>2</x:v>
      </x:c>
      <x:c r="CX1318" s="36" t="n">
        <x:f>MIN(AG1318,CJ1318)</x:f>
        <x:v>3</x:v>
      </x:c>
      <x:c r="CY1318" s="36" t="n">
        <x:f>MIN(AG1318,CK1318)</x:f>
        <x:v>1</x:v>
      </x:c>
    </x:row>
    <x:row r="1319" ht="18" customHeight="1">
      <x:c r="A1319" s="35" t="str">
        <x:v>Area HC-01</x:v>
      </x:c>
      <x:c r="B1319" s="35" t="str">
        <x:v>Area Lead HC-01</x:v>
      </x:c>
      <x:c r="C1319" s="35" t="str">
        <x:v>Field Lead HC-11</x:v>
      </x:c>
      <x:c r="D1319" s="35" t="str">
        <x:v>City HC-A</x:v>
      </x:c>
      <x:c r="E1319" s="35" t="n">
        <x:v>4</x:v>
      </x:c>
      <x:c r="F1319" s="35" t="n">
        <x:v>24</x:v>
      </x:c>
      <x:c r="G1319" s="35" t="n">
        <x:v>1</x:v>
      </x:c>
      <x:c r="H1319" s="35" t="str">
        <x:v>Promoter</x:v>
      </x:c>
      <x:c r="I1319" s="35" t="str">
        <x:v>Agency HC-03</x:v>
      </x:c>
      <x:c r="J1319" s="35" t="str">
        <x:v>PR-HC-019</x:v>
      </x:c>
      <x:c r="K1319" s="35" t="str">
        <x:v>Masked Promoter HC-019</x:v>
      </x:c>
      <x:c r="L1319" s="35" t="str">
        <x:v>9XXXX10019</x:v>
      </x:c>
      <x:c r="M1319" s="37" t="n">
        <x:v>46223</x:v>
      </x:c>
      <x:c r="N1319" s="35" t="str">
        <x:v>Cohort 2</x:v>
      </x:c>
      <x:c r="O1319" s="35" t="str">
        <x:v>DIST-HC-06</x:v>
      </x:c>
      <x:c r="P1319" s="35" t="str">
        <x:v>Masked Distributor HC-06</x:v>
      </x:c>
      <x:c r="Q1319" s="35" t="str">
        <x:v>P-HC-055</x:v>
      </x:c>
      <x:c r="R1319" s="35" t="str">
        <x:v>HC-055</x:v>
      </x:c>
      <x:c r="S1319" s="35" t="str">
        <x:v>Masked Store HC-055</x:v>
      </x:c>
      <x:c r="T1319" s="35" t="str">
        <x:v>XX1055</x:v>
      </x:c>
      <x:c r="U1319" s="35" t="str">
        <x:v>Beauty Retail</x:v>
      </x:c>
      <x:c r="V1319" s="35" t="str">
        <x:v>Masked</x:v>
      </x:c>
      <x:c r="W1319" s="35" t="str">
        <x:v>Masked</x:v>
      </x:c>
      <x:c r="X1319" s="37" t="n">
        <x:v>46219</x:v>
      </x:c>
      <x:c r="Y1319" s="37" t="n">
        <x:v>46286</x:v>
      </x:c>
      <x:c r="Z1319" s="35" t="str">
        <x:v>W03</x:v>
      </x:c>
      <x:c r="AA1319" s="35" t="str">
        <x:v>Sep'26</x:v>
      </x:c>
      <x:c r="AB1319" s="35" t="str">
        <x:v>15 - 21</x:v>
      </x:c>
      <x:c r="AC1319" s="35" t="str">
        <x:v>Week 3 of Sep 2026</x:v>
      </x:c>
      <x:c r="AD1319" s="35" t="str">
        <x:v>Continue</x:v>
      </x:c>
      <x:c r="AE1319" s="35" t="str"/>
      <x:c r="AF1319" s="36" t="n">
        <x:v>60</x:v>
      </x:c>
      <x:c r="AG1319" s="36" t="n">
        <x:v>18</x:v>
      </x:c>
      <x:c r="AH1319" s="38" t="n">
        <x:f>IFERROR(AG1319/AF1319,0)</x:f>
        <x:v>0.3</x:v>
      </x:c>
      <x:c r="AI1319" s="36" t="n">
        <x:v>13</x:v>
      </x:c>
      <x:c r="AJ1319" s="38" t="n">
        <x:f>IFERROR(AI1319/AG1319,0)</x:f>
        <x:v>0.7222222222222222</x:v>
      </x:c>
      <x:c r="AK1319" s="36" t="n">
        <x:v>3</x:v>
      </x:c>
      <x:c r="AL1319" s="36" t="n">
        <x:v>9</x:v>
      </x:c>
      <x:c r="AM1319" s="36" t="n">
        <x:v>1</x:v>
      </x:c>
      <x:c r="AN1319" s="38" t="n">
        <x:f>IFERROR(AL1319/AG1319,0)</x:f>
        <x:v>0.5</x:v>
      </x:c>
      <x:c r="AO1319" s="36" t="n">
        <x:f>BK1318</x:f>
        <x:v>52</x:v>
      </x:c>
      <x:c r="AP1319" s="36" t="n">
        <x:f>BL1318</x:f>
        <x:v>51</x:v>
      </x:c>
      <x:c r="AQ1319" s="36" t="n">
        <x:f>BM1318</x:f>
        <x:v>48</x:v>
      </x:c>
      <x:c r="AR1319" s="36" t="n">
        <x:f>BN1318</x:f>
        <x:v>52</x:v>
      </x:c>
      <x:c r="AS1319" s="36" t="n">
        <x:f>BO1318</x:f>
        <x:v>10</x:v>
      </x:c>
      <x:c r="AT1319" s="36" t="n">
        <x:f>BP1318</x:f>
        <x:v>36</x:v>
      </x:c>
      <x:c r="AU1319" s="36" t="n">
        <x:f>BQ1318</x:f>
        <x:v>49</x:v>
      </x:c>
      <x:c r="AV1319" s="36" t="n">
        <x:f>BR1318</x:f>
        <x:v>42</x:v>
      </x:c>
      <x:c r="AW1319" s="36" t="n">
        <x:f>BS1318</x:f>
        <x:v>55</x:v>
      </x:c>
      <x:c r="AX1319" s="36" t="n">
        <x:f>BT1318</x:f>
        <x:v>54</x:v>
      </x:c>
      <x:c r="AY1319" s="36" t="n">
        <x:f>SUM(AO1319:AX1319)</x:f>
        <x:v>449</x:v>
      </x:c>
      <x:c r="AZ1319" s="36" t="n">
        <x:v>0</x:v>
      </x:c>
      <x:c r="BA1319" s="36" t="n">
        <x:v>0</x:v>
      </x:c>
      <x:c r="BB1319" s="36" t="n">
        <x:v>0</x:v>
      </x:c>
      <x:c r="BC1319" s="36" t="n">
        <x:v>0</x:v>
      </x:c>
      <x:c r="BD1319" s="36" t="n">
        <x:v>18</x:v>
      </x:c>
      <x:c r="BE1319" s="36" t="n">
        <x:v>0</x:v>
      </x:c>
      <x:c r="BF1319" s="36" t="n">
        <x:v>0</x:v>
      </x:c>
      <x:c r="BG1319" s="36" t="n">
        <x:v>0</x:v>
      </x:c>
      <x:c r="BH1319" s="36" t="n">
        <x:v>0</x:v>
      </x:c>
      <x:c r="BI1319" s="36" t="n">
        <x:v>0</x:v>
      </x:c>
      <x:c r="BJ1319" s="36"/>
      <x:c r="BK1319" s="36" t="n">
        <x:f>MAX(0,AO1319+AZ1319-BV1319)</x:f>
        <x:v>51</x:v>
      </x:c>
      <x:c r="BL1319" s="36" t="n">
        <x:f>MAX(0,AP1319+BA1319-BW1319)</x:f>
        <x:v>49</x:v>
      </x:c>
      <x:c r="BM1319" s="36" t="n">
        <x:f>MAX(0,AQ1319+BB1319-BX1319)</x:f>
        <x:v>47</x:v>
      </x:c>
      <x:c r="BN1319" s="36" t="n">
        <x:f>MAX(0,AR1319+BC1319-BY1319)</x:f>
        <x:v>51</x:v>
      </x:c>
      <x:c r="BO1319" s="36" t="n">
        <x:f>MAX(0,AS1319+BD1319-BZ1319)</x:f>
        <x:v>27</x:v>
      </x:c>
      <x:c r="BP1319" s="36" t="n">
        <x:f>MAX(0,AT1319+BE1319-CA1319)</x:f>
        <x:v>35</x:v>
      </x:c>
      <x:c r="BQ1319" s="36" t="n">
        <x:f>MAX(0,AU1319+BF1319-CB1319)</x:f>
        <x:v>49</x:v>
      </x:c>
      <x:c r="BR1319" s="36" t="n">
        <x:f>MAX(0,AV1319+BG1319-CC1319)</x:f>
        <x:v>42</x:v>
      </x:c>
      <x:c r="BS1319" s="36" t="n">
        <x:f>MAX(0,AW1319+BH1319-CD1319)</x:f>
        <x:v>54</x:v>
      </x:c>
      <x:c r="BT1319" s="36" t="n">
        <x:f>MAX(0,AX1319+BI1319-CE1319)</x:f>
        <x:v>53</x:v>
      </x:c>
      <x:c r="BU1319" s="36" t="n">
        <x:f>SUM(BK1319:BT1319)</x:f>
        <x:v>458</x:v>
      </x:c>
      <x:c r="BV1319" s="36" t="n">
        <x:v>1</x:v>
      </x:c>
      <x:c r="BW1319" s="36" t="n">
        <x:v>2</x:v>
      </x:c>
      <x:c r="BX1319" s="36" t="n">
        <x:v>1</x:v>
      </x:c>
      <x:c r="BY1319" s="36" t="n">
        <x:v>1</x:v>
      </x:c>
      <x:c r="BZ1319" s="36" t="n">
        <x:v>1</x:v>
      </x:c>
      <x:c r="CA1319" s="36" t="n">
        <x:v>1</x:v>
      </x:c>
      <x:c r="CB1319" s="36" t="n">
        <x:v>0</x:v>
      </x:c>
      <x:c r="CC1319" s="36" t="n">
        <x:v>0</x:v>
      </x:c>
      <x:c r="CD1319" s="36" t="n">
        <x:v>1</x:v>
      </x:c>
      <x:c r="CE1319" s="36" t="n">
        <x:v>1</x:v>
      </x:c>
      <x:c r="CF1319" s="36"/>
      <x:c r="CG1319" s="36" t="n">
        <x:f>SUM(BW1319,CD1319)</x:f>
        <x:v>3</x:v>
      </x:c>
      <x:c r="CH1319" s="36" t="n">
        <x:f>SUM(BX1319,CA1319)</x:f>
        <x:v>2</x:v>
      </x:c>
      <x:c r="CI1319" s="36" t="n">
        <x:f>SUM(BY1319)</x:f>
        <x:v>1</x:v>
      </x:c>
      <x:c r="CJ1319" s="36" t="n">
        <x:f>SUM(BV1319,BZ1319,CB1319)</x:f>
        <x:v>2</x:v>
      </x:c>
      <x:c r="CK1319" s="36" t="n">
        <x:f>SUM(CC1319,CE1319)</x:f>
        <x:v>1</x:v>
      </x:c>
      <x:c r="CL1319" s="36" t="n">
        <x:f>SUM(CG1319:CK1319)</x:f>
        <x:v>9</x:v>
      </x:c>
      <x:c r="CM1319" s="39" t="n">
        <x:f>SUM(BW1319*0.075,CD1319*0.075)</x:f>
        <x:v>0.22499999999999998</x:v>
      </x:c>
      <x:c r="CN1319" s="39" t="n">
        <x:f>SUM(BX1319*0.06,CA1319*0.03)</x:f>
        <x:v>0.09</x:v>
      </x:c>
      <x:c r="CO1319" s="39" t="n">
        <x:f>SUM(BY1319*0.08)</x:f>
        <x:v>0.08</x:v>
      </x:c>
      <x:c r="CP1319" s="39" t="n">
        <x:f>SUM(BV1319*0.12,BZ1319*0.06,CB1319*0.03)</x:f>
        <x:v>0.18</x:v>
      </x:c>
      <x:c r="CQ1319" s="39" t="n">
        <x:f>SUM(CC1319*0.01,CE1319*0.1)</x:f>
        <x:v>0.1</x:v>
      </x:c>
      <x:c r="CR1319" s="39" t="n">
        <x:f>SUM(CM1319:CQ1319)</x:f>
        <x:v>0.6749999999999999</x:v>
      </x:c>
      <x:c r="CS1319" s="36" t="n">
        <x:f>SUM(CG1319:CH1319)</x:f>
        <x:v>5</x:v>
      </x:c>
      <x:c r="CT1319" s="36" t="str"/>
      <x:c r="CU1319" s="36" t="n">
        <x:f>MIN(AG1319,CG1319)</x:f>
        <x:v>3</x:v>
      </x:c>
      <x:c r="CV1319" s="36" t="n">
        <x:f>MIN(AG1319,CH1319)</x:f>
        <x:v>2</x:v>
      </x:c>
      <x:c r="CW1319" s="36" t="n">
        <x:f>MIN(AG1319,CI1319)</x:f>
        <x:v>1</x:v>
      </x:c>
      <x:c r="CX1319" s="36" t="n">
        <x:f>MIN(AG1319,CJ1319)</x:f>
        <x:v>2</x:v>
      </x:c>
      <x:c r="CY1319" s="36" t="n">
        <x:f>MIN(AG1319,CK1319)</x:f>
        <x:v>1</x:v>
      </x:c>
    </x:row>
    <x:row r="1320" ht="18" customHeight="1">
      <x:c r="A1320" s="35" t="str">
        <x:v>Area HC-01</x:v>
      </x:c>
      <x:c r="B1320" s="35" t="str">
        <x:v>Area Lead HC-01</x:v>
      </x:c>
      <x:c r="C1320" s="35" t="str">
        <x:v>Field Lead HC-11</x:v>
      </x:c>
      <x:c r="D1320" s="35" t="str">
        <x:v>City HC-A</x:v>
      </x:c>
      <x:c r="E1320" s="35" t="n">
        <x:v>4</x:v>
      </x:c>
      <x:c r="F1320" s="35" t="n">
        <x:v>24</x:v>
      </x:c>
      <x:c r="G1320" s="35" t="n">
        <x:v>1</x:v>
      </x:c>
      <x:c r="H1320" s="35" t="str">
        <x:v>Promoter</x:v>
      </x:c>
      <x:c r="I1320" s="35" t="str">
        <x:v>Agency HC-03</x:v>
      </x:c>
      <x:c r="J1320" s="35" t="str">
        <x:v>PR-HC-019</x:v>
      </x:c>
      <x:c r="K1320" s="35" t="str">
        <x:v>Masked Promoter HC-019</x:v>
      </x:c>
      <x:c r="L1320" s="35" t="str">
        <x:v>9XXXX10019</x:v>
      </x:c>
      <x:c r="M1320" s="37" t="n">
        <x:v>46223</x:v>
      </x:c>
      <x:c r="N1320" s="35" t="str">
        <x:v>Cohort 2</x:v>
      </x:c>
      <x:c r="O1320" s="35" t="str">
        <x:v>DIST-HC-06</x:v>
      </x:c>
      <x:c r="P1320" s="35" t="str">
        <x:v>Masked Distributor HC-06</x:v>
      </x:c>
      <x:c r="Q1320" s="35" t="str">
        <x:v>P-HC-055</x:v>
      </x:c>
      <x:c r="R1320" s="35" t="str">
        <x:v>HC-055</x:v>
      </x:c>
      <x:c r="S1320" s="35" t="str">
        <x:v>Masked Store HC-055</x:v>
      </x:c>
      <x:c r="T1320" s="35" t="str">
        <x:v>XX1055</x:v>
      </x:c>
      <x:c r="U1320" s="35" t="str">
        <x:v>Beauty Retail</x:v>
      </x:c>
      <x:c r="V1320" s="35" t="str">
        <x:v>Masked</x:v>
      </x:c>
      <x:c r="W1320" s="35" t="str">
        <x:v>Masked</x:v>
      </x:c>
      <x:c r="X1320" s="37" t="n">
        <x:v>46219</x:v>
      </x:c>
      <x:c r="Y1320" s="37" t="n">
        <x:v>46287</x:v>
      </x:c>
      <x:c r="Z1320" s="35" t="str">
        <x:v>W04</x:v>
      </x:c>
      <x:c r="AA1320" s="35" t="str">
        <x:v>Sep'26</x:v>
      </x:c>
      <x:c r="AB1320" s="35" t="str">
        <x:v>22 - 28</x:v>
      </x:c>
      <x:c r="AC1320" s="35" t="str">
        <x:v>Week 4 of Sep 2026</x:v>
      </x:c>
      <x:c r="AD1320" s="35" t="str">
        <x:v>Continue</x:v>
      </x:c>
      <x:c r="AE1320" s="35" t="str"/>
      <x:c r="AF1320" s="36" t="n">
        <x:v>63</x:v>
      </x:c>
      <x:c r="AG1320" s="36" t="n">
        <x:v>20</x:v>
      </x:c>
      <x:c r="AH1320" s="38" t="n">
        <x:f>IFERROR(AG1320/AF1320,0)</x:f>
        <x:v>0.31746031746031744</x:v>
      </x:c>
      <x:c r="AI1320" s="36" t="n">
        <x:v>17</x:v>
      </x:c>
      <x:c r="AJ1320" s="38" t="n">
        <x:f>IFERROR(AI1320/AG1320,0)</x:f>
        <x:v>0.85</x:v>
      </x:c>
      <x:c r="AK1320" s="36" t="n">
        <x:v>4</x:v>
      </x:c>
      <x:c r="AL1320" s="36" t="n">
        <x:v>6</x:v>
      </x:c>
      <x:c r="AM1320" s="36" t="n">
        <x:v>1</x:v>
      </x:c>
      <x:c r="AN1320" s="38" t="n">
        <x:f>IFERROR(AL1320/AG1320,0)</x:f>
        <x:v>0.3</x:v>
      </x:c>
      <x:c r="AO1320" s="36" t="n">
        <x:f>BK1319</x:f>
        <x:v>51</x:v>
      </x:c>
      <x:c r="AP1320" s="36" t="n">
        <x:f>BL1319</x:f>
        <x:v>49</x:v>
      </x:c>
      <x:c r="AQ1320" s="36" t="n">
        <x:f>BM1319</x:f>
        <x:v>47</x:v>
      </x:c>
      <x:c r="AR1320" s="36" t="n">
        <x:f>BN1319</x:f>
        <x:v>51</x:v>
      </x:c>
      <x:c r="AS1320" s="36" t="n">
        <x:f>BO1319</x:f>
        <x:v>27</x:v>
      </x:c>
      <x:c r="AT1320" s="36" t="n">
        <x:f>BP1319</x:f>
        <x:v>35</x:v>
      </x:c>
      <x:c r="AU1320" s="36" t="n">
        <x:f>BQ1319</x:f>
        <x:v>49</x:v>
      </x:c>
      <x:c r="AV1320" s="36" t="n">
        <x:f>BR1319</x:f>
        <x:v>42</x:v>
      </x:c>
      <x:c r="AW1320" s="36" t="n">
        <x:f>BS1319</x:f>
        <x:v>54</x:v>
      </x:c>
      <x:c r="AX1320" s="36" t="n">
        <x:f>BT1319</x:f>
        <x:v>53</x:v>
      </x:c>
      <x:c r="AY1320" s="36" t="n">
        <x:f>SUM(AO1320:AX1320)</x:f>
        <x:v>458</x:v>
      </x:c>
      <x:c r="AZ1320" s="36" t="n">
        <x:v>0</x:v>
      </x:c>
      <x:c r="BA1320" s="36" t="n">
        <x:v>0</x:v>
      </x:c>
      <x:c r="BB1320" s="36" t="n">
        <x:v>0</x:v>
      </x:c>
      <x:c r="BC1320" s="36" t="n">
        <x:v>0</x:v>
      </x:c>
      <x:c r="BD1320" s="36" t="n">
        <x:v>0</x:v>
      </x:c>
      <x:c r="BE1320" s="36" t="n">
        <x:v>17</x:v>
      </x:c>
      <x:c r="BF1320" s="36" t="n">
        <x:v>0</x:v>
      </x:c>
      <x:c r="BG1320" s="36" t="n">
        <x:v>0</x:v>
      </x:c>
      <x:c r="BH1320" s="36" t="n">
        <x:v>0</x:v>
      </x:c>
      <x:c r="BI1320" s="36" t="n">
        <x:v>0</x:v>
      </x:c>
      <x:c r="BJ1320" s="36"/>
      <x:c r="BK1320" s="36" t="n">
        <x:f>MAX(0,AO1320+AZ1320-BV1320)</x:f>
        <x:v>51</x:v>
      </x:c>
      <x:c r="BL1320" s="36" t="n">
        <x:f>MAX(0,AP1320+BA1320-BW1320)</x:f>
        <x:v>47</x:v>
      </x:c>
      <x:c r="BM1320" s="36" t="n">
        <x:f>MAX(0,AQ1320+BB1320-BX1320)</x:f>
        <x:v>46</x:v>
      </x:c>
      <x:c r="BN1320" s="36" t="n">
        <x:f>MAX(0,AR1320+BC1320-BY1320)</x:f>
        <x:v>50</x:v>
      </x:c>
      <x:c r="BO1320" s="36" t="n">
        <x:f>MAX(0,AS1320+BD1320-BZ1320)</x:f>
        <x:v>26</x:v>
      </x:c>
      <x:c r="BP1320" s="36" t="n">
        <x:f>MAX(0,AT1320+BE1320-CA1320)</x:f>
        <x:v>51</x:v>
      </x:c>
      <x:c r="BQ1320" s="36" t="n">
        <x:f>MAX(0,AU1320+BF1320-CB1320)</x:f>
        <x:v>48</x:v>
      </x:c>
      <x:c r="BR1320" s="36" t="n">
        <x:f>MAX(0,AV1320+BG1320-CC1320)</x:f>
        <x:v>41</x:v>
      </x:c>
      <x:c r="BS1320" s="36" t="n">
        <x:f>MAX(0,AW1320+BH1320-CD1320)</x:f>
        <x:v>53</x:v>
      </x:c>
      <x:c r="BT1320" s="36" t="n">
        <x:f>MAX(0,AX1320+BI1320-CE1320)</x:f>
        <x:v>52</x:v>
      </x:c>
      <x:c r="BU1320" s="36" t="n">
        <x:f>SUM(BK1320:BT1320)</x:f>
        <x:v>465</x:v>
      </x:c>
      <x:c r="BV1320" s="36" t="n">
        <x:v>0</x:v>
      </x:c>
      <x:c r="BW1320" s="36" t="n">
        <x:v>2</x:v>
      </x:c>
      <x:c r="BX1320" s="36" t="n">
        <x:v>1</x:v>
      </x:c>
      <x:c r="BY1320" s="36" t="n">
        <x:v>1</x:v>
      </x:c>
      <x:c r="BZ1320" s="36" t="n">
        <x:v>1</x:v>
      </x:c>
      <x:c r="CA1320" s="36" t="n">
        <x:v>1</x:v>
      </x:c>
      <x:c r="CB1320" s="36" t="n">
        <x:v>1</x:v>
      </x:c>
      <x:c r="CC1320" s="36" t="n">
        <x:v>1</x:v>
      </x:c>
      <x:c r="CD1320" s="36" t="n">
        <x:v>1</x:v>
      </x:c>
      <x:c r="CE1320" s="36" t="n">
        <x:v>1</x:v>
      </x:c>
      <x:c r="CF1320" s="36"/>
      <x:c r="CG1320" s="36" t="n">
        <x:f>SUM(BW1320,CD1320)</x:f>
        <x:v>3</x:v>
      </x:c>
      <x:c r="CH1320" s="36" t="n">
        <x:f>SUM(BX1320,CA1320)</x:f>
        <x:v>2</x:v>
      </x:c>
      <x:c r="CI1320" s="36" t="n">
        <x:f>SUM(BY1320)</x:f>
        <x:v>1</x:v>
      </x:c>
      <x:c r="CJ1320" s="36" t="n">
        <x:f>SUM(BV1320,BZ1320,CB1320)</x:f>
        <x:v>2</x:v>
      </x:c>
      <x:c r="CK1320" s="36" t="n">
        <x:f>SUM(CC1320,CE1320)</x:f>
        <x:v>2</x:v>
      </x:c>
      <x:c r="CL1320" s="36" t="n">
        <x:f>SUM(CG1320:CK1320)</x:f>
        <x:v>10</x:v>
      </x:c>
      <x:c r="CM1320" s="39" t="n">
        <x:f>SUM(BW1320*0.075,CD1320*0.075)</x:f>
        <x:v>0.22499999999999998</x:v>
      </x:c>
      <x:c r="CN1320" s="39" t="n">
        <x:f>SUM(BX1320*0.06,CA1320*0.03)</x:f>
        <x:v>0.09</x:v>
      </x:c>
      <x:c r="CO1320" s="39" t="n">
        <x:f>SUM(BY1320*0.08)</x:f>
        <x:v>0.08</x:v>
      </x:c>
      <x:c r="CP1320" s="39" t="n">
        <x:f>SUM(BV1320*0.12,BZ1320*0.06,CB1320*0.03)</x:f>
        <x:v>0.09</x:v>
      </x:c>
      <x:c r="CQ1320" s="39" t="n">
        <x:f>SUM(CC1320*0.01,CE1320*0.1)</x:f>
        <x:v>0.11</x:v>
      </x:c>
      <x:c r="CR1320" s="39" t="n">
        <x:f>SUM(CM1320:CQ1320)</x:f>
        <x:v>0.595</x:v>
      </x:c>
      <x:c r="CS1320" s="36" t="n">
        <x:f>SUM(CG1320:CH1320)</x:f>
        <x:v>5</x:v>
      </x:c>
      <x:c r="CT1320" s="36" t="str"/>
      <x:c r="CU1320" s="36" t="n">
        <x:f>MIN(AG1320,CG1320)</x:f>
        <x:v>3</x:v>
      </x:c>
      <x:c r="CV1320" s="36" t="n">
        <x:f>MIN(AG1320,CH1320)</x:f>
        <x:v>2</x:v>
      </x:c>
      <x:c r="CW1320" s="36" t="n">
        <x:f>MIN(AG1320,CI1320)</x:f>
        <x:v>1</x:v>
      </x:c>
      <x:c r="CX1320" s="36" t="n">
        <x:f>MIN(AG1320,CJ1320)</x:f>
        <x:v>2</x:v>
      </x:c>
      <x:c r="CY1320" s="36" t="n">
        <x:f>MIN(AG1320,CK1320)</x:f>
        <x:v>2</x:v>
      </x:c>
    </x:row>
    <x:row r="1321" ht="18" customHeight="1">
      <x:c r="A1321" s="35" t="str">
        <x:v>Area HC-01</x:v>
      </x:c>
      <x:c r="B1321" s="35" t="str">
        <x:v>Area Lead HC-01</x:v>
      </x:c>
      <x:c r="C1321" s="35" t="str">
        <x:v>Field Lead HC-11</x:v>
      </x:c>
      <x:c r="D1321" s="35" t="str">
        <x:v>City HC-A</x:v>
      </x:c>
      <x:c r="E1321" s="35" t="n">
        <x:v>4</x:v>
      </x:c>
      <x:c r="F1321" s="35" t="n">
        <x:v>24</x:v>
      </x:c>
      <x:c r="G1321" s="35" t="n">
        <x:v>1</x:v>
      </x:c>
      <x:c r="H1321" s="35" t="str">
        <x:v>Promoter</x:v>
      </x:c>
      <x:c r="I1321" s="35" t="str">
        <x:v>Agency HC-03</x:v>
      </x:c>
      <x:c r="J1321" s="35" t="str">
        <x:v>PR-HC-019</x:v>
      </x:c>
      <x:c r="K1321" s="35" t="str">
        <x:v>Masked Promoter HC-019</x:v>
      </x:c>
      <x:c r="L1321" s="35" t="str">
        <x:v>9XXXX10019</x:v>
      </x:c>
      <x:c r="M1321" s="37" t="n">
        <x:v>46223</x:v>
      </x:c>
      <x:c r="N1321" s="35" t="str">
        <x:v>Cohort 2</x:v>
      </x:c>
      <x:c r="O1321" s="35" t="str">
        <x:v>DIST-HC-06</x:v>
      </x:c>
      <x:c r="P1321" s="35" t="str">
        <x:v>Masked Distributor HC-06</x:v>
      </x:c>
      <x:c r="Q1321" s="35" t="str">
        <x:v>P-HC-055</x:v>
      </x:c>
      <x:c r="R1321" s="35" t="str">
        <x:v>HC-055</x:v>
      </x:c>
      <x:c r="S1321" s="35" t="str">
        <x:v>Masked Store HC-055</x:v>
      </x:c>
      <x:c r="T1321" s="35" t="str">
        <x:v>XX1055</x:v>
      </x:c>
      <x:c r="U1321" s="35" t="str">
        <x:v>Beauty Retail</x:v>
      </x:c>
      <x:c r="V1321" s="35" t="str">
        <x:v>Masked</x:v>
      </x:c>
      <x:c r="W1321" s="35" t="str">
        <x:v>Masked</x:v>
      </x:c>
      <x:c r="X1321" s="37" t="n">
        <x:v>46219</x:v>
      </x:c>
      <x:c r="Y1321" s="37" t="n">
        <x:v>46288</x:v>
      </x:c>
      <x:c r="Z1321" s="35" t="str">
        <x:v>W04</x:v>
      </x:c>
      <x:c r="AA1321" s="35" t="str">
        <x:v>Sep'26</x:v>
      </x:c>
      <x:c r="AB1321" s="35" t="str">
        <x:v>22 - 28</x:v>
      </x:c>
      <x:c r="AC1321" s="35" t="str">
        <x:v>Week 4 of Sep 2026</x:v>
      </x:c>
      <x:c r="AD1321" s="35" t="str">
        <x:v>Continue</x:v>
      </x:c>
      <x:c r="AE1321" s="35" t="str"/>
      <x:c r="AF1321" s="36" t="n">
        <x:v>46</x:v>
      </x:c>
      <x:c r="AG1321" s="36" t="n">
        <x:v>16</x:v>
      </x:c>
      <x:c r="AH1321" s="38" t="n">
        <x:f>IFERROR(AG1321/AF1321,0)</x:f>
        <x:v>0.34782608695652173</x:v>
      </x:c>
      <x:c r="AI1321" s="36" t="n">
        <x:v>15</x:v>
      </x:c>
      <x:c r="AJ1321" s="38" t="n">
        <x:f>IFERROR(AI1321/AG1321,0)</x:f>
        <x:v>0.9375</x:v>
      </x:c>
      <x:c r="AK1321" s="36" t="n">
        <x:v>6</x:v>
      </x:c>
      <x:c r="AL1321" s="36" t="n">
        <x:v>4</x:v>
      </x:c>
      <x:c r="AM1321" s="36" t="n">
        <x:v>1</x:v>
      </x:c>
      <x:c r="AN1321" s="38" t="n">
        <x:f>IFERROR(AL1321/AG1321,0)</x:f>
        <x:v>0.25</x:v>
      </x:c>
      <x:c r="AO1321" s="36" t="n">
        <x:f>BK1320</x:f>
        <x:v>51</x:v>
      </x:c>
      <x:c r="AP1321" s="36" t="n">
        <x:f>BL1320</x:f>
        <x:v>47</x:v>
      </x:c>
      <x:c r="AQ1321" s="36" t="n">
        <x:f>BM1320</x:f>
        <x:v>46</x:v>
      </x:c>
      <x:c r="AR1321" s="36" t="n">
        <x:f>BN1320</x:f>
        <x:v>50</x:v>
      </x:c>
      <x:c r="AS1321" s="36" t="n">
        <x:f>BO1320</x:f>
        <x:v>26</x:v>
      </x:c>
      <x:c r="AT1321" s="36" t="n">
        <x:f>BP1320</x:f>
        <x:v>51</x:v>
      </x:c>
      <x:c r="AU1321" s="36" t="n">
        <x:f>BQ1320</x:f>
        <x:v>48</x:v>
      </x:c>
      <x:c r="AV1321" s="36" t="n">
        <x:f>BR1320</x:f>
        <x:v>41</x:v>
      </x:c>
      <x:c r="AW1321" s="36" t="n">
        <x:f>BS1320</x:f>
        <x:v>53</x:v>
      </x:c>
      <x:c r="AX1321" s="36" t="n">
        <x:f>BT1320</x:f>
        <x:v>52</x:v>
      </x:c>
      <x:c r="AY1321" s="36" t="n">
        <x:f>SUM(AO1321:AX1321)</x:f>
        <x:v>465</x:v>
      </x:c>
      <x:c r="AZ1321" s="36" t="n">
        <x:v>15</x:v>
      </x:c>
      <x:c r="BA1321" s="36" t="n">
        <x:v>0</x:v>
      </x:c>
      <x:c r="BB1321" s="36" t="n">
        <x:v>0</x:v>
      </x:c>
      <x:c r="BC1321" s="36" t="n">
        <x:v>0</x:v>
      </x:c>
      <x:c r="BD1321" s="36" t="n">
        <x:v>0</x:v>
      </x:c>
      <x:c r="BE1321" s="36" t="n">
        <x:v>0</x:v>
      </x:c>
      <x:c r="BF1321" s="36" t="n">
        <x:v>13</x:v>
      </x:c>
      <x:c r="BG1321" s="36" t="n">
        <x:v>0</x:v>
      </x:c>
      <x:c r="BH1321" s="36" t="n">
        <x:v>0</x:v>
      </x:c>
      <x:c r="BI1321" s="36" t="n">
        <x:v>0</x:v>
      </x:c>
      <x:c r="BJ1321" s="36"/>
      <x:c r="BK1321" s="36" t="n">
        <x:f>MAX(0,AO1321+AZ1321-BV1321)</x:f>
        <x:v>65</x:v>
      </x:c>
      <x:c r="BL1321" s="36" t="n">
        <x:f>MAX(0,AP1321+BA1321-BW1321)</x:f>
        <x:v>46</x:v>
      </x:c>
      <x:c r="BM1321" s="36" t="n">
        <x:f>MAX(0,AQ1321+BB1321-BX1321)</x:f>
        <x:v>45</x:v>
      </x:c>
      <x:c r="BN1321" s="36" t="n">
        <x:f>MAX(0,AR1321+BC1321-BY1321)</x:f>
        <x:v>49</x:v>
      </x:c>
      <x:c r="BO1321" s="36" t="n">
        <x:f>MAX(0,AS1321+BD1321-BZ1321)</x:f>
        <x:v>26</x:v>
      </x:c>
      <x:c r="BP1321" s="36" t="n">
        <x:f>MAX(0,AT1321+BE1321-CA1321)</x:f>
        <x:v>50</x:v>
      </x:c>
      <x:c r="BQ1321" s="36" t="n">
        <x:f>MAX(0,AU1321+BF1321-CB1321)</x:f>
        <x:v>60</x:v>
      </x:c>
      <x:c r="BR1321" s="36" t="n">
        <x:f>MAX(0,AV1321+BG1321-CC1321)</x:f>
        <x:v>41</x:v>
      </x:c>
      <x:c r="BS1321" s="36" t="n">
        <x:f>MAX(0,AW1321+BH1321-CD1321)</x:f>
        <x:v>52</x:v>
      </x:c>
      <x:c r="BT1321" s="36" t="n">
        <x:f>MAX(0,AX1321+BI1321-CE1321)</x:f>
        <x:v>51</x:v>
      </x:c>
      <x:c r="BU1321" s="36" t="n">
        <x:f>SUM(BK1321:BT1321)</x:f>
        <x:v>485</x:v>
      </x:c>
      <x:c r="BV1321" s="36" t="n">
        <x:v>1</x:v>
      </x:c>
      <x:c r="BW1321" s="36" t="n">
        <x:v>1</x:v>
      </x:c>
      <x:c r="BX1321" s="36" t="n">
        <x:v>1</x:v>
      </x:c>
      <x:c r="BY1321" s="36" t="n">
        <x:v>1</x:v>
      </x:c>
      <x:c r="BZ1321" s="36" t="n">
        <x:v>0</x:v>
      </x:c>
      <x:c r="CA1321" s="36" t="n">
        <x:v>1</x:v>
      </x:c>
      <x:c r="CB1321" s="36" t="n">
        <x:v>1</x:v>
      </x:c>
      <x:c r="CC1321" s="36" t="n">
        <x:v>0</x:v>
      </x:c>
      <x:c r="CD1321" s="36" t="n">
        <x:v>1</x:v>
      </x:c>
      <x:c r="CE1321" s="36" t="n">
        <x:v>1</x:v>
      </x:c>
      <x:c r="CF1321" s="36"/>
      <x:c r="CG1321" s="36" t="n">
        <x:f>SUM(BW1321,CD1321)</x:f>
        <x:v>2</x:v>
      </x:c>
      <x:c r="CH1321" s="36" t="n">
        <x:f>SUM(BX1321,CA1321)</x:f>
        <x:v>2</x:v>
      </x:c>
      <x:c r="CI1321" s="36" t="n">
        <x:f>SUM(BY1321)</x:f>
        <x:v>1</x:v>
      </x:c>
      <x:c r="CJ1321" s="36" t="n">
        <x:f>SUM(BV1321,BZ1321,CB1321)</x:f>
        <x:v>2</x:v>
      </x:c>
      <x:c r="CK1321" s="36" t="n">
        <x:f>SUM(CC1321,CE1321)</x:f>
        <x:v>1</x:v>
      </x:c>
      <x:c r="CL1321" s="36" t="n">
        <x:f>SUM(CG1321:CK1321)</x:f>
        <x:v>8</x:v>
      </x:c>
      <x:c r="CM1321" s="39" t="n">
        <x:f>SUM(BW1321*0.075,CD1321*0.075)</x:f>
        <x:v>0.15</x:v>
      </x:c>
      <x:c r="CN1321" s="39" t="n">
        <x:f>SUM(BX1321*0.06,CA1321*0.03)</x:f>
        <x:v>0.09</x:v>
      </x:c>
      <x:c r="CO1321" s="39" t="n">
        <x:f>SUM(BY1321*0.08)</x:f>
        <x:v>0.08</x:v>
      </x:c>
      <x:c r="CP1321" s="39" t="n">
        <x:f>SUM(BV1321*0.12,BZ1321*0.06,CB1321*0.03)</x:f>
        <x:v>0.15</x:v>
      </x:c>
      <x:c r="CQ1321" s="39" t="n">
        <x:f>SUM(CC1321*0.01,CE1321*0.1)</x:f>
        <x:v>0.1</x:v>
      </x:c>
      <x:c r="CR1321" s="39" t="n">
        <x:f>SUM(CM1321:CQ1321)</x:f>
        <x:v>0.57</x:v>
      </x:c>
      <x:c r="CS1321" s="36" t="n">
        <x:f>SUM(CG1321:CH1321)</x:f>
        <x:v>4</x:v>
      </x:c>
      <x:c r="CT1321" s="36" t="str"/>
      <x:c r="CU1321" s="36" t="n">
        <x:f>MIN(AG1321,CG1321)</x:f>
        <x:v>2</x:v>
      </x:c>
      <x:c r="CV1321" s="36" t="n">
        <x:f>MIN(AG1321,CH1321)</x:f>
        <x:v>2</x:v>
      </x:c>
      <x:c r="CW1321" s="36" t="n">
        <x:f>MIN(AG1321,CI1321)</x:f>
        <x:v>1</x:v>
      </x:c>
      <x:c r="CX1321" s="36" t="n">
        <x:f>MIN(AG1321,CJ1321)</x:f>
        <x:v>2</x:v>
      </x:c>
      <x:c r="CY1321" s="36" t="n">
        <x:f>MIN(AG1321,CK1321)</x:f>
        <x:v>1</x:v>
      </x:c>
    </x:row>
    <x:row r="1322" ht="18" customHeight="1">
      <x:c r="A1322" s="35" t="str">
        <x:v>Area HC-01</x:v>
      </x:c>
      <x:c r="B1322" s="35" t="str">
        <x:v>Area Lead HC-01</x:v>
      </x:c>
      <x:c r="C1322" s="35" t="str">
        <x:v>Field Lead HC-11</x:v>
      </x:c>
      <x:c r="D1322" s="35" t="str">
        <x:v>City HC-A</x:v>
      </x:c>
      <x:c r="E1322" s="35" t="n">
        <x:v>4</x:v>
      </x:c>
      <x:c r="F1322" s="35" t="n">
        <x:v>24</x:v>
      </x:c>
      <x:c r="G1322" s="35" t="n">
        <x:v>1</x:v>
      </x:c>
      <x:c r="H1322" s="35" t="str">
        <x:v>Promoter</x:v>
      </x:c>
      <x:c r="I1322" s="35" t="str">
        <x:v>Agency HC-03</x:v>
      </x:c>
      <x:c r="J1322" s="35" t="str">
        <x:v>PR-HC-019</x:v>
      </x:c>
      <x:c r="K1322" s="35" t="str">
        <x:v>Masked Promoter HC-019</x:v>
      </x:c>
      <x:c r="L1322" s="35" t="str">
        <x:v>9XXXX10019</x:v>
      </x:c>
      <x:c r="M1322" s="37" t="n">
        <x:v>46223</x:v>
      </x:c>
      <x:c r="N1322" s="35" t="str">
        <x:v>Cohort 2</x:v>
      </x:c>
      <x:c r="O1322" s="35" t="str">
        <x:v>DIST-HC-06</x:v>
      </x:c>
      <x:c r="P1322" s="35" t="str">
        <x:v>Masked Distributor HC-06</x:v>
      </x:c>
      <x:c r="Q1322" s="35" t="str">
        <x:v>P-HC-055</x:v>
      </x:c>
      <x:c r="R1322" s="35" t="str">
        <x:v>HC-055</x:v>
      </x:c>
      <x:c r="S1322" s="35" t="str">
        <x:v>Masked Store HC-055</x:v>
      </x:c>
      <x:c r="T1322" s="35" t="str">
        <x:v>XX1055</x:v>
      </x:c>
      <x:c r="U1322" s="35" t="str">
        <x:v>Beauty Retail</x:v>
      </x:c>
      <x:c r="V1322" s="35" t="str">
        <x:v>Masked</x:v>
      </x:c>
      <x:c r="W1322" s="35" t="str">
        <x:v>Masked</x:v>
      </x:c>
      <x:c r="X1322" s="37" t="n">
        <x:v>46219</x:v>
      </x:c>
      <x:c r="Y1322" s="37" t="n">
        <x:v>46289</x:v>
      </x:c>
      <x:c r="Z1322" s="35" t="str">
        <x:v>W04</x:v>
      </x:c>
      <x:c r="AA1322" s="35" t="str">
        <x:v>Sep'26</x:v>
      </x:c>
      <x:c r="AB1322" s="35" t="str">
        <x:v>22 - 28</x:v>
      </x:c>
      <x:c r="AC1322" s="35" t="str">
        <x:v>Week 4 of Sep 2026</x:v>
      </x:c>
      <x:c r="AD1322" s="35" t="str">
        <x:v>Continue</x:v>
      </x:c>
      <x:c r="AE1322" s="35" t="str"/>
      <x:c r="AF1322" s="36" t="n">
        <x:v>59</x:v>
      </x:c>
      <x:c r="AG1322" s="36" t="n">
        <x:v>22</x:v>
      </x:c>
      <x:c r="AH1322" s="38" t="n">
        <x:f>IFERROR(AG1322/AF1322,0)</x:f>
        <x:v>0.3728813559322034</x:v>
      </x:c>
      <x:c r="AI1322" s="36" t="n">
        <x:v>18</x:v>
      </x:c>
      <x:c r="AJ1322" s="38" t="n">
        <x:f>IFERROR(AI1322/AG1322,0)</x:f>
        <x:v>0.8181818181818182</x:v>
      </x:c>
      <x:c r="AK1322" s="36" t="n">
        <x:v>5</x:v>
      </x:c>
      <x:c r="AL1322" s="36" t="n">
        <x:v>11</x:v>
      </x:c>
      <x:c r="AM1322" s="36" t="n">
        <x:v>1</x:v>
      </x:c>
      <x:c r="AN1322" s="38" t="n">
        <x:f>IFERROR(AL1322/AG1322,0)</x:f>
        <x:v>0.5</x:v>
      </x:c>
      <x:c r="AO1322" s="36" t="n">
        <x:f>BK1321</x:f>
        <x:v>65</x:v>
      </x:c>
      <x:c r="AP1322" s="36" t="n">
        <x:f>BL1321</x:f>
        <x:v>46</x:v>
      </x:c>
      <x:c r="AQ1322" s="36" t="n">
        <x:f>BM1321</x:f>
        <x:v>45</x:v>
      </x:c>
      <x:c r="AR1322" s="36" t="n">
        <x:f>BN1321</x:f>
        <x:v>49</x:v>
      </x:c>
      <x:c r="AS1322" s="36" t="n">
        <x:f>BO1321</x:f>
        <x:v>26</x:v>
      </x:c>
      <x:c r="AT1322" s="36" t="n">
        <x:f>BP1321</x:f>
        <x:v>50</x:v>
      </x:c>
      <x:c r="AU1322" s="36" t="n">
        <x:f>BQ1321</x:f>
        <x:v>60</x:v>
      </x:c>
      <x:c r="AV1322" s="36" t="n">
        <x:f>BR1321</x:f>
        <x:v>41</x:v>
      </x:c>
      <x:c r="AW1322" s="36" t="n">
        <x:f>BS1321</x:f>
        <x:v>52</x:v>
      </x:c>
      <x:c r="AX1322" s="36" t="n">
        <x:f>BT1321</x:f>
        <x:v>51</x:v>
      </x:c>
      <x:c r="AY1322" s="36" t="n">
        <x:f>SUM(AO1322:AX1322)</x:f>
        <x:v>485</x:v>
      </x:c>
      <x:c r="AZ1322" s="36" t="n">
        <x:v>0</x:v>
      </x:c>
      <x:c r="BA1322" s="36" t="n">
        <x:v>24</x:v>
      </x:c>
      <x:c r="BB1322" s="36" t="n">
        <x:v>0</x:v>
      </x:c>
      <x:c r="BC1322" s="36" t="n">
        <x:v>0</x:v>
      </x:c>
      <x:c r="BD1322" s="36" t="n">
        <x:v>0</x:v>
      </x:c>
      <x:c r="BE1322" s="36" t="n">
        <x:v>0</x:v>
      </x:c>
      <x:c r="BF1322" s="36" t="n">
        <x:v>0</x:v>
      </x:c>
      <x:c r="BG1322" s="36" t="n">
        <x:v>10</x:v>
      </x:c>
      <x:c r="BH1322" s="36" t="n">
        <x:v>0</x:v>
      </x:c>
      <x:c r="BI1322" s="36" t="n">
        <x:v>0</x:v>
      </x:c>
      <x:c r="BJ1322" s="36"/>
      <x:c r="BK1322" s="36" t="n">
        <x:f>MAX(0,AO1322+AZ1322-BV1322)</x:f>
        <x:v>64</x:v>
      </x:c>
      <x:c r="BL1322" s="36" t="n">
        <x:f>MAX(0,AP1322+BA1322-BW1322)</x:f>
        <x:v>68</x:v>
      </x:c>
      <x:c r="BM1322" s="36" t="n">
        <x:f>MAX(0,AQ1322+BB1322-BX1322)</x:f>
        <x:v>44</x:v>
      </x:c>
      <x:c r="BN1322" s="36" t="n">
        <x:f>MAX(0,AR1322+BC1322-BY1322)</x:f>
        <x:v>48</x:v>
      </x:c>
      <x:c r="BO1322" s="36" t="n">
        <x:f>MAX(0,AS1322+BD1322-BZ1322)</x:f>
        <x:v>25</x:v>
      </x:c>
      <x:c r="BP1322" s="36" t="n">
        <x:f>MAX(0,AT1322+BE1322-CA1322)</x:f>
        <x:v>50</x:v>
      </x:c>
      <x:c r="BQ1322" s="36" t="n">
        <x:f>MAX(0,AU1322+BF1322-CB1322)</x:f>
        <x:v>59</x:v>
      </x:c>
      <x:c r="BR1322" s="36" t="n">
        <x:f>MAX(0,AV1322+BG1322-CC1322)</x:f>
        <x:v>51</x:v>
      </x:c>
      <x:c r="BS1322" s="36" t="n">
        <x:f>MAX(0,AW1322+BH1322-CD1322)</x:f>
        <x:v>51</x:v>
      </x:c>
      <x:c r="BT1322" s="36" t="n">
        <x:f>MAX(0,AX1322+BI1322-CE1322)</x:f>
        <x:v>50</x:v>
      </x:c>
      <x:c r="BU1322" s="36" t="n">
        <x:f>SUM(BK1322:BT1322)</x:f>
        <x:v>510</x:v>
      </x:c>
      <x:c r="BV1322" s="36" t="n">
        <x:v>1</x:v>
      </x:c>
      <x:c r="BW1322" s="36" t="n">
        <x:v>2</x:v>
      </x:c>
      <x:c r="BX1322" s="36" t="n">
        <x:v>1</x:v>
      </x:c>
      <x:c r="BY1322" s="36" t="n">
        <x:v>1</x:v>
      </x:c>
      <x:c r="BZ1322" s="36" t="n">
        <x:v>1</x:v>
      </x:c>
      <x:c r="CA1322" s="36" t="n">
        <x:v>0</x:v>
      </x:c>
      <x:c r="CB1322" s="36" t="n">
        <x:v>1</x:v>
      </x:c>
      <x:c r="CC1322" s="36" t="n">
        <x:v>0</x:v>
      </x:c>
      <x:c r="CD1322" s="36" t="n">
        <x:v>1</x:v>
      </x:c>
      <x:c r="CE1322" s="36" t="n">
        <x:v>1</x:v>
      </x:c>
      <x:c r="CF1322" s="36"/>
      <x:c r="CG1322" s="36" t="n">
        <x:f>SUM(BW1322,CD1322)</x:f>
        <x:v>3</x:v>
      </x:c>
      <x:c r="CH1322" s="36" t="n">
        <x:f>SUM(BX1322,CA1322)</x:f>
        <x:v>1</x:v>
      </x:c>
      <x:c r="CI1322" s="36" t="n">
        <x:f>SUM(BY1322)</x:f>
        <x:v>1</x:v>
      </x:c>
      <x:c r="CJ1322" s="36" t="n">
        <x:f>SUM(BV1322,BZ1322,CB1322)</x:f>
        <x:v>3</x:v>
      </x:c>
      <x:c r="CK1322" s="36" t="n">
        <x:f>SUM(CC1322,CE1322)</x:f>
        <x:v>1</x:v>
      </x:c>
      <x:c r="CL1322" s="36" t="n">
        <x:f>SUM(CG1322:CK1322)</x:f>
        <x:v>9</x:v>
      </x:c>
      <x:c r="CM1322" s="39" t="n">
        <x:f>SUM(BW1322*0.075,CD1322*0.075)</x:f>
        <x:v>0.22499999999999998</x:v>
      </x:c>
      <x:c r="CN1322" s="39" t="n">
        <x:f>SUM(BX1322*0.06,CA1322*0.03)</x:f>
        <x:v>0.06</x:v>
      </x:c>
      <x:c r="CO1322" s="39" t="n">
        <x:f>SUM(BY1322*0.08)</x:f>
        <x:v>0.08</x:v>
      </x:c>
      <x:c r="CP1322" s="39" t="n">
        <x:f>SUM(BV1322*0.12,BZ1322*0.06,CB1322*0.03)</x:f>
        <x:v>0.21</x:v>
      </x:c>
      <x:c r="CQ1322" s="39" t="n">
        <x:f>SUM(CC1322*0.01,CE1322*0.1)</x:f>
        <x:v>0.1</x:v>
      </x:c>
      <x:c r="CR1322" s="39" t="n">
        <x:f>SUM(CM1322:CQ1322)</x:f>
        <x:v>0.6749999999999999</x:v>
      </x:c>
      <x:c r="CS1322" s="36" t="n">
        <x:f>SUM(CG1322:CH1322)</x:f>
        <x:v>4</x:v>
      </x:c>
      <x:c r="CT1322" s="36" t="str"/>
      <x:c r="CU1322" s="36" t="n">
        <x:f>MIN(AG1322,CG1322)</x:f>
        <x:v>3</x:v>
      </x:c>
      <x:c r="CV1322" s="36" t="n">
        <x:f>MIN(AG1322,CH1322)</x:f>
        <x:v>1</x:v>
      </x:c>
      <x:c r="CW1322" s="36" t="n">
        <x:f>MIN(AG1322,CI1322)</x:f>
        <x:v>1</x:v>
      </x:c>
      <x:c r="CX1322" s="36" t="n">
        <x:f>MIN(AG1322,CJ1322)</x:f>
        <x:v>3</x:v>
      </x:c>
      <x:c r="CY1322" s="36" t="n">
        <x:f>MIN(AG1322,CK1322)</x:f>
        <x:v>1</x:v>
      </x:c>
    </x:row>
    <x:row r="1323" ht="18" customHeight="1">
      <x:c r="A1323" s="35" t="str">
        <x:v>Area HC-01</x:v>
      </x:c>
      <x:c r="B1323" s="35" t="str">
        <x:v>Area Lead HC-01</x:v>
      </x:c>
      <x:c r="C1323" s="35" t="str">
        <x:v>Field Lead HC-11</x:v>
      </x:c>
      <x:c r="D1323" s="35" t="str">
        <x:v>City HC-A</x:v>
      </x:c>
      <x:c r="E1323" s="35" t="n">
        <x:v>4</x:v>
      </x:c>
      <x:c r="F1323" s="35" t="n">
        <x:v>24</x:v>
      </x:c>
      <x:c r="G1323" s="35" t="n">
        <x:v>1</x:v>
      </x:c>
      <x:c r="H1323" s="35" t="str">
        <x:v>Promoter</x:v>
      </x:c>
      <x:c r="I1323" s="35" t="str">
        <x:v>Agency HC-03</x:v>
      </x:c>
      <x:c r="J1323" s="35" t="str">
        <x:v>PR-HC-019</x:v>
      </x:c>
      <x:c r="K1323" s="35" t="str">
        <x:v>Masked Promoter HC-019</x:v>
      </x:c>
      <x:c r="L1323" s="35" t="str">
        <x:v>9XXXX10019</x:v>
      </x:c>
      <x:c r="M1323" s="37" t="n">
        <x:v>46223</x:v>
      </x:c>
      <x:c r="N1323" s="35" t="str">
        <x:v>Cohort 2</x:v>
      </x:c>
      <x:c r="O1323" s="35" t="str">
        <x:v>DIST-HC-06</x:v>
      </x:c>
      <x:c r="P1323" s="35" t="str">
        <x:v>Masked Distributor HC-06</x:v>
      </x:c>
      <x:c r="Q1323" s="35" t="str">
        <x:v>P-HC-055</x:v>
      </x:c>
      <x:c r="R1323" s="35" t="str">
        <x:v>HC-055</x:v>
      </x:c>
      <x:c r="S1323" s="35" t="str">
        <x:v>Masked Store HC-055</x:v>
      </x:c>
      <x:c r="T1323" s="35" t="str">
        <x:v>XX1055</x:v>
      </x:c>
      <x:c r="U1323" s="35" t="str">
        <x:v>Beauty Retail</x:v>
      </x:c>
      <x:c r="V1323" s="35" t="str">
        <x:v>Masked</x:v>
      </x:c>
      <x:c r="W1323" s="35" t="str">
        <x:v>Masked</x:v>
      </x:c>
      <x:c r="X1323" s="37" t="n">
        <x:v>46219</x:v>
      </x:c>
      <x:c r="Y1323" s="37" t="n">
        <x:v>46290</x:v>
      </x:c>
      <x:c r="Z1323" s="35" t="str">
        <x:v>W04</x:v>
      </x:c>
      <x:c r="AA1323" s="35" t="str">
        <x:v>Sep'26</x:v>
      </x:c>
      <x:c r="AB1323" s="35" t="str">
        <x:v>22 - 28</x:v>
      </x:c>
      <x:c r="AC1323" s="35" t="str">
        <x:v>Week 4 of Sep 2026</x:v>
      </x:c>
      <x:c r="AD1323" s="35" t="str">
        <x:v>Continue</x:v>
      </x:c>
      <x:c r="AE1323" s="35" t="str"/>
      <x:c r="AF1323" s="36" t="n">
        <x:v>56</x:v>
      </x:c>
      <x:c r="AG1323" s="36" t="n">
        <x:v>14</x:v>
      </x:c>
      <x:c r="AH1323" s="38" t="n">
        <x:f>IFERROR(AG1323/AF1323,0)</x:f>
        <x:v>0.25</x:v>
      </x:c>
      <x:c r="AI1323" s="36" t="n">
        <x:v>13</x:v>
      </x:c>
      <x:c r="AJ1323" s="38" t="n">
        <x:f>IFERROR(AI1323/AG1323,0)</x:f>
        <x:v>0.9285714285714286</x:v>
      </x:c>
      <x:c r="AK1323" s="36" t="n">
        <x:v>4</x:v>
      </x:c>
      <x:c r="AL1323" s="36" t="n">
        <x:v>6</x:v>
      </x:c>
      <x:c r="AM1323" s="36" t="n">
        <x:v>1</x:v>
      </x:c>
      <x:c r="AN1323" s="38" t="n">
        <x:f>IFERROR(AL1323/AG1323,0)</x:f>
        <x:v>0.42857142857142855</x:v>
      </x:c>
      <x:c r="AO1323" s="36" t="n">
        <x:f>BK1322</x:f>
        <x:v>64</x:v>
      </x:c>
      <x:c r="AP1323" s="36" t="n">
        <x:f>BL1322</x:f>
        <x:v>68</x:v>
      </x:c>
      <x:c r="AQ1323" s="36" t="n">
        <x:f>BM1322</x:f>
        <x:v>44</x:v>
      </x:c>
      <x:c r="AR1323" s="36" t="n">
        <x:f>BN1322</x:f>
        <x:v>48</x:v>
      </x:c>
      <x:c r="AS1323" s="36" t="n">
        <x:f>BO1322</x:f>
        <x:v>25</x:v>
      </x:c>
      <x:c r="AT1323" s="36" t="n">
        <x:f>BP1322</x:f>
        <x:v>50</x:v>
      </x:c>
      <x:c r="AU1323" s="36" t="n">
        <x:f>BQ1322</x:f>
        <x:v>59</x:v>
      </x:c>
      <x:c r="AV1323" s="36" t="n">
        <x:f>BR1322</x:f>
        <x:v>51</x:v>
      </x:c>
      <x:c r="AW1323" s="36" t="n">
        <x:f>BS1322</x:f>
        <x:v>51</x:v>
      </x:c>
      <x:c r="AX1323" s="36" t="n">
        <x:f>BT1322</x:f>
        <x:v>50</x:v>
      </x:c>
      <x:c r="AY1323" s="36" t="n">
        <x:f>SUM(AO1323:AX1323)</x:f>
        <x:v>510</x:v>
      </x:c>
      <x:c r="AZ1323" s="36" t="n">
        <x:v>0</x:v>
      </x:c>
      <x:c r="BA1323" s="36" t="n">
        <x:v>0</x:v>
      </x:c>
      <x:c r="BB1323" s="36" t="n">
        <x:v>19</x:v>
      </x:c>
      <x:c r="BC1323" s="36" t="n">
        <x:v>0</x:v>
      </x:c>
      <x:c r="BD1323" s="36" t="n">
        <x:v>0</x:v>
      </x:c>
      <x:c r="BE1323" s="36" t="n">
        <x:v>0</x:v>
      </x:c>
      <x:c r="BF1323" s="36" t="n">
        <x:v>0</x:v>
      </x:c>
      <x:c r="BG1323" s="36" t="n">
        <x:v>0</x:v>
      </x:c>
      <x:c r="BH1323" s="36" t="n">
        <x:v>16</x:v>
      </x:c>
      <x:c r="BI1323" s="36" t="n">
        <x:v>0</x:v>
      </x:c>
      <x:c r="BJ1323" s="36"/>
      <x:c r="BK1323" s="36" t="n">
        <x:f>MAX(0,AO1323+AZ1323-BV1323)</x:f>
        <x:v>63</x:v>
      </x:c>
      <x:c r="BL1323" s="36" t="n">
        <x:f>MAX(0,AP1323+BA1323-BW1323)</x:f>
        <x:v>67</x:v>
      </x:c>
      <x:c r="BM1323" s="36" t="n">
        <x:f>MAX(0,AQ1323+BB1323-BX1323)</x:f>
        <x:v>62</x:v>
      </x:c>
      <x:c r="BN1323" s="36" t="n">
        <x:f>MAX(0,AR1323+BC1323-BY1323)</x:f>
        <x:v>47</x:v>
      </x:c>
      <x:c r="BO1323" s="36" t="n">
        <x:f>MAX(0,AS1323+BD1323-BZ1323)</x:f>
        <x:v>24</x:v>
      </x:c>
      <x:c r="BP1323" s="36" t="n">
        <x:f>MAX(0,AT1323+BE1323-CA1323)</x:f>
        <x:v>49</x:v>
      </x:c>
      <x:c r="BQ1323" s="36" t="n">
        <x:f>MAX(0,AU1323+BF1323-CB1323)</x:f>
        <x:v>58</x:v>
      </x:c>
      <x:c r="BR1323" s="36" t="n">
        <x:f>MAX(0,AV1323+BG1323-CC1323)</x:f>
        <x:v>51</x:v>
      </x:c>
      <x:c r="BS1323" s="36" t="n">
        <x:f>MAX(0,AW1323+BH1323-CD1323)</x:f>
        <x:v>65</x:v>
      </x:c>
      <x:c r="BT1323" s="36" t="n">
        <x:f>MAX(0,AX1323+BI1323-CE1323)</x:f>
        <x:v>49</x:v>
      </x:c>
      <x:c r="BU1323" s="36" t="n">
        <x:f>SUM(BK1323:BT1323)</x:f>
        <x:v>535</x:v>
      </x:c>
      <x:c r="BV1323" s="36" t="n">
        <x:v>1</x:v>
      </x:c>
      <x:c r="BW1323" s="36" t="n">
        <x:v>1</x:v>
      </x:c>
      <x:c r="BX1323" s="36" t="n">
        <x:v>1</x:v>
      </x:c>
      <x:c r="BY1323" s="36" t="n">
        <x:v>1</x:v>
      </x:c>
      <x:c r="BZ1323" s="36" t="n">
        <x:v>1</x:v>
      </x:c>
      <x:c r="CA1323" s="36" t="n">
        <x:v>1</x:v>
      </x:c>
      <x:c r="CB1323" s="36" t="n">
        <x:v>1</x:v>
      </x:c>
      <x:c r="CC1323" s="36" t="n">
        <x:v>0</x:v>
      </x:c>
      <x:c r="CD1323" s="36" t="n">
        <x:v>2</x:v>
      </x:c>
      <x:c r="CE1323" s="36" t="n">
        <x:v>1</x:v>
      </x:c>
      <x:c r="CF1323" s="36"/>
      <x:c r="CG1323" s="36" t="n">
        <x:f>SUM(BW1323,CD1323)</x:f>
        <x:v>3</x:v>
      </x:c>
      <x:c r="CH1323" s="36" t="n">
        <x:f>SUM(BX1323,CA1323)</x:f>
        <x:v>2</x:v>
      </x:c>
      <x:c r="CI1323" s="36" t="n">
        <x:f>SUM(BY1323)</x:f>
        <x:v>1</x:v>
      </x:c>
      <x:c r="CJ1323" s="36" t="n">
        <x:f>SUM(BV1323,BZ1323,CB1323)</x:f>
        <x:v>3</x:v>
      </x:c>
      <x:c r="CK1323" s="36" t="n">
        <x:f>SUM(CC1323,CE1323)</x:f>
        <x:v>1</x:v>
      </x:c>
      <x:c r="CL1323" s="36" t="n">
        <x:f>SUM(CG1323:CK1323)</x:f>
        <x:v>10</x:v>
      </x:c>
      <x:c r="CM1323" s="39" t="n">
        <x:f>SUM(BW1323*0.075,CD1323*0.075)</x:f>
        <x:v>0.22499999999999998</x:v>
      </x:c>
      <x:c r="CN1323" s="39" t="n">
        <x:f>SUM(BX1323*0.06,CA1323*0.03)</x:f>
        <x:v>0.09</x:v>
      </x:c>
      <x:c r="CO1323" s="39" t="n">
        <x:f>SUM(BY1323*0.08)</x:f>
        <x:v>0.08</x:v>
      </x:c>
      <x:c r="CP1323" s="39" t="n">
        <x:f>SUM(BV1323*0.12,BZ1323*0.06,CB1323*0.03)</x:f>
        <x:v>0.21</x:v>
      </x:c>
      <x:c r="CQ1323" s="39" t="n">
        <x:f>SUM(CC1323*0.01,CE1323*0.1)</x:f>
        <x:v>0.1</x:v>
      </x:c>
      <x:c r="CR1323" s="39" t="n">
        <x:f>SUM(CM1323:CQ1323)</x:f>
        <x:v>0.705</x:v>
      </x:c>
      <x:c r="CS1323" s="36" t="n">
        <x:f>SUM(CG1323:CH1323)</x:f>
        <x:v>5</x:v>
      </x:c>
      <x:c r="CT1323" s="36" t="str"/>
      <x:c r="CU1323" s="36" t="n">
        <x:f>MIN(AG1323,CG1323)</x:f>
        <x:v>3</x:v>
      </x:c>
      <x:c r="CV1323" s="36" t="n">
        <x:f>MIN(AG1323,CH1323)</x:f>
        <x:v>2</x:v>
      </x:c>
      <x:c r="CW1323" s="36" t="n">
        <x:f>MIN(AG1323,CI1323)</x:f>
        <x:v>1</x:v>
      </x:c>
      <x:c r="CX1323" s="36" t="n">
        <x:f>MIN(AG1323,CJ1323)</x:f>
        <x:v>3</x:v>
      </x:c>
      <x:c r="CY1323" s="36" t="n">
        <x:f>MIN(AG1323,CK1323)</x:f>
        <x:v>1</x:v>
      </x:c>
    </x:row>
    <x:row r="1324" ht="18" customHeight="1">
      <x:c r="A1324" s="35" t="str">
        <x:v>Area HC-01</x:v>
      </x:c>
      <x:c r="B1324" s="35" t="str">
        <x:v>Area Lead HC-01</x:v>
      </x:c>
      <x:c r="C1324" s="35" t="str">
        <x:v>Field Lead HC-11</x:v>
      </x:c>
      <x:c r="D1324" s="35" t="str">
        <x:v>City HC-A</x:v>
      </x:c>
      <x:c r="E1324" s="35" t="n">
        <x:v>4</x:v>
      </x:c>
      <x:c r="F1324" s="35" t="n">
        <x:v>24</x:v>
      </x:c>
      <x:c r="G1324" s="35" t="n">
        <x:v>1</x:v>
      </x:c>
      <x:c r="H1324" s="35" t="str">
        <x:v>Promoter</x:v>
      </x:c>
      <x:c r="I1324" s="35" t="str">
        <x:v>Agency HC-03</x:v>
      </x:c>
      <x:c r="J1324" s="35" t="str">
        <x:v>PR-HC-019</x:v>
      </x:c>
      <x:c r="K1324" s="35" t="str">
        <x:v>Masked Promoter HC-019</x:v>
      </x:c>
      <x:c r="L1324" s="35" t="str">
        <x:v>9XXXX10019</x:v>
      </x:c>
      <x:c r="M1324" s="37" t="n">
        <x:v>46223</x:v>
      </x:c>
      <x:c r="N1324" s="35" t="str">
        <x:v>Cohort 2</x:v>
      </x:c>
      <x:c r="O1324" s="35" t="str">
        <x:v>DIST-HC-06</x:v>
      </x:c>
      <x:c r="P1324" s="35" t="str">
        <x:v>Masked Distributor HC-06</x:v>
      </x:c>
      <x:c r="Q1324" s="35" t="str">
        <x:v>P-HC-055</x:v>
      </x:c>
      <x:c r="R1324" s="35" t="str">
        <x:v>HC-055</x:v>
      </x:c>
      <x:c r="S1324" s="35" t="str">
        <x:v>Masked Store HC-055</x:v>
      </x:c>
      <x:c r="T1324" s="35" t="str">
        <x:v>XX1055</x:v>
      </x:c>
      <x:c r="U1324" s="35" t="str">
        <x:v>Beauty Retail</x:v>
      </x:c>
      <x:c r="V1324" s="35" t="str">
        <x:v>Masked</x:v>
      </x:c>
      <x:c r="W1324" s="35" t="str">
        <x:v>Masked</x:v>
      </x:c>
      <x:c r="X1324" s="37" t="n">
        <x:v>46219</x:v>
      </x:c>
      <x:c r="Y1324" s="37" t="n">
        <x:v>46291</x:v>
      </x:c>
      <x:c r="Z1324" s="35" t="str">
        <x:v>W04</x:v>
      </x:c>
      <x:c r="AA1324" s="35" t="str">
        <x:v>Sep'26</x:v>
      </x:c>
      <x:c r="AB1324" s="35" t="str">
        <x:v>22 - 28</x:v>
      </x:c>
      <x:c r="AC1324" s="35" t="str">
        <x:v>Week 4 of Sep 2026</x:v>
      </x:c>
      <x:c r="AD1324" s="35" t="str">
        <x:v>Continue</x:v>
      </x:c>
      <x:c r="AE1324" s="35" t="str"/>
      <x:c r="AF1324" s="36" t="n">
        <x:v>70</x:v>
      </x:c>
      <x:c r="AG1324" s="36" t="n">
        <x:v>19</x:v>
      </x:c>
      <x:c r="AH1324" s="38" t="n">
        <x:f>IFERROR(AG1324/AF1324,0)</x:f>
        <x:v>0.2714285714285714</x:v>
      </x:c>
      <x:c r="AI1324" s="36" t="n">
        <x:v>17</x:v>
      </x:c>
      <x:c r="AJ1324" s="38" t="n">
        <x:f>IFERROR(AI1324/AG1324,0)</x:f>
        <x:v>0.8947368421052632</x:v>
      </x:c>
      <x:c r="AK1324" s="36" t="n">
        <x:v>6</x:v>
      </x:c>
      <x:c r="AL1324" s="36" t="n">
        <x:v>12</x:v>
      </x:c>
      <x:c r="AM1324" s="36" t="n">
        <x:v>1</x:v>
      </x:c>
      <x:c r="AN1324" s="38" t="n">
        <x:f>IFERROR(AL1324/AG1324,0)</x:f>
        <x:v>0.631578947368421</x:v>
      </x:c>
      <x:c r="AO1324" s="36" t="n">
        <x:f>BK1323</x:f>
        <x:v>63</x:v>
      </x:c>
      <x:c r="AP1324" s="36" t="n">
        <x:f>BL1323</x:f>
        <x:v>67</x:v>
      </x:c>
      <x:c r="AQ1324" s="36" t="n">
        <x:f>BM1323</x:f>
        <x:v>62</x:v>
      </x:c>
      <x:c r="AR1324" s="36" t="n">
        <x:f>BN1323</x:f>
        <x:v>47</x:v>
      </x:c>
      <x:c r="AS1324" s="36" t="n">
        <x:f>BO1323</x:f>
        <x:v>24</x:v>
      </x:c>
      <x:c r="AT1324" s="36" t="n">
        <x:f>BP1323</x:f>
        <x:v>49</x:v>
      </x:c>
      <x:c r="AU1324" s="36" t="n">
        <x:f>BQ1323</x:f>
        <x:v>58</x:v>
      </x:c>
      <x:c r="AV1324" s="36" t="n">
        <x:f>BR1323</x:f>
        <x:v>51</x:v>
      </x:c>
      <x:c r="AW1324" s="36" t="n">
        <x:f>BS1323</x:f>
        <x:v>65</x:v>
      </x:c>
      <x:c r="AX1324" s="36" t="n">
        <x:f>BT1323</x:f>
        <x:v>49</x:v>
      </x:c>
      <x:c r="AY1324" s="36" t="n">
        <x:f>SUM(AO1324:AX1324)</x:f>
        <x:v>535</x:v>
      </x:c>
      <x:c r="AZ1324" s="36" t="n">
        <x:v>0</x:v>
      </x:c>
      <x:c r="BA1324" s="36" t="n">
        <x:v>0</x:v>
      </x:c>
      <x:c r="BB1324" s="36" t="n">
        <x:v>0</x:v>
      </x:c>
      <x:c r="BC1324" s="36" t="n">
        <x:v>18</x:v>
      </x:c>
      <x:c r="BD1324" s="36" t="n">
        <x:v>0</x:v>
      </x:c>
      <x:c r="BE1324" s="36" t="n">
        <x:v>0</x:v>
      </x:c>
      <x:c r="BF1324" s="36" t="n">
        <x:v>0</x:v>
      </x:c>
      <x:c r="BG1324" s="36" t="n">
        <x:v>0</x:v>
      </x:c>
      <x:c r="BH1324" s="36" t="n">
        <x:v>0</x:v>
      </x:c>
      <x:c r="BI1324" s="36" t="n">
        <x:v>17</x:v>
      </x:c>
      <x:c r="BJ1324" s="36"/>
      <x:c r="BK1324" s="36" t="n">
        <x:f>MAX(0,AO1324+AZ1324-BV1324)</x:f>
        <x:v>62</x:v>
      </x:c>
      <x:c r="BL1324" s="36" t="n">
        <x:f>MAX(0,AP1324+BA1324-BW1324)</x:f>
        <x:v>66</x:v>
      </x:c>
      <x:c r="BM1324" s="36" t="n">
        <x:f>MAX(0,AQ1324+BB1324-BX1324)</x:f>
        <x:v>61</x:v>
      </x:c>
      <x:c r="BN1324" s="36" t="n">
        <x:f>MAX(0,AR1324+BC1324-BY1324)</x:f>
        <x:v>63</x:v>
      </x:c>
      <x:c r="BO1324" s="36" t="n">
        <x:f>MAX(0,AS1324+BD1324-BZ1324)</x:f>
        <x:v>24</x:v>
      </x:c>
      <x:c r="BP1324" s="36" t="n">
        <x:f>MAX(0,AT1324+BE1324-CA1324)</x:f>
        <x:v>49</x:v>
      </x:c>
      <x:c r="BQ1324" s="36" t="n">
        <x:f>MAX(0,AU1324+BF1324-CB1324)</x:f>
        <x:v>57</x:v>
      </x:c>
      <x:c r="BR1324" s="36" t="n">
        <x:f>MAX(0,AV1324+BG1324-CC1324)</x:f>
        <x:v>51</x:v>
      </x:c>
      <x:c r="BS1324" s="36" t="n">
        <x:f>MAX(0,AW1324+BH1324-CD1324)</x:f>
        <x:v>64</x:v>
      </x:c>
      <x:c r="BT1324" s="36" t="n">
        <x:f>MAX(0,AX1324+BI1324-CE1324)</x:f>
        <x:v>65</x:v>
      </x:c>
      <x:c r="BU1324" s="36" t="n">
        <x:f>SUM(BK1324:BT1324)</x:f>
        <x:v>562</x:v>
      </x:c>
      <x:c r="BV1324" s="36" t="n">
        <x:v>1</x:v>
      </x:c>
      <x:c r="BW1324" s="36" t="n">
        <x:v>1</x:v>
      </x:c>
      <x:c r="BX1324" s="36" t="n">
        <x:v>1</x:v>
      </x:c>
      <x:c r="BY1324" s="36" t="n">
        <x:v>2</x:v>
      </x:c>
      <x:c r="BZ1324" s="36" t="n">
        <x:v>0</x:v>
      </x:c>
      <x:c r="CA1324" s="36" t="n">
        <x:v>0</x:v>
      </x:c>
      <x:c r="CB1324" s="36" t="n">
        <x:v>1</x:v>
      </x:c>
      <x:c r="CC1324" s="36" t="n">
        <x:v>0</x:v>
      </x:c>
      <x:c r="CD1324" s="36" t="n">
        <x:v>1</x:v>
      </x:c>
      <x:c r="CE1324" s="36" t="n">
        <x:v>1</x:v>
      </x:c>
      <x:c r="CF1324" s="36"/>
      <x:c r="CG1324" s="36" t="n">
        <x:f>SUM(BW1324,CD1324)</x:f>
        <x:v>2</x:v>
      </x:c>
      <x:c r="CH1324" s="36" t="n">
        <x:f>SUM(BX1324,CA1324)</x:f>
        <x:v>1</x:v>
      </x:c>
      <x:c r="CI1324" s="36" t="n">
        <x:f>SUM(BY1324)</x:f>
        <x:v>2</x:v>
      </x:c>
      <x:c r="CJ1324" s="36" t="n">
        <x:f>SUM(BV1324,BZ1324,CB1324)</x:f>
        <x:v>2</x:v>
      </x:c>
      <x:c r="CK1324" s="36" t="n">
        <x:f>SUM(CC1324,CE1324)</x:f>
        <x:v>1</x:v>
      </x:c>
      <x:c r="CL1324" s="36" t="n">
        <x:f>SUM(CG1324:CK1324)</x:f>
        <x:v>8</x:v>
      </x:c>
      <x:c r="CM1324" s="39" t="n">
        <x:f>SUM(BW1324*0.075,CD1324*0.075)</x:f>
        <x:v>0.15</x:v>
      </x:c>
      <x:c r="CN1324" s="39" t="n">
        <x:f>SUM(BX1324*0.06,CA1324*0.03)</x:f>
        <x:v>0.06</x:v>
      </x:c>
      <x:c r="CO1324" s="39" t="n">
        <x:f>SUM(BY1324*0.08)</x:f>
        <x:v>0.16</x:v>
      </x:c>
      <x:c r="CP1324" s="39" t="n">
        <x:f>SUM(BV1324*0.12,BZ1324*0.06,CB1324*0.03)</x:f>
        <x:v>0.15</x:v>
      </x:c>
      <x:c r="CQ1324" s="39" t="n">
        <x:f>SUM(CC1324*0.01,CE1324*0.1)</x:f>
        <x:v>0.1</x:v>
      </x:c>
      <x:c r="CR1324" s="39" t="n">
        <x:f>SUM(CM1324:CQ1324)</x:f>
        <x:v>0.62</x:v>
      </x:c>
      <x:c r="CS1324" s="36" t="n">
        <x:f>SUM(CG1324:CH1324)</x:f>
        <x:v>3</x:v>
      </x:c>
      <x:c r="CT1324" s="36" t="str"/>
      <x:c r="CU1324" s="36" t="n">
        <x:f>MIN(AG1324,CG1324)</x:f>
        <x:v>2</x:v>
      </x:c>
      <x:c r="CV1324" s="36" t="n">
        <x:f>MIN(AG1324,CH1324)</x:f>
        <x:v>1</x:v>
      </x:c>
      <x:c r="CW1324" s="36" t="n">
        <x:f>MIN(AG1324,CI1324)</x:f>
        <x:v>2</x:v>
      </x:c>
      <x:c r="CX1324" s="36" t="n">
        <x:f>MIN(AG1324,CJ1324)</x:f>
        <x:v>2</x:v>
      </x:c>
      <x:c r="CY1324" s="36" t="n">
        <x:f>MIN(AG1324,CK1324)</x:f>
        <x:v>1</x:v>
      </x:c>
    </x:row>
    <x:row r="1325" ht="18" customHeight="1">
      <x:c r="A1325" s="35" t="str">
        <x:v>Area HC-01</x:v>
      </x:c>
      <x:c r="B1325" s="35" t="str">
        <x:v>Area Lead HC-01</x:v>
      </x:c>
      <x:c r="C1325" s="35" t="str">
        <x:v>Field Lead HC-11</x:v>
      </x:c>
      <x:c r="D1325" s="35" t="str">
        <x:v>City HC-A</x:v>
      </x:c>
      <x:c r="E1325" s="35" t="n">
        <x:v>4</x:v>
      </x:c>
      <x:c r="F1325" s="35" t="n">
        <x:v>24</x:v>
      </x:c>
      <x:c r="G1325" s="35" t="n">
        <x:v>1</x:v>
      </x:c>
      <x:c r="H1325" s="35" t="str">
        <x:v>Promoter</x:v>
      </x:c>
      <x:c r="I1325" s="35" t="str">
        <x:v>Agency HC-03</x:v>
      </x:c>
      <x:c r="J1325" s="35" t="str">
        <x:v>PR-HC-019</x:v>
      </x:c>
      <x:c r="K1325" s="35" t="str">
        <x:v>Masked Promoter HC-019</x:v>
      </x:c>
      <x:c r="L1325" s="35" t="str">
        <x:v>9XXXX10019</x:v>
      </x:c>
      <x:c r="M1325" s="37" t="n">
        <x:v>46223</x:v>
      </x:c>
      <x:c r="N1325" s="35" t="str">
        <x:v>Cohort 2</x:v>
      </x:c>
      <x:c r="O1325" s="35" t="str">
        <x:v>DIST-HC-06</x:v>
      </x:c>
      <x:c r="P1325" s="35" t="str">
        <x:v>Masked Distributor HC-06</x:v>
      </x:c>
      <x:c r="Q1325" s="35" t="str">
        <x:v>P-HC-055</x:v>
      </x:c>
      <x:c r="R1325" s="35" t="str">
        <x:v>HC-055</x:v>
      </x:c>
      <x:c r="S1325" s="35" t="str">
        <x:v>Masked Store HC-055</x:v>
      </x:c>
      <x:c r="T1325" s="35" t="str">
        <x:v>XX1055</x:v>
      </x:c>
      <x:c r="U1325" s="35" t="str">
        <x:v>Beauty Retail</x:v>
      </x:c>
      <x:c r="V1325" s="35" t="str">
        <x:v>Masked</x:v>
      </x:c>
      <x:c r="W1325" s="35" t="str">
        <x:v>Masked</x:v>
      </x:c>
      <x:c r="X1325" s="37" t="n">
        <x:v>46219</x:v>
      </x:c>
      <x:c r="Y1325" s="37" t="n">
        <x:v>46293</x:v>
      </x:c>
      <x:c r="Z1325" s="35" t="str">
        <x:v>W04</x:v>
      </x:c>
      <x:c r="AA1325" s="35" t="str">
        <x:v>Sep'26</x:v>
      </x:c>
      <x:c r="AB1325" s="35" t="str">
        <x:v>22 - 28</x:v>
      </x:c>
      <x:c r="AC1325" s="35" t="str">
        <x:v>Week 4 of Sep 2026</x:v>
      </x:c>
      <x:c r="AD1325" s="35" t="str">
        <x:v>Continue</x:v>
      </x:c>
      <x:c r="AE1325" s="35" t="str"/>
      <x:c r="AF1325" s="36" t="n">
        <x:v>56</x:v>
      </x:c>
      <x:c r="AG1325" s="36" t="n">
        <x:v>16</x:v>
      </x:c>
      <x:c r="AH1325" s="38" t="n">
        <x:f>IFERROR(AG1325/AF1325,0)</x:f>
        <x:v>0.2857142857142857</x:v>
      </x:c>
      <x:c r="AI1325" s="36" t="n">
        <x:v>13</x:v>
      </x:c>
      <x:c r="AJ1325" s="38" t="n">
        <x:f>IFERROR(AI1325/AG1325,0)</x:f>
        <x:v>0.8125</x:v>
      </x:c>
      <x:c r="AK1325" s="36" t="n">
        <x:v>5</x:v>
      </x:c>
      <x:c r="AL1325" s="36" t="n">
        <x:v>7</x:v>
      </x:c>
      <x:c r="AM1325" s="36" t="n">
        <x:v>1</x:v>
      </x:c>
      <x:c r="AN1325" s="38" t="n">
        <x:f>IFERROR(AL1325/AG1325,0)</x:f>
        <x:v>0.4375</x:v>
      </x:c>
      <x:c r="AO1325" s="36" t="n">
        <x:f>BK1324</x:f>
        <x:v>62</x:v>
      </x:c>
      <x:c r="AP1325" s="36" t="n">
        <x:f>BL1324</x:f>
        <x:v>66</x:v>
      </x:c>
      <x:c r="AQ1325" s="36" t="n">
        <x:f>BM1324</x:f>
        <x:v>61</x:v>
      </x:c>
      <x:c r="AR1325" s="36" t="n">
        <x:f>BN1324</x:f>
        <x:v>63</x:v>
      </x:c>
      <x:c r="AS1325" s="36" t="n">
        <x:f>BO1324</x:f>
        <x:v>24</x:v>
      </x:c>
      <x:c r="AT1325" s="36" t="n">
        <x:f>BP1324</x:f>
        <x:v>49</x:v>
      </x:c>
      <x:c r="AU1325" s="36" t="n">
        <x:f>BQ1324</x:f>
        <x:v>57</x:v>
      </x:c>
      <x:c r="AV1325" s="36" t="n">
        <x:f>BR1324</x:f>
        <x:v>51</x:v>
      </x:c>
      <x:c r="AW1325" s="36" t="n">
        <x:f>BS1324</x:f>
        <x:v>64</x:v>
      </x:c>
      <x:c r="AX1325" s="36" t="n">
        <x:f>BT1324</x:f>
        <x:v>65</x:v>
      </x:c>
      <x:c r="AY1325" s="36" t="n">
        <x:f>SUM(AO1325:AX1325)</x:f>
        <x:v>562</x:v>
      </x:c>
      <x:c r="AZ1325" s="36" t="n">
        <x:v>0</x:v>
      </x:c>
      <x:c r="BA1325" s="36" t="n">
        <x:v>0</x:v>
      </x:c>
      <x:c r="BB1325" s="36" t="n">
        <x:v>0</x:v>
      </x:c>
      <x:c r="BC1325" s="36" t="n">
        <x:v>0</x:v>
      </x:c>
      <x:c r="BD1325" s="36" t="n">
        <x:v>19</x:v>
      </x:c>
      <x:c r="BE1325" s="36" t="n">
        <x:v>0</x:v>
      </x:c>
      <x:c r="BF1325" s="36" t="n">
        <x:v>0</x:v>
      </x:c>
      <x:c r="BG1325" s="36" t="n">
        <x:v>0</x:v>
      </x:c>
      <x:c r="BH1325" s="36" t="n">
        <x:v>0</x:v>
      </x:c>
      <x:c r="BI1325" s="36" t="n">
        <x:v>0</x:v>
      </x:c>
      <x:c r="BJ1325" s="36"/>
      <x:c r="BK1325" s="36" t="n">
        <x:f>MAX(0,AO1325+AZ1325-BV1325)</x:f>
        <x:v>61</x:v>
      </x:c>
      <x:c r="BL1325" s="36" t="n">
        <x:f>MAX(0,AP1325+BA1325-BW1325)</x:f>
        <x:v>64</x:v>
      </x:c>
      <x:c r="BM1325" s="36" t="n">
        <x:f>MAX(0,AQ1325+BB1325-BX1325)</x:f>
        <x:v>60</x:v>
      </x:c>
      <x:c r="BN1325" s="36" t="n">
        <x:f>MAX(0,AR1325+BC1325-BY1325)</x:f>
        <x:v>62</x:v>
      </x:c>
      <x:c r="BO1325" s="36" t="n">
        <x:f>MAX(0,AS1325+BD1325-BZ1325)</x:f>
        <x:v>42</x:v>
      </x:c>
      <x:c r="BP1325" s="36" t="n">
        <x:f>MAX(0,AT1325+BE1325-CA1325)</x:f>
        <x:v>48</x:v>
      </x:c>
      <x:c r="BQ1325" s="36" t="n">
        <x:f>MAX(0,AU1325+BF1325-CB1325)</x:f>
        <x:v>56</x:v>
      </x:c>
      <x:c r="BR1325" s="36" t="n">
        <x:f>MAX(0,AV1325+BG1325-CC1325)</x:f>
        <x:v>51</x:v>
      </x:c>
      <x:c r="BS1325" s="36" t="n">
        <x:f>MAX(0,AW1325+BH1325-CD1325)</x:f>
        <x:v>63</x:v>
      </x:c>
      <x:c r="BT1325" s="36" t="n">
        <x:f>MAX(0,AX1325+BI1325-CE1325)</x:f>
        <x:v>64</x:v>
      </x:c>
      <x:c r="BU1325" s="36" t="n">
        <x:f>SUM(BK1325:BT1325)</x:f>
        <x:v>571</x:v>
      </x:c>
      <x:c r="BV1325" s="36" t="n">
        <x:v>1</x:v>
      </x:c>
      <x:c r="BW1325" s="36" t="n">
        <x:v>2</x:v>
      </x:c>
      <x:c r="BX1325" s="36" t="n">
        <x:v>1</x:v>
      </x:c>
      <x:c r="BY1325" s="36" t="n">
        <x:v>1</x:v>
      </x:c>
      <x:c r="BZ1325" s="36" t="n">
        <x:v>1</x:v>
      </x:c>
      <x:c r="CA1325" s="36" t="n">
        <x:v>1</x:v>
      </x:c>
      <x:c r="CB1325" s="36" t="n">
        <x:v>1</x:v>
      </x:c>
      <x:c r="CC1325" s="36" t="n">
        <x:v>0</x:v>
      </x:c>
      <x:c r="CD1325" s="36" t="n">
        <x:v>1</x:v>
      </x:c>
      <x:c r="CE1325" s="36" t="n">
        <x:v>1</x:v>
      </x:c>
      <x:c r="CF1325" s="36"/>
      <x:c r="CG1325" s="36" t="n">
        <x:f>SUM(BW1325,CD1325)</x:f>
        <x:v>3</x:v>
      </x:c>
      <x:c r="CH1325" s="36" t="n">
        <x:f>SUM(BX1325,CA1325)</x:f>
        <x:v>2</x:v>
      </x:c>
      <x:c r="CI1325" s="36" t="n">
        <x:f>SUM(BY1325)</x:f>
        <x:v>1</x:v>
      </x:c>
      <x:c r="CJ1325" s="36" t="n">
        <x:f>SUM(BV1325,BZ1325,CB1325)</x:f>
        <x:v>3</x:v>
      </x:c>
      <x:c r="CK1325" s="36" t="n">
        <x:f>SUM(CC1325,CE1325)</x:f>
        <x:v>1</x:v>
      </x:c>
      <x:c r="CL1325" s="36" t="n">
        <x:f>SUM(CG1325:CK1325)</x:f>
        <x:v>10</x:v>
      </x:c>
      <x:c r="CM1325" s="39" t="n">
        <x:f>SUM(BW1325*0.075,CD1325*0.075)</x:f>
        <x:v>0.22499999999999998</x:v>
      </x:c>
      <x:c r="CN1325" s="39" t="n">
        <x:f>SUM(BX1325*0.06,CA1325*0.03)</x:f>
        <x:v>0.09</x:v>
      </x:c>
      <x:c r="CO1325" s="39" t="n">
        <x:f>SUM(BY1325*0.08)</x:f>
        <x:v>0.08</x:v>
      </x:c>
      <x:c r="CP1325" s="39" t="n">
        <x:f>SUM(BV1325*0.12,BZ1325*0.06,CB1325*0.03)</x:f>
        <x:v>0.21</x:v>
      </x:c>
      <x:c r="CQ1325" s="39" t="n">
        <x:f>SUM(CC1325*0.01,CE1325*0.1)</x:f>
        <x:v>0.1</x:v>
      </x:c>
      <x:c r="CR1325" s="39" t="n">
        <x:f>SUM(CM1325:CQ1325)</x:f>
        <x:v>0.705</x:v>
      </x:c>
      <x:c r="CS1325" s="36" t="n">
        <x:f>SUM(CG1325:CH1325)</x:f>
        <x:v>5</x:v>
      </x:c>
      <x:c r="CT1325" s="36" t="str"/>
      <x:c r="CU1325" s="36" t="n">
        <x:f>MIN(AG1325,CG1325)</x:f>
        <x:v>3</x:v>
      </x:c>
      <x:c r="CV1325" s="36" t="n">
        <x:f>MIN(AG1325,CH1325)</x:f>
        <x:v>2</x:v>
      </x:c>
      <x:c r="CW1325" s="36" t="n">
        <x:f>MIN(AG1325,CI1325)</x:f>
        <x:v>1</x:v>
      </x:c>
      <x:c r="CX1325" s="36" t="n">
        <x:f>MIN(AG1325,CJ1325)</x:f>
        <x:v>3</x:v>
      </x:c>
      <x:c r="CY1325" s="36" t="n">
        <x:f>MIN(AG1325,CK1325)</x:f>
        <x:v>1</x:v>
      </x:c>
    </x:row>
    <x:row r="1326" ht="18" customHeight="1">
      <x:c r="A1326" s="35" t="str">
        <x:v>Area HC-01</x:v>
      </x:c>
      <x:c r="B1326" s="35" t="str">
        <x:v>Area Lead HC-01</x:v>
      </x:c>
      <x:c r="C1326" s="35" t="str">
        <x:v>Field Lead HC-12</x:v>
      </x:c>
      <x:c r="D1326" s="35" t="str">
        <x:v>City HC-B</x:v>
      </x:c>
      <x:c r="E1326" s="35" t="n">
        <x:v>4</x:v>
      </x:c>
      <x:c r="F1326" s="35" t="n">
        <x:v>24</x:v>
      </x:c>
      <x:c r="G1326" s="35" t="n">
        <x:v>1</x:v>
      </x:c>
      <x:c r="H1326" s="35" t="str">
        <x:v>Promoter</x:v>
      </x:c>
      <x:c r="I1326" s="35" t="str">
        <x:v>Agency HC-03</x:v>
      </x:c>
      <x:c r="J1326" s="35" t="str">
        <x:v>PR-HC-019</x:v>
      </x:c>
      <x:c r="K1326" s="35" t="str">
        <x:v>Masked Promoter HC-019</x:v>
      </x:c>
      <x:c r="L1326" s="35" t="str">
        <x:v>9XXXX10019</x:v>
      </x:c>
      <x:c r="M1326" s="37" t="n">
        <x:v>46223</x:v>
      </x:c>
      <x:c r="N1326" s="35" t="str">
        <x:v>Cohort 2</x:v>
      </x:c>
      <x:c r="O1326" s="35" t="str">
        <x:v>DIST-HC-06</x:v>
      </x:c>
      <x:c r="P1326" s="35" t="str">
        <x:v>Masked Distributor HC-06</x:v>
      </x:c>
      <x:c r="Q1326" s="35" t="str">
        <x:v>P-HC-056</x:v>
      </x:c>
      <x:c r="R1326" s="35" t="str">
        <x:v>HC-056</x:v>
      </x:c>
      <x:c r="S1326" s="35" t="str">
        <x:v>Masked Store HC-056</x:v>
      </x:c>
      <x:c r="T1326" s="35" t="str">
        <x:v>XX1056</x:v>
      </x:c>
      <x:c r="U1326" s="35" t="str">
        <x:v>Pharmacy</x:v>
      </x:c>
      <x:c r="V1326" s="35" t="str">
        <x:v>Masked</x:v>
      </x:c>
      <x:c r="W1326" s="35" t="str">
        <x:v>Masked</x:v>
      </x:c>
      <x:c r="X1326" s="37" t="n">
        <x:v>46220</x:v>
      </x:c>
      <x:c r="Y1326" s="37" t="n">
        <x:v>46266</x:v>
      </x:c>
      <x:c r="Z1326" s="35" t="str">
        <x:v>W01</x:v>
      </x:c>
      <x:c r="AA1326" s="35" t="str">
        <x:v>Sep'26</x:v>
      </x:c>
      <x:c r="AB1326" s="35" t="str">
        <x:v>01 - 07</x:v>
      </x:c>
      <x:c r="AC1326" s="35" t="str">
        <x:v>Week 1 of Sep 2026</x:v>
      </x:c>
      <x:c r="AD1326" s="35" t="str">
        <x:v>Continue</x:v>
      </x:c>
      <x:c r="AE1326" s="35" t="str">
        <x:v>Normal operations</x:v>
      </x:c>
      <x:c r="AF1326" s="36" t="n">
        <x:v>46</x:v>
      </x:c>
      <x:c r="AG1326" s="36" t="n">
        <x:v>16</x:v>
      </x:c>
      <x:c r="AH1326" s="38" t="n">
        <x:f>IFERROR(AG1326/AF1326,0)</x:f>
        <x:v>0.34782608695652173</x:v>
      </x:c>
      <x:c r="AI1326" s="36" t="n">
        <x:v>12</x:v>
      </x:c>
      <x:c r="AJ1326" s="38" t="n">
        <x:f>IFERROR(AI1326/AG1326,0)</x:f>
        <x:v>0.75</x:v>
      </x:c>
      <x:c r="AK1326" s="36" t="n">
        <x:v>4</x:v>
      </x:c>
      <x:c r="AL1326" s="36" t="n">
        <x:v>6</x:v>
      </x:c>
      <x:c r="AM1326" s="36" t="n">
        <x:v>1</x:v>
      </x:c>
      <x:c r="AN1326" s="38" t="n">
        <x:f>IFERROR(AL1326/AG1326,0)</x:f>
        <x:v>0.375</x:v>
      </x:c>
      <x:c r="AO1326" s="36" t="n">
        <x:v>11</x:v>
      </x:c>
      <x:c r="AP1326" s="36" t="n">
        <x:v>17</x:v>
      </x:c>
      <x:c r="AQ1326" s="36" t="n">
        <x:v>17</x:v>
      </x:c>
      <x:c r="AR1326" s="36" t="n">
        <x:v>21</x:v>
      </x:c>
      <x:c r="AS1326" s="36" t="n">
        <x:v>12</x:v>
      </x:c>
      <x:c r="AT1326" s="36" t="n">
        <x:v>19</x:v>
      </x:c>
      <x:c r="AU1326" s="36" t="n">
        <x:v>12</x:v>
      </x:c>
      <x:c r="AV1326" s="36" t="n">
        <x:v>18</x:v>
      </x:c>
      <x:c r="AW1326" s="36" t="n">
        <x:v>19</x:v>
      </x:c>
      <x:c r="AX1326" s="36" t="n">
        <x:v>15</x:v>
      </x:c>
      <x:c r="AY1326" s="36" t="n">
        <x:f>SUM(AO1326:AX1326)</x:f>
        <x:v>161</x:v>
      </x:c>
      <x:c r="AZ1326" s="36" t="n">
        <x:v>0</x:v>
      </x:c>
      <x:c r="BA1326" s="36" t="n">
        <x:v>0</x:v>
      </x:c>
      <x:c r="BB1326" s="36" t="n">
        <x:v>0</x:v>
      </x:c>
      <x:c r="BC1326" s="36" t="n">
        <x:v>0</x:v>
      </x:c>
      <x:c r="BD1326" s="36" t="n">
        <x:v>9</x:v>
      </x:c>
      <x:c r="BE1326" s="36" t="n">
        <x:v>0</x:v>
      </x:c>
      <x:c r="BF1326" s="36" t="n">
        <x:v>0</x:v>
      </x:c>
      <x:c r="BG1326" s="36" t="n">
        <x:v>0</x:v>
      </x:c>
      <x:c r="BH1326" s="36" t="n">
        <x:v>0</x:v>
      </x:c>
      <x:c r="BI1326" s="36" t="n">
        <x:v>0</x:v>
      </x:c>
      <x:c r="BJ1326" s="36"/>
      <x:c r="BK1326" s="36" t="n">
        <x:f>MAX(0,AO1326+AZ1326-BV1326)</x:f>
        <x:v>11</x:v>
      </x:c>
      <x:c r="BL1326" s="36" t="n">
        <x:f>MAX(0,AP1326+BA1326-BW1326)</x:f>
        <x:v>16</x:v>
      </x:c>
      <x:c r="BM1326" s="36" t="n">
        <x:f>MAX(0,AQ1326+BB1326-BX1326)</x:f>
        <x:v>16</x:v>
      </x:c>
      <x:c r="BN1326" s="36" t="n">
        <x:f>MAX(0,AR1326+BC1326-BY1326)</x:f>
        <x:v>21</x:v>
      </x:c>
      <x:c r="BO1326" s="36" t="n">
        <x:f>MAX(0,AS1326+BD1326-BZ1326)</x:f>
        <x:v>21</x:v>
      </x:c>
      <x:c r="BP1326" s="36" t="n">
        <x:f>MAX(0,AT1326+BE1326-CA1326)</x:f>
        <x:v>19</x:v>
      </x:c>
      <x:c r="BQ1326" s="36" t="n">
        <x:f>MAX(0,AU1326+BF1326-CB1326)</x:f>
        <x:v>11</x:v>
      </x:c>
      <x:c r="BR1326" s="36" t="n">
        <x:f>MAX(0,AV1326+BG1326-CC1326)</x:f>
        <x:v>18</x:v>
      </x:c>
      <x:c r="BS1326" s="36" t="n">
        <x:f>MAX(0,AW1326+BH1326-CD1326)</x:f>
        <x:v>18</x:v>
      </x:c>
      <x:c r="BT1326" s="36" t="n">
        <x:f>MAX(0,AX1326+BI1326-CE1326)</x:f>
        <x:v>14</x:v>
      </x:c>
      <x:c r="BU1326" s="36" t="n">
        <x:f>SUM(BK1326:BT1326)</x:f>
        <x:v>165</x:v>
      </x:c>
      <x:c r="BV1326" s="36" t="n">
        <x:v>0</x:v>
      </x:c>
      <x:c r="BW1326" s="36" t="n">
        <x:v>1</x:v>
      </x:c>
      <x:c r="BX1326" s="36" t="n">
        <x:v>1</x:v>
      </x:c>
      <x:c r="BY1326" s="36" t="n">
        <x:v>0</x:v>
      </x:c>
      <x:c r="BZ1326" s="36" t="n">
        <x:v>0</x:v>
      </x:c>
      <x:c r="CA1326" s="36" t="n">
        <x:v>0</x:v>
      </x:c>
      <x:c r="CB1326" s="36" t="n">
        <x:v>1</x:v>
      </x:c>
      <x:c r="CC1326" s="36" t="n">
        <x:v>0</x:v>
      </x:c>
      <x:c r="CD1326" s="36" t="n">
        <x:v>1</x:v>
      </x:c>
      <x:c r="CE1326" s="36" t="n">
        <x:v>1</x:v>
      </x:c>
      <x:c r="CF1326" s="36"/>
      <x:c r="CG1326" s="36" t="n">
        <x:f>SUM(BW1326,CD1326)</x:f>
        <x:v>2</x:v>
      </x:c>
      <x:c r="CH1326" s="36" t="n">
        <x:f>SUM(BX1326,CA1326)</x:f>
        <x:v>1</x:v>
      </x:c>
      <x:c r="CI1326" s="36" t="n">
        <x:f>SUM(BY1326)</x:f>
        <x:v>0</x:v>
      </x:c>
      <x:c r="CJ1326" s="36" t="n">
        <x:f>SUM(BV1326,BZ1326,CB1326)</x:f>
        <x:v>1</x:v>
      </x:c>
      <x:c r="CK1326" s="36" t="n">
        <x:f>SUM(CC1326,CE1326)</x:f>
        <x:v>1</x:v>
      </x:c>
      <x:c r="CL1326" s="36" t="n">
        <x:f>SUM(CG1326:CK1326)</x:f>
        <x:v>5</x:v>
      </x:c>
      <x:c r="CM1326" s="39" t="n">
        <x:f>SUM(BW1326*0.075,CD1326*0.075)</x:f>
        <x:v>0.15</x:v>
      </x:c>
      <x:c r="CN1326" s="39" t="n">
        <x:f>SUM(BX1326*0.06,CA1326*0.03)</x:f>
        <x:v>0.06</x:v>
      </x:c>
      <x:c r="CO1326" s="39" t="n">
        <x:f>SUM(BY1326*0.08)</x:f>
        <x:v>0</x:v>
      </x:c>
      <x:c r="CP1326" s="39" t="n">
        <x:f>SUM(BV1326*0.12,BZ1326*0.06,CB1326*0.03)</x:f>
        <x:v>0.03</x:v>
      </x:c>
      <x:c r="CQ1326" s="39" t="n">
        <x:f>SUM(CC1326*0.01,CE1326*0.1)</x:f>
        <x:v>0.1</x:v>
      </x:c>
      <x:c r="CR1326" s="39" t="n">
        <x:f>SUM(CM1326:CQ1326)</x:f>
        <x:v>0.33999999999999997</x:v>
      </x:c>
      <x:c r="CS1326" s="36" t="n">
        <x:f>SUM(CG1326:CH1326)</x:f>
        <x:v>3</x:v>
      </x:c>
      <x:c r="CT1326" s="36" t="str"/>
      <x:c r="CU1326" s="36" t="n">
        <x:f>MIN(AG1326,CG1326)</x:f>
        <x:v>2</x:v>
      </x:c>
      <x:c r="CV1326" s="36" t="n">
        <x:f>MIN(AG1326,CH1326)</x:f>
        <x:v>1</x:v>
      </x:c>
      <x:c r="CW1326" s="36" t="n">
        <x:f>MIN(AG1326,CI1326)</x:f>
        <x:v>0</x:v>
      </x:c>
      <x:c r="CX1326" s="36" t="n">
        <x:f>MIN(AG1326,CJ1326)</x:f>
        <x:v>1</x:v>
      </x:c>
      <x:c r="CY1326" s="36" t="n">
        <x:f>MIN(AG1326,CK1326)</x:f>
        <x:v>1</x:v>
      </x:c>
    </x:row>
    <x:row r="1327" ht="18" customHeight="1">
      <x:c r="A1327" s="35" t="str">
        <x:v>Area HC-01</x:v>
      </x:c>
      <x:c r="B1327" s="35" t="str">
        <x:v>Area Lead HC-01</x:v>
      </x:c>
      <x:c r="C1327" s="35" t="str">
        <x:v>Field Lead HC-12</x:v>
      </x:c>
      <x:c r="D1327" s="35" t="str">
        <x:v>City HC-B</x:v>
      </x:c>
      <x:c r="E1327" s="35" t="n">
        <x:v>4</x:v>
      </x:c>
      <x:c r="F1327" s="35" t="n">
        <x:v>24</x:v>
      </x:c>
      <x:c r="G1327" s="35" t="n">
        <x:v>1</x:v>
      </x:c>
      <x:c r="H1327" s="35" t="str">
        <x:v>Promoter</x:v>
      </x:c>
      <x:c r="I1327" s="35" t="str">
        <x:v>Agency HC-03</x:v>
      </x:c>
      <x:c r="J1327" s="35" t="str">
        <x:v>PR-HC-019</x:v>
      </x:c>
      <x:c r="K1327" s="35" t="str">
        <x:v>Masked Promoter HC-019</x:v>
      </x:c>
      <x:c r="L1327" s="35" t="str">
        <x:v>9XXXX10019</x:v>
      </x:c>
      <x:c r="M1327" s="37" t="n">
        <x:v>46223</x:v>
      </x:c>
      <x:c r="N1327" s="35" t="str">
        <x:v>Cohort 2</x:v>
      </x:c>
      <x:c r="O1327" s="35" t="str">
        <x:v>DIST-HC-06</x:v>
      </x:c>
      <x:c r="P1327" s="35" t="str">
        <x:v>Masked Distributor HC-06</x:v>
      </x:c>
      <x:c r="Q1327" s="35" t="str">
        <x:v>P-HC-056</x:v>
      </x:c>
      <x:c r="R1327" s="35" t="str">
        <x:v>HC-056</x:v>
      </x:c>
      <x:c r="S1327" s="35" t="str">
        <x:v>Masked Store HC-056</x:v>
      </x:c>
      <x:c r="T1327" s="35" t="str">
        <x:v>XX1056</x:v>
      </x:c>
      <x:c r="U1327" s="35" t="str">
        <x:v>Pharmacy</x:v>
      </x:c>
      <x:c r="V1327" s="35" t="str">
        <x:v>Masked</x:v>
      </x:c>
      <x:c r="W1327" s="35" t="str">
        <x:v>Masked</x:v>
      </x:c>
      <x:c r="X1327" s="37" t="n">
        <x:v>46220</x:v>
      </x:c>
      <x:c r="Y1327" s="37" t="n">
        <x:v>46267</x:v>
      </x:c>
      <x:c r="Z1327" s="35" t="str">
        <x:v>W01</x:v>
      </x:c>
      <x:c r="AA1327" s="35" t="str">
        <x:v>Sep'26</x:v>
      </x:c>
      <x:c r="AB1327" s="35" t="str">
        <x:v>01 - 07</x:v>
      </x:c>
      <x:c r="AC1327" s="35" t="str">
        <x:v>Week 1 of Sep 2026</x:v>
      </x:c>
      <x:c r="AD1327" s="35" t="str">
        <x:v>Continue</x:v>
      </x:c>
      <x:c r="AE1327" s="35" t="str"/>
      <x:c r="AF1327" s="36" t="n">
        <x:v>50</x:v>
      </x:c>
      <x:c r="AG1327" s="36" t="n">
        <x:v>14</x:v>
      </x:c>
      <x:c r="AH1327" s="38" t="n">
        <x:f>IFERROR(AG1327/AF1327,0)</x:f>
        <x:v>0.28</x:v>
      </x:c>
      <x:c r="AI1327" s="36" t="n">
        <x:v>12</x:v>
      </x:c>
      <x:c r="AJ1327" s="38" t="n">
        <x:f>IFERROR(AI1327/AG1327,0)</x:f>
        <x:v>0.8571428571428571</x:v>
      </x:c>
      <x:c r="AK1327" s="36" t="n">
        <x:v>3</x:v>
      </x:c>
      <x:c r="AL1327" s="36" t="n">
        <x:v>3</x:v>
      </x:c>
      <x:c r="AM1327" s="36" t="n">
        <x:v>1</x:v>
      </x:c>
      <x:c r="AN1327" s="38" t="n">
        <x:f>IFERROR(AL1327/AG1327,0)</x:f>
        <x:v>0.21428571428571427</x:v>
      </x:c>
      <x:c r="AO1327" s="36" t="n">
        <x:f>BK1326</x:f>
        <x:v>11</x:v>
      </x:c>
      <x:c r="AP1327" s="36" t="n">
        <x:f>BL1326</x:f>
        <x:v>16</x:v>
      </x:c>
      <x:c r="AQ1327" s="36" t="n">
        <x:f>BM1326</x:f>
        <x:v>16</x:v>
      </x:c>
      <x:c r="AR1327" s="36" t="n">
        <x:f>BN1326</x:f>
        <x:v>21</x:v>
      </x:c>
      <x:c r="AS1327" s="36" t="n">
        <x:f>BO1326</x:f>
        <x:v>21</x:v>
      </x:c>
      <x:c r="AT1327" s="36" t="n">
        <x:f>BP1326</x:f>
        <x:v>19</x:v>
      </x:c>
      <x:c r="AU1327" s="36" t="n">
        <x:f>BQ1326</x:f>
        <x:v>11</x:v>
      </x:c>
      <x:c r="AV1327" s="36" t="n">
        <x:f>BR1326</x:f>
        <x:v>18</x:v>
      </x:c>
      <x:c r="AW1327" s="36" t="n">
        <x:f>BS1326</x:f>
        <x:v>18</x:v>
      </x:c>
      <x:c r="AX1327" s="36" t="n">
        <x:f>BT1326</x:f>
        <x:v>14</x:v>
      </x:c>
      <x:c r="AY1327" s="36" t="n">
        <x:f>SUM(AO1327:AX1327)</x:f>
        <x:v>165</x:v>
      </x:c>
      <x:c r="AZ1327" s="36" t="n">
        <x:v>0</x:v>
      </x:c>
      <x:c r="BA1327" s="36" t="n">
        <x:v>0</x:v>
      </x:c>
      <x:c r="BB1327" s="36" t="n">
        <x:v>0</x:v>
      </x:c>
      <x:c r="BC1327" s="36" t="n">
        <x:v>0</x:v>
      </x:c>
      <x:c r="BD1327" s="36" t="n">
        <x:v>0</x:v>
      </x:c>
      <x:c r="BE1327" s="36" t="n">
        <x:v>18</x:v>
      </x:c>
      <x:c r="BF1327" s="36" t="n">
        <x:v>0</x:v>
      </x:c>
      <x:c r="BG1327" s="36" t="n">
        <x:v>0</x:v>
      </x:c>
      <x:c r="BH1327" s="36" t="n">
        <x:v>0</x:v>
      </x:c>
      <x:c r="BI1327" s="36" t="n">
        <x:v>0</x:v>
      </x:c>
      <x:c r="BJ1327" s="36"/>
      <x:c r="BK1327" s="36" t="n">
        <x:f>MAX(0,AO1327+AZ1327-BV1327)</x:f>
        <x:v>11</x:v>
      </x:c>
      <x:c r="BL1327" s="36" t="n">
        <x:f>MAX(0,AP1327+BA1327-BW1327)</x:f>
        <x:v>14</x:v>
      </x:c>
      <x:c r="BM1327" s="36" t="n">
        <x:f>MAX(0,AQ1327+BB1327-BX1327)</x:f>
        <x:v>15</x:v>
      </x:c>
      <x:c r="BN1327" s="36" t="n">
        <x:f>MAX(0,AR1327+BC1327-BY1327)</x:f>
        <x:v>21</x:v>
      </x:c>
      <x:c r="BO1327" s="36" t="n">
        <x:f>MAX(0,AS1327+BD1327-BZ1327)</x:f>
        <x:v>21</x:v>
      </x:c>
      <x:c r="BP1327" s="36" t="n">
        <x:f>MAX(0,AT1327+BE1327-CA1327)</x:f>
        <x:v>37</x:v>
      </x:c>
      <x:c r="BQ1327" s="36" t="n">
        <x:f>MAX(0,AU1327+BF1327-CB1327)</x:f>
        <x:v>10</x:v>
      </x:c>
      <x:c r="BR1327" s="36" t="n">
        <x:f>MAX(0,AV1327+BG1327-CC1327)</x:f>
        <x:v>18</x:v>
      </x:c>
      <x:c r="BS1327" s="36" t="n">
        <x:f>MAX(0,AW1327+BH1327-CD1327)</x:f>
        <x:v>17</x:v>
      </x:c>
      <x:c r="BT1327" s="36" t="n">
        <x:f>MAX(0,AX1327+BI1327-CE1327)</x:f>
        <x:v>13</x:v>
      </x:c>
      <x:c r="BU1327" s="36" t="n">
        <x:f>SUM(BK1327:BT1327)</x:f>
        <x:v>177</x:v>
      </x:c>
      <x:c r="BV1327" s="36" t="n">
        <x:v>0</x:v>
      </x:c>
      <x:c r="BW1327" s="36" t="n">
        <x:v>2</x:v>
      </x:c>
      <x:c r="BX1327" s="36" t="n">
        <x:v>1</x:v>
      </x:c>
      <x:c r="BY1327" s="36" t="n">
        <x:v>0</x:v>
      </x:c>
      <x:c r="BZ1327" s="36" t="n">
        <x:v>0</x:v>
      </x:c>
      <x:c r="CA1327" s="36" t="n">
        <x:v>0</x:v>
      </x:c>
      <x:c r="CB1327" s="36" t="n">
        <x:v>1</x:v>
      </x:c>
      <x:c r="CC1327" s="36" t="n">
        <x:v>0</x:v>
      </x:c>
      <x:c r="CD1327" s="36" t="n">
        <x:v>1</x:v>
      </x:c>
      <x:c r="CE1327" s="36" t="n">
        <x:v>1</x:v>
      </x:c>
      <x:c r="CF1327" s="36"/>
      <x:c r="CG1327" s="36" t="n">
        <x:f>SUM(BW1327,CD1327)</x:f>
        <x:v>3</x:v>
      </x:c>
      <x:c r="CH1327" s="36" t="n">
        <x:f>SUM(BX1327,CA1327)</x:f>
        <x:v>1</x:v>
      </x:c>
      <x:c r="CI1327" s="36" t="n">
        <x:f>SUM(BY1327)</x:f>
        <x:v>0</x:v>
      </x:c>
      <x:c r="CJ1327" s="36" t="n">
        <x:f>SUM(BV1327,BZ1327,CB1327)</x:f>
        <x:v>1</x:v>
      </x:c>
      <x:c r="CK1327" s="36" t="n">
        <x:f>SUM(CC1327,CE1327)</x:f>
        <x:v>1</x:v>
      </x:c>
      <x:c r="CL1327" s="36" t="n">
        <x:f>SUM(CG1327:CK1327)</x:f>
        <x:v>6</x:v>
      </x:c>
      <x:c r="CM1327" s="39" t="n">
        <x:f>SUM(BW1327*0.075,CD1327*0.075)</x:f>
        <x:v>0.22499999999999998</x:v>
      </x:c>
      <x:c r="CN1327" s="39" t="n">
        <x:f>SUM(BX1327*0.06,CA1327*0.03)</x:f>
        <x:v>0.06</x:v>
      </x:c>
      <x:c r="CO1327" s="39" t="n">
        <x:f>SUM(BY1327*0.08)</x:f>
        <x:v>0</x:v>
      </x:c>
      <x:c r="CP1327" s="39" t="n">
        <x:f>SUM(BV1327*0.12,BZ1327*0.06,CB1327*0.03)</x:f>
        <x:v>0.03</x:v>
      </x:c>
      <x:c r="CQ1327" s="39" t="n">
        <x:f>SUM(CC1327*0.01,CE1327*0.1)</x:f>
        <x:v>0.1</x:v>
      </x:c>
      <x:c r="CR1327" s="39" t="n">
        <x:f>SUM(CM1327:CQ1327)</x:f>
        <x:v>0.4149999999999999</x:v>
      </x:c>
      <x:c r="CS1327" s="36" t="n">
        <x:f>SUM(CG1327:CH1327)</x:f>
        <x:v>4</x:v>
      </x:c>
      <x:c r="CT1327" s="36" t="str"/>
      <x:c r="CU1327" s="36" t="n">
        <x:f>MIN(AG1327,CG1327)</x:f>
        <x:v>3</x:v>
      </x:c>
      <x:c r="CV1327" s="36" t="n">
        <x:f>MIN(AG1327,CH1327)</x:f>
        <x:v>1</x:v>
      </x:c>
      <x:c r="CW1327" s="36" t="n">
        <x:f>MIN(AG1327,CI1327)</x:f>
        <x:v>0</x:v>
      </x:c>
      <x:c r="CX1327" s="36" t="n">
        <x:f>MIN(AG1327,CJ1327)</x:f>
        <x:v>1</x:v>
      </x:c>
      <x:c r="CY1327" s="36" t="n">
        <x:f>MIN(AG1327,CK1327)</x:f>
        <x:v>1</x:v>
      </x:c>
    </x:row>
    <x:row r="1328" ht="18" customHeight="1">
      <x:c r="A1328" s="35" t="str">
        <x:v>Area HC-01</x:v>
      </x:c>
      <x:c r="B1328" s="35" t="str">
        <x:v>Area Lead HC-01</x:v>
      </x:c>
      <x:c r="C1328" s="35" t="str">
        <x:v>Field Lead HC-12</x:v>
      </x:c>
      <x:c r="D1328" s="35" t="str">
        <x:v>City HC-B</x:v>
      </x:c>
      <x:c r="E1328" s="35" t="n">
        <x:v>4</x:v>
      </x:c>
      <x:c r="F1328" s="35" t="n">
        <x:v>24</x:v>
      </x:c>
      <x:c r="G1328" s="35" t="n">
        <x:v>1</x:v>
      </x:c>
      <x:c r="H1328" s="35" t="str">
        <x:v>Promoter</x:v>
      </x:c>
      <x:c r="I1328" s="35" t="str">
        <x:v>Agency HC-03</x:v>
      </x:c>
      <x:c r="J1328" s="35" t="str">
        <x:v>PR-HC-019</x:v>
      </x:c>
      <x:c r="K1328" s="35" t="str">
        <x:v>Masked Promoter HC-019</x:v>
      </x:c>
      <x:c r="L1328" s="35" t="str">
        <x:v>9XXXX10019</x:v>
      </x:c>
      <x:c r="M1328" s="37" t="n">
        <x:v>46223</x:v>
      </x:c>
      <x:c r="N1328" s="35" t="str">
        <x:v>Cohort 2</x:v>
      </x:c>
      <x:c r="O1328" s="35" t="str">
        <x:v>DIST-HC-06</x:v>
      </x:c>
      <x:c r="P1328" s="35" t="str">
        <x:v>Masked Distributor HC-06</x:v>
      </x:c>
      <x:c r="Q1328" s="35" t="str">
        <x:v>P-HC-056</x:v>
      </x:c>
      <x:c r="R1328" s="35" t="str">
        <x:v>HC-056</x:v>
      </x:c>
      <x:c r="S1328" s="35" t="str">
        <x:v>Masked Store HC-056</x:v>
      </x:c>
      <x:c r="T1328" s="35" t="str">
        <x:v>XX1056</x:v>
      </x:c>
      <x:c r="U1328" s="35" t="str">
        <x:v>Pharmacy</x:v>
      </x:c>
      <x:c r="V1328" s="35" t="str">
        <x:v>Masked</x:v>
      </x:c>
      <x:c r="W1328" s="35" t="str">
        <x:v>Masked</x:v>
      </x:c>
      <x:c r="X1328" s="37" t="n">
        <x:v>46220</x:v>
      </x:c>
      <x:c r="Y1328" s="37" t="n">
        <x:v>46268</x:v>
      </x:c>
      <x:c r="Z1328" s="35" t="str">
        <x:v>W01</x:v>
      </x:c>
      <x:c r="AA1328" s="35" t="str">
        <x:v>Sep'26</x:v>
      </x:c>
      <x:c r="AB1328" s="35" t="str">
        <x:v>01 - 07</x:v>
      </x:c>
      <x:c r="AC1328" s="35" t="str">
        <x:v>Week 1 of Sep 2026</x:v>
      </x:c>
      <x:c r="AD1328" s="35" t="str">
        <x:v>Continue</x:v>
      </x:c>
      <x:c r="AE1328" s="35" t="str"/>
      <x:c r="AF1328" s="36" t="n">
        <x:v>55</x:v>
      </x:c>
      <x:c r="AG1328" s="36" t="n">
        <x:v>15</x:v>
      </x:c>
      <x:c r="AH1328" s="38" t="n">
        <x:f>IFERROR(AG1328/AF1328,0)</x:f>
        <x:v>0.2727272727272727</x:v>
      </x:c>
      <x:c r="AI1328" s="36" t="n">
        <x:v>10</x:v>
      </x:c>
      <x:c r="AJ1328" s="38" t="n">
        <x:f>IFERROR(AI1328/AG1328,0)</x:f>
        <x:v>0.6666666666666666</x:v>
      </x:c>
      <x:c r="AK1328" s="36" t="n">
        <x:v>2</x:v>
      </x:c>
      <x:c r="AL1328" s="36" t="n">
        <x:v>3</x:v>
      </x:c>
      <x:c r="AM1328" s="36" t="n">
        <x:v>1</x:v>
      </x:c>
      <x:c r="AN1328" s="38" t="n">
        <x:f>IFERROR(AL1328/AG1328,0)</x:f>
        <x:v>0.2</x:v>
      </x:c>
      <x:c r="AO1328" s="36" t="n">
        <x:f>BK1327</x:f>
        <x:v>11</x:v>
      </x:c>
      <x:c r="AP1328" s="36" t="n">
        <x:f>BL1327</x:f>
        <x:v>14</x:v>
      </x:c>
      <x:c r="AQ1328" s="36" t="n">
        <x:f>BM1327</x:f>
        <x:v>15</x:v>
      </x:c>
      <x:c r="AR1328" s="36" t="n">
        <x:f>BN1327</x:f>
        <x:v>21</x:v>
      </x:c>
      <x:c r="AS1328" s="36" t="n">
        <x:f>BO1327</x:f>
        <x:v>21</x:v>
      </x:c>
      <x:c r="AT1328" s="36" t="n">
        <x:f>BP1327</x:f>
        <x:v>37</x:v>
      </x:c>
      <x:c r="AU1328" s="36" t="n">
        <x:f>BQ1327</x:f>
        <x:v>10</x:v>
      </x:c>
      <x:c r="AV1328" s="36" t="n">
        <x:f>BR1327</x:f>
        <x:v>18</x:v>
      </x:c>
      <x:c r="AW1328" s="36" t="n">
        <x:f>BS1327</x:f>
        <x:v>17</x:v>
      </x:c>
      <x:c r="AX1328" s="36" t="n">
        <x:f>BT1327</x:f>
        <x:v>13</x:v>
      </x:c>
      <x:c r="AY1328" s="36" t="n">
        <x:f>SUM(AO1328:AX1328)</x:f>
        <x:v>177</x:v>
      </x:c>
      <x:c r="AZ1328" s="36" t="n">
        <x:v>13</x:v>
      </x:c>
      <x:c r="BA1328" s="36" t="n">
        <x:v>0</x:v>
      </x:c>
      <x:c r="BB1328" s="36" t="n">
        <x:v>0</x:v>
      </x:c>
      <x:c r="BC1328" s="36" t="n">
        <x:v>0</x:v>
      </x:c>
      <x:c r="BD1328" s="36" t="n">
        <x:v>0</x:v>
      </x:c>
      <x:c r="BE1328" s="36" t="n">
        <x:v>0</x:v>
      </x:c>
      <x:c r="BF1328" s="36" t="n">
        <x:v>19</x:v>
      </x:c>
      <x:c r="BG1328" s="36" t="n">
        <x:v>0</x:v>
      </x:c>
      <x:c r="BH1328" s="36" t="n">
        <x:v>0</x:v>
      </x:c>
      <x:c r="BI1328" s="36" t="n">
        <x:v>0</x:v>
      </x:c>
      <x:c r="BJ1328" s="36"/>
      <x:c r="BK1328" s="36" t="n">
        <x:f>MAX(0,AO1328+AZ1328-BV1328)</x:f>
        <x:v>24</x:v>
      </x:c>
      <x:c r="BL1328" s="36" t="n">
        <x:f>MAX(0,AP1328+BA1328-BW1328)</x:f>
        <x:v>13</x:v>
      </x:c>
      <x:c r="BM1328" s="36" t="n">
        <x:f>MAX(0,AQ1328+BB1328-BX1328)</x:f>
        <x:v>14</x:v>
      </x:c>
      <x:c r="BN1328" s="36" t="n">
        <x:f>MAX(0,AR1328+BC1328-BY1328)</x:f>
        <x:v>20</x:v>
      </x:c>
      <x:c r="BO1328" s="36" t="n">
        <x:f>MAX(0,AS1328+BD1328-BZ1328)</x:f>
        <x:v>20</x:v>
      </x:c>
      <x:c r="BP1328" s="36" t="n">
        <x:f>MAX(0,AT1328+BE1328-CA1328)</x:f>
        <x:v>37</x:v>
      </x:c>
      <x:c r="BQ1328" s="36" t="n">
        <x:f>MAX(0,AU1328+BF1328-CB1328)</x:f>
        <x:v>28</x:v>
      </x:c>
      <x:c r="BR1328" s="36" t="n">
        <x:f>MAX(0,AV1328+BG1328-CC1328)</x:f>
        <x:v>18</x:v>
      </x:c>
      <x:c r="BS1328" s="36" t="n">
        <x:f>MAX(0,AW1328+BH1328-CD1328)</x:f>
        <x:v>16</x:v>
      </x:c>
      <x:c r="BT1328" s="36" t="n">
        <x:f>MAX(0,AX1328+BI1328-CE1328)</x:f>
        <x:v>12</x:v>
      </x:c>
      <x:c r="BU1328" s="36" t="n">
        <x:f>SUM(BK1328:BT1328)</x:f>
        <x:v>202</x:v>
      </x:c>
      <x:c r="BV1328" s="36" t="n">
        <x:v>0</x:v>
      </x:c>
      <x:c r="BW1328" s="36" t="n">
        <x:v>1</x:v>
      </x:c>
      <x:c r="BX1328" s="36" t="n">
        <x:v>1</x:v>
      </x:c>
      <x:c r="BY1328" s="36" t="n">
        <x:v>1</x:v>
      </x:c>
      <x:c r="BZ1328" s="36" t="n">
        <x:v>1</x:v>
      </x:c>
      <x:c r="CA1328" s="36" t="n">
        <x:v>0</x:v>
      </x:c>
      <x:c r="CB1328" s="36" t="n">
        <x:v>1</x:v>
      </x:c>
      <x:c r="CC1328" s="36" t="n">
        <x:v>0</x:v>
      </x:c>
      <x:c r="CD1328" s="36" t="n">
        <x:v>1</x:v>
      </x:c>
      <x:c r="CE1328" s="36" t="n">
        <x:v>1</x:v>
      </x:c>
      <x:c r="CF1328" s="36"/>
      <x:c r="CG1328" s="36" t="n">
        <x:f>SUM(BW1328,CD1328)</x:f>
        <x:v>2</x:v>
      </x:c>
      <x:c r="CH1328" s="36" t="n">
        <x:f>SUM(BX1328,CA1328)</x:f>
        <x:v>1</x:v>
      </x:c>
      <x:c r="CI1328" s="36" t="n">
        <x:f>SUM(BY1328)</x:f>
        <x:v>1</x:v>
      </x:c>
      <x:c r="CJ1328" s="36" t="n">
        <x:f>SUM(BV1328,BZ1328,CB1328)</x:f>
        <x:v>2</x:v>
      </x:c>
      <x:c r="CK1328" s="36" t="n">
        <x:f>SUM(CC1328,CE1328)</x:f>
        <x:v>1</x:v>
      </x:c>
      <x:c r="CL1328" s="36" t="n">
        <x:f>SUM(CG1328:CK1328)</x:f>
        <x:v>7</x:v>
      </x:c>
      <x:c r="CM1328" s="39" t="n">
        <x:f>SUM(BW1328*0.075,CD1328*0.075)</x:f>
        <x:v>0.15</x:v>
      </x:c>
      <x:c r="CN1328" s="39" t="n">
        <x:f>SUM(BX1328*0.06,CA1328*0.03)</x:f>
        <x:v>0.06</x:v>
      </x:c>
      <x:c r="CO1328" s="39" t="n">
        <x:f>SUM(BY1328*0.08)</x:f>
        <x:v>0.08</x:v>
      </x:c>
      <x:c r="CP1328" s="39" t="n">
        <x:f>SUM(BV1328*0.12,BZ1328*0.06,CB1328*0.03)</x:f>
        <x:v>0.09</x:v>
      </x:c>
      <x:c r="CQ1328" s="39" t="n">
        <x:f>SUM(CC1328*0.01,CE1328*0.1)</x:f>
        <x:v>0.1</x:v>
      </x:c>
      <x:c r="CR1328" s="39" t="n">
        <x:f>SUM(CM1328:CQ1328)</x:f>
        <x:v>0.48</x:v>
      </x:c>
      <x:c r="CS1328" s="36" t="n">
        <x:f>SUM(CG1328:CH1328)</x:f>
        <x:v>3</x:v>
      </x:c>
      <x:c r="CT1328" s="36" t="str"/>
      <x:c r="CU1328" s="36" t="n">
        <x:f>MIN(AG1328,CG1328)</x:f>
        <x:v>2</x:v>
      </x:c>
      <x:c r="CV1328" s="36" t="n">
        <x:f>MIN(AG1328,CH1328)</x:f>
        <x:v>1</x:v>
      </x:c>
      <x:c r="CW1328" s="36" t="n">
        <x:f>MIN(AG1328,CI1328)</x:f>
        <x:v>1</x:v>
      </x:c>
      <x:c r="CX1328" s="36" t="n">
        <x:f>MIN(AG1328,CJ1328)</x:f>
        <x:v>2</x:v>
      </x:c>
      <x:c r="CY1328" s="36" t="n">
        <x:f>MIN(AG1328,CK1328)</x:f>
        <x:v>1</x:v>
      </x:c>
    </x:row>
    <x:row r="1329" ht="18" customHeight="1">
      <x:c r="A1329" s="35" t="str">
        <x:v>Area HC-01</x:v>
      </x:c>
      <x:c r="B1329" s="35" t="str">
        <x:v>Area Lead HC-01</x:v>
      </x:c>
      <x:c r="C1329" s="35" t="str">
        <x:v>Field Lead HC-12</x:v>
      </x:c>
      <x:c r="D1329" s="35" t="str">
        <x:v>City HC-B</x:v>
      </x:c>
      <x:c r="E1329" s="35" t="n">
        <x:v>4</x:v>
      </x:c>
      <x:c r="F1329" s="35" t="n">
        <x:v>24</x:v>
      </x:c>
      <x:c r="G1329" s="35" t="n">
        <x:v>1</x:v>
      </x:c>
      <x:c r="H1329" s="35" t="str">
        <x:v>Promoter</x:v>
      </x:c>
      <x:c r="I1329" s="35" t="str">
        <x:v>Agency HC-03</x:v>
      </x:c>
      <x:c r="J1329" s="35" t="str">
        <x:v>PR-HC-019</x:v>
      </x:c>
      <x:c r="K1329" s="35" t="str">
        <x:v>Masked Promoter HC-019</x:v>
      </x:c>
      <x:c r="L1329" s="35" t="str">
        <x:v>9XXXX10019</x:v>
      </x:c>
      <x:c r="M1329" s="37" t="n">
        <x:v>46223</x:v>
      </x:c>
      <x:c r="N1329" s="35" t="str">
        <x:v>Cohort 2</x:v>
      </x:c>
      <x:c r="O1329" s="35" t="str">
        <x:v>DIST-HC-06</x:v>
      </x:c>
      <x:c r="P1329" s="35" t="str">
        <x:v>Masked Distributor HC-06</x:v>
      </x:c>
      <x:c r="Q1329" s="35" t="str">
        <x:v>P-HC-056</x:v>
      </x:c>
      <x:c r="R1329" s="35" t="str">
        <x:v>HC-056</x:v>
      </x:c>
      <x:c r="S1329" s="35" t="str">
        <x:v>Masked Store HC-056</x:v>
      </x:c>
      <x:c r="T1329" s="35" t="str">
        <x:v>XX1056</x:v>
      </x:c>
      <x:c r="U1329" s="35" t="str">
        <x:v>Pharmacy</x:v>
      </x:c>
      <x:c r="V1329" s="35" t="str">
        <x:v>Masked</x:v>
      </x:c>
      <x:c r="W1329" s="35" t="str">
        <x:v>Masked</x:v>
      </x:c>
      <x:c r="X1329" s="37" t="n">
        <x:v>46220</x:v>
      </x:c>
      <x:c r="Y1329" s="37" t="n">
        <x:v>46269</x:v>
      </x:c>
      <x:c r="Z1329" s="35" t="str">
        <x:v>W01</x:v>
      </x:c>
      <x:c r="AA1329" s="35" t="str">
        <x:v>Sep'26</x:v>
      </x:c>
      <x:c r="AB1329" s="35" t="str">
        <x:v>01 - 07</x:v>
      </x:c>
      <x:c r="AC1329" s="35" t="str">
        <x:v>Week 1 of Sep 2026</x:v>
      </x:c>
      <x:c r="AD1329" s="35" t="str">
        <x:v>Continue</x:v>
      </x:c>
      <x:c r="AE1329" s="35" t="str"/>
      <x:c r="AF1329" s="36" t="n">
        <x:v>58</x:v>
      </x:c>
      <x:c r="AG1329" s="36" t="n">
        <x:v>13</x:v>
      </x:c>
      <x:c r="AH1329" s="38" t="n">
        <x:f>IFERROR(AG1329/AF1329,0)</x:f>
        <x:v>0.22413793103448276</x:v>
      </x:c>
      <x:c r="AI1329" s="36" t="n">
        <x:v>9</x:v>
      </x:c>
      <x:c r="AJ1329" s="38" t="n">
        <x:f>IFERROR(AI1329/AG1329,0)</x:f>
        <x:v>0.6923076923076923</x:v>
      </x:c>
      <x:c r="AK1329" s="36" t="n">
        <x:v>3</x:v>
      </x:c>
      <x:c r="AL1329" s="36" t="n">
        <x:v>3</x:v>
      </x:c>
      <x:c r="AM1329" s="36" t="n">
        <x:v>1</x:v>
      </x:c>
      <x:c r="AN1329" s="38" t="n">
        <x:f>IFERROR(AL1329/AG1329,0)</x:f>
        <x:v>0.23076923076923078</x:v>
      </x:c>
      <x:c r="AO1329" s="36" t="n">
        <x:f>BK1328</x:f>
        <x:v>24</x:v>
      </x:c>
      <x:c r="AP1329" s="36" t="n">
        <x:f>BL1328</x:f>
        <x:v>13</x:v>
      </x:c>
      <x:c r="AQ1329" s="36" t="n">
        <x:f>BM1328</x:f>
        <x:v>14</x:v>
      </x:c>
      <x:c r="AR1329" s="36" t="n">
        <x:f>BN1328</x:f>
        <x:v>20</x:v>
      </x:c>
      <x:c r="AS1329" s="36" t="n">
        <x:f>BO1328</x:f>
        <x:v>20</x:v>
      </x:c>
      <x:c r="AT1329" s="36" t="n">
        <x:f>BP1328</x:f>
        <x:v>37</x:v>
      </x:c>
      <x:c r="AU1329" s="36" t="n">
        <x:f>BQ1328</x:f>
        <x:v>28</x:v>
      </x:c>
      <x:c r="AV1329" s="36" t="n">
        <x:f>BR1328</x:f>
        <x:v>18</x:v>
      </x:c>
      <x:c r="AW1329" s="36" t="n">
        <x:f>BS1328</x:f>
        <x:v>16</x:v>
      </x:c>
      <x:c r="AX1329" s="36" t="n">
        <x:f>BT1328</x:f>
        <x:v>12</x:v>
      </x:c>
      <x:c r="AY1329" s="36" t="n">
        <x:f>SUM(AO1329:AX1329)</x:f>
        <x:v>202</x:v>
      </x:c>
      <x:c r="AZ1329" s="36" t="n">
        <x:v>0</x:v>
      </x:c>
      <x:c r="BA1329" s="36" t="n">
        <x:v>13</x:v>
      </x:c>
      <x:c r="BB1329" s="36" t="n">
        <x:v>0</x:v>
      </x:c>
      <x:c r="BC1329" s="36" t="n">
        <x:v>0</x:v>
      </x:c>
      <x:c r="BD1329" s="36" t="n">
        <x:v>0</x:v>
      </x:c>
      <x:c r="BE1329" s="36" t="n">
        <x:v>0</x:v>
      </x:c>
      <x:c r="BF1329" s="36" t="n">
        <x:v>0</x:v>
      </x:c>
      <x:c r="BG1329" s="36" t="n">
        <x:v>18</x:v>
      </x:c>
      <x:c r="BH1329" s="36" t="n">
        <x:v>0</x:v>
      </x:c>
      <x:c r="BI1329" s="36" t="n">
        <x:v>0</x:v>
      </x:c>
      <x:c r="BJ1329" s="36"/>
      <x:c r="BK1329" s="36" t="n">
        <x:f>MAX(0,AO1329+AZ1329-BV1329)</x:f>
        <x:v>23</x:v>
      </x:c>
      <x:c r="BL1329" s="36" t="n">
        <x:f>MAX(0,AP1329+BA1329-BW1329)</x:f>
        <x:v>25</x:v>
      </x:c>
      <x:c r="BM1329" s="36" t="n">
        <x:f>MAX(0,AQ1329+BB1329-BX1329)</x:f>
        <x:v>13</x:v>
      </x:c>
      <x:c r="BN1329" s="36" t="n">
        <x:f>MAX(0,AR1329+BC1329-BY1329)</x:f>
        <x:v>19</x:v>
      </x:c>
      <x:c r="BO1329" s="36" t="n">
        <x:f>MAX(0,AS1329+BD1329-BZ1329)</x:f>
        <x:v>20</x:v>
      </x:c>
      <x:c r="BP1329" s="36" t="n">
        <x:f>MAX(0,AT1329+BE1329-CA1329)</x:f>
        <x:v>37</x:v>
      </x:c>
      <x:c r="BQ1329" s="36" t="n">
        <x:f>MAX(0,AU1329+BF1329-CB1329)</x:f>
        <x:v>27</x:v>
      </x:c>
      <x:c r="BR1329" s="36" t="n">
        <x:f>MAX(0,AV1329+BG1329-CC1329)</x:f>
        <x:v>36</x:v>
      </x:c>
      <x:c r="BS1329" s="36" t="n">
        <x:f>MAX(0,AW1329+BH1329-CD1329)</x:f>
        <x:v>15</x:v>
      </x:c>
      <x:c r="BT1329" s="36" t="n">
        <x:f>MAX(0,AX1329+BI1329-CE1329)</x:f>
        <x:v>11</x:v>
      </x:c>
      <x:c r="BU1329" s="36" t="n">
        <x:f>SUM(BK1329:BT1329)</x:f>
        <x:v>226</x:v>
      </x:c>
      <x:c r="BV1329" s="36" t="n">
        <x:v>1</x:v>
      </x:c>
      <x:c r="BW1329" s="36" t="n">
        <x:v>1</x:v>
      </x:c>
      <x:c r="BX1329" s="36" t="n">
        <x:v>1</x:v>
      </x:c>
      <x:c r="BY1329" s="36" t="n">
        <x:v>1</x:v>
      </x:c>
      <x:c r="BZ1329" s="36" t="n">
        <x:v>0</x:v>
      </x:c>
      <x:c r="CA1329" s="36" t="n">
        <x:v>0</x:v>
      </x:c>
      <x:c r="CB1329" s="36" t="n">
        <x:v>1</x:v>
      </x:c>
      <x:c r="CC1329" s="36" t="n">
        <x:v>0</x:v>
      </x:c>
      <x:c r="CD1329" s="36" t="n">
        <x:v>1</x:v>
      </x:c>
      <x:c r="CE1329" s="36" t="n">
        <x:v>1</x:v>
      </x:c>
      <x:c r="CF1329" s="36"/>
      <x:c r="CG1329" s="36" t="n">
        <x:f>SUM(BW1329,CD1329)</x:f>
        <x:v>2</x:v>
      </x:c>
      <x:c r="CH1329" s="36" t="n">
        <x:f>SUM(BX1329,CA1329)</x:f>
        <x:v>1</x:v>
      </x:c>
      <x:c r="CI1329" s="36" t="n">
        <x:f>SUM(BY1329)</x:f>
        <x:v>1</x:v>
      </x:c>
      <x:c r="CJ1329" s="36" t="n">
        <x:f>SUM(BV1329,BZ1329,CB1329)</x:f>
        <x:v>2</x:v>
      </x:c>
      <x:c r="CK1329" s="36" t="n">
        <x:f>SUM(CC1329,CE1329)</x:f>
        <x:v>1</x:v>
      </x:c>
      <x:c r="CL1329" s="36" t="n">
        <x:f>SUM(CG1329:CK1329)</x:f>
        <x:v>7</x:v>
      </x:c>
      <x:c r="CM1329" s="39" t="n">
        <x:f>SUM(BW1329*0.075,CD1329*0.075)</x:f>
        <x:v>0.15</x:v>
      </x:c>
      <x:c r="CN1329" s="39" t="n">
        <x:f>SUM(BX1329*0.06,CA1329*0.03)</x:f>
        <x:v>0.06</x:v>
      </x:c>
      <x:c r="CO1329" s="39" t="n">
        <x:f>SUM(BY1329*0.08)</x:f>
        <x:v>0.08</x:v>
      </x:c>
      <x:c r="CP1329" s="39" t="n">
        <x:f>SUM(BV1329*0.12,BZ1329*0.06,CB1329*0.03)</x:f>
        <x:v>0.15</x:v>
      </x:c>
      <x:c r="CQ1329" s="39" t="n">
        <x:f>SUM(CC1329*0.01,CE1329*0.1)</x:f>
        <x:v>0.1</x:v>
      </x:c>
      <x:c r="CR1329" s="39" t="n">
        <x:f>SUM(CM1329:CQ1329)</x:f>
        <x:v>0.5399999999999999</x:v>
      </x:c>
      <x:c r="CS1329" s="36" t="n">
        <x:f>SUM(CG1329:CH1329)</x:f>
        <x:v>3</x:v>
      </x:c>
      <x:c r="CT1329" s="36" t="str"/>
      <x:c r="CU1329" s="36" t="n">
        <x:f>MIN(AG1329,CG1329)</x:f>
        <x:v>2</x:v>
      </x:c>
      <x:c r="CV1329" s="36" t="n">
        <x:f>MIN(AG1329,CH1329)</x:f>
        <x:v>1</x:v>
      </x:c>
      <x:c r="CW1329" s="36" t="n">
        <x:f>MIN(AG1329,CI1329)</x:f>
        <x:v>1</x:v>
      </x:c>
      <x:c r="CX1329" s="36" t="n">
        <x:f>MIN(AG1329,CJ1329)</x:f>
        <x:v>2</x:v>
      </x:c>
      <x:c r="CY1329" s="36" t="n">
        <x:f>MIN(AG1329,CK1329)</x:f>
        <x:v>1</x:v>
      </x:c>
    </x:row>
    <x:row r="1330" ht="18" customHeight="1">
      <x:c r="A1330" s="35" t="str">
        <x:v>Area HC-01</x:v>
      </x:c>
      <x:c r="B1330" s="35" t="str">
        <x:v>Area Lead HC-01</x:v>
      </x:c>
      <x:c r="C1330" s="35" t="str">
        <x:v>Field Lead HC-12</x:v>
      </x:c>
      <x:c r="D1330" s="35" t="str">
        <x:v>City HC-B</x:v>
      </x:c>
      <x:c r="E1330" s="35" t="n">
        <x:v>4</x:v>
      </x:c>
      <x:c r="F1330" s="35" t="n">
        <x:v>24</x:v>
      </x:c>
      <x:c r="G1330" s="35" t="n">
        <x:v>1</x:v>
      </x:c>
      <x:c r="H1330" s="35" t="str">
        <x:v>Promoter</x:v>
      </x:c>
      <x:c r="I1330" s="35" t="str">
        <x:v>Agency HC-03</x:v>
      </x:c>
      <x:c r="J1330" s="35" t="str">
        <x:v>PR-HC-019</x:v>
      </x:c>
      <x:c r="K1330" s="35" t="str">
        <x:v>Masked Promoter HC-019</x:v>
      </x:c>
      <x:c r="L1330" s="35" t="str">
        <x:v>9XXXX10019</x:v>
      </x:c>
      <x:c r="M1330" s="37" t="n">
        <x:v>46223</x:v>
      </x:c>
      <x:c r="N1330" s="35" t="str">
        <x:v>Cohort 2</x:v>
      </x:c>
      <x:c r="O1330" s="35" t="str">
        <x:v>DIST-HC-06</x:v>
      </x:c>
      <x:c r="P1330" s="35" t="str">
        <x:v>Masked Distributor HC-06</x:v>
      </x:c>
      <x:c r="Q1330" s="35" t="str">
        <x:v>P-HC-056</x:v>
      </x:c>
      <x:c r="R1330" s="35" t="str">
        <x:v>HC-056</x:v>
      </x:c>
      <x:c r="S1330" s="35" t="str">
        <x:v>Masked Store HC-056</x:v>
      </x:c>
      <x:c r="T1330" s="35" t="str">
        <x:v>XX1056</x:v>
      </x:c>
      <x:c r="U1330" s="35" t="str">
        <x:v>Pharmacy</x:v>
      </x:c>
      <x:c r="V1330" s="35" t="str">
        <x:v>Masked</x:v>
      </x:c>
      <x:c r="W1330" s="35" t="str">
        <x:v>Masked</x:v>
      </x:c>
      <x:c r="X1330" s="37" t="n">
        <x:v>46220</x:v>
      </x:c>
      <x:c r="Y1330" s="37" t="n">
        <x:v>46270</x:v>
      </x:c>
      <x:c r="Z1330" s="35" t="str">
        <x:v>W01</x:v>
      </x:c>
      <x:c r="AA1330" s="35" t="str">
        <x:v>Sep'26</x:v>
      </x:c>
      <x:c r="AB1330" s="35" t="str">
        <x:v>01 - 07</x:v>
      </x:c>
      <x:c r="AC1330" s="35" t="str">
        <x:v>Week 1 of Sep 2026</x:v>
      </x:c>
      <x:c r="AD1330" s="35" t="str">
        <x:v>Continue</x:v>
      </x:c>
      <x:c r="AE1330" s="35" t="str"/>
      <x:c r="AF1330" s="36" t="n">
        <x:v>67</x:v>
      </x:c>
      <x:c r="AG1330" s="36" t="n">
        <x:v>21</x:v>
      </x:c>
      <x:c r="AH1330" s="38" t="n">
        <x:f>IFERROR(AG1330/AF1330,0)</x:f>
        <x:v>0.31343283582089554</x:v>
      </x:c>
      <x:c r="AI1330" s="36" t="n">
        <x:v>14</x:v>
      </x:c>
      <x:c r="AJ1330" s="38" t="n">
        <x:f>IFERROR(AI1330/AG1330,0)</x:f>
        <x:v>0.6666666666666666</x:v>
      </x:c>
      <x:c r="AK1330" s="36" t="n">
        <x:v>5</x:v>
      </x:c>
      <x:c r="AL1330" s="36" t="n">
        <x:v>7</x:v>
      </x:c>
      <x:c r="AM1330" s="36" t="n">
        <x:v>1</x:v>
      </x:c>
      <x:c r="AN1330" s="38" t="n">
        <x:f>IFERROR(AL1330/AG1330,0)</x:f>
        <x:v>0.3333333333333333</x:v>
      </x:c>
      <x:c r="AO1330" s="36" t="n">
        <x:f>BK1329</x:f>
        <x:v>23</x:v>
      </x:c>
      <x:c r="AP1330" s="36" t="n">
        <x:f>BL1329</x:f>
        <x:v>25</x:v>
      </x:c>
      <x:c r="AQ1330" s="36" t="n">
        <x:f>BM1329</x:f>
        <x:v>13</x:v>
      </x:c>
      <x:c r="AR1330" s="36" t="n">
        <x:f>BN1329</x:f>
        <x:v>19</x:v>
      </x:c>
      <x:c r="AS1330" s="36" t="n">
        <x:f>BO1329</x:f>
        <x:v>20</x:v>
      </x:c>
      <x:c r="AT1330" s="36" t="n">
        <x:f>BP1329</x:f>
        <x:v>37</x:v>
      </x:c>
      <x:c r="AU1330" s="36" t="n">
        <x:f>BQ1329</x:f>
        <x:v>27</x:v>
      </x:c>
      <x:c r="AV1330" s="36" t="n">
        <x:f>BR1329</x:f>
        <x:v>36</x:v>
      </x:c>
      <x:c r="AW1330" s="36" t="n">
        <x:f>BS1329</x:f>
        <x:v>15</x:v>
      </x:c>
      <x:c r="AX1330" s="36" t="n">
        <x:f>BT1329</x:f>
        <x:v>11</x:v>
      </x:c>
      <x:c r="AY1330" s="36" t="n">
        <x:f>SUM(AO1330:AX1330)</x:f>
        <x:v>226</x:v>
      </x:c>
      <x:c r="AZ1330" s="36" t="n">
        <x:v>0</x:v>
      </x:c>
      <x:c r="BA1330" s="36" t="n">
        <x:v>0</x:v>
      </x:c>
      <x:c r="BB1330" s="36" t="n">
        <x:v>13</x:v>
      </x:c>
      <x:c r="BC1330" s="36" t="n">
        <x:v>0</x:v>
      </x:c>
      <x:c r="BD1330" s="36" t="n">
        <x:v>0</x:v>
      </x:c>
      <x:c r="BE1330" s="36" t="n">
        <x:v>0</x:v>
      </x:c>
      <x:c r="BF1330" s="36" t="n">
        <x:v>0</x:v>
      </x:c>
      <x:c r="BG1330" s="36" t="n">
        <x:v>0</x:v>
      </x:c>
      <x:c r="BH1330" s="36" t="n">
        <x:v>19</x:v>
      </x:c>
      <x:c r="BI1330" s="36" t="n">
        <x:v>0</x:v>
      </x:c>
      <x:c r="BJ1330" s="36"/>
      <x:c r="BK1330" s="36" t="n">
        <x:f>MAX(0,AO1330+AZ1330-BV1330)</x:f>
        <x:v>23</x:v>
      </x:c>
      <x:c r="BL1330" s="36" t="n">
        <x:f>MAX(0,AP1330+BA1330-BW1330)</x:f>
        <x:v>23</x:v>
      </x:c>
      <x:c r="BM1330" s="36" t="n">
        <x:f>MAX(0,AQ1330+BB1330-BX1330)</x:f>
        <x:v>25</x:v>
      </x:c>
      <x:c r="BN1330" s="36" t="n">
        <x:f>MAX(0,AR1330+BC1330-BY1330)</x:f>
        <x:v>18</x:v>
      </x:c>
      <x:c r="BO1330" s="36" t="n">
        <x:f>MAX(0,AS1330+BD1330-BZ1330)</x:f>
        <x:v>19</x:v>
      </x:c>
      <x:c r="BP1330" s="36" t="n">
        <x:f>MAX(0,AT1330+BE1330-CA1330)</x:f>
        <x:v>36</x:v>
      </x:c>
      <x:c r="BQ1330" s="36" t="n">
        <x:f>MAX(0,AU1330+BF1330-CB1330)</x:f>
        <x:v>26</x:v>
      </x:c>
      <x:c r="BR1330" s="36" t="n">
        <x:f>MAX(0,AV1330+BG1330-CC1330)</x:f>
        <x:v>36</x:v>
      </x:c>
      <x:c r="BS1330" s="36" t="n">
        <x:f>MAX(0,AW1330+BH1330-CD1330)</x:f>
        <x:v>33</x:v>
      </x:c>
      <x:c r="BT1330" s="36" t="n">
        <x:f>MAX(0,AX1330+BI1330-CE1330)</x:f>
        <x:v>10</x:v>
      </x:c>
      <x:c r="BU1330" s="36" t="n">
        <x:f>SUM(BK1330:BT1330)</x:f>
        <x:v>249</x:v>
      </x:c>
      <x:c r="BV1330" s="36" t="n">
        <x:v>0</x:v>
      </x:c>
      <x:c r="BW1330" s="36" t="n">
        <x:v>2</x:v>
      </x:c>
      <x:c r="BX1330" s="36" t="n">
        <x:v>1</x:v>
      </x:c>
      <x:c r="BY1330" s="36" t="n">
        <x:v>1</x:v>
      </x:c>
      <x:c r="BZ1330" s="36" t="n">
        <x:v>1</x:v>
      </x:c>
      <x:c r="CA1330" s="36" t="n">
        <x:v>1</x:v>
      </x:c>
      <x:c r="CB1330" s="36" t="n">
        <x:v>1</x:v>
      </x:c>
      <x:c r="CC1330" s="36" t="n">
        <x:v>0</x:v>
      </x:c>
      <x:c r="CD1330" s="36" t="n">
        <x:v>1</x:v>
      </x:c>
      <x:c r="CE1330" s="36" t="n">
        <x:v>1</x:v>
      </x:c>
      <x:c r="CF1330" s="36"/>
      <x:c r="CG1330" s="36" t="n">
        <x:f>SUM(BW1330,CD1330)</x:f>
        <x:v>3</x:v>
      </x:c>
      <x:c r="CH1330" s="36" t="n">
        <x:f>SUM(BX1330,CA1330)</x:f>
        <x:v>2</x:v>
      </x:c>
      <x:c r="CI1330" s="36" t="n">
        <x:f>SUM(BY1330)</x:f>
        <x:v>1</x:v>
      </x:c>
      <x:c r="CJ1330" s="36" t="n">
        <x:f>SUM(BV1330,BZ1330,CB1330)</x:f>
        <x:v>2</x:v>
      </x:c>
      <x:c r="CK1330" s="36" t="n">
        <x:f>SUM(CC1330,CE1330)</x:f>
        <x:v>1</x:v>
      </x:c>
      <x:c r="CL1330" s="36" t="n">
        <x:f>SUM(CG1330:CK1330)</x:f>
        <x:v>9</x:v>
      </x:c>
      <x:c r="CM1330" s="39" t="n">
        <x:f>SUM(BW1330*0.075,CD1330*0.075)</x:f>
        <x:v>0.22499999999999998</x:v>
      </x:c>
      <x:c r="CN1330" s="39" t="n">
        <x:f>SUM(BX1330*0.06,CA1330*0.03)</x:f>
        <x:v>0.09</x:v>
      </x:c>
      <x:c r="CO1330" s="39" t="n">
        <x:f>SUM(BY1330*0.08)</x:f>
        <x:v>0.08</x:v>
      </x:c>
      <x:c r="CP1330" s="39" t="n">
        <x:f>SUM(BV1330*0.12,BZ1330*0.06,CB1330*0.03)</x:f>
        <x:v>0.09</x:v>
      </x:c>
      <x:c r="CQ1330" s="39" t="n">
        <x:f>SUM(CC1330*0.01,CE1330*0.1)</x:f>
        <x:v>0.1</x:v>
      </x:c>
      <x:c r="CR1330" s="39" t="n">
        <x:f>SUM(CM1330:CQ1330)</x:f>
        <x:v>0.585</x:v>
      </x:c>
      <x:c r="CS1330" s="36" t="n">
        <x:f>SUM(CG1330:CH1330)</x:f>
        <x:v>5</x:v>
      </x:c>
      <x:c r="CT1330" s="36" t="str"/>
      <x:c r="CU1330" s="36" t="n">
        <x:f>MIN(AG1330,CG1330)</x:f>
        <x:v>3</x:v>
      </x:c>
      <x:c r="CV1330" s="36" t="n">
        <x:f>MIN(AG1330,CH1330)</x:f>
        <x:v>2</x:v>
      </x:c>
      <x:c r="CW1330" s="36" t="n">
        <x:f>MIN(AG1330,CI1330)</x:f>
        <x:v>1</x:v>
      </x:c>
      <x:c r="CX1330" s="36" t="n">
        <x:f>MIN(AG1330,CJ1330)</x:f>
        <x:v>2</x:v>
      </x:c>
      <x:c r="CY1330" s="36" t="n">
        <x:f>MIN(AG1330,CK1330)</x:f>
        <x:v>1</x:v>
      </x:c>
    </x:row>
    <x:row r="1331" ht="18" customHeight="1">
      <x:c r="A1331" s="35" t="str">
        <x:v>Area HC-01</x:v>
      </x:c>
      <x:c r="B1331" s="35" t="str">
        <x:v>Area Lead HC-01</x:v>
      </x:c>
      <x:c r="C1331" s="35" t="str">
        <x:v>Field Lead HC-12</x:v>
      </x:c>
      <x:c r="D1331" s="35" t="str">
        <x:v>City HC-B</x:v>
      </x:c>
      <x:c r="E1331" s="35" t="n">
        <x:v>4</x:v>
      </x:c>
      <x:c r="F1331" s="35" t="n">
        <x:v>24</x:v>
      </x:c>
      <x:c r="G1331" s="35" t="n">
        <x:v>1</x:v>
      </x:c>
      <x:c r="H1331" s="35" t="str">
        <x:v>Promoter</x:v>
      </x:c>
      <x:c r="I1331" s="35" t="str">
        <x:v>Agency HC-03</x:v>
      </x:c>
      <x:c r="J1331" s="35" t="str">
        <x:v>PR-HC-019</x:v>
      </x:c>
      <x:c r="K1331" s="35" t="str">
        <x:v>Masked Promoter HC-019</x:v>
      </x:c>
      <x:c r="L1331" s="35" t="str">
        <x:v>9XXXX10019</x:v>
      </x:c>
      <x:c r="M1331" s="37" t="n">
        <x:v>46223</x:v>
      </x:c>
      <x:c r="N1331" s="35" t="str">
        <x:v>Cohort 2</x:v>
      </x:c>
      <x:c r="O1331" s="35" t="str">
        <x:v>DIST-HC-06</x:v>
      </x:c>
      <x:c r="P1331" s="35" t="str">
        <x:v>Masked Distributor HC-06</x:v>
      </x:c>
      <x:c r="Q1331" s="35" t="str">
        <x:v>P-HC-056</x:v>
      </x:c>
      <x:c r="R1331" s="35" t="str">
        <x:v>HC-056</x:v>
      </x:c>
      <x:c r="S1331" s="35" t="str">
        <x:v>Masked Store HC-056</x:v>
      </x:c>
      <x:c r="T1331" s="35" t="str">
        <x:v>XX1056</x:v>
      </x:c>
      <x:c r="U1331" s="35" t="str">
        <x:v>Pharmacy</x:v>
      </x:c>
      <x:c r="V1331" s="35" t="str">
        <x:v>Masked</x:v>
      </x:c>
      <x:c r="W1331" s="35" t="str">
        <x:v>Masked</x:v>
      </x:c>
      <x:c r="X1331" s="37" t="n">
        <x:v>46220</x:v>
      </x:c>
      <x:c r="Y1331" s="37" t="n">
        <x:v>46272</x:v>
      </x:c>
      <x:c r="Z1331" s="35" t="str">
        <x:v>W01</x:v>
      </x:c>
      <x:c r="AA1331" s="35" t="str">
        <x:v>Sep'26</x:v>
      </x:c>
      <x:c r="AB1331" s="35" t="str">
        <x:v>01 - 07</x:v>
      </x:c>
      <x:c r="AC1331" s="35" t="str">
        <x:v>Week 1 of Sep 2026</x:v>
      </x:c>
      <x:c r="AD1331" s="35" t="str">
        <x:v>Continue</x:v>
      </x:c>
      <x:c r="AE1331" s="35" t="str"/>
      <x:c r="AF1331" s="36" t="n">
        <x:v>42</x:v>
      </x:c>
      <x:c r="AG1331" s="36" t="n">
        <x:v>11</x:v>
      </x:c>
      <x:c r="AH1331" s="38" t="n">
        <x:f>IFERROR(AG1331/AF1331,0)</x:f>
        <x:v>0.2619047619047619</x:v>
      </x:c>
      <x:c r="AI1331" s="36" t="n">
        <x:v>8</x:v>
      </x:c>
      <x:c r="AJ1331" s="38" t="n">
        <x:f>IFERROR(AI1331/AG1331,0)</x:f>
        <x:v>0.7272727272727273</x:v>
      </x:c>
      <x:c r="AK1331" s="36" t="n">
        <x:v>2</x:v>
      </x:c>
      <x:c r="AL1331" s="36" t="n">
        <x:v>4</x:v>
      </x:c>
      <x:c r="AM1331" s="36" t="n">
        <x:v>1</x:v>
      </x:c>
      <x:c r="AN1331" s="38" t="n">
        <x:f>IFERROR(AL1331/AG1331,0)</x:f>
        <x:v>0.36363636363636365</x:v>
      </x:c>
      <x:c r="AO1331" s="36" t="n">
        <x:f>BK1330</x:f>
        <x:v>23</x:v>
      </x:c>
      <x:c r="AP1331" s="36" t="n">
        <x:f>BL1330</x:f>
        <x:v>23</x:v>
      </x:c>
      <x:c r="AQ1331" s="36" t="n">
        <x:f>BM1330</x:f>
        <x:v>25</x:v>
      </x:c>
      <x:c r="AR1331" s="36" t="n">
        <x:f>BN1330</x:f>
        <x:v>18</x:v>
      </x:c>
      <x:c r="AS1331" s="36" t="n">
        <x:f>BO1330</x:f>
        <x:v>19</x:v>
      </x:c>
      <x:c r="AT1331" s="36" t="n">
        <x:f>BP1330</x:f>
        <x:v>36</x:v>
      </x:c>
      <x:c r="AU1331" s="36" t="n">
        <x:f>BQ1330</x:f>
        <x:v>26</x:v>
      </x:c>
      <x:c r="AV1331" s="36" t="n">
        <x:f>BR1330</x:f>
        <x:v>36</x:v>
      </x:c>
      <x:c r="AW1331" s="36" t="n">
        <x:f>BS1330</x:f>
        <x:v>33</x:v>
      </x:c>
      <x:c r="AX1331" s="36" t="n">
        <x:f>BT1330</x:f>
        <x:v>10</x:v>
      </x:c>
      <x:c r="AY1331" s="36" t="n">
        <x:f>SUM(AO1331:AX1331)</x:f>
        <x:v>249</x:v>
      </x:c>
      <x:c r="AZ1331" s="36" t="n">
        <x:v>0</x:v>
      </x:c>
      <x:c r="BA1331" s="36" t="n">
        <x:v>0</x:v>
      </x:c>
      <x:c r="BB1331" s="36" t="n">
        <x:v>0</x:v>
      </x:c>
      <x:c r="BC1331" s="36" t="n">
        <x:v>18</x:v>
      </x:c>
      <x:c r="BD1331" s="36" t="n">
        <x:v>0</x:v>
      </x:c>
      <x:c r="BE1331" s="36" t="n">
        <x:v>0</x:v>
      </x:c>
      <x:c r="BF1331" s="36" t="n">
        <x:v>0</x:v>
      </x:c>
      <x:c r="BG1331" s="36" t="n">
        <x:v>0</x:v>
      </x:c>
      <x:c r="BH1331" s="36" t="n">
        <x:v>0</x:v>
      </x:c>
      <x:c r="BI1331" s="36" t="n">
        <x:v>17</x:v>
      </x:c>
      <x:c r="BJ1331" s="36"/>
      <x:c r="BK1331" s="36" t="n">
        <x:f>MAX(0,AO1331+AZ1331-BV1331)</x:f>
        <x:v>22</x:v>
      </x:c>
      <x:c r="BL1331" s="36" t="n">
        <x:f>MAX(0,AP1331+BA1331-BW1331)</x:f>
        <x:v>22</x:v>
      </x:c>
      <x:c r="BM1331" s="36" t="n">
        <x:f>MAX(0,AQ1331+BB1331-BX1331)</x:f>
        <x:v>24</x:v>
      </x:c>
      <x:c r="BN1331" s="36" t="n">
        <x:f>MAX(0,AR1331+BC1331-BY1331)</x:f>
        <x:v>35</x:v>
      </x:c>
      <x:c r="BO1331" s="36" t="n">
        <x:f>MAX(0,AS1331+BD1331-BZ1331)</x:f>
        <x:v>19</x:v>
      </x:c>
      <x:c r="BP1331" s="36" t="n">
        <x:f>MAX(0,AT1331+BE1331-CA1331)</x:f>
        <x:v>36</x:v>
      </x:c>
      <x:c r="BQ1331" s="36" t="n">
        <x:f>MAX(0,AU1331+BF1331-CB1331)</x:f>
        <x:v>25</x:v>
      </x:c>
      <x:c r="BR1331" s="36" t="n">
        <x:f>MAX(0,AV1331+BG1331-CC1331)</x:f>
        <x:v>36</x:v>
      </x:c>
      <x:c r="BS1331" s="36" t="n">
        <x:f>MAX(0,AW1331+BH1331-CD1331)</x:f>
        <x:v>32</x:v>
      </x:c>
      <x:c r="BT1331" s="36" t="n">
        <x:f>MAX(0,AX1331+BI1331-CE1331)</x:f>
        <x:v>26</x:v>
      </x:c>
      <x:c r="BU1331" s="36" t="n">
        <x:f>SUM(BK1331:BT1331)</x:f>
        <x:v>277</x:v>
      </x:c>
      <x:c r="BV1331" s="36" t="n">
        <x:v>1</x:v>
      </x:c>
      <x:c r="BW1331" s="36" t="n">
        <x:v>1</x:v>
      </x:c>
      <x:c r="BX1331" s="36" t="n">
        <x:v>1</x:v>
      </x:c>
      <x:c r="BY1331" s="36" t="n">
        <x:v>1</x:v>
      </x:c>
      <x:c r="BZ1331" s="36" t="n">
        <x:v>0</x:v>
      </x:c>
      <x:c r="CA1331" s="36" t="n">
        <x:v>0</x:v>
      </x:c>
      <x:c r="CB1331" s="36" t="n">
        <x:v>1</x:v>
      </x:c>
      <x:c r="CC1331" s="36" t="n">
        <x:v>0</x:v>
      </x:c>
      <x:c r="CD1331" s="36" t="n">
        <x:v>1</x:v>
      </x:c>
      <x:c r="CE1331" s="36" t="n">
        <x:v>1</x:v>
      </x:c>
      <x:c r="CF1331" s="36"/>
      <x:c r="CG1331" s="36" t="n">
        <x:f>SUM(BW1331,CD1331)</x:f>
        <x:v>2</x:v>
      </x:c>
      <x:c r="CH1331" s="36" t="n">
        <x:f>SUM(BX1331,CA1331)</x:f>
        <x:v>1</x:v>
      </x:c>
      <x:c r="CI1331" s="36" t="n">
        <x:f>SUM(BY1331)</x:f>
        <x:v>1</x:v>
      </x:c>
      <x:c r="CJ1331" s="36" t="n">
        <x:f>SUM(BV1331,BZ1331,CB1331)</x:f>
        <x:v>2</x:v>
      </x:c>
      <x:c r="CK1331" s="36" t="n">
        <x:f>SUM(CC1331,CE1331)</x:f>
        <x:v>1</x:v>
      </x:c>
      <x:c r="CL1331" s="36" t="n">
        <x:f>SUM(CG1331:CK1331)</x:f>
        <x:v>7</x:v>
      </x:c>
      <x:c r="CM1331" s="39" t="n">
        <x:f>SUM(BW1331*0.075,CD1331*0.075)</x:f>
        <x:v>0.15</x:v>
      </x:c>
      <x:c r="CN1331" s="39" t="n">
        <x:f>SUM(BX1331*0.06,CA1331*0.03)</x:f>
        <x:v>0.06</x:v>
      </x:c>
      <x:c r="CO1331" s="39" t="n">
        <x:f>SUM(BY1331*0.08)</x:f>
        <x:v>0.08</x:v>
      </x:c>
      <x:c r="CP1331" s="39" t="n">
        <x:f>SUM(BV1331*0.12,BZ1331*0.06,CB1331*0.03)</x:f>
        <x:v>0.15</x:v>
      </x:c>
      <x:c r="CQ1331" s="39" t="n">
        <x:f>SUM(CC1331*0.01,CE1331*0.1)</x:f>
        <x:v>0.1</x:v>
      </x:c>
      <x:c r="CR1331" s="39" t="n">
        <x:f>SUM(CM1331:CQ1331)</x:f>
        <x:v>0.5399999999999999</x:v>
      </x:c>
      <x:c r="CS1331" s="36" t="n">
        <x:f>SUM(CG1331:CH1331)</x:f>
        <x:v>3</x:v>
      </x:c>
      <x:c r="CT1331" s="36" t="str"/>
      <x:c r="CU1331" s="36" t="n">
        <x:f>MIN(AG1331,CG1331)</x:f>
        <x:v>2</x:v>
      </x:c>
      <x:c r="CV1331" s="36" t="n">
        <x:f>MIN(AG1331,CH1331)</x:f>
        <x:v>1</x:v>
      </x:c>
      <x:c r="CW1331" s="36" t="n">
        <x:f>MIN(AG1331,CI1331)</x:f>
        <x:v>1</x:v>
      </x:c>
      <x:c r="CX1331" s="36" t="n">
        <x:f>MIN(AG1331,CJ1331)</x:f>
        <x:v>2</x:v>
      </x:c>
      <x:c r="CY1331" s="36" t="n">
        <x:f>MIN(AG1331,CK1331)</x:f>
        <x:v>1</x:v>
      </x:c>
    </x:row>
    <x:row r="1332" ht="18" customHeight="1">
      <x:c r="A1332" s="35" t="str">
        <x:v>Area HC-01</x:v>
      </x:c>
      <x:c r="B1332" s="35" t="str">
        <x:v>Area Lead HC-01</x:v>
      </x:c>
      <x:c r="C1332" s="35" t="str">
        <x:v>Field Lead HC-12</x:v>
      </x:c>
      <x:c r="D1332" s="35" t="str">
        <x:v>City HC-B</x:v>
      </x:c>
      <x:c r="E1332" s="35" t="n">
        <x:v>4</x:v>
      </x:c>
      <x:c r="F1332" s="35" t="n">
        <x:v>24</x:v>
      </x:c>
      <x:c r="G1332" s="35" t="n">
        <x:v>1</x:v>
      </x:c>
      <x:c r="H1332" s="35" t="str">
        <x:v>Promoter</x:v>
      </x:c>
      <x:c r="I1332" s="35" t="str">
        <x:v>Agency HC-03</x:v>
      </x:c>
      <x:c r="J1332" s="35" t="str">
        <x:v>PR-HC-019</x:v>
      </x:c>
      <x:c r="K1332" s="35" t="str">
        <x:v>Masked Promoter HC-019</x:v>
      </x:c>
      <x:c r="L1332" s="35" t="str">
        <x:v>9XXXX10019</x:v>
      </x:c>
      <x:c r="M1332" s="37" t="n">
        <x:v>46223</x:v>
      </x:c>
      <x:c r="N1332" s="35" t="str">
        <x:v>Cohort 2</x:v>
      </x:c>
      <x:c r="O1332" s="35" t="str">
        <x:v>DIST-HC-06</x:v>
      </x:c>
      <x:c r="P1332" s="35" t="str">
        <x:v>Masked Distributor HC-06</x:v>
      </x:c>
      <x:c r="Q1332" s="35" t="str">
        <x:v>P-HC-056</x:v>
      </x:c>
      <x:c r="R1332" s="35" t="str">
        <x:v>HC-056</x:v>
      </x:c>
      <x:c r="S1332" s="35" t="str">
        <x:v>Masked Store HC-056</x:v>
      </x:c>
      <x:c r="T1332" s="35" t="str">
        <x:v>XX1056</x:v>
      </x:c>
      <x:c r="U1332" s="35" t="str">
        <x:v>Pharmacy</x:v>
      </x:c>
      <x:c r="V1332" s="35" t="str">
        <x:v>Masked</x:v>
      </x:c>
      <x:c r="W1332" s="35" t="str">
        <x:v>Masked</x:v>
      </x:c>
      <x:c r="X1332" s="37" t="n">
        <x:v>46220</x:v>
      </x:c>
      <x:c r="Y1332" s="37" t="n">
        <x:v>46273</x:v>
      </x:c>
      <x:c r="Z1332" s="35" t="str">
        <x:v>W02</x:v>
      </x:c>
      <x:c r="AA1332" s="35" t="str">
        <x:v>Sep'26</x:v>
      </x:c>
      <x:c r="AB1332" s="35" t="str">
        <x:v>08 - 14</x:v>
      </x:c>
      <x:c r="AC1332" s="35" t="str">
        <x:v>Week 2 of Sep 2026</x:v>
      </x:c>
      <x:c r="AD1332" s="35" t="str">
        <x:v>Continue</x:v>
      </x:c>
      <x:c r="AE1332" s="35" t="str"/>
      <x:c r="AF1332" s="36" t="n">
        <x:v>41</x:v>
      </x:c>
      <x:c r="AG1332" s="36" t="n">
        <x:v>11</x:v>
      </x:c>
      <x:c r="AH1332" s="38" t="n">
        <x:f>IFERROR(AG1332/AF1332,0)</x:f>
        <x:v>0.2682926829268293</x:v>
      </x:c>
      <x:c r="AI1332" s="36" t="n">
        <x:v>9</x:v>
      </x:c>
      <x:c r="AJ1332" s="38" t="n">
        <x:f>IFERROR(AI1332/AG1332,0)</x:f>
        <x:v>0.8181818181818182</x:v>
      </x:c>
      <x:c r="AK1332" s="36" t="n">
        <x:v>2</x:v>
      </x:c>
      <x:c r="AL1332" s="36" t="n">
        <x:v>4</x:v>
      </x:c>
      <x:c r="AM1332" s="36" t="n">
        <x:v>1</x:v>
      </x:c>
      <x:c r="AN1332" s="38" t="n">
        <x:f>IFERROR(AL1332/AG1332,0)</x:f>
        <x:v>0.36363636363636365</x:v>
      </x:c>
      <x:c r="AO1332" s="36" t="n">
        <x:f>BK1331</x:f>
        <x:v>22</x:v>
      </x:c>
      <x:c r="AP1332" s="36" t="n">
        <x:f>BL1331</x:f>
        <x:v>22</x:v>
      </x:c>
      <x:c r="AQ1332" s="36" t="n">
        <x:f>BM1331</x:f>
        <x:v>24</x:v>
      </x:c>
      <x:c r="AR1332" s="36" t="n">
        <x:f>BN1331</x:f>
        <x:v>35</x:v>
      </x:c>
      <x:c r="AS1332" s="36" t="n">
        <x:f>BO1331</x:f>
        <x:v>19</x:v>
      </x:c>
      <x:c r="AT1332" s="36" t="n">
        <x:f>BP1331</x:f>
        <x:v>36</x:v>
      </x:c>
      <x:c r="AU1332" s="36" t="n">
        <x:f>BQ1331</x:f>
        <x:v>25</x:v>
      </x:c>
      <x:c r="AV1332" s="36" t="n">
        <x:f>BR1331</x:f>
        <x:v>36</x:v>
      </x:c>
      <x:c r="AW1332" s="36" t="n">
        <x:f>BS1331</x:f>
        <x:v>32</x:v>
      </x:c>
      <x:c r="AX1332" s="36" t="n">
        <x:f>BT1331</x:f>
        <x:v>26</x:v>
      </x:c>
      <x:c r="AY1332" s="36" t="n">
        <x:f>SUM(AO1332:AX1332)</x:f>
        <x:v>277</x:v>
      </x:c>
      <x:c r="AZ1332" s="36" t="n">
        <x:v>0</x:v>
      </x:c>
      <x:c r="BA1332" s="36" t="n">
        <x:v>0</x:v>
      </x:c>
      <x:c r="BB1332" s="36" t="n">
        <x:v>0</x:v>
      </x:c>
      <x:c r="BC1332" s="36" t="n">
        <x:v>0</x:v>
      </x:c>
      <x:c r="BD1332" s="36" t="n">
        <x:v>12</x:v>
      </x:c>
      <x:c r="BE1332" s="36" t="n">
        <x:v>0</x:v>
      </x:c>
      <x:c r="BF1332" s="36" t="n">
        <x:v>0</x:v>
      </x:c>
      <x:c r="BG1332" s="36" t="n">
        <x:v>0</x:v>
      </x:c>
      <x:c r="BH1332" s="36" t="n">
        <x:v>0</x:v>
      </x:c>
      <x:c r="BI1332" s="36" t="n">
        <x:v>0</x:v>
      </x:c>
      <x:c r="BJ1332" s="36"/>
      <x:c r="BK1332" s="36" t="n">
        <x:f>MAX(0,AO1332+AZ1332-BV1332)</x:f>
        <x:v>22</x:v>
      </x:c>
      <x:c r="BL1332" s="36" t="n">
        <x:f>MAX(0,AP1332+BA1332-BW1332)</x:f>
        <x:v>20</x:v>
      </x:c>
      <x:c r="BM1332" s="36" t="n">
        <x:f>MAX(0,AQ1332+BB1332-BX1332)</x:f>
        <x:v>23</x:v>
      </x:c>
      <x:c r="BN1332" s="36" t="n">
        <x:f>MAX(0,AR1332+BC1332-BY1332)</x:f>
        <x:v>34</x:v>
      </x:c>
      <x:c r="BO1332" s="36" t="n">
        <x:f>MAX(0,AS1332+BD1332-BZ1332)</x:f>
        <x:v>31</x:v>
      </x:c>
      <x:c r="BP1332" s="36" t="n">
        <x:f>MAX(0,AT1332+BE1332-CA1332)</x:f>
        <x:v>36</x:v>
      </x:c>
      <x:c r="BQ1332" s="36" t="n">
        <x:f>MAX(0,AU1332+BF1332-CB1332)</x:f>
        <x:v>24</x:v>
      </x:c>
      <x:c r="BR1332" s="36" t="n">
        <x:f>MAX(0,AV1332+BG1332-CC1332)</x:f>
        <x:v>36</x:v>
      </x:c>
      <x:c r="BS1332" s="36" t="n">
        <x:f>MAX(0,AW1332+BH1332-CD1332)</x:f>
        <x:v>31</x:v>
      </x:c>
      <x:c r="BT1332" s="36" t="n">
        <x:f>MAX(0,AX1332+BI1332-CE1332)</x:f>
        <x:v>25</x:v>
      </x:c>
      <x:c r="BU1332" s="36" t="n">
        <x:f>SUM(BK1332:BT1332)</x:f>
        <x:v>282</x:v>
      </x:c>
      <x:c r="BV1332" s="36" t="n">
        <x:v>0</x:v>
      </x:c>
      <x:c r="BW1332" s="36" t="n">
        <x:v>2</x:v>
      </x:c>
      <x:c r="BX1332" s="36" t="n">
        <x:v>1</x:v>
      </x:c>
      <x:c r="BY1332" s="36" t="n">
        <x:v>1</x:v>
      </x:c>
      <x:c r="BZ1332" s="36" t="n">
        <x:v>0</x:v>
      </x:c>
      <x:c r="CA1332" s="36" t="n">
        <x:v>0</x:v>
      </x:c>
      <x:c r="CB1332" s="36" t="n">
        <x:v>1</x:v>
      </x:c>
      <x:c r="CC1332" s="36" t="n">
        <x:v>0</x:v>
      </x:c>
      <x:c r="CD1332" s="36" t="n">
        <x:v>1</x:v>
      </x:c>
      <x:c r="CE1332" s="36" t="n">
        <x:v>1</x:v>
      </x:c>
      <x:c r="CF1332" s="36"/>
      <x:c r="CG1332" s="36" t="n">
        <x:f>SUM(BW1332,CD1332)</x:f>
        <x:v>3</x:v>
      </x:c>
      <x:c r="CH1332" s="36" t="n">
        <x:f>SUM(BX1332,CA1332)</x:f>
        <x:v>1</x:v>
      </x:c>
      <x:c r="CI1332" s="36" t="n">
        <x:f>SUM(BY1332)</x:f>
        <x:v>1</x:v>
      </x:c>
      <x:c r="CJ1332" s="36" t="n">
        <x:f>SUM(BV1332,BZ1332,CB1332)</x:f>
        <x:v>1</x:v>
      </x:c>
      <x:c r="CK1332" s="36" t="n">
        <x:f>SUM(CC1332,CE1332)</x:f>
        <x:v>1</x:v>
      </x:c>
      <x:c r="CL1332" s="36" t="n">
        <x:f>SUM(CG1332:CK1332)</x:f>
        <x:v>7</x:v>
      </x:c>
      <x:c r="CM1332" s="39" t="n">
        <x:f>SUM(BW1332*0.075,CD1332*0.075)</x:f>
        <x:v>0.22499999999999998</x:v>
      </x:c>
      <x:c r="CN1332" s="39" t="n">
        <x:f>SUM(BX1332*0.06,CA1332*0.03)</x:f>
        <x:v>0.06</x:v>
      </x:c>
      <x:c r="CO1332" s="39" t="n">
        <x:f>SUM(BY1332*0.08)</x:f>
        <x:v>0.08</x:v>
      </x:c>
      <x:c r="CP1332" s="39" t="n">
        <x:f>SUM(BV1332*0.12,BZ1332*0.06,CB1332*0.03)</x:f>
        <x:v>0.03</x:v>
      </x:c>
      <x:c r="CQ1332" s="39" t="n">
        <x:f>SUM(CC1332*0.01,CE1332*0.1)</x:f>
        <x:v>0.1</x:v>
      </x:c>
      <x:c r="CR1332" s="39" t="n">
        <x:f>SUM(CM1332:CQ1332)</x:f>
        <x:v>0.495</x:v>
      </x:c>
      <x:c r="CS1332" s="36" t="n">
        <x:f>SUM(CG1332:CH1332)</x:f>
        <x:v>4</x:v>
      </x:c>
      <x:c r="CT1332" s="36" t="str"/>
      <x:c r="CU1332" s="36" t="n">
        <x:f>MIN(AG1332,CG1332)</x:f>
        <x:v>3</x:v>
      </x:c>
      <x:c r="CV1332" s="36" t="n">
        <x:f>MIN(AG1332,CH1332)</x:f>
        <x:v>1</x:v>
      </x:c>
      <x:c r="CW1332" s="36" t="n">
        <x:f>MIN(AG1332,CI1332)</x:f>
        <x:v>1</x:v>
      </x:c>
      <x:c r="CX1332" s="36" t="n">
        <x:f>MIN(AG1332,CJ1332)</x:f>
        <x:v>1</x:v>
      </x:c>
      <x:c r="CY1332" s="36" t="n">
        <x:f>MIN(AG1332,CK1332)</x:f>
        <x:v>1</x:v>
      </x:c>
    </x:row>
    <x:row r="1333" ht="18" customHeight="1">
      <x:c r="A1333" s="35" t="str">
        <x:v>Area HC-01</x:v>
      </x:c>
      <x:c r="B1333" s="35" t="str">
        <x:v>Area Lead HC-01</x:v>
      </x:c>
      <x:c r="C1333" s="35" t="str">
        <x:v>Field Lead HC-12</x:v>
      </x:c>
      <x:c r="D1333" s="35" t="str">
        <x:v>City HC-B</x:v>
      </x:c>
      <x:c r="E1333" s="35" t="n">
        <x:v>4</x:v>
      </x:c>
      <x:c r="F1333" s="35" t="n">
        <x:v>24</x:v>
      </x:c>
      <x:c r="G1333" s="35" t="n">
        <x:v>1</x:v>
      </x:c>
      <x:c r="H1333" s="35" t="str">
        <x:v>Promoter</x:v>
      </x:c>
      <x:c r="I1333" s="35" t="str">
        <x:v>Agency HC-03</x:v>
      </x:c>
      <x:c r="J1333" s="35" t="str">
        <x:v>PR-HC-019</x:v>
      </x:c>
      <x:c r="K1333" s="35" t="str">
        <x:v>Masked Promoter HC-019</x:v>
      </x:c>
      <x:c r="L1333" s="35" t="str">
        <x:v>9XXXX10019</x:v>
      </x:c>
      <x:c r="M1333" s="37" t="n">
        <x:v>46223</x:v>
      </x:c>
      <x:c r="N1333" s="35" t="str">
        <x:v>Cohort 2</x:v>
      </x:c>
      <x:c r="O1333" s="35" t="str">
        <x:v>DIST-HC-06</x:v>
      </x:c>
      <x:c r="P1333" s="35" t="str">
        <x:v>Masked Distributor HC-06</x:v>
      </x:c>
      <x:c r="Q1333" s="35" t="str">
        <x:v>P-HC-056</x:v>
      </x:c>
      <x:c r="R1333" s="35" t="str">
        <x:v>HC-056</x:v>
      </x:c>
      <x:c r="S1333" s="35" t="str">
        <x:v>Masked Store HC-056</x:v>
      </x:c>
      <x:c r="T1333" s="35" t="str">
        <x:v>XX1056</x:v>
      </x:c>
      <x:c r="U1333" s="35" t="str">
        <x:v>Pharmacy</x:v>
      </x:c>
      <x:c r="V1333" s="35" t="str">
        <x:v>Masked</x:v>
      </x:c>
      <x:c r="W1333" s="35" t="str">
        <x:v>Masked</x:v>
      </x:c>
      <x:c r="X1333" s="37" t="n">
        <x:v>46220</x:v>
      </x:c>
      <x:c r="Y1333" s="37" t="n">
        <x:v>46274</x:v>
      </x:c>
      <x:c r="Z1333" s="35" t="str">
        <x:v>W02</x:v>
      </x:c>
      <x:c r="AA1333" s="35" t="str">
        <x:v>Sep'26</x:v>
      </x:c>
      <x:c r="AB1333" s="35" t="str">
        <x:v>08 - 14</x:v>
      </x:c>
      <x:c r="AC1333" s="35" t="str">
        <x:v>Week 2 of Sep 2026</x:v>
      </x:c>
      <x:c r="AD1333" s="35" t="str">
        <x:v>Continue</x:v>
      </x:c>
      <x:c r="AE1333" s="35" t="str"/>
      <x:c r="AF1333" s="36" t="n">
        <x:v>41</x:v>
      </x:c>
      <x:c r="AG1333" s="36" t="n">
        <x:v>16</x:v>
      </x:c>
      <x:c r="AH1333" s="38" t="n">
        <x:f>IFERROR(AG1333/AF1333,0)</x:f>
        <x:v>0.3902439024390244</x:v>
      </x:c>
      <x:c r="AI1333" s="36" t="n">
        <x:v>14</x:v>
      </x:c>
      <x:c r="AJ1333" s="38" t="n">
        <x:f>IFERROR(AI1333/AG1333,0)</x:f>
        <x:v>0.875</x:v>
      </x:c>
      <x:c r="AK1333" s="36" t="n">
        <x:v>5</x:v>
      </x:c>
      <x:c r="AL1333" s="36" t="n">
        <x:v>8</x:v>
      </x:c>
      <x:c r="AM1333" s="36" t="n">
        <x:v>1</x:v>
      </x:c>
      <x:c r="AN1333" s="38" t="n">
        <x:f>IFERROR(AL1333/AG1333,0)</x:f>
        <x:v>0.5</x:v>
      </x:c>
      <x:c r="AO1333" s="36" t="n">
        <x:f>BK1332</x:f>
        <x:v>22</x:v>
      </x:c>
      <x:c r="AP1333" s="36" t="n">
        <x:f>BL1332</x:f>
        <x:v>20</x:v>
      </x:c>
      <x:c r="AQ1333" s="36" t="n">
        <x:f>BM1332</x:f>
        <x:v>23</x:v>
      </x:c>
      <x:c r="AR1333" s="36" t="n">
        <x:f>BN1332</x:f>
        <x:v>34</x:v>
      </x:c>
      <x:c r="AS1333" s="36" t="n">
        <x:f>BO1332</x:f>
        <x:v>31</x:v>
      </x:c>
      <x:c r="AT1333" s="36" t="n">
        <x:f>BP1332</x:f>
        <x:v>36</x:v>
      </x:c>
      <x:c r="AU1333" s="36" t="n">
        <x:f>BQ1332</x:f>
        <x:v>24</x:v>
      </x:c>
      <x:c r="AV1333" s="36" t="n">
        <x:f>BR1332</x:f>
        <x:v>36</x:v>
      </x:c>
      <x:c r="AW1333" s="36" t="n">
        <x:f>BS1332</x:f>
        <x:v>31</x:v>
      </x:c>
      <x:c r="AX1333" s="36" t="n">
        <x:f>BT1332</x:f>
        <x:v>25</x:v>
      </x:c>
      <x:c r="AY1333" s="36" t="n">
        <x:f>SUM(AO1333:AX1333)</x:f>
        <x:v>282</x:v>
      </x:c>
      <x:c r="AZ1333" s="36" t="n">
        <x:v>0</x:v>
      </x:c>
      <x:c r="BA1333" s="36" t="n">
        <x:v>0</x:v>
      </x:c>
      <x:c r="BB1333" s="36" t="n">
        <x:v>0</x:v>
      </x:c>
      <x:c r="BC1333" s="36" t="n">
        <x:v>0</x:v>
      </x:c>
      <x:c r="BD1333" s="36" t="n">
        <x:v>0</x:v>
      </x:c>
      <x:c r="BE1333" s="36" t="n">
        <x:v>14</x:v>
      </x:c>
      <x:c r="BF1333" s="36" t="n">
        <x:v>0</x:v>
      </x:c>
      <x:c r="BG1333" s="36" t="n">
        <x:v>0</x:v>
      </x:c>
      <x:c r="BH1333" s="36" t="n">
        <x:v>0</x:v>
      </x:c>
      <x:c r="BI1333" s="36" t="n">
        <x:v>0</x:v>
      </x:c>
      <x:c r="BJ1333" s="36"/>
      <x:c r="BK1333" s="36" t="n">
        <x:f>MAX(0,AO1333+AZ1333-BV1333)</x:f>
        <x:v>21</x:v>
      </x:c>
      <x:c r="BL1333" s="36" t="n">
        <x:f>MAX(0,AP1333+BA1333-BW1333)</x:f>
        <x:v>17</x:v>
      </x:c>
      <x:c r="BM1333" s="36" t="n">
        <x:f>MAX(0,AQ1333+BB1333-BX1333)</x:f>
        <x:v>23</x:v>
      </x:c>
      <x:c r="BN1333" s="36" t="n">
        <x:f>MAX(0,AR1333+BC1333-BY1333)</x:f>
        <x:v>33</x:v>
      </x:c>
      <x:c r="BO1333" s="36" t="n">
        <x:f>MAX(0,AS1333+BD1333-BZ1333)</x:f>
        <x:v>31</x:v>
      </x:c>
      <x:c r="BP1333" s="36" t="n">
        <x:f>MAX(0,AT1333+BE1333-CA1333)</x:f>
        <x:v>50</x:v>
      </x:c>
      <x:c r="BQ1333" s="36" t="n">
        <x:f>MAX(0,AU1333+BF1333-CB1333)</x:f>
        <x:v>23</x:v>
      </x:c>
      <x:c r="BR1333" s="36" t="n">
        <x:f>MAX(0,AV1333+BG1333-CC1333)</x:f>
        <x:v>36</x:v>
      </x:c>
      <x:c r="BS1333" s="36" t="n">
        <x:f>MAX(0,AW1333+BH1333-CD1333)</x:f>
        <x:v>30</x:v>
      </x:c>
      <x:c r="BT1333" s="36" t="n">
        <x:f>MAX(0,AX1333+BI1333-CE1333)</x:f>
        <x:v>24</x:v>
      </x:c>
      <x:c r="BU1333" s="36" t="n">
        <x:f>SUM(BK1333:BT1333)</x:f>
        <x:v>288</x:v>
      </x:c>
      <x:c r="BV1333" s="36" t="n">
        <x:v>1</x:v>
      </x:c>
      <x:c r="BW1333" s="36" t="n">
        <x:v>3</x:v>
      </x:c>
      <x:c r="BX1333" s="36" t="n">
        <x:v>0</x:v>
      </x:c>
      <x:c r="BY1333" s="36" t="n">
        <x:v>1</x:v>
      </x:c>
      <x:c r="BZ1333" s="36" t="n">
        <x:v>0</x:v>
      </x:c>
      <x:c r="CA1333" s="36" t="n">
        <x:v>0</x:v>
      </x:c>
      <x:c r="CB1333" s="36" t="n">
        <x:v>1</x:v>
      </x:c>
      <x:c r="CC1333" s="36" t="n">
        <x:v>0</x:v>
      </x:c>
      <x:c r="CD1333" s="36" t="n">
        <x:v>1</x:v>
      </x:c>
      <x:c r="CE1333" s="36" t="n">
        <x:v>1</x:v>
      </x:c>
      <x:c r="CF1333" s="36"/>
      <x:c r="CG1333" s="36" t="n">
        <x:f>SUM(BW1333,CD1333)</x:f>
        <x:v>4</x:v>
      </x:c>
      <x:c r="CH1333" s="36" t="n">
        <x:f>SUM(BX1333,CA1333)</x:f>
        <x:v>0</x:v>
      </x:c>
      <x:c r="CI1333" s="36" t="n">
        <x:f>SUM(BY1333)</x:f>
        <x:v>1</x:v>
      </x:c>
      <x:c r="CJ1333" s="36" t="n">
        <x:f>SUM(BV1333,BZ1333,CB1333)</x:f>
        <x:v>2</x:v>
      </x:c>
      <x:c r="CK1333" s="36" t="n">
        <x:f>SUM(CC1333,CE1333)</x:f>
        <x:v>1</x:v>
      </x:c>
      <x:c r="CL1333" s="36" t="n">
        <x:f>SUM(CG1333:CK1333)</x:f>
        <x:v>8</x:v>
      </x:c>
      <x:c r="CM1333" s="39" t="n">
        <x:f>SUM(BW1333*0.075,CD1333*0.075)</x:f>
        <x:v>0.3</x:v>
      </x:c>
      <x:c r="CN1333" s="39" t="n">
        <x:f>SUM(BX1333*0.06,CA1333*0.03)</x:f>
        <x:v>0</x:v>
      </x:c>
      <x:c r="CO1333" s="39" t="n">
        <x:f>SUM(BY1333*0.08)</x:f>
        <x:v>0.08</x:v>
      </x:c>
      <x:c r="CP1333" s="39" t="n">
        <x:f>SUM(BV1333*0.12,BZ1333*0.06,CB1333*0.03)</x:f>
        <x:v>0.15</x:v>
      </x:c>
      <x:c r="CQ1333" s="39" t="n">
        <x:f>SUM(CC1333*0.01,CE1333*0.1)</x:f>
        <x:v>0.1</x:v>
      </x:c>
      <x:c r="CR1333" s="39" t="n">
        <x:f>SUM(CM1333:CQ1333)</x:f>
        <x:v>0.63</x:v>
      </x:c>
      <x:c r="CS1333" s="36" t="n">
        <x:f>SUM(CG1333:CH1333)</x:f>
        <x:v>4</x:v>
      </x:c>
      <x:c r="CT1333" s="36" t="str"/>
      <x:c r="CU1333" s="36" t="n">
        <x:f>MIN(AG1333,CG1333)</x:f>
        <x:v>4</x:v>
      </x:c>
      <x:c r="CV1333" s="36" t="n">
        <x:f>MIN(AG1333,CH1333)</x:f>
        <x:v>0</x:v>
      </x:c>
      <x:c r="CW1333" s="36" t="n">
        <x:f>MIN(AG1333,CI1333)</x:f>
        <x:v>1</x:v>
      </x:c>
      <x:c r="CX1333" s="36" t="n">
        <x:f>MIN(AG1333,CJ1333)</x:f>
        <x:v>2</x:v>
      </x:c>
      <x:c r="CY1333" s="36" t="n">
        <x:f>MIN(AG1333,CK1333)</x:f>
        <x:v>1</x:v>
      </x:c>
    </x:row>
    <x:row r="1334" ht="18" customHeight="1">
      <x:c r="A1334" s="35" t="str">
        <x:v>Area HC-01</x:v>
      </x:c>
      <x:c r="B1334" s="35" t="str">
        <x:v>Area Lead HC-01</x:v>
      </x:c>
      <x:c r="C1334" s="35" t="str">
        <x:v>Field Lead HC-12</x:v>
      </x:c>
      <x:c r="D1334" s="35" t="str">
        <x:v>City HC-B</x:v>
      </x:c>
      <x:c r="E1334" s="35" t="n">
        <x:v>4</x:v>
      </x:c>
      <x:c r="F1334" s="35" t="n">
        <x:v>24</x:v>
      </x:c>
      <x:c r="G1334" s="35" t="n">
        <x:v>1</x:v>
      </x:c>
      <x:c r="H1334" s="35" t="str">
        <x:v>Promoter</x:v>
      </x:c>
      <x:c r="I1334" s="35" t="str">
        <x:v>Agency HC-03</x:v>
      </x:c>
      <x:c r="J1334" s="35" t="str">
        <x:v>PR-HC-019</x:v>
      </x:c>
      <x:c r="K1334" s="35" t="str">
        <x:v>Masked Promoter HC-019</x:v>
      </x:c>
      <x:c r="L1334" s="35" t="str">
        <x:v>9XXXX10019</x:v>
      </x:c>
      <x:c r="M1334" s="37" t="n">
        <x:v>46223</x:v>
      </x:c>
      <x:c r="N1334" s="35" t="str">
        <x:v>Cohort 2</x:v>
      </x:c>
      <x:c r="O1334" s="35" t="str">
        <x:v>DIST-HC-06</x:v>
      </x:c>
      <x:c r="P1334" s="35" t="str">
        <x:v>Masked Distributor HC-06</x:v>
      </x:c>
      <x:c r="Q1334" s="35" t="str">
        <x:v>P-HC-056</x:v>
      </x:c>
      <x:c r="R1334" s="35" t="str">
        <x:v>HC-056</x:v>
      </x:c>
      <x:c r="S1334" s="35" t="str">
        <x:v>Masked Store HC-056</x:v>
      </x:c>
      <x:c r="T1334" s="35" t="str">
        <x:v>XX1056</x:v>
      </x:c>
      <x:c r="U1334" s="35" t="str">
        <x:v>Pharmacy</x:v>
      </x:c>
      <x:c r="V1334" s="35" t="str">
        <x:v>Masked</x:v>
      </x:c>
      <x:c r="W1334" s="35" t="str">
        <x:v>Masked</x:v>
      </x:c>
      <x:c r="X1334" s="37" t="n">
        <x:v>46220</x:v>
      </x:c>
      <x:c r="Y1334" s="37" t="n">
        <x:v>46275</x:v>
      </x:c>
      <x:c r="Z1334" s="35" t="str">
        <x:v>W02</x:v>
      </x:c>
      <x:c r="AA1334" s="35" t="str">
        <x:v>Sep'26</x:v>
      </x:c>
      <x:c r="AB1334" s="35" t="str">
        <x:v>08 - 14</x:v>
      </x:c>
      <x:c r="AC1334" s="35" t="str">
        <x:v>Week 2 of Sep 2026</x:v>
      </x:c>
      <x:c r="AD1334" s="35" t="str">
        <x:v>Continue</x:v>
      </x:c>
      <x:c r="AE1334" s="35" t="str">
        <x:v>Normal operations</x:v>
      </x:c>
      <x:c r="AF1334" s="36" t="n">
        <x:v>53</x:v>
      </x:c>
      <x:c r="AG1334" s="36" t="n">
        <x:v>22</x:v>
      </x:c>
      <x:c r="AH1334" s="38" t="n">
        <x:f>IFERROR(AG1334/AF1334,0)</x:f>
        <x:v>0.41509433962264153</x:v>
      </x:c>
      <x:c r="AI1334" s="36" t="n">
        <x:v>20</x:v>
      </x:c>
      <x:c r="AJ1334" s="38" t="n">
        <x:f>IFERROR(AI1334/AG1334,0)</x:f>
        <x:v>0.9090909090909091</x:v>
      </x:c>
      <x:c r="AK1334" s="36" t="n">
        <x:v>5</x:v>
      </x:c>
      <x:c r="AL1334" s="36" t="n">
        <x:v>7</x:v>
      </x:c>
      <x:c r="AM1334" s="36" t="n">
        <x:v>1</x:v>
      </x:c>
      <x:c r="AN1334" s="38" t="n">
        <x:f>IFERROR(AL1334/AG1334,0)</x:f>
        <x:v>0.3181818181818182</x:v>
      </x:c>
      <x:c r="AO1334" s="36" t="n">
        <x:f>BK1333</x:f>
        <x:v>21</x:v>
      </x:c>
      <x:c r="AP1334" s="36" t="n">
        <x:f>BL1333</x:f>
        <x:v>17</x:v>
      </x:c>
      <x:c r="AQ1334" s="36" t="n">
        <x:f>BM1333</x:f>
        <x:v>23</x:v>
      </x:c>
      <x:c r="AR1334" s="36" t="n">
        <x:f>BN1333</x:f>
        <x:v>33</x:v>
      </x:c>
      <x:c r="AS1334" s="36" t="n">
        <x:f>BO1333</x:f>
        <x:v>31</x:v>
      </x:c>
      <x:c r="AT1334" s="36" t="n">
        <x:f>BP1333</x:f>
        <x:v>50</x:v>
      </x:c>
      <x:c r="AU1334" s="36" t="n">
        <x:f>BQ1333</x:f>
        <x:v>23</x:v>
      </x:c>
      <x:c r="AV1334" s="36" t="n">
        <x:f>BR1333</x:f>
        <x:v>36</x:v>
      </x:c>
      <x:c r="AW1334" s="36" t="n">
        <x:f>BS1333</x:f>
        <x:v>30</x:v>
      </x:c>
      <x:c r="AX1334" s="36" t="n">
        <x:f>BT1333</x:f>
        <x:v>24</x:v>
      </x:c>
      <x:c r="AY1334" s="36" t="n">
        <x:f>SUM(AO1334:AX1334)</x:f>
        <x:v>288</x:v>
      </x:c>
      <x:c r="AZ1334" s="36" t="n">
        <x:v>11</x:v>
      </x:c>
      <x:c r="BA1334" s="36" t="n">
        <x:v>0</x:v>
      </x:c>
      <x:c r="BB1334" s="36" t="n">
        <x:v>0</x:v>
      </x:c>
      <x:c r="BC1334" s="36" t="n">
        <x:v>0</x:v>
      </x:c>
      <x:c r="BD1334" s="36" t="n">
        <x:v>0</x:v>
      </x:c>
      <x:c r="BE1334" s="36" t="n">
        <x:v>0</x:v>
      </x:c>
      <x:c r="BF1334" s="36" t="n">
        <x:v>15</x:v>
      </x:c>
      <x:c r="BG1334" s="36" t="n">
        <x:v>0</x:v>
      </x:c>
      <x:c r="BH1334" s="36" t="n">
        <x:v>0</x:v>
      </x:c>
      <x:c r="BI1334" s="36" t="n">
        <x:v>0</x:v>
      </x:c>
      <x:c r="BJ1334" s="36"/>
      <x:c r="BK1334" s="36" t="n">
        <x:f>MAX(0,AO1334+AZ1334-BV1334)</x:f>
        <x:v>32</x:v>
      </x:c>
      <x:c r="BL1334" s="36" t="n">
        <x:f>MAX(0,AP1334+BA1334-BW1334)</x:f>
        <x:v>16</x:v>
      </x:c>
      <x:c r="BM1334" s="36" t="n">
        <x:f>MAX(0,AQ1334+BB1334-BX1334)</x:f>
        <x:v>22</x:v>
      </x:c>
      <x:c r="BN1334" s="36" t="n">
        <x:f>MAX(0,AR1334+BC1334-BY1334)</x:f>
        <x:v>32</x:v>
      </x:c>
      <x:c r="BO1334" s="36" t="n">
        <x:f>MAX(0,AS1334+BD1334-BZ1334)</x:f>
        <x:v>30</x:v>
      </x:c>
      <x:c r="BP1334" s="36" t="n">
        <x:f>MAX(0,AT1334+BE1334-CA1334)</x:f>
        <x:v>50</x:v>
      </x:c>
      <x:c r="BQ1334" s="36" t="n">
        <x:f>MAX(0,AU1334+BF1334-CB1334)</x:f>
        <x:v>37</x:v>
      </x:c>
      <x:c r="BR1334" s="36" t="n">
        <x:f>MAX(0,AV1334+BG1334-CC1334)</x:f>
        <x:v>36</x:v>
      </x:c>
      <x:c r="BS1334" s="36" t="n">
        <x:f>MAX(0,AW1334+BH1334-CD1334)</x:f>
        <x:v>30</x:v>
      </x:c>
      <x:c r="BT1334" s="36" t="n">
        <x:f>MAX(0,AX1334+BI1334-CE1334)</x:f>
        <x:v>23</x:v>
      </x:c>
      <x:c r="BU1334" s="36" t="n">
        <x:f>SUM(BK1334:BT1334)</x:f>
        <x:v>308</x:v>
      </x:c>
      <x:c r="BV1334" s="36" t="n">
        <x:v>0</x:v>
      </x:c>
      <x:c r="BW1334" s="36" t="n">
        <x:v>1</x:v>
      </x:c>
      <x:c r="BX1334" s="36" t="n">
        <x:v>1</x:v>
      </x:c>
      <x:c r="BY1334" s="36" t="n">
        <x:v>1</x:v>
      </x:c>
      <x:c r="BZ1334" s="36" t="n">
        <x:v>1</x:v>
      </x:c>
      <x:c r="CA1334" s="36" t="n">
        <x:v>0</x:v>
      </x:c>
      <x:c r="CB1334" s="36" t="n">
        <x:v>1</x:v>
      </x:c>
      <x:c r="CC1334" s="36" t="n">
        <x:v>0</x:v>
      </x:c>
      <x:c r="CD1334" s="36" t="n">
        <x:v>0</x:v>
      </x:c>
      <x:c r="CE1334" s="36" t="n">
        <x:v>1</x:v>
      </x:c>
      <x:c r="CF1334" s="36"/>
      <x:c r="CG1334" s="36" t="n">
        <x:f>SUM(BW1334,CD1334)</x:f>
        <x:v>1</x:v>
      </x:c>
      <x:c r="CH1334" s="36" t="n">
        <x:f>SUM(BX1334,CA1334)</x:f>
        <x:v>1</x:v>
      </x:c>
      <x:c r="CI1334" s="36" t="n">
        <x:f>SUM(BY1334)</x:f>
        <x:v>1</x:v>
      </x:c>
      <x:c r="CJ1334" s="36" t="n">
        <x:f>SUM(BV1334,BZ1334,CB1334)</x:f>
        <x:v>2</x:v>
      </x:c>
      <x:c r="CK1334" s="36" t="n">
        <x:f>SUM(CC1334,CE1334)</x:f>
        <x:v>1</x:v>
      </x:c>
      <x:c r="CL1334" s="36" t="n">
        <x:f>SUM(CG1334:CK1334)</x:f>
        <x:v>6</x:v>
      </x:c>
      <x:c r="CM1334" s="39" t="n">
        <x:f>SUM(BW1334*0.075,CD1334*0.075)</x:f>
        <x:v>0.075</x:v>
      </x:c>
      <x:c r="CN1334" s="39" t="n">
        <x:f>SUM(BX1334*0.06,CA1334*0.03)</x:f>
        <x:v>0.06</x:v>
      </x:c>
      <x:c r="CO1334" s="39" t="n">
        <x:f>SUM(BY1334*0.08)</x:f>
        <x:v>0.08</x:v>
      </x:c>
      <x:c r="CP1334" s="39" t="n">
        <x:f>SUM(BV1334*0.12,BZ1334*0.06,CB1334*0.03)</x:f>
        <x:v>0.09</x:v>
      </x:c>
      <x:c r="CQ1334" s="39" t="n">
        <x:f>SUM(CC1334*0.01,CE1334*0.1)</x:f>
        <x:v>0.1</x:v>
      </x:c>
      <x:c r="CR1334" s="39" t="n">
        <x:f>SUM(CM1334:CQ1334)</x:f>
        <x:v>0.405</x:v>
      </x:c>
      <x:c r="CS1334" s="36" t="n">
        <x:f>SUM(CG1334:CH1334)</x:f>
        <x:v>2</x:v>
      </x:c>
      <x:c r="CT1334" s="36" t="str"/>
      <x:c r="CU1334" s="36" t="n">
        <x:f>MIN(AG1334,CG1334)</x:f>
        <x:v>1</x:v>
      </x:c>
      <x:c r="CV1334" s="36" t="n">
        <x:f>MIN(AG1334,CH1334)</x:f>
        <x:v>1</x:v>
      </x:c>
      <x:c r="CW1334" s="36" t="n">
        <x:f>MIN(AG1334,CI1334)</x:f>
        <x:v>1</x:v>
      </x:c>
      <x:c r="CX1334" s="36" t="n">
        <x:f>MIN(AG1334,CJ1334)</x:f>
        <x:v>2</x:v>
      </x:c>
      <x:c r="CY1334" s="36" t="n">
        <x:f>MIN(AG1334,CK1334)</x:f>
        <x:v>1</x:v>
      </x:c>
    </x:row>
    <x:row r="1335" ht="18" customHeight="1">
      <x:c r="A1335" s="35" t="str">
        <x:v>Area HC-01</x:v>
      </x:c>
      <x:c r="B1335" s="35" t="str">
        <x:v>Area Lead HC-01</x:v>
      </x:c>
      <x:c r="C1335" s="35" t="str">
        <x:v>Field Lead HC-12</x:v>
      </x:c>
      <x:c r="D1335" s="35" t="str">
        <x:v>City HC-B</x:v>
      </x:c>
      <x:c r="E1335" s="35" t="n">
        <x:v>4</x:v>
      </x:c>
      <x:c r="F1335" s="35" t="n">
        <x:v>24</x:v>
      </x:c>
      <x:c r="G1335" s="35" t="n">
        <x:v>1</x:v>
      </x:c>
      <x:c r="H1335" s="35" t="str">
        <x:v>Promoter</x:v>
      </x:c>
      <x:c r="I1335" s="35" t="str">
        <x:v>Agency HC-03</x:v>
      </x:c>
      <x:c r="J1335" s="35" t="str">
        <x:v>PR-HC-019</x:v>
      </x:c>
      <x:c r="K1335" s="35" t="str">
        <x:v>Masked Promoter HC-019</x:v>
      </x:c>
      <x:c r="L1335" s="35" t="str">
        <x:v>9XXXX10019</x:v>
      </x:c>
      <x:c r="M1335" s="37" t="n">
        <x:v>46223</x:v>
      </x:c>
      <x:c r="N1335" s="35" t="str">
        <x:v>Cohort 2</x:v>
      </x:c>
      <x:c r="O1335" s="35" t="str">
        <x:v>DIST-HC-06</x:v>
      </x:c>
      <x:c r="P1335" s="35" t="str">
        <x:v>Masked Distributor HC-06</x:v>
      </x:c>
      <x:c r="Q1335" s="35" t="str">
        <x:v>P-HC-056</x:v>
      </x:c>
      <x:c r="R1335" s="35" t="str">
        <x:v>HC-056</x:v>
      </x:c>
      <x:c r="S1335" s="35" t="str">
        <x:v>Masked Store HC-056</x:v>
      </x:c>
      <x:c r="T1335" s="35" t="str">
        <x:v>XX1056</x:v>
      </x:c>
      <x:c r="U1335" s="35" t="str">
        <x:v>Pharmacy</x:v>
      </x:c>
      <x:c r="V1335" s="35" t="str">
        <x:v>Masked</x:v>
      </x:c>
      <x:c r="W1335" s="35" t="str">
        <x:v>Masked</x:v>
      </x:c>
      <x:c r="X1335" s="37" t="n">
        <x:v>46220</x:v>
      </x:c>
      <x:c r="Y1335" s="37" t="n">
        <x:v>46276</x:v>
      </x:c>
      <x:c r="Z1335" s="35" t="str">
        <x:v>W02</x:v>
      </x:c>
      <x:c r="AA1335" s="35" t="str">
        <x:v>Sep'26</x:v>
      </x:c>
      <x:c r="AB1335" s="35" t="str">
        <x:v>08 - 14</x:v>
      </x:c>
      <x:c r="AC1335" s="35" t="str">
        <x:v>Week 2 of Sep 2026</x:v>
      </x:c>
      <x:c r="AD1335" s="35" t="str">
        <x:v>Continue</x:v>
      </x:c>
      <x:c r="AE1335" s="35" t="str">
        <x:v>Replenishment pending for selected SKU</x:v>
      </x:c>
      <x:c r="AF1335" s="36" t="n">
        <x:v>45</x:v>
      </x:c>
      <x:c r="AG1335" s="36" t="n">
        <x:v>13</x:v>
      </x:c>
      <x:c r="AH1335" s="38" t="n">
        <x:f>IFERROR(AG1335/AF1335,0)</x:f>
        <x:v>0.28888888888888886</x:v>
      </x:c>
      <x:c r="AI1335" s="36" t="n">
        <x:v>12</x:v>
      </x:c>
      <x:c r="AJ1335" s="38" t="n">
        <x:f>IFERROR(AI1335/AG1335,0)</x:f>
        <x:v>0.9230769230769231</x:v>
      </x:c>
      <x:c r="AK1335" s="36" t="n">
        <x:v>5</x:v>
      </x:c>
      <x:c r="AL1335" s="36" t="n">
        <x:v>6</x:v>
      </x:c>
      <x:c r="AM1335" s="36" t="n">
        <x:v>1</x:v>
      </x:c>
      <x:c r="AN1335" s="38" t="n">
        <x:f>IFERROR(AL1335/AG1335,0)</x:f>
        <x:v>0.46153846153846156</x:v>
      </x:c>
      <x:c r="AO1335" s="36" t="n">
        <x:f>BK1334</x:f>
        <x:v>32</x:v>
      </x:c>
      <x:c r="AP1335" s="36" t="n">
        <x:f>BL1334</x:f>
        <x:v>16</x:v>
      </x:c>
      <x:c r="AQ1335" s="36" t="n">
        <x:f>BM1334</x:f>
        <x:v>22</x:v>
      </x:c>
      <x:c r="AR1335" s="36" t="n">
        <x:f>BN1334</x:f>
        <x:v>32</x:v>
      </x:c>
      <x:c r="AS1335" s="36" t="n">
        <x:f>BO1334</x:f>
        <x:v>30</x:v>
      </x:c>
      <x:c r="AT1335" s="36" t="n">
        <x:f>BP1334</x:f>
        <x:v>50</x:v>
      </x:c>
      <x:c r="AU1335" s="36" t="n">
        <x:f>BQ1334</x:f>
        <x:v>37</x:v>
      </x:c>
      <x:c r="AV1335" s="36" t="n">
        <x:f>BR1334</x:f>
        <x:v>36</x:v>
      </x:c>
      <x:c r="AW1335" s="36" t="n">
        <x:f>BS1334</x:f>
        <x:v>30</x:v>
      </x:c>
      <x:c r="AX1335" s="36" t="n">
        <x:f>BT1334</x:f>
        <x:v>23</x:v>
      </x:c>
      <x:c r="AY1335" s="36" t="n">
        <x:f>SUM(AO1335:AX1335)</x:f>
        <x:v>308</x:v>
      </x:c>
      <x:c r="AZ1335" s="36" t="n">
        <x:v>0</x:v>
      </x:c>
      <x:c r="BA1335" s="36" t="n">
        <x:v>0</x:v>
      </x:c>
      <x:c r="BB1335" s="36" t="n">
        <x:v>0</x:v>
      </x:c>
      <x:c r="BC1335" s="36" t="n">
        <x:v>0</x:v>
      </x:c>
      <x:c r="BD1335" s="36" t="n">
        <x:v>0</x:v>
      </x:c>
      <x:c r="BE1335" s="36" t="n">
        <x:v>0</x:v>
      </x:c>
      <x:c r="BF1335" s="36" t="n">
        <x:v>0</x:v>
      </x:c>
      <x:c r="BG1335" s="36" t="n">
        <x:v>12</x:v>
      </x:c>
      <x:c r="BH1335" s="36" t="n">
        <x:v>0</x:v>
      </x:c>
      <x:c r="BI1335" s="36" t="n">
        <x:v>0</x:v>
      </x:c>
      <x:c r="BJ1335" s="36"/>
      <x:c r="BK1335" s="36" t="n">
        <x:f>MAX(0,AO1335+AZ1335-BV1335)</x:f>
        <x:v>32</x:v>
      </x:c>
      <x:c r="BL1335" s="36" t="n">
        <x:f>MAX(0,AP1335+BA1335-BW1335)</x:f>
        <x:v>0</x:v>
      </x:c>
      <x:c r="BM1335" s="36" t="n">
        <x:f>MAX(0,AQ1335+BB1335-BX1335)</x:f>
        <x:v>21</x:v>
      </x:c>
      <x:c r="BN1335" s="36" t="n">
        <x:f>MAX(0,AR1335+BC1335-BY1335)</x:f>
        <x:v>32</x:v>
      </x:c>
      <x:c r="BO1335" s="36" t="n">
        <x:f>MAX(0,AS1335+BD1335-BZ1335)</x:f>
        <x:v>30</x:v>
      </x:c>
      <x:c r="BP1335" s="36" t="n">
        <x:f>MAX(0,AT1335+BE1335-CA1335)</x:f>
        <x:v>49</x:v>
      </x:c>
      <x:c r="BQ1335" s="36" t="n">
        <x:f>MAX(0,AU1335+BF1335-CB1335)</x:f>
        <x:v>37</x:v>
      </x:c>
      <x:c r="BR1335" s="36" t="n">
        <x:f>MAX(0,AV1335+BG1335-CC1335)</x:f>
        <x:v>48</x:v>
      </x:c>
      <x:c r="BS1335" s="36" t="n">
        <x:f>MAX(0,AW1335+BH1335-CD1335)</x:f>
        <x:v>29</x:v>
      </x:c>
      <x:c r="BT1335" s="36" t="n">
        <x:f>MAX(0,AX1335+BI1335-CE1335)</x:f>
        <x:v>22</x:v>
      </x:c>
      <x:c r="BU1335" s="36" t="n">
        <x:f>SUM(BK1335:BT1335)</x:f>
        <x:v>300</x:v>
      </x:c>
      <x:c r="BV1335" s="36" t="n">
        <x:v>0</x:v>
      </x:c>
      <x:c r="BW1335" s="36" t="n">
        <x:v>16</x:v>
      </x:c>
      <x:c r="BX1335" s="36" t="n">
        <x:v>1</x:v>
      </x:c>
      <x:c r="BY1335" s="36" t="n">
        <x:v>0</x:v>
      </x:c>
      <x:c r="BZ1335" s="36" t="n">
        <x:v>0</x:v>
      </x:c>
      <x:c r="CA1335" s="36" t="n">
        <x:v>1</x:v>
      </x:c>
      <x:c r="CB1335" s="36" t="n">
        <x:v>0</x:v>
      </x:c>
      <x:c r="CC1335" s="36" t="n">
        <x:v>0</x:v>
      </x:c>
      <x:c r="CD1335" s="36" t="n">
        <x:v>1</x:v>
      </x:c>
      <x:c r="CE1335" s="36" t="n">
        <x:v>1</x:v>
      </x:c>
      <x:c r="CF1335" s="36"/>
      <x:c r="CG1335" s="36" t="n">
        <x:f>SUM(BW1335,CD1335)</x:f>
        <x:v>17</x:v>
      </x:c>
      <x:c r="CH1335" s="36" t="n">
        <x:f>SUM(BX1335,CA1335)</x:f>
        <x:v>2</x:v>
      </x:c>
      <x:c r="CI1335" s="36" t="n">
        <x:f>SUM(BY1335)</x:f>
        <x:v>0</x:v>
      </x:c>
      <x:c r="CJ1335" s="36" t="n">
        <x:f>SUM(BV1335,BZ1335,CB1335)</x:f>
        <x:v>0</x:v>
      </x:c>
      <x:c r="CK1335" s="36" t="n">
        <x:f>SUM(CC1335,CE1335)</x:f>
        <x:v>1</x:v>
      </x:c>
      <x:c r="CL1335" s="36" t="n">
        <x:f>SUM(CG1335:CK1335)</x:f>
        <x:v>20</x:v>
      </x:c>
      <x:c r="CM1335" s="39" t="n">
        <x:f>SUM(BW1335*0.075,CD1335*0.075)</x:f>
        <x:v>1.275</x:v>
      </x:c>
      <x:c r="CN1335" s="39" t="n">
        <x:f>SUM(BX1335*0.06,CA1335*0.03)</x:f>
        <x:v>0.09</x:v>
      </x:c>
      <x:c r="CO1335" s="39" t="n">
        <x:f>SUM(BY1335*0.08)</x:f>
        <x:v>0</x:v>
      </x:c>
      <x:c r="CP1335" s="39" t="n">
        <x:f>SUM(BV1335*0.12,BZ1335*0.06,CB1335*0.03)</x:f>
        <x:v>0</x:v>
      </x:c>
      <x:c r="CQ1335" s="39" t="n">
        <x:f>SUM(CC1335*0.01,CE1335*0.1)</x:f>
        <x:v>0.1</x:v>
      </x:c>
      <x:c r="CR1335" s="39" t="n">
        <x:f>SUM(CM1335:CQ1335)</x:f>
        <x:v>1.465</x:v>
      </x:c>
      <x:c r="CS1335" s="36" t="n">
        <x:f>SUM(CG1335:CH1335)</x:f>
        <x:v>19</x:v>
      </x:c>
      <x:c r="CT1335" s="36" t="str"/>
      <x:c r="CU1335" s="36" t="n">
        <x:f>MIN(AG1335,CG1335)</x:f>
        <x:v>13</x:v>
      </x:c>
      <x:c r="CV1335" s="36" t="n">
        <x:f>MIN(AG1335,CH1335)</x:f>
        <x:v>2</x:v>
      </x:c>
      <x:c r="CW1335" s="36" t="n">
        <x:f>MIN(AG1335,CI1335)</x:f>
        <x:v>0</x:v>
      </x:c>
      <x:c r="CX1335" s="36" t="n">
        <x:f>MIN(AG1335,CJ1335)</x:f>
        <x:v>0</x:v>
      </x:c>
      <x:c r="CY1335" s="36" t="n">
        <x:f>MIN(AG1335,CK1335)</x:f>
        <x:v>1</x:v>
      </x:c>
    </x:row>
    <x:row r="1336" ht="18" customHeight="1">
      <x:c r="A1336" s="35" t="str">
        <x:v>Area HC-01</x:v>
      </x:c>
      <x:c r="B1336" s="35" t="str">
        <x:v>Area Lead HC-01</x:v>
      </x:c>
      <x:c r="C1336" s="35" t="str">
        <x:v>Field Lead HC-12</x:v>
      </x:c>
      <x:c r="D1336" s="35" t="str">
        <x:v>City HC-B</x:v>
      </x:c>
      <x:c r="E1336" s="35" t="n">
        <x:v>4</x:v>
      </x:c>
      <x:c r="F1336" s="35" t="n">
        <x:v>24</x:v>
      </x:c>
      <x:c r="G1336" s="35" t="n">
        <x:v>1</x:v>
      </x:c>
      <x:c r="H1336" s="35" t="str">
        <x:v>Promoter</x:v>
      </x:c>
      <x:c r="I1336" s="35" t="str">
        <x:v>Agency HC-03</x:v>
      </x:c>
      <x:c r="J1336" s="35" t="str">
        <x:v>PR-HC-019</x:v>
      </x:c>
      <x:c r="K1336" s="35" t="str">
        <x:v>Masked Promoter HC-019</x:v>
      </x:c>
      <x:c r="L1336" s="35" t="str">
        <x:v>9XXXX10019</x:v>
      </x:c>
      <x:c r="M1336" s="37" t="n">
        <x:v>46223</x:v>
      </x:c>
      <x:c r="N1336" s="35" t="str">
        <x:v>Cohort 2</x:v>
      </x:c>
      <x:c r="O1336" s="35" t="str">
        <x:v>DIST-HC-06</x:v>
      </x:c>
      <x:c r="P1336" s="35" t="str">
        <x:v>Masked Distributor HC-06</x:v>
      </x:c>
      <x:c r="Q1336" s="35" t="str">
        <x:v>P-HC-056</x:v>
      </x:c>
      <x:c r="R1336" s="35" t="str">
        <x:v>HC-056</x:v>
      </x:c>
      <x:c r="S1336" s="35" t="str">
        <x:v>Masked Store HC-056</x:v>
      </x:c>
      <x:c r="T1336" s="35" t="str">
        <x:v>XX1056</x:v>
      </x:c>
      <x:c r="U1336" s="35" t="str">
        <x:v>Pharmacy</x:v>
      </x:c>
      <x:c r="V1336" s="35" t="str">
        <x:v>Masked</x:v>
      </x:c>
      <x:c r="W1336" s="35" t="str">
        <x:v>Masked</x:v>
      </x:c>
      <x:c r="X1336" s="37" t="n">
        <x:v>46220</x:v>
      </x:c>
      <x:c r="Y1336" s="37" t="n">
        <x:v>46277</x:v>
      </x:c>
      <x:c r="Z1336" s="35" t="str">
        <x:v>W02</x:v>
      </x:c>
      <x:c r="AA1336" s="35" t="str">
        <x:v>Sep'26</x:v>
      </x:c>
      <x:c r="AB1336" s="35" t="str">
        <x:v>08 - 14</x:v>
      </x:c>
      <x:c r="AC1336" s="35" t="str">
        <x:v>Week 2 of Sep 2026</x:v>
      </x:c>
      <x:c r="AD1336" s="35" t="str">
        <x:v>Continue</x:v>
      </x:c>
      <x:c r="AE1336" s="35" t="str">
        <x:v>Replenishment pending for selected SKU</x:v>
      </x:c>
      <x:c r="AF1336" s="36" t="n">
        <x:v>49</x:v>
      </x:c>
      <x:c r="AG1336" s="36" t="n">
        <x:v>16</x:v>
      </x:c>
      <x:c r="AH1336" s="38" t="n">
        <x:f>IFERROR(AG1336/AF1336,0)</x:f>
        <x:v>0.32653061224489793</x:v>
      </x:c>
      <x:c r="AI1336" s="36" t="n">
        <x:v>15</x:v>
      </x:c>
      <x:c r="AJ1336" s="38" t="n">
        <x:f>IFERROR(AI1336/AG1336,0)</x:f>
        <x:v>0.9375</x:v>
      </x:c>
      <x:c r="AK1336" s="36" t="n">
        <x:v>3</x:v>
      </x:c>
      <x:c r="AL1336" s="36" t="n">
        <x:v>5</x:v>
      </x:c>
      <x:c r="AM1336" s="36" t="n">
        <x:v>1</x:v>
      </x:c>
      <x:c r="AN1336" s="38" t="n">
        <x:f>IFERROR(AL1336/AG1336,0)</x:f>
        <x:v>0.3125</x:v>
      </x:c>
      <x:c r="AO1336" s="36" t="n">
        <x:f>BK1335</x:f>
        <x:v>32</x:v>
      </x:c>
      <x:c r="AP1336" s="36" t="n">
        <x:f>BL1335</x:f>
        <x:v>0</x:v>
      </x:c>
      <x:c r="AQ1336" s="36" t="n">
        <x:f>BM1335</x:f>
        <x:v>21</x:v>
      </x:c>
      <x:c r="AR1336" s="36" t="n">
        <x:f>BN1335</x:f>
        <x:v>32</x:v>
      </x:c>
      <x:c r="AS1336" s="36" t="n">
        <x:f>BO1335</x:f>
        <x:v>30</x:v>
      </x:c>
      <x:c r="AT1336" s="36" t="n">
        <x:f>BP1335</x:f>
        <x:v>49</x:v>
      </x:c>
      <x:c r="AU1336" s="36" t="n">
        <x:f>BQ1335</x:f>
        <x:v>37</x:v>
      </x:c>
      <x:c r="AV1336" s="36" t="n">
        <x:f>BR1335</x:f>
        <x:v>48</x:v>
      </x:c>
      <x:c r="AW1336" s="36" t="n">
        <x:f>BS1335</x:f>
        <x:v>29</x:v>
      </x:c>
      <x:c r="AX1336" s="36" t="n">
        <x:f>BT1335</x:f>
        <x:v>22</x:v>
      </x:c>
      <x:c r="AY1336" s="36" t="n">
        <x:f>SUM(AO1336:AX1336)</x:f>
        <x:v>300</x:v>
      </x:c>
      <x:c r="AZ1336" s="36" t="n">
        <x:v>0</x:v>
      </x:c>
      <x:c r="BA1336" s="36" t="n">
        <x:v>0</x:v>
      </x:c>
      <x:c r="BB1336" s="36" t="n">
        <x:v>17</x:v>
      </x:c>
      <x:c r="BC1336" s="36" t="n">
        <x:v>0</x:v>
      </x:c>
      <x:c r="BD1336" s="36" t="n">
        <x:v>0</x:v>
      </x:c>
      <x:c r="BE1336" s="36" t="n">
        <x:v>0</x:v>
      </x:c>
      <x:c r="BF1336" s="36" t="n">
        <x:v>0</x:v>
      </x:c>
      <x:c r="BG1336" s="36" t="n">
        <x:v>0</x:v>
      </x:c>
      <x:c r="BH1336" s="36" t="n">
        <x:v>16</x:v>
      </x:c>
      <x:c r="BI1336" s="36" t="n">
        <x:v>0</x:v>
      </x:c>
      <x:c r="BJ1336" s="36"/>
      <x:c r="BK1336" s="36" t="n">
        <x:f>MAX(0,AO1336+AZ1336-BV1336)</x:f>
        <x:v>31</x:v>
      </x:c>
      <x:c r="BL1336" s="36" t="n">
        <x:f>MAX(0,AP1336+BA1336-BW1336)</x:f>
        <x:v>0</x:v>
      </x:c>
      <x:c r="BM1336" s="36" t="n">
        <x:f>MAX(0,AQ1336+BB1336-BX1336)</x:f>
        <x:v>37</x:v>
      </x:c>
      <x:c r="BN1336" s="36" t="n">
        <x:f>MAX(0,AR1336+BC1336-BY1336)</x:f>
        <x:v>30</x:v>
      </x:c>
      <x:c r="BO1336" s="36" t="n">
        <x:f>MAX(0,AS1336+BD1336-BZ1336)</x:f>
        <x:v>29</x:v>
      </x:c>
      <x:c r="BP1336" s="36" t="n">
        <x:f>MAX(0,AT1336+BE1336-CA1336)</x:f>
        <x:v>49</x:v>
      </x:c>
      <x:c r="BQ1336" s="36" t="n">
        <x:f>MAX(0,AU1336+BF1336-CB1336)</x:f>
        <x:v>36</x:v>
      </x:c>
      <x:c r="BR1336" s="36" t="n">
        <x:f>MAX(0,AV1336+BG1336-CC1336)</x:f>
        <x:v>48</x:v>
      </x:c>
      <x:c r="BS1336" s="36" t="n">
        <x:f>MAX(0,AW1336+BH1336-CD1336)</x:f>
        <x:v>43</x:v>
      </x:c>
      <x:c r="BT1336" s="36" t="n">
        <x:f>MAX(0,AX1336+BI1336-CE1336)</x:f>
        <x:v>21</x:v>
      </x:c>
      <x:c r="BU1336" s="36" t="n">
        <x:f>SUM(BK1336:BT1336)</x:f>
        <x:v>324</x:v>
      </x:c>
      <x:c r="BV1336" s="36" t="n">
        <x:v>1</x:v>
      </x:c>
      <x:c r="BW1336" s="36" t="n">
        <x:v>0</x:v>
      </x:c>
      <x:c r="BX1336" s="36" t="n">
        <x:v>1</x:v>
      </x:c>
      <x:c r="BY1336" s="36" t="n">
        <x:v>2</x:v>
      </x:c>
      <x:c r="BZ1336" s="36" t="n">
        <x:v>1</x:v>
      </x:c>
      <x:c r="CA1336" s="36" t="n">
        <x:v>0</x:v>
      </x:c>
      <x:c r="CB1336" s="36" t="n">
        <x:v>1</x:v>
      </x:c>
      <x:c r="CC1336" s="36" t="n">
        <x:v>0</x:v>
      </x:c>
      <x:c r="CD1336" s="36" t="n">
        <x:v>2</x:v>
      </x:c>
      <x:c r="CE1336" s="36" t="n">
        <x:v>1</x:v>
      </x:c>
      <x:c r="CF1336" s="36"/>
      <x:c r="CG1336" s="36" t="n">
        <x:f>SUM(BW1336,CD1336)</x:f>
        <x:v>2</x:v>
      </x:c>
      <x:c r="CH1336" s="36" t="n">
        <x:f>SUM(BX1336,CA1336)</x:f>
        <x:v>1</x:v>
      </x:c>
      <x:c r="CI1336" s="36" t="n">
        <x:f>SUM(BY1336)</x:f>
        <x:v>2</x:v>
      </x:c>
      <x:c r="CJ1336" s="36" t="n">
        <x:f>SUM(BV1336,BZ1336,CB1336)</x:f>
        <x:v>3</x:v>
      </x:c>
      <x:c r="CK1336" s="36" t="n">
        <x:f>SUM(CC1336,CE1336)</x:f>
        <x:v>1</x:v>
      </x:c>
      <x:c r="CL1336" s="36" t="n">
        <x:f>SUM(CG1336:CK1336)</x:f>
        <x:v>9</x:v>
      </x:c>
      <x:c r="CM1336" s="39" t="n">
        <x:f>SUM(BW1336*0.075,CD1336*0.075)</x:f>
        <x:v>0.15</x:v>
      </x:c>
      <x:c r="CN1336" s="39" t="n">
        <x:f>SUM(BX1336*0.06,CA1336*0.03)</x:f>
        <x:v>0.06</x:v>
      </x:c>
      <x:c r="CO1336" s="39" t="n">
        <x:f>SUM(BY1336*0.08)</x:f>
        <x:v>0.16</x:v>
      </x:c>
      <x:c r="CP1336" s="39" t="n">
        <x:f>SUM(BV1336*0.12,BZ1336*0.06,CB1336*0.03)</x:f>
        <x:v>0.21</x:v>
      </x:c>
      <x:c r="CQ1336" s="39" t="n">
        <x:f>SUM(CC1336*0.01,CE1336*0.1)</x:f>
        <x:v>0.1</x:v>
      </x:c>
      <x:c r="CR1336" s="39" t="n">
        <x:f>SUM(CM1336:CQ1336)</x:f>
        <x:v>0.6799999999999999</x:v>
      </x:c>
      <x:c r="CS1336" s="36" t="n">
        <x:f>SUM(CG1336:CH1336)</x:f>
        <x:v>3</x:v>
      </x:c>
      <x:c r="CT1336" s="36" t="str"/>
      <x:c r="CU1336" s="36" t="n">
        <x:f>MIN(AG1336,CG1336)</x:f>
        <x:v>2</x:v>
      </x:c>
      <x:c r="CV1336" s="36" t="n">
        <x:f>MIN(AG1336,CH1336)</x:f>
        <x:v>1</x:v>
      </x:c>
      <x:c r="CW1336" s="36" t="n">
        <x:f>MIN(AG1336,CI1336)</x:f>
        <x:v>2</x:v>
      </x:c>
      <x:c r="CX1336" s="36" t="n">
        <x:f>MIN(AG1336,CJ1336)</x:f>
        <x:v>3</x:v>
      </x:c>
      <x:c r="CY1336" s="36" t="n">
        <x:f>MIN(AG1336,CK1336)</x:f>
        <x:v>1</x:v>
      </x:c>
    </x:row>
    <x:row r="1337" ht="18" customHeight="1">
      <x:c r="A1337" s="35" t="str">
        <x:v>Area HC-01</x:v>
      </x:c>
      <x:c r="B1337" s="35" t="str">
        <x:v>Area Lead HC-01</x:v>
      </x:c>
      <x:c r="C1337" s="35" t="str">
        <x:v>Field Lead HC-12</x:v>
      </x:c>
      <x:c r="D1337" s="35" t="str">
        <x:v>City HC-B</x:v>
      </x:c>
      <x:c r="E1337" s="35" t="n">
        <x:v>4</x:v>
      </x:c>
      <x:c r="F1337" s="35" t="n">
        <x:v>24</x:v>
      </x:c>
      <x:c r="G1337" s="35" t="n">
        <x:v>1</x:v>
      </x:c>
      <x:c r="H1337" s="35" t="str">
        <x:v>Promoter</x:v>
      </x:c>
      <x:c r="I1337" s="35" t="str">
        <x:v>Agency HC-03</x:v>
      </x:c>
      <x:c r="J1337" s="35" t="str">
        <x:v>PR-HC-019</x:v>
      </x:c>
      <x:c r="K1337" s="35" t="str">
        <x:v>Masked Promoter HC-019</x:v>
      </x:c>
      <x:c r="L1337" s="35" t="str">
        <x:v>9XXXX10019</x:v>
      </x:c>
      <x:c r="M1337" s="37" t="n">
        <x:v>46223</x:v>
      </x:c>
      <x:c r="N1337" s="35" t="str">
        <x:v>Cohort 2</x:v>
      </x:c>
      <x:c r="O1337" s="35" t="str">
        <x:v>DIST-HC-06</x:v>
      </x:c>
      <x:c r="P1337" s="35" t="str">
        <x:v>Masked Distributor HC-06</x:v>
      </x:c>
      <x:c r="Q1337" s="35" t="str">
        <x:v>P-HC-056</x:v>
      </x:c>
      <x:c r="R1337" s="35" t="str">
        <x:v>HC-056</x:v>
      </x:c>
      <x:c r="S1337" s="35" t="str">
        <x:v>Masked Store HC-056</x:v>
      </x:c>
      <x:c r="T1337" s="35" t="str">
        <x:v>XX1056</x:v>
      </x:c>
      <x:c r="U1337" s="35" t="str">
        <x:v>Pharmacy</x:v>
      </x:c>
      <x:c r="V1337" s="35" t="str">
        <x:v>Masked</x:v>
      </x:c>
      <x:c r="W1337" s="35" t="str">
        <x:v>Masked</x:v>
      </x:c>
      <x:c r="X1337" s="37" t="n">
        <x:v>46220</x:v>
      </x:c>
      <x:c r="Y1337" s="37" t="n">
        <x:v>46279</x:v>
      </x:c>
      <x:c r="Z1337" s="35" t="str">
        <x:v>W02</x:v>
      </x:c>
      <x:c r="AA1337" s="35" t="str">
        <x:v>Sep'26</x:v>
      </x:c>
      <x:c r="AB1337" s="35" t="str">
        <x:v>08 - 14</x:v>
      </x:c>
      <x:c r="AC1337" s="35" t="str">
        <x:v>Week 2 of Sep 2026</x:v>
      </x:c>
      <x:c r="AD1337" s="35" t="str">
        <x:v>Continue</x:v>
      </x:c>
      <x:c r="AE1337" s="35" t="str">
        <x:v>Replenishment pending for selected SKU</x:v>
      </x:c>
      <x:c r="AF1337" s="36" t="n">
        <x:v>49</x:v>
      </x:c>
      <x:c r="AG1337" s="36" t="n">
        <x:v>14</x:v>
      </x:c>
      <x:c r="AH1337" s="38" t="n">
        <x:f>IFERROR(AG1337/AF1337,0)</x:f>
        <x:v>0.2857142857142857</x:v>
      </x:c>
      <x:c r="AI1337" s="36" t="n">
        <x:v>12</x:v>
      </x:c>
      <x:c r="AJ1337" s="38" t="n">
        <x:f>IFERROR(AI1337/AG1337,0)</x:f>
        <x:v>0.8571428571428571</x:v>
      </x:c>
      <x:c r="AK1337" s="36" t="n">
        <x:v>5</x:v>
      </x:c>
      <x:c r="AL1337" s="36" t="n">
        <x:v>7</x:v>
      </x:c>
      <x:c r="AM1337" s="36" t="n">
        <x:v>1</x:v>
      </x:c>
      <x:c r="AN1337" s="38" t="n">
        <x:f>IFERROR(AL1337/AG1337,0)</x:f>
        <x:v>0.5</x:v>
      </x:c>
      <x:c r="AO1337" s="36" t="n">
        <x:f>BK1336</x:f>
        <x:v>31</x:v>
      </x:c>
      <x:c r="AP1337" s="36" t="n">
        <x:f>BL1336</x:f>
        <x:v>0</x:v>
      </x:c>
      <x:c r="AQ1337" s="36" t="n">
        <x:f>BM1336</x:f>
        <x:v>37</x:v>
      </x:c>
      <x:c r="AR1337" s="36" t="n">
        <x:f>BN1336</x:f>
        <x:v>30</x:v>
      </x:c>
      <x:c r="AS1337" s="36" t="n">
        <x:f>BO1336</x:f>
        <x:v>29</x:v>
      </x:c>
      <x:c r="AT1337" s="36" t="n">
        <x:f>BP1336</x:f>
        <x:v>49</x:v>
      </x:c>
      <x:c r="AU1337" s="36" t="n">
        <x:f>BQ1336</x:f>
        <x:v>36</x:v>
      </x:c>
      <x:c r="AV1337" s="36" t="n">
        <x:f>BR1336</x:f>
        <x:v>48</x:v>
      </x:c>
      <x:c r="AW1337" s="36" t="n">
        <x:f>BS1336</x:f>
        <x:v>43</x:v>
      </x:c>
      <x:c r="AX1337" s="36" t="n">
        <x:f>BT1336</x:f>
        <x:v>21</x:v>
      </x:c>
      <x:c r="AY1337" s="36" t="n">
        <x:f>SUM(AO1337:AX1337)</x:f>
        <x:v>324</x:v>
      </x:c>
      <x:c r="AZ1337" s="36" t="n">
        <x:v>0</x:v>
      </x:c>
      <x:c r="BA1337" s="36" t="n">
        <x:v>0</x:v>
      </x:c>
      <x:c r="BB1337" s="36" t="n">
        <x:v>0</x:v>
      </x:c>
      <x:c r="BC1337" s="36" t="n">
        <x:v>20</x:v>
      </x:c>
      <x:c r="BD1337" s="36" t="n">
        <x:v>0</x:v>
      </x:c>
      <x:c r="BE1337" s="36" t="n">
        <x:v>0</x:v>
      </x:c>
      <x:c r="BF1337" s="36" t="n">
        <x:v>0</x:v>
      </x:c>
      <x:c r="BG1337" s="36" t="n">
        <x:v>0</x:v>
      </x:c>
      <x:c r="BH1337" s="36" t="n">
        <x:v>0</x:v>
      </x:c>
      <x:c r="BI1337" s="36" t="n">
        <x:v>13</x:v>
      </x:c>
      <x:c r="BJ1337" s="36"/>
      <x:c r="BK1337" s="36" t="n">
        <x:f>MAX(0,AO1337+AZ1337-BV1337)</x:f>
        <x:v>31</x:v>
      </x:c>
      <x:c r="BL1337" s="36" t="n">
        <x:f>MAX(0,AP1337+BA1337-BW1337)</x:f>
        <x:v>0</x:v>
      </x:c>
      <x:c r="BM1337" s="36" t="n">
        <x:f>MAX(0,AQ1337+BB1337-BX1337)</x:f>
        <x:v>36</x:v>
      </x:c>
      <x:c r="BN1337" s="36" t="n">
        <x:f>MAX(0,AR1337+BC1337-BY1337)</x:f>
        <x:v>49</x:v>
      </x:c>
      <x:c r="BO1337" s="36" t="n">
        <x:f>MAX(0,AS1337+BD1337-BZ1337)</x:f>
        <x:v>28</x:v>
      </x:c>
      <x:c r="BP1337" s="36" t="n">
        <x:f>MAX(0,AT1337+BE1337-CA1337)</x:f>
        <x:v>48</x:v>
      </x:c>
      <x:c r="BQ1337" s="36" t="n">
        <x:f>MAX(0,AU1337+BF1337-CB1337)</x:f>
        <x:v>35</x:v>
      </x:c>
      <x:c r="BR1337" s="36" t="n">
        <x:f>MAX(0,AV1337+BG1337-CC1337)</x:f>
        <x:v>48</x:v>
      </x:c>
      <x:c r="BS1337" s="36" t="n">
        <x:f>MAX(0,AW1337+BH1337-CD1337)</x:f>
        <x:v>42</x:v>
      </x:c>
      <x:c r="BT1337" s="36" t="n">
        <x:f>MAX(0,AX1337+BI1337-CE1337)</x:f>
        <x:v>33</x:v>
      </x:c>
      <x:c r="BU1337" s="36" t="n">
        <x:f>SUM(BK1337:BT1337)</x:f>
        <x:v>350</x:v>
      </x:c>
      <x:c r="BV1337" s="36" t="n">
        <x:v>0</x:v>
      </x:c>
      <x:c r="BW1337" s="36" t="n">
        <x:v>0</x:v>
      </x:c>
      <x:c r="BX1337" s="36" t="n">
        <x:v>1</x:v>
      </x:c>
      <x:c r="BY1337" s="36" t="n">
        <x:v>1</x:v>
      </x:c>
      <x:c r="BZ1337" s="36" t="n">
        <x:v>1</x:v>
      </x:c>
      <x:c r="CA1337" s="36" t="n">
        <x:v>1</x:v>
      </x:c>
      <x:c r="CB1337" s="36" t="n">
        <x:v>1</x:v>
      </x:c>
      <x:c r="CC1337" s="36" t="n">
        <x:v>0</x:v>
      </x:c>
      <x:c r="CD1337" s="36" t="n">
        <x:v>1</x:v>
      </x:c>
      <x:c r="CE1337" s="36" t="n">
        <x:v>1</x:v>
      </x:c>
      <x:c r="CF1337" s="36"/>
      <x:c r="CG1337" s="36" t="n">
        <x:f>SUM(BW1337,CD1337)</x:f>
        <x:v>1</x:v>
      </x:c>
      <x:c r="CH1337" s="36" t="n">
        <x:f>SUM(BX1337,CA1337)</x:f>
        <x:v>2</x:v>
      </x:c>
      <x:c r="CI1337" s="36" t="n">
        <x:f>SUM(BY1337)</x:f>
        <x:v>1</x:v>
      </x:c>
      <x:c r="CJ1337" s="36" t="n">
        <x:f>SUM(BV1337,BZ1337,CB1337)</x:f>
        <x:v>2</x:v>
      </x:c>
      <x:c r="CK1337" s="36" t="n">
        <x:f>SUM(CC1337,CE1337)</x:f>
        <x:v>1</x:v>
      </x:c>
      <x:c r="CL1337" s="36" t="n">
        <x:f>SUM(CG1337:CK1337)</x:f>
        <x:v>7</x:v>
      </x:c>
      <x:c r="CM1337" s="39" t="n">
        <x:f>SUM(BW1337*0.075,CD1337*0.075)</x:f>
        <x:v>0.075</x:v>
      </x:c>
      <x:c r="CN1337" s="39" t="n">
        <x:f>SUM(BX1337*0.06,CA1337*0.03)</x:f>
        <x:v>0.09</x:v>
      </x:c>
      <x:c r="CO1337" s="39" t="n">
        <x:f>SUM(BY1337*0.08)</x:f>
        <x:v>0.08</x:v>
      </x:c>
      <x:c r="CP1337" s="39" t="n">
        <x:f>SUM(BV1337*0.12,BZ1337*0.06,CB1337*0.03)</x:f>
        <x:v>0.09</x:v>
      </x:c>
      <x:c r="CQ1337" s="39" t="n">
        <x:f>SUM(CC1337*0.01,CE1337*0.1)</x:f>
        <x:v>0.1</x:v>
      </x:c>
      <x:c r="CR1337" s="39" t="n">
        <x:f>SUM(CM1337:CQ1337)</x:f>
        <x:v>0.43499999999999994</x:v>
      </x:c>
      <x:c r="CS1337" s="36" t="n">
        <x:f>SUM(CG1337:CH1337)</x:f>
        <x:v>3</x:v>
      </x:c>
      <x:c r="CT1337" s="36" t="str"/>
      <x:c r="CU1337" s="36" t="n">
        <x:f>MIN(AG1337,CG1337)</x:f>
        <x:v>1</x:v>
      </x:c>
      <x:c r="CV1337" s="36" t="n">
        <x:f>MIN(AG1337,CH1337)</x:f>
        <x:v>2</x:v>
      </x:c>
      <x:c r="CW1337" s="36" t="n">
        <x:f>MIN(AG1337,CI1337)</x:f>
        <x:v>1</x:v>
      </x:c>
      <x:c r="CX1337" s="36" t="n">
        <x:f>MIN(AG1337,CJ1337)</x:f>
        <x:v>2</x:v>
      </x:c>
      <x:c r="CY1337" s="36" t="n">
        <x:f>MIN(AG1337,CK1337)</x:f>
        <x:v>1</x:v>
      </x:c>
    </x:row>
    <x:row r="1338" ht="18" customHeight="1">
      <x:c r="A1338" s="35" t="str">
        <x:v>Area HC-01</x:v>
      </x:c>
      <x:c r="B1338" s="35" t="str">
        <x:v>Area Lead HC-01</x:v>
      </x:c>
      <x:c r="C1338" s="35" t="str">
        <x:v>Field Lead HC-12</x:v>
      </x:c>
      <x:c r="D1338" s="35" t="str">
        <x:v>City HC-B</x:v>
      </x:c>
      <x:c r="E1338" s="35" t="n">
        <x:v>4</x:v>
      </x:c>
      <x:c r="F1338" s="35" t="n">
        <x:v>24</x:v>
      </x:c>
      <x:c r="G1338" s="35" t="n">
        <x:v>1</x:v>
      </x:c>
      <x:c r="H1338" s="35" t="str">
        <x:v>Promoter</x:v>
      </x:c>
      <x:c r="I1338" s="35" t="str">
        <x:v>Agency HC-03</x:v>
      </x:c>
      <x:c r="J1338" s="35" t="str">
        <x:v>PR-HC-019</x:v>
      </x:c>
      <x:c r="K1338" s="35" t="str">
        <x:v>Masked Promoter HC-019</x:v>
      </x:c>
      <x:c r="L1338" s="35" t="str">
        <x:v>9XXXX10019</x:v>
      </x:c>
      <x:c r="M1338" s="37" t="n">
        <x:v>46223</x:v>
      </x:c>
      <x:c r="N1338" s="35" t="str">
        <x:v>Cohort 2</x:v>
      </x:c>
      <x:c r="O1338" s="35" t="str">
        <x:v>DIST-HC-06</x:v>
      </x:c>
      <x:c r="P1338" s="35" t="str">
        <x:v>Masked Distributor HC-06</x:v>
      </x:c>
      <x:c r="Q1338" s="35" t="str">
        <x:v>P-HC-056</x:v>
      </x:c>
      <x:c r="R1338" s="35" t="str">
        <x:v>HC-056</x:v>
      </x:c>
      <x:c r="S1338" s="35" t="str">
        <x:v>Masked Store HC-056</x:v>
      </x:c>
      <x:c r="T1338" s="35" t="str">
        <x:v>XX1056</x:v>
      </x:c>
      <x:c r="U1338" s="35" t="str">
        <x:v>Pharmacy</x:v>
      </x:c>
      <x:c r="V1338" s="35" t="str">
        <x:v>Masked</x:v>
      </x:c>
      <x:c r="W1338" s="35" t="str">
        <x:v>Masked</x:v>
      </x:c>
      <x:c r="X1338" s="37" t="n">
        <x:v>46220</x:v>
      </x:c>
      <x:c r="Y1338" s="37" t="n">
        <x:v>46280</x:v>
      </x:c>
      <x:c r="Z1338" s="35" t="str">
        <x:v>W03</x:v>
      </x:c>
      <x:c r="AA1338" s="35" t="str">
        <x:v>Sep'26</x:v>
      </x:c>
      <x:c r="AB1338" s="35" t="str">
        <x:v>15 - 21</x:v>
      </x:c>
      <x:c r="AC1338" s="35" t="str">
        <x:v>Week 3 of Sep 2026</x:v>
      </x:c>
      <x:c r="AD1338" s="35" t="str">
        <x:v>Continue</x:v>
      </x:c>
      <x:c r="AE1338" s="35" t="str">
        <x:v>Replenishment pending for selected SKU</x:v>
      </x:c>
      <x:c r="AF1338" s="36" t="n">
        <x:v>38</x:v>
      </x:c>
      <x:c r="AG1338" s="36" t="n">
        <x:v>10</x:v>
      </x:c>
      <x:c r="AH1338" s="38" t="n">
        <x:f>IFERROR(AG1338/AF1338,0)</x:f>
        <x:v>0.2631578947368421</x:v>
      </x:c>
      <x:c r="AI1338" s="36" t="n">
        <x:v>7</x:v>
      </x:c>
      <x:c r="AJ1338" s="38" t="n">
        <x:f>IFERROR(AI1338/AG1338,0)</x:f>
        <x:v>0.7</x:v>
      </x:c>
      <x:c r="AK1338" s="36" t="n">
        <x:v>2</x:v>
      </x:c>
      <x:c r="AL1338" s="36" t="n">
        <x:v>2</x:v>
      </x:c>
      <x:c r="AM1338" s="36" t="n">
        <x:v>1</x:v>
      </x:c>
      <x:c r="AN1338" s="38" t="n">
        <x:f>IFERROR(AL1338/AG1338,0)</x:f>
        <x:v>0.2</x:v>
      </x:c>
      <x:c r="AO1338" s="36" t="n">
        <x:f>BK1337</x:f>
        <x:v>31</x:v>
      </x:c>
      <x:c r="AP1338" s="36" t="n">
        <x:f>BL1337</x:f>
        <x:v>0</x:v>
      </x:c>
      <x:c r="AQ1338" s="36" t="n">
        <x:f>BM1337</x:f>
        <x:v>36</x:v>
      </x:c>
      <x:c r="AR1338" s="36" t="n">
        <x:f>BN1337</x:f>
        <x:v>49</x:v>
      </x:c>
      <x:c r="AS1338" s="36" t="n">
        <x:f>BO1337</x:f>
        <x:v>28</x:v>
      </x:c>
      <x:c r="AT1338" s="36" t="n">
        <x:f>BP1337</x:f>
        <x:v>48</x:v>
      </x:c>
      <x:c r="AU1338" s="36" t="n">
        <x:f>BQ1337</x:f>
        <x:v>35</x:v>
      </x:c>
      <x:c r="AV1338" s="36" t="n">
        <x:f>BR1337</x:f>
        <x:v>48</x:v>
      </x:c>
      <x:c r="AW1338" s="36" t="n">
        <x:f>BS1337</x:f>
        <x:v>42</x:v>
      </x:c>
      <x:c r="AX1338" s="36" t="n">
        <x:f>BT1337</x:f>
        <x:v>33</x:v>
      </x:c>
      <x:c r="AY1338" s="36" t="n">
        <x:f>SUM(AO1338:AX1338)</x:f>
        <x:v>350</x:v>
      </x:c>
      <x:c r="AZ1338" s="36" t="n">
        <x:v>0</x:v>
      </x:c>
      <x:c r="BA1338" s="36" t="n">
        <x:v>0</x:v>
      </x:c>
      <x:c r="BB1338" s="36" t="n">
        <x:v>0</x:v>
      </x:c>
      <x:c r="BC1338" s="36" t="n">
        <x:v>0</x:v>
      </x:c>
      <x:c r="BD1338" s="36" t="n">
        <x:v>15</x:v>
      </x:c>
      <x:c r="BE1338" s="36" t="n">
        <x:v>0</x:v>
      </x:c>
      <x:c r="BF1338" s="36" t="n">
        <x:v>0</x:v>
      </x:c>
      <x:c r="BG1338" s="36" t="n">
        <x:v>0</x:v>
      </x:c>
      <x:c r="BH1338" s="36" t="n">
        <x:v>0</x:v>
      </x:c>
      <x:c r="BI1338" s="36" t="n">
        <x:v>0</x:v>
      </x:c>
      <x:c r="BJ1338" s="36"/>
      <x:c r="BK1338" s="36" t="n">
        <x:f>MAX(0,AO1338+AZ1338-BV1338)</x:f>
        <x:v>31</x:v>
      </x:c>
      <x:c r="BL1338" s="36" t="n">
        <x:f>MAX(0,AP1338+BA1338-BW1338)</x:f>
        <x:v>0</x:v>
      </x:c>
      <x:c r="BM1338" s="36" t="n">
        <x:f>MAX(0,AQ1338+BB1338-BX1338)</x:f>
        <x:v>35</x:v>
      </x:c>
      <x:c r="BN1338" s="36" t="n">
        <x:f>MAX(0,AR1338+BC1338-BY1338)</x:f>
        <x:v>48</x:v>
      </x:c>
      <x:c r="BO1338" s="36" t="n">
        <x:f>MAX(0,AS1338+BD1338-BZ1338)</x:f>
        <x:v>42</x:v>
      </x:c>
      <x:c r="BP1338" s="36" t="n">
        <x:f>MAX(0,AT1338+BE1338-CA1338)</x:f>
        <x:v>48</x:v>
      </x:c>
      <x:c r="BQ1338" s="36" t="n">
        <x:f>MAX(0,AU1338+BF1338-CB1338)</x:f>
        <x:v>35</x:v>
      </x:c>
      <x:c r="BR1338" s="36" t="n">
        <x:f>MAX(0,AV1338+BG1338-CC1338)</x:f>
        <x:v>48</x:v>
      </x:c>
      <x:c r="BS1338" s="36" t="n">
        <x:f>MAX(0,AW1338+BH1338-CD1338)</x:f>
        <x:v>41</x:v>
      </x:c>
      <x:c r="BT1338" s="36" t="n">
        <x:f>MAX(0,AX1338+BI1338-CE1338)</x:f>
        <x:v>32</x:v>
      </x:c>
      <x:c r="BU1338" s="36" t="n">
        <x:f>SUM(BK1338:BT1338)</x:f>
        <x:v>360</x:v>
      </x:c>
      <x:c r="BV1338" s="36" t="n">
        <x:v>0</x:v>
      </x:c>
      <x:c r="BW1338" s="36" t="n">
        <x:v>0</x:v>
      </x:c>
      <x:c r="BX1338" s="36" t="n">
        <x:v>1</x:v>
      </x:c>
      <x:c r="BY1338" s="36" t="n">
        <x:v>1</x:v>
      </x:c>
      <x:c r="BZ1338" s="36" t="n">
        <x:v>1</x:v>
      </x:c>
      <x:c r="CA1338" s="36" t="n">
        <x:v>0</x:v>
      </x:c>
      <x:c r="CB1338" s="36" t="n">
        <x:v>0</x:v>
      </x:c>
      <x:c r="CC1338" s="36" t="n">
        <x:v>0</x:v>
      </x:c>
      <x:c r="CD1338" s="36" t="n">
        <x:v>1</x:v>
      </x:c>
      <x:c r="CE1338" s="36" t="n">
        <x:v>1</x:v>
      </x:c>
      <x:c r="CF1338" s="36"/>
      <x:c r="CG1338" s="36" t="n">
        <x:f>SUM(BW1338,CD1338)</x:f>
        <x:v>1</x:v>
      </x:c>
      <x:c r="CH1338" s="36" t="n">
        <x:f>SUM(BX1338,CA1338)</x:f>
        <x:v>1</x:v>
      </x:c>
      <x:c r="CI1338" s="36" t="n">
        <x:f>SUM(BY1338)</x:f>
        <x:v>1</x:v>
      </x:c>
      <x:c r="CJ1338" s="36" t="n">
        <x:f>SUM(BV1338,BZ1338,CB1338)</x:f>
        <x:v>1</x:v>
      </x:c>
      <x:c r="CK1338" s="36" t="n">
        <x:f>SUM(CC1338,CE1338)</x:f>
        <x:v>1</x:v>
      </x:c>
      <x:c r="CL1338" s="36" t="n">
        <x:f>SUM(CG1338:CK1338)</x:f>
        <x:v>5</x:v>
      </x:c>
      <x:c r="CM1338" s="39" t="n">
        <x:f>SUM(BW1338*0.075,CD1338*0.075)</x:f>
        <x:v>0.075</x:v>
      </x:c>
      <x:c r="CN1338" s="39" t="n">
        <x:f>SUM(BX1338*0.06,CA1338*0.03)</x:f>
        <x:v>0.06</x:v>
      </x:c>
      <x:c r="CO1338" s="39" t="n">
        <x:f>SUM(BY1338*0.08)</x:f>
        <x:v>0.08</x:v>
      </x:c>
      <x:c r="CP1338" s="39" t="n">
        <x:f>SUM(BV1338*0.12,BZ1338*0.06,CB1338*0.03)</x:f>
        <x:v>0.06</x:v>
      </x:c>
      <x:c r="CQ1338" s="39" t="n">
        <x:f>SUM(CC1338*0.01,CE1338*0.1)</x:f>
        <x:v>0.1</x:v>
      </x:c>
      <x:c r="CR1338" s="39" t="n">
        <x:f>SUM(CM1338:CQ1338)</x:f>
        <x:v>0.375</x:v>
      </x:c>
      <x:c r="CS1338" s="36" t="n">
        <x:f>SUM(CG1338:CH1338)</x:f>
        <x:v>2</x:v>
      </x:c>
      <x:c r="CT1338" s="36" t="str"/>
      <x:c r="CU1338" s="36" t="n">
        <x:f>MIN(AG1338,CG1338)</x:f>
        <x:v>1</x:v>
      </x:c>
      <x:c r="CV1338" s="36" t="n">
        <x:f>MIN(AG1338,CH1338)</x:f>
        <x:v>1</x:v>
      </x:c>
      <x:c r="CW1338" s="36" t="n">
        <x:f>MIN(AG1338,CI1338)</x:f>
        <x:v>1</x:v>
      </x:c>
      <x:c r="CX1338" s="36" t="n">
        <x:f>MIN(AG1338,CJ1338)</x:f>
        <x:v>1</x:v>
      </x:c>
      <x:c r="CY1338" s="36" t="n">
        <x:f>MIN(AG1338,CK1338)</x:f>
        <x:v>1</x:v>
      </x:c>
    </x:row>
    <x:row r="1339" ht="18" customHeight="1">
      <x:c r="A1339" s="35" t="str">
        <x:v>Area HC-01</x:v>
      </x:c>
      <x:c r="B1339" s="35" t="str">
        <x:v>Area Lead HC-01</x:v>
      </x:c>
      <x:c r="C1339" s="35" t="str">
        <x:v>Field Lead HC-12</x:v>
      </x:c>
      <x:c r="D1339" s="35" t="str">
        <x:v>City HC-B</x:v>
      </x:c>
      <x:c r="E1339" s="35" t="n">
        <x:v>4</x:v>
      </x:c>
      <x:c r="F1339" s="35" t="n">
        <x:v>24</x:v>
      </x:c>
      <x:c r="G1339" s="35" t="n">
        <x:v>1</x:v>
      </x:c>
      <x:c r="H1339" s="35" t="str">
        <x:v>Promoter</x:v>
      </x:c>
      <x:c r="I1339" s="35" t="str">
        <x:v>Agency HC-03</x:v>
      </x:c>
      <x:c r="J1339" s="35" t="str">
        <x:v>PR-HC-019</x:v>
      </x:c>
      <x:c r="K1339" s="35" t="str">
        <x:v>Masked Promoter HC-019</x:v>
      </x:c>
      <x:c r="L1339" s="35" t="str">
        <x:v>9XXXX10019</x:v>
      </x:c>
      <x:c r="M1339" s="37" t="n">
        <x:v>46223</x:v>
      </x:c>
      <x:c r="N1339" s="35" t="str">
        <x:v>Cohort 2</x:v>
      </x:c>
      <x:c r="O1339" s="35" t="str">
        <x:v>DIST-HC-06</x:v>
      </x:c>
      <x:c r="P1339" s="35" t="str">
        <x:v>Masked Distributor HC-06</x:v>
      </x:c>
      <x:c r="Q1339" s="35" t="str">
        <x:v>P-HC-056</x:v>
      </x:c>
      <x:c r="R1339" s="35" t="str">
        <x:v>HC-056</x:v>
      </x:c>
      <x:c r="S1339" s="35" t="str">
        <x:v>Masked Store HC-056</x:v>
      </x:c>
      <x:c r="T1339" s="35" t="str">
        <x:v>XX1056</x:v>
      </x:c>
      <x:c r="U1339" s="35" t="str">
        <x:v>Pharmacy</x:v>
      </x:c>
      <x:c r="V1339" s="35" t="str">
        <x:v>Masked</x:v>
      </x:c>
      <x:c r="W1339" s="35" t="str">
        <x:v>Masked</x:v>
      </x:c>
      <x:c r="X1339" s="37" t="n">
        <x:v>46220</x:v>
      </x:c>
      <x:c r="Y1339" s="37" t="n">
        <x:v>46281</x:v>
      </x:c>
      <x:c r="Z1339" s="35" t="str">
        <x:v>W03</x:v>
      </x:c>
      <x:c r="AA1339" s="35" t="str">
        <x:v>Sep'26</x:v>
      </x:c>
      <x:c r="AB1339" s="35" t="str">
        <x:v>15 - 21</x:v>
      </x:c>
      <x:c r="AC1339" s="35" t="str">
        <x:v>Week 3 of Sep 2026</x:v>
      </x:c>
      <x:c r="AD1339" s="35" t="str">
        <x:v>Continue</x:v>
      </x:c>
      <x:c r="AE1339" s="35" t="str"/>
      <x:c r="AF1339" s="36" t="n">
        <x:v>41</x:v>
      </x:c>
      <x:c r="AG1339" s="36" t="n">
        <x:v>17</x:v>
      </x:c>
      <x:c r="AH1339" s="38" t="n">
        <x:f>IFERROR(AG1339/AF1339,0)</x:f>
        <x:v>0.4146341463414634</x:v>
      </x:c>
      <x:c r="AI1339" s="36" t="n">
        <x:v>11</x:v>
      </x:c>
      <x:c r="AJ1339" s="38" t="n">
        <x:f>IFERROR(AI1339/AG1339,0)</x:f>
        <x:v>0.6470588235294118</x:v>
      </x:c>
      <x:c r="AK1339" s="36" t="n">
        <x:v>2</x:v>
      </x:c>
      <x:c r="AL1339" s="36" t="n">
        <x:v>7</x:v>
      </x:c>
      <x:c r="AM1339" s="36" t="n">
        <x:v>1</x:v>
      </x:c>
      <x:c r="AN1339" s="38" t="n">
        <x:f>IFERROR(AL1339/AG1339,0)</x:f>
        <x:v>0.4117647058823529</x:v>
      </x:c>
      <x:c r="AO1339" s="36" t="n">
        <x:f>BK1338</x:f>
        <x:v>31</x:v>
      </x:c>
      <x:c r="AP1339" s="36" t="n">
        <x:f>BL1338</x:f>
        <x:v>0</x:v>
      </x:c>
      <x:c r="AQ1339" s="36" t="n">
        <x:f>BM1338</x:f>
        <x:v>35</x:v>
      </x:c>
      <x:c r="AR1339" s="36" t="n">
        <x:f>BN1338</x:f>
        <x:v>48</x:v>
      </x:c>
      <x:c r="AS1339" s="36" t="n">
        <x:f>BO1338</x:f>
        <x:v>42</x:v>
      </x:c>
      <x:c r="AT1339" s="36" t="n">
        <x:f>BP1338</x:f>
        <x:v>48</x:v>
      </x:c>
      <x:c r="AU1339" s="36" t="n">
        <x:f>BQ1338</x:f>
        <x:v>35</x:v>
      </x:c>
      <x:c r="AV1339" s="36" t="n">
        <x:f>BR1338</x:f>
        <x:v>48</x:v>
      </x:c>
      <x:c r="AW1339" s="36" t="n">
        <x:f>BS1338</x:f>
        <x:v>41</x:v>
      </x:c>
      <x:c r="AX1339" s="36" t="n">
        <x:f>BT1338</x:f>
        <x:v>32</x:v>
      </x:c>
      <x:c r="AY1339" s="36" t="n">
        <x:f>SUM(AO1339:AX1339)</x:f>
        <x:v>360</x:v>
      </x:c>
      <x:c r="AZ1339" s="36" t="n">
        <x:v>0</x:v>
      </x:c>
      <x:c r="BA1339" s="36" t="n">
        <x:v>20</x:v>
      </x:c>
      <x:c r="BB1339" s="36" t="n">
        <x:v>0</x:v>
      </x:c>
      <x:c r="BC1339" s="36" t="n">
        <x:v>0</x:v>
      </x:c>
      <x:c r="BD1339" s="36" t="n">
        <x:v>0</x:v>
      </x:c>
      <x:c r="BE1339" s="36" t="n">
        <x:v>18</x:v>
      </x:c>
      <x:c r="BF1339" s="36" t="n">
        <x:v>0</x:v>
      </x:c>
      <x:c r="BG1339" s="36" t="n">
        <x:v>0</x:v>
      </x:c>
      <x:c r="BH1339" s="36" t="n">
        <x:v>0</x:v>
      </x:c>
      <x:c r="BI1339" s="36" t="n">
        <x:v>0</x:v>
      </x:c>
      <x:c r="BJ1339" s="36"/>
      <x:c r="BK1339" s="36" t="n">
        <x:f>MAX(0,AO1339+AZ1339-BV1339)</x:f>
        <x:v>30</x:v>
      </x:c>
      <x:c r="BL1339" s="36" t="n">
        <x:f>MAX(0,AP1339+BA1339-BW1339)</x:f>
        <x:v>19</x:v>
      </x:c>
      <x:c r="BM1339" s="36" t="n">
        <x:f>MAX(0,AQ1339+BB1339-BX1339)</x:f>
        <x:v>34</x:v>
      </x:c>
      <x:c r="BN1339" s="36" t="n">
        <x:f>MAX(0,AR1339+BC1339-BY1339)</x:f>
        <x:v>47</x:v>
      </x:c>
      <x:c r="BO1339" s="36" t="n">
        <x:f>MAX(0,AS1339+BD1339-BZ1339)</x:f>
        <x:v>42</x:v>
      </x:c>
      <x:c r="BP1339" s="36" t="n">
        <x:f>MAX(0,AT1339+BE1339-CA1339)</x:f>
        <x:v>66</x:v>
      </x:c>
      <x:c r="BQ1339" s="36" t="n">
        <x:f>MAX(0,AU1339+BF1339-CB1339)</x:f>
        <x:v>34</x:v>
      </x:c>
      <x:c r="BR1339" s="36" t="n">
        <x:f>MAX(0,AV1339+BG1339-CC1339)</x:f>
        <x:v>48</x:v>
      </x:c>
      <x:c r="BS1339" s="36" t="n">
        <x:f>MAX(0,AW1339+BH1339-CD1339)</x:f>
        <x:v>40</x:v>
      </x:c>
      <x:c r="BT1339" s="36" t="n">
        <x:f>MAX(0,AX1339+BI1339-CE1339)</x:f>
        <x:v>31</x:v>
      </x:c>
      <x:c r="BU1339" s="36" t="n">
        <x:f>SUM(BK1339:BT1339)</x:f>
        <x:v>391</x:v>
      </x:c>
      <x:c r="BV1339" s="36" t="n">
        <x:v>1</x:v>
      </x:c>
      <x:c r="BW1339" s="36" t="n">
        <x:v>1</x:v>
      </x:c>
      <x:c r="BX1339" s="36" t="n">
        <x:v>1</x:v>
      </x:c>
      <x:c r="BY1339" s="36" t="n">
        <x:v>1</x:v>
      </x:c>
      <x:c r="BZ1339" s="36" t="n">
        <x:v>0</x:v>
      </x:c>
      <x:c r="CA1339" s="36" t="n">
        <x:v>0</x:v>
      </x:c>
      <x:c r="CB1339" s="36" t="n">
        <x:v>1</x:v>
      </x:c>
      <x:c r="CC1339" s="36" t="n">
        <x:v>0</x:v>
      </x:c>
      <x:c r="CD1339" s="36" t="n">
        <x:v>1</x:v>
      </x:c>
      <x:c r="CE1339" s="36" t="n">
        <x:v>1</x:v>
      </x:c>
      <x:c r="CF1339" s="36"/>
      <x:c r="CG1339" s="36" t="n">
        <x:f>SUM(BW1339,CD1339)</x:f>
        <x:v>2</x:v>
      </x:c>
      <x:c r="CH1339" s="36" t="n">
        <x:f>SUM(BX1339,CA1339)</x:f>
        <x:v>1</x:v>
      </x:c>
      <x:c r="CI1339" s="36" t="n">
        <x:f>SUM(BY1339)</x:f>
        <x:v>1</x:v>
      </x:c>
      <x:c r="CJ1339" s="36" t="n">
        <x:f>SUM(BV1339,BZ1339,CB1339)</x:f>
        <x:v>2</x:v>
      </x:c>
      <x:c r="CK1339" s="36" t="n">
        <x:f>SUM(CC1339,CE1339)</x:f>
        <x:v>1</x:v>
      </x:c>
      <x:c r="CL1339" s="36" t="n">
        <x:f>SUM(CG1339:CK1339)</x:f>
        <x:v>7</x:v>
      </x:c>
      <x:c r="CM1339" s="39" t="n">
        <x:f>SUM(BW1339*0.075,CD1339*0.075)</x:f>
        <x:v>0.15</x:v>
      </x:c>
      <x:c r="CN1339" s="39" t="n">
        <x:f>SUM(BX1339*0.06,CA1339*0.03)</x:f>
        <x:v>0.06</x:v>
      </x:c>
      <x:c r="CO1339" s="39" t="n">
        <x:f>SUM(BY1339*0.08)</x:f>
        <x:v>0.08</x:v>
      </x:c>
      <x:c r="CP1339" s="39" t="n">
        <x:f>SUM(BV1339*0.12,BZ1339*0.06,CB1339*0.03)</x:f>
        <x:v>0.15</x:v>
      </x:c>
      <x:c r="CQ1339" s="39" t="n">
        <x:f>SUM(CC1339*0.01,CE1339*0.1)</x:f>
        <x:v>0.1</x:v>
      </x:c>
      <x:c r="CR1339" s="39" t="n">
        <x:f>SUM(CM1339:CQ1339)</x:f>
        <x:v>0.5399999999999999</x:v>
      </x:c>
      <x:c r="CS1339" s="36" t="n">
        <x:f>SUM(CG1339:CH1339)</x:f>
        <x:v>3</x:v>
      </x:c>
      <x:c r="CT1339" s="36" t="str"/>
      <x:c r="CU1339" s="36" t="n">
        <x:f>MIN(AG1339,CG1339)</x:f>
        <x:v>2</x:v>
      </x:c>
      <x:c r="CV1339" s="36" t="n">
        <x:f>MIN(AG1339,CH1339)</x:f>
        <x:v>1</x:v>
      </x:c>
      <x:c r="CW1339" s="36" t="n">
        <x:f>MIN(AG1339,CI1339)</x:f>
        <x:v>1</x:v>
      </x:c>
      <x:c r="CX1339" s="36" t="n">
        <x:f>MIN(AG1339,CJ1339)</x:f>
        <x:v>2</x:v>
      </x:c>
      <x:c r="CY1339" s="36" t="n">
        <x:f>MIN(AG1339,CK1339)</x:f>
        <x:v>1</x:v>
      </x:c>
    </x:row>
    <x:row r="1340" ht="18" customHeight="1">
      <x:c r="A1340" s="35" t="str">
        <x:v>Area HC-01</x:v>
      </x:c>
      <x:c r="B1340" s="35" t="str">
        <x:v>Area Lead HC-01</x:v>
      </x:c>
      <x:c r="C1340" s="35" t="str">
        <x:v>Field Lead HC-12</x:v>
      </x:c>
      <x:c r="D1340" s="35" t="str">
        <x:v>City HC-B</x:v>
      </x:c>
      <x:c r="E1340" s="35" t="n">
        <x:v>4</x:v>
      </x:c>
      <x:c r="F1340" s="35" t="n">
        <x:v>24</x:v>
      </x:c>
      <x:c r="G1340" s="35" t="n">
        <x:v>1</x:v>
      </x:c>
      <x:c r="H1340" s="35" t="str">
        <x:v>Promoter</x:v>
      </x:c>
      <x:c r="I1340" s="35" t="str">
        <x:v>Agency HC-03</x:v>
      </x:c>
      <x:c r="J1340" s="35" t="str">
        <x:v>PR-HC-019</x:v>
      </x:c>
      <x:c r="K1340" s="35" t="str">
        <x:v>Masked Promoter HC-019</x:v>
      </x:c>
      <x:c r="L1340" s="35" t="str">
        <x:v>9XXXX10019</x:v>
      </x:c>
      <x:c r="M1340" s="37" t="n">
        <x:v>46223</x:v>
      </x:c>
      <x:c r="N1340" s="35" t="str">
        <x:v>Cohort 2</x:v>
      </x:c>
      <x:c r="O1340" s="35" t="str">
        <x:v>DIST-HC-06</x:v>
      </x:c>
      <x:c r="P1340" s="35" t="str">
        <x:v>Masked Distributor HC-06</x:v>
      </x:c>
      <x:c r="Q1340" s="35" t="str">
        <x:v>P-HC-056</x:v>
      </x:c>
      <x:c r="R1340" s="35" t="str">
        <x:v>HC-056</x:v>
      </x:c>
      <x:c r="S1340" s="35" t="str">
        <x:v>Masked Store HC-056</x:v>
      </x:c>
      <x:c r="T1340" s="35" t="str">
        <x:v>XX1056</x:v>
      </x:c>
      <x:c r="U1340" s="35" t="str">
        <x:v>Pharmacy</x:v>
      </x:c>
      <x:c r="V1340" s="35" t="str">
        <x:v>Masked</x:v>
      </x:c>
      <x:c r="W1340" s="35" t="str">
        <x:v>Masked</x:v>
      </x:c>
      <x:c r="X1340" s="37" t="n">
        <x:v>46220</x:v>
      </x:c>
      <x:c r="Y1340" s="37" t="n">
        <x:v>46282</x:v>
      </x:c>
      <x:c r="Z1340" s="35" t="str">
        <x:v>W03</x:v>
      </x:c>
      <x:c r="AA1340" s="35" t="str">
        <x:v>Sep'26</x:v>
      </x:c>
      <x:c r="AB1340" s="35" t="str">
        <x:v>15 - 21</x:v>
      </x:c>
      <x:c r="AC1340" s="35" t="str">
        <x:v>Week 3 of Sep 2026</x:v>
      </x:c>
      <x:c r="AD1340" s="35" t="str">
        <x:v>Continue</x:v>
      </x:c>
      <x:c r="AE1340" s="35" t="str"/>
      <x:c r="AF1340" s="36" t="n">
        <x:v>53</x:v>
      </x:c>
      <x:c r="AG1340" s="36" t="n">
        <x:v>16</x:v>
      </x:c>
      <x:c r="AH1340" s="38" t="n">
        <x:f>IFERROR(AG1340/AF1340,0)</x:f>
        <x:v>0.3018867924528302</x:v>
      </x:c>
      <x:c r="AI1340" s="36" t="n">
        <x:v>13</x:v>
      </x:c>
      <x:c r="AJ1340" s="38" t="n">
        <x:f>IFERROR(AI1340/AG1340,0)</x:f>
        <x:v>0.8125</x:v>
      </x:c>
      <x:c r="AK1340" s="36" t="n">
        <x:v>4</x:v>
      </x:c>
      <x:c r="AL1340" s="36" t="n">
        <x:v>5</x:v>
      </x:c>
      <x:c r="AM1340" s="36" t="n">
        <x:v>1</x:v>
      </x:c>
      <x:c r="AN1340" s="38" t="n">
        <x:f>IFERROR(AL1340/AG1340,0)</x:f>
        <x:v>0.3125</x:v>
      </x:c>
      <x:c r="AO1340" s="36" t="n">
        <x:f>BK1339</x:f>
        <x:v>30</x:v>
      </x:c>
      <x:c r="AP1340" s="36" t="n">
        <x:f>BL1339</x:f>
        <x:v>19</x:v>
      </x:c>
      <x:c r="AQ1340" s="36" t="n">
        <x:f>BM1339</x:f>
        <x:v>34</x:v>
      </x:c>
      <x:c r="AR1340" s="36" t="n">
        <x:f>BN1339</x:f>
        <x:v>47</x:v>
      </x:c>
      <x:c r="AS1340" s="36" t="n">
        <x:f>BO1339</x:f>
        <x:v>42</x:v>
      </x:c>
      <x:c r="AT1340" s="36" t="n">
        <x:f>BP1339</x:f>
        <x:v>66</x:v>
      </x:c>
      <x:c r="AU1340" s="36" t="n">
        <x:f>BQ1339</x:f>
        <x:v>34</x:v>
      </x:c>
      <x:c r="AV1340" s="36" t="n">
        <x:f>BR1339</x:f>
        <x:v>48</x:v>
      </x:c>
      <x:c r="AW1340" s="36" t="n">
        <x:f>BS1339</x:f>
        <x:v>40</x:v>
      </x:c>
      <x:c r="AX1340" s="36" t="n">
        <x:f>BT1339</x:f>
        <x:v>31</x:v>
      </x:c>
      <x:c r="AY1340" s="36" t="n">
        <x:f>SUM(AO1340:AX1340)</x:f>
        <x:v>391</x:v>
      </x:c>
      <x:c r="AZ1340" s="36" t="n">
        <x:v>18</x:v>
      </x:c>
      <x:c r="BA1340" s="36" t="n">
        <x:v>0</x:v>
      </x:c>
      <x:c r="BB1340" s="36" t="n">
        <x:v>0</x:v>
      </x:c>
      <x:c r="BC1340" s="36" t="n">
        <x:v>0</x:v>
      </x:c>
      <x:c r="BD1340" s="36" t="n">
        <x:v>0</x:v>
      </x:c>
      <x:c r="BE1340" s="36" t="n">
        <x:v>0</x:v>
      </x:c>
      <x:c r="BF1340" s="36" t="n">
        <x:v>15</x:v>
      </x:c>
      <x:c r="BG1340" s="36" t="n">
        <x:v>0</x:v>
      </x:c>
      <x:c r="BH1340" s="36" t="n">
        <x:v>0</x:v>
      </x:c>
      <x:c r="BI1340" s="36" t="n">
        <x:v>0</x:v>
      </x:c>
      <x:c r="BJ1340" s="36"/>
      <x:c r="BK1340" s="36" t="n">
        <x:f>MAX(0,AO1340+AZ1340-BV1340)</x:f>
        <x:v>47</x:v>
      </x:c>
      <x:c r="BL1340" s="36" t="n">
        <x:f>MAX(0,AP1340+BA1340-BW1340)</x:f>
        <x:v>17</x:v>
      </x:c>
      <x:c r="BM1340" s="36" t="n">
        <x:f>MAX(0,AQ1340+BB1340-BX1340)</x:f>
        <x:v>34</x:v>
      </x:c>
      <x:c r="BN1340" s="36" t="n">
        <x:f>MAX(0,AR1340+BC1340-BY1340)</x:f>
        <x:v>46</x:v>
      </x:c>
      <x:c r="BO1340" s="36" t="n">
        <x:f>MAX(0,AS1340+BD1340-BZ1340)</x:f>
        <x:v>41</x:v>
      </x:c>
      <x:c r="BP1340" s="36" t="n">
        <x:f>MAX(0,AT1340+BE1340-CA1340)</x:f>
        <x:v>65</x:v>
      </x:c>
      <x:c r="BQ1340" s="36" t="n">
        <x:f>MAX(0,AU1340+BF1340-CB1340)</x:f>
        <x:v>48</x:v>
      </x:c>
      <x:c r="BR1340" s="36" t="n">
        <x:f>MAX(0,AV1340+BG1340-CC1340)</x:f>
        <x:v>48</x:v>
      </x:c>
      <x:c r="BS1340" s="36" t="n">
        <x:f>MAX(0,AW1340+BH1340-CD1340)</x:f>
        <x:v>39</x:v>
      </x:c>
      <x:c r="BT1340" s="36" t="n">
        <x:f>MAX(0,AX1340+BI1340-CE1340)</x:f>
        <x:v>31</x:v>
      </x:c>
      <x:c r="BU1340" s="36" t="n">
        <x:f>SUM(BK1340:BT1340)</x:f>
        <x:v>416</x:v>
      </x:c>
      <x:c r="BV1340" s="36" t="n">
        <x:v>1</x:v>
      </x:c>
      <x:c r="BW1340" s="36" t="n">
        <x:v>2</x:v>
      </x:c>
      <x:c r="BX1340" s="36" t="n">
        <x:v>0</x:v>
      </x:c>
      <x:c r="BY1340" s="36" t="n">
        <x:v>1</x:v>
      </x:c>
      <x:c r="BZ1340" s="36" t="n">
        <x:v>1</x:v>
      </x:c>
      <x:c r="CA1340" s="36" t="n">
        <x:v>1</x:v>
      </x:c>
      <x:c r="CB1340" s="36" t="n">
        <x:v>1</x:v>
      </x:c>
      <x:c r="CC1340" s="36" t="n">
        <x:v>0</x:v>
      </x:c>
      <x:c r="CD1340" s="36" t="n">
        <x:v>1</x:v>
      </x:c>
      <x:c r="CE1340" s="36" t="n">
        <x:v>0</x:v>
      </x:c>
      <x:c r="CF1340" s="36"/>
      <x:c r="CG1340" s="36" t="n">
        <x:f>SUM(BW1340,CD1340)</x:f>
        <x:v>3</x:v>
      </x:c>
      <x:c r="CH1340" s="36" t="n">
        <x:f>SUM(BX1340,CA1340)</x:f>
        <x:v>1</x:v>
      </x:c>
      <x:c r="CI1340" s="36" t="n">
        <x:f>SUM(BY1340)</x:f>
        <x:v>1</x:v>
      </x:c>
      <x:c r="CJ1340" s="36" t="n">
        <x:f>SUM(BV1340,BZ1340,CB1340)</x:f>
        <x:v>3</x:v>
      </x:c>
      <x:c r="CK1340" s="36" t="n">
        <x:f>SUM(CC1340,CE1340)</x:f>
        <x:v>0</x:v>
      </x:c>
      <x:c r="CL1340" s="36" t="n">
        <x:f>SUM(CG1340:CK1340)</x:f>
        <x:v>8</x:v>
      </x:c>
      <x:c r="CM1340" s="39" t="n">
        <x:f>SUM(BW1340*0.075,CD1340*0.075)</x:f>
        <x:v>0.22499999999999998</x:v>
      </x:c>
      <x:c r="CN1340" s="39" t="n">
        <x:f>SUM(BX1340*0.06,CA1340*0.03)</x:f>
        <x:v>0.03</x:v>
      </x:c>
      <x:c r="CO1340" s="39" t="n">
        <x:f>SUM(BY1340*0.08)</x:f>
        <x:v>0.08</x:v>
      </x:c>
      <x:c r="CP1340" s="39" t="n">
        <x:f>SUM(BV1340*0.12,BZ1340*0.06,CB1340*0.03)</x:f>
        <x:v>0.21</x:v>
      </x:c>
      <x:c r="CQ1340" s="39" t="n">
        <x:f>SUM(CC1340*0.01,CE1340*0.1)</x:f>
        <x:v>0</x:v>
      </x:c>
      <x:c r="CR1340" s="39" t="n">
        <x:f>SUM(CM1340:CQ1340)</x:f>
        <x:v>0.545</x:v>
      </x:c>
      <x:c r="CS1340" s="36" t="n">
        <x:f>SUM(CG1340:CH1340)</x:f>
        <x:v>4</x:v>
      </x:c>
      <x:c r="CT1340" s="36" t="str"/>
      <x:c r="CU1340" s="36" t="n">
        <x:f>MIN(AG1340,CG1340)</x:f>
        <x:v>3</x:v>
      </x:c>
      <x:c r="CV1340" s="36" t="n">
        <x:f>MIN(AG1340,CH1340)</x:f>
        <x:v>1</x:v>
      </x:c>
      <x:c r="CW1340" s="36" t="n">
        <x:f>MIN(AG1340,CI1340)</x:f>
        <x:v>1</x:v>
      </x:c>
      <x:c r="CX1340" s="36" t="n">
        <x:f>MIN(AG1340,CJ1340)</x:f>
        <x:v>3</x:v>
      </x:c>
      <x:c r="CY1340" s="36" t="n">
        <x:f>MIN(AG1340,CK1340)</x:f>
        <x:v>0</x:v>
      </x:c>
    </x:row>
    <x:row r="1341" ht="18" customHeight="1">
      <x:c r="A1341" s="35" t="str">
        <x:v>Area HC-01</x:v>
      </x:c>
      <x:c r="B1341" s="35" t="str">
        <x:v>Area Lead HC-01</x:v>
      </x:c>
      <x:c r="C1341" s="35" t="str">
        <x:v>Field Lead HC-12</x:v>
      </x:c>
      <x:c r="D1341" s="35" t="str">
        <x:v>City HC-B</x:v>
      </x:c>
      <x:c r="E1341" s="35" t="n">
        <x:v>4</x:v>
      </x:c>
      <x:c r="F1341" s="35" t="n">
        <x:v>24</x:v>
      </x:c>
      <x:c r="G1341" s="35" t="n">
        <x:v>1</x:v>
      </x:c>
      <x:c r="H1341" s="35" t="str">
        <x:v>Promoter</x:v>
      </x:c>
      <x:c r="I1341" s="35" t="str">
        <x:v>Agency HC-03</x:v>
      </x:c>
      <x:c r="J1341" s="35" t="str">
        <x:v>PR-HC-019</x:v>
      </x:c>
      <x:c r="K1341" s="35" t="str">
        <x:v>Masked Promoter HC-019</x:v>
      </x:c>
      <x:c r="L1341" s="35" t="str">
        <x:v>9XXXX10019</x:v>
      </x:c>
      <x:c r="M1341" s="37" t="n">
        <x:v>46223</x:v>
      </x:c>
      <x:c r="N1341" s="35" t="str">
        <x:v>Cohort 2</x:v>
      </x:c>
      <x:c r="O1341" s="35" t="str">
        <x:v>DIST-HC-06</x:v>
      </x:c>
      <x:c r="P1341" s="35" t="str">
        <x:v>Masked Distributor HC-06</x:v>
      </x:c>
      <x:c r="Q1341" s="35" t="str">
        <x:v>P-HC-056</x:v>
      </x:c>
      <x:c r="R1341" s="35" t="str">
        <x:v>HC-056</x:v>
      </x:c>
      <x:c r="S1341" s="35" t="str">
        <x:v>Masked Store HC-056</x:v>
      </x:c>
      <x:c r="T1341" s="35" t="str">
        <x:v>XX1056</x:v>
      </x:c>
      <x:c r="U1341" s="35" t="str">
        <x:v>Pharmacy</x:v>
      </x:c>
      <x:c r="V1341" s="35" t="str">
        <x:v>Masked</x:v>
      </x:c>
      <x:c r="W1341" s="35" t="str">
        <x:v>Masked</x:v>
      </x:c>
      <x:c r="X1341" s="37" t="n">
        <x:v>46220</x:v>
      </x:c>
      <x:c r="Y1341" s="37" t="n">
        <x:v>46283</x:v>
      </x:c>
      <x:c r="Z1341" s="35" t="str">
        <x:v>W03</x:v>
      </x:c>
      <x:c r="AA1341" s="35" t="str">
        <x:v>Sep'26</x:v>
      </x:c>
      <x:c r="AB1341" s="35" t="str">
        <x:v>15 - 21</x:v>
      </x:c>
      <x:c r="AC1341" s="35" t="str">
        <x:v>Week 3 of Sep 2026</x:v>
      </x:c>
      <x:c r="AD1341" s="35" t="str">
        <x:v>Continue</x:v>
      </x:c>
      <x:c r="AE1341" s="35" t="str"/>
      <x:c r="AF1341" s="36" t="n">
        <x:v>43</x:v>
      </x:c>
      <x:c r="AG1341" s="36" t="n">
        <x:v>11</x:v>
      </x:c>
      <x:c r="AH1341" s="38" t="n">
        <x:f>IFERROR(AG1341/AF1341,0)</x:f>
        <x:v>0.2558139534883721</x:v>
      </x:c>
      <x:c r="AI1341" s="36" t="n">
        <x:v>9</x:v>
      </x:c>
      <x:c r="AJ1341" s="38" t="n">
        <x:f>IFERROR(AI1341/AG1341,0)</x:f>
        <x:v>0.8181818181818182</x:v>
      </x:c>
      <x:c r="AK1341" s="36" t="n">
        <x:v>4</x:v>
      </x:c>
      <x:c r="AL1341" s="36" t="n">
        <x:v>3</x:v>
      </x:c>
      <x:c r="AM1341" s="36" t="n">
        <x:v>1</x:v>
      </x:c>
      <x:c r="AN1341" s="38" t="n">
        <x:f>IFERROR(AL1341/AG1341,0)</x:f>
        <x:v>0.2727272727272727</x:v>
      </x:c>
      <x:c r="AO1341" s="36" t="n">
        <x:f>BK1340</x:f>
        <x:v>47</x:v>
      </x:c>
      <x:c r="AP1341" s="36" t="n">
        <x:f>BL1340</x:f>
        <x:v>17</x:v>
      </x:c>
      <x:c r="AQ1341" s="36" t="n">
        <x:f>BM1340</x:f>
        <x:v>34</x:v>
      </x:c>
      <x:c r="AR1341" s="36" t="n">
        <x:f>BN1340</x:f>
        <x:v>46</x:v>
      </x:c>
      <x:c r="AS1341" s="36" t="n">
        <x:f>BO1340</x:f>
        <x:v>41</x:v>
      </x:c>
      <x:c r="AT1341" s="36" t="n">
        <x:f>BP1340</x:f>
        <x:v>65</x:v>
      </x:c>
      <x:c r="AU1341" s="36" t="n">
        <x:f>BQ1340</x:f>
        <x:v>48</x:v>
      </x:c>
      <x:c r="AV1341" s="36" t="n">
        <x:f>BR1340</x:f>
        <x:v>48</x:v>
      </x:c>
      <x:c r="AW1341" s="36" t="n">
        <x:f>BS1340</x:f>
        <x:v>39</x:v>
      </x:c>
      <x:c r="AX1341" s="36" t="n">
        <x:f>BT1340</x:f>
        <x:v>31</x:v>
      </x:c>
      <x:c r="AY1341" s="36" t="n">
        <x:f>SUM(AO1341:AX1341)</x:f>
        <x:v>416</x:v>
      </x:c>
      <x:c r="AZ1341" s="36" t="n">
        <x:v>0</x:v>
      </x:c>
      <x:c r="BA1341" s="36" t="n">
        <x:v>16</x:v>
      </x:c>
      <x:c r="BB1341" s="36" t="n">
        <x:v>0</x:v>
      </x:c>
      <x:c r="BC1341" s="36" t="n">
        <x:v>0</x:v>
      </x:c>
      <x:c r="BD1341" s="36" t="n">
        <x:v>0</x:v>
      </x:c>
      <x:c r="BE1341" s="36" t="n">
        <x:v>0</x:v>
      </x:c>
      <x:c r="BF1341" s="36" t="n">
        <x:v>0</x:v>
      </x:c>
      <x:c r="BG1341" s="36" t="n">
        <x:v>11</x:v>
      </x:c>
      <x:c r="BH1341" s="36" t="n">
        <x:v>0</x:v>
      </x:c>
      <x:c r="BI1341" s="36" t="n">
        <x:v>0</x:v>
      </x:c>
      <x:c r="BJ1341" s="36"/>
      <x:c r="BK1341" s="36" t="n">
        <x:f>MAX(0,AO1341+AZ1341-BV1341)</x:f>
        <x:v>47</x:v>
      </x:c>
      <x:c r="BL1341" s="36" t="n">
        <x:f>MAX(0,AP1341+BA1341-BW1341)</x:f>
        <x:v>31</x:v>
      </x:c>
      <x:c r="BM1341" s="36" t="n">
        <x:f>MAX(0,AQ1341+BB1341-BX1341)</x:f>
        <x:v>34</x:v>
      </x:c>
      <x:c r="BN1341" s="36" t="n">
        <x:f>MAX(0,AR1341+BC1341-BY1341)</x:f>
        <x:v>45</x:v>
      </x:c>
      <x:c r="BO1341" s="36" t="n">
        <x:f>MAX(0,AS1341+BD1341-BZ1341)</x:f>
        <x:v>41</x:v>
      </x:c>
      <x:c r="BP1341" s="36" t="n">
        <x:f>MAX(0,AT1341+BE1341-CA1341)</x:f>
        <x:v>65</x:v>
      </x:c>
      <x:c r="BQ1341" s="36" t="n">
        <x:f>MAX(0,AU1341+BF1341-CB1341)</x:f>
        <x:v>48</x:v>
      </x:c>
      <x:c r="BR1341" s="36" t="n">
        <x:f>MAX(0,AV1341+BG1341-CC1341)</x:f>
        <x:v>59</x:v>
      </x:c>
      <x:c r="BS1341" s="36" t="n">
        <x:f>MAX(0,AW1341+BH1341-CD1341)</x:f>
        <x:v>38</x:v>
      </x:c>
      <x:c r="BT1341" s="36" t="n">
        <x:f>MAX(0,AX1341+BI1341-CE1341)</x:f>
        <x:v>30</x:v>
      </x:c>
      <x:c r="BU1341" s="36" t="n">
        <x:f>SUM(BK1341:BT1341)</x:f>
        <x:v>438</x:v>
      </x:c>
      <x:c r="BV1341" s="36" t="n">
        <x:v>0</x:v>
      </x:c>
      <x:c r="BW1341" s="36" t="n">
        <x:v>2</x:v>
      </x:c>
      <x:c r="BX1341" s="36" t="n">
        <x:v>0</x:v>
      </x:c>
      <x:c r="BY1341" s="36" t="n">
        <x:v>1</x:v>
      </x:c>
      <x:c r="BZ1341" s="36" t="n">
        <x:v>0</x:v>
      </x:c>
      <x:c r="CA1341" s="36" t="n">
        <x:v>0</x:v>
      </x:c>
      <x:c r="CB1341" s="36" t="n">
        <x:v>0</x:v>
      </x:c>
      <x:c r="CC1341" s="36" t="n">
        <x:v>0</x:v>
      </x:c>
      <x:c r="CD1341" s="36" t="n">
        <x:v>1</x:v>
      </x:c>
      <x:c r="CE1341" s="36" t="n">
        <x:v>1</x:v>
      </x:c>
      <x:c r="CF1341" s="36"/>
      <x:c r="CG1341" s="36" t="n">
        <x:f>SUM(BW1341,CD1341)</x:f>
        <x:v>3</x:v>
      </x:c>
      <x:c r="CH1341" s="36" t="n">
        <x:f>SUM(BX1341,CA1341)</x:f>
        <x:v>0</x:v>
      </x:c>
      <x:c r="CI1341" s="36" t="n">
        <x:f>SUM(BY1341)</x:f>
        <x:v>1</x:v>
      </x:c>
      <x:c r="CJ1341" s="36" t="n">
        <x:f>SUM(BV1341,BZ1341,CB1341)</x:f>
        <x:v>0</x:v>
      </x:c>
      <x:c r="CK1341" s="36" t="n">
        <x:f>SUM(CC1341,CE1341)</x:f>
        <x:v>1</x:v>
      </x:c>
      <x:c r="CL1341" s="36" t="n">
        <x:f>SUM(CG1341:CK1341)</x:f>
        <x:v>5</x:v>
      </x:c>
      <x:c r="CM1341" s="39" t="n">
        <x:f>SUM(BW1341*0.075,CD1341*0.075)</x:f>
        <x:v>0.22499999999999998</x:v>
      </x:c>
      <x:c r="CN1341" s="39" t="n">
        <x:f>SUM(BX1341*0.06,CA1341*0.03)</x:f>
        <x:v>0</x:v>
      </x:c>
      <x:c r="CO1341" s="39" t="n">
        <x:f>SUM(BY1341*0.08)</x:f>
        <x:v>0.08</x:v>
      </x:c>
      <x:c r="CP1341" s="39" t="n">
        <x:f>SUM(BV1341*0.12,BZ1341*0.06,CB1341*0.03)</x:f>
        <x:v>0</x:v>
      </x:c>
      <x:c r="CQ1341" s="39" t="n">
        <x:f>SUM(CC1341*0.01,CE1341*0.1)</x:f>
        <x:v>0.1</x:v>
      </x:c>
      <x:c r="CR1341" s="39" t="n">
        <x:f>SUM(CM1341:CQ1341)</x:f>
        <x:v>0.405</x:v>
      </x:c>
      <x:c r="CS1341" s="36" t="n">
        <x:f>SUM(CG1341:CH1341)</x:f>
        <x:v>3</x:v>
      </x:c>
      <x:c r="CT1341" s="36" t="str"/>
      <x:c r="CU1341" s="36" t="n">
        <x:f>MIN(AG1341,CG1341)</x:f>
        <x:v>3</x:v>
      </x:c>
      <x:c r="CV1341" s="36" t="n">
        <x:f>MIN(AG1341,CH1341)</x:f>
        <x:v>0</x:v>
      </x:c>
      <x:c r="CW1341" s="36" t="n">
        <x:f>MIN(AG1341,CI1341)</x:f>
        <x:v>1</x:v>
      </x:c>
      <x:c r="CX1341" s="36" t="n">
        <x:f>MIN(AG1341,CJ1341)</x:f>
        <x:v>0</x:v>
      </x:c>
      <x:c r="CY1341" s="36" t="n">
        <x:f>MIN(AG1341,CK1341)</x:f>
        <x:v>1</x:v>
      </x:c>
    </x:row>
    <x:row r="1342" ht="18" customHeight="1">
      <x:c r="A1342" s="35" t="str">
        <x:v>Area HC-01</x:v>
      </x:c>
      <x:c r="B1342" s="35" t="str">
        <x:v>Area Lead HC-01</x:v>
      </x:c>
      <x:c r="C1342" s="35" t="str">
        <x:v>Field Lead HC-12</x:v>
      </x:c>
      <x:c r="D1342" s="35" t="str">
        <x:v>City HC-B</x:v>
      </x:c>
      <x:c r="E1342" s="35" t="n">
        <x:v>4</x:v>
      </x:c>
      <x:c r="F1342" s="35" t="n">
        <x:v>24</x:v>
      </x:c>
      <x:c r="G1342" s="35" t="n">
        <x:v>1</x:v>
      </x:c>
      <x:c r="H1342" s="35" t="str">
        <x:v>Promoter</x:v>
      </x:c>
      <x:c r="I1342" s="35" t="str">
        <x:v>Agency HC-03</x:v>
      </x:c>
      <x:c r="J1342" s="35" t="str">
        <x:v>PR-HC-019</x:v>
      </x:c>
      <x:c r="K1342" s="35" t="str">
        <x:v>Masked Promoter HC-019</x:v>
      </x:c>
      <x:c r="L1342" s="35" t="str">
        <x:v>9XXXX10019</x:v>
      </x:c>
      <x:c r="M1342" s="37" t="n">
        <x:v>46223</x:v>
      </x:c>
      <x:c r="N1342" s="35" t="str">
        <x:v>Cohort 2</x:v>
      </x:c>
      <x:c r="O1342" s="35" t="str">
        <x:v>DIST-HC-06</x:v>
      </x:c>
      <x:c r="P1342" s="35" t="str">
        <x:v>Masked Distributor HC-06</x:v>
      </x:c>
      <x:c r="Q1342" s="35" t="str">
        <x:v>P-HC-056</x:v>
      </x:c>
      <x:c r="R1342" s="35" t="str">
        <x:v>HC-056</x:v>
      </x:c>
      <x:c r="S1342" s="35" t="str">
        <x:v>Masked Store HC-056</x:v>
      </x:c>
      <x:c r="T1342" s="35" t="str">
        <x:v>XX1056</x:v>
      </x:c>
      <x:c r="U1342" s="35" t="str">
        <x:v>Pharmacy</x:v>
      </x:c>
      <x:c r="V1342" s="35" t="str">
        <x:v>Masked</x:v>
      </x:c>
      <x:c r="W1342" s="35" t="str">
        <x:v>Masked</x:v>
      </x:c>
      <x:c r="X1342" s="37" t="n">
        <x:v>46220</x:v>
      </x:c>
      <x:c r="Y1342" s="37" t="n">
        <x:v>46284</x:v>
      </x:c>
      <x:c r="Z1342" s="35" t="str">
        <x:v>W03</x:v>
      </x:c>
      <x:c r="AA1342" s="35" t="str">
        <x:v>Sep'26</x:v>
      </x:c>
      <x:c r="AB1342" s="35" t="str">
        <x:v>15 - 21</x:v>
      </x:c>
      <x:c r="AC1342" s="35" t="str">
        <x:v>Week 3 of Sep 2026</x:v>
      </x:c>
      <x:c r="AD1342" s="35" t="str">
        <x:v>Continue</x:v>
      </x:c>
      <x:c r="AE1342" s="35" t="str">
        <x:v>Normal operations</x:v>
      </x:c>
      <x:c r="AF1342" s="36" t="n">
        <x:v>67</x:v>
      </x:c>
      <x:c r="AG1342" s="36" t="n">
        <x:v>21</x:v>
      </x:c>
      <x:c r="AH1342" s="38" t="n">
        <x:f>IFERROR(AG1342/AF1342,0)</x:f>
        <x:v>0.31343283582089554</x:v>
      </x:c>
      <x:c r="AI1342" s="36" t="n">
        <x:v>17</x:v>
      </x:c>
      <x:c r="AJ1342" s="38" t="n">
        <x:f>IFERROR(AI1342/AG1342,0)</x:f>
        <x:v>0.8095238095238095</x:v>
      </x:c>
      <x:c r="AK1342" s="36" t="n">
        <x:v>7</x:v>
      </x:c>
      <x:c r="AL1342" s="36" t="n">
        <x:v>5</x:v>
      </x:c>
      <x:c r="AM1342" s="36" t="n">
        <x:v>1</x:v>
      </x:c>
      <x:c r="AN1342" s="38" t="n">
        <x:f>IFERROR(AL1342/AG1342,0)</x:f>
        <x:v>0.23809523809523808</x:v>
      </x:c>
      <x:c r="AO1342" s="36" t="n">
        <x:f>BK1341</x:f>
        <x:v>47</x:v>
      </x:c>
      <x:c r="AP1342" s="36" t="n">
        <x:f>BL1341</x:f>
        <x:v>31</x:v>
      </x:c>
      <x:c r="AQ1342" s="36" t="n">
        <x:f>BM1341</x:f>
        <x:v>34</x:v>
      </x:c>
      <x:c r="AR1342" s="36" t="n">
        <x:f>BN1341</x:f>
        <x:v>45</x:v>
      </x:c>
      <x:c r="AS1342" s="36" t="n">
        <x:f>BO1341</x:f>
        <x:v>41</x:v>
      </x:c>
      <x:c r="AT1342" s="36" t="n">
        <x:f>BP1341</x:f>
        <x:v>65</x:v>
      </x:c>
      <x:c r="AU1342" s="36" t="n">
        <x:f>BQ1341</x:f>
        <x:v>48</x:v>
      </x:c>
      <x:c r="AV1342" s="36" t="n">
        <x:f>BR1341</x:f>
        <x:v>59</x:v>
      </x:c>
      <x:c r="AW1342" s="36" t="n">
        <x:f>BS1341</x:f>
        <x:v>38</x:v>
      </x:c>
      <x:c r="AX1342" s="36" t="n">
        <x:f>BT1341</x:f>
        <x:v>30</x:v>
      </x:c>
      <x:c r="AY1342" s="36" t="n">
        <x:f>SUM(AO1342:AX1342)</x:f>
        <x:v>438</x:v>
      </x:c>
      <x:c r="AZ1342" s="36" t="n">
        <x:v>0</x:v>
      </x:c>
      <x:c r="BA1342" s="36" t="n">
        <x:v>0</x:v>
      </x:c>
      <x:c r="BB1342" s="36" t="n">
        <x:v>13</x:v>
      </x:c>
      <x:c r="BC1342" s="36" t="n">
        <x:v>0</x:v>
      </x:c>
      <x:c r="BD1342" s="36" t="n">
        <x:v>0</x:v>
      </x:c>
      <x:c r="BE1342" s="36" t="n">
        <x:v>0</x:v>
      </x:c>
      <x:c r="BF1342" s="36" t="n">
        <x:v>0</x:v>
      </x:c>
      <x:c r="BG1342" s="36" t="n">
        <x:v>0</x:v>
      </x:c>
      <x:c r="BH1342" s="36" t="n">
        <x:v>20</x:v>
      </x:c>
      <x:c r="BI1342" s="36" t="n">
        <x:v>0</x:v>
      </x:c>
      <x:c r="BJ1342" s="36"/>
      <x:c r="BK1342" s="36" t="n">
        <x:f>MAX(0,AO1342+AZ1342-BV1342)</x:f>
        <x:v>46</x:v>
      </x:c>
      <x:c r="BL1342" s="36" t="n">
        <x:f>MAX(0,AP1342+BA1342-BW1342)</x:f>
        <x:v>29</x:v>
      </x:c>
      <x:c r="BM1342" s="36" t="n">
        <x:f>MAX(0,AQ1342+BB1342-BX1342)</x:f>
        <x:v>46</x:v>
      </x:c>
      <x:c r="BN1342" s="36" t="n">
        <x:f>MAX(0,AR1342+BC1342-BY1342)</x:f>
        <x:v>44</x:v>
      </x:c>
      <x:c r="BO1342" s="36" t="n">
        <x:f>MAX(0,AS1342+BD1342-BZ1342)</x:f>
        <x:v>40</x:v>
      </x:c>
      <x:c r="BP1342" s="36" t="n">
        <x:f>MAX(0,AT1342+BE1342-CA1342)</x:f>
        <x:v>64</x:v>
      </x:c>
      <x:c r="BQ1342" s="36" t="n">
        <x:f>MAX(0,AU1342+BF1342-CB1342)</x:f>
        <x:v>47</x:v>
      </x:c>
      <x:c r="BR1342" s="36" t="n">
        <x:f>MAX(0,AV1342+BG1342-CC1342)</x:f>
        <x:v>59</x:v>
      </x:c>
      <x:c r="BS1342" s="36" t="n">
        <x:f>MAX(0,AW1342+BH1342-CD1342)</x:f>
        <x:v>56</x:v>
      </x:c>
      <x:c r="BT1342" s="36" t="n">
        <x:f>MAX(0,AX1342+BI1342-CE1342)</x:f>
        <x:v>29</x:v>
      </x:c>
      <x:c r="BU1342" s="36" t="n">
        <x:f>SUM(BK1342:BT1342)</x:f>
        <x:v>460</x:v>
      </x:c>
      <x:c r="BV1342" s="36" t="n">
        <x:v>1</x:v>
      </x:c>
      <x:c r="BW1342" s="36" t="n">
        <x:v>2</x:v>
      </x:c>
      <x:c r="BX1342" s="36" t="n">
        <x:v>1</x:v>
      </x:c>
      <x:c r="BY1342" s="36" t="n">
        <x:v>1</x:v>
      </x:c>
      <x:c r="BZ1342" s="36" t="n">
        <x:v>1</x:v>
      </x:c>
      <x:c r="CA1342" s="36" t="n">
        <x:v>1</x:v>
      </x:c>
      <x:c r="CB1342" s="36" t="n">
        <x:v>1</x:v>
      </x:c>
      <x:c r="CC1342" s="36" t="n">
        <x:v>0</x:v>
      </x:c>
      <x:c r="CD1342" s="36" t="n">
        <x:v>2</x:v>
      </x:c>
      <x:c r="CE1342" s="36" t="n">
        <x:v>1</x:v>
      </x:c>
      <x:c r="CF1342" s="36"/>
      <x:c r="CG1342" s="36" t="n">
        <x:f>SUM(BW1342,CD1342)</x:f>
        <x:v>4</x:v>
      </x:c>
      <x:c r="CH1342" s="36" t="n">
        <x:f>SUM(BX1342,CA1342)</x:f>
        <x:v>2</x:v>
      </x:c>
      <x:c r="CI1342" s="36" t="n">
        <x:f>SUM(BY1342)</x:f>
        <x:v>1</x:v>
      </x:c>
      <x:c r="CJ1342" s="36" t="n">
        <x:f>SUM(BV1342,BZ1342,CB1342)</x:f>
        <x:v>3</x:v>
      </x:c>
      <x:c r="CK1342" s="36" t="n">
        <x:f>SUM(CC1342,CE1342)</x:f>
        <x:v>1</x:v>
      </x:c>
      <x:c r="CL1342" s="36" t="n">
        <x:f>SUM(CG1342:CK1342)</x:f>
        <x:v>11</x:v>
      </x:c>
      <x:c r="CM1342" s="39" t="n">
        <x:f>SUM(BW1342*0.075,CD1342*0.075)</x:f>
        <x:v>0.3</x:v>
      </x:c>
      <x:c r="CN1342" s="39" t="n">
        <x:f>SUM(BX1342*0.06,CA1342*0.03)</x:f>
        <x:v>0.09</x:v>
      </x:c>
      <x:c r="CO1342" s="39" t="n">
        <x:f>SUM(BY1342*0.08)</x:f>
        <x:v>0.08</x:v>
      </x:c>
      <x:c r="CP1342" s="39" t="n">
        <x:f>SUM(BV1342*0.12,BZ1342*0.06,CB1342*0.03)</x:f>
        <x:v>0.21</x:v>
      </x:c>
      <x:c r="CQ1342" s="39" t="n">
        <x:f>SUM(CC1342*0.01,CE1342*0.1)</x:f>
        <x:v>0.1</x:v>
      </x:c>
      <x:c r="CR1342" s="39" t="n">
        <x:f>SUM(CM1342:CQ1342)</x:f>
        <x:v>0.78</x:v>
      </x:c>
      <x:c r="CS1342" s="36" t="n">
        <x:f>SUM(CG1342:CH1342)</x:f>
        <x:v>6</x:v>
      </x:c>
      <x:c r="CT1342" s="36" t="str"/>
      <x:c r="CU1342" s="36" t="n">
        <x:f>MIN(AG1342,CG1342)</x:f>
        <x:v>4</x:v>
      </x:c>
      <x:c r="CV1342" s="36" t="n">
        <x:f>MIN(AG1342,CH1342)</x:f>
        <x:v>2</x:v>
      </x:c>
      <x:c r="CW1342" s="36" t="n">
        <x:f>MIN(AG1342,CI1342)</x:f>
        <x:v>1</x:v>
      </x:c>
      <x:c r="CX1342" s="36" t="n">
        <x:f>MIN(AG1342,CJ1342)</x:f>
        <x:v>3</x:v>
      </x:c>
      <x:c r="CY1342" s="36" t="n">
        <x:f>MIN(AG1342,CK1342)</x:f>
        <x:v>1</x:v>
      </x:c>
    </x:row>
    <x:row r="1343" ht="18" customHeight="1">
      <x:c r="A1343" s="35" t="str">
        <x:v>Area HC-01</x:v>
      </x:c>
      <x:c r="B1343" s="35" t="str">
        <x:v>Area Lead HC-01</x:v>
      </x:c>
      <x:c r="C1343" s="35" t="str">
        <x:v>Field Lead HC-12</x:v>
      </x:c>
      <x:c r="D1343" s="35" t="str">
        <x:v>City HC-B</x:v>
      </x:c>
      <x:c r="E1343" s="35" t="n">
        <x:v>4</x:v>
      </x:c>
      <x:c r="F1343" s="35" t="n">
        <x:v>24</x:v>
      </x:c>
      <x:c r="G1343" s="35" t="n">
        <x:v>1</x:v>
      </x:c>
      <x:c r="H1343" s="35" t="str">
        <x:v>Promoter</x:v>
      </x:c>
      <x:c r="I1343" s="35" t="str">
        <x:v>Agency HC-03</x:v>
      </x:c>
      <x:c r="J1343" s="35" t="str">
        <x:v>PR-HC-019</x:v>
      </x:c>
      <x:c r="K1343" s="35" t="str">
        <x:v>Masked Promoter HC-019</x:v>
      </x:c>
      <x:c r="L1343" s="35" t="str">
        <x:v>9XXXX10019</x:v>
      </x:c>
      <x:c r="M1343" s="37" t="n">
        <x:v>46223</x:v>
      </x:c>
      <x:c r="N1343" s="35" t="str">
        <x:v>Cohort 2</x:v>
      </x:c>
      <x:c r="O1343" s="35" t="str">
        <x:v>DIST-HC-06</x:v>
      </x:c>
      <x:c r="P1343" s="35" t="str">
        <x:v>Masked Distributor HC-06</x:v>
      </x:c>
      <x:c r="Q1343" s="35" t="str">
        <x:v>P-HC-056</x:v>
      </x:c>
      <x:c r="R1343" s="35" t="str">
        <x:v>HC-056</x:v>
      </x:c>
      <x:c r="S1343" s="35" t="str">
        <x:v>Masked Store HC-056</x:v>
      </x:c>
      <x:c r="T1343" s="35" t="str">
        <x:v>XX1056</x:v>
      </x:c>
      <x:c r="U1343" s="35" t="str">
        <x:v>Pharmacy</x:v>
      </x:c>
      <x:c r="V1343" s="35" t="str">
        <x:v>Masked</x:v>
      </x:c>
      <x:c r="W1343" s="35" t="str">
        <x:v>Masked</x:v>
      </x:c>
      <x:c r="X1343" s="37" t="n">
        <x:v>46220</x:v>
      </x:c>
      <x:c r="Y1343" s="37" t="n">
        <x:v>46286</x:v>
      </x:c>
      <x:c r="Z1343" s="35" t="str">
        <x:v>W03</x:v>
      </x:c>
      <x:c r="AA1343" s="35" t="str">
        <x:v>Sep'26</x:v>
      </x:c>
      <x:c r="AB1343" s="35" t="str">
        <x:v>15 - 21</x:v>
      </x:c>
      <x:c r="AC1343" s="35" t="str">
        <x:v>Week 3 of Sep 2026</x:v>
      </x:c>
      <x:c r="AD1343" s="35" t="str">
        <x:v>Continue</x:v>
      </x:c>
      <x:c r="AE1343" s="35" t="str"/>
      <x:c r="AF1343" s="36" t="n">
        <x:v>45</x:v>
      </x:c>
      <x:c r="AG1343" s="36" t="n">
        <x:v>13</x:v>
      </x:c>
      <x:c r="AH1343" s="38" t="n">
        <x:f>IFERROR(AG1343/AF1343,0)</x:f>
        <x:v>0.28888888888888886</x:v>
      </x:c>
      <x:c r="AI1343" s="36" t="n">
        <x:v>8</x:v>
      </x:c>
      <x:c r="AJ1343" s="38" t="n">
        <x:f>IFERROR(AI1343/AG1343,0)</x:f>
        <x:v>0.6153846153846154</x:v>
      </x:c>
      <x:c r="AK1343" s="36" t="n">
        <x:v>2</x:v>
      </x:c>
      <x:c r="AL1343" s="36" t="n">
        <x:v>4</x:v>
      </x:c>
      <x:c r="AM1343" s="36" t="n">
        <x:v>1</x:v>
      </x:c>
      <x:c r="AN1343" s="38" t="n">
        <x:f>IFERROR(AL1343/AG1343,0)</x:f>
        <x:v>0.3076923076923077</x:v>
      </x:c>
      <x:c r="AO1343" s="36" t="n">
        <x:f>BK1342</x:f>
        <x:v>46</x:v>
      </x:c>
      <x:c r="AP1343" s="36" t="n">
        <x:f>BL1342</x:f>
        <x:v>29</x:v>
      </x:c>
      <x:c r="AQ1343" s="36" t="n">
        <x:f>BM1342</x:f>
        <x:v>46</x:v>
      </x:c>
      <x:c r="AR1343" s="36" t="n">
        <x:f>BN1342</x:f>
        <x:v>44</x:v>
      </x:c>
      <x:c r="AS1343" s="36" t="n">
        <x:f>BO1342</x:f>
        <x:v>40</x:v>
      </x:c>
      <x:c r="AT1343" s="36" t="n">
        <x:f>BP1342</x:f>
        <x:v>64</x:v>
      </x:c>
      <x:c r="AU1343" s="36" t="n">
        <x:f>BQ1342</x:f>
        <x:v>47</x:v>
      </x:c>
      <x:c r="AV1343" s="36" t="n">
        <x:f>BR1342</x:f>
        <x:v>59</x:v>
      </x:c>
      <x:c r="AW1343" s="36" t="n">
        <x:f>BS1342</x:f>
        <x:v>56</x:v>
      </x:c>
      <x:c r="AX1343" s="36" t="n">
        <x:f>BT1342</x:f>
        <x:v>29</x:v>
      </x:c>
      <x:c r="AY1343" s="36" t="n">
        <x:f>SUM(AO1343:AX1343)</x:f>
        <x:v>460</x:v>
      </x:c>
      <x:c r="AZ1343" s="36" t="n">
        <x:v>0</x:v>
      </x:c>
      <x:c r="BA1343" s="36" t="n">
        <x:v>0</x:v>
      </x:c>
      <x:c r="BB1343" s="36" t="n">
        <x:v>0</x:v>
      </x:c>
      <x:c r="BC1343" s="36" t="n">
        <x:v>18</x:v>
      </x:c>
      <x:c r="BD1343" s="36" t="n">
        <x:v>0</x:v>
      </x:c>
      <x:c r="BE1343" s="36" t="n">
        <x:v>0</x:v>
      </x:c>
      <x:c r="BF1343" s="36" t="n">
        <x:v>0</x:v>
      </x:c>
      <x:c r="BG1343" s="36" t="n">
        <x:v>0</x:v>
      </x:c>
      <x:c r="BH1343" s="36" t="n">
        <x:v>0</x:v>
      </x:c>
      <x:c r="BI1343" s="36" t="n">
        <x:v>19</x:v>
      </x:c>
      <x:c r="BJ1343" s="36"/>
      <x:c r="BK1343" s="36" t="n">
        <x:f>MAX(0,AO1343+AZ1343-BV1343)</x:f>
        <x:v>46</x:v>
      </x:c>
      <x:c r="BL1343" s="36" t="n">
        <x:f>MAX(0,AP1343+BA1343-BW1343)</x:f>
        <x:v>28</x:v>
      </x:c>
      <x:c r="BM1343" s="36" t="n">
        <x:f>MAX(0,AQ1343+BB1343-BX1343)</x:f>
        <x:v>45</x:v>
      </x:c>
      <x:c r="BN1343" s="36" t="n">
        <x:f>MAX(0,AR1343+BC1343-BY1343)</x:f>
        <x:v>61</x:v>
      </x:c>
      <x:c r="BO1343" s="36" t="n">
        <x:f>MAX(0,AS1343+BD1343-BZ1343)</x:f>
        <x:v>39</x:v>
      </x:c>
      <x:c r="BP1343" s="36" t="n">
        <x:f>MAX(0,AT1343+BE1343-CA1343)</x:f>
        <x:v>64</x:v>
      </x:c>
      <x:c r="BQ1343" s="36" t="n">
        <x:f>MAX(0,AU1343+BF1343-CB1343)</x:f>
        <x:v>47</x:v>
      </x:c>
      <x:c r="BR1343" s="36" t="n">
        <x:f>MAX(0,AV1343+BG1343-CC1343)</x:f>
        <x:v>59</x:v>
      </x:c>
      <x:c r="BS1343" s="36" t="n">
        <x:f>MAX(0,AW1343+BH1343-CD1343)</x:f>
        <x:v>55</x:v>
      </x:c>
      <x:c r="BT1343" s="36" t="n">
        <x:f>MAX(0,AX1343+BI1343-CE1343)</x:f>
        <x:v>47</x:v>
      </x:c>
      <x:c r="BU1343" s="36" t="n">
        <x:f>SUM(BK1343:BT1343)</x:f>
        <x:v>491</x:v>
      </x:c>
      <x:c r="BV1343" s="36" t="n">
        <x:v>0</x:v>
      </x:c>
      <x:c r="BW1343" s="36" t="n">
        <x:v>1</x:v>
      </x:c>
      <x:c r="BX1343" s="36" t="n">
        <x:v>1</x:v>
      </x:c>
      <x:c r="BY1343" s="36" t="n">
        <x:v>1</x:v>
      </x:c>
      <x:c r="BZ1343" s="36" t="n">
        <x:v>1</x:v>
      </x:c>
      <x:c r="CA1343" s="36" t="n">
        <x:v>0</x:v>
      </x:c>
      <x:c r="CB1343" s="36" t="n">
        <x:v>0</x:v>
      </x:c>
      <x:c r="CC1343" s="36" t="n">
        <x:v>0</x:v>
      </x:c>
      <x:c r="CD1343" s="36" t="n">
        <x:v>1</x:v>
      </x:c>
      <x:c r="CE1343" s="36" t="n">
        <x:v>1</x:v>
      </x:c>
      <x:c r="CF1343" s="36"/>
      <x:c r="CG1343" s="36" t="n">
        <x:f>SUM(BW1343,CD1343)</x:f>
        <x:v>2</x:v>
      </x:c>
      <x:c r="CH1343" s="36" t="n">
        <x:f>SUM(BX1343,CA1343)</x:f>
        <x:v>1</x:v>
      </x:c>
      <x:c r="CI1343" s="36" t="n">
        <x:f>SUM(BY1343)</x:f>
        <x:v>1</x:v>
      </x:c>
      <x:c r="CJ1343" s="36" t="n">
        <x:f>SUM(BV1343,BZ1343,CB1343)</x:f>
        <x:v>1</x:v>
      </x:c>
      <x:c r="CK1343" s="36" t="n">
        <x:f>SUM(CC1343,CE1343)</x:f>
        <x:v>1</x:v>
      </x:c>
      <x:c r="CL1343" s="36" t="n">
        <x:f>SUM(CG1343:CK1343)</x:f>
        <x:v>6</x:v>
      </x:c>
      <x:c r="CM1343" s="39" t="n">
        <x:f>SUM(BW1343*0.075,CD1343*0.075)</x:f>
        <x:v>0.15</x:v>
      </x:c>
      <x:c r="CN1343" s="39" t="n">
        <x:f>SUM(BX1343*0.06,CA1343*0.03)</x:f>
        <x:v>0.06</x:v>
      </x:c>
      <x:c r="CO1343" s="39" t="n">
        <x:f>SUM(BY1343*0.08)</x:f>
        <x:v>0.08</x:v>
      </x:c>
      <x:c r="CP1343" s="39" t="n">
        <x:f>SUM(BV1343*0.12,BZ1343*0.06,CB1343*0.03)</x:f>
        <x:v>0.06</x:v>
      </x:c>
      <x:c r="CQ1343" s="39" t="n">
        <x:f>SUM(CC1343*0.01,CE1343*0.1)</x:f>
        <x:v>0.1</x:v>
      </x:c>
      <x:c r="CR1343" s="39" t="n">
        <x:f>SUM(CM1343:CQ1343)</x:f>
        <x:v>0.44999999999999996</x:v>
      </x:c>
      <x:c r="CS1343" s="36" t="n">
        <x:f>SUM(CG1343:CH1343)</x:f>
        <x:v>3</x:v>
      </x:c>
      <x:c r="CT1343" s="36" t="str"/>
      <x:c r="CU1343" s="36" t="n">
        <x:f>MIN(AG1343,CG1343)</x:f>
        <x:v>2</x:v>
      </x:c>
      <x:c r="CV1343" s="36" t="n">
        <x:f>MIN(AG1343,CH1343)</x:f>
        <x:v>1</x:v>
      </x:c>
      <x:c r="CW1343" s="36" t="n">
        <x:f>MIN(AG1343,CI1343)</x:f>
        <x:v>1</x:v>
      </x:c>
      <x:c r="CX1343" s="36" t="n">
        <x:f>MIN(AG1343,CJ1343)</x:f>
        <x:v>1</x:v>
      </x:c>
      <x:c r="CY1343" s="36" t="n">
        <x:f>MIN(AG1343,CK1343)</x:f>
        <x:v>1</x:v>
      </x:c>
    </x:row>
    <x:row r="1344" ht="18" customHeight="1">
      <x:c r="A1344" s="35" t="str">
        <x:v>Area HC-01</x:v>
      </x:c>
      <x:c r="B1344" s="35" t="str">
        <x:v>Area Lead HC-01</x:v>
      </x:c>
      <x:c r="C1344" s="35" t="str">
        <x:v>Field Lead HC-12</x:v>
      </x:c>
      <x:c r="D1344" s="35" t="str">
        <x:v>City HC-B</x:v>
      </x:c>
      <x:c r="E1344" s="35" t="n">
        <x:v>4</x:v>
      </x:c>
      <x:c r="F1344" s="35" t="n">
        <x:v>24</x:v>
      </x:c>
      <x:c r="G1344" s="35" t="n">
        <x:v>1</x:v>
      </x:c>
      <x:c r="H1344" s="35" t="str">
        <x:v>Promoter</x:v>
      </x:c>
      <x:c r="I1344" s="35" t="str">
        <x:v>Agency HC-03</x:v>
      </x:c>
      <x:c r="J1344" s="35" t="str">
        <x:v>PR-HC-019</x:v>
      </x:c>
      <x:c r="K1344" s="35" t="str">
        <x:v>Masked Promoter HC-019</x:v>
      </x:c>
      <x:c r="L1344" s="35" t="str">
        <x:v>9XXXX10019</x:v>
      </x:c>
      <x:c r="M1344" s="37" t="n">
        <x:v>46223</x:v>
      </x:c>
      <x:c r="N1344" s="35" t="str">
        <x:v>Cohort 2</x:v>
      </x:c>
      <x:c r="O1344" s="35" t="str">
        <x:v>DIST-HC-06</x:v>
      </x:c>
      <x:c r="P1344" s="35" t="str">
        <x:v>Masked Distributor HC-06</x:v>
      </x:c>
      <x:c r="Q1344" s="35" t="str">
        <x:v>P-HC-056</x:v>
      </x:c>
      <x:c r="R1344" s="35" t="str">
        <x:v>HC-056</x:v>
      </x:c>
      <x:c r="S1344" s="35" t="str">
        <x:v>Masked Store HC-056</x:v>
      </x:c>
      <x:c r="T1344" s="35" t="str">
        <x:v>XX1056</x:v>
      </x:c>
      <x:c r="U1344" s="35" t="str">
        <x:v>Pharmacy</x:v>
      </x:c>
      <x:c r="V1344" s="35" t="str">
        <x:v>Masked</x:v>
      </x:c>
      <x:c r="W1344" s="35" t="str">
        <x:v>Masked</x:v>
      </x:c>
      <x:c r="X1344" s="37" t="n">
        <x:v>46220</x:v>
      </x:c>
      <x:c r="Y1344" s="37" t="n">
        <x:v>46287</x:v>
      </x:c>
      <x:c r="Z1344" s="35" t="str">
        <x:v>W04</x:v>
      </x:c>
      <x:c r="AA1344" s="35" t="str">
        <x:v>Sep'26</x:v>
      </x:c>
      <x:c r="AB1344" s="35" t="str">
        <x:v>22 - 28</x:v>
      </x:c>
      <x:c r="AC1344" s="35" t="str">
        <x:v>Week 4 of Sep 2026</x:v>
      </x:c>
      <x:c r="AD1344" s="35" t="str">
        <x:v>Continue</x:v>
      </x:c>
      <x:c r="AE1344" s="35" t="str"/>
      <x:c r="AF1344" s="36" t="n">
        <x:v>43</x:v>
      </x:c>
      <x:c r="AG1344" s="36" t="n">
        <x:v>17</x:v>
      </x:c>
      <x:c r="AH1344" s="38" t="n">
        <x:f>IFERROR(AG1344/AF1344,0)</x:f>
        <x:v>0.3953488372093023</x:v>
      </x:c>
      <x:c r="AI1344" s="36" t="n">
        <x:v>15</x:v>
      </x:c>
      <x:c r="AJ1344" s="38" t="n">
        <x:f>IFERROR(AI1344/AG1344,0)</x:f>
        <x:v>0.8823529411764706</x:v>
      </x:c>
      <x:c r="AK1344" s="36" t="n">
        <x:v>3</x:v>
      </x:c>
      <x:c r="AL1344" s="36" t="n">
        <x:v>7</x:v>
      </x:c>
      <x:c r="AM1344" s="36" t="n">
        <x:v>1</x:v>
      </x:c>
      <x:c r="AN1344" s="38" t="n">
        <x:f>IFERROR(AL1344/AG1344,0)</x:f>
        <x:v>0.4117647058823529</x:v>
      </x:c>
      <x:c r="AO1344" s="36" t="n">
        <x:f>BK1343</x:f>
        <x:v>46</x:v>
      </x:c>
      <x:c r="AP1344" s="36" t="n">
        <x:f>BL1343</x:f>
        <x:v>28</x:v>
      </x:c>
      <x:c r="AQ1344" s="36" t="n">
        <x:f>BM1343</x:f>
        <x:v>45</x:v>
      </x:c>
      <x:c r="AR1344" s="36" t="n">
        <x:f>BN1343</x:f>
        <x:v>61</x:v>
      </x:c>
      <x:c r="AS1344" s="36" t="n">
        <x:f>BO1343</x:f>
        <x:v>39</x:v>
      </x:c>
      <x:c r="AT1344" s="36" t="n">
        <x:f>BP1343</x:f>
        <x:v>64</x:v>
      </x:c>
      <x:c r="AU1344" s="36" t="n">
        <x:f>BQ1343</x:f>
        <x:v>47</x:v>
      </x:c>
      <x:c r="AV1344" s="36" t="n">
        <x:f>BR1343</x:f>
        <x:v>59</x:v>
      </x:c>
      <x:c r="AW1344" s="36" t="n">
        <x:f>BS1343</x:f>
        <x:v>55</x:v>
      </x:c>
      <x:c r="AX1344" s="36" t="n">
        <x:f>BT1343</x:f>
        <x:v>47</x:v>
      </x:c>
      <x:c r="AY1344" s="36" t="n">
        <x:f>SUM(AO1344:AX1344)</x:f>
        <x:v>491</x:v>
      </x:c>
      <x:c r="AZ1344" s="36" t="n">
        <x:v>0</x:v>
      </x:c>
      <x:c r="BA1344" s="36" t="n">
        <x:v>0</x:v>
      </x:c>
      <x:c r="BB1344" s="36" t="n">
        <x:v>0</x:v>
      </x:c>
      <x:c r="BC1344" s="36" t="n">
        <x:v>0</x:v>
      </x:c>
      <x:c r="BD1344" s="36" t="n">
        <x:v>15</x:v>
      </x:c>
      <x:c r="BE1344" s="36" t="n">
        <x:v>0</x:v>
      </x:c>
      <x:c r="BF1344" s="36" t="n">
        <x:v>0</x:v>
      </x:c>
      <x:c r="BG1344" s="36" t="n">
        <x:v>0</x:v>
      </x:c>
      <x:c r="BH1344" s="36" t="n">
        <x:v>0</x:v>
      </x:c>
      <x:c r="BI1344" s="36" t="n">
        <x:v>0</x:v>
      </x:c>
      <x:c r="BJ1344" s="36"/>
      <x:c r="BK1344" s="36" t="n">
        <x:f>MAX(0,AO1344+AZ1344-BV1344)</x:f>
        <x:v>45</x:v>
      </x:c>
      <x:c r="BL1344" s="36" t="n">
        <x:f>MAX(0,AP1344+BA1344-BW1344)</x:f>
        <x:v>27</x:v>
      </x:c>
      <x:c r="BM1344" s="36" t="n">
        <x:f>MAX(0,AQ1344+BB1344-BX1344)</x:f>
        <x:v>44</x:v>
      </x:c>
      <x:c r="BN1344" s="36" t="n">
        <x:f>MAX(0,AR1344+BC1344-BY1344)</x:f>
        <x:v>60</x:v>
      </x:c>
      <x:c r="BO1344" s="36" t="n">
        <x:f>MAX(0,AS1344+BD1344-BZ1344)</x:f>
        <x:v>53</x:v>
      </x:c>
      <x:c r="BP1344" s="36" t="n">
        <x:f>MAX(0,AT1344+BE1344-CA1344)</x:f>
        <x:v>64</x:v>
      </x:c>
      <x:c r="BQ1344" s="36" t="n">
        <x:f>MAX(0,AU1344+BF1344-CB1344)</x:f>
        <x:v>46</x:v>
      </x:c>
      <x:c r="BR1344" s="36" t="n">
        <x:f>MAX(0,AV1344+BG1344-CC1344)</x:f>
        <x:v>59</x:v>
      </x:c>
      <x:c r="BS1344" s="36" t="n">
        <x:f>MAX(0,AW1344+BH1344-CD1344)</x:f>
        <x:v>54</x:v>
      </x:c>
      <x:c r="BT1344" s="36" t="n">
        <x:f>MAX(0,AX1344+BI1344-CE1344)</x:f>
        <x:v>46</x:v>
      </x:c>
      <x:c r="BU1344" s="36" t="n">
        <x:f>SUM(BK1344:BT1344)</x:f>
        <x:v>498</x:v>
      </x:c>
      <x:c r="BV1344" s="36" t="n">
        <x:v>1</x:v>
      </x:c>
      <x:c r="BW1344" s="36" t="n">
        <x:v>1</x:v>
      </x:c>
      <x:c r="BX1344" s="36" t="n">
        <x:v>1</x:v>
      </x:c>
      <x:c r="BY1344" s="36" t="n">
        <x:v>1</x:v>
      </x:c>
      <x:c r="BZ1344" s="36" t="n">
        <x:v>1</x:v>
      </x:c>
      <x:c r="CA1344" s="36" t="n">
        <x:v>0</x:v>
      </x:c>
      <x:c r="CB1344" s="36" t="n">
        <x:v>1</x:v>
      </x:c>
      <x:c r="CC1344" s="36" t="n">
        <x:v>0</x:v>
      </x:c>
      <x:c r="CD1344" s="36" t="n">
        <x:v>1</x:v>
      </x:c>
      <x:c r="CE1344" s="36" t="n">
        <x:v>1</x:v>
      </x:c>
      <x:c r="CF1344" s="36"/>
      <x:c r="CG1344" s="36" t="n">
        <x:f>SUM(BW1344,CD1344)</x:f>
        <x:v>2</x:v>
      </x:c>
      <x:c r="CH1344" s="36" t="n">
        <x:f>SUM(BX1344,CA1344)</x:f>
        <x:v>1</x:v>
      </x:c>
      <x:c r="CI1344" s="36" t="n">
        <x:f>SUM(BY1344)</x:f>
        <x:v>1</x:v>
      </x:c>
      <x:c r="CJ1344" s="36" t="n">
        <x:f>SUM(BV1344,BZ1344,CB1344)</x:f>
        <x:v>3</x:v>
      </x:c>
      <x:c r="CK1344" s="36" t="n">
        <x:f>SUM(CC1344,CE1344)</x:f>
        <x:v>1</x:v>
      </x:c>
      <x:c r="CL1344" s="36" t="n">
        <x:f>SUM(CG1344:CK1344)</x:f>
        <x:v>8</x:v>
      </x:c>
      <x:c r="CM1344" s="39" t="n">
        <x:f>SUM(BW1344*0.075,CD1344*0.075)</x:f>
        <x:v>0.15</x:v>
      </x:c>
      <x:c r="CN1344" s="39" t="n">
        <x:f>SUM(BX1344*0.06,CA1344*0.03)</x:f>
        <x:v>0.06</x:v>
      </x:c>
      <x:c r="CO1344" s="39" t="n">
        <x:f>SUM(BY1344*0.08)</x:f>
        <x:v>0.08</x:v>
      </x:c>
      <x:c r="CP1344" s="39" t="n">
        <x:f>SUM(BV1344*0.12,BZ1344*0.06,CB1344*0.03)</x:f>
        <x:v>0.21</x:v>
      </x:c>
      <x:c r="CQ1344" s="39" t="n">
        <x:f>SUM(CC1344*0.01,CE1344*0.1)</x:f>
        <x:v>0.1</x:v>
      </x:c>
      <x:c r="CR1344" s="39" t="n">
        <x:f>SUM(CM1344:CQ1344)</x:f>
        <x:v>0.6</x:v>
      </x:c>
      <x:c r="CS1344" s="36" t="n">
        <x:f>SUM(CG1344:CH1344)</x:f>
        <x:v>3</x:v>
      </x:c>
      <x:c r="CT1344" s="36" t="str"/>
      <x:c r="CU1344" s="36" t="n">
        <x:f>MIN(AG1344,CG1344)</x:f>
        <x:v>2</x:v>
      </x:c>
      <x:c r="CV1344" s="36" t="n">
        <x:f>MIN(AG1344,CH1344)</x:f>
        <x:v>1</x:v>
      </x:c>
      <x:c r="CW1344" s="36" t="n">
        <x:f>MIN(AG1344,CI1344)</x:f>
        <x:v>1</x:v>
      </x:c>
      <x:c r="CX1344" s="36" t="n">
        <x:f>MIN(AG1344,CJ1344)</x:f>
        <x:v>3</x:v>
      </x:c>
      <x:c r="CY1344" s="36" t="n">
        <x:f>MIN(AG1344,CK1344)</x:f>
        <x:v>1</x:v>
      </x:c>
    </x:row>
    <x:row r="1345" ht="18" customHeight="1">
      <x:c r="A1345" s="35" t="str">
        <x:v>Area HC-01</x:v>
      </x:c>
      <x:c r="B1345" s="35" t="str">
        <x:v>Area Lead HC-01</x:v>
      </x:c>
      <x:c r="C1345" s="35" t="str">
        <x:v>Field Lead HC-12</x:v>
      </x:c>
      <x:c r="D1345" s="35" t="str">
        <x:v>City HC-B</x:v>
      </x:c>
      <x:c r="E1345" s="35" t="n">
        <x:v>4</x:v>
      </x:c>
      <x:c r="F1345" s="35" t="n">
        <x:v>24</x:v>
      </x:c>
      <x:c r="G1345" s="35" t="n">
        <x:v>1</x:v>
      </x:c>
      <x:c r="H1345" s="35" t="str">
        <x:v>Promoter</x:v>
      </x:c>
      <x:c r="I1345" s="35" t="str">
        <x:v>Agency HC-03</x:v>
      </x:c>
      <x:c r="J1345" s="35" t="str">
        <x:v>PR-HC-019</x:v>
      </x:c>
      <x:c r="K1345" s="35" t="str">
        <x:v>Masked Promoter HC-019</x:v>
      </x:c>
      <x:c r="L1345" s="35" t="str">
        <x:v>9XXXX10019</x:v>
      </x:c>
      <x:c r="M1345" s="37" t="n">
        <x:v>46223</x:v>
      </x:c>
      <x:c r="N1345" s="35" t="str">
        <x:v>Cohort 2</x:v>
      </x:c>
      <x:c r="O1345" s="35" t="str">
        <x:v>DIST-HC-06</x:v>
      </x:c>
      <x:c r="P1345" s="35" t="str">
        <x:v>Masked Distributor HC-06</x:v>
      </x:c>
      <x:c r="Q1345" s="35" t="str">
        <x:v>P-HC-056</x:v>
      </x:c>
      <x:c r="R1345" s="35" t="str">
        <x:v>HC-056</x:v>
      </x:c>
      <x:c r="S1345" s="35" t="str">
        <x:v>Masked Store HC-056</x:v>
      </x:c>
      <x:c r="T1345" s="35" t="str">
        <x:v>XX1056</x:v>
      </x:c>
      <x:c r="U1345" s="35" t="str">
        <x:v>Pharmacy</x:v>
      </x:c>
      <x:c r="V1345" s="35" t="str">
        <x:v>Masked</x:v>
      </x:c>
      <x:c r="W1345" s="35" t="str">
        <x:v>Masked</x:v>
      </x:c>
      <x:c r="X1345" s="37" t="n">
        <x:v>46220</x:v>
      </x:c>
      <x:c r="Y1345" s="37" t="n">
        <x:v>46288</x:v>
      </x:c>
      <x:c r="Z1345" s="35" t="str">
        <x:v>W04</x:v>
      </x:c>
      <x:c r="AA1345" s="35" t="str">
        <x:v>Sep'26</x:v>
      </x:c>
      <x:c r="AB1345" s="35" t="str">
        <x:v>22 - 28</x:v>
      </x:c>
      <x:c r="AC1345" s="35" t="str">
        <x:v>Week 4 of Sep 2026</x:v>
      </x:c>
      <x:c r="AD1345" s="35" t="str">
        <x:v>Continue</x:v>
      </x:c>
      <x:c r="AE1345" s="35" t="str"/>
      <x:c r="AF1345" s="36" t="n">
        <x:v>47</x:v>
      </x:c>
      <x:c r="AG1345" s="36" t="n">
        <x:v>19</x:v>
      </x:c>
      <x:c r="AH1345" s="38" t="n">
        <x:f>IFERROR(AG1345/AF1345,0)</x:f>
        <x:v>0.40425531914893614</x:v>
      </x:c>
      <x:c r="AI1345" s="36" t="n">
        <x:v>17</x:v>
      </x:c>
      <x:c r="AJ1345" s="38" t="n">
        <x:f>IFERROR(AI1345/AG1345,0)</x:f>
        <x:v>0.8947368421052632</x:v>
      </x:c>
      <x:c r="AK1345" s="36" t="n">
        <x:v>7</x:v>
      </x:c>
      <x:c r="AL1345" s="36" t="n">
        <x:v>5</x:v>
      </x:c>
      <x:c r="AM1345" s="36" t="n">
        <x:v>1</x:v>
      </x:c>
      <x:c r="AN1345" s="38" t="n">
        <x:f>IFERROR(AL1345/AG1345,0)</x:f>
        <x:v>0.2631578947368421</x:v>
      </x:c>
      <x:c r="AO1345" s="36" t="n">
        <x:f>BK1344</x:f>
        <x:v>45</x:v>
      </x:c>
      <x:c r="AP1345" s="36" t="n">
        <x:f>BL1344</x:f>
        <x:v>27</x:v>
      </x:c>
      <x:c r="AQ1345" s="36" t="n">
        <x:f>BM1344</x:f>
        <x:v>44</x:v>
      </x:c>
      <x:c r="AR1345" s="36" t="n">
        <x:f>BN1344</x:f>
        <x:v>60</x:v>
      </x:c>
      <x:c r="AS1345" s="36" t="n">
        <x:f>BO1344</x:f>
        <x:v>53</x:v>
      </x:c>
      <x:c r="AT1345" s="36" t="n">
        <x:f>BP1344</x:f>
        <x:v>64</x:v>
      </x:c>
      <x:c r="AU1345" s="36" t="n">
        <x:f>BQ1344</x:f>
        <x:v>46</x:v>
      </x:c>
      <x:c r="AV1345" s="36" t="n">
        <x:f>BR1344</x:f>
        <x:v>59</x:v>
      </x:c>
      <x:c r="AW1345" s="36" t="n">
        <x:f>BS1344</x:f>
        <x:v>54</x:v>
      </x:c>
      <x:c r="AX1345" s="36" t="n">
        <x:f>BT1344</x:f>
        <x:v>46</x:v>
      </x:c>
      <x:c r="AY1345" s="36" t="n">
        <x:f>SUM(AO1345:AX1345)</x:f>
        <x:v>498</x:v>
      </x:c>
      <x:c r="AZ1345" s="36" t="n">
        <x:v>0</x:v>
      </x:c>
      <x:c r="BA1345" s="36" t="n">
        <x:v>0</x:v>
      </x:c>
      <x:c r="BB1345" s="36" t="n">
        <x:v>0</x:v>
      </x:c>
      <x:c r="BC1345" s="36" t="n">
        <x:v>0</x:v>
      </x:c>
      <x:c r="BD1345" s="36" t="n">
        <x:v>0</x:v>
      </x:c>
      <x:c r="BE1345" s="36" t="n">
        <x:v>17</x:v>
      </x:c>
      <x:c r="BF1345" s="36" t="n">
        <x:v>0</x:v>
      </x:c>
      <x:c r="BG1345" s="36" t="n">
        <x:v>0</x:v>
      </x:c>
      <x:c r="BH1345" s="36" t="n">
        <x:v>0</x:v>
      </x:c>
      <x:c r="BI1345" s="36" t="n">
        <x:v>0</x:v>
      </x:c>
      <x:c r="BJ1345" s="36"/>
      <x:c r="BK1345" s="36" t="n">
        <x:f>MAX(0,AO1345+AZ1345-BV1345)</x:f>
        <x:v>45</x:v>
      </x:c>
      <x:c r="BL1345" s="36" t="n">
        <x:f>MAX(0,AP1345+BA1345-BW1345)</x:f>
        <x:v>26</x:v>
      </x:c>
      <x:c r="BM1345" s="36" t="n">
        <x:f>MAX(0,AQ1345+BB1345-BX1345)</x:f>
        <x:v>43</x:v>
      </x:c>
      <x:c r="BN1345" s="36" t="n">
        <x:f>MAX(0,AR1345+BC1345-BY1345)</x:f>
        <x:v>59</x:v>
      </x:c>
      <x:c r="BO1345" s="36" t="n">
        <x:f>MAX(0,AS1345+BD1345-BZ1345)</x:f>
        <x:v>52</x:v>
      </x:c>
      <x:c r="BP1345" s="36" t="n">
        <x:f>MAX(0,AT1345+BE1345-CA1345)</x:f>
        <x:v>80</x:v>
      </x:c>
      <x:c r="BQ1345" s="36" t="n">
        <x:f>MAX(0,AU1345+BF1345-CB1345)</x:f>
        <x:v>45</x:v>
      </x:c>
      <x:c r="BR1345" s="36" t="n">
        <x:f>MAX(0,AV1345+BG1345-CC1345)</x:f>
        <x:v>59</x:v>
      </x:c>
      <x:c r="BS1345" s="36" t="n">
        <x:f>MAX(0,AW1345+BH1345-CD1345)</x:f>
        <x:v>53</x:v>
      </x:c>
      <x:c r="BT1345" s="36" t="n">
        <x:f>MAX(0,AX1345+BI1345-CE1345)</x:f>
        <x:v>45</x:v>
      </x:c>
      <x:c r="BU1345" s="36" t="n">
        <x:f>SUM(BK1345:BT1345)</x:f>
        <x:v>507</x:v>
      </x:c>
      <x:c r="BV1345" s="36" t="n">
        <x:v>0</x:v>
      </x:c>
      <x:c r="BW1345" s="36" t="n">
        <x:v>1</x:v>
      </x:c>
      <x:c r="BX1345" s="36" t="n">
        <x:v>1</x:v>
      </x:c>
      <x:c r="BY1345" s="36" t="n">
        <x:v>1</x:v>
      </x:c>
      <x:c r="BZ1345" s="36" t="n">
        <x:v>1</x:v>
      </x:c>
      <x:c r="CA1345" s="36" t="n">
        <x:v>1</x:v>
      </x:c>
      <x:c r="CB1345" s="36" t="n">
        <x:v>1</x:v>
      </x:c>
      <x:c r="CC1345" s="36" t="n">
        <x:v>0</x:v>
      </x:c>
      <x:c r="CD1345" s="36" t="n">
        <x:v>1</x:v>
      </x:c>
      <x:c r="CE1345" s="36" t="n">
        <x:v>1</x:v>
      </x:c>
      <x:c r="CF1345" s="36"/>
      <x:c r="CG1345" s="36" t="n">
        <x:f>SUM(BW1345,CD1345)</x:f>
        <x:v>2</x:v>
      </x:c>
      <x:c r="CH1345" s="36" t="n">
        <x:f>SUM(BX1345,CA1345)</x:f>
        <x:v>2</x:v>
      </x:c>
      <x:c r="CI1345" s="36" t="n">
        <x:f>SUM(BY1345)</x:f>
        <x:v>1</x:v>
      </x:c>
      <x:c r="CJ1345" s="36" t="n">
        <x:f>SUM(BV1345,BZ1345,CB1345)</x:f>
        <x:v>2</x:v>
      </x:c>
      <x:c r="CK1345" s="36" t="n">
        <x:f>SUM(CC1345,CE1345)</x:f>
        <x:v>1</x:v>
      </x:c>
      <x:c r="CL1345" s="36" t="n">
        <x:f>SUM(CG1345:CK1345)</x:f>
        <x:v>8</x:v>
      </x:c>
      <x:c r="CM1345" s="39" t="n">
        <x:f>SUM(BW1345*0.075,CD1345*0.075)</x:f>
        <x:v>0.15</x:v>
      </x:c>
      <x:c r="CN1345" s="39" t="n">
        <x:f>SUM(BX1345*0.06,CA1345*0.03)</x:f>
        <x:v>0.09</x:v>
      </x:c>
      <x:c r="CO1345" s="39" t="n">
        <x:f>SUM(BY1345*0.08)</x:f>
        <x:v>0.08</x:v>
      </x:c>
      <x:c r="CP1345" s="39" t="n">
        <x:f>SUM(BV1345*0.12,BZ1345*0.06,CB1345*0.03)</x:f>
        <x:v>0.09</x:v>
      </x:c>
      <x:c r="CQ1345" s="39" t="n">
        <x:f>SUM(CC1345*0.01,CE1345*0.1)</x:f>
        <x:v>0.1</x:v>
      </x:c>
      <x:c r="CR1345" s="39" t="n">
        <x:f>SUM(CM1345:CQ1345)</x:f>
        <x:v>0.51</x:v>
      </x:c>
      <x:c r="CS1345" s="36" t="n">
        <x:f>SUM(CG1345:CH1345)</x:f>
        <x:v>4</x:v>
      </x:c>
      <x:c r="CT1345" s="36" t="str"/>
      <x:c r="CU1345" s="36" t="n">
        <x:f>MIN(AG1345,CG1345)</x:f>
        <x:v>2</x:v>
      </x:c>
      <x:c r="CV1345" s="36" t="n">
        <x:f>MIN(AG1345,CH1345)</x:f>
        <x:v>2</x:v>
      </x:c>
      <x:c r="CW1345" s="36" t="n">
        <x:f>MIN(AG1345,CI1345)</x:f>
        <x:v>1</x:v>
      </x:c>
      <x:c r="CX1345" s="36" t="n">
        <x:f>MIN(AG1345,CJ1345)</x:f>
        <x:v>2</x:v>
      </x:c>
      <x:c r="CY1345" s="36" t="n">
        <x:f>MIN(AG1345,CK1345)</x:f>
        <x:v>1</x:v>
      </x:c>
    </x:row>
    <x:row r="1346" ht="18" customHeight="1">
      <x:c r="A1346" s="35" t="str">
        <x:v>Area HC-01</x:v>
      </x:c>
      <x:c r="B1346" s="35" t="str">
        <x:v>Area Lead HC-01</x:v>
      </x:c>
      <x:c r="C1346" s="35" t="str">
        <x:v>Field Lead HC-12</x:v>
      </x:c>
      <x:c r="D1346" s="35" t="str">
        <x:v>City HC-B</x:v>
      </x:c>
      <x:c r="E1346" s="35" t="n">
        <x:v>4</x:v>
      </x:c>
      <x:c r="F1346" s="35" t="n">
        <x:v>24</x:v>
      </x:c>
      <x:c r="G1346" s="35" t="n">
        <x:v>1</x:v>
      </x:c>
      <x:c r="H1346" s="35" t="str">
        <x:v>Promoter</x:v>
      </x:c>
      <x:c r="I1346" s="35" t="str">
        <x:v>Agency HC-03</x:v>
      </x:c>
      <x:c r="J1346" s="35" t="str">
        <x:v>PR-HC-019</x:v>
      </x:c>
      <x:c r="K1346" s="35" t="str">
        <x:v>Masked Promoter HC-019</x:v>
      </x:c>
      <x:c r="L1346" s="35" t="str">
        <x:v>9XXXX10019</x:v>
      </x:c>
      <x:c r="M1346" s="37" t="n">
        <x:v>46223</x:v>
      </x:c>
      <x:c r="N1346" s="35" t="str">
        <x:v>Cohort 2</x:v>
      </x:c>
      <x:c r="O1346" s="35" t="str">
        <x:v>DIST-HC-06</x:v>
      </x:c>
      <x:c r="P1346" s="35" t="str">
        <x:v>Masked Distributor HC-06</x:v>
      </x:c>
      <x:c r="Q1346" s="35" t="str">
        <x:v>P-HC-056</x:v>
      </x:c>
      <x:c r="R1346" s="35" t="str">
        <x:v>HC-056</x:v>
      </x:c>
      <x:c r="S1346" s="35" t="str">
        <x:v>Masked Store HC-056</x:v>
      </x:c>
      <x:c r="T1346" s="35" t="str">
        <x:v>XX1056</x:v>
      </x:c>
      <x:c r="U1346" s="35" t="str">
        <x:v>Pharmacy</x:v>
      </x:c>
      <x:c r="V1346" s="35" t="str">
        <x:v>Masked</x:v>
      </x:c>
      <x:c r="W1346" s="35" t="str">
        <x:v>Masked</x:v>
      </x:c>
      <x:c r="X1346" s="37" t="n">
        <x:v>46220</x:v>
      </x:c>
      <x:c r="Y1346" s="37" t="n">
        <x:v>46289</x:v>
      </x:c>
      <x:c r="Z1346" s="35" t="str">
        <x:v>W04</x:v>
      </x:c>
      <x:c r="AA1346" s="35" t="str">
        <x:v>Sep'26</x:v>
      </x:c>
      <x:c r="AB1346" s="35" t="str">
        <x:v>22 - 28</x:v>
      </x:c>
      <x:c r="AC1346" s="35" t="str">
        <x:v>Week 4 of Sep 2026</x:v>
      </x:c>
      <x:c r="AD1346" s="35" t="str">
        <x:v>Continue</x:v>
      </x:c>
      <x:c r="AE1346" s="35" t="str"/>
      <x:c r="AF1346" s="36" t="n">
        <x:v>57</x:v>
      </x:c>
      <x:c r="AG1346" s="36" t="n">
        <x:v>24</x:v>
      </x:c>
      <x:c r="AH1346" s="38" t="n">
        <x:f>IFERROR(AG1346/AF1346,0)</x:f>
        <x:v>0.42105263157894735</x:v>
      </x:c>
      <x:c r="AI1346" s="36" t="n">
        <x:v>17</x:v>
      </x:c>
      <x:c r="AJ1346" s="38" t="n">
        <x:f>IFERROR(AI1346/AG1346,0)</x:f>
        <x:v>0.7083333333333334</x:v>
      </x:c>
      <x:c r="AK1346" s="36" t="n">
        <x:v>6</x:v>
      </x:c>
      <x:c r="AL1346" s="36" t="n">
        <x:v>4</x:v>
      </x:c>
      <x:c r="AM1346" s="36" t="n">
        <x:v>1</x:v>
      </x:c>
      <x:c r="AN1346" s="38" t="n">
        <x:f>IFERROR(AL1346/AG1346,0)</x:f>
        <x:v>0.16666666666666666</x:v>
      </x:c>
      <x:c r="AO1346" s="36" t="n">
        <x:f>BK1345</x:f>
        <x:v>45</x:v>
      </x:c>
      <x:c r="AP1346" s="36" t="n">
        <x:f>BL1345</x:f>
        <x:v>26</x:v>
      </x:c>
      <x:c r="AQ1346" s="36" t="n">
        <x:f>BM1345</x:f>
        <x:v>43</x:v>
      </x:c>
      <x:c r="AR1346" s="36" t="n">
        <x:f>BN1345</x:f>
        <x:v>59</x:v>
      </x:c>
      <x:c r="AS1346" s="36" t="n">
        <x:f>BO1345</x:f>
        <x:v>52</x:v>
      </x:c>
      <x:c r="AT1346" s="36" t="n">
        <x:f>BP1345</x:f>
        <x:v>80</x:v>
      </x:c>
      <x:c r="AU1346" s="36" t="n">
        <x:f>BQ1345</x:f>
        <x:v>45</x:v>
      </x:c>
      <x:c r="AV1346" s="36" t="n">
        <x:f>BR1345</x:f>
        <x:v>59</x:v>
      </x:c>
      <x:c r="AW1346" s="36" t="n">
        <x:f>BS1345</x:f>
        <x:v>53</x:v>
      </x:c>
      <x:c r="AX1346" s="36" t="n">
        <x:f>BT1345</x:f>
        <x:v>45</x:v>
      </x:c>
      <x:c r="AY1346" s="36" t="n">
        <x:f>SUM(AO1346:AX1346)</x:f>
        <x:v>507</x:v>
      </x:c>
      <x:c r="AZ1346" s="36" t="n">
        <x:v>19</x:v>
      </x:c>
      <x:c r="BA1346" s="36" t="n">
        <x:v>0</x:v>
      </x:c>
      <x:c r="BB1346" s="36" t="n">
        <x:v>0</x:v>
      </x:c>
      <x:c r="BC1346" s="36" t="n">
        <x:v>0</x:v>
      </x:c>
      <x:c r="BD1346" s="36" t="n">
        <x:v>0</x:v>
      </x:c>
      <x:c r="BE1346" s="36" t="n">
        <x:v>0</x:v>
      </x:c>
      <x:c r="BF1346" s="36" t="n">
        <x:v>11</x:v>
      </x:c>
      <x:c r="BG1346" s="36" t="n">
        <x:v>0</x:v>
      </x:c>
      <x:c r="BH1346" s="36" t="n">
        <x:v>0</x:v>
      </x:c>
      <x:c r="BI1346" s="36" t="n">
        <x:v>0</x:v>
      </x:c>
      <x:c r="BJ1346" s="36"/>
      <x:c r="BK1346" s="36" t="n">
        <x:f>MAX(0,AO1346+AZ1346-BV1346)</x:f>
        <x:v>64</x:v>
      </x:c>
      <x:c r="BL1346" s="36" t="n">
        <x:f>MAX(0,AP1346+BA1346-BW1346)</x:f>
        <x:v>24</x:v>
      </x:c>
      <x:c r="BM1346" s="36" t="n">
        <x:f>MAX(0,AQ1346+BB1346-BX1346)</x:f>
        <x:v>42</x:v>
      </x:c>
      <x:c r="BN1346" s="36" t="n">
        <x:f>MAX(0,AR1346+BC1346-BY1346)</x:f>
        <x:v>58</x:v>
      </x:c>
      <x:c r="BO1346" s="36" t="n">
        <x:f>MAX(0,AS1346+BD1346-BZ1346)</x:f>
        <x:v>51</x:v>
      </x:c>
      <x:c r="BP1346" s="36" t="n">
        <x:f>MAX(0,AT1346+BE1346-CA1346)</x:f>
        <x:v>80</x:v>
      </x:c>
      <x:c r="BQ1346" s="36" t="n">
        <x:f>MAX(0,AU1346+BF1346-CB1346)</x:f>
        <x:v>55</x:v>
      </x:c>
      <x:c r="BR1346" s="36" t="n">
        <x:f>MAX(0,AV1346+BG1346-CC1346)</x:f>
        <x:v>59</x:v>
      </x:c>
      <x:c r="BS1346" s="36" t="n">
        <x:f>MAX(0,AW1346+BH1346-CD1346)</x:f>
        <x:v>52</x:v>
      </x:c>
      <x:c r="BT1346" s="36" t="n">
        <x:f>MAX(0,AX1346+BI1346-CE1346)</x:f>
        <x:v>44</x:v>
      </x:c>
      <x:c r="BU1346" s="36" t="n">
        <x:f>SUM(BK1346:BT1346)</x:f>
        <x:v>529</x:v>
      </x:c>
      <x:c r="BV1346" s="36" t="n">
        <x:v>0</x:v>
      </x:c>
      <x:c r="BW1346" s="36" t="n">
        <x:v>2</x:v>
      </x:c>
      <x:c r="BX1346" s="36" t="n">
        <x:v>1</x:v>
      </x:c>
      <x:c r="BY1346" s="36" t="n">
        <x:v>1</x:v>
      </x:c>
      <x:c r="BZ1346" s="36" t="n">
        <x:v>1</x:v>
      </x:c>
      <x:c r="CA1346" s="36" t="n">
        <x:v>0</x:v>
      </x:c>
      <x:c r="CB1346" s="36" t="n">
        <x:v>1</x:v>
      </x:c>
      <x:c r="CC1346" s="36" t="n">
        <x:v>0</x:v>
      </x:c>
      <x:c r="CD1346" s="36" t="n">
        <x:v>1</x:v>
      </x:c>
      <x:c r="CE1346" s="36" t="n">
        <x:v>1</x:v>
      </x:c>
      <x:c r="CF1346" s="36"/>
      <x:c r="CG1346" s="36" t="n">
        <x:f>SUM(BW1346,CD1346)</x:f>
        <x:v>3</x:v>
      </x:c>
      <x:c r="CH1346" s="36" t="n">
        <x:f>SUM(BX1346,CA1346)</x:f>
        <x:v>1</x:v>
      </x:c>
      <x:c r="CI1346" s="36" t="n">
        <x:f>SUM(BY1346)</x:f>
        <x:v>1</x:v>
      </x:c>
      <x:c r="CJ1346" s="36" t="n">
        <x:f>SUM(BV1346,BZ1346,CB1346)</x:f>
        <x:v>2</x:v>
      </x:c>
      <x:c r="CK1346" s="36" t="n">
        <x:f>SUM(CC1346,CE1346)</x:f>
        <x:v>1</x:v>
      </x:c>
      <x:c r="CL1346" s="36" t="n">
        <x:f>SUM(CG1346:CK1346)</x:f>
        <x:v>8</x:v>
      </x:c>
      <x:c r="CM1346" s="39" t="n">
        <x:f>SUM(BW1346*0.075,CD1346*0.075)</x:f>
        <x:v>0.22499999999999998</x:v>
      </x:c>
      <x:c r="CN1346" s="39" t="n">
        <x:f>SUM(BX1346*0.06,CA1346*0.03)</x:f>
        <x:v>0.06</x:v>
      </x:c>
      <x:c r="CO1346" s="39" t="n">
        <x:f>SUM(BY1346*0.08)</x:f>
        <x:v>0.08</x:v>
      </x:c>
      <x:c r="CP1346" s="39" t="n">
        <x:f>SUM(BV1346*0.12,BZ1346*0.06,CB1346*0.03)</x:f>
        <x:v>0.09</x:v>
      </x:c>
      <x:c r="CQ1346" s="39" t="n">
        <x:f>SUM(CC1346*0.01,CE1346*0.1)</x:f>
        <x:v>0.1</x:v>
      </x:c>
      <x:c r="CR1346" s="39" t="n">
        <x:f>SUM(CM1346:CQ1346)</x:f>
        <x:v>0.5549999999999999</x:v>
      </x:c>
      <x:c r="CS1346" s="36" t="n">
        <x:f>SUM(CG1346:CH1346)</x:f>
        <x:v>4</x:v>
      </x:c>
      <x:c r="CT1346" s="36" t="str"/>
      <x:c r="CU1346" s="36" t="n">
        <x:f>MIN(AG1346,CG1346)</x:f>
        <x:v>3</x:v>
      </x:c>
      <x:c r="CV1346" s="36" t="n">
        <x:f>MIN(AG1346,CH1346)</x:f>
        <x:v>1</x:v>
      </x:c>
      <x:c r="CW1346" s="36" t="n">
        <x:f>MIN(AG1346,CI1346)</x:f>
        <x:v>1</x:v>
      </x:c>
      <x:c r="CX1346" s="36" t="n">
        <x:f>MIN(AG1346,CJ1346)</x:f>
        <x:v>2</x:v>
      </x:c>
      <x:c r="CY1346" s="36" t="n">
        <x:f>MIN(AG1346,CK1346)</x:f>
        <x:v>1</x:v>
      </x:c>
    </x:row>
    <x:row r="1347" ht="18" customHeight="1">
      <x:c r="A1347" s="35" t="str">
        <x:v>Area HC-01</x:v>
      </x:c>
      <x:c r="B1347" s="35" t="str">
        <x:v>Area Lead HC-01</x:v>
      </x:c>
      <x:c r="C1347" s="35" t="str">
        <x:v>Field Lead HC-12</x:v>
      </x:c>
      <x:c r="D1347" s="35" t="str">
        <x:v>City HC-B</x:v>
      </x:c>
      <x:c r="E1347" s="35" t="n">
        <x:v>4</x:v>
      </x:c>
      <x:c r="F1347" s="35" t="n">
        <x:v>24</x:v>
      </x:c>
      <x:c r="G1347" s="35" t="n">
        <x:v>1</x:v>
      </x:c>
      <x:c r="H1347" s="35" t="str">
        <x:v>Promoter</x:v>
      </x:c>
      <x:c r="I1347" s="35" t="str">
        <x:v>Agency HC-03</x:v>
      </x:c>
      <x:c r="J1347" s="35" t="str">
        <x:v>PR-HC-019</x:v>
      </x:c>
      <x:c r="K1347" s="35" t="str">
        <x:v>Masked Promoter HC-019</x:v>
      </x:c>
      <x:c r="L1347" s="35" t="str">
        <x:v>9XXXX10019</x:v>
      </x:c>
      <x:c r="M1347" s="37" t="n">
        <x:v>46223</x:v>
      </x:c>
      <x:c r="N1347" s="35" t="str">
        <x:v>Cohort 2</x:v>
      </x:c>
      <x:c r="O1347" s="35" t="str">
        <x:v>DIST-HC-06</x:v>
      </x:c>
      <x:c r="P1347" s="35" t="str">
        <x:v>Masked Distributor HC-06</x:v>
      </x:c>
      <x:c r="Q1347" s="35" t="str">
        <x:v>P-HC-056</x:v>
      </x:c>
      <x:c r="R1347" s="35" t="str">
        <x:v>HC-056</x:v>
      </x:c>
      <x:c r="S1347" s="35" t="str">
        <x:v>Masked Store HC-056</x:v>
      </x:c>
      <x:c r="T1347" s="35" t="str">
        <x:v>XX1056</x:v>
      </x:c>
      <x:c r="U1347" s="35" t="str">
        <x:v>Pharmacy</x:v>
      </x:c>
      <x:c r="V1347" s="35" t="str">
        <x:v>Masked</x:v>
      </x:c>
      <x:c r="W1347" s="35" t="str">
        <x:v>Masked</x:v>
      </x:c>
      <x:c r="X1347" s="37" t="n">
        <x:v>46220</x:v>
      </x:c>
      <x:c r="Y1347" s="37" t="n">
        <x:v>46290</x:v>
      </x:c>
      <x:c r="Z1347" s="35" t="str">
        <x:v>W04</x:v>
      </x:c>
      <x:c r="AA1347" s="35" t="str">
        <x:v>Sep'26</x:v>
      </x:c>
      <x:c r="AB1347" s="35" t="str">
        <x:v>22 - 28</x:v>
      </x:c>
      <x:c r="AC1347" s="35" t="str">
        <x:v>Week 4 of Sep 2026</x:v>
      </x:c>
      <x:c r="AD1347" s="35" t="str">
        <x:v>Continue</x:v>
      </x:c>
      <x:c r="AE1347" s="35" t="str"/>
      <x:c r="AF1347" s="36" t="n">
        <x:v>58</x:v>
      </x:c>
      <x:c r="AG1347" s="36" t="n">
        <x:v>17</x:v>
      </x:c>
      <x:c r="AH1347" s="38" t="n">
        <x:f>IFERROR(AG1347/AF1347,0)</x:f>
        <x:v>0.29310344827586204</x:v>
      </x:c>
      <x:c r="AI1347" s="36" t="n">
        <x:v>15</x:v>
      </x:c>
      <x:c r="AJ1347" s="38" t="n">
        <x:f>IFERROR(AI1347/AG1347,0)</x:f>
        <x:v>0.8823529411764706</x:v>
      </x:c>
      <x:c r="AK1347" s="36" t="n">
        <x:v>4</x:v>
      </x:c>
      <x:c r="AL1347" s="36" t="n">
        <x:v>10</x:v>
      </x:c>
      <x:c r="AM1347" s="36" t="n">
        <x:v>1</x:v>
      </x:c>
      <x:c r="AN1347" s="38" t="n">
        <x:f>IFERROR(AL1347/AG1347,0)</x:f>
        <x:v>0.5882352941176471</x:v>
      </x:c>
      <x:c r="AO1347" s="36" t="n">
        <x:f>BK1346</x:f>
        <x:v>64</x:v>
      </x:c>
      <x:c r="AP1347" s="36" t="n">
        <x:f>BL1346</x:f>
        <x:v>24</x:v>
      </x:c>
      <x:c r="AQ1347" s="36" t="n">
        <x:f>BM1346</x:f>
        <x:v>42</x:v>
      </x:c>
      <x:c r="AR1347" s="36" t="n">
        <x:f>BN1346</x:f>
        <x:v>58</x:v>
      </x:c>
      <x:c r="AS1347" s="36" t="n">
        <x:f>BO1346</x:f>
        <x:v>51</x:v>
      </x:c>
      <x:c r="AT1347" s="36" t="n">
        <x:f>BP1346</x:f>
        <x:v>80</x:v>
      </x:c>
      <x:c r="AU1347" s="36" t="n">
        <x:f>BQ1346</x:f>
        <x:v>55</x:v>
      </x:c>
      <x:c r="AV1347" s="36" t="n">
        <x:f>BR1346</x:f>
        <x:v>59</x:v>
      </x:c>
      <x:c r="AW1347" s="36" t="n">
        <x:f>BS1346</x:f>
        <x:v>52</x:v>
      </x:c>
      <x:c r="AX1347" s="36" t="n">
        <x:f>BT1346</x:f>
        <x:v>44</x:v>
      </x:c>
      <x:c r="AY1347" s="36" t="n">
        <x:f>SUM(AO1347:AX1347)</x:f>
        <x:v>529</x:v>
      </x:c>
      <x:c r="AZ1347" s="36" t="n">
        <x:v>0</x:v>
      </x:c>
      <x:c r="BA1347" s="36" t="n">
        <x:v>20</x:v>
      </x:c>
      <x:c r="BB1347" s="36" t="n">
        <x:v>0</x:v>
      </x:c>
      <x:c r="BC1347" s="36" t="n">
        <x:v>0</x:v>
      </x:c>
      <x:c r="BD1347" s="36" t="n">
        <x:v>0</x:v>
      </x:c>
      <x:c r="BE1347" s="36" t="n">
        <x:v>0</x:v>
      </x:c>
      <x:c r="BF1347" s="36" t="n">
        <x:v>0</x:v>
      </x:c>
      <x:c r="BG1347" s="36" t="n">
        <x:v>9</x:v>
      </x:c>
      <x:c r="BH1347" s="36" t="n">
        <x:v>0</x:v>
      </x:c>
      <x:c r="BI1347" s="36" t="n">
        <x:v>0</x:v>
      </x:c>
      <x:c r="BJ1347" s="36"/>
      <x:c r="BK1347" s="36" t="n">
        <x:f>MAX(0,AO1347+AZ1347-BV1347)</x:f>
        <x:v>64</x:v>
      </x:c>
      <x:c r="BL1347" s="36" t="n">
        <x:f>MAX(0,AP1347+BA1347-BW1347)</x:f>
        <x:v>43</x:v>
      </x:c>
      <x:c r="BM1347" s="36" t="n">
        <x:f>MAX(0,AQ1347+BB1347-BX1347)</x:f>
        <x:v>41</x:v>
      </x:c>
      <x:c r="BN1347" s="36" t="n">
        <x:f>MAX(0,AR1347+BC1347-BY1347)</x:f>
        <x:v>57</x:v>
      </x:c>
      <x:c r="BO1347" s="36" t="n">
        <x:f>MAX(0,AS1347+BD1347-BZ1347)</x:f>
        <x:v>50</x:v>
      </x:c>
      <x:c r="BP1347" s="36" t="n">
        <x:f>MAX(0,AT1347+BE1347-CA1347)</x:f>
        <x:v>80</x:v>
      </x:c>
      <x:c r="BQ1347" s="36" t="n">
        <x:f>MAX(0,AU1347+BF1347-CB1347)</x:f>
        <x:v>54</x:v>
      </x:c>
      <x:c r="BR1347" s="36" t="n">
        <x:f>MAX(0,AV1347+BG1347-CC1347)</x:f>
        <x:v>68</x:v>
      </x:c>
      <x:c r="BS1347" s="36" t="n">
        <x:f>MAX(0,AW1347+BH1347-CD1347)</x:f>
        <x:v>51</x:v>
      </x:c>
      <x:c r="BT1347" s="36" t="n">
        <x:f>MAX(0,AX1347+BI1347-CE1347)</x:f>
        <x:v>43</x:v>
      </x:c>
      <x:c r="BU1347" s="36" t="n">
        <x:f>SUM(BK1347:BT1347)</x:f>
        <x:v>551</x:v>
      </x:c>
      <x:c r="BV1347" s="36" t="n">
        <x:v>0</x:v>
      </x:c>
      <x:c r="BW1347" s="36" t="n">
        <x:v>1</x:v>
      </x:c>
      <x:c r="BX1347" s="36" t="n">
        <x:v>1</x:v>
      </x:c>
      <x:c r="BY1347" s="36" t="n">
        <x:v>1</x:v>
      </x:c>
      <x:c r="BZ1347" s="36" t="n">
        <x:v>1</x:v>
      </x:c>
      <x:c r="CA1347" s="36" t="n">
        <x:v>0</x:v>
      </x:c>
      <x:c r="CB1347" s="36" t="n">
        <x:v>1</x:v>
      </x:c>
      <x:c r="CC1347" s="36" t="n">
        <x:v>0</x:v>
      </x:c>
      <x:c r="CD1347" s="36" t="n">
        <x:v>1</x:v>
      </x:c>
      <x:c r="CE1347" s="36" t="n">
        <x:v>1</x:v>
      </x:c>
      <x:c r="CF1347" s="36"/>
      <x:c r="CG1347" s="36" t="n">
        <x:f>SUM(BW1347,CD1347)</x:f>
        <x:v>2</x:v>
      </x:c>
      <x:c r="CH1347" s="36" t="n">
        <x:f>SUM(BX1347,CA1347)</x:f>
        <x:v>1</x:v>
      </x:c>
      <x:c r="CI1347" s="36" t="n">
        <x:f>SUM(BY1347)</x:f>
        <x:v>1</x:v>
      </x:c>
      <x:c r="CJ1347" s="36" t="n">
        <x:f>SUM(BV1347,BZ1347,CB1347)</x:f>
        <x:v>2</x:v>
      </x:c>
      <x:c r="CK1347" s="36" t="n">
        <x:f>SUM(CC1347,CE1347)</x:f>
        <x:v>1</x:v>
      </x:c>
      <x:c r="CL1347" s="36" t="n">
        <x:f>SUM(CG1347:CK1347)</x:f>
        <x:v>7</x:v>
      </x:c>
      <x:c r="CM1347" s="39" t="n">
        <x:f>SUM(BW1347*0.075,CD1347*0.075)</x:f>
        <x:v>0.15</x:v>
      </x:c>
      <x:c r="CN1347" s="39" t="n">
        <x:f>SUM(BX1347*0.06,CA1347*0.03)</x:f>
        <x:v>0.06</x:v>
      </x:c>
      <x:c r="CO1347" s="39" t="n">
        <x:f>SUM(BY1347*0.08)</x:f>
        <x:v>0.08</x:v>
      </x:c>
      <x:c r="CP1347" s="39" t="n">
        <x:f>SUM(BV1347*0.12,BZ1347*0.06,CB1347*0.03)</x:f>
        <x:v>0.09</x:v>
      </x:c>
      <x:c r="CQ1347" s="39" t="n">
        <x:f>SUM(CC1347*0.01,CE1347*0.1)</x:f>
        <x:v>0.1</x:v>
      </x:c>
      <x:c r="CR1347" s="39" t="n">
        <x:f>SUM(CM1347:CQ1347)</x:f>
        <x:v>0.48</x:v>
      </x:c>
      <x:c r="CS1347" s="36" t="n">
        <x:f>SUM(CG1347:CH1347)</x:f>
        <x:v>3</x:v>
      </x:c>
      <x:c r="CT1347" s="36" t="str"/>
      <x:c r="CU1347" s="36" t="n">
        <x:f>MIN(AG1347,CG1347)</x:f>
        <x:v>2</x:v>
      </x:c>
      <x:c r="CV1347" s="36" t="n">
        <x:f>MIN(AG1347,CH1347)</x:f>
        <x:v>1</x:v>
      </x:c>
      <x:c r="CW1347" s="36" t="n">
        <x:f>MIN(AG1347,CI1347)</x:f>
        <x:v>1</x:v>
      </x:c>
      <x:c r="CX1347" s="36" t="n">
        <x:f>MIN(AG1347,CJ1347)</x:f>
        <x:v>2</x:v>
      </x:c>
      <x:c r="CY1347" s="36" t="n">
        <x:f>MIN(AG1347,CK1347)</x:f>
        <x:v>1</x:v>
      </x:c>
    </x:row>
    <x:row r="1348" ht="18" customHeight="1">
      <x:c r="A1348" s="35" t="str">
        <x:v>Area HC-01</x:v>
      </x:c>
      <x:c r="B1348" s="35" t="str">
        <x:v>Area Lead HC-01</x:v>
      </x:c>
      <x:c r="C1348" s="35" t="str">
        <x:v>Field Lead HC-12</x:v>
      </x:c>
      <x:c r="D1348" s="35" t="str">
        <x:v>City HC-B</x:v>
      </x:c>
      <x:c r="E1348" s="35" t="n">
        <x:v>4</x:v>
      </x:c>
      <x:c r="F1348" s="35" t="n">
        <x:v>24</x:v>
      </x:c>
      <x:c r="G1348" s="35" t="n">
        <x:v>1</x:v>
      </x:c>
      <x:c r="H1348" s="35" t="str">
        <x:v>Promoter</x:v>
      </x:c>
      <x:c r="I1348" s="35" t="str">
        <x:v>Agency HC-03</x:v>
      </x:c>
      <x:c r="J1348" s="35" t="str">
        <x:v>PR-HC-019</x:v>
      </x:c>
      <x:c r="K1348" s="35" t="str">
        <x:v>Masked Promoter HC-019</x:v>
      </x:c>
      <x:c r="L1348" s="35" t="str">
        <x:v>9XXXX10019</x:v>
      </x:c>
      <x:c r="M1348" s="37" t="n">
        <x:v>46223</x:v>
      </x:c>
      <x:c r="N1348" s="35" t="str">
        <x:v>Cohort 2</x:v>
      </x:c>
      <x:c r="O1348" s="35" t="str">
        <x:v>DIST-HC-06</x:v>
      </x:c>
      <x:c r="P1348" s="35" t="str">
        <x:v>Masked Distributor HC-06</x:v>
      </x:c>
      <x:c r="Q1348" s="35" t="str">
        <x:v>P-HC-056</x:v>
      </x:c>
      <x:c r="R1348" s="35" t="str">
        <x:v>HC-056</x:v>
      </x:c>
      <x:c r="S1348" s="35" t="str">
        <x:v>Masked Store HC-056</x:v>
      </x:c>
      <x:c r="T1348" s="35" t="str">
        <x:v>XX1056</x:v>
      </x:c>
      <x:c r="U1348" s="35" t="str">
        <x:v>Pharmacy</x:v>
      </x:c>
      <x:c r="V1348" s="35" t="str">
        <x:v>Masked</x:v>
      </x:c>
      <x:c r="W1348" s="35" t="str">
        <x:v>Masked</x:v>
      </x:c>
      <x:c r="X1348" s="37" t="n">
        <x:v>46220</x:v>
      </x:c>
      <x:c r="Y1348" s="37" t="n">
        <x:v>46291</x:v>
      </x:c>
      <x:c r="Z1348" s="35" t="str">
        <x:v>W04</x:v>
      </x:c>
      <x:c r="AA1348" s="35" t="str">
        <x:v>Sep'26</x:v>
      </x:c>
      <x:c r="AB1348" s="35" t="str">
        <x:v>22 - 28</x:v>
      </x:c>
      <x:c r="AC1348" s="35" t="str">
        <x:v>Week 4 of Sep 2026</x:v>
      </x:c>
      <x:c r="AD1348" s="35" t="str">
        <x:v>Continue</x:v>
      </x:c>
      <x:c r="AE1348" s="35" t="str"/>
      <x:c r="AF1348" s="36" t="n">
        <x:v>49</x:v>
      </x:c>
      <x:c r="AG1348" s="36" t="n">
        <x:v>21</x:v>
      </x:c>
      <x:c r="AH1348" s="38" t="n">
        <x:f>IFERROR(AG1348/AF1348,0)</x:f>
        <x:v>0.42857142857142855</x:v>
      </x:c>
      <x:c r="AI1348" s="36" t="n">
        <x:v>16</x:v>
      </x:c>
      <x:c r="AJ1348" s="38" t="n">
        <x:f>IFERROR(AI1348/AG1348,0)</x:f>
        <x:v>0.7619047619047619</x:v>
      </x:c>
      <x:c r="AK1348" s="36" t="n">
        <x:v>3</x:v>
      </x:c>
      <x:c r="AL1348" s="36" t="n">
        <x:v>11</x:v>
      </x:c>
      <x:c r="AM1348" s="36" t="n">
        <x:v>1</x:v>
      </x:c>
      <x:c r="AN1348" s="38" t="n">
        <x:f>IFERROR(AL1348/AG1348,0)</x:f>
        <x:v>0.5238095238095238</x:v>
      </x:c>
      <x:c r="AO1348" s="36" t="n">
        <x:f>BK1347</x:f>
        <x:v>64</x:v>
      </x:c>
      <x:c r="AP1348" s="36" t="n">
        <x:f>BL1347</x:f>
        <x:v>43</x:v>
      </x:c>
      <x:c r="AQ1348" s="36" t="n">
        <x:f>BM1347</x:f>
        <x:v>41</x:v>
      </x:c>
      <x:c r="AR1348" s="36" t="n">
        <x:f>BN1347</x:f>
        <x:v>57</x:v>
      </x:c>
      <x:c r="AS1348" s="36" t="n">
        <x:f>BO1347</x:f>
        <x:v>50</x:v>
      </x:c>
      <x:c r="AT1348" s="36" t="n">
        <x:f>BP1347</x:f>
        <x:v>80</x:v>
      </x:c>
      <x:c r="AU1348" s="36" t="n">
        <x:f>BQ1347</x:f>
        <x:v>54</x:v>
      </x:c>
      <x:c r="AV1348" s="36" t="n">
        <x:f>BR1347</x:f>
        <x:v>68</x:v>
      </x:c>
      <x:c r="AW1348" s="36" t="n">
        <x:f>BS1347</x:f>
        <x:v>51</x:v>
      </x:c>
      <x:c r="AX1348" s="36" t="n">
        <x:f>BT1347</x:f>
        <x:v>43</x:v>
      </x:c>
      <x:c r="AY1348" s="36" t="n">
        <x:f>SUM(AO1348:AX1348)</x:f>
        <x:v>551</x:v>
      </x:c>
      <x:c r="AZ1348" s="36" t="n">
        <x:v>0</x:v>
      </x:c>
      <x:c r="BA1348" s="36" t="n">
        <x:v>0</x:v>
      </x:c>
      <x:c r="BB1348" s="36" t="n">
        <x:v>12</x:v>
      </x:c>
      <x:c r="BC1348" s="36" t="n">
        <x:v>0</x:v>
      </x:c>
      <x:c r="BD1348" s="36" t="n">
        <x:v>0</x:v>
      </x:c>
      <x:c r="BE1348" s="36" t="n">
        <x:v>0</x:v>
      </x:c>
      <x:c r="BF1348" s="36" t="n">
        <x:v>0</x:v>
      </x:c>
      <x:c r="BG1348" s="36" t="n">
        <x:v>0</x:v>
      </x:c>
      <x:c r="BH1348" s="36" t="n">
        <x:v>15</x:v>
      </x:c>
      <x:c r="BI1348" s="36" t="n">
        <x:v>0</x:v>
      </x:c>
      <x:c r="BJ1348" s="36"/>
      <x:c r="BK1348" s="36" t="n">
        <x:f>MAX(0,AO1348+AZ1348-BV1348)</x:f>
        <x:v>63</x:v>
      </x:c>
      <x:c r="BL1348" s="36" t="n">
        <x:f>MAX(0,AP1348+BA1348-BW1348)</x:f>
        <x:v>42</x:v>
      </x:c>
      <x:c r="BM1348" s="36" t="n">
        <x:f>MAX(0,AQ1348+BB1348-BX1348)</x:f>
        <x:v>52</x:v>
      </x:c>
      <x:c r="BN1348" s="36" t="n">
        <x:f>MAX(0,AR1348+BC1348-BY1348)</x:f>
        <x:v>56</x:v>
      </x:c>
      <x:c r="BO1348" s="36" t="n">
        <x:f>MAX(0,AS1348+BD1348-BZ1348)</x:f>
        <x:v>49</x:v>
      </x:c>
      <x:c r="BP1348" s="36" t="n">
        <x:f>MAX(0,AT1348+BE1348-CA1348)</x:f>
        <x:v>79</x:v>
      </x:c>
      <x:c r="BQ1348" s="36" t="n">
        <x:f>MAX(0,AU1348+BF1348-CB1348)</x:f>
        <x:v>53</x:v>
      </x:c>
      <x:c r="BR1348" s="36" t="n">
        <x:f>MAX(0,AV1348+BG1348-CC1348)</x:f>
        <x:v>68</x:v>
      </x:c>
      <x:c r="BS1348" s="36" t="n">
        <x:f>MAX(0,AW1348+BH1348-CD1348)</x:f>
        <x:v>65</x:v>
      </x:c>
      <x:c r="BT1348" s="36" t="n">
        <x:f>MAX(0,AX1348+BI1348-CE1348)</x:f>
        <x:v>42</x:v>
      </x:c>
      <x:c r="BU1348" s="36" t="n">
        <x:f>SUM(BK1348:BT1348)</x:f>
        <x:v>569</x:v>
      </x:c>
      <x:c r="BV1348" s="36" t="n">
        <x:v>1</x:v>
      </x:c>
      <x:c r="BW1348" s="36" t="n">
        <x:v>1</x:v>
      </x:c>
      <x:c r="BX1348" s="36" t="n">
        <x:v>1</x:v>
      </x:c>
      <x:c r="BY1348" s="36" t="n">
        <x:v>1</x:v>
      </x:c>
      <x:c r="BZ1348" s="36" t="n">
        <x:v>1</x:v>
      </x:c>
      <x:c r="CA1348" s="36" t="n">
        <x:v>1</x:v>
      </x:c>
      <x:c r="CB1348" s="36" t="n">
        <x:v>1</x:v>
      </x:c>
      <x:c r="CC1348" s="36" t="n">
        <x:v>0</x:v>
      </x:c>
      <x:c r="CD1348" s="36" t="n">
        <x:v>1</x:v>
      </x:c>
      <x:c r="CE1348" s="36" t="n">
        <x:v>1</x:v>
      </x:c>
      <x:c r="CF1348" s="36"/>
      <x:c r="CG1348" s="36" t="n">
        <x:f>SUM(BW1348,CD1348)</x:f>
        <x:v>2</x:v>
      </x:c>
      <x:c r="CH1348" s="36" t="n">
        <x:f>SUM(BX1348,CA1348)</x:f>
        <x:v>2</x:v>
      </x:c>
      <x:c r="CI1348" s="36" t="n">
        <x:f>SUM(BY1348)</x:f>
        <x:v>1</x:v>
      </x:c>
      <x:c r="CJ1348" s="36" t="n">
        <x:f>SUM(BV1348,BZ1348,CB1348)</x:f>
        <x:v>3</x:v>
      </x:c>
      <x:c r="CK1348" s="36" t="n">
        <x:f>SUM(CC1348,CE1348)</x:f>
        <x:v>1</x:v>
      </x:c>
      <x:c r="CL1348" s="36" t="n">
        <x:f>SUM(CG1348:CK1348)</x:f>
        <x:v>9</x:v>
      </x:c>
      <x:c r="CM1348" s="39" t="n">
        <x:f>SUM(BW1348*0.075,CD1348*0.075)</x:f>
        <x:v>0.15</x:v>
      </x:c>
      <x:c r="CN1348" s="39" t="n">
        <x:f>SUM(BX1348*0.06,CA1348*0.03)</x:f>
        <x:v>0.09</x:v>
      </x:c>
      <x:c r="CO1348" s="39" t="n">
        <x:f>SUM(BY1348*0.08)</x:f>
        <x:v>0.08</x:v>
      </x:c>
      <x:c r="CP1348" s="39" t="n">
        <x:f>SUM(BV1348*0.12,BZ1348*0.06,CB1348*0.03)</x:f>
        <x:v>0.21</x:v>
      </x:c>
      <x:c r="CQ1348" s="39" t="n">
        <x:f>SUM(CC1348*0.01,CE1348*0.1)</x:f>
        <x:v>0.1</x:v>
      </x:c>
      <x:c r="CR1348" s="39" t="n">
        <x:f>SUM(CM1348:CQ1348)</x:f>
        <x:v>0.63</x:v>
      </x:c>
      <x:c r="CS1348" s="36" t="n">
        <x:f>SUM(CG1348:CH1348)</x:f>
        <x:v>4</x:v>
      </x:c>
      <x:c r="CT1348" s="36" t="str"/>
      <x:c r="CU1348" s="36" t="n">
        <x:f>MIN(AG1348,CG1348)</x:f>
        <x:v>2</x:v>
      </x:c>
      <x:c r="CV1348" s="36" t="n">
        <x:f>MIN(AG1348,CH1348)</x:f>
        <x:v>2</x:v>
      </x:c>
      <x:c r="CW1348" s="36" t="n">
        <x:f>MIN(AG1348,CI1348)</x:f>
        <x:v>1</x:v>
      </x:c>
      <x:c r="CX1348" s="36" t="n">
        <x:f>MIN(AG1348,CJ1348)</x:f>
        <x:v>3</x:v>
      </x:c>
      <x:c r="CY1348" s="36" t="n">
        <x:f>MIN(AG1348,CK1348)</x:f>
        <x:v>1</x:v>
      </x:c>
    </x:row>
    <x:row r="1349" ht="18" customHeight="1">
      <x:c r="A1349" s="35" t="str">
        <x:v>Area HC-01</x:v>
      </x:c>
      <x:c r="B1349" s="35" t="str">
        <x:v>Area Lead HC-01</x:v>
      </x:c>
      <x:c r="C1349" s="35" t="str">
        <x:v>Field Lead HC-12</x:v>
      </x:c>
      <x:c r="D1349" s="35" t="str">
        <x:v>City HC-B</x:v>
      </x:c>
      <x:c r="E1349" s="35" t="n">
        <x:v>4</x:v>
      </x:c>
      <x:c r="F1349" s="35" t="n">
        <x:v>24</x:v>
      </x:c>
      <x:c r="G1349" s="35" t="n">
        <x:v>1</x:v>
      </x:c>
      <x:c r="H1349" s="35" t="str">
        <x:v>Promoter</x:v>
      </x:c>
      <x:c r="I1349" s="35" t="str">
        <x:v>Agency HC-03</x:v>
      </x:c>
      <x:c r="J1349" s="35" t="str">
        <x:v>PR-HC-019</x:v>
      </x:c>
      <x:c r="K1349" s="35" t="str">
        <x:v>Masked Promoter HC-019</x:v>
      </x:c>
      <x:c r="L1349" s="35" t="str">
        <x:v>9XXXX10019</x:v>
      </x:c>
      <x:c r="M1349" s="37" t="n">
        <x:v>46223</x:v>
      </x:c>
      <x:c r="N1349" s="35" t="str">
        <x:v>Cohort 2</x:v>
      </x:c>
      <x:c r="O1349" s="35" t="str">
        <x:v>DIST-HC-06</x:v>
      </x:c>
      <x:c r="P1349" s="35" t="str">
        <x:v>Masked Distributor HC-06</x:v>
      </x:c>
      <x:c r="Q1349" s="35" t="str">
        <x:v>P-HC-056</x:v>
      </x:c>
      <x:c r="R1349" s="35" t="str">
        <x:v>HC-056</x:v>
      </x:c>
      <x:c r="S1349" s="35" t="str">
        <x:v>Masked Store HC-056</x:v>
      </x:c>
      <x:c r="T1349" s="35" t="str">
        <x:v>XX1056</x:v>
      </x:c>
      <x:c r="U1349" s="35" t="str">
        <x:v>Pharmacy</x:v>
      </x:c>
      <x:c r="V1349" s="35" t="str">
        <x:v>Masked</x:v>
      </x:c>
      <x:c r="W1349" s="35" t="str">
        <x:v>Masked</x:v>
      </x:c>
      <x:c r="X1349" s="37" t="n">
        <x:v>46220</x:v>
      </x:c>
      <x:c r="Y1349" s="37" t="n">
        <x:v>46293</x:v>
      </x:c>
      <x:c r="Z1349" s="35" t="str">
        <x:v>W04</x:v>
      </x:c>
      <x:c r="AA1349" s="35" t="str">
        <x:v>Sep'26</x:v>
      </x:c>
      <x:c r="AB1349" s="35" t="str">
        <x:v>22 - 28</x:v>
      </x:c>
      <x:c r="AC1349" s="35" t="str">
        <x:v>Week 4 of Sep 2026</x:v>
      </x:c>
      <x:c r="AD1349" s="35" t="str">
        <x:v>Continue</x:v>
      </x:c>
      <x:c r="AE1349" s="35" t="str"/>
      <x:c r="AF1349" s="36" t="n">
        <x:v>38</x:v>
      </x:c>
      <x:c r="AG1349" s="36" t="n">
        <x:v>9</x:v>
      </x:c>
      <x:c r="AH1349" s="38" t="n">
        <x:f>IFERROR(AG1349/AF1349,0)</x:f>
        <x:v>0.23684210526315788</x:v>
      </x:c>
      <x:c r="AI1349" s="36" t="n">
        <x:v>8</x:v>
      </x:c>
      <x:c r="AJ1349" s="38" t="n">
        <x:f>IFERROR(AI1349/AG1349,0)</x:f>
        <x:v>0.8888888888888888</x:v>
      </x:c>
      <x:c r="AK1349" s="36" t="n">
        <x:v>2</x:v>
      </x:c>
      <x:c r="AL1349" s="36" t="n">
        <x:v>5</x:v>
      </x:c>
      <x:c r="AM1349" s="36" t="n">
        <x:v>1</x:v>
      </x:c>
      <x:c r="AN1349" s="38" t="n">
        <x:f>IFERROR(AL1349/AG1349,0)</x:f>
        <x:v>0.5555555555555556</x:v>
      </x:c>
      <x:c r="AO1349" s="36" t="n">
        <x:f>BK1348</x:f>
        <x:v>63</x:v>
      </x:c>
      <x:c r="AP1349" s="36" t="n">
        <x:f>BL1348</x:f>
        <x:v>42</x:v>
      </x:c>
      <x:c r="AQ1349" s="36" t="n">
        <x:f>BM1348</x:f>
        <x:v>52</x:v>
      </x:c>
      <x:c r="AR1349" s="36" t="n">
        <x:f>BN1348</x:f>
        <x:v>56</x:v>
      </x:c>
      <x:c r="AS1349" s="36" t="n">
        <x:f>BO1348</x:f>
        <x:v>49</x:v>
      </x:c>
      <x:c r="AT1349" s="36" t="n">
        <x:f>BP1348</x:f>
        <x:v>79</x:v>
      </x:c>
      <x:c r="AU1349" s="36" t="n">
        <x:f>BQ1348</x:f>
        <x:v>53</x:v>
      </x:c>
      <x:c r="AV1349" s="36" t="n">
        <x:f>BR1348</x:f>
        <x:v>68</x:v>
      </x:c>
      <x:c r="AW1349" s="36" t="n">
        <x:f>BS1348</x:f>
        <x:v>65</x:v>
      </x:c>
      <x:c r="AX1349" s="36" t="n">
        <x:f>BT1348</x:f>
        <x:v>42</x:v>
      </x:c>
      <x:c r="AY1349" s="36" t="n">
        <x:f>SUM(AO1349:AX1349)</x:f>
        <x:v>569</x:v>
      </x:c>
      <x:c r="AZ1349" s="36" t="n">
        <x:v>0</x:v>
      </x:c>
      <x:c r="BA1349" s="36" t="n">
        <x:v>0</x:v>
      </x:c>
      <x:c r="BB1349" s="36" t="n">
        <x:v>0</x:v>
      </x:c>
      <x:c r="BC1349" s="36" t="n">
        <x:v>21</x:v>
      </x:c>
      <x:c r="BD1349" s="36" t="n">
        <x:v>0</x:v>
      </x:c>
      <x:c r="BE1349" s="36" t="n">
        <x:v>0</x:v>
      </x:c>
      <x:c r="BF1349" s="36" t="n">
        <x:v>0</x:v>
      </x:c>
      <x:c r="BG1349" s="36" t="n">
        <x:v>0</x:v>
      </x:c>
      <x:c r="BH1349" s="36" t="n">
        <x:v>0</x:v>
      </x:c>
      <x:c r="BI1349" s="36" t="n">
        <x:v>15</x:v>
      </x:c>
      <x:c r="BJ1349" s="36"/>
      <x:c r="BK1349" s="36" t="n">
        <x:f>MAX(0,AO1349+AZ1349-BV1349)</x:f>
        <x:v>63</x:v>
      </x:c>
      <x:c r="BL1349" s="36" t="n">
        <x:f>MAX(0,AP1349+BA1349-BW1349)</x:f>
        <x:v>41</x:v>
      </x:c>
      <x:c r="BM1349" s="36" t="n">
        <x:f>MAX(0,AQ1349+BB1349-BX1349)</x:f>
        <x:v>51</x:v>
      </x:c>
      <x:c r="BN1349" s="36" t="n">
        <x:f>MAX(0,AR1349+BC1349-BY1349)</x:f>
        <x:v>76</x:v>
      </x:c>
      <x:c r="BO1349" s="36" t="n">
        <x:f>MAX(0,AS1349+BD1349-BZ1349)</x:f>
        <x:v>49</x:v>
      </x:c>
      <x:c r="BP1349" s="36" t="n">
        <x:f>MAX(0,AT1349+BE1349-CA1349)</x:f>
        <x:v>78</x:v>
      </x:c>
      <x:c r="BQ1349" s="36" t="n">
        <x:f>MAX(0,AU1349+BF1349-CB1349)</x:f>
        <x:v>52</x:v>
      </x:c>
      <x:c r="BR1349" s="36" t="n">
        <x:f>MAX(0,AV1349+BG1349-CC1349)</x:f>
        <x:v>68</x:v>
      </x:c>
      <x:c r="BS1349" s="36" t="n">
        <x:f>MAX(0,AW1349+BH1349-CD1349)</x:f>
        <x:v>64</x:v>
      </x:c>
      <x:c r="BT1349" s="36" t="n">
        <x:f>MAX(0,AX1349+BI1349-CE1349)</x:f>
        <x:v>56</x:v>
      </x:c>
      <x:c r="BU1349" s="36" t="n">
        <x:f>SUM(BK1349:BT1349)</x:f>
        <x:v>598</x:v>
      </x:c>
      <x:c r="BV1349" s="36" t="n">
        <x:v>0</x:v>
      </x:c>
      <x:c r="BW1349" s="36" t="n">
        <x:v>1</x:v>
      </x:c>
      <x:c r="BX1349" s="36" t="n">
        <x:v>1</x:v>
      </x:c>
      <x:c r="BY1349" s="36" t="n">
        <x:v>1</x:v>
      </x:c>
      <x:c r="BZ1349" s="36" t="n">
        <x:v>0</x:v>
      </x:c>
      <x:c r="CA1349" s="36" t="n">
        <x:v>1</x:v>
      </x:c>
      <x:c r="CB1349" s="36" t="n">
        <x:v>1</x:v>
      </x:c>
      <x:c r="CC1349" s="36" t="n">
        <x:v>0</x:v>
      </x:c>
      <x:c r="CD1349" s="36" t="n">
        <x:v>1</x:v>
      </x:c>
      <x:c r="CE1349" s="36" t="n">
        <x:v>1</x:v>
      </x:c>
      <x:c r="CF1349" s="36"/>
      <x:c r="CG1349" s="36" t="n">
        <x:f>SUM(BW1349,CD1349)</x:f>
        <x:v>2</x:v>
      </x:c>
      <x:c r="CH1349" s="36" t="n">
        <x:f>SUM(BX1349,CA1349)</x:f>
        <x:v>2</x:v>
      </x:c>
      <x:c r="CI1349" s="36" t="n">
        <x:f>SUM(BY1349)</x:f>
        <x:v>1</x:v>
      </x:c>
      <x:c r="CJ1349" s="36" t="n">
        <x:f>SUM(BV1349,BZ1349,CB1349)</x:f>
        <x:v>1</x:v>
      </x:c>
      <x:c r="CK1349" s="36" t="n">
        <x:f>SUM(CC1349,CE1349)</x:f>
        <x:v>1</x:v>
      </x:c>
      <x:c r="CL1349" s="36" t="n">
        <x:f>SUM(CG1349:CK1349)</x:f>
        <x:v>7</x:v>
      </x:c>
      <x:c r="CM1349" s="39" t="n">
        <x:f>SUM(BW1349*0.075,CD1349*0.075)</x:f>
        <x:v>0.15</x:v>
      </x:c>
      <x:c r="CN1349" s="39" t="n">
        <x:f>SUM(BX1349*0.06,CA1349*0.03)</x:f>
        <x:v>0.09</x:v>
      </x:c>
      <x:c r="CO1349" s="39" t="n">
        <x:f>SUM(BY1349*0.08)</x:f>
        <x:v>0.08</x:v>
      </x:c>
      <x:c r="CP1349" s="39" t="n">
        <x:f>SUM(BV1349*0.12,BZ1349*0.06,CB1349*0.03)</x:f>
        <x:v>0.03</x:v>
      </x:c>
      <x:c r="CQ1349" s="39" t="n">
        <x:f>SUM(CC1349*0.01,CE1349*0.1)</x:f>
        <x:v>0.1</x:v>
      </x:c>
      <x:c r="CR1349" s="39" t="n">
        <x:f>SUM(CM1349:CQ1349)</x:f>
        <x:v>0.44999999999999996</x:v>
      </x:c>
      <x:c r="CS1349" s="36" t="n">
        <x:f>SUM(CG1349:CH1349)</x:f>
        <x:v>4</x:v>
      </x:c>
      <x:c r="CT1349" s="36" t="str"/>
      <x:c r="CU1349" s="36" t="n">
        <x:f>MIN(AG1349,CG1349)</x:f>
        <x:v>2</x:v>
      </x:c>
      <x:c r="CV1349" s="36" t="n">
        <x:f>MIN(AG1349,CH1349)</x:f>
        <x:v>2</x:v>
      </x:c>
      <x:c r="CW1349" s="36" t="n">
        <x:f>MIN(AG1349,CI1349)</x:f>
        <x:v>1</x:v>
      </x:c>
      <x:c r="CX1349" s="36" t="n">
        <x:f>MIN(AG1349,CJ1349)</x:f>
        <x:v>1</x:v>
      </x:c>
      <x:c r="CY1349" s="36" t="n">
        <x:f>MIN(AG1349,CK1349)</x:f>
        <x:v>1</x:v>
      </x:c>
    </x:row>
    <x:row r="1350" ht="18" customHeight="1">
      <x:c r="A1350" s="35" t="str">
        <x:v>Area HC-02</x:v>
      </x:c>
      <x:c r="B1350" s="35" t="str">
        <x:v>Area Lead HC-02</x:v>
      </x:c>
      <x:c r="C1350" s="35" t="str">
        <x:v>Field Lead HC-12</x:v>
      </x:c>
      <x:c r="D1350" s="35" t="str">
        <x:v>City HC-C</x:v>
      </x:c>
      <x:c r="E1350" s="35" t="n">
        <x:v>5</x:v>
      </x:c>
      <x:c r="F1350" s="35" t="n">
        <x:v>24</x:v>
      </x:c>
      <x:c r="G1350" s="35" t="n">
        <x:v>1</x:v>
      </x:c>
      <x:c r="H1350" s="35" t="str">
        <x:v>Promoter</x:v>
      </x:c>
      <x:c r="I1350" s="35" t="str">
        <x:v>Agency HC-03</x:v>
      </x:c>
      <x:c r="J1350" s="35" t="str">
        <x:v>PR-HC-019</x:v>
      </x:c>
      <x:c r="K1350" s="35" t="str">
        <x:v>Masked Promoter HC-019</x:v>
      </x:c>
      <x:c r="L1350" s="35" t="str">
        <x:v>9XXXX10019</x:v>
      </x:c>
      <x:c r="M1350" s="37" t="n">
        <x:v>46223</x:v>
      </x:c>
      <x:c r="N1350" s="35" t="str">
        <x:v>Cohort 2</x:v>
      </x:c>
      <x:c r="O1350" s="35" t="str">
        <x:v>DIST-HC-06</x:v>
      </x:c>
      <x:c r="P1350" s="35" t="str">
        <x:v>Masked Distributor HC-06</x:v>
      </x:c>
      <x:c r="Q1350" s="35" t="str">
        <x:v>P-HC-057</x:v>
      </x:c>
      <x:c r="R1350" s="35" t="str">
        <x:v>HC-057</x:v>
      </x:c>
      <x:c r="S1350" s="35" t="str">
        <x:v>Masked Store HC-057</x:v>
      </x:c>
      <x:c r="T1350" s="35" t="str">
        <x:v>XX1057</x:v>
      </x:c>
      <x:c r="U1350" s="35" t="str">
        <x:v>Supermarket</x:v>
      </x:c>
      <x:c r="V1350" s="35" t="str">
        <x:v>Masked</x:v>
      </x:c>
      <x:c r="W1350" s="35" t="str">
        <x:v>Masked</x:v>
      </x:c>
      <x:c r="X1350" s="37" t="n">
        <x:v>46221</x:v>
      </x:c>
      <x:c r="Y1350" s="37" t="n">
        <x:v>46266</x:v>
      </x:c>
      <x:c r="Z1350" s="35" t="str">
        <x:v>W01</x:v>
      </x:c>
      <x:c r="AA1350" s="35" t="str">
        <x:v>Sep'26</x:v>
      </x:c>
      <x:c r="AB1350" s="35" t="str">
        <x:v>01 - 07</x:v>
      </x:c>
      <x:c r="AC1350" s="35" t="str">
        <x:v>Week 1 of Sep 2026</x:v>
      </x:c>
      <x:c r="AD1350" s="35" t="str">
        <x:v>Continue</x:v>
      </x:c>
      <x:c r="AE1350" s="35" t="str">
        <x:v>Normal operations</x:v>
      </x:c>
      <x:c r="AF1350" s="36" t="n">
        <x:v>55</x:v>
      </x:c>
      <x:c r="AG1350" s="36" t="n">
        <x:v>17</x:v>
      </x:c>
      <x:c r="AH1350" s="38" t="n">
        <x:f>IFERROR(AG1350/AF1350,0)</x:f>
        <x:v>0.3090909090909091</x:v>
      </x:c>
      <x:c r="AI1350" s="36" t="n">
        <x:v>15</x:v>
      </x:c>
      <x:c r="AJ1350" s="38" t="n">
        <x:f>IFERROR(AI1350/AG1350,0)</x:f>
        <x:v>0.8823529411764706</x:v>
      </x:c>
      <x:c r="AK1350" s="36" t="n">
        <x:v>4</x:v>
      </x:c>
      <x:c r="AL1350" s="36" t="n">
        <x:v>6</x:v>
      </x:c>
      <x:c r="AM1350" s="36" t="n">
        <x:v>1</x:v>
      </x:c>
      <x:c r="AN1350" s="38" t="n">
        <x:f>IFERROR(AL1350/AG1350,0)</x:f>
        <x:v>0.35294117647058826</x:v>
      </x:c>
      <x:c r="AO1350" s="36" t="n">
        <x:v>18</x:v>
      </x:c>
      <x:c r="AP1350" s="36" t="n">
        <x:v>21</x:v>
      </x:c>
      <x:c r="AQ1350" s="36" t="n">
        <x:v>23</x:v>
      </x:c>
      <x:c r="AR1350" s="36" t="n">
        <x:v>25</x:v>
      </x:c>
      <x:c r="AS1350" s="36" t="n">
        <x:v>14</x:v>
      </x:c>
      <x:c r="AT1350" s="36" t="n">
        <x:v>20</x:v>
      </x:c>
      <x:c r="AU1350" s="36" t="n">
        <x:v>20</x:v>
      </x:c>
      <x:c r="AV1350" s="36" t="n">
        <x:v>17</x:v>
      </x:c>
      <x:c r="AW1350" s="36" t="n">
        <x:v>18</x:v>
      </x:c>
      <x:c r="AX1350" s="36" t="n">
        <x:v>24</x:v>
      </x:c>
      <x:c r="AY1350" s="36" t="n">
        <x:f>SUM(AO1350:AX1350)</x:f>
        <x:v>200</x:v>
      </x:c>
      <x:c r="AZ1350" s="36" t="n">
        <x:v>0</x:v>
      </x:c>
      <x:c r="BA1350" s="36" t="n">
        <x:v>0</x:v>
      </x:c>
      <x:c r="BB1350" s="36" t="n">
        <x:v>0</x:v>
      </x:c>
      <x:c r="BC1350" s="36" t="n">
        <x:v>21</x:v>
      </x:c>
      <x:c r="BD1350" s="36" t="n">
        <x:v>0</x:v>
      </x:c>
      <x:c r="BE1350" s="36" t="n">
        <x:v>0</x:v>
      </x:c>
      <x:c r="BF1350" s="36" t="n">
        <x:v>0</x:v>
      </x:c>
      <x:c r="BG1350" s="36" t="n">
        <x:v>0</x:v>
      </x:c>
      <x:c r="BH1350" s="36" t="n">
        <x:v>0</x:v>
      </x:c>
      <x:c r="BI1350" s="36" t="n">
        <x:v>15</x:v>
      </x:c>
      <x:c r="BJ1350" s="36"/>
      <x:c r="BK1350" s="36" t="n">
        <x:f>MAX(0,AO1350+AZ1350-BV1350)</x:f>
        <x:v>17</x:v>
      </x:c>
      <x:c r="BL1350" s="36" t="n">
        <x:f>MAX(0,AP1350+BA1350-BW1350)</x:f>
        <x:v>18</x:v>
      </x:c>
      <x:c r="BM1350" s="36" t="n">
        <x:f>MAX(0,AQ1350+BB1350-BX1350)</x:f>
        <x:v>22</x:v>
      </x:c>
      <x:c r="BN1350" s="36" t="n">
        <x:f>MAX(0,AR1350+BC1350-BY1350)</x:f>
        <x:v>44</x:v>
      </x:c>
      <x:c r="BO1350" s="36" t="n">
        <x:f>MAX(0,AS1350+BD1350-BZ1350)</x:f>
        <x:v>13</x:v>
      </x:c>
      <x:c r="BP1350" s="36" t="n">
        <x:f>MAX(0,AT1350+BE1350-CA1350)</x:f>
        <x:v>19</x:v>
      </x:c>
      <x:c r="BQ1350" s="36" t="n">
        <x:f>MAX(0,AU1350+BF1350-CB1350)</x:f>
        <x:v>19</x:v>
      </x:c>
      <x:c r="BR1350" s="36" t="n">
        <x:f>MAX(0,AV1350+BG1350-CC1350)</x:f>
        <x:v>17</x:v>
      </x:c>
      <x:c r="BS1350" s="36" t="n">
        <x:f>MAX(0,AW1350+BH1350-CD1350)</x:f>
        <x:v>16</x:v>
      </x:c>
      <x:c r="BT1350" s="36" t="n">
        <x:f>MAX(0,AX1350+BI1350-CE1350)</x:f>
        <x:v>37</x:v>
      </x:c>
      <x:c r="BU1350" s="36" t="n">
        <x:f>SUM(BK1350:BT1350)</x:f>
        <x:v>222</x:v>
      </x:c>
      <x:c r="BV1350" s="36" t="n">
        <x:v>1</x:v>
      </x:c>
      <x:c r="BW1350" s="36" t="n">
        <x:v>3</x:v>
      </x:c>
      <x:c r="BX1350" s="36" t="n">
        <x:v>1</x:v>
      </x:c>
      <x:c r="BY1350" s="36" t="n">
        <x:v>2</x:v>
      </x:c>
      <x:c r="BZ1350" s="36" t="n">
        <x:v>1</x:v>
      </x:c>
      <x:c r="CA1350" s="36" t="n">
        <x:v>1</x:v>
      </x:c>
      <x:c r="CB1350" s="36" t="n">
        <x:v>1</x:v>
      </x:c>
      <x:c r="CC1350" s="36" t="n">
        <x:v>0</x:v>
      </x:c>
      <x:c r="CD1350" s="36" t="n">
        <x:v>2</x:v>
      </x:c>
      <x:c r="CE1350" s="36" t="n">
        <x:v>2</x:v>
      </x:c>
      <x:c r="CF1350" s="36"/>
      <x:c r="CG1350" s="36" t="n">
        <x:f>SUM(BW1350,CD1350)</x:f>
        <x:v>5</x:v>
      </x:c>
      <x:c r="CH1350" s="36" t="n">
        <x:f>SUM(BX1350,CA1350)</x:f>
        <x:v>2</x:v>
      </x:c>
      <x:c r="CI1350" s="36" t="n">
        <x:f>SUM(BY1350)</x:f>
        <x:v>2</x:v>
      </x:c>
      <x:c r="CJ1350" s="36" t="n">
        <x:f>SUM(BV1350,BZ1350,CB1350)</x:f>
        <x:v>3</x:v>
      </x:c>
      <x:c r="CK1350" s="36" t="n">
        <x:f>SUM(CC1350,CE1350)</x:f>
        <x:v>2</x:v>
      </x:c>
      <x:c r="CL1350" s="36" t="n">
        <x:f>SUM(CG1350:CK1350)</x:f>
        <x:v>14</x:v>
      </x:c>
      <x:c r="CM1350" s="39" t="n">
        <x:f>SUM(BW1350*0.075,CD1350*0.075)</x:f>
        <x:v>0.375</x:v>
      </x:c>
      <x:c r="CN1350" s="39" t="n">
        <x:f>SUM(BX1350*0.06,CA1350*0.03)</x:f>
        <x:v>0.09</x:v>
      </x:c>
      <x:c r="CO1350" s="39" t="n">
        <x:f>SUM(BY1350*0.08)</x:f>
        <x:v>0.16</x:v>
      </x:c>
      <x:c r="CP1350" s="39" t="n">
        <x:f>SUM(BV1350*0.12,BZ1350*0.06,CB1350*0.03)</x:f>
        <x:v>0.21</x:v>
      </x:c>
      <x:c r="CQ1350" s="39" t="n">
        <x:f>SUM(CC1350*0.01,CE1350*0.1)</x:f>
        <x:v>0.2</x:v>
      </x:c>
      <x:c r="CR1350" s="39" t="n">
        <x:f>SUM(CM1350:CQ1350)</x:f>
        <x:v>1.035</x:v>
      </x:c>
      <x:c r="CS1350" s="36" t="n">
        <x:f>SUM(CG1350:CH1350)</x:f>
        <x:v>7</x:v>
      </x:c>
      <x:c r="CT1350" s="36" t="str"/>
      <x:c r="CU1350" s="36" t="n">
        <x:f>MIN(AG1350,CG1350)</x:f>
        <x:v>5</x:v>
      </x:c>
      <x:c r="CV1350" s="36" t="n">
        <x:f>MIN(AG1350,CH1350)</x:f>
        <x:v>2</x:v>
      </x:c>
      <x:c r="CW1350" s="36" t="n">
        <x:f>MIN(AG1350,CI1350)</x:f>
        <x:v>2</x:v>
      </x:c>
      <x:c r="CX1350" s="36" t="n">
        <x:f>MIN(AG1350,CJ1350)</x:f>
        <x:v>3</x:v>
      </x:c>
      <x:c r="CY1350" s="36" t="n">
        <x:f>MIN(AG1350,CK1350)</x:f>
        <x:v>2</x:v>
      </x:c>
    </x:row>
    <x:row r="1351" ht="18" customHeight="1">
      <x:c r="A1351" s="35" t="str">
        <x:v>Area HC-02</x:v>
      </x:c>
      <x:c r="B1351" s="35" t="str">
        <x:v>Area Lead HC-02</x:v>
      </x:c>
      <x:c r="C1351" s="35" t="str">
        <x:v>Field Lead HC-12</x:v>
      </x:c>
      <x:c r="D1351" s="35" t="str">
        <x:v>City HC-C</x:v>
      </x:c>
      <x:c r="E1351" s="35" t="n">
        <x:v>5</x:v>
      </x:c>
      <x:c r="F1351" s="35" t="n">
        <x:v>24</x:v>
      </x:c>
      <x:c r="G1351" s="35" t="n">
        <x:v>1</x:v>
      </x:c>
      <x:c r="H1351" s="35" t="str">
        <x:v>Promoter</x:v>
      </x:c>
      <x:c r="I1351" s="35" t="str">
        <x:v>Agency HC-03</x:v>
      </x:c>
      <x:c r="J1351" s="35" t="str">
        <x:v>PR-HC-019</x:v>
      </x:c>
      <x:c r="K1351" s="35" t="str">
        <x:v>Masked Promoter HC-019</x:v>
      </x:c>
      <x:c r="L1351" s="35" t="str">
        <x:v>9XXXX10019</x:v>
      </x:c>
      <x:c r="M1351" s="37" t="n">
        <x:v>46223</x:v>
      </x:c>
      <x:c r="N1351" s="35" t="str">
        <x:v>Cohort 2</x:v>
      </x:c>
      <x:c r="O1351" s="35" t="str">
        <x:v>DIST-HC-06</x:v>
      </x:c>
      <x:c r="P1351" s="35" t="str">
        <x:v>Masked Distributor HC-06</x:v>
      </x:c>
      <x:c r="Q1351" s="35" t="str">
        <x:v>P-HC-057</x:v>
      </x:c>
      <x:c r="R1351" s="35" t="str">
        <x:v>HC-057</x:v>
      </x:c>
      <x:c r="S1351" s="35" t="str">
        <x:v>Masked Store HC-057</x:v>
      </x:c>
      <x:c r="T1351" s="35" t="str">
        <x:v>XX1057</x:v>
      </x:c>
      <x:c r="U1351" s="35" t="str">
        <x:v>Supermarket</x:v>
      </x:c>
      <x:c r="V1351" s="35" t="str">
        <x:v>Masked</x:v>
      </x:c>
      <x:c r="W1351" s="35" t="str">
        <x:v>Masked</x:v>
      </x:c>
      <x:c r="X1351" s="37" t="n">
        <x:v>46221</x:v>
      </x:c>
      <x:c r="Y1351" s="37" t="n">
        <x:v>46267</x:v>
      </x:c>
      <x:c r="Z1351" s="35" t="str">
        <x:v>W01</x:v>
      </x:c>
      <x:c r="AA1351" s="35" t="str">
        <x:v>Sep'26</x:v>
      </x:c>
      <x:c r="AB1351" s="35" t="str">
        <x:v>01 - 07</x:v>
      </x:c>
      <x:c r="AC1351" s="35" t="str">
        <x:v>Week 1 of Sep 2026</x:v>
      </x:c>
      <x:c r="AD1351" s="35" t="str">
        <x:v>Continue</x:v>
      </x:c>
      <x:c r="AE1351" s="35" t="str"/>
      <x:c r="AF1351" s="36" t="n">
        <x:v>59</x:v>
      </x:c>
      <x:c r="AG1351" s="36" t="n">
        <x:v>18</x:v>
      </x:c>
      <x:c r="AH1351" s="38" t="n">
        <x:f>IFERROR(AG1351/AF1351,0)</x:f>
        <x:v>0.3050847457627119</x:v>
      </x:c>
      <x:c r="AI1351" s="36" t="n">
        <x:v>13</x:v>
      </x:c>
      <x:c r="AJ1351" s="38" t="n">
        <x:f>IFERROR(AI1351/AG1351,0)</x:f>
        <x:v>0.7222222222222222</x:v>
      </x:c>
      <x:c r="AK1351" s="36" t="n">
        <x:v>5</x:v>
      </x:c>
      <x:c r="AL1351" s="36" t="n">
        <x:v>8</x:v>
      </x:c>
      <x:c r="AM1351" s="36" t="n">
        <x:v>1</x:v>
      </x:c>
      <x:c r="AN1351" s="38" t="n">
        <x:f>IFERROR(AL1351/AG1351,0)</x:f>
        <x:v>0.4444444444444444</x:v>
      </x:c>
      <x:c r="AO1351" s="36" t="n">
        <x:f>BK1350</x:f>
        <x:v>17</x:v>
      </x:c>
      <x:c r="AP1351" s="36" t="n">
        <x:f>BL1350</x:f>
        <x:v>18</x:v>
      </x:c>
      <x:c r="AQ1351" s="36" t="n">
        <x:f>BM1350</x:f>
        <x:v>22</x:v>
      </x:c>
      <x:c r="AR1351" s="36" t="n">
        <x:f>BN1350</x:f>
        <x:v>44</x:v>
      </x:c>
      <x:c r="AS1351" s="36" t="n">
        <x:f>BO1350</x:f>
        <x:v>13</x:v>
      </x:c>
      <x:c r="AT1351" s="36" t="n">
        <x:f>BP1350</x:f>
        <x:v>19</x:v>
      </x:c>
      <x:c r="AU1351" s="36" t="n">
        <x:f>BQ1350</x:f>
        <x:v>19</x:v>
      </x:c>
      <x:c r="AV1351" s="36" t="n">
        <x:f>BR1350</x:f>
        <x:v>17</x:v>
      </x:c>
      <x:c r="AW1351" s="36" t="n">
        <x:f>BS1350</x:f>
        <x:v>16</x:v>
      </x:c>
      <x:c r="AX1351" s="36" t="n">
        <x:f>BT1350</x:f>
        <x:v>37</x:v>
      </x:c>
      <x:c r="AY1351" s="36" t="n">
        <x:f>SUM(AO1351:AX1351)</x:f>
        <x:v>222</x:v>
      </x:c>
      <x:c r="AZ1351" s="36" t="n">
        <x:v>0</x:v>
      </x:c>
      <x:c r="BA1351" s="36" t="n">
        <x:v>0</x:v>
      </x:c>
      <x:c r="BB1351" s="36" t="n">
        <x:v>0</x:v>
      </x:c>
      <x:c r="BC1351" s="36" t="n">
        <x:v>0</x:v>
      </x:c>
      <x:c r="BD1351" s="36" t="n">
        <x:v>20</x:v>
      </x:c>
      <x:c r="BE1351" s="36" t="n">
        <x:v>0</x:v>
      </x:c>
      <x:c r="BF1351" s="36" t="n">
        <x:v>0</x:v>
      </x:c>
      <x:c r="BG1351" s="36" t="n">
        <x:v>0</x:v>
      </x:c>
      <x:c r="BH1351" s="36" t="n">
        <x:v>0</x:v>
      </x:c>
      <x:c r="BI1351" s="36" t="n">
        <x:v>0</x:v>
      </x:c>
      <x:c r="BJ1351" s="36"/>
      <x:c r="BK1351" s="36" t="n">
        <x:f>MAX(0,AO1351+AZ1351-BV1351)</x:f>
        <x:v>16</x:v>
      </x:c>
      <x:c r="BL1351" s="36" t="n">
        <x:f>MAX(0,AP1351+BA1351-BW1351)</x:f>
        <x:v>15</x:v>
      </x:c>
      <x:c r="BM1351" s="36" t="n">
        <x:f>MAX(0,AQ1351+BB1351-BX1351)</x:f>
        <x:v>20</x:v>
      </x:c>
      <x:c r="BN1351" s="36" t="n">
        <x:f>MAX(0,AR1351+BC1351-BY1351)</x:f>
        <x:v>42</x:v>
      </x:c>
      <x:c r="BO1351" s="36" t="n">
        <x:f>MAX(0,AS1351+BD1351-BZ1351)</x:f>
        <x:v>32</x:v>
      </x:c>
      <x:c r="BP1351" s="36" t="n">
        <x:f>MAX(0,AT1351+BE1351-CA1351)</x:f>
        <x:v>18</x:v>
      </x:c>
      <x:c r="BQ1351" s="36" t="n">
        <x:f>MAX(0,AU1351+BF1351-CB1351)</x:f>
        <x:v>17</x:v>
      </x:c>
      <x:c r="BR1351" s="36" t="n">
        <x:f>MAX(0,AV1351+BG1351-CC1351)</x:f>
        <x:v>17</x:v>
      </x:c>
      <x:c r="BS1351" s="36" t="n">
        <x:f>MAX(0,AW1351+BH1351-CD1351)</x:f>
        <x:v>15</x:v>
      </x:c>
      <x:c r="BT1351" s="36" t="n">
        <x:f>MAX(0,AX1351+BI1351-CE1351)</x:f>
        <x:v>36</x:v>
      </x:c>
      <x:c r="BU1351" s="36" t="n">
        <x:f>SUM(BK1351:BT1351)</x:f>
        <x:v>228</x:v>
      </x:c>
      <x:c r="BV1351" s="36" t="n">
        <x:v>1</x:v>
      </x:c>
      <x:c r="BW1351" s="36" t="n">
        <x:v>3</x:v>
      </x:c>
      <x:c r="BX1351" s="36" t="n">
        <x:v>2</x:v>
      </x:c>
      <x:c r="BY1351" s="36" t="n">
        <x:v>2</x:v>
      </x:c>
      <x:c r="BZ1351" s="36" t="n">
        <x:v>1</x:v>
      </x:c>
      <x:c r="CA1351" s="36" t="n">
        <x:v>1</x:v>
      </x:c>
      <x:c r="CB1351" s="36" t="n">
        <x:v>2</x:v>
      </x:c>
      <x:c r="CC1351" s="36" t="n">
        <x:v>0</x:v>
      </x:c>
      <x:c r="CD1351" s="36" t="n">
        <x:v>1</x:v>
      </x:c>
      <x:c r="CE1351" s="36" t="n">
        <x:v>1</x:v>
      </x:c>
      <x:c r="CF1351" s="36"/>
      <x:c r="CG1351" s="36" t="n">
        <x:f>SUM(BW1351,CD1351)</x:f>
        <x:v>4</x:v>
      </x:c>
      <x:c r="CH1351" s="36" t="n">
        <x:f>SUM(BX1351,CA1351)</x:f>
        <x:v>3</x:v>
      </x:c>
      <x:c r="CI1351" s="36" t="n">
        <x:f>SUM(BY1351)</x:f>
        <x:v>2</x:v>
      </x:c>
      <x:c r="CJ1351" s="36" t="n">
        <x:f>SUM(BV1351,BZ1351,CB1351)</x:f>
        <x:v>4</x:v>
      </x:c>
      <x:c r="CK1351" s="36" t="n">
        <x:f>SUM(CC1351,CE1351)</x:f>
        <x:v>1</x:v>
      </x:c>
      <x:c r="CL1351" s="36" t="n">
        <x:f>SUM(CG1351:CK1351)</x:f>
        <x:v>14</x:v>
      </x:c>
      <x:c r="CM1351" s="39" t="n">
        <x:f>SUM(BW1351*0.075,CD1351*0.075)</x:f>
        <x:v>0.3</x:v>
      </x:c>
      <x:c r="CN1351" s="39" t="n">
        <x:f>SUM(BX1351*0.06,CA1351*0.03)</x:f>
        <x:v>0.15</x:v>
      </x:c>
      <x:c r="CO1351" s="39" t="n">
        <x:f>SUM(BY1351*0.08)</x:f>
        <x:v>0.16</x:v>
      </x:c>
      <x:c r="CP1351" s="39" t="n">
        <x:f>SUM(BV1351*0.12,BZ1351*0.06,CB1351*0.03)</x:f>
        <x:v>0.24</x:v>
      </x:c>
      <x:c r="CQ1351" s="39" t="n">
        <x:f>SUM(CC1351*0.01,CE1351*0.1)</x:f>
        <x:v>0.1</x:v>
      </x:c>
      <x:c r="CR1351" s="39" t="n">
        <x:f>SUM(CM1351:CQ1351)</x:f>
        <x:v>0.95</x:v>
      </x:c>
      <x:c r="CS1351" s="36" t="n">
        <x:f>SUM(CG1351:CH1351)</x:f>
        <x:v>7</x:v>
      </x:c>
      <x:c r="CT1351" s="36" t="str"/>
      <x:c r="CU1351" s="36" t="n">
        <x:f>MIN(AG1351,CG1351)</x:f>
        <x:v>4</x:v>
      </x:c>
      <x:c r="CV1351" s="36" t="n">
        <x:f>MIN(AG1351,CH1351)</x:f>
        <x:v>3</x:v>
      </x:c>
      <x:c r="CW1351" s="36" t="n">
        <x:f>MIN(AG1351,CI1351)</x:f>
        <x:v>2</x:v>
      </x:c>
      <x:c r="CX1351" s="36" t="n">
        <x:f>MIN(AG1351,CJ1351)</x:f>
        <x:v>4</x:v>
      </x:c>
      <x:c r="CY1351" s="36" t="n">
        <x:f>MIN(AG1351,CK1351)</x:f>
        <x:v>1</x:v>
      </x:c>
    </x:row>
    <x:row r="1352" ht="18" customHeight="1">
      <x:c r="A1352" s="35" t="str">
        <x:v>Area HC-02</x:v>
      </x:c>
      <x:c r="B1352" s="35" t="str">
        <x:v>Area Lead HC-02</x:v>
      </x:c>
      <x:c r="C1352" s="35" t="str">
        <x:v>Field Lead HC-12</x:v>
      </x:c>
      <x:c r="D1352" s="35" t="str">
        <x:v>City HC-C</x:v>
      </x:c>
      <x:c r="E1352" s="35" t="n">
        <x:v>5</x:v>
      </x:c>
      <x:c r="F1352" s="35" t="n">
        <x:v>24</x:v>
      </x:c>
      <x:c r="G1352" s="35" t="n">
        <x:v>1</x:v>
      </x:c>
      <x:c r="H1352" s="35" t="str">
        <x:v>Promoter</x:v>
      </x:c>
      <x:c r="I1352" s="35" t="str">
        <x:v>Agency HC-03</x:v>
      </x:c>
      <x:c r="J1352" s="35" t="str">
        <x:v>PR-HC-019</x:v>
      </x:c>
      <x:c r="K1352" s="35" t="str">
        <x:v>Masked Promoter HC-019</x:v>
      </x:c>
      <x:c r="L1352" s="35" t="str">
        <x:v>9XXXX10019</x:v>
      </x:c>
      <x:c r="M1352" s="37" t="n">
        <x:v>46223</x:v>
      </x:c>
      <x:c r="N1352" s="35" t="str">
        <x:v>Cohort 2</x:v>
      </x:c>
      <x:c r="O1352" s="35" t="str">
        <x:v>DIST-HC-06</x:v>
      </x:c>
      <x:c r="P1352" s="35" t="str">
        <x:v>Masked Distributor HC-06</x:v>
      </x:c>
      <x:c r="Q1352" s="35" t="str">
        <x:v>P-HC-057</x:v>
      </x:c>
      <x:c r="R1352" s="35" t="str">
        <x:v>HC-057</x:v>
      </x:c>
      <x:c r="S1352" s="35" t="str">
        <x:v>Masked Store HC-057</x:v>
      </x:c>
      <x:c r="T1352" s="35" t="str">
        <x:v>XX1057</x:v>
      </x:c>
      <x:c r="U1352" s="35" t="str">
        <x:v>Supermarket</x:v>
      </x:c>
      <x:c r="V1352" s="35" t="str">
        <x:v>Masked</x:v>
      </x:c>
      <x:c r="W1352" s="35" t="str">
        <x:v>Masked</x:v>
      </x:c>
      <x:c r="X1352" s="37" t="n">
        <x:v>46221</x:v>
      </x:c>
      <x:c r="Y1352" s="37" t="n">
        <x:v>46268</x:v>
      </x:c>
      <x:c r="Z1352" s="35" t="str">
        <x:v>W01</x:v>
      </x:c>
      <x:c r="AA1352" s="35" t="str">
        <x:v>Sep'26</x:v>
      </x:c>
      <x:c r="AB1352" s="35" t="str">
        <x:v>01 - 07</x:v>
      </x:c>
      <x:c r="AC1352" s="35" t="str">
        <x:v>Week 1 of Sep 2026</x:v>
      </x:c>
      <x:c r="AD1352" s="35" t="str">
        <x:v>Continue</x:v>
      </x:c>
      <x:c r="AE1352" s="35" t="str"/>
      <x:c r="AF1352" s="36" t="n">
        <x:v>62</x:v>
      </x:c>
      <x:c r="AG1352" s="36" t="n">
        <x:v>24</x:v>
      </x:c>
      <x:c r="AH1352" s="38" t="n">
        <x:f>IFERROR(AG1352/AF1352,0)</x:f>
        <x:v>0.3870967741935484</x:v>
      </x:c>
      <x:c r="AI1352" s="36" t="n">
        <x:v>23</x:v>
      </x:c>
      <x:c r="AJ1352" s="38" t="n">
        <x:f>IFERROR(AI1352/AG1352,0)</x:f>
        <x:v>0.9583333333333334</x:v>
      </x:c>
      <x:c r="AK1352" s="36" t="n">
        <x:v>9</x:v>
      </x:c>
      <x:c r="AL1352" s="36" t="n">
        <x:v>10</x:v>
      </x:c>
      <x:c r="AM1352" s="36" t="n">
        <x:v>1</x:v>
      </x:c>
      <x:c r="AN1352" s="38" t="n">
        <x:f>IFERROR(AL1352/AG1352,0)</x:f>
        <x:v>0.4166666666666667</x:v>
      </x:c>
      <x:c r="AO1352" s="36" t="n">
        <x:f>BK1351</x:f>
        <x:v>16</x:v>
      </x:c>
      <x:c r="AP1352" s="36" t="n">
        <x:f>BL1351</x:f>
        <x:v>15</x:v>
      </x:c>
      <x:c r="AQ1352" s="36" t="n">
        <x:f>BM1351</x:f>
        <x:v>20</x:v>
      </x:c>
      <x:c r="AR1352" s="36" t="n">
        <x:f>BN1351</x:f>
        <x:v>42</x:v>
      </x:c>
      <x:c r="AS1352" s="36" t="n">
        <x:f>BO1351</x:f>
        <x:v>32</x:v>
      </x:c>
      <x:c r="AT1352" s="36" t="n">
        <x:f>BP1351</x:f>
        <x:v>18</x:v>
      </x:c>
      <x:c r="AU1352" s="36" t="n">
        <x:f>BQ1351</x:f>
        <x:v>17</x:v>
      </x:c>
      <x:c r="AV1352" s="36" t="n">
        <x:f>BR1351</x:f>
        <x:v>17</x:v>
      </x:c>
      <x:c r="AW1352" s="36" t="n">
        <x:f>BS1351</x:f>
        <x:v>15</x:v>
      </x:c>
      <x:c r="AX1352" s="36" t="n">
        <x:f>BT1351</x:f>
        <x:v>36</x:v>
      </x:c>
      <x:c r="AY1352" s="36" t="n">
        <x:f>SUM(AO1352:AX1352)</x:f>
        <x:v>228</x:v>
      </x:c>
      <x:c r="AZ1352" s="36" t="n">
        <x:v>0</x:v>
      </x:c>
      <x:c r="BA1352" s="36" t="n">
        <x:v>0</x:v>
      </x:c>
      <x:c r="BB1352" s="36" t="n">
        <x:v>0</x:v>
      </x:c>
      <x:c r="BC1352" s="36" t="n">
        <x:v>0</x:v>
      </x:c>
      <x:c r="BD1352" s="36" t="n">
        <x:v>0</x:v>
      </x:c>
      <x:c r="BE1352" s="36" t="n">
        <x:v>17</x:v>
      </x:c>
      <x:c r="BF1352" s="36" t="n">
        <x:v>0</x:v>
      </x:c>
      <x:c r="BG1352" s="36" t="n">
        <x:v>0</x:v>
      </x:c>
      <x:c r="BH1352" s="36" t="n">
        <x:v>0</x:v>
      </x:c>
      <x:c r="BI1352" s="36" t="n">
        <x:v>0</x:v>
      </x:c>
      <x:c r="BJ1352" s="36"/>
      <x:c r="BK1352" s="36" t="n">
        <x:f>MAX(0,AO1352+AZ1352-BV1352)</x:f>
        <x:v>15</x:v>
      </x:c>
      <x:c r="BL1352" s="36" t="n">
        <x:f>MAX(0,AP1352+BA1352-BW1352)</x:f>
        <x:v>14</x:v>
      </x:c>
      <x:c r="BM1352" s="36" t="n">
        <x:f>MAX(0,AQ1352+BB1352-BX1352)</x:f>
        <x:v>19</x:v>
      </x:c>
      <x:c r="BN1352" s="36" t="n">
        <x:f>MAX(0,AR1352+BC1352-BY1352)</x:f>
        <x:v>40</x:v>
      </x:c>
      <x:c r="BO1352" s="36" t="n">
        <x:f>MAX(0,AS1352+BD1352-BZ1352)</x:f>
        <x:v>31</x:v>
      </x:c>
      <x:c r="BP1352" s="36" t="n">
        <x:f>MAX(0,AT1352+BE1352-CA1352)</x:f>
        <x:v>34</x:v>
      </x:c>
      <x:c r="BQ1352" s="36" t="n">
        <x:f>MAX(0,AU1352+BF1352-CB1352)</x:f>
        <x:v>16</x:v>
      </x:c>
      <x:c r="BR1352" s="36" t="n">
        <x:f>MAX(0,AV1352+BG1352-CC1352)</x:f>
        <x:v>16</x:v>
      </x:c>
      <x:c r="BS1352" s="36" t="n">
        <x:f>MAX(0,AW1352+BH1352-CD1352)</x:f>
        <x:v>14</x:v>
      </x:c>
      <x:c r="BT1352" s="36" t="n">
        <x:f>MAX(0,AX1352+BI1352-CE1352)</x:f>
        <x:v>35</x:v>
      </x:c>
      <x:c r="BU1352" s="36" t="n">
        <x:f>SUM(BK1352:BT1352)</x:f>
        <x:v>234</x:v>
      </x:c>
      <x:c r="BV1352" s="36" t="n">
        <x:v>1</x:v>
      </x:c>
      <x:c r="BW1352" s="36" t="n">
        <x:v>1</x:v>
      </x:c>
      <x:c r="BX1352" s="36" t="n">
        <x:v>1</x:v>
      </x:c>
      <x:c r="BY1352" s="36" t="n">
        <x:v>2</x:v>
      </x:c>
      <x:c r="BZ1352" s="36" t="n">
        <x:v>1</x:v>
      </x:c>
      <x:c r="CA1352" s="36" t="n">
        <x:v>1</x:v>
      </x:c>
      <x:c r="CB1352" s="36" t="n">
        <x:v>1</x:v>
      </x:c>
      <x:c r="CC1352" s="36" t="n">
        <x:v>1</x:v>
      </x:c>
      <x:c r="CD1352" s="36" t="n">
        <x:v>1</x:v>
      </x:c>
      <x:c r="CE1352" s="36" t="n">
        <x:v>1</x:v>
      </x:c>
      <x:c r="CF1352" s="36"/>
      <x:c r="CG1352" s="36" t="n">
        <x:f>SUM(BW1352,CD1352)</x:f>
        <x:v>2</x:v>
      </x:c>
      <x:c r="CH1352" s="36" t="n">
        <x:f>SUM(BX1352,CA1352)</x:f>
        <x:v>2</x:v>
      </x:c>
      <x:c r="CI1352" s="36" t="n">
        <x:f>SUM(BY1352)</x:f>
        <x:v>2</x:v>
      </x:c>
      <x:c r="CJ1352" s="36" t="n">
        <x:f>SUM(BV1352,BZ1352,CB1352)</x:f>
        <x:v>3</x:v>
      </x:c>
      <x:c r="CK1352" s="36" t="n">
        <x:f>SUM(CC1352,CE1352)</x:f>
        <x:v>2</x:v>
      </x:c>
      <x:c r="CL1352" s="36" t="n">
        <x:f>SUM(CG1352:CK1352)</x:f>
        <x:v>11</x:v>
      </x:c>
      <x:c r="CM1352" s="39" t="n">
        <x:f>SUM(BW1352*0.075,CD1352*0.075)</x:f>
        <x:v>0.15</x:v>
      </x:c>
      <x:c r="CN1352" s="39" t="n">
        <x:f>SUM(BX1352*0.06,CA1352*0.03)</x:f>
        <x:v>0.09</x:v>
      </x:c>
      <x:c r="CO1352" s="39" t="n">
        <x:f>SUM(BY1352*0.08)</x:f>
        <x:v>0.16</x:v>
      </x:c>
      <x:c r="CP1352" s="39" t="n">
        <x:f>SUM(BV1352*0.12,BZ1352*0.06,CB1352*0.03)</x:f>
        <x:v>0.21</x:v>
      </x:c>
      <x:c r="CQ1352" s="39" t="n">
        <x:f>SUM(CC1352*0.01,CE1352*0.1)</x:f>
        <x:v>0.11</x:v>
      </x:c>
      <x:c r="CR1352" s="39" t="n">
        <x:f>SUM(CM1352:CQ1352)</x:f>
        <x:v>0.72</x:v>
      </x:c>
      <x:c r="CS1352" s="36" t="n">
        <x:f>SUM(CG1352:CH1352)</x:f>
        <x:v>4</x:v>
      </x:c>
      <x:c r="CT1352" s="36" t="str"/>
      <x:c r="CU1352" s="36" t="n">
        <x:f>MIN(AG1352,CG1352)</x:f>
        <x:v>2</x:v>
      </x:c>
      <x:c r="CV1352" s="36" t="n">
        <x:f>MIN(AG1352,CH1352)</x:f>
        <x:v>2</x:v>
      </x:c>
      <x:c r="CW1352" s="36" t="n">
        <x:f>MIN(AG1352,CI1352)</x:f>
        <x:v>2</x:v>
      </x:c>
      <x:c r="CX1352" s="36" t="n">
        <x:f>MIN(AG1352,CJ1352)</x:f>
        <x:v>3</x:v>
      </x:c>
      <x:c r="CY1352" s="36" t="n">
        <x:f>MIN(AG1352,CK1352)</x:f>
        <x:v>2</x:v>
      </x:c>
    </x:row>
    <x:row r="1353" ht="18" customHeight="1">
      <x:c r="A1353" s="35" t="str">
        <x:v>Area HC-02</x:v>
      </x:c>
      <x:c r="B1353" s="35" t="str">
        <x:v>Area Lead HC-02</x:v>
      </x:c>
      <x:c r="C1353" s="35" t="str">
        <x:v>Field Lead HC-12</x:v>
      </x:c>
      <x:c r="D1353" s="35" t="str">
        <x:v>City HC-C</x:v>
      </x:c>
      <x:c r="E1353" s="35" t="n">
        <x:v>5</x:v>
      </x:c>
      <x:c r="F1353" s="35" t="n">
        <x:v>24</x:v>
      </x:c>
      <x:c r="G1353" s="35" t="n">
        <x:v>1</x:v>
      </x:c>
      <x:c r="H1353" s="35" t="str">
        <x:v>Promoter</x:v>
      </x:c>
      <x:c r="I1353" s="35" t="str">
        <x:v>Agency HC-03</x:v>
      </x:c>
      <x:c r="J1353" s="35" t="str">
        <x:v>PR-HC-019</x:v>
      </x:c>
      <x:c r="K1353" s="35" t="str">
        <x:v>Masked Promoter HC-019</x:v>
      </x:c>
      <x:c r="L1353" s="35" t="str">
        <x:v>9XXXX10019</x:v>
      </x:c>
      <x:c r="M1353" s="37" t="n">
        <x:v>46223</x:v>
      </x:c>
      <x:c r="N1353" s="35" t="str">
        <x:v>Cohort 2</x:v>
      </x:c>
      <x:c r="O1353" s="35" t="str">
        <x:v>DIST-HC-06</x:v>
      </x:c>
      <x:c r="P1353" s="35" t="str">
        <x:v>Masked Distributor HC-06</x:v>
      </x:c>
      <x:c r="Q1353" s="35" t="str">
        <x:v>P-HC-057</x:v>
      </x:c>
      <x:c r="R1353" s="35" t="str">
        <x:v>HC-057</x:v>
      </x:c>
      <x:c r="S1353" s="35" t="str">
        <x:v>Masked Store HC-057</x:v>
      </x:c>
      <x:c r="T1353" s="35" t="str">
        <x:v>XX1057</x:v>
      </x:c>
      <x:c r="U1353" s="35" t="str">
        <x:v>Supermarket</x:v>
      </x:c>
      <x:c r="V1353" s="35" t="str">
        <x:v>Masked</x:v>
      </x:c>
      <x:c r="W1353" s="35" t="str">
        <x:v>Masked</x:v>
      </x:c>
      <x:c r="X1353" s="37" t="n">
        <x:v>46221</x:v>
      </x:c>
      <x:c r="Y1353" s="37" t="n">
        <x:v>46269</x:v>
      </x:c>
      <x:c r="Z1353" s="35" t="str">
        <x:v>W01</x:v>
      </x:c>
      <x:c r="AA1353" s="35" t="str">
        <x:v>Sep'26</x:v>
      </x:c>
      <x:c r="AB1353" s="35" t="str">
        <x:v>01 - 07</x:v>
      </x:c>
      <x:c r="AC1353" s="35" t="str">
        <x:v>Week 1 of Sep 2026</x:v>
      </x:c>
      <x:c r="AD1353" s="35" t="str">
        <x:v>Continue</x:v>
      </x:c>
      <x:c r="AE1353" s="35" t="str"/>
      <x:c r="AF1353" s="36" t="n">
        <x:v>58</x:v>
      </x:c>
      <x:c r="AG1353" s="36" t="n">
        <x:v>22</x:v>
      </x:c>
      <x:c r="AH1353" s="38" t="n">
        <x:f>IFERROR(AG1353/AF1353,0)</x:f>
        <x:v>0.3793103448275862</x:v>
      </x:c>
      <x:c r="AI1353" s="36" t="n">
        <x:v>19</x:v>
      </x:c>
      <x:c r="AJ1353" s="38" t="n">
        <x:f>IFERROR(AI1353/AG1353,0)</x:f>
        <x:v>0.8636363636363636</x:v>
      </x:c>
      <x:c r="AK1353" s="36" t="n">
        <x:v>5</x:v>
      </x:c>
      <x:c r="AL1353" s="36" t="n">
        <x:v>11</x:v>
      </x:c>
      <x:c r="AM1353" s="36" t="n">
        <x:v>1</x:v>
      </x:c>
      <x:c r="AN1353" s="38" t="n">
        <x:f>IFERROR(AL1353/AG1353,0)</x:f>
        <x:v>0.5</x:v>
      </x:c>
      <x:c r="AO1353" s="36" t="n">
        <x:f>BK1352</x:f>
        <x:v>15</x:v>
      </x:c>
      <x:c r="AP1353" s="36" t="n">
        <x:f>BL1352</x:f>
        <x:v>14</x:v>
      </x:c>
      <x:c r="AQ1353" s="36" t="n">
        <x:f>BM1352</x:f>
        <x:v>19</x:v>
      </x:c>
      <x:c r="AR1353" s="36" t="n">
        <x:f>BN1352</x:f>
        <x:v>40</x:v>
      </x:c>
      <x:c r="AS1353" s="36" t="n">
        <x:f>BO1352</x:f>
        <x:v>31</x:v>
      </x:c>
      <x:c r="AT1353" s="36" t="n">
        <x:f>BP1352</x:f>
        <x:v>34</x:v>
      </x:c>
      <x:c r="AU1353" s="36" t="n">
        <x:f>BQ1352</x:f>
        <x:v>16</x:v>
      </x:c>
      <x:c r="AV1353" s="36" t="n">
        <x:f>BR1352</x:f>
        <x:v>16</x:v>
      </x:c>
      <x:c r="AW1353" s="36" t="n">
        <x:f>BS1352</x:f>
        <x:v>14</x:v>
      </x:c>
      <x:c r="AX1353" s="36" t="n">
        <x:f>BT1352</x:f>
        <x:v>35</x:v>
      </x:c>
      <x:c r="AY1353" s="36" t="n">
        <x:f>SUM(AO1353:AX1353)</x:f>
        <x:v>234</x:v>
      </x:c>
      <x:c r="AZ1353" s="36" t="n">
        <x:v>19</x:v>
      </x:c>
      <x:c r="BA1353" s="36" t="n">
        <x:v>0</x:v>
      </x:c>
      <x:c r="BB1353" s="36" t="n">
        <x:v>0</x:v>
      </x:c>
      <x:c r="BC1353" s="36" t="n">
        <x:v>0</x:v>
      </x:c>
      <x:c r="BD1353" s="36" t="n">
        <x:v>0</x:v>
      </x:c>
      <x:c r="BE1353" s="36" t="n">
        <x:v>0</x:v>
      </x:c>
      <x:c r="BF1353" s="36" t="n">
        <x:v>17</x:v>
      </x:c>
      <x:c r="BG1353" s="36" t="n">
        <x:v>0</x:v>
      </x:c>
      <x:c r="BH1353" s="36" t="n">
        <x:v>0</x:v>
      </x:c>
      <x:c r="BI1353" s="36" t="n">
        <x:v>0</x:v>
      </x:c>
      <x:c r="BJ1353" s="36"/>
      <x:c r="BK1353" s="36" t="n">
        <x:f>MAX(0,AO1353+AZ1353-BV1353)</x:f>
        <x:v>33</x:v>
      </x:c>
      <x:c r="BL1353" s="36" t="n">
        <x:f>MAX(0,AP1353+BA1353-BW1353)</x:f>
        <x:v>12</x:v>
      </x:c>
      <x:c r="BM1353" s="36" t="n">
        <x:f>MAX(0,AQ1353+BB1353-BX1353)</x:f>
        <x:v>17</x:v>
      </x:c>
      <x:c r="BN1353" s="36" t="n">
        <x:f>MAX(0,AR1353+BC1353-BY1353)</x:f>
        <x:v>38</x:v>
      </x:c>
      <x:c r="BO1353" s="36" t="n">
        <x:f>MAX(0,AS1353+BD1353-BZ1353)</x:f>
        <x:v>30</x:v>
      </x:c>
      <x:c r="BP1353" s="36" t="n">
        <x:f>MAX(0,AT1353+BE1353-CA1353)</x:f>
        <x:v>33</x:v>
      </x:c>
      <x:c r="BQ1353" s="36" t="n">
        <x:f>MAX(0,AU1353+BF1353-CB1353)</x:f>
        <x:v>32</x:v>
      </x:c>
      <x:c r="BR1353" s="36" t="n">
        <x:f>MAX(0,AV1353+BG1353-CC1353)</x:f>
        <x:v>15</x:v>
      </x:c>
      <x:c r="BS1353" s="36" t="n">
        <x:f>MAX(0,AW1353+BH1353-CD1353)</x:f>
        <x:v>12</x:v>
      </x:c>
      <x:c r="BT1353" s="36" t="n">
        <x:f>MAX(0,AX1353+BI1353-CE1353)</x:f>
        <x:v>34</x:v>
      </x:c>
      <x:c r="BU1353" s="36" t="n">
        <x:f>SUM(BK1353:BT1353)</x:f>
        <x:v>256</x:v>
      </x:c>
      <x:c r="BV1353" s="36" t="n">
        <x:v>1</x:v>
      </x:c>
      <x:c r="BW1353" s="36" t="n">
        <x:v>2</x:v>
      </x:c>
      <x:c r="BX1353" s="36" t="n">
        <x:v>2</x:v>
      </x:c>
      <x:c r="BY1353" s="36" t="n">
        <x:v>2</x:v>
      </x:c>
      <x:c r="BZ1353" s="36" t="n">
        <x:v>1</x:v>
      </x:c>
      <x:c r="CA1353" s="36" t="n">
        <x:v>1</x:v>
      </x:c>
      <x:c r="CB1353" s="36" t="n">
        <x:v>1</x:v>
      </x:c>
      <x:c r="CC1353" s="36" t="n">
        <x:v>1</x:v>
      </x:c>
      <x:c r="CD1353" s="36" t="n">
        <x:v>2</x:v>
      </x:c>
      <x:c r="CE1353" s="36" t="n">
        <x:v>1</x:v>
      </x:c>
      <x:c r="CF1353" s="36"/>
      <x:c r="CG1353" s="36" t="n">
        <x:f>SUM(BW1353,CD1353)</x:f>
        <x:v>4</x:v>
      </x:c>
      <x:c r="CH1353" s="36" t="n">
        <x:f>SUM(BX1353,CA1353)</x:f>
        <x:v>3</x:v>
      </x:c>
      <x:c r="CI1353" s="36" t="n">
        <x:f>SUM(BY1353)</x:f>
        <x:v>2</x:v>
      </x:c>
      <x:c r="CJ1353" s="36" t="n">
        <x:f>SUM(BV1353,BZ1353,CB1353)</x:f>
        <x:v>3</x:v>
      </x:c>
      <x:c r="CK1353" s="36" t="n">
        <x:f>SUM(CC1353,CE1353)</x:f>
        <x:v>2</x:v>
      </x:c>
      <x:c r="CL1353" s="36" t="n">
        <x:f>SUM(CG1353:CK1353)</x:f>
        <x:v>14</x:v>
      </x:c>
      <x:c r="CM1353" s="39" t="n">
        <x:f>SUM(BW1353*0.075,CD1353*0.075)</x:f>
        <x:v>0.3</x:v>
      </x:c>
      <x:c r="CN1353" s="39" t="n">
        <x:f>SUM(BX1353*0.06,CA1353*0.03)</x:f>
        <x:v>0.15</x:v>
      </x:c>
      <x:c r="CO1353" s="39" t="n">
        <x:f>SUM(BY1353*0.08)</x:f>
        <x:v>0.16</x:v>
      </x:c>
      <x:c r="CP1353" s="39" t="n">
        <x:f>SUM(BV1353*0.12,BZ1353*0.06,CB1353*0.03)</x:f>
        <x:v>0.21</x:v>
      </x:c>
      <x:c r="CQ1353" s="39" t="n">
        <x:f>SUM(CC1353*0.01,CE1353*0.1)</x:f>
        <x:v>0.11</x:v>
      </x:c>
      <x:c r="CR1353" s="39" t="n">
        <x:f>SUM(CM1353:CQ1353)</x:f>
        <x:v>0.9299999999999999</x:v>
      </x:c>
      <x:c r="CS1353" s="36" t="n">
        <x:f>SUM(CG1353:CH1353)</x:f>
        <x:v>7</x:v>
      </x:c>
      <x:c r="CT1353" s="36" t="str"/>
      <x:c r="CU1353" s="36" t="n">
        <x:f>MIN(AG1353,CG1353)</x:f>
        <x:v>4</x:v>
      </x:c>
      <x:c r="CV1353" s="36" t="n">
        <x:f>MIN(AG1353,CH1353)</x:f>
        <x:v>3</x:v>
      </x:c>
      <x:c r="CW1353" s="36" t="n">
        <x:f>MIN(AG1353,CI1353)</x:f>
        <x:v>2</x:v>
      </x:c>
      <x:c r="CX1353" s="36" t="n">
        <x:f>MIN(AG1353,CJ1353)</x:f>
        <x:v>3</x:v>
      </x:c>
      <x:c r="CY1353" s="36" t="n">
        <x:f>MIN(AG1353,CK1353)</x:f>
        <x:v>2</x:v>
      </x:c>
    </x:row>
    <x:row r="1354" ht="18" customHeight="1">
      <x:c r="A1354" s="35" t="str">
        <x:v>Area HC-02</x:v>
      </x:c>
      <x:c r="B1354" s="35" t="str">
        <x:v>Area Lead HC-02</x:v>
      </x:c>
      <x:c r="C1354" s="35" t="str">
        <x:v>Field Lead HC-12</x:v>
      </x:c>
      <x:c r="D1354" s="35" t="str">
        <x:v>City HC-C</x:v>
      </x:c>
      <x:c r="E1354" s="35" t="n">
        <x:v>5</x:v>
      </x:c>
      <x:c r="F1354" s="35" t="n">
        <x:v>24</x:v>
      </x:c>
      <x:c r="G1354" s="35" t="n">
        <x:v>1</x:v>
      </x:c>
      <x:c r="H1354" s="35" t="str">
        <x:v>Promoter</x:v>
      </x:c>
      <x:c r="I1354" s="35" t="str">
        <x:v>Agency HC-03</x:v>
      </x:c>
      <x:c r="J1354" s="35" t="str">
        <x:v>PR-HC-019</x:v>
      </x:c>
      <x:c r="K1354" s="35" t="str">
        <x:v>Masked Promoter HC-019</x:v>
      </x:c>
      <x:c r="L1354" s="35" t="str">
        <x:v>9XXXX10019</x:v>
      </x:c>
      <x:c r="M1354" s="37" t="n">
        <x:v>46223</x:v>
      </x:c>
      <x:c r="N1354" s="35" t="str">
        <x:v>Cohort 2</x:v>
      </x:c>
      <x:c r="O1354" s="35" t="str">
        <x:v>DIST-HC-06</x:v>
      </x:c>
      <x:c r="P1354" s="35" t="str">
        <x:v>Masked Distributor HC-06</x:v>
      </x:c>
      <x:c r="Q1354" s="35" t="str">
        <x:v>P-HC-057</x:v>
      </x:c>
      <x:c r="R1354" s="35" t="str">
        <x:v>HC-057</x:v>
      </x:c>
      <x:c r="S1354" s="35" t="str">
        <x:v>Masked Store HC-057</x:v>
      </x:c>
      <x:c r="T1354" s="35" t="str">
        <x:v>XX1057</x:v>
      </x:c>
      <x:c r="U1354" s="35" t="str">
        <x:v>Supermarket</x:v>
      </x:c>
      <x:c r="V1354" s="35" t="str">
        <x:v>Masked</x:v>
      </x:c>
      <x:c r="W1354" s="35" t="str">
        <x:v>Masked</x:v>
      </x:c>
      <x:c r="X1354" s="37" t="n">
        <x:v>46221</x:v>
      </x:c>
      <x:c r="Y1354" s="37" t="n">
        <x:v>46270</x:v>
      </x:c>
      <x:c r="Z1354" s="35" t="str">
        <x:v>W01</x:v>
      </x:c>
      <x:c r="AA1354" s="35" t="str">
        <x:v>Sep'26</x:v>
      </x:c>
      <x:c r="AB1354" s="35" t="str">
        <x:v>01 - 07</x:v>
      </x:c>
      <x:c r="AC1354" s="35" t="str">
        <x:v>Week 1 of Sep 2026</x:v>
      </x:c>
      <x:c r="AD1354" s="35" t="str">
        <x:v>Continue</x:v>
      </x:c>
      <x:c r="AE1354" s="35" t="str"/>
      <x:c r="AF1354" s="36" t="n">
        <x:v>71</x:v>
      </x:c>
      <x:c r="AG1354" s="36" t="n">
        <x:v>17</x:v>
      </x:c>
      <x:c r="AH1354" s="38" t="n">
        <x:f>IFERROR(AG1354/AF1354,0)</x:f>
        <x:v>0.23943661971830985</x:v>
      </x:c>
      <x:c r="AI1354" s="36" t="n">
        <x:v>12</x:v>
      </x:c>
      <x:c r="AJ1354" s="38" t="n">
        <x:f>IFERROR(AI1354/AG1354,0)</x:f>
        <x:v>0.7058823529411765</x:v>
      </x:c>
      <x:c r="AK1354" s="36" t="n">
        <x:v>2</x:v>
      </x:c>
      <x:c r="AL1354" s="36" t="n">
        <x:v>4</x:v>
      </x:c>
      <x:c r="AM1354" s="36" t="n">
        <x:v>1</x:v>
      </x:c>
      <x:c r="AN1354" s="38" t="n">
        <x:f>IFERROR(AL1354/AG1354,0)</x:f>
        <x:v>0.23529411764705882</x:v>
      </x:c>
      <x:c r="AO1354" s="36" t="n">
        <x:f>BK1353</x:f>
        <x:v>33</x:v>
      </x:c>
      <x:c r="AP1354" s="36" t="n">
        <x:f>BL1353</x:f>
        <x:v>12</x:v>
      </x:c>
      <x:c r="AQ1354" s="36" t="n">
        <x:f>BM1353</x:f>
        <x:v>17</x:v>
      </x:c>
      <x:c r="AR1354" s="36" t="n">
        <x:f>BN1353</x:f>
        <x:v>38</x:v>
      </x:c>
      <x:c r="AS1354" s="36" t="n">
        <x:f>BO1353</x:f>
        <x:v>30</x:v>
      </x:c>
      <x:c r="AT1354" s="36" t="n">
        <x:f>BP1353</x:f>
        <x:v>33</x:v>
      </x:c>
      <x:c r="AU1354" s="36" t="n">
        <x:f>BQ1353</x:f>
        <x:v>32</x:v>
      </x:c>
      <x:c r="AV1354" s="36" t="n">
        <x:f>BR1353</x:f>
        <x:v>15</x:v>
      </x:c>
      <x:c r="AW1354" s="36" t="n">
        <x:f>BS1353</x:f>
        <x:v>12</x:v>
      </x:c>
      <x:c r="AX1354" s="36" t="n">
        <x:f>BT1353</x:f>
        <x:v>34</x:v>
      </x:c>
      <x:c r="AY1354" s="36" t="n">
        <x:f>SUM(AO1354:AX1354)</x:f>
        <x:v>256</x:v>
      </x:c>
      <x:c r="AZ1354" s="36" t="n">
        <x:v>0</x:v>
      </x:c>
      <x:c r="BA1354" s="36" t="n">
        <x:v>20</x:v>
      </x:c>
      <x:c r="BB1354" s="36" t="n">
        <x:v>0</x:v>
      </x:c>
      <x:c r="BC1354" s="36" t="n">
        <x:v>0</x:v>
      </x:c>
      <x:c r="BD1354" s="36" t="n">
        <x:v>0</x:v>
      </x:c>
      <x:c r="BE1354" s="36" t="n">
        <x:v>0</x:v>
      </x:c>
      <x:c r="BF1354" s="36" t="n">
        <x:v>0</x:v>
      </x:c>
      <x:c r="BG1354" s="36" t="n">
        <x:v>15</x:v>
      </x:c>
      <x:c r="BH1354" s="36" t="n">
        <x:v>0</x:v>
      </x:c>
      <x:c r="BI1354" s="36" t="n">
        <x:v>0</x:v>
      </x:c>
      <x:c r="BJ1354" s="36"/>
      <x:c r="BK1354" s="36" t="n">
        <x:f>MAX(0,AO1354+AZ1354-BV1354)</x:f>
        <x:v>32</x:v>
      </x:c>
      <x:c r="BL1354" s="36" t="n">
        <x:f>MAX(0,AP1354+BA1354-BW1354)</x:f>
        <x:v>30</x:v>
      </x:c>
      <x:c r="BM1354" s="36" t="n">
        <x:f>MAX(0,AQ1354+BB1354-BX1354)</x:f>
        <x:v>15</x:v>
      </x:c>
      <x:c r="BN1354" s="36" t="n">
        <x:f>MAX(0,AR1354+BC1354-BY1354)</x:f>
        <x:v>37</x:v>
      </x:c>
      <x:c r="BO1354" s="36" t="n">
        <x:f>MAX(0,AS1354+BD1354-BZ1354)</x:f>
        <x:v>29</x:v>
      </x:c>
      <x:c r="BP1354" s="36" t="n">
        <x:f>MAX(0,AT1354+BE1354-CA1354)</x:f>
        <x:v>32</x:v>
      </x:c>
      <x:c r="BQ1354" s="36" t="n">
        <x:f>MAX(0,AU1354+BF1354-CB1354)</x:f>
        <x:v>31</x:v>
      </x:c>
      <x:c r="BR1354" s="36" t="n">
        <x:f>MAX(0,AV1354+BG1354-CC1354)</x:f>
        <x:v>29</x:v>
      </x:c>
      <x:c r="BS1354" s="36" t="n">
        <x:f>MAX(0,AW1354+BH1354-CD1354)</x:f>
        <x:v>10</x:v>
      </x:c>
      <x:c r="BT1354" s="36" t="n">
        <x:f>MAX(0,AX1354+BI1354-CE1354)</x:f>
        <x:v>31</x:v>
      </x:c>
      <x:c r="BU1354" s="36" t="n">
        <x:f>SUM(BK1354:BT1354)</x:f>
        <x:v>276</x:v>
      </x:c>
      <x:c r="BV1354" s="36" t="n">
        <x:v>1</x:v>
      </x:c>
      <x:c r="BW1354" s="36" t="n">
        <x:v>2</x:v>
      </x:c>
      <x:c r="BX1354" s="36" t="n">
        <x:v>2</x:v>
      </x:c>
      <x:c r="BY1354" s="36" t="n">
        <x:v>1</x:v>
      </x:c>
      <x:c r="BZ1354" s="36" t="n">
        <x:v>1</x:v>
      </x:c>
      <x:c r="CA1354" s="36" t="n">
        <x:v>1</x:v>
      </x:c>
      <x:c r="CB1354" s="36" t="n">
        <x:v>1</x:v>
      </x:c>
      <x:c r="CC1354" s="36" t="n">
        <x:v>1</x:v>
      </x:c>
      <x:c r="CD1354" s="36" t="n">
        <x:v>2</x:v>
      </x:c>
      <x:c r="CE1354" s="36" t="n">
        <x:v>3</x:v>
      </x:c>
      <x:c r="CF1354" s="36"/>
      <x:c r="CG1354" s="36" t="n">
        <x:f>SUM(BW1354,CD1354)</x:f>
        <x:v>4</x:v>
      </x:c>
      <x:c r="CH1354" s="36" t="n">
        <x:f>SUM(BX1354,CA1354)</x:f>
        <x:v>3</x:v>
      </x:c>
      <x:c r="CI1354" s="36" t="n">
        <x:f>SUM(BY1354)</x:f>
        <x:v>1</x:v>
      </x:c>
      <x:c r="CJ1354" s="36" t="n">
        <x:f>SUM(BV1354,BZ1354,CB1354)</x:f>
        <x:v>3</x:v>
      </x:c>
      <x:c r="CK1354" s="36" t="n">
        <x:f>SUM(CC1354,CE1354)</x:f>
        <x:v>4</x:v>
      </x:c>
      <x:c r="CL1354" s="36" t="n">
        <x:f>SUM(CG1354:CK1354)</x:f>
        <x:v>15</x:v>
      </x:c>
      <x:c r="CM1354" s="39" t="n">
        <x:f>SUM(BW1354*0.075,CD1354*0.075)</x:f>
        <x:v>0.3</x:v>
      </x:c>
      <x:c r="CN1354" s="39" t="n">
        <x:f>SUM(BX1354*0.06,CA1354*0.03)</x:f>
        <x:v>0.15</x:v>
      </x:c>
      <x:c r="CO1354" s="39" t="n">
        <x:f>SUM(BY1354*0.08)</x:f>
        <x:v>0.08</x:v>
      </x:c>
      <x:c r="CP1354" s="39" t="n">
        <x:f>SUM(BV1354*0.12,BZ1354*0.06,CB1354*0.03)</x:f>
        <x:v>0.21</x:v>
      </x:c>
      <x:c r="CQ1354" s="39" t="n">
        <x:f>SUM(CC1354*0.01,CE1354*0.1)</x:f>
        <x:v>0.31000000000000005</x:v>
      </x:c>
      <x:c r="CR1354" s="39" t="n">
        <x:f>SUM(CM1354:CQ1354)</x:f>
        <x:v>1.0499999999999998</x:v>
      </x:c>
      <x:c r="CS1354" s="36" t="n">
        <x:f>SUM(CG1354:CH1354)</x:f>
        <x:v>7</x:v>
      </x:c>
      <x:c r="CT1354" s="36" t="str"/>
      <x:c r="CU1354" s="36" t="n">
        <x:f>MIN(AG1354,CG1354)</x:f>
        <x:v>4</x:v>
      </x:c>
      <x:c r="CV1354" s="36" t="n">
        <x:f>MIN(AG1354,CH1354)</x:f>
        <x:v>3</x:v>
      </x:c>
      <x:c r="CW1354" s="36" t="n">
        <x:f>MIN(AG1354,CI1354)</x:f>
        <x:v>1</x:v>
      </x:c>
      <x:c r="CX1354" s="36" t="n">
        <x:f>MIN(AG1354,CJ1354)</x:f>
        <x:v>3</x:v>
      </x:c>
      <x:c r="CY1354" s="36" t="n">
        <x:f>MIN(AG1354,CK1354)</x:f>
        <x:v>4</x:v>
      </x:c>
    </x:row>
    <x:row r="1355" ht="18" customHeight="1">
      <x:c r="A1355" s="35" t="str">
        <x:v>Area HC-02</x:v>
      </x:c>
      <x:c r="B1355" s="35" t="str">
        <x:v>Area Lead HC-02</x:v>
      </x:c>
      <x:c r="C1355" s="35" t="str">
        <x:v>Field Lead HC-12</x:v>
      </x:c>
      <x:c r="D1355" s="35" t="str">
        <x:v>City HC-C</x:v>
      </x:c>
      <x:c r="E1355" s="35" t="n">
        <x:v>5</x:v>
      </x:c>
      <x:c r="F1355" s="35" t="n">
        <x:v>24</x:v>
      </x:c>
      <x:c r="G1355" s="35" t="n">
        <x:v>1</x:v>
      </x:c>
      <x:c r="H1355" s="35" t="str">
        <x:v>Promoter</x:v>
      </x:c>
      <x:c r="I1355" s="35" t="str">
        <x:v>Agency HC-03</x:v>
      </x:c>
      <x:c r="J1355" s="35" t="str">
        <x:v>PR-HC-019</x:v>
      </x:c>
      <x:c r="K1355" s="35" t="str">
        <x:v>Masked Promoter HC-019</x:v>
      </x:c>
      <x:c r="L1355" s="35" t="str">
        <x:v>9XXXX10019</x:v>
      </x:c>
      <x:c r="M1355" s="37" t="n">
        <x:v>46223</x:v>
      </x:c>
      <x:c r="N1355" s="35" t="str">
        <x:v>Cohort 2</x:v>
      </x:c>
      <x:c r="O1355" s="35" t="str">
        <x:v>DIST-HC-06</x:v>
      </x:c>
      <x:c r="P1355" s="35" t="str">
        <x:v>Masked Distributor HC-06</x:v>
      </x:c>
      <x:c r="Q1355" s="35" t="str">
        <x:v>P-HC-057</x:v>
      </x:c>
      <x:c r="R1355" s="35" t="str">
        <x:v>HC-057</x:v>
      </x:c>
      <x:c r="S1355" s="35" t="str">
        <x:v>Masked Store HC-057</x:v>
      </x:c>
      <x:c r="T1355" s="35" t="str">
        <x:v>XX1057</x:v>
      </x:c>
      <x:c r="U1355" s="35" t="str">
        <x:v>Supermarket</x:v>
      </x:c>
      <x:c r="V1355" s="35" t="str">
        <x:v>Masked</x:v>
      </x:c>
      <x:c r="W1355" s="35" t="str">
        <x:v>Masked</x:v>
      </x:c>
      <x:c r="X1355" s="37" t="n">
        <x:v>46221</x:v>
      </x:c>
      <x:c r="Y1355" s="37" t="n">
        <x:v>46272</x:v>
      </x:c>
      <x:c r="Z1355" s="35" t="str">
        <x:v>W01</x:v>
      </x:c>
      <x:c r="AA1355" s="35" t="str">
        <x:v>Sep'26</x:v>
      </x:c>
      <x:c r="AB1355" s="35" t="str">
        <x:v>01 - 07</x:v>
      </x:c>
      <x:c r="AC1355" s="35" t="str">
        <x:v>Week 1 of Sep 2026</x:v>
      </x:c>
      <x:c r="AD1355" s="35" t="str">
        <x:v>Continue</x:v>
      </x:c>
      <x:c r="AE1355" s="35" t="str"/>
      <x:c r="AF1355" s="36" t="n">
        <x:v>62</x:v>
      </x:c>
      <x:c r="AG1355" s="36" t="n">
        <x:v>22</x:v>
      </x:c>
      <x:c r="AH1355" s="38" t="n">
        <x:f>IFERROR(AG1355/AF1355,0)</x:f>
        <x:v>0.3548387096774194</x:v>
      </x:c>
      <x:c r="AI1355" s="36" t="n">
        <x:v>16</x:v>
      </x:c>
      <x:c r="AJ1355" s="38" t="n">
        <x:f>IFERROR(AI1355/AG1355,0)</x:f>
        <x:v>0.7272727272727273</x:v>
      </x:c>
      <x:c r="AK1355" s="36" t="n">
        <x:v>3</x:v>
      </x:c>
      <x:c r="AL1355" s="36" t="n">
        <x:v>11</x:v>
      </x:c>
      <x:c r="AM1355" s="36" t="n">
        <x:v>1</x:v>
      </x:c>
      <x:c r="AN1355" s="38" t="n">
        <x:f>IFERROR(AL1355/AG1355,0)</x:f>
        <x:v>0.5</x:v>
      </x:c>
      <x:c r="AO1355" s="36" t="n">
        <x:f>BK1354</x:f>
        <x:v>32</x:v>
      </x:c>
      <x:c r="AP1355" s="36" t="n">
        <x:f>BL1354</x:f>
        <x:v>30</x:v>
      </x:c>
      <x:c r="AQ1355" s="36" t="n">
        <x:f>BM1354</x:f>
        <x:v>15</x:v>
      </x:c>
      <x:c r="AR1355" s="36" t="n">
        <x:f>BN1354</x:f>
        <x:v>37</x:v>
      </x:c>
      <x:c r="AS1355" s="36" t="n">
        <x:f>BO1354</x:f>
        <x:v>29</x:v>
      </x:c>
      <x:c r="AT1355" s="36" t="n">
        <x:f>BP1354</x:f>
        <x:v>32</x:v>
      </x:c>
      <x:c r="AU1355" s="36" t="n">
        <x:f>BQ1354</x:f>
        <x:v>31</x:v>
      </x:c>
      <x:c r="AV1355" s="36" t="n">
        <x:f>BR1354</x:f>
        <x:v>29</x:v>
      </x:c>
      <x:c r="AW1355" s="36" t="n">
        <x:f>BS1354</x:f>
        <x:v>10</x:v>
      </x:c>
      <x:c r="AX1355" s="36" t="n">
        <x:f>BT1354</x:f>
        <x:v>31</x:v>
      </x:c>
      <x:c r="AY1355" s="36" t="n">
        <x:f>SUM(AO1355:AX1355)</x:f>
        <x:v>276</x:v>
      </x:c>
      <x:c r="AZ1355" s="36" t="n">
        <x:v>0</x:v>
      </x:c>
      <x:c r="BA1355" s="36" t="n">
        <x:v>0</x:v>
      </x:c>
      <x:c r="BB1355" s="36" t="n">
        <x:v>20</x:v>
      </x:c>
      <x:c r="BC1355" s="36" t="n">
        <x:v>0</x:v>
      </x:c>
      <x:c r="BD1355" s="36" t="n">
        <x:v>0</x:v>
      </x:c>
      <x:c r="BE1355" s="36" t="n">
        <x:v>0</x:v>
      </x:c>
      <x:c r="BF1355" s="36" t="n">
        <x:v>0</x:v>
      </x:c>
      <x:c r="BG1355" s="36" t="n">
        <x:v>0</x:v>
      </x:c>
      <x:c r="BH1355" s="36" t="n">
        <x:v>17</x:v>
      </x:c>
      <x:c r="BI1355" s="36" t="n">
        <x:v>0</x:v>
      </x:c>
      <x:c r="BJ1355" s="36"/>
      <x:c r="BK1355" s="36" t="n">
        <x:f>MAX(0,AO1355+AZ1355-BV1355)</x:f>
        <x:v>31</x:v>
      </x:c>
      <x:c r="BL1355" s="36" t="n">
        <x:f>MAX(0,AP1355+BA1355-BW1355)</x:f>
        <x:v>28</x:v>
      </x:c>
      <x:c r="BM1355" s="36" t="n">
        <x:f>MAX(0,AQ1355+BB1355-BX1355)</x:f>
        <x:v>34</x:v>
      </x:c>
      <x:c r="BN1355" s="36" t="n">
        <x:f>MAX(0,AR1355+BC1355-BY1355)</x:f>
        <x:v>36</x:v>
      </x:c>
      <x:c r="BO1355" s="36" t="n">
        <x:f>MAX(0,AS1355+BD1355-BZ1355)</x:f>
        <x:v>28</x:v>
      </x:c>
      <x:c r="BP1355" s="36" t="n">
        <x:f>MAX(0,AT1355+BE1355-CA1355)</x:f>
        <x:v>31</x:v>
      </x:c>
      <x:c r="BQ1355" s="36" t="n">
        <x:f>MAX(0,AU1355+BF1355-CB1355)</x:f>
        <x:v>29</x:v>
      </x:c>
      <x:c r="BR1355" s="36" t="n">
        <x:f>MAX(0,AV1355+BG1355-CC1355)</x:f>
        <x:v>29</x:v>
      </x:c>
      <x:c r="BS1355" s="36" t="n">
        <x:f>MAX(0,AW1355+BH1355-CD1355)</x:f>
        <x:v>25</x:v>
      </x:c>
      <x:c r="BT1355" s="36" t="n">
        <x:f>MAX(0,AX1355+BI1355-CE1355)</x:f>
        <x:v>29</x:v>
      </x:c>
      <x:c r="BU1355" s="36" t="n">
        <x:f>SUM(BK1355:BT1355)</x:f>
        <x:v>300</x:v>
      </x:c>
      <x:c r="BV1355" s="36" t="n">
        <x:v>1</x:v>
      </x:c>
      <x:c r="BW1355" s="36" t="n">
        <x:v>2</x:v>
      </x:c>
      <x:c r="BX1355" s="36" t="n">
        <x:v>1</x:v>
      </x:c>
      <x:c r="BY1355" s="36" t="n">
        <x:v>1</x:v>
      </x:c>
      <x:c r="BZ1355" s="36" t="n">
        <x:v>1</x:v>
      </x:c>
      <x:c r="CA1355" s="36" t="n">
        <x:v>1</x:v>
      </x:c>
      <x:c r="CB1355" s="36" t="n">
        <x:v>2</x:v>
      </x:c>
      <x:c r="CC1355" s="36" t="n">
        <x:v>0</x:v>
      </x:c>
      <x:c r="CD1355" s="36" t="n">
        <x:v>2</x:v>
      </x:c>
      <x:c r="CE1355" s="36" t="n">
        <x:v>2</x:v>
      </x:c>
      <x:c r="CF1355" s="36"/>
      <x:c r="CG1355" s="36" t="n">
        <x:f>SUM(BW1355,CD1355)</x:f>
        <x:v>4</x:v>
      </x:c>
      <x:c r="CH1355" s="36" t="n">
        <x:f>SUM(BX1355,CA1355)</x:f>
        <x:v>2</x:v>
      </x:c>
      <x:c r="CI1355" s="36" t="n">
        <x:f>SUM(BY1355)</x:f>
        <x:v>1</x:v>
      </x:c>
      <x:c r="CJ1355" s="36" t="n">
        <x:f>SUM(BV1355,BZ1355,CB1355)</x:f>
        <x:v>4</x:v>
      </x:c>
      <x:c r="CK1355" s="36" t="n">
        <x:f>SUM(CC1355,CE1355)</x:f>
        <x:v>2</x:v>
      </x:c>
      <x:c r="CL1355" s="36" t="n">
        <x:f>SUM(CG1355:CK1355)</x:f>
        <x:v>13</x:v>
      </x:c>
      <x:c r="CM1355" s="39" t="n">
        <x:f>SUM(BW1355*0.075,CD1355*0.075)</x:f>
        <x:v>0.3</x:v>
      </x:c>
      <x:c r="CN1355" s="39" t="n">
        <x:f>SUM(BX1355*0.06,CA1355*0.03)</x:f>
        <x:v>0.09</x:v>
      </x:c>
      <x:c r="CO1355" s="39" t="n">
        <x:f>SUM(BY1355*0.08)</x:f>
        <x:v>0.08</x:v>
      </x:c>
      <x:c r="CP1355" s="39" t="n">
        <x:f>SUM(BV1355*0.12,BZ1355*0.06,CB1355*0.03)</x:f>
        <x:v>0.24</x:v>
      </x:c>
      <x:c r="CQ1355" s="39" t="n">
        <x:f>SUM(CC1355*0.01,CE1355*0.1)</x:f>
        <x:v>0.2</x:v>
      </x:c>
      <x:c r="CR1355" s="39" t="n">
        <x:f>SUM(CM1355:CQ1355)</x:f>
        <x:v>0.9099999999999999</x:v>
      </x:c>
      <x:c r="CS1355" s="36" t="n">
        <x:f>SUM(CG1355:CH1355)</x:f>
        <x:v>6</x:v>
      </x:c>
      <x:c r="CT1355" s="36" t="str"/>
      <x:c r="CU1355" s="36" t="n">
        <x:f>MIN(AG1355,CG1355)</x:f>
        <x:v>4</x:v>
      </x:c>
      <x:c r="CV1355" s="36" t="n">
        <x:f>MIN(AG1355,CH1355)</x:f>
        <x:v>2</x:v>
      </x:c>
      <x:c r="CW1355" s="36" t="n">
        <x:f>MIN(AG1355,CI1355)</x:f>
        <x:v>1</x:v>
      </x:c>
      <x:c r="CX1355" s="36" t="n">
        <x:f>MIN(AG1355,CJ1355)</x:f>
        <x:v>4</x:v>
      </x:c>
      <x:c r="CY1355" s="36" t="n">
        <x:f>MIN(AG1355,CK1355)</x:f>
        <x:v>2</x:v>
      </x:c>
    </x:row>
    <x:row r="1356" ht="18" customHeight="1">
      <x:c r="A1356" s="35" t="str">
        <x:v>Area HC-02</x:v>
      </x:c>
      <x:c r="B1356" s="35" t="str">
        <x:v>Area Lead HC-02</x:v>
      </x:c>
      <x:c r="C1356" s="35" t="str">
        <x:v>Field Lead HC-12</x:v>
      </x:c>
      <x:c r="D1356" s="35" t="str">
        <x:v>City HC-C</x:v>
      </x:c>
      <x:c r="E1356" s="35" t="n">
        <x:v>5</x:v>
      </x:c>
      <x:c r="F1356" s="35" t="n">
        <x:v>24</x:v>
      </x:c>
      <x:c r="G1356" s="35" t="n">
        <x:v>1</x:v>
      </x:c>
      <x:c r="H1356" s="35" t="str">
        <x:v>Promoter</x:v>
      </x:c>
      <x:c r="I1356" s="35" t="str">
        <x:v>Agency HC-03</x:v>
      </x:c>
      <x:c r="J1356" s="35" t="str">
        <x:v>PR-HC-019</x:v>
      </x:c>
      <x:c r="K1356" s="35" t="str">
        <x:v>Masked Promoter HC-019</x:v>
      </x:c>
      <x:c r="L1356" s="35" t="str">
        <x:v>9XXXX10019</x:v>
      </x:c>
      <x:c r="M1356" s="37" t="n">
        <x:v>46223</x:v>
      </x:c>
      <x:c r="N1356" s="35" t="str">
        <x:v>Cohort 2</x:v>
      </x:c>
      <x:c r="O1356" s="35" t="str">
        <x:v>DIST-HC-06</x:v>
      </x:c>
      <x:c r="P1356" s="35" t="str">
        <x:v>Masked Distributor HC-06</x:v>
      </x:c>
      <x:c r="Q1356" s="35" t="str">
        <x:v>P-HC-057</x:v>
      </x:c>
      <x:c r="R1356" s="35" t="str">
        <x:v>HC-057</x:v>
      </x:c>
      <x:c r="S1356" s="35" t="str">
        <x:v>Masked Store HC-057</x:v>
      </x:c>
      <x:c r="T1356" s="35" t="str">
        <x:v>XX1057</x:v>
      </x:c>
      <x:c r="U1356" s="35" t="str">
        <x:v>Supermarket</x:v>
      </x:c>
      <x:c r="V1356" s="35" t="str">
        <x:v>Masked</x:v>
      </x:c>
      <x:c r="W1356" s="35" t="str">
        <x:v>Masked</x:v>
      </x:c>
      <x:c r="X1356" s="37" t="n">
        <x:v>46221</x:v>
      </x:c>
      <x:c r="Y1356" s="37" t="n">
        <x:v>46273</x:v>
      </x:c>
      <x:c r="Z1356" s="35" t="str">
        <x:v>W02</x:v>
      </x:c>
      <x:c r="AA1356" s="35" t="str">
        <x:v>Sep'26</x:v>
      </x:c>
      <x:c r="AB1356" s="35" t="str">
        <x:v>08 - 14</x:v>
      </x:c>
      <x:c r="AC1356" s="35" t="str">
        <x:v>Week 2 of Sep 2026</x:v>
      </x:c>
      <x:c r="AD1356" s="35" t="str">
        <x:v>Continue</x:v>
      </x:c>
      <x:c r="AE1356" s="35" t="str"/>
      <x:c r="AF1356" s="36" t="n">
        <x:v>61</x:v>
      </x:c>
      <x:c r="AG1356" s="36" t="n">
        <x:v>24</x:v>
      </x:c>
      <x:c r="AH1356" s="38" t="n">
        <x:f>IFERROR(AG1356/AF1356,0)</x:f>
        <x:v>0.39344262295081966</x:v>
      </x:c>
      <x:c r="AI1356" s="36" t="n">
        <x:v>21</x:v>
      </x:c>
      <x:c r="AJ1356" s="38" t="n">
        <x:f>IFERROR(AI1356/AG1356,0)</x:f>
        <x:v>0.875</x:v>
      </x:c>
      <x:c r="AK1356" s="36" t="n">
        <x:v>4</x:v>
      </x:c>
      <x:c r="AL1356" s="36" t="n">
        <x:v>12</x:v>
      </x:c>
      <x:c r="AM1356" s="36" t="n">
        <x:v>1</x:v>
      </x:c>
      <x:c r="AN1356" s="38" t="n">
        <x:f>IFERROR(AL1356/AG1356,0)</x:f>
        <x:v>0.5</x:v>
      </x:c>
      <x:c r="AO1356" s="36" t="n">
        <x:f>BK1355</x:f>
        <x:v>31</x:v>
      </x:c>
      <x:c r="AP1356" s="36" t="n">
        <x:f>BL1355</x:f>
        <x:v>28</x:v>
      </x:c>
      <x:c r="AQ1356" s="36" t="n">
        <x:f>BM1355</x:f>
        <x:v>34</x:v>
      </x:c>
      <x:c r="AR1356" s="36" t="n">
        <x:f>BN1355</x:f>
        <x:v>36</x:v>
      </x:c>
      <x:c r="AS1356" s="36" t="n">
        <x:f>BO1355</x:f>
        <x:v>28</x:v>
      </x:c>
      <x:c r="AT1356" s="36" t="n">
        <x:f>BP1355</x:f>
        <x:v>31</x:v>
      </x:c>
      <x:c r="AU1356" s="36" t="n">
        <x:f>BQ1355</x:f>
        <x:v>29</x:v>
      </x:c>
      <x:c r="AV1356" s="36" t="n">
        <x:f>BR1355</x:f>
        <x:v>29</x:v>
      </x:c>
      <x:c r="AW1356" s="36" t="n">
        <x:f>BS1355</x:f>
        <x:v>25</x:v>
      </x:c>
      <x:c r="AX1356" s="36" t="n">
        <x:f>BT1355</x:f>
        <x:v>29</x:v>
      </x:c>
      <x:c r="AY1356" s="36" t="n">
        <x:f>SUM(AO1356:AX1356)</x:f>
        <x:v>300</x:v>
      </x:c>
      <x:c r="AZ1356" s="36" t="n">
        <x:v>0</x:v>
      </x:c>
      <x:c r="BA1356" s="36" t="n">
        <x:v>0</x:v>
      </x:c>
      <x:c r="BB1356" s="36" t="n">
        <x:v>0</x:v>
      </x:c>
      <x:c r="BC1356" s="36" t="n">
        <x:v>20</x:v>
      </x:c>
      <x:c r="BD1356" s="36" t="n">
        <x:v>0</x:v>
      </x:c>
      <x:c r="BE1356" s="36" t="n">
        <x:v>0</x:v>
      </x:c>
      <x:c r="BF1356" s="36" t="n">
        <x:v>0</x:v>
      </x:c>
      <x:c r="BG1356" s="36" t="n">
        <x:v>0</x:v>
      </x:c>
      <x:c r="BH1356" s="36" t="n">
        <x:v>0</x:v>
      </x:c>
      <x:c r="BI1356" s="36" t="n">
        <x:v>14</x:v>
      </x:c>
      <x:c r="BJ1356" s="36"/>
      <x:c r="BK1356" s="36" t="n">
        <x:f>MAX(0,AO1356+AZ1356-BV1356)</x:f>
        <x:v>30</x:v>
      </x:c>
      <x:c r="BL1356" s="36" t="n">
        <x:f>MAX(0,AP1356+BA1356-BW1356)</x:f>
        <x:v>25</x:v>
      </x:c>
      <x:c r="BM1356" s="36" t="n">
        <x:f>MAX(0,AQ1356+BB1356-BX1356)</x:f>
        <x:v>33</x:v>
      </x:c>
      <x:c r="BN1356" s="36" t="n">
        <x:f>MAX(0,AR1356+BC1356-BY1356)</x:f>
        <x:v>55</x:v>
      </x:c>
      <x:c r="BO1356" s="36" t="n">
        <x:f>MAX(0,AS1356+BD1356-BZ1356)</x:f>
        <x:v>28</x:v>
      </x:c>
      <x:c r="BP1356" s="36" t="n">
        <x:f>MAX(0,AT1356+BE1356-CA1356)</x:f>
        <x:v>30</x:v>
      </x:c>
      <x:c r="BQ1356" s="36" t="n">
        <x:f>MAX(0,AU1356+BF1356-CB1356)</x:f>
        <x:v>28</x:v>
      </x:c>
      <x:c r="BR1356" s="36" t="n">
        <x:f>MAX(0,AV1356+BG1356-CC1356)</x:f>
        <x:v>29</x:v>
      </x:c>
      <x:c r="BS1356" s="36" t="n">
        <x:f>MAX(0,AW1356+BH1356-CD1356)</x:f>
        <x:v>24</x:v>
      </x:c>
      <x:c r="BT1356" s="36" t="n">
        <x:f>MAX(0,AX1356+BI1356-CE1356)</x:f>
        <x:v>41</x:v>
      </x:c>
      <x:c r="BU1356" s="36" t="n">
        <x:f>SUM(BK1356:BT1356)</x:f>
        <x:v>323</x:v>
      </x:c>
      <x:c r="BV1356" s="36" t="n">
        <x:v>1</x:v>
      </x:c>
      <x:c r="BW1356" s="36" t="n">
        <x:v>3</x:v>
      </x:c>
      <x:c r="BX1356" s="36" t="n">
        <x:v>1</x:v>
      </x:c>
      <x:c r="BY1356" s="36" t="n">
        <x:v>1</x:v>
      </x:c>
      <x:c r="BZ1356" s="36" t="n">
        <x:v>0</x:v>
      </x:c>
      <x:c r="CA1356" s="36" t="n">
        <x:v>1</x:v>
      </x:c>
      <x:c r="CB1356" s="36" t="n">
        <x:v>1</x:v>
      </x:c>
      <x:c r="CC1356" s="36" t="n">
        <x:v>0</x:v>
      </x:c>
      <x:c r="CD1356" s="36" t="n">
        <x:v>1</x:v>
      </x:c>
      <x:c r="CE1356" s="36" t="n">
        <x:v>2</x:v>
      </x:c>
      <x:c r="CF1356" s="36"/>
      <x:c r="CG1356" s="36" t="n">
        <x:f>SUM(BW1356,CD1356)</x:f>
        <x:v>4</x:v>
      </x:c>
      <x:c r="CH1356" s="36" t="n">
        <x:f>SUM(BX1356,CA1356)</x:f>
        <x:v>2</x:v>
      </x:c>
      <x:c r="CI1356" s="36" t="n">
        <x:f>SUM(BY1356)</x:f>
        <x:v>1</x:v>
      </x:c>
      <x:c r="CJ1356" s="36" t="n">
        <x:f>SUM(BV1356,BZ1356,CB1356)</x:f>
        <x:v>2</x:v>
      </x:c>
      <x:c r="CK1356" s="36" t="n">
        <x:f>SUM(CC1356,CE1356)</x:f>
        <x:v>2</x:v>
      </x:c>
      <x:c r="CL1356" s="36" t="n">
        <x:f>SUM(CG1356:CK1356)</x:f>
        <x:v>11</x:v>
      </x:c>
      <x:c r="CM1356" s="39" t="n">
        <x:f>SUM(BW1356*0.075,CD1356*0.075)</x:f>
        <x:v>0.3</x:v>
      </x:c>
      <x:c r="CN1356" s="39" t="n">
        <x:f>SUM(BX1356*0.06,CA1356*0.03)</x:f>
        <x:v>0.09</x:v>
      </x:c>
      <x:c r="CO1356" s="39" t="n">
        <x:f>SUM(BY1356*0.08)</x:f>
        <x:v>0.08</x:v>
      </x:c>
      <x:c r="CP1356" s="39" t="n">
        <x:f>SUM(BV1356*0.12,BZ1356*0.06,CB1356*0.03)</x:f>
        <x:v>0.15</x:v>
      </x:c>
      <x:c r="CQ1356" s="39" t="n">
        <x:f>SUM(CC1356*0.01,CE1356*0.1)</x:f>
        <x:v>0.2</x:v>
      </x:c>
      <x:c r="CR1356" s="39" t="n">
        <x:f>SUM(CM1356:CQ1356)</x:f>
        <x:v>0.8200000000000001</x:v>
      </x:c>
      <x:c r="CS1356" s="36" t="n">
        <x:f>SUM(CG1356:CH1356)</x:f>
        <x:v>6</x:v>
      </x:c>
      <x:c r="CT1356" s="36" t="str"/>
      <x:c r="CU1356" s="36" t="n">
        <x:f>MIN(AG1356,CG1356)</x:f>
        <x:v>4</x:v>
      </x:c>
      <x:c r="CV1356" s="36" t="n">
        <x:f>MIN(AG1356,CH1356)</x:f>
        <x:v>2</x:v>
      </x:c>
      <x:c r="CW1356" s="36" t="n">
        <x:f>MIN(AG1356,CI1356)</x:f>
        <x:v>1</x:v>
      </x:c>
      <x:c r="CX1356" s="36" t="n">
        <x:f>MIN(AG1356,CJ1356)</x:f>
        <x:v>2</x:v>
      </x:c>
      <x:c r="CY1356" s="36" t="n">
        <x:f>MIN(AG1356,CK1356)</x:f>
        <x:v>2</x:v>
      </x:c>
    </x:row>
    <x:row r="1357" ht="18" customHeight="1">
      <x:c r="A1357" s="35" t="str">
        <x:v>Area HC-02</x:v>
      </x:c>
      <x:c r="B1357" s="35" t="str">
        <x:v>Area Lead HC-02</x:v>
      </x:c>
      <x:c r="C1357" s="35" t="str">
        <x:v>Field Lead HC-12</x:v>
      </x:c>
      <x:c r="D1357" s="35" t="str">
        <x:v>City HC-C</x:v>
      </x:c>
      <x:c r="E1357" s="35" t="n">
        <x:v>5</x:v>
      </x:c>
      <x:c r="F1357" s="35" t="n">
        <x:v>24</x:v>
      </x:c>
      <x:c r="G1357" s="35" t="n">
        <x:v>1</x:v>
      </x:c>
      <x:c r="H1357" s="35" t="str">
        <x:v>Promoter</x:v>
      </x:c>
      <x:c r="I1357" s="35" t="str">
        <x:v>Agency HC-03</x:v>
      </x:c>
      <x:c r="J1357" s="35" t="str">
        <x:v>PR-HC-019</x:v>
      </x:c>
      <x:c r="K1357" s="35" t="str">
        <x:v>Masked Promoter HC-019</x:v>
      </x:c>
      <x:c r="L1357" s="35" t="str">
        <x:v>9XXXX10019</x:v>
      </x:c>
      <x:c r="M1357" s="37" t="n">
        <x:v>46223</x:v>
      </x:c>
      <x:c r="N1357" s="35" t="str">
        <x:v>Cohort 2</x:v>
      </x:c>
      <x:c r="O1357" s="35" t="str">
        <x:v>DIST-HC-06</x:v>
      </x:c>
      <x:c r="P1357" s="35" t="str">
        <x:v>Masked Distributor HC-06</x:v>
      </x:c>
      <x:c r="Q1357" s="35" t="str">
        <x:v>P-HC-057</x:v>
      </x:c>
      <x:c r="R1357" s="35" t="str">
        <x:v>HC-057</x:v>
      </x:c>
      <x:c r="S1357" s="35" t="str">
        <x:v>Masked Store HC-057</x:v>
      </x:c>
      <x:c r="T1357" s="35" t="str">
        <x:v>XX1057</x:v>
      </x:c>
      <x:c r="U1357" s="35" t="str">
        <x:v>Supermarket</x:v>
      </x:c>
      <x:c r="V1357" s="35" t="str">
        <x:v>Masked</x:v>
      </x:c>
      <x:c r="W1357" s="35" t="str">
        <x:v>Masked</x:v>
      </x:c>
      <x:c r="X1357" s="37" t="n">
        <x:v>46221</x:v>
      </x:c>
      <x:c r="Y1357" s="37" t="n">
        <x:v>46274</x:v>
      </x:c>
      <x:c r="Z1357" s="35" t="str">
        <x:v>W02</x:v>
      </x:c>
      <x:c r="AA1357" s="35" t="str">
        <x:v>Sep'26</x:v>
      </x:c>
      <x:c r="AB1357" s="35" t="str">
        <x:v>08 - 14</x:v>
      </x:c>
      <x:c r="AC1357" s="35" t="str">
        <x:v>Week 2 of Sep 2026</x:v>
      </x:c>
      <x:c r="AD1357" s="35" t="str">
        <x:v>Continue</x:v>
      </x:c>
      <x:c r="AE1357" s="35" t="str"/>
      <x:c r="AF1357" s="36" t="n">
        <x:v>66</x:v>
      </x:c>
      <x:c r="AG1357" s="36" t="n">
        <x:v>15</x:v>
      </x:c>
      <x:c r="AH1357" s="38" t="n">
        <x:f>IFERROR(AG1357/AF1357,0)</x:f>
        <x:v>0.22727272727272727</x:v>
      </x:c>
      <x:c r="AI1357" s="36" t="n">
        <x:v>11</x:v>
      </x:c>
      <x:c r="AJ1357" s="38" t="n">
        <x:f>IFERROR(AI1357/AG1357,0)</x:f>
        <x:v>0.7333333333333333</x:v>
      </x:c>
      <x:c r="AK1357" s="36" t="n">
        <x:v>3</x:v>
      </x:c>
      <x:c r="AL1357" s="36" t="n">
        <x:v>3</x:v>
      </x:c>
      <x:c r="AM1357" s="36" t="n">
        <x:v>1</x:v>
      </x:c>
      <x:c r="AN1357" s="38" t="n">
        <x:f>IFERROR(AL1357/AG1357,0)</x:f>
        <x:v>0.2</x:v>
      </x:c>
      <x:c r="AO1357" s="36" t="n">
        <x:f>BK1356</x:f>
        <x:v>30</x:v>
      </x:c>
      <x:c r="AP1357" s="36" t="n">
        <x:f>BL1356</x:f>
        <x:v>25</x:v>
      </x:c>
      <x:c r="AQ1357" s="36" t="n">
        <x:f>BM1356</x:f>
        <x:v>33</x:v>
      </x:c>
      <x:c r="AR1357" s="36" t="n">
        <x:f>BN1356</x:f>
        <x:v>55</x:v>
      </x:c>
      <x:c r="AS1357" s="36" t="n">
        <x:f>BO1356</x:f>
        <x:v>28</x:v>
      </x:c>
      <x:c r="AT1357" s="36" t="n">
        <x:f>BP1356</x:f>
        <x:v>30</x:v>
      </x:c>
      <x:c r="AU1357" s="36" t="n">
        <x:f>BQ1356</x:f>
        <x:v>28</x:v>
      </x:c>
      <x:c r="AV1357" s="36" t="n">
        <x:f>BR1356</x:f>
        <x:v>29</x:v>
      </x:c>
      <x:c r="AW1357" s="36" t="n">
        <x:f>BS1356</x:f>
        <x:v>24</x:v>
      </x:c>
      <x:c r="AX1357" s="36" t="n">
        <x:f>BT1356</x:f>
        <x:v>41</x:v>
      </x:c>
      <x:c r="AY1357" s="36" t="n">
        <x:f>SUM(AO1357:AX1357)</x:f>
        <x:v>323</x:v>
      </x:c>
      <x:c r="AZ1357" s="36" t="n">
        <x:v>0</x:v>
      </x:c>
      <x:c r="BA1357" s="36" t="n">
        <x:v>0</x:v>
      </x:c>
      <x:c r="BB1357" s="36" t="n">
        <x:v>0</x:v>
      </x:c>
      <x:c r="BC1357" s="36" t="n">
        <x:v>0</x:v>
      </x:c>
      <x:c r="BD1357" s="36" t="n">
        <x:v>12</x:v>
      </x:c>
      <x:c r="BE1357" s="36" t="n">
        <x:v>0</x:v>
      </x:c>
      <x:c r="BF1357" s="36" t="n">
        <x:v>0</x:v>
      </x:c>
      <x:c r="BG1357" s="36" t="n">
        <x:v>0</x:v>
      </x:c>
      <x:c r="BH1357" s="36" t="n">
        <x:v>0</x:v>
      </x:c>
      <x:c r="BI1357" s="36" t="n">
        <x:v>0</x:v>
      </x:c>
      <x:c r="BJ1357" s="36"/>
      <x:c r="BK1357" s="36" t="n">
        <x:f>MAX(0,AO1357+AZ1357-BV1357)</x:f>
        <x:v>29</x:v>
      </x:c>
      <x:c r="BL1357" s="36" t="n">
        <x:f>MAX(0,AP1357+BA1357-BW1357)</x:f>
        <x:v>23</x:v>
      </x:c>
      <x:c r="BM1357" s="36" t="n">
        <x:f>MAX(0,AQ1357+BB1357-BX1357)</x:f>
        <x:v>31</x:v>
      </x:c>
      <x:c r="BN1357" s="36" t="n">
        <x:f>MAX(0,AR1357+BC1357-BY1357)</x:f>
        <x:v>53</x:v>
      </x:c>
      <x:c r="BO1357" s="36" t="n">
        <x:f>MAX(0,AS1357+BD1357-BZ1357)</x:f>
        <x:v>39</x:v>
      </x:c>
      <x:c r="BP1357" s="36" t="n">
        <x:f>MAX(0,AT1357+BE1357-CA1357)</x:f>
        <x:v>30</x:v>
      </x:c>
      <x:c r="BQ1357" s="36" t="n">
        <x:f>MAX(0,AU1357+BF1357-CB1357)</x:f>
        <x:v>26</x:v>
      </x:c>
      <x:c r="BR1357" s="36" t="n">
        <x:f>MAX(0,AV1357+BG1357-CC1357)</x:f>
        <x:v>28</x:v>
      </x:c>
      <x:c r="BS1357" s="36" t="n">
        <x:f>MAX(0,AW1357+BH1357-CD1357)</x:f>
        <x:v>23</x:v>
      </x:c>
      <x:c r="BT1357" s="36" t="n">
        <x:f>MAX(0,AX1357+BI1357-CE1357)</x:f>
        <x:v>40</x:v>
      </x:c>
      <x:c r="BU1357" s="36" t="n">
        <x:f>SUM(BK1357:BT1357)</x:f>
        <x:v>322</x:v>
      </x:c>
      <x:c r="BV1357" s="36" t="n">
        <x:v>1</x:v>
      </x:c>
      <x:c r="BW1357" s="36" t="n">
        <x:v>2</x:v>
      </x:c>
      <x:c r="BX1357" s="36" t="n">
        <x:v>2</x:v>
      </x:c>
      <x:c r="BY1357" s="36" t="n">
        <x:v>2</x:v>
      </x:c>
      <x:c r="BZ1357" s="36" t="n">
        <x:v>1</x:v>
      </x:c>
      <x:c r="CA1357" s="36" t="n">
        <x:v>0</x:v>
      </x:c>
      <x:c r="CB1357" s="36" t="n">
        <x:v>2</x:v>
      </x:c>
      <x:c r="CC1357" s="36" t="n">
        <x:v>1</x:v>
      </x:c>
      <x:c r="CD1357" s="36" t="n">
        <x:v>1</x:v>
      </x:c>
      <x:c r="CE1357" s="36" t="n">
        <x:v>1</x:v>
      </x:c>
      <x:c r="CF1357" s="36"/>
      <x:c r="CG1357" s="36" t="n">
        <x:f>SUM(BW1357,CD1357)</x:f>
        <x:v>3</x:v>
      </x:c>
      <x:c r="CH1357" s="36" t="n">
        <x:f>SUM(BX1357,CA1357)</x:f>
        <x:v>2</x:v>
      </x:c>
      <x:c r="CI1357" s="36" t="n">
        <x:f>SUM(BY1357)</x:f>
        <x:v>2</x:v>
      </x:c>
      <x:c r="CJ1357" s="36" t="n">
        <x:f>SUM(BV1357,BZ1357,CB1357)</x:f>
        <x:v>4</x:v>
      </x:c>
      <x:c r="CK1357" s="36" t="n">
        <x:f>SUM(CC1357,CE1357)</x:f>
        <x:v>2</x:v>
      </x:c>
      <x:c r="CL1357" s="36" t="n">
        <x:f>SUM(CG1357:CK1357)</x:f>
        <x:v>13</x:v>
      </x:c>
      <x:c r="CM1357" s="39" t="n">
        <x:f>SUM(BW1357*0.075,CD1357*0.075)</x:f>
        <x:v>0.22499999999999998</x:v>
      </x:c>
      <x:c r="CN1357" s="39" t="n">
        <x:f>SUM(BX1357*0.06,CA1357*0.03)</x:f>
        <x:v>0.12</x:v>
      </x:c>
      <x:c r="CO1357" s="39" t="n">
        <x:f>SUM(BY1357*0.08)</x:f>
        <x:v>0.16</x:v>
      </x:c>
      <x:c r="CP1357" s="39" t="n">
        <x:f>SUM(BV1357*0.12,BZ1357*0.06,CB1357*0.03)</x:f>
        <x:v>0.24</x:v>
      </x:c>
      <x:c r="CQ1357" s="39" t="n">
        <x:f>SUM(CC1357*0.01,CE1357*0.1)</x:f>
        <x:v>0.11</x:v>
      </x:c>
      <x:c r="CR1357" s="39" t="n">
        <x:f>SUM(CM1357:CQ1357)</x:f>
        <x:v>0.855</x:v>
      </x:c>
      <x:c r="CS1357" s="36" t="n">
        <x:f>SUM(CG1357:CH1357)</x:f>
        <x:v>5</x:v>
      </x:c>
      <x:c r="CT1357" s="36" t="str"/>
      <x:c r="CU1357" s="36" t="n">
        <x:f>MIN(AG1357,CG1357)</x:f>
        <x:v>3</x:v>
      </x:c>
      <x:c r="CV1357" s="36" t="n">
        <x:f>MIN(AG1357,CH1357)</x:f>
        <x:v>2</x:v>
      </x:c>
      <x:c r="CW1357" s="36" t="n">
        <x:f>MIN(AG1357,CI1357)</x:f>
        <x:v>2</x:v>
      </x:c>
      <x:c r="CX1357" s="36" t="n">
        <x:f>MIN(AG1357,CJ1357)</x:f>
        <x:v>4</x:v>
      </x:c>
      <x:c r="CY1357" s="36" t="n">
        <x:f>MIN(AG1357,CK1357)</x:f>
        <x:v>2</x:v>
      </x:c>
    </x:row>
    <x:row r="1358" ht="18" customHeight="1">
      <x:c r="A1358" s="35" t="str">
        <x:v>Area HC-02</x:v>
      </x:c>
      <x:c r="B1358" s="35" t="str">
        <x:v>Area Lead HC-02</x:v>
      </x:c>
      <x:c r="C1358" s="35" t="str">
        <x:v>Field Lead HC-12</x:v>
      </x:c>
      <x:c r="D1358" s="35" t="str">
        <x:v>City HC-C</x:v>
      </x:c>
      <x:c r="E1358" s="35" t="n">
        <x:v>5</x:v>
      </x:c>
      <x:c r="F1358" s="35" t="n">
        <x:v>24</x:v>
      </x:c>
      <x:c r="G1358" s="35" t="n">
        <x:v>1</x:v>
      </x:c>
      <x:c r="H1358" s="35" t="str">
        <x:v>Promoter</x:v>
      </x:c>
      <x:c r="I1358" s="35" t="str">
        <x:v>Agency HC-03</x:v>
      </x:c>
      <x:c r="J1358" s="35" t="str">
        <x:v>PR-HC-019</x:v>
      </x:c>
      <x:c r="K1358" s="35" t="str">
        <x:v>Masked Promoter HC-019</x:v>
      </x:c>
      <x:c r="L1358" s="35" t="str">
        <x:v>9XXXX10019</x:v>
      </x:c>
      <x:c r="M1358" s="37" t="n">
        <x:v>46223</x:v>
      </x:c>
      <x:c r="N1358" s="35" t="str">
        <x:v>Cohort 2</x:v>
      </x:c>
      <x:c r="O1358" s="35" t="str">
        <x:v>DIST-HC-06</x:v>
      </x:c>
      <x:c r="P1358" s="35" t="str">
        <x:v>Masked Distributor HC-06</x:v>
      </x:c>
      <x:c r="Q1358" s="35" t="str">
        <x:v>P-HC-057</x:v>
      </x:c>
      <x:c r="R1358" s="35" t="str">
        <x:v>HC-057</x:v>
      </x:c>
      <x:c r="S1358" s="35" t="str">
        <x:v>Masked Store HC-057</x:v>
      </x:c>
      <x:c r="T1358" s="35" t="str">
        <x:v>XX1057</x:v>
      </x:c>
      <x:c r="U1358" s="35" t="str">
        <x:v>Supermarket</x:v>
      </x:c>
      <x:c r="V1358" s="35" t="str">
        <x:v>Masked</x:v>
      </x:c>
      <x:c r="W1358" s="35" t="str">
        <x:v>Masked</x:v>
      </x:c>
      <x:c r="X1358" s="37" t="n">
        <x:v>46221</x:v>
      </x:c>
      <x:c r="Y1358" s="37" t="n">
        <x:v>46275</x:v>
      </x:c>
      <x:c r="Z1358" s="35" t="str">
        <x:v>W02</x:v>
      </x:c>
      <x:c r="AA1358" s="35" t="str">
        <x:v>Sep'26</x:v>
      </x:c>
      <x:c r="AB1358" s="35" t="str">
        <x:v>08 - 14</x:v>
      </x:c>
      <x:c r="AC1358" s="35" t="str">
        <x:v>Week 2 of Sep 2026</x:v>
      </x:c>
      <x:c r="AD1358" s="35" t="str">
        <x:v>Continue</x:v>
      </x:c>
      <x:c r="AE1358" s="35" t="str">
        <x:v>Normal operations</x:v>
      </x:c>
      <x:c r="AF1358" s="36" t="n">
        <x:v>63</x:v>
      </x:c>
      <x:c r="AG1358" s="36" t="n">
        <x:v>16</x:v>
      </x:c>
      <x:c r="AH1358" s="38" t="n">
        <x:f>IFERROR(AG1358/AF1358,0)</x:f>
        <x:v>0.25396825396825395</x:v>
      </x:c>
      <x:c r="AI1358" s="36" t="n">
        <x:v>14</x:v>
      </x:c>
      <x:c r="AJ1358" s="38" t="n">
        <x:f>IFERROR(AI1358/AG1358,0)</x:f>
        <x:v>0.875</x:v>
      </x:c>
      <x:c r="AK1358" s="36" t="n">
        <x:v>4</x:v>
      </x:c>
      <x:c r="AL1358" s="36" t="n">
        <x:v>4</x:v>
      </x:c>
      <x:c r="AM1358" s="36" t="n">
        <x:v>1</x:v>
      </x:c>
      <x:c r="AN1358" s="38" t="n">
        <x:f>IFERROR(AL1358/AG1358,0)</x:f>
        <x:v>0.25</x:v>
      </x:c>
      <x:c r="AO1358" s="36" t="n">
        <x:f>BK1357</x:f>
        <x:v>29</x:v>
      </x:c>
      <x:c r="AP1358" s="36" t="n">
        <x:f>BL1357</x:f>
        <x:v>23</x:v>
      </x:c>
      <x:c r="AQ1358" s="36" t="n">
        <x:f>BM1357</x:f>
        <x:v>31</x:v>
      </x:c>
      <x:c r="AR1358" s="36" t="n">
        <x:f>BN1357</x:f>
        <x:v>53</x:v>
      </x:c>
      <x:c r="AS1358" s="36" t="n">
        <x:f>BO1357</x:f>
        <x:v>39</x:v>
      </x:c>
      <x:c r="AT1358" s="36" t="n">
        <x:f>BP1357</x:f>
        <x:v>30</x:v>
      </x:c>
      <x:c r="AU1358" s="36" t="n">
        <x:f>BQ1357</x:f>
        <x:v>26</x:v>
      </x:c>
      <x:c r="AV1358" s="36" t="n">
        <x:f>BR1357</x:f>
        <x:v>28</x:v>
      </x:c>
      <x:c r="AW1358" s="36" t="n">
        <x:f>BS1357</x:f>
        <x:v>23</x:v>
      </x:c>
      <x:c r="AX1358" s="36" t="n">
        <x:f>BT1357</x:f>
        <x:v>40</x:v>
      </x:c>
      <x:c r="AY1358" s="36" t="n">
        <x:f>SUM(AO1358:AX1358)</x:f>
        <x:v>322</x:v>
      </x:c>
      <x:c r="AZ1358" s="36" t="n">
        <x:v>0</x:v>
      </x:c>
      <x:c r="BA1358" s="36" t="n">
        <x:v>0</x:v>
      </x:c>
      <x:c r="BB1358" s="36" t="n">
        <x:v>0</x:v>
      </x:c>
      <x:c r="BC1358" s="36" t="n">
        <x:v>0</x:v>
      </x:c>
      <x:c r="BD1358" s="36" t="n">
        <x:v>0</x:v>
      </x:c>
      <x:c r="BE1358" s="36" t="n">
        <x:v>17</x:v>
      </x:c>
      <x:c r="BF1358" s="36" t="n">
        <x:v>0</x:v>
      </x:c>
      <x:c r="BG1358" s="36" t="n">
        <x:v>0</x:v>
      </x:c>
      <x:c r="BH1358" s="36" t="n">
        <x:v>0</x:v>
      </x:c>
      <x:c r="BI1358" s="36" t="n">
        <x:v>0</x:v>
      </x:c>
      <x:c r="BJ1358" s="36"/>
      <x:c r="BK1358" s="36" t="n">
        <x:f>MAX(0,AO1358+AZ1358-BV1358)</x:f>
        <x:v>28</x:v>
      </x:c>
      <x:c r="BL1358" s="36" t="n">
        <x:f>MAX(0,AP1358+BA1358-BW1358)</x:f>
        <x:v>20</x:v>
      </x:c>
      <x:c r="BM1358" s="36" t="n">
        <x:f>MAX(0,AQ1358+BB1358-BX1358)</x:f>
        <x:v>30</x:v>
      </x:c>
      <x:c r="BN1358" s="36" t="n">
        <x:f>MAX(0,AR1358+BC1358-BY1358)</x:f>
        <x:v>51</x:v>
      </x:c>
      <x:c r="BO1358" s="36" t="n">
        <x:f>MAX(0,AS1358+BD1358-BZ1358)</x:f>
        <x:v>38</x:v>
      </x:c>
      <x:c r="BP1358" s="36" t="n">
        <x:f>MAX(0,AT1358+BE1358-CA1358)</x:f>
        <x:v>46</x:v>
      </x:c>
      <x:c r="BQ1358" s="36" t="n">
        <x:f>MAX(0,AU1358+BF1358-CB1358)</x:f>
        <x:v>25</x:v>
      </x:c>
      <x:c r="BR1358" s="36" t="n">
        <x:f>MAX(0,AV1358+BG1358-CC1358)</x:f>
        <x:v>27</x:v>
      </x:c>
      <x:c r="BS1358" s="36" t="n">
        <x:f>MAX(0,AW1358+BH1358-CD1358)</x:f>
        <x:v>22</x:v>
      </x:c>
      <x:c r="BT1358" s="36" t="n">
        <x:f>MAX(0,AX1358+BI1358-CE1358)</x:f>
        <x:v>39</x:v>
      </x:c>
      <x:c r="BU1358" s="36" t="n">
        <x:f>SUM(BK1358:BT1358)</x:f>
        <x:v>326</x:v>
      </x:c>
      <x:c r="BV1358" s="36" t="n">
        <x:v>1</x:v>
      </x:c>
      <x:c r="BW1358" s="36" t="n">
        <x:v>3</x:v>
      </x:c>
      <x:c r="BX1358" s="36" t="n">
        <x:v>1</x:v>
      </x:c>
      <x:c r="BY1358" s="36" t="n">
        <x:v>2</x:v>
      </x:c>
      <x:c r="BZ1358" s="36" t="n">
        <x:v>1</x:v>
      </x:c>
      <x:c r="CA1358" s="36" t="n">
        <x:v>1</x:v>
      </x:c>
      <x:c r="CB1358" s="36" t="n">
        <x:v>1</x:v>
      </x:c>
      <x:c r="CC1358" s="36" t="n">
        <x:v>1</x:v>
      </x:c>
      <x:c r="CD1358" s="36" t="n">
        <x:v>1</x:v>
      </x:c>
      <x:c r="CE1358" s="36" t="n">
        <x:v>1</x:v>
      </x:c>
      <x:c r="CF1358" s="36"/>
      <x:c r="CG1358" s="36" t="n">
        <x:f>SUM(BW1358,CD1358)</x:f>
        <x:v>4</x:v>
      </x:c>
      <x:c r="CH1358" s="36" t="n">
        <x:f>SUM(BX1358,CA1358)</x:f>
        <x:v>2</x:v>
      </x:c>
      <x:c r="CI1358" s="36" t="n">
        <x:f>SUM(BY1358)</x:f>
        <x:v>2</x:v>
      </x:c>
      <x:c r="CJ1358" s="36" t="n">
        <x:f>SUM(BV1358,BZ1358,CB1358)</x:f>
        <x:v>3</x:v>
      </x:c>
      <x:c r="CK1358" s="36" t="n">
        <x:f>SUM(CC1358,CE1358)</x:f>
        <x:v>2</x:v>
      </x:c>
      <x:c r="CL1358" s="36" t="n">
        <x:f>SUM(CG1358:CK1358)</x:f>
        <x:v>13</x:v>
      </x:c>
      <x:c r="CM1358" s="39" t="n">
        <x:f>SUM(BW1358*0.075,CD1358*0.075)</x:f>
        <x:v>0.3</x:v>
      </x:c>
      <x:c r="CN1358" s="39" t="n">
        <x:f>SUM(BX1358*0.06,CA1358*0.03)</x:f>
        <x:v>0.09</x:v>
      </x:c>
      <x:c r="CO1358" s="39" t="n">
        <x:f>SUM(BY1358*0.08)</x:f>
        <x:v>0.16</x:v>
      </x:c>
      <x:c r="CP1358" s="39" t="n">
        <x:f>SUM(BV1358*0.12,BZ1358*0.06,CB1358*0.03)</x:f>
        <x:v>0.21</x:v>
      </x:c>
      <x:c r="CQ1358" s="39" t="n">
        <x:f>SUM(CC1358*0.01,CE1358*0.1)</x:f>
        <x:v>0.11</x:v>
      </x:c>
      <x:c r="CR1358" s="39" t="n">
        <x:f>SUM(CM1358:CQ1358)</x:f>
        <x:v>0.87</x:v>
      </x:c>
      <x:c r="CS1358" s="36" t="n">
        <x:f>SUM(CG1358:CH1358)</x:f>
        <x:v>6</x:v>
      </x:c>
      <x:c r="CT1358" s="36" t="str"/>
      <x:c r="CU1358" s="36" t="n">
        <x:f>MIN(AG1358,CG1358)</x:f>
        <x:v>4</x:v>
      </x:c>
      <x:c r="CV1358" s="36" t="n">
        <x:f>MIN(AG1358,CH1358)</x:f>
        <x:v>2</x:v>
      </x:c>
      <x:c r="CW1358" s="36" t="n">
        <x:f>MIN(AG1358,CI1358)</x:f>
        <x:v>2</x:v>
      </x:c>
      <x:c r="CX1358" s="36" t="n">
        <x:f>MIN(AG1358,CJ1358)</x:f>
        <x:v>3</x:v>
      </x:c>
      <x:c r="CY1358" s="36" t="n">
        <x:f>MIN(AG1358,CK1358)</x:f>
        <x:v>2</x:v>
      </x:c>
    </x:row>
    <x:row r="1359" ht="18" customHeight="1">
      <x:c r="A1359" s="35" t="str">
        <x:v>Area HC-02</x:v>
      </x:c>
      <x:c r="B1359" s="35" t="str">
        <x:v>Area Lead HC-02</x:v>
      </x:c>
      <x:c r="C1359" s="35" t="str">
        <x:v>Field Lead HC-12</x:v>
      </x:c>
      <x:c r="D1359" s="35" t="str">
        <x:v>City HC-C</x:v>
      </x:c>
      <x:c r="E1359" s="35" t="n">
        <x:v>5</x:v>
      </x:c>
      <x:c r="F1359" s="35" t="n">
        <x:v>24</x:v>
      </x:c>
      <x:c r="G1359" s="35" t="n">
        <x:v>1</x:v>
      </x:c>
      <x:c r="H1359" s="35" t="str">
        <x:v>Promoter</x:v>
      </x:c>
      <x:c r="I1359" s="35" t="str">
        <x:v>Agency HC-03</x:v>
      </x:c>
      <x:c r="J1359" s="35" t="str">
        <x:v>PR-HC-019</x:v>
      </x:c>
      <x:c r="K1359" s="35" t="str">
        <x:v>Masked Promoter HC-019</x:v>
      </x:c>
      <x:c r="L1359" s="35" t="str">
        <x:v>9XXXX10019</x:v>
      </x:c>
      <x:c r="M1359" s="37" t="n">
        <x:v>46223</x:v>
      </x:c>
      <x:c r="N1359" s="35" t="str">
        <x:v>Cohort 2</x:v>
      </x:c>
      <x:c r="O1359" s="35" t="str">
        <x:v>DIST-HC-06</x:v>
      </x:c>
      <x:c r="P1359" s="35" t="str">
        <x:v>Masked Distributor HC-06</x:v>
      </x:c>
      <x:c r="Q1359" s="35" t="str">
        <x:v>P-HC-057</x:v>
      </x:c>
      <x:c r="R1359" s="35" t="str">
        <x:v>HC-057</x:v>
      </x:c>
      <x:c r="S1359" s="35" t="str">
        <x:v>Masked Store HC-057</x:v>
      </x:c>
      <x:c r="T1359" s="35" t="str">
        <x:v>XX1057</x:v>
      </x:c>
      <x:c r="U1359" s="35" t="str">
        <x:v>Supermarket</x:v>
      </x:c>
      <x:c r="V1359" s="35" t="str">
        <x:v>Masked</x:v>
      </x:c>
      <x:c r="W1359" s="35" t="str">
        <x:v>Masked</x:v>
      </x:c>
      <x:c r="X1359" s="37" t="n">
        <x:v>46221</x:v>
      </x:c>
      <x:c r="Y1359" s="37" t="n">
        <x:v>46276</x:v>
      </x:c>
      <x:c r="Z1359" s="35" t="str">
        <x:v>W02</x:v>
      </x:c>
      <x:c r="AA1359" s="35" t="str">
        <x:v>Sep'26</x:v>
      </x:c>
      <x:c r="AB1359" s="35" t="str">
        <x:v>08 - 14</x:v>
      </x:c>
      <x:c r="AC1359" s="35" t="str">
        <x:v>Week 2 of Sep 2026</x:v>
      </x:c>
      <x:c r="AD1359" s="35" t="str">
        <x:v>Continue</x:v>
      </x:c>
      <x:c r="AE1359" s="35" t="str"/>
      <x:c r="AF1359" s="36" t="n">
        <x:v>54</x:v>
      </x:c>
      <x:c r="AG1359" s="36" t="n">
        <x:v>18</x:v>
      </x:c>
      <x:c r="AH1359" s="38" t="n">
        <x:f>IFERROR(AG1359/AF1359,0)</x:f>
        <x:v>0.3333333333333333</x:v>
      </x:c>
      <x:c r="AI1359" s="36" t="n">
        <x:v>15</x:v>
      </x:c>
      <x:c r="AJ1359" s="38" t="n">
        <x:f>IFERROR(AI1359/AG1359,0)</x:f>
        <x:v>0.8333333333333334</x:v>
      </x:c>
      <x:c r="AK1359" s="36" t="n">
        <x:v>2</x:v>
      </x:c>
      <x:c r="AL1359" s="36" t="n">
        <x:v>7</x:v>
      </x:c>
      <x:c r="AM1359" s="36" t="n">
        <x:v>1</x:v>
      </x:c>
      <x:c r="AN1359" s="38" t="n">
        <x:f>IFERROR(AL1359/AG1359,0)</x:f>
        <x:v>0.3888888888888889</x:v>
      </x:c>
      <x:c r="AO1359" s="36" t="n">
        <x:f>BK1358</x:f>
        <x:v>28</x:v>
      </x:c>
      <x:c r="AP1359" s="36" t="n">
        <x:f>BL1358</x:f>
        <x:v>20</x:v>
      </x:c>
      <x:c r="AQ1359" s="36" t="n">
        <x:f>BM1358</x:f>
        <x:v>30</x:v>
      </x:c>
      <x:c r="AR1359" s="36" t="n">
        <x:f>BN1358</x:f>
        <x:v>51</x:v>
      </x:c>
      <x:c r="AS1359" s="36" t="n">
        <x:f>BO1358</x:f>
        <x:v>38</x:v>
      </x:c>
      <x:c r="AT1359" s="36" t="n">
        <x:f>BP1358</x:f>
        <x:v>46</x:v>
      </x:c>
      <x:c r="AU1359" s="36" t="n">
        <x:f>BQ1358</x:f>
        <x:v>25</x:v>
      </x:c>
      <x:c r="AV1359" s="36" t="n">
        <x:f>BR1358</x:f>
        <x:v>27</x:v>
      </x:c>
      <x:c r="AW1359" s="36" t="n">
        <x:f>BS1358</x:f>
        <x:v>22</x:v>
      </x:c>
      <x:c r="AX1359" s="36" t="n">
        <x:f>BT1358</x:f>
        <x:v>39</x:v>
      </x:c>
      <x:c r="AY1359" s="36" t="n">
        <x:f>SUM(AO1359:AX1359)</x:f>
        <x:v>326</x:v>
      </x:c>
      <x:c r="AZ1359" s="36" t="n">
        <x:v>21</x:v>
      </x:c>
      <x:c r="BA1359" s="36" t="n">
        <x:v>0</x:v>
      </x:c>
      <x:c r="BB1359" s="36" t="n">
        <x:v>0</x:v>
      </x:c>
      <x:c r="BC1359" s="36" t="n">
        <x:v>0</x:v>
      </x:c>
      <x:c r="BD1359" s="36" t="n">
        <x:v>0</x:v>
      </x:c>
      <x:c r="BE1359" s="36" t="n">
        <x:v>0</x:v>
      </x:c>
      <x:c r="BF1359" s="36" t="n">
        <x:v>15</x:v>
      </x:c>
      <x:c r="BG1359" s="36" t="n">
        <x:v>0</x:v>
      </x:c>
      <x:c r="BH1359" s="36" t="n">
        <x:v>0</x:v>
      </x:c>
      <x:c r="BI1359" s="36" t="n">
        <x:v>0</x:v>
      </x:c>
      <x:c r="BJ1359" s="36"/>
      <x:c r="BK1359" s="36" t="n">
        <x:f>MAX(0,AO1359+AZ1359-BV1359)</x:f>
        <x:v>49</x:v>
      </x:c>
      <x:c r="BL1359" s="36" t="n">
        <x:f>MAX(0,AP1359+BA1359-BW1359)</x:f>
        <x:v>19</x:v>
      </x:c>
      <x:c r="BM1359" s="36" t="n">
        <x:f>MAX(0,AQ1359+BB1359-BX1359)</x:f>
        <x:v>29</x:v>
      </x:c>
      <x:c r="BN1359" s="36" t="n">
        <x:f>MAX(0,AR1359+BC1359-BY1359)</x:f>
        <x:v>50</x:v>
      </x:c>
      <x:c r="BO1359" s="36" t="n">
        <x:f>MAX(0,AS1359+BD1359-BZ1359)</x:f>
        <x:v>37</x:v>
      </x:c>
      <x:c r="BP1359" s="36" t="n">
        <x:f>MAX(0,AT1359+BE1359-CA1359)</x:f>
        <x:v>45</x:v>
      </x:c>
      <x:c r="BQ1359" s="36" t="n">
        <x:f>MAX(0,AU1359+BF1359-CB1359)</x:f>
        <x:v>39</x:v>
      </x:c>
      <x:c r="BR1359" s="36" t="n">
        <x:f>MAX(0,AV1359+BG1359-CC1359)</x:f>
        <x:v>26</x:v>
      </x:c>
      <x:c r="BS1359" s="36" t="n">
        <x:f>MAX(0,AW1359+BH1359-CD1359)</x:f>
        <x:v>20</x:v>
      </x:c>
      <x:c r="BT1359" s="36" t="n">
        <x:f>MAX(0,AX1359+BI1359-CE1359)</x:f>
        <x:v>38</x:v>
      </x:c>
      <x:c r="BU1359" s="36" t="n">
        <x:f>SUM(BK1359:BT1359)</x:f>
        <x:v>352</x:v>
      </x:c>
      <x:c r="BV1359" s="36" t="n">
        <x:v>0</x:v>
      </x:c>
      <x:c r="BW1359" s="36" t="n">
        <x:v>1</x:v>
      </x:c>
      <x:c r="BX1359" s="36" t="n">
        <x:v>1</x:v>
      </x:c>
      <x:c r="BY1359" s="36" t="n">
        <x:v>1</x:v>
      </x:c>
      <x:c r="BZ1359" s="36" t="n">
        <x:v>1</x:v>
      </x:c>
      <x:c r="CA1359" s="36" t="n">
        <x:v>1</x:v>
      </x:c>
      <x:c r="CB1359" s="36" t="n">
        <x:v>1</x:v>
      </x:c>
      <x:c r="CC1359" s="36" t="n">
        <x:v>1</x:v>
      </x:c>
      <x:c r="CD1359" s="36" t="n">
        <x:v>2</x:v>
      </x:c>
      <x:c r="CE1359" s="36" t="n">
        <x:v>1</x:v>
      </x:c>
      <x:c r="CF1359" s="36"/>
      <x:c r="CG1359" s="36" t="n">
        <x:f>SUM(BW1359,CD1359)</x:f>
        <x:v>3</x:v>
      </x:c>
      <x:c r="CH1359" s="36" t="n">
        <x:f>SUM(BX1359,CA1359)</x:f>
        <x:v>2</x:v>
      </x:c>
      <x:c r="CI1359" s="36" t="n">
        <x:f>SUM(BY1359)</x:f>
        <x:v>1</x:v>
      </x:c>
      <x:c r="CJ1359" s="36" t="n">
        <x:f>SUM(BV1359,BZ1359,CB1359)</x:f>
        <x:v>2</x:v>
      </x:c>
      <x:c r="CK1359" s="36" t="n">
        <x:f>SUM(CC1359,CE1359)</x:f>
        <x:v>2</x:v>
      </x:c>
      <x:c r="CL1359" s="36" t="n">
        <x:f>SUM(CG1359:CK1359)</x:f>
        <x:v>10</x:v>
      </x:c>
      <x:c r="CM1359" s="39" t="n">
        <x:f>SUM(BW1359*0.075,CD1359*0.075)</x:f>
        <x:v>0.22499999999999998</x:v>
      </x:c>
      <x:c r="CN1359" s="39" t="n">
        <x:f>SUM(BX1359*0.06,CA1359*0.03)</x:f>
        <x:v>0.09</x:v>
      </x:c>
      <x:c r="CO1359" s="39" t="n">
        <x:f>SUM(BY1359*0.08)</x:f>
        <x:v>0.08</x:v>
      </x:c>
      <x:c r="CP1359" s="39" t="n">
        <x:f>SUM(BV1359*0.12,BZ1359*0.06,CB1359*0.03)</x:f>
        <x:v>0.09</x:v>
      </x:c>
      <x:c r="CQ1359" s="39" t="n">
        <x:f>SUM(CC1359*0.01,CE1359*0.1)</x:f>
        <x:v>0.11</x:v>
      </x:c>
      <x:c r="CR1359" s="39" t="n">
        <x:f>SUM(CM1359:CQ1359)</x:f>
        <x:v>0.595</x:v>
      </x:c>
      <x:c r="CS1359" s="36" t="n">
        <x:f>SUM(CG1359:CH1359)</x:f>
        <x:v>5</x:v>
      </x:c>
      <x:c r="CT1359" s="36" t="str"/>
      <x:c r="CU1359" s="36" t="n">
        <x:f>MIN(AG1359,CG1359)</x:f>
        <x:v>3</x:v>
      </x:c>
      <x:c r="CV1359" s="36" t="n">
        <x:f>MIN(AG1359,CH1359)</x:f>
        <x:v>2</x:v>
      </x:c>
      <x:c r="CW1359" s="36" t="n">
        <x:f>MIN(AG1359,CI1359)</x:f>
        <x:v>1</x:v>
      </x:c>
      <x:c r="CX1359" s="36" t="n">
        <x:f>MIN(AG1359,CJ1359)</x:f>
        <x:v>2</x:v>
      </x:c>
      <x:c r="CY1359" s="36" t="n">
        <x:f>MIN(AG1359,CK1359)</x:f>
        <x:v>2</x:v>
      </x:c>
    </x:row>
    <x:row r="1360" ht="18" customHeight="1">
      <x:c r="A1360" s="35" t="str">
        <x:v>Area HC-02</x:v>
      </x:c>
      <x:c r="B1360" s="35" t="str">
        <x:v>Area Lead HC-02</x:v>
      </x:c>
      <x:c r="C1360" s="35" t="str">
        <x:v>Field Lead HC-12</x:v>
      </x:c>
      <x:c r="D1360" s="35" t="str">
        <x:v>City HC-C</x:v>
      </x:c>
      <x:c r="E1360" s="35" t="n">
        <x:v>5</x:v>
      </x:c>
      <x:c r="F1360" s="35" t="n">
        <x:v>24</x:v>
      </x:c>
      <x:c r="G1360" s="35" t="n">
        <x:v>1</x:v>
      </x:c>
      <x:c r="H1360" s="35" t="str">
        <x:v>Promoter</x:v>
      </x:c>
      <x:c r="I1360" s="35" t="str">
        <x:v>Agency HC-03</x:v>
      </x:c>
      <x:c r="J1360" s="35" t="str">
        <x:v>PR-HC-019</x:v>
      </x:c>
      <x:c r="K1360" s="35" t="str">
        <x:v>Masked Promoter HC-019</x:v>
      </x:c>
      <x:c r="L1360" s="35" t="str">
        <x:v>9XXXX10019</x:v>
      </x:c>
      <x:c r="M1360" s="37" t="n">
        <x:v>46223</x:v>
      </x:c>
      <x:c r="N1360" s="35" t="str">
        <x:v>Cohort 2</x:v>
      </x:c>
      <x:c r="O1360" s="35" t="str">
        <x:v>DIST-HC-06</x:v>
      </x:c>
      <x:c r="P1360" s="35" t="str">
        <x:v>Masked Distributor HC-06</x:v>
      </x:c>
      <x:c r="Q1360" s="35" t="str">
        <x:v>P-HC-057</x:v>
      </x:c>
      <x:c r="R1360" s="35" t="str">
        <x:v>HC-057</x:v>
      </x:c>
      <x:c r="S1360" s="35" t="str">
        <x:v>Masked Store HC-057</x:v>
      </x:c>
      <x:c r="T1360" s="35" t="str">
        <x:v>XX1057</x:v>
      </x:c>
      <x:c r="U1360" s="35" t="str">
        <x:v>Supermarket</x:v>
      </x:c>
      <x:c r="V1360" s="35" t="str">
        <x:v>Masked</x:v>
      </x:c>
      <x:c r="W1360" s="35" t="str">
        <x:v>Masked</x:v>
      </x:c>
      <x:c r="X1360" s="37" t="n">
        <x:v>46221</x:v>
      </x:c>
      <x:c r="Y1360" s="37" t="n">
        <x:v>46277</x:v>
      </x:c>
      <x:c r="Z1360" s="35" t="str">
        <x:v>W02</x:v>
      </x:c>
      <x:c r="AA1360" s="35" t="str">
        <x:v>Sep'26</x:v>
      </x:c>
      <x:c r="AB1360" s="35" t="str">
        <x:v>08 - 14</x:v>
      </x:c>
      <x:c r="AC1360" s="35" t="str">
        <x:v>Week 2 of Sep 2026</x:v>
      </x:c>
      <x:c r="AD1360" s="35" t="str">
        <x:v>Continue</x:v>
      </x:c>
      <x:c r="AE1360" s="35" t="str"/>
      <x:c r="AF1360" s="36" t="n">
        <x:v>74</x:v>
      </x:c>
      <x:c r="AG1360" s="36" t="n">
        <x:v>25</x:v>
      </x:c>
      <x:c r="AH1360" s="38" t="n">
        <x:f>IFERROR(AG1360/AF1360,0)</x:f>
        <x:v>0.33783783783783783</x:v>
      </x:c>
      <x:c r="AI1360" s="36" t="n">
        <x:v>17</x:v>
      </x:c>
      <x:c r="AJ1360" s="38" t="n">
        <x:f>IFERROR(AI1360/AG1360,0)</x:f>
        <x:v>0.68</x:v>
      </x:c>
      <x:c r="AK1360" s="36" t="n">
        <x:v>4</x:v>
      </x:c>
      <x:c r="AL1360" s="36" t="n">
        <x:v>7</x:v>
      </x:c>
      <x:c r="AM1360" s="36" t="n">
        <x:v>1</x:v>
      </x:c>
      <x:c r="AN1360" s="38" t="n">
        <x:f>IFERROR(AL1360/AG1360,0)</x:f>
        <x:v>0.28</x:v>
      </x:c>
      <x:c r="AO1360" s="36" t="n">
        <x:f>BK1359</x:f>
        <x:v>49</x:v>
      </x:c>
      <x:c r="AP1360" s="36" t="n">
        <x:f>BL1359</x:f>
        <x:v>19</x:v>
      </x:c>
      <x:c r="AQ1360" s="36" t="n">
        <x:f>BM1359</x:f>
        <x:v>29</x:v>
      </x:c>
      <x:c r="AR1360" s="36" t="n">
        <x:f>BN1359</x:f>
        <x:v>50</x:v>
      </x:c>
      <x:c r="AS1360" s="36" t="n">
        <x:f>BO1359</x:f>
        <x:v>37</x:v>
      </x:c>
      <x:c r="AT1360" s="36" t="n">
        <x:f>BP1359</x:f>
        <x:v>45</x:v>
      </x:c>
      <x:c r="AU1360" s="36" t="n">
        <x:f>BQ1359</x:f>
        <x:v>39</x:v>
      </x:c>
      <x:c r="AV1360" s="36" t="n">
        <x:f>BR1359</x:f>
        <x:v>26</x:v>
      </x:c>
      <x:c r="AW1360" s="36" t="n">
        <x:f>BS1359</x:f>
        <x:v>20</x:v>
      </x:c>
      <x:c r="AX1360" s="36" t="n">
        <x:f>BT1359</x:f>
        <x:v>38</x:v>
      </x:c>
      <x:c r="AY1360" s="36" t="n">
        <x:f>SUM(AO1360:AX1360)</x:f>
        <x:v>352</x:v>
      </x:c>
      <x:c r="AZ1360" s="36" t="n">
        <x:v>0</x:v>
      </x:c>
      <x:c r="BA1360" s="36" t="n">
        <x:v>22</x:v>
      </x:c>
      <x:c r="BB1360" s="36" t="n">
        <x:v>0</x:v>
      </x:c>
      <x:c r="BC1360" s="36" t="n">
        <x:v>0</x:v>
      </x:c>
      <x:c r="BD1360" s="36" t="n">
        <x:v>0</x:v>
      </x:c>
      <x:c r="BE1360" s="36" t="n">
        <x:v>0</x:v>
      </x:c>
      <x:c r="BF1360" s="36" t="n">
        <x:v>0</x:v>
      </x:c>
      <x:c r="BG1360" s="36" t="n">
        <x:v>18</x:v>
      </x:c>
      <x:c r="BH1360" s="36" t="n">
        <x:v>0</x:v>
      </x:c>
      <x:c r="BI1360" s="36" t="n">
        <x:v>0</x:v>
      </x:c>
      <x:c r="BJ1360" s="36"/>
      <x:c r="BK1360" s="36" t="n">
        <x:f>MAX(0,AO1360+AZ1360-BV1360)</x:f>
        <x:v>48</x:v>
      </x:c>
      <x:c r="BL1360" s="36" t="n">
        <x:f>MAX(0,AP1360+BA1360-BW1360)</x:f>
        <x:v>37</x:v>
      </x:c>
      <x:c r="BM1360" s="36" t="n">
        <x:f>MAX(0,AQ1360+BB1360-BX1360)</x:f>
        <x:v>28</x:v>
      </x:c>
      <x:c r="BN1360" s="36" t="n">
        <x:f>MAX(0,AR1360+BC1360-BY1360)</x:f>
        <x:v>48</x:v>
      </x:c>
      <x:c r="BO1360" s="36" t="n">
        <x:f>MAX(0,AS1360+BD1360-BZ1360)</x:f>
        <x:v>36</x:v>
      </x:c>
      <x:c r="BP1360" s="36" t="n">
        <x:f>MAX(0,AT1360+BE1360-CA1360)</x:f>
        <x:v>44</x:v>
      </x:c>
      <x:c r="BQ1360" s="36" t="n">
        <x:f>MAX(0,AU1360+BF1360-CB1360)</x:f>
        <x:v>38</x:v>
      </x:c>
      <x:c r="BR1360" s="36" t="n">
        <x:f>MAX(0,AV1360+BG1360-CC1360)</x:f>
        <x:v>43</x:v>
      </x:c>
      <x:c r="BS1360" s="36" t="n">
        <x:f>MAX(0,AW1360+BH1360-CD1360)</x:f>
        <x:v>18</x:v>
      </x:c>
      <x:c r="BT1360" s="36" t="n">
        <x:f>MAX(0,AX1360+BI1360-CE1360)</x:f>
        <x:v>36</x:v>
      </x:c>
      <x:c r="BU1360" s="36" t="n">
        <x:f>SUM(BK1360:BT1360)</x:f>
        <x:v>376</x:v>
      </x:c>
      <x:c r="BV1360" s="36" t="n">
        <x:v>1</x:v>
      </x:c>
      <x:c r="BW1360" s="36" t="n">
        <x:v>4</x:v>
      </x:c>
      <x:c r="BX1360" s="36" t="n">
        <x:v>1</x:v>
      </x:c>
      <x:c r="BY1360" s="36" t="n">
        <x:v>2</x:v>
      </x:c>
      <x:c r="BZ1360" s="36" t="n">
        <x:v>1</x:v>
      </x:c>
      <x:c r="CA1360" s="36" t="n">
        <x:v>1</x:v>
      </x:c>
      <x:c r="CB1360" s="36" t="n">
        <x:v>1</x:v>
      </x:c>
      <x:c r="CC1360" s="36" t="n">
        <x:v>1</x:v>
      </x:c>
      <x:c r="CD1360" s="36" t="n">
        <x:v>2</x:v>
      </x:c>
      <x:c r="CE1360" s="36" t="n">
        <x:v>2</x:v>
      </x:c>
      <x:c r="CF1360" s="36"/>
      <x:c r="CG1360" s="36" t="n">
        <x:f>SUM(BW1360,CD1360)</x:f>
        <x:v>6</x:v>
      </x:c>
      <x:c r="CH1360" s="36" t="n">
        <x:f>SUM(BX1360,CA1360)</x:f>
        <x:v>2</x:v>
      </x:c>
      <x:c r="CI1360" s="36" t="n">
        <x:f>SUM(BY1360)</x:f>
        <x:v>2</x:v>
      </x:c>
      <x:c r="CJ1360" s="36" t="n">
        <x:f>SUM(BV1360,BZ1360,CB1360)</x:f>
        <x:v>3</x:v>
      </x:c>
      <x:c r="CK1360" s="36" t="n">
        <x:f>SUM(CC1360,CE1360)</x:f>
        <x:v>3</x:v>
      </x:c>
      <x:c r="CL1360" s="36" t="n">
        <x:f>SUM(CG1360:CK1360)</x:f>
        <x:v>16</x:v>
      </x:c>
      <x:c r="CM1360" s="39" t="n">
        <x:f>SUM(BW1360*0.075,CD1360*0.075)</x:f>
        <x:v>0.44999999999999996</x:v>
      </x:c>
      <x:c r="CN1360" s="39" t="n">
        <x:f>SUM(BX1360*0.06,CA1360*0.03)</x:f>
        <x:v>0.09</x:v>
      </x:c>
      <x:c r="CO1360" s="39" t="n">
        <x:f>SUM(BY1360*0.08)</x:f>
        <x:v>0.16</x:v>
      </x:c>
      <x:c r="CP1360" s="39" t="n">
        <x:f>SUM(BV1360*0.12,BZ1360*0.06,CB1360*0.03)</x:f>
        <x:v>0.21</x:v>
      </x:c>
      <x:c r="CQ1360" s="39" t="n">
        <x:f>SUM(CC1360*0.01,CE1360*0.1)</x:f>
        <x:v>0.21000000000000002</x:v>
      </x:c>
      <x:c r="CR1360" s="39" t="n">
        <x:f>SUM(CM1360:CQ1360)</x:f>
        <x:v>1.1199999999999999</x:v>
      </x:c>
      <x:c r="CS1360" s="36" t="n">
        <x:f>SUM(CG1360:CH1360)</x:f>
        <x:v>8</x:v>
      </x:c>
      <x:c r="CT1360" s="36" t="str"/>
      <x:c r="CU1360" s="36" t="n">
        <x:f>MIN(AG1360,CG1360)</x:f>
        <x:v>6</x:v>
      </x:c>
      <x:c r="CV1360" s="36" t="n">
        <x:f>MIN(AG1360,CH1360)</x:f>
        <x:v>2</x:v>
      </x:c>
      <x:c r="CW1360" s="36" t="n">
        <x:f>MIN(AG1360,CI1360)</x:f>
        <x:v>2</x:v>
      </x:c>
      <x:c r="CX1360" s="36" t="n">
        <x:f>MIN(AG1360,CJ1360)</x:f>
        <x:v>3</x:v>
      </x:c>
      <x:c r="CY1360" s="36" t="n">
        <x:f>MIN(AG1360,CK1360)</x:f>
        <x:v>3</x:v>
      </x:c>
    </x:row>
    <x:row r="1361" ht="18" customHeight="1">
      <x:c r="A1361" s="35" t="str">
        <x:v>Area HC-02</x:v>
      </x:c>
      <x:c r="B1361" s="35" t="str">
        <x:v>Area Lead HC-02</x:v>
      </x:c>
      <x:c r="C1361" s="35" t="str">
        <x:v>Field Lead HC-12</x:v>
      </x:c>
      <x:c r="D1361" s="35" t="str">
        <x:v>City HC-C</x:v>
      </x:c>
      <x:c r="E1361" s="35" t="n">
        <x:v>5</x:v>
      </x:c>
      <x:c r="F1361" s="35" t="n">
        <x:v>24</x:v>
      </x:c>
      <x:c r="G1361" s="35" t="n">
        <x:v>1</x:v>
      </x:c>
      <x:c r="H1361" s="35" t="str">
        <x:v>Promoter</x:v>
      </x:c>
      <x:c r="I1361" s="35" t="str">
        <x:v>Agency HC-03</x:v>
      </x:c>
      <x:c r="J1361" s="35" t="str">
        <x:v>PR-HC-019</x:v>
      </x:c>
      <x:c r="K1361" s="35" t="str">
        <x:v>Masked Promoter HC-019</x:v>
      </x:c>
      <x:c r="L1361" s="35" t="str">
        <x:v>9XXXX10019</x:v>
      </x:c>
      <x:c r="M1361" s="37" t="n">
        <x:v>46223</x:v>
      </x:c>
      <x:c r="N1361" s="35" t="str">
        <x:v>Cohort 2</x:v>
      </x:c>
      <x:c r="O1361" s="35" t="str">
        <x:v>DIST-HC-06</x:v>
      </x:c>
      <x:c r="P1361" s="35" t="str">
        <x:v>Masked Distributor HC-06</x:v>
      </x:c>
      <x:c r="Q1361" s="35" t="str">
        <x:v>P-HC-057</x:v>
      </x:c>
      <x:c r="R1361" s="35" t="str">
        <x:v>HC-057</x:v>
      </x:c>
      <x:c r="S1361" s="35" t="str">
        <x:v>Masked Store HC-057</x:v>
      </x:c>
      <x:c r="T1361" s="35" t="str">
        <x:v>XX1057</x:v>
      </x:c>
      <x:c r="U1361" s="35" t="str">
        <x:v>Supermarket</x:v>
      </x:c>
      <x:c r="V1361" s="35" t="str">
        <x:v>Masked</x:v>
      </x:c>
      <x:c r="W1361" s="35" t="str">
        <x:v>Masked</x:v>
      </x:c>
      <x:c r="X1361" s="37" t="n">
        <x:v>46221</x:v>
      </x:c>
      <x:c r="Y1361" s="37" t="n">
        <x:v>46279</x:v>
      </x:c>
      <x:c r="Z1361" s="35" t="str">
        <x:v>W02</x:v>
      </x:c>
      <x:c r="AA1361" s="35" t="str">
        <x:v>Sep'26</x:v>
      </x:c>
      <x:c r="AB1361" s="35" t="str">
        <x:v>08 - 14</x:v>
      </x:c>
      <x:c r="AC1361" s="35" t="str">
        <x:v>Week 2 of Sep 2026</x:v>
      </x:c>
      <x:c r="AD1361" s="35" t="str">
        <x:v>Continue</x:v>
      </x:c>
      <x:c r="AE1361" s="35" t="str"/>
      <x:c r="AF1361" s="36" t="n">
        <x:v>70</x:v>
      </x:c>
      <x:c r="AG1361" s="36" t="n">
        <x:v>28</x:v>
      </x:c>
      <x:c r="AH1361" s="38" t="n">
        <x:f>IFERROR(AG1361/AF1361,0)</x:f>
        <x:v>0.4</x:v>
      </x:c>
      <x:c r="AI1361" s="36" t="n">
        <x:v>19</x:v>
      </x:c>
      <x:c r="AJ1361" s="38" t="n">
        <x:f>IFERROR(AI1361/AG1361,0)</x:f>
        <x:v>0.6785714285714286</x:v>
      </x:c>
      <x:c r="AK1361" s="36" t="n">
        <x:v>6</x:v>
      </x:c>
      <x:c r="AL1361" s="36" t="n">
        <x:v>10</x:v>
      </x:c>
      <x:c r="AM1361" s="36" t="n">
        <x:v>1</x:v>
      </x:c>
      <x:c r="AN1361" s="38" t="n">
        <x:f>IFERROR(AL1361/AG1361,0)</x:f>
        <x:v>0.35714285714285715</x:v>
      </x:c>
      <x:c r="AO1361" s="36" t="n">
        <x:f>BK1360</x:f>
        <x:v>48</x:v>
      </x:c>
      <x:c r="AP1361" s="36" t="n">
        <x:f>BL1360</x:f>
        <x:v>37</x:v>
      </x:c>
      <x:c r="AQ1361" s="36" t="n">
        <x:f>BM1360</x:f>
        <x:v>28</x:v>
      </x:c>
      <x:c r="AR1361" s="36" t="n">
        <x:f>BN1360</x:f>
        <x:v>48</x:v>
      </x:c>
      <x:c r="AS1361" s="36" t="n">
        <x:f>BO1360</x:f>
        <x:v>36</x:v>
      </x:c>
      <x:c r="AT1361" s="36" t="n">
        <x:f>BP1360</x:f>
        <x:v>44</x:v>
      </x:c>
      <x:c r="AU1361" s="36" t="n">
        <x:f>BQ1360</x:f>
        <x:v>38</x:v>
      </x:c>
      <x:c r="AV1361" s="36" t="n">
        <x:f>BR1360</x:f>
        <x:v>43</x:v>
      </x:c>
      <x:c r="AW1361" s="36" t="n">
        <x:f>BS1360</x:f>
        <x:v>18</x:v>
      </x:c>
      <x:c r="AX1361" s="36" t="n">
        <x:f>BT1360</x:f>
        <x:v>36</x:v>
      </x:c>
      <x:c r="AY1361" s="36" t="n">
        <x:f>SUM(AO1361:AX1361)</x:f>
        <x:v>376</x:v>
      </x:c>
      <x:c r="AZ1361" s="36" t="n">
        <x:v>0</x:v>
      </x:c>
      <x:c r="BA1361" s="36" t="n">
        <x:v>0</x:v>
      </x:c>
      <x:c r="BB1361" s="36" t="n">
        <x:v>18</x:v>
      </x:c>
      <x:c r="BC1361" s="36" t="n">
        <x:v>0</x:v>
      </x:c>
      <x:c r="BD1361" s="36" t="n">
        <x:v>0</x:v>
      </x:c>
      <x:c r="BE1361" s="36" t="n">
        <x:v>0</x:v>
      </x:c>
      <x:c r="BF1361" s="36" t="n">
        <x:v>0</x:v>
      </x:c>
      <x:c r="BG1361" s="36" t="n">
        <x:v>0</x:v>
      </x:c>
      <x:c r="BH1361" s="36" t="n">
        <x:v>22</x:v>
      </x:c>
      <x:c r="BI1361" s="36" t="n">
        <x:v>0</x:v>
      </x:c>
      <x:c r="BJ1361" s="36"/>
      <x:c r="BK1361" s="36" t="n">
        <x:f>MAX(0,AO1361+AZ1361-BV1361)</x:f>
        <x:v>47</x:v>
      </x:c>
      <x:c r="BL1361" s="36" t="n">
        <x:f>MAX(0,AP1361+BA1361-BW1361)</x:f>
        <x:v>35</x:v>
      </x:c>
      <x:c r="BM1361" s="36" t="n">
        <x:f>MAX(0,AQ1361+BB1361-BX1361)</x:f>
        <x:v>45</x:v>
      </x:c>
      <x:c r="BN1361" s="36" t="n">
        <x:f>MAX(0,AR1361+BC1361-BY1361)</x:f>
        <x:v>46</x:v>
      </x:c>
      <x:c r="BO1361" s="36" t="n">
        <x:f>MAX(0,AS1361+BD1361-BZ1361)</x:f>
        <x:v>35</x:v>
      </x:c>
      <x:c r="BP1361" s="36" t="n">
        <x:f>MAX(0,AT1361+BE1361-CA1361)</x:f>
        <x:v>43</x:v>
      </x:c>
      <x:c r="BQ1361" s="36" t="n">
        <x:f>MAX(0,AU1361+BF1361-CB1361)</x:f>
        <x:v>37</x:v>
      </x:c>
      <x:c r="BR1361" s="36" t="n">
        <x:f>MAX(0,AV1361+BG1361-CC1361)</x:f>
        <x:v>42</x:v>
      </x:c>
      <x:c r="BS1361" s="36" t="n">
        <x:f>MAX(0,AW1361+BH1361-CD1361)</x:f>
        <x:v>38</x:v>
      </x:c>
      <x:c r="BT1361" s="36" t="n">
        <x:f>MAX(0,AX1361+BI1361-CE1361)</x:f>
        <x:v>34</x:v>
      </x:c>
      <x:c r="BU1361" s="36" t="n">
        <x:f>SUM(BK1361:BT1361)</x:f>
        <x:v>402</x:v>
      </x:c>
      <x:c r="BV1361" s="36" t="n">
        <x:v>1</x:v>
      </x:c>
      <x:c r="BW1361" s="36" t="n">
        <x:v>2</x:v>
      </x:c>
      <x:c r="BX1361" s="36" t="n">
        <x:v>1</x:v>
      </x:c>
      <x:c r="BY1361" s="36" t="n">
        <x:v>2</x:v>
      </x:c>
      <x:c r="BZ1361" s="36" t="n">
        <x:v>1</x:v>
      </x:c>
      <x:c r="CA1361" s="36" t="n">
        <x:v>1</x:v>
      </x:c>
      <x:c r="CB1361" s="36" t="n">
        <x:v>1</x:v>
      </x:c>
      <x:c r="CC1361" s="36" t="n">
        <x:v>1</x:v>
      </x:c>
      <x:c r="CD1361" s="36" t="n">
        <x:v>2</x:v>
      </x:c>
      <x:c r="CE1361" s="36" t="n">
        <x:v>2</x:v>
      </x:c>
      <x:c r="CF1361" s="36"/>
      <x:c r="CG1361" s="36" t="n">
        <x:f>SUM(BW1361,CD1361)</x:f>
        <x:v>4</x:v>
      </x:c>
      <x:c r="CH1361" s="36" t="n">
        <x:f>SUM(BX1361,CA1361)</x:f>
        <x:v>2</x:v>
      </x:c>
      <x:c r="CI1361" s="36" t="n">
        <x:f>SUM(BY1361)</x:f>
        <x:v>2</x:v>
      </x:c>
      <x:c r="CJ1361" s="36" t="n">
        <x:f>SUM(BV1361,BZ1361,CB1361)</x:f>
        <x:v>3</x:v>
      </x:c>
      <x:c r="CK1361" s="36" t="n">
        <x:f>SUM(CC1361,CE1361)</x:f>
        <x:v>3</x:v>
      </x:c>
      <x:c r="CL1361" s="36" t="n">
        <x:f>SUM(CG1361:CK1361)</x:f>
        <x:v>14</x:v>
      </x:c>
      <x:c r="CM1361" s="39" t="n">
        <x:f>SUM(BW1361*0.075,CD1361*0.075)</x:f>
        <x:v>0.3</x:v>
      </x:c>
      <x:c r="CN1361" s="39" t="n">
        <x:f>SUM(BX1361*0.06,CA1361*0.03)</x:f>
        <x:v>0.09</x:v>
      </x:c>
      <x:c r="CO1361" s="39" t="n">
        <x:f>SUM(BY1361*0.08)</x:f>
        <x:v>0.16</x:v>
      </x:c>
      <x:c r="CP1361" s="39" t="n">
        <x:f>SUM(BV1361*0.12,BZ1361*0.06,CB1361*0.03)</x:f>
        <x:v>0.21</x:v>
      </x:c>
      <x:c r="CQ1361" s="39" t="n">
        <x:f>SUM(CC1361*0.01,CE1361*0.1)</x:f>
        <x:v>0.21000000000000002</x:v>
      </x:c>
      <x:c r="CR1361" s="39" t="n">
        <x:f>SUM(CM1361:CQ1361)</x:f>
        <x:v>0.97</x:v>
      </x:c>
      <x:c r="CS1361" s="36" t="n">
        <x:f>SUM(CG1361:CH1361)</x:f>
        <x:v>6</x:v>
      </x:c>
      <x:c r="CT1361" s="36" t="str"/>
      <x:c r="CU1361" s="36" t="n">
        <x:f>MIN(AG1361,CG1361)</x:f>
        <x:v>4</x:v>
      </x:c>
      <x:c r="CV1361" s="36" t="n">
        <x:f>MIN(AG1361,CH1361)</x:f>
        <x:v>2</x:v>
      </x:c>
      <x:c r="CW1361" s="36" t="n">
        <x:f>MIN(AG1361,CI1361)</x:f>
        <x:v>2</x:v>
      </x:c>
      <x:c r="CX1361" s="36" t="n">
        <x:f>MIN(AG1361,CJ1361)</x:f>
        <x:v>3</x:v>
      </x:c>
      <x:c r="CY1361" s="36" t="n">
        <x:f>MIN(AG1361,CK1361)</x:f>
        <x:v>3</x:v>
      </x:c>
    </x:row>
    <x:row r="1362" ht="18" customHeight="1">
      <x:c r="A1362" s="35" t="str">
        <x:v>Area HC-02</x:v>
      </x:c>
      <x:c r="B1362" s="35" t="str">
        <x:v>Area Lead HC-02</x:v>
      </x:c>
      <x:c r="C1362" s="35" t="str">
        <x:v>Field Lead HC-12</x:v>
      </x:c>
      <x:c r="D1362" s="35" t="str">
        <x:v>City HC-C</x:v>
      </x:c>
      <x:c r="E1362" s="35" t="n">
        <x:v>5</x:v>
      </x:c>
      <x:c r="F1362" s="35" t="n">
        <x:v>24</x:v>
      </x:c>
      <x:c r="G1362" s="35" t="n">
        <x:v>1</x:v>
      </x:c>
      <x:c r="H1362" s="35" t="str">
        <x:v>Promoter</x:v>
      </x:c>
      <x:c r="I1362" s="35" t="str">
        <x:v>Agency HC-03</x:v>
      </x:c>
      <x:c r="J1362" s="35" t="str">
        <x:v>PR-HC-019</x:v>
      </x:c>
      <x:c r="K1362" s="35" t="str">
        <x:v>Masked Promoter HC-019</x:v>
      </x:c>
      <x:c r="L1362" s="35" t="str">
        <x:v>9XXXX10019</x:v>
      </x:c>
      <x:c r="M1362" s="37" t="n">
        <x:v>46223</x:v>
      </x:c>
      <x:c r="N1362" s="35" t="str">
        <x:v>Cohort 2</x:v>
      </x:c>
      <x:c r="O1362" s="35" t="str">
        <x:v>DIST-HC-06</x:v>
      </x:c>
      <x:c r="P1362" s="35" t="str">
        <x:v>Masked Distributor HC-06</x:v>
      </x:c>
      <x:c r="Q1362" s="35" t="str">
        <x:v>P-HC-057</x:v>
      </x:c>
      <x:c r="R1362" s="35" t="str">
        <x:v>HC-057</x:v>
      </x:c>
      <x:c r="S1362" s="35" t="str">
        <x:v>Masked Store HC-057</x:v>
      </x:c>
      <x:c r="T1362" s="35" t="str">
        <x:v>XX1057</x:v>
      </x:c>
      <x:c r="U1362" s="35" t="str">
        <x:v>Supermarket</x:v>
      </x:c>
      <x:c r="V1362" s="35" t="str">
        <x:v>Masked</x:v>
      </x:c>
      <x:c r="W1362" s="35" t="str">
        <x:v>Masked</x:v>
      </x:c>
      <x:c r="X1362" s="37" t="n">
        <x:v>46221</x:v>
      </x:c>
      <x:c r="Y1362" s="37" t="n">
        <x:v>46280</x:v>
      </x:c>
      <x:c r="Z1362" s="35" t="str">
        <x:v>W03</x:v>
      </x:c>
      <x:c r="AA1362" s="35" t="str">
        <x:v>Sep'26</x:v>
      </x:c>
      <x:c r="AB1362" s="35" t="str">
        <x:v>15 - 21</x:v>
      </x:c>
      <x:c r="AC1362" s="35" t="str">
        <x:v>Week 3 of Sep 2026</x:v>
      </x:c>
      <x:c r="AD1362" s="35" t="str">
        <x:v>Continue</x:v>
      </x:c>
      <x:c r="AE1362" s="35" t="str"/>
      <x:c r="AF1362" s="36" t="n">
        <x:v>64</x:v>
      </x:c>
      <x:c r="AG1362" s="36" t="n">
        <x:v>15</x:v>
      </x:c>
      <x:c r="AH1362" s="38" t="n">
        <x:f>IFERROR(AG1362/AF1362,0)</x:f>
        <x:v>0.234375</x:v>
      </x:c>
      <x:c r="AI1362" s="36" t="n">
        <x:v>12</x:v>
      </x:c>
      <x:c r="AJ1362" s="38" t="n">
        <x:f>IFERROR(AI1362/AG1362,0)</x:f>
        <x:v>0.8</x:v>
      </x:c>
      <x:c r="AK1362" s="36" t="n">
        <x:v>3</x:v>
      </x:c>
      <x:c r="AL1362" s="36" t="n">
        <x:v>3</x:v>
      </x:c>
      <x:c r="AM1362" s="36" t="n">
        <x:v>1</x:v>
      </x:c>
      <x:c r="AN1362" s="38" t="n">
        <x:f>IFERROR(AL1362/AG1362,0)</x:f>
        <x:v>0.2</x:v>
      </x:c>
      <x:c r="AO1362" s="36" t="n">
        <x:f>BK1361</x:f>
        <x:v>47</x:v>
      </x:c>
      <x:c r="AP1362" s="36" t="n">
        <x:f>BL1361</x:f>
        <x:v>35</x:v>
      </x:c>
      <x:c r="AQ1362" s="36" t="n">
        <x:f>BM1361</x:f>
        <x:v>45</x:v>
      </x:c>
      <x:c r="AR1362" s="36" t="n">
        <x:f>BN1361</x:f>
        <x:v>46</x:v>
      </x:c>
      <x:c r="AS1362" s="36" t="n">
        <x:f>BO1361</x:f>
        <x:v>35</x:v>
      </x:c>
      <x:c r="AT1362" s="36" t="n">
        <x:f>BP1361</x:f>
        <x:v>43</x:v>
      </x:c>
      <x:c r="AU1362" s="36" t="n">
        <x:f>BQ1361</x:f>
        <x:v>37</x:v>
      </x:c>
      <x:c r="AV1362" s="36" t="n">
        <x:f>BR1361</x:f>
        <x:v>42</x:v>
      </x:c>
      <x:c r="AW1362" s="36" t="n">
        <x:f>BS1361</x:f>
        <x:v>38</x:v>
      </x:c>
      <x:c r="AX1362" s="36" t="n">
        <x:f>BT1361</x:f>
        <x:v>34</x:v>
      </x:c>
      <x:c r="AY1362" s="36" t="n">
        <x:f>SUM(AO1362:AX1362)</x:f>
        <x:v>402</x:v>
      </x:c>
      <x:c r="AZ1362" s="36" t="n">
        <x:v>0</x:v>
      </x:c>
      <x:c r="BA1362" s="36" t="n">
        <x:v>0</x:v>
      </x:c>
      <x:c r="BB1362" s="36" t="n">
        <x:v>0</x:v>
      </x:c>
      <x:c r="BC1362" s="36" t="n">
        <x:v>22</x:v>
      </x:c>
      <x:c r="BD1362" s="36" t="n">
        <x:v>0</x:v>
      </x:c>
      <x:c r="BE1362" s="36" t="n">
        <x:v>0</x:v>
      </x:c>
      <x:c r="BF1362" s="36" t="n">
        <x:v>0</x:v>
      </x:c>
      <x:c r="BG1362" s="36" t="n">
        <x:v>0</x:v>
      </x:c>
      <x:c r="BH1362" s="36" t="n">
        <x:v>0</x:v>
      </x:c>
      <x:c r="BI1362" s="36" t="n">
        <x:v>22</x:v>
      </x:c>
      <x:c r="BJ1362" s="36"/>
      <x:c r="BK1362" s="36" t="n">
        <x:f>MAX(0,AO1362+AZ1362-BV1362)</x:f>
        <x:v>46</x:v>
      </x:c>
      <x:c r="BL1362" s="36" t="n">
        <x:f>MAX(0,AP1362+BA1362-BW1362)</x:f>
        <x:v>33</x:v>
      </x:c>
      <x:c r="BM1362" s="36" t="n">
        <x:f>MAX(0,AQ1362+BB1362-BX1362)</x:f>
        <x:v>44</x:v>
      </x:c>
      <x:c r="BN1362" s="36" t="n">
        <x:f>MAX(0,AR1362+BC1362-BY1362)</x:f>
        <x:v>66</x:v>
      </x:c>
      <x:c r="BO1362" s="36" t="n">
        <x:f>MAX(0,AS1362+BD1362-BZ1362)</x:f>
        <x:v>34</x:v>
      </x:c>
      <x:c r="BP1362" s="36" t="n">
        <x:f>MAX(0,AT1362+BE1362-CA1362)</x:f>
        <x:v>42</x:v>
      </x:c>
      <x:c r="BQ1362" s="36" t="n">
        <x:f>MAX(0,AU1362+BF1362-CB1362)</x:f>
        <x:v>36</x:v>
      </x:c>
      <x:c r="BR1362" s="36" t="n">
        <x:f>MAX(0,AV1362+BG1362-CC1362)</x:f>
        <x:v>41</x:v>
      </x:c>
      <x:c r="BS1362" s="36" t="n">
        <x:f>MAX(0,AW1362+BH1362-CD1362)</x:f>
        <x:v>36</x:v>
      </x:c>
      <x:c r="BT1362" s="36" t="n">
        <x:f>MAX(0,AX1362+BI1362-CE1362)</x:f>
        <x:v>54</x:v>
      </x:c>
      <x:c r="BU1362" s="36" t="n">
        <x:f>SUM(BK1362:BT1362)</x:f>
        <x:v>432</x:v>
      </x:c>
      <x:c r="BV1362" s="36" t="n">
        <x:v>1</x:v>
      </x:c>
      <x:c r="BW1362" s="36" t="n">
        <x:v>2</x:v>
      </x:c>
      <x:c r="BX1362" s="36" t="n">
        <x:v>1</x:v>
      </x:c>
      <x:c r="BY1362" s="36" t="n">
        <x:v>2</x:v>
      </x:c>
      <x:c r="BZ1362" s="36" t="n">
        <x:v>1</x:v>
      </x:c>
      <x:c r="CA1362" s="36" t="n">
        <x:v>1</x:v>
      </x:c>
      <x:c r="CB1362" s="36" t="n">
        <x:v>1</x:v>
      </x:c>
      <x:c r="CC1362" s="36" t="n">
        <x:v>1</x:v>
      </x:c>
      <x:c r="CD1362" s="36" t="n">
        <x:v>2</x:v>
      </x:c>
      <x:c r="CE1362" s="36" t="n">
        <x:v>2</x:v>
      </x:c>
      <x:c r="CF1362" s="36"/>
      <x:c r="CG1362" s="36" t="n">
        <x:f>SUM(BW1362,CD1362)</x:f>
        <x:v>4</x:v>
      </x:c>
      <x:c r="CH1362" s="36" t="n">
        <x:f>SUM(BX1362,CA1362)</x:f>
        <x:v>2</x:v>
      </x:c>
      <x:c r="CI1362" s="36" t="n">
        <x:f>SUM(BY1362)</x:f>
        <x:v>2</x:v>
      </x:c>
      <x:c r="CJ1362" s="36" t="n">
        <x:f>SUM(BV1362,BZ1362,CB1362)</x:f>
        <x:v>3</x:v>
      </x:c>
      <x:c r="CK1362" s="36" t="n">
        <x:f>SUM(CC1362,CE1362)</x:f>
        <x:v>3</x:v>
      </x:c>
      <x:c r="CL1362" s="36" t="n">
        <x:f>SUM(CG1362:CK1362)</x:f>
        <x:v>14</x:v>
      </x:c>
      <x:c r="CM1362" s="39" t="n">
        <x:f>SUM(BW1362*0.075,CD1362*0.075)</x:f>
        <x:v>0.3</x:v>
      </x:c>
      <x:c r="CN1362" s="39" t="n">
        <x:f>SUM(BX1362*0.06,CA1362*0.03)</x:f>
        <x:v>0.09</x:v>
      </x:c>
      <x:c r="CO1362" s="39" t="n">
        <x:f>SUM(BY1362*0.08)</x:f>
        <x:v>0.16</x:v>
      </x:c>
      <x:c r="CP1362" s="39" t="n">
        <x:f>SUM(BV1362*0.12,BZ1362*0.06,CB1362*0.03)</x:f>
        <x:v>0.21</x:v>
      </x:c>
      <x:c r="CQ1362" s="39" t="n">
        <x:f>SUM(CC1362*0.01,CE1362*0.1)</x:f>
        <x:v>0.21000000000000002</x:v>
      </x:c>
      <x:c r="CR1362" s="39" t="n">
        <x:f>SUM(CM1362:CQ1362)</x:f>
        <x:v>0.97</x:v>
      </x:c>
      <x:c r="CS1362" s="36" t="n">
        <x:f>SUM(CG1362:CH1362)</x:f>
        <x:v>6</x:v>
      </x:c>
      <x:c r="CT1362" s="36" t="str"/>
      <x:c r="CU1362" s="36" t="n">
        <x:f>MIN(AG1362,CG1362)</x:f>
        <x:v>4</x:v>
      </x:c>
      <x:c r="CV1362" s="36" t="n">
        <x:f>MIN(AG1362,CH1362)</x:f>
        <x:v>2</x:v>
      </x:c>
      <x:c r="CW1362" s="36" t="n">
        <x:f>MIN(AG1362,CI1362)</x:f>
        <x:v>2</x:v>
      </x:c>
      <x:c r="CX1362" s="36" t="n">
        <x:f>MIN(AG1362,CJ1362)</x:f>
        <x:v>3</x:v>
      </x:c>
      <x:c r="CY1362" s="36" t="n">
        <x:f>MIN(AG1362,CK1362)</x:f>
        <x:v>3</x:v>
      </x:c>
    </x:row>
    <x:row r="1363" ht="18" customHeight="1">
      <x:c r="A1363" s="35" t="str">
        <x:v>Area HC-02</x:v>
      </x:c>
      <x:c r="B1363" s="35" t="str">
        <x:v>Area Lead HC-02</x:v>
      </x:c>
      <x:c r="C1363" s="35" t="str">
        <x:v>Field Lead HC-12</x:v>
      </x:c>
      <x:c r="D1363" s="35" t="str">
        <x:v>City HC-C</x:v>
      </x:c>
      <x:c r="E1363" s="35" t="n">
        <x:v>5</x:v>
      </x:c>
      <x:c r="F1363" s="35" t="n">
        <x:v>24</x:v>
      </x:c>
      <x:c r="G1363" s="35" t="n">
        <x:v>1</x:v>
      </x:c>
      <x:c r="H1363" s="35" t="str">
        <x:v>Promoter</x:v>
      </x:c>
      <x:c r="I1363" s="35" t="str">
        <x:v>Agency HC-03</x:v>
      </x:c>
      <x:c r="J1363" s="35" t="str">
        <x:v>PR-HC-019</x:v>
      </x:c>
      <x:c r="K1363" s="35" t="str">
        <x:v>Masked Promoter HC-019</x:v>
      </x:c>
      <x:c r="L1363" s="35" t="str">
        <x:v>9XXXX10019</x:v>
      </x:c>
      <x:c r="M1363" s="37" t="n">
        <x:v>46223</x:v>
      </x:c>
      <x:c r="N1363" s="35" t="str">
        <x:v>Cohort 2</x:v>
      </x:c>
      <x:c r="O1363" s="35" t="str">
        <x:v>DIST-HC-06</x:v>
      </x:c>
      <x:c r="P1363" s="35" t="str">
        <x:v>Masked Distributor HC-06</x:v>
      </x:c>
      <x:c r="Q1363" s="35" t="str">
        <x:v>P-HC-057</x:v>
      </x:c>
      <x:c r="R1363" s="35" t="str">
        <x:v>HC-057</x:v>
      </x:c>
      <x:c r="S1363" s="35" t="str">
        <x:v>Masked Store HC-057</x:v>
      </x:c>
      <x:c r="T1363" s="35" t="str">
        <x:v>XX1057</x:v>
      </x:c>
      <x:c r="U1363" s="35" t="str">
        <x:v>Supermarket</x:v>
      </x:c>
      <x:c r="V1363" s="35" t="str">
        <x:v>Masked</x:v>
      </x:c>
      <x:c r="W1363" s="35" t="str">
        <x:v>Masked</x:v>
      </x:c>
      <x:c r="X1363" s="37" t="n">
        <x:v>46221</x:v>
      </x:c>
      <x:c r="Y1363" s="37" t="n">
        <x:v>46281</x:v>
      </x:c>
      <x:c r="Z1363" s="35" t="str">
        <x:v>W03</x:v>
      </x:c>
      <x:c r="AA1363" s="35" t="str">
        <x:v>Sep'26</x:v>
      </x:c>
      <x:c r="AB1363" s="35" t="str">
        <x:v>15 - 21</x:v>
      </x:c>
      <x:c r="AC1363" s="35" t="str">
        <x:v>Week 3 of Sep 2026</x:v>
      </x:c>
      <x:c r="AD1363" s="35" t="str">
        <x:v>Continue</x:v>
      </x:c>
      <x:c r="AE1363" s="35" t="str"/>
      <x:c r="AF1363" s="36" t="n">
        <x:v>57</x:v>
      </x:c>
      <x:c r="AG1363" s="36" t="n">
        <x:v>19</x:v>
      </x:c>
      <x:c r="AH1363" s="38" t="n">
        <x:f>IFERROR(AG1363/AF1363,0)</x:f>
        <x:v>0.3333333333333333</x:v>
      </x:c>
      <x:c r="AI1363" s="36" t="n">
        <x:v>13</x:v>
      </x:c>
      <x:c r="AJ1363" s="38" t="n">
        <x:f>IFERROR(AI1363/AG1363,0)</x:f>
        <x:v>0.6842105263157895</x:v>
      </x:c>
      <x:c r="AK1363" s="36" t="n">
        <x:v>3</x:v>
      </x:c>
      <x:c r="AL1363" s="36" t="n">
        <x:v>9</x:v>
      </x:c>
      <x:c r="AM1363" s="36" t="n">
        <x:v>1</x:v>
      </x:c>
      <x:c r="AN1363" s="38" t="n">
        <x:f>IFERROR(AL1363/AG1363,0)</x:f>
        <x:v>0.47368421052631576</x:v>
      </x:c>
      <x:c r="AO1363" s="36" t="n">
        <x:f>BK1362</x:f>
        <x:v>46</x:v>
      </x:c>
      <x:c r="AP1363" s="36" t="n">
        <x:f>BL1362</x:f>
        <x:v>33</x:v>
      </x:c>
      <x:c r="AQ1363" s="36" t="n">
        <x:f>BM1362</x:f>
        <x:v>44</x:v>
      </x:c>
      <x:c r="AR1363" s="36" t="n">
        <x:f>BN1362</x:f>
        <x:v>66</x:v>
      </x:c>
      <x:c r="AS1363" s="36" t="n">
        <x:f>BO1362</x:f>
        <x:v>34</x:v>
      </x:c>
      <x:c r="AT1363" s="36" t="n">
        <x:f>BP1362</x:f>
        <x:v>42</x:v>
      </x:c>
      <x:c r="AU1363" s="36" t="n">
        <x:f>BQ1362</x:f>
        <x:v>36</x:v>
      </x:c>
      <x:c r="AV1363" s="36" t="n">
        <x:f>BR1362</x:f>
        <x:v>41</x:v>
      </x:c>
      <x:c r="AW1363" s="36" t="n">
        <x:f>BS1362</x:f>
        <x:v>36</x:v>
      </x:c>
      <x:c r="AX1363" s="36" t="n">
        <x:f>BT1362</x:f>
        <x:v>54</x:v>
      </x:c>
      <x:c r="AY1363" s="36" t="n">
        <x:f>SUM(AO1363:AX1363)</x:f>
        <x:v>432</x:v>
      </x:c>
      <x:c r="AZ1363" s="36" t="n">
        <x:v>0</x:v>
      </x:c>
      <x:c r="BA1363" s="36" t="n">
        <x:v>0</x:v>
      </x:c>
      <x:c r="BB1363" s="36" t="n">
        <x:v>0</x:v>
      </x:c>
      <x:c r="BC1363" s="36" t="n">
        <x:v>0</x:v>
      </x:c>
      <x:c r="BD1363" s="36" t="n">
        <x:v>17</x:v>
      </x:c>
      <x:c r="BE1363" s="36" t="n">
        <x:v>0</x:v>
      </x:c>
      <x:c r="BF1363" s="36" t="n">
        <x:v>0</x:v>
      </x:c>
      <x:c r="BG1363" s="36" t="n">
        <x:v>0</x:v>
      </x:c>
      <x:c r="BH1363" s="36" t="n">
        <x:v>0</x:v>
      </x:c>
      <x:c r="BI1363" s="36" t="n">
        <x:v>0</x:v>
      </x:c>
      <x:c r="BJ1363" s="36"/>
      <x:c r="BK1363" s="36" t="n">
        <x:f>MAX(0,AO1363+AZ1363-BV1363)</x:f>
        <x:v>45</x:v>
      </x:c>
      <x:c r="BL1363" s="36" t="n">
        <x:f>MAX(0,AP1363+BA1363-BW1363)</x:f>
        <x:v>31</x:v>
      </x:c>
      <x:c r="BM1363" s="36" t="n">
        <x:f>MAX(0,AQ1363+BB1363-BX1363)</x:f>
        <x:v>42</x:v>
      </x:c>
      <x:c r="BN1363" s="36" t="n">
        <x:f>MAX(0,AR1363+BC1363-BY1363)</x:f>
        <x:v>64</x:v>
      </x:c>
      <x:c r="BO1363" s="36" t="n">
        <x:f>MAX(0,AS1363+BD1363-BZ1363)</x:f>
        <x:v>50</x:v>
      </x:c>
      <x:c r="BP1363" s="36" t="n">
        <x:f>MAX(0,AT1363+BE1363-CA1363)</x:f>
        <x:v>41</x:v>
      </x:c>
      <x:c r="BQ1363" s="36" t="n">
        <x:f>MAX(0,AU1363+BF1363-CB1363)</x:f>
        <x:v>35</x:v>
      </x:c>
      <x:c r="BR1363" s="36" t="n">
        <x:f>MAX(0,AV1363+BG1363-CC1363)</x:f>
        <x:v>41</x:v>
      </x:c>
      <x:c r="BS1363" s="36" t="n">
        <x:f>MAX(0,AW1363+BH1363-CD1363)</x:f>
        <x:v>34</x:v>
      </x:c>
      <x:c r="BT1363" s="36" t="n">
        <x:f>MAX(0,AX1363+BI1363-CE1363)</x:f>
        <x:v>52</x:v>
      </x:c>
      <x:c r="BU1363" s="36" t="n">
        <x:f>SUM(BK1363:BT1363)</x:f>
        <x:v>435</x:v>
      </x:c>
      <x:c r="BV1363" s="36" t="n">
        <x:v>1</x:v>
      </x:c>
      <x:c r="BW1363" s="36" t="n">
        <x:v>2</x:v>
      </x:c>
      <x:c r="BX1363" s="36" t="n">
        <x:v>2</x:v>
      </x:c>
      <x:c r="BY1363" s="36" t="n">
        <x:v>2</x:v>
      </x:c>
      <x:c r="BZ1363" s="36" t="n">
        <x:v>1</x:v>
      </x:c>
      <x:c r="CA1363" s="36" t="n">
        <x:v>1</x:v>
      </x:c>
      <x:c r="CB1363" s="36" t="n">
        <x:v>1</x:v>
      </x:c>
      <x:c r="CC1363" s="36" t="n">
        <x:v>0</x:v>
      </x:c>
      <x:c r="CD1363" s="36" t="n">
        <x:v>2</x:v>
      </x:c>
      <x:c r="CE1363" s="36" t="n">
        <x:v>2</x:v>
      </x:c>
      <x:c r="CF1363" s="36"/>
      <x:c r="CG1363" s="36" t="n">
        <x:f>SUM(BW1363,CD1363)</x:f>
        <x:v>4</x:v>
      </x:c>
      <x:c r="CH1363" s="36" t="n">
        <x:f>SUM(BX1363,CA1363)</x:f>
        <x:v>3</x:v>
      </x:c>
      <x:c r="CI1363" s="36" t="n">
        <x:f>SUM(BY1363)</x:f>
        <x:v>2</x:v>
      </x:c>
      <x:c r="CJ1363" s="36" t="n">
        <x:f>SUM(BV1363,BZ1363,CB1363)</x:f>
        <x:v>3</x:v>
      </x:c>
      <x:c r="CK1363" s="36" t="n">
        <x:f>SUM(CC1363,CE1363)</x:f>
        <x:v>2</x:v>
      </x:c>
      <x:c r="CL1363" s="36" t="n">
        <x:f>SUM(CG1363:CK1363)</x:f>
        <x:v>14</x:v>
      </x:c>
      <x:c r="CM1363" s="39" t="n">
        <x:f>SUM(BW1363*0.075,CD1363*0.075)</x:f>
        <x:v>0.3</x:v>
      </x:c>
      <x:c r="CN1363" s="39" t="n">
        <x:f>SUM(BX1363*0.06,CA1363*0.03)</x:f>
        <x:v>0.15</x:v>
      </x:c>
      <x:c r="CO1363" s="39" t="n">
        <x:f>SUM(BY1363*0.08)</x:f>
        <x:v>0.16</x:v>
      </x:c>
      <x:c r="CP1363" s="39" t="n">
        <x:f>SUM(BV1363*0.12,BZ1363*0.06,CB1363*0.03)</x:f>
        <x:v>0.21</x:v>
      </x:c>
      <x:c r="CQ1363" s="39" t="n">
        <x:f>SUM(CC1363*0.01,CE1363*0.1)</x:f>
        <x:v>0.2</x:v>
      </x:c>
      <x:c r="CR1363" s="39" t="n">
        <x:f>SUM(CM1363:CQ1363)</x:f>
        <x:v>1.02</x:v>
      </x:c>
      <x:c r="CS1363" s="36" t="n">
        <x:f>SUM(CG1363:CH1363)</x:f>
        <x:v>7</x:v>
      </x:c>
      <x:c r="CT1363" s="36" t="str"/>
      <x:c r="CU1363" s="36" t="n">
        <x:f>MIN(AG1363,CG1363)</x:f>
        <x:v>4</x:v>
      </x:c>
      <x:c r="CV1363" s="36" t="n">
        <x:f>MIN(AG1363,CH1363)</x:f>
        <x:v>3</x:v>
      </x:c>
      <x:c r="CW1363" s="36" t="n">
        <x:f>MIN(AG1363,CI1363)</x:f>
        <x:v>2</x:v>
      </x:c>
      <x:c r="CX1363" s="36" t="n">
        <x:f>MIN(AG1363,CJ1363)</x:f>
        <x:v>3</x:v>
      </x:c>
      <x:c r="CY1363" s="36" t="n">
        <x:f>MIN(AG1363,CK1363)</x:f>
        <x:v>2</x:v>
      </x:c>
    </x:row>
    <x:row r="1364" ht="18" customHeight="1">
      <x:c r="A1364" s="35" t="str">
        <x:v>Area HC-02</x:v>
      </x:c>
      <x:c r="B1364" s="35" t="str">
        <x:v>Area Lead HC-02</x:v>
      </x:c>
      <x:c r="C1364" s="35" t="str">
        <x:v>Field Lead HC-12</x:v>
      </x:c>
      <x:c r="D1364" s="35" t="str">
        <x:v>City HC-C</x:v>
      </x:c>
      <x:c r="E1364" s="35" t="n">
        <x:v>5</x:v>
      </x:c>
      <x:c r="F1364" s="35" t="n">
        <x:v>24</x:v>
      </x:c>
      <x:c r="G1364" s="35" t="n">
        <x:v>1</x:v>
      </x:c>
      <x:c r="H1364" s="35" t="str">
        <x:v>Promoter</x:v>
      </x:c>
      <x:c r="I1364" s="35" t="str">
        <x:v>Agency HC-03</x:v>
      </x:c>
      <x:c r="J1364" s="35" t="str">
        <x:v>PR-HC-019</x:v>
      </x:c>
      <x:c r="K1364" s="35" t="str">
        <x:v>Masked Promoter HC-019</x:v>
      </x:c>
      <x:c r="L1364" s="35" t="str">
        <x:v>9XXXX10019</x:v>
      </x:c>
      <x:c r="M1364" s="37" t="n">
        <x:v>46223</x:v>
      </x:c>
      <x:c r="N1364" s="35" t="str">
        <x:v>Cohort 2</x:v>
      </x:c>
      <x:c r="O1364" s="35" t="str">
        <x:v>DIST-HC-06</x:v>
      </x:c>
      <x:c r="P1364" s="35" t="str">
        <x:v>Masked Distributor HC-06</x:v>
      </x:c>
      <x:c r="Q1364" s="35" t="str">
        <x:v>P-HC-057</x:v>
      </x:c>
      <x:c r="R1364" s="35" t="str">
        <x:v>HC-057</x:v>
      </x:c>
      <x:c r="S1364" s="35" t="str">
        <x:v>Masked Store HC-057</x:v>
      </x:c>
      <x:c r="T1364" s="35" t="str">
        <x:v>XX1057</x:v>
      </x:c>
      <x:c r="U1364" s="35" t="str">
        <x:v>Supermarket</x:v>
      </x:c>
      <x:c r="V1364" s="35" t="str">
        <x:v>Masked</x:v>
      </x:c>
      <x:c r="W1364" s="35" t="str">
        <x:v>Masked</x:v>
      </x:c>
      <x:c r="X1364" s="37" t="n">
        <x:v>46221</x:v>
      </x:c>
      <x:c r="Y1364" s="37" t="n">
        <x:v>46282</x:v>
      </x:c>
      <x:c r="Z1364" s="35" t="str">
        <x:v>W03</x:v>
      </x:c>
      <x:c r="AA1364" s="35" t="str">
        <x:v>Sep'26</x:v>
      </x:c>
      <x:c r="AB1364" s="35" t="str">
        <x:v>15 - 21</x:v>
      </x:c>
      <x:c r="AC1364" s="35" t="str">
        <x:v>Week 3 of Sep 2026</x:v>
      </x:c>
      <x:c r="AD1364" s="35" t="str">
        <x:v>Continue</x:v>
      </x:c>
      <x:c r="AE1364" s="35" t="str"/>
      <x:c r="AF1364" s="36" t="n">
        <x:v>55</x:v>
      </x:c>
      <x:c r="AG1364" s="36" t="n">
        <x:v>14</x:v>
      </x:c>
      <x:c r="AH1364" s="38" t="n">
        <x:f>IFERROR(AG1364/AF1364,0)</x:f>
        <x:v>0.2545454545454545</x:v>
      </x:c>
      <x:c r="AI1364" s="36" t="n">
        <x:v>12</x:v>
      </x:c>
      <x:c r="AJ1364" s="38" t="n">
        <x:f>IFERROR(AI1364/AG1364,0)</x:f>
        <x:v>0.8571428571428571</x:v>
      </x:c>
      <x:c r="AK1364" s="36" t="n">
        <x:v>3</x:v>
      </x:c>
      <x:c r="AL1364" s="36" t="n">
        <x:v>5</x:v>
      </x:c>
      <x:c r="AM1364" s="36" t="n">
        <x:v>1</x:v>
      </x:c>
      <x:c r="AN1364" s="38" t="n">
        <x:f>IFERROR(AL1364/AG1364,0)</x:f>
        <x:v>0.35714285714285715</x:v>
      </x:c>
      <x:c r="AO1364" s="36" t="n">
        <x:f>BK1363</x:f>
        <x:v>45</x:v>
      </x:c>
      <x:c r="AP1364" s="36" t="n">
        <x:f>BL1363</x:f>
        <x:v>31</x:v>
      </x:c>
      <x:c r="AQ1364" s="36" t="n">
        <x:f>BM1363</x:f>
        <x:v>42</x:v>
      </x:c>
      <x:c r="AR1364" s="36" t="n">
        <x:f>BN1363</x:f>
        <x:v>64</x:v>
      </x:c>
      <x:c r="AS1364" s="36" t="n">
        <x:f>BO1363</x:f>
        <x:v>50</x:v>
      </x:c>
      <x:c r="AT1364" s="36" t="n">
        <x:f>BP1363</x:f>
        <x:v>41</x:v>
      </x:c>
      <x:c r="AU1364" s="36" t="n">
        <x:f>BQ1363</x:f>
        <x:v>35</x:v>
      </x:c>
      <x:c r="AV1364" s="36" t="n">
        <x:f>BR1363</x:f>
        <x:v>41</x:v>
      </x:c>
      <x:c r="AW1364" s="36" t="n">
        <x:f>BS1363</x:f>
        <x:v>34</x:v>
      </x:c>
      <x:c r="AX1364" s="36" t="n">
        <x:f>BT1363</x:f>
        <x:v>52</x:v>
      </x:c>
      <x:c r="AY1364" s="36" t="n">
        <x:f>SUM(AO1364:AX1364)</x:f>
        <x:v>435</x:v>
      </x:c>
      <x:c r="AZ1364" s="36" t="n">
        <x:v>0</x:v>
      </x:c>
      <x:c r="BA1364" s="36" t="n">
        <x:v>0</x:v>
      </x:c>
      <x:c r="BB1364" s="36" t="n">
        <x:v>0</x:v>
      </x:c>
      <x:c r="BC1364" s="36" t="n">
        <x:v>0</x:v>
      </x:c>
      <x:c r="BD1364" s="36" t="n">
        <x:v>0</x:v>
      </x:c>
      <x:c r="BE1364" s="36" t="n">
        <x:v>19</x:v>
      </x:c>
      <x:c r="BF1364" s="36" t="n">
        <x:v>0</x:v>
      </x:c>
      <x:c r="BG1364" s="36" t="n">
        <x:v>0</x:v>
      </x:c>
      <x:c r="BH1364" s="36" t="n">
        <x:v>0</x:v>
      </x:c>
      <x:c r="BI1364" s="36" t="n">
        <x:v>0</x:v>
      </x:c>
      <x:c r="BJ1364" s="36"/>
      <x:c r="BK1364" s="36" t="n">
        <x:f>MAX(0,AO1364+AZ1364-BV1364)</x:f>
        <x:v>44</x:v>
      </x:c>
      <x:c r="BL1364" s="36" t="n">
        <x:f>MAX(0,AP1364+BA1364-BW1364)</x:f>
        <x:v>29</x:v>
      </x:c>
      <x:c r="BM1364" s="36" t="n">
        <x:f>MAX(0,AQ1364+BB1364-BX1364)</x:f>
        <x:v>41</x:v>
      </x:c>
      <x:c r="BN1364" s="36" t="n">
        <x:f>MAX(0,AR1364+BC1364-BY1364)</x:f>
        <x:v>62</x:v>
      </x:c>
      <x:c r="BO1364" s="36" t="n">
        <x:f>MAX(0,AS1364+BD1364-BZ1364)</x:f>
        <x:v>49</x:v>
      </x:c>
      <x:c r="BP1364" s="36" t="n">
        <x:f>MAX(0,AT1364+BE1364-CA1364)</x:f>
        <x:v>59</x:v>
      </x:c>
      <x:c r="BQ1364" s="36" t="n">
        <x:f>MAX(0,AU1364+BF1364-CB1364)</x:f>
        <x:v>33</x:v>
      </x:c>
      <x:c r="BR1364" s="36" t="n">
        <x:f>MAX(0,AV1364+BG1364-CC1364)</x:f>
        <x:v>41</x:v>
      </x:c>
      <x:c r="BS1364" s="36" t="n">
        <x:f>MAX(0,AW1364+BH1364-CD1364)</x:f>
        <x:v>32</x:v>
      </x:c>
      <x:c r="BT1364" s="36" t="n">
        <x:f>MAX(0,AX1364+BI1364-CE1364)</x:f>
        <x:v>50</x:v>
      </x:c>
      <x:c r="BU1364" s="36" t="n">
        <x:f>SUM(BK1364:BT1364)</x:f>
        <x:v>440</x:v>
      </x:c>
      <x:c r="BV1364" s="36" t="n">
        <x:v>1</x:v>
      </x:c>
      <x:c r="BW1364" s="36" t="n">
        <x:v>2</x:v>
      </x:c>
      <x:c r="BX1364" s="36" t="n">
        <x:v>1</x:v>
      </x:c>
      <x:c r="BY1364" s="36" t="n">
        <x:v>2</x:v>
      </x:c>
      <x:c r="BZ1364" s="36" t="n">
        <x:v>1</x:v>
      </x:c>
      <x:c r="CA1364" s="36" t="n">
        <x:v>1</x:v>
      </x:c>
      <x:c r="CB1364" s="36" t="n">
        <x:v>2</x:v>
      </x:c>
      <x:c r="CC1364" s="36" t="n">
        <x:v>0</x:v>
      </x:c>
      <x:c r="CD1364" s="36" t="n">
        <x:v>2</x:v>
      </x:c>
      <x:c r="CE1364" s="36" t="n">
        <x:v>2</x:v>
      </x:c>
      <x:c r="CF1364" s="36"/>
      <x:c r="CG1364" s="36" t="n">
        <x:f>SUM(BW1364,CD1364)</x:f>
        <x:v>4</x:v>
      </x:c>
      <x:c r="CH1364" s="36" t="n">
        <x:f>SUM(BX1364,CA1364)</x:f>
        <x:v>2</x:v>
      </x:c>
      <x:c r="CI1364" s="36" t="n">
        <x:f>SUM(BY1364)</x:f>
        <x:v>2</x:v>
      </x:c>
      <x:c r="CJ1364" s="36" t="n">
        <x:f>SUM(BV1364,BZ1364,CB1364)</x:f>
        <x:v>4</x:v>
      </x:c>
      <x:c r="CK1364" s="36" t="n">
        <x:f>SUM(CC1364,CE1364)</x:f>
        <x:v>2</x:v>
      </x:c>
      <x:c r="CL1364" s="36" t="n">
        <x:f>SUM(CG1364:CK1364)</x:f>
        <x:v>14</x:v>
      </x:c>
      <x:c r="CM1364" s="39" t="n">
        <x:f>SUM(BW1364*0.075,CD1364*0.075)</x:f>
        <x:v>0.3</x:v>
      </x:c>
      <x:c r="CN1364" s="39" t="n">
        <x:f>SUM(BX1364*0.06,CA1364*0.03)</x:f>
        <x:v>0.09</x:v>
      </x:c>
      <x:c r="CO1364" s="39" t="n">
        <x:f>SUM(BY1364*0.08)</x:f>
        <x:v>0.16</x:v>
      </x:c>
      <x:c r="CP1364" s="39" t="n">
        <x:f>SUM(BV1364*0.12,BZ1364*0.06,CB1364*0.03)</x:f>
        <x:v>0.24</x:v>
      </x:c>
      <x:c r="CQ1364" s="39" t="n">
        <x:f>SUM(CC1364*0.01,CE1364*0.1)</x:f>
        <x:v>0.2</x:v>
      </x:c>
      <x:c r="CR1364" s="39" t="n">
        <x:f>SUM(CM1364:CQ1364)</x:f>
        <x:v>0.99</x:v>
      </x:c>
      <x:c r="CS1364" s="36" t="n">
        <x:f>SUM(CG1364:CH1364)</x:f>
        <x:v>6</x:v>
      </x:c>
      <x:c r="CT1364" s="36" t="str"/>
      <x:c r="CU1364" s="36" t="n">
        <x:f>MIN(AG1364,CG1364)</x:f>
        <x:v>4</x:v>
      </x:c>
      <x:c r="CV1364" s="36" t="n">
        <x:f>MIN(AG1364,CH1364)</x:f>
        <x:v>2</x:v>
      </x:c>
      <x:c r="CW1364" s="36" t="n">
        <x:f>MIN(AG1364,CI1364)</x:f>
        <x:v>2</x:v>
      </x:c>
      <x:c r="CX1364" s="36" t="n">
        <x:f>MIN(AG1364,CJ1364)</x:f>
        <x:v>4</x:v>
      </x:c>
      <x:c r="CY1364" s="36" t="n">
        <x:f>MIN(AG1364,CK1364)</x:f>
        <x:v>2</x:v>
      </x:c>
    </x:row>
    <x:row r="1365" ht="18" customHeight="1">
      <x:c r="A1365" s="35" t="str">
        <x:v>Area HC-02</x:v>
      </x:c>
      <x:c r="B1365" s="35" t="str">
        <x:v>Area Lead HC-02</x:v>
      </x:c>
      <x:c r="C1365" s="35" t="str">
        <x:v>Field Lead HC-12</x:v>
      </x:c>
      <x:c r="D1365" s="35" t="str">
        <x:v>City HC-C</x:v>
      </x:c>
      <x:c r="E1365" s="35" t="n">
        <x:v>5</x:v>
      </x:c>
      <x:c r="F1365" s="35" t="n">
        <x:v>24</x:v>
      </x:c>
      <x:c r="G1365" s="35" t="n">
        <x:v>1</x:v>
      </x:c>
      <x:c r="H1365" s="35" t="str">
        <x:v>Promoter</x:v>
      </x:c>
      <x:c r="I1365" s="35" t="str">
        <x:v>Agency HC-03</x:v>
      </x:c>
      <x:c r="J1365" s="35" t="str">
        <x:v>PR-HC-019</x:v>
      </x:c>
      <x:c r="K1365" s="35" t="str">
        <x:v>Masked Promoter HC-019</x:v>
      </x:c>
      <x:c r="L1365" s="35" t="str">
        <x:v>9XXXX10019</x:v>
      </x:c>
      <x:c r="M1365" s="37" t="n">
        <x:v>46223</x:v>
      </x:c>
      <x:c r="N1365" s="35" t="str">
        <x:v>Cohort 2</x:v>
      </x:c>
      <x:c r="O1365" s="35" t="str">
        <x:v>DIST-HC-06</x:v>
      </x:c>
      <x:c r="P1365" s="35" t="str">
        <x:v>Masked Distributor HC-06</x:v>
      </x:c>
      <x:c r="Q1365" s="35" t="str">
        <x:v>P-HC-057</x:v>
      </x:c>
      <x:c r="R1365" s="35" t="str">
        <x:v>HC-057</x:v>
      </x:c>
      <x:c r="S1365" s="35" t="str">
        <x:v>Masked Store HC-057</x:v>
      </x:c>
      <x:c r="T1365" s="35" t="str">
        <x:v>XX1057</x:v>
      </x:c>
      <x:c r="U1365" s="35" t="str">
        <x:v>Supermarket</x:v>
      </x:c>
      <x:c r="V1365" s="35" t="str">
        <x:v>Masked</x:v>
      </x:c>
      <x:c r="W1365" s="35" t="str">
        <x:v>Masked</x:v>
      </x:c>
      <x:c r="X1365" s="37" t="n">
        <x:v>46221</x:v>
      </x:c>
      <x:c r="Y1365" s="37" t="n">
        <x:v>46283</x:v>
      </x:c>
      <x:c r="Z1365" s="35" t="str">
        <x:v>W03</x:v>
      </x:c>
      <x:c r="AA1365" s="35" t="str">
        <x:v>Sep'26</x:v>
      </x:c>
      <x:c r="AB1365" s="35" t="str">
        <x:v>15 - 21</x:v>
      </x:c>
      <x:c r="AC1365" s="35" t="str">
        <x:v>Week 3 of Sep 2026</x:v>
      </x:c>
      <x:c r="AD1365" s="35" t="str">
        <x:v>Continue</x:v>
      </x:c>
      <x:c r="AE1365" s="35" t="str"/>
      <x:c r="AF1365" s="36" t="n">
        <x:v>59</x:v>
      </x:c>
      <x:c r="AG1365" s="36" t="n">
        <x:v>14</x:v>
      </x:c>
      <x:c r="AH1365" s="38" t="n">
        <x:f>IFERROR(AG1365/AF1365,0)</x:f>
        <x:v>0.23728813559322035</x:v>
      </x:c>
      <x:c r="AI1365" s="36" t="n">
        <x:v>12</x:v>
      </x:c>
      <x:c r="AJ1365" s="38" t="n">
        <x:f>IFERROR(AI1365/AG1365,0)</x:f>
        <x:v>0.8571428571428571</x:v>
      </x:c>
      <x:c r="AK1365" s="36" t="n">
        <x:v>2</x:v>
      </x:c>
      <x:c r="AL1365" s="36" t="n">
        <x:v>8</x:v>
      </x:c>
      <x:c r="AM1365" s="36" t="n">
        <x:v>1</x:v>
      </x:c>
      <x:c r="AN1365" s="38" t="n">
        <x:f>IFERROR(AL1365/AG1365,0)</x:f>
        <x:v>0.5714285714285714</x:v>
      </x:c>
      <x:c r="AO1365" s="36" t="n">
        <x:f>BK1364</x:f>
        <x:v>44</x:v>
      </x:c>
      <x:c r="AP1365" s="36" t="n">
        <x:f>BL1364</x:f>
        <x:v>29</x:v>
      </x:c>
      <x:c r="AQ1365" s="36" t="n">
        <x:f>BM1364</x:f>
        <x:v>41</x:v>
      </x:c>
      <x:c r="AR1365" s="36" t="n">
        <x:f>BN1364</x:f>
        <x:v>62</x:v>
      </x:c>
      <x:c r="AS1365" s="36" t="n">
        <x:f>BO1364</x:f>
        <x:v>49</x:v>
      </x:c>
      <x:c r="AT1365" s="36" t="n">
        <x:f>BP1364</x:f>
        <x:v>59</x:v>
      </x:c>
      <x:c r="AU1365" s="36" t="n">
        <x:f>BQ1364</x:f>
        <x:v>33</x:v>
      </x:c>
      <x:c r="AV1365" s="36" t="n">
        <x:f>BR1364</x:f>
        <x:v>41</x:v>
      </x:c>
      <x:c r="AW1365" s="36" t="n">
        <x:f>BS1364</x:f>
        <x:v>32</x:v>
      </x:c>
      <x:c r="AX1365" s="36" t="n">
        <x:f>BT1364</x:f>
        <x:v>50</x:v>
      </x:c>
      <x:c r="AY1365" s="36" t="n">
        <x:f>SUM(AO1365:AX1365)</x:f>
        <x:v>440</x:v>
      </x:c>
      <x:c r="AZ1365" s="36" t="n">
        <x:v>19</x:v>
      </x:c>
      <x:c r="BA1365" s="36" t="n">
        <x:v>0</x:v>
      </x:c>
      <x:c r="BB1365" s="36" t="n">
        <x:v>0</x:v>
      </x:c>
      <x:c r="BC1365" s="36" t="n">
        <x:v>0</x:v>
      </x:c>
      <x:c r="BD1365" s="36" t="n">
        <x:v>0</x:v>
      </x:c>
      <x:c r="BE1365" s="36" t="n">
        <x:v>0</x:v>
      </x:c>
      <x:c r="BF1365" s="36" t="n">
        <x:v>20</x:v>
      </x:c>
      <x:c r="BG1365" s="36" t="n">
        <x:v>0</x:v>
      </x:c>
      <x:c r="BH1365" s="36" t="n">
        <x:v>0</x:v>
      </x:c>
      <x:c r="BI1365" s="36" t="n">
        <x:v>0</x:v>
      </x:c>
      <x:c r="BJ1365" s="36"/>
      <x:c r="BK1365" s="36" t="n">
        <x:f>MAX(0,AO1365+AZ1365-BV1365)</x:f>
        <x:v>62</x:v>
      </x:c>
      <x:c r="BL1365" s="36" t="n">
        <x:f>MAX(0,AP1365+BA1365-BW1365)</x:f>
        <x:v>27</x:v>
      </x:c>
      <x:c r="BM1365" s="36" t="n">
        <x:f>MAX(0,AQ1365+BB1365-BX1365)</x:f>
        <x:v>39</x:v>
      </x:c>
      <x:c r="BN1365" s="36" t="n">
        <x:f>MAX(0,AR1365+BC1365-BY1365)</x:f>
        <x:v>61</x:v>
      </x:c>
      <x:c r="BO1365" s="36" t="n">
        <x:f>MAX(0,AS1365+BD1365-BZ1365)</x:f>
        <x:v>48</x:v>
      </x:c>
      <x:c r="BP1365" s="36" t="n">
        <x:f>MAX(0,AT1365+BE1365-CA1365)</x:f>
        <x:v>58</x:v>
      </x:c>
      <x:c r="BQ1365" s="36" t="n">
        <x:f>MAX(0,AU1365+BF1365-CB1365)</x:f>
        <x:v>52</x:v>
      </x:c>
      <x:c r="BR1365" s="36" t="n">
        <x:f>MAX(0,AV1365+BG1365-CC1365)</x:f>
        <x:v>41</x:v>
      </x:c>
      <x:c r="BS1365" s="36" t="n">
        <x:f>MAX(0,AW1365+BH1365-CD1365)</x:f>
        <x:v>30</x:v>
      </x:c>
      <x:c r="BT1365" s="36" t="n">
        <x:f>MAX(0,AX1365+BI1365-CE1365)</x:f>
        <x:v>48</x:v>
      </x:c>
      <x:c r="BU1365" s="36" t="n">
        <x:f>SUM(BK1365:BT1365)</x:f>
        <x:v>466</x:v>
      </x:c>
      <x:c r="BV1365" s="36" t="n">
        <x:v>1</x:v>
      </x:c>
      <x:c r="BW1365" s="36" t="n">
        <x:v>2</x:v>
      </x:c>
      <x:c r="BX1365" s="36" t="n">
        <x:v>2</x:v>
      </x:c>
      <x:c r="BY1365" s="36" t="n">
        <x:v>1</x:v>
      </x:c>
      <x:c r="BZ1365" s="36" t="n">
        <x:v>1</x:v>
      </x:c>
      <x:c r="CA1365" s="36" t="n">
        <x:v>1</x:v>
      </x:c>
      <x:c r="CB1365" s="36" t="n">
        <x:v>1</x:v>
      </x:c>
      <x:c r="CC1365" s="36" t="n">
        <x:v>0</x:v>
      </x:c>
      <x:c r="CD1365" s="36" t="n">
        <x:v>2</x:v>
      </x:c>
      <x:c r="CE1365" s="36" t="n">
        <x:v>2</x:v>
      </x:c>
      <x:c r="CF1365" s="36"/>
      <x:c r="CG1365" s="36" t="n">
        <x:f>SUM(BW1365,CD1365)</x:f>
        <x:v>4</x:v>
      </x:c>
      <x:c r="CH1365" s="36" t="n">
        <x:f>SUM(BX1365,CA1365)</x:f>
        <x:v>3</x:v>
      </x:c>
      <x:c r="CI1365" s="36" t="n">
        <x:f>SUM(BY1365)</x:f>
        <x:v>1</x:v>
      </x:c>
      <x:c r="CJ1365" s="36" t="n">
        <x:f>SUM(BV1365,BZ1365,CB1365)</x:f>
        <x:v>3</x:v>
      </x:c>
      <x:c r="CK1365" s="36" t="n">
        <x:f>SUM(CC1365,CE1365)</x:f>
        <x:v>2</x:v>
      </x:c>
      <x:c r="CL1365" s="36" t="n">
        <x:f>SUM(CG1365:CK1365)</x:f>
        <x:v>13</x:v>
      </x:c>
      <x:c r="CM1365" s="39" t="n">
        <x:f>SUM(BW1365*0.075,CD1365*0.075)</x:f>
        <x:v>0.3</x:v>
      </x:c>
      <x:c r="CN1365" s="39" t="n">
        <x:f>SUM(BX1365*0.06,CA1365*0.03)</x:f>
        <x:v>0.15</x:v>
      </x:c>
      <x:c r="CO1365" s="39" t="n">
        <x:f>SUM(BY1365*0.08)</x:f>
        <x:v>0.08</x:v>
      </x:c>
      <x:c r="CP1365" s="39" t="n">
        <x:f>SUM(BV1365*0.12,BZ1365*0.06,CB1365*0.03)</x:f>
        <x:v>0.21</x:v>
      </x:c>
      <x:c r="CQ1365" s="39" t="n">
        <x:f>SUM(CC1365*0.01,CE1365*0.1)</x:f>
        <x:v>0.2</x:v>
      </x:c>
      <x:c r="CR1365" s="39" t="n">
        <x:f>SUM(CM1365:CQ1365)</x:f>
        <x:v>0.94</x:v>
      </x:c>
      <x:c r="CS1365" s="36" t="n">
        <x:f>SUM(CG1365:CH1365)</x:f>
        <x:v>7</x:v>
      </x:c>
      <x:c r="CT1365" s="36" t="str"/>
      <x:c r="CU1365" s="36" t="n">
        <x:f>MIN(AG1365,CG1365)</x:f>
        <x:v>4</x:v>
      </x:c>
      <x:c r="CV1365" s="36" t="n">
        <x:f>MIN(AG1365,CH1365)</x:f>
        <x:v>3</x:v>
      </x:c>
      <x:c r="CW1365" s="36" t="n">
        <x:f>MIN(AG1365,CI1365)</x:f>
        <x:v>1</x:v>
      </x:c>
      <x:c r="CX1365" s="36" t="n">
        <x:f>MIN(AG1365,CJ1365)</x:f>
        <x:v>3</x:v>
      </x:c>
      <x:c r="CY1365" s="36" t="n">
        <x:f>MIN(AG1365,CK1365)</x:f>
        <x:v>2</x:v>
      </x:c>
    </x:row>
    <x:row r="1366" ht="18" customHeight="1">
      <x:c r="A1366" s="35" t="str">
        <x:v>Area HC-02</x:v>
      </x:c>
      <x:c r="B1366" s="35" t="str">
        <x:v>Area Lead HC-02</x:v>
      </x:c>
      <x:c r="C1366" s="35" t="str">
        <x:v>Field Lead HC-12</x:v>
      </x:c>
      <x:c r="D1366" s="35" t="str">
        <x:v>City HC-C</x:v>
      </x:c>
      <x:c r="E1366" s="35" t="n">
        <x:v>5</x:v>
      </x:c>
      <x:c r="F1366" s="35" t="n">
        <x:v>24</x:v>
      </x:c>
      <x:c r="G1366" s="35" t="n">
        <x:v>1</x:v>
      </x:c>
      <x:c r="H1366" s="35" t="str">
        <x:v>Promoter</x:v>
      </x:c>
      <x:c r="I1366" s="35" t="str">
        <x:v>Agency HC-03</x:v>
      </x:c>
      <x:c r="J1366" s="35" t="str">
        <x:v>PR-HC-019</x:v>
      </x:c>
      <x:c r="K1366" s="35" t="str">
        <x:v>Masked Promoter HC-019</x:v>
      </x:c>
      <x:c r="L1366" s="35" t="str">
        <x:v>9XXXX10019</x:v>
      </x:c>
      <x:c r="M1366" s="37" t="n">
        <x:v>46223</x:v>
      </x:c>
      <x:c r="N1366" s="35" t="str">
        <x:v>Cohort 2</x:v>
      </x:c>
      <x:c r="O1366" s="35" t="str">
        <x:v>DIST-HC-06</x:v>
      </x:c>
      <x:c r="P1366" s="35" t="str">
        <x:v>Masked Distributor HC-06</x:v>
      </x:c>
      <x:c r="Q1366" s="35" t="str">
        <x:v>P-HC-057</x:v>
      </x:c>
      <x:c r="R1366" s="35" t="str">
        <x:v>HC-057</x:v>
      </x:c>
      <x:c r="S1366" s="35" t="str">
        <x:v>Masked Store HC-057</x:v>
      </x:c>
      <x:c r="T1366" s="35" t="str">
        <x:v>XX1057</x:v>
      </x:c>
      <x:c r="U1366" s="35" t="str">
        <x:v>Supermarket</x:v>
      </x:c>
      <x:c r="V1366" s="35" t="str">
        <x:v>Masked</x:v>
      </x:c>
      <x:c r="W1366" s="35" t="str">
        <x:v>Masked</x:v>
      </x:c>
      <x:c r="X1366" s="37" t="n">
        <x:v>46221</x:v>
      </x:c>
      <x:c r="Y1366" s="37" t="n">
        <x:v>46284</x:v>
      </x:c>
      <x:c r="Z1366" s="35" t="str">
        <x:v>W03</x:v>
      </x:c>
      <x:c r="AA1366" s="35" t="str">
        <x:v>Sep'26</x:v>
      </x:c>
      <x:c r="AB1366" s="35" t="str">
        <x:v>15 - 21</x:v>
      </x:c>
      <x:c r="AC1366" s="35" t="str">
        <x:v>Week 3 of Sep 2026</x:v>
      </x:c>
      <x:c r="AD1366" s="35" t="str">
        <x:v>Continue</x:v>
      </x:c>
      <x:c r="AE1366" s="35" t="str">
        <x:v>Normal operations</x:v>
      </x:c>
      <x:c r="AF1366" s="36" t="n">
        <x:v>89</x:v>
      </x:c>
      <x:c r="AG1366" s="36" t="n">
        <x:v>22</x:v>
      </x:c>
      <x:c r="AH1366" s="38" t="n">
        <x:f>IFERROR(AG1366/AF1366,0)</x:f>
        <x:v>0.24719101123595505</x:v>
      </x:c>
      <x:c r="AI1366" s="36" t="n">
        <x:v>15</x:v>
      </x:c>
      <x:c r="AJ1366" s="38" t="n">
        <x:f>IFERROR(AI1366/AG1366,0)</x:f>
        <x:v>0.6818181818181818</x:v>
      </x:c>
      <x:c r="AK1366" s="36" t="n">
        <x:v>4</x:v>
      </x:c>
      <x:c r="AL1366" s="36" t="n">
        <x:v>10</x:v>
      </x:c>
      <x:c r="AM1366" s="36" t="n">
        <x:v>1</x:v>
      </x:c>
      <x:c r="AN1366" s="38" t="n">
        <x:f>IFERROR(AL1366/AG1366,0)</x:f>
        <x:v>0.45454545454545453</x:v>
      </x:c>
      <x:c r="AO1366" s="36" t="n">
        <x:f>BK1365</x:f>
        <x:v>62</x:v>
      </x:c>
      <x:c r="AP1366" s="36" t="n">
        <x:f>BL1365</x:f>
        <x:v>27</x:v>
      </x:c>
      <x:c r="AQ1366" s="36" t="n">
        <x:f>BM1365</x:f>
        <x:v>39</x:v>
      </x:c>
      <x:c r="AR1366" s="36" t="n">
        <x:f>BN1365</x:f>
        <x:v>61</x:v>
      </x:c>
      <x:c r="AS1366" s="36" t="n">
        <x:f>BO1365</x:f>
        <x:v>48</x:v>
      </x:c>
      <x:c r="AT1366" s="36" t="n">
        <x:f>BP1365</x:f>
        <x:v>58</x:v>
      </x:c>
      <x:c r="AU1366" s="36" t="n">
        <x:f>BQ1365</x:f>
        <x:v>52</x:v>
      </x:c>
      <x:c r="AV1366" s="36" t="n">
        <x:f>BR1365</x:f>
        <x:v>41</x:v>
      </x:c>
      <x:c r="AW1366" s="36" t="n">
        <x:f>BS1365</x:f>
        <x:v>30</x:v>
      </x:c>
      <x:c r="AX1366" s="36" t="n">
        <x:f>BT1365</x:f>
        <x:v>48</x:v>
      </x:c>
      <x:c r="AY1366" s="36" t="n">
        <x:f>SUM(AO1366:AX1366)</x:f>
        <x:v>466</x:v>
      </x:c>
      <x:c r="AZ1366" s="36" t="n">
        <x:v>0</x:v>
      </x:c>
      <x:c r="BA1366" s="36" t="n">
        <x:v>19</x:v>
      </x:c>
      <x:c r="BB1366" s="36" t="n">
        <x:v>0</x:v>
      </x:c>
      <x:c r="BC1366" s="36" t="n">
        <x:v>0</x:v>
      </x:c>
      <x:c r="BD1366" s="36" t="n">
        <x:v>0</x:v>
      </x:c>
      <x:c r="BE1366" s="36" t="n">
        <x:v>0</x:v>
      </x:c>
      <x:c r="BF1366" s="36" t="n">
        <x:v>0</x:v>
      </x:c>
      <x:c r="BG1366" s="36" t="n">
        <x:v>17</x:v>
      </x:c>
      <x:c r="BH1366" s="36" t="n">
        <x:v>0</x:v>
      </x:c>
      <x:c r="BI1366" s="36" t="n">
        <x:v>0</x:v>
      </x:c>
      <x:c r="BJ1366" s="36"/>
      <x:c r="BK1366" s="36" t="n">
        <x:f>MAX(0,AO1366+AZ1366-BV1366)</x:f>
        <x:v>61</x:v>
      </x:c>
      <x:c r="BL1366" s="36" t="n">
        <x:f>MAX(0,AP1366+BA1366-BW1366)</x:f>
        <x:v>43</x:v>
      </x:c>
      <x:c r="BM1366" s="36" t="n">
        <x:f>MAX(0,AQ1366+BB1366-BX1366)</x:f>
        <x:v>37</x:v>
      </x:c>
      <x:c r="BN1366" s="36" t="n">
        <x:f>MAX(0,AR1366+BC1366-BY1366)</x:f>
        <x:v>60</x:v>
      </x:c>
      <x:c r="BO1366" s="36" t="n">
        <x:f>MAX(0,AS1366+BD1366-BZ1366)</x:f>
        <x:v>47</x:v>
      </x:c>
      <x:c r="BP1366" s="36" t="n">
        <x:f>MAX(0,AT1366+BE1366-CA1366)</x:f>
        <x:v>56</x:v>
      </x:c>
      <x:c r="BQ1366" s="36" t="n">
        <x:f>MAX(0,AU1366+BF1366-CB1366)</x:f>
        <x:v>50</x:v>
      </x:c>
      <x:c r="BR1366" s="36" t="n">
        <x:f>MAX(0,AV1366+BG1366-CC1366)</x:f>
        <x:v>58</x:v>
      </x:c>
      <x:c r="BS1366" s="36" t="n">
        <x:f>MAX(0,AW1366+BH1366-CD1366)</x:f>
        <x:v>28</x:v>
      </x:c>
      <x:c r="BT1366" s="36" t="n">
        <x:f>MAX(0,AX1366+BI1366-CE1366)</x:f>
        <x:v>46</x:v>
      </x:c>
      <x:c r="BU1366" s="36" t="n">
        <x:f>SUM(BK1366:BT1366)</x:f>
        <x:v>486</x:v>
      </x:c>
      <x:c r="BV1366" s="36" t="n">
        <x:v>1</x:v>
      </x:c>
      <x:c r="BW1366" s="36" t="n">
        <x:v>3</x:v>
      </x:c>
      <x:c r="BX1366" s="36" t="n">
        <x:v>2</x:v>
      </x:c>
      <x:c r="BY1366" s="36" t="n">
        <x:v>1</x:v>
      </x:c>
      <x:c r="BZ1366" s="36" t="n">
        <x:v>1</x:v>
      </x:c>
      <x:c r="CA1366" s="36" t="n">
        <x:v>2</x:v>
      </x:c>
      <x:c r="CB1366" s="36" t="n">
        <x:v>2</x:v>
      </x:c>
      <x:c r="CC1366" s="36" t="n">
        <x:v>0</x:v>
      </x:c>
      <x:c r="CD1366" s="36" t="n">
        <x:v>2</x:v>
      </x:c>
      <x:c r="CE1366" s="36" t="n">
        <x:v>2</x:v>
      </x:c>
      <x:c r="CF1366" s="36"/>
      <x:c r="CG1366" s="36" t="n">
        <x:f>SUM(BW1366,CD1366)</x:f>
        <x:v>5</x:v>
      </x:c>
      <x:c r="CH1366" s="36" t="n">
        <x:f>SUM(BX1366,CA1366)</x:f>
        <x:v>4</x:v>
      </x:c>
      <x:c r="CI1366" s="36" t="n">
        <x:f>SUM(BY1366)</x:f>
        <x:v>1</x:v>
      </x:c>
      <x:c r="CJ1366" s="36" t="n">
        <x:f>SUM(BV1366,BZ1366,CB1366)</x:f>
        <x:v>4</x:v>
      </x:c>
      <x:c r="CK1366" s="36" t="n">
        <x:f>SUM(CC1366,CE1366)</x:f>
        <x:v>2</x:v>
      </x:c>
      <x:c r="CL1366" s="36" t="n">
        <x:f>SUM(CG1366:CK1366)</x:f>
        <x:v>16</x:v>
      </x:c>
      <x:c r="CM1366" s="39" t="n">
        <x:f>SUM(BW1366*0.075,CD1366*0.075)</x:f>
        <x:v>0.375</x:v>
      </x:c>
      <x:c r="CN1366" s="39" t="n">
        <x:f>SUM(BX1366*0.06,CA1366*0.03)</x:f>
        <x:v>0.18</x:v>
      </x:c>
      <x:c r="CO1366" s="39" t="n">
        <x:f>SUM(BY1366*0.08)</x:f>
        <x:v>0.08</x:v>
      </x:c>
      <x:c r="CP1366" s="39" t="n">
        <x:f>SUM(BV1366*0.12,BZ1366*0.06,CB1366*0.03)</x:f>
        <x:v>0.24</x:v>
      </x:c>
      <x:c r="CQ1366" s="39" t="n">
        <x:f>SUM(CC1366*0.01,CE1366*0.1)</x:f>
        <x:v>0.2</x:v>
      </x:c>
      <x:c r="CR1366" s="39" t="n">
        <x:f>SUM(CM1366:CQ1366)</x:f>
        <x:v>1.075</x:v>
      </x:c>
      <x:c r="CS1366" s="36" t="n">
        <x:f>SUM(CG1366:CH1366)</x:f>
        <x:v>9</x:v>
      </x:c>
      <x:c r="CT1366" s="36" t="str"/>
      <x:c r="CU1366" s="36" t="n">
        <x:f>MIN(AG1366,CG1366)</x:f>
        <x:v>5</x:v>
      </x:c>
      <x:c r="CV1366" s="36" t="n">
        <x:f>MIN(AG1366,CH1366)</x:f>
        <x:v>4</x:v>
      </x:c>
      <x:c r="CW1366" s="36" t="n">
        <x:f>MIN(AG1366,CI1366)</x:f>
        <x:v>1</x:v>
      </x:c>
      <x:c r="CX1366" s="36" t="n">
        <x:f>MIN(AG1366,CJ1366)</x:f>
        <x:v>4</x:v>
      </x:c>
      <x:c r="CY1366" s="36" t="n">
        <x:f>MIN(AG1366,CK1366)</x:f>
        <x:v>2</x:v>
      </x:c>
    </x:row>
    <x:row r="1367" ht="18" customHeight="1">
      <x:c r="A1367" s="35" t="str">
        <x:v>Area HC-02</x:v>
      </x:c>
      <x:c r="B1367" s="35" t="str">
        <x:v>Area Lead HC-02</x:v>
      </x:c>
      <x:c r="C1367" s="35" t="str">
        <x:v>Field Lead HC-12</x:v>
      </x:c>
      <x:c r="D1367" s="35" t="str">
        <x:v>City HC-C</x:v>
      </x:c>
      <x:c r="E1367" s="35" t="n">
        <x:v>5</x:v>
      </x:c>
      <x:c r="F1367" s="35" t="n">
        <x:v>24</x:v>
      </x:c>
      <x:c r="G1367" s="35" t="n">
        <x:v>1</x:v>
      </x:c>
      <x:c r="H1367" s="35" t="str">
        <x:v>Promoter</x:v>
      </x:c>
      <x:c r="I1367" s="35" t="str">
        <x:v>Agency HC-03</x:v>
      </x:c>
      <x:c r="J1367" s="35" t="str">
        <x:v>PR-HC-019</x:v>
      </x:c>
      <x:c r="K1367" s="35" t="str">
        <x:v>Masked Promoter HC-019</x:v>
      </x:c>
      <x:c r="L1367" s="35" t="str">
        <x:v>9XXXX10019</x:v>
      </x:c>
      <x:c r="M1367" s="37" t="n">
        <x:v>46223</x:v>
      </x:c>
      <x:c r="N1367" s="35" t="str">
        <x:v>Cohort 2</x:v>
      </x:c>
      <x:c r="O1367" s="35" t="str">
        <x:v>DIST-HC-06</x:v>
      </x:c>
      <x:c r="P1367" s="35" t="str">
        <x:v>Masked Distributor HC-06</x:v>
      </x:c>
      <x:c r="Q1367" s="35" t="str">
        <x:v>P-HC-057</x:v>
      </x:c>
      <x:c r="R1367" s="35" t="str">
        <x:v>HC-057</x:v>
      </x:c>
      <x:c r="S1367" s="35" t="str">
        <x:v>Masked Store HC-057</x:v>
      </x:c>
      <x:c r="T1367" s="35" t="str">
        <x:v>XX1057</x:v>
      </x:c>
      <x:c r="U1367" s="35" t="str">
        <x:v>Supermarket</x:v>
      </x:c>
      <x:c r="V1367" s="35" t="str">
        <x:v>Masked</x:v>
      </x:c>
      <x:c r="W1367" s="35" t="str">
        <x:v>Masked</x:v>
      </x:c>
      <x:c r="X1367" s="37" t="n">
        <x:v>46221</x:v>
      </x:c>
      <x:c r="Y1367" s="37" t="n">
        <x:v>46286</x:v>
      </x:c>
      <x:c r="Z1367" s="35" t="str">
        <x:v>W03</x:v>
      </x:c>
      <x:c r="AA1367" s="35" t="str">
        <x:v>Sep'26</x:v>
      </x:c>
      <x:c r="AB1367" s="35" t="str">
        <x:v>15 - 21</x:v>
      </x:c>
      <x:c r="AC1367" s="35" t="str">
        <x:v>Week 3 of Sep 2026</x:v>
      </x:c>
      <x:c r="AD1367" s="35" t="str">
        <x:v>Continue</x:v>
      </x:c>
      <x:c r="AE1367" s="35" t="str"/>
      <x:c r="AF1367" s="36" t="n">
        <x:v>59</x:v>
      </x:c>
      <x:c r="AG1367" s="36" t="n">
        <x:v>18</x:v>
      </x:c>
      <x:c r="AH1367" s="38" t="n">
        <x:f>IFERROR(AG1367/AF1367,0)</x:f>
        <x:v>0.3050847457627119</x:v>
      </x:c>
      <x:c r="AI1367" s="36" t="n">
        <x:v>12</x:v>
      </x:c>
      <x:c r="AJ1367" s="38" t="n">
        <x:f>IFERROR(AI1367/AG1367,0)</x:f>
        <x:v>0.6666666666666666</x:v>
      </x:c>
      <x:c r="AK1367" s="36" t="n">
        <x:v>4</x:v>
      </x:c>
      <x:c r="AL1367" s="36" t="n">
        <x:v>5</x:v>
      </x:c>
      <x:c r="AM1367" s="36" t="n">
        <x:v>1</x:v>
      </x:c>
      <x:c r="AN1367" s="38" t="n">
        <x:f>IFERROR(AL1367/AG1367,0)</x:f>
        <x:v>0.2777777777777778</x:v>
      </x:c>
      <x:c r="AO1367" s="36" t="n">
        <x:f>BK1366</x:f>
        <x:v>61</x:v>
      </x:c>
      <x:c r="AP1367" s="36" t="n">
        <x:f>BL1366</x:f>
        <x:v>43</x:v>
      </x:c>
      <x:c r="AQ1367" s="36" t="n">
        <x:f>BM1366</x:f>
        <x:v>37</x:v>
      </x:c>
      <x:c r="AR1367" s="36" t="n">
        <x:f>BN1366</x:f>
        <x:v>60</x:v>
      </x:c>
      <x:c r="AS1367" s="36" t="n">
        <x:f>BO1366</x:f>
        <x:v>47</x:v>
      </x:c>
      <x:c r="AT1367" s="36" t="n">
        <x:f>BP1366</x:f>
        <x:v>56</x:v>
      </x:c>
      <x:c r="AU1367" s="36" t="n">
        <x:f>BQ1366</x:f>
        <x:v>50</x:v>
      </x:c>
      <x:c r="AV1367" s="36" t="n">
        <x:f>BR1366</x:f>
        <x:v>58</x:v>
      </x:c>
      <x:c r="AW1367" s="36" t="n">
        <x:f>BS1366</x:f>
        <x:v>28</x:v>
      </x:c>
      <x:c r="AX1367" s="36" t="n">
        <x:f>BT1366</x:f>
        <x:v>46</x:v>
      </x:c>
      <x:c r="AY1367" s="36" t="n">
        <x:f>SUM(AO1367:AX1367)</x:f>
        <x:v>486</x:v>
      </x:c>
      <x:c r="AZ1367" s="36" t="n">
        <x:v>0</x:v>
      </x:c>
      <x:c r="BA1367" s="36" t="n">
        <x:v>0</x:v>
      </x:c>
      <x:c r="BB1367" s="36" t="n">
        <x:v>21</x:v>
      </x:c>
      <x:c r="BC1367" s="36" t="n">
        <x:v>0</x:v>
      </x:c>
      <x:c r="BD1367" s="36" t="n">
        <x:v>0</x:v>
      </x:c>
      <x:c r="BE1367" s="36" t="n">
        <x:v>0</x:v>
      </x:c>
      <x:c r="BF1367" s="36" t="n">
        <x:v>0</x:v>
      </x:c>
      <x:c r="BG1367" s="36" t="n">
        <x:v>0</x:v>
      </x:c>
      <x:c r="BH1367" s="36" t="n">
        <x:v>25</x:v>
      </x:c>
      <x:c r="BI1367" s="36" t="n">
        <x:v>0</x:v>
      </x:c>
      <x:c r="BJ1367" s="36"/>
      <x:c r="BK1367" s="36" t="n">
        <x:f>MAX(0,AO1367+AZ1367-BV1367)</x:f>
        <x:v>60</x:v>
      </x:c>
      <x:c r="BL1367" s="36" t="n">
        <x:f>MAX(0,AP1367+BA1367-BW1367)</x:f>
        <x:v>41</x:v>
      </x:c>
      <x:c r="BM1367" s="36" t="n">
        <x:f>MAX(0,AQ1367+BB1367-BX1367)</x:f>
        <x:v>57</x:v>
      </x:c>
      <x:c r="BN1367" s="36" t="n">
        <x:f>MAX(0,AR1367+BC1367-BY1367)</x:f>
        <x:v>59</x:v>
      </x:c>
      <x:c r="BO1367" s="36" t="n">
        <x:f>MAX(0,AS1367+BD1367-BZ1367)</x:f>
        <x:v>46</x:v>
      </x:c>
      <x:c r="BP1367" s="36" t="n">
        <x:f>MAX(0,AT1367+BE1367-CA1367)</x:f>
        <x:v>56</x:v>
      </x:c>
      <x:c r="BQ1367" s="36" t="n">
        <x:f>MAX(0,AU1367+BF1367-CB1367)</x:f>
        <x:v>49</x:v>
      </x:c>
      <x:c r="BR1367" s="36" t="n">
        <x:f>MAX(0,AV1367+BG1367-CC1367)</x:f>
        <x:v>58</x:v>
      </x:c>
      <x:c r="BS1367" s="36" t="n">
        <x:f>MAX(0,AW1367+BH1367-CD1367)</x:f>
        <x:v>51</x:v>
      </x:c>
      <x:c r="BT1367" s="36" t="n">
        <x:f>MAX(0,AX1367+BI1367-CE1367)</x:f>
        <x:v>44</x:v>
      </x:c>
      <x:c r="BU1367" s="36" t="n">
        <x:f>SUM(BK1367:BT1367)</x:f>
        <x:v>521</x:v>
      </x:c>
      <x:c r="BV1367" s="36" t="n">
        <x:v>1</x:v>
      </x:c>
      <x:c r="BW1367" s="36" t="n">
        <x:v>2</x:v>
      </x:c>
      <x:c r="BX1367" s="36" t="n">
        <x:v>1</x:v>
      </x:c>
      <x:c r="BY1367" s="36" t="n">
        <x:v>1</x:v>
      </x:c>
      <x:c r="BZ1367" s="36" t="n">
        <x:v>1</x:v>
      </x:c>
      <x:c r="CA1367" s="36" t="n">
        <x:v>0</x:v>
      </x:c>
      <x:c r="CB1367" s="36" t="n">
        <x:v>1</x:v>
      </x:c>
      <x:c r="CC1367" s="36" t="n">
        <x:v>0</x:v>
      </x:c>
      <x:c r="CD1367" s="36" t="n">
        <x:v>2</x:v>
      </x:c>
      <x:c r="CE1367" s="36" t="n">
        <x:v>2</x:v>
      </x:c>
      <x:c r="CF1367" s="36"/>
      <x:c r="CG1367" s="36" t="n">
        <x:f>SUM(BW1367,CD1367)</x:f>
        <x:v>4</x:v>
      </x:c>
      <x:c r="CH1367" s="36" t="n">
        <x:f>SUM(BX1367,CA1367)</x:f>
        <x:v>1</x:v>
      </x:c>
      <x:c r="CI1367" s="36" t="n">
        <x:f>SUM(BY1367)</x:f>
        <x:v>1</x:v>
      </x:c>
      <x:c r="CJ1367" s="36" t="n">
        <x:f>SUM(BV1367,BZ1367,CB1367)</x:f>
        <x:v>3</x:v>
      </x:c>
      <x:c r="CK1367" s="36" t="n">
        <x:f>SUM(CC1367,CE1367)</x:f>
        <x:v>2</x:v>
      </x:c>
      <x:c r="CL1367" s="36" t="n">
        <x:f>SUM(CG1367:CK1367)</x:f>
        <x:v>11</x:v>
      </x:c>
      <x:c r="CM1367" s="39" t="n">
        <x:f>SUM(BW1367*0.075,CD1367*0.075)</x:f>
        <x:v>0.3</x:v>
      </x:c>
      <x:c r="CN1367" s="39" t="n">
        <x:f>SUM(BX1367*0.06,CA1367*0.03)</x:f>
        <x:v>0.06</x:v>
      </x:c>
      <x:c r="CO1367" s="39" t="n">
        <x:f>SUM(BY1367*0.08)</x:f>
        <x:v>0.08</x:v>
      </x:c>
      <x:c r="CP1367" s="39" t="n">
        <x:f>SUM(BV1367*0.12,BZ1367*0.06,CB1367*0.03)</x:f>
        <x:v>0.21</x:v>
      </x:c>
      <x:c r="CQ1367" s="39" t="n">
        <x:f>SUM(CC1367*0.01,CE1367*0.1)</x:f>
        <x:v>0.2</x:v>
      </x:c>
      <x:c r="CR1367" s="39" t="n">
        <x:f>SUM(CM1367:CQ1367)</x:f>
        <x:v>0.8500000000000001</x:v>
      </x:c>
      <x:c r="CS1367" s="36" t="n">
        <x:f>SUM(CG1367:CH1367)</x:f>
        <x:v>5</x:v>
      </x:c>
      <x:c r="CT1367" s="36" t="str"/>
      <x:c r="CU1367" s="36" t="n">
        <x:f>MIN(AG1367,CG1367)</x:f>
        <x:v>4</x:v>
      </x:c>
      <x:c r="CV1367" s="36" t="n">
        <x:f>MIN(AG1367,CH1367)</x:f>
        <x:v>1</x:v>
      </x:c>
      <x:c r="CW1367" s="36" t="n">
        <x:f>MIN(AG1367,CI1367)</x:f>
        <x:v>1</x:v>
      </x:c>
      <x:c r="CX1367" s="36" t="n">
        <x:f>MIN(AG1367,CJ1367)</x:f>
        <x:v>3</x:v>
      </x:c>
      <x:c r="CY1367" s="36" t="n">
        <x:f>MIN(AG1367,CK1367)</x:f>
        <x:v>2</x:v>
      </x:c>
    </x:row>
    <x:row r="1368" ht="18" customHeight="1">
      <x:c r="A1368" s="35" t="str">
        <x:v>Area HC-02</x:v>
      </x:c>
      <x:c r="B1368" s="35" t="str">
        <x:v>Area Lead HC-02</x:v>
      </x:c>
      <x:c r="C1368" s="35" t="str">
        <x:v>Field Lead HC-12</x:v>
      </x:c>
      <x:c r="D1368" s="35" t="str">
        <x:v>City HC-C</x:v>
      </x:c>
      <x:c r="E1368" s="35" t="n">
        <x:v>5</x:v>
      </x:c>
      <x:c r="F1368" s="35" t="n">
        <x:v>24</x:v>
      </x:c>
      <x:c r="G1368" s="35" t="n">
        <x:v>1</x:v>
      </x:c>
      <x:c r="H1368" s="35" t="str">
        <x:v>Promoter</x:v>
      </x:c>
      <x:c r="I1368" s="35" t="str">
        <x:v>Agency HC-03</x:v>
      </x:c>
      <x:c r="J1368" s="35" t="str">
        <x:v>PR-HC-019</x:v>
      </x:c>
      <x:c r="K1368" s="35" t="str">
        <x:v>Masked Promoter HC-019</x:v>
      </x:c>
      <x:c r="L1368" s="35" t="str">
        <x:v>9XXXX10019</x:v>
      </x:c>
      <x:c r="M1368" s="37" t="n">
        <x:v>46223</x:v>
      </x:c>
      <x:c r="N1368" s="35" t="str">
        <x:v>Cohort 2</x:v>
      </x:c>
      <x:c r="O1368" s="35" t="str">
        <x:v>DIST-HC-06</x:v>
      </x:c>
      <x:c r="P1368" s="35" t="str">
        <x:v>Masked Distributor HC-06</x:v>
      </x:c>
      <x:c r="Q1368" s="35" t="str">
        <x:v>P-HC-057</x:v>
      </x:c>
      <x:c r="R1368" s="35" t="str">
        <x:v>HC-057</x:v>
      </x:c>
      <x:c r="S1368" s="35" t="str">
        <x:v>Masked Store HC-057</x:v>
      </x:c>
      <x:c r="T1368" s="35" t="str">
        <x:v>XX1057</x:v>
      </x:c>
      <x:c r="U1368" s="35" t="str">
        <x:v>Supermarket</x:v>
      </x:c>
      <x:c r="V1368" s="35" t="str">
        <x:v>Masked</x:v>
      </x:c>
      <x:c r="W1368" s="35" t="str">
        <x:v>Masked</x:v>
      </x:c>
      <x:c r="X1368" s="37" t="n">
        <x:v>46221</x:v>
      </x:c>
      <x:c r="Y1368" s="37" t="n">
        <x:v>46287</x:v>
      </x:c>
      <x:c r="Z1368" s="35" t="str">
        <x:v>W04</x:v>
      </x:c>
      <x:c r="AA1368" s="35" t="str">
        <x:v>Sep'26</x:v>
      </x:c>
      <x:c r="AB1368" s="35" t="str">
        <x:v>22 - 28</x:v>
      </x:c>
      <x:c r="AC1368" s="35" t="str">
        <x:v>Week 4 of Sep 2026</x:v>
      </x:c>
      <x:c r="AD1368" s="35" t="str">
        <x:v>Continue</x:v>
      </x:c>
      <x:c r="AE1368" s="35" t="str"/>
      <x:c r="AF1368" s="36" t="n">
        <x:v>59</x:v>
      </x:c>
      <x:c r="AG1368" s="36" t="n">
        <x:v>20</x:v>
      </x:c>
      <x:c r="AH1368" s="38" t="n">
        <x:f>IFERROR(AG1368/AF1368,0)</x:f>
        <x:v>0.3389830508474576</x:v>
      </x:c>
      <x:c r="AI1368" s="36" t="n">
        <x:v>16</x:v>
      </x:c>
      <x:c r="AJ1368" s="38" t="n">
        <x:f>IFERROR(AI1368/AG1368,0)</x:f>
        <x:v>0.8</x:v>
      </x:c>
      <x:c r="AK1368" s="36" t="n">
        <x:v>2</x:v>
      </x:c>
      <x:c r="AL1368" s="36" t="n">
        <x:v>5</x:v>
      </x:c>
      <x:c r="AM1368" s="36" t="n">
        <x:v>1</x:v>
      </x:c>
      <x:c r="AN1368" s="38" t="n">
        <x:f>IFERROR(AL1368/AG1368,0)</x:f>
        <x:v>0.25</x:v>
      </x:c>
      <x:c r="AO1368" s="36" t="n">
        <x:f>BK1367</x:f>
        <x:v>60</x:v>
      </x:c>
      <x:c r="AP1368" s="36" t="n">
        <x:f>BL1367</x:f>
        <x:v>41</x:v>
      </x:c>
      <x:c r="AQ1368" s="36" t="n">
        <x:f>BM1367</x:f>
        <x:v>57</x:v>
      </x:c>
      <x:c r="AR1368" s="36" t="n">
        <x:f>BN1367</x:f>
        <x:v>59</x:v>
      </x:c>
      <x:c r="AS1368" s="36" t="n">
        <x:f>BO1367</x:f>
        <x:v>46</x:v>
      </x:c>
      <x:c r="AT1368" s="36" t="n">
        <x:f>BP1367</x:f>
        <x:v>56</x:v>
      </x:c>
      <x:c r="AU1368" s="36" t="n">
        <x:f>BQ1367</x:f>
        <x:v>49</x:v>
      </x:c>
      <x:c r="AV1368" s="36" t="n">
        <x:f>BR1367</x:f>
        <x:v>58</x:v>
      </x:c>
      <x:c r="AW1368" s="36" t="n">
        <x:f>BS1367</x:f>
        <x:v>51</x:v>
      </x:c>
      <x:c r="AX1368" s="36" t="n">
        <x:f>BT1367</x:f>
        <x:v>44</x:v>
      </x:c>
      <x:c r="AY1368" s="36" t="n">
        <x:f>SUM(AO1368:AX1368)</x:f>
        <x:v>521</x:v>
      </x:c>
      <x:c r="AZ1368" s="36" t="n">
        <x:v>0</x:v>
      </x:c>
      <x:c r="BA1368" s="36" t="n">
        <x:v>0</x:v>
      </x:c>
      <x:c r="BB1368" s="36" t="n">
        <x:v>0</x:v>
      </x:c>
      <x:c r="BC1368" s="36" t="n">
        <x:v>24</x:v>
      </x:c>
      <x:c r="BD1368" s="36" t="n">
        <x:v>0</x:v>
      </x:c>
      <x:c r="BE1368" s="36" t="n">
        <x:v>0</x:v>
      </x:c>
      <x:c r="BF1368" s="36" t="n">
        <x:v>0</x:v>
      </x:c>
      <x:c r="BG1368" s="36" t="n">
        <x:v>0</x:v>
      </x:c>
      <x:c r="BH1368" s="36" t="n">
        <x:v>0</x:v>
      </x:c>
      <x:c r="BI1368" s="36" t="n">
        <x:v>16</x:v>
      </x:c>
      <x:c r="BJ1368" s="36"/>
      <x:c r="BK1368" s="36" t="n">
        <x:f>MAX(0,AO1368+AZ1368-BV1368)</x:f>
        <x:v>59</x:v>
      </x:c>
      <x:c r="BL1368" s="36" t="n">
        <x:f>MAX(0,AP1368+BA1368-BW1368)</x:f>
        <x:v>38</x:v>
      </x:c>
      <x:c r="BM1368" s="36" t="n">
        <x:f>MAX(0,AQ1368+BB1368-BX1368)</x:f>
        <x:v>56</x:v>
      </x:c>
      <x:c r="BN1368" s="36" t="n">
        <x:f>MAX(0,AR1368+BC1368-BY1368)</x:f>
        <x:v>82</x:v>
      </x:c>
      <x:c r="BO1368" s="36" t="n">
        <x:f>MAX(0,AS1368+BD1368-BZ1368)</x:f>
        <x:v>45</x:v>
      </x:c>
      <x:c r="BP1368" s="36" t="n">
        <x:f>MAX(0,AT1368+BE1368-CA1368)</x:f>
        <x:v>55</x:v>
      </x:c>
      <x:c r="BQ1368" s="36" t="n">
        <x:f>MAX(0,AU1368+BF1368-CB1368)</x:f>
        <x:v>48</x:v>
      </x:c>
      <x:c r="BR1368" s="36" t="n">
        <x:f>MAX(0,AV1368+BG1368-CC1368)</x:f>
        <x:v>57</x:v>
      </x:c>
      <x:c r="BS1368" s="36" t="n">
        <x:f>MAX(0,AW1368+BH1368-CD1368)</x:f>
        <x:v>50</x:v>
      </x:c>
      <x:c r="BT1368" s="36" t="n">
        <x:f>MAX(0,AX1368+BI1368-CE1368)</x:f>
        <x:v>59</x:v>
      </x:c>
      <x:c r="BU1368" s="36" t="n">
        <x:f>SUM(BK1368:BT1368)</x:f>
        <x:v>549</x:v>
      </x:c>
      <x:c r="BV1368" s="36" t="n">
        <x:v>1</x:v>
      </x:c>
      <x:c r="BW1368" s="36" t="n">
        <x:v>3</x:v>
      </x:c>
      <x:c r="BX1368" s="36" t="n">
        <x:v>1</x:v>
      </x:c>
      <x:c r="BY1368" s="36" t="n">
        <x:v>1</x:v>
      </x:c>
      <x:c r="BZ1368" s="36" t="n">
        <x:v>1</x:v>
      </x:c>
      <x:c r="CA1368" s="36" t="n">
        <x:v>1</x:v>
      </x:c>
      <x:c r="CB1368" s="36" t="n">
        <x:v>1</x:v>
      </x:c>
      <x:c r="CC1368" s="36" t="n">
        <x:v>1</x:v>
      </x:c>
      <x:c r="CD1368" s="36" t="n">
        <x:v>1</x:v>
      </x:c>
      <x:c r="CE1368" s="36" t="n">
        <x:v>1</x:v>
      </x:c>
      <x:c r="CF1368" s="36"/>
      <x:c r="CG1368" s="36" t="n">
        <x:f>SUM(BW1368,CD1368)</x:f>
        <x:v>4</x:v>
      </x:c>
      <x:c r="CH1368" s="36" t="n">
        <x:f>SUM(BX1368,CA1368)</x:f>
        <x:v>2</x:v>
      </x:c>
      <x:c r="CI1368" s="36" t="n">
        <x:f>SUM(BY1368)</x:f>
        <x:v>1</x:v>
      </x:c>
      <x:c r="CJ1368" s="36" t="n">
        <x:f>SUM(BV1368,BZ1368,CB1368)</x:f>
        <x:v>3</x:v>
      </x:c>
      <x:c r="CK1368" s="36" t="n">
        <x:f>SUM(CC1368,CE1368)</x:f>
        <x:v>2</x:v>
      </x:c>
      <x:c r="CL1368" s="36" t="n">
        <x:f>SUM(CG1368:CK1368)</x:f>
        <x:v>12</x:v>
      </x:c>
      <x:c r="CM1368" s="39" t="n">
        <x:f>SUM(BW1368*0.075,CD1368*0.075)</x:f>
        <x:v>0.3</x:v>
      </x:c>
      <x:c r="CN1368" s="39" t="n">
        <x:f>SUM(BX1368*0.06,CA1368*0.03)</x:f>
        <x:v>0.09</x:v>
      </x:c>
      <x:c r="CO1368" s="39" t="n">
        <x:f>SUM(BY1368*0.08)</x:f>
        <x:v>0.08</x:v>
      </x:c>
      <x:c r="CP1368" s="39" t="n">
        <x:f>SUM(BV1368*0.12,BZ1368*0.06,CB1368*0.03)</x:f>
        <x:v>0.21</x:v>
      </x:c>
      <x:c r="CQ1368" s="39" t="n">
        <x:f>SUM(CC1368*0.01,CE1368*0.1)</x:f>
        <x:v>0.11</x:v>
      </x:c>
      <x:c r="CR1368" s="39" t="n">
        <x:f>SUM(CM1368:CQ1368)</x:f>
        <x:v>0.79</x:v>
      </x:c>
      <x:c r="CS1368" s="36" t="n">
        <x:f>SUM(CG1368:CH1368)</x:f>
        <x:v>6</x:v>
      </x:c>
      <x:c r="CT1368" s="36" t="str"/>
      <x:c r="CU1368" s="36" t="n">
        <x:f>MIN(AG1368,CG1368)</x:f>
        <x:v>4</x:v>
      </x:c>
      <x:c r="CV1368" s="36" t="n">
        <x:f>MIN(AG1368,CH1368)</x:f>
        <x:v>2</x:v>
      </x:c>
      <x:c r="CW1368" s="36" t="n">
        <x:f>MIN(AG1368,CI1368)</x:f>
        <x:v>1</x:v>
      </x:c>
      <x:c r="CX1368" s="36" t="n">
        <x:f>MIN(AG1368,CJ1368)</x:f>
        <x:v>3</x:v>
      </x:c>
      <x:c r="CY1368" s="36" t="n">
        <x:f>MIN(AG1368,CK1368)</x:f>
        <x:v>2</x:v>
      </x:c>
    </x:row>
    <x:row r="1369" ht="18" customHeight="1">
      <x:c r="A1369" s="35" t="str">
        <x:v>Area HC-02</x:v>
      </x:c>
      <x:c r="B1369" s="35" t="str">
        <x:v>Area Lead HC-02</x:v>
      </x:c>
      <x:c r="C1369" s="35" t="str">
        <x:v>Field Lead HC-12</x:v>
      </x:c>
      <x:c r="D1369" s="35" t="str">
        <x:v>City HC-C</x:v>
      </x:c>
      <x:c r="E1369" s="35" t="n">
        <x:v>5</x:v>
      </x:c>
      <x:c r="F1369" s="35" t="n">
        <x:v>24</x:v>
      </x:c>
      <x:c r="G1369" s="35" t="n">
        <x:v>1</x:v>
      </x:c>
      <x:c r="H1369" s="35" t="str">
        <x:v>Promoter</x:v>
      </x:c>
      <x:c r="I1369" s="35" t="str">
        <x:v>Agency HC-03</x:v>
      </x:c>
      <x:c r="J1369" s="35" t="str">
        <x:v>PR-HC-019</x:v>
      </x:c>
      <x:c r="K1369" s="35" t="str">
        <x:v>Masked Promoter HC-019</x:v>
      </x:c>
      <x:c r="L1369" s="35" t="str">
        <x:v>9XXXX10019</x:v>
      </x:c>
      <x:c r="M1369" s="37" t="n">
        <x:v>46223</x:v>
      </x:c>
      <x:c r="N1369" s="35" t="str">
        <x:v>Cohort 2</x:v>
      </x:c>
      <x:c r="O1369" s="35" t="str">
        <x:v>DIST-HC-06</x:v>
      </x:c>
      <x:c r="P1369" s="35" t="str">
        <x:v>Masked Distributor HC-06</x:v>
      </x:c>
      <x:c r="Q1369" s="35" t="str">
        <x:v>P-HC-057</x:v>
      </x:c>
      <x:c r="R1369" s="35" t="str">
        <x:v>HC-057</x:v>
      </x:c>
      <x:c r="S1369" s="35" t="str">
        <x:v>Masked Store HC-057</x:v>
      </x:c>
      <x:c r="T1369" s="35" t="str">
        <x:v>XX1057</x:v>
      </x:c>
      <x:c r="U1369" s="35" t="str">
        <x:v>Supermarket</x:v>
      </x:c>
      <x:c r="V1369" s="35" t="str">
        <x:v>Masked</x:v>
      </x:c>
      <x:c r="W1369" s="35" t="str">
        <x:v>Masked</x:v>
      </x:c>
      <x:c r="X1369" s="37" t="n">
        <x:v>46221</x:v>
      </x:c>
      <x:c r="Y1369" s="37" t="n">
        <x:v>46288</x:v>
      </x:c>
      <x:c r="Z1369" s="35" t="str">
        <x:v>W04</x:v>
      </x:c>
      <x:c r="AA1369" s="35" t="str">
        <x:v>Sep'26</x:v>
      </x:c>
      <x:c r="AB1369" s="35" t="str">
        <x:v>22 - 28</x:v>
      </x:c>
      <x:c r="AC1369" s="35" t="str">
        <x:v>Week 4 of Sep 2026</x:v>
      </x:c>
      <x:c r="AD1369" s="35" t="str">
        <x:v>Continue</x:v>
      </x:c>
      <x:c r="AE1369" s="35" t="str"/>
      <x:c r="AF1369" s="36" t="n">
        <x:v>70</x:v>
      </x:c>
      <x:c r="AG1369" s="36" t="n">
        <x:v>17</x:v>
      </x:c>
      <x:c r="AH1369" s="38" t="n">
        <x:f>IFERROR(AG1369/AF1369,0)</x:f>
        <x:v>0.24285714285714285</x:v>
      </x:c>
      <x:c r="AI1369" s="36" t="n">
        <x:v>15</x:v>
      </x:c>
      <x:c r="AJ1369" s="38" t="n">
        <x:f>IFERROR(AI1369/AG1369,0)</x:f>
        <x:v>0.8823529411764706</x:v>
      </x:c>
      <x:c r="AK1369" s="36" t="n">
        <x:v>3</x:v>
      </x:c>
      <x:c r="AL1369" s="36" t="n">
        <x:v>7</x:v>
      </x:c>
      <x:c r="AM1369" s="36" t="n">
        <x:v>1</x:v>
      </x:c>
      <x:c r="AN1369" s="38" t="n">
        <x:f>IFERROR(AL1369/AG1369,0)</x:f>
        <x:v>0.4117647058823529</x:v>
      </x:c>
      <x:c r="AO1369" s="36" t="n">
        <x:f>BK1368</x:f>
        <x:v>59</x:v>
      </x:c>
      <x:c r="AP1369" s="36" t="n">
        <x:f>BL1368</x:f>
        <x:v>38</x:v>
      </x:c>
      <x:c r="AQ1369" s="36" t="n">
        <x:f>BM1368</x:f>
        <x:v>56</x:v>
      </x:c>
      <x:c r="AR1369" s="36" t="n">
        <x:f>BN1368</x:f>
        <x:v>82</x:v>
      </x:c>
      <x:c r="AS1369" s="36" t="n">
        <x:f>BO1368</x:f>
        <x:v>45</x:v>
      </x:c>
      <x:c r="AT1369" s="36" t="n">
        <x:f>BP1368</x:f>
        <x:v>55</x:v>
      </x:c>
      <x:c r="AU1369" s="36" t="n">
        <x:f>BQ1368</x:f>
        <x:v>48</x:v>
      </x:c>
      <x:c r="AV1369" s="36" t="n">
        <x:f>BR1368</x:f>
        <x:v>57</x:v>
      </x:c>
      <x:c r="AW1369" s="36" t="n">
        <x:f>BS1368</x:f>
        <x:v>50</x:v>
      </x:c>
      <x:c r="AX1369" s="36" t="n">
        <x:f>BT1368</x:f>
        <x:v>59</x:v>
      </x:c>
      <x:c r="AY1369" s="36" t="n">
        <x:f>SUM(AO1369:AX1369)</x:f>
        <x:v>549</x:v>
      </x:c>
      <x:c r="AZ1369" s="36" t="n">
        <x:v>0</x:v>
      </x:c>
      <x:c r="BA1369" s="36" t="n">
        <x:v>0</x:v>
      </x:c>
      <x:c r="BB1369" s="36" t="n">
        <x:v>0</x:v>
      </x:c>
      <x:c r="BC1369" s="36" t="n">
        <x:v>0</x:v>
      </x:c>
      <x:c r="BD1369" s="36" t="n">
        <x:v>15</x:v>
      </x:c>
      <x:c r="BE1369" s="36" t="n">
        <x:v>0</x:v>
      </x:c>
      <x:c r="BF1369" s="36" t="n">
        <x:v>0</x:v>
      </x:c>
      <x:c r="BG1369" s="36" t="n">
        <x:v>0</x:v>
      </x:c>
      <x:c r="BH1369" s="36" t="n">
        <x:v>0</x:v>
      </x:c>
      <x:c r="BI1369" s="36" t="n">
        <x:v>0</x:v>
      </x:c>
      <x:c r="BJ1369" s="36"/>
      <x:c r="BK1369" s="36" t="n">
        <x:f>MAX(0,AO1369+AZ1369-BV1369)</x:f>
        <x:v>58</x:v>
      </x:c>
      <x:c r="BL1369" s="36" t="n">
        <x:f>MAX(0,AP1369+BA1369-BW1369)</x:f>
        <x:v>35</x:v>
      </x:c>
      <x:c r="BM1369" s="36" t="n">
        <x:f>MAX(0,AQ1369+BB1369-BX1369)</x:f>
        <x:v>55</x:v>
      </x:c>
      <x:c r="BN1369" s="36" t="n">
        <x:f>MAX(0,AR1369+BC1369-BY1369)</x:f>
        <x:v>80</x:v>
      </x:c>
      <x:c r="BO1369" s="36" t="n">
        <x:f>MAX(0,AS1369+BD1369-BZ1369)</x:f>
        <x:v>59</x:v>
      </x:c>
      <x:c r="BP1369" s="36" t="n">
        <x:f>MAX(0,AT1369+BE1369-CA1369)</x:f>
        <x:v>55</x:v>
      </x:c>
      <x:c r="BQ1369" s="36" t="n">
        <x:f>MAX(0,AU1369+BF1369-CB1369)</x:f>
        <x:v>47</x:v>
      </x:c>
      <x:c r="BR1369" s="36" t="n">
        <x:f>MAX(0,AV1369+BG1369-CC1369)</x:f>
        <x:v>57</x:v>
      </x:c>
      <x:c r="BS1369" s="36" t="n">
        <x:f>MAX(0,AW1369+BH1369-CD1369)</x:f>
        <x:v>48</x:v>
      </x:c>
      <x:c r="BT1369" s="36" t="n">
        <x:f>MAX(0,AX1369+BI1369-CE1369)</x:f>
        <x:v>57</x:v>
      </x:c>
      <x:c r="BU1369" s="36" t="n">
        <x:f>SUM(BK1369:BT1369)</x:f>
        <x:v>551</x:v>
      </x:c>
      <x:c r="BV1369" s="36" t="n">
        <x:v>1</x:v>
      </x:c>
      <x:c r="BW1369" s="36" t="n">
        <x:v>3</x:v>
      </x:c>
      <x:c r="BX1369" s="36" t="n">
        <x:v>1</x:v>
      </x:c>
      <x:c r="BY1369" s="36" t="n">
        <x:v>2</x:v>
      </x:c>
      <x:c r="BZ1369" s="36" t="n">
        <x:v>1</x:v>
      </x:c>
      <x:c r="CA1369" s="36" t="n">
        <x:v>0</x:v>
      </x:c>
      <x:c r="CB1369" s="36" t="n">
        <x:v>1</x:v>
      </x:c>
      <x:c r="CC1369" s="36" t="n">
        <x:v>0</x:v>
      </x:c>
      <x:c r="CD1369" s="36" t="n">
        <x:v>2</x:v>
      </x:c>
      <x:c r="CE1369" s="36" t="n">
        <x:v>2</x:v>
      </x:c>
      <x:c r="CF1369" s="36"/>
      <x:c r="CG1369" s="36" t="n">
        <x:f>SUM(BW1369,CD1369)</x:f>
        <x:v>5</x:v>
      </x:c>
      <x:c r="CH1369" s="36" t="n">
        <x:f>SUM(BX1369,CA1369)</x:f>
        <x:v>1</x:v>
      </x:c>
      <x:c r="CI1369" s="36" t="n">
        <x:f>SUM(BY1369)</x:f>
        <x:v>2</x:v>
      </x:c>
      <x:c r="CJ1369" s="36" t="n">
        <x:f>SUM(BV1369,BZ1369,CB1369)</x:f>
        <x:v>3</x:v>
      </x:c>
      <x:c r="CK1369" s="36" t="n">
        <x:f>SUM(CC1369,CE1369)</x:f>
        <x:v>2</x:v>
      </x:c>
      <x:c r="CL1369" s="36" t="n">
        <x:f>SUM(CG1369:CK1369)</x:f>
        <x:v>13</x:v>
      </x:c>
      <x:c r="CM1369" s="39" t="n">
        <x:f>SUM(BW1369*0.075,CD1369*0.075)</x:f>
        <x:v>0.375</x:v>
      </x:c>
      <x:c r="CN1369" s="39" t="n">
        <x:f>SUM(BX1369*0.06,CA1369*0.03)</x:f>
        <x:v>0.06</x:v>
      </x:c>
      <x:c r="CO1369" s="39" t="n">
        <x:f>SUM(BY1369*0.08)</x:f>
        <x:v>0.16</x:v>
      </x:c>
      <x:c r="CP1369" s="39" t="n">
        <x:f>SUM(BV1369*0.12,BZ1369*0.06,CB1369*0.03)</x:f>
        <x:v>0.21</x:v>
      </x:c>
      <x:c r="CQ1369" s="39" t="n">
        <x:f>SUM(CC1369*0.01,CE1369*0.1)</x:f>
        <x:v>0.2</x:v>
      </x:c>
      <x:c r="CR1369" s="39" t="n">
        <x:f>SUM(CM1369:CQ1369)</x:f>
        <x:v>1.005</x:v>
      </x:c>
      <x:c r="CS1369" s="36" t="n">
        <x:f>SUM(CG1369:CH1369)</x:f>
        <x:v>6</x:v>
      </x:c>
      <x:c r="CT1369" s="36" t="str"/>
      <x:c r="CU1369" s="36" t="n">
        <x:f>MIN(AG1369,CG1369)</x:f>
        <x:v>5</x:v>
      </x:c>
      <x:c r="CV1369" s="36" t="n">
        <x:f>MIN(AG1369,CH1369)</x:f>
        <x:v>1</x:v>
      </x:c>
      <x:c r="CW1369" s="36" t="n">
        <x:f>MIN(AG1369,CI1369)</x:f>
        <x:v>2</x:v>
      </x:c>
      <x:c r="CX1369" s="36" t="n">
        <x:f>MIN(AG1369,CJ1369)</x:f>
        <x:v>3</x:v>
      </x:c>
      <x:c r="CY1369" s="36" t="n">
        <x:f>MIN(AG1369,CK1369)</x:f>
        <x:v>2</x:v>
      </x:c>
    </x:row>
    <x:row r="1370" ht="18" customHeight="1">
      <x:c r="A1370" s="35" t="str">
        <x:v>Area HC-02</x:v>
      </x:c>
      <x:c r="B1370" s="35" t="str">
        <x:v>Area Lead HC-02</x:v>
      </x:c>
      <x:c r="C1370" s="35" t="str">
        <x:v>Field Lead HC-12</x:v>
      </x:c>
      <x:c r="D1370" s="35" t="str">
        <x:v>City HC-C</x:v>
      </x:c>
      <x:c r="E1370" s="35" t="n">
        <x:v>5</x:v>
      </x:c>
      <x:c r="F1370" s="35" t="n">
        <x:v>24</x:v>
      </x:c>
      <x:c r="G1370" s="35" t="n">
        <x:v>1</x:v>
      </x:c>
      <x:c r="H1370" s="35" t="str">
        <x:v>Promoter</x:v>
      </x:c>
      <x:c r="I1370" s="35" t="str">
        <x:v>Agency HC-03</x:v>
      </x:c>
      <x:c r="J1370" s="35" t="str">
        <x:v>PR-HC-019</x:v>
      </x:c>
      <x:c r="K1370" s="35" t="str">
        <x:v>Masked Promoter HC-019</x:v>
      </x:c>
      <x:c r="L1370" s="35" t="str">
        <x:v>9XXXX10019</x:v>
      </x:c>
      <x:c r="M1370" s="37" t="n">
        <x:v>46223</x:v>
      </x:c>
      <x:c r="N1370" s="35" t="str">
        <x:v>Cohort 2</x:v>
      </x:c>
      <x:c r="O1370" s="35" t="str">
        <x:v>DIST-HC-06</x:v>
      </x:c>
      <x:c r="P1370" s="35" t="str">
        <x:v>Masked Distributor HC-06</x:v>
      </x:c>
      <x:c r="Q1370" s="35" t="str">
        <x:v>P-HC-057</x:v>
      </x:c>
      <x:c r="R1370" s="35" t="str">
        <x:v>HC-057</x:v>
      </x:c>
      <x:c r="S1370" s="35" t="str">
        <x:v>Masked Store HC-057</x:v>
      </x:c>
      <x:c r="T1370" s="35" t="str">
        <x:v>XX1057</x:v>
      </x:c>
      <x:c r="U1370" s="35" t="str">
        <x:v>Supermarket</x:v>
      </x:c>
      <x:c r="V1370" s="35" t="str">
        <x:v>Masked</x:v>
      </x:c>
      <x:c r="W1370" s="35" t="str">
        <x:v>Masked</x:v>
      </x:c>
      <x:c r="X1370" s="37" t="n">
        <x:v>46221</x:v>
      </x:c>
      <x:c r="Y1370" s="37" t="n">
        <x:v>46289</x:v>
      </x:c>
      <x:c r="Z1370" s="35" t="str">
        <x:v>W04</x:v>
      </x:c>
      <x:c r="AA1370" s="35" t="str">
        <x:v>Sep'26</x:v>
      </x:c>
      <x:c r="AB1370" s="35" t="str">
        <x:v>22 - 28</x:v>
      </x:c>
      <x:c r="AC1370" s="35" t="str">
        <x:v>Week 4 of Sep 2026</x:v>
      </x:c>
      <x:c r="AD1370" s="35" t="str">
        <x:v>Continue</x:v>
      </x:c>
      <x:c r="AE1370" s="35" t="str"/>
      <x:c r="AF1370" s="36" t="n">
        <x:v>64</x:v>
      </x:c>
      <x:c r="AG1370" s="36" t="n">
        <x:v>27</x:v>
      </x:c>
      <x:c r="AH1370" s="38" t="n">
        <x:f>IFERROR(AG1370/AF1370,0)</x:f>
        <x:v>0.421875</x:v>
      </x:c>
      <x:c r="AI1370" s="36" t="n">
        <x:v>24</x:v>
      </x:c>
      <x:c r="AJ1370" s="38" t="n">
        <x:f>IFERROR(AI1370/AG1370,0)</x:f>
        <x:v>0.8888888888888888</x:v>
      </x:c>
      <x:c r="AK1370" s="36" t="n">
        <x:v>10</x:v>
      </x:c>
      <x:c r="AL1370" s="36" t="n">
        <x:v>14</x:v>
      </x:c>
      <x:c r="AM1370" s="36" t="n">
        <x:v>1</x:v>
      </x:c>
      <x:c r="AN1370" s="38" t="n">
        <x:f>IFERROR(AL1370/AG1370,0)</x:f>
        <x:v>0.5185185185185185</x:v>
      </x:c>
      <x:c r="AO1370" s="36" t="n">
        <x:f>BK1369</x:f>
        <x:v>58</x:v>
      </x:c>
      <x:c r="AP1370" s="36" t="n">
        <x:f>BL1369</x:f>
        <x:v>35</x:v>
      </x:c>
      <x:c r="AQ1370" s="36" t="n">
        <x:f>BM1369</x:f>
        <x:v>55</x:v>
      </x:c>
      <x:c r="AR1370" s="36" t="n">
        <x:f>BN1369</x:f>
        <x:v>80</x:v>
      </x:c>
      <x:c r="AS1370" s="36" t="n">
        <x:f>BO1369</x:f>
        <x:v>59</x:v>
      </x:c>
      <x:c r="AT1370" s="36" t="n">
        <x:f>BP1369</x:f>
        <x:v>55</x:v>
      </x:c>
      <x:c r="AU1370" s="36" t="n">
        <x:f>BQ1369</x:f>
        <x:v>47</x:v>
      </x:c>
      <x:c r="AV1370" s="36" t="n">
        <x:f>BR1369</x:f>
        <x:v>57</x:v>
      </x:c>
      <x:c r="AW1370" s="36" t="n">
        <x:f>BS1369</x:f>
        <x:v>48</x:v>
      </x:c>
      <x:c r="AX1370" s="36" t="n">
        <x:f>BT1369</x:f>
        <x:v>57</x:v>
      </x:c>
      <x:c r="AY1370" s="36" t="n">
        <x:f>SUM(AO1370:AX1370)</x:f>
        <x:v>551</x:v>
      </x:c>
      <x:c r="AZ1370" s="36" t="n">
        <x:v>0</x:v>
      </x:c>
      <x:c r="BA1370" s="36" t="n">
        <x:v>0</x:v>
      </x:c>
      <x:c r="BB1370" s="36" t="n">
        <x:v>0</x:v>
      </x:c>
      <x:c r="BC1370" s="36" t="n">
        <x:v>0</x:v>
      </x:c>
      <x:c r="BD1370" s="36" t="n">
        <x:v>0</x:v>
      </x:c>
      <x:c r="BE1370" s="36" t="n">
        <x:v>15</x:v>
      </x:c>
      <x:c r="BF1370" s="36" t="n">
        <x:v>0</x:v>
      </x:c>
      <x:c r="BG1370" s="36" t="n">
        <x:v>0</x:v>
      </x:c>
      <x:c r="BH1370" s="36" t="n">
        <x:v>0</x:v>
      </x:c>
      <x:c r="BI1370" s="36" t="n">
        <x:v>0</x:v>
      </x:c>
      <x:c r="BJ1370" s="36"/>
      <x:c r="BK1370" s="36" t="n">
        <x:f>MAX(0,AO1370+AZ1370-BV1370)</x:f>
        <x:v>57</x:v>
      </x:c>
      <x:c r="BL1370" s="36" t="n">
        <x:f>MAX(0,AP1370+BA1370-BW1370)</x:f>
        <x:v>33</x:v>
      </x:c>
      <x:c r="BM1370" s="36" t="n">
        <x:f>MAX(0,AQ1370+BB1370-BX1370)</x:f>
        <x:v>54</x:v>
      </x:c>
      <x:c r="BN1370" s="36" t="n">
        <x:f>MAX(0,AR1370+BC1370-BY1370)</x:f>
        <x:v>78</x:v>
      </x:c>
      <x:c r="BO1370" s="36" t="n">
        <x:f>MAX(0,AS1370+BD1370-BZ1370)</x:f>
        <x:v>59</x:v>
      </x:c>
      <x:c r="BP1370" s="36" t="n">
        <x:f>MAX(0,AT1370+BE1370-CA1370)</x:f>
        <x:v>69</x:v>
      </x:c>
      <x:c r="BQ1370" s="36" t="n">
        <x:f>MAX(0,AU1370+BF1370-CB1370)</x:f>
        <x:v>45</x:v>
      </x:c>
      <x:c r="BR1370" s="36" t="n">
        <x:f>MAX(0,AV1370+BG1370-CC1370)</x:f>
        <x:v>57</x:v>
      </x:c>
      <x:c r="BS1370" s="36" t="n">
        <x:f>MAX(0,AW1370+BH1370-CD1370)</x:f>
        <x:v>47</x:v>
      </x:c>
      <x:c r="BT1370" s="36" t="n">
        <x:f>MAX(0,AX1370+BI1370-CE1370)</x:f>
        <x:v>56</x:v>
      </x:c>
      <x:c r="BU1370" s="36" t="n">
        <x:f>SUM(BK1370:BT1370)</x:f>
        <x:v>555</x:v>
      </x:c>
      <x:c r="BV1370" s="36" t="n">
        <x:v>1</x:v>
      </x:c>
      <x:c r="BW1370" s="36" t="n">
        <x:v>2</x:v>
      </x:c>
      <x:c r="BX1370" s="36" t="n">
        <x:v>1</x:v>
      </x:c>
      <x:c r="BY1370" s="36" t="n">
        <x:v>2</x:v>
      </x:c>
      <x:c r="BZ1370" s="36" t="n">
        <x:v>0</x:v>
      </x:c>
      <x:c r="CA1370" s="36" t="n">
        <x:v>1</x:v>
      </x:c>
      <x:c r="CB1370" s="36" t="n">
        <x:v>2</x:v>
      </x:c>
      <x:c r="CC1370" s="36" t="n">
        <x:v>0</x:v>
      </x:c>
      <x:c r="CD1370" s="36" t="n">
        <x:v>1</x:v>
      </x:c>
      <x:c r="CE1370" s="36" t="n">
        <x:v>1</x:v>
      </x:c>
      <x:c r="CF1370" s="36"/>
      <x:c r="CG1370" s="36" t="n">
        <x:f>SUM(BW1370,CD1370)</x:f>
        <x:v>3</x:v>
      </x:c>
      <x:c r="CH1370" s="36" t="n">
        <x:f>SUM(BX1370,CA1370)</x:f>
        <x:v>2</x:v>
      </x:c>
      <x:c r="CI1370" s="36" t="n">
        <x:f>SUM(BY1370)</x:f>
        <x:v>2</x:v>
      </x:c>
      <x:c r="CJ1370" s="36" t="n">
        <x:f>SUM(BV1370,BZ1370,CB1370)</x:f>
        <x:v>3</x:v>
      </x:c>
      <x:c r="CK1370" s="36" t="n">
        <x:f>SUM(CC1370,CE1370)</x:f>
        <x:v>1</x:v>
      </x:c>
      <x:c r="CL1370" s="36" t="n">
        <x:f>SUM(CG1370:CK1370)</x:f>
        <x:v>11</x:v>
      </x:c>
      <x:c r="CM1370" s="39" t="n">
        <x:f>SUM(BW1370*0.075,CD1370*0.075)</x:f>
        <x:v>0.22499999999999998</x:v>
      </x:c>
      <x:c r="CN1370" s="39" t="n">
        <x:f>SUM(BX1370*0.06,CA1370*0.03)</x:f>
        <x:v>0.09</x:v>
      </x:c>
      <x:c r="CO1370" s="39" t="n">
        <x:f>SUM(BY1370*0.08)</x:f>
        <x:v>0.16</x:v>
      </x:c>
      <x:c r="CP1370" s="39" t="n">
        <x:f>SUM(BV1370*0.12,BZ1370*0.06,CB1370*0.03)</x:f>
        <x:v>0.18</x:v>
      </x:c>
      <x:c r="CQ1370" s="39" t="n">
        <x:f>SUM(CC1370*0.01,CE1370*0.1)</x:f>
        <x:v>0.1</x:v>
      </x:c>
      <x:c r="CR1370" s="39" t="n">
        <x:f>SUM(CM1370:CQ1370)</x:f>
        <x:v>0.755</x:v>
      </x:c>
      <x:c r="CS1370" s="36" t="n">
        <x:f>SUM(CG1370:CH1370)</x:f>
        <x:v>5</x:v>
      </x:c>
      <x:c r="CT1370" s="36" t="str"/>
      <x:c r="CU1370" s="36" t="n">
        <x:f>MIN(AG1370,CG1370)</x:f>
        <x:v>3</x:v>
      </x:c>
      <x:c r="CV1370" s="36" t="n">
        <x:f>MIN(AG1370,CH1370)</x:f>
        <x:v>2</x:v>
      </x:c>
      <x:c r="CW1370" s="36" t="n">
        <x:f>MIN(AG1370,CI1370)</x:f>
        <x:v>2</x:v>
      </x:c>
      <x:c r="CX1370" s="36" t="n">
        <x:f>MIN(AG1370,CJ1370)</x:f>
        <x:v>3</x:v>
      </x:c>
      <x:c r="CY1370" s="36" t="n">
        <x:f>MIN(AG1370,CK1370)</x:f>
        <x:v>1</x:v>
      </x:c>
    </x:row>
    <x:row r="1371" ht="18" customHeight="1">
      <x:c r="A1371" s="35" t="str">
        <x:v>Area HC-02</x:v>
      </x:c>
      <x:c r="B1371" s="35" t="str">
        <x:v>Area Lead HC-02</x:v>
      </x:c>
      <x:c r="C1371" s="35" t="str">
        <x:v>Field Lead HC-12</x:v>
      </x:c>
      <x:c r="D1371" s="35" t="str">
        <x:v>City HC-C</x:v>
      </x:c>
      <x:c r="E1371" s="35" t="n">
        <x:v>5</x:v>
      </x:c>
      <x:c r="F1371" s="35" t="n">
        <x:v>24</x:v>
      </x:c>
      <x:c r="G1371" s="35" t="n">
        <x:v>1</x:v>
      </x:c>
      <x:c r="H1371" s="35" t="str">
        <x:v>Promoter</x:v>
      </x:c>
      <x:c r="I1371" s="35" t="str">
        <x:v>Agency HC-03</x:v>
      </x:c>
      <x:c r="J1371" s="35" t="str">
        <x:v>PR-HC-019</x:v>
      </x:c>
      <x:c r="K1371" s="35" t="str">
        <x:v>Masked Promoter HC-019</x:v>
      </x:c>
      <x:c r="L1371" s="35" t="str">
        <x:v>9XXXX10019</x:v>
      </x:c>
      <x:c r="M1371" s="37" t="n">
        <x:v>46223</x:v>
      </x:c>
      <x:c r="N1371" s="35" t="str">
        <x:v>Cohort 2</x:v>
      </x:c>
      <x:c r="O1371" s="35" t="str">
        <x:v>DIST-HC-06</x:v>
      </x:c>
      <x:c r="P1371" s="35" t="str">
        <x:v>Masked Distributor HC-06</x:v>
      </x:c>
      <x:c r="Q1371" s="35" t="str">
        <x:v>P-HC-057</x:v>
      </x:c>
      <x:c r="R1371" s="35" t="str">
        <x:v>HC-057</x:v>
      </x:c>
      <x:c r="S1371" s="35" t="str">
        <x:v>Masked Store HC-057</x:v>
      </x:c>
      <x:c r="T1371" s="35" t="str">
        <x:v>XX1057</x:v>
      </x:c>
      <x:c r="U1371" s="35" t="str">
        <x:v>Supermarket</x:v>
      </x:c>
      <x:c r="V1371" s="35" t="str">
        <x:v>Masked</x:v>
      </x:c>
      <x:c r="W1371" s="35" t="str">
        <x:v>Masked</x:v>
      </x:c>
      <x:c r="X1371" s="37" t="n">
        <x:v>46221</x:v>
      </x:c>
      <x:c r="Y1371" s="37" t="n">
        <x:v>46290</x:v>
      </x:c>
      <x:c r="Z1371" s="35" t="str">
        <x:v>W04</x:v>
      </x:c>
      <x:c r="AA1371" s="35" t="str">
        <x:v>Sep'26</x:v>
      </x:c>
      <x:c r="AB1371" s="35" t="str">
        <x:v>22 - 28</x:v>
      </x:c>
      <x:c r="AC1371" s="35" t="str">
        <x:v>Week 4 of Sep 2026</x:v>
      </x:c>
      <x:c r="AD1371" s="35" t="str">
        <x:v>Continue</x:v>
      </x:c>
      <x:c r="AE1371" s="35" t="str"/>
      <x:c r="AF1371" s="36" t="n">
        <x:v>68</x:v>
      </x:c>
      <x:c r="AG1371" s="36" t="n">
        <x:v>21</x:v>
      </x:c>
      <x:c r="AH1371" s="38" t="n">
        <x:f>IFERROR(AG1371/AF1371,0)</x:f>
        <x:v>0.3088235294117647</x:v>
      </x:c>
      <x:c r="AI1371" s="36" t="n">
        <x:v>17</x:v>
      </x:c>
      <x:c r="AJ1371" s="38" t="n">
        <x:f>IFERROR(AI1371/AG1371,0)</x:f>
        <x:v>0.8095238095238095</x:v>
      </x:c>
      <x:c r="AK1371" s="36" t="n">
        <x:v>7</x:v>
      </x:c>
      <x:c r="AL1371" s="36" t="n">
        <x:v>6</x:v>
      </x:c>
      <x:c r="AM1371" s="36" t="n">
        <x:v>1</x:v>
      </x:c>
      <x:c r="AN1371" s="38" t="n">
        <x:f>IFERROR(AL1371/AG1371,0)</x:f>
        <x:v>0.2857142857142857</x:v>
      </x:c>
      <x:c r="AO1371" s="36" t="n">
        <x:f>BK1370</x:f>
        <x:v>57</x:v>
      </x:c>
      <x:c r="AP1371" s="36" t="n">
        <x:f>BL1370</x:f>
        <x:v>33</x:v>
      </x:c>
      <x:c r="AQ1371" s="36" t="n">
        <x:f>BM1370</x:f>
        <x:v>54</x:v>
      </x:c>
      <x:c r="AR1371" s="36" t="n">
        <x:f>BN1370</x:f>
        <x:v>78</x:v>
      </x:c>
      <x:c r="AS1371" s="36" t="n">
        <x:f>BO1370</x:f>
        <x:v>59</x:v>
      </x:c>
      <x:c r="AT1371" s="36" t="n">
        <x:f>BP1370</x:f>
        <x:v>69</x:v>
      </x:c>
      <x:c r="AU1371" s="36" t="n">
        <x:f>BQ1370</x:f>
        <x:v>45</x:v>
      </x:c>
      <x:c r="AV1371" s="36" t="n">
        <x:f>BR1370</x:f>
        <x:v>57</x:v>
      </x:c>
      <x:c r="AW1371" s="36" t="n">
        <x:f>BS1370</x:f>
        <x:v>47</x:v>
      </x:c>
      <x:c r="AX1371" s="36" t="n">
        <x:f>BT1370</x:f>
        <x:v>56</x:v>
      </x:c>
      <x:c r="AY1371" s="36" t="n">
        <x:f>SUM(AO1371:AX1371)</x:f>
        <x:v>555</x:v>
      </x:c>
      <x:c r="AZ1371" s="36" t="n">
        <x:v>19</x:v>
      </x:c>
      <x:c r="BA1371" s="36" t="n">
        <x:v>0</x:v>
      </x:c>
      <x:c r="BB1371" s="36" t="n">
        <x:v>0</x:v>
      </x:c>
      <x:c r="BC1371" s="36" t="n">
        <x:v>0</x:v>
      </x:c>
      <x:c r="BD1371" s="36" t="n">
        <x:v>0</x:v>
      </x:c>
      <x:c r="BE1371" s="36" t="n">
        <x:v>0</x:v>
      </x:c>
      <x:c r="BF1371" s="36" t="n">
        <x:v>20</x:v>
      </x:c>
      <x:c r="BG1371" s="36" t="n">
        <x:v>0</x:v>
      </x:c>
      <x:c r="BH1371" s="36" t="n">
        <x:v>0</x:v>
      </x:c>
      <x:c r="BI1371" s="36" t="n">
        <x:v>0</x:v>
      </x:c>
      <x:c r="BJ1371" s="36"/>
      <x:c r="BK1371" s="36" t="n">
        <x:f>MAX(0,AO1371+AZ1371-BV1371)</x:f>
        <x:v>75</x:v>
      </x:c>
      <x:c r="BL1371" s="36" t="n">
        <x:f>MAX(0,AP1371+BA1371-BW1371)</x:f>
        <x:v>31</x:v>
      </x:c>
      <x:c r="BM1371" s="36" t="n">
        <x:f>MAX(0,AQ1371+BB1371-BX1371)</x:f>
        <x:v>52</x:v>
      </x:c>
      <x:c r="BN1371" s="36" t="n">
        <x:f>MAX(0,AR1371+BC1371-BY1371)</x:f>
        <x:v>76</x:v>
      </x:c>
      <x:c r="BO1371" s="36" t="n">
        <x:f>MAX(0,AS1371+BD1371-BZ1371)</x:f>
        <x:v>58</x:v>
      </x:c>
      <x:c r="BP1371" s="36" t="n">
        <x:f>MAX(0,AT1371+BE1371-CA1371)</x:f>
        <x:v>68</x:v>
      </x:c>
      <x:c r="BQ1371" s="36" t="n">
        <x:f>MAX(0,AU1371+BF1371-CB1371)</x:f>
        <x:v>63</x:v>
      </x:c>
      <x:c r="BR1371" s="36" t="n">
        <x:f>MAX(0,AV1371+BG1371-CC1371)</x:f>
        <x:v>57</x:v>
      </x:c>
      <x:c r="BS1371" s="36" t="n">
        <x:f>MAX(0,AW1371+BH1371-CD1371)</x:f>
        <x:v>45</x:v>
      </x:c>
      <x:c r="BT1371" s="36" t="n">
        <x:f>MAX(0,AX1371+BI1371-CE1371)</x:f>
        <x:v>54</x:v>
      </x:c>
      <x:c r="BU1371" s="36" t="n">
        <x:f>SUM(BK1371:BT1371)</x:f>
        <x:v>579</x:v>
      </x:c>
      <x:c r="BV1371" s="36" t="n">
        <x:v>1</x:v>
      </x:c>
      <x:c r="BW1371" s="36" t="n">
        <x:v>2</x:v>
      </x:c>
      <x:c r="BX1371" s="36" t="n">
        <x:v>2</x:v>
      </x:c>
      <x:c r="BY1371" s="36" t="n">
        <x:v>2</x:v>
      </x:c>
      <x:c r="BZ1371" s="36" t="n">
        <x:v>1</x:v>
      </x:c>
      <x:c r="CA1371" s="36" t="n">
        <x:v>1</x:v>
      </x:c>
      <x:c r="CB1371" s="36" t="n">
        <x:v>2</x:v>
      </x:c>
      <x:c r="CC1371" s="36" t="n">
        <x:v>0</x:v>
      </x:c>
      <x:c r="CD1371" s="36" t="n">
        <x:v>2</x:v>
      </x:c>
      <x:c r="CE1371" s="36" t="n">
        <x:v>2</x:v>
      </x:c>
      <x:c r="CF1371" s="36"/>
      <x:c r="CG1371" s="36" t="n">
        <x:f>SUM(BW1371,CD1371)</x:f>
        <x:v>4</x:v>
      </x:c>
      <x:c r="CH1371" s="36" t="n">
        <x:f>SUM(BX1371,CA1371)</x:f>
        <x:v>3</x:v>
      </x:c>
      <x:c r="CI1371" s="36" t="n">
        <x:f>SUM(BY1371)</x:f>
        <x:v>2</x:v>
      </x:c>
      <x:c r="CJ1371" s="36" t="n">
        <x:f>SUM(BV1371,BZ1371,CB1371)</x:f>
        <x:v>4</x:v>
      </x:c>
      <x:c r="CK1371" s="36" t="n">
        <x:f>SUM(CC1371,CE1371)</x:f>
        <x:v>2</x:v>
      </x:c>
      <x:c r="CL1371" s="36" t="n">
        <x:f>SUM(CG1371:CK1371)</x:f>
        <x:v>15</x:v>
      </x:c>
      <x:c r="CM1371" s="39" t="n">
        <x:f>SUM(BW1371*0.075,CD1371*0.075)</x:f>
        <x:v>0.3</x:v>
      </x:c>
      <x:c r="CN1371" s="39" t="n">
        <x:f>SUM(BX1371*0.06,CA1371*0.03)</x:f>
        <x:v>0.15</x:v>
      </x:c>
      <x:c r="CO1371" s="39" t="n">
        <x:f>SUM(BY1371*0.08)</x:f>
        <x:v>0.16</x:v>
      </x:c>
      <x:c r="CP1371" s="39" t="n">
        <x:f>SUM(BV1371*0.12,BZ1371*0.06,CB1371*0.03)</x:f>
        <x:v>0.24</x:v>
      </x:c>
      <x:c r="CQ1371" s="39" t="n">
        <x:f>SUM(CC1371*0.01,CE1371*0.1)</x:f>
        <x:v>0.2</x:v>
      </x:c>
      <x:c r="CR1371" s="39" t="n">
        <x:f>SUM(CM1371:CQ1371)</x:f>
        <x:v>1.05</x:v>
      </x:c>
      <x:c r="CS1371" s="36" t="n">
        <x:f>SUM(CG1371:CH1371)</x:f>
        <x:v>7</x:v>
      </x:c>
      <x:c r="CT1371" s="36" t="str"/>
      <x:c r="CU1371" s="36" t="n">
        <x:f>MIN(AG1371,CG1371)</x:f>
        <x:v>4</x:v>
      </x:c>
      <x:c r="CV1371" s="36" t="n">
        <x:f>MIN(AG1371,CH1371)</x:f>
        <x:v>3</x:v>
      </x:c>
      <x:c r="CW1371" s="36" t="n">
        <x:f>MIN(AG1371,CI1371)</x:f>
        <x:v>2</x:v>
      </x:c>
      <x:c r="CX1371" s="36" t="n">
        <x:f>MIN(AG1371,CJ1371)</x:f>
        <x:v>4</x:v>
      </x:c>
      <x:c r="CY1371" s="36" t="n">
        <x:f>MIN(AG1371,CK1371)</x:f>
        <x:v>2</x:v>
      </x:c>
    </x:row>
    <x:row r="1372" ht="18" customHeight="1">
      <x:c r="A1372" s="35" t="str">
        <x:v>Area HC-02</x:v>
      </x:c>
      <x:c r="B1372" s="35" t="str">
        <x:v>Area Lead HC-02</x:v>
      </x:c>
      <x:c r="C1372" s="35" t="str">
        <x:v>Field Lead HC-12</x:v>
      </x:c>
      <x:c r="D1372" s="35" t="str">
        <x:v>City HC-C</x:v>
      </x:c>
      <x:c r="E1372" s="35" t="n">
        <x:v>5</x:v>
      </x:c>
      <x:c r="F1372" s="35" t="n">
        <x:v>24</x:v>
      </x:c>
      <x:c r="G1372" s="35" t="n">
        <x:v>1</x:v>
      </x:c>
      <x:c r="H1372" s="35" t="str">
        <x:v>Promoter</x:v>
      </x:c>
      <x:c r="I1372" s="35" t="str">
        <x:v>Agency HC-03</x:v>
      </x:c>
      <x:c r="J1372" s="35" t="str">
        <x:v>PR-HC-019</x:v>
      </x:c>
      <x:c r="K1372" s="35" t="str">
        <x:v>Masked Promoter HC-019</x:v>
      </x:c>
      <x:c r="L1372" s="35" t="str">
        <x:v>9XXXX10019</x:v>
      </x:c>
      <x:c r="M1372" s="37" t="n">
        <x:v>46223</x:v>
      </x:c>
      <x:c r="N1372" s="35" t="str">
        <x:v>Cohort 2</x:v>
      </x:c>
      <x:c r="O1372" s="35" t="str">
        <x:v>DIST-HC-06</x:v>
      </x:c>
      <x:c r="P1372" s="35" t="str">
        <x:v>Masked Distributor HC-06</x:v>
      </x:c>
      <x:c r="Q1372" s="35" t="str">
        <x:v>P-HC-057</x:v>
      </x:c>
      <x:c r="R1372" s="35" t="str">
        <x:v>HC-057</x:v>
      </x:c>
      <x:c r="S1372" s="35" t="str">
        <x:v>Masked Store HC-057</x:v>
      </x:c>
      <x:c r="T1372" s="35" t="str">
        <x:v>XX1057</x:v>
      </x:c>
      <x:c r="U1372" s="35" t="str">
        <x:v>Supermarket</x:v>
      </x:c>
      <x:c r="V1372" s="35" t="str">
        <x:v>Masked</x:v>
      </x:c>
      <x:c r="W1372" s="35" t="str">
        <x:v>Masked</x:v>
      </x:c>
      <x:c r="X1372" s="37" t="n">
        <x:v>46221</x:v>
      </x:c>
      <x:c r="Y1372" s="37" t="n">
        <x:v>46291</x:v>
      </x:c>
      <x:c r="Z1372" s="35" t="str">
        <x:v>W04</x:v>
      </x:c>
      <x:c r="AA1372" s="35" t="str">
        <x:v>Sep'26</x:v>
      </x:c>
      <x:c r="AB1372" s="35" t="str">
        <x:v>22 - 28</x:v>
      </x:c>
      <x:c r="AC1372" s="35" t="str">
        <x:v>Week 4 of Sep 2026</x:v>
      </x:c>
      <x:c r="AD1372" s="35" t="str">
        <x:v>Continue</x:v>
      </x:c>
      <x:c r="AE1372" s="35" t="str"/>
      <x:c r="AF1372" s="36" t="n">
        <x:v>69</x:v>
      </x:c>
      <x:c r="AG1372" s="36" t="n">
        <x:v>20</x:v>
      </x:c>
      <x:c r="AH1372" s="38" t="n">
        <x:f>IFERROR(AG1372/AF1372,0)</x:f>
        <x:v>0.2898550724637681</x:v>
      </x:c>
      <x:c r="AI1372" s="36" t="n">
        <x:v>14</x:v>
      </x:c>
      <x:c r="AJ1372" s="38" t="n">
        <x:f>IFERROR(AI1372/AG1372,0)</x:f>
        <x:v>0.7</x:v>
      </x:c>
      <x:c r="AK1372" s="36" t="n">
        <x:v>4</x:v>
      </x:c>
      <x:c r="AL1372" s="36" t="n">
        <x:v>7</x:v>
      </x:c>
      <x:c r="AM1372" s="36" t="n">
        <x:v>1</x:v>
      </x:c>
      <x:c r="AN1372" s="38" t="n">
        <x:f>IFERROR(AL1372/AG1372,0)</x:f>
        <x:v>0.35</x:v>
      </x:c>
      <x:c r="AO1372" s="36" t="n">
        <x:f>BK1371</x:f>
        <x:v>75</x:v>
      </x:c>
      <x:c r="AP1372" s="36" t="n">
        <x:f>BL1371</x:f>
        <x:v>31</x:v>
      </x:c>
      <x:c r="AQ1372" s="36" t="n">
        <x:f>BM1371</x:f>
        <x:v>52</x:v>
      </x:c>
      <x:c r="AR1372" s="36" t="n">
        <x:f>BN1371</x:f>
        <x:v>76</x:v>
      </x:c>
      <x:c r="AS1372" s="36" t="n">
        <x:f>BO1371</x:f>
        <x:v>58</x:v>
      </x:c>
      <x:c r="AT1372" s="36" t="n">
        <x:f>BP1371</x:f>
        <x:v>68</x:v>
      </x:c>
      <x:c r="AU1372" s="36" t="n">
        <x:f>BQ1371</x:f>
        <x:v>63</x:v>
      </x:c>
      <x:c r="AV1372" s="36" t="n">
        <x:f>BR1371</x:f>
        <x:v>57</x:v>
      </x:c>
      <x:c r="AW1372" s="36" t="n">
        <x:f>BS1371</x:f>
        <x:v>45</x:v>
      </x:c>
      <x:c r="AX1372" s="36" t="n">
        <x:f>BT1371</x:f>
        <x:v>54</x:v>
      </x:c>
      <x:c r="AY1372" s="36" t="n">
        <x:f>SUM(AO1372:AX1372)</x:f>
        <x:v>579</x:v>
      </x:c>
      <x:c r="AZ1372" s="36" t="n">
        <x:v>0</x:v>
      </x:c>
      <x:c r="BA1372" s="36" t="n">
        <x:v>25</x:v>
      </x:c>
      <x:c r="BB1372" s="36" t="n">
        <x:v>0</x:v>
      </x:c>
      <x:c r="BC1372" s="36" t="n">
        <x:v>0</x:v>
      </x:c>
      <x:c r="BD1372" s="36" t="n">
        <x:v>0</x:v>
      </x:c>
      <x:c r="BE1372" s="36" t="n">
        <x:v>0</x:v>
      </x:c>
      <x:c r="BF1372" s="36" t="n">
        <x:v>0</x:v>
      </x:c>
      <x:c r="BG1372" s="36" t="n">
        <x:v>15</x:v>
      </x:c>
      <x:c r="BH1372" s="36" t="n">
        <x:v>0</x:v>
      </x:c>
      <x:c r="BI1372" s="36" t="n">
        <x:v>0</x:v>
      </x:c>
      <x:c r="BJ1372" s="36"/>
      <x:c r="BK1372" s="36" t="n">
        <x:f>MAX(0,AO1372+AZ1372-BV1372)</x:f>
        <x:v>73</x:v>
      </x:c>
      <x:c r="BL1372" s="36" t="n">
        <x:f>MAX(0,AP1372+BA1372-BW1372)</x:f>
        <x:v>54</x:v>
      </x:c>
      <x:c r="BM1372" s="36" t="n">
        <x:f>MAX(0,AQ1372+BB1372-BX1372)</x:f>
        <x:v>51</x:v>
      </x:c>
      <x:c r="BN1372" s="36" t="n">
        <x:f>MAX(0,AR1372+BC1372-BY1372)</x:f>
        <x:v>74</x:v>
      </x:c>
      <x:c r="BO1372" s="36" t="n">
        <x:f>MAX(0,AS1372+BD1372-BZ1372)</x:f>
        <x:v>57</x:v>
      </x:c>
      <x:c r="BP1372" s="36" t="n">
        <x:f>MAX(0,AT1372+BE1372-CA1372)</x:f>
        <x:v>67</x:v>
      </x:c>
      <x:c r="BQ1372" s="36" t="n">
        <x:f>MAX(0,AU1372+BF1372-CB1372)</x:f>
        <x:v>61</x:v>
      </x:c>
      <x:c r="BR1372" s="36" t="n">
        <x:f>MAX(0,AV1372+BG1372-CC1372)</x:f>
        <x:v>71</x:v>
      </x:c>
      <x:c r="BS1372" s="36" t="n">
        <x:f>MAX(0,AW1372+BH1372-CD1372)</x:f>
        <x:v>43</x:v>
      </x:c>
      <x:c r="BT1372" s="36" t="n">
        <x:f>MAX(0,AX1372+BI1372-CE1372)</x:f>
        <x:v>52</x:v>
      </x:c>
      <x:c r="BU1372" s="36" t="n">
        <x:f>SUM(BK1372:BT1372)</x:f>
        <x:v>603</x:v>
      </x:c>
      <x:c r="BV1372" s="36" t="n">
        <x:v>2</x:v>
      </x:c>
      <x:c r="BW1372" s="36" t="n">
        <x:v>2</x:v>
      </x:c>
      <x:c r="BX1372" s="36" t="n">
        <x:v>1</x:v>
      </x:c>
      <x:c r="BY1372" s="36" t="n">
        <x:v>2</x:v>
      </x:c>
      <x:c r="BZ1372" s="36" t="n">
        <x:v>1</x:v>
      </x:c>
      <x:c r="CA1372" s="36" t="n">
        <x:v>1</x:v>
      </x:c>
      <x:c r="CB1372" s="36" t="n">
        <x:v>2</x:v>
      </x:c>
      <x:c r="CC1372" s="36" t="n">
        <x:v>1</x:v>
      </x:c>
      <x:c r="CD1372" s="36" t="n">
        <x:v>2</x:v>
      </x:c>
      <x:c r="CE1372" s="36" t="n">
        <x:v>2</x:v>
      </x:c>
      <x:c r="CF1372" s="36"/>
      <x:c r="CG1372" s="36" t="n">
        <x:f>SUM(BW1372,CD1372)</x:f>
        <x:v>4</x:v>
      </x:c>
      <x:c r="CH1372" s="36" t="n">
        <x:f>SUM(BX1372,CA1372)</x:f>
        <x:v>2</x:v>
      </x:c>
      <x:c r="CI1372" s="36" t="n">
        <x:f>SUM(BY1372)</x:f>
        <x:v>2</x:v>
      </x:c>
      <x:c r="CJ1372" s="36" t="n">
        <x:f>SUM(BV1372,BZ1372,CB1372)</x:f>
        <x:v>5</x:v>
      </x:c>
      <x:c r="CK1372" s="36" t="n">
        <x:f>SUM(CC1372,CE1372)</x:f>
        <x:v>3</x:v>
      </x:c>
      <x:c r="CL1372" s="36" t="n">
        <x:f>SUM(CG1372:CK1372)</x:f>
        <x:v>16</x:v>
      </x:c>
      <x:c r="CM1372" s="39" t="n">
        <x:f>SUM(BW1372*0.075,CD1372*0.075)</x:f>
        <x:v>0.3</x:v>
      </x:c>
      <x:c r="CN1372" s="39" t="n">
        <x:f>SUM(BX1372*0.06,CA1372*0.03)</x:f>
        <x:v>0.09</x:v>
      </x:c>
      <x:c r="CO1372" s="39" t="n">
        <x:f>SUM(BY1372*0.08)</x:f>
        <x:v>0.16</x:v>
      </x:c>
      <x:c r="CP1372" s="39" t="n">
        <x:f>SUM(BV1372*0.12,BZ1372*0.06,CB1372*0.03)</x:f>
        <x:v>0.36</x:v>
      </x:c>
      <x:c r="CQ1372" s="39" t="n">
        <x:f>SUM(CC1372*0.01,CE1372*0.1)</x:f>
        <x:v>0.21000000000000002</x:v>
      </x:c>
      <x:c r="CR1372" s="39" t="n">
        <x:f>SUM(CM1372:CQ1372)</x:f>
        <x:v>1.12</x:v>
      </x:c>
      <x:c r="CS1372" s="36" t="n">
        <x:f>SUM(CG1372:CH1372)</x:f>
        <x:v>6</x:v>
      </x:c>
      <x:c r="CT1372" s="36" t="str"/>
      <x:c r="CU1372" s="36" t="n">
        <x:f>MIN(AG1372,CG1372)</x:f>
        <x:v>4</x:v>
      </x:c>
      <x:c r="CV1372" s="36" t="n">
        <x:f>MIN(AG1372,CH1372)</x:f>
        <x:v>2</x:v>
      </x:c>
      <x:c r="CW1372" s="36" t="n">
        <x:f>MIN(AG1372,CI1372)</x:f>
        <x:v>2</x:v>
      </x:c>
      <x:c r="CX1372" s="36" t="n">
        <x:f>MIN(AG1372,CJ1372)</x:f>
        <x:v>5</x:v>
      </x:c>
      <x:c r="CY1372" s="36" t="n">
        <x:f>MIN(AG1372,CK1372)</x:f>
        <x:v>3</x:v>
      </x:c>
    </x:row>
    <x:row r="1373" ht="18" customHeight="1">
      <x:c r="A1373" s="35" t="str">
        <x:v>Area HC-02</x:v>
      </x:c>
      <x:c r="B1373" s="35" t="str">
        <x:v>Area Lead HC-02</x:v>
      </x:c>
      <x:c r="C1373" s="35" t="str">
        <x:v>Field Lead HC-12</x:v>
      </x:c>
      <x:c r="D1373" s="35" t="str">
        <x:v>City HC-C</x:v>
      </x:c>
      <x:c r="E1373" s="35" t="n">
        <x:v>5</x:v>
      </x:c>
      <x:c r="F1373" s="35" t="n">
        <x:v>24</x:v>
      </x:c>
      <x:c r="G1373" s="35" t="n">
        <x:v>1</x:v>
      </x:c>
      <x:c r="H1373" s="35" t="str">
        <x:v>Promoter</x:v>
      </x:c>
      <x:c r="I1373" s="35" t="str">
        <x:v>Agency HC-03</x:v>
      </x:c>
      <x:c r="J1373" s="35" t="str">
        <x:v>PR-HC-019</x:v>
      </x:c>
      <x:c r="K1373" s="35" t="str">
        <x:v>Masked Promoter HC-019</x:v>
      </x:c>
      <x:c r="L1373" s="35" t="str">
        <x:v>9XXXX10019</x:v>
      </x:c>
      <x:c r="M1373" s="37" t="n">
        <x:v>46223</x:v>
      </x:c>
      <x:c r="N1373" s="35" t="str">
        <x:v>Cohort 2</x:v>
      </x:c>
      <x:c r="O1373" s="35" t="str">
        <x:v>DIST-HC-06</x:v>
      </x:c>
      <x:c r="P1373" s="35" t="str">
        <x:v>Masked Distributor HC-06</x:v>
      </x:c>
      <x:c r="Q1373" s="35" t="str">
        <x:v>P-HC-057</x:v>
      </x:c>
      <x:c r="R1373" s="35" t="str">
        <x:v>HC-057</x:v>
      </x:c>
      <x:c r="S1373" s="35" t="str">
        <x:v>Masked Store HC-057</x:v>
      </x:c>
      <x:c r="T1373" s="35" t="str">
        <x:v>XX1057</x:v>
      </x:c>
      <x:c r="U1373" s="35" t="str">
        <x:v>Supermarket</x:v>
      </x:c>
      <x:c r="V1373" s="35" t="str">
        <x:v>Masked</x:v>
      </x:c>
      <x:c r="W1373" s="35" t="str">
        <x:v>Masked</x:v>
      </x:c>
      <x:c r="X1373" s="37" t="n">
        <x:v>46221</x:v>
      </x:c>
      <x:c r="Y1373" s="37" t="n">
        <x:v>46293</x:v>
      </x:c>
      <x:c r="Z1373" s="35" t="str">
        <x:v>W04</x:v>
      </x:c>
      <x:c r="AA1373" s="35" t="str">
        <x:v>Sep'26</x:v>
      </x:c>
      <x:c r="AB1373" s="35" t="str">
        <x:v>22 - 28</x:v>
      </x:c>
      <x:c r="AC1373" s="35" t="str">
        <x:v>Week 4 of Sep 2026</x:v>
      </x:c>
      <x:c r="AD1373" s="35" t="str">
        <x:v>Continue</x:v>
      </x:c>
      <x:c r="AE1373" s="35" t="str"/>
      <x:c r="AF1373" s="36" t="n">
        <x:v>59</x:v>
      </x:c>
      <x:c r="AG1373" s="36" t="n">
        <x:v>19</x:v>
      </x:c>
      <x:c r="AH1373" s="38" t="n">
        <x:f>IFERROR(AG1373/AF1373,0)</x:f>
        <x:v>0.3220338983050847</x:v>
      </x:c>
      <x:c r="AI1373" s="36" t="n">
        <x:v>18</x:v>
      </x:c>
      <x:c r="AJ1373" s="38" t="n">
        <x:f>IFERROR(AI1373/AG1373,0)</x:f>
        <x:v>0.9473684210526315</x:v>
      </x:c>
      <x:c r="AK1373" s="36" t="n">
        <x:v>6</x:v>
      </x:c>
      <x:c r="AL1373" s="36" t="n">
        <x:v>9</x:v>
      </x:c>
      <x:c r="AM1373" s="36" t="n">
        <x:v>1</x:v>
      </x:c>
      <x:c r="AN1373" s="38" t="n">
        <x:f>IFERROR(AL1373/AG1373,0)</x:f>
        <x:v>0.47368421052631576</x:v>
      </x:c>
      <x:c r="AO1373" s="36" t="n">
        <x:f>BK1372</x:f>
        <x:v>73</x:v>
      </x:c>
      <x:c r="AP1373" s="36" t="n">
        <x:f>BL1372</x:f>
        <x:v>54</x:v>
      </x:c>
      <x:c r="AQ1373" s="36" t="n">
        <x:f>BM1372</x:f>
        <x:v>51</x:v>
      </x:c>
      <x:c r="AR1373" s="36" t="n">
        <x:f>BN1372</x:f>
        <x:v>74</x:v>
      </x:c>
      <x:c r="AS1373" s="36" t="n">
        <x:f>BO1372</x:f>
        <x:v>57</x:v>
      </x:c>
      <x:c r="AT1373" s="36" t="n">
        <x:f>BP1372</x:f>
        <x:v>67</x:v>
      </x:c>
      <x:c r="AU1373" s="36" t="n">
        <x:f>BQ1372</x:f>
        <x:v>61</x:v>
      </x:c>
      <x:c r="AV1373" s="36" t="n">
        <x:f>BR1372</x:f>
        <x:v>71</x:v>
      </x:c>
      <x:c r="AW1373" s="36" t="n">
        <x:f>BS1372</x:f>
        <x:v>43</x:v>
      </x:c>
      <x:c r="AX1373" s="36" t="n">
        <x:f>BT1372</x:f>
        <x:v>52</x:v>
      </x:c>
      <x:c r="AY1373" s="36" t="n">
        <x:f>SUM(AO1373:AX1373)</x:f>
        <x:v>603</x:v>
      </x:c>
      <x:c r="AZ1373" s="36" t="n">
        <x:v>0</x:v>
      </x:c>
      <x:c r="BA1373" s="36" t="n">
        <x:v>0</x:v>
      </x:c>
      <x:c r="BB1373" s="36" t="n">
        <x:v>24</x:v>
      </x:c>
      <x:c r="BC1373" s="36" t="n">
        <x:v>0</x:v>
      </x:c>
      <x:c r="BD1373" s="36" t="n">
        <x:v>0</x:v>
      </x:c>
      <x:c r="BE1373" s="36" t="n">
        <x:v>0</x:v>
      </x:c>
      <x:c r="BF1373" s="36" t="n">
        <x:v>0</x:v>
      </x:c>
      <x:c r="BG1373" s="36" t="n">
        <x:v>0</x:v>
      </x:c>
      <x:c r="BH1373" s="36" t="n">
        <x:v>16</x:v>
      </x:c>
      <x:c r="BI1373" s="36" t="n">
        <x:v>0</x:v>
      </x:c>
      <x:c r="BJ1373" s="36"/>
      <x:c r="BK1373" s="36" t="n">
        <x:f>MAX(0,AO1373+AZ1373-BV1373)</x:f>
        <x:v>72</x:v>
      </x:c>
      <x:c r="BL1373" s="36" t="n">
        <x:f>MAX(0,AP1373+BA1373-BW1373)</x:f>
        <x:v>52</x:v>
      </x:c>
      <x:c r="BM1373" s="36" t="n">
        <x:f>MAX(0,AQ1373+BB1373-BX1373)</x:f>
        <x:v>74</x:v>
      </x:c>
      <x:c r="BN1373" s="36" t="n">
        <x:f>MAX(0,AR1373+BC1373-BY1373)</x:f>
        <x:v>73</x:v>
      </x:c>
      <x:c r="BO1373" s="36" t="n">
        <x:f>MAX(0,AS1373+BD1373-BZ1373)</x:f>
        <x:v>56</x:v>
      </x:c>
      <x:c r="BP1373" s="36" t="n">
        <x:f>MAX(0,AT1373+BE1373-CA1373)</x:f>
        <x:v>66</x:v>
      </x:c>
      <x:c r="BQ1373" s="36" t="n">
        <x:f>MAX(0,AU1373+BF1373-CB1373)</x:f>
        <x:v>60</x:v>
      </x:c>
      <x:c r="BR1373" s="36" t="n">
        <x:f>MAX(0,AV1373+BG1373-CC1373)</x:f>
        <x:v>70</x:v>
      </x:c>
      <x:c r="BS1373" s="36" t="n">
        <x:f>MAX(0,AW1373+BH1373-CD1373)</x:f>
        <x:v>57</x:v>
      </x:c>
      <x:c r="BT1373" s="36" t="n">
        <x:f>MAX(0,AX1373+BI1373-CE1373)</x:f>
        <x:v>50</x:v>
      </x:c>
      <x:c r="BU1373" s="36" t="n">
        <x:f>SUM(BK1373:BT1373)</x:f>
        <x:v>630</x:v>
      </x:c>
      <x:c r="BV1373" s="36" t="n">
        <x:v>1</x:v>
      </x:c>
      <x:c r="BW1373" s="36" t="n">
        <x:v>2</x:v>
      </x:c>
      <x:c r="BX1373" s="36" t="n">
        <x:v>1</x:v>
      </x:c>
      <x:c r="BY1373" s="36" t="n">
        <x:v>1</x:v>
      </x:c>
      <x:c r="BZ1373" s="36" t="n">
        <x:v>1</x:v>
      </x:c>
      <x:c r="CA1373" s="36" t="n">
        <x:v>1</x:v>
      </x:c>
      <x:c r="CB1373" s="36" t="n">
        <x:v>1</x:v>
      </x:c>
      <x:c r="CC1373" s="36" t="n">
        <x:v>1</x:v>
      </x:c>
      <x:c r="CD1373" s="36" t="n">
        <x:v>2</x:v>
      </x:c>
      <x:c r="CE1373" s="36" t="n">
        <x:v>2</x:v>
      </x:c>
      <x:c r="CF1373" s="36"/>
      <x:c r="CG1373" s="36" t="n">
        <x:f>SUM(BW1373,CD1373)</x:f>
        <x:v>4</x:v>
      </x:c>
      <x:c r="CH1373" s="36" t="n">
        <x:f>SUM(BX1373,CA1373)</x:f>
        <x:v>2</x:v>
      </x:c>
      <x:c r="CI1373" s="36" t="n">
        <x:f>SUM(BY1373)</x:f>
        <x:v>1</x:v>
      </x:c>
      <x:c r="CJ1373" s="36" t="n">
        <x:f>SUM(BV1373,BZ1373,CB1373)</x:f>
        <x:v>3</x:v>
      </x:c>
      <x:c r="CK1373" s="36" t="n">
        <x:f>SUM(CC1373,CE1373)</x:f>
        <x:v>3</x:v>
      </x:c>
      <x:c r="CL1373" s="36" t="n">
        <x:f>SUM(CG1373:CK1373)</x:f>
        <x:v>13</x:v>
      </x:c>
      <x:c r="CM1373" s="39" t="n">
        <x:f>SUM(BW1373*0.075,CD1373*0.075)</x:f>
        <x:v>0.3</x:v>
      </x:c>
      <x:c r="CN1373" s="39" t="n">
        <x:f>SUM(BX1373*0.06,CA1373*0.03)</x:f>
        <x:v>0.09</x:v>
      </x:c>
      <x:c r="CO1373" s="39" t="n">
        <x:f>SUM(BY1373*0.08)</x:f>
        <x:v>0.08</x:v>
      </x:c>
      <x:c r="CP1373" s="39" t="n">
        <x:f>SUM(BV1373*0.12,BZ1373*0.06,CB1373*0.03)</x:f>
        <x:v>0.21</x:v>
      </x:c>
      <x:c r="CQ1373" s="39" t="n">
        <x:f>SUM(CC1373*0.01,CE1373*0.1)</x:f>
        <x:v>0.21000000000000002</x:v>
      </x:c>
      <x:c r="CR1373" s="39" t="n">
        <x:f>SUM(CM1373:CQ1373)</x:f>
        <x:v>0.8900000000000001</x:v>
      </x:c>
      <x:c r="CS1373" s="36" t="n">
        <x:f>SUM(CG1373:CH1373)</x:f>
        <x:v>6</x:v>
      </x:c>
      <x:c r="CT1373" s="36" t="str"/>
      <x:c r="CU1373" s="36" t="n">
        <x:f>MIN(AG1373,CG1373)</x:f>
        <x:v>4</x:v>
      </x:c>
      <x:c r="CV1373" s="36" t="n">
        <x:f>MIN(AG1373,CH1373)</x:f>
        <x:v>2</x:v>
      </x:c>
      <x:c r="CW1373" s="36" t="n">
        <x:f>MIN(AG1373,CI1373)</x:f>
        <x:v>1</x:v>
      </x:c>
      <x:c r="CX1373" s="36" t="n">
        <x:f>MIN(AG1373,CJ1373)</x:f>
        <x:v>3</x:v>
      </x:c>
      <x:c r="CY1373" s="36" t="n">
        <x:f>MIN(AG1373,CK1373)</x:f>
        <x:v>3</x:v>
      </x:c>
    </x:row>
    <x:row r="1374" ht="18" customHeight="1">
      <x:c r="A1374" s="35" t="str">
        <x:v>Area HC-02</x:v>
      </x:c>
      <x:c r="B1374" s="35" t="str">
        <x:v>Area Lead HC-02</x:v>
      </x:c>
      <x:c r="C1374" s="35" t="str">
        <x:v>Field Lead HC-12</x:v>
      </x:c>
      <x:c r="D1374" s="35" t="str">
        <x:v>City HC-D</x:v>
      </x:c>
      <x:c r="E1374" s="35" t="n">
        <x:v>4</x:v>
      </x:c>
      <x:c r="F1374" s="35" t="n">
        <x:v>24</x:v>
      </x:c>
      <x:c r="G1374" s="35" t="n">
        <x:v>1</x:v>
      </x:c>
      <x:c r="H1374" s="35" t="str">
        <x:v>Promoter</x:v>
      </x:c>
      <x:c r="I1374" s="35" t="str">
        <x:v>Agency HC-03</x:v>
      </x:c>
      <x:c r="J1374" s="35" t="str">
        <x:v>PR-HC-020</x:v>
      </x:c>
      <x:c r="K1374" s="35" t="str">
        <x:v>Masked Promoter HC-020</x:v>
      </x:c>
      <x:c r="L1374" s="35" t="str">
        <x:v>9XXXX10020</x:v>
      </x:c>
      <x:c r="M1374" s="37" t="n">
        <x:v>46174</x:v>
      </x:c>
      <x:c r="N1374" s="35" t="str">
        <x:v>Cohort 3</x:v>
      </x:c>
      <x:c r="O1374" s="35" t="str">
        <x:v>DIST-HC-06</x:v>
      </x:c>
      <x:c r="P1374" s="35" t="str">
        <x:v>Masked Distributor HC-06</x:v>
      </x:c>
      <x:c r="Q1374" s="35" t="str">
        <x:v>P-HC-058</x:v>
      </x:c>
      <x:c r="R1374" s="35" t="str">
        <x:v>HC-058</x:v>
      </x:c>
      <x:c r="S1374" s="35" t="str">
        <x:v>Masked Store HC-058</x:v>
      </x:c>
      <x:c r="T1374" s="35" t="str">
        <x:v>XX1058</x:v>
      </x:c>
      <x:c r="U1374" s="35" t="str">
        <x:v>Beauty Retail</x:v>
      </x:c>
      <x:c r="V1374" s="35" t="str">
        <x:v>Masked</x:v>
      </x:c>
      <x:c r="W1374" s="35" t="str">
        <x:v>Masked</x:v>
      </x:c>
      <x:c r="X1374" s="37" t="n">
        <x:v>46222</x:v>
      </x:c>
      <x:c r="Y1374" s="37" t="n">
        <x:v>46266</x:v>
      </x:c>
      <x:c r="Z1374" s="35" t="str">
        <x:v>W01</x:v>
      </x:c>
      <x:c r="AA1374" s="35" t="str">
        <x:v>Sep'26</x:v>
      </x:c>
      <x:c r="AB1374" s="35" t="str">
        <x:v>01 - 07</x:v>
      </x:c>
      <x:c r="AC1374" s="35" t="str">
        <x:v>Week 1 of Sep 2026</x:v>
      </x:c>
      <x:c r="AD1374" s="35" t="str">
        <x:v>Continue</x:v>
      </x:c>
      <x:c r="AE1374" s="35" t="str">
        <x:v>Normal operations</x:v>
      </x:c>
      <x:c r="AF1374" s="36" t="n">
        <x:v>54</x:v>
      </x:c>
      <x:c r="AG1374" s="36" t="n">
        <x:v>18</x:v>
      </x:c>
      <x:c r="AH1374" s="38" t="n">
        <x:f>IFERROR(AG1374/AF1374,0)</x:f>
        <x:v>0.3333333333333333</x:v>
      </x:c>
      <x:c r="AI1374" s="36" t="n">
        <x:v>15</x:v>
      </x:c>
      <x:c r="AJ1374" s="38" t="n">
        <x:f>IFERROR(AI1374/AG1374,0)</x:f>
        <x:v>0.8333333333333334</x:v>
      </x:c>
      <x:c r="AK1374" s="36" t="n">
        <x:v>4</x:v>
      </x:c>
      <x:c r="AL1374" s="36" t="n">
        <x:v>6</x:v>
      </x:c>
      <x:c r="AM1374" s="36" t="n">
        <x:v>1</x:v>
      </x:c>
      <x:c r="AN1374" s="38" t="n">
        <x:f>IFERROR(AL1374/AG1374,0)</x:f>
        <x:v>0.3333333333333333</x:v>
      </x:c>
      <x:c r="AO1374" s="36" t="n">
        <x:v>18</x:v>
      </x:c>
      <x:c r="AP1374" s="36" t="n">
        <x:v>21</x:v>
      </x:c>
      <x:c r="AQ1374" s="36" t="n">
        <x:v>20</x:v>
      </x:c>
      <x:c r="AR1374" s="36" t="n">
        <x:v>20</x:v>
      </x:c>
      <x:c r="AS1374" s="36" t="n">
        <x:v>13</x:v>
      </x:c>
      <x:c r="AT1374" s="36" t="n">
        <x:v>20</x:v>
      </x:c>
      <x:c r="AU1374" s="36" t="n">
        <x:v>14</x:v>
      </x:c>
      <x:c r="AV1374" s="36" t="n">
        <x:v>14</x:v>
      </x:c>
      <x:c r="AW1374" s="36" t="n">
        <x:v>24</x:v>
      </x:c>
      <x:c r="AX1374" s="36" t="n">
        <x:v>21</x:v>
      </x:c>
      <x:c r="AY1374" s="36" t="n">
        <x:f>SUM(AO1374:AX1374)</x:f>
        <x:v>185</x:v>
      </x:c>
      <x:c r="AZ1374" s="36" t="n">
        <x:v>0</x:v>
      </x:c>
      <x:c r="BA1374" s="36" t="n">
        <x:v>0</x:v>
      </x:c>
      <x:c r="BB1374" s="36" t="n">
        <x:v>13</x:v>
      </x:c>
      <x:c r="BC1374" s="36" t="n">
        <x:v>0</x:v>
      </x:c>
      <x:c r="BD1374" s="36" t="n">
        <x:v>0</x:v>
      </x:c>
      <x:c r="BE1374" s="36" t="n">
        <x:v>0</x:v>
      </x:c>
      <x:c r="BF1374" s="36" t="n">
        <x:v>0</x:v>
      </x:c>
      <x:c r="BG1374" s="36" t="n">
        <x:v>0</x:v>
      </x:c>
      <x:c r="BH1374" s="36" t="n">
        <x:v>16</x:v>
      </x:c>
      <x:c r="BI1374" s="36" t="n">
        <x:v>0</x:v>
      </x:c>
      <x:c r="BJ1374" s="36"/>
      <x:c r="BK1374" s="36" t="n">
        <x:f>MAX(0,AO1374+AZ1374-BV1374)</x:f>
        <x:v>17</x:v>
      </x:c>
      <x:c r="BL1374" s="36" t="n">
        <x:f>MAX(0,AP1374+BA1374-BW1374)</x:f>
        <x:v>19</x:v>
      </x:c>
      <x:c r="BM1374" s="36" t="n">
        <x:f>MAX(0,AQ1374+BB1374-BX1374)</x:f>
        <x:v>32</x:v>
      </x:c>
      <x:c r="BN1374" s="36" t="n">
        <x:f>MAX(0,AR1374+BC1374-BY1374)</x:f>
        <x:v>19</x:v>
      </x:c>
      <x:c r="BO1374" s="36" t="n">
        <x:f>MAX(0,AS1374+BD1374-BZ1374)</x:f>
        <x:v>12</x:v>
      </x:c>
      <x:c r="BP1374" s="36" t="n">
        <x:f>MAX(0,AT1374+BE1374-CA1374)</x:f>
        <x:v>19</x:v>
      </x:c>
      <x:c r="BQ1374" s="36" t="n">
        <x:f>MAX(0,AU1374+BF1374-CB1374)</x:f>
        <x:v>13</x:v>
      </x:c>
      <x:c r="BR1374" s="36" t="n">
        <x:f>MAX(0,AV1374+BG1374-CC1374)</x:f>
        <x:v>14</x:v>
      </x:c>
      <x:c r="BS1374" s="36" t="n">
        <x:f>MAX(0,AW1374+BH1374-CD1374)</x:f>
        <x:v>38</x:v>
      </x:c>
      <x:c r="BT1374" s="36" t="n">
        <x:f>MAX(0,AX1374+BI1374-CE1374)</x:f>
        <x:v>20</x:v>
      </x:c>
      <x:c r="BU1374" s="36" t="n">
        <x:f>SUM(BK1374:BT1374)</x:f>
        <x:v>203</x:v>
      </x:c>
      <x:c r="BV1374" s="36" t="n">
        <x:v>1</x:v>
      </x:c>
      <x:c r="BW1374" s="36" t="n">
        <x:v>2</x:v>
      </x:c>
      <x:c r="BX1374" s="36" t="n">
        <x:v>1</x:v>
      </x:c>
      <x:c r="BY1374" s="36" t="n">
        <x:v>1</x:v>
      </x:c>
      <x:c r="BZ1374" s="36" t="n">
        <x:v>1</x:v>
      </x:c>
      <x:c r="CA1374" s="36" t="n">
        <x:v>1</x:v>
      </x:c>
      <x:c r="CB1374" s="36" t="n">
        <x:v>1</x:v>
      </x:c>
      <x:c r="CC1374" s="36" t="n">
        <x:v>0</x:v>
      </x:c>
      <x:c r="CD1374" s="36" t="n">
        <x:v>2</x:v>
      </x:c>
      <x:c r="CE1374" s="36" t="n">
        <x:v>1</x:v>
      </x:c>
      <x:c r="CF1374" s="36"/>
      <x:c r="CG1374" s="36" t="n">
        <x:f>SUM(BW1374,CD1374)</x:f>
        <x:v>4</x:v>
      </x:c>
      <x:c r="CH1374" s="36" t="n">
        <x:f>SUM(BX1374,CA1374)</x:f>
        <x:v>2</x:v>
      </x:c>
      <x:c r="CI1374" s="36" t="n">
        <x:f>SUM(BY1374)</x:f>
        <x:v>1</x:v>
      </x:c>
      <x:c r="CJ1374" s="36" t="n">
        <x:f>SUM(BV1374,BZ1374,CB1374)</x:f>
        <x:v>3</x:v>
      </x:c>
      <x:c r="CK1374" s="36" t="n">
        <x:f>SUM(CC1374,CE1374)</x:f>
        <x:v>1</x:v>
      </x:c>
      <x:c r="CL1374" s="36" t="n">
        <x:f>SUM(CG1374:CK1374)</x:f>
        <x:v>11</x:v>
      </x:c>
      <x:c r="CM1374" s="39" t="n">
        <x:f>SUM(BW1374*0.075,CD1374*0.075)</x:f>
        <x:v>0.3</x:v>
      </x:c>
      <x:c r="CN1374" s="39" t="n">
        <x:f>SUM(BX1374*0.06,CA1374*0.03)</x:f>
        <x:v>0.09</x:v>
      </x:c>
      <x:c r="CO1374" s="39" t="n">
        <x:f>SUM(BY1374*0.08)</x:f>
        <x:v>0.08</x:v>
      </x:c>
      <x:c r="CP1374" s="39" t="n">
        <x:f>SUM(BV1374*0.12,BZ1374*0.06,CB1374*0.03)</x:f>
        <x:v>0.21</x:v>
      </x:c>
      <x:c r="CQ1374" s="39" t="n">
        <x:f>SUM(CC1374*0.01,CE1374*0.1)</x:f>
        <x:v>0.1</x:v>
      </x:c>
      <x:c r="CR1374" s="39" t="n">
        <x:f>SUM(CM1374:CQ1374)</x:f>
        <x:v>0.78</x:v>
      </x:c>
      <x:c r="CS1374" s="36" t="n">
        <x:f>SUM(CG1374:CH1374)</x:f>
        <x:v>6</x:v>
      </x:c>
      <x:c r="CT1374" s="36" t="str"/>
      <x:c r="CU1374" s="36" t="n">
        <x:f>MIN(AG1374,CG1374)</x:f>
        <x:v>4</x:v>
      </x:c>
      <x:c r="CV1374" s="36" t="n">
        <x:f>MIN(AG1374,CH1374)</x:f>
        <x:v>2</x:v>
      </x:c>
      <x:c r="CW1374" s="36" t="n">
        <x:f>MIN(AG1374,CI1374)</x:f>
        <x:v>1</x:v>
      </x:c>
      <x:c r="CX1374" s="36" t="n">
        <x:f>MIN(AG1374,CJ1374)</x:f>
        <x:v>3</x:v>
      </x:c>
      <x:c r="CY1374" s="36" t="n">
        <x:f>MIN(AG1374,CK1374)</x:f>
        <x:v>1</x:v>
      </x:c>
    </x:row>
    <x:row r="1375" ht="18" customHeight="1">
      <x:c r="A1375" s="35" t="str">
        <x:v>Area HC-02</x:v>
      </x:c>
      <x:c r="B1375" s="35" t="str">
        <x:v>Area Lead HC-02</x:v>
      </x:c>
      <x:c r="C1375" s="35" t="str">
        <x:v>Field Lead HC-12</x:v>
      </x:c>
      <x:c r="D1375" s="35" t="str">
        <x:v>City HC-D</x:v>
      </x:c>
      <x:c r="E1375" s="35" t="n">
        <x:v>4</x:v>
      </x:c>
      <x:c r="F1375" s="35" t="n">
        <x:v>24</x:v>
      </x:c>
      <x:c r="G1375" s="35" t="n">
        <x:v>1</x:v>
      </x:c>
      <x:c r="H1375" s="35" t="str">
        <x:v>Promoter</x:v>
      </x:c>
      <x:c r="I1375" s="35" t="str">
        <x:v>Agency HC-03</x:v>
      </x:c>
      <x:c r="J1375" s="35" t="str">
        <x:v>PR-HC-020</x:v>
      </x:c>
      <x:c r="K1375" s="35" t="str">
        <x:v>Masked Promoter HC-020</x:v>
      </x:c>
      <x:c r="L1375" s="35" t="str">
        <x:v>9XXXX10020</x:v>
      </x:c>
      <x:c r="M1375" s="37" t="n">
        <x:v>46174</x:v>
      </x:c>
      <x:c r="N1375" s="35" t="str">
        <x:v>Cohort 3</x:v>
      </x:c>
      <x:c r="O1375" s="35" t="str">
        <x:v>DIST-HC-06</x:v>
      </x:c>
      <x:c r="P1375" s="35" t="str">
        <x:v>Masked Distributor HC-06</x:v>
      </x:c>
      <x:c r="Q1375" s="35" t="str">
        <x:v>P-HC-058</x:v>
      </x:c>
      <x:c r="R1375" s="35" t="str">
        <x:v>HC-058</x:v>
      </x:c>
      <x:c r="S1375" s="35" t="str">
        <x:v>Masked Store HC-058</x:v>
      </x:c>
      <x:c r="T1375" s="35" t="str">
        <x:v>XX1058</x:v>
      </x:c>
      <x:c r="U1375" s="35" t="str">
        <x:v>Beauty Retail</x:v>
      </x:c>
      <x:c r="V1375" s="35" t="str">
        <x:v>Masked</x:v>
      </x:c>
      <x:c r="W1375" s="35" t="str">
        <x:v>Masked</x:v>
      </x:c>
      <x:c r="X1375" s="37" t="n">
        <x:v>46222</x:v>
      </x:c>
      <x:c r="Y1375" s="37" t="n">
        <x:v>46267</x:v>
      </x:c>
      <x:c r="Z1375" s="35" t="str">
        <x:v>W01</x:v>
      </x:c>
      <x:c r="AA1375" s="35" t="str">
        <x:v>Sep'26</x:v>
      </x:c>
      <x:c r="AB1375" s="35" t="str">
        <x:v>01 - 07</x:v>
      </x:c>
      <x:c r="AC1375" s="35" t="str">
        <x:v>Week 1 of Sep 2026</x:v>
      </x:c>
      <x:c r="AD1375" s="35" t="str">
        <x:v>Continue</x:v>
      </x:c>
      <x:c r="AE1375" s="35" t="str"/>
      <x:c r="AF1375" s="36" t="n">
        <x:v>46</x:v>
      </x:c>
      <x:c r="AG1375" s="36" t="n">
        <x:v>11</x:v>
      </x:c>
      <x:c r="AH1375" s="38" t="n">
        <x:f>IFERROR(AG1375/AF1375,0)</x:f>
        <x:v>0.2391304347826087</x:v>
      </x:c>
      <x:c r="AI1375" s="36" t="n">
        <x:v>10</x:v>
      </x:c>
      <x:c r="AJ1375" s="38" t="n">
        <x:f>IFERROR(AI1375/AG1375,0)</x:f>
        <x:v>0.9090909090909091</x:v>
      </x:c>
      <x:c r="AK1375" s="36" t="n">
        <x:v>3</x:v>
      </x:c>
      <x:c r="AL1375" s="36" t="n">
        <x:v>3</x:v>
      </x:c>
      <x:c r="AM1375" s="36" t="n">
        <x:v>1</x:v>
      </x:c>
      <x:c r="AN1375" s="38" t="n">
        <x:f>IFERROR(AL1375/AG1375,0)</x:f>
        <x:v>0.2727272727272727</x:v>
      </x:c>
      <x:c r="AO1375" s="36" t="n">
        <x:f>BK1374</x:f>
        <x:v>17</x:v>
      </x:c>
      <x:c r="AP1375" s="36" t="n">
        <x:f>BL1374</x:f>
        <x:v>19</x:v>
      </x:c>
      <x:c r="AQ1375" s="36" t="n">
        <x:f>BM1374</x:f>
        <x:v>32</x:v>
      </x:c>
      <x:c r="AR1375" s="36" t="n">
        <x:f>BN1374</x:f>
        <x:v>19</x:v>
      </x:c>
      <x:c r="AS1375" s="36" t="n">
        <x:f>BO1374</x:f>
        <x:v>12</x:v>
      </x:c>
      <x:c r="AT1375" s="36" t="n">
        <x:f>BP1374</x:f>
        <x:v>19</x:v>
      </x:c>
      <x:c r="AU1375" s="36" t="n">
        <x:f>BQ1374</x:f>
        <x:v>13</x:v>
      </x:c>
      <x:c r="AV1375" s="36" t="n">
        <x:f>BR1374</x:f>
        <x:v>14</x:v>
      </x:c>
      <x:c r="AW1375" s="36" t="n">
        <x:f>BS1374</x:f>
        <x:v>38</x:v>
      </x:c>
      <x:c r="AX1375" s="36" t="n">
        <x:f>BT1374</x:f>
        <x:v>20</x:v>
      </x:c>
      <x:c r="AY1375" s="36" t="n">
        <x:f>SUM(AO1375:AX1375)</x:f>
        <x:v>203</x:v>
      </x:c>
      <x:c r="AZ1375" s="36" t="n">
        <x:v>0</x:v>
      </x:c>
      <x:c r="BA1375" s="36" t="n">
        <x:v>0</x:v>
      </x:c>
      <x:c r="BB1375" s="36" t="n">
        <x:v>0</x:v>
      </x:c>
      <x:c r="BC1375" s="36" t="n">
        <x:v>14</x:v>
      </x:c>
      <x:c r="BD1375" s="36" t="n">
        <x:v>0</x:v>
      </x:c>
      <x:c r="BE1375" s="36" t="n">
        <x:v>0</x:v>
      </x:c>
      <x:c r="BF1375" s="36" t="n">
        <x:v>0</x:v>
      </x:c>
      <x:c r="BG1375" s="36" t="n">
        <x:v>0</x:v>
      </x:c>
      <x:c r="BH1375" s="36" t="n">
        <x:v>0</x:v>
      </x:c>
      <x:c r="BI1375" s="36" t="n">
        <x:v>13</x:v>
      </x:c>
      <x:c r="BJ1375" s="36"/>
      <x:c r="BK1375" s="36" t="n">
        <x:f>MAX(0,AO1375+AZ1375-BV1375)</x:f>
        <x:v>16</x:v>
      </x:c>
      <x:c r="BL1375" s="36" t="n">
        <x:f>MAX(0,AP1375+BA1375-BW1375)</x:f>
        <x:v>17</x:v>
      </x:c>
      <x:c r="BM1375" s="36" t="n">
        <x:f>MAX(0,AQ1375+BB1375-BX1375)</x:f>
        <x:v>30</x:v>
      </x:c>
      <x:c r="BN1375" s="36" t="n">
        <x:f>MAX(0,AR1375+BC1375-BY1375)</x:f>
        <x:v>32</x:v>
      </x:c>
      <x:c r="BO1375" s="36" t="n">
        <x:f>MAX(0,AS1375+BD1375-BZ1375)</x:f>
        <x:v>11</x:v>
      </x:c>
      <x:c r="BP1375" s="36" t="n">
        <x:f>MAX(0,AT1375+BE1375-CA1375)</x:f>
        <x:v>18</x:v>
      </x:c>
      <x:c r="BQ1375" s="36" t="n">
        <x:f>MAX(0,AU1375+BF1375-CB1375)</x:f>
        <x:v>12</x:v>
      </x:c>
      <x:c r="BR1375" s="36" t="n">
        <x:f>MAX(0,AV1375+BG1375-CC1375)</x:f>
        <x:v>13</x:v>
      </x:c>
      <x:c r="BS1375" s="36" t="n">
        <x:f>MAX(0,AW1375+BH1375-CD1375)</x:f>
        <x:v>36</x:v>
      </x:c>
      <x:c r="BT1375" s="36" t="n">
        <x:f>MAX(0,AX1375+BI1375-CE1375)</x:f>
        <x:v>32</x:v>
      </x:c>
      <x:c r="BU1375" s="36" t="n">
        <x:f>SUM(BK1375:BT1375)</x:f>
        <x:v>217</x:v>
      </x:c>
      <x:c r="BV1375" s="36" t="n">
        <x:v>1</x:v>
      </x:c>
      <x:c r="BW1375" s="36" t="n">
        <x:v>2</x:v>
      </x:c>
      <x:c r="BX1375" s="36" t="n">
        <x:v>2</x:v>
      </x:c>
      <x:c r="BY1375" s="36" t="n">
        <x:v>1</x:v>
      </x:c>
      <x:c r="BZ1375" s="36" t="n">
        <x:v>1</x:v>
      </x:c>
      <x:c r="CA1375" s="36" t="n">
        <x:v>1</x:v>
      </x:c>
      <x:c r="CB1375" s="36" t="n">
        <x:v>1</x:v>
      </x:c>
      <x:c r="CC1375" s="36" t="n">
        <x:v>1</x:v>
      </x:c>
      <x:c r="CD1375" s="36" t="n">
        <x:v>2</x:v>
      </x:c>
      <x:c r="CE1375" s="36" t="n">
        <x:v>1</x:v>
      </x:c>
      <x:c r="CF1375" s="36"/>
      <x:c r="CG1375" s="36" t="n">
        <x:f>SUM(BW1375,CD1375)</x:f>
        <x:v>4</x:v>
      </x:c>
      <x:c r="CH1375" s="36" t="n">
        <x:f>SUM(BX1375,CA1375)</x:f>
        <x:v>3</x:v>
      </x:c>
      <x:c r="CI1375" s="36" t="n">
        <x:f>SUM(BY1375)</x:f>
        <x:v>1</x:v>
      </x:c>
      <x:c r="CJ1375" s="36" t="n">
        <x:f>SUM(BV1375,BZ1375,CB1375)</x:f>
        <x:v>3</x:v>
      </x:c>
      <x:c r="CK1375" s="36" t="n">
        <x:f>SUM(CC1375,CE1375)</x:f>
        <x:v>2</x:v>
      </x:c>
      <x:c r="CL1375" s="36" t="n">
        <x:f>SUM(CG1375:CK1375)</x:f>
        <x:v>13</x:v>
      </x:c>
      <x:c r="CM1375" s="39" t="n">
        <x:f>SUM(BW1375*0.075,CD1375*0.075)</x:f>
        <x:v>0.3</x:v>
      </x:c>
      <x:c r="CN1375" s="39" t="n">
        <x:f>SUM(BX1375*0.06,CA1375*0.03)</x:f>
        <x:v>0.15</x:v>
      </x:c>
      <x:c r="CO1375" s="39" t="n">
        <x:f>SUM(BY1375*0.08)</x:f>
        <x:v>0.08</x:v>
      </x:c>
      <x:c r="CP1375" s="39" t="n">
        <x:f>SUM(BV1375*0.12,BZ1375*0.06,CB1375*0.03)</x:f>
        <x:v>0.21</x:v>
      </x:c>
      <x:c r="CQ1375" s="39" t="n">
        <x:f>SUM(CC1375*0.01,CE1375*0.1)</x:f>
        <x:v>0.11</x:v>
      </x:c>
      <x:c r="CR1375" s="39" t="n">
        <x:f>SUM(CM1375:CQ1375)</x:f>
        <x:v>0.8499999999999999</x:v>
      </x:c>
      <x:c r="CS1375" s="36" t="n">
        <x:f>SUM(CG1375:CH1375)</x:f>
        <x:v>7</x:v>
      </x:c>
      <x:c r="CT1375" s="36" t="str"/>
      <x:c r="CU1375" s="36" t="n">
        <x:f>MIN(AG1375,CG1375)</x:f>
        <x:v>4</x:v>
      </x:c>
      <x:c r="CV1375" s="36" t="n">
        <x:f>MIN(AG1375,CH1375)</x:f>
        <x:v>3</x:v>
      </x:c>
      <x:c r="CW1375" s="36" t="n">
        <x:f>MIN(AG1375,CI1375)</x:f>
        <x:v>1</x:v>
      </x:c>
      <x:c r="CX1375" s="36" t="n">
        <x:f>MIN(AG1375,CJ1375)</x:f>
        <x:v>3</x:v>
      </x:c>
      <x:c r="CY1375" s="36" t="n">
        <x:f>MIN(AG1375,CK1375)</x:f>
        <x:v>2</x:v>
      </x:c>
    </x:row>
    <x:row r="1376" ht="18" customHeight="1">
      <x:c r="A1376" s="35" t="str">
        <x:v>Area HC-02</x:v>
      </x:c>
      <x:c r="B1376" s="35" t="str">
        <x:v>Area Lead HC-02</x:v>
      </x:c>
      <x:c r="C1376" s="35" t="str">
        <x:v>Field Lead HC-12</x:v>
      </x:c>
      <x:c r="D1376" s="35" t="str">
        <x:v>City HC-D</x:v>
      </x:c>
      <x:c r="E1376" s="35" t="n">
        <x:v>4</x:v>
      </x:c>
      <x:c r="F1376" s="35" t="n">
        <x:v>24</x:v>
      </x:c>
      <x:c r="G1376" s="35" t="n">
        <x:v>1</x:v>
      </x:c>
      <x:c r="H1376" s="35" t="str">
        <x:v>Promoter</x:v>
      </x:c>
      <x:c r="I1376" s="35" t="str">
        <x:v>Agency HC-03</x:v>
      </x:c>
      <x:c r="J1376" s="35" t="str">
        <x:v>PR-HC-020</x:v>
      </x:c>
      <x:c r="K1376" s="35" t="str">
        <x:v>Masked Promoter HC-020</x:v>
      </x:c>
      <x:c r="L1376" s="35" t="str">
        <x:v>9XXXX10020</x:v>
      </x:c>
      <x:c r="M1376" s="37" t="n">
        <x:v>46174</x:v>
      </x:c>
      <x:c r="N1376" s="35" t="str">
        <x:v>Cohort 3</x:v>
      </x:c>
      <x:c r="O1376" s="35" t="str">
        <x:v>DIST-HC-06</x:v>
      </x:c>
      <x:c r="P1376" s="35" t="str">
        <x:v>Masked Distributor HC-06</x:v>
      </x:c>
      <x:c r="Q1376" s="35" t="str">
        <x:v>P-HC-058</x:v>
      </x:c>
      <x:c r="R1376" s="35" t="str">
        <x:v>HC-058</x:v>
      </x:c>
      <x:c r="S1376" s="35" t="str">
        <x:v>Masked Store HC-058</x:v>
      </x:c>
      <x:c r="T1376" s="35" t="str">
        <x:v>XX1058</x:v>
      </x:c>
      <x:c r="U1376" s="35" t="str">
        <x:v>Beauty Retail</x:v>
      </x:c>
      <x:c r="V1376" s="35" t="str">
        <x:v>Masked</x:v>
      </x:c>
      <x:c r="W1376" s="35" t="str">
        <x:v>Masked</x:v>
      </x:c>
      <x:c r="X1376" s="37" t="n">
        <x:v>46222</x:v>
      </x:c>
      <x:c r="Y1376" s="37" t="n">
        <x:v>46268</x:v>
      </x:c>
      <x:c r="Z1376" s="35" t="str">
        <x:v>W01</x:v>
      </x:c>
      <x:c r="AA1376" s="35" t="str">
        <x:v>Sep'26</x:v>
      </x:c>
      <x:c r="AB1376" s="35" t="str">
        <x:v>01 - 07</x:v>
      </x:c>
      <x:c r="AC1376" s="35" t="str">
        <x:v>Week 1 of Sep 2026</x:v>
      </x:c>
      <x:c r="AD1376" s="35" t="str">
        <x:v>Continue</x:v>
      </x:c>
      <x:c r="AE1376" s="35" t="str"/>
      <x:c r="AF1376" s="36" t="n">
        <x:v>63</x:v>
      </x:c>
      <x:c r="AG1376" s="36" t="n">
        <x:v>17</x:v>
      </x:c>
      <x:c r="AH1376" s="38" t="n">
        <x:f>IFERROR(AG1376/AF1376,0)</x:f>
        <x:v>0.2698412698412698</x:v>
      </x:c>
      <x:c r="AI1376" s="36" t="n">
        <x:v>16</x:v>
      </x:c>
      <x:c r="AJ1376" s="38" t="n">
        <x:f>IFERROR(AI1376/AG1376,0)</x:f>
        <x:v>0.9411764705882353</x:v>
      </x:c>
      <x:c r="AK1376" s="36" t="n">
        <x:v>4</x:v>
      </x:c>
      <x:c r="AL1376" s="36" t="n">
        <x:v>7</x:v>
      </x:c>
      <x:c r="AM1376" s="36" t="n">
        <x:v>1</x:v>
      </x:c>
      <x:c r="AN1376" s="38" t="n">
        <x:f>IFERROR(AL1376/AG1376,0)</x:f>
        <x:v>0.4117647058823529</x:v>
      </x:c>
      <x:c r="AO1376" s="36" t="n">
        <x:f>BK1375</x:f>
        <x:v>16</x:v>
      </x:c>
      <x:c r="AP1376" s="36" t="n">
        <x:f>BL1375</x:f>
        <x:v>17</x:v>
      </x:c>
      <x:c r="AQ1376" s="36" t="n">
        <x:f>BM1375</x:f>
        <x:v>30</x:v>
      </x:c>
      <x:c r="AR1376" s="36" t="n">
        <x:f>BN1375</x:f>
        <x:v>32</x:v>
      </x:c>
      <x:c r="AS1376" s="36" t="n">
        <x:f>BO1375</x:f>
        <x:v>11</x:v>
      </x:c>
      <x:c r="AT1376" s="36" t="n">
        <x:f>BP1375</x:f>
        <x:v>18</x:v>
      </x:c>
      <x:c r="AU1376" s="36" t="n">
        <x:f>BQ1375</x:f>
        <x:v>12</x:v>
      </x:c>
      <x:c r="AV1376" s="36" t="n">
        <x:f>BR1375</x:f>
        <x:v>13</x:v>
      </x:c>
      <x:c r="AW1376" s="36" t="n">
        <x:f>BS1375</x:f>
        <x:v>36</x:v>
      </x:c>
      <x:c r="AX1376" s="36" t="n">
        <x:f>BT1375</x:f>
        <x:v>32</x:v>
      </x:c>
      <x:c r="AY1376" s="36" t="n">
        <x:f>SUM(AO1376:AX1376)</x:f>
        <x:v>217</x:v>
      </x:c>
      <x:c r="AZ1376" s="36" t="n">
        <x:v>0</x:v>
      </x:c>
      <x:c r="BA1376" s="36" t="n">
        <x:v>0</x:v>
      </x:c>
      <x:c r="BB1376" s="36" t="n">
        <x:v>0</x:v>
      </x:c>
      <x:c r="BC1376" s="36" t="n">
        <x:v>0</x:v>
      </x:c>
      <x:c r="BD1376" s="36" t="n">
        <x:v>12</x:v>
      </x:c>
      <x:c r="BE1376" s="36" t="n">
        <x:v>0</x:v>
      </x:c>
      <x:c r="BF1376" s="36" t="n">
        <x:v>0</x:v>
      </x:c>
      <x:c r="BG1376" s="36" t="n">
        <x:v>0</x:v>
      </x:c>
      <x:c r="BH1376" s="36" t="n">
        <x:v>0</x:v>
      </x:c>
      <x:c r="BI1376" s="36" t="n">
        <x:v>0</x:v>
      </x:c>
      <x:c r="BJ1376" s="36"/>
      <x:c r="BK1376" s="36" t="n">
        <x:f>MAX(0,AO1376+AZ1376-BV1376)</x:f>
        <x:v>15</x:v>
      </x:c>
      <x:c r="BL1376" s="36" t="n">
        <x:f>MAX(0,AP1376+BA1376-BW1376)</x:f>
        <x:v>15</x:v>
      </x:c>
      <x:c r="BM1376" s="36" t="n">
        <x:f>MAX(0,AQ1376+BB1376-BX1376)</x:f>
        <x:v>29</x:v>
      </x:c>
      <x:c r="BN1376" s="36" t="n">
        <x:f>MAX(0,AR1376+BC1376-BY1376)</x:f>
        <x:v>31</x:v>
      </x:c>
      <x:c r="BO1376" s="36" t="n">
        <x:f>MAX(0,AS1376+BD1376-BZ1376)</x:f>
        <x:v>22</x:v>
      </x:c>
      <x:c r="BP1376" s="36" t="n">
        <x:f>MAX(0,AT1376+BE1376-CA1376)</x:f>
        <x:v>18</x:v>
      </x:c>
      <x:c r="BQ1376" s="36" t="n">
        <x:f>MAX(0,AU1376+BF1376-CB1376)</x:f>
        <x:v>11</x:v>
      </x:c>
      <x:c r="BR1376" s="36" t="n">
        <x:f>MAX(0,AV1376+BG1376-CC1376)</x:f>
        <x:v>13</x:v>
      </x:c>
      <x:c r="BS1376" s="36" t="n">
        <x:f>MAX(0,AW1376+BH1376-CD1376)</x:f>
        <x:v>35</x:v>
      </x:c>
      <x:c r="BT1376" s="36" t="n">
        <x:f>MAX(0,AX1376+BI1376-CE1376)</x:f>
        <x:v>31</x:v>
      </x:c>
      <x:c r="BU1376" s="36" t="n">
        <x:f>SUM(BK1376:BT1376)</x:f>
        <x:v>220</x:v>
      </x:c>
      <x:c r="BV1376" s="36" t="n">
        <x:v>1</x:v>
      </x:c>
      <x:c r="BW1376" s="36" t="n">
        <x:v>2</x:v>
      </x:c>
      <x:c r="BX1376" s="36" t="n">
        <x:v>1</x:v>
      </x:c>
      <x:c r="BY1376" s="36" t="n">
        <x:v>1</x:v>
      </x:c>
      <x:c r="BZ1376" s="36" t="n">
        <x:v>1</x:v>
      </x:c>
      <x:c r="CA1376" s="36" t="n">
        <x:v>0</x:v>
      </x:c>
      <x:c r="CB1376" s="36" t="n">
        <x:v>1</x:v>
      </x:c>
      <x:c r="CC1376" s="36" t="n">
        <x:v>0</x:v>
      </x:c>
      <x:c r="CD1376" s="36" t="n">
        <x:v>1</x:v>
      </x:c>
      <x:c r="CE1376" s="36" t="n">
        <x:v>1</x:v>
      </x:c>
      <x:c r="CF1376" s="36"/>
      <x:c r="CG1376" s="36" t="n">
        <x:f>SUM(BW1376,CD1376)</x:f>
        <x:v>3</x:v>
      </x:c>
      <x:c r="CH1376" s="36" t="n">
        <x:f>SUM(BX1376,CA1376)</x:f>
        <x:v>1</x:v>
      </x:c>
      <x:c r="CI1376" s="36" t="n">
        <x:f>SUM(BY1376)</x:f>
        <x:v>1</x:v>
      </x:c>
      <x:c r="CJ1376" s="36" t="n">
        <x:f>SUM(BV1376,BZ1376,CB1376)</x:f>
        <x:v>3</x:v>
      </x:c>
      <x:c r="CK1376" s="36" t="n">
        <x:f>SUM(CC1376,CE1376)</x:f>
        <x:v>1</x:v>
      </x:c>
      <x:c r="CL1376" s="36" t="n">
        <x:f>SUM(CG1376:CK1376)</x:f>
        <x:v>9</x:v>
      </x:c>
      <x:c r="CM1376" s="39" t="n">
        <x:f>SUM(BW1376*0.075,CD1376*0.075)</x:f>
        <x:v>0.22499999999999998</x:v>
      </x:c>
      <x:c r="CN1376" s="39" t="n">
        <x:f>SUM(BX1376*0.06,CA1376*0.03)</x:f>
        <x:v>0.06</x:v>
      </x:c>
      <x:c r="CO1376" s="39" t="n">
        <x:f>SUM(BY1376*0.08)</x:f>
        <x:v>0.08</x:v>
      </x:c>
      <x:c r="CP1376" s="39" t="n">
        <x:f>SUM(BV1376*0.12,BZ1376*0.06,CB1376*0.03)</x:f>
        <x:v>0.21</x:v>
      </x:c>
      <x:c r="CQ1376" s="39" t="n">
        <x:f>SUM(CC1376*0.01,CE1376*0.1)</x:f>
        <x:v>0.1</x:v>
      </x:c>
      <x:c r="CR1376" s="39" t="n">
        <x:f>SUM(CM1376:CQ1376)</x:f>
        <x:v>0.6749999999999999</x:v>
      </x:c>
      <x:c r="CS1376" s="36" t="n">
        <x:f>SUM(CG1376:CH1376)</x:f>
        <x:v>4</x:v>
      </x:c>
      <x:c r="CT1376" s="36" t="str"/>
      <x:c r="CU1376" s="36" t="n">
        <x:f>MIN(AG1376,CG1376)</x:f>
        <x:v>3</x:v>
      </x:c>
      <x:c r="CV1376" s="36" t="n">
        <x:f>MIN(AG1376,CH1376)</x:f>
        <x:v>1</x:v>
      </x:c>
      <x:c r="CW1376" s="36" t="n">
        <x:f>MIN(AG1376,CI1376)</x:f>
        <x:v>1</x:v>
      </x:c>
      <x:c r="CX1376" s="36" t="n">
        <x:f>MIN(AG1376,CJ1376)</x:f>
        <x:v>3</x:v>
      </x:c>
      <x:c r="CY1376" s="36" t="n">
        <x:f>MIN(AG1376,CK1376)</x:f>
        <x:v>1</x:v>
      </x:c>
    </x:row>
    <x:row r="1377" ht="18" customHeight="1">
      <x:c r="A1377" s="35" t="str">
        <x:v>Area HC-02</x:v>
      </x:c>
      <x:c r="B1377" s="35" t="str">
        <x:v>Area Lead HC-02</x:v>
      </x:c>
      <x:c r="C1377" s="35" t="str">
        <x:v>Field Lead HC-12</x:v>
      </x:c>
      <x:c r="D1377" s="35" t="str">
        <x:v>City HC-D</x:v>
      </x:c>
      <x:c r="E1377" s="35" t="n">
        <x:v>4</x:v>
      </x:c>
      <x:c r="F1377" s="35" t="n">
        <x:v>24</x:v>
      </x:c>
      <x:c r="G1377" s="35" t="n">
        <x:v>1</x:v>
      </x:c>
      <x:c r="H1377" s="35" t="str">
        <x:v>Promoter</x:v>
      </x:c>
      <x:c r="I1377" s="35" t="str">
        <x:v>Agency HC-03</x:v>
      </x:c>
      <x:c r="J1377" s="35" t="str">
        <x:v>PR-HC-020</x:v>
      </x:c>
      <x:c r="K1377" s="35" t="str">
        <x:v>Masked Promoter HC-020</x:v>
      </x:c>
      <x:c r="L1377" s="35" t="str">
        <x:v>9XXXX10020</x:v>
      </x:c>
      <x:c r="M1377" s="37" t="n">
        <x:v>46174</x:v>
      </x:c>
      <x:c r="N1377" s="35" t="str">
        <x:v>Cohort 3</x:v>
      </x:c>
      <x:c r="O1377" s="35" t="str">
        <x:v>DIST-HC-06</x:v>
      </x:c>
      <x:c r="P1377" s="35" t="str">
        <x:v>Masked Distributor HC-06</x:v>
      </x:c>
      <x:c r="Q1377" s="35" t="str">
        <x:v>P-HC-058</x:v>
      </x:c>
      <x:c r="R1377" s="35" t="str">
        <x:v>HC-058</x:v>
      </x:c>
      <x:c r="S1377" s="35" t="str">
        <x:v>Masked Store HC-058</x:v>
      </x:c>
      <x:c r="T1377" s="35" t="str">
        <x:v>XX1058</x:v>
      </x:c>
      <x:c r="U1377" s="35" t="str">
        <x:v>Beauty Retail</x:v>
      </x:c>
      <x:c r="V1377" s="35" t="str">
        <x:v>Masked</x:v>
      </x:c>
      <x:c r="W1377" s="35" t="str">
        <x:v>Masked</x:v>
      </x:c>
      <x:c r="X1377" s="37" t="n">
        <x:v>46222</x:v>
      </x:c>
      <x:c r="Y1377" s="37" t="n">
        <x:v>46269</x:v>
      </x:c>
      <x:c r="Z1377" s="35" t="str">
        <x:v>W01</x:v>
      </x:c>
      <x:c r="AA1377" s="35" t="str">
        <x:v>Sep'26</x:v>
      </x:c>
      <x:c r="AB1377" s="35" t="str">
        <x:v>01 - 07</x:v>
      </x:c>
      <x:c r="AC1377" s="35" t="str">
        <x:v>Week 1 of Sep 2026</x:v>
      </x:c>
      <x:c r="AD1377" s="35" t="str">
        <x:v>Continue</x:v>
      </x:c>
      <x:c r="AE1377" s="35" t="str"/>
      <x:c r="AF1377" s="36" t="n">
        <x:v>47</x:v>
      </x:c>
      <x:c r="AG1377" s="36" t="n">
        <x:v>12</x:v>
      </x:c>
      <x:c r="AH1377" s="38" t="n">
        <x:f>IFERROR(AG1377/AF1377,0)</x:f>
        <x:v>0.2553191489361702</x:v>
      </x:c>
      <x:c r="AI1377" s="36" t="n">
        <x:v>10</x:v>
      </x:c>
      <x:c r="AJ1377" s="38" t="n">
        <x:f>IFERROR(AI1377/AG1377,0)</x:f>
        <x:v>0.8333333333333334</x:v>
      </x:c>
      <x:c r="AK1377" s="36" t="n">
        <x:v>1</x:v>
      </x:c>
      <x:c r="AL1377" s="36" t="n">
        <x:v>5</x:v>
      </x:c>
      <x:c r="AM1377" s="36" t="n">
        <x:v>1</x:v>
      </x:c>
      <x:c r="AN1377" s="38" t="n">
        <x:f>IFERROR(AL1377/AG1377,0)</x:f>
        <x:v>0.4166666666666667</x:v>
      </x:c>
      <x:c r="AO1377" s="36" t="n">
        <x:f>BK1376</x:f>
        <x:v>15</x:v>
      </x:c>
      <x:c r="AP1377" s="36" t="n">
        <x:f>BL1376</x:f>
        <x:v>15</x:v>
      </x:c>
      <x:c r="AQ1377" s="36" t="n">
        <x:f>BM1376</x:f>
        <x:v>29</x:v>
      </x:c>
      <x:c r="AR1377" s="36" t="n">
        <x:f>BN1376</x:f>
        <x:v>31</x:v>
      </x:c>
      <x:c r="AS1377" s="36" t="n">
        <x:f>BO1376</x:f>
        <x:v>22</x:v>
      </x:c>
      <x:c r="AT1377" s="36" t="n">
        <x:f>BP1376</x:f>
        <x:v>18</x:v>
      </x:c>
      <x:c r="AU1377" s="36" t="n">
        <x:f>BQ1376</x:f>
        <x:v>11</x:v>
      </x:c>
      <x:c r="AV1377" s="36" t="n">
        <x:f>BR1376</x:f>
        <x:v>13</x:v>
      </x:c>
      <x:c r="AW1377" s="36" t="n">
        <x:f>BS1376</x:f>
        <x:v>35</x:v>
      </x:c>
      <x:c r="AX1377" s="36" t="n">
        <x:f>BT1376</x:f>
        <x:v>31</x:v>
      </x:c>
      <x:c r="AY1377" s="36" t="n">
        <x:f>SUM(AO1377:AX1377)</x:f>
        <x:v>220</x:v>
      </x:c>
      <x:c r="AZ1377" s="36" t="n">
        <x:v>0</x:v>
      </x:c>
      <x:c r="BA1377" s="36" t="n">
        <x:v>0</x:v>
      </x:c>
      <x:c r="BB1377" s="36" t="n">
        <x:v>0</x:v>
      </x:c>
      <x:c r="BC1377" s="36" t="n">
        <x:v>0</x:v>
      </x:c>
      <x:c r="BD1377" s="36" t="n">
        <x:v>0</x:v>
      </x:c>
      <x:c r="BE1377" s="36" t="n">
        <x:v>13</x:v>
      </x:c>
      <x:c r="BF1377" s="36" t="n">
        <x:v>0</x:v>
      </x:c>
      <x:c r="BG1377" s="36" t="n">
        <x:v>0</x:v>
      </x:c>
      <x:c r="BH1377" s="36" t="n">
        <x:v>0</x:v>
      </x:c>
      <x:c r="BI1377" s="36" t="n">
        <x:v>0</x:v>
      </x:c>
      <x:c r="BJ1377" s="36"/>
      <x:c r="BK1377" s="36" t="n">
        <x:f>MAX(0,AO1377+AZ1377-BV1377)</x:f>
        <x:v>15</x:v>
      </x:c>
      <x:c r="BL1377" s="36" t="n">
        <x:f>MAX(0,AP1377+BA1377-BW1377)</x:f>
        <x:v>14</x:v>
      </x:c>
      <x:c r="BM1377" s="36" t="n">
        <x:f>MAX(0,AQ1377+BB1377-BX1377)</x:f>
        <x:v>28</x:v>
      </x:c>
      <x:c r="BN1377" s="36" t="n">
        <x:f>MAX(0,AR1377+BC1377-BY1377)</x:f>
        <x:v>29</x:v>
      </x:c>
      <x:c r="BO1377" s="36" t="n">
        <x:f>MAX(0,AS1377+BD1377-BZ1377)</x:f>
        <x:v>21</x:v>
      </x:c>
      <x:c r="BP1377" s="36" t="n">
        <x:f>MAX(0,AT1377+BE1377-CA1377)</x:f>
        <x:v>30</x:v>
      </x:c>
      <x:c r="BQ1377" s="36" t="n">
        <x:f>MAX(0,AU1377+BF1377-CB1377)</x:f>
        <x:v>11</x:v>
      </x:c>
      <x:c r="BR1377" s="36" t="n">
        <x:f>MAX(0,AV1377+BG1377-CC1377)</x:f>
        <x:v>13</x:v>
      </x:c>
      <x:c r="BS1377" s="36" t="n">
        <x:f>MAX(0,AW1377+BH1377-CD1377)</x:f>
        <x:v>34</x:v>
      </x:c>
      <x:c r="BT1377" s="36" t="n">
        <x:f>MAX(0,AX1377+BI1377-CE1377)</x:f>
        <x:v>30</x:v>
      </x:c>
      <x:c r="BU1377" s="36" t="n">
        <x:f>SUM(BK1377:BT1377)</x:f>
        <x:v>225</x:v>
      </x:c>
      <x:c r="BV1377" s="36" t="n">
        <x:v>0</x:v>
      </x:c>
      <x:c r="BW1377" s="36" t="n">
        <x:v>1</x:v>
      </x:c>
      <x:c r="BX1377" s="36" t="n">
        <x:v>1</x:v>
      </x:c>
      <x:c r="BY1377" s="36" t="n">
        <x:v>2</x:v>
      </x:c>
      <x:c r="BZ1377" s="36" t="n">
        <x:v>1</x:v>
      </x:c>
      <x:c r="CA1377" s="36" t="n">
        <x:v>1</x:v>
      </x:c>
      <x:c r="CB1377" s="36" t="n">
        <x:v>0</x:v>
      </x:c>
      <x:c r="CC1377" s="36" t="n">
        <x:v>0</x:v>
      </x:c>
      <x:c r="CD1377" s="36" t="n">
        <x:v>1</x:v>
      </x:c>
      <x:c r="CE1377" s="36" t="n">
        <x:v>1</x:v>
      </x:c>
      <x:c r="CF1377" s="36"/>
      <x:c r="CG1377" s="36" t="n">
        <x:f>SUM(BW1377,CD1377)</x:f>
        <x:v>2</x:v>
      </x:c>
      <x:c r="CH1377" s="36" t="n">
        <x:f>SUM(BX1377,CA1377)</x:f>
        <x:v>2</x:v>
      </x:c>
      <x:c r="CI1377" s="36" t="n">
        <x:f>SUM(BY1377)</x:f>
        <x:v>2</x:v>
      </x:c>
      <x:c r="CJ1377" s="36" t="n">
        <x:f>SUM(BV1377,BZ1377,CB1377)</x:f>
        <x:v>1</x:v>
      </x:c>
      <x:c r="CK1377" s="36" t="n">
        <x:f>SUM(CC1377,CE1377)</x:f>
        <x:v>1</x:v>
      </x:c>
      <x:c r="CL1377" s="36" t="n">
        <x:f>SUM(CG1377:CK1377)</x:f>
        <x:v>8</x:v>
      </x:c>
      <x:c r="CM1377" s="39" t="n">
        <x:f>SUM(BW1377*0.075,CD1377*0.075)</x:f>
        <x:v>0.15</x:v>
      </x:c>
      <x:c r="CN1377" s="39" t="n">
        <x:f>SUM(BX1377*0.06,CA1377*0.03)</x:f>
        <x:v>0.09</x:v>
      </x:c>
      <x:c r="CO1377" s="39" t="n">
        <x:f>SUM(BY1377*0.08)</x:f>
        <x:v>0.16</x:v>
      </x:c>
      <x:c r="CP1377" s="39" t="n">
        <x:f>SUM(BV1377*0.12,BZ1377*0.06,CB1377*0.03)</x:f>
        <x:v>0.06</x:v>
      </x:c>
      <x:c r="CQ1377" s="39" t="n">
        <x:f>SUM(CC1377*0.01,CE1377*0.1)</x:f>
        <x:v>0.1</x:v>
      </x:c>
      <x:c r="CR1377" s="39" t="n">
        <x:f>SUM(CM1377:CQ1377)</x:f>
        <x:v>0.56</x:v>
      </x:c>
      <x:c r="CS1377" s="36" t="n">
        <x:f>SUM(CG1377:CH1377)</x:f>
        <x:v>4</x:v>
      </x:c>
      <x:c r="CT1377" s="36" t="str"/>
      <x:c r="CU1377" s="36" t="n">
        <x:f>MIN(AG1377,CG1377)</x:f>
        <x:v>2</x:v>
      </x:c>
      <x:c r="CV1377" s="36" t="n">
        <x:f>MIN(AG1377,CH1377)</x:f>
        <x:v>2</x:v>
      </x:c>
      <x:c r="CW1377" s="36" t="n">
        <x:f>MIN(AG1377,CI1377)</x:f>
        <x:v>2</x:v>
      </x:c>
      <x:c r="CX1377" s="36" t="n">
        <x:f>MIN(AG1377,CJ1377)</x:f>
        <x:v>1</x:v>
      </x:c>
      <x:c r="CY1377" s="36" t="n">
        <x:f>MIN(AG1377,CK1377)</x:f>
        <x:v>1</x:v>
      </x:c>
    </x:row>
    <x:row r="1378" ht="18" customHeight="1">
      <x:c r="A1378" s="35" t="str">
        <x:v>Area HC-02</x:v>
      </x:c>
      <x:c r="B1378" s="35" t="str">
        <x:v>Area Lead HC-02</x:v>
      </x:c>
      <x:c r="C1378" s="35" t="str">
        <x:v>Field Lead HC-12</x:v>
      </x:c>
      <x:c r="D1378" s="35" t="str">
        <x:v>City HC-D</x:v>
      </x:c>
      <x:c r="E1378" s="35" t="n">
        <x:v>4</x:v>
      </x:c>
      <x:c r="F1378" s="35" t="n">
        <x:v>24</x:v>
      </x:c>
      <x:c r="G1378" s="35" t="n">
        <x:v>1</x:v>
      </x:c>
      <x:c r="H1378" s="35" t="str">
        <x:v>Promoter</x:v>
      </x:c>
      <x:c r="I1378" s="35" t="str">
        <x:v>Agency HC-03</x:v>
      </x:c>
      <x:c r="J1378" s="35" t="str">
        <x:v>PR-HC-020</x:v>
      </x:c>
      <x:c r="K1378" s="35" t="str">
        <x:v>Masked Promoter HC-020</x:v>
      </x:c>
      <x:c r="L1378" s="35" t="str">
        <x:v>9XXXX10020</x:v>
      </x:c>
      <x:c r="M1378" s="37" t="n">
        <x:v>46174</x:v>
      </x:c>
      <x:c r="N1378" s="35" t="str">
        <x:v>Cohort 3</x:v>
      </x:c>
      <x:c r="O1378" s="35" t="str">
        <x:v>DIST-HC-06</x:v>
      </x:c>
      <x:c r="P1378" s="35" t="str">
        <x:v>Masked Distributor HC-06</x:v>
      </x:c>
      <x:c r="Q1378" s="35" t="str">
        <x:v>P-HC-058</x:v>
      </x:c>
      <x:c r="R1378" s="35" t="str">
        <x:v>HC-058</x:v>
      </x:c>
      <x:c r="S1378" s="35" t="str">
        <x:v>Masked Store HC-058</x:v>
      </x:c>
      <x:c r="T1378" s="35" t="str">
        <x:v>XX1058</x:v>
      </x:c>
      <x:c r="U1378" s="35" t="str">
        <x:v>Beauty Retail</x:v>
      </x:c>
      <x:c r="V1378" s="35" t="str">
        <x:v>Masked</x:v>
      </x:c>
      <x:c r="W1378" s="35" t="str">
        <x:v>Masked</x:v>
      </x:c>
      <x:c r="X1378" s="37" t="n">
        <x:v>46222</x:v>
      </x:c>
      <x:c r="Y1378" s="37" t="n">
        <x:v>46270</x:v>
      </x:c>
      <x:c r="Z1378" s="35" t="str">
        <x:v>W01</x:v>
      </x:c>
      <x:c r="AA1378" s="35" t="str">
        <x:v>Sep'26</x:v>
      </x:c>
      <x:c r="AB1378" s="35" t="str">
        <x:v>01 - 07</x:v>
      </x:c>
      <x:c r="AC1378" s="35" t="str">
        <x:v>Week 1 of Sep 2026</x:v>
      </x:c>
      <x:c r="AD1378" s="35" t="str">
        <x:v>Continue</x:v>
      </x:c>
      <x:c r="AE1378" s="35" t="str"/>
      <x:c r="AF1378" s="36" t="n">
        <x:v>74</x:v>
      </x:c>
      <x:c r="AG1378" s="36" t="n">
        <x:v>21</x:v>
      </x:c>
      <x:c r="AH1378" s="38" t="n">
        <x:f>IFERROR(AG1378/AF1378,0)</x:f>
        <x:v>0.28378378378378377</x:v>
      </x:c>
      <x:c r="AI1378" s="36" t="n">
        <x:v>15</x:v>
      </x:c>
      <x:c r="AJ1378" s="38" t="n">
        <x:f>IFERROR(AI1378/AG1378,0)</x:f>
        <x:v>0.7142857142857143</x:v>
      </x:c>
      <x:c r="AK1378" s="36" t="n">
        <x:v>3</x:v>
      </x:c>
      <x:c r="AL1378" s="36" t="n">
        <x:v>5</x:v>
      </x:c>
      <x:c r="AM1378" s="36" t="n">
        <x:v>1</x:v>
      </x:c>
      <x:c r="AN1378" s="38" t="n">
        <x:f>IFERROR(AL1378/AG1378,0)</x:f>
        <x:v>0.23809523809523808</x:v>
      </x:c>
      <x:c r="AO1378" s="36" t="n">
        <x:f>BK1377</x:f>
        <x:v>15</x:v>
      </x:c>
      <x:c r="AP1378" s="36" t="n">
        <x:f>BL1377</x:f>
        <x:v>14</x:v>
      </x:c>
      <x:c r="AQ1378" s="36" t="n">
        <x:f>BM1377</x:f>
        <x:v>28</x:v>
      </x:c>
      <x:c r="AR1378" s="36" t="n">
        <x:f>BN1377</x:f>
        <x:v>29</x:v>
      </x:c>
      <x:c r="AS1378" s="36" t="n">
        <x:f>BO1377</x:f>
        <x:v>21</x:v>
      </x:c>
      <x:c r="AT1378" s="36" t="n">
        <x:f>BP1377</x:f>
        <x:v>30</x:v>
      </x:c>
      <x:c r="AU1378" s="36" t="n">
        <x:f>BQ1377</x:f>
        <x:v>11</x:v>
      </x:c>
      <x:c r="AV1378" s="36" t="n">
        <x:f>BR1377</x:f>
        <x:v>13</x:v>
      </x:c>
      <x:c r="AW1378" s="36" t="n">
        <x:f>BS1377</x:f>
        <x:v>34</x:v>
      </x:c>
      <x:c r="AX1378" s="36" t="n">
        <x:f>BT1377</x:f>
        <x:v>30</x:v>
      </x:c>
      <x:c r="AY1378" s="36" t="n">
        <x:f>SUM(AO1378:AX1378)</x:f>
        <x:v>225</x:v>
      </x:c>
      <x:c r="AZ1378" s="36" t="n">
        <x:v>14</x:v>
      </x:c>
      <x:c r="BA1378" s="36" t="n">
        <x:v>0</x:v>
      </x:c>
      <x:c r="BB1378" s="36" t="n">
        <x:v>0</x:v>
      </x:c>
      <x:c r="BC1378" s="36" t="n">
        <x:v>0</x:v>
      </x:c>
      <x:c r="BD1378" s="36" t="n">
        <x:v>0</x:v>
      </x:c>
      <x:c r="BE1378" s="36" t="n">
        <x:v>0</x:v>
      </x:c>
      <x:c r="BF1378" s="36" t="n">
        <x:v>16</x:v>
      </x:c>
      <x:c r="BG1378" s="36" t="n">
        <x:v>0</x:v>
      </x:c>
      <x:c r="BH1378" s="36" t="n">
        <x:v>0</x:v>
      </x:c>
      <x:c r="BI1378" s="36" t="n">
        <x:v>0</x:v>
      </x:c>
      <x:c r="BJ1378" s="36"/>
      <x:c r="BK1378" s="36" t="n">
        <x:f>MAX(0,AO1378+AZ1378-BV1378)</x:f>
        <x:v>28</x:v>
      </x:c>
      <x:c r="BL1378" s="36" t="n">
        <x:f>MAX(0,AP1378+BA1378-BW1378)</x:f>
        <x:v>12</x:v>
      </x:c>
      <x:c r="BM1378" s="36" t="n">
        <x:f>MAX(0,AQ1378+BB1378-BX1378)</x:f>
        <x:v>27</x:v>
      </x:c>
      <x:c r="BN1378" s="36" t="n">
        <x:f>MAX(0,AR1378+BC1378-BY1378)</x:f>
        <x:v>28</x:v>
      </x:c>
      <x:c r="BO1378" s="36" t="n">
        <x:f>MAX(0,AS1378+BD1378-BZ1378)</x:f>
        <x:v>20</x:v>
      </x:c>
      <x:c r="BP1378" s="36" t="n">
        <x:f>MAX(0,AT1378+BE1378-CA1378)</x:f>
        <x:v>29</x:v>
      </x:c>
      <x:c r="BQ1378" s="36" t="n">
        <x:f>MAX(0,AU1378+BF1378-CB1378)</x:f>
        <x:v>26</x:v>
      </x:c>
      <x:c r="BR1378" s="36" t="n">
        <x:f>MAX(0,AV1378+BG1378-CC1378)</x:f>
        <x:v>12</x:v>
      </x:c>
      <x:c r="BS1378" s="36" t="n">
        <x:f>MAX(0,AW1378+BH1378-CD1378)</x:f>
        <x:v>33</x:v>
      </x:c>
      <x:c r="BT1378" s="36" t="n">
        <x:f>MAX(0,AX1378+BI1378-CE1378)</x:f>
        <x:v>29</x:v>
      </x:c>
      <x:c r="BU1378" s="36" t="n">
        <x:f>SUM(BK1378:BT1378)</x:f>
        <x:v>244</x:v>
      </x:c>
      <x:c r="BV1378" s="36" t="n">
        <x:v>1</x:v>
      </x:c>
      <x:c r="BW1378" s="36" t="n">
        <x:v>2</x:v>
      </x:c>
      <x:c r="BX1378" s="36" t="n">
        <x:v>1</x:v>
      </x:c>
      <x:c r="BY1378" s="36" t="n">
        <x:v>1</x:v>
      </x:c>
      <x:c r="BZ1378" s="36" t="n">
        <x:v>1</x:v>
      </x:c>
      <x:c r="CA1378" s="36" t="n">
        <x:v>1</x:v>
      </x:c>
      <x:c r="CB1378" s="36" t="n">
        <x:v>1</x:v>
      </x:c>
      <x:c r="CC1378" s="36" t="n">
        <x:v>1</x:v>
      </x:c>
      <x:c r="CD1378" s="36" t="n">
        <x:v>1</x:v>
      </x:c>
      <x:c r="CE1378" s="36" t="n">
        <x:v>1</x:v>
      </x:c>
      <x:c r="CF1378" s="36"/>
      <x:c r="CG1378" s="36" t="n">
        <x:f>SUM(BW1378,CD1378)</x:f>
        <x:v>3</x:v>
      </x:c>
      <x:c r="CH1378" s="36" t="n">
        <x:f>SUM(BX1378,CA1378)</x:f>
        <x:v>2</x:v>
      </x:c>
      <x:c r="CI1378" s="36" t="n">
        <x:f>SUM(BY1378)</x:f>
        <x:v>1</x:v>
      </x:c>
      <x:c r="CJ1378" s="36" t="n">
        <x:f>SUM(BV1378,BZ1378,CB1378)</x:f>
        <x:v>3</x:v>
      </x:c>
      <x:c r="CK1378" s="36" t="n">
        <x:f>SUM(CC1378,CE1378)</x:f>
        <x:v>2</x:v>
      </x:c>
      <x:c r="CL1378" s="36" t="n">
        <x:f>SUM(CG1378:CK1378)</x:f>
        <x:v>11</x:v>
      </x:c>
      <x:c r="CM1378" s="39" t="n">
        <x:f>SUM(BW1378*0.075,CD1378*0.075)</x:f>
        <x:v>0.22499999999999998</x:v>
      </x:c>
      <x:c r="CN1378" s="39" t="n">
        <x:f>SUM(BX1378*0.06,CA1378*0.03)</x:f>
        <x:v>0.09</x:v>
      </x:c>
      <x:c r="CO1378" s="39" t="n">
        <x:f>SUM(BY1378*0.08)</x:f>
        <x:v>0.08</x:v>
      </x:c>
      <x:c r="CP1378" s="39" t="n">
        <x:f>SUM(BV1378*0.12,BZ1378*0.06,CB1378*0.03)</x:f>
        <x:v>0.21</x:v>
      </x:c>
      <x:c r="CQ1378" s="39" t="n">
        <x:f>SUM(CC1378*0.01,CE1378*0.1)</x:f>
        <x:v>0.11</x:v>
      </x:c>
      <x:c r="CR1378" s="39" t="n">
        <x:f>SUM(CM1378:CQ1378)</x:f>
        <x:v>0.715</x:v>
      </x:c>
      <x:c r="CS1378" s="36" t="n">
        <x:f>SUM(CG1378:CH1378)</x:f>
        <x:v>5</x:v>
      </x:c>
      <x:c r="CT1378" s="36" t="str"/>
      <x:c r="CU1378" s="36" t="n">
        <x:f>MIN(AG1378,CG1378)</x:f>
        <x:v>3</x:v>
      </x:c>
      <x:c r="CV1378" s="36" t="n">
        <x:f>MIN(AG1378,CH1378)</x:f>
        <x:v>2</x:v>
      </x:c>
      <x:c r="CW1378" s="36" t="n">
        <x:f>MIN(AG1378,CI1378)</x:f>
        <x:v>1</x:v>
      </x:c>
      <x:c r="CX1378" s="36" t="n">
        <x:f>MIN(AG1378,CJ1378)</x:f>
        <x:v>3</x:v>
      </x:c>
      <x:c r="CY1378" s="36" t="n">
        <x:f>MIN(AG1378,CK1378)</x:f>
        <x:v>2</x:v>
      </x:c>
    </x:row>
    <x:row r="1379" ht="18" customHeight="1">
      <x:c r="A1379" s="35" t="str">
        <x:v>Area HC-02</x:v>
      </x:c>
      <x:c r="B1379" s="35" t="str">
        <x:v>Area Lead HC-02</x:v>
      </x:c>
      <x:c r="C1379" s="35" t="str">
        <x:v>Field Lead HC-12</x:v>
      </x:c>
      <x:c r="D1379" s="35" t="str">
        <x:v>City HC-D</x:v>
      </x:c>
      <x:c r="E1379" s="35" t="n">
        <x:v>4</x:v>
      </x:c>
      <x:c r="F1379" s="35" t="n">
        <x:v>24</x:v>
      </x:c>
      <x:c r="G1379" s="35" t="n">
        <x:v>1</x:v>
      </x:c>
      <x:c r="H1379" s="35" t="str">
        <x:v>Promoter</x:v>
      </x:c>
      <x:c r="I1379" s="35" t="str">
        <x:v>Agency HC-03</x:v>
      </x:c>
      <x:c r="J1379" s="35" t="str">
        <x:v>PR-HC-020</x:v>
      </x:c>
      <x:c r="K1379" s="35" t="str">
        <x:v>Masked Promoter HC-020</x:v>
      </x:c>
      <x:c r="L1379" s="35" t="str">
        <x:v>9XXXX10020</x:v>
      </x:c>
      <x:c r="M1379" s="37" t="n">
        <x:v>46174</x:v>
      </x:c>
      <x:c r="N1379" s="35" t="str">
        <x:v>Cohort 3</x:v>
      </x:c>
      <x:c r="O1379" s="35" t="str">
        <x:v>DIST-HC-06</x:v>
      </x:c>
      <x:c r="P1379" s="35" t="str">
        <x:v>Masked Distributor HC-06</x:v>
      </x:c>
      <x:c r="Q1379" s="35" t="str">
        <x:v>P-HC-058</x:v>
      </x:c>
      <x:c r="R1379" s="35" t="str">
        <x:v>HC-058</x:v>
      </x:c>
      <x:c r="S1379" s="35" t="str">
        <x:v>Masked Store HC-058</x:v>
      </x:c>
      <x:c r="T1379" s="35" t="str">
        <x:v>XX1058</x:v>
      </x:c>
      <x:c r="U1379" s="35" t="str">
        <x:v>Beauty Retail</x:v>
      </x:c>
      <x:c r="V1379" s="35" t="str">
        <x:v>Masked</x:v>
      </x:c>
      <x:c r="W1379" s="35" t="str">
        <x:v>Masked</x:v>
      </x:c>
      <x:c r="X1379" s="37" t="n">
        <x:v>46222</x:v>
      </x:c>
      <x:c r="Y1379" s="37" t="n">
        <x:v>46272</x:v>
      </x:c>
      <x:c r="Z1379" s="35" t="str">
        <x:v>W01</x:v>
      </x:c>
      <x:c r="AA1379" s="35" t="str">
        <x:v>Sep'26</x:v>
      </x:c>
      <x:c r="AB1379" s="35" t="str">
        <x:v>01 - 07</x:v>
      </x:c>
      <x:c r="AC1379" s="35" t="str">
        <x:v>Week 1 of Sep 2026</x:v>
      </x:c>
      <x:c r="AD1379" s="35" t="str">
        <x:v>Continue</x:v>
      </x:c>
      <x:c r="AE1379" s="35" t="str"/>
      <x:c r="AF1379" s="36" t="n">
        <x:v>62</x:v>
      </x:c>
      <x:c r="AG1379" s="36" t="n">
        <x:v>25</x:v>
      </x:c>
      <x:c r="AH1379" s="38" t="n">
        <x:f>IFERROR(AG1379/AF1379,0)</x:f>
        <x:v>0.4032258064516129</x:v>
      </x:c>
      <x:c r="AI1379" s="36" t="n">
        <x:v>17</x:v>
      </x:c>
      <x:c r="AJ1379" s="38" t="n">
        <x:f>IFERROR(AI1379/AG1379,0)</x:f>
        <x:v>0.68</x:v>
      </x:c>
      <x:c r="AK1379" s="36" t="n">
        <x:v>7</x:v>
      </x:c>
      <x:c r="AL1379" s="36" t="n">
        <x:v>11</x:v>
      </x:c>
      <x:c r="AM1379" s="36" t="n">
        <x:v>1</x:v>
      </x:c>
      <x:c r="AN1379" s="38" t="n">
        <x:f>IFERROR(AL1379/AG1379,0)</x:f>
        <x:v>0.44</x:v>
      </x:c>
      <x:c r="AO1379" s="36" t="n">
        <x:f>BK1378</x:f>
        <x:v>28</x:v>
      </x:c>
      <x:c r="AP1379" s="36" t="n">
        <x:f>BL1378</x:f>
        <x:v>12</x:v>
      </x:c>
      <x:c r="AQ1379" s="36" t="n">
        <x:f>BM1378</x:f>
        <x:v>27</x:v>
      </x:c>
      <x:c r="AR1379" s="36" t="n">
        <x:f>BN1378</x:f>
        <x:v>28</x:v>
      </x:c>
      <x:c r="AS1379" s="36" t="n">
        <x:f>BO1378</x:f>
        <x:v>20</x:v>
      </x:c>
      <x:c r="AT1379" s="36" t="n">
        <x:f>BP1378</x:f>
        <x:v>29</x:v>
      </x:c>
      <x:c r="AU1379" s="36" t="n">
        <x:f>BQ1378</x:f>
        <x:v>26</x:v>
      </x:c>
      <x:c r="AV1379" s="36" t="n">
        <x:f>BR1378</x:f>
        <x:v>12</x:v>
      </x:c>
      <x:c r="AW1379" s="36" t="n">
        <x:f>BS1378</x:f>
        <x:v>33</x:v>
      </x:c>
      <x:c r="AX1379" s="36" t="n">
        <x:f>BT1378</x:f>
        <x:v>29</x:v>
      </x:c>
      <x:c r="AY1379" s="36" t="n">
        <x:f>SUM(AO1379:AX1379)</x:f>
        <x:v>244</x:v>
      </x:c>
      <x:c r="AZ1379" s="36" t="n">
        <x:v>0</x:v>
      </x:c>
      <x:c r="BA1379" s="36" t="n">
        <x:v>18</x:v>
      </x:c>
      <x:c r="BB1379" s="36" t="n">
        <x:v>0</x:v>
      </x:c>
      <x:c r="BC1379" s="36" t="n">
        <x:v>0</x:v>
      </x:c>
      <x:c r="BD1379" s="36" t="n">
        <x:v>0</x:v>
      </x:c>
      <x:c r="BE1379" s="36" t="n">
        <x:v>0</x:v>
      </x:c>
      <x:c r="BF1379" s="36" t="n">
        <x:v>0</x:v>
      </x:c>
      <x:c r="BG1379" s="36" t="n">
        <x:v>15</x:v>
      </x:c>
      <x:c r="BH1379" s="36" t="n">
        <x:v>0</x:v>
      </x:c>
      <x:c r="BI1379" s="36" t="n">
        <x:v>0</x:v>
      </x:c>
      <x:c r="BJ1379" s="36"/>
      <x:c r="BK1379" s="36" t="n">
        <x:f>MAX(0,AO1379+AZ1379-BV1379)</x:f>
        <x:v>27</x:v>
      </x:c>
      <x:c r="BL1379" s="36" t="n">
        <x:f>MAX(0,AP1379+BA1379-BW1379)</x:f>
        <x:v>29</x:v>
      </x:c>
      <x:c r="BM1379" s="36" t="n">
        <x:f>MAX(0,AQ1379+BB1379-BX1379)</x:f>
        <x:v>26</x:v>
      </x:c>
      <x:c r="BN1379" s="36" t="n">
        <x:f>MAX(0,AR1379+BC1379-BY1379)</x:f>
        <x:v>26</x:v>
      </x:c>
      <x:c r="BO1379" s="36" t="n">
        <x:f>MAX(0,AS1379+BD1379-BZ1379)</x:f>
        <x:v>19</x:v>
      </x:c>
      <x:c r="BP1379" s="36" t="n">
        <x:f>MAX(0,AT1379+BE1379-CA1379)</x:f>
        <x:v>28</x:v>
      </x:c>
      <x:c r="BQ1379" s="36" t="n">
        <x:f>MAX(0,AU1379+BF1379-CB1379)</x:f>
        <x:v>25</x:v>
      </x:c>
      <x:c r="BR1379" s="36" t="n">
        <x:f>MAX(0,AV1379+BG1379-CC1379)</x:f>
        <x:v>27</x:v>
      </x:c>
      <x:c r="BS1379" s="36" t="n">
        <x:f>MAX(0,AW1379+BH1379-CD1379)</x:f>
        <x:v>32</x:v>
      </x:c>
      <x:c r="BT1379" s="36" t="n">
        <x:f>MAX(0,AX1379+BI1379-CE1379)</x:f>
        <x:v>28</x:v>
      </x:c>
      <x:c r="BU1379" s="36" t="n">
        <x:f>SUM(BK1379:BT1379)</x:f>
        <x:v>267</x:v>
      </x:c>
      <x:c r="BV1379" s="36" t="n">
        <x:v>1</x:v>
      </x:c>
      <x:c r="BW1379" s="36" t="n">
        <x:v>1</x:v>
      </x:c>
      <x:c r="BX1379" s="36" t="n">
        <x:v>1</x:v>
      </x:c>
      <x:c r="BY1379" s="36" t="n">
        <x:v>2</x:v>
      </x:c>
      <x:c r="BZ1379" s="36" t="n">
        <x:v>1</x:v>
      </x:c>
      <x:c r="CA1379" s="36" t="n">
        <x:v>1</x:v>
      </x:c>
      <x:c r="CB1379" s="36" t="n">
        <x:v>1</x:v>
      </x:c>
      <x:c r="CC1379" s="36" t="n">
        <x:v>0</x:v>
      </x:c>
      <x:c r="CD1379" s="36" t="n">
        <x:v>1</x:v>
      </x:c>
      <x:c r="CE1379" s="36" t="n">
        <x:v>1</x:v>
      </x:c>
      <x:c r="CF1379" s="36"/>
      <x:c r="CG1379" s="36" t="n">
        <x:f>SUM(BW1379,CD1379)</x:f>
        <x:v>2</x:v>
      </x:c>
      <x:c r="CH1379" s="36" t="n">
        <x:f>SUM(BX1379,CA1379)</x:f>
        <x:v>2</x:v>
      </x:c>
      <x:c r="CI1379" s="36" t="n">
        <x:f>SUM(BY1379)</x:f>
        <x:v>2</x:v>
      </x:c>
      <x:c r="CJ1379" s="36" t="n">
        <x:f>SUM(BV1379,BZ1379,CB1379)</x:f>
        <x:v>3</x:v>
      </x:c>
      <x:c r="CK1379" s="36" t="n">
        <x:f>SUM(CC1379,CE1379)</x:f>
        <x:v>1</x:v>
      </x:c>
      <x:c r="CL1379" s="36" t="n">
        <x:f>SUM(CG1379:CK1379)</x:f>
        <x:v>10</x:v>
      </x:c>
      <x:c r="CM1379" s="39" t="n">
        <x:f>SUM(BW1379*0.075,CD1379*0.075)</x:f>
        <x:v>0.15</x:v>
      </x:c>
      <x:c r="CN1379" s="39" t="n">
        <x:f>SUM(BX1379*0.06,CA1379*0.03)</x:f>
        <x:v>0.09</x:v>
      </x:c>
      <x:c r="CO1379" s="39" t="n">
        <x:f>SUM(BY1379*0.08)</x:f>
        <x:v>0.16</x:v>
      </x:c>
      <x:c r="CP1379" s="39" t="n">
        <x:f>SUM(BV1379*0.12,BZ1379*0.06,CB1379*0.03)</x:f>
        <x:v>0.21</x:v>
      </x:c>
      <x:c r="CQ1379" s="39" t="n">
        <x:f>SUM(CC1379*0.01,CE1379*0.1)</x:f>
        <x:v>0.1</x:v>
      </x:c>
      <x:c r="CR1379" s="39" t="n">
        <x:f>SUM(CM1379:CQ1379)</x:f>
        <x:v>0.71</x:v>
      </x:c>
      <x:c r="CS1379" s="36" t="n">
        <x:f>SUM(CG1379:CH1379)</x:f>
        <x:v>4</x:v>
      </x:c>
      <x:c r="CT1379" s="36" t="str"/>
      <x:c r="CU1379" s="36" t="n">
        <x:f>MIN(AG1379,CG1379)</x:f>
        <x:v>2</x:v>
      </x:c>
      <x:c r="CV1379" s="36" t="n">
        <x:f>MIN(AG1379,CH1379)</x:f>
        <x:v>2</x:v>
      </x:c>
      <x:c r="CW1379" s="36" t="n">
        <x:f>MIN(AG1379,CI1379)</x:f>
        <x:v>2</x:v>
      </x:c>
      <x:c r="CX1379" s="36" t="n">
        <x:f>MIN(AG1379,CJ1379)</x:f>
        <x:v>3</x:v>
      </x:c>
      <x:c r="CY1379" s="36" t="n">
        <x:f>MIN(AG1379,CK1379)</x:f>
        <x:v>1</x:v>
      </x:c>
    </x:row>
    <x:row r="1380" ht="18" customHeight="1">
      <x:c r="A1380" s="35" t="str">
        <x:v>Area HC-02</x:v>
      </x:c>
      <x:c r="B1380" s="35" t="str">
        <x:v>Area Lead HC-02</x:v>
      </x:c>
      <x:c r="C1380" s="35" t="str">
        <x:v>Field Lead HC-12</x:v>
      </x:c>
      <x:c r="D1380" s="35" t="str">
        <x:v>City HC-D</x:v>
      </x:c>
      <x:c r="E1380" s="35" t="n">
        <x:v>4</x:v>
      </x:c>
      <x:c r="F1380" s="35" t="n">
        <x:v>24</x:v>
      </x:c>
      <x:c r="G1380" s="35" t="n">
        <x:v>1</x:v>
      </x:c>
      <x:c r="H1380" s="35" t="str">
        <x:v>Promoter</x:v>
      </x:c>
      <x:c r="I1380" s="35" t="str">
        <x:v>Agency HC-03</x:v>
      </x:c>
      <x:c r="J1380" s="35" t="str">
        <x:v>PR-HC-020</x:v>
      </x:c>
      <x:c r="K1380" s="35" t="str">
        <x:v>Masked Promoter HC-020</x:v>
      </x:c>
      <x:c r="L1380" s="35" t="str">
        <x:v>9XXXX10020</x:v>
      </x:c>
      <x:c r="M1380" s="37" t="n">
        <x:v>46174</x:v>
      </x:c>
      <x:c r="N1380" s="35" t="str">
        <x:v>Cohort 3</x:v>
      </x:c>
      <x:c r="O1380" s="35" t="str">
        <x:v>DIST-HC-06</x:v>
      </x:c>
      <x:c r="P1380" s="35" t="str">
        <x:v>Masked Distributor HC-06</x:v>
      </x:c>
      <x:c r="Q1380" s="35" t="str">
        <x:v>P-HC-058</x:v>
      </x:c>
      <x:c r="R1380" s="35" t="str">
        <x:v>HC-058</x:v>
      </x:c>
      <x:c r="S1380" s="35" t="str">
        <x:v>Masked Store HC-058</x:v>
      </x:c>
      <x:c r="T1380" s="35" t="str">
        <x:v>XX1058</x:v>
      </x:c>
      <x:c r="U1380" s="35" t="str">
        <x:v>Beauty Retail</x:v>
      </x:c>
      <x:c r="V1380" s="35" t="str">
        <x:v>Masked</x:v>
      </x:c>
      <x:c r="W1380" s="35" t="str">
        <x:v>Masked</x:v>
      </x:c>
      <x:c r="X1380" s="37" t="n">
        <x:v>46222</x:v>
      </x:c>
      <x:c r="Y1380" s="37" t="n">
        <x:v>46273</x:v>
      </x:c>
      <x:c r="Z1380" s="35" t="str">
        <x:v>W02</x:v>
      </x:c>
      <x:c r="AA1380" s="35" t="str">
        <x:v>Sep'26</x:v>
      </x:c>
      <x:c r="AB1380" s="35" t="str">
        <x:v>08 - 14</x:v>
      </x:c>
      <x:c r="AC1380" s="35" t="str">
        <x:v>Week 2 of Sep 2026</x:v>
      </x:c>
      <x:c r="AD1380" s="35" t="str">
        <x:v>Continue</x:v>
      </x:c>
      <x:c r="AE1380" s="35" t="str"/>
      <x:c r="AF1380" s="36" t="n">
        <x:v>52</x:v>
      </x:c>
      <x:c r="AG1380" s="36" t="n">
        <x:v>13</x:v>
      </x:c>
      <x:c r="AH1380" s="38" t="n">
        <x:f>IFERROR(AG1380/AF1380,0)</x:f>
        <x:v>0.25</x:v>
      </x:c>
      <x:c r="AI1380" s="36" t="n">
        <x:v>9</x:v>
      </x:c>
      <x:c r="AJ1380" s="38" t="n">
        <x:f>IFERROR(AI1380/AG1380,0)</x:f>
        <x:v>0.6923076923076923</x:v>
      </x:c>
      <x:c r="AK1380" s="36" t="n">
        <x:v>2</x:v>
      </x:c>
      <x:c r="AL1380" s="36" t="n">
        <x:v>2</x:v>
      </x:c>
      <x:c r="AM1380" s="36" t="n">
        <x:v>1</x:v>
      </x:c>
      <x:c r="AN1380" s="38" t="n">
        <x:f>IFERROR(AL1380/AG1380,0)</x:f>
        <x:v>0.15384615384615385</x:v>
      </x:c>
      <x:c r="AO1380" s="36" t="n">
        <x:f>BK1379</x:f>
        <x:v>27</x:v>
      </x:c>
      <x:c r="AP1380" s="36" t="n">
        <x:f>BL1379</x:f>
        <x:v>29</x:v>
      </x:c>
      <x:c r="AQ1380" s="36" t="n">
        <x:f>BM1379</x:f>
        <x:v>26</x:v>
      </x:c>
      <x:c r="AR1380" s="36" t="n">
        <x:f>BN1379</x:f>
        <x:v>26</x:v>
      </x:c>
      <x:c r="AS1380" s="36" t="n">
        <x:f>BO1379</x:f>
        <x:v>19</x:v>
      </x:c>
      <x:c r="AT1380" s="36" t="n">
        <x:f>BP1379</x:f>
        <x:v>28</x:v>
      </x:c>
      <x:c r="AU1380" s="36" t="n">
        <x:f>BQ1379</x:f>
        <x:v>25</x:v>
      </x:c>
      <x:c r="AV1380" s="36" t="n">
        <x:f>BR1379</x:f>
        <x:v>27</x:v>
      </x:c>
      <x:c r="AW1380" s="36" t="n">
        <x:f>BS1379</x:f>
        <x:v>32</x:v>
      </x:c>
      <x:c r="AX1380" s="36" t="n">
        <x:f>BT1379</x:f>
        <x:v>28</x:v>
      </x:c>
      <x:c r="AY1380" s="36" t="n">
        <x:f>SUM(AO1380:AX1380)</x:f>
        <x:v>267</x:v>
      </x:c>
      <x:c r="AZ1380" s="36" t="n">
        <x:v>0</x:v>
      </x:c>
      <x:c r="BA1380" s="36" t="n">
        <x:v>0</x:v>
      </x:c>
      <x:c r="BB1380" s="36" t="n">
        <x:v>13</x:v>
      </x:c>
      <x:c r="BC1380" s="36" t="n">
        <x:v>0</x:v>
      </x:c>
      <x:c r="BD1380" s="36" t="n">
        <x:v>0</x:v>
      </x:c>
      <x:c r="BE1380" s="36" t="n">
        <x:v>0</x:v>
      </x:c>
      <x:c r="BF1380" s="36" t="n">
        <x:v>0</x:v>
      </x:c>
      <x:c r="BG1380" s="36" t="n">
        <x:v>0</x:v>
      </x:c>
      <x:c r="BH1380" s="36" t="n">
        <x:v>0</x:v>
      </x:c>
      <x:c r="BI1380" s="36" t="n">
        <x:v>0</x:v>
      </x:c>
      <x:c r="BJ1380" s="36"/>
      <x:c r="BK1380" s="36" t="n">
        <x:f>MAX(0,AO1380+AZ1380-BV1380)</x:f>
        <x:v>26</x:v>
      </x:c>
      <x:c r="BL1380" s="36" t="n">
        <x:f>MAX(0,AP1380+BA1380-BW1380)</x:f>
        <x:v>27</x:v>
      </x:c>
      <x:c r="BM1380" s="36" t="n">
        <x:f>MAX(0,AQ1380+BB1380-BX1380)</x:f>
        <x:v>38</x:v>
      </x:c>
      <x:c r="BN1380" s="36" t="n">
        <x:f>MAX(0,AR1380+BC1380-BY1380)</x:f>
        <x:v>25</x:v>
      </x:c>
      <x:c r="BO1380" s="36" t="n">
        <x:f>MAX(0,AS1380+BD1380-BZ1380)</x:f>
        <x:v>19</x:v>
      </x:c>
      <x:c r="BP1380" s="36" t="n">
        <x:f>MAX(0,AT1380+BE1380-CA1380)</x:f>
        <x:v>28</x:v>
      </x:c>
      <x:c r="BQ1380" s="36" t="n">
        <x:f>MAX(0,AU1380+BF1380-CB1380)</x:f>
        <x:v>25</x:v>
      </x:c>
      <x:c r="BR1380" s="36" t="n">
        <x:f>MAX(0,AV1380+BG1380-CC1380)</x:f>
        <x:v>26</x:v>
      </x:c>
      <x:c r="BS1380" s="36" t="n">
        <x:f>MAX(0,AW1380+BH1380-CD1380)</x:f>
        <x:v>30</x:v>
      </x:c>
      <x:c r="BT1380" s="36" t="n">
        <x:f>MAX(0,AX1380+BI1380-CE1380)</x:f>
        <x:v>27</x:v>
      </x:c>
      <x:c r="BU1380" s="36" t="n">
        <x:f>SUM(BK1380:BT1380)</x:f>
        <x:v>271</x:v>
      </x:c>
      <x:c r="BV1380" s="36" t="n">
        <x:v>1</x:v>
      </x:c>
      <x:c r="BW1380" s="36" t="n">
        <x:v>2</x:v>
      </x:c>
      <x:c r="BX1380" s="36" t="n">
        <x:v>1</x:v>
      </x:c>
      <x:c r="BY1380" s="36" t="n">
        <x:v>1</x:v>
      </x:c>
      <x:c r="BZ1380" s="36" t="n">
        <x:v>0</x:v>
      </x:c>
      <x:c r="CA1380" s="36" t="n">
        <x:v>0</x:v>
      </x:c>
      <x:c r="CB1380" s="36" t="n">
        <x:v>0</x:v>
      </x:c>
      <x:c r="CC1380" s="36" t="n">
        <x:v>1</x:v>
      </x:c>
      <x:c r="CD1380" s="36" t="n">
        <x:v>2</x:v>
      </x:c>
      <x:c r="CE1380" s="36" t="n">
        <x:v>1</x:v>
      </x:c>
      <x:c r="CF1380" s="36"/>
      <x:c r="CG1380" s="36" t="n">
        <x:f>SUM(BW1380,CD1380)</x:f>
        <x:v>4</x:v>
      </x:c>
      <x:c r="CH1380" s="36" t="n">
        <x:f>SUM(BX1380,CA1380)</x:f>
        <x:v>1</x:v>
      </x:c>
      <x:c r="CI1380" s="36" t="n">
        <x:f>SUM(BY1380)</x:f>
        <x:v>1</x:v>
      </x:c>
      <x:c r="CJ1380" s="36" t="n">
        <x:f>SUM(BV1380,BZ1380,CB1380)</x:f>
        <x:v>1</x:v>
      </x:c>
      <x:c r="CK1380" s="36" t="n">
        <x:f>SUM(CC1380,CE1380)</x:f>
        <x:v>2</x:v>
      </x:c>
      <x:c r="CL1380" s="36" t="n">
        <x:f>SUM(CG1380:CK1380)</x:f>
        <x:v>9</x:v>
      </x:c>
      <x:c r="CM1380" s="39" t="n">
        <x:f>SUM(BW1380*0.075,CD1380*0.075)</x:f>
        <x:v>0.3</x:v>
      </x:c>
      <x:c r="CN1380" s="39" t="n">
        <x:f>SUM(BX1380*0.06,CA1380*0.03)</x:f>
        <x:v>0.06</x:v>
      </x:c>
      <x:c r="CO1380" s="39" t="n">
        <x:f>SUM(BY1380*0.08)</x:f>
        <x:v>0.08</x:v>
      </x:c>
      <x:c r="CP1380" s="39" t="n">
        <x:f>SUM(BV1380*0.12,BZ1380*0.06,CB1380*0.03)</x:f>
        <x:v>0.12</x:v>
      </x:c>
      <x:c r="CQ1380" s="39" t="n">
        <x:f>SUM(CC1380*0.01,CE1380*0.1)</x:f>
        <x:v>0.11</x:v>
      </x:c>
      <x:c r="CR1380" s="39" t="n">
        <x:f>SUM(CM1380:CQ1380)</x:f>
        <x:v>0.67</x:v>
      </x:c>
      <x:c r="CS1380" s="36" t="n">
        <x:f>SUM(CG1380:CH1380)</x:f>
        <x:v>5</x:v>
      </x:c>
      <x:c r="CT1380" s="36" t="str"/>
      <x:c r="CU1380" s="36" t="n">
        <x:f>MIN(AG1380,CG1380)</x:f>
        <x:v>4</x:v>
      </x:c>
      <x:c r="CV1380" s="36" t="n">
        <x:f>MIN(AG1380,CH1380)</x:f>
        <x:v>1</x:v>
      </x:c>
      <x:c r="CW1380" s="36" t="n">
        <x:f>MIN(AG1380,CI1380)</x:f>
        <x:v>1</x:v>
      </x:c>
      <x:c r="CX1380" s="36" t="n">
        <x:f>MIN(AG1380,CJ1380)</x:f>
        <x:v>1</x:v>
      </x:c>
      <x:c r="CY1380" s="36" t="n">
        <x:f>MIN(AG1380,CK1380)</x:f>
        <x:v>2</x:v>
      </x:c>
    </x:row>
    <x:row r="1381" ht="18" customHeight="1">
      <x:c r="A1381" s="35" t="str">
        <x:v>Area HC-02</x:v>
      </x:c>
      <x:c r="B1381" s="35" t="str">
        <x:v>Area Lead HC-02</x:v>
      </x:c>
      <x:c r="C1381" s="35" t="str">
        <x:v>Field Lead HC-12</x:v>
      </x:c>
      <x:c r="D1381" s="35" t="str">
        <x:v>City HC-D</x:v>
      </x:c>
      <x:c r="E1381" s="35" t="n">
        <x:v>4</x:v>
      </x:c>
      <x:c r="F1381" s="35" t="n">
        <x:v>24</x:v>
      </x:c>
      <x:c r="G1381" s="35" t="n">
        <x:v>1</x:v>
      </x:c>
      <x:c r="H1381" s="35" t="str">
        <x:v>Promoter</x:v>
      </x:c>
      <x:c r="I1381" s="35" t="str">
        <x:v>Agency HC-03</x:v>
      </x:c>
      <x:c r="J1381" s="35" t="str">
        <x:v>PR-HC-020</x:v>
      </x:c>
      <x:c r="K1381" s="35" t="str">
        <x:v>Masked Promoter HC-020</x:v>
      </x:c>
      <x:c r="L1381" s="35" t="str">
        <x:v>9XXXX10020</x:v>
      </x:c>
      <x:c r="M1381" s="37" t="n">
        <x:v>46174</x:v>
      </x:c>
      <x:c r="N1381" s="35" t="str">
        <x:v>Cohort 3</x:v>
      </x:c>
      <x:c r="O1381" s="35" t="str">
        <x:v>DIST-HC-06</x:v>
      </x:c>
      <x:c r="P1381" s="35" t="str">
        <x:v>Masked Distributor HC-06</x:v>
      </x:c>
      <x:c r="Q1381" s="35" t="str">
        <x:v>P-HC-058</x:v>
      </x:c>
      <x:c r="R1381" s="35" t="str">
        <x:v>HC-058</x:v>
      </x:c>
      <x:c r="S1381" s="35" t="str">
        <x:v>Masked Store HC-058</x:v>
      </x:c>
      <x:c r="T1381" s="35" t="str">
        <x:v>XX1058</x:v>
      </x:c>
      <x:c r="U1381" s="35" t="str">
        <x:v>Beauty Retail</x:v>
      </x:c>
      <x:c r="V1381" s="35" t="str">
        <x:v>Masked</x:v>
      </x:c>
      <x:c r="W1381" s="35" t="str">
        <x:v>Masked</x:v>
      </x:c>
      <x:c r="X1381" s="37" t="n">
        <x:v>46222</x:v>
      </x:c>
      <x:c r="Y1381" s="37" t="n">
        <x:v>46274</x:v>
      </x:c>
      <x:c r="Z1381" s="35" t="str">
        <x:v>W02</x:v>
      </x:c>
      <x:c r="AA1381" s="35" t="str">
        <x:v>Sep'26</x:v>
      </x:c>
      <x:c r="AB1381" s="35" t="str">
        <x:v>08 - 14</x:v>
      </x:c>
      <x:c r="AC1381" s="35" t="str">
        <x:v>Week 2 of Sep 2026</x:v>
      </x:c>
      <x:c r="AD1381" s="35" t="str">
        <x:v>Continue</x:v>
      </x:c>
      <x:c r="AE1381" s="35" t="str"/>
      <x:c r="AF1381" s="36" t="n">
        <x:v>64</x:v>
      </x:c>
      <x:c r="AG1381" s="36" t="n">
        <x:v>24</x:v>
      </x:c>
      <x:c r="AH1381" s="38" t="n">
        <x:f>IFERROR(AG1381/AF1381,0)</x:f>
        <x:v>0.375</x:v>
      </x:c>
      <x:c r="AI1381" s="36" t="n">
        <x:v>16</x:v>
      </x:c>
      <x:c r="AJ1381" s="38" t="n">
        <x:f>IFERROR(AI1381/AG1381,0)</x:f>
        <x:v>0.6666666666666666</x:v>
      </x:c>
      <x:c r="AK1381" s="36" t="n">
        <x:v>3</x:v>
      </x:c>
      <x:c r="AL1381" s="36" t="n">
        <x:v>11</x:v>
      </x:c>
      <x:c r="AM1381" s="36" t="n">
        <x:v>1</x:v>
      </x:c>
      <x:c r="AN1381" s="38" t="n">
        <x:f>IFERROR(AL1381/AG1381,0)</x:f>
        <x:v>0.4583333333333333</x:v>
      </x:c>
      <x:c r="AO1381" s="36" t="n">
        <x:f>BK1380</x:f>
        <x:v>26</x:v>
      </x:c>
      <x:c r="AP1381" s="36" t="n">
        <x:f>BL1380</x:f>
        <x:v>27</x:v>
      </x:c>
      <x:c r="AQ1381" s="36" t="n">
        <x:f>BM1380</x:f>
        <x:v>38</x:v>
      </x:c>
      <x:c r="AR1381" s="36" t="n">
        <x:f>BN1380</x:f>
        <x:v>25</x:v>
      </x:c>
      <x:c r="AS1381" s="36" t="n">
        <x:f>BO1380</x:f>
        <x:v>19</x:v>
      </x:c>
      <x:c r="AT1381" s="36" t="n">
        <x:f>BP1380</x:f>
        <x:v>28</x:v>
      </x:c>
      <x:c r="AU1381" s="36" t="n">
        <x:f>BQ1380</x:f>
        <x:v>25</x:v>
      </x:c>
      <x:c r="AV1381" s="36" t="n">
        <x:f>BR1380</x:f>
        <x:v>26</x:v>
      </x:c>
      <x:c r="AW1381" s="36" t="n">
        <x:f>BS1380</x:f>
        <x:v>30</x:v>
      </x:c>
      <x:c r="AX1381" s="36" t="n">
        <x:f>BT1380</x:f>
        <x:v>27</x:v>
      </x:c>
      <x:c r="AY1381" s="36" t="n">
        <x:f>SUM(AO1381:AX1381)</x:f>
        <x:v>271</x:v>
      </x:c>
      <x:c r="AZ1381" s="36" t="n">
        <x:v>0</x:v>
      </x:c>
      <x:c r="BA1381" s="36" t="n">
        <x:v>0</x:v>
      </x:c>
      <x:c r="BB1381" s="36" t="n">
        <x:v>0</x:v>
      </x:c>
      <x:c r="BC1381" s="36" t="n">
        <x:v>17</x:v>
      </x:c>
      <x:c r="BD1381" s="36" t="n">
        <x:v>0</x:v>
      </x:c>
      <x:c r="BE1381" s="36" t="n">
        <x:v>0</x:v>
      </x:c>
      <x:c r="BF1381" s="36" t="n">
        <x:v>0</x:v>
      </x:c>
      <x:c r="BG1381" s="36" t="n">
        <x:v>0</x:v>
      </x:c>
      <x:c r="BH1381" s="36" t="n">
        <x:v>0</x:v>
      </x:c>
      <x:c r="BI1381" s="36" t="n">
        <x:v>15</x:v>
      </x:c>
      <x:c r="BJ1381" s="36"/>
      <x:c r="BK1381" s="36" t="n">
        <x:f>MAX(0,AO1381+AZ1381-BV1381)</x:f>
        <x:v>25</x:v>
      </x:c>
      <x:c r="BL1381" s="36" t="n">
        <x:f>MAX(0,AP1381+BA1381-BW1381)</x:f>
        <x:v>25</x:v>
      </x:c>
      <x:c r="BM1381" s="36" t="n">
        <x:f>MAX(0,AQ1381+BB1381-BX1381)</x:f>
        <x:v>37</x:v>
      </x:c>
      <x:c r="BN1381" s="36" t="n">
        <x:f>MAX(0,AR1381+BC1381-BY1381)</x:f>
        <x:v>41</x:v>
      </x:c>
      <x:c r="BO1381" s="36" t="n">
        <x:f>MAX(0,AS1381+BD1381-BZ1381)</x:f>
        <x:v>19</x:v>
      </x:c>
      <x:c r="BP1381" s="36" t="n">
        <x:f>MAX(0,AT1381+BE1381-CA1381)</x:f>
        <x:v>27</x:v>
      </x:c>
      <x:c r="BQ1381" s="36" t="n">
        <x:f>MAX(0,AU1381+BF1381-CB1381)</x:f>
        <x:v>24</x:v>
      </x:c>
      <x:c r="BR1381" s="36" t="n">
        <x:f>MAX(0,AV1381+BG1381-CC1381)</x:f>
        <x:v>26</x:v>
      </x:c>
      <x:c r="BS1381" s="36" t="n">
        <x:f>MAX(0,AW1381+BH1381-CD1381)</x:f>
        <x:v>28</x:v>
      </x:c>
      <x:c r="BT1381" s="36" t="n">
        <x:f>MAX(0,AX1381+BI1381-CE1381)</x:f>
        <x:v>41</x:v>
      </x:c>
      <x:c r="BU1381" s="36" t="n">
        <x:f>SUM(BK1381:BT1381)</x:f>
        <x:v>293</x:v>
      </x:c>
      <x:c r="BV1381" s="36" t="n">
        <x:v>1</x:v>
      </x:c>
      <x:c r="BW1381" s="36" t="n">
        <x:v>2</x:v>
      </x:c>
      <x:c r="BX1381" s="36" t="n">
        <x:v>1</x:v>
      </x:c>
      <x:c r="BY1381" s="36" t="n">
        <x:v>1</x:v>
      </x:c>
      <x:c r="BZ1381" s="36" t="n">
        <x:v>0</x:v>
      </x:c>
      <x:c r="CA1381" s="36" t="n">
        <x:v>1</x:v>
      </x:c>
      <x:c r="CB1381" s="36" t="n">
        <x:v>1</x:v>
      </x:c>
      <x:c r="CC1381" s="36" t="n">
        <x:v>0</x:v>
      </x:c>
      <x:c r="CD1381" s="36" t="n">
        <x:v>2</x:v>
      </x:c>
      <x:c r="CE1381" s="36" t="n">
        <x:v>1</x:v>
      </x:c>
      <x:c r="CF1381" s="36"/>
      <x:c r="CG1381" s="36" t="n">
        <x:f>SUM(BW1381,CD1381)</x:f>
        <x:v>4</x:v>
      </x:c>
      <x:c r="CH1381" s="36" t="n">
        <x:f>SUM(BX1381,CA1381)</x:f>
        <x:v>2</x:v>
      </x:c>
      <x:c r="CI1381" s="36" t="n">
        <x:f>SUM(BY1381)</x:f>
        <x:v>1</x:v>
      </x:c>
      <x:c r="CJ1381" s="36" t="n">
        <x:f>SUM(BV1381,BZ1381,CB1381)</x:f>
        <x:v>2</x:v>
      </x:c>
      <x:c r="CK1381" s="36" t="n">
        <x:f>SUM(CC1381,CE1381)</x:f>
        <x:v>1</x:v>
      </x:c>
      <x:c r="CL1381" s="36" t="n">
        <x:f>SUM(CG1381:CK1381)</x:f>
        <x:v>10</x:v>
      </x:c>
      <x:c r="CM1381" s="39" t="n">
        <x:f>SUM(BW1381*0.075,CD1381*0.075)</x:f>
        <x:v>0.3</x:v>
      </x:c>
      <x:c r="CN1381" s="39" t="n">
        <x:f>SUM(BX1381*0.06,CA1381*0.03)</x:f>
        <x:v>0.09</x:v>
      </x:c>
      <x:c r="CO1381" s="39" t="n">
        <x:f>SUM(BY1381*0.08)</x:f>
        <x:v>0.08</x:v>
      </x:c>
      <x:c r="CP1381" s="39" t="n">
        <x:f>SUM(BV1381*0.12,BZ1381*0.06,CB1381*0.03)</x:f>
        <x:v>0.15</x:v>
      </x:c>
      <x:c r="CQ1381" s="39" t="n">
        <x:f>SUM(CC1381*0.01,CE1381*0.1)</x:f>
        <x:v>0.1</x:v>
      </x:c>
      <x:c r="CR1381" s="39" t="n">
        <x:f>SUM(CM1381:CQ1381)</x:f>
        <x:v>0.72</x:v>
      </x:c>
      <x:c r="CS1381" s="36" t="n">
        <x:f>SUM(CG1381:CH1381)</x:f>
        <x:v>6</x:v>
      </x:c>
      <x:c r="CT1381" s="36" t="str"/>
      <x:c r="CU1381" s="36" t="n">
        <x:f>MIN(AG1381,CG1381)</x:f>
        <x:v>4</x:v>
      </x:c>
      <x:c r="CV1381" s="36" t="n">
        <x:f>MIN(AG1381,CH1381)</x:f>
        <x:v>2</x:v>
      </x:c>
      <x:c r="CW1381" s="36" t="n">
        <x:f>MIN(AG1381,CI1381)</x:f>
        <x:v>1</x:v>
      </x:c>
      <x:c r="CX1381" s="36" t="n">
        <x:f>MIN(AG1381,CJ1381)</x:f>
        <x:v>2</x:v>
      </x:c>
      <x:c r="CY1381" s="36" t="n">
        <x:f>MIN(AG1381,CK1381)</x:f>
        <x:v>1</x:v>
      </x:c>
    </x:row>
    <x:row r="1382" ht="18" customHeight="1">
      <x:c r="A1382" s="35" t="str">
        <x:v>Area HC-02</x:v>
      </x:c>
      <x:c r="B1382" s="35" t="str">
        <x:v>Area Lead HC-02</x:v>
      </x:c>
      <x:c r="C1382" s="35" t="str">
        <x:v>Field Lead HC-12</x:v>
      </x:c>
      <x:c r="D1382" s="35" t="str">
        <x:v>City HC-D</x:v>
      </x:c>
      <x:c r="E1382" s="35" t="n">
        <x:v>4</x:v>
      </x:c>
      <x:c r="F1382" s="35" t="n">
        <x:v>24</x:v>
      </x:c>
      <x:c r="G1382" s="35" t="n">
        <x:v>1</x:v>
      </x:c>
      <x:c r="H1382" s="35" t="str">
        <x:v>Promoter</x:v>
      </x:c>
      <x:c r="I1382" s="35" t="str">
        <x:v>Agency HC-03</x:v>
      </x:c>
      <x:c r="J1382" s="35" t="str">
        <x:v>PR-HC-020</x:v>
      </x:c>
      <x:c r="K1382" s="35" t="str">
        <x:v>Masked Promoter HC-020</x:v>
      </x:c>
      <x:c r="L1382" s="35" t="str">
        <x:v>9XXXX10020</x:v>
      </x:c>
      <x:c r="M1382" s="37" t="n">
        <x:v>46174</x:v>
      </x:c>
      <x:c r="N1382" s="35" t="str">
        <x:v>Cohort 3</x:v>
      </x:c>
      <x:c r="O1382" s="35" t="str">
        <x:v>DIST-HC-06</x:v>
      </x:c>
      <x:c r="P1382" s="35" t="str">
        <x:v>Masked Distributor HC-06</x:v>
      </x:c>
      <x:c r="Q1382" s="35" t="str">
        <x:v>P-HC-058</x:v>
      </x:c>
      <x:c r="R1382" s="35" t="str">
        <x:v>HC-058</x:v>
      </x:c>
      <x:c r="S1382" s="35" t="str">
        <x:v>Masked Store HC-058</x:v>
      </x:c>
      <x:c r="T1382" s="35" t="str">
        <x:v>XX1058</x:v>
      </x:c>
      <x:c r="U1382" s="35" t="str">
        <x:v>Beauty Retail</x:v>
      </x:c>
      <x:c r="V1382" s="35" t="str">
        <x:v>Masked</x:v>
      </x:c>
      <x:c r="W1382" s="35" t="str">
        <x:v>Masked</x:v>
      </x:c>
      <x:c r="X1382" s="37" t="n">
        <x:v>46222</x:v>
      </x:c>
      <x:c r="Y1382" s="37" t="n">
        <x:v>46275</x:v>
      </x:c>
      <x:c r="Z1382" s="35" t="str">
        <x:v>W02</x:v>
      </x:c>
      <x:c r="AA1382" s="35" t="str">
        <x:v>Sep'26</x:v>
      </x:c>
      <x:c r="AB1382" s="35" t="str">
        <x:v>08 - 14</x:v>
      </x:c>
      <x:c r="AC1382" s="35" t="str">
        <x:v>Week 2 of Sep 2026</x:v>
      </x:c>
      <x:c r="AD1382" s="35" t="str">
        <x:v>Continue</x:v>
      </x:c>
      <x:c r="AE1382" s="35" t="str">
        <x:v>Normal operations</x:v>
      </x:c>
      <x:c r="AF1382" s="36" t="n">
        <x:v>56</x:v>
      </x:c>
      <x:c r="AG1382" s="36" t="n">
        <x:v>22</x:v>
      </x:c>
      <x:c r="AH1382" s="38" t="n">
        <x:f>IFERROR(AG1382/AF1382,0)</x:f>
        <x:v>0.39285714285714285</x:v>
      </x:c>
      <x:c r="AI1382" s="36" t="n">
        <x:v>21</x:v>
      </x:c>
      <x:c r="AJ1382" s="38" t="n">
        <x:f>IFERROR(AI1382/AG1382,0)</x:f>
        <x:v>0.9545454545454546</x:v>
      </x:c>
      <x:c r="AK1382" s="36" t="n">
        <x:v>5</x:v>
      </x:c>
      <x:c r="AL1382" s="36" t="n">
        <x:v>11</x:v>
      </x:c>
      <x:c r="AM1382" s="36" t="n">
        <x:v>1</x:v>
      </x:c>
      <x:c r="AN1382" s="38" t="n">
        <x:f>IFERROR(AL1382/AG1382,0)</x:f>
        <x:v>0.5</x:v>
      </x:c>
      <x:c r="AO1382" s="36" t="n">
        <x:f>BK1381</x:f>
        <x:v>25</x:v>
      </x:c>
      <x:c r="AP1382" s="36" t="n">
        <x:f>BL1381</x:f>
        <x:v>25</x:v>
      </x:c>
      <x:c r="AQ1382" s="36" t="n">
        <x:f>BM1381</x:f>
        <x:v>37</x:v>
      </x:c>
      <x:c r="AR1382" s="36" t="n">
        <x:f>BN1381</x:f>
        <x:v>41</x:v>
      </x:c>
      <x:c r="AS1382" s="36" t="n">
        <x:f>BO1381</x:f>
        <x:v>19</x:v>
      </x:c>
      <x:c r="AT1382" s="36" t="n">
        <x:f>BP1381</x:f>
        <x:v>27</x:v>
      </x:c>
      <x:c r="AU1382" s="36" t="n">
        <x:f>BQ1381</x:f>
        <x:v>24</x:v>
      </x:c>
      <x:c r="AV1382" s="36" t="n">
        <x:f>BR1381</x:f>
        <x:v>26</x:v>
      </x:c>
      <x:c r="AW1382" s="36" t="n">
        <x:f>BS1381</x:f>
        <x:v>28</x:v>
      </x:c>
      <x:c r="AX1382" s="36" t="n">
        <x:f>BT1381</x:f>
        <x:v>41</x:v>
      </x:c>
      <x:c r="AY1382" s="36" t="n">
        <x:f>SUM(AO1382:AX1382)</x:f>
        <x:v>293</x:v>
      </x:c>
      <x:c r="AZ1382" s="36" t="n">
        <x:v>0</x:v>
      </x:c>
      <x:c r="BA1382" s="36" t="n">
        <x:v>0</x:v>
      </x:c>
      <x:c r="BB1382" s="36" t="n">
        <x:v>0</x:v>
      </x:c>
      <x:c r="BC1382" s="36" t="n">
        <x:v>0</x:v>
      </x:c>
      <x:c r="BD1382" s="36" t="n">
        <x:v>16</x:v>
      </x:c>
      <x:c r="BE1382" s="36" t="n">
        <x:v>0</x:v>
      </x:c>
      <x:c r="BF1382" s="36" t="n">
        <x:v>0</x:v>
      </x:c>
      <x:c r="BG1382" s="36" t="n">
        <x:v>0</x:v>
      </x:c>
      <x:c r="BH1382" s="36" t="n">
        <x:v>0</x:v>
      </x:c>
      <x:c r="BI1382" s="36" t="n">
        <x:v>0</x:v>
      </x:c>
      <x:c r="BJ1382" s="36"/>
      <x:c r="BK1382" s="36" t="n">
        <x:f>MAX(0,AO1382+AZ1382-BV1382)</x:f>
        <x:v>24</x:v>
      </x:c>
      <x:c r="BL1382" s="36" t="n">
        <x:f>MAX(0,AP1382+BA1382-BW1382)</x:f>
        <x:v>24</x:v>
      </x:c>
      <x:c r="BM1382" s="36" t="n">
        <x:f>MAX(0,AQ1382+BB1382-BX1382)</x:f>
        <x:v>36</x:v>
      </x:c>
      <x:c r="BN1382" s="36" t="n">
        <x:f>MAX(0,AR1382+BC1382-BY1382)</x:f>
        <x:v>40</x:v>
      </x:c>
      <x:c r="BO1382" s="36" t="n">
        <x:f>MAX(0,AS1382+BD1382-BZ1382)</x:f>
        <x:v>35</x:v>
      </x:c>
      <x:c r="BP1382" s="36" t="n">
        <x:f>MAX(0,AT1382+BE1382-CA1382)</x:f>
        <x:v>27</x:v>
      </x:c>
      <x:c r="BQ1382" s="36" t="n">
        <x:f>MAX(0,AU1382+BF1382-CB1382)</x:f>
        <x:v>23</x:v>
      </x:c>
      <x:c r="BR1382" s="36" t="n">
        <x:f>MAX(0,AV1382+BG1382-CC1382)</x:f>
        <x:v>25</x:v>
      </x:c>
      <x:c r="BS1382" s="36" t="n">
        <x:f>MAX(0,AW1382+BH1382-CD1382)</x:f>
        <x:v>27</x:v>
      </x:c>
      <x:c r="BT1382" s="36" t="n">
        <x:f>MAX(0,AX1382+BI1382-CE1382)</x:f>
        <x:v>40</x:v>
      </x:c>
      <x:c r="BU1382" s="36" t="n">
        <x:f>SUM(BK1382:BT1382)</x:f>
        <x:v>301</x:v>
      </x:c>
      <x:c r="BV1382" s="36" t="n">
        <x:v>1</x:v>
      </x:c>
      <x:c r="BW1382" s="36" t="n">
        <x:v>1</x:v>
      </x:c>
      <x:c r="BX1382" s="36" t="n">
        <x:v>1</x:v>
      </x:c>
      <x:c r="BY1382" s="36" t="n">
        <x:v>1</x:v>
      </x:c>
      <x:c r="BZ1382" s="36" t="n">
        <x:v>0</x:v>
      </x:c>
      <x:c r="CA1382" s="36" t="n">
        <x:v>0</x:v>
      </x:c>
      <x:c r="CB1382" s="36" t="n">
        <x:v>1</x:v>
      </x:c>
      <x:c r="CC1382" s="36" t="n">
        <x:v>1</x:v>
      </x:c>
      <x:c r="CD1382" s="36" t="n">
        <x:v>1</x:v>
      </x:c>
      <x:c r="CE1382" s="36" t="n">
        <x:v>1</x:v>
      </x:c>
      <x:c r="CF1382" s="36"/>
      <x:c r="CG1382" s="36" t="n">
        <x:f>SUM(BW1382,CD1382)</x:f>
        <x:v>2</x:v>
      </x:c>
      <x:c r="CH1382" s="36" t="n">
        <x:f>SUM(BX1382,CA1382)</x:f>
        <x:v>1</x:v>
      </x:c>
      <x:c r="CI1382" s="36" t="n">
        <x:f>SUM(BY1382)</x:f>
        <x:v>1</x:v>
      </x:c>
      <x:c r="CJ1382" s="36" t="n">
        <x:f>SUM(BV1382,BZ1382,CB1382)</x:f>
        <x:v>2</x:v>
      </x:c>
      <x:c r="CK1382" s="36" t="n">
        <x:f>SUM(CC1382,CE1382)</x:f>
        <x:v>2</x:v>
      </x:c>
      <x:c r="CL1382" s="36" t="n">
        <x:f>SUM(CG1382:CK1382)</x:f>
        <x:v>8</x:v>
      </x:c>
      <x:c r="CM1382" s="39" t="n">
        <x:f>SUM(BW1382*0.075,CD1382*0.075)</x:f>
        <x:v>0.15</x:v>
      </x:c>
      <x:c r="CN1382" s="39" t="n">
        <x:f>SUM(BX1382*0.06,CA1382*0.03)</x:f>
        <x:v>0.06</x:v>
      </x:c>
      <x:c r="CO1382" s="39" t="n">
        <x:f>SUM(BY1382*0.08)</x:f>
        <x:v>0.08</x:v>
      </x:c>
      <x:c r="CP1382" s="39" t="n">
        <x:f>SUM(BV1382*0.12,BZ1382*0.06,CB1382*0.03)</x:f>
        <x:v>0.15</x:v>
      </x:c>
      <x:c r="CQ1382" s="39" t="n">
        <x:f>SUM(CC1382*0.01,CE1382*0.1)</x:f>
        <x:v>0.11</x:v>
      </x:c>
      <x:c r="CR1382" s="39" t="n">
        <x:f>SUM(CM1382:CQ1382)</x:f>
        <x:v>0.5499999999999999</x:v>
      </x:c>
      <x:c r="CS1382" s="36" t="n">
        <x:f>SUM(CG1382:CH1382)</x:f>
        <x:v>3</x:v>
      </x:c>
      <x:c r="CT1382" s="36" t="str"/>
      <x:c r="CU1382" s="36" t="n">
        <x:f>MIN(AG1382,CG1382)</x:f>
        <x:v>2</x:v>
      </x:c>
      <x:c r="CV1382" s="36" t="n">
        <x:f>MIN(AG1382,CH1382)</x:f>
        <x:v>1</x:v>
      </x:c>
      <x:c r="CW1382" s="36" t="n">
        <x:f>MIN(AG1382,CI1382)</x:f>
        <x:v>1</x:v>
      </x:c>
      <x:c r="CX1382" s="36" t="n">
        <x:f>MIN(AG1382,CJ1382)</x:f>
        <x:v>2</x:v>
      </x:c>
      <x:c r="CY1382" s="36" t="n">
        <x:f>MIN(AG1382,CK1382)</x:f>
        <x:v>2</x:v>
      </x:c>
    </x:row>
    <x:row r="1383" ht="18" customHeight="1">
      <x:c r="A1383" s="35" t="str">
        <x:v>Area HC-02</x:v>
      </x:c>
      <x:c r="B1383" s="35" t="str">
        <x:v>Area Lead HC-02</x:v>
      </x:c>
      <x:c r="C1383" s="35" t="str">
        <x:v>Field Lead HC-12</x:v>
      </x:c>
      <x:c r="D1383" s="35" t="str">
        <x:v>City HC-D</x:v>
      </x:c>
      <x:c r="E1383" s="35" t="n">
        <x:v>4</x:v>
      </x:c>
      <x:c r="F1383" s="35" t="n">
        <x:v>24</x:v>
      </x:c>
      <x:c r="G1383" s="35" t="n">
        <x:v>1</x:v>
      </x:c>
      <x:c r="H1383" s="35" t="str">
        <x:v>Promoter</x:v>
      </x:c>
      <x:c r="I1383" s="35" t="str">
        <x:v>Agency HC-03</x:v>
      </x:c>
      <x:c r="J1383" s="35" t="str">
        <x:v>PR-HC-020</x:v>
      </x:c>
      <x:c r="K1383" s="35" t="str">
        <x:v>Masked Promoter HC-020</x:v>
      </x:c>
      <x:c r="L1383" s="35" t="str">
        <x:v>9XXXX10020</x:v>
      </x:c>
      <x:c r="M1383" s="37" t="n">
        <x:v>46174</x:v>
      </x:c>
      <x:c r="N1383" s="35" t="str">
        <x:v>Cohort 3</x:v>
      </x:c>
      <x:c r="O1383" s="35" t="str">
        <x:v>DIST-HC-06</x:v>
      </x:c>
      <x:c r="P1383" s="35" t="str">
        <x:v>Masked Distributor HC-06</x:v>
      </x:c>
      <x:c r="Q1383" s="35" t="str">
        <x:v>P-HC-058</x:v>
      </x:c>
      <x:c r="R1383" s="35" t="str">
        <x:v>HC-058</x:v>
      </x:c>
      <x:c r="S1383" s="35" t="str">
        <x:v>Masked Store HC-058</x:v>
      </x:c>
      <x:c r="T1383" s="35" t="str">
        <x:v>XX1058</x:v>
      </x:c>
      <x:c r="U1383" s="35" t="str">
        <x:v>Beauty Retail</x:v>
      </x:c>
      <x:c r="V1383" s="35" t="str">
        <x:v>Masked</x:v>
      </x:c>
      <x:c r="W1383" s="35" t="str">
        <x:v>Masked</x:v>
      </x:c>
      <x:c r="X1383" s="37" t="n">
        <x:v>46222</x:v>
      </x:c>
      <x:c r="Y1383" s="37" t="n">
        <x:v>46276</x:v>
      </x:c>
      <x:c r="Z1383" s="35" t="str">
        <x:v>W02</x:v>
      </x:c>
      <x:c r="AA1383" s="35" t="str">
        <x:v>Sep'26</x:v>
      </x:c>
      <x:c r="AB1383" s="35" t="str">
        <x:v>08 - 14</x:v>
      </x:c>
      <x:c r="AC1383" s="35" t="str">
        <x:v>Week 2 of Sep 2026</x:v>
      </x:c>
      <x:c r="AD1383" s="35" t="str">
        <x:v>Continue</x:v>
      </x:c>
      <x:c r="AE1383" s="35" t="str">
        <x:v>Replenishment pending for selected SKU</x:v>
      </x:c>
      <x:c r="AF1383" s="36" t="n">
        <x:v>60</x:v>
      </x:c>
      <x:c r="AG1383" s="36" t="n">
        <x:v>20</x:v>
      </x:c>
      <x:c r="AH1383" s="38" t="n">
        <x:f>IFERROR(AG1383/AF1383,0)</x:f>
        <x:v>0.3333333333333333</x:v>
      </x:c>
      <x:c r="AI1383" s="36" t="n">
        <x:v>14</x:v>
      </x:c>
      <x:c r="AJ1383" s="38" t="n">
        <x:f>IFERROR(AI1383/AG1383,0)</x:f>
        <x:v>0.7</x:v>
      </x:c>
      <x:c r="AK1383" s="36" t="n">
        <x:v>2</x:v>
      </x:c>
      <x:c r="AL1383" s="36" t="n">
        <x:v>9</x:v>
      </x:c>
      <x:c r="AM1383" s="36" t="n">
        <x:v>1</x:v>
      </x:c>
      <x:c r="AN1383" s="38" t="n">
        <x:f>IFERROR(AL1383/AG1383,0)</x:f>
        <x:v>0.45</x:v>
      </x:c>
      <x:c r="AO1383" s="36" t="n">
        <x:f>BK1382</x:f>
        <x:v>24</x:v>
      </x:c>
      <x:c r="AP1383" s="36" t="n">
        <x:f>BL1382</x:f>
        <x:v>24</x:v>
      </x:c>
      <x:c r="AQ1383" s="36" t="n">
        <x:f>BM1382</x:f>
        <x:v>36</x:v>
      </x:c>
      <x:c r="AR1383" s="36" t="n">
        <x:f>BN1382</x:f>
        <x:v>40</x:v>
      </x:c>
      <x:c r="AS1383" s="36" t="n">
        <x:f>BO1382</x:f>
        <x:v>35</x:v>
      </x:c>
      <x:c r="AT1383" s="36" t="n">
        <x:f>BP1382</x:f>
        <x:v>27</x:v>
      </x:c>
      <x:c r="AU1383" s="36" t="n">
        <x:f>BQ1382</x:f>
        <x:v>23</x:v>
      </x:c>
      <x:c r="AV1383" s="36" t="n">
        <x:f>BR1382</x:f>
        <x:v>25</x:v>
      </x:c>
      <x:c r="AW1383" s="36" t="n">
        <x:f>BS1382</x:f>
        <x:v>27</x:v>
      </x:c>
      <x:c r="AX1383" s="36" t="n">
        <x:f>BT1382</x:f>
        <x:v>40</x:v>
      </x:c>
      <x:c r="AY1383" s="36" t="n">
        <x:f>SUM(AO1383:AX1383)</x:f>
        <x:v>301</x:v>
      </x:c>
      <x:c r="AZ1383" s="36" t="n">
        <x:v>0</x:v>
      </x:c>
      <x:c r="BA1383" s="36" t="n">
        <x:v>0</x:v>
      </x:c>
      <x:c r="BB1383" s="36" t="n">
        <x:v>0</x:v>
      </x:c>
      <x:c r="BC1383" s="36" t="n">
        <x:v>0</x:v>
      </x:c>
      <x:c r="BD1383" s="36" t="n">
        <x:v>0</x:v>
      </x:c>
      <x:c r="BE1383" s="36" t="n">
        <x:v>17</x:v>
      </x:c>
      <x:c r="BF1383" s="36" t="n">
        <x:v>0</x:v>
      </x:c>
      <x:c r="BG1383" s="36" t="n">
        <x:v>0</x:v>
      </x:c>
      <x:c r="BH1383" s="36" t="n">
        <x:v>0</x:v>
      </x:c>
      <x:c r="BI1383" s="36" t="n">
        <x:v>0</x:v>
      </x:c>
      <x:c r="BJ1383" s="36"/>
      <x:c r="BK1383" s="36" t="n">
        <x:f>MAX(0,AO1383+AZ1383-BV1383)</x:f>
        <x:v>24</x:v>
      </x:c>
      <x:c r="BL1383" s="36" t="n">
        <x:f>MAX(0,AP1383+BA1383-BW1383)</x:f>
        <x:v>22</x:v>
      </x:c>
      <x:c r="BM1383" s="36" t="n">
        <x:f>MAX(0,AQ1383+BB1383-BX1383)</x:f>
        <x:v>34</x:v>
      </x:c>
      <x:c r="BN1383" s="36" t="n">
        <x:f>MAX(0,AR1383+BC1383-BY1383)</x:f>
        <x:v>38</x:v>
      </x:c>
      <x:c r="BO1383" s="36" t="n">
        <x:f>MAX(0,AS1383+BD1383-BZ1383)</x:f>
        <x:v>35</x:v>
      </x:c>
      <x:c r="BP1383" s="36" t="n">
        <x:f>MAX(0,AT1383+BE1383-CA1383)</x:f>
        <x:v>43</x:v>
      </x:c>
      <x:c r="BQ1383" s="36" t="n">
        <x:f>MAX(0,AU1383+BF1383-CB1383)</x:f>
        <x:v>23</x:v>
      </x:c>
      <x:c r="BR1383" s="36" t="n">
        <x:f>MAX(0,AV1383+BG1383-CC1383)</x:f>
        <x:v>25</x:v>
      </x:c>
      <x:c r="BS1383" s="36" t="n">
        <x:f>MAX(0,AW1383+BH1383-CD1383)</x:f>
        <x:v>0</x:v>
      </x:c>
      <x:c r="BT1383" s="36" t="n">
        <x:f>MAX(0,AX1383+BI1383-CE1383)</x:f>
        <x:v>39</x:v>
      </x:c>
      <x:c r="BU1383" s="36" t="n">
        <x:f>SUM(BK1383:BT1383)</x:f>
        <x:v>283</x:v>
      </x:c>
      <x:c r="BV1383" s="36" t="n">
        <x:v>0</x:v>
      </x:c>
      <x:c r="BW1383" s="36" t="n">
        <x:v>2</x:v>
      </x:c>
      <x:c r="BX1383" s="36" t="n">
        <x:v>2</x:v>
      </x:c>
      <x:c r="BY1383" s="36" t="n">
        <x:v>2</x:v>
      </x:c>
      <x:c r="BZ1383" s="36" t="n">
        <x:v>0</x:v>
      </x:c>
      <x:c r="CA1383" s="36" t="n">
        <x:v>1</x:v>
      </x:c>
      <x:c r="CB1383" s="36" t="n">
        <x:v>0</x:v>
      </x:c>
      <x:c r="CC1383" s="36" t="n">
        <x:v>0</x:v>
      </x:c>
      <x:c r="CD1383" s="36" t="n">
        <x:v>27</x:v>
      </x:c>
      <x:c r="CE1383" s="36" t="n">
        <x:v>1</x:v>
      </x:c>
      <x:c r="CF1383" s="36"/>
      <x:c r="CG1383" s="36" t="n">
        <x:f>SUM(BW1383,CD1383)</x:f>
        <x:v>29</x:v>
      </x:c>
      <x:c r="CH1383" s="36" t="n">
        <x:f>SUM(BX1383,CA1383)</x:f>
        <x:v>3</x:v>
      </x:c>
      <x:c r="CI1383" s="36" t="n">
        <x:f>SUM(BY1383)</x:f>
        <x:v>2</x:v>
      </x:c>
      <x:c r="CJ1383" s="36" t="n">
        <x:f>SUM(BV1383,BZ1383,CB1383)</x:f>
        <x:v>0</x:v>
      </x:c>
      <x:c r="CK1383" s="36" t="n">
        <x:f>SUM(CC1383,CE1383)</x:f>
        <x:v>1</x:v>
      </x:c>
      <x:c r="CL1383" s="36" t="n">
        <x:f>SUM(CG1383:CK1383)</x:f>
        <x:v>35</x:v>
      </x:c>
      <x:c r="CM1383" s="39" t="n">
        <x:f>SUM(BW1383*0.075,CD1383*0.075)</x:f>
        <x:v>2.175</x:v>
      </x:c>
      <x:c r="CN1383" s="39" t="n">
        <x:f>SUM(BX1383*0.06,CA1383*0.03)</x:f>
        <x:v>0.15</x:v>
      </x:c>
      <x:c r="CO1383" s="39" t="n">
        <x:f>SUM(BY1383*0.08)</x:f>
        <x:v>0.16</x:v>
      </x:c>
      <x:c r="CP1383" s="39" t="n">
        <x:f>SUM(BV1383*0.12,BZ1383*0.06,CB1383*0.03)</x:f>
        <x:v>0</x:v>
      </x:c>
      <x:c r="CQ1383" s="39" t="n">
        <x:f>SUM(CC1383*0.01,CE1383*0.1)</x:f>
        <x:v>0.1</x:v>
      </x:c>
      <x:c r="CR1383" s="39" t="n">
        <x:f>SUM(CM1383:CQ1383)</x:f>
        <x:v>2.585</x:v>
      </x:c>
      <x:c r="CS1383" s="36" t="n">
        <x:f>SUM(CG1383:CH1383)</x:f>
        <x:v>32</x:v>
      </x:c>
      <x:c r="CT1383" s="36" t="str"/>
      <x:c r="CU1383" s="36" t="n">
        <x:f>MIN(AG1383,CG1383)</x:f>
        <x:v>20</x:v>
      </x:c>
      <x:c r="CV1383" s="36" t="n">
        <x:f>MIN(AG1383,CH1383)</x:f>
        <x:v>3</x:v>
      </x:c>
      <x:c r="CW1383" s="36" t="n">
        <x:f>MIN(AG1383,CI1383)</x:f>
        <x:v>2</x:v>
      </x:c>
      <x:c r="CX1383" s="36" t="n">
        <x:f>MIN(AG1383,CJ1383)</x:f>
        <x:v>0</x:v>
      </x:c>
      <x:c r="CY1383" s="36" t="n">
        <x:f>MIN(AG1383,CK1383)</x:f>
        <x:v>1</x:v>
      </x:c>
    </x:row>
    <x:row r="1384" ht="18" customHeight="1">
      <x:c r="A1384" s="35" t="str">
        <x:v>Area HC-02</x:v>
      </x:c>
      <x:c r="B1384" s="35" t="str">
        <x:v>Area Lead HC-02</x:v>
      </x:c>
      <x:c r="C1384" s="35" t="str">
        <x:v>Field Lead HC-12</x:v>
      </x:c>
      <x:c r="D1384" s="35" t="str">
        <x:v>City HC-D</x:v>
      </x:c>
      <x:c r="E1384" s="35" t="n">
        <x:v>4</x:v>
      </x:c>
      <x:c r="F1384" s="35" t="n">
        <x:v>24</x:v>
      </x:c>
      <x:c r="G1384" s="35" t="n">
        <x:v>1</x:v>
      </x:c>
      <x:c r="H1384" s="35" t="str">
        <x:v>Promoter</x:v>
      </x:c>
      <x:c r="I1384" s="35" t="str">
        <x:v>Agency HC-03</x:v>
      </x:c>
      <x:c r="J1384" s="35" t="str">
        <x:v>PR-HC-020</x:v>
      </x:c>
      <x:c r="K1384" s="35" t="str">
        <x:v>Masked Promoter HC-020</x:v>
      </x:c>
      <x:c r="L1384" s="35" t="str">
        <x:v>9XXXX10020</x:v>
      </x:c>
      <x:c r="M1384" s="37" t="n">
        <x:v>46174</x:v>
      </x:c>
      <x:c r="N1384" s="35" t="str">
        <x:v>Cohort 3</x:v>
      </x:c>
      <x:c r="O1384" s="35" t="str">
        <x:v>DIST-HC-06</x:v>
      </x:c>
      <x:c r="P1384" s="35" t="str">
        <x:v>Masked Distributor HC-06</x:v>
      </x:c>
      <x:c r="Q1384" s="35" t="str">
        <x:v>P-HC-058</x:v>
      </x:c>
      <x:c r="R1384" s="35" t="str">
        <x:v>HC-058</x:v>
      </x:c>
      <x:c r="S1384" s="35" t="str">
        <x:v>Masked Store HC-058</x:v>
      </x:c>
      <x:c r="T1384" s="35" t="str">
        <x:v>XX1058</x:v>
      </x:c>
      <x:c r="U1384" s="35" t="str">
        <x:v>Beauty Retail</x:v>
      </x:c>
      <x:c r="V1384" s="35" t="str">
        <x:v>Masked</x:v>
      </x:c>
      <x:c r="W1384" s="35" t="str">
        <x:v>Masked</x:v>
      </x:c>
      <x:c r="X1384" s="37" t="n">
        <x:v>46222</x:v>
      </x:c>
      <x:c r="Y1384" s="37" t="n">
        <x:v>46277</x:v>
      </x:c>
      <x:c r="Z1384" s="35" t="str">
        <x:v>W02</x:v>
      </x:c>
      <x:c r="AA1384" s="35" t="str">
        <x:v>Sep'26</x:v>
      </x:c>
      <x:c r="AB1384" s="35" t="str">
        <x:v>08 - 14</x:v>
      </x:c>
      <x:c r="AC1384" s="35" t="str">
        <x:v>Week 2 of Sep 2026</x:v>
      </x:c>
      <x:c r="AD1384" s="35" t="str">
        <x:v>Continue</x:v>
      </x:c>
      <x:c r="AE1384" s="35" t="str">
        <x:v>Replenishment pending for selected SKU</x:v>
      </x:c>
      <x:c r="AF1384" s="36" t="n">
        <x:v>64</x:v>
      </x:c>
      <x:c r="AG1384" s="36" t="n">
        <x:v>20</x:v>
      </x:c>
      <x:c r="AH1384" s="38" t="n">
        <x:f>IFERROR(AG1384/AF1384,0)</x:f>
        <x:v>0.3125</x:v>
      </x:c>
      <x:c r="AI1384" s="36" t="n">
        <x:v>16</x:v>
      </x:c>
      <x:c r="AJ1384" s="38" t="n">
        <x:f>IFERROR(AI1384/AG1384,0)</x:f>
        <x:v>0.8</x:v>
      </x:c>
      <x:c r="AK1384" s="36" t="n">
        <x:v>4</x:v>
      </x:c>
      <x:c r="AL1384" s="36" t="n">
        <x:v>10</x:v>
      </x:c>
      <x:c r="AM1384" s="36" t="n">
        <x:v>1</x:v>
      </x:c>
      <x:c r="AN1384" s="38" t="n">
        <x:f>IFERROR(AL1384/AG1384,0)</x:f>
        <x:v>0.5</x:v>
      </x:c>
      <x:c r="AO1384" s="36" t="n">
        <x:f>BK1383</x:f>
        <x:v>24</x:v>
      </x:c>
      <x:c r="AP1384" s="36" t="n">
        <x:f>BL1383</x:f>
        <x:v>22</x:v>
      </x:c>
      <x:c r="AQ1384" s="36" t="n">
        <x:f>BM1383</x:f>
        <x:v>34</x:v>
      </x:c>
      <x:c r="AR1384" s="36" t="n">
        <x:f>BN1383</x:f>
        <x:v>38</x:v>
      </x:c>
      <x:c r="AS1384" s="36" t="n">
        <x:f>BO1383</x:f>
        <x:v>35</x:v>
      </x:c>
      <x:c r="AT1384" s="36" t="n">
        <x:f>BP1383</x:f>
        <x:v>43</x:v>
      </x:c>
      <x:c r="AU1384" s="36" t="n">
        <x:f>BQ1383</x:f>
        <x:v>23</x:v>
      </x:c>
      <x:c r="AV1384" s="36" t="n">
        <x:f>BR1383</x:f>
        <x:v>25</x:v>
      </x:c>
      <x:c r="AW1384" s="36" t="n">
        <x:f>BS1383</x:f>
        <x:v>0</x:v>
      </x:c>
      <x:c r="AX1384" s="36" t="n">
        <x:f>BT1383</x:f>
        <x:v>39</x:v>
      </x:c>
      <x:c r="AY1384" s="36" t="n">
        <x:f>SUM(AO1384:AX1384)</x:f>
        <x:v>283</x:v>
      </x:c>
      <x:c r="AZ1384" s="36" t="n">
        <x:v>14</x:v>
      </x:c>
      <x:c r="BA1384" s="36" t="n">
        <x:v>0</x:v>
      </x:c>
      <x:c r="BB1384" s="36" t="n">
        <x:v>0</x:v>
      </x:c>
      <x:c r="BC1384" s="36" t="n">
        <x:v>0</x:v>
      </x:c>
      <x:c r="BD1384" s="36" t="n">
        <x:v>0</x:v>
      </x:c>
      <x:c r="BE1384" s="36" t="n">
        <x:v>0</x:v>
      </x:c>
      <x:c r="BF1384" s="36" t="n">
        <x:v>18</x:v>
      </x:c>
      <x:c r="BG1384" s="36" t="n">
        <x:v>0</x:v>
      </x:c>
      <x:c r="BH1384" s="36" t="n">
        <x:v>0</x:v>
      </x:c>
      <x:c r="BI1384" s="36" t="n">
        <x:v>0</x:v>
      </x:c>
      <x:c r="BJ1384" s="36"/>
      <x:c r="BK1384" s="36" t="n">
        <x:f>MAX(0,AO1384+AZ1384-BV1384)</x:f>
        <x:v>37</x:v>
      </x:c>
      <x:c r="BL1384" s="36" t="n">
        <x:f>MAX(0,AP1384+BA1384-BW1384)</x:f>
        <x:v>21</x:v>
      </x:c>
      <x:c r="BM1384" s="36" t="n">
        <x:f>MAX(0,AQ1384+BB1384-BX1384)</x:f>
        <x:v>32</x:v>
      </x:c>
      <x:c r="BN1384" s="36" t="n">
        <x:f>MAX(0,AR1384+BC1384-BY1384)</x:f>
        <x:v>37</x:v>
      </x:c>
      <x:c r="BO1384" s="36" t="n">
        <x:f>MAX(0,AS1384+BD1384-BZ1384)</x:f>
        <x:v>34</x:v>
      </x:c>
      <x:c r="BP1384" s="36" t="n">
        <x:f>MAX(0,AT1384+BE1384-CA1384)</x:f>
        <x:v>42</x:v>
      </x:c>
      <x:c r="BQ1384" s="36" t="n">
        <x:f>MAX(0,AU1384+BF1384-CB1384)</x:f>
        <x:v>39</x:v>
      </x:c>
      <x:c r="BR1384" s="36" t="n">
        <x:f>MAX(0,AV1384+BG1384-CC1384)</x:f>
        <x:v>24</x:v>
      </x:c>
      <x:c r="BS1384" s="36" t="n">
        <x:f>MAX(0,AW1384+BH1384-CD1384)</x:f>
        <x:v>0</x:v>
      </x:c>
      <x:c r="BT1384" s="36" t="n">
        <x:f>MAX(0,AX1384+BI1384-CE1384)</x:f>
        <x:v>37</x:v>
      </x:c>
      <x:c r="BU1384" s="36" t="n">
        <x:f>SUM(BK1384:BT1384)</x:f>
        <x:v>303</x:v>
      </x:c>
      <x:c r="BV1384" s="36" t="n">
        <x:v>1</x:v>
      </x:c>
      <x:c r="BW1384" s="36" t="n">
        <x:v>1</x:v>
      </x:c>
      <x:c r="BX1384" s="36" t="n">
        <x:v>2</x:v>
      </x:c>
      <x:c r="BY1384" s="36" t="n">
        <x:v>1</x:v>
      </x:c>
      <x:c r="BZ1384" s="36" t="n">
        <x:v>1</x:v>
      </x:c>
      <x:c r="CA1384" s="36" t="n">
        <x:v>1</x:v>
      </x:c>
      <x:c r="CB1384" s="36" t="n">
        <x:v>2</x:v>
      </x:c>
      <x:c r="CC1384" s="36" t="n">
        <x:v>1</x:v>
      </x:c>
      <x:c r="CD1384" s="36" t="n">
        <x:v>0</x:v>
      </x:c>
      <x:c r="CE1384" s="36" t="n">
        <x:v>2</x:v>
      </x:c>
      <x:c r="CF1384" s="36"/>
      <x:c r="CG1384" s="36" t="n">
        <x:f>SUM(BW1384,CD1384)</x:f>
        <x:v>1</x:v>
      </x:c>
      <x:c r="CH1384" s="36" t="n">
        <x:f>SUM(BX1384,CA1384)</x:f>
        <x:v>3</x:v>
      </x:c>
      <x:c r="CI1384" s="36" t="n">
        <x:f>SUM(BY1384)</x:f>
        <x:v>1</x:v>
      </x:c>
      <x:c r="CJ1384" s="36" t="n">
        <x:f>SUM(BV1384,BZ1384,CB1384)</x:f>
        <x:v>4</x:v>
      </x:c>
      <x:c r="CK1384" s="36" t="n">
        <x:f>SUM(CC1384,CE1384)</x:f>
        <x:v>3</x:v>
      </x:c>
      <x:c r="CL1384" s="36" t="n">
        <x:f>SUM(CG1384:CK1384)</x:f>
        <x:v>12</x:v>
      </x:c>
      <x:c r="CM1384" s="39" t="n">
        <x:f>SUM(BW1384*0.075,CD1384*0.075)</x:f>
        <x:v>0.075</x:v>
      </x:c>
      <x:c r="CN1384" s="39" t="n">
        <x:f>SUM(BX1384*0.06,CA1384*0.03)</x:f>
        <x:v>0.15</x:v>
      </x:c>
      <x:c r="CO1384" s="39" t="n">
        <x:f>SUM(BY1384*0.08)</x:f>
        <x:v>0.08</x:v>
      </x:c>
      <x:c r="CP1384" s="39" t="n">
        <x:f>SUM(BV1384*0.12,BZ1384*0.06,CB1384*0.03)</x:f>
        <x:v>0.24</x:v>
      </x:c>
      <x:c r="CQ1384" s="39" t="n">
        <x:f>SUM(CC1384*0.01,CE1384*0.1)</x:f>
        <x:v>0.21000000000000002</x:v>
      </x:c>
      <x:c r="CR1384" s="39" t="n">
        <x:f>SUM(CM1384:CQ1384)</x:f>
        <x:v>0.7549999999999999</x:v>
      </x:c>
      <x:c r="CS1384" s="36" t="n">
        <x:f>SUM(CG1384:CH1384)</x:f>
        <x:v>4</x:v>
      </x:c>
      <x:c r="CT1384" s="36" t="str"/>
      <x:c r="CU1384" s="36" t="n">
        <x:f>MIN(AG1384,CG1384)</x:f>
        <x:v>1</x:v>
      </x:c>
      <x:c r="CV1384" s="36" t="n">
        <x:f>MIN(AG1384,CH1384)</x:f>
        <x:v>3</x:v>
      </x:c>
      <x:c r="CW1384" s="36" t="n">
        <x:f>MIN(AG1384,CI1384)</x:f>
        <x:v>1</x:v>
      </x:c>
      <x:c r="CX1384" s="36" t="n">
        <x:f>MIN(AG1384,CJ1384)</x:f>
        <x:v>4</x:v>
      </x:c>
      <x:c r="CY1384" s="36" t="n">
        <x:f>MIN(AG1384,CK1384)</x:f>
        <x:v>3</x:v>
      </x:c>
    </x:row>
    <x:row r="1385" ht="18" customHeight="1">
      <x:c r="A1385" s="35" t="str">
        <x:v>Area HC-02</x:v>
      </x:c>
      <x:c r="B1385" s="35" t="str">
        <x:v>Area Lead HC-02</x:v>
      </x:c>
      <x:c r="C1385" s="35" t="str">
        <x:v>Field Lead HC-12</x:v>
      </x:c>
      <x:c r="D1385" s="35" t="str">
        <x:v>City HC-D</x:v>
      </x:c>
      <x:c r="E1385" s="35" t="n">
        <x:v>4</x:v>
      </x:c>
      <x:c r="F1385" s="35" t="n">
        <x:v>24</x:v>
      </x:c>
      <x:c r="G1385" s="35" t="n">
        <x:v>1</x:v>
      </x:c>
      <x:c r="H1385" s="35" t="str">
        <x:v>Promoter</x:v>
      </x:c>
      <x:c r="I1385" s="35" t="str">
        <x:v>Agency HC-03</x:v>
      </x:c>
      <x:c r="J1385" s="35" t="str">
        <x:v>PR-HC-020</x:v>
      </x:c>
      <x:c r="K1385" s="35" t="str">
        <x:v>Masked Promoter HC-020</x:v>
      </x:c>
      <x:c r="L1385" s="35" t="str">
        <x:v>9XXXX10020</x:v>
      </x:c>
      <x:c r="M1385" s="37" t="n">
        <x:v>46174</x:v>
      </x:c>
      <x:c r="N1385" s="35" t="str">
        <x:v>Cohort 3</x:v>
      </x:c>
      <x:c r="O1385" s="35" t="str">
        <x:v>DIST-HC-06</x:v>
      </x:c>
      <x:c r="P1385" s="35" t="str">
        <x:v>Masked Distributor HC-06</x:v>
      </x:c>
      <x:c r="Q1385" s="35" t="str">
        <x:v>P-HC-058</x:v>
      </x:c>
      <x:c r="R1385" s="35" t="str">
        <x:v>HC-058</x:v>
      </x:c>
      <x:c r="S1385" s="35" t="str">
        <x:v>Masked Store HC-058</x:v>
      </x:c>
      <x:c r="T1385" s="35" t="str">
        <x:v>XX1058</x:v>
      </x:c>
      <x:c r="U1385" s="35" t="str">
        <x:v>Beauty Retail</x:v>
      </x:c>
      <x:c r="V1385" s="35" t="str">
        <x:v>Masked</x:v>
      </x:c>
      <x:c r="W1385" s="35" t="str">
        <x:v>Masked</x:v>
      </x:c>
      <x:c r="X1385" s="37" t="n">
        <x:v>46222</x:v>
      </x:c>
      <x:c r="Y1385" s="37" t="n">
        <x:v>46279</x:v>
      </x:c>
      <x:c r="Z1385" s="35" t="str">
        <x:v>W02</x:v>
      </x:c>
      <x:c r="AA1385" s="35" t="str">
        <x:v>Sep'26</x:v>
      </x:c>
      <x:c r="AB1385" s="35" t="str">
        <x:v>08 - 14</x:v>
      </x:c>
      <x:c r="AC1385" s="35" t="str">
        <x:v>Week 2 of Sep 2026</x:v>
      </x:c>
      <x:c r="AD1385" s="35" t="str">
        <x:v>Continue</x:v>
      </x:c>
      <x:c r="AE1385" s="35" t="str">
        <x:v>Replenishment pending for selected SKU</x:v>
      </x:c>
      <x:c r="AF1385" s="36" t="n">
        <x:v>59</x:v>
      </x:c>
      <x:c r="AG1385" s="36" t="n">
        <x:v>23</x:v>
      </x:c>
      <x:c r="AH1385" s="38" t="n">
        <x:f>IFERROR(AG1385/AF1385,0)</x:f>
        <x:v>0.3898305084745763</x:v>
      </x:c>
      <x:c r="AI1385" s="36" t="n">
        <x:v>22</x:v>
      </x:c>
      <x:c r="AJ1385" s="38" t="n">
        <x:f>IFERROR(AI1385/AG1385,0)</x:f>
        <x:v>0.9565217391304348</x:v>
      </x:c>
      <x:c r="AK1385" s="36" t="n">
        <x:v>9</x:v>
      </x:c>
      <x:c r="AL1385" s="36" t="n">
        <x:v>14</x:v>
      </x:c>
      <x:c r="AM1385" s="36" t="n">
        <x:v>1</x:v>
      </x:c>
      <x:c r="AN1385" s="38" t="n">
        <x:f>IFERROR(AL1385/AG1385,0)</x:f>
        <x:v>0.6086956521739131</x:v>
      </x:c>
      <x:c r="AO1385" s="36" t="n">
        <x:f>BK1384</x:f>
        <x:v>37</x:v>
      </x:c>
      <x:c r="AP1385" s="36" t="n">
        <x:f>BL1384</x:f>
        <x:v>21</x:v>
      </x:c>
      <x:c r="AQ1385" s="36" t="n">
        <x:f>BM1384</x:f>
        <x:v>32</x:v>
      </x:c>
      <x:c r="AR1385" s="36" t="n">
        <x:f>BN1384</x:f>
        <x:v>37</x:v>
      </x:c>
      <x:c r="AS1385" s="36" t="n">
        <x:f>BO1384</x:f>
        <x:v>34</x:v>
      </x:c>
      <x:c r="AT1385" s="36" t="n">
        <x:f>BP1384</x:f>
        <x:v>42</x:v>
      </x:c>
      <x:c r="AU1385" s="36" t="n">
        <x:f>BQ1384</x:f>
        <x:v>39</x:v>
      </x:c>
      <x:c r="AV1385" s="36" t="n">
        <x:f>BR1384</x:f>
        <x:v>24</x:v>
      </x:c>
      <x:c r="AW1385" s="36" t="n">
        <x:f>BS1384</x:f>
        <x:v>0</x:v>
      </x:c>
      <x:c r="AX1385" s="36" t="n">
        <x:f>BT1384</x:f>
        <x:v>37</x:v>
      </x:c>
      <x:c r="AY1385" s="36" t="n">
        <x:f>SUM(AO1385:AX1385)</x:f>
        <x:v>303</x:v>
      </x:c>
      <x:c r="AZ1385" s="36" t="n">
        <x:v>0</x:v>
      </x:c>
      <x:c r="BA1385" s="36" t="n">
        <x:v>18</x:v>
      </x:c>
      <x:c r="BB1385" s="36" t="n">
        <x:v>0</x:v>
      </x:c>
      <x:c r="BC1385" s="36" t="n">
        <x:v>0</x:v>
      </x:c>
      <x:c r="BD1385" s="36" t="n">
        <x:v>0</x:v>
      </x:c>
      <x:c r="BE1385" s="36" t="n">
        <x:v>0</x:v>
      </x:c>
      <x:c r="BF1385" s="36" t="n">
        <x:v>0</x:v>
      </x:c>
      <x:c r="BG1385" s="36" t="n">
        <x:v>18</x:v>
      </x:c>
      <x:c r="BH1385" s="36" t="n">
        <x:v>0</x:v>
      </x:c>
      <x:c r="BI1385" s="36" t="n">
        <x:v>0</x:v>
      </x:c>
      <x:c r="BJ1385" s="36"/>
      <x:c r="BK1385" s="36" t="n">
        <x:f>MAX(0,AO1385+AZ1385-BV1385)</x:f>
        <x:v>37</x:v>
      </x:c>
      <x:c r="BL1385" s="36" t="n">
        <x:f>MAX(0,AP1385+BA1385-BW1385)</x:f>
        <x:v>38</x:v>
      </x:c>
      <x:c r="BM1385" s="36" t="n">
        <x:f>MAX(0,AQ1385+BB1385-BX1385)</x:f>
        <x:v>31</x:v>
      </x:c>
      <x:c r="BN1385" s="36" t="n">
        <x:f>MAX(0,AR1385+BC1385-BY1385)</x:f>
        <x:v>36</x:v>
      </x:c>
      <x:c r="BO1385" s="36" t="n">
        <x:f>MAX(0,AS1385+BD1385-BZ1385)</x:f>
        <x:v>34</x:v>
      </x:c>
      <x:c r="BP1385" s="36" t="n">
        <x:f>MAX(0,AT1385+BE1385-CA1385)</x:f>
        <x:v>41</x:v>
      </x:c>
      <x:c r="BQ1385" s="36" t="n">
        <x:f>MAX(0,AU1385+BF1385-CB1385)</x:f>
        <x:v>38</x:v>
      </x:c>
      <x:c r="BR1385" s="36" t="n">
        <x:f>MAX(0,AV1385+BG1385-CC1385)</x:f>
        <x:v>42</x:v>
      </x:c>
      <x:c r="BS1385" s="36" t="n">
        <x:f>MAX(0,AW1385+BH1385-CD1385)</x:f>
        <x:v>0</x:v>
      </x:c>
      <x:c r="BT1385" s="36" t="n">
        <x:f>MAX(0,AX1385+BI1385-CE1385)</x:f>
        <x:v>36</x:v>
      </x:c>
      <x:c r="BU1385" s="36" t="n">
        <x:f>SUM(BK1385:BT1385)</x:f>
        <x:v>333</x:v>
      </x:c>
      <x:c r="BV1385" s="36" t="n">
        <x:v>0</x:v>
      </x:c>
      <x:c r="BW1385" s="36" t="n">
        <x:v>1</x:v>
      </x:c>
      <x:c r="BX1385" s="36" t="n">
        <x:v>1</x:v>
      </x:c>
      <x:c r="BY1385" s="36" t="n">
        <x:v>1</x:v>
      </x:c>
      <x:c r="BZ1385" s="36" t="n">
        <x:v>0</x:v>
      </x:c>
      <x:c r="CA1385" s="36" t="n">
        <x:v>1</x:v>
      </x:c>
      <x:c r="CB1385" s="36" t="n">
        <x:v>1</x:v>
      </x:c>
      <x:c r="CC1385" s="36" t="n">
        <x:v>0</x:v>
      </x:c>
      <x:c r="CD1385" s="36" t="n">
        <x:v>0</x:v>
      </x:c>
      <x:c r="CE1385" s="36" t="n">
        <x:v>1</x:v>
      </x:c>
      <x:c r="CF1385" s="36"/>
      <x:c r="CG1385" s="36" t="n">
        <x:f>SUM(BW1385,CD1385)</x:f>
        <x:v>1</x:v>
      </x:c>
      <x:c r="CH1385" s="36" t="n">
        <x:f>SUM(BX1385,CA1385)</x:f>
        <x:v>2</x:v>
      </x:c>
      <x:c r="CI1385" s="36" t="n">
        <x:f>SUM(BY1385)</x:f>
        <x:v>1</x:v>
      </x:c>
      <x:c r="CJ1385" s="36" t="n">
        <x:f>SUM(BV1385,BZ1385,CB1385)</x:f>
        <x:v>1</x:v>
      </x:c>
      <x:c r="CK1385" s="36" t="n">
        <x:f>SUM(CC1385,CE1385)</x:f>
        <x:v>1</x:v>
      </x:c>
      <x:c r="CL1385" s="36" t="n">
        <x:f>SUM(CG1385:CK1385)</x:f>
        <x:v>6</x:v>
      </x:c>
      <x:c r="CM1385" s="39" t="n">
        <x:f>SUM(BW1385*0.075,CD1385*0.075)</x:f>
        <x:v>0.075</x:v>
      </x:c>
      <x:c r="CN1385" s="39" t="n">
        <x:f>SUM(BX1385*0.06,CA1385*0.03)</x:f>
        <x:v>0.09</x:v>
      </x:c>
      <x:c r="CO1385" s="39" t="n">
        <x:f>SUM(BY1385*0.08)</x:f>
        <x:v>0.08</x:v>
      </x:c>
      <x:c r="CP1385" s="39" t="n">
        <x:f>SUM(BV1385*0.12,BZ1385*0.06,CB1385*0.03)</x:f>
        <x:v>0.03</x:v>
      </x:c>
      <x:c r="CQ1385" s="39" t="n">
        <x:f>SUM(CC1385*0.01,CE1385*0.1)</x:f>
        <x:v>0.1</x:v>
      </x:c>
      <x:c r="CR1385" s="39" t="n">
        <x:f>SUM(CM1385:CQ1385)</x:f>
        <x:v>0.375</x:v>
      </x:c>
      <x:c r="CS1385" s="36" t="n">
        <x:f>SUM(CG1385:CH1385)</x:f>
        <x:v>3</x:v>
      </x:c>
      <x:c r="CT1385" s="36" t="str"/>
      <x:c r="CU1385" s="36" t="n">
        <x:f>MIN(AG1385,CG1385)</x:f>
        <x:v>1</x:v>
      </x:c>
      <x:c r="CV1385" s="36" t="n">
        <x:f>MIN(AG1385,CH1385)</x:f>
        <x:v>2</x:v>
      </x:c>
      <x:c r="CW1385" s="36" t="n">
        <x:f>MIN(AG1385,CI1385)</x:f>
        <x:v>1</x:v>
      </x:c>
      <x:c r="CX1385" s="36" t="n">
        <x:f>MIN(AG1385,CJ1385)</x:f>
        <x:v>1</x:v>
      </x:c>
      <x:c r="CY1385" s="36" t="n">
        <x:f>MIN(AG1385,CK1385)</x:f>
        <x:v>1</x:v>
      </x:c>
    </x:row>
    <x:row r="1386" ht="18" customHeight="1">
      <x:c r="A1386" s="35" t="str">
        <x:v>Area HC-02</x:v>
      </x:c>
      <x:c r="B1386" s="35" t="str">
        <x:v>Area Lead HC-02</x:v>
      </x:c>
      <x:c r="C1386" s="35" t="str">
        <x:v>Field Lead HC-12</x:v>
      </x:c>
      <x:c r="D1386" s="35" t="str">
        <x:v>City HC-D</x:v>
      </x:c>
      <x:c r="E1386" s="35" t="n">
        <x:v>4</x:v>
      </x:c>
      <x:c r="F1386" s="35" t="n">
        <x:v>24</x:v>
      </x:c>
      <x:c r="G1386" s="35" t="n">
        <x:v>1</x:v>
      </x:c>
      <x:c r="H1386" s="35" t="str">
        <x:v>Promoter</x:v>
      </x:c>
      <x:c r="I1386" s="35" t="str">
        <x:v>Agency HC-03</x:v>
      </x:c>
      <x:c r="J1386" s="35" t="str">
        <x:v>PR-HC-020</x:v>
      </x:c>
      <x:c r="K1386" s="35" t="str">
        <x:v>Masked Promoter HC-020</x:v>
      </x:c>
      <x:c r="L1386" s="35" t="str">
        <x:v>9XXXX10020</x:v>
      </x:c>
      <x:c r="M1386" s="37" t="n">
        <x:v>46174</x:v>
      </x:c>
      <x:c r="N1386" s="35" t="str">
        <x:v>Cohort 3</x:v>
      </x:c>
      <x:c r="O1386" s="35" t="str">
        <x:v>DIST-HC-06</x:v>
      </x:c>
      <x:c r="P1386" s="35" t="str">
        <x:v>Masked Distributor HC-06</x:v>
      </x:c>
      <x:c r="Q1386" s="35" t="str">
        <x:v>P-HC-058</x:v>
      </x:c>
      <x:c r="R1386" s="35" t="str">
        <x:v>HC-058</x:v>
      </x:c>
      <x:c r="S1386" s="35" t="str">
        <x:v>Masked Store HC-058</x:v>
      </x:c>
      <x:c r="T1386" s="35" t="str">
        <x:v>XX1058</x:v>
      </x:c>
      <x:c r="U1386" s="35" t="str">
        <x:v>Beauty Retail</x:v>
      </x:c>
      <x:c r="V1386" s="35" t="str">
        <x:v>Masked</x:v>
      </x:c>
      <x:c r="W1386" s="35" t="str">
        <x:v>Masked</x:v>
      </x:c>
      <x:c r="X1386" s="37" t="n">
        <x:v>46222</x:v>
      </x:c>
      <x:c r="Y1386" s="37" t="n">
        <x:v>46280</x:v>
      </x:c>
      <x:c r="Z1386" s="35" t="str">
        <x:v>W03</x:v>
      </x:c>
      <x:c r="AA1386" s="35" t="str">
        <x:v>Sep'26</x:v>
      </x:c>
      <x:c r="AB1386" s="35" t="str">
        <x:v>15 - 21</x:v>
      </x:c>
      <x:c r="AC1386" s="35" t="str">
        <x:v>Week 3 of Sep 2026</x:v>
      </x:c>
      <x:c r="AD1386" s="35" t="str">
        <x:v>Continue</x:v>
      </x:c>
      <x:c r="AE1386" s="35" t="str">
        <x:v>Replenishment pending for selected SKU</x:v>
      </x:c>
      <x:c r="AF1386" s="36" t="n">
        <x:v>56</x:v>
      </x:c>
      <x:c r="AG1386" s="36" t="n">
        <x:v>20</x:v>
      </x:c>
      <x:c r="AH1386" s="38" t="n">
        <x:f>IFERROR(AG1386/AF1386,0)</x:f>
        <x:v>0.35714285714285715</x:v>
      </x:c>
      <x:c r="AI1386" s="36" t="n">
        <x:v>14</x:v>
      </x:c>
      <x:c r="AJ1386" s="38" t="n">
        <x:f>IFERROR(AI1386/AG1386,0)</x:f>
        <x:v>0.7</x:v>
      </x:c>
      <x:c r="AK1386" s="36" t="n">
        <x:v>2</x:v>
      </x:c>
      <x:c r="AL1386" s="36" t="n">
        <x:v>9</x:v>
      </x:c>
      <x:c r="AM1386" s="36" t="n">
        <x:v>1</x:v>
      </x:c>
      <x:c r="AN1386" s="38" t="n">
        <x:f>IFERROR(AL1386/AG1386,0)</x:f>
        <x:v>0.45</x:v>
      </x:c>
      <x:c r="AO1386" s="36" t="n">
        <x:f>BK1385</x:f>
        <x:v>37</x:v>
      </x:c>
      <x:c r="AP1386" s="36" t="n">
        <x:f>BL1385</x:f>
        <x:v>38</x:v>
      </x:c>
      <x:c r="AQ1386" s="36" t="n">
        <x:f>BM1385</x:f>
        <x:v>31</x:v>
      </x:c>
      <x:c r="AR1386" s="36" t="n">
        <x:f>BN1385</x:f>
        <x:v>36</x:v>
      </x:c>
      <x:c r="AS1386" s="36" t="n">
        <x:f>BO1385</x:f>
        <x:v>34</x:v>
      </x:c>
      <x:c r="AT1386" s="36" t="n">
        <x:f>BP1385</x:f>
        <x:v>41</x:v>
      </x:c>
      <x:c r="AU1386" s="36" t="n">
        <x:f>BQ1385</x:f>
        <x:v>38</x:v>
      </x:c>
      <x:c r="AV1386" s="36" t="n">
        <x:f>BR1385</x:f>
        <x:v>42</x:v>
      </x:c>
      <x:c r="AW1386" s="36" t="n">
        <x:f>BS1385</x:f>
        <x:v>0</x:v>
      </x:c>
      <x:c r="AX1386" s="36" t="n">
        <x:f>BT1385</x:f>
        <x:v>36</x:v>
      </x:c>
      <x:c r="AY1386" s="36" t="n">
        <x:f>SUM(AO1386:AX1386)</x:f>
        <x:v>333</x:v>
      </x:c>
      <x:c r="AZ1386" s="36" t="n">
        <x:v>0</x:v>
      </x:c>
      <x:c r="BA1386" s="36" t="n">
        <x:v>0</x:v>
      </x:c>
      <x:c r="BB1386" s="36" t="n">
        <x:v>17</x:v>
      </x:c>
      <x:c r="BC1386" s="36" t="n">
        <x:v>0</x:v>
      </x:c>
      <x:c r="BD1386" s="36" t="n">
        <x:v>0</x:v>
      </x:c>
      <x:c r="BE1386" s="36" t="n">
        <x:v>0</x:v>
      </x:c>
      <x:c r="BF1386" s="36" t="n">
        <x:v>0</x:v>
      </x:c>
      <x:c r="BG1386" s="36" t="n">
        <x:v>0</x:v>
      </x:c>
      <x:c r="BH1386" s="36" t="n">
        <x:v>0</x:v>
      </x:c>
      <x:c r="BI1386" s="36" t="n">
        <x:v>0</x:v>
      </x:c>
      <x:c r="BJ1386" s="36"/>
      <x:c r="BK1386" s="36" t="n">
        <x:f>MAX(0,AO1386+AZ1386-BV1386)</x:f>
        <x:v>37</x:v>
      </x:c>
      <x:c r="BL1386" s="36" t="n">
        <x:f>MAX(0,AP1386+BA1386-BW1386)</x:f>
        <x:v>36</x:v>
      </x:c>
      <x:c r="BM1386" s="36" t="n">
        <x:f>MAX(0,AQ1386+BB1386-BX1386)</x:f>
        <x:v>47</x:v>
      </x:c>
      <x:c r="BN1386" s="36" t="n">
        <x:f>MAX(0,AR1386+BC1386-BY1386)</x:f>
        <x:v>34</x:v>
      </x:c>
      <x:c r="BO1386" s="36" t="n">
        <x:f>MAX(0,AS1386+BD1386-BZ1386)</x:f>
        <x:v>33</x:v>
      </x:c>
      <x:c r="BP1386" s="36" t="n">
        <x:f>MAX(0,AT1386+BE1386-CA1386)</x:f>
        <x:v>40</x:v>
      </x:c>
      <x:c r="BQ1386" s="36" t="n">
        <x:f>MAX(0,AU1386+BF1386-CB1386)</x:f>
        <x:v>37</x:v>
      </x:c>
      <x:c r="BR1386" s="36" t="n">
        <x:f>MAX(0,AV1386+BG1386-CC1386)</x:f>
        <x:v>42</x:v>
      </x:c>
      <x:c r="BS1386" s="36" t="n">
        <x:f>MAX(0,AW1386+BH1386-CD1386)</x:f>
        <x:v>0</x:v>
      </x:c>
      <x:c r="BT1386" s="36" t="n">
        <x:f>MAX(0,AX1386+BI1386-CE1386)</x:f>
        <x:v>35</x:v>
      </x:c>
      <x:c r="BU1386" s="36" t="n">
        <x:f>SUM(BK1386:BT1386)</x:f>
        <x:v>341</x:v>
      </x:c>
      <x:c r="BV1386" s="36" t="n">
        <x:v>0</x:v>
      </x:c>
      <x:c r="BW1386" s="36" t="n">
        <x:v>2</x:v>
      </x:c>
      <x:c r="BX1386" s="36" t="n">
        <x:v>1</x:v>
      </x:c>
      <x:c r="BY1386" s="36" t="n">
        <x:v>2</x:v>
      </x:c>
      <x:c r="BZ1386" s="36" t="n">
        <x:v>1</x:v>
      </x:c>
      <x:c r="CA1386" s="36" t="n">
        <x:v>1</x:v>
      </x:c>
      <x:c r="CB1386" s="36" t="n">
        <x:v>1</x:v>
      </x:c>
      <x:c r="CC1386" s="36" t="n">
        <x:v>0</x:v>
      </x:c>
      <x:c r="CD1386" s="36" t="n">
        <x:v>0</x:v>
      </x:c>
      <x:c r="CE1386" s="36" t="n">
        <x:v>1</x:v>
      </x:c>
      <x:c r="CF1386" s="36"/>
      <x:c r="CG1386" s="36" t="n">
        <x:f>SUM(BW1386,CD1386)</x:f>
        <x:v>2</x:v>
      </x:c>
      <x:c r="CH1386" s="36" t="n">
        <x:f>SUM(BX1386,CA1386)</x:f>
        <x:v>2</x:v>
      </x:c>
      <x:c r="CI1386" s="36" t="n">
        <x:f>SUM(BY1386)</x:f>
        <x:v>2</x:v>
      </x:c>
      <x:c r="CJ1386" s="36" t="n">
        <x:f>SUM(BV1386,BZ1386,CB1386)</x:f>
        <x:v>2</x:v>
      </x:c>
      <x:c r="CK1386" s="36" t="n">
        <x:f>SUM(CC1386,CE1386)</x:f>
        <x:v>1</x:v>
      </x:c>
      <x:c r="CL1386" s="36" t="n">
        <x:f>SUM(CG1386:CK1386)</x:f>
        <x:v>9</x:v>
      </x:c>
      <x:c r="CM1386" s="39" t="n">
        <x:f>SUM(BW1386*0.075,CD1386*0.075)</x:f>
        <x:v>0.15</x:v>
      </x:c>
      <x:c r="CN1386" s="39" t="n">
        <x:f>SUM(BX1386*0.06,CA1386*0.03)</x:f>
        <x:v>0.09</x:v>
      </x:c>
      <x:c r="CO1386" s="39" t="n">
        <x:f>SUM(BY1386*0.08)</x:f>
        <x:v>0.16</x:v>
      </x:c>
      <x:c r="CP1386" s="39" t="n">
        <x:f>SUM(BV1386*0.12,BZ1386*0.06,CB1386*0.03)</x:f>
        <x:v>0.09</x:v>
      </x:c>
      <x:c r="CQ1386" s="39" t="n">
        <x:f>SUM(CC1386*0.01,CE1386*0.1)</x:f>
        <x:v>0.1</x:v>
      </x:c>
      <x:c r="CR1386" s="39" t="n">
        <x:f>SUM(CM1386:CQ1386)</x:f>
        <x:v>0.59</x:v>
      </x:c>
      <x:c r="CS1386" s="36" t="n">
        <x:f>SUM(CG1386:CH1386)</x:f>
        <x:v>4</x:v>
      </x:c>
      <x:c r="CT1386" s="36" t="str"/>
      <x:c r="CU1386" s="36" t="n">
        <x:f>MIN(AG1386,CG1386)</x:f>
        <x:v>2</x:v>
      </x:c>
      <x:c r="CV1386" s="36" t="n">
        <x:f>MIN(AG1386,CH1386)</x:f>
        <x:v>2</x:v>
      </x:c>
      <x:c r="CW1386" s="36" t="n">
        <x:f>MIN(AG1386,CI1386)</x:f>
        <x:v>2</x:v>
      </x:c>
      <x:c r="CX1386" s="36" t="n">
        <x:f>MIN(AG1386,CJ1386)</x:f>
        <x:v>2</x:v>
      </x:c>
      <x:c r="CY1386" s="36" t="n">
        <x:f>MIN(AG1386,CK1386)</x:f>
        <x:v>1</x:v>
      </x:c>
    </x:row>
    <x:row r="1387" ht="18" customHeight="1">
      <x:c r="A1387" s="35" t="str">
        <x:v>Area HC-02</x:v>
      </x:c>
      <x:c r="B1387" s="35" t="str">
        <x:v>Area Lead HC-02</x:v>
      </x:c>
      <x:c r="C1387" s="35" t="str">
        <x:v>Field Lead HC-12</x:v>
      </x:c>
      <x:c r="D1387" s="35" t="str">
        <x:v>City HC-D</x:v>
      </x:c>
      <x:c r="E1387" s="35" t="n">
        <x:v>4</x:v>
      </x:c>
      <x:c r="F1387" s="35" t="n">
        <x:v>24</x:v>
      </x:c>
      <x:c r="G1387" s="35" t="n">
        <x:v>1</x:v>
      </x:c>
      <x:c r="H1387" s="35" t="str">
        <x:v>Promoter</x:v>
      </x:c>
      <x:c r="I1387" s="35" t="str">
        <x:v>Agency HC-03</x:v>
      </x:c>
      <x:c r="J1387" s="35" t="str">
        <x:v>PR-HC-020</x:v>
      </x:c>
      <x:c r="K1387" s="35" t="str">
        <x:v>Masked Promoter HC-020</x:v>
      </x:c>
      <x:c r="L1387" s="35" t="str">
        <x:v>9XXXX10020</x:v>
      </x:c>
      <x:c r="M1387" s="37" t="n">
        <x:v>46174</x:v>
      </x:c>
      <x:c r="N1387" s="35" t="str">
        <x:v>Cohort 3</x:v>
      </x:c>
      <x:c r="O1387" s="35" t="str">
        <x:v>DIST-HC-06</x:v>
      </x:c>
      <x:c r="P1387" s="35" t="str">
        <x:v>Masked Distributor HC-06</x:v>
      </x:c>
      <x:c r="Q1387" s="35" t="str">
        <x:v>P-HC-058</x:v>
      </x:c>
      <x:c r="R1387" s="35" t="str">
        <x:v>HC-058</x:v>
      </x:c>
      <x:c r="S1387" s="35" t="str">
        <x:v>Masked Store HC-058</x:v>
      </x:c>
      <x:c r="T1387" s="35" t="str">
        <x:v>XX1058</x:v>
      </x:c>
      <x:c r="U1387" s="35" t="str">
        <x:v>Beauty Retail</x:v>
      </x:c>
      <x:c r="V1387" s="35" t="str">
        <x:v>Masked</x:v>
      </x:c>
      <x:c r="W1387" s="35" t="str">
        <x:v>Masked</x:v>
      </x:c>
      <x:c r="X1387" s="37" t="n">
        <x:v>46222</x:v>
      </x:c>
      <x:c r="Y1387" s="37" t="n">
        <x:v>46281</x:v>
      </x:c>
      <x:c r="Z1387" s="35" t="str">
        <x:v>W03</x:v>
      </x:c>
      <x:c r="AA1387" s="35" t="str">
        <x:v>Sep'26</x:v>
      </x:c>
      <x:c r="AB1387" s="35" t="str">
        <x:v>15 - 21</x:v>
      </x:c>
      <x:c r="AC1387" s="35" t="str">
        <x:v>Week 3 of Sep 2026</x:v>
      </x:c>
      <x:c r="AD1387" s="35" t="str">
        <x:v>Continue</x:v>
      </x:c>
      <x:c r="AE1387" s="35" t="str"/>
      <x:c r="AF1387" s="36" t="n">
        <x:v>55</x:v>
      </x:c>
      <x:c r="AG1387" s="36" t="n">
        <x:v>22</x:v>
      </x:c>
      <x:c r="AH1387" s="38" t="n">
        <x:f>IFERROR(AG1387/AF1387,0)</x:f>
        <x:v>0.4</x:v>
      </x:c>
      <x:c r="AI1387" s="36" t="n">
        <x:v>20</x:v>
      </x:c>
      <x:c r="AJ1387" s="38" t="n">
        <x:f>IFERROR(AI1387/AG1387,0)</x:f>
        <x:v>0.9090909090909091</x:v>
      </x:c>
      <x:c r="AK1387" s="36" t="n">
        <x:v>8</x:v>
      </x:c>
      <x:c r="AL1387" s="36" t="n">
        <x:v>7</x:v>
      </x:c>
      <x:c r="AM1387" s="36" t="n">
        <x:v>1</x:v>
      </x:c>
      <x:c r="AN1387" s="38" t="n">
        <x:f>IFERROR(AL1387/AG1387,0)</x:f>
        <x:v>0.3181818181818182</x:v>
      </x:c>
      <x:c r="AO1387" s="36" t="n">
        <x:f>BK1386</x:f>
        <x:v>37</x:v>
      </x:c>
      <x:c r="AP1387" s="36" t="n">
        <x:f>BL1386</x:f>
        <x:v>36</x:v>
      </x:c>
      <x:c r="AQ1387" s="36" t="n">
        <x:f>BM1386</x:f>
        <x:v>47</x:v>
      </x:c>
      <x:c r="AR1387" s="36" t="n">
        <x:f>BN1386</x:f>
        <x:v>34</x:v>
      </x:c>
      <x:c r="AS1387" s="36" t="n">
        <x:f>BO1386</x:f>
        <x:v>33</x:v>
      </x:c>
      <x:c r="AT1387" s="36" t="n">
        <x:f>BP1386</x:f>
        <x:v>40</x:v>
      </x:c>
      <x:c r="AU1387" s="36" t="n">
        <x:f>BQ1386</x:f>
        <x:v>37</x:v>
      </x:c>
      <x:c r="AV1387" s="36" t="n">
        <x:f>BR1386</x:f>
        <x:v>42</x:v>
      </x:c>
      <x:c r="AW1387" s="36" t="n">
        <x:f>BS1386</x:f>
        <x:v>0</x:v>
      </x:c>
      <x:c r="AX1387" s="36" t="n">
        <x:f>BT1386</x:f>
        <x:v>35</x:v>
      </x:c>
      <x:c r="AY1387" s="36" t="n">
        <x:f>SUM(AO1387:AX1387)</x:f>
        <x:v>341</x:v>
      </x:c>
      <x:c r="AZ1387" s="36" t="n">
        <x:v>0</x:v>
      </x:c>
      <x:c r="BA1387" s="36" t="n">
        <x:v>0</x:v>
      </x:c>
      <x:c r="BB1387" s="36" t="n">
        <x:v>0</x:v>
      </x:c>
      <x:c r="BC1387" s="36" t="n">
        <x:v>21</x:v>
      </x:c>
      <x:c r="BD1387" s="36" t="n">
        <x:v>0</x:v>
      </x:c>
      <x:c r="BE1387" s="36" t="n">
        <x:v>0</x:v>
      </x:c>
      <x:c r="BF1387" s="36" t="n">
        <x:v>0</x:v>
      </x:c>
      <x:c r="BG1387" s="36" t="n">
        <x:v>0</x:v>
      </x:c>
      <x:c r="BH1387" s="36" t="n">
        <x:v>23</x:v>
      </x:c>
      <x:c r="BI1387" s="36" t="n">
        <x:v>18</x:v>
      </x:c>
      <x:c r="BJ1387" s="36"/>
      <x:c r="BK1387" s="36" t="n">
        <x:f>MAX(0,AO1387+AZ1387-BV1387)</x:f>
        <x:v>36</x:v>
      </x:c>
      <x:c r="BL1387" s="36" t="n">
        <x:f>MAX(0,AP1387+BA1387-BW1387)</x:f>
        <x:v>35</x:v>
      </x:c>
      <x:c r="BM1387" s="36" t="n">
        <x:f>MAX(0,AQ1387+BB1387-BX1387)</x:f>
        <x:v>46</x:v>
      </x:c>
      <x:c r="BN1387" s="36" t="n">
        <x:f>MAX(0,AR1387+BC1387-BY1387)</x:f>
        <x:v>54</x:v>
      </x:c>
      <x:c r="BO1387" s="36" t="n">
        <x:f>MAX(0,AS1387+BD1387-BZ1387)</x:f>
        <x:v>32</x:v>
      </x:c>
      <x:c r="BP1387" s="36" t="n">
        <x:f>MAX(0,AT1387+BE1387-CA1387)</x:f>
        <x:v>40</x:v>
      </x:c>
      <x:c r="BQ1387" s="36" t="n">
        <x:f>MAX(0,AU1387+BF1387-CB1387)</x:f>
        <x:v>36</x:v>
      </x:c>
      <x:c r="BR1387" s="36" t="n">
        <x:f>MAX(0,AV1387+BG1387-CC1387)</x:f>
        <x:v>42</x:v>
      </x:c>
      <x:c r="BS1387" s="36" t="n">
        <x:f>MAX(0,AW1387+BH1387-CD1387)</x:f>
        <x:v>22</x:v>
      </x:c>
      <x:c r="BT1387" s="36" t="n">
        <x:f>MAX(0,AX1387+BI1387-CE1387)</x:f>
        <x:v>52</x:v>
      </x:c>
      <x:c r="BU1387" s="36" t="n">
        <x:f>SUM(BK1387:BT1387)</x:f>
        <x:v>395</x:v>
      </x:c>
      <x:c r="BV1387" s="36" t="n">
        <x:v>1</x:v>
      </x:c>
      <x:c r="BW1387" s="36" t="n">
        <x:v>1</x:v>
      </x:c>
      <x:c r="BX1387" s="36" t="n">
        <x:v>1</x:v>
      </x:c>
      <x:c r="BY1387" s="36" t="n">
        <x:v>1</x:v>
      </x:c>
      <x:c r="BZ1387" s="36" t="n">
        <x:v>1</x:v>
      </x:c>
      <x:c r="CA1387" s="36" t="n">
        <x:v>0</x:v>
      </x:c>
      <x:c r="CB1387" s="36" t="n">
        <x:v>1</x:v>
      </x:c>
      <x:c r="CC1387" s="36" t="n">
        <x:v>0</x:v>
      </x:c>
      <x:c r="CD1387" s="36" t="n">
        <x:v>1</x:v>
      </x:c>
      <x:c r="CE1387" s="36" t="n">
        <x:v>1</x:v>
      </x:c>
      <x:c r="CF1387" s="36"/>
      <x:c r="CG1387" s="36" t="n">
        <x:f>SUM(BW1387,CD1387)</x:f>
        <x:v>2</x:v>
      </x:c>
      <x:c r="CH1387" s="36" t="n">
        <x:f>SUM(BX1387,CA1387)</x:f>
        <x:v>1</x:v>
      </x:c>
      <x:c r="CI1387" s="36" t="n">
        <x:f>SUM(BY1387)</x:f>
        <x:v>1</x:v>
      </x:c>
      <x:c r="CJ1387" s="36" t="n">
        <x:f>SUM(BV1387,BZ1387,CB1387)</x:f>
        <x:v>3</x:v>
      </x:c>
      <x:c r="CK1387" s="36" t="n">
        <x:f>SUM(CC1387,CE1387)</x:f>
        <x:v>1</x:v>
      </x:c>
      <x:c r="CL1387" s="36" t="n">
        <x:f>SUM(CG1387:CK1387)</x:f>
        <x:v>8</x:v>
      </x:c>
      <x:c r="CM1387" s="39" t="n">
        <x:f>SUM(BW1387*0.075,CD1387*0.075)</x:f>
        <x:v>0.15</x:v>
      </x:c>
      <x:c r="CN1387" s="39" t="n">
        <x:f>SUM(BX1387*0.06,CA1387*0.03)</x:f>
        <x:v>0.06</x:v>
      </x:c>
      <x:c r="CO1387" s="39" t="n">
        <x:f>SUM(BY1387*0.08)</x:f>
        <x:v>0.08</x:v>
      </x:c>
      <x:c r="CP1387" s="39" t="n">
        <x:f>SUM(BV1387*0.12,BZ1387*0.06,CB1387*0.03)</x:f>
        <x:v>0.21</x:v>
      </x:c>
      <x:c r="CQ1387" s="39" t="n">
        <x:f>SUM(CC1387*0.01,CE1387*0.1)</x:f>
        <x:v>0.1</x:v>
      </x:c>
      <x:c r="CR1387" s="39" t="n">
        <x:f>SUM(CM1387:CQ1387)</x:f>
        <x:v>0.6</x:v>
      </x:c>
      <x:c r="CS1387" s="36" t="n">
        <x:f>SUM(CG1387:CH1387)</x:f>
        <x:v>3</x:v>
      </x:c>
      <x:c r="CT1387" s="36" t="str"/>
      <x:c r="CU1387" s="36" t="n">
        <x:f>MIN(AG1387,CG1387)</x:f>
        <x:v>2</x:v>
      </x:c>
      <x:c r="CV1387" s="36" t="n">
        <x:f>MIN(AG1387,CH1387)</x:f>
        <x:v>1</x:v>
      </x:c>
      <x:c r="CW1387" s="36" t="n">
        <x:f>MIN(AG1387,CI1387)</x:f>
        <x:v>1</x:v>
      </x:c>
      <x:c r="CX1387" s="36" t="n">
        <x:f>MIN(AG1387,CJ1387)</x:f>
        <x:v>3</x:v>
      </x:c>
      <x:c r="CY1387" s="36" t="n">
        <x:f>MIN(AG1387,CK1387)</x:f>
        <x:v>1</x:v>
      </x:c>
    </x:row>
    <x:row r="1388" ht="18" customHeight="1">
      <x:c r="A1388" s="35" t="str">
        <x:v>Area HC-02</x:v>
      </x:c>
      <x:c r="B1388" s="35" t="str">
        <x:v>Area Lead HC-02</x:v>
      </x:c>
      <x:c r="C1388" s="35" t="str">
        <x:v>Field Lead HC-12</x:v>
      </x:c>
      <x:c r="D1388" s="35" t="str">
        <x:v>City HC-D</x:v>
      </x:c>
      <x:c r="E1388" s="35" t="n">
        <x:v>4</x:v>
      </x:c>
      <x:c r="F1388" s="35" t="n">
        <x:v>24</x:v>
      </x:c>
      <x:c r="G1388" s="35" t="n">
        <x:v>1</x:v>
      </x:c>
      <x:c r="H1388" s="35" t="str">
        <x:v>Promoter</x:v>
      </x:c>
      <x:c r="I1388" s="35" t="str">
        <x:v>Agency HC-03</x:v>
      </x:c>
      <x:c r="J1388" s="35" t="str">
        <x:v>PR-HC-020</x:v>
      </x:c>
      <x:c r="K1388" s="35" t="str">
        <x:v>Masked Promoter HC-020</x:v>
      </x:c>
      <x:c r="L1388" s="35" t="str">
        <x:v>9XXXX10020</x:v>
      </x:c>
      <x:c r="M1388" s="37" t="n">
        <x:v>46174</x:v>
      </x:c>
      <x:c r="N1388" s="35" t="str">
        <x:v>Cohort 3</x:v>
      </x:c>
      <x:c r="O1388" s="35" t="str">
        <x:v>DIST-HC-06</x:v>
      </x:c>
      <x:c r="P1388" s="35" t="str">
        <x:v>Masked Distributor HC-06</x:v>
      </x:c>
      <x:c r="Q1388" s="35" t="str">
        <x:v>P-HC-058</x:v>
      </x:c>
      <x:c r="R1388" s="35" t="str">
        <x:v>HC-058</x:v>
      </x:c>
      <x:c r="S1388" s="35" t="str">
        <x:v>Masked Store HC-058</x:v>
      </x:c>
      <x:c r="T1388" s="35" t="str">
        <x:v>XX1058</x:v>
      </x:c>
      <x:c r="U1388" s="35" t="str">
        <x:v>Beauty Retail</x:v>
      </x:c>
      <x:c r="V1388" s="35" t="str">
        <x:v>Masked</x:v>
      </x:c>
      <x:c r="W1388" s="35" t="str">
        <x:v>Masked</x:v>
      </x:c>
      <x:c r="X1388" s="37" t="n">
        <x:v>46222</x:v>
      </x:c>
      <x:c r="Y1388" s="37" t="n">
        <x:v>46282</x:v>
      </x:c>
      <x:c r="Z1388" s="35" t="str">
        <x:v>W03</x:v>
      </x:c>
      <x:c r="AA1388" s="35" t="str">
        <x:v>Sep'26</x:v>
      </x:c>
      <x:c r="AB1388" s="35" t="str">
        <x:v>15 - 21</x:v>
      </x:c>
      <x:c r="AC1388" s="35" t="str">
        <x:v>Week 3 of Sep 2026</x:v>
      </x:c>
      <x:c r="AD1388" s="35" t="str">
        <x:v>Continue</x:v>
      </x:c>
      <x:c r="AE1388" s="35" t="str"/>
      <x:c r="AF1388" s="36" t="n">
        <x:v>63</x:v>
      </x:c>
      <x:c r="AG1388" s="36" t="n">
        <x:v>24</x:v>
      </x:c>
      <x:c r="AH1388" s="38" t="n">
        <x:f>IFERROR(AG1388/AF1388,0)</x:f>
        <x:v>0.38095238095238093</x:v>
      </x:c>
      <x:c r="AI1388" s="36" t="n">
        <x:v>16</x:v>
      </x:c>
      <x:c r="AJ1388" s="38" t="n">
        <x:f>IFERROR(AI1388/AG1388,0)</x:f>
        <x:v>0.6666666666666666</x:v>
      </x:c>
      <x:c r="AK1388" s="36" t="n">
        <x:v>3</x:v>
      </x:c>
      <x:c r="AL1388" s="36" t="n">
        <x:v>6</x:v>
      </x:c>
      <x:c r="AM1388" s="36" t="n">
        <x:v>1</x:v>
      </x:c>
      <x:c r="AN1388" s="38" t="n">
        <x:f>IFERROR(AL1388/AG1388,0)</x:f>
        <x:v>0.25</x:v>
      </x:c>
      <x:c r="AO1388" s="36" t="n">
        <x:f>BK1387</x:f>
        <x:v>36</x:v>
      </x:c>
      <x:c r="AP1388" s="36" t="n">
        <x:f>BL1387</x:f>
        <x:v>35</x:v>
      </x:c>
      <x:c r="AQ1388" s="36" t="n">
        <x:f>BM1387</x:f>
        <x:v>46</x:v>
      </x:c>
      <x:c r="AR1388" s="36" t="n">
        <x:f>BN1387</x:f>
        <x:v>54</x:v>
      </x:c>
      <x:c r="AS1388" s="36" t="n">
        <x:f>BO1387</x:f>
        <x:v>32</x:v>
      </x:c>
      <x:c r="AT1388" s="36" t="n">
        <x:f>BP1387</x:f>
        <x:v>40</x:v>
      </x:c>
      <x:c r="AU1388" s="36" t="n">
        <x:f>BQ1387</x:f>
        <x:v>36</x:v>
      </x:c>
      <x:c r="AV1388" s="36" t="n">
        <x:f>BR1387</x:f>
        <x:v>42</x:v>
      </x:c>
      <x:c r="AW1388" s="36" t="n">
        <x:f>BS1387</x:f>
        <x:v>22</x:v>
      </x:c>
      <x:c r="AX1388" s="36" t="n">
        <x:f>BT1387</x:f>
        <x:v>52</x:v>
      </x:c>
      <x:c r="AY1388" s="36" t="n">
        <x:f>SUM(AO1388:AX1388)</x:f>
        <x:v>395</x:v>
      </x:c>
      <x:c r="AZ1388" s="36" t="n">
        <x:v>0</x:v>
      </x:c>
      <x:c r="BA1388" s="36" t="n">
        <x:v>0</x:v>
      </x:c>
      <x:c r="BB1388" s="36" t="n">
        <x:v>0</x:v>
      </x:c>
      <x:c r="BC1388" s="36" t="n">
        <x:v>0</x:v>
      </x:c>
      <x:c r="BD1388" s="36" t="n">
        <x:v>10</x:v>
      </x:c>
      <x:c r="BE1388" s="36" t="n">
        <x:v>0</x:v>
      </x:c>
      <x:c r="BF1388" s="36" t="n">
        <x:v>0</x:v>
      </x:c>
      <x:c r="BG1388" s="36" t="n">
        <x:v>0</x:v>
      </x:c>
      <x:c r="BH1388" s="36" t="n">
        <x:v>0</x:v>
      </x:c>
      <x:c r="BI1388" s="36" t="n">
        <x:v>0</x:v>
      </x:c>
      <x:c r="BJ1388" s="36"/>
      <x:c r="BK1388" s="36" t="n">
        <x:f>MAX(0,AO1388+AZ1388-BV1388)</x:f>
        <x:v>35</x:v>
      </x:c>
      <x:c r="BL1388" s="36" t="n">
        <x:f>MAX(0,AP1388+BA1388-BW1388)</x:f>
        <x:v>34</x:v>
      </x:c>
      <x:c r="BM1388" s="36" t="n">
        <x:f>MAX(0,AQ1388+BB1388-BX1388)</x:f>
        <x:v>44</x:v>
      </x:c>
      <x:c r="BN1388" s="36" t="n">
        <x:f>MAX(0,AR1388+BC1388-BY1388)</x:f>
        <x:v>52</x:v>
      </x:c>
      <x:c r="BO1388" s="36" t="n">
        <x:f>MAX(0,AS1388+BD1388-BZ1388)</x:f>
        <x:v>42</x:v>
      </x:c>
      <x:c r="BP1388" s="36" t="n">
        <x:f>MAX(0,AT1388+BE1388-CA1388)</x:f>
        <x:v>39</x:v>
      </x:c>
      <x:c r="BQ1388" s="36" t="n">
        <x:f>MAX(0,AU1388+BF1388-CB1388)</x:f>
        <x:v>35</x:v>
      </x:c>
      <x:c r="BR1388" s="36" t="n">
        <x:f>MAX(0,AV1388+BG1388-CC1388)</x:f>
        <x:v>42</x:v>
      </x:c>
      <x:c r="BS1388" s="36" t="n">
        <x:f>MAX(0,AW1388+BH1388-CD1388)</x:f>
        <x:v>21</x:v>
      </x:c>
      <x:c r="BT1388" s="36" t="n">
        <x:f>MAX(0,AX1388+BI1388-CE1388)</x:f>
        <x:v>51</x:v>
      </x:c>
      <x:c r="BU1388" s="36" t="n">
        <x:f>SUM(BK1388:BT1388)</x:f>
        <x:v>395</x:v>
      </x:c>
      <x:c r="BV1388" s="36" t="n">
        <x:v>1</x:v>
      </x:c>
      <x:c r="BW1388" s="36" t="n">
        <x:v>1</x:v>
      </x:c>
      <x:c r="BX1388" s="36" t="n">
        <x:v>2</x:v>
      </x:c>
      <x:c r="BY1388" s="36" t="n">
        <x:v>2</x:v>
      </x:c>
      <x:c r="BZ1388" s="36" t="n">
        <x:v>0</x:v>
      </x:c>
      <x:c r="CA1388" s="36" t="n">
        <x:v>1</x:v>
      </x:c>
      <x:c r="CB1388" s="36" t="n">
        <x:v>1</x:v>
      </x:c>
      <x:c r="CC1388" s="36" t="n">
        <x:v>0</x:v>
      </x:c>
      <x:c r="CD1388" s="36" t="n">
        <x:v>1</x:v>
      </x:c>
      <x:c r="CE1388" s="36" t="n">
        <x:v>1</x:v>
      </x:c>
      <x:c r="CF1388" s="36"/>
      <x:c r="CG1388" s="36" t="n">
        <x:f>SUM(BW1388,CD1388)</x:f>
        <x:v>2</x:v>
      </x:c>
      <x:c r="CH1388" s="36" t="n">
        <x:f>SUM(BX1388,CA1388)</x:f>
        <x:v>3</x:v>
      </x:c>
      <x:c r="CI1388" s="36" t="n">
        <x:f>SUM(BY1388)</x:f>
        <x:v>2</x:v>
      </x:c>
      <x:c r="CJ1388" s="36" t="n">
        <x:f>SUM(BV1388,BZ1388,CB1388)</x:f>
        <x:v>2</x:v>
      </x:c>
      <x:c r="CK1388" s="36" t="n">
        <x:f>SUM(CC1388,CE1388)</x:f>
        <x:v>1</x:v>
      </x:c>
      <x:c r="CL1388" s="36" t="n">
        <x:f>SUM(CG1388:CK1388)</x:f>
        <x:v>10</x:v>
      </x:c>
      <x:c r="CM1388" s="39" t="n">
        <x:f>SUM(BW1388*0.075,CD1388*0.075)</x:f>
        <x:v>0.15</x:v>
      </x:c>
      <x:c r="CN1388" s="39" t="n">
        <x:f>SUM(BX1388*0.06,CA1388*0.03)</x:f>
        <x:v>0.15</x:v>
      </x:c>
      <x:c r="CO1388" s="39" t="n">
        <x:f>SUM(BY1388*0.08)</x:f>
        <x:v>0.16</x:v>
      </x:c>
      <x:c r="CP1388" s="39" t="n">
        <x:f>SUM(BV1388*0.12,BZ1388*0.06,CB1388*0.03)</x:f>
        <x:v>0.15</x:v>
      </x:c>
      <x:c r="CQ1388" s="39" t="n">
        <x:f>SUM(CC1388*0.01,CE1388*0.1)</x:f>
        <x:v>0.1</x:v>
      </x:c>
      <x:c r="CR1388" s="39" t="n">
        <x:f>SUM(CM1388:CQ1388)</x:f>
        <x:v>0.71</x:v>
      </x:c>
      <x:c r="CS1388" s="36" t="n">
        <x:f>SUM(CG1388:CH1388)</x:f>
        <x:v>5</x:v>
      </x:c>
      <x:c r="CT1388" s="36" t="str"/>
      <x:c r="CU1388" s="36" t="n">
        <x:f>MIN(AG1388,CG1388)</x:f>
        <x:v>2</x:v>
      </x:c>
      <x:c r="CV1388" s="36" t="n">
        <x:f>MIN(AG1388,CH1388)</x:f>
        <x:v>3</x:v>
      </x:c>
      <x:c r="CW1388" s="36" t="n">
        <x:f>MIN(AG1388,CI1388)</x:f>
        <x:v>2</x:v>
      </x:c>
      <x:c r="CX1388" s="36" t="n">
        <x:f>MIN(AG1388,CJ1388)</x:f>
        <x:v>2</x:v>
      </x:c>
      <x:c r="CY1388" s="36" t="n">
        <x:f>MIN(AG1388,CK1388)</x:f>
        <x:v>1</x:v>
      </x:c>
    </x:row>
    <x:row r="1389" ht="18" customHeight="1">
      <x:c r="A1389" s="35" t="str">
        <x:v>Area HC-02</x:v>
      </x:c>
      <x:c r="B1389" s="35" t="str">
        <x:v>Area Lead HC-02</x:v>
      </x:c>
      <x:c r="C1389" s="35" t="str">
        <x:v>Field Lead HC-12</x:v>
      </x:c>
      <x:c r="D1389" s="35" t="str">
        <x:v>City HC-D</x:v>
      </x:c>
      <x:c r="E1389" s="35" t="n">
        <x:v>4</x:v>
      </x:c>
      <x:c r="F1389" s="35" t="n">
        <x:v>24</x:v>
      </x:c>
      <x:c r="G1389" s="35" t="n">
        <x:v>1</x:v>
      </x:c>
      <x:c r="H1389" s="35" t="str">
        <x:v>Promoter</x:v>
      </x:c>
      <x:c r="I1389" s="35" t="str">
        <x:v>Agency HC-03</x:v>
      </x:c>
      <x:c r="J1389" s="35" t="str">
        <x:v>PR-HC-020</x:v>
      </x:c>
      <x:c r="K1389" s="35" t="str">
        <x:v>Masked Promoter HC-020</x:v>
      </x:c>
      <x:c r="L1389" s="35" t="str">
        <x:v>9XXXX10020</x:v>
      </x:c>
      <x:c r="M1389" s="37" t="n">
        <x:v>46174</x:v>
      </x:c>
      <x:c r="N1389" s="35" t="str">
        <x:v>Cohort 3</x:v>
      </x:c>
      <x:c r="O1389" s="35" t="str">
        <x:v>DIST-HC-06</x:v>
      </x:c>
      <x:c r="P1389" s="35" t="str">
        <x:v>Masked Distributor HC-06</x:v>
      </x:c>
      <x:c r="Q1389" s="35" t="str">
        <x:v>P-HC-058</x:v>
      </x:c>
      <x:c r="R1389" s="35" t="str">
        <x:v>HC-058</x:v>
      </x:c>
      <x:c r="S1389" s="35" t="str">
        <x:v>Masked Store HC-058</x:v>
      </x:c>
      <x:c r="T1389" s="35" t="str">
        <x:v>XX1058</x:v>
      </x:c>
      <x:c r="U1389" s="35" t="str">
        <x:v>Beauty Retail</x:v>
      </x:c>
      <x:c r="V1389" s="35" t="str">
        <x:v>Masked</x:v>
      </x:c>
      <x:c r="W1389" s="35" t="str">
        <x:v>Masked</x:v>
      </x:c>
      <x:c r="X1389" s="37" t="n">
        <x:v>46222</x:v>
      </x:c>
      <x:c r="Y1389" s="37" t="n">
        <x:v>46283</x:v>
      </x:c>
      <x:c r="Z1389" s="35" t="str">
        <x:v>W03</x:v>
      </x:c>
      <x:c r="AA1389" s="35" t="str">
        <x:v>Sep'26</x:v>
      </x:c>
      <x:c r="AB1389" s="35" t="str">
        <x:v>15 - 21</x:v>
      </x:c>
      <x:c r="AC1389" s="35" t="str">
        <x:v>Week 3 of Sep 2026</x:v>
      </x:c>
      <x:c r="AD1389" s="35" t="str">
        <x:v>Continue</x:v>
      </x:c>
      <x:c r="AE1389" s="35" t="str"/>
      <x:c r="AF1389" s="36" t="n">
        <x:v>50</x:v>
      </x:c>
      <x:c r="AG1389" s="36" t="n">
        <x:v>15</x:v>
      </x:c>
      <x:c r="AH1389" s="38" t="n">
        <x:f>IFERROR(AG1389/AF1389,0)</x:f>
        <x:v>0.3</x:v>
      </x:c>
      <x:c r="AI1389" s="36" t="n">
        <x:v>12</x:v>
      </x:c>
      <x:c r="AJ1389" s="38" t="n">
        <x:f>IFERROR(AI1389/AG1389,0)</x:f>
        <x:v>0.8</x:v>
      </x:c>
      <x:c r="AK1389" s="36" t="n">
        <x:v>5</x:v>
      </x:c>
      <x:c r="AL1389" s="36" t="n">
        <x:v>8</x:v>
      </x:c>
      <x:c r="AM1389" s="36" t="n">
        <x:v>1</x:v>
      </x:c>
      <x:c r="AN1389" s="38" t="n">
        <x:f>IFERROR(AL1389/AG1389,0)</x:f>
        <x:v>0.5333333333333333</x:v>
      </x:c>
      <x:c r="AO1389" s="36" t="n">
        <x:f>BK1388</x:f>
        <x:v>35</x:v>
      </x:c>
      <x:c r="AP1389" s="36" t="n">
        <x:f>BL1388</x:f>
        <x:v>34</x:v>
      </x:c>
      <x:c r="AQ1389" s="36" t="n">
        <x:f>BM1388</x:f>
        <x:v>44</x:v>
      </x:c>
      <x:c r="AR1389" s="36" t="n">
        <x:f>BN1388</x:f>
        <x:v>52</x:v>
      </x:c>
      <x:c r="AS1389" s="36" t="n">
        <x:f>BO1388</x:f>
        <x:v>42</x:v>
      </x:c>
      <x:c r="AT1389" s="36" t="n">
        <x:f>BP1388</x:f>
        <x:v>39</x:v>
      </x:c>
      <x:c r="AU1389" s="36" t="n">
        <x:f>BQ1388</x:f>
        <x:v>35</x:v>
      </x:c>
      <x:c r="AV1389" s="36" t="n">
        <x:f>BR1388</x:f>
        <x:v>42</x:v>
      </x:c>
      <x:c r="AW1389" s="36" t="n">
        <x:f>BS1388</x:f>
        <x:v>21</x:v>
      </x:c>
      <x:c r="AX1389" s="36" t="n">
        <x:f>BT1388</x:f>
        <x:v>51</x:v>
      </x:c>
      <x:c r="AY1389" s="36" t="n">
        <x:f>SUM(AO1389:AX1389)</x:f>
        <x:v>395</x:v>
      </x:c>
      <x:c r="AZ1389" s="36" t="n">
        <x:v>0</x:v>
      </x:c>
      <x:c r="BA1389" s="36" t="n">
        <x:v>0</x:v>
      </x:c>
      <x:c r="BB1389" s="36" t="n">
        <x:v>0</x:v>
      </x:c>
      <x:c r="BC1389" s="36" t="n">
        <x:v>0</x:v>
      </x:c>
      <x:c r="BD1389" s="36" t="n">
        <x:v>0</x:v>
      </x:c>
      <x:c r="BE1389" s="36" t="n">
        <x:v>17</x:v>
      </x:c>
      <x:c r="BF1389" s="36" t="n">
        <x:v>0</x:v>
      </x:c>
      <x:c r="BG1389" s="36" t="n">
        <x:v>0</x:v>
      </x:c>
      <x:c r="BH1389" s="36" t="n">
        <x:v>0</x:v>
      </x:c>
      <x:c r="BI1389" s="36" t="n">
        <x:v>0</x:v>
      </x:c>
      <x:c r="BJ1389" s="36"/>
      <x:c r="BK1389" s="36" t="n">
        <x:f>MAX(0,AO1389+AZ1389-BV1389)</x:f>
        <x:v>35</x:v>
      </x:c>
      <x:c r="BL1389" s="36" t="n">
        <x:f>MAX(0,AP1389+BA1389-BW1389)</x:f>
        <x:v>33</x:v>
      </x:c>
      <x:c r="BM1389" s="36" t="n">
        <x:f>MAX(0,AQ1389+BB1389-BX1389)</x:f>
        <x:v>43</x:v>
      </x:c>
      <x:c r="BN1389" s="36" t="n">
        <x:f>MAX(0,AR1389+BC1389-BY1389)</x:f>
        <x:v>50</x:v>
      </x:c>
      <x:c r="BO1389" s="36" t="n">
        <x:f>MAX(0,AS1389+BD1389-BZ1389)</x:f>
        <x:v>41</x:v>
      </x:c>
      <x:c r="BP1389" s="36" t="n">
        <x:f>MAX(0,AT1389+BE1389-CA1389)</x:f>
        <x:v>56</x:v>
      </x:c>
      <x:c r="BQ1389" s="36" t="n">
        <x:f>MAX(0,AU1389+BF1389-CB1389)</x:f>
        <x:v>34</x:v>
      </x:c>
      <x:c r="BR1389" s="36" t="n">
        <x:f>MAX(0,AV1389+BG1389-CC1389)</x:f>
        <x:v>42</x:v>
      </x:c>
      <x:c r="BS1389" s="36" t="n">
        <x:f>MAX(0,AW1389+BH1389-CD1389)</x:f>
        <x:v>19</x:v>
      </x:c>
      <x:c r="BT1389" s="36" t="n">
        <x:f>MAX(0,AX1389+BI1389-CE1389)</x:f>
        <x:v>50</x:v>
      </x:c>
      <x:c r="BU1389" s="36" t="n">
        <x:f>SUM(BK1389:BT1389)</x:f>
        <x:v>403</x:v>
      </x:c>
      <x:c r="BV1389" s="36" t="n">
        <x:v>0</x:v>
      </x:c>
      <x:c r="BW1389" s="36" t="n">
        <x:v>1</x:v>
      </x:c>
      <x:c r="BX1389" s="36" t="n">
        <x:v>1</x:v>
      </x:c>
      <x:c r="BY1389" s="36" t="n">
        <x:v>2</x:v>
      </x:c>
      <x:c r="BZ1389" s="36" t="n">
        <x:v>1</x:v>
      </x:c>
      <x:c r="CA1389" s="36" t="n">
        <x:v>0</x:v>
      </x:c>
      <x:c r="CB1389" s="36" t="n">
        <x:v>1</x:v>
      </x:c>
      <x:c r="CC1389" s="36" t="n">
        <x:v>0</x:v>
      </x:c>
      <x:c r="CD1389" s="36" t="n">
        <x:v>2</x:v>
      </x:c>
      <x:c r="CE1389" s="36" t="n">
        <x:v>1</x:v>
      </x:c>
      <x:c r="CF1389" s="36"/>
      <x:c r="CG1389" s="36" t="n">
        <x:f>SUM(BW1389,CD1389)</x:f>
        <x:v>3</x:v>
      </x:c>
      <x:c r="CH1389" s="36" t="n">
        <x:f>SUM(BX1389,CA1389)</x:f>
        <x:v>1</x:v>
      </x:c>
      <x:c r="CI1389" s="36" t="n">
        <x:f>SUM(BY1389)</x:f>
        <x:v>2</x:v>
      </x:c>
      <x:c r="CJ1389" s="36" t="n">
        <x:f>SUM(BV1389,BZ1389,CB1389)</x:f>
        <x:v>2</x:v>
      </x:c>
      <x:c r="CK1389" s="36" t="n">
        <x:f>SUM(CC1389,CE1389)</x:f>
        <x:v>1</x:v>
      </x:c>
      <x:c r="CL1389" s="36" t="n">
        <x:f>SUM(CG1389:CK1389)</x:f>
        <x:v>9</x:v>
      </x:c>
      <x:c r="CM1389" s="39" t="n">
        <x:f>SUM(BW1389*0.075,CD1389*0.075)</x:f>
        <x:v>0.22499999999999998</x:v>
      </x:c>
      <x:c r="CN1389" s="39" t="n">
        <x:f>SUM(BX1389*0.06,CA1389*0.03)</x:f>
        <x:v>0.06</x:v>
      </x:c>
      <x:c r="CO1389" s="39" t="n">
        <x:f>SUM(BY1389*0.08)</x:f>
        <x:v>0.16</x:v>
      </x:c>
      <x:c r="CP1389" s="39" t="n">
        <x:f>SUM(BV1389*0.12,BZ1389*0.06,CB1389*0.03)</x:f>
        <x:v>0.09</x:v>
      </x:c>
      <x:c r="CQ1389" s="39" t="n">
        <x:f>SUM(CC1389*0.01,CE1389*0.1)</x:f>
        <x:v>0.1</x:v>
      </x:c>
      <x:c r="CR1389" s="39" t="n">
        <x:f>SUM(CM1389:CQ1389)</x:f>
        <x:v>0.6349999999999999</x:v>
      </x:c>
      <x:c r="CS1389" s="36" t="n">
        <x:f>SUM(CG1389:CH1389)</x:f>
        <x:v>4</x:v>
      </x:c>
      <x:c r="CT1389" s="36" t="str"/>
      <x:c r="CU1389" s="36" t="n">
        <x:f>MIN(AG1389,CG1389)</x:f>
        <x:v>3</x:v>
      </x:c>
      <x:c r="CV1389" s="36" t="n">
        <x:f>MIN(AG1389,CH1389)</x:f>
        <x:v>1</x:v>
      </x:c>
      <x:c r="CW1389" s="36" t="n">
        <x:f>MIN(AG1389,CI1389)</x:f>
        <x:v>2</x:v>
      </x:c>
      <x:c r="CX1389" s="36" t="n">
        <x:f>MIN(AG1389,CJ1389)</x:f>
        <x:v>2</x:v>
      </x:c>
      <x:c r="CY1389" s="36" t="n">
        <x:f>MIN(AG1389,CK1389)</x:f>
        <x:v>1</x:v>
      </x:c>
    </x:row>
    <x:row r="1390" ht="18" customHeight="1">
      <x:c r="A1390" s="35" t="str">
        <x:v>Area HC-02</x:v>
      </x:c>
      <x:c r="B1390" s="35" t="str">
        <x:v>Area Lead HC-02</x:v>
      </x:c>
      <x:c r="C1390" s="35" t="str">
        <x:v>Field Lead HC-12</x:v>
      </x:c>
      <x:c r="D1390" s="35" t="str">
        <x:v>City HC-D</x:v>
      </x:c>
      <x:c r="E1390" s="35" t="n">
        <x:v>4</x:v>
      </x:c>
      <x:c r="F1390" s="35" t="n">
        <x:v>24</x:v>
      </x:c>
      <x:c r="G1390" s="35" t="n">
        <x:v>1</x:v>
      </x:c>
      <x:c r="H1390" s="35" t="str">
        <x:v>Promoter</x:v>
      </x:c>
      <x:c r="I1390" s="35" t="str">
        <x:v>Agency HC-03</x:v>
      </x:c>
      <x:c r="J1390" s="35" t="str">
        <x:v>PR-HC-020</x:v>
      </x:c>
      <x:c r="K1390" s="35" t="str">
        <x:v>Masked Promoter HC-020</x:v>
      </x:c>
      <x:c r="L1390" s="35" t="str">
        <x:v>9XXXX10020</x:v>
      </x:c>
      <x:c r="M1390" s="37" t="n">
        <x:v>46174</x:v>
      </x:c>
      <x:c r="N1390" s="35" t="str">
        <x:v>Cohort 3</x:v>
      </x:c>
      <x:c r="O1390" s="35" t="str">
        <x:v>DIST-HC-06</x:v>
      </x:c>
      <x:c r="P1390" s="35" t="str">
        <x:v>Masked Distributor HC-06</x:v>
      </x:c>
      <x:c r="Q1390" s="35" t="str">
        <x:v>P-HC-058</x:v>
      </x:c>
      <x:c r="R1390" s="35" t="str">
        <x:v>HC-058</x:v>
      </x:c>
      <x:c r="S1390" s="35" t="str">
        <x:v>Masked Store HC-058</x:v>
      </x:c>
      <x:c r="T1390" s="35" t="str">
        <x:v>XX1058</x:v>
      </x:c>
      <x:c r="U1390" s="35" t="str">
        <x:v>Beauty Retail</x:v>
      </x:c>
      <x:c r="V1390" s="35" t="str">
        <x:v>Masked</x:v>
      </x:c>
      <x:c r="W1390" s="35" t="str">
        <x:v>Masked</x:v>
      </x:c>
      <x:c r="X1390" s="37" t="n">
        <x:v>46222</x:v>
      </x:c>
      <x:c r="Y1390" s="37" t="n">
        <x:v>46284</x:v>
      </x:c>
      <x:c r="Z1390" s="35" t="str">
        <x:v>W03</x:v>
      </x:c>
      <x:c r="AA1390" s="35" t="str">
        <x:v>Sep'26</x:v>
      </x:c>
      <x:c r="AB1390" s="35" t="str">
        <x:v>15 - 21</x:v>
      </x:c>
      <x:c r="AC1390" s="35" t="str">
        <x:v>Week 3 of Sep 2026</x:v>
      </x:c>
      <x:c r="AD1390" s="35" t="str">
        <x:v>Continue</x:v>
      </x:c>
      <x:c r="AE1390" s="35" t="str">
        <x:v>Normal operations</x:v>
      </x:c>
      <x:c r="AF1390" s="36" t="n">
        <x:v>74</x:v>
      </x:c>
      <x:c r="AG1390" s="36" t="n">
        <x:v>28</x:v>
      </x:c>
      <x:c r="AH1390" s="38" t="n">
        <x:f>IFERROR(AG1390/AF1390,0)</x:f>
        <x:v>0.3783783783783784</x:v>
      </x:c>
      <x:c r="AI1390" s="36" t="n">
        <x:v>24</x:v>
      </x:c>
      <x:c r="AJ1390" s="38" t="n">
        <x:f>IFERROR(AI1390/AG1390,0)</x:f>
        <x:v>0.8571428571428571</x:v>
      </x:c>
      <x:c r="AK1390" s="36" t="n">
        <x:v>5</x:v>
      </x:c>
      <x:c r="AL1390" s="36" t="n">
        <x:v>12</x:v>
      </x:c>
      <x:c r="AM1390" s="36" t="n">
        <x:v>1</x:v>
      </x:c>
      <x:c r="AN1390" s="38" t="n">
        <x:f>IFERROR(AL1390/AG1390,0)</x:f>
        <x:v>0.42857142857142855</x:v>
      </x:c>
      <x:c r="AO1390" s="36" t="n">
        <x:f>BK1389</x:f>
        <x:v>35</x:v>
      </x:c>
      <x:c r="AP1390" s="36" t="n">
        <x:f>BL1389</x:f>
        <x:v>33</x:v>
      </x:c>
      <x:c r="AQ1390" s="36" t="n">
        <x:f>BM1389</x:f>
        <x:v>43</x:v>
      </x:c>
      <x:c r="AR1390" s="36" t="n">
        <x:f>BN1389</x:f>
        <x:v>50</x:v>
      </x:c>
      <x:c r="AS1390" s="36" t="n">
        <x:f>BO1389</x:f>
        <x:v>41</x:v>
      </x:c>
      <x:c r="AT1390" s="36" t="n">
        <x:f>BP1389</x:f>
        <x:v>56</x:v>
      </x:c>
      <x:c r="AU1390" s="36" t="n">
        <x:f>BQ1389</x:f>
        <x:v>34</x:v>
      </x:c>
      <x:c r="AV1390" s="36" t="n">
        <x:f>BR1389</x:f>
        <x:v>42</x:v>
      </x:c>
      <x:c r="AW1390" s="36" t="n">
        <x:f>BS1389</x:f>
        <x:v>19</x:v>
      </x:c>
      <x:c r="AX1390" s="36" t="n">
        <x:f>BT1389</x:f>
        <x:v>50</x:v>
      </x:c>
      <x:c r="AY1390" s="36" t="n">
        <x:f>SUM(AO1390:AX1390)</x:f>
        <x:v>403</x:v>
      </x:c>
      <x:c r="AZ1390" s="36" t="n">
        <x:v>19</x:v>
      </x:c>
      <x:c r="BA1390" s="36" t="n">
        <x:v>0</x:v>
      </x:c>
      <x:c r="BB1390" s="36" t="n">
        <x:v>0</x:v>
      </x:c>
      <x:c r="BC1390" s="36" t="n">
        <x:v>0</x:v>
      </x:c>
      <x:c r="BD1390" s="36" t="n">
        <x:v>0</x:v>
      </x:c>
      <x:c r="BE1390" s="36" t="n">
        <x:v>0</x:v>
      </x:c>
      <x:c r="BF1390" s="36" t="n">
        <x:v>13</x:v>
      </x:c>
      <x:c r="BG1390" s="36" t="n">
        <x:v>0</x:v>
      </x:c>
      <x:c r="BH1390" s="36" t="n">
        <x:v>0</x:v>
      </x:c>
      <x:c r="BI1390" s="36" t="n">
        <x:v>0</x:v>
      </x:c>
      <x:c r="BJ1390" s="36"/>
      <x:c r="BK1390" s="36" t="n">
        <x:f>MAX(0,AO1390+AZ1390-BV1390)</x:f>
        <x:v>53</x:v>
      </x:c>
      <x:c r="BL1390" s="36" t="n">
        <x:f>MAX(0,AP1390+BA1390-BW1390)</x:f>
        <x:v>31</x:v>
      </x:c>
      <x:c r="BM1390" s="36" t="n">
        <x:f>MAX(0,AQ1390+BB1390-BX1390)</x:f>
        <x:v>41</x:v>
      </x:c>
      <x:c r="BN1390" s="36" t="n">
        <x:f>MAX(0,AR1390+BC1390-BY1390)</x:f>
        <x:v>49</x:v>
      </x:c>
      <x:c r="BO1390" s="36" t="n">
        <x:f>MAX(0,AS1390+BD1390-BZ1390)</x:f>
        <x:v>41</x:v>
      </x:c>
      <x:c r="BP1390" s="36" t="n">
        <x:f>MAX(0,AT1390+BE1390-CA1390)</x:f>
        <x:v>55</x:v>
      </x:c>
      <x:c r="BQ1390" s="36" t="n">
        <x:f>MAX(0,AU1390+BF1390-CB1390)</x:f>
        <x:v>46</x:v>
      </x:c>
      <x:c r="BR1390" s="36" t="n">
        <x:f>MAX(0,AV1390+BG1390-CC1390)</x:f>
        <x:v>41</x:v>
      </x:c>
      <x:c r="BS1390" s="36" t="n">
        <x:f>MAX(0,AW1390+BH1390-CD1390)</x:f>
        <x:v>17</x:v>
      </x:c>
      <x:c r="BT1390" s="36" t="n">
        <x:f>MAX(0,AX1390+BI1390-CE1390)</x:f>
        <x:v>49</x:v>
      </x:c>
      <x:c r="BU1390" s="36" t="n">
        <x:f>SUM(BK1390:BT1390)</x:f>
        <x:v>423</x:v>
      </x:c>
      <x:c r="BV1390" s="36" t="n">
        <x:v>1</x:v>
      </x:c>
      <x:c r="BW1390" s="36" t="n">
        <x:v>2</x:v>
      </x:c>
      <x:c r="BX1390" s="36" t="n">
        <x:v>2</x:v>
      </x:c>
      <x:c r="BY1390" s="36" t="n">
        <x:v>1</x:v>
      </x:c>
      <x:c r="BZ1390" s="36" t="n">
        <x:v>0</x:v>
      </x:c>
      <x:c r="CA1390" s="36" t="n">
        <x:v>1</x:v>
      </x:c>
      <x:c r="CB1390" s="36" t="n">
        <x:v>1</x:v>
      </x:c>
      <x:c r="CC1390" s="36" t="n">
        <x:v>1</x:v>
      </x:c>
      <x:c r="CD1390" s="36" t="n">
        <x:v>2</x:v>
      </x:c>
      <x:c r="CE1390" s="36" t="n">
        <x:v>1</x:v>
      </x:c>
      <x:c r="CF1390" s="36"/>
      <x:c r="CG1390" s="36" t="n">
        <x:f>SUM(BW1390,CD1390)</x:f>
        <x:v>4</x:v>
      </x:c>
      <x:c r="CH1390" s="36" t="n">
        <x:f>SUM(BX1390,CA1390)</x:f>
        <x:v>3</x:v>
      </x:c>
      <x:c r="CI1390" s="36" t="n">
        <x:f>SUM(BY1390)</x:f>
        <x:v>1</x:v>
      </x:c>
      <x:c r="CJ1390" s="36" t="n">
        <x:f>SUM(BV1390,BZ1390,CB1390)</x:f>
        <x:v>2</x:v>
      </x:c>
      <x:c r="CK1390" s="36" t="n">
        <x:f>SUM(CC1390,CE1390)</x:f>
        <x:v>2</x:v>
      </x:c>
      <x:c r="CL1390" s="36" t="n">
        <x:f>SUM(CG1390:CK1390)</x:f>
        <x:v>12</x:v>
      </x:c>
      <x:c r="CM1390" s="39" t="n">
        <x:f>SUM(BW1390*0.075,CD1390*0.075)</x:f>
        <x:v>0.3</x:v>
      </x:c>
      <x:c r="CN1390" s="39" t="n">
        <x:f>SUM(BX1390*0.06,CA1390*0.03)</x:f>
        <x:v>0.15</x:v>
      </x:c>
      <x:c r="CO1390" s="39" t="n">
        <x:f>SUM(BY1390*0.08)</x:f>
        <x:v>0.08</x:v>
      </x:c>
      <x:c r="CP1390" s="39" t="n">
        <x:f>SUM(BV1390*0.12,BZ1390*0.06,CB1390*0.03)</x:f>
        <x:v>0.15</x:v>
      </x:c>
      <x:c r="CQ1390" s="39" t="n">
        <x:f>SUM(CC1390*0.01,CE1390*0.1)</x:f>
        <x:v>0.11</x:v>
      </x:c>
      <x:c r="CR1390" s="39" t="n">
        <x:f>SUM(CM1390:CQ1390)</x:f>
        <x:v>0.7899999999999999</x:v>
      </x:c>
      <x:c r="CS1390" s="36" t="n">
        <x:f>SUM(CG1390:CH1390)</x:f>
        <x:v>7</x:v>
      </x:c>
      <x:c r="CT1390" s="36" t="str"/>
      <x:c r="CU1390" s="36" t="n">
        <x:f>MIN(AG1390,CG1390)</x:f>
        <x:v>4</x:v>
      </x:c>
      <x:c r="CV1390" s="36" t="n">
        <x:f>MIN(AG1390,CH1390)</x:f>
        <x:v>3</x:v>
      </x:c>
      <x:c r="CW1390" s="36" t="n">
        <x:f>MIN(AG1390,CI1390)</x:f>
        <x:v>1</x:v>
      </x:c>
      <x:c r="CX1390" s="36" t="n">
        <x:f>MIN(AG1390,CJ1390)</x:f>
        <x:v>2</x:v>
      </x:c>
      <x:c r="CY1390" s="36" t="n">
        <x:f>MIN(AG1390,CK1390)</x:f>
        <x:v>2</x:v>
      </x:c>
    </x:row>
    <x:row r="1391" ht="18" customHeight="1">
      <x:c r="A1391" s="35" t="str">
        <x:v>Area HC-02</x:v>
      </x:c>
      <x:c r="B1391" s="35" t="str">
        <x:v>Area Lead HC-02</x:v>
      </x:c>
      <x:c r="C1391" s="35" t="str">
        <x:v>Field Lead HC-12</x:v>
      </x:c>
      <x:c r="D1391" s="35" t="str">
        <x:v>City HC-D</x:v>
      </x:c>
      <x:c r="E1391" s="35" t="n">
        <x:v>4</x:v>
      </x:c>
      <x:c r="F1391" s="35" t="n">
        <x:v>24</x:v>
      </x:c>
      <x:c r="G1391" s="35" t="n">
        <x:v>1</x:v>
      </x:c>
      <x:c r="H1391" s="35" t="str">
        <x:v>Promoter</x:v>
      </x:c>
      <x:c r="I1391" s="35" t="str">
        <x:v>Agency HC-03</x:v>
      </x:c>
      <x:c r="J1391" s="35" t="str">
        <x:v>PR-HC-020</x:v>
      </x:c>
      <x:c r="K1391" s="35" t="str">
        <x:v>Masked Promoter HC-020</x:v>
      </x:c>
      <x:c r="L1391" s="35" t="str">
        <x:v>9XXXX10020</x:v>
      </x:c>
      <x:c r="M1391" s="37" t="n">
        <x:v>46174</x:v>
      </x:c>
      <x:c r="N1391" s="35" t="str">
        <x:v>Cohort 3</x:v>
      </x:c>
      <x:c r="O1391" s="35" t="str">
        <x:v>DIST-HC-06</x:v>
      </x:c>
      <x:c r="P1391" s="35" t="str">
        <x:v>Masked Distributor HC-06</x:v>
      </x:c>
      <x:c r="Q1391" s="35" t="str">
        <x:v>P-HC-058</x:v>
      </x:c>
      <x:c r="R1391" s="35" t="str">
        <x:v>HC-058</x:v>
      </x:c>
      <x:c r="S1391" s="35" t="str">
        <x:v>Masked Store HC-058</x:v>
      </x:c>
      <x:c r="T1391" s="35" t="str">
        <x:v>XX1058</x:v>
      </x:c>
      <x:c r="U1391" s="35" t="str">
        <x:v>Beauty Retail</x:v>
      </x:c>
      <x:c r="V1391" s="35" t="str">
        <x:v>Masked</x:v>
      </x:c>
      <x:c r="W1391" s="35" t="str">
        <x:v>Masked</x:v>
      </x:c>
      <x:c r="X1391" s="37" t="n">
        <x:v>46222</x:v>
      </x:c>
      <x:c r="Y1391" s="37" t="n">
        <x:v>46286</x:v>
      </x:c>
      <x:c r="Z1391" s="35" t="str">
        <x:v>W03</x:v>
      </x:c>
      <x:c r="AA1391" s="35" t="str">
        <x:v>Sep'26</x:v>
      </x:c>
      <x:c r="AB1391" s="35" t="str">
        <x:v>15 - 21</x:v>
      </x:c>
      <x:c r="AC1391" s="35" t="str">
        <x:v>Week 3 of Sep 2026</x:v>
      </x:c>
      <x:c r="AD1391" s="35" t="str">
        <x:v>Continue</x:v>
      </x:c>
      <x:c r="AE1391" s="35" t="str"/>
      <x:c r="AF1391" s="36" t="n">
        <x:v>61</x:v>
      </x:c>
      <x:c r="AG1391" s="36" t="n">
        <x:v>25</x:v>
      </x:c>
      <x:c r="AH1391" s="38" t="n">
        <x:f>IFERROR(AG1391/AF1391,0)</x:f>
        <x:v>0.4098360655737705</x:v>
      </x:c>
      <x:c r="AI1391" s="36" t="n">
        <x:v>23</x:v>
      </x:c>
      <x:c r="AJ1391" s="38" t="n">
        <x:f>IFERROR(AI1391/AG1391,0)</x:f>
        <x:v>0.92</x:v>
      </x:c>
      <x:c r="AK1391" s="36" t="n">
        <x:v>4</x:v>
      </x:c>
      <x:c r="AL1391" s="36" t="n">
        <x:v>12</x:v>
      </x:c>
      <x:c r="AM1391" s="36" t="n">
        <x:v>1</x:v>
      </x:c>
      <x:c r="AN1391" s="38" t="n">
        <x:f>IFERROR(AL1391/AG1391,0)</x:f>
        <x:v>0.48</x:v>
      </x:c>
      <x:c r="AO1391" s="36" t="n">
        <x:f>BK1390</x:f>
        <x:v>53</x:v>
      </x:c>
      <x:c r="AP1391" s="36" t="n">
        <x:f>BL1390</x:f>
        <x:v>31</x:v>
      </x:c>
      <x:c r="AQ1391" s="36" t="n">
        <x:f>BM1390</x:f>
        <x:v>41</x:v>
      </x:c>
      <x:c r="AR1391" s="36" t="n">
        <x:f>BN1390</x:f>
        <x:v>49</x:v>
      </x:c>
      <x:c r="AS1391" s="36" t="n">
        <x:f>BO1390</x:f>
        <x:v>41</x:v>
      </x:c>
      <x:c r="AT1391" s="36" t="n">
        <x:f>BP1390</x:f>
        <x:v>55</x:v>
      </x:c>
      <x:c r="AU1391" s="36" t="n">
        <x:f>BQ1390</x:f>
        <x:v>46</x:v>
      </x:c>
      <x:c r="AV1391" s="36" t="n">
        <x:f>BR1390</x:f>
        <x:v>41</x:v>
      </x:c>
      <x:c r="AW1391" s="36" t="n">
        <x:f>BS1390</x:f>
        <x:v>17</x:v>
      </x:c>
      <x:c r="AX1391" s="36" t="n">
        <x:f>BT1390</x:f>
        <x:v>49</x:v>
      </x:c>
      <x:c r="AY1391" s="36" t="n">
        <x:f>SUM(AO1391:AX1391)</x:f>
        <x:v>423</x:v>
      </x:c>
      <x:c r="AZ1391" s="36" t="n">
        <x:v>0</x:v>
      </x:c>
      <x:c r="BA1391" s="36" t="n">
        <x:v>19</x:v>
      </x:c>
      <x:c r="BB1391" s="36" t="n">
        <x:v>0</x:v>
      </x:c>
      <x:c r="BC1391" s="36" t="n">
        <x:v>0</x:v>
      </x:c>
      <x:c r="BD1391" s="36" t="n">
        <x:v>0</x:v>
      </x:c>
      <x:c r="BE1391" s="36" t="n">
        <x:v>0</x:v>
      </x:c>
      <x:c r="BF1391" s="36" t="n">
        <x:v>0</x:v>
      </x:c>
      <x:c r="BG1391" s="36" t="n">
        <x:v>12</x:v>
      </x:c>
      <x:c r="BH1391" s="36" t="n">
        <x:v>0</x:v>
      </x:c>
      <x:c r="BI1391" s="36" t="n">
        <x:v>0</x:v>
      </x:c>
      <x:c r="BJ1391" s="36"/>
      <x:c r="BK1391" s="36" t="n">
        <x:f>MAX(0,AO1391+AZ1391-BV1391)</x:f>
        <x:v>53</x:v>
      </x:c>
      <x:c r="BL1391" s="36" t="n">
        <x:f>MAX(0,AP1391+BA1391-BW1391)</x:f>
        <x:v>48</x:v>
      </x:c>
      <x:c r="BM1391" s="36" t="n">
        <x:f>MAX(0,AQ1391+BB1391-BX1391)</x:f>
        <x:v>40</x:v>
      </x:c>
      <x:c r="BN1391" s="36" t="n">
        <x:f>MAX(0,AR1391+BC1391-BY1391)</x:f>
        <x:v>48</x:v>
      </x:c>
      <x:c r="BO1391" s="36" t="n">
        <x:f>MAX(0,AS1391+BD1391-BZ1391)</x:f>
        <x:v>40</x:v>
      </x:c>
      <x:c r="BP1391" s="36" t="n">
        <x:f>MAX(0,AT1391+BE1391-CA1391)</x:f>
        <x:v>54</x:v>
      </x:c>
      <x:c r="BQ1391" s="36" t="n">
        <x:f>MAX(0,AU1391+BF1391-CB1391)</x:f>
        <x:v>45</x:v>
      </x:c>
      <x:c r="BR1391" s="36" t="n">
        <x:f>MAX(0,AV1391+BG1391-CC1391)</x:f>
        <x:v>53</x:v>
      </x:c>
      <x:c r="BS1391" s="36" t="n">
        <x:f>MAX(0,AW1391+BH1391-CD1391)</x:f>
        <x:v>16</x:v>
      </x:c>
      <x:c r="BT1391" s="36" t="n">
        <x:f>MAX(0,AX1391+BI1391-CE1391)</x:f>
        <x:v>48</x:v>
      </x:c>
      <x:c r="BU1391" s="36" t="n">
        <x:f>SUM(BK1391:BT1391)</x:f>
        <x:v>445</x:v>
      </x:c>
      <x:c r="BV1391" s="36" t="n">
        <x:v>0</x:v>
      </x:c>
      <x:c r="BW1391" s="36" t="n">
        <x:v>2</x:v>
      </x:c>
      <x:c r="BX1391" s="36" t="n">
        <x:v>1</x:v>
      </x:c>
      <x:c r="BY1391" s="36" t="n">
        <x:v>1</x:v>
      </x:c>
      <x:c r="BZ1391" s="36" t="n">
        <x:v>1</x:v>
      </x:c>
      <x:c r="CA1391" s="36" t="n">
        <x:v>1</x:v>
      </x:c>
      <x:c r="CB1391" s="36" t="n">
        <x:v>1</x:v>
      </x:c>
      <x:c r="CC1391" s="36" t="n">
        <x:v>0</x:v>
      </x:c>
      <x:c r="CD1391" s="36" t="n">
        <x:v>1</x:v>
      </x:c>
      <x:c r="CE1391" s="36" t="n">
        <x:v>1</x:v>
      </x:c>
      <x:c r="CF1391" s="36"/>
      <x:c r="CG1391" s="36" t="n">
        <x:f>SUM(BW1391,CD1391)</x:f>
        <x:v>3</x:v>
      </x:c>
      <x:c r="CH1391" s="36" t="n">
        <x:f>SUM(BX1391,CA1391)</x:f>
        <x:v>2</x:v>
      </x:c>
      <x:c r="CI1391" s="36" t="n">
        <x:f>SUM(BY1391)</x:f>
        <x:v>1</x:v>
      </x:c>
      <x:c r="CJ1391" s="36" t="n">
        <x:f>SUM(BV1391,BZ1391,CB1391)</x:f>
        <x:v>2</x:v>
      </x:c>
      <x:c r="CK1391" s="36" t="n">
        <x:f>SUM(CC1391,CE1391)</x:f>
        <x:v>1</x:v>
      </x:c>
      <x:c r="CL1391" s="36" t="n">
        <x:f>SUM(CG1391:CK1391)</x:f>
        <x:v>9</x:v>
      </x:c>
      <x:c r="CM1391" s="39" t="n">
        <x:f>SUM(BW1391*0.075,CD1391*0.075)</x:f>
        <x:v>0.22499999999999998</x:v>
      </x:c>
      <x:c r="CN1391" s="39" t="n">
        <x:f>SUM(BX1391*0.06,CA1391*0.03)</x:f>
        <x:v>0.09</x:v>
      </x:c>
      <x:c r="CO1391" s="39" t="n">
        <x:f>SUM(BY1391*0.08)</x:f>
        <x:v>0.08</x:v>
      </x:c>
      <x:c r="CP1391" s="39" t="n">
        <x:f>SUM(BV1391*0.12,BZ1391*0.06,CB1391*0.03)</x:f>
        <x:v>0.09</x:v>
      </x:c>
      <x:c r="CQ1391" s="39" t="n">
        <x:f>SUM(CC1391*0.01,CE1391*0.1)</x:f>
        <x:v>0.1</x:v>
      </x:c>
      <x:c r="CR1391" s="39" t="n">
        <x:f>SUM(CM1391:CQ1391)</x:f>
        <x:v>0.585</x:v>
      </x:c>
      <x:c r="CS1391" s="36" t="n">
        <x:f>SUM(CG1391:CH1391)</x:f>
        <x:v>5</x:v>
      </x:c>
      <x:c r="CT1391" s="36" t="str"/>
      <x:c r="CU1391" s="36" t="n">
        <x:f>MIN(AG1391,CG1391)</x:f>
        <x:v>3</x:v>
      </x:c>
      <x:c r="CV1391" s="36" t="n">
        <x:f>MIN(AG1391,CH1391)</x:f>
        <x:v>2</x:v>
      </x:c>
      <x:c r="CW1391" s="36" t="n">
        <x:f>MIN(AG1391,CI1391)</x:f>
        <x:v>1</x:v>
      </x:c>
      <x:c r="CX1391" s="36" t="n">
        <x:f>MIN(AG1391,CJ1391)</x:f>
        <x:v>2</x:v>
      </x:c>
      <x:c r="CY1391" s="36" t="n">
        <x:f>MIN(AG1391,CK1391)</x:f>
        <x:v>1</x:v>
      </x:c>
    </x:row>
    <x:row r="1392" ht="18" customHeight="1">
      <x:c r="A1392" s="35" t="str">
        <x:v>Area HC-02</x:v>
      </x:c>
      <x:c r="B1392" s="35" t="str">
        <x:v>Area Lead HC-02</x:v>
      </x:c>
      <x:c r="C1392" s="35" t="str">
        <x:v>Field Lead HC-12</x:v>
      </x:c>
      <x:c r="D1392" s="35" t="str">
        <x:v>City HC-D</x:v>
      </x:c>
      <x:c r="E1392" s="35" t="n">
        <x:v>4</x:v>
      </x:c>
      <x:c r="F1392" s="35" t="n">
        <x:v>24</x:v>
      </x:c>
      <x:c r="G1392" s="35" t="n">
        <x:v>1</x:v>
      </x:c>
      <x:c r="H1392" s="35" t="str">
        <x:v>Promoter</x:v>
      </x:c>
      <x:c r="I1392" s="35" t="str">
        <x:v>Agency HC-03</x:v>
      </x:c>
      <x:c r="J1392" s="35" t="str">
        <x:v>PR-HC-020</x:v>
      </x:c>
      <x:c r="K1392" s="35" t="str">
        <x:v>Masked Promoter HC-020</x:v>
      </x:c>
      <x:c r="L1392" s="35" t="str">
        <x:v>9XXXX10020</x:v>
      </x:c>
      <x:c r="M1392" s="37" t="n">
        <x:v>46174</x:v>
      </x:c>
      <x:c r="N1392" s="35" t="str">
        <x:v>Cohort 3</x:v>
      </x:c>
      <x:c r="O1392" s="35" t="str">
        <x:v>DIST-HC-06</x:v>
      </x:c>
      <x:c r="P1392" s="35" t="str">
        <x:v>Masked Distributor HC-06</x:v>
      </x:c>
      <x:c r="Q1392" s="35" t="str">
        <x:v>P-HC-058</x:v>
      </x:c>
      <x:c r="R1392" s="35" t="str">
        <x:v>HC-058</x:v>
      </x:c>
      <x:c r="S1392" s="35" t="str">
        <x:v>Masked Store HC-058</x:v>
      </x:c>
      <x:c r="T1392" s="35" t="str">
        <x:v>XX1058</x:v>
      </x:c>
      <x:c r="U1392" s="35" t="str">
        <x:v>Beauty Retail</x:v>
      </x:c>
      <x:c r="V1392" s="35" t="str">
        <x:v>Masked</x:v>
      </x:c>
      <x:c r="W1392" s="35" t="str">
        <x:v>Masked</x:v>
      </x:c>
      <x:c r="X1392" s="37" t="n">
        <x:v>46222</x:v>
      </x:c>
      <x:c r="Y1392" s="37" t="n">
        <x:v>46287</x:v>
      </x:c>
      <x:c r="Z1392" s="35" t="str">
        <x:v>W04</x:v>
      </x:c>
      <x:c r="AA1392" s="35" t="str">
        <x:v>Sep'26</x:v>
      </x:c>
      <x:c r="AB1392" s="35" t="str">
        <x:v>22 - 28</x:v>
      </x:c>
      <x:c r="AC1392" s="35" t="str">
        <x:v>Week 4 of Sep 2026</x:v>
      </x:c>
      <x:c r="AD1392" s="35" t="str">
        <x:v>Continue</x:v>
      </x:c>
      <x:c r="AE1392" s="35" t="str"/>
      <x:c r="AF1392" s="36" t="n">
        <x:v>59</x:v>
      </x:c>
      <x:c r="AG1392" s="36" t="n">
        <x:v>22</x:v>
      </x:c>
      <x:c r="AH1392" s="38" t="n">
        <x:f>IFERROR(AG1392/AF1392,0)</x:f>
        <x:v>0.3728813559322034</x:v>
      </x:c>
      <x:c r="AI1392" s="36" t="n">
        <x:v>14</x:v>
      </x:c>
      <x:c r="AJ1392" s="38" t="n">
        <x:f>IFERROR(AI1392/AG1392,0)</x:f>
        <x:v>0.6363636363636364</x:v>
      </x:c>
      <x:c r="AK1392" s="36" t="n">
        <x:v>4</x:v>
      </x:c>
      <x:c r="AL1392" s="36" t="n">
        <x:v>6</x:v>
      </x:c>
      <x:c r="AM1392" s="36" t="n">
        <x:v>1</x:v>
      </x:c>
      <x:c r="AN1392" s="38" t="n">
        <x:f>IFERROR(AL1392/AG1392,0)</x:f>
        <x:v>0.2727272727272727</x:v>
      </x:c>
      <x:c r="AO1392" s="36" t="n">
        <x:f>BK1391</x:f>
        <x:v>53</x:v>
      </x:c>
      <x:c r="AP1392" s="36" t="n">
        <x:f>BL1391</x:f>
        <x:v>48</x:v>
      </x:c>
      <x:c r="AQ1392" s="36" t="n">
        <x:f>BM1391</x:f>
        <x:v>40</x:v>
      </x:c>
      <x:c r="AR1392" s="36" t="n">
        <x:f>BN1391</x:f>
        <x:v>48</x:v>
      </x:c>
      <x:c r="AS1392" s="36" t="n">
        <x:f>BO1391</x:f>
        <x:v>40</x:v>
      </x:c>
      <x:c r="AT1392" s="36" t="n">
        <x:f>BP1391</x:f>
        <x:v>54</x:v>
      </x:c>
      <x:c r="AU1392" s="36" t="n">
        <x:f>BQ1391</x:f>
        <x:v>45</x:v>
      </x:c>
      <x:c r="AV1392" s="36" t="n">
        <x:f>BR1391</x:f>
        <x:v>53</x:v>
      </x:c>
      <x:c r="AW1392" s="36" t="n">
        <x:f>BS1391</x:f>
        <x:v>16</x:v>
      </x:c>
      <x:c r="AX1392" s="36" t="n">
        <x:f>BT1391</x:f>
        <x:v>48</x:v>
      </x:c>
      <x:c r="AY1392" s="36" t="n">
        <x:f>SUM(AO1392:AX1392)</x:f>
        <x:v>445</x:v>
      </x:c>
      <x:c r="AZ1392" s="36" t="n">
        <x:v>0</x:v>
      </x:c>
      <x:c r="BA1392" s="36" t="n">
        <x:v>0</x:v>
      </x:c>
      <x:c r="BB1392" s="36" t="n">
        <x:v>18</x:v>
      </x:c>
      <x:c r="BC1392" s="36" t="n">
        <x:v>0</x:v>
      </x:c>
      <x:c r="BD1392" s="36" t="n">
        <x:v>0</x:v>
      </x:c>
      <x:c r="BE1392" s="36" t="n">
        <x:v>0</x:v>
      </x:c>
      <x:c r="BF1392" s="36" t="n">
        <x:v>0</x:v>
      </x:c>
      <x:c r="BG1392" s="36" t="n">
        <x:v>0</x:v>
      </x:c>
      <x:c r="BH1392" s="36" t="n">
        <x:v>19</x:v>
      </x:c>
      <x:c r="BI1392" s="36" t="n">
        <x:v>0</x:v>
      </x:c>
      <x:c r="BJ1392" s="36"/>
      <x:c r="BK1392" s="36" t="n">
        <x:f>MAX(0,AO1392+AZ1392-BV1392)</x:f>
        <x:v>52</x:v>
      </x:c>
      <x:c r="BL1392" s="36" t="n">
        <x:f>MAX(0,AP1392+BA1392-BW1392)</x:f>
        <x:v>47</x:v>
      </x:c>
      <x:c r="BM1392" s="36" t="n">
        <x:f>MAX(0,AQ1392+BB1392-BX1392)</x:f>
        <x:v>57</x:v>
      </x:c>
      <x:c r="BN1392" s="36" t="n">
        <x:f>MAX(0,AR1392+BC1392-BY1392)</x:f>
        <x:v>46</x:v>
      </x:c>
      <x:c r="BO1392" s="36" t="n">
        <x:f>MAX(0,AS1392+BD1392-BZ1392)</x:f>
        <x:v>39</x:v>
      </x:c>
      <x:c r="BP1392" s="36" t="n">
        <x:f>MAX(0,AT1392+BE1392-CA1392)</x:f>
        <x:v>54</x:v>
      </x:c>
      <x:c r="BQ1392" s="36" t="n">
        <x:f>MAX(0,AU1392+BF1392-CB1392)</x:f>
        <x:v>44</x:v>
      </x:c>
      <x:c r="BR1392" s="36" t="n">
        <x:f>MAX(0,AV1392+BG1392-CC1392)</x:f>
        <x:v>53</x:v>
      </x:c>
      <x:c r="BS1392" s="36" t="n">
        <x:f>MAX(0,AW1392+BH1392-CD1392)</x:f>
        <x:v>34</x:v>
      </x:c>
      <x:c r="BT1392" s="36" t="n">
        <x:f>MAX(0,AX1392+BI1392-CE1392)</x:f>
        <x:v>47</x:v>
      </x:c>
      <x:c r="BU1392" s="36" t="n">
        <x:f>SUM(BK1392:BT1392)</x:f>
        <x:v>473</x:v>
      </x:c>
      <x:c r="BV1392" s="36" t="n">
        <x:v>1</x:v>
      </x:c>
      <x:c r="BW1392" s="36" t="n">
        <x:v>1</x:v>
      </x:c>
      <x:c r="BX1392" s="36" t="n">
        <x:v>1</x:v>
      </x:c>
      <x:c r="BY1392" s="36" t="n">
        <x:v>2</x:v>
      </x:c>
      <x:c r="BZ1392" s="36" t="n">
        <x:v>1</x:v>
      </x:c>
      <x:c r="CA1392" s="36" t="n">
        <x:v>0</x:v>
      </x:c>
      <x:c r="CB1392" s="36" t="n">
        <x:v>1</x:v>
      </x:c>
      <x:c r="CC1392" s="36" t="n">
        <x:v>0</x:v>
      </x:c>
      <x:c r="CD1392" s="36" t="n">
        <x:v>1</x:v>
      </x:c>
      <x:c r="CE1392" s="36" t="n">
        <x:v>1</x:v>
      </x:c>
      <x:c r="CF1392" s="36"/>
      <x:c r="CG1392" s="36" t="n">
        <x:f>SUM(BW1392,CD1392)</x:f>
        <x:v>2</x:v>
      </x:c>
      <x:c r="CH1392" s="36" t="n">
        <x:f>SUM(BX1392,CA1392)</x:f>
        <x:v>1</x:v>
      </x:c>
      <x:c r="CI1392" s="36" t="n">
        <x:f>SUM(BY1392)</x:f>
        <x:v>2</x:v>
      </x:c>
      <x:c r="CJ1392" s="36" t="n">
        <x:f>SUM(BV1392,BZ1392,CB1392)</x:f>
        <x:v>3</x:v>
      </x:c>
      <x:c r="CK1392" s="36" t="n">
        <x:f>SUM(CC1392,CE1392)</x:f>
        <x:v>1</x:v>
      </x:c>
      <x:c r="CL1392" s="36" t="n">
        <x:f>SUM(CG1392:CK1392)</x:f>
        <x:v>9</x:v>
      </x:c>
      <x:c r="CM1392" s="39" t="n">
        <x:f>SUM(BW1392*0.075,CD1392*0.075)</x:f>
        <x:v>0.15</x:v>
      </x:c>
      <x:c r="CN1392" s="39" t="n">
        <x:f>SUM(BX1392*0.06,CA1392*0.03)</x:f>
        <x:v>0.06</x:v>
      </x:c>
      <x:c r="CO1392" s="39" t="n">
        <x:f>SUM(BY1392*0.08)</x:f>
        <x:v>0.16</x:v>
      </x:c>
      <x:c r="CP1392" s="39" t="n">
        <x:f>SUM(BV1392*0.12,BZ1392*0.06,CB1392*0.03)</x:f>
        <x:v>0.21</x:v>
      </x:c>
      <x:c r="CQ1392" s="39" t="n">
        <x:f>SUM(CC1392*0.01,CE1392*0.1)</x:f>
        <x:v>0.1</x:v>
      </x:c>
      <x:c r="CR1392" s="39" t="n">
        <x:f>SUM(CM1392:CQ1392)</x:f>
        <x:v>0.6799999999999999</x:v>
      </x:c>
      <x:c r="CS1392" s="36" t="n">
        <x:f>SUM(CG1392:CH1392)</x:f>
        <x:v>3</x:v>
      </x:c>
      <x:c r="CT1392" s="36" t="str"/>
      <x:c r="CU1392" s="36" t="n">
        <x:f>MIN(AG1392,CG1392)</x:f>
        <x:v>2</x:v>
      </x:c>
      <x:c r="CV1392" s="36" t="n">
        <x:f>MIN(AG1392,CH1392)</x:f>
        <x:v>1</x:v>
      </x:c>
      <x:c r="CW1392" s="36" t="n">
        <x:f>MIN(AG1392,CI1392)</x:f>
        <x:v>2</x:v>
      </x:c>
      <x:c r="CX1392" s="36" t="n">
        <x:f>MIN(AG1392,CJ1392)</x:f>
        <x:v>3</x:v>
      </x:c>
      <x:c r="CY1392" s="36" t="n">
        <x:f>MIN(AG1392,CK1392)</x:f>
        <x:v>1</x:v>
      </x:c>
    </x:row>
    <x:row r="1393" ht="18" customHeight="1">
      <x:c r="A1393" s="35" t="str">
        <x:v>Area HC-02</x:v>
      </x:c>
      <x:c r="B1393" s="35" t="str">
        <x:v>Area Lead HC-02</x:v>
      </x:c>
      <x:c r="C1393" s="35" t="str">
        <x:v>Field Lead HC-12</x:v>
      </x:c>
      <x:c r="D1393" s="35" t="str">
        <x:v>City HC-D</x:v>
      </x:c>
      <x:c r="E1393" s="35" t="n">
        <x:v>4</x:v>
      </x:c>
      <x:c r="F1393" s="35" t="n">
        <x:v>24</x:v>
      </x:c>
      <x:c r="G1393" s="35" t="n">
        <x:v>1</x:v>
      </x:c>
      <x:c r="H1393" s="35" t="str">
        <x:v>Promoter</x:v>
      </x:c>
      <x:c r="I1393" s="35" t="str">
        <x:v>Agency HC-03</x:v>
      </x:c>
      <x:c r="J1393" s="35" t="str">
        <x:v>PR-HC-020</x:v>
      </x:c>
      <x:c r="K1393" s="35" t="str">
        <x:v>Masked Promoter HC-020</x:v>
      </x:c>
      <x:c r="L1393" s="35" t="str">
        <x:v>9XXXX10020</x:v>
      </x:c>
      <x:c r="M1393" s="37" t="n">
        <x:v>46174</x:v>
      </x:c>
      <x:c r="N1393" s="35" t="str">
        <x:v>Cohort 3</x:v>
      </x:c>
      <x:c r="O1393" s="35" t="str">
        <x:v>DIST-HC-06</x:v>
      </x:c>
      <x:c r="P1393" s="35" t="str">
        <x:v>Masked Distributor HC-06</x:v>
      </x:c>
      <x:c r="Q1393" s="35" t="str">
        <x:v>P-HC-058</x:v>
      </x:c>
      <x:c r="R1393" s="35" t="str">
        <x:v>HC-058</x:v>
      </x:c>
      <x:c r="S1393" s="35" t="str">
        <x:v>Masked Store HC-058</x:v>
      </x:c>
      <x:c r="T1393" s="35" t="str">
        <x:v>XX1058</x:v>
      </x:c>
      <x:c r="U1393" s="35" t="str">
        <x:v>Beauty Retail</x:v>
      </x:c>
      <x:c r="V1393" s="35" t="str">
        <x:v>Masked</x:v>
      </x:c>
      <x:c r="W1393" s="35" t="str">
        <x:v>Masked</x:v>
      </x:c>
      <x:c r="X1393" s="37" t="n">
        <x:v>46222</x:v>
      </x:c>
      <x:c r="Y1393" s="37" t="n">
        <x:v>46288</x:v>
      </x:c>
      <x:c r="Z1393" s="35" t="str">
        <x:v>W04</x:v>
      </x:c>
      <x:c r="AA1393" s="35" t="str">
        <x:v>Sep'26</x:v>
      </x:c>
      <x:c r="AB1393" s="35" t="str">
        <x:v>22 - 28</x:v>
      </x:c>
      <x:c r="AC1393" s="35" t="str">
        <x:v>Week 4 of Sep 2026</x:v>
      </x:c>
      <x:c r="AD1393" s="35" t="str">
        <x:v>Continue</x:v>
      </x:c>
      <x:c r="AE1393" s="35" t="str"/>
      <x:c r="AF1393" s="36" t="n">
        <x:v>51</x:v>
      </x:c>
      <x:c r="AG1393" s="36" t="n">
        <x:v>14</x:v>
      </x:c>
      <x:c r="AH1393" s="38" t="n">
        <x:f>IFERROR(AG1393/AF1393,0)</x:f>
        <x:v>0.27450980392156865</x:v>
      </x:c>
      <x:c r="AI1393" s="36" t="n">
        <x:v>10</x:v>
      </x:c>
      <x:c r="AJ1393" s="38" t="n">
        <x:f>IFERROR(AI1393/AG1393,0)</x:f>
        <x:v>0.7142857142857143</x:v>
      </x:c>
      <x:c r="AK1393" s="36" t="n">
        <x:v>1</x:v>
      </x:c>
      <x:c r="AL1393" s="36" t="n">
        <x:v>7</x:v>
      </x:c>
      <x:c r="AM1393" s="36" t="n">
        <x:v>1</x:v>
      </x:c>
      <x:c r="AN1393" s="38" t="n">
        <x:f>IFERROR(AL1393/AG1393,0)</x:f>
        <x:v>0.5</x:v>
      </x:c>
      <x:c r="AO1393" s="36" t="n">
        <x:f>BK1392</x:f>
        <x:v>52</x:v>
      </x:c>
      <x:c r="AP1393" s="36" t="n">
        <x:f>BL1392</x:f>
        <x:v>47</x:v>
      </x:c>
      <x:c r="AQ1393" s="36" t="n">
        <x:f>BM1392</x:f>
        <x:v>57</x:v>
      </x:c>
      <x:c r="AR1393" s="36" t="n">
        <x:f>BN1392</x:f>
        <x:v>46</x:v>
      </x:c>
      <x:c r="AS1393" s="36" t="n">
        <x:f>BO1392</x:f>
        <x:v>39</x:v>
      </x:c>
      <x:c r="AT1393" s="36" t="n">
        <x:f>BP1392</x:f>
        <x:v>54</x:v>
      </x:c>
      <x:c r="AU1393" s="36" t="n">
        <x:f>BQ1392</x:f>
        <x:v>44</x:v>
      </x:c>
      <x:c r="AV1393" s="36" t="n">
        <x:f>BR1392</x:f>
        <x:v>53</x:v>
      </x:c>
      <x:c r="AW1393" s="36" t="n">
        <x:f>BS1392</x:f>
        <x:v>34</x:v>
      </x:c>
      <x:c r="AX1393" s="36" t="n">
        <x:f>BT1392</x:f>
        <x:v>47</x:v>
      </x:c>
      <x:c r="AY1393" s="36" t="n">
        <x:f>SUM(AO1393:AX1393)</x:f>
        <x:v>473</x:v>
      </x:c>
      <x:c r="AZ1393" s="36" t="n">
        <x:v>0</x:v>
      </x:c>
      <x:c r="BA1393" s="36" t="n">
        <x:v>0</x:v>
      </x:c>
      <x:c r="BB1393" s="36" t="n">
        <x:v>0</x:v>
      </x:c>
      <x:c r="BC1393" s="36" t="n">
        <x:v>15</x:v>
      </x:c>
      <x:c r="BD1393" s="36" t="n">
        <x:v>0</x:v>
      </x:c>
      <x:c r="BE1393" s="36" t="n">
        <x:v>0</x:v>
      </x:c>
      <x:c r="BF1393" s="36" t="n">
        <x:v>0</x:v>
      </x:c>
      <x:c r="BG1393" s="36" t="n">
        <x:v>0</x:v>
      </x:c>
      <x:c r="BH1393" s="36" t="n">
        <x:v>0</x:v>
      </x:c>
      <x:c r="BI1393" s="36" t="n">
        <x:v>19</x:v>
      </x:c>
      <x:c r="BJ1393" s="36"/>
      <x:c r="BK1393" s="36" t="n">
        <x:f>MAX(0,AO1393+AZ1393-BV1393)</x:f>
        <x:v>51</x:v>
      </x:c>
      <x:c r="BL1393" s="36" t="n">
        <x:f>MAX(0,AP1393+BA1393-BW1393)</x:f>
        <x:v>45</x:v>
      </x:c>
      <x:c r="BM1393" s="36" t="n">
        <x:f>MAX(0,AQ1393+BB1393-BX1393)</x:f>
        <x:v>56</x:v>
      </x:c>
      <x:c r="BN1393" s="36" t="n">
        <x:f>MAX(0,AR1393+BC1393-BY1393)</x:f>
        <x:v>60</x:v>
      </x:c>
      <x:c r="BO1393" s="36" t="n">
        <x:f>MAX(0,AS1393+BD1393-BZ1393)</x:f>
        <x:v>39</x:v>
      </x:c>
      <x:c r="BP1393" s="36" t="n">
        <x:f>MAX(0,AT1393+BE1393-CA1393)</x:f>
        <x:v>54</x:v>
      </x:c>
      <x:c r="BQ1393" s="36" t="n">
        <x:f>MAX(0,AU1393+BF1393-CB1393)</x:f>
        <x:v>43</x:v>
      </x:c>
      <x:c r="BR1393" s="36" t="n">
        <x:f>MAX(0,AV1393+BG1393-CC1393)</x:f>
        <x:v>53</x:v>
      </x:c>
      <x:c r="BS1393" s="36" t="n">
        <x:f>MAX(0,AW1393+BH1393-CD1393)</x:f>
        <x:v>33</x:v>
      </x:c>
      <x:c r="BT1393" s="36" t="n">
        <x:f>MAX(0,AX1393+BI1393-CE1393)</x:f>
        <x:v>65</x:v>
      </x:c>
      <x:c r="BU1393" s="36" t="n">
        <x:f>SUM(BK1393:BT1393)</x:f>
        <x:v>499</x:v>
      </x:c>
      <x:c r="BV1393" s="36" t="n">
        <x:v>1</x:v>
      </x:c>
      <x:c r="BW1393" s="36" t="n">
        <x:v>2</x:v>
      </x:c>
      <x:c r="BX1393" s="36" t="n">
        <x:v>1</x:v>
      </x:c>
      <x:c r="BY1393" s="36" t="n">
        <x:v>1</x:v>
      </x:c>
      <x:c r="BZ1393" s="36" t="n">
        <x:v>0</x:v>
      </x:c>
      <x:c r="CA1393" s="36" t="n">
        <x:v>0</x:v>
      </x:c>
      <x:c r="CB1393" s="36" t="n">
        <x:v>1</x:v>
      </x:c>
      <x:c r="CC1393" s="36" t="n">
        <x:v>0</x:v>
      </x:c>
      <x:c r="CD1393" s="36" t="n">
        <x:v>1</x:v>
      </x:c>
      <x:c r="CE1393" s="36" t="n">
        <x:v>1</x:v>
      </x:c>
      <x:c r="CF1393" s="36"/>
      <x:c r="CG1393" s="36" t="n">
        <x:f>SUM(BW1393,CD1393)</x:f>
        <x:v>3</x:v>
      </x:c>
      <x:c r="CH1393" s="36" t="n">
        <x:f>SUM(BX1393,CA1393)</x:f>
        <x:v>1</x:v>
      </x:c>
      <x:c r="CI1393" s="36" t="n">
        <x:f>SUM(BY1393)</x:f>
        <x:v>1</x:v>
      </x:c>
      <x:c r="CJ1393" s="36" t="n">
        <x:f>SUM(BV1393,BZ1393,CB1393)</x:f>
        <x:v>2</x:v>
      </x:c>
      <x:c r="CK1393" s="36" t="n">
        <x:f>SUM(CC1393,CE1393)</x:f>
        <x:v>1</x:v>
      </x:c>
      <x:c r="CL1393" s="36" t="n">
        <x:f>SUM(CG1393:CK1393)</x:f>
        <x:v>8</x:v>
      </x:c>
      <x:c r="CM1393" s="39" t="n">
        <x:f>SUM(BW1393*0.075,CD1393*0.075)</x:f>
        <x:v>0.22499999999999998</x:v>
      </x:c>
      <x:c r="CN1393" s="39" t="n">
        <x:f>SUM(BX1393*0.06,CA1393*0.03)</x:f>
        <x:v>0.06</x:v>
      </x:c>
      <x:c r="CO1393" s="39" t="n">
        <x:f>SUM(BY1393*0.08)</x:f>
        <x:v>0.08</x:v>
      </x:c>
      <x:c r="CP1393" s="39" t="n">
        <x:f>SUM(BV1393*0.12,BZ1393*0.06,CB1393*0.03)</x:f>
        <x:v>0.15</x:v>
      </x:c>
      <x:c r="CQ1393" s="39" t="n">
        <x:f>SUM(CC1393*0.01,CE1393*0.1)</x:f>
        <x:v>0.1</x:v>
      </x:c>
      <x:c r="CR1393" s="39" t="n">
        <x:f>SUM(CM1393:CQ1393)</x:f>
        <x:v>0.615</x:v>
      </x:c>
      <x:c r="CS1393" s="36" t="n">
        <x:f>SUM(CG1393:CH1393)</x:f>
        <x:v>4</x:v>
      </x:c>
      <x:c r="CT1393" s="36" t="str"/>
      <x:c r="CU1393" s="36" t="n">
        <x:f>MIN(AG1393,CG1393)</x:f>
        <x:v>3</x:v>
      </x:c>
      <x:c r="CV1393" s="36" t="n">
        <x:f>MIN(AG1393,CH1393)</x:f>
        <x:v>1</x:v>
      </x:c>
      <x:c r="CW1393" s="36" t="n">
        <x:f>MIN(AG1393,CI1393)</x:f>
        <x:v>1</x:v>
      </x:c>
      <x:c r="CX1393" s="36" t="n">
        <x:f>MIN(AG1393,CJ1393)</x:f>
        <x:v>2</x:v>
      </x:c>
      <x:c r="CY1393" s="36" t="n">
        <x:f>MIN(AG1393,CK1393)</x:f>
        <x:v>1</x:v>
      </x:c>
    </x:row>
    <x:row r="1394" ht="18" customHeight="1">
      <x:c r="A1394" s="35" t="str">
        <x:v>Area HC-02</x:v>
      </x:c>
      <x:c r="B1394" s="35" t="str">
        <x:v>Area Lead HC-02</x:v>
      </x:c>
      <x:c r="C1394" s="35" t="str">
        <x:v>Field Lead HC-12</x:v>
      </x:c>
      <x:c r="D1394" s="35" t="str">
        <x:v>City HC-D</x:v>
      </x:c>
      <x:c r="E1394" s="35" t="n">
        <x:v>4</x:v>
      </x:c>
      <x:c r="F1394" s="35" t="n">
        <x:v>24</x:v>
      </x:c>
      <x:c r="G1394" s="35" t="n">
        <x:v>1</x:v>
      </x:c>
      <x:c r="H1394" s="35" t="str">
        <x:v>Promoter</x:v>
      </x:c>
      <x:c r="I1394" s="35" t="str">
        <x:v>Agency HC-03</x:v>
      </x:c>
      <x:c r="J1394" s="35" t="str">
        <x:v>PR-HC-020</x:v>
      </x:c>
      <x:c r="K1394" s="35" t="str">
        <x:v>Masked Promoter HC-020</x:v>
      </x:c>
      <x:c r="L1394" s="35" t="str">
        <x:v>9XXXX10020</x:v>
      </x:c>
      <x:c r="M1394" s="37" t="n">
        <x:v>46174</x:v>
      </x:c>
      <x:c r="N1394" s="35" t="str">
        <x:v>Cohort 3</x:v>
      </x:c>
      <x:c r="O1394" s="35" t="str">
        <x:v>DIST-HC-06</x:v>
      </x:c>
      <x:c r="P1394" s="35" t="str">
        <x:v>Masked Distributor HC-06</x:v>
      </x:c>
      <x:c r="Q1394" s="35" t="str">
        <x:v>P-HC-058</x:v>
      </x:c>
      <x:c r="R1394" s="35" t="str">
        <x:v>HC-058</x:v>
      </x:c>
      <x:c r="S1394" s="35" t="str">
        <x:v>Masked Store HC-058</x:v>
      </x:c>
      <x:c r="T1394" s="35" t="str">
        <x:v>XX1058</x:v>
      </x:c>
      <x:c r="U1394" s="35" t="str">
        <x:v>Beauty Retail</x:v>
      </x:c>
      <x:c r="V1394" s="35" t="str">
        <x:v>Masked</x:v>
      </x:c>
      <x:c r="W1394" s="35" t="str">
        <x:v>Masked</x:v>
      </x:c>
      <x:c r="X1394" s="37" t="n">
        <x:v>46222</x:v>
      </x:c>
      <x:c r="Y1394" s="37" t="n">
        <x:v>46289</x:v>
      </x:c>
      <x:c r="Z1394" s="35" t="str">
        <x:v>W04</x:v>
      </x:c>
      <x:c r="AA1394" s="35" t="str">
        <x:v>Sep'26</x:v>
      </x:c>
      <x:c r="AB1394" s="35" t="str">
        <x:v>22 - 28</x:v>
      </x:c>
      <x:c r="AC1394" s="35" t="str">
        <x:v>Week 4 of Sep 2026</x:v>
      </x:c>
      <x:c r="AD1394" s="35" t="str">
        <x:v>Discountinue</x:v>
      </x:c>
      <x:c r="AE1394" s="35" t="str">
        <x:v>Programme paused — masked test case</x:v>
      </x:c>
      <x:c r="AF1394" s="36" t="n">
        <x:v>61</x:v>
      </x:c>
      <x:c r="AG1394" s="36" t="n">
        <x:v>15</x:v>
      </x:c>
      <x:c r="AH1394" s="38" t="n">
        <x:f>IFERROR(AG1394/AF1394,0)</x:f>
        <x:v>0.2459016393442623</x:v>
      </x:c>
      <x:c r="AI1394" s="36" t="n">
        <x:v>12</x:v>
      </x:c>
      <x:c r="AJ1394" s="38" t="n">
        <x:f>IFERROR(AI1394/AG1394,0)</x:f>
        <x:v>0.8</x:v>
      </x:c>
      <x:c r="AK1394" s="36" t="n">
        <x:v>2</x:v>
      </x:c>
      <x:c r="AL1394" s="36" t="n">
        <x:v>6</x:v>
      </x:c>
      <x:c r="AM1394" s="36" t="n">
        <x:v>1</x:v>
      </x:c>
      <x:c r="AN1394" s="38" t="n">
        <x:f>IFERROR(AL1394/AG1394,0)</x:f>
        <x:v>0.4</x:v>
      </x:c>
      <x:c r="AO1394" s="36" t="n">
        <x:f>BK1393</x:f>
        <x:v>51</x:v>
      </x:c>
      <x:c r="AP1394" s="36" t="n">
        <x:f>BL1393</x:f>
        <x:v>45</x:v>
      </x:c>
      <x:c r="AQ1394" s="36" t="n">
        <x:f>BM1393</x:f>
        <x:v>56</x:v>
      </x:c>
      <x:c r="AR1394" s="36" t="n">
        <x:f>BN1393</x:f>
        <x:v>60</x:v>
      </x:c>
      <x:c r="AS1394" s="36" t="n">
        <x:f>BO1393</x:f>
        <x:v>39</x:v>
      </x:c>
      <x:c r="AT1394" s="36" t="n">
        <x:f>BP1393</x:f>
        <x:v>54</x:v>
      </x:c>
      <x:c r="AU1394" s="36" t="n">
        <x:f>BQ1393</x:f>
        <x:v>43</x:v>
      </x:c>
      <x:c r="AV1394" s="36" t="n">
        <x:f>BR1393</x:f>
        <x:v>53</x:v>
      </x:c>
      <x:c r="AW1394" s="36" t="n">
        <x:f>BS1393</x:f>
        <x:v>33</x:v>
      </x:c>
      <x:c r="AX1394" s="36" t="n">
        <x:f>BT1393</x:f>
        <x:v>65</x:v>
      </x:c>
      <x:c r="AY1394" s="36" t="n">
        <x:f>SUM(AO1394:AX1394)</x:f>
        <x:v>499</x:v>
      </x:c>
      <x:c r="AZ1394" s="36" t="n">
        <x:v>0</x:v>
      </x:c>
      <x:c r="BA1394" s="36" t="n">
        <x:v>0</x:v>
      </x:c>
      <x:c r="BB1394" s="36" t="n">
        <x:v>0</x:v>
      </x:c>
      <x:c r="BC1394" s="36" t="n">
        <x:v>0</x:v>
      </x:c>
      <x:c r="BD1394" s="36" t="n">
        <x:v>0</x:v>
      </x:c>
      <x:c r="BE1394" s="36" t="n">
        <x:v>0</x:v>
      </x:c>
      <x:c r="BF1394" s="36" t="n">
        <x:v>0</x:v>
      </x:c>
      <x:c r="BG1394" s="36" t="n">
        <x:v>0</x:v>
      </x:c>
      <x:c r="BH1394" s="36" t="n">
        <x:v>0</x:v>
      </x:c>
      <x:c r="BI1394" s="36" t="n">
        <x:v>0</x:v>
      </x:c>
      <x:c r="BJ1394" s="36"/>
      <x:c r="BK1394" s="36" t="n">
        <x:f>MAX(0,AO1394+AZ1394-BV1394)</x:f>
        <x:v>51</x:v>
      </x:c>
      <x:c r="BL1394" s="36" t="n">
        <x:f>MAX(0,AP1394+BA1394-BW1394)</x:f>
        <x:v>45</x:v>
      </x:c>
      <x:c r="BM1394" s="36" t="n">
        <x:f>MAX(0,AQ1394+BB1394-BX1394)</x:f>
        <x:v>55</x:v>
      </x:c>
      <x:c r="BN1394" s="36" t="n">
        <x:f>MAX(0,AR1394+BC1394-BY1394)</x:f>
        <x:v>60</x:v>
      </x:c>
      <x:c r="BO1394" s="36" t="n">
        <x:f>MAX(0,AS1394+BD1394-BZ1394)</x:f>
        <x:v>38</x:v>
      </x:c>
      <x:c r="BP1394" s="36" t="n">
        <x:f>MAX(0,AT1394+BE1394-CA1394)</x:f>
        <x:v>54</x:v>
      </x:c>
      <x:c r="BQ1394" s="36" t="n">
        <x:f>MAX(0,AU1394+BF1394-CB1394)</x:f>
        <x:v>42</x:v>
      </x:c>
      <x:c r="BR1394" s="36" t="n">
        <x:f>MAX(0,AV1394+BG1394-CC1394)</x:f>
        <x:v>52</x:v>
      </x:c>
      <x:c r="BS1394" s="36" t="n">
        <x:f>MAX(0,AW1394+BH1394-CD1394)</x:f>
        <x:v>33</x:v>
      </x:c>
      <x:c r="BT1394" s="36" t="n">
        <x:f>MAX(0,AX1394+BI1394-CE1394)</x:f>
        <x:v>64</x:v>
      </x:c>
      <x:c r="BU1394" s="36" t="n">
        <x:f>SUM(BK1394:BT1394)</x:f>
        <x:v>494</x:v>
      </x:c>
      <x:c r="BV1394" s="36" t="n">
        <x:v>0</x:v>
      </x:c>
      <x:c r="BW1394" s="36" t="n">
        <x:v>0</x:v>
      </x:c>
      <x:c r="BX1394" s="36" t="n">
        <x:v>1</x:v>
      </x:c>
      <x:c r="BY1394" s="36" t="n">
        <x:v>0</x:v>
      </x:c>
      <x:c r="BZ1394" s="36" t="n">
        <x:v>1</x:v>
      </x:c>
      <x:c r="CA1394" s="36" t="n">
        <x:v>0</x:v>
      </x:c>
      <x:c r="CB1394" s="36" t="n">
        <x:v>1</x:v>
      </x:c>
      <x:c r="CC1394" s="36" t="n">
        <x:v>1</x:v>
      </x:c>
      <x:c r="CD1394" s="36" t="n">
        <x:v>0</x:v>
      </x:c>
      <x:c r="CE1394" s="36" t="n">
        <x:v>1</x:v>
      </x:c>
      <x:c r="CF1394" s="36"/>
      <x:c r="CG1394" s="36" t="n">
        <x:f>SUM(BW1394,CD1394)</x:f>
        <x:v>0</x:v>
      </x:c>
      <x:c r="CH1394" s="36" t="n">
        <x:f>SUM(BX1394,CA1394)</x:f>
        <x:v>1</x:v>
      </x:c>
      <x:c r="CI1394" s="36" t="n">
        <x:f>SUM(BY1394)</x:f>
        <x:v>0</x:v>
      </x:c>
      <x:c r="CJ1394" s="36" t="n">
        <x:f>SUM(BV1394,BZ1394,CB1394)</x:f>
        <x:v>2</x:v>
      </x:c>
      <x:c r="CK1394" s="36" t="n">
        <x:f>SUM(CC1394,CE1394)</x:f>
        <x:v>2</x:v>
      </x:c>
      <x:c r="CL1394" s="36" t="n">
        <x:f>SUM(CG1394:CK1394)</x:f>
        <x:v>5</x:v>
      </x:c>
      <x:c r="CM1394" s="39" t="n">
        <x:f>SUM(BW1394*0.075,CD1394*0.075)</x:f>
        <x:v>0</x:v>
      </x:c>
      <x:c r="CN1394" s="39" t="n">
        <x:f>SUM(BX1394*0.06,CA1394*0.03)</x:f>
        <x:v>0.06</x:v>
      </x:c>
      <x:c r="CO1394" s="39" t="n">
        <x:f>SUM(BY1394*0.08)</x:f>
        <x:v>0</x:v>
      </x:c>
      <x:c r="CP1394" s="39" t="n">
        <x:f>SUM(BV1394*0.12,BZ1394*0.06,CB1394*0.03)</x:f>
        <x:v>0.09</x:v>
      </x:c>
      <x:c r="CQ1394" s="39" t="n">
        <x:f>SUM(CC1394*0.01,CE1394*0.1)</x:f>
        <x:v>0.11</x:v>
      </x:c>
      <x:c r="CR1394" s="39" t="n">
        <x:f>SUM(CM1394:CQ1394)</x:f>
        <x:v>0.26</x:v>
      </x:c>
      <x:c r="CS1394" s="36" t="n">
        <x:f>SUM(CG1394:CH1394)</x:f>
        <x:v>1</x:v>
      </x:c>
      <x:c r="CT1394" s="36" t="str"/>
      <x:c r="CU1394" s="36" t="n">
        <x:f>MIN(AG1394,CG1394)</x:f>
        <x:v>0</x:v>
      </x:c>
      <x:c r="CV1394" s="36" t="n">
        <x:f>MIN(AG1394,CH1394)</x:f>
        <x:v>1</x:v>
      </x:c>
      <x:c r="CW1394" s="36" t="n">
        <x:f>MIN(AG1394,CI1394)</x:f>
        <x:v>0</x:v>
      </x:c>
      <x:c r="CX1394" s="36" t="n">
        <x:f>MIN(AG1394,CJ1394)</x:f>
        <x:v>2</x:v>
      </x:c>
      <x:c r="CY1394" s="36" t="n">
        <x:f>MIN(AG1394,CK1394)</x:f>
        <x:v>2</x:v>
      </x:c>
    </x:row>
    <x:row r="1395" ht="18" customHeight="1">
      <x:c r="A1395" s="35" t="str">
        <x:v>Area HC-02</x:v>
      </x:c>
      <x:c r="B1395" s="35" t="str">
        <x:v>Area Lead HC-02</x:v>
      </x:c>
      <x:c r="C1395" s="35" t="str">
        <x:v>Field Lead HC-12</x:v>
      </x:c>
      <x:c r="D1395" s="35" t="str">
        <x:v>City HC-D</x:v>
      </x:c>
      <x:c r="E1395" s="35" t="n">
        <x:v>4</x:v>
      </x:c>
      <x:c r="F1395" s="35" t="n">
        <x:v>24</x:v>
      </x:c>
      <x:c r="G1395" s="35" t="n">
        <x:v>1</x:v>
      </x:c>
      <x:c r="H1395" s="35" t="str">
        <x:v>Promoter</x:v>
      </x:c>
      <x:c r="I1395" s="35" t="str">
        <x:v>Agency HC-03</x:v>
      </x:c>
      <x:c r="J1395" s="35" t="str">
        <x:v>PR-HC-020</x:v>
      </x:c>
      <x:c r="K1395" s="35" t="str">
        <x:v>Masked Promoter HC-020</x:v>
      </x:c>
      <x:c r="L1395" s="35" t="str">
        <x:v>9XXXX10020</x:v>
      </x:c>
      <x:c r="M1395" s="37" t="n">
        <x:v>46174</x:v>
      </x:c>
      <x:c r="N1395" s="35" t="str">
        <x:v>Cohort 3</x:v>
      </x:c>
      <x:c r="O1395" s="35" t="str">
        <x:v>DIST-HC-06</x:v>
      </x:c>
      <x:c r="P1395" s="35" t="str">
        <x:v>Masked Distributor HC-06</x:v>
      </x:c>
      <x:c r="Q1395" s="35" t="str">
        <x:v>P-HC-058</x:v>
      </x:c>
      <x:c r="R1395" s="35" t="str">
        <x:v>HC-058</x:v>
      </x:c>
      <x:c r="S1395" s="35" t="str">
        <x:v>Masked Store HC-058</x:v>
      </x:c>
      <x:c r="T1395" s="35" t="str">
        <x:v>XX1058</x:v>
      </x:c>
      <x:c r="U1395" s="35" t="str">
        <x:v>Beauty Retail</x:v>
      </x:c>
      <x:c r="V1395" s="35" t="str">
        <x:v>Masked</x:v>
      </x:c>
      <x:c r="W1395" s="35" t="str">
        <x:v>Masked</x:v>
      </x:c>
      <x:c r="X1395" s="37" t="n">
        <x:v>46222</x:v>
      </x:c>
      <x:c r="Y1395" s="37" t="n">
        <x:v>46290</x:v>
      </x:c>
      <x:c r="Z1395" s="35" t="str">
        <x:v>W04</x:v>
      </x:c>
      <x:c r="AA1395" s="35" t="str">
        <x:v>Sep'26</x:v>
      </x:c>
      <x:c r="AB1395" s="35" t="str">
        <x:v>22 - 28</x:v>
      </x:c>
      <x:c r="AC1395" s="35" t="str">
        <x:v>Week 4 of Sep 2026</x:v>
      </x:c>
      <x:c r="AD1395" s="35" t="str">
        <x:v>Discountinue</x:v>
      </x:c>
      <x:c r="AE1395" s="35" t="str">
        <x:v>Programme paused — masked test case</x:v>
      </x:c>
      <x:c r="AF1395" s="36" t="n">
        <x:v>59</x:v>
      </x:c>
      <x:c r="AG1395" s="36" t="n">
        <x:v>14</x:v>
      </x:c>
      <x:c r="AH1395" s="38" t="n">
        <x:f>IFERROR(AG1395/AF1395,0)</x:f>
        <x:v>0.23728813559322035</x:v>
      </x:c>
      <x:c r="AI1395" s="36" t="n">
        <x:v>9</x:v>
      </x:c>
      <x:c r="AJ1395" s="38" t="n">
        <x:f>IFERROR(AI1395/AG1395,0)</x:f>
        <x:v>0.6428571428571429</x:v>
      </x:c>
      <x:c r="AK1395" s="36" t="n">
        <x:v>2</x:v>
      </x:c>
      <x:c r="AL1395" s="36" t="n">
        <x:v>3</x:v>
      </x:c>
      <x:c r="AM1395" s="36" t="n">
        <x:v>1</x:v>
      </x:c>
      <x:c r="AN1395" s="38" t="n">
        <x:f>IFERROR(AL1395/AG1395,0)</x:f>
        <x:v>0.21428571428571427</x:v>
      </x:c>
      <x:c r="AO1395" s="36" t="n">
        <x:f>BK1394</x:f>
        <x:v>51</x:v>
      </x:c>
      <x:c r="AP1395" s="36" t="n">
        <x:f>BL1394</x:f>
        <x:v>45</x:v>
      </x:c>
      <x:c r="AQ1395" s="36" t="n">
        <x:f>BM1394</x:f>
        <x:v>55</x:v>
      </x:c>
      <x:c r="AR1395" s="36" t="n">
        <x:f>BN1394</x:f>
        <x:v>60</x:v>
      </x:c>
      <x:c r="AS1395" s="36" t="n">
        <x:f>BO1394</x:f>
        <x:v>38</x:v>
      </x:c>
      <x:c r="AT1395" s="36" t="n">
        <x:f>BP1394</x:f>
        <x:v>54</x:v>
      </x:c>
      <x:c r="AU1395" s="36" t="n">
        <x:f>BQ1394</x:f>
        <x:v>42</x:v>
      </x:c>
      <x:c r="AV1395" s="36" t="n">
        <x:f>BR1394</x:f>
        <x:v>52</x:v>
      </x:c>
      <x:c r="AW1395" s="36" t="n">
        <x:f>BS1394</x:f>
        <x:v>33</x:v>
      </x:c>
      <x:c r="AX1395" s="36" t="n">
        <x:f>BT1394</x:f>
        <x:v>64</x:v>
      </x:c>
      <x:c r="AY1395" s="36" t="n">
        <x:f>SUM(AO1395:AX1395)</x:f>
        <x:v>494</x:v>
      </x:c>
      <x:c r="AZ1395" s="36" t="n">
        <x:v>0</x:v>
      </x:c>
      <x:c r="BA1395" s="36" t="n">
        <x:v>0</x:v>
      </x:c>
      <x:c r="BB1395" s="36" t="n">
        <x:v>0</x:v>
      </x:c>
      <x:c r="BC1395" s="36" t="n">
        <x:v>0</x:v>
      </x:c>
      <x:c r="BD1395" s="36" t="n">
        <x:v>0</x:v>
      </x:c>
      <x:c r="BE1395" s="36" t="n">
        <x:v>0</x:v>
      </x:c>
      <x:c r="BF1395" s="36" t="n">
        <x:v>0</x:v>
      </x:c>
      <x:c r="BG1395" s="36" t="n">
        <x:v>0</x:v>
      </x:c>
      <x:c r="BH1395" s="36" t="n">
        <x:v>0</x:v>
      </x:c>
      <x:c r="BI1395" s="36" t="n">
        <x:v>0</x:v>
      </x:c>
      <x:c r="BJ1395" s="36"/>
      <x:c r="BK1395" s="36" t="n">
        <x:f>MAX(0,AO1395+AZ1395-BV1395)</x:f>
        <x:v>51</x:v>
      </x:c>
      <x:c r="BL1395" s="36" t="n">
        <x:f>MAX(0,AP1395+BA1395-BW1395)</x:f>
        <x:v>44</x:v>
      </x:c>
      <x:c r="BM1395" s="36" t="n">
        <x:f>MAX(0,AQ1395+BB1395-BX1395)</x:f>
        <x:v>55</x:v>
      </x:c>
      <x:c r="BN1395" s="36" t="n">
        <x:f>MAX(0,AR1395+BC1395-BY1395)</x:f>
        <x:v>59</x:v>
      </x:c>
      <x:c r="BO1395" s="36" t="n">
        <x:f>MAX(0,AS1395+BD1395-BZ1395)</x:f>
        <x:v>38</x:v>
      </x:c>
      <x:c r="BP1395" s="36" t="n">
        <x:f>MAX(0,AT1395+BE1395-CA1395)</x:f>
        <x:v>53</x:v>
      </x:c>
      <x:c r="BQ1395" s="36" t="n">
        <x:f>MAX(0,AU1395+BF1395-CB1395)</x:f>
        <x:v>42</x:v>
      </x:c>
      <x:c r="BR1395" s="36" t="n">
        <x:f>MAX(0,AV1395+BG1395-CC1395)</x:f>
        <x:v>51</x:v>
      </x:c>
      <x:c r="BS1395" s="36" t="n">
        <x:f>MAX(0,AW1395+BH1395-CD1395)</x:f>
        <x:v>33</x:v>
      </x:c>
      <x:c r="BT1395" s="36" t="n">
        <x:f>MAX(0,AX1395+BI1395-CE1395)</x:f>
        <x:v>63</x:v>
      </x:c>
      <x:c r="BU1395" s="36" t="n">
        <x:f>SUM(BK1395:BT1395)</x:f>
        <x:v>489</x:v>
      </x:c>
      <x:c r="BV1395" s="36" t="n">
        <x:v>0</x:v>
      </x:c>
      <x:c r="BW1395" s="36" t="n">
        <x:v>1</x:v>
      </x:c>
      <x:c r="BX1395" s="36" t="n">
        <x:v>0</x:v>
      </x:c>
      <x:c r="BY1395" s="36" t="n">
        <x:v>1</x:v>
      </x:c>
      <x:c r="BZ1395" s="36" t="n">
        <x:v>0</x:v>
      </x:c>
      <x:c r="CA1395" s="36" t="n">
        <x:v>1</x:v>
      </x:c>
      <x:c r="CB1395" s="36" t="n">
        <x:v>0</x:v>
      </x:c>
      <x:c r="CC1395" s="36" t="n">
        <x:v>1</x:v>
      </x:c>
      <x:c r="CD1395" s="36" t="n">
        <x:v>0</x:v>
      </x:c>
      <x:c r="CE1395" s="36" t="n">
        <x:v>1</x:v>
      </x:c>
      <x:c r="CF1395" s="36"/>
      <x:c r="CG1395" s="36" t="n">
        <x:f>SUM(BW1395,CD1395)</x:f>
        <x:v>1</x:v>
      </x:c>
      <x:c r="CH1395" s="36" t="n">
        <x:f>SUM(BX1395,CA1395)</x:f>
        <x:v>1</x:v>
      </x:c>
      <x:c r="CI1395" s="36" t="n">
        <x:f>SUM(BY1395)</x:f>
        <x:v>1</x:v>
      </x:c>
      <x:c r="CJ1395" s="36" t="n">
        <x:f>SUM(BV1395,BZ1395,CB1395)</x:f>
        <x:v>0</x:v>
      </x:c>
      <x:c r="CK1395" s="36" t="n">
        <x:f>SUM(CC1395,CE1395)</x:f>
        <x:v>2</x:v>
      </x:c>
      <x:c r="CL1395" s="36" t="n">
        <x:f>SUM(CG1395:CK1395)</x:f>
        <x:v>5</x:v>
      </x:c>
      <x:c r="CM1395" s="39" t="n">
        <x:f>SUM(BW1395*0.075,CD1395*0.075)</x:f>
        <x:v>0.075</x:v>
      </x:c>
      <x:c r="CN1395" s="39" t="n">
        <x:f>SUM(BX1395*0.06,CA1395*0.03)</x:f>
        <x:v>0.03</x:v>
      </x:c>
      <x:c r="CO1395" s="39" t="n">
        <x:f>SUM(BY1395*0.08)</x:f>
        <x:v>0.08</x:v>
      </x:c>
      <x:c r="CP1395" s="39" t="n">
        <x:f>SUM(BV1395*0.12,BZ1395*0.06,CB1395*0.03)</x:f>
        <x:v>0</x:v>
      </x:c>
      <x:c r="CQ1395" s="39" t="n">
        <x:f>SUM(CC1395*0.01,CE1395*0.1)</x:f>
        <x:v>0.11</x:v>
      </x:c>
      <x:c r="CR1395" s="39" t="n">
        <x:f>SUM(CM1395:CQ1395)</x:f>
        <x:v>0.295</x:v>
      </x:c>
      <x:c r="CS1395" s="36" t="n">
        <x:f>SUM(CG1395:CH1395)</x:f>
        <x:v>2</x:v>
      </x:c>
      <x:c r="CT1395" s="36" t="str"/>
      <x:c r="CU1395" s="36" t="n">
        <x:f>MIN(AG1395,CG1395)</x:f>
        <x:v>1</x:v>
      </x:c>
      <x:c r="CV1395" s="36" t="n">
        <x:f>MIN(AG1395,CH1395)</x:f>
        <x:v>1</x:v>
      </x:c>
      <x:c r="CW1395" s="36" t="n">
        <x:f>MIN(AG1395,CI1395)</x:f>
        <x:v>1</x:v>
      </x:c>
      <x:c r="CX1395" s="36" t="n">
        <x:f>MIN(AG1395,CJ1395)</x:f>
        <x:v>0</x:v>
      </x:c>
      <x:c r="CY1395" s="36" t="n">
        <x:f>MIN(AG1395,CK1395)</x:f>
        <x:v>2</x:v>
      </x:c>
    </x:row>
    <x:row r="1396" ht="18" customHeight="1">
      <x:c r="A1396" s="35" t="str">
        <x:v>Area HC-02</x:v>
      </x:c>
      <x:c r="B1396" s="35" t="str">
        <x:v>Area Lead HC-02</x:v>
      </x:c>
      <x:c r="C1396" s="35" t="str">
        <x:v>Field Lead HC-12</x:v>
      </x:c>
      <x:c r="D1396" s="35" t="str">
        <x:v>City HC-D</x:v>
      </x:c>
      <x:c r="E1396" s="35" t="n">
        <x:v>4</x:v>
      </x:c>
      <x:c r="F1396" s="35" t="n">
        <x:v>24</x:v>
      </x:c>
      <x:c r="G1396" s="35" t="n">
        <x:v>1</x:v>
      </x:c>
      <x:c r="H1396" s="35" t="str">
        <x:v>Promoter</x:v>
      </x:c>
      <x:c r="I1396" s="35" t="str">
        <x:v>Agency HC-03</x:v>
      </x:c>
      <x:c r="J1396" s="35" t="str">
        <x:v>PR-HC-020</x:v>
      </x:c>
      <x:c r="K1396" s="35" t="str">
        <x:v>Masked Promoter HC-020</x:v>
      </x:c>
      <x:c r="L1396" s="35" t="str">
        <x:v>9XXXX10020</x:v>
      </x:c>
      <x:c r="M1396" s="37" t="n">
        <x:v>46174</x:v>
      </x:c>
      <x:c r="N1396" s="35" t="str">
        <x:v>Cohort 3</x:v>
      </x:c>
      <x:c r="O1396" s="35" t="str">
        <x:v>DIST-HC-06</x:v>
      </x:c>
      <x:c r="P1396" s="35" t="str">
        <x:v>Masked Distributor HC-06</x:v>
      </x:c>
      <x:c r="Q1396" s="35" t="str">
        <x:v>P-HC-058</x:v>
      </x:c>
      <x:c r="R1396" s="35" t="str">
        <x:v>HC-058</x:v>
      </x:c>
      <x:c r="S1396" s="35" t="str">
        <x:v>Masked Store HC-058</x:v>
      </x:c>
      <x:c r="T1396" s="35" t="str">
        <x:v>XX1058</x:v>
      </x:c>
      <x:c r="U1396" s="35" t="str">
        <x:v>Beauty Retail</x:v>
      </x:c>
      <x:c r="V1396" s="35" t="str">
        <x:v>Masked</x:v>
      </x:c>
      <x:c r="W1396" s="35" t="str">
        <x:v>Masked</x:v>
      </x:c>
      <x:c r="X1396" s="37" t="n">
        <x:v>46222</x:v>
      </x:c>
      <x:c r="Y1396" s="37" t="n">
        <x:v>46291</x:v>
      </x:c>
      <x:c r="Z1396" s="35" t="str">
        <x:v>W04</x:v>
      </x:c>
      <x:c r="AA1396" s="35" t="str">
        <x:v>Sep'26</x:v>
      </x:c>
      <x:c r="AB1396" s="35" t="str">
        <x:v>22 - 28</x:v>
      </x:c>
      <x:c r="AC1396" s="35" t="str">
        <x:v>Week 4 of Sep 2026</x:v>
      </x:c>
      <x:c r="AD1396" s="35" t="str">
        <x:v>Discountinue</x:v>
      </x:c>
      <x:c r="AE1396" s="35" t="str">
        <x:v>Programme paused — masked test case</x:v>
      </x:c>
      <x:c r="AF1396" s="36" t="n">
        <x:v>61</x:v>
      </x:c>
      <x:c r="AG1396" s="36" t="n">
        <x:v>24</x:v>
      </x:c>
      <x:c r="AH1396" s="38" t="n">
        <x:f>IFERROR(AG1396/AF1396,0)</x:f>
        <x:v>0.39344262295081966</x:v>
      </x:c>
      <x:c r="AI1396" s="36" t="n">
        <x:v>16</x:v>
      </x:c>
      <x:c r="AJ1396" s="38" t="n">
        <x:f>IFERROR(AI1396/AG1396,0)</x:f>
        <x:v>0.6666666666666666</x:v>
      </x:c>
      <x:c r="AK1396" s="36" t="n">
        <x:v>4</x:v>
      </x:c>
      <x:c r="AL1396" s="36" t="n">
        <x:v>11</x:v>
      </x:c>
      <x:c r="AM1396" s="36" t="n">
        <x:v>1</x:v>
      </x:c>
      <x:c r="AN1396" s="38" t="n">
        <x:f>IFERROR(AL1396/AG1396,0)</x:f>
        <x:v>0.4583333333333333</x:v>
      </x:c>
      <x:c r="AO1396" s="36" t="n">
        <x:f>BK1395</x:f>
        <x:v>51</x:v>
      </x:c>
      <x:c r="AP1396" s="36" t="n">
        <x:f>BL1395</x:f>
        <x:v>44</x:v>
      </x:c>
      <x:c r="AQ1396" s="36" t="n">
        <x:f>BM1395</x:f>
        <x:v>55</x:v>
      </x:c>
      <x:c r="AR1396" s="36" t="n">
        <x:f>BN1395</x:f>
        <x:v>59</x:v>
      </x:c>
      <x:c r="AS1396" s="36" t="n">
        <x:f>BO1395</x:f>
        <x:v>38</x:v>
      </x:c>
      <x:c r="AT1396" s="36" t="n">
        <x:f>BP1395</x:f>
        <x:v>53</x:v>
      </x:c>
      <x:c r="AU1396" s="36" t="n">
        <x:f>BQ1395</x:f>
        <x:v>42</x:v>
      </x:c>
      <x:c r="AV1396" s="36" t="n">
        <x:f>BR1395</x:f>
        <x:v>51</x:v>
      </x:c>
      <x:c r="AW1396" s="36" t="n">
        <x:f>BS1395</x:f>
        <x:v>33</x:v>
      </x:c>
      <x:c r="AX1396" s="36" t="n">
        <x:f>BT1395</x:f>
        <x:v>63</x:v>
      </x:c>
      <x:c r="AY1396" s="36" t="n">
        <x:f>SUM(AO1396:AX1396)</x:f>
        <x:v>489</x:v>
      </x:c>
      <x:c r="AZ1396" s="36" t="n">
        <x:v>0</x:v>
      </x:c>
      <x:c r="BA1396" s="36" t="n">
        <x:v>0</x:v>
      </x:c>
      <x:c r="BB1396" s="36" t="n">
        <x:v>0</x:v>
      </x:c>
      <x:c r="BC1396" s="36" t="n">
        <x:v>0</x:v>
      </x:c>
      <x:c r="BD1396" s="36" t="n">
        <x:v>0</x:v>
      </x:c>
      <x:c r="BE1396" s="36" t="n">
        <x:v>0</x:v>
      </x:c>
      <x:c r="BF1396" s="36" t="n">
        <x:v>0</x:v>
      </x:c>
      <x:c r="BG1396" s="36" t="n">
        <x:v>0</x:v>
      </x:c>
      <x:c r="BH1396" s="36" t="n">
        <x:v>0</x:v>
      </x:c>
      <x:c r="BI1396" s="36" t="n">
        <x:v>0</x:v>
      </x:c>
      <x:c r="BJ1396" s="36"/>
      <x:c r="BK1396" s="36" t="n">
        <x:f>MAX(0,AO1396+AZ1396-BV1396)</x:f>
        <x:v>50</x:v>
      </x:c>
      <x:c r="BL1396" s="36" t="n">
        <x:f>MAX(0,AP1396+BA1396-BW1396)</x:f>
        <x:v>43</x:v>
      </x:c>
      <x:c r="BM1396" s="36" t="n">
        <x:f>MAX(0,AQ1396+BB1396-BX1396)</x:f>
        <x:v>54</x:v>
      </x:c>
      <x:c r="BN1396" s="36" t="n">
        <x:f>MAX(0,AR1396+BC1396-BY1396)</x:f>
        <x:v>58</x:v>
      </x:c>
      <x:c r="BO1396" s="36" t="n">
        <x:f>MAX(0,AS1396+BD1396-BZ1396)</x:f>
        <x:v>37</x:v>
      </x:c>
      <x:c r="BP1396" s="36" t="n">
        <x:f>MAX(0,AT1396+BE1396-CA1396)</x:f>
        <x:v>53</x:v>
      </x:c>
      <x:c r="BQ1396" s="36" t="n">
        <x:f>MAX(0,AU1396+BF1396-CB1396)</x:f>
        <x:v>42</x:v>
      </x:c>
      <x:c r="BR1396" s="36" t="n">
        <x:f>MAX(0,AV1396+BG1396-CC1396)</x:f>
        <x:v>50</x:v>
      </x:c>
      <x:c r="BS1396" s="36" t="n">
        <x:f>MAX(0,AW1396+BH1396-CD1396)</x:f>
        <x:v>33</x:v>
      </x:c>
      <x:c r="BT1396" s="36" t="n">
        <x:f>MAX(0,AX1396+BI1396-CE1396)</x:f>
        <x:v>63</x:v>
      </x:c>
      <x:c r="BU1396" s="36" t="n">
        <x:f>SUM(BK1396:BT1396)</x:f>
        <x:v>483</x:v>
      </x:c>
      <x:c r="BV1396" s="36" t="n">
        <x:v>1</x:v>
      </x:c>
      <x:c r="BW1396" s="36" t="n">
        <x:v>1</x:v>
      </x:c>
      <x:c r="BX1396" s="36" t="n">
        <x:v>1</x:v>
      </x:c>
      <x:c r="BY1396" s="36" t="n">
        <x:v>1</x:v>
      </x:c>
      <x:c r="BZ1396" s="36" t="n">
        <x:v>1</x:v>
      </x:c>
      <x:c r="CA1396" s="36" t="n">
        <x:v>0</x:v>
      </x:c>
      <x:c r="CB1396" s="36" t="n">
        <x:v>0</x:v>
      </x:c>
      <x:c r="CC1396" s="36" t="n">
        <x:v>1</x:v>
      </x:c>
      <x:c r="CD1396" s="36" t="n">
        <x:v>0</x:v>
      </x:c>
      <x:c r="CE1396" s="36" t="n">
        <x:v>0</x:v>
      </x:c>
      <x:c r="CF1396" s="36"/>
      <x:c r="CG1396" s="36" t="n">
        <x:f>SUM(BW1396,CD1396)</x:f>
        <x:v>1</x:v>
      </x:c>
      <x:c r="CH1396" s="36" t="n">
        <x:f>SUM(BX1396,CA1396)</x:f>
        <x:v>1</x:v>
      </x:c>
      <x:c r="CI1396" s="36" t="n">
        <x:f>SUM(BY1396)</x:f>
        <x:v>1</x:v>
      </x:c>
      <x:c r="CJ1396" s="36" t="n">
        <x:f>SUM(BV1396,BZ1396,CB1396)</x:f>
        <x:v>2</x:v>
      </x:c>
      <x:c r="CK1396" s="36" t="n">
        <x:f>SUM(CC1396,CE1396)</x:f>
        <x:v>1</x:v>
      </x:c>
      <x:c r="CL1396" s="36" t="n">
        <x:f>SUM(CG1396:CK1396)</x:f>
        <x:v>6</x:v>
      </x:c>
      <x:c r="CM1396" s="39" t="n">
        <x:f>SUM(BW1396*0.075,CD1396*0.075)</x:f>
        <x:v>0.075</x:v>
      </x:c>
      <x:c r="CN1396" s="39" t="n">
        <x:f>SUM(BX1396*0.06,CA1396*0.03)</x:f>
        <x:v>0.06</x:v>
      </x:c>
      <x:c r="CO1396" s="39" t="n">
        <x:f>SUM(BY1396*0.08)</x:f>
        <x:v>0.08</x:v>
      </x:c>
      <x:c r="CP1396" s="39" t="n">
        <x:f>SUM(BV1396*0.12,BZ1396*0.06,CB1396*0.03)</x:f>
        <x:v>0.18</x:v>
      </x:c>
      <x:c r="CQ1396" s="39" t="n">
        <x:f>SUM(CC1396*0.01,CE1396*0.1)</x:f>
        <x:v>0.01</x:v>
      </x:c>
      <x:c r="CR1396" s="39" t="n">
        <x:f>SUM(CM1396:CQ1396)</x:f>
        <x:v>0.405</x:v>
      </x:c>
      <x:c r="CS1396" s="36" t="n">
        <x:f>SUM(CG1396:CH1396)</x:f>
        <x:v>2</x:v>
      </x:c>
      <x:c r="CT1396" s="36" t="str"/>
      <x:c r="CU1396" s="36" t="n">
        <x:f>MIN(AG1396,CG1396)</x:f>
        <x:v>1</x:v>
      </x:c>
      <x:c r="CV1396" s="36" t="n">
        <x:f>MIN(AG1396,CH1396)</x:f>
        <x:v>1</x:v>
      </x:c>
      <x:c r="CW1396" s="36" t="n">
        <x:f>MIN(AG1396,CI1396)</x:f>
        <x:v>1</x:v>
      </x:c>
      <x:c r="CX1396" s="36" t="n">
        <x:f>MIN(AG1396,CJ1396)</x:f>
        <x:v>2</x:v>
      </x:c>
      <x:c r="CY1396" s="36" t="n">
        <x:f>MIN(AG1396,CK1396)</x:f>
        <x:v>1</x:v>
      </x:c>
    </x:row>
    <x:row r="1397" ht="18" customHeight="1">
      <x:c r="A1397" s="35" t="str">
        <x:v>Area HC-02</x:v>
      </x:c>
      <x:c r="B1397" s="35" t="str">
        <x:v>Area Lead HC-02</x:v>
      </x:c>
      <x:c r="C1397" s="35" t="str">
        <x:v>Field Lead HC-12</x:v>
      </x:c>
      <x:c r="D1397" s="35" t="str">
        <x:v>City HC-D</x:v>
      </x:c>
      <x:c r="E1397" s="35" t="n">
        <x:v>4</x:v>
      </x:c>
      <x:c r="F1397" s="35" t="n">
        <x:v>24</x:v>
      </x:c>
      <x:c r="G1397" s="35" t="n">
        <x:v>1</x:v>
      </x:c>
      <x:c r="H1397" s="35" t="str">
        <x:v>Promoter</x:v>
      </x:c>
      <x:c r="I1397" s="35" t="str">
        <x:v>Agency HC-03</x:v>
      </x:c>
      <x:c r="J1397" s="35" t="str">
        <x:v>PR-HC-020</x:v>
      </x:c>
      <x:c r="K1397" s="35" t="str">
        <x:v>Masked Promoter HC-020</x:v>
      </x:c>
      <x:c r="L1397" s="35" t="str">
        <x:v>9XXXX10020</x:v>
      </x:c>
      <x:c r="M1397" s="37" t="n">
        <x:v>46174</x:v>
      </x:c>
      <x:c r="N1397" s="35" t="str">
        <x:v>Cohort 3</x:v>
      </x:c>
      <x:c r="O1397" s="35" t="str">
        <x:v>DIST-HC-06</x:v>
      </x:c>
      <x:c r="P1397" s="35" t="str">
        <x:v>Masked Distributor HC-06</x:v>
      </x:c>
      <x:c r="Q1397" s="35" t="str">
        <x:v>P-HC-058</x:v>
      </x:c>
      <x:c r="R1397" s="35" t="str">
        <x:v>HC-058</x:v>
      </x:c>
      <x:c r="S1397" s="35" t="str">
        <x:v>Masked Store HC-058</x:v>
      </x:c>
      <x:c r="T1397" s="35" t="str">
        <x:v>XX1058</x:v>
      </x:c>
      <x:c r="U1397" s="35" t="str">
        <x:v>Beauty Retail</x:v>
      </x:c>
      <x:c r="V1397" s="35" t="str">
        <x:v>Masked</x:v>
      </x:c>
      <x:c r="W1397" s="35" t="str">
        <x:v>Masked</x:v>
      </x:c>
      <x:c r="X1397" s="37" t="n">
        <x:v>46222</x:v>
      </x:c>
      <x:c r="Y1397" s="37" t="n">
        <x:v>46293</x:v>
      </x:c>
      <x:c r="Z1397" s="35" t="str">
        <x:v>W04</x:v>
      </x:c>
      <x:c r="AA1397" s="35" t="str">
        <x:v>Sep'26</x:v>
      </x:c>
      <x:c r="AB1397" s="35" t="str">
        <x:v>22 - 28</x:v>
      </x:c>
      <x:c r="AC1397" s="35" t="str">
        <x:v>Week 4 of Sep 2026</x:v>
      </x:c>
      <x:c r="AD1397" s="35" t="str">
        <x:v>Discountinue</x:v>
      </x:c>
      <x:c r="AE1397" s="35" t="str">
        <x:v>Programme paused — masked test case</x:v>
      </x:c>
      <x:c r="AF1397" s="36" t="n">
        <x:v>49</x:v>
      </x:c>
      <x:c r="AG1397" s="36" t="n">
        <x:v>18</x:v>
      </x:c>
      <x:c r="AH1397" s="38" t="n">
        <x:f>IFERROR(AG1397/AF1397,0)</x:f>
        <x:v>0.3673469387755102</x:v>
      </x:c>
      <x:c r="AI1397" s="36" t="n">
        <x:v>14</x:v>
      </x:c>
      <x:c r="AJ1397" s="38" t="n">
        <x:f>IFERROR(AI1397/AG1397,0)</x:f>
        <x:v>0.7777777777777778</x:v>
      </x:c>
      <x:c r="AK1397" s="36" t="n">
        <x:v>3</x:v>
      </x:c>
      <x:c r="AL1397" s="36" t="n">
        <x:v>6</x:v>
      </x:c>
      <x:c r="AM1397" s="36" t="n">
        <x:v>1</x:v>
      </x:c>
      <x:c r="AN1397" s="38" t="n">
        <x:f>IFERROR(AL1397/AG1397,0)</x:f>
        <x:v>0.3333333333333333</x:v>
      </x:c>
      <x:c r="AO1397" s="36" t="n">
        <x:f>BK1396</x:f>
        <x:v>50</x:v>
      </x:c>
      <x:c r="AP1397" s="36" t="n">
        <x:f>BL1396</x:f>
        <x:v>43</x:v>
      </x:c>
      <x:c r="AQ1397" s="36" t="n">
        <x:f>BM1396</x:f>
        <x:v>54</x:v>
      </x:c>
      <x:c r="AR1397" s="36" t="n">
        <x:f>BN1396</x:f>
        <x:v>58</x:v>
      </x:c>
      <x:c r="AS1397" s="36" t="n">
        <x:f>BO1396</x:f>
        <x:v>37</x:v>
      </x:c>
      <x:c r="AT1397" s="36" t="n">
        <x:f>BP1396</x:f>
        <x:v>53</x:v>
      </x:c>
      <x:c r="AU1397" s="36" t="n">
        <x:f>BQ1396</x:f>
        <x:v>42</x:v>
      </x:c>
      <x:c r="AV1397" s="36" t="n">
        <x:f>BR1396</x:f>
        <x:v>50</x:v>
      </x:c>
      <x:c r="AW1397" s="36" t="n">
        <x:f>BS1396</x:f>
        <x:v>33</x:v>
      </x:c>
      <x:c r="AX1397" s="36" t="n">
        <x:f>BT1396</x:f>
        <x:v>63</x:v>
      </x:c>
      <x:c r="AY1397" s="36" t="n">
        <x:f>SUM(AO1397:AX1397)</x:f>
        <x:v>483</x:v>
      </x:c>
      <x:c r="AZ1397" s="36" t="n">
        <x:v>0</x:v>
      </x:c>
      <x:c r="BA1397" s="36" t="n">
        <x:v>0</x:v>
      </x:c>
      <x:c r="BB1397" s="36" t="n">
        <x:v>0</x:v>
      </x:c>
      <x:c r="BC1397" s="36" t="n">
        <x:v>0</x:v>
      </x:c>
      <x:c r="BD1397" s="36" t="n">
        <x:v>0</x:v>
      </x:c>
      <x:c r="BE1397" s="36" t="n">
        <x:v>0</x:v>
      </x:c>
      <x:c r="BF1397" s="36" t="n">
        <x:v>0</x:v>
      </x:c>
      <x:c r="BG1397" s="36" t="n">
        <x:v>0</x:v>
      </x:c>
      <x:c r="BH1397" s="36" t="n">
        <x:v>0</x:v>
      </x:c>
      <x:c r="BI1397" s="36" t="n">
        <x:v>0</x:v>
      </x:c>
      <x:c r="BJ1397" s="36"/>
      <x:c r="BK1397" s="36" t="n">
        <x:f>MAX(0,AO1397+AZ1397-BV1397)</x:f>
        <x:v>50</x:v>
      </x:c>
      <x:c r="BL1397" s="36" t="n">
        <x:f>MAX(0,AP1397+BA1397-BW1397)</x:f>
        <x:v>42</x:v>
      </x:c>
      <x:c r="BM1397" s="36" t="n">
        <x:f>MAX(0,AQ1397+BB1397-BX1397)</x:f>
        <x:v>54</x:v>
      </x:c>
      <x:c r="BN1397" s="36" t="n">
        <x:f>MAX(0,AR1397+BC1397-BY1397)</x:f>
        <x:v>57</x:v>
      </x:c>
      <x:c r="BO1397" s="36" t="n">
        <x:f>MAX(0,AS1397+BD1397-BZ1397)</x:f>
        <x:v>36</x:v>
      </x:c>
      <x:c r="BP1397" s="36" t="n">
        <x:f>MAX(0,AT1397+BE1397-CA1397)</x:f>
        <x:v>52</x:v>
      </x:c>
      <x:c r="BQ1397" s="36" t="n">
        <x:f>MAX(0,AU1397+BF1397-CB1397)</x:f>
        <x:v>42</x:v>
      </x:c>
      <x:c r="BR1397" s="36" t="n">
        <x:f>MAX(0,AV1397+BG1397-CC1397)</x:f>
        <x:v>50</x:v>
      </x:c>
      <x:c r="BS1397" s="36" t="n">
        <x:f>MAX(0,AW1397+BH1397-CD1397)</x:f>
        <x:v>32</x:v>
      </x:c>
      <x:c r="BT1397" s="36" t="n">
        <x:f>MAX(0,AX1397+BI1397-CE1397)</x:f>
        <x:v>62</x:v>
      </x:c>
      <x:c r="BU1397" s="36" t="n">
        <x:f>SUM(BK1397:BT1397)</x:f>
        <x:v>477</x:v>
      </x:c>
      <x:c r="BV1397" s="36" t="n">
        <x:v>0</x:v>
      </x:c>
      <x:c r="BW1397" s="36" t="n">
        <x:v>1</x:v>
      </x:c>
      <x:c r="BX1397" s="36" t="n">
        <x:v>0</x:v>
      </x:c>
      <x:c r="BY1397" s="36" t="n">
        <x:v>1</x:v>
      </x:c>
      <x:c r="BZ1397" s="36" t="n">
        <x:v>1</x:v>
      </x:c>
      <x:c r="CA1397" s="36" t="n">
        <x:v>1</x:v>
      </x:c>
      <x:c r="CB1397" s="36" t="n">
        <x:v>0</x:v>
      </x:c>
      <x:c r="CC1397" s="36" t="n">
        <x:v>0</x:v>
      </x:c>
      <x:c r="CD1397" s="36" t="n">
        <x:v>1</x:v>
      </x:c>
      <x:c r="CE1397" s="36" t="n">
        <x:v>1</x:v>
      </x:c>
      <x:c r="CF1397" s="36"/>
      <x:c r="CG1397" s="36" t="n">
        <x:f>SUM(BW1397,CD1397)</x:f>
        <x:v>2</x:v>
      </x:c>
      <x:c r="CH1397" s="36" t="n">
        <x:f>SUM(BX1397,CA1397)</x:f>
        <x:v>1</x:v>
      </x:c>
      <x:c r="CI1397" s="36" t="n">
        <x:f>SUM(BY1397)</x:f>
        <x:v>1</x:v>
      </x:c>
      <x:c r="CJ1397" s="36" t="n">
        <x:f>SUM(BV1397,BZ1397,CB1397)</x:f>
        <x:v>1</x:v>
      </x:c>
      <x:c r="CK1397" s="36" t="n">
        <x:f>SUM(CC1397,CE1397)</x:f>
        <x:v>1</x:v>
      </x:c>
      <x:c r="CL1397" s="36" t="n">
        <x:f>SUM(CG1397:CK1397)</x:f>
        <x:v>6</x:v>
      </x:c>
      <x:c r="CM1397" s="39" t="n">
        <x:f>SUM(BW1397*0.075,CD1397*0.075)</x:f>
        <x:v>0.15</x:v>
      </x:c>
      <x:c r="CN1397" s="39" t="n">
        <x:f>SUM(BX1397*0.06,CA1397*0.03)</x:f>
        <x:v>0.03</x:v>
      </x:c>
      <x:c r="CO1397" s="39" t="n">
        <x:f>SUM(BY1397*0.08)</x:f>
        <x:v>0.08</x:v>
      </x:c>
      <x:c r="CP1397" s="39" t="n">
        <x:f>SUM(BV1397*0.12,BZ1397*0.06,CB1397*0.03)</x:f>
        <x:v>0.06</x:v>
      </x:c>
      <x:c r="CQ1397" s="39" t="n">
        <x:f>SUM(CC1397*0.01,CE1397*0.1)</x:f>
        <x:v>0.1</x:v>
      </x:c>
      <x:c r="CR1397" s="39" t="n">
        <x:f>SUM(CM1397:CQ1397)</x:f>
        <x:v>0.42000000000000004</x:v>
      </x:c>
      <x:c r="CS1397" s="36" t="n">
        <x:f>SUM(CG1397:CH1397)</x:f>
        <x:v>3</x:v>
      </x:c>
      <x:c r="CT1397" s="36" t="str"/>
      <x:c r="CU1397" s="36" t="n">
        <x:f>MIN(AG1397,CG1397)</x:f>
        <x:v>2</x:v>
      </x:c>
      <x:c r="CV1397" s="36" t="n">
        <x:f>MIN(AG1397,CH1397)</x:f>
        <x:v>1</x:v>
      </x:c>
      <x:c r="CW1397" s="36" t="n">
        <x:f>MIN(AG1397,CI1397)</x:f>
        <x:v>1</x:v>
      </x:c>
      <x:c r="CX1397" s="36" t="n">
        <x:f>MIN(AG1397,CJ1397)</x:f>
        <x:v>1</x:v>
      </x:c>
      <x:c r="CY1397" s="36" t="n">
        <x:f>MIN(AG1397,CK1397)</x:f>
        <x:v>1</x:v>
      </x:c>
    </x:row>
    <x:row r="1398" ht="18" customHeight="1">
      <x:c r="A1398" s="35" t="str">
        <x:v>Area HC-03</x:v>
      </x:c>
      <x:c r="B1398" s="35" t="str">
        <x:v>Area Lead HC-03</x:v>
      </x:c>
      <x:c r="C1398" s="35" t="str">
        <x:v>Field Lead HC-12</x:v>
      </x:c>
      <x:c r="D1398" s="35" t="str">
        <x:v>City HC-E</x:v>
      </x:c>
      <x:c r="E1398" s="35" t="n">
        <x:v>4</x:v>
      </x:c>
      <x:c r="F1398" s="35" t="n">
        <x:v>24</x:v>
      </x:c>
      <x:c r="G1398" s="35" t="n">
        <x:v>1</x:v>
      </x:c>
      <x:c r="H1398" s="35" t="str">
        <x:v>Promoter</x:v>
      </x:c>
      <x:c r="I1398" s="35" t="str">
        <x:v>Agency HC-03</x:v>
      </x:c>
      <x:c r="J1398" s="35" t="str">
        <x:v>PR-HC-020</x:v>
      </x:c>
      <x:c r="K1398" s="35" t="str">
        <x:v>Masked Promoter HC-020</x:v>
      </x:c>
      <x:c r="L1398" s="35" t="str">
        <x:v>9XXXX10020</x:v>
      </x:c>
      <x:c r="M1398" s="37" t="n">
        <x:v>46174</x:v>
      </x:c>
      <x:c r="N1398" s="35" t="str">
        <x:v>Cohort 3</x:v>
      </x:c>
      <x:c r="O1398" s="35" t="str">
        <x:v>DIST-HC-06</x:v>
      </x:c>
      <x:c r="P1398" s="35" t="str">
        <x:v>Masked Distributor HC-06</x:v>
      </x:c>
      <x:c r="Q1398" s="35" t="str">
        <x:v>P-HC-059</x:v>
      </x:c>
      <x:c r="R1398" s="35" t="str">
        <x:v>HC-059</x:v>
      </x:c>
      <x:c r="S1398" s="35" t="str">
        <x:v>Masked Store HC-059</x:v>
      </x:c>
      <x:c r="T1398" s="35" t="str">
        <x:v>XX1059</x:v>
      </x:c>
      <x:c r="U1398" s="35" t="str">
        <x:v>Pharmacy</x:v>
      </x:c>
      <x:c r="V1398" s="35" t="str">
        <x:v>Masked</x:v>
      </x:c>
      <x:c r="W1398" s="35" t="str">
        <x:v>Masked</x:v>
      </x:c>
      <x:c r="X1398" s="37" t="n">
        <x:v>46223</x:v>
      </x:c>
      <x:c r="Y1398" s="37" t="n">
        <x:v>46266</x:v>
      </x:c>
      <x:c r="Z1398" s="35" t="str">
        <x:v>W01</x:v>
      </x:c>
      <x:c r="AA1398" s="35" t="str">
        <x:v>Sep'26</x:v>
      </x:c>
      <x:c r="AB1398" s="35" t="str">
        <x:v>01 - 07</x:v>
      </x:c>
      <x:c r="AC1398" s="35" t="str">
        <x:v>Week 1 of Sep 2026</x:v>
      </x:c>
      <x:c r="AD1398" s="35" t="str">
        <x:v>Continue</x:v>
      </x:c>
      <x:c r="AE1398" s="35" t="str">
        <x:v>Normal operations</x:v>
      </x:c>
      <x:c r="AF1398" s="36" t="n">
        <x:v>49</x:v>
      </x:c>
      <x:c r="AG1398" s="36" t="n">
        <x:v>20</x:v>
      </x:c>
      <x:c r="AH1398" s="38" t="n">
        <x:f>IFERROR(AG1398/AF1398,0)</x:f>
        <x:v>0.40816326530612246</x:v>
      </x:c>
      <x:c r="AI1398" s="36" t="n">
        <x:v>14</x:v>
      </x:c>
      <x:c r="AJ1398" s="38" t="n">
        <x:f>IFERROR(AI1398/AG1398,0)</x:f>
        <x:v>0.7</x:v>
      </x:c>
      <x:c r="AK1398" s="36" t="n">
        <x:v>4</x:v>
      </x:c>
      <x:c r="AL1398" s="36" t="n">
        <x:v>9</x:v>
      </x:c>
      <x:c r="AM1398" s="36" t="n">
        <x:v>1</x:v>
      </x:c>
      <x:c r="AN1398" s="38" t="n">
        <x:f>IFERROR(AL1398/AG1398,0)</x:f>
        <x:v>0.45</x:v>
      </x:c>
      <x:c r="AO1398" s="36" t="n">
        <x:v>15</x:v>
      </x:c>
      <x:c r="AP1398" s="36" t="n">
        <x:v>15</x:v>
      </x:c>
      <x:c r="AQ1398" s="36" t="n">
        <x:v>14</x:v>
      </x:c>
      <x:c r="AR1398" s="36" t="n">
        <x:v>16</x:v>
      </x:c>
      <x:c r="AS1398" s="36" t="n">
        <x:v>13</x:v>
      </x:c>
      <x:c r="AT1398" s="36" t="n">
        <x:v>11</x:v>
      </x:c>
      <x:c r="AU1398" s="36" t="n">
        <x:v>20</x:v>
      </x:c>
      <x:c r="AV1398" s="36" t="n">
        <x:v>13</x:v>
      </x:c>
      <x:c r="AW1398" s="36" t="n">
        <x:v>18</x:v>
      </x:c>
      <x:c r="AX1398" s="36" t="n">
        <x:v>15</x:v>
      </x:c>
      <x:c r="AY1398" s="36" t="n">
        <x:f>SUM(AO1398:AX1398)</x:f>
        <x:v>150</x:v>
      </x:c>
      <x:c r="AZ1398" s="36" t="n">
        <x:v>0</x:v>
      </x:c>
      <x:c r="BA1398" s="36" t="n">
        <x:v>19</x:v>
      </x:c>
      <x:c r="BB1398" s="36" t="n">
        <x:v>0</x:v>
      </x:c>
      <x:c r="BC1398" s="36" t="n">
        <x:v>0</x:v>
      </x:c>
      <x:c r="BD1398" s="36" t="n">
        <x:v>0</x:v>
      </x:c>
      <x:c r="BE1398" s="36" t="n">
        <x:v>0</x:v>
      </x:c>
      <x:c r="BF1398" s="36" t="n">
        <x:v>0</x:v>
      </x:c>
      <x:c r="BG1398" s="36" t="n">
        <x:v>12</x:v>
      </x:c>
      <x:c r="BH1398" s="36" t="n">
        <x:v>0</x:v>
      </x:c>
      <x:c r="BI1398" s="36" t="n">
        <x:v>0</x:v>
      </x:c>
      <x:c r="BJ1398" s="36"/>
      <x:c r="BK1398" s="36" t="n">
        <x:f>MAX(0,AO1398+AZ1398-BV1398)</x:f>
        <x:v>14</x:v>
      </x:c>
      <x:c r="BL1398" s="36" t="n">
        <x:f>MAX(0,AP1398+BA1398-BW1398)</x:f>
        <x:v>33</x:v>
      </x:c>
      <x:c r="BM1398" s="36" t="n">
        <x:f>MAX(0,AQ1398+BB1398-BX1398)</x:f>
        <x:v>13</x:v>
      </x:c>
      <x:c r="BN1398" s="36" t="n">
        <x:f>MAX(0,AR1398+BC1398-BY1398)</x:f>
        <x:v>15</x:v>
      </x:c>
      <x:c r="BO1398" s="36" t="n">
        <x:f>MAX(0,AS1398+BD1398-BZ1398)</x:f>
        <x:v>13</x:v>
      </x:c>
      <x:c r="BP1398" s="36" t="n">
        <x:f>MAX(0,AT1398+BE1398-CA1398)</x:f>
        <x:v>11</x:v>
      </x:c>
      <x:c r="BQ1398" s="36" t="n">
        <x:f>MAX(0,AU1398+BF1398-CB1398)</x:f>
        <x:v>19</x:v>
      </x:c>
      <x:c r="BR1398" s="36" t="n">
        <x:f>MAX(0,AV1398+BG1398-CC1398)</x:f>
        <x:v>25</x:v>
      </x:c>
      <x:c r="BS1398" s="36" t="n">
        <x:f>MAX(0,AW1398+BH1398-CD1398)</x:f>
        <x:v>17</x:v>
      </x:c>
      <x:c r="BT1398" s="36" t="n">
        <x:f>MAX(0,AX1398+BI1398-CE1398)</x:f>
        <x:v>14</x:v>
      </x:c>
      <x:c r="BU1398" s="36" t="n">
        <x:f>SUM(BK1398:BT1398)</x:f>
        <x:v>174</x:v>
      </x:c>
      <x:c r="BV1398" s="36" t="n">
        <x:v>1</x:v>
      </x:c>
      <x:c r="BW1398" s="36" t="n">
        <x:v>1</x:v>
      </x:c>
      <x:c r="BX1398" s="36" t="n">
        <x:v>1</x:v>
      </x:c>
      <x:c r="BY1398" s="36" t="n">
        <x:v>1</x:v>
      </x:c>
      <x:c r="BZ1398" s="36" t="n">
        <x:v>0</x:v>
      </x:c>
      <x:c r="CA1398" s="36" t="n">
        <x:v>0</x:v>
      </x:c>
      <x:c r="CB1398" s="36" t="n">
        <x:v>1</x:v>
      </x:c>
      <x:c r="CC1398" s="36" t="n">
        <x:v>0</x:v>
      </x:c>
      <x:c r="CD1398" s="36" t="n">
        <x:v>1</x:v>
      </x:c>
      <x:c r="CE1398" s="36" t="n">
        <x:v>1</x:v>
      </x:c>
      <x:c r="CF1398" s="36"/>
      <x:c r="CG1398" s="36" t="n">
        <x:f>SUM(BW1398,CD1398)</x:f>
        <x:v>2</x:v>
      </x:c>
      <x:c r="CH1398" s="36" t="n">
        <x:f>SUM(BX1398,CA1398)</x:f>
        <x:v>1</x:v>
      </x:c>
      <x:c r="CI1398" s="36" t="n">
        <x:f>SUM(BY1398)</x:f>
        <x:v>1</x:v>
      </x:c>
      <x:c r="CJ1398" s="36" t="n">
        <x:f>SUM(BV1398,BZ1398,CB1398)</x:f>
        <x:v>2</x:v>
      </x:c>
      <x:c r="CK1398" s="36" t="n">
        <x:f>SUM(CC1398,CE1398)</x:f>
        <x:v>1</x:v>
      </x:c>
      <x:c r="CL1398" s="36" t="n">
        <x:f>SUM(CG1398:CK1398)</x:f>
        <x:v>7</x:v>
      </x:c>
      <x:c r="CM1398" s="39" t="n">
        <x:f>SUM(BW1398*0.075,CD1398*0.075)</x:f>
        <x:v>0.15</x:v>
      </x:c>
      <x:c r="CN1398" s="39" t="n">
        <x:f>SUM(BX1398*0.06,CA1398*0.03)</x:f>
        <x:v>0.06</x:v>
      </x:c>
      <x:c r="CO1398" s="39" t="n">
        <x:f>SUM(BY1398*0.08)</x:f>
        <x:v>0.08</x:v>
      </x:c>
      <x:c r="CP1398" s="39" t="n">
        <x:f>SUM(BV1398*0.12,BZ1398*0.06,CB1398*0.03)</x:f>
        <x:v>0.15</x:v>
      </x:c>
      <x:c r="CQ1398" s="39" t="n">
        <x:f>SUM(CC1398*0.01,CE1398*0.1)</x:f>
        <x:v>0.1</x:v>
      </x:c>
      <x:c r="CR1398" s="39" t="n">
        <x:f>SUM(CM1398:CQ1398)</x:f>
        <x:v>0.5399999999999999</x:v>
      </x:c>
      <x:c r="CS1398" s="36" t="n">
        <x:f>SUM(CG1398:CH1398)</x:f>
        <x:v>3</x:v>
      </x:c>
      <x:c r="CT1398" s="36" t="str"/>
      <x:c r="CU1398" s="36" t="n">
        <x:f>MIN(AG1398,CG1398)</x:f>
        <x:v>2</x:v>
      </x:c>
      <x:c r="CV1398" s="36" t="n">
        <x:f>MIN(AG1398,CH1398)</x:f>
        <x:v>1</x:v>
      </x:c>
      <x:c r="CW1398" s="36" t="n">
        <x:f>MIN(AG1398,CI1398)</x:f>
        <x:v>1</x:v>
      </x:c>
      <x:c r="CX1398" s="36" t="n">
        <x:f>MIN(AG1398,CJ1398)</x:f>
        <x:v>2</x:v>
      </x:c>
      <x:c r="CY1398" s="36" t="n">
        <x:f>MIN(AG1398,CK1398)</x:f>
        <x:v>1</x:v>
      </x:c>
    </x:row>
    <x:row r="1399" ht="18" customHeight="1">
      <x:c r="A1399" s="35" t="str">
        <x:v>Area HC-03</x:v>
      </x:c>
      <x:c r="B1399" s="35" t="str">
        <x:v>Area Lead HC-03</x:v>
      </x:c>
      <x:c r="C1399" s="35" t="str">
        <x:v>Field Lead HC-12</x:v>
      </x:c>
      <x:c r="D1399" s="35" t="str">
        <x:v>City HC-E</x:v>
      </x:c>
      <x:c r="E1399" s="35" t="n">
        <x:v>4</x:v>
      </x:c>
      <x:c r="F1399" s="35" t="n">
        <x:v>24</x:v>
      </x:c>
      <x:c r="G1399" s="35" t="n">
        <x:v>1</x:v>
      </x:c>
      <x:c r="H1399" s="35" t="str">
        <x:v>Promoter</x:v>
      </x:c>
      <x:c r="I1399" s="35" t="str">
        <x:v>Agency HC-03</x:v>
      </x:c>
      <x:c r="J1399" s="35" t="str">
        <x:v>PR-HC-020</x:v>
      </x:c>
      <x:c r="K1399" s="35" t="str">
        <x:v>Masked Promoter HC-020</x:v>
      </x:c>
      <x:c r="L1399" s="35" t="str">
        <x:v>9XXXX10020</x:v>
      </x:c>
      <x:c r="M1399" s="37" t="n">
        <x:v>46174</x:v>
      </x:c>
      <x:c r="N1399" s="35" t="str">
        <x:v>Cohort 3</x:v>
      </x:c>
      <x:c r="O1399" s="35" t="str">
        <x:v>DIST-HC-06</x:v>
      </x:c>
      <x:c r="P1399" s="35" t="str">
        <x:v>Masked Distributor HC-06</x:v>
      </x:c>
      <x:c r="Q1399" s="35" t="str">
        <x:v>P-HC-059</x:v>
      </x:c>
      <x:c r="R1399" s="35" t="str">
        <x:v>HC-059</x:v>
      </x:c>
      <x:c r="S1399" s="35" t="str">
        <x:v>Masked Store HC-059</x:v>
      </x:c>
      <x:c r="T1399" s="35" t="str">
        <x:v>XX1059</x:v>
      </x:c>
      <x:c r="U1399" s="35" t="str">
        <x:v>Pharmacy</x:v>
      </x:c>
      <x:c r="V1399" s="35" t="str">
        <x:v>Masked</x:v>
      </x:c>
      <x:c r="W1399" s="35" t="str">
        <x:v>Masked</x:v>
      </x:c>
      <x:c r="X1399" s="37" t="n">
        <x:v>46223</x:v>
      </x:c>
      <x:c r="Y1399" s="37" t="n">
        <x:v>46267</x:v>
      </x:c>
      <x:c r="Z1399" s="35" t="str">
        <x:v>W01</x:v>
      </x:c>
      <x:c r="AA1399" s="35" t="str">
        <x:v>Sep'26</x:v>
      </x:c>
      <x:c r="AB1399" s="35" t="str">
        <x:v>01 - 07</x:v>
      </x:c>
      <x:c r="AC1399" s="35" t="str">
        <x:v>Week 1 of Sep 2026</x:v>
      </x:c>
      <x:c r="AD1399" s="35" t="str">
        <x:v>Continue</x:v>
      </x:c>
      <x:c r="AE1399" s="35" t="str"/>
      <x:c r="AF1399" s="36" t="n">
        <x:v>40</x:v>
      </x:c>
      <x:c r="AG1399" s="36" t="n">
        <x:v>15</x:v>
      </x:c>
      <x:c r="AH1399" s="38" t="n">
        <x:f>IFERROR(AG1399/AF1399,0)</x:f>
        <x:v>0.375</x:v>
      </x:c>
      <x:c r="AI1399" s="36" t="n">
        <x:v>11</x:v>
      </x:c>
      <x:c r="AJ1399" s="38" t="n">
        <x:f>IFERROR(AI1399/AG1399,0)</x:f>
        <x:v>0.7333333333333333</x:v>
      </x:c>
      <x:c r="AK1399" s="36" t="n">
        <x:v>4</x:v>
      </x:c>
      <x:c r="AL1399" s="36" t="n">
        <x:v>8</x:v>
      </x:c>
      <x:c r="AM1399" s="36" t="n">
        <x:v>1</x:v>
      </x:c>
      <x:c r="AN1399" s="38" t="n">
        <x:f>IFERROR(AL1399/AG1399,0)</x:f>
        <x:v>0.5333333333333333</x:v>
      </x:c>
      <x:c r="AO1399" s="36" t="n">
        <x:f>BK1398</x:f>
        <x:v>14</x:v>
      </x:c>
      <x:c r="AP1399" s="36" t="n">
        <x:f>BL1398</x:f>
        <x:v>33</x:v>
      </x:c>
      <x:c r="AQ1399" s="36" t="n">
        <x:f>BM1398</x:f>
        <x:v>13</x:v>
      </x:c>
      <x:c r="AR1399" s="36" t="n">
        <x:f>BN1398</x:f>
        <x:v>15</x:v>
      </x:c>
      <x:c r="AS1399" s="36" t="n">
        <x:f>BO1398</x:f>
        <x:v>13</x:v>
      </x:c>
      <x:c r="AT1399" s="36" t="n">
        <x:f>BP1398</x:f>
        <x:v>11</x:v>
      </x:c>
      <x:c r="AU1399" s="36" t="n">
        <x:f>BQ1398</x:f>
        <x:v>19</x:v>
      </x:c>
      <x:c r="AV1399" s="36" t="n">
        <x:f>BR1398</x:f>
        <x:v>25</x:v>
      </x:c>
      <x:c r="AW1399" s="36" t="n">
        <x:f>BS1398</x:f>
        <x:v>17</x:v>
      </x:c>
      <x:c r="AX1399" s="36" t="n">
        <x:f>BT1398</x:f>
        <x:v>14</x:v>
      </x:c>
      <x:c r="AY1399" s="36" t="n">
        <x:f>SUM(AO1399:AX1399)</x:f>
        <x:v>174</x:v>
      </x:c>
      <x:c r="AZ1399" s="36" t="n">
        <x:v>0</x:v>
      </x:c>
      <x:c r="BA1399" s="36" t="n">
        <x:v>0</x:v>
      </x:c>
      <x:c r="BB1399" s="36" t="n">
        <x:v>14</x:v>
      </x:c>
      <x:c r="BC1399" s="36" t="n">
        <x:v>0</x:v>
      </x:c>
      <x:c r="BD1399" s="36" t="n">
        <x:v>0</x:v>
      </x:c>
      <x:c r="BE1399" s="36" t="n">
        <x:v>0</x:v>
      </x:c>
      <x:c r="BF1399" s="36" t="n">
        <x:v>0</x:v>
      </x:c>
      <x:c r="BG1399" s="36" t="n">
        <x:v>0</x:v>
      </x:c>
      <x:c r="BH1399" s="36" t="n">
        <x:v>12</x:v>
      </x:c>
      <x:c r="BI1399" s="36" t="n">
        <x:v>0</x:v>
      </x:c>
      <x:c r="BJ1399" s="36"/>
      <x:c r="BK1399" s="36" t="n">
        <x:f>MAX(0,AO1399+AZ1399-BV1399)</x:f>
        <x:v>13</x:v>
      </x:c>
      <x:c r="BL1399" s="36" t="n">
        <x:f>MAX(0,AP1399+BA1399-BW1399)</x:f>
        <x:v>32</x:v>
      </x:c>
      <x:c r="BM1399" s="36" t="n">
        <x:f>MAX(0,AQ1399+BB1399-BX1399)</x:f>
        <x:v>26</x:v>
      </x:c>
      <x:c r="BN1399" s="36" t="n">
        <x:f>MAX(0,AR1399+BC1399-BY1399)</x:f>
        <x:v>14</x:v>
      </x:c>
      <x:c r="BO1399" s="36" t="n">
        <x:f>MAX(0,AS1399+BD1399-BZ1399)</x:f>
        <x:v>12</x:v>
      </x:c>
      <x:c r="BP1399" s="36" t="n">
        <x:f>MAX(0,AT1399+BE1399-CA1399)</x:f>
        <x:v>10</x:v>
      </x:c>
      <x:c r="BQ1399" s="36" t="n">
        <x:f>MAX(0,AU1399+BF1399-CB1399)</x:f>
        <x:v>19</x:v>
      </x:c>
      <x:c r="BR1399" s="36" t="n">
        <x:f>MAX(0,AV1399+BG1399-CC1399)</x:f>
        <x:v>25</x:v>
      </x:c>
      <x:c r="BS1399" s="36" t="n">
        <x:f>MAX(0,AW1399+BH1399-CD1399)</x:f>
        <x:v>28</x:v>
      </x:c>
      <x:c r="BT1399" s="36" t="n">
        <x:f>MAX(0,AX1399+BI1399-CE1399)</x:f>
        <x:v>13</x:v>
      </x:c>
      <x:c r="BU1399" s="36" t="n">
        <x:f>SUM(BK1399:BT1399)</x:f>
        <x:v>192</x:v>
      </x:c>
      <x:c r="BV1399" s="36" t="n">
        <x:v>1</x:v>
      </x:c>
      <x:c r="BW1399" s="36" t="n">
        <x:v>1</x:v>
      </x:c>
      <x:c r="BX1399" s="36" t="n">
        <x:v>1</x:v>
      </x:c>
      <x:c r="BY1399" s="36" t="n">
        <x:v>1</x:v>
      </x:c>
      <x:c r="BZ1399" s="36" t="n">
        <x:v>1</x:v>
      </x:c>
      <x:c r="CA1399" s="36" t="n">
        <x:v>1</x:v>
      </x:c>
      <x:c r="CB1399" s="36" t="n">
        <x:v>0</x:v>
      </x:c>
      <x:c r="CC1399" s="36" t="n">
        <x:v>0</x:v>
      </x:c>
      <x:c r="CD1399" s="36" t="n">
        <x:v>1</x:v>
      </x:c>
      <x:c r="CE1399" s="36" t="n">
        <x:v>1</x:v>
      </x:c>
      <x:c r="CF1399" s="36"/>
      <x:c r="CG1399" s="36" t="n">
        <x:f>SUM(BW1399,CD1399)</x:f>
        <x:v>2</x:v>
      </x:c>
      <x:c r="CH1399" s="36" t="n">
        <x:f>SUM(BX1399,CA1399)</x:f>
        <x:v>2</x:v>
      </x:c>
      <x:c r="CI1399" s="36" t="n">
        <x:f>SUM(BY1399)</x:f>
        <x:v>1</x:v>
      </x:c>
      <x:c r="CJ1399" s="36" t="n">
        <x:f>SUM(BV1399,BZ1399,CB1399)</x:f>
        <x:v>2</x:v>
      </x:c>
      <x:c r="CK1399" s="36" t="n">
        <x:f>SUM(CC1399,CE1399)</x:f>
        <x:v>1</x:v>
      </x:c>
      <x:c r="CL1399" s="36" t="n">
        <x:f>SUM(CG1399:CK1399)</x:f>
        <x:v>8</x:v>
      </x:c>
      <x:c r="CM1399" s="39" t="n">
        <x:f>SUM(BW1399*0.075,CD1399*0.075)</x:f>
        <x:v>0.15</x:v>
      </x:c>
      <x:c r="CN1399" s="39" t="n">
        <x:f>SUM(BX1399*0.06,CA1399*0.03)</x:f>
        <x:v>0.09</x:v>
      </x:c>
      <x:c r="CO1399" s="39" t="n">
        <x:f>SUM(BY1399*0.08)</x:f>
        <x:v>0.08</x:v>
      </x:c>
      <x:c r="CP1399" s="39" t="n">
        <x:f>SUM(BV1399*0.12,BZ1399*0.06,CB1399*0.03)</x:f>
        <x:v>0.18</x:v>
      </x:c>
      <x:c r="CQ1399" s="39" t="n">
        <x:f>SUM(CC1399*0.01,CE1399*0.1)</x:f>
        <x:v>0.1</x:v>
      </x:c>
      <x:c r="CR1399" s="39" t="n">
        <x:f>SUM(CM1399:CQ1399)</x:f>
        <x:v>0.6</x:v>
      </x:c>
      <x:c r="CS1399" s="36" t="n">
        <x:f>SUM(CG1399:CH1399)</x:f>
        <x:v>4</x:v>
      </x:c>
      <x:c r="CT1399" s="36" t="str"/>
      <x:c r="CU1399" s="36" t="n">
        <x:f>MIN(AG1399,CG1399)</x:f>
        <x:v>2</x:v>
      </x:c>
      <x:c r="CV1399" s="36" t="n">
        <x:f>MIN(AG1399,CH1399)</x:f>
        <x:v>2</x:v>
      </x:c>
      <x:c r="CW1399" s="36" t="n">
        <x:f>MIN(AG1399,CI1399)</x:f>
        <x:v>1</x:v>
      </x:c>
      <x:c r="CX1399" s="36" t="n">
        <x:f>MIN(AG1399,CJ1399)</x:f>
        <x:v>2</x:v>
      </x:c>
      <x:c r="CY1399" s="36" t="n">
        <x:f>MIN(AG1399,CK1399)</x:f>
        <x:v>1</x:v>
      </x:c>
    </x:row>
    <x:row r="1400" ht="18" customHeight="1">
      <x:c r="A1400" s="35" t="str">
        <x:v>Area HC-03</x:v>
      </x:c>
      <x:c r="B1400" s="35" t="str">
        <x:v>Area Lead HC-03</x:v>
      </x:c>
      <x:c r="C1400" s="35" t="str">
        <x:v>Field Lead HC-12</x:v>
      </x:c>
      <x:c r="D1400" s="35" t="str">
        <x:v>City HC-E</x:v>
      </x:c>
      <x:c r="E1400" s="35" t="n">
        <x:v>4</x:v>
      </x:c>
      <x:c r="F1400" s="35" t="n">
        <x:v>24</x:v>
      </x:c>
      <x:c r="G1400" s="35" t="n">
        <x:v>1</x:v>
      </x:c>
      <x:c r="H1400" s="35" t="str">
        <x:v>Promoter</x:v>
      </x:c>
      <x:c r="I1400" s="35" t="str">
        <x:v>Agency HC-03</x:v>
      </x:c>
      <x:c r="J1400" s="35" t="str">
        <x:v>PR-HC-020</x:v>
      </x:c>
      <x:c r="K1400" s="35" t="str">
        <x:v>Masked Promoter HC-020</x:v>
      </x:c>
      <x:c r="L1400" s="35" t="str">
        <x:v>9XXXX10020</x:v>
      </x:c>
      <x:c r="M1400" s="37" t="n">
        <x:v>46174</x:v>
      </x:c>
      <x:c r="N1400" s="35" t="str">
        <x:v>Cohort 3</x:v>
      </x:c>
      <x:c r="O1400" s="35" t="str">
        <x:v>DIST-HC-06</x:v>
      </x:c>
      <x:c r="P1400" s="35" t="str">
        <x:v>Masked Distributor HC-06</x:v>
      </x:c>
      <x:c r="Q1400" s="35" t="str">
        <x:v>P-HC-059</x:v>
      </x:c>
      <x:c r="R1400" s="35" t="str">
        <x:v>HC-059</x:v>
      </x:c>
      <x:c r="S1400" s="35" t="str">
        <x:v>Masked Store HC-059</x:v>
      </x:c>
      <x:c r="T1400" s="35" t="str">
        <x:v>XX1059</x:v>
      </x:c>
      <x:c r="U1400" s="35" t="str">
        <x:v>Pharmacy</x:v>
      </x:c>
      <x:c r="V1400" s="35" t="str">
        <x:v>Masked</x:v>
      </x:c>
      <x:c r="W1400" s="35" t="str">
        <x:v>Masked</x:v>
      </x:c>
      <x:c r="X1400" s="37" t="n">
        <x:v>46223</x:v>
      </x:c>
      <x:c r="Y1400" s="37" t="n">
        <x:v>46268</x:v>
      </x:c>
      <x:c r="Z1400" s="35" t="str">
        <x:v>W01</x:v>
      </x:c>
      <x:c r="AA1400" s="35" t="str">
        <x:v>Sep'26</x:v>
      </x:c>
      <x:c r="AB1400" s="35" t="str">
        <x:v>01 - 07</x:v>
      </x:c>
      <x:c r="AC1400" s="35" t="str">
        <x:v>Week 1 of Sep 2026</x:v>
      </x:c>
      <x:c r="AD1400" s="35" t="str">
        <x:v>Continue</x:v>
      </x:c>
      <x:c r="AE1400" s="35" t="str"/>
      <x:c r="AF1400" s="36" t="n">
        <x:v>55</x:v>
      </x:c>
      <x:c r="AG1400" s="36" t="n">
        <x:v>22</x:v>
      </x:c>
      <x:c r="AH1400" s="38" t="n">
        <x:f>IFERROR(AG1400/AF1400,0)</x:f>
        <x:v>0.4</x:v>
      </x:c>
      <x:c r="AI1400" s="36" t="n">
        <x:v>17</x:v>
      </x:c>
      <x:c r="AJ1400" s="38" t="n">
        <x:f>IFERROR(AI1400/AG1400,0)</x:f>
        <x:v>0.7727272727272727</x:v>
      </x:c>
      <x:c r="AK1400" s="36" t="n">
        <x:v>2</x:v>
      </x:c>
      <x:c r="AL1400" s="36" t="n">
        <x:v>7</x:v>
      </x:c>
      <x:c r="AM1400" s="36" t="n">
        <x:v>1</x:v>
      </x:c>
      <x:c r="AN1400" s="38" t="n">
        <x:f>IFERROR(AL1400/AG1400,0)</x:f>
        <x:v>0.3181818181818182</x:v>
      </x:c>
      <x:c r="AO1400" s="36" t="n">
        <x:f>BK1399</x:f>
        <x:v>13</x:v>
      </x:c>
      <x:c r="AP1400" s="36" t="n">
        <x:f>BL1399</x:f>
        <x:v>32</x:v>
      </x:c>
      <x:c r="AQ1400" s="36" t="n">
        <x:f>BM1399</x:f>
        <x:v>26</x:v>
      </x:c>
      <x:c r="AR1400" s="36" t="n">
        <x:f>BN1399</x:f>
        <x:v>14</x:v>
      </x:c>
      <x:c r="AS1400" s="36" t="n">
        <x:f>BO1399</x:f>
        <x:v>12</x:v>
      </x:c>
      <x:c r="AT1400" s="36" t="n">
        <x:f>BP1399</x:f>
        <x:v>10</x:v>
      </x:c>
      <x:c r="AU1400" s="36" t="n">
        <x:f>BQ1399</x:f>
        <x:v>19</x:v>
      </x:c>
      <x:c r="AV1400" s="36" t="n">
        <x:f>BR1399</x:f>
        <x:v>25</x:v>
      </x:c>
      <x:c r="AW1400" s="36" t="n">
        <x:f>BS1399</x:f>
        <x:v>28</x:v>
      </x:c>
      <x:c r="AX1400" s="36" t="n">
        <x:f>BT1399</x:f>
        <x:v>13</x:v>
      </x:c>
      <x:c r="AY1400" s="36" t="n">
        <x:f>SUM(AO1400:AX1400)</x:f>
        <x:v>192</x:v>
      </x:c>
      <x:c r="AZ1400" s="36" t="n">
        <x:v>0</x:v>
      </x:c>
      <x:c r="BA1400" s="36" t="n">
        <x:v>0</x:v>
      </x:c>
      <x:c r="BB1400" s="36" t="n">
        <x:v>0</x:v>
      </x:c>
      <x:c r="BC1400" s="36" t="n">
        <x:v>19</x:v>
      </x:c>
      <x:c r="BD1400" s="36" t="n">
        <x:v>0</x:v>
      </x:c>
      <x:c r="BE1400" s="36" t="n">
        <x:v>0</x:v>
      </x:c>
      <x:c r="BF1400" s="36" t="n">
        <x:v>0</x:v>
      </x:c>
      <x:c r="BG1400" s="36" t="n">
        <x:v>0</x:v>
      </x:c>
      <x:c r="BH1400" s="36" t="n">
        <x:v>0</x:v>
      </x:c>
      <x:c r="BI1400" s="36" t="n">
        <x:v>13</x:v>
      </x:c>
      <x:c r="BJ1400" s="36"/>
      <x:c r="BK1400" s="36" t="n">
        <x:f>MAX(0,AO1400+AZ1400-BV1400)</x:f>
        <x:v>12</x:v>
      </x:c>
      <x:c r="BL1400" s="36" t="n">
        <x:f>MAX(0,AP1400+BA1400-BW1400)</x:f>
        <x:v>30</x:v>
      </x:c>
      <x:c r="BM1400" s="36" t="n">
        <x:f>MAX(0,AQ1400+BB1400-BX1400)</x:f>
        <x:v>26</x:v>
      </x:c>
      <x:c r="BN1400" s="36" t="n">
        <x:f>MAX(0,AR1400+BC1400-BY1400)</x:f>
        <x:v>32</x:v>
      </x:c>
      <x:c r="BO1400" s="36" t="n">
        <x:f>MAX(0,AS1400+BD1400-BZ1400)</x:f>
        <x:v>12</x:v>
      </x:c>
      <x:c r="BP1400" s="36" t="n">
        <x:f>MAX(0,AT1400+BE1400-CA1400)</x:f>
        <x:v>10</x:v>
      </x:c>
      <x:c r="BQ1400" s="36" t="n">
        <x:f>MAX(0,AU1400+BF1400-CB1400)</x:f>
        <x:v>18</x:v>
      </x:c>
      <x:c r="BR1400" s="36" t="n">
        <x:f>MAX(0,AV1400+BG1400-CC1400)</x:f>
        <x:v>25</x:v>
      </x:c>
      <x:c r="BS1400" s="36" t="n">
        <x:f>MAX(0,AW1400+BH1400-CD1400)</x:f>
        <x:v>27</x:v>
      </x:c>
      <x:c r="BT1400" s="36" t="n">
        <x:f>MAX(0,AX1400+BI1400-CE1400)</x:f>
        <x:v>25</x:v>
      </x:c>
      <x:c r="BU1400" s="36" t="n">
        <x:f>SUM(BK1400:BT1400)</x:f>
        <x:v>217</x:v>
      </x:c>
      <x:c r="BV1400" s="36" t="n">
        <x:v>1</x:v>
      </x:c>
      <x:c r="BW1400" s="36" t="n">
        <x:v>2</x:v>
      </x:c>
      <x:c r="BX1400" s="36" t="n">
        <x:v>0</x:v>
      </x:c>
      <x:c r="BY1400" s="36" t="n">
        <x:v>1</x:v>
      </x:c>
      <x:c r="BZ1400" s="36" t="n">
        <x:v>0</x:v>
      </x:c>
      <x:c r="CA1400" s="36" t="n">
        <x:v>0</x:v>
      </x:c>
      <x:c r="CB1400" s="36" t="n">
        <x:v>1</x:v>
      </x:c>
      <x:c r="CC1400" s="36" t="n">
        <x:v>0</x:v>
      </x:c>
      <x:c r="CD1400" s="36" t="n">
        <x:v>1</x:v>
      </x:c>
      <x:c r="CE1400" s="36" t="n">
        <x:v>1</x:v>
      </x:c>
      <x:c r="CF1400" s="36"/>
      <x:c r="CG1400" s="36" t="n">
        <x:f>SUM(BW1400,CD1400)</x:f>
        <x:v>3</x:v>
      </x:c>
      <x:c r="CH1400" s="36" t="n">
        <x:f>SUM(BX1400,CA1400)</x:f>
        <x:v>0</x:v>
      </x:c>
      <x:c r="CI1400" s="36" t="n">
        <x:f>SUM(BY1400)</x:f>
        <x:v>1</x:v>
      </x:c>
      <x:c r="CJ1400" s="36" t="n">
        <x:f>SUM(BV1400,BZ1400,CB1400)</x:f>
        <x:v>2</x:v>
      </x:c>
      <x:c r="CK1400" s="36" t="n">
        <x:f>SUM(CC1400,CE1400)</x:f>
        <x:v>1</x:v>
      </x:c>
      <x:c r="CL1400" s="36" t="n">
        <x:f>SUM(CG1400:CK1400)</x:f>
        <x:v>7</x:v>
      </x:c>
      <x:c r="CM1400" s="39" t="n">
        <x:f>SUM(BW1400*0.075,CD1400*0.075)</x:f>
        <x:v>0.22499999999999998</x:v>
      </x:c>
      <x:c r="CN1400" s="39" t="n">
        <x:f>SUM(BX1400*0.06,CA1400*0.03)</x:f>
        <x:v>0</x:v>
      </x:c>
      <x:c r="CO1400" s="39" t="n">
        <x:f>SUM(BY1400*0.08)</x:f>
        <x:v>0.08</x:v>
      </x:c>
      <x:c r="CP1400" s="39" t="n">
        <x:f>SUM(BV1400*0.12,BZ1400*0.06,CB1400*0.03)</x:f>
        <x:v>0.15</x:v>
      </x:c>
      <x:c r="CQ1400" s="39" t="n">
        <x:f>SUM(CC1400*0.01,CE1400*0.1)</x:f>
        <x:v>0.1</x:v>
      </x:c>
      <x:c r="CR1400" s="39" t="n">
        <x:f>SUM(CM1400:CQ1400)</x:f>
        <x:v>0.5549999999999999</x:v>
      </x:c>
      <x:c r="CS1400" s="36" t="n">
        <x:f>SUM(CG1400:CH1400)</x:f>
        <x:v>3</x:v>
      </x:c>
      <x:c r="CT1400" s="36" t="str"/>
      <x:c r="CU1400" s="36" t="n">
        <x:f>MIN(AG1400,CG1400)</x:f>
        <x:v>3</x:v>
      </x:c>
      <x:c r="CV1400" s="36" t="n">
        <x:f>MIN(AG1400,CH1400)</x:f>
        <x:v>0</x:v>
      </x:c>
      <x:c r="CW1400" s="36" t="n">
        <x:f>MIN(AG1400,CI1400)</x:f>
        <x:v>1</x:v>
      </x:c>
      <x:c r="CX1400" s="36" t="n">
        <x:f>MIN(AG1400,CJ1400)</x:f>
        <x:v>2</x:v>
      </x:c>
      <x:c r="CY1400" s="36" t="n">
        <x:f>MIN(AG1400,CK1400)</x:f>
        <x:v>1</x:v>
      </x:c>
    </x:row>
    <x:row r="1401" ht="18" customHeight="1">
      <x:c r="A1401" s="35" t="str">
        <x:v>Area HC-03</x:v>
      </x:c>
      <x:c r="B1401" s="35" t="str">
        <x:v>Area Lead HC-03</x:v>
      </x:c>
      <x:c r="C1401" s="35" t="str">
        <x:v>Field Lead HC-12</x:v>
      </x:c>
      <x:c r="D1401" s="35" t="str">
        <x:v>City HC-E</x:v>
      </x:c>
      <x:c r="E1401" s="35" t="n">
        <x:v>4</x:v>
      </x:c>
      <x:c r="F1401" s="35" t="n">
        <x:v>24</x:v>
      </x:c>
      <x:c r="G1401" s="35" t="n">
        <x:v>1</x:v>
      </x:c>
      <x:c r="H1401" s="35" t="str">
        <x:v>Promoter</x:v>
      </x:c>
      <x:c r="I1401" s="35" t="str">
        <x:v>Agency HC-03</x:v>
      </x:c>
      <x:c r="J1401" s="35" t="str">
        <x:v>PR-HC-020</x:v>
      </x:c>
      <x:c r="K1401" s="35" t="str">
        <x:v>Masked Promoter HC-020</x:v>
      </x:c>
      <x:c r="L1401" s="35" t="str">
        <x:v>9XXXX10020</x:v>
      </x:c>
      <x:c r="M1401" s="37" t="n">
        <x:v>46174</x:v>
      </x:c>
      <x:c r="N1401" s="35" t="str">
        <x:v>Cohort 3</x:v>
      </x:c>
      <x:c r="O1401" s="35" t="str">
        <x:v>DIST-HC-06</x:v>
      </x:c>
      <x:c r="P1401" s="35" t="str">
        <x:v>Masked Distributor HC-06</x:v>
      </x:c>
      <x:c r="Q1401" s="35" t="str">
        <x:v>P-HC-059</x:v>
      </x:c>
      <x:c r="R1401" s="35" t="str">
        <x:v>HC-059</x:v>
      </x:c>
      <x:c r="S1401" s="35" t="str">
        <x:v>Masked Store HC-059</x:v>
      </x:c>
      <x:c r="T1401" s="35" t="str">
        <x:v>XX1059</x:v>
      </x:c>
      <x:c r="U1401" s="35" t="str">
        <x:v>Pharmacy</x:v>
      </x:c>
      <x:c r="V1401" s="35" t="str">
        <x:v>Masked</x:v>
      </x:c>
      <x:c r="W1401" s="35" t="str">
        <x:v>Masked</x:v>
      </x:c>
      <x:c r="X1401" s="37" t="n">
        <x:v>46223</x:v>
      </x:c>
      <x:c r="Y1401" s="37" t="n">
        <x:v>46269</x:v>
      </x:c>
      <x:c r="Z1401" s="35" t="str">
        <x:v>W01</x:v>
      </x:c>
      <x:c r="AA1401" s="35" t="str">
        <x:v>Sep'26</x:v>
      </x:c>
      <x:c r="AB1401" s="35" t="str">
        <x:v>01 - 07</x:v>
      </x:c>
      <x:c r="AC1401" s="35" t="str">
        <x:v>Week 1 of Sep 2026</x:v>
      </x:c>
      <x:c r="AD1401" s="35" t="str">
        <x:v>Continue</x:v>
      </x:c>
      <x:c r="AE1401" s="35" t="str"/>
      <x:c r="AF1401" s="36" t="n">
        <x:v>53</x:v>
      </x:c>
      <x:c r="AG1401" s="36" t="n">
        <x:v>22</x:v>
      </x:c>
      <x:c r="AH1401" s="38" t="n">
        <x:f>IFERROR(AG1401/AF1401,0)</x:f>
        <x:v>0.41509433962264153</x:v>
      </x:c>
      <x:c r="AI1401" s="36" t="n">
        <x:v>15</x:v>
      </x:c>
      <x:c r="AJ1401" s="38" t="n">
        <x:f>IFERROR(AI1401/AG1401,0)</x:f>
        <x:v>0.6818181818181818</x:v>
      </x:c>
      <x:c r="AK1401" s="36" t="n">
        <x:v>3</x:v>
      </x:c>
      <x:c r="AL1401" s="36" t="n">
        <x:v>10</x:v>
      </x:c>
      <x:c r="AM1401" s="36" t="n">
        <x:v>1</x:v>
      </x:c>
      <x:c r="AN1401" s="38" t="n">
        <x:f>IFERROR(AL1401/AG1401,0)</x:f>
        <x:v>0.45454545454545453</x:v>
      </x:c>
      <x:c r="AO1401" s="36" t="n">
        <x:f>BK1400</x:f>
        <x:v>12</x:v>
      </x:c>
      <x:c r="AP1401" s="36" t="n">
        <x:f>BL1400</x:f>
        <x:v>30</x:v>
      </x:c>
      <x:c r="AQ1401" s="36" t="n">
        <x:f>BM1400</x:f>
        <x:v>26</x:v>
      </x:c>
      <x:c r="AR1401" s="36" t="n">
        <x:f>BN1400</x:f>
        <x:v>32</x:v>
      </x:c>
      <x:c r="AS1401" s="36" t="n">
        <x:f>BO1400</x:f>
        <x:v>12</x:v>
      </x:c>
      <x:c r="AT1401" s="36" t="n">
        <x:f>BP1400</x:f>
        <x:v>10</x:v>
      </x:c>
      <x:c r="AU1401" s="36" t="n">
        <x:f>BQ1400</x:f>
        <x:v>18</x:v>
      </x:c>
      <x:c r="AV1401" s="36" t="n">
        <x:f>BR1400</x:f>
        <x:v>25</x:v>
      </x:c>
      <x:c r="AW1401" s="36" t="n">
        <x:f>BS1400</x:f>
        <x:v>27</x:v>
      </x:c>
      <x:c r="AX1401" s="36" t="n">
        <x:f>BT1400</x:f>
        <x:v>25</x:v>
      </x:c>
      <x:c r="AY1401" s="36" t="n">
        <x:f>SUM(AO1401:AX1401)</x:f>
        <x:v>217</x:v>
      </x:c>
      <x:c r="AZ1401" s="36" t="n">
        <x:v>0</x:v>
      </x:c>
      <x:c r="BA1401" s="36" t="n">
        <x:v>0</x:v>
      </x:c>
      <x:c r="BB1401" s="36" t="n">
        <x:v>0</x:v>
      </x:c>
      <x:c r="BC1401" s="36" t="n">
        <x:v>0</x:v>
      </x:c>
      <x:c r="BD1401" s="36" t="n">
        <x:v>11</x:v>
      </x:c>
      <x:c r="BE1401" s="36" t="n">
        <x:v>0</x:v>
      </x:c>
      <x:c r="BF1401" s="36" t="n">
        <x:v>0</x:v>
      </x:c>
      <x:c r="BG1401" s="36" t="n">
        <x:v>0</x:v>
      </x:c>
      <x:c r="BH1401" s="36" t="n">
        <x:v>0</x:v>
      </x:c>
      <x:c r="BI1401" s="36" t="n">
        <x:v>0</x:v>
      </x:c>
      <x:c r="BJ1401" s="36"/>
      <x:c r="BK1401" s="36" t="n">
        <x:f>MAX(0,AO1401+AZ1401-BV1401)</x:f>
        <x:v>12</x:v>
      </x:c>
      <x:c r="BL1401" s="36" t="n">
        <x:f>MAX(0,AP1401+BA1401-BW1401)</x:f>
        <x:v>29</x:v>
      </x:c>
      <x:c r="BM1401" s="36" t="n">
        <x:f>MAX(0,AQ1401+BB1401-BX1401)</x:f>
        <x:v>25</x:v>
      </x:c>
      <x:c r="BN1401" s="36" t="n">
        <x:f>MAX(0,AR1401+BC1401-BY1401)</x:f>
        <x:v>31</x:v>
      </x:c>
      <x:c r="BO1401" s="36" t="n">
        <x:f>MAX(0,AS1401+BD1401-BZ1401)</x:f>
        <x:v>23</x:v>
      </x:c>
      <x:c r="BP1401" s="36" t="n">
        <x:f>MAX(0,AT1401+BE1401-CA1401)</x:f>
        <x:v>10</x:v>
      </x:c>
      <x:c r="BQ1401" s="36" t="n">
        <x:f>MAX(0,AU1401+BF1401-CB1401)</x:f>
        <x:v>17</x:v>
      </x:c>
      <x:c r="BR1401" s="36" t="n">
        <x:f>MAX(0,AV1401+BG1401-CC1401)</x:f>
        <x:v>25</x:v>
      </x:c>
      <x:c r="BS1401" s="36" t="n">
        <x:f>MAX(0,AW1401+BH1401-CD1401)</x:f>
        <x:v>26</x:v>
      </x:c>
      <x:c r="BT1401" s="36" t="n">
        <x:f>MAX(0,AX1401+BI1401-CE1401)</x:f>
        <x:v>24</x:v>
      </x:c>
      <x:c r="BU1401" s="36" t="n">
        <x:f>SUM(BK1401:BT1401)</x:f>
        <x:v>222</x:v>
      </x:c>
      <x:c r="BV1401" s="36" t="n">
        <x:v>0</x:v>
      </x:c>
      <x:c r="BW1401" s="36" t="n">
        <x:v>1</x:v>
      </x:c>
      <x:c r="BX1401" s="36" t="n">
        <x:v>1</x:v>
      </x:c>
      <x:c r="BY1401" s="36" t="n">
        <x:v>1</x:v>
      </x:c>
      <x:c r="BZ1401" s="36" t="n">
        <x:v>0</x:v>
      </x:c>
      <x:c r="CA1401" s="36" t="n">
        <x:v>0</x:v>
      </x:c>
      <x:c r="CB1401" s="36" t="n">
        <x:v>1</x:v>
      </x:c>
      <x:c r="CC1401" s="36" t="n">
        <x:v>0</x:v>
      </x:c>
      <x:c r="CD1401" s="36" t="n">
        <x:v>1</x:v>
      </x:c>
      <x:c r="CE1401" s="36" t="n">
        <x:v>1</x:v>
      </x:c>
      <x:c r="CF1401" s="36"/>
      <x:c r="CG1401" s="36" t="n">
        <x:f>SUM(BW1401,CD1401)</x:f>
        <x:v>2</x:v>
      </x:c>
      <x:c r="CH1401" s="36" t="n">
        <x:f>SUM(BX1401,CA1401)</x:f>
        <x:v>1</x:v>
      </x:c>
      <x:c r="CI1401" s="36" t="n">
        <x:f>SUM(BY1401)</x:f>
        <x:v>1</x:v>
      </x:c>
      <x:c r="CJ1401" s="36" t="n">
        <x:f>SUM(BV1401,BZ1401,CB1401)</x:f>
        <x:v>1</x:v>
      </x:c>
      <x:c r="CK1401" s="36" t="n">
        <x:f>SUM(CC1401,CE1401)</x:f>
        <x:v>1</x:v>
      </x:c>
      <x:c r="CL1401" s="36" t="n">
        <x:f>SUM(CG1401:CK1401)</x:f>
        <x:v>6</x:v>
      </x:c>
      <x:c r="CM1401" s="39" t="n">
        <x:f>SUM(BW1401*0.075,CD1401*0.075)</x:f>
        <x:v>0.15</x:v>
      </x:c>
      <x:c r="CN1401" s="39" t="n">
        <x:f>SUM(BX1401*0.06,CA1401*0.03)</x:f>
        <x:v>0.06</x:v>
      </x:c>
      <x:c r="CO1401" s="39" t="n">
        <x:f>SUM(BY1401*0.08)</x:f>
        <x:v>0.08</x:v>
      </x:c>
      <x:c r="CP1401" s="39" t="n">
        <x:f>SUM(BV1401*0.12,BZ1401*0.06,CB1401*0.03)</x:f>
        <x:v>0.03</x:v>
      </x:c>
      <x:c r="CQ1401" s="39" t="n">
        <x:f>SUM(CC1401*0.01,CE1401*0.1)</x:f>
        <x:v>0.1</x:v>
      </x:c>
      <x:c r="CR1401" s="39" t="n">
        <x:f>SUM(CM1401:CQ1401)</x:f>
        <x:v>0.41999999999999993</x:v>
      </x:c>
      <x:c r="CS1401" s="36" t="n">
        <x:f>SUM(CG1401:CH1401)</x:f>
        <x:v>3</x:v>
      </x:c>
      <x:c r="CT1401" s="36" t="str"/>
      <x:c r="CU1401" s="36" t="n">
        <x:f>MIN(AG1401,CG1401)</x:f>
        <x:v>2</x:v>
      </x:c>
      <x:c r="CV1401" s="36" t="n">
        <x:f>MIN(AG1401,CH1401)</x:f>
        <x:v>1</x:v>
      </x:c>
      <x:c r="CW1401" s="36" t="n">
        <x:f>MIN(AG1401,CI1401)</x:f>
        <x:v>1</x:v>
      </x:c>
      <x:c r="CX1401" s="36" t="n">
        <x:f>MIN(AG1401,CJ1401)</x:f>
        <x:v>1</x:v>
      </x:c>
      <x:c r="CY1401" s="36" t="n">
        <x:f>MIN(AG1401,CK1401)</x:f>
        <x:v>1</x:v>
      </x:c>
    </x:row>
    <x:row r="1402" ht="18" customHeight="1">
      <x:c r="A1402" s="35" t="str">
        <x:v>Area HC-03</x:v>
      </x:c>
      <x:c r="B1402" s="35" t="str">
        <x:v>Area Lead HC-03</x:v>
      </x:c>
      <x:c r="C1402" s="35" t="str">
        <x:v>Field Lead HC-12</x:v>
      </x:c>
      <x:c r="D1402" s="35" t="str">
        <x:v>City HC-E</x:v>
      </x:c>
      <x:c r="E1402" s="35" t="n">
        <x:v>4</x:v>
      </x:c>
      <x:c r="F1402" s="35" t="n">
        <x:v>24</x:v>
      </x:c>
      <x:c r="G1402" s="35" t="n">
        <x:v>1</x:v>
      </x:c>
      <x:c r="H1402" s="35" t="str">
        <x:v>Promoter</x:v>
      </x:c>
      <x:c r="I1402" s="35" t="str">
        <x:v>Agency HC-03</x:v>
      </x:c>
      <x:c r="J1402" s="35" t="str">
        <x:v>PR-HC-020</x:v>
      </x:c>
      <x:c r="K1402" s="35" t="str">
        <x:v>Masked Promoter HC-020</x:v>
      </x:c>
      <x:c r="L1402" s="35" t="str">
        <x:v>9XXXX10020</x:v>
      </x:c>
      <x:c r="M1402" s="37" t="n">
        <x:v>46174</x:v>
      </x:c>
      <x:c r="N1402" s="35" t="str">
        <x:v>Cohort 3</x:v>
      </x:c>
      <x:c r="O1402" s="35" t="str">
        <x:v>DIST-HC-06</x:v>
      </x:c>
      <x:c r="P1402" s="35" t="str">
        <x:v>Masked Distributor HC-06</x:v>
      </x:c>
      <x:c r="Q1402" s="35" t="str">
        <x:v>P-HC-059</x:v>
      </x:c>
      <x:c r="R1402" s="35" t="str">
        <x:v>HC-059</x:v>
      </x:c>
      <x:c r="S1402" s="35" t="str">
        <x:v>Masked Store HC-059</x:v>
      </x:c>
      <x:c r="T1402" s="35" t="str">
        <x:v>XX1059</x:v>
      </x:c>
      <x:c r="U1402" s="35" t="str">
        <x:v>Pharmacy</x:v>
      </x:c>
      <x:c r="V1402" s="35" t="str">
        <x:v>Masked</x:v>
      </x:c>
      <x:c r="W1402" s="35" t="str">
        <x:v>Masked</x:v>
      </x:c>
      <x:c r="X1402" s="37" t="n">
        <x:v>46223</x:v>
      </x:c>
      <x:c r="Y1402" s="37" t="n">
        <x:v>46270</x:v>
      </x:c>
      <x:c r="Z1402" s="35" t="str">
        <x:v>W01</x:v>
      </x:c>
      <x:c r="AA1402" s="35" t="str">
        <x:v>Sep'26</x:v>
      </x:c>
      <x:c r="AB1402" s="35" t="str">
        <x:v>01 - 07</x:v>
      </x:c>
      <x:c r="AC1402" s="35" t="str">
        <x:v>Week 1 of Sep 2026</x:v>
      </x:c>
      <x:c r="AD1402" s="35" t="str">
        <x:v>Continue</x:v>
      </x:c>
      <x:c r="AE1402" s="35" t="str"/>
      <x:c r="AF1402" s="36" t="n">
        <x:v>52</x:v>
      </x:c>
      <x:c r="AG1402" s="36" t="n">
        <x:v>18</x:v>
      </x:c>
      <x:c r="AH1402" s="38" t="n">
        <x:f>IFERROR(AG1402/AF1402,0)</x:f>
        <x:v>0.34615384615384615</x:v>
      </x:c>
      <x:c r="AI1402" s="36" t="n">
        <x:v>13</x:v>
      </x:c>
      <x:c r="AJ1402" s="38" t="n">
        <x:f>IFERROR(AI1402/AG1402,0)</x:f>
        <x:v>0.7222222222222222</x:v>
      </x:c>
      <x:c r="AK1402" s="36" t="n">
        <x:v>2</x:v>
      </x:c>
      <x:c r="AL1402" s="36" t="n">
        <x:v>6</x:v>
      </x:c>
      <x:c r="AM1402" s="36" t="n">
        <x:v>1</x:v>
      </x:c>
      <x:c r="AN1402" s="38" t="n">
        <x:f>IFERROR(AL1402/AG1402,0)</x:f>
        <x:v>0.3333333333333333</x:v>
      </x:c>
      <x:c r="AO1402" s="36" t="n">
        <x:f>BK1401</x:f>
        <x:v>12</x:v>
      </x:c>
      <x:c r="AP1402" s="36" t="n">
        <x:f>BL1401</x:f>
        <x:v>29</x:v>
      </x:c>
      <x:c r="AQ1402" s="36" t="n">
        <x:f>BM1401</x:f>
        <x:v>25</x:v>
      </x:c>
      <x:c r="AR1402" s="36" t="n">
        <x:f>BN1401</x:f>
        <x:v>31</x:v>
      </x:c>
      <x:c r="AS1402" s="36" t="n">
        <x:f>BO1401</x:f>
        <x:v>23</x:v>
      </x:c>
      <x:c r="AT1402" s="36" t="n">
        <x:f>BP1401</x:f>
        <x:v>10</x:v>
      </x:c>
      <x:c r="AU1402" s="36" t="n">
        <x:f>BQ1401</x:f>
        <x:v>17</x:v>
      </x:c>
      <x:c r="AV1402" s="36" t="n">
        <x:f>BR1401</x:f>
        <x:v>25</x:v>
      </x:c>
      <x:c r="AW1402" s="36" t="n">
        <x:f>BS1401</x:f>
        <x:v>26</x:v>
      </x:c>
      <x:c r="AX1402" s="36" t="n">
        <x:f>BT1401</x:f>
        <x:v>24</x:v>
      </x:c>
      <x:c r="AY1402" s="36" t="n">
        <x:f>SUM(AO1402:AX1402)</x:f>
        <x:v>222</x:v>
      </x:c>
      <x:c r="AZ1402" s="36" t="n">
        <x:v>0</x:v>
      </x:c>
      <x:c r="BA1402" s="36" t="n">
        <x:v>0</x:v>
      </x:c>
      <x:c r="BB1402" s="36" t="n">
        <x:v>0</x:v>
      </x:c>
      <x:c r="BC1402" s="36" t="n">
        <x:v>0</x:v>
      </x:c>
      <x:c r="BD1402" s="36" t="n">
        <x:v>0</x:v>
      </x:c>
      <x:c r="BE1402" s="36" t="n">
        <x:v>11</x:v>
      </x:c>
      <x:c r="BF1402" s="36" t="n">
        <x:v>0</x:v>
      </x:c>
      <x:c r="BG1402" s="36" t="n">
        <x:v>0</x:v>
      </x:c>
      <x:c r="BH1402" s="36" t="n">
        <x:v>0</x:v>
      </x:c>
      <x:c r="BI1402" s="36" t="n">
        <x:v>0</x:v>
      </x:c>
      <x:c r="BJ1402" s="36"/>
      <x:c r="BK1402" s="36" t="n">
        <x:f>MAX(0,AO1402+AZ1402-BV1402)</x:f>
        <x:v>12</x:v>
      </x:c>
      <x:c r="BL1402" s="36" t="n">
        <x:f>MAX(0,AP1402+BA1402-BW1402)</x:f>
        <x:v>28</x:v>
      </x:c>
      <x:c r="BM1402" s="36" t="n">
        <x:f>MAX(0,AQ1402+BB1402-BX1402)</x:f>
        <x:v>25</x:v>
      </x:c>
      <x:c r="BN1402" s="36" t="n">
        <x:f>MAX(0,AR1402+BC1402-BY1402)</x:f>
        <x:v>30</x:v>
      </x:c>
      <x:c r="BO1402" s="36" t="n">
        <x:f>MAX(0,AS1402+BD1402-BZ1402)</x:f>
        <x:v>22</x:v>
      </x:c>
      <x:c r="BP1402" s="36" t="n">
        <x:f>MAX(0,AT1402+BE1402-CA1402)</x:f>
        <x:v>21</x:v>
      </x:c>
      <x:c r="BQ1402" s="36" t="n">
        <x:f>MAX(0,AU1402+BF1402-CB1402)</x:f>
        <x:v>16</x:v>
      </x:c>
      <x:c r="BR1402" s="36" t="n">
        <x:f>MAX(0,AV1402+BG1402-CC1402)</x:f>
        <x:v>25</x:v>
      </x:c>
      <x:c r="BS1402" s="36" t="n">
        <x:f>MAX(0,AW1402+BH1402-CD1402)</x:f>
        <x:v>24</x:v>
      </x:c>
      <x:c r="BT1402" s="36" t="n">
        <x:f>MAX(0,AX1402+BI1402-CE1402)</x:f>
        <x:v>23</x:v>
      </x:c>
      <x:c r="BU1402" s="36" t="n">
        <x:f>SUM(BK1402:BT1402)</x:f>
        <x:v>226</x:v>
      </x:c>
      <x:c r="BV1402" s="36" t="n">
        <x:v>0</x:v>
      </x:c>
      <x:c r="BW1402" s="36" t="n">
        <x:v>1</x:v>
      </x:c>
      <x:c r="BX1402" s="36" t="n">
        <x:v>0</x:v>
      </x:c>
      <x:c r="BY1402" s="36" t="n">
        <x:v>1</x:v>
      </x:c>
      <x:c r="BZ1402" s="36" t="n">
        <x:v>1</x:v>
      </x:c>
      <x:c r="CA1402" s="36" t="n">
        <x:v>0</x:v>
      </x:c>
      <x:c r="CB1402" s="36" t="n">
        <x:v>1</x:v>
      </x:c>
      <x:c r="CC1402" s="36" t="n">
        <x:v>0</x:v>
      </x:c>
      <x:c r="CD1402" s="36" t="n">
        <x:v>2</x:v>
      </x:c>
      <x:c r="CE1402" s="36" t="n">
        <x:v>1</x:v>
      </x:c>
      <x:c r="CF1402" s="36"/>
      <x:c r="CG1402" s="36" t="n">
        <x:f>SUM(BW1402,CD1402)</x:f>
        <x:v>3</x:v>
      </x:c>
      <x:c r="CH1402" s="36" t="n">
        <x:f>SUM(BX1402,CA1402)</x:f>
        <x:v>0</x:v>
      </x:c>
      <x:c r="CI1402" s="36" t="n">
        <x:f>SUM(BY1402)</x:f>
        <x:v>1</x:v>
      </x:c>
      <x:c r="CJ1402" s="36" t="n">
        <x:f>SUM(BV1402,BZ1402,CB1402)</x:f>
        <x:v>2</x:v>
      </x:c>
      <x:c r="CK1402" s="36" t="n">
        <x:f>SUM(CC1402,CE1402)</x:f>
        <x:v>1</x:v>
      </x:c>
      <x:c r="CL1402" s="36" t="n">
        <x:f>SUM(CG1402:CK1402)</x:f>
        <x:v>7</x:v>
      </x:c>
      <x:c r="CM1402" s="39" t="n">
        <x:f>SUM(BW1402*0.075,CD1402*0.075)</x:f>
        <x:v>0.22499999999999998</x:v>
      </x:c>
      <x:c r="CN1402" s="39" t="n">
        <x:f>SUM(BX1402*0.06,CA1402*0.03)</x:f>
        <x:v>0</x:v>
      </x:c>
      <x:c r="CO1402" s="39" t="n">
        <x:f>SUM(BY1402*0.08)</x:f>
        <x:v>0.08</x:v>
      </x:c>
      <x:c r="CP1402" s="39" t="n">
        <x:f>SUM(BV1402*0.12,BZ1402*0.06,CB1402*0.03)</x:f>
        <x:v>0.09</x:v>
      </x:c>
      <x:c r="CQ1402" s="39" t="n">
        <x:f>SUM(CC1402*0.01,CE1402*0.1)</x:f>
        <x:v>0.1</x:v>
      </x:c>
      <x:c r="CR1402" s="39" t="n">
        <x:f>SUM(CM1402:CQ1402)</x:f>
        <x:v>0.495</x:v>
      </x:c>
      <x:c r="CS1402" s="36" t="n">
        <x:f>SUM(CG1402:CH1402)</x:f>
        <x:v>3</x:v>
      </x:c>
      <x:c r="CT1402" s="36" t="str"/>
      <x:c r="CU1402" s="36" t="n">
        <x:f>MIN(AG1402,CG1402)</x:f>
        <x:v>3</x:v>
      </x:c>
      <x:c r="CV1402" s="36" t="n">
        <x:f>MIN(AG1402,CH1402)</x:f>
        <x:v>0</x:v>
      </x:c>
      <x:c r="CW1402" s="36" t="n">
        <x:f>MIN(AG1402,CI1402)</x:f>
        <x:v>1</x:v>
      </x:c>
      <x:c r="CX1402" s="36" t="n">
        <x:f>MIN(AG1402,CJ1402)</x:f>
        <x:v>2</x:v>
      </x:c>
      <x:c r="CY1402" s="36" t="n">
        <x:f>MIN(AG1402,CK1402)</x:f>
        <x:v>1</x:v>
      </x:c>
    </x:row>
    <x:row r="1403" ht="18" customHeight="1">
      <x:c r="A1403" s="35" t="str">
        <x:v>Area HC-03</x:v>
      </x:c>
      <x:c r="B1403" s="35" t="str">
        <x:v>Area Lead HC-03</x:v>
      </x:c>
      <x:c r="C1403" s="35" t="str">
        <x:v>Field Lead HC-12</x:v>
      </x:c>
      <x:c r="D1403" s="35" t="str">
        <x:v>City HC-E</x:v>
      </x:c>
      <x:c r="E1403" s="35" t="n">
        <x:v>4</x:v>
      </x:c>
      <x:c r="F1403" s="35" t="n">
        <x:v>24</x:v>
      </x:c>
      <x:c r="G1403" s="35" t="n">
        <x:v>1</x:v>
      </x:c>
      <x:c r="H1403" s="35" t="str">
        <x:v>Promoter</x:v>
      </x:c>
      <x:c r="I1403" s="35" t="str">
        <x:v>Agency HC-03</x:v>
      </x:c>
      <x:c r="J1403" s="35" t="str">
        <x:v>PR-HC-020</x:v>
      </x:c>
      <x:c r="K1403" s="35" t="str">
        <x:v>Masked Promoter HC-020</x:v>
      </x:c>
      <x:c r="L1403" s="35" t="str">
        <x:v>9XXXX10020</x:v>
      </x:c>
      <x:c r="M1403" s="37" t="n">
        <x:v>46174</x:v>
      </x:c>
      <x:c r="N1403" s="35" t="str">
        <x:v>Cohort 3</x:v>
      </x:c>
      <x:c r="O1403" s="35" t="str">
        <x:v>DIST-HC-06</x:v>
      </x:c>
      <x:c r="P1403" s="35" t="str">
        <x:v>Masked Distributor HC-06</x:v>
      </x:c>
      <x:c r="Q1403" s="35" t="str">
        <x:v>P-HC-059</x:v>
      </x:c>
      <x:c r="R1403" s="35" t="str">
        <x:v>HC-059</x:v>
      </x:c>
      <x:c r="S1403" s="35" t="str">
        <x:v>Masked Store HC-059</x:v>
      </x:c>
      <x:c r="T1403" s="35" t="str">
        <x:v>XX1059</x:v>
      </x:c>
      <x:c r="U1403" s="35" t="str">
        <x:v>Pharmacy</x:v>
      </x:c>
      <x:c r="V1403" s="35" t="str">
        <x:v>Masked</x:v>
      </x:c>
      <x:c r="W1403" s="35" t="str">
        <x:v>Masked</x:v>
      </x:c>
      <x:c r="X1403" s="37" t="n">
        <x:v>46223</x:v>
      </x:c>
      <x:c r="Y1403" s="37" t="n">
        <x:v>46272</x:v>
      </x:c>
      <x:c r="Z1403" s="35" t="str">
        <x:v>W01</x:v>
      </x:c>
      <x:c r="AA1403" s="35" t="str">
        <x:v>Sep'26</x:v>
      </x:c>
      <x:c r="AB1403" s="35" t="str">
        <x:v>01 - 07</x:v>
      </x:c>
      <x:c r="AC1403" s="35" t="str">
        <x:v>Week 1 of Sep 2026</x:v>
      </x:c>
      <x:c r="AD1403" s="35" t="str">
        <x:v>Continue</x:v>
      </x:c>
      <x:c r="AE1403" s="35" t="str"/>
      <x:c r="AF1403" s="36" t="n">
        <x:v>54</x:v>
      </x:c>
      <x:c r="AG1403" s="36" t="n">
        <x:v>15</x:v>
      </x:c>
      <x:c r="AH1403" s="38" t="n">
        <x:f>IFERROR(AG1403/AF1403,0)</x:f>
        <x:v>0.2777777777777778</x:v>
      </x:c>
      <x:c r="AI1403" s="36" t="n">
        <x:v>10</x:v>
      </x:c>
      <x:c r="AJ1403" s="38" t="n">
        <x:f>IFERROR(AI1403/AG1403,0)</x:f>
        <x:v>0.6666666666666666</x:v>
      </x:c>
      <x:c r="AK1403" s="36" t="n">
        <x:v>3</x:v>
      </x:c>
      <x:c r="AL1403" s="36" t="n">
        <x:v>3</x:v>
      </x:c>
      <x:c r="AM1403" s="36" t="n">
        <x:v>1</x:v>
      </x:c>
      <x:c r="AN1403" s="38" t="n">
        <x:f>IFERROR(AL1403/AG1403,0)</x:f>
        <x:v>0.2</x:v>
      </x:c>
      <x:c r="AO1403" s="36" t="n">
        <x:f>BK1402</x:f>
        <x:v>12</x:v>
      </x:c>
      <x:c r="AP1403" s="36" t="n">
        <x:f>BL1402</x:f>
        <x:v>28</x:v>
      </x:c>
      <x:c r="AQ1403" s="36" t="n">
        <x:f>BM1402</x:f>
        <x:v>25</x:v>
      </x:c>
      <x:c r="AR1403" s="36" t="n">
        <x:f>BN1402</x:f>
        <x:v>30</x:v>
      </x:c>
      <x:c r="AS1403" s="36" t="n">
        <x:f>BO1402</x:f>
        <x:v>22</x:v>
      </x:c>
      <x:c r="AT1403" s="36" t="n">
        <x:f>BP1402</x:f>
        <x:v>21</x:v>
      </x:c>
      <x:c r="AU1403" s="36" t="n">
        <x:f>BQ1402</x:f>
        <x:v>16</x:v>
      </x:c>
      <x:c r="AV1403" s="36" t="n">
        <x:f>BR1402</x:f>
        <x:v>25</x:v>
      </x:c>
      <x:c r="AW1403" s="36" t="n">
        <x:f>BS1402</x:f>
        <x:v>24</x:v>
      </x:c>
      <x:c r="AX1403" s="36" t="n">
        <x:f>BT1402</x:f>
        <x:v>23</x:v>
      </x:c>
      <x:c r="AY1403" s="36" t="n">
        <x:f>SUM(AO1403:AX1403)</x:f>
        <x:v>226</x:v>
      </x:c>
      <x:c r="AZ1403" s="36" t="n">
        <x:v>12</x:v>
      </x:c>
      <x:c r="BA1403" s="36" t="n">
        <x:v>0</x:v>
      </x:c>
      <x:c r="BB1403" s="36" t="n">
        <x:v>0</x:v>
      </x:c>
      <x:c r="BC1403" s="36" t="n">
        <x:v>0</x:v>
      </x:c>
      <x:c r="BD1403" s="36" t="n">
        <x:v>0</x:v>
      </x:c>
      <x:c r="BE1403" s="36" t="n">
        <x:v>0</x:v>
      </x:c>
      <x:c r="BF1403" s="36" t="n">
        <x:v>11</x:v>
      </x:c>
      <x:c r="BG1403" s="36" t="n">
        <x:v>0</x:v>
      </x:c>
      <x:c r="BH1403" s="36" t="n">
        <x:v>0</x:v>
      </x:c>
      <x:c r="BI1403" s="36" t="n">
        <x:v>0</x:v>
      </x:c>
      <x:c r="BJ1403" s="36"/>
      <x:c r="BK1403" s="36" t="n">
        <x:f>MAX(0,AO1403+AZ1403-BV1403)</x:f>
        <x:v>23</x:v>
      </x:c>
      <x:c r="BL1403" s="36" t="n">
        <x:f>MAX(0,AP1403+BA1403-BW1403)</x:f>
        <x:v>27</x:v>
      </x:c>
      <x:c r="BM1403" s="36" t="n">
        <x:f>MAX(0,AQ1403+BB1403-BX1403)</x:f>
        <x:v>24</x:v>
      </x:c>
      <x:c r="BN1403" s="36" t="n">
        <x:f>MAX(0,AR1403+BC1403-BY1403)</x:f>
        <x:v>29</x:v>
      </x:c>
      <x:c r="BO1403" s="36" t="n">
        <x:f>MAX(0,AS1403+BD1403-BZ1403)</x:f>
        <x:v>21</x:v>
      </x:c>
      <x:c r="BP1403" s="36" t="n">
        <x:f>MAX(0,AT1403+BE1403-CA1403)</x:f>
        <x:v>21</x:v>
      </x:c>
      <x:c r="BQ1403" s="36" t="n">
        <x:f>MAX(0,AU1403+BF1403-CB1403)</x:f>
        <x:v>26</x:v>
      </x:c>
      <x:c r="BR1403" s="36" t="n">
        <x:f>MAX(0,AV1403+BG1403-CC1403)</x:f>
        <x:v>25</x:v>
      </x:c>
      <x:c r="BS1403" s="36" t="n">
        <x:f>MAX(0,AW1403+BH1403-CD1403)</x:f>
        <x:v>23</x:v>
      </x:c>
      <x:c r="BT1403" s="36" t="n">
        <x:f>MAX(0,AX1403+BI1403-CE1403)</x:f>
        <x:v>23</x:v>
      </x:c>
      <x:c r="BU1403" s="36" t="n">
        <x:f>SUM(BK1403:BT1403)</x:f>
        <x:v>242</x:v>
      </x:c>
      <x:c r="BV1403" s="36" t="n">
        <x:v>1</x:v>
      </x:c>
      <x:c r="BW1403" s="36" t="n">
        <x:v>1</x:v>
      </x:c>
      <x:c r="BX1403" s="36" t="n">
        <x:v>1</x:v>
      </x:c>
      <x:c r="BY1403" s="36" t="n">
        <x:v>1</x:v>
      </x:c>
      <x:c r="BZ1403" s="36" t="n">
        <x:v>1</x:v>
      </x:c>
      <x:c r="CA1403" s="36" t="n">
        <x:v>0</x:v>
      </x:c>
      <x:c r="CB1403" s="36" t="n">
        <x:v>1</x:v>
      </x:c>
      <x:c r="CC1403" s="36" t="n">
        <x:v>0</x:v>
      </x:c>
      <x:c r="CD1403" s="36" t="n">
        <x:v>1</x:v>
      </x:c>
      <x:c r="CE1403" s="36" t="n">
        <x:v>0</x:v>
      </x:c>
      <x:c r="CF1403" s="36"/>
      <x:c r="CG1403" s="36" t="n">
        <x:f>SUM(BW1403,CD1403)</x:f>
        <x:v>2</x:v>
      </x:c>
      <x:c r="CH1403" s="36" t="n">
        <x:f>SUM(BX1403,CA1403)</x:f>
        <x:v>1</x:v>
      </x:c>
      <x:c r="CI1403" s="36" t="n">
        <x:f>SUM(BY1403)</x:f>
        <x:v>1</x:v>
      </x:c>
      <x:c r="CJ1403" s="36" t="n">
        <x:f>SUM(BV1403,BZ1403,CB1403)</x:f>
        <x:v>3</x:v>
      </x:c>
      <x:c r="CK1403" s="36" t="n">
        <x:f>SUM(CC1403,CE1403)</x:f>
        <x:v>0</x:v>
      </x:c>
      <x:c r="CL1403" s="36" t="n">
        <x:f>SUM(CG1403:CK1403)</x:f>
        <x:v>7</x:v>
      </x:c>
      <x:c r="CM1403" s="39" t="n">
        <x:f>SUM(BW1403*0.075,CD1403*0.075)</x:f>
        <x:v>0.15</x:v>
      </x:c>
      <x:c r="CN1403" s="39" t="n">
        <x:f>SUM(BX1403*0.06,CA1403*0.03)</x:f>
        <x:v>0.06</x:v>
      </x:c>
      <x:c r="CO1403" s="39" t="n">
        <x:f>SUM(BY1403*0.08)</x:f>
        <x:v>0.08</x:v>
      </x:c>
      <x:c r="CP1403" s="39" t="n">
        <x:f>SUM(BV1403*0.12,BZ1403*0.06,CB1403*0.03)</x:f>
        <x:v>0.21</x:v>
      </x:c>
      <x:c r="CQ1403" s="39" t="n">
        <x:f>SUM(CC1403*0.01,CE1403*0.1)</x:f>
        <x:v>0</x:v>
      </x:c>
      <x:c r="CR1403" s="39" t="n">
        <x:f>SUM(CM1403:CQ1403)</x:f>
        <x:v>0.5</x:v>
      </x:c>
      <x:c r="CS1403" s="36" t="n">
        <x:f>SUM(CG1403:CH1403)</x:f>
        <x:v>3</x:v>
      </x:c>
      <x:c r="CT1403" s="36" t="str"/>
      <x:c r="CU1403" s="36" t="n">
        <x:f>MIN(AG1403,CG1403)</x:f>
        <x:v>2</x:v>
      </x:c>
      <x:c r="CV1403" s="36" t="n">
        <x:f>MIN(AG1403,CH1403)</x:f>
        <x:v>1</x:v>
      </x:c>
      <x:c r="CW1403" s="36" t="n">
        <x:f>MIN(AG1403,CI1403)</x:f>
        <x:v>1</x:v>
      </x:c>
      <x:c r="CX1403" s="36" t="n">
        <x:f>MIN(AG1403,CJ1403)</x:f>
        <x:v>3</x:v>
      </x:c>
      <x:c r="CY1403" s="36" t="n">
        <x:f>MIN(AG1403,CK1403)</x:f>
        <x:v>0</x:v>
      </x:c>
    </x:row>
    <x:row r="1404" ht="18" customHeight="1">
      <x:c r="A1404" s="35" t="str">
        <x:v>Area HC-03</x:v>
      </x:c>
      <x:c r="B1404" s="35" t="str">
        <x:v>Area Lead HC-03</x:v>
      </x:c>
      <x:c r="C1404" s="35" t="str">
        <x:v>Field Lead HC-12</x:v>
      </x:c>
      <x:c r="D1404" s="35" t="str">
        <x:v>City HC-E</x:v>
      </x:c>
      <x:c r="E1404" s="35" t="n">
        <x:v>4</x:v>
      </x:c>
      <x:c r="F1404" s="35" t="n">
        <x:v>24</x:v>
      </x:c>
      <x:c r="G1404" s="35" t="n">
        <x:v>1</x:v>
      </x:c>
      <x:c r="H1404" s="35" t="str">
        <x:v>Promoter</x:v>
      </x:c>
      <x:c r="I1404" s="35" t="str">
        <x:v>Agency HC-03</x:v>
      </x:c>
      <x:c r="J1404" s="35" t="str">
        <x:v>PR-HC-020</x:v>
      </x:c>
      <x:c r="K1404" s="35" t="str">
        <x:v>Masked Promoter HC-020</x:v>
      </x:c>
      <x:c r="L1404" s="35" t="str">
        <x:v>9XXXX10020</x:v>
      </x:c>
      <x:c r="M1404" s="37" t="n">
        <x:v>46174</x:v>
      </x:c>
      <x:c r="N1404" s="35" t="str">
        <x:v>Cohort 3</x:v>
      </x:c>
      <x:c r="O1404" s="35" t="str">
        <x:v>DIST-HC-06</x:v>
      </x:c>
      <x:c r="P1404" s="35" t="str">
        <x:v>Masked Distributor HC-06</x:v>
      </x:c>
      <x:c r="Q1404" s="35" t="str">
        <x:v>P-HC-059</x:v>
      </x:c>
      <x:c r="R1404" s="35" t="str">
        <x:v>HC-059</x:v>
      </x:c>
      <x:c r="S1404" s="35" t="str">
        <x:v>Masked Store HC-059</x:v>
      </x:c>
      <x:c r="T1404" s="35" t="str">
        <x:v>XX1059</x:v>
      </x:c>
      <x:c r="U1404" s="35" t="str">
        <x:v>Pharmacy</x:v>
      </x:c>
      <x:c r="V1404" s="35" t="str">
        <x:v>Masked</x:v>
      </x:c>
      <x:c r="W1404" s="35" t="str">
        <x:v>Masked</x:v>
      </x:c>
      <x:c r="X1404" s="37" t="n">
        <x:v>46223</x:v>
      </x:c>
      <x:c r="Y1404" s="37" t="n">
        <x:v>46273</x:v>
      </x:c>
      <x:c r="Z1404" s="35" t="str">
        <x:v>W02</x:v>
      </x:c>
      <x:c r="AA1404" s="35" t="str">
        <x:v>Sep'26</x:v>
      </x:c>
      <x:c r="AB1404" s="35" t="str">
        <x:v>08 - 14</x:v>
      </x:c>
      <x:c r="AC1404" s="35" t="str">
        <x:v>Week 2 of Sep 2026</x:v>
      </x:c>
      <x:c r="AD1404" s="35" t="str">
        <x:v>Continue</x:v>
      </x:c>
      <x:c r="AE1404" s="35" t="str"/>
      <x:c r="AF1404" s="36" t="n">
        <x:v>50</x:v>
      </x:c>
      <x:c r="AG1404" s="36" t="n">
        <x:v>21</x:v>
      </x:c>
      <x:c r="AH1404" s="38" t="n">
        <x:f>IFERROR(AG1404/AF1404,0)</x:f>
        <x:v>0.42</x:v>
      </x:c>
      <x:c r="AI1404" s="36" t="n">
        <x:v>14</x:v>
      </x:c>
      <x:c r="AJ1404" s="38" t="n">
        <x:f>IFERROR(AI1404/AG1404,0)</x:f>
        <x:v>0.6666666666666666</x:v>
      </x:c>
      <x:c r="AK1404" s="36" t="n">
        <x:v>5</x:v>
      </x:c>
      <x:c r="AL1404" s="36" t="n">
        <x:v>7</x:v>
      </x:c>
      <x:c r="AM1404" s="36" t="n">
        <x:v>1</x:v>
      </x:c>
      <x:c r="AN1404" s="38" t="n">
        <x:f>IFERROR(AL1404/AG1404,0)</x:f>
        <x:v>0.3333333333333333</x:v>
      </x:c>
      <x:c r="AO1404" s="36" t="n">
        <x:f>BK1403</x:f>
        <x:v>23</x:v>
      </x:c>
      <x:c r="AP1404" s="36" t="n">
        <x:f>BL1403</x:f>
        <x:v>27</x:v>
      </x:c>
      <x:c r="AQ1404" s="36" t="n">
        <x:f>BM1403</x:f>
        <x:v>24</x:v>
      </x:c>
      <x:c r="AR1404" s="36" t="n">
        <x:f>BN1403</x:f>
        <x:v>29</x:v>
      </x:c>
      <x:c r="AS1404" s="36" t="n">
        <x:f>BO1403</x:f>
        <x:v>21</x:v>
      </x:c>
      <x:c r="AT1404" s="36" t="n">
        <x:f>BP1403</x:f>
        <x:v>21</x:v>
      </x:c>
      <x:c r="AU1404" s="36" t="n">
        <x:f>BQ1403</x:f>
        <x:v>26</x:v>
      </x:c>
      <x:c r="AV1404" s="36" t="n">
        <x:f>BR1403</x:f>
        <x:v>25</x:v>
      </x:c>
      <x:c r="AW1404" s="36" t="n">
        <x:f>BS1403</x:f>
        <x:v>23</x:v>
      </x:c>
      <x:c r="AX1404" s="36" t="n">
        <x:f>BT1403</x:f>
        <x:v>23</x:v>
      </x:c>
      <x:c r="AY1404" s="36" t="n">
        <x:f>SUM(AO1404:AX1404)</x:f>
        <x:v>242</x:v>
      </x:c>
      <x:c r="AZ1404" s="36" t="n">
        <x:v>0</x:v>
      </x:c>
      <x:c r="BA1404" s="36" t="n">
        <x:v>14</x:v>
      </x:c>
      <x:c r="BB1404" s="36" t="n">
        <x:v>0</x:v>
      </x:c>
      <x:c r="BC1404" s="36" t="n">
        <x:v>0</x:v>
      </x:c>
      <x:c r="BD1404" s="36" t="n">
        <x:v>0</x:v>
      </x:c>
      <x:c r="BE1404" s="36" t="n">
        <x:v>0</x:v>
      </x:c>
      <x:c r="BF1404" s="36" t="n">
        <x:v>0</x:v>
      </x:c>
      <x:c r="BG1404" s="36" t="n">
        <x:v>14</x:v>
      </x:c>
      <x:c r="BH1404" s="36" t="n">
        <x:v>0</x:v>
      </x:c>
      <x:c r="BI1404" s="36" t="n">
        <x:v>0</x:v>
      </x:c>
      <x:c r="BJ1404" s="36"/>
      <x:c r="BK1404" s="36" t="n">
        <x:f>MAX(0,AO1404+AZ1404-BV1404)</x:f>
        <x:v>22</x:v>
      </x:c>
      <x:c r="BL1404" s="36" t="n">
        <x:f>MAX(0,AP1404+BA1404-BW1404)</x:f>
        <x:v>40</x:v>
      </x:c>
      <x:c r="BM1404" s="36" t="n">
        <x:f>MAX(0,AQ1404+BB1404-BX1404)</x:f>
        <x:v>23</x:v>
      </x:c>
      <x:c r="BN1404" s="36" t="n">
        <x:f>MAX(0,AR1404+BC1404-BY1404)</x:f>
        <x:v>28</x:v>
      </x:c>
      <x:c r="BO1404" s="36" t="n">
        <x:f>MAX(0,AS1404+BD1404-BZ1404)</x:f>
        <x:v>20</x:v>
      </x:c>
      <x:c r="BP1404" s="36" t="n">
        <x:f>MAX(0,AT1404+BE1404-CA1404)</x:f>
        <x:v>20</x:v>
      </x:c>
      <x:c r="BQ1404" s="36" t="n">
        <x:f>MAX(0,AU1404+BF1404-CB1404)</x:f>
        <x:v>25</x:v>
      </x:c>
      <x:c r="BR1404" s="36" t="n">
        <x:f>MAX(0,AV1404+BG1404-CC1404)</x:f>
        <x:v>39</x:v>
      </x:c>
      <x:c r="BS1404" s="36" t="n">
        <x:f>MAX(0,AW1404+BH1404-CD1404)</x:f>
        <x:v>22</x:v>
      </x:c>
      <x:c r="BT1404" s="36" t="n">
        <x:f>MAX(0,AX1404+BI1404-CE1404)</x:f>
        <x:v>23</x:v>
      </x:c>
      <x:c r="BU1404" s="36" t="n">
        <x:f>SUM(BK1404:BT1404)</x:f>
        <x:v>262</x:v>
      </x:c>
      <x:c r="BV1404" s="36" t="n">
        <x:v>1</x:v>
      </x:c>
      <x:c r="BW1404" s="36" t="n">
        <x:v>1</x:v>
      </x:c>
      <x:c r="BX1404" s="36" t="n">
        <x:v>1</x:v>
      </x:c>
      <x:c r="BY1404" s="36" t="n">
        <x:v>1</x:v>
      </x:c>
      <x:c r="BZ1404" s="36" t="n">
        <x:v>1</x:v>
      </x:c>
      <x:c r="CA1404" s="36" t="n">
        <x:v>1</x:v>
      </x:c>
      <x:c r="CB1404" s="36" t="n">
        <x:v>1</x:v>
      </x:c>
      <x:c r="CC1404" s="36" t="n">
        <x:v>0</x:v>
      </x:c>
      <x:c r="CD1404" s="36" t="n">
        <x:v>1</x:v>
      </x:c>
      <x:c r="CE1404" s="36" t="n">
        <x:v>0</x:v>
      </x:c>
      <x:c r="CF1404" s="36"/>
      <x:c r="CG1404" s="36" t="n">
        <x:f>SUM(BW1404,CD1404)</x:f>
        <x:v>2</x:v>
      </x:c>
      <x:c r="CH1404" s="36" t="n">
        <x:f>SUM(BX1404,CA1404)</x:f>
        <x:v>2</x:v>
      </x:c>
      <x:c r="CI1404" s="36" t="n">
        <x:f>SUM(BY1404)</x:f>
        <x:v>1</x:v>
      </x:c>
      <x:c r="CJ1404" s="36" t="n">
        <x:f>SUM(BV1404,BZ1404,CB1404)</x:f>
        <x:v>3</x:v>
      </x:c>
      <x:c r="CK1404" s="36" t="n">
        <x:f>SUM(CC1404,CE1404)</x:f>
        <x:v>0</x:v>
      </x:c>
      <x:c r="CL1404" s="36" t="n">
        <x:f>SUM(CG1404:CK1404)</x:f>
        <x:v>8</x:v>
      </x:c>
      <x:c r="CM1404" s="39" t="n">
        <x:f>SUM(BW1404*0.075,CD1404*0.075)</x:f>
        <x:v>0.15</x:v>
      </x:c>
      <x:c r="CN1404" s="39" t="n">
        <x:f>SUM(BX1404*0.06,CA1404*0.03)</x:f>
        <x:v>0.09</x:v>
      </x:c>
      <x:c r="CO1404" s="39" t="n">
        <x:f>SUM(BY1404*0.08)</x:f>
        <x:v>0.08</x:v>
      </x:c>
      <x:c r="CP1404" s="39" t="n">
        <x:f>SUM(BV1404*0.12,BZ1404*0.06,CB1404*0.03)</x:f>
        <x:v>0.21</x:v>
      </x:c>
      <x:c r="CQ1404" s="39" t="n">
        <x:f>SUM(CC1404*0.01,CE1404*0.1)</x:f>
        <x:v>0</x:v>
      </x:c>
      <x:c r="CR1404" s="39" t="n">
        <x:f>SUM(CM1404:CQ1404)</x:f>
        <x:v>0.53</x:v>
      </x:c>
      <x:c r="CS1404" s="36" t="n">
        <x:f>SUM(CG1404:CH1404)</x:f>
        <x:v>4</x:v>
      </x:c>
      <x:c r="CT1404" s="36" t="str"/>
      <x:c r="CU1404" s="36" t="n">
        <x:f>MIN(AG1404,CG1404)</x:f>
        <x:v>2</x:v>
      </x:c>
      <x:c r="CV1404" s="36" t="n">
        <x:f>MIN(AG1404,CH1404)</x:f>
        <x:v>2</x:v>
      </x:c>
      <x:c r="CW1404" s="36" t="n">
        <x:f>MIN(AG1404,CI1404)</x:f>
        <x:v>1</x:v>
      </x:c>
      <x:c r="CX1404" s="36" t="n">
        <x:f>MIN(AG1404,CJ1404)</x:f>
        <x:v>3</x:v>
      </x:c>
      <x:c r="CY1404" s="36" t="n">
        <x:f>MIN(AG1404,CK1404)</x:f>
        <x:v>0</x:v>
      </x:c>
    </x:row>
    <x:row r="1405" ht="18" customHeight="1">
      <x:c r="A1405" s="35" t="str">
        <x:v>Area HC-03</x:v>
      </x:c>
      <x:c r="B1405" s="35" t="str">
        <x:v>Area Lead HC-03</x:v>
      </x:c>
      <x:c r="C1405" s="35" t="str">
        <x:v>Field Lead HC-12</x:v>
      </x:c>
      <x:c r="D1405" s="35" t="str">
        <x:v>City HC-E</x:v>
      </x:c>
      <x:c r="E1405" s="35" t="n">
        <x:v>4</x:v>
      </x:c>
      <x:c r="F1405" s="35" t="n">
        <x:v>24</x:v>
      </x:c>
      <x:c r="G1405" s="35" t="n">
        <x:v>1</x:v>
      </x:c>
      <x:c r="H1405" s="35" t="str">
        <x:v>Promoter</x:v>
      </x:c>
      <x:c r="I1405" s="35" t="str">
        <x:v>Agency HC-03</x:v>
      </x:c>
      <x:c r="J1405" s="35" t="str">
        <x:v>PR-HC-020</x:v>
      </x:c>
      <x:c r="K1405" s="35" t="str">
        <x:v>Masked Promoter HC-020</x:v>
      </x:c>
      <x:c r="L1405" s="35" t="str">
        <x:v>9XXXX10020</x:v>
      </x:c>
      <x:c r="M1405" s="37" t="n">
        <x:v>46174</x:v>
      </x:c>
      <x:c r="N1405" s="35" t="str">
        <x:v>Cohort 3</x:v>
      </x:c>
      <x:c r="O1405" s="35" t="str">
        <x:v>DIST-HC-06</x:v>
      </x:c>
      <x:c r="P1405" s="35" t="str">
        <x:v>Masked Distributor HC-06</x:v>
      </x:c>
      <x:c r="Q1405" s="35" t="str">
        <x:v>P-HC-059</x:v>
      </x:c>
      <x:c r="R1405" s="35" t="str">
        <x:v>HC-059</x:v>
      </x:c>
      <x:c r="S1405" s="35" t="str">
        <x:v>Masked Store HC-059</x:v>
      </x:c>
      <x:c r="T1405" s="35" t="str">
        <x:v>XX1059</x:v>
      </x:c>
      <x:c r="U1405" s="35" t="str">
        <x:v>Pharmacy</x:v>
      </x:c>
      <x:c r="V1405" s="35" t="str">
        <x:v>Masked</x:v>
      </x:c>
      <x:c r="W1405" s="35" t="str">
        <x:v>Masked</x:v>
      </x:c>
      <x:c r="X1405" s="37" t="n">
        <x:v>46223</x:v>
      </x:c>
      <x:c r="Y1405" s="37" t="n">
        <x:v>46274</x:v>
      </x:c>
      <x:c r="Z1405" s="35" t="str">
        <x:v>W02</x:v>
      </x:c>
      <x:c r="AA1405" s="35" t="str">
        <x:v>Sep'26</x:v>
      </x:c>
      <x:c r="AB1405" s="35" t="str">
        <x:v>08 - 14</x:v>
      </x:c>
      <x:c r="AC1405" s="35" t="str">
        <x:v>Week 2 of Sep 2026</x:v>
      </x:c>
      <x:c r="AD1405" s="35" t="str">
        <x:v>Continue</x:v>
      </x:c>
      <x:c r="AE1405" s="35" t="str"/>
      <x:c r="AF1405" s="36" t="n">
        <x:v>41</x:v>
      </x:c>
      <x:c r="AG1405" s="36" t="n">
        <x:v>15</x:v>
      </x:c>
      <x:c r="AH1405" s="38" t="n">
        <x:f>IFERROR(AG1405/AF1405,0)</x:f>
        <x:v>0.36585365853658536</x:v>
      </x:c>
      <x:c r="AI1405" s="36" t="n">
        <x:v>14</x:v>
      </x:c>
      <x:c r="AJ1405" s="38" t="n">
        <x:f>IFERROR(AI1405/AG1405,0)</x:f>
        <x:v>0.9333333333333333</x:v>
      </x:c>
      <x:c r="AK1405" s="36" t="n">
        <x:v>2</x:v>
      </x:c>
      <x:c r="AL1405" s="36" t="n">
        <x:v>9</x:v>
      </x:c>
      <x:c r="AM1405" s="36" t="n">
        <x:v>1</x:v>
      </x:c>
      <x:c r="AN1405" s="38" t="n">
        <x:f>IFERROR(AL1405/AG1405,0)</x:f>
        <x:v>0.6</x:v>
      </x:c>
      <x:c r="AO1405" s="36" t="n">
        <x:f>BK1404</x:f>
        <x:v>22</x:v>
      </x:c>
      <x:c r="AP1405" s="36" t="n">
        <x:f>BL1404</x:f>
        <x:v>40</x:v>
      </x:c>
      <x:c r="AQ1405" s="36" t="n">
        <x:f>BM1404</x:f>
        <x:v>23</x:v>
      </x:c>
      <x:c r="AR1405" s="36" t="n">
        <x:f>BN1404</x:f>
        <x:v>28</x:v>
      </x:c>
      <x:c r="AS1405" s="36" t="n">
        <x:f>BO1404</x:f>
        <x:v>20</x:v>
      </x:c>
      <x:c r="AT1405" s="36" t="n">
        <x:f>BP1404</x:f>
        <x:v>20</x:v>
      </x:c>
      <x:c r="AU1405" s="36" t="n">
        <x:f>BQ1404</x:f>
        <x:v>25</x:v>
      </x:c>
      <x:c r="AV1405" s="36" t="n">
        <x:f>BR1404</x:f>
        <x:v>39</x:v>
      </x:c>
      <x:c r="AW1405" s="36" t="n">
        <x:f>BS1404</x:f>
        <x:v>22</x:v>
      </x:c>
      <x:c r="AX1405" s="36" t="n">
        <x:f>BT1404</x:f>
        <x:v>23</x:v>
      </x:c>
      <x:c r="AY1405" s="36" t="n">
        <x:f>SUM(AO1405:AX1405)</x:f>
        <x:v>262</x:v>
      </x:c>
      <x:c r="AZ1405" s="36" t="n">
        <x:v>0</x:v>
      </x:c>
      <x:c r="BA1405" s="36" t="n">
        <x:v>0</x:v>
      </x:c>
      <x:c r="BB1405" s="36" t="n">
        <x:v>16</x:v>
      </x:c>
      <x:c r="BC1405" s="36" t="n">
        <x:v>0</x:v>
      </x:c>
      <x:c r="BD1405" s="36" t="n">
        <x:v>0</x:v>
      </x:c>
      <x:c r="BE1405" s="36" t="n">
        <x:v>0</x:v>
      </x:c>
      <x:c r="BF1405" s="36" t="n">
        <x:v>0</x:v>
      </x:c>
      <x:c r="BG1405" s="36" t="n">
        <x:v>0</x:v>
      </x:c>
      <x:c r="BH1405" s="36" t="n">
        <x:v>13</x:v>
      </x:c>
      <x:c r="BI1405" s="36" t="n">
        <x:v>0</x:v>
      </x:c>
      <x:c r="BJ1405" s="36"/>
      <x:c r="BK1405" s="36" t="n">
        <x:f>MAX(0,AO1405+AZ1405-BV1405)</x:f>
        <x:v>21</x:v>
      </x:c>
      <x:c r="BL1405" s="36" t="n">
        <x:f>MAX(0,AP1405+BA1405-BW1405)</x:f>
        <x:v>39</x:v>
      </x:c>
      <x:c r="BM1405" s="36" t="n">
        <x:f>MAX(0,AQ1405+BB1405-BX1405)</x:f>
        <x:v>38</x:v>
      </x:c>
      <x:c r="BN1405" s="36" t="n">
        <x:f>MAX(0,AR1405+BC1405-BY1405)</x:f>
        <x:v>27</x:v>
      </x:c>
      <x:c r="BO1405" s="36" t="n">
        <x:f>MAX(0,AS1405+BD1405-BZ1405)</x:f>
        <x:v>20</x:v>
      </x:c>
      <x:c r="BP1405" s="36" t="n">
        <x:f>MAX(0,AT1405+BE1405-CA1405)</x:f>
        <x:v>19</x:v>
      </x:c>
      <x:c r="BQ1405" s="36" t="n">
        <x:f>MAX(0,AU1405+BF1405-CB1405)</x:f>
        <x:v>24</x:v>
      </x:c>
      <x:c r="BR1405" s="36" t="n">
        <x:f>MAX(0,AV1405+BG1405-CC1405)</x:f>
        <x:v>39</x:v>
      </x:c>
      <x:c r="BS1405" s="36" t="n">
        <x:f>MAX(0,AW1405+BH1405-CD1405)</x:f>
        <x:v>34</x:v>
      </x:c>
      <x:c r="BT1405" s="36" t="n">
        <x:f>MAX(0,AX1405+BI1405-CE1405)</x:f>
        <x:v>22</x:v>
      </x:c>
      <x:c r="BU1405" s="36" t="n">
        <x:f>SUM(BK1405:BT1405)</x:f>
        <x:v>283</x:v>
      </x:c>
      <x:c r="BV1405" s="36" t="n">
        <x:v>1</x:v>
      </x:c>
      <x:c r="BW1405" s="36" t="n">
        <x:v>1</x:v>
      </x:c>
      <x:c r="BX1405" s="36" t="n">
        <x:v>1</x:v>
      </x:c>
      <x:c r="BY1405" s="36" t="n">
        <x:v>1</x:v>
      </x:c>
      <x:c r="BZ1405" s="36" t="n">
        <x:v>0</x:v>
      </x:c>
      <x:c r="CA1405" s="36" t="n">
        <x:v>1</x:v>
      </x:c>
      <x:c r="CB1405" s="36" t="n">
        <x:v>1</x:v>
      </x:c>
      <x:c r="CC1405" s="36" t="n">
        <x:v>0</x:v>
      </x:c>
      <x:c r="CD1405" s="36" t="n">
        <x:v>1</x:v>
      </x:c>
      <x:c r="CE1405" s="36" t="n">
        <x:v>1</x:v>
      </x:c>
      <x:c r="CF1405" s="36"/>
      <x:c r="CG1405" s="36" t="n">
        <x:f>SUM(BW1405,CD1405)</x:f>
        <x:v>2</x:v>
      </x:c>
      <x:c r="CH1405" s="36" t="n">
        <x:f>SUM(BX1405,CA1405)</x:f>
        <x:v>2</x:v>
      </x:c>
      <x:c r="CI1405" s="36" t="n">
        <x:f>SUM(BY1405)</x:f>
        <x:v>1</x:v>
      </x:c>
      <x:c r="CJ1405" s="36" t="n">
        <x:f>SUM(BV1405,BZ1405,CB1405)</x:f>
        <x:v>2</x:v>
      </x:c>
      <x:c r="CK1405" s="36" t="n">
        <x:f>SUM(CC1405,CE1405)</x:f>
        <x:v>1</x:v>
      </x:c>
      <x:c r="CL1405" s="36" t="n">
        <x:f>SUM(CG1405:CK1405)</x:f>
        <x:v>8</x:v>
      </x:c>
      <x:c r="CM1405" s="39" t="n">
        <x:f>SUM(BW1405*0.075,CD1405*0.075)</x:f>
        <x:v>0.15</x:v>
      </x:c>
      <x:c r="CN1405" s="39" t="n">
        <x:f>SUM(BX1405*0.06,CA1405*0.03)</x:f>
        <x:v>0.09</x:v>
      </x:c>
      <x:c r="CO1405" s="39" t="n">
        <x:f>SUM(BY1405*0.08)</x:f>
        <x:v>0.08</x:v>
      </x:c>
      <x:c r="CP1405" s="39" t="n">
        <x:f>SUM(BV1405*0.12,BZ1405*0.06,CB1405*0.03)</x:f>
        <x:v>0.15</x:v>
      </x:c>
      <x:c r="CQ1405" s="39" t="n">
        <x:f>SUM(CC1405*0.01,CE1405*0.1)</x:f>
        <x:v>0.1</x:v>
      </x:c>
      <x:c r="CR1405" s="39" t="n">
        <x:f>SUM(CM1405:CQ1405)</x:f>
        <x:v>0.57</x:v>
      </x:c>
      <x:c r="CS1405" s="36" t="n">
        <x:f>SUM(CG1405:CH1405)</x:f>
        <x:v>4</x:v>
      </x:c>
      <x:c r="CT1405" s="36" t="str"/>
      <x:c r="CU1405" s="36" t="n">
        <x:f>MIN(AG1405,CG1405)</x:f>
        <x:v>2</x:v>
      </x:c>
      <x:c r="CV1405" s="36" t="n">
        <x:f>MIN(AG1405,CH1405)</x:f>
        <x:v>2</x:v>
      </x:c>
      <x:c r="CW1405" s="36" t="n">
        <x:f>MIN(AG1405,CI1405)</x:f>
        <x:v>1</x:v>
      </x:c>
      <x:c r="CX1405" s="36" t="n">
        <x:f>MIN(AG1405,CJ1405)</x:f>
        <x:v>2</x:v>
      </x:c>
      <x:c r="CY1405" s="36" t="n">
        <x:f>MIN(AG1405,CK1405)</x:f>
        <x:v>1</x:v>
      </x:c>
    </x:row>
    <x:row r="1406" ht="18" customHeight="1">
      <x:c r="A1406" s="35" t="str">
        <x:v>Area HC-03</x:v>
      </x:c>
      <x:c r="B1406" s="35" t="str">
        <x:v>Area Lead HC-03</x:v>
      </x:c>
      <x:c r="C1406" s="35" t="str">
        <x:v>Field Lead HC-12</x:v>
      </x:c>
      <x:c r="D1406" s="35" t="str">
        <x:v>City HC-E</x:v>
      </x:c>
      <x:c r="E1406" s="35" t="n">
        <x:v>4</x:v>
      </x:c>
      <x:c r="F1406" s="35" t="n">
        <x:v>24</x:v>
      </x:c>
      <x:c r="G1406" s="35" t="n">
        <x:v>1</x:v>
      </x:c>
      <x:c r="H1406" s="35" t="str">
        <x:v>Promoter</x:v>
      </x:c>
      <x:c r="I1406" s="35" t="str">
        <x:v>Agency HC-03</x:v>
      </x:c>
      <x:c r="J1406" s="35" t="str">
        <x:v>PR-HC-020</x:v>
      </x:c>
      <x:c r="K1406" s="35" t="str">
        <x:v>Masked Promoter HC-020</x:v>
      </x:c>
      <x:c r="L1406" s="35" t="str">
        <x:v>9XXXX10020</x:v>
      </x:c>
      <x:c r="M1406" s="37" t="n">
        <x:v>46174</x:v>
      </x:c>
      <x:c r="N1406" s="35" t="str">
        <x:v>Cohort 3</x:v>
      </x:c>
      <x:c r="O1406" s="35" t="str">
        <x:v>DIST-HC-06</x:v>
      </x:c>
      <x:c r="P1406" s="35" t="str">
        <x:v>Masked Distributor HC-06</x:v>
      </x:c>
      <x:c r="Q1406" s="35" t="str">
        <x:v>P-HC-059</x:v>
      </x:c>
      <x:c r="R1406" s="35" t="str">
        <x:v>HC-059</x:v>
      </x:c>
      <x:c r="S1406" s="35" t="str">
        <x:v>Masked Store HC-059</x:v>
      </x:c>
      <x:c r="T1406" s="35" t="str">
        <x:v>XX1059</x:v>
      </x:c>
      <x:c r="U1406" s="35" t="str">
        <x:v>Pharmacy</x:v>
      </x:c>
      <x:c r="V1406" s="35" t="str">
        <x:v>Masked</x:v>
      </x:c>
      <x:c r="W1406" s="35" t="str">
        <x:v>Masked</x:v>
      </x:c>
      <x:c r="X1406" s="37" t="n">
        <x:v>46223</x:v>
      </x:c>
      <x:c r="Y1406" s="37" t="n">
        <x:v>46275</x:v>
      </x:c>
      <x:c r="Z1406" s="35" t="str">
        <x:v>W02</x:v>
      </x:c>
      <x:c r="AA1406" s="35" t="str">
        <x:v>Sep'26</x:v>
      </x:c>
      <x:c r="AB1406" s="35" t="str">
        <x:v>08 - 14</x:v>
      </x:c>
      <x:c r="AC1406" s="35" t="str">
        <x:v>Week 2 of Sep 2026</x:v>
      </x:c>
      <x:c r="AD1406" s="35" t="str">
        <x:v>Continue</x:v>
      </x:c>
      <x:c r="AE1406" s="35" t="str">
        <x:v>Normal operations</x:v>
      </x:c>
      <x:c r="AF1406" s="36" t="n">
        <x:v>57</x:v>
      </x:c>
      <x:c r="AG1406" s="36" t="n">
        <x:v>15</x:v>
      </x:c>
      <x:c r="AH1406" s="38" t="n">
        <x:f>IFERROR(AG1406/AF1406,0)</x:f>
        <x:v>0.2631578947368421</x:v>
      </x:c>
      <x:c r="AI1406" s="36" t="n">
        <x:v>12</x:v>
      </x:c>
      <x:c r="AJ1406" s="38" t="n">
        <x:f>IFERROR(AI1406/AG1406,0)</x:f>
        <x:v>0.8</x:v>
      </x:c>
      <x:c r="AK1406" s="36" t="n">
        <x:v>2</x:v>
      </x:c>
      <x:c r="AL1406" s="36" t="n">
        <x:v>5</x:v>
      </x:c>
      <x:c r="AM1406" s="36" t="n">
        <x:v>1</x:v>
      </x:c>
      <x:c r="AN1406" s="38" t="n">
        <x:f>IFERROR(AL1406/AG1406,0)</x:f>
        <x:v>0.3333333333333333</x:v>
      </x:c>
      <x:c r="AO1406" s="36" t="n">
        <x:f>BK1405</x:f>
        <x:v>21</x:v>
      </x:c>
      <x:c r="AP1406" s="36" t="n">
        <x:f>BL1405</x:f>
        <x:v>39</x:v>
      </x:c>
      <x:c r="AQ1406" s="36" t="n">
        <x:f>BM1405</x:f>
        <x:v>38</x:v>
      </x:c>
      <x:c r="AR1406" s="36" t="n">
        <x:f>BN1405</x:f>
        <x:v>27</x:v>
      </x:c>
      <x:c r="AS1406" s="36" t="n">
        <x:f>BO1405</x:f>
        <x:v>20</x:v>
      </x:c>
      <x:c r="AT1406" s="36" t="n">
        <x:f>BP1405</x:f>
        <x:v>19</x:v>
      </x:c>
      <x:c r="AU1406" s="36" t="n">
        <x:f>BQ1405</x:f>
        <x:v>24</x:v>
      </x:c>
      <x:c r="AV1406" s="36" t="n">
        <x:f>BR1405</x:f>
        <x:v>39</x:v>
      </x:c>
      <x:c r="AW1406" s="36" t="n">
        <x:f>BS1405</x:f>
        <x:v>34</x:v>
      </x:c>
      <x:c r="AX1406" s="36" t="n">
        <x:f>BT1405</x:f>
        <x:v>22</x:v>
      </x:c>
      <x:c r="AY1406" s="36" t="n">
        <x:f>SUM(AO1406:AX1406)</x:f>
        <x:v>283</x:v>
      </x:c>
      <x:c r="AZ1406" s="36" t="n">
        <x:v>0</x:v>
      </x:c>
      <x:c r="BA1406" s="36" t="n">
        <x:v>0</x:v>
      </x:c>
      <x:c r="BB1406" s="36" t="n">
        <x:v>0</x:v>
      </x:c>
      <x:c r="BC1406" s="36" t="n">
        <x:v>21</x:v>
      </x:c>
      <x:c r="BD1406" s="36" t="n">
        <x:v>0</x:v>
      </x:c>
      <x:c r="BE1406" s="36" t="n">
        <x:v>0</x:v>
      </x:c>
      <x:c r="BF1406" s="36" t="n">
        <x:v>0</x:v>
      </x:c>
      <x:c r="BG1406" s="36" t="n">
        <x:v>0</x:v>
      </x:c>
      <x:c r="BH1406" s="36" t="n">
        <x:v>0</x:v>
      </x:c>
      <x:c r="BI1406" s="36" t="n">
        <x:v>17</x:v>
      </x:c>
      <x:c r="BJ1406" s="36"/>
      <x:c r="BK1406" s="36" t="n">
        <x:f>MAX(0,AO1406+AZ1406-BV1406)</x:f>
        <x:v>21</x:v>
      </x:c>
      <x:c r="BL1406" s="36" t="n">
        <x:f>MAX(0,AP1406+BA1406-BW1406)</x:f>
        <x:v>38</x:v>
      </x:c>
      <x:c r="BM1406" s="36" t="n">
        <x:f>MAX(0,AQ1406+BB1406-BX1406)</x:f>
        <x:v>37</x:v>
      </x:c>
      <x:c r="BN1406" s="36" t="n">
        <x:f>MAX(0,AR1406+BC1406-BY1406)</x:f>
        <x:v>47</x:v>
      </x:c>
      <x:c r="BO1406" s="36" t="n">
        <x:f>MAX(0,AS1406+BD1406-BZ1406)</x:f>
        <x:v>19</x:v>
      </x:c>
      <x:c r="BP1406" s="36" t="n">
        <x:f>MAX(0,AT1406+BE1406-CA1406)</x:f>
        <x:v>18</x:v>
      </x:c>
      <x:c r="BQ1406" s="36" t="n">
        <x:f>MAX(0,AU1406+BF1406-CB1406)</x:f>
        <x:v>24</x:v>
      </x:c>
      <x:c r="BR1406" s="36" t="n">
        <x:f>MAX(0,AV1406+BG1406-CC1406)</x:f>
        <x:v>39</x:v>
      </x:c>
      <x:c r="BS1406" s="36" t="n">
        <x:f>MAX(0,AW1406+BH1406-CD1406)</x:f>
        <x:v>33</x:v>
      </x:c>
      <x:c r="BT1406" s="36" t="n">
        <x:f>MAX(0,AX1406+BI1406-CE1406)</x:f>
        <x:v>38</x:v>
      </x:c>
      <x:c r="BU1406" s="36" t="n">
        <x:f>SUM(BK1406:BT1406)</x:f>
        <x:v>314</x:v>
      </x:c>
      <x:c r="BV1406" s="36" t="n">
        <x:v>0</x:v>
      </x:c>
      <x:c r="BW1406" s="36" t="n">
        <x:v>1</x:v>
      </x:c>
      <x:c r="BX1406" s="36" t="n">
        <x:v>1</x:v>
      </x:c>
      <x:c r="BY1406" s="36" t="n">
        <x:v>1</x:v>
      </x:c>
      <x:c r="BZ1406" s="36" t="n">
        <x:v>1</x:v>
      </x:c>
      <x:c r="CA1406" s="36" t="n">
        <x:v>1</x:v>
      </x:c>
      <x:c r="CB1406" s="36" t="n">
        <x:v>0</x:v>
      </x:c>
      <x:c r="CC1406" s="36" t="n">
        <x:v>0</x:v>
      </x:c>
      <x:c r="CD1406" s="36" t="n">
        <x:v>1</x:v>
      </x:c>
      <x:c r="CE1406" s="36" t="n">
        <x:v>1</x:v>
      </x:c>
      <x:c r="CF1406" s="36"/>
      <x:c r="CG1406" s="36" t="n">
        <x:f>SUM(BW1406,CD1406)</x:f>
        <x:v>2</x:v>
      </x:c>
      <x:c r="CH1406" s="36" t="n">
        <x:f>SUM(BX1406,CA1406)</x:f>
        <x:v>2</x:v>
      </x:c>
      <x:c r="CI1406" s="36" t="n">
        <x:f>SUM(BY1406)</x:f>
        <x:v>1</x:v>
      </x:c>
      <x:c r="CJ1406" s="36" t="n">
        <x:f>SUM(BV1406,BZ1406,CB1406)</x:f>
        <x:v>1</x:v>
      </x:c>
      <x:c r="CK1406" s="36" t="n">
        <x:f>SUM(CC1406,CE1406)</x:f>
        <x:v>1</x:v>
      </x:c>
      <x:c r="CL1406" s="36" t="n">
        <x:f>SUM(CG1406:CK1406)</x:f>
        <x:v>7</x:v>
      </x:c>
      <x:c r="CM1406" s="39" t="n">
        <x:f>SUM(BW1406*0.075,CD1406*0.075)</x:f>
        <x:v>0.15</x:v>
      </x:c>
      <x:c r="CN1406" s="39" t="n">
        <x:f>SUM(BX1406*0.06,CA1406*0.03)</x:f>
        <x:v>0.09</x:v>
      </x:c>
      <x:c r="CO1406" s="39" t="n">
        <x:f>SUM(BY1406*0.08)</x:f>
        <x:v>0.08</x:v>
      </x:c>
      <x:c r="CP1406" s="39" t="n">
        <x:f>SUM(BV1406*0.12,BZ1406*0.06,CB1406*0.03)</x:f>
        <x:v>0.06</x:v>
      </x:c>
      <x:c r="CQ1406" s="39" t="n">
        <x:f>SUM(CC1406*0.01,CE1406*0.1)</x:f>
        <x:v>0.1</x:v>
      </x:c>
      <x:c r="CR1406" s="39" t="n">
        <x:f>SUM(CM1406:CQ1406)</x:f>
        <x:v>0.48</x:v>
      </x:c>
      <x:c r="CS1406" s="36" t="n">
        <x:f>SUM(CG1406:CH1406)</x:f>
        <x:v>4</x:v>
      </x:c>
      <x:c r="CT1406" s="36" t="str"/>
      <x:c r="CU1406" s="36" t="n">
        <x:f>MIN(AG1406,CG1406)</x:f>
        <x:v>2</x:v>
      </x:c>
      <x:c r="CV1406" s="36" t="n">
        <x:f>MIN(AG1406,CH1406)</x:f>
        <x:v>2</x:v>
      </x:c>
      <x:c r="CW1406" s="36" t="n">
        <x:f>MIN(AG1406,CI1406)</x:f>
        <x:v>1</x:v>
      </x:c>
      <x:c r="CX1406" s="36" t="n">
        <x:f>MIN(AG1406,CJ1406)</x:f>
        <x:v>1</x:v>
      </x:c>
      <x:c r="CY1406" s="36" t="n">
        <x:f>MIN(AG1406,CK1406)</x:f>
        <x:v>1</x:v>
      </x:c>
    </x:row>
    <x:row r="1407" ht="18" customHeight="1">
      <x:c r="A1407" s="35" t="str">
        <x:v>Area HC-03</x:v>
      </x:c>
      <x:c r="B1407" s="35" t="str">
        <x:v>Area Lead HC-03</x:v>
      </x:c>
      <x:c r="C1407" s="35" t="str">
        <x:v>Field Lead HC-12</x:v>
      </x:c>
      <x:c r="D1407" s="35" t="str">
        <x:v>City HC-E</x:v>
      </x:c>
      <x:c r="E1407" s="35" t="n">
        <x:v>4</x:v>
      </x:c>
      <x:c r="F1407" s="35" t="n">
        <x:v>24</x:v>
      </x:c>
      <x:c r="G1407" s="35" t="n">
        <x:v>1</x:v>
      </x:c>
      <x:c r="H1407" s="35" t="str">
        <x:v>Promoter</x:v>
      </x:c>
      <x:c r="I1407" s="35" t="str">
        <x:v>Agency HC-03</x:v>
      </x:c>
      <x:c r="J1407" s="35" t="str">
        <x:v>PR-HC-020</x:v>
      </x:c>
      <x:c r="K1407" s="35" t="str">
        <x:v>Masked Promoter HC-020</x:v>
      </x:c>
      <x:c r="L1407" s="35" t="str">
        <x:v>9XXXX10020</x:v>
      </x:c>
      <x:c r="M1407" s="37" t="n">
        <x:v>46174</x:v>
      </x:c>
      <x:c r="N1407" s="35" t="str">
        <x:v>Cohort 3</x:v>
      </x:c>
      <x:c r="O1407" s="35" t="str">
        <x:v>DIST-HC-06</x:v>
      </x:c>
      <x:c r="P1407" s="35" t="str">
        <x:v>Masked Distributor HC-06</x:v>
      </x:c>
      <x:c r="Q1407" s="35" t="str">
        <x:v>P-HC-059</x:v>
      </x:c>
      <x:c r="R1407" s="35" t="str">
        <x:v>HC-059</x:v>
      </x:c>
      <x:c r="S1407" s="35" t="str">
        <x:v>Masked Store HC-059</x:v>
      </x:c>
      <x:c r="T1407" s="35" t="str">
        <x:v>XX1059</x:v>
      </x:c>
      <x:c r="U1407" s="35" t="str">
        <x:v>Pharmacy</x:v>
      </x:c>
      <x:c r="V1407" s="35" t="str">
        <x:v>Masked</x:v>
      </x:c>
      <x:c r="W1407" s="35" t="str">
        <x:v>Masked</x:v>
      </x:c>
      <x:c r="X1407" s="37" t="n">
        <x:v>46223</x:v>
      </x:c>
      <x:c r="Y1407" s="37" t="n">
        <x:v>46276</x:v>
      </x:c>
      <x:c r="Z1407" s="35" t="str">
        <x:v>W02</x:v>
      </x:c>
      <x:c r="AA1407" s="35" t="str">
        <x:v>Sep'26</x:v>
      </x:c>
      <x:c r="AB1407" s="35" t="str">
        <x:v>08 - 14</x:v>
      </x:c>
      <x:c r="AC1407" s="35" t="str">
        <x:v>Week 2 of Sep 2026</x:v>
      </x:c>
      <x:c r="AD1407" s="35" t="str">
        <x:v>Continue</x:v>
      </x:c>
      <x:c r="AE1407" s="35" t="str">
        <x:v>Replenishment pending for selected SKU</x:v>
      </x:c>
      <x:c r="AF1407" s="36" t="n">
        <x:v>50</x:v>
      </x:c>
      <x:c r="AG1407" s="36" t="n">
        <x:v>14</x:v>
      </x:c>
      <x:c r="AH1407" s="38" t="n">
        <x:f>IFERROR(AG1407/AF1407,0)</x:f>
        <x:v>0.28</x:v>
      </x:c>
      <x:c r="AI1407" s="36" t="n">
        <x:v>12</x:v>
      </x:c>
      <x:c r="AJ1407" s="38" t="n">
        <x:f>IFERROR(AI1407/AG1407,0)</x:f>
        <x:v>0.8571428571428571</x:v>
      </x:c>
      <x:c r="AK1407" s="36" t="n">
        <x:v>4</x:v>
      </x:c>
      <x:c r="AL1407" s="36" t="n">
        <x:v>8</x:v>
      </x:c>
      <x:c r="AM1407" s="36" t="n">
        <x:v>1</x:v>
      </x:c>
      <x:c r="AN1407" s="38" t="n">
        <x:f>IFERROR(AL1407/AG1407,0)</x:f>
        <x:v>0.5714285714285714</x:v>
      </x:c>
      <x:c r="AO1407" s="36" t="n">
        <x:f>BK1406</x:f>
        <x:v>21</x:v>
      </x:c>
      <x:c r="AP1407" s="36" t="n">
        <x:f>BL1406</x:f>
        <x:v>38</x:v>
      </x:c>
      <x:c r="AQ1407" s="36" t="n">
        <x:f>BM1406</x:f>
        <x:v>37</x:v>
      </x:c>
      <x:c r="AR1407" s="36" t="n">
        <x:f>BN1406</x:f>
        <x:v>47</x:v>
      </x:c>
      <x:c r="AS1407" s="36" t="n">
        <x:f>BO1406</x:f>
        <x:v>19</x:v>
      </x:c>
      <x:c r="AT1407" s="36" t="n">
        <x:f>BP1406</x:f>
        <x:v>18</x:v>
      </x:c>
      <x:c r="AU1407" s="36" t="n">
        <x:f>BQ1406</x:f>
        <x:v>24</x:v>
      </x:c>
      <x:c r="AV1407" s="36" t="n">
        <x:f>BR1406</x:f>
        <x:v>39</x:v>
      </x:c>
      <x:c r="AW1407" s="36" t="n">
        <x:f>BS1406</x:f>
        <x:v>33</x:v>
      </x:c>
      <x:c r="AX1407" s="36" t="n">
        <x:f>BT1406</x:f>
        <x:v>38</x:v>
      </x:c>
      <x:c r="AY1407" s="36" t="n">
        <x:f>SUM(AO1407:AX1407)</x:f>
        <x:v>314</x:v>
      </x:c>
      <x:c r="AZ1407" s="36" t="n">
        <x:v>0</x:v>
      </x:c>
      <x:c r="BA1407" s="36" t="n">
        <x:v>0</x:v>
      </x:c>
      <x:c r="BB1407" s="36" t="n">
        <x:v>0</x:v>
      </x:c>
      <x:c r="BC1407" s="36" t="n">
        <x:v>0</x:v>
      </x:c>
      <x:c r="BD1407" s="36" t="n">
        <x:v>18</x:v>
      </x:c>
      <x:c r="BE1407" s="36" t="n">
        <x:v>0</x:v>
      </x:c>
      <x:c r="BF1407" s="36" t="n">
        <x:v>0</x:v>
      </x:c>
      <x:c r="BG1407" s="36" t="n">
        <x:v>0</x:v>
      </x:c>
      <x:c r="BH1407" s="36" t="n">
        <x:v>0</x:v>
      </x:c>
      <x:c r="BI1407" s="36" t="n">
        <x:v>0</x:v>
      </x:c>
      <x:c r="BJ1407" s="36"/>
      <x:c r="BK1407" s="36" t="n">
        <x:f>MAX(0,AO1407+AZ1407-BV1407)</x:f>
        <x:v>21</x:v>
      </x:c>
      <x:c r="BL1407" s="36" t="n">
        <x:f>MAX(0,AP1407+BA1407-BW1407)</x:f>
        <x:v>37</x:v>
      </x:c>
      <x:c r="BM1407" s="36" t="n">
        <x:f>MAX(0,AQ1407+BB1407-BX1407)</x:f>
        <x:v>36</x:v>
      </x:c>
      <x:c r="BN1407" s="36" t="n">
        <x:f>MAX(0,AR1407+BC1407-BY1407)</x:f>
        <x:v>46</x:v>
      </x:c>
      <x:c r="BO1407" s="36" t="n">
        <x:f>MAX(0,AS1407+BD1407-BZ1407)</x:f>
        <x:v>37</x:v>
      </x:c>
      <x:c r="BP1407" s="36" t="n">
        <x:f>MAX(0,AT1407+BE1407-CA1407)</x:f>
        <x:v>0</x:v>
      </x:c>
      <x:c r="BQ1407" s="36" t="n">
        <x:f>MAX(0,AU1407+BF1407-CB1407)</x:f>
        <x:v>23</x:v>
      </x:c>
      <x:c r="BR1407" s="36" t="n">
        <x:f>MAX(0,AV1407+BG1407-CC1407)</x:f>
        <x:v>39</x:v>
      </x:c>
      <x:c r="BS1407" s="36" t="n">
        <x:f>MAX(0,AW1407+BH1407-CD1407)</x:f>
        <x:v>32</x:v>
      </x:c>
      <x:c r="BT1407" s="36" t="n">
        <x:f>MAX(0,AX1407+BI1407-CE1407)</x:f>
        <x:v>37</x:v>
      </x:c>
      <x:c r="BU1407" s="36" t="n">
        <x:f>SUM(BK1407:BT1407)</x:f>
        <x:v>308</x:v>
      </x:c>
      <x:c r="BV1407" s="36" t="n">
        <x:v>0</x:v>
      </x:c>
      <x:c r="BW1407" s="36" t="n">
        <x:v>1</x:v>
      </x:c>
      <x:c r="BX1407" s="36" t="n">
        <x:v>1</x:v>
      </x:c>
      <x:c r="BY1407" s="36" t="n">
        <x:v>1</x:v>
      </x:c>
      <x:c r="BZ1407" s="36" t="n">
        <x:v>0</x:v>
      </x:c>
      <x:c r="CA1407" s="36" t="n">
        <x:v>18</x:v>
      </x:c>
      <x:c r="CB1407" s="36" t="n">
        <x:v>1</x:v>
      </x:c>
      <x:c r="CC1407" s="36" t="n">
        <x:v>0</x:v>
      </x:c>
      <x:c r="CD1407" s="36" t="n">
        <x:v>1</x:v>
      </x:c>
      <x:c r="CE1407" s="36" t="n">
        <x:v>1</x:v>
      </x:c>
      <x:c r="CF1407" s="36"/>
      <x:c r="CG1407" s="36" t="n">
        <x:f>SUM(BW1407,CD1407)</x:f>
        <x:v>2</x:v>
      </x:c>
      <x:c r="CH1407" s="36" t="n">
        <x:f>SUM(BX1407,CA1407)</x:f>
        <x:v>19</x:v>
      </x:c>
      <x:c r="CI1407" s="36" t="n">
        <x:f>SUM(BY1407)</x:f>
        <x:v>1</x:v>
      </x:c>
      <x:c r="CJ1407" s="36" t="n">
        <x:f>SUM(BV1407,BZ1407,CB1407)</x:f>
        <x:v>1</x:v>
      </x:c>
      <x:c r="CK1407" s="36" t="n">
        <x:f>SUM(CC1407,CE1407)</x:f>
        <x:v>1</x:v>
      </x:c>
      <x:c r="CL1407" s="36" t="n">
        <x:f>SUM(CG1407:CK1407)</x:f>
        <x:v>24</x:v>
      </x:c>
      <x:c r="CM1407" s="39" t="n">
        <x:f>SUM(BW1407*0.075,CD1407*0.075)</x:f>
        <x:v>0.15</x:v>
      </x:c>
      <x:c r="CN1407" s="39" t="n">
        <x:f>SUM(BX1407*0.06,CA1407*0.03)</x:f>
        <x:v>0.6000000000000001</x:v>
      </x:c>
      <x:c r="CO1407" s="39" t="n">
        <x:f>SUM(BY1407*0.08)</x:f>
        <x:v>0.08</x:v>
      </x:c>
      <x:c r="CP1407" s="39" t="n">
        <x:f>SUM(BV1407*0.12,BZ1407*0.06,CB1407*0.03)</x:f>
        <x:v>0.03</x:v>
      </x:c>
      <x:c r="CQ1407" s="39" t="n">
        <x:f>SUM(CC1407*0.01,CE1407*0.1)</x:f>
        <x:v>0.1</x:v>
      </x:c>
      <x:c r="CR1407" s="39" t="n">
        <x:f>SUM(CM1407:CQ1407)</x:f>
        <x:v>0.9600000000000001</x:v>
      </x:c>
      <x:c r="CS1407" s="36" t="n">
        <x:f>SUM(CG1407:CH1407)</x:f>
        <x:v>21</x:v>
      </x:c>
      <x:c r="CT1407" s="36" t="str"/>
      <x:c r="CU1407" s="36" t="n">
        <x:f>MIN(AG1407,CG1407)</x:f>
        <x:v>2</x:v>
      </x:c>
      <x:c r="CV1407" s="36" t="n">
        <x:f>MIN(AG1407,CH1407)</x:f>
        <x:v>14</x:v>
      </x:c>
      <x:c r="CW1407" s="36" t="n">
        <x:f>MIN(AG1407,CI1407)</x:f>
        <x:v>1</x:v>
      </x:c>
      <x:c r="CX1407" s="36" t="n">
        <x:f>MIN(AG1407,CJ1407)</x:f>
        <x:v>1</x:v>
      </x:c>
      <x:c r="CY1407" s="36" t="n">
        <x:f>MIN(AG1407,CK1407)</x:f>
        <x:v>1</x:v>
      </x:c>
    </x:row>
    <x:row r="1408" ht="18" customHeight="1">
      <x:c r="A1408" s="35" t="str">
        <x:v>Area HC-03</x:v>
      </x:c>
      <x:c r="B1408" s="35" t="str">
        <x:v>Area Lead HC-03</x:v>
      </x:c>
      <x:c r="C1408" s="35" t="str">
        <x:v>Field Lead HC-12</x:v>
      </x:c>
      <x:c r="D1408" s="35" t="str">
        <x:v>City HC-E</x:v>
      </x:c>
      <x:c r="E1408" s="35" t="n">
        <x:v>4</x:v>
      </x:c>
      <x:c r="F1408" s="35" t="n">
        <x:v>24</x:v>
      </x:c>
      <x:c r="G1408" s="35" t="n">
        <x:v>1</x:v>
      </x:c>
      <x:c r="H1408" s="35" t="str">
        <x:v>Promoter</x:v>
      </x:c>
      <x:c r="I1408" s="35" t="str">
        <x:v>Agency HC-03</x:v>
      </x:c>
      <x:c r="J1408" s="35" t="str">
        <x:v>PR-HC-020</x:v>
      </x:c>
      <x:c r="K1408" s="35" t="str">
        <x:v>Masked Promoter HC-020</x:v>
      </x:c>
      <x:c r="L1408" s="35" t="str">
        <x:v>9XXXX10020</x:v>
      </x:c>
      <x:c r="M1408" s="37" t="n">
        <x:v>46174</x:v>
      </x:c>
      <x:c r="N1408" s="35" t="str">
        <x:v>Cohort 3</x:v>
      </x:c>
      <x:c r="O1408" s="35" t="str">
        <x:v>DIST-HC-06</x:v>
      </x:c>
      <x:c r="P1408" s="35" t="str">
        <x:v>Masked Distributor HC-06</x:v>
      </x:c>
      <x:c r="Q1408" s="35" t="str">
        <x:v>P-HC-059</x:v>
      </x:c>
      <x:c r="R1408" s="35" t="str">
        <x:v>HC-059</x:v>
      </x:c>
      <x:c r="S1408" s="35" t="str">
        <x:v>Masked Store HC-059</x:v>
      </x:c>
      <x:c r="T1408" s="35" t="str">
        <x:v>XX1059</x:v>
      </x:c>
      <x:c r="U1408" s="35" t="str">
        <x:v>Pharmacy</x:v>
      </x:c>
      <x:c r="V1408" s="35" t="str">
        <x:v>Masked</x:v>
      </x:c>
      <x:c r="W1408" s="35" t="str">
        <x:v>Masked</x:v>
      </x:c>
      <x:c r="X1408" s="37" t="n">
        <x:v>46223</x:v>
      </x:c>
      <x:c r="Y1408" s="37" t="n">
        <x:v>46277</x:v>
      </x:c>
      <x:c r="Z1408" s="35" t="str">
        <x:v>W02</x:v>
      </x:c>
      <x:c r="AA1408" s="35" t="str">
        <x:v>Sep'26</x:v>
      </x:c>
      <x:c r="AB1408" s="35" t="str">
        <x:v>08 - 14</x:v>
      </x:c>
      <x:c r="AC1408" s="35" t="str">
        <x:v>Week 2 of Sep 2026</x:v>
      </x:c>
      <x:c r="AD1408" s="35" t="str">
        <x:v>Continue</x:v>
      </x:c>
      <x:c r="AE1408" s="35" t="str">
        <x:v>Replenishment pending for selected SKU</x:v>
      </x:c>
      <x:c r="AF1408" s="36" t="n">
        <x:v>58</x:v>
      </x:c>
      <x:c r="AG1408" s="36" t="n">
        <x:v>23</x:v>
      </x:c>
      <x:c r="AH1408" s="38" t="n">
        <x:f>IFERROR(AG1408/AF1408,0)</x:f>
        <x:v>0.39655172413793105</x:v>
      </x:c>
      <x:c r="AI1408" s="36" t="n">
        <x:v>15</x:v>
      </x:c>
      <x:c r="AJ1408" s="38" t="n">
        <x:f>IFERROR(AI1408/AG1408,0)</x:f>
        <x:v>0.6521739130434783</x:v>
      </x:c>
      <x:c r="AK1408" s="36" t="n">
        <x:v>5</x:v>
      </x:c>
      <x:c r="AL1408" s="36" t="n">
        <x:v>4</x:v>
      </x:c>
      <x:c r="AM1408" s="36" t="n">
        <x:v>1</x:v>
      </x:c>
      <x:c r="AN1408" s="38" t="n">
        <x:f>IFERROR(AL1408/AG1408,0)</x:f>
        <x:v>0.17391304347826086</x:v>
      </x:c>
      <x:c r="AO1408" s="36" t="n">
        <x:f>BK1407</x:f>
        <x:v>21</x:v>
      </x:c>
      <x:c r="AP1408" s="36" t="n">
        <x:f>BL1407</x:f>
        <x:v>37</x:v>
      </x:c>
      <x:c r="AQ1408" s="36" t="n">
        <x:f>BM1407</x:f>
        <x:v>36</x:v>
      </x:c>
      <x:c r="AR1408" s="36" t="n">
        <x:f>BN1407</x:f>
        <x:v>46</x:v>
      </x:c>
      <x:c r="AS1408" s="36" t="n">
        <x:f>BO1407</x:f>
        <x:v>37</x:v>
      </x:c>
      <x:c r="AT1408" s="36" t="n">
        <x:f>BP1407</x:f>
        <x:v>0</x:v>
      </x:c>
      <x:c r="AU1408" s="36" t="n">
        <x:f>BQ1407</x:f>
        <x:v>23</x:v>
      </x:c>
      <x:c r="AV1408" s="36" t="n">
        <x:f>BR1407</x:f>
        <x:v>39</x:v>
      </x:c>
      <x:c r="AW1408" s="36" t="n">
        <x:f>BS1407</x:f>
        <x:v>32</x:v>
      </x:c>
      <x:c r="AX1408" s="36" t="n">
        <x:f>BT1407</x:f>
        <x:v>37</x:v>
      </x:c>
      <x:c r="AY1408" s="36" t="n">
        <x:f>SUM(AO1408:AX1408)</x:f>
        <x:v>308</x:v>
      </x:c>
      <x:c r="AZ1408" s="36" t="n">
        <x:v>0</x:v>
      </x:c>
      <x:c r="BA1408" s="36" t="n">
        <x:v>0</x:v>
      </x:c>
      <x:c r="BB1408" s="36" t="n">
        <x:v>0</x:v>
      </x:c>
      <x:c r="BC1408" s="36" t="n">
        <x:v>0</x:v>
      </x:c>
      <x:c r="BD1408" s="36" t="n">
        <x:v>0</x:v>
      </x:c>
      <x:c r="BE1408" s="36" t="n">
        <x:v>0</x:v>
      </x:c>
      <x:c r="BF1408" s="36" t="n">
        <x:v>0</x:v>
      </x:c>
      <x:c r="BG1408" s="36" t="n">
        <x:v>0</x:v>
      </x:c>
      <x:c r="BH1408" s="36" t="n">
        <x:v>0</x:v>
      </x:c>
      <x:c r="BI1408" s="36" t="n">
        <x:v>0</x:v>
      </x:c>
      <x:c r="BJ1408" s="36"/>
      <x:c r="BK1408" s="36" t="n">
        <x:f>MAX(0,AO1408+AZ1408-BV1408)</x:f>
        <x:v>20</x:v>
      </x:c>
      <x:c r="BL1408" s="36" t="n">
        <x:f>MAX(0,AP1408+BA1408-BW1408)</x:f>
        <x:v>36</x:v>
      </x:c>
      <x:c r="BM1408" s="36" t="n">
        <x:f>MAX(0,AQ1408+BB1408-BX1408)</x:f>
        <x:v>35</x:v>
      </x:c>
      <x:c r="BN1408" s="36" t="n">
        <x:f>MAX(0,AR1408+BC1408-BY1408)</x:f>
        <x:v>45</x:v>
      </x:c>
      <x:c r="BO1408" s="36" t="n">
        <x:f>MAX(0,AS1408+BD1408-BZ1408)</x:f>
        <x:v>36</x:v>
      </x:c>
      <x:c r="BP1408" s="36" t="n">
        <x:f>MAX(0,AT1408+BE1408-CA1408)</x:f>
        <x:v>0</x:v>
      </x:c>
      <x:c r="BQ1408" s="36" t="n">
        <x:f>MAX(0,AU1408+BF1408-CB1408)</x:f>
        <x:v>22</x:v>
      </x:c>
      <x:c r="BR1408" s="36" t="n">
        <x:f>MAX(0,AV1408+BG1408-CC1408)</x:f>
        <x:v>39</x:v>
      </x:c>
      <x:c r="BS1408" s="36" t="n">
        <x:f>MAX(0,AW1408+BH1408-CD1408)</x:f>
        <x:v>30</x:v>
      </x:c>
      <x:c r="BT1408" s="36" t="n">
        <x:f>MAX(0,AX1408+BI1408-CE1408)</x:f>
        <x:v>36</x:v>
      </x:c>
      <x:c r="BU1408" s="36" t="n">
        <x:f>SUM(BK1408:BT1408)</x:f>
        <x:v>299</x:v>
      </x:c>
      <x:c r="BV1408" s="36" t="n">
        <x:v>1</x:v>
      </x:c>
      <x:c r="BW1408" s="36" t="n">
        <x:v>1</x:v>
      </x:c>
      <x:c r="BX1408" s="36" t="n">
        <x:v>1</x:v>
      </x:c>
      <x:c r="BY1408" s="36" t="n">
        <x:v>1</x:v>
      </x:c>
      <x:c r="BZ1408" s="36" t="n">
        <x:v>1</x:v>
      </x:c>
      <x:c r="CA1408" s="36" t="n">
        <x:v>0</x:v>
      </x:c>
      <x:c r="CB1408" s="36" t="n">
        <x:v>1</x:v>
      </x:c>
      <x:c r="CC1408" s="36" t="n">
        <x:v>0</x:v>
      </x:c>
      <x:c r="CD1408" s="36" t="n">
        <x:v>2</x:v>
      </x:c>
      <x:c r="CE1408" s="36" t="n">
        <x:v>1</x:v>
      </x:c>
      <x:c r="CF1408" s="36"/>
      <x:c r="CG1408" s="36" t="n">
        <x:f>SUM(BW1408,CD1408)</x:f>
        <x:v>3</x:v>
      </x:c>
      <x:c r="CH1408" s="36" t="n">
        <x:f>SUM(BX1408,CA1408)</x:f>
        <x:v>1</x:v>
      </x:c>
      <x:c r="CI1408" s="36" t="n">
        <x:f>SUM(BY1408)</x:f>
        <x:v>1</x:v>
      </x:c>
      <x:c r="CJ1408" s="36" t="n">
        <x:f>SUM(BV1408,BZ1408,CB1408)</x:f>
        <x:v>3</x:v>
      </x:c>
      <x:c r="CK1408" s="36" t="n">
        <x:f>SUM(CC1408,CE1408)</x:f>
        <x:v>1</x:v>
      </x:c>
      <x:c r="CL1408" s="36" t="n">
        <x:f>SUM(CG1408:CK1408)</x:f>
        <x:v>9</x:v>
      </x:c>
      <x:c r="CM1408" s="39" t="n">
        <x:f>SUM(BW1408*0.075,CD1408*0.075)</x:f>
        <x:v>0.22499999999999998</x:v>
      </x:c>
      <x:c r="CN1408" s="39" t="n">
        <x:f>SUM(BX1408*0.06,CA1408*0.03)</x:f>
        <x:v>0.06</x:v>
      </x:c>
      <x:c r="CO1408" s="39" t="n">
        <x:f>SUM(BY1408*0.08)</x:f>
        <x:v>0.08</x:v>
      </x:c>
      <x:c r="CP1408" s="39" t="n">
        <x:f>SUM(BV1408*0.12,BZ1408*0.06,CB1408*0.03)</x:f>
        <x:v>0.21</x:v>
      </x:c>
      <x:c r="CQ1408" s="39" t="n">
        <x:f>SUM(CC1408*0.01,CE1408*0.1)</x:f>
        <x:v>0.1</x:v>
      </x:c>
      <x:c r="CR1408" s="39" t="n">
        <x:f>SUM(CM1408:CQ1408)</x:f>
        <x:v>0.6749999999999999</x:v>
      </x:c>
      <x:c r="CS1408" s="36" t="n">
        <x:f>SUM(CG1408:CH1408)</x:f>
        <x:v>4</x:v>
      </x:c>
      <x:c r="CT1408" s="36" t="str"/>
      <x:c r="CU1408" s="36" t="n">
        <x:f>MIN(AG1408,CG1408)</x:f>
        <x:v>3</x:v>
      </x:c>
      <x:c r="CV1408" s="36" t="n">
        <x:f>MIN(AG1408,CH1408)</x:f>
        <x:v>1</x:v>
      </x:c>
      <x:c r="CW1408" s="36" t="n">
        <x:f>MIN(AG1408,CI1408)</x:f>
        <x:v>1</x:v>
      </x:c>
      <x:c r="CX1408" s="36" t="n">
        <x:f>MIN(AG1408,CJ1408)</x:f>
        <x:v>3</x:v>
      </x:c>
      <x:c r="CY1408" s="36" t="n">
        <x:f>MIN(AG1408,CK1408)</x:f>
        <x:v>1</x:v>
      </x:c>
    </x:row>
    <x:row r="1409" ht="18" customHeight="1">
      <x:c r="A1409" s="35" t="str">
        <x:v>Area HC-03</x:v>
      </x:c>
      <x:c r="B1409" s="35" t="str">
        <x:v>Area Lead HC-03</x:v>
      </x:c>
      <x:c r="C1409" s="35" t="str">
        <x:v>Field Lead HC-12</x:v>
      </x:c>
      <x:c r="D1409" s="35" t="str">
        <x:v>City HC-E</x:v>
      </x:c>
      <x:c r="E1409" s="35" t="n">
        <x:v>4</x:v>
      </x:c>
      <x:c r="F1409" s="35" t="n">
        <x:v>24</x:v>
      </x:c>
      <x:c r="G1409" s="35" t="n">
        <x:v>1</x:v>
      </x:c>
      <x:c r="H1409" s="35" t="str">
        <x:v>Promoter</x:v>
      </x:c>
      <x:c r="I1409" s="35" t="str">
        <x:v>Agency HC-03</x:v>
      </x:c>
      <x:c r="J1409" s="35" t="str">
        <x:v>PR-HC-020</x:v>
      </x:c>
      <x:c r="K1409" s="35" t="str">
        <x:v>Masked Promoter HC-020</x:v>
      </x:c>
      <x:c r="L1409" s="35" t="str">
        <x:v>9XXXX10020</x:v>
      </x:c>
      <x:c r="M1409" s="37" t="n">
        <x:v>46174</x:v>
      </x:c>
      <x:c r="N1409" s="35" t="str">
        <x:v>Cohort 3</x:v>
      </x:c>
      <x:c r="O1409" s="35" t="str">
        <x:v>DIST-HC-06</x:v>
      </x:c>
      <x:c r="P1409" s="35" t="str">
        <x:v>Masked Distributor HC-06</x:v>
      </x:c>
      <x:c r="Q1409" s="35" t="str">
        <x:v>P-HC-059</x:v>
      </x:c>
      <x:c r="R1409" s="35" t="str">
        <x:v>HC-059</x:v>
      </x:c>
      <x:c r="S1409" s="35" t="str">
        <x:v>Masked Store HC-059</x:v>
      </x:c>
      <x:c r="T1409" s="35" t="str">
        <x:v>XX1059</x:v>
      </x:c>
      <x:c r="U1409" s="35" t="str">
        <x:v>Pharmacy</x:v>
      </x:c>
      <x:c r="V1409" s="35" t="str">
        <x:v>Masked</x:v>
      </x:c>
      <x:c r="W1409" s="35" t="str">
        <x:v>Masked</x:v>
      </x:c>
      <x:c r="X1409" s="37" t="n">
        <x:v>46223</x:v>
      </x:c>
      <x:c r="Y1409" s="37" t="n">
        <x:v>46279</x:v>
      </x:c>
      <x:c r="Z1409" s="35" t="str">
        <x:v>W02</x:v>
      </x:c>
      <x:c r="AA1409" s="35" t="str">
        <x:v>Sep'26</x:v>
      </x:c>
      <x:c r="AB1409" s="35" t="str">
        <x:v>08 - 14</x:v>
      </x:c>
      <x:c r="AC1409" s="35" t="str">
        <x:v>Week 2 of Sep 2026</x:v>
      </x:c>
      <x:c r="AD1409" s="35" t="str">
        <x:v>Continue</x:v>
      </x:c>
      <x:c r="AE1409" s="35" t="str">
        <x:v>Replenishment pending for selected SKU</x:v>
      </x:c>
      <x:c r="AF1409" s="36" t="n">
        <x:v>54</x:v>
      </x:c>
      <x:c r="AG1409" s="36" t="n">
        <x:v>20</x:v>
      </x:c>
      <x:c r="AH1409" s="38" t="n">
        <x:f>IFERROR(AG1409/AF1409,0)</x:f>
        <x:v>0.37037037037037035</x:v>
      </x:c>
      <x:c r="AI1409" s="36" t="n">
        <x:v>16</x:v>
      </x:c>
      <x:c r="AJ1409" s="38" t="n">
        <x:f>IFERROR(AI1409/AG1409,0)</x:f>
        <x:v>0.8</x:v>
      </x:c>
      <x:c r="AK1409" s="36" t="n">
        <x:v>2</x:v>
      </x:c>
      <x:c r="AL1409" s="36" t="n">
        <x:v>7</x:v>
      </x:c>
      <x:c r="AM1409" s="36" t="n">
        <x:v>1</x:v>
      </x:c>
      <x:c r="AN1409" s="38" t="n">
        <x:f>IFERROR(AL1409/AG1409,0)</x:f>
        <x:v>0.35</x:v>
      </x:c>
      <x:c r="AO1409" s="36" t="n">
        <x:f>BK1408</x:f>
        <x:v>20</x:v>
      </x:c>
      <x:c r="AP1409" s="36" t="n">
        <x:f>BL1408</x:f>
        <x:v>36</x:v>
      </x:c>
      <x:c r="AQ1409" s="36" t="n">
        <x:f>BM1408</x:f>
        <x:v>35</x:v>
      </x:c>
      <x:c r="AR1409" s="36" t="n">
        <x:f>BN1408</x:f>
        <x:v>45</x:v>
      </x:c>
      <x:c r="AS1409" s="36" t="n">
        <x:f>BO1408</x:f>
        <x:v>36</x:v>
      </x:c>
      <x:c r="AT1409" s="36" t="n">
        <x:f>BP1408</x:f>
        <x:v>0</x:v>
      </x:c>
      <x:c r="AU1409" s="36" t="n">
        <x:f>BQ1408</x:f>
        <x:v>22</x:v>
      </x:c>
      <x:c r="AV1409" s="36" t="n">
        <x:f>BR1408</x:f>
        <x:v>39</x:v>
      </x:c>
      <x:c r="AW1409" s="36" t="n">
        <x:f>BS1408</x:f>
        <x:v>30</x:v>
      </x:c>
      <x:c r="AX1409" s="36" t="n">
        <x:f>BT1408</x:f>
        <x:v>36</x:v>
      </x:c>
      <x:c r="AY1409" s="36" t="n">
        <x:f>SUM(AO1409:AX1409)</x:f>
        <x:v>299</x:v>
      </x:c>
      <x:c r="AZ1409" s="36" t="n">
        <x:v>13</x:v>
      </x:c>
      <x:c r="BA1409" s="36" t="n">
        <x:v>0</x:v>
      </x:c>
      <x:c r="BB1409" s="36" t="n">
        <x:v>0</x:v>
      </x:c>
      <x:c r="BC1409" s="36" t="n">
        <x:v>0</x:v>
      </x:c>
      <x:c r="BD1409" s="36" t="n">
        <x:v>0</x:v>
      </x:c>
      <x:c r="BE1409" s="36" t="n">
        <x:v>0</x:v>
      </x:c>
      <x:c r="BF1409" s="36" t="n">
        <x:v>18</x:v>
      </x:c>
      <x:c r="BG1409" s="36" t="n">
        <x:v>0</x:v>
      </x:c>
      <x:c r="BH1409" s="36" t="n">
        <x:v>0</x:v>
      </x:c>
      <x:c r="BI1409" s="36" t="n">
        <x:v>0</x:v>
      </x:c>
      <x:c r="BJ1409" s="36"/>
      <x:c r="BK1409" s="36" t="n">
        <x:f>MAX(0,AO1409+AZ1409-BV1409)</x:f>
        <x:v>33</x:v>
      </x:c>
      <x:c r="BL1409" s="36" t="n">
        <x:f>MAX(0,AP1409+BA1409-BW1409)</x:f>
        <x:v>35</x:v>
      </x:c>
      <x:c r="BM1409" s="36" t="n">
        <x:f>MAX(0,AQ1409+BB1409-BX1409)</x:f>
        <x:v>34</x:v>
      </x:c>
      <x:c r="BN1409" s="36" t="n">
        <x:f>MAX(0,AR1409+BC1409-BY1409)</x:f>
        <x:v>44</x:v>
      </x:c>
      <x:c r="BO1409" s="36" t="n">
        <x:f>MAX(0,AS1409+BD1409-BZ1409)</x:f>
        <x:v>35</x:v>
      </x:c>
      <x:c r="BP1409" s="36" t="n">
        <x:f>MAX(0,AT1409+BE1409-CA1409)</x:f>
        <x:v>0</x:v>
      </x:c>
      <x:c r="BQ1409" s="36" t="n">
        <x:f>MAX(0,AU1409+BF1409-CB1409)</x:f>
        <x:v>39</x:v>
      </x:c>
      <x:c r="BR1409" s="36" t="n">
        <x:f>MAX(0,AV1409+BG1409-CC1409)</x:f>
        <x:v>39</x:v>
      </x:c>
      <x:c r="BS1409" s="36" t="n">
        <x:f>MAX(0,AW1409+BH1409-CD1409)</x:f>
        <x:v>29</x:v>
      </x:c>
      <x:c r="BT1409" s="36" t="n">
        <x:f>MAX(0,AX1409+BI1409-CE1409)</x:f>
        <x:v>35</x:v>
      </x:c>
      <x:c r="BU1409" s="36" t="n">
        <x:f>SUM(BK1409:BT1409)</x:f>
        <x:v>323</x:v>
      </x:c>
      <x:c r="BV1409" s="36" t="n">
        <x:v>0</x:v>
      </x:c>
      <x:c r="BW1409" s="36" t="n">
        <x:v>1</x:v>
      </x:c>
      <x:c r="BX1409" s="36" t="n">
        <x:v>1</x:v>
      </x:c>
      <x:c r="BY1409" s="36" t="n">
        <x:v>1</x:v>
      </x:c>
      <x:c r="BZ1409" s="36" t="n">
        <x:v>1</x:v>
      </x:c>
      <x:c r="CA1409" s="36" t="n">
        <x:v>0</x:v>
      </x:c>
      <x:c r="CB1409" s="36" t="n">
        <x:v>1</x:v>
      </x:c>
      <x:c r="CC1409" s="36" t="n">
        <x:v>0</x:v>
      </x:c>
      <x:c r="CD1409" s="36" t="n">
        <x:v>1</x:v>
      </x:c>
      <x:c r="CE1409" s="36" t="n">
        <x:v>1</x:v>
      </x:c>
      <x:c r="CF1409" s="36"/>
      <x:c r="CG1409" s="36" t="n">
        <x:f>SUM(BW1409,CD1409)</x:f>
        <x:v>2</x:v>
      </x:c>
      <x:c r="CH1409" s="36" t="n">
        <x:f>SUM(BX1409,CA1409)</x:f>
        <x:v>1</x:v>
      </x:c>
      <x:c r="CI1409" s="36" t="n">
        <x:f>SUM(BY1409)</x:f>
        <x:v>1</x:v>
      </x:c>
      <x:c r="CJ1409" s="36" t="n">
        <x:f>SUM(BV1409,BZ1409,CB1409)</x:f>
        <x:v>2</x:v>
      </x:c>
      <x:c r="CK1409" s="36" t="n">
        <x:f>SUM(CC1409,CE1409)</x:f>
        <x:v>1</x:v>
      </x:c>
      <x:c r="CL1409" s="36" t="n">
        <x:f>SUM(CG1409:CK1409)</x:f>
        <x:v>7</x:v>
      </x:c>
      <x:c r="CM1409" s="39" t="n">
        <x:f>SUM(BW1409*0.075,CD1409*0.075)</x:f>
        <x:v>0.15</x:v>
      </x:c>
      <x:c r="CN1409" s="39" t="n">
        <x:f>SUM(BX1409*0.06,CA1409*0.03)</x:f>
        <x:v>0.06</x:v>
      </x:c>
      <x:c r="CO1409" s="39" t="n">
        <x:f>SUM(BY1409*0.08)</x:f>
        <x:v>0.08</x:v>
      </x:c>
      <x:c r="CP1409" s="39" t="n">
        <x:f>SUM(BV1409*0.12,BZ1409*0.06,CB1409*0.03)</x:f>
        <x:v>0.09</x:v>
      </x:c>
      <x:c r="CQ1409" s="39" t="n">
        <x:f>SUM(CC1409*0.01,CE1409*0.1)</x:f>
        <x:v>0.1</x:v>
      </x:c>
      <x:c r="CR1409" s="39" t="n">
        <x:f>SUM(CM1409:CQ1409)</x:f>
        <x:v>0.48</x:v>
      </x:c>
      <x:c r="CS1409" s="36" t="n">
        <x:f>SUM(CG1409:CH1409)</x:f>
        <x:v>3</x:v>
      </x:c>
      <x:c r="CT1409" s="36" t="str"/>
      <x:c r="CU1409" s="36" t="n">
        <x:f>MIN(AG1409,CG1409)</x:f>
        <x:v>2</x:v>
      </x:c>
      <x:c r="CV1409" s="36" t="n">
        <x:f>MIN(AG1409,CH1409)</x:f>
        <x:v>1</x:v>
      </x:c>
      <x:c r="CW1409" s="36" t="n">
        <x:f>MIN(AG1409,CI1409)</x:f>
        <x:v>1</x:v>
      </x:c>
      <x:c r="CX1409" s="36" t="n">
        <x:f>MIN(AG1409,CJ1409)</x:f>
        <x:v>2</x:v>
      </x:c>
      <x:c r="CY1409" s="36" t="n">
        <x:f>MIN(AG1409,CK1409)</x:f>
        <x:v>1</x:v>
      </x:c>
    </x:row>
    <x:row r="1410" ht="18" customHeight="1">
      <x:c r="A1410" s="35" t="str">
        <x:v>Area HC-03</x:v>
      </x:c>
      <x:c r="B1410" s="35" t="str">
        <x:v>Area Lead HC-03</x:v>
      </x:c>
      <x:c r="C1410" s="35" t="str">
        <x:v>Field Lead HC-12</x:v>
      </x:c>
      <x:c r="D1410" s="35" t="str">
        <x:v>City HC-E</x:v>
      </x:c>
      <x:c r="E1410" s="35" t="n">
        <x:v>4</x:v>
      </x:c>
      <x:c r="F1410" s="35" t="n">
        <x:v>24</x:v>
      </x:c>
      <x:c r="G1410" s="35" t="n">
        <x:v>1</x:v>
      </x:c>
      <x:c r="H1410" s="35" t="str">
        <x:v>Promoter</x:v>
      </x:c>
      <x:c r="I1410" s="35" t="str">
        <x:v>Agency HC-03</x:v>
      </x:c>
      <x:c r="J1410" s="35" t="str">
        <x:v>PR-HC-020</x:v>
      </x:c>
      <x:c r="K1410" s="35" t="str">
        <x:v>Masked Promoter HC-020</x:v>
      </x:c>
      <x:c r="L1410" s="35" t="str">
        <x:v>9XXXX10020</x:v>
      </x:c>
      <x:c r="M1410" s="37" t="n">
        <x:v>46174</x:v>
      </x:c>
      <x:c r="N1410" s="35" t="str">
        <x:v>Cohort 3</x:v>
      </x:c>
      <x:c r="O1410" s="35" t="str">
        <x:v>DIST-HC-06</x:v>
      </x:c>
      <x:c r="P1410" s="35" t="str">
        <x:v>Masked Distributor HC-06</x:v>
      </x:c>
      <x:c r="Q1410" s="35" t="str">
        <x:v>P-HC-059</x:v>
      </x:c>
      <x:c r="R1410" s="35" t="str">
        <x:v>HC-059</x:v>
      </x:c>
      <x:c r="S1410" s="35" t="str">
        <x:v>Masked Store HC-059</x:v>
      </x:c>
      <x:c r="T1410" s="35" t="str">
        <x:v>XX1059</x:v>
      </x:c>
      <x:c r="U1410" s="35" t="str">
        <x:v>Pharmacy</x:v>
      </x:c>
      <x:c r="V1410" s="35" t="str">
        <x:v>Masked</x:v>
      </x:c>
      <x:c r="W1410" s="35" t="str">
        <x:v>Masked</x:v>
      </x:c>
      <x:c r="X1410" s="37" t="n">
        <x:v>46223</x:v>
      </x:c>
      <x:c r="Y1410" s="37" t="n">
        <x:v>46280</x:v>
      </x:c>
      <x:c r="Z1410" s="35" t="str">
        <x:v>W03</x:v>
      </x:c>
      <x:c r="AA1410" s="35" t="str">
        <x:v>Sep'26</x:v>
      </x:c>
      <x:c r="AB1410" s="35" t="str">
        <x:v>15 - 21</x:v>
      </x:c>
      <x:c r="AC1410" s="35" t="str">
        <x:v>Week 3 of Sep 2026</x:v>
      </x:c>
      <x:c r="AD1410" s="35" t="str">
        <x:v>Continue</x:v>
      </x:c>
      <x:c r="AE1410" s="35" t="str">
        <x:v>Replenishment pending for selected SKU</x:v>
      </x:c>
      <x:c r="AF1410" s="36" t="n">
        <x:v>46</x:v>
      </x:c>
      <x:c r="AG1410" s="36" t="n">
        <x:v>14</x:v>
      </x:c>
      <x:c r="AH1410" s="38" t="n">
        <x:f>IFERROR(AG1410/AF1410,0)</x:f>
        <x:v>0.30434782608695654</x:v>
      </x:c>
      <x:c r="AI1410" s="36" t="n">
        <x:v>13</x:v>
      </x:c>
      <x:c r="AJ1410" s="38" t="n">
        <x:f>IFERROR(AI1410/AG1410,0)</x:f>
        <x:v>0.9285714285714286</x:v>
      </x:c>
      <x:c r="AK1410" s="36" t="n">
        <x:v>4</x:v>
      </x:c>
      <x:c r="AL1410" s="36" t="n">
        <x:v>3</x:v>
      </x:c>
      <x:c r="AM1410" s="36" t="n">
        <x:v>1</x:v>
      </x:c>
      <x:c r="AN1410" s="38" t="n">
        <x:f>IFERROR(AL1410/AG1410,0)</x:f>
        <x:v>0.21428571428571427</x:v>
      </x:c>
      <x:c r="AO1410" s="36" t="n">
        <x:f>BK1409</x:f>
        <x:v>33</x:v>
      </x:c>
      <x:c r="AP1410" s="36" t="n">
        <x:f>BL1409</x:f>
        <x:v>35</x:v>
      </x:c>
      <x:c r="AQ1410" s="36" t="n">
        <x:f>BM1409</x:f>
        <x:v>34</x:v>
      </x:c>
      <x:c r="AR1410" s="36" t="n">
        <x:f>BN1409</x:f>
        <x:v>44</x:v>
      </x:c>
      <x:c r="AS1410" s="36" t="n">
        <x:f>BO1409</x:f>
        <x:v>35</x:v>
      </x:c>
      <x:c r="AT1410" s="36" t="n">
        <x:f>BP1409</x:f>
        <x:v>0</x:v>
      </x:c>
      <x:c r="AU1410" s="36" t="n">
        <x:f>BQ1409</x:f>
        <x:v>39</x:v>
      </x:c>
      <x:c r="AV1410" s="36" t="n">
        <x:f>BR1409</x:f>
        <x:v>39</x:v>
      </x:c>
      <x:c r="AW1410" s="36" t="n">
        <x:f>BS1409</x:f>
        <x:v>29</x:v>
      </x:c>
      <x:c r="AX1410" s="36" t="n">
        <x:f>BT1409</x:f>
        <x:v>35</x:v>
      </x:c>
      <x:c r="AY1410" s="36" t="n">
        <x:f>SUM(AO1410:AX1410)</x:f>
        <x:v>323</x:v>
      </x:c>
      <x:c r="AZ1410" s="36" t="n">
        <x:v>0</x:v>
      </x:c>
      <x:c r="BA1410" s="36" t="n">
        <x:v>20</x:v>
      </x:c>
      <x:c r="BB1410" s="36" t="n">
        <x:v>0</x:v>
      </x:c>
      <x:c r="BC1410" s="36" t="n">
        <x:v>0</x:v>
      </x:c>
      <x:c r="BD1410" s="36" t="n">
        <x:v>0</x:v>
      </x:c>
      <x:c r="BE1410" s="36" t="n">
        <x:v>0</x:v>
      </x:c>
      <x:c r="BF1410" s="36" t="n">
        <x:v>0</x:v>
      </x:c>
      <x:c r="BG1410" s="36" t="n">
        <x:v>16</x:v>
      </x:c>
      <x:c r="BH1410" s="36" t="n">
        <x:v>0</x:v>
      </x:c>
      <x:c r="BI1410" s="36" t="n">
        <x:v>0</x:v>
      </x:c>
      <x:c r="BJ1410" s="36"/>
      <x:c r="BK1410" s="36" t="n">
        <x:f>MAX(0,AO1410+AZ1410-BV1410)</x:f>
        <x:v>33</x:v>
      </x:c>
      <x:c r="BL1410" s="36" t="n">
        <x:f>MAX(0,AP1410+BA1410-BW1410)</x:f>
        <x:v>54</x:v>
      </x:c>
      <x:c r="BM1410" s="36" t="n">
        <x:f>MAX(0,AQ1410+BB1410-BX1410)</x:f>
        <x:v>33</x:v>
      </x:c>
      <x:c r="BN1410" s="36" t="n">
        <x:f>MAX(0,AR1410+BC1410-BY1410)</x:f>
        <x:v>43</x:v>
      </x:c>
      <x:c r="BO1410" s="36" t="n">
        <x:f>MAX(0,AS1410+BD1410-BZ1410)</x:f>
        <x:v>35</x:v>
      </x:c>
      <x:c r="BP1410" s="36" t="n">
        <x:f>MAX(0,AT1410+BE1410-CA1410)</x:f>
        <x:v>0</x:v>
      </x:c>
      <x:c r="BQ1410" s="36" t="n">
        <x:f>MAX(0,AU1410+BF1410-CB1410)</x:f>
        <x:v>39</x:v>
      </x:c>
      <x:c r="BR1410" s="36" t="n">
        <x:f>MAX(0,AV1410+BG1410-CC1410)</x:f>
        <x:v>55</x:v>
      </x:c>
      <x:c r="BS1410" s="36" t="n">
        <x:f>MAX(0,AW1410+BH1410-CD1410)</x:f>
        <x:v>28</x:v>
      </x:c>
      <x:c r="BT1410" s="36" t="n">
        <x:f>MAX(0,AX1410+BI1410-CE1410)</x:f>
        <x:v>35</x:v>
      </x:c>
      <x:c r="BU1410" s="36" t="n">
        <x:f>SUM(BK1410:BT1410)</x:f>
        <x:v>355</x:v>
      </x:c>
      <x:c r="BV1410" s="36" t="n">
        <x:v>0</x:v>
      </x:c>
      <x:c r="BW1410" s="36" t="n">
        <x:v>1</x:v>
      </x:c>
      <x:c r="BX1410" s="36" t="n">
        <x:v>1</x:v>
      </x:c>
      <x:c r="BY1410" s="36" t="n">
        <x:v>1</x:v>
      </x:c>
      <x:c r="BZ1410" s="36" t="n">
        <x:v>0</x:v>
      </x:c>
      <x:c r="CA1410" s="36" t="n">
        <x:v>0</x:v>
      </x:c>
      <x:c r="CB1410" s="36" t="n">
        <x:v>0</x:v>
      </x:c>
      <x:c r="CC1410" s="36" t="n">
        <x:v>0</x:v>
      </x:c>
      <x:c r="CD1410" s="36" t="n">
        <x:v>1</x:v>
      </x:c>
      <x:c r="CE1410" s="36" t="n">
        <x:v>0</x:v>
      </x:c>
      <x:c r="CF1410" s="36"/>
      <x:c r="CG1410" s="36" t="n">
        <x:f>SUM(BW1410,CD1410)</x:f>
        <x:v>2</x:v>
      </x:c>
      <x:c r="CH1410" s="36" t="n">
        <x:f>SUM(BX1410,CA1410)</x:f>
        <x:v>1</x:v>
      </x:c>
      <x:c r="CI1410" s="36" t="n">
        <x:f>SUM(BY1410)</x:f>
        <x:v>1</x:v>
      </x:c>
      <x:c r="CJ1410" s="36" t="n">
        <x:f>SUM(BV1410,BZ1410,CB1410)</x:f>
        <x:v>0</x:v>
      </x:c>
      <x:c r="CK1410" s="36" t="n">
        <x:f>SUM(CC1410,CE1410)</x:f>
        <x:v>0</x:v>
      </x:c>
      <x:c r="CL1410" s="36" t="n">
        <x:f>SUM(CG1410:CK1410)</x:f>
        <x:v>4</x:v>
      </x:c>
      <x:c r="CM1410" s="39" t="n">
        <x:f>SUM(BW1410*0.075,CD1410*0.075)</x:f>
        <x:v>0.15</x:v>
      </x:c>
      <x:c r="CN1410" s="39" t="n">
        <x:f>SUM(BX1410*0.06,CA1410*0.03)</x:f>
        <x:v>0.06</x:v>
      </x:c>
      <x:c r="CO1410" s="39" t="n">
        <x:f>SUM(BY1410*0.08)</x:f>
        <x:v>0.08</x:v>
      </x:c>
      <x:c r="CP1410" s="39" t="n">
        <x:f>SUM(BV1410*0.12,BZ1410*0.06,CB1410*0.03)</x:f>
        <x:v>0</x:v>
      </x:c>
      <x:c r="CQ1410" s="39" t="n">
        <x:f>SUM(CC1410*0.01,CE1410*0.1)</x:f>
        <x:v>0</x:v>
      </x:c>
      <x:c r="CR1410" s="39" t="n">
        <x:f>SUM(CM1410:CQ1410)</x:f>
        <x:v>0.29</x:v>
      </x:c>
      <x:c r="CS1410" s="36" t="n">
        <x:f>SUM(CG1410:CH1410)</x:f>
        <x:v>3</x:v>
      </x:c>
      <x:c r="CT1410" s="36" t="str"/>
      <x:c r="CU1410" s="36" t="n">
        <x:f>MIN(AG1410,CG1410)</x:f>
        <x:v>2</x:v>
      </x:c>
      <x:c r="CV1410" s="36" t="n">
        <x:f>MIN(AG1410,CH1410)</x:f>
        <x:v>1</x:v>
      </x:c>
      <x:c r="CW1410" s="36" t="n">
        <x:f>MIN(AG1410,CI1410)</x:f>
        <x:v>1</x:v>
      </x:c>
      <x:c r="CX1410" s="36" t="n">
        <x:f>MIN(AG1410,CJ1410)</x:f>
        <x:v>0</x:v>
      </x:c>
      <x:c r="CY1410" s="36" t="n">
        <x:f>MIN(AG1410,CK1410)</x:f>
        <x:v>0</x:v>
      </x:c>
    </x:row>
    <x:row r="1411" ht="18" customHeight="1">
      <x:c r="A1411" s="35" t="str">
        <x:v>Area HC-03</x:v>
      </x:c>
      <x:c r="B1411" s="35" t="str">
        <x:v>Area Lead HC-03</x:v>
      </x:c>
      <x:c r="C1411" s="35" t="str">
        <x:v>Field Lead HC-12</x:v>
      </x:c>
      <x:c r="D1411" s="35" t="str">
        <x:v>City HC-E</x:v>
      </x:c>
      <x:c r="E1411" s="35" t="n">
        <x:v>4</x:v>
      </x:c>
      <x:c r="F1411" s="35" t="n">
        <x:v>24</x:v>
      </x:c>
      <x:c r="G1411" s="35" t="n">
        <x:v>1</x:v>
      </x:c>
      <x:c r="H1411" s="35" t="str">
        <x:v>Promoter</x:v>
      </x:c>
      <x:c r="I1411" s="35" t="str">
        <x:v>Agency HC-03</x:v>
      </x:c>
      <x:c r="J1411" s="35" t="str">
        <x:v>PR-HC-020</x:v>
      </x:c>
      <x:c r="K1411" s="35" t="str">
        <x:v>Masked Promoter HC-020</x:v>
      </x:c>
      <x:c r="L1411" s="35" t="str">
        <x:v>9XXXX10020</x:v>
      </x:c>
      <x:c r="M1411" s="37" t="n">
        <x:v>46174</x:v>
      </x:c>
      <x:c r="N1411" s="35" t="str">
        <x:v>Cohort 3</x:v>
      </x:c>
      <x:c r="O1411" s="35" t="str">
        <x:v>DIST-HC-06</x:v>
      </x:c>
      <x:c r="P1411" s="35" t="str">
        <x:v>Masked Distributor HC-06</x:v>
      </x:c>
      <x:c r="Q1411" s="35" t="str">
        <x:v>P-HC-059</x:v>
      </x:c>
      <x:c r="R1411" s="35" t="str">
        <x:v>HC-059</x:v>
      </x:c>
      <x:c r="S1411" s="35" t="str">
        <x:v>Masked Store HC-059</x:v>
      </x:c>
      <x:c r="T1411" s="35" t="str">
        <x:v>XX1059</x:v>
      </x:c>
      <x:c r="U1411" s="35" t="str">
        <x:v>Pharmacy</x:v>
      </x:c>
      <x:c r="V1411" s="35" t="str">
        <x:v>Masked</x:v>
      </x:c>
      <x:c r="W1411" s="35" t="str">
        <x:v>Masked</x:v>
      </x:c>
      <x:c r="X1411" s="37" t="n">
        <x:v>46223</x:v>
      </x:c>
      <x:c r="Y1411" s="37" t="n">
        <x:v>46281</x:v>
      </x:c>
      <x:c r="Z1411" s="35" t="str">
        <x:v>W03</x:v>
      </x:c>
      <x:c r="AA1411" s="35" t="str">
        <x:v>Sep'26</x:v>
      </x:c>
      <x:c r="AB1411" s="35" t="str">
        <x:v>15 - 21</x:v>
      </x:c>
      <x:c r="AC1411" s="35" t="str">
        <x:v>Week 3 of Sep 2026</x:v>
      </x:c>
      <x:c r="AD1411" s="35" t="str">
        <x:v>Continue</x:v>
      </x:c>
      <x:c r="AE1411" s="35" t="str"/>
      <x:c r="AF1411" s="36" t="n">
        <x:v>53</x:v>
      </x:c>
      <x:c r="AG1411" s="36" t="n">
        <x:v>21</x:v>
      </x:c>
      <x:c r="AH1411" s="38" t="n">
        <x:f>IFERROR(AG1411/AF1411,0)</x:f>
        <x:v>0.39622641509433965</x:v>
      </x:c>
      <x:c r="AI1411" s="36" t="n">
        <x:v>17</x:v>
      </x:c>
      <x:c r="AJ1411" s="38" t="n">
        <x:f>IFERROR(AI1411/AG1411,0)</x:f>
        <x:v>0.8095238095238095</x:v>
      </x:c>
      <x:c r="AK1411" s="36" t="n">
        <x:v>6</x:v>
      </x:c>
      <x:c r="AL1411" s="36" t="n">
        <x:v>6</x:v>
      </x:c>
      <x:c r="AM1411" s="36" t="n">
        <x:v>1</x:v>
      </x:c>
      <x:c r="AN1411" s="38" t="n">
        <x:f>IFERROR(AL1411/AG1411,0)</x:f>
        <x:v>0.2857142857142857</x:v>
      </x:c>
      <x:c r="AO1411" s="36" t="n">
        <x:f>BK1410</x:f>
        <x:v>33</x:v>
      </x:c>
      <x:c r="AP1411" s="36" t="n">
        <x:f>BL1410</x:f>
        <x:v>54</x:v>
      </x:c>
      <x:c r="AQ1411" s="36" t="n">
        <x:f>BM1410</x:f>
        <x:v>33</x:v>
      </x:c>
      <x:c r="AR1411" s="36" t="n">
        <x:f>BN1410</x:f>
        <x:v>43</x:v>
      </x:c>
      <x:c r="AS1411" s="36" t="n">
        <x:f>BO1410</x:f>
        <x:v>35</x:v>
      </x:c>
      <x:c r="AT1411" s="36" t="n">
        <x:f>BP1410</x:f>
        <x:v>0</x:v>
      </x:c>
      <x:c r="AU1411" s="36" t="n">
        <x:f>BQ1410</x:f>
        <x:v>39</x:v>
      </x:c>
      <x:c r="AV1411" s="36" t="n">
        <x:f>BR1410</x:f>
        <x:v>55</x:v>
      </x:c>
      <x:c r="AW1411" s="36" t="n">
        <x:f>BS1410</x:f>
        <x:v>28</x:v>
      </x:c>
      <x:c r="AX1411" s="36" t="n">
        <x:f>BT1410</x:f>
        <x:v>35</x:v>
      </x:c>
      <x:c r="AY1411" s="36" t="n">
        <x:f>SUM(AO1411:AX1411)</x:f>
        <x:v>355</x:v>
      </x:c>
      <x:c r="AZ1411" s="36" t="n">
        <x:v>0</x:v>
      </x:c>
      <x:c r="BA1411" s="36" t="n">
        <x:v>0</x:v>
      </x:c>
      <x:c r="BB1411" s="36" t="n">
        <x:v>15</x:v>
      </x:c>
      <x:c r="BC1411" s="36" t="n">
        <x:v>0</x:v>
      </x:c>
      <x:c r="BD1411" s="36" t="n">
        <x:v>0</x:v>
      </x:c>
      <x:c r="BE1411" s="36" t="n">
        <x:v>12</x:v>
      </x:c>
      <x:c r="BF1411" s="36" t="n">
        <x:v>0</x:v>
      </x:c>
      <x:c r="BG1411" s="36" t="n">
        <x:v>0</x:v>
      </x:c>
      <x:c r="BH1411" s="36" t="n">
        <x:v>16</x:v>
      </x:c>
      <x:c r="BI1411" s="36" t="n">
        <x:v>0</x:v>
      </x:c>
      <x:c r="BJ1411" s="36"/>
      <x:c r="BK1411" s="36" t="n">
        <x:f>MAX(0,AO1411+AZ1411-BV1411)</x:f>
        <x:v>33</x:v>
      </x:c>
      <x:c r="BL1411" s="36" t="n">
        <x:f>MAX(0,AP1411+BA1411-BW1411)</x:f>
        <x:v>53</x:v>
      </x:c>
      <x:c r="BM1411" s="36" t="n">
        <x:f>MAX(0,AQ1411+BB1411-BX1411)</x:f>
        <x:v>48</x:v>
      </x:c>
      <x:c r="BN1411" s="36" t="n">
        <x:f>MAX(0,AR1411+BC1411-BY1411)</x:f>
        <x:v>42</x:v>
      </x:c>
      <x:c r="BO1411" s="36" t="n">
        <x:f>MAX(0,AS1411+BD1411-BZ1411)</x:f>
        <x:v>34</x:v>
      </x:c>
      <x:c r="BP1411" s="36" t="n">
        <x:f>MAX(0,AT1411+BE1411-CA1411)</x:f>
        <x:v>12</x:v>
      </x:c>
      <x:c r="BQ1411" s="36" t="n">
        <x:f>MAX(0,AU1411+BF1411-CB1411)</x:f>
        <x:v>39</x:v>
      </x:c>
      <x:c r="BR1411" s="36" t="n">
        <x:f>MAX(0,AV1411+BG1411-CC1411)</x:f>
        <x:v>55</x:v>
      </x:c>
      <x:c r="BS1411" s="36" t="n">
        <x:f>MAX(0,AW1411+BH1411-CD1411)</x:f>
        <x:v>43</x:v>
      </x:c>
      <x:c r="BT1411" s="36" t="n">
        <x:f>MAX(0,AX1411+BI1411-CE1411)</x:f>
        <x:v>34</x:v>
      </x:c>
      <x:c r="BU1411" s="36" t="n">
        <x:f>SUM(BK1411:BT1411)</x:f>
        <x:v>393</x:v>
      </x:c>
      <x:c r="BV1411" s="36" t="n">
        <x:v>0</x:v>
      </x:c>
      <x:c r="BW1411" s="36" t="n">
        <x:v>1</x:v>
      </x:c>
      <x:c r="BX1411" s="36" t="n">
        <x:v>0</x:v>
      </x:c>
      <x:c r="BY1411" s="36" t="n">
        <x:v>1</x:v>
      </x:c>
      <x:c r="BZ1411" s="36" t="n">
        <x:v>1</x:v>
      </x:c>
      <x:c r="CA1411" s="36" t="n">
        <x:v>0</x:v>
      </x:c>
      <x:c r="CB1411" s="36" t="n">
        <x:v>0</x:v>
      </x:c>
      <x:c r="CC1411" s="36" t="n">
        <x:v>0</x:v>
      </x:c>
      <x:c r="CD1411" s="36" t="n">
        <x:v>1</x:v>
      </x:c>
      <x:c r="CE1411" s="36" t="n">
        <x:v>1</x:v>
      </x:c>
      <x:c r="CF1411" s="36"/>
      <x:c r="CG1411" s="36" t="n">
        <x:f>SUM(BW1411,CD1411)</x:f>
        <x:v>2</x:v>
      </x:c>
      <x:c r="CH1411" s="36" t="n">
        <x:f>SUM(BX1411,CA1411)</x:f>
        <x:v>0</x:v>
      </x:c>
      <x:c r="CI1411" s="36" t="n">
        <x:f>SUM(BY1411)</x:f>
        <x:v>1</x:v>
      </x:c>
      <x:c r="CJ1411" s="36" t="n">
        <x:f>SUM(BV1411,BZ1411,CB1411)</x:f>
        <x:v>1</x:v>
      </x:c>
      <x:c r="CK1411" s="36" t="n">
        <x:f>SUM(CC1411,CE1411)</x:f>
        <x:v>1</x:v>
      </x:c>
      <x:c r="CL1411" s="36" t="n">
        <x:f>SUM(CG1411:CK1411)</x:f>
        <x:v>5</x:v>
      </x:c>
      <x:c r="CM1411" s="39" t="n">
        <x:f>SUM(BW1411*0.075,CD1411*0.075)</x:f>
        <x:v>0.15</x:v>
      </x:c>
      <x:c r="CN1411" s="39" t="n">
        <x:f>SUM(BX1411*0.06,CA1411*0.03)</x:f>
        <x:v>0</x:v>
      </x:c>
      <x:c r="CO1411" s="39" t="n">
        <x:f>SUM(BY1411*0.08)</x:f>
        <x:v>0.08</x:v>
      </x:c>
      <x:c r="CP1411" s="39" t="n">
        <x:f>SUM(BV1411*0.12,BZ1411*0.06,CB1411*0.03)</x:f>
        <x:v>0.06</x:v>
      </x:c>
      <x:c r="CQ1411" s="39" t="n">
        <x:f>SUM(CC1411*0.01,CE1411*0.1)</x:f>
        <x:v>0.1</x:v>
      </x:c>
      <x:c r="CR1411" s="39" t="n">
        <x:f>SUM(CM1411:CQ1411)</x:f>
        <x:v>0.39</x:v>
      </x:c>
      <x:c r="CS1411" s="36" t="n">
        <x:f>SUM(CG1411:CH1411)</x:f>
        <x:v>2</x:v>
      </x:c>
      <x:c r="CT1411" s="36" t="str"/>
      <x:c r="CU1411" s="36" t="n">
        <x:f>MIN(AG1411,CG1411)</x:f>
        <x:v>2</x:v>
      </x:c>
      <x:c r="CV1411" s="36" t="n">
        <x:f>MIN(AG1411,CH1411)</x:f>
        <x:v>0</x:v>
      </x:c>
      <x:c r="CW1411" s="36" t="n">
        <x:f>MIN(AG1411,CI1411)</x:f>
        <x:v>1</x:v>
      </x:c>
      <x:c r="CX1411" s="36" t="n">
        <x:f>MIN(AG1411,CJ1411)</x:f>
        <x:v>1</x:v>
      </x:c>
      <x:c r="CY1411" s="36" t="n">
        <x:f>MIN(AG1411,CK1411)</x:f>
        <x:v>1</x:v>
      </x:c>
    </x:row>
    <x:row r="1412" ht="18" customHeight="1">
      <x:c r="A1412" s="35" t="str">
        <x:v>Area HC-03</x:v>
      </x:c>
      <x:c r="B1412" s="35" t="str">
        <x:v>Area Lead HC-03</x:v>
      </x:c>
      <x:c r="C1412" s="35" t="str">
        <x:v>Field Lead HC-12</x:v>
      </x:c>
      <x:c r="D1412" s="35" t="str">
        <x:v>City HC-E</x:v>
      </x:c>
      <x:c r="E1412" s="35" t="n">
        <x:v>4</x:v>
      </x:c>
      <x:c r="F1412" s="35" t="n">
        <x:v>24</x:v>
      </x:c>
      <x:c r="G1412" s="35" t="n">
        <x:v>1</x:v>
      </x:c>
      <x:c r="H1412" s="35" t="str">
        <x:v>Promoter</x:v>
      </x:c>
      <x:c r="I1412" s="35" t="str">
        <x:v>Agency HC-03</x:v>
      </x:c>
      <x:c r="J1412" s="35" t="str">
        <x:v>PR-HC-020</x:v>
      </x:c>
      <x:c r="K1412" s="35" t="str">
        <x:v>Masked Promoter HC-020</x:v>
      </x:c>
      <x:c r="L1412" s="35" t="str">
        <x:v>9XXXX10020</x:v>
      </x:c>
      <x:c r="M1412" s="37" t="n">
        <x:v>46174</x:v>
      </x:c>
      <x:c r="N1412" s="35" t="str">
        <x:v>Cohort 3</x:v>
      </x:c>
      <x:c r="O1412" s="35" t="str">
        <x:v>DIST-HC-06</x:v>
      </x:c>
      <x:c r="P1412" s="35" t="str">
        <x:v>Masked Distributor HC-06</x:v>
      </x:c>
      <x:c r="Q1412" s="35" t="str">
        <x:v>P-HC-059</x:v>
      </x:c>
      <x:c r="R1412" s="35" t="str">
        <x:v>HC-059</x:v>
      </x:c>
      <x:c r="S1412" s="35" t="str">
        <x:v>Masked Store HC-059</x:v>
      </x:c>
      <x:c r="T1412" s="35" t="str">
        <x:v>XX1059</x:v>
      </x:c>
      <x:c r="U1412" s="35" t="str">
        <x:v>Pharmacy</x:v>
      </x:c>
      <x:c r="V1412" s="35" t="str">
        <x:v>Masked</x:v>
      </x:c>
      <x:c r="W1412" s="35" t="str">
        <x:v>Masked</x:v>
      </x:c>
      <x:c r="X1412" s="37" t="n">
        <x:v>46223</x:v>
      </x:c>
      <x:c r="Y1412" s="37" t="n">
        <x:v>46282</x:v>
      </x:c>
      <x:c r="Z1412" s="35" t="str">
        <x:v>W03</x:v>
      </x:c>
      <x:c r="AA1412" s="35" t="str">
        <x:v>Sep'26</x:v>
      </x:c>
      <x:c r="AB1412" s="35" t="str">
        <x:v>15 - 21</x:v>
      </x:c>
      <x:c r="AC1412" s="35" t="str">
        <x:v>Week 3 of Sep 2026</x:v>
      </x:c>
      <x:c r="AD1412" s="35" t="str">
        <x:v>Continue</x:v>
      </x:c>
      <x:c r="AE1412" s="35" t="str"/>
      <x:c r="AF1412" s="36" t="n">
        <x:v>57</x:v>
      </x:c>
      <x:c r="AG1412" s="36" t="n">
        <x:v>14</x:v>
      </x:c>
      <x:c r="AH1412" s="38" t="n">
        <x:f>IFERROR(AG1412/AF1412,0)</x:f>
        <x:v>0.24561403508771928</x:v>
      </x:c>
      <x:c r="AI1412" s="36" t="n">
        <x:v>13</x:v>
      </x:c>
      <x:c r="AJ1412" s="38" t="n">
        <x:f>IFERROR(AI1412/AG1412,0)</x:f>
        <x:v>0.9285714285714286</x:v>
      </x:c>
      <x:c r="AK1412" s="36" t="n">
        <x:v>5</x:v>
      </x:c>
      <x:c r="AL1412" s="36" t="n">
        <x:v>7</x:v>
      </x:c>
      <x:c r="AM1412" s="36" t="n">
        <x:v>1</x:v>
      </x:c>
      <x:c r="AN1412" s="38" t="n">
        <x:f>IFERROR(AL1412/AG1412,0)</x:f>
        <x:v>0.5</x:v>
      </x:c>
      <x:c r="AO1412" s="36" t="n">
        <x:f>BK1411</x:f>
        <x:v>33</x:v>
      </x:c>
      <x:c r="AP1412" s="36" t="n">
        <x:f>BL1411</x:f>
        <x:v>53</x:v>
      </x:c>
      <x:c r="AQ1412" s="36" t="n">
        <x:f>BM1411</x:f>
        <x:v>48</x:v>
      </x:c>
      <x:c r="AR1412" s="36" t="n">
        <x:f>BN1411</x:f>
        <x:v>42</x:v>
      </x:c>
      <x:c r="AS1412" s="36" t="n">
        <x:f>BO1411</x:f>
        <x:v>34</x:v>
      </x:c>
      <x:c r="AT1412" s="36" t="n">
        <x:f>BP1411</x:f>
        <x:v>12</x:v>
      </x:c>
      <x:c r="AU1412" s="36" t="n">
        <x:f>BQ1411</x:f>
        <x:v>39</x:v>
      </x:c>
      <x:c r="AV1412" s="36" t="n">
        <x:f>BR1411</x:f>
        <x:v>55</x:v>
      </x:c>
      <x:c r="AW1412" s="36" t="n">
        <x:f>BS1411</x:f>
        <x:v>43</x:v>
      </x:c>
      <x:c r="AX1412" s="36" t="n">
        <x:f>BT1411</x:f>
        <x:v>34</x:v>
      </x:c>
      <x:c r="AY1412" s="36" t="n">
        <x:f>SUM(AO1412:AX1412)</x:f>
        <x:v>393</x:v>
      </x:c>
      <x:c r="AZ1412" s="36" t="n">
        <x:v>0</x:v>
      </x:c>
      <x:c r="BA1412" s="36" t="n">
        <x:v>0</x:v>
      </x:c>
      <x:c r="BB1412" s="36" t="n">
        <x:v>0</x:v>
      </x:c>
      <x:c r="BC1412" s="36" t="n">
        <x:v>20</x:v>
      </x:c>
      <x:c r="BD1412" s="36" t="n">
        <x:v>0</x:v>
      </x:c>
      <x:c r="BE1412" s="36" t="n">
        <x:v>0</x:v>
      </x:c>
      <x:c r="BF1412" s="36" t="n">
        <x:v>0</x:v>
      </x:c>
      <x:c r="BG1412" s="36" t="n">
        <x:v>0</x:v>
      </x:c>
      <x:c r="BH1412" s="36" t="n">
        <x:v>0</x:v>
      </x:c>
      <x:c r="BI1412" s="36" t="n">
        <x:v>11</x:v>
      </x:c>
      <x:c r="BJ1412" s="36"/>
      <x:c r="BK1412" s="36" t="n">
        <x:f>MAX(0,AO1412+AZ1412-BV1412)</x:f>
        <x:v>33</x:v>
      </x:c>
      <x:c r="BL1412" s="36" t="n">
        <x:f>MAX(0,AP1412+BA1412-BW1412)</x:f>
        <x:v>51</x:v>
      </x:c>
      <x:c r="BM1412" s="36" t="n">
        <x:f>MAX(0,AQ1412+BB1412-BX1412)</x:f>
        <x:v>47</x:v>
      </x:c>
      <x:c r="BN1412" s="36" t="n">
        <x:f>MAX(0,AR1412+BC1412-BY1412)</x:f>
        <x:v>62</x:v>
      </x:c>
      <x:c r="BO1412" s="36" t="n">
        <x:f>MAX(0,AS1412+BD1412-BZ1412)</x:f>
        <x:v>33</x:v>
      </x:c>
      <x:c r="BP1412" s="36" t="n">
        <x:f>MAX(0,AT1412+BE1412-CA1412)</x:f>
        <x:v>12</x:v>
      </x:c>
      <x:c r="BQ1412" s="36" t="n">
        <x:f>MAX(0,AU1412+BF1412-CB1412)</x:f>
        <x:v>38</x:v>
      </x:c>
      <x:c r="BR1412" s="36" t="n">
        <x:f>MAX(0,AV1412+BG1412-CC1412)</x:f>
        <x:v>55</x:v>
      </x:c>
      <x:c r="BS1412" s="36" t="n">
        <x:f>MAX(0,AW1412+BH1412-CD1412)</x:f>
        <x:v>42</x:v>
      </x:c>
      <x:c r="BT1412" s="36" t="n">
        <x:f>MAX(0,AX1412+BI1412-CE1412)</x:f>
        <x:v>44</x:v>
      </x:c>
      <x:c r="BU1412" s="36" t="n">
        <x:f>SUM(BK1412:BT1412)</x:f>
        <x:v>417</x:v>
      </x:c>
      <x:c r="BV1412" s="36" t="n">
        <x:v>0</x:v>
      </x:c>
      <x:c r="BW1412" s="36" t="n">
        <x:v>2</x:v>
      </x:c>
      <x:c r="BX1412" s="36" t="n">
        <x:v>1</x:v>
      </x:c>
      <x:c r="BY1412" s="36" t="n">
        <x:v>0</x:v>
      </x:c>
      <x:c r="BZ1412" s="36" t="n">
        <x:v>1</x:v>
      </x:c>
      <x:c r="CA1412" s="36" t="n">
        <x:v>0</x:v>
      </x:c>
      <x:c r="CB1412" s="36" t="n">
        <x:v>1</x:v>
      </x:c>
      <x:c r="CC1412" s="36" t="n">
        <x:v>0</x:v>
      </x:c>
      <x:c r="CD1412" s="36" t="n">
        <x:v>1</x:v>
      </x:c>
      <x:c r="CE1412" s="36" t="n">
        <x:v>1</x:v>
      </x:c>
      <x:c r="CF1412" s="36"/>
      <x:c r="CG1412" s="36" t="n">
        <x:f>SUM(BW1412,CD1412)</x:f>
        <x:v>3</x:v>
      </x:c>
      <x:c r="CH1412" s="36" t="n">
        <x:f>SUM(BX1412,CA1412)</x:f>
        <x:v>1</x:v>
      </x:c>
      <x:c r="CI1412" s="36" t="n">
        <x:f>SUM(BY1412)</x:f>
        <x:v>0</x:v>
      </x:c>
      <x:c r="CJ1412" s="36" t="n">
        <x:f>SUM(BV1412,BZ1412,CB1412)</x:f>
        <x:v>2</x:v>
      </x:c>
      <x:c r="CK1412" s="36" t="n">
        <x:f>SUM(CC1412,CE1412)</x:f>
        <x:v>1</x:v>
      </x:c>
      <x:c r="CL1412" s="36" t="n">
        <x:f>SUM(CG1412:CK1412)</x:f>
        <x:v>7</x:v>
      </x:c>
      <x:c r="CM1412" s="39" t="n">
        <x:f>SUM(BW1412*0.075,CD1412*0.075)</x:f>
        <x:v>0.22499999999999998</x:v>
      </x:c>
      <x:c r="CN1412" s="39" t="n">
        <x:f>SUM(BX1412*0.06,CA1412*0.03)</x:f>
        <x:v>0.06</x:v>
      </x:c>
      <x:c r="CO1412" s="39" t="n">
        <x:f>SUM(BY1412*0.08)</x:f>
        <x:v>0</x:v>
      </x:c>
      <x:c r="CP1412" s="39" t="n">
        <x:f>SUM(BV1412*0.12,BZ1412*0.06,CB1412*0.03)</x:f>
        <x:v>0.09</x:v>
      </x:c>
      <x:c r="CQ1412" s="39" t="n">
        <x:f>SUM(CC1412*0.01,CE1412*0.1)</x:f>
        <x:v>0.1</x:v>
      </x:c>
      <x:c r="CR1412" s="39" t="n">
        <x:f>SUM(CM1412:CQ1412)</x:f>
        <x:v>0.475</x:v>
      </x:c>
      <x:c r="CS1412" s="36" t="n">
        <x:f>SUM(CG1412:CH1412)</x:f>
        <x:v>4</x:v>
      </x:c>
      <x:c r="CT1412" s="36" t="str"/>
      <x:c r="CU1412" s="36" t="n">
        <x:f>MIN(AG1412,CG1412)</x:f>
        <x:v>3</x:v>
      </x:c>
      <x:c r="CV1412" s="36" t="n">
        <x:f>MIN(AG1412,CH1412)</x:f>
        <x:v>1</x:v>
      </x:c>
      <x:c r="CW1412" s="36" t="n">
        <x:f>MIN(AG1412,CI1412)</x:f>
        <x:v>0</x:v>
      </x:c>
      <x:c r="CX1412" s="36" t="n">
        <x:f>MIN(AG1412,CJ1412)</x:f>
        <x:v>2</x:v>
      </x:c>
      <x:c r="CY1412" s="36" t="n">
        <x:f>MIN(AG1412,CK1412)</x:f>
        <x:v>1</x:v>
      </x:c>
    </x:row>
    <x:row r="1413" ht="18" customHeight="1">
      <x:c r="A1413" s="35" t="str">
        <x:v>Area HC-03</x:v>
      </x:c>
      <x:c r="B1413" s="35" t="str">
        <x:v>Area Lead HC-03</x:v>
      </x:c>
      <x:c r="C1413" s="35" t="str">
        <x:v>Field Lead HC-12</x:v>
      </x:c>
      <x:c r="D1413" s="35" t="str">
        <x:v>City HC-E</x:v>
      </x:c>
      <x:c r="E1413" s="35" t="n">
        <x:v>4</x:v>
      </x:c>
      <x:c r="F1413" s="35" t="n">
        <x:v>24</x:v>
      </x:c>
      <x:c r="G1413" s="35" t="n">
        <x:v>1</x:v>
      </x:c>
      <x:c r="H1413" s="35" t="str">
        <x:v>Promoter</x:v>
      </x:c>
      <x:c r="I1413" s="35" t="str">
        <x:v>Agency HC-03</x:v>
      </x:c>
      <x:c r="J1413" s="35" t="str">
        <x:v>PR-HC-020</x:v>
      </x:c>
      <x:c r="K1413" s="35" t="str">
        <x:v>Masked Promoter HC-020</x:v>
      </x:c>
      <x:c r="L1413" s="35" t="str">
        <x:v>9XXXX10020</x:v>
      </x:c>
      <x:c r="M1413" s="37" t="n">
        <x:v>46174</x:v>
      </x:c>
      <x:c r="N1413" s="35" t="str">
        <x:v>Cohort 3</x:v>
      </x:c>
      <x:c r="O1413" s="35" t="str">
        <x:v>DIST-HC-06</x:v>
      </x:c>
      <x:c r="P1413" s="35" t="str">
        <x:v>Masked Distributor HC-06</x:v>
      </x:c>
      <x:c r="Q1413" s="35" t="str">
        <x:v>P-HC-059</x:v>
      </x:c>
      <x:c r="R1413" s="35" t="str">
        <x:v>HC-059</x:v>
      </x:c>
      <x:c r="S1413" s="35" t="str">
        <x:v>Masked Store HC-059</x:v>
      </x:c>
      <x:c r="T1413" s="35" t="str">
        <x:v>XX1059</x:v>
      </x:c>
      <x:c r="U1413" s="35" t="str">
        <x:v>Pharmacy</x:v>
      </x:c>
      <x:c r="V1413" s="35" t="str">
        <x:v>Masked</x:v>
      </x:c>
      <x:c r="W1413" s="35" t="str">
        <x:v>Masked</x:v>
      </x:c>
      <x:c r="X1413" s="37" t="n">
        <x:v>46223</x:v>
      </x:c>
      <x:c r="Y1413" s="37" t="n">
        <x:v>46283</x:v>
      </x:c>
      <x:c r="Z1413" s="35" t="str">
        <x:v>W03</x:v>
      </x:c>
      <x:c r="AA1413" s="35" t="str">
        <x:v>Sep'26</x:v>
      </x:c>
      <x:c r="AB1413" s="35" t="str">
        <x:v>15 - 21</x:v>
      </x:c>
      <x:c r="AC1413" s="35" t="str">
        <x:v>Week 3 of Sep 2026</x:v>
      </x:c>
      <x:c r="AD1413" s="35" t="str">
        <x:v>Continue</x:v>
      </x:c>
      <x:c r="AE1413" s="35" t="str"/>
      <x:c r="AF1413" s="36" t="n">
        <x:v>51</x:v>
      </x:c>
      <x:c r="AG1413" s="36" t="n">
        <x:v>19</x:v>
      </x:c>
      <x:c r="AH1413" s="38" t="n">
        <x:f>IFERROR(AG1413/AF1413,0)</x:f>
        <x:v>0.37254901960784315</x:v>
      </x:c>
      <x:c r="AI1413" s="36" t="n">
        <x:v>13</x:v>
      </x:c>
      <x:c r="AJ1413" s="38" t="n">
        <x:f>IFERROR(AI1413/AG1413,0)</x:f>
        <x:v>0.6842105263157895</x:v>
      </x:c>
      <x:c r="AK1413" s="36" t="n">
        <x:v>3</x:v>
      </x:c>
      <x:c r="AL1413" s="36" t="n">
        <x:v>6</x:v>
      </x:c>
      <x:c r="AM1413" s="36" t="n">
        <x:v>1</x:v>
      </x:c>
      <x:c r="AN1413" s="38" t="n">
        <x:f>IFERROR(AL1413/AG1413,0)</x:f>
        <x:v>0.3157894736842105</x:v>
      </x:c>
      <x:c r="AO1413" s="36" t="n">
        <x:f>BK1412</x:f>
        <x:v>33</x:v>
      </x:c>
      <x:c r="AP1413" s="36" t="n">
        <x:f>BL1412</x:f>
        <x:v>51</x:v>
      </x:c>
      <x:c r="AQ1413" s="36" t="n">
        <x:f>BM1412</x:f>
        <x:v>47</x:v>
      </x:c>
      <x:c r="AR1413" s="36" t="n">
        <x:f>BN1412</x:f>
        <x:v>62</x:v>
      </x:c>
      <x:c r="AS1413" s="36" t="n">
        <x:f>BO1412</x:f>
        <x:v>33</x:v>
      </x:c>
      <x:c r="AT1413" s="36" t="n">
        <x:f>BP1412</x:f>
        <x:v>12</x:v>
      </x:c>
      <x:c r="AU1413" s="36" t="n">
        <x:f>BQ1412</x:f>
        <x:v>38</x:v>
      </x:c>
      <x:c r="AV1413" s="36" t="n">
        <x:f>BR1412</x:f>
        <x:v>55</x:v>
      </x:c>
      <x:c r="AW1413" s="36" t="n">
        <x:f>BS1412</x:f>
        <x:v>42</x:v>
      </x:c>
      <x:c r="AX1413" s="36" t="n">
        <x:f>BT1412</x:f>
        <x:v>44</x:v>
      </x:c>
      <x:c r="AY1413" s="36" t="n">
        <x:f>SUM(AO1413:AX1413)</x:f>
        <x:v>417</x:v>
      </x:c>
      <x:c r="AZ1413" s="36" t="n">
        <x:v>0</x:v>
      </x:c>
      <x:c r="BA1413" s="36" t="n">
        <x:v>0</x:v>
      </x:c>
      <x:c r="BB1413" s="36" t="n">
        <x:v>0</x:v>
      </x:c>
      <x:c r="BC1413" s="36" t="n">
        <x:v>0</x:v>
      </x:c>
      <x:c r="BD1413" s="36" t="n">
        <x:v>12</x:v>
      </x:c>
      <x:c r="BE1413" s="36" t="n">
        <x:v>0</x:v>
      </x:c>
      <x:c r="BF1413" s="36" t="n">
        <x:v>0</x:v>
      </x:c>
      <x:c r="BG1413" s="36" t="n">
        <x:v>0</x:v>
      </x:c>
      <x:c r="BH1413" s="36" t="n">
        <x:v>0</x:v>
      </x:c>
      <x:c r="BI1413" s="36" t="n">
        <x:v>0</x:v>
      </x:c>
      <x:c r="BJ1413" s="36"/>
      <x:c r="BK1413" s="36" t="n">
        <x:f>MAX(0,AO1413+AZ1413-BV1413)</x:f>
        <x:v>33</x:v>
      </x:c>
      <x:c r="BL1413" s="36" t="n">
        <x:f>MAX(0,AP1413+BA1413-BW1413)</x:f>
        <x:v>50</x:v>
      </x:c>
      <x:c r="BM1413" s="36" t="n">
        <x:f>MAX(0,AQ1413+BB1413-BX1413)</x:f>
        <x:v>46</x:v>
      </x:c>
      <x:c r="BN1413" s="36" t="n">
        <x:f>MAX(0,AR1413+BC1413-BY1413)</x:f>
        <x:v>61</x:v>
      </x:c>
      <x:c r="BO1413" s="36" t="n">
        <x:f>MAX(0,AS1413+BD1413-BZ1413)</x:f>
        <x:v>45</x:v>
      </x:c>
      <x:c r="BP1413" s="36" t="n">
        <x:f>MAX(0,AT1413+BE1413-CA1413)</x:f>
        <x:v>11</x:v>
      </x:c>
      <x:c r="BQ1413" s="36" t="n">
        <x:f>MAX(0,AU1413+BF1413-CB1413)</x:f>
        <x:v>38</x:v>
      </x:c>
      <x:c r="BR1413" s="36" t="n">
        <x:f>MAX(0,AV1413+BG1413-CC1413)</x:f>
        <x:v>55</x:v>
      </x:c>
      <x:c r="BS1413" s="36" t="n">
        <x:f>MAX(0,AW1413+BH1413-CD1413)</x:f>
        <x:v>41</x:v>
      </x:c>
      <x:c r="BT1413" s="36" t="n">
        <x:f>MAX(0,AX1413+BI1413-CE1413)</x:f>
        <x:v>43</x:v>
      </x:c>
      <x:c r="BU1413" s="36" t="n">
        <x:f>SUM(BK1413:BT1413)</x:f>
        <x:v>423</x:v>
      </x:c>
      <x:c r="BV1413" s="36" t="n">
        <x:v>0</x:v>
      </x:c>
      <x:c r="BW1413" s="36" t="n">
        <x:v>1</x:v>
      </x:c>
      <x:c r="BX1413" s="36" t="n">
        <x:v>1</x:v>
      </x:c>
      <x:c r="BY1413" s="36" t="n">
        <x:v>1</x:v>
      </x:c>
      <x:c r="BZ1413" s="36" t="n">
        <x:v>0</x:v>
      </x:c>
      <x:c r="CA1413" s="36" t="n">
        <x:v>1</x:v>
      </x:c>
      <x:c r="CB1413" s="36" t="n">
        <x:v>0</x:v>
      </x:c>
      <x:c r="CC1413" s="36" t="n">
        <x:v>0</x:v>
      </x:c>
      <x:c r="CD1413" s="36" t="n">
        <x:v>1</x:v>
      </x:c>
      <x:c r="CE1413" s="36" t="n">
        <x:v>1</x:v>
      </x:c>
      <x:c r="CF1413" s="36"/>
      <x:c r="CG1413" s="36" t="n">
        <x:f>SUM(BW1413,CD1413)</x:f>
        <x:v>2</x:v>
      </x:c>
      <x:c r="CH1413" s="36" t="n">
        <x:f>SUM(BX1413,CA1413)</x:f>
        <x:v>2</x:v>
      </x:c>
      <x:c r="CI1413" s="36" t="n">
        <x:f>SUM(BY1413)</x:f>
        <x:v>1</x:v>
      </x:c>
      <x:c r="CJ1413" s="36" t="n">
        <x:f>SUM(BV1413,BZ1413,CB1413)</x:f>
        <x:v>0</x:v>
      </x:c>
      <x:c r="CK1413" s="36" t="n">
        <x:f>SUM(CC1413,CE1413)</x:f>
        <x:v>1</x:v>
      </x:c>
      <x:c r="CL1413" s="36" t="n">
        <x:f>SUM(CG1413:CK1413)</x:f>
        <x:v>6</x:v>
      </x:c>
      <x:c r="CM1413" s="39" t="n">
        <x:f>SUM(BW1413*0.075,CD1413*0.075)</x:f>
        <x:v>0.15</x:v>
      </x:c>
      <x:c r="CN1413" s="39" t="n">
        <x:f>SUM(BX1413*0.06,CA1413*0.03)</x:f>
        <x:v>0.09</x:v>
      </x:c>
      <x:c r="CO1413" s="39" t="n">
        <x:f>SUM(BY1413*0.08)</x:f>
        <x:v>0.08</x:v>
      </x:c>
      <x:c r="CP1413" s="39" t="n">
        <x:f>SUM(BV1413*0.12,BZ1413*0.06,CB1413*0.03)</x:f>
        <x:v>0</x:v>
      </x:c>
      <x:c r="CQ1413" s="39" t="n">
        <x:f>SUM(CC1413*0.01,CE1413*0.1)</x:f>
        <x:v>0.1</x:v>
      </x:c>
      <x:c r="CR1413" s="39" t="n">
        <x:f>SUM(CM1413:CQ1413)</x:f>
        <x:v>0.42000000000000004</x:v>
      </x:c>
      <x:c r="CS1413" s="36" t="n">
        <x:f>SUM(CG1413:CH1413)</x:f>
        <x:v>4</x:v>
      </x:c>
      <x:c r="CT1413" s="36" t="str"/>
      <x:c r="CU1413" s="36" t="n">
        <x:f>MIN(AG1413,CG1413)</x:f>
        <x:v>2</x:v>
      </x:c>
      <x:c r="CV1413" s="36" t="n">
        <x:f>MIN(AG1413,CH1413)</x:f>
        <x:v>2</x:v>
      </x:c>
      <x:c r="CW1413" s="36" t="n">
        <x:f>MIN(AG1413,CI1413)</x:f>
        <x:v>1</x:v>
      </x:c>
      <x:c r="CX1413" s="36" t="n">
        <x:f>MIN(AG1413,CJ1413)</x:f>
        <x:v>0</x:v>
      </x:c>
      <x:c r="CY1413" s="36" t="n">
        <x:f>MIN(AG1413,CK1413)</x:f>
        <x:v>1</x:v>
      </x:c>
    </x:row>
    <x:row r="1414" ht="18" customHeight="1">
      <x:c r="A1414" s="35" t="str">
        <x:v>Area HC-03</x:v>
      </x:c>
      <x:c r="B1414" s="35" t="str">
        <x:v>Area Lead HC-03</x:v>
      </x:c>
      <x:c r="C1414" s="35" t="str">
        <x:v>Field Lead HC-12</x:v>
      </x:c>
      <x:c r="D1414" s="35" t="str">
        <x:v>City HC-E</x:v>
      </x:c>
      <x:c r="E1414" s="35" t="n">
        <x:v>4</x:v>
      </x:c>
      <x:c r="F1414" s="35" t="n">
        <x:v>24</x:v>
      </x:c>
      <x:c r="G1414" s="35" t="n">
        <x:v>1</x:v>
      </x:c>
      <x:c r="H1414" s="35" t="str">
        <x:v>Promoter</x:v>
      </x:c>
      <x:c r="I1414" s="35" t="str">
        <x:v>Agency HC-03</x:v>
      </x:c>
      <x:c r="J1414" s="35" t="str">
        <x:v>PR-HC-020</x:v>
      </x:c>
      <x:c r="K1414" s="35" t="str">
        <x:v>Masked Promoter HC-020</x:v>
      </x:c>
      <x:c r="L1414" s="35" t="str">
        <x:v>9XXXX10020</x:v>
      </x:c>
      <x:c r="M1414" s="37" t="n">
        <x:v>46174</x:v>
      </x:c>
      <x:c r="N1414" s="35" t="str">
        <x:v>Cohort 3</x:v>
      </x:c>
      <x:c r="O1414" s="35" t="str">
        <x:v>DIST-HC-06</x:v>
      </x:c>
      <x:c r="P1414" s="35" t="str">
        <x:v>Masked Distributor HC-06</x:v>
      </x:c>
      <x:c r="Q1414" s="35" t="str">
        <x:v>P-HC-059</x:v>
      </x:c>
      <x:c r="R1414" s="35" t="str">
        <x:v>HC-059</x:v>
      </x:c>
      <x:c r="S1414" s="35" t="str">
        <x:v>Masked Store HC-059</x:v>
      </x:c>
      <x:c r="T1414" s="35" t="str">
        <x:v>XX1059</x:v>
      </x:c>
      <x:c r="U1414" s="35" t="str">
        <x:v>Pharmacy</x:v>
      </x:c>
      <x:c r="V1414" s="35" t="str">
        <x:v>Masked</x:v>
      </x:c>
      <x:c r="W1414" s="35" t="str">
        <x:v>Masked</x:v>
      </x:c>
      <x:c r="X1414" s="37" t="n">
        <x:v>46223</x:v>
      </x:c>
      <x:c r="Y1414" s="37" t="n">
        <x:v>46284</x:v>
      </x:c>
      <x:c r="Z1414" s="35" t="str">
        <x:v>W03</x:v>
      </x:c>
      <x:c r="AA1414" s="35" t="str">
        <x:v>Sep'26</x:v>
      </x:c>
      <x:c r="AB1414" s="35" t="str">
        <x:v>15 - 21</x:v>
      </x:c>
      <x:c r="AC1414" s="35" t="str">
        <x:v>Week 3 of Sep 2026</x:v>
      </x:c>
      <x:c r="AD1414" s="35" t="str">
        <x:v>Continue</x:v>
      </x:c>
      <x:c r="AE1414" s="35" t="str">
        <x:v>Normal operations</x:v>
      </x:c>
      <x:c r="AF1414" s="36" t="n">
        <x:v>48</x:v>
      </x:c>
      <x:c r="AG1414" s="36" t="n">
        <x:v>16</x:v>
      </x:c>
      <x:c r="AH1414" s="38" t="n">
        <x:f>IFERROR(AG1414/AF1414,0)</x:f>
        <x:v>0.3333333333333333</x:v>
      </x:c>
      <x:c r="AI1414" s="36" t="n">
        <x:v>13</x:v>
      </x:c>
      <x:c r="AJ1414" s="38" t="n">
        <x:f>IFERROR(AI1414/AG1414,0)</x:f>
        <x:v>0.8125</x:v>
      </x:c>
      <x:c r="AK1414" s="36" t="n">
        <x:v>4</x:v>
      </x:c>
      <x:c r="AL1414" s="36" t="n">
        <x:v>6</x:v>
      </x:c>
      <x:c r="AM1414" s="36" t="n">
        <x:v>1</x:v>
      </x:c>
      <x:c r="AN1414" s="38" t="n">
        <x:f>IFERROR(AL1414/AG1414,0)</x:f>
        <x:v>0.375</x:v>
      </x:c>
      <x:c r="AO1414" s="36" t="n">
        <x:f>BK1413</x:f>
        <x:v>33</x:v>
      </x:c>
      <x:c r="AP1414" s="36" t="n">
        <x:f>BL1413</x:f>
        <x:v>50</x:v>
      </x:c>
      <x:c r="AQ1414" s="36" t="n">
        <x:f>BM1413</x:f>
        <x:v>46</x:v>
      </x:c>
      <x:c r="AR1414" s="36" t="n">
        <x:f>BN1413</x:f>
        <x:v>61</x:v>
      </x:c>
      <x:c r="AS1414" s="36" t="n">
        <x:f>BO1413</x:f>
        <x:v>45</x:v>
      </x:c>
      <x:c r="AT1414" s="36" t="n">
        <x:f>BP1413</x:f>
        <x:v>11</x:v>
      </x:c>
      <x:c r="AU1414" s="36" t="n">
        <x:f>BQ1413</x:f>
        <x:v>38</x:v>
      </x:c>
      <x:c r="AV1414" s="36" t="n">
        <x:f>BR1413</x:f>
        <x:v>55</x:v>
      </x:c>
      <x:c r="AW1414" s="36" t="n">
        <x:f>BS1413</x:f>
        <x:v>41</x:v>
      </x:c>
      <x:c r="AX1414" s="36" t="n">
        <x:f>BT1413</x:f>
        <x:v>43</x:v>
      </x:c>
      <x:c r="AY1414" s="36" t="n">
        <x:f>SUM(AO1414:AX1414)</x:f>
        <x:v>423</x:v>
      </x:c>
      <x:c r="AZ1414" s="36" t="n">
        <x:v>0</x:v>
      </x:c>
      <x:c r="BA1414" s="36" t="n">
        <x:v>0</x:v>
      </x:c>
      <x:c r="BB1414" s="36" t="n">
        <x:v>0</x:v>
      </x:c>
      <x:c r="BC1414" s="36" t="n">
        <x:v>0</x:v>
      </x:c>
      <x:c r="BD1414" s="36" t="n">
        <x:v>0</x:v>
      </x:c>
      <x:c r="BE1414" s="36" t="n">
        <x:v>17</x:v>
      </x:c>
      <x:c r="BF1414" s="36" t="n">
        <x:v>0</x:v>
      </x:c>
      <x:c r="BG1414" s="36" t="n">
        <x:v>0</x:v>
      </x:c>
      <x:c r="BH1414" s="36" t="n">
        <x:v>0</x:v>
      </x:c>
      <x:c r="BI1414" s="36" t="n">
        <x:v>0</x:v>
      </x:c>
      <x:c r="BJ1414" s="36"/>
      <x:c r="BK1414" s="36" t="n">
        <x:f>MAX(0,AO1414+AZ1414-BV1414)</x:f>
        <x:v>33</x:v>
      </x:c>
      <x:c r="BL1414" s="36" t="n">
        <x:f>MAX(0,AP1414+BA1414-BW1414)</x:f>
        <x:v>48</x:v>
      </x:c>
      <x:c r="BM1414" s="36" t="n">
        <x:f>MAX(0,AQ1414+BB1414-BX1414)</x:f>
        <x:v>45</x:v>
      </x:c>
      <x:c r="BN1414" s="36" t="n">
        <x:f>MAX(0,AR1414+BC1414-BY1414)</x:f>
        <x:v>60</x:v>
      </x:c>
      <x:c r="BO1414" s="36" t="n">
        <x:f>MAX(0,AS1414+BD1414-BZ1414)</x:f>
        <x:v>44</x:v>
      </x:c>
      <x:c r="BP1414" s="36" t="n">
        <x:f>MAX(0,AT1414+BE1414-CA1414)</x:f>
        <x:v>27</x:v>
      </x:c>
      <x:c r="BQ1414" s="36" t="n">
        <x:f>MAX(0,AU1414+BF1414-CB1414)</x:f>
        <x:v>37</x:v>
      </x:c>
      <x:c r="BR1414" s="36" t="n">
        <x:f>MAX(0,AV1414+BG1414-CC1414)</x:f>
        <x:v>55</x:v>
      </x:c>
      <x:c r="BS1414" s="36" t="n">
        <x:f>MAX(0,AW1414+BH1414-CD1414)</x:f>
        <x:v>40</x:v>
      </x:c>
      <x:c r="BT1414" s="36" t="n">
        <x:f>MAX(0,AX1414+BI1414-CE1414)</x:f>
        <x:v>42</x:v>
      </x:c>
      <x:c r="BU1414" s="36" t="n">
        <x:f>SUM(BK1414:BT1414)</x:f>
        <x:v>431</x:v>
      </x:c>
      <x:c r="BV1414" s="36" t="n">
        <x:v>0</x:v>
      </x:c>
      <x:c r="BW1414" s="36" t="n">
        <x:v>2</x:v>
      </x:c>
      <x:c r="BX1414" s="36" t="n">
        <x:v>1</x:v>
      </x:c>
      <x:c r="BY1414" s="36" t="n">
        <x:v>1</x:v>
      </x:c>
      <x:c r="BZ1414" s="36" t="n">
        <x:v>1</x:v>
      </x:c>
      <x:c r="CA1414" s="36" t="n">
        <x:v>1</x:v>
      </x:c>
      <x:c r="CB1414" s="36" t="n">
        <x:v>1</x:v>
      </x:c>
      <x:c r="CC1414" s="36" t="n">
        <x:v>0</x:v>
      </x:c>
      <x:c r="CD1414" s="36" t="n">
        <x:v>1</x:v>
      </x:c>
      <x:c r="CE1414" s="36" t="n">
        <x:v>1</x:v>
      </x:c>
      <x:c r="CF1414" s="36"/>
      <x:c r="CG1414" s="36" t="n">
        <x:f>SUM(BW1414,CD1414)</x:f>
        <x:v>3</x:v>
      </x:c>
      <x:c r="CH1414" s="36" t="n">
        <x:f>SUM(BX1414,CA1414)</x:f>
        <x:v>2</x:v>
      </x:c>
      <x:c r="CI1414" s="36" t="n">
        <x:f>SUM(BY1414)</x:f>
        <x:v>1</x:v>
      </x:c>
      <x:c r="CJ1414" s="36" t="n">
        <x:f>SUM(BV1414,BZ1414,CB1414)</x:f>
        <x:v>2</x:v>
      </x:c>
      <x:c r="CK1414" s="36" t="n">
        <x:f>SUM(CC1414,CE1414)</x:f>
        <x:v>1</x:v>
      </x:c>
      <x:c r="CL1414" s="36" t="n">
        <x:f>SUM(CG1414:CK1414)</x:f>
        <x:v>9</x:v>
      </x:c>
      <x:c r="CM1414" s="39" t="n">
        <x:f>SUM(BW1414*0.075,CD1414*0.075)</x:f>
        <x:v>0.22499999999999998</x:v>
      </x:c>
      <x:c r="CN1414" s="39" t="n">
        <x:f>SUM(BX1414*0.06,CA1414*0.03)</x:f>
        <x:v>0.09</x:v>
      </x:c>
      <x:c r="CO1414" s="39" t="n">
        <x:f>SUM(BY1414*0.08)</x:f>
        <x:v>0.08</x:v>
      </x:c>
      <x:c r="CP1414" s="39" t="n">
        <x:f>SUM(BV1414*0.12,BZ1414*0.06,CB1414*0.03)</x:f>
        <x:v>0.09</x:v>
      </x:c>
      <x:c r="CQ1414" s="39" t="n">
        <x:f>SUM(CC1414*0.01,CE1414*0.1)</x:f>
        <x:v>0.1</x:v>
      </x:c>
      <x:c r="CR1414" s="39" t="n">
        <x:f>SUM(CM1414:CQ1414)</x:f>
        <x:v>0.585</x:v>
      </x:c>
      <x:c r="CS1414" s="36" t="n">
        <x:f>SUM(CG1414:CH1414)</x:f>
        <x:v>5</x:v>
      </x:c>
      <x:c r="CT1414" s="36" t="str"/>
      <x:c r="CU1414" s="36" t="n">
        <x:f>MIN(AG1414,CG1414)</x:f>
        <x:v>3</x:v>
      </x:c>
      <x:c r="CV1414" s="36" t="n">
        <x:f>MIN(AG1414,CH1414)</x:f>
        <x:v>2</x:v>
      </x:c>
      <x:c r="CW1414" s="36" t="n">
        <x:f>MIN(AG1414,CI1414)</x:f>
        <x:v>1</x:v>
      </x:c>
      <x:c r="CX1414" s="36" t="n">
        <x:f>MIN(AG1414,CJ1414)</x:f>
        <x:v>2</x:v>
      </x:c>
      <x:c r="CY1414" s="36" t="n">
        <x:f>MIN(AG1414,CK1414)</x:f>
        <x:v>1</x:v>
      </x:c>
    </x:row>
    <x:row r="1415" ht="18" customHeight="1">
      <x:c r="A1415" s="35" t="str">
        <x:v>Area HC-03</x:v>
      </x:c>
      <x:c r="B1415" s="35" t="str">
        <x:v>Area Lead HC-03</x:v>
      </x:c>
      <x:c r="C1415" s="35" t="str">
        <x:v>Field Lead HC-12</x:v>
      </x:c>
      <x:c r="D1415" s="35" t="str">
        <x:v>City HC-E</x:v>
      </x:c>
      <x:c r="E1415" s="35" t="n">
        <x:v>4</x:v>
      </x:c>
      <x:c r="F1415" s="35" t="n">
        <x:v>24</x:v>
      </x:c>
      <x:c r="G1415" s="35" t="n">
        <x:v>1</x:v>
      </x:c>
      <x:c r="H1415" s="35" t="str">
        <x:v>Promoter</x:v>
      </x:c>
      <x:c r="I1415" s="35" t="str">
        <x:v>Agency HC-03</x:v>
      </x:c>
      <x:c r="J1415" s="35" t="str">
        <x:v>PR-HC-020</x:v>
      </x:c>
      <x:c r="K1415" s="35" t="str">
        <x:v>Masked Promoter HC-020</x:v>
      </x:c>
      <x:c r="L1415" s="35" t="str">
        <x:v>9XXXX10020</x:v>
      </x:c>
      <x:c r="M1415" s="37" t="n">
        <x:v>46174</x:v>
      </x:c>
      <x:c r="N1415" s="35" t="str">
        <x:v>Cohort 3</x:v>
      </x:c>
      <x:c r="O1415" s="35" t="str">
        <x:v>DIST-HC-06</x:v>
      </x:c>
      <x:c r="P1415" s="35" t="str">
        <x:v>Masked Distributor HC-06</x:v>
      </x:c>
      <x:c r="Q1415" s="35" t="str">
        <x:v>P-HC-059</x:v>
      </x:c>
      <x:c r="R1415" s="35" t="str">
        <x:v>HC-059</x:v>
      </x:c>
      <x:c r="S1415" s="35" t="str">
        <x:v>Masked Store HC-059</x:v>
      </x:c>
      <x:c r="T1415" s="35" t="str">
        <x:v>XX1059</x:v>
      </x:c>
      <x:c r="U1415" s="35" t="str">
        <x:v>Pharmacy</x:v>
      </x:c>
      <x:c r="V1415" s="35" t="str">
        <x:v>Masked</x:v>
      </x:c>
      <x:c r="W1415" s="35" t="str">
        <x:v>Masked</x:v>
      </x:c>
      <x:c r="X1415" s="37" t="n">
        <x:v>46223</x:v>
      </x:c>
      <x:c r="Y1415" s="37" t="n">
        <x:v>46286</x:v>
      </x:c>
      <x:c r="Z1415" s="35" t="str">
        <x:v>W03</x:v>
      </x:c>
      <x:c r="AA1415" s="35" t="str">
        <x:v>Sep'26</x:v>
      </x:c>
      <x:c r="AB1415" s="35" t="str">
        <x:v>15 - 21</x:v>
      </x:c>
      <x:c r="AC1415" s="35" t="str">
        <x:v>Week 3 of Sep 2026</x:v>
      </x:c>
      <x:c r="AD1415" s="35" t="str">
        <x:v>Continue</x:v>
      </x:c>
      <x:c r="AE1415" s="35" t="str"/>
      <x:c r="AF1415" s="36" t="n">
        <x:v>44</x:v>
      </x:c>
      <x:c r="AG1415" s="36" t="n">
        <x:v>12</x:v>
      </x:c>
      <x:c r="AH1415" s="38" t="n">
        <x:f>IFERROR(AG1415/AF1415,0)</x:f>
        <x:v>0.2727272727272727</x:v>
      </x:c>
      <x:c r="AI1415" s="36" t="n">
        <x:v>11</x:v>
      </x:c>
      <x:c r="AJ1415" s="38" t="n">
        <x:f>IFERROR(AI1415/AG1415,0)</x:f>
        <x:v>0.9166666666666666</x:v>
      </x:c>
      <x:c r="AK1415" s="36" t="n">
        <x:v>3</x:v>
      </x:c>
      <x:c r="AL1415" s="36" t="n">
        <x:v>7</x:v>
      </x:c>
      <x:c r="AM1415" s="36" t="n">
        <x:v>1</x:v>
      </x:c>
      <x:c r="AN1415" s="38" t="n">
        <x:f>IFERROR(AL1415/AG1415,0)</x:f>
        <x:v>0.5833333333333334</x:v>
      </x:c>
      <x:c r="AO1415" s="36" t="n">
        <x:f>BK1414</x:f>
        <x:v>33</x:v>
      </x:c>
      <x:c r="AP1415" s="36" t="n">
        <x:f>BL1414</x:f>
        <x:v>48</x:v>
      </x:c>
      <x:c r="AQ1415" s="36" t="n">
        <x:f>BM1414</x:f>
        <x:v>45</x:v>
      </x:c>
      <x:c r="AR1415" s="36" t="n">
        <x:f>BN1414</x:f>
        <x:v>60</x:v>
      </x:c>
      <x:c r="AS1415" s="36" t="n">
        <x:f>BO1414</x:f>
        <x:v>44</x:v>
      </x:c>
      <x:c r="AT1415" s="36" t="n">
        <x:f>BP1414</x:f>
        <x:v>27</x:v>
      </x:c>
      <x:c r="AU1415" s="36" t="n">
        <x:f>BQ1414</x:f>
        <x:v>37</x:v>
      </x:c>
      <x:c r="AV1415" s="36" t="n">
        <x:f>BR1414</x:f>
        <x:v>55</x:v>
      </x:c>
      <x:c r="AW1415" s="36" t="n">
        <x:f>BS1414</x:f>
        <x:v>40</x:v>
      </x:c>
      <x:c r="AX1415" s="36" t="n">
        <x:f>BT1414</x:f>
        <x:v>42</x:v>
      </x:c>
      <x:c r="AY1415" s="36" t="n">
        <x:f>SUM(AO1415:AX1415)</x:f>
        <x:v>431</x:v>
      </x:c>
      <x:c r="AZ1415" s="36" t="n">
        <x:v>10</x:v>
      </x:c>
      <x:c r="BA1415" s="36" t="n">
        <x:v>0</x:v>
      </x:c>
      <x:c r="BB1415" s="36" t="n">
        <x:v>0</x:v>
      </x:c>
      <x:c r="BC1415" s="36" t="n">
        <x:v>0</x:v>
      </x:c>
      <x:c r="BD1415" s="36" t="n">
        <x:v>0</x:v>
      </x:c>
      <x:c r="BE1415" s="36" t="n">
        <x:v>0</x:v>
      </x:c>
      <x:c r="BF1415" s="36" t="n">
        <x:v>16</x:v>
      </x:c>
      <x:c r="BG1415" s="36" t="n">
        <x:v>0</x:v>
      </x:c>
      <x:c r="BH1415" s="36" t="n">
        <x:v>0</x:v>
      </x:c>
      <x:c r="BI1415" s="36" t="n">
        <x:v>0</x:v>
      </x:c>
      <x:c r="BJ1415" s="36"/>
      <x:c r="BK1415" s="36" t="n">
        <x:f>MAX(0,AO1415+AZ1415-BV1415)</x:f>
        <x:v>42</x:v>
      </x:c>
      <x:c r="BL1415" s="36" t="n">
        <x:f>MAX(0,AP1415+BA1415-BW1415)</x:f>
        <x:v>47</x:v>
      </x:c>
      <x:c r="BM1415" s="36" t="n">
        <x:f>MAX(0,AQ1415+BB1415-BX1415)</x:f>
        <x:v>44</x:v>
      </x:c>
      <x:c r="BN1415" s="36" t="n">
        <x:f>MAX(0,AR1415+BC1415-BY1415)</x:f>
        <x:v>59</x:v>
      </x:c>
      <x:c r="BO1415" s="36" t="n">
        <x:f>MAX(0,AS1415+BD1415-BZ1415)</x:f>
        <x:v>43</x:v>
      </x:c>
      <x:c r="BP1415" s="36" t="n">
        <x:f>MAX(0,AT1415+BE1415-CA1415)</x:f>
        <x:v>27</x:v>
      </x:c>
      <x:c r="BQ1415" s="36" t="n">
        <x:f>MAX(0,AU1415+BF1415-CB1415)</x:f>
        <x:v>52</x:v>
      </x:c>
      <x:c r="BR1415" s="36" t="n">
        <x:f>MAX(0,AV1415+BG1415-CC1415)</x:f>
        <x:v>55</x:v>
      </x:c>
      <x:c r="BS1415" s="36" t="n">
        <x:f>MAX(0,AW1415+BH1415-CD1415)</x:f>
        <x:v>39</x:v>
      </x:c>
      <x:c r="BT1415" s="36" t="n">
        <x:f>MAX(0,AX1415+BI1415-CE1415)</x:f>
        <x:v>41</x:v>
      </x:c>
      <x:c r="BU1415" s="36" t="n">
        <x:f>SUM(BK1415:BT1415)</x:f>
        <x:v>449</x:v>
      </x:c>
      <x:c r="BV1415" s="36" t="n">
        <x:v>1</x:v>
      </x:c>
      <x:c r="BW1415" s="36" t="n">
        <x:v>1</x:v>
      </x:c>
      <x:c r="BX1415" s="36" t="n">
        <x:v>1</x:v>
      </x:c>
      <x:c r="BY1415" s="36" t="n">
        <x:v>1</x:v>
      </x:c>
      <x:c r="BZ1415" s="36" t="n">
        <x:v>1</x:v>
      </x:c>
      <x:c r="CA1415" s="36" t="n">
        <x:v>0</x:v>
      </x:c>
      <x:c r="CB1415" s="36" t="n">
        <x:v>1</x:v>
      </x:c>
      <x:c r="CC1415" s="36" t="n">
        <x:v>0</x:v>
      </x:c>
      <x:c r="CD1415" s="36" t="n">
        <x:v>1</x:v>
      </x:c>
      <x:c r="CE1415" s="36" t="n">
        <x:v>1</x:v>
      </x:c>
      <x:c r="CF1415" s="36"/>
      <x:c r="CG1415" s="36" t="n">
        <x:f>SUM(BW1415,CD1415)</x:f>
        <x:v>2</x:v>
      </x:c>
      <x:c r="CH1415" s="36" t="n">
        <x:f>SUM(BX1415,CA1415)</x:f>
        <x:v>1</x:v>
      </x:c>
      <x:c r="CI1415" s="36" t="n">
        <x:f>SUM(BY1415)</x:f>
        <x:v>1</x:v>
      </x:c>
      <x:c r="CJ1415" s="36" t="n">
        <x:f>SUM(BV1415,BZ1415,CB1415)</x:f>
        <x:v>3</x:v>
      </x:c>
      <x:c r="CK1415" s="36" t="n">
        <x:f>SUM(CC1415,CE1415)</x:f>
        <x:v>1</x:v>
      </x:c>
      <x:c r="CL1415" s="36" t="n">
        <x:f>SUM(CG1415:CK1415)</x:f>
        <x:v>8</x:v>
      </x:c>
      <x:c r="CM1415" s="39" t="n">
        <x:f>SUM(BW1415*0.075,CD1415*0.075)</x:f>
        <x:v>0.15</x:v>
      </x:c>
      <x:c r="CN1415" s="39" t="n">
        <x:f>SUM(BX1415*0.06,CA1415*0.03)</x:f>
        <x:v>0.06</x:v>
      </x:c>
      <x:c r="CO1415" s="39" t="n">
        <x:f>SUM(BY1415*0.08)</x:f>
        <x:v>0.08</x:v>
      </x:c>
      <x:c r="CP1415" s="39" t="n">
        <x:f>SUM(BV1415*0.12,BZ1415*0.06,CB1415*0.03)</x:f>
        <x:v>0.21</x:v>
      </x:c>
      <x:c r="CQ1415" s="39" t="n">
        <x:f>SUM(CC1415*0.01,CE1415*0.1)</x:f>
        <x:v>0.1</x:v>
      </x:c>
      <x:c r="CR1415" s="39" t="n">
        <x:f>SUM(CM1415:CQ1415)</x:f>
        <x:v>0.6</x:v>
      </x:c>
      <x:c r="CS1415" s="36" t="n">
        <x:f>SUM(CG1415:CH1415)</x:f>
        <x:v>3</x:v>
      </x:c>
      <x:c r="CT1415" s="36" t="str"/>
      <x:c r="CU1415" s="36" t="n">
        <x:f>MIN(AG1415,CG1415)</x:f>
        <x:v>2</x:v>
      </x:c>
      <x:c r="CV1415" s="36" t="n">
        <x:f>MIN(AG1415,CH1415)</x:f>
        <x:v>1</x:v>
      </x:c>
      <x:c r="CW1415" s="36" t="n">
        <x:f>MIN(AG1415,CI1415)</x:f>
        <x:v>1</x:v>
      </x:c>
      <x:c r="CX1415" s="36" t="n">
        <x:f>MIN(AG1415,CJ1415)</x:f>
        <x:v>3</x:v>
      </x:c>
      <x:c r="CY1415" s="36" t="n">
        <x:f>MIN(AG1415,CK1415)</x:f>
        <x:v>1</x:v>
      </x:c>
    </x:row>
    <x:row r="1416" ht="18" customHeight="1">
      <x:c r="A1416" s="35" t="str">
        <x:v>Area HC-03</x:v>
      </x:c>
      <x:c r="B1416" s="35" t="str">
        <x:v>Area Lead HC-03</x:v>
      </x:c>
      <x:c r="C1416" s="35" t="str">
        <x:v>Field Lead HC-12</x:v>
      </x:c>
      <x:c r="D1416" s="35" t="str">
        <x:v>City HC-E</x:v>
      </x:c>
      <x:c r="E1416" s="35" t="n">
        <x:v>4</x:v>
      </x:c>
      <x:c r="F1416" s="35" t="n">
        <x:v>24</x:v>
      </x:c>
      <x:c r="G1416" s="35" t="n">
        <x:v>1</x:v>
      </x:c>
      <x:c r="H1416" s="35" t="str">
        <x:v>Promoter</x:v>
      </x:c>
      <x:c r="I1416" s="35" t="str">
        <x:v>Agency HC-03</x:v>
      </x:c>
      <x:c r="J1416" s="35" t="str">
        <x:v>PR-HC-020</x:v>
      </x:c>
      <x:c r="K1416" s="35" t="str">
        <x:v>Masked Promoter HC-020</x:v>
      </x:c>
      <x:c r="L1416" s="35" t="str">
        <x:v>9XXXX10020</x:v>
      </x:c>
      <x:c r="M1416" s="37" t="n">
        <x:v>46174</x:v>
      </x:c>
      <x:c r="N1416" s="35" t="str">
        <x:v>Cohort 3</x:v>
      </x:c>
      <x:c r="O1416" s="35" t="str">
        <x:v>DIST-HC-06</x:v>
      </x:c>
      <x:c r="P1416" s="35" t="str">
        <x:v>Masked Distributor HC-06</x:v>
      </x:c>
      <x:c r="Q1416" s="35" t="str">
        <x:v>P-HC-059</x:v>
      </x:c>
      <x:c r="R1416" s="35" t="str">
        <x:v>HC-059</x:v>
      </x:c>
      <x:c r="S1416" s="35" t="str">
        <x:v>Masked Store HC-059</x:v>
      </x:c>
      <x:c r="T1416" s="35" t="str">
        <x:v>XX1059</x:v>
      </x:c>
      <x:c r="U1416" s="35" t="str">
        <x:v>Pharmacy</x:v>
      </x:c>
      <x:c r="V1416" s="35" t="str">
        <x:v>Masked</x:v>
      </x:c>
      <x:c r="W1416" s="35" t="str">
        <x:v>Masked</x:v>
      </x:c>
      <x:c r="X1416" s="37" t="n">
        <x:v>46223</x:v>
      </x:c>
      <x:c r="Y1416" s="37" t="n">
        <x:v>46287</x:v>
      </x:c>
      <x:c r="Z1416" s="35" t="str">
        <x:v>W04</x:v>
      </x:c>
      <x:c r="AA1416" s="35" t="str">
        <x:v>Sep'26</x:v>
      </x:c>
      <x:c r="AB1416" s="35" t="str">
        <x:v>22 - 28</x:v>
      </x:c>
      <x:c r="AC1416" s="35" t="str">
        <x:v>Week 4 of Sep 2026</x:v>
      </x:c>
      <x:c r="AD1416" s="35" t="str">
        <x:v>Continue</x:v>
      </x:c>
      <x:c r="AE1416" s="35" t="str"/>
      <x:c r="AF1416" s="36" t="n">
        <x:v>51</x:v>
      </x:c>
      <x:c r="AG1416" s="36" t="n">
        <x:v>16</x:v>
      </x:c>
      <x:c r="AH1416" s="38" t="n">
        <x:f>IFERROR(AG1416/AF1416,0)</x:f>
        <x:v>0.3137254901960784</x:v>
      </x:c>
      <x:c r="AI1416" s="36" t="n">
        <x:v>12</x:v>
      </x:c>
      <x:c r="AJ1416" s="38" t="n">
        <x:f>IFERROR(AI1416/AG1416,0)</x:f>
        <x:v>0.75</x:v>
      </x:c>
      <x:c r="AK1416" s="36" t="n">
        <x:v>3</x:v>
      </x:c>
      <x:c r="AL1416" s="36" t="n">
        <x:v>6</x:v>
      </x:c>
      <x:c r="AM1416" s="36" t="n">
        <x:v>1</x:v>
      </x:c>
      <x:c r="AN1416" s="38" t="n">
        <x:f>IFERROR(AL1416/AG1416,0)</x:f>
        <x:v>0.375</x:v>
      </x:c>
      <x:c r="AO1416" s="36" t="n">
        <x:f>BK1415</x:f>
        <x:v>42</x:v>
      </x:c>
      <x:c r="AP1416" s="36" t="n">
        <x:f>BL1415</x:f>
        <x:v>47</x:v>
      </x:c>
      <x:c r="AQ1416" s="36" t="n">
        <x:f>BM1415</x:f>
        <x:v>44</x:v>
      </x:c>
      <x:c r="AR1416" s="36" t="n">
        <x:f>BN1415</x:f>
        <x:v>59</x:v>
      </x:c>
      <x:c r="AS1416" s="36" t="n">
        <x:f>BO1415</x:f>
        <x:v>43</x:v>
      </x:c>
      <x:c r="AT1416" s="36" t="n">
        <x:f>BP1415</x:f>
        <x:v>27</x:v>
      </x:c>
      <x:c r="AU1416" s="36" t="n">
        <x:f>BQ1415</x:f>
        <x:v>52</x:v>
      </x:c>
      <x:c r="AV1416" s="36" t="n">
        <x:f>BR1415</x:f>
        <x:v>55</x:v>
      </x:c>
      <x:c r="AW1416" s="36" t="n">
        <x:f>BS1415</x:f>
        <x:v>39</x:v>
      </x:c>
      <x:c r="AX1416" s="36" t="n">
        <x:f>BT1415</x:f>
        <x:v>41</x:v>
      </x:c>
      <x:c r="AY1416" s="36" t="n">
        <x:f>SUM(AO1416:AX1416)</x:f>
        <x:v>449</x:v>
      </x:c>
      <x:c r="AZ1416" s="36" t="n">
        <x:v>0</x:v>
      </x:c>
      <x:c r="BA1416" s="36" t="n">
        <x:v>13</x:v>
      </x:c>
      <x:c r="BB1416" s="36" t="n">
        <x:v>0</x:v>
      </x:c>
      <x:c r="BC1416" s="36" t="n">
        <x:v>0</x:v>
      </x:c>
      <x:c r="BD1416" s="36" t="n">
        <x:v>0</x:v>
      </x:c>
      <x:c r="BE1416" s="36" t="n">
        <x:v>0</x:v>
      </x:c>
      <x:c r="BF1416" s="36" t="n">
        <x:v>0</x:v>
      </x:c>
      <x:c r="BG1416" s="36" t="n">
        <x:v>9</x:v>
      </x:c>
      <x:c r="BH1416" s="36" t="n">
        <x:v>0</x:v>
      </x:c>
      <x:c r="BI1416" s="36" t="n">
        <x:v>0</x:v>
      </x:c>
      <x:c r="BJ1416" s="36"/>
      <x:c r="BK1416" s="36" t="n">
        <x:f>MAX(0,AO1416+AZ1416-BV1416)</x:f>
        <x:v>42</x:v>
      </x:c>
      <x:c r="BL1416" s="36" t="n">
        <x:f>MAX(0,AP1416+BA1416-BW1416)</x:f>
        <x:v>59</x:v>
      </x:c>
      <x:c r="BM1416" s="36" t="n">
        <x:f>MAX(0,AQ1416+BB1416-BX1416)</x:f>
        <x:v>44</x:v>
      </x:c>
      <x:c r="BN1416" s="36" t="n">
        <x:f>MAX(0,AR1416+BC1416-BY1416)</x:f>
        <x:v>58</x:v>
      </x:c>
      <x:c r="BO1416" s="36" t="n">
        <x:f>MAX(0,AS1416+BD1416-BZ1416)</x:f>
        <x:v>43</x:v>
      </x:c>
      <x:c r="BP1416" s="36" t="n">
        <x:f>MAX(0,AT1416+BE1416-CA1416)</x:f>
        <x:v>27</x:v>
      </x:c>
      <x:c r="BQ1416" s="36" t="n">
        <x:f>MAX(0,AU1416+BF1416-CB1416)</x:f>
        <x:v>51</x:v>
      </x:c>
      <x:c r="BR1416" s="36" t="n">
        <x:f>MAX(0,AV1416+BG1416-CC1416)</x:f>
        <x:v>64</x:v>
      </x:c>
      <x:c r="BS1416" s="36" t="n">
        <x:f>MAX(0,AW1416+BH1416-CD1416)</x:f>
        <x:v>38</x:v>
      </x:c>
      <x:c r="BT1416" s="36" t="n">
        <x:f>MAX(0,AX1416+BI1416-CE1416)</x:f>
        <x:v>40</x:v>
      </x:c>
      <x:c r="BU1416" s="36" t="n">
        <x:f>SUM(BK1416:BT1416)</x:f>
        <x:v>466</x:v>
      </x:c>
      <x:c r="BV1416" s="36" t="n">
        <x:v>0</x:v>
      </x:c>
      <x:c r="BW1416" s="36" t="n">
        <x:v>1</x:v>
      </x:c>
      <x:c r="BX1416" s="36" t="n">
        <x:v>0</x:v>
      </x:c>
      <x:c r="BY1416" s="36" t="n">
        <x:v>1</x:v>
      </x:c>
      <x:c r="BZ1416" s="36" t="n">
        <x:v>0</x:v>
      </x:c>
      <x:c r="CA1416" s="36" t="n">
        <x:v>0</x:v>
      </x:c>
      <x:c r="CB1416" s="36" t="n">
        <x:v>1</x:v>
      </x:c>
      <x:c r="CC1416" s="36" t="n">
        <x:v>0</x:v>
      </x:c>
      <x:c r="CD1416" s="36" t="n">
        <x:v>1</x:v>
      </x:c>
      <x:c r="CE1416" s="36" t="n">
        <x:v>1</x:v>
      </x:c>
      <x:c r="CF1416" s="36"/>
      <x:c r="CG1416" s="36" t="n">
        <x:f>SUM(BW1416,CD1416)</x:f>
        <x:v>2</x:v>
      </x:c>
      <x:c r="CH1416" s="36" t="n">
        <x:f>SUM(BX1416,CA1416)</x:f>
        <x:v>0</x:v>
      </x:c>
      <x:c r="CI1416" s="36" t="n">
        <x:f>SUM(BY1416)</x:f>
        <x:v>1</x:v>
      </x:c>
      <x:c r="CJ1416" s="36" t="n">
        <x:f>SUM(BV1416,BZ1416,CB1416)</x:f>
        <x:v>1</x:v>
      </x:c>
      <x:c r="CK1416" s="36" t="n">
        <x:f>SUM(CC1416,CE1416)</x:f>
        <x:v>1</x:v>
      </x:c>
      <x:c r="CL1416" s="36" t="n">
        <x:f>SUM(CG1416:CK1416)</x:f>
        <x:v>5</x:v>
      </x:c>
      <x:c r="CM1416" s="39" t="n">
        <x:f>SUM(BW1416*0.075,CD1416*0.075)</x:f>
        <x:v>0.15</x:v>
      </x:c>
      <x:c r="CN1416" s="39" t="n">
        <x:f>SUM(BX1416*0.06,CA1416*0.03)</x:f>
        <x:v>0</x:v>
      </x:c>
      <x:c r="CO1416" s="39" t="n">
        <x:f>SUM(BY1416*0.08)</x:f>
        <x:v>0.08</x:v>
      </x:c>
      <x:c r="CP1416" s="39" t="n">
        <x:f>SUM(BV1416*0.12,BZ1416*0.06,CB1416*0.03)</x:f>
        <x:v>0.03</x:v>
      </x:c>
      <x:c r="CQ1416" s="39" t="n">
        <x:f>SUM(CC1416*0.01,CE1416*0.1)</x:f>
        <x:v>0.1</x:v>
      </x:c>
      <x:c r="CR1416" s="39" t="n">
        <x:f>SUM(CM1416:CQ1416)</x:f>
        <x:v>0.36</x:v>
      </x:c>
      <x:c r="CS1416" s="36" t="n">
        <x:f>SUM(CG1416:CH1416)</x:f>
        <x:v>2</x:v>
      </x:c>
      <x:c r="CT1416" s="36" t="str"/>
      <x:c r="CU1416" s="36" t="n">
        <x:f>MIN(AG1416,CG1416)</x:f>
        <x:v>2</x:v>
      </x:c>
      <x:c r="CV1416" s="36" t="n">
        <x:f>MIN(AG1416,CH1416)</x:f>
        <x:v>0</x:v>
      </x:c>
      <x:c r="CW1416" s="36" t="n">
        <x:f>MIN(AG1416,CI1416)</x:f>
        <x:v>1</x:v>
      </x:c>
      <x:c r="CX1416" s="36" t="n">
        <x:f>MIN(AG1416,CJ1416)</x:f>
        <x:v>1</x:v>
      </x:c>
      <x:c r="CY1416" s="36" t="n">
        <x:f>MIN(AG1416,CK1416)</x:f>
        <x:v>1</x:v>
      </x:c>
    </x:row>
    <x:row r="1417" ht="18" customHeight="1">
      <x:c r="A1417" s="35" t="str">
        <x:v>Area HC-03</x:v>
      </x:c>
      <x:c r="B1417" s="35" t="str">
        <x:v>Area Lead HC-03</x:v>
      </x:c>
      <x:c r="C1417" s="35" t="str">
        <x:v>Field Lead HC-12</x:v>
      </x:c>
      <x:c r="D1417" s="35" t="str">
        <x:v>City HC-E</x:v>
      </x:c>
      <x:c r="E1417" s="35" t="n">
        <x:v>4</x:v>
      </x:c>
      <x:c r="F1417" s="35" t="n">
        <x:v>24</x:v>
      </x:c>
      <x:c r="G1417" s="35" t="n">
        <x:v>1</x:v>
      </x:c>
      <x:c r="H1417" s="35" t="str">
        <x:v>Promoter</x:v>
      </x:c>
      <x:c r="I1417" s="35" t="str">
        <x:v>Agency HC-03</x:v>
      </x:c>
      <x:c r="J1417" s="35" t="str">
        <x:v>PR-HC-020</x:v>
      </x:c>
      <x:c r="K1417" s="35" t="str">
        <x:v>Masked Promoter HC-020</x:v>
      </x:c>
      <x:c r="L1417" s="35" t="str">
        <x:v>9XXXX10020</x:v>
      </x:c>
      <x:c r="M1417" s="37" t="n">
        <x:v>46174</x:v>
      </x:c>
      <x:c r="N1417" s="35" t="str">
        <x:v>Cohort 3</x:v>
      </x:c>
      <x:c r="O1417" s="35" t="str">
        <x:v>DIST-HC-06</x:v>
      </x:c>
      <x:c r="P1417" s="35" t="str">
        <x:v>Masked Distributor HC-06</x:v>
      </x:c>
      <x:c r="Q1417" s="35" t="str">
        <x:v>P-HC-059</x:v>
      </x:c>
      <x:c r="R1417" s="35" t="str">
        <x:v>HC-059</x:v>
      </x:c>
      <x:c r="S1417" s="35" t="str">
        <x:v>Masked Store HC-059</x:v>
      </x:c>
      <x:c r="T1417" s="35" t="str">
        <x:v>XX1059</x:v>
      </x:c>
      <x:c r="U1417" s="35" t="str">
        <x:v>Pharmacy</x:v>
      </x:c>
      <x:c r="V1417" s="35" t="str">
        <x:v>Masked</x:v>
      </x:c>
      <x:c r="W1417" s="35" t="str">
        <x:v>Masked</x:v>
      </x:c>
      <x:c r="X1417" s="37" t="n">
        <x:v>46223</x:v>
      </x:c>
      <x:c r="Y1417" s="37" t="n">
        <x:v>46288</x:v>
      </x:c>
      <x:c r="Z1417" s="35" t="str">
        <x:v>W04</x:v>
      </x:c>
      <x:c r="AA1417" s="35" t="str">
        <x:v>Sep'26</x:v>
      </x:c>
      <x:c r="AB1417" s="35" t="str">
        <x:v>22 - 28</x:v>
      </x:c>
      <x:c r="AC1417" s="35" t="str">
        <x:v>Week 4 of Sep 2026</x:v>
      </x:c>
      <x:c r="AD1417" s="35" t="str">
        <x:v>Continue</x:v>
      </x:c>
      <x:c r="AE1417" s="35" t="str"/>
      <x:c r="AF1417" s="36" t="n">
        <x:v>58</x:v>
      </x:c>
      <x:c r="AG1417" s="36" t="n">
        <x:v>22</x:v>
      </x:c>
      <x:c r="AH1417" s="38" t="n">
        <x:f>IFERROR(AG1417/AF1417,0)</x:f>
        <x:v>0.3793103448275862</x:v>
      </x:c>
      <x:c r="AI1417" s="36" t="n">
        <x:v>16</x:v>
      </x:c>
      <x:c r="AJ1417" s="38" t="n">
        <x:f>IFERROR(AI1417/AG1417,0)</x:f>
        <x:v>0.7272727272727273</x:v>
      </x:c>
      <x:c r="AK1417" s="36" t="n">
        <x:v>4</x:v>
      </x:c>
      <x:c r="AL1417" s="36" t="n">
        <x:v>8</x:v>
      </x:c>
      <x:c r="AM1417" s="36" t="n">
        <x:v>1</x:v>
      </x:c>
      <x:c r="AN1417" s="38" t="n">
        <x:f>IFERROR(AL1417/AG1417,0)</x:f>
        <x:v>0.36363636363636365</x:v>
      </x:c>
      <x:c r="AO1417" s="36" t="n">
        <x:f>BK1416</x:f>
        <x:v>42</x:v>
      </x:c>
      <x:c r="AP1417" s="36" t="n">
        <x:f>BL1416</x:f>
        <x:v>59</x:v>
      </x:c>
      <x:c r="AQ1417" s="36" t="n">
        <x:f>BM1416</x:f>
        <x:v>44</x:v>
      </x:c>
      <x:c r="AR1417" s="36" t="n">
        <x:f>BN1416</x:f>
        <x:v>58</x:v>
      </x:c>
      <x:c r="AS1417" s="36" t="n">
        <x:f>BO1416</x:f>
        <x:v>43</x:v>
      </x:c>
      <x:c r="AT1417" s="36" t="n">
        <x:f>BP1416</x:f>
        <x:v>27</x:v>
      </x:c>
      <x:c r="AU1417" s="36" t="n">
        <x:f>BQ1416</x:f>
        <x:v>51</x:v>
      </x:c>
      <x:c r="AV1417" s="36" t="n">
        <x:f>BR1416</x:f>
        <x:v>64</x:v>
      </x:c>
      <x:c r="AW1417" s="36" t="n">
        <x:f>BS1416</x:f>
        <x:v>38</x:v>
      </x:c>
      <x:c r="AX1417" s="36" t="n">
        <x:f>BT1416</x:f>
        <x:v>40</x:v>
      </x:c>
      <x:c r="AY1417" s="36" t="n">
        <x:f>SUM(AO1417:AX1417)</x:f>
        <x:v>466</x:v>
      </x:c>
      <x:c r="AZ1417" s="36" t="n">
        <x:v>0</x:v>
      </x:c>
      <x:c r="BA1417" s="36" t="n">
        <x:v>0</x:v>
      </x:c>
      <x:c r="BB1417" s="36" t="n">
        <x:v>17</x:v>
      </x:c>
      <x:c r="BC1417" s="36" t="n">
        <x:v>0</x:v>
      </x:c>
      <x:c r="BD1417" s="36" t="n">
        <x:v>0</x:v>
      </x:c>
      <x:c r="BE1417" s="36" t="n">
        <x:v>0</x:v>
      </x:c>
      <x:c r="BF1417" s="36" t="n">
        <x:v>0</x:v>
      </x:c>
      <x:c r="BG1417" s="36" t="n">
        <x:v>0</x:v>
      </x:c>
      <x:c r="BH1417" s="36" t="n">
        <x:v>13</x:v>
      </x:c>
      <x:c r="BI1417" s="36" t="n">
        <x:v>0</x:v>
      </x:c>
      <x:c r="BJ1417" s="36"/>
      <x:c r="BK1417" s="36" t="n">
        <x:f>MAX(0,AO1417+AZ1417-BV1417)</x:f>
        <x:v>42</x:v>
      </x:c>
      <x:c r="BL1417" s="36" t="n">
        <x:f>MAX(0,AP1417+BA1417-BW1417)</x:f>
        <x:v>58</x:v>
      </x:c>
      <x:c r="BM1417" s="36" t="n">
        <x:f>MAX(0,AQ1417+BB1417-BX1417)</x:f>
        <x:v>60</x:v>
      </x:c>
      <x:c r="BN1417" s="36" t="n">
        <x:f>MAX(0,AR1417+BC1417-BY1417)</x:f>
        <x:v>57</x:v>
      </x:c>
      <x:c r="BO1417" s="36" t="n">
        <x:f>MAX(0,AS1417+BD1417-BZ1417)</x:f>
        <x:v>42</x:v>
      </x:c>
      <x:c r="BP1417" s="36" t="n">
        <x:f>MAX(0,AT1417+BE1417-CA1417)</x:f>
        <x:v>26</x:v>
      </x:c>
      <x:c r="BQ1417" s="36" t="n">
        <x:f>MAX(0,AU1417+BF1417-CB1417)</x:f>
        <x:v>50</x:v>
      </x:c>
      <x:c r="BR1417" s="36" t="n">
        <x:f>MAX(0,AV1417+BG1417-CC1417)</x:f>
        <x:v>64</x:v>
      </x:c>
      <x:c r="BS1417" s="36" t="n">
        <x:f>MAX(0,AW1417+BH1417-CD1417)</x:f>
        <x:v>50</x:v>
      </x:c>
      <x:c r="BT1417" s="36" t="n">
        <x:f>MAX(0,AX1417+BI1417-CE1417)</x:f>
        <x:v>39</x:v>
      </x:c>
      <x:c r="BU1417" s="36" t="n">
        <x:f>SUM(BK1417:BT1417)</x:f>
        <x:v>488</x:v>
      </x:c>
      <x:c r="BV1417" s="36" t="n">
        <x:v>0</x:v>
      </x:c>
      <x:c r="BW1417" s="36" t="n">
        <x:v>1</x:v>
      </x:c>
      <x:c r="BX1417" s="36" t="n">
        <x:v>1</x:v>
      </x:c>
      <x:c r="BY1417" s="36" t="n">
        <x:v>1</x:v>
      </x:c>
      <x:c r="BZ1417" s="36" t="n">
        <x:v>1</x:v>
      </x:c>
      <x:c r="CA1417" s="36" t="n">
        <x:v>1</x:v>
      </x:c>
      <x:c r="CB1417" s="36" t="n">
        <x:v>1</x:v>
      </x:c>
      <x:c r="CC1417" s="36" t="n">
        <x:v>0</x:v>
      </x:c>
      <x:c r="CD1417" s="36" t="n">
        <x:v>1</x:v>
      </x:c>
      <x:c r="CE1417" s="36" t="n">
        <x:v>1</x:v>
      </x:c>
      <x:c r="CF1417" s="36"/>
      <x:c r="CG1417" s="36" t="n">
        <x:f>SUM(BW1417,CD1417)</x:f>
        <x:v>2</x:v>
      </x:c>
      <x:c r="CH1417" s="36" t="n">
        <x:f>SUM(BX1417,CA1417)</x:f>
        <x:v>2</x:v>
      </x:c>
      <x:c r="CI1417" s="36" t="n">
        <x:f>SUM(BY1417)</x:f>
        <x:v>1</x:v>
      </x:c>
      <x:c r="CJ1417" s="36" t="n">
        <x:f>SUM(BV1417,BZ1417,CB1417)</x:f>
        <x:v>2</x:v>
      </x:c>
      <x:c r="CK1417" s="36" t="n">
        <x:f>SUM(CC1417,CE1417)</x:f>
        <x:v>1</x:v>
      </x:c>
      <x:c r="CL1417" s="36" t="n">
        <x:f>SUM(CG1417:CK1417)</x:f>
        <x:v>8</x:v>
      </x:c>
      <x:c r="CM1417" s="39" t="n">
        <x:f>SUM(BW1417*0.075,CD1417*0.075)</x:f>
        <x:v>0.15</x:v>
      </x:c>
      <x:c r="CN1417" s="39" t="n">
        <x:f>SUM(BX1417*0.06,CA1417*0.03)</x:f>
        <x:v>0.09</x:v>
      </x:c>
      <x:c r="CO1417" s="39" t="n">
        <x:f>SUM(BY1417*0.08)</x:f>
        <x:v>0.08</x:v>
      </x:c>
      <x:c r="CP1417" s="39" t="n">
        <x:f>SUM(BV1417*0.12,BZ1417*0.06,CB1417*0.03)</x:f>
        <x:v>0.09</x:v>
      </x:c>
      <x:c r="CQ1417" s="39" t="n">
        <x:f>SUM(CC1417*0.01,CE1417*0.1)</x:f>
        <x:v>0.1</x:v>
      </x:c>
      <x:c r="CR1417" s="39" t="n">
        <x:f>SUM(CM1417:CQ1417)</x:f>
        <x:v>0.51</x:v>
      </x:c>
      <x:c r="CS1417" s="36" t="n">
        <x:f>SUM(CG1417:CH1417)</x:f>
        <x:v>4</x:v>
      </x:c>
      <x:c r="CT1417" s="36" t="str"/>
      <x:c r="CU1417" s="36" t="n">
        <x:f>MIN(AG1417,CG1417)</x:f>
        <x:v>2</x:v>
      </x:c>
      <x:c r="CV1417" s="36" t="n">
        <x:f>MIN(AG1417,CH1417)</x:f>
        <x:v>2</x:v>
      </x:c>
      <x:c r="CW1417" s="36" t="n">
        <x:f>MIN(AG1417,CI1417)</x:f>
        <x:v>1</x:v>
      </x:c>
      <x:c r="CX1417" s="36" t="n">
        <x:f>MIN(AG1417,CJ1417)</x:f>
        <x:v>2</x:v>
      </x:c>
      <x:c r="CY1417" s="36" t="n">
        <x:f>MIN(AG1417,CK1417)</x:f>
        <x:v>1</x:v>
      </x:c>
    </x:row>
    <x:row r="1418" ht="18" customHeight="1">
      <x:c r="A1418" s="35" t="str">
        <x:v>Area HC-03</x:v>
      </x:c>
      <x:c r="B1418" s="35" t="str">
        <x:v>Area Lead HC-03</x:v>
      </x:c>
      <x:c r="C1418" s="35" t="str">
        <x:v>Field Lead HC-12</x:v>
      </x:c>
      <x:c r="D1418" s="35" t="str">
        <x:v>City HC-E</x:v>
      </x:c>
      <x:c r="E1418" s="35" t="n">
        <x:v>4</x:v>
      </x:c>
      <x:c r="F1418" s="35" t="n">
        <x:v>24</x:v>
      </x:c>
      <x:c r="G1418" s="35" t="n">
        <x:v>1</x:v>
      </x:c>
      <x:c r="H1418" s="35" t="str">
        <x:v>Promoter</x:v>
      </x:c>
      <x:c r="I1418" s="35" t="str">
        <x:v>Agency HC-03</x:v>
      </x:c>
      <x:c r="J1418" s="35" t="str">
        <x:v>PR-HC-020</x:v>
      </x:c>
      <x:c r="K1418" s="35" t="str">
        <x:v>Masked Promoter HC-020</x:v>
      </x:c>
      <x:c r="L1418" s="35" t="str">
        <x:v>9XXXX10020</x:v>
      </x:c>
      <x:c r="M1418" s="37" t="n">
        <x:v>46174</x:v>
      </x:c>
      <x:c r="N1418" s="35" t="str">
        <x:v>Cohort 3</x:v>
      </x:c>
      <x:c r="O1418" s="35" t="str">
        <x:v>DIST-HC-06</x:v>
      </x:c>
      <x:c r="P1418" s="35" t="str">
        <x:v>Masked Distributor HC-06</x:v>
      </x:c>
      <x:c r="Q1418" s="35" t="str">
        <x:v>P-HC-059</x:v>
      </x:c>
      <x:c r="R1418" s="35" t="str">
        <x:v>HC-059</x:v>
      </x:c>
      <x:c r="S1418" s="35" t="str">
        <x:v>Masked Store HC-059</x:v>
      </x:c>
      <x:c r="T1418" s="35" t="str">
        <x:v>XX1059</x:v>
      </x:c>
      <x:c r="U1418" s="35" t="str">
        <x:v>Pharmacy</x:v>
      </x:c>
      <x:c r="V1418" s="35" t="str">
        <x:v>Masked</x:v>
      </x:c>
      <x:c r="W1418" s="35" t="str">
        <x:v>Masked</x:v>
      </x:c>
      <x:c r="X1418" s="37" t="n">
        <x:v>46223</x:v>
      </x:c>
      <x:c r="Y1418" s="37" t="n">
        <x:v>46289</x:v>
      </x:c>
      <x:c r="Z1418" s="35" t="str">
        <x:v>W04</x:v>
      </x:c>
      <x:c r="AA1418" s="35" t="str">
        <x:v>Sep'26</x:v>
      </x:c>
      <x:c r="AB1418" s="35" t="str">
        <x:v>22 - 28</x:v>
      </x:c>
      <x:c r="AC1418" s="35" t="str">
        <x:v>Week 4 of Sep 2026</x:v>
      </x:c>
      <x:c r="AD1418" s="35" t="str">
        <x:v>Discountinue</x:v>
      </x:c>
      <x:c r="AE1418" s="35" t="str">
        <x:v>Programme paused — masked test case</x:v>
      </x:c>
      <x:c r="AF1418" s="36" t="n">
        <x:v>44</x:v>
      </x:c>
      <x:c r="AG1418" s="36" t="n">
        <x:v>12</x:v>
      </x:c>
      <x:c r="AH1418" s="38" t="n">
        <x:f>IFERROR(AG1418/AF1418,0)</x:f>
        <x:v>0.2727272727272727</x:v>
      </x:c>
      <x:c r="AI1418" s="36" t="n">
        <x:v>10</x:v>
      </x:c>
      <x:c r="AJ1418" s="38" t="n">
        <x:f>IFERROR(AI1418/AG1418,0)</x:f>
        <x:v>0.8333333333333334</x:v>
      </x:c>
      <x:c r="AK1418" s="36" t="n">
        <x:v>2</x:v>
      </x:c>
      <x:c r="AL1418" s="36" t="n">
        <x:v>6</x:v>
      </x:c>
      <x:c r="AM1418" s="36" t="n">
        <x:v>1</x:v>
      </x:c>
      <x:c r="AN1418" s="38" t="n">
        <x:f>IFERROR(AL1418/AG1418,0)</x:f>
        <x:v>0.5</x:v>
      </x:c>
      <x:c r="AO1418" s="36" t="n">
        <x:f>BK1417</x:f>
        <x:v>42</x:v>
      </x:c>
      <x:c r="AP1418" s="36" t="n">
        <x:f>BL1417</x:f>
        <x:v>58</x:v>
      </x:c>
      <x:c r="AQ1418" s="36" t="n">
        <x:f>BM1417</x:f>
        <x:v>60</x:v>
      </x:c>
      <x:c r="AR1418" s="36" t="n">
        <x:f>BN1417</x:f>
        <x:v>57</x:v>
      </x:c>
      <x:c r="AS1418" s="36" t="n">
        <x:f>BO1417</x:f>
        <x:v>42</x:v>
      </x:c>
      <x:c r="AT1418" s="36" t="n">
        <x:f>BP1417</x:f>
        <x:v>26</x:v>
      </x:c>
      <x:c r="AU1418" s="36" t="n">
        <x:f>BQ1417</x:f>
        <x:v>50</x:v>
      </x:c>
      <x:c r="AV1418" s="36" t="n">
        <x:f>BR1417</x:f>
        <x:v>64</x:v>
      </x:c>
      <x:c r="AW1418" s="36" t="n">
        <x:f>BS1417</x:f>
        <x:v>50</x:v>
      </x:c>
      <x:c r="AX1418" s="36" t="n">
        <x:f>BT1417</x:f>
        <x:v>39</x:v>
      </x:c>
      <x:c r="AY1418" s="36" t="n">
        <x:f>SUM(AO1418:AX1418)</x:f>
        <x:v>488</x:v>
      </x:c>
      <x:c r="AZ1418" s="36" t="n">
        <x:v>0</x:v>
      </x:c>
      <x:c r="BA1418" s="36" t="n">
        <x:v>0</x:v>
      </x:c>
      <x:c r="BB1418" s="36" t="n">
        <x:v>0</x:v>
      </x:c>
      <x:c r="BC1418" s="36" t="n">
        <x:v>0</x:v>
      </x:c>
      <x:c r="BD1418" s="36" t="n">
        <x:v>0</x:v>
      </x:c>
      <x:c r="BE1418" s="36" t="n">
        <x:v>0</x:v>
      </x:c>
      <x:c r="BF1418" s="36" t="n">
        <x:v>0</x:v>
      </x:c>
      <x:c r="BG1418" s="36" t="n">
        <x:v>0</x:v>
      </x:c>
      <x:c r="BH1418" s="36" t="n">
        <x:v>0</x:v>
      </x:c>
      <x:c r="BI1418" s="36" t="n">
        <x:v>0</x:v>
      </x:c>
      <x:c r="BJ1418" s="36"/>
      <x:c r="BK1418" s="36" t="n">
        <x:f>MAX(0,AO1418+AZ1418-BV1418)</x:f>
        <x:v>41</x:v>
      </x:c>
      <x:c r="BL1418" s="36" t="n">
        <x:f>MAX(0,AP1418+BA1418-BW1418)</x:f>
        <x:v>57</x:v>
      </x:c>
      <x:c r="BM1418" s="36" t="n">
        <x:f>MAX(0,AQ1418+BB1418-BX1418)</x:f>
        <x:v>60</x:v>
      </x:c>
      <x:c r="BN1418" s="36" t="n">
        <x:f>MAX(0,AR1418+BC1418-BY1418)</x:f>
        <x:v>56</x:v>
      </x:c>
      <x:c r="BO1418" s="36" t="n">
        <x:f>MAX(0,AS1418+BD1418-BZ1418)</x:f>
        <x:v>41</x:v>
      </x:c>
      <x:c r="BP1418" s="36" t="n">
        <x:f>MAX(0,AT1418+BE1418-CA1418)</x:f>
        <x:v>25</x:v>
      </x:c>
      <x:c r="BQ1418" s="36" t="n">
        <x:f>MAX(0,AU1418+BF1418-CB1418)</x:f>
        <x:v>50</x:v>
      </x:c>
      <x:c r="BR1418" s="36" t="n">
        <x:f>MAX(0,AV1418+BG1418-CC1418)</x:f>
        <x:v>64</x:v>
      </x:c>
      <x:c r="BS1418" s="36" t="n">
        <x:f>MAX(0,AW1418+BH1418-CD1418)</x:f>
        <x:v>50</x:v>
      </x:c>
      <x:c r="BT1418" s="36" t="n">
        <x:f>MAX(0,AX1418+BI1418-CE1418)</x:f>
        <x:v>39</x:v>
      </x:c>
      <x:c r="BU1418" s="36" t="n">
        <x:f>SUM(BK1418:BT1418)</x:f>
        <x:v>483</x:v>
      </x:c>
      <x:c r="BV1418" s="36" t="n">
        <x:v>1</x:v>
      </x:c>
      <x:c r="BW1418" s="36" t="n">
        <x:v>1</x:v>
      </x:c>
      <x:c r="BX1418" s="36" t="n">
        <x:v>0</x:v>
      </x:c>
      <x:c r="BY1418" s="36" t="n">
        <x:v>1</x:v>
      </x:c>
      <x:c r="BZ1418" s="36" t="n">
        <x:v>1</x:v>
      </x:c>
      <x:c r="CA1418" s="36" t="n">
        <x:v>1</x:v>
      </x:c>
      <x:c r="CB1418" s="36" t="n">
        <x:v>0</x:v>
      </x:c>
      <x:c r="CC1418" s="36" t="n">
        <x:v>0</x:v>
      </x:c>
      <x:c r="CD1418" s="36" t="n">
        <x:v>0</x:v>
      </x:c>
      <x:c r="CE1418" s="36" t="n">
        <x:v>0</x:v>
      </x:c>
      <x:c r="CF1418" s="36"/>
      <x:c r="CG1418" s="36" t="n">
        <x:f>SUM(BW1418,CD1418)</x:f>
        <x:v>1</x:v>
      </x:c>
      <x:c r="CH1418" s="36" t="n">
        <x:f>SUM(BX1418,CA1418)</x:f>
        <x:v>1</x:v>
      </x:c>
      <x:c r="CI1418" s="36" t="n">
        <x:f>SUM(BY1418)</x:f>
        <x:v>1</x:v>
      </x:c>
      <x:c r="CJ1418" s="36" t="n">
        <x:f>SUM(BV1418,BZ1418,CB1418)</x:f>
        <x:v>2</x:v>
      </x:c>
      <x:c r="CK1418" s="36" t="n">
        <x:f>SUM(CC1418,CE1418)</x:f>
        <x:v>0</x:v>
      </x:c>
      <x:c r="CL1418" s="36" t="n">
        <x:f>SUM(CG1418:CK1418)</x:f>
        <x:v>5</x:v>
      </x:c>
      <x:c r="CM1418" s="39" t="n">
        <x:f>SUM(BW1418*0.075,CD1418*0.075)</x:f>
        <x:v>0.075</x:v>
      </x:c>
      <x:c r="CN1418" s="39" t="n">
        <x:f>SUM(BX1418*0.06,CA1418*0.03)</x:f>
        <x:v>0.03</x:v>
      </x:c>
      <x:c r="CO1418" s="39" t="n">
        <x:f>SUM(BY1418*0.08)</x:f>
        <x:v>0.08</x:v>
      </x:c>
      <x:c r="CP1418" s="39" t="n">
        <x:f>SUM(BV1418*0.12,BZ1418*0.06,CB1418*0.03)</x:f>
        <x:v>0.18</x:v>
      </x:c>
      <x:c r="CQ1418" s="39" t="n">
        <x:f>SUM(CC1418*0.01,CE1418*0.1)</x:f>
        <x:v>0</x:v>
      </x:c>
      <x:c r="CR1418" s="39" t="n">
        <x:f>SUM(CM1418:CQ1418)</x:f>
        <x:v>0.365</x:v>
      </x:c>
      <x:c r="CS1418" s="36" t="n">
        <x:f>SUM(CG1418:CH1418)</x:f>
        <x:v>2</x:v>
      </x:c>
      <x:c r="CT1418" s="36" t="str"/>
      <x:c r="CU1418" s="36" t="n">
        <x:f>MIN(AG1418,CG1418)</x:f>
        <x:v>1</x:v>
      </x:c>
      <x:c r="CV1418" s="36" t="n">
        <x:f>MIN(AG1418,CH1418)</x:f>
        <x:v>1</x:v>
      </x:c>
      <x:c r="CW1418" s="36" t="n">
        <x:f>MIN(AG1418,CI1418)</x:f>
        <x:v>1</x:v>
      </x:c>
      <x:c r="CX1418" s="36" t="n">
        <x:f>MIN(AG1418,CJ1418)</x:f>
        <x:v>2</x:v>
      </x:c>
      <x:c r="CY1418" s="36" t="n">
        <x:f>MIN(AG1418,CK1418)</x:f>
        <x:v>0</x:v>
      </x:c>
    </x:row>
    <x:row r="1419" ht="18" customHeight="1">
      <x:c r="A1419" s="35" t="str">
        <x:v>Area HC-03</x:v>
      </x:c>
      <x:c r="B1419" s="35" t="str">
        <x:v>Area Lead HC-03</x:v>
      </x:c>
      <x:c r="C1419" s="35" t="str">
        <x:v>Field Lead HC-12</x:v>
      </x:c>
      <x:c r="D1419" s="35" t="str">
        <x:v>City HC-E</x:v>
      </x:c>
      <x:c r="E1419" s="35" t="n">
        <x:v>4</x:v>
      </x:c>
      <x:c r="F1419" s="35" t="n">
        <x:v>24</x:v>
      </x:c>
      <x:c r="G1419" s="35" t="n">
        <x:v>1</x:v>
      </x:c>
      <x:c r="H1419" s="35" t="str">
        <x:v>Promoter</x:v>
      </x:c>
      <x:c r="I1419" s="35" t="str">
        <x:v>Agency HC-03</x:v>
      </x:c>
      <x:c r="J1419" s="35" t="str">
        <x:v>PR-HC-020</x:v>
      </x:c>
      <x:c r="K1419" s="35" t="str">
        <x:v>Masked Promoter HC-020</x:v>
      </x:c>
      <x:c r="L1419" s="35" t="str">
        <x:v>9XXXX10020</x:v>
      </x:c>
      <x:c r="M1419" s="37" t="n">
        <x:v>46174</x:v>
      </x:c>
      <x:c r="N1419" s="35" t="str">
        <x:v>Cohort 3</x:v>
      </x:c>
      <x:c r="O1419" s="35" t="str">
        <x:v>DIST-HC-06</x:v>
      </x:c>
      <x:c r="P1419" s="35" t="str">
        <x:v>Masked Distributor HC-06</x:v>
      </x:c>
      <x:c r="Q1419" s="35" t="str">
        <x:v>P-HC-059</x:v>
      </x:c>
      <x:c r="R1419" s="35" t="str">
        <x:v>HC-059</x:v>
      </x:c>
      <x:c r="S1419" s="35" t="str">
        <x:v>Masked Store HC-059</x:v>
      </x:c>
      <x:c r="T1419" s="35" t="str">
        <x:v>XX1059</x:v>
      </x:c>
      <x:c r="U1419" s="35" t="str">
        <x:v>Pharmacy</x:v>
      </x:c>
      <x:c r="V1419" s="35" t="str">
        <x:v>Masked</x:v>
      </x:c>
      <x:c r="W1419" s="35" t="str">
        <x:v>Masked</x:v>
      </x:c>
      <x:c r="X1419" s="37" t="n">
        <x:v>46223</x:v>
      </x:c>
      <x:c r="Y1419" s="37" t="n">
        <x:v>46290</x:v>
      </x:c>
      <x:c r="Z1419" s="35" t="str">
        <x:v>W04</x:v>
      </x:c>
      <x:c r="AA1419" s="35" t="str">
        <x:v>Sep'26</x:v>
      </x:c>
      <x:c r="AB1419" s="35" t="str">
        <x:v>22 - 28</x:v>
      </x:c>
      <x:c r="AC1419" s="35" t="str">
        <x:v>Week 4 of Sep 2026</x:v>
      </x:c>
      <x:c r="AD1419" s="35" t="str">
        <x:v>Discountinue</x:v>
      </x:c>
      <x:c r="AE1419" s="35" t="str">
        <x:v>Programme paused — masked test case</x:v>
      </x:c>
      <x:c r="AF1419" s="36" t="n">
        <x:v>55</x:v>
      </x:c>
      <x:c r="AG1419" s="36" t="n">
        <x:v>23</x:v>
      </x:c>
      <x:c r="AH1419" s="38" t="n">
        <x:f>IFERROR(AG1419/AF1419,0)</x:f>
        <x:v>0.41818181818181815</x:v>
      </x:c>
      <x:c r="AI1419" s="36" t="n">
        <x:v>20</x:v>
      </x:c>
      <x:c r="AJ1419" s="38" t="n">
        <x:f>IFERROR(AI1419/AG1419,0)</x:f>
        <x:v>0.8695652173913043</x:v>
      </x:c>
      <x:c r="AK1419" s="36" t="n">
        <x:v>8</x:v>
      </x:c>
      <x:c r="AL1419" s="36" t="n">
        <x:v>5</x:v>
      </x:c>
      <x:c r="AM1419" s="36" t="n">
        <x:v>1</x:v>
      </x:c>
      <x:c r="AN1419" s="38" t="n">
        <x:f>IFERROR(AL1419/AG1419,0)</x:f>
        <x:v>0.21739130434782608</x:v>
      </x:c>
      <x:c r="AO1419" s="36" t="n">
        <x:f>BK1418</x:f>
        <x:v>41</x:v>
      </x:c>
      <x:c r="AP1419" s="36" t="n">
        <x:f>BL1418</x:f>
        <x:v>57</x:v>
      </x:c>
      <x:c r="AQ1419" s="36" t="n">
        <x:f>BM1418</x:f>
        <x:v>60</x:v>
      </x:c>
      <x:c r="AR1419" s="36" t="n">
        <x:f>BN1418</x:f>
        <x:v>56</x:v>
      </x:c>
      <x:c r="AS1419" s="36" t="n">
        <x:f>BO1418</x:f>
        <x:v>41</x:v>
      </x:c>
      <x:c r="AT1419" s="36" t="n">
        <x:f>BP1418</x:f>
        <x:v>25</x:v>
      </x:c>
      <x:c r="AU1419" s="36" t="n">
        <x:f>BQ1418</x:f>
        <x:v>50</x:v>
      </x:c>
      <x:c r="AV1419" s="36" t="n">
        <x:f>BR1418</x:f>
        <x:v>64</x:v>
      </x:c>
      <x:c r="AW1419" s="36" t="n">
        <x:f>BS1418</x:f>
        <x:v>50</x:v>
      </x:c>
      <x:c r="AX1419" s="36" t="n">
        <x:f>BT1418</x:f>
        <x:v>39</x:v>
      </x:c>
      <x:c r="AY1419" s="36" t="n">
        <x:f>SUM(AO1419:AX1419)</x:f>
        <x:v>483</x:v>
      </x:c>
      <x:c r="AZ1419" s="36" t="n">
        <x:v>0</x:v>
      </x:c>
      <x:c r="BA1419" s="36" t="n">
        <x:v>0</x:v>
      </x:c>
      <x:c r="BB1419" s="36" t="n">
        <x:v>0</x:v>
      </x:c>
      <x:c r="BC1419" s="36" t="n">
        <x:v>0</x:v>
      </x:c>
      <x:c r="BD1419" s="36" t="n">
        <x:v>0</x:v>
      </x:c>
      <x:c r="BE1419" s="36" t="n">
        <x:v>0</x:v>
      </x:c>
      <x:c r="BF1419" s="36" t="n">
        <x:v>0</x:v>
      </x:c>
      <x:c r="BG1419" s="36" t="n">
        <x:v>0</x:v>
      </x:c>
      <x:c r="BH1419" s="36" t="n">
        <x:v>0</x:v>
      </x:c>
      <x:c r="BI1419" s="36" t="n">
        <x:v>0</x:v>
      </x:c>
      <x:c r="BJ1419" s="36"/>
      <x:c r="BK1419" s="36" t="n">
        <x:f>MAX(0,AO1419+AZ1419-BV1419)</x:f>
        <x:v>41</x:v>
      </x:c>
      <x:c r="BL1419" s="36" t="n">
        <x:f>MAX(0,AP1419+BA1419-BW1419)</x:f>
        <x:v>57</x:v>
      </x:c>
      <x:c r="BM1419" s="36" t="n">
        <x:f>MAX(0,AQ1419+BB1419-BX1419)</x:f>
        <x:v>59</x:v>
      </x:c>
      <x:c r="BN1419" s="36" t="n">
        <x:f>MAX(0,AR1419+BC1419-BY1419)</x:f>
        <x:v>56</x:v>
      </x:c>
      <x:c r="BO1419" s="36" t="n">
        <x:f>MAX(0,AS1419+BD1419-BZ1419)</x:f>
        <x:v>40</x:v>
      </x:c>
      <x:c r="BP1419" s="36" t="n">
        <x:f>MAX(0,AT1419+BE1419-CA1419)</x:f>
        <x:v>24</x:v>
      </x:c>
      <x:c r="BQ1419" s="36" t="n">
        <x:f>MAX(0,AU1419+BF1419-CB1419)</x:f>
        <x:v>50</x:v>
      </x:c>
      <x:c r="BR1419" s="36" t="n">
        <x:f>MAX(0,AV1419+BG1419-CC1419)</x:f>
        <x:v>64</x:v>
      </x:c>
      <x:c r="BS1419" s="36" t="n">
        <x:f>MAX(0,AW1419+BH1419-CD1419)</x:f>
        <x:v>50</x:v>
      </x:c>
      <x:c r="BT1419" s="36" t="n">
        <x:f>MAX(0,AX1419+BI1419-CE1419)</x:f>
        <x:v>39</x:v>
      </x:c>
      <x:c r="BU1419" s="36" t="n">
        <x:f>SUM(BK1419:BT1419)</x:f>
        <x:v>480</x:v>
      </x:c>
      <x:c r="BV1419" s="36" t="n">
        <x:v>0</x:v>
      </x:c>
      <x:c r="BW1419" s="36" t="n">
        <x:v>0</x:v>
      </x:c>
      <x:c r="BX1419" s="36" t="n">
        <x:v>1</x:v>
      </x:c>
      <x:c r="BY1419" s="36" t="n">
        <x:v>0</x:v>
      </x:c>
      <x:c r="BZ1419" s="36" t="n">
        <x:v>1</x:v>
      </x:c>
      <x:c r="CA1419" s="36" t="n">
        <x:v>1</x:v>
      </x:c>
      <x:c r="CB1419" s="36" t="n">
        <x:v>0</x:v>
      </x:c>
      <x:c r="CC1419" s="36" t="n">
        <x:v>0</x:v>
      </x:c>
      <x:c r="CD1419" s="36" t="n">
        <x:v>0</x:v>
      </x:c>
      <x:c r="CE1419" s="36" t="n">
        <x:v>0</x:v>
      </x:c>
      <x:c r="CF1419" s="36"/>
      <x:c r="CG1419" s="36" t="n">
        <x:f>SUM(BW1419,CD1419)</x:f>
        <x:v>0</x:v>
      </x:c>
      <x:c r="CH1419" s="36" t="n">
        <x:f>SUM(BX1419,CA1419)</x:f>
        <x:v>2</x:v>
      </x:c>
      <x:c r="CI1419" s="36" t="n">
        <x:f>SUM(BY1419)</x:f>
        <x:v>0</x:v>
      </x:c>
      <x:c r="CJ1419" s="36" t="n">
        <x:f>SUM(BV1419,BZ1419,CB1419)</x:f>
        <x:v>1</x:v>
      </x:c>
      <x:c r="CK1419" s="36" t="n">
        <x:f>SUM(CC1419,CE1419)</x:f>
        <x:v>0</x:v>
      </x:c>
      <x:c r="CL1419" s="36" t="n">
        <x:f>SUM(CG1419:CK1419)</x:f>
        <x:v>3</x:v>
      </x:c>
      <x:c r="CM1419" s="39" t="n">
        <x:f>SUM(BW1419*0.075,CD1419*0.075)</x:f>
        <x:v>0</x:v>
      </x:c>
      <x:c r="CN1419" s="39" t="n">
        <x:f>SUM(BX1419*0.06,CA1419*0.03)</x:f>
        <x:v>0.09</x:v>
      </x:c>
      <x:c r="CO1419" s="39" t="n">
        <x:f>SUM(BY1419*0.08)</x:f>
        <x:v>0</x:v>
      </x:c>
      <x:c r="CP1419" s="39" t="n">
        <x:f>SUM(BV1419*0.12,BZ1419*0.06,CB1419*0.03)</x:f>
        <x:v>0.06</x:v>
      </x:c>
      <x:c r="CQ1419" s="39" t="n">
        <x:f>SUM(CC1419*0.01,CE1419*0.1)</x:f>
        <x:v>0</x:v>
      </x:c>
      <x:c r="CR1419" s="39" t="n">
        <x:f>SUM(CM1419:CQ1419)</x:f>
        <x:v>0.15</x:v>
      </x:c>
      <x:c r="CS1419" s="36" t="n">
        <x:f>SUM(CG1419:CH1419)</x:f>
        <x:v>2</x:v>
      </x:c>
      <x:c r="CT1419" s="36" t="str"/>
      <x:c r="CU1419" s="36" t="n">
        <x:f>MIN(AG1419,CG1419)</x:f>
        <x:v>0</x:v>
      </x:c>
      <x:c r="CV1419" s="36" t="n">
        <x:f>MIN(AG1419,CH1419)</x:f>
        <x:v>2</x:v>
      </x:c>
      <x:c r="CW1419" s="36" t="n">
        <x:f>MIN(AG1419,CI1419)</x:f>
        <x:v>0</x:v>
      </x:c>
      <x:c r="CX1419" s="36" t="n">
        <x:f>MIN(AG1419,CJ1419)</x:f>
        <x:v>1</x:v>
      </x:c>
      <x:c r="CY1419" s="36" t="n">
        <x:f>MIN(AG1419,CK1419)</x:f>
        <x:v>0</x:v>
      </x:c>
    </x:row>
    <x:row r="1420" ht="18" customHeight="1">
      <x:c r="A1420" s="35" t="str">
        <x:v>Area HC-03</x:v>
      </x:c>
      <x:c r="B1420" s="35" t="str">
        <x:v>Area Lead HC-03</x:v>
      </x:c>
      <x:c r="C1420" s="35" t="str">
        <x:v>Field Lead HC-12</x:v>
      </x:c>
      <x:c r="D1420" s="35" t="str">
        <x:v>City HC-E</x:v>
      </x:c>
      <x:c r="E1420" s="35" t="n">
        <x:v>4</x:v>
      </x:c>
      <x:c r="F1420" s="35" t="n">
        <x:v>24</x:v>
      </x:c>
      <x:c r="G1420" s="35" t="n">
        <x:v>1</x:v>
      </x:c>
      <x:c r="H1420" s="35" t="str">
        <x:v>Promoter</x:v>
      </x:c>
      <x:c r="I1420" s="35" t="str">
        <x:v>Agency HC-03</x:v>
      </x:c>
      <x:c r="J1420" s="35" t="str">
        <x:v>PR-HC-020</x:v>
      </x:c>
      <x:c r="K1420" s="35" t="str">
        <x:v>Masked Promoter HC-020</x:v>
      </x:c>
      <x:c r="L1420" s="35" t="str">
        <x:v>9XXXX10020</x:v>
      </x:c>
      <x:c r="M1420" s="37" t="n">
        <x:v>46174</x:v>
      </x:c>
      <x:c r="N1420" s="35" t="str">
        <x:v>Cohort 3</x:v>
      </x:c>
      <x:c r="O1420" s="35" t="str">
        <x:v>DIST-HC-06</x:v>
      </x:c>
      <x:c r="P1420" s="35" t="str">
        <x:v>Masked Distributor HC-06</x:v>
      </x:c>
      <x:c r="Q1420" s="35" t="str">
        <x:v>P-HC-059</x:v>
      </x:c>
      <x:c r="R1420" s="35" t="str">
        <x:v>HC-059</x:v>
      </x:c>
      <x:c r="S1420" s="35" t="str">
        <x:v>Masked Store HC-059</x:v>
      </x:c>
      <x:c r="T1420" s="35" t="str">
        <x:v>XX1059</x:v>
      </x:c>
      <x:c r="U1420" s="35" t="str">
        <x:v>Pharmacy</x:v>
      </x:c>
      <x:c r="V1420" s="35" t="str">
        <x:v>Masked</x:v>
      </x:c>
      <x:c r="W1420" s="35" t="str">
        <x:v>Masked</x:v>
      </x:c>
      <x:c r="X1420" s="37" t="n">
        <x:v>46223</x:v>
      </x:c>
      <x:c r="Y1420" s="37" t="n">
        <x:v>46291</x:v>
      </x:c>
      <x:c r="Z1420" s="35" t="str">
        <x:v>W04</x:v>
      </x:c>
      <x:c r="AA1420" s="35" t="str">
        <x:v>Sep'26</x:v>
      </x:c>
      <x:c r="AB1420" s="35" t="str">
        <x:v>22 - 28</x:v>
      </x:c>
      <x:c r="AC1420" s="35" t="str">
        <x:v>Week 4 of Sep 2026</x:v>
      </x:c>
      <x:c r="AD1420" s="35" t="str">
        <x:v>Discountinue</x:v>
      </x:c>
      <x:c r="AE1420" s="35" t="str">
        <x:v>Programme paused — masked test case</x:v>
      </x:c>
      <x:c r="AF1420" s="36" t="n">
        <x:v>67</x:v>
      </x:c>
      <x:c r="AG1420" s="36" t="n">
        <x:v>22</x:v>
      </x:c>
      <x:c r="AH1420" s="38" t="n">
        <x:f>IFERROR(AG1420/AF1420,0)</x:f>
        <x:v>0.3283582089552239</x:v>
      </x:c>
      <x:c r="AI1420" s="36" t="n">
        <x:v>15</x:v>
      </x:c>
      <x:c r="AJ1420" s="38" t="n">
        <x:f>IFERROR(AI1420/AG1420,0)</x:f>
        <x:v>0.6818181818181818</x:v>
      </x:c>
      <x:c r="AK1420" s="36" t="n">
        <x:v>3</x:v>
      </x:c>
      <x:c r="AL1420" s="36" t="n">
        <x:v>8</x:v>
      </x:c>
      <x:c r="AM1420" s="36" t="n">
        <x:v>1</x:v>
      </x:c>
      <x:c r="AN1420" s="38" t="n">
        <x:f>IFERROR(AL1420/AG1420,0)</x:f>
        <x:v>0.36363636363636365</x:v>
      </x:c>
      <x:c r="AO1420" s="36" t="n">
        <x:f>BK1419</x:f>
        <x:v>41</x:v>
      </x:c>
      <x:c r="AP1420" s="36" t="n">
        <x:f>BL1419</x:f>
        <x:v>57</x:v>
      </x:c>
      <x:c r="AQ1420" s="36" t="n">
        <x:f>BM1419</x:f>
        <x:v>59</x:v>
      </x:c>
      <x:c r="AR1420" s="36" t="n">
        <x:f>BN1419</x:f>
        <x:v>56</x:v>
      </x:c>
      <x:c r="AS1420" s="36" t="n">
        <x:f>BO1419</x:f>
        <x:v>40</x:v>
      </x:c>
      <x:c r="AT1420" s="36" t="n">
        <x:f>BP1419</x:f>
        <x:v>24</x:v>
      </x:c>
      <x:c r="AU1420" s="36" t="n">
        <x:f>BQ1419</x:f>
        <x:v>50</x:v>
      </x:c>
      <x:c r="AV1420" s="36" t="n">
        <x:f>BR1419</x:f>
        <x:v>64</x:v>
      </x:c>
      <x:c r="AW1420" s="36" t="n">
        <x:f>BS1419</x:f>
        <x:v>50</x:v>
      </x:c>
      <x:c r="AX1420" s="36" t="n">
        <x:f>BT1419</x:f>
        <x:v>39</x:v>
      </x:c>
      <x:c r="AY1420" s="36" t="n">
        <x:f>SUM(AO1420:AX1420)</x:f>
        <x:v>480</x:v>
      </x:c>
      <x:c r="AZ1420" s="36" t="n">
        <x:v>0</x:v>
      </x:c>
      <x:c r="BA1420" s="36" t="n">
        <x:v>0</x:v>
      </x:c>
      <x:c r="BB1420" s="36" t="n">
        <x:v>0</x:v>
      </x:c>
      <x:c r="BC1420" s="36" t="n">
        <x:v>0</x:v>
      </x:c>
      <x:c r="BD1420" s="36" t="n">
        <x:v>0</x:v>
      </x:c>
      <x:c r="BE1420" s="36" t="n">
        <x:v>0</x:v>
      </x:c>
      <x:c r="BF1420" s="36" t="n">
        <x:v>0</x:v>
      </x:c>
      <x:c r="BG1420" s="36" t="n">
        <x:v>0</x:v>
      </x:c>
      <x:c r="BH1420" s="36" t="n">
        <x:v>0</x:v>
      </x:c>
      <x:c r="BI1420" s="36" t="n">
        <x:v>0</x:v>
      </x:c>
      <x:c r="BJ1420" s="36"/>
      <x:c r="BK1420" s="36" t="n">
        <x:f>MAX(0,AO1420+AZ1420-BV1420)</x:f>
        <x:v>40</x:v>
      </x:c>
      <x:c r="BL1420" s="36" t="n">
        <x:f>MAX(0,AP1420+BA1420-BW1420)</x:f>
        <x:v>57</x:v>
      </x:c>
      <x:c r="BM1420" s="36" t="n">
        <x:f>MAX(0,AQ1420+BB1420-BX1420)</x:f>
        <x:v>58</x:v>
      </x:c>
      <x:c r="BN1420" s="36" t="n">
        <x:f>MAX(0,AR1420+BC1420-BY1420)</x:f>
        <x:v>56</x:v>
      </x:c>
      <x:c r="BO1420" s="36" t="n">
        <x:f>MAX(0,AS1420+BD1420-BZ1420)</x:f>
        <x:v>39</x:v>
      </x:c>
      <x:c r="BP1420" s="36" t="n">
        <x:f>MAX(0,AT1420+BE1420-CA1420)</x:f>
        <x:v>24</x:v>
      </x:c>
      <x:c r="BQ1420" s="36" t="n">
        <x:f>MAX(0,AU1420+BF1420-CB1420)</x:f>
        <x:v>49</x:v>
      </x:c>
      <x:c r="BR1420" s="36" t="n">
        <x:f>MAX(0,AV1420+BG1420-CC1420)</x:f>
        <x:v>63</x:v>
      </x:c>
      <x:c r="BS1420" s="36" t="n">
        <x:f>MAX(0,AW1420+BH1420-CD1420)</x:f>
        <x:v>49</x:v>
      </x:c>
      <x:c r="BT1420" s="36" t="n">
        <x:f>MAX(0,AX1420+BI1420-CE1420)</x:f>
        <x:v>38</x:v>
      </x:c>
      <x:c r="BU1420" s="36" t="n">
        <x:f>SUM(BK1420:BT1420)</x:f>
        <x:v>473</x:v>
      </x:c>
      <x:c r="BV1420" s="36" t="n">
        <x:v>1</x:v>
      </x:c>
      <x:c r="BW1420" s="36" t="n">
        <x:v>0</x:v>
      </x:c>
      <x:c r="BX1420" s="36" t="n">
        <x:v>1</x:v>
      </x:c>
      <x:c r="BY1420" s="36" t="n">
        <x:v>0</x:v>
      </x:c>
      <x:c r="BZ1420" s="36" t="n">
        <x:v>1</x:v>
      </x:c>
      <x:c r="CA1420" s="36" t="n">
        <x:v>0</x:v>
      </x:c>
      <x:c r="CB1420" s="36" t="n">
        <x:v>1</x:v>
      </x:c>
      <x:c r="CC1420" s="36" t="n">
        <x:v>1</x:v>
      </x:c>
      <x:c r="CD1420" s="36" t="n">
        <x:v>1</x:v>
      </x:c>
      <x:c r="CE1420" s="36" t="n">
        <x:v>1</x:v>
      </x:c>
      <x:c r="CF1420" s="36"/>
      <x:c r="CG1420" s="36" t="n">
        <x:f>SUM(BW1420,CD1420)</x:f>
        <x:v>1</x:v>
      </x:c>
      <x:c r="CH1420" s="36" t="n">
        <x:f>SUM(BX1420,CA1420)</x:f>
        <x:v>1</x:v>
      </x:c>
      <x:c r="CI1420" s="36" t="n">
        <x:f>SUM(BY1420)</x:f>
        <x:v>0</x:v>
      </x:c>
      <x:c r="CJ1420" s="36" t="n">
        <x:f>SUM(BV1420,BZ1420,CB1420)</x:f>
        <x:v>3</x:v>
      </x:c>
      <x:c r="CK1420" s="36" t="n">
        <x:f>SUM(CC1420,CE1420)</x:f>
        <x:v>2</x:v>
      </x:c>
      <x:c r="CL1420" s="36" t="n">
        <x:f>SUM(CG1420:CK1420)</x:f>
        <x:v>7</x:v>
      </x:c>
      <x:c r="CM1420" s="39" t="n">
        <x:f>SUM(BW1420*0.075,CD1420*0.075)</x:f>
        <x:v>0.075</x:v>
      </x:c>
      <x:c r="CN1420" s="39" t="n">
        <x:f>SUM(BX1420*0.06,CA1420*0.03)</x:f>
        <x:v>0.06</x:v>
      </x:c>
      <x:c r="CO1420" s="39" t="n">
        <x:f>SUM(BY1420*0.08)</x:f>
        <x:v>0</x:v>
      </x:c>
      <x:c r="CP1420" s="39" t="n">
        <x:f>SUM(BV1420*0.12,BZ1420*0.06,CB1420*0.03)</x:f>
        <x:v>0.21</x:v>
      </x:c>
      <x:c r="CQ1420" s="39" t="n">
        <x:f>SUM(CC1420*0.01,CE1420*0.1)</x:f>
        <x:v>0.11</x:v>
      </x:c>
      <x:c r="CR1420" s="39" t="n">
        <x:f>SUM(CM1420:CQ1420)</x:f>
        <x:v>0.45499999999999996</x:v>
      </x:c>
      <x:c r="CS1420" s="36" t="n">
        <x:f>SUM(CG1420:CH1420)</x:f>
        <x:v>2</x:v>
      </x:c>
      <x:c r="CT1420" s="36" t="str"/>
      <x:c r="CU1420" s="36" t="n">
        <x:f>MIN(AG1420,CG1420)</x:f>
        <x:v>1</x:v>
      </x:c>
      <x:c r="CV1420" s="36" t="n">
        <x:f>MIN(AG1420,CH1420)</x:f>
        <x:v>1</x:v>
      </x:c>
      <x:c r="CW1420" s="36" t="n">
        <x:f>MIN(AG1420,CI1420)</x:f>
        <x:v>0</x:v>
      </x:c>
      <x:c r="CX1420" s="36" t="n">
        <x:f>MIN(AG1420,CJ1420)</x:f>
        <x:v>3</x:v>
      </x:c>
      <x:c r="CY1420" s="36" t="n">
        <x:f>MIN(AG1420,CK1420)</x:f>
        <x:v>2</x:v>
      </x:c>
    </x:row>
    <x:row r="1421" ht="18" customHeight="1">
      <x:c r="A1421" s="35" t="str">
        <x:v>Area HC-03</x:v>
      </x:c>
      <x:c r="B1421" s="35" t="str">
        <x:v>Area Lead HC-03</x:v>
      </x:c>
      <x:c r="C1421" s="35" t="str">
        <x:v>Field Lead HC-12</x:v>
      </x:c>
      <x:c r="D1421" s="35" t="str">
        <x:v>City HC-E</x:v>
      </x:c>
      <x:c r="E1421" s="35" t="n">
        <x:v>4</x:v>
      </x:c>
      <x:c r="F1421" s="35" t="n">
        <x:v>24</x:v>
      </x:c>
      <x:c r="G1421" s="35" t="n">
        <x:v>1</x:v>
      </x:c>
      <x:c r="H1421" s="35" t="str">
        <x:v>Promoter</x:v>
      </x:c>
      <x:c r="I1421" s="35" t="str">
        <x:v>Agency HC-03</x:v>
      </x:c>
      <x:c r="J1421" s="35" t="str">
        <x:v>PR-HC-020</x:v>
      </x:c>
      <x:c r="K1421" s="35" t="str">
        <x:v>Masked Promoter HC-020</x:v>
      </x:c>
      <x:c r="L1421" s="35" t="str">
        <x:v>9XXXX10020</x:v>
      </x:c>
      <x:c r="M1421" s="37" t="n">
        <x:v>46174</x:v>
      </x:c>
      <x:c r="N1421" s="35" t="str">
        <x:v>Cohort 3</x:v>
      </x:c>
      <x:c r="O1421" s="35" t="str">
        <x:v>DIST-HC-06</x:v>
      </x:c>
      <x:c r="P1421" s="35" t="str">
        <x:v>Masked Distributor HC-06</x:v>
      </x:c>
      <x:c r="Q1421" s="35" t="str">
        <x:v>P-HC-059</x:v>
      </x:c>
      <x:c r="R1421" s="35" t="str">
        <x:v>HC-059</x:v>
      </x:c>
      <x:c r="S1421" s="35" t="str">
        <x:v>Masked Store HC-059</x:v>
      </x:c>
      <x:c r="T1421" s="35" t="str">
        <x:v>XX1059</x:v>
      </x:c>
      <x:c r="U1421" s="35" t="str">
        <x:v>Pharmacy</x:v>
      </x:c>
      <x:c r="V1421" s="35" t="str">
        <x:v>Masked</x:v>
      </x:c>
      <x:c r="W1421" s="35" t="str">
        <x:v>Masked</x:v>
      </x:c>
      <x:c r="X1421" s="37" t="n">
        <x:v>46223</x:v>
      </x:c>
      <x:c r="Y1421" s="37" t="n">
        <x:v>46293</x:v>
      </x:c>
      <x:c r="Z1421" s="35" t="str">
        <x:v>W04</x:v>
      </x:c>
      <x:c r="AA1421" s="35" t="str">
        <x:v>Sep'26</x:v>
      </x:c>
      <x:c r="AB1421" s="35" t="str">
        <x:v>22 - 28</x:v>
      </x:c>
      <x:c r="AC1421" s="35" t="str">
        <x:v>Week 4 of Sep 2026</x:v>
      </x:c>
      <x:c r="AD1421" s="35" t="str">
        <x:v>Discountinue</x:v>
      </x:c>
      <x:c r="AE1421" s="35" t="str">
        <x:v>Programme paused — masked test case</x:v>
      </x:c>
      <x:c r="AF1421" s="36" t="n">
        <x:v>48</x:v>
      </x:c>
      <x:c r="AG1421" s="36" t="n">
        <x:v>14</x:v>
      </x:c>
      <x:c r="AH1421" s="38" t="n">
        <x:f>IFERROR(AG1421/AF1421,0)</x:f>
        <x:v>0.2916666666666667</x:v>
      </x:c>
      <x:c r="AI1421" s="36" t="n">
        <x:v>10</x:v>
      </x:c>
      <x:c r="AJ1421" s="38" t="n">
        <x:f>IFERROR(AI1421/AG1421,0)</x:f>
        <x:v>0.7142857142857143</x:v>
      </x:c>
      <x:c r="AK1421" s="36" t="n">
        <x:v>4</x:v>
      </x:c>
      <x:c r="AL1421" s="36" t="n">
        <x:v>6</x:v>
      </x:c>
      <x:c r="AM1421" s="36" t="n">
        <x:v>1</x:v>
      </x:c>
      <x:c r="AN1421" s="38" t="n">
        <x:f>IFERROR(AL1421/AG1421,0)</x:f>
        <x:v>0.42857142857142855</x:v>
      </x:c>
      <x:c r="AO1421" s="36" t="n">
        <x:f>BK1420</x:f>
        <x:v>40</x:v>
      </x:c>
      <x:c r="AP1421" s="36" t="n">
        <x:f>BL1420</x:f>
        <x:v>57</x:v>
      </x:c>
      <x:c r="AQ1421" s="36" t="n">
        <x:f>BM1420</x:f>
        <x:v>58</x:v>
      </x:c>
      <x:c r="AR1421" s="36" t="n">
        <x:f>BN1420</x:f>
        <x:v>56</x:v>
      </x:c>
      <x:c r="AS1421" s="36" t="n">
        <x:f>BO1420</x:f>
        <x:v>39</x:v>
      </x:c>
      <x:c r="AT1421" s="36" t="n">
        <x:f>BP1420</x:f>
        <x:v>24</x:v>
      </x:c>
      <x:c r="AU1421" s="36" t="n">
        <x:f>BQ1420</x:f>
        <x:v>49</x:v>
      </x:c>
      <x:c r="AV1421" s="36" t="n">
        <x:f>BR1420</x:f>
        <x:v>63</x:v>
      </x:c>
      <x:c r="AW1421" s="36" t="n">
        <x:f>BS1420</x:f>
        <x:v>49</x:v>
      </x:c>
      <x:c r="AX1421" s="36" t="n">
        <x:f>BT1420</x:f>
        <x:v>38</x:v>
      </x:c>
      <x:c r="AY1421" s="36" t="n">
        <x:f>SUM(AO1421:AX1421)</x:f>
        <x:v>473</x:v>
      </x:c>
      <x:c r="AZ1421" s="36" t="n">
        <x:v>0</x:v>
      </x:c>
      <x:c r="BA1421" s="36" t="n">
        <x:v>0</x:v>
      </x:c>
      <x:c r="BB1421" s="36" t="n">
        <x:v>0</x:v>
      </x:c>
      <x:c r="BC1421" s="36" t="n">
        <x:v>0</x:v>
      </x:c>
      <x:c r="BD1421" s="36" t="n">
        <x:v>0</x:v>
      </x:c>
      <x:c r="BE1421" s="36" t="n">
        <x:v>0</x:v>
      </x:c>
      <x:c r="BF1421" s="36" t="n">
        <x:v>0</x:v>
      </x:c>
      <x:c r="BG1421" s="36" t="n">
        <x:v>0</x:v>
      </x:c>
      <x:c r="BH1421" s="36" t="n">
        <x:v>0</x:v>
      </x:c>
      <x:c r="BI1421" s="36" t="n">
        <x:v>0</x:v>
      </x:c>
      <x:c r="BJ1421" s="36"/>
      <x:c r="BK1421" s="36" t="n">
        <x:f>MAX(0,AO1421+AZ1421-BV1421)</x:f>
        <x:v>39</x:v>
      </x:c>
      <x:c r="BL1421" s="36" t="n">
        <x:f>MAX(0,AP1421+BA1421-BW1421)</x:f>
        <x:v>57</x:v>
      </x:c>
      <x:c r="BM1421" s="36" t="n">
        <x:f>MAX(0,AQ1421+BB1421-BX1421)</x:f>
        <x:v>58</x:v>
      </x:c>
      <x:c r="BN1421" s="36" t="n">
        <x:f>MAX(0,AR1421+BC1421-BY1421)</x:f>
        <x:v>55</x:v>
      </x:c>
      <x:c r="BO1421" s="36" t="n">
        <x:f>MAX(0,AS1421+BD1421-BZ1421)</x:f>
        <x:v>38</x:v>
      </x:c>
      <x:c r="BP1421" s="36" t="n">
        <x:f>MAX(0,AT1421+BE1421-CA1421)</x:f>
        <x:v>23</x:v>
      </x:c>
      <x:c r="BQ1421" s="36" t="n">
        <x:f>MAX(0,AU1421+BF1421-CB1421)</x:f>
        <x:v>49</x:v>
      </x:c>
      <x:c r="BR1421" s="36" t="n">
        <x:f>MAX(0,AV1421+BG1421-CC1421)</x:f>
        <x:v>62</x:v>
      </x:c>
      <x:c r="BS1421" s="36" t="n">
        <x:f>MAX(0,AW1421+BH1421-CD1421)</x:f>
        <x:v>49</x:v>
      </x:c>
      <x:c r="BT1421" s="36" t="n">
        <x:f>MAX(0,AX1421+BI1421-CE1421)</x:f>
        <x:v>38</x:v>
      </x:c>
      <x:c r="BU1421" s="36" t="n">
        <x:f>SUM(BK1421:BT1421)</x:f>
        <x:v>468</x:v>
      </x:c>
      <x:c r="BV1421" s="36" t="n">
        <x:v>1</x:v>
      </x:c>
      <x:c r="BW1421" s="36" t="n">
        <x:v>0</x:v>
      </x:c>
      <x:c r="BX1421" s="36" t="n">
        <x:v>0</x:v>
      </x:c>
      <x:c r="BY1421" s="36" t="n">
        <x:v>1</x:v>
      </x:c>
      <x:c r="BZ1421" s="36" t="n">
        <x:v>1</x:v>
      </x:c>
      <x:c r="CA1421" s="36" t="n">
        <x:v>1</x:v>
      </x:c>
      <x:c r="CB1421" s="36" t="n">
        <x:v>0</x:v>
      </x:c>
      <x:c r="CC1421" s="36" t="n">
        <x:v>1</x:v>
      </x:c>
      <x:c r="CD1421" s="36" t="n">
        <x:v>0</x:v>
      </x:c>
      <x:c r="CE1421" s="36" t="n">
        <x:v>0</x:v>
      </x:c>
      <x:c r="CF1421" s="36"/>
      <x:c r="CG1421" s="36" t="n">
        <x:f>SUM(BW1421,CD1421)</x:f>
        <x:v>0</x:v>
      </x:c>
      <x:c r="CH1421" s="36" t="n">
        <x:f>SUM(BX1421,CA1421)</x:f>
        <x:v>1</x:v>
      </x:c>
      <x:c r="CI1421" s="36" t="n">
        <x:f>SUM(BY1421)</x:f>
        <x:v>1</x:v>
      </x:c>
      <x:c r="CJ1421" s="36" t="n">
        <x:f>SUM(BV1421,BZ1421,CB1421)</x:f>
        <x:v>2</x:v>
      </x:c>
      <x:c r="CK1421" s="36" t="n">
        <x:f>SUM(CC1421,CE1421)</x:f>
        <x:v>1</x:v>
      </x:c>
      <x:c r="CL1421" s="36" t="n">
        <x:f>SUM(CG1421:CK1421)</x:f>
        <x:v>5</x:v>
      </x:c>
      <x:c r="CM1421" s="39" t="n">
        <x:f>SUM(BW1421*0.075,CD1421*0.075)</x:f>
        <x:v>0</x:v>
      </x:c>
      <x:c r="CN1421" s="39" t="n">
        <x:f>SUM(BX1421*0.06,CA1421*0.03)</x:f>
        <x:v>0.03</x:v>
      </x:c>
      <x:c r="CO1421" s="39" t="n">
        <x:f>SUM(BY1421*0.08)</x:f>
        <x:v>0.08</x:v>
      </x:c>
      <x:c r="CP1421" s="39" t="n">
        <x:f>SUM(BV1421*0.12,BZ1421*0.06,CB1421*0.03)</x:f>
        <x:v>0.18</x:v>
      </x:c>
      <x:c r="CQ1421" s="39" t="n">
        <x:f>SUM(CC1421*0.01,CE1421*0.1)</x:f>
        <x:v>0.01</x:v>
      </x:c>
      <x:c r="CR1421" s="39" t="n">
        <x:f>SUM(CM1421:CQ1421)</x:f>
        <x:v>0.3</x:v>
      </x:c>
      <x:c r="CS1421" s="36" t="n">
        <x:f>SUM(CG1421:CH1421)</x:f>
        <x:v>1</x:v>
      </x:c>
      <x:c r="CT1421" s="36" t="str"/>
      <x:c r="CU1421" s="36" t="n">
        <x:f>MIN(AG1421,CG1421)</x:f>
        <x:v>0</x:v>
      </x:c>
      <x:c r="CV1421" s="36" t="n">
        <x:f>MIN(AG1421,CH1421)</x:f>
        <x:v>1</x:v>
      </x:c>
      <x:c r="CW1421" s="36" t="n">
        <x:f>MIN(AG1421,CI1421)</x:f>
        <x:v>1</x:v>
      </x:c>
      <x:c r="CX1421" s="36" t="n">
        <x:f>MIN(AG1421,CJ1421)</x:f>
        <x:v>2</x:v>
      </x:c>
      <x:c r="CY1421" s="36" t="n">
        <x:f>MIN(AG1421,CK1421)</x:f>
        <x:v>1</x:v>
      </x:c>
    </x:row>
    <x:row r="1422" ht="18" customHeight="1">
      <x:c r="A1422" s="35" t="str">
        <x:v>Area HC-03</x:v>
      </x:c>
      <x:c r="B1422" s="35" t="str">
        <x:v>Area Lead HC-03</x:v>
      </x:c>
      <x:c r="C1422" s="35" t="str">
        <x:v>Field Lead HC-12</x:v>
      </x:c>
      <x:c r="D1422" s="35" t="str">
        <x:v>City HC-F</x:v>
      </x:c>
      <x:c r="E1422" s="35" t="n">
        <x:v>5</x:v>
      </x:c>
      <x:c r="F1422" s="35" t="n">
        <x:v>24</x:v>
      </x:c>
      <x:c r="G1422" s="35" t="n">
        <x:v>1</x:v>
      </x:c>
      <x:c r="H1422" s="35" t="str">
        <x:v>Promoter</x:v>
      </x:c>
      <x:c r="I1422" s="35" t="str">
        <x:v>Agency HC-03</x:v>
      </x:c>
      <x:c r="J1422" s="35" t="str">
        <x:v>PR-HC-020</x:v>
      </x:c>
      <x:c r="K1422" s="35" t="str">
        <x:v>Masked Promoter HC-020</x:v>
      </x:c>
      <x:c r="L1422" s="35" t="str">
        <x:v>9XXXX10020</x:v>
      </x:c>
      <x:c r="M1422" s="37" t="n">
        <x:v>46174</x:v>
      </x:c>
      <x:c r="N1422" s="35" t="str">
        <x:v>Cohort 3</x:v>
      </x:c>
      <x:c r="O1422" s="35" t="str">
        <x:v>DIST-HC-06</x:v>
      </x:c>
      <x:c r="P1422" s="35" t="str">
        <x:v>Masked Distributor HC-06</x:v>
      </x:c>
      <x:c r="Q1422" s="35" t="str">
        <x:v>P-HC-060</x:v>
      </x:c>
      <x:c r="R1422" s="35" t="str">
        <x:v>HC-060</x:v>
      </x:c>
      <x:c r="S1422" s="35" t="str">
        <x:v>Masked Store HC-060</x:v>
      </x:c>
      <x:c r="T1422" s="35" t="str">
        <x:v>XX1060</x:v>
      </x:c>
      <x:c r="U1422" s="35" t="str">
        <x:v>Supermarket</x:v>
      </x:c>
      <x:c r="V1422" s="35" t="str">
        <x:v>Masked</x:v>
      </x:c>
      <x:c r="W1422" s="35" t="str">
        <x:v>Masked</x:v>
      </x:c>
      <x:c r="X1422" s="37" t="n">
        <x:v>46204</x:v>
      </x:c>
      <x:c r="Y1422" s="37" t="n">
        <x:v>46266</x:v>
      </x:c>
      <x:c r="Z1422" s="35" t="str">
        <x:v>W01</x:v>
      </x:c>
      <x:c r="AA1422" s="35" t="str">
        <x:v>Sep'26</x:v>
      </x:c>
      <x:c r="AB1422" s="35" t="str">
        <x:v>01 - 07</x:v>
      </x:c>
      <x:c r="AC1422" s="35" t="str">
        <x:v>Week 1 of Sep 2026</x:v>
      </x:c>
      <x:c r="AD1422" s="35" t="str">
        <x:v>Continue</x:v>
      </x:c>
      <x:c r="AE1422" s="35" t="str">
        <x:v>Normal operations</x:v>
      </x:c>
      <x:c r="AF1422" s="36" t="n">
        <x:v>63</x:v>
      </x:c>
      <x:c r="AG1422" s="36" t="n">
        <x:v>24</x:v>
      </x:c>
      <x:c r="AH1422" s="38" t="n">
        <x:f>IFERROR(AG1422/AF1422,0)</x:f>
        <x:v>0.38095238095238093</x:v>
      </x:c>
      <x:c r="AI1422" s="36" t="n">
        <x:v>16</x:v>
      </x:c>
      <x:c r="AJ1422" s="38" t="n">
        <x:f>IFERROR(AI1422/AG1422,0)</x:f>
        <x:v>0.6666666666666666</x:v>
      </x:c>
      <x:c r="AK1422" s="36" t="n">
        <x:v>3</x:v>
      </x:c>
      <x:c r="AL1422" s="36" t="n">
        <x:v>9</x:v>
      </x:c>
      <x:c r="AM1422" s="36" t="n">
        <x:v>1</x:v>
      </x:c>
      <x:c r="AN1422" s="38" t="n">
        <x:f>IFERROR(AL1422/AG1422,0)</x:f>
        <x:v>0.375</x:v>
      </x:c>
      <x:c r="AO1422" s="36" t="n">
        <x:v>16</x:v>
      </x:c>
      <x:c r="AP1422" s="36" t="n">
        <x:v>28</x:v>
      </x:c>
      <x:c r="AQ1422" s="36" t="n">
        <x:v>17</x:v>
      </x:c>
      <x:c r="AR1422" s="36" t="n">
        <x:v>21</x:v>
      </x:c>
      <x:c r="AS1422" s="36" t="n">
        <x:v>18</x:v>
      </x:c>
      <x:c r="AT1422" s="36" t="n">
        <x:v>14</x:v>
      </x:c>
      <x:c r="AU1422" s="36" t="n">
        <x:v>20</x:v>
      </x:c>
      <x:c r="AV1422" s="36" t="n">
        <x:v>17</x:v>
      </x:c>
      <x:c r="AW1422" s="36" t="n">
        <x:v>24</x:v>
      </x:c>
      <x:c r="AX1422" s="36" t="n">
        <x:v>18</x:v>
      </x:c>
      <x:c r="AY1422" s="36" t="n">
        <x:f>SUM(AO1422:AX1422)</x:f>
        <x:v>193</x:v>
      </x:c>
      <x:c r="AZ1422" s="36" t="n">
        <x:v>14</x:v>
      </x:c>
      <x:c r="BA1422" s="36" t="n">
        <x:v>0</x:v>
      </x:c>
      <x:c r="BB1422" s="36" t="n">
        <x:v>0</x:v>
      </x:c>
      <x:c r="BC1422" s="36" t="n">
        <x:v>0</x:v>
      </x:c>
      <x:c r="BD1422" s="36" t="n">
        <x:v>0</x:v>
      </x:c>
      <x:c r="BE1422" s="36" t="n">
        <x:v>0</x:v>
      </x:c>
      <x:c r="BF1422" s="36" t="n">
        <x:v>14</x:v>
      </x:c>
      <x:c r="BG1422" s="36" t="n">
        <x:v>0</x:v>
      </x:c>
      <x:c r="BH1422" s="36" t="n">
        <x:v>0</x:v>
      </x:c>
      <x:c r="BI1422" s="36" t="n">
        <x:v>0</x:v>
      </x:c>
      <x:c r="BJ1422" s="36"/>
      <x:c r="BK1422" s="36" t="n">
        <x:f>MAX(0,AO1422+AZ1422-BV1422)</x:f>
        <x:v>29</x:v>
      </x:c>
      <x:c r="BL1422" s="36" t="n">
        <x:f>MAX(0,AP1422+BA1422-BW1422)</x:f>
        <x:v>26</x:v>
      </x:c>
      <x:c r="BM1422" s="36" t="n">
        <x:f>MAX(0,AQ1422+BB1422-BX1422)</x:f>
        <x:v>16</x:v>
      </x:c>
      <x:c r="BN1422" s="36" t="n">
        <x:f>MAX(0,AR1422+BC1422-BY1422)</x:f>
        <x:v>19</x:v>
      </x:c>
      <x:c r="BO1422" s="36" t="n">
        <x:f>MAX(0,AS1422+BD1422-BZ1422)</x:f>
        <x:v>17</x:v>
      </x:c>
      <x:c r="BP1422" s="36" t="n">
        <x:f>MAX(0,AT1422+BE1422-CA1422)</x:f>
        <x:v>13</x:v>
      </x:c>
      <x:c r="BQ1422" s="36" t="n">
        <x:f>MAX(0,AU1422+BF1422-CB1422)</x:f>
        <x:v>33</x:v>
      </x:c>
      <x:c r="BR1422" s="36" t="n">
        <x:f>MAX(0,AV1422+BG1422-CC1422)</x:f>
        <x:v>17</x:v>
      </x:c>
      <x:c r="BS1422" s="36" t="n">
        <x:f>MAX(0,AW1422+BH1422-CD1422)</x:f>
        <x:v>23</x:v>
      </x:c>
      <x:c r="BT1422" s="36" t="n">
        <x:f>MAX(0,AX1422+BI1422-CE1422)</x:f>
        <x:v>17</x:v>
      </x:c>
      <x:c r="BU1422" s="36" t="n">
        <x:f>SUM(BK1422:BT1422)</x:f>
        <x:v>210</x:v>
      </x:c>
      <x:c r="BV1422" s="36" t="n">
        <x:v>1</x:v>
      </x:c>
      <x:c r="BW1422" s="36" t="n">
        <x:v>2</x:v>
      </x:c>
      <x:c r="BX1422" s="36" t="n">
        <x:v>1</x:v>
      </x:c>
      <x:c r="BY1422" s="36" t="n">
        <x:v>2</x:v>
      </x:c>
      <x:c r="BZ1422" s="36" t="n">
        <x:v>1</x:v>
      </x:c>
      <x:c r="CA1422" s="36" t="n">
        <x:v>1</x:v>
      </x:c>
      <x:c r="CB1422" s="36" t="n">
        <x:v>1</x:v>
      </x:c>
      <x:c r="CC1422" s="36" t="n">
        <x:v>0</x:v>
      </x:c>
      <x:c r="CD1422" s="36" t="n">
        <x:v>1</x:v>
      </x:c>
      <x:c r="CE1422" s="36" t="n">
        <x:v>1</x:v>
      </x:c>
      <x:c r="CF1422" s="36"/>
      <x:c r="CG1422" s="36" t="n">
        <x:f>SUM(BW1422,CD1422)</x:f>
        <x:v>3</x:v>
      </x:c>
      <x:c r="CH1422" s="36" t="n">
        <x:f>SUM(BX1422,CA1422)</x:f>
        <x:v>2</x:v>
      </x:c>
      <x:c r="CI1422" s="36" t="n">
        <x:f>SUM(BY1422)</x:f>
        <x:v>2</x:v>
      </x:c>
      <x:c r="CJ1422" s="36" t="n">
        <x:f>SUM(BV1422,BZ1422,CB1422)</x:f>
        <x:v>3</x:v>
      </x:c>
      <x:c r="CK1422" s="36" t="n">
        <x:f>SUM(CC1422,CE1422)</x:f>
        <x:v>1</x:v>
      </x:c>
      <x:c r="CL1422" s="36" t="n">
        <x:f>SUM(CG1422:CK1422)</x:f>
        <x:v>11</x:v>
      </x:c>
      <x:c r="CM1422" s="39" t="n">
        <x:f>SUM(BW1422*0.075,CD1422*0.075)</x:f>
        <x:v>0.22499999999999998</x:v>
      </x:c>
      <x:c r="CN1422" s="39" t="n">
        <x:f>SUM(BX1422*0.06,CA1422*0.03)</x:f>
        <x:v>0.09</x:v>
      </x:c>
      <x:c r="CO1422" s="39" t="n">
        <x:f>SUM(BY1422*0.08)</x:f>
        <x:v>0.16</x:v>
      </x:c>
      <x:c r="CP1422" s="39" t="n">
        <x:f>SUM(BV1422*0.12,BZ1422*0.06,CB1422*0.03)</x:f>
        <x:v>0.21</x:v>
      </x:c>
      <x:c r="CQ1422" s="39" t="n">
        <x:f>SUM(CC1422*0.01,CE1422*0.1)</x:f>
        <x:v>0.1</x:v>
      </x:c>
      <x:c r="CR1422" s="39" t="n">
        <x:f>SUM(CM1422:CQ1422)</x:f>
        <x:v>0.7849999999999999</x:v>
      </x:c>
      <x:c r="CS1422" s="36" t="n">
        <x:f>SUM(CG1422:CH1422)</x:f>
        <x:v>5</x:v>
      </x:c>
      <x:c r="CT1422" s="36" t="str"/>
      <x:c r="CU1422" s="36" t="n">
        <x:f>MIN(AG1422,CG1422)</x:f>
        <x:v>3</x:v>
      </x:c>
      <x:c r="CV1422" s="36" t="n">
        <x:f>MIN(AG1422,CH1422)</x:f>
        <x:v>2</x:v>
      </x:c>
      <x:c r="CW1422" s="36" t="n">
        <x:f>MIN(AG1422,CI1422)</x:f>
        <x:v>2</x:v>
      </x:c>
      <x:c r="CX1422" s="36" t="n">
        <x:f>MIN(AG1422,CJ1422)</x:f>
        <x:v>3</x:v>
      </x:c>
      <x:c r="CY1422" s="36" t="n">
        <x:f>MIN(AG1422,CK1422)</x:f>
        <x:v>1</x:v>
      </x:c>
    </x:row>
    <x:row r="1423" ht="18" customHeight="1">
      <x:c r="A1423" s="35" t="str">
        <x:v>Area HC-03</x:v>
      </x:c>
      <x:c r="B1423" s="35" t="str">
        <x:v>Area Lead HC-03</x:v>
      </x:c>
      <x:c r="C1423" s="35" t="str">
        <x:v>Field Lead HC-12</x:v>
      </x:c>
      <x:c r="D1423" s="35" t="str">
        <x:v>City HC-F</x:v>
      </x:c>
      <x:c r="E1423" s="35" t="n">
        <x:v>5</x:v>
      </x:c>
      <x:c r="F1423" s="35" t="n">
        <x:v>24</x:v>
      </x:c>
      <x:c r="G1423" s="35" t="n">
        <x:v>1</x:v>
      </x:c>
      <x:c r="H1423" s="35" t="str">
        <x:v>Promoter</x:v>
      </x:c>
      <x:c r="I1423" s="35" t="str">
        <x:v>Agency HC-03</x:v>
      </x:c>
      <x:c r="J1423" s="35" t="str">
        <x:v>PR-HC-020</x:v>
      </x:c>
      <x:c r="K1423" s="35" t="str">
        <x:v>Masked Promoter HC-020</x:v>
      </x:c>
      <x:c r="L1423" s="35" t="str">
        <x:v>9XXXX10020</x:v>
      </x:c>
      <x:c r="M1423" s="37" t="n">
        <x:v>46174</x:v>
      </x:c>
      <x:c r="N1423" s="35" t="str">
        <x:v>Cohort 3</x:v>
      </x:c>
      <x:c r="O1423" s="35" t="str">
        <x:v>DIST-HC-06</x:v>
      </x:c>
      <x:c r="P1423" s="35" t="str">
        <x:v>Masked Distributor HC-06</x:v>
      </x:c>
      <x:c r="Q1423" s="35" t="str">
        <x:v>P-HC-060</x:v>
      </x:c>
      <x:c r="R1423" s="35" t="str">
        <x:v>HC-060</x:v>
      </x:c>
      <x:c r="S1423" s="35" t="str">
        <x:v>Masked Store HC-060</x:v>
      </x:c>
      <x:c r="T1423" s="35" t="str">
        <x:v>XX1060</x:v>
      </x:c>
      <x:c r="U1423" s="35" t="str">
        <x:v>Supermarket</x:v>
      </x:c>
      <x:c r="V1423" s="35" t="str">
        <x:v>Masked</x:v>
      </x:c>
      <x:c r="W1423" s="35" t="str">
        <x:v>Masked</x:v>
      </x:c>
      <x:c r="X1423" s="37" t="n">
        <x:v>46204</x:v>
      </x:c>
      <x:c r="Y1423" s="37" t="n">
        <x:v>46267</x:v>
      </x:c>
      <x:c r="Z1423" s="35" t="str">
        <x:v>W01</x:v>
      </x:c>
      <x:c r="AA1423" s="35" t="str">
        <x:v>Sep'26</x:v>
      </x:c>
      <x:c r="AB1423" s="35" t="str">
        <x:v>01 - 07</x:v>
      </x:c>
      <x:c r="AC1423" s="35" t="str">
        <x:v>Week 1 of Sep 2026</x:v>
      </x:c>
      <x:c r="AD1423" s="35" t="str">
        <x:v>Continue</x:v>
      </x:c>
      <x:c r="AE1423" s="35" t="str"/>
      <x:c r="AF1423" s="36" t="n">
        <x:v>59</x:v>
      </x:c>
      <x:c r="AG1423" s="36" t="n">
        <x:v>19</x:v>
      </x:c>
      <x:c r="AH1423" s="38" t="n">
        <x:f>IFERROR(AG1423/AF1423,0)</x:f>
        <x:v>0.3220338983050847</x:v>
      </x:c>
      <x:c r="AI1423" s="36" t="n">
        <x:v>17</x:v>
      </x:c>
      <x:c r="AJ1423" s="38" t="n">
        <x:f>IFERROR(AI1423/AG1423,0)</x:f>
        <x:v>0.8947368421052632</x:v>
      </x:c>
      <x:c r="AK1423" s="36" t="n">
        <x:v>2</x:v>
      </x:c>
      <x:c r="AL1423" s="36" t="n">
        <x:v>6</x:v>
      </x:c>
      <x:c r="AM1423" s="36" t="n">
        <x:v>1</x:v>
      </x:c>
      <x:c r="AN1423" s="38" t="n">
        <x:f>IFERROR(AL1423/AG1423,0)</x:f>
        <x:v>0.3157894736842105</x:v>
      </x:c>
      <x:c r="AO1423" s="36" t="n">
        <x:f>BK1422</x:f>
        <x:v>29</x:v>
      </x:c>
      <x:c r="AP1423" s="36" t="n">
        <x:f>BL1422</x:f>
        <x:v>26</x:v>
      </x:c>
      <x:c r="AQ1423" s="36" t="n">
        <x:f>BM1422</x:f>
        <x:v>16</x:v>
      </x:c>
      <x:c r="AR1423" s="36" t="n">
        <x:f>BN1422</x:f>
        <x:v>19</x:v>
      </x:c>
      <x:c r="AS1423" s="36" t="n">
        <x:f>BO1422</x:f>
        <x:v>17</x:v>
      </x:c>
      <x:c r="AT1423" s="36" t="n">
        <x:f>BP1422</x:f>
        <x:v>13</x:v>
      </x:c>
      <x:c r="AU1423" s="36" t="n">
        <x:f>BQ1422</x:f>
        <x:v>33</x:v>
      </x:c>
      <x:c r="AV1423" s="36" t="n">
        <x:f>BR1422</x:f>
        <x:v>17</x:v>
      </x:c>
      <x:c r="AW1423" s="36" t="n">
        <x:f>BS1422</x:f>
        <x:v>23</x:v>
      </x:c>
      <x:c r="AX1423" s="36" t="n">
        <x:f>BT1422</x:f>
        <x:v>17</x:v>
      </x:c>
      <x:c r="AY1423" s="36" t="n">
        <x:f>SUM(AO1423:AX1423)</x:f>
        <x:v>210</x:v>
      </x:c>
      <x:c r="AZ1423" s="36" t="n">
        <x:v>0</x:v>
      </x:c>
      <x:c r="BA1423" s="36" t="n">
        <x:v>18</x:v>
      </x:c>
      <x:c r="BB1423" s="36" t="n">
        <x:v>0</x:v>
      </x:c>
      <x:c r="BC1423" s="36" t="n">
        <x:v>0</x:v>
      </x:c>
      <x:c r="BD1423" s="36" t="n">
        <x:v>0</x:v>
      </x:c>
      <x:c r="BE1423" s="36" t="n">
        <x:v>0</x:v>
      </x:c>
      <x:c r="BF1423" s="36" t="n">
        <x:v>0</x:v>
      </x:c>
      <x:c r="BG1423" s="36" t="n">
        <x:v>13</x:v>
      </x:c>
      <x:c r="BH1423" s="36" t="n">
        <x:v>0</x:v>
      </x:c>
      <x:c r="BI1423" s="36" t="n">
        <x:v>0</x:v>
      </x:c>
      <x:c r="BJ1423" s="36"/>
      <x:c r="BK1423" s="36" t="n">
        <x:f>MAX(0,AO1423+AZ1423-BV1423)</x:f>
        <x:v>28</x:v>
      </x:c>
      <x:c r="BL1423" s="36" t="n">
        <x:f>MAX(0,AP1423+BA1423-BW1423)</x:f>
        <x:v>41</x:v>
      </x:c>
      <x:c r="BM1423" s="36" t="n">
        <x:f>MAX(0,AQ1423+BB1423-BX1423)</x:f>
        <x:v>15</x:v>
      </x:c>
      <x:c r="BN1423" s="36" t="n">
        <x:f>MAX(0,AR1423+BC1423-BY1423)</x:f>
        <x:v>17</x:v>
      </x:c>
      <x:c r="BO1423" s="36" t="n">
        <x:f>MAX(0,AS1423+BD1423-BZ1423)</x:f>
        <x:v>16</x:v>
      </x:c>
      <x:c r="BP1423" s="36" t="n">
        <x:f>MAX(0,AT1423+BE1423-CA1423)</x:f>
        <x:v>12</x:v>
      </x:c>
      <x:c r="BQ1423" s="36" t="n">
        <x:f>MAX(0,AU1423+BF1423-CB1423)</x:f>
        <x:v>31</x:v>
      </x:c>
      <x:c r="BR1423" s="36" t="n">
        <x:f>MAX(0,AV1423+BG1423-CC1423)</x:f>
        <x:v>29</x:v>
      </x:c>
      <x:c r="BS1423" s="36" t="n">
        <x:f>MAX(0,AW1423+BH1423-CD1423)</x:f>
        <x:v>22</x:v>
      </x:c>
      <x:c r="BT1423" s="36" t="n">
        <x:f>MAX(0,AX1423+BI1423-CE1423)</x:f>
        <x:v>16</x:v>
      </x:c>
      <x:c r="BU1423" s="36" t="n">
        <x:f>SUM(BK1423:BT1423)</x:f>
        <x:v>227</x:v>
      </x:c>
      <x:c r="BV1423" s="36" t="n">
        <x:v>1</x:v>
      </x:c>
      <x:c r="BW1423" s="36" t="n">
        <x:v>3</x:v>
      </x:c>
      <x:c r="BX1423" s="36" t="n">
        <x:v>1</x:v>
      </x:c>
      <x:c r="BY1423" s="36" t="n">
        <x:v>2</x:v>
      </x:c>
      <x:c r="BZ1423" s="36" t="n">
        <x:v>1</x:v>
      </x:c>
      <x:c r="CA1423" s="36" t="n">
        <x:v>1</x:v>
      </x:c>
      <x:c r="CB1423" s="36" t="n">
        <x:v>2</x:v>
      </x:c>
      <x:c r="CC1423" s="36" t="n">
        <x:v>1</x:v>
      </x:c>
      <x:c r="CD1423" s="36" t="n">
        <x:v>1</x:v>
      </x:c>
      <x:c r="CE1423" s="36" t="n">
        <x:v>1</x:v>
      </x:c>
      <x:c r="CF1423" s="36"/>
      <x:c r="CG1423" s="36" t="n">
        <x:f>SUM(BW1423,CD1423)</x:f>
        <x:v>4</x:v>
      </x:c>
      <x:c r="CH1423" s="36" t="n">
        <x:f>SUM(BX1423,CA1423)</x:f>
        <x:v>2</x:v>
      </x:c>
      <x:c r="CI1423" s="36" t="n">
        <x:f>SUM(BY1423)</x:f>
        <x:v>2</x:v>
      </x:c>
      <x:c r="CJ1423" s="36" t="n">
        <x:f>SUM(BV1423,BZ1423,CB1423)</x:f>
        <x:v>4</x:v>
      </x:c>
      <x:c r="CK1423" s="36" t="n">
        <x:f>SUM(CC1423,CE1423)</x:f>
        <x:v>2</x:v>
      </x:c>
      <x:c r="CL1423" s="36" t="n">
        <x:f>SUM(CG1423:CK1423)</x:f>
        <x:v>14</x:v>
      </x:c>
      <x:c r="CM1423" s="39" t="n">
        <x:f>SUM(BW1423*0.075,CD1423*0.075)</x:f>
        <x:v>0.3</x:v>
      </x:c>
      <x:c r="CN1423" s="39" t="n">
        <x:f>SUM(BX1423*0.06,CA1423*0.03)</x:f>
        <x:v>0.09</x:v>
      </x:c>
      <x:c r="CO1423" s="39" t="n">
        <x:f>SUM(BY1423*0.08)</x:f>
        <x:v>0.16</x:v>
      </x:c>
      <x:c r="CP1423" s="39" t="n">
        <x:f>SUM(BV1423*0.12,BZ1423*0.06,CB1423*0.03)</x:f>
        <x:v>0.24</x:v>
      </x:c>
      <x:c r="CQ1423" s="39" t="n">
        <x:f>SUM(CC1423*0.01,CE1423*0.1)</x:f>
        <x:v>0.11</x:v>
      </x:c>
      <x:c r="CR1423" s="39" t="n">
        <x:f>SUM(CM1423:CQ1423)</x:f>
        <x:v>0.9</x:v>
      </x:c>
      <x:c r="CS1423" s="36" t="n">
        <x:f>SUM(CG1423:CH1423)</x:f>
        <x:v>6</x:v>
      </x:c>
      <x:c r="CT1423" s="36" t="str"/>
      <x:c r="CU1423" s="36" t="n">
        <x:f>MIN(AG1423,CG1423)</x:f>
        <x:v>4</x:v>
      </x:c>
      <x:c r="CV1423" s="36" t="n">
        <x:f>MIN(AG1423,CH1423)</x:f>
        <x:v>2</x:v>
      </x:c>
      <x:c r="CW1423" s="36" t="n">
        <x:f>MIN(AG1423,CI1423)</x:f>
        <x:v>2</x:v>
      </x:c>
      <x:c r="CX1423" s="36" t="n">
        <x:f>MIN(AG1423,CJ1423)</x:f>
        <x:v>4</x:v>
      </x:c>
      <x:c r="CY1423" s="36" t="n">
        <x:f>MIN(AG1423,CK1423)</x:f>
        <x:v>2</x:v>
      </x:c>
    </x:row>
    <x:row r="1424" ht="18" customHeight="1">
      <x:c r="A1424" s="35" t="str">
        <x:v>Area HC-03</x:v>
      </x:c>
      <x:c r="B1424" s="35" t="str">
        <x:v>Area Lead HC-03</x:v>
      </x:c>
      <x:c r="C1424" s="35" t="str">
        <x:v>Field Lead HC-12</x:v>
      </x:c>
      <x:c r="D1424" s="35" t="str">
        <x:v>City HC-F</x:v>
      </x:c>
      <x:c r="E1424" s="35" t="n">
        <x:v>5</x:v>
      </x:c>
      <x:c r="F1424" s="35" t="n">
        <x:v>24</x:v>
      </x:c>
      <x:c r="G1424" s="35" t="n">
        <x:v>1</x:v>
      </x:c>
      <x:c r="H1424" s="35" t="str">
        <x:v>Promoter</x:v>
      </x:c>
      <x:c r="I1424" s="35" t="str">
        <x:v>Agency HC-03</x:v>
      </x:c>
      <x:c r="J1424" s="35" t="str">
        <x:v>PR-HC-020</x:v>
      </x:c>
      <x:c r="K1424" s="35" t="str">
        <x:v>Masked Promoter HC-020</x:v>
      </x:c>
      <x:c r="L1424" s="35" t="str">
        <x:v>9XXXX10020</x:v>
      </x:c>
      <x:c r="M1424" s="37" t="n">
        <x:v>46174</x:v>
      </x:c>
      <x:c r="N1424" s="35" t="str">
        <x:v>Cohort 3</x:v>
      </x:c>
      <x:c r="O1424" s="35" t="str">
        <x:v>DIST-HC-06</x:v>
      </x:c>
      <x:c r="P1424" s="35" t="str">
        <x:v>Masked Distributor HC-06</x:v>
      </x:c>
      <x:c r="Q1424" s="35" t="str">
        <x:v>P-HC-060</x:v>
      </x:c>
      <x:c r="R1424" s="35" t="str">
        <x:v>HC-060</x:v>
      </x:c>
      <x:c r="S1424" s="35" t="str">
        <x:v>Masked Store HC-060</x:v>
      </x:c>
      <x:c r="T1424" s="35" t="str">
        <x:v>XX1060</x:v>
      </x:c>
      <x:c r="U1424" s="35" t="str">
        <x:v>Supermarket</x:v>
      </x:c>
      <x:c r="V1424" s="35" t="str">
        <x:v>Masked</x:v>
      </x:c>
      <x:c r="W1424" s="35" t="str">
        <x:v>Masked</x:v>
      </x:c>
      <x:c r="X1424" s="37" t="n">
        <x:v>46204</x:v>
      </x:c>
      <x:c r="Y1424" s="37" t="n">
        <x:v>46268</x:v>
      </x:c>
      <x:c r="Z1424" s="35" t="str">
        <x:v>W01</x:v>
      </x:c>
      <x:c r="AA1424" s="35" t="str">
        <x:v>Sep'26</x:v>
      </x:c>
      <x:c r="AB1424" s="35" t="str">
        <x:v>01 - 07</x:v>
      </x:c>
      <x:c r="AC1424" s="35" t="str">
        <x:v>Week 1 of Sep 2026</x:v>
      </x:c>
      <x:c r="AD1424" s="35" t="str">
        <x:v>Continue</x:v>
      </x:c>
      <x:c r="AE1424" s="35" t="str"/>
      <x:c r="AF1424" s="36" t="n">
        <x:v>53</x:v>
      </x:c>
      <x:c r="AG1424" s="36" t="n">
        <x:v>13</x:v>
      </x:c>
      <x:c r="AH1424" s="38" t="n">
        <x:f>IFERROR(AG1424/AF1424,0)</x:f>
        <x:v>0.24528301886792453</x:v>
      </x:c>
      <x:c r="AI1424" s="36" t="n">
        <x:v>12</x:v>
      </x:c>
      <x:c r="AJ1424" s="38" t="n">
        <x:f>IFERROR(AI1424/AG1424,0)</x:f>
        <x:v>0.9230769230769231</x:v>
      </x:c>
      <x:c r="AK1424" s="36" t="n">
        <x:v>4</x:v>
      </x:c>
      <x:c r="AL1424" s="36" t="n">
        <x:v>7</x:v>
      </x:c>
      <x:c r="AM1424" s="36" t="n">
        <x:v>1</x:v>
      </x:c>
      <x:c r="AN1424" s="38" t="n">
        <x:f>IFERROR(AL1424/AG1424,0)</x:f>
        <x:v>0.5384615384615384</x:v>
      </x:c>
      <x:c r="AO1424" s="36" t="n">
        <x:f>BK1423</x:f>
        <x:v>28</x:v>
      </x:c>
      <x:c r="AP1424" s="36" t="n">
        <x:f>BL1423</x:f>
        <x:v>41</x:v>
      </x:c>
      <x:c r="AQ1424" s="36" t="n">
        <x:f>BM1423</x:f>
        <x:v>15</x:v>
      </x:c>
      <x:c r="AR1424" s="36" t="n">
        <x:f>BN1423</x:f>
        <x:v>17</x:v>
      </x:c>
      <x:c r="AS1424" s="36" t="n">
        <x:f>BO1423</x:f>
        <x:v>16</x:v>
      </x:c>
      <x:c r="AT1424" s="36" t="n">
        <x:f>BP1423</x:f>
        <x:v>12</x:v>
      </x:c>
      <x:c r="AU1424" s="36" t="n">
        <x:f>BQ1423</x:f>
        <x:v>31</x:v>
      </x:c>
      <x:c r="AV1424" s="36" t="n">
        <x:f>BR1423</x:f>
        <x:v>29</x:v>
      </x:c>
      <x:c r="AW1424" s="36" t="n">
        <x:f>BS1423</x:f>
        <x:v>22</x:v>
      </x:c>
      <x:c r="AX1424" s="36" t="n">
        <x:f>BT1423</x:f>
        <x:v>16</x:v>
      </x:c>
      <x:c r="AY1424" s="36" t="n">
        <x:f>SUM(AO1424:AX1424)</x:f>
        <x:v>227</x:v>
      </x:c>
      <x:c r="AZ1424" s="36" t="n">
        <x:v>0</x:v>
      </x:c>
      <x:c r="BA1424" s="36" t="n">
        <x:v>0</x:v>
      </x:c>
      <x:c r="BB1424" s="36" t="n">
        <x:v>15</x:v>
      </x:c>
      <x:c r="BC1424" s="36" t="n">
        <x:v>0</x:v>
      </x:c>
      <x:c r="BD1424" s="36" t="n">
        <x:v>0</x:v>
      </x:c>
      <x:c r="BE1424" s="36" t="n">
        <x:v>0</x:v>
      </x:c>
      <x:c r="BF1424" s="36" t="n">
        <x:v>0</x:v>
      </x:c>
      <x:c r="BG1424" s="36" t="n">
        <x:v>0</x:v>
      </x:c>
      <x:c r="BH1424" s="36" t="n">
        <x:v>25</x:v>
      </x:c>
      <x:c r="BI1424" s="36" t="n">
        <x:v>0</x:v>
      </x:c>
      <x:c r="BJ1424" s="36"/>
      <x:c r="BK1424" s="36" t="n">
        <x:f>MAX(0,AO1424+AZ1424-BV1424)</x:f>
        <x:v>27</x:v>
      </x:c>
      <x:c r="BL1424" s="36" t="n">
        <x:f>MAX(0,AP1424+BA1424-BW1424)</x:f>
        <x:v>40</x:v>
      </x:c>
      <x:c r="BM1424" s="36" t="n">
        <x:f>MAX(0,AQ1424+BB1424-BX1424)</x:f>
        <x:v>28</x:v>
      </x:c>
      <x:c r="BN1424" s="36" t="n">
        <x:f>MAX(0,AR1424+BC1424-BY1424)</x:f>
        <x:v>15</x:v>
      </x:c>
      <x:c r="BO1424" s="36" t="n">
        <x:f>MAX(0,AS1424+BD1424-BZ1424)</x:f>
        <x:v>15</x:v>
      </x:c>
      <x:c r="BP1424" s="36" t="n">
        <x:f>MAX(0,AT1424+BE1424-CA1424)</x:f>
        <x:v>11</x:v>
      </x:c>
      <x:c r="BQ1424" s="36" t="n">
        <x:f>MAX(0,AU1424+BF1424-CB1424)</x:f>
        <x:v>29</x:v>
      </x:c>
      <x:c r="BR1424" s="36" t="n">
        <x:f>MAX(0,AV1424+BG1424-CC1424)</x:f>
        <x:v>28</x:v>
      </x:c>
      <x:c r="BS1424" s="36" t="n">
        <x:f>MAX(0,AW1424+BH1424-CD1424)</x:f>
        <x:v>45</x:v>
      </x:c>
      <x:c r="BT1424" s="36" t="n">
        <x:f>MAX(0,AX1424+BI1424-CE1424)</x:f>
        <x:v>15</x:v>
      </x:c>
      <x:c r="BU1424" s="36" t="n">
        <x:f>SUM(BK1424:BT1424)</x:f>
        <x:v>253</x:v>
      </x:c>
      <x:c r="BV1424" s="36" t="n">
        <x:v>1</x:v>
      </x:c>
      <x:c r="BW1424" s="36" t="n">
        <x:v>1</x:v>
      </x:c>
      <x:c r="BX1424" s="36" t="n">
        <x:v>2</x:v>
      </x:c>
      <x:c r="BY1424" s="36" t="n">
        <x:v>2</x:v>
      </x:c>
      <x:c r="BZ1424" s="36" t="n">
        <x:v>1</x:v>
      </x:c>
      <x:c r="CA1424" s="36" t="n">
        <x:v>1</x:v>
      </x:c>
      <x:c r="CB1424" s="36" t="n">
        <x:v>2</x:v>
      </x:c>
      <x:c r="CC1424" s="36" t="n">
        <x:v>1</x:v>
      </x:c>
      <x:c r="CD1424" s="36" t="n">
        <x:v>2</x:v>
      </x:c>
      <x:c r="CE1424" s="36" t="n">
        <x:v>1</x:v>
      </x:c>
      <x:c r="CF1424" s="36"/>
      <x:c r="CG1424" s="36" t="n">
        <x:f>SUM(BW1424,CD1424)</x:f>
        <x:v>3</x:v>
      </x:c>
      <x:c r="CH1424" s="36" t="n">
        <x:f>SUM(BX1424,CA1424)</x:f>
        <x:v>3</x:v>
      </x:c>
      <x:c r="CI1424" s="36" t="n">
        <x:f>SUM(BY1424)</x:f>
        <x:v>2</x:v>
      </x:c>
      <x:c r="CJ1424" s="36" t="n">
        <x:f>SUM(BV1424,BZ1424,CB1424)</x:f>
        <x:v>4</x:v>
      </x:c>
      <x:c r="CK1424" s="36" t="n">
        <x:f>SUM(CC1424,CE1424)</x:f>
        <x:v>2</x:v>
      </x:c>
      <x:c r="CL1424" s="36" t="n">
        <x:f>SUM(CG1424:CK1424)</x:f>
        <x:v>14</x:v>
      </x:c>
      <x:c r="CM1424" s="39" t="n">
        <x:f>SUM(BW1424*0.075,CD1424*0.075)</x:f>
        <x:v>0.22499999999999998</x:v>
      </x:c>
      <x:c r="CN1424" s="39" t="n">
        <x:f>SUM(BX1424*0.06,CA1424*0.03)</x:f>
        <x:v>0.15</x:v>
      </x:c>
      <x:c r="CO1424" s="39" t="n">
        <x:f>SUM(BY1424*0.08)</x:f>
        <x:v>0.16</x:v>
      </x:c>
      <x:c r="CP1424" s="39" t="n">
        <x:f>SUM(BV1424*0.12,BZ1424*0.06,CB1424*0.03)</x:f>
        <x:v>0.24</x:v>
      </x:c>
      <x:c r="CQ1424" s="39" t="n">
        <x:f>SUM(CC1424*0.01,CE1424*0.1)</x:f>
        <x:v>0.11</x:v>
      </x:c>
      <x:c r="CR1424" s="39" t="n">
        <x:f>SUM(CM1424:CQ1424)</x:f>
        <x:v>0.885</x:v>
      </x:c>
      <x:c r="CS1424" s="36" t="n">
        <x:f>SUM(CG1424:CH1424)</x:f>
        <x:v>6</x:v>
      </x:c>
      <x:c r="CT1424" s="36" t="str"/>
      <x:c r="CU1424" s="36" t="n">
        <x:f>MIN(AG1424,CG1424)</x:f>
        <x:v>3</x:v>
      </x:c>
      <x:c r="CV1424" s="36" t="n">
        <x:f>MIN(AG1424,CH1424)</x:f>
        <x:v>3</x:v>
      </x:c>
      <x:c r="CW1424" s="36" t="n">
        <x:f>MIN(AG1424,CI1424)</x:f>
        <x:v>2</x:v>
      </x:c>
      <x:c r="CX1424" s="36" t="n">
        <x:f>MIN(AG1424,CJ1424)</x:f>
        <x:v>4</x:v>
      </x:c>
      <x:c r="CY1424" s="36" t="n">
        <x:f>MIN(AG1424,CK1424)</x:f>
        <x:v>2</x:v>
      </x:c>
    </x:row>
    <x:row r="1425" ht="18" customHeight="1">
      <x:c r="A1425" s="35" t="str">
        <x:v>Area HC-03</x:v>
      </x:c>
      <x:c r="B1425" s="35" t="str">
        <x:v>Area Lead HC-03</x:v>
      </x:c>
      <x:c r="C1425" s="35" t="str">
        <x:v>Field Lead HC-12</x:v>
      </x:c>
      <x:c r="D1425" s="35" t="str">
        <x:v>City HC-F</x:v>
      </x:c>
      <x:c r="E1425" s="35" t="n">
        <x:v>5</x:v>
      </x:c>
      <x:c r="F1425" s="35" t="n">
        <x:v>24</x:v>
      </x:c>
      <x:c r="G1425" s="35" t="n">
        <x:v>1</x:v>
      </x:c>
      <x:c r="H1425" s="35" t="str">
        <x:v>Promoter</x:v>
      </x:c>
      <x:c r="I1425" s="35" t="str">
        <x:v>Agency HC-03</x:v>
      </x:c>
      <x:c r="J1425" s="35" t="str">
        <x:v>PR-HC-020</x:v>
      </x:c>
      <x:c r="K1425" s="35" t="str">
        <x:v>Masked Promoter HC-020</x:v>
      </x:c>
      <x:c r="L1425" s="35" t="str">
        <x:v>9XXXX10020</x:v>
      </x:c>
      <x:c r="M1425" s="37" t="n">
        <x:v>46174</x:v>
      </x:c>
      <x:c r="N1425" s="35" t="str">
        <x:v>Cohort 3</x:v>
      </x:c>
      <x:c r="O1425" s="35" t="str">
        <x:v>DIST-HC-06</x:v>
      </x:c>
      <x:c r="P1425" s="35" t="str">
        <x:v>Masked Distributor HC-06</x:v>
      </x:c>
      <x:c r="Q1425" s="35" t="str">
        <x:v>P-HC-060</x:v>
      </x:c>
      <x:c r="R1425" s="35" t="str">
        <x:v>HC-060</x:v>
      </x:c>
      <x:c r="S1425" s="35" t="str">
        <x:v>Masked Store HC-060</x:v>
      </x:c>
      <x:c r="T1425" s="35" t="str">
        <x:v>XX1060</x:v>
      </x:c>
      <x:c r="U1425" s="35" t="str">
        <x:v>Supermarket</x:v>
      </x:c>
      <x:c r="V1425" s="35" t="str">
        <x:v>Masked</x:v>
      </x:c>
      <x:c r="W1425" s="35" t="str">
        <x:v>Masked</x:v>
      </x:c>
      <x:c r="X1425" s="37" t="n">
        <x:v>46204</x:v>
      </x:c>
      <x:c r="Y1425" s="37" t="n">
        <x:v>46269</x:v>
      </x:c>
      <x:c r="Z1425" s="35" t="str">
        <x:v>W01</x:v>
      </x:c>
      <x:c r="AA1425" s="35" t="str">
        <x:v>Sep'26</x:v>
      </x:c>
      <x:c r="AB1425" s="35" t="str">
        <x:v>01 - 07</x:v>
      </x:c>
      <x:c r="AC1425" s="35" t="str">
        <x:v>Week 1 of Sep 2026</x:v>
      </x:c>
      <x:c r="AD1425" s="35" t="str">
        <x:v>Continue</x:v>
      </x:c>
      <x:c r="AE1425" s="35" t="str"/>
      <x:c r="AF1425" s="36" t="n">
        <x:v>65</x:v>
      </x:c>
      <x:c r="AG1425" s="36" t="n">
        <x:v>21</x:v>
      </x:c>
      <x:c r="AH1425" s="38" t="n">
        <x:f>IFERROR(AG1425/AF1425,0)</x:f>
        <x:v>0.3230769230769231</x:v>
      </x:c>
      <x:c r="AI1425" s="36" t="n">
        <x:v>14</x:v>
      </x:c>
      <x:c r="AJ1425" s="38" t="n">
        <x:f>IFERROR(AI1425/AG1425,0)</x:f>
        <x:v>0.6666666666666666</x:v>
      </x:c>
      <x:c r="AK1425" s="36" t="n">
        <x:v>3</x:v>
      </x:c>
      <x:c r="AL1425" s="36" t="n">
        <x:v>8</x:v>
      </x:c>
      <x:c r="AM1425" s="36" t="n">
        <x:v>1</x:v>
      </x:c>
      <x:c r="AN1425" s="38" t="n">
        <x:f>IFERROR(AL1425/AG1425,0)</x:f>
        <x:v>0.38095238095238093</x:v>
      </x:c>
      <x:c r="AO1425" s="36" t="n">
        <x:f>BK1424</x:f>
        <x:v>27</x:v>
      </x:c>
      <x:c r="AP1425" s="36" t="n">
        <x:f>BL1424</x:f>
        <x:v>40</x:v>
      </x:c>
      <x:c r="AQ1425" s="36" t="n">
        <x:f>BM1424</x:f>
        <x:v>28</x:v>
      </x:c>
      <x:c r="AR1425" s="36" t="n">
        <x:f>BN1424</x:f>
        <x:v>15</x:v>
      </x:c>
      <x:c r="AS1425" s="36" t="n">
        <x:f>BO1424</x:f>
        <x:v>15</x:v>
      </x:c>
      <x:c r="AT1425" s="36" t="n">
        <x:f>BP1424</x:f>
        <x:v>11</x:v>
      </x:c>
      <x:c r="AU1425" s="36" t="n">
        <x:f>BQ1424</x:f>
        <x:v>29</x:v>
      </x:c>
      <x:c r="AV1425" s="36" t="n">
        <x:f>BR1424</x:f>
        <x:v>28</x:v>
      </x:c>
      <x:c r="AW1425" s="36" t="n">
        <x:f>BS1424</x:f>
        <x:v>45</x:v>
      </x:c>
      <x:c r="AX1425" s="36" t="n">
        <x:f>BT1424</x:f>
        <x:v>15</x:v>
      </x:c>
      <x:c r="AY1425" s="36" t="n">
        <x:f>SUM(AO1425:AX1425)</x:f>
        <x:v>253</x:v>
      </x:c>
      <x:c r="AZ1425" s="36" t="n">
        <x:v>0</x:v>
      </x:c>
      <x:c r="BA1425" s="36" t="n">
        <x:v>0</x:v>
      </x:c>
      <x:c r="BB1425" s="36" t="n">
        <x:v>0</x:v>
      </x:c>
      <x:c r="BC1425" s="36" t="n">
        <x:v>25</x:v>
      </x:c>
      <x:c r="BD1425" s="36" t="n">
        <x:v>0</x:v>
      </x:c>
      <x:c r="BE1425" s="36" t="n">
        <x:v>0</x:v>
      </x:c>
      <x:c r="BF1425" s="36" t="n">
        <x:v>0</x:v>
      </x:c>
      <x:c r="BG1425" s="36" t="n">
        <x:v>0</x:v>
      </x:c>
      <x:c r="BH1425" s="36" t="n">
        <x:v>0</x:v>
      </x:c>
      <x:c r="BI1425" s="36" t="n">
        <x:v>16</x:v>
      </x:c>
      <x:c r="BJ1425" s="36"/>
      <x:c r="BK1425" s="36" t="n">
        <x:f>MAX(0,AO1425+AZ1425-BV1425)</x:f>
        <x:v>26</x:v>
      </x:c>
      <x:c r="BL1425" s="36" t="n">
        <x:f>MAX(0,AP1425+BA1425-BW1425)</x:f>
        <x:v>38</x:v>
      </x:c>
      <x:c r="BM1425" s="36" t="n">
        <x:f>MAX(0,AQ1425+BB1425-BX1425)</x:f>
        <x:v>27</x:v>
      </x:c>
      <x:c r="BN1425" s="36" t="n">
        <x:f>MAX(0,AR1425+BC1425-BY1425)</x:f>
        <x:v>38</x:v>
      </x:c>
      <x:c r="BO1425" s="36" t="n">
        <x:f>MAX(0,AS1425+BD1425-BZ1425)</x:f>
        <x:v>14</x:v>
      </x:c>
      <x:c r="BP1425" s="36" t="n">
        <x:f>MAX(0,AT1425+BE1425-CA1425)</x:f>
        <x:v>10</x:v>
      </x:c>
      <x:c r="BQ1425" s="36" t="n">
        <x:f>MAX(0,AU1425+BF1425-CB1425)</x:f>
        <x:v>28</x:v>
      </x:c>
      <x:c r="BR1425" s="36" t="n">
        <x:f>MAX(0,AV1425+BG1425-CC1425)</x:f>
        <x:v>28</x:v>
      </x:c>
      <x:c r="BS1425" s="36" t="n">
        <x:f>MAX(0,AW1425+BH1425-CD1425)</x:f>
        <x:v>43</x:v>
      </x:c>
      <x:c r="BT1425" s="36" t="n">
        <x:f>MAX(0,AX1425+BI1425-CE1425)</x:f>
        <x:v>30</x:v>
      </x:c>
      <x:c r="BU1425" s="36" t="n">
        <x:f>SUM(BK1425:BT1425)</x:f>
        <x:v>282</x:v>
      </x:c>
      <x:c r="BV1425" s="36" t="n">
        <x:v>1</x:v>
      </x:c>
      <x:c r="BW1425" s="36" t="n">
        <x:v>2</x:v>
      </x:c>
      <x:c r="BX1425" s="36" t="n">
        <x:v>1</x:v>
      </x:c>
      <x:c r="BY1425" s="36" t="n">
        <x:v>2</x:v>
      </x:c>
      <x:c r="BZ1425" s="36" t="n">
        <x:v>1</x:v>
      </x:c>
      <x:c r="CA1425" s="36" t="n">
        <x:v>1</x:v>
      </x:c>
      <x:c r="CB1425" s="36" t="n">
        <x:v>1</x:v>
      </x:c>
      <x:c r="CC1425" s="36" t="n">
        <x:v>0</x:v>
      </x:c>
      <x:c r="CD1425" s="36" t="n">
        <x:v>2</x:v>
      </x:c>
      <x:c r="CE1425" s="36" t="n">
        <x:v>1</x:v>
      </x:c>
      <x:c r="CF1425" s="36"/>
      <x:c r="CG1425" s="36" t="n">
        <x:f>SUM(BW1425,CD1425)</x:f>
        <x:v>4</x:v>
      </x:c>
      <x:c r="CH1425" s="36" t="n">
        <x:f>SUM(BX1425,CA1425)</x:f>
        <x:v>2</x:v>
      </x:c>
      <x:c r="CI1425" s="36" t="n">
        <x:f>SUM(BY1425)</x:f>
        <x:v>2</x:v>
      </x:c>
      <x:c r="CJ1425" s="36" t="n">
        <x:f>SUM(BV1425,BZ1425,CB1425)</x:f>
        <x:v>3</x:v>
      </x:c>
      <x:c r="CK1425" s="36" t="n">
        <x:f>SUM(CC1425,CE1425)</x:f>
        <x:v>1</x:v>
      </x:c>
      <x:c r="CL1425" s="36" t="n">
        <x:f>SUM(CG1425:CK1425)</x:f>
        <x:v>12</x:v>
      </x:c>
      <x:c r="CM1425" s="39" t="n">
        <x:f>SUM(BW1425*0.075,CD1425*0.075)</x:f>
        <x:v>0.3</x:v>
      </x:c>
      <x:c r="CN1425" s="39" t="n">
        <x:f>SUM(BX1425*0.06,CA1425*0.03)</x:f>
        <x:v>0.09</x:v>
      </x:c>
      <x:c r="CO1425" s="39" t="n">
        <x:f>SUM(BY1425*0.08)</x:f>
        <x:v>0.16</x:v>
      </x:c>
      <x:c r="CP1425" s="39" t="n">
        <x:f>SUM(BV1425*0.12,BZ1425*0.06,CB1425*0.03)</x:f>
        <x:v>0.21</x:v>
      </x:c>
      <x:c r="CQ1425" s="39" t="n">
        <x:f>SUM(CC1425*0.01,CE1425*0.1)</x:f>
        <x:v>0.1</x:v>
      </x:c>
      <x:c r="CR1425" s="39" t="n">
        <x:f>SUM(CM1425:CQ1425)</x:f>
        <x:v>0.86</x:v>
      </x:c>
      <x:c r="CS1425" s="36" t="n">
        <x:f>SUM(CG1425:CH1425)</x:f>
        <x:v>6</x:v>
      </x:c>
      <x:c r="CT1425" s="36" t="str"/>
      <x:c r="CU1425" s="36" t="n">
        <x:f>MIN(AG1425,CG1425)</x:f>
        <x:v>4</x:v>
      </x:c>
      <x:c r="CV1425" s="36" t="n">
        <x:f>MIN(AG1425,CH1425)</x:f>
        <x:v>2</x:v>
      </x:c>
      <x:c r="CW1425" s="36" t="n">
        <x:f>MIN(AG1425,CI1425)</x:f>
        <x:v>2</x:v>
      </x:c>
      <x:c r="CX1425" s="36" t="n">
        <x:f>MIN(AG1425,CJ1425)</x:f>
        <x:v>3</x:v>
      </x:c>
      <x:c r="CY1425" s="36" t="n">
        <x:f>MIN(AG1425,CK1425)</x:f>
        <x:v>1</x:v>
      </x:c>
    </x:row>
    <x:row r="1426" ht="18" customHeight="1">
      <x:c r="A1426" s="35" t="str">
        <x:v>Area HC-03</x:v>
      </x:c>
      <x:c r="B1426" s="35" t="str">
        <x:v>Area Lead HC-03</x:v>
      </x:c>
      <x:c r="C1426" s="35" t="str">
        <x:v>Field Lead HC-12</x:v>
      </x:c>
      <x:c r="D1426" s="35" t="str">
        <x:v>City HC-F</x:v>
      </x:c>
      <x:c r="E1426" s="35" t="n">
        <x:v>5</x:v>
      </x:c>
      <x:c r="F1426" s="35" t="n">
        <x:v>24</x:v>
      </x:c>
      <x:c r="G1426" s="35" t="n">
        <x:v>1</x:v>
      </x:c>
      <x:c r="H1426" s="35" t="str">
        <x:v>Promoter</x:v>
      </x:c>
      <x:c r="I1426" s="35" t="str">
        <x:v>Agency HC-03</x:v>
      </x:c>
      <x:c r="J1426" s="35" t="str">
        <x:v>PR-HC-020</x:v>
      </x:c>
      <x:c r="K1426" s="35" t="str">
        <x:v>Masked Promoter HC-020</x:v>
      </x:c>
      <x:c r="L1426" s="35" t="str">
        <x:v>9XXXX10020</x:v>
      </x:c>
      <x:c r="M1426" s="37" t="n">
        <x:v>46174</x:v>
      </x:c>
      <x:c r="N1426" s="35" t="str">
        <x:v>Cohort 3</x:v>
      </x:c>
      <x:c r="O1426" s="35" t="str">
        <x:v>DIST-HC-06</x:v>
      </x:c>
      <x:c r="P1426" s="35" t="str">
        <x:v>Masked Distributor HC-06</x:v>
      </x:c>
      <x:c r="Q1426" s="35" t="str">
        <x:v>P-HC-060</x:v>
      </x:c>
      <x:c r="R1426" s="35" t="str">
        <x:v>HC-060</x:v>
      </x:c>
      <x:c r="S1426" s="35" t="str">
        <x:v>Masked Store HC-060</x:v>
      </x:c>
      <x:c r="T1426" s="35" t="str">
        <x:v>XX1060</x:v>
      </x:c>
      <x:c r="U1426" s="35" t="str">
        <x:v>Supermarket</x:v>
      </x:c>
      <x:c r="V1426" s="35" t="str">
        <x:v>Masked</x:v>
      </x:c>
      <x:c r="W1426" s="35" t="str">
        <x:v>Masked</x:v>
      </x:c>
      <x:c r="X1426" s="37" t="n">
        <x:v>46204</x:v>
      </x:c>
      <x:c r="Y1426" s="37" t="n">
        <x:v>46270</x:v>
      </x:c>
      <x:c r="Z1426" s="35" t="str">
        <x:v>W01</x:v>
      </x:c>
      <x:c r="AA1426" s="35" t="str">
        <x:v>Sep'26</x:v>
      </x:c>
      <x:c r="AB1426" s="35" t="str">
        <x:v>01 - 07</x:v>
      </x:c>
      <x:c r="AC1426" s="35" t="str">
        <x:v>Week 1 of Sep 2026</x:v>
      </x:c>
      <x:c r="AD1426" s="35" t="str">
        <x:v>Continue</x:v>
      </x:c>
      <x:c r="AE1426" s="35" t="str"/>
      <x:c r="AF1426" s="36" t="n">
        <x:v>86</x:v>
      </x:c>
      <x:c r="AG1426" s="36" t="n">
        <x:v>26</x:v>
      </x:c>
      <x:c r="AH1426" s="38" t="n">
        <x:f>IFERROR(AG1426/AF1426,0)</x:f>
        <x:v>0.3023255813953488</x:v>
      </x:c>
      <x:c r="AI1426" s="36" t="n">
        <x:v>21</x:v>
      </x:c>
      <x:c r="AJ1426" s="38" t="n">
        <x:f>IFERROR(AI1426/AG1426,0)</x:f>
        <x:v>0.8076923076923077</x:v>
      </x:c>
      <x:c r="AK1426" s="36" t="n">
        <x:v>4</x:v>
      </x:c>
      <x:c r="AL1426" s="36" t="n">
        <x:v>10</x:v>
      </x:c>
      <x:c r="AM1426" s="36" t="n">
        <x:v>1</x:v>
      </x:c>
      <x:c r="AN1426" s="38" t="n">
        <x:f>IFERROR(AL1426/AG1426,0)</x:f>
        <x:v>0.38461538461538464</x:v>
      </x:c>
      <x:c r="AO1426" s="36" t="n">
        <x:f>BK1425</x:f>
        <x:v>26</x:v>
      </x:c>
      <x:c r="AP1426" s="36" t="n">
        <x:f>BL1425</x:f>
        <x:v>38</x:v>
      </x:c>
      <x:c r="AQ1426" s="36" t="n">
        <x:f>BM1425</x:f>
        <x:v>27</x:v>
      </x:c>
      <x:c r="AR1426" s="36" t="n">
        <x:f>BN1425</x:f>
        <x:v>38</x:v>
      </x:c>
      <x:c r="AS1426" s="36" t="n">
        <x:f>BO1425</x:f>
        <x:v>14</x:v>
      </x:c>
      <x:c r="AT1426" s="36" t="n">
        <x:f>BP1425</x:f>
        <x:v>10</x:v>
      </x:c>
      <x:c r="AU1426" s="36" t="n">
        <x:f>BQ1425</x:f>
        <x:v>28</x:v>
      </x:c>
      <x:c r="AV1426" s="36" t="n">
        <x:f>BR1425</x:f>
        <x:v>28</x:v>
      </x:c>
      <x:c r="AW1426" s="36" t="n">
        <x:f>BS1425</x:f>
        <x:v>43</x:v>
      </x:c>
      <x:c r="AX1426" s="36" t="n">
        <x:f>BT1425</x:f>
        <x:v>30</x:v>
      </x:c>
      <x:c r="AY1426" s="36" t="n">
        <x:f>SUM(AO1426:AX1426)</x:f>
        <x:v>282</x:v>
      </x:c>
      <x:c r="AZ1426" s="36" t="n">
        <x:v>0</x:v>
      </x:c>
      <x:c r="BA1426" s="36" t="n">
        <x:v>0</x:v>
      </x:c>
      <x:c r="BB1426" s="36" t="n">
        <x:v>0</x:v>
      </x:c>
      <x:c r="BC1426" s="36" t="n">
        <x:v>0</x:v>
      </x:c>
      <x:c r="BD1426" s="36" t="n">
        <x:v>19</x:v>
      </x:c>
      <x:c r="BE1426" s="36" t="n">
        <x:v>0</x:v>
      </x:c>
      <x:c r="BF1426" s="36" t="n">
        <x:v>0</x:v>
      </x:c>
      <x:c r="BG1426" s="36" t="n">
        <x:v>0</x:v>
      </x:c>
      <x:c r="BH1426" s="36" t="n">
        <x:v>0</x:v>
      </x:c>
      <x:c r="BI1426" s="36" t="n">
        <x:v>0</x:v>
      </x:c>
      <x:c r="BJ1426" s="36"/>
      <x:c r="BK1426" s="36" t="n">
        <x:f>MAX(0,AO1426+AZ1426-BV1426)</x:f>
        <x:v>25</x:v>
      </x:c>
      <x:c r="BL1426" s="36" t="n">
        <x:f>MAX(0,AP1426+BA1426-BW1426)</x:f>
        <x:v>35</x:v>
      </x:c>
      <x:c r="BM1426" s="36" t="n">
        <x:f>MAX(0,AQ1426+BB1426-BX1426)</x:f>
        <x:v>25</x:v>
      </x:c>
      <x:c r="BN1426" s="36" t="n">
        <x:f>MAX(0,AR1426+BC1426-BY1426)</x:f>
        <x:v>37</x:v>
      </x:c>
      <x:c r="BO1426" s="36" t="n">
        <x:f>MAX(0,AS1426+BD1426-BZ1426)</x:f>
        <x:v>32</x:v>
      </x:c>
      <x:c r="BP1426" s="36" t="n">
        <x:f>MAX(0,AT1426+BE1426-CA1426)</x:f>
        <x:v>9</x:v>
      </x:c>
      <x:c r="BQ1426" s="36" t="n">
        <x:f>MAX(0,AU1426+BF1426-CB1426)</x:f>
        <x:v>27</x:v>
      </x:c>
      <x:c r="BR1426" s="36" t="n">
        <x:f>MAX(0,AV1426+BG1426-CC1426)</x:f>
        <x:v>27</x:v>
      </x:c>
      <x:c r="BS1426" s="36" t="n">
        <x:f>MAX(0,AW1426+BH1426-CD1426)</x:f>
        <x:v>42</x:v>
      </x:c>
      <x:c r="BT1426" s="36" t="n">
        <x:f>MAX(0,AX1426+BI1426-CE1426)</x:f>
        <x:v>28</x:v>
      </x:c>
      <x:c r="BU1426" s="36" t="n">
        <x:f>SUM(BK1426:BT1426)</x:f>
        <x:v>287</x:v>
      </x:c>
      <x:c r="BV1426" s="36" t="n">
        <x:v>1</x:v>
      </x:c>
      <x:c r="BW1426" s="36" t="n">
        <x:v>3</x:v>
      </x:c>
      <x:c r="BX1426" s="36" t="n">
        <x:v>2</x:v>
      </x:c>
      <x:c r="BY1426" s="36" t="n">
        <x:v>1</x:v>
      </x:c>
      <x:c r="BZ1426" s="36" t="n">
        <x:v>1</x:v>
      </x:c>
      <x:c r="CA1426" s="36" t="n">
        <x:v>1</x:v>
      </x:c>
      <x:c r="CB1426" s="36" t="n">
        <x:v>1</x:v>
      </x:c>
      <x:c r="CC1426" s="36" t="n">
        <x:v>1</x:v>
      </x:c>
      <x:c r="CD1426" s="36" t="n">
        <x:v>1</x:v>
      </x:c>
      <x:c r="CE1426" s="36" t="n">
        <x:v>2</x:v>
      </x:c>
      <x:c r="CF1426" s="36"/>
      <x:c r="CG1426" s="36" t="n">
        <x:f>SUM(BW1426,CD1426)</x:f>
        <x:v>4</x:v>
      </x:c>
      <x:c r="CH1426" s="36" t="n">
        <x:f>SUM(BX1426,CA1426)</x:f>
        <x:v>3</x:v>
      </x:c>
      <x:c r="CI1426" s="36" t="n">
        <x:f>SUM(BY1426)</x:f>
        <x:v>1</x:v>
      </x:c>
      <x:c r="CJ1426" s="36" t="n">
        <x:f>SUM(BV1426,BZ1426,CB1426)</x:f>
        <x:v>3</x:v>
      </x:c>
      <x:c r="CK1426" s="36" t="n">
        <x:f>SUM(CC1426,CE1426)</x:f>
        <x:v>3</x:v>
      </x:c>
      <x:c r="CL1426" s="36" t="n">
        <x:f>SUM(CG1426:CK1426)</x:f>
        <x:v>14</x:v>
      </x:c>
      <x:c r="CM1426" s="39" t="n">
        <x:f>SUM(BW1426*0.075,CD1426*0.075)</x:f>
        <x:v>0.3</x:v>
      </x:c>
      <x:c r="CN1426" s="39" t="n">
        <x:f>SUM(BX1426*0.06,CA1426*0.03)</x:f>
        <x:v>0.15</x:v>
      </x:c>
      <x:c r="CO1426" s="39" t="n">
        <x:f>SUM(BY1426*0.08)</x:f>
        <x:v>0.08</x:v>
      </x:c>
      <x:c r="CP1426" s="39" t="n">
        <x:f>SUM(BV1426*0.12,BZ1426*0.06,CB1426*0.03)</x:f>
        <x:v>0.21</x:v>
      </x:c>
      <x:c r="CQ1426" s="39" t="n">
        <x:f>SUM(CC1426*0.01,CE1426*0.1)</x:f>
        <x:v>0.21000000000000002</x:v>
      </x:c>
      <x:c r="CR1426" s="39" t="n">
        <x:f>SUM(CM1426:CQ1426)</x:f>
        <x:v>0.95</x:v>
      </x:c>
      <x:c r="CS1426" s="36" t="n">
        <x:f>SUM(CG1426:CH1426)</x:f>
        <x:v>7</x:v>
      </x:c>
      <x:c r="CT1426" s="36" t="str"/>
      <x:c r="CU1426" s="36" t="n">
        <x:f>MIN(AG1426,CG1426)</x:f>
        <x:v>4</x:v>
      </x:c>
      <x:c r="CV1426" s="36" t="n">
        <x:f>MIN(AG1426,CH1426)</x:f>
        <x:v>3</x:v>
      </x:c>
      <x:c r="CW1426" s="36" t="n">
        <x:f>MIN(AG1426,CI1426)</x:f>
        <x:v>1</x:v>
      </x:c>
      <x:c r="CX1426" s="36" t="n">
        <x:f>MIN(AG1426,CJ1426)</x:f>
        <x:v>3</x:v>
      </x:c>
      <x:c r="CY1426" s="36" t="n">
        <x:f>MIN(AG1426,CK1426)</x:f>
        <x:v>3</x:v>
      </x:c>
    </x:row>
    <x:row r="1427" ht="18" customHeight="1">
      <x:c r="A1427" s="35" t="str">
        <x:v>Area HC-03</x:v>
      </x:c>
      <x:c r="B1427" s="35" t="str">
        <x:v>Area Lead HC-03</x:v>
      </x:c>
      <x:c r="C1427" s="35" t="str">
        <x:v>Field Lead HC-12</x:v>
      </x:c>
      <x:c r="D1427" s="35" t="str">
        <x:v>City HC-F</x:v>
      </x:c>
      <x:c r="E1427" s="35" t="n">
        <x:v>5</x:v>
      </x:c>
      <x:c r="F1427" s="35" t="n">
        <x:v>24</x:v>
      </x:c>
      <x:c r="G1427" s="35" t="n">
        <x:v>1</x:v>
      </x:c>
      <x:c r="H1427" s="35" t="str">
        <x:v>Promoter</x:v>
      </x:c>
      <x:c r="I1427" s="35" t="str">
        <x:v>Agency HC-03</x:v>
      </x:c>
      <x:c r="J1427" s="35" t="str">
        <x:v>PR-HC-020</x:v>
      </x:c>
      <x:c r="K1427" s="35" t="str">
        <x:v>Masked Promoter HC-020</x:v>
      </x:c>
      <x:c r="L1427" s="35" t="str">
        <x:v>9XXXX10020</x:v>
      </x:c>
      <x:c r="M1427" s="37" t="n">
        <x:v>46174</x:v>
      </x:c>
      <x:c r="N1427" s="35" t="str">
        <x:v>Cohort 3</x:v>
      </x:c>
      <x:c r="O1427" s="35" t="str">
        <x:v>DIST-HC-06</x:v>
      </x:c>
      <x:c r="P1427" s="35" t="str">
        <x:v>Masked Distributor HC-06</x:v>
      </x:c>
      <x:c r="Q1427" s="35" t="str">
        <x:v>P-HC-060</x:v>
      </x:c>
      <x:c r="R1427" s="35" t="str">
        <x:v>HC-060</x:v>
      </x:c>
      <x:c r="S1427" s="35" t="str">
        <x:v>Masked Store HC-060</x:v>
      </x:c>
      <x:c r="T1427" s="35" t="str">
        <x:v>XX1060</x:v>
      </x:c>
      <x:c r="U1427" s="35" t="str">
        <x:v>Supermarket</x:v>
      </x:c>
      <x:c r="V1427" s="35" t="str">
        <x:v>Masked</x:v>
      </x:c>
      <x:c r="W1427" s="35" t="str">
        <x:v>Masked</x:v>
      </x:c>
      <x:c r="X1427" s="37" t="n">
        <x:v>46204</x:v>
      </x:c>
      <x:c r="Y1427" s="37" t="n">
        <x:v>46272</x:v>
      </x:c>
      <x:c r="Z1427" s="35" t="str">
        <x:v>W01</x:v>
      </x:c>
      <x:c r="AA1427" s="35" t="str">
        <x:v>Sep'26</x:v>
      </x:c>
      <x:c r="AB1427" s="35" t="str">
        <x:v>01 - 07</x:v>
      </x:c>
      <x:c r="AC1427" s="35" t="str">
        <x:v>Week 1 of Sep 2026</x:v>
      </x:c>
      <x:c r="AD1427" s="35" t="str">
        <x:v>Continue</x:v>
      </x:c>
      <x:c r="AE1427" s="35" t="str"/>
      <x:c r="AF1427" s="36" t="n">
        <x:v>64</x:v>
      </x:c>
      <x:c r="AG1427" s="36" t="n">
        <x:v>25</x:v>
      </x:c>
      <x:c r="AH1427" s="38" t="n">
        <x:f>IFERROR(AG1427/AF1427,0)</x:f>
        <x:v>0.390625</x:v>
      </x:c>
      <x:c r="AI1427" s="36" t="n">
        <x:v>19</x:v>
      </x:c>
      <x:c r="AJ1427" s="38" t="n">
        <x:f>IFERROR(AI1427/AG1427,0)</x:f>
        <x:v>0.76</x:v>
      </x:c>
      <x:c r="AK1427" s="36" t="n">
        <x:v>8</x:v>
      </x:c>
      <x:c r="AL1427" s="36" t="n">
        <x:v>7</x:v>
      </x:c>
      <x:c r="AM1427" s="36" t="n">
        <x:v>1</x:v>
      </x:c>
      <x:c r="AN1427" s="38" t="n">
        <x:f>IFERROR(AL1427/AG1427,0)</x:f>
        <x:v>0.28</x:v>
      </x:c>
      <x:c r="AO1427" s="36" t="n">
        <x:f>BK1426</x:f>
        <x:v>25</x:v>
      </x:c>
      <x:c r="AP1427" s="36" t="n">
        <x:f>BL1426</x:f>
        <x:v>35</x:v>
      </x:c>
      <x:c r="AQ1427" s="36" t="n">
        <x:f>BM1426</x:f>
        <x:v>25</x:v>
      </x:c>
      <x:c r="AR1427" s="36" t="n">
        <x:f>BN1426</x:f>
        <x:v>37</x:v>
      </x:c>
      <x:c r="AS1427" s="36" t="n">
        <x:f>BO1426</x:f>
        <x:v>32</x:v>
      </x:c>
      <x:c r="AT1427" s="36" t="n">
        <x:f>BP1426</x:f>
        <x:v>9</x:v>
      </x:c>
      <x:c r="AU1427" s="36" t="n">
        <x:f>BQ1426</x:f>
        <x:v>27</x:v>
      </x:c>
      <x:c r="AV1427" s="36" t="n">
        <x:f>BR1426</x:f>
        <x:v>27</x:v>
      </x:c>
      <x:c r="AW1427" s="36" t="n">
        <x:f>BS1426</x:f>
        <x:v>42</x:v>
      </x:c>
      <x:c r="AX1427" s="36" t="n">
        <x:f>BT1426</x:f>
        <x:v>28</x:v>
      </x:c>
      <x:c r="AY1427" s="36" t="n">
        <x:f>SUM(AO1427:AX1427)</x:f>
        <x:v>287</x:v>
      </x:c>
      <x:c r="AZ1427" s="36" t="n">
        <x:v>0</x:v>
      </x:c>
      <x:c r="BA1427" s="36" t="n">
        <x:v>0</x:v>
      </x:c>
      <x:c r="BB1427" s="36" t="n">
        <x:v>0</x:v>
      </x:c>
      <x:c r="BC1427" s="36" t="n">
        <x:v>0</x:v>
      </x:c>
      <x:c r="BD1427" s="36" t="n">
        <x:v>0</x:v>
      </x:c>
      <x:c r="BE1427" s="36" t="n">
        <x:v>17</x:v>
      </x:c>
      <x:c r="BF1427" s="36" t="n">
        <x:v>0</x:v>
      </x:c>
      <x:c r="BG1427" s="36" t="n">
        <x:v>0</x:v>
      </x:c>
      <x:c r="BH1427" s="36" t="n">
        <x:v>0</x:v>
      </x:c>
      <x:c r="BI1427" s="36" t="n">
        <x:v>0</x:v>
      </x:c>
      <x:c r="BJ1427" s="36"/>
      <x:c r="BK1427" s="36" t="n">
        <x:f>MAX(0,AO1427+AZ1427-BV1427)</x:f>
        <x:v>24</x:v>
      </x:c>
      <x:c r="BL1427" s="36" t="n">
        <x:f>MAX(0,AP1427+BA1427-BW1427)</x:f>
        <x:v>32</x:v>
      </x:c>
      <x:c r="BM1427" s="36" t="n">
        <x:f>MAX(0,AQ1427+BB1427-BX1427)</x:f>
        <x:v>23</x:v>
      </x:c>
      <x:c r="BN1427" s="36" t="n">
        <x:f>MAX(0,AR1427+BC1427-BY1427)</x:f>
        <x:v>35</x:v>
      </x:c>
      <x:c r="BO1427" s="36" t="n">
        <x:f>MAX(0,AS1427+BD1427-BZ1427)</x:f>
        <x:v>31</x:v>
      </x:c>
      <x:c r="BP1427" s="36" t="n">
        <x:f>MAX(0,AT1427+BE1427-CA1427)</x:f>
        <x:v>25</x:v>
      </x:c>
      <x:c r="BQ1427" s="36" t="n">
        <x:f>MAX(0,AU1427+BF1427-CB1427)</x:f>
        <x:v>26</x:v>
      </x:c>
      <x:c r="BR1427" s="36" t="n">
        <x:f>MAX(0,AV1427+BG1427-CC1427)</x:f>
        <x:v>26</x:v>
      </x:c>
      <x:c r="BS1427" s="36" t="n">
        <x:f>MAX(0,AW1427+BH1427-CD1427)</x:f>
        <x:v>41</x:v>
      </x:c>
      <x:c r="BT1427" s="36" t="n">
        <x:f>MAX(0,AX1427+BI1427-CE1427)</x:f>
        <x:v>27</x:v>
      </x:c>
      <x:c r="BU1427" s="36" t="n">
        <x:f>SUM(BK1427:BT1427)</x:f>
        <x:v>290</x:v>
      </x:c>
      <x:c r="BV1427" s="36" t="n">
        <x:v>1</x:v>
      </x:c>
      <x:c r="BW1427" s="36" t="n">
        <x:v>3</x:v>
      </x:c>
      <x:c r="BX1427" s="36" t="n">
        <x:v>2</x:v>
      </x:c>
      <x:c r="BY1427" s="36" t="n">
        <x:v>2</x:v>
      </x:c>
      <x:c r="BZ1427" s="36" t="n">
        <x:v>1</x:v>
      </x:c>
      <x:c r="CA1427" s="36" t="n">
        <x:v>1</x:v>
      </x:c>
      <x:c r="CB1427" s="36" t="n">
        <x:v>1</x:v>
      </x:c>
      <x:c r="CC1427" s="36" t="n">
        <x:v>1</x:v>
      </x:c>
      <x:c r="CD1427" s="36" t="n">
        <x:v>1</x:v>
      </x:c>
      <x:c r="CE1427" s="36" t="n">
        <x:v>1</x:v>
      </x:c>
      <x:c r="CF1427" s="36"/>
      <x:c r="CG1427" s="36" t="n">
        <x:f>SUM(BW1427,CD1427)</x:f>
        <x:v>4</x:v>
      </x:c>
      <x:c r="CH1427" s="36" t="n">
        <x:f>SUM(BX1427,CA1427)</x:f>
        <x:v>3</x:v>
      </x:c>
      <x:c r="CI1427" s="36" t="n">
        <x:f>SUM(BY1427)</x:f>
        <x:v>2</x:v>
      </x:c>
      <x:c r="CJ1427" s="36" t="n">
        <x:f>SUM(BV1427,BZ1427,CB1427)</x:f>
        <x:v>3</x:v>
      </x:c>
      <x:c r="CK1427" s="36" t="n">
        <x:f>SUM(CC1427,CE1427)</x:f>
        <x:v>2</x:v>
      </x:c>
      <x:c r="CL1427" s="36" t="n">
        <x:f>SUM(CG1427:CK1427)</x:f>
        <x:v>14</x:v>
      </x:c>
      <x:c r="CM1427" s="39" t="n">
        <x:f>SUM(BW1427*0.075,CD1427*0.075)</x:f>
        <x:v>0.3</x:v>
      </x:c>
      <x:c r="CN1427" s="39" t="n">
        <x:f>SUM(BX1427*0.06,CA1427*0.03)</x:f>
        <x:v>0.15</x:v>
      </x:c>
      <x:c r="CO1427" s="39" t="n">
        <x:f>SUM(BY1427*0.08)</x:f>
        <x:v>0.16</x:v>
      </x:c>
      <x:c r="CP1427" s="39" t="n">
        <x:f>SUM(BV1427*0.12,BZ1427*0.06,CB1427*0.03)</x:f>
        <x:v>0.21</x:v>
      </x:c>
      <x:c r="CQ1427" s="39" t="n">
        <x:f>SUM(CC1427*0.01,CE1427*0.1)</x:f>
        <x:v>0.11</x:v>
      </x:c>
      <x:c r="CR1427" s="39" t="n">
        <x:f>SUM(CM1427:CQ1427)</x:f>
        <x:v>0.9299999999999999</x:v>
      </x:c>
      <x:c r="CS1427" s="36" t="n">
        <x:f>SUM(CG1427:CH1427)</x:f>
        <x:v>7</x:v>
      </x:c>
      <x:c r="CT1427" s="36" t="str"/>
      <x:c r="CU1427" s="36" t="n">
        <x:f>MIN(AG1427,CG1427)</x:f>
        <x:v>4</x:v>
      </x:c>
      <x:c r="CV1427" s="36" t="n">
        <x:f>MIN(AG1427,CH1427)</x:f>
        <x:v>3</x:v>
      </x:c>
      <x:c r="CW1427" s="36" t="n">
        <x:f>MIN(AG1427,CI1427)</x:f>
        <x:v>2</x:v>
      </x:c>
      <x:c r="CX1427" s="36" t="n">
        <x:f>MIN(AG1427,CJ1427)</x:f>
        <x:v>3</x:v>
      </x:c>
      <x:c r="CY1427" s="36" t="n">
        <x:f>MIN(AG1427,CK1427)</x:f>
        <x:v>2</x:v>
      </x:c>
    </x:row>
    <x:row r="1428" ht="18" customHeight="1">
      <x:c r="A1428" s="35" t="str">
        <x:v>Area HC-03</x:v>
      </x:c>
      <x:c r="B1428" s="35" t="str">
        <x:v>Area Lead HC-03</x:v>
      </x:c>
      <x:c r="C1428" s="35" t="str">
        <x:v>Field Lead HC-12</x:v>
      </x:c>
      <x:c r="D1428" s="35" t="str">
        <x:v>City HC-F</x:v>
      </x:c>
      <x:c r="E1428" s="35" t="n">
        <x:v>5</x:v>
      </x:c>
      <x:c r="F1428" s="35" t="n">
        <x:v>24</x:v>
      </x:c>
      <x:c r="G1428" s="35" t="n">
        <x:v>1</x:v>
      </x:c>
      <x:c r="H1428" s="35" t="str">
        <x:v>Promoter</x:v>
      </x:c>
      <x:c r="I1428" s="35" t="str">
        <x:v>Agency HC-03</x:v>
      </x:c>
      <x:c r="J1428" s="35" t="str">
        <x:v>PR-HC-020</x:v>
      </x:c>
      <x:c r="K1428" s="35" t="str">
        <x:v>Masked Promoter HC-020</x:v>
      </x:c>
      <x:c r="L1428" s="35" t="str">
        <x:v>9XXXX10020</x:v>
      </x:c>
      <x:c r="M1428" s="37" t="n">
        <x:v>46174</x:v>
      </x:c>
      <x:c r="N1428" s="35" t="str">
        <x:v>Cohort 3</x:v>
      </x:c>
      <x:c r="O1428" s="35" t="str">
        <x:v>DIST-HC-06</x:v>
      </x:c>
      <x:c r="P1428" s="35" t="str">
        <x:v>Masked Distributor HC-06</x:v>
      </x:c>
      <x:c r="Q1428" s="35" t="str">
        <x:v>P-HC-060</x:v>
      </x:c>
      <x:c r="R1428" s="35" t="str">
        <x:v>HC-060</x:v>
      </x:c>
      <x:c r="S1428" s="35" t="str">
        <x:v>Masked Store HC-060</x:v>
      </x:c>
      <x:c r="T1428" s="35" t="str">
        <x:v>XX1060</x:v>
      </x:c>
      <x:c r="U1428" s="35" t="str">
        <x:v>Supermarket</x:v>
      </x:c>
      <x:c r="V1428" s="35" t="str">
        <x:v>Masked</x:v>
      </x:c>
      <x:c r="W1428" s="35" t="str">
        <x:v>Masked</x:v>
      </x:c>
      <x:c r="X1428" s="37" t="n">
        <x:v>46204</x:v>
      </x:c>
      <x:c r="Y1428" s="37" t="n">
        <x:v>46273</x:v>
      </x:c>
      <x:c r="Z1428" s="35" t="str">
        <x:v>W02</x:v>
      </x:c>
      <x:c r="AA1428" s="35" t="str">
        <x:v>Sep'26</x:v>
      </x:c>
      <x:c r="AB1428" s="35" t="str">
        <x:v>08 - 14</x:v>
      </x:c>
      <x:c r="AC1428" s="35" t="str">
        <x:v>Week 2 of Sep 2026</x:v>
      </x:c>
      <x:c r="AD1428" s="35" t="str">
        <x:v>Continue</x:v>
      </x:c>
      <x:c r="AE1428" s="35" t="str"/>
      <x:c r="AF1428" s="36" t="n">
        <x:v>69</x:v>
      </x:c>
      <x:c r="AG1428" s="36" t="n">
        <x:v>29</x:v>
      </x:c>
      <x:c r="AH1428" s="38" t="n">
        <x:f>IFERROR(AG1428/AF1428,0)</x:f>
        <x:v>0.42028985507246375</x:v>
      </x:c>
      <x:c r="AI1428" s="36" t="n">
        <x:v>21</x:v>
      </x:c>
      <x:c r="AJ1428" s="38" t="n">
        <x:f>IFERROR(AI1428/AG1428,0)</x:f>
        <x:v>0.7241379310344828</x:v>
      </x:c>
      <x:c r="AK1428" s="36" t="n">
        <x:v>3</x:v>
      </x:c>
      <x:c r="AL1428" s="36" t="n">
        <x:v>12</x:v>
      </x:c>
      <x:c r="AM1428" s="36" t="n">
        <x:v>1</x:v>
      </x:c>
      <x:c r="AN1428" s="38" t="n">
        <x:f>IFERROR(AL1428/AG1428,0)</x:f>
        <x:v>0.41379310344827586</x:v>
      </x:c>
      <x:c r="AO1428" s="36" t="n">
        <x:f>BK1427</x:f>
        <x:v>24</x:v>
      </x:c>
      <x:c r="AP1428" s="36" t="n">
        <x:f>BL1427</x:f>
        <x:v>32</x:v>
      </x:c>
      <x:c r="AQ1428" s="36" t="n">
        <x:f>BM1427</x:f>
        <x:v>23</x:v>
      </x:c>
      <x:c r="AR1428" s="36" t="n">
        <x:f>BN1427</x:f>
        <x:v>35</x:v>
      </x:c>
      <x:c r="AS1428" s="36" t="n">
        <x:f>BO1427</x:f>
        <x:v>31</x:v>
      </x:c>
      <x:c r="AT1428" s="36" t="n">
        <x:f>BP1427</x:f>
        <x:v>25</x:v>
      </x:c>
      <x:c r="AU1428" s="36" t="n">
        <x:f>BQ1427</x:f>
        <x:v>26</x:v>
      </x:c>
      <x:c r="AV1428" s="36" t="n">
        <x:f>BR1427</x:f>
        <x:v>26</x:v>
      </x:c>
      <x:c r="AW1428" s="36" t="n">
        <x:f>BS1427</x:f>
        <x:v>41</x:v>
      </x:c>
      <x:c r="AX1428" s="36" t="n">
        <x:f>BT1427</x:f>
        <x:v>27</x:v>
      </x:c>
      <x:c r="AY1428" s="36" t="n">
        <x:f>SUM(AO1428:AX1428)</x:f>
        <x:v>290</x:v>
      </x:c>
      <x:c r="AZ1428" s="36" t="n">
        <x:v>16</x:v>
      </x:c>
      <x:c r="BA1428" s="36" t="n">
        <x:v>0</x:v>
      </x:c>
      <x:c r="BB1428" s="36" t="n">
        <x:v>0</x:v>
      </x:c>
      <x:c r="BC1428" s="36" t="n">
        <x:v>0</x:v>
      </x:c>
      <x:c r="BD1428" s="36" t="n">
        <x:v>0</x:v>
      </x:c>
      <x:c r="BE1428" s="36" t="n">
        <x:v>0</x:v>
      </x:c>
      <x:c r="BF1428" s="36" t="n">
        <x:v>21</x:v>
      </x:c>
      <x:c r="BG1428" s="36" t="n">
        <x:v>0</x:v>
      </x:c>
      <x:c r="BH1428" s="36" t="n">
        <x:v>0</x:v>
      </x:c>
      <x:c r="BI1428" s="36" t="n">
        <x:v>0</x:v>
      </x:c>
      <x:c r="BJ1428" s="36"/>
      <x:c r="BK1428" s="36" t="n">
        <x:f>MAX(0,AO1428+AZ1428-BV1428)</x:f>
        <x:v>39</x:v>
      </x:c>
      <x:c r="BL1428" s="36" t="n">
        <x:f>MAX(0,AP1428+BA1428-BW1428)</x:f>
        <x:v>30</x:v>
      </x:c>
      <x:c r="BM1428" s="36" t="n">
        <x:f>MAX(0,AQ1428+BB1428-BX1428)</x:f>
        <x:v>21</x:v>
      </x:c>
      <x:c r="BN1428" s="36" t="n">
        <x:f>MAX(0,AR1428+BC1428-BY1428)</x:f>
        <x:v>33</x:v>
      </x:c>
      <x:c r="BO1428" s="36" t="n">
        <x:f>MAX(0,AS1428+BD1428-BZ1428)</x:f>
        <x:v>31</x:v>
      </x:c>
      <x:c r="BP1428" s="36" t="n">
        <x:f>MAX(0,AT1428+BE1428-CA1428)</x:f>
        <x:v>24</x:v>
      </x:c>
      <x:c r="BQ1428" s="36" t="n">
        <x:f>MAX(0,AU1428+BF1428-CB1428)</x:f>
        <x:v>45</x:v>
      </x:c>
      <x:c r="BR1428" s="36" t="n">
        <x:f>MAX(0,AV1428+BG1428-CC1428)</x:f>
        <x:v>25</x:v>
      </x:c>
      <x:c r="BS1428" s="36" t="n">
        <x:f>MAX(0,AW1428+BH1428-CD1428)</x:f>
        <x:v>40</x:v>
      </x:c>
      <x:c r="BT1428" s="36" t="n">
        <x:f>MAX(0,AX1428+BI1428-CE1428)</x:f>
        <x:v>26</x:v>
      </x:c>
      <x:c r="BU1428" s="36" t="n">
        <x:f>SUM(BK1428:BT1428)</x:f>
        <x:v>314</x:v>
      </x:c>
      <x:c r="BV1428" s="36" t="n">
        <x:v>1</x:v>
      </x:c>
      <x:c r="BW1428" s="36" t="n">
        <x:v>2</x:v>
      </x:c>
      <x:c r="BX1428" s="36" t="n">
        <x:v>2</x:v>
      </x:c>
      <x:c r="BY1428" s="36" t="n">
        <x:v>2</x:v>
      </x:c>
      <x:c r="BZ1428" s="36" t="n">
        <x:v>0</x:v>
      </x:c>
      <x:c r="CA1428" s="36" t="n">
        <x:v>1</x:v>
      </x:c>
      <x:c r="CB1428" s="36" t="n">
        <x:v>2</x:v>
      </x:c>
      <x:c r="CC1428" s="36" t="n">
        <x:v>1</x:v>
      </x:c>
      <x:c r="CD1428" s="36" t="n">
        <x:v>1</x:v>
      </x:c>
      <x:c r="CE1428" s="36" t="n">
        <x:v>1</x:v>
      </x:c>
      <x:c r="CF1428" s="36"/>
      <x:c r="CG1428" s="36" t="n">
        <x:f>SUM(BW1428,CD1428)</x:f>
        <x:v>3</x:v>
      </x:c>
      <x:c r="CH1428" s="36" t="n">
        <x:f>SUM(BX1428,CA1428)</x:f>
        <x:v>3</x:v>
      </x:c>
      <x:c r="CI1428" s="36" t="n">
        <x:f>SUM(BY1428)</x:f>
        <x:v>2</x:v>
      </x:c>
      <x:c r="CJ1428" s="36" t="n">
        <x:f>SUM(BV1428,BZ1428,CB1428)</x:f>
        <x:v>3</x:v>
      </x:c>
      <x:c r="CK1428" s="36" t="n">
        <x:f>SUM(CC1428,CE1428)</x:f>
        <x:v>2</x:v>
      </x:c>
      <x:c r="CL1428" s="36" t="n">
        <x:f>SUM(CG1428:CK1428)</x:f>
        <x:v>13</x:v>
      </x:c>
      <x:c r="CM1428" s="39" t="n">
        <x:f>SUM(BW1428*0.075,CD1428*0.075)</x:f>
        <x:v>0.22499999999999998</x:v>
      </x:c>
      <x:c r="CN1428" s="39" t="n">
        <x:f>SUM(BX1428*0.06,CA1428*0.03)</x:f>
        <x:v>0.15</x:v>
      </x:c>
      <x:c r="CO1428" s="39" t="n">
        <x:f>SUM(BY1428*0.08)</x:f>
        <x:v>0.16</x:v>
      </x:c>
      <x:c r="CP1428" s="39" t="n">
        <x:f>SUM(BV1428*0.12,BZ1428*0.06,CB1428*0.03)</x:f>
        <x:v>0.18</x:v>
      </x:c>
      <x:c r="CQ1428" s="39" t="n">
        <x:f>SUM(CC1428*0.01,CE1428*0.1)</x:f>
        <x:v>0.11</x:v>
      </x:c>
      <x:c r="CR1428" s="39" t="n">
        <x:f>SUM(CM1428:CQ1428)</x:f>
        <x:v>0.8250000000000001</x:v>
      </x:c>
      <x:c r="CS1428" s="36" t="n">
        <x:f>SUM(CG1428:CH1428)</x:f>
        <x:v>6</x:v>
      </x:c>
      <x:c r="CT1428" s="36" t="str"/>
      <x:c r="CU1428" s="36" t="n">
        <x:f>MIN(AG1428,CG1428)</x:f>
        <x:v>3</x:v>
      </x:c>
      <x:c r="CV1428" s="36" t="n">
        <x:f>MIN(AG1428,CH1428)</x:f>
        <x:v>3</x:v>
      </x:c>
      <x:c r="CW1428" s="36" t="n">
        <x:f>MIN(AG1428,CI1428)</x:f>
        <x:v>2</x:v>
      </x:c>
      <x:c r="CX1428" s="36" t="n">
        <x:f>MIN(AG1428,CJ1428)</x:f>
        <x:v>3</x:v>
      </x:c>
      <x:c r="CY1428" s="36" t="n">
        <x:f>MIN(AG1428,CK1428)</x:f>
        <x:v>2</x:v>
      </x:c>
    </x:row>
    <x:row r="1429" ht="18" customHeight="1">
      <x:c r="A1429" s="35" t="str">
        <x:v>Area HC-03</x:v>
      </x:c>
      <x:c r="B1429" s="35" t="str">
        <x:v>Area Lead HC-03</x:v>
      </x:c>
      <x:c r="C1429" s="35" t="str">
        <x:v>Field Lead HC-12</x:v>
      </x:c>
      <x:c r="D1429" s="35" t="str">
        <x:v>City HC-F</x:v>
      </x:c>
      <x:c r="E1429" s="35" t="n">
        <x:v>5</x:v>
      </x:c>
      <x:c r="F1429" s="35" t="n">
        <x:v>24</x:v>
      </x:c>
      <x:c r="G1429" s="35" t="n">
        <x:v>1</x:v>
      </x:c>
      <x:c r="H1429" s="35" t="str">
        <x:v>Promoter</x:v>
      </x:c>
      <x:c r="I1429" s="35" t="str">
        <x:v>Agency HC-03</x:v>
      </x:c>
      <x:c r="J1429" s="35" t="str">
        <x:v>PR-HC-020</x:v>
      </x:c>
      <x:c r="K1429" s="35" t="str">
        <x:v>Masked Promoter HC-020</x:v>
      </x:c>
      <x:c r="L1429" s="35" t="str">
        <x:v>9XXXX10020</x:v>
      </x:c>
      <x:c r="M1429" s="37" t="n">
        <x:v>46174</x:v>
      </x:c>
      <x:c r="N1429" s="35" t="str">
        <x:v>Cohort 3</x:v>
      </x:c>
      <x:c r="O1429" s="35" t="str">
        <x:v>DIST-HC-06</x:v>
      </x:c>
      <x:c r="P1429" s="35" t="str">
        <x:v>Masked Distributor HC-06</x:v>
      </x:c>
      <x:c r="Q1429" s="35" t="str">
        <x:v>P-HC-060</x:v>
      </x:c>
      <x:c r="R1429" s="35" t="str">
        <x:v>HC-060</x:v>
      </x:c>
      <x:c r="S1429" s="35" t="str">
        <x:v>Masked Store HC-060</x:v>
      </x:c>
      <x:c r="T1429" s="35" t="str">
        <x:v>XX1060</x:v>
      </x:c>
      <x:c r="U1429" s="35" t="str">
        <x:v>Supermarket</x:v>
      </x:c>
      <x:c r="V1429" s="35" t="str">
        <x:v>Masked</x:v>
      </x:c>
      <x:c r="W1429" s="35" t="str">
        <x:v>Masked</x:v>
      </x:c>
      <x:c r="X1429" s="37" t="n">
        <x:v>46204</x:v>
      </x:c>
      <x:c r="Y1429" s="37" t="n">
        <x:v>46274</x:v>
      </x:c>
      <x:c r="Z1429" s="35" t="str">
        <x:v>W02</x:v>
      </x:c>
      <x:c r="AA1429" s="35" t="str">
        <x:v>Sep'26</x:v>
      </x:c>
      <x:c r="AB1429" s="35" t="str">
        <x:v>08 - 14</x:v>
      </x:c>
      <x:c r="AC1429" s="35" t="str">
        <x:v>Week 2 of Sep 2026</x:v>
      </x:c>
      <x:c r="AD1429" s="35" t="str">
        <x:v>Continue</x:v>
      </x:c>
      <x:c r="AE1429" s="35" t="str"/>
      <x:c r="AF1429" s="36" t="n">
        <x:v>65</x:v>
      </x:c>
      <x:c r="AG1429" s="36" t="n">
        <x:v>25</x:v>
      </x:c>
      <x:c r="AH1429" s="38" t="n">
        <x:f>IFERROR(AG1429/AF1429,0)</x:f>
        <x:v>0.38461538461538464</x:v>
      </x:c>
      <x:c r="AI1429" s="36" t="n">
        <x:v>18</x:v>
      </x:c>
      <x:c r="AJ1429" s="38" t="n">
        <x:f>IFERROR(AI1429/AG1429,0)</x:f>
        <x:v>0.72</x:v>
      </x:c>
      <x:c r="AK1429" s="36" t="n">
        <x:v>4</x:v>
      </x:c>
      <x:c r="AL1429" s="36" t="n">
        <x:v>9</x:v>
      </x:c>
      <x:c r="AM1429" s="36" t="n">
        <x:v>1</x:v>
      </x:c>
      <x:c r="AN1429" s="38" t="n">
        <x:f>IFERROR(AL1429/AG1429,0)</x:f>
        <x:v>0.36</x:v>
      </x:c>
      <x:c r="AO1429" s="36" t="n">
        <x:f>BK1428</x:f>
        <x:v>39</x:v>
      </x:c>
      <x:c r="AP1429" s="36" t="n">
        <x:f>BL1428</x:f>
        <x:v>30</x:v>
      </x:c>
      <x:c r="AQ1429" s="36" t="n">
        <x:f>BM1428</x:f>
        <x:v>21</x:v>
      </x:c>
      <x:c r="AR1429" s="36" t="n">
        <x:f>BN1428</x:f>
        <x:v>33</x:v>
      </x:c>
      <x:c r="AS1429" s="36" t="n">
        <x:f>BO1428</x:f>
        <x:v>31</x:v>
      </x:c>
      <x:c r="AT1429" s="36" t="n">
        <x:f>BP1428</x:f>
        <x:v>24</x:v>
      </x:c>
      <x:c r="AU1429" s="36" t="n">
        <x:f>BQ1428</x:f>
        <x:v>45</x:v>
      </x:c>
      <x:c r="AV1429" s="36" t="n">
        <x:f>BR1428</x:f>
        <x:v>25</x:v>
      </x:c>
      <x:c r="AW1429" s="36" t="n">
        <x:f>BS1428</x:f>
        <x:v>40</x:v>
      </x:c>
      <x:c r="AX1429" s="36" t="n">
        <x:f>BT1428</x:f>
        <x:v>26</x:v>
      </x:c>
      <x:c r="AY1429" s="36" t="n">
        <x:f>SUM(AO1429:AX1429)</x:f>
        <x:v>314</x:v>
      </x:c>
      <x:c r="AZ1429" s="36" t="n">
        <x:v>0</x:v>
      </x:c>
      <x:c r="BA1429" s="36" t="n">
        <x:v>21</x:v>
      </x:c>
      <x:c r="BB1429" s="36" t="n">
        <x:v>0</x:v>
      </x:c>
      <x:c r="BC1429" s="36" t="n">
        <x:v>0</x:v>
      </x:c>
      <x:c r="BD1429" s="36" t="n">
        <x:v>0</x:v>
      </x:c>
      <x:c r="BE1429" s="36" t="n">
        <x:v>0</x:v>
      </x:c>
      <x:c r="BF1429" s="36" t="n">
        <x:v>0</x:v>
      </x:c>
      <x:c r="BG1429" s="36" t="n">
        <x:v>17</x:v>
      </x:c>
      <x:c r="BH1429" s="36" t="n">
        <x:v>0</x:v>
      </x:c>
      <x:c r="BI1429" s="36" t="n">
        <x:v>0</x:v>
      </x:c>
      <x:c r="BJ1429" s="36"/>
      <x:c r="BK1429" s="36" t="n">
        <x:f>MAX(0,AO1429+AZ1429-BV1429)</x:f>
        <x:v>38</x:v>
      </x:c>
      <x:c r="BL1429" s="36" t="n">
        <x:f>MAX(0,AP1429+BA1429-BW1429)</x:f>
        <x:v>49</x:v>
      </x:c>
      <x:c r="BM1429" s="36" t="n">
        <x:f>MAX(0,AQ1429+BB1429-BX1429)</x:f>
        <x:v>19</x:v>
      </x:c>
      <x:c r="BN1429" s="36" t="n">
        <x:f>MAX(0,AR1429+BC1429-BY1429)</x:f>
        <x:v>31</x:v>
      </x:c>
      <x:c r="BO1429" s="36" t="n">
        <x:f>MAX(0,AS1429+BD1429-BZ1429)</x:f>
        <x:v>30</x:v>
      </x:c>
      <x:c r="BP1429" s="36" t="n">
        <x:f>MAX(0,AT1429+BE1429-CA1429)</x:f>
        <x:v>24</x:v>
      </x:c>
      <x:c r="BQ1429" s="36" t="n">
        <x:f>MAX(0,AU1429+BF1429-CB1429)</x:f>
        <x:v>44</x:v>
      </x:c>
      <x:c r="BR1429" s="36" t="n">
        <x:f>MAX(0,AV1429+BG1429-CC1429)</x:f>
        <x:v>41</x:v>
      </x:c>
      <x:c r="BS1429" s="36" t="n">
        <x:f>MAX(0,AW1429+BH1429-CD1429)</x:f>
        <x:v>39</x:v>
      </x:c>
      <x:c r="BT1429" s="36" t="n">
        <x:f>MAX(0,AX1429+BI1429-CE1429)</x:f>
        <x:v>25</x:v>
      </x:c>
      <x:c r="BU1429" s="36" t="n">
        <x:f>SUM(BK1429:BT1429)</x:f>
        <x:v>340</x:v>
      </x:c>
      <x:c r="BV1429" s="36" t="n">
        <x:v>1</x:v>
      </x:c>
      <x:c r="BW1429" s="36" t="n">
        <x:v>2</x:v>
      </x:c>
      <x:c r="BX1429" s="36" t="n">
        <x:v>2</x:v>
      </x:c>
      <x:c r="BY1429" s="36" t="n">
        <x:v>2</x:v>
      </x:c>
      <x:c r="BZ1429" s="36" t="n">
        <x:v>1</x:v>
      </x:c>
      <x:c r="CA1429" s="36" t="n">
        <x:v>0</x:v>
      </x:c>
      <x:c r="CB1429" s="36" t="n">
        <x:v>1</x:v>
      </x:c>
      <x:c r="CC1429" s="36" t="n">
        <x:v>1</x:v>
      </x:c>
      <x:c r="CD1429" s="36" t="n">
        <x:v>1</x:v>
      </x:c>
      <x:c r="CE1429" s="36" t="n">
        <x:v>1</x:v>
      </x:c>
      <x:c r="CF1429" s="36"/>
      <x:c r="CG1429" s="36" t="n">
        <x:f>SUM(BW1429,CD1429)</x:f>
        <x:v>3</x:v>
      </x:c>
      <x:c r="CH1429" s="36" t="n">
        <x:f>SUM(BX1429,CA1429)</x:f>
        <x:v>2</x:v>
      </x:c>
      <x:c r="CI1429" s="36" t="n">
        <x:f>SUM(BY1429)</x:f>
        <x:v>2</x:v>
      </x:c>
      <x:c r="CJ1429" s="36" t="n">
        <x:f>SUM(BV1429,BZ1429,CB1429)</x:f>
        <x:v>3</x:v>
      </x:c>
      <x:c r="CK1429" s="36" t="n">
        <x:f>SUM(CC1429,CE1429)</x:f>
        <x:v>2</x:v>
      </x:c>
      <x:c r="CL1429" s="36" t="n">
        <x:f>SUM(CG1429:CK1429)</x:f>
        <x:v>12</x:v>
      </x:c>
      <x:c r="CM1429" s="39" t="n">
        <x:f>SUM(BW1429*0.075,CD1429*0.075)</x:f>
        <x:v>0.22499999999999998</x:v>
      </x:c>
      <x:c r="CN1429" s="39" t="n">
        <x:f>SUM(BX1429*0.06,CA1429*0.03)</x:f>
        <x:v>0.12</x:v>
      </x:c>
      <x:c r="CO1429" s="39" t="n">
        <x:f>SUM(BY1429*0.08)</x:f>
        <x:v>0.16</x:v>
      </x:c>
      <x:c r="CP1429" s="39" t="n">
        <x:f>SUM(BV1429*0.12,BZ1429*0.06,CB1429*0.03)</x:f>
        <x:v>0.21</x:v>
      </x:c>
      <x:c r="CQ1429" s="39" t="n">
        <x:f>SUM(CC1429*0.01,CE1429*0.1)</x:f>
        <x:v>0.11</x:v>
      </x:c>
      <x:c r="CR1429" s="39" t="n">
        <x:f>SUM(CM1429:CQ1429)</x:f>
        <x:v>0.825</x:v>
      </x:c>
      <x:c r="CS1429" s="36" t="n">
        <x:f>SUM(CG1429:CH1429)</x:f>
        <x:v>5</x:v>
      </x:c>
      <x:c r="CT1429" s="36" t="str"/>
      <x:c r="CU1429" s="36" t="n">
        <x:f>MIN(AG1429,CG1429)</x:f>
        <x:v>3</x:v>
      </x:c>
      <x:c r="CV1429" s="36" t="n">
        <x:f>MIN(AG1429,CH1429)</x:f>
        <x:v>2</x:v>
      </x:c>
      <x:c r="CW1429" s="36" t="n">
        <x:f>MIN(AG1429,CI1429)</x:f>
        <x:v>2</x:v>
      </x:c>
      <x:c r="CX1429" s="36" t="n">
        <x:f>MIN(AG1429,CJ1429)</x:f>
        <x:v>3</x:v>
      </x:c>
      <x:c r="CY1429" s="36" t="n">
        <x:f>MIN(AG1429,CK1429)</x:f>
        <x:v>2</x:v>
      </x:c>
    </x:row>
    <x:row r="1430" ht="18" customHeight="1">
      <x:c r="A1430" s="35" t="str">
        <x:v>Area HC-03</x:v>
      </x:c>
      <x:c r="B1430" s="35" t="str">
        <x:v>Area Lead HC-03</x:v>
      </x:c>
      <x:c r="C1430" s="35" t="str">
        <x:v>Field Lead HC-12</x:v>
      </x:c>
      <x:c r="D1430" s="35" t="str">
        <x:v>City HC-F</x:v>
      </x:c>
      <x:c r="E1430" s="35" t="n">
        <x:v>5</x:v>
      </x:c>
      <x:c r="F1430" s="35" t="n">
        <x:v>24</x:v>
      </x:c>
      <x:c r="G1430" s="35" t="n">
        <x:v>1</x:v>
      </x:c>
      <x:c r="H1430" s="35" t="str">
        <x:v>Promoter</x:v>
      </x:c>
      <x:c r="I1430" s="35" t="str">
        <x:v>Agency HC-03</x:v>
      </x:c>
      <x:c r="J1430" s="35" t="str">
        <x:v>PR-HC-020</x:v>
      </x:c>
      <x:c r="K1430" s="35" t="str">
        <x:v>Masked Promoter HC-020</x:v>
      </x:c>
      <x:c r="L1430" s="35" t="str">
        <x:v>9XXXX10020</x:v>
      </x:c>
      <x:c r="M1430" s="37" t="n">
        <x:v>46174</x:v>
      </x:c>
      <x:c r="N1430" s="35" t="str">
        <x:v>Cohort 3</x:v>
      </x:c>
      <x:c r="O1430" s="35" t="str">
        <x:v>DIST-HC-06</x:v>
      </x:c>
      <x:c r="P1430" s="35" t="str">
        <x:v>Masked Distributor HC-06</x:v>
      </x:c>
      <x:c r="Q1430" s="35" t="str">
        <x:v>P-HC-060</x:v>
      </x:c>
      <x:c r="R1430" s="35" t="str">
        <x:v>HC-060</x:v>
      </x:c>
      <x:c r="S1430" s="35" t="str">
        <x:v>Masked Store HC-060</x:v>
      </x:c>
      <x:c r="T1430" s="35" t="str">
        <x:v>XX1060</x:v>
      </x:c>
      <x:c r="U1430" s="35" t="str">
        <x:v>Supermarket</x:v>
      </x:c>
      <x:c r="V1430" s="35" t="str">
        <x:v>Masked</x:v>
      </x:c>
      <x:c r="W1430" s="35" t="str">
        <x:v>Masked</x:v>
      </x:c>
      <x:c r="X1430" s="37" t="n">
        <x:v>46204</x:v>
      </x:c>
      <x:c r="Y1430" s="37" t="n">
        <x:v>46275</x:v>
      </x:c>
      <x:c r="Z1430" s="35" t="str">
        <x:v>W02</x:v>
      </x:c>
      <x:c r="AA1430" s="35" t="str">
        <x:v>Sep'26</x:v>
      </x:c>
      <x:c r="AB1430" s="35" t="str">
        <x:v>08 - 14</x:v>
      </x:c>
      <x:c r="AC1430" s="35" t="str">
        <x:v>Week 2 of Sep 2026</x:v>
      </x:c>
      <x:c r="AD1430" s="35" t="str">
        <x:v>Continue</x:v>
      </x:c>
      <x:c r="AE1430" s="35" t="str">
        <x:v>Normal operations</x:v>
      </x:c>
      <x:c r="AF1430" s="36" t="n">
        <x:v>57</x:v>
      </x:c>
      <x:c r="AG1430" s="36" t="n">
        <x:v>17</x:v>
      </x:c>
      <x:c r="AH1430" s="38" t="n">
        <x:f>IFERROR(AG1430/AF1430,0)</x:f>
        <x:v>0.2982456140350877</x:v>
      </x:c>
      <x:c r="AI1430" s="36" t="n">
        <x:v>15</x:v>
      </x:c>
      <x:c r="AJ1430" s="38" t="n">
        <x:f>IFERROR(AI1430/AG1430,0)</x:f>
        <x:v>0.8823529411764706</x:v>
      </x:c>
      <x:c r="AK1430" s="36" t="n">
        <x:v>6</x:v>
      </x:c>
      <x:c r="AL1430" s="36" t="n">
        <x:v>7</x:v>
      </x:c>
      <x:c r="AM1430" s="36" t="n">
        <x:v>1</x:v>
      </x:c>
      <x:c r="AN1430" s="38" t="n">
        <x:f>IFERROR(AL1430/AG1430,0)</x:f>
        <x:v>0.4117647058823529</x:v>
      </x:c>
      <x:c r="AO1430" s="36" t="n">
        <x:f>BK1429</x:f>
        <x:v>38</x:v>
      </x:c>
      <x:c r="AP1430" s="36" t="n">
        <x:f>BL1429</x:f>
        <x:v>49</x:v>
      </x:c>
      <x:c r="AQ1430" s="36" t="n">
        <x:f>BM1429</x:f>
        <x:v>19</x:v>
      </x:c>
      <x:c r="AR1430" s="36" t="n">
        <x:f>BN1429</x:f>
        <x:v>31</x:v>
      </x:c>
      <x:c r="AS1430" s="36" t="n">
        <x:f>BO1429</x:f>
        <x:v>30</x:v>
      </x:c>
      <x:c r="AT1430" s="36" t="n">
        <x:f>BP1429</x:f>
        <x:v>24</x:v>
      </x:c>
      <x:c r="AU1430" s="36" t="n">
        <x:f>BQ1429</x:f>
        <x:v>44</x:v>
      </x:c>
      <x:c r="AV1430" s="36" t="n">
        <x:f>BR1429</x:f>
        <x:v>41</x:v>
      </x:c>
      <x:c r="AW1430" s="36" t="n">
        <x:f>BS1429</x:f>
        <x:v>39</x:v>
      </x:c>
      <x:c r="AX1430" s="36" t="n">
        <x:f>BT1429</x:f>
        <x:v>25</x:v>
      </x:c>
      <x:c r="AY1430" s="36" t="n">
        <x:f>SUM(AO1430:AX1430)</x:f>
        <x:v>340</x:v>
      </x:c>
      <x:c r="AZ1430" s="36" t="n">
        <x:v>0</x:v>
      </x:c>
      <x:c r="BA1430" s="36" t="n">
        <x:v>0</x:v>
      </x:c>
      <x:c r="BB1430" s="36" t="n">
        <x:v>0</x:v>
      </x:c>
      <x:c r="BC1430" s="36" t="n">
        <x:v>0</x:v>
      </x:c>
      <x:c r="BD1430" s="36" t="n">
        <x:v>0</x:v>
      </x:c>
      <x:c r="BE1430" s="36" t="n">
        <x:v>0</x:v>
      </x:c>
      <x:c r="BF1430" s="36" t="n">
        <x:v>0</x:v>
      </x:c>
      <x:c r="BG1430" s="36" t="n">
        <x:v>0</x:v>
      </x:c>
      <x:c r="BH1430" s="36" t="n">
        <x:v>23</x:v>
      </x:c>
      <x:c r="BI1430" s="36" t="n">
        <x:v>0</x:v>
      </x:c>
      <x:c r="BJ1430" s="36"/>
      <x:c r="BK1430" s="36" t="n">
        <x:f>MAX(0,AO1430+AZ1430-BV1430)</x:f>
        <x:v>37</x:v>
      </x:c>
      <x:c r="BL1430" s="36" t="n">
        <x:f>MAX(0,AP1430+BA1430-BW1430)</x:f>
        <x:v>46</x:v>
      </x:c>
      <x:c r="BM1430" s="36" t="n">
        <x:f>MAX(0,AQ1430+BB1430-BX1430)</x:f>
        <x:v>17</x:v>
      </x:c>
      <x:c r="BN1430" s="36" t="n">
        <x:f>MAX(0,AR1430+BC1430-BY1430)</x:f>
        <x:v>29</x:v>
      </x:c>
      <x:c r="BO1430" s="36" t="n">
        <x:f>MAX(0,AS1430+BD1430-BZ1430)</x:f>
        <x:v>30</x:v>
      </x:c>
      <x:c r="BP1430" s="36" t="n">
        <x:f>MAX(0,AT1430+BE1430-CA1430)</x:f>
        <x:v>24</x:v>
      </x:c>
      <x:c r="BQ1430" s="36" t="n">
        <x:f>MAX(0,AU1430+BF1430-CB1430)</x:f>
        <x:v>43</x:v>
      </x:c>
      <x:c r="BR1430" s="36" t="n">
        <x:f>MAX(0,AV1430+BG1430-CC1430)</x:f>
        <x:v>40</x:v>
      </x:c>
      <x:c r="BS1430" s="36" t="n">
        <x:f>MAX(0,AW1430+BH1430-CD1430)</x:f>
        <x:v>61</x:v>
      </x:c>
      <x:c r="BT1430" s="36" t="n">
        <x:f>MAX(0,AX1430+BI1430-CE1430)</x:f>
        <x:v>23</x:v>
      </x:c>
      <x:c r="BU1430" s="36" t="n">
        <x:f>SUM(BK1430:BT1430)</x:f>
        <x:v>350</x:v>
      </x:c>
      <x:c r="BV1430" s="36" t="n">
        <x:v>1</x:v>
      </x:c>
      <x:c r="BW1430" s="36" t="n">
        <x:v>3</x:v>
      </x:c>
      <x:c r="BX1430" s="36" t="n">
        <x:v>2</x:v>
      </x:c>
      <x:c r="BY1430" s="36" t="n">
        <x:v>2</x:v>
      </x:c>
      <x:c r="BZ1430" s="36" t="n">
        <x:v>0</x:v>
      </x:c>
      <x:c r="CA1430" s="36" t="n">
        <x:v>0</x:v>
      </x:c>
      <x:c r="CB1430" s="36" t="n">
        <x:v>1</x:v>
      </x:c>
      <x:c r="CC1430" s="36" t="n">
        <x:v>1</x:v>
      </x:c>
      <x:c r="CD1430" s="36" t="n">
        <x:v>1</x:v>
      </x:c>
      <x:c r="CE1430" s="36" t="n">
        <x:v>2</x:v>
      </x:c>
      <x:c r="CF1430" s="36"/>
      <x:c r="CG1430" s="36" t="n">
        <x:f>SUM(BW1430,CD1430)</x:f>
        <x:v>4</x:v>
      </x:c>
      <x:c r="CH1430" s="36" t="n">
        <x:f>SUM(BX1430,CA1430)</x:f>
        <x:v>2</x:v>
      </x:c>
      <x:c r="CI1430" s="36" t="n">
        <x:f>SUM(BY1430)</x:f>
        <x:v>2</x:v>
      </x:c>
      <x:c r="CJ1430" s="36" t="n">
        <x:f>SUM(BV1430,BZ1430,CB1430)</x:f>
        <x:v>2</x:v>
      </x:c>
      <x:c r="CK1430" s="36" t="n">
        <x:f>SUM(CC1430,CE1430)</x:f>
        <x:v>3</x:v>
      </x:c>
      <x:c r="CL1430" s="36" t="n">
        <x:f>SUM(CG1430:CK1430)</x:f>
        <x:v>13</x:v>
      </x:c>
      <x:c r="CM1430" s="39" t="n">
        <x:f>SUM(BW1430*0.075,CD1430*0.075)</x:f>
        <x:v>0.3</x:v>
      </x:c>
      <x:c r="CN1430" s="39" t="n">
        <x:f>SUM(BX1430*0.06,CA1430*0.03)</x:f>
        <x:v>0.12</x:v>
      </x:c>
      <x:c r="CO1430" s="39" t="n">
        <x:f>SUM(BY1430*0.08)</x:f>
        <x:v>0.16</x:v>
      </x:c>
      <x:c r="CP1430" s="39" t="n">
        <x:f>SUM(BV1430*0.12,BZ1430*0.06,CB1430*0.03)</x:f>
        <x:v>0.15</x:v>
      </x:c>
      <x:c r="CQ1430" s="39" t="n">
        <x:f>SUM(CC1430*0.01,CE1430*0.1)</x:f>
        <x:v>0.21000000000000002</x:v>
      </x:c>
      <x:c r="CR1430" s="39" t="n">
        <x:f>SUM(CM1430:CQ1430)</x:f>
        <x:v>0.94</x:v>
      </x:c>
      <x:c r="CS1430" s="36" t="n">
        <x:f>SUM(CG1430:CH1430)</x:f>
        <x:v>6</x:v>
      </x:c>
      <x:c r="CT1430" s="36" t="str"/>
      <x:c r="CU1430" s="36" t="n">
        <x:f>MIN(AG1430,CG1430)</x:f>
        <x:v>4</x:v>
      </x:c>
      <x:c r="CV1430" s="36" t="n">
        <x:f>MIN(AG1430,CH1430)</x:f>
        <x:v>2</x:v>
      </x:c>
      <x:c r="CW1430" s="36" t="n">
        <x:f>MIN(AG1430,CI1430)</x:f>
        <x:v>2</x:v>
      </x:c>
      <x:c r="CX1430" s="36" t="n">
        <x:f>MIN(AG1430,CJ1430)</x:f>
        <x:v>2</x:v>
      </x:c>
      <x:c r="CY1430" s="36" t="n">
        <x:f>MIN(AG1430,CK1430)</x:f>
        <x:v>3</x:v>
      </x:c>
    </x:row>
    <x:row r="1431" ht="18" customHeight="1">
      <x:c r="A1431" s="35" t="str">
        <x:v>Area HC-03</x:v>
      </x:c>
      <x:c r="B1431" s="35" t="str">
        <x:v>Area Lead HC-03</x:v>
      </x:c>
      <x:c r="C1431" s="35" t="str">
        <x:v>Field Lead HC-12</x:v>
      </x:c>
      <x:c r="D1431" s="35" t="str">
        <x:v>City HC-F</x:v>
      </x:c>
      <x:c r="E1431" s="35" t="n">
        <x:v>5</x:v>
      </x:c>
      <x:c r="F1431" s="35" t="n">
        <x:v>24</x:v>
      </x:c>
      <x:c r="G1431" s="35" t="n">
        <x:v>1</x:v>
      </x:c>
      <x:c r="H1431" s="35" t="str">
        <x:v>Promoter</x:v>
      </x:c>
      <x:c r="I1431" s="35" t="str">
        <x:v>Agency HC-03</x:v>
      </x:c>
      <x:c r="J1431" s="35" t="str">
        <x:v>PR-HC-020</x:v>
      </x:c>
      <x:c r="K1431" s="35" t="str">
        <x:v>Masked Promoter HC-020</x:v>
      </x:c>
      <x:c r="L1431" s="35" t="str">
        <x:v>9XXXX10020</x:v>
      </x:c>
      <x:c r="M1431" s="37" t="n">
        <x:v>46174</x:v>
      </x:c>
      <x:c r="N1431" s="35" t="str">
        <x:v>Cohort 3</x:v>
      </x:c>
      <x:c r="O1431" s="35" t="str">
        <x:v>DIST-HC-06</x:v>
      </x:c>
      <x:c r="P1431" s="35" t="str">
        <x:v>Masked Distributor HC-06</x:v>
      </x:c>
      <x:c r="Q1431" s="35" t="str">
        <x:v>P-HC-060</x:v>
      </x:c>
      <x:c r="R1431" s="35" t="str">
        <x:v>HC-060</x:v>
      </x:c>
      <x:c r="S1431" s="35" t="str">
        <x:v>Masked Store HC-060</x:v>
      </x:c>
      <x:c r="T1431" s="35" t="str">
        <x:v>XX1060</x:v>
      </x:c>
      <x:c r="U1431" s="35" t="str">
        <x:v>Supermarket</x:v>
      </x:c>
      <x:c r="V1431" s="35" t="str">
        <x:v>Masked</x:v>
      </x:c>
      <x:c r="W1431" s="35" t="str">
        <x:v>Masked</x:v>
      </x:c>
      <x:c r="X1431" s="37" t="n">
        <x:v>46204</x:v>
      </x:c>
      <x:c r="Y1431" s="37" t="n">
        <x:v>46276</x:v>
      </x:c>
      <x:c r="Z1431" s="35" t="str">
        <x:v>W02</x:v>
      </x:c>
      <x:c r="AA1431" s="35" t="str">
        <x:v>Sep'26</x:v>
      </x:c>
      <x:c r="AB1431" s="35" t="str">
        <x:v>08 - 14</x:v>
      </x:c>
      <x:c r="AC1431" s="35" t="str">
        <x:v>Week 2 of Sep 2026</x:v>
      </x:c>
      <x:c r="AD1431" s="35" t="str">
        <x:v>Continue</x:v>
      </x:c>
      <x:c r="AE1431" s="35" t="str">
        <x:v>Replenishment pending for selected SKU</x:v>
      </x:c>
      <x:c r="AF1431" s="36" t="n">
        <x:v>62</x:v>
      </x:c>
      <x:c r="AG1431" s="36" t="n">
        <x:v>21</x:v>
      </x:c>
      <x:c r="AH1431" s="38" t="n">
        <x:f>IFERROR(AG1431/AF1431,0)</x:f>
        <x:v>0.3387096774193548</x:v>
      </x:c>
      <x:c r="AI1431" s="36" t="n">
        <x:v>17</x:v>
      </x:c>
      <x:c r="AJ1431" s="38" t="n">
        <x:f>IFERROR(AI1431/AG1431,0)</x:f>
        <x:v>0.8095238095238095</x:v>
      </x:c>
      <x:c r="AK1431" s="36" t="n">
        <x:v>6</x:v>
      </x:c>
      <x:c r="AL1431" s="36" t="n">
        <x:v>11</x:v>
      </x:c>
      <x:c r="AM1431" s="36" t="n">
        <x:v>1</x:v>
      </x:c>
      <x:c r="AN1431" s="38" t="n">
        <x:f>IFERROR(AL1431/AG1431,0)</x:f>
        <x:v>0.5238095238095238</x:v>
      </x:c>
      <x:c r="AO1431" s="36" t="n">
        <x:f>BK1430</x:f>
        <x:v>37</x:v>
      </x:c>
      <x:c r="AP1431" s="36" t="n">
        <x:f>BL1430</x:f>
        <x:v>46</x:v>
      </x:c>
      <x:c r="AQ1431" s="36" t="n">
        <x:f>BM1430</x:f>
        <x:v>17</x:v>
      </x:c>
      <x:c r="AR1431" s="36" t="n">
        <x:f>BN1430</x:f>
        <x:v>29</x:v>
      </x:c>
      <x:c r="AS1431" s="36" t="n">
        <x:f>BO1430</x:f>
        <x:v>30</x:v>
      </x:c>
      <x:c r="AT1431" s="36" t="n">
        <x:f>BP1430</x:f>
        <x:v>24</x:v>
      </x:c>
      <x:c r="AU1431" s="36" t="n">
        <x:f>BQ1430</x:f>
        <x:v>43</x:v>
      </x:c>
      <x:c r="AV1431" s="36" t="n">
        <x:f>BR1430</x:f>
        <x:v>40</x:v>
      </x:c>
      <x:c r="AW1431" s="36" t="n">
        <x:f>BS1430</x:f>
        <x:v>61</x:v>
      </x:c>
      <x:c r="AX1431" s="36" t="n">
        <x:f>BT1430</x:f>
        <x:v>23</x:v>
      </x:c>
      <x:c r="AY1431" s="36" t="n">
        <x:f>SUM(AO1431:AX1431)</x:f>
        <x:v>350</x:v>
      </x:c>
      <x:c r="AZ1431" s="36" t="n">
        <x:v>0</x:v>
      </x:c>
      <x:c r="BA1431" s="36" t="n">
        <x:v>0</x:v>
      </x:c>
      <x:c r="BB1431" s="36" t="n">
        <x:v>0</x:v>
      </x:c>
      <x:c r="BC1431" s="36" t="n">
        <x:v>25</x:v>
      </x:c>
      <x:c r="BD1431" s="36" t="n">
        <x:v>0</x:v>
      </x:c>
      <x:c r="BE1431" s="36" t="n">
        <x:v>0</x:v>
      </x:c>
      <x:c r="BF1431" s="36" t="n">
        <x:v>0</x:v>
      </x:c>
      <x:c r="BG1431" s="36" t="n">
        <x:v>0</x:v>
      </x:c>
      <x:c r="BH1431" s="36" t="n">
        <x:v>0</x:v>
      </x:c>
      <x:c r="BI1431" s="36" t="n">
        <x:v>23</x:v>
      </x:c>
      <x:c r="BJ1431" s="36"/>
      <x:c r="BK1431" s="36" t="n">
        <x:f>MAX(0,AO1431+AZ1431-BV1431)</x:f>
        <x:v>36</x:v>
      </x:c>
      <x:c r="BL1431" s="36" t="n">
        <x:f>MAX(0,AP1431+BA1431-BW1431)</x:f>
        <x:v>44</x:v>
      </x:c>
      <x:c r="BM1431" s="36" t="n">
        <x:f>MAX(0,AQ1431+BB1431-BX1431)</x:f>
        <x:v>0</x:v>
      </x:c>
      <x:c r="BN1431" s="36" t="n">
        <x:f>MAX(0,AR1431+BC1431-BY1431)</x:f>
        <x:v>52</x:v>
      </x:c>
      <x:c r="BO1431" s="36" t="n">
        <x:f>MAX(0,AS1431+BD1431-BZ1431)</x:f>
        <x:v>29</x:v>
      </x:c>
      <x:c r="BP1431" s="36" t="n">
        <x:f>MAX(0,AT1431+BE1431-CA1431)</x:f>
        <x:v>23</x:v>
      </x:c>
      <x:c r="BQ1431" s="36" t="n">
        <x:f>MAX(0,AU1431+BF1431-CB1431)</x:f>
        <x:v>42</x:v>
      </x:c>
      <x:c r="BR1431" s="36" t="n">
        <x:f>MAX(0,AV1431+BG1431-CC1431)</x:f>
        <x:v>39</x:v>
      </x:c>
      <x:c r="BS1431" s="36" t="n">
        <x:f>MAX(0,AW1431+BH1431-CD1431)</x:f>
        <x:v>59</x:v>
      </x:c>
      <x:c r="BT1431" s="36" t="n">
        <x:f>MAX(0,AX1431+BI1431-CE1431)</x:f>
        <x:v>44</x:v>
      </x:c>
      <x:c r="BU1431" s="36" t="n">
        <x:f>SUM(BK1431:BT1431)</x:f>
        <x:v>368</x:v>
      </x:c>
      <x:c r="BV1431" s="36" t="n">
        <x:v>1</x:v>
      </x:c>
      <x:c r="BW1431" s="36" t="n">
        <x:v>2</x:v>
      </x:c>
      <x:c r="BX1431" s="36" t="n">
        <x:v>17</x:v>
      </x:c>
      <x:c r="BY1431" s="36" t="n">
        <x:v>2</x:v>
      </x:c>
      <x:c r="BZ1431" s="36" t="n">
        <x:v>1</x:v>
      </x:c>
      <x:c r="CA1431" s="36" t="n">
        <x:v>1</x:v>
      </x:c>
      <x:c r="CB1431" s="36" t="n">
        <x:v>1</x:v>
      </x:c>
      <x:c r="CC1431" s="36" t="n">
        <x:v>1</x:v>
      </x:c>
      <x:c r="CD1431" s="36" t="n">
        <x:v>2</x:v>
      </x:c>
      <x:c r="CE1431" s="36" t="n">
        <x:v>2</x:v>
      </x:c>
      <x:c r="CF1431" s="36"/>
      <x:c r="CG1431" s="36" t="n">
        <x:f>SUM(BW1431,CD1431)</x:f>
        <x:v>4</x:v>
      </x:c>
      <x:c r="CH1431" s="36" t="n">
        <x:f>SUM(BX1431,CA1431)</x:f>
        <x:v>18</x:v>
      </x:c>
      <x:c r="CI1431" s="36" t="n">
        <x:f>SUM(BY1431)</x:f>
        <x:v>2</x:v>
      </x:c>
      <x:c r="CJ1431" s="36" t="n">
        <x:f>SUM(BV1431,BZ1431,CB1431)</x:f>
        <x:v>3</x:v>
      </x:c>
      <x:c r="CK1431" s="36" t="n">
        <x:f>SUM(CC1431,CE1431)</x:f>
        <x:v>3</x:v>
      </x:c>
      <x:c r="CL1431" s="36" t="n">
        <x:f>SUM(CG1431:CK1431)</x:f>
        <x:v>30</x:v>
      </x:c>
      <x:c r="CM1431" s="39" t="n">
        <x:f>SUM(BW1431*0.075,CD1431*0.075)</x:f>
        <x:v>0.3</x:v>
      </x:c>
      <x:c r="CN1431" s="39" t="n">
        <x:f>SUM(BX1431*0.06,CA1431*0.03)</x:f>
        <x:v>1.05</x:v>
      </x:c>
      <x:c r="CO1431" s="39" t="n">
        <x:f>SUM(BY1431*0.08)</x:f>
        <x:v>0.16</x:v>
      </x:c>
      <x:c r="CP1431" s="39" t="n">
        <x:f>SUM(BV1431*0.12,BZ1431*0.06,CB1431*0.03)</x:f>
        <x:v>0.21</x:v>
      </x:c>
      <x:c r="CQ1431" s="39" t="n">
        <x:f>SUM(CC1431*0.01,CE1431*0.1)</x:f>
        <x:v>0.21000000000000002</x:v>
      </x:c>
      <x:c r="CR1431" s="39" t="n">
        <x:f>SUM(CM1431:CQ1431)</x:f>
        <x:v>1.93</x:v>
      </x:c>
      <x:c r="CS1431" s="36" t="n">
        <x:f>SUM(CG1431:CH1431)</x:f>
        <x:v>22</x:v>
      </x:c>
      <x:c r="CT1431" s="36" t="str"/>
      <x:c r="CU1431" s="36" t="n">
        <x:f>MIN(AG1431,CG1431)</x:f>
        <x:v>4</x:v>
      </x:c>
      <x:c r="CV1431" s="36" t="n">
        <x:f>MIN(AG1431,CH1431)</x:f>
        <x:v>18</x:v>
      </x:c>
      <x:c r="CW1431" s="36" t="n">
        <x:f>MIN(AG1431,CI1431)</x:f>
        <x:v>2</x:v>
      </x:c>
      <x:c r="CX1431" s="36" t="n">
        <x:f>MIN(AG1431,CJ1431)</x:f>
        <x:v>3</x:v>
      </x:c>
      <x:c r="CY1431" s="36" t="n">
        <x:f>MIN(AG1431,CK1431)</x:f>
        <x:v>3</x:v>
      </x:c>
    </x:row>
    <x:row r="1432" ht="18" customHeight="1">
      <x:c r="A1432" s="35" t="str">
        <x:v>Area HC-03</x:v>
      </x:c>
      <x:c r="B1432" s="35" t="str">
        <x:v>Area Lead HC-03</x:v>
      </x:c>
      <x:c r="C1432" s="35" t="str">
        <x:v>Field Lead HC-12</x:v>
      </x:c>
      <x:c r="D1432" s="35" t="str">
        <x:v>City HC-F</x:v>
      </x:c>
      <x:c r="E1432" s="35" t="n">
        <x:v>5</x:v>
      </x:c>
      <x:c r="F1432" s="35" t="n">
        <x:v>24</x:v>
      </x:c>
      <x:c r="G1432" s="35" t="n">
        <x:v>1</x:v>
      </x:c>
      <x:c r="H1432" s="35" t="str">
        <x:v>Promoter</x:v>
      </x:c>
      <x:c r="I1432" s="35" t="str">
        <x:v>Agency HC-03</x:v>
      </x:c>
      <x:c r="J1432" s="35" t="str">
        <x:v>PR-HC-020</x:v>
      </x:c>
      <x:c r="K1432" s="35" t="str">
        <x:v>Masked Promoter HC-020</x:v>
      </x:c>
      <x:c r="L1432" s="35" t="str">
        <x:v>9XXXX10020</x:v>
      </x:c>
      <x:c r="M1432" s="37" t="n">
        <x:v>46174</x:v>
      </x:c>
      <x:c r="N1432" s="35" t="str">
        <x:v>Cohort 3</x:v>
      </x:c>
      <x:c r="O1432" s="35" t="str">
        <x:v>DIST-HC-06</x:v>
      </x:c>
      <x:c r="P1432" s="35" t="str">
        <x:v>Masked Distributor HC-06</x:v>
      </x:c>
      <x:c r="Q1432" s="35" t="str">
        <x:v>P-HC-060</x:v>
      </x:c>
      <x:c r="R1432" s="35" t="str">
        <x:v>HC-060</x:v>
      </x:c>
      <x:c r="S1432" s="35" t="str">
        <x:v>Masked Store HC-060</x:v>
      </x:c>
      <x:c r="T1432" s="35" t="str">
        <x:v>XX1060</x:v>
      </x:c>
      <x:c r="U1432" s="35" t="str">
        <x:v>Supermarket</x:v>
      </x:c>
      <x:c r="V1432" s="35" t="str">
        <x:v>Masked</x:v>
      </x:c>
      <x:c r="W1432" s="35" t="str">
        <x:v>Masked</x:v>
      </x:c>
      <x:c r="X1432" s="37" t="n">
        <x:v>46204</x:v>
      </x:c>
      <x:c r="Y1432" s="37" t="n">
        <x:v>46277</x:v>
      </x:c>
      <x:c r="Z1432" s="35" t="str">
        <x:v>W02</x:v>
      </x:c>
      <x:c r="AA1432" s="35" t="str">
        <x:v>Sep'26</x:v>
      </x:c>
      <x:c r="AB1432" s="35" t="str">
        <x:v>08 - 14</x:v>
      </x:c>
      <x:c r="AC1432" s="35" t="str">
        <x:v>Week 2 of Sep 2026</x:v>
      </x:c>
      <x:c r="AD1432" s="35" t="str">
        <x:v>Continue</x:v>
      </x:c>
      <x:c r="AE1432" s="35" t="str">
        <x:v>Replenishment pending for selected SKU</x:v>
      </x:c>
      <x:c r="AF1432" s="36" t="n">
        <x:v>66</x:v>
      </x:c>
      <x:c r="AG1432" s="36" t="n">
        <x:v>17</x:v>
      </x:c>
      <x:c r="AH1432" s="38" t="n">
        <x:f>IFERROR(AG1432/AF1432,0)</x:f>
        <x:v>0.25757575757575757</x:v>
      </x:c>
      <x:c r="AI1432" s="36" t="n">
        <x:v>15</x:v>
      </x:c>
      <x:c r="AJ1432" s="38" t="n">
        <x:f>IFERROR(AI1432/AG1432,0)</x:f>
        <x:v>0.8823529411764706</x:v>
      </x:c>
      <x:c r="AK1432" s="36" t="n">
        <x:v>2</x:v>
      </x:c>
      <x:c r="AL1432" s="36" t="n">
        <x:v>9</x:v>
      </x:c>
      <x:c r="AM1432" s="36" t="n">
        <x:v>1</x:v>
      </x:c>
      <x:c r="AN1432" s="38" t="n">
        <x:f>IFERROR(AL1432/AG1432,0)</x:f>
        <x:v>0.5294117647058824</x:v>
      </x:c>
      <x:c r="AO1432" s="36" t="n">
        <x:f>BK1431</x:f>
        <x:v>36</x:v>
      </x:c>
      <x:c r="AP1432" s="36" t="n">
        <x:f>BL1431</x:f>
        <x:v>44</x:v>
      </x:c>
      <x:c r="AQ1432" s="36" t="n">
        <x:f>BM1431</x:f>
        <x:v>0</x:v>
      </x:c>
      <x:c r="AR1432" s="36" t="n">
        <x:f>BN1431</x:f>
        <x:v>52</x:v>
      </x:c>
      <x:c r="AS1432" s="36" t="n">
        <x:f>BO1431</x:f>
        <x:v>29</x:v>
      </x:c>
      <x:c r="AT1432" s="36" t="n">
        <x:f>BP1431</x:f>
        <x:v>23</x:v>
      </x:c>
      <x:c r="AU1432" s="36" t="n">
        <x:f>BQ1431</x:f>
        <x:v>42</x:v>
      </x:c>
      <x:c r="AV1432" s="36" t="n">
        <x:f>BR1431</x:f>
        <x:v>39</x:v>
      </x:c>
      <x:c r="AW1432" s="36" t="n">
        <x:f>BS1431</x:f>
        <x:v>59</x:v>
      </x:c>
      <x:c r="AX1432" s="36" t="n">
        <x:f>BT1431</x:f>
        <x:v>44</x:v>
      </x:c>
      <x:c r="AY1432" s="36" t="n">
        <x:f>SUM(AO1432:AX1432)</x:f>
        <x:v>368</x:v>
      </x:c>
      <x:c r="AZ1432" s="36" t="n">
        <x:v>0</x:v>
      </x:c>
      <x:c r="BA1432" s="36" t="n">
        <x:v>0</x:v>
      </x:c>
      <x:c r="BB1432" s="36" t="n">
        <x:v>0</x:v>
      </x:c>
      <x:c r="BC1432" s="36" t="n">
        <x:v>0</x:v>
      </x:c>
      <x:c r="BD1432" s="36" t="n">
        <x:v>13</x:v>
      </x:c>
      <x:c r="BE1432" s="36" t="n">
        <x:v>0</x:v>
      </x:c>
      <x:c r="BF1432" s="36" t="n">
        <x:v>0</x:v>
      </x:c>
      <x:c r="BG1432" s="36" t="n">
        <x:v>0</x:v>
      </x:c>
      <x:c r="BH1432" s="36" t="n">
        <x:v>0</x:v>
      </x:c>
      <x:c r="BI1432" s="36" t="n">
        <x:v>0</x:v>
      </x:c>
      <x:c r="BJ1432" s="36"/>
      <x:c r="BK1432" s="36" t="n">
        <x:f>MAX(0,AO1432+AZ1432-BV1432)</x:f>
        <x:v>35</x:v>
      </x:c>
      <x:c r="BL1432" s="36" t="n">
        <x:f>MAX(0,AP1432+BA1432-BW1432)</x:f>
        <x:v>43</x:v>
      </x:c>
      <x:c r="BM1432" s="36" t="n">
        <x:f>MAX(0,AQ1432+BB1432-BX1432)</x:f>
        <x:v>0</x:v>
      </x:c>
      <x:c r="BN1432" s="36" t="n">
        <x:f>MAX(0,AR1432+BC1432-BY1432)</x:f>
        <x:v>49</x:v>
      </x:c>
      <x:c r="BO1432" s="36" t="n">
        <x:f>MAX(0,AS1432+BD1432-BZ1432)</x:f>
        <x:v>40</x:v>
      </x:c>
      <x:c r="BP1432" s="36" t="n">
        <x:f>MAX(0,AT1432+BE1432-CA1432)</x:f>
        <x:v>22</x:v>
      </x:c>
      <x:c r="BQ1432" s="36" t="n">
        <x:f>MAX(0,AU1432+BF1432-CB1432)</x:f>
        <x:v>40</x:v>
      </x:c>
      <x:c r="BR1432" s="36" t="n">
        <x:f>MAX(0,AV1432+BG1432-CC1432)</x:f>
        <x:v>39</x:v>
      </x:c>
      <x:c r="BS1432" s="36" t="n">
        <x:f>MAX(0,AW1432+BH1432-CD1432)</x:f>
        <x:v>58</x:v>
      </x:c>
      <x:c r="BT1432" s="36" t="n">
        <x:f>MAX(0,AX1432+BI1432-CE1432)</x:f>
        <x:v>42</x:v>
      </x:c>
      <x:c r="BU1432" s="36" t="n">
        <x:f>SUM(BK1432:BT1432)</x:f>
        <x:v>368</x:v>
      </x:c>
      <x:c r="BV1432" s="36" t="n">
        <x:v>1</x:v>
      </x:c>
      <x:c r="BW1432" s="36" t="n">
        <x:v>1</x:v>
      </x:c>
      <x:c r="BX1432" s="36" t="n">
        <x:v>0</x:v>
      </x:c>
      <x:c r="BY1432" s="36" t="n">
        <x:v>3</x:v>
      </x:c>
      <x:c r="BZ1432" s="36" t="n">
        <x:v>2</x:v>
      </x:c>
      <x:c r="CA1432" s="36" t="n">
        <x:v>1</x:v>
      </x:c>
      <x:c r="CB1432" s="36" t="n">
        <x:v>2</x:v>
      </x:c>
      <x:c r="CC1432" s="36" t="n">
        <x:v>0</x:v>
      </x:c>
      <x:c r="CD1432" s="36" t="n">
        <x:v>1</x:v>
      </x:c>
      <x:c r="CE1432" s="36" t="n">
        <x:v>2</x:v>
      </x:c>
      <x:c r="CF1432" s="36"/>
      <x:c r="CG1432" s="36" t="n">
        <x:f>SUM(BW1432,CD1432)</x:f>
        <x:v>2</x:v>
      </x:c>
      <x:c r="CH1432" s="36" t="n">
        <x:f>SUM(BX1432,CA1432)</x:f>
        <x:v>1</x:v>
      </x:c>
      <x:c r="CI1432" s="36" t="n">
        <x:f>SUM(BY1432)</x:f>
        <x:v>3</x:v>
      </x:c>
      <x:c r="CJ1432" s="36" t="n">
        <x:f>SUM(BV1432,BZ1432,CB1432)</x:f>
        <x:v>5</x:v>
      </x:c>
      <x:c r="CK1432" s="36" t="n">
        <x:f>SUM(CC1432,CE1432)</x:f>
        <x:v>2</x:v>
      </x:c>
      <x:c r="CL1432" s="36" t="n">
        <x:f>SUM(CG1432:CK1432)</x:f>
        <x:v>13</x:v>
      </x:c>
      <x:c r="CM1432" s="39" t="n">
        <x:f>SUM(BW1432*0.075,CD1432*0.075)</x:f>
        <x:v>0.15</x:v>
      </x:c>
      <x:c r="CN1432" s="39" t="n">
        <x:f>SUM(BX1432*0.06,CA1432*0.03)</x:f>
        <x:v>0.03</x:v>
      </x:c>
      <x:c r="CO1432" s="39" t="n">
        <x:f>SUM(BY1432*0.08)</x:f>
        <x:v>0.24</x:v>
      </x:c>
      <x:c r="CP1432" s="39" t="n">
        <x:f>SUM(BV1432*0.12,BZ1432*0.06,CB1432*0.03)</x:f>
        <x:v>0.3</x:v>
      </x:c>
      <x:c r="CQ1432" s="39" t="n">
        <x:f>SUM(CC1432*0.01,CE1432*0.1)</x:f>
        <x:v>0.2</x:v>
      </x:c>
      <x:c r="CR1432" s="39" t="n">
        <x:f>SUM(CM1432:CQ1432)</x:f>
        <x:v>0.9199999999999999</x:v>
      </x:c>
      <x:c r="CS1432" s="36" t="n">
        <x:f>SUM(CG1432:CH1432)</x:f>
        <x:v>3</x:v>
      </x:c>
      <x:c r="CT1432" s="36" t="str"/>
      <x:c r="CU1432" s="36" t="n">
        <x:f>MIN(AG1432,CG1432)</x:f>
        <x:v>2</x:v>
      </x:c>
      <x:c r="CV1432" s="36" t="n">
        <x:f>MIN(AG1432,CH1432)</x:f>
        <x:v>1</x:v>
      </x:c>
      <x:c r="CW1432" s="36" t="n">
        <x:f>MIN(AG1432,CI1432)</x:f>
        <x:v>3</x:v>
      </x:c>
      <x:c r="CX1432" s="36" t="n">
        <x:f>MIN(AG1432,CJ1432)</x:f>
        <x:v>5</x:v>
      </x:c>
      <x:c r="CY1432" s="36" t="n">
        <x:f>MIN(AG1432,CK1432)</x:f>
        <x:v>2</x:v>
      </x:c>
    </x:row>
    <x:row r="1433" ht="18" customHeight="1">
      <x:c r="A1433" s="35" t="str">
        <x:v>Area HC-03</x:v>
      </x:c>
      <x:c r="B1433" s="35" t="str">
        <x:v>Area Lead HC-03</x:v>
      </x:c>
      <x:c r="C1433" s="35" t="str">
        <x:v>Field Lead HC-12</x:v>
      </x:c>
      <x:c r="D1433" s="35" t="str">
        <x:v>City HC-F</x:v>
      </x:c>
      <x:c r="E1433" s="35" t="n">
        <x:v>5</x:v>
      </x:c>
      <x:c r="F1433" s="35" t="n">
        <x:v>24</x:v>
      </x:c>
      <x:c r="G1433" s="35" t="n">
        <x:v>1</x:v>
      </x:c>
      <x:c r="H1433" s="35" t="str">
        <x:v>Promoter</x:v>
      </x:c>
      <x:c r="I1433" s="35" t="str">
        <x:v>Agency HC-03</x:v>
      </x:c>
      <x:c r="J1433" s="35" t="str">
        <x:v>PR-HC-020</x:v>
      </x:c>
      <x:c r="K1433" s="35" t="str">
        <x:v>Masked Promoter HC-020</x:v>
      </x:c>
      <x:c r="L1433" s="35" t="str">
        <x:v>9XXXX10020</x:v>
      </x:c>
      <x:c r="M1433" s="37" t="n">
        <x:v>46174</x:v>
      </x:c>
      <x:c r="N1433" s="35" t="str">
        <x:v>Cohort 3</x:v>
      </x:c>
      <x:c r="O1433" s="35" t="str">
        <x:v>DIST-HC-06</x:v>
      </x:c>
      <x:c r="P1433" s="35" t="str">
        <x:v>Masked Distributor HC-06</x:v>
      </x:c>
      <x:c r="Q1433" s="35" t="str">
        <x:v>P-HC-060</x:v>
      </x:c>
      <x:c r="R1433" s="35" t="str">
        <x:v>HC-060</x:v>
      </x:c>
      <x:c r="S1433" s="35" t="str">
        <x:v>Masked Store HC-060</x:v>
      </x:c>
      <x:c r="T1433" s="35" t="str">
        <x:v>XX1060</x:v>
      </x:c>
      <x:c r="U1433" s="35" t="str">
        <x:v>Supermarket</x:v>
      </x:c>
      <x:c r="V1433" s="35" t="str">
        <x:v>Masked</x:v>
      </x:c>
      <x:c r="W1433" s="35" t="str">
        <x:v>Masked</x:v>
      </x:c>
      <x:c r="X1433" s="37" t="n">
        <x:v>46204</x:v>
      </x:c>
      <x:c r="Y1433" s="37" t="n">
        <x:v>46279</x:v>
      </x:c>
      <x:c r="Z1433" s="35" t="str">
        <x:v>W02</x:v>
      </x:c>
      <x:c r="AA1433" s="35" t="str">
        <x:v>Sep'26</x:v>
      </x:c>
      <x:c r="AB1433" s="35" t="str">
        <x:v>08 - 14</x:v>
      </x:c>
      <x:c r="AC1433" s="35" t="str">
        <x:v>Week 2 of Sep 2026</x:v>
      </x:c>
      <x:c r="AD1433" s="35" t="str">
        <x:v>Continue</x:v>
      </x:c>
      <x:c r="AE1433" s="35" t="str">
        <x:v>Replenishment pending for selected SKU</x:v>
      </x:c>
      <x:c r="AF1433" s="36" t="n">
        <x:v>69</x:v>
      </x:c>
      <x:c r="AG1433" s="36" t="n">
        <x:v>21</x:v>
      </x:c>
      <x:c r="AH1433" s="38" t="n">
        <x:f>IFERROR(AG1433/AF1433,0)</x:f>
        <x:v>0.30434782608695654</x:v>
      </x:c>
      <x:c r="AI1433" s="36" t="n">
        <x:v>16</x:v>
      </x:c>
      <x:c r="AJ1433" s="38" t="n">
        <x:f>IFERROR(AI1433/AG1433,0)</x:f>
        <x:v>0.7619047619047619</x:v>
      </x:c>
      <x:c r="AK1433" s="36" t="n">
        <x:v>5</x:v>
      </x:c>
      <x:c r="AL1433" s="36" t="n">
        <x:v>7</x:v>
      </x:c>
      <x:c r="AM1433" s="36" t="n">
        <x:v>1</x:v>
      </x:c>
      <x:c r="AN1433" s="38" t="n">
        <x:f>IFERROR(AL1433/AG1433,0)</x:f>
        <x:v>0.3333333333333333</x:v>
      </x:c>
      <x:c r="AO1433" s="36" t="n">
        <x:f>BK1432</x:f>
        <x:v>35</x:v>
      </x:c>
      <x:c r="AP1433" s="36" t="n">
        <x:f>BL1432</x:f>
        <x:v>43</x:v>
      </x:c>
      <x:c r="AQ1433" s="36" t="n">
        <x:f>BM1432</x:f>
        <x:v>0</x:v>
      </x:c>
      <x:c r="AR1433" s="36" t="n">
        <x:f>BN1432</x:f>
        <x:v>49</x:v>
      </x:c>
      <x:c r="AS1433" s="36" t="n">
        <x:f>BO1432</x:f>
        <x:v>40</x:v>
      </x:c>
      <x:c r="AT1433" s="36" t="n">
        <x:f>BP1432</x:f>
        <x:v>22</x:v>
      </x:c>
      <x:c r="AU1433" s="36" t="n">
        <x:f>BQ1432</x:f>
        <x:v>40</x:v>
      </x:c>
      <x:c r="AV1433" s="36" t="n">
        <x:f>BR1432</x:f>
        <x:v>39</x:v>
      </x:c>
      <x:c r="AW1433" s="36" t="n">
        <x:f>BS1432</x:f>
        <x:v>58</x:v>
      </x:c>
      <x:c r="AX1433" s="36" t="n">
        <x:f>BT1432</x:f>
        <x:v>42</x:v>
      </x:c>
      <x:c r="AY1433" s="36" t="n">
        <x:f>SUM(AO1433:AX1433)</x:f>
        <x:v>368</x:v>
      </x:c>
      <x:c r="AZ1433" s="36" t="n">
        <x:v>0</x:v>
      </x:c>
      <x:c r="BA1433" s="36" t="n">
        <x:v>0</x:v>
      </x:c>
      <x:c r="BB1433" s="36" t="n">
        <x:v>0</x:v>
      </x:c>
      <x:c r="BC1433" s="36" t="n">
        <x:v>0</x:v>
      </x:c>
      <x:c r="BD1433" s="36" t="n">
        <x:v>0</x:v>
      </x:c>
      <x:c r="BE1433" s="36" t="n">
        <x:v>18</x:v>
      </x:c>
      <x:c r="BF1433" s="36" t="n">
        <x:v>0</x:v>
      </x:c>
      <x:c r="BG1433" s="36" t="n">
        <x:v>0</x:v>
      </x:c>
      <x:c r="BH1433" s="36" t="n">
        <x:v>0</x:v>
      </x:c>
      <x:c r="BI1433" s="36" t="n">
        <x:v>0</x:v>
      </x:c>
      <x:c r="BJ1433" s="36"/>
      <x:c r="BK1433" s="36" t="n">
        <x:f>MAX(0,AO1433+AZ1433-BV1433)</x:f>
        <x:v>34</x:v>
      </x:c>
      <x:c r="BL1433" s="36" t="n">
        <x:f>MAX(0,AP1433+BA1433-BW1433)</x:f>
        <x:v>41</x:v>
      </x:c>
      <x:c r="BM1433" s="36" t="n">
        <x:f>MAX(0,AQ1433+BB1433-BX1433)</x:f>
        <x:v>0</x:v>
      </x:c>
      <x:c r="BN1433" s="36" t="n">
        <x:f>MAX(0,AR1433+BC1433-BY1433)</x:f>
        <x:v>48</x:v>
      </x:c>
      <x:c r="BO1433" s="36" t="n">
        <x:f>MAX(0,AS1433+BD1433-BZ1433)</x:f>
        <x:v>39</x:v>
      </x:c>
      <x:c r="BP1433" s="36" t="n">
        <x:f>MAX(0,AT1433+BE1433-CA1433)</x:f>
        <x:v>39</x:v>
      </x:c>
      <x:c r="BQ1433" s="36" t="n">
        <x:f>MAX(0,AU1433+BF1433-CB1433)</x:f>
        <x:v>39</x:v>
      </x:c>
      <x:c r="BR1433" s="36" t="n">
        <x:f>MAX(0,AV1433+BG1433-CC1433)</x:f>
        <x:v>38</x:v>
      </x:c>
      <x:c r="BS1433" s="36" t="n">
        <x:f>MAX(0,AW1433+BH1433-CD1433)</x:f>
        <x:v>56</x:v>
      </x:c>
      <x:c r="BT1433" s="36" t="n">
        <x:f>MAX(0,AX1433+BI1433-CE1433)</x:f>
        <x:v>41</x:v>
      </x:c>
      <x:c r="BU1433" s="36" t="n">
        <x:f>SUM(BK1433:BT1433)</x:f>
        <x:v>375</x:v>
      </x:c>
      <x:c r="BV1433" s="36" t="n">
        <x:v>1</x:v>
      </x:c>
      <x:c r="BW1433" s="36" t="n">
        <x:v>2</x:v>
      </x:c>
      <x:c r="BX1433" s="36" t="n">
        <x:v>0</x:v>
      </x:c>
      <x:c r="BY1433" s="36" t="n">
        <x:v>1</x:v>
      </x:c>
      <x:c r="BZ1433" s="36" t="n">
        <x:v>1</x:v>
      </x:c>
      <x:c r="CA1433" s="36" t="n">
        <x:v>1</x:v>
      </x:c>
      <x:c r="CB1433" s="36" t="n">
        <x:v>1</x:v>
      </x:c>
      <x:c r="CC1433" s="36" t="n">
        <x:v>1</x:v>
      </x:c>
      <x:c r="CD1433" s="36" t="n">
        <x:v>2</x:v>
      </x:c>
      <x:c r="CE1433" s="36" t="n">
        <x:v>1</x:v>
      </x:c>
      <x:c r="CF1433" s="36"/>
      <x:c r="CG1433" s="36" t="n">
        <x:f>SUM(BW1433,CD1433)</x:f>
        <x:v>4</x:v>
      </x:c>
      <x:c r="CH1433" s="36" t="n">
        <x:f>SUM(BX1433,CA1433)</x:f>
        <x:v>1</x:v>
      </x:c>
      <x:c r="CI1433" s="36" t="n">
        <x:f>SUM(BY1433)</x:f>
        <x:v>1</x:v>
      </x:c>
      <x:c r="CJ1433" s="36" t="n">
        <x:f>SUM(BV1433,BZ1433,CB1433)</x:f>
        <x:v>3</x:v>
      </x:c>
      <x:c r="CK1433" s="36" t="n">
        <x:f>SUM(CC1433,CE1433)</x:f>
        <x:v>2</x:v>
      </x:c>
      <x:c r="CL1433" s="36" t="n">
        <x:f>SUM(CG1433:CK1433)</x:f>
        <x:v>11</x:v>
      </x:c>
      <x:c r="CM1433" s="39" t="n">
        <x:f>SUM(BW1433*0.075,CD1433*0.075)</x:f>
        <x:v>0.3</x:v>
      </x:c>
      <x:c r="CN1433" s="39" t="n">
        <x:f>SUM(BX1433*0.06,CA1433*0.03)</x:f>
        <x:v>0.03</x:v>
      </x:c>
      <x:c r="CO1433" s="39" t="n">
        <x:f>SUM(BY1433*0.08)</x:f>
        <x:v>0.08</x:v>
      </x:c>
      <x:c r="CP1433" s="39" t="n">
        <x:f>SUM(BV1433*0.12,BZ1433*0.06,CB1433*0.03)</x:f>
        <x:v>0.21</x:v>
      </x:c>
      <x:c r="CQ1433" s="39" t="n">
        <x:f>SUM(CC1433*0.01,CE1433*0.1)</x:f>
        <x:v>0.11</x:v>
      </x:c>
      <x:c r="CR1433" s="39" t="n">
        <x:f>SUM(CM1433:CQ1433)</x:f>
        <x:v>0.73</x:v>
      </x:c>
      <x:c r="CS1433" s="36" t="n">
        <x:f>SUM(CG1433:CH1433)</x:f>
        <x:v>5</x:v>
      </x:c>
      <x:c r="CT1433" s="36" t="str"/>
      <x:c r="CU1433" s="36" t="n">
        <x:f>MIN(AG1433,CG1433)</x:f>
        <x:v>4</x:v>
      </x:c>
      <x:c r="CV1433" s="36" t="n">
        <x:f>MIN(AG1433,CH1433)</x:f>
        <x:v>1</x:v>
      </x:c>
      <x:c r="CW1433" s="36" t="n">
        <x:f>MIN(AG1433,CI1433)</x:f>
        <x:v>1</x:v>
      </x:c>
      <x:c r="CX1433" s="36" t="n">
        <x:f>MIN(AG1433,CJ1433)</x:f>
        <x:v>3</x:v>
      </x:c>
      <x:c r="CY1433" s="36" t="n">
        <x:f>MIN(AG1433,CK1433)</x:f>
        <x:v>2</x:v>
      </x:c>
    </x:row>
    <x:row r="1434" ht="18" customHeight="1">
      <x:c r="A1434" s="35" t="str">
        <x:v>Area HC-03</x:v>
      </x:c>
      <x:c r="B1434" s="35" t="str">
        <x:v>Area Lead HC-03</x:v>
      </x:c>
      <x:c r="C1434" s="35" t="str">
        <x:v>Field Lead HC-12</x:v>
      </x:c>
      <x:c r="D1434" s="35" t="str">
        <x:v>City HC-F</x:v>
      </x:c>
      <x:c r="E1434" s="35" t="n">
        <x:v>5</x:v>
      </x:c>
      <x:c r="F1434" s="35" t="n">
        <x:v>24</x:v>
      </x:c>
      <x:c r="G1434" s="35" t="n">
        <x:v>1</x:v>
      </x:c>
      <x:c r="H1434" s="35" t="str">
        <x:v>Promoter</x:v>
      </x:c>
      <x:c r="I1434" s="35" t="str">
        <x:v>Agency HC-03</x:v>
      </x:c>
      <x:c r="J1434" s="35" t="str">
        <x:v>PR-HC-020</x:v>
      </x:c>
      <x:c r="K1434" s="35" t="str">
        <x:v>Masked Promoter HC-020</x:v>
      </x:c>
      <x:c r="L1434" s="35" t="str">
        <x:v>9XXXX10020</x:v>
      </x:c>
      <x:c r="M1434" s="37" t="n">
        <x:v>46174</x:v>
      </x:c>
      <x:c r="N1434" s="35" t="str">
        <x:v>Cohort 3</x:v>
      </x:c>
      <x:c r="O1434" s="35" t="str">
        <x:v>DIST-HC-06</x:v>
      </x:c>
      <x:c r="P1434" s="35" t="str">
        <x:v>Masked Distributor HC-06</x:v>
      </x:c>
      <x:c r="Q1434" s="35" t="str">
        <x:v>P-HC-060</x:v>
      </x:c>
      <x:c r="R1434" s="35" t="str">
        <x:v>HC-060</x:v>
      </x:c>
      <x:c r="S1434" s="35" t="str">
        <x:v>Masked Store HC-060</x:v>
      </x:c>
      <x:c r="T1434" s="35" t="str">
        <x:v>XX1060</x:v>
      </x:c>
      <x:c r="U1434" s="35" t="str">
        <x:v>Supermarket</x:v>
      </x:c>
      <x:c r="V1434" s="35" t="str">
        <x:v>Masked</x:v>
      </x:c>
      <x:c r="W1434" s="35" t="str">
        <x:v>Masked</x:v>
      </x:c>
      <x:c r="X1434" s="37" t="n">
        <x:v>46204</x:v>
      </x:c>
      <x:c r="Y1434" s="37" t="n">
        <x:v>46280</x:v>
      </x:c>
      <x:c r="Z1434" s="35" t="str">
        <x:v>W03</x:v>
      </x:c>
      <x:c r="AA1434" s="35" t="str">
        <x:v>Sep'26</x:v>
      </x:c>
      <x:c r="AB1434" s="35" t="str">
        <x:v>15 - 21</x:v>
      </x:c>
      <x:c r="AC1434" s="35" t="str">
        <x:v>Week 3 of Sep 2026</x:v>
      </x:c>
      <x:c r="AD1434" s="35" t="str">
        <x:v>Continue</x:v>
      </x:c>
      <x:c r="AE1434" s="35" t="str">
        <x:v>Replenishment pending for selected SKU</x:v>
      </x:c>
      <x:c r="AF1434" s="36" t="n">
        <x:v>66</x:v>
      </x:c>
      <x:c r="AG1434" s="36" t="n">
        <x:v>21</x:v>
      </x:c>
      <x:c r="AH1434" s="38" t="n">
        <x:f>IFERROR(AG1434/AF1434,0)</x:f>
        <x:v>0.3181818181818182</x:v>
      </x:c>
      <x:c r="AI1434" s="36" t="n">
        <x:v>15</x:v>
      </x:c>
      <x:c r="AJ1434" s="38" t="n">
        <x:f>IFERROR(AI1434/AG1434,0)</x:f>
        <x:v>0.7142857142857143</x:v>
      </x:c>
      <x:c r="AK1434" s="36" t="n">
        <x:v>2</x:v>
      </x:c>
      <x:c r="AL1434" s="36" t="n">
        <x:v>6</x:v>
      </x:c>
      <x:c r="AM1434" s="36" t="n">
        <x:v>1</x:v>
      </x:c>
      <x:c r="AN1434" s="38" t="n">
        <x:f>IFERROR(AL1434/AG1434,0)</x:f>
        <x:v>0.2857142857142857</x:v>
      </x:c>
      <x:c r="AO1434" s="36" t="n">
        <x:f>BK1433</x:f>
        <x:v>34</x:v>
      </x:c>
      <x:c r="AP1434" s="36" t="n">
        <x:f>BL1433</x:f>
        <x:v>41</x:v>
      </x:c>
      <x:c r="AQ1434" s="36" t="n">
        <x:f>BM1433</x:f>
        <x:v>0</x:v>
      </x:c>
      <x:c r="AR1434" s="36" t="n">
        <x:f>BN1433</x:f>
        <x:v>48</x:v>
      </x:c>
      <x:c r="AS1434" s="36" t="n">
        <x:f>BO1433</x:f>
        <x:v>39</x:v>
      </x:c>
      <x:c r="AT1434" s="36" t="n">
        <x:f>BP1433</x:f>
        <x:v>39</x:v>
      </x:c>
      <x:c r="AU1434" s="36" t="n">
        <x:f>BQ1433</x:f>
        <x:v>39</x:v>
      </x:c>
      <x:c r="AV1434" s="36" t="n">
        <x:f>BR1433</x:f>
        <x:v>38</x:v>
      </x:c>
      <x:c r="AW1434" s="36" t="n">
        <x:f>BS1433</x:f>
        <x:v>56</x:v>
      </x:c>
      <x:c r="AX1434" s="36" t="n">
        <x:f>BT1433</x:f>
        <x:v>41</x:v>
      </x:c>
      <x:c r="AY1434" s="36" t="n">
        <x:f>SUM(AO1434:AX1434)</x:f>
        <x:v>375</x:v>
      </x:c>
      <x:c r="AZ1434" s="36" t="n">
        <x:v>17</x:v>
      </x:c>
      <x:c r="BA1434" s="36" t="n">
        <x:v>0</x:v>
      </x:c>
      <x:c r="BB1434" s="36" t="n">
        <x:v>0</x:v>
      </x:c>
      <x:c r="BC1434" s="36" t="n">
        <x:v>0</x:v>
      </x:c>
      <x:c r="BD1434" s="36" t="n">
        <x:v>0</x:v>
      </x:c>
      <x:c r="BE1434" s="36" t="n">
        <x:v>0</x:v>
      </x:c>
      <x:c r="BF1434" s="36" t="n">
        <x:v>17</x:v>
      </x:c>
      <x:c r="BG1434" s="36" t="n">
        <x:v>0</x:v>
      </x:c>
      <x:c r="BH1434" s="36" t="n">
        <x:v>0</x:v>
      </x:c>
      <x:c r="BI1434" s="36" t="n">
        <x:v>0</x:v>
      </x:c>
      <x:c r="BJ1434" s="36"/>
      <x:c r="BK1434" s="36" t="n">
        <x:f>MAX(0,AO1434+AZ1434-BV1434)</x:f>
        <x:v>50</x:v>
      </x:c>
      <x:c r="BL1434" s="36" t="n">
        <x:f>MAX(0,AP1434+BA1434-BW1434)</x:f>
        <x:v>40</x:v>
      </x:c>
      <x:c r="BM1434" s="36" t="n">
        <x:f>MAX(0,AQ1434+BB1434-BX1434)</x:f>
        <x:v>0</x:v>
      </x:c>
      <x:c r="BN1434" s="36" t="n">
        <x:f>MAX(0,AR1434+BC1434-BY1434)</x:f>
        <x:v>47</x:v>
      </x:c>
      <x:c r="BO1434" s="36" t="n">
        <x:f>MAX(0,AS1434+BD1434-BZ1434)</x:f>
        <x:v>38</x:v>
      </x:c>
      <x:c r="BP1434" s="36" t="n">
        <x:f>MAX(0,AT1434+BE1434-CA1434)</x:f>
        <x:v>39</x:v>
      </x:c>
      <x:c r="BQ1434" s="36" t="n">
        <x:f>MAX(0,AU1434+BF1434-CB1434)</x:f>
        <x:v>55</x:v>
      </x:c>
      <x:c r="BR1434" s="36" t="n">
        <x:f>MAX(0,AV1434+BG1434-CC1434)</x:f>
        <x:v>38</x:v>
      </x:c>
      <x:c r="BS1434" s="36" t="n">
        <x:f>MAX(0,AW1434+BH1434-CD1434)</x:f>
        <x:v>55</x:v>
      </x:c>
      <x:c r="BT1434" s="36" t="n">
        <x:f>MAX(0,AX1434+BI1434-CE1434)</x:f>
        <x:v>39</x:v>
      </x:c>
      <x:c r="BU1434" s="36" t="n">
        <x:f>SUM(BK1434:BT1434)</x:f>
        <x:v>401</x:v>
      </x:c>
      <x:c r="BV1434" s="36" t="n">
        <x:v>1</x:v>
      </x:c>
      <x:c r="BW1434" s="36" t="n">
        <x:v>1</x:v>
      </x:c>
      <x:c r="BX1434" s="36" t="n">
        <x:v>0</x:v>
      </x:c>
      <x:c r="BY1434" s="36" t="n">
        <x:v>1</x:v>
      </x:c>
      <x:c r="BZ1434" s="36" t="n">
        <x:v>1</x:v>
      </x:c>
      <x:c r="CA1434" s="36" t="n">
        <x:v>0</x:v>
      </x:c>
      <x:c r="CB1434" s="36" t="n">
        <x:v>1</x:v>
      </x:c>
      <x:c r="CC1434" s="36" t="n">
        <x:v>0</x:v>
      </x:c>
      <x:c r="CD1434" s="36" t="n">
        <x:v>1</x:v>
      </x:c>
      <x:c r="CE1434" s="36" t="n">
        <x:v>2</x:v>
      </x:c>
      <x:c r="CF1434" s="36"/>
      <x:c r="CG1434" s="36" t="n">
        <x:f>SUM(BW1434,CD1434)</x:f>
        <x:v>2</x:v>
      </x:c>
      <x:c r="CH1434" s="36" t="n">
        <x:f>SUM(BX1434,CA1434)</x:f>
        <x:v>0</x:v>
      </x:c>
      <x:c r="CI1434" s="36" t="n">
        <x:f>SUM(BY1434)</x:f>
        <x:v>1</x:v>
      </x:c>
      <x:c r="CJ1434" s="36" t="n">
        <x:f>SUM(BV1434,BZ1434,CB1434)</x:f>
        <x:v>3</x:v>
      </x:c>
      <x:c r="CK1434" s="36" t="n">
        <x:f>SUM(CC1434,CE1434)</x:f>
        <x:v>2</x:v>
      </x:c>
      <x:c r="CL1434" s="36" t="n">
        <x:f>SUM(CG1434:CK1434)</x:f>
        <x:v>8</x:v>
      </x:c>
      <x:c r="CM1434" s="39" t="n">
        <x:f>SUM(BW1434*0.075,CD1434*0.075)</x:f>
        <x:v>0.15</x:v>
      </x:c>
      <x:c r="CN1434" s="39" t="n">
        <x:f>SUM(BX1434*0.06,CA1434*0.03)</x:f>
        <x:v>0</x:v>
      </x:c>
      <x:c r="CO1434" s="39" t="n">
        <x:f>SUM(BY1434*0.08)</x:f>
        <x:v>0.08</x:v>
      </x:c>
      <x:c r="CP1434" s="39" t="n">
        <x:f>SUM(BV1434*0.12,BZ1434*0.06,CB1434*0.03)</x:f>
        <x:v>0.21</x:v>
      </x:c>
      <x:c r="CQ1434" s="39" t="n">
        <x:f>SUM(CC1434*0.01,CE1434*0.1)</x:f>
        <x:v>0.2</x:v>
      </x:c>
      <x:c r="CR1434" s="39" t="n">
        <x:f>SUM(CM1434:CQ1434)</x:f>
        <x:v>0.6399999999999999</x:v>
      </x:c>
      <x:c r="CS1434" s="36" t="n">
        <x:f>SUM(CG1434:CH1434)</x:f>
        <x:v>2</x:v>
      </x:c>
      <x:c r="CT1434" s="36" t="str"/>
      <x:c r="CU1434" s="36" t="n">
        <x:f>MIN(AG1434,CG1434)</x:f>
        <x:v>2</x:v>
      </x:c>
      <x:c r="CV1434" s="36" t="n">
        <x:f>MIN(AG1434,CH1434)</x:f>
        <x:v>0</x:v>
      </x:c>
      <x:c r="CW1434" s="36" t="n">
        <x:f>MIN(AG1434,CI1434)</x:f>
        <x:v>1</x:v>
      </x:c>
      <x:c r="CX1434" s="36" t="n">
        <x:f>MIN(AG1434,CJ1434)</x:f>
        <x:v>3</x:v>
      </x:c>
      <x:c r="CY1434" s="36" t="n">
        <x:f>MIN(AG1434,CK1434)</x:f>
        <x:v>2</x:v>
      </x:c>
    </x:row>
    <x:row r="1435" ht="18" customHeight="1">
      <x:c r="A1435" s="35" t="str">
        <x:v>Area HC-03</x:v>
      </x:c>
      <x:c r="B1435" s="35" t="str">
        <x:v>Area Lead HC-03</x:v>
      </x:c>
      <x:c r="C1435" s="35" t="str">
        <x:v>Field Lead HC-12</x:v>
      </x:c>
      <x:c r="D1435" s="35" t="str">
        <x:v>City HC-F</x:v>
      </x:c>
      <x:c r="E1435" s="35" t="n">
        <x:v>5</x:v>
      </x:c>
      <x:c r="F1435" s="35" t="n">
        <x:v>24</x:v>
      </x:c>
      <x:c r="G1435" s="35" t="n">
        <x:v>1</x:v>
      </x:c>
      <x:c r="H1435" s="35" t="str">
        <x:v>Promoter</x:v>
      </x:c>
      <x:c r="I1435" s="35" t="str">
        <x:v>Agency HC-03</x:v>
      </x:c>
      <x:c r="J1435" s="35" t="str">
        <x:v>PR-HC-020</x:v>
      </x:c>
      <x:c r="K1435" s="35" t="str">
        <x:v>Masked Promoter HC-020</x:v>
      </x:c>
      <x:c r="L1435" s="35" t="str">
        <x:v>9XXXX10020</x:v>
      </x:c>
      <x:c r="M1435" s="37" t="n">
        <x:v>46174</x:v>
      </x:c>
      <x:c r="N1435" s="35" t="str">
        <x:v>Cohort 3</x:v>
      </x:c>
      <x:c r="O1435" s="35" t="str">
        <x:v>DIST-HC-06</x:v>
      </x:c>
      <x:c r="P1435" s="35" t="str">
        <x:v>Masked Distributor HC-06</x:v>
      </x:c>
      <x:c r="Q1435" s="35" t="str">
        <x:v>P-HC-060</x:v>
      </x:c>
      <x:c r="R1435" s="35" t="str">
        <x:v>HC-060</x:v>
      </x:c>
      <x:c r="S1435" s="35" t="str">
        <x:v>Masked Store HC-060</x:v>
      </x:c>
      <x:c r="T1435" s="35" t="str">
        <x:v>XX1060</x:v>
      </x:c>
      <x:c r="U1435" s="35" t="str">
        <x:v>Supermarket</x:v>
      </x:c>
      <x:c r="V1435" s="35" t="str">
        <x:v>Masked</x:v>
      </x:c>
      <x:c r="W1435" s="35" t="str">
        <x:v>Masked</x:v>
      </x:c>
      <x:c r="X1435" s="37" t="n">
        <x:v>46204</x:v>
      </x:c>
      <x:c r="Y1435" s="37" t="n">
        <x:v>46281</x:v>
      </x:c>
      <x:c r="Z1435" s="35" t="str">
        <x:v>W03</x:v>
      </x:c>
      <x:c r="AA1435" s="35" t="str">
        <x:v>Sep'26</x:v>
      </x:c>
      <x:c r="AB1435" s="35" t="str">
        <x:v>15 - 21</x:v>
      </x:c>
      <x:c r="AC1435" s="35" t="str">
        <x:v>Week 3 of Sep 2026</x:v>
      </x:c>
      <x:c r="AD1435" s="35" t="str">
        <x:v>Continue</x:v>
      </x:c>
      <x:c r="AE1435" s="35" t="str"/>
      <x:c r="AF1435" s="36" t="n">
        <x:v>60</x:v>
      </x:c>
      <x:c r="AG1435" s="36" t="n">
        <x:v>19</x:v>
      </x:c>
      <x:c r="AH1435" s="38" t="n">
        <x:f>IFERROR(AG1435/AF1435,0)</x:f>
        <x:v>0.31666666666666665</x:v>
      </x:c>
      <x:c r="AI1435" s="36" t="n">
        <x:v>15</x:v>
      </x:c>
      <x:c r="AJ1435" s="38" t="n">
        <x:f>IFERROR(AI1435/AG1435,0)</x:f>
        <x:v>0.7894736842105263</x:v>
      </x:c>
      <x:c r="AK1435" s="36" t="n">
        <x:v>4</x:v>
      </x:c>
      <x:c r="AL1435" s="36" t="n">
        <x:v>10</x:v>
      </x:c>
      <x:c r="AM1435" s="36" t="n">
        <x:v>1</x:v>
      </x:c>
      <x:c r="AN1435" s="38" t="n">
        <x:f>IFERROR(AL1435/AG1435,0)</x:f>
        <x:v>0.5263157894736842</x:v>
      </x:c>
      <x:c r="AO1435" s="36" t="n">
        <x:f>BK1434</x:f>
        <x:v>50</x:v>
      </x:c>
      <x:c r="AP1435" s="36" t="n">
        <x:f>BL1434</x:f>
        <x:v>40</x:v>
      </x:c>
      <x:c r="AQ1435" s="36" t="n">
        <x:f>BM1434</x:f>
        <x:v>0</x:v>
      </x:c>
      <x:c r="AR1435" s="36" t="n">
        <x:f>BN1434</x:f>
        <x:v>47</x:v>
      </x:c>
      <x:c r="AS1435" s="36" t="n">
        <x:f>BO1434</x:f>
        <x:v>38</x:v>
      </x:c>
      <x:c r="AT1435" s="36" t="n">
        <x:f>BP1434</x:f>
        <x:v>39</x:v>
      </x:c>
      <x:c r="AU1435" s="36" t="n">
        <x:f>BQ1434</x:f>
        <x:v>55</x:v>
      </x:c>
      <x:c r="AV1435" s="36" t="n">
        <x:f>BR1434</x:f>
        <x:v>38</x:v>
      </x:c>
      <x:c r="AW1435" s="36" t="n">
        <x:f>BS1434</x:f>
        <x:v>55</x:v>
      </x:c>
      <x:c r="AX1435" s="36" t="n">
        <x:f>BT1434</x:f>
        <x:v>39</x:v>
      </x:c>
      <x:c r="AY1435" s="36" t="n">
        <x:f>SUM(AO1435:AX1435)</x:f>
        <x:v>401</x:v>
      </x:c>
      <x:c r="AZ1435" s="36" t="n">
        <x:v>0</x:v>
      </x:c>
      <x:c r="BA1435" s="36" t="n">
        <x:v>27</x:v>
      </x:c>
      <x:c r="BB1435" s="36" t="n">
        <x:v>16</x:v>
      </x:c>
      <x:c r="BC1435" s="36" t="n">
        <x:v>0</x:v>
      </x:c>
      <x:c r="BD1435" s="36" t="n">
        <x:v>0</x:v>
      </x:c>
      <x:c r="BE1435" s="36" t="n">
        <x:v>0</x:v>
      </x:c>
      <x:c r="BF1435" s="36" t="n">
        <x:v>0</x:v>
      </x:c>
      <x:c r="BG1435" s="36" t="n">
        <x:v>15</x:v>
      </x:c>
      <x:c r="BH1435" s="36" t="n">
        <x:v>0</x:v>
      </x:c>
      <x:c r="BI1435" s="36" t="n">
        <x:v>0</x:v>
      </x:c>
      <x:c r="BJ1435" s="36"/>
      <x:c r="BK1435" s="36" t="n">
        <x:f>MAX(0,AO1435+AZ1435-BV1435)</x:f>
        <x:v>49</x:v>
      </x:c>
      <x:c r="BL1435" s="36" t="n">
        <x:f>MAX(0,AP1435+BA1435-BW1435)</x:f>
        <x:v>66</x:v>
      </x:c>
      <x:c r="BM1435" s="36" t="n">
        <x:f>MAX(0,AQ1435+BB1435-BX1435)</x:f>
        <x:v>15</x:v>
      </x:c>
      <x:c r="BN1435" s="36" t="n">
        <x:f>MAX(0,AR1435+BC1435-BY1435)</x:f>
        <x:v>45</x:v>
      </x:c>
      <x:c r="BO1435" s="36" t="n">
        <x:f>MAX(0,AS1435+BD1435-BZ1435)</x:f>
        <x:v>37</x:v>
      </x:c>
      <x:c r="BP1435" s="36" t="n">
        <x:f>MAX(0,AT1435+BE1435-CA1435)</x:f>
        <x:v>38</x:v>
      </x:c>
      <x:c r="BQ1435" s="36" t="n">
        <x:f>MAX(0,AU1435+BF1435-CB1435)</x:f>
        <x:v>54</x:v>
      </x:c>
      <x:c r="BR1435" s="36" t="n">
        <x:f>MAX(0,AV1435+BG1435-CC1435)</x:f>
        <x:v>52</x:v>
      </x:c>
      <x:c r="BS1435" s="36" t="n">
        <x:f>MAX(0,AW1435+BH1435-CD1435)</x:f>
        <x:v>54</x:v>
      </x:c>
      <x:c r="BT1435" s="36" t="n">
        <x:f>MAX(0,AX1435+BI1435-CE1435)</x:f>
        <x:v>37</x:v>
      </x:c>
      <x:c r="BU1435" s="36" t="n">
        <x:f>SUM(BK1435:BT1435)</x:f>
        <x:v>447</x:v>
      </x:c>
      <x:c r="BV1435" s="36" t="n">
        <x:v>1</x:v>
      </x:c>
      <x:c r="BW1435" s="36" t="n">
        <x:v>1</x:v>
      </x:c>
      <x:c r="BX1435" s="36" t="n">
        <x:v>1</x:v>
      </x:c>
      <x:c r="BY1435" s="36" t="n">
        <x:v>2</x:v>
      </x:c>
      <x:c r="BZ1435" s="36" t="n">
        <x:v>1</x:v>
      </x:c>
      <x:c r="CA1435" s="36" t="n">
        <x:v>1</x:v>
      </x:c>
      <x:c r="CB1435" s="36" t="n">
        <x:v>1</x:v>
      </x:c>
      <x:c r="CC1435" s="36" t="n">
        <x:v>1</x:v>
      </x:c>
      <x:c r="CD1435" s="36" t="n">
        <x:v>1</x:v>
      </x:c>
      <x:c r="CE1435" s="36" t="n">
        <x:v>2</x:v>
      </x:c>
      <x:c r="CF1435" s="36"/>
      <x:c r="CG1435" s="36" t="n">
        <x:f>SUM(BW1435,CD1435)</x:f>
        <x:v>2</x:v>
      </x:c>
      <x:c r="CH1435" s="36" t="n">
        <x:f>SUM(BX1435,CA1435)</x:f>
        <x:v>2</x:v>
      </x:c>
      <x:c r="CI1435" s="36" t="n">
        <x:f>SUM(BY1435)</x:f>
        <x:v>2</x:v>
      </x:c>
      <x:c r="CJ1435" s="36" t="n">
        <x:f>SUM(BV1435,BZ1435,CB1435)</x:f>
        <x:v>3</x:v>
      </x:c>
      <x:c r="CK1435" s="36" t="n">
        <x:f>SUM(CC1435,CE1435)</x:f>
        <x:v>3</x:v>
      </x:c>
      <x:c r="CL1435" s="36" t="n">
        <x:f>SUM(CG1435:CK1435)</x:f>
        <x:v>12</x:v>
      </x:c>
      <x:c r="CM1435" s="39" t="n">
        <x:f>SUM(BW1435*0.075,CD1435*0.075)</x:f>
        <x:v>0.15</x:v>
      </x:c>
      <x:c r="CN1435" s="39" t="n">
        <x:f>SUM(BX1435*0.06,CA1435*0.03)</x:f>
        <x:v>0.09</x:v>
      </x:c>
      <x:c r="CO1435" s="39" t="n">
        <x:f>SUM(BY1435*0.08)</x:f>
        <x:v>0.16</x:v>
      </x:c>
      <x:c r="CP1435" s="39" t="n">
        <x:f>SUM(BV1435*0.12,BZ1435*0.06,CB1435*0.03)</x:f>
        <x:v>0.21</x:v>
      </x:c>
      <x:c r="CQ1435" s="39" t="n">
        <x:f>SUM(CC1435*0.01,CE1435*0.1)</x:f>
        <x:v>0.21000000000000002</x:v>
      </x:c>
      <x:c r="CR1435" s="39" t="n">
        <x:f>SUM(CM1435:CQ1435)</x:f>
        <x:v>0.8200000000000001</x:v>
      </x:c>
      <x:c r="CS1435" s="36" t="n">
        <x:f>SUM(CG1435:CH1435)</x:f>
        <x:v>4</x:v>
      </x:c>
      <x:c r="CT1435" s="36" t="str"/>
      <x:c r="CU1435" s="36" t="n">
        <x:f>MIN(AG1435,CG1435)</x:f>
        <x:v>2</x:v>
      </x:c>
      <x:c r="CV1435" s="36" t="n">
        <x:f>MIN(AG1435,CH1435)</x:f>
        <x:v>2</x:v>
      </x:c>
      <x:c r="CW1435" s="36" t="n">
        <x:f>MIN(AG1435,CI1435)</x:f>
        <x:v>2</x:v>
      </x:c>
      <x:c r="CX1435" s="36" t="n">
        <x:f>MIN(AG1435,CJ1435)</x:f>
        <x:v>3</x:v>
      </x:c>
      <x:c r="CY1435" s="36" t="n">
        <x:f>MIN(AG1435,CK1435)</x:f>
        <x:v>3</x:v>
      </x:c>
    </x:row>
    <x:row r="1436" ht="18" customHeight="1">
      <x:c r="A1436" s="35" t="str">
        <x:v>Area HC-03</x:v>
      </x:c>
      <x:c r="B1436" s="35" t="str">
        <x:v>Area Lead HC-03</x:v>
      </x:c>
      <x:c r="C1436" s="35" t="str">
        <x:v>Field Lead HC-12</x:v>
      </x:c>
      <x:c r="D1436" s="35" t="str">
        <x:v>City HC-F</x:v>
      </x:c>
      <x:c r="E1436" s="35" t="n">
        <x:v>5</x:v>
      </x:c>
      <x:c r="F1436" s="35" t="n">
        <x:v>24</x:v>
      </x:c>
      <x:c r="G1436" s="35" t="n">
        <x:v>1</x:v>
      </x:c>
      <x:c r="H1436" s="35" t="str">
        <x:v>Promoter</x:v>
      </x:c>
      <x:c r="I1436" s="35" t="str">
        <x:v>Agency HC-03</x:v>
      </x:c>
      <x:c r="J1436" s="35" t="str">
        <x:v>PR-HC-020</x:v>
      </x:c>
      <x:c r="K1436" s="35" t="str">
        <x:v>Masked Promoter HC-020</x:v>
      </x:c>
      <x:c r="L1436" s="35" t="str">
        <x:v>9XXXX10020</x:v>
      </x:c>
      <x:c r="M1436" s="37" t="n">
        <x:v>46174</x:v>
      </x:c>
      <x:c r="N1436" s="35" t="str">
        <x:v>Cohort 3</x:v>
      </x:c>
      <x:c r="O1436" s="35" t="str">
        <x:v>DIST-HC-06</x:v>
      </x:c>
      <x:c r="P1436" s="35" t="str">
        <x:v>Masked Distributor HC-06</x:v>
      </x:c>
      <x:c r="Q1436" s="35" t="str">
        <x:v>P-HC-060</x:v>
      </x:c>
      <x:c r="R1436" s="35" t="str">
        <x:v>HC-060</x:v>
      </x:c>
      <x:c r="S1436" s="35" t="str">
        <x:v>Masked Store HC-060</x:v>
      </x:c>
      <x:c r="T1436" s="35" t="str">
        <x:v>XX1060</x:v>
      </x:c>
      <x:c r="U1436" s="35" t="str">
        <x:v>Supermarket</x:v>
      </x:c>
      <x:c r="V1436" s="35" t="str">
        <x:v>Masked</x:v>
      </x:c>
      <x:c r="W1436" s="35" t="str">
        <x:v>Masked</x:v>
      </x:c>
      <x:c r="X1436" s="37" t="n">
        <x:v>46204</x:v>
      </x:c>
      <x:c r="Y1436" s="37" t="n">
        <x:v>46282</x:v>
      </x:c>
      <x:c r="Z1436" s="35" t="str">
        <x:v>W03</x:v>
      </x:c>
      <x:c r="AA1436" s="35" t="str">
        <x:v>Sep'26</x:v>
      </x:c>
      <x:c r="AB1436" s="35" t="str">
        <x:v>15 - 21</x:v>
      </x:c>
      <x:c r="AC1436" s="35" t="str">
        <x:v>Week 3 of Sep 2026</x:v>
      </x:c>
      <x:c r="AD1436" s="35" t="str">
        <x:v>Continue</x:v>
      </x:c>
      <x:c r="AE1436" s="35" t="str"/>
      <x:c r="AF1436" s="36" t="n">
        <x:v>71</x:v>
      </x:c>
      <x:c r="AG1436" s="36" t="n">
        <x:v>20</x:v>
      </x:c>
      <x:c r="AH1436" s="38" t="n">
        <x:f>IFERROR(AG1436/AF1436,0)</x:f>
        <x:v>0.28169014084507044</x:v>
      </x:c>
      <x:c r="AI1436" s="36" t="n">
        <x:v>14</x:v>
      </x:c>
      <x:c r="AJ1436" s="38" t="n">
        <x:f>IFERROR(AI1436/AG1436,0)</x:f>
        <x:v>0.7</x:v>
      </x:c>
      <x:c r="AK1436" s="36" t="n">
        <x:v>6</x:v>
      </x:c>
      <x:c r="AL1436" s="36" t="n">
        <x:v>4</x:v>
      </x:c>
      <x:c r="AM1436" s="36" t="n">
        <x:v>1</x:v>
      </x:c>
      <x:c r="AN1436" s="38" t="n">
        <x:f>IFERROR(AL1436/AG1436,0)</x:f>
        <x:v>0.2</x:v>
      </x:c>
      <x:c r="AO1436" s="36" t="n">
        <x:f>BK1435</x:f>
        <x:v>49</x:v>
      </x:c>
      <x:c r="AP1436" s="36" t="n">
        <x:f>BL1435</x:f>
        <x:v>66</x:v>
      </x:c>
      <x:c r="AQ1436" s="36" t="n">
        <x:f>BM1435</x:f>
        <x:v>15</x:v>
      </x:c>
      <x:c r="AR1436" s="36" t="n">
        <x:f>BN1435</x:f>
        <x:v>45</x:v>
      </x:c>
      <x:c r="AS1436" s="36" t="n">
        <x:f>BO1435</x:f>
        <x:v>37</x:v>
      </x:c>
      <x:c r="AT1436" s="36" t="n">
        <x:f>BP1435</x:f>
        <x:v>38</x:v>
      </x:c>
      <x:c r="AU1436" s="36" t="n">
        <x:f>BQ1435</x:f>
        <x:v>54</x:v>
      </x:c>
      <x:c r="AV1436" s="36" t="n">
        <x:f>BR1435</x:f>
        <x:v>52</x:v>
      </x:c>
      <x:c r="AW1436" s="36" t="n">
        <x:f>BS1435</x:f>
        <x:v>54</x:v>
      </x:c>
      <x:c r="AX1436" s="36" t="n">
        <x:f>BT1435</x:f>
        <x:v>37</x:v>
      </x:c>
      <x:c r="AY1436" s="36" t="n">
        <x:f>SUM(AO1436:AX1436)</x:f>
        <x:v>447</x:v>
      </x:c>
      <x:c r="AZ1436" s="36" t="n">
        <x:v>0</x:v>
      </x:c>
      <x:c r="BA1436" s="36" t="n">
        <x:v>0</x:v>
      </x:c>
      <x:c r="BB1436" s="36" t="n">
        <x:v>15</x:v>
      </x:c>
      <x:c r="BC1436" s="36" t="n">
        <x:v>0</x:v>
      </x:c>
      <x:c r="BD1436" s="36" t="n">
        <x:v>0</x:v>
      </x:c>
      <x:c r="BE1436" s="36" t="n">
        <x:v>0</x:v>
      </x:c>
      <x:c r="BF1436" s="36" t="n">
        <x:v>0</x:v>
      </x:c>
      <x:c r="BG1436" s="36" t="n">
        <x:v>0</x:v>
      </x:c>
      <x:c r="BH1436" s="36" t="n">
        <x:v>20</x:v>
      </x:c>
      <x:c r="BI1436" s="36" t="n">
        <x:v>0</x:v>
      </x:c>
      <x:c r="BJ1436" s="36"/>
      <x:c r="BK1436" s="36" t="n">
        <x:f>MAX(0,AO1436+AZ1436-BV1436)</x:f>
        <x:v>48</x:v>
      </x:c>
      <x:c r="BL1436" s="36" t="n">
        <x:f>MAX(0,AP1436+BA1436-BW1436)</x:f>
        <x:v>64</x:v>
      </x:c>
      <x:c r="BM1436" s="36" t="n">
        <x:f>MAX(0,AQ1436+BB1436-BX1436)</x:f>
        <x:v>28</x:v>
      </x:c>
      <x:c r="BN1436" s="36" t="n">
        <x:f>MAX(0,AR1436+BC1436-BY1436)</x:f>
        <x:v>43</x:v>
      </x:c>
      <x:c r="BO1436" s="36" t="n">
        <x:f>MAX(0,AS1436+BD1436-BZ1436)</x:f>
        <x:v>36</x:v>
      </x:c>
      <x:c r="BP1436" s="36" t="n">
        <x:f>MAX(0,AT1436+BE1436-CA1436)</x:f>
        <x:v>37</x:v>
      </x:c>
      <x:c r="BQ1436" s="36" t="n">
        <x:f>MAX(0,AU1436+BF1436-CB1436)</x:f>
        <x:v>52</x:v>
      </x:c>
      <x:c r="BR1436" s="36" t="n">
        <x:f>MAX(0,AV1436+BG1436-CC1436)</x:f>
        <x:v>51</x:v>
      </x:c>
      <x:c r="BS1436" s="36" t="n">
        <x:f>MAX(0,AW1436+BH1436-CD1436)</x:f>
        <x:v>73</x:v>
      </x:c>
      <x:c r="BT1436" s="36" t="n">
        <x:f>MAX(0,AX1436+BI1436-CE1436)</x:f>
        <x:v>36</x:v>
      </x:c>
      <x:c r="BU1436" s="36" t="n">
        <x:f>SUM(BK1436:BT1436)</x:f>
        <x:v>468</x:v>
      </x:c>
      <x:c r="BV1436" s="36" t="n">
        <x:v>1</x:v>
      </x:c>
      <x:c r="BW1436" s="36" t="n">
        <x:v>2</x:v>
      </x:c>
      <x:c r="BX1436" s="36" t="n">
        <x:v>2</x:v>
      </x:c>
      <x:c r="BY1436" s="36" t="n">
        <x:v>2</x:v>
      </x:c>
      <x:c r="BZ1436" s="36" t="n">
        <x:v>1</x:v>
      </x:c>
      <x:c r="CA1436" s="36" t="n">
        <x:v>1</x:v>
      </x:c>
      <x:c r="CB1436" s="36" t="n">
        <x:v>2</x:v>
      </x:c>
      <x:c r="CC1436" s="36" t="n">
        <x:v>1</x:v>
      </x:c>
      <x:c r="CD1436" s="36" t="n">
        <x:v>1</x:v>
      </x:c>
      <x:c r="CE1436" s="36" t="n">
        <x:v>1</x:v>
      </x:c>
      <x:c r="CF1436" s="36"/>
      <x:c r="CG1436" s="36" t="n">
        <x:f>SUM(BW1436,CD1436)</x:f>
        <x:v>3</x:v>
      </x:c>
      <x:c r="CH1436" s="36" t="n">
        <x:f>SUM(BX1436,CA1436)</x:f>
        <x:v>3</x:v>
      </x:c>
      <x:c r="CI1436" s="36" t="n">
        <x:f>SUM(BY1436)</x:f>
        <x:v>2</x:v>
      </x:c>
      <x:c r="CJ1436" s="36" t="n">
        <x:f>SUM(BV1436,BZ1436,CB1436)</x:f>
        <x:v>4</x:v>
      </x:c>
      <x:c r="CK1436" s="36" t="n">
        <x:f>SUM(CC1436,CE1436)</x:f>
        <x:v>2</x:v>
      </x:c>
      <x:c r="CL1436" s="36" t="n">
        <x:f>SUM(CG1436:CK1436)</x:f>
        <x:v>14</x:v>
      </x:c>
      <x:c r="CM1436" s="39" t="n">
        <x:f>SUM(BW1436*0.075,CD1436*0.075)</x:f>
        <x:v>0.22499999999999998</x:v>
      </x:c>
      <x:c r="CN1436" s="39" t="n">
        <x:f>SUM(BX1436*0.06,CA1436*0.03)</x:f>
        <x:v>0.15</x:v>
      </x:c>
      <x:c r="CO1436" s="39" t="n">
        <x:f>SUM(BY1436*0.08)</x:f>
        <x:v>0.16</x:v>
      </x:c>
      <x:c r="CP1436" s="39" t="n">
        <x:f>SUM(BV1436*0.12,BZ1436*0.06,CB1436*0.03)</x:f>
        <x:v>0.24</x:v>
      </x:c>
      <x:c r="CQ1436" s="39" t="n">
        <x:f>SUM(CC1436*0.01,CE1436*0.1)</x:f>
        <x:v>0.11</x:v>
      </x:c>
      <x:c r="CR1436" s="39" t="n">
        <x:f>SUM(CM1436:CQ1436)</x:f>
        <x:v>0.885</x:v>
      </x:c>
      <x:c r="CS1436" s="36" t="n">
        <x:f>SUM(CG1436:CH1436)</x:f>
        <x:v>6</x:v>
      </x:c>
      <x:c r="CT1436" s="36" t="str"/>
      <x:c r="CU1436" s="36" t="n">
        <x:f>MIN(AG1436,CG1436)</x:f>
        <x:v>3</x:v>
      </x:c>
      <x:c r="CV1436" s="36" t="n">
        <x:f>MIN(AG1436,CH1436)</x:f>
        <x:v>3</x:v>
      </x:c>
      <x:c r="CW1436" s="36" t="n">
        <x:f>MIN(AG1436,CI1436)</x:f>
        <x:v>2</x:v>
      </x:c>
      <x:c r="CX1436" s="36" t="n">
        <x:f>MIN(AG1436,CJ1436)</x:f>
        <x:v>4</x:v>
      </x:c>
      <x:c r="CY1436" s="36" t="n">
        <x:f>MIN(AG1436,CK1436)</x:f>
        <x:v>2</x:v>
      </x:c>
    </x:row>
    <x:row r="1437" ht="18" customHeight="1">
      <x:c r="A1437" s="35" t="str">
        <x:v>Area HC-03</x:v>
      </x:c>
      <x:c r="B1437" s="35" t="str">
        <x:v>Area Lead HC-03</x:v>
      </x:c>
      <x:c r="C1437" s="35" t="str">
        <x:v>Field Lead HC-12</x:v>
      </x:c>
      <x:c r="D1437" s="35" t="str">
        <x:v>City HC-F</x:v>
      </x:c>
      <x:c r="E1437" s="35" t="n">
        <x:v>5</x:v>
      </x:c>
      <x:c r="F1437" s="35" t="n">
        <x:v>24</x:v>
      </x:c>
      <x:c r="G1437" s="35" t="n">
        <x:v>1</x:v>
      </x:c>
      <x:c r="H1437" s="35" t="str">
        <x:v>Promoter</x:v>
      </x:c>
      <x:c r="I1437" s="35" t="str">
        <x:v>Agency HC-03</x:v>
      </x:c>
      <x:c r="J1437" s="35" t="str">
        <x:v>PR-HC-020</x:v>
      </x:c>
      <x:c r="K1437" s="35" t="str">
        <x:v>Masked Promoter HC-020</x:v>
      </x:c>
      <x:c r="L1437" s="35" t="str">
        <x:v>9XXXX10020</x:v>
      </x:c>
      <x:c r="M1437" s="37" t="n">
        <x:v>46174</x:v>
      </x:c>
      <x:c r="N1437" s="35" t="str">
        <x:v>Cohort 3</x:v>
      </x:c>
      <x:c r="O1437" s="35" t="str">
        <x:v>DIST-HC-06</x:v>
      </x:c>
      <x:c r="P1437" s="35" t="str">
        <x:v>Masked Distributor HC-06</x:v>
      </x:c>
      <x:c r="Q1437" s="35" t="str">
        <x:v>P-HC-060</x:v>
      </x:c>
      <x:c r="R1437" s="35" t="str">
        <x:v>HC-060</x:v>
      </x:c>
      <x:c r="S1437" s="35" t="str">
        <x:v>Masked Store HC-060</x:v>
      </x:c>
      <x:c r="T1437" s="35" t="str">
        <x:v>XX1060</x:v>
      </x:c>
      <x:c r="U1437" s="35" t="str">
        <x:v>Supermarket</x:v>
      </x:c>
      <x:c r="V1437" s="35" t="str">
        <x:v>Masked</x:v>
      </x:c>
      <x:c r="W1437" s="35" t="str">
        <x:v>Masked</x:v>
      </x:c>
      <x:c r="X1437" s="37" t="n">
        <x:v>46204</x:v>
      </x:c>
      <x:c r="Y1437" s="37" t="n">
        <x:v>46283</x:v>
      </x:c>
      <x:c r="Z1437" s="35" t="str">
        <x:v>W03</x:v>
      </x:c>
      <x:c r="AA1437" s="35" t="str">
        <x:v>Sep'26</x:v>
      </x:c>
      <x:c r="AB1437" s="35" t="str">
        <x:v>15 - 21</x:v>
      </x:c>
      <x:c r="AC1437" s="35" t="str">
        <x:v>Week 3 of Sep 2026</x:v>
      </x:c>
      <x:c r="AD1437" s="35" t="str">
        <x:v>Continue</x:v>
      </x:c>
      <x:c r="AE1437" s="35" t="str"/>
      <x:c r="AF1437" s="36" t="n">
        <x:v>67</x:v>
      </x:c>
      <x:c r="AG1437" s="36" t="n">
        <x:v>16</x:v>
      </x:c>
      <x:c r="AH1437" s="38" t="n">
        <x:f>IFERROR(AG1437/AF1437,0)</x:f>
        <x:v>0.23880597014925373</x:v>
      </x:c>
      <x:c r="AI1437" s="36" t="n">
        <x:v>11</x:v>
      </x:c>
      <x:c r="AJ1437" s="38" t="n">
        <x:f>IFERROR(AI1437/AG1437,0)</x:f>
        <x:v>0.6875</x:v>
      </x:c>
      <x:c r="AK1437" s="36" t="n">
        <x:v>4</x:v>
      </x:c>
      <x:c r="AL1437" s="36" t="n">
        <x:v>7</x:v>
      </x:c>
      <x:c r="AM1437" s="36" t="n">
        <x:v>1</x:v>
      </x:c>
      <x:c r="AN1437" s="38" t="n">
        <x:f>IFERROR(AL1437/AG1437,0)</x:f>
        <x:v>0.4375</x:v>
      </x:c>
      <x:c r="AO1437" s="36" t="n">
        <x:f>BK1436</x:f>
        <x:v>48</x:v>
      </x:c>
      <x:c r="AP1437" s="36" t="n">
        <x:f>BL1436</x:f>
        <x:v>64</x:v>
      </x:c>
      <x:c r="AQ1437" s="36" t="n">
        <x:f>BM1436</x:f>
        <x:v>28</x:v>
      </x:c>
      <x:c r="AR1437" s="36" t="n">
        <x:f>BN1436</x:f>
        <x:v>43</x:v>
      </x:c>
      <x:c r="AS1437" s="36" t="n">
        <x:f>BO1436</x:f>
        <x:v>36</x:v>
      </x:c>
      <x:c r="AT1437" s="36" t="n">
        <x:f>BP1436</x:f>
        <x:v>37</x:v>
      </x:c>
      <x:c r="AU1437" s="36" t="n">
        <x:f>BQ1436</x:f>
        <x:v>52</x:v>
      </x:c>
      <x:c r="AV1437" s="36" t="n">
        <x:f>BR1436</x:f>
        <x:v>51</x:v>
      </x:c>
      <x:c r="AW1437" s="36" t="n">
        <x:f>BS1436</x:f>
        <x:v>73</x:v>
      </x:c>
      <x:c r="AX1437" s="36" t="n">
        <x:f>BT1436</x:f>
        <x:v>36</x:v>
      </x:c>
      <x:c r="AY1437" s="36" t="n">
        <x:f>SUM(AO1437:AX1437)</x:f>
        <x:v>468</x:v>
      </x:c>
      <x:c r="AZ1437" s="36" t="n">
        <x:v>0</x:v>
      </x:c>
      <x:c r="BA1437" s="36" t="n">
        <x:v>0</x:v>
      </x:c>
      <x:c r="BB1437" s="36" t="n">
        <x:v>0</x:v>
      </x:c>
      <x:c r="BC1437" s="36" t="n">
        <x:v>22</x:v>
      </x:c>
      <x:c r="BD1437" s="36" t="n">
        <x:v>0</x:v>
      </x:c>
      <x:c r="BE1437" s="36" t="n">
        <x:v>0</x:v>
      </x:c>
      <x:c r="BF1437" s="36" t="n">
        <x:v>0</x:v>
      </x:c>
      <x:c r="BG1437" s="36" t="n">
        <x:v>0</x:v>
      </x:c>
      <x:c r="BH1437" s="36" t="n">
        <x:v>0</x:v>
      </x:c>
      <x:c r="BI1437" s="36" t="n">
        <x:v>16</x:v>
      </x:c>
      <x:c r="BJ1437" s="36"/>
      <x:c r="BK1437" s="36" t="n">
        <x:f>MAX(0,AO1437+AZ1437-BV1437)</x:f>
        <x:v>47</x:v>
      </x:c>
      <x:c r="BL1437" s="36" t="n">
        <x:f>MAX(0,AP1437+BA1437-BW1437)</x:f>
        <x:v>63</x:v>
      </x:c>
      <x:c r="BM1437" s="36" t="n">
        <x:f>MAX(0,AQ1437+BB1437-BX1437)</x:f>
        <x:v>27</x:v>
      </x:c>
      <x:c r="BN1437" s="36" t="n">
        <x:f>MAX(0,AR1437+BC1437-BY1437)</x:f>
        <x:v>64</x:v>
      </x:c>
      <x:c r="BO1437" s="36" t="n">
        <x:f>MAX(0,AS1437+BD1437-BZ1437)</x:f>
        <x:v>35</x:v>
      </x:c>
      <x:c r="BP1437" s="36" t="n">
        <x:f>MAX(0,AT1437+BE1437-CA1437)</x:f>
        <x:v>36</x:v>
      </x:c>
      <x:c r="BQ1437" s="36" t="n">
        <x:f>MAX(0,AU1437+BF1437-CB1437)</x:f>
        <x:v>50</x:v>
      </x:c>
      <x:c r="BR1437" s="36" t="n">
        <x:f>MAX(0,AV1437+BG1437-CC1437)</x:f>
        <x:v>50</x:v>
      </x:c>
      <x:c r="BS1437" s="36" t="n">
        <x:f>MAX(0,AW1437+BH1437-CD1437)</x:f>
        <x:v>72</x:v>
      </x:c>
      <x:c r="BT1437" s="36" t="n">
        <x:f>MAX(0,AX1437+BI1437-CE1437)</x:f>
        <x:v>50</x:v>
      </x:c>
      <x:c r="BU1437" s="36" t="n">
        <x:f>SUM(BK1437:BT1437)</x:f>
        <x:v>494</x:v>
      </x:c>
      <x:c r="BV1437" s="36" t="n">
        <x:v>1</x:v>
      </x:c>
      <x:c r="BW1437" s="36" t="n">
        <x:v>1</x:v>
      </x:c>
      <x:c r="BX1437" s="36" t="n">
        <x:v>1</x:v>
      </x:c>
      <x:c r="BY1437" s="36" t="n">
        <x:v>1</x:v>
      </x:c>
      <x:c r="BZ1437" s="36" t="n">
        <x:v>1</x:v>
      </x:c>
      <x:c r="CA1437" s="36" t="n">
        <x:v>1</x:v>
      </x:c>
      <x:c r="CB1437" s="36" t="n">
        <x:v>2</x:v>
      </x:c>
      <x:c r="CC1437" s="36" t="n">
        <x:v>1</x:v>
      </x:c>
      <x:c r="CD1437" s="36" t="n">
        <x:v>1</x:v>
      </x:c>
      <x:c r="CE1437" s="36" t="n">
        <x:v>2</x:v>
      </x:c>
      <x:c r="CF1437" s="36"/>
      <x:c r="CG1437" s="36" t="n">
        <x:f>SUM(BW1437,CD1437)</x:f>
        <x:v>2</x:v>
      </x:c>
      <x:c r="CH1437" s="36" t="n">
        <x:f>SUM(BX1437,CA1437)</x:f>
        <x:v>2</x:v>
      </x:c>
      <x:c r="CI1437" s="36" t="n">
        <x:f>SUM(BY1437)</x:f>
        <x:v>1</x:v>
      </x:c>
      <x:c r="CJ1437" s="36" t="n">
        <x:f>SUM(BV1437,BZ1437,CB1437)</x:f>
        <x:v>4</x:v>
      </x:c>
      <x:c r="CK1437" s="36" t="n">
        <x:f>SUM(CC1437,CE1437)</x:f>
        <x:v>3</x:v>
      </x:c>
      <x:c r="CL1437" s="36" t="n">
        <x:f>SUM(CG1437:CK1437)</x:f>
        <x:v>12</x:v>
      </x:c>
      <x:c r="CM1437" s="39" t="n">
        <x:f>SUM(BW1437*0.075,CD1437*0.075)</x:f>
        <x:v>0.15</x:v>
      </x:c>
      <x:c r="CN1437" s="39" t="n">
        <x:f>SUM(BX1437*0.06,CA1437*0.03)</x:f>
        <x:v>0.09</x:v>
      </x:c>
      <x:c r="CO1437" s="39" t="n">
        <x:f>SUM(BY1437*0.08)</x:f>
        <x:v>0.08</x:v>
      </x:c>
      <x:c r="CP1437" s="39" t="n">
        <x:f>SUM(BV1437*0.12,BZ1437*0.06,CB1437*0.03)</x:f>
        <x:v>0.24</x:v>
      </x:c>
      <x:c r="CQ1437" s="39" t="n">
        <x:f>SUM(CC1437*0.01,CE1437*0.1)</x:f>
        <x:v>0.21000000000000002</x:v>
      </x:c>
      <x:c r="CR1437" s="39" t="n">
        <x:f>SUM(CM1437:CQ1437)</x:f>
        <x:v>0.77</x:v>
      </x:c>
      <x:c r="CS1437" s="36" t="n">
        <x:f>SUM(CG1437:CH1437)</x:f>
        <x:v>4</x:v>
      </x:c>
      <x:c r="CT1437" s="36" t="str"/>
      <x:c r="CU1437" s="36" t="n">
        <x:f>MIN(AG1437,CG1437)</x:f>
        <x:v>2</x:v>
      </x:c>
      <x:c r="CV1437" s="36" t="n">
        <x:f>MIN(AG1437,CH1437)</x:f>
        <x:v>2</x:v>
      </x:c>
      <x:c r="CW1437" s="36" t="n">
        <x:f>MIN(AG1437,CI1437)</x:f>
        <x:v>1</x:v>
      </x:c>
      <x:c r="CX1437" s="36" t="n">
        <x:f>MIN(AG1437,CJ1437)</x:f>
        <x:v>4</x:v>
      </x:c>
      <x:c r="CY1437" s="36" t="n">
        <x:f>MIN(AG1437,CK1437)</x:f>
        <x:v>3</x:v>
      </x:c>
    </x:row>
    <x:row r="1438" ht="18" customHeight="1">
      <x:c r="A1438" s="35" t="str">
        <x:v>Area HC-03</x:v>
      </x:c>
      <x:c r="B1438" s="35" t="str">
        <x:v>Area Lead HC-03</x:v>
      </x:c>
      <x:c r="C1438" s="35" t="str">
        <x:v>Field Lead HC-12</x:v>
      </x:c>
      <x:c r="D1438" s="35" t="str">
        <x:v>City HC-F</x:v>
      </x:c>
      <x:c r="E1438" s="35" t="n">
        <x:v>5</x:v>
      </x:c>
      <x:c r="F1438" s="35" t="n">
        <x:v>24</x:v>
      </x:c>
      <x:c r="G1438" s="35" t="n">
        <x:v>1</x:v>
      </x:c>
      <x:c r="H1438" s="35" t="str">
        <x:v>Promoter</x:v>
      </x:c>
      <x:c r="I1438" s="35" t="str">
        <x:v>Agency HC-03</x:v>
      </x:c>
      <x:c r="J1438" s="35" t="str">
        <x:v>PR-HC-020</x:v>
      </x:c>
      <x:c r="K1438" s="35" t="str">
        <x:v>Masked Promoter HC-020</x:v>
      </x:c>
      <x:c r="L1438" s="35" t="str">
        <x:v>9XXXX10020</x:v>
      </x:c>
      <x:c r="M1438" s="37" t="n">
        <x:v>46174</x:v>
      </x:c>
      <x:c r="N1438" s="35" t="str">
        <x:v>Cohort 3</x:v>
      </x:c>
      <x:c r="O1438" s="35" t="str">
        <x:v>DIST-HC-06</x:v>
      </x:c>
      <x:c r="P1438" s="35" t="str">
        <x:v>Masked Distributor HC-06</x:v>
      </x:c>
      <x:c r="Q1438" s="35" t="str">
        <x:v>P-HC-060</x:v>
      </x:c>
      <x:c r="R1438" s="35" t="str">
        <x:v>HC-060</x:v>
      </x:c>
      <x:c r="S1438" s="35" t="str">
        <x:v>Masked Store HC-060</x:v>
      </x:c>
      <x:c r="T1438" s="35" t="str">
        <x:v>XX1060</x:v>
      </x:c>
      <x:c r="U1438" s="35" t="str">
        <x:v>Supermarket</x:v>
      </x:c>
      <x:c r="V1438" s="35" t="str">
        <x:v>Masked</x:v>
      </x:c>
      <x:c r="W1438" s="35" t="str">
        <x:v>Masked</x:v>
      </x:c>
      <x:c r="X1438" s="37" t="n">
        <x:v>46204</x:v>
      </x:c>
      <x:c r="Y1438" s="37" t="n">
        <x:v>46284</x:v>
      </x:c>
      <x:c r="Z1438" s="35" t="str">
        <x:v>W03</x:v>
      </x:c>
      <x:c r="AA1438" s="35" t="str">
        <x:v>Sep'26</x:v>
      </x:c>
      <x:c r="AB1438" s="35" t="str">
        <x:v>15 - 21</x:v>
      </x:c>
      <x:c r="AC1438" s="35" t="str">
        <x:v>Week 3 of Sep 2026</x:v>
      </x:c>
      <x:c r="AD1438" s="35" t="str">
        <x:v>Continue</x:v>
      </x:c>
      <x:c r="AE1438" s="35" t="str">
        <x:v>Normal operations</x:v>
      </x:c>
      <x:c r="AF1438" s="36" t="n">
        <x:v>71</x:v>
      </x:c>
      <x:c r="AG1438" s="36" t="n">
        <x:v>24</x:v>
      </x:c>
      <x:c r="AH1438" s="38" t="n">
        <x:f>IFERROR(AG1438/AF1438,0)</x:f>
        <x:v>0.3380281690140845</x:v>
      </x:c>
      <x:c r="AI1438" s="36" t="n">
        <x:v>20</x:v>
      </x:c>
      <x:c r="AJ1438" s="38" t="n">
        <x:f>IFERROR(AI1438/AG1438,0)</x:f>
        <x:v>0.8333333333333334</x:v>
      </x:c>
      <x:c r="AK1438" s="36" t="n">
        <x:v>5</x:v>
      </x:c>
      <x:c r="AL1438" s="36" t="n">
        <x:v>11</x:v>
      </x:c>
      <x:c r="AM1438" s="36" t="n">
        <x:v>1</x:v>
      </x:c>
      <x:c r="AN1438" s="38" t="n">
        <x:f>IFERROR(AL1438/AG1438,0)</x:f>
        <x:v>0.4583333333333333</x:v>
      </x:c>
      <x:c r="AO1438" s="36" t="n">
        <x:f>BK1437</x:f>
        <x:v>47</x:v>
      </x:c>
      <x:c r="AP1438" s="36" t="n">
        <x:f>BL1437</x:f>
        <x:v>63</x:v>
      </x:c>
      <x:c r="AQ1438" s="36" t="n">
        <x:f>BM1437</x:f>
        <x:v>27</x:v>
      </x:c>
      <x:c r="AR1438" s="36" t="n">
        <x:f>BN1437</x:f>
        <x:v>64</x:v>
      </x:c>
      <x:c r="AS1438" s="36" t="n">
        <x:f>BO1437</x:f>
        <x:v>35</x:v>
      </x:c>
      <x:c r="AT1438" s="36" t="n">
        <x:f>BP1437</x:f>
        <x:v>36</x:v>
      </x:c>
      <x:c r="AU1438" s="36" t="n">
        <x:f>BQ1437</x:f>
        <x:v>50</x:v>
      </x:c>
      <x:c r="AV1438" s="36" t="n">
        <x:f>BR1437</x:f>
        <x:v>50</x:v>
      </x:c>
      <x:c r="AW1438" s="36" t="n">
        <x:f>BS1437</x:f>
        <x:v>72</x:v>
      </x:c>
      <x:c r="AX1438" s="36" t="n">
        <x:f>BT1437</x:f>
        <x:v>50</x:v>
      </x:c>
      <x:c r="AY1438" s="36" t="n">
        <x:f>SUM(AO1438:AX1438)</x:f>
        <x:v>494</x:v>
      </x:c>
      <x:c r="AZ1438" s="36" t="n">
        <x:v>0</x:v>
      </x:c>
      <x:c r="BA1438" s="36" t="n">
        <x:v>0</x:v>
      </x:c>
      <x:c r="BB1438" s="36" t="n">
        <x:v>0</x:v>
      </x:c>
      <x:c r="BC1438" s="36" t="n">
        <x:v>0</x:v>
      </x:c>
      <x:c r="BD1438" s="36" t="n">
        <x:v>20</x:v>
      </x:c>
      <x:c r="BE1438" s="36" t="n">
        <x:v>0</x:v>
      </x:c>
      <x:c r="BF1438" s="36" t="n">
        <x:v>0</x:v>
      </x:c>
      <x:c r="BG1438" s="36" t="n">
        <x:v>0</x:v>
      </x:c>
      <x:c r="BH1438" s="36" t="n">
        <x:v>0</x:v>
      </x:c>
      <x:c r="BI1438" s="36" t="n">
        <x:v>0</x:v>
      </x:c>
      <x:c r="BJ1438" s="36"/>
      <x:c r="BK1438" s="36" t="n">
        <x:f>MAX(0,AO1438+AZ1438-BV1438)</x:f>
        <x:v>46</x:v>
      </x:c>
      <x:c r="BL1438" s="36" t="n">
        <x:f>MAX(0,AP1438+BA1438-BW1438)</x:f>
        <x:v>61</x:v>
      </x:c>
      <x:c r="BM1438" s="36" t="n">
        <x:f>MAX(0,AQ1438+BB1438-BX1438)</x:f>
        <x:v>24</x:v>
      </x:c>
      <x:c r="BN1438" s="36" t="n">
        <x:f>MAX(0,AR1438+BC1438-BY1438)</x:f>
        <x:v>62</x:v>
      </x:c>
      <x:c r="BO1438" s="36" t="n">
        <x:f>MAX(0,AS1438+BD1438-BZ1438)</x:f>
        <x:v>54</x:v>
      </x:c>
      <x:c r="BP1438" s="36" t="n">
        <x:f>MAX(0,AT1438+BE1438-CA1438)</x:f>
        <x:v>35</x:v>
      </x:c>
      <x:c r="BQ1438" s="36" t="n">
        <x:f>MAX(0,AU1438+BF1438-CB1438)</x:f>
        <x:v>48</x:v>
      </x:c>
      <x:c r="BR1438" s="36" t="n">
        <x:f>MAX(0,AV1438+BG1438-CC1438)</x:f>
        <x:v>49</x:v>
      </x:c>
      <x:c r="BS1438" s="36" t="n">
        <x:f>MAX(0,AW1438+BH1438-CD1438)</x:f>
        <x:v>70</x:v>
      </x:c>
      <x:c r="BT1438" s="36" t="n">
        <x:f>MAX(0,AX1438+BI1438-CE1438)</x:f>
        <x:v>48</x:v>
      </x:c>
      <x:c r="BU1438" s="36" t="n">
        <x:f>SUM(BK1438:BT1438)</x:f>
        <x:v>497</x:v>
      </x:c>
      <x:c r="BV1438" s="36" t="n">
        <x:v>1</x:v>
      </x:c>
      <x:c r="BW1438" s="36" t="n">
        <x:v>2</x:v>
      </x:c>
      <x:c r="BX1438" s="36" t="n">
        <x:v>3</x:v>
      </x:c>
      <x:c r="BY1438" s="36" t="n">
        <x:v>2</x:v>
      </x:c>
      <x:c r="BZ1438" s="36" t="n">
        <x:v>1</x:v>
      </x:c>
      <x:c r="CA1438" s="36" t="n">
        <x:v>1</x:v>
      </x:c>
      <x:c r="CB1438" s="36" t="n">
        <x:v>2</x:v>
      </x:c>
      <x:c r="CC1438" s="36" t="n">
        <x:v>1</x:v>
      </x:c>
      <x:c r="CD1438" s="36" t="n">
        <x:v>2</x:v>
      </x:c>
      <x:c r="CE1438" s="36" t="n">
        <x:v>2</x:v>
      </x:c>
      <x:c r="CF1438" s="36"/>
      <x:c r="CG1438" s="36" t="n">
        <x:f>SUM(BW1438,CD1438)</x:f>
        <x:v>4</x:v>
      </x:c>
      <x:c r="CH1438" s="36" t="n">
        <x:f>SUM(BX1438,CA1438)</x:f>
        <x:v>4</x:v>
      </x:c>
      <x:c r="CI1438" s="36" t="n">
        <x:f>SUM(BY1438)</x:f>
        <x:v>2</x:v>
      </x:c>
      <x:c r="CJ1438" s="36" t="n">
        <x:f>SUM(BV1438,BZ1438,CB1438)</x:f>
        <x:v>4</x:v>
      </x:c>
      <x:c r="CK1438" s="36" t="n">
        <x:f>SUM(CC1438,CE1438)</x:f>
        <x:v>3</x:v>
      </x:c>
      <x:c r="CL1438" s="36" t="n">
        <x:f>SUM(CG1438:CK1438)</x:f>
        <x:v>17</x:v>
      </x:c>
      <x:c r="CM1438" s="39" t="n">
        <x:f>SUM(BW1438*0.075,CD1438*0.075)</x:f>
        <x:v>0.3</x:v>
      </x:c>
      <x:c r="CN1438" s="39" t="n">
        <x:f>SUM(BX1438*0.06,CA1438*0.03)</x:f>
        <x:v>0.21</x:v>
      </x:c>
      <x:c r="CO1438" s="39" t="n">
        <x:f>SUM(BY1438*0.08)</x:f>
        <x:v>0.16</x:v>
      </x:c>
      <x:c r="CP1438" s="39" t="n">
        <x:f>SUM(BV1438*0.12,BZ1438*0.06,CB1438*0.03)</x:f>
        <x:v>0.24</x:v>
      </x:c>
      <x:c r="CQ1438" s="39" t="n">
        <x:f>SUM(CC1438*0.01,CE1438*0.1)</x:f>
        <x:v>0.21000000000000002</x:v>
      </x:c>
      <x:c r="CR1438" s="39" t="n">
        <x:f>SUM(CM1438:CQ1438)</x:f>
        <x:v>1.12</x:v>
      </x:c>
      <x:c r="CS1438" s="36" t="n">
        <x:f>SUM(CG1438:CH1438)</x:f>
        <x:v>8</x:v>
      </x:c>
      <x:c r="CT1438" s="36" t="str"/>
      <x:c r="CU1438" s="36" t="n">
        <x:f>MIN(AG1438,CG1438)</x:f>
        <x:v>4</x:v>
      </x:c>
      <x:c r="CV1438" s="36" t="n">
        <x:f>MIN(AG1438,CH1438)</x:f>
        <x:v>4</x:v>
      </x:c>
      <x:c r="CW1438" s="36" t="n">
        <x:f>MIN(AG1438,CI1438)</x:f>
        <x:v>2</x:v>
      </x:c>
      <x:c r="CX1438" s="36" t="n">
        <x:f>MIN(AG1438,CJ1438)</x:f>
        <x:v>4</x:v>
      </x:c>
      <x:c r="CY1438" s="36" t="n">
        <x:f>MIN(AG1438,CK1438)</x:f>
        <x:v>3</x:v>
      </x:c>
    </x:row>
    <x:row r="1439" ht="18" customHeight="1">
      <x:c r="A1439" s="35" t="str">
        <x:v>Area HC-03</x:v>
      </x:c>
      <x:c r="B1439" s="35" t="str">
        <x:v>Area Lead HC-03</x:v>
      </x:c>
      <x:c r="C1439" s="35" t="str">
        <x:v>Field Lead HC-12</x:v>
      </x:c>
      <x:c r="D1439" s="35" t="str">
        <x:v>City HC-F</x:v>
      </x:c>
      <x:c r="E1439" s="35" t="n">
        <x:v>5</x:v>
      </x:c>
      <x:c r="F1439" s="35" t="n">
        <x:v>24</x:v>
      </x:c>
      <x:c r="G1439" s="35" t="n">
        <x:v>1</x:v>
      </x:c>
      <x:c r="H1439" s="35" t="str">
        <x:v>Promoter</x:v>
      </x:c>
      <x:c r="I1439" s="35" t="str">
        <x:v>Agency HC-03</x:v>
      </x:c>
      <x:c r="J1439" s="35" t="str">
        <x:v>PR-HC-020</x:v>
      </x:c>
      <x:c r="K1439" s="35" t="str">
        <x:v>Masked Promoter HC-020</x:v>
      </x:c>
      <x:c r="L1439" s="35" t="str">
        <x:v>9XXXX10020</x:v>
      </x:c>
      <x:c r="M1439" s="37" t="n">
        <x:v>46174</x:v>
      </x:c>
      <x:c r="N1439" s="35" t="str">
        <x:v>Cohort 3</x:v>
      </x:c>
      <x:c r="O1439" s="35" t="str">
        <x:v>DIST-HC-06</x:v>
      </x:c>
      <x:c r="P1439" s="35" t="str">
        <x:v>Masked Distributor HC-06</x:v>
      </x:c>
      <x:c r="Q1439" s="35" t="str">
        <x:v>P-HC-060</x:v>
      </x:c>
      <x:c r="R1439" s="35" t="str">
        <x:v>HC-060</x:v>
      </x:c>
      <x:c r="S1439" s="35" t="str">
        <x:v>Masked Store HC-060</x:v>
      </x:c>
      <x:c r="T1439" s="35" t="str">
        <x:v>XX1060</x:v>
      </x:c>
      <x:c r="U1439" s="35" t="str">
        <x:v>Supermarket</x:v>
      </x:c>
      <x:c r="V1439" s="35" t="str">
        <x:v>Masked</x:v>
      </x:c>
      <x:c r="W1439" s="35" t="str">
        <x:v>Masked</x:v>
      </x:c>
      <x:c r="X1439" s="37" t="n">
        <x:v>46204</x:v>
      </x:c>
      <x:c r="Y1439" s="37" t="n">
        <x:v>46286</x:v>
      </x:c>
      <x:c r="Z1439" s="35" t="str">
        <x:v>W03</x:v>
      </x:c>
      <x:c r="AA1439" s="35" t="str">
        <x:v>Sep'26</x:v>
      </x:c>
      <x:c r="AB1439" s="35" t="str">
        <x:v>15 - 21</x:v>
      </x:c>
      <x:c r="AC1439" s="35" t="str">
        <x:v>Week 3 of Sep 2026</x:v>
      </x:c>
      <x:c r="AD1439" s="35" t="str">
        <x:v>Continue</x:v>
      </x:c>
      <x:c r="AE1439" s="35" t="str"/>
      <x:c r="AF1439" s="36" t="n">
        <x:v>61</x:v>
      </x:c>
      <x:c r="AG1439" s="36" t="n">
        <x:v>20</x:v>
      </x:c>
      <x:c r="AH1439" s="38" t="n">
        <x:f>IFERROR(AG1439/AF1439,0)</x:f>
        <x:v>0.32786885245901637</x:v>
      </x:c>
      <x:c r="AI1439" s="36" t="n">
        <x:v>19</x:v>
      </x:c>
      <x:c r="AJ1439" s="38" t="n">
        <x:f>IFERROR(AI1439/AG1439,0)</x:f>
        <x:v>0.95</x:v>
      </x:c>
      <x:c r="AK1439" s="36" t="n">
        <x:v>6</x:v>
      </x:c>
      <x:c r="AL1439" s="36" t="n">
        <x:v>9</x:v>
      </x:c>
      <x:c r="AM1439" s="36" t="n">
        <x:v>1</x:v>
      </x:c>
      <x:c r="AN1439" s="38" t="n">
        <x:f>IFERROR(AL1439/AG1439,0)</x:f>
        <x:v>0.45</x:v>
      </x:c>
      <x:c r="AO1439" s="36" t="n">
        <x:f>BK1438</x:f>
        <x:v>46</x:v>
      </x:c>
      <x:c r="AP1439" s="36" t="n">
        <x:f>BL1438</x:f>
        <x:v>61</x:v>
      </x:c>
      <x:c r="AQ1439" s="36" t="n">
        <x:f>BM1438</x:f>
        <x:v>24</x:v>
      </x:c>
      <x:c r="AR1439" s="36" t="n">
        <x:f>BN1438</x:f>
        <x:v>62</x:v>
      </x:c>
      <x:c r="AS1439" s="36" t="n">
        <x:f>BO1438</x:f>
        <x:v>54</x:v>
      </x:c>
      <x:c r="AT1439" s="36" t="n">
        <x:f>BP1438</x:f>
        <x:v>35</x:v>
      </x:c>
      <x:c r="AU1439" s="36" t="n">
        <x:f>BQ1438</x:f>
        <x:v>48</x:v>
      </x:c>
      <x:c r="AV1439" s="36" t="n">
        <x:f>BR1438</x:f>
        <x:v>49</x:v>
      </x:c>
      <x:c r="AW1439" s="36" t="n">
        <x:f>BS1438</x:f>
        <x:v>70</x:v>
      </x:c>
      <x:c r="AX1439" s="36" t="n">
        <x:f>BT1438</x:f>
        <x:v>48</x:v>
      </x:c>
      <x:c r="AY1439" s="36" t="n">
        <x:f>SUM(AO1439:AX1439)</x:f>
        <x:v>497</x:v>
      </x:c>
      <x:c r="AZ1439" s="36" t="n">
        <x:v>0</x:v>
      </x:c>
      <x:c r="BA1439" s="36" t="n">
        <x:v>0</x:v>
      </x:c>
      <x:c r="BB1439" s="36" t="n">
        <x:v>0</x:v>
      </x:c>
      <x:c r="BC1439" s="36" t="n">
        <x:v>0</x:v>
      </x:c>
      <x:c r="BD1439" s="36" t="n">
        <x:v>0</x:v>
      </x:c>
      <x:c r="BE1439" s="36" t="n">
        <x:v>19</x:v>
      </x:c>
      <x:c r="BF1439" s="36" t="n">
        <x:v>0</x:v>
      </x:c>
      <x:c r="BG1439" s="36" t="n">
        <x:v>0</x:v>
      </x:c>
      <x:c r="BH1439" s="36" t="n">
        <x:v>0</x:v>
      </x:c>
      <x:c r="BI1439" s="36" t="n">
        <x:v>0</x:v>
      </x:c>
      <x:c r="BJ1439" s="36"/>
      <x:c r="BK1439" s="36" t="n">
        <x:f>MAX(0,AO1439+AZ1439-BV1439)</x:f>
        <x:v>45</x:v>
      </x:c>
      <x:c r="BL1439" s="36" t="n">
        <x:f>MAX(0,AP1439+BA1439-BW1439)</x:f>
        <x:v>58</x:v>
      </x:c>
      <x:c r="BM1439" s="36" t="n">
        <x:f>MAX(0,AQ1439+BB1439-BX1439)</x:f>
        <x:v>23</x:v>
      </x:c>
      <x:c r="BN1439" s="36" t="n">
        <x:f>MAX(0,AR1439+BC1439-BY1439)</x:f>
        <x:v>60</x:v>
      </x:c>
      <x:c r="BO1439" s="36" t="n">
        <x:f>MAX(0,AS1439+BD1439-BZ1439)</x:f>
        <x:v>53</x:v>
      </x:c>
      <x:c r="BP1439" s="36" t="n">
        <x:f>MAX(0,AT1439+BE1439-CA1439)</x:f>
        <x:v>53</x:v>
      </x:c>
      <x:c r="BQ1439" s="36" t="n">
        <x:f>MAX(0,AU1439+BF1439-CB1439)</x:f>
        <x:v>46</x:v>
      </x:c>
      <x:c r="BR1439" s="36" t="n">
        <x:f>MAX(0,AV1439+BG1439-CC1439)</x:f>
        <x:v>48</x:v>
      </x:c>
      <x:c r="BS1439" s="36" t="n">
        <x:f>MAX(0,AW1439+BH1439-CD1439)</x:f>
        <x:v>69</x:v>
      </x:c>
      <x:c r="BT1439" s="36" t="n">
        <x:f>MAX(0,AX1439+BI1439-CE1439)</x:f>
        <x:v>47</x:v>
      </x:c>
      <x:c r="BU1439" s="36" t="n">
        <x:f>SUM(BK1439:BT1439)</x:f>
        <x:v>502</x:v>
      </x:c>
      <x:c r="BV1439" s="36" t="n">
        <x:v>1</x:v>
      </x:c>
      <x:c r="BW1439" s="36" t="n">
        <x:v>3</x:v>
      </x:c>
      <x:c r="BX1439" s="36" t="n">
        <x:v>1</x:v>
      </x:c>
      <x:c r="BY1439" s="36" t="n">
        <x:v>2</x:v>
      </x:c>
      <x:c r="BZ1439" s="36" t="n">
        <x:v>1</x:v>
      </x:c>
      <x:c r="CA1439" s="36" t="n">
        <x:v>1</x:v>
      </x:c>
      <x:c r="CB1439" s="36" t="n">
        <x:v>2</x:v>
      </x:c>
      <x:c r="CC1439" s="36" t="n">
        <x:v>1</x:v>
      </x:c>
      <x:c r="CD1439" s="36" t="n">
        <x:v>1</x:v>
      </x:c>
      <x:c r="CE1439" s="36" t="n">
        <x:v>1</x:v>
      </x:c>
      <x:c r="CF1439" s="36"/>
      <x:c r="CG1439" s="36" t="n">
        <x:f>SUM(BW1439,CD1439)</x:f>
        <x:v>4</x:v>
      </x:c>
      <x:c r="CH1439" s="36" t="n">
        <x:f>SUM(BX1439,CA1439)</x:f>
        <x:v>2</x:v>
      </x:c>
      <x:c r="CI1439" s="36" t="n">
        <x:f>SUM(BY1439)</x:f>
        <x:v>2</x:v>
      </x:c>
      <x:c r="CJ1439" s="36" t="n">
        <x:f>SUM(BV1439,BZ1439,CB1439)</x:f>
        <x:v>4</x:v>
      </x:c>
      <x:c r="CK1439" s="36" t="n">
        <x:f>SUM(CC1439,CE1439)</x:f>
        <x:v>2</x:v>
      </x:c>
      <x:c r="CL1439" s="36" t="n">
        <x:f>SUM(CG1439:CK1439)</x:f>
        <x:v>14</x:v>
      </x:c>
      <x:c r="CM1439" s="39" t="n">
        <x:f>SUM(BW1439*0.075,CD1439*0.075)</x:f>
        <x:v>0.3</x:v>
      </x:c>
      <x:c r="CN1439" s="39" t="n">
        <x:f>SUM(BX1439*0.06,CA1439*0.03)</x:f>
        <x:v>0.09</x:v>
      </x:c>
      <x:c r="CO1439" s="39" t="n">
        <x:f>SUM(BY1439*0.08)</x:f>
        <x:v>0.16</x:v>
      </x:c>
      <x:c r="CP1439" s="39" t="n">
        <x:f>SUM(BV1439*0.12,BZ1439*0.06,CB1439*0.03)</x:f>
        <x:v>0.24</x:v>
      </x:c>
      <x:c r="CQ1439" s="39" t="n">
        <x:f>SUM(CC1439*0.01,CE1439*0.1)</x:f>
        <x:v>0.11</x:v>
      </x:c>
      <x:c r="CR1439" s="39" t="n">
        <x:f>SUM(CM1439:CQ1439)</x:f>
        <x:v>0.9</x:v>
      </x:c>
      <x:c r="CS1439" s="36" t="n">
        <x:f>SUM(CG1439:CH1439)</x:f>
        <x:v>6</x:v>
      </x:c>
      <x:c r="CT1439" s="36" t="str"/>
      <x:c r="CU1439" s="36" t="n">
        <x:f>MIN(AG1439,CG1439)</x:f>
        <x:v>4</x:v>
      </x:c>
      <x:c r="CV1439" s="36" t="n">
        <x:f>MIN(AG1439,CH1439)</x:f>
        <x:v>2</x:v>
      </x:c>
      <x:c r="CW1439" s="36" t="n">
        <x:f>MIN(AG1439,CI1439)</x:f>
        <x:v>2</x:v>
      </x:c>
      <x:c r="CX1439" s="36" t="n">
        <x:f>MIN(AG1439,CJ1439)</x:f>
        <x:v>4</x:v>
      </x:c>
      <x:c r="CY1439" s="36" t="n">
        <x:f>MIN(AG1439,CK1439)</x:f>
        <x:v>2</x:v>
      </x:c>
    </x:row>
    <x:row r="1440" ht="18" customHeight="1">
      <x:c r="A1440" s="35" t="str">
        <x:v>Area HC-03</x:v>
      </x:c>
      <x:c r="B1440" s="35" t="str">
        <x:v>Area Lead HC-03</x:v>
      </x:c>
      <x:c r="C1440" s="35" t="str">
        <x:v>Field Lead HC-12</x:v>
      </x:c>
      <x:c r="D1440" s="35" t="str">
        <x:v>City HC-F</x:v>
      </x:c>
      <x:c r="E1440" s="35" t="n">
        <x:v>5</x:v>
      </x:c>
      <x:c r="F1440" s="35" t="n">
        <x:v>24</x:v>
      </x:c>
      <x:c r="G1440" s="35" t="n">
        <x:v>1</x:v>
      </x:c>
      <x:c r="H1440" s="35" t="str">
        <x:v>Promoter</x:v>
      </x:c>
      <x:c r="I1440" s="35" t="str">
        <x:v>Agency HC-03</x:v>
      </x:c>
      <x:c r="J1440" s="35" t="str">
        <x:v>PR-HC-020</x:v>
      </x:c>
      <x:c r="K1440" s="35" t="str">
        <x:v>Masked Promoter HC-020</x:v>
      </x:c>
      <x:c r="L1440" s="35" t="str">
        <x:v>9XXXX10020</x:v>
      </x:c>
      <x:c r="M1440" s="37" t="n">
        <x:v>46174</x:v>
      </x:c>
      <x:c r="N1440" s="35" t="str">
        <x:v>Cohort 3</x:v>
      </x:c>
      <x:c r="O1440" s="35" t="str">
        <x:v>DIST-HC-06</x:v>
      </x:c>
      <x:c r="P1440" s="35" t="str">
        <x:v>Masked Distributor HC-06</x:v>
      </x:c>
      <x:c r="Q1440" s="35" t="str">
        <x:v>P-HC-060</x:v>
      </x:c>
      <x:c r="R1440" s="35" t="str">
        <x:v>HC-060</x:v>
      </x:c>
      <x:c r="S1440" s="35" t="str">
        <x:v>Masked Store HC-060</x:v>
      </x:c>
      <x:c r="T1440" s="35" t="str">
        <x:v>XX1060</x:v>
      </x:c>
      <x:c r="U1440" s="35" t="str">
        <x:v>Supermarket</x:v>
      </x:c>
      <x:c r="V1440" s="35" t="str">
        <x:v>Masked</x:v>
      </x:c>
      <x:c r="W1440" s="35" t="str">
        <x:v>Masked</x:v>
      </x:c>
      <x:c r="X1440" s="37" t="n">
        <x:v>46204</x:v>
      </x:c>
      <x:c r="Y1440" s="37" t="n">
        <x:v>46287</x:v>
      </x:c>
      <x:c r="Z1440" s="35" t="str">
        <x:v>W04</x:v>
      </x:c>
      <x:c r="AA1440" s="35" t="str">
        <x:v>Sep'26</x:v>
      </x:c>
      <x:c r="AB1440" s="35" t="str">
        <x:v>22 - 28</x:v>
      </x:c>
      <x:c r="AC1440" s="35" t="str">
        <x:v>Week 4 of Sep 2026</x:v>
      </x:c>
      <x:c r="AD1440" s="35" t="str">
        <x:v>Continue</x:v>
      </x:c>
      <x:c r="AE1440" s="35" t="str"/>
      <x:c r="AF1440" s="36" t="n">
        <x:v>57</x:v>
      </x:c>
      <x:c r="AG1440" s="36" t="n">
        <x:v>15</x:v>
      </x:c>
      <x:c r="AH1440" s="38" t="n">
        <x:f>IFERROR(AG1440/AF1440,0)</x:f>
        <x:v>0.2631578947368421</x:v>
      </x:c>
      <x:c r="AI1440" s="36" t="n">
        <x:v>13</x:v>
      </x:c>
      <x:c r="AJ1440" s="38" t="n">
        <x:f>IFERROR(AI1440/AG1440,0)</x:f>
        <x:v>0.8666666666666667</x:v>
      </x:c>
      <x:c r="AK1440" s="36" t="n">
        <x:v>3</x:v>
      </x:c>
      <x:c r="AL1440" s="36" t="n">
        <x:v>5</x:v>
      </x:c>
      <x:c r="AM1440" s="36" t="n">
        <x:v>1</x:v>
      </x:c>
      <x:c r="AN1440" s="38" t="n">
        <x:f>IFERROR(AL1440/AG1440,0)</x:f>
        <x:v>0.3333333333333333</x:v>
      </x:c>
      <x:c r="AO1440" s="36" t="n">
        <x:f>BK1439</x:f>
        <x:v>45</x:v>
      </x:c>
      <x:c r="AP1440" s="36" t="n">
        <x:f>BL1439</x:f>
        <x:v>58</x:v>
      </x:c>
      <x:c r="AQ1440" s="36" t="n">
        <x:f>BM1439</x:f>
        <x:v>23</x:v>
      </x:c>
      <x:c r="AR1440" s="36" t="n">
        <x:f>BN1439</x:f>
        <x:v>60</x:v>
      </x:c>
      <x:c r="AS1440" s="36" t="n">
        <x:f>BO1439</x:f>
        <x:v>53</x:v>
      </x:c>
      <x:c r="AT1440" s="36" t="n">
        <x:f>BP1439</x:f>
        <x:v>53</x:v>
      </x:c>
      <x:c r="AU1440" s="36" t="n">
        <x:f>BQ1439</x:f>
        <x:v>46</x:v>
      </x:c>
      <x:c r="AV1440" s="36" t="n">
        <x:f>BR1439</x:f>
        <x:v>48</x:v>
      </x:c>
      <x:c r="AW1440" s="36" t="n">
        <x:f>BS1439</x:f>
        <x:v>69</x:v>
      </x:c>
      <x:c r="AX1440" s="36" t="n">
        <x:f>BT1439</x:f>
        <x:v>47</x:v>
      </x:c>
      <x:c r="AY1440" s="36" t="n">
        <x:f>SUM(AO1440:AX1440)</x:f>
        <x:v>502</x:v>
      </x:c>
      <x:c r="AZ1440" s="36" t="n">
        <x:v>14</x:v>
      </x:c>
      <x:c r="BA1440" s="36" t="n">
        <x:v>0</x:v>
      </x:c>
      <x:c r="BB1440" s="36" t="n">
        <x:v>0</x:v>
      </x:c>
      <x:c r="BC1440" s="36" t="n">
        <x:v>0</x:v>
      </x:c>
      <x:c r="BD1440" s="36" t="n">
        <x:v>0</x:v>
      </x:c>
      <x:c r="BE1440" s="36" t="n">
        <x:v>0</x:v>
      </x:c>
      <x:c r="BF1440" s="36" t="n">
        <x:v>17</x:v>
      </x:c>
      <x:c r="BG1440" s="36" t="n">
        <x:v>0</x:v>
      </x:c>
      <x:c r="BH1440" s="36" t="n">
        <x:v>0</x:v>
      </x:c>
      <x:c r="BI1440" s="36" t="n">
        <x:v>0</x:v>
      </x:c>
      <x:c r="BJ1440" s="36"/>
      <x:c r="BK1440" s="36" t="n">
        <x:f>MAX(0,AO1440+AZ1440-BV1440)</x:f>
        <x:v>58</x:v>
      </x:c>
      <x:c r="BL1440" s="36" t="n">
        <x:f>MAX(0,AP1440+BA1440-BW1440)</x:f>
        <x:v>56</x:v>
      </x:c>
      <x:c r="BM1440" s="36" t="n">
        <x:f>MAX(0,AQ1440+BB1440-BX1440)</x:f>
        <x:v>21</x:v>
      </x:c>
      <x:c r="BN1440" s="36" t="n">
        <x:f>MAX(0,AR1440+BC1440-BY1440)</x:f>
        <x:v>59</x:v>
      </x:c>
      <x:c r="BO1440" s="36" t="n">
        <x:f>MAX(0,AS1440+BD1440-BZ1440)</x:f>
        <x:v>52</x:v>
      </x:c>
      <x:c r="BP1440" s="36" t="n">
        <x:f>MAX(0,AT1440+BE1440-CA1440)</x:f>
        <x:v>52</x:v>
      </x:c>
      <x:c r="BQ1440" s="36" t="n">
        <x:f>MAX(0,AU1440+BF1440-CB1440)</x:f>
        <x:v>62</x:v>
      </x:c>
      <x:c r="BR1440" s="36" t="n">
        <x:f>MAX(0,AV1440+BG1440-CC1440)</x:f>
        <x:v>48</x:v>
      </x:c>
      <x:c r="BS1440" s="36" t="n">
        <x:f>MAX(0,AW1440+BH1440-CD1440)</x:f>
        <x:v>67</x:v>
      </x:c>
      <x:c r="BT1440" s="36" t="n">
        <x:f>MAX(0,AX1440+BI1440-CE1440)</x:f>
        <x:v>45</x:v>
      </x:c>
      <x:c r="BU1440" s="36" t="n">
        <x:f>SUM(BK1440:BT1440)</x:f>
        <x:v>520</x:v>
      </x:c>
      <x:c r="BV1440" s="36" t="n">
        <x:v>1</x:v>
      </x:c>
      <x:c r="BW1440" s="36" t="n">
        <x:v>2</x:v>
      </x:c>
      <x:c r="BX1440" s="36" t="n">
        <x:v>2</x:v>
      </x:c>
      <x:c r="BY1440" s="36" t="n">
        <x:v>1</x:v>
      </x:c>
      <x:c r="BZ1440" s="36" t="n">
        <x:v>1</x:v>
      </x:c>
      <x:c r="CA1440" s="36" t="n">
        <x:v>1</x:v>
      </x:c>
      <x:c r="CB1440" s="36" t="n">
        <x:v>1</x:v>
      </x:c>
      <x:c r="CC1440" s="36" t="n">
        <x:v>0</x:v>
      </x:c>
      <x:c r="CD1440" s="36" t="n">
        <x:v>2</x:v>
      </x:c>
      <x:c r="CE1440" s="36" t="n">
        <x:v>2</x:v>
      </x:c>
      <x:c r="CF1440" s="36"/>
      <x:c r="CG1440" s="36" t="n">
        <x:f>SUM(BW1440,CD1440)</x:f>
        <x:v>4</x:v>
      </x:c>
      <x:c r="CH1440" s="36" t="n">
        <x:f>SUM(BX1440,CA1440)</x:f>
        <x:v>3</x:v>
      </x:c>
      <x:c r="CI1440" s="36" t="n">
        <x:f>SUM(BY1440)</x:f>
        <x:v>1</x:v>
      </x:c>
      <x:c r="CJ1440" s="36" t="n">
        <x:f>SUM(BV1440,BZ1440,CB1440)</x:f>
        <x:v>3</x:v>
      </x:c>
      <x:c r="CK1440" s="36" t="n">
        <x:f>SUM(CC1440,CE1440)</x:f>
        <x:v>2</x:v>
      </x:c>
      <x:c r="CL1440" s="36" t="n">
        <x:f>SUM(CG1440:CK1440)</x:f>
        <x:v>13</x:v>
      </x:c>
      <x:c r="CM1440" s="39" t="n">
        <x:f>SUM(BW1440*0.075,CD1440*0.075)</x:f>
        <x:v>0.3</x:v>
      </x:c>
      <x:c r="CN1440" s="39" t="n">
        <x:f>SUM(BX1440*0.06,CA1440*0.03)</x:f>
        <x:v>0.15</x:v>
      </x:c>
      <x:c r="CO1440" s="39" t="n">
        <x:f>SUM(BY1440*0.08)</x:f>
        <x:v>0.08</x:v>
      </x:c>
      <x:c r="CP1440" s="39" t="n">
        <x:f>SUM(BV1440*0.12,BZ1440*0.06,CB1440*0.03)</x:f>
        <x:v>0.21</x:v>
      </x:c>
      <x:c r="CQ1440" s="39" t="n">
        <x:f>SUM(CC1440*0.01,CE1440*0.1)</x:f>
        <x:v>0.2</x:v>
      </x:c>
      <x:c r="CR1440" s="39" t="n">
        <x:f>SUM(CM1440:CQ1440)</x:f>
        <x:v>0.94</x:v>
      </x:c>
      <x:c r="CS1440" s="36" t="n">
        <x:f>SUM(CG1440:CH1440)</x:f>
        <x:v>7</x:v>
      </x:c>
      <x:c r="CT1440" s="36" t="str"/>
      <x:c r="CU1440" s="36" t="n">
        <x:f>MIN(AG1440,CG1440)</x:f>
        <x:v>4</x:v>
      </x:c>
      <x:c r="CV1440" s="36" t="n">
        <x:f>MIN(AG1440,CH1440)</x:f>
        <x:v>3</x:v>
      </x:c>
      <x:c r="CW1440" s="36" t="n">
        <x:f>MIN(AG1440,CI1440)</x:f>
        <x:v>1</x:v>
      </x:c>
      <x:c r="CX1440" s="36" t="n">
        <x:f>MIN(AG1440,CJ1440)</x:f>
        <x:v>3</x:v>
      </x:c>
      <x:c r="CY1440" s="36" t="n">
        <x:f>MIN(AG1440,CK1440)</x:f>
        <x:v>2</x:v>
      </x:c>
    </x:row>
    <x:row r="1441" ht="18" customHeight="1">
      <x:c r="A1441" s="35" t="str">
        <x:v>Area HC-03</x:v>
      </x:c>
      <x:c r="B1441" s="35" t="str">
        <x:v>Area Lead HC-03</x:v>
      </x:c>
      <x:c r="C1441" s="35" t="str">
        <x:v>Field Lead HC-12</x:v>
      </x:c>
      <x:c r="D1441" s="35" t="str">
        <x:v>City HC-F</x:v>
      </x:c>
      <x:c r="E1441" s="35" t="n">
        <x:v>5</x:v>
      </x:c>
      <x:c r="F1441" s="35" t="n">
        <x:v>24</x:v>
      </x:c>
      <x:c r="G1441" s="35" t="n">
        <x:v>1</x:v>
      </x:c>
      <x:c r="H1441" s="35" t="str">
        <x:v>Promoter</x:v>
      </x:c>
      <x:c r="I1441" s="35" t="str">
        <x:v>Agency HC-03</x:v>
      </x:c>
      <x:c r="J1441" s="35" t="str">
        <x:v>PR-HC-020</x:v>
      </x:c>
      <x:c r="K1441" s="35" t="str">
        <x:v>Masked Promoter HC-020</x:v>
      </x:c>
      <x:c r="L1441" s="35" t="str">
        <x:v>9XXXX10020</x:v>
      </x:c>
      <x:c r="M1441" s="37" t="n">
        <x:v>46174</x:v>
      </x:c>
      <x:c r="N1441" s="35" t="str">
        <x:v>Cohort 3</x:v>
      </x:c>
      <x:c r="O1441" s="35" t="str">
        <x:v>DIST-HC-06</x:v>
      </x:c>
      <x:c r="P1441" s="35" t="str">
        <x:v>Masked Distributor HC-06</x:v>
      </x:c>
      <x:c r="Q1441" s="35" t="str">
        <x:v>P-HC-060</x:v>
      </x:c>
      <x:c r="R1441" s="35" t="str">
        <x:v>HC-060</x:v>
      </x:c>
      <x:c r="S1441" s="35" t="str">
        <x:v>Masked Store HC-060</x:v>
      </x:c>
      <x:c r="T1441" s="35" t="str">
        <x:v>XX1060</x:v>
      </x:c>
      <x:c r="U1441" s="35" t="str">
        <x:v>Supermarket</x:v>
      </x:c>
      <x:c r="V1441" s="35" t="str">
        <x:v>Masked</x:v>
      </x:c>
      <x:c r="W1441" s="35" t="str">
        <x:v>Masked</x:v>
      </x:c>
      <x:c r="X1441" s="37" t="n">
        <x:v>46204</x:v>
      </x:c>
      <x:c r="Y1441" s="37" t="n">
        <x:v>46288</x:v>
      </x:c>
      <x:c r="Z1441" s="35" t="str">
        <x:v>W04</x:v>
      </x:c>
      <x:c r="AA1441" s="35" t="str">
        <x:v>Sep'26</x:v>
      </x:c>
      <x:c r="AB1441" s="35" t="str">
        <x:v>22 - 28</x:v>
      </x:c>
      <x:c r="AC1441" s="35" t="str">
        <x:v>Week 4 of Sep 2026</x:v>
      </x:c>
      <x:c r="AD1441" s="35" t="str">
        <x:v>Continue</x:v>
      </x:c>
      <x:c r="AE1441" s="35" t="str"/>
      <x:c r="AF1441" s="36" t="n">
        <x:v>53</x:v>
      </x:c>
      <x:c r="AG1441" s="36" t="n">
        <x:v>20</x:v>
      </x:c>
      <x:c r="AH1441" s="38" t="n">
        <x:f>IFERROR(AG1441/AF1441,0)</x:f>
        <x:v>0.37735849056603776</x:v>
      </x:c>
      <x:c r="AI1441" s="36" t="n">
        <x:v>15</x:v>
      </x:c>
      <x:c r="AJ1441" s="38" t="n">
        <x:f>IFERROR(AI1441/AG1441,0)</x:f>
        <x:v>0.75</x:v>
      </x:c>
      <x:c r="AK1441" s="36" t="n">
        <x:v>5</x:v>
      </x:c>
      <x:c r="AL1441" s="36" t="n">
        <x:v>7</x:v>
      </x:c>
      <x:c r="AM1441" s="36" t="n">
        <x:v>1</x:v>
      </x:c>
      <x:c r="AN1441" s="38" t="n">
        <x:f>IFERROR(AL1441/AG1441,0)</x:f>
        <x:v>0.35</x:v>
      </x:c>
      <x:c r="AO1441" s="36" t="n">
        <x:f>BK1440</x:f>
        <x:v>58</x:v>
      </x:c>
      <x:c r="AP1441" s="36" t="n">
        <x:f>BL1440</x:f>
        <x:v>56</x:v>
      </x:c>
      <x:c r="AQ1441" s="36" t="n">
        <x:f>BM1440</x:f>
        <x:v>21</x:v>
      </x:c>
      <x:c r="AR1441" s="36" t="n">
        <x:f>BN1440</x:f>
        <x:v>59</x:v>
      </x:c>
      <x:c r="AS1441" s="36" t="n">
        <x:f>BO1440</x:f>
        <x:v>52</x:v>
      </x:c>
      <x:c r="AT1441" s="36" t="n">
        <x:f>BP1440</x:f>
        <x:v>52</x:v>
      </x:c>
      <x:c r="AU1441" s="36" t="n">
        <x:f>BQ1440</x:f>
        <x:v>62</x:v>
      </x:c>
      <x:c r="AV1441" s="36" t="n">
        <x:f>BR1440</x:f>
        <x:v>48</x:v>
      </x:c>
      <x:c r="AW1441" s="36" t="n">
        <x:f>BS1440</x:f>
        <x:v>67</x:v>
      </x:c>
      <x:c r="AX1441" s="36" t="n">
        <x:f>BT1440</x:f>
        <x:v>45</x:v>
      </x:c>
      <x:c r="AY1441" s="36" t="n">
        <x:f>SUM(AO1441:AX1441)</x:f>
        <x:v>520</x:v>
      </x:c>
      <x:c r="AZ1441" s="36" t="n">
        <x:v>0</x:v>
      </x:c>
      <x:c r="BA1441" s="36" t="n">
        <x:v>20</x:v>
      </x:c>
      <x:c r="BB1441" s="36" t="n">
        <x:v>0</x:v>
      </x:c>
      <x:c r="BC1441" s="36" t="n">
        <x:v>0</x:v>
      </x:c>
      <x:c r="BD1441" s="36" t="n">
        <x:v>0</x:v>
      </x:c>
      <x:c r="BE1441" s="36" t="n">
        <x:v>0</x:v>
      </x:c>
      <x:c r="BF1441" s="36" t="n">
        <x:v>0</x:v>
      </x:c>
      <x:c r="BG1441" s="36" t="n">
        <x:v>13</x:v>
      </x:c>
      <x:c r="BH1441" s="36" t="n">
        <x:v>0</x:v>
      </x:c>
      <x:c r="BI1441" s="36" t="n">
        <x:v>0</x:v>
      </x:c>
      <x:c r="BJ1441" s="36"/>
      <x:c r="BK1441" s="36" t="n">
        <x:f>MAX(0,AO1441+AZ1441-BV1441)</x:f>
        <x:v>57</x:v>
      </x:c>
      <x:c r="BL1441" s="36" t="n">
        <x:f>MAX(0,AP1441+BA1441-BW1441)</x:f>
        <x:v>73</x:v>
      </x:c>
      <x:c r="BM1441" s="36" t="n">
        <x:f>MAX(0,AQ1441+BB1441-BX1441)</x:f>
        <x:v>19</x:v>
      </x:c>
      <x:c r="BN1441" s="36" t="n">
        <x:f>MAX(0,AR1441+BC1441-BY1441)</x:f>
        <x:v>57</x:v>
      </x:c>
      <x:c r="BO1441" s="36" t="n">
        <x:f>MAX(0,AS1441+BD1441-BZ1441)</x:f>
        <x:v>51</x:v>
      </x:c>
      <x:c r="BP1441" s="36" t="n">
        <x:f>MAX(0,AT1441+BE1441-CA1441)</x:f>
        <x:v>51</x:v>
      </x:c>
      <x:c r="BQ1441" s="36" t="n">
        <x:f>MAX(0,AU1441+BF1441-CB1441)</x:f>
        <x:v>60</x:v>
      </x:c>
      <x:c r="BR1441" s="36" t="n">
        <x:f>MAX(0,AV1441+BG1441-CC1441)</x:f>
        <x:v>60</x:v>
      </x:c>
      <x:c r="BS1441" s="36" t="n">
        <x:f>MAX(0,AW1441+BH1441-CD1441)</x:f>
        <x:v>66</x:v>
      </x:c>
      <x:c r="BT1441" s="36" t="n">
        <x:f>MAX(0,AX1441+BI1441-CE1441)</x:f>
        <x:v>43</x:v>
      </x:c>
      <x:c r="BU1441" s="36" t="n">
        <x:f>SUM(BK1441:BT1441)</x:f>
        <x:v>537</x:v>
      </x:c>
      <x:c r="BV1441" s="36" t="n">
        <x:v>1</x:v>
      </x:c>
      <x:c r="BW1441" s="36" t="n">
        <x:v>3</x:v>
      </x:c>
      <x:c r="BX1441" s="36" t="n">
        <x:v>2</x:v>
      </x:c>
      <x:c r="BY1441" s="36" t="n">
        <x:v>2</x:v>
      </x:c>
      <x:c r="BZ1441" s="36" t="n">
        <x:v>1</x:v>
      </x:c>
      <x:c r="CA1441" s="36" t="n">
        <x:v>1</x:v>
      </x:c>
      <x:c r="CB1441" s="36" t="n">
        <x:v>2</x:v>
      </x:c>
      <x:c r="CC1441" s="36" t="n">
        <x:v>1</x:v>
      </x:c>
      <x:c r="CD1441" s="36" t="n">
        <x:v>1</x:v>
      </x:c>
      <x:c r="CE1441" s="36" t="n">
        <x:v>2</x:v>
      </x:c>
      <x:c r="CF1441" s="36"/>
      <x:c r="CG1441" s="36" t="n">
        <x:f>SUM(BW1441,CD1441)</x:f>
        <x:v>4</x:v>
      </x:c>
      <x:c r="CH1441" s="36" t="n">
        <x:f>SUM(BX1441,CA1441)</x:f>
        <x:v>3</x:v>
      </x:c>
      <x:c r="CI1441" s="36" t="n">
        <x:f>SUM(BY1441)</x:f>
        <x:v>2</x:v>
      </x:c>
      <x:c r="CJ1441" s="36" t="n">
        <x:f>SUM(BV1441,BZ1441,CB1441)</x:f>
        <x:v>4</x:v>
      </x:c>
      <x:c r="CK1441" s="36" t="n">
        <x:f>SUM(CC1441,CE1441)</x:f>
        <x:v>3</x:v>
      </x:c>
      <x:c r="CL1441" s="36" t="n">
        <x:f>SUM(CG1441:CK1441)</x:f>
        <x:v>16</x:v>
      </x:c>
      <x:c r="CM1441" s="39" t="n">
        <x:f>SUM(BW1441*0.075,CD1441*0.075)</x:f>
        <x:v>0.3</x:v>
      </x:c>
      <x:c r="CN1441" s="39" t="n">
        <x:f>SUM(BX1441*0.06,CA1441*0.03)</x:f>
        <x:v>0.15</x:v>
      </x:c>
      <x:c r="CO1441" s="39" t="n">
        <x:f>SUM(BY1441*0.08)</x:f>
        <x:v>0.16</x:v>
      </x:c>
      <x:c r="CP1441" s="39" t="n">
        <x:f>SUM(BV1441*0.12,BZ1441*0.06,CB1441*0.03)</x:f>
        <x:v>0.24</x:v>
      </x:c>
      <x:c r="CQ1441" s="39" t="n">
        <x:f>SUM(CC1441*0.01,CE1441*0.1)</x:f>
        <x:v>0.21000000000000002</x:v>
      </x:c>
      <x:c r="CR1441" s="39" t="n">
        <x:f>SUM(CM1441:CQ1441)</x:f>
        <x:v>1.06</x:v>
      </x:c>
      <x:c r="CS1441" s="36" t="n">
        <x:f>SUM(CG1441:CH1441)</x:f>
        <x:v>7</x:v>
      </x:c>
      <x:c r="CT1441" s="36" t="str"/>
      <x:c r="CU1441" s="36" t="n">
        <x:f>MIN(AG1441,CG1441)</x:f>
        <x:v>4</x:v>
      </x:c>
      <x:c r="CV1441" s="36" t="n">
        <x:f>MIN(AG1441,CH1441)</x:f>
        <x:v>3</x:v>
      </x:c>
      <x:c r="CW1441" s="36" t="n">
        <x:f>MIN(AG1441,CI1441)</x:f>
        <x:v>2</x:v>
      </x:c>
      <x:c r="CX1441" s="36" t="n">
        <x:f>MIN(AG1441,CJ1441)</x:f>
        <x:v>4</x:v>
      </x:c>
      <x:c r="CY1441" s="36" t="n">
        <x:f>MIN(AG1441,CK1441)</x:f>
        <x:v>3</x:v>
      </x:c>
    </x:row>
    <x:row r="1442" ht="18" customHeight="1">
      <x:c r="A1442" s="35" t="str">
        <x:v>Area HC-03</x:v>
      </x:c>
      <x:c r="B1442" s="35" t="str">
        <x:v>Area Lead HC-03</x:v>
      </x:c>
      <x:c r="C1442" s="35" t="str">
        <x:v>Field Lead HC-12</x:v>
      </x:c>
      <x:c r="D1442" s="35" t="str">
        <x:v>City HC-F</x:v>
      </x:c>
      <x:c r="E1442" s="35" t="n">
        <x:v>5</x:v>
      </x:c>
      <x:c r="F1442" s="35" t="n">
        <x:v>24</x:v>
      </x:c>
      <x:c r="G1442" s="35" t="n">
        <x:v>1</x:v>
      </x:c>
      <x:c r="H1442" s="35" t="str">
        <x:v>Promoter</x:v>
      </x:c>
      <x:c r="I1442" s="35" t="str">
        <x:v>Agency HC-03</x:v>
      </x:c>
      <x:c r="J1442" s="35" t="str">
        <x:v>PR-HC-020</x:v>
      </x:c>
      <x:c r="K1442" s="35" t="str">
        <x:v>Masked Promoter HC-020</x:v>
      </x:c>
      <x:c r="L1442" s="35" t="str">
        <x:v>9XXXX10020</x:v>
      </x:c>
      <x:c r="M1442" s="37" t="n">
        <x:v>46174</x:v>
      </x:c>
      <x:c r="N1442" s="35" t="str">
        <x:v>Cohort 3</x:v>
      </x:c>
      <x:c r="O1442" s="35" t="str">
        <x:v>DIST-HC-06</x:v>
      </x:c>
      <x:c r="P1442" s="35" t="str">
        <x:v>Masked Distributor HC-06</x:v>
      </x:c>
      <x:c r="Q1442" s="35" t="str">
        <x:v>P-HC-060</x:v>
      </x:c>
      <x:c r="R1442" s="35" t="str">
        <x:v>HC-060</x:v>
      </x:c>
      <x:c r="S1442" s="35" t="str">
        <x:v>Masked Store HC-060</x:v>
      </x:c>
      <x:c r="T1442" s="35" t="str">
        <x:v>XX1060</x:v>
      </x:c>
      <x:c r="U1442" s="35" t="str">
        <x:v>Supermarket</x:v>
      </x:c>
      <x:c r="V1442" s="35" t="str">
        <x:v>Masked</x:v>
      </x:c>
      <x:c r="W1442" s="35" t="str">
        <x:v>Masked</x:v>
      </x:c>
      <x:c r="X1442" s="37" t="n">
        <x:v>46204</x:v>
      </x:c>
      <x:c r="Y1442" s="37" t="n">
        <x:v>46289</x:v>
      </x:c>
      <x:c r="Z1442" s="35" t="str">
        <x:v>W04</x:v>
      </x:c>
      <x:c r="AA1442" s="35" t="str">
        <x:v>Sep'26</x:v>
      </x:c>
      <x:c r="AB1442" s="35" t="str">
        <x:v>22 - 28</x:v>
      </x:c>
      <x:c r="AC1442" s="35" t="str">
        <x:v>Week 4 of Sep 2026</x:v>
      </x:c>
      <x:c r="AD1442" s="35" t="str">
        <x:v>Discountinue</x:v>
      </x:c>
      <x:c r="AE1442" s="35" t="str">
        <x:v>Programme paused — masked test case</x:v>
      </x:c>
      <x:c r="AF1442" s="36" t="n">
        <x:v>64</x:v>
      </x:c>
      <x:c r="AG1442" s="36" t="n">
        <x:v>25</x:v>
      </x:c>
      <x:c r="AH1442" s="38" t="n">
        <x:f>IFERROR(AG1442/AF1442,0)</x:f>
        <x:v>0.390625</x:v>
      </x:c>
      <x:c r="AI1442" s="36" t="n">
        <x:v>19</x:v>
      </x:c>
      <x:c r="AJ1442" s="38" t="n">
        <x:f>IFERROR(AI1442/AG1442,0)</x:f>
        <x:v>0.76</x:v>
      </x:c>
      <x:c r="AK1442" s="36" t="n">
        <x:v>3</x:v>
      </x:c>
      <x:c r="AL1442" s="36" t="n">
        <x:v>8</x:v>
      </x:c>
      <x:c r="AM1442" s="36" t="n">
        <x:v>1</x:v>
      </x:c>
      <x:c r="AN1442" s="38" t="n">
        <x:f>IFERROR(AL1442/AG1442,0)</x:f>
        <x:v>0.32</x:v>
      </x:c>
      <x:c r="AO1442" s="36" t="n">
        <x:f>BK1441</x:f>
        <x:v>57</x:v>
      </x:c>
      <x:c r="AP1442" s="36" t="n">
        <x:f>BL1441</x:f>
        <x:v>73</x:v>
      </x:c>
      <x:c r="AQ1442" s="36" t="n">
        <x:f>BM1441</x:f>
        <x:v>19</x:v>
      </x:c>
      <x:c r="AR1442" s="36" t="n">
        <x:f>BN1441</x:f>
        <x:v>57</x:v>
      </x:c>
      <x:c r="AS1442" s="36" t="n">
        <x:f>BO1441</x:f>
        <x:v>51</x:v>
      </x:c>
      <x:c r="AT1442" s="36" t="n">
        <x:f>BP1441</x:f>
        <x:v>51</x:v>
      </x:c>
      <x:c r="AU1442" s="36" t="n">
        <x:f>BQ1441</x:f>
        <x:v>60</x:v>
      </x:c>
      <x:c r="AV1442" s="36" t="n">
        <x:f>BR1441</x:f>
        <x:v>60</x:v>
      </x:c>
      <x:c r="AW1442" s="36" t="n">
        <x:f>BS1441</x:f>
        <x:v>66</x:v>
      </x:c>
      <x:c r="AX1442" s="36" t="n">
        <x:f>BT1441</x:f>
        <x:v>43</x:v>
      </x:c>
      <x:c r="AY1442" s="36" t="n">
        <x:f>SUM(AO1442:AX1442)</x:f>
        <x:v>537</x:v>
      </x:c>
      <x:c r="AZ1442" s="36" t="n">
        <x:v>0</x:v>
      </x:c>
      <x:c r="BA1442" s="36" t="n">
        <x:v>0</x:v>
      </x:c>
      <x:c r="BB1442" s="36" t="n">
        <x:v>0</x:v>
      </x:c>
      <x:c r="BC1442" s="36" t="n">
        <x:v>0</x:v>
      </x:c>
      <x:c r="BD1442" s="36" t="n">
        <x:v>0</x:v>
      </x:c>
      <x:c r="BE1442" s="36" t="n">
        <x:v>0</x:v>
      </x:c>
      <x:c r="BF1442" s="36" t="n">
        <x:v>0</x:v>
      </x:c>
      <x:c r="BG1442" s="36" t="n">
        <x:v>0</x:v>
      </x:c>
      <x:c r="BH1442" s="36" t="n">
        <x:v>0</x:v>
      </x:c>
      <x:c r="BI1442" s="36" t="n">
        <x:v>0</x:v>
      </x:c>
      <x:c r="BJ1442" s="36"/>
      <x:c r="BK1442" s="36" t="n">
        <x:f>MAX(0,AO1442+AZ1442-BV1442)</x:f>
        <x:v>56</x:v>
      </x:c>
      <x:c r="BL1442" s="36" t="n">
        <x:f>MAX(0,AP1442+BA1442-BW1442)</x:f>
        <x:v>72</x:v>
      </x:c>
      <x:c r="BM1442" s="36" t="n">
        <x:f>MAX(0,AQ1442+BB1442-BX1442)</x:f>
        <x:v>19</x:v>
      </x:c>
      <x:c r="BN1442" s="36" t="n">
        <x:f>MAX(0,AR1442+BC1442-BY1442)</x:f>
        <x:v>57</x:v>
      </x:c>
      <x:c r="BO1442" s="36" t="n">
        <x:f>MAX(0,AS1442+BD1442-BZ1442)</x:f>
        <x:v>51</x:v>
      </x:c>
      <x:c r="BP1442" s="36" t="n">
        <x:f>MAX(0,AT1442+BE1442-CA1442)</x:f>
        <x:v>51</x:v>
      </x:c>
      <x:c r="BQ1442" s="36" t="n">
        <x:f>MAX(0,AU1442+BF1442-CB1442)</x:f>
        <x:v>60</x:v>
      </x:c>
      <x:c r="BR1442" s="36" t="n">
        <x:f>MAX(0,AV1442+BG1442-CC1442)</x:f>
        <x:v>59</x:v>
      </x:c>
      <x:c r="BS1442" s="36" t="n">
        <x:f>MAX(0,AW1442+BH1442-CD1442)</x:f>
        <x:v>66</x:v>
      </x:c>
      <x:c r="BT1442" s="36" t="n">
        <x:f>MAX(0,AX1442+BI1442-CE1442)</x:f>
        <x:v>42</x:v>
      </x:c>
      <x:c r="BU1442" s="36" t="n">
        <x:f>SUM(BK1442:BT1442)</x:f>
        <x:v>533</x:v>
      </x:c>
      <x:c r="BV1442" s="36" t="n">
        <x:v>1</x:v>
      </x:c>
      <x:c r="BW1442" s="36" t="n">
        <x:v>1</x:v>
      </x:c>
      <x:c r="BX1442" s="36" t="n">
        <x:v>0</x:v>
      </x:c>
      <x:c r="BY1442" s="36" t="n">
        <x:v>0</x:v>
      </x:c>
      <x:c r="BZ1442" s="36" t="n">
        <x:v>0</x:v>
      </x:c>
      <x:c r="CA1442" s="36" t="n">
        <x:v>0</x:v>
      </x:c>
      <x:c r="CB1442" s="36" t="n">
        <x:v>0</x:v>
      </x:c>
      <x:c r="CC1442" s="36" t="n">
        <x:v>1</x:v>
      </x:c>
      <x:c r="CD1442" s="36" t="n">
        <x:v>0</x:v>
      </x:c>
      <x:c r="CE1442" s="36" t="n">
        <x:v>1</x:v>
      </x:c>
      <x:c r="CF1442" s="36"/>
      <x:c r="CG1442" s="36" t="n">
        <x:f>SUM(BW1442,CD1442)</x:f>
        <x:v>1</x:v>
      </x:c>
      <x:c r="CH1442" s="36" t="n">
        <x:f>SUM(BX1442,CA1442)</x:f>
        <x:v>0</x:v>
      </x:c>
      <x:c r="CI1442" s="36" t="n">
        <x:f>SUM(BY1442)</x:f>
        <x:v>0</x:v>
      </x:c>
      <x:c r="CJ1442" s="36" t="n">
        <x:f>SUM(BV1442,BZ1442,CB1442)</x:f>
        <x:v>1</x:v>
      </x:c>
      <x:c r="CK1442" s="36" t="n">
        <x:f>SUM(CC1442,CE1442)</x:f>
        <x:v>2</x:v>
      </x:c>
      <x:c r="CL1442" s="36" t="n">
        <x:f>SUM(CG1442:CK1442)</x:f>
        <x:v>4</x:v>
      </x:c>
      <x:c r="CM1442" s="39" t="n">
        <x:f>SUM(BW1442*0.075,CD1442*0.075)</x:f>
        <x:v>0.075</x:v>
      </x:c>
      <x:c r="CN1442" s="39" t="n">
        <x:f>SUM(BX1442*0.06,CA1442*0.03)</x:f>
        <x:v>0</x:v>
      </x:c>
      <x:c r="CO1442" s="39" t="n">
        <x:f>SUM(BY1442*0.08)</x:f>
        <x:v>0</x:v>
      </x:c>
      <x:c r="CP1442" s="39" t="n">
        <x:f>SUM(BV1442*0.12,BZ1442*0.06,CB1442*0.03)</x:f>
        <x:v>0.12</x:v>
      </x:c>
      <x:c r="CQ1442" s="39" t="n">
        <x:f>SUM(CC1442*0.01,CE1442*0.1)</x:f>
        <x:v>0.11</x:v>
      </x:c>
      <x:c r="CR1442" s="39" t="n">
        <x:f>SUM(CM1442:CQ1442)</x:f>
        <x:v>0.305</x:v>
      </x:c>
      <x:c r="CS1442" s="36" t="n">
        <x:f>SUM(CG1442:CH1442)</x:f>
        <x:v>1</x:v>
      </x:c>
      <x:c r="CT1442" s="36" t="str"/>
      <x:c r="CU1442" s="36" t="n">
        <x:f>MIN(AG1442,CG1442)</x:f>
        <x:v>1</x:v>
      </x:c>
      <x:c r="CV1442" s="36" t="n">
        <x:f>MIN(AG1442,CH1442)</x:f>
        <x:v>0</x:v>
      </x:c>
      <x:c r="CW1442" s="36" t="n">
        <x:f>MIN(AG1442,CI1442)</x:f>
        <x:v>0</x:v>
      </x:c>
      <x:c r="CX1442" s="36" t="n">
        <x:f>MIN(AG1442,CJ1442)</x:f>
        <x:v>1</x:v>
      </x:c>
      <x:c r="CY1442" s="36" t="n">
        <x:f>MIN(AG1442,CK1442)</x:f>
        <x:v>2</x:v>
      </x:c>
    </x:row>
    <x:row r="1443" ht="18" customHeight="1">
      <x:c r="A1443" s="35" t="str">
        <x:v>Area HC-03</x:v>
      </x:c>
      <x:c r="B1443" s="35" t="str">
        <x:v>Area Lead HC-03</x:v>
      </x:c>
      <x:c r="C1443" s="35" t="str">
        <x:v>Field Lead HC-12</x:v>
      </x:c>
      <x:c r="D1443" s="35" t="str">
        <x:v>City HC-F</x:v>
      </x:c>
      <x:c r="E1443" s="35" t="n">
        <x:v>5</x:v>
      </x:c>
      <x:c r="F1443" s="35" t="n">
        <x:v>24</x:v>
      </x:c>
      <x:c r="G1443" s="35" t="n">
        <x:v>1</x:v>
      </x:c>
      <x:c r="H1443" s="35" t="str">
        <x:v>Promoter</x:v>
      </x:c>
      <x:c r="I1443" s="35" t="str">
        <x:v>Agency HC-03</x:v>
      </x:c>
      <x:c r="J1443" s="35" t="str">
        <x:v>PR-HC-020</x:v>
      </x:c>
      <x:c r="K1443" s="35" t="str">
        <x:v>Masked Promoter HC-020</x:v>
      </x:c>
      <x:c r="L1443" s="35" t="str">
        <x:v>9XXXX10020</x:v>
      </x:c>
      <x:c r="M1443" s="37" t="n">
        <x:v>46174</x:v>
      </x:c>
      <x:c r="N1443" s="35" t="str">
        <x:v>Cohort 3</x:v>
      </x:c>
      <x:c r="O1443" s="35" t="str">
        <x:v>DIST-HC-06</x:v>
      </x:c>
      <x:c r="P1443" s="35" t="str">
        <x:v>Masked Distributor HC-06</x:v>
      </x:c>
      <x:c r="Q1443" s="35" t="str">
        <x:v>P-HC-060</x:v>
      </x:c>
      <x:c r="R1443" s="35" t="str">
        <x:v>HC-060</x:v>
      </x:c>
      <x:c r="S1443" s="35" t="str">
        <x:v>Masked Store HC-060</x:v>
      </x:c>
      <x:c r="T1443" s="35" t="str">
        <x:v>XX1060</x:v>
      </x:c>
      <x:c r="U1443" s="35" t="str">
        <x:v>Supermarket</x:v>
      </x:c>
      <x:c r="V1443" s="35" t="str">
        <x:v>Masked</x:v>
      </x:c>
      <x:c r="W1443" s="35" t="str">
        <x:v>Masked</x:v>
      </x:c>
      <x:c r="X1443" s="37" t="n">
        <x:v>46204</x:v>
      </x:c>
      <x:c r="Y1443" s="37" t="n">
        <x:v>46290</x:v>
      </x:c>
      <x:c r="Z1443" s="35" t="str">
        <x:v>W04</x:v>
      </x:c>
      <x:c r="AA1443" s="35" t="str">
        <x:v>Sep'26</x:v>
      </x:c>
      <x:c r="AB1443" s="35" t="str">
        <x:v>22 - 28</x:v>
      </x:c>
      <x:c r="AC1443" s="35" t="str">
        <x:v>Week 4 of Sep 2026</x:v>
      </x:c>
      <x:c r="AD1443" s="35" t="str">
        <x:v>Discountinue</x:v>
      </x:c>
      <x:c r="AE1443" s="35" t="str">
        <x:v>Programme paused — masked test case</x:v>
      </x:c>
      <x:c r="AF1443" s="36" t="n">
        <x:v>58</x:v>
      </x:c>
      <x:c r="AG1443" s="36" t="n">
        <x:v>16</x:v>
      </x:c>
      <x:c r="AH1443" s="38" t="n">
        <x:f>IFERROR(AG1443/AF1443,0)</x:f>
        <x:v>0.27586206896551724</x:v>
      </x:c>
      <x:c r="AI1443" s="36" t="n">
        <x:v>13</x:v>
      </x:c>
      <x:c r="AJ1443" s="38" t="n">
        <x:f>IFERROR(AI1443/AG1443,0)</x:f>
        <x:v>0.8125</x:v>
      </x:c>
      <x:c r="AK1443" s="36" t="n">
        <x:v>4</x:v>
      </x:c>
      <x:c r="AL1443" s="36" t="n">
        <x:v>4</x:v>
      </x:c>
      <x:c r="AM1443" s="36" t="n">
        <x:v>1</x:v>
      </x:c>
      <x:c r="AN1443" s="38" t="n">
        <x:f>IFERROR(AL1443/AG1443,0)</x:f>
        <x:v>0.25</x:v>
      </x:c>
      <x:c r="AO1443" s="36" t="n">
        <x:f>BK1442</x:f>
        <x:v>56</x:v>
      </x:c>
      <x:c r="AP1443" s="36" t="n">
        <x:f>BL1442</x:f>
        <x:v>72</x:v>
      </x:c>
      <x:c r="AQ1443" s="36" t="n">
        <x:f>BM1442</x:f>
        <x:v>19</x:v>
      </x:c>
      <x:c r="AR1443" s="36" t="n">
        <x:f>BN1442</x:f>
        <x:v>57</x:v>
      </x:c>
      <x:c r="AS1443" s="36" t="n">
        <x:f>BO1442</x:f>
        <x:v>51</x:v>
      </x:c>
      <x:c r="AT1443" s="36" t="n">
        <x:f>BP1442</x:f>
        <x:v>51</x:v>
      </x:c>
      <x:c r="AU1443" s="36" t="n">
        <x:f>BQ1442</x:f>
        <x:v>60</x:v>
      </x:c>
      <x:c r="AV1443" s="36" t="n">
        <x:f>BR1442</x:f>
        <x:v>59</x:v>
      </x:c>
      <x:c r="AW1443" s="36" t="n">
        <x:f>BS1442</x:f>
        <x:v>66</x:v>
      </x:c>
      <x:c r="AX1443" s="36" t="n">
        <x:f>BT1442</x:f>
        <x:v>42</x:v>
      </x:c>
      <x:c r="AY1443" s="36" t="n">
        <x:f>SUM(AO1443:AX1443)</x:f>
        <x:v>533</x:v>
      </x:c>
      <x:c r="AZ1443" s="36" t="n">
        <x:v>0</x:v>
      </x:c>
      <x:c r="BA1443" s="36" t="n">
        <x:v>0</x:v>
      </x:c>
      <x:c r="BB1443" s="36" t="n">
        <x:v>0</x:v>
      </x:c>
      <x:c r="BC1443" s="36" t="n">
        <x:v>0</x:v>
      </x:c>
      <x:c r="BD1443" s="36" t="n">
        <x:v>0</x:v>
      </x:c>
      <x:c r="BE1443" s="36" t="n">
        <x:v>0</x:v>
      </x:c>
      <x:c r="BF1443" s="36" t="n">
        <x:v>0</x:v>
      </x:c>
      <x:c r="BG1443" s="36" t="n">
        <x:v>0</x:v>
      </x:c>
      <x:c r="BH1443" s="36" t="n">
        <x:v>0</x:v>
      </x:c>
      <x:c r="BI1443" s="36" t="n">
        <x:v>0</x:v>
      </x:c>
      <x:c r="BJ1443" s="36"/>
      <x:c r="BK1443" s="36" t="n">
        <x:f>MAX(0,AO1443+AZ1443-BV1443)</x:f>
        <x:v>56</x:v>
      </x:c>
      <x:c r="BL1443" s="36" t="n">
        <x:f>MAX(0,AP1443+BA1443-BW1443)</x:f>
        <x:v>72</x:v>
      </x:c>
      <x:c r="BM1443" s="36" t="n">
        <x:f>MAX(0,AQ1443+BB1443-BX1443)</x:f>
        <x:v>19</x:v>
      </x:c>
      <x:c r="BN1443" s="36" t="n">
        <x:f>MAX(0,AR1443+BC1443-BY1443)</x:f>
        <x:v>57</x:v>
      </x:c>
      <x:c r="BO1443" s="36" t="n">
        <x:f>MAX(0,AS1443+BD1443-BZ1443)</x:f>
        <x:v>51</x:v>
      </x:c>
      <x:c r="BP1443" s="36" t="n">
        <x:f>MAX(0,AT1443+BE1443-CA1443)</x:f>
        <x:v>50</x:v>
      </x:c>
      <x:c r="BQ1443" s="36" t="n">
        <x:f>MAX(0,AU1443+BF1443-CB1443)</x:f>
        <x:v>59</x:v>
      </x:c>
      <x:c r="BR1443" s="36" t="n">
        <x:f>MAX(0,AV1443+BG1443-CC1443)</x:f>
        <x:v>58</x:v>
      </x:c>
      <x:c r="BS1443" s="36" t="n">
        <x:f>MAX(0,AW1443+BH1443-CD1443)</x:f>
        <x:v>65</x:v>
      </x:c>
      <x:c r="BT1443" s="36" t="n">
        <x:f>MAX(0,AX1443+BI1443-CE1443)</x:f>
        <x:v>41</x:v>
      </x:c>
      <x:c r="BU1443" s="36" t="n">
        <x:f>SUM(BK1443:BT1443)</x:f>
        <x:v>528</x:v>
      </x:c>
      <x:c r="BV1443" s="36" t="n">
        <x:v>0</x:v>
      </x:c>
      <x:c r="BW1443" s="36" t="n">
        <x:v>0</x:v>
      </x:c>
      <x:c r="BX1443" s="36" t="n">
        <x:v>0</x:v>
      </x:c>
      <x:c r="BY1443" s="36" t="n">
        <x:v>0</x:v>
      </x:c>
      <x:c r="BZ1443" s="36" t="n">
        <x:v>0</x:v>
      </x:c>
      <x:c r="CA1443" s="36" t="n">
        <x:v>1</x:v>
      </x:c>
      <x:c r="CB1443" s="36" t="n">
        <x:v>1</x:v>
      </x:c>
      <x:c r="CC1443" s="36" t="n">
        <x:v>1</x:v>
      </x:c>
      <x:c r="CD1443" s="36" t="n">
        <x:v>1</x:v>
      </x:c>
      <x:c r="CE1443" s="36" t="n">
        <x:v>1</x:v>
      </x:c>
      <x:c r="CF1443" s="36"/>
      <x:c r="CG1443" s="36" t="n">
        <x:f>SUM(BW1443,CD1443)</x:f>
        <x:v>1</x:v>
      </x:c>
      <x:c r="CH1443" s="36" t="n">
        <x:f>SUM(BX1443,CA1443)</x:f>
        <x:v>1</x:v>
      </x:c>
      <x:c r="CI1443" s="36" t="n">
        <x:f>SUM(BY1443)</x:f>
        <x:v>0</x:v>
      </x:c>
      <x:c r="CJ1443" s="36" t="n">
        <x:f>SUM(BV1443,BZ1443,CB1443)</x:f>
        <x:v>1</x:v>
      </x:c>
      <x:c r="CK1443" s="36" t="n">
        <x:f>SUM(CC1443,CE1443)</x:f>
        <x:v>2</x:v>
      </x:c>
      <x:c r="CL1443" s="36" t="n">
        <x:f>SUM(CG1443:CK1443)</x:f>
        <x:v>5</x:v>
      </x:c>
      <x:c r="CM1443" s="39" t="n">
        <x:f>SUM(BW1443*0.075,CD1443*0.075)</x:f>
        <x:v>0.075</x:v>
      </x:c>
      <x:c r="CN1443" s="39" t="n">
        <x:f>SUM(BX1443*0.06,CA1443*0.03)</x:f>
        <x:v>0.03</x:v>
      </x:c>
      <x:c r="CO1443" s="39" t="n">
        <x:f>SUM(BY1443*0.08)</x:f>
        <x:v>0</x:v>
      </x:c>
      <x:c r="CP1443" s="39" t="n">
        <x:f>SUM(BV1443*0.12,BZ1443*0.06,CB1443*0.03)</x:f>
        <x:v>0.03</x:v>
      </x:c>
      <x:c r="CQ1443" s="39" t="n">
        <x:f>SUM(CC1443*0.01,CE1443*0.1)</x:f>
        <x:v>0.11</x:v>
      </x:c>
      <x:c r="CR1443" s="39" t="n">
        <x:f>SUM(CM1443:CQ1443)</x:f>
        <x:v>0.245</x:v>
      </x:c>
      <x:c r="CS1443" s="36" t="n">
        <x:f>SUM(CG1443:CH1443)</x:f>
        <x:v>2</x:v>
      </x:c>
      <x:c r="CT1443" s="36" t="str"/>
      <x:c r="CU1443" s="36" t="n">
        <x:f>MIN(AG1443,CG1443)</x:f>
        <x:v>1</x:v>
      </x:c>
      <x:c r="CV1443" s="36" t="n">
        <x:f>MIN(AG1443,CH1443)</x:f>
        <x:v>1</x:v>
      </x:c>
      <x:c r="CW1443" s="36" t="n">
        <x:f>MIN(AG1443,CI1443)</x:f>
        <x:v>0</x:v>
      </x:c>
      <x:c r="CX1443" s="36" t="n">
        <x:f>MIN(AG1443,CJ1443)</x:f>
        <x:v>1</x:v>
      </x:c>
      <x:c r="CY1443" s="36" t="n">
        <x:f>MIN(AG1443,CK1443)</x:f>
        <x:v>2</x:v>
      </x:c>
    </x:row>
    <x:row r="1444" ht="18" customHeight="1">
      <x:c r="A1444" s="35" t="str">
        <x:v>Area HC-03</x:v>
      </x:c>
      <x:c r="B1444" s="35" t="str">
        <x:v>Area Lead HC-03</x:v>
      </x:c>
      <x:c r="C1444" s="35" t="str">
        <x:v>Field Lead HC-12</x:v>
      </x:c>
      <x:c r="D1444" s="35" t="str">
        <x:v>City HC-F</x:v>
      </x:c>
      <x:c r="E1444" s="35" t="n">
        <x:v>5</x:v>
      </x:c>
      <x:c r="F1444" s="35" t="n">
        <x:v>24</x:v>
      </x:c>
      <x:c r="G1444" s="35" t="n">
        <x:v>1</x:v>
      </x:c>
      <x:c r="H1444" s="35" t="str">
        <x:v>Promoter</x:v>
      </x:c>
      <x:c r="I1444" s="35" t="str">
        <x:v>Agency HC-03</x:v>
      </x:c>
      <x:c r="J1444" s="35" t="str">
        <x:v>PR-HC-020</x:v>
      </x:c>
      <x:c r="K1444" s="35" t="str">
        <x:v>Masked Promoter HC-020</x:v>
      </x:c>
      <x:c r="L1444" s="35" t="str">
        <x:v>9XXXX10020</x:v>
      </x:c>
      <x:c r="M1444" s="37" t="n">
        <x:v>46174</x:v>
      </x:c>
      <x:c r="N1444" s="35" t="str">
        <x:v>Cohort 3</x:v>
      </x:c>
      <x:c r="O1444" s="35" t="str">
        <x:v>DIST-HC-06</x:v>
      </x:c>
      <x:c r="P1444" s="35" t="str">
        <x:v>Masked Distributor HC-06</x:v>
      </x:c>
      <x:c r="Q1444" s="35" t="str">
        <x:v>P-HC-060</x:v>
      </x:c>
      <x:c r="R1444" s="35" t="str">
        <x:v>HC-060</x:v>
      </x:c>
      <x:c r="S1444" s="35" t="str">
        <x:v>Masked Store HC-060</x:v>
      </x:c>
      <x:c r="T1444" s="35" t="str">
        <x:v>XX1060</x:v>
      </x:c>
      <x:c r="U1444" s="35" t="str">
        <x:v>Supermarket</x:v>
      </x:c>
      <x:c r="V1444" s="35" t="str">
        <x:v>Masked</x:v>
      </x:c>
      <x:c r="W1444" s="35" t="str">
        <x:v>Masked</x:v>
      </x:c>
      <x:c r="X1444" s="37" t="n">
        <x:v>46204</x:v>
      </x:c>
      <x:c r="Y1444" s="37" t="n">
        <x:v>46291</x:v>
      </x:c>
      <x:c r="Z1444" s="35" t="str">
        <x:v>W04</x:v>
      </x:c>
      <x:c r="AA1444" s="35" t="str">
        <x:v>Sep'26</x:v>
      </x:c>
      <x:c r="AB1444" s="35" t="str">
        <x:v>22 - 28</x:v>
      </x:c>
      <x:c r="AC1444" s="35" t="str">
        <x:v>Week 4 of Sep 2026</x:v>
      </x:c>
      <x:c r="AD1444" s="35" t="str">
        <x:v>Discountinue</x:v>
      </x:c>
      <x:c r="AE1444" s="35" t="str">
        <x:v>Programme paused — masked test case</x:v>
      </x:c>
      <x:c r="AF1444" s="36" t="n">
        <x:v>78</x:v>
      </x:c>
      <x:c r="AG1444" s="36" t="n">
        <x:v>29</x:v>
      </x:c>
      <x:c r="AH1444" s="38" t="n">
        <x:f>IFERROR(AG1444/AF1444,0)</x:f>
        <x:v>0.3717948717948718</x:v>
      </x:c>
      <x:c r="AI1444" s="36" t="n">
        <x:v>23</x:v>
      </x:c>
      <x:c r="AJ1444" s="38" t="n">
        <x:f>IFERROR(AI1444/AG1444,0)</x:f>
        <x:v>0.7931034482758621</x:v>
      </x:c>
      <x:c r="AK1444" s="36" t="n">
        <x:v>7</x:v>
      </x:c>
      <x:c r="AL1444" s="36" t="n">
        <x:v>12</x:v>
      </x:c>
      <x:c r="AM1444" s="36" t="n">
        <x:v>1</x:v>
      </x:c>
      <x:c r="AN1444" s="38" t="n">
        <x:f>IFERROR(AL1444/AG1444,0)</x:f>
        <x:v>0.41379310344827586</x:v>
      </x:c>
      <x:c r="AO1444" s="36" t="n">
        <x:f>BK1443</x:f>
        <x:v>56</x:v>
      </x:c>
      <x:c r="AP1444" s="36" t="n">
        <x:f>BL1443</x:f>
        <x:v>72</x:v>
      </x:c>
      <x:c r="AQ1444" s="36" t="n">
        <x:f>BM1443</x:f>
        <x:v>19</x:v>
      </x:c>
      <x:c r="AR1444" s="36" t="n">
        <x:f>BN1443</x:f>
        <x:v>57</x:v>
      </x:c>
      <x:c r="AS1444" s="36" t="n">
        <x:f>BO1443</x:f>
        <x:v>51</x:v>
      </x:c>
      <x:c r="AT1444" s="36" t="n">
        <x:f>BP1443</x:f>
        <x:v>50</x:v>
      </x:c>
      <x:c r="AU1444" s="36" t="n">
        <x:f>BQ1443</x:f>
        <x:v>59</x:v>
      </x:c>
      <x:c r="AV1444" s="36" t="n">
        <x:f>BR1443</x:f>
        <x:v>58</x:v>
      </x:c>
      <x:c r="AW1444" s="36" t="n">
        <x:f>BS1443</x:f>
        <x:v>65</x:v>
      </x:c>
      <x:c r="AX1444" s="36" t="n">
        <x:f>BT1443</x:f>
        <x:v>41</x:v>
      </x:c>
      <x:c r="AY1444" s="36" t="n">
        <x:f>SUM(AO1444:AX1444)</x:f>
        <x:v>528</x:v>
      </x:c>
      <x:c r="AZ1444" s="36" t="n">
        <x:v>0</x:v>
      </x:c>
      <x:c r="BA1444" s="36" t="n">
        <x:v>0</x:v>
      </x:c>
      <x:c r="BB1444" s="36" t="n">
        <x:v>0</x:v>
      </x:c>
      <x:c r="BC1444" s="36" t="n">
        <x:v>0</x:v>
      </x:c>
      <x:c r="BD1444" s="36" t="n">
        <x:v>0</x:v>
      </x:c>
      <x:c r="BE1444" s="36" t="n">
        <x:v>0</x:v>
      </x:c>
      <x:c r="BF1444" s="36" t="n">
        <x:v>0</x:v>
      </x:c>
      <x:c r="BG1444" s="36" t="n">
        <x:v>0</x:v>
      </x:c>
      <x:c r="BH1444" s="36" t="n">
        <x:v>0</x:v>
      </x:c>
      <x:c r="BI1444" s="36" t="n">
        <x:v>0</x:v>
      </x:c>
      <x:c r="BJ1444" s="36"/>
      <x:c r="BK1444" s="36" t="n">
        <x:f>MAX(0,AO1444+AZ1444-BV1444)</x:f>
        <x:v>55</x:v>
      </x:c>
      <x:c r="BL1444" s="36" t="n">
        <x:f>MAX(0,AP1444+BA1444-BW1444)</x:f>
        <x:v>72</x:v>
      </x:c>
      <x:c r="BM1444" s="36" t="n">
        <x:f>MAX(0,AQ1444+BB1444-BX1444)</x:f>
        <x:v>18</x:v>
      </x:c>
      <x:c r="BN1444" s="36" t="n">
        <x:f>MAX(0,AR1444+BC1444-BY1444)</x:f>
        <x:v>56</x:v>
      </x:c>
      <x:c r="BO1444" s="36" t="n">
        <x:f>MAX(0,AS1444+BD1444-BZ1444)</x:f>
        <x:v>51</x:v>
      </x:c>
      <x:c r="BP1444" s="36" t="n">
        <x:f>MAX(0,AT1444+BE1444-CA1444)</x:f>
        <x:v>49</x:v>
      </x:c>
      <x:c r="BQ1444" s="36" t="n">
        <x:f>MAX(0,AU1444+BF1444-CB1444)</x:f>
        <x:v>59</x:v>
      </x:c>
      <x:c r="BR1444" s="36" t="n">
        <x:f>MAX(0,AV1444+BG1444-CC1444)</x:f>
        <x:v>58</x:v>
      </x:c>
      <x:c r="BS1444" s="36" t="n">
        <x:f>MAX(0,AW1444+BH1444-CD1444)</x:f>
        <x:v>64</x:v>
      </x:c>
      <x:c r="BT1444" s="36" t="n">
        <x:f>MAX(0,AX1444+BI1444-CE1444)</x:f>
        <x:v>40</x:v>
      </x:c>
      <x:c r="BU1444" s="36" t="n">
        <x:f>SUM(BK1444:BT1444)</x:f>
        <x:v>522</x:v>
      </x:c>
      <x:c r="BV1444" s="36" t="n">
        <x:v>1</x:v>
      </x:c>
      <x:c r="BW1444" s="36" t="n">
        <x:v>0</x:v>
      </x:c>
      <x:c r="BX1444" s="36" t="n">
        <x:v>1</x:v>
      </x:c>
      <x:c r="BY1444" s="36" t="n">
        <x:v>1</x:v>
      </x:c>
      <x:c r="BZ1444" s="36" t="n">
        <x:v>0</x:v>
      </x:c>
      <x:c r="CA1444" s="36" t="n">
        <x:v>1</x:v>
      </x:c>
      <x:c r="CB1444" s="36" t="n">
        <x:v>0</x:v>
      </x:c>
      <x:c r="CC1444" s="36" t="n">
        <x:v>0</x:v>
      </x:c>
      <x:c r="CD1444" s="36" t="n">
        <x:v>1</x:v>
      </x:c>
      <x:c r="CE1444" s="36" t="n">
        <x:v>1</x:v>
      </x:c>
      <x:c r="CF1444" s="36"/>
      <x:c r="CG1444" s="36" t="n">
        <x:f>SUM(BW1444,CD1444)</x:f>
        <x:v>1</x:v>
      </x:c>
      <x:c r="CH1444" s="36" t="n">
        <x:f>SUM(BX1444,CA1444)</x:f>
        <x:v>2</x:v>
      </x:c>
      <x:c r="CI1444" s="36" t="n">
        <x:f>SUM(BY1444)</x:f>
        <x:v>1</x:v>
      </x:c>
      <x:c r="CJ1444" s="36" t="n">
        <x:f>SUM(BV1444,BZ1444,CB1444)</x:f>
        <x:v>1</x:v>
      </x:c>
      <x:c r="CK1444" s="36" t="n">
        <x:f>SUM(CC1444,CE1444)</x:f>
        <x:v>1</x:v>
      </x:c>
      <x:c r="CL1444" s="36" t="n">
        <x:f>SUM(CG1444:CK1444)</x:f>
        <x:v>6</x:v>
      </x:c>
      <x:c r="CM1444" s="39" t="n">
        <x:f>SUM(BW1444*0.075,CD1444*0.075)</x:f>
        <x:v>0.075</x:v>
      </x:c>
      <x:c r="CN1444" s="39" t="n">
        <x:f>SUM(BX1444*0.06,CA1444*0.03)</x:f>
        <x:v>0.09</x:v>
      </x:c>
      <x:c r="CO1444" s="39" t="n">
        <x:f>SUM(BY1444*0.08)</x:f>
        <x:v>0.08</x:v>
      </x:c>
      <x:c r="CP1444" s="39" t="n">
        <x:f>SUM(BV1444*0.12,BZ1444*0.06,CB1444*0.03)</x:f>
        <x:v>0.12</x:v>
      </x:c>
      <x:c r="CQ1444" s="39" t="n">
        <x:f>SUM(CC1444*0.01,CE1444*0.1)</x:f>
        <x:v>0.1</x:v>
      </x:c>
      <x:c r="CR1444" s="39" t="n">
        <x:f>SUM(CM1444:CQ1444)</x:f>
        <x:v>0.46499999999999997</x:v>
      </x:c>
      <x:c r="CS1444" s="36" t="n">
        <x:f>SUM(CG1444:CH1444)</x:f>
        <x:v>3</x:v>
      </x:c>
      <x:c r="CT1444" s="36" t="str"/>
      <x:c r="CU1444" s="36" t="n">
        <x:f>MIN(AG1444,CG1444)</x:f>
        <x:v>1</x:v>
      </x:c>
      <x:c r="CV1444" s="36" t="n">
        <x:f>MIN(AG1444,CH1444)</x:f>
        <x:v>2</x:v>
      </x:c>
      <x:c r="CW1444" s="36" t="n">
        <x:f>MIN(AG1444,CI1444)</x:f>
        <x:v>1</x:v>
      </x:c>
      <x:c r="CX1444" s="36" t="n">
        <x:f>MIN(AG1444,CJ1444)</x:f>
        <x:v>1</x:v>
      </x:c>
      <x:c r="CY1444" s="36" t="n">
        <x:f>MIN(AG1444,CK1444)</x:f>
        <x:v>1</x:v>
      </x:c>
    </x:row>
    <x:row r="1445" ht="18" customHeight="1">
      <x:c r="A1445" s="35" t="str">
        <x:v>Area HC-03</x:v>
      </x:c>
      <x:c r="B1445" s="35" t="str">
        <x:v>Area Lead HC-03</x:v>
      </x:c>
      <x:c r="C1445" s="35" t="str">
        <x:v>Field Lead HC-12</x:v>
      </x:c>
      <x:c r="D1445" s="35" t="str">
        <x:v>City HC-F</x:v>
      </x:c>
      <x:c r="E1445" s="35" t="n">
        <x:v>5</x:v>
      </x:c>
      <x:c r="F1445" s="35" t="n">
        <x:v>24</x:v>
      </x:c>
      <x:c r="G1445" s="35" t="n">
        <x:v>1</x:v>
      </x:c>
      <x:c r="H1445" s="35" t="str">
        <x:v>Promoter</x:v>
      </x:c>
      <x:c r="I1445" s="35" t="str">
        <x:v>Agency HC-03</x:v>
      </x:c>
      <x:c r="J1445" s="35" t="str">
        <x:v>PR-HC-020</x:v>
      </x:c>
      <x:c r="K1445" s="35" t="str">
        <x:v>Masked Promoter HC-020</x:v>
      </x:c>
      <x:c r="L1445" s="35" t="str">
        <x:v>9XXXX10020</x:v>
      </x:c>
      <x:c r="M1445" s="37" t="n">
        <x:v>46174</x:v>
      </x:c>
      <x:c r="N1445" s="35" t="str">
        <x:v>Cohort 3</x:v>
      </x:c>
      <x:c r="O1445" s="35" t="str">
        <x:v>DIST-HC-06</x:v>
      </x:c>
      <x:c r="P1445" s="35" t="str">
        <x:v>Masked Distributor HC-06</x:v>
      </x:c>
      <x:c r="Q1445" s="35" t="str">
        <x:v>P-HC-060</x:v>
      </x:c>
      <x:c r="R1445" s="35" t="str">
        <x:v>HC-060</x:v>
      </x:c>
      <x:c r="S1445" s="35" t="str">
        <x:v>Masked Store HC-060</x:v>
      </x:c>
      <x:c r="T1445" s="35" t="str">
        <x:v>XX1060</x:v>
      </x:c>
      <x:c r="U1445" s="35" t="str">
        <x:v>Supermarket</x:v>
      </x:c>
      <x:c r="V1445" s="35" t="str">
        <x:v>Masked</x:v>
      </x:c>
      <x:c r="W1445" s="35" t="str">
        <x:v>Masked</x:v>
      </x:c>
      <x:c r="X1445" s="37" t="n">
        <x:v>46204</x:v>
      </x:c>
      <x:c r="Y1445" s="37" t="n">
        <x:v>46293</x:v>
      </x:c>
      <x:c r="Z1445" s="35" t="str">
        <x:v>W04</x:v>
      </x:c>
      <x:c r="AA1445" s="35" t="str">
        <x:v>Sep'26</x:v>
      </x:c>
      <x:c r="AB1445" s="35" t="str">
        <x:v>22 - 28</x:v>
      </x:c>
      <x:c r="AC1445" s="35" t="str">
        <x:v>Week 4 of Sep 2026</x:v>
      </x:c>
      <x:c r="AD1445" s="35" t="str">
        <x:v>Discountinue</x:v>
      </x:c>
      <x:c r="AE1445" s="35" t="str">
        <x:v>Programme paused — masked test case</x:v>
      </x:c>
      <x:c r="AF1445" s="36" t="n">
        <x:v>51</x:v>
      </x:c>
      <x:c r="AG1445" s="36" t="n">
        <x:v>13</x:v>
      </x:c>
      <x:c r="AH1445" s="38" t="n">
        <x:f>IFERROR(AG1445/AF1445,0)</x:f>
        <x:v>0.2549019607843137</x:v>
      </x:c>
      <x:c r="AI1445" s="36" t="n">
        <x:v>10</x:v>
      </x:c>
      <x:c r="AJ1445" s="38" t="n">
        <x:f>IFERROR(AI1445/AG1445,0)</x:f>
        <x:v>0.7692307692307693</x:v>
      </x:c>
      <x:c r="AK1445" s="36" t="n">
        <x:v>1</x:v>
      </x:c>
      <x:c r="AL1445" s="36" t="n">
        <x:v>5</x:v>
      </x:c>
      <x:c r="AM1445" s="36" t="n">
        <x:v>1</x:v>
      </x:c>
      <x:c r="AN1445" s="38" t="n">
        <x:f>IFERROR(AL1445/AG1445,0)</x:f>
        <x:v>0.38461538461538464</x:v>
      </x:c>
      <x:c r="AO1445" s="36" t="n">
        <x:f>BK1444</x:f>
        <x:v>55</x:v>
      </x:c>
      <x:c r="AP1445" s="36" t="n">
        <x:f>BL1444</x:f>
        <x:v>72</x:v>
      </x:c>
      <x:c r="AQ1445" s="36" t="n">
        <x:f>BM1444</x:f>
        <x:v>18</x:v>
      </x:c>
      <x:c r="AR1445" s="36" t="n">
        <x:f>BN1444</x:f>
        <x:v>56</x:v>
      </x:c>
      <x:c r="AS1445" s="36" t="n">
        <x:f>BO1444</x:f>
        <x:v>51</x:v>
      </x:c>
      <x:c r="AT1445" s="36" t="n">
        <x:f>BP1444</x:f>
        <x:v>49</x:v>
      </x:c>
      <x:c r="AU1445" s="36" t="n">
        <x:f>BQ1444</x:f>
        <x:v>59</x:v>
      </x:c>
      <x:c r="AV1445" s="36" t="n">
        <x:f>BR1444</x:f>
        <x:v>58</x:v>
      </x:c>
      <x:c r="AW1445" s="36" t="n">
        <x:f>BS1444</x:f>
        <x:v>64</x:v>
      </x:c>
      <x:c r="AX1445" s="36" t="n">
        <x:f>BT1444</x:f>
        <x:v>40</x:v>
      </x:c>
      <x:c r="AY1445" s="36" t="n">
        <x:f>SUM(AO1445:AX1445)</x:f>
        <x:v>522</x:v>
      </x:c>
      <x:c r="AZ1445" s="36" t="n">
        <x:v>0</x:v>
      </x:c>
      <x:c r="BA1445" s="36" t="n">
        <x:v>0</x:v>
      </x:c>
      <x:c r="BB1445" s="36" t="n">
        <x:v>0</x:v>
      </x:c>
      <x:c r="BC1445" s="36" t="n">
        <x:v>0</x:v>
      </x:c>
      <x:c r="BD1445" s="36" t="n">
        <x:v>0</x:v>
      </x:c>
      <x:c r="BE1445" s="36" t="n">
        <x:v>0</x:v>
      </x:c>
      <x:c r="BF1445" s="36" t="n">
        <x:v>0</x:v>
      </x:c>
      <x:c r="BG1445" s="36" t="n">
        <x:v>0</x:v>
      </x:c>
      <x:c r="BH1445" s="36" t="n">
        <x:v>0</x:v>
      </x:c>
      <x:c r="BI1445" s="36" t="n">
        <x:v>0</x:v>
      </x:c>
      <x:c r="BJ1445" s="36"/>
      <x:c r="BK1445" s="36" t="n">
        <x:f>MAX(0,AO1445+AZ1445-BV1445)</x:f>
        <x:v>54</x:v>
      </x:c>
      <x:c r="BL1445" s="36" t="n">
        <x:f>MAX(0,AP1445+BA1445-BW1445)</x:f>
        <x:v>71</x:v>
      </x:c>
      <x:c r="BM1445" s="36" t="n">
        <x:f>MAX(0,AQ1445+BB1445-BX1445)</x:f>
        <x:v>18</x:v>
      </x:c>
      <x:c r="BN1445" s="36" t="n">
        <x:f>MAX(0,AR1445+BC1445-BY1445)</x:f>
        <x:v>55</x:v>
      </x:c>
      <x:c r="BO1445" s="36" t="n">
        <x:f>MAX(0,AS1445+BD1445-BZ1445)</x:f>
        <x:v>50</x:v>
      </x:c>
      <x:c r="BP1445" s="36" t="n">
        <x:f>MAX(0,AT1445+BE1445-CA1445)</x:f>
        <x:v>48</x:v>
      </x:c>
      <x:c r="BQ1445" s="36" t="n">
        <x:f>MAX(0,AU1445+BF1445-CB1445)</x:f>
        <x:v>59</x:v>
      </x:c>
      <x:c r="BR1445" s="36" t="n">
        <x:f>MAX(0,AV1445+BG1445-CC1445)</x:f>
        <x:v>57</x:v>
      </x:c>
      <x:c r="BS1445" s="36" t="n">
        <x:f>MAX(0,AW1445+BH1445-CD1445)</x:f>
        <x:v>63</x:v>
      </x:c>
      <x:c r="BT1445" s="36" t="n">
        <x:f>MAX(0,AX1445+BI1445-CE1445)</x:f>
        <x:v>39</x:v>
      </x:c>
      <x:c r="BU1445" s="36" t="n">
        <x:f>SUM(BK1445:BT1445)</x:f>
        <x:v>514</x:v>
      </x:c>
      <x:c r="BV1445" s="36" t="n">
        <x:v>1</x:v>
      </x:c>
      <x:c r="BW1445" s="36" t="n">
        <x:v>1</x:v>
      </x:c>
      <x:c r="BX1445" s="36" t="n">
        <x:v>0</x:v>
      </x:c>
      <x:c r="BY1445" s="36" t="n">
        <x:v>1</x:v>
      </x:c>
      <x:c r="BZ1445" s="36" t="n">
        <x:v>1</x:v>
      </x:c>
      <x:c r="CA1445" s="36" t="n">
        <x:v>1</x:v>
      </x:c>
      <x:c r="CB1445" s="36" t="n">
        <x:v>0</x:v>
      </x:c>
      <x:c r="CC1445" s="36" t="n">
        <x:v>1</x:v>
      </x:c>
      <x:c r="CD1445" s="36" t="n">
        <x:v>1</x:v>
      </x:c>
      <x:c r="CE1445" s="36" t="n">
        <x:v>1</x:v>
      </x:c>
      <x:c r="CF1445" s="36"/>
      <x:c r="CG1445" s="36" t="n">
        <x:f>SUM(BW1445,CD1445)</x:f>
        <x:v>2</x:v>
      </x:c>
      <x:c r="CH1445" s="36" t="n">
        <x:f>SUM(BX1445,CA1445)</x:f>
        <x:v>1</x:v>
      </x:c>
      <x:c r="CI1445" s="36" t="n">
        <x:f>SUM(BY1445)</x:f>
        <x:v>1</x:v>
      </x:c>
      <x:c r="CJ1445" s="36" t="n">
        <x:f>SUM(BV1445,BZ1445,CB1445)</x:f>
        <x:v>2</x:v>
      </x:c>
      <x:c r="CK1445" s="36" t="n">
        <x:f>SUM(CC1445,CE1445)</x:f>
        <x:v>2</x:v>
      </x:c>
      <x:c r="CL1445" s="36" t="n">
        <x:f>SUM(CG1445:CK1445)</x:f>
        <x:v>8</x:v>
      </x:c>
      <x:c r="CM1445" s="39" t="n">
        <x:f>SUM(BW1445*0.075,CD1445*0.075)</x:f>
        <x:v>0.15</x:v>
      </x:c>
      <x:c r="CN1445" s="39" t="n">
        <x:f>SUM(BX1445*0.06,CA1445*0.03)</x:f>
        <x:v>0.03</x:v>
      </x:c>
      <x:c r="CO1445" s="39" t="n">
        <x:f>SUM(BY1445*0.08)</x:f>
        <x:v>0.08</x:v>
      </x:c>
      <x:c r="CP1445" s="39" t="n">
        <x:f>SUM(BV1445*0.12,BZ1445*0.06,CB1445*0.03)</x:f>
        <x:v>0.18</x:v>
      </x:c>
      <x:c r="CQ1445" s="39" t="n">
        <x:f>SUM(CC1445*0.01,CE1445*0.1)</x:f>
        <x:v>0.11</x:v>
      </x:c>
      <x:c r="CR1445" s="39" t="n">
        <x:f>SUM(CM1445:CQ1445)</x:f>
        <x:v>0.55</x:v>
      </x:c>
      <x:c r="CS1445" s="36" t="n">
        <x:f>SUM(CG1445:CH1445)</x:f>
        <x:v>3</x:v>
      </x:c>
      <x:c r="CT1445" s="36" t="str"/>
      <x:c r="CU1445" s="36" t="n">
        <x:f>MIN(AG1445,CG1445)</x:f>
        <x:v>2</x:v>
      </x:c>
      <x:c r="CV1445" s="36" t="n">
        <x:f>MIN(AG1445,CH1445)</x:f>
        <x:v>1</x:v>
      </x:c>
      <x:c r="CW1445" s="36" t="n">
        <x:f>MIN(AG1445,CI1445)</x:f>
        <x:v>1</x:v>
      </x:c>
      <x:c r="CX1445" s="36" t="n">
        <x:f>MIN(AG1445,CJ1445)</x:f>
        <x:v>2</x:v>
      </x:c>
      <x:c r="CY1445" s="36" t="n">
        <x:f>MIN(AG1445,CK1445)</x:f>
        <x:v>2</x:v>
      </x:c>
    </x:row>
  </x:sheetData>
  <x:mergeCells>
    <x:mergeCell ref="A1:CY1"/>
    <x:mergeCell ref="A2:CY2"/>
  </x:mergeCells>
  <x:conditionalFormatting sqref="BK6:BT1445">
    <x:cfRule type="cellIs" dxfId="0" priority="1" operator="equal">
      <x:formula>0</x:formula>
    </x:cfRule>
  </x:conditionalFormatting>
  <x:conditionalFormatting sqref="AD6:AD1445">
    <x:cfRule type="containsText" dxfId="1" priority="2" operator="containsText" text="Discountinue"/>
  </x:conditionalFormatting>
  <x:conditionalFormatting sqref="AH6:AH1445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J6:AJ1445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N6:AN1445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1">
    <x:dataValidation type="list" sqref="AD6:AD1445">
      <x:formula1>"Continue,Discountinue"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24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</x:cols>
  <x:sheetData>
    <x:row r="1" ht="30" customHeight="1">
      <x:c r="A1" s="43" t="str">
        <x:v>DUMMY IN-STORE PROMOTER DATA — THE WHOLE TRUTH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  <x:c r="AA1" s="43"/>
      <x:c r="AB1" s="43"/>
      <x:c r="AC1" s="43"/>
      <x:c r="AD1" s="43"/>
      <x:c r="AE1" s="43"/>
      <x:c r="AF1" s="43"/>
      <x:c r="AG1" s="43"/>
      <x:c r="AH1" s="43"/>
      <x:c r="AI1" s="43"/>
      <x:c r="AJ1" s="43"/>
      <x:c r="AK1" s="43"/>
      <x:c r="AL1" s="43"/>
      <x:c r="AM1" s="43"/>
      <x:c r="AN1" s="43"/>
      <x:c r="AO1" s="43"/>
      <x:c r="AP1" s="43"/>
      <x:c r="AQ1" s="43"/>
      <x:c r="AR1" s="43"/>
      <x:c r="AS1" s="43"/>
      <x:c r="AT1" s="43"/>
      <x:c r="AU1" s="43"/>
      <x:c r="AV1" s="43"/>
      <x:c r="AW1" s="43"/>
      <x:c r="AX1" s="43"/>
      <x:c r="AY1" s="43"/>
      <x:c r="AZ1" s="43"/>
      <x:c r="BA1" s="43"/>
      <x:c r="BB1" s="43"/>
      <x:c r="BC1" s="43"/>
      <x:c r="BD1" s="43"/>
      <x:c r="BE1" s="43"/>
      <x:c r="BF1" s="43"/>
      <x:c r="BG1" s="43"/>
      <x:c r="BH1" s="43"/>
      <x:c r="BI1" s="43"/>
      <x:c r="BJ1" s="43"/>
      <x:c r="BK1" s="43"/>
      <x:c r="BL1" s="43"/>
      <x:c r="BM1" s="43"/>
      <x:c r="BN1" s="43"/>
      <x:c r="BO1" s="43"/>
      <x:c r="BP1" s="43"/>
      <x:c r="BQ1" s="43"/>
      <x:c r="BR1" s="43"/>
      <x:c r="BS1" s="43"/>
      <x:c r="BT1" s="43"/>
      <x:c r="BU1" s="43"/>
      <x:c r="BV1" s="43"/>
      <x:c r="BW1" s="43"/>
      <x:c r="BX1" s="43"/>
      <x:c r="BY1" s="43"/>
      <x:c r="BZ1" s="43"/>
      <x:c r="CA1" s="43"/>
      <x:c r="CB1" s="43"/>
      <x:c r="CC1" s="43"/>
      <x:c r="CD1" s="43"/>
      <x:c r="CE1" s="43"/>
      <x:c r="CF1" s="43"/>
      <x:c r="CG1" s="43"/>
      <x:c r="CH1" s="43"/>
      <x:c r="CI1" s="43"/>
      <x:c r="CJ1" s="43"/>
      <x:c r="CK1" s="43"/>
      <x:c r="CL1" s="43"/>
      <x:c r="CM1" s="43"/>
      <x:c r="CN1" s="43"/>
      <x:c r="CO1" s="43"/>
      <x:c r="CP1" s="43"/>
      <x:c r="CQ1" s="43"/>
      <x:c r="CR1" s="43"/>
      <x:c r="CS1" s="43"/>
      <x:c r="CT1" s="43"/>
      <x:c r="CU1" s="43"/>
      <x:c r="CV1" s="43"/>
      <x:c r="CW1" s="43"/>
      <x:c r="CX1" s="43"/>
      <x:c r="CY1" s="43"/>
    </x:row>
    <x:row r="2" ht="44" customHeight="1">
      <x:c r="A2" s="47" t="str">
        <x:v>DUMMY/FABRICATED DATA ONLY — 60 masked stores × 24 working days (1–28 Sep 2026; Sundays excluded). No personal or store identity is real. Product reference: https://thewholetruthfoods.com/categories/all. SKU legend: TWT_FDJ1K = Food Drink Jr Milk-mix 1 kg | TWT_LC24_1K = Light Cocoa 24 g Protein Powder 1 kg | TWT_CC24_1K = Cold Coffee 24 g Protein Powder 1 kg | TWT_DCPL1K = Double Cocoa Plant Protein 1 kg | TWT_DCMINI = Double Cocoa Mini Protein Bars 12 x 27 g | TWT_PBBAR8 = Peanut Butter Protein Bars 8 x 52 g | TWT_CFC750 = Choco Fruit Crunch Muesli 750 g | TWT_CUPB325 = Crunchy Unsweetened Peanut Butter 325 g | TWT_HSP200 = Creamy Hazelnut Spread 200 g | TWT_DC71P3 = 71% Dark Cocoa Bar Pack of 3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  <x:c r="AA2" s="47"/>
      <x:c r="AB2" s="47"/>
      <x:c r="AC2" s="47"/>
      <x:c r="AD2" s="47"/>
      <x:c r="AE2" s="47"/>
      <x:c r="AF2" s="47"/>
      <x:c r="AG2" s="47"/>
      <x:c r="AH2" s="47"/>
      <x:c r="AI2" s="47"/>
      <x:c r="AJ2" s="47"/>
      <x:c r="AK2" s="47"/>
      <x:c r="AL2" s="47"/>
      <x:c r="AM2" s="47"/>
      <x:c r="AN2" s="47"/>
      <x:c r="AO2" s="47"/>
      <x:c r="AP2" s="47"/>
      <x:c r="AQ2" s="47"/>
      <x:c r="AR2" s="47"/>
      <x:c r="AS2" s="47"/>
      <x:c r="AT2" s="47"/>
      <x:c r="AU2" s="47"/>
      <x:c r="AV2" s="47"/>
      <x:c r="AW2" s="47"/>
      <x:c r="AX2" s="47"/>
      <x:c r="AY2" s="47"/>
      <x:c r="AZ2" s="47"/>
      <x:c r="BA2" s="47"/>
      <x:c r="BB2" s="47"/>
      <x:c r="BC2" s="47"/>
      <x:c r="BD2" s="47"/>
      <x:c r="BE2" s="47"/>
      <x:c r="BF2" s="47"/>
      <x:c r="BG2" s="47"/>
      <x:c r="BH2" s="47"/>
      <x:c r="BI2" s="47"/>
      <x:c r="BJ2" s="47"/>
      <x:c r="BK2" s="47"/>
      <x:c r="BL2" s="47"/>
      <x:c r="BM2" s="47"/>
      <x:c r="BN2" s="47"/>
      <x:c r="BO2" s="47"/>
      <x:c r="BP2" s="47"/>
      <x:c r="BQ2" s="47"/>
      <x:c r="BR2" s="47"/>
      <x:c r="BS2" s="47"/>
      <x:c r="BT2" s="47"/>
      <x:c r="BU2" s="47"/>
      <x:c r="BV2" s="47"/>
      <x:c r="BW2" s="47"/>
      <x:c r="BX2" s="47"/>
      <x:c r="BY2" s="47"/>
      <x:c r="BZ2" s="47"/>
      <x:c r="CA2" s="47"/>
      <x:c r="CB2" s="47"/>
      <x:c r="CC2" s="47"/>
      <x:c r="CD2" s="47"/>
      <x:c r="CE2" s="47"/>
      <x:c r="CF2" s="47"/>
      <x:c r="CG2" s="47"/>
      <x:c r="CH2" s="47"/>
      <x:c r="CI2" s="47"/>
      <x:c r="CJ2" s="47"/>
      <x:c r="CK2" s="47"/>
      <x:c r="CL2" s="47"/>
      <x:c r="CM2" s="47"/>
      <x:c r="CN2" s="47"/>
      <x:c r="CO2" s="47"/>
      <x:c r="CP2" s="47"/>
      <x:c r="CQ2" s="47"/>
      <x:c r="CR2" s="47"/>
      <x:c r="CS2" s="47"/>
      <x:c r="CT2" s="47"/>
      <x:c r="CU2" s="47"/>
      <x:c r="CV2" s="47"/>
      <x:c r="CW2" s="47"/>
      <x:c r="CX2" s="47"/>
      <x:c r="CY2" s="47"/>
    </x:row>
    <x:row r="3" ht="24" customHeight="1">
      <x:c r="A3" s="12" t="str">
        <x:v>Filtered totals / averages</x:v>
      </x:c>
      <x:c r="B3" s="12"/>
      <x:c r="C3" s="12"/>
      <x:c r="D3" s="12"/>
      <x:c r="E3" s="12" t="n">
        <x:f>SUBTOTAL(1,E6:E1445)</x:f>
        <x:v>4.333333333333333</x:v>
      </x:c>
      <x:c r="F3" s="12" t="n">
        <x:f>SUBTOTAL(1,F6:F1445)</x:f>
        <x:v>24</x:v>
      </x:c>
      <x:c r="G3" s="12" t="n">
        <x:f>SUBTOTAL(9,G6:G1445)</x:f>
        <x:v>1440</x:v>
      </x:c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  <x:c r="AF3" s="12" t="n">
        <x:f>SUBTOTAL(9,AF6:AF1445)</x:f>
        <x:v>81942</x:v>
      </x:c>
      <x:c r="AG3" s="12" t="n">
        <x:f>SUBTOTAL(9,AG6:AG1445)</x:f>
        <x:v>33507</x:v>
      </x:c>
      <x:c r="AH3" s="12" t="n">
        <x:f>SUBTOTAL(1,AH6:AH1445)</x:f>
        <x:v>0.4092217145242487</x:v>
      </x:c>
      <x:c r="AI3" s="12" t="n">
        <x:f>SUBTOTAL(9,AI6:AI1445)</x:f>
        <x:v>26918</x:v>
      </x:c>
      <x:c r="AJ3" s="12" t="n">
        <x:f>SUBTOTAL(1,AJ6:AJ1445)</x:f>
        <x:v>0.8036046570738855</x:v>
      </x:c>
      <x:c r="AK3" s="12" t="n">
        <x:f>SUBTOTAL(9,AK6:AK1445)</x:f>
        <x:v>7228</x:v>
      </x:c>
      <x:c r="AL3" s="12" t="n">
        <x:f>SUBTOTAL(9,AL6:AL1445)</x:f>
        <x:v>12929</x:v>
      </x:c>
      <x:c r="AM3" s="12" t="n">
        <x:f>SUBTOTAL(9,AM6:AM1445)</x:f>
        <x:v>1440</x:v>
      </x:c>
      <x:c r="AN3" s="12" t="n">
        <x:f>SUBTOTAL(1,AN6:AN1445)</x:f>
        <x:v>0.38563016853811577</x:v>
      </x:c>
      <x:c r="AO3" s="12" t="n">
        <x:f>SUBTOTAL(9,AO6:AO1445)</x:f>
        <x:v>52770</x:v>
      </x:c>
      <x:c r="AP3" s="12" t="n">
        <x:f>SUBTOTAL(9,AP6:AP1445)</x:f>
        <x:v>50827</x:v>
      </x:c>
      <x:c r="AQ3" s="12" t="n">
        <x:f>SUBTOTAL(9,AQ6:AQ1445)</x:f>
        <x:v>50791</x:v>
      </x:c>
      <x:c r="AR3" s="12" t="n">
        <x:f>SUBTOTAL(9,AR6:AR1445)</x:f>
        <x:v>49439</x:v>
      </x:c>
      <x:c r="AS3" s="12" t="n">
        <x:f>SUBTOTAL(9,AS6:AS1445)</x:f>
        <x:v>53986</x:v>
      </x:c>
      <x:c r="AT3" s="12" t="n">
        <x:f>SUBTOTAL(9,AT6:AT1445)</x:f>
        <x:v>55787</x:v>
      </x:c>
      <x:c r="AU3" s="12" t="n">
        <x:f>SUBTOTAL(9,AU6:AU1445)</x:f>
        <x:v>52680</x:v>
      </x:c>
      <x:c r="AV3" s="12" t="n">
        <x:f>SUBTOTAL(9,AV6:AV1445)</x:f>
        <x:v>54067</x:v>
      </x:c>
      <x:c r="AW3" s="12" t="n">
        <x:f>SUBTOTAL(9,AW6:AW1445)</x:f>
        <x:v>50990</x:v>
      </x:c>
      <x:c r="AX3" s="12" t="n">
        <x:f>SUBTOTAL(9,AX6:AX1445)</x:f>
        <x:v>54842</x:v>
      </x:c>
      <x:c r="AY3" s="12" t="n">
        <x:f>SUBTOTAL(9,AY6:AY1445)</x:f>
        <x:v>526179</x:v>
      </x:c>
      <x:c r="AZ3" s="12" t="n">
        <x:f>SUBTOTAL(9,AZ6:AZ1445)</x:f>
        <x:v>3734</x:v>
      </x:c>
      <x:c r="BA3" s="12" t="n">
        <x:f>SUBTOTAL(9,BA6:BA1445)</x:f>
        <x:v>3877</x:v>
      </x:c>
      <x:c r="BB3" s="12" t="n">
        <x:f>SUBTOTAL(9,BB6:BB1445)</x:f>
        <x:v>3689</x:v>
      </x:c>
      <x:c r="BC3" s="12" t="n">
        <x:f>SUBTOTAL(9,BC6:BC1445)</x:f>
        <x:v>3380</x:v>
      </x:c>
      <x:c r="BD3" s="12" t="n">
        <x:f>SUBTOTAL(9,BD6:BD1445)</x:f>
        <x:v>4315</x:v>
      </x:c>
      <x:c r="BE3" s="12" t="n">
        <x:f>SUBTOTAL(9,BE6:BE1445)</x:f>
        <x:v>4467</x:v>
      </x:c>
      <x:c r="BF3" s="12" t="n">
        <x:f>SUBTOTAL(9,BF6:BF1445)</x:f>
        <x:v>3983</x:v>
      </x:c>
      <x:c r="BG3" s="12" t="n">
        <x:f>SUBTOTAL(9,BG6:BG1445)</x:f>
        <x:v>4096</x:v>
      </x:c>
      <x:c r="BH3" s="12" t="n">
        <x:f>SUBTOTAL(9,BH6:BH1445)</x:f>
        <x:v>3804</x:v>
      </x:c>
      <x:c r="BI3" s="12" t="n">
        <x:f>SUBTOTAL(9,BI6:BI1445)</x:f>
        <x:v>4275</x:v>
      </x:c>
      <x:c r="BJ3" s="12" t="n">
        <x:f>SUBTOTAL(9,BJ6:BJ1445)</x:f>
        <x:v>0</x:v>
      </x:c>
      <x:c r="BK3" s="12" t="n">
        <x:f>SUBTOTAL(9,BK6:BK1445)</x:f>
        <x:v>55235</x:v>
      </x:c>
      <x:c r="BL3" s="12" t="n">
        <x:f>SUBTOTAL(9,BL6:BL1445)</x:f>
        <x:v>53201</x:v>
      </x:c>
      <x:c r="BM3" s="12" t="n">
        <x:f>SUBTOTAL(9,BM6:BM1445)</x:f>
        <x:v>53109</x:v>
      </x:c>
      <x:c r="BN3" s="12" t="n">
        <x:f>SUBTOTAL(9,BN6:BN1445)</x:f>
        <x:v>51744</x:v>
      </x:c>
      <x:c r="BO3" s="12" t="n">
        <x:f>SUBTOTAL(9,BO6:BO1445)</x:f>
        <x:v>56181</x:v>
      </x:c>
      <x:c r="BP3" s="12" t="n">
        <x:f>SUBTOTAL(9,BP6:BP1445)</x:f>
        <x:v>57987</x:v>
      </x:c>
      <x:c r="BQ3" s="12" t="n">
        <x:f>SUBTOTAL(9,BQ6:BQ1445)</x:f>
        <x:v>55045</x:v>
      </x:c>
      <x:c r="BR3" s="12" t="n">
        <x:f>SUBTOTAL(9,BR6:BR1445)</x:f>
        <x:v>56372</x:v>
      </x:c>
      <x:c r="BS3" s="12" t="n">
        <x:f>SUBTOTAL(9,BS6:BS1445)</x:f>
        <x:v>53330</x:v>
      </x:c>
      <x:c r="BT3" s="12" t="n">
        <x:f>SUBTOTAL(9,BT6:BT1445)</x:f>
        <x:v>57193</x:v>
      </x:c>
      <x:c r="BU3" s="12" t="n">
        <x:f>SUBTOTAL(9,BU6:BU1445)</x:f>
        <x:v>549397</x:v>
      </x:c>
      <x:c r="BV3" s="12" t="n">
        <x:f>SUBTOTAL(9,BV6:BV1445)</x:f>
        <x:v>1269</x:v>
      </x:c>
      <x:c r="BW3" s="12" t="n">
        <x:f>SUBTOTAL(9,BW6:BW1445)</x:f>
        <x:v>1503</x:v>
      </x:c>
      <x:c r="BX3" s="12" t="n">
        <x:f>SUBTOTAL(9,BX6:BX1445)</x:f>
        <x:v>1371</x:v>
      </x:c>
      <x:c r="BY3" s="12" t="n">
        <x:f>SUBTOTAL(9,BY6:BY1445)</x:f>
        <x:v>1075</x:v>
      </x:c>
      <x:c r="BZ3" s="12" t="n">
        <x:f>SUBTOTAL(9,BZ6:BZ1445)</x:f>
        <x:v>2120</x:v>
      </x:c>
      <x:c r="CA3" s="12" t="n">
        <x:f>SUBTOTAL(9,CA6:CA1445)</x:f>
        <x:v>2267</x:v>
      </x:c>
      <x:c r="CB3" s="12" t="n">
        <x:f>SUBTOTAL(9,CB6:CB1445)</x:f>
        <x:v>1618</x:v>
      </x:c>
      <x:c r="CC3" s="12" t="n">
        <x:f>SUBTOTAL(9,CC6:CC1445)</x:f>
        <x:v>1791</x:v>
      </x:c>
      <x:c r="CD3" s="12" t="n">
        <x:f>SUBTOTAL(9,CD6:CD1445)</x:f>
        <x:v>1464</x:v>
      </x:c>
      <x:c r="CE3" s="12" t="n">
        <x:f>SUBTOTAL(9,CE6:CE1445)</x:f>
        <x:v>1924</x:v>
      </x:c>
      <x:c r="CF3" s="12" t="n">
        <x:f>SUBTOTAL(9,CF6:CF1445)</x:f>
        <x:v>0</x:v>
      </x:c>
      <x:c r="CG3" s="12" t="n">
        <x:f>SUBTOTAL(9,CG6:CG1445)</x:f>
        <x:v>5218</x:v>
      </x:c>
      <x:c r="CH3" s="12" t="n">
        <x:f>SUBTOTAL(9,CH6:CH1445)</x:f>
        <x:v>4387</x:v>
      </x:c>
      <x:c r="CI3" s="12" t="n">
        <x:f>SUBTOTAL(9,CI6:CI1445)</x:f>
        <x:v>1618</x:v>
      </x:c>
      <x:c r="CJ3" s="12" t="n">
        <x:f>SUBTOTAL(9,CJ6:CJ1445)</x:f>
        <x:v>3255</x:v>
      </x:c>
      <x:c r="CK3" s="12" t="n">
        <x:f>SUBTOTAL(9,CK6:CK1445)</x:f>
        <x:v>1924</x:v>
      </x:c>
      <x:c r="CL3" s="12" t="n">
        <x:f>SUBTOTAL(9,CL6:CL1445)</x:f>
        <x:v>16402</x:v>
      </x:c>
      <x:c r="CM3" s="12" t="n">
        <x:f>SUBTOTAL(9,CM6:CM1445)</x:f>
        <x:v>5218</x:v>
      </x:c>
      <x:c r="CN3" s="12" t="n">
        <x:f>SUBTOTAL(9,CN6:CN1445)</x:f>
        <x:v>1629.952000000002</x:v>
      </x:c>
      <x:c r="CO3" s="12" t="n">
        <x:f>SUBTOTAL(9,CO6:CO1445)</x:f>
        <x:v>1213.5</x:v>
      </x:c>
      <x:c r="CP3" s="12" t="n">
        <x:f>SUBTOTAL(9,CP6:CP1445)</x:f>
        <x:v>874.874999999994</x:v>
      </x:c>
      <x:c r="CQ3" s="12" t="n">
        <x:f>SUBTOTAL(9,CQ6:CQ1445)</x:f>
        <x:v>461.76000000000784</x:v>
      </x:c>
      <x:c r="CR3" s="12" t="n">
        <x:f>SUBTOTAL(9,CR6:CR1445)</x:f>
        <x:v>9398.087000000014</x:v>
      </x:c>
      <x:c r="CS3" s="12" t="n">
        <x:f>SUBTOTAL(9,CS6:CS1445)</x:f>
        <x:v>9605</x:v>
      </x:c>
      <x:c r="CT3" s="12"/>
      <x:c r="CU3" s="12" t="n">
        <x:f>SUBTOTAL(9,CU6:CU1445)</x:f>
        <x:v>5126</x:v>
      </x:c>
      <x:c r="CV3" s="12" t="n">
        <x:f>SUBTOTAL(9,CV6:CV1445)</x:f>
        <x:v>4345</x:v>
      </x:c>
      <x:c r="CW3" s="12" t="n">
        <x:f>SUBTOTAL(9,CW6:CW1445)</x:f>
        <x:v>1603</x:v>
      </x:c>
      <x:c r="CX3" s="12" t="n">
        <x:f>SUBTOTAL(9,CX6:CX1445)</x:f>
        <x:v>3212</x:v>
      </x:c>
      <x:c r="CY3" s="12" t="n">
        <x:f>SUBTOTAL(9,CY6:CY1445)</x:f>
        <x:v>1910</x:v>
      </x:c>
    </x:row>
    <x:row r="4" ht="22" customHeight="1">
      <x:c r="A4" s="16" t="str">
        <x:v>Store &amp; Promoter Structure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  <x:c r="AA4" s="16"/>
      <x:c r="AB4" s="16"/>
      <x:c r="AC4" s="16"/>
      <x:c r="AD4" s="16"/>
      <x:c r="AE4" s="16"/>
      <x:c r="AF4" s="16" t="str">
        <x:v>Shopper &amp; Promoter Funnel</x:v>
      </x:c>
      <x:c r="AG4" s="16"/>
      <x:c r="AH4" s="16"/>
      <x:c r="AI4" s="16"/>
      <x:c r="AJ4" s="16"/>
      <x:c r="AK4" s="16"/>
      <x:c r="AL4" s="16"/>
      <x:c r="AM4" s="16"/>
      <x:c r="AN4" s="16"/>
      <x:c r="AO4" s="16" t="str">
        <x:v>Opening Stock (pcs)</x:v>
      </x:c>
      <x:c r="AP4" s="16"/>
      <x:c r="AQ4" s="16"/>
      <x:c r="AR4" s="16"/>
      <x:c r="AS4" s="16"/>
      <x:c r="AT4" s="16"/>
      <x:c r="AU4" s="16"/>
      <x:c r="AV4" s="16"/>
      <x:c r="AW4" s="16"/>
      <x:c r="AX4" s="16"/>
      <x:c r="AY4" s="16"/>
      <x:c r="AZ4" s="16" t="str">
        <x:v>Sell-in (pcs)</x:v>
      </x:c>
      <x:c r="BA4" s="16"/>
      <x:c r="BB4" s="16"/>
      <x:c r="BC4" s="16"/>
      <x:c r="BD4" s="16"/>
      <x:c r="BE4" s="16"/>
      <x:c r="BF4" s="16"/>
      <x:c r="BG4" s="16"/>
      <x:c r="BH4" s="16"/>
      <x:c r="BI4" s="16"/>
      <x:c r="BJ4" s="16"/>
      <x:c r="BK4" s="16" t="str">
        <x:v>Closing Stock (pcs)</x:v>
      </x:c>
      <x:c r="BL4" s="16"/>
      <x:c r="BM4" s="16"/>
      <x:c r="BN4" s="16"/>
      <x:c r="BO4" s="16"/>
      <x:c r="BP4" s="16"/>
      <x:c r="BQ4" s="16"/>
      <x:c r="BR4" s="16"/>
      <x:c r="BS4" s="16"/>
      <x:c r="BT4" s="16"/>
      <x:c r="BU4" s="16"/>
      <x:c r="BV4" s="16" t="str">
        <x:v>Offtake (pcs)</x:v>
      </x:c>
      <x:c r="BW4" s="16"/>
      <x:c r="BX4" s="16"/>
      <x:c r="BY4" s="16"/>
      <x:c r="BZ4" s="16"/>
      <x:c r="CA4" s="16"/>
      <x:c r="CB4" s="16"/>
      <x:c r="CC4" s="16"/>
      <x:c r="CD4" s="16"/>
      <x:c r="CE4" s="16"/>
      <x:c r="CF4" s="16"/>
      <x:c r="CG4" s="16" t="str">
        <x:v>Offtake by Category (pcs)</x:v>
      </x:c>
      <x:c r="CH4" s="16"/>
      <x:c r="CI4" s="16"/>
      <x:c r="CJ4" s="16"/>
      <x:c r="CK4" s="16"/>
      <x:c r="CL4" s="16"/>
      <x:c r="CM4" s="16" t="str">
        <x:v>Offtake by Category (weighted volume)</x:v>
      </x:c>
      <x:c r="CN4" s="16"/>
      <x:c r="CO4" s="16"/>
      <x:c r="CP4" s="16"/>
      <x:c r="CQ4" s="16"/>
      <x:c r="CR4" s="16"/>
      <x:c r="CS4" s="16"/>
      <x:c r="CT4" s="16"/>
      <x:c r="CU4" s="16" t="str">
        <x:v>Shoppers Sold To</x:v>
      </x:c>
      <x:c r="CV4" s="16"/>
      <x:c r="CW4" s="16"/>
      <x:c r="CX4" s="16"/>
      <x:c r="CY4" s="16"/>
    </x:row>
    <x:row r="5" ht="72" customHeight="1">
      <x:c r="A5" s="22" t="str">
        <x:v>Sales Area</x:v>
      </x:c>
      <x:c r="B5" s="22" t="str">
        <x:v>ASE</x:v>
      </x:c>
      <x:c r="C5" s="22" t="str">
        <x:v>SI</x:v>
      </x:c>
      <x:c r="D5" s="22" t="str">
        <x:v>City</x:v>
      </x:c>
      <x:c r="E5" s="22" t="str">
        <x:v>Avg Manday (as per day Group)</x:v>
      </x:c>
      <x:c r="F5" s="22" t="str">
        <x:v>Avg Manday (as per days Group)</x:v>
      </x:c>
      <x:c r="G5" s="22" t="str">
        <x:v>Mandays</x:v>
      </x:c>
      <x:c r="H5" s="22" t="str">
        <x:v>Data Type</x:v>
      </x:c>
      <x:c r="I5" s="23" t="str">
        <x:v>Agency</x:v>
      </x:c>
      <x:c r="J5" s="23" t="str">
        <x:v>NC Code</x:v>
      </x:c>
      <x:c r="K5" s="23" t="str">
        <x:v>NC Name</x:v>
      </x:c>
      <x:c r="L5" s="23" t="str">
        <x:v>NC Contact</x:v>
      </x:c>
      <x:c r="M5" s="23" t="str">
        <x:v>NC Joining Date</x:v>
      </x:c>
      <x:c r="N5" s="23" t="str">
        <x:v>NC Cohort</x:v>
      </x:c>
      <x:c r="O5" s="23" t="str">
        <x:v>DB Code</x:v>
      </x:c>
      <x:c r="P5" s="24" t="str">
        <x:v>DB Name</x:v>
      </x:c>
      <x:c r="Q5" s="24" t="str">
        <x:v>Parent Outlet ID</x:v>
      </x:c>
      <x:c r="R5" s="24" t="str">
        <x:v>Outlet ID</x:v>
      </x:c>
      <x:c r="S5" s="24" t="str">
        <x:v>Outlet Name</x:v>
      </x:c>
      <x:c r="T5" s="24" t="str">
        <x:v>Pin Code</x:v>
      </x:c>
      <x:c r="U5" s="24" t="str">
        <x:v>Channel</x:v>
      </x:c>
      <x:c r="V5" s="24" t="str">
        <x:v>Lat</x:v>
      </x:c>
      <x:c r="W5" s="24" t="str">
        <x:v>Long</x:v>
      </x:c>
      <x:c r="X5" s="24" t="str">
        <x:v>Outlet Activation Date</x:v>
      </x:c>
      <x:c r="Y5" s="24" t="str">
        <x:v>Activity Date</x:v>
      </x:c>
      <x:c r="Z5" s="24" t="str">
        <x:v>Week @ RET OPSC</x:v>
      </x:c>
      <x:c r="AA5" s="24" t="str">
        <x:v>Month</x:v>
      </x:c>
      <x:c r="AB5" s="24" t="str">
        <x:v>New Day Group</x:v>
      </x:c>
      <x:c r="AC5" s="24" t="str">
        <x:v>New Days Group</x:v>
      </x:c>
      <x:c r="AD5" s="24" t="str">
        <x:v>SPG Status</x:v>
      </x:c>
      <x:c r="AE5" s="25" t="str">
        <x:v>Remarks</x:v>
      </x:c>
      <x:c r="AF5" s="25" t="str">
        <x:v>No. of Walk-Ins</x:v>
      </x:c>
      <x:c r="AG5" s="25" t="str">
        <x:v>No. of Health Food Shoppers</x:v>
      </x:c>
      <x:c r="AH5" s="25" t="str">
        <x:v>Health Food Shopper %</x:v>
      </x:c>
      <x:c r="AI5" s="25" t="str">
        <x:v>Promoter Interacted with</x:v>
      </x:c>
      <x:c r="AJ5" s="25" t="str">
        <x:v>Interaction %</x:v>
      </x:c>
      <x:c r="AK5" s="25" t="str">
        <x:v>Ever tried The Whole Truth</x:v>
      </x:c>
      <x:c r="AL5" s="25" t="str">
        <x:v>Product Sample was given</x:v>
      </x:c>
      <x:c r="AM5" s="25" t="str">
        <x:v>Sample Offered</x:v>
      </x:c>
      <x:c r="AN5" s="25" t="str">
        <x:v>Sampling %</x:v>
      </x:c>
      <x:c r="AO5" s="26" t="str">
        <x:v>TWT_FDJ1K-O</x:v>
      </x:c>
      <x:c r="AP5" s="26" t="str">
        <x:v>TWT_LC24_1K-O</x:v>
      </x:c>
      <x:c r="AQ5" s="26" t="str">
        <x:v>TWT_CC24_1K-O</x:v>
      </x:c>
      <x:c r="AR5" s="26" t="str">
        <x:v>TWT_DCPL1K-O</x:v>
      </x:c>
      <x:c r="AS5" s="26" t="str">
        <x:v>TWT_DCMINI-O</x:v>
      </x:c>
      <x:c r="AT5" s="26" t="str">
        <x:v>TWT_PBBAR8-O</x:v>
      </x:c>
      <x:c r="AU5" s="26" t="str">
        <x:v>TWT_CFC750-O</x:v>
      </x:c>
      <x:c r="AV5" s="26" t="str">
        <x:v>TWT_CUPB325-O</x:v>
      </x:c>
      <x:c r="AW5" s="26" t="str">
        <x:v>TWT_HSP200-O</x:v>
      </x:c>
      <x:c r="AX5" s="26" t="str">
        <x:v>TWT_DC71P3-O</x:v>
      </x:c>
      <x:c r="AY5" s="26" t="str">
        <x:v>TOTAL-O</x:v>
      </x:c>
      <x:c r="AZ5" s="27" t="str">
        <x:v>TWT_FDJ1K-S</x:v>
      </x:c>
      <x:c r="BA5" s="27" t="str">
        <x:v>TWT_LC24_1K-S</x:v>
      </x:c>
      <x:c r="BB5" s="27" t="str">
        <x:v>TWT_CC24_1K-S</x:v>
      </x:c>
      <x:c r="BC5" s="27" t="str">
        <x:v>TWT_DCPL1K-S</x:v>
      </x:c>
      <x:c r="BD5" s="27" t="str">
        <x:v>TWT_DCMINI-S</x:v>
      </x:c>
      <x:c r="BE5" s="27" t="str">
        <x:v>TWT_PBBAR8-S</x:v>
      </x:c>
      <x:c r="BF5" s="27" t="str">
        <x:v>TWT_CFC750-S</x:v>
      </x:c>
      <x:c r="BG5" s="27" t="str">
        <x:v>TWT_CUPB325-S</x:v>
      </x:c>
      <x:c r="BH5" s="27" t="str">
        <x:v>TWT_HSP200-S</x:v>
      </x:c>
      <x:c r="BI5" s="27" t="str">
        <x:v>TWT_DC71P3-S</x:v>
      </x:c>
      <x:c r="BJ5" s="27" t="str">
        <x:v>TOTAL-S</x:v>
      </x:c>
      <x:c r="BK5" s="28" t="str">
        <x:v>TWT_FDJ1K-C</x:v>
      </x:c>
      <x:c r="BL5" s="28" t="str">
        <x:v>TWT_LC24_1K-C</x:v>
      </x:c>
      <x:c r="BM5" s="28" t="str">
        <x:v>TWT_CC24_1K-C</x:v>
      </x:c>
      <x:c r="BN5" s="28" t="str">
        <x:v>TWT_DCPL1K-C</x:v>
      </x:c>
      <x:c r="BO5" s="28" t="str">
        <x:v>TWT_DCMINI-C</x:v>
      </x:c>
      <x:c r="BP5" s="28" t="str">
        <x:v>TWT_PBBAR8-C</x:v>
      </x:c>
      <x:c r="BQ5" s="28" t="str">
        <x:v>TWT_CFC750-C</x:v>
      </x:c>
      <x:c r="BR5" s="28" t="str">
        <x:v>TWT_CUPB325-C</x:v>
      </x:c>
      <x:c r="BS5" s="28" t="str">
        <x:v>TWT_HSP200-C</x:v>
      </x:c>
      <x:c r="BT5" s="28" t="str">
        <x:v>TWT_DC71P3-C</x:v>
      </x:c>
      <x:c r="BU5" s="28" t="str">
        <x:v>TOTAL-C</x:v>
      </x:c>
      <x:c r="BV5" s="29" t="str">
        <x:v>TWT_FDJ1K</x:v>
      </x:c>
      <x:c r="BW5" s="29" t="str">
        <x:v>TWT_LC24_1K</x:v>
      </x:c>
      <x:c r="BX5" s="29" t="str">
        <x:v>TWT_CC24_1K</x:v>
      </x:c>
      <x:c r="BY5" s="29" t="str">
        <x:v>TWT_DCPL1K</x:v>
      </x:c>
      <x:c r="BZ5" s="29" t="str">
        <x:v>TWT_DCMINI</x:v>
      </x:c>
      <x:c r="CA5" s="29" t="str">
        <x:v>TWT_PBBAR8</x:v>
      </x:c>
      <x:c r="CB5" s="29" t="str">
        <x:v>TWT_CFC750</x:v>
      </x:c>
      <x:c r="CC5" s="29" t="str">
        <x:v>TWT_CUPB325</x:v>
      </x:c>
      <x:c r="CD5" s="29" t="str">
        <x:v>TWT_HSP200</x:v>
      </x:c>
      <x:c r="CE5" s="29" t="str">
        <x:v>TWT_DC71P3</x:v>
      </x:c>
      <x:c r="CF5" s="29" t="str">
        <x:v>TOTAL</x:v>
      </x:c>
      <x:c r="CG5" s="30" t="str">
        <x:v>Protein Powder</x:v>
      </x:c>
      <x:c r="CH5" s="30" t="str">
        <x:v>Protein Bars</x:v>
      </x:c>
      <x:c r="CI5" s="30" t="str">
        <x:v>Muesli</x:v>
      </x:c>
      <x:c r="CJ5" s="30" t="str">
        <x:v>Nut Spreads</x:v>
      </x:c>
      <x:c r="CK5" s="30" t="str">
        <x:v>Cocoa Bars</x:v>
      </x:c>
      <x:c r="CL5" s="30" t="str">
        <x:v>Total</x:v>
      </x:c>
      <x:c r="CM5" s="31" t="str">
        <x:v>Protein Powder</x:v>
      </x:c>
      <x:c r="CN5" s="31" t="str">
        <x:v>Protein Bars</x:v>
      </x:c>
      <x:c r="CO5" s="31" t="str">
        <x:v>Muesli</x:v>
      </x:c>
      <x:c r="CP5" s="31" t="str">
        <x:v>Nut Spreads</x:v>
      </x:c>
      <x:c r="CQ5" s="31" t="str">
        <x:v>Cocoa Bars</x:v>
      </x:c>
      <x:c r="CR5" s="31" t="str">
        <x:v>Total</x:v>
      </x:c>
      <x:c r="CS5" s="31" t="str">
        <x:v>Core Range</x:v>
      </x:c>
      <x:c r="CT5" s="31" t="str">
        <x:v>-</x:v>
      </x:c>
      <x:c r="CU5" s="32" t="str">
        <x:v>Protein Powder</x:v>
      </x:c>
      <x:c r="CV5" s="32" t="str">
        <x:v>Protein Bars</x:v>
      </x:c>
      <x:c r="CW5" s="32" t="str">
        <x:v>Muesli</x:v>
      </x:c>
      <x:c r="CX5" s="32" t="str">
        <x:v>Nut Spreads</x:v>
      </x:c>
      <x:c r="CY5" s="32" t="str">
        <x:v>Cocoa Bars</x:v>
      </x:c>
    </x:row>
    <x:row r="6" ht="18" customHeight="1">
      <x:c r="A6" s="35" t="str">
        <x:v>Area TWT-01</x:v>
      </x:c>
      <x:c r="B6" s="35" t="str">
        <x:v>Area Lead TWT-01</x:v>
      </x:c>
      <x:c r="C6" s="35" t="str">
        <x:v>Field Lead TWT-01</x:v>
      </x:c>
      <x:c r="D6" s="35" t="str">
        <x:v>City TWT-A</x:v>
      </x:c>
      <x:c r="E6" s="35" t="n">
        <x:v>4</x:v>
      </x:c>
      <x:c r="F6" s="35" t="n">
        <x:v>24</x:v>
      </x:c>
      <x:c r="G6" s="35" t="n">
        <x:v>1</x:v>
      </x:c>
      <x:c r="H6" s="35" t="str">
        <x:v>Promoter</x:v>
      </x:c>
      <x:c r="I6" s="35" t="str">
        <x:v>Agency TWT-01</x:v>
      </x:c>
      <x:c r="J6" s="35" t="str">
        <x:v>PR-TWT-001</x:v>
      </x:c>
      <x:c r="K6" s="35" t="str">
        <x:v>Masked Promoter TWT-001</x:v>
      </x:c>
      <x:c r="L6" s="35" t="str">
        <x:v>9XXXX10001</x:v>
      </x:c>
      <x:c r="M6" s="37" t="n">
        <x:v>46205</x:v>
      </x:c>
      <x:c r="N6" s="35" t="str">
        <x:v>Cohort 2</x:v>
      </x:c>
      <x:c r="O6" s="35" t="str">
        <x:v>DIST-TWT-01</x:v>
      </x:c>
      <x:c r="P6" s="35" t="str">
        <x:v>Masked Distributor TWT-01</x:v>
      </x:c>
      <x:c r="Q6" s="35" t="str">
        <x:v>P-TWT-001</x:v>
      </x:c>
      <x:c r="R6" s="35" t="str">
        <x:v>TWT-001</x:v>
      </x:c>
      <x:c r="S6" s="35" t="str">
        <x:v>Masked Store TWT-001</x:v>
      </x:c>
      <x:c r="T6" s="35" t="str">
        <x:v>XX1001</x:v>
      </x:c>
      <x:c r="U6" s="35" t="str">
        <x:v>Modern Trade</x:v>
      </x:c>
      <x:c r="V6" s="35" t="str">
        <x:v>Masked</x:v>
      </x:c>
      <x:c r="W6" s="35" t="str">
        <x:v>Masked</x:v>
      </x:c>
      <x:c r="X6" s="37" t="n">
        <x:v>46205</x:v>
      </x:c>
      <x:c r="Y6" s="37" t="n">
        <x:v>46266</x:v>
      </x:c>
      <x:c r="Z6" s="35" t="str">
        <x:v>W01</x:v>
      </x:c>
      <x:c r="AA6" s="35" t="str">
        <x:v>Sep'26</x:v>
      </x:c>
      <x:c r="AB6" s="35" t="str">
        <x:v>01 - 07</x:v>
      </x:c>
      <x:c r="AC6" s="35" t="str">
        <x:v>Week 1 of Sep 2026</x:v>
      </x:c>
      <x:c r="AD6" s="35" t="str">
        <x:v>Continue</x:v>
      </x:c>
      <x:c r="AE6" s="35" t="str">
        <x:v>Normal operations</x:v>
      </x:c>
      <x:c r="AF6" s="36" t="n">
        <x:v>56</x:v>
      </x:c>
      <x:c r="AG6" s="36" t="n">
        <x:v>18</x:v>
      </x:c>
      <x:c r="AH6" s="38" t="n">
        <x:f>IFERROR(AG6/AF6,0)</x:f>
        <x:v>0.32142857142857145</x:v>
      </x:c>
      <x:c r="AI6" s="36" t="n">
        <x:v>16</x:v>
      </x:c>
      <x:c r="AJ6" s="38" t="n">
        <x:f>IFERROR(AI6/AG6,0)</x:f>
        <x:v>0.8888888888888888</x:v>
      </x:c>
      <x:c r="AK6" s="36" t="n">
        <x:v>3</x:v>
      </x:c>
      <x:c r="AL6" s="36" t="n">
        <x:v>11</x:v>
      </x:c>
      <x:c r="AM6" s="36" t="n">
        <x:v>1</x:v>
      </x:c>
      <x:c r="AN6" s="38" t="n">
        <x:f>IFERROR(AL6/AG6,0)</x:f>
        <x:v>0.6111111111111112</x:v>
      </x:c>
      <x:c r="AO6" s="36" t="n">
        <x:v>15</x:v>
      </x:c>
      <x:c r="AP6" s="36" t="n">
        <x:v>13</x:v>
      </x:c>
      <x:c r="AQ6" s="36" t="n">
        <x:v>19</x:v>
      </x:c>
      <x:c r="AR6" s="36" t="n">
        <x:v>15</x:v>
      </x:c>
      <x:c r="AS6" s="36" t="n">
        <x:v>18</x:v>
      </x:c>
      <x:c r="AT6" s="36" t="n">
        <x:v>24</x:v>
      </x:c>
      <x:c r="AU6" s="36" t="n">
        <x:v>19</x:v>
      </x:c>
      <x:c r="AV6" s="36" t="n">
        <x:v>23</x:v>
      </x:c>
      <x:c r="AW6" s="36" t="n">
        <x:v>15</x:v>
      </x:c>
      <x:c r="AX6" s="36" t="n">
        <x:v>19</x:v>
      </x:c>
      <x:c r="AY6" s="36" t="n">
        <x:f>SUM(AO6:AX6)</x:f>
        <x:v>180</x:v>
      </x:c>
      <x:c r="AZ6" s="36" t="n">
        <x:v>0</x:v>
      </x:c>
      <x:c r="BA6" s="36" t="n">
        <x:v>0</x:v>
      </x:c>
      <x:c r="BB6" s="36" t="n">
        <x:v>0</x:v>
      </x:c>
      <x:c r="BC6" s="36" t="n">
        <x:v>0</x:v>
      </x:c>
      <x:c r="BD6" s="36" t="n">
        <x:v>0</x:v>
      </x:c>
      <x:c r="BE6" s="36" t="n">
        <x:v>21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36"/>
      <x:c r="BK6" s="36" t="n">
        <x:f>MAX(0,AO6+AZ6-BV6)</x:f>
        <x:v>14</x:v>
      </x:c>
      <x:c r="BL6" s="36" t="n">
        <x:f>MAX(0,AP6+BA6-BW6)</x:f>
        <x:v>13</x:v>
      </x:c>
      <x:c r="BM6" s="36" t="n">
        <x:f>MAX(0,AQ6+BB6-BX6)</x:f>
        <x:v>18</x:v>
      </x:c>
      <x:c r="BN6" s="36" t="n">
        <x:f>MAX(0,AR6+BC6-BY6)</x:f>
        <x:v>14</x:v>
      </x:c>
      <x:c r="BO6" s="36" t="n">
        <x:f>MAX(0,AS6+BD6-BZ6)</x:f>
        <x:v>16</x:v>
      </x:c>
      <x:c r="BP6" s="36" t="n">
        <x:f>MAX(0,AT6+BE6-CA6)</x:f>
        <x:v>43</x:v>
      </x:c>
      <x:c r="BQ6" s="36" t="n">
        <x:f>MAX(0,AU6+BF6-CB6)</x:f>
        <x:v>18</x:v>
      </x:c>
      <x:c r="BR6" s="36" t="n">
        <x:f>MAX(0,AV6+BG6-CC6)</x:f>
        <x:v>22</x:v>
      </x:c>
      <x:c r="BS6" s="36" t="n">
        <x:f>MAX(0,AW6+BH6-CD6)</x:f>
        <x:v>14</x:v>
      </x:c>
      <x:c r="BT6" s="36" t="n">
        <x:f>MAX(0,AX6+BI6-CE6)</x:f>
        <x:v>18</x:v>
      </x:c>
      <x:c r="BU6" s="36" t="n">
        <x:f>SUM(BK6:BT6)</x:f>
        <x:v>190</x:v>
      </x:c>
      <x:c r="BV6" s="36" t="n">
        <x:v>1</x:v>
      </x:c>
      <x:c r="BW6" s="36" t="n">
        <x:v>0</x:v>
      </x:c>
      <x:c r="BX6" s="36" t="n">
        <x:v>1</x:v>
      </x:c>
      <x:c r="BY6" s="36" t="n">
        <x:v>1</x:v>
      </x:c>
      <x:c r="BZ6" s="36" t="n">
        <x:v>2</x:v>
      </x:c>
      <x:c r="CA6" s="36" t="n">
        <x:v>2</x:v>
      </x:c>
      <x:c r="CB6" s="36" t="n">
        <x:v>1</x:v>
      </x:c>
      <x:c r="CC6" s="36" t="n">
        <x:v>1</x:v>
      </x:c>
      <x:c r="CD6" s="36" t="n">
        <x:v>1</x:v>
      </x:c>
      <x:c r="CE6" s="36" t="n">
        <x:v>1</x:v>
      </x:c>
      <x:c r="CF6" s="36"/>
      <x:c r="CG6" s="36" t="n">
        <x:f>SUM(BV6,BW6,BX6,BY6)</x:f>
        <x:v>3</x:v>
      </x:c>
      <x:c r="CH6" s="36" t="n">
        <x:f>SUM(BZ6,CA6)</x:f>
        <x:v>4</x:v>
      </x:c>
      <x:c r="CI6" s="36" t="n">
        <x:f>SUM(CB6)</x:f>
        <x:v>1</x:v>
      </x:c>
      <x:c r="CJ6" s="36" t="n">
        <x:f>SUM(CC6,CD6)</x:f>
        <x:v>2</x:v>
      </x:c>
      <x:c r="CK6" s="36" t="n">
        <x:f>SUM(CE6)</x:f>
        <x:v>1</x:v>
      </x:c>
      <x:c r="CL6" s="36" t="n">
        <x:f>SUM(CG6:CK6)</x:f>
        <x:v>11</x:v>
      </x:c>
      <x:c r="CM6" s="39" t="n">
        <x:f>SUM(BV6*1,BW6*1,BX6*1,BY6*1)</x:f>
        <x:v>3</x:v>
      </x:c>
      <x:c r="CN6" s="39" t="n">
        <x:f>SUM(BZ6*0.324,CA6*0.416)</x:f>
        <x:v>1.48</x:v>
      </x:c>
      <x:c r="CO6" s="39" t="n">
        <x:f>SUM(CB6*0.75)</x:f>
        <x:v>0.75</x:v>
      </x:c>
      <x:c r="CP6" s="39" t="n">
        <x:f>SUM(CC6*0.325,CD6*0.2)</x:f>
        <x:v>0.525</x:v>
      </x:c>
      <x:c r="CQ6" s="39" t="n">
        <x:f>SUM(CE6*0.24)</x:f>
        <x:v>0.24</x:v>
      </x:c>
      <x:c r="CR6" s="39" t="n">
        <x:f>SUM(CM6:CQ6)</x:f>
        <x:v>5.995000000000001</x:v>
      </x:c>
      <x:c r="CS6" s="36" t="n">
        <x:f>SUM(CG6:CH6)</x:f>
        <x:v>7</x:v>
      </x:c>
      <x:c r="CT6" s="36" t="str"/>
      <x:c r="CU6" s="36" t="n">
        <x:f>MIN(AG6,CG6)</x:f>
        <x:v>3</x:v>
      </x:c>
      <x:c r="CV6" s="36" t="n">
        <x:f>MIN(AG6,CH6)</x:f>
        <x:v>4</x:v>
      </x:c>
      <x:c r="CW6" s="36" t="n">
        <x:f>MIN(AG6,CI6)</x:f>
        <x:v>1</x:v>
      </x:c>
      <x:c r="CX6" s="36" t="n">
        <x:f>MIN(AG6,CJ6)</x:f>
        <x:v>2</x:v>
      </x:c>
      <x:c r="CY6" s="36" t="n">
        <x:f>MIN(AG6,CK6)</x:f>
        <x:v>1</x:v>
      </x:c>
    </x:row>
    <x:row r="7" ht="18" customHeight="1">
      <x:c r="A7" s="35" t="str">
        <x:v>Area TWT-01</x:v>
      </x:c>
      <x:c r="B7" s="35" t="str">
        <x:v>Area Lead TWT-01</x:v>
      </x:c>
      <x:c r="C7" s="35" t="str">
        <x:v>Field Lead TWT-01</x:v>
      </x:c>
      <x:c r="D7" s="35" t="str">
        <x:v>City TWT-A</x:v>
      </x:c>
      <x:c r="E7" s="35" t="n">
        <x:v>4</x:v>
      </x:c>
      <x:c r="F7" s="35" t="n">
        <x:v>24</x:v>
      </x:c>
      <x:c r="G7" s="35" t="n">
        <x:v>1</x:v>
      </x:c>
      <x:c r="H7" s="35" t="str">
        <x:v>Promoter</x:v>
      </x:c>
      <x:c r="I7" s="35" t="str">
        <x:v>Agency TWT-01</x:v>
      </x:c>
      <x:c r="J7" s="35" t="str">
        <x:v>PR-TWT-001</x:v>
      </x:c>
      <x:c r="K7" s="35" t="str">
        <x:v>Masked Promoter TWT-001</x:v>
      </x:c>
      <x:c r="L7" s="35" t="str">
        <x:v>9XXXX10001</x:v>
      </x:c>
      <x:c r="M7" s="37" t="n">
        <x:v>46205</x:v>
      </x:c>
      <x:c r="N7" s="35" t="str">
        <x:v>Cohort 2</x:v>
      </x:c>
      <x:c r="O7" s="35" t="str">
        <x:v>DIST-TWT-01</x:v>
      </x:c>
      <x:c r="P7" s="35" t="str">
        <x:v>Masked Distributor TWT-01</x:v>
      </x:c>
      <x:c r="Q7" s="35" t="str">
        <x:v>P-TWT-001</x:v>
      </x:c>
      <x:c r="R7" s="35" t="str">
        <x:v>TWT-001</x:v>
      </x:c>
      <x:c r="S7" s="35" t="str">
        <x:v>Masked Store TWT-001</x:v>
      </x:c>
      <x:c r="T7" s="35" t="str">
        <x:v>XX1001</x:v>
      </x:c>
      <x:c r="U7" s="35" t="str">
        <x:v>Modern Trade</x:v>
      </x:c>
      <x:c r="V7" s="35" t="str">
        <x:v>Masked</x:v>
      </x:c>
      <x:c r="W7" s="35" t="str">
        <x:v>Masked</x:v>
      </x:c>
      <x:c r="X7" s="37" t="n">
        <x:v>46205</x:v>
      </x:c>
      <x:c r="Y7" s="37" t="n">
        <x:v>46267</x:v>
      </x:c>
      <x:c r="Z7" s="35" t="str">
        <x:v>W01</x:v>
      </x:c>
      <x:c r="AA7" s="35" t="str">
        <x:v>Sep'26</x:v>
      </x:c>
      <x:c r="AB7" s="35" t="str">
        <x:v>01 - 07</x:v>
      </x:c>
      <x:c r="AC7" s="35" t="str">
        <x:v>Week 1 of Sep 2026</x:v>
      </x:c>
      <x:c r="AD7" s="35" t="str">
        <x:v>Continue</x:v>
      </x:c>
      <x:c r="AE7" s="35" t="str"/>
      <x:c r="AF7" s="36" t="n">
        <x:v>60</x:v>
      </x:c>
      <x:c r="AG7" s="36" t="n">
        <x:v>30</x:v>
      </x:c>
      <x:c r="AH7" s="38" t="n">
        <x:f>IFERROR(AG7/AF7,0)</x:f>
        <x:v>0.5</x:v>
      </x:c>
      <x:c r="AI7" s="36" t="n">
        <x:v>27</x:v>
      </x:c>
      <x:c r="AJ7" s="38" t="n">
        <x:f>IFERROR(AI7/AG7,0)</x:f>
        <x:v>0.9</x:v>
      </x:c>
      <x:c r="AK7" s="36" t="n">
        <x:v>11</x:v>
      </x:c>
      <x:c r="AL7" s="36" t="n">
        <x:v>15</x:v>
      </x:c>
      <x:c r="AM7" s="36" t="n">
        <x:v>1</x:v>
      </x:c>
      <x:c r="AN7" s="38" t="n">
        <x:f>IFERROR(AL7/AG7,0)</x:f>
        <x:v>0.5</x:v>
      </x:c>
      <x:c r="AO7" s="36" t="n">
        <x:f>BK6</x:f>
        <x:v>14</x:v>
      </x:c>
      <x:c r="AP7" s="36" t="n">
        <x:f>BL6</x:f>
        <x:v>13</x:v>
      </x:c>
      <x:c r="AQ7" s="36" t="n">
        <x:f>BM6</x:f>
        <x:v>18</x:v>
      </x:c>
      <x:c r="AR7" s="36" t="n">
        <x:f>BN6</x:f>
        <x:v>14</x:v>
      </x:c>
      <x:c r="AS7" s="36" t="n">
        <x:f>BO6</x:f>
        <x:v>16</x:v>
      </x:c>
      <x:c r="AT7" s="36" t="n">
        <x:f>BP6</x:f>
        <x:v>43</x:v>
      </x:c>
      <x:c r="AU7" s="36" t="n">
        <x:f>BQ6</x:f>
        <x:v>18</x:v>
      </x:c>
      <x:c r="AV7" s="36" t="n">
        <x:f>BR6</x:f>
        <x:v>22</x:v>
      </x:c>
      <x:c r="AW7" s="36" t="n">
        <x:f>BS6</x:f>
        <x:v>14</x:v>
      </x:c>
      <x:c r="AX7" s="36" t="n">
        <x:f>BT6</x:f>
        <x:v>18</x:v>
      </x:c>
      <x:c r="AY7" s="36" t="n">
        <x:f>SUM(AO7:AX7)</x:f>
        <x:v>190</x:v>
      </x:c>
      <x:c r="AZ7" s="36" t="n">
        <x:v>19</x:v>
      </x:c>
      <x:c r="BA7" s="36" t="n">
        <x:v>0</x:v>
      </x:c>
      <x:c r="BB7" s="36" t="n">
        <x:v>0</x:v>
      </x:c>
      <x:c r="BC7" s="36" t="n">
        <x:v>0</x:v>
      </x:c>
      <x:c r="BD7" s="36" t="n">
        <x:v>0</x:v>
      </x:c>
      <x:c r="BE7" s="36" t="n">
        <x:v>0</x:v>
      </x:c>
      <x:c r="BF7" s="36" t="n">
        <x:v>21</x:v>
      </x:c>
      <x:c r="BG7" s="36" t="n">
        <x:v>0</x:v>
      </x:c>
      <x:c r="BH7" s="36" t="n">
        <x:v>0</x:v>
      </x:c>
      <x:c r="BI7" s="36" t="n">
        <x:v>0</x:v>
      </x:c>
      <x:c r="BJ7" s="36"/>
      <x:c r="BK7" s="36" t="n">
        <x:f>MAX(0,AO7+AZ7-BV7)</x:f>
        <x:v>32</x:v>
      </x:c>
      <x:c r="BL7" s="36" t="n">
        <x:f>MAX(0,AP7+BA7-BW7)</x:f>
        <x:v>12</x:v>
      </x:c>
      <x:c r="BM7" s="36" t="n">
        <x:f>MAX(0,AQ7+BB7-BX7)</x:f>
        <x:v>17</x:v>
      </x:c>
      <x:c r="BN7" s="36" t="n">
        <x:f>MAX(0,AR7+BC7-BY7)</x:f>
        <x:v>13</x:v>
      </x:c>
      <x:c r="BO7" s="36" t="n">
        <x:f>MAX(0,AS7+BD7-BZ7)</x:f>
        <x:v>15</x:v>
      </x:c>
      <x:c r="BP7" s="36" t="n">
        <x:f>MAX(0,AT7+BE7-CA7)</x:f>
        <x:v>42</x:v>
      </x:c>
      <x:c r="BQ7" s="36" t="n">
        <x:f>MAX(0,AU7+BF7-CB7)</x:f>
        <x:v>38</x:v>
      </x:c>
      <x:c r="BR7" s="36" t="n">
        <x:f>MAX(0,AV7+BG7-CC7)</x:f>
        <x:v>21</x:v>
      </x:c>
      <x:c r="BS7" s="36" t="n">
        <x:f>MAX(0,AW7+BH7-CD7)</x:f>
        <x:v>13</x:v>
      </x:c>
      <x:c r="BT7" s="36" t="n">
        <x:f>MAX(0,AX7+BI7-CE7)</x:f>
        <x:v>17</x:v>
      </x:c>
      <x:c r="BU7" s="36" t="n">
        <x:f>SUM(BK7:BT7)</x:f>
        <x:v>220</x:v>
      </x:c>
      <x:c r="BV7" s="36" t="n">
        <x:v>1</x:v>
      </x:c>
      <x:c r="BW7" s="36" t="n">
        <x:v>1</x:v>
      </x:c>
      <x:c r="BX7" s="36" t="n">
        <x:v>1</x:v>
      </x:c>
      <x:c r="BY7" s="36" t="n">
        <x:v>1</x:v>
      </x:c>
      <x:c r="BZ7" s="36" t="n">
        <x:v>1</x:v>
      </x:c>
      <x:c r="CA7" s="36" t="n">
        <x:v>1</x:v>
      </x:c>
      <x:c r="CB7" s="36" t="n">
        <x:v>1</x:v>
      </x:c>
      <x:c r="CC7" s="36" t="n">
        <x:v>1</x:v>
      </x:c>
      <x:c r="CD7" s="36" t="n">
        <x:v>1</x:v>
      </x:c>
      <x:c r="CE7" s="36" t="n">
        <x:v>1</x:v>
      </x:c>
      <x:c r="CF7" s="36"/>
      <x:c r="CG7" s="36" t="n">
        <x:f>SUM(BV7,BW7,BX7,BY7)</x:f>
        <x:v>4</x:v>
      </x:c>
      <x:c r="CH7" s="36" t="n">
        <x:f>SUM(BZ7,CA7)</x:f>
        <x:v>2</x:v>
      </x:c>
      <x:c r="CI7" s="36" t="n">
        <x:f>SUM(CB7)</x:f>
        <x:v>1</x:v>
      </x:c>
      <x:c r="CJ7" s="36" t="n">
        <x:f>SUM(CC7,CD7)</x:f>
        <x:v>2</x:v>
      </x:c>
      <x:c r="CK7" s="36" t="n">
        <x:f>SUM(CE7)</x:f>
        <x:v>1</x:v>
      </x:c>
      <x:c r="CL7" s="36" t="n">
        <x:f>SUM(CG7:CK7)</x:f>
        <x:v>10</x:v>
      </x:c>
      <x:c r="CM7" s="39" t="n">
        <x:f>SUM(BV7*1,BW7*1,BX7*1,BY7*1)</x:f>
        <x:v>4</x:v>
      </x:c>
      <x:c r="CN7" s="39" t="n">
        <x:f>SUM(BZ7*0.324,CA7*0.416)</x:f>
        <x:v>0.74</x:v>
      </x:c>
      <x:c r="CO7" s="39" t="n">
        <x:f>SUM(CB7*0.75)</x:f>
        <x:v>0.75</x:v>
      </x:c>
      <x:c r="CP7" s="39" t="n">
        <x:f>SUM(CC7*0.325,CD7*0.2)</x:f>
        <x:v>0.525</x:v>
      </x:c>
      <x:c r="CQ7" s="39" t="n">
        <x:f>SUM(CE7*0.24)</x:f>
        <x:v>0.24</x:v>
      </x:c>
      <x:c r="CR7" s="39" t="n">
        <x:f>SUM(CM7:CQ7)</x:f>
        <x:v>6.255000000000001</x:v>
      </x:c>
      <x:c r="CS7" s="36" t="n">
        <x:f>SUM(CG7:CH7)</x:f>
        <x:v>6</x:v>
      </x:c>
      <x:c r="CT7" s="36" t="str"/>
      <x:c r="CU7" s="36" t="n">
        <x:f>MIN(AG7,CG7)</x:f>
        <x:v>4</x:v>
      </x:c>
      <x:c r="CV7" s="36" t="n">
        <x:f>MIN(AG7,CH7)</x:f>
        <x:v>2</x:v>
      </x:c>
      <x:c r="CW7" s="36" t="n">
        <x:f>MIN(AG7,CI7)</x:f>
        <x:v>1</x:v>
      </x:c>
      <x:c r="CX7" s="36" t="n">
        <x:f>MIN(AG7,CJ7)</x:f>
        <x:v>2</x:v>
      </x:c>
      <x:c r="CY7" s="36" t="n">
        <x:f>MIN(AG7,CK7)</x:f>
        <x:v>1</x:v>
      </x:c>
    </x:row>
    <x:row r="8" ht="18" customHeight="1">
      <x:c r="A8" s="35" t="str">
        <x:v>Area TWT-01</x:v>
      </x:c>
      <x:c r="B8" s="35" t="str">
        <x:v>Area Lead TWT-01</x:v>
      </x:c>
      <x:c r="C8" s="35" t="str">
        <x:v>Field Lead TWT-01</x:v>
      </x:c>
      <x:c r="D8" s="35" t="str">
        <x:v>City TWT-A</x:v>
      </x:c>
      <x:c r="E8" s="35" t="n">
        <x:v>4</x:v>
      </x:c>
      <x:c r="F8" s="35" t="n">
        <x:v>24</x:v>
      </x:c>
      <x:c r="G8" s="35" t="n">
        <x:v>1</x:v>
      </x:c>
      <x:c r="H8" s="35" t="str">
        <x:v>Promoter</x:v>
      </x:c>
      <x:c r="I8" s="35" t="str">
        <x:v>Agency TWT-01</x:v>
      </x:c>
      <x:c r="J8" s="35" t="str">
        <x:v>PR-TWT-001</x:v>
      </x:c>
      <x:c r="K8" s="35" t="str">
        <x:v>Masked Promoter TWT-001</x:v>
      </x:c>
      <x:c r="L8" s="35" t="str">
        <x:v>9XXXX10001</x:v>
      </x:c>
      <x:c r="M8" s="37" t="n">
        <x:v>46205</x:v>
      </x:c>
      <x:c r="N8" s="35" t="str">
        <x:v>Cohort 2</x:v>
      </x:c>
      <x:c r="O8" s="35" t="str">
        <x:v>DIST-TWT-01</x:v>
      </x:c>
      <x:c r="P8" s="35" t="str">
        <x:v>Masked Distributor TWT-01</x:v>
      </x:c>
      <x:c r="Q8" s="35" t="str">
        <x:v>P-TWT-001</x:v>
      </x:c>
      <x:c r="R8" s="35" t="str">
        <x:v>TWT-001</x:v>
      </x:c>
      <x:c r="S8" s="35" t="str">
        <x:v>Masked Store TWT-001</x:v>
      </x:c>
      <x:c r="T8" s="35" t="str">
        <x:v>XX1001</x:v>
      </x:c>
      <x:c r="U8" s="35" t="str">
        <x:v>Modern Trade</x:v>
      </x:c>
      <x:c r="V8" s="35" t="str">
        <x:v>Masked</x:v>
      </x:c>
      <x:c r="W8" s="35" t="str">
        <x:v>Masked</x:v>
      </x:c>
      <x:c r="X8" s="37" t="n">
        <x:v>46205</x:v>
      </x:c>
      <x:c r="Y8" s="37" t="n">
        <x:v>46268</x:v>
      </x:c>
      <x:c r="Z8" s="35" t="str">
        <x:v>W01</x:v>
      </x:c>
      <x:c r="AA8" s="35" t="str">
        <x:v>Sep'26</x:v>
      </x:c>
      <x:c r="AB8" s="35" t="str">
        <x:v>01 - 07</x:v>
      </x:c>
      <x:c r="AC8" s="35" t="str">
        <x:v>Week 1 of Sep 2026</x:v>
      </x:c>
      <x:c r="AD8" s="35" t="str">
        <x:v>Continue</x:v>
      </x:c>
      <x:c r="AE8" s="35" t="str"/>
      <x:c r="AF8" s="36" t="n">
        <x:v>64</x:v>
      </x:c>
      <x:c r="AG8" s="36" t="n">
        <x:v>26</x:v>
      </x:c>
      <x:c r="AH8" s="38" t="n">
        <x:f>IFERROR(AG8/AF8,0)</x:f>
        <x:v>0.40625</x:v>
      </x:c>
      <x:c r="AI8" s="36" t="n">
        <x:v>24</x:v>
      </x:c>
      <x:c r="AJ8" s="38" t="n">
        <x:f>IFERROR(AI8/AG8,0)</x:f>
        <x:v>0.9230769230769231</x:v>
      </x:c>
      <x:c r="AK8" s="36" t="n">
        <x:v>9</x:v>
      </x:c>
      <x:c r="AL8" s="36" t="n">
        <x:v>8</x:v>
      </x:c>
      <x:c r="AM8" s="36" t="n">
        <x:v>1</x:v>
      </x:c>
      <x:c r="AN8" s="38" t="n">
        <x:f>IFERROR(AL8/AG8,0)</x:f>
        <x:v>0.3076923076923077</x:v>
      </x:c>
      <x:c r="AO8" s="36" t="n">
        <x:f>BK7</x:f>
        <x:v>32</x:v>
      </x:c>
      <x:c r="AP8" s="36" t="n">
        <x:f>BL7</x:f>
        <x:v>12</x:v>
      </x:c>
      <x:c r="AQ8" s="36" t="n">
        <x:f>BM7</x:f>
        <x:v>17</x:v>
      </x:c>
      <x:c r="AR8" s="36" t="n">
        <x:f>BN7</x:f>
        <x:v>13</x:v>
      </x:c>
      <x:c r="AS8" s="36" t="n">
        <x:f>BO7</x:f>
        <x:v>15</x:v>
      </x:c>
      <x:c r="AT8" s="36" t="n">
        <x:f>BP7</x:f>
        <x:v>42</x:v>
      </x:c>
      <x:c r="AU8" s="36" t="n">
        <x:f>BQ7</x:f>
        <x:v>38</x:v>
      </x:c>
      <x:c r="AV8" s="36" t="n">
        <x:f>BR7</x:f>
        <x:v>21</x:v>
      </x:c>
      <x:c r="AW8" s="36" t="n">
        <x:f>BS7</x:f>
        <x:v>13</x:v>
      </x:c>
      <x:c r="AX8" s="36" t="n">
        <x:f>BT7</x:f>
        <x:v>17</x:v>
      </x:c>
      <x:c r="AY8" s="36" t="n">
        <x:f>SUM(AO8:AX8)</x:f>
        <x:v>220</x:v>
      </x:c>
      <x:c r="AZ8" s="36" t="n">
        <x:v>0</x:v>
      </x:c>
      <x:c r="BA8" s="36" t="n">
        <x:v>21</x:v>
      </x:c>
      <x:c r="BB8" s="36" t="n">
        <x:v>0</x:v>
      </x:c>
      <x:c r="BC8" s="36" t="n">
        <x:v>0</x:v>
      </x:c>
      <x:c r="BD8" s="36" t="n">
        <x:v>0</x:v>
      </x:c>
      <x:c r="BE8" s="36" t="n">
        <x:v>0</x:v>
      </x:c>
      <x:c r="BF8" s="36" t="n">
        <x:v>0</x:v>
      </x:c>
      <x:c r="BG8" s="36" t="n">
        <x:v>19</x:v>
      </x:c>
      <x:c r="BH8" s="36" t="n">
        <x:v>0</x:v>
      </x:c>
      <x:c r="BI8" s="36" t="n">
        <x:v>0</x:v>
      </x:c>
      <x:c r="BJ8" s="36"/>
      <x:c r="BK8" s="36" t="n">
        <x:f>MAX(0,AO8+AZ8-BV8)</x:f>
        <x:v>31</x:v>
      </x:c>
      <x:c r="BL8" s="36" t="n">
        <x:f>MAX(0,AP8+BA8-BW8)</x:f>
        <x:v>32</x:v>
      </x:c>
      <x:c r="BM8" s="36" t="n">
        <x:f>MAX(0,AQ8+BB8-BX8)</x:f>
        <x:v>16</x:v>
      </x:c>
      <x:c r="BN8" s="36" t="n">
        <x:f>MAX(0,AR8+BC8-BY8)</x:f>
        <x:v>12</x:v>
      </x:c>
      <x:c r="BO8" s="36" t="n">
        <x:f>MAX(0,AS8+BD8-BZ8)</x:f>
        <x:v>13</x:v>
      </x:c>
      <x:c r="BP8" s="36" t="n">
        <x:f>MAX(0,AT8+BE8-CA8)</x:f>
        <x:v>40</x:v>
      </x:c>
      <x:c r="BQ8" s="36" t="n">
        <x:f>MAX(0,AU8+BF8-CB8)</x:f>
        <x:v>37</x:v>
      </x:c>
      <x:c r="BR8" s="36" t="n">
        <x:f>MAX(0,AV8+BG8-CC8)</x:f>
        <x:v>39</x:v>
      </x:c>
      <x:c r="BS8" s="36" t="n">
        <x:f>MAX(0,AW8+BH8-CD8)</x:f>
        <x:v>13</x:v>
      </x:c>
      <x:c r="BT8" s="36" t="n">
        <x:f>MAX(0,AX8+BI8-CE8)</x:f>
        <x:v>15</x:v>
      </x:c>
      <x:c r="BU8" s="36" t="n">
        <x:f>SUM(BK8:BT8)</x:f>
        <x:v>248</x:v>
      </x:c>
      <x:c r="BV8" s="36" t="n">
        <x:v>1</x:v>
      </x:c>
      <x:c r="BW8" s="36" t="n">
        <x:v>1</x:v>
      </x:c>
      <x:c r="BX8" s="36" t="n">
        <x:v>1</x:v>
      </x:c>
      <x:c r="BY8" s="36" t="n">
        <x:v>1</x:v>
      </x:c>
      <x:c r="BZ8" s="36" t="n">
        <x:v>2</x:v>
      </x:c>
      <x:c r="CA8" s="36" t="n">
        <x:v>2</x:v>
      </x:c>
      <x:c r="CB8" s="36" t="n">
        <x:v>1</x:v>
      </x:c>
      <x:c r="CC8" s="36" t="n">
        <x:v>1</x:v>
      </x:c>
      <x:c r="CD8" s="36" t="n">
        <x:v>0</x:v>
      </x:c>
      <x:c r="CE8" s="36" t="n">
        <x:v>2</x:v>
      </x:c>
      <x:c r="CF8" s="36"/>
      <x:c r="CG8" s="36" t="n">
        <x:f>SUM(BV8,BW8,BX8,BY8)</x:f>
        <x:v>4</x:v>
      </x:c>
      <x:c r="CH8" s="36" t="n">
        <x:f>SUM(BZ8,CA8)</x:f>
        <x:v>4</x:v>
      </x:c>
      <x:c r="CI8" s="36" t="n">
        <x:f>SUM(CB8)</x:f>
        <x:v>1</x:v>
      </x:c>
      <x:c r="CJ8" s="36" t="n">
        <x:f>SUM(CC8,CD8)</x:f>
        <x:v>1</x:v>
      </x:c>
      <x:c r="CK8" s="36" t="n">
        <x:f>SUM(CE8)</x:f>
        <x:v>2</x:v>
      </x:c>
      <x:c r="CL8" s="36" t="n">
        <x:f>SUM(CG8:CK8)</x:f>
        <x:v>12</x:v>
      </x:c>
      <x:c r="CM8" s="39" t="n">
        <x:f>SUM(BV8*1,BW8*1,BX8*1,BY8*1)</x:f>
        <x:v>4</x:v>
      </x:c>
      <x:c r="CN8" s="39" t="n">
        <x:f>SUM(BZ8*0.324,CA8*0.416)</x:f>
        <x:v>1.48</x:v>
      </x:c>
      <x:c r="CO8" s="39" t="n">
        <x:f>SUM(CB8*0.75)</x:f>
        <x:v>0.75</x:v>
      </x:c>
      <x:c r="CP8" s="39" t="n">
        <x:f>SUM(CC8*0.325,CD8*0.2)</x:f>
        <x:v>0.325</x:v>
      </x:c>
      <x:c r="CQ8" s="39" t="n">
        <x:f>SUM(CE8*0.24)</x:f>
        <x:v>0.48</x:v>
      </x:c>
      <x:c r="CR8" s="39" t="n">
        <x:f>SUM(CM8:CQ8)</x:f>
        <x:v>7.035</x:v>
      </x:c>
      <x:c r="CS8" s="36" t="n">
        <x:f>SUM(CG8:CH8)</x:f>
        <x:v>8</x:v>
      </x:c>
      <x:c r="CT8" s="36" t="str"/>
      <x:c r="CU8" s="36" t="n">
        <x:f>MIN(AG8,CG8)</x:f>
        <x:v>4</x:v>
      </x:c>
      <x:c r="CV8" s="36" t="n">
        <x:f>MIN(AG8,CH8)</x:f>
        <x:v>4</x:v>
      </x:c>
      <x:c r="CW8" s="36" t="n">
        <x:f>MIN(AG8,CI8)</x:f>
        <x:v>1</x:v>
      </x:c>
      <x:c r="CX8" s="36" t="n">
        <x:f>MIN(AG8,CJ8)</x:f>
        <x:v>1</x:v>
      </x:c>
      <x:c r="CY8" s="36" t="n">
        <x:f>MIN(AG8,CK8)</x:f>
        <x:v>2</x:v>
      </x:c>
    </x:row>
    <x:row r="9" ht="18" customHeight="1">
      <x:c r="A9" s="35" t="str">
        <x:v>Area TWT-01</x:v>
      </x:c>
      <x:c r="B9" s="35" t="str">
        <x:v>Area Lead TWT-01</x:v>
      </x:c>
      <x:c r="C9" s="35" t="str">
        <x:v>Field Lead TWT-01</x:v>
      </x:c>
      <x:c r="D9" s="35" t="str">
        <x:v>City TWT-A</x:v>
      </x:c>
      <x:c r="E9" s="35" t="n">
        <x:v>4</x:v>
      </x:c>
      <x:c r="F9" s="35" t="n">
        <x:v>24</x:v>
      </x:c>
      <x:c r="G9" s="35" t="n">
        <x:v>1</x:v>
      </x:c>
      <x:c r="H9" s="35" t="str">
        <x:v>Promoter</x:v>
      </x:c>
      <x:c r="I9" s="35" t="str">
        <x:v>Agency TWT-01</x:v>
      </x:c>
      <x:c r="J9" s="35" t="str">
        <x:v>PR-TWT-001</x:v>
      </x:c>
      <x:c r="K9" s="35" t="str">
        <x:v>Masked Promoter TWT-001</x:v>
      </x:c>
      <x:c r="L9" s="35" t="str">
        <x:v>9XXXX10001</x:v>
      </x:c>
      <x:c r="M9" s="37" t="n">
        <x:v>46205</x:v>
      </x:c>
      <x:c r="N9" s="35" t="str">
        <x:v>Cohort 2</x:v>
      </x:c>
      <x:c r="O9" s="35" t="str">
        <x:v>DIST-TWT-01</x:v>
      </x:c>
      <x:c r="P9" s="35" t="str">
        <x:v>Masked Distributor TWT-01</x:v>
      </x:c>
      <x:c r="Q9" s="35" t="str">
        <x:v>P-TWT-001</x:v>
      </x:c>
      <x:c r="R9" s="35" t="str">
        <x:v>TWT-001</x:v>
      </x:c>
      <x:c r="S9" s="35" t="str">
        <x:v>Masked Store TWT-001</x:v>
      </x:c>
      <x:c r="T9" s="35" t="str">
        <x:v>XX1001</x:v>
      </x:c>
      <x:c r="U9" s="35" t="str">
        <x:v>Modern Trade</x:v>
      </x:c>
      <x:c r="V9" s="35" t="str">
        <x:v>Masked</x:v>
      </x:c>
      <x:c r="W9" s="35" t="str">
        <x:v>Masked</x:v>
      </x:c>
      <x:c r="X9" s="37" t="n">
        <x:v>46205</x:v>
      </x:c>
      <x:c r="Y9" s="37" t="n">
        <x:v>46269</x:v>
      </x:c>
      <x:c r="Z9" s="35" t="str">
        <x:v>W01</x:v>
      </x:c>
      <x:c r="AA9" s="35" t="str">
        <x:v>Sep'26</x:v>
      </x:c>
      <x:c r="AB9" s="35" t="str">
        <x:v>01 - 07</x:v>
      </x:c>
      <x:c r="AC9" s="35" t="str">
        <x:v>Week 1 of Sep 2026</x:v>
      </x:c>
      <x:c r="AD9" s="35" t="str">
        <x:v>Continue</x:v>
      </x:c>
      <x:c r="AE9" s="35" t="str"/>
      <x:c r="AF9" s="36" t="n">
        <x:v>51</x:v>
      </x:c>
      <x:c r="AG9" s="36" t="n">
        <x:v>21</x:v>
      </x:c>
      <x:c r="AH9" s="38" t="n">
        <x:f>IFERROR(AG9/AF9,0)</x:f>
        <x:v>0.4117647058823529</x:v>
      </x:c>
      <x:c r="AI9" s="36" t="n">
        <x:v>20</x:v>
      </x:c>
      <x:c r="AJ9" s="38" t="n">
        <x:f>IFERROR(AI9/AG9,0)</x:f>
        <x:v>0.9523809523809523</x:v>
      </x:c>
      <x:c r="AK9" s="36" t="n">
        <x:v>4</x:v>
      </x:c>
      <x:c r="AL9" s="36" t="n">
        <x:v>14</x:v>
      </x:c>
      <x:c r="AM9" s="36" t="n">
        <x:v>1</x:v>
      </x:c>
      <x:c r="AN9" s="38" t="n">
        <x:f>IFERROR(AL9/AG9,0)</x:f>
        <x:v>0.6666666666666666</x:v>
      </x:c>
      <x:c r="AO9" s="36" t="n">
        <x:f>BK8</x:f>
        <x:v>31</x:v>
      </x:c>
      <x:c r="AP9" s="36" t="n">
        <x:f>BL8</x:f>
        <x:v>32</x:v>
      </x:c>
      <x:c r="AQ9" s="36" t="n">
        <x:f>BM8</x:f>
        <x:v>16</x:v>
      </x:c>
      <x:c r="AR9" s="36" t="n">
        <x:f>BN8</x:f>
        <x:v>12</x:v>
      </x:c>
      <x:c r="AS9" s="36" t="n">
        <x:f>BO8</x:f>
        <x:v>13</x:v>
      </x:c>
      <x:c r="AT9" s="36" t="n">
        <x:f>BP8</x:f>
        <x:v>40</x:v>
      </x:c>
      <x:c r="AU9" s="36" t="n">
        <x:f>BQ8</x:f>
        <x:v>37</x:v>
      </x:c>
      <x:c r="AV9" s="36" t="n">
        <x:f>BR8</x:f>
        <x:v>39</x:v>
      </x:c>
      <x:c r="AW9" s="36" t="n">
        <x:f>BS8</x:f>
        <x:v>13</x:v>
      </x:c>
      <x:c r="AX9" s="36" t="n">
        <x:f>BT8</x:f>
        <x:v>15</x:v>
      </x:c>
      <x:c r="AY9" s="36" t="n">
        <x:f>SUM(AO9:AX9)</x:f>
        <x:v>248</x:v>
      </x:c>
      <x:c r="AZ9" s="36" t="n">
        <x:v>0</x:v>
      </x:c>
      <x:c r="BA9" s="36" t="n">
        <x:v>0</x:v>
      </x:c>
      <x:c r="BB9" s="36" t="n">
        <x:v>15</x:v>
      </x:c>
      <x:c r="BC9" s="36" t="n">
        <x:v>0</x:v>
      </x:c>
      <x:c r="BD9" s="36" t="n">
        <x:v>0</x:v>
      </x:c>
      <x:c r="BE9" s="36" t="n">
        <x:v>0</x:v>
      </x:c>
      <x:c r="BF9" s="36" t="n">
        <x:v>0</x:v>
      </x:c>
      <x:c r="BG9" s="36" t="n">
        <x:v>0</x:v>
      </x:c>
      <x:c r="BH9" s="36" t="n">
        <x:v>14</x:v>
      </x:c>
      <x:c r="BI9" s="36" t="n">
        <x:v>0</x:v>
      </x:c>
      <x:c r="BJ9" s="36"/>
      <x:c r="BK9" s="36" t="n">
        <x:f>MAX(0,AO9+AZ9-BV9)</x:f>
        <x:v>31</x:v>
      </x:c>
      <x:c r="BL9" s="36" t="n">
        <x:f>MAX(0,AP9+BA9-BW9)</x:f>
        <x:v>31</x:v>
      </x:c>
      <x:c r="BM9" s="36" t="n">
        <x:f>MAX(0,AQ9+BB9-BX9)</x:f>
        <x:v>30</x:v>
      </x:c>
      <x:c r="BN9" s="36" t="n">
        <x:f>MAX(0,AR9+BC9-BY9)</x:f>
        <x:v>12</x:v>
      </x:c>
      <x:c r="BO9" s="36" t="n">
        <x:f>MAX(0,AS9+BD9-BZ9)</x:f>
        <x:v>11</x:v>
      </x:c>
      <x:c r="BP9" s="36" t="n">
        <x:f>MAX(0,AT9+BE9-CA9)</x:f>
        <x:v>38</x:v>
      </x:c>
      <x:c r="BQ9" s="36" t="n">
        <x:f>MAX(0,AU9+BF9-CB9)</x:f>
        <x:v>36</x:v>
      </x:c>
      <x:c r="BR9" s="36" t="n">
        <x:f>MAX(0,AV9+BG9-CC9)</x:f>
        <x:v>38</x:v>
      </x:c>
      <x:c r="BS9" s="36" t="n">
        <x:f>MAX(0,AW9+BH9-CD9)</x:f>
        <x:v>26</x:v>
      </x:c>
      <x:c r="BT9" s="36" t="n">
        <x:f>MAX(0,AX9+BI9-CE9)</x:f>
        <x:v>13</x:v>
      </x:c>
      <x:c r="BU9" s="36" t="n">
        <x:f>SUM(BK9:BT9)</x:f>
        <x:v>266</x:v>
      </x:c>
      <x:c r="BV9" s="36" t="n">
        <x:v>0</x:v>
      </x:c>
      <x:c r="BW9" s="36" t="n">
        <x:v>1</x:v>
      </x:c>
      <x:c r="BX9" s="36" t="n">
        <x:v>1</x:v>
      </x:c>
      <x:c r="BY9" s="36" t="n">
        <x:v>0</x:v>
      </x:c>
      <x:c r="BZ9" s="36" t="n">
        <x:v>2</x:v>
      </x:c>
      <x:c r="CA9" s="36" t="n">
        <x:v>2</x:v>
      </x:c>
      <x:c r="CB9" s="36" t="n">
        <x:v>1</x:v>
      </x:c>
      <x:c r="CC9" s="36" t="n">
        <x:v>1</x:v>
      </x:c>
      <x:c r="CD9" s="36" t="n">
        <x:v>1</x:v>
      </x:c>
      <x:c r="CE9" s="36" t="n">
        <x:v>2</x:v>
      </x:c>
      <x:c r="CF9" s="36"/>
      <x:c r="CG9" s="36" t="n">
        <x:f>SUM(BV9,BW9,BX9,BY9)</x:f>
        <x:v>2</x:v>
      </x:c>
      <x:c r="CH9" s="36" t="n">
        <x:f>SUM(BZ9,CA9)</x:f>
        <x:v>4</x:v>
      </x:c>
      <x:c r="CI9" s="36" t="n">
        <x:f>SUM(CB9)</x:f>
        <x:v>1</x:v>
      </x:c>
      <x:c r="CJ9" s="36" t="n">
        <x:f>SUM(CC9,CD9)</x:f>
        <x:v>2</x:v>
      </x:c>
      <x:c r="CK9" s="36" t="n">
        <x:f>SUM(CE9)</x:f>
        <x:v>2</x:v>
      </x:c>
      <x:c r="CL9" s="36" t="n">
        <x:f>SUM(CG9:CK9)</x:f>
        <x:v>11</x:v>
      </x:c>
      <x:c r="CM9" s="39" t="n">
        <x:f>SUM(BV9*1,BW9*1,BX9*1,BY9*1)</x:f>
        <x:v>2</x:v>
      </x:c>
      <x:c r="CN9" s="39" t="n">
        <x:f>SUM(BZ9*0.324,CA9*0.416)</x:f>
        <x:v>1.48</x:v>
      </x:c>
      <x:c r="CO9" s="39" t="n">
        <x:f>SUM(CB9*0.75)</x:f>
        <x:v>0.75</x:v>
      </x:c>
      <x:c r="CP9" s="39" t="n">
        <x:f>SUM(CC9*0.325,CD9*0.2)</x:f>
        <x:v>0.525</x:v>
      </x:c>
      <x:c r="CQ9" s="39" t="n">
        <x:f>SUM(CE9*0.24)</x:f>
        <x:v>0.48</x:v>
      </x:c>
      <x:c r="CR9" s="39" t="n">
        <x:f>SUM(CM9:CQ9)</x:f>
        <x:v>5.235000000000001</x:v>
      </x:c>
      <x:c r="CS9" s="36" t="n">
        <x:f>SUM(CG9:CH9)</x:f>
        <x:v>6</x:v>
      </x:c>
      <x:c r="CT9" s="36" t="str"/>
      <x:c r="CU9" s="36" t="n">
        <x:f>MIN(AG9,CG9)</x:f>
        <x:v>2</x:v>
      </x:c>
      <x:c r="CV9" s="36" t="n">
        <x:f>MIN(AG9,CH9)</x:f>
        <x:v>4</x:v>
      </x:c>
      <x:c r="CW9" s="36" t="n">
        <x:f>MIN(AG9,CI9)</x:f>
        <x:v>1</x:v>
      </x:c>
      <x:c r="CX9" s="36" t="n">
        <x:f>MIN(AG9,CJ9)</x:f>
        <x:v>2</x:v>
      </x:c>
      <x:c r="CY9" s="36" t="n">
        <x:f>MIN(AG9,CK9)</x:f>
        <x:v>2</x:v>
      </x:c>
    </x:row>
    <x:row r="10" ht="18" customHeight="1">
      <x:c r="A10" s="35" t="str">
        <x:v>Area TWT-01</x:v>
      </x:c>
      <x:c r="B10" s="35" t="str">
        <x:v>Area Lead TWT-01</x:v>
      </x:c>
      <x:c r="C10" s="35" t="str">
        <x:v>Field Lead TWT-01</x:v>
      </x:c>
      <x:c r="D10" s="35" t="str">
        <x:v>City TWT-A</x:v>
      </x:c>
      <x:c r="E10" s="35" t="n">
        <x:v>4</x:v>
      </x:c>
      <x:c r="F10" s="35" t="n">
        <x:v>24</x:v>
      </x:c>
      <x:c r="G10" s="35" t="n">
        <x:v>1</x:v>
      </x:c>
      <x:c r="H10" s="35" t="str">
        <x:v>Promoter</x:v>
      </x:c>
      <x:c r="I10" s="35" t="str">
        <x:v>Agency TWT-01</x:v>
      </x:c>
      <x:c r="J10" s="35" t="str">
        <x:v>PR-TWT-001</x:v>
      </x:c>
      <x:c r="K10" s="35" t="str">
        <x:v>Masked Promoter TWT-001</x:v>
      </x:c>
      <x:c r="L10" s="35" t="str">
        <x:v>9XXXX10001</x:v>
      </x:c>
      <x:c r="M10" s="37" t="n">
        <x:v>46205</x:v>
      </x:c>
      <x:c r="N10" s="35" t="str">
        <x:v>Cohort 2</x:v>
      </x:c>
      <x:c r="O10" s="35" t="str">
        <x:v>DIST-TWT-01</x:v>
      </x:c>
      <x:c r="P10" s="35" t="str">
        <x:v>Masked Distributor TWT-01</x:v>
      </x:c>
      <x:c r="Q10" s="35" t="str">
        <x:v>P-TWT-001</x:v>
      </x:c>
      <x:c r="R10" s="35" t="str">
        <x:v>TWT-001</x:v>
      </x:c>
      <x:c r="S10" s="35" t="str">
        <x:v>Masked Store TWT-001</x:v>
      </x:c>
      <x:c r="T10" s="35" t="str">
        <x:v>XX1001</x:v>
      </x:c>
      <x:c r="U10" s="35" t="str">
        <x:v>Modern Trade</x:v>
      </x:c>
      <x:c r="V10" s="35" t="str">
        <x:v>Masked</x:v>
      </x:c>
      <x:c r="W10" s="35" t="str">
        <x:v>Masked</x:v>
      </x:c>
      <x:c r="X10" s="37" t="n">
        <x:v>46205</x:v>
      </x:c>
      <x:c r="Y10" s="37" t="n">
        <x:v>46270</x:v>
      </x:c>
      <x:c r="Z10" s="35" t="str">
        <x:v>W01</x:v>
      </x:c>
      <x:c r="AA10" s="35" t="str">
        <x:v>Sep'26</x:v>
      </x:c>
      <x:c r="AB10" s="35" t="str">
        <x:v>01 - 07</x:v>
      </x:c>
      <x:c r="AC10" s="35" t="str">
        <x:v>Week 1 of Sep 2026</x:v>
      </x:c>
      <x:c r="AD10" s="35" t="str">
        <x:v>Continue</x:v>
      </x:c>
      <x:c r="AE10" s="35" t="str"/>
      <x:c r="AF10" s="36" t="n">
        <x:v>63</x:v>
      </x:c>
      <x:c r="AG10" s="36" t="n">
        <x:v>32</x:v>
      </x:c>
      <x:c r="AH10" s="38" t="n">
        <x:f>IFERROR(AG10/AF10,0)</x:f>
        <x:v>0.5079365079365079</x:v>
      </x:c>
      <x:c r="AI10" s="36" t="n">
        <x:v>23</x:v>
      </x:c>
      <x:c r="AJ10" s="38" t="n">
        <x:f>IFERROR(AI10/AG10,0)</x:f>
        <x:v>0.71875</x:v>
      </x:c>
      <x:c r="AK10" s="36" t="n">
        <x:v>7</x:v>
      </x:c>
      <x:c r="AL10" s="36" t="n">
        <x:v>13</x:v>
      </x:c>
      <x:c r="AM10" s="36" t="n">
        <x:v>1</x:v>
      </x:c>
      <x:c r="AN10" s="38" t="n">
        <x:f>IFERROR(AL10/AG10,0)</x:f>
        <x:v>0.40625</x:v>
      </x:c>
      <x:c r="AO10" s="36" t="n">
        <x:f>BK9</x:f>
        <x:v>31</x:v>
      </x:c>
      <x:c r="AP10" s="36" t="n">
        <x:f>BL9</x:f>
        <x:v>31</x:v>
      </x:c>
      <x:c r="AQ10" s="36" t="n">
        <x:f>BM9</x:f>
        <x:v>30</x:v>
      </x:c>
      <x:c r="AR10" s="36" t="n">
        <x:f>BN9</x:f>
        <x:v>12</x:v>
      </x:c>
      <x:c r="AS10" s="36" t="n">
        <x:f>BO9</x:f>
        <x:v>11</x:v>
      </x:c>
      <x:c r="AT10" s="36" t="n">
        <x:f>BP9</x:f>
        <x:v>38</x:v>
      </x:c>
      <x:c r="AU10" s="36" t="n">
        <x:f>BQ9</x:f>
        <x:v>36</x:v>
      </x:c>
      <x:c r="AV10" s="36" t="n">
        <x:f>BR9</x:f>
        <x:v>38</x:v>
      </x:c>
      <x:c r="AW10" s="36" t="n">
        <x:f>BS9</x:f>
        <x:v>26</x:v>
      </x:c>
      <x:c r="AX10" s="36" t="n">
        <x:f>BT9</x:f>
        <x:v>13</x:v>
      </x:c>
      <x:c r="AY10" s="36" t="n">
        <x:f>SUM(AO10:AX10)</x:f>
        <x:v>266</x:v>
      </x:c>
      <x:c r="AZ10" s="36" t="n">
        <x:v>0</x:v>
      </x:c>
      <x:c r="BA10" s="36" t="n">
        <x:v>0</x:v>
      </x:c>
      <x:c r="BB10" s="36" t="n">
        <x:v>0</x:v>
      </x:c>
      <x:c r="BC10" s="36" t="n">
        <x:v>13</x:v>
      </x:c>
      <x:c r="BD10" s="36" t="n">
        <x:v>0</x:v>
      </x:c>
      <x:c r="BE10" s="36" t="n">
        <x:v>0</x:v>
      </x:c>
      <x:c r="BF10" s="36" t="n">
        <x:v>0</x:v>
      </x:c>
      <x:c r="BG10" s="36" t="n">
        <x:v>0</x:v>
      </x:c>
      <x:c r="BH10" s="36" t="n">
        <x:v>0</x:v>
      </x:c>
      <x:c r="BI10" s="36" t="n">
        <x:v>16</x:v>
      </x:c>
      <x:c r="BJ10" s="36"/>
      <x:c r="BK10" s="36" t="n">
        <x:f>MAX(0,AO10+AZ10-BV10)</x:f>
        <x:v>30</x:v>
      </x:c>
      <x:c r="BL10" s="36" t="n">
        <x:f>MAX(0,AP10+BA10-BW10)</x:f>
        <x:v>30</x:v>
      </x:c>
      <x:c r="BM10" s="36" t="n">
        <x:f>MAX(0,AQ10+BB10-BX10)</x:f>
        <x:v>29</x:v>
      </x:c>
      <x:c r="BN10" s="36" t="n">
        <x:f>MAX(0,AR10+BC10-BY10)</x:f>
        <x:v>24</x:v>
      </x:c>
      <x:c r="BO10" s="36" t="n">
        <x:f>MAX(0,AS10+BD10-BZ10)</x:f>
        <x:v>9</x:v>
      </x:c>
      <x:c r="BP10" s="36" t="n">
        <x:f>MAX(0,AT10+BE10-CA10)</x:f>
        <x:v>36</x:v>
      </x:c>
      <x:c r="BQ10" s="36" t="n">
        <x:f>MAX(0,AU10+BF10-CB10)</x:f>
        <x:v>34</x:v>
      </x:c>
      <x:c r="BR10" s="36" t="n">
        <x:f>MAX(0,AV10+BG10-CC10)</x:f>
        <x:v>36</x:v>
      </x:c>
      <x:c r="BS10" s="36" t="n">
        <x:f>MAX(0,AW10+BH10-CD10)</x:f>
        <x:v>25</x:v>
      </x:c>
      <x:c r="BT10" s="36" t="n">
        <x:f>MAX(0,AX10+BI10-CE10)</x:f>
        <x:v>27</x:v>
      </x:c>
      <x:c r="BU10" s="36" t="n">
        <x:f>SUM(BK10:BT10)</x:f>
        <x:v>280</x:v>
      </x:c>
      <x:c r="BV10" s="36" t="n">
        <x:v>1</x:v>
      </x:c>
      <x:c r="BW10" s="36" t="n">
        <x:v>1</x:v>
      </x:c>
      <x:c r="BX10" s="36" t="n">
        <x:v>1</x:v>
      </x:c>
      <x:c r="BY10" s="36" t="n">
        <x:v>1</x:v>
      </x:c>
      <x:c r="BZ10" s="36" t="n">
        <x:v>2</x:v>
      </x:c>
      <x:c r="CA10" s="36" t="n">
        <x:v>2</x:v>
      </x:c>
      <x:c r="CB10" s="36" t="n">
        <x:v>2</x:v>
      </x:c>
      <x:c r="CC10" s="36" t="n">
        <x:v>2</x:v>
      </x:c>
      <x:c r="CD10" s="36" t="n">
        <x:v>1</x:v>
      </x:c>
      <x:c r="CE10" s="36" t="n">
        <x:v>2</x:v>
      </x:c>
      <x:c r="CF10" s="36"/>
      <x:c r="CG10" s="36" t="n">
        <x:f>SUM(BV10,BW10,BX10,BY10)</x:f>
        <x:v>4</x:v>
      </x:c>
      <x:c r="CH10" s="36" t="n">
        <x:f>SUM(BZ10,CA10)</x:f>
        <x:v>4</x:v>
      </x:c>
      <x:c r="CI10" s="36" t="n">
        <x:f>SUM(CB10)</x:f>
        <x:v>2</x:v>
      </x:c>
      <x:c r="CJ10" s="36" t="n">
        <x:f>SUM(CC10,CD10)</x:f>
        <x:v>3</x:v>
      </x:c>
      <x:c r="CK10" s="36" t="n">
        <x:f>SUM(CE10)</x:f>
        <x:v>2</x:v>
      </x:c>
      <x:c r="CL10" s="36" t="n">
        <x:f>SUM(CG10:CK10)</x:f>
        <x:v>15</x:v>
      </x:c>
      <x:c r="CM10" s="39" t="n">
        <x:f>SUM(BV10*1,BW10*1,BX10*1,BY10*1)</x:f>
        <x:v>4</x:v>
      </x:c>
      <x:c r="CN10" s="39" t="n">
        <x:f>SUM(BZ10*0.324,CA10*0.416)</x:f>
        <x:v>1.48</x:v>
      </x:c>
      <x:c r="CO10" s="39" t="n">
        <x:f>SUM(CB10*0.75)</x:f>
        <x:v>1.5</x:v>
      </x:c>
      <x:c r="CP10" s="39" t="n">
        <x:f>SUM(CC10*0.325,CD10*0.2)</x:f>
        <x:v>0.8500000000000001</x:v>
      </x:c>
      <x:c r="CQ10" s="39" t="n">
        <x:f>SUM(CE10*0.24)</x:f>
        <x:v>0.48</x:v>
      </x:c>
      <x:c r="CR10" s="39" t="n">
        <x:f>SUM(CM10:CQ10)</x:f>
        <x:v>8.31</x:v>
      </x:c>
      <x:c r="CS10" s="36" t="n">
        <x:f>SUM(CG10:CH10)</x:f>
        <x:v>8</x:v>
      </x:c>
      <x:c r="CT10" s="36" t="str"/>
      <x:c r="CU10" s="36" t="n">
        <x:f>MIN(AG10,CG10)</x:f>
        <x:v>4</x:v>
      </x:c>
      <x:c r="CV10" s="36" t="n">
        <x:f>MIN(AG10,CH10)</x:f>
        <x:v>4</x:v>
      </x:c>
      <x:c r="CW10" s="36" t="n">
        <x:f>MIN(AG10,CI10)</x:f>
        <x:v>2</x:v>
      </x:c>
      <x:c r="CX10" s="36" t="n">
        <x:f>MIN(AG10,CJ10)</x:f>
        <x:v>3</x:v>
      </x:c>
      <x:c r="CY10" s="36" t="n">
        <x:f>MIN(AG10,CK10)</x:f>
        <x:v>2</x:v>
      </x:c>
    </x:row>
    <x:row r="11" ht="18" customHeight="1">
      <x:c r="A11" s="35" t="str">
        <x:v>Area TWT-01</x:v>
      </x:c>
      <x:c r="B11" s="35" t="str">
        <x:v>Area Lead TWT-01</x:v>
      </x:c>
      <x:c r="C11" s="35" t="str">
        <x:v>Field Lead TWT-01</x:v>
      </x:c>
      <x:c r="D11" s="35" t="str">
        <x:v>City TWT-A</x:v>
      </x:c>
      <x:c r="E11" s="35" t="n">
        <x:v>4</x:v>
      </x:c>
      <x:c r="F11" s="35" t="n">
        <x:v>24</x:v>
      </x:c>
      <x:c r="G11" s="35" t="n">
        <x:v>1</x:v>
      </x:c>
      <x:c r="H11" s="35" t="str">
        <x:v>Promoter</x:v>
      </x:c>
      <x:c r="I11" s="35" t="str">
        <x:v>Agency TWT-01</x:v>
      </x:c>
      <x:c r="J11" s="35" t="str">
        <x:v>PR-TWT-001</x:v>
      </x:c>
      <x:c r="K11" s="35" t="str">
        <x:v>Masked Promoter TWT-001</x:v>
      </x:c>
      <x:c r="L11" s="35" t="str">
        <x:v>9XXXX10001</x:v>
      </x:c>
      <x:c r="M11" s="37" t="n">
        <x:v>46205</x:v>
      </x:c>
      <x:c r="N11" s="35" t="str">
        <x:v>Cohort 2</x:v>
      </x:c>
      <x:c r="O11" s="35" t="str">
        <x:v>DIST-TWT-01</x:v>
      </x:c>
      <x:c r="P11" s="35" t="str">
        <x:v>Masked Distributor TWT-01</x:v>
      </x:c>
      <x:c r="Q11" s="35" t="str">
        <x:v>P-TWT-001</x:v>
      </x:c>
      <x:c r="R11" s="35" t="str">
        <x:v>TWT-001</x:v>
      </x:c>
      <x:c r="S11" s="35" t="str">
        <x:v>Masked Store TWT-001</x:v>
      </x:c>
      <x:c r="T11" s="35" t="str">
        <x:v>XX1001</x:v>
      </x:c>
      <x:c r="U11" s="35" t="str">
        <x:v>Modern Trade</x:v>
      </x:c>
      <x:c r="V11" s="35" t="str">
        <x:v>Masked</x:v>
      </x:c>
      <x:c r="W11" s="35" t="str">
        <x:v>Masked</x:v>
      </x:c>
      <x:c r="X11" s="37" t="n">
        <x:v>46205</x:v>
      </x:c>
      <x:c r="Y11" s="37" t="n">
        <x:v>46272</x:v>
      </x:c>
      <x:c r="Z11" s="35" t="str">
        <x:v>W01</x:v>
      </x:c>
      <x:c r="AA11" s="35" t="str">
        <x:v>Sep'26</x:v>
      </x:c>
      <x:c r="AB11" s="35" t="str">
        <x:v>01 - 07</x:v>
      </x:c>
      <x:c r="AC11" s="35" t="str">
        <x:v>Week 1 of Sep 2026</x:v>
      </x:c>
      <x:c r="AD11" s="35" t="str">
        <x:v>Continue</x:v>
      </x:c>
      <x:c r="AE11" s="35" t="str"/>
      <x:c r="AF11" s="36" t="n">
        <x:v>64</x:v>
      </x:c>
      <x:c r="AG11" s="36" t="n">
        <x:v>26</x:v>
      </x:c>
      <x:c r="AH11" s="38" t="n">
        <x:f>IFERROR(AG11/AF11,0)</x:f>
        <x:v>0.40625</x:v>
      </x:c>
      <x:c r="AI11" s="36" t="n">
        <x:v>23</x:v>
      </x:c>
      <x:c r="AJ11" s="38" t="n">
        <x:f>IFERROR(AI11/AG11,0)</x:f>
        <x:v>0.8846153846153846</x:v>
      </x:c>
      <x:c r="AK11" s="36" t="n">
        <x:v>3</x:v>
      </x:c>
      <x:c r="AL11" s="36" t="n">
        <x:v>11</x:v>
      </x:c>
      <x:c r="AM11" s="36" t="n">
        <x:v>1</x:v>
      </x:c>
      <x:c r="AN11" s="38" t="n">
        <x:f>IFERROR(AL11/AG11,0)</x:f>
        <x:v>0.4230769230769231</x:v>
      </x:c>
      <x:c r="AO11" s="36" t="n">
        <x:f>BK10</x:f>
        <x:v>30</x:v>
      </x:c>
      <x:c r="AP11" s="36" t="n">
        <x:f>BL10</x:f>
        <x:v>30</x:v>
      </x:c>
      <x:c r="AQ11" s="36" t="n">
        <x:f>BM10</x:f>
        <x:v>29</x:v>
      </x:c>
      <x:c r="AR11" s="36" t="n">
        <x:f>BN10</x:f>
        <x:v>24</x:v>
      </x:c>
      <x:c r="AS11" s="36" t="n">
        <x:f>BO10</x:f>
        <x:v>9</x:v>
      </x:c>
      <x:c r="AT11" s="36" t="n">
        <x:f>BP10</x:f>
        <x:v>36</x:v>
      </x:c>
      <x:c r="AU11" s="36" t="n">
        <x:f>BQ10</x:f>
        <x:v>34</x:v>
      </x:c>
      <x:c r="AV11" s="36" t="n">
        <x:f>BR10</x:f>
        <x:v>36</x:v>
      </x:c>
      <x:c r="AW11" s="36" t="n">
        <x:f>BS10</x:f>
        <x:v>25</x:v>
      </x:c>
      <x:c r="AX11" s="36" t="n">
        <x:f>BT10</x:f>
        <x:v>27</x:v>
      </x:c>
      <x:c r="AY11" s="36" t="n">
        <x:f>SUM(AO11:AX11)</x:f>
        <x:v>280</x:v>
      </x:c>
      <x:c r="AZ11" s="36" t="n">
        <x:v>0</x:v>
      </x:c>
      <x:c r="BA11" s="36" t="n">
        <x:v>0</x:v>
      </x:c>
      <x:c r="BB11" s="36" t="n">
        <x:v>0</x:v>
      </x:c>
      <x:c r="BC11" s="36" t="n">
        <x:v>0</x:v>
      </x:c>
      <x:c r="BD11" s="36" t="n">
        <x:v>15</x:v>
      </x:c>
      <x:c r="BE11" s="36" t="n">
        <x:v>0</x:v>
      </x:c>
      <x:c r="BF11" s="36" t="n">
        <x:v>0</x:v>
      </x:c>
      <x:c r="BG11" s="36" t="n">
        <x:v>0</x:v>
      </x:c>
      <x:c r="BH11" s="36" t="n">
        <x:v>0</x:v>
      </x:c>
      <x:c r="BI11" s="36" t="n">
        <x:v>0</x:v>
      </x:c>
      <x:c r="BJ11" s="36"/>
      <x:c r="BK11" s="36" t="n">
        <x:f>MAX(0,AO11+AZ11-BV11)</x:f>
        <x:v>29</x:v>
      </x:c>
      <x:c r="BL11" s="36" t="n">
        <x:f>MAX(0,AP11+BA11-BW11)</x:f>
        <x:v>29</x:v>
      </x:c>
      <x:c r="BM11" s="36" t="n">
        <x:f>MAX(0,AQ11+BB11-BX11)</x:f>
        <x:v>28</x:v>
      </x:c>
      <x:c r="BN11" s="36" t="n">
        <x:f>MAX(0,AR11+BC11-BY11)</x:f>
        <x:v>24</x:v>
      </x:c>
      <x:c r="BO11" s="36" t="n">
        <x:f>MAX(0,AS11+BD11-BZ11)</x:f>
        <x:v>22</x:v>
      </x:c>
      <x:c r="BP11" s="36" t="n">
        <x:f>MAX(0,AT11+BE11-CA11)</x:f>
        <x:v>35</x:v>
      </x:c>
      <x:c r="BQ11" s="36" t="n">
        <x:f>MAX(0,AU11+BF11-CB11)</x:f>
        <x:v>33</x:v>
      </x:c>
      <x:c r="BR11" s="36" t="n">
        <x:f>MAX(0,AV11+BG11-CC11)</x:f>
        <x:v>35</x:v>
      </x:c>
      <x:c r="BS11" s="36" t="n">
        <x:f>MAX(0,AW11+BH11-CD11)</x:f>
        <x:v>24</x:v>
      </x:c>
      <x:c r="BT11" s="36" t="n">
        <x:f>MAX(0,AX11+BI11-CE11)</x:f>
        <x:v>25</x:v>
      </x:c>
      <x:c r="BU11" s="36" t="n">
        <x:f>SUM(BK11:BT11)</x:f>
        <x:v>284</x:v>
      </x:c>
      <x:c r="BV11" s="36" t="n">
        <x:v>1</x:v>
      </x:c>
      <x:c r="BW11" s="36" t="n">
        <x:v>1</x:v>
      </x:c>
      <x:c r="BX11" s="36" t="n">
        <x:v>1</x:v>
      </x:c>
      <x:c r="BY11" s="36" t="n">
        <x:v>0</x:v>
      </x:c>
      <x:c r="BZ11" s="36" t="n">
        <x:v>2</x:v>
      </x:c>
      <x:c r="CA11" s="36" t="n">
        <x:v>1</x:v>
      </x:c>
      <x:c r="CB11" s="36" t="n">
        <x:v>1</x:v>
      </x:c>
      <x:c r="CC11" s="36" t="n">
        <x:v>1</x:v>
      </x:c>
      <x:c r="CD11" s="36" t="n">
        <x:v>1</x:v>
      </x:c>
      <x:c r="CE11" s="36" t="n">
        <x:v>2</x:v>
      </x:c>
      <x:c r="CF11" s="36"/>
      <x:c r="CG11" s="36" t="n">
        <x:f>SUM(BV11,BW11,BX11,BY11)</x:f>
        <x:v>3</x:v>
      </x:c>
      <x:c r="CH11" s="36" t="n">
        <x:f>SUM(BZ11,CA11)</x:f>
        <x:v>3</x:v>
      </x:c>
      <x:c r="CI11" s="36" t="n">
        <x:f>SUM(CB11)</x:f>
        <x:v>1</x:v>
      </x:c>
      <x:c r="CJ11" s="36" t="n">
        <x:f>SUM(CC11,CD11)</x:f>
        <x:v>2</x:v>
      </x:c>
      <x:c r="CK11" s="36" t="n">
        <x:f>SUM(CE11)</x:f>
        <x:v>2</x:v>
      </x:c>
      <x:c r="CL11" s="36" t="n">
        <x:f>SUM(CG11:CK11)</x:f>
        <x:v>11</x:v>
      </x:c>
      <x:c r="CM11" s="39" t="n">
        <x:f>SUM(BV11*1,BW11*1,BX11*1,BY11*1)</x:f>
        <x:v>3</x:v>
      </x:c>
      <x:c r="CN11" s="39" t="n">
        <x:f>SUM(BZ11*0.324,CA11*0.416)</x:f>
        <x:v>1.064</x:v>
      </x:c>
      <x:c r="CO11" s="39" t="n">
        <x:f>SUM(CB11*0.75)</x:f>
        <x:v>0.75</x:v>
      </x:c>
      <x:c r="CP11" s="39" t="n">
        <x:f>SUM(CC11*0.325,CD11*0.2)</x:f>
        <x:v>0.525</x:v>
      </x:c>
      <x:c r="CQ11" s="39" t="n">
        <x:f>SUM(CE11*0.24)</x:f>
        <x:v>0.48</x:v>
      </x:c>
      <x:c r="CR11" s="39" t="n">
        <x:f>SUM(CM11:CQ11)</x:f>
        <x:v>5.819000000000001</x:v>
      </x:c>
      <x:c r="CS11" s="36" t="n">
        <x:f>SUM(CG11:CH11)</x:f>
        <x:v>6</x:v>
      </x:c>
      <x:c r="CT11" s="36" t="str"/>
      <x:c r="CU11" s="36" t="n">
        <x:f>MIN(AG11,CG11)</x:f>
        <x:v>3</x:v>
      </x:c>
      <x:c r="CV11" s="36" t="n">
        <x:f>MIN(AG11,CH11)</x:f>
        <x:v>3</x:v>
      </x:c>
      <x:c r="CW11" s="36" t="n">
        <x:f>MIN(AG11,CI11)</x:f>
        <x:v>1</x:v>
      </x:c>
      <x:c r="CX11" s="36" t="n">
        <x:f>MIN(AG11,CJ11)</x:f>
        <x:v>2</x:v>
      </x:c>
      <x:c r="CY11" s="36" t="n">
        <x:f>MIN(AG11,CK11)</x:f>
        <x:v>2</x:v>
      </x:c>
    </x:row>
    <x:row r="12" ht="18" customHeight="1">
      <x:c r="A12" s="35" t="str">
        <x:v>Area TWT-01</x:v>
      </x:c>
      <x:c r="B12" s="35" t="str">
        <x:v>Area Lead TWT-01</x:v>
      </x:c>
      <x:c r="C12" s="35" t="str">
        <x:v>Field Lead TWT-01</x:v>
      </x:c>
      <x:c r="D12" s="35" t="str">
        <x:v>City TWT-A</x:v>
      </x:c>
      <x:c r="E12" s="35" t="n">
        <x:v>4</x:v>
      </x:c>
      <x:c r="F12" s="35" t="n">
        <x:v>24</x:v>
      </x:c>
      <x:c r="G12" s="35" t="n">
        <x:v>1</x:v>
      </x:c>
      <x:c r="H12" s="35" t="str">
        <x:v>Promoter</x:v>
      </x:c>
      <x:c r="I12" s="35" t="str">
        <x:v>Agency TWT-01</x:v>
      </x:c>
      <x:c r="J12" s="35" t="str">
        <x:v>PR-TWT-001</x:v>
      </x:c>
      <x:c r="K12" s="35" t="str">
        <x:v>Masked Promoter TWT-001</x:v>
      </x:c>
      <x:c r="L12" s="35" t="str">
        <x:v>9XXXX10001</x:v>
      </x:c>
      <x:c r="M12" s="37" t="n">
        <x:v>46205</x:v>
      </x:c>
      <x:c r="N12" s="35" t="str">
        <x:v>Cohort 2</x:v>
      </x:c>
      <x:c r="O12" s="35" t="str">
        <x:v>DIST-TWT-01</x:v>
      </x:c>
      <x:c r="P12" s="35" t="str">
        <x:v>Masked Distributor TWT-01</x:v>
      </x:c>
      <x:c r="Q12" s="35" t="str">
        <x:v>P-TWT-001</x:v>
      </x:c>
      <x:c r="R12" s="35" t="str">
        <x:v>TWT-001</x:v>
      </x:c>
      <x:c r="S12" s="35" t="str">
        <x:v>Masked Store TWT-001</x:v>
      </x:c>
      <x:c r="T12" s="35" t="str">
        <x:v>XX1001</x:v>
      </x:c>
      <x:c r="U12" s="35" t="str">
        <x:v>Modern Trade</x:v>
      </x:c>
      <x:c r="V12" s="35" t="str">
        <x:v>Masked</x:v>
      </x:c>
      <x:c r="W12" s="35" t="str">
        <x:v>Masked</x:v>
      </x:c>
      <x:c r="X12" s="37" t="n">
        <x:v>46205</x:v>
      </x:c>
      <x:c r="Y12" s="37" t="n">
        <x:v>46273</x:v>
      </x:c>
      <x:c r="Z12" s="35" t="str">
        <x:v>W02</x:v>
      </x:c>
      <x:c r="AA12" s="35" t="str">
        <x:v>Sep'26</x:v>
      </x:c>
      <x:c r="AB12" s="35" t="str">
        <x:v>08 - 14</x:v>
      </x:c>
      <x:c r="AC12" s="35" t="str">
        <x:v>Week 2 of Sep 2026</x:v>
      </x:c>
      <x:c r="AD12" s="35" t="str">
        <x:v>Continue</x:v>
      </x:c>
      <x:c r="AE12" s="35" t="str"/>
      <x:c r="AF12" s="36" t="n">
        <x:v>51</x:v>
      </x:c>
      <x:c r="AG12" s="36" t="n">
        <x:v>23</x:v>
      </x:c>
      <x:c r="AH12" s="38" t="n">
        <x:f>IFERROR(AG12/AF12,0)</x:f>
        <x:v>0.45098039215686275</x:v>
      </x:c>
      <x:c r="AI12" s="36" t="n">
        <x:v>20</x:v>
      </x:c>
      <x:c r="AJ12" s="38" t="n">
        <x:f>IFERROR(AI12/AG12,0)</x:f>
        <x:v>0.8695652173913043</x:v>
      </x:c>
      <x:c r="AK12" s="36" t="n">
        <x:v>5</x:v>
      </x:c>
      <x:c r="AL12" s="36" t="n">
        <x:v>5</x:v>
      </x:c>
      <x:c r="AM12" s="36" t="n">
        <x:v>1</x:v>
      </x:c>
      <x:c r="AN12" s="38" t="n">
        <x:f>IFERROR(AL12/AG12,0)</x:f>
        <x:v>0.21739130434782608</x:v>
      </x:c>
      <x:c r="AO12" s="36" t="n">
        <x:f>BK11</x:f>
        <x:v>29</x:v>
      </x:c>
      <x:c r="AP12" s="36" t="n">
        <x:f>BL11</x:f>
        <x:v>29</x:v>
      </x:c>
      <x:c r="AQ12" s="36" t="n">
        <x:f>BM11</x:f>
        <x:v>28</x:v>
      </x:c>
      <x:c r="AR12" s="36" t="n">
        <x:f>BN11</x:f>
        <x:v>24</x:v>
      </x:c>
      <x:c r="AS12" s="36" t="n">
        <x:f>BO11</x:f>
        <x:v>22</x:v>
      </x:c>
      <x:c r="AT12" s="36" t="n">
        <x:f>BP11</x:f>
        <x:v>35</x:v>
      </x:c>
      <x:c r="AU12" s="36" t="n">
        <x:f>BQ11</x:f>
        <x:v>33</x:v>
      </x:c>
      <x:c r="AV12" s="36" t="n">
        <x:f>BR11</x:f>
        <x:v>35</x:v>
      </x:c>
      <x:c r="AW12" s="36" t="n">
        <x:f>BS11</x:f>
        <x:v>24</x:v>
      </x:c>
      <x:c r="AX12" s="36" t="n">
        <x:f>BT11</x:f>
        <x:v>25</x:v>
      </x:c>
      <x:c r="AY12" s="36" t="n">
        <x:f>SUM(AO12:AX12)</x:f>
        <x:v>284</x:v>
      </x:c>
      <x:c r="AZ12" s="36" t="n">
        <x:v>0</x:v>
      </x:c>
      <x:c r="BA12" s="36" t="n">
        <x:v>0</x:v>
      </x:c>
      <x:c r="BB12" s="36" t="n">
        <x:v>0</x:v>
      </x:c>
      <x:c r="BC12" s="36" t="n">
        <x:v>0</x:v>
      </x:c>
      <x:c r="BD12" s="36" t="n">
        <x:v>0</x:v>
      </x:c>
      <x:c r="BE12" s="36" t="n">
        <x:v>16</x:v>
      </x:c>
      <x:c r="BF12" s="36" t="n">
        <x:v>0</x:v>
      </x:c>
      <x:c r="BG12" s="36" t="n">
        <x:v>0</x:v>
      </x:c>
      <x:c r="BH12" s="36" t="n">
        <x:v>0</x:v>
      </x:c>
      <x:c r="BI12" s="36" t="n">
        <x:v>0</x:v>
      </x:c>
      <x:c r="BJ12" s="36"/>
      <x:c r="BK12" s="36" t="n">
        <x:f>MAX(0,AO12+AZ12-BV12)</x:f>
        <x:v>28</x:v>
      </x:c>
      <x:c r="BL12" s="36" t="n">
        <x:f>MAX(0,AP12+BA12-BW12)</x:f>
        <x:v>28</x:v>
      </x:c>
      <x:c r="BM12" s="36" t="n">
        <x:f>MAX(0,AQ12+BB12-BX12)</x:f>
        <x:v>28</x:v>
      </x:c>
      <x:c r="BN12" s="36" t="n">
        <x:f>MAX(0,AR12+BC12-BY12)</x:f>
        <x:v>24</x:v>
      </x:c>
      <x:c r="BO12" s="36" t="n">
        <x:f>MAX(0,AS12+BD12-BZ12)</x:f>
        <x:v>20</x:v>
      </x:c>
      <x:c r="BP12" s="36" t="n">
        <x:f>MAX(0,AT12+BE12-CA12)</x:f>
        <x:v>50</x:v>
      </x:c>
      <x:c r="BQ12" s="36" t="n">
        <x:f>MAX(0,AU12+BF12-CB12)</x:f>
        <x:v>32</x:v>
      </x:c>
      <x:c r="BR12" s="36" t="n">
        <x:f>MAX(0,AV12+BG12-CC12)</x:f>
        <x:v>34</x:v>
      </x:c>
      <x:c r="BS12" s="36" t="n">
        <x:f>MAX(0,AW12+BH12-CD12)</x:f>
        <x:v>23</x:v>
      </x:c>
      <x:c r="BT12" s="36" t="n">
        <x:f>MAX(0,AX12+BI12-CE12)</x:f>
        <x:v>23</x:v>
      </x:c>
      <x:c r="BU12" s="36" t="n">
        <x:f>SUM(BK12:BT12)</x:f>
        <x:v>290</x:v>
      </x:c>
      <x:c r="BV12" s="36" t="n">
        <x:v>1</x:v>
      </x:c>
      <x:c r="BW12" s="36" t="n">
        <x:v>1</x:v>
      </x:c>
      <x:c r="BX12" s="36" t="n">
        <x:v>0</x:v>
      </x:c>
      <x:c r="BY12" s="36" t="n">
        <x:v>0</x:v>
      </x:c>
      <x:c r="BZ12" s="36" t="n">
        <x:v>2</x:v>
      </x:c>
      <x:c r="CA12" s="36" t="n">
        <x:v>1</x:v>
      </x:c>
      <x:c r="CB12" s="36" t="n">
        <x:v>1</x:v>
      </x:c>
      <x:c r="CC12" s="36" t="n">
        <x:v>1</x:v>
      </x:c>
      <x:c r="CD12" s="36" t="n">
        <x:v>1</x:v>
      </x:c>
      <x:c r="CE12" s="36" t="n">
        <x:v>2</x:v>
      </x:c>
      <x:c r="CF12" s="36"/>
      <x:c r="CG12" s="36" t="n">
        <x:f>SUM(BV12,BW12,BX12,BY12)</x:f>
        <x:v>2</x:v>
      </x:c>
      <x:c r="CH12" s="36" t="n">
        <x:f>SUM(BZ12,CA12)</x:f>
        <x:v>3</x:v>
      </x:c>
      <x:c r="CI12" s="36" t="n">
        <x:f>SUM(CB12)</x:f>
        <x:v>1</x:v>
      </x:c>
      <x:c r="CJ12" s="36" t="n">
        <x:f>SUM(CC12,CD12)</x:f>
        <x:v>2</x:v>
      </x:c>
      <x:c r="CK12" s="36" t="n">
        <x:f>SUM(CE12)</x:f>
        <x:v>2</x:v>
      </x:c>
      <x:c r="CL12" s="36" t="n">
        <x:f>SUM(CG12:CK12)</x:f>
        <x:v>10</x:v>
      </x:c>
      <x:c r="CM12" s="39" t="n">
        <x:f>SUM(BV12*1,BW12*1,BX12*1,BY12*1)</x:f>
        <x:v>2</x:v>
      </x:c>
      <x:c r="CN12" s="39" t="n">
        <x:f>SUM(BZ12*0.324,CA12*0.416)</x:f>
        <x:v>1.064</x:v>
      </x:c>
      <x:c r="CO12" s="39" t="n">
        <x:f>SUM(CB12*0.75)</x:f>
        <x:v>0.75</x:v>
      </x:c>
      <x:c r="CP12" s="39" t="n">
        <x:f>SUM(CC12*0.325,CD12*0.2)</x:f>
        <x:v>0.525</x:v>
      </x:c>
      <x:c r="CQ12" s="39" t="n">
        <x:f>SUM(CE12*0.24)</x:f>
        <x:v>0.48</x:v>
      </x:c>
      <x:c r="CR12" s="39" t="n">
        <x:f>SUM(CM12:CQ12)</x:f>
        <x:v>4.819000000000001</x:v>
      </x:c>
      <x:c r="CS12" s="36" t="n">
        <x:f>SUM(CG12:CH12)</x:f>
        <x:v>5</x:v>
      </x:c>
      <x:c r="CT12" s="36" t="str"/>
      <x:c r="CU12" s="36" t="n">
        <x:f>MIN(AG12,CG12)</x:f>
        <x:v>2</x:v>
      </x:c>
      <x:c r="CV12" s="36" t="n">
        <x:f>MIN(AG12,CH12)</x:f>
        <x:v>3</x:v>
      </x:c>
      <x:c r="CW12" s="36" t="n">
        <x:f>MIN(AG12,CI12)</x:f>
        <x:v>1</x:v>
      </x:c>
      <x:c r="CX12" s="36" t="n">
        <x:f>MIN(AG12,CJ12)</x:f>
        <x:v>2</x:v>
      </x:c>
      <x:c r="CY12" s="36" t="n">
        <x:f>MIN(AG12,CK12)</x:f>
        <x:v>2</x:v>
      </x:c>
    </x:row>
    <x:row r="13" ht="18" customHeight="1">
      <x:c r="A13" s="35" t="str">
        <x:v>Area TWT-01</x:v>
      </x:c>
      <x:c r="B13" s="35" t="str">
        <x:v>Area Lead TWT-01</x:v>
      </x:c>
      <x:c r="C13" s="35" t="str">
        <x:v>Field Lead TWT-01</x:v>
      </x:c>
      <x:c r="D13" s="35" t="str">
        <x:v>City TWT-A</x:v>
      </x:c>
      <x:c r="E13" s="35" t="n">
        <x:v>4</x:v>
      </x:c>
      <x:c r="F13" s="35" t="n">
        <x:v>24</x:v>
      </x:c>
      <x:c r="G13" s="35" t="n">
        <x:v>1</x:v>
      </x:c>
      <x:c r="H13" s="35" t="str">
        <x:v>Promoter</x:v>
      </x:c>
      <x:c r="I13" s="35" t="str">
        <x:v>Agency TWT-01</x:v>
      </x:c>
      <x:c r="J13" s="35" t="str">
        <x:v>PR-TWT-001</x:v>
      </x:c>
      <x:c r="K13" s="35" t="str">
        <x:v>Masked Promoter TWT-001</x:v>
      </x:c>
      <x:c r="L13" s="35" t="str">
        <x:v>9XXXX10001</x:v>
      </x:c>
      <x:c r="M13" s="37" t="n">
        <x:v>46205</x:v>
      </x:c>
      <x:c r="N13" s="35" t="str">
        <x:v>Cohort 2</x:v>
      </x:c>
      <x:c r="O13" s="35" t="str">
        <x:v>DIST-TWT-01</x:v>
      </x:c>
      <x:c r="P13" s="35" t="str">
        <x:v>Masked Distributor TWT-01</x:v>
      </x:c>
      <x:c r="Q13" s="35" t="str">
        <x:v>P-TWT-001</x:v>
      </x:c>
      <x:c r="R13" s="35" t="str">
        <x:v>TWT-001</x:v>
      </x:c>
      <x:c r="S13" s="35" t="str">
        <x:v>Masked Store TWT-001</x:v>
      </x:c>
      <x:c r="T13" s="35" t="str">
        <x:v>XX1001</x:v>
      </x:c>
      <x:c r="U13" s="35" t="str">
        <x:v>Modern Trade</x:v>
      </x:c>
      <x:c r="V13" s="35" t="str">
        <x:v>Masked</x:v>
      </x:c>
      <x:c r="W13" s="35" t="str">
        <x:v>Masked</x:v>
      </x:c>
      <x:c r="X13" s="37" t="n">
        <x:v>46205</x:v>
      </x:c>
      <x:c r="Y13" s="37" t="n">
        <x:v>46274</x:v>
      </x:c>
      <x:c r="Z13" s="35" t="str">
        <x:v>W02</x:v>
      </x:c>
      <x:c r="AA13" s="35" t="str">
        <x:v>Sep'26</x:v>
      </x:c>
      <x:c r="AB13" s="35" t="str">
        <x:v>08 - 14</x:v>
      </x:c>
      <x:c r="AC13" s="35" t="str">
        <x:v>Week 2 of Sep 2026</x:v>
      </x:c>
      <x:c r="AD13" s="35" t="str">
        <x:v>Continue</x:v>
      </x:c>
      <x:c r="AE13" s="35" t="str"/>
      <x:c r="AF13" s="36" t="n">
        <x:v>58</x:v>
      </x:c>
      <x:c r="AG13" s="36" t="n">
        <x:v>28</x:v>
      </x:c>
      <x:c r="AH13" s="38" t="n">
        <x:f>IFERROR(AG13/AF13,0)</x:f>
        <x:v>0.4827586206896552</x:v>
      </x:c>
      <x:c r="AI13" s="36" t="n">
        <x:v>21</x:v>
      </x:c>
      <x:c r="AJ13" s="38" t="n">
        <x:f>IFERROR(AI13/AG13,0)</x:f>
        <x:v>0.75</x:v>
      </x:c>
      <x:c r="AK13" s="36" t="n">
        <x:v>7</x:v>
      </x:c>
      <x:c r="AL13" s="36" t="n">
        <x:v>6</x:v>
      </x:c>
      <x:c r="AM13" s="36" t="n">
        <x:v>1</x:v>
      </x:c>
      <x:c r="AN13" s="38" t="n">
        <x:f>IFERROR(AL13/AG13,0)</x:f>
        <x:v>0.21428571428571427</x:v>
      </x:c>
      <x:c r="AO13" s="36" t="n">
        <x:f>BK12</x:f>
        <x:v>28</x:v>
      </x:c>
      <x:c r="AP13" s="36" t="n">
        <x:f>BL12</x:f>
        <x:v>28</x:v>
      </x:c>
      <x:c r="AQ13" s="36" t="n">
        <x:f>BM12</x:f>
        <x:v>28</x:v>
      </x:c>
      <x:c r="AR13" s="36" t="n">
        <x:f>BN12</x:f>
        <x:v>24</x:v>
      </x:c>
      <x:c r="AS13" s="36" t="n">
        <x:f>BO12</x:f>
        <x:v>20</x:v>
      </x:c>
      <x:c r="AT13" s="36" t="n">
        <x:f>BP12</x:f>
        <x:v>50</x:v>
      </x:c>
      <x:c r="AU13" s="36" t="n">
        <x:f>BQ12</x:f>
        <x:v>32</x:v>
      </x:c>
      <x:c r="AV13" s="36" t="n">
        <x:f>BR12</x:f>
        <x:v>34</x:v>
      </x:c>
      <x:c r="AW13" s="36" t="n">
        <x:f>BS12</x:f>
        <x:v>23</x:v>
      </x:c>
      <x:c r="AX13" s="36" t="n">
        <x:f>BT12</x:f>
        <x:v>23</x:v>
      </x:c>
      <x:c r="AY13" s="36" t="n">
        <x:f>SUM(AO13:AX13)</x:f>
        <x:v>290</x:v>
      </x:c>
      <x:c r="AZ13" s="36" t="n">
        <x:v>16</x:v>
      </x:c>
      <x:c r="BA13" s="36" t="n">
        <x:v>0</x:v>
      </x:c>
      <x:c r="BB13" s="36" t="n">
        <x:v>0</x:v>
      </x:c>
      <x:c r="BC13" s="36" t="n">
        <x:v>0</x:v>
      </x:c>
      <x:c r="BD13" s="36" t="n">
        <x:v>0</x:v>
      </x:c>
      <x:c r="BE13" s="36" t="n">
        <x:v>0</x:v>
      </x:c>
      <x:c r="BF13" s="36" t="n">
        <x:v>12</x:v>
      </x:c>
      <x:c r="BG13" s="36" t="n">
        <x:v>0</x:v>
      </x:c>
      <x:c r="BH13" s="36" t="n">
        <x:v>0</x:v>
      </x:c>
      <x:c r="BI13" s="36" t="n">
        <x:v>0</x:v>
      </x:c>
      <x:c r="BJ13" s="36"/>
      <x:c r="BK13" s="36" t="n">
        <x:f>MAX(0,AO13+AZ13-BV13)</x:f>
        <x:v>44</x:v>
      </x:c>
      <x:c r="BL13" s="36" t="n">
        <x:f>MAX(0,AP13+BA13-BW13)</x:f>
        <x:v>27</x:v>
      </x:c>
      <x:c r="BM13" s="36" t="n">
        <x:f>MAX(0,AQ13+BB13-BX13)</x:f>
        <x:v>28</x:v>
      </x:c>
      <x:c r="BN13" s="36" t="n">
        <x:f>MAX(0,AR13+BC13-BY13)</x:f>
        <x:v>23</x:v>
      </x:c>
      <x:c r="BO13" s="36" t="n">
        <x:f>MAX(0,AS13+BD13-BZ13)</x:f>
        <x:v>19</x:v>
      </x:c>
      <x:c r="BP13" s="36" t="n">
        <x:f>MAX(0,AT13+BE13-CA13)</x:f>
        <x:v>49</x:v>
      </x:c>
      <x:c r="BQ13" s="36" t="n">
        <x:f>MAX(0,AU13+BF13-CB13)</x:f>
        <x:v>43</x:v>
      </x:c>
      <x:c r="BR13" s="36" t="n">
        <x:f>MAX(0,AV13+BG13-CC13)</x:f>
        <x:v>33</x:v>
      </x:c>
      <x:c r="BS13" s="36" t="n">
        <x:f>MAX(0,AW13+BH13-CD13)</x:f>
        <x:v>23</x:v>
      </x:c>
      <x:c r="BT13" s="36" t="n">
        <x:f>MAX(0,AX13+BI13-CE13)</x:f>
        <x:v>22</x:v>
      </x:c>
      <x:c r="BU13" s="36" t="n">
        <x:f>SUM(BK13:BT13)</x:f>
        <x:v>311</x:v>
      </x:c>
      <x:c r="BV13" s="36" t="n">
        <x:v>0</x:v>
      </x:c>
      <x:c r="BW13" s="36" t="n">
        <x:v>1</x:v>
      </x:c>
      <x:c r="BX13" s="36" t="n">
        <x:v>0</x:v>
      </x:c>
      <x:c r="BY13" s="36" t="n">
        <x:v>1</x:v>
      </x:c>
      <x:c r="BZ13" s="36" t="n">
        <x:v>1</x:v>
      </x:c>
      <x:c r="CA13" s="36" t="n">
        <x:v>1</x:v>
      </x:c>
      <x:c r="CB13" s="36" t="n">
        <x:v>1</x:v>
      </x:c>
      <x:c r="CC13" s="36" t="n">
        <x:v>1</x:v>
      </x:c>
      <x:c r="CD13" s="36" t="n">
        <x:v>0</x:v>
      </x:c>
      <x:c r="CE13" s="36" t="n">
        <x:v>1</x:v>
      </x:c>
      <x:c r="CF13" s="36"/>
      <x:c r="CG13" s="36" t="n">
        <x:f>SUM(BV13,BW13,BX13,BY13)</x:f>
        <x:v>2</x:v>
      </x:c>
      <x:c r="CH13" s="36" t="n">
        <x:f>SUM(BZ13,CA13)</x:f>
        <x:v>2</x:v>
      </x:c>
      <x:c r="CI13" s="36" t="n">
        <x:f>SUM(CB13)</x:f>
        <x:v>1</x:v>
      </x:c>
      <x:c r="CJ13" s="36" t="n">
        <x:f>SUM(CC13,CD13)</x:f>
        <x:v>1</x:v>
      </x:c>
      <x:c r="CK13" s="36" t="n">
        <x:f>SUM(CE13)</x:f>
        <x:v>1</x:v>
      </x:c>
      <x:c r="CL13" s="36" t="n">
        <x:f>SUM(CG13:CK13)</x:f>
        <x:v>7</x:v>
      </x:c>
      <x:c r="CM13" s="39" t="n">
        <x:f>SUM(BV13*1,BW13*1,BX13*1,BY13*1)</x:f>
        <x:v>2</x:v>
      </x:c>
      <x:c r="CN13" s="39" t="n">
        <x:f>SUM(BZ13*0.324,CA13*0.416)</x:f>
        <x:v>0.74</x:v>
      </x:c>
      <x:c r="CO13" s="39" t="n">
        <x:f>SUM(CB13*0.75)</x:f>
        <x:v>0.75</x:v>
      </x:c>
      <x:c r="CP13" s="39" t="n">
        <x:f>SUM(CC13*0.325,CD13*0.2)</x:f>
        <x:v>0.325</x:v>
      </x:c>
      <x:c r="CQ13" s="39" t="n">
        <x:f>SUM(CE13*0.24)</x:f>
        <x:v>0.24</x:v>
      </x:c>
      <x:c r="CR13" s="39" t="n">
        <x:f>SUM(CM13:CQ13)</x:f>
        <x:v>4.055000000000001</x:v>
      </x:c>
      <x:c r="CS13" s="36" t="n">
        <x:f>SUM(CG13:CH13)</x:f>
        <x:v>4</x:v>
      </x:c>
      <x:c r="CT13" s="36" t="str"/>
      <x:c r="CU13" s="36" t="n">
        <x:f>MIN(AG13,CG13)</x:f>
        <x:v>2</x:v>
      </x:c>
      <x:c r="CV13" s="36" t="n">
        <x:f>MIN(AG13,CH13)</x:f>
        <x:v>2</x:v>
      </x:c>
      <x:c r="CW13" s="36" t="n">
        <x:f>MIN(AG13,CI13)</x:f>
        <x:v>1</x:v>
      </x:c>
      <x:c r="CX13" s="36" t="n">
        <x:f>MIN(AG13,CJ13)</x:f>
        <x:v>1</x:v>
      </x:c>
      <x:c r="CY13" s="36" t="n">
        <x:f>MIN(AG13,CK13)</x:f>
        <x:v>1</x:v>
      </x:c>
    </x:row>
    <x:row r="14" ht="18" customHeight="1">
      <x:c r="A14" s="35" t="str">
        <x:v>Area TWT-01</x:v>
      </x:c>
      <x:c r="B14" s="35" t="str">
        <x:v>Area Lead TWT-01</x:v>
      </x:c>
      <x:c r="C14" s="35" t="str">
        <x:v>Field Lead TWT-01</x:v>
      </x:c>
      <x:c r="D14" s="35" t="str">
        <x:v>City TWT-A</x:v>
      </x:c>
      <x:c r="E14" s="35" t="n">
        <x:v>4</x:v>
      </x:c>
      <x:c r="F14" s="35" t="n">
        <x:v>24</x:v>
      </x:c>
      <x:c r="G14" s="35" t="n">
        <x:v>1</x:v>
      </x:c>
      <x:c r="H14" s="35" t="str">
        <x:v>Promoter</x:v>
      </x:c>
      <x:c r="I14" s="35" t="str">
        <x:v>Agency TWT-01</x:v>
      </x:c>
      <x:c r="J14" s="35" t="str">
        <x:v>PR-TWT-001</x:v>
      </x:c>
      <x:c r="K14" s="35" t="str">
        <x:v>Masked Promoter TWT-001</x:v>
      </x:c>
      <x:c r="L14" s="35" t="str">
        <x:v>9XXXX10001</x:v>
      </x:c>
      <x:c r="M14" s="37" t="n">
        <x:v>46205</x:v>
      </x:c>
      <x:c r="N14" s="35" t="str">
        <x:v>Cohort 2</x:v>
      </x:c>
      <x:c r="O14" s="35" t="str">
        <x:v>DIST-TWT-01</x:v>
      </x:c>
      <x:c r="P14" s="35" t="str">
        <x:v>Masked Distributor TWT-01</x:v>
      </x:c>
      <x:c r="Q14" s="35" t="str">
        <x:v>P-TWT-001</x:v>
      </x:c>
      <x:c r="R14" s="35" t="str">
        <x:v>TWT-001</x:v>
      </x:c>
      <x:c r="S14" s="35" t="str">
        <x:v>Masked Store TWT-001</x:v>
      </x:c>
      <x:c r="T14" s="35" t="str">
        <x:v>XX1001</x:v>
      </x:c>
      <x:c r="U14" s="35" t="str">
        <x:v>Modern Trade</x:v>
      </x:c>
      <x:c r="V14" s="35" t="str">
        <x:v>Masked</x:v>
      </x:c>
      <x:c r="W14" s="35" t="str">
        <x:v>Masked</x:v>
      </x:c>
      <x:c r="X14" s="37" t="n">
        <x:v>46205</x:v>
      </x:c>
      <x:c r="Y14" s="37" t="n">
        <x:v>46275</x:v>
      </x:c>
      <x:c r="Z14" s="35" t="str">
        <x:v>W02</x:v>
      </x:c>
      <x:c r="AA14" s="35" t="str">
        <x:v>Sep'26</x:v>
      </x:c>
      <x:c r="AB14" s="35" t="str">
        <x:v>08 - 14</x:v>
      </x:c>
      <x:c r="AC14" s="35" t="str">
        <x:v>Week 2 of Sep 2026</x:v>
      </x:c>
      <x:c r="AD14" s="35" t="str">
        <x:v>Continue</x:v>
      </x:c>
      <x:c r="AE14" s="35" t="str">
        <x:v>Normal operations</x:v>
      </x:c>
      <x:c r="AF14" s="36" t="n">
        <x:v>59</x:v>
      </x:c>
      <x:c r="AG14" s="36" t="n">
        <x:v>21</x:v>
      </x:c>
      <x:c r="AH14" s="38" t="n">
        <x:f>IFERROR(AG14/AF14,0)</x:f>
        <x:v>0.3559322033898305</x:v>
      </x:c>
      <x:c r="AI14" s="36" t="n">
        <x:v>18</x:v>
      </x:c>
      <x:c r="AJ14" s="38" t="n">
        <x:f>IFERROR(AI14/AG14,0)</x:f>
        <x:v>0.8571428571428571</x:v>
      </x:c>
      <x:c r="AK14" s="36" t="n">
        <x:v>7</x:v>
      </x:c>
      <x:c r="AL14" s="36" t="n">
        <x:v>6</x:v>
      </x:c>
      <x:c r="AM14" s="36" t="n">
        <x:v>1</x:v>
      </x:c>
      <x:c r="AN14" s="38" t="n">
        <x:f>IFERROR(AL14/AG14,0)</x:f>
        <x:v>0.2857142857142857</x:v>
      </x:c>
      <x:c r="AO14" s="36" t="n">
        <x:f>BK13</x:f>
        <x:v>44</x:v>
      </x:c>
      <x:c r="AP14" s="36" t="n">
        <x:f>BL13</x:f>
        <x:v>27</x:v>
      </x:c>
      <x:c r="AQ14" s="36" t="n">
        <x:f>BM13</x:f>
        <x:v>28</x:v>
      </x:c>
      <x:c r="AR14" s="36" t="n">
        <x:f>BN13</x:f>
        <x:v>23</x:v>
      </x:c>
      <x:c r="AS14" s="36" t="n">
        <x:f>BO13</x:f>
        <x:v>19</x:v>
      </x:c>
      <x:c r="AT14" s="36" t="n">
        <x:f>BP13</x:f>
        <x:v>49</x:v>
      </x:c>
      <x:c r="AU14" s="36" t="n">
        <x:f>BQ13</x:f>
        <x:v>43</x:v>
      </x:c>
      <x:c r="AV14" s="36" t="n">
        <x:f>BR13</x:f>
        <x:v>33</x:v>
      </x:c>
      <x:c r="AW14" s="36" t="n">
        <x:f>BS13</x:f>
        <x:v>23</x:v>
      </x:c>
      <x:c r="AX14" s="36" t="n">
        <x:f>BT13</x:f>
        <x:v>22</x:v>
      </x:c>
      <x:c r="AY14" s="36" t="n">
        <x:f>SUM(AO14:AX14)</x:f>
        <x:v>311</x:v>
      </x:c>
      <x:c r="AZ14" s="36" t="n">
        <x:v>0</x:v>
      </x:c>
      <x:c r="BA14" s="36" t="n">
        <x:v>13</x:v>
      </x:c>
      <x:c r="BB14" s="36" t="n">
        <x:v>0</x:v>
      </x:c>
      <x:c r="BC14" s="36" t="n">
        <x:v>0</x:v>
      </x:c>
      <x:c r="BD14" s="36" t="n">
        <x:v>0</x:v>
      </x:c>
      <x:c r="BE14" s="36" t="n">
        <x:v>0</x:v>
      </x:c>
      <x:c r="BF14" s="36" t="n">
        <x:v>0</x:v>
      </x:c>
      <x:c r="BG14" s="36" t="n">
        <x:v>16</x:v>
      </x:c>
      <x:c r="BH14" s="36" t="n">
        <x:v>0</x:v>
      </x:c>
      <x:c r="BI14" s="36" t="n">
        <x:v>0</x:v>
      </x:c>
      <x:c r="BJ14" s="36"/>
      <x:c r="BK14" s="36" t="n">
        <x:f>MAX(0,AO14+AZ14-BV14)</x:f>
        <x:v>43</x:v>
      </x:c>
      <x:c r="BL14" s="36" t="n">
        <x:f>MAX(0,AP14+BA14-BW14)</x:f>
        <x:v>39</x:v>
      </x:c>
      <x:c r="BM14" s="36" t="n">
        <x:f>MAX(0,AQ14+BB14-BX14)</x:f>
        <x:v>27</x:v>
      </x:c>
      <x:c r="BN14" s="36" t="n">
        <x:f>MAX(0,AR14+BC14-BY14)</x:f>
        <x:v>22</x:v>
      </x:c>
      <x:c r="BO14" s="36" t="n">
        <x:f>MAX(0,AS14+BD14-BZ14)</x:f>
        <x:v>18</x:v>
      </x:c>
      <x:c r="BP14" s="36" t="n">
        <x:f>MAX(0,AT14+BE14-CA14)</x:f>
        <x:v>47</x:v>
      </x:c>
      <x:c r="BQ14" s="36" t="n">
        <x:f>MAX(0,AU14+BF14-CB14)</x:f>
        <x:v>42</x:v>
      </x:c>
      <x:c r="BR14" s="36" t="n">
        <x:f>MAX(0,AV14+BG14-CC14)</x:f>
        <x:v>48</x:v>
      </x:c>
      <x:c r="BS14" s="36" t="n">
        <x:f>MAX(0,AW14+BH14-CD14)</x:f>
        <x:v>22</x:v>
      </x:c>
      <x:c r="BT14" s="36" t="n">
        <x:f>MAX(0,AX14+BI14-CE14)</x:f>
        <x:v>21</x:v>
      </x:c>
      <x:c r="BU14" s="36" t="n">
        <x:f>SUM(BK14:BT14)</x:f>
        <x:v>329</x:v>
      </x:c>
      <x:c r="BV14" s="36" t="n">
        <x:v>1</x:v>
      </x:c>
      <x:c r="BW14" s="36" t="n">
        <x:v>1</x:v>
      </x:c>
      <x:c r="BX14" s="36" t="n">
        <x:v>1</x:v>
      </x:c>
      <x:c r="BY14" s="36" t="n">
        <x:v>1</x:v>
      </x:c>
      <x:c r="BZ14" s="36" t="n">
        <x:v>1</x:v>
      </x:c>
      <x:c r="CA14" s="36" t="n">
        <x:v>2</x:v>
      </x:c>
      <x:c r="CB14" s="36" t="n">
        <x:v>1</x:v>
      </x:c>
      <x:c r="CC14" s="36" t="n">
        <x:v>1</x:v>
      </x:c>
      <x:c r="CD14" s="36" t="n">
        <x:v>1</x:v>
      </x:c>
      <x:c r="CE14" s="36" t="n">
        <x:v>1</x:v>
      </x:c>
      <x:c r="CF14" s="36"/>
      <x:c r="CG14" s="36" t="n">
        <x:f>SUM(BV14,BW14,BX14,BY14)</x:f>
        <x:v>4</x:v>
      </x:c>
      <x:c r="CH14" s="36" t="n">
        <x:f>SUM(BZ14,CA14)</x:f>
        <x:v>3</x:v>
      </x:c>
      <x:c r="CI14" s="36" t="n">
        <x:f>SUM(CB14)</x:f>
        <x:v>1</x:v>
      </x:c>
      <x:c r="CJ14" s="36" t="n">
        <x:f>SUM(CC14,CD14)</x:f>
        <x:v>2</x:v>
      </x:c>
      <x:c r="CK14" s="36" t="n">
        <x:f>SUM(CE14)</x:f>
        <x:v>1</x:v>
      </x:c>
      <x:c r="CL14" s="36" t="n">
        <x:f>SUM(CG14:CK14)</x:f>
        <x:v>11</x:v>
      </x:c>
      <x:c r="CM14" s="39" t="n">
        <x:f>SUM(BV14*1,BW14*1,BX14*1,BY14*1)</x:f>
        <x:v>4</x:v>
      </x:c>
      <x:c r="CN14" s="39" t="n">
        <x:f>SUM(BZ14*0.324,CA14*0.416)</x:f>
        <x:v>1.156</x:v>
      </x:c>
      <x:c r="CO14" s="39" t="n">
        <x:f>SUM(CB14*0.75)</x:f>
        <x:v>0.75</x:v>
      </x:c>
      <x:c r="CP14" s="39" t="n">
        <x:f>SUM(CC14*0.325,CD14*0.2)</x:f>
        <x:v>0.525</x:v>
      </x:c>
      <x:c r="CQ14" s="39" t="n">
        <x:f>SUM(CE14*0.24)</x:f>
        <x:v>0.24</x:v>
      </x:c>
      <x:c r="CR14" s="39" t="n">
        <x:f>SUM(CM14:CQ14)</x:f>
        <x:v>6.671</x:v>
      </x:c>
      <x:c r="CS14" s="36" t="n">
        <x:f>SUM(CG14:CH14)</x:f>
        <x:v>7</x:v>
      </x:c>
      <x:c r="CT14" s="36" t="str"/>
      <x:c r="CU14" s="36" t="n">
        <x:f>MIN(AG14,CG14)</x:f>
        <x:v>4</x:v>
      </x:c>
      <x:c r="CV14" s="36" t="n">
        <x:f>MIN(AG14,CH14)</x:f>
        <x:v>3</x:v>
      </x:c>
      <x:c r="CW14" s="36" t="n">
        <x:f>MIN(AG14,CI14)</x:f>
        <x:v>1</x:v>
      </x:c>
      <x:c r="CX14" s="36" t="n">
        <x:f>MIN(AG14,CJ14)</x:f>
        <x:v>2</x:v>
      </x:c>
      <x:c r="CY14" s="36" t="n">
        <x:f>MIN(AG14,CK14)</x:f>
        <x:v>1</x:v>
      </x:c>
    </x:row>
    <x:row r="15" ht="18" customHeight="1">
      <x:c r="A15" s="35" t="str">
        <x:v>Area TWT-01</x:v>
      </x:c>
      <x:c r="B15" s="35" t="str">
        <x:v>Area Lead TWT-01</x:v>
      </x:c>
      <x:c r="C15" s="35" t="str">
        <x:v>Field Lead TWT-01</x:v>
      </x:c>
      <x:c r="D15" s="35" t="str">
        <x:v>City TWT-A</x:v>
      </x:c>
      <x:c r="E15" s="35" t="n">
        <x:v>4</x:v>
      </x:c>
      <x:c r="F15" s="35" t="n">
        <x:v>24</x:v>
      </x:c>
      <x:c r="G15" s="35" t="n">
        <x:v>1</x:v>
      </x:c>
      <x:c r="H15" s="35" t="str">
        <x:v>Promoter</x:v>
      </x:c>
      <x:c r="I15" s="35" t="str">
        <x:v>Agency TWT-01</x:v>
      </x:c>
      <x:c r="J15" s="35" t="str">
        <x:v>PR-TWT-001</x:v>
      </x:c>
      <x:c r="K15" s="35" t="str">
        <x:v>Masked Promoter TWT-001</x:v>
      </x:c>
      <x:c r="L15" s="35" t="str">
        <x:v>9XXXX10001</x:v>
      </x:c>
      <x:c r="M15" s="37" t="n">
        <x:v>46205</x:v>
      </x:c>
      <x:c r="N15" s="35" t="str">
        <x:v>Cohort 2</x:v>
      </x:c>
      <x:c r="O15" s="35" t="str">
        <x:v>DIST-TWT-01</x:v>
      </x:c>
      <x:c r="P15" s="35" t="str">
        <x:v>Masked Distributor TWT-01</x:v>
      </x:c>
      <x:c r="Q15" s="35" t="str">
        <x:v>P-TWT-001</x:v>
      </x:c>
      <x:c r="R15" s="35" t="str">
        <x:v>TWT-001</x:v>
      </x:c>
      <x:c r="S15" s="35" t="str">
        <x:v>Masked Store TWT-001</x:v>
      </x:c>
      <x:c r="T15" s="35" t="str">
        <x:v>XX1001</x:v>
      </x:c>
      <x:c r="U15" s="35" t="str">
        <x:v>Modern Trade</x:v>
      </x:c>
      <x:c r="V15" s="35" t="str">
        <x:v>Masked</x:v>
      </x:c>
      <x:c r="W15" s="35" t="str">
        <x:v>Masked</x:v>
      </x:c>
      <x:c r="X15" s="37" t="n">
        <x:v>46205</x:v>
      </x:c>
      <x:c r="Y15" s="37" t="n">
        <x:v>46276</x:v>
      </x:c>
      <x:c r="Z15" s="35" t="str">
        <x:v>W02</x:v>
      </x:c>
      <x:c r="AA15" s="35" t="str">
        <x:v>Sep'26</x:v>
      </x:c>
      <x:c r="AB15" s="35" t="str">
        <x:v>08 - 14</x:v>
      </x:c>
      <x:c r="AC15" s="35" t="str">
        <x:v>Week 2 of Sep 2026</x:v>
      </x:c>
      <x:c r="AD15" s="35" t="str">
        <x:v>Continue</x:v>
      </x:c>
      <x:c r="AE15" s="35" t="str"/>
      <x:c r="AF15" s="36" t="n">
        <x:v>48</x:v>
      </x:c>
      <x:c r="AG15" s="36" t="n">
        <x:v>22</x:v>
      </x:c>
      <x:c r="AH15" s="38" t="n">
        <x:f>IFERROR(AG15/AF15,0)</x:f>
        <x:v>0.4583333333333333</x:v>
      </x:c>
      <x:c r="AI15" s="36" t="n">
        <x:v>17</x:v>
      </x:c>
      <x:c r="AJ15" s="38" t="n">
        <x:f>IFERROR(AI15/AG15,0)</x:f>
        <x:v>0.7727272727272727</x:v>
      </x:c>
      <x:c r="AK15" s="36" t="n">
        <x:v>2</x:v>
      </x:c>
      <x:c r="AL15" s="36" t="n">
        <x:v>7</x:v>
      </x:c>
      <x:c r="AM15" s="36" t="n">
        <x:v>1</x:v>
      </x:c>
      <x:c r="AN15" s="38" t="n">
        <x:f>IFERROR(AL15/AG15,0)</x:f>
        <x:v>0.3181818181818182</x:v>
      </x:c>
      <x:c r="AO15" s="36" t="n">
        <x:f>BK14</x:f>
        <x:v>43</x:v>
      </x:c>
      <x:c r="AP15" s="36" t="n">
        <x:f>BL14</x:f>
        <x:v>39</x:v>
      </x:c>
      <x:c r="AQ15" s="36" t="n">
        <x:f>BM14</x:f>
        <x:v>27</x:v>
      </x:c>
      <x:c r="AR15" s="36" t="n">
        <x:f>BN14</x:f>
        <x:v>22</x:v>
      </x:c>
      <x:c r="AS15" s="36" t="n">
        <x:f>BO14</x:f>
        <x:v>18</x:v>
      </x:c>
      <x:c r="AT15" s="36" t="n">
        <x:f>BP14</x:f>
        <x:v>47</x:v>
      </x:c>
      <x:c r="AU15" s="36" t="n">
        <x:f>BQ14</x:f>
        <x:v>42</x:v>
      </x:c>
      <x:c r="AV15" s="36" t="n">
        <x:f>BR14</x:f>
        <x:v>48</x:v>
      </x:c>
      <x:c r="AW15" s="36" t="n">
        <x:f>BS14</x:f>
        <x:v>22</x:v>
      </x:c>
      <x:c r="AX15" s="36" t="n">
        <x:f>BT14</x:f>
        <x:v>21</x:v>
      </x:c>
      <x:c r="AY15" s="36" t="n">
        <x:f>SUM(AO15:AX15)</x:f>
        <x:v>329</x:v>
      </x:c>
      <x:c r="AZ15" s="36" t="n">
        <x:v>0</x:v>
      </x:c>
      <x:c r="BA15" s="36" t="n">
        <x:v>0</x:v>
      </x:c>
      <x:c r="BB15" s="36" t="n">
        <x:v>13</x:v>
      </x:c>
      <x:c r="BC15" s="36" t="n">
        <x:v>0</x:v>
      </x:c>
      <x:c r="BD15" s="36" t="n">
        <x:v>0</x:v>
      </x:c>
      <x:c r="BE15" s="36" t="n">
        <x:v>0</x:v>
      </x:c>
      <x:c r="BF15" s="36" t="n">
        <x:v>0</x:v>
      </x:c>
      <x:c r="BG15" s="36" t="n">
        <x:v>0</x:v>
      </x:c>
      <x:c r="BH15" s="36" t="n">
        <x:v>20</x:v>
      </x:c>
      <x:c r="BI15" s="36" t="n">
        <x:v>0</x:v>
      </x:c>
      <x:c r="BJ15" s="36"/>
      <x:c r="BK15" s="36" t="n">
        <x:f>MAX(0,AO15+AZ15-BV15)</x:f>
        <x:v>42</x:v>
      </x:c>
      <x:c r="BL15" s="36" t="n">
        <x:f>MAX(0,AP15+BA15-BW15)</x:f>
        <x:v>38</x:v>
      </x:c>
      <x:c r="BM15" s="36" t="n">
        <x:f>MAX(0,AQ15+BB15-BX15)</x:f>
        <x:v>39</x:v>
      </x:c>
      <x:c r="BN15" s="36" t="n">
        <x:f>MAX(0,AR15+BC15-BY15)</x:f>
        <x:v>21</x:v>
      </x:c>
      <x:c r="BO15" s="36" t="n">
        <x:f>MAX(0,AS15+BD15-BZ15)</x:f>
        <x:v>17</x:v>
      </x:c>
      <x:c r="BP15" s="36" t="n">
        <x:f>MAX(0,AT15+BE15-CA15)</x:f>
        <x:v>46</x:v>
      </x:c>
      <x:c r="BQ15" s="36" t="n">
        <x:f>MAX(0,AU15+BF15-CB15)</x:f>
        <x:v>41</x:v>
      </x:c>
      <x:c r="BR15" s="36" t="n">
        <x:f>MAX(0,AV15+BG15-CC15)</x:f>
        <x:v>47</x:v>
      </x:c>
      <x:c r="BS15" s="36" t="n">
        <x:f>MAX(0,AW15+BH15-CD15)</x:f>
        <x:v>41</x:v>
      </x:c>
      <x:c r="BT15" s="36" t="n">
        <x:f>MAX(0,AX15+BI15-CE15)</x:f>
        <x:v>20</x:v>
      </x:c>
      <x:c r="BU15" s="36" t="n">
        <x:f>SUM(BK15:BT15)</x:f>
        <x:v>352</x:v>
      </x:c>
      <x:c r="BV15" s="36" t="n">
        <x:v>1</x:v>
      </x:c>
      <x:c r="BW15" s="36" t="n">
        <x:v>1</x:v>
      </x:c>
      <x:c r="BX15" s="36" t="n">
        <x:v>1</x:v>
      </x:c>
      <x:c r="BY15" s="36" t="n">
        <x:v>1</x:v>
      </x:c>
      <x:c r="BZ15" s="36" t="n">
        <x:v>1</x:v>
      </x:c>
      <x:c r="CA15" s="36" t="n">
        <x:v>1</x:v>
      </x:c>
      <x:c r="CB15" s="36" t="n">
        <x:v>1</x:v>
      </x:c>
      <x:c r="CC15" s="36" t="n">
        <x:v>1</x:v>
      </x:c>
      <x:c r="CD15" s="36" t="n">
        <x:v>1</x:v>
      </x:c>
      <x:c r="CE15" s="36" t="n">
        <x:v>1</x:v>
      </x:c>
      <x:c r="CF15" s="36"/>
      <x:c r="CG15" s="36" t="n">
        <x:f>SUM(BV15,BW15,BX15,BY15)</x:f>
        <x:v>4</x:v>
      </x:c>
      <x:c r="CH15" s="36" t="n">
        <x:f>SUM(BZ15,CA15)</x:f>
        <x:v>2</x:v>
      </x:c>
      <x:c r="CI15" s="36" t="n">
        <x:f>SUM(CB15)</x:f>
        <x:v>1</x:v>
      </x:c>
      <x:c r="CJ15" s="36" t="n">
        <x:f>SUM(CC15,CD15)</x:f>
        <x:v>2</x:v>
      </x:c>
      <x:c r="CK15" s="36" t="n">
        <x:f>SUM(CE15)</x:f>
        <x:v>1</x:v>
      </x:c>
      <x:c r="CL15" s="36" t="n">
        <x:f>SUM(CG15:CK15)</x:f>
        <x:v>10</x:v>
      </x:c>
      <x:c r="CM15" s="39" t="n">
        <x:f>SUM(BV15*1,BW15*1,BX15*1,BY15*1)</x:f>
        <x:v>4</x:v>
      </x:c>
      <x:c r="CN15" s="39" t="n">
        <x:f>SUM(BZ15*0.324,CA15*0.416)</x:f>
        <x:v>0.74</x:v>
      </x:c>
      <x:c r="CO15" s="39" t="n">
        <x:f>SUM(CB15*0.75)</x:f>
        <x:v>0.75</x:v>
      </x:c>
      <x:c r="CP15" s="39" t="n">
        <x:f>SUM(CC15*0.325,CD15*0.2)</x:f>
        <x:v>0.525</x:v>
      </x:c>
      <x:c r="CQ15" s="39" t="n">
        <x:f>SUM(CE15*0.24)</x:f>
        <x:v>0.24</x:v>
      </x:c>
      <x:c r="CR15" s="39" t="n">
        <x:f>SUM(CM15:CQ15)</x:f>
        <x:v>6.255000000000001</x:v>
      </x:c>
      <x:c r="CS15" s="36" t="n">
        <x:f>SUM(CG15:CH15)</x:f>
        <x:v>6</x:v>
      </x:c>
      <x:c r="CT15" s="36" t="str"/>
      <x:c r="CU15" s="36" t="n">
        <x:f>MIN(AG15,CG15)</x:f>
        <x:v>4</x:v>
      </x:c>
      <x:c r="CV15" s="36" t="n">
        <x:f>MIN(AG15,CH15)</x:f>
        <x:v>2</x:v>
      </x:c>
      <x:c r="CW15" s="36" t="n">
        <x:f>MIN(AG15,CI15)</x:f>
        <x:v>1</x:v>
      </x:c>
      <x:c r="CX15" s="36" t="n">
        <x:f>MIN(AG15,CJ15)</x:f>
        <x:v>2</x:v>
      </x:c>
      <x:c r="CY15" s="36" t="n">
        <x:f>MIN(AG15,CK15)</x:f>
        <x:v>1</x:v>
      </x:c>
    </x:row>
    <x:row r="16" ht="18" customHeight="1">
      <x:c r="A16" s="35" t="str">
        <x:v>Area TWT-01</x:v>
      </x:c>
      <x:c r="B16" s="35" t="str">
        <x:v>Area Lead TWT-01</x:v>
      </x:c>
      <x:c r="C16" s="35" t="str">
        <x:v>Field Lead TWT-01</x:v>
      </x:c>
      <x:c r="D16" s="35" t="str">
        <x:v>City TWT-A</x:v>
      </x:c>
      <x:c r="E16" s="35" t="n">
        <x:v>4</x:v>
      </x:c>
      <x:c r="F16" s="35" t="n">
        <x:v>24</x:v>
      </x:c>
      <x:c r="G16" s="35" t="n">
        <x:v>1</x:v>
      </x:c>
      <x:c r="H16" s="35" t="str">
        <x:v>Promoter</x:v>
      </x:c>
      <x:c r="I16" s="35" t="str">
        <x:v>Agency TWT-01</x:v>
      </x:c>
      <x:c r="J16" s="35" t="str">
        <x:v>PR-TWT-001</x:v>
      </x:c>
      <x:c r="K16" s="35" t="str">
        <x:v>Masked Promoter TWT-001</x:v>
      </x:c>
      <x:c r="L16" s="35" t="str">
        <x:v>9XXXX10001</x:v>
      </x:c>
      <x:c r="M16" s="37" t="n">
        <x:v>46205</x:v>
      </x:c>
      <x:c r="N16" s="35" t="str">
        <x:v>Cohort 2</x:v>
      </x:c>
      <x:c r="O16" s="35" t="str">
        <x:v>DIST-TWT-01</x:v>
      </x:c>
      <x:c r="P16" s="35" t="str">
        <x:v>Masked Distributor TWT-01</x:v>
      </x:c>
      <x:c r="Q16" s="35" t="str">
        <x:v>P-TWT-001</x:v>
      </x:c>
      <x:c r="R16" s="35" t="str">
        <x:v>TWT-001</x:v>
      </x:c>
      <x:c r="S16" s="35" t="str">
        <x:v>Masked Store TWT-001</x:v>
      </x:c>
      <x:c r="T16" s="35" t="str">
        <x:v>XX1001</x:v>
      </x:c>
      <x:c r="U16" s="35" t="str">
        <x:v>Modern Trade</x:v>
      </x:c>
      <x:c r="V16" s="35" t="str">
        <x:v>Masked</x:v>
      </x:c>
      <x:c r="W16" s="35" t="str">
        <x:v>Masked</x:v>
      </x:c>
      <x:c r="X16" s="37" t="n">
        <x:v>46205</x:v>
      </x:c>
      <x:c r="Y16" s="37" t="n">
        <x:v>46277</x:v>
      </x:c>
      <x:c r="Z16" s="35" t="str">
        <x:v>W02</x:v>
      </x:c>
      <x:c r="AA16" s="35" t="str">
        <x:v>Sep'26</x:v>
      </x:c>
      <x:c r="AB16" s="35" t="str">
        <x:v>08 - 14</x:v>
      </x:c>
      <x:c r="AC16" s="35" t="str">
        <x:v>Week 2 of Sep 2026</x:v>
      </x:c>
      <x:c r="AD16" s="35" t="str">
        <x:v>Continue</x:v>
      </x:c>
      <x:c r="AE16" s="35" t="str"/>
      <x:c r="AF16" s="36" t="n">
        <x:v>74</x:v>
      </x:c>
      <x:c r="AG16" s="36" t="n">
        <x:v>38</x:v>
      </x:c>
      <x:c r="AH16" s="38" t="n">
        <x:f>IFERROR(AG16/AF16,0)</x:f>
        <x:v>0.5135135135135135</x:v>
      </x:c>
      <x:c r="AI16" s="36" t="n">
        <x:v>33</x:v>
      </x:c>
      <x:c r="AJ16" s="38" t="n">
        <x:f>IFERROR(AI16/AG16,0)</x:f>
        <x:v>0.868421052631579</x:v>
      </x:c>
      <x:c r="AK16" s="36" t="n">
        <x:v>7</x:v>
      </x:c>
      <x:c r="AL16" s="36" t="n">
        <x:v>19</x:v>
      </x:c>
      <x:c r="AM16" s="36" t="n">
        <x:v>1</x:v>
      </x:c>
      <x:c r="AN16" s="38" t="n">
        <x:f>IFERROR(AL16/AG16,0)</x:f>
        <x:v>0.5</x:v>
      </x:c>
      <x:c r="AO16" s="36" t="n">
        <x:f>BK15</x:f>
        <x:v>42</x:v>
      </x:c>
      <x:c r="AP16" s="36" t="n">
        <x:f>BL15</x:f>
        <x:v>38</x:v>
      </x:c>
      <x:c r="AQ16" s="36" t="n">
        <x:f>BM15</x:f>
        <x:v>39</x:v>
      </x:c>
      <x:c r="AR16" s="36" t="n">
        <x:f>BN15</x:f>
        <x:v>21</x:v>
      </x:c>
      <x:c r="AS16" s="36" t="n">
        <x:f>BO15</x:f>
        <x:v>17</x:v>
      </x:c>
      <x:c r="AT16" s="36" t="n">
        <x:f>BP15</x:f>
        <x:v>46</x:v>
      </x:c>
      <x:c r="AU16" s="36" t="n">
        <x:f>BQ15</x:f>
        <x:v>41</x:v>
      </x:c>
      <x:c r="AV16" s="36" t="n">
        <x:f>BR15</x:f>
        <x:v>47</x:v>
      </x:c>
      <x:c r="AW16" s="36" t="n">
        <x:f>BS15</x:f>
        <x:v>41</x:v>
      </x:c>
      <x:c r="AX16" s="36" t="n">
        <x:f>BT15</x:f>
        <x:v>20</x:v>
      </x:c>
      <x:c r="AY16" s="36" t="n">
        <x:f>SUM(AO16:AX16)</x:f>
        <x:v>352</x:v>
      </x:c>
      <x:c r="AZ16" s="36" t="n">
        <x:v>0</x:v>
      </x:c>
      <x:c r="BA16" s="36" t="n">
        <x:v>0</x:v>
      </x:c>
      <x:c r="BB16" s="36" t="n">
        <x:v>0</x:v>
      </x:c>
      <x:c r="BC16" s="36" t="n">
        <x:v>14</x:v>
      </x:c>
      <x:c r="BD16" s="36" t="n">
        <x:v>0</x:v>
      </x:c>
      <x:c r="BE16" s="36" t="n">
        <x:v>0</x:v>
      </x:c>
      <x:c r="BF16" s="36" t="n">
        <x:v>0</x:v>
      </x:c>
      <x:c r="BG16" s="36" t="n">
        <x:v>0</x:v>
      </x:c>
      <x:c r="BH16" s="36" t="n">
        <x:v>0</x:v>
      </x:c>
      <x:c r="BI16" s="36" t="n">
        <x:v>17</x:v>
      </x:c>
      <x:c r="BJ16" s="36"/>
      <x:c r="BK16" s="36" t="n">
        <x:f>MAX(0,AO16+AZ16-BV16)</x:f>
        <x:v>41</x:v>
      </x:c>
      <x:c r="BL16" s="36" t="n">
        <x:f>MAX(0,AP16+BA16-BW16)</x:f>
        <x:v>37</x:v>
      </x:c>
      <x:c r="BM16" s="36" t="n">
        <x:f>MAX(0,AQ16+BB16-BX16)</x:f>
        <x:v>38</x:v>
      </x:c>
      <x:c r="BN16" s="36" t="n">
        <x:f>MAX(0,AR16+BC16-BY16)</x:f>
        <x:v>34</x:v>
      </x:c>
      <x:c r="BO16" s="36" t="n">
        <x:f>MAX(0,AS16+BD16-BZ16)</x:f>
        <x:v>15</x:v>
      </x:c>
      <x:c r="BP16" s="36" t="n">
        <x:f>MAX(0,AT16+BE16-CA16)</x:f>
        <x:v>43</x:v>
      </x:c>
      <x:c r="BQ16" s="36" t="n">
        <x:f>MAX(0,AU16+BF16-CB16)</x:f>
        <x:v>40</x:v>
      </x:c>
      <x:c r="BR16" s="36" t="n">
        <x:f>MAX(0,AV16+BG16-CC16)</x:f>
        <x:v>45</x:v>
      </x:c>
      <x:c r="BS16" s="36" t="n">
        <x:f>MAX(0,AW16+BH16-CD16)</x:f>
        <x:v>40</x:v>
      </x:c>
      <x:c r="BT16" s="36" t="n">
        <x:f>MAX(0,AX16+BI16-CE16)</x:f>
        <x:v>35</x:v>
      </x:c>
      <x:c r="BU16" s="36" t="n">
        <x:f>SUM(BK16:BT16)</x:f>
        <x:v>368</x:v>
      </x:c>
      <x:c r="BV16" s="36" t="n">
        <x:v>1</x:v>
      </x:c>
      <x:c r="BW16" s="36" t="n">
        <x:v>1</x:v>
      </x:c>
      <x:c r="BX16" s="36" t="n">
        <x:v>1</x:v>
      </x:c>
      <x:c r="BY16" s="36" t="n">
        <x:v>1</x:v>
      </x:c>
      <x:c r="BZ16" s="36" t="n">
        <x:v>2</x:v>
      </x:c>
      <x:c r="CA16" s="36" t="n">
        <x:v>3</x:v>
      </x:c>
      <x:c r="CB16" s="36" t="n">
        <x:v>1</x:v>
      </x:c>
      <x:c r="CC16" s="36" t="n">
        <x:v>2</x:v>
      </x:c>
      <x:c r="CD16" s="36" t="n">
        <x:v>1</x:v>
      </x:c>
      <x:c r="CE16" s="36" t="n">
        <x:v>2</x:v>
      </x:c>
      <x:c r="CF16" s="36"/>
      <x:c r="CG16" s="36" t="n">
        <x:f>SUM(BV16,BW16,BX16,BY16)</x:f>
        <x:v>4</x:v>
      </x:c>
      <x:c r="CH16" s="36" t="n">
        <x:f>SUM(BZ16,CA16)</x:f>
        <x:v>5</x:v>
      </x:c>
      <x:c r="CI16" s="36" t="n">
        <x:f>SUM(CB16)</x:f>
        <x:v>1</x:v>
      </x:c>
      <x:c r="CJ16" s="36" t="n">
        <x:f>SUM(CC16,CD16)</x:f>
        <x:v>3</x:v>
      </x:c>
      <x:c r="CK16" s="36" t="n">
        <x:f>SUM(CE16)</x:f>
        <x:v>2</x:v>
      </x:c>
      <x:c r="CL16" s="36" t="n">
        <x:f>SUM(CG16:CK16)</x:f>
        <x:v>15</x:v>
      </x:c>
      <x:c r="CM16" s="39" t="n">
        <x:f>SUM(BV16*1,BW16*1,BX16*1,BY16*1)</x:f>
        <x:v>4</x:v>
      </x:c>
      <x:c r="CN16" s="39" t="n">
        <x:f>SUM(BZ16*0.324,CA16*0.416)</x:f>
        <x:v>1.896</x:v>
      </x:c>
      <x:c r="CO16" s="39" t="n">
        <x:f>SUM(CB16*0.75)</x:f>
        <x:v>0.75</x:v>
      </x:c>
      <x:c r="CP16" s="39" t="n">
        <x:f>SUM(CC16*0.325,CD16*0.2)</x:f>
        <x:v>0.8500000000000001</x:v>
      </x:c>
      <x:c r="CQ16" s="39" t="n">
        <x:f>SUM(CE16*0.24)</x:f>
        <x:v>0.48</x:v>
      </x:c>
      <x:c r="CR16" s="39" t="n">
        <x:f>SUM(CM16:CQ16)</x:f>
        <x:v>7.976000000000001</x:v>
      </x:c>
      <x:c r="CS16" s="36" t="n">
        <x:f>SUM(CG16:CH16)</x:f>
        <x:v>9</x:v>
      </x:c>
      <x:c r="CT16" s="36" t="str"/>
      <x:c r="CU16" s="36" t="n">
        <x:f>MIN(AG16,CG16)</x:f>
        <x:v>4</x:v>
      </x:c>
      <x:c r="CV16" s="36" t="n">
        <x:f>MIN(AG16,CH16)</x:f>
        <x:v>5</x:v>
      </x:c>
      <x:c r="CW16" s="36" t="n">
        <x:f>MIN(AG16,CI16)</x:f>
        <x:v>1</x:v>
      </x:c>
      <x:c r="CX16" s="36" t="n">
        <x:f>MIN(AG16,CJ16)</x:f>
        <x:v>3</x:v>
      </x:c>
      <x:c r="CY16" s="36" t="n">
        <x:f>MIN(AG16,CK16)</x:f>
        <x:v>2</x:v>
      </x:c>
    </x:row>
    <x:row r="17" ht="18" customHeight="1">
      <x:c r="A17" s="35" t="str">
        <x:v>Area TWT-01</x:v>
      </x:c>
      <x:c r="B17" s="35" t="str">
        <x:v>Area Lead TWT-01</x:v>
      </x:c>
      <x:c r="C17" s="35" t="str">
        <x:v>Field Lead TWT-01</x:v>
      </x:c>
      <x:c r="D17" s="35" t="str">
        <x:v>City TWT-A</x:v>
      </x:c>
      <x:c r="E17" s="35" t="n">
        <x:v>4</x:v>
      </x:c>
      <x:c r="F17" s="35" t="n">
        <x:v>24</x:v>
      </x:c>
      <x:c r="G17" s="35" t="n">
        <x:v>1</x:v>
      </x:c>
      <x:c r="H17" s="35" t="str">
        <x:v>Promoter</x:v>
      </x:c>
      <x:c r="I17" s="35" t="str">
        <x:v>Agency TWT-01</x:v>
      </x:c>
      <x:c r="J17" s="35" t="str">
        <x:v>PR-TWT-001</x:v>
      </x:c>
      <x:c r="K17" s="35" t="str">
        <x:v>Masked Promoter TWT-001</x:v>
      </x:c>
      <x:c r="L17" s="35" t="str">
        <x:v>9XXXX10001</x:v>
      </x:c>
      <x:c r="M17" s="37" t="n">
        <x:v>46205</x:v>
      </x:c>
      <x:c r="N17" s="35" t="str">
        <x:v>Cohort 2</x:v>
      </x:c>
      <x:c r="O17" s="35" t="str">
        <x:v>DIST-TWT-01</x:v>
      </x:c>
      <x:c r="P17" s="35" t="str">
        <x:v>Masked Distributor TWT-01</x:v>
      </x:c>
      <x:c r="Q17" s="35" t="str">
        <x:v>P-TWT-001</x:v>
      </x:c>
      <x:c r="R17" s="35" t="str">
        <x:v>TWT-001</x:v>
      </x:c>
      <x:c r="S17" s="35" t="str">
        <x:v>Masked Store TWT-001</x:v>
      </x:c>
      <x:c r="T17" s="35" t="str">
        <x:v>XX1001</x:v>
      </x:c>
      <x:c r="U17" s="35" t="str">
        <x:v>Modern Trade</x:v>
      </x:c>
      <x:c r="V17" s="35" t="str">
        <x:v>Masked</x:v>
      </x:c>
      <x:c r="W17" s="35" t="str">
        <x:v>Masked</x:v>
      </x:c>
      <x:c r="X17" s="37" t="n">
        <x:v>46205</x:v>
      </x:c>
      <x:c r="Y17" s="37" t="n">
        <x:v>46279</x:v>
      </x:c>
      <x:c r="Z17" s="35" t="str">
        <x:v>W02</x:v>
      </x:c>
      <x:c r="AA17" s="35" t="str">
        <x:v>Sep'26</x:v>
      </x:c>
      <x:c r="AB17" s="35" t="str">
        <x:v>08 - 14</x:v>
      </x:c>
      <x:c r="AC17" s="35" t="str">
        <x:v>Week 2 of Sep 2026</x:v>
      </x:c>
      <x:c r="AD17" s="35" t="str">
        <x:v>Continue</x:v>
      </x:c>
      <x:c r="AE17" s="35" t="str"/>
      <x:c r="AF17" s="36" t="n">
        <x:v>57</x:v>
      </x:c>
      <x:c r="AG17" s="36" t="n">
        <x:v>23</x:v>
      </x:c>
      <x:c r="AH17" s="38" t="n">
        <x:f>IFERROR(AG17/AF17,0)</x:f>
        <x:v>0.40350877192982454</x:v>
      </x:c>
      <x:c r="AI17" s="36" t="n">
        <x:v>16</x:v>
      </x:c>
      <x:c r="AJ17" s="38" t="n">
        <x:f>IFERROR(AI17/AG17,0)</x:f>
        <x:v>0.6956521739130435</x:v>
      </x:c>
      <x:c r="AK17" s="36" t="n">
        <x:v>4</x:v>
      </x:c>
      <x:c r="AL17" s="36" t="n">
        <x:v>8</x:v>
      </x:c>
      <x:c r="AM17" s="36" t="n">
        <x:v>1</x:v>
      </x:c>
      <x:c r="AN17" s="38" t="n">
        <x:f>IFERROR(AL17/AG17,0)</x:f>
        <x:v>0.34782608695652173</x:v>
      </x:c>
      <x:c r="AO17" s="36" t="n">
        <x:f>BK16</x:f>
        <x:v>41</x:v>
      </x:c>
      <x:c r="AP17" s="36" t="n">
        <x:f>BL16</x:f>
        <x:v>37</x:v>
      </x:c>
      <x:c r="AQ17" s="36" t="n">
        <x:f>BM16</x:f>
        <x:v>38</x:v>
      </x:c>
      <x:c r="AR17" s="36" t="n">
        <x:f>BN16</x:f>
        <x:v>34</x:v>
      </x:c>
      <x:c r="AS17" s="36" t="n">
        <x:f>BO16</x:f>
        <x:v>15</x:v>
      </x:c>
      <x:c r="AT17" s="36" t="n">
        <x:f>BP16</x:f>
        <x:v>43</x:v>
      </x:c>
      <x:c r="AU17" s="36" t="n">
        <x:f>BQ16</x:f>
        <x:v>40</x:v>
      </x:c>
      <x:c r="AV17" s="36" t="n">
        <x:f>BR16</x:f>
        <x:v>45</x:v>
      </x:c>
      <x:c r="AW17" s="36" t="n">
        <x:f>BS16</x:f>
        <x:v>40</x:v>
      </x:c>
      <x:c r="AX17" s="36" t="n">
        <x:f>BT16</x:f>
        <x:v>35</x:v>
      </x:c>
      <x:c r="AY17" s="36" t="n">
        <x:f>SUM(AO17:AX17)</x:f>
        <x:v>368</x:v>
      </x:c>
      <x:c r="AZ17" s="36" t="n">
        <x:v>0</x:v>
      </x:c>
      <x:c r="BA17" s="36" t="n">
        <x:v>0</x:v>
      </x:c>
      <x:c r="BB17" s="36" t="n">
        <x:v>0</x:v>
      </x:c>
      <x:c r="BC17" s="36" t="n">
        <x:v>0</x:v>
      </x:c>
      <x:c r="BD17" s="36" t="n">
        <x:v>16</x:v>
      </x:c>
      <x:c r="BE17" s="36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36"/>
      <x:c r="BK17" s="36" t="n">
        <x:f>MAX(0,AO17+AZ17-BV17)</x:f>
        <x:v>40</x:v>
      </x:c>
      <x:c r="BL17" s="36" t="n">
        <x:f>MAX(0,AP17+BA17-BW17)</x:f>
        <x:v>36</x:v>
      </x:c>
      <x:c r="BM17" s="36" t="n">
        <x:f>MAX(0,AQ17+BB17-BX17)</x:f>
        <x:v>37</x:v>
      </x:c>
      <x:c r="BN17" s="36" t="n">
        <x:f>MAX(0,AR17+BC17-BY17)</x:f>
        <x:v>33</x:v>
      </x:c>
      <x:c r="BO17" s="36" t="n">
        <x:f>MAX(0,AS17+BD17-BZ17)</x:f>
        <x:v>30</x:v>
      </x:c>
      <x:c r="BP17" s="36" t="n">
        <x:f>MAX(0,AT17+BE17-CA17)</x:f>
        <x:v>42</x:v>
      </x:c>
      <x:c r="BQ17" s="36" t="n">
        <x:f>MAX(0,AU17+BF17-CB17)</x:f>
        <x:v>39</x:v>
      </x:c>
      <x:c r="BR17" s="36" t="n">
        <x:f>MAX(0,AV17+BG17-CC17)</x:f>
        <x:v>44</x:v>
      </x:c>
      <x:c r="BS17" s="36" t="n">
        <x:f>MAX(0,AW17+BH17-CD17)</x:f>
        <x:v>39</x:v>
      </x:c>
      <x:c r="BT17" s="36" t="n">
        <x:f>MAX(0,AX17+BI17-CE17)</x:f>
        <x:v>33</x:v>
      </x:c>
      <x:c r="BU17" s="36" t="n">
        <x:f>SUM(BK17:BT17)</x:f>
        <x:v>373</x:v>
      </x:c>
      <x:c r="BV17" s="36" t="n">
        <x:v>1</x:v>
      </x:c>
      <x:c r="BW17" s="36" t="n">
        <x:v>1</x:v>
      </x:c>
      <x:c r="BX17" s="36" t="n">
        <x:v>1</x:v>
      </x:c>
      <x:c r="BY17" s="36" t="n">
        <x:v>1</x:v>
      </x:c>
      <x:c r="BZ17" s="36" t="n">
        <x:v>1</x:v>
      </x:c>
      <x:c r="CA17" s="36" t="n">
        <x:v>1</x:v>
      </x:c>
      <x:c r="CB17" s="36" t="n">
        <x:v>1</x:v>
      </x:c>
      <x:c r="CC17" s="36" t="n">
        <x:v>1</x:v>
      </x:c>
      <x:c r="CD17" s="36" t="n">
        <x:v>1</x:v>
      </x:c>
      <x:c r="CE17" s="36" t="n">
        <x:v>2</x:v>
      </x:c>
      <x:c r="CF17" s="36"/>
      <x:c r="CG17" s="36" t="n">
        <x:f>SUM(BV17,BW17,BX17,BY17)</x:f>
        <x:v>4</x:v>
      </x:c>
      <x:c r="CH17" s="36" t="n">
        <x:f>SUM(BZ17,CA17)</x:f>
        <x:v>2</x:v>
      </x:c>
      <x:c r="CI17" s="36" t="n">
        <x:f>SUM(CB17)</x:f>
        <x:v>1</x:v>
      </x:c>
      <x:c r="CJ17" s="36" t="n">
        <x:f>SUM(CC17,CD17)</x:f>
        <x:v>2</x:v>
      </x:c>
      <x:c r="CK17" s="36" t="n">
        <x:f>SUM(CE17)</x:f>
        <x:v>2</x:v>
      </x:c>
      <x:c r="CL17" s="36" t="n">
        <x:f>SUM(CG17:CK17)</x:f>
        <x:v>11</x:v>
      </x:c>
      <x:c r="CM17" s="39" t="n">
        <x:f>SUM(BV17*1,BW17*1,BX17*1,BY17*1)</x:f>
        <x:v>4</x:v>
      </x:c>
      <x:c r="CN17" s="39" t="n">
        <x:f>SUM(BZ17*0.324,CA17*0.416)</x:f>
        <x:v>0.74</x:v>
      </x:c>
      <x:c r="CO17" s="39" t="n">
        <x:f>SUM(CB17*0.75)</x:f>
        <x:v>0.75</x:v>
      </x:c>
      <x:c r="CP17" s="39" t="n">
        <x:f>SUM(CC17*0.325,CD17*0.2)</x:f>
        <x:v>0.525</x:v>
      </x:c>
      <x:c r="CQ17" s="39" t="n">
        <x:f>SUM(CE17*0.24)</x:f>
        <x:v>0.48</x:v>
      </x:c>
      <x:c r="CR17" s="39" t="n">
        <x:f>SUM(CM17:CQ17)</x:f>
        <x:v>6.495000000000001</x:v>
      </x:c>
      <x:c r="CS17" s="36" t="n">
        <x:f>SUM(CG17:CH17)</x:f>
        <x:v>6</x:v>
      </x:c>
      <x:c r="CT17" s="36" t="str"/>
      <x:c r="CU17" s="36" t="n">
        <x:f>MIN(AG17,CG17)</x:f>
        <x:v>4</x:v>
      </x:c>
      <x:c r="CV17" s="36" t="n">
        <x:f>MIN(AG17,CH17)</x:f>
        <x:v>2</x:v>
      </x:c>
      <x:c r="CW17" s="36" t="n">
        <x:f>MIN(AG17,CI17)</x:f>
        <x:v>1</x:v>
      </x:c>
      <x:c r="CX17" s="36" t="n">
        <x:f>MIN(AG17,CJ17)</x:f>
        <x:v>2</x:v>
      </x:c>
      <x:c r="CY17" s="36" t="n">
        <x:f>MIN(AG17,CK17)</x:f>
        <x:v>2</x:v>
      </x:c>
    </x:row>
    <x:row r="18" ht="18" customHeight="1">
      <x:c r="A18" s="35" t="str">
        <x:v>Area TWT-01</x:v>
      </x:c>
      <x:c r="B18" s="35" t="str">
        <x:v>Area Lead TWT-01</x:v>
      </x:c>
      <x:c r="C18" s="35" t="str">
        <x:v>Field Lead TWT-01</x:v>
      </x:c>
      <x:c r="D18" s="35" t="str">
        <x:v>City TWT-A</x:v>
      </x:c>
      <x:c r="E18" s="35" t="n">
        <x:v>4</x:v>
      </x:c>
      <x:c r="F18" s="35" t="n">
        <x:v>24</x:v>
      </x:c>
      <x:c r="G18" s="35" t="n">
        <x:v>1</x:v>
      </x:c>
      <x:c r="H18" s="35" t="str">
        <x:v>Promoter</x:v>
      </x:c>
      <x:c r="I18" s="35" t="str">
        <x:v>Agency TWT-01</x:v>
      </x:c>
      <x:c r="J18" s="35" t="str">
        <x:v>PR-TWT-001</x:v>
      </x:c>
      <x:c r="K18" s="35" t="str">
        <x:v>Masked Promoter TWT-001</x:v>
      </x:c>
      <x:c r="L18" s="35" t="str">
        <x:v>9XXXX10001</x:v>
      </x:c>
      <x:c r="M18" s="37" t="n">
        <x:v>46205</x:v>
      </x:c>
      <x:c r="N18" s="35" t="str">
        <x:v>Cohort 2</x:v>
      </x:c>
      <x:c r="O18" s="35" t="str">
        <x:v>DIST-TWT-01</x:v>
      </x:c>
      <x:c r="P18" s="35" t="str">
        <x:v>Masked Distributor TWT-01</x:v>
      </x:c>
      <x:c r="Q18" s="35" t="str">
        <x:v>P-TWT-001</x:v>
      </x:c>
      <x:c r="R18" s="35" t="str">
        <x:v>TWT-001</x:v>
      </x:c>
      <x:c r="S18" s="35" t="str">
        <x:v>Masked Store TWT-001</x:v>
      </x:c>
      <x:c r="T18" s="35" t="str">
        <x:v>XX1001</x:v>
      </x:c>
      <x:c r="U18" s="35" t="str">
        <x:v>Modern Trade</x:v>
      </x:c>
      <x:c r="V18" s="35" t="str">
        <x:v>Masked</x:v>
      </x:c>
      <x:c r="W18" s="35" t="str">
        <x:v>Masked</x:v>
      </x:c>
      <x:c r="X18" s="37" t="n">
        <x:v>46205</x:v>
      </x:c>
      <x:c r="Y18" s="37" t="n">
        <x:v>46280</x:v>
      </x:c>
      <x:c r="Z18" s="35" t="str">
        <x:v>W03</x:v>
      </x:c>
      <x:c r="AA18" s="35" t="str">
        <x:v>Sep'26</x:v>
      </x:c>
      <x:c r="AB18" s="35" t="str">
        <x:v>15 - 21</x:v>
      </x:c>
      <x:c r="AC18" s="35" t="str">
        <x:v>Week 3 of Sep 2026</x:v>
      </x:c>
      <x:c r="AD18" s="35" t="str">
        <x:v>Continue</x:v>
      </x:c>
      <x:c r="AE18" s="35" t="str"/>
      <x:c r="AF18" s="36" t="n">
        <x:v>63</x:v>
      </x:c>
      <x:c r="AG18" s="36" t="n">
        <x:v>28</x:v>
      </x:c>
      <x:c r="AH18" s="38" t="n">
        <x:f>IFERROR(AG18/AF18,0)</x:f>
        <x:v>0.4444444444444444</x:v>
      </x:c>
      <x:c r="AI18" s="36" t="n">
        <x:v>20</x:v>
      </x:c>
      <x:c r="AJ18" s="38" t="n">
        <x:f>IFERROR(AI18/AG18,0)</x:f>
        <x:v>0.7142857142857143</x:v>
      </x:c>
      <x:c r="AK18" s="36" t="n">
        <x:v>7</x:v>
      </x:c>
      <x:c r="AL18" s="36" t="n">
        <x:v>11</x:v>
      </x:c>
      <x:c r="AM18" s="36" t="n">
        <x:v>1</x:v>
      </x:c>
      <x:c r="AN18" s="38" t="n">
        <x:f>IFERROR(AL18/AG18,0)</x:f>
        <x:v>0.39285714285714285</x:v>
      </x:c>
      <x:c r="AO18" s="36" t="n">
        <x:f>BK17</x:f>
        <x:v>40</x:v>
      </x:c>
      <x:c r="AP18" s="36" t="n">
        <x:f>BL17</x:f>
        <x:v>36</x:v>
      </x:c>
      <x:c r="AQ18" s="36" t="n">
        <x:f>BM17</x:f>
        <x:v>37</x:v>
      </x:c>
      <x:c r="AR18" s="36" t="n">
        <x:f>BN17</x:f>
        <x:v>33</x:v>
      </x:c>
      <x:c r="AS18" s="36" t="n">
        <x:f>BO17</x:f>
        <x:v>30</x:v>
      </x:c>
      <x:c r="AT18" s="36" t="n">
        <x:f>BP17</x:f>
        <x:v>42</x:v>
      </x:c>
      <x:c r="AU18" s="36" t="n">
        <x:f>BQ17</x:f>
        <x:v>39</x:v>
      </x:c>
      <x:c r="AV18" s="36" t="n">
        <x:f>BR17</x:f>
        <x:v>44</x:v>
      </x:c>
      <x:c r="AW18" s="36" t="n">
        <x:f>BS17</x:f>
        <x:v>39</x:v>
      </x:c>
      <x:c r="AX18" s="36" t="n">
        <x:f>BT17</x:f>
        <x:v>33</x:v>
      </x:c>
      <x:c r="AY18" s="36" t="n">
        <x:f>SUM(AO18:AX18)</x:f>
        <x:v>373</x:v>
      </x:c>
      <x:c r="AZ18" s="36" t="n">
        <x:v>0</x:v>
      </x:c>
      <x:c r="BA18" s="36" t="n">
        <x:v>0</x:v>
      </x:c>
      <x:c r="BB18" s="36" t="n">
        <x:v>0</x:v>
      </x:c>
      <x:c r="BC18" s="36" t="n">
        <x:v>0</x:v>
      </x:c>
      <x:c r="BD18" s="36" t="n">
        <x:v>0</x:v>
      </x:c>
      <x:c r="BE18" s="36" t="n">
        <x:v>22</x:v>
      </x:c>
      <x:c r="BF18" s="36" t="n">
        <x:v>0</x:v>
      </x:c>
      <x:c r="BG18" s="36" t="n">
        <x:v>0</x:v>
      </x:c>
      <x:c r="BH18" s="36" t="n">
        <x:v>0</x:v>
      </x:c>
      <x:c r="BI18" s="36" t="n">
        <x:v>0</x:v>
      </x:c>
      <x:c r="BJ18" s="36"/>
      <x:c r="BK18" s="36" t="n">
        <x:f>MAX(0,AO18+AZ18-BV18)</x:f>
        <x:v>39</x:v>
      </x:c>
      <x:c r="BL18" s="36" t="n">
        <x:f>MAX(0,AP18+BA18-BW18)</x:f>
        <x:v>35</x:v>
      </x:c>
      <x:c r="BM18" s="36" t="n">
        <x:f>MAX(0,AQ18+BB18-BX18)</x:f>
        <x:v>36</x:v>
      </x:c>
      <x:c r="BN18" s="36" t="n">
        <x:f>MAX(0,AR18+BC18-BY18)</x:f>
        <x:v>33</x:v>
      </x:c>
      <x:c r="BO18" s="36" t="n">
        <x:f>MAX(0,AS18+BD18-BZ18)</x:f>
        <x:v>28</x:v>
      </x:c>
      <x:c r="BP18" s="36" t="n">
        <x:f>MAX(0,AT18+BE18-CA18)</x:f>
        <x:v>62</x:v>
      </x:c>
      <x:c r="BQ18" s="36" t="n">
        <x:f>MAX(0,AU18+BF18-CB18)</x:f>
        <x:v>38</x:v>
      </x:c>
      <x:c r="BR18" s="36" t="n">
        <x:f>MAX(0,AV18+BG18-CC18)</x:f>
        <x:v>43</x:v>
      </x:c>
      <x:c r="BS18" s="36" t="n">
        <x:f>MAX(0,AW18+BH18-CD18)</x:f>
        <x:v>39</x:v>
      </x:c>
      <x:c r="BT18" s="36" t="n">
        <x:f>MAX(0,AX18+BI18-CE18)</x:f>
        <x:v>32</x:v>
      </x:c>
      <x:c r="BU18" s="36" t="n">
        <x:f>SUM(BK18:BT18)</x:f>
        <x:v>385</x:v>
      </x:c>
      <x:c r="BV18" s="36" t="n">
        <x:v>1</x:v>
      </x:c>
      <x:c r="BW18" s="36" t="n">
        <x:v>1</x:v>
      </x:c>
      <x:c r="BX18" s="36" t="n">
        <x:v>1</x:v>
      </x:c>
      <x:c r="BY18" s="36" t="n">
        <x:v>0</x:v>
      </x:c>
      <x:c r="BZ18" s="36" t="n">
        <x:v>2</x:v>
      </x:c>
      <x:c r="CA18" s="36" t="n">
        <x:v>2</x:v>
      </x:c>
      <x:c r="CB18" s="36" t="n">
        <x:v>1</x:v>
      </x:c>
      <x:c r="CC18" s="36" t="n">
        <x:v>1</x:v>
      </x:c>
      <x:c r="CD18" s="36" t="n">
        <x:v>0</x:v>
      </x:c>
      <x:c r="CE18" s="36" t="n">
        <x:v>1</x:v>
      </x:c>
      <x:c r="CF18" s="36"/>
      <x:c r="CG18" s="36" t="n">
        <x:f>SUM(BV18,BW18,BX18,BY18)</x:f>
        <x:v>3</x:v>
      </x:c>
      <x:c r="CH18" s="36" t="n">
        <x:f>SUM(BZ18,CA18)</x:f>
        <x:v>4</x:v>
      </x:c>
      <x:c r="CI18" s="36" t="n">
        <x:f>SUM(CB18)</x:f>
        <x:v>1</x:v>
      </x:c>
      <x:c r="CJ18" s="36" t="n">
        <x:f>SUM(CC18,CD18)</x:f>
        <x:v>1</x:v>
      </x:c>
      <x:c r="CK18" s="36" t="n">
        <x:f>SUM(CE18)</x:f>
        <x:v>1</x:v>
      </x:c>
      <x:c r="CL18" s="36" t="n">
        <x:f>SUM(CG18:CK18)</x:f>
        <x:v>10</x:v>
      </x:c>
      <x:c r="CM18" s="39" t="n">
        <x:f>SUM(BV18*1,BW18*1,BX18*1,BY18*1)</x:f>
        <x:v>3</x:v>
      </x:c>
      <x:c r="CN18" s="39" t="n">
        <x:f>SUM(BZ18*0.324,CA18*0.416)</x:f>
        <x:v>1.48</x:v>
      </x:c>
      <x:c r="CO18" s="39" t="n">
        <x:f>SUM(CB18*0.75)</x:f>
        <x:v>0.75</x:v>
      </x:c>
      <x:c r="CP18" s="39" t="n">
        <x:f>SUM(CC18*0.325,CD18*0.2)</x:f>
        <x:v>0.325</x:v>
      </x:c>
      <x:c r="CQ18" s="39" t="n">
        <x:f>SUM(CE18*0.24)</x:f>
        <x:v>0.24</x:v>
      </x:c>
      <x:c r="CR18" s="39" t="n">
        <x:f>SUM(CM18:CQ18)</x:f>
        <x:v>5.795000000000001</x:v>
      </x:c>
      <x:c r="CS18" s="36" t="n">
        <x:f>SUM(CG18:CH18)</x:f>
        <x:v>7</x:v>
      </x:c>
      <x:c r="CT18" s="36" t="str"/>
      <x:c r="CU18" s="36" t="n">
        <x:f>MIN(AG18,CG18)</x:f>
        <x:v>3</x:v>
      </x:c>
      <x:c r="CV18" s="36" t="n">
        <x:f>MIN(AG18,CH18)</x:f>
        <x:v>4</x:v>
      </x:c>
      <x:c r="CW18" s="36" t="n">
        <x:f>MIN(AG18,CI18)</x:f>
        <x:v>1</x:v>
      </x:c>
      <x:c r="CX18" s="36" t="n">
        <x:f>MIN(AG18,CJ18)</x:f>
        <x:v>1</x:v>
      </x:c>
      <x:c r="CY18" s="36" t="n">
        <x:f>MIN(AG18,CK18)</x:f>
        <x:v>1</x:v>
      </x:c>
    </x:row>
    <x:row r="19" ht="18" customHeight="1">
      <x:c r="A19" s="35" t="str">
        <x:v>Area TWT-01</x:v>
      </x:c>
      <x:c r="B19" s="35" t="str">
        <x:v>Area Lead TWT-01</x:v>
      </x:c>
      <x:c r="C19" s="35" t="str">
        <x:v>Field Lead TWT-01</x:v>
      </x:c>
      <x:c r="D19" s="35" t="str">
        <x:v>City TWT-A</x:v>
      </x:c>
      <x:c r="E19" s="35" t="n">
        <x:v>4</x:v>
      </x:c>
      <x:c r="F19" s="35" t="n">
        <x:v>24</x:v>
      </x:c>
      <x:c r="G19" s="35" t="n">
        <x:v>1</x:v>
      </x:c>
      <x:c r="H19" s="35" t="str">
        <x:v>Promoter</x:v>
      </x:c>
      <x:c r="I19" s="35" t="str">
        <x:v>Agency TWT-01</x:v>
      </x:c>
      <x:c r="J19" s="35" t="str">
        <x:v>PR-TWT-001</x:v>
      </x:c>
      <x:c r="K19" s="35" t="str">
        <x:v>Masked Promoter TWT-001</x:v>
      </x:c>
      <x:c r="L19" s="35" t="str">
        <x:v>9XXXX10001</x:v>
      </x:c>
      <x:c r="M19" s="37" t="n">
        <x:v>46205</x:v>
      </x:c>
      <x:c r="N19" s="35" t="str">
        <x:v>Cohort 2</x:v>
      </x:c>
      <x:c r="O19" s="35" t="str">
        <x:v>DIST-TWT-01</x:v>
      </x:c>
      <x:c r="P19" s="35" t="str">
        <x:v>Masked Distributor TWT-01</x:v>
      </x:c>
      <x:c r="Q19" s="35" t="str">
        <x:v>P-TWT-001</x:v>
      </x:c>
      <x:c r="R19" s="35" t="str">
        <x:v>TWT-001</x:v>
      </x:c>
      <x:c r="S19" s="35" t="str">
        <x:v>Masked Store TWT-001</x:v>
      </x:c>
      <x:c r="T19" s="35" t="str">
        <x:v>XX1001</x:v>
      </x:c>
      <x:c r="U19" s="35" t="str">
        <x:v>Modern Trade</x:v>
      </x:c>
      <x:c r="V19" s="35" t="str">
        <x:v>Masked</x:v>
      </x:c>
      <x:c r="W19" s="35" t="str">
        <x:v>Masked</x:v>
      </x:c>
      <x:c r="X19" s="37" t="n">
        <x:v>46205</x:v>
      </x:c>
      <x:c r="Y19" s="37" t="n">
        <x:v>46281</x:v>
      </x:c>
      <x:c r="Z19" s="35" t="str">
        <x:v>W03</x:v>
      </x:c>
      <x:c r="AA19" s="35" t="str">
        <x:v>Sep'26</x:v>
      </x:c>
      <x:c r="AB19" s="35" t="str">
        <x:v>15 - 21</x:v>
      </x:c>
      <x:c r="AC19" s="35" t="str">
        <x:v>Week 3 of Sep 2026</x:v>
      </x:c>
      <x:c r="AD19" s="35" t="str">
        <x:v>Continue</x:v>
      </x:c>
      <x:c r="AE19" s="35" t="str"/>
      <x:c r="AF19" s="36" t="n">
        <x:v>63</x:v>
      </x:c>
      <x:c r="AG19" s="36" t="n">
        <x:v>21</x:v>
      </x:c>
      <x:c r="AH19" s="38" t="n">
        <x:f>IFERROR(AG19/AF19,0)</x:f>
        <x:v>0.3333333333333333</x:v>
      </x:c>
      <x:c r="AI19" s="36" t="n">
        <x:v>18</x:v>
      </x:c>
      <x:c r="AJ19" s="38" t="n">
        <x:f>IFERROR(AI19/AG19,0)</x:f>
        <x:v>0.8571428571428571</x:v>
      </x:c>
      <x:c r="AK19" s="36" t="n">
        <x:v>4</x:v>
      </x:c>
      <x:c r="AL19" s="36" t="n">
        <x:v>9</x:v>
      </x:c>
      <x:c r="AM19" s="36" t="n">
        <x:v>1</x:v>
      </x:c>
      <x:c r="AN19" s="38" t="n">
        <x:f>IFERROR(AL19/AG19,0)</x:f>
        <x:v>0.42857142857142855</x:v>
      </x:c>
      <x:c r="AO19" s="36" t="n">
        <x:f>BK18</x:f>
        <x:v>39</x:v>
      </x:c>
      <x:c r="AP19" s="36" t="n">
        <x:f>BL18</x:f>
        <x:v>35</x:v>
      </x:c>
      <x:c r="AQ19" s="36" t="n">
        <x:f>BM18</x:f>
        <x:v>36</x:v>
      </x:c>
      <x:c r="AR19" s="36" t="n">
        <x:f>BN18</x:f>
        <x:v>33</x:v>
      </x:c>
      <x:c r="AS19" s="36" t="n">
        <x:f>BO18</x:f>
        <x:v>28</x:v>
      </x:c>
      <x:c r="AT19" s="36" t="n">
        <x:f>BP18</x:f>
        <x:v>62</x:v>
      </x:c>
      <x:c r="AU19" s="36" t="n">
        <x:f>BQ18</x:f>
        <x:v>38</x:v>
      </x:c>
      <x:c r="AV19" s="36" t="n">
        <x:f>BR18</x:f>
        <x:v>43</x:v>
      </x:c>
      <x:c r="AW19" s="36" t="n">
        <x:f>BS18</x:f>
        <x:v>39</x:v>
      </x:c>
      <x:c r="AX19" s="36" t="n">
        <x:f>BT18</x:f>
        <x:v>32</x:v>
      </x:c>
      <x:c r="AY19" s="36" t="n">
        <x:f>SUM(AO19:AX19)</x:f>
        <x:v>385</x:v>
      </x:c>
      <x:c r="AZ19" s="36" t="n">
        <x:v>11</x:v>
      </x:c>
      <x:c r="BA19" s="36" t="n">
        <x:v>0</x:v>
      </x:c>
      <x:c r="BB19" s="36" t="n">
        <x:v>0</x:v>
      </x:c>
      <x:c r="BC19" s="36" t="n">
        <x:v>0</x:v>
      </x:c>
      <x:c r="BD19" s="36" t="n">
        <x:v>0</x:v>
      </x:c>
      <x:c r="BE19" s="36" t="n">
        <x:v>0</x:v>
      </x:c>
      <x:c r="BF19" s="36" t="n">
        <x:v>14</x:v>
      </x:c>
      <x:c r="BG19" s="36" t="n">
        <x:v>0</x:v>
      </x:c>
      <x:c r="BH19" s="36" t="n">
        <x:v>0</x:v>
      </x:c>
      <x:c r="BI19" s="36" t="n">
        <x:v>0</x:v>
      </x:c>
      <x:c r="BJ19" s="36"/>
      <x:c r="BK19" s="36" t="n">
        <x:f>MAX(0,AO19+AZ19-BV19)</x:f>
        <x:v>49</x:v>
      </x:c>
      <x:c r="BL19" s="36" t="n">
        <x:f>MAX(0,AP19+BA19-BW19)</x:f>
        <x:v>34</x:v>
      </x:c>
      <x:c r="BM19" s="36" t="n">
        <x:f>MAX(0,AQ19+BB19-BX19)</x:f>
        <x:v>36</x:v>
      </x:c>
      <x:c r="BN19" s="36" t="n">
        <x:f>MAX(0,AR19+BC19-BY19)</x:f>
        <x:v>32</x:v>
      </x:c>
      <x:c r="BO19" s="36" t="n">
        <x:f>MAX(0,AS19+BD19-BZ19)</x:f>
        <x:v>26</x:v>
      </x:c>
      <x:c r="BP19" s="36" t="n">
        <x:f>MAX(0,AT19+BE19-CA19)</x:f>
        <x:v>60</x:v>
      </x:c>
      <x:c r="BQ19" s="36" t="n">
        <x:f>MAX(0,AU19+BF19-CB19)</x:f>
        <x:v>51</x:v>
      </x:c>
      <x:c r="BR19" s="36" t="n">
        <x:f>MAX(0,AV19+BG19-CC19)</x:f>
        <x:v>42</x:v>
      </x:c>
      <x:c r="BS19" s="36" t="n">
        <x:f>MAX(0,AW19+BH19-CD19)</x:f>
        <x:v>38</x:v>
      </x:c>
      <x:c r="BT19" s="36" t="n">
        <x:f>MAX(0,AX19+BI19-CE19)</x:f>
        <x:v>31</x:v>
      </x:c>
      <x:c r="BU19" s="36" t="n">
        <x:f>SUM(BK19:BT19)</x:f>
        <x:v>399</x:v>
      </x:c>
      <x:c r="BV19" s="36" t="n">
        <x:v>1</x:v>
      </x:c>
      <x:c r="BW19" s="36" t="n">
        <x:v>1</x:v>
      </x:c>
      <x:c r="BX19" s="36" t="n">
        <x:v>0</x:v>
      </x:c>
      <x:c r="BY19" s="36" t="n">
        <x:v>1</x:v>
      </x:c>
      <x:c r="BZ19" s="36" t="n">
        <x:v>2</x:v>
      </x:c>
      <x:c r="CA19" s="36" t="n">
        <x:v>2</x:v>
      </x:c>
      <x:c r="CB19" s="36" t="n">
        <x:v>1</x:v>
      </x:c>
      <x:c r="CC19" s="36" t="n">
        <x:v>1</x:v>
      </x:c>
      <x:c r="CD19" s="36" t="n">
        <x:v>1</x:v>
      </x:c>
      <x:c r="CE19" s="36" t="n">
        <x:v>1</x:v>
      </x:c>
      <x:c r="CF19" s="36"/>
      <x:c r="CG19" s="36" t="n">
        <x:f>SUM(BV19,BW19,BX19,BY19)</x:f>
        <x:v>3</x:v>
      </x:c>
      <x:c r="CH19" s="36" t="n">
        <x:f>SUM(BZ19,CA19)</x:f>
        <x:v>4</x:v>
      </x:c>
      <x:c r="CI19" s="36" t="n">
        <x:f>SUM(CB19)</x:f>
        <x:v>1</x:v>
      </x:c>
      <x:c r="CJ19" s="36" t="n">
        <x:f>SUM(CC19,CD19)</x:f>
        <x:v>2</x:v>
      </x:c>
      <x:c r="CK19" s="36" t="n">
        <x:f>SUM(CE19)</x:f>
        <x:v>1</x:v>
      </x:c>
      <x:c r="CL19" s="36" t="n">
        <x:f>SUM(CG19:CK19)</x:f>
        <x:v>11</x:v>
      </x:c>
      <x:c r="CM19" s="39" t="n">
        <x:f>SUM(BV19*1,BW19*1,BX19*1,BY19*1)</x:f>
        <x:v>3</x:v>
      </x:c>
      <x:c r="CN19" s="39" t="n">
        <x:f>SUM(BZ19*0.324,CA19*0.416)</x:f>
        <x:v>1.48</x:v>
      </x:c>
      <x:c r="CO19" s="39" t="n">
        <x:f>SUM(CB19*0.75)</x:f>
        <x:v>0.75</x:v>
      </x:c>
      <x:c r="CP19" s="39" t="n">
        <x:f>SUM(CC19*0.325,CD19*0.2)</x:f>
        <x:v>0.525</x:v>
      </x:c>
      <x:c r="CQ19" s="39" t="n">
        <x:f>SUM(CE19*0.24)</x:f>
        <x:v>0.24</x:v>
      </x:c>
      <x:c r="CR19" s="39" t="n">
        <x:f>SUM(CM19:CQ19)</x:f>
        <x:v>5.995000000000001</x:v>
      </x:c>
      <x:c r="CS19" s="36" t="n">
        <x:f>SUM(CG19:CH19)</x:f>
        <x:v>7</x:v>
      </x:c>
      <x:c r="CT19" s="36" t="str"/>
      <x:c r="CU19" s="36" t="n">
        <x:f>MIN(AG19,CG19)</x:f>
        <x:v>3</x:v>
      </x:c>
      <x:c r="CV19" s="36" t="n">
        <x:f>MIN(AG19,CH19)</x:f>
        <x:v>4</x:v>
      </x:c>
      <x:c r="CW19" s="36" t="n">
        <x:f>MIN(AG19,CI19)</x:f>
        <x:v>1</x:v>
      </x:c>
      <x:c r="CX19" s="36" t="n">
        <x:f>MIN(AG19,CJ19)</x:f>
        <x:v>2</x:v>
      </x:c>
      <x:c r="CY19" s="36" t="n">
        <x:f>MIN(AG19,CK19)</x:f>
        <x:v>1</x:v>
      </x:c>
    </x:row>
    <x:row r="20" ht="18" customHeight="1">
      <x:c r="A20" s="35" t="str">
        <x:v>Area TWT-01</x:v>
      </x:c>
      <x:c r="B20" s="35" t="str">
        <x:v>Area Lead TWT-01</x:v>
      </x:c>
      <x:c r="C20" s="35" t="str">
        <x:v>Field Lead TWT-01</x:v>
      </x:c>
      <x:c r="D20" s="35" t="str">
        <x:v>City TWT-A</x:v>
      </x:c>
      <x:c r="E20" s="35" t="n">
        <x:v>4</x:v>
      </x:c>
      <x:c r="F20" s="35" t="n">
        <x:v>24</x:v>
      </x:c>
      <x:c r="G20" s="35" t="n">
        <x:v>1</x:v>
      </x:c>
      <x:c r="H20" s="35" t="str">
        <x:v>Promoter</x:v>
      </x:c>
      <x:c r="I20" s="35" t="str">
        <x:v>Agency TWT-01</x:v>
      </x:c>
      <x:c r="J20" s="35" t="str">
        <x:v>PR-TWT-001</x:v>
      </x:c>
      <x:c r="K20" s="35" t="str">
        <x:v>Masked Promoter TWT-001</x:v>
      </x:c>
      <x:c r="L20" s="35" t="str">
        <x:v>9XXXX10001</x:v>
      </x:c>
      <x:c r="M20" s="37" t="n">
        <x:v>46205</x:v>
      </x:c>
      <x:c r="N20" s="35" t="str">
        <x:v>Cohort 2</x:v>
      </x:c>
      <x:c r="O20" s="35" t="str">
        <x:v>DIST-TWT-01</x:v>
      </x:c>
      <x:c r="P20" s="35" t="str">
        <x:v>Masked Distributor TWT-01</x:v>
      </x:c>
      <x:c r="Q20" s="35" t="str">
        <x:v>P-TWT-001</x:v>
      </x:c>
      <x:c r="R20" s="35" t="str">
        <x:v>TWT-001</x:v>
      </x:c>
      <x:c r="S20" s="35" t="str">
        <x:v>Masked Store TWT-001</x:v>
      </x:c>
      <x:c r="T20" s="35" t="str">
        <x:v>XX1001</x:v>
      </x:c>
      <x:c r="U20" s="35" t="str">
        <x:v>Modern Trade</x:v>
      </x:c>
      <x:c r="V20" s="35" t="str">
        <x:v>Masked</x:v>
      </x:c>
      <x:c r="W20" s="35" t="str">
        <x:v>Masked</x:v>
      </x:c>
      <x:c r="X20" s="37" t="n">
        <x:v>46205</x:v>
      </x:c>
      <x:c r="Y20" s="37" t="n">
        <x:v>46282</x:v>
      </x:c>
      <x:c r="Z20" s="35" t="str">
        <x:v>W03</x:v>
      </x:c>
      <x:c r="AA20" s="35" t="str">
        <x:v>Sep'26</x:v>
      </x:c>
      <x:c r="AB20" s="35" t="str">
        <x:v>15 - 21</x:v>
      </x:c>
      <x:c r="AC20" s="35" t="str">
        <x:v>Week 3 of Sep 2026</x:v>
      </x:c>
      <x:c r="AD20" s="35" t="str">
        <x:v>Continue</x:v>
      </x:c>
      <x:c r="AE20" s="35" t="str"/>
      <x:c r="AF20" s="36" t="n">
        <x:v>45</x:v>
      </x:c>
      <x:c r="AG20" s="36" t="n">
        <x:v>21</x:v>
      </x:c>
      <x:c r="AH20" s="38" t="n">
        <x:f>IFERROR(AG20/AF20,0)</x:f>
        <x:v>0.4666666666666667</x:v>
      </x:c>
      <x:c r="AI20" s="36" t="n">
        <x:v>20</x:v>
      </x:c>
      <x:c r="AJ20" s="38" t="n">
        <x:f>IFERROR(AI20/AG20,0)</x:f>
        <x:v>0.9523809523809523</x:v>
      </x:c>
      <x:c r="AK20" s="36" t="n">
        <x:v>5</x:v>
      </x:c>
      <x:c r="AL20" s="36" t="n">
        <x:v>10</x:v>
      </x:c>
      <x:c r="AM20" s="36" t="n">
        <x:v>1</x:v>
      </x:c>
      <x:c r="AN20" s="38" t="n">
        <x:f>IFERROR(AL20/AG20,0)</x:f>
        <x:v>0.47619047619047616</x:v>
      </x:c>
      <x:c r="AO20" s="36" t="n">
        <x:f>BK19</x:f>
        <x:v>49</x:v>
      </x:c>
      <x:c r="AP20" s="36" t="n">
        <x:f>BL19</x:f>
        <x:v>34</x:v>
      </x:c>
      <x:c r="AQ20" s="36" t="n">
        <x:f>BM19</x:f>
        <x:v>36</x:v>
      </x:c>
      <x:c r="AR20" s="36" t="n">
        <x:f>BN19</x:f>
        <x:v>32</x:v>
      </x:c>
      <x:c r="AS20" s="36" t="n">
        <x:f>BO19</x:f>
        <x:v>26</x:v>
      </x:c>
      <x:c r="AT20" s="36" t="n">
        <x:f>BP19</x:f>
        <x:v>60</x:v>
      </x:c>
      <x:c r="AU20" s="36" t="n">
        <x:f>BQ19</x:f>
        <x:v>51</x:v>
      </x:c>
      <x:c r="AV20" s="36" t="n">
        <x:f>BR19</x:f>
        <x:v>42</x:v>
      </x:c>
      <x:c r="AW20" s="36" t="n">
        <x:f>BS19</x:f>
        <x:v>38</x:v>
      </x:c>
      <x:c r="AX20" s="36" t="n">
        <x:f>BT19</x:f>
        <x:v>31</x:v>
      </x:c>
      <x:c r="AY20" s="36" t="n">
        <x:f>SUM(AO20:AX20)</x:f>
        <x:v>399</x:v>
      </x:c>
      <x:c r="AZ20" s="36" t="n">
        <x:v>0</x:v>
      </x:c>
      <x:c r="BA20" s="36" t="n">
        <x:v>21</x:v>
      </x:c>
      <x:c r="BB20" s="36" t="n">
        <x:v>0</x:v>
      </x:c>
      <x:c r="BC20" s="36" t="n">
        <x:v>0</x:v>
      </x:c>
      <x:c r="BD20" s="36" t="n">
        <x:v>0</x:v>
      </x:c>
      <x:c r="BE20" s="36" t="n">
        <x:v>0</x:v>
      </x:c>
      <x:c r="BF20" s="36" t="n">
        <x:v>0</x:v>
      </x:c>
      <x:c r="BG20" s="36" t="n">
        <x:v>18</x:v>
      </x:c>
      <x:c r="BH20" s="36" t="n">
        <x:v>0</x:v>
      </x:c>
      <x:c r="BI20" s="36" t="n">
        <x:v>0</x:v>
      </x:c>
      <x:c r="BJ20" s="36"/>
      <x:c r="BK20" s="36" t="n">
        <x:f>MAX(0,AO20+AZ20-BV20)</x:f>
        <x:v>48</x:v>
      </x:c>
      <x:c r="BL20" s="36" t="n">
        <x:f>MAX(0,AP20+BA20-BW20)</x:f>
        <x:v>54</x:v>
      </x:c>
      <x:c r="BM20" s="36" t="n">
        <x:f>MAX(0,AQ20+BB20-BX20)</x:f>
        <x:v>35</x:v>
      </x:c>
      <x:c r="BN20" s="36" t="n">
        <x:f>MAX(0,AR20+BC20-BY20)</x:f>
        <x:v>31</x:v>
      </x:c>
      <x:c r="BO20" s="36" t="n">
        <x:f>MAX(0,AS20+BD20-BZ20)</x:f>
        <x:v>25</x:v>
      </x:c>
      <x:c r="BP20" s="36" t="n">
        <x:f>MAX(0,AT20+BE20-CA20)</x:f>
        <x:v>59</x:v>
      </x:c>
      <x:c r="BQ20" s="36" t="n">
        <x:f>MAX(0,AU20+BF20-CB20)</x:f>
        <x:v>50</x:v>
      </x:c>
      <x:c r="BR20" s="36" t="n">
        <x:f>MAX(0,AV20+BG20-CC20)</x:f>
        <x:v>59</x:v>
      </x:c>
      <x:c r="BS20" s="36" t="n">
        <x:f>MAX(0,AW20+BH20-CD20)</x:f>
        <x:v>37</x:v>
      </x:c>
      <x:c r="BT20" s="36" t="n">
        <x:f>MAX(0,AX20+BI20-CE20)</x:f>
        <x:v>29</x:v>
      </x:c>
      <x:c r="BU20" s="36" t="n">
        <x:f>SUM(BK20:BT20)</x:f>
        <x:v>427</x:v>
      </x:c>
      <x:c r="BV20" s="36" t="n">
        <x:v>1</x:v>
      </x:c>
      <x:c r="BW20" s="36" t="n">
        <x:v>1</x:v>
      </x:c>
      <x:c r="BX20" s="36" t="n">
        <x:v>1</x:v>
      </x:c>
      <x:c r="BY20" s="36" t="n">
        <x:v>1</x:v>
      </x:c>
      <x:c r="BZ20" s="36" t="n">
        <x:v>1</x:v>
      </x:c>
      <x:c r="CA20" s="36" t="n">
        <x:v>1</x:v>
      </x:c>
      <x:c r="CB20" s="36" t="n">
        <x:v>1</x:v>
      </x:c>
      <x:c r="CC20" s="36" t="n">
        <x:v>1</x:v>
      </x:c>
      <x:c r="CD20" s="36" t="n">
        <x:v>1</x:v>
      </x:c>
      <x:c r="CE20" s="36" t="n">
        <x:v>2</x:v>
      </x:c>
      <x:c r="CF20" s="36"/>
      <x:c r="CG20" s="36" t="n">
        <x:f>SUM(BV20,BW20,BX20,BY20)</x:f>
        <x:v>4</x:v>
      </x:c>
      <x:c r="CH20" s="36" t="n">
        <x:f>SUM(BZ20,CA20)</x:f>
        <x:v>2</x:v>
      </x:c>
      <x:c r="CI20" s="36" t="n">
        <x:f>SUM(CB20)</x:f>
        <x:v>1</x:v>
      </x:c>
      <x:c r="CJ20" s="36" t="n">
        <x:f>SUM(CC20,CD20)</x:f>
        <x:v>2</x:v>
      </x:c>
      <x:c r="CK20" s="36" t="n">
        <x:f>SUM(CE20)</x:f>
        <x:v>2</x:v>
      </x:c>
      <x:c r="CL20" s="36" t="n">
        <x:f>SUM(CG20:CK20)</x:f>
        <x:v>11</x:v>
      </x:c>
      <x:c r="CM20" s="39" t="n">
        <x:f>SUM(BV20*1,BW20*1,BX20*1,BY20*1)</x:f>
        <x:v>4</x:v>
      </x:c>
      <x:c r="CN20" s="39" t="n">
        <x:f>SUM(BZ20*0.324,CA20*0.416)</x:f>
        <x:v>0.74</x:v>
      </x:c>
      <x:c r="CO20" s="39" t="n">
        <x:f>SUM(CB20*0.75)</x:f>
        <x:v>0.75</x:v>
      </x:c>
      <x:c r="CP20" s="39" t="n">
        <x:f>SUM(CC20*0.325,CD20*0.2)</x:f>
        <x:v>0.525</x:v>
      </x:c>
      <x:c r="CQ20" s="39" t="n">
        <x:f>SUM(CE20*0.24)</x:f>
        <x:v>0.48</x:v>
      </x:c>
      <x:c r="CR20" s="39" t="n">
        <x:f>SUM(CM20:CQ20)</x:f>
        <x:v>6.495000000000001</x:v>
      </x:c>
      <x:c r="CS20" s="36" t="n">
        <x:f>SUM(CG20:CH20)</x:f>
        <x:v>6</x:v>
      </x:c>
      <x:c r="CT20" s="36" t="str"/>
      <x:c r="CU20" s="36" t="n">
        <x:f>MIN(AG20,CG20)</x:f>
        <x:v>4</x:v>
      </x:c>
      <x:c r="CV20" s="36" t="n">
        <x:f>MIN(AG20,CH20)</x:f>
        <x:v>2</x:v>
      </x:c>
      <x:c r="CW20" s="36" t="n">
        <x:f>MIN(AG20,CI20)</x:f>
        <x:v>1</x:v>
      </x:c>
      <x:c r="CX20" s="36" t="n">
        <x:f>MIN(AG20,CJ20)</x:f>
        <x:v>2</x:v>
      </x:c>
      <x:c r="CY20" s="36" t="n">
        <x:f>MIN(AG20,CK20)</x:f>
        <x:v>2</x:v>
      </x:c>
    </x:row>
    <x:row r="21" ht="18" customHeight="1">
      <x:c r="A21" s="35" t="str">
        <x:v>Area TWT-01</x:v>
      </x:c>
      <x:c r="B21" s="35" t="str">
        <x:v>Area Lead TWT-01</x:v>
      </x:c>
      <x:c r="C21" s="35" t="str">
        <x:v>Field Lead TWT-01</x:v>
      </x:c>
      <x:c r="D21" s="35" t="str">
        <x:v>City TWT-A</x:v>
      </x:c>
      <x:c r="E21" s="35" t="n">
        <x:v>4</x:v>
      </x:c>
      <x:c r="F21" s="35" t="n">
        <x:v>24</x:v>
      </x:c>
      <x:c r="G21" s="35" t="n">
        <x:v>1</x:v>
      </x:c>
      <x:c r="H21" s="35" t="str">
        <x:v>Promoter</x:v>
      </x:c>
      <x:c r="I21" s="35" t="str">
        <x:v>Agency TWT-01</x:v>
      </x:c>
      <x:c r="J21" s="35" t="str">
        <x:v>PR-TWT-001</x:v>
      </x:c>
      <x:c r="K21" s="35" t="str">
        <x:v>Masked Promoter TWT-001</x:v>
      </x:c>
      <x:c r="L21" s="35" t="str">
        <x:v>9XXXX10001</x:v>
      </x:c>
      <x:c r="M21" s="37" t="n">
        <x:v>46205</x:v>
      </x:c>
      <x:c r="N21" s="35" t="str">
        <x:v>Cohort 2</x:v>
      </x:c>
      <x:c r="O21" s="35" t="str">
        <x:v>DIST-TWT-01</x:v>
      </x:c>
      <x:c r="P21" s="35" t="str">
        <x:v>Masked Distributor TWT-01</x:v>
      </x:c>
      <x:c r="Q21" s="35" t="str">
        <x:v>P-TWT-001</x:v>
      </x:c>
      <x:c r="R21" s="35" t="str">
        <x:v>TWT-001</x:v>
      </x:c>
      <x:c r="S21" s="35" t="str">
        <x:v>Masked Store TWT-001</x:v>
      </x:c>
      <x:c r="T21" s="35" t="str">
        <x:v>XX1001</x:v>
      </x:c>
      <x:c r="U21" s="35" t="str">
        <x:v>Modern Trade</x:v>
      </x:c>
      <x:c r="V21" s="35" t="str">
        <x:v>Masked</x:v>
      </x:c>
      <x:c r="W21" s="35" t="str">
        <x:v>Masked</x:v>
      </x:c>
      <x:c r="X21" s="37" t="n">
        <x:v>46205</x:v>
      </x:c>
      <x:c r="Y21" s="37" t="n">
        <x:v>46283</x:v>
      </x:c>
      <x:c r="Z21" s="35" t="str">
        <x:v>W03</x:v>
      </x:c>
      <x:c r="AA21" s="35" t="str">
        <x:v>Sep'26</x:v>
      </x:c>
      <x:c r="AB21" s="35" t="str">
        <x:v>15 - 21</x:v>
      </x:c>
      <x:c r="AC21" s="35" t="str">
        <x:v>Week 3 of Sep 2026</x:v>
      </x:c>
      <x:c r="AD21" s="35" t="str">
        <x:v>Continue</x:v>
      </x:c>
      <x:c r="AE21" s="35" t="str"/>
      <x:c r="AF21" s="36" t="n">
        <x:v>55</x:v>
      </x:c>
      <x:c r="AG21" s="36" t="n">
        <x:v>20</x:v>
      </x:c>
      <x:c r="AH21" s="38" t="n">
        <x:f>IFERROR(AG21/AF21,0)</x:f>
        <x:v>0.36363636363636365</x:v>
      </x:c>
      <x:c r="AI21" s="36" t="n">
        <x:v>17</x:v>
      </x:c>
      <x:c r="AJ21" s="38" t="n">
        <x:f>IFERROR(AI21/AG21,0)</x:f>
        <x:v>0.85</x:v>
      </x:c>
      <x:c r="AK21" s="36" t="n">
        <x:v>5</x:v>
      </x:c>
      <x:c r="AL21" s="36" t="n">
        <x:v>6</x:v>
      </x:c>
      <x:c r="AM21" s="36" t="n">
        <x:v>1</x:v>
      </x:c>
      <x:c r="AN21" s="38" t="n">
        <x:f>IFERROR(AL21/AG21,0)</x:f>
        <x:v>0.3</x:v>
      </x:c>
      <x:c r="AO21" s="36" t="n">
        <x:f>BK20</x:f>
        <x:v>48</x:v>
      </x:c>
      <x:c r="AP21" s="36" t="n">
        <x:f>BL20</x:f>
        <x:v>54</x:v>
      </x:c>
      <x:c r="AQ21" s="36" t="n">
        <x:f>BM20</x:f>
        <x:v>35</x:v>
      </x:c>
      <x:c r="AR21" s="36" t="n">
        <x:f>BN20</x:f>
        <x:v>31</x:v>
      </x:c>
      <x:c r="AS21" s="36" t="n">
        <x:f>BO20</x:f>
        <x:v>25</x:v>
      </x:c>
      <x:c r="AT21" s="36" t="n">
        <x:f>BP20</x:f>
        <x:v>59</x:v>
      </x:c>
      <x:c r="AU21" s="36" t="n">
        <x:f>BQ20</x:f>
        <x:v>50</x:v>
      </x:c>
      <x:c r="AV21" s="36" t="n">
        <x:f>BR20</x:f>
        <x:v>59</x:v>
      </x:c>
      <x:c r="AW21" s="36" t="n">
        <x:f>BS20</x:f>
        <x:v>37</x:v>
      </x:c>
      <x:c r="AX21" s="36" t="n">
        <x:f>BT20</x:f>
        <x:v>29</x:v>
      </x:c>
      <x:c r="AY21" s="36" t="n">
        <x:f>SUM(AO21:AX21)</x:f>
        <x:v>427</x:v>
      </x:c>
      <x:c r="AZ21" s="36" t="n">
        <x:v>0</x:v>
      </x:c>
      <x:c r="BA21" s="36" t="n">
        <x:v>0</x:v>
      </x:c>
      <x:c r="BB21" s="36" t="n">
        <x:v>18</x:v>
      </x:c>
      <x:c r="BC21" s="36" t="n">
        <x:v>0</x:v>
      </x:c>
      <x:c r="BD21" s="36" t="n">
        <x:v>0</x:v>
      </x:c>
      <x:c r="BE21" s="36" t="n">
        <x:v>0</x:v>
      </x:c>
      <x:c r="BF21" s="36" t="n">
        <x:v>0</x:v>
      </x:c>
      <x:c r="BG21" s="36" t="n">
        <x:v>0</x:v>
      </x:c>
      <x:c r="BH21" s="36" t="n">
        <x:v>16</x:v>
      </x:c>
      <x:c r="BI21" s="36" t="n">
        <x:v>0</x:v>
      </x:c>
      <x:c r="BJ21" s="36"/>
      <x:c r="BK21" s="36" t="n">
        <x:f>MAX(0,AO21+AZ21-BV21)</x:f>
        <x:v>47</x:v>
      </x:c>
      <x:c r="BL21" s="36" t="n">
        <x:f>MAX(0,AP21+BA21-BW21)</x:f>
        <x:v>53</x:v>
      </x:c>
      <x:c r="BM21" s="36" t="n">
        <x:f>MAX(0,AQ21+BB21-BX21)</x:f>
        <x:v>52</x:v>
      </x:c>
      <x:c r="BN21" s="36" t="n">
        <x:f>MAX(0,AR21+BC21-BY21)</x:f>
        <x:v>31</x:v>
      </x:c>
      <x:c r="BO21" s="36" t="n">
        <x:f>MAX(0,AS21+BD21-BZ21)</x:f>
        <x:v>23</x:v>
      </x:c>
      <x:c r="BP21" s="36" t="n">
        <x:f>MAX(0,AT21+BE21-CA21)</x:f>
        <x:v>57</x:v>
      </x:c>
      <x:c r="BQ21" s="36" t="n">
        <x:f>MAX(0,AU21+BF21-CB21)</x:f>
        <x:v>49</x:v>
      </x:c>
      <x:c r="BR21" s="36" t="n">
        <x:f>MAX(0,AV21+BG21-CC21)</x:f>
        <x:v>57</x:v>
      </x:c>
      <x:c r="BS21" s="36" t="n">
        <x:f>MAX(0,AW21+BH21-CD21)</x:f>
        <x:v>52</x:v>
      </x:c>
      <x:c r="BT21" s="36" t="n">
        <x:f>MAX(0,AX21+BI21-CE21)</x:f>
        <x:v>28</x:v>
      </x:c>
      <x:c r="BU21" s="36" t="n">
        <x:f>SUM(BK21:BT21)</x:f>
        <x:v>449</x:v>
      </x:c>
      <x:c r="BV21" s="36" t="n">
        <x:v>1</x:v>
      </x:c>
      <x:c r="BW21" s="36" t="n">
        <x:v>1</x:v>
      </x:c>
      <x:c r="BX21" s="36" t="n">
        <x:v>1</x:v>
      </x:c>
      <x:c r="BY21" s="36" t="n">
        <x:v>0</x:v>
      </x:c>
      <x:c r="BZ21" s="36" t="n">
        <x:v>2</x:v>
      </x:c>
      <x:c r="CA21" s="36" t="n">
        <x:v>2</x:v>
      </x:c>
      <x:c r="CB21" s="36" t="n">
        <x:v>1</x:v>
      </x:c>
      <x:c r="CC21" s="36" t="n">
        <x:v>2</x:v>
      </x:c>
      <x:c r="CD21" s="36" t="n">
        <x:v>1</x:v>
      </x:c>
      <x:c r="CE21" s="36" t="n">
        <x:v>1</x:v>
      </x:c>
      <x:c r="CF21" s="36"/>
      <x:c r="CG21" s="36" t="n">
        <x:f>SUM(BV21,BW21,BX21,BY21)</x:f>
        <x:v>3</x:v>
      </x:c>
      <x:c r="CH21" s="36" t="n">
        <x:f>SUM(BZ21,CA21)</x:f>
        <x:v>4</x:v>
      </x:c>
      <x:c r="CI21" s="36" t="n">
        <x:f>SUM(CB21)</x:f>
        <x:v>1</x:v>
      </x:c>
      <x:c r="CJ21" s="36" t="n">
        <x:f>SUM(CC21,CD21)</x:f>
        <x:v>3</x:v>
      </x:c>
      <x:c r="CK21" s="36" t="n">
        <x:f>SUM(CE21)</x:f>
        <x:v>1</x:v>
      </x:c>
      <x:c r="CL21" s="36" t="n">
        <x:f>SUM(CG21:CK21)</x:f>
        <x:v>12</x:v>
      </x:c>
      <x:c r="CM21" s="39" t="n">
        <x:f>SUM(BV21*1,BW21*1,BX21*1,BY21*1)</x:f>
        <x:v>3</x:v>
      </x:c>
      <x:c r="CN21" s="39" t="n">
        <x:f>SUM(BZ21*0.324,CA21*0.416)</x:f>
        <x:v>1.48</x:v>
      </x:c>
      <x:c r="CO21" s="39" t="n">
        <x:f>SUM(CB21*0.75)</x:f>
        <x:v>0.75</x:v>
      </x:c>
      <x:c r="CP21" s="39" t="n">
        <x:f>SUM(CC21*0.325,CD21*0.2)</x:f>
        <x:v>0.8500000000000001</x:v>
      </x:c>
      <x:c r="CQ21" s="39" t="n">
        <x:f>SUM(CE21*0.24)</x:f>
        <x:v>0.24</x:v>
      </x:c>
      <x:c r="CR21" s="39" t="n">
        <x:f>SUM(CM21:CQ21)</x:f>
        <x:v>6.32</x:v>
      </x:c>
      <x:c r="CS21" s="36" t="n">
        <x:f>SUM(CG21:CH21)</x:f>
        <x:v>7</x:v>
      </x:c>
      <x:c r="CT21" s="36" t="str"/>
      <x:c r="CU21" s="36" t="n">
        <x:f>MIN(AG21,CG21)</x:f>
        <x:v>3</x:v>
      </x:c>
      <x:c r="CV21" s="36" t="n">
        <x:f>MIN(AG21,CH21)</x:f>
        <x:v>4</x:v>
      </x:c>
      <x:c r="CW21" s="36" t="n">
        <x:f>MIN(AG21,CI21)</x:f>
        <x:v>1</x:v>
      </x:c>
      <x:c r="CX21" s="36" t="n">
        <x:f>MIN(AG21,CJ21)</x:f>
        <x:v>3</x:v>
      </x:c>
      <x:c r="CY21" s="36" t="n">
        <x:f>MIN(AG21,CK21)</x:f>
        <x:v>1</x:v>
      </x:c>
    </x:row>
    <x:row r="22" ht="18" customHeight="1">
      <x:c r="A22" s="35" t="str">
        <x:v>Area TWT-01</x:v>
      </x:c>
      <x:c r="B22" s="35" t="str">
        <x:v>Area Lead TWT-01</x:v>
      </x:c>
      <x:c r="C22" s="35" t="str">
        <x:v>Field Lead TWT-01</x:v>
      </x:c>
      <x:c r="D22" s="35" t="str">
        <x:v>City TWT-A</x:v>
      </x:c>
      <x:c r="E22" s="35" t="n">
        <x:v>4</x:v>
      </x:c>
      <x:c r="F22" s="35" t="n">
        <x:v>24</x:v>
      </x:c>
      <x:c r="G22" s="35" t="n">
        <x:v>1</x:v>
      </x:c>
      <x:c r="H22" s="35" t="str">
        <x:v>Promoter</x:v>
      </x:c>
      <x:c r="I22" s="35" t="str">
        <x:v>Agency TWT-01</x:v>
      </x:c>
      <x:c r="J22" s="35" t="str">
        <x:v>PR-TWT-001</x:v>
      </x:c>
      <x:c r="K22" s="35" t="str">
        <x:v>Masked Promoter TWT-001</x:v>
      </x:c>
      <x:c r="L22" s="35" t="str">
        <x:v>9XXXX10001</x:v>
      </x:c>
      <x:c r="M22" s="37" t="n">
        <x:v>46205</x:v>
      </x:c>
      <x:c r="N22" s="35" t="str">
        <x:v>Cohort 2</x:v>
      </x:c>
      <x:c r="O22" s="35" t="str">
        <x:v>DIST-TWT-01</x:v>
      </x:c>
      <x:c r="P22" s="35" t="str">
        <x:v>Masked Distributor TWT-01</x:v>
      </x:c>
      <x:c r="Q22" s="35" t="str">
        <x:v>P-TWT-001</x:v>
      </x:c>
      <x:c r="R22" s="35" t="str">
        <x:v>TWT-001</x:v>
      </x:c>
      <x:c r="S22" s="35" t="str">
        <x:v>Masked Store TWT-001</x:v>
      </x:c>
      <x:c r="T22" s="35" t="str">
        <x:v>XX1001</x:v>
      </x:c>
      <x:c r="U22" s="35" t="str">
        <x:v>Modern Trade</x:v>
      </x:c>
      <x:c r="V22" s="35" t="str">
        <x:v>Masked</x:v>
      </x:c>
      <x:c r="W22" s="35" t="str">
        <x:v>Masked</x:v>
      </x:c>
      <x:c r="X22" s="37" t="n">
        <x:v>46205</x:v>
      </x:c>
      <x:c r="Y22" s="37" t="n">
        <x:v>46284</x:v>
      </x:c>
      <x:c r="Z22" s="35" t="str">
        <x:v>W03</x:v>
      </x:c>
      <x:c r="AA22" s="35" t="str">
        <x:v>Sep'26</x:v>
      </x:c>
      <x:c r="AB22" s="35" t="str">
        <x:v>15 - 21</x:v>
      </x:c>
      <x:c r="AC22" s="35" t="str">
        <x:v>Week 3 of Sep 2026</x:v>
      </x:c>
      <x:c r="AD22" s="35" t="str">
        <x:v>Continue</x:v>
      </x:c>
      <x:c r="AE22" s="35" t="str">
        <x:v>Normal operations</x:v>
      </x:c>
      <x:c r="AF22" s="36" t="n">
        <x:v>79</x:v>
      </x:c>
      <x:c r="AG22" s="36" t="n">
        <x:v>37</x:v>
      </x:c>
      <x:c r="AH22" s="38" t="n">
        <x:f>IFERROR(AG22/AF22,0)</x:f>
        <x:v>0.46835443037974683</x:v>
      </x:c>
      <x:c r="AI22" s="36" t="n">
        <x:v>32</x:v>
      </x:c>
      <x:c r="AJ22" s="38" t="n">
        <x:f>IFERROR(AI22/AG22,0)</x:f>
        <x:v>0.8648648648648649</x:v>
      </x:c>
      <x:c r="AK22" s="36" t="n">
        <x:v>13</x:v>
      </x:c>
      <x:c r="AL22" s="36" t="n">
        <x:v>18</x:v>
      </x:c>
      <x:c r="AM22" s="36" t="n">
        <x:v>1</x:v>
      </x:c>
      <x:c r="AN22" s="38" t="n">
        <x:f>IFERROR(AL22/AG22,0)</x:f>
        <x:v>0.4864864864864865</x:v>
      </x:c>
      <x:c r="AO22" s="36" t="n">
        <x:f>BK21</x:f>
        <x:v>47</x:v>
      </x:c>
      <x:c r="AP22" s="36" t="n">
        <x:f>BL21</x:f>
        <x:v>53</x:v>
      </x:c>
      <x:c r="AQ22" s="36" t="n">
        <x:f>BM21</x:f>
        <x:v>52</x:v>
      </x:c>
      <x:c r="AR22" s="36" t="n">
        <x:f>BN21</x:f>
        <x:v>31</x:v>
      </x:c>
      <x:c r="AS22" s="36" t="n">
        <x:f>BO21</x:f>
        <x:v>23</x:v>
      </x:c>
      <x:c r="AT22" s="36" t="n">
        <x:f>BP21</x:f>
        <x:v>57</x:v>
      </x:c>
      <x:c r="AU22" s="36" t="n">
        <x:f>BQ21</x:f>
        <x:v>49</x:v>
      </x:c>
      <x:c r="AV22" s="36" t="n">
        <x:f>BR21</x:f>
        <x:v>57</x:v>
      </x:c>
      <x:c r="AW22" s="36" t="n">
        <x:f>BS21</x:f>
        <x:v>52</x:v>
      </x:c>
      <x:c r="AX22" s="36" t="n">
        <x:f>BT21</x:f>
        <x:v>28</x:v>
      </x:c>
      <x:c r="AY22" s="36" t="n">
        <x:f>SUM(AO22:AX22)</x:f>
        <x:v>449</x:v>
      </x:c>
      <x:c r="AZ22" s="36" t="n">
        <x:v>0</x:v>
      </x:c>
      <x:c r="BA22" s="36" t="n">
        <x:v>0</x:v>
      </x:c>
      <x:c r="BB22" s="36" t="n">
        <x:v>0</x:v>
      </x:c>
      <x:c r="BC22" s="36" t="n">
        <x:v>13</x:v>
      </x:c>
      <x:c r="BD22" s="36" t="n">
        <x:v>0</x:v>
      </x:c>
      <x:c r="BE22" s="36" t="n">
        <x:v>0</x:v>
      </x:c>
      <x:c r="BF22" s="36" t="n">
        <x:v>0</x:v>
      </x:c>
      <x:c r="BG22" s="36" t="n">
        <x:v>0</x:v>
      </x:c>
      <x:c r="BH22" s="36" t="n">
        <x:v>0</x:v>
      </x:c>
      <x:c r="BI22" s="36" t="n">
        <x:v>16</x:v>
      </x:c>
      <x:c r="BJ22" s="36"/>
      <x:c r="BK22" s="36" t="n">
        <x:f>MAX(0,AO22+AZ22-BV22)</x:f>
        <x:v>46</x:v>
      </x:c>
      <x:c r="BL22" s="36" t="n">
        <x:f>MAX(0,AP22+BA22-BW22)</x:f>
        <x:v>52</x:v>
      </x:c>
      <x:c r="BM22" s="36" t="n">
        <x:f>MAX(0,AQ22+BB22-BX22)</x:f>
        <x:v>51</x:v>
      </x:c>
      <x:c r="BN22" s="36" t="n">
        <x:f>MAX(0,AR22+BC22-BY22)</x:f>
        <x:v>43</x:v>
      </x:c>
      <x:c r="BO22" s="36" t="n">
        <x:f>MAX(0,AS22+BD22-BZ22)</x:f>
        <x:v>21</x:v>
      </x:c>
      <x:c r="BP22" s="36" t="n">
        <x:f>MAX(0,AT22+BE22-CA22)</x:f>
        <x:v>54</x:v>
      </x:c>
      <x:c r="BQ22" s="36" t="n">
        <x:f>MAX(0,AU22+BF22-CB22)</x:f>
        <x:v>48</x:v>
      </x:c>
      <x:c r="BR22" s="36" t="n">
        <x:f>MAX(0,AV22+BG22-CC22)</x:f>
        <x:v>56</x:v>
      </x:c>
      <x:c r="BS22" s="36" t="n">
        <x:f>MAX(0,AW22+BH22-CD22)</x:f>
        <x:v>51</x:v>
      </x:c>
      <x:c r="BT22" s="36" t="n">
        <x:f>MAX(0,AX22+BI22-CE22)</x:f>
        <x:v>43</x:v>
      </x:c>
      <x:c r="BU22" s="36" t="n">
        <x:f>SUM(BK22:BT22)</x:f>
        <x:v>465</x:v>
      </x:c>
      <x:c r="BV22" s="36" t="n">
        <x:v>1</x:v>
      </x:c>
      <x:c r="BW22" s="36" t="n">
        <x:v>1</x:v>
      </x:c>
      <x:c r="BX22" s="36" t="n">
        <x:v>1</x:v>
      </x:c>
      <x:c r="BY22" s="36" t="n">
        <x:v>1</x:v>
      </x:c>
      <x:c r="BZ22" s="36" t="n">
        <x:v>2</x:v>
      </x:c>
      <x:c r="CA22" s="36" t="n">
        <x:v>3</x:v>
      </x:c>
      <x:c r="CB22" s="36" t="n">
        <x:v>1</x:v>
      </x:c>
      <x:c r="CC22" s="36" t="n">
        <x:v>1</x:v>
      </x:c>
      <x:c r="CD22" s="36" t="n">
        <x:v>1</x:v>
      </x:c>
      <x:c r="CE22" s="36" t="n">
        <x:v>1</x:v>
      </x:c>
      <x:c r="CF22" s="36"/>
      <x:c r="CG22" s="36" t="n">
        <x:f>SUM(BV22,BW22,BX22,BY22)</x:f>
        <x:v>4</x:v>
      </x:c>
      <x:c r="CH22" s="36" t="n">
        <x:f>SUM(BZ22,CA22)</x:f>
        <x:v>5</x:v>
      </x:c>
      <x:c r="CI22" s="36" t="n">
        <x:f>SUM(CB22)</x:f>
        <x:v>1</x:v>
      </x:c>
      <x:c r="CJ22" s="36" t="n">
        <x:f>SUM(CC22,CD22)</x:f>
        <x:v>2</x:v>
      </x:c>
      <x:c r="CK22" s="36" t="n">
        <x:f>SUM(CE22)</x:f>
        <x:v>1</x:v>
      </x:c>
      <x:c r="CL22" s="36" t="n">
        <x:f>SUM(CG22:CK22)</x:f>
        <x:v>13</x:v>
      </x:c>
      <x:c r="CM22" s="39" t="n">
        <x:f>SUM(BV22*1,BW22*1,BX22*1,BY22*1)</x:f>
        <x:v>4</x:v>
      </x:c>
      <x:c r="CN22" s="39" t="n">
        <x:f>SUM(BZ22*0.324,CA22*0.416)</x:f>
        <x:v>1.896</x:v>
      </x:c>
      <x:c r="CO22" s="39" t="n">
        <x:f>SUM(CB22*0.75)</x:f>
        <x:v>0.75</x:v>
      </x:c>
      <x:c r="CP22" s="39" t="n">
        <x:f>SUM(CC22*0.325,CD22*0.2)</x:f>
        <x:v>0.525</x:v>
      </x:c>
      <x:c r="CQ22" s="39" t="n">
        <x:f>SUM(CE22*0.24)</x:f>
        <x:v>0.24</x:v>
      </x:c>
      <x:c r="CR22" s="39" t="n">
        <x:f>SUM(CM22:CQ22)</x:f>
        <x:v>7.4110000000000005</x:v>
      </x:c>
      <x:c r="CS22" s="36" t="n">
        <x:f>SUM(CG22:CH22)</x:f>
        <x:v>9</x:v>
      </x:c>
      <x:c r="CT22" s="36" t="str"/>
      <x:c r="CU22" s="36" t="n">
        <x:f>MIN(AG22,CG22)</x:f>
        <x:v>4</x:v>
      </x:c>
      <x:c r="CV22" s="36" t="n">
        <x:f>MIN(AG22,CH22)</x:f>
        <x:v>5</x:v>
      </x:c>
      <x:c r="CW22" s="36" t="n">
        <x:f>MIN(AG22,CI22)</x:f>
        <x:v>1</x:v>
      </x:c>
      <x:c r="CX22" s="36" t="n">
        <x:f>MIN(AG22,CJ22)</x:f>
        <x:v>2</x:v>
      </x:c>
      <x:c r="CY22" s="36" t="n">
        <x:f>MIN(AG22,CK22)</x:f>
        <x:v>1</x:v>
      </x:c>
    </x:row>
    <x:row r="23" ht="18" customHeight="1">
      <x:c r="A23" s="35" t="str">
        <x:v>Area TWT-01</x:v>
      </x:c>
      <x:c r="B23" s="35" t="str">
        <x:v>Area Lead TWT-01</x:v>
      </x:c>
      <x:c r="C23" s="35" t="str">
        <x:v>Field Lead TWT-01</x:v>
      </x:c>
      <x:c r="D23" s="35" t="str">
        <x:v>City TWT-A</x:v>
      </x:c>
      <x:c r="E23" s="35" t="n">
        <x:v>4</x:v>
      </x:c>
      <x:c r="F23" s="35" t="n">
        <x:v>24</x:v>
      </x:c>
      <x:c r="G23" s="35" t="n">
        <x:v>1</x:v>
      </x:c>
      <x:c r="H23" s="35" t="str">
        <x:v>Promoter</x:v>
      </x:c>
      <x:c r="I23" s="35" t="str">
        <x:v>Agency TWT-01</x:v>
      </x:c>
      <x:c r="J23" s="35" t="str">
        <x:v>PR-TWT-001</x:v>
      </x:c>
      <x:c r="K23" s="35" t="str">
        <x:v>Masked Promoter TWT-001</x:v>
      </x:c>
      <x:c r="L23" s="35" t="str">
        <x:v>9XXXX10001</x:v>
      </x:c>
      <x:c r="M23" s="37" t="n">
        <x:v>46205</x:v>
      </x:c>
      <x:c r="N23" s="35" t="str">
        <x:v>Cohort 2</x:v>
      </x:c>
      <x:c r="O23" s="35" t="str">
        <x:v>DIST-TWT-01</x:v>
      </x:c>
      <x:c r="P23" s="35" t="str">
        <x:v>Masked Distributor TWT-01</x:v>
      </x:c>
      <x:c r="Q23" s="35" t="str">
        <x:v>P-TWT-001</x:v>
      </x:c>
      <x:c r="R23" s="35" t="str">
        <x:v>TWT-001</x:v>
      </x:c>
      <x:c r="S23" s="35" t="str">
        <x:v>Masked Store TWT-001</x:v>
      </x:c>
      <x:c r="T23" s="35" t="str">
        <x:v>XX1001</x:v>
      </x:c>
      <x:c r="U23" s="35" t="str">
        <x:v>Modern Trade</x:v>
      </x:c>
      <x:c r="V23" s="35" t="str">
        <x:v>Masked</x:v>
      </x:c>
      <x:c r="W23" s="35" t="str">
        <x:v>Masked</x:v>
      </x:c>
      <x:c r="X23" s="37" t="n">
        <x:v>46205</x:v>
      </x:c>
      <x:c r="Y23" s="37" t="n">
        <x:v>46286</x:v>
      </x:c>
      <x:c r="Z23" s="35" t="str">
        <x:v>W03</x:v>
      </x:c>
      <x:c r="AA23" s="35" t="str">
        <x:v>Sep'26</x:v>
      </x:c>
      <x:c r="AB23" s="35" t="str">
        <x:v>15 - 21</x:v>
      </x:c>
      <x:c r="AC23" s="35" t="str">
        <x:v>Week 3 of Sep 2026</x:v>
      </x:c>
      <x:c r="AD23" s="35" t="str">
        <x:v>Continue</x:v>
      </x:c>
      <x:c r="AE23" s="35" t="str"/>
      <x:c r="AF23" s="36" t="n">
        <x:v>47</x:v>
      </x:c>
      <x:c r="AG23" s="36" t="n">
        <x:v>22</x:v>
      </x:c>
      <x:c r="AH23" s="38" t="n">
        <x:f>IFERROR(AG23/AF23,0)</x:f>
        <x:v>0.46808510638297873</x:v>
      </x:c>
      <x:c r="AI23" s="36" t="n">
        <x:v>19</x:v>
      </x:c>
      <x:c r="AJ23" s="38" t="n">
        <x:f>IFERROR(AI23/AG23,0)</x:f>
        <x:v>0.8636363636363636</x:v>
      </x:c>
      <x:c r="AK23" s="36" t="n">
        <x:v>5</x:v>
      </x:c>
      <x:c r="AL23" s="36" t="n">
        <x:v>5</x:v>
      </x:c>
      <x:c r="AM23" s="36" t="n">
        <x:v>1</x:v>
      </x:c>
      <x:c r="AN23" s="38" t="n">
        <x:f>IFERROR(AL23/AG23,0)</x:f>
        <x:v>0.22727272727272727</x:v>
      </x:c>
      <x:c r="AO23" s="36" t="n">
        <x:f>BK22</x:f>
        <x:v>46</x:v>
      </x:c>
      <x:c r="AP23" s="36" t="n">
        <x:f>BL22</x:f>
        <x:v>52</x:v>
      </x:c>
      <x:c r="AQ23" s="36" t="n">
        <x:f>BM22</x:f>
        <x:v>51</x:v>
      </x:c>
      <x:c r="AR23" s="36" t="n">
        <x:f>BN22</x:f>
        <x:v>43</x:v>
      </x:c>
      <x:c r="AS23" s="36" t="n">
        <x:f>BO22</x:f>
        <x:v>21</x:v>
      </x:c>
      <x:c r="AT23" s="36" t="n">
        <x:f>BP22</x:f>
        <x:v>54</x:v>
      </x:c>
      <x:c r="AU23" s="36" t="n">
        <x:f>BQ22</x:f>
        <x:v>48</x:v>
      </x:c>
      <x:c r="AV23" s="36" t="n">
        <x:f>BR22</x:f>
        <x:v>56</x:v>
      </x:c>
      <x:c r="AW23" s="36" t="n">
        <x:f>BS22</x:f>
        <x:v>51</x:v>
      </x:c>
      <x:c r="AX23" s="36" t="n">
        <x:f>BT22</x:f>
        <x:v>43</x:v>
      </x:c>
      <x:c r="AY23" s="36" t="n">
        <x:f>SUM(AO23:AX23)</x:f>
        <x:v>465</x:v>
      </x:c>
      <x:c r="AZ23" s="36" t="n">
        <x:v>0</x:v>
      </x:c>
      <x:c r="BA23" s="36" t="n">
        <x:v>0</x:v>
      </x:c>
      <x:c r="BB23" s="36" t="n">
        <x:v>0</x:v>
      </x:c>
      <x:c r="BC23" s="36" t="n">
        <x:v>0</x:v>
      </x:c>
      <x:c r="BD23" s="36" t="n">
        <x:v>18</x:v>
      </x:c>
      <x:c r="BE23" s="36" t="n">
        <x:v>0</x:v>
      </x:c>
      <x:c r="BF23" s="36" t="n">
        <x:v>0</x:v>
      </x:c>
      <x:c r="BG23" s="36" t="n">
        <x:v>0</x:v>
      </x:c>
      <x:c r="BH23" s="36" t="n">
        <x:v>0</x:v>
      </x:c>
      <x:c r="BI23" s="36" t="n">
        <x:v>0</x:v>
      </x:c>
      <x:c r="BJ23" s="36"/>
      <x:c r="BK23" s="36" t="n">
        <x:f>MAX(0,AO23+AZ23-BV23)</x:f>
        <x:v>46</x:v>
      </x:c>
      <x:c r="BL23" s="36" t="n">
        <x:f>MAX(0,AP23+BA23-BW23)</x:f>
        <x:v>52</x:v>
      </x:c>
      <x:c r="BM23" s="36" t="n">
        <x:f>MAX(0,AQ23+BB23-BX23)</x:f>
        <x:v>50</x:v>
      </x:c>
      <x:c r="BN23" s="36" t="n">
        <x:f>MAX(0,AR23+BC23-BY23)</x:f>
        <x:v>43</x:v>
      </x:c>
      <x:c r="BO23" s="36" t="n">
        <x:f>MAX(0,AS23+BD23-BZ23)</x:f>
        <x:v>38</x:v>
      </x:c>
      <x:c r="BP23" s="36" t="n">
        <x:f>MAX(0,AT23+BE23-CA23)</x:f>
        <x:v>53</x:v>
      </x:c>
      <x:c r="BQ23" s="36" t="n">
        <x:f>MAX(0,AU23+BF23-CB23)</x:f>
        <x:v>47</x:v>
      </x:c>
      <x:c r="BR23" s="36" t="n">
        <x:f>MAX(0,AV23+BG23-CC23)</x:f>
        <x:v>55</x:v>
      </x:c>
      <x:c r="BS23" s="36" t="n">
        <x:f>MAX(0,AW23+BH23-CD23)</x:f>
        <x:v>50</x:v>
      </x:c>
      <x:c r="BT23" s="36" t="n">
        <x:f>MAX(0,AX23+BI23-CE23)</x:f>
        <x:v>42</x:v>
      </x:c>
      <x:c r="BU23" s="36" t="n">
        <x:f>SUM(BK23:BT23)</x:f>
        <x:v>476</x:v>
      </x:c>
      <x:c r="BV23" s="36" t="n">
        <x:v>0</x:v>
      </x:c>
      <x:c r="BW23" s="36" t="n">
        <x:v>0</x:v>
      </x:c>
      <x:c r="BX23" s="36" t="n">
        <x:v>1</x:v>
      </x:c>
      <x:c r="BY23" s="36" t="n">
        <x:v>0</x:v>
      </x:c>
      <x:c r="BZ23" s="36" t="n">
        <x:v>1</x:v>
      </x:c>
      <x:c r="CA23" s="36" t="n">
        <x:v>1</x:v>
      </x:c>
      <x:c r="CB23" s="36" t="n">
        <x:v>1</x:v>
      </x:c>
      <x:c r="CC23" s="36" t="n">
        <x:v>1</x:v>
      </x:c>
      <x:c r="CD23" s="36" t="n">
        <x:v>1</x:v>
      </x:c>
      <x:c r="CE23" s="36" t="n">
        <x:v>1</x:v>
      </x:c>
      <x:c r="CF23" s="36"/>
      <x:c r="CG23" s="36" t="n">
        <x:f>SUM(BV23,BW23,BX23,BY23)</x:f>
        <x:v>1</x:v>
      </x:c>
      <x:c r="CH23" s="36" t="n">
        <x:f>SUM(BZ23,CA23)</x:f>
        <x:v>2</x:v>
      </x:c>
      <x:c r="CI23" s="36" t="n">
        <x:f>SUM(CB23)</x:f>
        <x:v>1</x:v>
      </x:c>
      <x:c r="CJ23" s="36" t="n">
        <x:f>SUM(CC23,CD23)</x:f>
        <x:v>2</x:v>
      </x:c>
      <x:c r="CK23" s="36" t="n">
        <x:f>SUM(CE23)</x:f>
        <x:v>1</x:v>
      </x:c>
      <x:c r="CL23" s="36" t="n">
        <x:f>SUM(CG23:CK23)</x:f>
        <x:v>7</x:v>
      </x:c>
      <x:c r="CM23" s="39" t="n">
        <x:f>SUM(BV23*1,BW23*1,BX23*1,BY23*1)</x:f>
        <x:v>1</x:v>
      </x:c>
      <x:c r="CN23" s="39" t="n">
        <x:f>SUM(BZ23*0.324,CA23*0.416)</x:f>
        <x:v>0.74</x:v>
      </x:c>
      <x:c r="CO23" s="39" t="n">
        <x:f>SUM(CB23*0.75)</x:f>
        <x:v>0.75</x:v>
      </x:c>
      <x:c r="CP23" s="39" t="n">
        <x:f>SUM(CC23*0.325,CD23*0.2)</x:f>
        <x:v>0.525</x:v>
      </x:c>
      <x:c r="CQ23" s="39" t="n">
        <x:f>SUM(CE23*0.24)</x:f>
        <x:v>0.24</x:v>
      </x:c>
      <x:c r="CR23" s="39" t="n">
        <x:f>SUM(CM23:CQ23)</x:f>
        <x:v>3.255</x:v>
      </x:c>
      <x:c r="CS23" s="36" t="n">
        <x:f>SUM(CG23:CH23)</x:f>
        <x:v>3</x:v>
      </x:c>
      <x:c r="CT23" s="36" t="str"/>
      <x:c r="CU23" s="36" t="n">
        <x:f>MIN(AG23,CG23)</x:f>
        <x:v>1</x:v>
      </x:c>
      <x:c r="CV23" s="36" t="n">
        <x:f>MIN(AG23,CH23)</x:f>
        <x:v>2</x:v>
      </x:c>
      <x:c r="CW23" s="36" t="n">
        <x:f>MIN(AG23,CI23)</x:f>
        <x:v>1</x:v>
      </x:c>
      <x:c r="CX23" s="36" t="n">
        <x:f>MIN(AG23,CJ23)</x:f>
        <x:v>2</x:v>
      </x:c>
      <x:c r="CY23" s="36" t="n">
        <x:f>MIN(AG23,CK23)</x:f>
        <x:v>1</x:v>
      </x:c>
    </x:row>
    <x:row r="24" ht="18" customHeight="1">
      <x:c r="A24" s="35" t="str">
        <x:v>Area TWT-01</x:v>
      </x:c>
      <x:c r="B24" s="35" t="str">
        <x:v>Area Lead TWT-01</x:v>
      </x:c>
      <x:c r="C24" s="35" t="str">
        <x:v>Field Lead TWT-01</x:v>
      </x:c>
      <x:c r="D24" s="35" t="str">
        <x:v>City TWT-A</x:v>
      </x:c>
      <x:c r="E24" s="35" t="n">
        <x:v>4</x:v>
      </x:c>
      <x:c r="F24" s="35" t="n">
        <x:v>24</x:v>
      </x:c>
      <x:c r="G24" s="35" t="n">
        <x:v>1</x:v>
      </x:c>
      <x:c r="H24" s="35" t="str">
        <x:v>Promoter</x:v>
      </x:c>
      <x:c r="I24" s="35" t="str">
        <x:v>Agency TWT-01</x:v>
      </x:c>
      <x:c r="J24" s="35" t="str">
        <x:v>PR-TWT-001</x:v>
      </x:c>
      <x:c r="K24" s="35" t="str">
        <x:v>Masked Promoter TWT-001</x:v>
      </x:c>
      <x:c r="L24" s="35" t="str">
        <x:v>9XXXX10001</x:v>
      </x:c>
      <x:c r="M24" s="37" t="n">
        <x:v>46205</x:v>
      </x:c>
      <x:c r="N24" s="35" t="str">
        <x:v>Cohort 2</x:v>
      </x:c>
      <x:c r="O24" s="35" t="str">
        <x:v>DIST-TWT-01</x:v>
      </x:c>
      <x:c r="P24" s="35" t="str">
        <x:v>Masked Distributor TWT-01</x:v>
      </x:c>
      <x:c r="Q24" s="35" t="str">
        <x:v>P-TWT-001</x:v>
      </x:c>
      <x:c r="R24" s="35" t="str">
        <x:v>TWT-001</x:v>
      </x:c>
      <x:c r="S24" s="35" t="str">
        <x:v>Masked Store TWT-001</x:v>
      </x:c>
      <x:c r="T24" s="35" t="str">
        <x:v>XX1001</x:v>
      </x:c>
      <x:c r="U24" s="35" t="str">
        <x:v>Modern Trade</x:v>
      </x:c>
      <x:c r="V24" s="35" t="str">
        <x:v>Masked</x:v>
      </x:c>
      <x:c r="W24" s="35" t="str">
        <x:v>Masked</x:v>
      </x:c>
      <x:c r="X24" s="37" t="n">
        <x:v>46205</x:v>
      </x:c>
      <x:c r="Y24" s="37" t="n">
        <x:v>46287</x:v>
      </x:c>
      <x:c r="Z24" s="35" t="str">
        <x:v>W04</x:v>
      </x:c>
      <x:c r="AA24" s="35" t="str">
        <x:v>Sep'26</x:v>
      </x:c>
      <x:c r="AB24" s="35" t="str">
        <x:v>22 - 28</x:v>
      </x:c>
      <x:c r="AC24" s="35" t="str">
        <x:v>Week 4 of Sep 2026</x:v>
      </x:c>
      <x:c r="AD24" s="35" t="str">
        <x:v>Continue</x:v>
      </x:c>
      <x:c r="AE24" s="35" t="str"/>
      <x:c r="AF24" s="36" t="n">
        <x:v>45</x:v>
      </x:c>
      <x:c r="AG24" s="36" t="n">
        <x:v>22</x:v>
      </x:c>
      <x:c r="AH24" s="38" t="n">
        <x:f>IFERROR(AG24/AF24,0)</x:f>
        <x:v>0.4888888888888889</x:v>
      </x:c>
      <x:c r="AI24" s="36" t="n">
        <x:v>20</x:v>
      </x:c>
      <x:c r="AJ24" s="38" t="n">
        <x:f>IFERROR(AI24/AG24,0)</x:f>
        <x:v>0.9090909090909091</x:v>
      </x:c>
      <x:c r="AK24" s="36" t="n">
        <x:v>3</x:v>
      </x:c>
      <x:c r="AL24" s="36" t="n">
        <x:v>7</x:v>
      </x:c>
      <x:c r="AM24" s="36" t="n">
        <x:v>1</x:v>
      </x:c>
      <x:c r="AN24" s="38" t="n">
        <x:f>IFERROR(AL24/AG24,0)</x:f>
        <x:v>0.3181818181818182</x:v>
      </x:c>
      <x:c r="AO24" s="36" t="n">
        <x:f>BK23</x:f>
        <x:v>46</x:v>
      </x:c>
      <x:c r="AP24" s="36" t="n">
        <x:f>BL23</x:f>
        <x:v>52</x:v>
      </x:c>
      <x:c r="AQ24" s="36" t="n">
        <x:f>BM23</x:f>
        <x:v>50</x:v>
      </x:c>
      <x:c r="AR24" s="36" t="n">
        <x:f>BN23</x:f>
        <x:v>43</x:v>
      </x:c>
      <x:c r="AS24" s="36" t="n">
        <x:f>BO23</x:f>
        <x:v>38</x:v>
      </x:c>
      <x:c r="AT24" s="36" t="n">
        <x:f>BP23</x:f>
        <x:v>53</x:v>
      </x:c>
      <x:c r="AU24" s="36" t="n">
        <x:f>BQ23</x:f>
        <x:v>47</x:v>
      </x:c>
      <x:c r="AV24" s="36" t="n">
        <x:f>BR23</x:f>
        <x:v>55</x:v>
      </x:c>
      <x:c r="AW24" s="36" t="n">
        <x:f>BS23</x:f>
        <x:v>50</x:v>
      </x:c>
      <x:c r="AX24" s="36" t="n">
        <x:f>BT23</x:f>
        <x:v>42</x:v>
      </x:c>
      <x:c r="AY24" s="36" t="n">
        <x:f>SUM(AO24:AX24)</x:f>
        <x:v>476</x:v>
      </x:c>
      <x:c r="AZ24" s="36" t="n">
        <x:v>0</x:v>
      </x:c>
      <x:c r="BA24" s="36" t="n">
        <x:v>0</x:v>
      </x:c>
      <x:c r="BB24" s="36" t="n">
        <x:v>0</x:v>
      </x:c>
      <x:c r="BC24" s="36" t="n">
        <x:v>0</x:v>
      </x:c>
      <x:c r="BD24" s="36" t="n">
        <x:v>0</x:v>
      </x:c>
      <x:c r="BE24" s="36" t="n">
        <x:v>19</x:v>
      </x:c>
      <x:c r="BF24" s="36" t="n">
        <x:v>0</x:v>
      </x:c>
      <x:c r="BG24" s="36" t="n">
        <x:v>0</x:v>
      </x:c>
      <x:c r="BH24" s="36" t="n">
        <x:v>0</x:v>
      </x:c>
      <x:c r="BI24" s="36" t="n">
        <x:v>0</x:v>
      </x:c>
      <x:c r="BJ24" s="36"/>
      <x:c r="BK24" s="36" t="n">
        <x:f>MAX(0,AO24+AZ24-BV24)</x:f>
        <x:v>45</x:v>
      </x:c>
      <x:c r="BL24" s="36" t="n">
        <x:f>MAX(0,AP24+BA24-BW24)</x:f>
        <x:v>51</x:v>
      </x:c>
      <x:c r="BM24" s="36" t="n">
        <x:f>MAX(0,AQ24+BB24-BX24)</x:f>
        <x:v>49</x:v>
      </x:c>
      <x:c r="BN24" s="36" t="n">
        <x:f>MAX(0,AR24+BC24-BY24)</x:f>
        <x:v>43</x:v>
      </x:c>
      <x:c r="BO24" s="36" t="n">
        <x:f>MAX(0,AS24+BD24-BZ24)</x:f>
        <x:v>37</x:v>
      </x:c>
      <x:c r="BP24" s="36" t="n">
        <x:f>MAX(0,AT24+BE24-CA24)</x:f>
        <x:v>70</x:v>
      </x:c>
      <x:c r="BQ24" s="36" t="n">
        <x:f>MAX(0,AU24+BF24-CB24)</x:f>
        <x:v>46</x:v>
      </x:c>
      <x:c r="BR24" s="36" t="n">
        <x:f>MAX(0,AV24+BG24-CC24)</x:f>
        <x:v>53</x:v>
      </x:c>
      <x:c r="BS24" s="36" t="n">
        <x:f>MAX(0,AW24+BH24-CD24)</x:f>
        <x:v>49</x:v>
      </x:c>
      <x:c r="BT24" s="36" t="n">
        <x:f>MAX(0,AX24+BI24-CE24)</x:f>
        <x:v>40</x:v>
      </x:c>
      <x:c r="BU24" s="36" t="n">
        <x:f>SUM(BK24:BT24)</x:f>
        <x:v>483</x:v>
      </x:c>
      <x:c r="BV24" s="36" t="n">
        <x:v>1</x:v>
      </x:c>
      <x:c r="BW24" s="36" t="n">
        <x:v>1</x:v>
      </x:c>
      <x:c r="BX24" s="36" t="n">
        <x:v>1</x:v>
      </x:c>
      <x:c r="BY24" s="36" t="n">
        <x:v>0</x:v>
      </x:c>
      <x:c r="BZ24" s="36" t="n">
        <x:v>1</x:v>
      </x:c>
      <x:c r="CA24" s="36" t="n">
        <x:v>2</x:v>
      </x:c>
      <x:c r="CB24" s="36" t="n">
        <x:v>1</x:v>
      </x:c>
      <x:c r="CC24" s="36" t="n">
        <x:v>2</x:v>
      </x:c>
      <x:c r="CD24" s="36" t="n">
        <x:v>1</x:v>
      </x:c>
      <x:c r="CE24" s="36" t="n">
        <x:v>2</x:v>
      </x:c>
      <x:c r="CF24" s="36"/>
      <x:c r="CG24" s="36" t="n">
        <x:f>SUM(BV24,BW24,BX24,BY24)</x:f>
        <x:v>3</x:v>
      </x:c>
      <x:c r="CH24" s="36" t="n">
        <x:f>SUM(BZ24,CA24)</x:f>
        <x:v>3</x:v>
      </x:c>
      <x:c r="CI24" s="36" t="n">
        <x:f>SUM(CB24)</x:f>
        <x:v>1</x:v>
      </x:c>
      <x:c r="CJ24" s="36" t="n">
        <x:f>SUM(CC24,CD24)</x:f>
        <x:v>3</x:v>
      </x:c>
      <x:c r="CK24" s="36" t="n">
        <x:f>SUM(CE24)</x:f>
        <x:v>2</x:v>
      </x:c>
      <x:c r="CL24" s="36" t="n">
        <x:f>SUM(CG24:CK24)</x:f>
        <x:v>12</x:v>
      </x:c>
      <x:c r="CM24" s="39" t="n">
        <x:f>SUM(BV24*1,BW24*1,BX24*1,BY24*1)</x:f>
        <x:v>3</x:v>
      </x:c>
      <x:c r="CN24" s="39" t="n">
        <x:f>SUM(BZ24*0.324,CA24*0.416)</x:f>
        <x:v>1.156</x:v>
      </x:c>
      <x:c r="CO24" s="39" t="n">
        <x:f>SUM(CB24*0.75)</x:f>
        <x:v>0.75</x:v>
      </x:c>
      <x:c r="CP24" s="39" t="n">
        <x:f>SUM(CC24*0.325,CD24*0.2)</x:f>
        <x:v>0.8500000000000001</x:v>
      </x:c>
      <x:c r="CQ24" s="39" t="n">
        <x:f>SUM(CE24*0.24)</x:f>
        <x:v>0.48</x:v>
      </x:c>
      <x:c r="CR24" s="39" t="n">
        <x:f>SUM(CM24:CQ24)</x:f>
        <x:v>6.236000000000001</x:v>
      </x:c>
      <x:c r="CS24" s="36" t="n">
        <x:f>SUM(CG24:CH24)</x:f>
        <x:v>6</x:v>
      </x:c>
      <x:c r="CT24" s="36" t="str"/>
      <x:c r="CU24" s="36" t="n">
        <x:f>MIN(AG24,CG24)</x:f>
        <x:v>3</x:v>
      </x:c>
      <x:c r="CV24" s="36" t="n">
        <x:f>MIN(AG24,CH24)</x:f>
        <x:v>3</x:v>
      </x:c>
      <x:c r="CW24" s="36" t="n">
        <x:f>MIN(AG24,CI24)</x:f>
        <x:v>1</x:v>
      </x:c>
      <x:c r="CX24" s="36" t="n">
        <x:f>MIN(AG24,CJ24)</x:f>
        <x:v>3</x:v>
      </x:c>
      <x:c r="CY24" s="36" t="n">
        <x:f>MIN(AG24,CK24)</x:f>
        <x:v>2</x:v>
      </x:c>
    </x:row>
    <x:row r="25" ht="18" customHeight="1">
      <x:c r="A25" s="35" t="str">
        <x:v>Area TWT-01</x:v>
      </x:c>
      <x:c r="B25" s="35" t="str">
        <x:v>Area Lead TWT-01</x:v>
      </x:c>
      <x:c r="C25" s="35" t="str">
        <x:v>Field Lead TWT-01</x:v>
      </x:c>
      <x:c r="D25" s="35" t="str">
        <x:v>City TWT-A</x:v>
      </x:c>
      <x:c r="E25" s="35" t="n">
        <x:v>4</x:v>
      </x:c>
      <x:c r="F25" s="35" t="n">
        <x:v>24</x:v>
      </x:c>
      <x:c r="G25" s="35" t="n">
        <x:v>1</x:v>
      </x:c>
      <x:c r="H25" s="35" t="str">
        <x:v>Promoter</x:v>
      </x:c>
      <x:c r="I25" s="35" t="str">
        <x:v>Agency TWT-01</x:v>
      </x:c>
      <x:c r="J25" s="35" t="str">
        <x:v>PR-TWT-001</x:v>
      </x:c>
      <x:c r="K25" s="35" t="str">
        <x:v>Masked Promoter TWT-001</x:v>
      </x:c>
      <x:c r="L25" s="35" t="str">
        <x:v>9XXXX10001</x:v>
      </x:c>
      <x:c r="M25" s="37" t="n">
        <x:v>46205</x:v>
      </x:c>
      <x:c r="N25" s="35" t="str">
        <x:v>Cohort 2</x:v>
      </x:c>
      <x:c r="O25" s="35" t="str">
        <x:v>DIST-TWT-01</x:v>
      </x:c>
      <x:c r="P25" s="35" t="str">
        <x:v>Masked Distributor TWT-01</x:v>
      </x:c>
      <x:c r="Q25" s="35" t="str">
        <x:v>P-TWT-001</x:v>
      </x:c>
      <x:c r="R25" s="35" t="str">
        <x:v>TWT-001</x:v>
      </x:c>
      <x:c r="S25" s="35" t="str">
        <x:v>Masked Store TWT-001</x:v>
      </x:c>
      <x:c r="T25" s="35" t="str">
        <x:v>XX1001</x:v>
      </x:c>
      <x:c r="U25" s="35" t="str">
        <x:v>Modern Trade</x:v>
      </x:c>
      <x:c r="V25" s="35" t="str">
        <x:v>Masked</x:v>
      </x:c>
      <x:c r="W25" s="35" t="str">
        <x:v>Masked</x:v>
      </x:c>
      <x:c r="X25" s="37" t="n">
        <x:v>46205</x:v>
      </x:c>
      <x:c r="Y25" s="37" t="n">
        <x:v>46288</x:v>
      </x:c>
      <x:c r="Z25" s="35" t="str">
        <x:v>W04</x:v>
      </x:c>
      <x:c r="AA25" s="35" t="str">
        <x:v>Sep'26</x:v>
      </x:c>
      <x:c r="AB25" s="35" t="str">
        <x:v>22 - 28</x:v>
      </x:c>
      <x:c r="AC25" s="35" t="str">
        <x:v>Week 4 of Sep 2026</x:v>
      </x:c>
      <x:c r="AD25" s="35" t="str">
        <x:v>Continue</x:v>
      </x:c>
      <x:c r="AE25" s="35" t="str"/>
      <x:c r="AF25" s="36" t="n">
        <x:v>49</x:v>
      </x:c>
      <x:c r="AG25" s="36" t="n">
        <x:v>15</x:v>
      </x:c>
      <x:c r="AH25" s="38" t="n">
        <x:f>IFERROR(AG25/AF25,0)</x:f>
        <x:v>0.30612244897959184</x:v>
      </x:c>
      <x:c r="AI25" s="36" t="n">
        <x:v>11</x:v>
      </x:c>
      <x:c r="AJ25" s="38" t="n">
        <x:f>IFERROR(AI25/AG25,0)</x:f>
        <x:v>0.7333333333333333</x:v>
      </x:c>
      <x:c r="AK25" s="36" t="n">
        <x:v>2</x:v>
      </x:c>
      <x:c r="AL25" s="36" t="n">
        <x:v>4</x:v>
      </x:c>
      <x:c r="AM25" s="36" t="n">
        <x:v>1</x:v>
      </x:c>
      <x:c r="AN25" s="38" t="n">
        <x:f>IFERROR(AL25/AG25,0)</x:f>
        <x:v>0.26666666666666666</x:v>
      </x:c>
      <x:c r="AO25" s="36" t="n">
        <x:f>BK24</x:f>
        <x:v>45</x:v>
      </x:c>
      <x:c r="AP25" s="36" t="n">
        <x:f>BL24</x:f>
        <x:v>51</x:v>
      </x:c>
      <x:c r="AQ25" s="36" t="n">
        <x:f>BM24</x:f>
        <x:v>49</x:v>
      </x:c>
      <x:c r="AR25" s="36" t="n">
        <x:f>BN24</x:f>
        <x:v>43</x:v>
      </x:c>
      <x:c r="AS25" s="36" t="n">
        <x:f>BO24</x:f>
        <x:v>37</x:v>
      </x:c>
      <x:c r="AT25" s="36" t="n">
        <x:f>BP24</x:f>
        <x:v>70</x:v>
      </x:c>
      <x:c r="AU25" s="36" t="n">
        <x:f>BQ24</x:f>
        <x:v>46</x:v>
      </x:c>
      <x:c r="AV25" s="36" t="n">
        <x:f>BR24</x:f>
        <x:v>53</x:v>
      </x:c>
      <x:c r="AW25" s="36" t="n">
        <x:f>BS24</x:f>
        <x:v>49</x:v>
      </x:c>
      <x:c r="AX25" s="36" t="n">
        <x:f>BT24</x:f>
        <x:v>40</x:v>
      </x:c>
      <x:c r="AY25" s="36" t="n">
        <x:f>SUM(AO25:AX25)</x:f>
        <x:v>483</x:v>
      </x:c>
      <x:c r="AZ25" s="36" t="n">
        <x:v>17</x:v>
      </x:c>
      <x:c r="BA25" s="36" t="n">
        <x:v>0</x:v>
      </x:c>
      <x:c r="BB25" s="36" t="n">
        <x:v>0</x:v>
      </x:c>
      <x:c r="BC25" s="36" t="n">
        <x:v>0</x:v>
      </x:c>
      <x:c r="BD25" s="36" t="n">
        <x:v>0</x:v>
      </x:c>
      <x:c r="BE25" s="36" t="n">
        <x:v>0</x:v>
      </x:c>
      <x:c r="BF25" s="36" t="n">
        <x:v>12</x:v>
      </x:c>
      <x:c r="BG25" s="36" t="n">
        <x:v>0</x:v>
      </x:c>
      <x:c r="BH25" s="36" t="n">
        <x:v>0</x:v>
      </x:c>
      <x:c r="BI25" s="36" t="n">
        <x:v>0</x:v>
      </x:c>
      <x:c r="BJ25" s="36"/>
      <x:c r="BK25" s="36" t="n">
        <x:f>MAX(0,AO25+AZ25-BV25)</x:f>
        <x:v>61</x:v>
      </x:c>
      <x:c r="BL25" s="36" t="n">
        <x:f>MAX(0,AP25+BA25-BW25)</x:f>
        <x:v>50</x:v>
      </x:c>
      <x:c r="BM25" s="36" t="n">
        <x:f>MAX(0,AQ25+BB25-BX25)</x:f>
        <x:v>49</x:v>
      </x:c>
      <x:c r="BN25" s="36" t="n">
        <x:f>MAX(0,AR25+BC25-BY25)</x:f>
        <x:v>43</x:v>
      </x:c>
      <x:c r="BO25" s="36" t="n">
        <x:f>MAX(0,AS25+BD25-BZ25)</x:f>
        <x:v>36</x:v>
      </x:c>
      <x:c r="BP25" s="36" t="n">
        <x:f>MAX(0,AT25+BE25-CA25)</x:f>
        <x:v>69</x:v>
      </x:c>
      <x:c r="BQ25" s="36" t="n">
        <x:f>MAX(0,AU25+BF25-CB25)</x:f>
        <x:v>57</x:v>
      </x:c>
      <x:c r="BR25" s="36" t="n">
        <x:f>MAX(0,AV25+BG25-CC25)</x:f>
        <x:v>52</x:v>
      </x:c>
      <x:c r="BS25" s="36" t="n">
        <x:f>MAX(0,AW25+BH25-CD25)</x:f>
        <x:v>48</x:v>
      </x:c>
      <x:c r="BT25" s="36" t="n">
        <x:f>MAX(0,AX25+BI25-CE25)</x:f>
        <x:v>39</x:v>
      </x:c>
      <x:c r="BU25" s="36" t="n">
        <x:f>SUM(BK25:BT25)</x:f>
        <x:v>504</x:v>
      </x:c>
      <x:c r="BV25" s="36" t="n">
        <x:v>1</x:v>
      </x:c>
      <x:c r="BW25" s="36" t="n">
        <x:v>1</x:v>
      </x:c>
      <x:c r="BX25" s="36" t="n">
        <x:v>0</x:v>
      </x:c>
      <x:c r="BY25" s="36" t="n">
        <x:v>0</x:v>
      </x:c>
      <x:c r="BZ25" s="36" t="n">
        <x:v>1</x:v>
      </x:c>
      <x:c r="CA25" s="36" t="n">
        <x:v>1</x:v>
      </x:c>
      <x:c r="CB25" s="36" t="n">
        <x:v>1</x:v>
      </x:c>
      <x:c r="CC25" s="36" t="n">
        <x:v>1</x:v>
      </x:c>
      <x:c r="CD25" s="36" t="n">
        <x:v>1</x:v>
      </x:c>
      <x:c r="CE25" s="36" t="n">
        <x:v>1</x:v>
      </x:c>
      <x:c r="CF25" s="36"/>
      <x:c r="CG25" s="36" t="n">
        <x:f>SUM(BV25,BW25,BX25,BY25)</x:f>
        <x:v>2</x:v>
      </x:c>
      <x:c r="CH25" s="36" t="n">
        <x:f>SUM(BZ25,CA25)</x:f>
        <x:v>2</x:v>
      </x:c>
      <x:c r="CI25" s="36" t="n">
        <x:f>SUM(CB25)</x:f>
        <x:v>1</x:v>
      </x:c>
      <x:c r="CJ25" s="36" t="n">
        <x:f>SUM(CC25,CD25)</x:f>
        <x:v>2</x:v>
      </x:c>
      <x:c r="CK25" s="36" t="n">
        <x:f>SUM(CE25)</x:f>
        <x:v>1</x:v>
      </x:c>
      <x:c r="CL25" s="36" t="n">
        <x:f>SUM(CG25:CK25)</x:f>
        <x:v>8</x:v>
      </x:c>
      <x:c r="CM25" s="39" t="n">
        <x:f>SUM(BV25*1,BW25*1,BX25*1,BY25*1)</x:f>
        <x:v>2</x:v>
      </x:c>
      <x:c r="CN25" s="39" t="n">
        <x:f>SUM(BZ25*0.324,CA25*0.416)</x:f>
        <x:v>0.74</x:v>
      </x:c>
      <x:c r="CO25" s="39" t="n">
        <x:f>SUM(CB25*0.75)</x:f>
        <x:v>0.75</x:v>
      </x:c>
      <x:c r="CP25" s="39" t="n">
        <x:f>SUM(CC25*0.325,CD25*0.2)</x:f>
        <x:v>0.525</x:v>
      </x:c>
      <x:c r="CQ25" s="39" t="n">
        <x:f>SUM(CE25*0.24)</x:f>
        <x:v>0.24</x:v>
      </x:c>
      <x:c r="CR25" s="39" t="n">
        <x:f>SUM(CM25:CQ25)</x:f>
        <x:v>4.255000000000001</x:v>
      </x:c>
      <x:c r="CS25" s="36" t="n">
        <x:f>SUM(CG25:CH25)</x:f>
        <x:v>4</x:v>
      </x:c>
      <x:c r="CT25" s="36" t="str"/>
      <x:c r="CU25" s="36" t="n">
        <x:f>MIN(AG25,CG25)</x:f>
        <x:v>2</x:v>
      </x:c>
      <x:c r="CV25" s="36" t="n">
        <x:f>MIN(AG25,CH25)</x:f>
        <x:v>2</x:v>
      </x:c>
      <x:c r="CW25" s="36" t="n">
        <x:f>MIN(AG25,CI25)</x:f>
        <x:v>1</x:v>
      </x:c>
      <x:c r="CX25" s="36" t="n">
        <x:f>MIN(AG25,CJ25)</x:f>
        <x:v>2</x:v>
      </x:c>
      <x:c r="CY25" s="36" t="n">
        <x:f>MIN(AG25,CK25)</x:f>
        <x:v>1</x:v>
      </x:c>
    </x:row>
    <x:row r="26" ht="18" customHeight="1">
      <x:c r="A26" s="35" t="str">
        <x:v>Area TWT-01</x:v>
      </x:c>
      <x:c r="B26" s="35" t="str">
        <x:v>Area Lead TWT-01</x:v>
      </x:c>
      <x:c r="C26" s="35" t="str">
        <x:v>Field Lead TWT-01</x:v>
      </x:c>
      <x:c r="D26" s="35" t="str">
        <x:v>City TWT-A</x:v>
      </x:c>
      <x:c r="E26" s="35" t="n">
        <x:v>4</x:v>
      </x:c>
      <x:c r="F26" s="35" t="n">
        <x:v>24</x:v>
      </x:c>
      <x:c r="G26" s="35" t="n">
        <x:v>1</x:v>
      </x:c>
      <x:c r="H26" s="35" t="str">
        <x:v>Promoter</x:v>
      </x:c>
      <x:c r="I26" s="35" t="str">
        <x:v>Agency TWT-01</x:v>
      </x:c>
      <x:c r="J26" s="35" t="str">
        <x:v>PR-TWT-001</x:v>
      </x:c>
      <x:c r="K26" s="35" t="str">
        <x:v>Masked Promoter TWT-001</x:v>
      </x:c>
      <x:c r="L26" s="35" t="str">
        <x:v>9XXXX10001</x:v>
      </x:c>
      <x:c r="M26" s="37" t="n">
        <x:v>46205</x:v>
      </x:c>
      <x:c r="N26" s="35" t="str">
        <x:v>Cohort 2</x:v>
      </x:c>
      <x:c r="O26" s="35" t="str">
        <x:v>DIST-TWT-01</x:v>
      </x:c>
      <x:c r="P26" s="35" t="str">
        <x:v>Masked Distributor TWT-01</x:v>
      </x:c>
      <x:c r="Q26" s="35" t="str">
        <x:v>P-TWT-001</x:v>
      </x:c>
      <x:c r="R26" s="35" t="str">
        <x:v>TWT-001</x:v>
      </x:c>
      <x:c r="S26" s="35" t="str">
        <x:v>Masked Store TWT-001</x:v>
      </x:c>
      <x:c r="T26" s="35" t="str">
        <x:v>XX1001</x:v>
      </x:c>
      <x:c r="U26" s="35" t="str">
        <x:v>Modern Trade</x:v>
      </x:c>
      <x:c r="V26" s="35" t="str">
        <x:v>Masked</x:v>
      </x:c>
      <x:c r="W26" s="35" t="str">
        <x:v>Masked</x:v>
      </x:c>
      <x:c r="X26" s="37" t="n">
        <x:v>46205</x:v>
      </x:c>
      <x:c r="Y26" s="37" t="n">
        <x:v>46289</x:v>
      </x:c>
      <x:c r="Z26" s="35" t="str">
        <x:v>W04</x:v>
      </x:c>
      <x:c r="AA26" s="35" t="str">
        <x:v>Sep'26</x:v>
      </x:c>
      <x:c r="AB26" s="35" t="str">
        <x:v>22 - 28</x:v>
      </x:c>
      <x:c r="AC26" s="35" t="str">
        <x:v>Week 4 of Sep 2026</x:v>
      </x:c>
      <x:c r="AD26" s="35" t="str">
        <x:v>Continue</x:v>
      </x:c>
      <x:c r="AE26" s="35" t="str"/>
      <x:c r="AF26" s="36" t="n">
        <x:v>46</x:v>
      </x:c>
      <x:c r="AG26" s="36" t="n">
        <x:v>21</x:v>
      </x:c>
      <x:c r="AH26" s="38" t="n">
        <x:f>IFERROR(AG26/AF26,0)</x:f>
        <x:v>0.45652173913043476</x:v>
      </x:c>
      <x:c r="AI26" s="36" t="n">
        <x:v>17</x:v>
      </x:c>
      <x:c r="AJ26" s="38" t="n">
        <x:f>IFERROR(AI26/AG26,0)</x:f>
        <x:v>0.8095238095238095</x:v>
      </x:c>
      <x:c r="AK26" s="36" t="n">
        <x:v>5</x:v>
      </x:c>
      <x:c r="AL26" s="36" t="n">
        <x:v>10</x:v>
      </x:c>
      <x:c r="AM26" s="36" t="n">
        <x:v>1</x:v>
      </x:c>
      <x:c r="AN26" s="38" t="n">
        <x:f>IFERROR(AL26/AG26,0)</x:f>
        <x:v>0.47619047619047616</x:v>
      </x:c>
      <x:c r="AO26" s="36" t="n">
        <x:f>BK25</x:f>
        <x:v>61</x:v>
      </x:c>
      <x:c r="AP26" s="36" t="n">
        <x:f>BL25</x:f>
        <x:v>50</x:v>
      </x:c>
      <x:c r="AQ26" s="36" t="n">
        <x:f>BM25</x:f>
        <x:v>49</x:v>
      </x:c>
      <x:c r="AR26" s="36" t="n">
        <x:f>BN25</x:f>
        <x:v>43</x:v>
      </x:c>
      <x:c r="AS26" s="36" t="n">
        <x:f>BO25</x:f>
        <x:v>36</x:v>
      </x:c>
      <x:c r="AT26" s="36" t="n">
        <x:f>BP25</x:f>
        <x:v>69</x:v>
      </x:c>
      <x:c r="AU26" s="36" t="n">
        <x:f>BQ25</x:f>
        <x:v>57</x:v>
      </x:c>
      <x:c r="AV26" s="36" t="n">
        <x:f>BR25</x:f>
        <x:v>52</x:v>
      </x:c>
      <x:c r="AW26" s="36" t="n">
        <x:f>BS25</x:f>
        <x:v>48</x:v>
      </x:c>
      <x:c r="AX26" s="36" t="n">
        <x:f>BT25</x:f>
        <x:v>39</x:v>
      </x:c>
      <x:c r="AY26" s="36" t="n">
        <x:f>SUM(AO26:AX26)</x:f>
        <x:v>504</x:v>
      </x:c>
      <x:c r="AZ26" s="36" t="n">
        <x:v>0</x:v>
      </x:c>
      <x:c r="BA26" s="36" t="n">
        <x:v>15</x:v>
      </x:c>
      <x:c r="BB26" s="36" t="n">
        <x:v>0</x:v>
      </x:c>
      <x:c r="BC26" s="36" t="n">
        <x:v>0</x:v>
      </x:c>
      <x:c r="BD26" s="36" t="n">
        <x:v>0</x:v>
      </x:c>
      <x:c r="BE26" s="36" t="n">
        <x:v>0</x:v>
      </x:c>
      <x:c r="BF26" s="36" t="n">
        <x:v>0</x:v>
      </x:c>
      <x:c r="BG26" s="36" t="n">
        <x:v>13</x:v>
      </x:c>
      <x:c r="BH26" s="36" t="n">
        <x:v>0</x:v>
      </x:c>
      <x:c r="BI26" s="36" t="n">
        <x:v>0</x:v>
      </x:c>
      <x:c r="BJ26" s="36"/>
      <x:c r="BK26" s="36" t="n">
        <x:f>MAX(0,AO26+AZ26-BV26)</x:f>
        <x:v>60</x:v>
      </x:c>
      <x:c r="BL26" s="36" t="n">
        <x:f>MAX(0,AP26+BA26-BW26)</x:f>
        <x:v>64</x:v>
      </x:c>
      <x:c r="BM26" s="36" t="n">
        <x:f>MAX(0,AQ26+BB26-BX26)</x:f>
        <x:v>48</x:v>
      </x:c>
      <x:c r="BN26" s="36" t="n">
        <x:f>MAX(0,AR26+BC26-BY26)</x:f>
        <x:v>42</x:v>
      </x:c>
      <x:c r="BO26" s="36" t="n">
        <x:f>MAX(0,AS26+BD26-BZ26)</x:f>
        <x:v>35</x:v>
      </x:c>
      <x:c r="BP26" s="36" t="n">
        <x:f>MAX(0,AT26+BE26-CA26)</x:f>
        <x:v>68</x:v>
      </x:c>
      <x:c r="BQ26" s="36" t="n">
        <x:f>MAX(0,AU26+BF26-CB26)</x:f>
        <x:v>56</x:v>
      </x:c>
      <x:c r="BR26" s="36" t="n">
        <x:f>MAX(0,AV26+BG26-CC26)</x:f>
        <x:v>64</x:v>
      </x:c>
      <x:c r="BS26" s="36" t="n">
        <x:f>MAX(0,AW26+BH26-CD26)</x:f>
        <x:v>48</x:v>
      </x:c>
      <x:c r="BT26" s="36" t="n">
        <x:f>MAX(0,AX26+BI26-CE26)</x:f>
        <x:v>37</x:v>
      </x:c>
      <x:c r="BU26" s="36" t="n">
        <x:f>SUM(BK26:BT26)</x:f>
        <x:v>522</x:v>
      </x:c>
      <x:c r="BV26" s="36" t="n">
        <x:v>1</x:v>
      </x:c>
      <x:c r="BW26" s="36" t="n">
        <x:v>1</x:v>
      </x:c>
      <x:c r="BX26" s="36" t="n">
        <x:v>1</x:v>
      </x:c>
      <x:c r="BY26" s="36" t="n">
        <x:v>1</x:v>
      </x:c>
      <x:c r="BZ26" s="36" t="n">
        <x:v>1</x:v>
      </x:c>
      <x:c r="CA26" s="36" t="n">
        <x:v>1</x:v>
      </x:c>
      <x:c r="CB26" s="36" t="n">
        <x:v>1</x:v>
      </x:c>
      <x:c r="CC26" s="36" t="n">
        <x:v>1</x:v>
      </x:c>
      <x:c r="CD26" s="36" t="n">
        <x:v>0</x:v>
      </x:c>
      <x:c r="CE26" s="36" t="n">
        <x:v>2</x:v>
      </x:c>
      <x:c r="CF26" s="36"/>
      <x:c r="CG26" s="36" t="n">
        <x:f>SUM(BV26,BW26,BX26,BY26)</x:f>
        <x:v>4</x:v>
      </x:c>
      <x:c r="CH26" s="36" t="n">
        <x:f>SUM(BZ26,CA26)</x:f>
        <x:v>2</x:v>
      </x:c>
      <x:c r="CI26" s="36" t="n">
        <x:f>SUM(CB26)</x:f>
        <x:v>1</x:v>
      </x:c>
      <x:c r="CJ26" s="36" t="n">
        <x:f>SUM(CC26,CD26)</x:f>
        <x:v>1</x:v>
      </x:c>
      <x:c r="CK26" s="36" t="n">
        <x:f>SUM(CE26)</x:f>
        <x:v>2</x:v>
      </x:c>
      <x:c r="CL26" s="36" t="n">
        <x:f>SUM(CG26:CK26)</x:f>
        <x:v>10</x:v>
      </x:c>
      <x:c r="CM26" s="39" t="n">
        <x:f>SUM(BV26*1,BW26*1,BX26*1,BY26*1)</x:f>
        <x:v>4</x:v>
      </x:c>
      <x:c r="CN26" s="39" t="n">
        <x:f>SUM(BZ26*0.324,CA26*0.416)</x:f>
        <x:v>0.74</x:v>
      </x:c>
      <x:c r="CO26" s="39" t="n">
        <x:f>SUM(CB26*0.75)</x:f>
        <x:v>0.75</x:v>
      </x:c>
      <x:c r="CP26" s="39" t="n">
        <x:f>SUM(CC26*0.325,CD26*0.2)</x:f>
        <x:v>0.325</x:v>
      </x:c>
      <x:c r="CQ26" s="39" t="n">
        <x:f>SUM(CE26*0.24)</x:f>
        <x:v>0.48</x:v>
      </x:c>
      <x:c r="CR26" s="39" t="n">
        <x:f>SUM(CM26:CQ26)</x:f>
        <x:v>6.295</x:v>
      </x:c>
      <x:c r="CS26" s="36" t="n">
        <x:f>SUM(CG26:CH26)</x:f>
        <x:v>6</x:v>
      </x:c>
      <x:c r="CT26" s="36" t="str"/>
      <x:c r="CU26" s="36" t="n">
        <x:f>MIN(AG26,CG26)</x:f>
        <x:v>4</x:v>
      </x:c>
      <x:c r="CV26" s="36" t="n">
        <x:f>MIN(AG26,CH26)</x:f>
        <x:v>2</x:v>
      </x:c>
      <x:c r="CW26" s="36" t="n">
        <x:f>MIN(AG26,CI26)</x:f>
        <x:v>1</x:v>
      </x:c>
      <x:c r="CX26" s="36" t="n">
        <x:f>MIN(AG26,CJ26)</x:f>
        <x:v>1</x:v>
      </x:c>
      <x:c r="CY26" s="36" t="n">
        <x:f>MIN(AG26,CK26)</x:f>
        <x:v>2</x:v>
      </x:c>
    </x:row>
    <x:row r="27" ht="18" customHeight="1">
      <x:c r="A27" s="35" t="str">
        <x:v>Area TWT-01</x:v>
      </x:c>
      <x:c r="B27" s="35" t="str">
        <x:v>Area Lead TWT-01</x:v>
      </x:c>
      <x:c r="C27" s="35" t="str">
        <x:v>Field Lead TWT-01</x:v>
      </x:c>
      <x:c r="D27" s="35" t="str">
        <x:v>City TWT-A</x:v>
      </x:c>
      <x:c r="E27" s="35" t="n">
        <x:v>4</x:v>
      </x:c>
      <x:c r="F27" s="35" t="n">
        <x:v>24</x:v>
      </x:c>
      <x:c r="G27" s="35" t="n">
        <x:v>1</x:v>
      </x:c>
      <x:c r="H27" s="35" t="str">
        <x:v>Promoter</x:v>
      </x:c>
      <x:c r="I27" s="35" t="str">
        <x:v>Agency TWT-01</x:v>
      </x:c>
      <x:c r="J27" s="35" t="str">
        <x:v>PR-TWT-001</x:v>
      </x:c>
      <x:c r="K27" s="35" t="str">
        <x:v>Masked Promoter TWT-001</x:v>
      </x:c>
      <x:c r="L27" s="35" t="str">
        <x:v>9XXXX10001</x:v>
      </x:c>
      <x:c r="M27" s="37" t="n">
        <x:v>46205</x:v>
      </x:c>
      <x:c r="N27" s="35" t="str">
        <x:v>Cohort 2</x:v>
      </x:c>
      <x:c r="O27" s="35" t="str">
        <x:v>DIST-TWT-01</x:v>
      </x:c>
      <x:c r="P27" s="35" t="str">
        <x:v>Masked Distributor TWT-01</x:v>
      </x:c>
      <x:c r="Q27" s="35" t="str">
        <x:v>P-TWT-001</x:v>
      </x:c>
      <x:c r="R27" s="35" t="str">
        <x:v>TWT-001</x:v>
      </x:c>
      <x:c r="S27" s="35" t="str">
        <x:v>Masked Store TWT-001</x:v>
      </x:c>
      <x:c r="T27" s="35" t="str">
        <x:v>XX1001</x:v>
      </x:c>
      <x:c r="U27" s="35" t="str">
        <x:v>Modern Trade</x:v>
      </x:c>
      <x:c r="V27" s="35" t="str">
        <x:v>Masked</x:v>
      </x:c>
      <x:c r="W27" s="35" t="str">
        <x:v>Masked</x:v>
      </x:c>
      <x:c r="X27" s="37" t="n">
        <x:v>46205</x:v>
      </x:c>
      <x:c r="Y27" s="37" t="n">
        <x:v>46290</x:v>
      </x:c>
      <x:c r="Z27" s="35" t="str">
        <x:v>W04</x:v>
      </x:c>
      <x:c r="AA27" s="35" t="str">
        <x:v>Sep'26</x:v>
      </x:c>
      <x:c r="AB27" s="35" t="str">
        <x:v>22 - 28</x:v>
      </x:c>
      <x:c r="AC27" s="35" t="str">
        <x:v>Week 4 of Sep 2026</x:v>
      </x:c>
      <x:c r="AD27" s="35" t="str">
        <x:v>Continue</x:v>
      </x:c>
      <x:c r="AE27" s="35" t="str"/>
      <x:c r="AF27" s="36" t="n">
        <x:v>60</x:v>
      </x:c>
      <x:c r="AG27" s="36" t="n">
        <x:v>19</x:v>
      </x:c>
      <x:c r="AH27" s="38" t="n">
        <x:f>IFERROR(AG27/AF27,0)</x:f>
        <x:v>0.31666666666666665</x:v>
      </x:c>
      <x:c r="AI27" s="36" t="n">
        <x:v>17</x:v>
      </x:c>
      <x:c r="AJ27" s="38" t="n">
        <x:f>IFERROR(AI27/AG27,0)</x:f>
        <x:v>0.8947368421052632</x:v>
      </x:c>
      <x:c r="AK27" s="36" t="n">
        <x:v>5</x:v>
      </x:c>
      <x:c r="AL27" s="36" t="n">
        <x:v>9</x:v>
      </x:c>
      <x:c r="AM27" s="36" t="n">
        <x:v>1</x:v>
      </x:c>
      <x:c r="AN27" s="38" t="n">
        <x:f>IFERROR(AL27/AG27,0)</x:f>
        <x:v>0.47368421052631576</x:v>
      </x:c>
      <x:c r="AO27" s="36" t="n">
        <x:f>BK26</x:f>
        <x:v>60</x:v>
      </x:c>
      <x:c r="AP27" s="36" t="n">
        <x:f>BL26</x:f>
        <x:v>64</x:v>
      </x:c>
      <x:c r="AQ27" s="36" t="n">
        <x:f>BM26</x:f>
        <x:v>48</x:v>
      </x:c>
      <x:c r="AR27" s="36" t="n">
        <x:f>BN26</x:f>
        <x:v>42</x:v>
      </x:c>
      <x:c r="AS27" s="36" t="n">
        <x:f>BO26</x:f>
        <x:v>35</x:v>
      </x:c>
      <x:c r="AT27" s="36" t="n">
        <x:f>BP26</x:f>
        <x:v>68</x:v>
      </x:c>
      <x:c r="AU27" s="36" t="n">
        <x:f>BQ26</x:f>
        <x:v>56</x:v>
      </x:c>
      <x:c r="AV27" s="36" t="n">
        <x:f>BR26</x:f>
        <x:v>64</x:v>
      </x:c>
      <x:c r="AW27" s="36" t="n">
        <x:f>BS26</x:f>
        <x:v>48</x:v>
      </x:c>
      <x:c r="AX27" s="36" t="n">
        <x:f>BT26</x:f>
        <x:v>37</x:v>
      </x:c>
      <x:c r="AY27" s="36" t="n">
        <x:f>SUM(AO27:AX27)</x:f>
        <x:v>522</x:v>
      </x:c>
      <x:c r="AZ27" s="36" t="n">
        <x:v>0</x:v>
      </x:c>
      <x:c r="BA27" s="36" t="n">
        <x:v>0</x:v>
      </x:c>
      <x:c r="BB27" s="36" t="n">
        <x:v>13</x:v>
      </x:c>
      <x:c r="BC27" s="36" t="n">
        <x:v>0</x:v>
      </x:c>
      <x:c r="BD27" s="36" t="n">
        <x:v>0</x:v>
      </x:c>
      <x:c r="BE27" s="36" t="n">
        <x:v>0</x:v>
      </x:c>
      <x:c r="BF27" s="36" t="n">
        <x:v>0</x:v>
      </x:c>
      <x:c r="BG27" s="36" t="n">
        <x:v>0</x:v>
      </x:c>
      <x:c r="BH27" s="36" t="n">
        <x:v>17</x:v>
      </x:c>
      <x:c r="BI27" s="36" t="n">
        <x:v>0</x:v>
      </x:c>
      <x:c r="BJ27" s="36"/>
      <x:c r="BK27" s="36" t="n">
        <x:f>MAX(0,AO27+AZ27-BV27)</x:f>
        <x:v>59</x:v>
      </x:c>
      <x:c r="BL27" s="36" t="n">
        <x:f>MAX(0,AP27+BA27-BW27)</x:f>
        <x:v>63</x:v>
      </x:c>
      <x:c r="BM27" s="36" t="n">
        <x:f>MAX(0,AQ27+BB27-BX27)</x:f>
        <x:v>60</x:v>
      </x:c>
      <x:c r="BN27" s="36" t="n">
        <x:f>MAX(0,AR27+BC27-BY27)</x:f>
        <x:v>41</x:v>
      </x:c>
      <x:c r="BO27" s="36" t="n">
        <x:f>MAX(0,AS27+BD27-BZ27)</x:f>
        <x:v>34</x:v>
      </x:c>
      <x:c r="BP27" s="36" t="n">
        <x:f>MAX(0,AT27+BE27-CA27)</x:f>
        <x:v>66</x:v>
      </x:c>
      <x:c r="BQ27" s="36" t="n">
        <x:f>MAX(0,AU27+BF27-CB27)</x:f>
        <x:v>55</x:v>
      </x:c>
      <x:c r="BR27" s="36" t="n">
        <x:f>MAX(0,AV27+BG27-CC27)</x:f>
        <x:v>63</x:v>
      </x:c>
      <x:c r="BS27" s="36" t="n">
        <x:f>MAX(0,AW27+BH27-CD27)</x:f>
        <x:v>64</x:v>
      </x:c>
      <x:c r="BT27" s="36" t="n">
        <x:f>MAX(0,AX27+BI27-CE27)</x:f>
        <x:v>36</x:v>
      </x:c>
      <x:c r="BU27" s="36" t="n">
        <x:f>SUM(BK27:BT27)</x:f>
        <x:v>541</x:v>
      </x:c>
      <x:c r="BV27" s="36" t="n">
        <x:v>1</x:v>
      </x:c>
      <x:c r="BW27" s="36" t="n">
        <x:v>1</x:v>
      </x:c>
      <x:c r="BX27" s="36" t="n">
        <x:v>1</x:v>
      </x:c>
      <x:c r="BY27" s="36" t="n">
        <x:v>1</x:v>
      </x:c>
      <x:c r="BZ27" s="36" t="n">
        <x:v>1</x:v>
      </x:c>
      <x:c r="CA27" s="36" t="n">
        <x:v>2</x:v>
      </x:c>
      <x:c r="CB27" s="36" t="n">
        <x:v>1</x:v>
      </x:c>
      <x:c r="CC27" s="36" t="n">
        <x:v>1</x:v>
      </x:c>
      <x:c r="CD27" s="36" t="n">
        <x:v>1</x:v>
      </x:c>
      <x:c r="CE27" s="36" t="n">
        <x:v>1</x:v>
      </x:c>
      <x:c r="CF27" s="36"/>
      <x:c r="CG27" s="36" t="n">
        <x:f>SUM(BV27,BW27,BX27,BY27)</x:f>
        <x:v>4</x:v>
      </x:c>
      <x:c r="CH27" s="36" t="n">
        <x:f>SUM(BZ27,CA27)</x:f>
        <x:v>3</x:v>
      </x:c>
      <x:c r="CI27" s="36" t="n">
        <x:f>SUM(CB27)</x:f>
        <x:v>1</x:v>
      </x:c>
      <x:c r="CJ27" s="36" t="n">
        <x:f>SUM(CC27,CD27)</x:f>
        <x:v>2</x:v>
      </x:c>
      <x:c r="CK27" s="36" t="n">
        <x:f>SUM(CE27)</x:f>
        <x:v>1</x:v>
      </x:c>
      <x:c r="CL27" s="36" t="n">
        <x:f>SUM(CG27:CK27)</x:f>
        <x:v>11</x:v>
      </x:c>
      <x:c r="CM27" s="39" t="n">
        <x:f>SUM(BV27*1,BW27*1,BX27*1,BY27*1)</x:f>
        <x:v>4</x:v>
      </x:c>
      <x:c r="CN27" s="39" t="n">
        <x:f>SUM(BZ27*0.324,CA27*0.416)</x:f>
        <x:v>1.156</x:v>
      </x:c>
      <x:c r="CO27" s="39" t="n">
        <x:f>SUM(CB27*0.75)</x:f>
        <x:v>0.75</x:v>
      </x:c>
      <x:c r="CP27" s="39" t="n">
        <x:f>SUM(CC27*0.325,CD27*0.2)</x:f>
        <x:v>0.525</x:v>
      </x:c>
      <x:c r="CQ27" s="39" t="n">
        <x:f>SUM(CE27*0.24)</x:f>
        <x:v>0.24</x:v>
      </x:c>
      <x:c r="CR27" s="39" t="n">
        <x:f>SUM(CM27:CQ27)</x:f>
        <x:v>6.671</x:v>
      </x:c>
      <x:c r="CS27" s="36" t="n">
        <x:f>SUM(CG27:CH27)</x:f>
        <x:v>7</x:v>
      </x:c>
      <x:c r="CT27" s="36" t="str"/>
      <x:c r="CU27" s="36" t="n">
        <x:f>MIN(AG27,CG27)</x:f>
        <x:v>4</x:v>
      </x:c>
      <x:c r="CV27" s="36" t="n">
        <x:f>MIN(AG27,CH27)</x:f>
        <x:v>3</x:v>
      </x:c>
      <x:c r="CW27" s="36" t="n">
        <x:f>MIN(AG27,CI27)</x:f>
        <x:v>1</x:v>
      </x:c>
      <x:c r="CX27" s="36" t="n">
        <x:f>MIN(AG27,CJ27)</x:f>
        <x:v>2</x:v>
      </x:c>
      <x:c r="CY27" s="36" t="n">
        <x:f>MIN(AG27,CK27)</x:f>
        <x:v>1</x:v>
      </x:c>
    </x:row>
    <x:row r="28" ht="18" customHeight="1">
      <x:c r="A28" s="35" t="str">
        <x:v>Area TWT-01</x:v>
      </x:c>
      <x:c r="B28" s="35" t="str">
        <x:v>Area Lead TWT-01</x:v>
      </x:c>
      <x:c r="C28" s="35" t="str">
        <x:v>Field Lead TWT-01</x:v>
      </x:c>
      <x:c r="D28" s="35" t="str">
        <x:v>City TWT-A</x:v>
      </x:c>
      <x:c r="E28" s="35" t="n">
        <x:v>4</x:v>
      </x:c>
      <x:c r="F28" s="35" t="n">
        <x:v>24</x:v>
      </x:c>
      <x:c r="G28" s="35" t="n">
        <x:v>1</x:v>
      </x:c>
      <x:c r="H28" s="35" t="str">
        <x:v>Promoter</x:v>
      </x:c>
      <x:c r="I28" s="35" t="str">
        <x:v>Agency TWT-01</x:v>
      </x:c>
      <x:c r="J28" s="35" t="str">
        <x:v>PR-TWT-001</x:v>
      </x:c>
      <x:c r="K28" s="35" t="str">
        <x:v>Masked Promoter TWT-001</x:v>
      </x:c>
      <x:c r="L28" s="35" t="str">
        <x:v>9XXXX10001</x:v>
      </x:c>
      <x:c r="M28" s="37" t="n">
        <x:v>46205</x:v>
      </x:c>
      <x:c r="N28" s="35" t="str">
        <x:v>Cohort 2</x:v>
      </x:c>
      <x:c r="O28" s="35" t="str">
        <x:v>DIST-TWT-01</x:v>
      </x:c>
      <x:c r="P28" s="35" t="str">
        <x:v>Masked Distributor TWT-01</x:v>
      </x:c>
      <x:c r="Q28" s="35" t="str">
        <x:v>P-TWT-001</x:v>
      </x:c>
      <x:c r="R28" s="35" t="str">
        <x:v>TWT-001</x:v>
      </x:c>
      <x:c r="S28" s="35" t="str">
        <x:v>Masked Store TWT-001</x:v>
      </x:c>
      <x:c r="T28" s="35" t="str">
        <x:v>XX1001</x:v>
      </x:c>
      <x:c r="U28" s="35" t="str">
        <x:v>Modern Trade</x:v>
      </x:c>
      <x:c r="V28" s="35" t="str">
        <x:v>Masked</x:v>
      </x:c>
      <x:c r="W28" s="35" t="str">
        <x:v>Masked</x:v>
      </x:c>
      <x:c r="X28" s="37" t="n">
        <x:v>46205</x:v>
      </x:c>
      <x:c r="Y28" s="37" t="n">
        <x:v>46291</x:v>
      </x:c>
      <x:c r="Z28" s="35" t="str">
        <x:v>W04</x:v>
      </x:c>
      <x:c r="AA28" s="35" t="str">
        <x:v>Sep'26</x:v>
      </x:c>
      <x:c r="AB28" s="35" t="str">
        <x:v>22 - 28</x:v>
      </x:c>
      <x:c r="AC28" s="35" t="str">
        <x:v>Week 4 of Sep 2026</x:v>
      </x:c>
      <x:c r="AD28" s="35" t="str">
        <x:v>Continue</x:v>
      </x:c>
      <x:c r="AE28" s="35" t="str"/>
      <x:c r="AF28" s="36" t="n">
        <x:v>70</x:v>
      </x:c>
      <x:c r="AG28" s="36" t="n">
        <x:v>22</x:v>
      </x:c>
      <x:c r="AH28" s="38" t="n">
        <x:f>IFERROR(AG28/AF28,0)</x:f>
        <x:v>0.3142857142857143</x:v>
      </x:c>
      <x:c r="AI28" s="36" t="n">
        <x:v>15</x:v>
      </x:c>
      <x:c r="AJ28" s="38" t="n">
        <x:f>IFERROR(AI28/AG28,0)</x:f>
        <x:v>0.6818181818181818</x:v>
      </x:c>
      <x:c r="AK28" s="36" t="n">
        <x:v>5</x:v>
      </x:c>
      <x:c r="AL28" s="36" t="n">
        <x:v>8</x:v>
      </x:c>
      <x:c r="AM28" s="36" t="n">
        <x:v>1</x:v>
      </x:c>
      <x:c r="AN28" s="38" t="n">
        <x:f>IFERROR(AL28/AG28,0)</x:f>
        <x:v>0.36363636363636365</x:v>
      </x:c>
      <x:c r="AO28" s="36" t="n">
        <x:f>BK27</x:f>
        <x:v>59</x:v>
      </x:c>
      <x:c r="AP28" s="36" t="n">
        <x:f>BL27</x:f>
        <x:v>63</x:v>
      </x:c>
      <x:c r="AQ28" s="36" t="n">
        <x:f>BM27</x:f>
        <x:v>60</x:v>
      </x:c>
      <x:c r="AR28" s="36" t="n">
        <x:f>BN27</x:f>
        <x:v>41</x:v>
      </x:c>
      <x:c r="AS28" s="36" t="n">
        <x:f>BO27</x:f>
        <x:v>34</x:v>
      </x:c>
      <x:c r="AT28" s="36" t="n">
        <x:f>BP27</x:f>
        <x:v>66</x:v>
      </x:c>
      <x:c r="AU28" s="36" t="n">
        <x:f>BQ27</x:f>
        <x:v>55</x:v>
      </x:c>
      <x:c r="AV28" s="36" t="n">
        <x:f>BR27</x:f>
        <x:v>63</x:v>
      </x:c>
      <x:c r="AW28" s="36" t="n">
        <x:f>BS27</x:f>
        <x:v>64</x:v>
      </x:c>
      <x:c r="AX28" s="36" t="n">
        <x:f>BT27</x:f>
        <x:v>36</x:v>
      </x:c>
      <x:c r="AY28" s="36" t="n">
        <x:f>SUM(AO28:AX28)</x:f>
        <x:v>541</x:v>
      </x:c>
      <x:c r="AZ28" s="36" t="n">
        <x:v>0</x:v>
      </x:c>
      <x:c r="BA28" s="36" t="n">
        <x:v>0</x:v>
      </x:c>
      <x:c r="BB28" s="36" t="n">
        <x:v>0</x:v>
      </x:c>
      <x:c r="BC28" s="36" t="n">
        <x:v>13</x:v>
      </x:c>
      <x:c r="BD28" s="36" t="n">
        <x:v>0</x:v>
      </x:c>
      <x:c r="BE28" s="36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16</x:v>
      </x:c>
      <x:c r="BJ28" s="36"/>
      <x:c r="BK28" s="36" t="n">
        <x:f>MAX(0,AO28+AZ28-BV28)</x:f>
        <x:v>58</x:v>
      </x:c>
      <x:c r="BL28" s="36" t="n">
        <x:f>MAX(0,AP28+BA28-BW28)</x:f>
        <x:v>62</x:v>
      </x:c>
      <x:c r="BM28" s="36" t="n">
        <x:f>MAX(0,AQ28+BB28-BX28)</x:f>
        <x:v>59</x:v>
      </x:c>
      <x:c r="BN28" s="36" t="n">
        <x:f>MAX(0,AR28+BC28-BY28)</x:f>
        <x:v>53</x:v>
      </x:c>
      <x:c r="BO28" s="36" t="n">
        <x:f>MAX(0,AS28+BD28-BZ28)</x:f>
        <x:v>32</x:v>
      </x:c>
      <x:c r="BP28" s="36" t="n">
        <x:f>MAX(0,AT28+BE28-CA28)</x:f>
        <x:v>65</x:v>
      </x:c>
      <x:c r="BQ28" s="36" t="n">
        <x:f>MAX(0,AU28+BF28-CB28)</x:f>
        <x:v>54</x:v>
      </x:c>
      <x:c r="BR28" s="36" t="n">
        <x:f>MAX(0,AV28+BG28-CC28)</x:f>
        <x:v>62</x:v>
      </x:c>
      <x:c r="BS28" s="36" t="n">
        <x:f>MAX(0,AW28+BH28-CD28)</x:f>
        <x:v>63</x:v>
      </x:c>
      <x:c r="BT28" s="36" t="n">
        <x:f>MAX(0,AX28+BI28-CE28)</x:f>
        <x:v>50</x:v>
      </x:c>
      <x:c r="BU28" s="36" t="n">
        <x:f>SUM(BK28:BT28)</x:f>
        <x:v>558</x:v>
      </x:c>
      <x:c r="BV28" s="36" t="n">
        <x:v>1</x:v>
      </x:c>
      <x:c r="BW28" s="36" t="n">
        <x:v>1</x:v>
      </x:c>
      <x:c r="BX28" s="36" t="n">
        <x:v>1</x:v>
      </x:c>
      <x:c r="BY28" s="36" t="n">
        <x:v>1</x:v>
      </x:c>
      <x:c r="BZ28" s="36" t="n">
        <x:v>2</x:v>
      </x:c>
      <x:c r="CA28" s="36" t="n">
        <x:v>1</x:v>
      </x:c>
      <x:c r="CB28" s="36" t="n">
        <x:v>1</x:v>
      </x:c>
      <x:c r="CC28" s="36" t="n">
        <x:v>1</x:v>
      </x:c>
      <x:c r="CD28" s="36" t="n">
        <x:v>1</x:v>
      </x:c>
      <x:c r="CE28" s="36" t="n">
        <x:v>2</x:v>
      </x:c>
      <x:c r="CF28" s="36"/>
      <x:c r="CG28" s="36" t="n">
        <x:f>SUM(BV28,BW28,BX28,BY28)</x:f>
        <x:v>4</x:v>
      </x:c>
      <x:c r="CH28" s="36" t="n">
        <x:f>SUM(BZ28,CA28)</x:f>
        <x:v>3</x:v>
      </x:c>
      <x:c r="CI28" s="36" t="n">
        <x:f>SUM(CB28)</x:f>
        <x:v>1</x:v>
      </x:c>
      <x:c r="CJ28" s="36" t="n">
        <x:f>SUM(CC28,CD28)</x:f>
        <x:v>2</x:v>
      </x:c>
      <x:c r="CK28" s="36" t="n">
        <x:f>SUM(CE28)</x:f>
        <x:v>2</x:v>
      </x:c>
      <x:c r="CL28" s="36" t="n">
        <x:f>SUM(CG28:CK28)</x:f>
        <x:v>12</x:v>
      </x:c>
      <x:c r="CM28" s="39" t="n">
        <x:f>SUM(BV28*1,BW28*1,BX28*1,BY28*1)</x:f>
        <x:v>4</x:v>
      </x:c>
      <x:c r="CN28" s="39" t="n">
        <x:f>SUM(BZ28*0.324,CA28*0.416)</x:f>
        <x:v>1.064</x:v>
      </x:c>
      <x:c r="CO28" s="39" t="n">
        <x:f>SUM(CB28*0.75)</x:f>
        <x:v>0.75</x:v>
      </x:c>
      <x:c r="CP28" s="39" t="n">
        <x:f>SUM(CC28*0.325,CD28*0.2)</x:f>
        <x:v>0.525</x:v>
      </x:c>
      <x:c r="CQ28" s="39" t="n">
        <x:f>SUM(CE28*0.24)</x:f>
        <x:v>0.48</x:v>
      </x:c>
      <x:c r="CR28" s="39" t="n">
        <x:f>SUM(CM28:CQ28)</x:f>
        <x:v>6.819000000000001</x:v>
      </x:c>
      <x:c r="CS28" s="36" t="n">
        <x:f>SUM(CG28:CH28)</x:f>
        <x:v>7</x:v>
      </x:c>
      <x:c r="CT28" s="36" t="str"/>
      <x:c r="CU28" s="36" t="n">
        <x:f>MIN(AG28,CG28)</x:f>
        <x:v>4</x:v>
      </x:c>
      <x:c r="CV28" s="36" t="n">
        <x:f>MIN(AG28,CH28)</x:f>
        <x:v>3</x:v>
      </x:c>
      <x:c r="CW28" s="36" t="n">
        <x:f>MIN(AG28,CI28)</x:f>
        <x:v>1</x:v>
      </x:c>
      <x:c r="CX28" s="36" t="n">
        <x:f>MIN(AG28,CJ28)</x:f>
        <x:v>2</x:v>
      </x:c>
      <x:c r="CY28" s="36" t="n">
        <x:f>MIN(AG28,CK28)</x:f>
        <x:v>2</x:v>
      </x:c>
    </x:row>
    <x:row r="29" ht="18" customHeight="1">
      <x:c r="A29" s="35" t="str">
        <x:v>Area TWT-01</x:v>
      </x:c>
      <x:c r="B29" s="35" t="str">
        <x:v>Area Lead TWT-01</x:v>
      </x:c>
      <x:c r="C29" s="35" t="str">
        <x:v>Field Lead TWT-01</x:v>
      </x:c>
      <x:c r="D29" s="35" t="str">
        <x:v>City TWT-A</x:v>
      </x:c>
      <x:c r="E29" s="35" t="n">
        <x:v>4</x:v>
      </x:c>
      <x:c r="F29" s="35" t="n">
        <x:v>24</x:v>
      </x:c>
      <x:c r="G29" s="35" t="n">
        <x:v>1</x:v>
      </x:c>
      <x:c r="H29" s="35" t="str">
        <x:v>Promoter</x:v>
      </x:c>
      <x:c r="I29" s="35" t="str">
        <x:v>Agency TWT-01</x:v>
      </x:c>
      <x:c r="J29" s="35" t="str">
        <x:v>PR-TWT-001</x:v>
      </x:c>
      <x:c r="K29" s="35" t="str">
        <x:v>Masked Promoter TWT-001</x:v>
      </x:c>
      <x:c r="L29" s="35" t="str">
        <x:v>9XXXX10001</x:v>
      </x:c>
      <x:c r="M29" s="37" t="n">
        <x:v>46205</x:v>
      </x:c>
      <x:c r="N29" s="35" t="str">
        <x:v>Cohort 2</x:v>
      </x:c>
      <x:c r="O29" s="35" t="str">
        <x:v>DIST-TWT-01</x:v>
      </x:c>
      <x:c r="P29" s="35" t="str">
        <x:v>Masked Distributor TWT-01</x:v>
      </x:c>
      <x:c r="Q29" s="35" t="str">
        <x:v>P-TWT-001</x:v>
      </x:c>
      <x:c r="R29" s="35" t="str">
        <x:v>TWT-001</x:v>
      </x:c>
      <x:c r="S29" s="35" t="str">
        <x:v>Masked Store TWT-001</x:v>
      </x:c>
      <x:c r="T29" s="35" t="str">
        <x:v>XX1001</x:v>
      </x:c>
      <x:c r="U29" s="35" t="str">
        <x:v>Modern Trade</x:v>
      </x:c>
      <x:c r="V29" s="35" t="str">
        <x:v>Masked</x:v>
      </x:c>
      <x:c r="W29" s="35" t="str">
        <x:v>Masked</x:v>
      </x:c>
      <x:c r="X29" s="37" t="n">
        <x:v>46205</x:v>
      </x:c>
      <x:c r="Y29" s="37" t="n">
        <x:v>46293</x:v>
      </x:c>
      <x:c r="Z29" s="35" t="str">
        <x:v>W04</x:v>
      </x:c>
      <x:c r="AA29" s="35" t="str">
        <x:v>Sep'26</x:v>
      </x:c>
      <x:c r="AB29" s="35" t="str">
        <x:v>22 - 28</x:v>
      </x:c>
      <x:c r="AC29" s="35" t="str">
        <x:v>Week 4 of Sep 2026</x:v>
      </x:c>
      <x:c r="AD29" s="35" t="str">
        <x:v>Continue</x:v>
      </x:c>
      <x:c r="AE29" s="35" t="str"/>
      <x:c r="AF29" s="36" t="n">
        <x:v>57</x:v>
      </x:c>
      <x:c r="AG29" s="36" t="n">
        <x:v>28</x:v>
      </x:c>
      <x:c r="AH29" s="38" t="n">
        <x:f>IFERROR(AG29/AF29,0)</x:f>
        <x:v>0.49122807017543857</x:v>
      </x:c>
      <x:c r="AI29" s="36" t="n">
        <x:v>18</x:v>
      </x:c>
      <x:c r="AJ29" s="38" t="n">
        <x:f>IFERROR(AI29/AG29,0)</x:f>
        <x:v>0.6428571428571429</x:v>
      </x:c>
      <x:c r="AK29" s="36" t="n">
        <x:v>6</x:v>
      </x:c>
      <x:c r="AL29" s="36" t="n">
        <x:v>7</x:v>
      </x:c>
      <x:c r="AM29" s="36" t="n">
        <x:v>1</x:v>
      </x:c>
      <x:c r="AN29" s="38" t="n">
        <x:f>IFERROR(AL29/AG29,0)</x:f>
        <x:v>0.25</x:v>
      </x:c>
      <x:c r="AO29" s="36" t="n">
        <x:f>BK28</x:f>
        <x:v>58</x:v>
      </x:c>
      <x:c r="AP29" s="36" t="n">
        <x:f>BL28</x:f>
        <x:v>62</x:v>
      </x:c>
      <x:c r="AQ29" s="36" t="n">
        <x:f>BM28</x:f>
        <x:v>59</x:v>
      </x:c>
      <x:c r="AR29" s="36" t="n">
        <x:f>BN28</x:f>
        <x:v>53</x:v>
      </x:c>
      <x:c r="AS29" s="36" t="n">
        <x:f>BO28</x:f>
        <x:v>32</x:v>
      </x:c>
      <x:c r="AT29" s="36" t="n">
        <x:f>BP28</x:f>
        <x:v>65</x:v>
      </x:c>
      <x:c r="AU29" s="36" t="n">
        <x:f>BQ28</x:f>
        <x:v>54</x:v>
      </x:c>
      <x:c r="AV29" s="36" t="n">
        <x:f>BR28</x:f>
        <x:v>62</x:v>
      </x:c>
      <x:c r="AW29" s="36" t="n">
        <x:f>BS28</x:f>
        <x:v>63</x:v>
      </x:c>
      <x:c r="AX29" s="36" t="n">
        <x:f>BT28</x:f>
        <x:v>50</x:v>
      </x:c>
      <x:c r="AY29" s="36" t="n">
        <x:f>SUM(AO29:AX29)</x:f>
        <x:v>558</x:v>
      </x:c>
      <x:c r="AZ29" s="36" t="n">
        <x:v>0</x:v>
      </x:c>
      <x:c r="BA29" s="36" t="n">
        <x:v>0</x:v>
      </x:c>
      <x:c r="BB29" s="36" t="n">
        <x:v>0</x:v>
      </x:c>
      <x:c r="BC29" s="36" t="n">
        <x:v>0</x:v>
      </x:c>
      <x:c r="BD29" s="36" t="n">
        <x:v>21</x:v>
      </x:c>
      <x:c r="BE29" s="36" t="n">
        <x:v>0</x:v>
      </x:c>
      <x:c r="BF29" s="36" t="n">
        <x:v>0</x:v>
      </x:c>
      <x:c r="BG29" s="36" t="n">
        <x:v>0</x:v>
      </x:c>
      <x:c r="BH29" s="36" t="n">
        <x:v>0</x:v>
      </x:c>
      <x:c r="BI29" s="36" t="n">
        <x:v>0</x:v>
      </x:c>
      <x:c r="BJ29" s="36"/>
      <x:c r="BK29" s="36" t="n">
        <x:f>MAX(0,AO29+AZ29-BV29)</x:f>
        <x:v>57</x:v>
      </x:c>
      <x:c r="BL29" s="36" t="n">
        <x:f>MAX(0,AP29+BA29-BW29)</x:f>
        <x:v>61</x:v>
      </x:c>
      <x:c r="BM29" s="36" t="n">
        <x:f>MAX(0,AQ29+BB29-BX29)</x:f>
        <x:v>58</x:v>
      </x:c>
      <x:c r="BN29" s="36" t="n">
        <x:f>MAX(0,AR29+BC29-BY29)</x:f>
        <x:v>52</x:v>
      </x:c>
      <x:c r="BO29" s="36" t="n">
        <x:f>MAX(0,AS29+BD29-BZ29)</x:f>
        <x:v>52</x:v>
      </x:c>
      <x:c r="BP29" s="36" t="n">
        <x:f>MAX(0,AT29+BE29-CA29)</x:f>
        <x:v>63</x:v>
      </x:c>
      <x:c r="BQ29" s="36" t="n">
        <x:f>MAX(0,AU29+BF29-CB29)</x:f>
        <x:v>53</x:v>
      </x:c>
      <x:c r="BR29" s="36" t="n">
        <x:f>MAX(0,AV29+BG29-CC29)</x:f>
        <x:v>61</x:v>
      </x:c>
      <x:c r="BS29" s="36" t="n">
        <x:f>MAX(0,AW29+BH29-CD29)</x:f>
        <x:v>62</x:v>
      </x:c>
      <x:c r="BT29" s="36" t="n">
        <x:f>MAX(0,AX29+BI29-CE29)</x:f>
        <x:v>49</x:v>
      </x:c>
      <x:c r="BU29" s="36" t="n">
        <x:f>SUM(BK29:BT29)</x:f>
        <x:v>568</x:v>
      </x:c>
      <x:c r="BV29" s="36" t="n">
        <x:v>1</x:v>
      </x:c>
      <x:c r="BW29" s="36" t="n">
        <x:v>1</x:v>
      </x:c>
      <x:c r="BX29" s="36" t="n">
        <x:v>1</x:v>
      </x:c>
      <x:c r="BY29" s="36" t="n">
        <x:v>1</x:v>
      </x:c>
      <x:c r="BZ29" s="36" t="n">
        <x:v>1</x:v>
      </x:c>
      <x:c r="CA29" s="36" t="n">
        <x:v>2</x:v>
      </x:c>
      <x:c r="CB29" s="36" t="n">
        <x:v>1</x:v>
      </x:c>
      <x:c r="CC29" s="36" t="n">
        <x:v>1</x:v>
      </x:c>
      <x:c r="CD29" s="36" t="n">
        <x:v>1</x:v>
      </x:c>
      <x:c r="CE29" s="36" t="n">
        <x:v>1</x:v>
      </x:c>
      <x:c r="CF29" s="36"/>
      <x:c r="CG29" s="36" t="n">
        <x:f>SUM(BV29,BW29,BX29,BY29)</x:f>
        <x:v>4</x:v>
      </x:c>
      <x:c r="CH29" s="36" t="n">
        <x:f>SUM(BZ29,CA29)</x:f>
        <x:v>3</x:v>
      </x:c>
      <x:c r="CI29" s="36" t="n">
        <x:f>SUM(CB29)</x:f>
        <x:v>1</x:v>
      </x:c>
      <x:c r="CJ29" s="36" t="n">
        <x:f>SUM(CC29,CD29)</x:f>
        <x:v>2</x:v>
      </x:c>
      <x:c r="CK29" s="36" t="n">
        <x:f>SUM(CE29)</x:f>
        <x:v>1</x:v>
      </x:c>
      <x:c r="CL29" s="36" t="n">
        <x:f>SUM(CG29:CK29)</x:f>
        <x:v>11</x:v>
      </x:c>
      <x:c r="CM29" s="39" t="n">
        <x:f>SUM(BV29*1,BW29*1,BX29*1,BY29*1)</x:f>
        <x:v>4</x:v>
      </x:c>
      <x:c r="CN29" s="39" t="n">
        <x:f>SUM(BZ29*0.324,CA29*0.416)</x:f>
        <x:v>1.156</x:v>
      </x:c>
      <x:c r="CO29" s="39" t="n">
        <x:f>SUM(CB29*0.75)</x:f>
        <x:v>0.75</x:v>
      </x:c>
      <x:c r="CP29" s="39" t="n">
        <x:f>SUM(CC29*0.325,CD29*0.2)</x:f>
        <x:v>0.525</x:v>
      </x:c>
      <x:c r="CQ29" s="39" t="n">
        <x:f>SUM(CE29*0.24)</x:f>
        <x:v>0.24</x:v>
      </x:c>
      <x:c r="CR29" s="39" t="n">
        <x:f>SUM(CM29:CQ29)</x:f>
        <x:v>6.671</x:v>
      </x:c>
      <x:c r="CS29" s="36" t="n">
        <x:f>SUM(CG29:CH29)</x:f>
        <x:v>7</x:v>
      </x:c>
      <x:c r="CT29" s="36" t="str"/>
      <x:c r="CU29" s="36" t="n">
        <x:f>MIN(AG29,CG29)</x:f>
        <x:v>4</x:v>
      </x:c>
      <x:c r="CV29" s="36" t="n">
        <x:f>MIN(AG29,CH29)</x:f>
        <x:v>3</x:v>
      </x:c>
      <x:c r="CW29" s="36" t="n">
        <x:f>MIN(AG29,CI29)</x:f>
        <x:v>1</x:v>
      </x:c>
      <x:c r="CX29" s="36" t="n">
        <x:f>MIN(AG29,CJ29)</x:f>
        <x:v>2</x:v>
      </x:c>
      <x:c r="CY29" s="36" t="n">
        <x:f>MIN(AG29,CK29)</x:f>
        <x:v>1</x:v>
      </x:c>
    </x:row>
    <x:row r="30" ht="18" customHeight="1">
      <x:c r="A30" s="35" t="str">
        <x:v>Area TWT-01</x:v>
      </x:c>
      <x:c r="B30" s="35" t="str">
        <x:v>Area Lead TWT-01</x:v>
      </x:c>
      <x:c r="C30" s="35" t="str">
        <x:v>Field Lead TWT-01</x:v>
      </x:c>
      <x:c r="D30" s="35" t="str">
        <x:v>City TWT-B</x:v>
      </x:c>
      <x:c r="E30" s="35" t="n">
        <x:v>4</x:v>
      </x:c>
      <x:c r="F30" s="35" t="n">
        <x:v>24</x:v>
      </x:c>
      <x:c r="G30" s="35" t="n">
        <x:v>1</x:v>
      </x:c>
      <x:c r="H30" s="35" t="str">
        <x:v>Promoter</x:v>
      </x:c>
      <x:c r="I30" s="35" t="str">
        <x:v>Agency TWT-01</x:v>
      </x:c>
      <x:c r="J30" s="35" t="str">
        <x:v>PR-TWT-001</x:v>
      </x:c>
      <x:c r="K30" s="35" t="str">
        <x:v>Masked Promoter TWT-001</x:v>
      </x:c>
      <x:c r="L30" s="35" t="str">
        <x:v>9XXXX10001</x:v>
      </x:c>
      <x:c r="M30" s="37" t="n">
        <x:v>46205</x:v>
      </x:c>
      <x:c r="N30" s="35" t="str">
        <x:v>Cohort 2</x:v>
      </x:c>
      <x:c r="O30" s="35" t="str">
        <x:v>DIST-TWT-01</x:v>
      </x:c>
      <x:c r="P30" s="35" t="str">
        <x:v>Masked Distributor TWT-01</x:v>
      </x:c>
      <x:c r="Q30" s="35" t="str">
        <x:v>P-TWT-002</x:v>
      </x:c>
      <x:c r="R30" s="35" t="str">
        <x:v>TWT-002</x:v>
      </x:c>
      <x:c r="S30" s="35" t="str">
        <x:v>Masked Store TWT-002</x:v>
      </x:c>
      <x:c r="T30" s="35" t="str">
        <x:v>XX1002</x:v>
      </x:c>
      <x:c r="U30" s="35" t="str">
        <x:v>Health Store</x:v>
      </x:c>
      <x:c r="V30" s="35" t="str">
        <x:v>Masked</x:v>
      </x:c>
      <x:c r="W30" s="35" t="str">
        <x:v>Masked</x:v>
      </x:c>
      <x:c r="X30" s="37" t="n">
        <x:v>46206</x:v>
      </x:c>
      <x:c r="Y30" s="37" t="n">
        <x:v>46266</x:v>
      </x:c>
      <x:c r="Z30" s="35" t="str">
        <x:v>W01</x:v>
      </x:c>
      <x:c r="AA30" s="35" t="str">
        <x:v>Sep'26</x:v>
      </x:c>
      <x:c r="AB30" s="35" t="str">
        <x:v>01 - 07</x:v>
      </x:c>
      <x:c r="AC30" s="35" t="str">
        <x:v>Week 1 of Sep 2026</x:v>
      </x:c>
      <x:c r="AD30" s="35" t="str">
        <x:v>Continue</x:v>
      </x:c>
      <x:c r="AE30" s="35" t="str">
        <x:v>Normal operations</x:v>
      </x:c>
      <x:c r="AF30" s="36" t="n">
        <x:v>47</x:v>
      </x:c>
      <x:c r="AG30" s="36" t="n">
        <x:v>22</x:v>
      </x:c>
      <x:c r="AH30" s="38" t="n">
        <x:f>IFERROR(AG30/AF30,0)</x:f>
        <x:v>0.46808510638297873</x:v>
      </x:c>
      <x:c r="AI30" s="36" t="n">
        <x:v>16</x:v>
      </x:c>
      <x:c r="AJ30" s="38" t="n">
        <x:f>IFERROR(AI30/AG30,0)</x:f>
        <x:v>0.7272727272727273</x:v>
      </x:c>
      <x:c r="AK30" s="36" t="n">
        <x:v>3</x:v>
      </x:c>
      <x:c r="AL30" s="36" t="n">
        <x:v>11</x:v>
      </x:c>
      <x:c r="AM30" s="36" t="n">
        <x:v>1</x:v>
      </x:c>
      <x:c r="AN30" s="38" t="n">
        <x:f>IFERROR(AL30/AG30,0)</x:f>
        <x:v>0.5</x:v>
      </x:c>
      <x:c r="AO30" s="36" t="n">
        <x:v>13</x:v>
      </x:c>
      <x:c r="AP30" s="36" t="n">
        <x:v>12</x:v>
      </x:c>
      <x:c r="AQ30" s="36" t="n">
        <x:v>18</x:v>
      </x:c>
      <x:c r="AR30" s="36" t="n">
        <x:v>14</x:v>
      </x:c>
      <x:c r="AS30" s="36" t="n">
        <x:v>16</x:v>
      </x:c>
      <x:c r="AT30" s="36" t="n">
        <x:v>14</x:v>
      </x:c>
      <x:c r="AU30" s="36" t="n">
        <x:v>15</x:v>
      </x:c>
      <x:c r="AV30" s="36" t="n">
        <x:v>19</x:v>
      </x:c>
      <x:c r="AW30" s="36" t="n">
        <x:v>13</x:v>
      </x:c>
      <x:c r="AX30" s="36" t="n">
        <x:v>13</x:v>
      </x:c>
      <x:c r="AY30" s="36" t="n">
        <x:f>SUM(AO30:AX30)</x:f>
        <x:v>147</x:v>
      </x:c>
      <x:c r="AZ30" s="36" t="n">
        <x:v>0</x:v>
      </x:c>
      <x:c r="BA30" s="36" t="n">
        <x:v>0</x:v>
      </x:c>
      <x:c r="BB30" s="36" t="n">
        <x:v>0</x:v>
      </x:c>
      <x:c r="BC30" s="36" t="n">
        <x:v>0</x:v>
      </x:c>
      <x:c r="BD30" s="36" t="n">
        <x:v>14</x:v>
      </x:c>
      <x:c r="BE30" s="36" t="n">
        <x:v>0</x:v>
      </x:c>
      <x:c r="BF30" s="36" t="n">
        <x:v>0</x:v>
      </x:c>
      <x:c r="BG30" s="36" t="n">
        <x:v>0</x:v>
      </x:c>
      <x:c r="BH30" s="36" t="n">
        <x:v>0</x:v>
      </x:c>
      <x:c r="BI30" s="36" t="n">
        <x:v>0</x:v>
      </x:c>
      <x:c r="BJ30" s="36"/>
      <x:c r="BK30" s="36" t="n">
        <x:f>MAX(0,AO30+AZ30-BV30)</x:f>
        <x:v>12</x:v>
      </x:c>
      <x:c r="BL30" s="36" t="n">
        <x:f>MAX(0,AP30+BA30-BW30)</x:f>
        <x:v>12</x:v>
      </x:c>
      <x:c r="BM30" s="36" t="n">
        <x:f>MAX(0,AQ30+BB30-BX30)</x:f>
        <x:v>18</x:v>
      </x:c>
      <x:c r="BN30" s="36" t="n">
        <x:f>MAX(0,AR30+BC30-BY30)</x:f>
        <x:v>14</x:v>
      </x:c>
      <x:c r="BO30" s="36" t="n">
        <x:f>MAX(0,AS30+BD30-BZ30)</x:f>
        <x:v>29</x:v>
      </x:c>
      <x:c r="BP30" s="36" t="n">
        <x:f>MAX(0,AT30+BE30-CA30)</x:f>
        <x:v>13</x:v>
      </x:c>
      <x:c r="BQ30" s="36" t="n">
        <x:f>MAX(0,AU30+BF30-CB30)</x:f>
        <x:v>14</x:v>
      </x:c>
      <x:c r="BR30" s="36" t="n">
        <x:f>MAX(0,AV30+BG30-CC30)</x:f>
        <x:v>18</x:v>
      </x:c>
      <x:c r="BS30" s="36" t="n">
        <x:f>MAX(0,AW30+BH30-CD30)</x:f>
        <x:v>12</x:v>
      </x:c>
      <x:c r="BT30" s="36" t="n">
        <x:f>MAX(0,AX30+BI30-CE30)</x:f>
        <x:v>12</x:v>
      </x:c>
      <x:c r="BU30" s="36" t="n">
        <x:f>SUM(BK30:BT30)</x:f>
        <x:v>154</x:v>
      </x:c>
      <x:c r="BV30" s="36" t="n">
        <x:v>1</x:v>
      </x:c>
      <x:c r="BW30" s="36" t="n">
        <x:v>0</x:v>
      </x:c>
      <x:c r="BX30" s="36" t="n">
        <x:v>0</x:v>
      </x:c>
      <x:c r="BY30" s="36" t="n">
        <x:v>0</x:v>
      </x:c>
      <x:c r="BZ30" s="36" t="n">
        <x:v>1</x:v>
      </x:c>
      <x:c r="CA30" s="36" t="n">
        <x:v>1</x:v>
      </x:c>
      <x:c r="CB30" s="36" t="n">
        <x:v>1</x:v>
      </x:c>
      <x:c r="CC30" s="36" t="n">
        <x:v>1</x:v>
      </x:c>
      <x:c r="CD30" s="36" t="n">
        <x:v>1</x:v>
      </x:c>
      <x:c r="CE30" s="36" t="n">
        <x:v>1</x:v>
      </x:c>
      <x:c r="CF30" s="36"/>
      <x:c r="CG30" s="36" t="n">
        <x:f>SUM(BV30,BW30,BX30,BY30)</x:f>
        <x:v>1</x:v>
      </x:c>
      <x:c r="CH30" s="36" t="n">
        <x:f>SUM(BZ30,CA30)</x:f>
        <x:v>2</x:v>
      </x:c>
      <x:c r="CI30" s="36" t="n">
        <x:f>SUM(CB30)</x:f>
        <x:v>1</x:v>
      </x:c>
      <x:c r="CJ30" s="36" t="n">
        <x:f>SUM(CC30,CD30)</x:f>
        <x:v>2</x:v>
      </x:c>
      <x:c r="CK30" s="36" t="n">
        <x:f>SUM(CE30)</x:f>
        <x:v>1</x:v>
      </x:c>
      <x:c r="CL30" s="36" t="n">
        <x:f>SUM(CG30:CK30)</x:f>
        <x:v>7</x:v>
      </x:c>
      <x:c r="CM30" s="39" t="n">
        <x:f>SUM(BV30*1,BW30*1,BX30*1,BY30*1)</x:f>
        <x:v>1</x:v>
      </x:c>
      <x:c r="CN30" s="39" t="n">
        <x:f>SUM(BZ30*0.324,CA30*0.416)</x:f>
        <x:v>0.74</x:v>
      </x:c>
      <x:c r="CO30" s="39" t="n">
        <x:f>SUM(CB30*0.75)</x:f>
        <x:v>0.75</x:v>
      </x:c>
      <x:c r="CP30" s="39" t="n">
        <x:f>SUM(CC30*0.325,CD30*0.2)</x:f>
        <x:v>0.525</x:v>
      </x:c>
      <x:c r="CQ30" s="39" t="n">
        <x:f>SUM(CE30*0.24)</x:f>
        <x:v>0.24</x:v>
      </x:c>
      <x:c r="CR30" s="39" t="n">
        <x:f>SUM(CM30:CQ30)</x:f>
        <x:v>3.255</x:v>
      </x:c>
      <x:c r="CS30" s="36" t="n">
        <x:f>SUM(CG30:CH30)</x:f>
        <x:v>3</x:v>
      </x:c>
      <x:c r="CT30" s="36" t="str"/>
      <x:c r="CU30" s="36" t="n">
        <x:f>MIN(AG30,CG30)</x:f>
        <x:v>1</x:v>
      </x:c>
      <x:c r="CV30" s="36" t="n">
        <x:f>MIN(AG30,CH30)</x:f>
        <x:v>2</x:v>
      </x:c>
      <x:c r="CW30" s="36" t="n">
        <x:f>MIN(AG30,CI30)</x:f>
        <x:v>1</x:v>
      </x:c>
      <x:c r="CX30" s="36" t="n">
        <x:f>MIN(AG30,CJ30)</x:f>
        <x:v>2</x:v>
      </x:c>
      <x:c r="CY30" s="36" t="n">
        <x:f>MIN(AG30,CK30)</x:f>
        <x:v>1</x:v>
      </x:c>
    </x:row>
    <x:row r="31" ht="18" customHeight="1">
      <x:c r="A31" s="35" t="str">
        <x:v>Area TWT-01</x:v>
      </x:c>
      <x:c r="B31" s="35" t="str">
        <x:v>Area Lead TWT-01</x:v>
      </x:c>
      <x:c r="C31" s="35" t="str">
        <x:v>Field Lead TWT-01</x:v>
      </x:c>
      <x:c r="D31" s="35" t="str">
        <x:v>City TWT-B</x:v>
      </x:c>
      <x:c r="E31" s="35" t="n">
        <x:v>4</x:v>
      </x:c>
      <x:c r="F31" s="35" t="n">
        <x:v>24</x:v>
      </x:c>
      <x:c r="G31" s="35" t="n">
        <x:v>1</x:v>
      </x:c>
      <x:c r="H31" s="35" t="str">
        <x:v>Promoter</x:v>
      </x:c>
      <x:c r="I31" s="35" t="str">
        <x:v>Agency TWT-01</x:v>
      </x:c>
      <x:c r="J31" s="35" t="str">
        <x:v>PR-TWT-001</x:v>
      </x:c>
      <x:c r="K31" s="35" t="str">
        <x:v>Masked Promoter TWT-001</x:v>
      </x:c>
      <x:c r="L31" s="35" t="str">
        <x:v>9XXXX10001</x:v>
      </x:c>
      <x:c r="M31" s="37" t="n">
        <x:v>46205</x:v>
      </x:c>
      <x:c r="N31" s="35" t="str">
        <x:v>Cohort 2</x:v>
      </x:c>
      <x:c r="O31" s="35" t="str">
        <x:v>DIST-TWT-01</x:v>
      </x:c>
      <x:c r="P31" s="35" t="str">
        <x:v>Masked Distributor TWT-01</x:v>
      </x:c>
      <x:c r="Q31" s="35" t="str">
        <x:v>P-TWT-002</x:v>
      </x:c>
      <x:c r="R31" s="35" t="str">
        <x:v>TWT-002</x:v>
      </x:c>
      <x:c r="S31" s="35" t="str">
        <x:v>Masked Store TWT-002</x:v>
      </x:c>
      <x:c r="T31" s="35" t="str">
        <x:v>XX1002</x:v>
      </x:c>
      <x:c r="U31" s="35" t="str">
        <x:v>Health Store</x:v>
      </x:c>
      <x:c r="V31" s="35" t="str">
        <x:v>Masked</x:v>
      </x:c>
      <x:c r="W31" s="35" t="str">
        <x:v>Masked</x:v>
      </x:c>
      <x:c r="X31" s="37" t="n">
        <x:v>46206</x:v>
      </x:c>
      <x:c r="Y31" s="37" t="n">
        <x:v>46267</x:v>
      </x:c>
      <x:c r="Z31" s="35" t="str">
        <x:v>W01</x:v>
      </x:c>
      <x:c r="AA31" s="35" t="str">
        <x:v>Sep'26</x:v>
      </x:c>
      <x:c r="AB31" s="35" t="str">
        <x:v>01 - 07</x:v>
      </x:c>
      <x:c r="AC31" s="35" t="str">
        <x:v>Week 1 of Sep 2026</x:v>
      </x:c>
      <x:c r="AD31" s="35" t="str">
        <x:v>Continue</x:v>
      </x:c>
      <x:c r="AE31" s="35" t="str"/>
      <x:c r="AF31" s="36" t="n">
        <x:v>53</x:v>
      </x:c>
      <x:c r="AG31" s="36" t="n">
        <x:v>23</x:v>
      </x:c>
      <x:c r="AH31" s="38" t="n">
        <x:f>IFERROR(AG31/AF31,0)</x:f>
        <x:v>0.4339622641509434</x:v>
      </x:c>
      <x:c r="AI31" s="36" t="n">
        <x:v>20</x:v>
      </x:c>
      <x:c r="AJ31" s="38" t="n">
        <x:f>IFERROR(AI31/AG31,0)</x:f>
        <x:v>0.8695652173913043</x:v>
      </x:c>
      <x:c r="AK31" s="36" t="n">
        <x:v>6</x:v>
      </x:c>
      <x:c r="AL31" s="36" t="n">
        <x:v>13</x:v>
      </x:c>
      <x:c r="AM31" s="36" t="n">
        <x:v>1</x:v>
      </x:c>
      <x:c r="AN31" s="38" t="n">
        <x:f>IFERROR(AL31/AG31,0)</x:f>
        <x:v>0.5652173913043478</x:v>
      </x:c>
      <x:c r="AO31" s="36" t="n">
        <x:f>BK30</x:f>
        <x:v>12</x:v>
      </x:c>
      <x:c r="AP31" s="36" t="n">
        <x:f>BL30</x:f>
        <x:v>12</x:v>
      </x:c>
      <x:c r="AQ31" s="36" t="n">
        <x:f>BM30</x:f>
        <x:v>18</x:v>
      </x:c>
      <x:c r="AR31" s="36" t="n">
        <x:f>BN30</x:f>
        <x:v>14</x:v>
      </x:c>
      <x:c r="AS31" s="36" t="n">
        <x:f>BO30</x:f>
        <x:v>29</x:v>
      </x:c>
      <x:c r="AT31" s="36" t="n">
        <x:f>BP30</x:f>
        <x:v>13</x:v>
      </x:c>
      <x:c r="AU31" s="36" t="n">
        <x:f>BQ30</x:f>
        <x:v>14</x:v>
      </x:c>
      <x:c r="AV31" s="36" t="n">
        <x:f>BR30</x:f>
        <x:v>18</x:v>
      </x:c>
      <x:c r="AW31" s="36" t="n">
        <x:f>BS30</x:f>
        <x:v>12</x:v>
      </x:c>
      <x:c r="AX31" s="36" t="n">
        <x:f>BT30</x:f>
        <x:v>12</x:v>
      </x:c>
      <x:c r="AY31" s="36" t="n">
        <x:f>SUM(AO31:AX31)</x:f>
        <x:v>154</x:v>
      </x:c>
      <x:c r="AZ31" s="36" t="n">
        <x:v>0</x:v>
      </x:c>
      <x:c r="BA31" s="36" t="n">
        <x:v>0</x:v>
      </x:c>
      <x:c r="BB31" s="36" t="n">
        <x:v>0</x:v>
      </x:c>
      <x:c r="BC31" s="36" t="n">
        <x:v>0</x:v>
      </x:c>
      <x:c r="BD31" s="36" t="n">
        <x:v>0</x:v>
      </x:c>
      <x:c r="BE31" s="36" t="n">
        <x:v>19</x:v>
      </x:c>
      <x:c r="BF31" s="36" t="n">
        <x:v>0</x:v>
      </x:c>
      <x:c r="BG31" s="36" t="n">
        <x:v>0</x:v>
      </x:c>
      <x:c r="BH31" s="36" t="n">
        <x:v>0</x:v>
      </x:c>
      <x:c r="BI31" s="36" t="n">
        <x:v>0</x:v>
      </x:c>
      <x:c r="BJ31" s="36"/>
      <x:c r="BK31" s="36" t="n">
        <x:f>MAX(0,AO31+AZ31-BV31)</x:f>
        <x:v>11</x:v>
      </x:c>
      <x:c r="BL31" s="36" t="n">
        <x:f>MAX(0,AP31+BA31-BW31)</x:f>
        <x:v>11</x:v>
      </x:c>
      <x:c r="BM31" s="36" t="n">
        <x:f>MAX(0,AQ31+BB31-BX31)</x:f>
        <x:v>18</x:v>
      </x:c>
      <x:c r="BN31" s="36" t="n">
        <x:f>MAX(0,AR31+BC31-BY31)</x:f>
        <x:v>13</x:v>
      </x:c>
      <x:c r="BO31" s="36" t="n">
        <x:f>MAX(0,AS31+BD31-BZ31)</x:f>
        <x:v>28</x:v>
      </x:c>
      <x:c r="BP31" s="36" t="n">
        <x:f>MAX(0,AT31+BE31-CA31)</x:f>
        <x:v>31</x:v>
      </x:c>
      <x:c r="BQ31" s="36" t="n">
        <x:f>MAX(0,AU31+BF31-CB31)</x:f>
        <x:v>13</x:v>
      </x:c>
      <x:c r="BR31" s="36" t="n">
        <x:f>MAX(0,AV31+BG31-CC31)</x:f>
        <x:v>18</x:v>
      </x:c>
      <x:c r="BS31" s="36" t="n">
        <x:f>MAX(0,AW31+BH31-CD31)</x:f>
        <x:v>12</x:v>
      </x:c>
      <x:c r="BT31" s="36" t="n">
        <x:f>MAX(0,AX31+BI31-CE31)</x:f>
        <x:v>12</x:v>
      </x:c>
      <x:c r="BU31" s="36" t="n">
        <x:f>SUM(BK31:BT31)</x:f>
        <x:v>167</x:v>
      </x:c>
      <x:c r="BV31" s="36" t="n">
        <x:v>1</x:v>
      </x:c>
      <x:c r="BW31" s="36" t="n">
        <x:v>1</x:v>
      </x:c>
      <x:c r="BX31" s="36" t="n">
        <x:v>0</x:v>
      </x:c>
      <x:c r="BY31" s="36" t="n">
        <x:v>1</x:v>
      </x:c>
      <x:c r="BZ31" s="36" t="n">
        <x:v>1</x:v>
      </x:c>
      <x:c r="CA31" s="36" t="n">
        <x:v>1</x:v>
      </x:c>
      <x:c r="CB31" s="36" t="n">
        <x:v>1</x:v>
      </x:c>
      <x:c r="CC31" s="36" t="n">
        <x:v>0</x:v>
      </x:c>
      <x:c r="CD31" s="36" t="n">
        <x:v>0</x:v>
      </x:c>
      <x:c r="CE31" s="36" t="n">
        <x:v>0</x:v>
      </x:c>
      <x:c r="CF31" s="36"/>
      <x:c r="CG31" s="36" t="n">
        <x:f>SUM(BV31,BW31,BX31,BY31)</x:f>
        <x:v>3</x:v>
      </x:c>
      <x:c r="CH31" s="36" t="n">
        <x:f>SUM(BZ31,CA31)</x:f>
        <x:v>2</x:v>
      </x:c>
      <x:c r="CI31" s="36" t="n">
        <x:f>SUM(CB31)</x:f>
        <x:v>1</x:v>
      </x:c>
      <x:c r="CJ31" s="36" t="n">
        <x:f>SUM(CC31,CD31)</x:f>
        <x:v>0</x:v>
      </x:c>
      <x:c r="CK31" s="36" t="n">
        <x:f>SUM(CE31)</x:f>
        <x:v>0</x:v>
      </x:c>
      <x:c r="CL31" s="36" t="n">
        <x:f>SUM(CG31:CK31)</x:f>
        <x:v>6</x:v>
      </x:c>
      <x:c r="CM31" s="39" t="n">
        <x:f>SUM(BV31*1,BW31*1,BX31*1,BY31*1)</x:f>
        <x:v>3</x:v>
      </x:c>
      <x:c r="CN31" s="39" t="n">
        <x:f>SUM(BZ31*0.324,CA31*0.416)</x:f>
        <x:v>0.74</x:v>
      </x:c>
      <x:c r="CO31" s="39" t="n">
        <x:f>SUM(CB31*0.75)</x:f>
        <x:v>0.75</x:v>
      </x:c>
      <x:c r="CP31" s="39" t="n">
        <x:f>SUM(CC31*0.325,CD31*0.2)</x:f>
        <x:v>0</x:v>
      </x:c>
      <x:c r="CQ31" s="39" t="n">
        <x:f>SUM(CE31*0.24)</x:f>
        <x:v>0</x:v>
      </x:c>
      <x:c r="CR31" s="39" t="n">
        <x:f>SUM(CM31:CQ31)</x:f>
        <x:v>4.49</x:v>
      </x:c>
      <x:c r="CS31" s="36" t="n">
        <x:f>SUM(CG31:CH31)</x:f>
        <x:v>5</x:v>
      </x:c>
      <x:c r="CT31" s="36" t="str"/>
      <x:c r="CU31" s="36" t="n">
        <x:f>MIN(AG31,CG31)</x:f>
        <x:v>3</x:v>
      </x:c>
      <x:c r="CV31" s="36" t="n">
        <x:f>MIN(AG31,CH31)</x:f>
        <x:v>2</x:v>
      </x:c>
      <x:c r="CW31" s="36" t="n">
        <x:f>MIN(AG31,CI31)</x:f>
        <x:v>1</x:v>
      </x:c>
      <x:c r="CX31" s="36" t="n">
        <x:f>MIN(AG31,CJ31)</x:f>
        <x:v>0</x:v>
      </x:c>
      <x:c r="CY31" s="36" t="n">
        <x:f>MIN(AG31,CK31)</x:f>
        <x:v>0</x:v>
      </x:c>
    </x:row>
    <x:row r="32" ht="18" customHeight="1">
      <x:c r="A32" s="35" t="str">
        <x:v>Area TWT-01</x:v>
      </x:c>
      <x:c r="B32" s="35" t="str">
        <x:v>Area Lead TWT-01</x:v>
      </x:c>
      <x:c r="C32" s="35" t="str">
        <x:v>Field Lead TWT-01</x:v>
      </x:c>
      <x:c r="D32" s="35" t="str">
        <x:v>City TWT-B</x:v>
      </x:c>
      <x:c r="E32" s="35" t="n">
        <x:v>4</x:v>
      </x:c>
      <x:c r="F32" s="35" t="n">
        <x:v>24</x:v>
      </x:c>
      <x:c r="G32" s="35" t="n">
        <x:v>1</x:v>
      </x:c>
      <x:c r="H32" s="35" t="str">
        <x:v>Promoter</x:v>
      </x:c>
      <x:c r="I32" s="35" t="str">
        <x:v>Agency TWT-01</x:v>
      </x:c>
      <x:c r="J32" s="35" t="str">
        <x:v>PR-TWT-001</x:v>
      </x:c>
      <x:c r="K32" s="35" t="str">
        <x:v>Masked Promoter TWT-001</x:v>
      </x:c>
      <x:c r="L32" s="35" t="str">
        <x:v>9XXXX10001</x:v>
      </x:c>
      <x:c r="M32" s="37" t="n">
        <x:v>46205</x:v>
      </x:c>
      <x:c r="N32" s="35" t="str">
        <x:v>Cohort 2</x:v>
      </x:c>
      <x:c r="O32" s="35" t="str">
        <x:v>DIST-TWT-01</x:v>
      </x:c>
      <x:c r="P32" s="35" t="str">
        <x:v>Masked Distributor TWT-01</x:v>
      </x:c>
      <x:c r="Q32" s="35" t="str">
        <x:v>P-TWT-002</x:v>
      </x:c>
      <x:c r="R32" s="35" t="str">
        <x:v>TWT-002</x:v>
      </x:c>
      <x:c r="S32" s="35" t="str">
        <x:v>Masked Store TWT-002</x:v>
      </x:c>
      <x:c r="T32" s="35" t="str">
        <x:v>XX1002</x:v>
      </x:c>
      <x:c r="U32" s="35" t="str">
        <x:v>Health Store</x:v>
      </x:c>
      <x:c r="V32" s="35" t="str">
        <x:v>Masked</x:v>
      </x:c>
      <x:c r="W32" s="35" t="str">
        <x:v>Masked</x:v>
      </x:c>
      <x:c r="X32" s="37" t="n">
        <x:v>46206</x:v>
      </x:c>
      <x:c r="Y32" s="37" t="n">
        <x:v>46268</x:v>
      </x:c>
      <x:c r="Z32" s="35" t="str">
        <x:v>W01</x:v>
      </x:c>
      <x:c r="AA32" s="35" t="str">
        <x:v>Sep'26</x:v>
      </x:c>
      <x:c r="AB32" s="35" t="str">
        <x:v>01 - 07</x:v>
      </x:c>
      <x:c r="AC32" s="35" t="str">
        <x:v>Week 1 of Sep 2026</x:v>
      </x:c>
      <x:c r="AD32" s="35" t="str">
        <x:v>Continue</x:v>
      </x:c>
      <x:c r="AE32" s="35" t="str"/>
      <x:c r="AF32" s="36" t="n">
        <x:v>56</x:v>
      </x:c>
      <x:c r="AG32" s="36" t="n">
        <x:v>27</x:v>
      </x:c>
      <x:c r="AH32" s="38" t="n">
        <x:f>IFERROR(AG32/AF32,0)</x:f>
        <x:v>0.48214285714285715</x:v>
      </x:c>
      <x:c r="AI32" s="36" t="n">
        <x:v>25</x:v>
      </x:c>
      <x:c r="AJ32" s="38" t="n">
        <x:f>IFERROR(AI32/AG32,0)</x:f>
        <x:v>0.9259259259259259</x:v>
      </x:c>
      <x:c r="AK32" s="36" t="n">
        <x:v>10</x:v>
      </x:c>
      <x:c r="AL32" s="36" t="n">
        <x:v>6</x:v>
      </x:c>
      <x:c r="AM32" s="36" t="n">
        <x:v>1</x:v>
      </x:c>
      <x:c r="AN32" s="38" t="n">
        <x:f>IFERROR(AL32/AG32,0)</x:f>
        <x:v>0.2222222222222222</x:v>
      </x:c>
      <x:c r="AO32" s="36" t="n">
        <x:f>BK31</x:f>
        <x:v>11</x:v>
      </x:c>
      <x:c r="AP32" s="36" t="n">
        <x:f>BL31</x:f>
        <x:v>11</x:v>
      </x:c>
      <x:c r="AQ32" s="36" t="n">
        <x:f>BM31</x:f>
        <x:v>18</x:v>
      </x:c>
      <x:c r="AR32" s="36" t="n">
        <x:f>BN31</x:f>
        <x:v>13</x:v>
      </x:c>
      <x:c r="AS32" s="36" t="n">
        <x:f>BO31</x:f>
        <x:v>28</x:v>
      </x:c>
      <x:c r="AT32" s="36" t="n">
        <x:f>BP31</x:f>
        <x:v>31</x:v>
      </x:c>
      <x:c r="AU32" s="36" t="n">
        <x:f>BQ31</x:f>
        <x:v>13</x:v>
      </x:c>
      <x:c r="AV32" s="36" t="n">
        <x:f>BR31</x:f>
        <x:v>18</x:v>
      </x:c>
      <x:c r="AW32" s="36" t="n">
        <x:f>BS31</x:f>
        <x:v>12</x:v>
      </x:c>
      <x:c r="AX32" s="36" t="n">
        <x:f>BT31</x:f>
        <x:v>12</x:v>
      </x:c>
      <x:c r="AY32" s="36" t="n">
        <x:f>SUM(AO32:AX32)</x:f>
        <x:v>167</x:v>
      </x:c>
      <x:c r="AZ32" s="36" t="n">
        <x:v>18</x:v>
      </x:c>
      <x:c r="BA32" s="36" t="n">
        <x:v>0</x:v>
      </x:c>
      <x:c r="BB32" s="36" t="n">
        <x:v>0</x:v>
      </x:c>
      <x:c r="BC32" s="36" t="n">
        <x:v>0</x:v>
      </x:c>
      <x:c r="BD32" s="36" t="n">
        <x:v>0</x:v>
      </x:c>
      <x:c r="BE32" s="36" t="n">
        <x:v>0</x:v>
      </x:c>
      <x:c r="BF32" s="36" t="n">
        <x:v>18</x:v>
      </x:c>
      <x:c r="BG32" s="36" t="n">
        <x:v>0</x:v>
      </x:c>
      <x:c r="BH32" s="36" t="n">
        <x:v>0</x:v>
      </x:c>
      <x:c r="BI32" s="36" t="n">
        <x:v>0</x:v>
      </x:c>
      <x:c r="BJ32" s="36"/>
      <x:c r="BK32" s="36" t="n">
        <x:f>MAX(0,AO32+AZ32-BV32)</x:f>
        <x:v>29</x:v>
      </x:c>
      <x:c r="BL32" s="36" t="n">
        <x:f>MAX(0,AP32+BA32-BW32)</x:f>
        <x:v>11</x:v>
      </x:c>
      <x:c r="BM32" s="36" t="n">
        <x:f>MAX(0,AQ32+BB32-BX32)</x:f>
        <x:v>18</x:v>
      </x:c>
      <x:c r="BN32" s="36" t="n">
        <x:f>MAX(0,AR32+BC32-BY32)</x:f>
        <x:v>13</x:v>
      </x:c>
      <x:c r="BO32" s="36" t="n">
        <x:f>MAX(0,AS32+BD32-BZ32)</x:f>
        <x:v>28</x:v>
      </x:c>
      <x:c r="BP32" s="36" t="n">
        <x:f>MAX(0,AT32+BE32-CA32)</x:f>
        <x:v>30</x:v>
      </x:c>
      <x:c r="BQ32" s="36" t="n">
        <x:f>MAX(0,AU32+BF32-CB32)</x:f>
        <x:v>31</x:v>
      </x:c>
      <x:c r="BR32" s="36" t="n">
        <x:f>MAX(0,AV32+BG32-CC32)</x:f>
        <x:v>17</x:v>
      </x:c>
      <x:c r="BS32" s="36" t="n">
        <x:f>MAX(0,AW32+BH32-CD32)</x:f>
        <x:v>12</x:v>
      </x:c>
      <x:c r="BT32" s="36" t="n">
        <x:f>MAX(0,AX32+BI32-CE32)</x:f>
        <x:v>11</x:v>
      </x:c>
      <x:c r="BU32" s="36" t="n">
        <x:f>SUM(BK32:BT32)</x:f>
        <x:v>200</x:v>
      </x:c>
      <x:c r="BV32" s="36" t="n">
        <x:v>0</x:v>
      </x:c>
      <x:c r="BW32" s="36" t="n">
        <x:v>0</x:v>
      </x:c>
      <x:c r="BX32" s="36" t="n">
        <x:v>0</x:v>
      </x:c>
      <x:c r="BY32" s="36" t="n">
        <x:v>0</x:v>
      </x:c>
      <x:c r="BZ32" s="36" t="n">
        <x:v>0</x:v>
      </x:c>
      <x:c r="CA32" s="36" t="n">
        <x:v>1</x:v>
      </x:c>
      <x:c r="CB32" s="36" t="n">
        <x:v>0</x:v>
      </x:c>
      <x:c r="CC32" s="36" t="n">
        <x:v>1</x:v>
      </x:c>
      <x:c r="CD32" s="36" t="n">
        <x:v>0</x:v>
      </x:c>
      <x:c r="CE32" s="36" t="n">
        <x:v>1</x:v>
      </x:c>
      <x:c r="CF32" s="36"/>
      <x:c r="CG32" s="36" t="n">
        <x:f>SUM(BV32,BW32,BX32,BY32)</x:f>
        <x:v>0</x:v>
      </x:c>
      <x:c r="CH32" s="36" t="n">
        <x:f>SUM(BZ32,CA32)</x:f>
        <x:v>1</x:v>
      </x:c>
      <x:c r="CI32" s="36" t="n">
        <x:f>SUM(CB32)</x:f>
        <x:v>0</x:v>
      </x:c>
      <x:c r="CJ32" s="36" t="n">
        <x:f>SUM(CC32,CD32)</x:f>
        <x:v>1</x:v>
      </x:c>
      <x:c r="CK32" s="36" t="n">
        <x:f>SUM(CE32)</x:f>
        <x:v>1</x:v>
      </x:c>
      <x:c r="CL32" s="36" t="n">
        <x:f>SUM(CG32:CK32)</x:f>
        <x:v>3</x:v>
      </x:c>
      <x:c r="CM32" s="39" t="n">
        <x:f>SUM(BV32*1,BW32*1,BX32*1,BY32*1)</x:f>
        <x:v>0</x:v>
      </x:c>
      <x:c r="CN32" s="39" t="n">
        <x:f>SUM(BZ32*0.324,CA32*0.416)</x:f>
        <x:v>0.416</x:v>
      </x:c>
      <x:c r="CO32" s="39" t="n">
        <x:f>SUM(CB32*0.75)</x:f>
        <x:v>0</x:v>
      </x:c>
      <x:c r="CP32" s="39" t="n">
        <x:f>SUM(CC32*0.325,CD32*0.2)</x:f>
        <x:v>0.325</x:v>
      </x:c>
      <x:c r="CQ32" s="39" t="n">
        <x:f>SUM(CE32*0.24)</x:f>
        <x:v>0.24</x:v>
      </x:c>
      <x:c r="CR32" s="39" t="n">
        <x:f>SUM(CM32:CQ32)</x:f>
        <x:v>0.981</x:v>
      </x:c>
      <x:c r="CS32" s="36" t="n">
        <x:f>SUM(CG32:CH32)</x:f>
        <x:v>1</x:v>
      </x:c>
      <x:c r="CT32" s="36" t="str"/>
      <x:c r="CU32" s="36" t="n">
        <x:f>MIN(AG32,CG32)</x:f>
        <x:v>0</x:v>
      </x:c>
      <x:c r="CV32" s="36" t="n">
        <x:f>MIN(AG32,CH32)</x:f>
        <x:v>1</x:v>
      </x:c>
      <x:c r="CW32" s="36" t="n">
        <x:f>MIN(AG32,CI32)</x:f>
        <x:v>0</x:v>
      </x:c>
      <x:c r="CX32" s="36" t="n">
        <x:f>MIN(AG32,CJ32)</x:f>
        <x:v>1</x:v>
      </x:c>
      <x:c r="CY32" s="36" t="n">
        <x:f>MIN(AG32,CK32)</x:f>
        <x:v>1</x:v>
      </x:c>
    </x:row>
    <x:row r="33" ht="18" customHeight="1">
      <x:c r="A33" s="35" t="str">
        <x:v>Area TWT-01</x:v>
      </x:c>
      <x:c r="B33" s="35" t="str">
        <x:v>Area Lead TWT-01</x:v>
      </x:c>
      <x:c r="C33" s="35" t="str">
        <x:v>Field Lead TWT-01</x:v>
      </x:c>
      <x:c r="D33" s="35" t="str">
        <x:v>City TWT-B</x:v>
      </x:c>
      <x:c r="E33" s="35" t="n">
        <x:v>4</x:v>
      </x:c>
      <x:c r="F33" s="35" t="n">
        <x:v>24</x:v>
      </x:c>
      <x:c r="G33" s="35" t="n">
        <x:v>1</x:v>
      </x:c>
      <x:c r="H33" s="35" t="str">
        <x:v>Promoter</x:v>
      </x:c>
      <x:c r="I33" s="35" t="str">
        <x:v>Agency TWT-01</x:v>
      </x:c>
      <x:c r="J33" s="35" t="str">
        <x:v>PR-TWT-001</x:v>
      </x:c>
      <x:c r="K33" s="35" t="str">
        <x:v>Masked Promoter TWT-001</x:v>
      </x:c>
      <x:c r="L33" s="35" t="str">
        <x:v>9XXXX10001</x:v>
      </x:c>
      <x:c r="M33" s="37" t="n">
        <x:v>46205</x:v>
      </x:c>
      <x:c r="N33" s="35" t="str">
        <x:v>Cohort 2</x:v>
      </x:c>
      <x:c r="O33" s="35" t="str">
        <x:v>DIST-TWT-01</x:v>
      </x:c>
      <x:c r="P33" s="35" t="str">
        <x:v>Masked Distributor TWT-01</x:v>
      </x:c>
      <x:c r="Q33" s="35" t="str">
        <x:v>P-TWT-002</x:v>
      </x:c>
      <x:c r="R33" s="35" t="str">
        <x:v>TWT-002</x:v>
      </x:c>
      <x:c r="S33" s="35" t="str">
        <x:v>Masked Store TWT-002</x:v>
      </x:c>
      <x:c r="T33" s="35" t="str">
        <x:v>XX1002</x:v>
      </x:c>
      <x:c r="U33" s="35" t="str">
        <x:v>Health Store</x:v>
      </x:c>
      <x:c r="V33" s="35" t="str">
        <x:v>Masked</x:v>
      </x:c>
      <x:c r="W33" s="35" t="str">
        <x:v>Masked</x:v>
      </x:c>
      <x:c r="X33" s="37" t="n">
        <x:v>46206</x:v>
      </x:c>
      <x:c r="Y33" s="37" t="n">
        <x:v>46269</x:v>
      </x:c>
      <x:c r="Z33" s="35" t="str">
        <x:v>W01</x:v>
      </x:c>
      <x:c r="AA33" s="35" t="str">
        <x:v>Sep'26</x:v>
      </x:c>
      <x:c r="AB33" s="35" t="str">
        <x:v>01 - 07</x:v>
      </x:c>
      <x:c r="AC33" s="35" t="str">
        <x:v>Week 1 of Sep 2026</x:v>
      </x:c>
      <x:c r="AD33" s="35" t="str">
        <x:v>Continue</x:v>
      </x:c>
      <x:c r="AE33" s="35" t="str"/>
      <x:c r="AF33" s="36" t="n">
        <x:v>51</x:v>
      </x:c>
      <x:c r="AG33" s="36" t="n">
        <x:v>22</x:v>
      </x:c>
      <x:c r="AH33" s="38" t="n">
        <x:f>IFERROR(AG33/AF33,0)</x:f>
        <x:v>0.43137254901960786</x:v>
      </x:c>
      <x:c r="AI33" s="36" t="n">
        <x:v>17</x:v>
      </x:c>
      <x:c r="AJ33" s="38" t="n">
        <x:f>IFERROR(AI33/AG33,0)</x:f>
        <x:v>0.7727272727272727</x:v>
      </x:c>
      <x:c r="AK33" s="36" t="n">
        <x:v>2</x:v>
      </x:c>
      <x:c r="AL33" s="36" t="n">
        <x:v>9</x:v>
      </x:c>
      <x:c r="AM33" s="36" t="n">
        <x:v>1</x:v>
      </x:c>
      <x:c r="AN33" s="38" t="n">
        <x:f>IFERROR(AL33/AG33,0)</x:f>
        <x:v>0.4090909090909091</x:v>
      </x:c>
      <x:c r="AO33" s="36" t="n">
        <x:f>BK32</x:f>
        <x:v>29</x:v>
      </x:c>
      <x:c r="AP33" s="36" t="n">
        <x:f>BL32</x:f>
        <x:v>11</x:v>
      </x:c>
      <x:c r="AQ33" s="36" t="n">
        <x:f>BM32</x:f>
        <x:v>18</x:v>
      </x:c>
      <x:c r="AR33" s="36" t="n">
        <x:f>BN32</x:f>
        <x:v>13</x:v>
      </x:c>
      <x:c r="AS33" s="36" t="n">
        <x:f>BO32</x:f>
        <x:v>28</x:v>
      </x:c>
      <x:c r="AT33" s="36" t="n">
        <x:f>BP32</x:f>
        <x:v>30</x:v>
      </x:c>
      <x:c r="AU33" s="36" t="n">
        <x:f>BQ32</x:f>
        <x:v>31</x:v>
      </x:c>
      <x:c r="AV33" s="36" t="n">
        <x:f>BR32</x:f>
        <x:v>17</x:v>
      </x:c>
      <x:c r="AW33" s="36" t="n">
        <x:f>BS32</x:f>
        <x:v>12</x:v>
      </x:c>
      <x:c r="AX33" s="36" t="n">
        <x:f>BT32</x:f>
        <x:v>11</x:v>
      </x:c>
      <x:c r="AY33" s="36" t="n">
        <x:f>SUM(AO33:AX33)</x:f>
        <x:v>200</x:v>
      </x:c>
      <x:c r="AZ33" s="36" t="n">
        <x:v>0</x:v>
      </x:c>
      <x:c r="BA33" s="36" t="n">
        <x:v>17</x:v>
      </x:c>
      <x:c r="BB33" s="36" t="n">
        <x:v>0</x:v>
      </x:c>
      <x:c r="BC33" s="36" t="n">
        <x:v>0</x:v>
      </x:c>
      <x:c r="BD33" s="36" t="n">
        <x:v>0</x:v>
      </x:c>
      <x:c r="BE33" s="36" t="n">
        <x:v>0</x:v>
      </x:c>
      <x:c r="BF33" s="36" t="n">
        <x:v>0</x:v>
      </x:c>
      <x:c r="BG33" s="36" t="n">
        <x:v>14</x:v>
      </x:c>
      <x:c r="BH33" s="36" t="n">
        <x:v>0</x:v>
      </x:c>
      <x:c r="BI33" s="36" t="n">
        <x:v>0</x:v>
      </x:c>
      <x:c r="BJ33" s="36"/>
      <x:c r="BK33" s="36" t="n">
        <x:f>MAX(0,AO33+AZ33-BV33)</x:f>
        <x:v>29</x:v>
      </x:c>
      <x:c r="BL33" s="36" t="n">
        <x:f>MAX(0,AP33+BA33-BW33)</x:f>
        <x:v>27</x:v>
      </x:c>
      <x:c r="BM33" s="36" t="n">
        <x:f>MAX(0,AQ33+BB33-BX33)</x:f>
        <x:v>17</x:v>
      </x:c>
      <x:c r="BN33" s="36" t="n">
        <x:f>MAX(0,AR33+BC33-BY33)</x:f>
        <x:v>12</x:v>
      </x:c>
      <x:c r="BO33" s="36" t="n">
        <x:f>MAX(0,AS33+BD33-BZ33)</x:f>
        <x:v>27</x:v>
      </x:c>
      <x:c r="BP33" s="36" t="n">
        <x:f>MAX(0,AT33+BE33-CA33)</x:f>
        <x:v>29</x:v>
      </x:c>
      <x:c r="BQ33" s="36" t="n">
        <x:f>MAX(0,AU33+BF33-CB33)</x:f>
        <x:v>30</x:v>
      </x:c>
      <x:c r="BR33" s="36" t="n">
        <x:f>MAX(0,AV33+BG33-CC33)</x:f>
        <x:v>30</x:v>
      </x:c>
      <x:c r="BS33" s="36" t="n">
        <x:f>MAX(0,AW33+BH33-CD33)</x:f>
        <x:v>11</x:v>
      </x:c>
      <x:c r="BT33" s="36" t="n">
        <x:f>MAX(0,AX33+BI33-CE33)</x:f>
        <x:v>10</x:v>
      </x:c>
      <x:c r="BU33" s="36" t="n">
        <x:f>SUM(BK33:BT33)</x:f>
        <x:v>222</x:v>
      </x:c>
      <x:c r="BV33" s="36" t="n">
        <x:v>0</x:v>
      </x:c>
      <x:c r="BW33" s="36" t="n">
        <x:v>1</x:v>
      </x:c>
      <x:c r="BX33" s="36" t="n">
        <x:v>1</x:v>
      </x:c>
      <x:c r="BY33" s="36" t="n">
        <x:v>1</x:v>
      </x:c>
      <x:c r="BZ33" s="36" t="n">
        <x:v>1</x:v>
      </x:c>
      <x:c r="CA33" s="36" t="n">
        <x:v>1</x:v>
      </x:c>
      <x:c r="CB33" s="36" t="n">
        <x:v>1</x:v>
      </x:c>
      <x:c r="CC33" s="36" t="n">
        <x:v>1</x:v>
      </x:c>
      <x:c r="CD33" s="36" t="n">
        <x:v>1</x:v>
      </x:c>
      <x:c r="CE33" s="36" t="n">
        <x:v>1</x:v>
      </x:c>
      <x:c r="CF33" s="36"/>
      <x:c r="CG33" s="36" t="n">
        <x:f>SUM(BV33,BW33,BX33,BY33)</x:f>
        <x:v>3</x:v>
      </x:c>
      <x:c r="CH33" s="36" t="n">
        <x:f>SUM(BZ33,CA33)</x:f>
        <x:v>2</x:v>
      </x:c>
      <x:c r="CI33" s="36" t="n">
        <x:f>SUM(CB33)</x:f>
        <x:v>1</x:v>
      </x:c>
      <x:c r="CJ33" s="36" t="n">
        <x:f>SUM(CC33,CD33)</x:f>
        <x:v>2</x:v>
      </x:c>
      <x:c r="CK33" s="36" t="n">
        <x:f>SUM(CE33)</x:f>
        <x:v>1</x:v>
      </x:c>
      <x:c r="CL33" s="36" t="n">
        <x:f>SUM(CG33:CK33)</x:f>
        <x:v>9</x:v>
      </x:c>
      <x:c r="CM33" s="39" t="n">
        <x:f>SUM(BV33*1,BW33*1,BX33*1,BY33*1)</x:f>
        <x:v>3</x:v>
      </x:c>
      <x:c r="CN33" s="39" t="n">
        <x:f>SUM(BZ33*0.324,CA33*0.416)</x:f>
        <x:v>0.74</x:v>
      </x:c>
      <x:c r="CO33" s="39" t="n">
        <x:f>SUM(CB33*0.75)</x:f>
        <x:v>0.75</x:v>
      </x:c>
      <x:c r="CP33" s="39" t="n">
        <x:f>SUM(CC33*0.325,CD33*0.2)</x:f>
        <x:v>0.525</x:v>
      </x:c>
      <x:c r="CQ33" s="39" t="n">
        <x:f>SUM(CE33*0.24)</x:f>
        <x:v>0.24</x:v>
      </x:c>
      <x:c r="CR33" s="39" t="n">
        <x:f>SUM(CM33:CQ33)</x:f>
        <x:v>5.255000000000001</x:v>
      </x:c>
      <x:c r="CS33" s="36" t="n">
        <x:f>SUM(CG33:CH33)</x:f>
        <x:v>5</x:v>
      </x:c>
      <x:c r="CT33" s="36" t="str"/>
      <x:c r="CU33" s="36" t="n">
        <x:f>MIN(AG33,CG33)</x:f>
        <x:v>3</x:v>
      </x:c>
      <x:c r="CV33" s="36" t="n">
        <x:f>MIN(AG33,CH33)</x:f>
        <x:v>2</x:v>
      </x:c>
      <x:c r="CW33" s="36" t="n">
        <x:f>MIN(AG33,CI33)</x:f>
        <x:v>1</x:v>
      </x:c>
      <x:c r="CX33" s="36" t="n">
        <x:f>MIN(AG33,CJ33)</x:f>
        <x:v>2</x:v>
      </x:c>
      <x:c r="CY33" s="36" t="n">
        <x:f>MIN(AG33,CK33)</x:f>
        <x:v>1</x:v>
      </x:c>
    </x:row>
    <x:row r="34" ht="18" customHeight="1">
      <x:c r="A34" s="35" t="str">
        <x:v>Area TWT-01</x:v>
      </x:c>
      <x:c r="B34" s="35" t="str">
        <x:v>Area Lead TWT-01</x:v>
      </x:c>
      <x:c r="C34" s="35" t="str">
        <x:v>Field Lead TWT-01</x:v>
      </x:c>
      <x:c r="D34" s="35" t="str">
        <x:v>City TWT-B</x:v>
      </x:c>
      <x:c r="E34" s="35" t="n">
        <x:v>4</x:v>
      </x:c>
      <x:c r="F34" s="35" t="n">
        <x:v>24</x:v>
      </x:c>
      <x:c r="G34" s="35" t="n">
        <x:v>1</x:v>
      </x:c>
      <x:c r="H34" s="35" t="str">
        <x:v>Promoter</x:v>
      </x:c>
      <x:c r="I34" s="35" t="str">
        <x:v>Agency TWT-01</x:v>
      </x:c>
      <x:c r="J34" s="35" t="str">
        <x:v>PR-TWT-001</x:v>
      </x:c>
      <x:c r="K34" s="35" t="str">
        <x:v>Masked Promoter TWT-001</x:v>
      </x:c>
      <x:c r="L34" s="35" t="str">
        <x:v>9XXXX10001</x:v>
      </x:c>
      <x:c r="M34" s="37" t="n">
        <x:v>46205</x:v>
      </x:c>
      <x:c r="N34" s="35" t="str">
        <x:v>Cohort 2</x:v>
      </x:c>
      <x:c r="O34" s="35" t="str">
        <x:v>DIST-TWT-01</x:v>
      </x:c>
      <x:c r="P34" s="35" t="str">
        <x:v>Masked Distributor TWT-01</x:v>
      </x:c>
      <x:c r="Q34" s="35" t="str">
        <x:v>P-TWT-002</x:v>
      </x:c>
      <x:c r="R34" s="35" t="str">
        <x:v>TWT-002</x:v>
      </x:c>
      <x:c r="S34" s="35" t="str">
        <x:v>Masked Store TWT-002</x:v>
      </x:c>
      <x:c r="T34" s="35" t="str">
        <x:v>XX1002</x:v>
      </x:c>
      <x:c r="U34" s="35" t="str">
        <x:v>Health Store</x:v>
      </x:c>
      <x:c r="V34" s="35" t="str">
        <x:v>Masked</x:v>
      </x:c>
      <x:c r="W34" s="35" t="str">
        <x:v>Masked</x:v>
      </x:c>
      <x:c r="X34" s="37" t="n">
        <x:v>46206</x:v>
      </x:c>
      <x:c r="Y34" s="37" t="n">
        <x:v>46270</x:v>
      </x:c>
      <x:c r="Z34" s="35" t="str">
        <x:v>W01</x:v>
      </x:c>
      <x:c r="AA34" s="35" t="str">
        <x:v>Sep'26</x:v>
      </x:c>
      <x:c r="AB34" s="35" t="str">
        <x:v>01 - 07</x:v>
      </x:c>
      <x:c r="AC34" s="35" t="str">
        <x:v>Week 1 of Sep 2026</x:v>
      </x:c>
      <x:c r="AD34" s="35" t="str">
        <x:v>Continue</x:v>
      </x:c>
      <x:c r="AE34" s="35" t="str"/>
      <x:c r="AF34" s="36" t="n">
        <x:v>64</x:v>
      </x:c>
      <x:c r="AG34" s="36" t="n">
        <x:v>28</x:v>
      </x:c>
      <x:c r="AH34" s="38" t="n">
        <x:f>IFERROR(AG34/AF34,0)</x:f>
        <x:v>0.4375</x:v>
      </x:c>
      <x:c r="AI34" s="36" t="n">
        <x:v>20</x:v>
      </x:c>
      <x:c r="AJ34" s="38" t="n">
        <x:f>IFERROR(AI34/AG34,0)</x:f>
        <x:v>0.7142857142857143</x:v>
      </x:c>
      <x:c r="AK34" s="36" t="n">
        <x:v>8</x:v>
      </x:c>
      <x:c r="AL34" s="36" t="n">
        <x:v>12</x:v>
      </x:c>
      <x:c r="AM34" s="36" t="n">
        <x:v>1</x:v>
      </x:c>
      <x:c r="AN34" s="38" t="n">
        <x:f>IFERROR(AL34/AG34,0)</x:f>
        <x:v>0.42857142857142855</x:v>
      </x:c>
      <x:c r="AO34" s="36" t="n">
        <x:f>BK33</x:f>
        <x:v>29</x:v>
      </x:c>
      <x:c r="AP34" s="36" t="n">
        <x:f>BL33</x:f>
        <x:v>27</x:v>
      </x:c>
      <x:c r="AQ34" s="36" t="n">
        <x:f>BM33</x:f>
        <x:v>17</x:v>
      </x:c>
      <x:c r="AR34" s="36" t="n">
        <x:f>BN33</x:f>
        <x:v>12</x:v>
      </x:c>
      <x:c r="AS34" s="36" t="n">
        <x:f>BO33</x:f>
        <x:v>27</x:v>
      </x:c>
      <x:c r="AT34" s="36" t="n">
        <x:f>BP33</x:f>
        <x:v>29</x:v>
      </x:c>
      <x:c r="AU34" s="36" t="n">
        <x:f>BQ33</x:f>
        <x:v>30</x:v>
      </x:c>
      <x:c r="AV34" s="36" t="n">
        <x:f>BR33</x:f>
        <x:v>30</x:v>
      </x:c>
      <x:c r="AW34" s="36" t="n">
        <x:f>BS33</x:f>
        <x:v>11</x:v>
      </x:c>
      <x:c r="AX34" s="36" t="n">
        <x:f>BT33</x:f>
        <x:v>10</x:v>
      </x:c>
      <x:c r="AY34" s="36" t="n">
        <x:f>SUM(AO34:AX34)</x:f>
        <x:v>222</x:v>
      </x:c>
      <x:c r="AZ34" s="36" t="n">
        <x:v>0</x:v>
      </x:c>
      <x:c r="BA34" s="36" t="n">
        <x:v>0</x:v>
      </x:c>
      <x:c r="BB34" s="36" t="n">
        <x:v>17</x:v>
      </x:c>
      <x:c r="BC34" s="36" t="n">
        <x:v>0</x:v>
      </x:c>
      <x:c r="BD34" s="36" t="n">
        <x:v>0</x:v>
      </x:c>
      <x:c r="BE34" s="36" t="n">
        <x:v>0</x:v>
      </x:c>
      <x:c r="BF34" s="36" t="n">
        <x:v>0</x:v>
      </x:c>
      <x:c r="BG34" s="36" t="n">
        <x:v>0</x:v>
      </x:c>
      <x:c r="BH34" s="36" t="n">
        <x:v>13</x:v>
      </x:c>
      <x:c r="BI34" s="36" t="n">
        <x:v>0</x:v>
      </x:c>
      <x:c r="BJ34" s="36"/>
      <x:c r="BK34" s="36" t="n">
        <x:f>MAX(0,AO34+AZ34-BV34)</x:f>
        <x:v>29</x:v>
      </x:c>
      <x:c r="BL34" s="36" t="n">
        <x:f>MAX(0,AP34+BA34-BW34)</x:f>
        <x:v>26</x:v>
      </x:c>
      <x:c r="BM34" s="36" t="n">
        <x:f>MAX(0,AQ34+BB34-BX34)</x:f>
        <x:v>33</x:v>
      </x:c>
      <x:c r="BN34" s="36" t="n">
        <x:f>MAX(0,AR34+BC34-BY34)</x:f>
        <x:v>11</x:v>
      </x:c>
      <x:c r="BO34" s="36" t="n">
        <x:f>MAX(0,AS34+BD34-BZ34)</x:f>
        <x:v>26</x:v>
      </x:c>
      <x:c r="BP34" s="36" t="n">
        <x:f>MAX(0,AT34+BE34-CA34)</x:f>
        <x:v>28</x:v>
      </x:c>
      <x:c r="BQ34" s="36" t="n">
        <x:f>MAX(0,AU34+BF34-CB34)</x:f>
        <x:v>29</x:v>
      </x:c>
      <x:c r="BR34" s="36" t="n">
        <x:f>MAX(0,AV34+BG34-CC34)</x:f>
        <x:v>30</x:v>
      </x:c>
      <x:c r="BS34" s="36" t="n">
        <x:f>MAX(0,AW34+BH34-CD34)</x:f>
        <x:v>23</x:v>
      </x:c>
      <x:c r="BT34" s="36" t="n">
        <x:f>MAX(0,AX34+BI34-CE34)</x:f>
        <x:v>9</x:v>
      </x:c>
      <x:c r="BU34" s="36" t="n">
        <x:f>SUM(BK34:BT34)</x:f>
        <x:v>244</x:v>
      </x:c>
      <x:c r="BV34" s="36" t="n">
        <x:v>0</x:v>
      </x:c>
      <x:c r="BW34" s="36" t="n">
        <x:v>1</x:v>
      </x:c>
      <x:c r="BX34" s="36" t="n">
        <x:v>1</x:v>
      </x:c>
      <x:c r="BY34" s="36" t="n">
        <x:v>1</x:v>
      </x:c>
      <x:c r="BZ34" s="36" t="n">
        <x:v>1</x:v>
      </x:c>
      <x:c r="CA34" s="36" t="n">
        <x:v>1</x:v>
      </x:c>
      <x:c r="CB34" s="36" t="n">
        <x:v>1</x:v>
      </x:c>
      <x:c r="CC34" s="36" t="n">
        <x:v>0</x:v>
      </x:c>
      <x:c r="CD34" s="36" t="n">
        <x:v>1</x:v>
      </x:c>
      <x:c r="CE34" s="36" t="n">
        <x:v>1</x:v>
      </x:c>
      <x:c r="CF34" s="36"/>
      <x:c r="CG34" s="36" t="n">
        <x:f>SUM(BV34,BW34,BX34,BY34)</x:f>
        <x:v>3</x:v>
      </x:c>
      <x:c r="CH34" s="36" t="n">
        <x:f>SUM(BZ34,CA34)</x:f>
        <x:v>2</x:v>
      </x:c>
      <x:c r="CI34" s="36" t="n">
        <x:f>SUM(CB34)</x:f>
        <x:v>1</x:v>
      </x:c>
      <x:c r="CJ34" s="36" t="n">
        <x:f>SUM(CC34,CD34)</x:f>
        <x:v>1</x:v>
      </x:c>
      <x:c r="CK34" s="36" t="n">
        <x:f>SUM(CE34)</x:f>
        <x:v>1</x:v>
      </x:c>
      <x:c r="CL34" s="36" t="n">
        <x:f>SUM(CG34:CK34)</x:f>
        <x:v>8</x:v>
      </x:c>
      <x:c r="CM34" s="39" t="n">
        <x:f>SUM(BV34*1,BW34*1,BX34*1,BY34*1)</x:f>
        <x:v>3</x:v>
      </x:c>
      <x:c r="CN34" s="39" t="n">
        <x:f>SUM(BZ34*0.324,CA34*0.416)</x:f>
        <x:v>0.74</x:v>
      </x:c>
      <x:c r="CO34" s="39" t="n">
        <x:f>SUM(CB34*0.75)</x:f>
        <x:v>0.75</x:v>
      </x:c>
      <x:c r="CP34" s="39" t="n">
        <x:f>SUM(CC34*0.325,CD34*0.2)</x:f>
        <x:v>0.2</x:v>
      </x:c>
      <x:c r="CQ34" s="39" t="n">
        <x:f>SUM(CE34*0.24)</x:f>
        <x:v>0.24</x:v>
      </x:c>
      <x:c r="CR34" s="39" t="n">
        <x:f>SUM(CM34:CQ34)</x:f>
        <x:v>4.930000000000001</x:v>
      </x:c>
      <x:c r="CS34" s="36" t="n">
        <x:f>SUM(CG34:CH34)</x:f>
        <x:v>5</x:v>
      </x:c>
      <x:c r="CT34" s="36" t="str"/>
      <x:c r="CU34" s="36" t="n">
        <x:f>MIN(AG34,CG34)</x:f>
        <x:v>3</x:v>
      </x:c>
      <x:c r="CV34" s="36" t="n">
        <x:f>MIN(AG34,CH34)</x:f>
        <x:v>2</x:v>
      </x:c>
      <x:c r="CW34" s="36" t="n">
        <x:f>MIN(AG34,CI34)</x:f>
        <x:v>1</x:v>
      </x:c>
      <x:c r="CX34" s="36" t="n">
        <x:f>MIN(AG34,CJ34)</x:f>
        <x:v>1</x:v>
      </x:c>
      <x:c r="CY34" s="36" t="n">
        <x:f>MIN(AG34,CK34)</x:f>
        <x:v>1</x:v>
      </x:c>
    </x:row>
    <x:row r="35" ht="18" customHeight="1">
      <x:c r="A35" s="35" t="str">
        <x:v>Area TWT-01</x:v>
      </x:c>
      <x:c r="B35" s="35" t="str">
        <x:v>Area Lead TWT-01</x:v>
      </x:c>
      <x:c r="C35" s="35" t="str">
        <x:v>Field Lead TWT-01</x:v>
      </x:c>
      <x:c r="D35" s="35" t="str">
        <x:v>City TWT-B</x:v>
      </x:c>
      <x:c r="E35" s="35" t="n">
        <x:v>4</x:v>
      </x:c>
      <x:c r="F35" s="35" t="n">
        <x:v>24</x:v>
      </x:c>
      <x:c r="G35" s="35" t="n">
        <x:v>1</x:v>
      </x:c>
      <x:c r="H35" s="35" t="str">
        <x:v>Promoter</x:v>
      </x:c>
      <x:c r="I35" s="35" t="str">
        <x:v>Agency TWT-01</x:v>
      </x:c>
      <x:c r="J35" s="35" t="str">
        <x:v>PR-TWT-001</x:v>
      </x:c>
      <x:c r="K35" s="35" t="str">
        <x:v>Masked Promoter TWT-001</x:v>
      </x:c>
      <x:c r="L35" s="35" t="str">
        <x:v>9XXXX10001</x:v>
      </x:c>
      <x:c r="M35" s="37" t="n">
        <x:v>46205</x:v>
      </x:c>
      <x:c r="N35" s="35" t="str">
        <x:v>Cohort 2</x:v>
      </x:c>
      <x:c r="O35" s="35" t="str">
        <x:v>DIST-TWT-01</x:v>
      </x:c>
      <x:c r="P35" s="35" t="str">
        <x:v>Masked Distributor TWT-01</x:v>
      </x:c>
      <x:c r="Q35" s="35" t="str">
        <x:v>P-TWT-002</x:v>
      </x:c>
      <x:c r="R35" s="35" t="str">
        <x:v>TWT-002</x:v>
      </x:c>
      <x:c r="S35" s="35" t="str">
        <x:v>Masked Store TWT-002</x:v>
      </x:c>
      <x:c r="T35" s="35" t="str">
        <x:v>XX1002</x:v>
      </x:c>
      <x:c r="U35" s="35" t="str">
        <x:v>Health Store</x:v>
      </x:c>
      <x:c r="V35" s="35" t="str">
        <x:v>Masked</x:v>
      </x:c>
      <x:c r="W35" s="35" t="str">
        <x:v>Masked</x:v>
      </x:c>
      <x:c r="X35" s="37" t="n">
        <x:v>46206</x:v>
      </x:c>
      <x:c r="Y35" s="37" t="n">
        <x:v>46272</x:v>
      </x:c>
      <x:c r="Z35" s="35" t="str">
        <x:v>W01</x:v>
      </x:c>
      <x:c r="AA35" s="35" t="str">
        <x:v>Sep'26</x:v>
      </x:c>
      <x:c r="AB35" s="35" t="str">
        <x:v>01 - 07</x:v>
      </x:c>
      <x:c r="AC35" s="35" t="str">
        <x:v>Week 1 of Sep 2026</x:v>
      </x:c>
      <x:c r="AD35" s="35" t="str">
        <x:v>Continue</x:v>
      </x:c>
      <x:c r="AE35" s="35" t="str"/>
      <x:c r="AF35" s="36" t="n">
        <x:v>38</x:v>
      </x:c>
      <x:c r="AG35" s="36" t="n">
        <x:v>18</x:v>
      </x:c>
      <x:c r="AH35" s="38" t="n">
        <x:f>IFERROR(AG35/AF35,0)</x:f>
        <x:v>0.47368421052631576</x:v>
      </x:c>
      <x:c r="AI35" s="36" t="n">
        <x:v>15</x:v>
      </x:c>
      <x:c r="AJ35" s="38" t="n">
        <x:f>IFERROR(AI35/AG35,0)</x:f>
        <x:v>0.8333333333333334</x:v>
      </x:c>
      <x:c r="AK35" s="36" t="n">
        <x:v>4</x:v>
      </x:c>
      <x:c r="AL35" s="36" t="n">
        <x:v>5</x:v>
      </x:c>
      <x:c r="AM35" s="36" t="n">
        <x:v>1</x:v>
      </x:c>
      <x:c r="AN35" s="38" t="n">
        <x:f>IFERROR(AL35/AG35,0)</x:f>
        <x:v>0.2777777777777778</x:v>
      </x:c>
      <x:c r="AO35" s="36" t="n">
        <x:f>BK34</x:f>
        <x:v>29</x:v>
      </x:c>
      <x:c r="AP35" s="36" t="n">
        <x:f>BL34</x:f>
        <x:v>26</x:v>
      </x:c>
      <x:c r="AQ35" s="36" t="n">
        <x:f>BM34</x:f>
        <x:v>33</x:v>
      </x:c>
      <x:c r="AR35" s="36" t="n">
        <x:f>BN34</x:f>
        <x:v>11</x:v>
      </x:c>
      <x:c r="AS35" s="36" t="n">
        <x:f>BO34</x:f>
        <x:v>26</x:v>
      </x:c>
      <x:c r="AT35" s="36" t="n">
        <x:f>BP34</x:f>
        <x:v>28</x:v>
      </x:c>
      <x:c r="AU35" s="36" t="n">
        <x:f>BQ34</x:f>
        <x:v>29</x:v>
      </x:c>
      <x:c r="AV35" s="36" t="n">
        <x:f>BR34</x:f>
        <x:v>30</x:v>
      </x:c>
      <x:c r="AW35" s="36" t="n">
        <x:f>BS34</x:f>
        <x:v>23</x:v>
      </x:c>
      <x:c r="AX35" s="36" t="n">
        <x:f>BT34</x:f>
        <x:v>9</x:v>
      </x:c>
      <x:c r="AY35" s="36" t="n">
        <x:f>SUM(AO35:AX35)</x:f>
        <x:v>244</x:v>
      </x:c>
      <x:c r="AZ35" s="36" t="n">
        <x:v>0</x:v>
      </x:c>
      <x:c r="BA35" s="36" t="n">
        <x:v>0</x:v>
      </x:c>
      <x:c r="BB35" s="36" t="n">
        <x:v>0</x:v>
      </x:c>
      <x:c r="BC35" s="36" t="n">
        <x:v>12</x:v>
      </x:c>
      <x:c r="BD35" s="36" t="n">
        <x:v>0</x:v>
      </x:c>
      <x:c r="BE35" s="36" t="n">
        <x:v>0</x:v>
      </x:c>
      <x:c r="BF35" s="36" t="n">
        <x:v>0</x:v>
      </x:c>
      <x:c r="BG35" s="36" t="n">
        <x:v>0</x:v>
      </x:c>
      <x:c r="BH35" s="36" t="n">
        <x:v>0</x:v>
      </x:c>
      <x:c r="BI35" s="36" t="n">
        <x:v>14</x:v>
      </x:c>
      <x:c r="BJ35" s="36"/>
      <x:c r="BK35" s="36" t="n">
        <x:f>MAX(0,AO35+AZ35-BV35)</x:f>
        <x:v>28</x:v>
      </x:c>
      <x:c r="BL35" s="36" t="n">
        <x:f>MAX(0,AP35+BA35-BW35)</x:f>
        <x:v>25</x:v>
      </x:c>
      <x:c r="BM35" s="36" t="n">
        <x:f>MAX(0,AQ35+BB35-BX35)</x:f>
        <x:v>33</x:v>
      </x:c>
      <x:c r="BN35" s="36" t="n">
        <x:f>MAX(0,AR35+BC35-BY35)</x:f>
        <x:v>22</x:v>
      </x:c>
      <x:c r="BO35" s="36" t="n">
        <x:f>MAX(0,AS35+BD35-BZ35)</x:f>
        <x:v>25</x:v>
      </x:c>
      <x:c r="BP35" s="36" t="n">
        <x:f>MAX(0,AT35+BE35-CA35)</x:f>
        <x:v>27</x:v>
      </x:c>
      <x:c r="BQ35" s="36" t="n">
        <x:f>MAX(0,AU35+BF35-CB35)</x:f>
        <x:v>28</x:v>
      </x:c>
      <x:c r="BR35" s="36" t="n">
        <x:f>MAX(0,AV35+BG35-CC35)</x:f>
        <x:v>30</x:v>
      </x:c>
      <x:c r="BS35" s="36" t="n">
        <x:f>MAX(0,AW35+BH35-CD35)</x:f>
        <x:v>22</x:v>
      </x:c>
      <x:c r="BT35" s="36" t="n">
        <x:f>MAX(0,AX35+BI35-CE35)</x:f>
        <x:v>22</x:v>
      </x:c>
      <x:c r="BU35" s="36" t="n">
        <x:f>SUM(BK35:BT35)</x:f>
        <x:v>262</x:v>
      </x:c>
      <x:c r="BV35" s="36" t="n">
        <x:v>1</x:v>
      </x:c>
      <x:c r="BW35" s="36" t="n">
        <x:v>1</x:v>
      </x:c>
      <x:c r="BX35" s="36" t="n">
        <x:v>0</x:v>
      </x:c>
      <x:c r="BY35" s="36" t="n">
        <x:v>1</x:v>
      </x:c>
      <x:c r="BZ35" s="36" t="n">
        <x:v>1</x:v>
      </x:c>
      <x:c r="CA35" s="36" t="n">
        <x:v>1</x:v>
      </x:c>
      <x:c r="CB35" s="36" t="n">
        <x:v>1</x:v>
      </x:c>
      <x:c r="CC35" s="36" t="n">
        <x:v>0</x:v>
      </x:c>
      <x:c r="CD35" s="36" t="n">
        <x:v>1</x:v>
      </x:c>
      <x:c r="CE35" s="36" t="n">
        <x:v>1</x:v>
      </x:c>
      <x:c r="CF35" s="36"/>
      <x:c r="CG35" s="36" t="n">
        <x:f>SUM(BV35,BW35,BX35,BY35)</x:f>
        <x:v>3</x:v>
      </x:c>
      <x:c r="CH35" s="36" t="n">
        <x:f>SUM(BZ35,CA35)</x:f>
        <x:v>2</x:v>
      </x:c>
      <x:c r="CI35" s="36" t="n">
        <x:f>SUM(CB35)</x:f>
        <x:v>1</x:v>
      </x:c>
      <x:c r="CJ35" s="36" t="n">
        <x:f>SUM(CC35,CD35)</x:f>
        <x:v>1</x:v>
      </x:c>
      <x:c r="CK35" s="36" t="n">
        <x:f>SUM(CE35)</x:f>
        <x:v>1</x:v>
      </x:c>
      <x:c r="CL35" s="36" t="n">
        <x:f>SUM(CG35:CK35)</x:f>
        <x:v>8</x:v>
      </x:c>
      <x:c r="CM35" s="39" t="n">
        <x:f>SUM(BV35*1,BW35*1,BX35*1,BY35*1)</x:f>
        <x:v>3</x:v>
      </x:c>
      <x:c r="CN35" s="39" t="n">
        <x:f>SUM(BZ35*0.324,CA35*0.416)</x:f>
        <x:v>0.74</x:v>
      </x:c>
      <x:c r="CO35" s="39" t="n">
        <x:f>SUM(CB35*0.75)</x:f>
        <x:v>0.75</x:v>
      </x:c>
      <x:c r="CP35" s="39" t="n">
        <x:f>SUM(CC35*0.325,CD35*0.2)</x:f>
        <x:v>0.2</x:v>
      </x:c>
      <x:c r="CQ35" s="39" t="n">
        <x:f>SUM(CE35*0.24)</x:f>
        <x:v>0.24</x:v>
      </x:c>
      <x:c r="CR35" s="39" t="n">
        <x:f>SUM(CM35:CQ35)</x:f>
        <x:v>4.930000000000001</x:v>
      </x:c>
      <x:c r="CS35" s="36" t="n">
        <x:f>SUM(CG35:CH35)</x:f>
        <x:v>5</x:v>
      </x:c>
      <x:c r="CT35" s="36" t="str"/>
      <x:c r="CU35" s="36" t="n">
        <x:f>MIN(AG35,CG35)</x:f>
        <x:v>3</x:v>
      </x:c>
      <x:c r="CV35" s="36" t="n">
        <x:f>MIN(AG35,CH35)</x:f>
        <x:v>2</x:v>
      </x:c>
      <x:c r="CW35" s="36" t="n">
        <x:f>MIN(AG35,CI35)</x:f>
        <x:v>1</x:v>
      </x:c>
      <x:c r="CX35" s="36" t="n">
        <x:f>MIN(AG35,CJ35)</x:f>
        <x:v>1</x:v>
      </x:c>
      <x:c r="CY35" s="36" t="n">
        <x:f>MIN(AG35,CK35)</x:f>
        <x:v>1</x:v>
      </x:c>
    </x:row>
    <x:row r="36" ht="18" customHeight="1">
      <x:c r="A36" s="35" t="str">
        <x:v>Area TWT-01</x:v>
      </x:c>
      <x:c r="B36" s="35" t="str">
        <x:v>Area Lead TWT-01</x:v>
      </x:c>
      <x:c r="C36" s="35" t="str">
        <x:v>Field Lead TWT-01</x:v>
      </x:c>
      <x:c r="D36" s="35" t="str">
        <x:v>City TWT-B</x:v>
      </x:c>
      <x:c r="E36" s="35" t="n">
        <x:v>4</x:v>
      </x:c>
      <x:c r="F36" s="35" t="n">
        <x:v>24</x:v>
      </x:c>
      <x:c r="G36" s="35" t="n">
        <x:v>1</x:v>
      </x:c>
      <x:c r="H36" s="35" t="str">
        <x:v>Promoter</x:v>
      </x:c>
      <x:c r="I36" s="35" t="str">
        <x:v>Agency TWT-01</x:v>
      </x:c>
      <x:c r="J36" s="35" t="str">
        <x:v>PR-TWT-001</x:v>
      </x:c>
      <x:c r="K36" s="35" t="str">
        <x:v>Masked Promoter TWT-001</x:v>
      </x:c>
      <x:c r="L36" s="35" t="str">
        <x:v>9XXXX10001</x:v>
      </x:c>
      <x:c r="M36" s="37" t="n">
        <x:v>46205</x:v>
      </x:c>
      <x:c r="N36" s="35" t="str">
        <x:v>Cohort 2</x:v>
      </x:c>
      <x:c r="O36" s="35" t="str">
        <x:v>DIST-TWT-01</x:v>
      </x:c>
      <x:c r="P36" s="35" t="str">
        <x:v>Masked Distributor TWT-01</x:v>
      </x:c>
      <x:c r="Q36" s="35" t="str">
        <x:v>P-TWT-002</x:v>
      </x:c>
      <x:c r="R36" s="35" t="str">
        <x:v>TWT-002</x:v>
      </x:c>
      <x:c r="S36" s="35" t="str">
        <x:v>Masked Store TWT-002</x:v>
      </x:c>
      <x:c r="T36" s="35" t="str">
        <x:v>XX1002</x:v>
      </x:c>
      <x:c r="U36" s="35" t="str">
        <x:v>Health Store</x:v>
      </x:c>
      <x:c r="V36" s="35" t="str">
        <x:v>Masked</x:v>
      </x:c>
      <x:c r="W36" s="35" t="str">
        <x:v>Masked</x:v>
      </x:c>
      <x:c r="X36" s="37" t="n">
        <x:v>46206</x:v>
      </x:c>
      <x:c r="Y36" s="37" t="n">
        <x:v>46273</x:v>
      </x:c>
      <x:c r="Z36" s="35" t="str">
        <x:v>W02</x:v>
      </x:c>
      <x:c r="AA36" s="35" t="str">
        <x:v>Sep'26</x:v>
      </x:c>
      <x:c r="AB36" s="35" t="str">
        <x:v>08 - 14</x:v>
      </x:c>
      <x:c r="AC36" s="35" t="str">
        <x:v>Week 2 of Sep 2026</x:v>
      </x:c>
      <x:c r="AD36" s="35" t="str">
        <x:v>Continue</x:v>
      </x:c>
      <x:c r="AE36" s="35" t="str"/>
      <x:c r="AF36" s="36" t="n">
        <x:v>48</x:v>
      </x:c>
      <x:c r="AG36" s="36" t="n">
        <x:v>15</x:v>
      </x:c>
      <x:c r="AH36" s="38" t="n">
        <x:f>IFERROR(AG36/AF36,0)</x:f>
        <x:v>0.3125</x:v>
      </x:c>
      <x:c r="AI36" s="36" t="n">
        <x:v>12</x:v>
      </x:c>
      <x:c r="AJ36" s="38" t="n">
        <x:f>IFERROR(AI36/AG36,0)</x:f>
        <x:v>0.8</x:v>
      </x:c>
      <x:c r="AK36" s="36" t="n">
        <x:v>3</x:v>
      </x:c>
      <x:c r="AL36" s="36" t="n">
        <x:v>4</x:v>
      </x:c>
      <x:c r="AM36" s="36" t="n">
        <x:v>1</x:v>
      </x:c>
      <x:c r="AN36" s="38" t="n">
        <x:f>IFERROR(AL36/AG36,0)</x:f>
        <x:v>0.26666666666666666</x:v>
      </x:c>
      <x:c r="AO36" s="36" t="n">
        <x:f>BK35</x:f>
        <x:v>28</x:v>
      </x:c>
      <x:c r="AP36" s="36" t="n">
        <x:f>BL35</x:f>
        <x:v>25</x:v>
      </x:c>
      <x:c r="AQ36" s="36" t="n">
        <x:f>BM35</x:f>
        <x:v>33</x:v>
      </x:c>
      <x:c r="AR36" s="36" t="n">
        <x:f>BN35</x:f>
        <x:v>22</x:v>
      </x:c>
      <x:c r="AS36" s="36" t="n">
        <x:f>BO35</x:f>
        <x:v>25</x:v>
      </x:c>
      <x:c r="AT36" s="36" t="n">
        <x:f>BP35</x:f>
        <x:v>27</x:v>
      </x:c>
      <x:c r="AU36" s="36" t="n">
        <x:f>BQ35</x:f>
        <x:v>28</x:v>
      </x:c>
      <x:c r="AV36" s="36" t="n">
        <x:f>BR35</x:f>
        <x:v>30</x:v>
      </x:c>
      <x:c r="AW36" s="36" t="n">
        <x:f>BS35</x:f>
        <x:v>22</x:v>
      </x:c>
      <x:c r="AX36" s="36" t="n">
        <x:f>BT35</x:f>
        <x:v>22</x:v>
      </x:c>
      <x:c r="AY36" s="36" t="n">
        <x:f>SUM(AO36:AX36)</x:f>
        <x:v>262</x:v>
      </x:c>
      <x:c r="AZ36" s="36" t="n">
        <x:v>0</x:v>
      </x:c>
      <x:c r="BA36" s="36" t="n">
        <x:v>0</x:v>
      </x:c>
      <x:c r="BB36" s="36" t="n">
        <x:v>0</x:v>
      </x:c>
      <x:c r="BC36" s="36" t="n">
        <x:v>0</x:v>
      </x:c>
      <x:c r="BD36" s="36" t="n">
        <x:v>17</x:v>
      </x:c>
      <x:c r="BE36" s="36" t="n">
        <x:v>0</x:v>
      </x:c>
      <x:c r="BF36" s="36" t="n">
        <x:v>0</x:v>
      </x:c>
      <x:c r="BG36" s="36" t="n">
        <x:v>0</x:v>
      </x:c>
      <x:c r="BH36" s="36" t="n">
        <x:v>0</x:v>
      </x:c>
      <x:c r="BI36" s="36" t="n">
        <x:v>0</x:v>
      </x:c>
      <x:c r="BJ36" s="36"/>
      <x:c r="BK36" s="36" t="n">
        <x:f>MAX(0,AO36+AZ36-BV36)</x:f>
        <x:v>27</x:v>
      </x:c>
      <x:c r="BL36" s="36" t="n">
        <x:f>MAX(0,AP36+BA36-BW36)</x:f>
        <x:v>25</x:v>
      </x:c>
      <x:c r="BM36" s="36" t="n">
        <x:f>MAX(0,AQ36+BB36-BX36)</x:f>
        <x:v>32</x:v>
      </x:c>
      <x:c r="BN36" s="36" t="n">
        <x:f>MAX(0,AR36+BC36-BY36)</x:f>
        <x:v>21</x:v>
      </x:c>
      <x:c r="BO36" s="36" t="n">
        <x:f>MAX(0,AS36+BD36-BZ36)</x:f>
        <x:v>41</x:v>
      </x:c>
      <x:c r="BP36" s="36" t="n">
        <x:f>MAX(0,AT36+BE36-CA36)</x:f>
        <x:v>26</x:v>
      </x:c>
      <x:c r="BQ36" s="36" t="n">
        <x:f>MAX(0,AU36+BF36-CB36)</x:f>
        <x:v>27</x:v>
      </x:c>
      <x:c r="BR36" s="36" t="n">
        <x:f>MAX(0,AV36+BG36-CC36)</x:f>
        <x:v>29</x:v>
      </x:c>
      <x:c r="BS36" s="36" t="n">
        <x:f>MAX(0,AW36+BH36-CD36)</x:f>
        <x:v>22</x:v>
      </x:c>
      <x:c r="BT36" s="36" t="n">
        <x:f>MAX(0,AX36+BI36-CE36)</x:f>
        <x:v>21</x:v>
      </x:c>
      <x:c r="BU36" s="36" t="n">
        <x:f>SUM(BK36:BT36)</x:f>
        <x:v>271</x:v>
      </x:c>
      <x:c r="BV36" s="36" t="n">
        <x:v>1</x:v>
      </x:c>
      <x:c r="BW36" s="36" t="n">
        <x:v>0</x:v>
      </x:c>
      <x:c r="BX36" s="36" t="n">
        <x:v>1</x:v>
      </x:c>
      <x:c r="BY36" s="36" t="n">
        <x:v>1</x:v>
      </x:c>
      <x:c r="BZ36" s="36" t="n">
        <x:v>1</x:v>
      </x:c>
      <x:c r="CA36" s="36" t="n">
        <x:v>1</x:v>
      </x:c>
      <x:c r="CB36" s="36" t="n">
        <x:v>1</x:v>
      </x:c>
      <x:c r="CC36" s="36" t="n">
        <x:v>1</x:v>
      </x:c>
      <x:c r="CD36" s="36" t="n">
        <x:v>0</x:v>
      </x:c>
      <x:c r="CE36" s="36" t="n">
        <x:v>1</x:v>
      </x:c>
      <x:c r="CF36" s="36"/>
      <x:c r="CG36" s="36" t="n">
        <x:f>SUM(BV36,BW36,BX36,BY36)</x:f>
        <x:v>3</x:v>
      </x:c>
      <x:c r="CH36" s="36" t="n">
        <x:f>SUM(BZ36,CA36)</x:f>
        <x:v>2</x:v>
      </x:c>
      <x:c r="CI36" s="36" t="n">
        <x:f>SUM(CB36)</x:f>
        <x:v>1</x:v>
      </x:c>
      <x:c r="CJ36" s="36" t="n">
        <x:f>SUM(CC36,CD36)</x:f>
        <x:v>1</x:v>
      </x:c>
      <x:c r="CK36" s="36" t="n">
        <x:f>SUM(CE36)</x:f>
        <x:v>1</x:v>
      </x:c>
      <x:c r="CL36" s="36" t="n">
        <x:f>SUM(CG36:CK36)</x:f>
        <x:v>8</x:v>
      </x:c>
      <x:c r="CM36" s="39" t="n">
        <x:f>SUM(BV36*1,BW36*1,BX36*1,BY36*1)</x:f>
        <x:v>3</x:v>
      </x:c>
      <x:c r="CN36" s="39" t="n">
        <x:f>SUM(BZ36*0.324,CA36*0.416)</x:f>
        <x:v>0.74</x:v>
      </x:c>
      <x:c r="CO36" s="39" t="n">
        <x:f>SUM(CB36*0.75)</x:f>
        <x:v>0.75</x:v>
      </x:c>
      <x:c r="CP36" s="39" t="n">
        <x:f>SUM(CC36*0.325,CD36*0.2)</x:f>
        <x:v>0.325</x:v>
      </x:c>
      <x:c r="CQ36" s="39" t="n">
        <x:f>SUM(CE36*0.24)</x:f>
        <x:v>0.24</x:v>
      </x:c>
      <x:c r="CR36" s="39" t="n">
        <x:f>SUM(CM36:CQ36)</x:f>
        <x:v>5.055000000000001</x:v>
      </x:c>
      <x:c r="CS36" s="36" t="n">
        <x:f>SUM(CG36:CH36)</x:f>
        <x:v>5</x:v>
      </x:c>
      <x:c r="CT36" s="36" t="str"/>
      <x:c r="CU36" s="36" t="n">
        <x:f>MIN(AG36,CG36)</x:f>
        <x:v>3</x:v>
      </x:c>
      <x:c r="CV36" s="36" t="n">
        <x:f>MIN(AG36,CH36)</x:f>
        <x:v>2</x:v>
      </x:c>
      <x:c r="CW36" s="36" t="n">
        <x:f>MIN(AG36,CI36)</x:f>
        <x:v>1</x:v>
      </x:c>
      <x:c r="CX36" s="36" t="n">
        <x:f>MIN(AG36,CJ36)</x:f>
        <x:v>1</x:v>
      </x:c>
      <x:c r="CY36" s="36" t="n">
        <x:f>MIN(AG36,CK36)</x:f>
        <x:v>1</x:v>
      </x:c>
    </x:row>
    <x:row r="37" ht="18" customHeight="1">
      <x:c r="A37" s="35" t="str">
        <x:v>Area TWT-01</x:v>
      </x:c>
      <x:c r="B37" s="35" t="str">
        <x:v>Area Lead TWT-01</x:v>
      </x:c>
      <x:c r="C37" s="35" t="str">
        <x:v>Field Lead TWT-01</x:v>
      </x:c>
      <x:c r="D37" s="35" t="str">
        <x:v>City TWT-B</x:v>
      </x:c>
      <x:c r="E37" s="35" t="n">
        <x:v>4</x:v>
      </x:c>
      <x:c r="F37" s="35" t="n">
        <x:v>24</x:v>
      </x:c>
      <x:c r="G37" s="35" t="n">
        <x:v>1</x:v>
      </x:c>
      <x:c r="H37" s="35" t="str">
        <x:v>Promoter</x:v>
      </x:c>
      <x:c r="I37" s="35" t="str">
        <x:v>Agency TWT-01</x:v>
      </x:c>
      <x:c r="J37" s="35" t="str">
        <x:v>PR-TWT-001</x:v>
      </x:c>
      <x:c r="K37" s="35" t="str">
        <x:v>Masked Promoter TWT-001</x:v>
      </x:c>
      <x:c r="L37" s="35" t="str">
        <x:v>9XXXX10001</x:v>
      </x:c>
      <x:c r="M37" s="37" t="n">
        <x:v>46205</x:v>
      </x:c>
      <x:c r="N37" s="35" t="str">
        <x:v>Cohort 2</x:v>
      </x:c>
      <x:c r="O37" s="35" t="str">
        <x:v>DIST-TWT-01</x:v>
      </x:c>
      <x:c r="P37" s="35" t="str">
        <x:v>Masked Distributor TWT-01</x:v>
      </x:c>
      <x:c r="Q37" s="35" t="str">
        <x:v>P-TWT-002</x:v>
      </x:c>
      <x:c r="R37" s="35" t="str">
        <x:v>TWT-002</x:v>
      </x:c>
      <x:c r="S37" s="35" t="str">
        <x:v>Masked Store TWT-002</x:v>
      </x:c>
      <x:c r="T37" s="35" t="str">
        <x:v>XX1002</x:v>
      </x:c>
      <x:c r="U37" s="35" t="str">
        <x:v>Health Store</x:v>
      </x:c>
      <x:c r="V37" s="35" t="str">
        <x:v>Masked</x:v>
      </x:c>
      <x:c r="W37" s="35" t="str">
        <x:v>Masked</x:v>
      </x:c>
      <x:c r="X37" s="37" t="n">
        <x:v>46206</x:v>
      </x:c>
      <x:c r="Y37" s="37" t="n">
        <x:v>46274</x:v>
      </x:c>
      <x:c r="Z37" s="35" t="str">
        <x:v>W02</x:v>
      </x:c>
      <x:c r="AA37" s="35" t="str">
        <x:v>Sep'26</x:v>
      </x:c>
      <x:c r="AB37" s="35" t="str">
        <x:v>08 - 14</x:v>
      </x:c>
      <x:c r="AC37" s="35" t="str">
        <x:v>Week 2 of Sep 2026</x:v>
      </x:c>
      <x:c r="AD37" s="35" t="str">
        <x:v>Continue</x:v>
      </x:c>
      <x:c r="AE37" s="35" t="str"/>
      <x:c r="AF37" s="36" t="n">
        <x:v>39</x:v>
      </x:c>
      <x:c r="AG37" s="36" t="n">
        <x:v>18</x:v>
      </x:c>
      <x:c r="AH37" s="38" t="n">
        <x:f>IFERROR(AG37/AF37,0)</x:f>
        <x:v>0.46153846153846156</x:v>
      </x:c>
      <x:c r="AI37" s="36" t="n">
        <x:v>14</x:v>
      </x:c>
      <x:c r="AJ37" s="38" t="n">
        <x:f>IFERROR(AI37/AG37,0)</x:f>
        <x:v>0.7777777777777778</x:v>
      </x:c>
      <x:c r="AK37" s="36" t="n">
        <x:v>6</x:v>
      </x:c>
      <x:c r="AL37" s="36" t="n">
        <x:v>4</x:v>
      </x:c>
      <x:c r="AM37" s="36" t="n">
        <x:v>1</x:v>
      </x:c>
      <x:c r="AN37" s="38" t="n">
        <x:f>IFERROR(AL37/AG37,0)</x:f>
        <x:v>0.2222222222222222</x:v>
      </x:c>
      <x:c r="AO37" s="36" t="n">
        <x:f>BK36</x:f>
        <x:v>27</x:v>
      </x:c>
      <x:c r="AP37" s="36" t="n">
        <x:f>BL36</x:f>
        <x:v>25</x:v>
      </x:c>
      <x:c r="AQ37" s="36" t="n">
        <x:f>BM36</x:f>
        <x:v>32</x:v>
      </x:c>
      <x:c r="AR37" s="36" t="n">
        <x:f>BN36</x:f>
        <x:v>21</x:v>
      </x:c>
      <x:c r="AS37" s="36" t="n">
        <x:f>BO36</x:f>
        <x:v>41</x:v>
      </x:c>
      <x:c r="AT37" s="36" t="n">
        <x:f>BP36</x:f>
        <x:v>26</x:v>
      </x:c>
      <x:c r="AU37" s="36" t="n">
        <x:f>BQ36</x:f>
        <x:v>27</x:v>
      </x:c>
      <x:c r="AV37" s="36" t="n">
        <x:f>BR36</x:f>
        <x:v>29</x:v>
      </x:c>
      <x:c r="AW37" s="36" t="n">
        <x:f>BS36</x:f>
        <x:v>22</x:v>
      </x:c>
      <x:c r="AX37" s="36" t="n">
        <x:f>BT36</x:f>
        <x:v>21</x:v>
      </x:c>
      <x:c r="AY37" s="36" t="n">
        <x:f>SUM(AO37:AX37)</x:f>
        <x:v>271</x:v>
      </x:c>
      <x:c r="AZ37" s="36" t="n">
        <x:v>0</x:v>
      </x:c>
      <x:c r="BA37" s="36" t="n">
        <x:v>0</x:v>
      </x:c>
      <x:c r="BB37" s="36" t="n">
        <x:v>0</x:v>
      </x:c>
      <x:c r="BC37" s="36" t="n">
        <x:v>0</x:v>
      </x:c>
      <x:c r="BD37" s="36" t="n">
        <x:v>0</x:v>
      </x:c>
      <x:c r="BE37" s="36" t="n">
        <x:v>17</x:v>
      </x:c>
      <x:c r="BF37" s="36" t="n">
        <x:v>0</x:v>
      </x:c>
      <x:c r="BG37" s="36" t="n">
        <x:v>0</x:v>
      </x:c>
      <x:c r="BH37" s="36" t="n">
        <x:v>0</x:v>
      </x:c>
      <x:c r="BI37" s="36" t="n">
        <x:v>0</x:v>
      </x:c>
      <x:c r="BJ37" s="36"/>
      <x:c r="BK37" s="36" t="n">
        <x:f>MAX(0,AO37+AZ37-BV37)</x:f>
        <x:v>26</x:v>
      </x:c>
      <x:c r="BL37" s="36" t="n">
        <x:f>MAX(0,AP37+BA37-BW37)</x:f>
        <x:v>24</x:v>
      </x:c>
      <x:c r="BM37" s="36" t="n">
        <x:f>MAX(0,AQ37+BB37-BX37)</x:f>
        <x:v>31</x:v>
      </x:c>
      <x:c r="BN37" s="36" t="n">
        <x:f>MAX(0,AR37+BC37-BY37)</x:f>
        <x:v>20</x:v>
      </x:c>
      <x:c r="BO37" s="36" t="n">
        <x:f>MAX(0,AS37+BD37-BZ37)</x:f>
        <x:v>40</x:v>
      </x:c>
      <x:c r="BP37" s="36" t="n">
        <x:f>MAX(0,AT37+BE37-CA37)</x:f>
        <x:v>42</x:v>
      </x:c>
      <x:c r="BQ37" s="36" t="n">
        <x:f>MAX(0,AU37+BF37-CB37)</x:f>
        <x:v>27</x:v>
      </x:c>
      <x:c r="BR37" s="36" t="n">
        <x:f>MAX(0,AV37+BG37-CC37)</x:f>
        <x:v>28</x:v>
      </x:c>
      <x:c r="BS37" s="36" t="n">
        <x:f>MAX(0,AW37+BH37-CD37)</x:f>
        <x:v>22</x:v>
      </x:c>
      <x:c r="BT37" s="36" t="n">
        <x:f>MAX(0,AX37+BI37-CE37)</x:f>
        <x:v>20</x:v>
      </x:c>
      <x:c r="BU37" s="36" t="n">
        <x:f>SUM(BK37:BT37)</x:f>
        <x:v>280</x:v>
      </x:c>
      <x:c r="BV37" s="36" t="n">
        <x:v>1</x:v>
      </x:c>
      <x:c r="BW37" s="36" t="n">
        <x:v>1</x:v>
      </x:c>
      <x:c r="BX37" s="36" t="n">
        <x:v>1</x:v>
      </x:c>
      <x:c r="BY37" s="36" t="n">
        <x:v>1</x:v>
      </x:c>
      <x:c r="BZ37" s="36" t="n">
        <x:v>1</x:v>
      </x:c>
      <x:c r="CA37" s="36" t="n">
        <x:v>1</x:v>
      </x:c>
      <x:c r="CB37" s="36" t="n">
        <x:v>0</x:v>
      </x:c>
      <x:c r="CC37" s="36" t="n">
        <x:v>1</x:v>
      </x:c>
      <x:c r="CD37" s="36" t="n">
        <x:v>0</x:v>
      </x:c>
      <x:c r="CE37" s="36" t="n">
        <x:v>1</x:v>
      </x:c>
      <x:c r="CF37" s="36"/>
      <x:c r="CG37" s="36" t="n">
        <x:f>SUM(BV37,BW37,BX37,BY37)</x:f>
        <x:v>4</x:v>
      </x:c>
      <x:c r="CH37" s="36" t="n">
        <x:f>SUM(BZ37,CA37)</x:f>
        <x:v>2</x:v>
      </x:c>
      <x:c r="CI37" s="36" t="n">
        <x:f>SUM(CB37)</x:f>
        <x:v>0</x:v>
      </x:c>
      <x:c r="CJ37" s="36" t="n">
        <x:f>SUM(CC37,CD37)</x:f>
        <x:v>1</x:v>
      </x:c>
      <x:c r="CK37" s="36" t="n">
        <x:f>SUM(CE37)</x:f>
        <x:v>1</x:v>
      </x:c>
      <x:c r="CL37" s="36" t="n">
        <x:f>SUM(CG37:CK37)</x:f>
        <x:v>8</x:v>
      </x:c>
      <x:c r="CM37" s="39" t="n">
        <x:f>SUM(BV37*1,BW37*1,BX37*1,BY37*1)</x:f>
        <x:v>4</x:v>
      </x:c>
      <x:c r="CN37" s="39" t="n">
        <x:f>SUM(BZ37*0.324,CA37*0.416)</x:f>
        <x:v>0.74</x:v>
      </x:c>
      <x:c r="CO37" s="39" t="n">
        <x:f>SUM(CB37*0.75)</x:f>
        <x:v>0</x:v>
      </x:c>
      <x:c r="CP37" s="39" t="n">
        <x:f>SUM(CC37*0.325,CD37*0.2)</x:f>
        <x:v>0.325</x:v>
      </x:c>
      <x:c r="CQ37" s="39" t="n">
        <x:f>SUM(CE37*0.24)</x:f>
        <x:v>0.24</x:v>
      </x:c>
      <x:c r="CR37" s="39" t="n">
        <x:f>SUM(CM37:CQ37)</x:f>
        <x:v>5.305000000000001</x:v>
      </x:c>
      <x:c r="CS37" s="36" t="n">
        <x:f>SUM(CG37:CH37)</x:f>
        <x:v>6</x:v>
      </x:c>
      <x:c r="CT37" s="36" t="str"/>
      <x:c r="CU37" s="36" t="n">
        <x:f>MIN(AG37,CG37)</x:f>
        <x:v>4</x:v>
      </x:c>
      <x:c r="CV37" s="36" t="n">
        <x:f>MIN(AG37,CH37)</x:f>
        <x:v>2</x:v>
      </x:c>
      <x:c r="CW37" s="36" t="n">
        <x:f>MIN(AG37,CI37)</x:f>
        <x:v>0</x:v>
      </x:c>
      <x:c r="CX37" s="36" t="n">
        <x:f>MIN(AG37,CJ37)</x:f>
        <x:v>1</x:v>
      </x:c>
      <x:c r="CY37" s="36" t="n">
        <x:f>MIN(AG37,CK37)</x:f>
        <x:v>1</x:v>
      </x:c>
    </x:row>
    <x:row r="38" ht="18" customHeight="1">
      <x:c r="A38" s="35" t="str">
        <x:v>Area TWT-01</x:v>
      </x:c>
      <x:c r="B38" s="35" t="str">
        <x:v>Area Lead TWT-01</x:v>
      </x:c>
      <x:c r="C38" s="35" t="str">
        <x:v>Field Lead TWT-01</x:v>
      </x:c>
      <x:c r="D38" s="35" t="str">
        <x:v>City TWT-B</x:v>
      </x:c>
      <x:c r="E38" s="35" t="n">
        <x:v>4</x:v>
      </x:c>
      <x:c r="F38" s="35" t="n">
        <x:v>24</x:v>
      </x:c>
      <x:c r="G38" s="35" t="n">
        <x:v>1</x:v>
      </x:c>
      <x:c r="H38" s="35" t="str">
        <x:v>Promoter</x:v>
      </x:c>
      <x:c r="I38" s="35" t="str">
        <x:v>Agency TWT-01</x:v>
      </x:c>
      <x:c r="J38" s="35" t="str">
        <x:v>PR-TWT-001</x:v>
      </x:c>
      <x:c r="K38" s="35" t="str">
        <x:v>Masked Promoter TWT-001</x:v>
      </x:c>
      <x:c r="L38" s="35" t="str">
        <x:v>9XXXX10001</x:v>
      </x:c>
      <x:c r="M38" s="37" t="n">
        <x:v>46205</x:v>
      </x:c>
      <x:c r="N38" s="35" t="str">
        <x:v>Cohort 2</x:v>
      </x:c>
      <x:c r="O38" s="35" t="str">
        <x:v>DIST-TWT-01</x:v>
      </x:c>
      <x:c r="P38" s="35" t="str">
        <x:v>Masked Distributor TWT-01</x:v>
      </x:c>
      <x:c r="Q38" s="35" t="str">
        <x:v>P-TWT-002</x:v>
      </x:c>
      <x:c r="R38" s="35" t="str">
        <x:v>TWT-002</x:v>
      </x:c>
      <x:c r="S38" s="35" t="str">
        <x:v>Masked Store TWT-002</x:v>
      </x:c>
      <x:c r="T38" s="35" t="str">
        <x:v>XX1002</x:v>
      </x:c>
      <x:c r="U38" s="35" t="str">
        <x:v>Health Store</x:v>
      </x:c>
      <x:c r="V38" s="35" t="str">
        <x:v>Masked</x:v>
      </x:c>
      <x:c r="W38" s="35" t="str">
        <x:v>Masked</x:v>
      </x:c>
      <x:c r="X38" s="37" t="n">
        <x:v>46206</x:v>
      </x:c>
      <x:c r="Y38" s="37" t="n">
        <x:v>46275</x:v>
      </x:c>
      <x:c r="Z38" s="35" t="str">
        <x:v>W02</x:v>
      </x:c>
      <x:c r="AA38" s="35" t="str">
        <x:v>Sep'26</x:v>
      </x:c>
      <x:c r="AB38" s="35" t="str">
        <x:v>08 - 14</x:v>
      </x:c>
      <x:c r="AC38" s="35" t="str">
        <x:v>Week 2 of Sep 2026</x:v>
      </x:c>
      <x:c r="AD38" s="35" t="str">
        <x:v>Continue</x:v>
      </x:c>
      <x:c r="AE38" s="35" t="str">
        <x:v>Normal operations</x:v>
      </x:c>
      <x:c r="AF38" s="36" t="n">
        <x:v>56</x:v>
      </x:c>
      <x:c r="AG38" s="36" t="n">
        <x:v>25</x:v>
      </x:c>
      <x:c r="AH38" s="38" t="n">
        <x:f>IFERROR(AG38/AF38,0)</x:f>
        <x:v>0.44642857142857145</x:v>
      </x:c>
      <x:c r="AI38" s="36" t="n">
        <x:v>17</x:v>
      </x:c>
      <x:c r="AJ38" s="38" t="n">
        <x:f>IFERROR(AI38/AG38,0)</x:f>
        <x:v>0.68</x:v>
      </x:c>
      <x:c r="AK38" s="36" t="n">
        <x:v>2</x:v>
      </x:c>
      <x:c r="AL38" s="36" t="n">
        <x:v>5</x:v>
      </x:c>
      <x:c r="AM38" s="36" t="n">
        <x:v>1</x:v>
      </x:c>
      <x:c r="AN38" s="38" t="n">
        <x:f>IFERROR(AL38/AG38,0)</x:f>
        <x:v>0.2</x:v>
      </x:c>
      <x:c r="AO38" s="36" t="n">
        <x:f>BK37</x:f>
        <x:v>26</x:v>
      </x:c>
      <x:c r="AP38" s="36" t="n">
        <x:f>BL37</x:f>
        <x:v>24</x:v>
      </x:c>
      <x:c r="AQ38" s="36" t="n">
        <x:f>BM37</x:f>
        <x:v>31</x:v>
      </x:c>
      <x:c r="AR38" s="36" t="n">
        <x:f>BN37</x:f>
        <x:v>20</x:v>
      </x:c>
      <x:c r="AS38" s="36" t="n">
        <x:f>BO37</x:f>
        <x:v>40</x:v>
      </x:c>
      <x:c r="AT38" s="36" t="n">
        <x:f>BP37</x:f>
        <x:v>42</x:v>
      </x:c>
      <x:c r="AU38" s="36" t="n">
        <x:f>BQ37</x:f>
        <x:v>27</x:v>
      </x:c>
      <x:c r="AV38" s="36" t="n">
        <x:f>BR37</x:f>
        <x:v>28</x:v>
      </x:c>
      <x:c r="AW38" s="36" t="n">
        <x:f>BS37</x:f>
        <x:v>22</x:v>
      </x:c>
      <x:c r="AX38" s="36" t="n">
        <x:f>BT37</x:f>
        <x:v>20</x:v>
      </x:c>
      <x:c r="AY38" s="36" t="n">
        <x:f>SUM(AO38:AX38)</x:f>
        <x:v>280</x:v>
      </x:c>
      <x:c r="AZ38" s="36" t="n">
        <x:v>15</x:v>
      </x:c>
      <x:c r="BA38" s="36" t="n">
        <x:v>0</x:v>
      </x:c>
      <x:c r="BB38" s="36" t="n">
        <x:v>0</x:v>
      </x:c>
      <x:c r="BC38" s="36" t="n">
        <x:v>0</x:v>
      </x:c>
      <x:c r="BD38" s="36" t="n">
        <x:v>0</x:v>
      </x:c>
      <x:c r="BE38" s="36" t="n">
        <x:v>0</x:v>
      </x:c>
      <x:c r="BF38" s="36" t="n">
        <x:v>13</x:v>
      </x:c>
      <x:c r="BG38" s="36" t="n">
        <x:v>0</x:v>
      </x:c>
      <x:c r="BH38" s="36" t="n">
        <x:v>0</x:v>
      </x:c>
      <x:c r="BI38" s="36" t="n">
        <x:v>0</x:v>
      </x:c>
      <x:c r="BJ38" s="36"/>
      <x:c r="BK38" s="36" t="n">
        <x:f>MAX(0,AO38+AZ38-BV38)</x:f>
        <x:v>41</x:v>
      </x:c>
      <x:c r="BL38" s="36" t="n">
        <x:f>MAX(0,AP38+BA38-BW38)</x:f>
        <x:v>23</x:v>
      </x:c>
      <x:c r="BM38" s="36" t="n">
        <x:f>MAX(0,AQ38+BB38-BX38)</x:f>
        <x:v>30</x:v>
      </x:c>
      <x:c r="BN38" s="36" t="n">
        <x:f>MAX(0,AR38+BC38-BY38)</x:f>
        <x:v>20</x:v>
      </x:c>
      <x:c r="BO38" s="36" t="n">
        <x:f>MAX(0,AS38+BD38-BZ38)</x:f>
        <x:v>40</x:v>
      </x:c>
      <x:c r="BP38" s="36" t="n">
        <x:f>MAX(0,AT38+BE38-CA38)</x:f>
        <x:v>41</x:v>
      </x:c>
      <x:c r="BQ38" s="36" t="n">
        <x:f>MAX(0,AU38+BF38-CB38)</x:f>
        <x:v>39</x:v>
      </x:c>
      <x:c r="BR38" s="36" t="n">
        <x:f>MAX(0,AV38+BG38-CC38)</x:f>
        <x:v>27</x:v>
      </x:c>
      <x:c r="BS38" s="36" t="n">
        <x:f>MAX(0,AW38+BH38-CD38)</x:f>
        <x:v>22</x:v>
      </x:c>
      <x:c r="BT38" s="36" t="n">
        <x:f>MAX(0,AX38+BI38-CE38)</x:f>
        <x:v>20</x:v>
      </x:c>
      <x:c r="BU38" s="36" t="n">
        <x:f>SUM(BK38:BT38)</x:f>
        <x:v>303</x:v>
      </x:c>
      <x:c r="BV38" s="36" t="n">
        <x:v>0</x:v>
      </x:c>
      <x:c r="BW38" s="36" t="n">
        <x:v>1</x:v>
      </x:c>
      <x:c r="BX38" s="36" t="n">
        <x:v>1</x:v>
      </x:c>
      <x:c r="BY38" s="36" t="n">
        <x:v>0</x:v>
      </x:c>
      <x:c r="BZ38" s="36" t="n">
        <x:v>0</x:v>
      </x:c>
      <x:c r="CA38" s="36" t="n">
        <x:v>1</x:v>
      </x:c>
      <x:c r="CB38" s="36" t="n">
        <x:v>1</x:v>
      </x:c>
      <x:c r="CC38" s="36" t="n">
        <x:v>1</x:v>
      </x:c>
      <x:c r="CD38" s="36" t="n">
        <x:v>0</x:v>
      </x:c>
      <x:c r="CE38" s="36" t="n">
        <x:v>0</x:v>
      </x:c>
      <x:c r="CF38" s="36"/>
      <x:c r="CG38" s="36" t="n">
        <x:f>SUM(BV38,BW38,BX38,BY38)</x:f>
        <x:v>2</x:v>
      </x:c>
      <x:c r="CH38" s="36" t="n">
        <x:f>SUM(BZ38,CA38)</x:f>
        <x:v>1</x:v>
      </x:c>
      <x:c r="CI38" s="36" t="n">
        <x:f>SUM(CB38)</x:f>
        <x:v>1</x:v>
      </x:c>
      <x:c r="CJ38" s="36" t="n">
        <x:f>SUM(CC38,CD38)</x:f>
        <x:v>1</x:v>
      </x:c>
      <x:c r="CK38" s="36" t="n">
        <x:f>SUM(CE38)</x:f>
        <x:v>0</x:v>
      </x:c>
      <x:c r="CL38" s="36" t="n">
        <x:f>SUM(CG38:CK38)</x:f>
        <x:v>5</x:v>
      </x:c>
      <x:c r="CM38" s="39" t="n">
        <x:f>SUM(BV38*1,BW38*1,BX38*1,BY38*1)</x:f>
        <x:v>2</x:v>
      </x:c>
      <x:c r="CN38" s="39" t="n">
        <x:f>SUM(BZ38*0.324,CA38*0.416)</x:f>
        <x:v>0.416</x:v>
      </x:c>
      <x:c r="CO38" s="39" t="n">
        <x:f>SUM(CB38*0.75)</x:f>
        <x:v>0.75</x:v>
      </x:c>
      <x:c r="CP38" s="39" t="n">
        <x:f>SUM(CC38*0.325,CD38*0.2)</x:f>
        <x:v>0.325</x:v>
      </x:c>
      <x:c r="CQ38" s="39" t="n">
        <x:f>SUM(CE38*0.24)</x:f>
        <x:v>0</x:v>
      </x:c>
      <x:c r="CR38" s="39" t="n">
        <x:f>SUM(CM38:CQ38)</x:f>
        <x:v>3.491</x:v>
      </x:c>
      <x:c r="CS38" s="36" t="n">
        <x:f>SUM(CG38:CH38)</x:f>
        <x:v>3</x:v>
      </x:c>
      <x:c r="CT38" s="36" t="str"/>
      <x:c r="CU38" s="36" t="n">
        <x:f>MIN(AG38,CG38)</x:f>
        <x:v>2</x:v>
      </x:c>
      <x:c r="CV38" s="36" t="n">
        <x:f>MIN(AG38,CH38)</x:f>
        <x:v>1</x:v>
      </x:c>
      <x:c r="CW38" s="36" t="n">
        <x:f>MIN(AG38,CI38)</x:f>
        <x:v>1</x:v>
      </x:c>
      <x:c r="CX38" s="36" t="n">
        <x:f>MIN(AG38,CJ38)</x:f>
        <x:v>1</x:v>
      </x:c>
      <x:c r="CY38" s="36" t="n">
        <x:f>MIN(AG38,CK38)</x:f>
        <x:v>0</x:v>
      </x:c>
    </x:row>
    <x:row r="39" ht="18" customHeight="1">
      <x:c r="A39" s="35" t="str">
        <x:v>Area TWT-01</x:v>
      </x:c>
      <x:c r="B39" s="35" t="str">
        <x:v>Area Lead TWT-01</x:v>
      </x:c>
      <x:c r="C39" s="35" t="str">
        <x:v>Field Lead TWT-01</x:v>
      </x:c>
      <x:c r="D39" s="35" t="str">
        <x:v>City TWT-B</x:v>
      </x:c>
      <x:c r="E39" s="35" t="n">
        <x:v>4</x:v>
      </x:c>
      <x:c r="F39" s="35" t="n">
        <x:v>24</x:v>
      </x:c>
      <x:c r="G39" s="35" t="n">
        <x:v>1</x:v>
      </x:c>
      <x:c r="H39" s="35" t="str">
        <x:v>Promoter</x:v>
      </x:c>
      <x:c r="I39" s="35" t="str">
        <x:v>Agency TWT-01</x:v>
      </x:c>
      <x:c r="J39" s="35" t="str">
        <x:v>PR-TWT-001</x:v>
      </x:c>
      <x:c r="K39" s="35" t="str">
        <x:v>Masked Promoter TWT-001</x:v>
      </x:c>
      <x:c r="L39" s="35" t="str">
        <x:v>9XXXX10001</x:v>
      </x:c>
      <x:c r="M39" s="37" t="n">
        <x:v>46205</x:v>
      </x:c>
      <x:c r="N39" s="35" t="str">
        <x:v>Cohort 2</x:v>
      </x:c>
      <x:c r="O39" s="35" t="str">
        <x:v>DIST-TWT-01</x:v>
      </x:c>
      <x:c r="P39" s="35" t="str">
        <x:v>Masked Distributor TWT-01</x:v>
      </x:c>
      <x:c r="Q39" s="35" t="str">
        <x:v>P-TWT-002</x:v>
      </x:c>
      <x:c r="R39" s="35" t="str">
        <x:v>TWT-002</x:v>
      </x:c>
      <x:c r="S39" s="35" t="str">
        <x:v>Masked Store TWT-002</x:v>
      </x:c>
      <x:c r="T39" s="35" t="str">
        <x:v>XX1002</x:v>
      </x:c>
      <x:c r="U39" s="35" t="str">
        <x:v>Health Store</x:v>
      </x:c>
      <x:c r="V39" s="35" t="str">
        <x:v>Masked</x:v>
      </x:c>
      <x:c r="W39" s="35" t="str">
        <x:v>Masked</x:v>
      </x:c>
      <x:c r="X39" s="37" t="n">
        <x:v>46206</x:v>
      </x:c>
      <x:c r="Y39" s="37" t="n">
        <x:v>46276</x:v>
      </x:c>
      <x:c r="Z39" s="35" t="str">
        <x:v>W02</x:v>
      </x:c>
      <x:c r="AA39" s="35" t="str">
        <x:v>Sep'26</x:v>
      </x:c>
      <x:c r="AB39" s="35" t="str">
        <x:v>08 - 14</x:v>
      </x:c>
      <x:c r="AC39" s="35" t="str">
        <x:v>Week 2 of Sep 2026</x:v>
      </x:c>
      <x:c r="AD39" s="35" t="str">
        <x:v>Continue</x:v>
      </x:c>
      <x:c r="AE39" s="35" t="str">
        <x:v>Replenishment pending for selected SKU</x:v>
      </x:c>
      <x:c r="AF39" s="36" t="n">
        <x:v>45</x:v>
      </x:c>
      <x:c r="AG39" s="36" t="n">
        <x:v>15</x:v>
      </x:c>
      <x:c r="AH39" s="38" t="n">
        <x:f>IFERROR(AG39/AF39,0)</x:f>
        <x:v>0.3333333333333333</x:v>
      </x:c>
      <x:c r="AI39" s="36" t="n">
        <x:v>13</x:v>
      </x:c>
      <x:c r="AJ39" s="38" t="n">
        <x:f>IFERROR(AI39/AG39,0)</x:f>
        <x:v>0.8666666666666667</x:v>
      </x:c>
      <x:c r="AK39" s="36" t="n">
        <x:v>3</x:v>
      </x:c>
      <x:c r="AL39" s="36" t="n">
        <x:v>6</x:v>
      </x:c>
      <x:c r="AM39" s="36" t="n">
        <x:v>1</x:v>
      </x:c>
      <x:c r="AN39" s="38" t="n">
        <x:f>IFERROR(AL39/AG39,0)</x:f>
        <x:v>0.4</x:v>
      </x:c>
      <x:c r="AO39" s="36" t="n">
        <x:f>BK38</x:f>
        <x:v>41</x:v>
      </x:c>
      <x:c r="AP39" s="36" t="n">
        <x:f>BL38</x:f>
        <x:v>23</x:v>
      </x:c>
      <x:c r="AQ39" s="36" t="n">
        <x:f>BM38</x:f>
        <x:v>30</x:v>
      </x:c>
      <x:c r="AR39" s="36" t="n">
        <x:f>BN38</x:f>
        <x:v>20</x:v>
      </x:c>
      <x:c r="AS39" s="36" t="n">
        <x:f>BO38</x:f>
        <x:v>40</x:v>
      </x:c>
      <x:c r="AT39" s="36" t="n">
        <x:f>BP38</x:f>
        <x:v>41</x:v>
      </x:c>
      <x:c r="AU39" s="36" t="n">
        <x:f>BQ38</x:f>
        <x:v>39</x:v>
      </x:c>
      <x:c r="AV39" s="36" t="n">
        <x:f>BR38</x:f>
        <x:v>27</x:v>
      </x:c>
      <x:c r="AW39" s="36" t="n">
        <x:f>BS38</x:f>
        <x:v>22</x:v>
      </x:c>
      <x:c r="AX39" s="36" t="n">
        <x:f>BT38</x:f>
        <x:v>20</x:v>
      </x:c>
      <x:c r="AY39" s="36" t="n">
        <x:f>SUM(AO39:AX39)</x:f>
        <x:v>303</x:v>
      </x:c>
      <x:c r="AZ39" s="36" t="n">
        <x:v>0</x:v>
      </x:c>
      <x:c r="BA39" s="36" t="n">
        <x:v>17</x:v>
      </x:c>
      <x:c r="BB39" s="36" t="n">
        <x:v>0</x:v>
      </x:c>
      <x:c r="BC39" s="36" t="n">
        <x:v>0</x:v>
      </x:c>
      <x:c r="BD39" s="36" t="n">
        <x:v>0</x:v>
      </x:c>
      <x:c r="BE39" s="36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36"/>
      <x:c r="BK39" s="36" t="n">
        <x:f>MAX(0,AO39+AZ39-BV39)</x:f>
        <x:v>40</x:v>
      </x:c>
      <x:c r="BL39" s="36" t="n">
        <x:f>MAX(0,AP39+BA39-BW39)</x:f>
        <x:v>39</x:v>
      </x:c>
      <x:c r="BM39" s="36" t="n">
        <x:f>MAX(0,AQ39+BB39-BX39)</x:f>
        <x:v>30</x:v>
      </x:c>
      <x:c r="BN39" s="36" t="n">
        <x:f>MAX(0,AR39+BC39-BY39)</x:f>
        <x:v>19</x:v>
      </x:c>
      <x:c r="BO39" s="36" t="n">
        <x:f>MAX(0,AS39+BD39-BZ39)</x:f>
        <x:v>39</x:v>
      </x:c>
      <x:c r="BP39" s="36" t="n">
        <x:f>MAX(0,AT39+BE39-CA39)</x:f>
        <x:v>40</x:v>
      </x:c>
      <x:c r="BQ39" s="36" t="n">
        <x:f>MAX(0,AU39+BF39-CB39)</x:f>
        <x:v>39</x:v>
      </x:c>
      <x:c r="BR39" s="36" t="n">
        <x:f>MAX(0,AV39+BG39-CC39)</x:f>
        <x:v>0</x:v>
      </x:c>
      <x:c r="BS39" s="36" t="n">
        <x:f>MAX(0,AW39+BH39-CD39)</x:f>
        <x:v>21</x:v>
      </x:c>
      <x:c r="BT39" s="36" t="n">
        <x:f>MAX(0,AX39+BI39-CE39)</x:f>
        <x:v>19</x:v>
      </x:c>
      <x:c r="BU39" s="36" t="n">
        <x:f>SUM(BK39:BT39)</x:f>
        <x:v>286</x:v>
      </x:c>
      <x:c r="BV39" s="36" t="n">
        <x:v>1</x:v>
      </x:c>
      <x:c r="BW39" s="36" t="n">
        <x:v>1</x:v>
      </x:c>
      <x:c r="BX39" s="36" t="n">
        <x:v>0</x:v>
      </x:c>
      <x:c r="BY39" s="36" t="n">
        <x:v>1</x:v>
      </x:c>
      <x:c r="BZ39" s="36" t="n">
        <x:v>1</x:v>
      </x:c>
      <x:c r="CA39" s="36" t="n">
        <x:v>1</x:v>
      </x:c>
      <x:c r="CB39" s="36" t="n">
        <x:v>0</x:v>
      </x:c>
      <x:c r="CC39" s="36" t="n">
        <x:v>27</x:v>
      </x:c>
      <x:c r="CD39" s="36" t="n">
        <x:v>1</x:v>
      </x:c>
      <x:c r="CE39" s="36" t="n">
        <x:v>1</x:v>
      </x:c>
      <x:c r="CF39" s="36"/>
      <x:c r="CG39" s="36" t="n">
        <x:f>SUM(BV39,BW39,BX39,BY39)</x:f>
        <x:v>3</x:v>
      </x:c>
      <x:c r="CH39" s="36" t="n">
        <x:f>SUM(BZ39,CA39)</x:f>
        <x:v>2</x:v>
      </x:c>
      <x:c r="CI39" s="36" t="n">
        <x:f>SUM(CB39)</x:f>
        <x:v>0</x:v>
      </x:c>
      <x:c r="CJ39" s="36" t="n">
        <x:f>SUM(CC39,CD39)</x:f>
        <x:v>28</x:v>
      </x:c>
      <x:c r="CK39" s="36" t="n">
        <x:f>SUM(CE39)</x:f>
        <x:v>1</x:v>
      </x:c>
      <x:c r="CL39" s="36" t="n">
        <x:f>SUM(CG39:CK39)</x:f>
        <x:v>34</x:v>
      </x:c>
      <x:c r="CM39" s="39" t="n">
        <x:f>SUM(BV39*1,BW39*1,BX39*1,BY39*1)</x:f>
        <x:v>3</x:v>
      </x:c>
      <x:c r="CN39" s="39" t="n">
        <x:f>SUM(BZ39*0.324,CA39*0.416)</x:f>
        <x:v>0.74</x:v>
      </x:c>
      <x:c r="CO39" s="39" t="n">
        <x:f>SUM(CB39*0.75)</x:f>
        <x:v>0</x:v>
      </x:c>
      <x:c r="CP39" s="39" t="n">
        <x:f>SUM(CC39*0.325,CD39*0.2)</x:f>
        <x:v>8.975</x:v>
      </x:c>
      <x:c r="CQ39" s="39" t="n">
        <x:f>SUM(CE39*0.24)</x:f>
        <x:v>0.24</x:v>
      </x:c>
      <x:c r="CR39" s="39" t="n">
        <x:f>SUM(CM39:CQ39)</x:f>
        <x:v>12.955</x:v>
      </x:c>
      <x:c r="CS39" s="36" t="n">
        <x:f>SUM(CG39:CH39)</x:f>
        <x:v>5</x:v>
      </x:c>
      <x:c r="CT39" s="36" t="str"/>
      <x:c r="CU39" s="36" t="n">
        <x:f>MIN(AG39,CG39)</x:f>
        <x:v>3</x:v>
      </x:c>
      <x:c r="CV39" s="36" t="n">
        <x:f>MIN(AG39,CH39)</x:f>
        <x:v>2</x:v>
      </x:c>
      <x:c r="CW39" s="36" t="n">
        <x:f>MIN(AG39,CI39)</x:f>
        <x:v>0</x:v>
      </x:c>
      <x:c r="CX39" s="36" t="n">
        <x:f>MIN(AG39,CJ39)</x:f>
        <x:v>15</x:v>
      </x:c>
      <x:c r="CY39" s="36" t="n">
        <x:f>MIN(AG39,CK39)</x:f>
        <x:v>1</x:v>
      </x:c>
    </x:row>
    <x:row r="40" ht="18" customHeight="1">
      <x:c r="A40" s="35" t="str">
        <x:v>Area TWT-01</x:v>
      </x:c>
      <x:c r="B40" s="35" t="str">
        <x:v>Area Lead TWT-01</x:v>
      </x:c>
      <x:c r="C40" s="35" t="str">
        <x:v>Field Lead TWT-01</x:v>
      </x:c>
      <x:c r="D40" s="35" t="str">
        <x:v>City TWT-B</x:v>
      </x:c>
      <x:c r="E40" s="35" t="n">
        <x:v>4</x:v>
      </x:c>
      <x:c r="F40" s="35" t="n">
        <x:v>24</x:v>
      </x:c>
      <x:c r="G40" s="35" t="n">
        <x:v>1</x:v>
      </x:c>
      <x:c r="H40" s="35" t="str">
        <x:v>Promoter</x:v>
      </x:c>
      <x:c r="I40" s="35" t="str">
        <x:v>Agency TWT-01</x:v>
      </x:c>
      <x:c r="J40" s="35" t="str">
        <x:v>PR-TWT-001</x:v>
      </x:c>
      <x:c r="K40" s="35" t="str">
        <x:v>Masked Promoter TWT-001</x:v>
      </x:c>
      <x:c r="L40" s="35" t="str">
        <x:v>9XXXX10001</x:v>
      </x:c>
      <x:c r="M40" s="37" t="n">
        <x:v>46205</x:v>
      </x:c>
      <x:c r="N40" s="35" t="str">
        <x:v>Cohort 2</x:v>
      </x:c>
      <x:c r="O40" s="35" t="str">
        <x:v>DIST-TWT-01</x:v>
      </x:c>
      <x:c r="P40" s="35" t="str">
        <x:v>Masked Distributor TWT-01</x:v>
      </x:c>
      <x:c r="Q40" s="35" t="str">
        <x:v>P-TWT-002</x:v>
      </x:c>
      <x:c r="R40" s="35" t="str">
        <x:v>TWT-002</x:v>
      </x:c>
      <x:c r="S40" s="35" t="str">
        <x:v>Masked Store TWT-002</x:v>
      </x:c>
      <x:c r="T40" s="35" t="str">
        <x:v>XX1002</x:v>
      </x:c>
      <x:c r="U40" s="35" t="str">
        <x:v>Health Store</x:v>
      </x:c>
      <x:c r="V40" s="35" t="str">
        <x:v>Masked</x:v>
      </x:c>
      <x:c r="W40" s="35" t="str">
        <x:v>Masked</x:v>
      </x:c>
      <x:c r="X40" s="37" t="n">
        <x:v>46206</x:v>
      </x:c>
      <x:c r="Y40" s="37" t="n">
        <x:v>46277</x:v>
      </x:c>
      <x:c r="Z40" s="35" t="str">
        <x:v>W02</x:v>
      </x:c>
      <x:c r="AA40" s="35" t="str">
        <x:v>Sep'26</x:v>
      </x:c>
      <x:c r="AB40" s="35" t="str">
        <x:v>08 - 14</x:v>
      </x:c>
      <x:c r="AC40" s="35" t="str">
        <x:v>Week 2 of Sep 2026</x:v>
      </x:c>
      <x:c r="AD40" s="35" t="str">
        <x:v>Continue</x:v>
      </x:c>
      <x:c r="AE40" s="35" t="str">
        <x:v>Replenishment pending for selected SKU</x:v>
      </x:c>
      <x:c r="AF40" s="36" t="n">
        <x:v>67</x:v>
      </x:c>
      <x:c r="AG40" s="36" t="n">
        <x:v>34</x:v>
      </x:c>
      <x:c r="AH40" s="38" t="n">
        <x:f>IFERROR(AG40/AF40,0)</x:f>
        <x:v>0.5074626865671642</x:v>
      </x:c>
      <x:c r="AI40" s="36" t="n">
        <x:v>31</x:v>
      </x:c>
      <x:c r="AJ40" s="38" t="n">
        <x:f>IFERROR(AI40/AG40,0)</x:f>
        <x:v>0.9117647058823529</x:v>
      </x:c>
      <x:c r="AK40" s="36" t="n">
        <x:v>5</x:v>
      </x:c>
      <x:c r="AL40" s="36" t="n">
        <x:v>14</x:v>
      </x:c>
      <x:c r="AM40" s="36" t="n">
        <x:v>1</x:v>
      </x:c>
      <x:c r="AN40" s="38" t="n">
        <x:f>IFERROR(AL40/AG40,0)</x:f>
        <x:v>0.4117647058823529</x:v>
      </x:c>
      <x:c r="AO40" s="36" t="n">
        <x:f>BK39</x:f>
        <x:v>40</x:v>
      </x:c>
      <x:c r="AP40" s="36" t="n">
        <x:f>BL39</x:f>
        <x:v>39</x:v>
      </x:c>
      <x:c r="AQ40" s="36" t="n">
        <x:f>BM39</x:f>
        <x:v>30</x:v>
      </x:c>
      <x:c r="AR40" s="36" t="n">
        <x:f>BN39</x:f>
        <x:v>19</x:v>
      </x:c>
      <x:c r="AS40" s="36" t="n">
        <x:f>BO39</x:f>
        <x:v>39</x:v>
      </x:c>
      <x:c r="AT40" s="36" t="n">
        <x:f>BP39</x:f>
        <x:v>40</x:v>
      </x:c>
      <x:c r="AU40" s="36" t="n">
        <x:f>BQ39</x:f>
        <x:v>39</x:v>
      </x:c>
      <x:c r="AV40" s="36" t="n">
        <x:f>BR39</x:f>
        <x:v>0</x:v>
      </x:c>
      <x:c r="AW40" s="36" t="n">
        <x:f>BS39</x:f>
        <x:v>21</x:v>
      </x:c>
      <x:c r="AX40" s="36" t="n">
        <x:f>BT39</x:f>
        <x:v>19</x:v>
      </x:c>
      <x:c r="AY40" s="36" t="n">
        <x:f>SUM(AO40:AX40)</x:f>
        <x:v>286</x:v>
      </x:c>
      <x:c r="AZ40" s="36" t="n">
        <x:v>0</x:v>
      </x:c>
      <x:c r="BA40" s="36" t="n">
        <x:v>0</x:v>
      </x:c>
      <x:c r="BB40" s="36" t="n">
        <x:v>12</x:v>
      </x:c>
      <x:c r="BC40" s="36" t="n">
        <x:v>0</x:v>
      </x:c>
      <x:c r="BD40" s="36" t="n">
        <x:v>0</x:v>
      </x:c>
      <x:c r="BE40" s="36" t="n">
        <x:v>0</x:v>
      </x:c>
      <x:c r="BF40" s="36" t="n">
        <x:v>0</x:v>
      </x:c>
      <x:c r="BG40" s="36" t="n">
        <x:v>0</x:v>
      </x:c>
      <x:c r="BH40" s="36" t="n">
        <x:v>18</x:v>
      </x:c>
      <x:c r="BI40" s="36" t="n">
        <x:v>0</x:v>
      </x:c>
      <x:c r="BJ40" s="36"/>
      <x:c r="BK40" s="36" t="n">
        <x:f>MAX(0,AO40+AZ40-BV40)</x:f>
        <x:v>39</x:v>
      </x:c>
      <x:c r="BL40" s="36" t="n">
        <x:f>MAX(0,AP40+BA40-BW40)</x:f>
        <x:v>38</x:v>
      </x:c>
      <x:c r="BM40" s="36" t="n">
        <x:f>MAX(0,AQ40+BB40-BX40)</x:f>
        <x:v>42</x:v>
      </x:c>
      <x:c r="BN40" s="36" t="n">
        <x:f>MAX(0,AR40+BC40-BY40)</x:f>
        <x:v>19</x:v>
      </x:c>
      <x:c r="BO40" s="36" t="n">
        <x:f>MAX(0,AS40+BD40-BZ40)</x:f>
        <x:v>38</x:v>
      </x:c>
      <x:c r="BP40" s="36" t="n">
        <x:f>MAX(0,AT40+BE40-CA40)</x:f>
        <x:v>39</x:v>
      </x:c>
      <x:c r="BQ40" s="36" t="n">
        <x:f>MAX(0,AU40+BF40-CB40)</x:f>
        <x:v>38</x:v>
      </x:c>
      <x:c r="BR40" s="36" t="n">
        <x:f>MAX(0,AV40+BG40-CC40)</x:f>
        <x:v>0</x:v>
      </x:c>
      <x:c r="BS40" s="36" t="n">
        <x:f>MAX(0,AW40+BH40-CD40)</x:f>
        <x:v>38</x:v>
      </x:c>
      <x:c r="BT40" s="36" t="n">
        <x:f>MAX(0,AX40+BI40-CE40)</x:f>
        <x:v>18</x:v>
      </x:c>
      <x:c r="BU40" s="36" t="n">
        <x:f>SUM(BK40:BT40)</x:f>
        <x:v>309</x:v>
      </x:c>
      <x:c r="BV40" s="36" t="n">
        <x:v>1</x:v>
      </x:c>
      <x:c r="BW40" s="36" t="n">
        <x:v>1</x:v>
      </x:c>
      <x:c r="BX40" s="36" t="n">
        <x:v>0</x:v>
      </x:c>
      <x:c r="BY40" s="36" t="n">
        <x:v>0</x:v>
      </x:c>
      <x:c r="BZ40" s="36" t="n">
        <x:v>1</x:v>
      </x:c>
      <x:c r="CA40" s="36" t="n">
        <x:v>1</x:v>
      </x:c>
      <x:c r="CB40" s="36" t="n">
        <x:v>1</x:v>
      </x:c>
      <x:c r="CC40" s="36" t="n">
        <x:v>0</x:v>
      </x:c>
      <x:c r="CD40" s="36" t="n">
        <x:v>1</x:v>
      </x:c>
      <x:c r="CE40" s="36" t="n">
        <x:v>1</x:v>
      </x:c>
      <x:c r="CF40" s="36"/>
      <x:c r="CG40" s="36" t="n">
        <x:f>SUM(BV40,BW40,BX40,BY40)</x:f>
        <x:v>2</x:v>
      </x:c>
      <x:c r="CH40" s="36" t="n">
        <x:f>SUM(BZ40,CA40)</x:f>
        <x:v>2</x:v>
      </x:c>
      <x:c r="CI40" s="36" t="n">
        <x:f>SUM(CB40)</x:f>
        <x:v>1</x:v>
      </x:c>
      <x:c r="CJ40" s="36" t="n">
        <x:f>SUM(CC40,CD40)</x:f>
        <x:v>1</x:v>
      </x:c>
      <x:c r="CK40" s="36" t="n">
        <x:f>SUM(CE40)</x:f>
        <x:v>1</x:v>
      </x:c>
      <x:c r="CL40" s="36" t="n">
        <x:f>SUM(CG40:CK40)</x:f>
        <x:v>7</x:v>
      </x:c>
      <x:c r="CM40" s="39" t="n">
        <x:f>SUM(BV40*1,BW40*1,BX40*1,BY40*1)</x:f>
        <x:v>2</x:v>
      </x:c>
      <x:c r="CN40" s="39" t="n">
        <x:f>SUM(BZ40*0.324,CA40*0.416)</x:f>
        <x:v>0.74</x:v>
      </x:c>
      <x:c r="CO40" s="39" t="n">
        <x:f>SUM(CB40*0.75)</x:f>
        <x:v>0.75</x:v>
      </x:c>
      <x:c r="CP40" s="39" t="n">
        <x:f>SUM(CC40*0.325,CD40*0.2)</x:f>
        <x:v>0.2</x:v>
      </x:c>
      <x:c r="CQ40" s="39" t="n">
        <x:f>SUM(CE40*0.24)</x:f>
        <x:v>0.24</x:v>
      </x:c>
      <x:c r="CR40" s="39" t="n">
        <x:f>SUM(CM40:CQ40)</x:f>
        <x:v>3.9300000000000006</x:v>
      </x:c>
      <x:c r="CS40" s="36" t="n">
        <x:f>SUM(CG40:CH40)</x:f>
        <x:v>4</x:v>
      </x:c>
      <x:c r="CT40" s="36" t="str"/>
      <x:c r="CU40" s="36" t="n">
        <x:f>MIN(AG40,CG40)</x:f>
        <x:v>2</x:v>
      </x:c>
      <x:c r="CV40" s="36" t="n">
        <x:f>MIN(AG40,CH40)</x:f>
        <x:v>2</x:v>
      </x:c>
      <x:c r="CW40" s="36" t="n">
        <x:f>MIN(AG40,CI40)</x:f>
        <x:v>1</x:v>
      </x:c>
      <x:c r="CX40" s="36" t="n">
        <x:f>MIN(AG40,CJ40)</x:f>
        <x:v>1</x:v>
      </x:c>
      <x:c r="CY40" s="36" t="n">
        <x:f>MIN(AG40,CK40)</x:f>
        <x:v>1</x:v>
      </x:c>
    </x:row>
    <x:row r="41" ht="18" customHeight="1">
      <x:c r="A41" s="35" t="str">
        <x:v>Area TWT-01</x:v>
      </x:c>
      <x:c r="B41" s="35" t="str">
        <x:v>Area Lead TWT-01</x:v>
      </x:c>
      <x:c r="C41" s="35" t="str">
        <x:v>Field Lead TWT-01</x:v>
      </x:c>
      <x:c r="D41" s="35" t="str">
        <x:v>City TWT-B</x:v>
      </x:c>
      <x:c r="E41" s="35" t="n">
        <x:v>4</x:v>
      </x:c>
      <x:c r="F41" s="35" t="n">
        <x:v>24</x:v>
      </x:c>
      <x:c r="G41" s="35" t="n">
        <x:v>1</x:v>
      </x:c>
      <x:c r="H41" s="35" t="str">
        <x:v>Promoter</x:v>
      </x:c>
      <x:c r="I41" s="35" t="str">
        <x:v>Agency TWT-01</x:v>
      </x:c>
      <x:c r="J41" s="35" t="str">
        <x:v>PR-TWT-001</x:v>
      </x:c>
      <x:c r="K41" s="35" t="str">
        <x:v>Masked Promoter TWT-001</x:v>
      </x:c>
      <x:c r="L41" s="35" t="str">
        <x:v>9XXXX10001</x:v>
      </x:c>
      <x:c r="M41" s="37" t="n">
        <x:v>46205</x:v>
      </x:c>
      <x:c r="N41" s="35" t="str">
        <x:v>Cohort 2</x:v>
      </x:c>
      <x:c r="O41" s="35" t="str">
        <x:v>DIST-TWT-01</x:v>
      </x:c>
      <x:c r="P41" s="35" t="str">
        <x:v>Masked Distributor TWT-01</x:v>
      </x:c>
      <x:c r="Q41" s="35" t="str">
        <x:v>P-TWT-002</x:v>
      </x:c>
      <x:c r="R41" s="35" t="str">
        <x:v>TWT-002</x:v>
      </x:c>
      <x:c r="S41" s="35" t="str">
        <x:v>Masked Store TWT-002</x:v>
      </x:c>
      <x:c r="T41" s="35" t="str">
        <x:v>XX1002</x:v>
      </x:c>
      <x:c r="U41" s="35" t="str">
        <x:v>Health Store</x:v>
      </x:c>
      <x:c r="V41" s="35" t="str">
        <x:v>Masked</x:v>
      </x:c>
      <x:c r="W41" s="35" t="str">
        <x:v>Masked</x:v>
      </x:c>
      <x:c r="X41" s="37" t="n">
        <x:v>46206</x:v>
      </x:c>
      <x:c r="Y41" s="37" t="n">
        <x:v>46279</x:v>
      </x:c>
      <x:c r="Z41" s="35" t="str">
        <x:v>W02</x:v>
      </x:c>
      <x:c r="AA41" s="35" t="str">
        <x:v>Sep'26</x:v>
      </x:c>
      <x:c r="AB41" s="35" t="str">
        <x:v>08 - 14</x:v>
      </x:c>
      <x:c r="AC41" s="35" t="str">
        <x:v>Week 2 of Sep 2026</x:v>
      </x:c>
      <x:c r="AD41" s="35" t="str">
        <x:v>Continue</x:v>
      </x:c>
      <x:c r="AE41" s="35" t="str">
        <x:v>Replenishment pending for selected SKU</x:v>
      </x:c>
      <x:c r="AF41" s="36" t="n">
        <x:v>52</x:v>
      </x:c>
      <x:c r="AG41" s="36" t="n">
        <x:v>22</x:v>
      </x:c>
      <x:c r="AH41" s="38" t="n">
        <x:f>IFERROR(AG41/AF41,0)</x:f>
        <x:v>0.4230769230769231</x:v>
      </x:c>
      <x:c r="AI41" s="36" t="n">
        <x:v>18</x:v>
      </x:c>
      <x:c r="AJ41" s="38" t="n">
        <x:f>IFERROR(AI41/AG41,0)</x:f>
        <x:v>0.8181818181818182</x:v>
      </x:c>
      <x:c r="AK41" s="36" t="n">
        <x:v>7</x:v>
      </x:c>
      <x:c r="AL41" s="36" t="n">
        <x:v>8</x:v>
      </x:c>
      <x:c r="AM41" s="36" t="n">
        <x:v>1</x:v>
      </x:c>
      <x:c r="AN41" s="38" t="n">
        <x:f>IFERROR(AL41/AG41,0)</x:f>
        <x:v>0.36363636363636365</x:v>
      </x:c>
      <x:c r="AO41" s="36" t="n">
        <x:f>BK40</x:f>
        <x:v>39</x:v>
      </x:c>
      <x:c r="AP41" s="36" t="n">
        <x:f>BL40</x:f>
        <x:v>38</x:v>
      </x:c>
      <x:c r="AQ41" s="36" t="n">
        <x:f>BM40</x:f>
        <x:v>42</x:v>
      </x:c>
      <x:c r="AR41" s="36" t="n">
        <x:f>BN40</x:f>
        <x:v>19</x:v>
      </x:c>
      <x:c r="AS41" s="36" t="n">
        <x:f>BO40</x:f>
        <x:v>38</x:v>
      </x:c>
      <x:c r="AT41" s="36" t="n">
        <x:f>BP40</x:f>
        <x:v>39</x:v>
      </x:c>
      <x:c r="AU41" s="36" t="n">
        <x:f>BQ40</x:f>
        <x:v>38</x:v>
      </x:c>
      <x:c r="AV41" s="36" t="n">
        <x:f>BR40</x:f>
        <x:v>0</x:v>
      </x:c>
      <x:c r="AW41" s="36" t="n">
        <x:f>BS40</x:f>
        <x:v>38</x:v>
      </x:c>
      <x:c r="AX41" s="36" t="n">
        <x:f>BT40</x:f>
        <x:v>18</x:v>
      </x:c>
      <x:c r="AY41" s="36" t="n">
        <x:f>SUM(AO41:AX41)</x:f>
        <x:v>309</x:v>
      </x:c>
      <x:c r="AZ41" s="36" t="n">
        <x:v>0</x:v>
      </x:c>
      <x:c r="BA41" s="36" t="n">
        <x:v>0</x:v>
      </x:c>
      <x:c r="BB41" s="36" t="n">
        <x:v>0</x:v>
      </x:c>
      <x:c r="BC41" s="36" t="n">
        <x:v>13</x:v>
      </x:c>
      <x:c r="BD41" s="36" t="n">
        <x:v>0</x:v>
      </x:c>
      <x:c r="BE41" s="36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20</x:v>
      </x:c>
      <x:c r="BJ41" s="36"/>
      <x:c r="BK41" s="36" t="n">
        <x:f>MAX(0,AO41+AZ41-BV41)</x:f>
        <x:v>38</x:v>
      </x:c>
      <x:c r="BL41" s="36" t="n">
        <x:f>MAX(0,AP41+BA41-BW41)</x:f>
        <x:v>37</x:v>
      </x:c>
      <x:c r="BM41" s="36" t="n">
        <x:f>MAX(0,AQ41+BB41-BX41)</x:f>
        <x:v>41</x:v>
      </x:c>
      <x:c r="BN41" s="36" t="n">
        <x:f>MAX(0,AR41+BC41-BY41)</x:f>
        <x:v>32</x:v>
      </x:c>
      <x:c r="BO41" s="36" t="n">
        <x:f>MAX(0,AS41+BD41-BZ41)</x:f>
        <x:v>37</x:v>
      </x:c>
      <x:c r="BP41" s="36" t="n">
        <x:f>MAX(0,AT41+BE41-CA41)</x:f>
        <x:v>38</x:v>
      </x:c>
      <x:c r="BQ41" s="36" t="n">
        <x:f>MAX(0,AU41+BF41-CB41)</x:f>
        <x:v>37</x:v>
      </x:c>
      <x:c r="BR41" s="36" t="n">
        <x:f>MAX(0,AV41+BG41-CC41)</x:f>
        <x:v>0</x:v>
      </x:c>
      <x:c r="BS41" s="36" t="n">
        <x:f>MAX(0,AW41+BH41-CD41)</x:f>
        <x:v>38</x:v>
      </x:c>
      <x:c r="BT41" s="36" t="n">
        <x:f>MAX(0,AX41+BI41-CE41)</x:f>
        <x:v>37</x:v>
      </x:c>
      <x:c r="BU41" s="36" t="n">
        <x:f>SUM(BK41:BT41)</x:f>
        <x:v>335</x:v>
      </x:c>
      <x:c r="BV41" s="36" t="n">
        <x:v>1</x:v>
      </x:c>
      <x:c r="BW41" s="36" t="n">
        <x:v>1</x:v>
      </x:c>
      <x:c r="BX41" s="36" t="n">
        <x:v>1</x:v>
      </x:c>
      <x:c r="BY41" s="36" t="n">
        <x:v>0</x:v>
      </x:c>
      <x:c r="BZ41" s="36" t="n">
        <x:v>1</x:v>
      </x:c>
      <x:c r="CA41" s="36" t="n">
        <x:v>1</x:v>
      </x:c>
      <x:c r="CB41" s="36" t="n">
        <x:v>1</x:v>
      </x:c>
      <x:c r="CC41" s="36" t="n">
        <x:v>0</x:v>
      </x:c>
      <x:c r="CD41" s="36" t="n">
        <x:v>0</x:v>
      </x:c>
      <x:c r="CE41" s="36" t="n">
        <x:v>1</x:v>
      </x:c>
      <x:c r="CF41" s="36"/>
      <x:c r="CG41" s="36" t="n">
        <x:f>SUM(BV41,BW41,BX41,BY41)</x:f>
        <x:v>3</x:v>
      </x:c>
      <x:c r="CH41" s="36" t="n">
        <x:f>SUM(BZ41,CA41)</x:f>
        <x:v>2</x:v>
      </x:c>
      <x:c r="CI41" s="36" t="n">
        <x:f>SUM(CB41)</x:f>
        <x:v>1</x:v>
      </x:c>
      <x:c r="CJ41" s="36" t="n">
        <x:f>SUM(CC41,CD41)</x:f>
        <x:v>0</x:v>
      </x:c>
      <x:c r="CK41" s="36" t="n">
        <x:f>SUM(CE41)</x:f>
        <x:v>1</x:v>
      </x:c>
      <x:c r="CL41" s="36" t="n">
        <x:f>SUM(CG41:CK41)</x:f>
        <x:v>7</x:v>
      </x:c>
      <x:c r="CM41" s="39" t="n">
        <x:f>SUM(BV41*1,BW41*1,BX41*1,BY41*1)</x:f>
        <x:v>3</x:v>
      </x:c>
      <x:c r="CN41" s="39" t="n">
        <x:f>SUM(BZ41*0.324,CA41*0.416)</x:f>
        <x:v>0.74</x:v>
      </x:c>
      <x:c r="CO41" s="39" t="n">
        <x:f>SUM(CB41*0.75)</x:f>
        <x:v>0.75</x:v>
      </x:c>
      <x:c r="CP41" s="39" t="n">
        <x:f>SUM(CC41*0.325,CD41*0.2)</x:f>
        <x:v>0</x:v>
      </x:c>
      <x:c r="CQ41" s="39" t="n">
        <x:f>SUM(CE41*0.24)</x:f>
        <x:v>0.24</x:v>
      </x:c>
      <x:c r="CR41" s="39" t="n">
        <x:f>SUM(CM41:CQ41)</x:f>
        <x:v>4.73</x:v>
      </x:c>
      <x:c r="CS41" s="36" t="n">
        <x:f>SUM(CG41:CH41)</x:f>
        <x:v>5</x:v>
      </x:c>
      <x:c r="CT41" s="36" t="str"/>
      <x:c r="CU41" s="36" t="n">
        <x:f>MIN(AG41,CG41)</x:f>
        <x:v>3</x:v>
      </x:c>
      <x:c r="CV41" s="36" t="n">
        <x:f>MIN(AG41,CH41)</x:f>
        <x:v>2</x:v>
      </x:c>
      <x:c r="CW41" s="36" t="n">
        <x:f>MIN(AG41,CI41)</x:f>
        <x:v>1</x:v>
      </x:c>
      <x:c r="CX41" s="36" t="n">
        <x:f>MIN(AG41,CJ41)</x:f>
        <x:v>0</x:v>
      </x:c>
      <x:c r="CY41" s="36" t="n">
        <x:f>MIN(AG41,CK41)</x:f>
        <x:v>1</x:v>
      </x:c>
    </x:row>
    <x:row r="42" ht="18" customHeight="1">
      <x:c r="A42" s="35" t="str">
        <x:v>Area TWT-01</x:v>
      </x:c>
      <x:c r="B42" s="35" t="str">
        <x:v>Area Lead TWT-01</x:v>
      </x:c>
      <x:c r="C42" s="35" t="str">
        <x:v>Field Lead TWT-01</x:v>
      </x:c>
      <x:c r="D42" s="35" t="str">
        <x:v>City TWT-B</x:v>
      </x:c>
      <x:c r="E42" s="35" t="n">
        <x:v>4</x:v>
      </x:c>
      <x:c r="F42" s="35" t="n">
        <x:v>24</x:v>
      </x:c>
      <x:c r="G42" s="35" t="n">
        <x:v>1</x:v>
      </x:c>
      <x:c r="H42" s="35" t="str">
        <x:v>Promoter</x:v>
      </x:c>
      <x:c r="I42" s="35" t="str">
        <x:v>Agency TWT-01</x:v>
      </x:c>
      <x:c r="J42" s="35" t="str">
        <x:v>PR-TWT-001</x:v>
      </x:c>
      <x:c r="K42" s="35" t="str">
        <x:v>Masked Promoter TWT-001</x:v>
      </x:c>
      <x:c r="L42" s="35" t="str">
        <x:v>9XXXX10001</x:v>
      </x:c>
      <x:c r="M42" s="37" t="n">
        <x:v>46205</x:v>
      </x:c>
      <x:c r="N42" s="35" t="str">
        <x:v>Cohort 2</x:v>
      </x:c>
      <x:c r="O42" s="35" t="str">
        <x:v>DIST-TWT-01</x:v>
      </x:c>
      <x:c r="P42" s="35" t="str">
        <x:v>Masked Distributor TWT-01</x:v>
      </x:c>
      <x:c r="Q42" s="35" t="str">
        <x:v>P-TWT-002</x:v>
      </x:c>
      <x:c r="R42" s="35" t="str">
        <x:v>TWT-002</x:v>
      </x:c>
      <x:c r="S42" s="35" t="str">
        <x:v>Masked Store TWT-002</x:v>
      </x:c>
      <x:c r="T42" s="35" t="str">
        <x:v>XX1002</x:v>
      </x:c>
      <x:c r="U42" s="35" t="str">
        <x:v>Health Store</x:v>
      </x:c>
      <x:c r="V42" s="35" t="str">
        <x:v>Masked</x:v>
      </x:c>
      <x:c r="W42" s="35" t="str">
        <x:v>Masked</x:v>
      </x:c>
      <x:c r="X42" s="37" t="n">
        <x:v>46206</x:v>
      </x:c>
      <x:c r="Y42" s="37" t="n">
        <x:v>46280</x:v>
      </x:c>
      <x:c r="Z42" s="35" t="str">
        <x:v>W03</x:v>
      </x:c>
      <x:c r="AA42" s="35" t="str">
        <x:v>Sep'26</x:v>
      </x:c>
      <x:c r="AB42" s="35" t="str">
        <x:v>15 - 21</x:v>
      </x:c>
      <x:c r="AC42" s="35" t="str">
        <x:v>Week 3 of Sep 2026</x:v>
      </x:c>
      <x:c r="AD42" s="35" t="str">
        <x:v>Continue</x:v>
      </x:c>
      <x:c r="AE42" s="35" t="str">
        <x:v>Replenishment pending for selected SKU</x:v>
      </x:c>
      <x:c r="AF42" s="36" t="n">
        <x:v>51</x:v>
      </x:c>
      <x:c r="AG42" s="36" t="n">
        <x:v>16</x:v>
      </x:c>
      <x:c r="AH42" s="38" t="n">
        <x:f>IFERROR(AG42/AF42,0)</x:f>
        <x:v>0.3137254901960784</x:v>
      </x:c>
      <x:c r="AI42" s="36" t="n">
        <x:v>13</x:v>
      </x:c>
      <x:c r="AJ42" s="38" t="n">
        <x:f>IFERROR(AI42/AG42,0)</x:f>
        <x:v>0.8125</x:v>
      </x:c>
      <x:c r="AK42" s="36" t="n">
        <x:v>3</x:v>
      </x:c>
      <x:c r="AL42" s="36" t="n">
        <x:v>4</x:v>
      </x:c>
      <x:c r="AM42" s="36" t="n">
        <x:v>1</x:v>
      </x:c>
      <x:c r="AN42" s="38" t="n">
        <x:f>IFERROR(AL42/AG42,0)</x:f>
        <x:v>0.25</x:v>
      </x:c>
      <x:c r="AO42" s="36" t="n">
        <x:f>BK41</x:f>
        <x:v>38</x:v>
      </x:c>
      <x:c r="AP42" s="36" t="n">
        <x:f>BL41</x:f>
        <x:v>37</x:v>
      </x:c>
      <x:c r="AQ42" s="36" t="n">
        <x:f>BM41</x:f>
        <x:v>41</x:v>
      </x:c>
      <x:c r="AR42" s="36" t="n">
        <x:f>BN41</x:f>
        <x:v>32</x:v>
      </x:c>
      <x:c r="AS42" s="36" t="n">
        <x:f>BO41</x:f>
        <x:v>37</x:v>
      </x:c>
      <x:c r="AT42" s="36" t="n">
        <x:f>BP41</x:f>
        <x:v>38</x:v>
      </x:c>
      <x:c r="AU42" s="36" t="n">
        <x:f>BQ41</x:f>
        <x:v>37</x:v>
      </x:c>
      <x:c r="AV42" s="36" t="n">
        <x:f>BR41</x:f>
        <x:v>0</x:v>
      </x:c>
      <x:c r="AW42" s="36" t="n">
        <x:f>BS41</x:f>
        <x:v>38</x:v>
      </x:c>
      <x:c r="AX42" s="36" t="n">
        <x:f>BT41</x:f>
        <x:v>37</x:v>
      </x:c>
      <x:c r="AY42" s="36" t="n">
        <x:f>SUM(AO42:AX42)</x:f>
        <x:v>335</x:v>
      </x:c>
      <x:c r="AZ42" s="36" t="n">
        <x:v>0</x:v>
      </x:c>
      <x:c r="BA42" s="36" t="n">
        <x:v>0</x:v>
      </x:c>
      <x:c r="BB42" s="36" t="n">
        <x:v>0</x:v>
      </x:c>
      <x:c r="BC42" s="36" t="n">
        <x:v>0</x:v>
      </x:c>
      <x:c r="BD42" s="36" t="n">
        <x:v>18</x:v>
      </x:c>
      <x:c r="BE42" s="36" t="n">
        <x:v>0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36"/>
      <x:c r="BK42" s="36" t="n">
        <x:f>MAX(0,AO42+AZ42-BV42)</x:f>
        <x:v>37</x:v>
      </x:c>
      <x:c r="BL42" s="36" t="n">
        <x:f>MAX(0,AP42+BA42-BW42)</x:f>
        <x:v>36</x:v>
      </x:c>
      <x:c r="BM42" s="36" t="n">
        <x:f>MAX(0,AQ42+BB42-BX42)</x:f>
        <x:v>41</x:v>
      </x:c>
      <x:c r="BN42" s="36" t="n">
        <x:f>MAX(0,AR42+BC42-BY42)</x:f>
        <x:v>32</x:v>
      </x:c>
      <x:c r="BO42" s="36" t="n">
        <x:f>MAX(0,AS42+BD42-BZ42)</x:f>
        <x:v>54</x:v>
      </x:c>
      <x:c r="BP42" s="36" t="n">
        <x:f>MAX(0,AT42+BE42-CA42)</x:f>
        <x:v>37</x:v>
      </x:c>
      <x:c r="BQ42" s="36" t="n">
        <x:f>MAX(0,AU42+BF42-CB42)</x:f>
        <x:v>36</x:v>
      </x:c>
      <x:c r="BR42" s="36" t="n">
        <x:f>MAX(0,AV42+BG42-CC42)</x:f>
        <x:v>0</x:v>
      </x:c>
      <x:c r="BS42" s="36" t="n">
        <x:f>MAX(0,AW42+BH42-CD42)</x:f>
        <x:v>38</x:v>
      </x:c>
      <x:c r="BT42" s="36" t="n">
        <x:f>MAX(0,AX42+BI42-CE42)</x:f>
        <x:v>36</x:v>
      </x:c>
      <x:c r="BU42" s="36" t="n">
        <x:f>SUM(BK42:BT42)</x:f>
        <x:v>347</x:v>
      </x:c>
      <x:c r="BV42" s="36" t="n">
        <x:v>1</x:v>
      </x:c>
      <x:c r="BW42" s="36" t="n">
        <x:v>1</x:v>
      </x:c>
      <x:c r="BX42" s="36" t="n">
        <x:v>0</x:v>
      </x:c>
      <x:c r="BY42" s="36" t="n">
        <x:v>0</x:v>
      </x:c>
      <x:c r="BZ42" s="36" t="n">
        <x:v>1</x:v>
      </x:c>
      <x:c r="CA42" s="36" t="n">
        <x:v>1</x:v>
      </x:c>
      <x:c r="CB42" s="36" t="n">
        <x:v>1</x:v>
      </x:c>
      <x:c r="CC42" s="36" t="n">
        <x:v>0</x:v>
      </x:c>
      <x:c r="CD42" s="36" t="n">
        <x:v>0</x:v>
      </x:c>
      <x:c r="CE42" s="36" t="n">
        <x:v>1</x:v>
      </x:c>
      <x:c r="CF42" s="36"/>
      <x:c r="CG42" s="36" t="n">
        <x:f>SUM(BV42,BW42,BX42,BY42)</x:f>
        <x:v>2</x:v>
      </x:c>
      <x:c r="CH42" s="36" t="n">
        <x:f>SUM(BZ42,CA42)</x:f>
        <x:v>2</x:v>
      </x:c>
      <x:c r="CI42" s="36" t="n">
        <x:f>SUM(CB42)</x:f>
        <x:v>1</x:v>
      </x:c>
      <x:c r="CJ42" s="36" t="n">
        <x:f>SUM(CC42,CD42)</x:f>
        <x:v>0</x:v>
      </x:c>
      <x:c r="CK42" s="36" t="n">
        <x:f>SUM(CE42)</x:f>
        <x:v>1</x:v>
      </x:c>
      <x:c r="CL42" s="36" t="n">
        <x:f>SUM(CG42:CK42)</x:f>
        <x:v>6</x:v>
      </x:c>
      <x:c r="CM42" s="39" t="n">
        <x:f>SUM(BV42*1,BW42*1,BX42*1,BY42*1)</x:f>
        <x:v>2</x:v>
      </x:c>
      <x:c r="CN42" s="39" t="n">
        <x:f>SUM(BZ42*0.324,CA42*0.416)</x:f>
        <x:v>0.74</x:v>
      </x:c>
      <x:c r="CO42" s="39" t="n">
        <x:f>SUM(CB42*0.75)</x:f>
        <x:v>0.75</x:v>
      </x:c>
      <x:c r="CP42" s="39" t="n">
        <x:f>SUM(CC42*0.325,CD42*0.2)</x:f>
        <x:v>0</x:v>
      </x:c>
      <x:c r="CQ42" s="39" t="n">
        <x:f>SUM(CE42*0.24)</x:f>
        <x:v>0.24</x:v>
      </x:c>
      <x:c r="CR42" s="39" t="n">
        <x:f>SUM(CM42:CQ42)</x:f>
        <x:v>3.7300000000000004</x:v>
      </x:c>
      <x:c r="CS42" s="36" t="n">
        <x:f>SUM(CG42:CH42)</x:f>
        <x:v>4</x:v>
      </x:c>
      <x:c r="CT42" s="36" t="str"/>
      <x:c r="CU42" s="36" t="n">
        <x:f>MIN(AG42,CG42)</x:f>
        <x:v>2</x:v>
      </x:c>
      <x:c r="CV42" s="36" t="n">
        <x:f>MIN(AG42,CH42)</x:f>
        <x:v>2</x:v>
      </x:c>
      <x:c r="CW42" s="36" t="n">
        <x:f>MIN(AG42,CI42)</x:f>
        <x:v>1</x:v>
      </x:c>
      <x:c r="CX42" s="36" t="n">
        <x:f>MIN(AG42,CJ42)</x:f>
        <x:v>0</x:v>
      </x:c>
      <x:c r="CY42" s="36" t="n">
        <x:f>MIN(AG42,CK42)</x:f>
        <x:v>1</x:v>
      </x:c>
    </x:row>
    <x:row r="43" ht="18" customHeight="1">
      <x:c r="A43" s="35" t="str">
        <x:v>Area TWT-01</x:v>
      </x:c>
      <x:c r="B43" s="35" t="str">
        <x:v>Area Lead TWT-01</x:v>
      </x:c>
      <x:c r="C43" s="35" t="str">
        <x:v>Field Lead TWT-01</x:v>
      </x:c>
      <x:c r="D43" s="35" t="str">
        <x:v>City TWT-B</x:v>
      </x:c>
      <x:c r="E43" s="35" t="n">
        <x:v>4</x:v>
      </x:c>
      <x:c r="F43" s="35" t="n">
        <x:v>24</x:v>
      </x:c>
      <x:c r="G43" s="35" t="n">
        <x:v>1</x:v>
      </x:c>
      <x:c r="H43" s="35" t="str">
        <x:v>Promoter</x:v>
      </x:c>
      <x:c r="I43" s="35" t="str">
        <x:v>Agency TWT-01</x:v>
      </x:c>
      <x:c r="J43" s="35" t="str">
        <x:v>PR-TWT-001</x:v>
      </x:c>
      <x:c r="K43" s="35" t="str">
        <x:v>Masked Promoter TWT-001</x:v>
      </x:c>
      <x:c r="L43" s="35" t="str">
        <x:v>9XXXX10001</x:v>
      </x:c>
      <x:c r="M43" s="37" t="n">
        <x:v>46205</x:v>
      </x:c>
      <x:c r="N43" s="35" t="str">
        <x:v>Cohort 2</x:v>
      </x:c>
      <x:c r="O43" s="35" t="str">
        <x:v>DIST-TWT-01</x:v>
      </x:c>
      <x:c r="P43" s="35" t="str">
        <x:v>Masked Distributor TWT-01</x:v>
      </x:c>
      <x:c r="Q43" s="35" t="str">
        <x:v>P-TWT-002</x:v>
      </x:c>
      <x:c r="R43" s="35" t="str">
        <x:v>TWT-002</x:v>
      </x:c>
      <x:c r="S43" s="35" t="str">
        <x:v>Masked Store TWT-002</x:v>
      </x:c>
      <x:c r="T43" s="35" t="str">
        <x:v>XX1002</x:v>
      </x:c>
      <x:c r="U43" s="35" t="str">
        <x:v>Health Store</x:v>
      </x:c>
      <x:c r="V43" s="35" t="str">
        <x:v>Masked</x:v>
      </x:c>
      <x:c r="W43" s="35" t="str">
        <x:v>Masked</x:v>
      </x:c>
      <x:c r="X43" s="37" t="n">
        <x:v>46206</x:v>
      </x:c>
      <x:c r="Y43" s="37" t="n">
        <x:v>46281</x:v>
      </x:c>
      <x:c r="Z43" s="35" t="str">
        <x:v>W03</x:v>
      </x:c>
      <x:c r="AA43" s="35" t="str">
        <x:v>Sep'26</x:v>
      </x:c>
      <x:c r="AB43" s="35" t="str">
        <x:v>15 - 21</x:v>
      </x:c>
      <x:c r="AC43" s="35" t="str">
        <x:v>Week 3 of Sep 2026</x:v>
      </x:c>
      <x:c r="AD43" s="35" t="str">
        <x:v>Continue</x:v>
      </x:c>
      <x:c r="AE43" s="35" t="str"/>
      <x:c r="AF43" s="36" t="n">
        <x:v>54</x:v>
      </x:c>
      <x:c r="AG43" s="36" t="n">
        <x:v>24</x:v>
      </x:c>
      <x:c r="AH43" s="38" t="n">
        <x:f>IFERROR(AG43/AF43,0)</x:f>
        <x:v>0.4444444444444444</x:v>
      </x:c>
      <x:c r="AI43" s="36" t="n">
        <x:v>19</x:v>
      </x:c>
      <x:c r="AJ43" s="38" t="n">
        <x:f>IFERROR(AI43/AG43,0)</x:f>
        <x:v>0.7916666666666666</x:v>
      </x:c>
      <x:c r="AK43" s="36" t="n">
        <x:v>8</x:v>
      </x:c>
      <x:c r="AL43" s="36" t="n">
        <x:v>7</x:v>
      </x:c>
      <x:c r="AM43" s="36" t="n">
        <x:v>1</x:v>
      </x:c>
      <x:c r="AN43" s="38" t="n">
        <x:f>IFERROR(AL43/AG43,0)</x:f>
        <x:v>0.2916666666666667</x:v>
      </x:c>
      <x:c r="AO43" s="36" t="n">
        <x:f>BK42</x:f>
        <x:v>37</x:v>
      </x:c>
      <x:c r="AP43" s="36" t="n">
        <x:f>BL42</x:f>
        <x:v>36</x:v>
      </x:c>
      <x:c r="AQ43" s="36" t="n">
        <x:f>BM42</x:f>
        <x:v>41</x:v>
      </x:c>
      <x:c r="AR43" s="36" t="n">
        <x:f>BN42</x:f>
        <x:v>32</x:v>
      </x:c>
      <x:c r="AS43" s="36" t="n">
        <x:f>BO42</x:f>
        <x:v>54</x:v>
      </x:c>
      <x:c r="AT43" s="36" t="n">
        <x:f>BP42</x:f>
        <x:v>37</x:v>
      </x:c>
      <x:c r="AU43" s="36" t="n">
        <x:f>BQ42</x:f>
        <x:v>36</x:v>
      </x:c>
      <x:c r="AV43" s="36" t="n">
        <x:f>BR42</x:f>
        <x:v>0</x:v>
      </x:c>
      <x:c r="AW43" s="36" t="n">
        <x:f>BS42</x:f>
        <x:v>38</x:v>
      </x:c>
      <x:c r="AX43" s="36" t="n">
        <x:f>BT42</x:f>
        <x:v>36</x:v>
      </x:c>
      <x:c r="AY43" s="36" t="n">
        <x:f>SUM(AO43:AX43)</x:f>
        <x:v>347</x:v>
      </x:c>
      <x:c r="AZ43" s="36" t="n">
        <x:v>0</x:v>
      </x:c>
      <x:c r="BA43" s="36" t="n">
        <x:v>0</x:v>
      </x:c>
      <x:c r="BB43" s="36" t="n">
        <x:v>0</x:v>
      </x:c>
      <x:c r="BC43" s="36" t="n">
        <x:v>0</x:v>
      </x:c>
      <x:c r="BD43" s="36" t="n">
        <x:v>0</x:v>
      </x:c>
      <x:c r="BE43" s="36" t="n">
        <x:v>20</x:v>
      </x:c>
      <x:c r="BF43" s="36" t="n">
        <x:v>0</x:v>
      </x:c>
      <x:c r="BG43" s="36" t="n">
        <x:v>20</x:v>
      </x:c>
      <x:c r="BH43" s="36" t="n">
        <x:v>0</x:v>
      </x:c>
      <x:c r="BI43" s="36" t="n">
        <x:v>0</x:v>
      </x:c>
      <x:c r="BJ43" s="36"/>
      <x:c r="BK43" s="36" t="n">
        <x:f>MAX(0,AO43+AZ43-BV43)</x:f>
        <x:v>37</x:v>
      </x:c>
      <x:c r="BL43" s="36" t="n">
        <x:f>MAX(0,AP43+BA43-BW43)</x:f>
        <x:v>36</x:v>
      </x:c>
      <x:c r="BM43" s="36" t="n">
        <x:f>MAX(0,AQ43+BB43-BX43)</x:f>
        <x:v>41</x:v>
      </x:c>
      <x:c r="BN43" s="36" t="n">
        <x:f>MAX(0,AR43+BC43-BY43)</x:f>
        <x:v>31</x:v>
      </x:c>
      <x:c r="BO43" s="36" t="n">
        <x:f>MAX(0,AS43+BD43-BZ43)</x:f>
        <x:v>53</x:v>
      </x:c>
      <x:c r="BP43" s="36" t="n">
        <x:f>MAX(0,AT43+BE43-CA43)</x:f>
        <x:v>56</x:v>
      </x:c>
      <x:c r="BQ43" s="36" t="n">
        <x:f>MAX(0,AU43+BF43-CB43)</x:f>
        <x:v>35</x:v>
      </x:c>
      <x:c r="BR43" s="36" t="n">
        <x:f>MAX(0,AV43+BG43-CC43)</x:f>
        <x:v>19</x:v>
      </x:c>
      <x:c r="BS43" s="36" t="n">
        <x:f>MAX(0,AW43+BH43-CD43)</x:f>
        <x:v>37</x:v>
      </x:c>
      <x:c r="BT43" s="36" t="n">
        <x:f>MAX(0,AX43+BI43-CE43)</x:f>
        <x:v>35</x:v>
      </x:c>
      <x:c r="BU43" s="36" t="n">
        <x:f>SUM(BK43:BT43)</x:f>
        <x:v>380</x:v>
      </x:c>
      <x:c r="BV43" s="36" t="n">
        <x:v>0</x:v>
      </x:c>
      <x:c r="BW43" s="36" t="n">
        <x:v>0</x:v>
      </x:c>
      <x:c r="BX43" s="36" t="n">
        <x:v>0</x:v>
      </x:c>
      <x:c r="BY43" s="36" t="n">
        <x:v>1</x:v>
      </x:c>
      <x:c r="BZ43" s="36" t="n">
        <x:v>1</x:v>
      </x:c>
      <x:c r="CA43" s="36" t="n">
        <x:v>1</x:v>
      </x:c>
      <x:c r="CB43" s="36" t="n">
        <x:v>1</x:v>
      </x:c>
      <x:c r="CC43" s="36" t="n">
        <x:v>1</x:v>
      </x:c>
      <x:c r="CD43" s="36" t="n">
        <x:v>1</x:v>
      </x:c>
      <x:c r="CE43" s="36" t="n">
        <x:v>1</x:v>
      </x:c>
      <x:c r="CF43" s="36"/>
      <x:c r="CG43" s="36" t="n">
        <x:f>SUM(BV43,BW43,BX43,BY43)</x:f>
        <x:v>1</x:v>
      </x:c>
      <x:c r="CH43" s="36" t="n">
        <x:f>SUM(BZ43,CA43)</x:f>
        <x:v>2</x:v>
      </x:c>
      <x:c r="CI43" s="36" t="n">
        <x:f>SUM(CB43)</x:f>
        <x:v>1</x:v>
      </x:c>
      <x:c r="CJ43" s="36" t="n">
        <x:f>SUM(CC43,CD43)</x:f>
        <x:v>2</x:v>
      </x:c>
      <x:c r="CK43" s="36" t="n">
        <x:f>SUM(CE43)</x:f>
        <x:v>1</x:v>
      </x:c>
      <x:c r="CL43" s="36" t="n">
        <x:f>SUM(CG43:CK43)</x:f>
        <x:v>7</x:v>
      </x:c>
      <x:c r="CM43" s="39" t="n">
        <x:f>SUM(BV43*1,BW43*1,BX43*1,BY43*1)</x:f>
        <x:v>1</x:v>
      </x:c>
      <x:c r="CN43" s="39" t="n">
        <x:f>SUM(BZ43*0.324,CA43*0.416)</x:f>
        <x:v>0.74</x:v>
      </x:c>
      <x:c r="CO43" s="39" t="n">
        <x:f>SUM(CB43*0.75)</x:f>
        <x:v>0.75</x:v>
      </x:c>
      <x:c r="CP43" s="39" t="n">
        <x:f>SUM(CC43*0.325,CD43*0.2)</x:f>
        <x:v>0.525</x:v>
      </x:c>
      <x:c r="CQ43" s="39" t="n">
        <x:f>SUM(CE43*0.24)</x:f>
        <x:v>0.24</x:v>
      </x:c>
      <x:c r="CR43" s="39" t="n">
        <x:f>SUM(CM43:CQ43)</x:f>
        <x:v>3.255</x:v>
      </x:c>
      <x:c r="CS43" s="36" t="n">
        <x:f>SUM(CG43:CH43)</x:f>
        <x:v>3</x:v>
      </x:c>
      <x:c r="CT43" s="36" t="str"/>
      <x:c r="CU43" s="36" t="n">
        <x:f>MIN(AG43,CG43)</x:f>
        <x:v>1</x:v>
      </x:c>
      <x:c r="CV43" s="36" t="n">
        <x:f>MIN(AG43,CH43)</x:f>
        <x:v>2</x:v>
      </x:c>
      <x:c r="CW43" s="36" t="n">
        <x:f>MIN(AG43,CI43)</x:f>
        <x:v>1</x:v>
      </x:c>
      <x:c r="CX43" s="36" t="n">
        <x:f>MIN(AG43,CJ43)</x:f>
        <x:v>2</x:v>
      </x:c>
      <x:c r="CY43" s="36" t="n">
        <x:f>MIN(AG43,CK43)</x:f>
        <x:v>1</x:v>
      </x:c>
    </x:row>
    <x:row r="44" ht="18" customHeight="1">
      <x:c r="A44" s="35" t="str">
        <x:v>Area TWT-01</x:v>
      </x:c>
      <x:c r="B44" s="35" t="str">
        <x:v>Area Lead TWT-01</x:v>
      </x:c>
      <x:c r="C44" s="35" t="str">
        <x:v>Field Lead TWT-01</x:v>
      </x:c>
      <x:c r="D44" s="35" t="str">
        <x:v>City TWT-B</x:v>
      </x:c>
      <x:c r="E44" s="35" t="n">
        <x:v>4</x:v>
      </x:c>
      <x:c r="F44" s="35" t="n">
        <x:v>24</x:v>
      </x:c>
      <x:c r="G44" s="35" t="n">
        <x:v>1</x:v>
      </x:c>
      <x:c r="H44" s="35" t="str">
        <x:v>Promoter</x:v>
      </x:c>
      <x:c r="I44" s="35" t="str">
        <x:v>Agency TWT-01</x:v>
      </x:c>
      <x:c r="J44" s="35" t="str">
        <x:v>PR-TWT-001</x:v>
      </x:c>
      <x:c r="K44" s="35" t="str">
        <x:v>Masked Promoter TWT-001</x:v>
      </x:c>
      <x:c r="L44" s="35" t="str">
        <x:v>9XXXX10001</x:v>
      </x:c>
      <x:c r="M44" s="37" t="n">
        <x:v>46205</x:v>
      </x:c>
      <x:c r="N44" s="35" t="str">
        <x:v>Cohort 2</x:v>
      </x:c>
      <x:c r="O44" s="35" t="str">
        <x:v>DIST-TWT-01</x:v>
      </x:c>
      <x:c r="P44" s="35" t="str">
        <x:v>Masked Distributor TWT-01</x:v>
      </x:c>
      <x:c r="Q44" s="35" t="str">
        <x:v>P-TWT-002</x:v>
      </x:c>
      <x:c r="R44" s="35" t="str">
        <x:v>TWT-002</x:v>
      </x:c>
      <x:c r="S44" s="35" t="str">
        <x:v>Masked Store TWT-002</x:v>
      </x:c>
      <x:c r="T44" s="35" t="str">
        <x:v>XX1002</x:v>
      </x:c>
      <x:c r="U44" s="35" t="str">
        <x:v>Health Store</x:v>
      </x:c>
      <x:c r="V44" s="35" t="str">
        <x:v>Masked</x:v>
      </x:c>
      <x:c r="W44" s="35" t="str">
        <x:v>Masked</x:v>
      </x:c>
      <x:c r="X44" s="37" t="n">
        <x:v>46206</x:v>
      </x:c>
      <x:c r="Y44" s="37" t="n">
        <x:v>46282</x:v>
      </x:c>
      <x:c r="Z44" s="35" t="str">
        <x:v>W03</x:v>
      </x:c>
      <x:c r="AA44" s="35" t="str">
        <x:v>Sep'26</x:v>
      </x:c>
      <x:c r="AB44" s="35" t="str">
        <x:v>15 - 21</x:v>
      </x:c>
      <x:c r="AC44" s="35" t="str">
        <x:v>Week 3 of Sep 2026</x:v>
      </x:c>
      <x:c r="AD44" s="35" t="str">
        <x:v>Continue</x:v>
      </x:c>
      <x:c r="AE44" s="35" t="str"/>
      <x:c r="AF44" s="36" t="n">
        <x:v>51</x:v>
      </x:c>
      <x:c r="AG44" s="36" t="n">
        <x:v>17</x:v>
      </x:c>
      <x:c r="AH44" s="38" t="n">
        <x:f>IFERROR(AG44/AF44,0)</x:f>
        <x:v>0.3333333333333333</x:v>
      </x:c>
      <x:c r="AI44" s="36" t="n">
        <x:v>13</x:v>
      </x:c>
      <x:c r="AJ44" s="38" t="n">
        <x:f>IFERROR(AI44/AG44,0)</x:f>
        <x:v>0.7647058823529411</x:v>
      </x:c>
      <x:c r="AK44" s="36" t="n">
        <x:v>2</x:v>
      </x:c>
      <x:c r="AL44" s="36" t="n">
        <x:v>5</x:v>
      </x:c>
      <x:c r="AM44" s="36" t="n">
        <x:v>1</x:v>
      </x:c>
      <x:c r="AN44" s="38" t="n">
        <x:f>IFERROR(AL44/AG44,0)</x:f>
        <x:v>0.29411764705882354</x:v>
      </x:c>
      <x:c r="AO44" s="36" t="n">
        <x:f>BK43</x:f>
        <x:v>37</x:v>
      </x:c>
      <x:c r="AP44" s="36" t="n">
        <x:f>BL43</x:f>
        <x:v>36</x:v>
      </x:c>
      <x:c r="AQ44" s="36" t="n">
        <x:f>BM43</x:f>
        <x:v>41</x:v>
      </x:c>
      <x:c r="AR44" s="36" t="n">
        <x:f>BN43</x:f>
        <x:v>31</x:v>
      </x:c>
      <x:c r="AS44" s="36" t="n">
        <x:f>BO43</x:f>
        <x:v>53</x:v>
      </x:c>
      <x:c r="AT44" s="36" t="n">
        <x:f>BP43</x:f>
        <x:v>56</x:v>
      </x:c>
      <x:c r="AU44" s="36" t="n">
        <x:f>BQ43</x:f>
        <x:v>35</x:v>
      </x:c>
      <x:c r="AV44" s="36" t="n">
        <x:f>BR43</x:f>
        <x:v>19</x:v>
      </x:c>
      <x:c r="AW44" s="36" t="n">
        <x:f>BS43</x:f>
        <x:v>37</x:v>
      </x:c>
      <x:c r="AX44" s="36" t="n">
        <x:f>BT43</x:f>
        <x:v>35</x:v>
      </x:c>
      <x:c r="AY44" s="36" t="n">
        <x:f>SUM(AO44:AX44)</x:f>
        <x:v>380</x:v>
      </x:c>
      <x:c r="AZ44" s="36" t="n">
        <x:v>19</x:v>
      </x:c>
      <x:c r="BA44" s="36" t="n">
        <x:v>0</x:v>
      </x:c>
      <x:c r="BB44" s="36" t="n">
        <x:v>0</x:v>
      </x:c>
      <x:c r="BC44" s="36" t="n">
        <x:v>0</x:v>
      </x:c>
      <x:c r="BD44" s="36" t="n">
        <x:v>0</x:v>
      </x:c>
      <x:c r="BE44" s="36" t="n">
        <x:v>0</x:v>
      </x:c>
      <x:c r="BF44" s="36" t="n">
        <x:v>12</x:v>
      </x:c>
      <x:c r="BG44" s="36" t="n">
        <x:v>0</x:v>
      </x:c>
      <x:c r="BH44" s="36" t="n">
        <x:v>0</x:v>
      </x:c>
      <x:c r="BI44" s="36" t="n">
        <x:v>0</x:v>
      </x:c>
      <x:c r="BJ44" s="36"/>
      <x:c r="BK44" s="36" t="n">
        <x:f>MAX(0,AO44+AZ44-BV44)</x:f>
        <x:v>56</x:v>
      </x:c>
      <x:c r="BL44" s="36" t="n">
        <x:f>MAX(0,AP44+BA44-BW44)</x:f>
        <x:v>35</x:v>
      </x:c>
      <x:c r="BM44" s="36" t="n">
        <x:f>MAX(0,AQ44+BB44-BX44)</x:f>
        <x:v>41</x:v>
      </x:c>
      <x:c r="BN44" s="36" t="n">
        <x:f>MAX(0,AR44+BC44-BY44)</x:f>
        <x:v>30</x:v>
      </x:c>
      <x:c r="BO44" s="36" t="n">
        <x:f>MAX(0,AS44+BD44-BZ44)</x:f>
        <x:v>52</x:v>
      </x:c>
      <x:c r="BP44" s="36" t="n">
        <x:f>MAX(0,AT44+BE44-CA44)</x:f>
        <x:v>55</x:v>
      </x:c>
      <x:c r="BQ44" s="36" t="n">
        <x:f>MAX(0,AU44+BF44-CB44)</x:f>
        <x:v>46</x:v>
      </x:c>
      <x:c r="BR44" s="36" t="n">
        <x:f>MAX(0,AV44+BG44-CC44)</x:f>
        <x:v>19</x:v>
      </x:c>
      <x:c r="BS44" s="36" t="n">
        <x:f>MAX(0,AW44+BH44-CD44)</x:f>
        <x:v>36</x:v>
      </x:c>
      <x:c r="BT44" s="36" t="n">
        <x:f>MAX(0,AX44+BI44-CE44)</x:f>
        <x:v>34</x:v>
      </x:c>
      <x:c r="BU44" s="36" t="n">
        <x:f>SUM(BK44:BT44)</x:f>
        <x:v>404</x:v>
      </x:c>
      <x:c r="BV44" s="36" t="n">
        <x:v>0</x:v>
      </x:c>
      <x:c r="BW44" s="36" t="n">
        <x:v>1</x:v>
      </x:c>
      <x:c r="BX44" s="36" t="n">
        <x:v>0</x:v>
      </x:c>
      <x:c r="BY44" s="36" t="n">
        <x:v>1</x:v>
      </x:c>
      <x:c r="BZ44" s="36" t="n">
        <x:v>1</x:v>
      </x:c>
      <x:c r="CA44" s="36" t="n">
        <x:v>1</x:v>
      </x:c>
      <x:c r="CB44" s="36" t="n">
        <x:v>1</x:v>
      </x:c>
      <x:c r="CC44" s="36" t="n">
        <x:v>0</x:v>
      </x:c>
      <x:c r="CD44" s="36" t="n">
        <x:v>1</x:v>
      </x:c>
      <x:c r="CE44" s="36" t="n">
        <x:v>1</x:v>
      </x:c>
      <x:c r="CF44" s="36"/>
      <x:c r="CG44" s="36" t="n">
        <x:f>SUM(BV44,BW44,BX44,BY44)</x:f>
        <x:v>2</x:v>
      </x:c>
      <x:c r="CH44" s="36" t="n">
        <x:f>SUM(BZ44,CA44)</x:f>
        <x:v>2</x:v>
      </x:c>
      <x:c r="CI44" s="36" t="n">
        <x:f>SUM(CB44)</x:f>
        <x:v>1</x:v>
      </x:c>
      <x:c r="CJ44" s="36" t="n">
        <x:f>SUM(CC44,CD44)</x:f>
        <x:v>1</x:v>
      </x:c>
      <x:c r="CK44" s="36" t="n">
        <x:f>SUM(CE44)</x:f>
        <x:v>1</x:v>
      </x:c>
      <x:c r="CL44" s="36" t="n">
        <x:f>SUM(CG44:CK44)</x:f>
        <x:v>7</x:v>
      </x:c>
      <x:c r="CM44" s="39" t="n">
        <x:f>SUM(BV44*1,BW44*1,BX44*1,BY44*1)</x:f>
        <x:v>2</x:v>
      </x:c>
      <x:c r="CN44" s="39" t="n">
        <x:f>SUM(BZ44*0.324,CA44*0.416)</x:f>
        <x:v>0.74</x:v>
      </x:c>
      <x:c r="CO44" s="39" t="n">
        <x:f>SUM(CB44*0.75)</x:f>
        <x:v>0.75</x:v>
      </x:c>
      <x:c r="CP44" s="39" t="n">
        <x:f>SUM(CC44*0.325,CD44*0.2)</x:f>
        <x:v>0.2</x:v>
      </x:c>
      <x:c r="CQ44" s="39" t="n">
        <x:f>SUM(CE44*0.24)</x:f>
        <x:v>0.24</x:v>
      </x:c>
      <x:c r="CR44" s="39" t="n">
        <x:f>SUM(CM44:CQ44)</x:f>
        <x:v>3.9300000000000006</x:v>
      </x:c>
      <x:c r="CS44" s="36" t="n">
        <x:f>SUM(CG44:CH44)</x:f>
        <x:v>4</x:v>
      </x:c>
      <x:c r="CT44" s="36" t="str"/>
      <x:c r="CU44" s="36" t="n">
        <x:f>MIN(AG44,CG44)</x:f>
        <x:v>2</x:v>
      </x:c>
      <x:c r="CV44" s="36" t="n">
        <x:f>MIN(AG44,CH44)</x:f>
        <x:v>2</x:v>
      </x:c>
      <x:c r="CW44" s="36" t="n">
        <x:f>MIN(AG44,CI44)</x:f>
        <x:v>1</x:v>
      </x:c>
      <x:c r="CX44" s="36" t="n">
        <x:f>MIN(AG44,CJ44)</x:f>
        <x:v>1</x:v>
      </x:c>
      <x:c r="CY44" s="36" t="n">
        <x:f>MIN(AG44,CK44)</x:f>
        <x:v>1</x:v>
      </x:c>
    </x:row>
    <x:row r="45" ht="18" customHeight="1">
      <x:c r="A45" s="35" t="str">
        <x:v>Area TWT-01</x:v>
      </x:c>
      <x:c r="B45" s="35" t="str">
        <x:v>Area Lead TWT-01</x:v>
      </x:c>
      <x:c r="C45" s="35" t="str">
        <x:v>Field Lead TWT-01</x:v>
      </x:c>
      <x:c r="D45" s="35" t="str">
        <x:v>City TWT-B</x:v>
      </x:c>
      <x:c r="E45" s="35" t="n">
        <x:v>4</x:v>
      </x:c>
      <x:c r="F45" s="35" t="n">
        <x:v>24</x:v>
      </x:c>
      <x:c r="G45" s="35" t="n">
        <x:v>1</x:v>
      </x:c>
      <x:c r="H45" s="35" t="str">
        <x:v>Promoter</x:v>
      </x:c>
      <x:c r="I45" s="35" t="str">
        <x:v>Agency TWT-01</x:v>
      </x:c>
      <x:c r="J45" s="35" t="str">
        <x:v>PR-TWT-001</x:v>
      </x:c>
      <x:c r="K45" s="35" t="str">
        <x:v>Masked Promoter TWT-001</x:v>
      </x:c>
      <x:c r="L45" s="35" t="str">
        <x:v>9XXXX10001</x:v>
      </x:c>
      <x:c r="M45" s="37" t="n">
        <x:v>46205</x:v>
      </x:c>
      <x:c r="N45" s="35" t="str">
        <x:v>Cohort 2</x:v>
      </x:c>
      <x:c r="O45" s="35" t="str">
        <x:v>DIST-TWT-01</x:v>
      </x:c>
      <x:c r="P45" s="35" t="str">
        <x:v>Masked Distributor TWT-01</x:v>
      </x:c>
      <x:c r="Q45" s="35" t="str">
        <x:v>P-TWT-002</x:v>
      </x:c>
      <x:c r="R45" s="35" t="str">
        <x:v>TWT-002</x:v>
      </x:c>
      <x:c r="S45" s="35" t="str">
        <x:v>Masked Store TWT-002</x:v>
      </x:c>
      <x:c r="T45" s="35" t="str">
        <x:v>XX1002</x:v>
      </x:c>
      <x:c r="U45" s="35" t="str">
        <x:v>Health Store</x:v>
      </x:c>
      <x:c r="V45" s="35" t="str">
        <x:v>Masked</x:v>
      </x:c>
      <x:c r="W45" s="35" t="str">
        <x:v>Masked</x:v>
      </x:c>
      <x:c r="X45" s="37" t="n">
        <x:v>46206</x:v>
      </x:c>
      <x:c r="Y45" s="37" t="n">
        <x:v>46283</x:v>
      </x:c>
      <x:c r="Z45" s="35" t="str">
        <x:v>W03</x:v>
      </x:c>
      <x:c r="AA45" s="35" t="str">
        <x:v>Sep'26</x:v>
      </x:c>
      <x:c r="AB45" s="35" t="str">
        <x:v>15 - 21</x:v>
      </x:c>
      <x:c r="AC45" s="35" t="str">
        <x:v>Week 3 of Sep 2026</x:v>
      </x:c>
      <x:c r="AD45" s="35" t="str">
        <x:v>Continue</x:v>
      </x:c>
      <x:c r="AE45" s="35" t="str"/>
      <x:c r="AF45" s="36" t="n">
        <x:v>43</x:v>
      </x:c>
      <x:c r="AG45" s="36" t="n">
        <x:v>17</x:v>
      </x:c>
      <x:c r="AH45" s="38" t="n">
        <x:f>IFERROR(AG45/AF45,0)</x:f>
        <x:v>0.3953488372093023</x:v>
      </x:c>
      <x:c r="AI45" s="36" t="n">
        <x:v>14</x:v>
      </x:c>
      <x:c r="AJ45" s="38" t="n">
        <x:f>IFERROR(AI45/AG45,0)</x:f>
        <x:v>0.8235294117647058</x:v>
      </x:c>
      <x:c r="AK45" s="36" t="n">
        <x:v>2</x:v>
      </x:c>
      <x:c r="AL45" s="36" t="n">
        <x:v>6</x:v>
      </x:c>
      <x:c r="AM45" s="36" t="n">
        <x:v>1</x:v>
      </x:c>
      <x:c r="AN45" s="38" t="n">
        <x:f>IFERROR(AL45/AG45,0)</x:f>
        <x:v>0.35294117647058826</x:v>
      </x:c>
      <x:c r="AO45" s="36" t="n">
        <x:f>BK44</x:f>
        <x:v>56</x:v>
      </x:c>
      <x:c r="AP45" s="36" t="n">
        <x:f>BL44</x:f>
        <x:v>35</x:v>
      </x:c>
      <x:c r="AQ45" s="36" t="n">
        <x:f>BM44</x:f>
        <x:v>41</x:v>
      </x:c>
      <x:c r="AR45" s="36" t="n">
        <x:f>BN44</x:f>
        <x:v>30</x:v>
      </x:c>
      <x:c r="AS45" s="36" t="n">
        <x:f>BO44</x:f>
        <x:v>52</x:v>
      </x:c>
      <x:c r="AT45" s="36" t="n">
        <x:f>BP44</x:f>
        <x:v>55</x:v>
      </x:c>
      <x:c r="AU45" s="36" t="n">
        <x:f>BQ44</x:f>
        <x:v>46</x:v>
      </x:c>
      <x:c r="AV45" s="36" t="n">
        <x:f>BR44</x:f>
        <x:v>19</x:v>
      </x:c>
      <x:c r="AW45" s="36" t="n">
        <x:f>BS44</x:f>
        <x:v>36</x:v>
      </x:c>
      <x:c r="AX45" s="36" t="n">
        <x:f>BT44</x:f>
        <x:v>34</x:v>
      </x:c>
      <x:c r="AY45" s="36" t="n">
        <x:f>SUM(AO45:AX45)</x:f>
        <x:v>404</x:v>
      </x:c>
      <x:c r="AZ45" s="36" t="n">
        <x:v>0</x:v>
      </x:c>
      <x:c r="BA45" s="36" t="n">
        <x:v>16</x:v>
      </x:c>
      <x:c r="BB45" s="36" t="n">
        <x:v>0</x:v>
      </x:c>
      <x:c r="BC45" s="36" t="n">
        <x:v>0</x:v>
      </x:c>
      <x:c r="BD45" s="36" t="n">
        <x:v>0</x:v>
      </x:c>
      <x:c r="BE45" s="36" t="n">
        <x:v>0</x:v>
      </x:c>
      <x:c r="BF45" s="36" t="n">
        <x:v>0</x:v>
      </x:c>
      <x:c r="BG45" s="36" t="n">
        <x:v>13</x:v>
      </x:c>
      <x:c r="BH45" s="36" t="n">
        <x:v>0</x:v>
      </x:c>
      <x:c r="BI45" s="36" t="n">
        <x:v>0</x:v>
      </x:c>
      <x:c r="BJ45" s="36"/>
      <x:c r="BK45" s="36" t="n">
        <x:f>MAX(0,AO45+AZ45-BV45)</x:f>
        <x:v>56</x:v>
      </x:c>
      <x:c r="BL45" s="36" t="n">
        <x:f>MAX(0,AP45+BA45-BW45)</x:f>
        <x:v>50</x:v>
      </x:c>
      <x:c r="BM45" s="36" t="n">
        <x:f>MAX(0,AQ45+BB45-BX45)</x:f>
        <x:v>41</x:v>
      </x:c>
      <x:c r="BN45" s="36" t="n">
        <x:f>MAX(0,AR45+BC45-BY45)</x:f>
        <x:v>29</x:v>
      </x:c>
      <x:c r="BO45" s="36" t="n">
        <x:f>MAX(0,AS45+BD45-BZ45)</x:f>
        <x:v>51</x:v>
      </x:c>
      <x:c r="BP45" s="36" t="n">
        <x:f>MAX(0,AT45+BE45-CA45)</x:f>
        <x:v>54</x:v>
      </x:c>
      <x:c r="BQ45" s="36" t="n">
        <x:f>MAX(0,AU45+BF45-CB45)</x:f>
        <x:v>45</x:v>
      </x:c>
      <x:c r="BR45" s="36" t="n">
        <x:f>MAX(0,AV45+BG45-CC45)</x:f>
        <x:v>31</x:v>
      </x:c>
      <x:c r="BS45" s="36" t="n">
        <x:f>MAX(0,AW45+BH45-CD45)</x:f>
        <x:v>35</x:v>
      </x:c>
      <x:c r="BT45" s="36" t="n">
        <x:f>MAX(0,AX45+BI45-CE45)</x:f>
        <x:v>33</x:v>
      </x:c>
      <x:c r="BU45" s="36" t="n">
        <x:f>SUM(BK45:BT45)</x:f>
        <x:v>425</x:v>
      </x:c>
      <x:c r="BV45" s="36" t="n">
        <x:v>0</x:v>
      </x:c>
      <x:c r="BW45" s="36" t="n">
        <x:v>1</x:v>
      </x:c>
      <x:c r="BX45" s="36" t="n">
        <x:v>0</x:v>
      </x:c>
      <x:c r="BY45" s="36" t="n">
        <x:v>1</x:v>
      </x:c>
      <x:c r="BZ45" s="36" t="n">
        <x:v>1</x:v>
      </x:c>
      <x:c r="CA45" s="36" t="n">
        <x:v>1</x:v>
      </x:c>
      <x:c r="CB45" s="36" t="n">
        <x:v>1</x:v>
      </x:c>
      <x:c r="CC45" s="36" t="n">
        <x:v>1</x:v>
      </x:c>
      <x:c r="CD45" s="36" t="n">
        <x:v>1</x:v>
      </x:c>
      <x:c r="CE45" s="36" t="n">
        <x:v>1</x:v>
      </x:c>
      <x:c r="CF45" s="36"/>
      <x:c r="CG45" s="36" t="n">
        <x:f>SUM(BV45,BW45,BX45,BY45)</x:f>
        <x:v>2</x:v>
      </x:c>
      <x:c r="CH45" s="36" t="n">
        <x:f>SUM(BZ45,CA45)</x:f>
        <x:v>2</x:v>
      </x:c>
      <x:c r="CI45" s="36" t="n">
        <x:f>SUM(CB45)</x:f>
        <x:v>1</x:v>
      </x:c>
      <x:c r="CJ45" s="36" t="n">
        <x:f>SUM(CC45,CD45)</x:f>
        <x:v>2</x:v>
      </x:c>
      <x:c r="CK45" s="36" t="n">
        <x:f>SUM(CE45)</x:f>
        <x:v>1</x:v>
      </x:c>
      <x:c r="CL45" s="36" t="n">
        <x:f>SUM(CG45:CK45)</x:f>
        <x:v>8</x:v>
      </x:c>
      <x:c r="CM45" s="39" t="n">
        <x:f>SUM(BV45*1,BW45*1,BX45*1,BY45*1)</x:f>
        <x:v>2</x:v>
      </x:c>
      <x:c r="CN45" s="39" t="n">
        <x:f>SUM(BZ45*0.324,CA45*0.416)</x:f>
        <x:v>0.74</x:v>
      </x:c>
      <x:c r="CO45" s="39" t="n">
        <x:f>SUM(CB45*0.75)</x:f>
        <x:v>0.75</x:v>
      </x:c>
      <x:c r="CP45" s="39" t="n">
        <x:f>SUM(CC45*0.325,CD45*0.2)</x:f>
        <x:v>0.525</x:v>
      </x:c>
      <x:c r="CQ45" s="39" t="n">
        <x:f>SUM(CE45*0.24)</x:f>
        <x:v>0.24</x:v>
      </x:c>
      <x:c r="CR45" s="39" t="n">
        <x:f>SUM(CM45:CQ45)</x:f>
        <x:v>4.255000000000001</x:v>
      </x:c>
      <x:c r="CS45" s="36" t="n">
        <x:f>SUM(CG45:CH45)</x:f>
        <x:v>4</x:v>
      </x:c>
      <x:c r="CT45" s="36" t="str"/>
      <x:c r="CU45" s="36" t="n">
        <x:f>MIN(AG45,CG45)</x:f>
        <x:v>2</x:v>
      </x:c>
      <x:c r="CV45" s="36" t="n">
        <x:f>MIN(AG45,CH45)</x:f>
        <x:v>2</x:v>
      </x:c>
      <x:c r="CW45" s="36" t="n">
        <x:f>MIN(AG45,CI45)</x:f>
        <x:v>1</x:v>
      </x:c>
      <x:c r="CX45" s="36" t="n">
        <x:f>MIN(AG45,CJ45)</x:f>
        <x:v>2</x:v>
      </x:c>
      <x:c r="CY45" s="36" t="n">
        <x:f>MIN(AG45,CK45)</x:f>
        <x:v>1</x:v>
      </x:c>
    </x:row>
    <x:row r="46" ht="18" customHeight="1">
      <x:c r="A46" s="35" t="str">
        <x:v>Area TWT-01</x:v>
      </x:c>
      <x:c r="B46" s="35" t="str">
        <x:v>Area Lead TWT-01</x:v>
      </x:c>
      <x:c r="C46" s="35" t="str">
        <x:v>Field Lead TWT-01</x:v>
      </x:c>
      <x:c r="D46" s="35" t="str">
        <x:v>City TWT-B</x:v>
      </x:c>
      <x:c r="E46" s="35" t="n">
        <x:v>4</x:v>
      </x:c>
      <x:c r="F46" s="35" t="n">
        <x:v>24</x:v>
      </x:c>
      <x:c r="G46" s="35" t="n">
        <x:v>1</x:v>
      </x:c>
      <x:c r="H46" s="35" t="str">
        <x:v>Promoter</x:v>
      </x:c>
      <x:c r="I46" s="35" t="str">
        <x:v>Agency TWT-01</x:v>
      </x:c>
      <x:c r="J46" s="35" t="str">
        <x:v>PR-TWT-001</x:v>
      </x:c>
      <x:c r="K46" s="35" t="str">
        <x:v>Masked Promoter TWT-001</x:v>
      </x:c>
      <x:c r="L46" s="35" t="str">
        <x:v>9XXXX10001</x:v>
      </x:c>
      <x:c r="M46" s="37" t="n">
        <x:v>46205</x:v>
      </x:c>
      <x:c r="N46" s="35" t="str">
        <x:v>Cohort 2</x:v>
      </x:c>
      <x:c r="O46" s="35" t="str">
        <x:v>DIST-TWT-01</x:v>
      </x:c>
      <x:c r="P46" s="35" t="str">
        <x:v>Masked Distributor TWT-01</x:v>
      </x:c>
      <x:c r="Q46" s="35" t="str">
        <x:v>P-TWT-002</x:v>
      </x:c>
      <x:c r="R46" s="35" t="str">
        <x:v>TWT-002</x:v>
      </x:c>
      <x:c r="S46" s="35" t="str">
        <x:v>Masked Store TWT-002</x:v>
      </x:c>
      <x:c r="T46" s="35" t="str">
        <x:v>XX1002</x:v>
      </x:c>
      <x:c r="U46" s="35" t="str">
        <x:v>Health Store</x:v>
      </x:c>
      <x:c r="V46" s="35" t="str">
        <x:v>Masked</x:v>
      </x:c>
      <x:c r="W46" s="35" t="str">
        <x:v>Masked</x:v>
      </x:c>
      <x:c r="X46" s="37" t="n">
        <x:v>46206</x:v>
      </x:c>
      <x:c r="Y46" s="37" t="n">
        <x:v>46284</x:v>
      </x:c>
      <x:c r="Z46" s="35" t="str">
        <x:v>W03</x:v>
      </x:c>
      <x:c r="AA46" s="35" t="str">
        <x:v>Sep'26</x:v>
      </x:c>
      <x:c r="AB46" s="35" t="str">
        <x:v>15 - 21</x:v>
      </x:c>
      <x:c r="AC46" s="35" t="str">
        <x:v>Week 3 of Sep 2026</x:v>
      </x:c>
      <x:c r="AD46" s="35" t="str">
        <x:v>Continue</x:v>
      </x:c>
      <x:c r="AE46" s="35" t="str">
        <x:v>Normal operations</x:v>
      </x:c>
      <x:c r="AF46" s="36" t="n">
        <x:v>54</x:v>
      </x:c>
      <x:c r="AG46" s="36" t="n">
        <x:v>25</x:v>
      </x:c>
      <x:c r="AH46" s="38" t="n">
        <x:f>IFERROR(AG46/AF46,0)</x:f>
        <x:v>0.46296296296296297</x:v>
      </x:c>
      <x:c r="AI46" s="36" t="n">
        <x:v>22</x:v>
      </x:c>
      <x:c r="AJ46" s="38" t="n">
        <x:f>IFERROR(AI46/AG46,0)</x:f>
        <x:v>0.88</x:v>
      </x:c>
      <x:c r="AK46" s="36" t="n">
        <x:v>4</x:v>
      </x:c>
      <x:c r="AL46" s="36" t="n">
        <x:v>11</x:v>
      </x:c>
      <x:c r="AM46" s="36" t="n">
        <x:v>1</x:v>
      </x:c>
      <x:c r="AN46" s="38" t="n">
        <x:f>IFERROR(AL46/AG46,0)</x:f>
        <x:v>0.44</x:v>
      </x:c>
      <x:c r="AO46" s="36" t="n">
        <x:f>BK45</x:f>
        <x:v>56</x:v>
      </x:c>
      <x:c r="AP46" s="36" t="n">
        <x:f>BL45</x:f>
        <x:v>50</x:v>
      </x:c>
      <x:c r="AQ46" s="36" t="n">
        <x:f>BM45</x:f>
        <x:v>41</x:v>
      </x:c>
      <x:c r="AR46" s="36" t="n">
        <x:f>BN45</x:f>
        <x:v>29</x:v>
      </x:c>
      <x:c r="AS46" s="36" t="n">
        <x:f>BO45</x:f>
        <x:v>51</x:v>
      </x:c>
      <x:c r="AT46" s="36" t="n">
        <x:f>BP45</x:f>
        <x:v>54</x:v>
      </x:c>
      <x:c r="AU46" s="36" t="n">
        <x:f>BQ45</x:f>
        <x:v>45</x:v>
      </x:c>
      <x:c r="AV46" s="36" t="n">
        <x:f>BR45</x:f>
        <x:v>31</x:v>
      </x:c>
      <x:c r="AW46" s="36" t="n">
        <x:f>BS45</x:f>
        <x:v>35</x:v>
      </x:c>
      <x:c r="AX46" s="36" t="n">
        <x:f>BT45</x:f>
        <x:v>33</x:v>
      </x:c>
      <x:c r="AY46" s="36" t="n">
        <x:f>SUM(AO46:AX46)</x:f>
        <x:v>425</x:v>
      </x:c>
      <x:c r="AZ46" s="36" t="n">
        <x:v>0</x:v>
      </x:c>
      <x:c r="BA46" s="36" t="n">
        <x:v>0</x:v>
      </x:c>
      <x:c r="BB46" s="36" t="n">
        <x:v>13</x:v>
      </x:c>
      <x:c r="BC46" s="36" t="n">
        <x:v>0</x:v>
      </x:c>
      <x:c r="BD46" s="36" t="n">
        <x:v>0</x:v>
      </x:c>
      <x:c r="BE46" s="36" t="n">
        <x:v>0</x:v>
      </x:c>
      <x:c r="BF46" s="36" t="n">
        <x:v>0</x:v>
      </x:c>
      <x:c r="BG46" s="36" t="n">
        <x:v>0</x:v>
      </x:c>
      <x:c r="BH46" s="36" t="n">
        <x:v>18</x:v>
      </x:c>
      <x:c r="BI46" s="36" t="n">
        <x:v>0</x:v>
      </x:c>
      <x:c r="BJ46" s="36"/>
      <x:c r="BK46" s="36" t="n">
        <x:f>MAX(0,AO46+AZ46-BV46)</x:f>
        <x:v>56</x:v>
      </x:c>
      <x:c r="BL46" s="36" t="n">
        <x:f>MAX(0,AP46+BA46-BW46)</x:f>
        <x:v>49</x:v>
      </x:c>
      <x:c r="BM46" s="36" t="n">
        <x:f>MAX(0,AQ46+BB46-BX46)</x:f>
        <x:v>53</x:v>
      </x:c>
      <x:c r="BN46" s="36" t="n">
        <x:f>MAX(0,AR46+BC46-BY46)</x:f>
        <x:v>29</x:v>
      </x:c>
      <x:c r="BO46" s="36" t="n">
        <x:f>MAX(0,AS46+BD46-BZ46)</x:f>
        <x:v>50</x:v>
      </x:c>
      <x:c r="BP46" s="36" t="n">
        <x:f>MAX(0,AT46+BE46-CA46)</x:f>
        <x:v>53</x:v>
      </x:c>
      <x:c r="BQ46" s="36" t="n">
        <x:f>MAX(0,AU46+BF46-CB46)</x:f>
        <x:v>44</x:v>
      </x:c>
      <x:c r="BR46" s="36" t="n">
        <x:f>MAX(0,AV46+BG46-CC46)</x:f>
        <x:v>30</x:v>
      </x:c>
      <x:c r="BS46" s="36" t="n">
        <x:f>MAX(0,AW46+BH46-CD46)</x:f>
        <x:v>52</x:v>
      </x:c>
      <x:c r="BT46" s="36" t="n">
        <x:f>MAX(0,AX46+BI46-CE46)</x:f>
        <x:v>32</x:v>
      </x:c>
      <x:c r="BU46" s="36" t="n">
        <x:f>SUM(BK46:BT46)</x:f>
        <x:v>448</x:v>
      </x:c>
      <x:c r="BV46" s="36" t="n">
        <x:v>0</x:v>
      </x:c>
      <x:c r="BW46" s="36" t="n">
        <x:v>1</x:v>
      </x:c>
      <x:c r="BX46" s="36" t="n">
        <x:v>1</x:v>
      </x:c>
      <x:c r="BY46" s="36" t="n">
        <x:v>0</x:v>
      </x:c>
      <x:c r="BZ46" s="36" t="n">
        <x:v>1</x:v>
      </x:c>
      <x:c r="CA46" s="36" t="n">
        <x:v>1</x:v>
      </x:c>
      <x:c r="CB46" s="36" t="n">
        <x:v>1</x:v>
      </x:c>
      <x:c r="CC46" s="36" t="n">
        <x:v>1</x:v>
      </x:c>
      <x:c r="CD46" s="36" t="n">
        <x:v>1</x:v>
      </x:c>
      <x:c r="CE46" s="36" t="n">
        <x:v>1</x:v>
      </x:c>
      <x:c r="CF46" s="36"/>
      <x:c r="CG46" s="36" t="n">
        <x:f>SUM(BV46,BW46,BX46,BY46)</x:f>
        <x:v>2</x:v>
      </x:c>
      <x:c r="CH46" s="36" t="n">
        <x:f>SUM(BZ46,CA46)</x:f>
        <x:v>2</x:v>
      </x:c>
      <x:c r="CI46" s="36" t="n">
        <x:f>SUM(CB46)</x:f>
        <x:v>1</x:v>
      </x:c>
      <x:c r="CJ46" s="36" t="n">
        <x:f>SUM(CC46,CD46)</x:f>
        <x:v>2</x:v>
      </x:c>
      <x:c r="CK46" s="36" t="n">
        <x:f>SUM(CE46)</x:f>
        <x:v>1</x:v>
      </x:c>
      <x:c r="CL46" s="36" t="n">
        <x:f>SUM(CG46:CK46)</x:f>
        <x:v>8</x:v>
      </x:c>
      <x:c r="CM46" s="39" t="n">
        <x:f>SUM(BV46*1,BW46*1,BX46*1,BY46*1)</x:f>
        <x:v>2</x:v>
      </x:c>
      <x:c r="CN46" s="39" t="n">
        <x:f>SUM(BZ46*0.324,CA46*0.416)</x:f>
        <x:v>0.74</x:v>
      </x:c>
      <x:c r="CO46" s="39" t="n">
        <x:f>SUM(CB46*0.75)</x:f>
        <x:v>0.75</x:v>
      </x:c>
      <x:c r="CP46" s="39" t="n">
        <x:f>SUM(CC46*0.325,CD46*0.2)</x:f>
        <x:v>0.525</x:v>
      </x:c>
      <x:c r="CQ46" s="39" t="n">
        <x:f>SUM(CE46*0.24)</x:f>
        <x:v>0.24</x:v>
      </x:c>
      <x:c r="CR46" s="39" t="n">
        <x:f>SUM(CM46:CQ46)</x:f>
        <x:v>4.255000000000001</x:v>
      </x:c>
      <x:c r="CS46" s="36" t="n">
        <x:f>SUM(CG46:CH46)</x:f>
        <x:v>4</x:v>
      </x:c>
      <x:c r="CT46" s="36" t="str"/>
      <x:c r="CU46" s="36" t="n">
        <x:f>MIN(AG46,CG46)</x:f>
        <x:v>2</x:v>
      </x:c>
      <x:c r="CV46" s="36" t="n">
        <x:f>MIN(AG46,CH46)</x:f>
        <x:v>2</x:v>
      </x:c>
      <x:c r="CW46" s="36" t="n">
        <x:f>MIN(AG46,CI46)</x:f>
        <x:v>1</x:v>
      </x:c>
      <x:c r="CX46" s="36" t="n">
        <x:f>MIN(AG46,CJ46)</x:f>
        <x:v>2</x:v>
      </x:c>
      <x:c r="CY46" s="36" t="n">
        <x:f>MIN(AG46,CK46)</x:f>
        <x:v>1</x:v>
      </x:c>
    </x:row>
    <x:row r="47" ht="18" customHeight="1">
      <x:c r="A47" s="35" t="str">
        <x:v>Area TWT-01</x:v>
      </x:c>
      <x:c r="B47" s="35" t="str">
        <x:v>Area Lead TWT-01</x:v>
      </x:c>
      <x:c r="C47" s="35" t="str">
        <x:v>Field Lead TWT-01</x:v>
      </x:c>
      <x:c r="D47" s="35" t="str">
        <x:v>City TWT-B</x:v>
      </x:c>
      <x:c r="E47" s="35" t="n">
        <x:v>4</x:v>
      </x:c>
      <x:c r="F47" s="35" t="n">
        <x:v>24</x:v>
      </x:c>
      <x:c r="G47" s="35" t="n">
        <x:v>1</x:v>
      </x:c>
      <x:c r="H47" s="35" t="str">
        <x:v>Promoter</x:v>
      </x:c>
      <x:c r="I47" s="35" t="str">
        <x:v>Agency TWT-01</x:v>
      </x:c>
      <x:c r="J47" s="35" t="str">
        <x:v>PR-TWT-001</x:v>
      </x:c>
      <x:c r="K47" s="35" t="str">
        <x:v>Masked Promoter TWT-001</x:v>
      </x:c>
      <x:c r="L47" s="35" t="str">
        <x:v>9XXXX10001</x:v>
      </x:c>
      <x:c r="M47" s="37" t="n">
        <x:v>46205</x:v>
      </x:c>
      <x:c r="N47" s="35" t="str">
        <x:v>Cohort 2</x:v>
      </x:c>
      <x:c r="O47" s="35" t="str">
        <x:v>DIST-TWT-01</x:v>
      </x:c>
      <x:c r="P47" s="35" t="str">
        <x:v>Masked Distributor TWT-01</x:v>
      </x:c>
      <x:c r="Q47" s="35" t="str">
        <x:v>P-TWT-002</x:v>
      </x:c>
      <x:c r="R47" s="35" t="str">
        <x:v>TWT-002</x:v>
      </x:c>
      <x:c r="S47" s="35" t="str">
        <x:v>Masked Store TWT-002</x:v>
      </x:c>
      <x:c r="T47" s="35" t="str">
        <x:v>XX1002</x:v>
      </x:c>
      <x:c r="U47" s="35" t="str">
        <x:v>Health Store</x:v>
      </x:c>
      <x:c r="V47" s="35" t="str">
        <x:v>Masked</x:v>
      </x:c>
      <x:c r="W47" s="35" t="str">
        <x:v>Masked</x:v>
      </x:c>
      <x:c r="X47" s="37" t="n">
        <x:v>46206</x:v>
      </x:c>
      <x:c r="Y47" s="37" t="n">
        <x:v>46286</x:v>
      </x:c>
      <x:c r="Z47" s="35" t="str">
        <x:v>W03</x:v>
      </x:c>
      <x:c r="AA47" s="35" t="str">
        <x:v>Sep'26</x:v>
      </x:c>
      <x:c r="AB47" s="35" t="str">
        <x:v>15 - 21</x:v>
      </x:c>
      <x:c r="AC47" s="35" t="str">
        <x:v>Week 3 of Sep 2026</x:v>
      </x:c>
      <x:c r="AD47" s="35" t="str">
        <x:v>Continue</x:v>
      </x:c>
      <x:c r="AE47" s="35" t="str"/>
      <x:c r="AF47" s="36" t="n">
        <x:v>54</x:v>
      </x:c>
      <x:c r="AG47" s="36" t="n">
        <x:v>27</x:v>
      </x:c>
      <x:c r="AH47" s="38" t="n">
        <x:f>IFERROR(AG47/AF47,0)</x:f>
        <x:v>0.5</x:v>
      </x:c>
      <x:c r="AI47" s="36" t="n">
        <x:v>18</x:v>
      </x:c>
      <x:c r="AJ47" s="38" t="n">
        <x:f>IFERROR(AI47/AG47,0)</x:f>
        <x:v>0.6666666666666666</x:v>
      </x:c>
      <x:c r="AK47" s="36" t="n">
        <x:v>6</x:v>
      </x:c>
      <x:c r="AL47" s="36" t="n">
        <x:v>10</x:v>
      </x:c>
      <x:c r="AM47" s="36" t="n">
        <x:v>1</x:v>
      </x:c>
      <x:c r="AN47" s="38" t="n">
        <x:f>IFERROR(AL47/AG47,0)</x:f>
        <x:v>0.37037037037037035</x:v>
      </x:c>
      <x:c r="AO47" s="36" t="n">
        <x:f>BK46</x:f>
        <x:v>56</x:v>
      </x:c>
      <x:c r="AP47" s="36" t="n">
        <x:f>BL46</x:f>
        <x:v>49</x:v>
      </x:c>
      <x:c r="AQ47" s="36" t="n">
        <x:f>BM46</x:f>
        <x:v>53</x:v>
      </x:c>
      <x:c r="AR47" s="36" t="n">
        <x:f>BN46</x:f>
        <x:v>29</x:v>
      </x:c>
      <x:c r="AS47" s="36" t="n">
        <x:f>BO46</x:f>
        <x:v>50</x:v>
      </x:c>
      <x:c r="AT47" s="36" t="n">
        <x:f>BP46</x:f>
        <x:v>53</x:v>
      </x:c>
      <x:c r="AU47" s="36" t="n">
        <x:f>BQ46</x:f>
        <x:v>44</x:v>
      </x:c>
      <x:c r="AV47" s="36" t="n">
        <x:f>BR46</x:f>
        <x:v>30</x:v>
      </x:c>
      <x:c r="AW47" s="36" t="n">
        <x:f>BS46</x:f>
        <x:v>52</x:v>
      </x:c>
      <x:c r="AX47" s="36" t="n">
        <x:f>BT46</x:f>
        <x:v>32</x:v>
      </x:c>
      <x:c r="AY47" s="36" t="n">
        <x:f>SUM(AO47:AX47)</x:f>
        <x:v>448</x:v>
      </x:c>
      <x:c r="AZ47" s="36" t="n">
        <x:v>0</x:v>
      </x:c>
      <x:c r="BA47" s="36" t="n">
        <x:v>0</x:v>
      </x:c>
      <x:c r="BB47" s="36" t="n">
        <x:v>0</x:v>
      </x:c>
      <x:c r="BC47" s="36" t="n">
        <x:v>15</x:v>
      </x:c>
      <x:c r="BD47" s="36" t="n">
        <x:v>0</x:v>
      </x:c>
      <x:c r="BE47" s="36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20</x:v>
      </x:c>
      <x:c r="BJ47" s="36"/>
      <x:c r="BK47" s="36" t="n">
        <x:f>MAX(0,AO47+AZ47-BV47)</x:f>
        <x:v>55</x:v>
      </x:c>
      <x:c r="BL47" s="36" t="n">
        <x:f>MAX(0,AP47+BA47-BW47)</x:f>
        <x:v>48</x:v>
      </x:c>
      <x:c r="BM47" s="36" t="n">
        <x:f>MAX(0,AQ47+BB47-BX47)</x:f>
        <x:v>53</x:v>
      </x:c>
      <x:c r="BN47" s="36" t="n">
        <x:f>MAX(0,AR47+BC47-BY47)</x:f>
        <x:v>43</x:v>
      </x:c>
      <x:c r="BO47" s="36" t="n">
        <x:f>MAX(0,AS47+BD47-BZ47)</x:f>
        <x:v>49</x:v>
      </x:c>
      <x:c r="BP47" s="36" t="n">
        <x:f>MAX(0,AT47+BE47-CA47)</x:f>
        <x:v>52</x:v>
      </x:c>
      <x:c r="BQ47" s="36" t="n">
        <x:f>MAX(0,AU47+BF47-CB47)</x:f>
        <x:v>43</x:v>
      </x:c>
      <x:c r="BR47" s="36" t="n">
        <x:f>MAX(0,AV47+BG47-CC47)</x:f>
        <x:v>30</x:v>
      </x:c>
      <x:c r="BS47" s="36" t="n">
        <x:f>MAX(0,AW47+BH47-CD47)</x:f>
        <x:v>51</x:v>
      </x:c>
      <x:c r="BT47" s="36" t="n">
        <x:f>MAX(0,AX47+BI47-CE47)</x:f>
        <x:v>51</x:v>
      </x:c>
      <x:c r="BU47" s="36" t="n">
        <x:f>SUM(BK47:BT47)</x:f>
        <x:v>475</x:v>
      </x:c>
      <x:c r="BV47" s="36" t="n">
        <x:v>1</x:v>
      </x:c>
      <x:c r="BW47" s="36" t="n">
        <x:v>1</x:v>
      </x:c>
      <x:c r="BX47" s="36" t="n">
        <x:v>0</x:v>
      </x:c>
      <x:c r="BY47" s="36" t="n">
        <x:v>1</x:v>
      </x:c>
      <x:c r="BZ47" s="36" t="n">
        <x:v>1</x:v>
      </x:c>
      <x:c r="CA47" s="36" t="n">
        <x:v>1</x:v>
      </x:c>
      <x:c r="CB47" s="36" t="n">
        <x:v>1</x:v>
      </x:c>
      <x:c r="CC47" s="36" t="n">
        <x:v>0</x:v>
      </x:c>
      <x:c r="CD47" s="36" t="n">
        <x:v>1</x:v>
      </x:c>
      <x:c r="CE47" s="36" t="n">
        <x:v>1</x:v>
      </x:c>
      <x:c r="CF47" s="36"/>
      <x:c r="CG47" s="36" t="n">
        <x:f>SUM(BV47,BW47,BX47,BY47)</x:f>
        <x:v>3</x:v>
      </x:c>
      <x:c r="CH47" s="36" t="n">
        <x:f>SUM(BZ47,CA47)</x:f>
        <x:v>2</x:v>
      </x:c>
      <x:c r="CI47" s="36" t="n">
        <x:f>SUM(CB47)</x:f>
        <x:v>1</x:v>
      </x:c>
      <x:c r="CJ47" s="36" t="n">
        <x:f>SUM(CC47,CD47)</x:f>
        <x:v>1</x:v>
      </x:c>
      <x:c r="CK47" s="36" t="n">
        <x:f>SUM(CE47)</x:f>
        <x:v>1</x:v>
      </x:c>
      <x:c r="CL47" s="36" t="n">
        <x:f>SUM(CG47:CK47)</x:f>
        <x:v>8</x:v>
      </x:c>
      <x:c r="CM47" s="39" t="n">
        <x:f>SUM(BV47*1,BW47*1,BX47*1,BY47*1)</x:f>
        <x:v>3</x:v>
      </x:c>
      <x:c r="CN47" s="39" t="n">
        <x:f>SUM(BZ47*0.324,CA47*0.416)</x:f>
        <x:v>0.74</x:v>
      </x:c>
      <x:c r="CO47" s="39" t="n">
        <x:f>SUM(CB47*0.75)</x:f>
        <x:v>0.75</x:v>
      </x:c>
      <x:c r="CP47" s="39" t="n">
        <x:f>SUM(CC47*0.325,CD47*0.2)</x:f>
        <x:v>0.2</x:v>
      </x:c>
      <x:c r="CQ47" s="39" t="n">
        <x:f>SUM(CE47*0.24)</x:f>
        <x:v>0.24</x:v>
      </x:c>
      <x:c r="CR47" s="39" t="n">
        <x:f>SUM(CM47:CQ47)</x:f>
        <x:v>4.930000000000001</x:v>
      </x:c>
      <x:c r="CS47" s="36" t="n">
        <x:f>SUM(CG47:CH47)</x:f>
        <x:v>5</x:v>
      </x:c>
      <x:c r="CT47" s="36" t="str"/>
      <x:c r="CU47" s="36" t="n">
        <x:f>MIN(AG47,CG47)</x:f>
        <x:v>3</x:v>
      </x:c>
      <x:c r="CV47" s="36" t="n">
        <x:f>MIN(AG47,CH47)</x:f>
        <x:v>2</x:v>
      </x:c>
      <x:c r="CW47" s="36" t="n">
        <x:f>MIN(AG47,CI47)</x:f>
        <x:v>1</x:v>
      </x:c>
      <x:c r="CX47" s="36" t="n">
        <x:f>MIN(AG47,CJ47)</x:f>
        <x:v>1</x:v>
      </x:c>
      <x:c r="CY47" s="36" t="n">
        <x:f>MIN(AG47,CK47)</x:f>
        <x:v>1</x:v>
      </x:c>
    </x:row>
    <x:row r="48" ht="18" customHeight="1">
      <x:c r="A48" s="35" t="str">
        <x:v>Area TWT-01</x:v>
      </x:c>
      <x:c r="B48" s="35" t="str">
        <x:v>Area Lead TWT-01</x:v>
      </x:c>
      <x:c r="C48" s="35" t="str">
        <x:v>Field Lead TWT-01</x:v>
      </x:c>
      <x:c r="D48" s="35" t="str">
        <x:v>City TWT-B</x:v>
      </x:c>
      <x:c r="E48" s="35" t="n">
        <x:v>4</x:v>
      </x:c>
      <x:c r="F48" s="35" t="n">
        <x:v>24</x:v>
      </x:c>
      <x:c r="G48" s="35" t="n">
        <x:v>1</x:v>
      </x:c>
      <x:c r="H48" s="35" t="str">
        <x:v>Promoter</x:v>
      </x:c>
      <x:c r="I48" s="35" t="str">
        <x:v>Agency TWT-01</x:v>
      </x:c>
      <x:c r="J48" s="35" t="str">
        <x:v>PR-TWT-001</x:v>
      </x:c>
      <x:c r="K48" s="35" t="str">
        <x:v>Masked Promoter TWT-001</x:v>
      </x:c>
      <x:c r="L48" s="35" t="str">
        <x:v>9XXXX10001</x:v>
      </x:c>
      <x:c r="M48" s="37" t="n">
        <x:v>46205</x:v>
      </x:c>
      <x:c r="N48" s="35" t="str">
        <x:v>Cohort 2</x:v>
      </x:c>
      <x:c r="O48" s="35" t="str">
        <x:v>DIST-TWT-01</x:v>
      </x:c>
      <x:c r="P48" s="35" t="str">
        <x:v>Masked Distributor TWT-01</x:v>
      </x:c>
      <x:c r="Q48" s="35" t="str">
        <x:v>P-TWT-002</x:v>
      </x:c>
      <x:c r="R48" s="35" t="str">
        <x:v>TWT-002</x:v>
      </x:c>
      <x:c r="S48" s="35" t="str">
        <x:v>Masked Store TWT-002</x:v>
      </x:c>
      <x:c r="T48" s="35" t="str">
        <x:v>XX1002</x:v>
      </x:c>
      <x:c r="U48" s="35" t="str">
        <x:v>Health Store</x:v>
      </x:c>
      <x:c r="V48" s="35" t="str">
        <x:v>Masked</x:v>
      </x:c>
      <x:c r="W48" s="35" t="str">
        <x:v>Masked</x:v>
      </x:c>
      <x:c r="X48" s="37" t="n">
        <x:v>46206</x:v>
      </x:c>
      <x:c r="Y48" s="37" t="n">
        <x:v>46287</x:v>
      </x:c>
      <x:c r="Z48" s="35" t="str">
        <x:v>W04</x:v>
      </x:c>
      <x:c r="AA48" s="35" t="str">
        <x:v>Sep'26</x:v>
      </x:c>
      <x:c r="AB48" s="35" t="str">
        <x:v>22 - 28</x:v>
      </x:c>
      <x:c r="AC48" s="35" t="str">
        <x:v>Week 4 of Sep 2026</x:v>
      </x:c>
      <x:c r="AD48" s="35" t="str">
        <x:v>Continue</x:v>
      </x:c>
      <x:c r="AE48" s="35" t="str"/>
      <x:c r="AF48" s="36" t="n">
        <x:v>52</x:v>
      </x:c>
      <x:c r="AG48" s="36" t="n">
        <x:v>22</x:v>
      </x:c>
      <x:c r="AH48" s="38" t="n">
        <x:f>IFERROR(AG48/AF48,0)</x:f>
        <x:v>0.4230769230769231</x:v>
      </x:c>
      <x:c r="AI48" s="36" t="n">
        <x:v>19</x:v>
      </x:c>
      <x:c r="AJ48" s="38" t="n">
        <x:f>IFERROR(AI48/AG48,0)</x:f>
        <x:v>0.8636363636363636</x:v>
      </x:c>
      <x:c r="AK48" s="36" t="n">
        <x:v>3</x:v>
      </x:c>
      <x:c r="AL48" s="36" t="n">
        <x:v>8</x:v>
      </x:c>
      <x:c r="AM48" s="36" t="n">
        <x:v>1</x:v>
      </x:c>
      <x:c r="AN48" s="38" t="n">
        <x:f>IFERROR(AL48/AG48,0)</x:f>
        <x:v>0.36363636363636365</x:v>
      </x:c>
      <x:c r="AO48" s="36" t="n">
        <x:f>BK47</x:f>
        <x:v>55</x:v>
      </x:c>
      <x:c r="AP48" s="36" t="n">
        <x:f>BL47</x:f>
        <x:v>48</x:v>
      </x:c>
      <x:c r="AQ48" s="36" t="n">
        <x:f>BM47</x:f>
        <x:v>53</x:v>
      </x:c>
      <x:c r="AR48" s="36" t="n">
        <x:f>BN47</x:f>
        <x:v>43</x:v>
      </x:c>
      <x:c r="AS48" s="36" t="n">
        <x:f>BO47</x:f>
        <x:v>49</x:v>
      </x:c>
      <x:c r="AT48" s="36" t="n">
        <x:f>BP47</x:f>
        <x:v>52</x:v>
      </x:c>
      <x:c r="AU48" s="36" t="n">
        <x:f>BQ47</x:f>
        <x:v>43</x:v>
      </x:c>
      <x:c r="AV48" s="36" t="n">
        <x:f>BR47</x:f>
        <x:v>30</x:v>
      </x:c>
      <x:c r="AW48" s="36" t="n">
        <x:f>BS47</x:f>
        <x:v>51</x:v>
      </x:c>
      <x:c r="AX48" s="36" t="n">
        <x:f>BT47</x:f>
        <x:v>51</x:v>
      </x:c>
      <x:c r="AY48" s="36" t="n">
        <x:f>SUM(AO48:AX48)</x:f>
        <x:v>475</x:v>
      </x:c>
      <x:c r="AZ48" s="36" t="n">
        <x:v>0</x:v>
      </x:c>
      <x:c r="BA48" s="36" t="n">
        <x:v>0</x:v>
      </x:c>
      <x:c r="BB48" s="36" t="n">
        <x:v>0</x:v>
      </x:c>
      <x:c r="BC48" s="36" t="n">
        <x:v>0</x:v>
      </x:c>
      <x:c r="BD48" s="36" t="n">
        <x:v>13</x:v>
      </x:c>
      <x:c r="BE48" s="36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36"/>
      <x:c r="BK48" s="36" t="n">
        <x:f>MAX(0,AO48+AZ48-BV48)</x:f>
        <x:v>55</x:v>
      </x:c>
      <x:c r="BL48" s="36" t="n">
        <x:f>MAX(0,AP48+BA48-BW48)</x:f>
        <x:v>47</x:v>
      </x:c>
      <x:c r="BM48" s="36" t="n">
        <x:f>MAX(0,AQ48+BB48-BX48)</x:f>
        <x:v>53</x:v>
      </x:c>
      <x:c r="BN48" s="36" t="n">
        <x:f>MAX(0,AR48+BC48-BY48)</x:f>
        <x:v>43</x:v>
      </x:c>
      <x:c r="BO48" s="36" t="n">
        <x:f>MAX(0,AS48+BD48-BZ48)</x:f>
        <x:v>61</x:v>
      </x:c>
      <x:c r="BP48" s="36" t="n">
        <x:f>MAX(0,AT48+BE48-CA48)</x:f>
        <x:v>51</x:v>
      </x:c>
      <x:c r="BQ48" s="36" t="n">
        <x:f>MAX(0,AU48+BF48-CB48)</x:f>
        <x:v>42</x:v>
      </x:c>
      <x:c r="BR48" s="36" t="n">
        <x:f>MAX(0,AV48+BG48-CC48)</x:f>
        <x:v>29</x:v>
      </x:c>
      <x:c r="BS48" s="36" t="n">
        <x:f>MAX(0,AW48+BH48-CD48)</x:f>
        <x:v>50</x:v>
      </x:c>
      <x:c r="BT48" s="36" t="n">
        <x:f>MAX(0,AX48+BI48-CE48)</x:f>
        <x:v>50</x:v>
      </x:c>
      <x:c r="BU48" s="36" t="n">
        <x:f>SUM(BK48:BT48)</x:f>
        <x:v>481</x:v>
      </x:c>
      <x:c r="BV48" s="36" t="n">
        <x:v>0</x:v>
      </x:c>
      <x:c r="BW48" s="36" t="n">
        <x:v>1</x:v>
      </x:c>
      <x:c r="BX48" s="36" t="n">
        <x:v>0</x:v>
      </x:c>
      <x:c r="BY48" s="36" t="n">
        <x:v>0</x:v>
      </x:c>
      <x:c r="BZ48" s="36" t="n">
        <x:v>1</x:v>
      </x:c>
      <x:c r="CA48" s="36" t="n">
        <x:v>1</x:v>
      </x:c>
      <x:c r="CB48" s="36" t="n">
        <x:v>1</x:v>
      </x:c>
      <x:c r="CC48" s="36" t="n">
        <x:v>1</x:v>
      </x:c>
      <x:c r="CD48" s="36" t="n">
        <x:v>1</x:v>
      </x:c>
      <x:c r="CE48" s="36" t="n">
        <x:v>1</x:v>
      </x:c>
      <x:c r="CF48" s="36"/>
      <x:c r="CG48" s="36" t="n">
        <x:f>SUM(BV48,BW48,BX48,BY48)</x:f>
        <x:v>1</x:v>
      </x:c>
      <x:c r="CH48" s="36" t="n">
        <x:f>SUM(BZ48,CA48)</x:f>
        <x:v>2</x:v>
      </x:c>
      <x:c r="CI48" s="36" t="n">
        <x:f>SUM(CB48)</x:f>
        <x:v>1</x:v>
      </x:c>
      <x:c r="CJ48" s="36" t="n">
        <x:f>SUM(CC48,CD48)</x:f>
        <x:v>2</x:v>
      </x:c>
      <x:c r="CK48" s="36" t="n">
        <x:f>SUM(CE48)</x:f>
        <x:v>1</x:v>
      </x:c>
      <x:c r="CL48" s="36" t="n">
        <x:f>SUM(CG48:CK48)</x:f>
        <x:v>7</x:v>
      </x:c>
      <x:c r="CM48" s="39" t="n">
        <x:f>SUM(BV48*1,BW48*1,BX48*1,BY48*1)</x:f>
        <x:v>1</x:v>
      </x:c>
      <x:c r="CN48" s="39" t="n">
        <x:f>SUM(BZ48*0.324,CA48*0.416)</x:f>
        <x:v>0.74</x:v>
      </x:c>
      <x:c r="CO48" s="39" t="n">
        <x:f>SUM(CB48*0.75)</x:f>
        <x:v>0.75</x:v>
      </x:c>
      <x:c r="CP48" s="39" t="n">
        <x:f>SUM(CC48*0.325,CD48*0.2)</x:f>
        <x:v>0.525</x:v>
      </x:c>
      <x:c r="CQ48" s="39" t="n">
        <x:f>SUM(CE48*0.24)</x:f>
        <x:v>0.24</x:v>
      </x:c>
      <x:c r="CR48" s="39" t="n">
        <x:f>SUM(CM48:CQ48)</x:f>
        <x:v>3.255</x:v>
      </x:c>
      <x:c r="CS48" s="36" t="n">
        <x:f>SUM(CG48:CH48)</x:f>
        <x:v>3</x:v>
      </x:c>
      <x:c r="CT48" s="36" t="str"/>
      <x:c r="CU48" s="36" t="n">
        <x:f>MIN(AG48,CG48)</x:f>
        <x:v>1</x:v>
      </x:c>
      <x:c r="CV48" s="36" t="n">
        <x:f>MIN(AG48,CH48)</x:f>
        <x:v>2</x:v>
      </x:c>
      <x:c r="CW48" s="36" t="n">
        <x:f>MIN(AG48,CI48)</x:f>
        <x:v>1</x:v>
      </x:c>
      <x:c r="CX48" s="36" t="n">
        <x:f>MIN(AG48,CJ48)</x:f>
        <x:v>2</x:v>
      </x:c>
      <x:c r="CY48" s="36" t="n">
        <x:f>MIN(AG48,CK48)</x:f>
        <x:v>1</x:v>
      </x:c>
    </x:row>
    <x:row r="49" ht="18" customHeight="1">
      <x:c r="A49" s="35" t="str">
        <x:v>Area TWT-01</x:v>
      </x:c>
      <x:c r="B49" s="35" t="str">
        <x:v>Area Lead TWT-01</x:v>
      </x:c>
      <x:c r="C49" s="35" t="str">
        <x:v>Field Lead TWT-01</x:v>
      </x:c>
      <x:c r="D49" s="35" t="str">
        <x:v>City TWT-B</x:v>
      </x:c>
      <x:c r="E49" s="35" t="n">
        <x:v>4</x:v>
      </x:c>
      <x:c r="F49" s="35" t="n">
        <x:v>24</x:v>
      </x:c>
      <x:c r="G49" s="35" t="n">
        <x:v>1</x:v>
      </x:c>
      <x:c r="H49" s="35" t="str">
        <x:v>Promoter</x:v>
      </x:c>
      <x:c r="I49" s="35" t="str">
        <x:v>Agency TWT-01</x:v>
      </x:c>
      <x:c r="J49" s="35" t="str">
        <x:v>PR-TWT-001</x:v>
      </x:c>
      <x:c r="K49" s="35" t="str">
        <x:v>Masked Promoter TWT-001</x:v>
      </x:c>
      <x:c r="L49" s="35" t="str">
        <x:v>9XXXX10001</x:v>
      </x:c>
      <x:c r="M49" s="37" t="n">
        <x:v>46205</x:v>
      </x:c>
      <x:c r="N49" s="35" t="str">
        <x:v>Cohort 2</x:v>
      </x:c>
      <x:c r="O49" s="35" t="str">
        <x:v>DIST-TWT-01</x:v>
      </x:c>
      <x:c r="P49" s="35" t="str">
        <x:v>Masked Distributor TWT-01</x:v>
      </x:c>
      <x:c r="Q49" s="35" t="str">
        <x:v>P-TWT-002</x:v>
      </x:c>
      <x:c r="R49" s="35" t="str">
        <x:v>TWT-002</x:v>
      </x:c>
      <x:c r="S49" s="35" t="str">
        <x:v>Masked Store TWT-002</x:v>
      </x:c>
      <x:c r="T49" s="35" t="str">
        <x:v>XX1002</x:v>
      </x:c>
      <x:c r="U49" s="35" t="str">
        <x:v>Health Store</x:v>
      </x:c>
      <x:c r="V49" s="35" t="str">
        <x:v>Masked</x:v>
      </x:c>
      <x:c r="W49" s="35" t="str">
        <x:v>Masked</x:v>
      </x:c>
      <x:c r="X49" s="37" t="n">
        <x:v>46206</x:v>
      </x:c>
      <x:c r="Y49" s="37" t="n">
        <x:v>46288</x:v>
      </x:c>
      <x:c r="Z49" s="35" t="str">
        <x:v>W04</x:v>
      </x:c>
      <x:c r="AA49" s="35" t="str">
        <x:v>Sep'26</x:v>
      </x:c>
      <x:c r="AB49" s="35" t="str">
        <x:v>22 - 28</x:v>
      </x:c>
      <x:c r="AC49" s="35" t="str">
        <x:v>Week 4 of Sep 2026</x:v>
      </x:c>
      <x:c r="AD49" s="35" t="str">
        <x:v>Continue</x:v>
      </x:c>
      <x:c r="AE49" s="35" t="str"/>
      <x:c r="AF49" s="36" t="n">
        <x:v>50</x:v>
      </x:c>
      <x:c r="AG49" s="36" t="n">
        <x:v>18</x:v>
      </x:c>
      <x:c r="AH49" s="38" t="n">
        <x:f>IFERROR(AG49/AF49,0)</x:f>
        <x:v>0.36</x:v>
      </x:c>
      <x:c r="AI49" s="36" t="n">
        <x:v>15</x:v>
      </x:c>
      <x:c r="AJ49" s="38" t="n">
        <x:f>IFERROR(AI49/AG49,0)</x:f>
        <x:v>0.8333333333333334</x:v>
      </x:c>
      <x:c r="AK49" s="36" t="n">
        <x:v>2</x:v>
      </x:c>
      <x:c r="AL49" s="36" t="n">
        <x:v>6</x:v>
      </x:c>
      <x:c r="AM49" s="36" t="n">
        <x:v>1</x:v>
      </x:c>
      <x:c r="AN49" s="38" t="n">
        <x:f>IFERROR(AL49/AG49,0)</x:f>
        <x:v>0.3333333333333333</x:v>
      </x:c>
      <x:c r="AO49" s="36" t="n">
        <x:f>BK48</x:f>
        <x:v>55</x:v>
      </x:c>
      <x:c r="AP49" s="36" t="n">
        <x:f>BL48</x:f>
        <x:v>47</x:v>
      </x:c>
      <x:c r="AQ49" s="36" t="n">
        <x:f>BM48</x:f>
        <x:v>53</x:v>
      </x:c>
      <x:c r="AR49" s="36" t="n">
        <x:f>BN48</x:f>
        <x:v>43</x:v>
      </x:c>
      <x:c r="AS49" s="36" t="n">
        <x:f>BO48</x:f>
        <x:v>61</x:v>
      </x:c>
      <x:c r="AT49" s="36" t="n">
        <x:f>BP48</x:f>
        <x:v>51</x:v>
      </x:c>
      <x:c r="AU49" s="36" t="n">
        <x:f>BQ48</x:f>
        <x:v>42</x:v>
      </x:c>
      <x:c r="AV49" s="36" t="n">
        <x:f>BR48</x:f>
        <x:v>29</x:v>
      </x:c>
      <x:c r="AW49" s="36" t="n">
        <x:f>BS48</x:f>
        <x:v>50</x:v>
      </x:c>
      <x:c r="AX49" s="36" t="n">
        <x:f>BT48</x:f>
        <x:v>50</x:v>
      </x:c>
      <x:c r="AY49" s="36" t="n">
        <x:f>SUM(AO49:AX49)</x:f>
        <x:v>481</x:v>
      </x:c>
      <x:c r="AZ49" s="36" t="n">
        <x:v>0</x:v>
      </x:c>
      <x:c r="BA49" s="36" t="n">
        <x:v>0</x:v>
      </x:c>
      <x:c r="BB49" s="36" t="n">
        <x:v>0</x:v>
      </x:c>
      <x:c r="BC49" s="36" t="n">
        <x:v>0</x:v>
      </x:c>
      <x:c r="BD49" s="36" t="n">
        <x:v>0</x:v>
      </x:c>
      <x:c r="BE49" s="36" t="n">
        <x:v>18</x:v>
      </x:c>
      <x:c r="BF49" s="36" t="n">
        <x:v>0</x:v>
      </x:c>
      <x:c r="BG49" s="36" t="n">
        <x:v>0</x:v>
      </x:c>
      <x:c r="BH49" s="36" t="n">
        <x:v>0</x:v>
      </x:c>
      <x:c r="BI49" s="36" t="n">
        <x:v>0</x:v>
      </x:c>
      <x:c r="BJ49" s="36"/>
      <x:c r="BK49" s="36" t="n">
        <x:f>MAX(0,AO49+AZ49-BV49)</x:f>
        <x:v>55</x:v>
      </x:c>
      <x:c r="BL49" s="36" t="n">
        <x:f>MAX(0,AP49+BA49-BW49)</x:f>
        <x:v>46</x:v>
      </x:c>
      <x:c r="BM49" s="36" t="n">
        <x:f>MAX(0,AQ49+BB49-BX49)</x:f>
        <x:v>52</x:v>
      </x:c>
      <x:c r="BN49" s="36" t="n">
        <x:f>MAX(0,AR49+BC49-BY49)</x:f>
        <x:v>42</x:v>
      </x:c>
      <x:c r="BO49" s="36" t="n">
        <x:f>MAX(0,AS49+BD49-BZ49)</x:f>
        <x:v>60</x:v>
      </x:c>
      <x:c r="BP49" s="36" t="n">
        <x:f>MAX(0,AT49+BE49-CA49)</x:f>
        <x:v>68</x:v>
      </x:c>
      <x:c r="BQ49" s="36" t="n">
        <x:f>MAX(0,AU49+BF49-CB49)</x:f>
        <x:v>41</x:v>
      </x:c>
      <x:c r="BR49" s="36" t="n">
        <x:f>MAX(0,AV49+BG49-CC49)</x:f>
        <x:v>28</x:v>
      </x:c>
      <x:c r="BS49" s="36" t="n">
        <x:f>MAX(0,AW49+BH49-CD49)</x:f>
        <x:v>49</x:v>
      </x:c>
      <x:c r="BT49" s="36" t="n">
        <x:f>MAX(0,AX49+BI49-CE49)</x:f>
        <x:v>49</x:v>
      </x:c>
      <x:c r="BU49" s="36" t="n">
        <x:f>SUM(BK49:BT49)</x:f>
        <x:v>490</x:v>
      </x:c>
      <x:c r="BV49" s="36" t="n">
        <x:v>0</x:v>
      </x:c>
      <x:c r="BW49" s="36" t="n">
        <x:v>1</x:v>
      </x:c>
      <x:c r="BX49" s="36" t="n">
        <x:v>1</x:v>
      </x:c>
      <x:c r="BY49" s="36" t="n">
        <x:v>1</x:v>
      </x:c>
      <x:c r="BZ49" s="36" t="n">
        <x:v>1</x:v>
      </x:c>
      <x:c r="CA49" s="36" t="n">
        <x:v>1</x:v>
      </x:c>
      <x:c r="CB49" s="36" t="n">
        <x:v>1</x:v>
      </x:c>
      <x:c r="CC49" s="36" t="n">
        <x:v>1</x:v>
      </x:c>
      <x:c r="CD49" s="36" t="n">
        <x:v>1</x:v>
      </x:c>
      <x:c r="CE49" s="36" t="n">
        <x:v>1</x:v>
      </x:c>
      <x:c r="CF49" s="36"/>
      <x:c r="CG49" s="36" t="n">
        <x:f>SUM(BV49,BW49,BX49,BY49)</x:f>
        <x:v>3</x:v>
      </x:c>
      <x:c r="CH49" s="36" t="n">
        <x:f>SUM(BZ49,CA49)</x:f>
        <x:v>2</x:v>
      </x:c>
      <x:c r="CI49" s="36" t="n">
        <x:f>SUM(CB49)</x:f>
        <x:v>1</x:v>
      </x:c>
      <x:c r="CJ49" s="36" t="n">
        <x:f>SUM(CC49,CD49)</x:f>
        <x:v>2</x:v>
      </x:c>
      <x:c r="CK49" s="36" t="n">
        <x:f>SUM(CE49)</x:f>
        <x:v>1</x:v>
      </x:c>
      <x:c r="CL49" s="36" t="n">
        <x:f>SUM(CG49:CK49)</x:f>
        <x:v>9</x:v>
      </x:c>
      <x:c r="CM49" s="39" t="n">
        <x:f>SUM(BV49*1,BW49*1,BX49*1,BY49*1)</x:f>
        <x:v>3</x:v>
      </x:c>
      <x:c r="CN49" s="39" t="n">
        <x:f>SUM(BZ49*0.324,CA49*0.416)</x:f>
        <x:v>0.74</x:v>
      </x:c>
      <x:c r="CO49" s="39" t="n">
        <x:f>SUM(CB49*0.75)</x:f>
        <x:v>0.75</x:v>
      </x:c>
      <x:c r="CP49" s="39" t="n">
        <x:f>SUM(CC49*0.325,CD49*0.2)</x:f>
        <x:v>0.525</x:v>
      </x:c>
      <x:c r="CQ49" s="39" t="n">
        <x:f>SUM(CE49*0.24)</x:f>
        <x:v>0.24</x:v>
      </x:c>
      <x:c r="CR49" s="39" t="n">
        <x:f>SUM(CM49:CQ49)</x:f>
        <x:v>5.255000000000001</x:v>
      </x:c>
      <x:c r="CS49" s="36" t="n">
        <x:f>SUM(CG49:CH49)</x:f>
        <x:v>5</x:v>
      </x:c>
      <x:c r="CT49" s="36" t="str"/>
      <x:c r="CU49" s="36" t="n">
        <x:f>MIN(AG49,CG49)</x:f>
        <x:v>3</x:v>
      </x:c>
      <x:c r="CV49" s="36" t="n">
        <x:f>MIN(AG49,CH49)</x:f>
        <x:v>2</x:v>
      </x:c>
      <x:c r="CW49" s="36" t="n">
        <x:f>MIN(AG49,CI49)</x:f>
        <x:v>1</x:v>
      </x:c>
      <x:c r="CX49" s="36" t="n">
        <x:f>MIN(AG49,CJ49)</x:f>
        <x:v>2</x:v>
      </x:c>
      <x:c r="CY49" s="36" t="n">
        <x:f>MIN(AG49,CK49)</x:f>
        <x:v>1</x:v>
      </x:c>
    </x:row>
    <x:row r="50" ht="18" customHeight="1">
      <x:c r="A50" s="35" t="str">
        <x:v>Area TWT-01</x:v>
      </x:c>
      <x:c r="B50" s="35" t="str">
        <x:v>Area Lead TWT-01</x:v>
      </x:c>
      <x:c r="C50" s="35" t="str">
        <x:v>Field Lead TWT-01</x:v>
      </x:c>
      <x:c r="D50" s="35" t="str">
        <x:v>City TWT-B</x:v>
      </x:c>
      <x:c r="E50" s="35" t="n">
        <x:v>4</x:v>
      </x:c>
      <x:c r="F50" s="35" t="n">
        <x:v>24</x:v>
      </x:c>
      <x:c r="G50" s="35" t="n">
        <x:v>1</x:v>
      </x:c>
      <x:c r="H50" s="35" t="str">
        <x:v>Promoter</x:v>
      </x:c>
      <x:c r="I50" s="35" t="str">
        <x:v>Agency TWT-01</x:v>
      </x:c>
      <x:c r="J50" s="35" t="str">
        <x:v>PR-TWT-001</x:v>
      </x:c>
      <x:c r="K50" s="35" t="str">
        <x:v>Masked Promoter TWT-001</x:v>
      </x:c>
      <x:c r="L50" s="35" t="str">
        <x:v>9XXXX10001</x:v>
      </x:c>
      <x:c r="M50" s="37" t="n">
        <x:v>46205</x:v>
      </x:c>
      <x:c r="N50" s="35" t="str">
        <x:v>Cohort 2</x:v>
      </x:c>
      <x:c r="O50" s="35" t="str">
        <x:v>DIST-TWT-01</x:v>
      </x:c>
      <x:c r="P50" s="35" t="str">
        <x:v>Masked Distributor TWT-01</x:v>
      </x:c>
      <x:c r="Q50" s="35" t="str">
        <x:v>P-TWT-002</x:v>
      </x:c>
      <x:c r="R50" s="35" t="str">
        <x:v>TWT-002</x:v>
      </x:c>
      <x:c r="S50" s="35" t="str">
        <x:v>Masked Store TWT-002</x:v>
      </x:c>
      <x:c r="T50" s="35" t="str">
        <x:v>XX1002</x:v>
      </x:c>
      <x:c r="U50" s="35" t="str">
        <x:v>Health Store</x:v>
      </x:c>
      <x:c r="V50" s="35" t="str">
        <x:v>Masked</x:v>
      </x:c>
      <x:c r="W50" s="35" t="str">
        <x:v>Masked</x:v>
      </x:c>
      <x:c r="X50" s="37" t="n">
        <x:v>46206</x:v>
      </x:c>
      <x:c r="Y50" s="37" t="n">
        <x:v>46289</x:v>
      </x:c>
      <x:c r="Z50" s="35" t="str">
        <x:v>W04</x:v>
      </x:c>
      <x:c r="AA50" s="35" t="str">
        <x:v>Sep'26</x:v>
      </x:c>
      <x:c r="AB50" s="35" t="str">
        <x:v>22 - 28</x:v>
      </x:c>
      <x:c r="AC50" s="35" t="str">
        <x:v>Week 4 of Sep 2026</x:v>
      </x:c>
      <x:c r="AD50" s="35" t="str">
        <x:v>Continue</x:v>
      </x:c>
      <x:c r="AE50" s="35" t="str"/>
      <x:c r="AF50" s="36" t="n">
        <x:v>56</x:v>
      </x:c>
      <x:c r="AG50" s="36" t="n">
        <x:v>22</x:v>
      </x:c>
      <x:c r="AH50" s="38" t="n">
        <x:f>IFERROR(AG50/AF50,0)</x:f>
        <x:v>0.39285714285714285</x:v>
      </x:c>
      <x:c r="AI50" s="36" t="n">
        <x:v>15</x:v>
      </x:c>
      <x:c r="AJ50" s="38" t="n">
        <x:f>IFERROR(AI50/AG50,0)</x:f>
        <x:v>0.6818181818181818</x:v>
      </x:c>
      <x:c r="AK50" s="36" t="n">
        <x:v>5</x:v>
      </x:c>
      <x:c r="AL50" s="36" t="n">
        <x:v>9</x:v>
      </x:c>
      <x:c r="AM50" s="36" t="n">
        <x:v>1</x:v>
      </x:c>
      <x:c r="AN50" s="38" t="n">
        <x:f>IFERROR(AL50/AG50,0)</x:f>
        <x:v>0.4090909090909091</x:v>
      </x:c>
      <x:c r="AO50" s="36" t="n">
        <x:f>BK49</x:f>
        <x:v>55</x:v>
      </x:c>
      <x:c r="AP50" s="36" t="n">
        <x:f>BL49</x:f>
        <x:v>46</x:v>
      </x:c>
      <x:c r="AQ50" s="36" t="n">
        <x:f>BM49</x:f>
        <x:v>52</x:v>
      </x:c>
      <x:c r="AR50" s="36" t="n">
        <x:f>BN49</x:f>
        <x:v>42</x:v>
      </x:c>
      <x:c r="AS50" s="36" t="n">
        <x:f>BO49</x:f>
        <x:v>60</x:v>
      </x:c>
      <x:c r="AT50" s="36" t="n">
        <x:f>BP49</x:f>
        <x:v>68</x:v>
      </x:c>
      <x:c r="AU50" s="36" t="n">
        <x:f>BQ49</x:f>
        <x:v>41</x:v>
      </x:c>
      <x:c r="AV50" s="36" t="n">
        <x:f>BR49</x:f>
        <x:v>28</x:v>
      </x:c>
      <x:c r="AW50" s="36" t="n">
        <x:f>BS49</x:f>
        <x:v>49</x:v>
      </x:c>
      <x:c r="AX50" s="36" t="n">
        <x:f>BT49</x:f>
        <x:v>49</x:v>
      </x:c>
      <x:c r="AY50" s="36" t="n">
        <x:f>SUM(AO50:AX50)</x:f>
        <x:v>490</x:v>
      </x:c>
      <x:c r="AZ50" s="36" t="n">
        <x:v>12</x:v>
      </x:c>
      <x:c r="BA50" s="36" t="n">
        <x:v>0</x:v>
      </x:c>
      <x:c r="BB50" s="36" t="n">
        <x:v>0</x:v>
      </x:c>
      <x:c r="BC50" s="36" t="n">
        <x:v>0</x:v>
      </x:c>
      <x:c r="BD50" s="36" t="n">
        <x:v>0</x:v>
      </x:c>
      <x:c r="BE50" s="36" t="n">
        <x:v>0</x:v>
      </x:c>
      <x:c r="BF50" s="36" t="n">
        <x:v>13</x:v>
      </x:c>
      <x:c r="BG50" s="36" t="n">
        <x:v>0</x:v>
      </x:c>
      <x:c r="BH50" s="36" t="n">
        <x:v>0</x:v>
      </x:c>
      <x:c r="BI50" s="36" t="n">
        <x:v>0</x:v>
      </x:c>
      <x:c r="BJ50" s="36"/>
      <x:c r="BK50" s="36" t="n">
        <x:f>MAX(0,AO50+AZ50-BV50)</x:f>
        <x:v>67</x:v>
      </x:c>
      <x:c r="BL50" s="36" t="n">
        <x:f>MAX(0,AP50+BA50-BW50)</x:f>
        <x:v>45</x:v>
      </x:c>
      <x:c r="BM50" s="36" t="n">
        <x:f>MAX(0,AQ50+BB50-BX50)</x:f>
        <x:v>51</x:v>
      </x:c>
      <x:c r="BN50" s="36" t="n">
        <x:f>MAX(0,AR50+BC50-BY50)</x:f>
        <x:v>42</x:v>
      </x:c>
      <x:c r="BO50" s="36" t="n">
        <x:f>MAX(0,AS50+BD50-BZ50)</x:f>
        <x:v>59</x:v>
      </x:c>
      <x:c r="BP50" s="36" t="n">
        <x:f>MAX(0,AT50+BE50-CA50)</x:f>
        <x:v>67</x:v>
      </x:c>
      <x:c r="BQ50" s="36" t="n">
        <x:f>MAX(0,AU50+BF50-CB50)</x:f>
        <x:v>53</x:v>
      </x:c>
      <x:c r="BR50" s="36" t="n">
        <x:f>MAX(0,AV50+BG50-CC50)</x:f>
        <x:v>27</x:v>
      </x:c>
      <x:c r="BS50" s="36" t="n">
        <x:f>MAX(0,AW50+BH50-CD50)</x:f>
        <x:v>48</x:v>
      </x:c>
      <x:c r="BT50" s="36" t="n">
        <x:f>MAX(0,AX50+BI50-CE50)</x:f>
        <x:v>48</x:v>
      </x:c>
      <x:c r="BU50" s="36" t="n">
        <x:f>SUM(BK50:BT50)</x:f>
        <x:v>507</x:v>
      </x:c>
      <x:c r="BV50" s="36" t="n">
        <x:v>0</x:v>
      </x:c>
      <x:c r="BW50" s="36" t="n">
        <x:v>1</x:v>
      </x:c>
      <x:c r="BX50" s="36" t="n">
        <x:v>1</x:v>
      </x:c>
      <x:c r="BY50" s="36" t="n">
        <x:v>0</x:v>
      </x:c>
      <x:c r="BZ50" s="36" t="n">
        <x:v>1</x:v>
      </x:c>
      <x:c r="CA50" s="36" t="n">
        <x:v>1</x:v>
      </x:c>
      <x:c r="CB50" s="36" t="n">
        <x:v>1</x:v>
      </x:c>
      <x:c r="CC50" s="36" t="n">
        <x:v>1</x:v>
      </x:c>
      <x:c r="CD50" s="36" t="n">
        <x:v>1</x:v>
      </x:c>
      <x:c r="CE50" s="36" t="n">
        <x:v>1</x:v>
      </x:c>
      <x:c r="CF50" s="36"/>
      <x:c r="CG50" s="36" t="n">
        <x:f>SUM(BV50,BW50,BX50,BY50)</x:f>
        <x:v>2</x:v>
      </x:c>
      <x:c r="CH50" s="36" t="n">
        <x:f>SUM(BZ50,CA50)</x:f>
        <x:v>2</x:v>
      </x:c>
      <x:c r="CI50" s="36" t="n">
        <x:f>SUM(CB50)</x:f>
        <x:v>1</x:v>
      </x:c>
      <x:c r="CJ50" s="36" t="n">
        <x:f>SUM(CC50,CD50)</x:f>
        <x:v>2</x:v>
      </x:c>
      <x:c r="CK50" s="36" t="n">
        <x:f>SUM(CE50)</x:f>
        <x:v>1</x:v>
      </x:c>
      <x:c r="CL50" s="36" t="n">
        <x:f>SUM(CG50:CK50)</x:f>
        <x:v>8</x:v>
      </x:c>
      <x:c r="CM50" s="39" t="n">
        <x:f>SUM(BV50*1,BW50*1,BX50*1,BY50*1)</x:f>
        <x:v>2</x:v>
      </x:c>
      <x:c r="CN50" s="39" t="n">
        <x:f>SUM(BZ50*0.324,CA50*0.416)</x:f>
        <x:v>0.74</x:v>
      </x:c>
      <x:c r="CO50" s="39" t="n">
        <x:f>SUM(CB50*0.75)</x:f>
        <x:v>0.75</x:v>
      </x:c>
      <x:c r="CP50" s="39" t="n">
        <x:f>SUM(CC50*0.325,CD50*0.2)</x:f>
        <x:v>0.525</x:v>
      </x:c>
      <x:c r="CQ50" s="39" t="n">
        <x:f>SUM(CE50*0.24)</x:f>
        <x:v>0.24</x:v>
      </x:c>
      <x:c r="CR50" s="39" t="n">
        <x:f>SUM(CM50:CQ50)</x:f>
        <x:v>4.255000000000001</x:v>
      </x:c>
      <x:c r="CS50" s="36" t="n">
        <x:f>SUM(CG50:CH50)</x:f>
        <x:v>4</x:v>
      </x:c>
      <x:c r="CT50" s="36" t="str"/>
      <x:c r="CU50" s="36" t="n">
        <x:f>MIN(AG50,CG50)</x:f>
        <x:v>2</x:v>
      </x:c>
      <x:c r="CV50" s="36" t="n">
        <x:f>MIN(AG50,CH50)</x:f>
        <x:v>2</x:v>
      </x:c>
      <x:c r="CW50" s="36" t="n">
        <x:f>MIN(AG50,CI50)</x:f>
        <x:v>1</x:v>
      </x:c>
      <x:c r="CX50" s="36" t="n">
        <x:f>MIN(AG50,CJ50)</x:f>
        <x:v>2</x:v>
      </x:c>
      <x:c r="CY50" s="36" t="n">
        <x:f>MIN(AG50,CK50)</x:f>
        <x:v>1</x:v>
      </x:c>
    </x:row>
    <x:row r="51" ht="18" customHeight="1">
      <x:c r="A51" s="35" t="str">
        <x:v>Area TWT-01</x:v>
      </x:c>
      <x:c r="B51" s="35" t="str">
        <x:v>Area Lead TWT-01</x:v>
      </x:c>
      <x:c r="C51" s="35" t="str">
        <x:v>Field Lead TWT-01</x:v>
      </x:c>
      <x:c r="D51" s="35" t="str">
        <x:v>City TWT-B</x:v>
      </x:c>
      <x:c r="E51" s="35" t="n">
        <x:v>4</x:v>
      </x:c>
      <x:c r="F51" s="35" t="n">
        <x:v>24</x:v>
      </x:c>
      <x:c r="G51" s="35" t="n">
        <x:v>1</x:v>
      </x:c>
      <x:c r="H51" s="35" t="str">
        <x:v>Promoter</x:v>
      </x:c>
      <x:c r="I51" s="35" t="str">
        <x:v>Agency TWT-01</x:v>
      </x:c>
      <x:c r="J51" s="35" t="str">
        <x:v>PR-TWT-001</x:v>
      </x:c>
      <x:c r="K51" s="35" t="str">
        <x:v>Masked Promoter TWT-001</x:v>
      </x:c>
      <x:c r="L51" s="35" t="str">
        <x:v>9XXXX10001</x:v>
      </x:c>
      <x:c r="M51" s="37" t="n">
        <x:v>46205</x:v>
      </x:c>
      <x:c r="N51" s="35" t="str">
        <x:v>Cohort 2</x:v>
      </x:c>
      <x:c r="O51" s="35" t="str">
        <x:v>DIST-TWT-01</x:v>
      </x:c>
      <x:c r="P51" s="35" t="str">
        <x:v>Masked Distributor TWT-01</x:v>
      </x:c>
      <x:c r="Q51" s="35" t="str">
        <x:v>P-TWT-002</x:v>
      </x:c>
      <x:c r="R51" s="35" t="str">
        <x:v>TWT-002</x:v>
      </x:c>
      <x:c r="S51" s="35" t="str">
        <x:v>Masked Store TWT-002</x:v>
      </x:c>
      <x:c r="T51" s="35" t="str">
        <x:v>XX1002</x:v>
      </x:c>
      <x:c r="U51" s="35" t="str">
        <x:v>Health Store</x:v>
      </x:c>
      <x:c r="V51" s="35" t="str">
        <x:v>Masked</x:v>
      </x:c>
      <x:c r="W51" s="35" t="str">
        <x:v>Masked</x:v>
      </x:c>
      <x:c r="X51" s="37" t="n">
        <x:v>46206</x:v>
      </x:c>
      <x:c r="Y51" s="37" t="n">
        <x:v>46290</x:v>
      </x:c>
      <x:c r="Z51" s="35" t="str">
        <x:v>W04</x:v>
      </x:c>
      <x:c r="AA51" s="35" t="str">
        <x:v>Sep'26</x:v>
      </x:c>
      <x:c r="AB51" s="35" t="str">
        <x:v>22 - 28</x:v>
      </x:c>
      <x:c r="AC51" s="35" t="str">
        <x:v>Week 4 of Sep 2026</x:v>
      </x:c>
      <x:c r="AD51" s="35" t="str">
        <x:v>Continue</x:v>
      </x:c>
      <x:c r="AE51" s="35" t="str"/>
      <x:c r="AF51" s="36" t="n">
        <x:v>45</x:v>
      </x:c>
      <x:c r="AG51" s="36" t="n">
        <x:v>19</x:v>
      </x:c>
      <x:c r="AH51" s="38" t="n">
        <x:f>IFERROR(AG51/AF51,0)</x:f>
        <x:v>0.4222222222222222</x:v>
      </x:c>
      <x:c r="AI51" s="36" t="n">
        <x:v>14</x:v>
      </x:c>
      <x:c r="AJ51" s="38" t="n">
        <x:f>IFERROR(AI51/AG51,0)</x:f>
        <x:v>0.7368421052631579</x:v>
      </x:c>
      <x:c r="AK51" s="36" t="n">
        <x:v>4</x:v>
      </x:c>
      <x:c r="AL51" s="36" t="n">
        <x:v>10</x:v>
      </x:c>
      <x:c r="AM51" s="36" t="n">
        <x:v>1</x:v>
      </x:c>
      <x:c r="AN51" s="38" t="n">
        <x:f>IFERROR(AL51/AG51,0)</x:f>
        <x:v>0.5263157894736842</x:v>
      </x:c>
      <x:c r="AO51" s="36" t="n">
        <x:f>BK50</x:f>
        <x:v>67</x:v>
      </x:c>
      <x:c r="AP51" s="36" t="n">
        <x:f>BL50</x:f>
        <x:v>45</x:v>
      </x:c>
      <x:c r="AQ51" s="36" t="n">
        <x:f>BM50</x:f>
        <x:v>51</x:v>
      </x:c>
      <x:c r="AR51" s="36" t="n">
        <x:f>BN50</x:f>
        <x:v>42</x:v>
      </x:c>
      <x:c r="AS51" s="36" t="n">
        <x:f>BO50</x:f>
        <x:v>59</x:v>
      </x:c>
      <x:c r="AT51" s="36" t="n">
        <x:f>BP50</x:f>
        <x:v>67</x:v>
      </x:c>
      <x:c r="AU51" s="36" t="n">
        <x:f>BQ50</x:f>
        <x:v>53</x:v>
      </x:c>
      <x:c r="AV51" s="36" t="n">
        <x:f>BR50</x:f>
        <x:v>27</x:v>
      </x:c>
      <x:c r="AW51" s="36" t="n">
        <x:f>BS50</x:f>
        <x:v>48</x:v>
      </x:c>
      <x:c r="AX51" s="36" t="n">
        <x:f>BT50</x:f>
        <x:v>48</x:v>
      </x:c>
      <x:c r="AY51" s="36" t="n">
        <x:f>SUM(AO51:AX51)</x:f>
        <x:v>507</x:v>
      </x:c>
      <x:c r="AZ51" s="36" t="n">
        <x:v>0</x:v>
      </x:c>
      <x:c r="BA51" s="36" t="n">
        <x:v>12</x:v>
      </x:c>
      <x:c r="BB51" s="36" t="n">
        <x:v>0</x:v>
      </x:c>
      <x:c r="BC51" s="36" t="n">
        <x:v>0</x:v>
      </x:c>
      <x:c r="BD51" s="36" t="n">
        <x:v>0</x:v>
      </x:c>
      <x:c r="BE51" s="36" t="n">
        <x:v>0</x:v>
      </x:c>
      <x:c r="BF51" s="36" t="n">
        <x:v>0</x:v>
      </x:c>
      <x:c r="BG51" s="36" t="n">
        <x:v>16</x:v>
      </x:c>
      <x:c r="BH51" s="36" t="n">
        <x:v>0</x:v>
      </x:c>
      <x:c r="BI51" s="36" t="n">
        <x:v>0</x:v>
      </x:c>
      <x:c r="BJ51" s="36"/>
      <x:c r="BK51" s="36" t="n">
        <x:f>MAX(0,AO51+AZ51-BV51)</x:f>
        <x:v>66</x:v>
      </x:c>
      <x:c r="BL51" s="36" t="n">
        <x:f>MAX(0,AP51+BA51-BW51)</x:f>
        <x:v>56</x:v>
      </x:c>
      <x:c r="BM51" s="36" t="n">
        <x:f>MAX(0,AQ51+BB51-BX51)</x:f>
        <x:v>50</x:v>
      </x:c>
      <x:c r="BN51" s="36" t="n">
        <x:f>MAX(0,AR51+BC51-BY51)</x:f>
        <x:v>41</x:v>
      </x:c>
      <x:c r="BO51" s="36" t="n">
        <x:f>MAX(0,AS51+BD51-BZ51)</x:f>
        <x:v>58</x:v>
      </x:c>
      <x:c r="BP51" s="36" t="n">
        <x:f>MAX(0,AT51+BE51-CA51)</x:f>
        <x:v>66</x:v>
      </x:c>
      <x:c r="BQ51" s="36" t="n">
        <x:f>MAX(0,AU51+BF51-CB51)</x:f>
        <x:v>52</x:v>
      </x:c>
      <x:c r="BR51" s="36" t="n">
        <x:f>MAX(0,AV51+BG51-CC51)</x:f>
        <x:v>42</x:v>
      </x:c>
      <x:c r="BS51" s="36" t="n">
        <x:f>MAX(0,AW51+BH51-CD51)</x:f>
        <x:v>47</x:v>
      </x:c>
      <x:c r="BT51" s="36" t="n">
        <x:f>MAX(0,AX51+BI51-CE51)</x:f>
        <x:v>47</x:v>
      </x:c>
      <x:c r="BU51" s="36" t="n">
        <x:f>SUM(BK51:BT51)</x:f>
        <x:v>525</x:v>
      </x:c>
      <x:c r="BV51" s="36" t="n">
        <x:v>1</x:v>
      </x:c>
      <x:c r="BW51" s="36" t="n">
        <x:v>1</x:v>
      </x:c>
      <x:c r="BX51" s="36" t="n">
        <x:v>1</x:v>
      </x:c>
      <x:c r="BY51" s="36" t="n">
        <x:v>1</x:v>
      </x:c>
      <x:c r="BZ51" s="36" t="n">
        <x:v>1</x:v>
      </x:c>
      <x:c r="CA51" s="36" t="n">
        <x:v>1</x:v>
      </x:c>
      <x:c r="CB51" s="36" t="n">
        <x:v>1</x:v>
      </x:c>
      <x:c r="CC51" s="36" t="n">
        <x:v>1</x:v>
      </x:c>
      <x:c r="CD51" s="36" t="n">
        <x:v>1</x:v>
      </x:c>
      <x:c r="CE51" s="36" t="n">
        <x:v>1</x:v>
      </x:c>
      <x:c r="CF51" s="36"/>
      <x:c r="CG51" s="36" t="n">
        <x:f>SUM(BV51,BW51,BX51,BY51)</x:f>
        <x:v>4</x:v>
      </x:c>
      <x:c r="CH51" s="36" t="n">
        <x:f>SUM(BZ51,CA51)</x:f>
        <x:v>2</x:v>
      </x:c>
      <x:c r="CI51" s="36" t="n">
        <x:f>SUM(CB51)</x:f>
        <x:v>1</x:v>
      </x:c>
      <x:c r="CJ51" s="36" t="n">
        <x:f>SUM(CC51,CD51)</x:f>
        <x:v>2</x:v>
      </x:c>
      <x:c r="CK51" s="36" t="n">
        <x:f>SUM(CE51)</x:f>
        <x:v>1</x:v>
      </x:c>
      <x:c r="CL51" s="36" t="n">
        <x:f>SUM(CG51:CK51)</x:f>
        <x:v>10</x:v>
      </x:c>
      <x:c r="CM51" s="39" t="n">
        <x:f>SUM(BV51*1,BW51*1,BX51*1,BY51*1)</x:f>
        <x:v>4</x:v>
      </x:c>
      <x:c r="CN51" s="39" t="n">
        <x:f>SUM(BZ51*0.324,CA51*0.416)</x:f>
        <x:v>0.74</x:v>
      </x:c>
      <x:c r="CO51" s="39" t="n">
        <x:f>SUM(CB51*0.75)</x:f>
        <x:v>0.75</x:v>
      </x:c>
      <x:c r="CP51" s="39" t="n">
        <x:f>SUM(CC51*0.325,CD51*0.2)</x:f>
        <x:v>0.525</x:v>
      </x:c>
      <x:c r="CQ51" s="39" t="n">
        <x:f>SUM(CE51*0.24)</x:f>
        <x:v>0.24</x:v>
      </x:c>
      <x:c r="CR51" s="39" t="n">
        <x:f>SUM(CM51:CQ51)</x:f>
        <x:v>6.255000000000001</x:v>
      </x:c>
      <x:c r="CS51" s="36" t="n">
        <x:f>SUM(CG51:CH51)</x:f>
        <x:v>6</x:v>
      </x:c>
      <x:c r="CT51" s="36" t="str"/>
      <x:c r="CU51" s="36" t="n">
        <x:f>MIN(AG51,CG51)</x:f>
        <x:v>4</x:v>
      </x:c>
      <x:c r="CV51" s="36" t="n">
        <x:f>MIN(AG51,CH51)</x:f>
        <x:v>2</x:v>
      </x:c>
      <x:c r="CW51" s="36" t="n">
        <x:f>MIN(AG51,CI51)</x:f>
        <x:v>1</x:v>
      </x:c>
      <x:c r="CX51" s="36" t="n">
        <x:f>MIN(AG51,CJ51)</x:f>
        <x:v>2</x:v>
      </x:c>
      <x:c r="CY51" s="36" t="n">
        <x:f>MIN(AG51,CK51)</x:f>
        <x:v>1</x:v>
      </x:c>
    </x:row>
    <x:row r="52" ht="18" customHeight="1">
      <x:c r="A52" s="35" t="str">
        <x:v>Area TWT-01</x:v>
      </x:c>
      <x:c r="B52" s="35" t="str">
        <x:v>Area Lead TWT-01</x:v>
      </x:c>
      <x:c r="C52" s="35" t="str">
        <x:v>Field Lead TWT-01</x:v>
      </x:c>
      <x:c r="D52" s="35" t="str">
        <x:v>City TWT-B</x:v>
      </x:c>
      <x:c r="E52" s="35" t="n">
        <x:v>4</x:v>
      </x:c>
      <x:c r="F52" s="35" t="n">
        <x:v>24</x:v>
      </x:c>
      <x:c r="G52" s="35" t="n">
        <x:v>1</x:v>
      </x:c>
      <x:c r="H52" s="35" t="str">
        <x:v>Promoter</x:v>
      </x:c>
      <x:c r="I52" s="35" t="str">
        <x:v>Agency TWT-01</x:v>
      </x:c>
      <x:c r="J52" s="35" t="str">
        <x:v>PR-TWT-001</x:v>
      </x:c>
      <x:c r="K52" s="35" t="str">
        <x:v>Masked Promoter TWT-001</x:v>
      </x:c>
      <x:c r="L52" s="35" t="str">
        <x:v>9XXXX10001</x:v>
      </x:c>
      <x:c r="M52" s="37" t="n">
        <x:v>46205</x:v>
      </x:c>
      <x:c r="N52" s="35" t="str">
        <x:v>Cohort 2</x:v>
      </x:c>
      <x:c r="O52" s="35" t="str">
        <x:v>DIST-TWT-01</x:v>
      </x:c>
      <x:c r="P52" s="35" t="str">
        <x:v>Masked Distributor TWT-01</x:v>
      </x:c>
      <x:c r="Q52" s="35" t="str">
        <x:v>P-TWT-002</x:v>
      </x:c>
      <x:c r="R52" s="35" t="str">
        <x:v>TWT-002</x:v>
      </x:c>
      <x:c r="S52" s="35" t="str">
        <x:v>Masked Store TWT-002</x:v>
      </x:c>
      <x:c r="T52" s="35" t="str">
        <x:v>XX1002</x:v>
      </x:c>
      <x:c r="U52" s="35" t="str">
        <x:v>Health Store</x:v>
      </x:c>
      <x:c r="V52" s="35" t="str">
        <x:v>Masked</x:v>
      </x:c>
      <x:c r="W52" s="35" t="str">
        <x:v>Masked</x:v>
      </x:c>
      <x:c r="X52" s="37" t="n">
        <x:v>46206</x:v>
      </x:c>
      <x:c r="Y52" s="37" t="n">
        <x:v>46291</x:v>
      </x:c>
      <x:c r="Z52" s="35" t="str">
        <x:v>W04</x:v>
      </x:c>
      <x:c r="AA52" s="35" t="str">
        <x:v>Sep'26</x:v>
      </x:c>
      <x:c r="AB52" s="35" t="str">
        <x:v>22 - 28</x:v>
      </x:c>
      <x:c r="AC52" s="35" t="str">
        <x:v>Week 4 of Sep 2026</x:v>
      </x:c>
      <x:c r="AD52" s="35" t="str">
        <x:v>Continue</x:v>
      </x:c>
      <x:c r="AE52" s="35" t="str"/>
      <x:c r="AF52" s="36" t="n">
        <x:v>69</x:v>
      </x:c>
      <x:c r="AG52" s="36" t="n">
        <x:v>30</x:v>
      </x:c>
      <x:c r="AH52" s="38" t="n">
        <x:f>IFERROR(AG52/AF52,0)</x:f>
        <x:v>0.43478260869565216</x:v>
      </x:c>
      <x:c r="AI52" s="36" t="n">
        <x:v>28</x:v>
      </x:c>
      <x:c r="AJ52" s="38" t="n">
        <x:f>IFERROR(AI52/AG52,0)</x:f>
        <x:v>0.9333333333333333</x:v>
      </x:c>
      <x:c r="AK52" s="36" t="n">
        <x:v>5</x:v>
      </x:c>
      <x:c r="AL52" s="36" t="n">
        <x:v>13</x:v>
      </x:c>
      <x:c r="AM52" s="36" t="n">
        <x:v>1</x:v>
      </x:c>
      <x:c r="AN52" s="38" t="n">
        <x:f>IFERROR(AL52/AG52,0)</x:f>
        <x:v>0.43333333333333335</x:v>
      </x:c>
      <x:c r="AO52" s="36" t="n">
        <x:f>BK51</x:f>
        <x:v>66</x:v>
      </x:c>
      <x:c r="AP52" s="36" t="n">
        <x:f>BL51</x:f>
        <x:v>56</x:v>
      </x:c>
      <x:c r="AQ52" s="36" t="n">
        <x:f>BM51</x:f>
        <x:v>50</x:v>
      </x:c>
      <x:c r="AR52" s="36" t="n">
        <x:f>BN51</x:f>
        <x:v>41</x:v>
      </x:c>
      <x:c r="AS52" s="36" t="n">
        <x:f>BO51</x:f>
        <x:v>58</x:v>
      </x:c>
      <x:c r="AT52" s="36" t="n">
        <x:f>BP51</x:f>
        <x:v>66</x:v>
      </x:c>
      <x:c r="AU52" s="36" t="n">
        <x:f>BQ51</x:f>
        <x:v>52</x:v>
      </x:c>
      <x:c r="AV52" s="36" t="n">
        <x:f>BR51</x:f>
        <x:v>42</x:v>
      </x:c>
      <x:c r="AW52" s="36" t="n">
        <x:f>BS51</x:f>
        <x:v>47</x:v>
      </x:c>
      <x:c r="AX52" s="36" t="n">
        <x:f>BT51</x:f>
        <x:v>47</x:v>
      </x:c>
      <x:c r="AY52" s="36" t="n">
        <x:f>SUM(AO52:AX52)</x:f>
        <x:v>525</x:v>
      </x:c>
      <x:c r="AZ52" s="36" t="n">
        <x:v>0</x:v>
      </x:c>
      <x:c r="BA52" s="36" t="n">
        <x:v>0</x:v>
      </x:c>
      <x:c r="BB52" s="36" t="n">
        <x:v>19</x:v>
      </x:c>
      <x:c r="BC52" s="36" t="n">
        <x:v>0</x:v>
      </x:c>
      <x:c r="BD52" s="36" t="n">
        <x:v>0</x:v>
      </x:c>
      <x:c r="BE52" s="36" t="n">
        <x:v>0</x:v>
      </x:c>
      <x:c r="BF52" s="36" t="n">
        <x:v>0</x:v>
      </x:c>
      <x:c r="BG52" s="36" t="n">
        <x:v>0</x:v>
      </x:c>
      <x:c r="BH52" s="36" t="n">
        <x:v>15</x:v>
      </x:c>
      <x:c r="BI52" s="36" t="n">
        <x:v>0</x:v>
      </x:c>
      <x:c r="BJ52" s="36"/>
      <x:c r="BK52" s="36" t="n">
        <x:f>MAX(0,AO52+AZ52-BV52)</x:f>
        <x:v>65</x:v>
      </x:c>
      <x:c r="BL52" s="36" t="n">
        <x:f>MAX(0,AP52+BA52-BW52)</x:f>
        <x:v>56</x:v>
      </x:c>
      <x:c r="BM52" s="36" t="n">
        <x:f>MAX(0,AQ52+BB52-BX52)</x:f>
        <x:v>68</x:v>
      </x:c>
      <x:c r="BN52" s="36" t="n">
        <x:f>MAX(0,AR52+BC52-BY52)</x:f>
        <x:v>41</x:v>
      </x:c>
      <x:c r="BO52" s="36" t="n">
        <x:f>MAX(0,AS52+BD52-BZ52)</x:f>
        <x:v>56</x:v>
      </x:c>
      <x:c r="BP52" s="36" t="n">
        <x:f>MAX(0,AT52+BE52-CA52)</x:f>
        <x:v>64</x:v>
      </x:c>
      <x:c r="BQ52" s="36" t="n">
        <x:f>MAX(0,AU52+BF52-CB52)</x:f>
        <x:v>51</x:v>
      </x:c>
      <x:c r="BR52" s="36" t="n">
        <x:f>MAX(0,AV52+BG52-CC52)</x:f>
        <x:v>41</x:v>
      </x:c>
      <x:c r="BS52" s="36" t="n">
        <x:f>MAX(0,AW52+BH52-CD52)</x:f>
        <x:v>62</x:v>
      </x:c>
      <x:c r="BT52" s="36" t="n">
        <x:f>MAX(0,AX52+BI52-CE52)</x:f>
        <x:v>46</x:v>
      </x:c>
      <x:c r="BU52" s="36" t="n">
        <x:f>SUM(BK52:BT52)</x:f>
        <x:v>550</x:v>
      </x:c>
      <x:c r="BV52" s="36" t="n">
        <x:v>1</x:v>
      </x:c>
      <x:c r="BW52" s="36" t="n">
        <x:v>0</x:v>
      </x:c>
      <x:c r="BX52" s="36" t="n">
        <x:v>1</x:v>
      </x:c>
      <x:c r="BY52" s="36" t="n">
        <x:v>0</x:v>
      </x:c>
      <x:c r="BZ52" s="36" t="n">
        <x:v>2</x:v>
      </x:c>
      <x:c r="CA52" s="36" t="n">
        <x:v>2</x:v>
      </x:c>
      <x:c r="CB52" s="36" t="n">
        <x:v>1</x:v>
      </x:c>
      <x:c r="CC52" s="36" t="n">
        <x:v>1</x:v>
      </x:c>
      <x:c r="CD52" s="36" t="n">
        <x:v>0</x:v>
      </x:c>
      <x:c r="CE52" s="36" t="n">
        <x:v>1</x:v>
      </x:c>
      <x:c r="CF52" s="36"/>
      <x:c r="CG52" s="36" t="n">
        <x:f>SUM(BV52,BW52,BX52,BY52)</x:f>
        <x:v>2</x:v>
      </x:c>
      <x:c r="CH52" s="36" t="n">
        <x:f>SUM(BZ52,CA52)</x:f>
        <x:v>4</x:v>
      </x:c>
      <x:c r="CI52" s="36" t="n">
        <x:f>SUM(CB52)</x:f>
        <x:v>1</x:v>
      </x:c>
      <x:c r="CJ52" s="36" t="n">
        <x:f>SUM(CC52,CD52)</x:f>
        <x:v>1</x:v>
      </x:c>
      <x:c r="CK52" s="36" t="n">
        <x:f>SUM(CE52)</x:f>
        <x:v>1</x:v>
      </x:c>
      <x:c r="CL52" s="36" t="n">
        <x:f>SUM(CG52:CK52)</x:f>
        <x:v>9</x:v>
      </x:c>
      <x:c r="CM52" s="39" t="n">
        <x:f>SUM(BV52*1,BW52*1,BX52*1,BY52*1)</x:f>
        <x:v>2</x:v>
      </x:c>
      <x:c r="CN52" s="39" t="n">
        <x:f>SUM(BZ52*0.324,CA52*0.416)</x:f>
        <x:v>1.48</x:v>
      </x:c>
      <x:c r="CO52" s="39" t="n">
        <x:f>SUM(CB52*0.75)</x:f>
        <x:v>0.75</x:v>
      </x:c>
      <x:c r="CP52" s="39" t="n">
        <x:f>SUM(CC52*0.325,CD52*0.2)</x:f>
        <x:v>0.325</x:v>
      </x:c>
      <x:c r="CQ52" s="39" t="n">
        <x:f>SUM(CE52*0.24)</x:f>
        <x:v>0.24</x:v>
      </x:c>
      <x:c r="CR52" s="39" t="n">
        <x:f>SUM(CM52:CQ52)</x:f>
        <x:v>4.795000000000001</x:v>
      </x:c>
      <x:c r="CS52" s="36" t="n">
        <x:f>SUM(CG52:CH52)</x:f>
        <x:v>6</x:v>
      </x:c>
      <x:c r="CT52" s="36" t="str"/>
      <x:c r="CU52" s="36" t="n">
        <x:f>MIN(AG52,CG52)</x:f>
        <x:v>2</x:v>
      </x:c>
      <x:c r="CV52" s="36" t="n">
        <x:f>MIN(AG52,CH52)</x:f>
        <x:v>4</x:v>
      </x:c>
      <x:c r="CW52" s="36" t="n">
        <x:f>MIN(AG52,CI52)</x:f>
        <x:v>1</x:v>
      </x:c>
      <x:c r="CX52" s="36" t="n">
        <x:f>MIN(AG52,CJ52)</x:f>
        <x:v>1</x:v>
      </x:c>
      <x:c r="CY52" s="36" t="n">
        <x:f>MIN(AG52,CK52)</x:f>
        <x:v>1</x:v>
      </x:c>
    </x:row>
    <x:row r="53" ht="18" customHeight="1">
      <x:c r="A53" s="35" t="str">
        <x:v>Area TWT-01</x:v>
      </x:c>
      <x:c r="B53" s="35" t="str">
        <x:v>Area Lead TWT-01</x:v>
      </x:c>
      <x:c r="C53" s="35" t="str">
        <x:v>Field Lead TWT-01</x:v>
      </x:c>
      <x:c r="D53" s="35" t="str">
        <x:v>City TWT-B</x:v>
      </x:c>
      <x:c r="E53" s="35" t="n">
        <x:v>4</x:v>
      </x:c>
      <x:c r="F53" s="35" t="n">
        <x:v>24</x:v>
      </x:c>
      <x:c r="G53" s="35" t="n">
        <x:v>1</x:v>
      </x:c>
      <x:c r="H53" s="35" t="str">
        <x:v>Promoter</x:v>
      </x:c>
      <x:c r="I53" s="35" t="str">
        <x:v>Agency TWT-01</x:v>
      </x:c>
      <x:c r="J53" s="35" t="str">
        <x:v>PR-TWT-001</x:v>
      </x:c>
      <x:c r="K53" s="35" t="str">
        <x:v>Masked Promoter TWT-001</x:v>
      </x:c>
      <x:c r="L53" s="35" t="str">
        <x:v>9XXXX10001</x:v>
      </x:c>
      <x:c r="M53" s="37" t="n">
        <x:v>46205</x:v>
      </x:c>
      <x:c r="N53" s="35" t="str">
        <x:v>Cohort 2</x:v>
      </x:c>
      <x:c r="O53" s="35" t="str">
        <x:v>DIST-TWT-01</x:v>
      </x:c>
      <x:c r="P53" s="35" t="str">
        <x:v>Masked Distributor TWT-01</x:v>
      </x:c>
      <x:c r="Q53" s="35" t="str">
        <x:v>P-TWT-002</x:v>
      </x:c>
      <x:c r="R53" s="35" t="str">
        <x:v>TWT-002</x:v>
      </x:c>
      <x:c r="S53" s="35" t="str">
        <x:v>Masked Store TWT-002</x:v>
      </x:c>
      <x:c r="T53" s="35" t="str">
        <x:v>XX1002</x:v>
      </x:c>
      <x:c r="U53" s="35" t="str">
        <x:v>Health Store</x:v>
      </x:c>
      <x:c r="V53" s="35" t="str">
        <x:v>Masked</x:v>
      </x:c>
      <x:c r="W53" s="35" t="str">
        <x:v>Masked</x:v>
      </x:c>
      <x:c r="X53" s="37" t="n">
        <x:v>46206</x:v>
      </x:c>
      <x:c r="Y53" s="37" t="n">
        <x:v>46293</x:v>
      </x:c>
      <x:c r="Z53" s="35" t="str">
        <x:v>W04</x:v>
      </x:c>
      <x:c r="AA53" s="35" t="str">
        <x:v>Sep'26</x:v>
      </x:c>
      <x:c r="AB53" s="35" t="str">
        <x:v>22 - 28</x:v>
      </x:c>
      <x:c r="AC53" s="35" t="str">
        <x:v>Week 4 of Sep 2026</x:v>
      </x:c>
      <x:c r="AD53" s="35" t="str">
        <x:v>Continue</x:v>
      </x:c>
      <x:c r="AE53" s="35" t="str"/>
      <x:c r="AF53" s="36" t="n">
        <x:v>40</x:v>
      </x:c>
      <x:c r="AG53" s="36" t="n">
        <x:v>17</x:v>
      </x:c>
      <x:c r="AH53" s="38" t="n">
        <x:f>IFERROR(AG53/AF53,0)</x:f>
        <x:v>0.425</x:v>
      </x:c>
      <x:c r="AI53" s="36" t="n">
        <x:v>12</x:v>
      </x:c>
      <x:c r="AJ53" s="38" t="n">
        <x:f>IFERROR(AI53/AG53,0)</x:f>
        <x:v>0.7058823529411765</x:v>
      </x:c>
      <x:c r="AK53" s="36" t="n">
        <x:v>5</x:v>
      </x:c>
      <x:c r="AL53" s="36" t="n">
        <x:v>8</x:v>
      </x:c>
      <x:c r="AM53" s="36" t="n">
        <x:v>1</x:v>
      </x:c>
      <x:c r="AN53" s="38" t="n">
        <x:f>IFERROR(AL53/AG53,0)</x:f>
        <x:v>0.47058823529411764</x:v>
      </x:c>
      <x:c r="AO53" s="36" t="n">
        <x:f>BK52</x:f>
        <x:v>65</x:v>
      </x:c>
      <x:c r="AP53" s="36" t="n">
        <x:f>BL52</x:f>
        <x:v>56</x:v>
      </x:c>
      <x:c r="AQ53" s="36" t="n">
        <x:f>BM52</x:f>
        <x:v>68</x:v>
      </x:c>
      <x:c r="AR53" s="36" t="n">
        <x:f>BN52</x:f>
        <x:v>41</x:v>
      </x:c>
      <x:c r="AS53" s="36" t="n">
        <x:f>BO52</x:f>
        <x:v>56</x:v>
      </x:c>
      <x:c r="AT53" s="36" t="n">
        <x:f>BP52</x:f>
        <x:v>64</x:v>
      </x:c>
      <x:c r="AU53" s="36" t="n">
        <x:f>BQ52</x:f>
        <x:v>51</x:v>
      </x:c>
      <x:c r="AV53" s="36" t="n">
        <x:f>BR52</x:f>
        <x:v>41</x:v>
      </x:c>
      <x:c r="AW53" s="36" t="n">
        <x:f>BS52</x:f>
        <x:v>62</x:v>
      </x:c>
      <x:c r="AX53" s="36" t="n">
        <x:f>BT52</x:f>
        <x:v>46</x:v>
      </x:c>
      <x:c r="AY53" s="36" t="n">
        <x:f>SUM(AO53:AX53)</x:f>
        <x:v>550</x:v>
      </x:c>
      <x:c r="AZ53" s="36" t="n">
        <x:v>0</x:v>
      </x:c>
      <x:c r="BA53" s="36" t="n">
        <x:v>0</x:v>
      </x:c>
      <x:c r="BB53" s="36" t="n">
        <x:v>0</x:v>
      </x:c>
      <x:c r="BC53" s="36" t="n">
        <x:v>18</x:v>
      </x:c>
      <x:c r="BD53" s="36" t="n">
        <x:v>0</x:v>
      </x:c>
      <x:c r="BE53" s="36" t="n">
        <x:v>0</x:v>
      </x:c>
      <x:c r="BF53" s="36" t="n">
        <x:v>0</x:v>
      </x:c>
      <x:c r="BG53" s="36" t="n">
        <x:v>0</x:v>
      </x:c>
      <x:c r="BH53" s="36" t="n">
        <x:v>0</x:v>
      </x:c>
      <x:c r="BI53" s="36" t="n">
        <x:v>16</x:v>
      </x:c>
      <x:c r="BJ53" s="36"/>
      <x:c r="BK53" s="36" t="n">
        <x:f>MAX(0,AO53+AZ53-BV53)</x:f>
        <x:v>65</x:v>
      </x:c>
      <x:c r="BL53" s="36" t="n">
        <x:f>MAX(0,AP53+BA53-BW53)</x:f>
        <x:v>55</x:v>
      </x:c>
      <x:c r="BM53" s="36" t="n">
        <x:f>MAX(0,AQ53+BB53-BX53)</x:f>
        <x:v>68</x:v>
      </x:c>
      <x:c r="BN53" s="36" t="n">
        <x:f>MAX(0,AR53+BC53-BY53)</x:f>
        <x:v>58</x:v>
      </x:c>
      <x:c r="BO53" s="36" t="n">
        <x:f>MAX(0,AS53+BD53-BZ53)</x:f>
        <x:v>55</x:v>
      </x:c>
      <x:c r="BP53" s="36" t="n">
        <x:f>MAX(0,AT53+BE53-CA53)</x:f>
        <x:v>63</x:v>
      </x:c>
      <x:c r="BQ53" s="36" t="n">
        <x:f>MAX(0,AU53+BF53-CB53)</x:f>
        <x:v>50</x:v>
      </x:c>
      <x:c r="BR53" s="36" t="n">
        <x:f>MAX(0,AV53+BG53-CC53)</x:f>
        <x:v>40</x:v>
      </x:c>
      <x:c r="BS53" s="36" t="n">
        <x:f>MAX(0,AW53+BH53-CD53)</x:f>
        <x:v>62</x:v>
      </x:c>
      <x:c r="BT53" s="36" t="n">
        <x:f>MAX(0,AX53+BI53-CE53)</x:f>
        <x:v>61</x:v>
      </x:c>
      <x:c r="BU53" s="36" t="n">
        <x:f>SUM(BK53:BT53)</x:f>
        <x:v>577</x:v>
      </x:c>
      <x:c r="BV53" s="36" t="n">
        <x:v>0</x:v>
      </x:c>
      <x:c r="BW53" s="36" t="n">
        <x:v>1</x:v>
      </x:c>
      <x:c r="BX53" s="36" t="n">
        <x:v>0</x:v>
      </x:c>
      <x:c r="BY53" s="36" t="n">
        <x:v>1</x:v>
      </x:c>
      <x:c r="BZ53" s="36" t="n">
        <x:v>1</x:v>
      </x:c>
      <x:c r="CA53" s="36" t="n">
        <x:v>1</x:v>
      </x:c>
      <x:c r="CB53" s="36" t="n">
        <x:v>1</x:v>
      </x:c>
      <x:c r="CC53" s="36" t="n">
        <x:v>1</x:v>
      </x:c>
      <x:c r="CD53" s="36" t="n">
        <x:v>0</x:v>
      </x:c>
      <x:c r="CE53" s="36" t="n">
        <x:v>1</x:v>
      </x:c>
      <x:c r="CF53" s="36"/>
      <x:c r="CG53" s="36" t="n">
        <x:f>SUM(BV53,BW53,BX53,BY53)</x:f>
        <x:v>2</x:v>
      </x:c>
      <x:c r="CH53" s="36" t="n">
        <x:f>SUM(BZ53,CA53)</x:f>
        <x:v>2</x:v>
      </x:c>
      <x:c r="CI53" s="36" t="n">
        <x:f>SUM(CB53)</x:f>
        <x:v>1</x:v>
      </x:c>
      <x:c r="CJ53" s="36" t="n">
        <x:f>SUM(CC53,CD53)</x:f>
        <x:v>1</x:v>
      </x:c>
      <x:c r="CK53" s="36" t="n">
        <x:f>SUM(CE53)</x:f>
        <x:v>1</x:v>
      </x:c>
      <x:c r="CL53" s="36" t="n">
        <x:f>SUM(CG53:CK53)</x:f>
        <x:v>7</x:v>
      </x:c>
      <x:c r="CM53" s="39" t="n">
        <x:f>SUM(BV53*1,BW53*1,BX53*1,BY53*1)</x:f>
        <x:v>2</x:v>
      </x:c>
      <x:c r="CN53" s="39" t="n">
        <x:f>SUM(BZ53*0.324,CA53*0.416)</x:f>
        <x:v>0.74</x:v>
      </x:c>
      <x:c r="CO53" s="39" t="n">
        <x:f>SUM(CB53*0.75)</x:f>
        <x:v>0.75</x:v>
      </x:c>
      <x:c r="CP53" s="39" t="n">
        <x:f>SUM(CC53*0.325,CD53*0.2)</x:f>
        <x:v>0.325</x:v>
      </x:c>
      <x:c r="CQ53" s="39" t="n">
        <x:f>SUM(CE53*0.24)</x:f>
        <x:v>0.24</x:v>
      </x:c>
      <x:c r="CR53" s="39" t="n">
        <x:f>SUM(CM53:CQ53)</x:f>
        <x:v>4.055000000000001</x:v>
      </x:c>
      <x:c r="CS53" s="36" t="n">
        <x:f>SUM(CG53:CH53)</x:f>
        <x:v>4</x:v>
      </x:c>
      <x:c r="CT53" s="36" t="str"/>
      <x:c r="CU53" s="36" t="n">
        <x:f>MIN(AG53,CG53)</x:f>
        <x:v>2</x:v>
      </x:c>
      <x:c r="CV53" s="36" t="n">
        <x:f>MIN(AG53,CH53)</x:f>
        <x:v>2</x:v>
      </x:c>
      <x:c r="CW53" s="36" t="n">
        <x:f>MIN(AG53,CI53)</x:f>
        <x:v>1</x:v>
      </x:c>
      <x:c r="CX53" s="36" t="n">
        <x:f>MIN(AG53,CJ53)</x:f>
        <x:v>1</x:v>
      </x:c>
      <x:c r="CY53" s="36" t="n">
        <x:f>MIN(AG53,CK53)</x:f>
        <x:v>1</x:v>
      </x:c>
    </x:row>
    <x:row r="54" ht="18" customHeight="1">
      <x:c r="A54" s="35" t="str">
        <x:v>Area TWT-02</x:v>
      </x:c>
      <x:c r="B54" s="35" t="str">
        <x:v>Area Lead TWT-02</x:v>
      </x:c>
      <x:c r="C54" s="35" t="str">
        <x:v>Field Lead TWT-01</x:v>
      </x:c>
      <x:c r="D54" s="35" t="str">
        <x:v>City TWT-C</x:v>
      </x:c>
      <x:c r="E54" s="35" t="n">
        <x:v>5</x:v>
      </x:c>
      <x:c r="F54" s="35" t="n">
        <x:v>24</x:v>
      </x:c>
      <x:c r="G54" s="35" t="n">
        <x:v>1</x:v>
      </x:c>
      <x:c r="H54" s="35" t="str">
        <x:v>Promoter</x:v>
      </x:c>
      <x:c r="I54" s="35" t="str">
        <x:v>Agency TWT-01</x:v>
      </x:c>
      <x:c r="J54" s="35" t="str">
        <x:v>PR-TWT-001</x:v>
      </x:c>
      <x:c r="K54" s="35" t="str">
        <x:v>Masked Promoter TWT-001</x:v>
      </x:c>
      <x:c r="L54" s="35" t="str">
        <x:v>9XXXX10001</x:v>
      </x:c>
      <x:c r="M54" s="37" t="n">
        <x:v>46205</x:v>
      </x:c>
      <x:c r="N54" s="35" t="str">
        <x:v>Cohort 2</x:v>
      </x:c>
      <x:c r="O54" s="35" t="str">
        <x:v>DIST-TWT-01</x:v>
      </x:c>
      <x:c r="P54" s="35" t="str">
        <x:v>Masked Distributor TWT-01</x:v>
      </x:c>
      <x:c r="Q54" s="35" t="str">
        <x:v>P-TWT-003</x:v>
      </x:c>
      <x:c r="R54" s="35" t="str">
        <x:v>TWT-003</x:v>
      </x:c>
      <x:c r="S54" s="35" t="str">
        <x:v>Masked Store TWT-003</x:v>
      </x:c>
      <x:c r="T54" s="35" t="str">
        <x:v>XX1003</x:v>
      </x:c>
      <x:c r="U54" s="35" t="str">
        <x:v>Supermarket</x:v>
      </x:c>
      <x:c r="V54" s="35" t="str">
        <x:v>Masked</x:v>
      </x:c>
      <x:c r="W54" s="35" t="str">
        <x:v>Masked</x:v>
      </x:c>
      <x:c r="X54" s="37" t="n">
        <x:v>46207</x:v>
      </x:c>
      <x:c r="Y54" s="37" t="n">
        <x:v>46266</x:v>
      </x:c>
      <x:c r="Z54" s="35" t="str">
        <x:v>W01</x:v>
      </x:c>
      <x:c r="AA54" s="35" t="str">
        <x:v>Sep'26</x:v>
      </x:c>
      <x:c r="AB54" s="35" t="str">
        <x:v>01 - 07</x:v>
      </x:c>
      <x:c r="AC54" s="35" t="str">
        <x:v>Week 1 of Sep 2026</x:v>
      </x:c>
      <x:c r="AD54" s="35" t="str">
        <x:v>Continue</x:v>
      </x:c>
      <x:c r="AE54" s="35" t="str">
        <x:v>Normal operations</x:v>
      </x:c>
      <x:c r="AF54" s="36" t="n">
        <x:v>64</x:v>
      </x:c>
      <x:c r="AG54" s="36" t="n">
        <x:v>24</x:v>
      </x:c>
      <x:c r="AH54" s="38" t="n">
        <x:f>IFERROR(AG54/AF54,0)</x:f>
        <x:v>0.375</x:v>
      </x:c>
      <x:c r="AI54" s="36" t="n">
        <x:v>16</x:v>
      </x:c>
      <x:c r="AJ54" s="38" t="n">
        <x:f>IFERROR(AI54/AG54,0)</x:f>
        <x:v>0.6666666666666666</x:v>
      </x:c>
      <x:c r="AK54" s="36" t="n">
        <x:v>2</x:v>
      </x:c>
      <x:c r="AL54" s="36" t="n">
        <x:v>4</x:v>
      </x:c>
      <x:c r="AM54" s="36" t="n">
        <x:v>1</x:v>
      </x:c>
      <x:c r="AN54" s="38" t="n">
        <x:f>IFERROR(AL54/AG54,0)</x:f>
        <x:v>0.16666666666666666</x:v>
      </x:c>
      <x:c r="AO54" s="36" t="n">
        <x:v>20</x:v>
      </x:c>
      <x:c r="AP54" s="36" t="n">
        <x:v>15</x:v>
      </x:c>
      <x:c r="AQ54" s="36" t="n">
        <x:v>22</x:v>
      </x:c>
      <x:c r="AR54" s="36" t="n">
        <x:v>19</x:v>
      </x:c>
      <x:c r="AS54" s="36" t="n">
        <x:v>26</x:v>
      </x:c>
      <x:c r="AT54" s="36" t="n">
        <x:v>28</x:v>
      </x:c>
      <x:c r="AU54" s="36" t="n">
        <x:v>18</x:v>
      </x:c>
      <x:c r="AV54" s="36" t="n">
        <x:v>24</x:v>
      </x:c>
      <x:c r="AW54" s="36" t="n">
        <x:v>20</x:v>
      </x:c>
      <x:c r="AX54" s="36" t="n">
        <x:v>18</x:v>
      </x:c>
      <x:c r="AY54" s="36" t="n">
        <x:f>SUM(AO54:AX54)</x:f>
        <x:v>210</x:v>
      </x:c>
      <x:c r="AZ54" s="36" t="n">
        <x:v>0</x:v>
      </x:c>
      <x:c r="BA54" s="36" t="n">
        <x:v>0</x:v>
      </x:c>
      <x:c r="BB54" s="36" t="n">
        <x:v>0</x:v>
      </x:c>
      <x:c r="BC54" s="36" t="n">
        <x:v>12</x:v>
      </x:c>
      <x:c r="BD54" s="36" t="n">
        <x:v>0</x:v>
      </x:c>
      <x:c r="BE54" s="36" t="n">
        <x:v>0</x:v>
      </x:c>
      <x:c r="BF54" s="36" t="n">
        <x:v>0</x:v>
      </x:c>
      <x:c r="BG54" s="36" t="n">
        <x:v>0</x:v>
      </x:c>
      <x:c r="BH54" s="36" t="n">
        <x:v>0</x:v>
      </x:c>
      <x:c r="BI54" s="36" t="n">
        <x:v>21</x:v>
      </x:c>
      <x:c r="BJ54" s="36"/>
      <x:c r="BK54" s="36" t="n">
        <x:f>MAX(0,AO54+AZ54-BV54)</x:f>
        <x:v>19</x:v>
      </x:c>
      <x:c r="BL54" s="36" t="n">
        <x:f>MAX(0,AP54+BA54-BW54)</x:f>
        <x:v>13</x:v>
      </x:c>
      <x:c r="BM54" s="36" t="n">
        <x:f>MAX(0,AQ54+BB54-BX54)</x:f>
        <x:v>21</x:v>
      </x:c>
      <x:c r="BN54" s="36" t="n">
        <x:f>MAX(0,AR54+BC54-BY54)</x:f>
        <x:v>30</x:v>
      </x:c>
      <x:c r="BO54" s="36" t="n">
        <x:f>MAX(0,AS54+BD54-BZ54)</x:f>
        <x:v>24</x:v>
      </x:c>
      <x:c r="BP54" s="36" t="n">
        <x:f>MAX(0,AT54+BE54-CA54)</x:f>
        <x:v>26</x:v>
      </x:c>
      <x:c r="BQ54" s="36" t="n">
        <x:f>MAX(0,AU54+BF54-CB54)</x:f>
        <x:v>16</x:v>
      </x:c>
      <x:c r="BR54" s="36" t="n">
        <x:f>MAX(0,AV54+BG54-CC54)</x:f>
        <x:v>23</x:v>
      </x:c>
      <x:c r="BS54" s="36" t="n">
        <x:f>MAX(0,AW54+BH54-CD54)</x:f>
        <x:v>19</x:v>
      </x:c>
      <x:c r="BT54" s="36" t="n">
        <x:f>MAX(0,AX54+BI54-CE54)</x:f>
        <x:v>38</x:v>
      </x:c>
      <x:c r="BU54" s="36" t="n">
        <x:f>SUM(BK54:BT54)</x:f>
        <x:v>229</x:v>
      </x:c>
      <x:c r="BV54" s="36" t="n">
        <x:v>1</x:v>
      </x:c>
      <x:c r="BW54" s="36" t="n">
        <x:v>2</x:v>
      </x:c>
      <x:c r="BX54" s="36" t="n">
        <x:v>1</x:v>
      </x:c>
      <x:c r="BY54" s="36" t="n">
        <x:v>1</x:v>
      </x:c>
      <x:c r="BZ54" s="36" t="n">
        <x:v>2</x:v>
      </x:c>
      <x:c r="CA54" s="36" t="n">
        <x:v>2</x:v>
      </x:c>
      <x:c r="CB54" s="36" t="n">
        <x:v>2</x:v>
      </x:c>
      <x:c r="CC54" s="36" t="n">
        <x:v>1</x:v>
      </x:c>
      <x:c r="CD54" s="36" t="n">
        <x:v>1</x:v>
      </x:c>
      <x:c r="CE54" s="36" t="n">
        <x:v>1</x:v>
      </x:c>
      <x:c r="CF54" s="36"/>
      <x:c r="CG54" s="36" t="n">
        <x:f>SUM(BV54,BW54,BX54,BY54)</x:f>
        <x:v>5</x:v>
      </x:c>
      <x:c r="CH54" s="36" t="n">
        <x:f>SUM(BZ54,CA54)</x:f>
        <x:v>4</x:v>
      </x:c>
      <x:c r="CI54" s="36" t="n">
        <x:f>SUM(CB54)</x:f>
        <x:v>2</x:v>
      </x:c>
      <x:c r="CJ54" s="36" t="n">
        <x:f>SUM(CC54,CD54)</x:f>
        <x:v>2</x:v>
      </x:c>
      <x:c r="CK54" s="36" t="n">
        <x:f>SUM(CE54)</x:f>
        <x:v>1</x:v>
      </x:c>
      <x:c r="CL54" s="36" t="n">
        <x:f>SUM(CG54:CK54)</x:f>
        <x:v>14</x:v>
      </x:c>
      <x:c r="CM54" s="39" t="n">
        <x:f>SUM(BV54*1,BW54*1,BX54*1,BY54*1)</x:f>
        <x:v>5</x:v>
      </x:c>
      <x:c r="CN54" s="39" t="n">
        <x:f>SUM(BZ54*0.324,CA54*0.416)</x:f>
        <x:v>1.48</x:v>
      </x:c>
      <x:c r="CO54" s="39" t="n">
        <x:f>SUM(CB54*0.75)</x:f>
        <x:v>1.5</x:v>
      </x:c>
      <x:c r="CP54" s="39" t="n">
        <x:f>SUM(CC54*0.325,CD54*0.2)</x:f>
        <x:v>0.525</x:v>
      </x:c>
      <x:c r="CQ54" s="39" t="n">
        <x:f>SUM(CE54*0.24)</x:f>
        <x:v>0.24</x:v>
      </x:c>
      <x:c r="CR54" s="39" t="n">
        <x:f>SUM(CM54:CQ54)</x:f>
        <x:v>8.745000000000001</x:v>
      </x:c>
      <x:c r="CS54" s="36" t="n">
        <x:f>SUM(CG54:CH54)</x:f>
        <x:v>9</x:v>
      </x:c>
      <x:c r="CT54" s="36" t="str"/>
      <x:c r="CU54" s="36" t="n">
        <x:f>MIN(AG54,CG54)</x:f>
        <x:v>5</x:v>
      </x:c>
      <x:c r="CV54" s="36" t="n">
        <x:f>MIN(AG54,CH54)</x:f>
        <x:v>4</x:v>
      </x:c>
      <x:c r="CW54" s="36" t="n">
        <x:f>MIN(AG54,CI54)</x:f>
        <x:v>2</x:v>
      </x:c>
      <x:c r="CX54" s="36" t="n">
        <x:f>MIN(AG54,CJ54)</x:f>
        <x:v>2</x:v>
      </x:c>
      <x:c r="CY54" s="36" t="n">
        <x:f>MIN(AG54,CK54)</x:f>
        <x:v>1</x:v>
      </x:c>
    </x:row>
    <x:row r="55" ht="18" customHeight="1">
      <x:c r="A55" s="35" t="str">
        <x:v>Area TWT-02</x:v>
      </x:c>
      <x:c r="B55" s="35" t="str">
        <x:v>Area Lead TWT-02</x:v>
      </x:c>
      <x:c r="C55" s="35" t="str">
        <x:v>Field Lead TWT-01</x:v>
      </x:c>
      <x:c r="D55" s="35" t="str">
        <x:v>City TWT-C</x:v>
      </x:c>
      <x:c r="E55" s="35" t="n">
        <x:v>5</x:v>
      </x:c>
      <x:c r="F55" s="35" t="n">
        <x:v>24</x:v>
      </x:c>
      <x:c r="G55" s="35" t="n">
        <x:v>1</x:v>
      </x:c>
      <x:c r="H55" s="35" t="str">
        <x:v>Promoter</x:v>
      </x:c>
      <x:c r="I55" s="35" t="str">
        <x:v>Agency TWT-01</x:v>
      </x:c>
      <x:c r="J55" s="35" t="str">
        <x:v>PR-TWT-001</x:v>
      </x:c>
      <x:c r="K55" s="35" t="str">
        <x:v>Masked Promoter TWT-001</x:v>
      </x:c>
      <x:c r="L55" s="35" t="str">
        <x:v>9XXXX10001</x:v>
      </x:c>
      <x:c r="M55" s="37" t="n">
        <x:v>46205</x:v>
      </x:c>
      <x:c r="N55" s="35" t="str">
        <x:v>Cohort 2</x:v>
      </x:c>
      <x:c r="O55" s="35" t="str">
        <x:v>DIST-TWT-01</x:v>
      </x:c>
      <x:c r="P55" s="35" t="str">
        <x:v>Masked Distributor TWT-01</x:v>
      </x:c>
      <x:c r="Q55" s="35" t="str">
        <x:v>P-TWT-003</x:v>
      </x:c>
      <x:c r="R55" s="35" t="str">
        <x:v>TWT-003</x:v>
      </x:c>
      <x:c r="S55" s="35" t="str">
        <x:v>Masked Store TWT-003</x:v>
      </x:c>
      <x:c r="T55" s="35" t="str">
        <x:v>XX1003</x:v>
      </x:c>
      <x:c r="U55" s="35" t="str">
        <x:v>Supermarket</x:v>
      </x:c>
      <x:c r="V55" s="35" t="str">
        <x:v>Masked</x:v>
      </x:c>
      <x:c r="W55" s="35" t="str">
        <x:v>Masked</x:v>
      </x:c>
      <x:c r="X55" s="37" t="n">
        <x:v>46207</x:v>
      </x:c>
      <x:c r="Y55" s="37" t="n">
        <x:v>46267</x:v>
      </x:c>
      <x:c r="Z55" s="35" t="str">
        <x:v>W01</x:v>
      </x:c>
      <x:c r="AA55" s="35" t="str">
        <x:v>Sep'26</x:v>
      </x:c>
      <x:c r="AB55" s="35" t="str">
        <x:v>01 - 07</x:v>
      </x:c>
      <x:c r="AC55" s="35" t="str">
        <x:v>Week 1 of Sep 2026</x:v>
      </x:c>
      <x:c r="AD55" s="35" t="str">
        <x:v>Continue</x:v>
      </x:c>
      <x:c r="AE55" s="35" t="str"/>
      <x:c r="AF55" s="36" t="n">
        <x:v>70</x:v>
      </x:c>
      <x:c r="AG55" s="36" t="n">
        <x:v>29</x:v>
      </x:c>
      <x:c r="AH55" s="38" t="n">
        <x:f>IFERROR(AG55/AF55,0)</x:f>
        <x:v>0.4142857142857143</x:v>
      </x:c>
      <x:c r="AI55" s="36" t="n">
        <x:v>26</x:v>
      </x:c>
      <x:c r="AJ55" s="38" t="n">
        <x:f>IFERROR(AI55/AG55,0)</x:f>
        <x:v>0.896551724137931</x:v>
      </x:c>
      <x:c r="AK55" s="36" t="n">
        <x:v>3</x:v>
      </x:c>
      <x:c r="AL55" s="36" t="n">
        <x:v>9</x:v>
      </x:c>
      <x:c r="AM55" s="36" t="n">
        <x:v>1</x:v>
      </x:c>
      <x:c r="AN55" s="38" t="n">
        <x:f>IFERROR(AL55/AG55,0)</x:f>
        <x:v>0.3103448275862069</x:v>
      </x:c>
      <x:c r="AO55" s="36" t="n">
        <x:f>BK54</x:f>
        <x:v>19</x:v>
      </x:c>
      <x:c r="AP55" s="36" t="n">
        <x:f>BL54</x:f>
        <x:v>13</x:v>
      </x:c>
      <x:c r="AQ55" s="36" t="n">
        <x:f>BM54</x:f>
        <x:v>21</x:v>
      </x:c>
      <x:c r="AR55" s="36" t="n">
        <x:f>BN54</x:f>
        <x:v>30</x:v>
      </x:c>
      <x:c r="AS55" s="36" t="n">
        <x:f>BO54</x:f>
        <x:v>24</x:v>
      </x:c>
      <x:c r="AT55" s="36" t="n">
        <x:f>BP54</x:f>
        <x:v>26</x:v>
      </x:c>
      <x:c r="AU55" s="36" t="n">
        <x:f>BQ54</x:f>
        <x:v>16</x:v>
      </x:c>
      <x:c r="AV55" s="36" t="n">
        <x:f>BR54</x:f>
        <x:v>23</x:v>
      </x:c>
      <x:c r="AW55" s="36" t="n">
        <x:f>BS54</x:f>
        <x:v>19</x:v>
      </x:c>
      <x:c r="AX55" s="36" t="n">
        <x:f>BT54</x:f>
        <x:v>38</x:v>
      </x:c>
      <x:c r="AY55" s="36" t="n">
        <x:f>SUM(AO55:AX55)</x:f>
        <x:v>229</x:v>
      </x:c>
      <x:c r="AZ55" s="36" t="n">
        <x:v>0</x:v>
      </x:c>
      <x:c r="BA55" s="36" t="n">
        <x:v>0</x:v>
      </x:c>
      <x:c r="BB55" s="36" t="n">
        <x:v>0</x:v>
      </x:c>
      <x:c r="BC55" s="36" t="n">
        <x:v>0</x:v>
      </x:c>
      <x:c r="BD55" s="36" t="n">
        <x:v>21</x:v>
      </x:c>
      <x:c r="BE55" s="36" t="n">
        <x:v>0</x:v>
      </x:c>
      <x:c r="BF55" s="36" t="n">
        <x:v>0</x:v>
      </x:c>
      <x:c r="BG55" s="36" t="n">
        <x:v>0</x:v>
      </x:c>
      <x:c r="BH55" s="36" t="n">
        <x:v>0</x:v>
      </x:c>
      <x:c r="BI55" s="36" t="n">
        <x:v>0</x:v>
      </x:c>
      <x:c r="BJ55" s="36"/>
      <x:c r="BK55" s="36" t="n">
        <x:f>MAX(0,AO55+AZ55-BV55)</x:f>
        <x:v>18</x:v>
      </x:c>
      <x:c r="BL55" s="36" t="n">
        <x:f>MAX(0,AP55+BA55-BW55)</x:f>
        <x:v>12</x:v>
      </x:c>
      <x:c r="BM55" s="36" t="n">
        <x:f>MAX(0,AQ55+BB55-BX55)</x:f>
        <x:v>20</x:v>
      </x:c>
      <x:c r="BN55" s="36" t="n">
        <x:f>MAX(0,AR55+BC55-BY55)</x:f>
        <x:v>30</x:v>
      </x:c>
      <x:c r="BO55" s="36" t="n">
        <x:f>MAX(0,AS55+BD55-BZ55)</x:f>
        <x:v>43</x:v>
      </x:c>
      <x:c r="BP55" s="36" t="n">
        <x:f>MAX(0,AT55+BE55-CA55)</x:f>
        <x:v>24</x:v>
      </x:c>
      <x:c r="BQ55" s="36" t="n">
        <x:f>MAX(0,AU55+BF55-CB55)</x:f>
        <x:v>15</x:v>
      </x:c>
      <x:c r="BR55" s="36" t="n">
        <x:f>MAX(0,AV55+BG55-CC55)</x:f>
        <x:v>22</x:v>
      </x:c>
      <x:c r="BS55" s="36" t="n">
        <x:f>MAX(0,AW55+BH55-CD55)</x:f>
        <x:v>18</x:v>
      </x:c>
      <x:c r="BT55" s="36" t="n">
        <x:f>MAX(0,AX55+BI55-CE55)</x:f>
        <x:v>37</x:v>
      </x:c>
      <x:c r="BU55" s="36" t="n">
        <x:f>SUM(BK55:BT55)</x:f>
        <x:v>239</x:v>
      </x:c>
      <x:c r="BV55" s="36" t="n">
        <x:v>1</x:v>
      </x:c>
      <x:c r="BW55" s="36" t="n">
        <x:v>1</x:v>
      </x:c>
      <x:c r="BX55" s="36" t="n">
        <x:v>1</x:v>
      </x:c>
      <x:c r="BY55" s="36" t="n">
        <x:v>0</x:v>
      </x:c>
      <x:c r="BZ55" s="36" t="n">
        <x:v>2</x:v>
      </x:c>
      <x:c r="CA55" s="36" t="n">
        <x:v>2</x:v>
      </x:c>
      <x:c r="CB55" s="36" t="n">
        <x:v>1</x:v>
      </x:c>
      <x:c r="CC55" s="36" t="n">
        <x:v>1</x:v>
      </x:c>
      <x:c r="CD55" s="36" t="n">
        <x:v>1</x:v>
      </x:c>
      <x:c r="CE55" s="36" t="n">
        <x:v>1</x:v>
      </x:c>
      <x:c r="CF55" s="36"/>
      <x:c r="CG55" s="36" t="n">
        <x:f>SUM(BV55,BW55,BX55,BY55)</x:f>
        <x:v>3</x:v>
      </x:c>
      <x:c r="CH55" s="36" t="n">
        <x:f>SUM(BZ55,CA55)</x:f>
        <x:v>4</x:v>
      </x:c>
      <x:c r="CI55" s="36" t="n">
        <x:f>SUM(CB55)</x:f>
        <x:v>1</x:v>
      </x:c>
      <x:c r="CJ55" s="36" t="n">
        <x:f>SUM(CC55,CD55)</x:f>
        <x:v>2</x:v>
      </x:c>
      <x:c r="CK55" s="36" t="n">
        <x:f>SUM(CE55)</x:f>
        <x:v>1</x:v>
      </x:c>
      <x:c r="CL55" s="36" t="n">
        <x:f>SUM(CG55:CK55)</x:f>
        <x:v>11</x:v>
      </x:c>
      <x:c r="CM55" s="39" t="n">
        <x:f>SUM(BV55*1,BW55*1,BX55*1,BY55*1)</x:f>
        <x:v>3</x:v>
      </x:c>
      <x:c r="CN55" s="39" t="n">
        <x:f>SUM(BZ55*0.324,CA55*0.416)</x:f>
        <x:v>1.48</x:v>
      </x:c>
      <x:c r="CO55" s="39" t="n">
        <x:f>SUM(CB55*0.75)</x:f>
        <x:v>0.75</x:v>
      </x:c>
      <x:c r="CP55" s="39" t="n">
        <x:f>SUM(CC55*0.325,CD55*0.2)</x:f>
        <x:v>0.525</x:v>
      </x:c>
      <x:c r="CQ55" s="39" t="n">
        <x:f>SUM(CE55*0.24)</x:f>
        <x:v>0.24</x:v>
      </x:c>
      <x:c r="CR55" s="39" t="n">
        <x:f>SUM(CM55:CQ55)</x:f>
        <x:v>5.995000000000001</x:v>
      </x:c>
      <x:c r="CS55" s="36" t="n">
        <x:f>SUM(CG55:CH55)</x:f>
        <x:v>7</x:v>
      </x:c>
      <x:c r="CT55" s="36" t="str"/>
      <x:c r="CU55" s="36" t="n">
        <x:f>MIN(AG55,CG55)</x:f>
        <x:v>3</x:v>
      </x:c>
      <x:c r="CV55" s="36" t="n">
        <x:f>MIN(AG55,CH55)</x:f>
        <x:v>4</x:v>
      </x:c>
      <x:c r="CW55" s="36" t="n">
        <x:f>MIN(AG55,CI55)</x:f>
        <x:v>1</x:v>
      </x:c>
      <x:c r="CX55" s="36" t="n">
        <x:f>MIN(AG55,CJ55)</x:f>
        <x:v>2</x:v>
      </x:c>
      <x:c r="CY55" s="36" t="n">
        <x:f>MIN(AG55,CK55)</x:f>
        <x:v>1</x:v>
      </x:c>
    </x:row>
    <x:row r="56" ht="18" customHeight="1">
      <x:c r="A56" s="35" t="str">
        <x:v>Area TWT-02</x:v>
      </x:c>
      <x:c r="B56" s="35" t="str">
        <x:v>Area Lead TWT-02</x:v>
      </x:c>
      <x:c r="C56" s="35" t="str">
        <x:v>Field Lead TWT-01</x:v>
      </x:c>
      <x:c r="D56" s="35" t="str">
        <x:v>City TWT-C</x:v>
      </x:c>
      <x:c r="E56" s="35" t="n">
        <x:v>5</x:v>
      </x:c>
      <x:c r="F56" s="35" t="n">
        <x:v>24</x:v>
      </x:c>
      <x:c r="G56" s="35" t="n">
        <x:v>1</x:v>
      </x:c>
      <x:c r="H56" s="35" t="str">
        <x:v>Promoter</x:v>
      </x:c>
      <x:c r="I56" s="35" t="str">
        <x:v>Agency TWT-01</x:v>
      </x:c>
      <x:c r="J56" s="35" t="str">
        <x:v>PR-TWT-001</x:v>
      </x:c>
      <x:c r="K56" s="35" t="str">
        <x:v>Masked Promoter TWT-001</x:v>
      </x:c>
      <x:c r="L56" s="35" t="str">
        <x:v>9XXXX10001</x:v>
      </x:c>
      <x:c r="M56" s="37" t="n">
        <x:v>46205</x:v>
      </x:c>
      <x:c r="N56" s="35" t="str">
        <x:v>Cohort 2</x:v>
      </x:c>
      <x:c r="O56" s="35" t="str">
        <x:v>DIST-TWT-01</x:v>
      </x:c>
      <x:c r="P56" s="35" t="str">
        <x:v>Masked Distributor TWT-01</x:v>
      </x:c>
      <x:c r="Q56" s="35" t="str">
        <x:v>P-TWT-003</x:v>
      </x:c>
      <x:c r="R56" s="35" t="str">
        <x:v>TWT-003</x:v>
      </x:c>
      <x:c r="S56" s="35" t="str">
        <x:v>Masked Store TWT-003</x:v>
      </x:c>
      <x:c r="T56" s="35" t="str">
        <x:v>XX1003</x:v>
      </x:c>
      <x:c r="U56" s="35" t="str">
        <x:v>Supermarket</x:v>
      </x:c>
      <x:c r="V56" s="35" t="str">
        <x:v>Masked</x:v>
      </x:c>
      <x:c r="W56" s="35" t="str">
        <x:v>Masked</x:v>
      </x:c>
      <x:c r="X56" s="37" t="n">
        <x:v>46207</x:v>
      </x:c>
      <x:c r="Y56" s="37" t="n">
        <x:v>46268</x:v>
      </x:c>
      <x:c r="Z56" s="35" t="str">
        <x:v>W01</x:v>
      </x:c>
      <x:c r="AA56" s="35" t="str">
        <x:v>Sep'26</x:v>
      </x:c>
      <x:c r="AB56" s="35" t="str">
        <x:v>01 - 07</x:v>
      </x:c>
      <x:c r="AC56" s="35" t="str">
        <x:v>Week 1 of Sep 2026</x:v>
      </x:c>
      <x:c r="AD56" s="35" t="str">
        <x:v>Continue</x:v>
      </x:c>
      <x:c r="AE56" s="35" t="str"/>
      <x:c r="AF56" s="36" t="n">
        <x:v>71</x:v>
      </x:c>
      <x:c r="AG56" s="36" t="n">
        <x:v>25</x:v>
      </x:c>
      <x:c r="AH56" s="38" t="n">
        <x:f>IFERROR(AG56/AF56,0)</x:f>
        <x:v>0.352112676056338</x:v>
      </x:c>
      <x:c r="AI56" s="36" t="n">
        <x:v>21</x:v>
      </x:c>
      <x:c r="AJ56" s="38" t="n">
        <x:f>IFERROR(AI56/AG56,0)</x:f>
        <x:v>0.84</x:v>
      </x:c>
      <x:c r="AK56" s="36" t="n">
        <x:v>4</x:v>
      </x:c>
      <x:c r="AL56" s="36" t="n">
        <x:v>11</x:v>
      </x:c>
      <x:c r="AM56" s="36" t="n">
        <x:v>1</x:v>
      </x:c>
      <x:c r="AN56" s="38" t="n">
        <x:f>IFERROR(AL56/AG56,0)</x:f>
        <x:v>0.44</x:v>
      </x:c>
      <x:c r="AO56" s="36" t="n">
        <x:f>BK55</x:f>
        <x:v>18</x:v>
      </x:c>
      <x:c r="AP56" s="36" t="n">
        <x:f>BL55</x:f>
        <x:v>12</x:v>
      </x:c>
      <x:c r="AQ56" s="36" t="n">
        <x:f>BM55</x:f>
        <x:v>20</x:v>
      </x:c>
      <x:c r="AR56" s="36" t="n">
        <x:f>BN55</x:f>
        <x:v>30</x:v>
      </x:c>
      <x:c r="AS56" s="36" t="n">
        <x:f>BO55</x:f>
        <x:v>43</x:v>
      </x:c>
      <x:c r="AT56" s="36" t="n">
        <x:f>BP55</x:f>
        <x:v>24</x:v>
      </x:c>
      <x:c r="AU56" s="36" t="n">
        <x:f>BQ55</x:f>
        <x:v>15</x:v>
      </x:c>
      <x:c r="AV56" s="36" t="n">
        <x:f>BR55</x:f>
        <x:v>22</x:v>
      </x:c>
      <x:c r="AW56" s="36" t="n">
        <x:f>BS55</x:f>
        <x:v>18</x:v>
      </x:c>
      <x:c r="AX56" s="36" t="n">
        <x:f>BT55</x:f>
        <x:v>37</x:v>
      </x:c>
      <x:c r="AY56" s="36" t="n">
        <x:f>SUM(AO56:AX56)</x:f>
        <x:v>239</x:v>
      </x:c>
      <x:c r="AZ56" s="36" t="n">
        <x:v>0</x:v>
      </x:c>
      <x:c r="BA56" s="36" t="n">
        <x:v>0</x:v>
      </x:c>
      <x:c r="BB56" s="36" t="n">
        <x:v>0</x:v>
      </x:c>
      <x:c r="BC56" s="36" t="n">
        <x:v>0</x:v>
      </x:c>
      <x:c r="BD56" s="36" t="n">
        <x:v>0</x:v>
      </x:c>
      <x:c r="BE56" s="36" t="n">
        <x:v>20</x:v>
      </x:c>
      <x:c r="BF56" s="36" t="n">
        <x:v>0</x:v>
      </x:c>
      <x:c r="BG56" s="36" t="n">
        <x:v>0</x:v>
      </x:c>
      <x:c r="BH56" s="36" t="n">
        <x:v>0</x:v>
      </x:c>
      <x:c r="BI56" s="36" t="n">
        <x:v>0</x:v>
      </x:c>
      <x:c r="BJ56" s="36"/>
      <x:c r="BK56" s="36" t="n">
        <x:f>MAX(0,AO56+AZ56-BV56)</x:f>
        <x:v>17</x:v>
      </x:c>
      <x:c r="BL56" s="36" t="n">
        <x:f>MAX(0,AP56+BA56-BW56)</x:f>
        <x:v>11</x:v>
      </x:c>
      <x:c r="BM56" s="36" t="n">
        <x:f>MAX(0,AQ56+BB56-BX56)</x:f>
        <x:v>19</x:v>
      </x:c>
      <x:c r="BN56" s="36" t="n">
        <x:f>MAX(0,AR56+BC56-BY56)</x:f>
        <x:v>29</x:v>
      </x:c>
      <x:c r="BO56" s="36" t="n">
        <x:f>MAX(0,AS56+BD56-BZ56)</x:f>
        <x:v>42</x:v>
      </x:c>
      <x:c r="BP56" s="36" t="n">
        <x:f>MAX(0,AT56+BE56-CA56)</x:f>
        <x:v>42</x:v>
      </x:c>
      <x:c r="BQ56" s="36" t="n">
        <x:f>MAX(0,AU56+BF56-CB56)</x:f>
        <x:v>14</x:v>
      </x:c>
      <x:c r="BR56" s="36" t="n">
        <x:f>MAX(0,AV56+BG56-CC56)</x:f>
        <x:v>21</x:v>
      </x:c>
      <x:c r="BS56" s="36" t="n">
        <x:f>MAX(0,AW56+BH56-CD56)</x:f>
        <x:v>16</x:v>
      </x:c>
      <x:c r="BT56" s="36" t="n">
        <x:f>MAX(0,AX56+BI56-CE56)</x:f>
        <x:v>35</x:v>
      </x:c>
      <x:c r="BU56" s="36" t="n">
        <x:f>SUM(BK56:BT56)</x:f>
        <x:v>246</x:v>
      </x:c>
      <x:c r="BV56" s="36" t="n">
        <x:v>1</x:v>
      </x:c>
      <x:c r="BW56" s="36" t="n">
        <x:v>1</x:v>
      </x:c>
      <x:c r="BX56" s="36" t="n">
        <x:v>1</x:v>
      </x:c>
      <x:c r="BY56" s="36" t="n">
        <x:v>1</x:v>
      </x:c>
      <x:c r="BZ56" s="36" t="n">
        <x:v>1</x:v>
      </x:c>
      <x:c r="CA56" s="36" t="n">
        <x:v>2</x:v>
      </x:c>
      <x:c r="CB56" s="36" t="n">
        <x:v>1</x:v>
      </x:c>
      <x:c r="CC56" s="36" t="n">
        <x:v>1</x:v>
      </x:c>
      <x:c r="CD56" s="36" t="n">
        <x:v>2</x:v>
      </x:c>
      <x:c r="CE56" s="36" t="n">
        <x:v>2</x:v>
      </x:c>
      <x:c r="CF56" s="36"/>
      <x:c r="CG56" s="36" t="n">
        <x:f>SUM(BV56,BW56,BX56,BY56)</x:f>
        <x:v>4</x:v>
      </x:c>
      <x:c r="CH56" s="36" t="n">
        <x:f>SUM(BZ56,CA56)</x:f>
        <x:v>3</x:v>
      </x:c>
      <x:c r="CI56" s="36" t="n">
        <x:f>SUM(CB56)</x:f>
        <x:v>1</x:v>
      </x:c>
      <x:c r="CJ56" s="36" t="n">
        <x:f>SUM(CC56,CD56)</x:f>
        <x:v>3</x:v>
      </x:c>
      <x:c r="CK56" s="36" t="n">
        <x:f>SUM(CE56)</x:f>
        <x:v>2</x:v>
      </x:c>
      <x:c r="CL56" s="36" t="n">
        <x:f>SUM(CG56:CK56)</x:f>
        <x:v>13</x:v>
      </x:c>
      <x:c r="CM56" s="39" t="n">
        <x:f>SUM(BV56*1,BW56*1,BX56*1,BY56*1)</x:f>
        <x:v>4</x:v>
      </x:c>
      <x:c r="CN56" s="39" t="n">
        <x:f>SUM(BZ56*0.324,CA56*0.416)</x:f>
        <x:v>1.156</x:v>
      </x:c>
      <x:c r="CO56" s="39" t="n">
        <x:f>SUM(CB56*0.75)</x:f>
        <x:v>0.75</x:v>
      </x:c>
      <x:c r="CP56" s="39" t="n">
        <x:f>SUM(CC56*0.325,CD56*0.2)</x:f>
        <x:v>0.7250000000000001</x:v>
      </x:c>
      <x:c r="CQ56" s="39" t="n">
        <x:f>SUM(CE56*0.24)</x:f>
        <x:v>0.48</x:v>
      </x:c>
      <x:c r="CR56" s="39" t="n">
        <x:f>SUM(CM56:CQ56)</x:f>
        <x:v>7.111000000000001</x:v>
      </x:c>
      <x:c r="CS56" s="36" t="n">
        <x:f>SUM(CG56:CH56)</x:f>
        <x:v>7</x:v>
      </x:c>
      <x:c r="CT56" s="36" t="str"/>
      <x:c r="CU56" s="36" t="n">
        <x:f>MIN(AG56,CG56)</x:f>
        <x:v>4</x:v>
      </x:c>
      <x:c r="CV56" s="36" t="n">
        <x:f>MIN(AG56,CH56)</x:f>
        <x:v>3</x:v>
      </x:c>
      <x:c r="CW56" s="36" t="n">
        <x:f>MIN(AG56,CI56)</x:f>
        <x:v>1</x:v>
      </x:c>
      <x:c r="CX56" s="36" t="n">
        <x:f>MIN(AG56,CJ56)</x:f>
        <x:v>3</x:v>
      </x:c>
      <x:c r="CY56" s="36" t="n">
        <x:f>MIN(AG56,CK56)</x:f>
        <x:v>2</x:v>
      </x:c>
    </x:row>
    <x:row r="57" ht="18" customHeight="1">
      <x:c r="A57" s="35" t="str">
        <x:v>Area TWT-02</x:v>
      </x:c>
      <x:c r="B57" s="35" t="str">
        <x:v>Area Lead TWT-02</x:v>
      </x:c>
      <x:c r="C57" s="35" t="str">
        <x:v>Field Lead TWT-01</x:v>
      </x:c>
      <x:c r="D57" s="35" t="str">
        <x:v>City TWT-C</x:v>
      </x:c>
      <x:c r="E57" s="35" t="n">
        <x:v>5</x:v>
      </x:c>
      <x:c r="F57" s="35" t="n">
        <x:v>24</x:v>
      </x:c>
      <x:c r="G57" s="35" t="n">
        <x:v>1</x:v>
      </x:c>
      <x:c r="H57" s="35" t="str">
        <x:v>Promoter</x:v>
      </x:c>
      <x:c r="I57" s="35" t="str">
        <x:v>Agency TWT-01</x:v>
      </x:c>
      <x:c r="J57" s="35" t="str">
        <x:v>PR-TWT-001</x:v>
      </x:c>
      <x:c r="K57" s="35" t="str">
        <x:v>Masked Promoter TWT-001</x:v>
      </x:c>
      <x:c r="L57" s="35" t="str">
        <x:v>9XXXX10001</x:v>
      </x:c>
      <x:c r="M57" s="37" t="n">
        <x:v>46205</x:v>
      </x:c>
      <x:c r="N57" s="35" t="str">
        <x:v>Cohort 2</x:v>
      </x:c>
      <x:c r="O57" s="35" t="str">
        <x:v>DIST-TWT-01</x:v>
      </x:c>
      <x:c r="P57" s="35" t="str">
        <x:v>Masked Distributor TWT-01</x:v>
      </x:c>
      <x:c r="Q57" s="35" t="str">
        <x:v>P-TWT-003</x:v>
      </x:c>
      <x:c r="R57" s="35" t="str">
        <x:v>TWT-003</x:v>
      </x:c>
      <x:c r="S57" s="35" t="str">
        <x:v>Masked Store TWT-003</x:v>
      </x:c>
      <x:c r="T57" s="35" t="str">
        <x:v>XX1003</x:v>
      </x:c>
      <x:c r="U57" s="35" t="str">
        <x:v>Supermarket</x:v>
      </x:c>
      <x:c r="V57" s="35" t="str">
        <x:v>Masked</x:v>
      </x:c>
      <x:c r="W57" s="35" t="str">
        <x:v>Masked</x:v>
      </x:c>
      <x:c r="X57" s="37" t="n">
        <x:v>46207</x:v>
      </x:c>
      <x:c r="Y57" s="37" t="n">
        <x:v>46269</x:v>
      </x:c>
      <x:c r="Z57" s="35" t="str">
        <x:v>W01</x:v>
      </x:c>
      <x:c r="AA57" s="35" t="str">
        <x:v>Sep'26</x:v>
      </x:c>
      <x:c r="AB57" s="35" t="str">
        <x:v>01 - 07</x:v>
      </x:c>
      <x:c r="AC57" s="35" t="str">
        <x:v>Week 1 of Sep 2026</x:v>
      </x:c>
      <x:c r="AD57" s="35" t="str">
        <x:v>Continue</x:v>
      </x:c>
      <x:c r="AE57" s="35" t="str"/>
      <x:c r="AF57" s="36" t="n">
        <x:v>51</x:v>
      </x:c>
      <x:c r="AG57" s="36" t="n">
        <x:v>17</x:v>
      </x:c>
      <x:c r="AH57" s="38" t="n">
        <x:f>IFERROR(AG57/AF57,0)</x:f>
        <x:v>0.3333333333333333</x:v>
      </x:c>
      <x:c r="AI57" s="36" t="n">
        <x:v>13</x:v>
      </x:c>
      <x:c r="AJ57" s="38" t="n">
        <x:f>IFERROR(AI57/AG57,0)</x:f>
        <x:v>0.7647058823529411</x:v>
      </x:c>
      <x:c r="AK57" s="36" t="n">
        <x:v>4</x:v>
      </x:c>
      <x:c r="AL57" s="36" t="n">
        <x:v>4</x:v>
      </x:c>
      <x:c r="AM57" s="36" t="n">
        <x:v>1</x:v>
      </x:c>
      <x:c r="AN57" s="38" t="n">
        <x:f>IFERROR(AL57/AG57,0)</x:f>
        <x:v>0.23529411764705882</x:v>
      </x:c>
      <x:c r="AO57" s="36" t="n">
        <x:f>BK56</x:f>
        <x:v>17</x:v>
      </x:c>
      <x:c r="AP57" s="36" t="n">
        <x:f>BL56</x:f>
        <x:v>11</x:v>
      </x:c>
      <x:c r="AQ57" s="36" t="n">
        <x:f>BM56</x:f>
        <x:v>19</x:v>
      </x:c>
      <x:c r="AR57" s="36" t="n">
        <x:f>BN56</x:f>
        <x:v>29</x:v>
      </x:c>
      <x:c r="AS57" s="36" t="n">
        <x:f>BO56</x:f>
        <x:v>42</x:v>
      </x:c>
      <x:c r="AT57" s="36" t="n">
        <x:f>BP56</x:f>
        <x:v>42</x:v>
      </x:c>
      <x:c r="AU57" s="36" t="n">
        <x:f>BQ56</x:f>
        <x:v>14</x:v>
      </x:c>
      <x:c r="AV57" s="36" t="n">
        <x:f>BR56</x:f>
        <x:v>21</x:v>
      </x:c>
      <x:c r="AW57" s="36" t="n">
        <x:f>BS56</x:f>
        <x:v>16</x:v>
      </x:c>
      <x:c r="AX57" s="36" t="n">
        <x:f>BT56</x:f>
        <x:v>35</x:v>
      </x:c>
      <x:c r="AY57" s="36" t="n">
        <x:f>SUM(AO57:AX57)</x:f>
        <x:v>246</x:v>
      </x:c>
      <x:c r="AZ57" s="36" t="n">
        <x:v>13</x:v>
      </x:c>
      <x:c r="BA57" s="36" t="n">
        <x:v>0</x:v>
      </x:c>
      <x:c r="BB57" s="36" t="n">
        <x:v>0</x:v>
      </x:c>
      <x:c r="BC57" s="36" t="n">
        <x:v>0</x:v>
      </x:c>
      <x:c r="BD57" s="36" t="n">
        <x:v>0</x:v>
      </x:c>
      <x:c r="BE57" s="36" t="n">
        <x:v>0</x:v>
      </x:c>
      <x:c r="BF57" s="36" t="n">
        <x:v>21</x:v>
      </x:c>
      <x:c r="BG57" s="36" t="n">
        <x:v>0</x:v>
      </x:c>
      <x:c r="BH57" s="36" t="n">
        <x:v>0</x:v>
      </x:c>
      <x:c r="BI57" s="36" t="n">
        <x:v>0</x:v>
      </x:c>
      <x:c r="BJ57" s="36"/>
      <x:c r="BK57" s="36" t="n">
        <x:f>MAX(0,AO57+AZ57-BV57)</x:f>
        <x:v>29</x:v>
      </x:c>
      <x:c r="BL57" s="36" t="n">
        <x:f>MAX(0,AP57+BA57-BW57)</x:f>
        <x:v>10</x:v>
      </x:c>
      <x:c r="BM57" s="36" t="n">
        <x:f>MAX(0,AQ57+BB57-BX57)</x:f>
        <x:v>18</x:v>
      </x:c>
      <x:c r="BN57" s="36" t="n">
        <x:f>MAX(0,AR57+BC57-BY57)</x:f>
        <x:v>28</x:v>
      </x:c>
      <x:c r="BO57" s="36" t="n">
        <x:f>MAX(0,AS57+BD57-BZ57)</x:f>
        <x:v>41</x:v>
      </x:c>
      <x:c r="BP57" s="36" t="n">
        <x:f>MAX(0,AT57+BE57-CA57)</x:f>
        <x:v>39</x:v>
      </x:c>
      <x:c r="BQ57" s="36" t="n">
        <x:f>MAX(0,AU57+BF57-CB57)</x:f>
        <x:v>34</x:v>
      </x:c>
      <x:c r="BR57" s="36" t="n">
        <x:f>MAX(0,AV57+BG57-CC57)</x:f>
        <x:v>20</x:v>
      </x:c>
      <x:c r="BS57" s="36" t="n">
        <x:f>MAX(0,AW57+BH57-CD57)</x:f>
        <x:v>15</x:v>
      </x:c>
      <x:c r="BT57" s="36" t="n">
        <x:f>MAX(0,AX57+BI57-CE57)</x:f>
        <x:v>34</x:v>
      </x:c>
      <x:c r="BU57" s="36" t="n">
        <x:f>SUM(BK57:BT57)</x:f>
        <x:v>268</x:v>
      </x:c>
      <x:c r="BV57" s="36" t="n">
        <x:v>1</x:v>
      </x:c>
      <x:c r="BW57" s="36" t="n">
        <x:v>1</x:v>
      </x:c>
      <x:c r="BX57" s="36" t="n">
        <x:v>1</x:v>
      </x:c>
      <x:c r="BY57" s="36" t="n">
        <x:v>1</x:v>
      </x:c>
      <x:c r="BZ57" s="36" t="n">
        <x:v>1</x:v>
      </x:c>
      <x:c r="CA57" s="36" t="n">
        <x:v>3</x:v>
      </x:c>
      <x:c r="CB57" s="36" t="n">
        <x:v>1</x:v>
      </x:c>
      <x:c r="CC57" s="36" t="n">
        <x:v>1</x:v>
      </x:c>
      <x:c r="CD57" s="36" t="n">
        <x:v>1</x:v>
      </x:c>
      <x:c r="CE57" s="36" t="n">
        <x:v>1</x:v>
      </x:c>
      <x:c r="CF57" s="36"/>
      <x:c r="CG57" s="36" t="n">
        <x:f>SUM(BV57,BW57,BX57,BY57)</x:f>
        <x:v>4</x:v>
      </x:c>
      <x:c r="CH57" s="36" t="n">
        <x:f>SUM(BZ57,CA57)</x:f>
        <x:v>4</x:v>
      </x:c>
      <x:c r="CI57" s="36" t="n">
        <x:f>SUM(CB57)</x:f>
        <x:v>1</x:v>
      </x:c>
      <x:c r="CJ57" s="36" t="n">
        <x:f>SUM(CC57,CD57)</x:f>
        <x:v>2</x:v>
      </x:c>
      <x:c r="CK57" s="36" t="n">
        <x:f>SUM(CE57)</x:f>
        <x:v>1</x:v>
      </x:c>
      <x:c r="CL57" s="36" t="n">
        <x:f>SUM(CG57:CK57)</x:f>
        <x:v>12</x:v>
      </x:c>
      <x:c r="CM57" s="39" t="n">
        <x:f>SUM(BV57*1,BW57*1,BX57*1,BY57*1)</x:f>
        <x:v>4</x:v>
      </x:c>
      <x:c r="CN57" s="39" t="n">
        <x:f>SUM(BZ57*0.324,CA57*0.416)</x:f>
        <x:v>1.572</x:v>
      </x:c>
      <x:c r="CO57" s="39" t="n">
        <x:f>SUM(CB57*0.75)</x:f>
        <x:v>0.75</x:v>
      </x:c>
      <x:c r="CP57" s="39" t="n">
        <x:f>SUM(CC57*0.325,CD57*0.2)</x:f>
        <x:v>0.525</x:v>
      </x:c>
      <x:c r="CQ57" s="39" t="n">
        <x:f>SUM(CE57*0.24)</x:f>
        <x:v>0.24</x:v>
      </x:c>
      <x:c r="CR57" s="39" t="n">
        <x:f>SUM(CM57:CQ57)</x:f>
        <x:v>7.087000000000001</x:v>
      </x:c>
      <x:c r="CS57" s="36" t="n">
        <x:f>SUM(CG57:CH57)</x:f>
        <x:v>8</x:v>
      </x:c>
      <x:c r="CT57" s="36" t="str"/>
      <x:c r="CU57" s="36" t="n">
        <x:f>MIN(AG57,CG57)</x:f>
        <x:v>4</x:v>
      </x:c>
      <x:c r="CV57" s="36" t="n">
        <x:f>MIN(AG57,CH57)</x:f>
        <x:v>4</x:v>
      </x:c>
      <x:c r="CW57" s="36" t="n">
        <x:f>MIN(AG57,CI57)</x:f>
        <x:v>1</x:v>
      </x:c>
      <x:c r="CX57" s="36" t="n">
        <x:f>MIN(AG57,CJ57)</x:f>
        <x:v>2</x:v>
      </x:c>
      <x:c r="CY57" s="36" t="n">
        <x:f>MIN(AG57,CK57)</x:f>
        <x:v>1</x:v>
      </x:c>
    </x:row>
    <x:row r="58" ht="18" customHeight="1">
      <x:c r="A58" s="35" t="str">
        <x:v>Area TWT-02</x:v>
      </x:c>
      <x:c r="B58" s="35" t="str">
        <x:v>Area Lead TWT-02</x:v>
      </x:c>
      <x:c r="C58" s="35" t="str">
        <x:v>Field Lead TWT-01</x:v>
      </x:c>
      <x:c r="D58" s="35" t="str">
        <x:v>City TWT-C</x:v>
      </x:c>
      <x:c r="E58" s="35" t="n">
        <x:v>5</x:v>
      </x:c>
      <x:c r="F58" s="35" t="n">
        <x:v>24</x:v>
      </x:c>
      <x:c r="G58" s="35" t="n">
        <x:v>1</x:v>
      </x:c>
      <x:c r="H58" s="35" t="str">
        <x:v>Promoter</x:v>
      </x:c>
      <x:c r="I58" s="35" t="str">
        <x:v>Agency TWT-01</x:v>
      </x:c>
      <x:c r="J58" s="35" t="str">
        <x:v>PR-TWT-001</x:v>
      </x:c>
      <x:c r="K58" s="35" t="str">
        <x:v>Masked Promoter TWT-001</x:v>
      </x:c>
      <x:c r="L58" s="35" t="str">
        <x:v>9XXXX10001</x:v>
      </x:c>
      <x:c r="M58" s="37" t="n">
        <x:v>46205</x:v>
      </x:c>
      <x:c r="N58" s="35" t="str">
        <x:v>Cohort 2</x:v>
      </x:c>
      <x:c r="O58" s="35" t="str">
        <x:v>DIST-TWT-01</x:v>
      </x:c>
      <x:c r="P58" s="35" t="str">
        <x:v>Masked Distributor TWT-01</x:v>
      </x:c>
      <x:c r="Q58" s="35" t="str">
        <x:v>P-TWT-003</x:v>
      </x:c>
      <x:c r="R58" s="35" t="str">
        <x:v>TWT-003</x:v>
      </x:c>
      <x:c r="S58" s="35" t="str">
        <x:v>Masked Store TWT-003</x:v>
      </x:c>
      <x:c r="T58" s="35" t="str">
        <x:v>XX1003</x:v>
      </x:c>
      <x:c r="U58" s="35" t="str">
        <x:v>Supermarket</x:v>
      </x:c>
      <x:c r="V58" s="35" t="str">
        <x:v>Masked</x:v>
      </x:c>
      <x:c r="W58" s="35" t="str">
        <x:v>Masked</x:v>
      </x:c>
      <x:c r="X58" s="37" t="n">
        <x:v>46207</x:v>
      </x:c>
      <x:c r="Y58" s="37" t="n">
        <x:v>46270</x:v>
      </x:c>
      <x:c r="Z58" s="35" t="str">
        <x:v>W01</x:v>
      </x:c>
      <x:c r="AA58" s="35" t="str">
        <x:v>Sep'26</x:v>
      </x:c>
      <x:c r="AB58" s="35" t="str">
        <x:v>01 - 07</x:v>
      </x:c>
      <x:c r="AC58" s="35" t="str">
        <x:v>Week 1 of Sep 2026</x:v>
      </x:c>
      <x:c r="AD58" s="35" t="str">
        <x:v>Continue</x:v>
      </x:c>
      <x:c r="AE58" s="35" t="str"/>
      <x:c r="AF58" s="36" t="n">
        <x:v>65</x:v>
      </x:c>
      <x:c r="AG58" s="36" t="n">
        <x:v>30</x:v>
      </x:c>
      <x:c r="AH58" s="38" t="n">
        <x:f>IFERROR(AG58/AF58,0)</x:f>
        <x:v>0.46153846153846156</x:v>
      </x:c>
      <x:c r="AI58" s="36" t="n">
        <x:v>27</x:v>
      </x:c>
      <x:c r="AJ58" s="38" t="n">
        <x:f>IFERROR(AI58/AG58,0)</x:f>
        <x:v>0.9</x:v>
      </x:c>
      <x:c r="AK58" s="36" t="n">
        <x:v>4</x:v>
      </x:c>
      <x:c r="AL58" s="36" t="n">
        <x:v>17</x:v>
      </x:c>
      <x:c r="AM58" s="36" t="n">
        <x:v>1</x:v>
      </x:c>
      <x:c r="AN58" s="38" t="n">
        <x:f>IFERROR(AL58/AG58,0)</x:f>
        <x:v>0.5666666666666667</x:v>
      </x:c>
      <x:c r="AO58" s="36" t="n">
        <x:f>BK57</x:f>
        <x:v>29</x:v>
      </x:c>
      <x:c r="AP58" s="36" t="n">
        <x:f>BL57</x:f>
        <x:v>10</x:v>
      </x:c>
      <x:c r="AQ58" s="36" t="n">
        <x:f>BM57</x:f>
        <x:v>18</x:v>
      </x:c>
      <x:c r="AR58" s="36" t="n">
        <x:f>BN57</x:f>
        <x:v>28</x:v>
      </x:c>
      <x:c r="AS58" s="36" t="n">
        <x:f>BO57</x:f>
        <x:v>41</x:v>
      </x:c>
      <x:c r="AT58" s="36" t="n">
        <x:f>BP57</x:f>
        <x:v>39</x:v>
      </x:c>
      <x:c r="AU58" s="36" t="n">
        <x:f>BQ57</x:f>
        <x:v>34</x:v>
      </x:c>
      <x:c r="AV58" s="36" t="n">
        <x:f>BR57</x:f>
        <x:v>20</x:v>
      </x:c>
      <x:c r="AW58" s="36" t="n">
        <x:f>BS57</x:f>
        <x:v>15</x:v>
      </x:c>
      <x:c r="AX58" s="36" t="n">
        <x:f>BT57</x:f>
        <x:v>34</x:v>
      </x:c>
      <x:c r="AY58" s="36" t="n">
        <x:f>SUM(AO58:AX58)</x:f>
        <x:v>268</x:v>
      </x:c>
      <x:c r="AZ58" s="36" t="n">
        <x:v>0</x:v>
      </x:c>
      <x:c r="BA58" s="36" t="n">
        <x:v>16</x:v>
      </x:c>
      <x:c r="BB58" s="36" t="n">
        <x:v>0</x:v>
      </x:c>
      <x:c r="BC58" s="36" t="n">
        <x:v>0</x:v>
      </x:c>
      <x:c r="BD58" s="36" t="n">
        <x:v>0</x:v>
      </x:c>
      <x:c r="BE58" s="36" t="n">
        <x:v>0</x:v>
      </x:c>
      <x:c r="BF58" s="36" t="n">
        <x:v>0</x:v>
      </x:c>
      <x:c r="BG58" s="36" t="n">
        <x:v>15</x:v>
      </x:c>
      <x:c r="BH58" s="36" t="n">
        <x:v>0</x:v>
      </x:c>
      <x:c r="BI58" s="36" t="n">
        <x:v>0</x:v>
      </x:c>
      <x:c r="BJ58" s="36"/>
      <x:c r="BK58" s="36" t="n">
        <x:f>MAX(0,AO58+AZ58-BV58)</x:f>
        <x:v>27</x:v>
      </x:c>
      <x:c r="BL58" s="36" t="n">
        <x:f>MAX(0,AP58+BA58-BW58)</x:f>
        <x:v>24</x:v>
      </x:c>
      <x:c r="BM58" s="36" t="n">
        <x:f>MAX(0,AQ58+BB58-BX58)</x:f>
        <x:v>17</x:v>
      </x:c>
      <x:c r="BN58" s="36" t="n">
        <x:f>MAX(0,AR58+BC58-BY58)</x:f>
        <x:v>27</x:v>
      </x:c>
      <x:c r="BO58" s="36" t="n">
        <x:f>MAX(0,AS58+BD58-BZ58)</x:f>
        <x:v>39</x:v>
      </x:c>
      <x:c r="BP58" s="36" t="n">
        <x:f>MAX(0,AT58+BE58-CA58)</x:f>
        <x:v>36</x:v>
      </x:c>
      <x:c r="BQ58" s="36" t="n">
        <x:f>MAX(0,AU58+BF58-CB58)</x:f>
        <x:v>32</x:v>
      </x:c>
      <x:c r="BR58" s="36" t="n">
        <x:f>MAX(0,AV58+BG58-CC58)</x:f>
        <x:v>34</x:v>
      </x:c>
      <x:c r="BS58" s="36" t="n">
        <x:f>MAX(0,AW58+BH58-CD58)</x:f>
        <x:v>14</x:v>
      </x:c>
      <x:c r="BT58" s="36" t="n">
        <x:f>MAX(0,AX58+BI58-CE58)</x:f>
        <x:v>32</x:v>
      </x:c>
      <x:c r="BU58" s="36" t="n">
        <x:f>SUM(BK58:BT58)</x:f>
        <x:v>282</x:v>
      </x:c>
      <x:c r="BV58" s="36" t="n">
        <x:v>2</x:v>
      </x:c>
      <x:c r="BW58" s="36" t="n">
        <x:v>2</x:v>
      </x:c>
      <x:c r="BX58" s="36" t="n">
        <x:v>1</x:v>
      </x:c>
      <x:c r="BY58" s="36" t="n">
        <x:v>1</x:v>
      </x:c>
      <x:c r="BZ58" s="36" t="n">
        <x:v>2</x:v>
      </x:c>
      <x:c r="CA58" s="36" t="n">
        <x:v>3</x:v>
      </x:c>
      <x:c r="CB58" s="36" t="n">
        <x:v>2</x:v>
      </x:c>
      <x:c r="CC58" s="36" t="n">
        <x:v>1</x:v>
      </x:c>
      <x:c r="CD58" s="36" t="n">
        <x:v>1</x:v>
      </x:c>
      <x:c r="CE58" s="36" t="n">
        <x:v>2</x:v>
      </x:c>
      <x:c r="CF58" s="36"/>
      <x:c r="CG58" s="36" t="n">
        <x:f>SUM(BV58,BW58,BX58,BY58)</x:f>
        <x:v>6</x:v>
      </x:c>
      <x:c r="CH58" s="36" t="n">
        <x:f>SUM(BZ58,CA58)</x:f>
        <x:v>5</x:v>
      </x:c>
      <x:c r="CI58" s="36" t="n">
        <x:f>SUM(CB58)</x:f>
        <x:v>2</x:v>
      </x:c>
      <x:c r="CJ58" s="36" t="n">
        <x:f>SUM(CC58,CD58)</x:f>
        <x:v>2</x:v>
      </x:c>
      <x:c r="CK58" s="36" t="n">
        <x:f>SUM(CE58)</x:f>
        <x:v>2</x:v>
      </x:c>
      <x:c r="CL58" s="36" t="n">
        <x:f>SUM(CG58:CK58)</x:f>
        <x:v>17</x:v>
      </x:c>
      <x:c r="CM58" s="39" t="n">
        <x:f>SUM(BV58*1,BW58*1,BX58*1,BY58*1)</x:f>
        <x:v>6</x:v>
      </x:c>
      <x:c r="CN58" s="39" t="n">
        <x:f>SUM(BZ58*0.324,CA58*0.416)</x:f>
        <x:v>1.896</x:v>
      </x:c>
      <x:c r="CO58" s="39" t="n">
        <x:f>SUM(CB58*0.75)</x:f>
        <x:v>1.5</x:v>
      </x:c>
      <x:c r="CP58" s="39" t="n">
        <x:f>SUM(CC58*0.325,CD58*0.2)</x:f>
        <x:v>0.525</x:v>
      </x:c>
      <x:c r="CQ58" s="39" t="n">
        <x:f>SUM(CE58*0.24)</x:f>
        <x:v>0.48</x:v>
      </x:c>
      <x:c r="CR58" s="39" t="n">
        <x:f>SUM(CM58:CQ58)</x:f>
        <x:v>10.401000000000002</x:v>
      </x:c>
      <x:c r="CS58" s="36" t="n">
        <x:f>SUM(CG58:CH58)</x:f>
        <x:v>11</x:v>
      </x:c>
      <x:c r="CT58" s="36" t="str"/>
      <x:c r="CU58" s="36" t="n">
        <x:f>MIN(AG58,CG58)</x:f>
        <x:v>6</x:v>
      </x:c>
      <x:c r="CV58" s="36" t="n">
        <x:f>MIN(AG58,CH58)</x:f>
        <x:v>5</x:v>
      </x:c>
      <x:c r="CW58" s="36" t="n">
        <x:f>MIN(AG58,CI58)</x:f>
        <x:v>2</x:v>
      </x:c>
      <x:c r="CX58" s="36" t="n">
        <x:f>MIN(AG58,CJ58)</x:f>
        <x:v>2</x:v>
      </x:c>
      <x:c r="CY58" s="36" t="n">
        <x:f>MIN(AG58,CK58)</x:f>
        <x:v>2</x:v>
      </x:c>
    </x:row>
    <x:row r="59" ht="18" customHeight="1">
      <x:c r="A59" s="35" t="str">
        <x:v>Area TWT-02</x:v>
      </x:c>
      <x:c r="B59" s="35" t="str">
        <x:v>Area Lead TWT-02</x:v>
      </x:c>
      <x:c r="C59" s="35" t="str">
        <x:v>Field Lead TWT-01</x:v>
      </x:c>
      <x:c r="D59" s="35" t="str">
        <x:v>City TWT-C</x:v>
      </x:c>
      <x:c r="E59" s="35" t="n">
        <x:v>5</x:v>
      </x:c>
      <x:c r="F59" s="35" t="n">
        <x:v>24</x:v>
      </x:c>
      <x:c r="G59" s="35" t="n">
        <x:v>1</x:v>
      </x:c>
      <x:c r="H59" s="35" t="str">
        <x:v>Promoter</x:v>
      </x:c>
      <x:c r="I59" s="35" t="str">
        <x:v>Agency TWT-01</x:v>
      </x:c>
      <x:c r="J59" s="35" t="str">
        <x:v>PR-TWT-001</x:v>
      </x:c>
      <x:c r="K59" s="35" t="str">
        <x:v>Masked Promoter TWT-001</x:v>
      </x:c>
      <x:c r="L59" s="35" t="str">
        <x:v>9XXXX10001</x:v>
      </x:c>
      <x:c r="M59" s="37" t="n">
        <x:v>46205</x:v>
      </x:c>
      <x:c r="N59" s="35" t="str">
        <x:v>Cohort 2</x:v>
      </x:c>
      <x:c r="O59" s="35" t="str">
        <x:v>DIST-TWT-01</x:v>
      </x:c>
      <x:c r="P59" s="35" t="str">
        <x:v>Masked Distributor TWT-01</x:v>
      </x:c>
      <x:c r="Q59" s="35" t="str">
        <x:v>P-TWT-003</x:v>
      </x:c>
      <x:c r="R59" s="35" t="str">
        <x:v>TWT-003</x:v>
      </x:c>
      <x:c r="S59" s="35" t="str">
        <x:v>Masked Store TWT-003</x:v>
      </x:c>
      <x:c r="T59" s="35" t="str">
        <x:v>XX1003</x:v>
      </x:c>
      <x:c r="U59" s="35" t="str">
        <x:v>Supermarket</x:v>
      </x:c>
      <x:c r="V59" s="35" t="str">
        <x:v>Masked</x:v>
      </x:c>
      <x:c r="W59" s="35" t="str">
        <x:v>Masked</x:v>
      </x:c>
      <x:c r="X59" s="37" t="n">
        <x:v>46207</x:v>
      </x:c>
      <x:c r="Y59" s="37" t="n">
        <x:v>46272</x:v>
      </x:c>
      <x:c r="Z59" s="35" t="str">
        <x:v>W01</x:v>
      </x:c>
      <x:c r="AA59" s="35" t="str">
        <x:v>Sep'26</x:v>
      </x:c>
      <x:c r="AB59" s="35" t="str">
        <x:v>01 - 07</x:v>
      </x:c>
      <x:c r="AC59" s="35" t="str">
        <x:v>Week 1 of Sep 2026</x:v>
      </x:c>
      <x:c r="AD59" s="35" t="str">
        <x:v>Continue</x:v>
      </x:c>
      <x:c r="AE59" s="35" t="str"/>
      <x:c r="AF59" s="36" t="n">
        <x:v>67</x:v>
      </x:c>
      <x:c r="AG59" s="36" t="n">
        <x:v>24</x:v>
      </x:c>
      <x:c r="AH59" s="38" t="n">
        <x:f>IFERROR(AG59/AF59,0)</x:f>
        <x:v>0.3582089552238806</x:v>
      </x:c>
      <x:c r="AI59" s="36" t="n">
        <x:v>19</x:v>
      </x:c>
      <x:c r="AJ59" s="38" t="n">
        <x:f>IFERROR(AI59/AG59,0)</x:f>
        <x:v>0.7916666666666666</x:v>
      </x:c>
      <x:c r="AK59" s="36" t="n">
        <x:v>4</x:v>
      </x:c>
      <x:c r="AL59" s="36" t="n">
        <x:v>9</x:v>
      </x:c>
      <x:c r="AM59" s="36" t="n">
        <x:v>1</x:v>
      </x:c>
      <x:c r="AN59" s="38" t="n">
        <x:f>IFERROR(AL59/AG59,0)</x:f>
        <x:v>0.375</x:v>
      </x:c>
      <x:c r="AO59" s="36" t="n">
        <x:f>BK58</x:f>
        <x:v>27</x:v>
      </x:c>
      <x:c r="AP59" s="36" t="n">
        <x:f>BL58</x:f>
        <x:v>24</x:v>
      </x:c>
      <x:c r="AQ59" s="36" t="n">
        <x:f>BM58</x:f>
        <x:v>17</x:v>
      </x:c>
      <x:c r="AR59" s="36" t="n">
        <x:f>BN58</x:f>
        <x:v>27</x:v>
      </x:c>
      <x:c r="AS59" s="36" t="n">
        <x:f>BO58</x:f>
        <x:v>39</x:v>
      </x:c>
      <x:c r="AT59" s="36" t="n">
        <x:f>BP58</x:f>
        <x:v>36</x:v>
      </x:c>
      <x:c r="AU59" s="36" t="n">
        <x:f>BQ58</x:f>
        <x:v>32</x:v>
      </x:c>
      <x:c r="AV59" s="36" t="n">
        <x:f>BR58</x:f>
        <x:v>34</x:v>
      </x:c>
      <x:c r="AW59" s="36" t="n">
        <x:f>BS58</x:f>
        <x:v>14</x:v>
      </x:c>
      <x:c r="AX59" s="36" t="n">
        <x:f>BT58</x:f>
        <x:v>32</x:v>
      </x:c>
      <x:c r="AY59" s="36" t="n">
        <x:f>SUM(AO59:AX59)</x:f>
        <x:v>282</x:v>
      </x:c>
      <x:c r="AZ59" s="36" t="n">
        <x:v>0</x:v>
      </x:c>
      <x:c r="BA59" s="36" t="n">
        <x:v>0</x:v>
      </x:c>
      <x:c r="BB59" s="36" t="n">
        <x:v>13</x:v>
      </x:c>
      <x:c r="BC59" s="36" t="n">
        <x:v>0</x:v>
      </x:c>
      <x:c r="BD59" s="36" t="n">
        <x:v>0</x:v>
      </x:c>
      <x:c r="BE59" s="36" t="n">
        <x:v>0</x:v>
      </x:c>
      <x:c r="BF59" s="36" t="n">
        <x:v>0</x:v>
      </x:c>
      <x:c r="BG59" s="36" t="n">
        <x:v>0</x:v>
      </x:c>
      <x:c r="BH59" s="36" t="n">
        <x:v>16</x:v>
      </x:c>
      <x:c r="BI59" s="36" t="n">
        <x:v>0</x:v>
      </x:c>
      <x:c r="BJ59" s="36"/>
      <x:c r="BK59" s="36" t="n">
        <x:f>MAX(0,AO59+AZ59-BV59)</x:f>
        <x:v>26</x:v>
      </x:c>
      <x:c r="BL59" s="36" t="n">
        <x:f>MAX(0,AP59+BA59-BW59)</x:f>
        <x:v>23</x:v>
      </x:c>
      <x:c r="BM59" s="36" t="n">
        <x:f>MAX(0,AQ59+BB59-BX59)</x:f>
        <x:v>29</x:v>
      </x:c>
      <x:c r="BN59" s="36" t="n">
        <x:f>MAX(0,AR59+BC59-BY59)</x:f>
        <x:v>26</x:v>
      </x:c>
      <x:c r="BO59" s="36" t="n">
        <x:f>MAX(0,AS59+BD59-BZ59)</x:f>
        <x:v>36</x:v>
      </x:c>
      <x:c r="BP59" s="36" t="n">
        <x:f>MAX(0,AT59+BE59-CA59)</x:f>
        <x:v>33</x:v>
      </x:c>
      <x:c r="BQ59" s="36" t="n">
        <x:f>MAX(0,AU59+BF59-CB59)</x:f>
        <x:v>30</x:v>
      </x:c>
      <x:c r="BR59" s="36" t="n">
        <x:f>MAX(0,AV59+BG59-CC59)</x:f>
        <x:v>33</x:v>
      </x:c>
      <x:c r="BS59" s="36" t="n">
        <x:f>MAX(0,AW59+BH59-CD59)</x:f>
        <x:v>29</x:v>
      </x:c>
      <x:c r="BT59" s="36" t="n">
        <x:f>MAX(0,AX59+BI59-CE59)</x:f>
        <x:v>30</x:v>
      </x:c>
      <x:c r="BU59" s="36" t="n">
        <x:f>SUM(BK59:BT59)</x:f>
        <x:v>295</x:v>
      </x:c>
      <x:c r="BV59" s="36" t="n">
        <x:v>1</x:v>
      </x:c>
      <x:c r="BW59" s="36" t="n">
        <x:v>1</x:v>
      </x:c>
      <x:c r="BX59" s="36" t="n">
        <x:v>1</x:v>
      </x:c>
      <x:c r="BY59" s="36" t="n">
        <x:v>1</x:v>
      </x:c>
      <x:c r="BZ59" s="36" t="n">
        <x:v>3</x:v>
      </x:c>
      <x:c r="CA59" s="36" t="n">
        <x:v>3</x:v>
      </x:c>
      <x:c r="CB59" s="36" t="n">
        <x:v>2</x:v>
      </x:c>
      <x:c r="CC59" s="36" t="n">
        <x:v>1</x:v>
      </x:c>
      <x:c r="CD59" s="36" t="n">
        <x:v>1</x:v>
      </x:c>
      <x:c r="CE59" s="36" t="n">
        <x:v>2</x:v>
      </x:c>
      <x:c r="CF59" s="36"/>
      <x:c r="CG59" s="36" t="n">
        <x:f>SUM(BV59,BW59,BX59,BY59)</x:f>
        <x:v>4</x:v>
      </x:c>
      <x:c r="CH59" s="36" t="n">
        <x:f>SUM(BZ59,CA59)</x:f>
        <x:v>6</x:v>
      </x:c>
      <x:c r="CI59" s="36" t="n">
        <x:f>SUM(CB59)</x:f>
        <x:v>2</x:v>
      </x:c>
      <x:c r="CJ59" s="36" t="n">
        <x:f>SUM(CC59,CD59)</x:f>
        <x:v>2</x:v>
      </x:c>
      <x:c r="CK59" s="36" t="n">
        <x:f>SUM(CE59)</x:f>
        <x:v>2</x:v>
      </x:c>
      <x:c r="CL59" s="36" t="n">
        <x:f>SUM(CG59:CK59)</x:f>
        <x:v>16</x:v>
      </x:c>
      <x:c r="CM59" s="39" t="n">
        <x:f>SUM(BV59*1,BW59*1,BX59*1,BY59*1)</x:f>
        <x:v>4</x:v>
      </x:c>
      <x:c r="CN59" s="39" t="n">
        <x:f>SUM(BZ59*0.324,CA59*0.416)</x:f>
        <x:v>2.2199999999999998</x:v>
      </x:c>
      <x:c r="CO59" s="39" t="n">
        <x:f>SUM(CB59*0.75)</x:f>
        <x:v>1.5</x:v>
      </x:c>
      <x:c r="CP59" s="39" t="n">
        <x:f>SUM(CC59*0.325,CD59*0.2)</x:f>
        <x:v>0.525</x:v>
      </x:c>
      <x:c r="CQ59" s="39" t="n">
        <x:f>SUM(CE59*0.24)</x:f>
        <x:v>0.48</x:v>
      </x:c>
      <x:c r="CR59" s="39" t="n">
        <x:f>SUM(CM59:CQ59)</x:f>
        <x:v>8.725</x:v>
      </x:c>
      <x:c r="CS59" s="36" t="n">
        <x:f>SUM(CG59:CH59)</x:f>
        <x:v>10</x:v>
      </x:c>
      <x:c r="CT59" s="36" t="str"/>
      <x:c r="CU59" s="36" t="n">
        <x:f>MIN(AG59,CG59)</x:f>
        <x:v>4</x:v>
      </x:c>
      <x:c r="CV59" s="36" t="n">
        <x:f>MIN(AG59,CH59)</x:f>
        <x:v>6</x:v>
      </x:c>
      <x:c r="CW59" s="36" t="n">
        <x:f>MIN(AG59,CI59)</x:f>
        <x:v>2</x:v>
      </x:c>
      <x:c r="CX59" s="36" t="n">
        <x:f>MIN(AG59,CJ59)</x:f>
        <x:v>2</x:v>
      </x:c>
      <x:c r="CY59" s="36" t="n">
        <x:f>MIN(AG59,CK59)</x:f>
        <x:v>2</x:v>
      </x:c>
    </x:row>
    <x:row r="60" ht="18" customHeight="1">
      <x:c r="A60" s="35" t="str">
        <x:v>Area TWT-02</x:v>
      </x:c>
      <x:c r="B60" s="35" t="str">
        <x:v>Area Lead TWT-02</x:v>
      </x:c>
      <x:c r="C60" s="35" t="str">
        <x:v>Field Lead TWT-01</x:v>
      </x:c>
      <x:c r="D60" s="35" t="str">
        <x:v>City TWT-C</x:v>
      </x:c>
      <x:c r="E60" s="35" t="n">
        <x:v>5</x:v>
      </x:c>
      <x:c r="F60" s="35" t="n">
        <x:v>24</x:v>
      </x:c>
      <x:c r="G60" s="35" t="n">
        <x:v>1</x:v>
      </x:c>
      <x:c r="H60" s="35" t="str">
        <x:v>Promoter</x:v>
      </x:c>
      <x:c r="I60" s="35" t="str">
        <x:v>Agency TWT-01</x:v>
      </x:c>
      <x:c r="J60" s="35" t="str">
        <x:v>PR-TWT-001</x:v>
      </x:c>
      <x:c r="K60" s="35" t="str">
        <x:v>Masked Promoter TWT-001</x:v>
      </x:c>
      <x:c r="L60" s="35" t="str">
        <x:v>9XXXX10001</x:v>
      </x:c>
      <x:c r="M60" s="37" t="n">
        <x:v>46205</x:v>
      </x:c>
      <x:c r="N60" s="35" t="str">
        <x:v>Cohort 2</x:v>
      </x:c>
      <x:c r="O60" s="35" t="str">
        <x:v>DIST-TWT-01</x:v>
      </x:c>
      <x:c r="P60" s="35" t="str">
        <x:v>Masked Distributor TWT-01</x:v>
      </x:c>
      <x:c r="Q60" s="35" t="str">
        <x:v>P-TWT-003</x:v>
      </x:c>
      <x:c r="R60" s="35" t="str">
        <x:v>TWT-003</x:v>
      </x:c>
      <x:c r="S60" s="35" t="str">
        <x:v>Masked Store TWT-003</x:v>
      </x:c>
      <x:c r="T60" s="35" t="str">
        <x:v>XX1003</x:v>
      </x:c>
      <x:c r="U60" s="35" t="str">
        <x:v>Supermarket</x:v>
      </x:c>
      <x:c r="V60" s="35" t="str">
        <x:v>Masked</x:v>
      </x:c>
      <x:c r="W60" s="35" t="str">
        <x:v>Masked</x:v>
      </x:c>
      <x:c r="X60" s="37" t="n">
        <x:v>46207</x:v>
      </x:c>
      <x:c r="Y60" s="37" t="n">
        <x:v>46273</x:v>
      </x:c>
      <x:c r="Z60" s="35" t="str">
        <x:v>W02</x:v>
      </x:c>
      <x:c r="AA60" s="35" t="str">
        <x:v>Sep'26</x:v>
      </x:c>
      <x:c r="AB60" s="35" t="str">
        <x:v>08 - 14</x:v>
      </x:c>
      <x:c r="AC60" s="35" t="str">
        <x:v>Week 2 of Sep 2026</x:v>
      </x:c>
      <x:c r="AD60" s="35" t="str">
        <x:v>Continue</x:v>
      </x:c>
      <x:c r="AE60" s="35" t="str"/>
      <x:c r="AF60" s="36" t="n">
        <x:v>66</x:v>
      </x:c>
      <x:c r="AG60" s="36" t="n">
        <x:v>28</x:v>
      </x:c>
      <x:c r="AH60" s="38" t="n">
        <x:f>IFERROR(AG60/AF60,0)</x:f>
        <x:v>0.42424242424242425</x:v>
      </x:c>
      <x:c r="AI60" s="36" t="n">
        <x:v>22</x:v>
      </x:c>
      <x:c r="AJ60" s="38" t="n">
        <x:f>IFERROR(AI60/AG60,0)</x:f>
        <x:v>0.7857142857142857</x:v>
      </x:c>
      <x:c r="AK60" s="36" t="n">
        <x:v>3</x:v>
      </x:c>
      <x:c r="AL60" s="36" t="n">
        <x:v>12</x:v>
      </x:c>
      <x:c r="AM60" s="36" t="n">
        <x:v>1</x:v>
      </x:c>
      <x:c r="AN60" s="38" t="n">
        <x:f>IFERROR(AL60/AG60,0)</x:f>
        <x:v>0.42857142857142855</x:v>
      </x:c>
      <x:c r="AO60" s="36" t="n">
        <x:f>BK59</x:f>
        <x:v>26</x:v>
      </x:c>
      <x:c r="AP60" s="36" t="n">
        <x:f>BL59</x:f>
        <x:v>23</x:v>
      </x:c>
      <x:c r="AQ60" s="36" t="n">
        <x:f>BM59</x:f>
        <x:v>29</x:v>
      </x:c>
      <x:c r="AR60" s="36" t="n">
        <x:f>BN59</x:f>
        <x:v>26</x:v>
      </x:c>
      <x:c r="AS60" s="36" t="n">
        <x:f>BO59</x:f>
        <x:v>36</x:v>
      </x:c>
      <x:c r="AT60" s="36" t="n">
        <x:f>BP59</x:f>
        <x:v>33</x:v>
      </x:c>
      <x:c r="AU60" s="36" t="n">
        <x:f>BQ59</x:f>
        <x:v>30</x:v>
      </x:c>
      <x:c r="AV60" s="36" t="n">
        <x:f>BR59</x:f>
        <x:v>33</x:v>
      </x:c>
      <x:c r="AW60" s="36" t="n">
        <x:f>BS59</x:f>
        <x:v>29</x:v>
      </x:c>
      <x:c r="AX60" s="36" t="n">
        <x:f>BT59</x:f>
        <x:v>30</x:v>
      </x:c>
      <x:c r="AY60" s="36" t="n">
        <x:f>SUM(AO60:AX60)</x:f>
        <x:v>295</x:v>
      </x:c>
      <x:c r="AZ60" s="36" t="n">
        <x:v>0</x:v>
      </x:c>
      <x:c r="BA60" s="36" t="n">
        <x:v>0</x:v>
      </x:c>
      <x:c r="BB60" s="36" t="n">
        <x:v>0</x:v>
      </x:c>
      <x:c r="BC60" s="36" t="n">
        <x:v>18</x:v>
      </x:c>
      <x:c r="BD60" s="36" t="n">
        <x:v>0</x:v>
      </x:c>
      <x:c r="BE60" s="36" t="n">
        <x:v>0</x:v>
      </x:c>
      <x:c r="BF60" s="36" t="n">
        <x:v>0</x:v>
      </x:c>
      <x:c r="BG60" s="36" t="n">
        <x:v>0</x:v>
      </x:c>
      <x:c r="BH60" s="36" t="n">
        <x:v>0</x:v>
      </x:c>
      <x:c r="BI60" s="36" t="n">
        <x:v>23</x:v>
      </x:c>
      <x:c r="BJ60" s="36"/>
      <x:c r="BK60" s="36" t="n">
        <x:f>MAX(0,AO60+AZ60-BV60)</x:f>
        <x:v>25</x:v>
      </x:c>
      <x:c r="BL60" s="36" t="n">
        <x:f>MAX(0,AP60+BA60-BW60)</x:f>
        <x:v>22</x:v>
      </x:c>
      <x:c r="BM60" s="36" t="n">
        <x:f>MAX(0,AQ60+BB60-BX60)</x:f>
        <x:v>28</x:v>
      </x:c>
      <x:c r="BN60" s="36" t="n">
        <x:f>MAX(0,AR60+BC60-BY60)</x:f>
        <x:v>44</x:v>
      </x:c>
      <x:c r="BO60" s="36" t="n">
        <x:f>MAX(0,AS60+BD60-BZ60)</x:f>
        <x:v>34</x:v>
      </x:c>
      <x:c r="BP60" s="36" t="n">
        <x:f>MAX(0,AT60+BE60-CA60)</x:f>
        <x:v>32</x:v>
      </x:c>
      <x:c r="BQ60" s="36" t="n">
        <x:f>MAX(0,AU60+BF60-CB60)</x:f>
        <x:v>29</x:v>
      </x:c>
      <x:c r="BR60" s="36" t="n">
        <x:f>MAX(0,AV60+BG60-CC60)</x:f>
        <x:v>32</x:v>
      </x:c>
      <x:c r="BS60" s="36" t="n">
        <x:f>MAX(0,AW60+BH60-CD60)</x:f>
        <x:v>27</x:v>
      </x:c>
      <x:c r="BT60" s="36" t="n">
        <x:f>MAX(0,AX60+BI60-CE60)</x:f>
        <x:v>51</x:v>
      </x:c>
      <x:c r="BU60" s="36" t="n">
        <x:f>SUM(BK60:BT60)</x:f>
        <x:v>324</x:v>
      </x:c>
      <x:c r="BV60" s="36" t="n">
        <x:v>1</x:v>
      </x:c>
      <x:c r="BW60" s="36" t="n">
        <x:v>1</x:v>
      </x:c>
      <x:c r="BX60" s="36" t="n">
        <x:v>1</x:v>
      </x:c>
      <x:c r="BY60" s="36" t="n">
        <x:v>0</x:v>
      </x:c>
      <x:c r="BZ60" s="36" t="n">
        <x:v>2</x:v>
      </x:c>
      <x:c r="CA60" s="36" t="n">
        <x:v>1</x:v>
      </x:c>
      <x:c r="CB60" s="36" t="n">
        <x:v>1</x:v>
      </x:c>
      <x:c r="CC60" s="36" t="n">
        <x:v>1</x:v>
      </x:c>
      <x:c r="CD60" s="36" t="n">
        <x:v>2</x:v>
      </x:c>
      <x:c r="CE60" s="36" t="n">
        <x:v>2</x:v>
      </x:c>
      <x:c r="CF60" s="36"/>
      <x:c r="CG60" s="36" t="n">
        <x:f>SUM(BV60,BW60,BX60,BY60)</x:f>
        <x:v>3</x:v>
      </x:c>
      <x:c r="CH60" s="36" t="n">
        <x:f>SUM(BZ60,CA60)</x:f>
        <x:v>3</x:v>
      </x:c>
      <x:c r="CI60" s="36" t="n">
        <x:f>SUM(CB60)</x:f>
        <x:v>1</x:v>
      </x:c>
      <x:c r="CJ60" s="36" t="n">
        <x:f>SUM(CC60,CD60)</x:f>
        <x:v>3</x:v>
      </x:c>
      <x:c r="CK60" s="36" t="n">
        <x:f>SUM(CE60)</x:f>
        <x:v>2</x:v>
      </x:c>
      <x:c r="CL60" s="36" t="n">
        <x:f>SUM(CG60:CK60)</x:f>
        <x:v>12</x:v>
      </x:c>
      <x:c r="CM60" s="39" t="n">
        <x:f>SUM(BV60*1,BW60*1,BX60*1,BY60*1)</x:f>
        <x:v>3</x:v>
      </x:c>
      <x:c r="CN60" s="39" t="n">
        <x:f>SUM(BZ60*0.324,CA60*0.416)</x:f>
        <x:v>1.064</x:v>
      </x:c>
      <x:c r="CO60" s="39" t="n">
        <x:f>SUM(CB60*0.75)</x:f>
        <x:v>0.75</x:v>
      </x:c>
      <x:c r="CP60" s="39" t="n">
        <x:f>SUM(CC60*0.325,CD60*0.2)</x:f>
        <x:v>0.7250000000000001</x:v>
      </x:c>
      <x:c r="CQ60" s="39" t="n">
        <x:f>SUM(CE60*0.24)</x:f>
        <x:v>0.48</x:v>
      </x:c>
      <x:c r="CR60" s="39" t="n">
        <x:f>SUM(CM60:CQ60)</x:f>
        <x:v>6.019</x:v>
      </x:c>
      <x:c r="CS60" s="36" t="n">
        <x:f>SUM(CG60:CH60)</x:f>
        <x:v>6</x:v>
      </x:c>
      <x:c r="CT60" s="36" t="str"/>
      <x:c r="CU60" s="36" t="n">
        <x:f>MIN(AG60,CG60)</x:f>
        <x:v>3</x:v>
      </x:c>
      <x:c r="CV60" s="36" t="n">
        <x:f>MIN(AG60,CH60)</x:f>
        <x:v>3</x:v>
      </x:c>
      <x:c r="CW60" s="36" t="n">
        <x:f>MIN(AG60,CI60)</x:f>
        <x:v>1</x:v>
      </x:c>
      <x:c r="CX60" s="36" t="n">
        <x:f>MIN(AG60,CJ60)</x:f>
        <x:v>3</x:v>
      </x:c>
      <x:c r="CY60" s="36" t="n">
        <x:f>MIN(AG60,CK60)</x:f>
        <x:v>2</x:v>
      </x:c>
    </x:row>
    <x:row r="61" ht="18" customHeight="1">
      <x:c r="A61" s="35" t="str">
        <x:v>Area TWT-02</x:v>
      </x:c>
      <x:c r="B61" s="35" t="str">
        <x:v>Area Lead TWT-02</x:v>
      </x:c>
      <x:c r="C61" s="35" t="str">
        <x:v>Field Lead TWT-01</x:v>
      </x:c>
      <x:c r="D61" s="35" t="str">
        <x:v>City TWT-C</x:v>
      </x:c>
      <x:c r="E61" s="35" t="n">
        <x:v>5</x:v>
      </x:c>
      <x:c r="F61" s="35" t="n">
        <x:v>24</x:v>
      </x:c>
      <x:c r="G61" s="35" t="n">
        <x:v>1</x:v>
      </x:c>
      <x:c r="H61" s="35" t="str">
        <x:v>Promoter</x:v>
      </x:c>
      <x:c r="I61" s="35" t="str">
        <x:v>Agency TWT-01</x:v>
      </x:c>
      <x:c r="J61" s="35" t="str">
        <x:v>PR-TWT-001</x:v>
      </x:c>
      <x:c r="K61" s="35" t="str">
        <x:v>Masked Promoter TWT-001</x:v>
      </x:c>
      <x:c r="L61" s="35" t="str">
        <x:v>9XXXX10001</x:v>
      </x:c>
      <x:c r="M61" s="37" t="n">
        <x:v>46205</x:v>
      </x:c>
      <x:c r="N61" s="35" t="str">
        <x:v>Cohort 2</x:v>
      </x:c>
      <x:c r="O61" s="35" t="str">
        <x:v>DIST-TWT-01</x:v>
      </x:c>
      <x:c r="P61" s="35" t="str">
        <x:v>Masked Distributor TWT-01</x:v>
      </x:c>
      <x:c r="Q61" s="35" t="str">
        <x:v>P-TWT-003</x:v>
      </x:c>
      <x:c r="R61" s="35" t="str">
        <x:v>TWT-003</x:v>
      </x:c>
      <x:c r="S61" s="35" t="str">
        <x:v>Masked Store TWT-003</x:v>
      </x:c>
      <x:c r="T61" s="35" t="str">
        <x:v>XX1003</x:v>
      </x:c>
      <x:c r="U61" s="35" t="str">
        <x:v>Supermarket</x:v>
      </x:c>
      <x:c r="V61" s="35" t="str">
        <x:v>Masked</x:v>
      </x:c>
      <x:c r="W61" s="35" t="str">
        <x:v>Masked</x:v>
      </x:c>
      <x:c r="X61" s="37" t="n">
        <x:v>46207</x:v>
      </x:c>
      <x:c r="Y61" s="37" t="n">
        <x:v>46274</x:v>
      </x:c>
      <x:c r="Z61" s="35" t="str">
        <x:v>W02</x:v>
      </x:c>
      <x:c r="AA61" s="35" t="str">
        <x:v>Sep'26</x:v>
      </x:c>
      <x:c r="AB61" s="35" t="str">
        <x:v>08 - 14</x:v>
      </x:c>
      <x:c r="AC61" s="35" t="str">
        <x:v>Week 2 of Sep 2026</x:v>
      </x:c>
      <x:c r="AD61" s="35" t="str">
        <x:v>Continue</x:v>
      </x:c>
      <x:c r="AE61" s="35" t="str"/>
      <x:c r="AF61" s="36" t="n">
        <x:v>68</x:v>
      </x:c>
      <x:c r="AG61" s="36" t="n">
        <x:v>34</x:v>
      </x:c>
      <x:c r="AH61" s="38" t="n">
        <x:f>IFERROR(AG61/AF61,0)</x:f>
        <x:v>0.5</x:v>
      </x:c>
      <x:c r="AI61" s="36" t="n">
        <x:v>24</x:v>
      </x:c>
      <x:c r="AJ61" s="38" t="n">
        <x:f>IFERROR(AI61/AG61,0)</x:f>
        <x:v>0.7058823529411765</x:v>
      </x:c>
      <x:c r="AK61" s="36" t="n">
        <x:v>7</x:v>
      </x:c>
      <x:c r="AL61" s="36" t="n">
        <x:v>12</x:v>
      </x:c>
      <x:c r="AM61" s="36" t="n">
        <x:v>1</x:v>
      </x:c>
      <x:c r="AN61" s="38" t="n">
        <x:f>IFERROR(AL61/AG61,0)</x:f>
        <x:v>0.35294117647058826</x:v>
      </x:c>
      <x:c r="AO61" s="36" t="n">
        <x:f>BK60</x:f>
        <x:v>25</x:v>
      </x:c>
      <x:c r="AP61" s="36" t="n">
        <x:f>BL60</x:f>
        <x:v>22</x:v>
      </x:c>
      <x:c r="AQ61" s="36" t="n">
        <x:f>BM60</x:f>
        <x:v>28</x:v>
      </x:c>
      <x:c r="AR61" s="36" t="n">
        <x:f>BN60</x:f>
        <x:v>44</x:v>
      </x:c>
      <x:c r="AS61" s="36" t="n">
        <x:f>BO60</x:f>
        <x:v>34</x:v>
      </x:c>
      <x:c r="AT61" s="36" t="n">
        <x:f>BP60</x:f>
        <x:v>32</x:v>
      </x:c>
      <x:c r="AU61" s="36" t="n">
        <x:f>BQ60</x:f>
        <x:v>29</x:v>
      </x:c>
      <x:c r="AV61" s="36" t="n">
        <x:f>BR60</x:f>
        <x:v>32</x:v>
      </x:c>
      <x:c r="AW61" s="36" t="n">
        <x:f>BS60</x:f>
        <x:v>27</x:v>
      </x:c>
      <x:c r="AX61" s="36" t="n">
        <x:f>BT60</x:f>
        <x:v>51</x:v>
      </x:c>
      <x:c r="AY61" s="36" t="n">
        <x:f>SUM(AO61:AX61)</x:f>
        <x:v>324</x:v>
      </x:c>
      <x:c r="AZ61" s="36" t="n">
        <x:v>0</x:v>
      </x:c>
      <x:c r="BA61" s="36" t="n">
        <x:v>0</x:v>
      </x:c>
      <x:c r="BB61" s="36" t="n">
        <x:v>0</x:v>
      </x:c>
      <x:c r="BC61" s="36" t="n">
        <x:v>0</x:v>
      </x:c>
      <x:c r="BD61" s="36" t="n">
        <x:v>0</x:v>
      </x:c>
      <x:c r="BE61" s="36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36"/>
      <x:c r="BK61" s="36" t="n">
        <x:f>MAX(0,AO61+AZ61-BV61)</x:f>
        <x:v>24</x:v>
      </x:c>
      <x:c r="BL61" s="36" t="n">
        <x:f>MAX(0,AP61+BA61-BW61)</x:f>
        <x:v>21</x:v>
      </x:c>
      <x:c r="BM61" s="36" t="n">
        <x:f>MAX(0,AQ61+BB61-BX61)</x:f>
        <x:v>27</x:v>
      </x:c>
      <x:c r="BN61" s="36" t="n">
        <x:f>MAX(0,AR61+BC61-BY61)</x:f>
        <x:v>43</x:v>
      </x:c>
      <x:c r="BO61" s="36" t="n">
        <x:f>MAX(0,AS61+BD61-BZ61)</x:f>
        <x:v>30</x:v>
      </x:c>
      <x:c r="BP61" s="36" t="n">
        <x:f>MAX(0,AT61+BE61-CA61)</x:f>
        <x:v>30</x:v>
      </x:c>
      <x:c r="BQ61" s="36" t="n">
        <x:f>MAX(0,AU61+BF61-CB61)</x:f>
        <x:v>27</x:v>
      </x:c>
      <x:c r="BR61" s="36" t="n">
        <x:f>MAX(0,AV61+BG61-CC61)</x:f>
        <x:v>31</x:v>
      </x:c>
      <x:c r="BS61" s="36" t="n">
        <x:f>MAX(0,AW61+BH61-CD61)</x:f>
        <x:v>25</x:v>
      </x:c>
      <x:c r="BT61" s="36" t="n">
        <x:f>MAX(0,AX61+BI61-CE61)</x:f>
        <x:v>50</x:v>
      </x:c>
      <x:c r="BU61" s="36" t="n">
        <x:f>SUM(BK61:BT61)</x:f>
        <x:v>308</x:v>
      </x:c>
      <x:c r="BV61" s="36" t="n">
        <x:v>1</x:v>
      </x:c>
      <x:c r="BW61" s="36" t="n">
        <x:v>1</x:v>
      </x:c>
      <x:c r="BX61" s="36" t="n">
        <x:v>1</x:v>
      </x:c>
      <x:c r="BY61" s="36" t="n">
        <x:v>1</x:v>
      </x:c>
      <x:c r="BZ61" s="36" t="n">
        <x:v>4</x:v>
      </x:c>
      <x:c r="CA61" s="36" t="n">
        <x:v>2</x:v>
      </x:c>
      <x:c r="CB61" s="36" t="n">
        <x:v>2</x:v>
      </x:c>
      <x:c r="CC61" s="36" t="n">
        <x:v>1</x:v>
      </x:c>
      <x:c r="CD61" s="36" t="n">
        <x:v>2</x:v>
      </x:c>
      <x:c r="CE61" s="36" t="n">
        <x:v>1</x:v>
      </x:c>
      <x:c r="CF61" s="36"/>
      <x:c r="CG61" s="36" t="n">
        <x:f>SUM(BV61,BW61,BX61,BY61)</x:f>
        <x:v>4</x:v>
      </x:c>
      <x:c r="CH61" s="36" t="n">
        <x:f>SUM(BZ61,CA61)</x:f>
        <x:v>6</x:v>
      </x:c>
      <x:c r="CI61" s="36" t="n">
        <x:f>SUM(CB61)</x:f>
        <x:v>2</x:v>
      </x:c>
      <x:c r="CJ61" s="36" t="n">
        <x:f>SUM(CC61,CD61)</x:f>
        <x:v>3</x:v>
      </x:c>
      <x:c r="CK61" s="36" t="n">
        <x:f>SUM(CE61)</x:f>
        <x:v>1</x:v>
      </x:c>
      <x:c r="CL61" s="36" t="n">
        <x:f>SUM(CG61:CK61)</x:f>
        <x:v>16</x:v>
      </x:c>
      <x:c r="CM61" s="39" t="n">
        <x:f>SUM(BV61*1,BW61*1,BX61*1,BY61*1)</x:f>
        <x:v>4</x:v>
      </x:c>
      <x:c r="CN61" s="39" t="n">
        <x:f>SUM(BZ61*0.324,CA61*0.416)</x:f>
        <x:v>2.128</x:v>
      </x:c>
      <x:c r="CO61" s="39" t="n">
        <x:f>SUM(CB61*0.75)</x:f>
        <x:v>1.5</x:v>
      </x:c>
      <x:c r="CP61" s="39" t="n">
        <x:f>SUM(CC61*0.325,CD61*0.2)</x:f>
        <x:v>0.7250000000000001</x:v>
      </x:c>
      <x:c r="CQ61" s="39" t="n">
        <x:f>SUM(CE61*0.24)</x:f>
        <x:v>0.24</x:v>
      </x:c>
      <x:c r="CR61" s="39" t="n">
        <x:f>SUM(CM61:CQ61)</x:f>
        <x:v>8.593</x:v>
      </x:c>
      <x:c r="CS61" s="36" t="n">
        <x:f>SUM(CG61:CH61)</x:f>
        <x:v>10</x:v>
      </x:c>
      <x:c r="CT61" s="36" t="str"/>
      <x:c r="CU61" s="36" t="n">
        <x:f>MIN(AG61,CG61)</x:f>
        <x:v>4</x:v>
      </x:c>
      <x:c r="CV61" s="36" t="n">
        <x:f>MIN(AG61,CH61)</x:f>
        <x:v>6</x:v>
      </x:c>
      <x:c r="CW61" s="36" t="n">
        <x:f>MIN(AG61,CI61)</x:f>
        <x:v>2</x:v>
      </x:c>
      <x:c r="CX61" s="36" t="n">
        <x:f>MIN(AG61,CJ61)</x:f>
        <x:v>3</x:v>
      </x:c>
      <x:c r="CY61" s="36" t="n">
        <x:f>MIN(AG61,CK61)</x:f>
        <x:v>1</x:v>
      </x:c>
    </x:row>
    <x:row r="62" ht="18" customHeight="1">
      <x:c r="A62" s="35" t="str">
        <x:v>Area TWT-02</x:v>
      </x:c>
      <x:c r="B62" s="35" t="str">
        <x:v>Area Lead TWT-02</x:v>
      </x:c>
      <x:c r="C62" s="35" t="str">
        <x:v>Field Lead TWT-01</x:v>
      </x:c>
      <x:c r="D62" s="35" t="str">
        <x:v>City TWT-C</x:v>
      </x:c>
      <x:c r="E62" s="35" t="n">
        <x:v>5</x:v>
      </x:c>
      <x:c r="F62" s="35" t="n">
        <x:v>24</x:v>
      </x:c>
      <x:c r="G62" s="35" t="n">
        <x:v>1</x:v>
      </x:c>
      <x:c r="H62" s="35" t="str">
        <x:v>Promoter</x:v>
      </x:c>
      <x:c r="I62" s="35" t="str">
        <x:v>Agency TWT-01</x:v>
      </x:c>
      <x:c r="J62" s="35" t="str">
        <x:v>PR-TWT-001</x:v>
      </x:c>
      <x:c r="K62" s="35" t="str">
        <x:v>Masked Promoter TWT-001</x:v>
      </x:c>
      <x:c r="L62" s="35" t="str">
        <x:v>9XXXX10001</x:v>
      </x:c>
      <x:c r="M62" s="37" t="n">
        <x:v>46205</x:v>
      </x:c>
      <x:c r="N62" s="35" t="str">
        <x:v>Cohort 2</x:v>
      </x:c>
      <x:c r="O62" s="35" t="str">
        <x:v>DIST-TWT-01</x:v>
      </x:c>
      <x:c r="P62" s="35" t="str">
        <x:v>Masked Distributor TWT-01</x:v>
      </x:c>
      <x:c r="Q62" s="35" t="str">
        <x:v>P-TWT-003</x:v>
      </x:c>
      <x:c r="R62" s="35" t="str">
        <x:v>TWT-003</x:v>
      </x:c>
      <x:c r="S62" s="35" t="str">
        <x:v>Masked Store TWT-003</x:v>
      </x:c>
      <x:c r="T62" s="35" t="str">
        <x:v>XX1003</x:v>
      </x:c>
      <x:c r="U62" s="35" t="str">
        <x:v>Supermarket</x:v>
      </x:c>
      <x:c r="V62" s="35" t="str">
        <x:v>Masked</x:v>
      </x:c>
      <x:c r="W62" s="35" t="str">
        <x:v>Masked</x:v>
      </x:c>
      <x:c r="X62" s="37" t="n">
        <x:v>46207</x:v>
      </x:c>
      <x:c r="Y62" s="37" t="n">
        <x:v>46275</x:v>
      </x:c>
      <x:c r="Z62" s="35" t="str">
        <x:v>W02</x:v>
      </x:c>
      <x:c r="AA62" s="35" t="str">
        <x:v>Sep'26</x:v>
      </x:c>
      <x:c r="AB62" s="35" t="str">
        <x:v>08 - 14</x:v>
      </x:c>
      <x:c r="AC62" s="35" t="str">
        <x:v>Week 2 of Sep 2026</x:v>
      </x:c>
      <x:c r="AD62" s="35" t="str">
        <x:v>Continue</x:v>
      </x:c>
      <x:c r="AE62" s="35" t="str">
        <x:v>Normal operations</x:v>
      </x:c>
      <x:c r="AF62" s="36" t="n">
        <x:v>58</x:v>
      </x:c>
      <x:c r="AG62" s="36" t="n">
        <x:v>26</x:v>
      </x:c>
      <x:c r="AH62" s="38" t="n">
        <x:f>IFERROR(AG62/AF62,0)</x:f>
        <x:v>0.4482758620689655</x:v>
      </x:c>
      <x:c r="AI62" s="36" t="n">
        <x:v>18</x:v>
      </x:c>
      <x:c r="AJ62" s="38" t="n">
        <x:f>IFERROR(AI62/AG62,0)</x:f>
        <x:v>0.6923076923076923</x:v>
      </x:c>
      <x:c r="AK62" s="36" t="n">
        <x:v>7</x:v>
      </x:c>
      <x:c r="AL62" s="36" t="n">
        <x:v>10</x:v>
      </x:c>
      <x:c r="AM62" s="36" t="n">
        <x:v>1</x:v>
      </x:c>
      <x:c r="AN62" s="38" t="n">
        <x:f>IFERROR(AL62/AG62,0)</x:f>
        <x:v>0.38461538461538464</x:v>
      </x:c>
      <x:c r="AO62" s="36" t="n">
        <x:f>BK61</x:f>
        <x:v>24</x:v>
      </x:c>
      <x:c r="AP62" s="36" t="n">
        <x:f>BL61</x:f>
        <x:v>21</x:v>
      </x:c>
      <x:c r="AQ62" s="36" t="n">
        <x:f>BM61</x:f>
        <x:v>27</x:v>
      </x:c>
      <x:c r="AR62" s="36" t="n">
        <x:f>BN61</x:f>
        <x:v>43</x:v>
      </x:c>
      <x:c r="AS62" s="36" t="n">
        <x:f>BO61</x:f>
        <x:v>30</x:v>
      </x:c>
      <x:c r="AT62" s="36" t="n">
        <x:f>BP61</x:f>
        <x:v>30</x:v>
      </x:c>
      <x:c r="AU62" s="36" t="n">
        <x:f>BQ61</x:f>
        <x:v>27</x:v>
      </x:c>
      <x:c r="AV62" s="36" t="n">
        <x:f>BR61</x:f>
        <x:v>31</x:v>
      </x:c>
      <x:c r="AW62" s="36" t="n">
        <x:f>BS61</x:f>
        <x:v>25</x:v>
      </x:c>
      <x:c r="AX62" s="36" t="n">
        <x:f>BT61</x:f>
        <x:v>50</x:v>
      </x:c>
      <x:c r="AY62" s="36" t="n">
        <x:f>SUM(AO62:AX62)</x:f>
        <x:v>308</x:v>
      </x:c>
      <x:c r="AZ62" s="36" t="n">
        <x:v>0</x:v>
      </x:c>
      <x:c r="BA62" s="36" t="n">
        <x:v>0</x:v>
      </x:c>
      <x:c r="BB62" s="36" t="n">
        <x:v>0</x:v>
      </x:c>
      <x:c r="BC62" s="36" t="n">
        <x:v>0</x:v>
      </x:c>
      <x:c r="BD62" s="36" t="n">
        <x:v>0</x:v>
      </x:c>
      <x:c r="BE62" s="36" t="n">
        <x:v>20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36"/>
      <x:c r="BK62" s="36" t="n">
        <x:f>MAX(0,AO62+AZ62-BV62)</x:f>
        <x:v>23</x:v>
      </x:c>
      <x:c r="BL62" s="36" t="n">
        <x:f>MAX(0,AP62+BA62-BW62)</x:f>
        <x:v>20</x:v>
      </x:c>
      <x:c r="BM62" s="36" t="n">
        <x:f>MAX(0,AQ62+BB62-BX62)</x:f>
        <x:v>26</x:v>
      </x:c>
      <x:c r="BN62" s="36" t="n">
        <x:f>MAX(0,AR62+BC62-BY62)</x:f>
        <x:v>43</x:v>
      </x:c>
      <x:c r="BO62" s="36" t="n">
        <x:f>MAX(0,AS62+BD62-BZ62)</x:f>
        <x:v>26</x:v>
      </x:c>
      <x:c r="BP62" s="36" t="n">
        <x:f>MAX(0,AT62+BE62-CA62)</x:f>
        <x:v>47</x:v>
      </x:c>
      <x:c r="BQ62" s="36" t="n">
        <x:f>MAX(0,AU62+BF62-CB62)</x:f>
        <x:v>25</x:v>
      </x:c>
      <x:c r="BR62" s="36" t="n">
        <x:f>MAX(0,AV62+BG62-CC62)</x:f>
        <x:v>29</x:v>
      </x:c>
      <x:c r="BS62" s="36" t="n">
        <x:f>MAX(0,AW62+BH62-CD62)</x:f>
        <x:v>24</x:v>
      </x:c>
      <x:c r="BT62" s="36" t="n">
        <x:f>MAX(0,AX62+BI62-CE62)</x:f>
        <x:v>48</x:v>
      </x:c>
      <x:c r="BU62" s="36" t="n">
        <x:f>SUM(BK62:BT62)</x:f>
        <x:v>311</x:v>
      </x:c>
      <x:c r="BV62" s="36" t="n">
        <x:v>1</x:v>
      </x:c>
      <x:c r="BW62" s="36" t="n">
        <x:v>1</x:v>
      </x:c>
      <x:c r="BX62" s="36" t="n">
        <x:v>1</x:v>
      </x:c>
      <x:c r="BY62" s="36" t="n">
        <x:v>0</x:v>
      </x:c>
      <x:c r="BZ62" s="36" t="n">
        <x:v>4</x:v>
      </x:c>
      <x:c r="CA62" s="36" t="n">
        <x:v>3</x:v>
      </x:c>
      <x:c r="CB62" s="36" t="n">
        <x:v>2</x:v>
      </x:c>
      <x:c r="CC62" s="36" t="n">
        <x:v>2</x:v>
      </x:c>
      <x:c r="CD62" s="36" t="n">
        <x:v>1</x:v>
      </x:c>
      <x:c r="CE62" s="36" t="n">
        <x:v>2</x:v>
      </x:c>
      <x:c r="CF62" s="36"/>
      <x:c r="CG62" s="36" t="n">
        <x:f>SUM(BV62,BW62,BX62,BY62)</x:f>
        <x:v>3</x:v>
      </x:c>
      <x:c r="CH62" s="36" t="n">
        <x:f>SUM(BZ62,CA62)</x:f>
        <x:v>7</x:v>
      </x:c>
      <x:c r="CI62" s="36" t="n">
        <x:f>SUM(CB62)</x:f>
        <x:v>2</x:v>
      </x:c>
      <x:c r="CJ62" s="36" t="n">
        <x:f>SUM(CC62,CD62)</x:f>
        <x:v>3</x:v>
      </x:c>
      <x:c r="CK62" s="36" t="n">
        <x:f>SUM(CE62)</x:f>
        <x:v>2</x:v>
      </x:c>
      <x:c r="CL62" s="36" t="n">
        <x:f>SUM(CG62:CK62)</x:f>
        <x:v>17</x:v>
      </x:c>
      <x:c r="CM62" s="39" t="n">
        <x:f>SUM(BV62*1,BW62*1,BX62*1,BY62*1)</x:f>
        <x:v>3</x:v>
      </x:c>
      <x:c r="CN62" s="39" t="n">
        <x:f>SUM(BZ62*0.324,CA62*0.416)</x:f>
        <x:v>2.544</x:v>
      </x:c>
      <x:c r="CO62" s="39" t="n">
        <x:f>SUM(CB62*0.75)</x:f>
        <x:v>1.5</x:v>
      </x:c>
      <x:c r="CP62" s="39" t="n">
        <x:f>SUM(CC62*0.325,CD62*0.2)</x:f>
        <x:v>0.8500000000000001</x:v>
      </x:c>
      <x:c r="CQ62" s="39" t="n">
        <x:f>SUM(CE62*0.24)</x:f>
        <x:v>0.48</x:v>
      </x:c>
      <x:c r="CR62" s="39" t="n">
        <x:f>SUM(CM62:CQ62)</x:f>
        <x:v>8.374</x:v>
      </x:c>
      <x:c r="CS62" s="36" t="n">
        <x:f>SUM(CG62:CH62)</x:f>
        <x:v>10</x:v>
      </x:c>
      <x:c r="CT62" s="36" t="str"/>
      <x:c r="CU62" s="36" t="n">
        <x:f>MIN(AG62,CG62)</x:f>
        <x:v>3</x:v>
      </x:c>
      <x:c r="CV62" s="36" t="n">
        <x:f>MIN(AG62,CH62)</x:f>
        <x:v>7</x:v>
      </x:c>
      <x:c r="CW62" s="36" t="n">
        <x:f>MIN(AG62,CI62)</x:f>
        <x:v>2</x:v>
      </x:c>
      <x:c r="CX62" s="36" t="n">
        <x:f>MIN(AG62,CJ62)</x:f>
        <x:v>3</x:v>
      </x:c>
      <x:c r="CY62" s="36" t="n">
        <x:f>MIN(AG62,CK62)</x:f>
        <x:v>2</x:v>
      </x:c>
    </x:row>
    <x:row r="63" ht="18" customHeight="1">
      <x:c r="A63" s="35" t="str">
        <x:v>Area TWT-02</x:v>
      </x:c>
      <x:c r="B63" s="35" t="str">
        <x:v>Area Lead TWT-02</x:v>
      </x:c>
      <x:c r="C63" s="35" t="str">
        <x:v>Field Lead TWT-01</x:v>
      </x:c>
      <x:c r="D63" s="35" t="str">
        <x:v>City TWT-C</x:v>
      </x:c>
      <x:c r="E63" s="35" t="n">
        <x:v>5</x:v>
      </x:c>
      <x:c r="F63" s="35" t="n">
        <x:v>24</x:v>
      </x:c>
      <x:c r="G63" s="35" t="n">
        <x:v>1</x:v>
      </x:c>
      <x:c r="H63" s="35" t="str">
        <x:v>Promoter</x:v>
      </x:c>
      <x:c r="I63" s="35" t="str">
        <x:v>Agency TWT-01</x:v>
      </x:c>
      <x:c r="J63" s="35" t="str">
        <x:v>PR-TWT-001</x:v>
      </x:c>
      <x:c r="K63" s="35" t="str">
        <x:v>Masked Promoter TWT-001</x:v>
      </x:c>
      <x:c r="L63" s="35" t="str">
        <x:v>9XXXX10001</x:v>
      </x:c>
      <x:c r="M63" s="37" t="n">
        <x:v>46205</x:v>
      </x:c>
      <x:c r="N63" s="35" t="str">
        <x:v>Cohort 2</x:v>
      </x:c>
      <x:c r="O63" s="35" t="str">
        <x:v>DIST-TWT-01</x:v>
      </x:c>
      <x:c r="P63" s="35" t="str">
        <x:v>Masked Distributor TWT-01</x:v>
      </x:c>
      <x:c r="Q63" s="35" t="str">
        <x:v>P-TWT-003</x:v>
      </x:c>
      <x:c r="R63" s="35" t="str">
        <x:v>TWT-003</x:v>
      </x:c>
      <x:c r="S63" s="35" t="str">
        <x:v>Masked Store TWT-003</x:v>
      </x:c>
      <x:c r="T63" s="35" t="str">
        <x:v>XX1003</x:v>
      </x:c>
      <x:c r="U63" s="35" t="str">
        <x:v>Supermarket</x:v>
      </x:c>
      <x:c r="V63" s="35" t="str">
        <x:v>Masked</x:v>
      </x:c>
      <x:c r="W63" s="35" t="str">
        <x:v>Masked</x:v>
      </x:c>
      <x:c r="X63" s="37" t="n">
        <x:v>46207</x:v>
      </x:c>
      <x:c r="Y63" s="37" t="n">
        <x:v>46276</x:v>
      </x:c>
      <x:c r="Z63" s="35" t="str">
        <x:v>W02</x:v>
      </x:c>
      <x:c r="AA63" s="35" t="str">
        <x:v>Sep'26</x:v>
      </x:c>
      <x:c r="AB63" s="35" t="str">
        <x:v>08 - 14</x:v>
      </x:c>
      <x:c r="AC63" s="35" t="str">
        <x:v>Week 2 of Sep 2026</x:v>
      </x:c>
      <x:c r="AD63" s="35" t="str">
        <x:v>Continue</x:v>
      </x:c>
      <x:c r="AE63" s="35" t="str">
        <x:v>Replenishment pending for selected SKU</x:v>
      </x:c>
      <x:c r="AF63" s="36" t="n">
        <x:v>64</x:v>
      </x:c>
      <x:c r="AG63" s="36" t="n">
        <x:v>26</x:v>
      </x:c>
      <x:c r="AH63" s="38" t="n">
        <x:f>IFERROR(AG63/AF63,0)</x:f>
        <x:v>0.40625</x:v>
      </x:c>
      <x:c r="AI63" s="36" t="n">
        <x:v>20</x:v>
      </x:c>
      <x:c r="AJ63" s="38" t="n">
        <x:f>IFERROR(AI63/AG63,0)</x:f>
        <x:v>0.7692307692307693</x:v>
      </x:c>
      <x:c r="AK63" s="36" t="n">
        <x:v>6</x:v>
      </x:c>
      <x:c r="AL63" s="36" t="n">
        <x:v>13</x:v>
      </x:c>
      <x:c r="AM63" s="36" t="n">
        <x:v>1</x:v>
      </x:c>
      <x:c r="AN63" s="38" t="n">
        <x:f>IFERROR(AL63/AG63,0)</x:f>
        <x:v>0.5</x:v>
      </x:c>
      <x:c r="AO63" s="36" t="n">
        <x:f>BK62</x:f>
        <x:v>23</x:v>
      </x:c>
      <x:c r="AP63" s="36" t="n">
        <x:f>BL62</x:f>
        <x:v>20</x:v>
      </x:c>
      <x:c r="AQ63" s="36" t="n">
        <x:f>BM62</x:f>
        <x:v>26</x:v>
      </x:c>
      <x:c r="AR63" s="36" t="n">
        <x:f>BN62</x:f>
        <x:v>43</x:v>
      </x:c>
      <x:c r="AS63" s="36" t="n">
        <x:f>BO62</x:f>
        <x:v>26</x:v>
      </x:c>
      <x:c r="AT63" s="36" t="n">
        <x:f>BP62</x:f>
        <x:v>47</x:v>
      </x:c>
      <x:c r="AU63" s="36" t="n">
        <x:f>BQ62</x:f>
        <x:v>25</x:v>
      </x:c>
      <x:c r="AV63" s="36" t="n">
        <x:f>BR62</x:f>
        <x:v>29</x:v>
      </x:c>
      <x:c r="AW63" s="36" t="n">
        <x:f>BS62</x:f>
        <x:v>24</x:v>
      </x:c>
      <x:c r="AX63" s="36" t="n">
        <x:f>BT62</x:f>
        <x:v>48</x:v>
      </x:c>
      <x:c r="AY63" s="36" t="n">
        <x:f>SUM(AO63:AX63)</x:f>
        <x:v>311</x:v>
      </x:c>
      <x:c r="AZ63" s="36" t="n">
        <x:v>14</x:v>
      </x:c>
      <x:c r="BA63" s="36" t="n">
        <x:v>0</x:v>
      </x:c>
      <x:c r="BB63" s="36" t="n">
        <x:v>0</x:v>
      </x:c>
      <x:c r="BC63" s="36" t="n">
        <x:v>0</x:v>
      </x:c>
      <x:c r="BD63" s="36" t="n">
        <x:v>0</x:v>
      </x:c>
      <x:c r="BE63" s="36" t="n">
        <x:v>0</x:v>
      </x:c>
      <x:c r="BF63" s="36" t="n">
        <x:v>17</x:v>
      </x:c>
      <x:c r="BG63" s="36" t="n">
        <x:v>0</x:v>
      </x:c>
      <x:c r="BH63" s="36" t="n">
        <x:v>0</x:v>
      </x:c>
      <x:c r="BI63" s="36" t="n">
        <x:v>0</x:v>
      </x:c>
      <x:c r="BJ63" s="36"/>
      <x:c r="BK63" s="36" t="n">
        <x:f>MAX(0,AO63+AZ63-BV63)</x:f>
        <x:v>36</x:v>
      </x:c>
      <x:c r="BL63" s="36" t="n">
        <x:f>MAX(0,AP63+BA63-BW63)</x:f>
        <x:v>19</x:v>
      </x:c>
      <x:c r="BM63" s="36" t="n">
        <x:f>MAX(0,AQ63+BB63-BX63)</x:f>
        <x:v>25</x:v>
      </x:c>
      <x:c r="BN63" s="36" t="n">
        <x:f>MAX(0,AR63+BC63-BY63)</x:f>
        <x:v>42</x:v>
      </x:c>
      <x:c r="BO63" s="36" t="n">
        <x:f>MAX(0,AS63+BD63-BZ63)</x:f>
        <x:v>0</x:v>
      </x:c>
      <x:c r="BP63" s="36" t="n">
        <x:f>MAX(0,AT63+BE63-CA63)</x:f>
        <x:v>46</x:v>
      </x:c>
      <x:c r="BQ63" s="36" t="n">
        <x:f>MAX(0,AU63+BF63-CB63)</x:f>
        <x:v>41</x:v>
      </x:c>
      <x:c r="BR63" s="36" t="n">
        <x:f>MAX(0,AV63+BG63-CC63)</x:f>
        <x:v>28</x:v>
      </x:c>
      <x:c r="BS63" s="36" t="n">
        <x:f>MAX(0,AW63+BH63-CD63)</x:f>
        <x:v>23</x:v>
      </x:c>
      <x:c r="BT63" s="36" t="n">
        <x:f>MAX(0,AX63+BI63-CE63)</x:f>
        <x:v>47</x:v>
      </x:c>
      <x:c r="BU63" s="36" t="n">
        <x:f>SUM(BK63:BT63)</x:f>
        <x:v>307</x:v>
      </x:c>
      <x:c r="BV63" s="36" t="n">
        <x:v>1</x:v>
      </x:c>
      <x:c r="BW63" s="36" t="n">
        <x:v>1</x:v>
      </x:c>
      <x:c r="BX63" s="36" t="n">
        <x:v>1</x:v>
      </x:c>
      <x:c r="BY63" s="36" t="n">
        <x:v>1</x:v>
      </x:c>
      <x:c r="BZ63" s="36" t="n">
        <x:v>26</x:v>
      </x:c>
      <x:c r="CA63" s="36" t="n">
        <x:v>1</x:v>
      </x:c>
      <x:c r="CB63" s="36" t="n">
        <x:v>1</x:v>
      </x:c>
      <x:c r="CC63" s="36" t="n">
        <x:v>1</x:v>
      </x:c>
      <x:c r="CD63" s="36" t="n">
        <x:v>1</x:v>
      </x:c>
      <x:c r="CE63" s="36" t="n">
        <x:v>1</x:v>
      </x:c>
      <x:c r="CF63" s="36"/>
      <x:c r="CG63" s="36" t="n">
        <x:f>SUM(BV63,BW63,BX63,BY63)</x:f>
        <x:v>4</x:v>
      </x:c>
      <x:c r="CH63" s="36" t="n">
        <x:f>SUM(BZ63,CA63)</x:f>
        <x:v>27</x:v>
      </x:c>
      <x:c r="CI63" s="36" t="n">
        <x:f>SUM(CB63)</x:f>
        <x:v>1</x:v>
      </x:c>
      <x:c r="CJ63" s="36" t="n">
        <x:f>SUM(CC63,CD63)</x:f>
        <x:v>2</x:v>
      </x:c>
      <x:c r="CK63" s="36" t="n">
        <x:f>SUM(CE63)</x:f>
        <x:v>1</x:v>
      </x:c>
      <x:c r="CL63" s="36" t="n">
        <x:f>SUM(CG63:CK63)</x:f>
        <x:v>35</x:v>
      </x:c>
      <x:c r="CM63" s="39" t="n">
        <x:f>SUM(BV63*1,BW63*1,BX63*1,BY63*1)</x:f>
        <x:v>4</x:v>
      </x:c>
      <x:c r="CN63" s="39" t="n">
        <x:f>SUM(BZ63*0.324,CA63*0.416)</x:f>
        <x:v>8.84</x:v>
      </x:c>
      <x:c r="CO63" s="39" t="n">
        <x:f>SUM(CB63*0.75)</x:f>
        <x:v>0.75</x:v>
      </x:c>
      <x:c r="CP63" s="39" t="n">
        <x:f>SUM(CC63*0.325,CD63*0.2)</x:f>
        <x:v>0.525</x:v>
      </x:c>
      <x:c r="CQ63" s="39" t="n">
        <x:f>SUM(CE63*0.24)</x:f>
        <x:v>0.24</x:v>
      </x:c>
      <x:c r="CR63" s="39" t="n">
        <x:f>SUM(CM63:CQ63)</x:f>
        <x:v>14.355</x:v>
      </x:c>
      <x:c r="CS63" s="36" t="n">
        <x:f>SUM(CG63:CH63)</x:f>
        <x:v>31</x:v>
      </x:c>
      <x:c r="CT63" s="36" t="str"/>
      <x:c r="CU63" s="36" t="n">
        <x:f>MIN(AG63,CG63)</x:f>
        <x:v>4</x:v>
      </x:c>
      <x:c r="CV63" s="36" t="n">
        <x:f>MIN(AG63,CH63)</x:f>
        <x:v>26</x:v>
      </x:c>
      <x:c r="CW63" s="36" t="n">
        <x:f>MIN(AG63,CI63)</x:f>
        <x:v>1</x:v>
      </x:c>
      <x:c r="CX63" s="36" t="n">
        <x:f>MIN(AG63,CJ63)</x:f>
        <x:v>2</x:v>
      </x:c>
      <x:c r="CY63" s="36" t="n">
        <x:f>MIN(AG63,CK63)</x:f>
        <x:v>1</x:v>
      </x:c>
    </x:row>
    <x:row r="64" ht="18" customHeight="1">
      <x:c r="A64" s="35" t="str">
        <x:v>Area TWT-02</x:v>
      </x:c>
      <x:c r="B64" s="35" t="str">
        <x:v>Area Lead TWT-02</x:v>
      </x:c>
      <x:c r="C64" s="35" t="str">
        <x:v>Field Lead TWT-01</x:v>
      </x:c>
      <x:c r="D64" s="35" t="str">
        <x:v>City TWT-C</x:v>
      </x:c>
      <x:c r="E64" s="35" t="n">
        <x:v>5</x:v>
      </x:c>
      <x:c r="F64" s="35" t="n">
        <x:v>24</x:v>
      </x:c>
      <x:c r="G64" s="35" t="n">
        <x:v>1</x:v>
      </x:c>
      <x:c r="H64" s="35" t="str">
        <x:v>Promoter</x:v>
      </x:c>
      <x:c r="I64" s="35" t="str">
        <x:v>Agency TWT-01</x:v>
      </x:c>
      <x:c r="J64" s="35" t="str">
        <x:v>PR-TWT-001</x:v>
      </x:c>
      <x:c r="K64" s="35" t="str">
        <x:v>Masked Promoter TWT-001</x:v>
      </x:c>
      <x:c r="L64" s="35" t="str">
        <x:v>9XXXX10001</x:v>
      </x:c>
      <x:c r="M64" s="37" t="n">
        <x:v>46205</x:v>
      </x:c>
      <x:c r="N64" s="35" t="str">
        <x:v>Cohort 2</x:v>
      </x:c>
      <x:c r="O64" s="35" t="str">
        <x:v>DIST-TWT-01</x:v>
      </x:c>
      <x:c r="P64" s="35" t="str">
        <x:v>Masked Distributor TWT-01</x:v>
      </x:c>
      <x:c r="Q64" s="35" t="str">
        <x:v>P-TWT-003</x:v>
      </x:c>
      <x:c r="R64" s="35" t="str">
        <x:v>TWT-003</x:v>
      </x:c>
      <x:c r="S64" s="35" t="str">
        <x:v>Masked Store TWT-003</x:v>
      </x:c>
      <x:c r="T64" s="35" t="str">
        <x:v>XX1003</x:v>
      </x:c>
      <x:c r="U64" s="35" t="str">
        <x:v>Supermarket</x:v>
      </x:c>
      <x:c r="V64" s="35" t="str">
        <x:v>Masked</x:v>
      </x:c>
      <x:c r="W64" s="35" t="str">
        <x:v>Masked</x:v>
      </x:c>
      <x:c r="X64" s="37" t="n">
        <x:v>46207</x:v>
      </x:c>
      <x:c r="Y64" s="37" t="n">
        <x:v>46277</x:v>
      </x:c>
      <x:c r="Z64" s="35" t="str">
        <x:v>W02</x:v>
      </x:c>
      <x:c r="AA64" s="35" t="str">
        <x:v>Sep'26</x:v>
      </x:c>
      <x:c r="AB64" s="35" t="str">
        <x:v>08 - 14</x:v>
      </x:c>
      <x:c r="AC64" s="35" t="str">
        <x:v>Week 2 of Sep 2026</x:v>
      </x:c>
      <x:c r="AD64" s="35" t="str">
        <x:v>Continue</x:v>
      </x:c>
      <x:c r="AE64" s="35" t="str">
        <x:v>Replenishment pending for selected SKU</x:v>
      </x:c>
      <x:c r="AF64" s="36" t="n">
        <x:v>78</x:v>
      </x:c>
      <x:c r="AG64" s="36" t="n">
        <x:v>26</x:v>
      </x:c>
      <x:c r="AH64" s="38" t="n">
        <x:f>IFERROR(AG64/AF64,0)</x:f>
        <x:v>0.3333333333333333</x:v>
      </x:c>
      <x:c r="AI64" s="36" t="n">
        <x:v>23</x:v>
      </x:c>
      <x:c r="AJ64" s="38" t="n">
        <x:f>IFERROR(AI64/AG64,0)</x:f>
        <x:v>0.8846153846153846</x:v>
      </x:c>
      <x:c r="AK64" s="36" t="n">
        <x:v>5</x:v>
      </x:c>
      <x:c r="AL64" s="36" t="n">
        <x:v>13</x:v>
      </x:c>
      <x:c r="AM64" s="36" t="n">
        <x:v>1</x:v>
      </x:c>
      <x:c r="AN64" s="38" t="n">
        <x:f>IFERROR(AL64/AG64,0)</x:f>
        <x:v>0.5</x:v>
      </x:c>
      <x:c r="AO64" s="36" t="n">
        <x:f>BK63</x:f>
        <x:v>36</x:v>
      </x:c>
      <x:c r="AP64" s="36" t="n">
        <x:f>BL63</x:f>
        <x:v>19</x:v>
      </x:c>
      <x:c r="AQ64" s="36" t="n">
        <x:f>BM63</x:f>
        <x:v>25</x:v>
      </x:c>
      <x:c r="AR64" s="36" t="n">
        <x:f>BN63</x:f>
        <x:v>42</x:v>
      </x:c>
      <x:c r="AS64" s="36" t="n">
        <x:f>BO63</x:f>
        <x:v>0</x:v>
      </x:c>
      <x:c r="AT64" s="36" t="n">
        <x:f>BP63</x:f>
        <x:v>46</x:v>
      </x:c>
      <x:c r="AU64" s="36" t="n">
        <x:f>BQ63</x:f>
        <x:v>41</x:v>
      </x:c>
      <x:c r="AV64" s="36" t="n">
        <x:f>BR63</x:f>
        <x:v>28</x:v>
      </x:c>
      <x:c r="AW64" s="36" t="n">
        <x:f>BS63</x:f>
        <x:v>23</x:v>
      </x:c>
      <x:c r="AX64" s="36" t="n">
        <x:f>BT63</x:f>
        <x:v>47</x:v>
      </x:c>
      <x:c r="AY64" s="36" t="n">
        <x:f>SUM(AO64:AX64)</x:f>
        <x:v>307</x:v>
      </x:c>
      <x:c r="AZ64" s="36" t="n">
        <x:v>0</x:v>
      </x:c>
      <x:c r="BA64" s="36" t="n">
        <x:v>17</x:v>
      </x:c>
      <x:c r="BB64" s="36" t="n">
        <x:v>0</x:v>
      </x:c>
      <x:c r="BC64" s="36" t="n">
        <x:v>0</x:v>
      </x:c>
      <x:c r="BD64" s="36" t="n">
        <x:v>0</x:v>
      </x:c>
      <x:c r="BE64" s="36" t="n">
        <x:v>0</x:v>
      </x:c>
      <x:c r="BF64" s="36" t="n">
        <x:v>0</x:v>
      </x:c>
      <x:c r="BG64" s="36" t="n">
        <x:v>16</x:v>
      </x:c>
      <x:c r="BH64" s="36" t="n">
        <x:v>0</x:v>
      </x:c>
      <x:c r="BI64" s="36" t="n">
        <x:v>0</x:v>
      </x:c>
      <x:c r="BJ64" s="36"/>
      <x:c r="BK64" s="36" t="n">
        <x:f>MAX(0,AO64+AZ64-BV64)</x:f>
        <x:v>34</x:v>
      </x:c>
      <x:c r="BL64" s="36" t="n">
        <x:f>MAX(0,AP64+BA64-BW64)</x:f>
        <x:v>35</x:v>
      </x:c>
      <x:c r="BM64" s="36" t="n">
        <x:f>MAX(0,AQ64+BB64-BX64)</x:f>
        <x:v>24</x:v>
      </x:c>
      <x:c r="BN64" s="36" t="n">
        <x:f>MAX(0,AR64+BC64-BY64)</x:f>
        <x:v>41</x:v>
      </x:c>
      <x:c r="BO64" s="36" t="n">
        <x:f>MAX(0,AS64+BD64-BZ64)</x:f>
        <x:v>0</x:v>
      </x:c>
      <x:c r="BP64" s="36" t="n">
        <x:f>MAX(0,AT64+BE64-CA64)</x:f>
        <x:v>44</x:v>
      </x:c>
      <x:c r="BQ64" s="36" t="n">
        <x:f>MAX(0,AU64+BF64-CB64)</x:f>
        <x:v>39</x:v>
      </x:c>
      <x:c r="BR64" s="36" t="n">
        <x:f>MAX(0,AV64+BG64-CC64)</x:f>
        <x:v>42</x:v>
      </x:c>
      <x:c r="BS64" s="36" t="n">
        <x:f>MAX(0,AW64+BH64-CD64)</x:f>
        <x:v>22</x:v>
      </x:c>
      <x:c r="BT64" s="36" t="n">
        <x:f>MAX(0,AX64+BI64-CE64)</x:f>
        <x:v>44</x:v>
      </x:c>
      <x:c r="BU64" s="36" t="n">
        <x:f>SUM(BK64:BT64)</x:f>
        <x:v>325</x:v>
      </x:c>
      <x:c r="BV64" s="36" t="n">
        <x:v>2</x:v>
      </x:c>
      <x:c r="BW64" s="36" t="n">
        <x:v>1</x:v>
      </x:c>
      <x:c r="BX64" s="36" t="n">
        <x:v>1</x:v>
      </x:c>
      <x:c r="BY64" s="36" t="n">
        <x:v>1</x:v>
      </x:c>
      <x:c r="BZ64" s="36" t="n">
        <x:v>0</x:v>
      </x:c>
      <x:c r="CA64" s="36" t="n">
        <x:v>2</x:v>
      </x:c>
      <x:c r="CB64" s="36" t="n">
        <x:v>2</x:v>
      </x:c>
      <x:c r="CC64" s="36" t="n">
        <x:v>2</x:v>
      </x:c>
      <x:c r="CD64" s="36" t="n">
        <x:v>1</x:v>
      </x:c>
      <x:c r="CE64" s="36" t="n">
        <x:v>3</x:v>
      </x:c>
      <x:c r="CF64" s="36"/>
      <x:c r="CG64" s="36" t="n">
        <x:f>SUM(BV64,BW64,BX64,BY64)</x:f>
        <x:v>5</x:v>
      </x:c>
      <x:c r="CH64" s="36" t="n">
        <x:f>SUM(BZ64,CA64)</x:f>
        <x:v>2</x:v>
      </x:c>
      <x:c r="CI64" s="36" t="n">
        <x:f>SUM(CB64)</x:f>
        <x:v>2</x:v>
      </x:c>
      <x:c r="CJ64" s="36" t="n">
        <x:f>SUM(CC64,CD64)</x:f>
        <x:v>3</x:v>
      </x:c>
      <x:c r="CK64" s="36" t="n">
        <x:f>SUM(CE64)</x:f>
        <x:v>3</x:v>
      </x:c>
      <x:c r="CL64" s="36" t="n">
        <x:f>SUM(CG64:CK64)</x:f>
        <x:v>15</x:v>
      </x:c>
      <x:c r="CM64" s="39" t="n">
        <x:f>SUM(BV64*1,BW64*1,BX64*1,BY64*1)</x:f>
        <x:v>5</x:v>
      </x:c>
      <x:c r="CN64" s="39" t="n">
        <x:f>SUM(BZ64*0.324,CA64*0.416)</x:f>
        <x:v>0.832</x:v>
      </x:c>
      <x:c r="CO64" s="39" t="n">
        <x:f>SUM(CB64*0.75)</x:f>
        <x:v>1.5</x:v>
      </x:c>
      <x:c r="CP64" s="39" t="n">
        <x:f>SUM(CC64*0.325,CD64*0.2)</x:f>
        <x:v>0.8500000000000001</x:v>
      </x:c>
      <x:c r="CQ64" s="39" t="n">
        <x:f>SUM(CE64*0.24)</x:f>
        <x:v>0.72</x:v>
      </x:c>
      <x:c r="CR64" s="39" t="n">
        <x:f>SUM(CM64:CQ64)</x:f>
        <x:v>8.902000000000001</x:v>
      </x:c>
      <x:c r="CS64" s="36" t="n">
        <x:f>SUM(CG64:CH64)</x:f>
        <x:v>7</x:v>
      </x:c>
      <x:c r="CT64" s="36" t="str"/>
      <x:c r="CU64" s="36" t="n">
        <x:f>MIN(AG64,CG64)</x:f>
        <x:v>5</x:v>
      </x:c>
      <x:c r="CV64" s="36" t="n">
        <x:f>MIN(AG64,CH64)</x:f>
        <x:v>2</x:v>
      </x:c>
      <x:c r="CW64" s="36" t="n">
        <x:f>MIN(AG64,CI64)</x:f>
        <x:v>2</x:v>
      </x:c>
      <x:c r="CX64" s="36" t="n">
        <x:f>MIN(AG64,CJ64)</x:f>
        <x:v>3</x:v>
      </x:c>
      <x:c r="CY64" s="36" t="n">
        <x:f>MIN(AG64,CK64)</x:f>
        <x:v>3</x:v>
      </x:c>
    </x:row>
    <x:row r="65" ht="18" customHeight="1">
      <x:c r="A65" s="35" t="str">
        <x:v>Area TWT-02</x:v>
      </x:c>
      <x:c r="B65" s="35" t="str">
        <x:v>Area Lead TWT-02</x:v>
      </x:c>
      <x:c r="C65" s="35" t="str">
        <x:v>Field Lead TWT-01</x:v>
      </x:c>
      <x:c r="D65" s="35" t="str">
        <x:v>City TWT-C</x:v>
      </x:c>
      <x:c r="E65" s="35" t="n">
        <x:v>5</x:v>
      </x:c>
      <x:c r="F65" s="35" t="n">
        <x:v>24</x:v>
      </x:c>
      <x:c r="G65" s="35" t="n">
        <x:v>1</x:v>
      </x:c>
      <x:c r="H65" s="35" t="str">
        <x:v>Promoter</x:v>
      </x:c>
      <x:c r="I65" s="35" t="str">
        <x:v>Agency TWT-01</x:v>
      </x:c>
      <x:c r="J65" s="35" t="str">
        <x:v>PR-TWT-001</x:v>
      </x:c>
      <x:c r="K65" s="35" t="str">
        <x:v>Masked Promoter TWT-001</x:v>
      </x:c>
      <x:c r="L65" s="35" t="str">
        <x:v>9XXXX10001</x:v>
      </x:c>
      <x:c r="M65" s="37" t="n">
        <x:v>46205</x:v>
      </x:c>
      <x:c r="N65" s="35" t="str">
        <x:v>Cohort 2</x:v>
      </x:c>
      <x:c r="O65" s="35" t="str">
        <x:v>DIST-TWT-01</x:v>
      </x:c>
      <x:c r="P65" s="35" t="str">
        <x:v>Masked Distributor TWT-01</x:v>
      </x:c>
      <x:c r="Q65" s="35" t="str">
        <x:v>P-TWT-003</x:v>
      </x:c>
      <x:c r="R65" s="35" t="str">
        <x:v>TWT-003</x:v>
      </x:c>
      <x:c r="S65" s="35" t="str">
        <x:v>Masked Store TWT-003</x:v>
      </x:c>
      <x:c r="T65" s="35" t="str">
        <x:v>XX1003</x:v>
      </x:c>
      <x:c r="U65" s="35" t="str">
        <x:v>Supermarket</x:v>
      </x:c>
      <x:c r="V65" s="35" t="str">
        <x:v>Masked</x:v>
      </x:c>
      <x:c r="W65" s="35" t="str">
        <x:v>Masked</x:v>
      </x:c>
      <x:c r="X65" s="37" t="n">
        <x:v>46207</x:v>
      </x:c>
      <x:c r="Y65" s="37" t="n">
        <x:v>46279</x:v>
      </x:c>
      <x:c r="Z65" s="35" t="str">
        <x:v>W02</x:v>
      </x:c>
      <x:c r="AA65" s="35" t="str">
        <x:v>Sep'26</x:v>
      </x:c>
      <x:c r="AB65" s="35" t="str">
        <x:v>08 - 14</x:v>
      </x:c>
      <x:c r="AC65" s="35" t="str">
        <x:v>Week 2 of Sep 2026</x:v>
      </x:c>
      <x:c r="AD65" s="35" t="str">
        <x:v>Continue</x:v>
      </x:c>
      <x:c r="AE65" s="35" t="str">
        <x:v>Replenishment pending for selected SKU</x:v>
      </x:c>
      <x:c r="AF65" s="36" t="n">
        <x:v>63</x:v>
      </x:c>
      <x:c r="AG65" s="36" t="n">
        <x:v>19</x:v>
      </x:c>
      <x:c r="AH65" s="38" t="n">
        <x:f>IFERROR(AG65/AF65,0)</x:f>
        <x:v>0.30158730158730157</x:v>
      </x:c>
      <x:c r="AI65" s="36" t="n">
        <x:v>16</x:v>
      </x:c>
      <x:c r="AJ65" s="38" t="n">
        <x:f>IFERROR(AI65/AG65,0)</x:f>
        <x:v>0.8421052631578947</x:v>
      </x:c>
      <x:c r="AK65" s="36" t="n">
        <x:v>3</x:v>
      </x:c>
      <x:c r="AL65" s="36" t="n">
        <x:v>11</x:v>
      </x:c>
      <x:c r="AM65" s="36" t="n">
        <x:v>1</x:v>
      </x:c>
      <x:c r="AN65" s="38" t="n">
        <x:f>IFERROR(AL65/AG65,0)</x:f>
        <x:v>0.5789473684210527</x:v>
      </x:c>
      <x:c r="AO65" s="36" t="n">
        <x:f>BK64</x:f>
        <x:v>34</x:v>
      </x:c>
      <x:c r="AP65" s="36" t="n">
        <x:f>BL64</x:f>
        <x:v>35</x:v>
      </x:c>
      <x:c r="AQ65" s="36" t="n">
        <x:f>BM64</x:f>
        <x:v>24</x:v>
      </x:c>
      <x:c r="AR65" s="36" t="n">
        <x:f>BN64</x:f>
        <x:v>41</x:v>
      </x:c>
      <x:c r="AS65" s="36" t="n">
        <x:f>BO64</x:f>
        <x:v>0</x:v>
      </x:c>
      <x:c r="AT65" s="36" t="n">
        <x:f>BP64</x:f>
        <x:v>44</x:v>
      </x:c>
      <x:c r="AU65" s="36" t="n">
        <x:f>BQ64</x:f>
        <x:v>39</x:v>
      </x:c>
      <x:c r="AV65" s="36" t="n">
        <x:f>BR64</x:f>
        <x:v>42</x:v>
      </x:c>
      <x:c r="AW65" s="36" t="n">
        <x:f>BS64</x:f>
        <x:v>22</x:v>
      </x:c>
      <x:c r="AX65" s="36" t="n">
        <x:f>BT64</x:f>
        <x:v>44</x:v>
      </x:c>
      <x:c r="AY65" s="36" t="n">
        <x:f>SUM(AO65:AX65)</x:f>
        <x:v>325</x:v>
      </x:c>
      <x:c r="AZ65" s="36" t="n">
        <x:v>0</x:v>
      </x:c>
      <x:c r="BA65" s="36" t="n">
        <x:v>0</x:v>
      </x:c>
      <x:c r="BB65" s="36" t="n">
        <x:v>17</x:v>
      </x:c>
      <x:c r="BC65" s="36" t="n">
        <x:v>0</x:v>
      </x:c>
      <x:c r="BD65" s="36" t="n">
        <x:v>0</x:v>
      </x:c>
      <x:c r="BE65" s="36" t="n">
        <x:v>0</x:v>
      </x:c>
      <x:c r="BF65" s="36" t="n">
        <x:v>0</x:v>
      </x:c>
      <x:c r="BG65" s="36" t="n">
        <x:v>0</x:v>
      </x:c>
      <x:c r="BH65" s="36" t="n">
        <x:v>16</x:v>
      </x:c>
      <x:c r="BI65" s="36" t="n">
        <x:v>0</x:v>
      </x:c>
      <x:c r="BJ65" s="36"/>
      <x:c r="BK65" s="36" t="n">
        <x:f>MAX(0,AO65+AZ65-BV65)</x:f>
        <x:v>33</x:v>
      </x:c>
      <x:c r="BL65" s="36" t="n">
        <x:f>MAX(0,AP65+BA65-BW65)</x:f>
        <x:v>34</x:v>
      </x:c>
      <x:c r="BM65" s="36" t="n">
        <x:f>MAX(0,AQ65+BB65-BX65)</x:f>
        <x:v>40</x:v>
      </x:c>
      <x:c r="BN65" s="36" t="n">
        <x:f>MAX(0,AR65+BC65-BY65)</x:f>
        <x:v>40</x:v>
      </x:c>
      <x:c r="BO65" s="36" t="n">
        <x:f>MAX(0,AS65+BD65-BZ65)</x:f>
        <x:v>0</x:v>
      </x:c>
      <x:c r="BP65" s="36" t="n">
        <x:f>MAX(0,AT65+BE65-CA65)</x:f>
        <x:v>43</x:v>
      </x:c>
      <x:c r="BQ65" s="36" t="n">
        <x:f>MAX(0,AU65+BF65-CB65)</x:f>
        <x:v>38</x:v>
      </x:c>
      <x:c r="BR65" s="36" t="n">
        <x:f>MAX(0,AV65+BG65-CC65)</x:f>
        <x:v>41</x:v>
      </x:c>
      <x:c r="BS65" s="36" t="n">
        <x:f>MAX(0,AW65+BH65-CD65)</x:f>
        <x:v>37</x:v>
      </x:c>
      <x:c r="BT65" s="36" t="n">
        <x:f>MAX(0,AX65+BI65-CE65)</x:f>
        <x:v>43</x:v>
      </x:c>
      <x:c r="BU65" s="36" t="n">
        <x:f>SUM(BK65:BT65)</x:f>
        <x:v>349</x:v>
      </x:c>
      <x:c r="BV65" s="36" t="n">
        <x:v>1</x:v>
      </x:c>
      <x:c r="BW65" s="36" t="n">
        <x:v>1</x:v>
      </x:c>
      <x:c r="BX65" s="36" t="n">
        <x:v>1</x:v>
      </x:c>
      <x:c r="BY65" s="36" t="n">
        <x:v>1</x:v>
      </x:c>
      <x:c r="BZ65" s="36" t="n">
        <x:v>0</x:v>
      </x:c>
      <x:c r="CA65" s="36" t="n">
        <x:v>1</x:v>
      </x:c>
      <x:c r="CB65" s="36" t="n">
        <x:v>1</x:v>
      </x:c>
      <x:c r="CC65" s="36" t="n">
        <x:v>1</x:v>
      </x:c>
      <x:c r="CD65" s="36" t="n">
        <x:v>1</x:v>
      </x:c>
      <x:c r="CE65" s="36" t="n">
        <x:v>1</x:v>
      </x:c>
      <x:c r="CF65" s="36"/>
      <x:c r="CG65" s="36" t="n">
        <x:f>SUM(BV65,BW65,BX65,BY65)</x:f>
        <x:v>4</x:v>
      </x:c>
      <x:c r="CH65" s="36" t="n">
        <x:f>SUM(BZ65,CA65)</x:f>
        <x:v>1</x:v>
      </x:c>
      <x:c r="CI65" s="36" t="n">
        <x:f>SUM(CB65)</x:f>
        <x:v>1</x:v>
      </x:c>
      <x:c r="CJ65" s="36" t="n">
        <x:f>SUM(CC65,CD65)</x:f>
        <x:v>2</x:v>
      </x:c>
      <x:c r="CK65" s="36" t="n">
        <x:f>SUM(CE65)</x:f>
        <x:v>1</x:v>
      </x:c>
      <x:c r="CL65" s="36" t="n">
        <x:f>SUM(CG65:CK65)</x:f>
        <x:v>9</x:v>
      </x:c>
      <x:c r="CM65" s="39" t="n">
        <x:f>SUM(BV65*1,BW65*1,BX65*1,BY65*1)</x:f>
        <x:v>4</x:v>
      </x:c>
      <x:c r="CN65" s="39" t="n">
        <x:f>SUM(BZ65*0.324,CA65*0.416)</x:f>
        <x:v>0.416</x:v>
      </x:c>
      <x:c r="CO65" s="39" t="n">
        <x:f>SUM(CB65*0.75)</x:f>
        <x:v>0.75</x:v>
      </x:c>
      <x:c r="CP65" s="39" t="n">
        <x:f>SUM(CC65*0.325,CD65*0.2)</x:f>
        <x:v>0.525</x:v>
      </x:c>
      <x:c r="CQ65" s="39" t="n">
        <x:f>SUM(CE65*0.24)</x:f>
        <x:v>0.24</x:v>
      </x:c>
      <x:c r="CR65" s="39" t="n">
        <x:f>SUM(CM65:CQ65)</x:f>
        <x:v>5.931000000000001</x:v>
      </x:c>
      <x:c r="CS65" s="36" t="n">
        <x:f>SUM(CG65:CH65)</x:f>
        <x:v>5</x:v>
      </x:c>
      <x:c r="CT65" s="36" t="str"/>
      <x:c r="CU65" s="36" t="n">
        <x:f>MIN(AG65,CG65)</x:f>
        <x:v>4</x:v>
      </x:c>
      <x:c r="CV65" s="36" t="n">
        <x:f>MIN(AG65,CH65)</x:f>
        <x:v>1</x:v>
      </x:c>
      <x:c r="CW65" s="36" t="n">
        <x:f>MIN(AG65,CI65)</x:f>
        <x:v>1</x:v>
      </x:c>
      <x:c r="CX65" s="36" t="n">
        <x:f>MIN(AG65,CJ65)</x:f>
        <x:v>2</x:v>
      </x:c>
      <x:c r="CY65" s="36" t="n">
        <x:f>MIN(AG65,CK65)</x:f>
        <x:v>1</x:v>
      </x:c>
    </x:row>
    <x:row r="66" ht="18" customHeight="1">
      <x:c r="A66" s="35" t="str">
        <x:v>Area TWT-02</x:v>
      </x:c>
      <x:c r="B66" s="35" t="str">
        <x:v>Area Lead TWT-02</x:v>
      </x:c>
      <x:c r="C66" s="35" t="str">
        <x:v>Field Lead TWT-01</x:v>
      </x:c>
      <x:c r="D66" s="35" t="str">
        <x:v>City TWT-C</x:v>
      </x:c>
      <x:c r="E66" s="35" t="n">
        <x:v>5</x:v>
      </x:c>
      <x:c r="F66" s="35" t="n">
        <x:v>24</x:v>
      </x:c>
      <x:c r="G66" s="35" t="n">
        <x:v>1</x:v>
      </x:c>
      <x:c r="H66" s="35" t="str">
        <x:v>Promoter</x:v>
      </x:c>
      <x:c r="I66" s="35" t="str">
        <x:v>Agency TWT-01</x:v>
      </x:c>
      <x:c r="J66" s="35" t="str">
        <x:v>PR-TWT-001</x:v>
      </x:c>
      <x:c r="K66" s="35" t="str">
        <x:v>Masked Promoter TWT-001</x:v>
      </x:c>
      <x:c r="L66" s="35" t="str">
        <x:v>9XXXX10001</x:v>
      </x:c>
      <x:c r="M66" s="37" t="n">
        <x:v>46205</x:v>
      </x:c>
      <x:c r="N66" s="35" t="str">
        <x:v>Cohort 2</x:v>
      </x:c>
      <x:c r="O66" s="35" t="str">
        <x:v>DIST-TWT-01</x:v>
      </x:c>
      <x:c r="P66" s="35" t="str">
        <x:v>Masked Distributor TWT-01</x:v>
      </x:c>
      <x:c r="Q66" s="35" t="str">
        <x:v>P-TWT-003</x:v>
      </x:c>
      <x:c r="R66" s="35" t="str">
        <x:v>TWT-003</x:v>
      </x:c>
      <x:c r="S66" s="35" t="str">
        <x:v>Masked Store TWT-003</x:v>
      </x:c>
      <x:c r="T66" s="35" t="str">
        <x:v>XX1003</x:v>
      </x:c>
      <x:c r="U66" s="35" t="str">
        <x:v>Supermarket</x:v>
      </x:c>
      <x:c r="V66" s="35" t="str">
        <x:v>Masked</x:v>
      </x:c>
      <x:c r="W66" s="35" t="str">
        <x:v>Masked</x:v>
      </x:c>
      <x:c r="X66" s="37" t="n">
        <x:v>46207</x:v>
      </x:c>
      <x:c r="Y66" s="37" t="n">
        <x:v>46280</x:v>
      </x:c>
      <x:c r="Z66" s="35" t="str">
        <x:v>W03</x:v>
      </x:c>
      <x:c r="AA66" s="35" t="str">
        <x:v>Sep'26</x:v>
      </x:c>
      <x:c r="AB66" s="35" t="str">
        <x:v>15 - 21</x:v>
      </x:c>
      <x:c r="AC66" s="35" t="str">
        <x:v>Week 3 of Sep 2026</x:v>
      </x:c>
      <x:c r="AD66" s="35" t="str">
        <x:v>Continue</x:v>
      </x:c>
      <x:c r="AE66" s="35" t="str">
        <x:v>Replenishment pending for selected SKU</x:v>
      </x:c>
      <x:c r="AF66" s="36" t="n">
        <x:v>70</x:v>
      </x:c>
      <x:c r="AG66" s="36" t="n">
        <x:v>34</x:v>
      </x:c>
      <x:c r="AH66" s="38" t="n">
        <x:f>IFERROR(AG66/AF66,0)</x:f>
        <x:v>0.4857142857142857</x:v>
      </x:c>
      <x:c r="AI66" s="36" t="n">
        <x:v>29</x:v>
      </x:c>
      <x:c r="AJ66" s="38" t="n">
        <x:f>IFERROR(AI66/AG66,0)</x:f>
        <x:v>0.8529411764705882</x:v>
      </x:c>
      <x:c r="AK66" s="36" t="n">
        <x:v>4</x:v>
      </x:c>
      <x:c r="AL66" s="36" t="n">
        <x:v>8</x:v>
      </x:c>
      <x:c r="AM66" s="36" t="n">
        <x:v>1</x:v>
      </x:c>
      <x:c r="AN66" s="38" t="n">
        <x:f>IFERROR(AL66/AG66,0)</x:f>
        <x:v>0.23529411764705882</x:v>
      </x:c>
      <x:c r="AO66" s="36" t="n">
        <x:f>BK65</x:f>
        <x:v>33</x:v>
      </x:c>
      <x:c r="AP66" s="36" t="n">
        <x:f>BL65</x:f>
        <x:v>34</x:v>
      </x:c>
      <x:c r="AQ66" s="36" t="n">
        <x:f>BM65</x:f>
        <x:v>40</x:v>
      </x:c>
      <x:c r="AR66" s="36" t="n">
        <x:f>BN65</x:f>
        <x:v>40</x:v>
      </x:c>
      <x:c r="AS66" s="36" t="n">
        <x:f>BO65</x:f>
        <x:v>0</x:v>
      </x:c>
      <x:c r="AT66" s="36" t="n">
        <x:f>BP65</x:f>
        <x:v>43</x:v>
      </x:c>
      <x:c r="AU66" s="36" t="n">
        <x:f>BQ65</x:f>
        <x:v>38</x:v>
      </x:c>
      <x:c r="AV66" s="36" t="n">
        <x:f>BR65</x:f>
        <x:v>41</x:v>
      </x:c>
      <x:c r="AW66" s="36" t="n">
        <x:f>BS65</x:f>
        <x:v>37</x:v>
      </x:c>
      <x:c r="AX66" s="36" t="n">
        <x:f>BT65</x:f>
        <x:v>43</x:v>
      </x:c>
      <x:c r="AY66" s="36" t="n">
        <x:f>SUM(AO66:AX66)</x:f>
        <x:v>349</x:v>
      </x:c>
      <x:c r="AZ66" s="36" t="n">
        <x:v>0</x:v>
      </x:c>
      <x:c r="BA66" s="36" t="n">
        <x:v>0</x:v>
      </x:c>
      <x:c r="BB66" s="36" t="n">
        <x:v>0</x:v>
      </x:c>
      <x:c r="BC66" s="36" t="n">
        <x:v>18</x:v>
      </x:c>
      <x:c r="BD66" s="36" t="n">
        <x:v>0</x:v>
      </x:c>
      <x:c r="BE66" s="36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23</x:v>
      </x:c>
      <x:c r="BJ66" s="36"/>
      <x:c r="BK66" s="36" t="n">
        <x:f>MAX(0,AO66+AZ66-BV66)</x:f>
        <x:v>32</x:v>
      </x:c>
      <x:c r="BL66" s="36" t="n">
        <x:f>MAX(0,AP66+BA66-BW66)</x:f>
        <x:v>32</x:v>
      </x:c>
      <x:c r="BM66" s="36" t="n">
        <x:f>MAX(0,AQ66+BB66-BX66)</x:f>
        <x:v>39</x:v>
      </x:c>
      <x:c r="BN66" s="36" t="n">
        <x:f>MAX(0,AR66+BC66-BY66)</x:f>
        <x:v>57</x:v>
      </x:c>
      <x:c r="BO66" s="36" t="n">
        <x:f>MAX(0,AS66+BD66-BZ66)</x:f>
        <x:v>0</x:v>
      </x:c>
      <x:c r="BP66" s="36" t="n">
        <x:f>MAX(0,AT66+BE66-CA66)</x:f>
        <x:v>42</x:v>
      </x:c>
      <x:c r="BQ66" s="36" t="n">
        <x:f>MAX(0,AU66+BF66-CB66)</x:f>
        <x:v>36</x:v>
      </x:c>
      <x:c r="BR66" s="36" t="n">
        <x:f>MAX(0,AV66+BG66-CC66)</x:f>
        <x:v>39</x:v>
      </x:c>
      <x:c r="BS66" s="36" t="n">
        <x:f>MAX(0,AW66+BH66-CD66)</x:f>
        <x:v>35</x:v>
      </x:c>
      <x:c r="BT66" s="36" t="n">
        <x:f>MAX(0,AX66+BI66-CE66)</x:f>
        <x:v>65</x:v>
      </x:c>
      <x:c r="BU66" s="36" t="n">
        <x:f>SUM(BK66:BT66)</x:f>
        <x:v>377</x:v>
      </x:c>
      <x:c r="BV66" s="36" t="n">
        <x:v>1</x:v>
      </x:c>
      <x:c r="BW66" s="36" t="n">
        <x:v>2</x:v>
      </x:c>
      <x:c r="BX66" s="36" t="n">
        <x:v>1</x:v>
      </x:c>
      <x:c r="BY66" s="36" t="n">
        <x:v>1</x:v>
      </x:c>
      <x:c r="BZ66" s="36" t="n">
        <x:v>0</x:v>
      </x:c>
      <x:c r="CA66" s="36" t="n">
        <x:v>1</x:v>
      </x:c>
      <x:c r="CB66" s="36" t="n">
        <x:v>2</x:v>
      </x:c>
      <x:c r="CC66" s="36" t="n">
        <x:v>2</x:v>
      </x:c>
      <x:c r="CD66" s="36" t="n">
        <x:v>2</x:v>
      </x:c>
      <x:c r="CE66" s="36" t="n">
        <x:v>1</x:v>
      </x:c>
      <x:c r="CF66" s="36"/>
      <x:c r="CG66" s="36" t="n">
        <x:f>SUM(BV66,BW66,BX66,BY66)</x:f>
        <x:v>5</x:v>
      </x:c>
      <x:c r="CH66" s="36" t="n">
        <x:f>SUM(BZ66,CA66)</x:f>
        <x:v>1</x:v>
      </x:c>
      <x:c r="CI66" s="36" t="n">
        <x:f>SUM(CB66)</x:f>
        <x:v>2</x:v>
      </x:c>
      <x:c r="CJ66" s="36" t="n">
        <x:f>SUM(CC66,CD66)</x:f>
        <x:v>4</x:v>
      </x:c>
      <x:c r="CK66" s="36" t="n">
        <x:f>SUM(CE66)</x:f>
        <x:v>1</x:v>
      </x:c>
      <x:c r="CL66" s="36" t="n">
        <x:f>SUM(CG66:CK66)</x:f>
        <x:v>13</x:v>
      </x:c>
      <x:c r="CM66" s="39" t="n">
        <x:f>SUM(BV66*1,BW66*1,BX66*1,BY66*1)</x:f>
        <x:v>5</x:v>
      </x:c>
      <x:c r="CN66" s="39" t="n">
        <x:f>SUM(BZ66*0.324,CA66*0.416)</x:f>
        <x:v>0.416</x:v>
      </x:c>
      <x:c r="CO66" s="39" t="n">
        <x:f>SUM(CB66*0.75)</x:f>
        <x:v>1.5</x:v>
      </x:c>
      <x:c r="CP66" s="39" t="n">
        <x:f>SUM(CC66*0.325,CD66*0.2)</x:f>
        <x:v>1.05</x:v>
      </x:c>
      <x:c r="CQ66" s="39" t="n">
        <x:f>SUM(CE66*0.24)</x:f>
        <x:v>0.24</x:v>
      </x:c>
      <x:c r="CR66" s="39" t="n">
        <x:f>SUM(CM66:CQ66)</x:f>
        <x:v>8.206</x:v>
      </x:c>
      <x:c r="CS66" s="36" t="n">
        <x:f>SUM(CG66:CH66)</x:f>
        <x:v>6</x:v>
      </x:c>
      <x:c r="CT66" s="36" t="str"/>
      <x:c r="CU66" s="36" t="n">
        <x:f>MIN(AG66,CG66)</x:f>
        <x:v>5</x:v>
      </x:c>
      <x:c r="CV66" s="36" t="n">
        <x:f>MIN(AG66,CH66)</x:f>
        <x:v>1</x:v>
      </x:c>
      <x:c r="CW66" s="36" t="n">
        <x:f>MIN(AG66,CI66)</x:f>
        <x:v>2</x:v>
      </x:c>
      <x:c r="CX66" s="36" t="n">
        <x:f>MIN(AG66,CJ66)</x:f>
        <x:v>4</x:v>
      </x:c>
      <x:c r="CY66" s="36" t="n">
        <x:f>MIN(AG66,CK66)</x:f>
        <x:v>1</x:v>
      </x:c>
    </x:row>
    <x:row r="67" ht="18" customHeight="1">
      <x:c r="A67" s="35" t="str">
        <x:v>Area TWT-02</x:v>
      </x:c>
      <x:c r="B67" s="35" t="str">
        <x:v>Area Lead TWT-02</x:v>
      </x:c>
      <x:c r="C67" s="35" t="str">
        <x:v>Field Lead TWT-01</x:v>
      </x:c>
      <x:c r="D67" s="35" t="str">
        <x:v>City TWT-C</x:v>
      </x:c>
      <x:c r="E67" s="35" t="n">
        <x:v>5</x:v>
      </x:c>
      <x:c r="F67" s="35" t="n">
        <x:v>24</x:v>
      </x:c>
      <x:c r="G67" s="35" t="n">
        <x:v>1</x:v>
      </x:c>
      <x:c r="H67" s="35" t="str">
        <x:v>Promoter</x:v>
      </x:c>
      <x:c r="I67" s="35" t="str">
        <x:v>Agency TWT-01</x:v>
      </x:c>
      <x:c r="J67" s="35" t="str">
        <x:v>PR-TWT-001</x:v>
      </x:c>
      <x:c r="K67" s="35" t="str">
        <x:v>Masked Promoter TWT-001</x:v>
      </x:c>
      <x:c r="L67" s="35" t="str">
        <x:v>9XXXX10001</x:v>
      </x:c>
      <x:c r="M67" s="37" t="n">
        <x:v>46205</x:v>
      </x:c>
      <x:c r="N67" s="35" t="str">
        <x:v>Cohort 2</x:v>
      </x:c>
      <x:c r="O67" s="35" t="str">
        <x:v>DIST-TWT-01</x:v>
      </x:c>
      <x:c r="P67" s="35" t="str">
        <x:v>Masked Distributor TWT-01</x:v>
      </x:c>
      <x:c r="Q67" s="35" t="str">
        <x:v>P-TWT-003</x:v>
      </x:c>
      <x:c r="R67" s="35" t="str">
        <x:v>TWT-003</x:v>
      </x:c>
      <x:c r="S67" s="35" t="str">
        <x:v>Masked Store TWT-003</x:v>
      </x:c>
      <x:c r="T67" s="35" t="str">
        <x:v>XX1003</x:v>
      </x:c>
      <x:c r="U67" s="35" t="str">
        <x:v>Supermarket</x:v>
      </x:c>
      <x:c r="V67" s="35" t="str">
        <x:v>Masked</x:v>
      </x:c>
      <x:c r="W67" s="35" t="str">
        <x:v>Masked</x:v>
      </x:c>
      <x:c r="X67" s="37" t="n">
        <x:v>46207</x:v>
      </x:c>
      <x:c r="Y67" s="37" t="n">
        <x:v>46281</x:v>
      </x:c>
      <x:c r="Z67" s="35" t="str">
        <x:v>W03</x:v>
      </x:c>
      <x:c r="AA67" s="35" t="str">
        <x:v>Sep'26</x:v>
      </x:c>
      <x:c r="AB67" s="35" t="str">
        <x:v>15 - 21</x:v>
      </x:c>
      <x:c r="AC67" s="35" t="str">
        <x:v>Week 3 of Sep 2026</x:v>
      </x:c>
      <x:c r="AD67" s="35" t="str">
        <x:v>Continue</x:v>
      </x:c>
      <x:c r="AE67" s="35" t="str"/>
      <x:c r="AF67" s="36" t="n">
        <x:v>64</x:v>
      </x:c>
      <x:c r="AG67" s="36" t="n">
        <x:v>27</x:v>
      </x:c>
      <x:c r="AH67" s="38" t="n">
        <x:f>IFERROR(AG67/AF67,0)</x:f>
        <x:v>0.421875</x:v>
      </x:c>
      <x:c r="AI67" s="36" t="n">
        <x:v>25</x:v>
      </x:c>
      <x:c r="AJ67" s="38" t="n">
        <x:f>IFERROR(AI67/AG67,0)</x:f>
        <x:v>0.9259259259259259</x:v>
      </x:c>
      <x:c r="AK67" s="36" t="n">
        <x:v>8</x:v>
      </x:c>
      <x:c r="AL67" s="36" t="n">
        <x:v>13</x:v>
      </x:c>
      <x:c r="AM67" s="36" t="n">
        <x:v>1</x:v>
      </x:c>
      <x:c r="AN67" s="38" t="n">
        <x:f>IFERROR(AL67/AG67,0)</x:f>
        <x:v>0.48148148148148145</x:v>
      </x:c>
      <x:c r="AO67" s="36" t="n">
        <x:f>BK66</x:f>
        <x:v>32</x:v>
      </x:c>
      <x:c r="AP67" s="36" t="n">
        <x:f>BL66</x:f>
        <x:v>32</x:v>
      </x:c>
      <x:c r="AQ67" s="36" t="n">
        <x:f>BM66</x:f>
        <x:v>39</x:v>
      </x:c>
      <x:c r="AR67" s="36" t="n">
        <x:f>BN66</x:f>
        <x:v>57</x:v>
      </x:c>
      <x:c r="AS67" s="36" t="n">
        <x:f>BO66</x:f>
        <x:v>0</x:v>
      </x:c>
      <x:c r="AT67" s="36" t="n">
        <x:f>BP66</x:f>
        <x:v>42</x:v>
      </x:c>
      <x:c r="AU67" s="36" t="n">
        <x:f>BQ66</x:f>
        <x:v>36</x:v>
      </x:c>
      <x:c r="AV67" s="36" t="n">
        <x:f>BR66</x:f>
        <x:v>39</x:v>
      </x:c>
      <x:c r="AW67" s="36" t="n">
        <x:f>BS66</x:f>
        <x:v>35</x:v>
      </x:c>
      <x:c r="AX67" s="36" t="n">
        <x:f>BT66</x:f>
        <x:v>65</x:v>
      </x:c>
      <x:c r="AY67" s="36" t="n">
        <x:f>SUM(AO67:AX67)</x:f>
        <x:v>377</x:v>
      </x:c>
      <x:c r="AZ67" s="36" t="n">
        <x:v>0</x:v>
      </x:c>
      <x:c r="BA67" s="36" t="n">
        <x:v>0</x:v>
      </x:c>
      <x:c r="BB67" s="36" t="n">
        <x:v>0</x:v>
      </x:c>
      <x:c r="BC67" s="36" t="n">
        <x:v>0</x:v>
      </x:c>
      <x:c r="BD67" s="36" t="n">
        <x:v>18</x:v>
      </x:c>
      <x:c r="BE67" s="36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36"/>
      <x:c r="BK67" s="36" t="n">
        <x:f>MAX(0,AO67+AZ67-BV67)</x:f>
        <x:v>31</x:v>
      </x:c>
      <x:c r="BL67" s="36" t="n">
        <x:f>MAX(0,AP67+BA67-BW67)</x:f>
        <x:v>31</x:v>
      </x:c>
      <x:c r="BM67" s="36" t="n">
        <x:f>MAX(0,AQ67+BB67-BX67)</x:f>
        <x:v>38</x:v>
      </x:c>
      <x:c r="BN67" s="36" t="n">
        <x:f>MAX(0,AR67+BC67-BY67)</x:f>
        <x:v>56</x:v>
      </x:c>
      <x:c r="BO67" s="36" t="n">
        <x:f>MAX(0,AS67+BD67-BZ67)</x:f>
        <x:v>17</x:v>
      </x:c>
      <x:c r="BP67" s="36" t="n">
        <x:f>MAX(0,AT67+BE67-CA67)</x:f>
        <x:v>39</x:v>
      </x:c>
      <x:c r="BQ67" s="36" t="n">
        <x:f>MAX(0,AU67+BF67-CB67)</x:f>
        <x:v>35</x:v>
      </x:c>
      <x:c r="BR67" s="36" t="n">
        <x:f>MAX(0,AV67+BG67-CC67)</x:f>
        <x:v>37</x:v>
      </x:c>
      <x:c r="BS67" s="36" t="n">
        <x:f>MAX(0,AW67+BH67-CD67)</x:f>
        <x:v>34</x:v>
      </x:c>
      <x:c r="BT67" s="36" t="n">
        <x:f>MAX(0,AX67+BI67-CE67)</x:f>
        <x:v>63</x:v>
      </x:c>
      <x:c r="BU67" s="36" t="n">
        <x:f>SUM(BK67:BT67)</x:f>
        <x:v>381</x:v>
      </x:c>
      <x:c r="BV67" s="36" t="n">
        <x:v>1</x:v>
      </x:c>
      <x:c r="BW67" s="36" t="n">
        <x:v>1</x:v>
      </x:c>
      <x:c r="BX67" s="36" t="n">
        <x:v>1</x:v>
      </x:c>
      <x:c r="BY67" s="36" t="n">
        <x:v>1</x:v>
      </x:c>
      <x:c r="BZ67" s="36" t="n">
        <x:v>1</x:v>
      </x:c>
      <x:c r="CA67" s="36" t="n">
        <x:v>3</x:v>
      </x:c>
      <x:c r="CB67" s="36" t="n">
        <x:v>1</x:v>
      </x:c>
      <x:c r="CC67" s="36" t="n">
        <x:v>2</x:v>
      </x:c>
      <x:c r="CD67" s="36" t="n">
        <x:v>1</x:v>
      </x:c>
      <x:c r="CE67" s="36" t="n">
        <x:v>2</x:v>
      </x:c>
      <x:c r="CF67" s="36"/>
      <x:c r="CG67" s="36" t="n">
        <x:f>SUM(BV67,BW67,BX67,BY67)</x:f>
        <x:v>4</x:v>
      </x:c>
      <x:c r="CH67" s="36" t="n">
        <x:f>SUM(BZ67,CA67)</x:f>
        <x:v>4</x:v>
      </x:c>
      <x:c r="CI67" s="36" t="n">
        <x:f>SUM(CB67)</x:f>
        <x:v>1</x:v>
      </x:c>
      <x:c r="CJ67" s="36" t="n">
        <x:f>SUM(CC67,CD67)</x:f>
        <x:v>3</x:v>
      </x:c>
      <x:c r="CK67" s="36" t="n">
        <x:f>SUM(CE67)</x:f>
        <x:v>2</x:v>
      </x:c>
      <x:c r="CL67" s="36" t="n">
        <x:f>SUM(CG67:CK67)</x:f>
        <x:v>14</x:v>
      </x:c>
      <x:c r="CM67" s="39" t="n">
        <x:f>SUM(BV67*1,BW67*1,BX67*1,BY67*1)</x:f>
        <x:v>4</x:v>
      </x:c>
      <x:c r="CN67" s="39" t="n">
        <x:f>SUM(BZ67*0.324,CA67*0.416)</x:f>
        <x:v>1.572</x:v>
      </x:c>
      <x:c r="CO67" s="39" t="n">
        <x:f>SUM(CB67*0.75)</x:f>
        <x:v>0.75</x:v>
      </x:c>
      <x:c r="CP67" s="39" t="n">
        <x:f>SUM(CC67*0.325,CD67*0.2)</x:f>
        <x:v>0.8500000000000001</x:v>
      </x:c>
      <x:c r="CQ67" s="39" t="n">
        <x:f>SUM(CE67*0.24)</x:f>
        <x:v>0.48</x:v>
      </x:c>
      <x:c r="CR67" s="39" t="n">
        <x:f>SUM(CM67:CQ67)</x:f>
        <x:v>7.652000000000001</x:v>
      </x:c>
      <x:c r="CS67" s="36" t="n">
        <x:f>SUM(CG67:CH67)</x:f>
        <x:v>8</x:v>
      </x:c>
      <x:c r="CT67" s="36" t="str"/>
      <x:c r="CU67" s="36" t="n">
        <x:f>MIN(AG67,CG67)</x:f>
        <x:v>4</x:v>
      </x:c>
      <x:c r="CV67" s="36" t="n">
        <x:f>MIN(AG67,CH67)</x:f>
        <x:v>4</x:v>
      </x:c>
      <x:c r="CW67" s="36" t="n">
        <x:f>MIN(AG67,CI67)</x:f>
        <x:v>1</x:v>
      </x:c>
      <x:c r="CX67" s="36" t="n">
        <x:f>MIN(AG67,CJ67)</x:f>
        <x:v>3</x:v>
      </x:c>
      <x:c r="CY67" s="36" t="n">
        <x:f>MIN(AG67,CK67)</x:f>
        <x:v>2</x:v>
      </x:c>
    </x:row>
    <x:row r="68" ht="18" customHeight="1">
      <x:c r="A68" s="35" t="str">
        <x:v>Area TWT-02</x:v>
      </x:c>
      <x:c r="B68" s="35" t="str">
        <x:v>Area Lead TWT-02</x:v>
      </x:c>
      <x:c r="C68" s="35" t="str">
        <x:v>Field Lead TWT-01</x:v>
      </x:c>
      <x:c r="D68" s="35" t="str">
        <x:v>City TWT-C</x:v>
      </x:c>
      <x:c r="E68" s="35" t="n">
        <x:v>5</x:v>
      </x:c>
      <x:c r="F68" s="35" t="n">
        <x:v>24</x:v>
      </x:c>
      <x:c r="G68" s="35" t="n">
        <x:v>1</x:v>
      </x:c>
      <x:c r="H68" s="35" t="str">
        <x:v>Promoter</x:v>
      </x:c>
      <x:c r="I68" s="35" t="str">
        <x:v>Agency TWT-01</x:v>
      </x:c>
      <x:c r="J68" s="35" t="str">
        <x:v>PR-TWT-001</x:v>
      </x:c>
      <x:c r="K68" s="35" t="str">
        <x:v>Masked Promoter TWT-001</x:v>
      </x:c>
      <x:c r="L68" s="35" t="str">
        <x:v>9XXXX10001</x:v>
      </x:c>
      <x:c r="M68" s="37" t="n">
        <x:v>46205</x:v>
      </x:c>
      <x:c r="N68" s="35" t="str">
        <x:v>Cohort 2</x:v>
      </x:c>
      <x:c r="O68" s="35" t="str">
        <x:v>DIST-TWT-01</x:v>
      </x:c>
      <x:c r="P68" s="35" t="str">
        <x:v>Masked Distributor TWT-01</x:v>
      </x:c>
      <x:c r="Q68" s="35" t="str">
        <x:v>P-TWT-003</x:v>
      </x:c>
      <x:c r="R68" s="35" t="str">
        <x:v>TWT-003</x:v>
      </x:c>
      <x:c r="S68" s="35" t="str">
        <x:v>Masked Store TWT-003</x:v>
      </x:c>
      <x:c r="T68" s="35" t="str">
        <x:v>XX1003</x:v>
      </x:c>
      <x:c r="U68" s="35" t="str">
        <x:v>Supermarket</x:v>
      </x:c>
      <x:c r="V68" s="35" t="str">
        <x:v>Masked</x:v>
      </x:c>
      <x:c r="W68" s="35" t="str">
        <x:v>Masked</x:v>
      </x:c>
      <x:c r="X68" s="37" t="n">
        <x:v>46207</x:v>
      </x:c>
      <x:c r="Y68" s="37" t="n">
        <x:v>46282</x:v>
      </x:c>
      <x:c r="Z68" s="35" t="str">
        <x:v>W03</x:v>
      </x:c>
      <x:c r="AA68" s="35" t="str">
        <x:v>Sep'26</x:v>
      </x:c>
      <x:c r="AB68" s="35" t="str">
        <x:v>15 - 21</x:v>
      </x:c>
      <x:c r="AC68" s="35" t="str">
        <x:v>Week 3 of Sep 2026</x:v>
      </x:c>
      <x:c r="AD68" s="35" t="str">
        <x:v>Continue</x:v>
      </x:c>
      <x:c r="AE68" s="35" t="str"/>
      <x:c r="AF68" s="36" t="n">
        <x:v>66</x:v>
      </x:c>
      <x:c r="AG68" s="36" t="n">
        <x:v>32</x:v>
      </x:c>
      <x:c r="AH68" s="38" t="n">
        <x:f>IFERROR(AG68/AF68,0)</x:f>
        <x:v>0.48484848484848486</x:v>
      </x:c>
      <x:c r="AI68" s="36" t="n">
        <x:v>30</x:v>
      </x:c>
      <x:c r="AJ68" s="38" t="n">
        <x:f>IFERROR(AI68/AG68,0)</x:f>
        <x:v>0.9375</x:v>
      </x:c>
      <x:c r="AK68" s="36" t="n">
        <x:v>11</x:v>
      </x:c>
      <x:c r="AL68" s="36" t="n">
        <x:v>15</x:v>
      </x:c>
      <x:c r="AM68" s="36" t="n">
        <x:v>1</x:v>
      </x:c>
      <x:c r="AN68" s="38" t="n">
        <x:f>IFERROR(AL68/AG68,0)</x:f>
        <x:v>0.46875</x:v>
      </x:c>
      <x:c r="AO68" s="36" t="n">
        <x:f>BK67</x:f>
        <x:v>31</x:v>
      </x:c>
      <x:c r="AP68" s="36" t="n">
        <x:f>BL67</x:f>
        <x:v>31</x:v>
      </x:c>
      <x:c r="AQ68" s="36" t="n">
        <x:f>BM67</x:f>
        <x:v>38</x:v>
      </x:c>
      <x:c r="AR68" s="36" t="n">
        <x:f>BN67</x:f>
        <x:v>56</x:v>
      </x:c>
      <x:c r="AS68" s="36" t="n">
        <x:f>BO67</x:f>
        <x:v>17</x:v>
      </x:c>
      <x:c r="AT68" s="36" t="n">
        <x:f>BP67</x:f>
        <x:v>39</x:v>
      </x:c>
      <x:c r="AU68" s="36" t="n">
        <x:f>BQ67</x:f>
        <x:v>35</x:v>
      </x:c>
      <x:c r="AV68" s="36" t="n">
        <x:f>BR67</x:f>
        <x:v>37</x:v>
      </x:c>
      <x:c r="AW68" s="36" t="n">
        <x:f>BS67</x:f>
        <x:v>34</x:v>
      </x:c>
      <x:c r="AX68" s="36" t="n">
        <x:f>BT67</x:f>
        <x:v>63</x:v>
      </x:c>
      <x:c r="AY68" s="36" t="n">
        <x:f>SUM(AO68:AX68)</x:f>
        <x:v>381</x:v>
      </x:c>
      <x:c r="AZ68" s="36" t="n">
        <x:v>0</x:v>
      </x:c>
      <x:c r="BA68" s="36" t="n">
        <x:v>0</x:v>
      </x:c>
      <x:c r="BB68" s="36" t="n">
        <x:v>0</x:v>
      </x:c>
      <x:c r="BC68" s="36" t="n">
        <x:v>0</x:v>
      </x:c>
      <x:c r="BD68" s="36" t="n">
        <x:v>0</x:v>
      </x:c>
      <x:c r="BE68" s="36" t="n">
        <x:v>17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36"/>
      <x:c r="BK68" s="36" t="n">
        <x:f>MAX(0,AO68+AZ68-BV68)</x:f>
        <x:v>30</x:v>
      </x:c>
      <x:c r="BL68" s="36" t="n">
        <x:f>MAX(0,AP68+BA68-BW68)</x:f>
        <x:v>30</x:v>
      </x:c>
      <x:c r="BM68" s="36" t="n">
        <x:f>MAX(0,AQ68+BB68-BX68)</x:f>
        <x:v>37</x:v>
      </x:c>
      <x:c r="BN68" s="36" t="n">
        <x:f>MAX(0,AR68+BC68-BY68)</x:f>
        <x:v>55</x:v>
      </x:c>
      <x:c r="BO68" s="36" t="n">
        <x:f>MAX(0,AS68+BD68-BZ68)</x:f>
        <x:v>14</x:v>
      </x:c>
      <x:c r="BP68" s="36" t="n">
        <x:f>MAX(0,AT68+BE68-CA68)</x:f>
        <x:v>55</x:v>
      </x:c>
      <x:c r="BQ68" s="36" t="n">
        <x:f>MAX(0,AU68+BF68-CB68)</x:f>
        <x:v>34</x:v>
      </x:c>
      <x:c r="BR68" s="36" t="n">
        <x:f>MAX(0,AV68+BG68-CC68)</x:f>
        <x:v>35</x:v>
      </x:c>
      <x:c r="BS68" s="36" t="n">
        <x:f>MAX(0,AW68+BH68-CD68)</x:f>
        <x:v>33</x:v>
      </x:c>
      <x:c r="BT68" s="36" t="n">
        <x:f>MAX(0,AX68+BI68-CE68)</x:f>
        <x:v>61</x:v>
      </x:c>
      <x:c r="BU68" s="36" t="n">
        <x:f>SUM(BK68:BT68)</x:f>
        <x:v>384</x:v>
      </x:c>
      <x:c r="BV68" s="36" t="n">
        <x:v>1</x:v>
      </x:c>
      <x:c r="BW68" s="36" t="n">
        <x:v>1</x:v>
      </x:c>
      <x:c r="BX68" s="36" t="n">
        <x:v>1</x:v>
      </x:c>
      <x:c r="BY68" s="36" t="n">
        <x:v>1</x:v>
      </x:c>
      <x:c r="BZ68" s="36" t="n">
        <x:v>3</x:v>
      </x:c>
      <x:c r="CA68" s="36" t="n">
        <x:v>1</x:v>
      </x:c>
      <x:c r="CB68" s="36" t="n">
        <x:v>1</x:v>
      </x:c>
      <x:c r="CC68" s="36" t="n">
        <x:v>2</x:v>
      </x:c>
      <x:c r="CD68" s="36" t="n">
        <x:v>1</x:v>
      </x:c>
      <x:c r="CE68" s="36" t="n">
        <x:v>2</x:v>
      </x:c>
      <x:c r="CF68" s="36"/>
      <x:c r="CG68" s="36" t="n">
        <x:f>SUM(BV68,BW68,BX68,BY68)</x:f>
        <x:v>4</x:v>
      </x:c>
      <x:c r="CH68" s="36" t="n">
        <x:f>SUM(BZ68,CA68)</x:f>
        <x:v>4</x:v>
      </x:c>
      <x:c r="CI68" s="36" t="n">
        <x:f>SUM(CB68)</x:f>
        <x:v>1</x:v>
      </x:c>
      <x:c r="CJ68" s="36" t="n">
        <x:f>SUM(CC68,CD68)</x:f>
        <x:v>3</x:v>
      </x:c>
      <x:c r="CK68" s="36" t="n">
        <x:f>SUM(CE68)</x:f>
        <x:v>2</x:v>
      </x:c>
      <x:c r="CL68" s="36" t="n">
        <x:f>SUM(CG68:CK68)</x:f>
        <x:v>14</x:v>
      </x:c>
      <x:c r="CM68" s="39" t="n">
        <x:f>SUM(BV68*1,BW68*1,BX68*1,BY68*1)</x:f>
        <x:v>4</x:v>
      </x:c>
      <x:c r="CN68" s="39" t="n">
        <x:f>SUM(BZ68*0.324,CA68*0.416)</x:f>
        <x:v>1.388</x:v>
      </x:c>
      <x:c r="CO68" s="39" t="n">
        <x:f>SUM(CB68*0.75)</x:f>
        <x:v>0.75</x:v>
      </x:c>
      <x:c r="CP68" s="39" t="n">
        <x:f>SUM(CC68*0.325,CD68*0.2)</x:f>
        <x:v>0.8500000000000001</x:v>
      </x:c>
      <x:c r="CQ68" s="39" t="n">
        <x:f>SUM(CE68*0.24)</x:f>
        <x:v>0.48</x:v>
      </x:c>
      <x:c r="CR68" s="39" t="n">
        <x:f>SUM(CM68:CQ68)</x:f>
        <x:v>7.468</x:v>
      </x:c>
      <x:c r="CS68" s="36" t="n">
        <x:f>SUM(CG68:CH68)</x:f>
        <x:v>8</x:v>
      </x:c>
      <x:c r="CT68" s="36" t="str"/>
      <x:c r="CU68" s="36" t="n">
        <x:f>MIN(AG68,CG68)</x:f>
        <x:v>4</x:v>
      </x:c>
      <x:c r="CV68" s="36" t="n">
        <x:f>MIN(AG68,CH68)</x:f>
        <x:v>4</x:v>
      </x:c>
      <x:c r="CW68" s="36" t="n">
        <x:f>MIN(AG68,CI68)</x:f>
        <x:v>1</x:v>
      </x:c>
      <x:c r="CX68" s="36" t="n">
        <x:f>MIN(AG68,CJ68)</x:f>
        <x:v>3</x:v>
      </x:c>
      <x:c r="CY68" s="36" t="n">
        <x:f>MIN(AG68,CK68)</x:f>
        <x:v>2</x:v>
      </x:c>
    </x:row>
    <x:row r="69" ht="18" customHeight="1">
      <x:c r="A69" s="35" t="str">
        <x:v>Area TWT-02</x:v>
      </x:c>
      <x:c r="B69" s="35" t="str">
        <x:v>Area Lead TWT-02</x:v>
      </x:c>
      <x:c r="C69" s="35" t="str">
        <x:v>Field Lead TWT-01</x:v>
      </x:c>
      <x:c r="D69" s="35" t="str">
        <x:v>City TWT-C</x:v>
      </x:c>
      <x:c r="E69" s="35" t="n">
        <x:v>5</x:v>
      </x:c>
      <x:c r="F69" s="35" t="n">
        <x:v>24</x:v>
      </x:c>
      <x:c r="G69" s="35" t="n">
        <x:v>1</x:v>
      </x:c>
      <x:c r="H69" s="35" t="str">
        <x:v>Promoter</x:v>
      </x:c>
      <x:c r="I69" s="35" t="str">
        <x:v>Agency TWT-01</x:v>
      </x:c>
      <x:c r="J69" s="35" t="str">
        <x:v>PR-TWT-001</x:v>
      </x:c>
      <x:c r="K69" s="35" t="str">
        <x:v>Masked Promoter TWT-001</x:v>
      </x:c>
      <x:c r="L69" s="35" t="str">
        <x:v>9XXXX10001</x:v>
      </x:c>
      <x:c r="M69" s="37" t="n">
        <x:v>46205</x:v>
      </x:c>
      <x:c r="N69" s="35" t="str">
        <x:v>Cohort 2</x:v>
      </x:c>
      <x:c r="O69" s="35" t="str">
        <x:v>DIST-TWT-01</x:v>
      </x:c>
      <x:c r="P69" s="35" t="str">
        <x:v>Masked Distributor TWT-01</x:v>
      </x:c>
      <x:c r="Q69" s="35" t="str">
        <x:v>P-TWT-003</x:v>
      </x:c>
      <x:c r="R69" s="35" t="str">
        <x:v>TWT-003</x:v>
      </x:c>
      <x:c r="S69" s="35" t="str">
        <x:v>Masked Store TWT-003</x:v>
      </x:c>
      <x:c r="T69" s="35" t="str">
        <x:v>XX1003</x:v>
      </x:c>
      <x:c r="U69" s="35" t="str">
        <x:v>Supermarket</x:v>
      </x:c>
      <x:c r="V69" s="35" t="str">
        <x:v>Masked</x:v>
      </x:c>
      <x:c r="W69" s="35" t="str">
        <x:v>Masked</x:v>
      </x:c>
      <x:c r="X69" s="37" t="n">
        <x:v>46207</x:v>
      </x:c>
      <x:c r="Y69" s="37" t="n">
        <x:v>46283</x:v>
      </x:c>
      <x:c r="Z69" s="35" t="str">
        <x:v>W03</x:v>
      </x:c>
      <x:c r="AA69" s="35" t="str">
        <x:v>Sep'26</x:v>
      </x:c>
      <x:c r="AB69" s="35" t="str">
        <x:v>15 - 21</x:v>
      </x:c>
      <x:c r="AC69" s="35" t="str">
        <x:v>Week 3 of Sep 2026</x:v>
      </x:c>
      <x:c r="AD69" s="35" t="str">
        <x:v>Continue</x:v>
      </x:c>
      <x:c r="AE69" s="35" t="str"/>
      <x:c r="AF69" s="36" t="n">
        <x:v>69</x:v>
      </x:c>
      <x:c r="AG69" s="36" t="n">
        <x:v>32</x:v>
      </x:c>
      <x:c r="AH69" s="38" t="n">
        <x:f>IFERROR(AG69/AF69,0)</x:f>
        <x:v>0.463768115942029</x:v>
      </x:c>
      <x:c r="AI69" s="36" t="n">
        <x:v>27</x:v>
      </x:c>
      <x:c r="AJ69" s="38" t="n">
        <x:f>IFERROR(AI69/AG69,0)</x:f>
        <x:v>0.84375</x:v>
      </x:c>
      <x:c r="AK69" s="36" t="n">
        <x:v>8</x:v>
      </x:c>
      <x:c r="AL69" s="36" t="n">
        <x:v>17</x:v>
      </x:c>
      <x:c r="AM69" s="36" t="n">
        <x:v>1</x:v>
      </x:c>
      <x:c r="AN69" s="38" t="n">
        <x:f>IFERROR(AL69/AG69,0)</x:f>
        <x:v>0.53125</x:v>
      </x:c>
      <x:c r="AO69" s="36" t="n">
        <x:f>BK68</x:f>
        <x:v>30</x:v>
      </x:c>
      <x:c r="AP69" s="36" t="n">
        <x:f>BL68</x:f>
        <x:v>30</x:v>
      </x:c>
      <x:c r="AQ69" s="36" t="n">
        <x:f>BM68</x:f>
        <x:v>37</x:v>
      </x:c>
      <x:c r="AR69" s="36" t="n">
        <x:f>BN68</x:f>
        <x:v>55</x:v>
      </x:c>
      <x:c r="AS69" s="36" t="n">
        <x:f>BO68</x:f>
        <x:v>14</x:v>
      </x:c>
      <x:c r="AT69" s="36" t="n">
        <x:f>BP68</x:f>
        <x:v>55</x:v>
      </x:c>
      <x:c r="AU69" s="36" t="n">
        <x:f>BQ68</x:f>
        <x:v>34</x:v>
      </x:c>
      <x:c r="AV69" s="36" t="n">
        <x:f>BR68</x:f>
        <x:v>35</x:v>
      </x:c>
      <x:c r="AW69" s="36" t="n">
        <x:f>BS68</x:f>
        <x:v>33</x:v>
      </x:c>
      <x:c r="AX69" s="36" t="n">
        <x:f>BT68</x:f>
        <x:v>61</x:v>
      </x:c>
      <x:c r="AY69" s="36" t="n">
        <x:f>SUM(AO69:AX69)</x:f>
        <x:v>384</x:v>
      </x:c>
      <x:c r="AZ69" s="36" t="n">
        <x:v>17</x:v>
      </x:c>
      <x:c r="BA69" s="36" t="n">
        <x:v>0</x:v>
      </x:c>
      <x:c r="BB69" s="36" t="n">
        <x:v>0</x:v>
      </x:c>
      <x:c r="BC69" s="36" t="n">
        <x:v>0</x:v>
      </x:c>
      <x:c r="BD69" s="36" t="n">
        <x:v>0</x:v>
      </x:c>
      <x:c r="BE69" s="36" t="n">
        <x:v>0</x:v>
      </x:c>
      <x:c r="BF69" s="36" t="n">
        <x:v>15</x:v>
      </x:c>
      <x:c r="BG69" s="36" t="n">
        <x:v>0</x:v>
      </x:c>
      <x:c r="BH69" s="36" t="n">
        <x:v>0</x:v>
      </x:c>
      <x:c r="BI69" s="36" t="n">
        <x:v>0</x:v>
      </x:c>
      <x:c r="BJ69" s="36"/>
      <x:c r="BK69" s="36" t="n">
        <x:f>MAX(0,AO69+AZ69-BV69)</x:f>
        <x:v>46</x:v>
      </x:c>
      <x:c r="BL69" s="36" t="n">
        <x:f>MAX(0,AP69+BA69-BW69)</x:f>
        <x:v>29</x:v>
      </x:c>
      <x:c r="BM69" s="36" t="n">
        <x:f>MAX(0,AQ69+BB69-BX69)</x:f>
        <x:v>36</x:v>
      </x:c>
      <x:c r="BN69" s="36" t="n">
        <x:f>MAX(0,AR69+BC69-BY69)</x:f>
        <x:v>55</x:v>
      </x:c>
      <x:c r="BO69" s="36" t="n">
        <x:f>MAX(0,AS69+BD69-BZ69)</x:f>
        <x:v>12</x:v>
      </x:c>
      <x:c r="BP69" s="36" t="n">
        <x:f>MAX(0,AT69+BE69-CA69)</x:f>
        <x:v>53</x:v>
      </x:c>
      <x:c r="BQ69" s="36" t="n">
        <x:f>MAX(0,AU69+BF69-CB69)</x:f>
        <x:v>48</x:v>
      </x:c>
      <x:c r="BR69" s="36" t="n">
        <x:f>MAX(0,AV69+BG69-CC69)</x:f>
        <x:v>33</x:v>
      </x:c>
      <x:c r="BS69" s="36" t="n">
        <x:f>MAX(0,AW69+BH69-CD69)</x:f>
        <x:v>32</x:v>
      </x:c>
      <x:c r="BT69" s="36" t="n">
        <x:f>MAX(0,AX69+BI69-CE69)</x:f>
        <x:v>60</x:v>
      </x:c>
      <x:c r="BU69" s="36" t="n">
        <x:f>SUM(BK69:BT69)</x:f>
        <x:v>404</x:v>
      </x:c>
      <x:c r="BV69" s="36" t="n">
        <x:v>1</x:v>
      </x:c>
      <x:c r="BW69" s="36" t="n">
        <x:v>1</x:v>
      </x:c>
      <x:c r="BX69" s="36" t="n">
        <x:v>1</x:v>
      </x:c>
      <x:c r="BY69" s="36" t="n">
        <x:v>0</x:v>
      </x:c>
      <x:c r="BZ69" s="36" t="n">
        <x:v>2</x:v>
      </x:c>
      <x:c r="CA69" s="36" t="n">
        <x:v>2</x:v>
      </x:c>
      <x:c r="CB69" s="36" t="n">
        <x:v>1</x:v>
      </x:c>
      <x:c r="CC69" s="36" t="n">
        <x:v>2</x:v>
      </x:c>
      <x:c r="CD69" s="36" t="n">
        <x:v>1</x:v>
      </x:c>
      <x:c r="CE69" s="36" t="n">
        <x:v>1</x:v>
      </x:c>
      <x:c r="CF69" s="36"/>
      <x:c r="CG69" s="36" t="n">
        <x:f>SUM(BV69,BW69,BX69,BY69)</x:f>
        <x:v>3</x:v>
      </x:c>
      <x:c r="CH69" s="36" t="n">
        <x:f>SUM(BZ69,CA69)</x:f>
        <x:v>4</x:v>
      </x:c>
      <x:c r="CI69" s="36" t="n">
        <x:f>SUM(CB69)</x:f>
        <x:v>1</x:v>
      </x:c>
      <x:c r="CJ69" s="36" t="n">
        <x:f>SUM(CC69,CD69)</x:f>
        <x:v>3</x:v>
      </x:c>
      <x:c r="CK69" s="36" t="n">
        <x:f>SUM(CE69)</x:f>
        <x:v>1</x:v>
      </x:c>
      <x:c r="CL69" s="36" t="n">
        <x:f>SUM(CG69:CK69)</x:f>
        <x:v>12</x:v>
      </x:c>
      <x:c r="CM69" s="39" t="n">
        <x:f>SUM(BV69*1,BW69*1,BX69*1,BY69*1)</x:f>
        <x:v>3</x:v>
      </x:c>
      <x:c r="CN69" s="39" t="n">
        <x:f>SUM(BZ69*0.324,CA69*0.416)</x:f>
        <x:v>1.48</x:v>
      </x:c>
      <x:c r="CO69" s="39" t="n">
        <x:f>SUM(CB69*0.75)</x:f>
        <x:v>0.75</x:v>
      </x:c>
      <x:c r="CP69" s="39" t="n">
        <x:f>SUM(CC69*0.325,CD69*0.2)</x:f>
        <x:v>0.8500000000000001</x:v>
      </x:c>
      <x:c r="CQ69" s="39" t="n">
        <x:f>SUM(CE69*0.24)</x:f>
        <x:v>0.24</x:v>
      </x:c>
      <x:c r="CR69" s="39" t="n">
        <x:f>SUM(CM69:CQ69)</x:f>
        <x:v>6.32</x:v>
      </x:c>
      <x:c r="CS69" s="36" t="n">
        <x:f>SUM(CG69:CH69)</x:f>
        <x:v>7</x:v>
      </x:c>
      <x:c r="CT69" s="36" t="str"/>
      <x:c r="CU69" s="36" t="n">
        <x:f>MIN(AG69,CG69)</x:f>
        <x:v>3</x:v>
      </x:c>
      <x:c r="CV69" s="36" t="n">
        <x:f>MIN(AG69,CH69)</x:f>
        <x:v>4</x:v>
      </x:c>
      <x:c r="CW69" s="36" t="n">
        <x:f>MIN(AG69,CI69)</x:f>
        <x:v>1</x:v>
      </x:c>
      <x:c r="CX69" s="36" t="n">
        <x:f>MIN(AG69,CJ69)</x:f>
        <x:v>3</x:v>
      </x:c>
      <x:c r="CY69" s="36" t="n">
        <x:f>MIN(AG69,CK69)</x:f>
        <x:v>1</x:v>
      </x:c>
    </x:row>
    <x:row r="70" ht="18" customHeight="1">
      <x:c r="A70" s="35" t="str">
        <x:v>Area TWT-02</x:v>
      </x:c>
      <x:c r="B70" s="35" t="str">
        <x:v>Area Lead TWT-02</x:v>
      </x:c>
      <x:c r="C70" s="35" t="str">
        <x:v>Field Lead TWT-01</x:v>
      </x:c>
      <x:c r="D70" s="35" t="str">
        <x:v>City TWT-C</x:v>
      </x:c>
      <x:c r="E70" s="35" t="n">
        <x:v>5</x:v>
      </x:c>
      <x:c r="F70" s="35" t="n">
        <x:v>24</x:v>
      </x:c>
      <x:c r="G70" s="35" t="n">
        <x:v>1</x:v>
      </x:c>
      <x:c r="H70" s="35" t="str">
        <x:v>Promoter</x:v>
      </x:c>
      <x:c r="I70" s="35" t="str">
        <x:v>Agency TWT-01</x:v>
      </x:c>
      <x:c r="J70" s="35" t="str">
        <x:v>PR-TWT-001</x:v>
      </x:c>
      <x:c r="K70" s="35" t="str">
        <x:v>Masked Promoter TWT-001</x:v>
      </x:c>
      <x:c r="L70" s="35" t="str">
        <x:v>9XXXX10001</x:v>
      </x:c>
      <x:c r="M70" s="37" t="n">
        <x:v>46205</x:v>
      </x:c>
      <x:c r="N70" s="35" t="str">
        <x:v>Cohort 2</x:v>
      </x:c>
      <x:c r="O70" s="35" t="str">
        <x:v>DIST-TWT-01</x:v>
      </x:c>
      <x:c r="P70" s="35" t="str">
        <x:v>Masked Distributor TWT-01</x:v>
      </x:c>
      <x:c r="Q70" s="35" t="str">
        <x:v>P-TWT-003</x:v>
      </x:c>
      <x:c r="R70" s="35" t="str">
        <x:v>TWT-003</x:v>
      </x:c>
      <x:c r="S70" s="35" t="str">
        <x:v>Masked Store TWT-003</x:v>
      </x:c>
      <x:c r="T70" s="35" t="str">
        <x:v>XX1003</x:v>
      </x:c>
      <x:c r="U70" s="35" t="str">
        <x:v>Supermarket</x:v>
      </x:c>
      <x:c r="V70" s="35" t="str">
        <x:v>Masked</x:v>
      </x:c>
      <x:c r="W70" s="35" t="str">
        <x:v>Masked</x:v>
      </x:c>
      <x:c r="X70" s="37" t="n">
        <x:v>46207</x:v>
      </x:c>
      <x:c r="Y70" s="37" t="n">
        <x:v>46284</x:v>
      </x:c>
      <x:c r="Z70" s="35" t="str">
        <x:v>W03</x:v>
      </x:c>
      <x:c r="AA70" s="35" t="str">
        <x:v>Sep'26</x:v>
      </x:c>
      <x:c r="AB70" s="35" t="str">
        <x:v>15 - 21</x:v>
      </x:c>
      <x:c r="AC70" s="35" t="str">
        <x:v>Week 3 of Sep 2026</x:v>
      </x:c>
      <x:c r="AD70" s="35" t="str">
        <x:v>Continue</x:v>
      </x:c>
      <x:c r="AE70" s="35" t="str">
        <x:v>Normal operations</x:v>
      </x:c>
      <x:c r="AF70" s="36" t="n">
        <x:v>86</x:v>
      </x:c>
      <x:c r="AG70" s="36" t="n">
        <x:v>41</x:v>
      </x:c>
      <x:c r="AH70" s="38" t="n">
        <x:f>IFERROR(AG70/AF70,0)</x:f>
        <x:v>0.47674418604651164</x:v>
      </x:c>
      <x:c r="AI70" s="36" t="n">
        <x:v>28</x:v>
      </x:c>
      <x:c r="AJ70" s="38" t="n">
        <x:f>IFERROR(AI70/AG70,0)</x:f>
        <x:v>0.6829268292682927</x:v>
      </x:c>
      <x:c r="AK70" s="36" t="n">
        <x:v>9</x:v>
      </x:c>
      <x:c r="AL70" s="36" t="n">
        <x:v>15</x:v>
      </x:c>
      <x:c r="AM70" s="36" t="n">
        <x:v>1</x:v>
      </x:c>
      <x:c r="AN70" s="38" t="n">
        <x:f>IFERROR(AL70/AG70,0)</x:f>
        <x:v>0.36585365853658536</x:v>
      </x:c>
      <x:c r="AO70" s="36" t="n">
        <x:f>BK69</x:f>
        <x:v>46</x:v>
      </x:c>
      <x:c r="AP70" s="36" t="n">
        <x:f>BL69</x:f>
        <x:v>29</x:v>
      </x:c>
      <x:c r="AQ70" s="36" t="n">
        <x:f>BM69</x:f>
        <x:v>36</x:v>
      </x:c>
      <x:c r="AR70" s="36" t="n">
        <x:f>BN69</x:f>
        <x:v>55</x:v>
      </x:c>
      <x:c r="AS70" s="36" t="n">
        <x:f>BO69</x:f>
        <x:v>12</x:v>
      </x:c>
      <x:c r="AT70" s="36" t="n">
        <x:f>BP69</x:f>
        <x:v>53</x:v>
      </x:c>
      <x:c r="AU70" s="36" t="n">
        <x:f>BQ69</x:f>
        <x:v>48</x:v>
      </x:c>
      <x:c r="AV70" s="36" t="n">
        <x:f>BR69</x:f>
        <x:v>33</x:v>
      </x:c>
      <x:c r="AW70" s="36" t="n">
        <x:f>BS69</x:f>
        <x:v>32</x:v>
      </x:c>
      <x:c r="AX70" s="36" t="n">
        <x:f>BT69</x:f>
        <x:v>60</x:v>
      </x:c>
      <x:c r="AY70" s="36" t="n">
        <x:f>SUM(AO70:AX70)</x:f>
        <x:v>404</x:v>
      </x:c>
      <x:c r="AZ70" s="36" t="n">
        <x:v>0</x:v>
      </x:c>
      <x:c r="BA70" s="36" t="n">
        <x:v>15</x:v>
      </x:c>
      <x:c r="BB70" s="36" t="n">
        <x:v>0</x:v>
      </x:c>
      <x:c r="BC70" s="36" t="n">
        <x:v>0</x:v>
      </x:c>
      <x:c r="BD70" s="36" t="n">
        <x:v>0</x:v>
      </x:c>
      <x:c r="BE70" s="36" t="n">
        <x:v>0</x:v>
      </x:c>
      <x:c r="BF70" s="36" t="n">
        <x:v>0</x:v>
      </x:c>
      <x:c r="BG70" s="36" t="n">
        <x:v>18</x:v>
      </x:c>
      <x:c r="BH70" s="36" t="n">
        <x:v>0</x:v>
      </x:c>
      <x:c r="BI70" s="36" t="n">
        <x:v>0</x:v>
      </x:c>
      <x:c r="BJ70" s="36"/>
      <x:c r="BK70" s="36" t="n">
        <x:f>MAX(0,AO70+AZ70-BV70)</x:f>
        <x:v>45</x:v>
      </x:c>
      <x:c r="BL70" s="36" t="n">
        <x:f>MAX(0,AP70+BA70-BW70)</x:f>
        <x:v>42</x:v>
      </x:c>
      <x:c r="BM70" s="36" t="n">
        <x:f>MAX(0,AQ70+BB70-BX70)</x:f>
        <x:v>35</x:v>
      </x:c>
      <x:c r="BN70" s="36" t="n">
        <x:f>MAX(0,AR70+BC70-BY70)</x:f>
        <x:v>54</x:v>
      </x:c>
      <x:c r="BO70" s="36" t="n">
        <x:f>MAX(0,AS70+BD70-BZ70)</x:f>
        <x:v>10</x:v>
      </x:c>
      <x:c r="BP70" s="36" t="n">
        <x:f>MAX(0,AT70+BE70-CA70)</x:f>
        <x:v>50</x:v>
      </x:c>
      <x:c r="BQ70" s="36" t="n">
        <x:f>MAX(0,AU70+BF70-CB70)</x:f>
        <x:v>47</x:v>
      </x:c>
      <x:c r="BR70" s="36" t="n">
        <x:f>MAX(0,AV70+BG70-CC70)</x:f>
        <x:v>50</x:v>
      </x:c>
      <x:c r="BS70" s="36" t="n">
        <x:f>MAX(0,AW70+BH70-CD70)</x:f>
        <x:v>31</x:v>
      </x:c>
      <x:c r="BT70" s="36" t="n">
        <x:f>MAX(0,AX70+BI70-CE70)</x:f>
        <x:v>57</x:v>
      </x:c>
      <x:c r="BU70" s="36" t="n">
        <x:f>SUM(BK70:BT70)</x:f>
        <x:v>421</x:v>
      </x:c>
      <x:c r="BV70" s="36" t="n">
        <x:v>1</x:v>
      </x:c>
      <x:c r="BW70" s="36" t="n">
        <x:v>2</x:v>
      </x:c>
      <x:c r="BX70" s="36" t="n">
        <x:v>1</x:v>
      </x:c>
      <x:c r="BY70" s="36" t="n">
        <x:v>1</x:v>
      </x:c>
      <x:c r="BZ70" s="36" t="n">
        <x:v>2</x:v>
      </x:c>
      <x:c r="CA70" s="36" t="n">
        <x:v>3</x:v>
      </x:c>
      <x:c r="CB70" s="36" t="n">
        <x:v>1</x:v>
      </x:c>
      <x:c r="CC70" s="36" t="n">
        <x:v>1</x:v>
      </x:c>
      <x:c r="CD70" s="36" t="n">
        <x:v>1</x:v>
      </x:c>
      <x:c r="CE70" s="36" t="n">
        <x:v>3</x:v>
      </x:c>
      <x:c r="CF70" s="36"/>
      <x:c r="CG70" s="36" t="n">
        <x:f>SUM(BV70,BW70,BX70,BY70)</x:f>
        <x:v>5</x:v>
      </x:c>
      <x:c r="CH70" s="36" t="n">
        <x:f>SUM(BZ70,CA70)</x:f>
        <x:v>5</x:v>
      </x:c>
      <x:c r="CI70" s="36" t="n">
        <x:f>SUM(CB70)</x:f>
        <x:v>1</x:v>
      </x:c>
      <x:c r="CJ70" s="36" t="n">
        <x:f>SUM(CC70,CD70)</x:f>
        <x:v>2</x:v>
      </x:c>
      <x:c r="CK70" s="36" t="n">
        <x:f>SUM(CE70)</x:f>
        <x:v>3</x:v>
      </x:c>
      <x:c r="CL70" s="36" t="n">
        <x:f>SUM(CG70:CK70)</x:f>
        <x:v>16</x:v>
      </x:c>
      <x:c r="CM70" s="39" t="n">
        <x:f>SUM(BV70*1,BW70*1,BX70*1,BY70*1)</x:f>
        <x:v>5</x:v>
      </x:c>
      <x:c r="CN70" s="39" t="n">
        <x:f>SUM(BZ70*0.324,CA70*0.416)</x:f>
        <x:v>1.896</x:v>
      </x:c>
      <x:c r="CO70" s="39" t="n">
        <x:f>SUM(CB70*0.75)</x:f>
        <x:v>0.75</x:v>
      </x:c>
      <x:c r="CP70" s="39" t="n">
        <x:f>SUM(CC70*0.325,CD70*0.2)</x:f>
        <x:v>0.525</x:v>
      </x:c>
      <x:c r="CQ70" s="39" t="n">
        <x:f>SUM(CE70*0.24)</x:f>
        <x:v>0.72</x:v>
      </x:c>
      <x:c r="CR70" s="39" t="n">
        <x:f>SUM(CM70:CQ70)</x:f>
        <x:v>8.891</x:v>
      </x:c>
      <x:c r="CS70" s="36" t="n">
        <x:f>SUM(CG70:CH70)</x:f>
        <x:v>10</x:v>
      </x:c>
      <x:c r="CT70" s="36" t="str"/>
      <x:c r="CU70" s="36" t="n">
        <x:f>MIN(AG70,CG70)</x:f>
        <x:v>5</x:v>
      </x:c>
      <x:c r="CV70" s="36" t="n">
        <x:f>MIN(AG70,CH70)</x:f>
        <x:v>5</x:v>
      </x:c>
      <x:c r="CW70" s="36" t="n">
        <x:f>MIN(AG70,CI70)</x:f>
        <x:v>1</x:v>
      </x:c>
      <x:c r="CX70" s="36" t="n">
        <x:f>MIN(AG70,CJ70)</x:f>
        <x:v>2</x:v>
      </x:c>
      <x:c r="CY70" s="36" t="n">
        <x:f>MIN(AG70,CK70)</x:f>
        <x:v>3</x:v>
      </x:c>
    </x:row>
    <x:row r="71" ht="18" customHeight="1">
      <x:c r="A71" s="35" t="str">
        <x:v>Area TWT-02</x:v>
      </x:c>
      <x:c r="B71" s="35" t="str">
        <x:v>Area Lead TWT-02</x:v>
      </x:c>
      <x:c r="C71" s="35" t="str">
        <x:v>Field Lead TWT-01</x:v>
      </x:c>
      <x:c r="D71" s="35" t="str">
        <x:v>City TWT-C</x:v>
      </x:c>
      <x:c r="E71" s="35" t="n">
        <x:v>5</x:v>
      </x:c>
      <x:c r="F71" s="35" t="n">
        <x:v>24</x:v>
      </x:c>
      <x:c r="G71" s="35" t="n">
        <x:v>1</x:v>
      </x:c>
      <x:c r="H71" s="35" t="str">
        <x:v>Promoter</x:v>
      </x:c>
      <x:c r="I71" s="35" t="str">
        <x:v>Agency TWT-01</x:v>
      </x:c>
      <x:c r="J71" s="35" t="str">
        <x:v>PR-TWT-001</x:v>
      </x:c>
      <x:c r="K71" s="35" t="str">
        <x:v>Masked Promoter TWT-001</x:v>
      </x:c>
      <x:c r="L71" s="35" t="str">
        <x:v>9XXXX10001</x:v>
      </x:c>
      <x:c r="M71" s="37" t="n">
        <x:v>46205</x:v>
      </x:c>
      <x:c r="N71" s="35" t="str">
        <x:v>Cohort 2</x:v>
      </x:c>
      <x:c r="O71" s="35" t="str">
        <x:v>DIST-TWT-01</x:v>
      </x:c>
      <x:c r="P71" s="35" t="str">
        <x:v>Masked Distributor TWT-01</x:v>
      </x:c>
      <x:c r="Q71" s="35" t="str">
        <x:v>P-TWT-003</x:v>
      </x:c>
      <x:c r="R71" s="35" t="str">
        <x:v>TWT-003</x:v>
      </x:c>
      <x:c r="S71" s="35" t="str">
        <x:v>Masked Store TWT-003</x:v>
      </x:c>
      <x:c r="T71" s="35" t="str">
        <x:v>XX1003</x:v>
      </x:c>
      <x:c r="U71" s="35" t="str">
        <x:v>Supermarket</x:v>
      </x:c>
      <x:c r="V71" s="35" t="str">
        <x:v>Masked</x:v>
      </x:c>
      <x:c r="W71" s="35" t="str">
        <x:v>Masked</x:v>
      </x:c>
      <x:c r="X71" s="37" t="n">
        <x:v>46207</x:v>
      </x:c>
      <x:c r="Y71" s="37" t="n">
        <x:v>46286</x:v>
      </x:c>
      <x:c r="Z71" s="35" t="str">
        <x:v>W03</x:v>
      </x:c>
      <x:c r="AA71" s="35" t="str">
        <x:v>Sep'26</x:v>
      </x:c>
      <x:c r="AB71" s="35" t="str">
        <x:v>15 - 21</x:v>
      </x:c>
      <x:c r="AC71" s="35" t="str">
        <x:v>Week 3 of Sep 2026</x:v>
      </x:c>
      <x:c r="AD71" s="35" t="str">
        <x:v>Continue</x:v>
      </x:c>
      <x:c r="AE71" s="35" t="str"/>
      <x:c r="AF71" s="36" t="n">
        <x:v>51</x:v>
      </x:c>
      <x:c r="AG71" s="36" t="n">
        <x:v>25</x:v>
      </x:c>
      <x:c r="AH71" s="38" t="n">
        <x:f>IFERROR(AG71/AF71,0)</x:f>
        <x:v>0.49019607843137253</x:v>
      </x:c>
      <x:c r="AI71" s="36" t="n">
        <x:v>17</x:v>
      </x:c>
      <x:c r="AJ71" s="38" t="n">
        <x:f>IFERROR(AI71/AG71,0)</x:f>
        <x:v>0.68</x:v>
      </x:c>
      <x:c r="AK71" s="36" t="n">
        <x:v>5</x:v>
      </x:c>
      <x:c r="AL71" s="36" t="n">
        <x:v>10</x:v>
      </x:c>
      <x:c r="AM71" s="36" t="n">
        <x:v>1</x:v>
      </x:c>
      <x:c r="AN71" s="38" t="n">
        <x:f>IFERROR(AL71/AG71,0)</x:f>
        <x:v>0.4</x:v>
      </x:c>
      <x:c r="AO71" s="36" t="n">
        <x:f>BK70</x:f>
        <x:v>45</x:v>
      </x:c>
      <x:c r="AP71" s="36" t="n">
        <x:f>BL70</x:f>
        <x:v>42</x:v>
      </x:c>
      <x:c r="AQ71" s="36" t="n">
        <x:f>BM70</x:f>
        <x:v>35</x:v>
      </x:c>
      <x:c r="AR71" s="36" t="n">
        <x:f>BN70</x:f>
        <x:v>54</x:v>
      </x:c>
      <x:c r="AS71" s="36" t="n">
        <x:f>BO70</x:f>
        <x:v>10</x:v>
      </x:c>
      <x:c r="AT71" s="36" t="n">
        <x:f>BP70</x:f>
        <x:v>50</x:v>
      </x:c>
      <x:c r="AU71" s="36" t="n">
        <x:f>BQ70</x:f>
        <x:v>47</x:v>
      </x:c>
      <x:c r="AV71" s="36" t="n">
        <x:f>BR70</x:f>
        <x:v>50</x:v>
      </x:c>
      <x:c r="AW71" s="36" t="n">
        <x:f>BS70</x:f>
        <x:v>31</x:v>
      </x:c>
      <x:c r="AX71" s="36" t="n">
        <x:f>BT70</x:f>
        <x:v>57</x:v>
      </x:c>
      <x:c r="AY71" s="36" t="n">
        <x:f>SUM(AO71:AX71)</x:f>
        <x:v>421</x:v>
      </x:c>
      <x:c r="AZ71" s="36" t="n">
        <x:v>0</x:v>
      </x:c>
      <x:c r="BA71" s="36" t="n">
        <x:v>0</x:v>
      </x:c>
      <x:c r="BB71" s="36" t="n">
        <x:v>22</x:v>
      </x:c>
      <x:c r="BC71" s="36" t="n">
        <x:v>0</x:v>
      </x:c>
      <x:c r="BD71" s="36" t="n">
        <x:v>0</x:v>
      </x:c>
      <x:c r="BE71" s="36" t="n">
        <x:v>0</x:v>
      </x:c>
      <x:c r="BF71" s="36" t="n">
        <x:v>0</x:v>
      </x:c>
      <x:c r="BG71" s="36" t="n">
        <x:v>0</x:v>
      </x:c>
      <x:c r="BH71" s="36" t="n">
        <x:v>14</x:v>
      </x:c>
      <x:c r="BI71" s="36" t="n">
        <x:v>0</x:v>
      </x:c>
      <x:c r="BJ71" s="36"/>
      <x:c r="BK71" s="36" t="n">
        <x:f>MAX(0,AO71+AZ71-BV71)</x:f>
        <x:v>44</x:v>
      </x:c>
      <x:c r="BL71" s="36" t="n">
        <x:f>MAX(0,AP71+BA71-BW71)</x:f>
        <x:v>41</x:v>
      </x:c>
      <x:c r="BM71" s="36" t="n">
        <x:f>MAX(0,AQ71+BB71-BX71)</x:f>
        <x:v>55</x:v>
      </x:c>
      <x:c r="BN71" s="36" t="n">
        <x:f>MAX(0,AR71+BC71-BY71)</x:f>
        <x:v>53</x:v>
      </x:c>
      <x:c r="BO71" s="36" t="n">
        <x:f>MAX(0,AS71+BD71-BZ71)</x:f>
        <x:v>8</x:v>
      </x:c>
      <x:c r="BP71" s="36" t="n">
        <x:f>MAX(0,AT71+BE71-CA71)</x:f>
        <x:v>47</x:v>
      </x:c>
      <x:c r="BQ71" s="36" t="n">
        <x:f>MAX(0,AU71+BF71-CB71)</x:f>
        <x:v>46</x:v>
      </x:c>
      <x:c r="BR71" s="36" t="n">
        <x:f>MAX(0,AV71+BG71-CC71)</x:f>
        <x:v>49</x:v>
      </x:c>
      <x:c r="BS71" s="36" t="n">
        <x:f>MAX(0,AW71+BH71-CD71)</x:f>
        <x:v>44</x:v>
      </x:c>
      <x:c r="BT71" s="36" t="n">
        <x:f>MAX(0,AX71+BI71-CE71)</x:f>
        <x:v>56</x:v>
      </x:c>
      <x:c r="BU71" s="36" t="n">
        <x:f>SUM(BK71:BT71)</x:f>
        <x:v>443</x:v>
      </x:c>
      <x:c r="BV71" s="36" t="n">
        <x:v>1</x:v>
      </x:c>
      <x:c r="BW71" s="36" t="n">
        <x:v>1</x:v>
      </x:c>
      <x:c r="BX71" s="36" t="n">
        <x:v>2</x:v>
      </x:c>
      <x:c r="BY71" s="36" t="n">
        <x:v>1</x:v>
      </x:c>
      <x:c r="BZ71" s="36" t="n">
        <x:v>2</x:v>
      </x:c>
      <x:c r="CA71" s="36" t="n">
        <x:v>3</x:v>
      </x:c>
      <x:c r="CB71" s="36" t="n">
        <x:v>1</x:v>
      </x:c>
      <x:c r="CC71" s="36" t="n">
        <x:v>1</x:v>
      </x:c>
      <x:c r="CD71" s="36" t="n">
        <x:v>1</x:v>
      </x:c>
      <x:c r="CE71" s="36" t="n">
        <x:v>1</x:v>
      </x:c>
      <x:c r="CF71" s="36"/>
      <x:c r="CG71" s="36" t="n">
        <x:f>SUM(BV71,BW71,BX71,BY71)</x:f>
        <x:v>5</x:v>
      </x:c>
      <x:c r="CH71" s="36" t="n">
        <x:f>SUM(BZ71,CA71)</x:f>
        <x:v>5</x:v>
      </x:c>
      <x:c r="CI71" s="36" t="n">
        <x:f>SUM(CB71)</x:f>
        <x:v>1</x:v>
      </x:c>
      <x:c r="CJ71" s="36" t="n">
        <x:f>SUM(CC71,CD71)</x:f>
        <x:v>2</x:v>
      </x:c>
      <x:c r="CK71" s="36" t="n">
        <x:f>SUM(CE71)</x:f>
        <x:v>1</x:v>
      </x:c>
      <x:c r="CL71" s="36" t="n">
        <x:f>SUM(CG71:CK71)</x:f>
        <x:v>14</x:v>
      </x:c>
      <x:c r="CM71" s="39" t="n">
        <x:f>SUM(BV71*1,BW71*1,BX71*1,BY71*1)</x:f>
        <x:v>5</x:v>
      </x:c>
      <x:c r="CN71" s="39" t="n">
        <x:f>SUM(BZ71*0.324,CA71*0.416)</x:f>
        <x:v>1.896</x:v>
      </x:c>
      <x:c r="CO71" s="39" t="n">
        <x:f>SUM(CB71*0.75)</x:f>
        <x:v>0.75</x:v>
      </x:c>
      <x:c r="CP71" s="39" t="n">
        <x:f>SUM(CC71*0.325,CD71*0.2)</x:f>
        <x:v>0.525</x:v>
      </x:c>
      <x:c r="CQ71" s="39" t="n">
        <x:f>SUM(CE71*0.24)</x:f>
        <x:v>0.24</x:v>
      </x:c>
      <x:c r="CR71" s="39" t="n">
        <x:f>SUM(CM71:CQ71)</x:f>
        <x:v>8.411</x:v>
      </x:c>
      <x:c r="CS71" s="36" t="n">
        <x:f>SUM(CG71:CH71)</x:f>
        <x:v>10</x:v>
      </x:c>
      <x:c r="CT71" s="36" t="str"/>
      <x:c r="CU71" s="36" t="n">
        <x:f>MIN(AG71,CG71)</x:f>
        <x:v>5</x:v>
      </x:c>
      <x:c r="CV71" s="36" t="n">
        <x:f>MIN(AG71,CH71)</x:f>
        <x:v>5</x:v>
      </x:c>
      <x:c r="CW71" s="36" t="n">
        <x:f>MIN(AG71,CI71)</x:f>
        <x:v>1</x:v>
      </x:c>
      <x:c r="CX71" s="36" t="n">
        <x:f>MIN(AG71,CJ71)</x:f>
        <x:v>2</x:v>
      </x:c>
      <x:c r="CY71" s="36" t="n">
        <x:f>MIN(AG71,CK71)</x:f>
        <x:v>1</x:v>
      </x:c>
    </x:row>
    <x:row r="72" ht="18" customHeight="1">
      <x:c r="A72" s="35" t="str">
        <x:v>Area TWT-02</x:v>
      </x:c>
      <x:c r="B72" s="35" t="str">
        <x:v>Area Lead TWT-02</x:v>
      </x:c>
      <x:c r="C72" s="35" t="str">
        <x:v>Field Lead TWT-01</x:v>
      </x:c>
      <x:c r="D72" s="35" t="str">
        <x:v>City TWT-C</x:v>
      </x:c>
      <x:c r="E72" s="35" t="n">
        <x:v>5</x:v>
      </x:c>
      <x:c r="F72" s="35" t="n">
        <x:v>24</x:v>
      </x:c>
      <x:c r="G72" s="35" t="n">
        <x:v>1</x:v>
      </x:c>
      <x:c r="H72" s="35" t="str">
        <x:v>Promoter</x:v>
      </x:c>
      <x:c r="I72" s="35" t="str">
        <x:v>Agency TWT-01</x:v>
      </x:c>
      <x:c r="J72" s="35" t="str">
        <x:v>PR-TWT-001</x:v>
      </x:c>
      <x:c r="K72" s="35" t="str">
        <x:v>Masked Promoter TWT-001</x:v>
      </x:c>
      <x:c r="L72" s="35" t="str">
        <x:v>9XXXX10001</x:v>
      </x:c>
      <x:c r="M72" s="37" t="n">
        <x:v>46205</x:v>
      </x:c>
      <x:c r="N72" s="35" t="str">
        <x:v>Cohort 2</x:v>
      </x:c>
      <x:c r="O72" s="35" t="str">
        <x:v>DIST-TWT-01</x:v>
      </x:c>
      <x:c r="P72" s="35" t="str">
        <x:v>Masked Distributor TWT-01</x:v>
      </x:c>
      <x:c r="Q72" s="35" t="str">
        <x:v>P-TWT-003</x:v>
      </x:c>
      <x:c r="R72" s="35" t="str">
        <x:v>TWT-003</x:v>
      </x:c>
      <x:c r="S72" s="35" t="str">
        <x:v>Masked Store TWT-003</x:v>
      </x:c>
      <x:c r="T72" s="35" t="str">
        <x:v>XX1003</x:v>
      </x:c>
      <x:c r="U72" s="35" t="str">
        <x:v>Supermarket</x:v>
      </x:c>
      <x:c r="V72" s="35" t="str">
        <x:v>Masked</x:v>
      </x:c>
      <x:c r="W72" s="35" t="str">
        <x:v>Masked</x:v>
      </x:c>
      <x:c r="X72" s="37" t="n">
        <x:v>46207</x:v>
      </x:c>
      <x:c r="Y72" s="37" t="n">
        <x:v>46287</x:v>
      </x:c>
      <x:c r="Z72" s="35" t="str">
        <x:v>W04</x:v>
      </x:c>
      <x:c r="AA72" s="35" t="str">
        <x:v>Sep'26</x:v>
      </x:c>
      <x:c r="AB72" s="35" t="str">
        <x:v>22 - 28</x:v>
      </x:c>
      <x:c r="AC72" s="35" t="str">
        <x:v>Week 4 of Sep 2026</x:v>
      </x:c>
      <x:c r="AD72" s="35" t="str">
        <x:v>Continue</x:v>
      </x:c>
      <x:c r="AE72" s="35" t="str"/>
      <x:c r="AF72" s="36" t="n">
        <x:v>56</x:v>
      </x:c>
      <x:c r="AG72" s="36" t="n">
        <x:v>25</x:v>
      </x:c>
      <x:c r="AH72" s="38" t="n">
        <x:f>IFERROR(AG72/AF72,0)</x:f>
        <x:v>0.44642857142857145</x:v>
      </x:c>
      <x:c r="AI72" s="36" t="n">
        <x:v>23</x:v>
      </x:c>
      <x:c r="AJ72" s="38" t="n">
        <x:f>IFERROR(AI72/AG72,0)</x:f>
        <x:v>0.92</x:v>
      </x:c>
      <x:c r="AK72" s="36" t="n">
        <x:v>4</x:v>
      </x:c>
      <x:c r="AL72" s="36" t="n">
        <x:v>7</x:v>
      </x:c>
      <x:c r="AM72" s="36" t="n">
        <x:v>1</x:v>
      </x:c>
      <x:c r="AN72" s="38" t="n">
        <x:f>IFERROR(AL72/AG72,0)</x:f>
        <x:v>0.28</x:v>
      </x:c>
      <x:c r="AO72" s="36" t="n">
        <x:f>BK71</x:f>
        <x:v>44</x:v>
      </x:c>
      <x:c r="AP72" s="36" t="n">
        <x:f>BL71</x:f>
        <x:v>41</x:v>
      </x:c>
      <x:c r="AQ72" s="36" t="n">
        <x:f>BM71</x:f>
        <x:v>55</x:v>
      </x:c>
      <x:c r="AR72" s="36" t="n">
        <x:f>BN71</x:f>
        <x:v>53</x:v>
      </x:c>
      <x:c r="AS72" s="36" t="n">
        <x:f>BO71</x:f>
        <x:v>8</x:v>
      </x:c>
      <x:c r="AT72" s="36" t="n">
        <x:f>BP71</x:f>
        <x:v>47</x:v>
      </x:c>
      <x:c r="AU72" s="36" t="n">
        <x:f>BQ71</x:f>
        <x:v>46</x:v>
      </x:c>
      <x:c r="AV72" s="36" t="n">
        <x:f>BR71</x:f>
        <x:v>49</x:v>
      </x:c>
      <x:c r="AW72" s="36" t="n">
        <x:f>BS71</x:f>
        <x:v>44</x:v>
      </x:c>
      <x:c r="AX72" s="36" t="n">
        <x:f>BT71</x:f>
        <x:v>56</x:v>
      </x:c>
      <x:c r="AY72" s="36" t="n">
        <x:f>SUM(AO72:AX72)</x:f>
        <x:v>443</x:v>
      </x:c>
      <x:c r="AZ72" s="36" t="n">
        <x:v>0</x:v>
      </x:c>
      <x:c r="BA72" s="36" t="n">
        <x:v>0</x:v>
      </x:c>
      <x:c r="BB72" s="36" t="n">
        <x:v>0</x:v>
      </x:c>
      <x:c r="BC72" s="36" t="n">
        <x:v>12</x:v>
      </x:c>
      <x:c r="BD72" s="36" t="n">
        <x:v>0</x:v>
      </x:c>
      <x:c r="BE72" s="36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16</x:v>
      </x:c>
      <x:c r="BJ72" s="36"/>
      <x:c r="BK72" s="36" t="n">
        <x:f>MAX(0,AO72+AZ72-BV72)</x:f>
        <x:v>43</x:v>
      </x:c>
      <x:c r="BL72" s="36" t="n">
        <x:f>MAX(0,AP72+BA72-BW72)</x:f>
        <x:v>40</x:v>
      </x:c>
      <x:c r="BM72" s="36" t="n">
        <x:f>MAX(0,AQ72+BB72-BX72)</x:f>
        <x:v>54</x:v>
      </x:c>
      <x:c r="BN72" s="36" t="n">
        <x:f>MAX(0,AR72+BC72-BY72)</x:f>
        <x:v>64</x:v>
      </x:c>
      <x:c r="BO72" s="36" t="n">
        <x:f>MAX(0,AS72+BD72-BZ72)</x:f>
        <x:v>7</x:v>
      </x:c>
      <x:c r="BP72" s="36" t="n">
        <x:f>MAX(0,AT72+BE72-CA72)</x:f>
        <x:v>44</x:v>
      </x:c>
      <x:c r="BQ72" s="36" t="n">
        <x:f>MAX(0,AU72+BF72-CB72)</x:f>
        <x:v>45</x:v>
      </x:c>
      <x:c r="BR72" s="36" t="n">
        <x:f>MAX(0,AV72+BG72-CC72)</x:f>
        <x:v>47</x:v>
      </x:c>
      <x:c r="BS72" s="36" t="n">
        <x:f>MAX(0,AW72+BH72-CD72)</x:f>
        <x:v>43</x:v>
      </x:c>
      <x:c r="BT72" s="36" t="n">
        <x:f>MAX(0,AX72+BI72-CE72)</x:f>
        <x:v>70</x:v>
      </x:c>
      <x:c r="BU72" s="36" t="n">
        <x:f>SUM(BK72:BT72)</x:f>
        <x:v>457</x:v>
      </x:c>
      <x:c r="BV72" s="36" t="n">
        <x:v>1</x:v>
      </x:c>
      <x:c r="BW72" s="36" t="n">
        <x:v>1</x:v>
      </x:c>
      <x:c r="BX72" s="36" t="n">
        <x:v>1</x:v>
      </x:c>
      <x:c r="BY72" s="36" t="n">
        <x:v>1</x:v>
      </x:c>
      <x:c r="BZ72" s="36" t="n">
        <x:v>1</x:v>
      </x:c>
      <x:c r="CA72" s="36" t="n">
        <x:v>3</x:v>
      </x:c>
      <x:c r="CB72" s="36" t="n">
        <x:v>1</x:v>
      </x:c>
      <x:c r="CC72" s="36" t="n">
        <x:v>2</x:v>
      </x:c>
      <x:c r="CD72" s="36" t="n">
        <x:v>1</x:v>
      </x:c>
      <x:c r="CE72" s="36" t="n">
        <x:v>2</x:v>
      </x:c>
      <x:c r="CF72" s="36"/>
      <x:c r="CG72" s="36" t="n">
        <x:f>SUM(BV72,BW72,BX72,BY72)</x:f>
        <x:v>4</x:v>
      </x:c>
      <x:c r="CH72" s="36" t="n">
        <x:f>SUM(BZ72,CA72)</x:f>
        <x:v>4</x:v>
      </x:c>
      <x:c r="CI72" s="36" t="n">
        <x:f>SUM(CB72)</x:f>
        <x:v>1</x:v>
      </x:c>
      <x:c r="CJ72" s="36" t="n">
        <x:f>SUM(CC72,CD72)</x:f>
        <x:v>3</x:v>
      </x:c>
      <x:c r="CK72" s="36" t="n">
        <x:f>SUM(CE72)</x:f>
        <x:v>2</x:v>
      </x:c>
      <x:c r="CL72" s="36" t="n">
        <x:f>SUM(CG72:CK72)</x:f>
        <x:v>14</x:v>
      </x:c>
      <x:c r="CM72" s="39" t="n">
        <x:f>SUM(BV72*1,BW72*1,BX72*1,BY72*1)</x:f>
        <x:v>4</x:v>
      </x:c>
      <x:c r="CN72" s="39" t="n">
        <x:f>SUM(BZ72*0.324,CA72*0.416)</x:f>
        <x:v>1.572</x:v>
      </x:c>
      <x:c r="CO72" s="39" t="n">
        <x:f>SUM(CB72*0.75)</x:f>
        <x:v>0.75</x:v>
      </x:c>
      <x:c r="CP72" s="39" t="n">
        <x:f>SUM(CC72*0.325,CD72*0.2)</x:f>
        <x:v>0.8500000000000001</x:v>
      </x:c>
      <x:c r="CQ72" s="39" t="n">
        <x:f>SUM(CE72*0.24)</x:f>
        <x:v>0.48</x:v>
      </x:c>
      <x:c r="CR72" s="39" t="n">
        <x:f>SUM(CM72:CQ72)</x:f>
        <x:v>7.652000000000001</x:v>
      </x:c>
      <x:c r="CS72" s="36" t="n">
        <x:f>SUM(CG72:CH72)</x:f>
        <x:v>8</x:v>
      </x:c>
      <x:c r="CT72" s="36" t="str"/>
      <x:c r="CU72" s="36" t="n">
        <x:f>MIN(AG72,CG72)</x:f>
        <x:v>4</x:v>
      </x:c>
      <x:c r="CV72" s="36" t="n">
        <x:f>MIN(AG72,CH72)</x:f>
        <x:v>4</x:v>
      </x:c>
      <x:c r="CW72" s="36" t="n">
        <x:f>MIN(AG72,CI72)</x:f>
        <x:v>1</x:v>
      </x:c>
      <x:c r="CX72" s="36" t="n">
        <x:f>MIN(AG72,CJ72)</x:f>
        <x:v>3</x:v>
      </x:c>
      <x:c r="CY72" s="36" t="n">
        <x:f>MIN(AG72,CK72)</x:f>
        <x:v>2</x:v>
      </x:c>
    </x:row>
    <x:row r="73" ht="18" customHeight="1">
      <x:c r="A73" s="35" t="str">
        <x:v>Area TWT-02</x:v>
      </x:c>
      <x:c r="B73" s="35" t="str">
        <x:v>Area Lead TWT-02</x:v>
      </x:c>
      <x:c r="C73" s="35" t="str">
        <x:v>Field Lead TWT-01</x:v>
      </x:c>
      <x:c r="D73" s="35" t="str">
        <x:v>City TWT-C</x:v>
      </x:c>
      <x:c r="E73" s="35" t="n">
        <x:v>5</x:v>
      </x:c>
      <x:c r="F73" s="35" t="n">
        <x:v>24</x:v>
      </x:c>
      <x:c r="G73" s="35" t="n">
        <x:v>1</x:v>
      </x:c>
      <x:c r="H73" s="35" t="str">
        <x:v>Promoter</x:v>
      </x:c>
      <x:c r="I73" s="35" t="str">
        <x:v>Agency TWT-01</x:v>
      </x:c>
      <x:c r="J73" s="35" t="str">
        <x:v>PR-TWT-001</x:v>
      </x:c>
      <x:c r="K73" s="35" t="str">
        <x:v>Masked Promoter TWT-001</x:v>
      </x:c>
      <x:c r="L73" s="35" t="str">
        <x:v>9XXXX10001</x:v>
      </x:c>
      <x:c r="M73" s="37" t="n">
        <x:v>46205</x:v>
      </x:c>
      <x:c r="N73" s="35" t="str">
        <x:v>Cohort 2</x:v>
      </x:c>
      <x:c r="O73" s="35" t="str">
        <x:v>DIST-TWT-01</x:v>
      </x:c>
      <x:c r="P73" s="35" t="str">
        <x:v>Masked Distributor TWT-01</x:v>
      </x:c>
      <x:c r="Q73" s="35" t="str">
        <x:v>P-TWT-003</x:v>
      </x:c>
      <x:c r="R73" s="35" t="str">
        <x:v>TWT-003</x:v>
      </x:c>
      <x:c r="S73" s="35" t="str">
        <x:v>Masked Store TWT-003</x:v>
      </x:c>
      <x:c r="T73" s="35" t="str">
        <x:v>XX1003</x:v>
      </x:c>
      <x:c r="U73" s="35" t="str">
        <x:v>Supermarket</x:v>
      </x:c>
      <x:c r="V73" s="35" t="str">
        <x:v>Masked</x:v>
      </x:c>
      <x:c r="W73" s="35" t="str">
        <x:v>Masked</x:v>
      </x:c>
      <x:c r="X73" s="37" t="n">
        <x:v>46207</x:v>
      </x:c>
      <x:c r="Y73" s="37" t="n">
        <x:v>46288</x:v>
      </x:c>
      <x:c r="Z73" s="35" t="str">
        <x:v>W04</x:v>
      </x:c>
      <x:c r="AA73" s="35" t="str">
        <x:v>Sep'26</x:v>
      </x:c>
      <x:c r="AB73" s="35" t="str">
        <x:v>22 - 28</x:v>
      </x:c>
      <x:c r="AC73" s="35" t="str">
        <x:v>Week 4 of Sep 2026</x:v>
      </x:c>
      <x:c r="AD73" s="35" t="str">
        <x:v>Continue</x:v>
      </x:c>
      <x:c r="AE73" s="35" t="str"/>
      <x:c r="AF73" s="36" t="n">
        <x:v>71</x:v>
      </x:c>
      <x:c r="AG73" s="36" t="n">
        <x:v>32</x:v>
      </x:c>
      <x:c r="AH73" s="38" t="n">
        <x:f>IFERROR(AG73/AF73,0)</x:f>
        <x:v>0.4507042253521127</x:v>
      </x:c>
      <x:c r="AI73" s="36" t="n">
        <x:v>29</x:v>
      </x:c>
      <x:c r="AJ73" s="38" t="n">
        <x:f>IFERROR(AI73/AG73,0)</x:f>
        <x:v>0.90625</x:v>
      </x:c>
      <x:c r="AK73" s="36" t="n">
        <x:v>12</x:v>
      </x:c>
      <x:c r="AL73" s="36" t="n">
        <x:v>12</x:v>
      </x:c>
      <x:c r="AM73" s="36" t="n">
        <x:v>1</x:v>
      </x:c>
      <x:c r="AN73" s="38" t="n">
        <x:f>IFERROR(AL73/AG73,0)</x:f>
        <x:v>0.375</x:v>
      </x:c>
      <x:c r="AO73" s="36" t="n">
        <x:f>BK72</x:f>
        <x:v>43</x:v>
      </x:c>
      <x:c r="AP73" s="36" t="n">
        <x:f>BL72</x:f>
        <x:v>40</x:v>
      </x:c>
      <x:c r="AQ73" s="36" t="n">
        <x:f>BM72</x:f>
        <x:v>54</x:v>
      </x:c>
      <x:c r="AR73" s="36" t="n">
        <x:f>BN72</x:f>
        <x:v>64</x:v>
      </x:c>
      <x:c r="AS73" s="36" t="n">
        <x:f>BO72</x:f>
        <x:v>7</x:v>
      </x:c>
      <x:c r="AT73" s="36" t="n">
        <x:f>BP72</x:f>
        <x:v>44</x:v>
      </x:c>
      <x:c r="AU73" s="36" t="n">
        <x:f>BQ72</x:f>
        <x:v>45</x:v>
      </x:c>
      <x:c r="AV73" s="36" t="n">
        <x:f>BR72</x:f>
        <x:v>47</x:v>
      </x:c>
      <x:c r="AW73" s="36" t="n">
        <x:f>BS72</x:f>
        <x:v>43</x:v>
      </x:c>
      <x:c r="AX73" s="36" t="n">
        <x:f>BT72</x:f>
        <x:v>70</x:v>
      </x:c>
      <x:c r="AY73" s="36" t="n">
        <x:f>SUM(AO73:AX73)</x:f>
        <x:v>457</x:v>
      </x:c>
      <x:c r="AZ73" s="36" t="n">
        <x:v>0</x:v>
      </x:c>
      <x:c r="BA73" s="36" t="n">
        <x:v>0</x:v>
      </x:c>
      <x:c r="BB73" s="36" t="n">
        <x:v>0</x:v>
      </x:c>
      <x:c r="BC73" s="36" t="n">
        <x:v>0</x:v>
      </x:c>
      <x:c r="BD73" s="36" t="n">
        <x:v>19</x:v>
      </x:c>
      <x:c r="BE73" s="36" t="n">
        <x:v>0</x:v>
      </x:c>
      <x:c r="BF73" s="36" t="n">
        <x:v>0</x:v>
      </x:c>
      <x:c r="BG73" s="36" t="n">
        <x:v>0</x:v>
      </x:c>
      <x:c r="BH73" s="36" t="n">
        <x:v>0</x:v>
      </x:c>
      <x:c r="BI73" s="36" t="n">
        <x:v>0</x:v>
      </x:c>
      <x:c r="BJ73" s="36"/>
      <x:c r="BK73" s="36" t="n">
        <x:f>MAX(0,AO73+AZ73-BV73)</x:f>
        <x:v>42</x:v>
      </x:c>
      <x:c r="BL73" s="36" t="n">
        <x:f>MAX(0,AP73+BA73-BW73)</x:f>
        <x:v>39</x:v>
      </x:c>
      <x:c r="BM73" s="36" t="n">
        <x:f>MAX(0,AQ73+BB73-BX73)</x:f>
        <x:v>53</x:v>
      </x:c>
      <x:c r="BN73" s="36" t="n">
        <x:f>MAX(0,AR73+BC73-BY73)</x:f>
        <x:v>64</x:v>
      </x:c>
      <x:c r="BO73" s="36" t="n">
        <x:f>MAX(0,AS73+BD73-BZ73)</x:f>
        <x:v>24</x:v>
      </x:c>
      <x:c r="BP73" s="36" t="n">
        <x:f>MAX(0,AT73+BE73-CA73)</x:f>
        <x:v>42</x:v>
      </x:c>
      <x:c r="BQ73" s="36" t="n">
        <x:f>MAX(0,AU73+BF73-CB73)</x:f>
        <x:v>43</x:v>
      </x:c>
      <x:c r="BR73" s="36" t="n">
        <x:f>MAX(0,AV73+BG73-CC73)</x:f>
        <x:v>45</x:v>
      </x:c>
      <x:c r="BS73" s="36" t="n">
        <x:f>MAX(0,AW73+BH73-CD73)</x:f>
        <x:v>42</x:v>
      </x:c>
      <x:c r="BT73" s="36" t="n">
        <x:f>MAX(0,AX73+BI73-CE73)</x:f>
        <x:v>68</x:v>
      </x:c>
      <x:c r="BU73" s="36" t="n">
        <x:f>SUM(BK73:BT73)</x:f>
        <x:v>462</x:v>
      </x:c>
      <x:c r="BV73" s="36" t="n">
        <x:v>1</x:v>
      </x:c>
      <x:c r="BW73" s="36" t="n">
        <x:v>1</x:v>
      </x:c>
      <x:c r="BX73" s="36" t="n">
        <x:v>1</x:v>
      </x:c>
      <x:c r="BY73" s="36" t="n">
        <x:v>0</x:v>
      </x:c>
      <x:c r="BZ73" s="36" t="n">
        <x:v>2</x:v>
      </x:c>
      <x:c r="CA73" s="36" t="n">
        <x:v>2</x:v>
      </x:c>
      <x:c r="CB73" s="36" t="n">
        <x:v>2</x:v>
      </x:c>
      <x:c r="CC73" s="36" t="n">
        <x:v>2</x:v>
      </x:c>
      <x:c r="CD73" s="36" t="n">
        <x:v>1</x:v>
      </x:c>
      <x:c r="CE73" s="36" t="n">
        <x:v>2</x:v>
      </x:c>
      <x:c r="CF73" s="36"/>
      <x:c r="CG73" s="36" t="n">
        <x:f>SUM(BV73,BW73,BX73,BY73)</x:f>
        <x:v>3</x:v>
      </x:c>
      <x:c r="CH73" s="36" t="n">
        <x:f>SUM(BZ73,CA73)</x:f>
        <x:v>4</x:v>
      </x:c>
      <x:c r="CI73" s="36" t="n">
        <x:f>SUM(CB73)</x:f>
        <x:v>2</x:v>
      </x:c>
      <x:c r="CJ73" s="36" t="n">
        <x:f>SUM(CC73,CD73)</x:f>
        <x:v>3</x:v>
      </x:c>
      <x:c r="CK73" s="36" t="n">
        <x:f>SUM(CE73)</x:f>
        <x:v>2</x:v>
      </x:c>
      <x:c r="CL73" s="36" t="n">
        <x:f>SUM(CG73:CK73)</x:f>
        <x:v>14</x:v>
      </x:c>
      <x:c r="CM73" s="39" t="n">
        <x:f>SUM(BV73*1,BW73*1,BX73*1,BY73*1)</x:f>
        <x:v>3</x:v>
      </x:c>
      <x:c r="CN73" s="39" t="n">
        <x:f>SUM(BZ73*0.324,CA73*0.416)</x:f>
        <x:v>1.48</x:v>
      </x:c>
      <x:c r="CO73" s="39" t="n">
        <x:f>SUM(CB73*0.75)</x:f>
        <x:v>1.5</x:v>
      </x:c>
      <x:c r="CP73" s="39" t="n">
        <x:f>SUM(CC73*0.325,CD73*0.2)</x:f>
        <x:v>0.8500000000000001</x:v>
      </x:c>
      <x:c r="CQ73" s="39" t="n">
        <x:f>SUM(CE73*0.24)</x:f>
        <x:v>0.48</x:v>
      </x:c>
      <x:c r="CR73" s="39" t="n">
        <x:f>SUM(CM73:CQ73)</x:f>
        <x:v>7.3100000000000005</x:v>
      </x:c>
      <x:c r="CS73" s="36" t="n">
        <x:f>SUM(CG73:CH73)</x:f>
        <x:v>7</x:v>
      </x:c>
      <x:c r="CT73" s="36" t="str"/>
      <x:c r="CU73" s="36" t="n">
        <x:f>MIN(AG73,CG73)</x:f>
        <x:v>3</x:v>
      </x:c>
      <x:c r="CV73" s="36" t="n">
        <x:f>MIN(AG73,CH73)</x:f>
        <x:v>4</x:v>
      </x:c>
      <x:c r="CW73" s="36" t="n">
        <x:f>MIN(AG73,CI73)</x:f>
        <x:v>2</x:v>
      </x:c>
      <x:c r="CX73" s="36" t="n">
        <x:f>MIN(AG73,CJ73)</x:f>
        <x:v>3</x:v>
      </x:c>
      <x:c r="CY73" s="36" t="n">
        <x:f>MIN(AG73,CK73)</x:f>
        <x:v>2</x:v>
      </x:c>
    </x:row>
    <x:row r="74" ht="18" customHeight="1">
      <x:c r="A74" s="35" t="str">
        <x:v>Area TWT-02</x:v>
      </x:c>
      <x:c r="B74" s="35" t="str">
        <x:v>Area Lead TWT-02</x:v>
      </x:c>
      <x:c r="C74" s="35" t="str">
        <x:v>Field Lead TWT-01</x:v>
      </x:c>
      <x:c r="D74" s="35" t="str">
        <x:v>City TWT-C</x:v>
      </x:c>
      <x:c r="E74" s="35" t="n">
        <x:v>5</x:v>
      </x:c>
      <x:c r="F74" s="35" t="n">
        <x:v>24</x:v>
      </x:c>
      <x:c r="G74" s="35" t="n">
        <x:v>1</x:v>
      </x:c>
      <x:c r="H74" s="35" t="str">
        <x:v>Promoter</x:v>
      </x:c>
      <x:c r="I74" s="35" t="str">
        <x:v>Agency TWT-01</x:v>
      </x:c>
      <x:c r="J74" s="35" t="str">
        <x:v>PR-TWT-001</x:v>
      </x:c>
      <x:c r="K74" s="35" t="str">
        <x:v>Masked Promoter TWT-001</x:v>
      </x:c>
      <x:c r="L74" s="35" t="str">
        <x:v>9XXXX10001</x:v>
      </x:c>
      <x:c r="M74" s="37" t="n">
        <x:v>46205</x:v>
      </x:c>
      <x:c r="N74" s="35" t="str">
        <x:v>Cohort 2</x:v>
      </x:c>
      <x:c r="O74" s="35" t="str">
        <x:v>DIST-TWT-01</x:v>
      </x:c>
      <x:c r="P74" s="35" t="str">
        <x:v>Masked Distributor TWT-01</x:v>
      </x:c>
      <x:c r="Q74" s="35" t="str">
        <x:v>P-TWT-003</x:v>
      </x:c>
      <x:c r="R74" s="35" t="str">
        <x:v>TWT-003</x:v>
      </x:c>
      <x:c r="S74" s="35" t="str">
        <x:v>Masked Store TWT-003</x:v>
      </x:c>
      <x:c r="T74" s="35" t="str">
        <x:v>XX1003</x:v>
      </x:c>
      <x:c r="U74" s="35" t="str">
        <x:v>Supermarket</x:v>
      </x:c>
      <x:c r="V74" s="35" t="str">
        <x:v>Masked</x:v>
      </x:c>
      <x:c r="W74" s="35" t="str">
        <x:v>Masked</x:v>
      </x:c>
      <x:c r="X74" s="37" t="n">
        <x:v>46207</x:v>
      </x:c>
      <x:c r="Y74" s="37" t="n">
        <x:v>46289</x:v>
      </x:c>
      <x:c r="Z74" s="35" t="str">
        <x:v>W04</x:v>
      </x:c>
      <x:c r="AA74" s="35" t="str">
        <x:v>Sep'26</x:v>
      </x:c>
      <x:c r="AB74" s="35" t="str">
        <x:v>22 - 28</x:v>
      </x:c>
      <x:c r="AC74" s="35" t="str">
        <x:v>Week 4 of Sep 2026</x:v>
      </x:c>
      <x:c r="AD74" s="35" t="str">
        <x:v>Continue</x:v>
      </x:c>
      <x:c r="AE74" s="35" t="str"/>
      <x:c r="AF74" s="36" t="n">
        <x:v>57</x:v>
      </x:c>
      <x:c r="AG74" s="36" t="n">
        <x:v>23</x:v>
      </x:c>
      <x:c r="AH74" s="38" t="n">
        <x:f>IFERROR(AG74/AF74,0)</x:f>
        <x:v>0.40350877192982454</x:v>
      </x:c>
      <x:c r="AI74" s="36" t="n">
        <x:v>16</x:v>
      </x:c>
      <x:c r="AJ74" s="38" t="n">
        <x:f>IFERROR(AI74/AG74,0)</x:f>
        <x:v>0.6956521739130435</x:v>
      </x:c>
      <x:c r="AK74" s="36" t="n">
        <x:v>5</x:v>
      </x:c>
      <x:c r="AL74" s="36" t="n">
        <x:v>9</x:v>
      </x:c>
      <x:c r="AM74" s="36" t="n">
        <x:v>1</x:v>
      </x:c>
      <x:c r="AN74" s="38" t="n">
        <x:f>IFERROR(AL74/AG74,0)</x:f>
        <x:v>0.391304347826087</x:v>
      </x:c>
      <x:c r="AO74" s="36" t="n">
        <x:f>BK73</x:f>
        <x:v>42</x:v>
      </x:c>
      <x:c r="AP74" s="36" t="n">
        <x:f>BL73</x:f>
        <x:v>39</x:v>
      </x:c>
      <x:c r="AQ74" s="36" t="n">
        <x:f>BM73</x:f>
        <x:v>53</x:v>
      </x:c>
      <x:c r="AR74" s="36" t="n">
        <x:f>BN73</x:f>
        <x:v>64</x:v>
      </x:c>
      <x:c r="AS74" s="36" t="n">
        <x:f>BO73</x:f>
        <x:v>24</x:v>
      </x:c>
      <x:c r="AT74" s="36" t="n">
        <x:f>BP73</x:f>
        <x:v>42</x:v>
      </x:c>
      <x:c r="AU74" s="36" t="n">
        <x:f>BQ73</x:f>
        <x:v>43</x:v>
      </x:c>
      <x:c r="AV74" s="36" t="n">
        <x:f>BR73</x:f>
        <x:v>45</x:v>
      </x:c>
      <x:c r="AW74" s="36" t="n">
        <x:f>BS73</x:f>
        <x:v>42</x:v>
      </x:c>
      <x:c r="AX74" s="36" t="n">
        <x:f>BT73</x:f>
        <x:v>68</x:v>
      </x:c>
      <x:c r="AY74" s="36" t="n">
        <x:f>SUM(AO74:AX74)</x:f>
        <x:v>462</x:v>
      </x:c>
      <x:c r="AZ74" s="36" t="n">
        <x:v>0</x:v>
      </x:c>
      <x:c r="BA74" s="36" t="n">
        <x:v>0</x:v>
      </x:c>
      <x:c r="BB74" s="36" t="n">
        <x:v>0</x:v>
      </x:c>
      <x:c r="BC74" s="36" t="n">
        <x:v>0</x:v>
      </x:c>
      <x:c r="BD74" s="36" t="n">
        <x:v>0</x:v>
      </x:c>
      <x:c r="BE74" s="36" t="n">
        <x:v>26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36"/>
      <x:c r="BK74" s="36" t="n">
        <x:f>MAX(0,AO74+AZ74-BV74)</x:f>
        <x:v>41</x:v>
      </x:c>
      <x:c r="BL74" s="36" t="n">
        <x:f>MAX(0,AP74+BA74-BW74)</x:f>
        <x:v>38</x:v>
      </x:c>
      <x:c r="BM74" s="36" t="n">
        <x:f>MAX(0,AQ74+BB74-BX74)</x:f>
        <x:v>52</x:v>
      </x:c>
      <x:c r="BN74" s="36" t="n">
        <x:f>MAX(0,AR74+BC74-BY74)</x:f>
        <x:v>63</x:v>
      </x:c>
      <x:c r="BO74" s="36" t="n">
        <x:f>MAX(0,AS74+BD74-BZ74)</x:f>
        <x:v>22</x:v>
      </x:c>
      <x:c r="BP74" s="36" t="n">
        <x:f>MAX(0,AT74+BE74-CA74)</x:f>
        <x:v>66</x:v>
      </x:c>
      <x:c r="BQ74" s="36" t="n">
        <x:f>MAX(0,AU74+BF74-CB74)</x:f>
        <x:v>42</x:v>
      </x:c>
      <x:c r="BR74" s="36" t="n">
        <x:f>MAX(0,AV74+BG74-CC74)</x:f>
        <x:v>44</x:v>
      </x:c>
      <x:c r="BS74" s="36" t="n">
        <x:f>MAX(0,AW74+BH74-CD74)</x:f>
        <x:v>41</x:v>
      </x:c>
      <x:c r="BT74" s="36" t="n">
        <x:f>MAX(0,AX74+BI74-CE74)</x:f>
        <x:v>67</x:v>
      </x:c>
      <x:c r="BU74" s="36" t="n">
        <x:f>SUM(BK74:BT74)</x:f>
        <x:v>476</x:v>
      </x:c>
      <x:c r="BV74" s="36" t="n">
        <x:v>1</x:v>
      </x:c>
      <x:c r="BW74" s="36" t="n">
        <x:v>1</x:v>
      </x:c>
      <x:c r="BX74" s="36" t="n">
        <x:v>1</x:v>
      </x:c>
      <x:c r="BY74" s="36" t="n">
        <x:v>1</x:v>
      </x:c>
      <x:c r="BZ74" s="36" t="n">
        <x:v>2</x:v>
      </x:c>
      <x:c r="CA74" s="36" t="n">
        <x:v>2</x:v>
      </x:c>
      <x:c r="CB74" s="36" t="n">
        <x:v>1</x:v>
      </x:c>
      <x:c r="CC74" s="36" t="n">
        <x:v>1</x:v>
      </x:c>
      <x:c r="CD74" s="36" t="n">
        <x:v>1</x:v>
      </x:c>
      <x:c r="CE74" s="36" t="n">
        <x:v>1</x:v>
      </x:c>
      <x:c r="CF74" s="36"/>
      <x:c r="CG74" s="36" t="n">
        <x:f>SUM(BV74,BW74,BX74,BY74)</x:f>
        <x:v>4</x:v>
      </x:c>
      <x:c r="CH74" s="36" t="n">
        <x:f>SUM(BZ74,CA74)</x:f>
        <x:v>4</x:v>
      </x:c>
      <x:c r="CI74" s="36" t="n">
        <x:f>SUM(CB74)</x:f>
        <x:v>1</x:v>
      </x:c>
      <x:c r="CJ74" s="36" t="n">
        <x:f>SUM(CC74,CD74)</x:f>
        <x:v>2</x:v>
      </x:c>
      <x:c r="CK74" s="36" t="n">
        <x:f>SUM(CE74)</x:f>
        <x:v>1</x:v>
      </x:c>
      <x:c r="CL74" s="36" t="n">
        <x:f>SUM(CG74:CK74)</x:f>
        <x:v>12</x:v>
      </x:c>
      <x:c r="CM74" s="39" t="n">
        <x:f>SUM(BV74*1,BW74*1,BX74*1,BY74*1)</x:f>
        <x:v>4</x:v>
      </x:c>
      <x:c r="CN74" s="39" t="n">
        <x:f>SUM(BZ74*0.324,CA74*0.416)</x:f>
        <x:v>1.48</x:v>
      </x:c>
      <x:c r="CO74" s="39" t="n">
        <x:f>SUM(CB74*0.75)</x:f>
        <x:v>0.75</x:v>
      </x:c>
      <x:c r="CP74" s="39" t="n">
        <x:f>SUM(CC74*0.325,CD74*0.2)</x:f>
        <x:v>0.525</x:v>
      </x:c>
      <x:c r="CQ74" s="39" t="n">
        <x:f>SUM(CE74*0.24)</x:f>
        <x:v>0.24</x:v>
      </x:c>
      <x:c r="CR74" s="39" t="n">
        <x:f>SUM(CM74:CQ74)</x:f>
        <x:v>6.995000000000001</x:v>
      </x:c>
      <x:c r="CS74" s="36" t="n">
        <x:f>SUM(CG74:CH74)</x:f>
        <x:v>8</x:v>
      </x:c>
      <x:c r="CT74" s="36" t="str"/>
      <x:c r="CU74" s="36" t="n">
        <x:f>MIN(AG74,CG74)</x:f>
        <x:v>4</x:v>
      </x:c>
      <x:c r="CV74" s="36" t="n">
        <x:f>MIN(AG74,CH74)</x:f>
        <x:v>4</x:v>
      </x:c>
      <x:c r="CW74" s="36" t="n">
        <x:f>MIN(AG74,CI74)</x:f>
        <x:v>1</x:v>
      </x:c>
      <x:c r="CX74" s="36" t="n">
        <x:f>MIN(AG74,CJ74)</x:f>
        <x:v>2</x:v>
      </x:c>
      <x:c r="CY74" s="36" t="n">
        <x:f>MIN(AG74,CK74)</x:f>
        <x:v>1</x:v>
      </x:c>
    </x:row>
    <x:row r="75" ht="18" customHeight="1">
      <x:c r="A75" s="35" t="str">
        <x:v>Area TWT-02</x:v>
      </x:c>
      <x:c r="B75" s="35" t="str">
        <x:v>Area Lead TWT-02</x:v>
      </x:c>
      <x:c r="C75" s="35" t="str">
        <x:v>Field Lead TWT-01</x:v>
      </x:c>
      <x:c r="D75" s="35" t="str">
        <x:v>City TWT-C</x:v>
      </x:c>
      <x:c r="E75" s="35" t="n">
        <x:v>5</x:v>
      </x:c>
      <x:c r="F75" s="35" t="n">
        <x:v>24</x:v>
      </x:c>
      <x:c r="G75" s="35" t="n">
        <x:v>1</x:v>
      </x:c>
      <x:c r="H75" s="35" t="str">
        <x:v>Promoter</x:v>
      </x:c>
      <x:c r="I75" s="35" t="str">
        <x:v>Agency TWT-01</x:v>
      </x:c>
      <x:c r="J75" s="35" t="str">
        <x:v>PR-TWT-001</x:v>
      </x:c>
      <x:c r="K75" s="35" t="str">
        <x:v>Masked Promoter TWT-001</x:v>
      </x:c>
      <x:c r="L75" s="35" t="str">
        <x:v>9XXXX10001</x:v>
      </x:c>
      <x:c r="M75" s="37" t="n">
        <x:v>46205</x:v>
      </x:c>
      <x:c r="N75" s="35" t="str">
        <x:v>Cohort 2</x:v>
      </x:c>
      <x:c r="O75" s="35" t="str">
        <x:v>DIST-TWT-01</x:v>
      </x:c>
      <x:c r="P75" s="35" t="str">
        <x:v>Masked Distributor TWT-01</x:v>
      </x:c>
      <x:c r="Q75" s="35" t="str">
        <x:v>P-TWT-003</x:v>
      </x:c>
      <x:c r="R75" s="35" t="str">
        <x:v>TWT-003</x:v>
      </x:c>
      <x:c r="S75" s="35" t="str">
        <x:v>Masked Store TWT-003</x:v>
      </x:c>
      <x:c r="T75" s="35" t="str">
        <x:v>XX1003</x:v>
      </x:c>
      <x:c r="U75" s="35" t="str">
        <x:v>Supermarket</x:v>
      </x:c>
      <x:c r="V75" s="35" t="str">
        <x:v>Masked</x:v>
      </x:c>
      <x:c r="W75" s="35" t="str">
        <x:v>Masked</x:v>
      </x:c>
      <x:c r="X75" s="37" t="n">
        <x:v>46207</x:v>
      </x:c>
      <x:c r="Y75" s="37" t="n">
        <x:v>46290</x:v>
      </x:c>
      <x:c r="Z75" s="35" t="str">
        <x:v>W04</x:v>
      </x:c>
      <x:c r="AA75" s="35" t="str">
        <x:v>Sep'26</x:v>
      </x:c>
      <x:c r="AB75" s="35" t="str">
        <x:v>22 - 28</x:v>
      </x:c>
      <x:c r="AC75" s="35" t="str">
        <x:v>Week 4 of Sep 2026</x:v>
      </x:c>
      <x:c r="AD75" s="35" t="str">
        <x:v>Continue</x:v>
      </x:c>
      <x:c r="AE75" s="35" t="str"/>
      <x:c r="AF75" s="36" t="n">
        <x:v>66</x:v>
      </x:c>
      <x:c r="AG75" s="36" t="n">
        <x:v>30</x:v>
      </x:c>
      <x:c r="AH75" s="38" t="n">
        <x:f>IFERROR(AG75/AF75,0)</x:f>
        <x:v>0.45454545454545453</x:v>
      </x:c>
      <x:c r="AI75" s="36" t="n">
        <x:v>21</x:v>
      </x:c>
      <x:c r="AJ75" s="38" t="n">
        <x:f>IFERROR(AI75/AG75,0)</x:f>
        <x:v>0.7</x:v>
      </x:c>
      <x:c r="AK75" s="36" t="n">
        <x:v>4</x:v>
      </x:c>
      <x:c r="AL75" s="36" t="n">
        <x:v>11</x:v>
      </x:c>
      <x:c r="AM75" s="36" t="n">
        <x:v>1</x:v>
      </x:c>
      <x:c r="AN75" s="38" t="n">
        <x:f>IFERROR(AL75/AG75,0)</x:f>
        <x:v>0.36666666666666664</x:v>
      </x:c>
      <x:c r="AO75" s="36" t="n">
        <x:f>BK74</x:f>
        <x:v>41</x:v>
      </x:c>
      <x:c r="AP75" s="36" t="n">
        <x:f>BL74</x:f>
        <x:v>38</x:v>
      </x:c>
      <x:c r="AQ75" s="36" t="n">
        <x:f>BM74</x:f>
        <x:v>52</x:v>
      </x:c>
      <x:c r="AR75" s="36" t="n">
        <x:f>BN74</x:f>
        <x:v>63</x:v>
      </x:c>
      <x:c r="AS75" s="36" t="n">
        <x:f>BO74</x:f>
        <x:v>22</x:v>
      </x:c>
      <x:c r="AT75" s="36" t="n">
        <x:f>BP74</x:f>
        <x:v>66</x:v>
      </x:c>
      <x:c r="AU75" s="36" t="n">
        <x:f>BQ74</x:f>
        <x:v>42</x:v>
      </x:c>
      <x:c r="AV75" s="36" t="n">
        <x:f>BR74</x:f>
        <x:v>44</x:v>
      </x:c>
      <x:c r="AW75" s="36" t="n">
        <x:f>BS74</x:f>
        <x:v>41</x:v>
      </x:c>
      <x:c r="AX75" s="36" t="n">
        <x:f>BT74</x:f>
        <x:v>67</x:v>
      </x:c>
      <x:c r="AY75" s="36" t="n">
        <x:f>SUM(AO75:AX75)</x:f>
        <x:v>476</x:v>
      </x:c>
      <x:c r="AZ75" s="36" t="n">
        <x:v>13</x:v>
      </x:c>
      <x:c r="BA75" s="36" t="n">
        <x:v>0</x:v>
      </x:c>
      <x:c r="BB75" s="36" t="n">
        <x:v>0</x:v>
      </x:c>
      <x:c r="BC75" s="36" t="n">
        <x:v>0</x:v>
      </x:c>
      <x:c r="BD75" s="36" t="n">
        <x:v>0</x:v>
      </x:c>
      <x:c r="BE75" s="36" t="n">
        <x:v>0</x:v>
      </x:c>
      <x:c r="BF75" s="36" t="n">
        <x:v>21</x:v>
      </x:c>
      <x:c r="BG75" s="36" t="n">
        <x:v>0</x:v>
      </x:c>
      <x:c r="BH75" s="36" t="n">
        <x:v>0</x:v>
      </x:c>
      <x:c r="BI75" s="36" t="n">
        <x:v>0</x:v>
      </x:c>
      <x:c r="BJ75" s="36"/>
      <x:c r="BK75" s="36" t="n">
        <x:f>MAX(0,AO75+AZ75-BV75)</x:f>
        <x:v>53</x:v>
      </x:c>
      <x:c r="BL75" s="36" t="n">
        <x:f>MAX(0,AP75+BA75-BW75)</x:f>
        <x:v>37</x:v>
      </x:c>
      <x:c r="BM75" s="36" t="n">
        <x:f>MAX(0,AQ75+BB75-BX75)</x:f>
        <x:v>51</x:v>
      </x:c>
      <x:c r="BN75" s="36" t="n">
        <x:f>MAX(0,AR75+BC75-BY75)</x:f>
        <x:v>62</x:v>
      </x:c>
      <x:c r="BO75" s="36" t="n">
        <x:f>MAX(0,AS75+BD75-BZ75)</x:f>
        <x:v>21</x:v>
      </x:c>
      <x:c r="BP75" s="36" t="n">
        <x:f>MAX(0,AT75+BE75-CA75)</x:f>
        <x:v>64</x:v>
      </x:c>
      <x:c r="BQ75" s="36" t="n">
        <x:f>MAX(0,AU75+BF75-CB75)</x:f>
        <x:v>61</x:v>
      </x:c>
      <x:c r="BR75" s="36" t="n">
        <x:f>MAX(0,AV75+BG75-CC75)</x:f>
        <x:v>42</x:v>
      </x:c>
      <x:c r="BS75" s="36" t="n">
        <x:f>MAX(0,AW75+BH75-CD75)</x:f>
        <x:v>39</x:v>
      </x:c>
      <x:c r="BT75" s="36" t="n">
        <x:f>MAX(0,AX75+BI75-CE75)</x:f>
        <x:v>65</x:v>
      </x:c>
      <x:c r="BU75" s="36" t="n">
        <x:f>SUM(BK75:BT75)</x:f>
        <x:v>495</x:v>
      </x:c>
      <x:c r="BV75" s="36" t="n">
        <x:v>1</x:v>
      </x:c>
      <x:c r="BW75" s="36" t="n">
        <x:v>1</x:v>
      </x:c>
      <x:c r="BX75" s="36" t="n">
        <x:v>1</x:v>
      </x:c>
      <x:c r="BY75" s="36" t="n">
        <x:v>1</x:v>
      </x:c>
      <x:c r="BZ75" s="36" t="n">
        <x:v>1</x:v>
      </x:c>
      <x:c r="CA75" s="36" t="n">
        <x:v>2</x:v>
      </x:c>
      <x:c r="CB75" s="36" t="n">
        <x:v>2</x:v>
      </x:c>
      <x:c r="CC75" s="36" t="n">
        <x:v>2</x:v>
      </x:c>
      <x:c r="CD75" s="36" t="n">
        <x:v>2</x:v>
      </x:c>
      <x:c r="CE75" s="36" t="n">
        <x:v>2</x:v>
      </x:c>
      <x:c r="CF75" s="36"/>
      <x:c r="CG75" s="36" t="n">
        <x:f>SUM(BV75,BW75,BX75,BY75)</x:f>
        <x:v>4</x:v>
      </x:c>
      <x:c r="CH75" s="36" t="n">
        <x:f>SUM(BZ75,CA75)</x:f>
        <x:v>3</x:v>
      </x:c>
      <x:c r="CI75" s="36" t="n">
        <x:f>SUM(CB75)</x:f>
        <x:v>2</x:v>
      </x:c>
      <x:c r="CJ75" s="36" t="n">
        <x:f>SUM(CC75,CD75)</x:f>
        <x:v>4</x:v>
      </x:c>
      <x:c r="CK75" s="36" t="n">
        <x:f>SUM(CE75)</x:f>
        <x:v>2</x:v>
      </x:c>
      <x:c r="CL75" s="36" t="n">
        <x:f>SUM(CG75:CK75)</x:f>
        <x:v>15</x:v>
      </x:c>
      <x:c r="CM75" s="39" t="n">
        <x:f>SUM(BV75*1,BW75*1,BX75*1,BY75*1)</x:f>
        <x:v>4</x:v>
      </x:c>
      <x:c r="CN75" s="39" t="n">
        <x:f>SUM(BZ75*0.324,CA75*0.416)</x:f>
        <x:v>1.156</x:v>
      </x:c>
      <x:c r="CO75" s="39" t="n">
        <x:f>SUM(CB75*0.75)</x:f>
        <x:v>1.5</x:v>
      </x:c>
      <x:c r="CP75" s="39" t="n">
        <x:f>SUM(CC75*0.325,CD75*0.2)</x:f>
        <x:v>1.05</x:v>
      </x:c>
      <x:c r="CQ75" s="39" t="n">
        <x:f>SUM(CE75*0.24)</x:f>
        <x:v>0.48</x:v>
      </x:c>
      <x:c r="CR75" s="39" t="n">
        <x:f>SUM(CM75:CQ75)</x:f>
        <x:v>8.186</x:v>
      </x:c>
      <x:c r="CS75" s="36" t="n">
        <x:f>SUM(CG75:CH75)</x:f>
        <x:v>7</x:v>
      </x:c>
      <x:c r="CT75" s="36" t="str"/>
      <x:c r="CU75" s="36" t="n">
        <x:f>MIN(AG75,CG75)</x:f>
        <x:v>4</x:v>
      </x:c>
      <x:c r="CV75" s="36" t="n">
        <x:f>MIN(AG75,CH75)</x:f>
        <x:v>3</x:v>
      </x:c>
      <x:c r="CW75" s="36" t="n">
        <x:f>MIN(AG75,CI75)</x:f>
        <x:v>2</x:v>
      </x:c>
      <x:c r="CX75" s="36" t="n">
        <x:f>MIN(AG75,CJ75)</x:f>
        <x:v>4</x:v>
      </x:c>
      <x:c r="CY75" s="36" t="n">
        <x:f>MIN(AG75,CK75)</x:f>
        <x:v>2</x:v>
      </x:c>
    </x:row>
    <x:row r="76" ht="18" customHeight="1">
      <x:c r="A76" s="35" t="str">
        <x:v>Area TWT-02</x:v>
      </x:c>
      <x:c r="B76" s="35" t="str">
        <x:v>Area Lead TWT-02</x:v>
      </x:c>
      <x:c r="C76" s="35" t="str">
        <x:v>Field Lead TWT-01</x:v>
      </x:c>
      <x:c r="D76" s="35" t="str">
        <x:v>City TWT-C</x:v>
      </x:c>
      <x:c r="E76" s="35" t="n">
        <x:v>5</x:v>
      </x:c>
      <x:c r="F76" s="35" t="n">
        <x:v>24</x:v>
      </x:c>
      <x:c r="G76" s="35" t="n">
        <x:v>1</x:v>
      </x:c>
      <x:c r="H76" s="35" t="str">
        <x:v>Promoter</x:v>
      </x:c>
      <x:c r="I76" s="35" t="str">
        <x:v>Agency TWT-01</x:v>
      </x:c>
      <x:c r="J76" s="35" t="str">
        <x:v>PR-TWT-001</x:v>
      </x:c>
      <x:c r="K76" s="35" t="str">
        <x:v>Masked Promoter TWT-001</x:v>
      </x:c>
      <x:c r="L76" s="35" t="str">
        <x:v>9XXXX10001</x:v>
      </x:c>
      <x:c r="M76" s="37" t="n">
        <x:v>46205</x:v>
      </x:c>
      <x:c r="N76" s="35" t="str">
        <x:v>Cohort 2</x:v>
      </x:c>
      <x:c r="O76" s="35" t="str">
        <x:v>DIST-TWT-01</x:v>
      </x:c>
      <x:c r="P76" s="35" t="str">
        <x:v>Masked Distributor TWT-01</x:v>
      </x:c>
      <x:c r="Q76" s="35" t="str">
        <x:v>P-TWT-003</x:v>
      </x:c>
      <x:c r="R76" s="35" t="str">
        <x:v>TWT-003</x:v>
      </x:c>
      <x:c r="S76" s="35" t="str">
        <x:v>Masked Store TWT-003</x:v>
      </x:c>
      <x:c r="T76" s="35" t="str">
        <x:v>XX1003</x:v>
      </x:c>
      <x:c r="U76" s="35" t="str">
        <x:v>Supermarket</x:v>
      </x:c>
      <x:c r="V76" s="35" t="str">
        <x:v>Masked</x:v>
      </x:c>
      <x:c r="W76" s="35" t="str">
        <x:v>Masked</x:v>
      </x:c>
      <x:c r="X76" s="37" t="n">
        <x:v>46207</x:v>
      </x:c>
      <x:c r="Y76" s="37" t="n">
        <x:v>46291</x:v>
      </x:c>
      <x:c r="Z76" s="35" t="str">
        <x:v>W04</x:v>
      </x:c>
      <x:c r="AA76" s="35" t="str">
        <x:v>Sep'26</x:v>
      </x:c>
      <x:c r="AB76" s="35" t="str">
        <x:v>22 - 28</x:v>
      </x:c>
      <x:c r="AC76" s="35" t="str">
        <x:v>Week 4 of Sep 2026</x:v>
      </x:c>
      <x:c r="AD76" s="35" t="str">
        <x:v>Continue</x:v>
      </x:c>
      <x:c r="AE76" s="35" t="str"/>
      <x:c r="AF76" s="36" t="n">
        <x:v>65</x:v>
      </x:c>
      <x:c r="AG76" s="36" t="n">
        <x:v>23</x:v>
      </x:c>
      <x:c r="AH76" s="38" t="n">
        <x:f>IFERROR(AG76/AF76,0)</x:f>
        <x:v>0.35384615384615387</x:v>
      </x:c>
      <x:c r="AI76" s="36" t="n">
        <x:v>20</x:v>
      </x:c>
      <x:c r="AJ76" s="38" t="n">
        <x:f>IFERROR(AI76/AG76,0)</x:f>
        <x:v>0.8695652173913043</x:v>
      </x:c>
      <x:c r="AK76" s="36" t="n">
        <x:v>7</x:v>
      </x:c>
      <x:c r="AL76" s="36" t="n">
        <x:v>11</x:v>
      </x:c>
      <x:c r="AM76" s="36" t="n">
        <x:v>1</x:v>
      </x:c>
      <x:c r="AN76" s="38" t="n">
        <x:f>IFERROR(AL76/AG76,0)</x:f>
        <x:v>0.4782608695652174</x:v>
      </x:c>
      <x:c r="AO76" s="36" t="n">
        <x:f>BK75</x:f>
        <x:v>53</x:v>
      </x:c>
      <x:c r="AP76" s="36" t="n">
        <x:f>BL75</x:f>
        <x:v>37</x:v>
      </x:c>
      <x:c r="AQ76" s="36" t="n">
        <x:f>BM75</x:f>
        <x:v>51</x:v>
      </x:c>
      <x:c r="AR76" s="36" t="n">
        <x:f>BN75</x:f>
        <x:v>62</x:v>
      </x:c>
      <x:c r="AS76" s="36" t="n">
        <x:f>BO75</x:f>
        <x:v>21</x:v>
      </x:c>
      <x:c r="AT76" s="36" t="n">
        <x:f>BP75</x:f>
        <x:v>64</x:v>
      </x:c>
      <x:c r="AU76" s="36" t="n">
        <x:f>BQ75</x:f>
        <x:v>61</x:v>
      </x:c>
      <x:c r="AV76" s="36" t="n">
        <x:f>BR75</x:f>
        <x:v>42</x:v>
      </x:c>
      <x:c r="AW76" s="36" t="n">
        <x:f>BS75</x:f>
        <x:v>39</x:v>
      </x:c>
      <x:c r="AX76" s="36" t="n">
        <x:f>BT75</x:f>
        <x:v>65</x:v>
      </x:c>
      <x:c r="AY76" s="36" t="n">
        <x:f>SUM(AO76:AX76)</x:f>
        <x:v>495</x:v>
      </x:c>
      <x:c r="AZ76" s="36" t="n">
        <x:v>0</x:v>
      </x:c>
      <x:c r="BA76" s="36" t="n">
        <x:v>21</x:v>
      </x:c>
      <x:c r="BB76" s="36" t="n">
        <x:v>0</x:v>
      </x:c>
      <x:c r="BC76" s="36" t="n">
        <x:v>0</x:v>
      </x:c>
      <x:c r="BD76" s="36" t="n">
        <x:v>0</x:v>
      </x:c>
      <x:c r="BE76" s="36" t="n">
        <x:v>0</x:v>
      </x:c>
      <x:c r="BF76" s="36" t="n">
        <x:v>0</x:v>
      </x:c>
      <x:c r="BG76" s="36" t="n">
        <x:v>22</x:v>
      </x:c>
      <x:c r="BH76" s="36" t="n">
        <x:v>0</x:v>
      </x:c>
      <x:c r="BI76" s="36" t="n">
        <x:v>0</x:v>
      </x:c>
      <x:c r="BJ76" s="36"/>
      <x:c r="BK76" s="36" t="n">
        <x:f>MAX(0,AO76+AZ76-BV76)</x:f>
        <x:v>52</x:v>
      </x:c>
      <x:c r="BL76" s="36" t="n">
        <x:f>MAX(0,AP76+BA76-BW76)</x:f>
        <x:v>57</x:v>
      </x:c>
      <x:c r="BM76" s="36" t="n">
        <x:f>MAX(0,AQ76+BB76-BX76)</x:f>
        <x:v>50</x:v>
      </x:c>
      <x:c r="BN76" s="36" t="n">
        <x:f>MAX(0,AR76+BC76-BY76)</x:f>
        <x:v>61</x:v>
      </x:c>
      <x:c r="BO76" s="36" t="n">
        <x:f>MAX(0,AS76+BD76-BZ76)</x:f>
        <x:v>18</x:v>
      </x:c>
      <x:c r="BP76" s="36" t="n">
        <x:f>MAX(0,AT76+BE76-CA76)</x:f>
        <x:v>63</x:v>
      </x:c>
      <x:c r="BQ76" s="36" t="n">
        <x:f>MAX(0,AU76+BF76-CB76)</x:f>
        <x:v>59</x:v>
      </x:c>
      <x:c r="BR76" s="36" t="n">
        <x:f>MAX(0,AV76+BG76-CC76)</x:f>
        <x:v>62</x:v>
      </x:c>
      <x:c r="BS76" s="36" t="n">
        <x:f>MAX(0,AW76+BH76-CD76)</x:f>
        <x:v>38</x:v>
      </x:c>
      <x:c r="BT76" s="36" t="n">
        <x:f>MAX(0,AX76+BI76-CE76)</x:f>
        <x:v>63</x:v>
      </x:c>
      <x:c r="BU76" s="36" t="n">
        <x:f>SUM(BK76:BT76)</x:f>
        <x:v>523</x:v>
      </x:c>
      <x:c r="BV76" s="36" t="n">
        <x:v>1</x:v>
      </x:c>
      <x:c r="BW76" s="36" t="n">
        <x:v>1</x:v>
      </x:c>
      <x:c r="BX76" s="36" t="n">
        <x:v>1</x:v>
      </x:c>
      <x:c r="BY76" s="36" t="n">
        <x:v>1</x:v>
      </x:c>
      <x:c r="BZ76" s="36" t="n">
        <x:v>3</x:v>
      </x:c>
      <x:c r="CA76" s="36" t="n">
        <x:v>1</x:v>
      </x:c>
      <x:c r="CB76" s="36" t="n">
        <x:v>2</x:v>
      </x:c>
      <x:c r="CC76" s="36" t="n">
        <x:v>2</x:v>
      </x:c>
      <x:c r="CD76" s="36" t="n">
        <x:v>1</x:v>
      </x:c>
      <x:c r="CE76" s="36" t="n">
        <x:v>2</x:v>
      </x:c>
      <x:c r="CF76" s="36"/>
      <x:c r="CG76" s="36" t="n">
        <x:f>SUM(BV76,BW76,BX76,BY76)</x:f>
        <x:v>4</x:v>
      </x:c>
      <x:c r="CH76" s="36" t="n">
        <x:f>SUM(BZ76,CA76)</x:f>
        <x:v>4</x:v>
      </x:c>
      <x:c r="CI76" s="36" t="n">
        <x:f>SUM(CB76)</x:f>
        <x:v>2</x:v>
      </x:c>
      <x:c r="CJ76" s="36" t="n">
        <x:f>SUM(CC76,CD76)</x:f>
        <x:v>3</x:v>
      </x:c>
      <x:c r="CK76" s="36" t="n">
        <x:f>SUM(CE76)</x:f>
        <x:v>2</x:v>
      </x:c>
      <x:c r="CL76" s="36" t="n">
        <x:f>SUM(CG76:CK76)</x:f>
        <x:v>15</x:v>
      </x:c>
      <x:c r="CM76" s="39" t="n">
        <x:f>SUM(BV76*1,BW76*1,BX76*1,BY76*1)</x:f>
        <x:v>4</x:v>
      </x:c>
      <x:c r="CN76" s="39" t="n">
        <x:f>SUM(BZ76*0.324,CA76*0.416)</x:f>
        <x:v>1.388</x:v>
      </x:c>
      <x:c r="CO76" s="39" t="n">
        <x:f>SUM(CB76*0.75)</x:f>
        <x:v>1.5</x:v>
      </x:c>
      <x:c r="CP76" s="39" t="n">
        <x:f>SUM(CC76*0.325,CD76*0.2)</x:f>
        <x:v>0.8500000000000001</x:v>
      </x:c>
      <x:c r="CQ76" s="39" t="n">
        <x:f>SUM(CE76*0.24)</x:f>
        <x:v>0.48</x:v>
      </x:c>
      <x:c r="CR76" s="39" t="n">
        <x:f>SUM(CM76:CQ76)</x:f>
        <x:v>8.218</x:v>
      </x:c>
      <x:c r="CS76" s="36" t="n">
        <x:f>SUM(CG76:CH76)</x:f>
        <x:v>8</x:v>
      </x:c>
      <x:c r="CT76" s="36" t="str"/>
      <x:c r="CU76" s="36" t="n">
        <x:f>MIN(AG76,CG76)</x:f>
        <x:v>4</x:v>
      </x:c>
      <x:c r="CV76" s="36" t="n">
        <x:f>MIN(AG76,CH76)</x:f>
        <x:v>4</x:v>
      </x:c>
      <x:c r="CW76" s="36" t="n">
        <x:f>MIN(AG76,CI76)</x:f>
        <x:v>2</x:v>
      </x:c>
      <x:c r="CX76" s="36" t="n">
        <x:f>MIN(AG76,CJ76)</x:f>
        <x:v>3</x:v>
      </x:c>
      <x:c r="CY76" s="36" t="n">
        <x:f>MIN(AG76,CK76)</x:f>
        <x:v>2</x:v>
      </x:c>
    </x:row>
    <x:row r="77" ht="18" customHeight="1">
      <x:c r="A77" s="35" t="str">
        <x:v>Area TWT-02</x:v>
      </x:c>
      <x:c r="B77" s="35" t="str">
        <x:v>Area Lead TWT-02</x:v>
      </x:c>
      <x:c r="C77" s="35" t="str">
        <x:v>Field Lead TWT-01</x:v>
      </x:c>
      <x:c r="D77" s="35" t="str">
        <x:v>City TWT-C</x:v>
      </x:c>
      <x:c r="E77" s="35" t="n">
        <x:v>5</x:v>
      </x:c>
      <x:c r="F77" s="35" t="n">
        <x:v>24</x:v>
      </x:c>
      <x:c r="G77" s="35" t="n">
        <x:v>1</x:v>
      </x:c>
      <x:c r="H77" s="35" t="str">
        <x:v>Promoter</x:v>
      </x:c>
      <x:c r="I77" s="35" t="str">
        <x:v>Agency TWT-01</x:v>
      </x:c>
      <x:c r="J77" s="35" t="str">
        <x:v>PR-TWT-001</x:v>
      </x:c>
      <x:c r="K77" s="35" t="str">
        <x:v>Masked Promoter TWT-001</x:v>
      </x:c>
      <x:c r="L77" s="35" t="str">
        <x:v>9XXXX10001</x:v>
      </x:c>
      <x:c r="M77" s="37" t="n">
        <x:v>46205</x:v>
      </x:c>
      <x:c r="N77" s="35" t="str">
        <x:v>Cohort 2</x:v>
      </x:c>
      <x:c r="O77" s="35" t="str">
        <x:v>DIST-TWT-01</x:v>
      </x:c>
      <x:c r="P77" s="35" t="str">
        <x:v>Masked Distributor TWT-01</x:v>
      </x:c>
      <x:c r="Q77" s="35" t="str">
        <x:v>P-TWT-003</x:v>
      </x:c>
      <x:c r="R77" s="35" t="str">
        <x:v>TWT-003</x:v>
      </x:c>
      <x:c r="S77" s="35" t="str">
        <x:v>Masked Store TWT-003</x:v>
      </x:c>
      <x:c r="T77" s="35" t="str">
        <x:v>XX1003</x:v>
      </x:c>
      <x:c r="U77" s="35" t="str">
        <x:v>Supermarket</x:v>
      </x:c>
      <x:c r="V77" s="35" t="str">
        <x:v>Masked</x:v>
      </x:c>
      <x:c r="W77" s="35" t="str">
        <x:v>Masked</x:v>
      </x:c>
      <x:c r="X77" s="37" t="n">
        <x:v>46207</x:v>
      </x:c>
      <x:c r="Y77" s="37" t="n">
        <x:v>46293</x:v>
      </x:c>
      <x:c r="Z77" s="35" t="str">
        <x:v>W04</x:v>
      </x:c>
      <x:c r="AA77" s="35" t="str">
        <x:v>Sep'26</x:v>
      </x:c>
      <x:c r="AB77" s="35" t="str">
        <x:v>22 - 28</x:v>
      </x:c>
      <x:c r="AC77" s="35" t="str">
        <x:v>Week 4 of Sep 2026</x:v>
      </x:c>
      <x:c r="AD77" s="35" t="str">
        <x:v>Continue</x:v>
      </x:c>
      <x:c r="AE77" s="35" t="str"/>
      <x:c r="AF77" s="36" t="n">
        <x:v>51</x:v>
      </x:c>
      <x:c r="AG77" s="36" t="n">
        <x:v>19</x:v>
      </x:c>
      <x:c r="AH77" s="38" t="n">
        <x:f>IFERROR(AG77/AF77,0)</x:f>
        <x:v>0.37254901960784315</x:v>
      </x:c>
      <x:c r="AI77" s="36" t="n">
        <x:v>16</x:v>
      </x:c>
      <x:c r="AJ77" s="38" t="n">
        <x:f>IFERROR(AI77/AG77,0)</x:f>
        <x:v>0.8421052631578947</x:v>
      </x:c>
      <x:c r="AK77" s="36" t="n">
        <x:v>5</x:v>
      </x:c>
      <x:c r="AL77" s="36" t="n">
        <x:v>5</x:v>
      </x:c>
      <x:c r="AM77" s="36" t="n">
        <x:v>1</x:v>
      </x:c>
      <x:c r="AN77" s="38" t="n">
        <x:f>IFERROR(AL77/AG77,0)</x:f>
        <x:v>0.2631578947368421</x:v>
      </x:c>
      <x:c r="AO77" s="36" t="n">
        <x:f>BK76</x:f>
        <x:v>52</x:v>
      </x:c>
      <x:c r="AP77" s="36" t="n">
        <x:f>BL76</x:f>
        <x:v>57</x:v>
      </x:c>
      <x:c r="AQ77" s="36" t="n">
        <x:f>BM76</x:f>
        <x:v>50</x:v>
      </x:c>
      <x:c r="AR77" s="36" t="n">
        <x:f>BN76</x:f>
        <x:v>61</x:v>
      </x:c>
      <x:c r="AS77" s="36" t="n">
        <x:f>BO76</x:f>
        <x:v>18</x:v>
      </x:c>
      <x:c r="AT77" s="36" t="n">
        <x:f>BP76</x:f>
        <x:v>63</x:v>
      </x:c>
      <x:c r="AU77" s="36" t="n">
        <x:f>BQ76</x:f>
        <x:v>59</x:v>
      </x:c>
      <x:c r="AV77" s="36" t="n">
        <x:f>BR76</x:f>
        <x:v>62</x:v>
      </x:c>
      <x:c r="AW77" s="36" t="n">
        <x:f>BS76</x:f>
        <x:v>38</x:v>
      </x:c>
      <x:c r="AX77" s="36" t="n">
        <x:f>BT76</x:f>
        <x:v>63</x:v>
      </x:c>
      <x:c r="AY77" s="36" t="n">
        <x:f>SUM(AO77:AX77)</x:f>
        <x:v>523</x:v>
      </x:c>
      <x:c r="AZ77" s="36" t="n">
        <x:v>0</x:v>
      </x:c>
      <x:c r="BA77" s="36" t="n">
        <x:v>0</x:v>
      </x:c>
      <x:c r="BB77" s="36" t="n">
        <x:v>19</x:v>
      </x:c>
      <x:c r="BC77" s="36" t="n">
        <x:v>0</x:v>
      </x:c>
      <x:c r="BD77" s="36" t="n">
        <x:v>0</x:v>
      </x:c>
      <x:c r="BE77" s="36" t="n">
        <x:v>0</x:v>
      </x:c>
      <x:c r="BF77" s="36" t="n">
        <x:v>0</x:v>
      </x:c>
      <x:c r="BG77" s="36" t="n">
        <x:v>0</x:v>
      </x:c>
      <x:c r="BH77" s="36" t="n">
        <x:v>15</x:v>
      </x:c>
      <x:c r="BI77" s="36" t="n">
        <x:v>0</x:v>
      </x:c>
      <x:c r="BJ77" s="36"/>
      <x:c r="BK77" s="36" t="n">
        <x:f>MAX(0,AO77+AZ77-BV77)</x:f>
        <x:v>51</x:v>
      </x:c>
      <x:c r="BL77" s="36" t="n">
        <x:f>MAX(0,AP77+BA77-BW77)</x:f>
        <x:v>56</x:v>
      </x:c>
      <x:c r="BM77" s="36" t="n">
        <x:f>MAX(0,AQ77+BB77-BX77)</x:f>
        <x:v>68</x:v>
      </x:c>
      <x:c r="BN77" s="36" t="n">
        <x:f>MAX(0,AR77+BC77-BY77)</x:f>
        <x:v>60</x:v>
      </x:c>
      <x:c r="BO77" s="36" t="n">
        <x:f>MAX(0,AS77+BD77-BZ77)</x:f>
        <x:v>16</x:v>
      </x:c>
      <x:c r="BP77" s="36" t="n">
        <x:f>MAX(0,AT77+BE77-CA77)</x:f>
        <x:v>61</x:v>
      </x:c>
      <x:c r="BQ77" s="36" t="n">
        <x:f>MAX(0,AU77+BF77-CB77)</x:f>
        <x:v>57</x:v>
      </x:c>
      <x:c r="BR77" s="36" t="n">
        <x:f>MAX(0,AV77+BG77-CC77)</x:f>
        <x:v>60</x:v>
      </x:c>
      <x:c r="BS77" s="36" t="n">
        <x:f>MAX(0,AW77+BH77-CD77)</x:f>
        <x:v>52</x:v>
      </x:c>
      <x:c r="BT77" s="36" t="n">
        <x:f>MAX(0,AX77+BI77-CE77)</x:f>
        <x:v>62</x:v>
      </x:c>
      <x:c r="BU77" s="36" t="n">
        <x:f>SUM(BK77:BT77)</x:f>
        <x:v>543</x:v>
      </x:c>
      <x:c r="BV77" s="36" t="n">
        <x:v>1</x:v>
      </x:c>
      <x:c r="BW77" s="36" t="n">
        <x:v>1</x:v>
      </x:c>
      <x:c r="BX77" s="36" t="n">
        <x:v>1</x:v>
      </x:c>
      <x:c r="BY77" s="36" t="n">
        <x:v>1</x:v>
      </x:c>
      <x:c r="BZ77" s="36" t="n">
        <x:v>2</x:v>
      </x:c>
      <x:c r="CA77" s="36" t="n">
        <x:v>2</x:v>
      </x:c>
      <x:c r="CB77" s="36" t="n">
        <x:v>2</x:v>
      </x:c>
      <x:c r="CC77" s="36" t="n">
        <x:v>2</x:v>
      </x:c>
      <x:c r="CD77" s="36" t="n">
        <x:v>1</x:v>
      </x:c>
      <x:c r="CE77" s="36" t="n">
        <x:v>1</x:v>
      </x:c>
      <x:c r="CF77" s="36"/>
      <x:c r="CG77" s="36" t="n">
        <x:f>SUM(BV77,BW77,BX77,BY77)</x:f>
        <x:v>4</x:v>
      </x:c>
      <x:c r="CH77" s="36" t="n">
        <x:f>SUM(BZ77,CA77)</x:f>
        <x:v>4</x:v>
      </x:c>
      <x:c r="CI77" s="36" t="n">
        <x:f>SUM(CB77)</x:f>
        <x:v>2</x:v>
      </x:c>
      <x:c r="CJ77" s="36" t="n">
        <x:f>SUM(CC77,CD77)</x:f>
        <x:v>3</x:v>
      </x:c>
      <x:c r="CK77" s="36" t="n">
        <x:f>SUM(CE77)</x:f>
        <x:v>1</x:v>
      </x:c>
      <x:c r="CL77" s="36" t="n">
        <x:f>SUM(CG77:CK77)</x:f>
        <x:v>14</x:v>
      </x:c>
      <x:c r="CM77" s="39" t="n">
        <x:f>SUM(BV77*1,BW77*1,BX77*1,BY77*1)</x:f>
        <x:v>4</x:v>
      </x:c>
      <x:c r="CN77" s="39" t="n">
        <x:f>SUM(BZ77*0.324,CA77*0.416)</x:f>
        <x:v>1.48</x:v>
      </x:c>
      <x:c r="CO77" s="39" t="n">
        <x:f>SUM(CB77*0.75)</x:f>
        <x:v>1.5</x:v>
      </x:c>
      <x:c r="CP77" s="39" t="n">
        <x:f>SUM(CC77*0.325,CD77*0.2)</x:f>
        <x:v>0.8500000000000001</x:v>
      </x:c>
      <x:c r="CQ77" s="39" t="n">
        <x:f>SUM(CE77*0.24)</x:f>
        <x:v>0.24</x:v>
      </x:c>
      <x:c r="CR77" s="39" t="n">
        <x:f>SUM(CM77:CQ77)</x:f>
        <x:v>8.07</x:v>
      </x:c>
      <x:c r="CS77" s="36" t="n">
        <x:f>SUM(CG77:CH77)</x:f>
        <x:v>8</x:v>
      </x:c>
      <x:c r="CT77" s="36" t="str"/>
      <x:c r="CU77" s="36" t="n">
        <x:f>MIN(AG77,CG77)</x:f>
        <x:v>4</x:v>
      </x:c>
      <x:c r="CV77" s="36" t="n">
        <x:f>MIN(AG77,CH77)</x:f>
        <x:v>4</x:v>
      </x:c>
      <x:c r="CW77" s="36" t="n">
        <x:f>MIN(AG77,CI77)</x:f>
        <x:v>2</x:v>
      </x:c>
      <x:c r="CX77" s="36" t="n">
        <x:f>MIN(AG77,CJ77)</x:f>
        <x:v>3</x:v>
      </x:c>
      <x:c r="CY77" s="36" t="n">
        <x:f>MIN(AG77,CK77)</x:f>
        <x:v>1</x:v>
      </x:c>
    </x:row>
    <x:row r="78" ht="18" customHeight="1">
      <x:c r="A78" s="35" t="str">
        <x:v>Area TWT-02</x:v>
      </x:c>
      <x:c r="B78" s="35" t="str">
        <x:v>Area Lead TWT-02</x:v>
      </x:c>
      <x:c r="C78" s="35" t="str">
        <x:v>Field Lead TWT-01</x:v>
      </x:c>
      <x:c r="D78" s="35" t="str">
        <x:v>City TWT-D</x:v>
      </x:c>
      <x:c r="E78" s="35" t="n">
        <x:v>4</x:v>
      </x:c>
      <x:c r="F78" s="35" t="n">
        <x:v>24</x:v>
      </x:c>
      <x:c r="G78" s="35" t="n">
        <x:v>1</x:v>
      </x:c>
      <x:c r="H78" s="35" t="str">
        <x:v>Promoter</x:v>
      </x:c>
      <x:c r="I78" s="35" t="str">
        <x:v>Agency TWT-01</x:v>
      </x:c>
      <x:c r="J78" s="35" t="str">
        <x:v>PR-TWT-002</x:v>
      </x:c>
      <x:c r="K78" s="35" t="str">
        <x:v>Masked Promoter TWT-002</x:v>
      </x:c>
      <x:c r="L78" s="35" t="str">
        <x:v>9XXXX10002</x:v>
      </x:c>
      <x:c r="M78" s="37" t="n">
        <x:v>46176</x:v>
      </x:c>
      <x:c r="N78" s="35" t="str">
        <x:v>Cohort 3</x:v>
      </x:c>
      <x:c r="O78" s="35" t="str">
        <x:v>DIST-TWT-01</x:v>
      </x:c>
      <x:c r="P78" s="35" t="str">
        <x:v>Masked Distributor TWT-01</x:v>
      </x:c>
      <x:c r="Q78" s="35" t="str">
        <x:v>P-TWT-004</x:v>
      </x:c>
      <x:c r="R78" s="35" t="str">
        <x:v>TWT-004</x:v>
      </x:c>
      <x:c r="S78" s="35" t="str">
        <x:v>Masked Store TWT-004</x:v>
      </x:c>
      <x:c r="T78" s="35" t="str">
        <x:v>XX1004</x:v>
      </x:c>
      <x:c r="U78" s="35" t="str">
        <x:v>Modern Trade</x:v>
      </x:c>
      <x:c r="V78" s="35" t="str">
        <x:v>Masked</x:v>
      </x:c>
      <x:c r="W78" s="35" t="str">
        <x:v>Masked</x:v>
      </x:c>
      <x:c r="X78" s="37" t="n">
        <x:v>46208</x:v>
      </x:c>
      <x:c r="Y78" s="37" t="n">
        <x:v>46266</x:v>
      </x:c>
      <x:c r="Z78" s="35" t="str">
        <x:v>W01</x:v>
      </x:c>
      <x:c r="AA78" s="35" t="str">
        <x:v>Sep'26</x:v>
      </x:c>
      <x:c r="AB78" s="35" t="str">
        <x:v>01 - 07</x:v>
      </x:c>
      <x:c r="AC78" s="35" t="str">
        <x:v>Week 1 of Sep 2026</x:v>
      </x:c>
      <x:c r="AD78" s="35" t="str">
        <x:v>Continue</x:v>
      </x:c>
      <x:c r="AE78" s="35" t="str">
        <x:v>Normal operations</x:v>
      </x:c>
      <x:c r="AF78" s="36" t="n">
        <x:v>63</x:v>
      </x:c>
      <x:c r="AG78" s="36" t="n">
        <x:v>19</x:v>
      </x:c>
      <x:c r="AH78" s="38" t="n">
        <x:f>IFERROR(AG78/AF78,0)</x:f>
        <x:v>0.30158730158730157</x:v>
      </x:c>
      <x:c r="AI78" s="36" t="n">
        <x:v>15</x:v>
      </x:c>
      <x:c r="AJ78" s="38" t="n">
        <x:f>IFERROR(AI78/AG78,0)</x:f>
        <x:v>0.7894736842105263</x:v>
      </x:c>
      <x:c r="AK78" s="36" t="n">
        <x:v>4</x:v>
      </x:c>
      <x:c r="AL78" s="36" t="n">
        <x:v>9</x:v>
      </x:c>
      <x:c r="AM78" s="36" t="n">
        <x:v>1</x:v>
      </x:c>
      <x:c r="AN78" s="38" t="n">
        <x:f>IFERROR(AL78/AG78,0)</x:f>
        <x:v>0.47368421052631576</x:v>
      </x:c>
      <x:c r="AO78" s="36" t="n">
        <x:v>17</x:v>
      </x:c>
      <x:c r="AP78" s="36" t="n">
        <x:v>20</x:v>
      </x:c>
      <x:c r="AQ78" s="36" t="n">
        <x:v>16</x:v>
      </x:c>
      <x:c r="AR78" s="36" t="n">
        <x:v>18</x:v>
      </x:c>
      <x:c r="AS78" s="36" t="n">
        <x:v>16</x:v>
      </x:c>
      <x:c r="AT78" s="36" t="n">
        <x:v>23</x:v>
      </x:c>
      <x:c r="AU78" s="36" t="n">
        <x:v>21</x:v>
      </x:c>
      <x:c r="AV78" s="36" t="n">
        <x:v>22</x:v>
      </x:c>
      <x:c r="AW78" s="36" t="n">
        <x:v>15</x:v>
      </x:c>
      <x:c r="AX78" s="36" t="n">
        <x:v>20</x:v>
      </x:c>
      <x:c r="AY78" s="36" t="n">
        <x:f>SUM(AO78:AX78)</x:f>
        <x:v>188</x:v>
      </x:c>
      <x:c r="AZ78" s="36" t="n">
        <x:v>0</x:v>
      </x:c>
      <x:c r="BA78" s="36" t="n">
        <x:v>0</x:v>
      </x:c>
      <x:c r="BB78" s="36" t="n">
        <x:v>15</x:v>
      </x:c>
      <x:c r="BC78" s="36" t="n">
        <x:v>0</x:v>
      </x:c>
      <x:c r="BD78" s="36" t="n">
        <x:v>0</x:v>
      </x:c>
      <x:c r="BE78" s="36" t="n">
        <x:v>0</x:v>
      </x:c>
      <x:c r="BF78" s="36" t="n">
        <x:v>0</x:v>
      </x:c>
      <x:c r="BG78" s="36" t="n">
        <x:v>0</x:v>
      </x:c>
      <x:c r="BH78" s="36" t="n">
        <x:v>17</x:v>
      </x:c>
      <x:c r="BI78" s="36" t="n">
        <x:v>0</x:v>
      </x:c>
      <x:c r="BJ78" s="36"/>
      <x:c r="BK78" s="36" t="n">
        <x:f>MAX(0,AO78+AZ78-BV78)</x:f>
        <x:v>16</x:v>
      </x:c>
      <x:c r="BL78" s="36" t="n">
        <x:f>MAX(0,AP78+BA78-BW78)</x:f>
        <x:v>19</x:v>
      </x:c>
      <x:c r="BM78" s="36" t="n">
        <x:f>MAX(0,AQ78+BB78-BX78)</x:f>
        <x:v>30</x:v>
      </x:c>
      <x:c r="BN78" s="36" t="n">
        <x:f>MAX(0,AR78+BC78-BY78)</x:f>
        <x:v>17</x:v>
      </x:c>
      <x:c r="BO78" s="36" t="n">
        <x:f>MAX(0,AS78+BD78-BZ78)</x:f>
        <x:v>15</x:v>
      </x:c>
      <x:c r="BP78" s="36" t="n">
        <x:f>MAX(0,AT78+BE78-CA78)</x:f>
        <x:v>22</x:v>
      </x:c>
      <x:c r="BQ78" s="36" t="n">
        <x:f>MAX(0,AU78+BF78-CB78)</x:f>
        <x:v>20</x:v>
      </x:c>
      <x:c r="BR78" s="36" t="n">
        <x:f>MAX(0,AV78+BG78-CC78)</x:f>
        <x:v>21</x:v>
      </x:c>
      <x:c r="BS78" s="36" t="n">
        <x:f>MAX(0,AW78+BH78-CD78)</x:f>
        <x:v>31</x:v>
      </x:c>
      <x:c r="BT78" s="36" t="n">
        <x:f>MAX(0,AX78+BI78-CE78)</x:f>
        <x:v>18</x:v>
      </x:c>
      <x:c r="BU78" s="36" t="n">
        <x:f>SUM(BK78:BT78)</x:f>
        <x:v>209</x:v>
      </x:c>
      <x:c r="BV78" s="36" t="n">
        <x:v>1</x:v>
      </x:c>
      <x:c r="BW78" s="36" t="n">
        <x:v>1</x:v>
      </x:c>
      <x:c r="BX78" s="36" t="n">
        <x:v>1</x:v>
      </x:c>
      <x:c r="BY78" s="36" t="n">
        <x:v>1</x:v>
      </x:c>
      <x:c r="BZ78" s="36" t="n">
        <x:v>1</x:v>
      </x:c>
      <x:c r="CA78" s="36" t="n">
        <x:v>1</x:v>
      </x:c>
      <x:c r="CB78" s="36" t="n">
        <x:v>1</x:v>
      </x:c>
      <x:c r="CC78" s="36" t="n">
        <x:v>1</x:v>
      </x:c>
      <x:c r="CD78" s="36" t="n">
        <x:v>1</x:v>
      </x:c>
      <x:c r="CE78" s="36" t="n">
        <x:v>2</x:v>
      </x:c>
      <x:c r="CF78" s="36"/>
      <x:c r="CG78" s="36" t="n">
        <x:f>SUM(BV78,BW78,BX78,BY78)</x:f>
        <x:v>4</x:v>
      </x:c>
      <x:c r="CH78" s="36" t="n">
        <x:f>SUM(BZ78,CA78)</x:f>
        <x:v>2</x:v>
      </x:c>
      <x:c r="CI78" s="36" t="n">
        <x:f>SUM(CB78)</x:f>
        <x:v>1</x:v>
      </x:c>
      <x:c r="CJ78" s="36" t="n">
        <x:f>SUM(CC78,CD78)</x:f>
        <x:v>2</x:v>
      </x:c>
      <x:c r="CK78" s="36" t="n">
        <x:f>SUM(CE78)</x:f>
        <x:v>2</x:v>
      </x:c>
      <x:c r="CL78" s="36" t="n">
        <x:f>SUM(CG78:CK78)</x:f>
        <x:v>11</x:v>
      </x:c>
      <x:c r="CM78" s="39" t="n">
        <x:f>SUM(BV78*1,BW78*1,BX78*1,BY78*1)</x:f>
        <x:v>4</x:v>
      </x:c>
      <x:c r="CN78" s="39" t="n">
        <x:f>SUM(BZ78*0.324,CA78*0.416)</x:f>
        <x:v>0.74</x:v>
      </x:c>
      <x:c r="CO78" s="39" t="n">
        <x:f>SUM(CB78*0.75)</x:f>
        <x:v>0.75</x:v>
      </x:c>
      <x:c r="CP78" s="39" t="n">
        <x:f>SUM(CC78*0.325,CD78*0.2)</x:f>
        <x:v>0.525</x:v>
      </x:c>
      <x:c r="CQ78" s="39" t="n">
        <x:f>SUM(CE78*0.24)</x:f>
        <x:v>0.48</x:v>
      </x:c>
      <x:c r="CR78" s="39" t="n">
        <x:f>SUM(CM78:CQ78)</x:f>
        <x:v>6.495000000000001</x:v>
      </x:c>
      <x:c r="CS78" s="36" t="n">
        <x:f>SUM(CG78:CH78)</x:f>
        <x:v>6</x:v>
      </x:c>
      <x:c r="CT78" s="36" t="str"/>
      <x:c r="CU78" s="36" t="n">
        <x:f>MIN(AG78,CG78)</x:f>
        <x:v>4</x:v>
      </x:c>
      <x:c r="CV78" s="36" t="n">
        <x:f>MIN(AG78,CH78)</x:f>
        <x:v>2</x:v>
      </x:c>
      <x:c r="CW78" s="36" t="n">
        <x:f>MIN(AG78,CI78)</x:f>
        <x:v>1</x:v>
      </x:c>
      <x:c r="CX78" s="36" t="n">
        <x:f>MIN(AG78,CJ78)</x:f>
        <x:v>2</x:v>
      </x:c>
      <x:c r="CY78" s="36" t="n">
        <x:f>MIN(AG78,CK78)</x:f>
        <x:v>2</x:v>
      </x:c>
    </x:row>
    <x:row r="79" ht="18" customHeight="1">
      <x:c r="A79" s="35" t="str">
        <x:v>Area TWT-02</x:v>
      </x:c>
      <x:c r="B79" s="35" t="str">
        <x:v>Area Lead TWT-02</x:v>
      </x:c>
      <x:c r="C79" s="35" t="str">
        <x:v>Field Lead TWT-01</x:v>
      </x:c>
      <x:c r="D79" s="35" t="str">
        <x:v>City TWT-D</x:v>
      </x:c>
      <x:c r="E79" s="35" t="n">
        <x:v>4</x:v>
      </x:c>
      <x:c r="F79" s="35" t="n">
        <x:v>24</x:v>
      </x:c>
      <x:c r="G79" s="35" t="n">
        <x:v>1</x:v>
      </x:c>
      <x:c r="H79" s="35" t="str">
        <x:v>Promoter</x:v>
      </x:c>
      <x:c r="I79" s="35" t="str">
        <x:v>Agency TWT-01</x:v>
      </x:c>
      <x:c r="J79" s="35" t="str">
        <x:v>PR-TWT-002</x:v>
      </x:c>
      <x:c r="K79" s="35" t="str">
        <x:v>Masked Promoter TWT-002</x:v>
      </x:c>
      <x:c r="L79" s="35" t="str">
        <x:v>9XXXX10002</x:v>
      </x:c>
      <x:c r="M79" s="37" t="n">
        <x:v>46176</x:v>
      </x:c>
      <x:c r="N79" s="35" t="str">
        <x:v>Cohort 3</x:v>
      </x:c>
      <x:c r="O79" s="35" t="str">
        <x:v>DIST-TWT-01</x:v>
      </x:c>
      <x:c r="P79" s="35" t="str">
        <x:v>Masked Distributor TWT-01</x:v>
      </x:c>
      <x:c r="Q79" s="35" t="str">
        <x:v>P-TWT-004</x:v>
      </x:c>
      <x:c r="R79" s="35" t="str">
        <x:v>TWT-004</x:v>
      </x:c>
      <x:c r="S79" s="35" t="str">
        <x:v>Masked Store TWT-004</x:v>
      </x:c>
      <x:c r="T79" s="35" t="str">
        <x:v>XX1004</x:v>
      </x:c>
      <x:c r="U79" s="35" t="str">
        <x:v>Modern Trade</x:v>
      </x:c>
      <x:c r="V79" s="35" t="str">
        <x:v>Masked</x:v>
      </x:c>
      <x:c r="W79" s="35" t="str">
        <x:v>Masked</x:v>
      </x:c>
      <x:c r="X79" s="37" t="n">
        <x:v>46208</x:v>
      </x:c>
      <x:c r="Y79" s="37" t="n">
        <x:v>46267</x:v>
      </x:c>
      <x:c r="Z79" s="35" t="str">
        <x:v>W01</x:v>
      </x:c>
      <x:c r="AA79" s="35" t="str">
        <x:v>Sep'26</x:v>
      </x:c>
      <x:c r="AB79" s="35" t="str">
        <x:v>01 - 07</x:v>
      </x:c>
      <x:c r="AC79" s="35" t="str">
        <x:v>Week 1 of Sep 2026</x:v>
      </x:c>
      <x:c r="AD79" s="35" t="str">
        <x:v>Continue</x:v>
      </x:c>
      <x:c r="AE79" s="35" t="str"/>
      <x:c r="AF79" s="36" t="n">
        <x:v>44</x:v>
      </x:c>
      <x:c r="AG79" s="36" t="n">
        <x:v>21</x:v>
      </x:c>
      <x:c r="AH79" s="38" t="n">
        <x:f>IFERROR(AG79/AF79,0)</x:f>
        <x:v>0.4772727272727273</x:v>
      </x:c>
      <x:c r="AI79" s="36" t="n">
        <x:v>17</x:v>
      </x:c>
      <x:c r="AJ79" s="38" t="n">
        <x:f>IFERROR(AI79/AG79,0)</x:f>
        <x:v>0.8095238095238095</x:v>
      </x:c>
      <x:c r="AK79" s="36" t="n">
        <x:v>3</x:v>
      </x:c>
      <x:c r="AL79" s="36" t="n">
        <x:v>6</x:v>
      </x:c>
      <x:c r="AM79" s="36" t="n">
        <x:v>1</x:v>
      </x:c>
      <x:c r="AN79" s="38" t="n">
        <x:f>IFERROR(AL79/AG79,0)</x:f>
        <x:v>0.2857142857142857</x:v>
      </x:c>
      <x:c r="AO79" s="36" t="n">
        <x:f>BK78</x:f>
        <x:v>16</x:v>
      </x:c>
      <x:c r="AP79" s="36" t="n">
        <x:f>BL78</x:f>
        <x:v>19</x:v>
      </x:c>
      <x:c r="AQ79" s="36" t="n">
        <x:f>BM78</x:f>
        <x:v>30</x:v>
      </x:c>
      <x:c r="AR79" s="36" t="n">
        <x:f>BN78</x:f>
        <x:v>17</x:v>
      </x:c>
      <x:c r="AS79" s="36" t="n">
        <x:f>BO78</x:f>
        <x:v>15</x:v>
      </x:c>
      <x:c r="AT79" s="36" t="n">
        <x:f>BP78</x:f>
        <x:v>22</x:v>
      </x:c>
      <x:c r="AU79" s="36" t="n">
        <x:f>BQ78</x:f>
        <x:v>20</x:v>
      </x:c>
      <x:c r="AV79" s="36" t="n">
        <x:f>BR78</x:f>
        <x:v>21</x:v>
      </x:c>
      <x:c r="AW79" s="36" t="n">
        <x:f>BS78</x:f>
        <x:v>31</x:v>
      </x:c>
      <x:c r="AX79" s="36" t="n">
        <x:f>BT78</x:f>
        <x:v>18</x:v>
      </x:c>
      <x:c r="AY79" s="36" t="n">
        <x:f>SUM(AO79:AX79)</x:f>
        <x:v>209</x:v>
      </x:c>
      <x:c r="AZ79" s="36" t="n">
        <x:v>0</x:v>
      </x:c>
      <x:c r="BA79" s="36" t="n">
        <x:v>0</x:v>
      </x:c>
      <x:c r="BB79" s="36" t="n">
        <x:v>0</x:v>
      </x:c>
      <x:c r="BC79" s="36" t="n">
        <x:v>17</x:v>
      </x:c>
      <x:c r="BD79" s="36" t="n">
        <x:v>0</x:v>
      </x:c>
      <x:c r="BE79" s="36" t="n">
        <x:v>0</x:v>
      </x:c>
      <x:c r="BF79" s="36" t="n">
        <x:v>0</x:v>
      </x:c>
      <x:c r="BG79" s="36" t="n">
        <x:v>0</x:v>
      </x:c>
      <x:c r="BH79" s="36" t="n">
        <x:v>0</x:v>
      </x:c>
      <x:c r="BI79" s="36" t="n">
        <x:v>15</x:v>
      </x:c>
      <x:c r="BJ79" s="36"/>
      <x:c r="BK79" s="36" t="n">
        <x:f>MAX(0,AO79+AZ79-BV79)</x:f>
        <x:v>16</x:v>
      </x:c>
      <x:c r="BL79" s="36" t="n">
        <x:f>MAX(0,AP79+BA79-BW79)</x:f>
        <x:v>18</x:v>
      </x:c>
      <x:c r="BM79" s="36" t="n">
        <x:f>MAX(0,AQ79+BB79-BX79)</x:f>
        <x:v>29</x:v>
      </x:c>
      <x:c r="BN79" s="36" t="n">
        <x:f>MAX(0,AR79+BC79-BY79)</x:f>
        <x:v>34</x:v>
      </x:c>
      <x:c r="BO79" s="36" t="n">
        <x:f>MAX(0,AS79+BD79-BZ79)</x:f>
        <x:v>14</x:v>
      </x:c>
      <x:c r="BP79" s="36" t="n">
        <x:f>MAX(0,AT79+BE79-CA79)</x:f>
        <x:v>21</x:v>
      </x:c>
      <x:c r="BQ79" s="36" t="n">
        <x:f>MAX(0,AU79+BF79-CB79)</x:f>
        <x:v>19</x:v>
      </x:c>
      <x:c r="BR79" s="36" t="n">
        <x:f>MAX(0,AV79+BG79-CC79)</x:f>
        <x:v>20</x:v>
      </x:c>
      <x:c r="BS79" s="36" t="n">
        <x:f>MAX(0,AW79+BH79-CD79)</x:f>
        <x:v>30</x:v>
      </x:c>
      <x:c r="BT79" s="36" t="n">
        <x:f>MAX(0,AX79+BI79-CE79)</x:f>
        <x:v>32</x:v>
      </x:c>
      <x:c r="BU79" s="36" t="n">
        <x:f>SUM(BK79:BT79)</x:f>
        <x:v>233</x:v>
      </x:c>
      <x:c r="BV79" s="36" t="n">
        <x:v>0</x:v>
      </x:c>
      <x:c r="BW79" s="36" t="n">
        <x:v>1</x:v>
      </x:c>
      <x:c r="BX79" s="36" t="n">
        <x:v>1</x:v>
      </x:c>
      <x:c r="BY79" s="36" t="n">
        <x:v>0</x:v>
      </x:c>
      <x:c r="BZ79" s="36" t="n">
        <x:v>1</x:v>
      </x:c>
      <x:c r="CA79" s="36" t="n">
        <x:v>1</x:v>
      </x:c>
      <x:c r="CB79" s="36" t="n">
        <x:v>1</x:v>
      </x:c>
      <x:c r="CC79" s="36" t="n">
        <x:v>1</x:v>
      </x:c>
      <x:c r="CD79" s="36" t="n">
        <x:v>1</x:v>
      </x:c>
      <x:c r="CE79" s="36" t="n">
        <x:v>1</x:v>
      </x:c>
      <x:c r="CF79" s="36"/>
      <x:c r="CG79" s="36" t="n">
        <x:f>SUM(BV79,BW79,BX79,BY79)</x:f>
        <x:v>2</x:v>
      </x:c>
      <x:c r="CH79" s="36" t="n">
        <x:f>SUM(BZ79,CA79)</x:f>
        <x:v>2</x:v>
      </x:c>
      <x:c r="CI79" s="36" t="n">
        <x:f>SUM(CB79)</x:f>
        <x:v>1</x:v>
      </x:c>
      <x:c r="CJ79" s="36" t="n">
        <x:f>SUM(CC79,CD79)</x:f>
        <x:v>2</x:v>
      </x:c>
      <x:c r="CK79" s="36" t="n">
        <x:f>SUM(CE79)</x:f>
        <x:v>1</x:v>
      </x:c>
      <x:c r="CL79" s="36" t="n">
        <x:f>SUM(CG79:CK79)</x:f>
        <x:v>8</x:v>
      </x:c>
      <x:c r="CM79" s="39" t="n">
        <x:f>SUM(BV79*1,BW79*1,BX79*1,BY79*1)</x:f>
        <x:v>2</x:v>
      </x:c>
      <x:c r="CN79" s="39" t="n">
        <x:f>SUM(BZ79*0.324,CA79*0.416)</x:f>
        <x:v>0.74</x:v>
      </x:c>
      <x:c r="CO79" s="39" t="n">
        <x:f>SUM(CB79*0.75)</x:f>
        <x:v>0.75</x:v>
      </x:c>
      <x:c r="CP79" s="39" t="n">
        <x:f>SUM(CC79*0.325,CD79*0.2)</x:f>
        <x:v>0.525</x:v>
      </x:c>
      <x:c r="CQ79" s="39" t="n">
        <x:f>SUM(CE79*0.24)</x:f>
        <x:v>0.24</x:v>
      </x:c>
      <x:c r="CR79" s="39" t="n">
        <x:f>SUM(CM79:CQ79)</x:f>
        <x:v>4.255000000000001</x:v>
      </x:c>
      <x:c r="CS79" s="36" t="n">
        <x:f>SUM(CG79:CH79)</x:f>
        <x:v>4</x:v>
      </x:c>
      <x:c r="CT79" s="36" t="str"/>
      <x:c r="CU79" s="36" t="n">
        <x:f>MIN(AG79,CG79)</x:f>
        <x:v>2</x:v>
      </x:c>
      <x:c r="CV79" s="36" t="n">
        <x:f>MIN(AG79,CH79)</x:f>
        <x:v>2</x:v>
      </x:c>
      <x:c r="CW79" s="36" t="n">
        <x:f>MIN(AG79,CI79)</x:f>
        <x:v>1</x:v>
      </x:c>
      <x:c r="CX79" s="36" t="n">
        <x:f>MIN(AG79,CJ79)</x:f>
        <x:v>2</x:v>
      </x:c>
      <x:c r="CY79" s="36" t="n">
        <x:f>MIN(AG79,CK79)</x:f>
        <x:v>1</x:v>
      </x:c>
    </x:row>
    <x:row r="80" ht="18" customHeight="1">
      <x:c r="A80" s="35" t="str">
        <x:v>Area TWT-02</x:v>
      </x:c>
      <x:c r="B80" s="35" t="str">
        <x:v>Area Lead TWT-02</x:v>
      </x:c>
      <x:c r="C80" s="35" t="str">
        <x:v>Field Lead TWT-01</x:v>
      </x:c>
      <x:c r="D80" s="35" t="str">
        <x:v>City TWT-D</x:v>
      </x:c>
      <x:c r="E80" s="35" t="n">
        <x:v>4</x:v>
      </x:c>
      <x:c r="F80" s="35" t="n">
        <x:v>24</x:v>
      </x:c>
      <x:c r="G80" s="35" t="n">
        <x:v>1</x:v>
      </x:c>
      <x:c r="H80" s="35" t="str">
        <x:v>Promoter</x:v>
      </x:c>
      <x:c r="I80" s="35" t="str">
        <x:v>Agency TWT-01</x:v>
      </x:c>
      <x:c r="J80" s="35" t="str">
        <x:v>PR-TWT-002</x:v>
      </x:c>
      <x:c r="K80" s="35" t="str">
        <x:v>Masked Promoter TWT-002</x:v>
      </x:c>
      <x:c r="L80" s="35" t="str">
        <x:v>9XXXX10002</x:v>
      </x:c>
      <x:c r="M80" s="37" t="n">
        <x:v>46176</x:v>
      </x:c>
      <x:c r="N80" s="35" t="str">
        <x:v>Cohort 3</x:v>
      </x:c>
      <x:c r="O80" s="35" t="str">
        <x:v>DIST-TWT-01</x:v>
      </x:c>
      <x:c r="P80" s="35" t="str">
        <x:v>Masked Distributor TWT-01</x:v>
      </x:c>
      <x:c r="Q80" s="35" t="str">
        <x:v>P-TWT-004</x:v>
      </x:c>
      <x:c r="R80" s="35" t="str">
        <x:v>TWT-004</x:v>
      </x:c>
      <x:c r="S80" s="35" t="str">
        <x:v>Masked Store TWT-004</x:v>
      </x:c>
      <x:c r="T80" s="35" t="str">
        <x:v>XX1004</x:v>
      </x:c>
      <x:c r="U80" s="35" t="str">
        <x:v>Modern Trade</x:v>
      </x:c>
      <x:c r="V80" s="35" t="str">
        <x:v>Masked</x:v>
      </x:c>
      <x:c r="W80" s="35" t="str">
        <x:v>Masked</x:v>
      </x:c>
      <x:c r="X80" s="37" t="n">
        <x:v>46208</x:v>
      </x:c>
      <x:c r="Y80" s="37" t="n">
        <x:v>46268</x:v>
      </x:c>
      <x:c r="Z80" s="35" t="str">
        <x:v>W01</x:v>
      </x:c>
      <x:c r="AA80" s="35" t="str">
        <x:v>Sep'26</x:v>
      </x:c>
      <x:c r="AB80" s="35" t="str">
        <x:v>01 - 07</x:v>
      </x:c>
      <x:c r="AC80" s="35" t="str">
        <x:v>Week 1 of Sep 2026</x:v>
      </x:c>
      <x:c r="AD80" s="35" t="str">
        <x:v>Continue</x:v>
      </x:c>
      <x:c r="AE80" s="35" t="str"/>
      <x:c r="AF80" s="36" t="n">
        <x:v>63</x:v>
      </x:c>
      <x:c r="AG80" s="36" t="n">
        <x:v>20</x:v>
      </x:c>
      <x:c r="AH80" s="38" t="n">
        <x:f>IFERROR(AG80/AF80,0)</x:f>
        <x:v>0.31746031746031744</x:v>
      </x:c>
      <x:c r="AI80" s="36" t="n">
        <x:v>16</x:v>
      </x:c>
      <x:c r="AJ80" s="38" t="n">
        <x:f>IFERROR(AI80/AG80,0)</x:f>
        <x:v>0.8</x:v>
      </x:c>
      <x:c r="AK80" s="36" t="n">
        <x:v>2</x:v>
      </x:c>
      <x:c r="AL80" s="36" t="n">
        <x:v>8</x:v>
      </x:c>
      <x:c r="AM80" s="36" t="n">
        <x:v>1</x:v>
      </x:c>
      <x:c r="AN80" s="38" t="n">
        <x:f>IFERROR(AL80/AG80,0)</x:f>
        <x:v>0.4</x:v>
      </x:c>
      <x:c r="AO80" s="36" t="n">
        <x:f>BK79</x:f>
        <x:v>16</x:v>
      </x:c>
      <x:c r="AP80" s="36" t="n">
        <x:f>BL79</x:f>
        <x:v>18</x:v>
      </x:c>
      <x:c r="AQ80" s="36" t="n">
        <x:f>BM79</x:f>
        <x:v>29</x:v>
      </x:c>
      <x:c r="AR80" s="36" t="n">
        <x:f>BN79</x:f>
        <x:v>34</x:v>
      </x:c>
      <x:c r="AS80" s="36" t="n">
        <x:f>BO79</x:f>
        <x:v>14</x:v>
      </x:c>
      <x:c r="AT80" s="36" t="n">
        <x:f>BP79</x:f>
        <x:v>21</x:v>
      </x:c>
      <x:c r="AU80" s="36" t="n">
        <x:f>BQ79</x:f>
        <x:v>19</x:v>
      </x:c>
      <x:c r="AV80" s="36" t="n">
        <x:f>BR79</x:f>
        <x:v>20</x:v>
      </x:c>
      <x:c r="AW80" s="36" t="n">
        <x:f>BS79</x:f>
        <x:v>30</x:v>
      </x:c>
      <x:c r="AX80" s="36" t="n">
        <x:f>BT79</x:f>
        <x:v>32</x:v>
      </x:c>
      <x:c r="AY80" s="36" t="n">
        <x:f>SUM(AO80:AX80)</x:f>
        <x:v>233</x:v>
      </x:c>
      <x:c r="AZ80" s="36" t="n">
        <x:v>0</x:v>
      </x:c>
      <x:c r="BA80" s="36" t="n">
        <x:v>0</x:v>
      </x:c>
      <x:c r="BB80" s="36" t="n">
        <x:v>0</x:v>
      </x:c>
      <x:c r="BC80" s="36" t="n">
        <x:v>0</x:v>
      </x:c>
      <x:c r="BD80" s="36" t="n">
        <x:v>18</x:v>
      </x:c>
      <x:c r="BE80" s="36" t="n">
        <x:v>0</x:v>
      </x:c>
      <x:c r="BF80" s="36" t="n">
        <x:v>0</x:v>
      </x:c>
      <x:c r="BG80" s="36" t="n">
        <x:v>0</x:v>
      </x:c>
      <x:c r="BH80" s="36" t="n">
        <x:v>0</x:v>
      </x:c>
      <x:c r="BI80" s="36" t="n">
        <x:v>0</x:v>
      </x:c>
      <x:c r="BJ80" s="36"/>
      <x:c r="BK80" s="36" t="n">
        <x:f>MAX(0,AO80+AZ80-BV80)</x:f>
        <x:v>15</x:v>
      </x:c>
      <x:c r="BL80" s="36" t="n">
        <x:f>MAX(0,AP80+BA80-BW80)</x:f>
        <x:v>17</x:v>
      </x:c>
      <x:c r="BM80" s="36" t="n">
        <x:f>MAX(0,AQ80+BB80-BX80)</x:f>
        <x:v>28</x:v>
      </x:c>
      <x:c r="BN80" s="36" t="n">
        <x:f>MAX(0,AR80+BC80-BY80)</x:f>
        <x:v>34</x:v>
      </x:c>
      <x:c r="BO80" s="36" t="n">
        <x:f>MAX(0,AS80+BD80-BZ80)</x:f>
        <x:v>31</x:v>
      </x:c>
      <x:c r="BP80" s="36" t="n">
        <x:f>MAX(0,AT80+BE80-CA80)</x:f>
        <x:v>19</x:v>
      </x:c>
      <x:c r="BQ80" s="36" t="n">
        <x:f>MAX(0,AU80+BF80-CB80)</x:f>
        <x:v>18</x:v>
      </x:c>
      <x:c r="BR80" s="36" t="n">
        <x:f>MAX(0,AV80+BG80-CC80)</x:f>
        <x:v>19</x:v>
      </x:c>
      <x:c r="BS80" s="36" t="n">
        <x:f>MAX(0,AW80+BH80-CD80)</x:f>
        <x:v>29</x:v>
      </x:c>
      <x:c r="BT80" s="36" t="n">
        <x:f>MAX(0,AX80+BI80-CE80)</x:f>
        <x:v>31</x:v>
      </x:c>
      <x:c r="BU80" s="36" t="n">
        <x:f>SUM(BK80:BT80)</x:f>
        <x:v>241</x:v>
      </x:c>
      <x:c r="BV80" s="36" t="n">
        <x:v>1</x:v>
      </x:c>
      <x:c r="BW80" s="36" t="n">
        <x:v>1</x:v>
      </x:c>
      <x:c r="BX80" s="36" t="n">
        <x:v>1</x:v>
      </x:c>
      <x:c r="BY80" s="36" t="n">
        <x:v>0</x:v>
      </x:c>
      <x:c r="BZ80" s="36" t="n">
        <x:v>1</x:v>
      </x:c>
      <x:c r="CA80" s="36" t="n">
        <x:v>2</x:v>
      </x:c>
      <x:c r="CB80" s="36" t="n">
        <x:v>1</x:v>
      </x:c>
      <x:c r="CC80" s="36" t="n">
        <x:v>1</x:v>
      </x:c>
      <x:c r="CD80" s="36" t="n">
        <x:v>1</x:v>
      </x:c>
      <x:c r="CE80" s="36" t="n">
        <x:v>1</x:v>
      </x:c>
      <x:c r="CF80" s="36"/>
      <x:c r="CG80" s="36" t="n">
        <x:f>SUM(BV80,BW80,BX80,BY80)</x:f>
        <x:v>3</x:v>
      </x:c>
      <x:c r="CH80" s="36" t="n">
        <x:f>SUM(BZ80,CA80)</x:f>
        <x:v>3</x:v>
      </x:c>
      <x:c r="CI80" s="36" t="n">
        <x:f>SUM(CB80)</x:f>
        <x:v>1</x:v>
      </x:c>
      <x:c r="CJ80" s="36" t="n">
        <x:f>SUM(CC80,CD80)</x:f>
        <x:v>2</x:v>
      </x:c>
      <x:c r="CK80" s="36" t="n">
        <x:f>SUM(CE80)</x:f>
        <x:v>1</x:v>
      </x:c>
      <x:c r="CL80" s="36" t="n">
        <x:f>SUM(CG80:CK80)</x:f>
        <x:v>10</x:v>
      </x:c>
      <x:c r="CM80" s="39" t="n">
        <x:f>SUM(BV80*1,BW80*1,BX80*1,BY80*1)</x:f>
        <x:v>3</x:v>
      </x:c>
      <x:c r="CN80" s="39" t="n">
        <x:f>SUM(BZ80*0.324,CA80*0.416)</x:f>
        <x:v>1.156</x:v>
      </x:c>
      <x:c r="CO80" s="39" t="n">
        <x:f>SUM(CB80*0.75)</x:f>
        <x:v>0.75</x:v>
      </x:c>
      <x:c r="CP80" s="39" t="n">
        <x:f>SUM(CC80*0.325,CD80*0.2)</x:f>
        <x:v>0.525</x:v>
      </x:c>
      <x:c r="CQ80" s="39" t="n">
        <x:f>SUM(CE80*0.24)</x:f>
        <x:v>0.24</x:v>
      </x:c>
      <x:c r="CR80" s="39" t="n">
        <x:f>SUM(CM80:CQ80)</x:f>
        <x:v>5.671</x:v>
      </x:c>
      <x:c r="CS80" s="36" t="n">
        <x:f>SUM(CG80:CH80)</x:f>
        <x:v>6</x:v>
      </x:c>
      <x:c r="CT80" s="36" t="str"/>
      <x:c r="CU80" s="36" t="n">
        <x:f>MIN(AG80,CG80)</x:f>
        <x:v>3</x:v>
      </x:c>
      <x:c r="CV80" s="36" t="n">
        <x:f>MIN(AG80,CH80)</x:f>
        <x:v>3</x:v>
      </x:c>
      <x:c r="CW80" s="36" t="n">
        <x:f>MIN(AG80,CI80)</x:f>
        <x:v>1</x:v>
      </x:c>
      <x:c r="CX80" s="36" t="n">
        <x:f>MIN(AG80,CJ80)</x:f>
        <x:v>2</x:v>
      </x:c>
      <x:c r="CY80" s="36" t="n">
        <x:f>MIN(AG80,CK80)</x:f>
        <x:v>1</x:v>
      </x:c>
    </x:row>
    <x:row r="81" ht="18" customHeight="1">
      <x:c r="A81" s="35" t="str">
        <x:v>Area TWT-02</x:v>
      </x:c>
      <x:c r="B81" s="35" t="str">
        <x:v>Area Lead TWT-02</x:v>
      </x:c>
      <x:c r="C81" s="35" t="str">
        <x:v>Field Lead TWT-01</x:v>
      </x:c>
      <x:c r="D81" s="35" t="str">
        <x:v>City TWT-D</x:v>
      </x:c>
      <x:c r="E81" s="35" t="n">
        <x:v>4</x:v>
      </x:c>
      <x:c r="F81" s="35" t="n">
        <x:v>24</x:v>
      </x:c>
      <x:c r="G81" s="35" t="n">
        <x:v>1</x:v>
      </x:c>
      <x:c r="H81" s="35" t="str">
        <x:v>Promoter</x:v>
      </x:c>
      <x:c r="I81" s="35" t="str">
        <x:v>Agency TWT-01</x:v>
      </x:c>
      <x:c r="J81" s="35" t="str">
        <x:v>PR-TWT-002</x:v>
      </x:c>
      <x:c r="K81" s="35" t="str">
        <x:v>Masked Promoter TWT-002</x:v>
      </x:c>
      <x:c r="L81" s="35" t="str">
        <x:v>9XXXX10002</x:v>
      </x:c>
      <x:c r="M81" s="37" t="n">
        <x:v>46176</x:v>
      </x:c>
      <x:c r="N81" s="35" t="str">
        <x:v>Cohort 3</x:v>
      </x:c>
      <x:c r="O81" s="35" t="str">
        <x:v>DIST-TWT-01</x:v>
      </x:c>
      <x:c r="P81" s="35" t="str">
        <x:v>Masked Distributor TWT-01</x:v>
      </x:c>
      <x:c r="Q81" s="35" t="str">
        <x:v>P-TWT-004</x:v>
      </x:c>
      <x:c r="R81" s="35" t="str">
        <x:v>TWT-004</x:v>
      </x:c>
      <x:c r="S81" s="35" t="str">
        <x:v>Masked Store TWT-004</x:v>
      </x:c>
      <x:c r="T81" s="35" t="str">
        <x:v>XX1004</x:v>
      </x:c>
      <x:c r="U81" s="35" t="str">
        <x:v>Modern Trade</x:v>
      </x:c>
      <x:c r="V81" s="35" t="str">
        <x:v>Masked</x:v>
      </x:c>
      <x:c r="W81" s="35" t="str">
        <x:v>Masked</x:v>
      </x:c>
      <x:c r="X81" s="37" t="n">
        <x:v>46208</x:v>
      </x:c>
      <x:c r="Y81" s="37" t="n">
        <x:v>46269</x:v>
      </x:c>
      <x:c r="Z81" s="35" t="str">
        <x:v>W01</x:v>
      </x:c>
      <x:c r="AA81" s="35" t="str">
        <x:v>Sep'26</x:v>
      </x:c>
      <x:c r="AB81" s="35" t="str">
        <x:v>01 - 07</x:v>
      </x:c>
      <x:c r="AC81" s="35" t="str">
        <x:v>Week 1 of Sep 2026</x:v>
      </x:c>
      <x:c r="AD81" s="35" t="str">
        <x:v>Continue</x:v>
      </x:c>
      <x:c r="AE81" s="35" t="str"/>
      <x:c r="AF81" s="36" t="n">
        <x:v>64</x:v>
      </x:c>
      <x:c r="AG81" s="36" t="n">
        <x:v>25</x:v>
      </x:c>
      <x:c r="AH81" s="38" t="n">
        <x:f>IFERROR(AG81/AF81,0)</x:f>
        <x:v>0.390625</x:v>
      </x:c>
      <x:c r="AI81" s="36" t="n">
        <x:v>22</x:v>
      </x:c>
      <x:c r="AJ81" s="38" t="n">
        <x:f>IFERROR(AI81/AG81,0)</x:f>
        <x:v>0.88</x:v>
      </x:c>
      <x:c r="AK81" s="36" t="n">
        <x:v>8</x:v>
      </x:c>
      <x:c r="AL81" s="36" t="n">
        <x:v>14</x:v>
      </x:c>
      <x:c r="AM81" s="36" t="n">
        <x:v>1</x:v>
      </x:c>
      <x:c r="AN81" s="38" t="n">
        <x:f>IFERROR(AL81/AG81,0)</x:f>
        <x:v>0.56</x:v>
      </x:c>
      <x:c r="AO81" s="36" t="n">
        <x:f>BK80</x:f>
        <x:v>15</x:v>
      </x:c>
      <x:c r="AP81" s="36" t="n">
        <x:f>BL80</x:f>
        <x:v>17</x:v>
      </x:c>
      <x:c r="AQ81" s="36" t="n">
        <x:f>BM80</x:f>
        <x:v>28</x:v>
      </x:c>
      <x:c r="AR81" s="36" t="n">
        <x:f>BN80</x:f>
        <x:v>34</x:v>
      </x:c>
      <x:c r="AS81" s="36" t="n">
        <x:f>BO80</x:f>
        <x:v>31</x:v>
      </x:c>
      <x:c r="AT81" s="36" t="n">
        <x:f>BP80</x:f>
        <x:v>19</x:v>
      </x:c>
      <x:c r="AU81" s="36" t="n">
        <x:f>BQ80</x:f>
        <x:v>18</x:v>
      </x:c>
      <x:c r="AV81" s="36" t="n">
        <x:f>BR80</x:f>
        <x:v>19</x:v>
      </x:c>
      <x:c r="AW81" s="36" t="n">
        <x:f>BS80</x:f>
        <x:v>29</x:v>
      </x:c>
      <x:c r="AX81" s="36" t="n">
        <x:f>BT80</x:f>
        <x:v>31</x:v>
      </x:c>
      <x:c r="AY81" s="36" t="n">
        <x:f>SUM(AO81:AX81)</x:f>
        <x:v>241</x:v>
      </x:c>
      <x:c r="AZ81" s="36" t="n">
        <x:v>0</x:v>
      </x:c>
      <x:c r="BA81" s="36" t="n">
        <x:v>0</x:v>
      </x:c>
      <x:c r="BB81" s="36" t="n">
        <x:v>0</x:v>
      </x:c>
      <x:c r="BC81" s="36" t="n">
        <x:v>0</x:v>
      </x:c>
      <x:c r="BD81" s="36" t="n">
        <x:v>0</x:v>
      </x:c>
      <x:c r="BE81" s="36" t="n">
        <x:v>22</x:v>
      </x:c>
      <x:c r="BF81" s="36" t="n">
        <x:v>0</x:v>
      </x:c>
      <x:c r="BG81" s="36" t="n">
        <x:v>0</x:v>
      </x:c>
      <x:c r="BH81" s="36" t="n">
        <x:v>0</x:v>
      </x:c>
      <x:c r="BI81" s="36" t="n">
        <x:v>0</x:v>
      </x:c>
      <x:c r="BJ81" s="36"/>
      <x:c r="BK81" s="36" t="n">
        <x:f>MAX(0,AO81+AZ81-BV81)</x:f>
        <x:v>14</x:v>
      </x:c>
      <x:c r="BL81" s="36" t="n">
        <x:f>MAX(0,AP81+BA81-BW81)</x:f>
        <x:v>16</x:v>
      </x:c>
      <x:c r="BM81" s="36" t="n">
        <x:f>MAX(0,AQ81+BB81-BX81)</x:f>
        <x:v>27</x:v>
      </x:c>
      <x:c r="BN81" s="36" t="n">
        <x:f>MAX(0,AR81+BC81-BY81)</x:f>
        <x:v>34</x:v>
      </x:c>
      <x:c r="BO81" s="36" t="n">
        <x:f>MAX(0,AS81+BD81-BZ81)</x:f>
        <x:v>30</x:v>
      </x:c>
      <x:c r="BP81" s="36" t="n">
        <x:f>MAX(0,AT81+BE81-CA81)</x:f>
        <x:v>39</x:v>
      </x:c>
      <x:c r="BQ81" s="36" t="n">
        <x:f>MAX(0,AU81+BF81-CB81)</x:f>
        <x:v>17</x:v>
      </x:c>
      <x:c r="BR81" s="36" t="n">
        <x:f>MAX(0,AV81+BG81-CC81)</x:f>
        <x:v>18</x:v>
      </x:c>
      <x:c r="BS81" s="36" t="n">
        <x:f>MAX(0,AW81+BH81-CD81)</x:f>
        <x:v>28</x:v>
      </x:c>
      <x:c r="BT81" s="36" t="n">
        <x:f>MAX(0,AX81+BI81-CE81)</x:f>
        <x:v>30</x:v>
      </x:c>
      <x:c r="BU81" s="36" t="n">
        <x:f>SUM(BK81:BT81)</x:f>
        <x:v>253</x:v>
      </x:c>
      <x:c r="BV81" s="36" t="n">
        <x:v>1</x:v>
      </x:c>
      <x:c r="BW81" s="36" t="n">
        <x:v>1</x:v>
      </x:c>
      <x:c r="BX81" s="36" t="n">
        <x:v>1</x:v>
      </x:c>
      <x:c r="BY81" s="36" t="n">
        <x:v>0</x:v>
      </x:c>
      <x:c r="BZ81" s="36" t="n">
        <x:v>1</x:v>
      </x:c>
      <x:c r="CA81" s="36" t="n">
        <x:v>2</x:v>
      </x:c>
      <x:c r="CB81" s="36" t="n">
        <x:v>1</x:v>
      </x:c>
      <x:c r="CC81" s="36" t="n">
        <x:v>1</x:v>
      </x:c>
      <x:c r="CD81" s="36" t="n">
        <x:v>1</x:v>
      </x:c>
      <x:c r="CE81" s="36" t="n">
        <x:v>1</x:v>
      </x:c>
      <x:c r="CF81" s="36"/>
      <x:c r="CG81" s="36" t="n">
        <x:f>SUM(BV81,BW81,BX81,BY81)</x:f>
        <x:v>3</x:v>
      </x:c>
      <x:c r="CH81" s="36" t="n">
        <x:f>SUM(BZ81,CA81)</x:f>
        <x:v>3</x:v>
      </x:c>
      <x:c r="CI81" s="36" t="n">
        <x:f>SUM(CB81)</x:f>
        <x:v>1</x:v>
      </x:c>
      <x:c r="CJ81" s="36" t="n">
        <x:f>SUM(CC81,CD81)</x:f>
        <x:v>2</x:v>
      </x:c>
      <x:c r="CK81" s="36" t="n">
        <x:f>SUM(CE81)</x:f>
        <x:v>1</x:v>
      </x:c>
      <x:c r="CL81" s="36" t="n">
        <x:f>SUM(CG81:CK81)</x:f>
        <x:v>10</x:v>
      </x:c>
      <x:c r="CM81" s="39" t="n">
        <x:f>SUM(BV81*1,BW81*1,BX81*1,BY81*1)</x:f>
        <x:v>3</x:v>
      </x:c>
      <x:c r="CN81" s="39" t="n">
        <x:f>SUM(BZ81*0.324,CA81*0.416)</x:f>
        <x:v>1.156</x:v>
      </x:c>
      <x:c r="CO81" s="39" t="n">
        <x:f>SUM(CB81*0.75)</x:f>
        <x:v>0.75</x:v>
      </x:c>
      <x:c r="CP81" s="39" t="n">
        <x:f>SUM(CC81*0.325,CD81*0.2)</x:f>
        <x:v>0.525</x:v>
      </x:c>
      <x:c r="CQ81" s="39" t="n">
        <x:f>SUM(CE81*0.24)</x:f>
        <x:v>0.24</x:v>
      </x:c>
      <x:c r="CR81" s="39" t="n">
        <x:f>SUM(CM81:CQ81)</x:f>
        <x:v>5.671</x:v>
      </x:c>
      <x:c r="CS81" s="36" t="n">
        <x:f>SUM(CG81:CH81)</x:f>
        <x:v>6</x:v>
      </x:c>
      <x:c r="CT81" s="36" t="str"/>
      <x:c r="CU81" s="36" t="n">
        <x:f>MIN(AG81,CG81)</x:f>
        <x:v>3</x:v>
      </x:c>
      <x:c r="CV81" s="36" t="n">
        <x:f>MIN(AG81,CH81)</x:f>
        <x:v>3</x:v>
      </x:c>
      <x:c r="CW81" s="36" t="n">
        <x:f>MIN(AG81,CI81)</x:f>
        <x:v>1</x:v>
      </x:c>
      <x:c r="CX81" s="36" t="n">
        <x:f>MIN(AG81,CJ81)</x:f>
        <x:v>2</x:v>
      </x:c>
      <x:c r="CY81" s="36" t="n">
        <x:f>MIN(AG81,CK81)</x:f>
        <x:v>1</x:v>
      </x:c>
    </x:row>
    <x:row r="82" ht="18" customHeight="1">
      <x:c r="A82" s="35" t="str">
        <x:v>Area TWT-02</x:v>
      </x:c>
      <x:c r="B82" s="35" t="str">
        <x:v>Area Lead TWT-02</x:v>
      </x:c>
      <x:c r="C82" s="35" t="str">
        <x:v>Field Lead TWT-01</x:v>
      </x:c>
      <x:c r="D82" s="35" t="str">
        <x:v>City TWT-D</x:v>
      </x:c>
      <x:c r="E82" s="35" t="n">
        <x:v>4</x:v>
      </x:c>
      <x:c r="F82" s="35" t="n">
        <x:v>24</x:v>
      </x:c>
      <x:c r="G82" s="35" t="n">
        <x:v>1</x:v>
      </x:c>
      <x:c r="H82" s="35" t="str">
        <x:v>Promoter</x:v>
      </x:c>
      <x:c r="I82" s="35" t="str">
        <x:v>Agency TWT-01</x:v>
      </x:c>
      <x:c r="J82" s="35" t="str">
        <x:v>PR-TWT-002</x:v>
      </x:c>
      <x:c r="K82" s="35" t="str">
        <x:v>Masked Promoter TWT-002</x:v>
      </x:c>
      <x:c r="L82" s="35" t="str">
        <x:v>9XXXX10002</x:v>
      </x:c>
      <x:c r="M82" s="37" t="n">
        <x:v>46176</x:v>
      </x:c>
      <x:c r="N82" s="35" t="str">
        <x:v>Cohort 3</x:v>
      </x:c>
      <x:c r="O82" s="35" t="str">
        <x:v>DIST-TWT-01</x:v>
      </x:c>
      <x:c r="P82" s="35" t="str">
        <x:v>Masked Distributor TWT-01</x:v>
      </x:c>
      <x:c r="Q82" s="35" t="str">
        <x:v>P-TWT-004</x:v>
      </x:c>
      <x:c r="R82" s="35" t="str">
        <x:v>TWT-004</x:v>
      </x:c>
      <x:c r="S82" s="35" t="str">
        <x:v>Masked Store TWT-004</x:v>
      </x:c>
      <x:c r="T82" s="35" t="str">
        <x:v>XX1004</x:v>
      </x:c>
      <x:c r="U82" s="35" t="str">
        <x:v>Modern Trade</x:v>
      </x:c>
      <x:c r="V82" s="35" t="str">
        <x:v>Masked</x:v>
      </x:c>
      <x:c r="W82" s="35" t="str">
        <x:v>Masked</x:v>
      </x:c>
      <x:c r="X82" s="37" t="n">
        <x:v>46208</x:v>
      </x:c>
      <x:c r="Y82" s="37" t="n">
        <x:v>46270</x:v>
      </x:c>
      <x:c r="Z82" s="35" t="str">
        <x:v>W01</x:v>
      </x:c>
      <x:c r="AA82" s="35" t="str">
        <x:v>Sep'26</x:v>
      </x:c>
      <x:c r="AB82" s="35" t="str">
        <x:v>01 - 07</x:v>
      </x:c>
      <x:c r="AC82" s="35" t="str">
        <x:v>Week 1 of Sep 2026</x:v>
      </x:c>
      <x:c r="AD82" s="35" t="str">
        <x:v>Continue</x:v>
      </x:c>
      <x:c r="AE82" s="35" t="str"/>
      <x:c r="AF82" s="36" t="n">
        <x:v>61</x:v>
      </x:c>
      <x:c r="AG82" s="36" t="n">
        <x:v>29</x:v>
      </x:c>
      <x:c r="AH82" s="38" t="n">
        <x:f>IFERROR(AG82/AF82,0)</x:f>
        <x:v>0.47540983606557374</x:v>
      </x:c>
      <x:c r="AI82" s="36" t="n">
        <x:v>26</x:v>
      </x:c>
      <x:c r="AJ82" s="38" t="n">
        <x:f>IFERROR(AI82/AG82,0)</x:f>
        <x:v>0.896551724137931</x:v>
      </x:c>
      <x:c r="AK82" s="36" t="n">
        <x:v>8</x:v>
      </x:c>
      <x:c r="AL82" s="36" t="n">
        <x:v>18</x:v>
      </x:c>
      <x:c r="AM82" s="36" t="n">
        <x:v>1</x:v>
      </x:c>
      <x:c r="AN82" s="38" t="n">
        <x:f>IFERROR(AL82/AG82,0)</x:f>
        <x:v>0.6206896551724138</x:v>
      </x:c>
      <x:c r="AO82" s="36" t="n">
        <x:f>BK81</x:f>
        <x:v>14</x:v>
      </x:c>
      <x:c r="AP82" s="36" t="n">
        <x:f>BL81</x:f>
        <x:v>16</x:v>
      </x:c>
      <x:c r="AQ82" s="36" t="n">
        <x:f>BM81</x:f>
        <x:v>27</x:v>
      </x:c>
      <x:c r="AR82" s="36" t="n">
        <x:f>BN81</x:f>
        <x:v>34</x:v>
      </x:c>
      <x:c r="AS82" s="36" t="n">
        <x:f>BO81</x:f>
        <x:v>30</x:v>
      </x:c>
      <x:c r="AT82" s="36" t="n">
        <x:f>BP81</x:f>
        <x:v>39</x:v>
      </x:c>
      <x:c r="AU82" s="36" t="n">
        <x:f>BQ81</x:f>
        <x:v>17</x:v>
      </x:c>
      <x:c r="AV82" s="36" t="n">
        <x:f>BR81</x:f>
        <x:v>18</x:v>
      </x:c>
      <x:c r="AW82" s="36" t="n">
        <x:f>BS81</x:f>
        <x:v>28</x:v>
      </x:c>
      <x:c r="AX82" s="36" t="n">
        <x:f>BT81</x:f>
        <x:v>30</x:v>
      </x:c>
      <x:c r="AY82" s="36" t="n">
        <x:f>SUM(AO82:AX82)</x:f>
        <x:v>253</x:v>
      </x:c>
      <x:c r="AZ82" s="36" t="n">
        <x:v>14</x:v>
      </x:c>
      <x:c r="BA82" s="36" t="n">
        <x:v>0</x:v>
      </x:c>
      <x:c r="BB82" s="36" t="n">
        <x:v>0</x:v>
      </x:c>
      <x:c r="BC82" s="36" t="n">
        <x:v>0</x:v>
      </x:c>
      <x:c r="BD82" s="36" t="n">
        <x:v>0</x:v>
      </x:c>
      <x:c r="BE82" s="36" t="n">
        <x:v>0</x:v>
      </x:c>
      <x:c r="BF82" s="36" t="n">
        <x:v>20</x:v>
      </x:c>
      <x:c r="BG82" s="36" t="n">
        <x:v>0</x:v>
      </x:c>
      <x:c r="BH82" s="36" t="n">
        <x:v>0</x:v>
      </x:c>
      <x:c r="BI82" s="36" t="n">
        <x:v>0</x:v>
      </x:c>
      <x:c r="BJ82" s="36"/>
      <x:c r="BK82" s="36" t="n">
        <x:f>MAX(0,AO82+AZ82-BV82)</x:f>
        <x:v>27</x:v>
      </x:c>
      <x:c r="BL82" s="36" t="n">
        <x:f>MAX(0,AP82+BA82-BW82)</x:f>
        <x:v>15</x:v>
      </x:c>
      <x:c r="BM82" s="36" t="n">
        <x:f>MAX(0,AQ82+BB82-BX82)</x:f>
        <x:v>26</x:v>
      </x:c>
      <x:c r="BN82" s="36" t="n">
        <x:f>MAX(0,AR82+BC82-BY82)</x:f>
        <x:v>33</x:v>
      </x:c>
      <x:c r="BO82" s="36" t="n">
        <x:f>MAX(0,AS82+BD82-BZ82)</x:f>
        <x:v>29</x:v>
      </x:c>
      <x:c r="BP82" s="36" t="n">
        <x:f>MAX(0,AT82+BE82-CA82)</x:f>
        <x:v>38</x:v>
      </x:c>
      <x:c r="BQ82" s="36" t="n">
        <x:f>MAX(0,AU82+BF82-CB82)</x:f>
        <x:v>36</x:v>
      </x:c>
      <x:c r="BR82" s="36" t="n">
        <x:f>MAX(0,AV82+BG82-CC82)</x:f>
        <x:v>17</x:v>
      </x:c>
      <x:c r="BS82" s="36" t="n">
        <x:f>MAX(0,AW82+BH82-CD82)</x:f>
        <x:v>27</x:v>
      </x:c>
      <x:c r="BT82" s="36" t="n">
        <x:f>MAX(0,AX82+BI82-CE82)</x:f>
        <x:v>29</x:v>
      </x:c>
      <x:c r="BU82" s="36" t="n">
        <x:f>SUM(BK82:BT82)</x:f>
        <x:v>277</x:v>
      </x:c>
      <x:c r="BV82" s="36" t="n">
        <x:v>1</x:v>
      </x:c>
      <x:c r="BW82" s="36" t="n">
        <x:v>1</x:v>
      </x:c>
      <x:c r="BX82" s="36" t="n">
        <x:v>1</x:v>
      </x:c>
      <x:c r="BY82" s="36" t="n">
        <x:v>1</x:v>
      </x:c>
      <x:c r="BZ82" s="36" t="n">
        <x:v>1</x:v>
      </x:c>
      <x:c r="CA82" s="36" t="n">
        <x:v>1</x:v>
      </x:c>
      <x:c r="CB82" s="36" t="n">
        <x:v>1</x:v>
      </x:c>
      <x:c r="CC82" s="36" t="n">
        <x:v>1</x:v>
      </x:c>
      <x:c r="CD82" s="36" t="n">
        <x:v>1</x:v>
      </x:c>
      <x:c r="CE82" s="36" t="n">
        <x:v>1</x:v>
      </x:c>
      <x:c r="CF82" s="36"/>
      <x:c r="CG82" s="36" t="n">
        <x:f>SUM(BV82,BW82,BX82,BY82)</x:f>
        <x:v>4</x:v>
      </x:c>
      <x:c r="CH82" s="36" t="n">
        <x:f>SUM(BZ82,CA82)</x:f>
        <x:v>2</x:v>
      </x:c>
      <x:c r="CI82" s="36" t="n">
        <x:f>SUM(CB82)</x:f>
        <x:v>1</x:v>
      </x:c>
      <x:c r="CJ82" s="36" t="n">
        <x:f>SUM(CC82,CD82)</x:f>
        <x:v>2</x:v>
      </x:c>
      <x:c r="CK82" s="36" t="n">
        <x:f>SUM(CE82)</x:f>
        <x:v>1</x:v>
      </x:c>
      <x:c r="CL82" s="36" t="n">
        <x:f>SUM(CG82:CK82)</x:f>
        <x:v>10</x:v>
      </x:c>
      <x:c r="CM82" s="39" t="n">
        <x:f>SUM(BV82*1,BW82*1,BX82*1,BY82*1)</x:f>
        <x:v>4</x:v>
      </x:c>
      <x:c r="CN82" s="39" t="n">
        <x:f>SUM(BZ82*0.324,CA82*0.416)</x:f>
        <x:v>0.74</x:v>
      </x:c>
      <x:c r="CO82" s="39" t="n">
        <x:f>SUM(CB82*0.75)</x:f>
        <x:v>0.75</x:v>
      </x:c>
      <x:c r="CP82" s="39" t="n">
        <x:f>SUM(CC82*0.325,CD82*0.2)</x:f>
        <x:v>0.525</x:v>
      </x:c>
      <x:c r="CQ82" s="39" t="n">
        <x:f>SUM(CE82*0.24)</x:f>
        <x:v>0.24</x:v>
      </x:c>
      <x:c r="CR82" s="39" t="n">
        <x:f>SUM(CM82:CQ82)</x:f>
        <x:v>6.255000000000001</x:v>
      </x:c>
      <x:c r="CS82" s="36" t="n">
        <x:f>SUM(CG82:CH82)</x:f>
        <x:v>6</x:v>
      </x:c>
      <x:c r="CT82" s="36" t="str"/>
      <x:c r="CU82" s="36" t="n">
        <x:f>MIN(AG82,CG82)</x:f>
        <x:v>4</x:v>
      </x:c>
      <x:c r="CV82" s="36" t="n">
        <x:f>MIN(AG82,CH82)</x:f>
        <x:v>2</x:v>
      </x:c>
      <x:c r="CW82" s="36" t="n">
        <x:f>MIN(AG82,CI82)</x:f>
        <x:v>1</x:v>
      </x:c>
      <x:c r="CX82" s="36" t="n">
        <x:f>MIN(AG82,CJ82)</x:f>
        <x:v>2</x:v>
      </x:c>
      <x:c r="CY82" s="36" t="n">
        <x:f>MIN(AG82,CK82)</x:f>
        <x:v>1</x:v>
      </x:c>
    </x:row>
    <x:row r="83" ht="18" customHeight="1">
      <x:c r="A83" s="35" t="str">
        <x:v>Area TWT-02</x:v>
      </x:c>
      <x:c r="B83" s="35" t="str">
        <x:v>Area Lead TWT-02</x:v>
      </x:c>
      <x:c r="C83" s="35" t="str">
        <x:v>Field Lead TWT-01</x:v>
      </x:c>
      <x:c r="D83" s="35" t="str">
        <x:v>City TWT-D</x:v>
      </x:c>
      <x:c r="E83" s="35" t="n">
        <x:v>4</x:v>
      </x:c>
      <x:c r="F83" s="35" t="n">
        <x:v>24</x:v>
      </x:c>
      <x:c r="G83" s="35" t="n">
        <x:v>1</x:v>
      </x:c>
      <x:c r="H83" s="35" t="str">
        <x:v>Promoter</x:v>
      </x:c>
      <x:c r="I83" s="35" t="str">
        <x:v>Agency TWT-01</x:v>
      </x:c>
      <x:c r="J83" s="35" t="str">
        <x:v>PR-TWT-002</x:v>
      </x:c>
      <x:c r="K83" s="35" t="str">
        <x:v>Masked Promoter TWT-002</x:v>
      </x:c>
      <x:c r="L83" s="35" t="str">
        <x:v>9XXXX10002</x:v>
      </x:c>
      <x:c r="M83" s="37" t="n">
        <x:v>46176</x:v>
      </x:c>
      <x:c r="N83" s="35" t="str">
        <x:v>Cohort 3</x:v>
      </x:c>
      <x:c r="O83" s="35" t="str">
        <x:v>DIST-TWT-01</x:v>
      </x:c>
      <x:c r="P83" s="35" t="str">
        <x:v>Masked Distributor TWT-01</x:v>
      </x:c>
      <x:c r="Q83" s="35" t="str">
        <x:v>P-TWT-004</x:v>
      </x:c>
      <x:c r="R83" s="35" t="str">
        <x:v>TWT-004</x:v>
      </x:c>
      <x:c r="S83" s="35" t="str">
        <x:v>Masked Store TWT-004</x:v>
      </x:c>
      <x:c r="T83" s="35" t="str">
        <x:v>XX1004</x:v>
      </x:c>
      <x:c r="U83" s="35" t="str">
        <x:v>Modern Trade</x:v>
      </x:c>
      <x:c r="V83" s="35" t="str">
        <x:v>Masked</x:v>
      </x:c>
      <x:c r="W83" s="35" t="str">
        <x:v>Masked</x:v>
      </x:c>
      <x:c r="X83" s="37" t="n">
        <x:v>46208</x:v>
      </x:c>
      <x:c r="Y83" s="37" t="n">
        <x:v>46272</x:v>
      </x:c>
      <x:c r="Z83" s="35" t="str">
        <x:v>W01</x:v>
      </x:c>
      <x:c r="AA83" s="35" t="str">
        <x:v>Sep'26</x:v>
      </x:c>
      <x:c r="AB83" s="35" t="str">
        <x:v>01 - 07</x:v>
      </x:c>
      <x:c r="AC83" s="35" t="str">
        <x:v>Week 1 of Sep 2026</x:v>
      </x:c>
      <x:c r="AD83" s="35" t="str">
        <x:v>Continue</x:v>
      </x:c>
      <x:c r="AE83" s="35" t="str"/>
      <x:c r="AF83" s="36" t="n">
        <x:v>48</x:v>
      </x:c>
      <x:c r="AG83" s="36" t="n">
        <x:v>16</x:v>
      </x:c>
      <x:c r="AH83" s="38" t="n">
        <x:f>IFERROR(AG83/AF83,0)</x:f>
        <x:v>0.3333333333333333</x:v>
      </x:c>
      <x:c r="AI83" s="36" t="n">
        <x:v>11</x:v>
      </x:c>
      <x:c r="AJ83" s="38" t="n">
        <x:f>IFERROR(AI83/AG83,0)</x:f>
        <x:v>0.6875</x:v>
      </x:c>
      <x:c r="AK83" s="36" t="n">
        <x:v>3</x:v>
      </x:c>
      <x:c r="AL83" s="36" t="n">
        <x:v>4</x:v>
      </x:c>
      <x:c r="AM83" s="36" t="n">
        <x:v>1</x:v>
      </x:c>
      <x:c r="AN83" s="38" t="n">
        <x:f>IFERROR(AL83/AG83,0)</x:f>
        <x:v>0.25</x:v>
      </x:c>
      <x:c r="AO83" s="36" t="n">
        <x:f>BK82</x:f>
        <x:v>27</x:v>
      </x:c>
      <x:c r="AP83" s="36" t="n">
        <x:f>BL82</x:f>
        <x:v>15</x:v>
      </x:c>
      <x:c r="AQ83" s="36" t="n">
        <x:f>BM82</x:f>
        <x:v>26</x:v>
      </x:c>
      <x:c r="AR83" s="36" t="n">
        <x:f>BN82</x:f>
        <x:v>33</x:v>
      </x:c>
      <x:c r="AS83" s="36" t="n">
        <x:f>BO82</x:f>
        <x:v>29</x:v>
      </x:c>
      <x:c r="AT83" s="36" t="n">
        <x:f>BP82</x:f>
        <x:v>38</x:v>
      </x:c>
      <x:c r="AU83" s="36" t="n">
        <x:f>BQ82</x:f>
        <x:v>36</x:v>
      </x:c>
      <x:c r="AV83" s="36" t="n">
        <x:f>BR82</x:f>
        <x:v>17</x:v>
      </x:c>
      <x:c r="AW83" s="36" t="n">
        <x:f>BS82</x:f>
        <x:v>27</x:v>
      </x:c>
      <x:c r="AX83" s="36" t="n">
        <x:f>BT82</x:f>
        <x:v>29</x:v>
      </x:c>
      <x:c r="AY83" s="36" t="n">
        <x:f>SUM(AO83:AX83)</x:f>
        <x:v>277</x:v>
      </x:c>
      <x:c r="AZ83" s="36" t="n">
        <x:v>0</x:v>
      </x:c>
      <x:c r="BA83" s="36" t="n">
        <x:v>19</x:v>
      </x:c>
      <x:c r="BB83" s="36" t="n">
        <x:v>0</x:v>
      </x:c>
      <x:c r="BC83" s="36" t="n">
        <x:v>0</x:v>
      </x:c>
      <x:c r="BD83" s="36" t="n">
        <x:v>0</x:v>
      </x:c>
      <x:c r="BE83" s="36" t="n">
        <x:v>0</x:v>
      </x:c>
      <x:c r="BF83" s="36" t="n">
        <x:v>0</x:v>
      </x:c>
      <x:c r="BG83" s="36" t="n">
        <x:v>14</x:v>
      </x:c>
      <x:c r="BH83" s="36" t="n">
        <x:v>0</x:v>
      </x:c>
      <x:c r="BI83" s="36" t="n">
        <x:v>0</x:v>
      </x:c>
      <x:c r="BJ83" s="36"/>
      <x:c r="BK83" s="36" t="n">
        <x:f>MAX(0,AO83+AZ83-BV83)</x:f>
        <x:v>26</x:v>
      </x:c>
      <x:c r="BL83" s="36" t="n">
        <x:f>MAX(0,AP83+BA83-BW83)</x:f>
        <x:v>33</x:v>
      </x:c>
      <x:c r="BM83" s="36" t="n">
        <x:f>MAX(0,AQ83+BB83-BX83)</x:f>
        <x:v>25</x:v>
      </x:c>
      <x:c r="BN83" s="36" t="n">
        <x:f>MAX(0,AR83+BC83-BY83)</x:f>
        <x:v>33</x:v>
      </x:c>
      <x:c r="BO83" s="36" t="n">
        <x:f>MAX(0,AS83+BD83-BZ83)</x:f>
        <x:v>27</x:v>
      </x:c>
      <x:c r="BP83" s="36" t="n">
        <x:f>MAX(0,AT83+BE83-CA83)</x:f>
        <x:v>37</x:v>
      </x:c>
      <x:c r="BQ83" s="36" t="n">
        <x:f>MAX(0,AU83+BF83-CB83)</x:f>
        <x:v>35</x:v>
      </x:c>
      <x:c r="BR83" s="36" t="n">
        <x:f>MAX(0,AV83+BG83-CC83)</x:f>
        <x:v>30</x:v>
      </x:c>
      <x:c r="BS83" s="36" t="n">
        <x:f>MAX(0,AW83+BH83-CD83)</x:f>
        <x:v>26</x:v>
      </x:c>
      <x:c r="BT83" s="36" t="n">
        <x:f>MAX(0,AX83+BI83-CE83)</x:f>
        <x:v>28</x:v>
      </x:c>
      <x:c r="BU83" s="36" t="n">
        <x:f>SUM(BK83:BT83)</x:f>
        <x:v>300</x:v>
      </x:c>
      <x:c r="BV83" s="36" t="n">
        <x:v>1</x:v>
      </x:c>
      <x:c r="BW83" s="36" t="n">
        <x:v>1</x:v>
      </x:c>
      <x:c r="BX83" s="36" t="n">
        <x:v>1</x:v>
      </x:c>
      <x:c r="BY83" s="36" t="n">
        <x:v>0</x:v>
      </x:c>
      <x:c r="BZ83" s="36" t="n">
        <x:v>2</x:v>
      </x:c>
      <x:c r="CA83" s="36" t="n">
        <x:v>1</x:v>
      </x:c>
      <x:c r="CB83" s="36" t="n">
        <x:v>1</x:v>
      </x:c>
      <x:c r="CC83" s="36" t="n">
        <x:v>1</x:v>
      </x:c>
      <x:c r="CD83" s="36" t="n">
        <x:v>1</x:v>
      </x:c>
      <x:c r="CE83" s="36" t="n">
        <x:v>1</x:v>
      </x:c>
      <x:c r="CF83" s="36"/>
      <x:c r="CG83" s="36" t="n">
        <x:f>SUM(BV83,BW83,BX83,BY83)</x:f>
        <x:v>3</x:v>
      </x:c>
      <x:c r="CH83" s="36" t="n">
        <x:f>SUM(BZ83,CA83)</x:f>
        <x:v>3</x:v>
      </x:c>
      <x:c r="CI83" s="36" t="n">
        <x:f>SUM(CB83)</x:f>
        <x:v>1</x:v>
      </x:c>
      <x:c r="CJ83" s="36" t="n">
        <x:f>SUM(CC83,CD83)</x:f>
        <x:v>2</x:v>
      </x:c>
      <x:c r="CK83" s="36" t="n">
        <x:f>SUM(CE83)</x:f>
        <x:v>1</x:v>
      </x:c>
      <x:c r="CL83" s="36" t="n">
        <x:f>SUM(CG83:CK83)</x:f>
        <x:v>10</x:v>
      </x:c>
      <x:c r="CM83" s="39" t="n">
        <x:f>SUM(BV83*1,BW83*1,BX83*1,BY83*1)</x:f>
        <x:v>3</x:v>
      </x:c>
      <x:c r="CN83" s="39" t="n">
        <x:f>SUM(BZ83*0.324,CA83*0.416)</x:f>
        <x:v>1.064</x:v>
      </x:c>
      <x:c r="CO83" s="39" t="n">
        <x:f>SUM(CB83*0.75)</x:f>
        <x:v>0.75</x:v>
      </x:c>
      <x:c r="CP83" s="39" t="n">
        <x:f>SUM(CC83*0.325,CD83*0.2)</x:f>
        <x:v>0.525</x:v>
      </x:c>
      <x:c r="CQ83" s="39" t="n">
        <x:f>SUM(CE83*0.24)</x:f>
        <x:v>0.24</x:v>
      </x:c>
      <x:c r="CR83" s="39" t="n">
        <x:f>SUM(CM83:CQ83)</x:f>
        <x:v>5.579000000000001</x:v>
      </x:c>
      <x:c r="CS83" s="36" t="n">
        <x:f>SUM(CG83:CH83)</x:f>
        <x:v>6</x:v>
      </x:c>
      <x:c r="CT83" s="36" t="str"/>
      <x:c r="CU83" s="36" t="n">
        <x:f>MIN(AG83,CG83)</x:f>
        <x:v>3</x:v>
      </x:c>
      <x:c r="CV83" s="36" t="n">
        <x:f>MIN(AG83,CH83)</x:f>
        <x:v>3</x:v>
      </x:c>
      <x:c r="CW83" s="36" t="n">
        <x:f>MIN(AG83,CI83)</x:f>
        <x:v>1</x:v>
      </x:c>
      <x:c r="CX83" s="36" t="n">
        <x:f>MIN(AG83,CJ83)</x:f>
        <x:v>2</x:v>
      </x:c>
      <x:c r="CY83" s="36" t="n">
        <x:f>MIN(AG83,CK83)</x:f>
        <x:v>1</x:v>
      </x:c>
    </x:row>
    <x:row r="84" ht="18" customHeight="1">
      <x:c r="A84" s="35" t="str">
        <x:v>Area TWT-02</x:v>
      </x:c>
      <x:c r="B84" s="35" t="str">
        <x:v>Area Lead TWT-02</x:v>
      </x:c>
      <x:c r="C84" s="35" t="str">
        <x:v>Field Lead TWT-01</x:v>
      </x:c>
      <x:c r="D84" s="35" t="str">
        <x:v>City TWT-D</x:v>
      </x:c>
      <x:c r="E84" s="35" t="n">
        <x:v>4</x:v>
      </x:c>
      <x:c r="F84" s="35" t="n">
        <x:v>24</x:v>
      </x:c>
      <x:c r="G84" s="35" t="n">
        <x:v>1</x:v>
      </x:c>
      <x:c r="H84" s="35" t="str">
        <x:v>Promoter</x:v>
      </x:c>
      <x:c r="I84" s="35" t="str">
        <x:v>Agency TWT-01</x:v>
      </x:c>
      <x:c r="J84" s="35" t="str">
        <x:v>PR-TWT-002</x:v>
      </x:c>
      <x:c r="K84" s="35" t="str">
        <x:v>Masked Promoter TWT-002</x:v>
      </x:c>
      <x:c r="L84" s="35" t="str">
        <x:v>9XXXX10002</x:v>
      </x:c>
      <x:c r="M84" s="37" t="n">
        <x:v>46176</x:v>
      </x:c>
      <x:c r="N84" s="35" t="str">
        <x:v>Cohort 3</x:v>
      </x:c>
      <x:c r="O84" s="35" t="str">
        <x:v>DIST-TWT-01</x:v>
      </x:c>
      <x:c r="P84" s="35" t="str">
        <x:v>Masked Distributor TWT-01</x:v>
      </x:c>
      <x:c r="Q84" s="35" t="str">
        <x:v>P-TWT-004</x:v>
      </x:c>
      <x:c r="R84" s="35" t="str">
        <x:v>TWT-004</x:v>
      </x:c>
      <x:c r="S84" s="35" t="str">
        <x:v>Masked Store TWT-004</x:v>
      </x:c>
      <x:c r="T84" s="35" t="str">
        <x:v>XX1004</x:v>
      </x:c>
      <x:c r="U84" s="35" t="str">
        <x:v>Modern Trade</x:v>
      </x:c>
      <x:c r="V84" s="35" t="str">
        <x:v>Masked</x:v>
      </x:c>
      <x:c r="W84" s="35" t="str">
        <x:v>Masked</x:v>
      </x:c>
      <x:c r="X84" s="37" t="n">
        <x:v>46208</x:v>
      </x:c>
      <x:c r="Y84" s="37" t="n">
        <x:v>46273</x:v>
      </x:c>
      <x:c r="Z84" s="35" t="str">
        <x:v>W02</x:v>
      </x:c>
      <x:c r="AA84" s="35" t="str">
        <x:v>Sep'26</x:v>
      </x:c>
      <x:c r="AB84" s="35" t="str">
        <x:v>08 - 14</x:v>
      </x:c>
      <x:c r="AC84" s="35" t="str">
        <x:v>Week 2 of Sep 2026</x:v>
      </x:c>
      <x:c r="AD84" s="35" t="str">
        <x:v>Continue</x:v>
      </x:c>
      <x:c r="AE84" s="35" t="str"/>
      <x:c r="AF84" s="36" t="n">
        <x:v>58</x:v>
      </x:c>
      <x:c r="AG84" s="36" t="n">
        <x:v>28</x:v>
      </x:c>
      <x:c r="AH84" s="38" t="n">
        <x:f>IFERROR(AG84/AF84,0)</x:f>
        <x:v>0.4827586206896552</x:v>
      </x:c>
      <x:c r="AI84" s="36" t="n">
        <x:v>20</x:v>
      </x:c>
      <x:c r="AJ84" s="38" t="n">
        <x:f>IFERROR(AI84/AG84,0)</x:f>
        <x:v>0.7142857142857143</x:v>
      </x:c>
      <x:c r="AK84" s="36" t="n">
        <x:v>8</x:v>
      </x:c>
      <x:c r="AL84" s="36" t="n">
        <x:v>6</x:v>
      </x:c>
      <x:c r="AM84" s="36" t="n">
        <x:v>1</x:v>
      </x:c>
      <x:c r="AN84" s="38" t="n">
        <x:f>IFERROR(AL84/AG84,0)</x:f>
        <x:v>0.21428571428571427</x:v>
      </x:c>
      <x:c r="AO84" s="36" t="n">
        <x:f>BK83</x:f>
        <x:v>26</x:v>
      </x:c>
      <x:c r="AP84" s="36" t="n">
        <x:f>BL83</x:f>
        <x:v>33</x:v>
      </x:c>
      <x:c r="AQ84" s="36" t="n">
        <x:f>BM83</x:f>
        <x:v>25</x:v>
      </x:c>
      <x:c r="AR84" s="36" t="n">
        <x:f>BN83</x:f>
        <x:v>33</x:v>
      </x:c>
      <x:c r="AS84" s="36" t="n">
        <x:f>BO83</x:f>
        <x:v>27</x:v>
      </x:c>
      <x:c r="AT84" s="36" t="n">
        <x:f>BP83</x:f>
        <x:v>37</x:v>
      </x:c>
      <x:c r="AU84" s="36" t="n">
        <x:f>BQ83</x:f>
        <x:v>35</x:v>
      </x:c>
      <x:c r="AV84" s="36" t="n">
        <x:f>BR83</x:f>
        <x:v>30</x:v>
      </x:c>
      <x:c r="AW84" s="36" t="n">
        <x:f>BS83</x:f>
        <x:v>26</x:v>
      </x:c>
      <x:c r="AX84" s="36" t="n">
        <x:f>BT83</x:f>
        <x:v>28</x:v>
      </x:c>
      <x:c r="AY84" s="36" t="n">
        <x:f>SUM(AO84:AX84)</x:f>
        <x:v>300</x:v>
      </x:c>
      <x:c r="AZ84" s="36" t="n">
        <x:v>0</x:v>
      </x:c>
      <x:c r="BA84" s="36" t="n">
        <x:v>0</x:v>
      </x:c>
      <x:c r="BB84" s="36" t="n">
        <x:v>14</x:v>
      </x:c>
      <x:c r="BC84" s="36" t="n">
        <x:v>0</x:v>
      </x:c>
      <x:c r="BD84" s="36" t="n">
        <x:v>0</x:v>
      </x:c>
      <x:c r="BE84" s="36" t="n">
        <x:v>0</x:v>
      </x:c>
      <x:c r="BF84" s="36" t="n">
        <x:v>0</x:v>
      </x:c>
      <x:c r="BG84" s="36" t="n">
        <x:v>0</x:v>
      </x:c>
      <x:c r="BH84" s="36" t="n">
        <x:v>20</x:v>
      </x:c>
      <x:c r="BI84" s="36" t="n">
        <x:v>0</x:v>
      </x:c>
      <x:c r="BJ84" s="36"/>
      <x:c r="BK84" s="36" t="n">
        <x:f>MAX(0,AO84+AZ84-BV84)</x:f>
        <x:v>25</x:v>
      </x:c>
      <x:c r="BL84" s="36" t="n">
        <x:f>MAX(0,AP84+BA84-BW84)</x:f>
        <x:v>31</x:v>
      </x:c>
      <x:c r="BM84" s="36" t="n">
        <x:f>MAX(0,AQ84+BB84-BX84)</x:f>
        <x:v>38</x:v>
      </x:c>
      <x:c r="BN84" s="36" t="n">
        <x:f>MAX(0,AR84+BC84-BY84)</x:f>
        <x:v>32</x:v>
      </x:c>
      <x:c r="BO84" s="36" t="n">
        <x:f>MAX(0,AS84+BD84-BZ84)</x:f>
        <x:v>26</x:v>
      </x:c>
      <x:c r="BP84" s="36" t="n">
        <x:f>MAX(0,AT84+BE84-CA84)</x:f>
        <x:v>35</x:v>
      </x:c>
      <x:c r="BQ84" s="36" t="n">
        <x:f>MAX(0,AU84+BF84-CB84)</x:f>
        <x:v>34</x:v>
      </x:c>
      <x:c r="BR84" s="36" t="n">
        <x:f>MAX(0,AV84+BG84-CC84)</x:f>
        <x:v>29</x:v>
      </x:c>
      <x:c r="BS84" s="36" t="n">
        <x:f>MAX(0,AW84+BH84-CD84)</x:f>
        <x:v>45</x:v>
      </x:c>
      <x:c r="BT84" s="36" t="n">
        <x:f>MAX(0,AX84+BI84-CE84)</x:f>
        <x:v>27</x:v>
      </x:c>
      <x:c r="BU84" s="36" t="n">
        <x:f>SUM(BK84:BT84)</x:f>
        <x:v>322</x:v>
      </x:c>
      <x:c r="BV84" s="36" t="n">
        <x:v>1</x:v>
      </x:c>
      <x:c r="BW84" s="36" t="n">
        <x:v>2</x:v>
      </x:c>
      <x:c r="BX84" s="36" t="n">
        <x:v>1</x:v>
      </x:c>
      <x:c r="BY84" s="36" t="n">
        <x:v>1</x:v>
      </x:c>
      <x:c r="BZ84" s="36" t="n">
        <x:v>1</x:v>
      </x:c>
      <x:c r="CA84" s="36" t="n">
        <x:v>2</x:v>
      </x:c>
      <x:c r="CB84" s="36" t="n">
        <x:v>1</x:v>
      </x:c>
      <x:c r="CC84" s="36" t="n">
        <x:v>1</x:v>
      </x:c>
      <x:c r="CD84" s="36" t="n">
        <x:v>1</x:v>
      </x:c>
      <x:c r="CE84" s="36" t="n">
        <x:v>1</x:v>
      </x:c>
      <x:c r="CF84" s="36"/>
      <x:c r="CG84" s="36" t="n">
        <x:f>SUM(BV84,BW84,BX84,BY84)</x:f>
        <x:v>5</x:v>
      </x:c>
      <x:c r="CH84" s="36" t="n">
        <x:f>SUM(BZ84,CA84)</x:f>
        <x:v>3</x:v>
      </x:c>
      <x:c r="CI84" s="36" t="n">
        <x:f>SUM(CB84)</x:f>
        <x:v>1</x:v>
      </x:c>
      <x:c r="CJ84" s="36" t="n">
        <x:f>SUM(CC84,CD84)</x:f>
        <x:v>2</x:v>
      </x:c>
      <x:c r="CK84" s="36" t="n">
        <x:f>SUM(CE84)</x:f>
        <x:v>1</x:v>
      </x:c>
      <x:c r="CL84" s="36" t="n">
        <x:f>SUM(CG84:CK84)</x:f>
        <x:v>12</x:v>
      </x:c>
      <x:c r="CM84" s="39" t="n">
        <x:f>SUM(BV84*1,BW84*1,BX84*1,BY84*1)</x:f>
        <x:v>5</x:v>
      </x:c>
      <x:c r="CN84" s="39" t="n">
        <x:f>SUM(BZ84*0.324,CA84*0.416)</x:f>
        <x:v>1.156</x:v>
      </x:c>
      <x:c r="CO84" s="39" t="n">
        <x:f>SUM(CB84*0.75)</x:f>
        <x:v>0.75</x:v>
      </x:c>
      <x:c r="CP84" s="39" t="n">
        <x:f>SUM(CC84*0.325,CD84*0.2)</x:f>
        <x:v>0.525</x:v>
      </x:c>
      <x:c r="CQ84" s="39" t="n">
        <x:f>SUM(CE84*0.24)</x:f>
        <x:v>0.24</x:v>
      </x:c>
      <x:c r="CR84" s="39" t="n">
        <x:f>SUM(CM84:CQ84)</x:f>
        <x:v>7.671</x:v>
      </x:c>
      <x:c r="CS84" s="36" t="n">
        <x:f>SUM(CG84:CH84)</x:f>
        <x:v>8</x:v>
      </x:c>
      <x:c r="CT84" s="36" t="str"/>
      <x:c r="CU84" s="36" t="n">
        <x:f>MIN(AG84,CG84)</x:f>
        <x:v>5</x:v>
      </x:c>
      <x:c r="CV84" s="36" t="n">
        <x:f>MIN(AG84,CH84)</x:f>
        <x:v>3</x:v>
      </x:c>
      <x:c r="CW84" s="36" t="n">
        <x:f>MIN(AG84,CI84)</x:f>
        <x:v>1</x:v>
      </x:c>
      <x:c r="CX84" s="36" t="n">
        <x:f>MIN(AG84,CJ84)</x:f>
        <x:v>2</x:v>
      </x:c>
      <x:c r="CY84" s="36" t="n">
        <x:f>MIN(AG84,CK84)</x:f>
        <x:v>1</x:v>
      </x:c>
    </x:row>
    <x:row r="85" ht="18" customHeight="1">
      <x:c r="A85" s="35" t="str">
        <x:v>Area TWT-02</x:v>
      </x:c>
      <x:c r="B85" s="35" t="str">
        <x:v>Area Lead TWT-02</x:v>
      </x:c>
      <x:c r="C85" s="35" t="str">
        <x:v>Field Lead TWT-01</x:v>
      </x:c>
      <x:c r="D85" s="35" t="str">
        <x:v>City TWT-D</x:v>
      </x:c>
      <x:c r="E85" s="35" t="n">
        <x:v>4</x:v>
      </x:c>
      <x:c r="F85" s="35" t="n">
        <x:v>24</x:v>
      </x:c>
      <x:c r="G85" s="35" t="n">
        <x:v>1</x:v>
      </x:c>
      <x:c r="H85" s="35" t="str">
        <x:v>Promoter</x:v>
      </x:c>
      <x:c r="I85" s="35" t="str">
        <x:v>Agency TWT-01</x:v>
      </x:c>
      <x:c r="J85" s="35" t="str">
        <x:v>PR-TWT-002</x:v>
      </x:c>
      <x:c r="K85" s="35" t="str">
        <x:v>Masked Promoter TWT-002</x:v>
      </x:c>
      <x:c r="L85" s="35" t="str">
        <x:v>9XXXX10002</x:v>
      </x:c>
      <x:c r="M85" s="37" t="n">
        <x:v>46176</x:v>
      </x:c>
      <x:c r="N85" s="35" t="str">
        <x:v>Cohort 3</x:v>
      </x:c>
      <x:c r="O85" s="35" t="str">
        <x:v>DIST-TWT-01</x:v>
      </x:c>
      <x:c r="P85" s="35" t="str">
        <x:v>Masked Distributor TWT-01</x:v>
      </x:c>
      <x:c r="Q85" s="35" t="str">
        <x:v>P-TWT-004</x:v>
      </x:c>
      <x:c r="R85" s="35" t="str">
        <x:v>TWT-004</x:v>
      </x:c>
      <x:c r="S85" s="35" t="str">
        <x:v>Masked Store TWT-004</x:v>
      </x:c>
      <x:c r="T85" s="35" t="str">
        <x:v>XX1004</x:v>
      </x:c>
      <x:c r="U85" s="35" t="str">
        <x:v>Modern Trade</x:v>
      </x:c>
      <x:c r="V85" s="35" t="str">
        <x:v>Masked</x:v>
      </x:c>
      <x:c r="W85" s="35" t="str">
        <x:v>Masked</x:v>
      </x:c>
      <x:c r="X85" s="37" t="n">
        <x:v>46208</x:v>
      </x:c>
      <x:c r="Y85" s="37" t="n">
        <x:v>46274</x:v>
      </x:c>
      <x:c r="Z85" s="35" t="str">
        <x:v>W02</x:v>
      </x:c>
      <x:c r="AA85" s="35" t="str">
        <x:v>Sep'26</x:v>
      </x:c>
      <x:c r="AB85" s="35" t="str">
        <x:v>08 - 14</x:v>
      </x:c>
      <x:c r="AC85" s="35" t="str">
        <x:v>Week 2 of Sep 2026</x:v>
      </x:c>
      <x:c r="AD85" s="35" t="str">
        <x:v>Continue</x:v>
      </x:c>
      <x:c r="AE85" s="35" t="str"/>
      <x:c r="AF85" s="36" t="n">
        <x:v>51</x:v>
      </x:c>
      <x:c r="AG85" s="36" t="n">
        <x:v>23</x:v>
      </x:c>
      <x:c r="AH85" s="38" t="n">
        <x:f>IFERROR(AG85/AF85,0)</x:f>
        <x:v>0.45098039215686275</x:v>
      </x:c>
      <x:c r="AI85" s="36" t="n">
        <x:v>15</x:v>
      </x:c>
      <x:c r="AJ85" s="38" t="n">
        <x:f>IFERROR(AI85/AG85,0)</x:f>
        <x:v>0.6521739130434783</x:v>
      </x:c>
      <x:c r="AK85" s="36" t="n">
        <x:v>4</x:v>
      </x:c>
      <x:c r="AL85" s="36" t="n">
        <x:v>5</x:v>
      </x:c>
      <x:c r="AM85" s="36" t="n">
        <x:v>1</x:v>
      </x:c>
      <x:c r="AN85" s="38" t="n">
        <x:f>IFERROR(AL85/AG85,0)</x:f>
        <x:v>0.21739130434782608</x:v>
      </x:c>
      <x:c r="AO85" s="36" t="n">
        <x:f>BK84</x:f>
        <x:v>25</x:v>
      </x:c>
      <x:c r="AP85" s="36" t="n">
        <x:f>BL84</x:f>
        <x:v>31</x:v>
      </x:c>
      <x:c r="AQ85" s="36" t="n">
        <x:f>BM84</x:f>
        <x:v>38</x:v>
      </x:c>
      <x:c r="AR85" s="36" t="n">
        <x:f>BN84</x:f>
        <x:v>32</x:v>
      </x:c>
      <x:c r="AS85" s="36" t="n">
        <x:f>BO84</x:f>
        <x:v>26</x:v>
      </x:c>
      <x:c r="AT85" s="36" t="n">
        <x:f>BP84</x:f>
        <x:v>35</x:v>
      </x:c>
      <x:c r="AU85" s="36" t="n">
        <x:f>BQ84</x:f>
        <x:v>34</x:v>
      </x:c>
      <x:c r="AV85" s="36" t="n">
        <x:f>BR84</x:f>
        <x:v>29</x:v>
      </x:c>
      <x:c r="AW85" s="36" t="n">
        <x:f>BS84</x:f>
        <x:v>45</x:v>
      </x:c>
      <x:c r="AX85" s="36" t="n">
        <x:f>BT84</x:f>
        <x:v>27</x:v>
      </x:c>
      <x:c r="AY85" s="36" t="n">
        <x:f>SUM(AO85:AX85)</x:f>
        <x:v>322</x:v>
      </x:c>
      <x:c r="AZ85" s="36" t="n">
        <x:v>0</x:v>
      </x:c>
      <x:c r="BA85" s="36" t="n">
        <x:v>0</x:v>
      </x:c>
      <x:c r="BB85" s="36" t="n">
        <x:v>0</x:v>
      </x:c>
      <x:c r="BC85" s="36" t="n">
        <x:v>19</x:v>
      </x:c>
      <x:c r="BD85" s="36" t="n">
        <x:v>0</x:v>
      </x:c>
      <x:c r="BE85" s="36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20</x:v>
      </x:c>
      <x:c r="BJ85" s="36"/>
      <x:c r="BK85" s="36" t="n">
        <x:f>MAX(0,AO85+AZ85-BV85)</x:f>
        <x:v>24</x:v>
      </x:c>
      <x:c r="BL85" s="36" t="n">
        <x:f>MAX(0,AP85+BA85-BW85)</x:f>
        <x:v>30</x:v>
      </x:c>
      <x:c r="BM85" s="36" t="n">
        <x:f>MAX(0,AQ85+BB85-BX85)</x:f>
        <x:v>37</x:v>
      </x:c>
      <x:c r="BN85" s="36" t="n">
        <x:f>MAX(0,AR85+BC85-BY85)</x:f>
        <x:v>51</x:v>
      </x:c>
      <x:c r="BO85" s="36" t="n">
        <x:f>MAX(0,AS85+BD85-BZ85)</x:f>
        <x:v>24</x:v>
      </x:c>
      <x:c r="BP85" s="36" t="n">
        <x:f>MAX(0,AT85+BE85-CA85)</x:f>
        <x:v>34</x:v>
      </x:c>
      <x:c r="BQ85" s="36" t="n">
        <x:f>MAX(0,AU85+BF85-CB85)</x:f>
        <x:v>33</x:v>
      </x:c>
      <x:c r="BR85" s="36" t="n">
        <x:f>MAX(0,AV85+BG85-CC85)</x:f>
        <x:v>28</x:v>
      </x:c>
      <x:c r="BS85" s="36" t="n">
        <x:f>MAX(0,AW85+BH85-CD85)</x:f>
        <x:v>44</x:v>
      </x:c>
      <x:c r="BT85" s="36" t="n">
        <x:f>MAX(0,AX85+BI85-CE85)</x:f>
        <x:v>46</x:v>
      </x:c>
      <x:c r="BU85" s="36" t="n">
        <x:f>SUM(BK85:BT85)</x:f>
        <x:v>351</x:v>
      </x:c>
      <x:c r="BV85" s="36" t="n">
        <x:v>1</x:v>
      </x:c>
      <x:c r="BW85" s="36" t="n">
        <x:v>1</x:v>
      </x:c>
      <x:c r="BX85" s="36" t="n">
        <x:v>1</x:v>
      </x:c>
      <x:c r="BY85" s="36" t="n">
        <x:v>0</x:v>
      </x:c>
      <x:c r="BZ85" s="36" t="n">
        <x:v>2</x:v>
      </x:c>
      <x:c r="CA85" s="36" t="n">
        <x:v>1</x:v>
      </x:c>
      <x:c r="CB85" s="36" t="n">
        <x:v>1</x:v>
      </x:c>
      <x:c r="CC85" s="36" t="n">
        <x:v>1</x:v>
      </x:c>
      <x:c r="CD85" s="36" t="n">
        <x:v>1</x:v>
      </x:c>
      <x:c r="CE85" s="36" t="n">
        <x:v>1</x:v>
      </x:c>
      <x:c r="CF85" s="36"/>
      <x:c r="CG85" s="36" t="n">
        <x:f>SUM(BV85,BW85,BX85,BY85)</x:f>
        <x:v>3</x:v>
      </x:c>
      <x:c r="CH85" s="36" t="n">
        <x:f>SUM(BZ85,CA85)</x:f>
        <x:v>3</x:v>
      </x:c>
      <x:c r="CI85" s="36" t="n">
        <x:f>SUM(CB85)</x:f>
        <x:v>1</x:v>
      </x:c>
      <x:c r="CJ85" s="36" t="n">
        <x:f>SUM(CC85,CD85)</x:f>
        <x:v>2</x:v>
      </x:c>
      <x:c r="CK85" s="36" t="n">
        <x:f>SUM(CE85)</x:f>
        <x:v>1</x:v>
      </x:c>
      <x:c r="CL85" s="36" t="n">
        <x:f>SUM(CG85:CK85)</x:f>
        <x:v>10</x:v>
      </x:c>
      <x:c r="CM85" s="39" t="n">
        <x:f>SUM(BV85*1,BW85*1,BX85*1,BY85*1)</x:f>
        <x:v>3</x:v>
      </x:c>
      <x:c r="CN85" s="39" t="n">
        <x:f>SUM(BZ85*0.324,CA85*0.416)</x:f>
        <x:v>1.064</x:v>
      </x:c>
      <x:c r="CO85" s="39" t="n">
        <x:f>SUM(CB85*0.75)</x:f>
        <x:v>0.75</x:v>
      </x:c>
      <x:c r="CP85" s="39" t="n">
        <x:f>SUM(CC85*0.325,CD85*0.2)</x:f>
        <x:v>0.525</x:v>
      </x:c>
      <x:c r="CQ85" s="39" t="n">
        <x:f>SUM(CE85*0.24)</x:f>
        <x:v>0.24</x:v>
      </x:c>
      <x:c r="CR85" s="39" t="n">
        <x:f>SUM(CM85:CQ85)</x:f>
        <x:v>5.579000000000001</x:v>
      </x:c>
      <x:c r="CS85" s="36" t="n">
        <x:f>SUM(CG85:CH85)</x:f>
        <x:v>6</x:v>
      </x:c>
      <x:c r="CT85" s="36" t="str"/>
      <x:c r="CU85" s="36" t="n">
        <x:f>MIN(AG85,CG85)</x:f>
        <x:v>3</x:v>
      </x:c>
      <x:c r="CV85" s="36" t="n">
        <x:f>MIN(AG85,CH85)</x:f>
        <x:v>3</x:v>
      </x:c>
      <x:c r="CW85" s="36" t="n">
        <x:f>MIN(AG85,CI85)</x:f>
        <x:v>1</x:v>
      </x:c>
      <x:c r="CX85" s="36" t="n">
        <x:f>MIN(AG85,CJ85)</x:f>
        <x:v>2</x:v>
      </x:c>
      <x:c r="CY85" s="36" t="n">
        <x:f>MIN(AG85,CK85)</x:f>
        <x:v>1</x:v>
      </x:c>
    </x:row>
    <x:row r="86" ht="18" customHeight="1">
      <x:c r="A86" s="35" t="str">
        <x:v>Area TWT-02</x:v>
      </x:c>
      <x:c r="B86" s="35" t="str">
        <x:v>Area Lead TWT-02</x:v>
      </x:c>
      <x:c r="C86" s="35" t="str">
        <x:v>Field Lead TWT-01</x:v>
      </x:c>
      <x:c r="D86" s="35" t="str">
        <x:v>City TWT-D</x:v>
      </x:c>
      <x:c r="E86" s="35" t="n">
        <x:v>4</x:v>
      </x:c>
      <x:c r="F86" s="35" t="n">
        <x:v>24</x:v>
      </x:c>
      <x:c r="G86" s="35" t="n">
        <x:v>1</x:v>
      </x:c>
      <x:c r="H86" s="35" t="str">
        <x:v>Promoter</x:v>
      </x:c>
      <x:c r="I86" s="35" t="str">
        <x:v>Agency TWT-01</x:v>
      </x:c>
      <x:c r="J86" s="35" t="str">
        <x:v>PR-TWT-002</x:v>
      </x:c>
      <x:c r="K86" s="35" t="str">
        <x:v>Masked Promoter TWT-002</x:v>
      </x:c>
      <x:c r="L86" s="35" t="str">
        <x:v>9XXXX10002</x:v>
      </x:c>
      <x:c r="M86" s="37" t="n">
        <x:v>46176</x:v>
      </x:c>
      <x:c r="N86" s="35" t="str">
        <x:v>Cohort 3</x:v>
      </x:c>
      <x:c r="O86" s="35" t="str">
        <x:v>DIST-TWT-01</x:v>
      </x:c>
      <x:c r="P86" s="35" t="str">
        <x:v>Masked Distributor TWT-01</x:v>
      </x:c>
      <x:c r="Q86" s="35" t="str">
        <x:v>P-TWT-004</x:v>
      </x:c>
      <x:c r="R86" s="35" t="str">
        <x:v>TWT-004</x:v>
      </x:c>
      <x:c r="S86" s="35" t="str">
        <x:v>Masked Store TWT-004</x:v>
      </x:c>
      <x:c r="T86" s="35" t="str">
        <x:v>XX1004</x:v>
      </x:c>
      <x:c r="U86" s="35" t="str">
        <x:v>Modern Trade</x:v>
      </x:c>
      <x:c r="V86" s="35" t="str">
        <x:v>Masked</x:v>
      </x:c>
      <x:c r="W86" s="35" t="str">
        <x:v>Masked</x:v>
      </x:c>
      <x:c r="X86" s="37" t="n">
        <x:v>46208</x:v>
      </x:c>
      <x:c r="Y86" s="37" t="n">
        <x:v>46275</x:v>
      </x:c>
      <x:c r="Z86" s="35" t="str">
        <x:v>W02</x:v>
      </x:c>
      <x:c r="AA86" s="35" t="str">
        <x:v>Sep'26</x:v>
      </x:c>
      <x:c r="AB86" s="35" t="str">
        <x:v>08 - 14</x:v>
      </x:c>
      <x:c r="AC86" s="35" t="str">
        <x:v>Week 2 of Sep 2026</x:v>
      </x:c>
      <x:c r="AD86" s="35" t="str">
        <x:v>Continue</x:v>
      </x:c>
      <x:c r="AE86" s="35" t="str">
        <x:v>Normal operations</x:v>
      </x:c>
      <x:c r="AF86" s="36" t="n">
        <x:v>48</x:v>
      </x:c>
      <x:c r="AG86" s="36" t="n">
        <x:v>15</x:v>
      </x:c>
      <x:c r="AH86" s="38" t="n">
        <x:f>IFERROR(AG86/AF86,0)</x:f>
        <x:v>0.3125</x:v>
      </x:c>
      <x:c r="AI86" s="36" t="n">
        <x:v>11</x:v>
      </x:c>
      <x:c r="AJ86" s="38" t="n">
        <x:f>IFERROR(AI86/AG86,0)</x:f>
        <x:v>0.7333333333333333</x:v>
      </x:c>
      <x:c r="AK86" s="36" t="n">
        <x:v>4</x:v>
      </x:c>
      <x:c r="AL86" s="36" t="n">
        <x:v>5</x:v>
      </x:c>
      <x:c r="AM86" s="36" t="n">
        <x:v>1</x:v>
      </x:c>
      <x:c r="AN86" s="38" t="n">
        <x:f>IFERROR(AL86/AG86,0)</x:f>
        <x:v>0.3333333333333333</x:v>
      </x:c>
      <x:c r="AO86" s="36" t="n">
        <x:f>BK85</x:f>
        <x:v>24</x:v>
      </x:c>
      <x:c r="AP86" s="36" t="n">
        <x:f>BL85</x:f>
        <x:v>30</x:v>
      </x:c>
      <x:c r="AQ86" s="36" t="n">
        <x:f>BM85</x:f>
        <x:v>37</x:v>
      </x:c>
      <x:c r="AR86" s="36" t="n">
        <x:f>BN85</x:f>
        <x:v>51</x:v>
      </x:c>
      <x:c r="AS86" s="36" t="n">
        <x:f>BO85</x:f>
        <x:v>24</x:v>
      </x:c>
      <x:c r="AT86" s="36" t="n">
        <x:f>BP85</x:f>
        <x:v>34</x:v>
      </x:c>
      <x:c r="AU86" s="36" t="n">
        <x:f>BQ85</x:f>
        <x:v>33</x:v>
      </x:c>
      <x:c r="AV86" s="36" t="n">
        <x:f>BR85</x:f>
        <x:v>28</x:v>
      </x:c>
      <x:c r="AW86" s="36" t="n">
        <x:f>BS85</x:f>
        <x:v>44</x:v>
      </x:c>
      <x:c r="AX86" s="36" t="n">
        <x:f>BT85</x:f>
        <x:v>46</x:v>
      </x:c>
      <x:c r="AY86" s="36" t="n">
        <x:f>SUM(AO86:AX86)</x:f>
        <x:v>351</x:v>
      </x:c>
      <x:c r="AZ86" s="36" t="n">
        <x:v>0</x:v>
      </x:c>
      <x:c r="BA86" s="36" t="n">
        <x:v>0</x:v>
      </x:c>
      <x:c r="BB86" s="36" t="n">
        <x:v>0</x:v>
      </x:c>
      <x:c r="BC86" s="36" t="n">
        <x:v>0</x:v>
      </x:c>
      <x:c r="BD86" s="36" t="n">
        <x:v>14</x:v>
      </x:c>
      <x:c r="BE86" s="36" t="n">
        <x:v>0</x:v>
      </x:c>
      <x:c r="BF86" s="36" t="n">
        <x:v>0</x:v>
      </x:c>
      <x:c r="BG86" s="36" t="n">
        <x:v>0</x:v>
      </x:c>
      <x:c r="BH86" s="36" t="n">
        <x:v>0</x:v>
      </x:c>
      <x:c r="BI86" s="36" t="n">
        <x:v>0</x:v>
      </x:c>
      <x:c r="BJ86" s="36"/>
      <x:c r="BK86" s="36" t="n">
        <x:f>MAX(0,AO86+AZ86-BV86)</x:f>
        <x:v>23</x:v>
      </x:c>
      <x:c r="BL86" s="36" t="n">
        <x:f>MAX(0,AP86+BA86-BW86)</x:f>
        <x:v>28</x:v>
      </x:c>
      <x:c r="BM86" s="36" t="n">
        <x:f>MAX(0,AQ86+BB86-BX86)</x:f>
        <x:v>36</x:v>
      </x:c>
      <x:c r="BN86" s="36" t="n">
        <x:f>MAX(0,AR86+BC86-BY86)</x:f>
        <x:v>50</x:v>
      </x:c>
      <x:c r="BO86" s="36" t="n">
        <x:f>MAX(0,AS86+BD86-BZ86)</x:f>
        <x:v>37</x:v>
      </x:c>
      <x:c r="BP86" s="36" t="n">
        <x:f>MAX(0,AT86+BE86-CA86)</x:f>
        <x:v>33</x:v>
      </x:c>
      <x:c r="BQ86" s="36" t="n">
        <x:f>MAX(0,AU86+BF86-CB86)</x:f>
        <x:v>32</x:v>
      </x:c>
      <x:c r="BR86" s="36" t="n">
        <x:f>MAX(0,AV86+BG86-CC86)</x:f>
        <x:v>27</x:v>
      </x:c>
      <x:c r="BS86" s="36" t="n">
        <x:f>MAX(0,AW86+BH86-CD86)</x:f>
        <x:v>43</x:v>
      </x:c>
      <x:c r="BT86" s="36" t="n">
        <x:f>MAX(0,AX86+BI86-CE86)</x:f>
        <x:v>44</x:v>
      </x:c>
      <x:c r="BU86" s="36" t="n">
        <x:f>SUM(BK86:BT86)</x:f>
        <x:v>353</x:v>
      </x:c>
      <x:c r="BV86" s="36" t="n">
        <x:v>1</x:v>
      </x:c>
      <x:c r="BW86" s="36" t="n">
        <x:v>2</x:v>
      </x:c>
      <x:c r="BX86" s="36" t="n">
        <x:v>1</x:v>
      </x:c>
      <x:c r="BY86" s="36" t="n">
        <x:v>1</x:v>
      </x:c>
      <x:c r="BZ86" s="36" t="n">
        <x:v>1</x:v>
      </x:c>
      <x:c r="CA86" s="36" t="n">
        <x:v>1</x:v>
      </x:c>
      <x:c r="CB86" s="36" t="n">
        <x:v>1</x:v>
      </x:c>
      <x:c r="CC86" s="36" t="n">
        <x:v>1</x:v>
      </x:c>
      <x:c r="CD86" s="36" t="n">
        <x:v>1</x:v>
      </x:c>
      <x:c r="CE86" s="36" t="n">
        <x:v>2</x:v>
      </x:c>
      <x:c r="CF86" s="36"/>
      <x:c r="CG86" s="36" t="n">
        <x:f>SUM(BV86,BW86,BX86,BY86)</x:f>
        <x:v>5</x:v>
      </x:c>
      <x:c r="CH86" s="36" t="n">
        <x:f>SUM(BZ86,CA86)</x:f>
        <x:v>2</x:v>
      </x:c>
      <x:c r="CI86" s="36" t="n">
        <x:f>SUM(CB86)</x:f>
        <x:v>1</x:v>
      </x:c>
      <x:c r="CJ86" s="36" t="n">
        <x:f>SUM(CC86,CD86)</x:f>
        <x:v>2</x:v>
      </x:c>
      <x:c r="CK86" s="36" t="n">
        <x:f>SUM(CE86)</x:f>
        <x:v>2</x:v>
      </x:c>
      <x:c r="CL86" s="36" t="n">
        <x:f>SUM(CG86:CK86)</x:f>
        <x:v>12</x:v>
      </x:c>
      <x:c r="CM86" s="39" t="n">
        <x:f>SUM(BV86*1,BW86*1,BX86*1,BY86*1)</x:f>
        <x:v>5</x:v>
      </x:c>
      <x:c r="CN86" s="39" t="n">
        <x:f>SUM(BZ86*0.324,CA86*0.416)</x:f>
        <x:v>0.74</x:v>
      </x:c>
      <x:c r="CO86" s="39" t="n">
        <x:f>SUM(CB86*0.75)</x:f>
        <x:v>0.75</x:v>
      </x:c>
      <x:c r="CP86" s="39" t="n">
        <x:f>SUM(CC86*0.325,CD86*0.2)</x:f>
        <x:v>0.525</x:v>
      </x:c>
      <x:c r="CQ86" s="39" t="n">
        <x:f>SUM(CE86*0.24)</x:f>
        <x:v>0.48</x:v>
      </x:c>
      <x:c r="CR86" s="39" t="n">
        <x:f>SUM(CM86:CQ86)</x:f>
        <x:v>7.495000000000001</x:v>
      </x:c>
      <x:c r="CS86" s="36" t="n">
        <x:f>SUM(CG86:CH86)</x:f>
        <x:v>7</x:v>
      </x:c>
      <x:c r="CT86" s="36" t="str"/>
      <x:c r="CU86" s="36" t="n">
        <x:f>MIN(AG86,CG86)</x:f>
        <x:v>5</x:v>
      </x:c>
      <x:c r="CV86" s="36" t="n">
        <x:f>MIN(AG86,CH86)</x:f>
        <x:v>2</x:v>
      </x:c>
      <x:c r="CW86" s="36" t="n">
        <x:f>MIN(AG86,CI86)</x:f>
        <x:v>1</x:v>
      </x:c>
      <x:c r="CX86" s="36" t="n">
        <x:f>MIN(AG86,CJ86)</x:f>
        <x:v>2</x:v>
      </x:c>
      <x:c r="CY86" s="36" t="n">
        <x:f>MIN(AG86,CK86)</x:f>
        <x:v>2</x:v>
      </x:c>
    </x:row>
    <x:row r="87" ht="18" customHeight="1">
      <x:c r="A87" s="35" t="str">
        <x:v>Area TWT-02</x:v>
      </x:c>
      <x:c r="B87" s="35" t="str">
        <x:v>Area Lead TWT-02</x:v>
      </x:c>
      <x:c r="C87" s="35" t="str">
        <x:v>Field Lead TWT-01</x:v>
      </x:c>
      <x:c r="D87" s="35" t="str">
        <x:v>City TWT-D</x:v>
      </x:c>
      <x:c r="E87" s="35" t="n">
        <x:v>4</x:v>
      </x:c>
      <x:c r="F87" s="35" t="n">
        <x:v>24</x:v>
      </x:c>
      <x:c r="G87" s="35" t="n">
        <x:v>1</x:v>
      </x:c>
      <x:c r="H87" s="35" t="str">
        <x:v>Promoter</x:v>
      </x:c>
      <x:c r="I87" s="35" t="str">
        <x:v>Agency TWT-01</x:v>
      </x:c>
      <x:c r="J87" s="35" t="str">
        <x:v>PR-TWT-002</x:v>
      </x:c>
      <x:c r="K87" s="35" t="str">
        <x:v>Masked Promoter TWT-002</x:v>
      </x:c>
      <x:c r="L87" s="35" t="str">
        <x:v>9XXXX10002</x:v>
      </x:c>
      <x:c r="M87" s="37" t="n">
        <x:v>46176</x:v>
      </x:c>
      <x:c r="N87" s="35" t="str">
        <x:v>Cohort 3</x:v>
      </x:c>
      <x:c r="O87" s="35" t="str">
        <x:v>DIST-TWT-01</x:v>
      </x:c>
      <x:c r="P87" s="35" t="str">
        <x:v>Masked Distributor TWT-01</x:v>
      </x:c>
      <x:c r="Q87" s="35" t="str">
        <x:v>P-TWT-004</x:v>
      </x:c>
      <x:c r="R87" s="35" t="str">
        <x:v>TWT-004</x:v>
      </x:c>
      <x:c r="S87" s="35" t="str">
        <x:v>Masked Store TWT-004</x:v>
      </x:c>
      <x:c r="T87" s="35" t="str">
        <x:v>XX1004</x:v>
      </x:c>
      <x:c r="U87" s="35" t="str">
        <x:v>Modern Trade</x:v>
      </x:c>
      <x:c r="V87" s="35" t="str">
        <x:v>Masked</x:v>
      </x:c>
      <x:c r="W87" s="35" t="str">
        <x:v>Masked</x:v>
      </x:c>
      <x:c r="X87" s="37" t="n">
        <x:v>46208</x:v>
      </x:c>
      <x:c r="Y87" s="37" t="n">
        <x:v>46276</x:v>
      </x:c>
      <x:c r="Z87" s="35" t="str">
        <x:v>W02</x:v>
      </x:c>
      <x:c r="AA87" s="35" t="str">
        <x:v>Sep'26</x:v>
      </x:c>
      <x:c r="AB87" s="35" t="str">
        <x:v>08 - 14</x:v>
      </x:c>
      <x:c r="AC87" s="35" t="str">
        <x:v>Week 2 of Sep 2026</x:v>
      </x:c>
      <x:c r="AD87" s="35" t="str">
        <x:v>Continue</x:v>
      </x:c>
      <x:c r="AE87" s="35" t="str">
        <x:v>Replenishment pending for selected SKU</x:v>
      </x:c>
      <x:c r="AF87" s="36" t="n">
        <x:v>64</x:v>
      </x:c>
      <x:c r="AG87" s="36" t="n">
        <x:v>24</x:v>
      </x:c>
      <x:c r="AH87" s="38" t="n">
        <x:f>IFERROR(AG87/AF87,0)</x:f>
        <x:v>0.375</x:v>
      </x:c>
      <x:c r="AI87" s="36" t="n">
        <x:v>19</x:v>
      </x:c>
      <x:c r="AJ87" s="38" t="n">
        <x:f>IFERROR(AI87/AG87,0)</x:f>
        <x:v>0.7916666666666666</x:v>
      </x:c>
      <x:c r="AK87" s="36" t="n">
        <x:v>7</x:v>
      </x:c>
      <x:c r="AL87" s="36" t="n">
        <x:v>6</x:v>
      </x:c>
      <x:c r="AM87" s="36" t="n">
        <x:v>1</x:v>
      </x:c>
      <x:c r="AN87" s="38" t="n">
        <x:f>IFERROR(AL87/AG87,0)</x:f>
        <x:v>0.25</x:v>
      </x:c>
      <x:c r="AO87" s="36" t="n">
        <x:f>BK86</x:f>
        <x:v>23</x:v>
      </x:c>
      <x:c r="AP87" s="36" t="n">
        <x:f>BL86</x:f>
        <x:v>28</x:v>
      </x:c>
      <x:c r="AQ87" s="36" t="n">
        <x:f>BM86</x:f>
        <x:v>36</x:v>
      </x:c>
      <x:c r="AR87" s="36" t="n">
        <x:f>BN86</x:f>
        <x:v>50</x:v>
      </x:c>
      <x:c r="AS87" s="36" t="n">
        <x:f>BO86</x:f>
        <x:v>37</x:v>
      </x:c>
      <x:c r="AT87" s="36" t="n">
        <x:f>BP86</x:f>
        <x:v>33</x:v>
      </x:c>
      <x:c r="AU87" s="36" t="n">
        <x:f>BQ86</x:f>
        <x:v>32</x:v>
      </x:c>
      <x:c r="AV87" s="36" t="n">
        <x:f>BR86</x:f>
        <x:v>27</x:v>
      </x:c>
      <x:c r="AW87" s="36" t="n">
        <x:f>BS86</x:f>
        <x:v>43</x:v>
      </x:c>
      <x:c r="AX87" s="36" t="n">
        <x:f>BT86</x:f>
        <x:v>44</x:v>
      </x:c>
      <x:c r="AY87" s="36" t="n">
        <x:f>SUM(AO87:AX87)</x:f>
        <x:v>353</x:v>
      </x:c>
      <x:c r="AZ87" s="36" t="n">
        <x:v>0</x:v>
      </x:c>
      <x:c r="BA87" s="36" t="n">
        <x:v>0</x:v>
      </x:c>
      <x:c r="BB87" s="36" t="n">
        <x:v>0</x:v>
      </x:c>
      <x:c r="BC87" s="36" t="n">
        <x:v>0</x:v>
      </x:c>
      <x:c r="BD87" s="36" t="n">
        <x:v>0</x:v>
      </x:c>
      <x:c r="BE87" s="36" t="n">
        <x:v>17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36"/>
      <x:c r="BK87" s="36" t="n">
        <x:f>MAX(0,AO87+AZ87-BV87)</x:f>
        <x:v>22</x:v>
      </x:c>
      <x:c r="BL87" s="36" t="n">
        <x:f>MAX(0,AP87+BA87-BW87)</x:f>
        <x:v>0</x:v>
      </x:c>
      <x:c r="BM87" s="36" t="n">
        <x:f>MAX(0,AQ87+BB87-BX87)</x:f>
        <x:v>36</x:v>
      </x:c>
      <x:c r="BN87" s="36" t="n">
        <x:f>MAX(0,AR87+BC87-BY87)</x:f>
        <x:v>49</x:v>
      </x:c>
      <x:c r="BO87" s="36" t="n">
        <x:f>MAX(0,AS87+BD87-BZ87)</x:f>
        <x:v>36</x:v>
      </x:c>
      <x:c r="BP87" s="36" t="n">
        <x:f>MAX(0,AT87+BE87-CA87)</x:f>
        <x:v>48</x:v>
      </x:c>
      <x:c r="BQ87" s="36" t="n">
        <x:f>MAX(0,AU87+BF87-CB87)</x:f>
        <x:v>31</x:v>
      </x:c>
      <x:c r="BR87" s="36" t="n">
        <x:f>MAX(0,AV87+BG87-CC87)</x:f>
        <x:v>26</x:v>
      </x:c>
      <x:c r="BS87" s="36" t="n">
        <x:f>MAX(0,AW87+BH87-CD87)</x:f>
        <x:v>42</x:v>
      </x:c>
      <x:c r="BT87" s="36" t="n">
        <x:f>MAX(0,AX87+BI87-CE87)</x:f>
        <x:v>42</x:v>
      </x:c>
      <x:c r="BU87" s="36" t="n">
        <x:f>SUM(BK87:BT87)</x:f>
        <x:v>332</x:v>
      </x:c>
      <x:c r="BV87" s="36" t="n">
        <x:v>1</x:v>
      </x:c>
      <x:c r="BW87" s="36" t="n">
        <x:v>28</x:v>
      </x:c>
      <x:c r="BX87" s="36" t="n">
        <x:v>0</x:v>
      </x:c>
      <x:c r="BY87" s="36" t="n">
        <x:v>1</x:v>
      </x:c>
      <x:c r="BZ87" s="36" t="n">
        <x:v>1</x:v>
      </x:c>
      <x:c r="CA87" s="36" t="n">
        <x:v>2</x:v>
      </x:c>
      <x:c r="CB87" s="36" t="n">
        <x:v>1</x:v>
      </x:c>
      <x:c r="CC87" s="36" t="n">
        <x:v>1</x:v>
      </x:c>
      <x:c r="CD87" s="36" t="n">
        <x:v>1</x:v>
      </x:c>
      <x:c r="CE87" s="36" t="n">
        <x:v>2</x:v>
      </x:c>
      <x:c r="CF87" s="36"/>
      <x:c r="CG87" s="36" t="n">
        <x:f>SUM(BV87,BW87,BX87,BY87)</x:f>
        <x:v>30</x:v>
      </x:c>
      <x:c r="CH87" s="36" t="n">
        <x:f>SUM(BZ87,CA87)</x:f>
        <x:v>3</x:v>
      </x:c>
      <x:c r="CI87" s="36" t="n">
        <x:f>SUM(CB87)</x:f>
        <x:v>1</x:v>
      </x:c>
      <x:c r="CJ87" s="36" t="n">
        <x:f>SUM(CC87,CD87)</x:f>
        <x:v>2</x:v>
      </x:c>
      <x:c r="CK87" s="36" t="n">
        <x:f>SUM(CE87)</x:f>
        <x:v>2</x:v>
      </x:c>
      <x:c r="CL87" s="36" t="n">
        <x:f>SUM(CG87:CK87)</x:f>
        <x:v>38</x:v>
      </x:c>
      <x:c r="CM87" s="39" t="n">
        <x:f>SUM(BV87*1,BW87*1,BX87*1,BY87*1)</x:f>
        <x:v>30</x:v>
      </x:c>
      <x:c r="CN87" s="39" t="n">
        <x:f>SUM(BZ87*0.324,CA87*0.416)</x:f>
        <x:v>1.156</x:v>
      </x:c>
      <x:c r="CO87" s="39" t="n">
        <x:f>SUM(CB87*0.75)</x:f>
        <x:v>0.75</x:v>
      </x:c>
      <x:c r="CP87" s="39" t="n">
        <x:f>SUM(CC87*0.325,CD87*0.2)</x:f>
        <x:v>0.525</x:v>
      </x:c>
      <x:c r="CQ87" s="39" t="n">
        <x:f>SUM(CE87*0.24)</x:f>
        <x:v>0.48</x:v>
      </x:c>
      <x:c r="CR87" s="39" t="n">
        <x:f>SUM(CM87:CQ87)</x:f>
        <x:v>32.910999999999994</x:v>
      </x:c>
      <x:c r="CS87" s="36" t="n">
        <x:f>SUM(CG87:CH87)</x:f>
        <x:v>33</x:v>
      </x:c>
      <x:c r="CT87" s="36" t="str"/>
      <x:c r="CU87" s="36" t="n">
        <x:f>MIN(AG87,CG87)</x:f>
        <x:v>24</x:v>
      </x:c>
      <x:c r="CV87" s="36" t="n">
        <x:f>MIN(AG87,CH87)</x:f>
        <x:v>3</x:v>
      </x:c>
      <x:c r="CW87" s="36" t="n">
        <x:f>MIN(AG87,CI87)</x:f>
        <x:v>1</x:v>
      </x:c>
      <x:c r="CX87" s="36" t="n">
        <x:f>MIN(AG87,CJ87)</x:f>
        <x:v>2</x:v>
      </x:c>
      <x:c r="CY87" s="36" t="n">
        <x:f>MIN(AG87,CK87)</x:f>
        <x:v>2</x:v>
      </x:c>
    </x:row>
    <x:row r="88" ht="18" customHeight="1">
      <x:c r="A88" s="35" t="str">
        <x:v>Area TWT-02</x:v>
      </x:c>
      <x:c r="B88" s="35" t="str">
        <x:v>Area Lead TWT-02</x:v>
      </x:c>
      <x:c r="C88" s="35" t="str">
        <x:v>Field Lead TWT-01</x:v>
      </x:c>
      <x:c r="D88" s="35" t="str">
        <x:v>City TWT-D</x:v>
      </x:c>
      <x:c r="E88" s="35" t="n">
        <x:v>4</x:v>
      </x:c>
      <x:c r="F88" s="35" t="n">
        <x:v>24</x:v>
      </x:c>
      <x:c r="G88" s="35" t="n">
        <x:v>1</x:v>
      </x:c>
      <x:c r="H88" s="35" t="str">
        <x:v>Promoter</x:v>
      </x:c>
      <x:c r="I88" s="35" t="str">
        <x:v>Agency TWT-01</x:v>
      </x:c>
      <x:c r="J88" s="35" t="str">
        <x:v>PR-TWT-002</x:v>
      </x:c>
      <x:c r="K88" s="35" t="str">
        <x:v>Masked Promoter TWT-002</x:v>
      </x:c>
      <x:c r="L88" s="35" t="str">
        <x:v>9XXXX10002</x:v>
      </x:c>
      <x:c r="M88" s="37" t="n">
        <x:v>46176</x:v>
      </x:c>
      <x:c r="N88" s="35" t="str">
        <x:v>Cohort 3</x:v>
      </x:c>
      <x:c r="O88" s="35" t="str">
        <x:v>DIST-TWT-01</x:v>
      </x:c>
      <x:c r="P88" s="35" t="str">
        <x:v>Masked Distributor TWT-01</x:v>
      </x:c>
      <x:c r="Q88" s="35" t="str">
        <x:v>P-TWT-004</x:v>
      </x:c>
      <x:c r="R88" s="35" t="str">
        <x:v>TWT-004</x:v>
      </x:c>
      <x:c r="S88" s="35" t="str">
        <x:v>Masked Store TWT-004</x:v>
      </x:c>
      <x:c r="T88" s="35" t="str">
        <x:v>XX1004</x:v>
      </x:c>
      <x:c r="U88" s="35" t="str">
        <x:v>Modern Trade</x:v>
      </x:c>
      <x:c r="V88" s="35" t="str">
        <x:v>Masked</x:v>
      </x:c>
      <x:c r="W88" s="35" t="str">
        <x:v>Masked</x:v>
      </x:c>
      <x:c r="X88" s="37" t="n">
        <x:v>46208</x:v>
      </x:c>
      <x:c r="Y88" s="37" t="n">
        <x:v>46277</x:v>
      </x:c>
      <x:c r="Z88" s="35" t="str">
        <x:v>W02</x:v>
      </x:c>
      <x:c r="AA88" s="35" t="str">
        <x:v>Sep'26</x:v>
      </x:c>
      <x:c r="AB88" s="35" t="str">
        <x:v>08 - 14</x:v>
      </x:c>
      <x:c r="AC88" s="35" t="str">
        <x:v>Week 2 of Sep 2026</x:v>
      </x:c>
      <x:c r="AD88" s="35" t="str">
        <x:v>Continue</x:v>
      </x:c>
      <x:c r="AE88" s="35" t="str">
        <x:v>Replenishment pending for selected SKU</x:v>
      </x:c>
      <x:c r="AF88" s="36" t="n">
        <x:v>60</x:v>
      </x:c>
      <x:c r="AG88" s="36" t="n">
        <x:v>27</x:v>
      </x:c>
      <x:c r="AH88" s="38" t="n">
        <x:f>IFERROR(AG88/AF88,0)</x:f>
        <x:v>0.45</x:v>
      </x:c>
      <x:c r="AI88" s="36" t="n">
        <x:v>19</x:v>
      </x:c>
      <x:c r="AJ88" s="38" t="n">
        <x:f>IFERROR(AI88/AG88,0)</x:f>
        <x:v>0.7037037037037037</x:v>
      </x:c>
      <x:c r="AK88" s="36" t="n">
        <x:v>6</x:v>
      </x:c>
      <x:c r="AL88" s="36" t="n">
        <x:v>5</x:v>
      </x:c>
      <x:c r="AM88" s="36" t="n">
        <x:v>1</x:v>
      </x:c>
      <x:c r="AN88" s="38" t="n">
        <x:f>IFERROR(AL88/AG88,0)</x:f>
        <x:v>0.18518518518518517</x:v>
      </x:c>
      <x:c r="AO88" s="36" t="n">
        <x:f>BK87</x:f>
        <x:v>22</x:v>
      </x:c>
      <x:c r="AP88" s="36" t="n">
        <x:f>BL87</x:f>
        <x:v>0</x:v>
      </x:c>
      <x:c r="AQ88" s="36" t="n">
        <x:f>BM87</x:f>
        <x:v>36</x:v>
      </x:c>
      <x:c r="AR88" s="36" t="n">
        <x:f>BN87</x:f>
        <x:v>49</x:v>
      </x:c>
      <x:c r="AS88" s="36" t="n">
        <x:f>BO87</x:f>
        <x:v>36</x:v>
      </x:c>
      <x:c r="AT88" s="36" t="n">
        <x:f>BP87</x:f>
        <x:v>48</x:v>
      </x:c>
      <x:c r="AU88" s="36" t="n">
        <x:f>BQ87</x:f>
        <x:v>31</x:v>
      </x:c>
      <x:c r="AV88" s="36" t="n">
        <x:f>BR87</x:f>
        <x:v>26</x:v>
      </x:c>
      <x:c r="AW88" s="36" t="n">
        <x:f>BS87</x:f>
        <x:v>42</x:v>
      </x:c>
      <x:c r="AX88" s="36" t="n">
        <x:f>BT87</x:f>
        <x:v>42</x:v>
      </x:c>
      <x:c r="AY88" s="36" t="n">
        <x:f>SUM(AO88:AX88)</x:f>
        <x:v>332</x:v>
      </x:c>
      <x:c r="AZ88" s="36" t="n">
        <x:v>12</x:v>
      </x:c>
      <x:c r="BA88" s="36" t="n">
        <x:v>0</x:v>
      </x:c>
      <x:c r="BB88" s="36" t="n">
        <x:v>0</x:v>
      </x:c>
      <x:c r="BC88" s="36" t="n">
        <x:v>0</x:v>
      </x:c>
      <x:c r="BD88" s="36" t="n">
        <x:v>0</x:v>
      </x:c>
      <x:c r="BE88" s="36" t="n">
        <x:v>0</x:v>
      </x:c>
      <x:c r="BF88" s="36" t="n">
        <x:v>17</x:v>
      </x:c>
      <x:c r="BG88" s="36" t="n">
        <x:v>0</x:v>
      </x:c>
      <x:c r="BH88" s="36" t="n">
        <x:v>0</x:v>
      </x:c>
      <x:c r="BI88" s="36" t="n">
        <x:v>0</x:v>
      </x:c>
      <x:c r="BJ88" s="36"/>
      <x:c r="BK88" s="36" t="n">
        <x:f>MAX(0,AO88+AZ88-BV88)</x:f>
        <x:v>33</x:v>
      </x:c>
      <x:c r="BL88" s="36" t="n">
        <x:f>MAX(0,AP88+BA88-BW88)</x:f>
        <x:v>0</x:v>
      </x:c>
      <x:c r="BM88" s="36" t="n">
        <x:f>MAX(0,AQ88+BB88-BX88)</x:f>
        <x:v>35</x:v>
      </x:c>
      <x:c r="BN88" s="36" t="n">
        <x:f>MAX(0,AR88+BC88-BY88)</x:f>
        <x:v>49</x:v>
      </x:c>
      <x:c r="BO88" s="36" t="n">
        <x:f>MAX(0,AS88+BD88-BZ88)</x:f>
        <x:v>34</x:v>
      </x:c>
      <x:c r="BP88" s="36" t="n">
        <x:f>MAX(0,AT88+BE88-CA88)</x:f>
        <x:v>47</x:v>
      </x:c>
      <x:c r="BQ88" s="36" t="n">
        <x:f>MAX(0,AU88+BF88-CB88)</x:f>
        <x:v>47</x:v>
      </x:c>
      <x:c r="BR88" s="36" t="n">
        <x:f>MAX(0,AV88+BG88-CC88)</x:f>
        <x:v>25</x:v>
      </x:c>
      <x:c r="BS88" s="36" t="n">
        <x:f>MAX(0,AW88+BH88-CD88)</x:f>
        <x:v>41</x:v>
      </x:c>
      <x:c r="BT88" s="36" t="n">
        <x:f>MAX(0,AX88+BI88-CE88)</x:f>
        <x:v>41</x:v>
      </x:c>
      <x:c r="BU88" s="36" t="n">
        <x:f>SUM(BK88:BT88)</x:f>
        <x:v>352</x:v>
      </x:c>
      <x:c r="BV88" s="36" t="n">
        <x:v>1</x:v>
      </x:c>
      <x:c r="BW88" s="36" t="n">
        <x:v>0</x:v>
      </x:c>
      <x:c r="BX88" s="36" t="n">
        <x:v>1</x:v>
      </x:c>
      <x:c r="BY88" s="36" t="n">
        <x:v>0</x:v>
      </x:c>
      <x:c r="BZ88" s="36" t="n">
        <x:v>2</x:v>
      </x:c>
      <x:c r="CA88" s="36" t="n">
        <x:v>1</x:v>
      </x:c>
      <x:c r="CB88" s="36" t="n">
        <x:v>1</x:v>
      </x:c>
      <x:c r="CC88" s="36" t="n">
        <x:v>1</x:v>
      </x:c>
      <x:c r="CD88" s="36" t="n">
        <x:v>1</x:v>
      </x:c>
      <x:c r="CE88" s="36" t="n">
        <x:v>1</x:v>
      </x:c>
      <x:c r="CF88" s="36"/>
      <x:c r="CG88" s="36" t="n">
        <x:f>SUM(BV88,BW88,BX88,BY88)</x:f>
        <x:v>2</x:v>
      </x:c>
      <x:c r="CH88" s="36" t="n">
        <x:f>SUM(BZ88,CA88)</x:f>
        <x:v>3</x:v>
      </x:c>
      <x:c r="CI88" s="36" t="n">
        <x:f>SUM(CB88)</x:f>
        <x:v>1</x:v>
      </x:c>
      <x:c r="CJ88" s="36" t="n">
        <x:f>SUM(CC88,CD88)</x:f>
        <x:v>2</x:v>
      </x:c>
      <x:c r="CK88" s="36" t="n">
        <x:f>SUM(CE88)</x:f>
        <x:v>1</x:v>
      </x:c>
      <x:c r="CL88" s="36" t="n">
        <x:f>SUM(CG88:CK88)</x:f>
        <x:v>9</x:v>
      </x:c>
      <x:c r="CM88" s="39" t="n">
        <x:f>SUM(BV88*1,BW88*1,BX88*1,BY88*1)</x:f>
        <x:v>2</x:v>
      </x:c>
      <x:c r="CN88" s="39" t="n">
        <x:f>SUM(BZ88*0.324,CA88*0.416)</x:f>
        <x:v>1.064</x:v>
      </x:c>
      <x:c r="CO88" s="39" t="n">
        <x:f>SUM(CB88*0.75)</x:f>
        <x:v>0.75</x:v>
      </x:c>
      <x:c r="CP88" s="39" t="n">
        <x:f>SUM(CC88*0.325,CD88*0.2)</x:f>
        <x:v>0.525</x:v>
      </x:c>
      <x:c r="CQ88" s="39" t="n">
        <x:f>SUM(CE88*0.24)</x:f>
        <x:v>0.24</x:v>
      </x:c>
      <x:c r="CR88" s="39" t="n">
        <x:f>SUM(CM88:CQ88)</x:f>
        <x:v>4.579000000000001</x:v>
      </x:c>
      <x:c r="CS88" s="36" t="n">
        <x:f>SUM(CG88:CH88)</x:f>
        <x:v>5</x:v>
      </x:c>
      <x:c r="CT88" s="36" t="str"/>
      <x:c r="CU88" s="36" t="n">
        <x:f>MIN(AG88,CG88)</x:f>
        <x:v>2</x:v>
      </x:c>
      <x:c r="CV88" s="36" t="n">
        <x:f>MIN(AG88,CH88)</x:f>
        <x:v>3</x:v>
      </x:c>
      <x:c r="CW88" s="36" t="n">
        <x:f>MIN(AG88,CI88)</x:f>
        <x:v>1</x:v>
      </x:c>
      <x:c r="CX88" s="36" t="n">
        <x:f>MIN(AG88,CJ88)</x:f>
        <x:v>2</x:v>
      </x:c>
      <x:c r="CY88" s="36" t="n">
        <x:f>MIN(AG88,CK88)</x:f>
        <x:v>1</x:v>
      </x:c>
    </x:row>
    <x:row r="89" ht="18" customHeight="1">
      <x:c r="A89" s="35" t="str">
        <x:v>Area TWT-02</x:v>
      </x:c>
      <x:c r="B89" s="35" t="str">
        <x:v>Area Lead TWT-02</x:v>
      </x:c>
      <x:c r="C89" s="35" t="str">
        <x:v>Field Lead TWT-01</x:v>
      </x:c>
      <x:c r="D89" s="35" t="str">
        <x:v>City TWT-D</x:v>
      </x:c>
      <x:c r="E89" s="35" t="n">
        <x:v>4</x:v>
      </x:c>
      <x:c r="F89" s="35" t="n">
        <x:v>24</x:v>
      </x:c>
      <x:c r="G89" s="35" t="n">
        <x:v>1</x:v>
      </x:c>
      <x:c r="H89" s="35" t="str">
        <x:v>Promoter</x:v>
      </x:c>
      <x:c r="I89" s="35" t="str">
        <x:v>Agency TWT-01</x:v>
      </x:c>
      <x:c r="J89" s="35" t="str">
        <x:v>PR-TWT-002</x:v>
      </x:c>
      <x:c r="K89" s="35" t="str">
        <x:v>Masked Promoter TWT-002</x:v>
      </x:c>
      <x:c r="L89" s="35" t="str">
        <x:v>9XXXX10002</x:v>
      </x:c>
      <x:c r="M89" s="37" t="n">
        <x:v>46176</x:v>
      </x:c>
      <x:c r="N89" s="35" t="str">
        <x:v>Cohort 3</x:v>
      </x:c>
      <x:c r="O89" s="35" t="str">
        <x:v>DIST-TWT-01</x:v>
      </x:c>
      <x:c r="P89" s="35" t="str">
        <x:v>Masked Distributor TWT-01</x:v>
      </x:c>
      <x:c r="Q89" s="35" t="str">
        <x:v>P-TWT-004</x:v>
      </x:c>
      <x:c r="R89" s="35" t="str">
        <x:v>TWT-004</x:v>
      </x:c>
      <x:c r="S89" s="35" t="str">
        <x:v>Masked Store TWT-004</x:v>
      </x:c>
      <x:c r="T89" s="35" t="str">
        <x:v>XX1004</x:v>
      </x:c>
      <x:c r="U89" s="35" t="str">
        <x:v>Modern Trade</x:v>
      </x:c>
      <x:c r="V89" s="35" t="str">
        <x:v>Masked</x:v>
      </x:c>
      <x:c r="W89" s="35" t="str">
        <x:v>Masked</x:v>
      </x:c>
      <x:c r="X89" s="37" t="n">
        <x:v>46208</x:v>
      </x:c>
      <x:c r="Y89" s="37" t="n">
        <x:v>46279</x:v>
      </x:c>
      <x:c r="Z89" s="35" t="str">
        <x:v>W02</x:v>
      </x:c>
      <x:c r="AA89" s="35" t="str">
        <x:v>Sep'26</x:v>
      </x:c>
      <x:c r="AB89" s="35" t="str">
        <x:v>08 - 14</x:v>
      </x:c>
      <x:c r="AC89" s="35" t="str">
        <x:v>Week 2 of Sep 2026</x:v>
      </x:c>
      <x:c r="AD89" s="35" t="str">
        <x:v>Continue</x:v>
      </x:c>
      <x:c r="AE89" s="35" t="str">
        <x:v>Replenishment pending for selected SKU</x:v>
      </x:c>
      <x:c r="AF89" s="36" t="n">
        <x:v>45</x:v>
      </x:c>
      <x:c r="AG89" s="36" t="n">
        <x:v>15</x:v>
      </x:c>
      <x:c r="AH89" s="38" t="n">
        <x:f>IFERROR(AG89/AF89,0)</x:f>
        <x:v>0.3333333333333333</x:v>
      </x:c>
      <x:c r="AI89" s="36" t="n">
        <x:v>12</x:v>
      </x:c>
      <x:c r="AJ89" s="38" t="n">
        <x:f>IFERROR(AI89/AG89,0)</x:f>
        <x:v>0.8</x:v>
      </x:c>
      <x:c r="AK89" s="36" t="n">
        <x:v>5</x:v>
      </x:c>
      <x:c r="AL89" s="36" t="n">
        <x:v>4</x:v>
      </x:c>
      <x:c r="AM89" s="36" t="n">
        <x:v>1</x:v>
      </x:c>
      <x:c r="AN89" s="38" t="n">
        <x:f>IFERROR(AL89/AG89,0)</x:f>
        <x:v>0.26666666666666666</x:v>
      </x:c>
      <x:c r="AO89" s="36" t="n">
        <x:f>BK88</x:f>
        <x:v>33</x:v>
      </x:c>
      <x:c r="AP89" s="36" t="n">
        <x:f>BL88</x:f>
        <x:v>0</x:v>
      </x:c>
      <x:c r="AQ89" s="36" t="n">
        <x:f>BM88</x:f>
        <x:v>35</x:v>
      </x:c>
      <x:c r="AR89" s="36" t="n">
        <x:f>BN88</x:f>
        <x:v>49</x:v>
      </x:c>
      <x:c r="AS89" s="36" t="n">
        <x:f>BO88</x:f>
        <x:v>34</x:v>
      </x:c>
      <x:c r="AT89" s="36" t="n">
        <x:f>BP88</x:f>
        <x:v>47</x:v>
      </x:c>
      <x:c r="AU89" s="36" t="n">
        <x:f>BQ88</x:f>
        <x:v>47</x:v>
      </x:c>
      <x:c r="AV89" s="36" t="n">
        <x:f>BR88</x:f>
        <x:v>25</x:v>
      </x:c>
      <x:c r="AW89" s="36" t="n">
        <x:f>BS88</x:f>
        <x:v>41</x:v>
      </x:c>
      <x:c r="AX89" s="36" t="n">
        <x:f>BT88</x:f>
        <x:v>41</x:v>
      </x:c>
      <x:c r="AY89" s="36" t="n">
        <x:f>SUM(AO89:AX89)</x:f>
        <x:v>352</x:v>
      </x:c>
      <x:c r="AZ89" s="36" t="n">
        <x:v>0</x:v>
      </x:c>
      <x:c r="BA89" s="36" t="n">
        <x:v>0</x:v>
      </x:c>
      <x:c r="BB89" s="36" t="n">
        <x:v>0</x:v>
      </x:c>
      <x:c r="BC89" s="36" t="n">
        <x:v>0</x:v>
      </x:c>
      <x:c r="BD89" s="36" t="n">
        <x:v>0</x:v>
      </x:c>
      <x:c r="BE89" s="36" t="n">
        <x:v>0</x:v>
      </x:c>
      <x:c r="BF89" s="36" t="n">
        <x:v>0</x:v>
      </x:c>
      <x:c r="BG89" s="36" t="n">
        <x:v>15</x:v>
      </x:c>
      <x:c r="BH89" s="36" t="n">
        <x:v>0</x:v>
      </x:c>
      <x:c r="BI89" s="36" t="n">
        <x:v>0</x:v>
      </x:c>
      <x:c r="BJ89" s="36"/>
      <x:c r="BK89" s="36" t="n">
        <x:f>MAX(0,AO89+AZ89-BV89)</x:f>
        <x:v>33</x:v>
      </x:c>
      <x:c r="BL89" s="36" t="n">
        <x:f>MAX(0,AP89+BA89-BW89)</x:f>
        <x:v>0</x:v>
      </x:c>
      <x:c r="BM89" s="36" t="n">
        <x:f>MAX(0,AQ89+BB89-BX89)</x:f>
        <x:v>34</x:v>
      </x:c>
      <x:c r="BN89" s="36" t="n">
        <x:f>MAX(0,AR89+BC89-BY89)</x:f>
        <x:v>48</x:v>
      </x:c>
      <x:c r="BO89" s="36" t="n">
        <x:f>MAX(0,AS89+BD89-BZ89)</x:f>
        <x:v>32</x:v>
      </x:c>
      <x:c r="BP89" s="36" t="n">
        <x:f>MAX(0,AT89+BE89-CA89)</x:f>
        <x:v>46</x:v>
      </x:c>
      <x:c r="BQ89" s="36" t="n">
        <x:f>MAX(0,AU89+BF89-CB89)</x:f>
        <x:v>46</x:v>
      </x:c>
      <x:c r="BR89" s="36" t="n">
        <x:f>MAX(0,AV89+BG89-CC89)</x:f>
        <x:v>39</x:v>
      </x:c>
      <x:c r="BS89" s="36" t="n">
        <x:f>MAX(0,AW89+BH89-CD89)</x:f>
        <x:v>40</x:v>
      </x:c>
      <x:c r="BT89" s="36" t="n">
        <x:f>MAX(0,AX89+BI89-CE89)</x:f>
        <x:v>39</x:v>
      </x:c>
      <x:c r="BU89" s="36" t="n">
        <x:f>SUM(BK89:BT89)</x:f>
        <x:v>357</x:v>
      </x:c>
      <x:c r="BV89" s="36" t="n">
        <x:v>0</x:v>
      </x:c>
      <x:c r="BW89" s="36" t="n">
        <x:v>0</x:v>
      </x:c>
      <x:c r="BX89" s="36" t="n">
        <x:v>1</x:v>
      </x:c>
      <x:c r="BY89" s="36" t="n">
        <x:v>1</x:v>
      </x:c>
      <x:c r="BZ89" s="36" t="n">
        <x:v>2</x:v>
      </x:c>
      <x:c r="CA89" s="36" t="n">
        <x:v>1</x:v>
      </x:c>
      <x:c r="CB89" s="36" t="n">
        <x:v>1</x:v>
      </x:c>
      <x:c r="CC89" s="36" t="n">
        <x:v>1</x:v>
      </x:c>
      <x:c r="CD89" s="36" t="n">
        <x:v>1</x:v>
      </x:c>
      <x:c r="CE89" s="36" t="n">
        <x:v>2</x:v>
      </x:c>
      <x:c r="CF89" s="36"/>
      <x:c r="CG89" s="36" t="n">
        <x:f>SUM(BV89,BW89,BX89,BY89)</x:f>
        <x:v>2</x:v>
      </x:c>
      <x:c r="CH89" s="36" t="n">
        <x:f>SUM(BZ89,CA89)</x:f>
        <x:v>3</x:v>
      </x:c>
      <x:c r="CI89" s="36" t="n">
        <x:f>SUM(CB89)</x:f>
        <x:v>1</x:v>
      </x:c>
      <x:c r="CJ89" s="36" t="n">
        <x:f>SUM(CC89,CD89)</x:f>
        <x:v>2</x:v>
      </x:c>
      <x:c r="CK89" s="36" t="n">
        <x:f>SUM(CE89)</x:f>
        <x:v>2</x:v>
      </x:c>
      <x:c r="CL89" s="36" t="n">
        <x:f>SUM(CG89:CK89)</x:f>
        <x:v>10</x:v>
      </x:c>
      <x:c r="CM89" s="39" t="n">
        <x:f>SUM(BV89*1,BW89*1,BX89*1,BY89*1)</x:f>
        <x:v>2</x:v>
      </x:c>
      <x:c r="CN89" s="39" t="n">
        <x:f>SUM(BZ89*0.324,CA89*0.416)</x:f>
        <x:v>1.064</x:v>
      </x:c>
      <x:c r="CO89" s="39" t="n">
        <x:f>SUM(CB89*0.75)</x:f>
        <x:v>0.75</x:v>
      </x:c>
      <x:c r="CP89" s="39" t="n">
        <x:f>SUM(CC89*0.325,CD89*0.2)</x:f>
        <x:v>0.525</x:v>
      </x:c>
      <x:c r="CQ89" s="39" t="n">
        <x:f>SUM(CE89*0.24)</x:f>
        <x:v>0.48</x:v>
      </x:c>
      <x:c r="CR89" s="39" t="n">
        <x:f>SUM(CM89:CQ89)</x:f>
        <x:v>4.819000000000001</x:v>
      </x:c>
      <x:c r="CS89" s="36" t="n">
        <x:f>SUM(CG89:CH89)</x:f>
        <x:v>5</x:v>
      </x:c>
      <x:c r="CT89" s="36" t="str"/>
      <x:c r="CU89" s="36" t="n">
        <x:f>MIN(AG89,CG89)</x:f>
        <x:v>2</x:v>
      </x:c>
      <x:c r="CV89" s="36" t="n">
        <x:f>MIN(AG89,CH89)</x:f>
        <x:v>3</x:v>
      </x:c>
      <x:c r="CW89" s="36" t="n">
        <x:f>MIN(AG89,CI89)</x:f>
        <x:v>1</x:v>
      </x:c>
      <x:c r="CX89" s="36" t="n">
        <x:f>MIN(AG89,CJ89)</x:f>
        <x:v>2</x:v>
      </x:c>
      <x:c r="CY89" s="36" t="n">
        <x:f>MIN(AG89,CK89)</x:f>
        <x:v>2</x:v>
      </x:c>
    </x:row>
    <x:row r="90" ht="18" customHeight="1">
      <x:c r="A90" s="35" t="str">
        <x:v>Area TWT-02</x:v>
      </x:c>
      <x:c r="B90" s="35" t="str">
        <x:v>Area Lead TWT-02</x:v>
      </x:c>
      <x:c r="C90" s="35" t="str">
        <x:v>Field Lead TWT-01</x:v>
      </x:c>
      <x:c r="D90" s="35" t="str">
        <x:v>City TWT-D</x:v>
      </x:c>
      <x:c r="E90" s="35" t="n">
        <x:v>4</x:v>
      </x:c>
      <x:c r="F90" s="35" t="n">
        <x:v>24</x:v>
      </x:c>
      <x:c r="G90" s="35" t="n">
        <x:v>1</x:v>
      </x:c>
      <x:c r="H90" s="35" t="str">
        <x:v>Promoter</x:v>
      </x:c>
      <x:c r="I90" s="35" t="str">
        <x:v>Agency TWT-01</x:v>
      </x:c>
      <x:c r="J90" s="35" t="str">
        <x:v>PR-TWT-002</x:v>
      </x:c>
      <x:c r="K90" s="35" t="str">
        <x:v>Masked Promoter TWT-002</x:v>
      </x:c>
      <x:c r="L90" s="35" t="str">
        <x:v>9XXXX10002</x:v>
      </x:c>
      <x:c r="M90" s="37" t="n">
        <x:v>46176</x:v>
      </x:c>
      <x:c r="N90" s="35" t="str">
        <x:v>Cohort 3</x:v>
      </x:c>
      <x:c r="O90" s="35" t="str">
        <x:v>DIST-TWT-01</x:v>
      </x:c>
      <x:c r="P90" s="35" t="str">
        <x:v>Masked Distributor TWT-01</x:v>
      </x:c>
      <x:c r="Q90" s="35" t="str">
        <x:v>P-TWT-004</x:v>
      </x:c>
      <x:c r="R90" s="35" t="str">
        <x:v>TWT-004</x:v>
      </x:c>
      <x:c r="S90" s="35" t="str">
        <x:v>Masked Store TWT-004</x:v>
      </x:c>
      <x:c r="T90" s="35" t="str">
        <x:v>XX1004</x:v>
      </x:c>
      <x:c r="U90" s="35" t="str">
        <x:v>Modern Trade</x:v>
      </x:c>
      <x:c r="V90" s="35" t="str">
        <x:v>Masked</x:v>
      </x:c>
      <x:c r="W90" s="35" t="str">
        <x:v>Masked</x:v>
      </x:c>
      <x:c r="X90" s="37" t="n">
        <x:v>46208</x:v>
      </x:c>
      <x:c r="Y90" s="37" t="n">
        <x:v>46280</x:v>
      </x:c>
      <x:c r="Z90" s="35" t="str">
        <x:v>W03</x:v>
      </x:c>
      <x:c r="AA90" s="35" t="str">
        <x:v>Sep'26</x:v>
      </x:c>
      <x:c r="AB90" s="35" t="str">
        <x:v>15 - 21</x:v>
      </x:c>
      <x:c r="AC90" s="35" t="str">
        <x:v>Week 3 of Sep 2026</x:v>
      </x:c>
      <x:c r="AD90" s="35" t="str">
        <x:v>Continue</x:v>
      </x:c>
      <x:c r="AE90" s="35" t="str">
        <x:v>Replenishment pending for selected SKU</x:v>
      </x:c>
      <x:c r="AF90" s="36" t="n">
        <x:v>46</x:v>
      </x:c>
      <x:c r="AG90" s="36" t="n">
        <x:v>15</x:v>
      </x:c>
      <x:c r="AH90" s="38" t="n">
        <x:f>IFERROR(AG90/AF90,0)</x:f>
        <x:v>0.32608695652173914</x:v>
      </x:c>
      <x:c r="AI90" s="36" t="n">
        <x:v>14</x:v>
      </x:c>
      <x:c r="AJ90" s="38" t="n">
        <x:f>IFERROR(AI90/AG90,0)</x:f>
        <x:v>0.9333333333333333</x:v>
      </x:c>
      <x:c r="AK90" s="36" t="n">
        <x:v>5</x:v>
      </x:c>
      <x:c r="AL90" s="36" t="n">
        <x:v>10</x:v>
      </x:c>
      <x:c r="AM90" s="36" t="n">
        <x:v>1</x:v>
      </x:c>
      <x:c r="AN90" s="38" t="n">
        <x:f>IFERROR(AL90/AG90,0)</x:f>
        <x:v>0.6666666666666666</x:v>
      </x:c>
      <x:c r="AO90" s="36" t="n">
        <x:f>BK89</x:f>
        <x:v>33</x:v>
      </x:c>
      <x:c r="AP90" s="36" t="n">
        <x:f>BL89</x:f>
        <x:v>0</x:v>
      </x:c>
      <x:c r="AQ90" s="36" t="n">
        <x:f>BM89</x:f>
        <x:v>34</x:v>
      </x:c>
      <x:c r="AR90" s="36" t="n">
        <x:f>BN89</x:f>
        <x:v>48</x:v>
      </x:c>
      <x:c r="AS90" s="36" t="n">
        <x:f>BO89</x:f>
        <x:v>32</x:v>
      </x:c>
      <x:c r="AT90" s="36" t="n">
        <x:f>BP89</x:f>
        <x:v>46</x:v>
      </x:c>
      <x:c r="AU90" s="36" t="n">
        <x:f>BQ89</x:f>
        <x:v>46</x:v>
      </x:c>
      <x:c r="AV90" s="36" t="n">
        <x:f>BR89</x:f>
        <x:v>39</x:v>
      </x:c>
      <x:c r="AW90" s="36" t="n">
        <x:f>BS89</x:f>
        <x:v>40</x:v>
      </x:c>
      <x:c r="AX90" s="36" t="n">
        <x:f>BT89</x:f>
        <x:v>39</x:v>
      </x:c>
      <x:c r="AY90" s="36" t="n">
        <x:f>SUM(AO90:AX90)</x:f>
        <x:v>357</x:v>
      </x:c>
      <x:c r="AZ90" s="36" t="n">
        <x:v>0</x:v>
      </x:c>
      <x:c r="BA90" s="36" t="n">
        <x:v>0</x:v>
      </x:c>
      <x:c r="BB90" s="36" t="n">
        <x:v>15</x:v>
      </x:c>
      <x:c r="BC90" s="36" t="n">
        <x:v>0</x:v>
      </x:c>
      <x:c r="BD90" s="36" t="n">
        <x:v>0</x:v>
      </x:c>
      <x:c r="BE90" s="36" t="n">
        <x:v>0</x:v>
      </x:c>
      <x:c r="BF90" s="36" t="n">
        <x:v>0</x:v>
      </x:c>
      <x:c r="BG90" s="36" t="n">
        <x:v>0</x:v>
      </x:c>
      <x:c r="BH90" s="36" t="n">
        <x:v>17</x:v>
      </x:c>
      <x:c r="BI90" s="36" t="n">
        <x:v>0</x:v>
      </x:c>
      <x:c r="BJ90" s="36"/>
      <x:c r="BK90" s="36" t="n">
        <x:f>MAX(0,AO90+AZ90-BV90)</x:f>
        <x:v>32</x:v>
      </x:c>
      <x:c r="BL90" s="36" t="n">
        <x:f>MAX(0,AP90+BA90-BW90)</x:f>
        <x:v>0</x:v>
      </x:c>
      <x:c r="BM90" s="36" t="n">
        <x:f>MAX(0,AQ90+BB90-BX90)</x:f>
        <x:v>48</x:v>
      </x:c>
      <x:c r="BN90" s="36" t="n">
        <x:f>MAX(0,AR90+BC90-BY90)</x:f>
        <x:v>47</x:v>
      </x:c>
      <x:c r="BO90" s="36" t="n">
        <x:f>MAX(0,AS90+BD90-BZ90)</x:f>
        <x:v>31</x:v>
      </x:c>
      <x:c r="BP90" s="36" t="n">
        <x:f>MAX(0,AT90+BE90-CA90)</x:f>
        <x:v>44</x:v>
      </x:c>
      <x:c r="BQ90" s="36" t="n">
        <x:f>MAX(0,AU90+BF90-CB90)</x:f>
        <x:v>45</x:v>
      </x:c>
      <x:c r="BR90" s="36" t="n">
        <x:f>MAX(0,AV90+BG90-CC90)</x:f>
        <x:v>38</x:v>
      </x:c>
      <x:c r="BS90" s="36" t="n">
        <x:f>MAX(0,AW90+BH90-CD90)</x:f>
        <x:v>57</x:v>
      </x:c>
      <x:c r="BT90" s="36" t="n">
        <x:f>MAX(0,AX90+BI90-CE90)</x:f>
        <x:v>38</x:v>
      </x:c>
      <x:c r="BU90" s="36" t="n">
        <x:f>SUM(BK90:BT90)</x:f>
        <x:v>380</x:v>
      </x:c>
      <x:c r="BV90" s="36" t="n">
        <x:v>1</x:v>
      </x:c>
      <x:c r="BW90" s="36" t="n">
        <x:v>0</x:v>
      </x:c>
      <x:c r="BX90" s="36" t="n">
        <x:v>1</x:v>
      </x:c>
      <x:c r="BY90" s="36" t="n">
        <x:v>1</x:v>
      </x:c>
      <x:c r="BZ90" s="36" t="n">
        <x:v>1</x:v>
      </x:c>
      <x:c r="CA90" s="36" t="n">
        <x:v>2</x:v>
      </x:c>
      <x:c r="CB90" s="36" t="n">
        <x:v>1</x:v>
      </x:c>
      <x:c r="CC90" s="36" t="n">
        <x:v>1</x:v>
      </x:c>
      <x:c r="CD90" s="36" t="n">
        <x:v>0</x:v>
      </x:c>
      <x:c r="CE90" s="36" t="n">
        <x:v>1</x:v>
      </x:c>
      <x:c r="CF90" s="36"/>
      <x:c r="CG90" s="36" t="n">
        <x:f>SUM(BV90,BW90,BX90,BY90)</x:f>
        <x:v>3</x:v>
      </x:c>
      <x:c r="CH90" s="36" t="n">
        <x:f>SUM(BZ90,CA90)</x:f>
        <x:v>3</x:v>
      </x:c>
      <x:c r="CI90" s="36" t="n">
        <x:f>SUM(CB90)</x:f>
        <x:v>1</x:v>
      </x:c>
      <x:c r="CJ90" s="36" t="n">
        <x:f>SUM(CC90,CD90)</x:f>
        <x:v>1</x:v>
      </x:c>
      <x:c r="CK90" s="36" t="n">
        <x:f>SUM(CE90)</x:f>
        <x:v>1</x:v>
      </x:c>
      <x:c r="CL90" s="36" t="n">
        <x:f>SUM(CG90:CK90)</x:f>
        <x:v>9</x:v>
      </x:c>
      <x:c r="CM90" s="39" t="n">
        <x:f>SUM(BV90*1,BW90*1,BX90*1,BY90*1)</x:f>
        <x:v>3</x:v>
      </x:c>
      <x:c r="CN90" s="39" t="n">
        <x:f>SUM(BZ90*0.324,CA90*0.416)</x:f>
        <x:v>1.156</x:v>
      </x:c>
      <x:c r="CO90" s="39" t="n">
        <x:f>SUM(CB90*0.75)</x:f>
        <x:v>0.75</x:v>
      </x:c>
      <x:c r="CP90" s="39" t="n">
        <x:f>SUM(CC90*0.325,CD90*0.2)</x:f>
        <x:v>0.325</x:v>
      </x:c>
      <x:c r="CQ90" s="39" t="n">
        <x:f>SUM(CE90*0.24)</x:f>
        <x:v>0.24</x:v>
      </x:c>
      <x:c r="CR90" s="39" t="n">
        <x:f>SUM(CM90:CQ90)</x:f>
        <x:v>5.471</x:v>
      </x:c>
      <x:c r="CS90" s="36" t="n">
        <x:f>SUM(CG90:CH90)</x:f>
        <x:v>6</x:v>
      </x:c>
      <x:c r="CT90" s="36" t="str"/>
      <x:c r="CU90" s="36" t="n">
        <x:f>MIN(AG90,CG90)</x:f>
        <x:v>3</x:v>
      </x:c>
      <x:c r="CV90" s="36" t="n">
        <x:f>MIN(AG90,CH90)</x:f>
        <x:v>3</x:v>
      </x:c>
      <x:c r="CW90" s="36" t="n">
        <x:f>MIN(AG90,CI90)</x:f>
        <x:v>1</x:v>
      </x:c>
      <x:c r="CX90" s="36" t="n">
        <x:f>MIN(AG90,CJ90)</x:f>
        <x:v>1</x:v>
      </x:c>
      <x:c r="CY90" s="36" t="n">
        <x:f>MIN(AG90,CK90)</x:f>
        <x:v>1</x:v>
      </x:c>
    </x:row>
    <x:row r="91" ht="18" customHeight="1">
      <x:c r="A91" s="35" t="str">
        <x:v>Area TWT-02</x:v>
      </x:c>
      <x:c r="B91" s="35" t="str">
        <x:v>Area Lead TWT-02</x:v>
      </x:c>
      <x:c r="C91" s="35" t="str">
        <x:v>Field Lead TWT-01</x:v>
      </x:c>
      <x:c r="D91" s="35" t="str">
        <x:v>City TWT-D</x:v>
      </x:c>
      <x:c r="E91" s="35" t="n">
        <x:v>4</x:v>
      </x:c>
      <x:c r="F91" s="35" t="n">
        <x:v>24</x:v>
      </x:c>
      <x:c r="G91" s="35" t="n">
        <x:v>1</x:v>
      </x:c>
      <x:c r="H91" s="35" t="str">
        <x:v>Promoter</x:v>
      </x:c>
      <x:c r="I91" s="35" t="str">
        <x:v>Agency TWT-01</x:v>
      </x:c>
      <x:c r="J91" s="35" t="str">
        <x:v>PR-TWT-002</x:v>
      </x:c>
      <x:c r="K91" s="35" t="str">
        <x:v>Masked Promoter TWT-002</x:v>
      </x:c>
      <x:c r="L91" s="35" t="str">
        <x:v>9XXXX10002</x:v>
      </x:c>
      <x:c r="M91" s="37" t="n">
        <x:v>46176</x:v>
      </x:c>
      <x:c r="N91" s="35" t="str">
        <x:v>Cohort 3</x:v>
      </x:c>
      <x:c r="O91" s="35" t="str">
        <x:v>DIST-TWT-01</x:v>
      </x:c>
      <x:c r="P91" s="35" t="str">
        <x:v>Masked Distributor TWT-01</x:v>
      </x:c>
      <x:c r="Q91" s="35" t="str">
        <x:v>P-TWT-004</x:v>
      </x:c>
      <x:c r="R91" s="35" t="str">
        <x:v>TWT-004</x:v>
      </x:c>
      <x:c r="S91" s="35" t="str">
        <x:v>Masked Store TWT-004</x:v>
      </x:c>
      <x:c r="T91" s="35" t="str">
        <x:v>XX1004</x:v>
      </x:c>
      <x:c r="U91" s="35" t="str">
        <x:v>Modern Trade</x:v>
      </x:c>
      <x:c r="V91" s="35" t="str">
        <x:v>Masked</x:v>
      </x:c>
      <x:c r="W91" s="35" t="str">
        <x:v>Masked</x:v>
      </x:c>
      <x:c r="X91" s="37" t="n">
        <x:v>46208</x:v>
      </x:c>
      <x:c r="Y91" s="37" t="n">
        <x:v>46281</x:v>
      </x:c>
      <x:c r="Z91" s="35" t="str">
        <x:v>W03</x:v>
      </x:c>
      <x:c r="AA91" s="35" t="str">
        <x:v>Sep'26</x:v>
      </x:c>
      <x:c r="AB91" s="35" t="str">
        <x:v>15 - 21</x:v>
      </x:c>
      <x:c r="AC91" s="35" t="str">
        <x:v>Week 3 of Sep 2026</x:v>
      </x:c>
      <x:c r="AD91" s="35" t="str">
        <x:v>Continue</x:v>
      </x:c>
      <x:c r="AE91" s="35" t="str"/>
      <x:c r="AF91" s="36" t="n">
        <x:v>47</x:v>
      </x:c>
      <x:c r="AG91" s="36" t="n">
        <x:v>20</x:v>
      </x:c>
      <x:c r="AH91" s="38" t="n">
        <x:f>IFERROR(AG91/AF91,0)</x:f>
        <x:v>0.425531914893617</x:v>
      </x:c>
      <x:c r="AI91" s="36" t="n">
        <x:v>18</x:v>
      </x:c>
      <x:c r="AJ91" s="38" t="n">
        <x:f>IFERROR(AI91/AG91,0)</x:f>
        <x:v>0.9</x:v>
      </x:c>
      <x:c r="AK91" s="36" t="n">
        <x:v>4</x:v>
      </x:c>
      <x:c r="AL91" s="36" t="n">
        <x:v>11</x:v>
      </x:c>
      <x:c r="AM91" s="36" t="n">
        <x:v>1</x:v>
      </x:c>
      <x:c r="AN91" s="38" t="n">
        <x:f>IFERROR(AL91/AG91,0)</x:f>
        <x:v>0.55</x:v>
      </x:c>
      <x:c r="AO91" s="36" t="n">
        <x:f>BK90</x:f>
        <x:v>32</x:v>
      </x:c>
      <x:c r="AP91" s="36" t="n">
        <x:f>BL90</x:f>
        <x:v>0</x:v>
      </x:c>
      <x:c r="AQ91" s="36" t="n">
        <x:f>BM90</x:f>
        <x:v>48</x:v>
      </x:c>
      <x:c r="AR91" s="36" t="n">
        <x:f>BN90</x:f>
        <x:v>47</x:v>
      </x:c>
      <x:c r="AS91" s="36" t="n">
        <x:f>BO90</x:f>
        <x:v>31</x:v>
      </x:c>
      <x:c r="AT91" s="36" t="n">
        <x:f>BP90</x:f>
        <x:v>44</x:v>
      </x:c>
      <x:c r="AU91" s="36" t="n">
        <x:f>BQ90</x:f>
        <x:v>45</x:v>
      </x:c>
      <x:c r="AV91" s="36" t="n">
        <x:f>BR90</x:f>
        <x:v>38</x:v>
      </x:c>
      <x:c r="AW91" s="36" t="n">
        <x:f>BS90</x:f>
        <x:v>57</x:v>
      </x:c>
      <x:c r="AX91" s="36" t="n">
        <x:f>BT90</x:f>
        <x:v>38</x:v>
      </x:c>
      <x:c r="AY91" s="36" t="n">
        <x:f>SUM(AO91:AX91)</x:f>
        <x:v>380</x:v>
      </x:c>
      <x:c r="AZ91" s="36" t="n">
        <x:v>0</x:v>
      </x:c>
      <x:c r="BA91" s="36" t="n">
        <x:v>16</x:v>
      </x:c>
      <x:c r="BB91" s="36" t="n">
        <x:v>0</x:v>
      </x:c>
      <x:c r="BC91" s="36" t="n">
        <x:v>12</x:v>
      </x:c>
      <x:c r="BD91" s="36" t="n">
        <x:v>0</x:v>
      </x:c>
      <x:c r="BE91" s="36" t="n">
        <x:v>0</x:v>
      </x:c>
      <x:c r="BF91" s="36" t="n">
        <x:v>0</x:v>
      </x:c>
      <x:c r="BG91" s="36" t="n">
        <x:v>0</x:v>
      </x:c>
      <x:c r="BH91" s="36" t="n">
        <x:v>0</x:v>
      </x:c>
      <x:c r="BI91" s="36" t="n">
        <x:v>13</x:v>
      </x:c>
      <x:c r="BJ91" s="36"/>
      <x:c r="BK91" s="36" t="n">
        <x:f>MAX(0,AO91+AZ91-BV91)</x:f>
        <x:v>32</x:v>
      </x:c>
      <x:c r="BL91" s="36" t="n">
        <x:f>MAX(0,AP91+BA91-BW91)</x:f>
        <x:v>15</x:v>
      </x:c>
      <x:c r="BM91" s="36" t="n">
        <x:f>MAX(0,AQ91+BB91-BX91)</x:f>
        <x:v>48</x:v>
      </x:c>
      <x:c r="BN91" s="36" t="n">
        <x:f>MAX(0,AR91+BC91-BY91)</x:f>
        <x:v>58</x:v>
      </x:c>
      <x:c r="BO91" s="36" t="n">
        <x:f>MAX(0,AS91+BD91-BZ91)</x:f>
        <x:v>30</x:v>
      </x:c>
      <x:c r="BP91" s="36" t="n">
        <x:f>MAX(0,AT91+BE91-CA91)</x:f>
        <x:v>43</x:v>
      </x:c>
      <x:c r="BQ91" s="36" t="n">
        <x:f>MAX(0,AU91+BF91-CB91)</x:f>
        <x:v>44</x:v>
      </x:c>
      <x:c r="BR91" s="36" t="n">
        <x:f>MAX(0,AV91+BG91-CC91)</x:f>
        <x:v>36</x:v>
      </x:c>
      <x:c r="BS91" s="36" t="n">
        <x:f>MAX(0,AW91+BH91-CD91)</x:f>
        <x:v>56</x:v>
      </x:c>
      <x:c r="BT91" s="36" t="n">
        <x:f>MAX(0,AX91+BI91-CE91)</x:f>
        <x:v>50</x:v>
      </x:c>
      <x:c r="BU91" s="36" t="n">
        <x:f>SUM(BK91:BT91)</x:f>
        <x:v>412</x:v>
      </x:c>
      <x:c r="BV91" s="36" t="n">
        <x:v>0</x:v>
      </x:c>
      <x:c r="BW91" s="36" t="n">
        <x:v>1</x:v>
      </x:c>
      <x:c r="BX91" s="36" t="n">
        <x:v>0</x:v>
      </x:c>
      <x:c r="BY91" s="36" t="n">
        <x:v>1</x:v>
      </x:c>
      <x:c r="BZ91" s="36" t="n">
        <x:v>1</x:v>
      </x:c>
      <x:c r="CA91" s="36" t="n">
        <x:v>1</x:v>
      </x:c>
      <x:c r="CB91" s="36" t="n">
        <x:v>1</x:v>
      </x:c>
      <x:c r="CC91" s="36" t="n">
        <x:v>2</x:v>
      </x:c>
      <x:c r="CD91" s="36" t="n">
        <x:v>1</x:v>
      </x:c>
      <x:c r="CE91" s="36" t="n">
        <x:v>1</x:v>
      </x:c>
      <x:c r="CF91" s="36"/>
      <x:c r="CG91" s="36" t="n">
        <x:f>SUM(BV91,BW91,BX91,BY91)</x:f>
        <x:v>2</x:v>
      </x:c>
      <x:c r="CH91" s="36" t="n">
        <x:f>SUM(BZ91,CA91)</x:f>
        <x:v>2</x:v>
      </x:c>
      <x:c r="CI91" s="36" t="n">
        <x:f>SUM(CB91)</x:f>
        <x:v>1</x:v>
      </x:c>
      <x:c r="CJ91" s="36" t="n">
        <x:f>SUM(CC91,CD91)</x:f>
        <x:v>3</x:v>
      </x:c>
      <x:c r="CK91" s="36" t="n">
        <x:f>SUM(CE91)</x:f>
        <x:v>1</x:v>
      </x:c>
      <x:c r="CL91" s="36" t="n">
        <x:f>SUM(CG91:CK91)</x:f>
        <x:v>9</x:v>
      </x:c>
      <x:c r="CM91" s="39" t="n">
        <x:f>SUM(BV91*1,BW91*1,BX91*1,BY91*1)</x:f>
        <x:v>2</x:v>
      </x:c>
      <x:c r="CN91" s="39" t="n">
        <x:f>SUM(BZ91*0.324,CA91*0.416)</x:f>
        <x:v>0.74</x:v>
      </x:c>
      <x:c r="CO91" s="39" t="n">
        <x:f>SUM(CB91*0.75)</x:f>
        <x:v>0.75</x:v>
      </x:c>
      <x:c r="CP91" s="39" t="n">
        <x:f>SUM(CC91*0.325,CD91*0.2)</x:f>
        <x:v>0.8500000000000001</x:v>
      </x:c>
      <x:c r="CQ91" s="39" t="n">
        <x:f>SUM(CE91*0.24)</x:f>
        <x:v>0.24</x:v>
      </x:c>
      <x:c r="CR91" s="39" t="n">
        <x:f>SUM(CM91:CQ91)</x:f>
        <x:v>4.58</x:v>
      </x:c>
      <x:c r="CS91" s="36" t="n">
        <x:f>SUM(CG91:CH91)</x:f>
        <x:v>4</x:v>
      </x:c>
      <x:c r="CT91" s="36" t="str"/>
      <x:c r="CU91" s="36" t="n">
        <x:f>MIN(AG91,CG91)</x:f>
        <x:v>2</x:v>
      </x:c>
      <x:c r="CV91" s="36" t="n">
        <x:f>MIN(AG91,CH91)</x:f>
        <x:v>2</x:v>
      </x:c>
      <x:c r="CW91" s="36" t="n">
        <x:f>MIN(AG91,CI91)</x:f>
        <x:v>1</x:v>
      </x:c>
      <x:c r="CX91" s="36" t="n">
        <x:f>MIN(AG91,CJ91)</x:f>
        <x:v>3</x:v>
      </x:c>
      <x:c r="CY91" s="36" t="n">
        <x:f>MIN(AG91,CK91)</x:f>
        <x:v>1</x:v>
      </x:c>
    </x:row>
    <x:row r="92" ht="18" customHeight="1">
      <x:c r="A92" s="35" t="str">
        <x:v>Area TWT-02</x:v>
      </x:c>
      <x:c r="B92" s="35" t="str">
        <x:v>Area Lead TWT-02</x:v>
      </x:c>
      <x:c r="C92" s="35" t="str">
        <x:v>Field Lead TWT-01</x:v>
      </x:c>
      <x:c r="D92" s="35" t="str">
        <x:v>City TWT-D</x:v>
      </x:c>
      <x:c r="E92" s="35" t="n">
        <x:v>4</x:v>
      </x:c>
      <x:c r="F92" s="35" t="n">
        <x:v>24</x:v>
      </x:c>
      <x:c r="G92" s="35" t="n">
        <x:v>1</x:v>
      </x:c>
      <x:c r="H92" s="35" t="str">
        <x:v>Promoter</x:v>
      </x:c>
      <x:c r="I92" s="35" t="str">
        <x:v>Agency TWT-01</x:v>
      </x:c>
      <x:c r="J92" s="35" t="str">
        <x:v>PR-TWT-002</x:v>
      </x:c>
      <x:c r="K92" s="35" t="str">
        <x:v>Masked Promoter TWT-002</x:v>
      </x:c>
      <x:c r="L92" s="35" t="str">
        <x:v>9XXXX10002</x:v>
      </x:c>
      <x:c r="M92" s="37" t="n">
        <x:v>46176</x:v>
      </x:c>
      <x:c r="N92" s="35" t="str">
        <x:v>Cohort 3</x:v>
      </x:c>
      <x:c r="O92" s="35" t="str">
        <x:v>DIST-TWT-01</x:v>
      </x:c>
      <x:c r="P92" s="35" t="str">
        <x:v>Masked Distributor TWT-01</x:v>
      </x:c>
      <x:c r="Q92" s="35" t="str">
        <x:v>P-TWT-004</x:v>
      </x:c>
      <x:c r="R92" s="35" t="str">
        <x:v>TWT-004</x:v>
      </x:c>
      <x:c r="S92" s="35" t="str">
        <x:v>Masked Store TWT-004</x:v>
      </x:c>
      <x:c r="T92" s="35" t="str">
        <x:v>XX1004</x:v>
      </x:c>
      <x:c r="U92" s="35" t="str">
        <x:v>Modern Trade</x:v>
      </x:c>
      <x:c r="V92" s="35" t="str">
        <x:v>Masked</x:v>
      </x:c>
      <x:c r="W92" s="35" t="str">
        <x:v>Masked</x:v>
      </x:c>
      <x:c r="X92" s="37" t="n">
        <x:v>46208</x:v>
      </x:c>
      <x:c r="Y92" s="37" t="n">
        <x:v>46282</x:v>
      </x:c>
      <x:c r="Z92" s="35" t="str">
        <x:v>W03</x:v>
      </x:c>
      <x:c r="AA92" s="35" t="str">
        <x:v>Sep'26</x:v>
      </x:c>
      <x:c r="AB92" s="35" t="str">
        <x:v>15 - 21</x:v>
      </x:c>
      <x:c r="AC92" s="35" t="str">
        <x:v>Week 3 of Sep 2026</x:v>
      </x:c>
      <x:c r="AD92" s="35" t="str">
        <x:v>Continue</x:v>
      </x:c>
      <x:c r="AE92" s="35" t="str"/>
      <x:c r="AF92" s="36" t="n">
        <x:v>56</x:v>
      </x:c>
      <x:c r="AG92" s="36" t="n">
        <x:v>19</x:v>
      </x:c>
      <x:c r="AH92" s="38" t="n">
        <x:f>IFERROR(AG92/AF92,0)</x:f>
        <x:v>0.3392857142857143</x:v>
      </x:c>
      <x:c r="AI92" s="36" t="n">
        <x:v>14</x:v>
      </x:c>
      <x:c r="AJ92" s="38" t="n">
        <x:f>IFERROR(AI92/AG92,0)</x:f>
        <x:v>0.7368421052631579</x:v>
      </x:c>
      <x:c r="AK92" s="36" t="n">
        <x:v>4</x:v>
      </x:c>
      <x:c r="AL92" s="36" t="n">
        <x:v>8</x:v>
      </x:c>
      <x:c r="AM92" s="36" t="n">
        <x:v>1</x:v>
      </x:c>
      <x:c r="AN92" s="38" t="n">
        <x:f>IFERROR(AL92/AG92,0)</x:f>
        <x:v>0.42105263157894735</x:v>
      </x:c>
      <x:c r="AO92" s="36" t="n">
        <x:f>BK91</x:f>
        <x:v>32</x:v>
      </x:c>
      <x:c r="AP92" s="36" t="n">
        <x:f>BL91</x:f>
        <x:v>15</x:v>
      </x:c>
      <x:c r="AQ92" s="36" t="n">
        <x:f>BM91</x:f>
        <x:v>48</x:v>
      </x:c>
      <x:c r="AR92" s="36" t="n">
        <x:f>BN91</x:f>
        <x:v>58</x:v>
      </x:c>
      <x:c r="AS92" s="36" t="n">
        <x:f>BO91</x:f>
        <x:v>30</x:v>
      </x:c>
      <x:c r="AT92" s="36" t="n">
        <x:f>BP91</x:f>
        <x:v>43</x:v>
      </x:c>
      <x:c r="AU92" s="36" t="n">
        <x:f>BQ91</x:f>
        <x:v>44</x:v>
      </x:c>
      <x:c r="AV92" s="36" t="n">
        <x:f>BR91</x:f>
        <x:v>36</x:v>
      </x:c>
      <x:c r="AW92" s="36" t="n">
        <x:f>BS91</x:f>
        <x:v>56</x:v>
      </x:c>
      <x:c r="AX92" s="36" t="n">
        <x:f>BT91</x:f>
        <x:v>50</x:v>
      </x:c>
      <x:c r="AY92" s="36" t="n">
        <x:f>SUM(AO92:AX92)</x:f>
        <x:v>412</x:v>
      </x:c>
      <x:c r="AZ92" s="36" t="n">
        <x:v>0</x:v>
      </x:c>
      <x:c r="BA92" s="36" t="n">
        <x:v>0</x:v>
      </x:c>
      <x:c r="BB92" s="36" t="n">
        <x:v>0</x:v>
      </x:c>
      <x:c r="BC92" s="36" t="n">
        <x:v>0</x:v>
      </x:c>
      <x:c r="BD92" s="36" t="n">
        <x:v>17</x:v>
      </x:c>
      <x:c r="BE92" s="36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36"/>
      <x:c r="BK92" s="36" t="n">
        <x:f>MAX(0,AO92+AZ92-BV92)</x:f>
        <x:v>31</x:v>
      </x:c>
      <x:c r="BL92" s="36" t="n">
        <x:f>MAX(0,AP92+BA92-BW92)</x:f>
        <x:v>14</x:v>
      </x:c>
      <x:c r="BM92" s="36" t="n">
        <x:f>MAX(0,AQ92+BB92-BX92)</x:f>
        <x:v>47</x:v>
      </x:c>
      <x:c r="BN92" s="36" t="n">
        <x:f>MAX(0,AR92+BC92-BY92)</x:f>
        <x:v>58</x:v>
      </x:c>
      <x:c r="BO92" s="36" t="n">
        <x:f>MAX(0,AS92+BD92-BZ92)</x:f>
        <x:v>46</x:v>
      </x:c>
      <x:c r="BP92" s="36" t="n">
        <x:f>MAX(0,AT92+BE92-CA92)</x:f>
        <x:v>42</x:v>
      </x:c>
      <x:c r="BQ92" s="36" t="n">
        <x:f>MAX(0,AU92+BF92-CB92)</x:f>
        <x:v>43</x:v>
      </x:c>
      <x:c r="BR92" s="36" t="n">
        <x:f>MAX(0,AV92+BG92-CC92)</x:f>
        <x:v>35</x:v>
      </x:c>
      <x:c r="BS92" s="36" t="n">
        <x:f>MAX(0,AW92+BH92-CD92)</x:f>
        <x:v>55</x:v>
      </x:c>
      <x:c r="BT92" s="36" t="n">
        <x:f>MAX(0,AX92+BI92-CE92)</x:f>
        <x:v>49</x:v>
      </x:c>
      <x:c r="BU92" s="36" t="n">
        <x:f>SUM(BK92:BT92)</x:f>
        <x:v>420</x:v>
      </x:c>
      <x:c r="BV92" s="36" t="n">
        <x:v>1</x:v>
      </x:c>
      <x:c r="BW92" s="36" t="n">
        <x:v>1</x:v>
      </x:c>
      <x:c r="BX92" s="36" t="n">
        <x:v>1</x:v>
      </x:c>
      <x:c r="BY92" s="36" t="n">
        <x:v>0</x:v>
      </x:c>
      <x:c r="BZ92" s="36" t="n">
        <x:v>1</x:v>
      </x:c>
      <x:c r="CA92" s="36" t="n">
        <x:v>1</x:v>
      </x:c>
      <x:c r="CB92" s="36" t="n">
        <x:v>1</x:v>
      </x:c>
      <x:c r="CC92" s="36" t="n">
        <x:v>1</x:v>
      </x:c>
      <x:c r="CD92" s="36" t="n">
        <x:v>1</x:v>
      </x:c>
      <x:c r="CE92" s="36" t="n">
        <x:v>1</x:v>
      </x:c>
      <x:c r="CF92" s="36"/>
      <x:c r="CG92" s="36" t="n">
        <x:f>SUM(BV92,BW92,BX92,BY92)</x:f>
        <x:v>3</x:v>
      </x:c>
      <x:c r="CH92" s="36" t="n">
        <x:f>SUM(BZ92,CA92)</x:f>
        <x:v>2</x:v>
      </x:c>
      <x:c r="CI92" s="36" t="n">
        <x:f>SUM(CB92)</x:f>
        <x:v>1</x:v>
      </x:c>
      <x:c r="CJ92" s="36" t="n">
        <x:f>SUM(CC92,CD92)</x:f>
        <x:v>2</x:v>
      </x:c>
      <x:c r="CK92" s="36" t="n">
        <x:f>SUM(CE92)</x:f>
        <x:v>1</x:v>
      </x:c>
      <x:c r="CL92" s="36" t="n">
        <x:f>SUM(CG92:CK92)</x:f>
        <x:v>9</x:v>
      </x:c>
      <x:c r="CM92" s="39" t="n">
        <x:f>SUM(BV92*1,BW92*1,BX92*1,BY92*1)</x:f>
        <x:v>3</x:v>
      </x:c>
      <x:c r="CN92" s="39" t="n">
        <x:f>SUM(BZ92*0.324,CA92*0.416)</x:f>
        <x:v>0.74</x:v>
      </x:c>
      <x:c r="CO92" s="39" t="n">
        <x:f>SUM(CB92*0.75)</x:f>
        <x:v>0.75</x:v>
      </x:c>
      <x:c r="CP92" s="39" t="n">
        <x:f>SUM(CC92*0.325,CD92*0.2)</x:f>
        <x:v>0.525</x:v>
      </x:c>
      <x:c r="CQ92" s="39" t="n">
        <x:f>SUM(CE92*0.24)</x:f>
        <x:v>0.24</x:v>
      </x:c>
      <x:c r="CR92" s="39" t="n">
        <x:f>SUM(CM92:CQ92)</x:f>
        <x:v>5.255000000000001</x:v>
      </x:c>
      <x:c r="CS92" s="36" t="n">
        <x:f>SUM(CG92:CH92)</x:f>
        <x:v>5</x:v>
      </x:c>
      <x:c r="CT92" s="36" t="str"/>
      <x:c r="CU92" s="36" t="n">
        <x:f>MIN(AG92,CG92)</x:f>
        <x:v>3</x:v>
      </x:c>
      <x:c r="CV92" s="36" t="n">
        <x:f>MIN(AG92,CH92)</x:f>
        <x:v>2</x:v>
      </x:c>
      <x:c r="CW92" s="36" t="n">
        <x:f>MIN(AG92,CI92)</x:f>
        <x:v>1</x:v>
      </x:c>
      <x:c r="CX92" s="36" t="n">
        <x:f>MIN(AG92,CJ92)</x:f>
        <x:v>2</x:v>
      </x:c>
      <x:c r="CY92" s="36" t="n">
        <x:f>MIN(AG92,CK92)</x:f>
        <x:v>1</x:v>
      </x:c>
    </x:row>
    <x:row r="93" ht="18" customHeight="1">
      <x:c r="A93" s="35" t="str">
        <x:v>Area TWT-02</x:v>
      </x:c>
      <x:c r="B93" s="35" t="str">
        <x:v>Area Lead TWT-02</x:v>
      </x:c>
      <x:c r="C93" s="35" t="str">
        <x:v>Field Lead TWT-01</x:v>
      </x:c>
      <x:c r="D93" s="35" t="str">
        <x:v>City TWT-D</x:v>
      </x:c>
      <x:c r="E93" s="35" t="n">
        <x:v>4</x:v>
      </x:c>
      <x:c r="F93" s="35" t="n">
        <x:v>24</x:v>
      </x:c>
      <x:c r="G93" s="35" t="n">
        <x:v>1</x:v>
      </x:c>
      <x:c r="H93" s="35" t="str">
        <x:v>Promoter</x:v>
      </x:c>
      <x:c r="I93" s="35" t="str">
        <x:v>Agency TWT-01</x:v>
      </x:c>
      <x:c r="J93" s="35" t="str">
        <x:v>PR-TWT-002</x:v>
      </x:c>
      <x:c r="K93" s="35" t="str">
        <x:v>Masked Promoter TWT-002</x:v>
      </x:c>
      <x:c r="L93" s="35" t="str">
        <x:v>9XXXX10002</x:v>
      </x:c>
      <x:c r="M93" s="37" t="n">
        <x:v>46176</x:v>
      </x:c>
      <x:c r="N93" s="35" t="str">
        <x:v>Cohort 3</x:v>
      </x:c>
      <x:c r="O93" s="35" t="str">
        <x:v>DIST-TWT-01</x:v>
      </x:c>
      <x:c r="P93" s="35" t="str">
        <x:v>Masked Distributor TWT-01</x:v>
      </x:c>
      <x:c r="Q93" s="35" t="str">
        <x:v>P-TWT-004</x:v>
      </x:c>
      <x:c r="R93" s="35" t="str">
        <x:v>TWT-004</x:v>
      </x:c>
      <x:c r="S93" s="35" t="str">
        <x:v>Masked Store TWT-004</x:v>
      </x:c>
      <x:c r="T93" s="35" t="str">
        <x:v>XX1004</x:v>
      </x:c>
      <x:c r="U93" s="35" t="str">
        <x:v>Modern Trade</x:v>
      </x:c>
      <x:c r="V93" s="35" t="str">
        <x:v>Masked</x:v>
      </x:c>
      <x:c r="W93" s="35" t="str">
        <x:v>Masked</x:v>
      </x:c>
      <x:c r="X93" s="37" t="n">
        <x:v>46208</x:v>
      </x:c>
      <x:c r="Y93" s="37" t="n">
        <x:v>46283</x:v>
      </x:c>
      <x:c r="Z93" s="35" t="str">
        <x:v>W03</x:v>
      </x:c>
      <x:c r="AA93" s="35" t="str">
        <x:v>Sep'26</x:v>
      </x:c>
      <x:c r="AB93" s="35" t="str">
        <x:v>15 - 21</x:v>
      </x:c>
      <x:c r="AC93" s="35" t="str">
        <x:v>Week 3 of Sep 2026</x:v>
      </x:c>
      <x:c r="AD93" s="35" t="str">
        <x:v>Continue</x:v>
      </x:c>
      <x:c r="AE93" s="35" t="str"/>
      <x:c r="AF93" s="36" t="n">
        <x:v>44</x:v>
      </x:c>
      <x:c r="AG93" s="36" t="n">
        <x:v>17</x:v>
      </x:c>
      <x:c r="AH93" s="38" t="n">
        <x:f>IFERROR(AG93/AF93,0)</x:f>
        <x:v>0.38636363636363635</x:v>
      </x:c>
      <x:c r="AI93" s="36" t="n">
        <x:v>13</x:v>
      </x:c>
      <x:c r="AJ93" s="38" t="n">
        <x:f>IFERROR(AI93/AG93,0)</x:f>
        <x:v>0.7647058823529411</x:v>
      </x:c>
      <x:c r="AK93" s="36" t="n">
        <x:v>4</x:v>
      </x:c>
      <x:c r="AL93" s="36" t="n">
        <x:v>3</x:v>
      </x:c>
      <x:c r="AM93" s="36" t="n">
        <x:v>1</x:v>
      </x:c>
      <x:c r="AN93" s="38" t="n">
        <x:f>IFERROR(AL93/AG93,0)</x:f>
        <x:v>0.17647058823529413</x:v>
      </x:c>
      <x:c r="AO93" s="36" t="n">
        <x:f>BK92</x:f>
        <x:v>31</x:v>
      </x:c>
      <x:c r="AP93" s="36" t="n">
        <x:f>BL92</x:f>
        <x:v>14</x:v>
      </x:c>
      <x:c r="AQ93" s="36" t="n">
        <x:f>BM92</x:f>
        <x:v>47</x:v>
      </x:c>
      <x:c r="AR93" s="36" t="n">
        <x:f>BN92</x:f>
        <x:v>58</x:v>
      </x:c>
      <x:c r="AS93" s="36" t="n">
        <x:f>BO92</x:f>
        <x:v>46</x:v>
      </x:c>
      <x:c r="AT93" s="36" t="n">
        <x:f>BP92</x:f>
        <x:v>42</x:v>
      </x:c>
      <x:c r="AU93" s="36" t="n">
        <x:f>BQ92</x:f>
        <x:v>43</x:v>
      </x:c>
      <x:c r="AV93" s="36" t="n">
        <x:f>BR92</x:f>
        <x:v>35</x:v>
      </x:c>
      <x:c r="AW93" s="36" t="n">
        <x:f>BS92</x:f>
        <x:v>55</x:v>
      </x:c>
      <x:c r="AX93" s="36" t="n">
        <x:f>BT92</x:f>
        <x:v>49</x:v>
      </x:c>
      <x:c r="AY93" s="36" t="n">
        <x:f>SUM(AO93:AX93)</x:f>
        <x:v>420</x:v>
      </x:c>
      <x:c r="AZ93" s="36" t="n">
        <x:v>0</x:v>
      </x:c>
      <x:c r="BA93" s="36" t="n">
        <x:v>0</x:v>
      </x:c>
      <x:c r="BB93" s="36" t="n">
        <x:v>0</x:v>
      </x:c>
      <x:c r="BC93" s="36" t="n">
        <x:v>0</x:v>
      </x:c>
      <x:c r="BD93" s="36" t="n">
        <x:v>0</x:v>
      </x:c>
      <x:c r="BE93" s="36" t="n">
        <x:v>19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36"/>
      <x:c r="BK93" s="36" t="n">
        <x:f>MAX(0,AO93+AZ93-BV93)</x:f>
        <x:v>30</x:v>
      </x:c>
      <x:c r="BL93" s="36" t="n">
        <x:f>MAX(0,AP93+BA93-BW93)</x:f>
        <x:v>14</x:v>
      </x:c>
      <x:c r="BM93" s="36" t="n">
        <x:f>MAX(0,AQ93+BB93-BX93)</x:f>
        <x:v>46</x:v>
      </x:c>
      <x:c r="BN93" s="36" t="n">
        <x:f>MAX(0,AR93+BC93-BY93)</x:f>
        <x:v>57</x:v>
      </x:c>
      <x:c r="BO93" s="36" t="n">
        <x:f>MAX(0,AS93+BD93-BZ93)</x:f>
        <x:v>45</x:v>
      </x:c>
      <x:c r="BP93" s="36" t="n">
        <x:f>MAX(0,AT93+BE93-CA93)</x:f>
        <x:v>60</x:v>
      </x:c>
      <x:c r="BQ93" s="36" t="n">
        <x:f>MAX(0,AU93+BF93-CB93)</x:f>
        <x:v>42</x:v>
      </x:c>
      <x:c r="BR93" s="36" t="n">
        <x:f>MAX(0,AV93+BG93-CC93)</x:f>
        <x:v>34</x:v>
      </x:c>
      <x:c r="BS93" s="36" t="n">
        <x:f>MAX(0,AW93+BH93-CD93)</x:f>
        <x:v>54</x:v>
      </x:c>
      <x:c r="BT93" s="36" t="n">
        <x:f>MAX(0,AX93+BI93-CE93)</x:f>
        <x:v>48</x:v>
      </x:c>
      <x:c r="BU93" s="36" t="n">
        <x:f>SUM(BK93:BT93)</x:f>
        <x:v>430</x:v>
      </x:c>
      <x:c r="BV93" s="36" t="n">
        <x:v>1</x:v>
      </x:c>
      <x:c r="BW93" s="36" t="n">
        <x:v>0</x:v>
      </x:c>
      <x:c r="BX93" s="36" t="n">
        <x:v>1</x:v>
      </x:c>
      <x:c r="BY93" s="36" t="n">
        <x:v>1</x:v>
      </x:c>
      <x:c r="BZ93" s="36" t="n">
        <x:v>1</x:v>
      </x:c>
      <x:c r="CA93" s="36" t="n">
        <x:v>1</x:v>
      </x:c>
      <x:c r="CB93" s="36" t="n">
        <x:v>1</x:v>
      </x:c>
      <x:c r="CC93" s="36" t="n">
        <x:v>1</x:v>
      </x:c>
      <x:c r="CD93" s="36" t="n">
        <x:v>1</x:v>
      </x:c>
      <x:c r="CE93" s="36" t="n">
        <x:v>1</x:v>
      </x:c>
      <x:c r="CF93" s="36"/>
      <x:c r="CG93" s="36" t="n">
        <x:f>SUM(BV93,BW93,BX93,BY93)</x:f>
        <x:v>3</x:v>
      </x:c>
      <x:c r="CH93" s="36" t="n">
        <x:f>SUM(BZ93,CA93)</x:f>
        <x:v>2</x:v>
      </x:c>
      <x:c r="CI93" s="36" t="n">
        <x:f>SUM(CB93)</x:f>
        <x:v>1</x:v>
      </x:c>
      <x:c r="CJ93" s="36" t="n">
        <x:f>SUM(CC93,CD93)</x:f>
        <x:v>2</x:v>
      </x:c>
      <x:c r="CK93" s="36" t="n">
        <x:f>SUM(CE93)</x:f>
        <x:v>1</x:v>
      </x:c>
      <x:c r="CL93" s="36" t="n">
        <x:f>SUM(CG93:CK93)</x:f>
        <x:v>9</x:v>
      </x:c>
      <x:c r="CM93" s="39" t="n">
        <x:f>SUM(BV93*1,BW93*1,BX93*1,BY93*1)</x:f>
        <x:v>3</x:v>
      </x:c>
      <x:c r="CN93" s="39" t="n">
        <x:f>SUM(BZ93*0.324,CA93*0.416)</x:f>
        <x:v>0.74</x:v>
      </x:c>
      <x:c r="CO93" s="39" t="n">
        <x:f>SUM(CB93*0.75)</x:f>
        <x:v>0.75</x:v>
      </x:c>
      <x:c r="CP93" s="39" t="n">
        <x:f>SUM(CC93*0.325,CD93*0.2)</x:f>
        <x:v>0.525</x:v>
      </x:c>
      <x:c r="CQ93" s="39" t="n">
        <x:f>SUM(CE93*0.24)</x:f>
        <x:v>0.24</x:v>
      </x:c>
      <x:c r="CR93" s="39" t="n">
        <x:f>SUM(CM93:CQ93)</x:f>
        <x:v>5.255000000000001</x:v>
      </x:c>
      <x:c r="CS93" s="36" t="n">
        <x:f>SUM(CG93:CH93)</x:f>
        <x:v>5</x:v>
      </x:c>
      <x:c r="CT93" s="36" t="str"/>
      <x:c r="CU93" s="36" t="n">
        <x:f>MIN(AG93,CG93)</x:f>
        <x:v>3</x:v>
      </x:c>
      <x:c r="CV93" s="36" t="n">
        <x:f>MIN(AG93,CH93)</x:f>
        <x:v>2</x:v>
      </x:c>
      <x:c r="CW93" s="36" t="n">
        <x:f>MIN(AG93,CI93)</x:f>
        <x:v>1</x:v>
      </x:c>
      <x:c r="CX93" s="36" t="n">
        <x:f>MIN(AG93,CJ93)</x:f>
        <x:v>2</x:v>
      </x:c>
      <x:c r="CY93" s="36" t="n">
        <x:f>MIN(AG93,CK93)</x:f>
        <x:v>1</x:v>
      </x:c>
    </x:row>
    <x:row r="94" ht="18" customHeight="1">
      <x:c r="A94" s="35" t="str">
        <x:v>Area TWT-02</x:v>
      </x:c>
      <x:c r="B94" s="35" t="str">
        <x:v>Area Lead TWT-02</x:v>
      </x:c>
      <x:c r="C94" s="35" t="str">
        <x:v>Field Lead TWT-01</x:v>
      </x:c>
      <x:c r="D94" s="35" t="str">
        <x:v>City TWT-D</x:v>
      </x:c>
      <x:c r="E94" s="35" t="n">
        <x:v>4</x:v>
      </x:c>
      <x:c r="F94" s="35" t="n">
        <x:v>24</x:v>
      </x:c>
      <x:c r="G94" s="35" t="n">
        <x:v>1</x:v>
      </x:c>
      <x:c r="H94" s="35" t="str">
        <x:v>Promoter</x:v>
      </x:c>
      <x:c r="I94" s="35" t="str">
        <x:v>Agency TWT-01</x:v>
      </x:c>
      <x:c r="J94" s="35" t="str">
        <x:v>PR-TWT-002</x:v>
      </x:c>
      <x:c r="K94" s="35" t="str">
        <x:v>Masked Promoter TWT-002</x:v>
      </x:c>
      <x:c r="L94" s="35" t="str">
        <x:v>9XXXX10002</x:v>
      </x:c>
      <x:c r="M94" s="37" t="n">
        <x:v>46176</x:v>
      </x:c>
      <x:c r="N94" s="35" t="str">
        <x:v>Cohort 3</x:v>
      </x:c>
      <x:c r="O94" s="35" t="str">
        <x:v>DIST-TWT-01</x:v>
      </x:c>
      <x:c r="P94" s="35" t="str">
        <x:v>Masked Distributor TWT-01</x:v>
      </x:c>
      <x:c r="Q94" s="35" t="str">
        <x:v>P-TWT-004</x:v>
      </x:c>
      <x:c r="R94" s="35" t="str">
        <x:v>TWT-004</x:v>
      </x:c>
      <x:c r="S94" s="35" t="str">
        <x:v>Masked Store TWT-004</x:v>
      </x:c>
      <x:c r="T94" s="35" t="str">
        <x:v>XX1004</x:v>
      </x:c>
      <x:c r="U94" s="35" t="str">
        <x:v>Modern Trade</x:v>
      </x:c>
      <x:c r="V94" s="35" t="str">
        <x:v>Masked</x:v>
      </x:c>
      <x:c r="W94" s="35" t="str">
        <x:v>Masked</x:v>
      </x:c>
      <x:c r="X94" s="37" t="n">
        <x:v>46208</x:v>
      </x:c>
      <x:c r="Y94" s="37" t="n">
        <x:v>46284</x:v>
      </x:c>
      <x:c r="Z94" s="35" t="str">
        <x:v>W03</x:v>
      </x:c>
      <x:c r="AA94" s="35" t="str">
        <x:v>Sep'26</x:v>
      </x:c>
      <x:c r="AB94" s="35" t="str">
        <x:v>15 - 21</x:v>
      </x:c>
      <x:c r="AC94" s="35" t="str">
        <x:v>Week 3 of Sep 2026</x:v>
      </x:c>
      <x:c r="AD94" s="35" t="str">
        <x:v>Continue</x:v>
      </x:c>
      <x:c r="AE94" s="35" t="str">
        <x:v>Normal operations</x:v>
      </x:c>
      <x:c r="AF94" s="36" t="n">
        <x:v>64</x:v>
      </x:c>
      <x:c r="AG94" s="36" t="n">
        <x:v>27</x:v>
      </x:c>
      <x:c r="AH94" s="38" t="n">
        <x:f>IFERROR(AG94/AF94,0)</x:f>
        <x:v>0.421875</x:v>
      </x:c>
      <x:c r="AI94" s="36" t="n">
        <x:v>22</x:v>
      </x:c>
      <x:c r="AJ94" s="38" t="n">
        <x:f>IFERROR(AI94/AG94,0)</x:f>
        <x:v>0.8148148148148148</x:v>
      </x:c>
      <x:c r="AK94" s="36" t="n">
        <x:v>4</x:v>
      </x:c>
      <x:c r="AL94" s="36" t="n">
        <x:v>6</x:v>
      </x:c>
      <x:c r="AM94" s="36" t="n">
        <x:v>1</x:v>
      </x:c>
      <x:c r="AN94" s="38" t="n">
        <x:f>IFERROR(AL94/AG94,0)</x:f>
        <x:v>0.2222222222222222</x:v>
      </x:c>
      <x:c r="AO94" s="36" t="n">
        <x:f>BK93</x:f>
        <x:v>30</x:v>
      </x:c>
      <x:c r="AP94" s="36" t="n">
        <x:f>BL93</x:f>
        <x:v>14</x:v>
      </x:c>
      <x:c r="AQ94" s="36" t="n">
        <x:f>BM93</x:f>
        <x:v>46</x:v>
      </x:c>
      <x:c r="AR94" s="36" t="n">
        <x:f>BN93</x:f>
        <x:v>57</x:v>
      </x:c>
      <x:c r="AS94" s="36" t="n">
        <x:f>BO93</x:f>
        <x:v>45</x:v>
      </x:c>
      <x:c r="AT94" s="36" t="n">
        <x:f>BP93</x:f>
        <x:v>60</x:v>
      </x:c>
      <x:c r="AU94" s="36" t="n">
        <x:f>BQ93</x:f>
        <x:v>42</x:v>
      </x:c>
      <x:c r="AV94" s="36" t="n">
        <x:f>BR93</x:f>
        <x:v>34</x:v>
      </x:c>
      <x:c r="AW94" s="36" t="n">
        <x:f>BS93</x:f>
        <x:v>54</x:v>
      </x:c>
      <x:c r="AX94" s="36" t="n">
        <x:f>BT93</x:f>
        <x:v>48</x:v>
      </x:c>
      <x:c r="AY94" s="36" t="n">
        <x:f>SUM(AO94:AX94)</x:f>
        <x:v>430</x:v>
      </x:c>
      <x:c r="AZ94" s="36" t="n">
        <x:v>12</x:v>
      </x:c>
      <x:c r="BA94" s="36" t="n">
        <x:v>0</x:v>
      </x:c>
      <x:c r="BB94" s="36" t="n">
        <x:v>0</x:v>
      </x:c>
      <x:c r="BC94" s="36" t="n">
        <x:v>0</x:v>
      </x:c>
      <x:c r="BD94" s="36" t="n">
        <x:v>0</x:v>
      </x:c>
      <x:c r="BE94" s="36" t="n">
        <x:v>0</x:v>
      </x:c>
      <x:c r="BF94" s="36" t="n">
        <x:v>20</x:v>
      </x:c>
      <x:c r="BG94" s="36" t="n">
        <x:v>0</x:v>
      </x:c>
      <x:c r="BH94" s="36" t="n">
        <x:v>0</x:v>
      </x:c>
      <x:c r="BI94" s="36" t="n">
        <x:v>0</x:v>
      </x:c>
      <x:c r="BJ94" s="36"/>
      <x:c r="BK94" s="36" t="n">
        <x:f>MAX(0,AO94+AZ94-BV94)</x:f>
        <x:v>41</x:v>
      </x:c>
      <x:c r="BL94" s="36" t="n">
        <x:f>MAX(0,AP94+BA94-BW94)</x:f>
        <x:v>13</x:v>
      </x:c>
      <x:c r="BM94" s="36" t="n">
        <x:f>MAX(0,AQ94+BB94-BX94)</x:f>
        <x:v>45</x:v>
      </x:c>
      <x:c r="BN94" s="36" t="n">
        <x:f>MAX(0,AR94+BC94-BY94)</x:f>
        <x:v>56</x:v>
      </x:c>
      <x:c r="BO94" s="36" t="n">
        <x:f>MAX(0,AS94+BD94-BZ94)</x:f>
        <x:v>43</x:v>
      </x:c>
      <x:c r="BP94" s="36" t="n">
        <x:f>MAX(0,AT94+BE94-CA94)</x:f>
        <x:v>58</x:v>
      </x:c>
      <x:c r="BQ94" s="36" t="n">
        <x:f>MAX(0,AU94+BF94-CB94)</x:f>
        <x:v>61</x:v>
      </x:c>
      <x:c r="BR94" s="36" t="n">
        <x:f>MAX(0,AV94+BG94-CC94)</x:f>
        <x:v>32</x:v>
      </x:c>
      <x:c r="BS94" s="36" t="n">
        <x:f>MAX(0,AW94+BH94-CD94)</x:f>
        <x:v>53</x:v>
      </x:c>
      <x:c r="BT94" s="36" t="n">
        <x:f>MAX(0,AX94+BI94-CE94)</x:f>
        <x:v>47</x:v>
      </x:c>
      <x:c r="BU94" s="36" t="n">
        <x:f>SUM(BK94:BT94)</x:f>
        <x:v>449</x:v>
      </x:c>
      <x:c r="BV94" s="36" t="n">
        <x:v>1</x:v>
      </x:c>
      <x:c r="BW94" s="36" t="n">
        <x:v>1</x:v>
      </x:c>
      <x:c r="BX94" s="36" t="n">
        <x:v>1</x:v>
      </x:c>
      <x:c r="BY94" s="36" t="n">
        <x:v>1</x:v>
      </x:c>
      <x:c r="BZ94" s="36" t="n">
        <x:v>2</x:v>
      </x:c>
      <x:c r="CA94" s="36" t="n">
        <x:v>2</x:v>
      </x:c>
      <x:c r="CB94" s="36" t="n">
        <x:v>1</x:v>
      </x:c>
      <x:c r="CC94" s="36" t="n">
        <x:v>2</x:v>
      </x:c>
      <x:c r="CD94" s="36" t="n">
        <x:v>1</x:v>
      </x:c>
      <x:c r="CE94" s="36" t="n">
        <x:v>1</x:v>
      </x:c>
      <x:c r="CF94" s="36"/>
      <x:c r="CG94" s="36" t="n">
        <x:f>SUM(BV94,BW94,BX94,BY94)</x:f>
        <x:v>4</x:v>
      </x:c>
      <x:c r="CH94" s="36" t="n">
        <x:f>SUM(BZ94,CA94)</x:f>
        <x:v>4</x:v>
      </x:c>
      <x:c r="CI94" s="36" t="n">
        <x:f>SUM(CB94)</x:f>
        <x:v>1</x:v>
      </x:c>
      <x:c r="CJ94" s="36" t="n">
        <x:f>SUM(CC94,CD94)</x:f>
        <x:v>3</x:v>
      </x:c>
      <x:c r="CK94" s="36" t="n">
        <x:f>SUM(CE94)</x:f>
        <x:v>1</x:v>
      </x:c>
      <x:c r="CL94" s="36" t="n">
        <x:f>SUM(CG94:CK94)</x:f>
        <x:v>13</x:v>
      </x:c>
      <x:c r="CM94" s="39" t="n">
        <x:f>SUM(BV94*1,BW94*1,BX94*1,BY94*1)</x:f>
        <x:v>4</x:v>
      </x:c>
      <x:c r="CN94" s="39" t="n">
        <x:f>SUM(BZ94*0.324,CA94*0.416)</x:f>
        <x:v>1.48</x:v>
      </x:c>
      <x:c r="CO94" s="39" t="n">
        <x:f>SUM(CB94*0.75)</x:f>
        <x:v>0.75</x:v>
      </x:c>
      <x:c r="CP94" s="39" t="n">
        <x:f>SUM(CC94*0.325,CD94*0.2)</x:f>
        <x:v>0.8500000000000001</x:v>
      </x:c>
      <x:c r="CQ94" s="39" t="n">
        <x:f>SUM(CE94*0.24)</x:f>
        <x:v>0.24</x:v>
      </x:c>
      <x:c r="CR94" s="39" t="n">
        <x:f>SUM(CM94:CQ94)</x:f>
        <x:v>7.32</x:v>
      </x:c>
      <x:c r="CS94" s="36" t="n">
        <x:f>SUM(CG94:CH94)</x:f>
        <x:v>8</x:v>
      </x:c>
      <x:c r="CT94" s="36" t="str"/>
      <x:c r="CU94" s="36" t="n">
        <x:f>MIN(AG94,CG94)</x:f>
        <x:v>4</x:v>
      </x:c>
      <x:c r="CV94" s="36" t="n">
        <x:f>MIN(AG94,CH94)</x:f>
        <x:v>4</x:v>
      </x:c>
      <x:c r="CW94" s="36" t="n">
        <x:f>MIN(AG94,CI94)</x:f>
        <x:v>1</x:v>
      </x:c>
      <x:c r="CX94" s="36" t="n">
        <x:f>MIN(AG94,CJ94)</x:f>
        <x:v>3</x:v>
      </x:c>
      <x:c r="CY94" s="36" t="n">
        <x:f>MIN(AG94,CK94)</x:f>
        <x:v>1</x:v>
      </x:c>
    </x:row>
    <x:row r="95" ht="18" customHeight="1">
      <x:c r="A95" s="35" t="str">
        <x:v>Area TWT-02</x:v>
      </x:c>
      <x:c r="B95" s="35" t="str">
        <x:v>Area Lead TWT-02</x:v>
      </x:c>
      <x:c r="C95" s="35" t="str">
        <x:v>Field Lead TWT-01</x:v>
      </x:c>
      <x:c r="D95" s="35" t="str">
        <x:v>City TWT-D</x:v>
      </x:c>
      <x:c r="E95" s="35" t="n">
        <x:v>4</x:v>
      </x:c>
      <x:c r="F95" s="35" t="n">
        <x:v>24</x:v>
      </x:c>
      <x:c r="G95" s="35" t="n">
        <x:v>1</x:v>
      </x:c>
      <x:c r="H95" s="35" t="str">
        <x:v>Promoter</x:v>
      </x:c>
      <x:c r="I95" s="35" t="str">
        <x:v>Agency TWT-01</x:v>
      </x:c>
      <x:c r="J95" s="35" t="str">
        <x:v>PR-TWT-002</x:v>
      </x:c>
      <x:c r="K95" s="35" t="str">
        <x:v>Masked Promoter TWT-002</x:v>
      </x:c>
      <x:c r="L95" s="35" t="str">
        <x:v>9XXXX10002</x:v>
      </x:c>
      <x:c r="M95" s="37" t="n">
        <x:v>46176</x:v>
      </x:c>
      <x:c r="N95" s="35" t="str">
        <x:v>Cohort 3</x:v>
      </x:c>
      <x:c r="O95" s="35" t="str">
        <x:v>DIST-TWT-01</x:v>
      </x:c>
      <x:c r="P95" s="35" t="str">
        <x:v>Masked Distributor TWT-01</x:v>
      </x:c>
      <x:c r="Q95" s="35" t="str">
        <x:v>P-TWT-004</x:v>
      </x:c>
      <x:c r="R95" s="35" t="str">
        <x:v>TWT-004</x:v>
      </x:c>
      <x:c r="S95" s="35" t="str">
        <x:v>Masked Store TWT-004</x:v>
      </x:c>
      <x:c r="T95" s="35" t="str">
        <x:v>XX1004</x:v>
      </x:c>
      <x:c r="U95" s="35" t="str">
        <x:v>Modern Trade</x:v>
      </x:c>
      <x:c r="V95" s="35" t="str">
        <x:v>Masked</x:v>
      </x:c>
      <x:c r="W95" s="35" t="str">
        <x:v>Masked</x:v>
      </x:c>
      <x:c r="X95" s="37" t="n">
        <x:v>46208</x:v>
      </x:c>
      <x:c r="Y95" s="37" t="n">
        <x:v>46286</x:v>
      </x:c>
      <x:c r="Z95" s="35" t="str">
        <x:v>W03</x:v>
      </x:c>
      <x:c r="AA95" s="35" t="str">
        <x:v>Sep'26</x:v>
      </x:c>
      <x:c r="AB95" s="35" t="str">
        <x:v>15 - 21</x:v>
      </x:c>
      <x:c r="AC95" s="35" t="str">
        <x:v>Week 3 of Sep 2026</x:v>
      </x:c>
      <x:c r="AD95" s="35" t="str">
        <x:v>Continue</x:v>
      </x:c>
      <x:c r="AE95" s="35" t="str"/>
      <x:c r="AF95" s="36" t="n">
        <x:v>49</x:v>
      </x:c>
      <x:c r="AG95" s="36" t="n">
        <x:v>17</x:v>
      </x:c>
      <x:c r="AH95" s="38" t="n">
        <x:f>IFERROR(AG95/AF95,0)</x:f>
        <x:v>0.3469387755102041</x:v>
      </x:c>
      <x:c r="AI95" s="36" t="n">
        <x:v>16</x:v>
      </x:c>
      <x:c r="AJ95" s="38" t="n">
        <x:f>IFERROR(AI95/AG95,0)</x:f>
        <x:v>0.9411764705882353</x:v>
      </x:c>
      <x:c r="AK95" s="36" t="n">
        <x:v>2</x:v>
      </x:c>
      <x:c r="AL95" s="36" t="n">
        <x:v>11</x:v>
      </x:c>
      <x:c r="AM95" s="36" t="n">
        <x:v>1</x:v>
      </x:c>
      <x:c r="AN95" s="38" t="n">
        <x:f>IFERROR(AL95/AG95,0)</x:f>
        <x:v>0.6470588235294118</x:v>
      </x:c>
      <x:c r="AO95" s="36" t="n">
        <x:f>BK94</x:f>
        <x:v>41</x:v>
      </x:c>
      <x:c r="AP95" s="36" t="n">
        <x:f>BL94</x:f>
        <x:v>13</x:v>
      </x:c>
      <x:c r="AQ95" s="36" t="n">
        <x:f>BM94</x:f>
        <x:v>45</x:v>
      </x:c>
      <x:c r="AR95" s="36" t="n">
        <x:f>BN94</x:f>
        <x:v>56</x:v>
      </x:c>
      <x:c r="AS95" s="36" t="n">
        <x:f>BO94</x:f>
        <x:v>43</x:v>
      </x:c>
      <x:c r="AT95" s="36" t="n">
        <x:f>BP94</x:f>
        <x:v>58</x:v>
      </x:c>
      <x:c r="AU95" s="36" t="n">
        <x:f>BQ94</x:f>
        <x:v>61</x:v>
      </x:c>
      <x:c r="AV95" s="36" t="n">
        <x:f>BR94</x:f>
        <x:v>32</x:v>
      </x:c>
      <x:c r="AW95" s="36" t="n">
        <x:f>BS94</x:f>
        <x:v>53</x:v>
      </x:c>
      <x:c r="AX95" s="36" t="n">
        <x:f>BT94</x:f>
        <x:v>47</x:v>
      </x:c>
      <x:c r="AY95" s="36" t="n">
        <x:f>SUM(AO95:AX95)</x:f>
        <x:v>449</x:v>
      </x:c>
      <x:c r="AZ95" s="36" t="n">
        <x:v>0</x:v>
      </x:c>
      <x:c r="BA95" s="36" t="n">
        <x:v>19</x:v>
      </x:c>
      <x:c r="BB95" s="36" t="n">
        <x:v>0</x:v>
      </x:c>
      <x:c r="BC95" s="36" t="n">
        <x:v>0</x:v>
      </x:c>
      <x:c r="BD95" s="36" t="n">
        <x:v>0</x:v>
      </x:c>
      <x:c r="BE95" s="36" t="n">
        <x:v>0</x:v>
      </x:c>
      <x:c r="BF95" s="36" t="n">
        <x:v>0</x:v>
      </x:c>
      <x:c r="BG95" s="36" t="n">
        <x:v>15</x:v>
      </x:c>
      <x:c r="BH95" s="36" t="n">
        <x:v>0</x:v>
      </x:c>
      <x:c r="BI95" s="36" t="n">
        <x:v>0</x:v>
      </x:c>
      <x:c r="BJ95" s="36"/>
      <x:c r="BK95" s="36" t="n">
        <x:f>MAX(0,AO95+AZ95-BV95)</x:f>
        <x:v>40</x:v>
      </x:c>
      <x:c r="BL95" s="36" t="n">
        <x:f>MAX(0,AP95+BA95-BW95)</x:f>
        <x:v>31</x:v>
      </x:c>
      <x:c r="BM95" s="36" t="n">
        <x:f>MAX(0,AQ95+BB95-BX95)</x:f>
        <x:v>44</x:v>
      </x:c>
      <x:c r="BN95" s="36" t="n">
        <x:f>MAX(0,AR95+BC95-BY95)</x:f>
        <x:v>55</x:v>
      </x:c>
      <x:c r="BO95" s="36" t="n">
        <x:f>MAX(0,AS95+BD95-BZ95)</x:f>
        <x:v>42</x:v>
      </x:c>
      <x:c r="BP95" s="36" t="n">
        <x:f>MAX(0,AT95+BE95-CA95)</x:f>
        <x:v>57</x:v>
      </x:c>
      <x:c r="BQ95" s="36" t="n">
        <x:f>MAX(0,AU95+BF95-CB95)</x:f>
        <x:v>60</x:v>
      </x:c>
      <x:c r="BR95" s="36" t="n">
        <x:f>MAX(0,AV95+BG95-CC95)</x:f>
        <x:v>46</x:v>
      </x:c>
      <x:c r="BS95" s="36" t="n">
        <x:f>MAX(0,AW95+BH95-CD95)</x:f>
        <x:v>52</x:v>
      </x:c>
      <x:c r="BT95" s="36" t="n">
        <x:f>MAX(0,AX95+BI95-CE95)</x:f>
        <x:v>45</x:v>
      </x:c>
      <x:c r="BU95" s="36" t="n">
        <x:f>SUM(BK95:BT95)</x:f>
        <x:v>472</x:v>
      </x:c>
      <x:c r="BV95" s="36" t="n">
        <x:v>1</x:v>
      </x:c>
      <x:c r="BW95" s="36" t="n">
        <x:v>1</x:v>
      </x:c>
      <x:c r="BX95" s="36" t="n">
        <x:v>1</x:v>
      </x:c>
      <x:c r="BY95" s="36" t="n">
        <x:v>1</x:v>
      </x:c>
      <x:c r="BZ95" s="36" t="n">
        <x:v>1</x:v>
      </x:c>
      <x:c r="CA95" s="36" t="n">
        <x:v>1</x:v>
      </x:c>
      <x:c r="CB95" s="36" t="n">
        <x:v>1</x:v>
      </x:c>
      <x:c r="CC95" s="36" t="n">
        <x:v>1</x:v>
      </x:c>
      <x:c r="CD95" s="36" t="n">
        <x:v>1</x:v>
      </x:c>
      <x:c r="CE95" s="36" t="n">
        <x:v>2</x:v>
      </x:c>
      <x:c r="CF95" s="36"/>
      <x:c r="CG95" s="36" t="n">
        <x:f>SUM(BV95,BW95,BX95,BY95)</x:f>
        <x:v>4</x:v>
      </x:c>
      <x:c r="CH95" s="36" t="n">
        <x:f>SUM(BZ95,CA95)</x:f>
        <x:v>2</x:v>
      </x:c>
      <x:c r="CI95" s="36" t="n">
        <x:f>SUM(CB95)</x:f>
        <x:v>1</x:v>
      </x:c>
      <x:c r="CJ95" s="36" t="n">
        <x:f>SUM(CC95,CD95)</x:f>
        <x:v>2</x:v>
      </x:c>
      <x:c r="CK95" s="36" t="n">
        <x:f>SUM(CE95)</x:f>
        <x:v>2</x:v>
      </x:c>
      <x:c r="CL95" s="36" t="n">
        <x:f>SUM(CG95:CK95)</x:f>
        <x:v>11</x:v>
      </x:c>
      <x:c r="CM95" s="39" t="n">
        <x:f>SUM(BV95*1,BW95*1,BX95*1,BY95*1)</x:f>
        <x:v>4</x:v>
      </x:c>
      <x:c r="CN95" s="39" t="n">
        <x:f>SUM(BZ95*0.324,CA95*0.416)</x:f>
        <x:v>0.74</x:v>
      </x:c>
      <x:c r="CO95" s="39" t="n">
        <x:f>SUM(CB95*0.75)</x:f>
        <x:v>0.75</x:v>
      </x:c>
      <x:c r="CP95" s="39" t="n">
        <x:f>SUM(CC95*0.325,CD95*0.2)</x:f>
        <x:v>0.525</x:v>
      </x:c>
      <x:c r="CQ95" s="39" t="n">
        <x:f>SUM(CE95*0.24)</x:f>
        <x:v>0.48</x:v>
      </x:c>
      <x:c r="CR95" s="39" t="n">
        <x:f>SUM(CM95:CQ95)</x:f>
        <x:v>6.495000000000001</x:v>
      </x:c>
      <x:c r="CS95" s="36" t="n">
        <x:f>SUM(CG95:CH95)</x:f>
        <x:v>6</x:v>
      </x:c>
      <x:c r="CT95" s="36" t="str"/>
      <x:c r="CU95" s="36" t="n">
        <x:f>MIN(AG95,CG95)</x:f>
        <x:v>4</x:v>
      </x:c>
      <x:c r="CV95" s="36" t="n">
        <x:f>MIN(AG95,CH95)</x:f>
        <x:v>2</x:v>
      </x:c>
      <x:c r="CW95" s="36" t="n">
        <x:f>MIN(AG95,CI95)</x:f>
        <x:v>1</x:v>
      </x:c>
      <x:c r="CX95" s="36" t="n">
        <x:f>MIN(AG95,CJ95)</x:f>
        <x:v>2</x:v>
      </x:c>
      <x:c r="CY95" s="36" t="n">
        <x:f>MIN(AG95,CK95)</x:f>
        <x:v>2</x:v>
      </x:c>
    </x:row>
    <x:row r="96" ht="18" customHeight="1">
      <x:c r="A96" s="35" t="str">
        <x:v>Area TWT-02</x:v>
      </x:c>
      <x:c r="B96" s="35" t="str">
        <x:v>Area Lead TWT-02</x:v>
      </x:c>
      <x:c r="C96" s="35" t="str">
        <x:v>Field Lead TWT-01</x:v>
      </x:c>
      <x:c r="D96" s="35" t="str">
        <x:v>City TWT-D</x:v>
      </x:c>
      <x:c r="E96" s="35" t="n">
        <x:v>4</x:v>
      </x:c>
      <x:c r="F96" s="35" t="n">
        <x:v>24</x:v>
      </x:c>
      <x:c r="G96" s="35" t="n">
        <x:v>1</x:v>
      </x:c>
      <x:c r="H96" s="35" t="str">
        <x:v>Promoter</x:v>
      </x:c>
      <x:c r="I96" s="35" t="str">
        <x:v>Agency TWT-01</x:v>
      </x:c>
      <x:c r="J96" s="35" t="str">
        <x:v>PR-TWT-002</x:v>
      </x:c>
      <x:c r="K96" s="35" t="str">
        <x:v>Masked Promoter TWT-002</x:v>
      </x:c>
      <x:c r="L96" s="35" t="str">
        <x:v>9XXXX10002</x:v>
      </x:c>
      <x:c r="M96" s="37" t="n">
        <x:v>46176</x:v>
      </x:c>
      <x:c r="N96" s="35" t="str">
        <x:v>Cohort 3</x:v>
      </x:c>
      <x:c r="O96" s="35" t="str">
        <x:v>DIST-TWT-01</x:v>
      </x:c>
      <x:c r="P96" s="35" t="str">
        <x:v>Masked Distributor TWT-01</x:v>
      </x:c>
      <x:c r="Q96" s="35" t="str">
        <x:v>P-TWT-004</x:v>
      </x:c>
      <x:c r="R96" s="35" t="str">
        <x:v>TWT-004</x:v>
      </x:c>
      <x:c r="S96" s="35" t="str">
        <x:v>Masked Store TWT-004</x:v>
      </x:c>
      <x:c r="T96" s="35" t="str">
        <x:v>XX1004</x:v>
      </x:c>
      <x:c r="U96" s="35" t="str">
        <x:v>Modern Trade</x:v>
      </x:c>
      <x:c r="V96" s="35" t="str">
        <x:v>Masked</x:v>
      </x:c>
      <x:c r="W96" s="35" t="str">
        <x:v>Masked</x:v>
      </x:c>
      <x:c r="X96" s="37" t="n">
        <x:v>46208</x:v>
      </x:c>
      <x:c r="Y96" s="37" t="n">
        <x:v>46287</x:v>
      </x:c>
      <x:c r="Z96" s="35" t="str">
        <x:v>W04</x:v>
      </x:c>
      <x:c r="AA96" s="35" t="str">
        <x:v>Sep'26</x:v>
      </x:c>
      <x:c r="AB96" s="35" t="str">
        <x:v>22 - 28</x:v>
      </x:c>
      <x:c r="AC96" s="35" t="str">
        <x:v>Week 4 of Sep 2026</x:v>
      </x:c>
      <x:c r="AD96" s="35" t="str">
        <x:v>Continue</x:v>
      </x:c>
      <x:c r="AE96" s="35" t="str"/>
      <x:c r="AF96" s="36" t="n">
        <x:v>59</x:v>
      </x:c>
      <x:c r="AG96" s="36" t="n">
        <x:v>24</x:v>
      </x:c>
      <x:c r="AH96" s="38" t="n">
        <x:f>IFERROR(AG96/AF96,0)</x:f>
        <x:v>0.4067796610169492</x:v>
      </x:c>
      <x:c r="AI96" s="36" t="n">
        <x:v>18</x:v>
      </x:c>
      <x:c r="AJ96" s="38" t="n">
        <x:f>IFERROR(AI96/AG96,0)</x:f>
        <x:v>0.75</x:v>
      </x:c>
      <x:c r="AK96" s="36" t="n">
        <x:v>4</x:v>
      </x:c>
      <x:c r="AL96" s="36" t="n">
        <x:v>7</x:v>
      </x:c>
      <x:c r="AM96" s="36" t="n">
        <x:v>1</x:v>
      </x:c>
      <x:c r="AN96" s="38" t="n">
        <x:f>IFERROR(AL96/AG96,0)</x:f>
        <x:v>0.2916666666666667</x:v>
      </x:c>
      <x:c r="AO96" s="36" t="n">
        <x:f>BK95</x:f>
        <x:v>40</x:v>
      </x:c>
      <x:c r="AP96" s="36" t="n">
        <x:f>BL95</x:f>
        <x:v>31</x:v>
      </x:c>
      <x:c r="AQ96" s="36" t="n">
        <x:f>BM95</x:f>
        <x:v>44</x:v>
      </x:c>
      <x:c r="AR96" s="36" t="n">
        <x:f>BN95</x:f>
        <x:v>55</x:v>
      </x:c>
      <x:c r="AS96" s="36" t="n">
        <x:f>BO95</x:f>
        <x:v>42</x:v>
      </x:c>
      <x:c r="AT96" s="36" t="n">
        <x:f>BP95</x:f>
        <x:v>57</x:v>
      </x:c>
      <x:c r="AU96" s="36" t="n">
        <x:f>BQ95</x:f>
        <x:v>60</x:v>
      </x:c>
      <x:c r="AV96" s="36" t="n">
        <x:f>BR95</x:f>
        <x:v>46</x:v>
      </x:c>
      <x:c r="AW96" s="36" t="n">
        <x:f>BS95</x:f>
        <x:v>52</x:v>
      </x:c>
      <x:c r="AX96" s="36" t="n">
        <x:f>BT95</x:f>
        <x:v>45</x:v>
      </x:c>
      <x:c r="AY96" s="36" t="n">
        <x:f>SUM(AO96:AX96)</x:f>
        <x:v>472</x:v>
      </x:c>
      <x:c r="AZ96" s="36" t="n">
        <x:v>0</x:v>
      </x:c>
      <x:c r="BA96" s="36" t="n">
        <x:v>0</x:v>
      </x:c>
      <x:c r="BB96" s="36" t="n">
        <x:v>18</x:v>
      </x:c>
      <x:c r="BC96" s="36" t="n">
        <x:v>0</x:v>
      </x:c>
      <x:c r="BD96" s="36" t="n">
        <x:v>0</x:v>
      </x:c>
      <x:c r="BE96" s="36" t="n">
        <x:v>0</x:v>
      </x:c>
      <x:c r="BF96" s="36" t="n">
        <x:v>0</x:v>
      </x:c>
      <x:c r="BG96" s="36" t="n">
        <x:v>0</x:v>
      </x:c>
      <x:c r="BH96" s="36" t="n">
        <x:v>18</x:v>
      </x:c>
      <x:c r="BI96" s="36" t="n">
        <x:v>0</x:v>
      </x:c>
      <x:c r="BJ96" s="36"/>
      <x:c r="BK96" s="36" t="n">
        <x:f>MAX(0,AO96+AZ96-BV96)</x:f>
        <x:v>39</x:v>
      </x:c>
      <x:c r="BL96" s="36" t="n">
        <x:f>MAX(0,AP96+BA96-BW96)</x:f>
        <x:v>30</x:v>
      </x:c>
      <x:c r="BM96" s="36" t="n">
        <x:f>MAX(0,AQ96+BB96-BX96)</x:f>
        <x:v>61</x:v>
      </x:c>
      <x:c r="BN96" s="36" t="n">
        <x:f>MAX(0,AR96+BC96-BY96)</x:f>
        <x:v>54</x:v>
      </x:c>
      <x:c r="BO96" s="36" t="n">
        <x:f>MAX(0,AS96+BD96-BZ96)</x:f>
        <x:v>41</x:v>
      </x:c>
      <x:c r="BP96" s="36" t="n">
        <x:f>MAX(0,AT96+BE96-CA96)</x:f>
        <x:v>56</x:v>
      </x:c>
      <x:c r="BQ96" s="36" t="n">
        <x:f>MAX(0,AU96+BF96-CB96)</x:f>
        <x:v>59</x:v>
      </x:c>
      <x:c r="BR96" s="36" t="n">
        <x:f>MAX(0,AV96+BG96-CC96)</x:f>
        <x:v>45</x:v>
      </x:c>
      <x:c r="BS96" s="36" t="n">
        <x:f>MAX(0,AW96+BH96-CD96)</x:f>
        <x:v>69</x:v>
      </x:c>
      <x:c r="BT96" s="36" t="n">
        <x:f>MAX(0,AX96+BI96-CE96)</x:f>
        <x:v>43</x:v>
      </x:c>
      <x:c r="BU96" s="36" t="n">
        <x:f>SUM(BK96:BT96)</x:f>
        <x:v>497</x:v>
      </x:c>
      <x:c r="BV96" s="36" t="n">
        <x:v>1</x:v>
      </x:c>
      <x:c r="BW96" s="36" t="n">
        <x:v>1</x:v>
      </x:c>
      <x:c r="BX96" s="36" t="n">
        <x:v>1</x:v>
      </x:c>
      <x:c r="BY96" s="36" t="n">
        <x:v>1</x:v>
      </x:c>
      <x:c r="BZ96" s="36" t="n">
        <x:v>1</x:v>
      </x:c>
      <x:c r="CA96" s="36" t="n">
        <x:v>1</x:v>
      </x:c>
      <x:c r="CB96" s="36" t="n">
        <x:v>1</x:v>
      </x:c>
      <x:c r="CC96" s="36" t="n">
        <x:v>1</x:v>
      </x:c>
      <x:c r="CD96" s="36" t="n">
        <x:v>1</x:v>
      </x:c>
      <x:c r="CE96" s="36" t="n">
        <x:v>2</x:v>
      </x:c>
      <x:c r="CF96" s="36"/>
      <x:c r="CG96" s="36" t="n">
        <x:f>SUM(BV96,BW96,BX96,BY96)</x:f>
        <x:v>4</x:v>
      </x:c>
      <x:c r="CH96" s="36" t="n">
        <x:f>SUM(BZ96,CA96)</x:f>
        <x:v>2</x:v>
      </x:c>
      <x:c r="CI96" s="36" t="n">
        <x:f>SUM(CB96)</x:f>
        <x:v>1</x:v>
      </x:c>
      <x:c r="CJ96" s="36" t="n">
        <x:f>SUM(CC96,CD96)</x:f>
        <x:v>2</x:v>
      </x:c>
      <x:c r="CK96" s="36" t="n">
        <x:f>SUM(CE96)</x:f>
        <x:v>2</x:v>
      </x:c>
      <x:c r="CL96" s="36" t="n">
        <x:f>SUM(CG96:CK96)</x:f>
        <x:v>11</x:v>
      </x:c>
      <x:c r="CM96" s="39" t="n">
        <x:f>SUM(BV96*1,BW96*1,BX96*1,BY96*1)</x:f>
        <x:v>4</x:v>
      </x:c>
      <x:c r="CN96" s="39" t="n">
        <x:f>SUM(BZ96*0.324,CA96*0.416)</x:f>
        <x:v>0.74</x:v>
      </x:c>
      <x:c r="CO96" s="39" t="n">
        <x:f>SUM(CB96*0.75)</x:f>
        <x:v>0.75</x:v>
      </x:c>
      <x:c r="CP96" s="39" t="n">
        <x:f>SUM(CC96*0.325,CD96*0.2)</x:f>
        <x:v>0.525</x:v>
      </x:c>
      <x:c r="CQ96" s="39" t="n">
        <x:f>SUM(CE96*0.24)</x:f>
        <x:v>0.48</x:v>
      </x:c>
      <x:c r="CR96" s="39" t="n">
        <x:f>SUM(CM96:CQ96)</x:f>
        <x:v>6.495000000000001</x:v>
      </x:c>
      <x:c r="CS96" s="36" t="n">
        <x:f>SUM(CG96:CH96)</x:f>
        <x:v>6</x:v>
      </x:c>
      <x:c r="CT96" s="36" t="str"/>
      <x:c r="CU96" s="36" t="n">
        <x:f>MIN(AG96,CG96)</x:f>
        <x:v>4</x:v>
      </x:c>
      <x:c r="CV96" s="36" t="n">
        <x:f>MIN(AG96,CH96)</x:f>
        <x:v>2</x:v>
      </x:c>
      <x:c r="CW96" s="36" t="n">
        <x:f>MIN(AG96,CI96)</x:f>
        <x:v>1</x:v>
      </x:c>
      <x:c r="CX96" s="36" t="n">
        <x:f>MIN(AG96,CJ96)</x:f>
        <x:v>2</x:v>
      </x:c>
      <x:c r="CY96" s="36" t="n">
        <x:f>MIN(AG96,CK96)</x:f>
        <x:v>2</x:v>
      </x:c>
    </x:row>
    <x:row r="97" ht="18" customHeight="1">
      <x:c r="A97" s="35" t="str">
        <x:v>Area TWT-02</x:v>
      </x:c>
      <x:c r="B97" s="35" t="str">
        <x:v>Area Lead TWT-02</x:v>
      </x:c>
      <x:c r="C97" s="35" t="str">
        <x:v>Field Lead TWT-01</x:v>
      </x:c>
      <x:c r="D97" s="35" t="str">
        <x:v>City TWT-D</x:v>
      </x:c>
      <x:c r="E97" s="35" t="n">
        <x:v>4</x:v>
      </x:c>
      <x:c r="F97" s="35" t="n">
        <x:v>24</x:v>
      </x:c>
      <x:c r="G97" s="35" t="n">
        <x:v>1</x:v>
      </x:c>
      <x:c r="H97" s="35" t="str">
        <x:v>Promoter</x:v>
      </x:c>
      <x:c r="I97" s="35" t="str">
        <x:v>Agency TWT-01</x:v>
      </x:c>
      <x:c r="J97" s="35" t="str">
        <x:v>PR-TWT-002</x:v>
      </x:c>
      <x:c r="K97" s="35" t="str">
        <x:v>Masked Promoter TWT-002</x:v>
      </x:c>
      <x:c r="L97" s="35" t="str">
        <x:v>9XXXX10002</x:v>
      </x:c>
      <x:c r="M97" s="37" t="n">
        <x:v>46176</x:v>
      </x:c>
      <x:c r="N97" s="35" t="str">
        <x:v>Cohort 3</x:v>
      </x:c>
      <x:c r="O97" s="35" t="str">
        <x:v>DIST-TWT-01</x:v>
      </x:c>
      <x:c r="P97" s="35" t="str">
        <x:v>Masked Distributor TWT-01</x:v>
      </x:c>
      <x:c r="Q97" s="35" t="str">
        <x:v>P-TWT-004</x:v>
      </x:c>
      <x:c r="R97" s="35" t="str">
        <x:v>TWT-004</x:v>
      </x:c>
      <x:c r="S97" s="35" t="str">
        <x:v>Masked Store TWT-004</x:v>
      </x:c>
      <x:c r="T97" s="35" t="str">
        <x:v>XX1004</x:v>
      </x:c>
      <x:c r="U97" s="35" t="str">
        <x:v>Modern Trade</x:v>
      </x:c>
      <x:c r="V97" s="35" t="str">
        <x:v>Masked</x:v>
      </x:c>
      <x:c r="W97" s="35" t="str">
        <x:v>Masked</x:v>
      </x:c>
      <x:c r="X97" s="37" t="n">
        <x:v>46208</x:v>
      </x:c>
      <x:c r="Y97" s="37" t="n">
        <x:v>46288</x:v>
      </x:c>
      <x:c r="Z97" s="35" t="str">
        <x:v>W04</x:v>
      </x:c>
      <x:c r="AA97" s="35" t="str">
        <x:v>Sep'26</x:v>
      </x:c>
      <x:c r="AB97" s="35" t="str">
        <x:v>22 - 28</x:v>
      </x:c>
      <x:c r="AC97" s="35" t="str">
        <x:v>Week 4 of Sep 2026</x:v>
      </x:c>
      <x:c r="AD97" s="35" t="str">
        <x:v>Continue</x:v>
      </x:c>
      <x:c r="AE97" s="35" t="str"/>
      <x:c r="AF97" s="36" t="n">
        <x:v>51</x:v>
      </x:c>
      <x:c r="AG97" s="36" t="n">
        <x:v>25</x:v>
      </x:c>
      <x:c r="AH97" s="38" t="n">
        <x:f>IFERROR(AG97/AF97,0)</x:f>
        <x:v>0.49019607843137253</x:v>
      </x:c>
      <x:c r="AI97" s="36" t="n">
        <x:v>23</x:v>
      </x:c>
      <x:c r="AJ97" s="38" t="n">
        <x:f>IFERROR(AI97/AG97,0)</x:f>
        <x:v>0.92</x:v>
      </x:c>
      <x:c r="AK97" s="36" t="n">
        <x:v>4</x:v>
      </x:c>
      <x:c r="AL97" s="36" t="n">
        <x:v>10</x:v>
      </x:c>
      <x:c r="AM97" s="36" t="n">
        <x:v>1</x:v>
      </x:c>
      <x:c r="AN97" s="38" t="n">
        <x:f>IFERROR(AL97/AG97,0)</x:f>
        <x:v>0.4</x:v>
      </x:c>
      <x:c r="AO97" s="36" t="n">
        <x:f>BK96</x:f>
        <x:v>39</x:v>
      </x:c>
      <x:c r="AP97" s="36" t="n">
        <x:f>BL96</x:f>
        <x:v>30</x:v>
      </x:c>
      <x:c r="AQ97" s="36" t="n">
        <x:f>BM96</x:f>
        <x:v>61</x:v>
      </x:c>
      <x:c r="AR97" s="36" t="n">
        <x:f>BN96</x:f>
        <x:v>54</x:v>
      </x:c>
      <x:c r="AS97" s="36" t="n">
        <x:f>BO96</x:f>
        <x:v>41</x:v>
      </x:c>
      <x:c r="AT97" s="36" t="n">
        <x:f>BP96</x:f>
        <x:v>56</x:v>
      </x:c>
      <x:c r="AU97" s="36" t="n">
        <x:f>BQ96</x:f>
        <x:v>59</x:v>
      </x:c>
      <x:c r="AV97" s="36" t="n">
        <x:f>BR96</x:f>
        <x:v>45</x:v>
      </x:c>
      <x:c r="AW97" s="36" t="n">
        <x:f>BS96</x:f>
        <x:v>69</x:v>
      </x:c>
      <x:c r="AX97" s="36" t="n">
        <x:f>BT96</x:f>
        <x:v>43</x:v>
      </x:c>
      <x:c r="AY97" s="36" t="n">
        <x:f>SUM(AO97:AX97)</x:f>
        <x:v>497</x:v>
      </x:c>
      <x:c r="AZ97" s="36" t="n">
        <x:v>0</x:v>
      </x:c>
      <x:c r="BA97" s="36" t="n">
        <x:v>0</x:v>
      </x:c>
      <x:c r="BB97" s="36" t="n">
        <x:v>0</x:v>
      </x:c>
      <x:c r="BC97" s="36" t="n">
        <x:v>16</x:v>
      </x:c>
      <x:c r="BD97" s="36" t="n">
        <x:v>0</x:v>
      </x:c>
      <x:c r="BE97" s="36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19</x:v>
      </x:c>
      <x:c r="BJ97" s="36"/>
      <x:c r="BK97" s="36" t="n">
        <x:f>MAX(0,AO97+AZ97-BV97)</x:f>
        <x:v>39</x:v>
      </x:c>
      <x:c r="BL97" s="36" t="n">
        <x:f>MAX(0,AP97+BA97-BW97)</x:f>
        <x:v>29</x:v>
      </x:c>
      <x:c r="BM97" s="36" t="n">
        <x:f>MAX(0,AQ97+BB97-BX97)</x:f>
        <x:v>60</x:v>
      </x:c>
      <x:c r="BN97" s="36" t="n">
        <x:f>MAX(0,AR97+BC97-BY97)</x:f>
        <x:v>69</x:v>
      </x:c>
      <x:c r="BO97" s="36" t="n">
        <x:f>MAX(0,AS97+BD97-BZ97)</x:f>
        <x:v>40</x:v>
      </x:c>
      <x:c r="BP97" s="36" t="n">
        <x:f>MAX(0,AT97+BE97-CA97)</x:f>
        <x:v>55</x:v>
      </x:c>
      <x:c r="BQ97" s="36" t="n">
        <x:f>MAX(0,AU97+BF97-CB97)</x:f>
        <x:v>58</x:v>
      </x:c>
      <x:c r="BR97" s="36" t="n">
        <x:f>MAX(0,AV97+BG97-CC97)</x:f>
        <x:v>44</x:v>
      </x:c>
      <x:c r="BS97" s="36" t="n">
        <x:f>MAX(0,AW97+BH97-CD97)</x:f>
        <x:v>68</x:v>
      </x:c>
      <x:c r="BT97" s="36" t="n">
        <x:f>MAX(0,AX97+BI97-CE97)</x:f>
        <x:v>61</x:v>
      </x:c>
      <x:c r="BU97" s="36" t="n">
        <x:f>SUM(BK97:BT97)</x:f>
        <x:v>523</x:v>
      </x:c>
      <x:c r="BV97" s="36" t="n">
        <x:v>0</x:v>
      </x:c>
      <x:c r="BW97" s="36" t="n">
        <x:v>1</x:v>
      </x:c>
      <x:c r="BX97" s="36" t="n">
        <x:v>1</x:v>
      </x:c>
      <x:c r="BY97" s="36" t="n">
        <x:v>1</x:v>
      </x:c>
      <x:c r="BZ97" s="36" t="n">
        <x:v>1</x:v>
      </x:c>
      <x:c r="CA97" s="36" t="n">
        <x:v>1</x:v>
      </x:c>
      <x:c r="CB97" s="36" t="n">
        <x:v>1</x:v>
      </x:c>
      <x:c r="CC97" s="36" t="n">
        <x:v>1</x:v>
      </x:c>
      <x:c r="CD97" s="36" t="n">
        <x:v>1</x:v>
      </x:c>
      <x:c r="CE97" s="36" t="n">
        <x:v>1</x:v>
      </x:c>
      <x:c r="CF97" s="36"/>
      <x:c r="CG97" s="36" t="n">
        <x:f>SUM(BV97,BW97,BX97,BY97)</x:f>
        <x:v>3</x:v>
      </x:c>
      <x:c r="CH97" s="36" t="n">
        <x:f>SUM(BZ97,CA97)</x:f>
        <x:v>2</x:v>
      </x:c>
      <x:c r="CI97" s="36" t="n">
        <x:f>SUM(CB97)</x:f>
        <x:v>1</x:v>
      </x:c>
      <x:c r="CJ97" s="36" t="n">
        <x:f>SUM(CC97,CD97)</x:f>
        <x:v>2</x:v>
      </x:c>
      <x:c r="CK97" s="36" t="n">
        <x:f>SUM(CE97)</x:f>
        <x:v>1</x:v>
      </x:c>
      <x:c r="CL97" s="36" t="n">
        <x:f>SUM(CG97:CK97)</x:f>
        <x:v>9</x:v>
      </x:c>
      <x:c r="CM97" s="39" t="n">
        <x:f>SUM(BV97*1,BW97*1,BX97*1,BY97*1)</x:f>
        <x:v>3</x:v>
      </x:c>
      <x:c r="CN97" s="39" t="n">
        <x:f>SUM(BZ97*0.324,CA97*0.416)</x:f>
        <x:v>0.74</x:v>
      </x:c>
      <x:c r="CO97" s="39" t="n">
        <x:f>SUM(CB97*0.75)</x:f>
        <x:v>0.75</x:v>
      </x:c>
      <x:c r="CP97" s="39" t="n">
        <x:f>SUM(CC97*0.325,CD97*0.2)</x:f>
        <x:v>0.525</x:v>
      </x:c>
      <x:c r="CQ97" s="39" t="n">
        <x:f>SUM(CE97*0.24)</x:f>
        <x:v>0.24</x:v>
      </x:c>
      <x:c r="CR97" s="39" t="n">
        <x:f>SUM(CM97:CQ97)</x:f>
        <x:v>5.255000000000001</x:v>
      </x:c>
      <x:c r="CS97" s="36" t="n">
        <x:f>SUM(CG97:CH97)</x:f>
        <x:v>5</x:v>
      </x:c>
      <x:c r="CT97" s="36" t="str"/>
      <x:c r="CU97" s="36" t="n">
        <x:f>MIN(AG97,CG97)</x:f>
        <x:v>3</x:v>
      </x:c>
      <x:c r="CV97" s="36" t="n">
        <x:f>MIN(AG97,CH97)</x:f>
        <x:v>2</x:v>
      </x:c>
      <x:c r="CW97" s="36" t="n">
        <x:f>MIN(AG97,CI97)</x:f>
        <x:v>1</x:v>
      </x:c>
      <x:c r="CX97" s="36" t="n">
        <x:f>MIN(AG97,CJ97)</x:f>
        <x:v>2</x:v>
      </x:c>
      <x:c r="CY97" s="36" t="n">
        <x:f>MIN(AG97,CK97)</x:f>
        <x:v>1</x:v>
      </x:c>
    </x:row>
    <x:row r="98" ht="18" customHeight="1">
      <x:c r="A98" s="35" t="str">
        <x:v>Area TWT-02</x:v>
      </x:c>
      <x:c r="B98" s="35" t="str">
        <x:v>Area Lead TWT-02</x:v>
      </x:c>
      <x:c r="C98" s="35" t="str">
        <x:v>Field Lead TWT-01</x:v>
      </x:c>
      <x:c r="D98" s="35" t="str">
        <x:v>City TWT-D</x:v>
      </x:c>
      <x:c r="E98" s="35" t="n">
        <x:v>4</x:v>
      </x:c>
      <x:c r="F98" s="35" t="n">
        <x:v>24</x:v>
      </x:c>
      <x:c r="G98" s="35" t="n">
        <x:v>1</x:v>
      </x:c>
      <x:c r="H98" s="35" t="str">
        <x:v>Promoter</x:v>
      </x:c>
      <x:c r="I98" s="35" t="str">
        <x:v>Agency TWT-01</x:v>
      </x:c>
      <x:c r="J98" s="35" t="str">
        <x:v>PR-TWT-002</x:v>
      </x:c>
      <x:c r="K98" s="35" t="str">
        <x:v>Masked Promoter TWT-002</x:v>
      </x:c>
      <x:c r="L98" s="35" t="str">
        <x:v>9XXXX10002</x:v>
      </x:c>
      <x:c r="M98" s="37" t="n">
        <x:v>46176</x:v>
      </x:c>
      <x:c r="N98" s="35" t="str">
        <x:v>Cohort 3</x:v>
      </x:c>
      <x:c r="O98" s="35" t="str">
        <x:v>DIST-TWT-01</x:v>
      </x:c>
      <x:c r="P98" s="35" t="str">
        <x:v>Masked Distributor TWT-01</x:v>
      </x:c>
      <x:c r="Q98" s="35" t="str">
        <x:v>P-TWT-004</x:v>
      </x:c>
      <x:c r="R98" s="35" t="str">
        <x:v>TWT-004</x:v>
      </x:c>
      <x:c r="S98" s="35" t="str">
        <x:v>Masked Store TWT-004</x:v>
      </x:c>
      <x:c r="T98" s="35" t="str">
        <x:v>XX1004</x:v>
      </x:c>
      <x:c r="U98" s="35" t="str">
        <x:v>Modern Trade</x:v>
      </x:c>
      <x:c r="V98" s="35" t="str">
        <x:v>Masked</x:v>
      </x:c>
      <x:c r="W98" s="35" t="str">
        <x:v>Masked</x:v>
      </x:c>
      <x:c r="X98" s="37" t="n">
        <x:v>46208</x:v>
      </x:c>
      <x:c r="Y98" s="37" t="n">
        <x:v>46289</x:v>
      </x:c>
      <x:c r="Z98" s="35" t="str">
        <x:v>W04</x:v>
      </x:c>
      <x:c r="AA98" s="35" t="str">
        <x:v>Sep'26</x:v>
      </x:c>
      <x:c r="AB98" s="35" t="str">
        <x:v>22 - 28</x:v>
      </x:c>
      <x:c r="AC98" s="35" t="str">
        <x:v>Week 4 of Sep 2026</x:v>
      </x:c>
      <x:c r="AD98" s="35" t="str">
        <x:v>Continue</x:v>
      </x:c>
      <x:c r="AE98" s="35" t="str"/>
      <x:c r="AF98" s="36" t="n">
        <x:v>45</x:v>
      </x:c>
      <x:c r="AG98" s="36" t="n">
        <x:v>14</x:v>
      </x:c>
      <x:c r="AH98" s="38" t="n">
        <x:f>IFERROR(AG98/AF98,0)</x:f>
        <x:v>0.3111111111111111</x:v>
      </x:c>
      <x:c r="AI98" s="36" t="n">
        <x:v>12</x:v>
      </x:c>
      <x:c r="AJ98" s="38" t="n">
        <x:f>IFERROR(AI98/AG98,0)</x:f>
        <x:v>0.8571428571428571</x:v>
      </x:c>
      <x:c r="AK98" s="36" t="n">
        <x:v>5</x:v>
      </x:c>
      <x:c r="AL98" s="36" t="n">
        <x:v>5</x:v>
      </x:c>
      <x:c r="AM98" s="36" t="n">
        <x:v>1</x:v>
      </x:c>
      <x:c r="AN98" s="38" t="n">
        <x:f>IFERROR(AL98/AG98,0)</x:f>
        <x:v>0.35714285714285715</x:v>
      </x:c>
      <x:c r="AO98" s="36" t="n">
        <x:f>BK97</x:f>
        <x:v>39</x:v>
      </x:c>
      <x:c r="AP98" s="36" t="n">
        <x:f>BL97</x:f>
        <x:v>29</x:v>
      </x:c>
      <x:c r="AQ98" s="36" t="n">
        <x:f>BM97</x:f>
        <x:v>60</x:v>
      </x:c>
      <x:c r="AR98" s="36" t="n">
        <x:f>BN97</x:f>
        <x:v>69</x:v>
      </x:c>
      <x:c r="AS98" s="36" t="n">
        <x:f>BO97</x:f>
        <x:v>40</x:v>
      </x:c>
      <x:c r="AT98" s="36" t="n">
        <x:f>BP97</x:f>
        <x:v>55</x:v>
      </x:c>
      <x:c r="AU98" s="36" t="n">
        <x:f>BQ97</x:f>
        <x:v>58</x:v>
      </x:c>
      <x:c r="AV98" s="36" t="n">
        <x:f>BR97</x:f>
        <x:v>44</x:v>
      </x:c>
      <x:c r="AW98" s="36" t="n">
        <x:f>BS97</x:f>
        <x:v>68</x:v>
      </x:c>
      <x:c r="AX98" s="36" t="n">
        <x:f>BT97</x:f>
        <x:v>61</x:v>
      </x:c>
      <x:c r="AY98" s="36" t="n">
        <x:f>SUM(AO98:AX98)</x:f>
        <x:v>523</x:v>
      </x:c>
      <x:c r="AZ98" s="36" t="n">
        <x:v>0</x:v>
      </x:c>
      <x:c r="BA98" s="36" t="n">
        <x:v>0</x:v>
      </x:c>
      <x:c r="BB98" s="36" t="n">
        <x:v>0</x:v>
      </x:c>
      <x:c r="BC98" s="36" t="n">
        <x:v>0</x:v>
      </x:c>
      <x:c r="BD98" s="36" t="n">
        <x:v>21</x:v>
      </x:c>
      <x:c r="BE98" s="36" t="n">
        <x:v>0</x:v>
      </x:c>
      <x:c r="BF98" s="36" t="n">
        <x:v>0</x:v>
      </x:c>
      <x:c r="BG98" s="36" t="n">
        <x:v>0</x:v>
      </x:c>
      <x:c r="BH98" s="36" t="n">
        <x:v>0</x:v>
      </x:c>
      <x:c r="BI98" s="36" t="n">
        <x:v>0</x:v>
      </x:c>
      <x:c r="BJ98" s="36"/>
      <x:c r="BK98" s="36" t="n">
        <x:f>MAX(0,AO98+AZ98-BV98)</x:f>
        <x:v>38</x:v>
      </x:c>
      <x:c r="BL98" s="36" t="n">
        <x:f>MAX(0,AP98+BA98-BW98)</x:f>
        <x:v>28</x:v>
      </x:c>
      <x:c r="BM98" s="36" t="n">
        <x:f>MAX(0,AQ98+BB98-BX98)</x:f>
        <x:v>59</x:v>
      </x:c>
      <x:c r="BN98" s="36" t="n">
        <x:f>MAX(0,AR98+BC98-BY98)</x:f>
        <x:v>68</x:v>
      </x:c>
      <x:c r="BO98" s="36" t="n">
        <x:f>MAX(0,AS98+BD98-BZ98)</x:f>
        <x:v>60</x:v>
      </x:c>
      <x:c r="BP98" s="36" t="n">
        <x:f>MAX(0,AT98+BE98-CA98)</x:f>
        <x:v>54</x:v>
      </x:c>
      <x:c r="BQ98" s="36" t="n">
        <x:f>MAX(0,AU98+BF98-CB98)</x:f>
        <x:v>57</x:v>
      </x:c>
      <x:c r="BR98" s="36" t="n">
        <x:f>MAX(0,AV98+BG98-CC98)</x:f>
        <x:v>43</x:v>
      </x:c>
      <x:c r="BS98" s="36" t="n">
        <x:f>MAX(0,AW98+BH98-CD98)</x:f>
        <x:v>67</x:v>
      </x:c>
      <x:c r="BT98" s="36" t="n">
        <x:f>MAX(0,AX98+BI98-CE98)</x:f>
        <x:v>59</x:v>
      </x:c>
      <x:c r="BU98" s="36" t="n">
        <x:f>SUM(BK98:BT98)</x:f>
        <x:v>533</x:v>
      </x:c>
      <x:c r="BV98" s="36" t="n">
        <x:v>1</x:v>
      </x:c>
      <x:c r="BW98" s="36" t="n">
        <x:v>1</x:v>
      </x:c>
      <x:c r="BX98" s="36" t="n">
        <x:v>1</x:v>
      </x:c>
      <x:c r="BY98" s="36" t="n">
        <x:v>1</x:v>
      </x:c>
      <x:c r="BZ98" s="36" t="n">
        <x:v>1</x:v>
      </x:c>
      <x:c r="CA98" s="36" t="n">
        <x:v>1</x:v>
      </x:c>
      <x:c r="CB98" s="36" t="n">
        <x:v>1</x:v>
      </x:c>
      <x:c r="CC98" s="36" t="n">
        <x:v>1</x:v>
      </x:c>
      <x:c r="CD98" s="36" t="n">
        <x:v>1</x:v>
      </x:c>
      <x:c r="CE98" s="36" t="n">
        <x:v>2</x:v>
      </x:c>
      <x:c r="CF98" s="36"/>
      <x:c r="CG98" s="36" t="n">
        <x:f>SUM(BV98,BW98,BX98,BY98)</x:f>
        <x:v>4</x:v>
      </x:c>
      <x:c r="CH98" s="36" t="n">
        <x:f>SUM(BZ98,CA98)</x:f>
        <x:v>2</x:v>
      </x:c>
      <x:c r="CI98" s="36" t="n">
        <x:f>SUM(CB98)</x:f>
        <x:v>1</x:v>
      </x:c>
      <x:c r="CJ98" s="36" t="n">
        <x:f>SUM(CC98,CD98)</x:f>
        <x:v>2</x:v>
      </x:c>
      <x:c r="CK98" s="36" t="n">
        <x:f>SUM(CE98)</x:f>
        <x:v>2</x:v>
      </x:c>
      <x:c r="CL98" s="36" t="n">
        <x:f>SUM(CG98:CK98)</x:f>
        <x:v>11</x:v>
      </x:c>
      <x:c r="CM98" s="39" t="n">
        <x:f>SUM(BV98*1,BW98*1,BX98*1,BY98*1)</x:f>
        <x:v>4</x:v>
      </x:c>
      <x:c r="CN98" s="39" t="n">
        <x:f>SUM(BZ98*0.324,CA98*0.416)</x:f>
        <x:v>0.74</x:v>
      </x:c>
      <x:c r="CO98" s="39" t="n">
        <x:f>SUM(CB98*0.75)</x:f>
        <x:v>0.75</x:v>
      </x:c>
      <x:c r="CP98" s="39" t="n">
        <x:f>SUM(CC98*0.325,CD98*0.2)</x:f>
        <x:v>0.525</x:v>
      </x:c>
      <x:c r="CQ98" s="39" t="n">
        <x:f>SUM(CE98*0.24)</x:f>
        <x:v>0.48</x:v>
      </x:c>
      <x:c r="CR98" s="39" t="n">
        <x:f>SUM(CM98:CQ98)</x:f>
        <x:v>6.495000000000001</x:v>
      </x:c>
      <x:c r="CS98" s="36" t="n">
        <x:f>SUM(CG98:CH98)</x:f>
        <x:v>6</x:v>
      </x:c>
      <x:c r="CT98" s="36" t="str"/>
      <x:c r="CU98" s="36" t="n">
        <x:f>MIN(AG98,CG98)</x:f>
        <x:v>4</x:v>
      </x:c>
      <x:c r="CV98" s="36" t="n">
        <x:f>MIN(AG98,CH98)</x:f>
        <x:v>2</x:v>
      </x:c>
      <x:c r="CW98" s="36" t="n">
        <x:f>MIN(AG98,CI98)</x:f>
        <x:v>1</x:v>
      </x:c>
      <x:c r="CX98" s="36" t="n">
        <x:f>MIN(AG98,CJ98)</x:f>
        <x:v>2</x:v>
      </x:c>
      <x:c r="CY98" s="36" t="n">
        <x:f>MIN(AG98,CK98)</x:f>
        <x:v>2</x:v>
      </x:c>
    </x:row>
    <x:row r="99" ht="18" customHeight="1">
      <x:c r="A99" s="35" t="str">
        <x:v>Area TWT-02</x:v>
      </x:c>
      <x:c r="B99" s="35" t="str">
        <x:v>Area Lead TWT-02</x:v>
      </x:c>
      <x:c r="C99" s="35" t="str">
        <x:v>Field Lead TWT-01</x:v>
      </x:c>
      <x:c r="D99" s="35" t="str">
        <x:v>City TWT-D</x:v>
      </x:c>
      <x:c r="E99" s="35" t="n">
        <x:v>4</x:v>
      </x:c>
      <x:c r="F99" s="35" t="n">
        <x:v>24</x:v>
      </x:c>
      <x:c r="G99" s="35" t="n">
        <x:v>1</x:v>
      </x:c>
      <x:c r="H99" s="35" t="str">
        <x:v>Promoter</x:v>
      </x:c>
      <x:c r="I99" s="35" t="str">
        <x:v>Agency TWT-01</x:v>
      </x:c>
      <x:c r="J99" s="35" t="str">
        <x:v>PR-TWT-002</x:v>
      </x:c>
      <x:c r="K99" s="35" t="str">
        <x:v>Masked Promoter TWT-002</x:v>
      </x:c>
      <x:c r="L99" s="35" t="str">
        <x:v>9XXXX10002</x:v>
      </x:c>
      <x:c r="M99" s="37" t="n">
        <x:v>46176</x:v>
      </x:c>
      <x:c r="N99" s="35" t="str">
        <x:v>Cohort 3</x:v>
      </x:c>
      <x:c r="O99" s="35" t="str">
        <x:v>DIST-TWT-01</x:v>
      </x:c>
      <x:c r="P99" s="35" t="str">
        <x:v>Masked Distributor TWT-01</x:v>
      </x:c>
      <x:c r="Q99" s="35" t="str">
        <x:v>P-TWT-004</x:v>
      </x:c>
      <x:c r="R99" s="35" t="str">
        <x:v>TWT-004</x:v>
      </x:c>
      <x:c r="S99" s="35" t="str">
        <x:v>Masked Store TWT-004</x:v>
      </x:c>
      <x:c r="T99" s="35" t="str">
        <x:v>XX1004</x:v>
      </x:c>
      <x:c r="U99" s="35" t="str">
        <x:v>Modern Trade</x:v>
      </x:c>
      <x:c r="V99" s="35" t="str">
        <x:v>Masked</x:v>
      </x:c>
      <x:c r="W99" s="35" t="str">
        <x:v>Masked</x:v>
      </x:c>
      <x:c r="X99" s="37" t="n">
        <x:v>46208</x:v>
      </x:c>
      <x:c r="Y99" s="37" t="n">
        <x:v>46290</x:v>
      </x:c>
      <x:c r="Z99" s="35" t="str">
        <x:v>W04</x:v>
      </x:c>
      <x:c r="AA99" s="35" t="str">
        <x:v>Sep'26</x:v>
      </x:c>
      <x:c r="AB99" s="35" t="str">
        <x:v>22 - 28</x:v>
      </x:c>
      <x:c r="AC99" s="35" t="str">
        <x:v>Week 4 of Sep 2026</x:v>
      </x:c>
      <x:c r="AD99" s="35" t="str">
        <x:v>Continue</x:v>
      </x:c>
      <x:c r="AE99" s="35" t="str"/>
      <x:c r="AF99" s="36" t="n">
        <x:v>59</x:v>
      </x:c>
      <x:c r="AG99" s="36" t="n">
        <x:v>26</x:v>
      </x:c>
      <x:c r="AH99" s="38" t="n">
        <x:f>IFERROR(AG99/AF99,0)</x:f>
        <x:v>0.4406779661016949</x:v>
      </x:c>
      <x:c r="AI99" s="36" t="n">
        <x:v>24</x:v>
      </x:c>
      <x:c r="AJ99" s="38" t="n">
        <x:f>IFERROR(AI99/AG99,0)</x:f>
        <x:v>0.9230769230769231</x:v>
      </x:c>
      <x:c r="AK99" s="36" t="n">
        <x:v>4</x:v>
      </x:c>
      <x:c r="AL99" s="36" t="n">
        <x:v>7</x:v>
      </x:c>
      <x:c r="AM99" s="36" t="n">
        <x:v>1</x:v>
      </x:c>
      <x:c r="AN99" s="38" t="n">
        <x:f>IFERROR(AL99/AG99,0)</x:f>
        <x:v>0.2692307692307692</x:v>
      </x:c>
      <x:c r="AO99" s="36" t="n">
        <x:f>BK98</x:f>
        <x:v>38</x:v>
      </x:c>
      <x:c r="AP99" s="36" t="n">
        <x:f>BL98</x:f>
        <x:v>28</x:v>
      </x:c>
      <x:c r="AQ99" s="36" t="n">
        <x:f>BM98</x:f>
        <x:v>59</x:v>
      </x:c>
      <x:c r="AR99" s="36" t="n">
        <x:f>BN98</x:f>
        <x:v>68</x:v>
      </x:c>
      <x:c r="AS99" s="36" t="n">
        <x:f>BO98</x:f>
        <x:v>60</x:v>
      </x:c>
      <x:c r="AT99" s="36" t="n">
        <x:f>BP98</x:f>
        <x:v>54</x:v>
      </x:c>
      <x:c r="AU99" s="36" t="n">
        <x:f>BQ98</x:f>
        <x:v>57</x:v>
      </x:c>
      <x:c r="AV99" s="36" t="n">
        <x:f>BR98</x:f>
        <x:v>43</x:v>
      </x:c>
      <x:c r="AW99" s="36" t="n">
        <x:f>BS98</x:f>
        <x:v>67</x:v>
      </x:c>
      <x:c r="AX99" s="36" t="n">
        <x:f>BT98</x:f>
        <x:v>59</x:v>
      </x:c>
      <x:c r="AY99" s="36" t="n">
        <x:f>SUM(AO99:AX99)</x:f>
        <x:v>533</x:v>
      </x:c>
      <x:c r="AZ99" s="36" t="n">
        <x:v>0</x:v>
      </x:c>
      <x:c r="BA99" s="36" t="n">
        <x:v>0</x:v>
      </x:c>
      <x:c r="BB99" s="36" t="n">
        <x:v>0</x:v>
      </x:c>
      <x:c r="BC99" s="36" t="n">
        <x:v>0</x:v>
      </x:c>
      <x:c r="BD99" s="36" t="n">
        <x:v>0</x:v>
      </x:c>
      <x:c r="BE99" s="36" t="n">
        <x:v>22</x:v>
      </x:c>
      <x:c r="BF99" s="36" t="n">
        <x:v>0</x:v>
      </x:c>
      <x:c r="BG99" s="36" t="n">
        <x:v>0</x:v>
      </x:c>
      <x:c r="BH99" s="36" t="n">
        <x:v>0</x:v>
      </x:c>
      <x:c r="BI99" s="36" t="n">
        <x:v>0</x:v>
      </x:c>
      <x:c r="BJ99" s="36"/>
      <x:c r="BK99" s="36" t="n">
        <x:f>MAX(0,AO99+AZ99-BV99)</x:f>
        <x:v>37</x:v>
      </x:c>
      <x:c r="BL99" s="36" t="n">
        <x:f>MAX(0,AP99+BA99-BW99)</x:f>
        <x:v>28</x:v>
      </x:c>
      <x:c r="BM99" s="36" t="n">
        <x:f>MAX(0,AQ99+BB99-BX99)</x:f>
        <x:v>58</x:v>
      </x:c>
      <x:c r="BN99" s="36" t="n">
        <x:f>MAX(0,AR99+BC99-BY99)</x:f>
        <x:v>68</x:v>
      </x:c>
      <x:c r="BO99" s="36" t="n">
        <x:f>MAX(0,AS99+BD99-BZ99)</x:f>
        <x:v>59</x:v>
      </x:c>
      <x:c r="BP99" s="36" t="n">
        <x:f>MAX(0,AT99+BE99-CA99)</x:f>
        <x:v>74</x:v>
      </x:c>
      <x:c r="BQ99" s="36" t="n">
        <x:f>MAX(0,AU99+BF99-CB99)</x:f>
        <x:v>56</x:v>
      </x:c>
      <x:c r="BR99" s="36" t="n">
        <x:f>MAX(0,AV99+BG99-CC99)</x:f>
        <x:v>42</x:v>
      </x:c>
      <x:c r="BS99" s="36" t="n">
        <x:f>MAX(0,AW99+BH99-CD99)</x:f>
        <x:v>66</x:v>
      </x:c>
      <x:c r="BT99" s="36" t="n">
        <x:f>MAX(0,AX99+BI99-CE99)</x:f>
        <x:v>58</x:v>
      </x:c>
      <x:c r="BU99" s="36" t="n">
        <x:f>SUM(BK99:BT99)</x:f>
        <x:v>546</x:v>
      </x:c>
      <x:c r="BV99" s="36" t="n">
        <x:v>1</x:v>
      </x:c>
      <x:c r="BW99" s="36" t="n">
        <x:v>0</x:v>
      </x:c>
      <x:c r="BX99" s="36" t="n">
        <x:v>1</x:v>
      </x:c>
      <x:c r="BY99" s="36" t="n">
        <x:v>0</x:v>
      </x:c>
      <x:c r="BZ99" s="36" t="n">
        <x:v>1</x:v>
      </x:c>
      <x:c r="CA99" s="36" t="n">
        <x:v>2</x:v>
      </x:c>
      <x:c r="CB99" s="36" t="n">
        <x:v>1</x:v>
      </x:c>
      <x:c r="CC99" s="36" t="n">
        <x:v>1</x:v>
      </x:c>
      <x:c r="CD99" s="36" t="n">
        <x:v>1</x:v>
      </x:c>
      <x:c r="CE99" s="36" t="n">
        <x:v>1</x:v>
      </x:c>
      <x:c r="CF99" s="36"/>
      <x:c r="CG99" s="36" t="n">
        <x:f>SUM(BV99,BW99,BX99,BY99)</x:f>
        <x:v>2</x:v>
      </x:c>
      <x:c r="CH99" s="36" t="n">
        <x:f>SUM(BZ99,CA99)</x:f>
        <x:v>3</x:v>
      </x:c>
      <x:c r="CI99" s="36" t="n">
        <x:f>SUM(CB99)</x:f>
        <x:v>1</x:v>
      </x:c>
      <x:c r="CJ99" s="36" t="n">
        <x:f>SUM(CC99,CD99)</x:f>
        <x:v>2</x:v>
      </x:c>
      <x:c r="CK99" s="36" t="n">
        <x:f>SUM(CE99)</x:f>
        <x:v>1</x:v>
      </x:c>
      <x:c r="CL99" s="36" t="n">
        <x:f>SUM(CG99:CK99)</x:f>
        <x:v>9</x:v>
      </x:c>
      <x:c r="CM99" s="39" t="n">
        <x:f>SUM(BV99*1,BW99*1,BX99*1,BY99*1)</x:f>
        <x:v>2</x:v>
      </x:c>
      <x:c r="CN99" s="39" t="n">
        <x:f>SUM(BZ99*0.324,CA99*0.416)</x:f>
        <x:v>1.156</x:v>
      </x:c>
      <x:c r="CO99" s="39" t="n">
        <x:f>SUM(CB99*0.75)</x:f>
        <x:v>0.75</x:v>
      </x:c>
      <x:c r="CP99" s="39" t="n">
        <x:f>SUM(CC99*0.325,CD99*0.2)</x:f>
        <x:v>0.525</x:v>
      </x:c>
      <x:c r="CQ99" s="39" t="n">
        <x:f>SUM(CE99*0.24)</x:f>
        <x:v>0.24</x:v>
      </x:c>
      <x:c r="CR99" s="39" t="n">
        <x:f>SUM(CM99:CQ99)</x:f>
        <x:v>4.671</x:v>
      </x:c>
      <x:c r="CS99" s="36" t="n">
        <x:f>SUM(CG99:CH99)</x:f>
        <x:v>5</x:v>
      </x:c>
      <x:c r="CT99" s="36" t="str"/>
      <x:c r="CU99" s="36" t="n">
        <x:f>MIN(AG99,CG99)</x:f>
        <x:v>2</x:v>
      </x:c>
      <x:c r="CV99" s="36" t="n">
        <x:f>MIN(AG99,CH99)</x:f>
        <x:v>3</x:v>
      </x:c>
      <x:c r="CW99" s="36" t="n">
        <x:f>MIN(AG99,CI99)</x:f>
        <x:v>1</x:v>
      </x:c>
      <x:c r="CX99" s="36" t="n">
        <x:f>MIN(AG99,CJ99)</x:f>
        <x:v>2</x:v>
      </x:c>
      <x:c r="CY99" s="36" t="n">
        <x:f>MIN(AG99,CK99)</x:f>
        <x:v>1</x:v>
      </x:c>
    </x:row>
    <x:row r="100" ht="18" customHeight="1">
      <x:c r="A100" s="35" t="str">
        <x:v>Area TWT-02</x:v>
      </x:c>
      <x:c r="B100" s="35" t="str">
        <x:v>Area Lead TWT-02</x:v>
      </x:c>
      <x:c r="C100" s="35" t="str">
        <x:v>Field Lead TWT-01</x:v>
      </x:c>
      <x:c r="D100" s="35" t="str">
        <x:v>City TWT-D</x:v>
      </x:c>
      <x:c r="E100" s="35" t="n">
        <x:v>4</x:v>
      </x:c>
      <x:c r="F100" s="35" t="n">
        <x:v>24</x:v>
      </x:c>
      <x:c r="G100" s="35" t="n">
        <x:v>1</x:v>
      </x:c>
      <x:c r="H100" s="35" t="str">
        <x:v>Promoter</x:v>
      </x:c>
      <x:c r="I100" s="35" t="str">
        <x:v>Agency TWT-01</x:v>
      </x:c>
      <x:c r="J100" s="35" t="str">
        <x:v>PR-TWT-002</x:v>
      </x:c>
      <x:c r="K100" s="35" t="str">
        <x:v>Masked Promoter TWT-002</x:v>
      </x:c>
      <x:c r="L100" s="35" t="str">
        <x:v>9XXXX10002</x:v>
      </x:c>
      <x:c r="M100" s="37" t="n">
        <x:v>46176</x:v>
      </x:c>
      <x:c r="N100" s="35" t="str">
        <x:v>Cohort 3</x:v>
      </x:c>
      <x:c r="O100" s="35" t="str">
        <x:v>DIST-TWT-01</x:v>
      </x:c>
      <x:c r="P100" s="35" t="str">
        <x:v>Masked Distributor TWT-01</x:v>
      </x:c>
      <x:c r="Q100" s="35" t="str">
        <x:v>P-TWT-004</x:v>
      </x:c>
      <x:c r="R100" s="35" t="str">
        <x:v>TWT-004</x:v>
      </x:c>
      <x:c r="S100" s="35" t="str">
        <x:v>Masked Store TWT-004</x:v>
      </x:c>
      <x:c r="T100" s="35" t="str">
        <x:v>XX1004</x:v>
      </x:c>
      <x:c r="U100" s="35" t="str">
        <x:v>Modern Trade</x:v>
      </x:c>
      <x:c r="V100" s="35" t="str">
        <x:v>Masked</x:v>
      </x:c>
      <x:c r="W100" s="35" t="str">
        <x:v>Masked</x:v>
      </x:c>
      <x:c r="X100" s="37" t="n">
        <x:v>46208</x:v>
      </x:c>
      <x:c r="Y100" s="37" t="n">
        <x:v>46291</x:v>
      </x:c>
      <x:c r="Z100" s="35" t="str">
        <x:v>W04</x:v>
      </x:c>
      <x:c r="AA100" s="35" t="str">
        <x:v>Sep'26</x:v>
      </x:c>
      <x:c r="AB100" s="35" t="str">
        <x:v>22 - 28</x:v>
      </x:c>
      <x:c r="AC100" s="35" t="str">
        <x:v>Week 4 of Sep 2026</x:v>
      </x:c>
      <x:c r="AD100" s="35" t="str">
        <x:v>Continue</x:v>
      </x:c>
      <x:c r="AE100" s="35" t="str"/>
      <x:c r="AF100" s="36" t="n">
        <x:v>66</x:v>
      </x:c>
      <x:c r="AG100" s="36" t="n">
        <x:v>34</x:v>
      </x:c>
      <x:c r="AH100" s="38" t="n">
        <x:f>IFERROR(AG100/AF100,0)</x:f>
        <x:v>0.5151515151515151</x:v>
      </x:c>
      <x:c r="AI100" s="36" t="n">
        <x:v>25</x:v>
      </x:c>
      <x:c r="AJ100" s="38" t="n">
        <x:f>IFERROR(AI100/AG100,0)</x:f>
        <x:v>0.7352941176470589</x:v>
      </x:c>
      <x:c r="AK100" s="36" t="n">
        <x:v>7</x:v>
      </x:c>
      <x:c r="AL100" s="36" t="n">
        <x:v>13</x:v>
      </x:c>
      <x:c r="AM100" s="36" t="n">
        <x:v>1</x:v>
      </x:c>
      <x:c r="AN100" s="38" t="n">
        <x:f>IFERROR(AL100/AG100,0)</x:f>
        <x:v>0.38235294117647056</x:v>
      </x:c>
      <x:c r="AO100" s="36" t="n">
        <x:f>BK99</x:f>
        <x:v>37</x:v>
      </x:c>
      <x:c r="AP100" s="36" t="n">
        <x:f>BL99</x:f>
        <x:v>28</x:v>
      </x:c>
      <x:c r="AQ100" s="36" t="n">
        <x:f>BM99</x:f>
        <x:v>58</x:v>
      </x:c>
      <x:c r="AR100" s="36" t="n">
        <x:f>BN99</x:f>
        <x:v>68</x:v>
      </x:c>
      <x:c r="AS100" s="36" t="n">
        <x:f>BO99</x:f>
        <x:v>59</x:v>
      </x:c>
      <x:c r="AT100" s="36" t="n">
        <x:f>BP99</x:f>
        <x:v>74</x:v>
      </x:c>
      <x:c r="AU100" s="36" t="n">
        <x:f>BQ99</x:f>
        <x:v>56</x:v>
      </x:c>
      <x:c r="AV100" s="36" t="n">
        <x:f>BR99</x:f>
        <x:v>42</x:v>
      </x:c>
      <x:c r="AW100" s="36" t="n">
        <x:f>BS99</x:f>
        <x:v>66</x:v>
      </x:c>
      <x:c r="AX100" s="36" t="n">
        <x:f>BT99</x:f>
        <x:v>58</x:v>
      </x:c>
      <x:c r="AY100" s="36" t="n">
        <x:f>SUM(AO100:AX100)</x:f>
        <x:v>546</x:v>
      </x:c>
      <x:c r="AZ100" s="36" t="n">
        <x:v>20</x:v>
      </x:c>
      <x:c r="BA100" s="36" t="n">
        <x:v>0</x:v>
      </x:c>
      <x:c r="BB100" s="36" t="n">
        <x:v>0</x:v>
      </x:c>
      <x:c r="BC100" s="36" t="n">
        <x:v>0</x:v>
      </x:c>
      <x:c r="BD100" s="36" t="n">
        <x:v>0</x:v>
      </x:c>
      <x:c r="BE100" s="36" t="n">
        <x:v>0</x:v>
      </x:c>
      <x:c r="BF100" s="36" t="n">
        <x:v>13</x:v>
      </x:c>
      <x:c r="BG100" s="36" t="n">
        <x:v>0</x:v>
      </x:c>
      <x:c r="BH100" s="36" t="n">
        <x:v>0</x:v>
      </x:c>
      <x:c r="BI100" s="36" t="n">
        <x:v>0</x:v>
      </x:c>
      <x:c r="BJ100" s="36"/>
      <x:c r="BK100" s="36" t="n">
        <x:f>MAX(0,AO100+AZ100-BV100)</x:f>
        <x:v>56</x:v>
      </x:c>
      <x:c r="BL100" s="36" t="n">
        <x:f>MAX(0,AP100+BA100-BW100)</x:f>
        <x:v>27</x:v>
      </x:c>
      <x:c r="BM100" s="36" t="n">
        <x:f>MAX(0,AQ100+BB100-BX100)</x:f>
        <x:v>57</x:v>
      </x:c>
      <x:c r="BN100" s="36" t="n">
        <x:f>MAX(0,AR100+BC100-BY100)</x:f>
        <x:v>67</x:v>
      </x:c>
      <x:c r="BO100" s="36" t="n">
        <x:f>MAX(0,AS100+BD100-BZ100)</x:f>
        <x:v>57</x:v>
      </x:c>
      <x:c r="BP100" s="36" t="n">
        <x:f>MAX(0,AT100+BE100-CA100)</x:f>
        <x:v>73</x:v>
      </x:c>
      <x:c r="BQ100" s="36" t="n">
        <x:f>MAX(0,AU100+BF100-CB100)</x:f>
        <x:v>68</x:v>
      </x:c>
      <x:c r="BR100" s="36" t="n">
        <x:f>MAX(0,AV100+BG100-CC100)</x:f>
        <x:v>41</x:v>
      </x:c>
      <x:c r="BS100" s="36" t="n">
        <x:f>MAX(0,AW100+BH100-CD100)</x:f>
        <x:v>65</x:v>
      </x:c>
      <x:c r="BT100" s="36" t="n">
        <x:f>MAX(0,AX100+BI100-CE100)</x:f>
        <x:v>56</x:v>
      </x:c>
      <x:c r="BU100" s="36" t="n">
        <x:f>SUM(BK100:BT100)</x:f>
        <x:v>567</x:v>
      </x:c>
      <x:c r="BV100" s="36" t="n">
        <x:v>1</x:v>
      </x:c>
      <x:c r="BW100" s="36" t="n">
        <x:v>1</x:v>
      </x:c>
      <x:c r="BX100" s="36" t="n">
        <x:v>1</x:v>
      </x:c>
      <x:c r="BY100" s="36" t="n">
        <x:v>1</x:v>
      </x:c>
      <x:c r="BZ100" s="36" t="n">
        <x:v>2</x:v>
      </x:c>
      <x:c r="CA100" s="36" t="n">
        <x:v>1</x:v>
      </x:c>
      <x:c r="CB100" s="36" t="n">
        <x:v>1</x:v>
      </x:c>
      <x:c r="CC100" s="36" t="n">
        <x:v>1</x:v>
      </x:c>
      <x:c r="CD100" s="36" t="n">
        <x:v>1</x:v>
      </x:c>
      <x:c r="CE100" s="36" t="n">
        <x:v>2</x:v>
      </x:c>
      <x:c r="CF100" s="36"/>
      <x:c r="CG100" s="36" t="n">
        <x:f>SUM(BV100,BW100,BX100,BY100)</x:f>
        <x:v>4</x:v>
      </x:c>
      <x:c r="CH100" s="36" t="n">
        <x:f>SUM(BZ100,CA100)</x:f>
        <x:v>3</x:v>
      </x:c>
      <x:c r="CI100" s="36" t="n">
        <x:f>SUM(CB100)</x:f>
        <x:v>1</x:v>
      </x:c>
      <x:c r="CJ100" s="36" t="n">
        <x:f>SUM(CC100,CD100)</x:f>
        <x:v>2</x:v>
      </x:c>
      <x:c r="CK100" s="36" t="n">
        <x:f>SUM(CE100)</x:f>
        <x:v>2</x:v>
      </x:c>
      <x:c r="CL100" s="36" t="n">
        <x:f>SUM(CG100:CK100)</x:f>
        <x:v>12</x:v>
      </x:c>
      <x:c r="CM100" s="39" t="n">
        <x:f>SUM(BV100*1,BW100*1,BX100*1,BY100*1)</x:f>
        <x:v>4</x:v>
      </x:c>
      <x:c r="CN100" s="39" t="n">
        <x:f>SUM(BZ100*0.324,CA100*0.416)</x:f>
        <x:v>1.064</x:v>
      </x:c>
      <x:c r="CO100" s="39" t="n">
        <x:f>SUM(CB100*0.75)</x:f>
        <x:v>0.75</x:v>
      </x:c>
      <x:c r="CP100" s="39" t="n">
        <x:f>SUM(CC100*0.325,CD100*0.2)</x:f>
        <x:v>0.525</x:v>
      </x:c>
      <x:c r="CQ100" s="39" t="n">
        <x:f>SUM(CE100*0.24)</x:f>
        <x:v>0.48</x:v>
      </x:c>
      <x:c r="CR100" s="39" t="n">
        <x:f>SUM(CM100:CQ100)</x:f>
        <x:v>6.819000000000001</x:v>
      </x:c>
      <x:c r="CS100" s="36" t="n">
        <x:f>SUM(CG100:CH100)</x:f>
        <x:v>7</x:v>
      </x:c>
      <x:c r="CT100" s="36" t="str"/>
      <x:c r="CU100" s="36" t="n">
        <x:f>MIN(AG100,CG100)</x:f>
        <x:v>4</x:v>
      </x:c>
      <x:c r="CV100" s="36" t="n">
        <x:f>MIN(AG100,CH100)</x:f>
        <x:v>3</x:v>
      </x:c>
      <x:c r="CW100" s="36" t="n">
        <x:f>MIN(AG100,CI100)</x:f>
        <x:v>1</x:v>
      </x:c>
      <x:c r="CX100" s="36" t="n">
        <x:f>MIN(AG100,CJ100)</x:f>
        <x:v>2</x:v>
      </x:c>
      <x:c r="CY100" s="36" t="n">
        <x:f>MIN(AG100,CK100)</x:f>
        <x:v>2</x:v>
      </x:c>
    </x:row>
    <x:row r="101" ht="18" customHeight="1">
      <x:c r="A101" s="35" t="str">
        <x:v>Area TWT-02</x:v>
      </x:c>
      <x:c r="B101" s="35" t="str">
        <x:v>Area Lead TWT-02</x:v>
      </x:c>
      <x:c r="C101" s="35" t="str">
        <x:v>Field Lead TWT-01</x:v>
      </x:c>
      <x:c r="D101" s="35" t="str">
        <x:v>City TWT-D</x:v>
      </x:c>
      <x:c r="E101" s="35" t="n">
        <x:v>4</x:v>
      </x:c>
      <x:c r="F101" s="35" t="n">
        <x:v>24</x:v>
      </x:c>
      <x:c r="G101" s="35" t="n">
        <x:v>1</x:v>
      </x:c>
      <x:c r="H101" s="35" t="str">
        <x:v>Promoter</x:v>
      </x:c>
      <x:c r="I101" s="35" t="str">
        <x:v>Agency TWT-01</x:v>
      </x:c>
      <x:c r="J101" s="35" t="str">
        <x:v>PR-TWT-002</x:v>
      </x:c>
      <x:c r="K101" s="35" t="str">
        <x:v>Masked Promoter TWT-002</x:v>
      </x:c>
      <x:c r="L101" s="35" t="str">
        <x:v>9XXXX10002</x:v>
      </x:c>
      <x:c r="M101" s="37" t="n">
        <x:v>46176</x:v>
      </x:c>
      <x:c r="N101" s="35" t="str">
        <x:v>Cohort 3</x:v>
      </x:c>
      <x:c r="O101" s="35" t="str">
        <x:v>DIST-TWT-01</x:v>
      </x:c>
      <x:c r="P101" s="35" t="str">
        <x:v>Masked Distributor TWT-01</x:v>
      </x:c>
      <x:c r="Q101" s="35" t="str">
        <x:v>P-TWT-004</x:v>
      </x:c>
      <x:c r="R101" s="35" t="str">
        <x:v>TWT-004</x:v>
      </x:c>
      <x:c r="S101" s="35" t="str">
        <x:v>Masked Store TWT-004</x:v>
      </x:c>
      <x:c r="T101" s="35" t="str">
        <x:v>XX1004</x:v>
      </x:c>
      <x:c r="U101" s="35" t="str">
        <x:v>Modern Trade</x:v>
      </x:c>
      <x:c r="V101" s="35" t="str">
        <x:v>Masked</x:v>
      </x:c>
      <x:c r="W101" s="35" t="str">
        <x:v>Masked</x:v>
      </x:c>
      <x:c r="X101" s="37" t="n">
        <x:v>46208</x:v>
      </x:c>
      <x:c r="Y101" s="37" t="n">
        <x:v>46293</x:v>
      </x:c>
      <x:c r="Z101" s="35" t="str">
        <x:v>W04</x:v>
      </x:c>
      <x:c r="AA101" s="35" t="str">
        <x:v>Sep'26</x:v>
      </x:c>
      <x:c r="AB101" s="35" t="str">
        <x:v>22 - 28</x:v>
      </x:c>
      <x:c r="AC101" s="35" t="str">
        <x:v>Week 4 of Sep 2026</x:v>
      </x:c>
      <x:c r="AD101" s="35" t="str">
        <x:v>Continue</x:v>
      </x:c>
      <x:c r="AE101" s="35" t="str"/>
      <x:c r="AF101" s="36" t="n">
        <x:v>47</x:v>
      </x:c>
      <x:c r="AG101" s="36" t="n">
        <x:v>22</x:v>
      </x:c>
      <x:c r="AH101" s="38" t="n">
        <x:f>IFERROR(AG101/AF101,0)</x:f>
        <x:v>0.46808510638297873</x:v>
      </x:c>
      <x:c r="AI101" s="36" t="n">
        <x:v>17</x:v>
      </x:c>
      <x:c r="AJ101" s="38" t="n">
        <x:f>IFERROR(AI101/AG101,0)</x:f>
        <x:v>0.7727272727272727</x:v>
      </x:c>
      <x:c r="AK101" s="36" t="n">
        <x:v>4</x:v>
      </x:c>
      <x:c r="AL101" s="36" t="n">
        <x:v>5</x:v>
      </x:c>
      <x:c r="AM101" s="36" t="n">
        <x:v>1</x:v>
      </x:c>
      <x:c r="AN101" s="38" t="n">
        <x:f>IFERROR(AL101/AG101,0)</x:f>
        <x:v>0.22727272727272727</x:v>
      </x:c>
      <x:c r="AO101" s="36" t="n">
        <x:f>BK100</x:f>
        <x:v>56</x:v>
      </x:c>
      <x:c r="AP101" s="36" t="n">
        <x:f>BL100</x:f>
        <x:v>27</x:v>
      </x:c>
      <x:c r="AQ101" s="36" t="n">
        <x:f>BM100</x:f>
        <x:v>57</x:v>
      </x:c>
      <x:c r="AR101" s="36" t="n">
        <x:f>BN100</x:f>
        <x:v>67</x:v>
      </x:c>
      <x:c r="AS101" s="36" t="n">
        <x:f>BO100</x:f>
        <x:v>57</x:v>
      </x:c>
      <x:c r="AT101" s="36" t="n">
        <x:f>BP100</x:f>
        <x:v>73</x:v>
      </x:c>
      <x:c r="AU101" s="36" t="n">
        <x:f>BQ100</x:f>
        <x:v>68</x:v>
      </x:c>
      <x:c r="AV101" s="36" t="n">
        <x:f>BR100</x:f>
        <x:v>41</x:v>
      </x:c>
      <x:c r="AW101" s="36" t="n">
        <x:f>BS100</x:f>
        <x:v>65</x:v>
      </x:c>
      <x:c r="AX101" s="36" t="n">
        <x:f>BT100</x:f>
        <x:v>56</x:v>
      </x:c>
      <x:c r="AY101" s="36" t="n">
        <x:f>SUM(AO101:AX101)</x:f>
        <x:v>567</x:v>
      </x:c>
      <x:c r="AZ101" s="36" t="n">
        <x:v>0</x:v>
      </x:c>
      <x:c r="BA101" s="36" t="n">
        <x:v>14</x:v>
      </x:c>
      <x:c r="BB101" s="36" t="n">
        <x:v>0</x:v>
      </x:c>
      <x:c r="BC101" s="36" t="n">
        <x:v>0</x:v>
      </x:c>
      <x:c r="BD101" s="36" t="n">
        <x:v>0</x:v>
      </x:c>
      <x:c r="BE101" s="36" t="n">
        <x:v>0</x:v>
      </x:c>
      <x:c r="BF101" s="36" t="n">
        <x:v>0</x:v>
      </x:c>
      <x:c r="BG101" s="36" t="n">
        <x:v>22</x:v>
      </x:c>
      <x:c r="BH101" s="36" t="n">
        <x:v>0</x:v>
      </x:c>
      <x:c r="BI101" s="36" t="n">
        <x:v>0</x:v>
      </x:c>
      <x:c r="BJ101" s="36"/>
      <x:c r="BK101" s="36" t="n">
        <x:f>MAX(0,AO101+AZ101-BV101)</x:f>
        <x:v>55</x:v>
      </x:c>
      <x:c r="BL101" s="36" t="n">
        <x:f>MAX(0,AP101+BA101-BW101)</x:f>
        <x:v>40</x:v>
      </x:c>
      <x:c r="BM101" s="36" t="n">
        <x:f>MAX(0,AQ101+BB101-BX101)</x:f>
        <x:v>56</x:v>
      </x:c>
      <x:c r="BN101" s="36" t="n">
        <x:f>MAX(0,AR101+BC101-BY101)</x:f>
        <x:v>66</x:v>
      </x:c>
      <x:c r="BO101" s="36" t="n">
        <x:f>MAX(0,AS101+BD101-BZ101)</x:f>
        <x:v>56</x:v>
      </x:c>
      <x:c r="BP101" s="36" t="n">
        <x:f>MAX(0,AT101+BE101-CA101)</x:f>
        <x:v>72</x:v>
      </x:c>
      <x:c r="BQ101" s="36" t="n">
        <x:f>MAX(0,AU101+BF101-CB101)</x:f>
        <x:v>67</x:v>
      </x:c>
      <x:c r="BR101" s="36" t="n">
        <x:f>MAX(0,AV101+BG101-CC101)</x:f>
        <x:v>62</x:v>
      </x:c>
      <x:c r="BS101" s="36" t="n">
        <x:f>MAX(0,AW101+BH101-CD101)</x:f>
        <x:v>64</x:v>
      </x:c>
      <x:c r="BT101" s="36" t="n">
        <x:f>MAX(0,AX101+BI101-CE101)</x:f>
        <x:v>55</x:v>
      </x:c>
      <x:c r="BU101" s="36" t="n">
        <x:f>SUM(BK101:BT101)</x:f>
        <x:v>593</x:v>
      </x:c>
      <x:c r="BV101" s="36" t="n">
        <x:v>1</x:v>
      </x:c>
      <x:c r="BW101" s="36" t="n">
        <x:v>1</x:v>
      </x:c>
      <x:c r="BX101" s="36" t="n">
        <x:v>1</x:v>
      </x:c>
      <x:c r="BY101" s="36" t="n">
        <x:v>1</x:v>
      </x:c>
      <x:c r="BZ101" s="36" t="n">
        <x:v>1</x:v>
      </x:c>
      <x:c r="CA101" s="36" t="n">
        <x:v>1</x:v>
      </x:c>
      <x:c r="CB101" s="36" t="n">
        <x:v>1</x:v>
      </x:c>
      <x:c r="CC101" s="36" t="n">
        <x:v>1</x:v>
      </x:c>
      <x:c r="CD101" s="36" t="n">
        <x:v>1</x:v>
      </x:c>
      <x:c r="CE101" s="36" t="n">
        <x:v>1</x:v>
      </x:c>
      <x:c r="CF101" s="36"/>
      <x:c r="CG101" s="36" t="n">
        <x:f>SUM(BV101,BW101,BX101,BY101)</x:f>
        <x:v>4</x:v>
      </x:c>
      <x:c r="CH101" s="36" t="n">
        <x:f>SUM(BZ101,CA101)</x:f>
        <x:v>2</x:v>
      </x:c>
      <x:c r="CI101" s="36" t="n">
        <x:f>SUM(CB101)</x:f>
        <x:v>1</x:v>
      </x:c>
      <x:c r="CJ101" s="36" t="n">
        <x:f>SUM(CC101,CD101)</x:f>
        <x:v>2</x:v>
      </x:c>
      <x:c r="CK101" s="36" t="n">
        <x:f>SUM(CE101)</x:f>
        <x:v>1</x:v>
      </x:c>
      <x:c r="CL101" s="36" t="n">
        <x:f>SUM(CG101:CK101)</x:f>
        <x:v>10</x:v>
      </x:c>
      <x:c r="CM101" s="39" t="n">
        <x:f>SUM(BV101*1,BW101*1,BX101*1,BY101*1)</x:f>
        <x:v>4</x:v>
      </x:c>
      <x:c r="CN101" s="39" t="n">
        <x:f>SUM(BZ101*0.324,CA101*0.416)</x:f>
        <x:v>0.74</x:v>
      </x:c>
      <x:c r="CO101" s="39" t="n">
        <x:f>SUM(CB101*0.75)</x:f>
        <x:v>0.75</x:v>
      </x:c>
      <x:c r="CP101" s="39" t="n">
        <x:f>SUM(CC101*0.325,CD101*0.2)</x:f>
        <x:v>0.525</x:v>
      </x:c>
      <x:c r="CQ101" s="39" t="n">
        <x:f>SUM(CE101*0.24)</x:f>
        <x:v>0.24</x:v>
      </x:c>
      <x:c r="CR101" s="39" t="n">
        <x:f>SUM(CM101:CQ101)</x:f>
        <x:v>6.255000000000001</x:v>
      </x:c>
      <x:c r="CS101" s="36" t="n">
        <x:f>SUM(CG101:CH101)</x:f>
        <x:v>6</x:v>
      </x:c>
      <x:c r="CT101" s="36" t="str"/>
      <x:c r="CU101" s="36" t="n">
        <x:f>MIN(AG101,CG101)</x:f>
        <x:v>4</x:v>
      </x:c>
      <x:c r="CV101" s="36" t="n">
        <x:f>MIN(AG101,CH101)</x:f>
        <x:v>2</x:v>
      </x:c>
      <x:c r="CW101" s="36" t="n">
        <x:f>MIN(AG101,CI101)</x:f>
        <x:v>1</x:v>
      </x:c>
      <x:c r="CX101" s="36" t="n">
        <x:f>MIN(AG101,CJ101)</x:f>
        <x:v>2</x:v>
      </x:c>
      <x:c r="CY101" s="36" t="n">
        <x:f>MIN(AG101,CK101)</x:f>
        <x:v>1</x:v>
      </x:c>
    </x:row>
    <x:row r="102" ht="18" customHeight="1">
      <x:c r="A102" s="35" t="str">
        <x:v>Area TWT-03</x:v>
      </x:c>
      <x:c r="B102" s="35" t="str">
        <x:v>Area Lead TWT-03</x:v>
      </x:c>
      <x:c r="C102" s="35" t="str">
        <x:v>Field Lead TWT-01</x:v>
      </x:c>
      <x:c r="D102" s="35" t="str">
        <x:v>City TWT-E</x:v>
      </x:c>
      <x:c r="E102" s="35" t="n">
        <x:v>4</x:v>
      </x:c>
      <x:c r="F102" s="35" t="n">
        <x:v>24</x:v>
      </x:c>
      <x:c r="G102" s="35" t="n">
        <x:v>1</x:v>
      </x:c>
      <x:c r="H102" s="35" t="str">
        <x:v>Promoter</x:v>
      </x:c>
      <x:c r="I102" s="35" t="str">
        <x:v>Agency TWT-01</x:v>
      </x:c>
      <x:c r="J102" s="35" t="str">
        <x:v>PR-TWT-002</x:v>
      </x:c>
      <x:c r="K102" s="35" t="str">
        <x:v>Masked Promoter TWT-002</x:v>
      </x:c>
      <x:c r="L102" s="35" t="str">
        <x:v>9XXXX10002</x:v>
      </x:c>
      <x:c r="M102" s="37" t="n">
        <x:v>46176</x:v>
      </x:c>
      <x:c r="N102" s="35" t="str">
        <x:v>Cohort 3</x:v>
      </x:c>
      <x:c r="O102" s="35" t="str">
        <x:v>DIST-TWT-01</x:v>
      </x:c>
      <x:c r="P102" s="35" t="str">
        <x:v>Masked Distributor TWT-01</x:v>
      </x:c>
      <x:c r="Q102" s="35" t="str">
        <x:v>P-TWT-005</x:v>
      </x:c>
      <x:c r="R102" s="35" t="str">
        <x:v>TWT-005</x:v>
      </x:c>
      <x:c r="S102" s="35" t="str">
        <x:v>Masked Store TWT-005</x:v>
      </x:c>
      <x:c r="T102" s="35" t="str">
        <x:v>XX1005</x:v>
      </x:c>
      <x:c r="U102" s="35" t="str">
        <x:v>Health Store</x:v>
      </x:c>
      <x:c r="V102" s="35" t="str">
        <x:v>Masked</x:v>
      </x:c>
      <x:c r="W102" s="35" t="str">
        <x:v>Masked</x:v>
      </x:c>
      <x:c r="X102" s="37" t="n">
        <x:v>46209</x:v>
      </x:c>
      <x:c r="Y102" s="37" t="n">
        <x:v>46266</x:v>
      </x:c>
      <x:c r="Z102" s="35" t="str">
        <x:v>W01</x:v>
      </x:c>
      <x:c r="AA102" s="35" t="str">
        <x:v>Sep'26</x:v>
      </x:c>
      <x:c r="AB102" s="35" t="str">
        <x:v>01 - 07</x:v>
      </x:c>
      <x:c r="AC102" s="35" t="str">
        <x:v>Week 1 of Sep 2026</x:v>
      </x:c>
      <x:c r="AD102" s="35" t="str">
        <x:v>Continue</x:v>
      </x:c>
      <x:c r="AE102" s="35" t="str">
        <x:v>Normal operations</x:v>
      </x:c>
      <x:c r="AF102" s="36" t="n">
        <x:v>38</x:v>
      </x:c>
      <x:c r="AG102" s="36" t="n">
        <x:v>17</x:v>
      </x:c>
      <x:c r="AH102" s="38" t="n">
        <x:f>IFERROR(AG102/AF102,0)</x:f>
        <x:v>0.4473684210526316</x:v>
      </x:c>
      <x:c r="AI102" s="36" t="n">
        <x:v>14</x:v>
      </x:c>
      <x:c r="AJ102" s="38" t="n">
        <x:f>IFERROR(AI102/AG102,0)</x:f>
        <x:v>0.8235294117647058</x:v>
      </x:c>
      <x:c r="AK102" s="36" t="n">
        <x:v>4</x:v>
      </x:c>
      <x:c r="AL102" s="36" t="n">
        <x:v>8</x:v>
      </x:c>
      <x:c r="AM102" s="36" t="n">
        <x:v>1</x:v>
      </x:c>
      <x:c r="AN102" s="38" t="n">
        <x:f>IFERROR(AL102/AG102,0)</x:f>
        <x:v>0.47058823529411764</x:v>
      </x:c>
      <x:c r="AO102" s="36" t="n">
        <x:v>19</x:v>
      </x:c>
      <x:c r="AP102" s="36" t="n">
        <x:v>19</x:v>
      </x:c>
      <x:c r="AQ102" s="36" t="n">
        <x:v>18</x:v>
      </x:c>
      <x:c r="AR102" s="36" t="n">
        <x:v>11</x:v>
      </x:c>
      <x:c r="AS102" s="36" t="n">
        <x:v>15</x:v>
      </x:c>
      <x:c r="AT102" s="36" t="n">
        <x:v>19</x:v>
      </x:c>
      <x:c r="AU102" s="36" t="n">
        <x:v>12</x:v>
      </x:c>
      <x:c r="AV102" s="36" t="n">
        <x:v>20</x:v>
      </x:c>
      <x:c r="AW102" s="36" t="n">
        <x:v>20</x:v>
      </x:c>
      <x:c r="AX102" s="36" t="n">
        <x:v>15</x:v>
      </x:c>
      <x:c r="AY102" s="36" t="n">
        <x:f>SUM(AO102:AX102)</x:f>
        <x:v>168</x:v>
      </x:c>
      <x:c r="AZ102" s="36" t="n">
        <x:v>0</x:v>
      </x:c>
      <x:c r="BA102" s="36" t="n">
        <x:v>14</x:v>
      </x:c>
      <x:c r="BB102" s="36" t="n">
        <x:v>0</x:v>
      </x:c>
      <x:c r="BC102" s="36" t="n">
        <x:v>0</x:v>
      </x:c>
      <x:c r="BD102" s="36" t="n">
        <x:v>0</x:v>
      </x:c>
      <x:c r="BE102" s="36" t="n">
        <x:v>0</x:v>
      </x:c>
      <x:c r="BF102" s="36" t="n">
        <x:v>0</x:v>
      </x:c>
      <x:c r="BG102" s="36" t="n">
        <x:v>20</x:v>
      </x:c>
      <x:c r="BH102" s="36" t="n">
        <x:v>0</x:v>
      </x:c>
      <x:c r="BI102" s="36" t="n">
        <x:v>0</x:v>
      </x:c>
      <x:c r="BJ102" s="36"/>
      <x:c r="BK102" s="36" t="n">
        <x:f>MAX(0,AO102+AZ102-BV102)</x:f>
        <x:v>19</x:v>
      </x:c>
      <x:c r="BL102" s="36" t="n">
        <x:f>MAX(0,AP102+BA102-BW102)</x:f>
        <x:v>32</x:v>
      </x:c>
      <x:c r="BM102" s="36" t="n">
        <x:f>MAX(0,AQ102+BB102-BX102)</x:f>
        <x:v>17</x:v>
      </x:c>
      <x:c r="BN102" s="36" t="n">
        <x:f>MAX(0,AR102+BC102-BY102)</x:f>
        <x:v>10</x:v>
      </x:c>
      <x:c r="BO102" s="36" t="n">
        <x:f>MAX(0,AS102+BD102-BZ102)</x:f>
        <x:v>14</x:v>
      </x:c>
      <x:c r="BP102" s="36" t="n">
        <x:f>MAX(0,AT102+BE102-CA102)</x:f>
        <x:v>18</x:v>
      </x:c>
      <x:c r="BQ102" s="36" t="n">
        <x:f>MAX(0,AU102+BF102-CB102)</x:f>
        <x:v>11</x:v>
      </x:c>
      <x:c r="BR102" s="36" t="n">
        <x:f>MAX(0,AV102+BG102-CC102)</x:f>
        <x:v>39</x:v>
      </x:c>
      <x:c r="BS102" s="36" t="n">
        <x:f>MAX(0,AW102+BH102-CD102)</x:f>
        <x:v>19</x:v>
      </x:c>
      <x:c r="BT102" s="36" t="n">
        <x:f>MAX(0,AX102+BI102-CE102)</x:f>
        <x:v>14</x:v>
      </x:c>
      <x:c r="BU102" s="36" t="n">
        <x:f>SUM(BK102:BT102)</x:f>
        <x:v>193</x:v>
      </x:c>
      <x:c r="BV102" s="36" t="n">
        <x:v>0</x:v>
      </x:c>
      <x:c r="BW102" s="36" t="n">
        <x:v>1</x:v>
      </x:c>
      <x:c r="BX102" s="36" t="n">
        <x:v>1</x:v>
      </x:c>
      <x:c r="BY102" s="36" t="n">
        <x:v>1</x:v>
      </x:c>
      <x:c r="BZ102" s="36" t="n">
        <x:v>1</x:v>
      </x:c>
      <x:c r="CA102" s="36" t="n">
        <x:v>1</x:v>
      </x:c>
      <x:c r="CB102" s="36" t="n">
        <x:v>1</x:v>
      </x:c>
      <x:c r="CC102" s="36" t="n">
        <x:v>1</x:v>
      </x:c>
      <x:c r="CD102" s="36" t="n">
        <x:v>1</x:v>
      </x:c>
      <x:c r="CE102" s="36" t="n">
        <x:v>1</x:v>
      </x:c>
      <x:c r="CF102" s="36"/>
      <x:c r="CG102" s="36" t="n">
        <x:f>SUM(BV102,BW102,BX102,BY102)</x:f>
        <x:v>3</x:v>
      </x:c>
      <x:c r="CH102" s="36" t="n">
        <x:f>SUM(BZ102,CA102)</x:f>
        <x:v>2</x:v>
      </x:c>
      <x:c r="CI102" s="36" t="n">
        <x:f>SUM(CB102)</x:f>
        <x:v>1</x:v>
      </x:c>
      <x:c r="CJ102" s="36" t="n">
        <x:f>SUM(CC102,CD102)</x:f>
        <x:v>2</x:v>
      </x:c>
      <x:c r="CK102" s="36" t="n">
        <x:f>SUM(CE102)</x:f>
        <x:v>1</x:v>
      </x:c>
      <x:c r="CL102" s="36" t="n">
        <x:f>SUM(CG102:CK102)</x:f>
        <x:v>9</x:v>
      </x:c>
      <x:c r="CM102" s="39" t="n">
        <x:f>SUM(BV102*1,BW102*1,BX102*1,BY102*1)</x:f>
        <x:v>3</x:v>
      </x:c>
      <x:c r="CN102" s="39" t="n">
        <x:f>SUM(BZ102*0.324,CA102*0.416)</x:f>
        <x:v>0.74</x:v>
      </x:c>
      <x:c r="CO102" s="39" t="n">
        <x:f>SUM(CB102*0.75)</x:f>
        <x:v>0.75</x:v>
      </x:c>
      <x:c r="CP102" s="39" t="n">
        <x:f>SUM(CC102*0.325,CD102*0.2)</x:f>
        <x:v>0.525</x:v>
      </x:c>
      <x:c r="CQ102" s="39" t="n">
        <x:f>SUM(CE102*0.24)</x:f>
        <x:v>0.24</x:v>
      </x:c>
      <x:c r="CR102" s="39" t="n">
        <x:f>SUM(CM102:CQ102)</x:f>
        <x:v>5.255000000000001</x:v>
      </x:c>
      <x:c r="CS102" s="36" t="n">
        <x:f>SUM(CG102:CH102)</x:f>
        <x:v>5</x:v>
      </x:c>
      <x:c r="CT102" s="36" t="str"/>
      <x:c r="CU102" s="36" t="n">
        <x:f>MIN(AG102,CG102)</x:f>
        <x:v>3</x:v>
      </x:c>
      <x:c r="CV102" s="36" t="n">
        <x:f>MIN(AG102,CH102)</x:f>
        <x:v>2</x:v>
      </x:c>
      <x:c r="CW102" s="36" t="n">
        <x:f>MIN(AG102,CI102)</x:f>
        <x:v>1</x:v>
      </x:c>
      <x:c r="CX102" s="36" t="n">
        <x:f>MIN(AG102,CJ102)</x:f>
        <x:v>2</x:v>
      </x:c>
      <x:c r="CY102" s="36" t="n">
        <x:f>MIN(AG102,CK102)</x:f>
        <x:v>1</x:v>
      </x:c>
    </x:row>
    <x:row r="103" ht="18" customHeight="1">
      <x:c r="A103" s="35" t="str">
        <x:v>Area TWT-03</x:v>
      </x:c>
      <x:c r="B103" s="35" t="str">
        <x:v>Area Lead TWT-03</x:v>
      </x:c>
      <x:c r="C103" s="35" t="str">
        <x:v>Field Lead TWT-01</x:v>
      </x:c>
      <x:c r="D103" s="35" t="str">
        <x:v>City TWT-E</x:v>
      </x:c>
      <x:c r="E103" s="35" t="n">
        <x:v>4</x:v>
      </x:c>
      <x:c r="F103" s="35" t="n">
        <x:v>24</x:v>
      </x:c>
      <x:c r="G103" s="35" t="n">
        <x:v>1</x:v>
      </x:c>
      <x:c r="H103" s="35" t="str">
        <x:v>Promoter</x:v>
      </x:c>
      <x:c r="I103" s="35" t="str">
        <x:v>Agency TWT-01</x:v>
      </x:c>
      <x:c r="J103" s="35" t="str">
        <x:v>PR-TWT-002</x:v>
      </x:c>
      <x:c r="K103" s="35" t="str">
        <x:v>Masked Promoter TWT-002</x:v>
      </x:c>
      <x:c r="L103" s="35" t="str">
        <x:v>9XXXX10002</x:v>
      </x:c>
      <x:c r="M103" s="37" t="n">
        <x:v>46176</x:v>
      </x:c>
      <x:c r="N103" s="35" t="str">
        <x:v>Cohort 3</x:v>
      </x:c>
      <x:c r="O103" s="35" t="str">
        <x:v>DIST-TWT-01</x:v>
      </x:c>
      <x:c r="P103" s="35" t="str">
        <x:v>Masked Distributor TWT-01</x:v>
      </x:c>
      <x:c r="Q103" s="35" t="str">
        <x:v>P-TWT-005</x:v>
      </x:c>
      <x:c r="R103" s="35" t="str">
        <x:v>TWT-005</x:v>
      </x:c>
      <x:c r="S103" s="35" t="str">
        <x:v>Masked Store TWT-005</x:v>
      </x:c>
      <x:c r="T103" s="35" t="str">
        <x:v>XX1005</x:v>
      </x:c>
      <x:c r="U103" s="35" t="str">
        <x:v>Health Store</x:v>
      </x:c>
      <x:c r="V103" s="35" t="str">
        <x:v>Masked</x:v>
      </x:c>
      <x:c r="W103" s="35" t="str">
        <x:v>Masked</x:v>
      </x:c>
      <x:c r="X103" s="37" t="n">
        <x:v>46209</x:v>
      </x:c>
      <x:c r="Y103" s="37" t="n">
        <x:v>46267</x:v>
      </x:c>
      <x:c r="Z103" s="35" t="str">
        <x:v>W01</x:v>
      </x:c>
      <x:c r="AA103" s="35" t="str">
        <x:v>Sep'26</x:v>
      </x:c>
      <x:c r="AB103" s="35" t="str">
        <x:v>01 - 07</x:v>
      </x:c>
      <x:c r="AC103" s="35" t="str">
        <x:v>Week 1 of Sep 2026</x:v>
      </x:c>
      <x:c r="AD103" s="35" t="str">
        <x:v>Continue</x:v>
      </x:c>
      <x:c r="AE103" s="35" t="str"/>
      <x:c r="AF103" s="36" t="n">
        <x:v>43</x:v>
      </x:c>
      <x:c r="AG103" s="36" t="n">
        <x:v>17</x:v>
      </x:c>
      <x:c r="AH103" s="38" t="n">
        <x:f>IFERROR(AG103/AF103,0)</x:f>
        <x:v>0.3953488372093023</x:v>
      </x:c>
      <x:c r="AI103" s="36" t="n">
        <x:v>13</x:v>
      </x:c>
      <x:c r="AJ103" s="38" t="n">
        <x:f>IFERROR(AI103/AG103,0)</x:f>
        <x:v>0.7647058823529411</x:v>
      </x:c>
      <x:c r="AK103" s="36" t="n">
        <x:v>5</x:v>
      </x:c>
      <x:c r="AL103" s="36" t="n">
        <x:v>5</x:v>
      </x:c>
      <x:c r="AM103" s="36" t="n">
        <x:v>1</x:v>
      </x:c>
      <x:c r="AN103" s="38" t="n">
        <x:f>IFERROR(AL103/AG103,0)</x:f>
        <x:v>0.29411764705882354</x:v>
      </x:c>
      <x:c r="AO103" s="36" t="n">
        <x:f>BK102</x:f>
        <x:v>19</x:v>
      </x:c>
      <x:c r="AP103" s="36" t="n">
        <x:f>BL102</x:f>
        <x:v>32</x:v>
      </x:c>
      <x:c r="AQ103" s="36" t="n">
        <x:f>BM102</x:f>
        <x:v>17</x:v>
      </x:c>
      <x:c r="AR103" s="36" t="n">
        <x:f>BN102</x:f>
        <x:v>10</x:v>
      </x:c>
      <x:c r="AS103" s="36" t="n">
        <x:f>BO102</x:f>
        <x:v>14</x:v>
      </x:c>
      <x:c r="AT103" s="36" t="n">
        <x:f>BP102</x:f>
        <x:v>18</x:v>
      </x:c>
      <x:c r="AU103" s="36" t="n">
        <x:f>BQ102</x:f>
        <x:v>11</x:v>
      </x:c>
      <x:c r="AV103" s="36" t="n">
        <x:f>BR102</x:f>
        <x:v>39</x:v>
      </x:c>
      <x:c r="AW103" s="36" t="n">
        <x:f>BS102</x:f>
        <x:v>19</x:v>
      </x:c>
      <x:c r="AX103" s="36" t="n">
        <x:f>BT102</x:f>
        <x:v>14</x:v>
      </x:c>
      <x:c r="AY103" s="36" t="n">
        <x:f>SUM(AO103:AX103)</x:f>
        <x:v>193</x:v>
      </x:c>
      <x:c r="AZ103" s="36" t="n">
        <x:v>0</x:v>
      </x:c>
      <x:c r="BA103" s="36" t="n">
        <x:v>0</x:v>
      </x:c>
      <x:c r="BB103" s="36" t="n">
        <x:v>17</x:v>
      </x:c>
      <x:c r="BC103" s="36" t="n">
        <x:v>0</x:v>
      </x:c>
      <x:c r="BD103" s="36" t="n">
        <x:v>0</x:v>
      </x:c>
      <x:c r="BE103" s="36" t="n">
        <x:v>0</x:v>
      </x:c>
      <x:c r="BF103" s="36" t="n">
        <x:v>0</x:v>
      </x:c>
      <x:c r="BG103" s="36" t="n">
        <x:v>0</x:v>
      </x:c>
      <x:c r="BH103" s="36" t="n">
        <x:v>10</x:v>
      </x:c>
      <x:c r="BI103" s="36" t="n">
        <x:v>0</x:v>
      </x:c>
      <x:c r="BJ103" s="36"/>
      <x:c r="BK103" s="36" t="n">
        <x:f>MAX(0,AO103+AZ103-BV103)</x:f>
        <x:v>18</x:v>
      </x:c>
      <x:c r="BL103" s="36" t="n">
        <x:f>MAX(0,AP103+BA103-BW103)</x:f>
        <x:v>31</x:v>
      </x:c>
      <x:c r="BM103" s="36" t="n">
        <x:f>MAX(0,AQ103+BB103-BX103)</x:f>
        <x:v>34</x:v>
      </x:c>
      <x:c r="BN103" s="36" t="n">
        <x:f>MAX(0,AR103+BC103-BY103)</x:f>
        <x:v>10</x:v>
      </x:c>
      <x:c r="BO103" s="36" t="n">
        <x:f>MAX(0,AS103+BD103-BZ103)</x:f>
        <x:v>13</x:v>
      </x:c>
      <x:c r="BP103" s="36" t="n">
        <x:f>MAX(0,AT103+BE103-CA103)</x:f>
        <x:v>17</x:v>
      </x:c>
      <x:c r="BQ103" s="36" t="n">
        <x:f>MAX(0,AU103+BF103-CB103)</x:f>
        <x:v>11</x:v>
      </x:c>
      <x:c r="BR103" s="36" t="n">
        <x:f>MAX(0,AV103+BG103-CC103)</x:f>
        <x:v>38</x:v>
      </x:c>
      <x:c r="BS103" s="36" t="n">
        <x:f>MAX(0,AW103+BH103-CD103)</x:f>
        <x:v>28</x:v>
      </x:c>
      <x:c r="BT103" s="36" t="n">
        <x:f>MAX(0,AX103+BI103-CE103)</x:f>
        <x:v>13</x:v>
      </x:c>
      <x:c r="BU103" s="36" t="n">
        <x:f>SUM(BK103:BT103)</x:f>
        <x:v>213</x:v>
      </x:c>
      <x:c r="BV103" s="36" t="n">
        <x:v>1</x:v>
      </x:c>
      <x:c r="BW103" s="36" t="n">
        <x:v>1</x:v>
      </x:c>
      <x:c r="BX103" s="36" t="n">
        <x:v>0</x:v>
      </x:c>
      <x:c r="BY103" s="36" t="n">
        <x:v>0</x:v>
      </x:c>
      <x:c r="BZ103" s="36" t="n">
        <x:v>1</x:v>
      </x:c>
      <x:c r="CA103" s="36" t="n">
        <x:v>1</x:v>
      </x:c>
      <x:c r="CB103" s="36" t="n">
        <x:v>0</x:v>
      </x:c>
      <x:c r="CC103" s="36" t="n">
        <x:v>1</x:v>
      </x:c>
      <x:c r="CD103" s="36" t="n">
        <x:v>1</x:v>
      </x:c>
      <x:c r="CE103" s="36" t="n">
        <x:v>1</x:v>
      </x:c>
      <x:c r="CF103" s="36"/>
      <x:c r="CG103" s="36" t="n">
        <x:f>SUM(BV103,BW103,BX103,BY103)</x:f>
        <x:v>2</x:v>
      </x:c>
      <x:c r="CH103" s="36" t="n">
        <x:f>SUM(BZ103,CA103)</x:f>
        <x:v>2</x:v>
      </x:c>
      <x:c r="CI103" s="36" t="n">
        <x:f>SUM(CB103)</x:f>
        <x:v>0</x:v>
      </x:c>
      <x:c r="CJ103" s="36" t="n">
        <x:f>SUM(CC103,CD103)</x:f>
        <x:v>2</x:v>
      </x:c>
      <x:c r="CK103" s="36" t="n">
        <x:f>SUM(CE103)</x:f>
        <x:v>1</x:v>
      </x:c>
      <x:c r="CL103" s="36" t="n">
        <x:f>SUM(CG103:CK103)</x:f>
        <x:v>7</x:v>
      </x:c>
      <x:c r="CM103" s="39" t="n">
        <x:f>SUM(BV103*1,BW103*1,BX103*1,BY103*1)</x:f>
        <x:v>2</x:v>
      </x:c>
      <x:c r="CN103" s="39" t="n">
        <x:f>SUM(BZ103*0.324,CA103*0.416)</x:f>
        <x:v>0.74</x:v>
      </x:c>
      <x:c r="CO103" s="39" t="n">
        <x:f>SUM(CB103*0.75)</x:f>
        <x:v>0</x:v>
      </x:c>
      <x:c r="CP103" s="39" t="n">
        <x:f>SUM(CC103*0.325,CD103*0.2)</x:f>
        <x:v>0.525</x:v>
      </x:c>
      <x:c r="CQ103" s="39" t="n">
        <x:f>SUM(CE103*0.24)</x:f>
        <x:v>0.24</x:v>
      </x:c>
      <x:c r="CR103" s="39" t="n">
        <x:f>SUM(CM103:CQ103)</x:f>
        <x:v>3.505</x:v>
      </x:c>
      <x:c r="CS103" s="36" t="n">
        <x:f>SUM(CG103:CH103)</x:f>
        <x:v>4</x:v>
      </x:c>
      <x:c r="CT103" s="36" t="str"/>
      <x:c r="CU103" s="36" t="n">
        <x:f>MIN(AG103,CG103)</x:f>
        <x:v>2</x:v>
      </x:c>
      <x:c r="CV103" s="36" t="n">
        <x:f>MIN(AG103,CH103)</x:f>
        <x:v>2</x:v>
      </x:c>
      <x:c r="CW103" s="36" t="n">
        <x:f>MIN(AG103,CI103)</x:f>
        <x:v>0</x:v>
      </x:c>
      <x:c r="CX103" s="36" t="n">
        <x:f>MIN(AG103,CJ103)</x:f>
        <x:v>2</x:v>
      </x:c>
      <x:c r="CY103" s="36" t="n">
        <x:f>MIN(AG103,CK103)</x:f>
        <x:v>1</x:v>
      </x:c>
    </x:row>
    <x:row r="104" ht="18" customHeight="1">
      <x:c r="A104" s="35" t="str">
        <x:v>Area TWT-03</x:v>
      </x:c>
      <x:c r="B104" s="35" t="str">
        <x:v>Area Lead TWT-03</x:v>
      </x:c>
      <x:c r="C104" s="35" t="str">
        <x:v>Field Lead TWT-01</x:v>
      </x:c>
      <x:c r="D104" s="35" t="str">
        <x:v>City TWT-E</x:v>
      </x:c>
      <x:c r="E104" s="35" t="n">
        <x:v>4</x:v>
      </x:c>
      <x:c r="F104" s="35" t="n">
        <x:v>24</x:v>
      </x:c>
      <x:c r="G104" s="35" t="n">
        <x:v>1</x:v>
      </x:c>
      <x:c r="H104" s="35" t="str">
        <x:v>Promoter</x:v>
      </x:c>
      <x:c r="I104" s="35" t="str">
        <x:v>Agency TWT-01</x:v>
      </x:c>
      <x:c r="J104" s="35" t="str">
        <x:v>PR-TWT-002</x:v>
      </x:c>
      <x:c r="K104" s="35" t="str">
        <x:v>Masked Promoter TWT-002</x:v>
      </x:c>
      <x:c r="L104" s="35" t="str">
        <x:v>9XXXX10002</x:v>
      </x:c>
      <x:c r="M104" s="37" t="n">
        <x:v>46176</x:v>
      </x:c>
      <x:c r="N104" s="35" t="str">
        <x:v>Cohort 3</x:v>
      </x:c>
      <x:c r="O104" s="35" t="str">
        <x:v>DIST-TWT-01</x:v>
      </x:c>
      <x:c r="P104" s="35" t="str">
        <x:v>Masked Distributor TWT-01</x:v>
      </x:c>
      <x:c r="Q104" s="35" t="str">
        <x:v>P-TWT-005</x:v>
      </x:c>
      <x:c r="R104" s="35" t="str">
        <x:v>TWT-005</x:v>
      </x:c>
      <x:c r="S104" s="35" t="str">
        <x:v>Masked Store TWT-005</x:v>
      </x:c>
      <x:c r="T104" s="35" t="str">
        <x:v>XX1005</x:v>
      </x:c>
      <x:c r="U104" s="35" t="str">
        <x:v>Health Store</x:v>
      </x:c>
      <x:c r="V104" s="35" t="str">
        <x:v>Masked</x:v>
      </x:c>
      <x:c r="W104" s="35" t="str">
        <x:v>Masked</x:v>
      </x:c>
      <x:c r="X104" s="37" t="n">
        <x:v>46209</x:v>
      </x:c>
      <x:c r="Y104" s="37" t="n">
        <x:v>46268</x:v>
      </x:c>
      <x:c r="Z104" s="35" t="str">
        <x:v>W01</x:v>
      </x:c>
      <x:c r="AA104" s="35" t="str">
        <x:v>Sep'26</x:v>
      </x:c>
      <x:c r="AB104" s="35" t="str">
        <x:v>01 - 07</x:v>
      </x:c>
      <x:c r="AC104" s="35" t="str">
        <x:v>Week 1 of Sep 2026</x:v>
      </x:c>
      <x:c r="AD104" s="35" t="str">
        <x:v>Continue</x:v>
      </x:c>
      <x:c r="AE104" s="35" t="str"/>
      <x:c r="AF104" s="36" t="n">
        <x:v>46</x:v>
      </x:c>
      <x:c r="AG104" s="36" t="n">
        <x:v>18</x:v>
      </x:c>
      <x:c r="AH104" s="38" t="n">
        <x:f>IFERROR(AG104/AF104,0)</x:f>
        <x:v>0.391304347826087</x:v>
      </x:c>
      <x:c r="AI104" s="36" t="n">
        <x:v>15</x:v>
      </x:c>
      <x:c r="AJ104" s="38" t="n">
        <x:f>IFERROR(AI104/AG104,0)</x:f>
        <x:v>0.8333333333333334</x:v>
      </x:c>
      <x:c r="AK104" s="36" t="n">
        <x:v>4</x:v>
      </x:c>
      <x:c r="AL104" s="36" t="n">
        <x:v>5</x:v>
      </x:c>
      <x:c r="AM104" s="36" t="n">
        <x:v>1</x:v>
      </x:c>
      <x:c r="AN104" s="38" t="n">
        <x:f>IFERROR(AL104/AG104,0)</x:f>
        <x:v>0.2777777777777778</x:v>
      </x:c>
      <x:c r="AO104" s="36" t="n">
        <x:f>BK103</x:f>
        <x:v>18</x:v>
      </x:c>
      <x:c r="AP104" s="36" t="n">
        <x:f>BL103</x:f>
        <x:v>31</x:v>
      </x:c>
      <x:c r="AQ104" s="36" t="n">
        <x:f>BM103</x:f>
        <x:v>34</x:v>
      </x:c>
      <x:c r="AR104" s="36" t="n">
        <x:f>BN103</x:f>
        <x:v>10</x:v>
      </x:c>
      <x:c r="AS104" s="36" t="n">
        <x:f>BO103</x:f>
        <x:v>13</x:v>
      </x:c>
      <x:c r="AT104" s="36" t="n">
        <x:f>BP103</x:f>
        <x:v>17</x:v>
      </x:c>
      <x:c r="AU104" s="36" t="n">
        <x:f>BQ103</x:f>
        <x:v>11</x:v>
      </x:c>
      <x:c r="AV104" s="36" t="n">
        <x:f>BR103</x:f>
        <x:v>38</x:v>
      </x:c>
      <x:c r="AW104" s="36" t="n">
        <x:f>BS103</x:f>
        <x:v>28</x:v>
      </x:c>
      <x:c r="AX104" s="36" t="n">
        <x:f>BT103</x:f>
        <x:v>13</x:v>
      </x:c>
      <x:c r="AY104" s="36" t="n">
        <x:f>SUM(AO104:AX104)</x:f>
        <x:v>213</x:v>
      </x:c>
      <x:c r="AZ104" s="36" t="n">
        <x:v>0</x:v>
      </x:c>
      <x:c r="BA104" s="36" t="n">
        <x:v>0</x:v>
      </x:c>
      <x:c r="BB104" s="36" t="n">
        <x:v>0</x:v>
      </x:c>
      <x:c r="BC104" s="36" t="n">
        <x:v>15</x:v>
      </x:c>
      <x:c r="BD104" s="36" t="n">
        <x:v>0</x:v>
      </x:c>
      <x:c r="BE104" s="36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20</x:v>
      </x:c>
      <x:c r="BJ104" s="36"/>
      <x:c r="BK104" s="36" t="n">
        <x:f>MAX(0,AO104+AZ104-BV104)</x:f>
        <x:v>17</x:v>
      </x:c>
      <x:c r="BL104" s="36" t="n">
        <x:f>MAX(0,AP104+BA104-BW104)</x:f>
        <x:v>30</x:v>
      </x:c>
      <x:c r="BM104" s="36" t="n">
        <x:f>MAX(0,AQ104+BB104-BX104)</x:f>
        <x:v>33</x:v>
      </x:c>
      <x:c r="BN104" s="36" t="n">
        <x:f>MAX(0,AR104+BC104-BY104)</x:f>
        <x:v>24</x:v>
      </x:c>
      <x:c r="BO104" s="36" t="n">
        <x:f>MAX(0,AS104+BD104-BZ104)</x:f>
        <x:v>12</x:v>
      </x:c>
      <x:c r="BP104" s="36" t="n">
        <x:f>MAX(0,AT104+BE104-CA104)</x:f>
        <x:v>16</x:v>
      </x:c>
      <x:c r="BQ104" s="36" t="n">
        <x:f>MAX(0,AU104+BF104-CB104)</x:f>
        <x:v>11</x:v>
      </x:c>
      <x:c r="BR104" s="36" t="n">
        <x:f>MAX(0,AV104+BG104-CC104)</x:f>
        <x:v>38</x:v>
      </x:c>
      <x:c r="BS104" s="36" t="n">
        <x:f>MAX(0,AW104+BH104-CD104)</x:f>
        <x:v>27</x:v>
      </x:c>
      <x:c r="BT104" s="36" t="n">
        <x:f>MAX(0,AX104+BI104-CE104)</x:f>
        <x:v>32</x:v>
      </x:c>
      <x:c r="BU104" s="36" t="n">
        <x:f>SUM(BK104:BT104)</x:f>
        <x:v>240</x:v>
      </x:c>
      <x:c r="BV104" s="36" t="n">
        <x:v>1</x:v>
      </x:c>
      <x:c r="BW104" s="36" t="n">
        <x:v>1</x:v>
      </x:c>
      <x:c r="BX104" s="36" t="n">
        <x:v>1</x:v>
      </x:c>
      <x:c r="BY104" s="36" t="n">
        <x:v>1</x:v>
      </x:c>
      <x:c r="BZ104" s="36" t="n">
        <x:v>1</x:v>
      </x:c>
      <x:c r="CA104" s="36" t="n">
        <x:v>1</x:v>
      </x:c>
      <x:c r="CB104" s="36" t="n">
        <x:v>0</x:v>
      </x:c>
      <x:c r="CC104" s="36" t="n">
        <x:v>0</x:v>
      </x:c>
      <x:c r="CD104" s="36" t="n">
        <x:v>1</x:v>
      </x:c>
      <x:c r="CE104" s="36" t="n">
        <x:v>1</x:v>
      </x:c>
      <x:c r="CF104" s="36"/>
      <x:c r="CG104" s="36" t="n">
        <x:f>SUM(BV104,BW104,BX104,BY104)</x:f>
        <x:v>4</x:v>
      </x:c>
      <x:c r="CH104" s="36" t="n">
        <x:f>SUM(BZ104,CA104)</x:f>
        <x:v>2</x:v>
      </x:c>
      <x:c r="CI104" s="36" t="n">
        <x:f>SUM(CB104)</x:f>
        <x:v>0</x:v>
      </x:c>
      <x:c r="CJ104" s="36" t="n">
        <x:f>SUM(CC104,CD104)</x:f>
        <x:v>1</x:v>
      </x:c>
      <x:c r="CK104" s="36" t="n">
        <x:f>SUM(CE104)</x:f>
        <x:v>1</x:v>
      </x:c>
      <x:c r="CL104" s="36" t="n">
        <x:f>SUM(CG104:CK104)</x:f>
        <x:v>8</x:v>
      </x:c>
      <x:c r="CM104" s="39" t="n">
        <x:f>SUM(BV104*1,BW104*1,BX104*1,BY104*1)</x:f>
        <x:v>4</x:v>
      </x:c>
      <x:c r="CN104" s="39" t="n">
        <x:f>SUM(BZ104*0.324,CA104*0.416)</x:f>
        <x:v>0.74</x:v>
      </x:c>
      <x:c r="CO104" s="39" t="n">
        <x:f>SUM(CB104*0.75)</x:f>
        <x:v>0</x:v>
      </x:c>
      <x:c r="CP104" s="39" t="n">
        <x:f>SUM(CC104*0.325,CD104*0.2)</x:f>
        <x:v>0.2</x:v>
      </x:c>
      <x:c r="CQ104" s="39" t="n">
        <x:f>SUM(CE104*0.24)</x:f>
        <x:v>0.24</x:v>
      </x:c>
      <x:c r="CR104" s="39" t="n">
        <x:f>SUM(CM104:CQ104)</x:f>
        <x:v>5.180000000000001</x:v>
      </x:c>
      <x:c r="CS104" s="36" t="n">
        <x:f>SUM(CG104:CH104)</x:f>
        <x:v>6</x:v>
      </x:c>
      <x:c r="CT104" s="36" t="str"/>
      <x:c r="CU104" s="36" t="n">
        <x:f>MIN(AG104,CG104)</x:f>
        <x:v>4</x:v>
      </x:c>
      <x:c r="CV104" s="36" t="n">
        <x:f>MIN(AG104,CH104)</x:f>
        <x:v>2</x:v>
      </x:c>
      <x:c r="CW104" s="36" t="n">
        <x:f>MIN(AG104,CI104)</x:f>
        <x:v>0</x:v>
      </x:c>
      <x:c r="CX104" s="36" t="n">
        <x:f>MIN(AG104,CJ104)</x:f>
        <x:v>1</x:v>
      </x:c>
      <x:c r="CY104" s="36" t="n">
        <x:f>MIN(AG104,CK104)</x:f>
        <x:v>1</x:v>
      </x:c>
    </x:row>
    <x:row r="105" ht="18" customHeight="1">
      <x:c r="A105" s="35" t="str">
        <x:v>Area TWT-03</x:v>
      </x:c>
      <x:c r="B105" s="35" t="str">
        <x:v>Area Lead TWT-03</x:v>
      </x:c>
      <x:c r="C105" s="35" t="str">
        <x:v>Field Lead TWT-01</x:v>
      </x:c>
      <x:c r="D105" s="35" t="str">
        <x:v>City TWT-E</x:v>
      </x:c>
      <x:c r="E105" s="35" t="n">
        <x:v>4</x:v>
      </x:c>
      <x:c r="F105" s="35" t="n">
        <x:v>24</x:v>
      </x:c>
      <x:c r="G105" s="35" t="n">
        <x:v>1</x:v>
      </x:c>
      <x:c r="H105" s="35" t="str">
        <x:v>Promoter</x:v>
      </x:c>
      <x:c r="I105" s="35" t="str">
        <x:v>Agency TWT-01</x:v>
      </x:c>
      <x:c r="J105" s="35" t="str">
        <x:v>PR-TWT-002</x:v>
      </x:c>
      <x:c r="K105" s="35" t="str">
        <x:v>Masked Promoter TWT-002</x:v>
      </x:c>
      <x:c r="L105" s="35" t="str">
        <x:v>9XXXX10002</x:v>
      </x:c>
      <x:c r="M105" s="37" t="n">
        <x:v>46176</x:v>
      </x:c>
      <x:c r="N105" s="35" t="str">
        <x:v>Cohort 3</x:v>
      </x:c>
      <x:c r="O105" s="35" t="str">
        <x:v>DIST-TWT-01</x:v>
      </x:c>
      <x:c r="P105" s="35" t="str">
        <x:v>Masked Distributor TWT-01</x:v>
      </x:c>
      <x:c r="Q105" s="35" t="str">
        <x:v>P-TWT-005</x:v>
      </x:c>
      <x:c r="R105" s="35" t="str">
        <x:v>TWT-005</x:v>
      </x:c>
      <x:c r="S105" s="35" t="str">
        <x:v>Masked Store TWT-005</x:v>
      </x:c>
      <x:c r="T105" s="35" t="str">
        <x:v>XX1005</x:v>
      </x:c>
      <x:c r="U105" s="35" t="str">
        <x:v>Health Store</x:v>
      </x:c>
      <x:c r="V105" s="35" t="str">
        <x:v>Masked</x:v>
      </x:c>
      <x:c r="W105" s="35" t="str">
        <x:v>Masked</x:v>
      </x:c>
      <x:c r="X105" s="37" t="n">
        <x:v>46209</x:v>
      </x:c>
      <x:c r="Y105" s="37" t="n">
        <x:v>46269</x:v>
      </x:c>
      <x:c r="Z105" s="35" t="str">
        <x:v>W01</x:v>
      </x:c>
      <x:c r="AA105" s="35" t="str">
        <x:v>Sep'26</x:v>
      </x:c>
      <x:c r="AB105" s="35" t="str">
        <x:v>01 - 07</x:v>
      </x:c>
      <x:c r="AC105" s="35" t="str">
        <x:v>Week 1 of Sep 2026</x:v>
      </x:c>
      <x:c r="AD105" s="35" t="str">
        <x:v>Continue</x:v>
      </x:c>
      <x:c r="AE105" s="35" t="str"/>
      <x:c r="AF105" s="36" t="n">
        <x:v>50</x:v>
      </x:c>
      <x:c r="AG105" s="36" t="n">
        <x:v>22</x:v>
      </x:c>
      <x:c r="AH105" s="38" t="n">
        <x:f>IFERROR(AG105/AF105,0)</x:f>
        <x:v>0.44</x:v>
      </x:c>
      <x:c r="AI105" s="36" t="n">
        <x:v>18</x:v>
      </x:c>
      <x:c r="AJ105" s="38" t="n">
        <x:f>IFERROR(AI105/AG105,0)</x:f>
        <x:v>0.8181818181818182</x:v>
      </x:c>
      <x:c r="AK105" s="36" t="n">
        <x:v>4</x:v>
      </x:c>
      <x:c r="AL105" s="36" t="n">
        <x:v>12</x:v>
      </x:c>
      <x:c r="AM105" s="36" t="n">
        <x:v>1</x:v>
      </x:c>
      <x:c r="AN105" s="38" t="n">
        <x:f>IFERROR(AL105/AG105,0)</x:f>
        <x:v>0.5454545454545454</x:v>
      </x:c>
      <x:c r="AO105" s="36" t="n">
        <x:f>BK104</x:f>
        <x:v>17</x:v>
      </x:c>
      <x:c r="AP105" s="36" t="n">
        <x:f>BL104</x:f>
        <x:v>30</x:v>
      </x:c>
      <x:c r="AQ105" s="36" t="n">
        <x:f>BM104</x:f>
        <x:v>33</x:v>
      </x:c>
      <x:c r="AR105" s="36" t="n">
        <x:f>BN104</x:f>
        <x:v>24</x:v>
      </x:c>
      <x:c r="AS105" s="36" t="n">
        <x:f>BO104</x:f>
        <x:v>12</x:v>
      </x:c>
      <x:c r="AT105" s="36" t="n">
        <x:f>BP104</x:f>
        <x:v>16</x:v>
      </x:c>
      <x:c r="AU105" s="36" t="n">
        <x:f>BQ104</x:f>
        <x:v>11</x:v>
      </x:c>
      <x:c r="AV105" s="36" t="n">
        <x:f>BR104</x:f>
        <x:v>38</x:v>
      </x:c>
      <x:c r="AW105" s="36" t="n">
        <x:f>BS104</x:f>
        <x:v>27</x:v>
      </x:c>
      <x:c r="AX105" s="36" t="n">
        <x:f>BT104</x:f>
        <x:v>32</x:v>
      </x:c>
      <x:c r="AY105" s="36" t="n">
        <x:f>SUM(AO105:AX105)</x:f>
        <x:v>240</x:v>
      </x:c>
      <x:c r="AZ105" s="36" t="n">
        <x:v>0</x:v>
      </x:c>
      <x:c r="BA105" s="36" t="n">
        <x:v>0</x:v>
      </x:c>
      <x:c r="BB105" s="36" t="n">
        <x:v>0</x:v>
      </x:c>
      <x:c r="BC105" s="36" t="n">
        <x:v>0</x:v>
      </x:c>
      <x:c r="BD105" s="36" t="n">
        <x:v>15</x:v>
      </x:c>
      <x:c r="BE105" s="36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36"/>
      <x:c r="BK105" s="36" t="n">
        <x:f>MAX(0,AO105+AZ105-BV105)</x:f>
        <x:v>17</x:v>
      </x:c>
      <x:c r="BL105" s="36" t="n">
        <x:f>MAX(0,AP105+BA105-BW105)</x:f>
        <x:v>29</x:v>
      </x:c>
      <x:c r="BM105" s="36" t="n">
        <x:f>MAX(0,AQ105+BB105-BX105)</x:f>
        <x:v>32</x:v>
      </x:c>
      <x:c r="BN105" s="36" t="n">
        <x:f>MAX(0,AR105+BC105-BY105)</x:f>
        <x:v>24</x:v>
      </x:c>
      <x:c r="BO105" s="36" t="n">
        <x:f>MAX(0,AS105+BD105-BZ105)</x:f>
        <x:v>26</x:v>
      </x:c>
      <x:c r="BP105" s="36" t="n">
        <x:f>MAX(0,AT105+BE105-CA105)</x:f>
        <x:v>15</x:v>
      </x:c>
      <x:c r="BQ105" s="36" t="n">
        <x:f>MAX(0,AU105+BF105-CB105)</x:f>
        <x:v>10</x:v>
      </x:c>
      <x:c r="BR105" s="36" t="n">
        <x:f>MAX(0,AV105+BG105-CC105)</x:f>
        <x:v>38</x:v>
      </x:c>
      <x:c r="BS105" s="36" t="n">
        <x:f>MAX(0,AW105+BH105-CD105)</x:f>
        <x:v>26</x:v>
      </x:c>
      <x:c r="BT105" s="36" t="n">
        <x:f>MAX(0,AX105+BI105-CE105)</x:f>
        <x:v>31</x:v>
      </x:c>
      <x:c r="BU105" s="36" t="n">
        <x:f>SUM(BK105:BT105)</x:f>
        <x:v>248</x:v>
      </x:c>
      <x:c r="BV105" s="36" t="n">
        <x:v>0</x:v>
      </x:c>
      <x:c r="BW105" s="36" t="n">
        <x:v>1</x:v>
      </x:c>
      <x:c r="BX105" s="36" t="n">
        <x:v>1</x:v>
      </x:c>
      <x:c r="BY105" s="36" t="n">
        <x:v>0</x:v>
      </x:c>
      <x:c r="BZ105" s="36" t="n">
        <x:v>1</x:v>
      </x:c>
      <x:c r="CA105" s="36" t="n">
        <x:v>1</x:v>
      </x:c>
      <x:c r="CB105" s="36" t="n">
        <x:v>1</x:v>
      </x:c>
      <x:c r="CC105" s="36" t="n">
        <x:v>0</x:v>
      </x:c>
      <x:c r="CD105" s="36" t="n">
        <x:v>1</x:v>
      </x:c>
      <x:c r="CE105" s="36" t="n">
        <x:v>1</x:v>
      </x:c>
      <x:c r="CF105" s="36"/>
      <x:c r="CG105" s="36" t="n">
        <x:f>SUM(BV105,BW105,BX105,BY105)</x:f>
        <x:v>2</x:v>
      </x:c>
      <x:c r="CH105" s="36" t="n">
        <x:f>SUM(BZ105,CA105)</x:f>
        <x:v>2</x:v>
      </x:c>
      <x:c r="CI105" s="36" t="n">
        <x:f>SUM(CB105)</x:f>
        <x:v>1</x:v>
      </x:c>
      <x:c r="CJ105" s="36" t="n">
        <x:f>SUM(CC105,CD105)</x:f>
        <x:v>1</x:v>
      </x:c>
      <x:c r="CK105" s="36" t="n">
        <x:f>SUM(CE105)</x:f>
        <x:v>1</x:v>
      </x:c>
      <x:c r="CL105" s="36" t="n">
        <x:f>SUM(CG105:CK105)</x:f>
        <x:v>7</x:v>
      </x:c>
      <x:c r="CM105" s="39" t="n">
        <x:f>SUM(BV105*1,BW105*1,BX105*1,BY105*1)</x:f>
        <x:v>2</x:v>
      </x:c>
      <x:c r="CN105" s="39" t="n">
        <x:f>SUM(BZ105*0.324,CA105*0.416)</x:f>
        <x:v>0.74</x:v>
      </x:c>
      <x:c r="CO105" s="39" t="n">
        <x:f>SUM(CB105*0.75)</x:f>
        <x:v>0.75</x:v>
      </x:c>
      <x:c r="CP105" s="39" t="n">
        <x:f>SUM(CC105*0.325,CD105*0.2)</x:f>
        <x:v>0.2</x:v>
      </x:c>
      <x:c r="CQ105" s="39" t="n">
        <x:f>SUM(CE105*0.24)</x:f>
        <x:v>0.24</x:v>
      </x:c>
      <x:c r="CR105" s="39" t="n">
        <x:f>SUM(CM105:CQ105)</x:f>
        <x:v>3.9300000000000006</x:v>
      </x:c>
      <x:c r="CS105" s="36" t="n">
        <x:f>SUM(CG105:CH105)</x:f>
        <x:v>4</x:v>
      </x:c>
      <x:c r="CT105" s="36" t="str"/>
      <x:c r="CU105" s="36" t="n">
        <x:f>MIN(AG105,CG105)</x:f>
        <x:v>2</x:v>
      </x:c>
      <x:c r="CV105" s="36" t="n">
        <x:f>MIN(AG105,CH105)</x:f>
        <x:v>2</x:v>
      </x:c>
      <x:c r="CW105" s="36" t="n">
        <x:f>MIN(AG105,CI105)</x:f>
        <x:v>1</x:v>
      </x:c>
      <x:c r="CX105" s="36" t="n">
        <x:f>MIN(AG105,CJ105)</x:f>
        <x:v>1</x:v>
      </x:c>
      <x:c r="CY105" s="36" t="n">
        <x:f>MIN(AG105,CK105)</x:f>
        <x:v>1</x:v>
      </x:c>
    </x:row>
    <x:row r="106" ht="18" customHeight="1">
      <x:c r="A106" s="35" t="str">
        <x:v>Area TWT-03</x:v>
      </x:c>
      <x:c r="B106" s="35" t="str">
        <x:v>Area Lead TWT-03</x:v>
      </x:c>
      <x:c r="C106" s="35" t="str">
        <x:v>Field Lead TWT-01</x:v>
      </x:c>
      <x:c r="D106" s="35" t="str">
        <x:v>City TWT-E</x:v>
      </x:c>
      <x:c r="E106" s="35" t="n">
        <x:v>4</x:v>
      </x:c>
      <x:c r="F106" s="35" t="n">
        <x:v>24</x:v>
      </x:c>
      <x:c r="G106" s="35" t="n">
        <x:v>1</x:v>
      </x:c>
      <x:c r="H106" s="35" t="str">
        <x:v>Promoter</x:v>
      </x:c>
      <x:c r="I106" s="35" t="str">
        <x:v>Agency TWT-01</x:v>
      </x:c>
      <x:c r="J106" s="35" t="str">
        <x:v>PR-TWT-002</x:v>
      </x:c>
      <x:c r="K106" s="35" t="str">
        <x:v>Masked Promoter TWT-002</x:v>
      </x:c>
      <x:c r="L106" s="35" t="str">
        <x:v>9XXXX10002</x:v>
      </x:c>
      <x:c r="M106" s="37" t="n">
        <x:v>46176</x:v>
      </x:c>
      <x:c r="N106" s="35" t="str">
        <x:v>Cohort 3</x:v>
      </x:c>
      <x:c r="O106" s="35" t="str">
        <x:v>DIST-TWT-01</x:v>
      </x:c>
      <x:c r="P106" s="35" t="str">
        <x:v>Masked Distributor TWT-01</x:v>
      </x:c>
      <x:c r="Q106" s="35" t="str">
        <x:v>P-TWT-005</x:v>
      </x:c>
      <x:c r="R106" s="35" t="str">
        <x:v>TWT-005</x:v>
      </x:c>
      <x:c r="S106" s="35" t="str">
        <x:v>Masked Store TWT-005</x:v>
      </x:c>
      <x:c r="T106" s="35" t="str">
        <x:v>XX1005</x:v>
      </x:c>
      <x:c r="U106" s="35" t="str">
        <x:v>Health Store</x:v>
      </x:c>
      <x:c r="V106" s="35" t="str">
        <x:v>Masked</x:v>
      </x:c>
      <x:c r="W106" s="35" t="str">
        <x:v>Masked</x:v>
      </x:c>
      <x:c r="X106" s="37" t="n">
        <x:v>46209</x:v>
      </x:c>
      <x:c r="Y106" s="37" t="n">
        <x:v>46270</x:v>
      </x:c>
      <x:c r="Z106" s="35" t="str">
        <x:v>W01</x:v>
      </x:c>
      <x:c r="AA106" s="35" t="str">
        <x:v>Sep'26</x:v>
      </x:c>
      <x:c r="AB106" s="35" t="str">
        <x:v>01 - 07</x:v>
      </x:c>
      <x:c r="AC106" s="35" t="str">
        <x:v>Week 1 of Sep 2026</x:v>
      </x:c>
      <x:c r="AD106" s="35" t="str">
        <x:v>Continue</x:v>
      </x:c>
      <x:c r="AE106" s="35" t="str"/>
      <x:c r="AF106" s="36" t="n">
        <x:v>66</x:v>
      </x:c>
      <x:c r="AG106" s="36" t="n">
        <x:v>30</x:v>
      </x:c>
      <x:c r="AH106" s="38" t="n">
        <x:f>IFERROR(AG106/AF106,0)</x:f>
        <x:v>0.45454545454545453</x:v>
      </x:c>
      <x:c r="AI106" s="36" t="n">
        <x:v>27</x:v>
      </x:c>
      <x:c r="AJ106" s="38" t="n">
        <x:f>IFERROR(AI106/AG106,0)</x:f>
        <x:v>0.9</x:v>
      </x:c>
      <x:c r="AK106" s="36" t="n">
        <x:v>9</x:v>
      </x:c>
      <x:c r="AL106" s="36" t="n">
        <x:v>10</x:v>
      </x:c>
      <x:c r="AM106" s="36" t="n">
        <x:v>1</x:v>
      </x:c>
      <x:c r="AN106" s="38" t="n">
        <x:f>IFERROR(AL106/AG106,0)</x:f>
        <x:v>0.3333333333333333</x:v>
      </x:c>
      <x:c r="AO106" s="36" t="n">
        <x:f>BK105</x:f>
        <x:v>17</x:v>
      </x:c>
      <x:c r="AP106" s="36" t="n">
        <x:f>BL105</x:f>
        <x:v>29</x:v>
      </x:c>
      <x:c r="AQ106" s="36" t="n">
        <x:f>BM105</x:f>
        <x:v>32</x:v>
      </x:c>
      <x:c r="AR106" s="36" t="n">
        <x:f>BN105</x:f>
        <x:v>24</x:v>
      </x:c>
      <x:c r="AS106" s="36" t="n">
        <x:f>BO105</x:f>
        <x:v>26</x:v>
      </x:c>
      <x:c r="AT106" s="36" t="n">
        <x:f>BP105</x:f>
        <x:v>15</x:v>
      </x:c>
      <x:c r="AU106" s="36" t="n">
        <x:f>BQ105</x:f>
        <x:v>10</x:v>
      </x:c>
      <x:c r="AV106" s="36" t="n">
        <x:f>BR105</x:f>
        <x:v>38</x:v>
      </x:c>
      <x:c r="AW106" s="36" t="n">
        <x:f>BS105</x:f>
        <x:v>26</x:v>
      </x:c>
      <x:c r="AX106" s="36" t="n">
        <x:f>BT105</x:f>
        <x:v>31</x:v>
      </x:c>
      <x:c r="AY106" s="36" t="n">
        <x:f>SUM(AO106:AX106)</x:f>
        <x:v>248</x:v>
      </x:c>
      <x:c r="AZ106" s="36" t="n">
        <x:v>0</x:v>
      </x:c>
      <x:c r="BA106" s="36" t="n">
        <x:v>0</x:v>
      </x:c>
      <x:c r="BB106" s="36" t="n">
        <x:v>0</x:v>
      </x:c>
      <x:c r="BC106" s="36" t="n">
        <x:v>0</x:v>
      </x:c>
      <x:c r="BD106" s="36" t="n">
        <x:v>0</x:v>
      </x:c>
      <x:c r="BE106" s="36" t="n">
        <x:v>13</x:v>
      </x:c>
      <x:c r="BF106" s="36" t="n">
        <x:v>0</x:v>
      </x:c>
      <x:c r="BG106" s="36" t="n">
        <x:v>0</x:v>
      </x:c>
      <x:c r="BH106" s="36" t="n">
        <x:v>0</x:v>
      </x:c>
      <x:c r="BI106" s="36" t="n">
        <x:v>0</x:v>
      </x:c>
      <x:c r="BJ106" s="36"/>
      <x:c r="BK106" s="36" t="n">
        <x:f>MAX(0,AO106+AZ106-BV106)</x:f>
        <x:v>16</x:v>
      </x:c>
      <x:c r="BL106" s="36" t="n">
        <x:f>MAX(0,AP106+BA106-BW106)</x:f>
        <x:v>28</x:v>
      </x:c>
      <x:c r="BM106" s="36" t="n">
        <x:f>MAX(0,AQ106+BB106-BX106)</x:f>
        <x:v>32</x:v>
      </x:c>
      <x:c r="BN106" s="36" t="n">
        <x:f>MAX(0,AR106+BC106-BY106)</x:f>
        <x:v>24</x:v>
      </x:c>
      <x:c r="BO106" s="36" t="n">
        <x:f>MAX(0,AS106+BD106-BZ106)</x:f>
        <x:v>24</x:v>
      </x:c>
      <x:c r="BP106" s="36" t="n">
        <x:f>MAX(0,AT106+BE106-CA106)</x:f>
        <x:v>26</x:v>
      </x:c>
      <x:c r="BQ106" s="36" t="n">
        <x:f>MAX(0,AU106+BF106-CB106)</x:f>
        <x:v>9</x:v>
      </x:c>
      <x:c r="BR106" s="36" t="n">
        <x:f>MAX(0,AV106+BG106-CC106)</x:f>
        <x:v>37</x:v>
      </x:c>
      <x:c r="BS106" s="36" t="n">
        <x:f>MAX(0,AW106+BH106-CD106)</x:f>
        <x:v>25</x:v>
      </x:c>
      <x:c r="BT106" s="36" t="n">
        <x:f>MAX(0,AX106+BI106-CE106)</x:f>
        <x:v>30</x:v>
      </x:c>
      <x:c r="BU106" s="36" t="n">
        <x:f>SUM(BK106:BT106)</x:f>
        <x:v>251</x:v>
      </x:c>
      <x:c r="BV106" s="36" t="n">
        <x:v>1</x:v>
      </x:c>
      <x:c r="BW106" s="36" t="n">
        <x:v>1</x:v>
      </x:c>
      <x:c r="BX106" s="36" t="n">
        <x:v>0</x:v>
      </x:c>
      <x:c r="BY106" s="36" t="n">
        <x:v>0</x:v>
      </x:c>
      <x:c r="BZ106" s="36" t="n">
        <x:v>2</x:v>
      </x:c>
      <x:c r="CA106" s="36" t="n">
        <x:v>2</x:v>
      </x:c>
      <x:c r="CB106" s="36" t="n">
        <x:v>1</x:v>
      </x:c>
      <x:c r="CC106" s="36" t="n">
        <x:v>1</x:v>
      </x:c>
      <x:c r="CD106" s="36" t="n">
        <x:v>1</x:v>
      </x:c>
      <x:c r="CE106" s="36" t="n">
        <x:v>1</x:v>
      </x:c>
      <x:c r="CF106" s="36"/>
      <x:c r="CG106" s="36" t="n">
        <x:f>SUM(BV106,BW106,BX106,BY106)</x:f>
        <x:v>2</x:v>
      </x:c>
      <x:c r="CH106" s="36" t="n">
        <x:f>SUM(BZ106,CA106)</x:f>
        <x:v>4</x:v>
      </x:c>
      <x:c r="CI106" s="36" t="n">
        <x:f>SUM(CB106)</x:f>
        <x:v>1</x:v>
      </x:c>
      <x:c r="CJ106" s="36" t="n">
        <x:f>SUM(CC106,CD106)</x:f>
        <x:v>2</x:v>
      </x:c>
      <x:c r="CK106" s="36" t="n">
        <x:f>SUM(CE106)</x:f>
        <x:v>1</x:v>
      </x:c>
      <x:c r="CL106" s="36" t="n">
        <x:f>SUM(CG106:CK106)</x:f>
        <x:v>10</x:v>
      </x:c>
      <x:c r="CM106" s="39" t="n">
        <x:f>SUM(BV106*1,BW106*1,BX106*1,BY106*1)</x:f>
        <x:v>2</x:v>
      </x:c>
      <x:c r="CN106" s="39" t="n">
        <x:f>SUM(BZ106*0.324,CA106*0.416)</x:f>
        <x:v>1.48</x:v>
      </x:c>
      <x:c r="CO106" s="39" t="n">
        <x:f>SUM(CB106*0.75)</x:f>
        <x:v>0.75</x:v>
      </x:c>
      <x:c r="CP106" s="39" t="n">
        <x:f>SUM(CC106*0.325,CD106*0.2)</x:f>
        <x:v>0.525</x:v>
      </x:c>
      <x:c r="CQ106" s="39" t="n">
        <x:f>SUM(CE106*0.24)</x:f>
        <x:v>0.24</x:v>
      </x:c>
      <x:c r="CR106" s="39" t="n">
        <x:f>SUM(CM106:CQ106)</x:f>
        <x:v>4.995000000000001</x:v>
      </x:c>
      <x:c r="CS106" s="36" t="n">
        <x:f>SUM(CG106:CH106)</x:f>
        <x:v>6</x:v>
      </x:c>
      <x:c r="CT106" s="36" t="str"/>
      <x:c r="CU106" s="36" t="n">
        <x:f>MIN(AG106,CG106)</x:f>
        <x:v>2</x:v>
      </x:c>
      <x:c r="CV106" s="36" t="n">
        <x:f>MIN(AG106,CH106)</x:f>
        <x:v>4</x:v>
      </x:c>
      <x:c r="CW106" s="36" t="n">
        <x:f>MIN(AG106,CI106)</x:f>
        <x:v>1</x:v>
      </x:c>
      <x:c r="CX106" s="36" t="n">
        <x:f>MIN(AG106,CJ106)</x:f>
        <x:v>2</x:v>
      </x:c>
      <x:c r="CY106" s="36" t="n">
        <x:f>MIN(AG106,CK106)</x:f>
        <x:v>1</x:v>
      </x:c>
    </x:row>
    <x:row r="107" ht="18" customHeight="1">
      <x:c r="A107" s="35" t="str">
        <x:v>Area TWT-03</x:v>
      </x:c>
      <x:c r="B107" s="35" t="str">
        <x:v>Area Lead TWT-03</x:v>
      </x:c>
      <x:c r="C107" s="35" t="str">
        <x:v>Field Lead TWT-01</x:v>
      </x:c>
      <x:c r="D107" s="35" t="str">
        <x:v>City TWT-E</x:v>
      </x:c>
      <x:c r="E107" s="35" t="n">
        <x:v>4</x:v>
      </x:c>
      <x:c r="F107" s="35" t="n">
        <x:v>24</x:v>
      </x:c>
      <x:c r="G107" s="35" t="n">
        <x:v>1</x:v>
      </x:c>
      <x:c r="H107" s="35" t="str">
        <x:v>Promoter</x:v>
      </x:c>
      <x:c r="I107" s="35" t="str">
        <x:v>Agency TWT-01</x:v>
      </x:c>
      <x:c r="J107" s="35" t="str">
        <x:v>PR-TWT-002</x:v>
      </x:c>
      <x:c r="K107" s="35" t="str">
        <x:v>Masked Promoter TWT-002</x:v>
      </x:c>
      <x:c r="L107" s="35" t="str">
        <x:v>9XXXX10002</x:v>
      </x:c>
      <x:c r="M107" s="37" t="n">
        <x:v>46176</x:v>
      </x:c>
      <x:c r="N107" s="35" t="str">
        <x:v>Cohort 3</x:v>
      </x:c>
      <x:c r="O107" s="35" t="str">
        <x:v>DIST-TWT-01</x:v>
      </x:c>
      <x:c r="P107" s="35" t="str">
        <x:v>Masked Distributor TWT-01</x:v>
      </x:c>
      <x:c r="Q107" s="35" t="str">
        <x:v>P-TWT-005</x:v>
      </x:c>
      <x:c r="R107" s="35" t="str">
        <x:v>TWT-005</x:v>
      </x:c>
      <x:c r="S107" s="35" t="str">
        <x:v>Masked Store TWT-005</x:v>
      </x:c>
      <x:c r="T107" s="35" t="str">
        <x:v>XX1005</x:v>
      </x:c>
      <x:c r="U107" s="35" t="str">
        <x:v>Health Store</x:v>
      </x:c>
      <x:c r="V107" s="35" t="str">
        <x:v>Masked</x:v>
      </x:c>
      <x:c r="W107" s="35" t="str">
        <x:v>Masked</x:v>
      </x:c>
      <x:c r="X107" s="37" t="n">
        <x:v>46209</x:v>
      </x:c>
      <x:c r="Y107" s="37" t="n">
        <x:v>46272</x:v>
      </x:c>
      <x:c r="Z107" s="35" t="str">
        <x:v>W01</x:v>
      </x:c>
      <x:c r="AA107" s="35" t="str">
        <x:v>Sep'26</x:v>
      </x:c>
      <x:c r="AB107" s="35" t="str">
        <x:v>01 - 07</x:v>
      </x:c>
      <x:c r="AC107" s="35" t="str">
        <x:v>Week 1 of Sep 2026</x:v>
      </x:c>
      <x:c r="AD107" s="35" t="str">
        <x:v>Continue</x:v>
      </x:c>
      <x:c r="AE107" s="35" t="str"/>
      <x:c r="AF107" s="36" t="n">
        <x:v>53</x:v>
      </x:c>
      <x:c r="AG107" s="36" t="n">
        <x:v>18</x:v>
      </x:c>
      <x:c r="AH107" s="38" t="n">
        <x:f>IFERROR(AG107/AF107,0)</x:f>
        <x:v>0.33962264150943394</x:v>
      </x:c>
      <x:c r="AI107" s="36" t="n">
        <x:v>12</x:v>
      </x:c>
      <x:c r="AJ107" s="38" t="n">
        <x:f>IFERROR(AI107/AG107,0)</x:f>
        <x:v>0.6666666666666666</x:v>
      </x:c>
      <x:c r="AK107" s="36" t="n">
        <x:v>3</x:v>
      </x:c>
      <x:c r="AL107" s="36" t="n">
        <x:v>4</x:v>
      </x:c>
      <x:c r="AM107" s="36" t="n">
        <x:v>1</x:v>
      </x:c>
      <x:c r="AN107" s="38" t="n">
        <x:f>IFERROR(AL107/AG107,0)</x:f>
        <x:v>0.2222222222222222</x:v>
      </x:c>
      <x:c r="AO107" s="36" t="n">
        <x:f>BK106</x:f>
        <x:v>16</x:v>
      </x:c>
      <x:c r="AP107" s="36" t="n">
        <x:f>BL106</x:f>
        <x:v>28</x:v>
      </x:c>
      <x:c r="AQ107" s="36" t="n">
        <x:f>BM106</x:f>
        <x:v>32</x:v>
      </x:c>
      <x:c r="AR107" s="36" t="n">
        <x:f>BN106</x:f>
        <x:v>24</x:v>
      </x:c>
      <x:c r="AS107" s="36" t="n">
        <x:f>BO106</x:f>
        <x:v>24</x:v>
      </x:c>
      <x:c r="AT107" s="36" t="n">
        <x:f>BP106</x:f>
        <x:v>26</x:v>
      </x:c>
      <x:c r="AU107" s="36" t="n">
        <x:f>BQ106</x:f>
        <x:v>9</x:v>
      </x:c>
      <x:c r="AV107" s="36" t="n">
        <x:f>BR106</x:f>
        <x:v>37</x:v>
      </x:c>
      <x:c r="AW107" s="36" t="n">
        <x:f>BS106</x:f>
        <x:v>25</x:v>
      </x:c>
      <x:c r="AX107" s="36" t="n">
        <x:f>BT106</x:f>
        <x:v>30</x:v>
      </x:c>
      <x:c r="AY107" s="36" t="n">
        <x:f>SUM(AO107:AX107)</x:f>
        <x:v>251</x:v>
      </x:c>
      <x:c r="AZ107" s="36" t="n">
        <x:v>17</x:v>
      </x:c>
      <x:c r="BA107" s="36" t="n">
        <x:v>0</x:v>
      </x:c>
      <x:c r="BB107" s="36" t="n">
        <x:v>0</x:v>
      </x:c>
      <x:c r="BC107" s="36" t="n">
        <x:v>0</x:v>
      </x:c>
      <x:c r="BD107" s="36" t="n">
        <x:v>0</x:v>
      </x:c>
      <x:c r="BE107" s="36" t="n">
        <x:v>0</x:v>
      </x:c>
      <x:c r="BF107" s="36" t="n">
        <x:v>11</x:v>
      </x:c>
      <x:c r="BG107" s="36" t="n">
        <x:v>0</x:v>
      </x:c>
      <x:c r="BH107" s="36" t="n">
        <x:v>0</x:v>
      </x:c>
      <x:c r="BI107" s="36" t="n">
        <x:v>0</x:v>
      </x:c>
      <x:c r="BJ107" s="36"/>
      <x:c r="BK107" s="36" t="n">
        <x:f>MAX(0,AO107+AZ107-BV107)</x:f>
        <x:v>33</x:v>
      </x:c>
      <x:c r="BL107" s="36" t="n">
        <x:f>MAX(0,AP107+BA107-BW107)</x:f>
        <x:v>27</x:v>
      </x:c>
      <x:c r="BM107" s="36" t="n">
        <x:f>MAX(0,AQ107+BB107-BX107)</x:f>
        <x:v>32</x:v>
      </x:c>
      <x:c r="BN107" s="36" t="n">
        <x:f>MAX(0,AR107+BC107-BY107)</x:f>
        <x:v>23</x:v>
      </x:c>
      <x:c r="BO107" s="36" t="n">
        <x:f>MAX(0,AS107+BD107-BZ107)</x:f>
        <x:v>23</x:v>
      </x:c>
      <x:c r="BP107" s="36" t="n">
        <x:f>MAX(0,AT107+BE107-CA107)</x:f>
        <x:v>25</x:v>
      </x:c>
      <x:c r="BQ107" s="36" t="n">
        <x:f>MAX(0,AU107+BF107-CB107)</x:f>
        <x:v>20</x:v>
      </x:c>
      <x:c r="BR107" s="36" t="n">
        <x:f>MAX(0,AV107+BG107-CC107)</x:f>
        <x:v>36</x:v>
      </x:c>
      <x:c r="BS107" s="36" t="n">
        <x:f>MAX(0,AW107+BH107-CD107)</x:f>
        <x:v>24</x:v>
      </x:c>
      <x:c r="BT107" s="36" t="n">
        <x:f>MAX(0,AX107+BI107-CE107)</x:f>
        <x:v>29</x:v>
      </x:c>
      <x:c r="BU107" s="36" t="n">
        <x:f>SUM(BK107:BT107)</x:f>
        <x:v>272</x:v>
      </x:c>
      <x:c r="BV107" s="36" t="n">
        <x:v>0</x:v>
      </x:c>
      <x:c r="BW107" s="36" t="n">
        <x:v>1</x:v>
      </x:c>
      <x:c r="BX107" s="36" t="n">
        <x:v>0</x:v>
      </x:c>
      <x:c r="BY107" s="36" t="n">
        <x:v>1</x:v>
      </x:c>
      <x:c r="BZ107" s="36" t="n">
        <x:v>1</x:v>
      </x:c>
      <x:c r="CA107" s="36" t="n">
        <x:v>1</x:v>
      </x:c>
      <x:c r="CB107" s="36" t="n">
        <x:v>0</x:v>
      </x:c>
      <x:c r="CC107" s="36" t="n">
        <x:v>1</x:v>
      </x:c>
      <x:c r="CD107" s="36" t="n">
        <x:v>1</x:v>
      </x:c>
      <x:c r="CE107" s="36" t="n">
        <x:v>1</x:v>
      </x:c>
      <x:c r="CF107" s="36"/>
      <x:c r="CG107" s="36" t="n">
        <x:f>SUM(BV107,BW107,BX107,BY107)</x:f>
        <x:v>2</x:v>
      </x:c>
      <x:c r="CH107" s="36" t="n">
        <x:f>SUM(BZ107,CA107)</x:f>
        <x:v>2</x:v>
      </x:c>
      <x:c r="CI107" s="36" t="n">
        <x:f>SUM(CB107)</x:f>
        <x:v>0</x:v>
      </x:c>
      <x:c r="CJ107" s="36" t="n">
        <x:f>SUM(CC107,CD107)</x:f>
        <x:v>2</x:v>
      </x:c>
      <x:c r="CK107" s="36" t="n">
        <x:f>SUM(CE107)</x:f>
        <x:v>1</x:v>
      </x:c>
      <x:c r="CL107" s="36" t="n">
        <x:f>SUM(CG107:CK107)</x:f>
        <x:v>7</x:v>
      </x:c>
      <x:c r="CM107" s="39" t="n">
        <x:f>SUM(BV107*1,BW107*1,BX107*1,BY107*1)</x:f>
        <x:v>2</x:v>
      </x:c>
      <x:c r="CN107" s="39" t="n">
        <x:f>SUM(BZ107*0.324,CA107*0.416)</x:f>
        <x:v>0.74</x:v>
      </x:c>
      <x:c r="CO107" s="39" t="n">
        <x:f>SUM(CB107*0.75)</x:f>
        <x:v>0</x:v>
      </x:c>
      <x:c r="CP107" s="39" t="n">
        <x:f>SUM(CC107*0.325,CD107*0.2)</x:f>
        <x:v>0.525</x:v>
      </x:c>
      <x:c r="CQ107" s="39" t="n">
        <x:f>SUM(CE107*0.24)</x:f>
        <x:v>0.24</x:v>
      </x:c>
      <x:c r="CR107" s="39" t="n">
        <x:f>SUM(CM107:CQ107)</x:f>
        <x:v>3.505</x:v>
      </x:c>
      <x:c r="CS107" s="36" t="n">
        <x:f>SUM(CG107:CH107)</x:f>
        <x:v>4</x:v>
      </x:c>
      <x:c r="CT107" s="36" t="str"/>
      <x:c r="CU107" s="36" t="n">
        <x:f>MIN(AG107,CG107)</x:f>
        <x:v>2</x:v>
      </x:c>
      <x:c r="CV107" s="36" t="n">
        <x:f>MIN(AG107,CH107)</x:f>
        <x:v>2</x:v>
      </x:c>
      <x:c r="CW107" s="36" t="n">
        <x:f>MIN(AG107,CI107)</x:f>
        <x:v>0</x:v>
      </x:c>
      <x:c r="CX107" s="36" t="n">
        <x:f>MIN(AG107,CJ107)</x:f>
        <x:v>2</x:v>
      </x:c>
      <x:c r="CY107" s="36" t="n">
        <x:f>MIN(AG107,CK107)</x:f>
        <x:v>1</x:v>
      </x:c>
    </x:row>
    <x:row r="108" ht="18" customHeight="1">
      <x:c r="A108" s="35" t="str">
        <x:v>Area TWT-03</x:v>
      </x:c>
      <x:c r="B108" s="35" t="str">
        <x:v>Area Lead TWT-03</x:v>
      </x:c>
      <x:c r="C108" s="35" t="str">
        <x:v>Field Lead TWT-01</x:v>
      </x:c>
      <x:c r="D108" s="35" t="str">
        <x:v>City TWT-E</x:v>
      </x:c>
      <x:c r="E108" s="35" t="n">
        <x:v>4</x:v>
      </x:c>
      <x:c r="F108" s="35" t="n">
        <x:v>24</x:v>
      </x:c>
      <x:c r="G108" s="35" t="n">
        <x:v>1</x:v>
      </x:c>
      <x:c r="H108" s="35" t="str">
        <x:v>Promoter</x:v>
      </x:c>
      <x:c r="I108" s="35" t="str">
        <x:v>Agency TWT-01</x:v>
      </x:c>
      <x:c r="J108" s="35" t="str">
        <x:v>PR-TWT-002</x:v>
      </x:c>
      <x:c r="K108" s="35" t="str">
        <x:v>Masked Promoter TWT-002</x:v>
      </x:c>
      <x:c r="L108" s="35" t="str">
        <x:v>9XXXX10002</x:v>
      </x:c>
      <x:c r="M108" s="37" t="n">
        <x:v>46176</x:v>
      </x:c>
      <x:c r="N108" s="35" t="str">
        <x:v>Cohort 3</x:v>
      </x:c>
      <x:c r="O108" s="35" t="str">
        <x:v>DIST-TWT-01</x:v>
      </x:c>
      <x:c r="P108" s="35" t="str">
        <x:v>Masked Distributor TWT-01</x:v>
      </x:c>
      <x:c r="Q108" s="35" t="str">
        <x:v>P-TWT-005</x:v>
      </x:c>
      <x:c r="R108" s="35" t="str">
        <x:v>TWT-005</x:v>
      </x:c>
      <x:c r="S108" s="35" t="str">
        <x:v>Masked Store TWT-005</x:v>
      </x:c>
      <x:c r="T108" s="35" t="str">
        <x:v>XX1005</x:v>
      </x:c>
      <x:c r="U108" s="35" t="str">
        <x:v>Health Store</x:v>
      </x:c>
      <x:c r="V108" s="35" t="str">
        <x:v>Masked</x:v>
      </x:c>
      <x:c r="W108" s="35" t="str">
        <x:v>Masked</x:v>
      </x:c>
      <x:c r="X108" s="37" t="n">
        <x:v>46209</x:v>
      </x:c>
      <x:c r="Y108" s="37" t="n">
        <x:v>46273</x:v>
      </x:c>
      <x:c r="Z108" s="35" t="str">
        <x:v>W02</x:v>
      </x:c>
      <x:c r="AA108" s="35" t="str">
        <x:v>Sep'26</x:v>
      </x:c>
      <x:c r="AB108" s="35" t="str">
        <x:v>08 - 14</x:v>
      </x:c>
      <x:c r="AC108" s="35" t="str">
        <x:v>Week 2 of Sep 2026</x:v>
      </x:c>
      <x:c r="AD108" s="35" t="str">
        <x:v>Continue</x:v>
      </x:c>
      <x:c r="AE108" s="35" t="str"/>
      <x:c r="AF108" s="36" t="n">
        <x:v>56</x:v>
      </x:c>
      <x:c r="AG108" s="36" t="n">
        <x:v>21</x:v>
      </x:c>
      <x:c r="AH108" s="38" t="n">
        <x:f>IFERROR(AG108/AF108,0)</x:f>
        <x:v>0.375</x:v>
      </x:c>
      <x:c r="AI108" s="36" t="n">
        <x:v>19</x:v>
      </x:c>
      <x:c r="AJ108" s="38" t="n">
        <x:f>IFERROR(AI108/AG108,0)</x:f>
        <x:v>0.9047619047619048</x:v>
      </x:c>
      <x:c r="AK108" s="36" t="n">
        <x:v>3</x:v>
      </x:c>
      <x:c r="AL108" s="36" t="n">
        <x:v>8</x:v>
      </x:c>
      <x:c r="AM108" s="36" t="n">
        <x:v>1</x:v>
      </x:c>
      <x:c r="AN108" s="38" t="n">
        <x:f>IFERROR(AL108/AG108,0)</x:f>
        <x:v>0.38095238095238093</x:v>
      </x:c>
      <x:c r="AO108" s="36" t="n">
        <x:f>BK107</x:f>
        <x:v>33</x:v>
      </x:c>
      <x:c r="AP108" s="36" t="n">
        <x:f>BL107</x:f>
        <x:v>27</x:v>
      </x:c>
      <x:c r="AQ108" s="36" t="n">
        <x:f>BM107</x:f>
        <x:v>32</x:v>
      </x:c>
      <x:c r="AR108" s="36" t="n">
        <x:f>BN107</x:f>
        <x:v>23</x:v>
      </x:c>
      <x:c r="AS108" s="36" t="n">
        <x:f>BO107</x:f>
        <x:v>23</x:v>
      </x:c>
      <x:c r="AT108" s="36" t="n">
        <x:f>BP107</x:f>
        <x:v>25</x:v>
      </x:c>
      <x:c r="AU108" s="36" t="n">
        <x:f>BQ107</x:f>
        <x:v>20</x:v>
      </x:c>
      <x:c r="AV108" s="36" t="n">
        <x:f>BR107</x:f>
        <x:v>36</x:v>
      </x:c>
      <x:c r="AW108" s="36" t="n">
        <x:f>BS107</x:f>
        <x:v>24</x:v>
      </x:c>
      <x:c r="AX108" s="36" t="n">
        <x:f>BT107</x:f>
        <x:v>29</x:v>
      </x:c>
      <x:c r="AY108" s="36" t="n">
        <x:f>SUM(AO108:AX108)</x:f>
        <x:v>272</x:v>
      </x:c>
      <x:c r="AZ108" s="36" t="n">
        <x:v>0</x:v>
      </x:c>
      <x:c r="BA108" s="36" t="n">
        <x:v>10</x:v>
      </x:c>
      <x:c r="BB108" s="36" t="n">
        <x:v>0</x:v>
      </x:c>
      <x:c r="BC108" s="36" t="n">
        <x:v>0</x:v>
      </x:c>
      <x:c r="BD108" s="36" t="n">
        <x:v>0</x:v>
      </x:c>
      <x:c r="BE108" s="36" t="n">
        <x:v>0</x:v>
      </x:c>
      <x:c r="BF108" s="36" t="n">
        <x:v>0</x:v>
      </x:c>
      <x:c r="BG108" s="36" t="n">
        <x:v>19</x:v>
      </x:c>
      <x:c r="BH108" s="36" t="n">
        <x:v>0</x:v>
      </x:c>
      <x:c r="BI108" s="36" t="n">
        <x:v>0</x:v>
      </x:c>
      <x:c r="BJ108" s="36"/>
      <x:c r="BK108" s="36" t="n">
        <x:f>MAX(0,AO108+AZ108-BV108)</x:f>
        <x:v>33</x:v>
      </x:c>
      <x:c r="BL108" s="36" t="n">
        <x:f>MAX(0,AP108+BA108-BW108)</x:f>
        <x:v>37</x:v>
      </x:c>
      <x:c r="BM108" s="36" t="n">
        <x:f>MAX(0,AQ108+BB108-BX108)</x:f>
        <x:v>31</x:v>
      </x:c>
      <x:c r="BN108" s="36" t="n">
        <x:f>MAX(0,AR108+BC108-BY108)</x:f>
        <x:v>23</x:v>
      </x:c>
      <x:c r="BO108" s="36" t="n">
        <x:f>MAX(0,AS108+BD108-BZ108)</x:f>
        <x:v>22</x:v>
      </x:c>
      <x:c r="BP108" s="36" t="n">
        <x:f>MAX(0,AT108+BE108-CA108)</x:f>
        <x:v>24</x:v>
      </x:c>
      <x:c r="BQ108" s="36" t="n">
        <x:f>MAX(0,AU108+BF108-CB108)</x:f>
        <x:v>19</x:v>
      </x:c>
      <x:c r="BR108" s="36" t="n">
        <x:f>MAX(0,AV108+BG108-CC108)</x:f>
        <x:v>55</x:v>
      </x:c>
      <x:c r="BS108" s="36" t="n">
        <x:f>MAX(0,AW108+BH108-CD108)</x:f>
        <x:v>23</x:v>
      </x:c>
      <x:c r="BT108" s="36" t="n">
        <x:f>MAX(0,AX108+BI108-CE108)</x:f>
        <x:v>28</x:v>
      </x:c>
      <x:c r="BU108" s="36" t="n">
        <x:f>SUM(BK108:BT108)</x:f>
        <x:v>295</x:v>
      </x:c>
      <x:c r="BV108" s="36" t="n">
        <x:v>0</x:v>
      </x:c>
      <x:c r="BW108" s="36" t="n">
        <x:v>0</x:v>
      </x:c>
      <x:c r="BX108" s="36" t="n">
        <x:v>1</x:v>
      </x:c>
      <x:c r="BY108" s="36" t="n">
        <x:v>0</x:v>
      </x:c>
      <x:c r="BZ108" s="36" t="n">
        <x:v>1</x:v>
      </x:c>
      <x:c r="CA108" s="36" t="n">
        <x:v>1</x:v>
      </x:c>
      <x:c r="CB108" s="36" t="n">
        <x:v>1</x:v>
      </x:c>
      <x:c r="CC108" s="36" t="n">
        <x:v>0</x:v>
      </x:c>
      <x:c r="CD108" s="36" t="n">
        <x:v>1</x:v>
      </x:c>
      <x:c r="CE108" s="36" t="n">
        <x:v>1</x:v>
      </x:c>
      <x:c r="CF108" s="36"/>
      <x:c r="CG108" s="36" t="n">
        <x:f>SUM(BV108,BW108,BX108,BY108)</x:f>
        <x:v>1</x:v>
      </x:c>
      <x:c r="CH108" s="36" t="n">
        <x:f>SUM(BZ108,CA108)</x:f>
        <x:v>2</x:v>
      </x:c>
      <x:c r="CI108" s="36" t="n">
        <x:f>SUM(CB108)</x:f>
        <x:v>1</x:v>
      </x:c>
      <x:c r="CJ108" s="36" t="n">
        <x:f>SUM(CC108,CD108)</x:f>
        <x:v>1</x:v>
      </x:c>
      <x:c r="CK108" s="36" t="n">
        <x:f>SUM(CE108)</x:f>
        <x:v>1</x:v>
      </x:c>
      <x:c r="CL108" s="36" t="n">
        <x:f>SUM(CG108:CK108)</x:f>
        <x:v>6</x:v>
      </x:c>
      <x:c r="CM108" s="39" t="n">
        <x:f>SUM(BV108*1,BW108*1,BX108*1,BY108*1)</x:f>
        <x:v>1</x:v>
      </x:c>
      <x:c r="CN108" s="39" t="n">
        <x:f>SUM(BZ108*0.324,CA108*0.416)</x:f>
        <x:v>0.74</x:v>
      </x:c>
      <x:c r="CO108" s="39" t="n">
        <x:f>SUM(CB108*0.75)</x:f>
        <x:v>0.75</x:v>
      </x:c>
      <x:c r="CP108" s="39" t="n">
        <x:f>SUM(CC108*0.325,CD108*0.2)</x:f>
        <x:v>0.2</x:v>
      </x:c>
      <x:c r="CQ108" s="39" t="n">
        <x:f>SUM(CE108*0.24)</x:f>
        <x:v>0.24</x:v>
      </x:c>
      <x:c r="CR108" s="39" t="n">
        <x:f>SUM(CM108:CQ108)</x:f>
        <x:v>2.9300000000000006</x:v>
      </x:c>
      <x:c r="CS108" s="36" t="n">
        <x:f>SUM(CG108:CH108)</x:f>
        <x:v>3</x:v>
      </x:c>
      <x:c r="CT108" s="36" t="str"/>
      <x:c r="CU108" s="36" t="n">
        <x:f>MIN(AG108,CG108)</x:f>
        <x:v>1</x:v>
      </x:c>
      <x:c r="CV108" s="36" t="n">
        <x:f>MIN(AG108,CH108)</x:f>
        <x:v>2</x:v>
      </x:c>
      <x:c r="CW108" s="36" t="n">
        <x:f>MIN(AG108,CI108)</x:f>
        <x:v>1</x:v>
      </x:c>
      <x:c r="CX108" s="36" t="n">
        <x:f>MIN(AG108,CJ108)</x:f>
        <x:v>1</x:v>
      </x:c>
      <x:c r="CY108" s="36" t="n">
        <x:f>MIN(AG108,CK108)</x:f>
        <x:v>1</x:v>
      </x:c>
    </x:row>
    <x:row r="109" ht="18" customHeight="1">
      <x:c r="A109" s="35" t="str">
        <x:v>Area TWT-03</x:v>
      </x:c>
      <x:c r="B109" s="35" t="str">
        <x:v>Area Lead TWT-03</x:v>
      </x:c>
      <x:c r="C109" s="35" t="str">
        <x:v>Field Lead TWT-01</x:v>
      </x:c>
      <x:c r="D109" s="35" t="str">
        <x:v>City TWT-E</x:v>
      </x:c>
      <x:c r="E109" s="35" t="n">
        <x:v>4</x:v>
      </x:c>
      <x:c r="F109" s="35" t="n">
        <x:v>24</x:v>
      </x:c>
      <x:c r="G109" s="35" t="n">
        <x:v>1</x:v>
      </x:c>
      <x:c r="H109" s="35" t="str">
        <x:v>Promoter</x:v>
      </x:c>
      <x:c r="I109" s="35" t="str">
        <x:v>Agency TWT-01</x:v>
      </x:c>
      <x:c r="J109" s="35" t="str">
        <x:v>PR-TWT-002</x:v>
      </x:c>
      <x:c r="K109" s="35" t="str">
        <x:v>Masked Promoter TWT-002</x:v>
      </x:c>
      <x:c r="L109" s="35" t="str">
        <x:v>9XXXX10002</x:v>
      </x:c>
      <x:c r="M109" s="37" t="n">
        <x:v>46176</x:v>
      </x:c>
      <x:c r="N109" s="35" t="str">
        <x:v>Cohort 3</x:v>
      </x:c>
      <x:c r="O109" s="35" t="str">
        <x:v>DIST-TWT-01</x:v>
      </x:c>
      <x:c r="P109" s="35" t="str">
        <x:v>Masked Distributor TWT-01</x:v>
      </x:c>
      <x:c r="Q109" s="35" t="str">
        <x:v>P-TWT-005</x:v>
      </x:c>
      <x:c r="R109" s="35" t="str">
        <x:v>TWT-005</x:v>
      </x:c>
      <x:c r="S109" s="35" t="str">
        <x:v>Masked Store TWT-005</x:v>
      </x:c>
      <x:c r="T109" s="35" t="str">
        <x:v>XX1005</x:v>
      </x:c>
      <x:c r="U109" s="35" t="str">
        <x:v>Health Store</x:v>
      </x:c>
      <x:c r="V109" s="35" t="str">
        <x:v>Masked</x:v>
      </x:c>
      <x:c r="W109" s="35" t="str">
        <x:v>Masked</x:v>
      </x:c>
      <x:c r="X109" s="37" t="n">
        <x:v>46209</x:v>
      </x:c>
      <x:c r="Y109" s="37" t="n">
        <x:v>46274</x:v>
      </x:c>
      <x:c r="Z109" s="35" t="str">
        <x:v>W02</x:v>
      </x:c>
      <x:c r="AA109" s="35" t="str">
        <x:v>Sep'26</x:v>
      </x:c>
      <x:c r="AB109" s="35" t="str">
        <x:v>08 - 14</x:v>
      </x:c>
      <x:c r="AC109" s="35" t="str">
        <x:v>Week 2 of Sep 2026</x:v>
      </x:c>
      <x:c r="AD109" s="35" t="str">
        <x:v>Continue</x:v>
      </x:c>
      <x:c r="AE109" s="35" t="str"/>
      <x:c r="AF109" s="36" t="n">
        <x:v>52</x:v>
      </x:c>
      <x:c r="AG109" s="36" t="n">
        <x:v>20</x:v>
      </x:c>
      <x:c r="AH109" s="38" t="n">
        <x:f>IFERROR(AG109/AF109,0)</x:f>
        <x:v>0.38461538461538464</x:v>
      </x:c>
      <x:c r="AI109" s="36" t="n">
        <x:v>17</x:v>
      </x:c>
      <x:c r="AJ109" s="38" t="n">
        <x:f>IFERROR(AI109/AG109,0)</x:f>
        <x:v>0.85</x:v>
      </x:c>
      <x:c r="AK109" s="36" t="n">
        <x:v>3</x:v>
      </x:c>
      <x:c r="AL109" s="36" t="n">
        <x:v>5</x:v>
      </x:c>
      <x:c r="AM109" s="36" t="n">
        <x:v>1</x:v>
      </x:c>
      <x:c r="AN109" s="38" t="n">
        <x:f>IFERROR(AL109/AG109,0)</x:f>
        <x:v>0.25</x:v>
      </x:c>
      <x:c r="AO109" s="36" t="n">
        <x:f>BK108</x:f>
        <x:v>33</x:v>
      </x:c>
      <x:c r="AP109" s="36" t="n">
        <x:f>BL108</x:f>
        <x:v>37</x:v>
      </x:c>
      <x:c r="AQ109" s="36" t="n">
        <x:f>BM108</x:f>
        <x:v>31</x:v>
      </x:c>
      <x:c r="AR109" s="36" t="n">
        <x:f>BN108</x:f>
        <x:v>23</x:v>
      </x:c>
      <x:c r="AS109" s="36" t="n">
        <x:f>BO108</x:f>
        <x:v>22</x:v>
      </x:c>
      <x:c r="AT109" s="36" t="n">
        <x:f>BP108</x:f>
        <x:v>24</x:v>
      </x:c>
      <x:c r="AU109" s="36" t="n">
        <x:f>BQ108</x:f>
        <x:v>19</x:v>
      </x:c>
      <x:c r="AV109" s="36" t="n">
        <x:f>BR108</x:f>
        <x:v>55</x:v>
      </x:c>
      <x:c r="AW109" s="36" t="n">
        <x:f>BS108</x:f>
        <x:v>23</x:v>
      </x:c>
      <x:c r="AX109" s="36" t="n">
        <x:f>BT108</x:f>
        <x:v>28</x:v>
      </x:c>
      <x:c r="AY109" s="36" t="n">
        <x:f>SUM(AO109:AX109)</x:f>
        <x:v>295</x:v>
      </x:c>
      <x:c r="AZ109" s="36" t="n">
        <x:v>0</x:v>
      </x:c>
      <x:c r="BA109" s="36" t="n">
        <x:v>0</x:v>
      </x:c>
      <x:c r="BB109" s="36" t="n">
        <x:v>13</x:v>
      </x:c>
      <x:c r="BC109" s="36" t="n">
        <x:v>0</x:v>
      </x:c>
      <x:c r="BD109" s="36" t="n">
        <x:v>0</x:v>
      </x:c>
      <x:c r="BE109" s="36" t="n">
        <x:v>0</x:v>
      </x:c>
      <x:c r="BF109" s="36" t="n">
        <x:v>0</x:v>
      </x:c>
      <x:c r="BG109" s="36" t="n">
        <x:v>0</x:v>
      </x:c>
      <x:c r="BH109" s="36" t="n">
        <x:v>19</x:v>
      </x:c>
      <x:c r="BI109" s="36" t="n">
        <x:v>0</x:v>
      </x:c>
      <x:c r="BJ109" s="36"/>
      <x:c r="BK109" s="36" t="n">
        <x:f>MAX(0,AO109+AZ109-BV109)</x:f>
        <x:v>32</x:v>
      </x:c>
      <x:c r="BL109" s="36" t="n">
        <x:f>MAX(0,AP109+BA109-BW109)</x:f>
        <x:v>36</x:v>
      </x:c>
      <x:c r="BM109" s="36" t="n">
        <x:f>MAX(0,AQ109+BB109-BX109)</x:f>
        <x:v>43</x:v>
      </x:c>
      <x:c r="BN109" s="36" t="n">
        <x:f>MAX(0,AR109+BC109-BY109)</x:f>
        <x:v>23</x:v>
      </x:c>
      <x:c r="BO109" s="36" t="n">
        <x:f>MAX(0,AS109+BD109-BZ109)</x:f>
        <x:v>21</x:v>
      </x:c>
      <x:c r="BP109" s="36" t="n">
        <x:f>MAX(0,AT109+BE109-CA109)</x:f>
        <x:v>23</x:v>
      </x:c>
      <x:c r="BQ109" s="36" t="n">
        <x:f>MAX(0,AU109+BF109-CB109)</x:f>
        <x:v>18</x:v>
      </x:c>
      <x:c r="BR109" s="36" t="n">
        <x:f>MAX(0,AV109+BG109-CC109)</x:f>
        <x:v>54</x:v>
      </x:c>
      <x:c r="BS109" s="36" t="n">
        <x:f>MAX(0,AW109+BH109-CD109)</x:f>
        <x:v>41</x:v>
      </x:c>
      <x:c r="BT109" s="36" t="n">
        <x:f>MAX(0,AX109+BI109-CE109)</x:f>
        <x:v>27</x:v>
      </x:c>
      <x:c r="BU109" s="36" t="n">
        <x:f>SUM(BK109:BT109)</x:f>
        <x:v>318</x:v>
      </x:c>
      <x:c r="BV109" s="36" t="n">
        <x:v>1</x:v>
      </x:c>
      <x:c r="BW109" s="36" t="n">
        <x:v>1</x:v>
      </x:c>
      <x:c r="BX109" s="36" t="n">
        <x:v>1</x:v>
      </x:c>
      <x:c r="BY109" s="36" t="n">
        <x:v>0</x:v>
      </x:c>
      <x:c r="BZ109" s="36" t="n">
        <x:v>1</x:v>
      </x:c>
      <x:c r="CA109" s="36" t="n">
        <x:v>1</x:v>
      </x:c>
      <x:c r="CB109" s="36" t="n">
        <x:v>1</x:v>
      </x:c>
      <x:c r="CC109" s="36" t="n">
        <x:v>1</x:v>
      </x:c>
      <x:c r="CD109" s="36" t="n">
        <x:v>1</x:v>
      </x:c>
      <x:c r="CE109" s="36" t="n">
        <x:v>1</x:v>
      </x:c>
      <x:c r="CF109" s="36"/>
      <x:c r="CG109" s="36" t="n">
        <x:f>SUM(BV109,BW109,BX109,BY109)</x:f>
        <x:v>3</x:v>
      </x:c>
      <x:c r="CH109" s="36" t="n">
        <x:f>SUM(BZ109,CA109)</x:f>
        <x:v>2</x:v>
      </x:c>
      <x:c r="CI109" s="36" t="n">
        <x:f>SUM(CB109)</x:f>
        <x:v>1</x:v>
      </x:c>
      <x:c r="CJ109" s="36" t="n">
        <x:f>SUM(CC109,CD109)</x:f>
        <x:v>2</x:v>
      </x:c>
      <x:c r="CK109" s="36" t="n">
        <x:f>SUM(CE109)</x:f>
        <x:v>1</x:v>
      </x:c>
      <x:c r="CL109" s="36" t="n">
        <x:f>SUM(CG109:CK109)</x:f>
        <x:v>9</x:v>
      </x:c>
      <x:c r="CM109" s="39" t="n">
        <x:f>SUM(BV109*1,BW109*1,BX109*1,BY109*1)</x:f>
        <x:v>3</x:v>
      </x:c>
      <x:c r="CN109" s="39" t="n">
        <x:f>SUM(BZ109*0.324,CA109*0.416)</x:f>
        <x:v>0.74</x:v>
      </x:c>
      <x:c r="CO109" s="39" t="n">
        <x:f>SUM(CB109*0.75)</x:f>
        <x:v>0.75</x:v>
      </x:c>
      <x:c r="CP109" s="39" t="n">
        <x:f>SUM(CC109*0.325,CD109*0.2)</x:f>
        <x:v>0.525</x:v>
      </x:c>
      <x:c r="CQ109" s="39" t="n">
        <x:f>SUM(CE109*0.24)</x:f>
        <x:v>0.24</x:v>
      </x:c>
      <x:c r="CR109" s="39" t="n">
        <x:f>SUM(CM109:CQ109)</x:f>
        <x:v>5.255000000000001</x:v>
      </x:c>
      <x:c r="CS109" s="36" t="n">
        <x:f>SUM(CG109:CH109)</x:f>
        <x:v>5</x:v>
      </x:c>
      <x:c r="CT109" s="36" t="str"/>
      <x:c r="CU109" s="36" t="n">
        <x:f>MIN(AG109,CG109)</x:f>
        <x:v>3</x:v>
      </x:c>
      <x:c r="CV109" s="36" t="n">
        <x:f>MIN(AG109,CH109)</x:f>
        <x:v>2</x:v>
      </x:c>
      <x:c r="CW109" s="36" t="n">
        <x:f>MIN(AG109,CI109)</x:f>
        <x:v>1</x:v>
      </x:c>
      <x:c r="CX109" s="36" t="n">
        <x:f>MIN(AG109,CJ109)</x:f>
        <x:v>2</x:v>
      </x:c>
      <x:c r="CY109" s="36" t="n">
        <x:f>MIN(AG109,CK109)</x:f>
        <x:v>1</x:v>
      </x:c>
    </x:row>
    <x:row r="110" ht="18" customHeight="1">
      <x:c r="A110" s="35" t="str">
        <x:v>Area TWT-03</x:v>
      </x:c>
      <x:c r="B110" s="35" t="str">
        <x:v>Area Lead TWT-03</x:v>
      </x:c>
      <x:c r="C110" s="35" t="str">
        <x:v>Field Lead TWT-01</x:v>
      </x:c>
      <x:c r="D110" s="35" t="str">
        <x:v>City TWT-E</x:v>
      </x:c>
      <x:c r="E110" s="35" t="n">
        <x:v>4</x:v>
      </x:c>
      <x:c r="F110" s="35" t="n">
        <x:v>24</x:v>
      </x:c>
      <x:c r="G110" s="35" t="n">
        <x:v>1</x:v>
      </x:c>
      <x:c r="H110" s="35" t="str">
        <x:v>Promoter</x:v>
      </x:c>
      <x:c r="I110" s="35" t="str">
        <x:v>Agency TWT-01</x:v>
      </x:c>
      <x:c r="J110" s="35" t="str">
        <x:v>PR-TWT-002</x:v>
      </x:c>
      <x:c r="K110" s="35" t="str">
        <x:v>Masked Promoter TWT-002</x:v>
      </x:c>
      <x:c r="L110" s="35" t="str">
        <x:v>9XXXX10002</x:v>
      </x:c>
      <x:c r="M110" s="37" t="n">
        <x:v>46176</x:v>
      </x:c>
      <x:c r="N110" s="35" t="str">
        <x:v>Cohort 3</x:v>
      </x:c>
      <x:c r="O110" s="35" t="str">
        <x:v>DIST-TWT-01</x:v>
      </x:c>
      <x:c r="P110" s="35" t="str">
        <x:v>Masked Distributor TWT-01</x:v>
      </x:c>
      <x:c r="Q110" s="35" t="str">
        <x:v>P-TWT-005</x:v>
      </x:c>
      <x:c r="R110" s="35" t="str">
        <x:v>TWT-005</x:v>
      </x:c>
      <x:c r="S110" s="35" t="str">
        <x:v>Masked Store TWT-005</x:v>
      </x:c>
      <x:c r="T110" s="35" t="str">
        <x:v>XX1005</x:v>
      </x:c>
      <x:c r="U110" s="35" t="str">
        <x:v>Health Store</x:v>
      </x:c>
      <x:c r="V110" s="35" t="str">
        <x:v>Masked</x:v>
      </x:c>
      <x:c r="W110" s="35" t="str">
        <x:v>Masked</x:v>
      </x:c>
      <x:c r="X110" s="37" t="n">
        <x:v>46209</x:v>
      </x:c>
      <x:c r="Y110" s="37" t="n">
        <x:v>46275</x:v>
      </x:c>
      <x:c r="Z110" s="35" t="str">
        <x:v>W02</x:v>
      </x:c>
      <x:c r="AA110" s="35" t="str">
        <x:v>Sep'26</x:v>
      </x:c>
      <x:c r="AB110" s="35" t="str">
        <x:v>08 - 14</x:v>
      </x:c>
      <x:c r="AC110" s="35" t="str">
        <x:v>Week 2 of Sep 2026</x:v>
      </x:c>
      <x:c r="AD110" s="35" t="str">
        <x:v>Continue</x:v>
      </x:c>
      <x:c r="AE110" s="35" t="str">
        <x:v>Normal operations</x:v>
      </x:c>
      <x:c r="AF110" s="36" t="n">
        <x:v>50</x:v>
      </x:c>
      <x:c r="AG110" s="36" t="n">
        <x:v>22</x:v>
      </x:c>
      <x:c r="AH110" s="38" t="n">
        <x:f>IFERROR(AG110/AF110,0)</x:f>
        <x:v>0.44</x:v>
      </x:c>
      <x:c r="AI110" s="36" t="n">
        <x:v>15</x:v>
      </x:c>
      <x:c r="AJ110" s="38" t="n">
        <x:f>IFERROR(AI110/AG110,0)</x:f>
        <x:v>0.6818181818181818</x:v>
      </x:c>
      <x:c r="AK110" s="36" t="n">
        <x:v>3</x:v>
      </x:c>
      <x:c r="AL110" s="36" t="n">
        <x:v>8</x:v>
      </x:c>
      <x:c r="AM110" s="36" t="n">
        <x:v>1</x:v>
      </x:c>
      <x:c r="AN110" s="38" t="n">
        <x:f>IFERROR(AL110/AG110,0)</x:f>
        <x:v>0.36363636363636365</x:v>
      </x:c>
      <x:c r="AO110" s="36" t="n">
        <x:f>BK109</x:f>
        <x:v>32</x:v>
      </x:c>
      <x:c r="AP110" s="36" t="n">
        <x:f>BL109</x:f>
        <x:v>36</x:v>
      </x:c>
      <x:c r="AQ110" s="36" t="n">
        <x:f>BM109</x:f>
        <x:v>43</x:v>
      </x:c>
      <x:c r="AR110" s="36" t="n">
        <x:f>BN109</x:f>
        <x:v>23</x:v>
      </x:c>
      <x:c r="AS110" s="36" t="n">
        <x:f>BO109</x:f>
        <x:v>21</x:v>
      </x:c>
      <x:c r="AT110" s="36" t="n">
        <x:f>BP109</x:f>
        <x:v>23</x:v>
      </x:c>
      <x:c r="AU110" s="36" t="n">
        <x:f>BQ109</x:f>
        <x:v>18</x:v>
      </x:c>
      <x:c r="AV110" s="36" t="n">
        <x:f>BR109</x:f>
        <x:v>54</x:v>
      </x:c>
      <x:c r="AW110" s="36" t="n">
        <x:f>BS109</x:f>
        <x:v>41</x:v>
      </x:c>
      <x:c r="AX110" s="36" t="n">
        <x:f>BT109</x:f>
        <x:v>27</x:v>
      </x:c>
      <x:c r="AY110" s="36" t="n">
        <x:f>SUM(AO110:AX110)</x:f>
        <x:v>318</x:v>
      </x:c>
      <x:c r="AZ110" s="36" t="n">
        <x:v>0</x:v>
      </x:c>
      <x:c r="BA110" s="36" t="n">
        <x:v>0</x:v>
      </x:c>
      <x:c r="BB110" s="36" t="n">
        <x:v>0</x:v>
      </x:c>
      <x:c r="BC110" s="36" t="n">
        <x:v>9</x:v>
      </x:c>
      <x:c r="BD110" s="36" t="n">
        <x:v>0</x:v>
      </x:c>
      <x:c r="BE110" s="36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16</x:v>
      </x:c>
      <x:c r="BJ110" s="36"/>
      <x:c r="BK110" s="36" t="n">
        <x:f>MAX(0,AO110+AZ110-BV110)</x:f>
        <x:v>32</x:v>
      </x:c>
      <x:c r="BL110" s="36" t="n">
        <x:f>MAX(0,AP110+BA110-BW110)</x:f>
        <x:v>36</x:v>
      </x:c>
      <x:c r="BM110" s="36" t="n">
        <x:f>MAX(0,AQ110+BB110-BX110)</x:f>
        <x:v>43</x:v>
      </x:c>
      <x:c r="BN110" s="36" t="n">
        <x:f>MAX(0,AR110+BC110-BY110)</x:f>
        <x:v>32</x:v>
      </x:c>
      <x:c r="BO110" s="36" t="n">
        <x:f>MAX(0,AS110+BD110-BZ110)</x:f>
        <x:v>20</x:v>
      </x:c>
      <x:c r="BP110" s="36" t="n">
        <x:f>MAX(0,AT110+BE110-CA110)</x:f>
        <x:v>22</x:v>
      </x:c>
      <x:c r="BQ110" s="36" t="n">
        <x:f>MAX(0,AU110+BF110-CB110)</x:f>
        <x:v>17</x:v>
      </x:c>
      <x:c r="BR110" s="36" t="n">
        <x:f>MAX(0,AV110+BG110-CC110)</x:f>
        <x:v>53</x:v>
      </x:c>
      <x:c r="BS110" s="36" t="n">
        <x:f>MAX(0,AW110+BH110-CD110)</x:f>
        <x:v>40</x:v>
      </x:c>
      <x:c r="BT110" s="36" t="n">
        <x:f>MAX(0,AX110+BI110-CE110)</x:f>
        <x:v>42</x:v>
      </x:c>
      <x:c r="BU110" s="36" t="n">
        <x:f>SUM(BK110:BT110)</x:f>
        <x:v>337</x:v>
      </x:c>
      <x:c r="BV110" s="36" t="n">
        <x:v>0</x:v>
      </x:c>
      <x:c r="BW110" s="36" t="n">
        <x:v>0</x:v>
      </x:c>
      <x:c r="BX110" s="36" t="n">
        <x:v>0</x:v>
      </x:c>
      <x:c r="BY110" s="36" t="n">
        <x:v>0</x:v>
      </x:c>
      <x:c r="BZ110" s="36" t="n">
        <x:v>1</x:v>
      </x:c>
      <x:c r="CA110" s="36" t="n">
        <x:v>1</x:v>
      </x:c>
      <x:c r="CB110" s="36" t="n">
        <x:v>1</x:v>
      </x:c>
      <x:c r="CC110" s="36" t="n">
        <x:v>1</x:v>
      </x:c>
      <x:c r="CD110" s="36" t="n">
        <x:v>1</x:v>
      </x:c>
      <x:c r="CE110" s="36" t="n">
        <x:v>1</x:v>
      </x:c>
      <x:c r="CF110" s="36"/>
      <x:c r="CG110" s="36" t="n">
        <x:f>SUM(BV110,BW110,BX110,BY110)</x:f>
        <x:v>0</x:v>
      </x:c>
      <x:c r="CH110" s="36" t="n">
        <x:f>SUM(BZ110,CA110)</x:f>
        <x:v>2</x:v>
      </x:c>
      <x:c r="CI110" s="36" t="n">
        <x:f>SUM(CB110)</x:f>
        <x:v>1</x:v>
      </x:c>
      <x:c r="CJ110" s="36" t="n">
        <x:f>SUM(CC110,CD110)</x:f>
        <x:v>2</x:v>
      </x:c>
      <x:c r="CK110" s="36" t="n">
        <x:f>SUM(CE110)</x:f>
        <x:v>1</x:v>
      </x:c>
      <x:c r="CL110" s="36" t="n">
        <x:f>SUM(CG110:CK110)</x:f>
        <x:v>6</x:v>
      </x:c>
      <x:c r="CM110" s="39" t="n">
        <x:f>SUM(BV110*1,BW110*1,BX110*1,BY110*1)</x:f>
        <x:v>0</x:v>
      </x:c>
      <x:c r="CN110" s="39" t="n">
        <x:f>SUM(BZ110*0.324,CA110*0.416)</x:f>
        <x:v>0.74</x:v>
      </x:c>
      <x:c r="CO110" s="39" t="n">
        <x:f>SUM(CB110*0.75)</x:f>
        <x:v>0.75</x:v>
      </x:c>
      <x:c r="CP110" s="39" t="n">
        <x:f>SUM(CC110*0.325,CD110*0.2)</x:f>
        <x:v>0.525</x:v>
      </x:c>
      <x:c r="CQ110" s="39" t="n">
        <x:f>SUM(CE110*0.24)</x:f>
        <x:v>0.24</x:v>
      </x:c>
      <x:c r="CR110" s="39" t="n">
        <x:f>SUM(CM110:CQ110)</x:f>
        <x:v>2.255</x:v>
      </x:c>
      <x:c r="CS110" s="36" t="n">
        <x:f>SUM(CG110:CH110)</x:f>
        <x:v>2</x:v>
      </x:c>
      <x:c r="CT110" s="36" t="str"/>
      <x:c r="CU110" s="36" t="n">
        <x:f>MIN(AG110,CG110)</x:f>
        <x:v>0</x:v>
      </x:c>
      <x:c r="CV110" s="36" t="n">
        <x:f>MIN(AG110,CH110)</x:f>
        <x:v>2</x:v>
      </x:c>
      <x:c r="CW110" s="36" t="n">
        <x:f>MIN(AG110,CI110)</x:f>
        <x:v>1</x:v>
      </x:c>
      <x:c r="CX110" s="36" t="n">
        <x:f>MIN(AG110,CJ110)</x:f>
        <x:v>2</x:v>
      </x:c>
      <x:c r="CY110" s="36" t="n">
        <x:f>MIN(AG110,CK110)</x:f>
        <x:v>1</x:v>
      </x:c>
    </x:row>
    <x:row r="111" ht="18" customHeight="1">
      <x:c r="A111" s="35" t="str">
        <x:v>Area TWT-03</x:v>
      </x:c>
      <x:c r="B111" s="35" t="str">
        <x:v>Area Lead TWT-03</x:v>
      </x:c>
      <x:c r="C111" s="35" t="str">
        <x:v>Field Lead TWT-01</x:v>
      </x:c>
      <x:c r="D111" s="35" t="str">
        <x:v>City TWT-E</x:v>
      </x:c>
      <x:c r="E111" s="35" t="n">
        <x:v>4</x:v>
      </x:c>
      <x:c r="F111" s="35" t="n">
        <x:v>24</x:v>
      </x:c>
      <x:c r="G111" s="35" t="n">
        <x:v>1</x:v>
      </x:c>
      <x:c r="H111" s="35" t="str">
        <x:v>Promoter</x:v>
      </x:c>
      <x:c r="I111" s="35" t="str">
        <x:v>Agency TWT-01</x:v>
      </x:c>
      <x:c r="J111" s="35" t="str">
        <x:v>PR-TWT-002</x:v>
      </x:c>
      <x:c r="K111" s="35" t="str">
        <x:v>Masked Promoter TWT-002</x:v>
      </x:c>
      <x:c r="L111" s="35" t="str">
        <x:v>9XXXX10002</x:v>
      </x:c>
      <x:c r="M111" s="37" t="n">
        <x:v>46176</x:v>
      </x:c>
      <x:c r="N111" s="35" t="str">
        <x:v>Cohort 3</x:v>
      </x:c>
      <x:c r="O111" s="35" t="str">
        <x:v>DIST-TWT-01</x:v>
      </x:c>
      <x:c r="P111" s="35" t="str">
        <x:v>Masked Distributor TWT-01</x:v>
      </x:c>
      <x:c r="Q111" s="35" t="str">
        <x:v>P-TWT-005</x:v>
      </x:c>
      <x:c r="R111" s="35" t="str">
        <x:v>TWT-005</x:v>
      </x:c>
      <x:c r="S111" s="35" t="str">
        <x:v>Masked Store TWT-005</x:v>
      </x:c>
      <x:c r="T111" s="35" t="str">
        <x:v>XX1005</x:v>
      </x:c>
      <x:c r="U111" s="35" t="str">
        <x:v>Health Store</x:v>
      </x:c>
      <x:c r="V111" s="35" t="str">
        <x:v>Masked</x:v>
      </x:c>
      <x:c r="W111" s="35" t="str">
        <x:v>Masked</x:v>
      </x:c>
      <x:c r="X111" s="37" t="n">
        <x:v>46209</x:v>
      </x:c>
      <x:c r="Y111" s="37" t="n">
        <x:v>46276</x:v>
      </x:c>
      <x:c r="Z111" s="35" t="str">
        <x:v>W02</x:v>
      </x:c>
      <x:c r="AA111" s="35" t="str">
        <x:v>Sep'26</x:v>
      </x:c>
      <x:c r="AB111" s="35" t="str">
        <x:v>08 - 14</x:v>
      </x:c>
      <x:c r="AC111" s="35" t="str">
        <x:v>Week 2 of Sep 2026</x:v>
      </x:c>
      <x:c r="AD111" s="35" t="str">
        <x:v>Continue</x:v>
      </x:c>
      <x:c r="AE111" s="35" t="str"/>
      <x:c r="AF111" s="36" t="n">
        <x:v>44</x:v>
      </x:c>
      <x:c r="AG111" s="36" t="n">
        <x:v>18</x:v>
      </x:c>
      <x:c r="AH111" s="38" t="n">
        <x:f>IFERROR(AG111/AF111,0)</x:f>
        <x:v>0.4090909090909091</x:v>
      </x:c>
      <x:c r="AI111" s="36" t="n">
        <x:v>17</x:v>
      </x:c>
      <x:c r="AJ111" s="38" t="n">
        <x:f>IFERROR(AI111/AG111,0)</x:f>
        <x:v>0.9444444444444444</x:v>
      </x:c>
      <x:c r="AK111" s="36" t="n">
        <x:v>7</x:v>
      </x:c>
      <x:c r="AL111" s="36" t="n">
        <x:v>6</x:v>
      </x:c>
      <x:c r="AM111" s="36" t="n">
        <x:v>1</x:v>
      </x:c>
      <x:c r="AN111" s="38" t="n">
        <x:f>IFERROR(AL111/AG111,0)</x:f>
        <x:v>0.3333333333333333</x:v>
      </x:c>
      <x:c r="AO111" s="36" t="n">
        <x:f>BK110</x:f>
        <x:v>32</x:v>
      </x:c>
      <x:c r="AP111" s="36" t="n">
        <x:f>BL110</x:f>
        <x:v>36</x:v>
      </x:c>
      <x:c r="AQ111" s="36" t="n">
        <x:f>BM110</x:f>
        <x:v>43</x:v>
      </x:c>
      <x:c r="AR111" s="36" t="n">
        <x:f>BN110</x:f>
        <x:v>32</x:v>
      </x:c>
      <x:c r="AS111" s="36" t="n">
        <x:f>BO110</x:f>
        <x:v>20</x:v>
      </x:c>
      <x:c r="AT111" s="36" t="n">
        <x:f>BP110</x:f>
        <x:v>22</x:v>
      </x:c>
      <x:c r="AU111" s="36" t="n">
        <x:f>BQ110</x:f>
        <x:v>17</x:v>
      </x:c>
      <x:c r="AV111" s="36" t="n">
        <x:f>BR110</x:f>
        <x:v>53</x:v>
      </x:c>
      <x:c r="AW111" s="36" t="n">
        <x:f>BS110</x:f>
        <x:v>40</x:v>
      </x:c>
      <x:c r="AX111" s="36" t="n">
        <x:f>BT110</x:f>
        <x:v>42</x:v>
      </x:c>
      <x:c r="AY111" s="36" t="n">
        <x:f>SUM(AO111:AX111)</x:f>
        <x:v>337</x:v>
      </x:c>
      <x:c r="AZ111" s="36" t="n">
        <x:v>0</x:v>
      </x:c>
      <x:c r="BA111" s="36" t="n">
        <x:v>0</x:v>
      </x:c>
      <x:c r="BB111" s="36" t="n">
        <x:v>0</x:v>
      </x:c>
      <x:c r="BC111" s="36" t="n">
        <x:v>0</x:v>
      </x:c>
      <x:c r="BD111" s="36" t="n">
        <x:v>17</x:v>
      </x:c>
      <x:c r="BE111" s="36" t="n">
        <x:v>0</x:v>
      </x:c>
      <x:c r="BF111" s="36" t="n">
        <x:v>0</x:v>
      </x:c>
      <x:c r="BG111" s="36" t="n">
        <x:v>0</x:v>
      </x:c>
      <x:c r="BH111" s="36" t="n">
        <x:v>0</x:v>
      </x:c>
      <x:c r="BI111" s="36" t="n">
        <x:v>0</x:v>
      </x:c>
      <x:c r="BJ111" s="36"/>
      <x:c r="BK111" s="36" t="n">
        <x:f>MAX(0,AO111+AZ111-BV111)</x:f>
        <x:v>31</x:v>
      </x:c>
      <x:c r="BL111" s="36" t="n">
        <x:f>MAX(0,AP111+BA111-BW111)</x:f>
        <x:v>36</x:v>
      </x:c>
      <x:c r="BM111" s="36" t="n">
        <x:f>MAX(0,AQ111+BB111-BX111)</x:f>
        <x:v>42</x:v>
      </x:c>
      <x:c r="BN111" s="36" t="n">
        <x:f>MAX(0,AR111+BC111-BY111)</x:f>
        <x:v>32</x:v>
      </x:c>
      <x:c r="BO111" s="36" t="n">
        <x:f>MAX(0,AS111+BD111-BZ111)</x:f>
        <x:v>36</x:v>
      </x:c>
      <x:c r="BP111" s="36" t="n">
        <x:f>MAX(0,AT111+BE111-CA111)</x:f>
        <x:v>21</x:v>
      </x:c>
      <x:c r="BQ111" s="36" t="n">
        <x:f>MAX(0,AU111+BF111-CB111)</x:f>
        <x:v>16</x:v>
      </x:c>
      <x:c r="BR111" s="36" t="n">
        <x:f>MAX(0,AV111+BG111-CC111)</x:f>
        <x:v>53</x:v>
      </x:c>
      <x:c r="BS111" s="36" t="n">
        <x:f>MAX(0,AW111+BH111-CD111)</x:f>
        <x:v>40</x:v>
      </x:c>
      <x:c r="BT111" s="36" t="n">
        <x:f>MAX(0,AX111+BI111-CE111)</x:f>
        <x:v>41</x:v>
      </x:c>
      <x:c r="BU111" s="36" t="n">
        <x:f>SUM(BK111:BT111)</x:f>
        <x:v>348</x:v>
      </x:c>
      <x:c r="BV111" s="36" t="n">
        <x:v>1</x:v>
      </x:c>
      <x:c r="BW111" s="36" t="n">
        <x:v>0</x:v>
      </x:c>
      <x:c r="BX111" s="36" t="n">
        <x:v>1</x:v>
      </x:c>
      <x:c r="BY111" s="36" t="n">
        <x:v>0</x:v>
      </x:c>
      <x:c r="BZ111" s="36" t="n">
        <x:v>1</x:v>
      </x:c>
      <x:c r="CA111" s="36" t="n">
        <x:v>1</x:v>
      </x:c>
      <x:c r="CB111" s="36" t="n">
        <x:v>1</x:v>
      </x:c>
      <x:c r="CC111" s="36" t="n">
        <x:v>0</x:v>
      </x:c>
      <x:c r="CD111" s="36" t="n">
        <x:v>0</x:v>
      </x:c>
      <x:c r="CE111" s="36" t="n">
        <x:v>1</x:v>
      </x:c>
      <x:c r="CF111" s="36"/>
      <x:c r="CG111" s="36" t="n">
        <x:f>SUM(BV111,BW111,BX111,BY111)</x:f>
        <x:v>2</x:v>
      </x:c>
      <x:c r="CH111" s="36" t="n">
        <x:f>SUM(BZ111,CA111)</x:f>
        <x:v>2</x:v>
      </x:c>
      <x:c r="CI111" s="36" t="n">
        <x:f>SUM(CB111)</x:f>
        <x:v>1</x:v>
      </x:c>
      <x:c r="CJ111" s="36" t="n">
        <x:f>SUM(CC111,CD111)</x:f>
        <x:v>0</x:v>
      </x:c>
      <x:c r="CK111" s="36" t="n">
        <x:f>SUM(CE111)</x:f>
        <x:v>1</x:v>
      </x:c>
      <x:c r="CL111" s="36" t="n">
        <x:f>SUM(CG111:CK111)</x:f>
        <x:v>6</x:v>
      </x:c>
      <x:c r="CM111" s="39" t="n">
        <x:f>SUM(BV111*1,BW111*1,BX111*1,BY111*1)</x:f>
        <x:v>2</x:v>
      </x:c>
      <x:c r="CN111" s="39" t="n">
        <x:f>SUM(BZ111*0.324,CA111*0.416)</x:f>
        <x:v>0.74</x:v>
      </x:c>
      <x:c r="CO111" s="39" t="n">
        <x:f>SUM(CB111*0.75)</x:f>
        <x:v>0.75</x:v>
      </x:c>
      <x:c r="CP111" s="39" t="n">
        <x:f>SUM(CC111*0.325,CD111*0.2)</x:f>
        <x:v>0</x:v>
      </x:c>
      <x:c r="CQ111" s="39" t="n">
        <x:f>SUM(CE111*0.24)</x:f>
        <x:v>0.24</x:v>
      </x:c>
      <x:c r="CR111" s="39" t="n">
        <x:f>SUM(CM111:CQ111)</x:f>
        <x:v>3.7300000000000004</x:v>
      </x:c>
      <x:c r="CS111" s="36" t="n">
        <x:f>SUM(CG111:CH111)</x:f>
        <x:v>4</x:v>
      </x:c>
      <x:c r="CT111" s="36" t="str"/>
      <x:c r="CU111" s="36" t="n">
        <x:f>MIN(AG111,CG111)</x:f>
        <x:v>2</x:v>
      </x:c>
      <x:c r="CV111" s="36" t="n">
        <x:f>MIN(AG111,CH111)</x:f>
        <x:v>2</x:v>
      </x:c>
      <x:c r="CW111" s="36" t="n">
        <x:f>MIN(AG111,CI111)</x:f>
        <x:v>1</x:v>
      </x:c>
      <x:c r="CX111" s="36" t="n">
        <x:f>MIN(AG111,CJ111)</x:f>
        <x:v>0</x:v>
      </x:c>
      <x:c r="CY111" s="36" t="n">
        <x:f>MIN(AG111,CK111)</x:f>
        <x:v>1</x:v>
      </x:c>
    </x:row>
    <x:row r="112" ht="18" customHeight="1">
      <x:c r="A112" s="35" t="str">
        <x:v>Area TWT-03</x:v>
      </x:c>
      <x:c r="B112" s="35" t="str">
        <x:v>Area Lead TWT-03</x:v>
      </x:c>
      <x:c r="C112" s="35" t="str">
        <x:v>Field Lead TWT-01</x:v>
      </x:c>
      <x:c r="D112" s="35" t="str">
        <x:v>City TWT-E</x:v>
      </x:c>
      <x:c r="E112" s="35" t="n">
        <x:v>4</x:v>
      </x:c>
      <x:c r="F112" s="35" t="n">
        <x:v>24</x:v>
      </x:c>
      <x:c r="G112" s="35" t="n">
        <x:v>1</x:v>
      </x:c>
      <x:c r="H112" s="35" t="str">
        <x:v>Promoter</x:v>
      </x:c>
      <x:c r="I112" s="35" t="str">
        <x:v>Agency TWT-01</x:v>
      </x:c>
      <x:c r="J112" s="35" t="str">
        <x:v>PR-TWT-002</x:v>
      </x:c>
      <x:c r="K112" s="35" t="str">
        <x:v>Masked Promoter TWT-002</x:v>
      </x:c>
      <x:c r="L112" s="35" t="str">
        <x:v>9XXXX10002</x:v>
      </x:c>
      <x:c r="M112" s="37" t="n">
        <x:v>46176</x:v>
      </x:c>
      <x:c r="N112" s="35" t="str">
        <x:v>Cohort 3</x:v>
      </x:c>
      <x:c r="O112" s="35" t="str">
        <x:v>DIST-TWT-01</x:v>
      </x:c>
      <x:c r="P112" s="35" t="str">
        <x:v>Masked Distributor TWT-01</x:v>
      </x:c>
      <x:c r="Q112" s="35" t="str">
        <x:v>P-TWT-005</x:v>
      </x:c>
      <x:c r="R112" s="35" t="str">
        <x:v>TWT-005</x:v>
      </x:c>
      <x:c r="S112" s="35" t="str">
        <x:v>Masked Store TWT-005</x:v>
      </x:c>
      <x:c r="T112" s="35" t="str">
        <x:v>XX1005</x:v>
      </x:c>
      <x:c r="U112" s="35" t="str">
        <x:v>Health Store</x:v>
      </x:c>
      <x:c r="V112" s="35" t="str">
        <x:v>Masked</x:v>
      </x:c>
      <x:c r="W112" s="35" t="str">
        <x:v>Masked</x:v>
      </x:c>
      <x:c r="X112" s="37" t="n">
        <x:v>46209</x:v>
      </x:c>
      <x:c r="Y112" s="37" t="n">
        <x:v>46277</x:v>
      </x:c>
      <x:c r="Z112" s="35" t="str">
        <x:v>W02</x:v>
      </x:c>
      <x:c r="AA112" s="35" t="str">
        <x:v>Sep'26</x:v>
      </x:c>
      <x:c r="AB112" s="35" t="str">
        <x:v>08 - 14</x:v>
      </x:c>
      <x:c r="AC112" s="35" t="str">
        <x:v>Week 2 of Sep 2026</x:v>
      </x:c>
      <x:c r="AD112" s="35" t="str">
        <x:v>Continue</x:v>
      </x:c>
      <x:c r="AE112" s="35" t="str"/>
      <x:c r="AF112" s="36" t="n">
        <x:v>48</x:v>
      </x:c>
      <x:c r="AG112" s="36" t="n">
        <x:v>15</x:v>
      </x:c>
      <x:c r="AH112" s="38" t="n">
        <x:f>IFERROR(AG112/AF112,0)</x:f>
        <x:v>0.3125</x:v>
      </x:c>
      <x:c r="AI112" s="36" t="n">
        <x:v>14</x:v>
      </x:c>
      <x:c r="AJ112" s="38" t="n">
        <x:f>IFERROR(AI112/AG112,0)</x:f>
        <x:v>0.9333333333333333</x:v>
      </x:c>
      <x:c r="AK112" s="36" t="n">
        <x:v>3</x:v>
      </x:c>
      <x:c r="AL112" s="36" t="n">
        <x:v>7</x:v>
      </x:c>
      <x:c r="AM112" s="36" t="n">
        <x:v>1</x:v>
      </x:c>
      <x:c r="AN112" s="38" t="n">
        <x:f>IFERROR(AL112/AG112,0)</x:f>
        <x:v>0.4666666666666667</x:v>
      </x:c>
      <x:c r="AO112" s="36" t="n">
        <x:f>BK111</x:f>
        <x:v>31</x:v>
      </x:c>
      <x:c r="AP112" s="36" t="n">
        <x:f>BL111</x:f>
        <x:v>36</x:v>
      </x:c>
      <x:c r="AQ112" s="36" t="n">
        <x:f>BM111</x:f>
        <x:v>42</x:v>
      </x:c>
      <x:c r="AR112" s="36" t="n">
        <x:f>BN111</x:f>
        <x:v>32</x:v>
      </x:c>
      <x:c r="AS112" s="36" t="n">
        <x:f>BO111</x:f>
        <x:v>36</x:v>
      </x:c>
      <x:c r="AT112" s="36" t="n">
        <x:f>BP111</x:f>
        <x:v>21</x:v>
      </x:c>
      <x:c r="AU112" s="36" t="n">
        <x:f>BQ111</x:f>
        <x:v>16</x:v>
      </x:c>
      <x:c r="AV112" s="36" t="n">
        <x:f>BR111</x:f>
        <x:v>53</x:v>
      </x:c>
      <x:c r="AW112" s="36" t="n">
        <x:f>BS111</x:f>
        <x:v>40</x:v>
      </x:c>
      <x:c r="AX112" s="36" t="n">
        <x:f>BT111</x:f>
        <x:v>41</x:v>
      </x:c>
      <x:c r="AY112" s="36" t="n">
        <x:f>SUM(AO112:AX112)</x:f>
        <x:v>348</x:v>
      </x:c>
      <x:c r="AZ112" s="36" t="n">
        <x:v>0</x:v>
      </x:c>
      <x:c r="BA112" s="36" t="n">
        <x:v>0</x:v>
      </x:c>
      <x:c r="BB112" s="36" t="n">
        <x:v>0</x:v>
      </x:c>
      <x:c r="BC112" s="36" t="n">
        <x:v>0</x:v>
      </x:c>
      <x:c r="BD112" s="36" t="n">
        <x:v>0</x:v>
      </x:c>
      <x:c r="BE112" s="36" t="n">
        <x:v>13</x:v>
      </x:c>
      <x:c r="BF112" s="36" t="n">
        <x:v>0</x:v>
      </x:c>
      <x:c r="BG112" s="36" t="n">
        <x:v>0</x:v>
      </x:c>
      <x:c r="BH112" s="36" t="n">
        <x:v>0</x:v>
      </x:c>
      <x:c r="BI112" s="36" t="n">
        <x:v>0</x:v>
      </x:c>
      <x:c r="BJ112" s="36"/>
      <x:c r="BK112" s="36" t="n">
        <x:f>MAX(0,AO112+AZ112-BV112)</x:f>
        <x:v>30</x:v>
      </x:c>
      <x:c r="BL112" s="36" t="n">
        <x:f>MAX(0,AP112+BA112-BW112)</x:f>
        <x:v>36</x:v>
      </x:c>
      <x:c r="BM112" s="36" t="n">
        <x:f>MAX(0,AQ112+BB112-BX112)</x:f>
        <x:v>42</x:v>
      </x:c>
      <x:c r="BN112" s="36" t="n">
        <x:f>MAX(0,AR112+BC112-BY112)</x:f>
        <x:v>32</x:v>
      </x:c>
      <x:c r="BO112" s="36" t="n">
        <x:f>MAX(0,AS112+BD112-BZ112)</x:f>
        <x:v>35</x:v>
      </x:c>
      <x:c r="BP112" s="36" t="n">
        <x:f>MAX(0,AT112+BE112-CA112)</x:f>
        <x:v>33</x:v>
      </x:c>
      <x:c r="BQ112" s="36" t="n">
        <x:f>MAX(0,AU112+BF112-CB112)</x:f>
        <x:v>15</x:v>
      </x:c>
      <x:c r="BR112" s="36" t="n">
        <x:f>MAX(0,AV112+BG112-CC112)</x:f>
        <x:v>52</x:v>
      </x:c>
      <x:c r="BS112" s="36" t="n">
        <x:f>MAX(0,AW112+BH112-CD112)</x:f>
        <x:v>40</x:v>
      </x:c>
      <x:c r="BT112" s="36" t="n">
        <x:f>MAX(0,AX112+BI112-CE112)</x:f>
        <x:v>40</x:v>
      </x:c>
      <x:c r="BU112" s="36" t="n">
        <x:f>SUM(BK112:BT112)</x:f>
        <x:v>355</x:v>
      </x:c>
      <x:c r="BV112" s="36" t="n">
        <x:v>1</x:v>
      </x:c>
      <x:c r="BW112" s="36" t="n">
        <x:v>0</x:v>
      </x:c>
      <x:c r="BX112" s="36" t="n">
        <x:v>0</x:v>
      </x:c>
      <x:c r="BY112" s="36" t="n">
        <x:v>0</x:v>
      </x:c>
      <x:c r="BZ112" s="36" t="n">
        <x:v>1</x:v>
      </x:c>
      <x:c r="CA112" s="36" t="n">
        <x:v>1</x:v>
      </x:c>
      <x:c r="CB112" s="36" t="n">
        <x:v>1</x:v>
      </x:c>
      <x:c r="CC112" s="36" t="n">
        <x:v>1</x:v>
      </x:c>
      <x:c r="CD112" s="36" t="n">
        <x:v>0</x:v>
      </x:c>
      <x:c r="CE112" s="36" t="n">
        <x:v>1</x:v>
      </x:c>
      <x:c r="CF112" s="36"/>
      <x:c r="CG112" s="36" t="n">
        <x:f>SUM(BV112,BW112,BX112,BY112)</x:f>
        <x:v>1</x:v>
      </x:c>
      <x:c r="CH112" s="36" t="n">
        <x:f>SUM(BZ112,CA112)</x:f>
        <x:v>2</x:v>
      </x:c>
      <x:c r="CI112" s="36" t="n">
        <x:f>SUM(CB112)</x:f>
        <x:v>1</x:v>
      </x:c>
      <x:c r="CJ112" s="36" t="n">
        <x:f>SUM(CC112,CD112)</x:f>
        <x:v>1</x:v>
      </x:c>
      <x:c r="CK112" s="36" t="n">
        <x:f>SUM(CE112)</x:f>
        <x:v>1</x:v>
      </x:c>
      <x:c r="CL112" s="36" t="n">
        <x:f>SUM(CG112:CK112)</x:f>
        <x:v>6</x:v>
      </x:c>
      <x:c r="CM112" s="39" t="n">
        <x:f>SUM(BV112*1,BW112*1,BX112*1,BY112*1)</x:f>
        <x:v>1</x:v>
      </x:c>
      <x:c r="CN112" s="39" t="n">
        <x:f>SUM(BZ112*0.324,CA112*0.416)</x:f>
        <x:v>0.74</x:v>
      </x:c>
      <x:c r="CO112" s="39" t="n">
        <x:f>SUM(CB112*0.75)</x:f>
        <x:v>0.75</x:v>
      </x:c>
      <x:c r="CP112" s="39" t="n">
        <x:f>SUM(CC112*0.325,CD112*0.2)</x:f>
        <x:v>0.325</x:v>
      </x:c>
      <x:c r="CQ112" s="39" t="n">
        <x:f>SUM(CE112*0.24)</x:f>
        <x:v>0.24</x:v>
      </x:c>
      <x:c r="CR112" s="39" t="n">
        <x:f>SUM(CM112:CQ112)</x:f>
        <x:v>3.0550000000000006</x:v>
      </x:c>
      <x:c r="CS112" s="36" t="n">
        <x:f>SUM(CG112:CH112)</x:f>
        <x:v>3</x:v>
      </x:c>
      <x:c r="CT112" s="36" t="str"/>
      <x:c r="CU112" s="36" t="n">
        <x:f>MIN(AG112,CG112)</x:f>
        <x:v>1</x:v>
      </x:c>
      <x:c r="CV112" s="36" t="n">
        <x:f>MIN(AG112,CH112)</x:f>
        <x:v>2</x:v>
      </x:c>
      <x:c r="CW112" s="36" t="n">
        <x:f>MIN(AG112,CI112)</x:f>
        <x:v>1</x:v>
      </x:c>
      <x:c r="CX112" s="36" t="n">
        <x:f>MIN(AG112,CJ112)</x:f>
        <x:v>1</x:v>
      </x:c>
      <x:c r="CY112" s="36" t="n">
        <x:f>MIN(AG112,CK112)</x:f>
        <x:v>1</x:v>
      </x:c>
    </x:row>
    <x:row r="113" ht="18" customHeight="1">
      <x:c r="A113" s="35" t="str">
        <x:v>Area TWT-03</x:v>
      </x:c>
      <x:c r="B113" s="35" t="str">
        <x:v>Area Lead TWT-03</x:v>
      </x:c>
      <x:c r="C113" s="35" t="str">
        <x:v>Field Lead TWT-01</x:v>
      </x:c>
      <x:c r="D113" s="35" t="str">
        <x:v>City TWT-E</x:v>
      </x:c>
      <x:c r="E113" s="35" t="n">
        <x:v>4</x:v>
      </x:c>
      <x:c r="F113" s="35" t="n">
        <x:v>24</x:v>
      </x:c>
      <x:c r="G113" s="35" t="n">
        <x:v>1</x:v>
      </x:c>
      <x:c r="H113" s="35" t="str">
        <x:v>Promoter</x:v>
      </x:c>
      <x:c r="I113" s="35" t="str">
        <x:v>Agency TWT-01</x:v>
      </x:c>
      <x:c r="J113" s="35" t="str">
        <x:v>PR-TWT-002</x:v>
      </x:c>
      <x:c r="K113" s="35" t="str">
        <x:v>Masked Promoter TWT-002</x:v>
      </x:c>
      <x:c r="L113" s="35" t="str">
        <x:v>9XXXX10002</x:v>
      </x:c>
      <x:c r="M113" s="37" t="n">
        <x:v>46176</x:v>
      </x:c>
      <x:c r="N113" s="35" t="str">
        <x:v>Cohort 3</x:v>
      </x:c>
      <x:c r="O113" s="35" t="str">
        <x:v>DIST-TWT-01</x:v>
      </x:c>
      <x:c r="P113" s="35" t="str">
        <x:v>Masked Distributor TWT-01</x:v>
      </x:c>
      <x:c r="Q113" s="35" t="str">
        <x:v>P-TWT-005</x:v>
      </x:c>
      <x:c r="R113" s="35" t="str">
        <x:v>TWT-005</x:v>
      </x:c>
      <x:c r="S113" s="35" t="str">
        <x:v>Masked Store TWT-005</x:v>
      </x:c>
      <x:c r="T113" s="35" t="str">
        <x:v>XX1005</x:v>
      </x:c>
      <x:c r="U113" s="35" t="str">
        <x:v>Health Store</x:v>
      </x:c>
      <x:c r="V113" s="35" t="str">
        <x:v>Masked</x:v>
      </x:c>
      <x:c r="W113" s="35" t="str">
        <x:v>Masked</x:v>
      </x:c>
      <x:c r="X113" s="37" t="n">
        <x:v>46209</x:v>
      </x:c>
      <x:c r="Y113" s="37" t="n">
        <x:v>46279</x:v>
      </x:c>
      <x:c r="Z113" s="35" t="str">
        <x:v>W02</x:v>
      </x:c>
      <x:c r="AA113" s="35" t="str">
        <x:v>Sep'26</x:v>
      </x:c>
      <x:c r="AB113" s="35" t="str">
        <x:v>08 - 14</x:v>
      </x:c>
      <x:c r="AC113" s="35" t="str">
        <x:v>Week 2 of Sep 2026</x:v>
      </x:c>
      <x:c r="AD113" s="35" t="str">
        <x:v>Continue</x:v>
      </x:c>
      <x:c r="AE113" s="35" t="str"/>
      <x:c r="AF113" s="36" t="n">
        <x:v>49</x:v>
      </x:c>
      <x:c r="AG113" s="36" t="n">
        <x:v>17</x:v>
      </x:c>
      <x:c r="AH113" s="38" t="n">
        <x:f>IFERROR(AG113/AF113,0)</x:f>
        <x:v>0.3469387755102041</x:v>
      </x:c>
      <x:c r="AI113" s="36" t="n">
        <x:v>11</x:v>
      </x:c>
      <x:c r="AJ113" s="38" t="n">
        <x:f>IFERROR(AI113/AG113,0)</x:f>
        <x:v>0.6470588235294118</x:v>
      </x:c>
      <x:c r="AK113" s="36" t="n">
        <x:v>3</x:v>
      </x:c>
      <x:c r="AL113" s="36" t="n">
        <x:v>3</x:v>
      </x:c>
      <x:c r="AM113" s="36" t="n">
        <x:v>1</x:v>
      </x:c>
      <x:c r="AN113" s="38" t="n">
        <x:f>IFERROR(AL113/AG113,0)</x:f>
        <x:v>0.17647058823529413</x:v>
      </x:c>
      <x:c r="AO113" s="36" t="n">
        <x:f>BK112</x:f>
        <x:v>30</x:v>
      </x:c>
      <x:c r="AP113" s="36" t="n">
        <x:f>BL112</x:f>
        <x:v>36</x:v>
      </x:c>
      <x:c r="AQ113" s="36" t="n">
        <x:f>BM112</x:f>
        <x:v>42</x:v>
      </x:c>
      <x:c r="AR113" s="36" t="n">
        <x:f>BN112</x:f>
        <x:v>32</x:v>
      </x:c>
      <x:c r="AS113" s="36" t="n">
        <x:f>BO112</x:f>
        <x:v>35</x:v>
      </x:c>
      <x:c r="AT113" s="36" t="n">
        <x:f>BP112</x:f>
        <x:v>33</x:v>
      </x:c>
      <x:c r="AU113" s="36" t="n">
        <x:f>BQ112</x:f>
        <x:v>15</x:v>
      </x:c>
      <x:c r="AV113" s="36" t="n">
        <x:f>BR112</x:f>
        <x:v>52</x:v>
      </x:c>
      <x:c r="AW113" s="36" t="n">
        <x:f>BS112</x:f>
        <x:v>40</x:v>
      </x:c>
      <x:c r="AX113" s="36" t="n">
        <x:f>BT112</x:f>
        <x:v>40</x:v>
      </x:c>
      <x:c r="AY113" s="36" t="n">
        <x:f>SUM(AO113:AX113)</x:f>
        <x:v>355</x:v>
      </x:c>
      <x:c r="AZ113" s="36" t="n">
        <x:v>17</x:v>
      </x:c>
      <x:c r="BA113" s="36" t="n">
        <x:v>0</x:v>
      </x:c>
      <x:c r="BB113" s="36" t="n">
        <x:v>0</x:v>
      </x:c>
      <x:c r="BC113" s="36" t="n">
        <x:v>0</x:v>
      </x:c>
      <x:c r="BD113" s="36" t="n">
        <x:v>0</x:v>
      </x:c>
      <x:c r="BE113" s="36" t="n">
        <x:v>0</x:v>
      </x:c>
      <x:c r="BF113" s="36" t="n">
        <x:v>15</x:v>
      </x:c>
      <x:c r="BG113" s="36" t="n">
        <x:v>0</x:v>
      </x:c>
      <x:c r="BH113" s="36" t="n">
        <x:v>0</x:v>
      </x:c>
      <x:c r="BI113" s="36" t="n">
        <x:v>0</x:v>
      </x:c>
      <x:c r="BJ113" s="36"/>
      <x:c r="BK113" s="36" t="n">
        <x:f>MAX(0,AO113+AZ113-BV113)</x:f>
        <x:v>46</x:v>
      </x:c>
      <x:c r="BL113" s="36" t="n">
        <x:f>MAX(0,AP113+BA113-BW113)</x:f>
        <x:v>35</x:v>
      </x:c>
      <x:c r="BM113" s="36" t="n">
        <x:f>MAX(0,AQ113+BB113-BX113)</x:f>
        <x:v>42</x:v>
      </x:c>
      <x:c r="BN113" s="36" t="n">
        <x:f>MAX(0,AR113+BC113-BY113)</x:f>
        <x:v>31</x:v>
      </x:c>
      <x:c r="BO113" s="36" t="n">
        <x:f>MAX(0,AS113+BD113-BZ113)</x:f>
        <x:v>34</x:v>
      </x:c>
      <x:c r="BP113" s="36" t="n">
        <x:f>MAX(0,AT113+BE113-CA113)</x:f>
        <x:v>32</x:v>
      </x:c>
      <x:c r="BQ113" s="36" t="n">
        <x:f>MAX(0,AU113+BF113-CB113)</x:f>
        <x:v>29</x:v>
      </x:c>
      <x:c r="BR113" s="36" t="n">
        <x:f>MAX(0,AV113+BG113-CC113)</x:f>
        <x:v>51</x:v>
      </x:c>
      <x:c r="BS113" s="36" t="n">
        <x:f>MAX(0,AW113+BH113-CD113)</x:f>
        <x:v>39</x:v>
      </x:c>
      <x:c r="BT113" s="36" t="n">
        <x:f>MAX(0,AX113+BI113-CE113)</x:f>
        <x:v>40</x:v>
      </x:c>
      <x:c r="BU113" s="36" t="n">
        <x:f>SUM(BK113:BT113)</x:f>
        <x:v>379</x:v>
      </x:c>
      <x:c r="BV113" s="36" t="n">
        <x:v>1</x:v>
      </x:c>
      <x:c r="BW113" s="36" t="n">
        <x:v>1</x:v>
      </x:c>
      <x:c r="BX113" s="36" t="n">
        <x:v>0</x:v>
      </x:c>
      <x:c r="BY113" s="36" t="n">
        <x:v>1</x:v>
      </x:c>
      <x:c r="BZ113" s="36" t="n">
        <x:v>1</x:v>
      </x:c>
      <x:c r="CA113" s="36" t="n">
        <x:v>1</x:v>
      </x:c>
      <x:c r="CB113" s="36" t="n">
        <x:v>1</x:v>
      </x:c>
      <x:c r="CC113" s="36" t="n">
        <x:v>1</x:v>
      </x:c>
      <x:c r="CD113" s="36" t="n">
        <x:v>1</x:v>
      </x:c>
      <x:c r="CE113" s="36" t="n">
        <x:v>0</x:v>
      </x:c>
      <x:c r="CF113" s="36"/>
      <x:c r="CG113" s="36" t="n">
        <x:f>SUM(BV113,BW113,BX113,BY113)</x:f>
        <x:v>3</x:v>
      </x:c>
      <x:c r="CH113" s="36" t="n">
        <x:f>SUM(BZ113,CA113)</x:f>
        <x:v>2</x:v>
      </x:c>
      <x:c r="CI113" s="36" t="n">
        <x:f>SUM(CB113)</x:f>
        <x:v>1</x:v>
      </x:c>
      <x:c r="CJ113" s="36" t="n">
        <x:f>SUM(CC113,CD113)</x:f>
        <x:v>2</x:v>
      </x:c>
      <x:c r="CK113" s="36" t="n">
        <x:f>SUM(CE113)</x:f>
        <x:v>0</x:v>
      </x:c>
      <x:c r="CL113" s="36" t="n">
        <x:f>SUM(CG113:CK113)</x:f>
        <x:v>8</x:v>
      </x:c>
      <x:c r="CM113" s="39" t="n">
        <x:f>SUM(BV113*1,BW113*1,BX113*1,BY113*1)</x:f>
        <x:v>3</x:v>
      </x:c>
      <x:c r="CN113" s="39" t="n">
        <x:f>SUM(BZ113*0.324,CA113*0.416)</x:f>
        <x:v>0.74</x:v>
      </x:c>
      <x:c r="CO113" s="39" t="n">
        <x:f>SUM(CB113*0.75)</x:f>
        <x:v>0.75</x:v>
      </x:c>
      <x:c r="CP113" s="39" t="n">
        <x:f>SUM(CC113*0.325,CD113*0.2)</x:f>
        <x:v>0.525</x:v>
      </x:c>
      <x:c r="CQ113" s="39" t="n">
        <x:f>SUM(CE113*0.24)</x:f>
        <x:v>0</x:v>
      </x:c>
      <x:c r="CR113" s="39" t="n">
        <x:f>SUM(CM113:CQ113)</x:f>
        <x:v>5.015000000000001</x:v>
      </x:c>
      <x:c r="CS113" s="36" t="n">
        <x:f>SUM(CG113:CH113)</x:f>
        <x:v>5</x:v>
      </x:c>
      <x:c r="CT113" s="36" t="str"/>
      <x:c r="CU113" s="36" t="n">
        <x:f>MIN(AG113,CG113)</x:f>
        <x:v>3</x:v>
      </x:c>
      <x:c r="CV113" s="36" t="n">
        <x:f>MIN(AG113,CH113)</x:f>
        <x:v>2</x:v>
      </x:c>
      <x:c r="CW113" s="36" t="n">
        <x:f>MIN(AG113,CI113)</x:f>
        <x:v>1</x:v>
      </x:c>
      <x:c r="CX113" s="36" t="n">
        <x:f>MIN(AG113,CJ113)</x:f>
        <x:v>2</x:v>
      </x:c>
      <x:c r="CY113" s="36" t="n">
        <x:f>MIN(AG113,CK113)</x:f>
        <x:v>0</x:v>
      </x:c>
    </x:row>
    <x:row r="114" ht="18" customHeight="1">
      <x:c r="A114" s="35" t="str">
        <x:v>Area TWT-03</x:v>
      </x:c>
      <x:c r="B114" s="35" t="str">
        <x:v>Area Lead TWT-03</x:v>
      </x:c>
      <x:c r="C114" s="35" t="str">
        <x:v>Field Lead TWT-01</x:v>
      </x:c>
      <x:c r="D114" s="35" t="str">
        <x:v>City TWT-E</x:v>
      </x:c>
      <x:c r="E114" s="35" t="n">
        <x:v>4</x:v>
      </x:c>
      <x:c r="F114" s="35" t="n">
        <x:v>24</x:v>
      </x:c>
      <x:c r="G114" s="35" t="n">
        <x:v>1</x:v>
      </x:c>
      <x:c r="H114" s="35" t="str">
        <x:v>Promoter</x:v>
      </x:c>
      <x:c r="I114" s="35" t="str">
        <x:v>Agency TWT-01</x:v>
      </x:c>
      <x:c r="J114" s="35" t="str">
        <x:v>PR-TWT-002</x:v>
      </x:c>
      <x:c r="K114" s="35" t="str">
        <x:v>Masked Promoter TWT-002</x:v>
      </x:c>
      <x:c r="L114" s="35" t="str">
        <x:v>9XXXX10002</x:v>
      </x:c>
      <x:c r="M114" s="37" t="n">
        <x:v>46176</x:v>
      </x:c>
      <x:c r="N114" s="35" t="str">
        <x:v>Cohort 3</x:v>
      </x:c>
      <x:c r="O114" s="35" t="str">
        <x:v>DIST-TWT-01</x:v>
      </x:c>
      <x:c r="P114" s="35" t="str">
        <x:v>Masked Distributor TWT-01</x:v>
      </x:c>
      <x:c r="Q114" s="35" t="str">
        <x:v>P-TWT-005</x:v>
      </x:c>
      <x:c r="R114" s="35" t="str">
        <x:v>TWT-005</x:v>
      </x:c>
      <x:c r="S114" s="35" t="str">
        <x:v>Masked Store TWT-005</x:v>
      </x:c>
      <x:c r="T114" s="35" t="str">
        <x:v>XX1005</x:v>
      </x:c>
      <x:c r="U114" s="35" t="str">
        <x:v>Health Store</x:v>
      </x:c>
      <x:c r="V114" s="35" t="str">
        <x:v>Masked</x:v>
      </x:c>
      <x:c r="W114" s="35" t="str">
        <x:v>Masked</x:v>
      </x:c>
      <x:c r="X114" s="37" t="n">
        <x:v>46209</x:v>
      </x:c>
      <x:c r="Y114" s="37" t="n">
        <x:v>46280</x:v>
      </x:c>
      <x:c r="Z114" s="35" t="str">
        <x:v>W03</x:v>
      </x:c>
      <x:c r="AA114" s="35" t="str">
        <x:v>Sep'26</x:v>
      </x:c>
      <x:c r="AB114" s="35" t="str">
        <x:v>15 - 21</x:v>
      </x:c>
      <x:c r="AC114" s="35" t="str">
        <x:v>Week 3 of Sep 2026</x:v>
      </x:c>
      <x:c r="AD114" s="35" t="str">
        <x:v>Continue</x:v>
      </x:c>
      <x:c r="AE114" s="35" t="str"/>
      <x:c r="AF114" s="36" t="n">
        <x:v>50</x:v>
      </x:c>
      <x:c r="AG114" s="36" t="n">
        <x:v>23</x:v>
      </x:c>
      <x:c r="AH114" s="38" t="n">
        <x:f>IFERROR(AG114/AF114,0)</x:f>
        <x:v>0.46</x:v>
      </x:c>
      <x:c r="AI114" s="36" t="n">
        <x:v>21</x:v>
      </x:c>
      <x:c r="AJ114" s="38" t="n">
        <x:f>IFERROR(AI114/AG114,0)</x:f>
        <x:v>0.9130434782608695</x:v>
      </x:c>
      <x:c r="AK114" s="36" t="n">
        <x:v>3</x:v>
      </x:c>
      <x:c r="AL114" s="36" t="n">
        <x:v>7</x:v>
      </x:c>
      <x:c r="AM114" s="36" t="n">
        <x:v>1</x:v>
      </x:c>
      <x:c r="AN114" s="38" t="n">
        <x:f>IFERROR(AL114/AG114,0)</x:f>
        <x:v>0.30434782608695654</x:v>
      </x:c>
      <x:c r="AO114" s="36" t="n">
        <x:f>BK113</x:f>
        <x:v>46</x:v>
      </x:c>
      <x:c r="AP114" s="36" t="n">
        <x:f>BL113</x:f>
        <x:v>35</x:v>
      </x:c>
      <x:c r="AQ114" s="36" t="n">
        <x:f>BM113</x:f>
        <x:v>42</x:v>
      </x:c>
      <x:c r="AR114" s="36" t="n">
        <x:f>BN113</x:f>
        <x:v>31</x:v>
      </x:c>
      <x:c r="AS114" s="36" t="n">
        <x:f>BO113</x:f>
        <x:v>34</x:v>
      </x:c>
      <x:c r="AT114" s="36" t="n">
        <x:f>BP113</x:f>
        <x:v>32</x:v>
      </x:c>
      <x:c r="AU114" s="36" t="n">
        <x:f>BQ113</x:f>
        <x:v>29</x:v>
      </x:c>
      <x:c r="AV114" s="36" t="n">
        <x:f>BR113</x:f>
        <x:v>51</x:v>
      </x:c>
      <x:c r="AW114" s="36" t="n">
        <x:f>BS113</x:f>
        <x:v>39</x:v>
      </x:c>
      <x:c r="AX114" s="36" t="n">
        <x:f>BT113</x:f>
        <x:v>40</x:v>
      </x:c>
      <x:c r="AY114" s="36" t="n">
        <x:f>SUM(AO114:AX114)</x:f>
        <x:v>379</x:v>
      </x:c>
      <x:c r="AZ114" s="36" t="n">
        <x:v>0</x:v>
      </x:c>
      <x:c r="BA114" s="36" t="n">
        <x:v>19</x:v>
      </x:c>
      <x:c r="BB114" s="36" t="n">
        <x:v>0</x:v>
      </x:c>
      <x:c r="BC114" s="36" t="n">
        <x:v>0</x:v>
      </x:c>
      <x:c r="BD114" s="36" t="n">
        <x:v>0</x:v>
      </x:c>
      <x:c r="BE114" s="36" t="n">
        <x:v>0</x:v>
      </x:c>
      <x:c r="BF114" s="36" t="n">
        <x:v>0</x:v>
      </x:c>
      <x:c r="BG114" s="36" t="n">
        <x:v>12</x:v>
      </x:c>
      <x:c r="BH114" s="36" t="n">
        <x:v>0</x:v>
      </x:c>
      <x:c r="BI114" s="36" t="n">
        <x:v>0</x:v>
      </x:c>
      <x:c r="BJ114" s="36"/>
      <x:c r="BK114" s="36" t="n">
        <x:f>MAX(0,AO114+AZ114-BV114)</x:f>
        <x:v>45</x:v>
      </x:c>
      <x:c r="BL114" s="36" t="n">
        <x:f>MAX(0,AP114+BA114-BW114)</x:f>
        <x:v>54</x:v>
      </x:c>
      <x:c r="BM114" s="36" t="n">
        <x:f>MAX(0,AQ114+BB114-BX114)</x:f>
        <x:v>42</x:v>
      </x:c>
      <x:c r="BN114" s="36" t="n">
        <x:f>MAX(0,AR114+BC114-BY114)</x:f>
        <x:v>31</x:v>
      </x:c>
      <x:c r="BO114" s="36" t="n">
        <x:f>MAX(0,AS114+BD114-BZ114)</x:f>
        <x:v>33</x:v>
      </x:c>
      <x:c r="BP114" s="36" t="n">
        <x:f>MAX(0,AT114+BE114-CA114)</x:f>
        <x:v>31</x:v>
      </x:c>
      <x:c r="BQ114" s="36" t="n">
        <x:f>MAX(0,AU114+BF114-CB114)</x:f>
        <x:v>29</x:v>
      </x:c>
      <x:c r="BR114" s="36" t="n">
        <x:f>MAX(0,AV114+BG114-CC114)</x:f>
        <x:v>62</x:v>
      </x:c>
      <x:c r="BS114" s="36" t="n">
        <x:f>MAX(0,AW114+BH114-CD114)</x:f>
        <x:v>38</x:v>
      </x:c>
      <x:c r="BT114" s="36" t="n">
        <x:f>MAX(0,AX114+BI114-CE114)</x:f>
        <x:v>39</x:v>
      </x:c>
      <x:c r="BU114" s="36" t="n">
        <x:f>SUM(BK114:BT114)</x:f>
        <x:v>404</x:v>
      </x:c>
      <x:c r="BV114" s="36" t="n">
        <x:v>1</x:v>
      </x:c>
      <x:c r="BW114" s="36" t="n">
        <x:v>0</x:v>
      </x:c>
      <x:c r="BX114" s="36" t="n">
        <x:v>0</x:v>
      </x:c>
      <x:c r="BY114" s="36" t="n">
        <x:v>0</x:v>
      </x:c>
      <x:c r="BZ114" s="36" t="n">
        <x:v>1</x:v>
      </x:c>
      <x:c r="CA114" s="36" t="n">
        <x:v>1</x:v>
      </x:c>
      <x:c r="CB114" s="36" t="n">
        <x:v>0</x:v>
      </x:c>
      <x:c r="CC114" s="36" t="n">
        <x:v>1</x:v>
      </x:c>
      <x:c r="CD114" s="36" t="n">
        <x:v>1</x:v>
      </x:c>
      <x:c r="CE114" s="36" t="n">
        <x:v>1</x:v>
      </x:c>
      <x:c r="CF114" s="36"/>
      <x:c r="CG114" s="36" t="n">
        <x:f>SUM(BV114,BW114,BX114,BY114)</x:f>
        <x:v>1</x:v>
      </x:c>
      <x:c r="CH114" s="36" t="n">
        <x:f>SUM(BZ114,CA114)</x:f>
        <x:v>2</x:v>
      </x:c>
      <x:c r="CI114" s="36" t="n">
        <x:f>SUM(CB114)</x:f>
        <x:v>0</x:v>
      </x:c>
      <x:c r="CJ114" s="36" t="n">
        <x:f>SUM(CC114,CD114)</x:f>
        <x:v>2</x:v>
      </x:c>
      <x:c r="CK114" s="36" t="n">
        <x:f>SUM(CE114)</x:f>
        <x:v>1</x:v>
      </x:c>
      <x:c r="CL114" s="36" t="n">
        <x:f>SUM(CG114:CK114)</x:f>
        <x:v>6</x:v>
      </x:c>
      <x:c r="CM114" s="39" t="n">
        <x:f>SUM(BV114*1,BW114*1,BX114*1,BY114*1)</x:f>
        <x:v>1</x:v>
      </x:c>
      <x:c r="CN114" s="39" t="n">
        <x:f>SUM(BZ114*0.324,CA114*0.416)</x:f>
        <x:v>0.74</x:v>
      </x:c>
      <x:c r="CO114" s="39" t="n">
        <x:f>SUM(CB114*0.75)</x:f>
        <x:v>0</x:v>
      </x:c>
      <x:c r="CP114" s="39" t="n">
        <x:f>SUM(CC114*0.325,CD114*0.2)</x:f>
        <x:v>0.525</x:v>
      </x:c>
      <x:c r="CQ114" s="39" t="n">
        <x:f>SUM(CE114*0.24)</x:f>
        <x:v>0.24</x:v>
      </x:c>
      <x:c r="CR114" s="39" t="n">
        <x:f>SUM(CM114:CQ114)</x:f>
        <x:v>2.505</x:v>
      </x:c>
      <x:c r="CS114" s="36" t="n">
        <x:f>SUM(CG114:CH114)</x:f>
        <x:v>3</x:v>
      </x:c>
      <x:c r="CT114" s="36" t="str"/>
      <x:c r="CU114" s="36" t="n">
        <x:f>MIN(AG114,CG114)</x:f>
        <x:v>1</x:v>
      </x:c>
      <x:c r="CV114" s="36" t="n">
        <x:f>MIN(AG114,CH114)</x:f>
        <x:v>2</x:v>
      </x:c>
      <x:c r="CW114" s="36" t="n">
        <x:f>MIN(AG114,CI114)</x:f>
        <x:v>0</x:v>
      </x:c>
      <x:c r="CX114" s="36" t="n">
        <x:f>MIN(AG114,CJ114)</x:f>
        <x:v>2</x:v>
      </x:c>
      <x:c r="CY114" s="36" t="n">
        <x:f>MIN(AG114,CK114)</x:f>
        <x:v>1</x:v>
      </x:c>
    </x:row>
    <x:row r="115" ht="18" customHeight="1">
      <x:c r="A115" s="35" t="str">
        <x:v>Area TWT-03</x:v>
      </x:c>
      <x:c r="B115" s="35" t="str">
        <x:v>Area Lead TWT-03</x:v>
      </x:c>
      <x:c r="C115" s="35" t="str">
        <x:v>Field Lead TWT-01</x:v>
      </x:c>
      <x:c r="D115" s="35" t="str">
        <x:v>City TWT-E</x:v>
      </x:c>
      <x:c r="E115" s="35" t="n">
        <x:v>4</x:v>
      </x:c>
      <x:c r="F115" s="35" t="n">
        <x:v>24</x:v>
      </x:c>
      <x:c r="G115" s="35" t="n">
        <x:v>1</x:v>
      </x:c>
      <x:c r="H115" s="35" t="str">
        <x:v>Promoter</x:v>
      </x:c>
      <x:c r="I115" s="35" t="str">
        <x:v>Agency TWT-01</x:v>
      </x:c>
      <x:c r="J115" s="35" t="str">
        <x:v>PR-TWT-002</x:v>
      </x:c>
      <x:c r="K115" s="35" t="str">
        <x:v>Masked Promoter TWT-002</x:v>
      </x:c>
      <x:c r="L115" s="35" t="str">
        <x:v>9XXXX10002</x:v>
      </x:c>
      <x:c r="M115" s="37" t="n">
        <x:v>46176</x:v>
      </x:c>
      <x:c r="N115" s="35" t="str">
        <x:v>Cohort 3</x:v>
      </x:c>
      <x:c r="O115" s="35" t="str">
        <x:v>DIST-TWT-01</x:v>
      </x:c>
      <x:c r="P115" s="35" t="str">
        <x:v>Masked Distributor TWT-01</x:v>
      </x:c>
      <x:c r="Q115" s="35" t="str">
        <x:v>P-TWT-005</x:v>
      </x:c>
      <x:c r="R115" s="35" t="str">
        <x:v>TWT-005</x:v>
      </x:c>
      <x:c r="S115" s="35" t="str">
        <x:v>Masked Store TWT-005</x:v>
      </x:c>
      <x:c r="T115" s="35" t="str">
        <x:v>XX1005</x:v>
      </x:c>
      <x:c r="U115" s="35" t="str">
        <x:v>Health Store</x:v>
      </x:c>
      <x:c r="V115" s="35" t="str">
        <x:v>Masked</x:v>
      </x:c>
      <x:c r="W115" s="35" t="str">
        <x:v>Masked</x:v>
      </x:c>
      <x:c r="X115" s="37" t="n">
        <x:v>46209</x:v>
      </x:c>
      <x:c r="Y115" s="37" t="n">
        <x:v>46281</x:v>
      </x:c>
      <x:c r="Z115" s="35" t="str">
        <x:v>W03</x:v>
      </x:c>
      <x:c r="AA115" s="35" t="str">
        <x:v>Sep'26</x:v>
      </x:c>
      <x:c r="AB115" s="35" t="str">
        <x:v>15 - 21</x:v>
      </x:c>
      <x:c r="AC115" s="35" t="str">
        <x:v>Week 3 of Sep 2026</x:v>
      </x:c>
      <x:c r="AD115" s="35" t="str">
        <x:v>Continue</x:v>
      </x:c>
      <x:c r="AE115" s="35" t="str"/>
      <x:c r="AF115" s="36" t="n">
        <x:v>48</x:v>
      </x:c>
      <x:c r="AG115" s="36" t="n">
        <x:v>23</x:v>
      </x:c>
      <x:c r="AH115" s="38" t="n">
        <x:f>IFERROR(AG115/AF115,0)</x:f>
        <x:v>0.4791666666666667</x:v>
      </x:c>
      <x:c r="AI115" s="36" t="n">
        <x:v>17</x:v>
      </x:c>
      <x:c r="AJ115" s="38" t="n">
        <x:f>IFERROR(AI115/AG115,0)</x:f>
        <x:v>0.7391304347826086</x:v>
      </x:c>
      <x:c r="AK115" s="36" t="n">
        <x:v>6</x:v>
      </x:c>
      <x:c r="AL115" s="36" t="n">
        <x:v>7</x:v>
      </x:c>
      <x:c r="AM115" s="36" t="n">
        <x:v>1</x:v>
      </x:c>
      <x:c r="AN115" s="38" t="n">
        <x:f>IFERROR(AL115/AG115,0)</x:f>
        <x:v>0.30434782608695654</x:v>
      </x:c>
      <x:c r="AO115" s="36" t="n">
        <x:f>BK114</x:f>
        <x:v>45</x:v>
      </x:c>
      <x:c r="AP115" s="36" t="n">
        <x:f>BL114</x:f>
        <x:v>54</x:v>
      </x:c>
      <x:c r="AQ115" s="36" t="n">
        <x:f>BM114</x:f>
        <x:v>42</x:v>
      </x:c>
      <x:c r="AR115" s="36" t="n">
        <x:f>BN114</x:f>
        <x:v>31</x:v>
      </x:c>
      <x:c r="AS115" s="36" t="n">
        <x:f>BO114</x:f>
        <x:v>33</x:v>
      </x:c>
      <x:c r="AT115" s="36" t="n">
        <x:f>BP114</x:f>
        <x:v>31</x:v>
      </x:c>
      <x:c r="AU115" s="36" t="n">
        <x:f>BQ114</x:f>
        <x:v>29</x:v>
      </x:c>
      <x:c r="AV115" s="36" t="n">
        <x:f>BR114</x:f>
        <x:v>62</x:v>
      </x:c>
      <x:c r="AW115" s="36" t="n">
        <x:f>BS114</x:f>
        <x:v>38</x:v>
      </x:c>
      <x:c r="AX115" s="36" t="n">
        <x:f>BT114</x:f>
        <x:v>39</x:v>
      </x:c>
      <x:c r="AY115" s="36" t="n">
        <x:f>SUM(AO115:AX115)</x:f>
        <x:v>404</x:v>
      </x:c>
      <x:c r="AZ115" s="36" t="n">
        <x:v>0</x:v>
      </x:c>
      <x:c r="BA115" s="36" t="n">
        <x:v>0</x:v>
      </x:c>
      <x:c r="BB115" s="36" t="n">
        <x:v>10</x:v>
      </x:c>
      <x:c r="BC115" s="36" t="n">
        <x:v>0</x:v>
      </x:c>
      <x:c r="BD115" s="36" t="n">
        <x:v>0</x:v>
      </x:c>
      <x:c r="BE115" s="36" t="n">
        <x:v>0</x:v>
      </x:c>
      <x:c r="BF115" s="36" t="n">
        <x:v>0</x:v>
      </x:c>
      <x:c r="BG115" s="36" t="n">
        <x:v>0</x:v>
      </x:c>
      <x:c r="BH115" s="36" t="n">
        <x:v>14</x:v>
      </x:c>
      <x:c r="BI115" s="36" t="n">
        <x:v>0</x:v>
      </x:c>
      <x:c r="BJ115" s="36"/>
      <x:c r="BK115" s="36" t="n">
        <x:f>MAX(0,AO115+AZ115-BV115)</x:f>
        <x:v>44</x:v>
      </x:c>
      <x:c r="BL115" s="36" t="n">
        <x:f>MAX(0,AP115+BA115-BW115)</x:f>
        <x:v>53</x:v>
      </x:c>
      <x:c r="BM115" s="36" t="n">
        <x:f>MAX(0,AQ115+BB115-BX115)</x:f>
        <x:v>51</x:v>
      </x:c>
      <x:c r="BN115" s="36" t="n">
        <x:f>MAX(0,AR115+BC115-BY115)</x:f>
        <x:v>31</x:v>
      </x:c>
      <x:c r="BO115" s="36" t="n">
        <x:f>MAX(0,AS115+BD115-BZ115)</x:f>
        <x:v>32</x:v>
      </x:c>
      <x:c r="BP115" s="36" t="n">
        <x:f>MAX(0,AT115+BE115-CA115)</x:f>
        <x:v>30</x:v>
      </x:c>
      <x:c r="BQ115" s="36" t="n">
        <x:f>MAX(0,AU115+BF115-CB115)</x:f>
        <x:v>29</x:v>
      </x:c>
      <x:c r="BR115" s="36" t="n">
        <x:f>MAX(0,AV115+BG115-CC115)</x:f>
        <x:v>61</x:v>
      </x:c>
      <x:c r="BS115" s="36" t="n">
        <x:f>MAX(0,AW115+BH115-CD115)</x:f>
        <x:v>52</x:v>
      </x:c>
      <x:c r="BT115" s="36" t="n">
        <x:f>MAX(0,AX115+BI115-CE115)</x:f>
        <x:v>38</x:v>
      </x:c>
      <x:c r="BU115" s="36" t="n">
        <x:f>SUM(BK115:BT115)</x:f>
        <x:v>421</x:v>
      </x:c>
      <x:c r="BV115" s="36" t="n">
        <x:v>1</x:v>
      </x:c>
      <x:c r="BW115" s="36" t="n">
        <x:v>1</x:v>
      </x:c>
      <x:c r="BX115" s="36" t="n">
        <x:v>1</x:v>
      </x:c>
      <x:c r="BY115" s="36" t="n">
        <x:v>0</x:v>
      </x:c>
      <x:c r="BZ115" s="36" t="n">
        <x:v>1</x:v>
      </x:c>
      <x:c r="CA115" s="36" t="n">
        <x:v>1</x:v>
      </x:c>
      <x:c r="CB115" s="36" t="n">
        <x:v>0</x:v>
      </x:c>
      <x:c r="CC115" s="36" t="n">
        <x:v>1</x:v>
      </x:c>
      <x:c r="CD115" s="36" t="n">
        <x:v>0</x:v>
      </x:c>
      <x:c r="CE115" s="36" t="n">
        <x:v>1</x:v>
      </x:c>
      <x:c r="CF115" s="36"/>
      <x:c r="CG115" s="36" t="n">
        <x:f>SUM(BV115,BW115,BX115,BY115)</x:f>
        <x:v>3</x:v>
      </x:c>
      <x:c r="CH115" s="36" t="n">
        <x:f>SUM(BZ115,CA115)</x:f>
        <x:v>2</x:v>
      </x:c>
      <x:c r="CI115" s="36" t="n">
        <x:f>SUM(CB115)</x:f>
        <x:v>0</x:v>
      </x:c>
      <x:c r="CJ115" s="36" t="n">
        <x:f>SUM(CC115,CD115)</x:f>
        <x:v>1</x:v>
      </x:c>
      <x:c r="CK115" s="36" t="n">
        <x:f>SUM(CE115)</x:f>
        <x:v>1</x:v>
      </x:c>
      <x:c r="CL115" s="36" t="n">
        <x:f>SUM(CG115:CK115)</x:f>
        <x:v>7</x:v>
      </x:c>
      <x:c r="CM115" s="39" t="n">
        <x:f>SUM(BV115*1,BW115*1,BX115*1,BY115*1)</x:f>
        <x:v>3</x:v>
      </x:c>
      <x:c r="CN115" s="39" t="n">
        <x:f>SUM(BZ115*0.324,CA115*0.416)</x:f>
        <x:v>0.74</x:v>
      </x:c>
      <x:c r="CO115" s="39" t="n">
        <x:f>SUM(CB115*0.75)</x:f>
        <x:v>0</x:v>
      </x:c>
      <x:c r="CP115" s="39" t="n">
        <x:f>SUM(CC115*0.325,CD115*0.2)</x:f>
        <x:v>0.325</x:v>
      </x:c>
      <x:c r="CQ115" s="39" t="n">
        <x:f>SUM(CE115*0.24)</x:f>
        <x:v>0.24</x:v>
      </x:c>
      <x:c r="CR115" s="39" t="n">
        <x:f>SUM(CM115:CQ115)</x:f>
        <x:v>4.305000000000001</x:v>
      </x:c>
      <x:c r="CS115" s="36" t="n">
        <x:f>SUM(CG115:CH115)</x:f>
        <x:v>5</x:v>
      </x:c>
      <x:c r="CT115" s="36" t="str"/>
      <x:c r="CU115" s="36" t="n">
        <x:f>MIN(AG115,CG115)</x:f>
        <x:v>3</x:v>
      </x:c>
      <x:c r="CV115" s="36" t="n">
        <x:f>MIN(AG115,CH115)</x:f>
        <x:v>2</x:v>
      </x:c>
      <x:c r="CW115" s="36" t="n">
        <x:f>MIN(AG115,CI115)</x:f>
        <x:v>0</x:v>
      </x:c>
      <x:c r="CX115" s="36" t="n">
        <x:f>MIN(AG115,CJ115)</x:f>
        <x:v>1</x:v>
      </x:c>
      <x:c r="CY115" s="36" t="n">
        <x:f>MIN(AG115,CK115)</x:f>
        <x:v>1</x:v>
      </x:c>
    </x:row>
    <x:row r="116" ht="18" customHeight="1">
      <x:c r="A116" s="35" t="str">
        <x:v>Area TWT-03</x:v>
      </x:c>
      <x:c r="B116" s="35" t="str">
        <x:v>Area Lead TWT-03</x:v>
      </x:c>
      <x:c r="C116" s="35" t="str">
        <x:v>Field Lead TWT-01</x:v>
      </x:c>
      <x:c r="D116" s="35" t="str">
        <x:v>City TWT-E</x:v>
      </x:c>
      <x:c r="E116" s="35" t="n">
        <x:v>4</x:v>
      </x:c>
      <x:c r="F116" s="35" t="n">
        <x:v>24</x:v>
      </x:c>
      <x:c r="G116" s="35" t="n">
        <x:v>1</x:v>
      </x:c>
      <x:c r="H116" s="35" t="str">
        <x:v>Promoter</x:v>
      </x:c>
      <x:c r="I116" s="35" t="str">
        <x:v>Agency TWT-01</x:v>
      </x:c>
      <x:c r="J116" s="35" t="str">
        <x:v>PR-TWT-002</x:v>
      </x:c>
      <x:c r="K116" s="35" t="str">
        <x:v>Masked Promoter TWT-002</x:v>
      </x:c>
      <x:c r="L116" s="35" t="str">
        <x:v>9XXXX10002</x:v>
      </x:c>
      <x:c r="M116" s="37" t="n">
        <x:v>46176</x:v>
      </x:c>
      <x:c r="N116" s="35" t="str">
        <x:v>Cohort 3</x:v>
      </x:c>
      <x:c r="O116" s="35" t="str">
        <x:v>DIST-TWT-01</x:v>
      </x:c>
      <x:c r="P116" s="35" t="str">
        <x:v>Masked Distributor TWT-01</x:v>
      </x:c>
      <x:c r="Q116" s="35" t="str">
        <x:v>P-TWT-005</x:v>
      </x:c>
      <x:c r="R116" s="35" t="str">
        <x:v>TWT-005</x:v>
      </x:c>
      <x:c r="S116" s="35" t="str">
        <x:v>Masked Store TWT-005</x:v>
      </x:c>
      <x:c r="T116" s="35" t="str">
        <x:v>XX1005</x:v>
      </x:c>
      <x:c r="U116" s="35" t="str">
        <x:v>Health Store</x:v>
      </x:c>
      <x:c r="V116" s="35" t="str">
        <x:v>Masked</x:v>
      </x:c>
      <x:c r="W116" s="35" t="str">
        <x:v>Masked</x:v>
      </x:c>
      <x:c r="X116" s="37" t="n">
        <x:v>46209</x:v>
      </x:c>
      <x:c r="Y116" s="37" t="n">
        <x:v>46282</x:v>
      </x:c>
      <x:c r="Z116" s="35" t="str">
        <x:v>W03</x:v>
      </x:c>
      <x:c r="AA116" s="35" t="str">
        <x:v>Sep'26</x:v>
      </x:c>
      <x:c r="AB116" s="35" t="str">
        <x:v>15 - 21</x:v>
      </x:c>
      <x:c r="AC116" s="35" t="str">
        <x:v>Week 3 of Sep 2026</x:v>
      </x:c>
      <x:c r="AD116" s="35" t="str">
        <x:v>Continue</x:v>
      </x:c>
      <x:c r="AE116" s="35" t="str"/>
      <x:c r="AF116" s="36" t="n">
        <x:v>57</x:v>
      </x:c>
      <x:c r="AG116" s="36" t="n">
        <x:v>25</x:v>
      </x:c>
      <x:c r="AH116" s="38" t="n">
        <x:f>IFERROR(AG116/AF116,0)</x:f>
        <x:v>0.43859649122807015</x:v>
      </x:c>
      <x:c r="AI116" s="36" t="n">
        <x:v>20</x:v>
      </x:c>
      <x:c r="AJ116" s="38" t="n">
        <x:f>IFERROR(AI116/AG116,0)</x:f>
        <x:v>0.8</x:v>
      </x:c>
      <x:c r="AK116" s="36" t="n">
        <x:v>5</x:v>
      </x:c>
      <x:c r="AL116" s="36" t="n">
        <x:v>11</x:v>
      </x:c>
      <x:c r="AM116" s="36" t="n">
        <x:v>1</x:v>
      </x:c>
      <x:c r="AN116" s="38" t="n">
        <x:f>IFERROR(AL116/AG116,0)</x:f>
        <x:v>0.44</x:v>
      </x:c>
      <x:c r="AO116" s="36" t="n">
        <x:f>BK115</x:f>
        <x:v>44</x:v>
      </x:c>
      <x:c r="AP116" s="36" t="n">
        <x:f>BL115</x:f>
        <x:v>53</x:v>
      </x:c>
      <x:c r="AQ116" s="36" t="n">
        <x:f>BM115</x:f>
        <x:v>51</x:v>
      </x:c>
      <x:c r="AR116" s="36" t="n">
        <x:f>BN115</x:f>
        <x:v>31</x:v>
      </x:c>
      <x:c r="AS116" s="36" t="n">
        <x:f>BO115</x:f>
        <x:v>32</x:v>
      </x:c>
      <x:c r="AT116" s="36" t="n">
        <x:f>BP115</x:f>
        <x:v>30</x:v>
      </x:c>
      <x:c r="AU116" s="36" t="n">
        <x:f>BQ115</x:f>
        <x:v>29</x:v>
      </x:c>
      <x:c r="AV116" s="36" t="n">
        <x:f>BR115</x:f>
        <x:v>61</x:v>
      </x:c>
      <x:c r="AW116" s="36" t="n">
        <x:f>BS115</x:f>
        <x:v>52</x:v>
      </x:c>
      <x:c r="AX116" s="36" t="n">
        <x:f>BT115</x:f>
        <x:v>38</x:v>
      </x:c>
      <x:c r="AY116" s="36" t="n">
        <x:f>SUM(AO116:AX116)</x:f>
        <x:v>421</x:v>
      </x:c>
      <x:c r="AZ116" s="36" t="n">
        <x:v>0</x:v>
      </x:c>
      <x:c r="BA116" s="36" t="n">
        <x:v>0</x:v>
      </x:c>
      <x:c r="BB116" s="36" t="n">
        <x:v>0</x:v>
      </x:c>
      <x:c r="BC116" s="36" t="n">
        <x:v>13</x:v>
      </x:c>
      <x:c r="BD116" s="36" t="n">
        <x:v>0</x:v>
      </x:c>
      <x:c r="BE116" s="36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15</x:v>
      </x:c>
      <x:c r="BJ116" s="36"/>
      <x:c r="BK116" s="36" t="n">
        <x:f>MAX(0,AO116+AZ116-BV116)</x:f>
        <x:v>43</x:v>
      </x:c>
      <x:c r="BL116" s="36" t="n">
        <x:f>MAX(0,AP116+BA116-BW116)</x:f>
        <x:v>52</x:v>
      </x:c>
      <x:c r="BM116" s="36" t="n">
        <x:f>MAX(0,AQ116+BB116-BX116)</x:f>
        <x:v>51</x:v>
      </x:c>
      <x:c r="BN116" s="36" t="n">
        <x:f>MAX(0,AR116+BC116-BY116)</x:f>
        <x:v>43</x:v>
      </x:c>
      <x:c r="BO116" s="36" t="n">
        <x:f>MAX(0,AS116+BD116-BZ116)</x:f>
        <x:v>31</x:v>
      </x:c>
      <x:c r="BP116" s="36" t="n">
        <x:f>MAX(0,AT116+BE116-CA116)</x:f>
        <x:v>29</x:v>
      </x:c>
      <x:c r="BQ116" s="36" t="n">
        <x:f>MAX(0,AU116+BF116-CB116)</x:f>
        <x:v>28</x:v>
      </x:c>
      <x:c r="BR116" s="36" t="n">
        <x:f>MAX(0,AV116+BG116-CC116)</x:f>
        <x:v>60</x:v>
      </x:c>
      <x:c r="BS116" s="36" t="n">
        <x:f>MAX(0,AW116+BH116-CD116)</x:f>
        <x:v>51</x:v>
      </x:c>
      <x:c r="BT116" s="36" t="n">
        <x:f>MAX(0,AX116+BI116-CE116)</x:f>
        <x:v>52</x:v>
      </x:c>
      <x:c r="BU116" s="36" t="n">
        <x:f>SUM(BK116:BT116)</x:f>
        <x:v>440</x:v>
      </x:c>
      <x:c r="BV116" s="36" t="n">
        <x:v>1</x:v>
      </x:c>
      <x:c r="BW116" s="36" t="n">
        <x:v>1</x:v>
      </x:c>
      <x:c r="BX116" s="36" t="n">
        <x:v>0</x:v>
      </x:c>
      <x:c r="BY116" s="36" t="n">
        <x:v>1</x:v>
      </x:c>
      <x:c r="BZ116" s="36" t="n">
        <x:v>1</x:v>
      </x:c>
      <x:c r="CA116" s="36" t="n">
        <x:v>1</x:v>
      </x:c>
      <x:c r="CB116" s="36" t="n">
        <x:v>1</x:v>
      </x:c>
      <x:c r="CC116" s="36" t="n">
        <x:v>1</x:v>
      </x:c>
      <x:c r="CD116" s="36" t="n">
        <x:v>1</x:v>
      </x:c>
      <x:c r="CE116" s="36" t="n">
        <x:v>1</x:v>
      </x:c>
      <x:c r="CF116" s="36"/>
      <x:c r="CG116" s="36" t="n">
        <x:f>SUM(BV116,BW116,BX116,BY116)</x:f>
        <x:v>3</x:v>
      </x:c>
      <x:c r="CH116" s="36" t="n">
        <x:f>SUM(BZ116,CA116)</x:f>
        <x:v>2</x:v>
      </x:c>
      <x:c r="CI116" s="36" t="n">
        <x:f>SUM(CB116)</x:f>
        <x:v>1</x:v>
      </x:c>
      <x:c r="CJ116" s="36" t="n">
        <x:f>SUM(CC116,CD116)</x:f>
        <x:v>2</x:v>
      </x:c>
      <x:c r="CK116" s="36" t="n">
        <x:f>SUM(CE116)</x:f>
        <x:v>1</x:v>
      </x:c>
      <x:c r="CL116" s="36" t="n">
        <x:f>SUM(CG116:CK116)</x:f>
        <x:v>9</x:v>
      </x:c>
      <x:c r="CM116" s="39" t="n">
        <x:f>SUM(BV116*1,BW116*1,BX116*1,BY116*1)</x:f>
        <x:v>3</x:v>
      </x:c>
      <x:c r="CN116" s="39" t="n">
        <x:f>SUM(BZ116*0.324,CA116*0.416)</x:f>
        <x:v>0.74</x:v>
      </x:c>
      <x:c r="CO116" s="39" t="n">
        <x:f>SUM(CB116*0.75)</x:f>
        <x:v>0.75</x:v>
      </x:c>
      <x:c r="CP116" s="39" t="n">
        <x:f>SUM(CC116*0.325,CD116*0.2)</x:f>
        <x:v>0.525</x:v>
      </x:c>
      <x:c r="CQ116" s="39" t="n">
        <x:f>SUM(CE116*0.24)</x:f>
        <x:v>0.24</x:v>
      </x:c>
      <x:c r="CR116" s="39" t="n">
        <x:f>SUM(CM116:CQ116)</x:f>
        <x:v>5.255000000000001</x:v>
      </x:c>
      <x:c r="CS116" s="36" t="n">
        <x:f>SUM(CG116:CH116)</x:f>
        <x:v>5</x:v>
      </x:c>
      <x:c r="CT116" s="36" t="str"/>
      <x:c r="CU116" s="36" t="n">
        <x:f>MIN(AG116,CG116)</x:f>
        <x:v>3</x:v>
      </x:c>
      <x:c r="CV116" s="36" t="n">
        <x:f>MIN(AG116,CH116)</x:f>
        <x:v>2</x:v>
      </x:c>
      <x:c r="CW116" s="36" t="n">
        <x:f>MIN(AG116,CI116)</x:f>
        <x:v>1</x:v>
      </x:c>
      <x:c r="CX116" s="36" t="n">
        <x:f>MIN(AG116,CJ116)</x:f>
        <x:v>2</x:v>
      </x:c>
      <x:c r="CY116" s="36" t="n">
        <x:f>MIN(AG116,CK116)</x:f>
        <x:v>1</x:v>
      </x:c>
    </x:row>
    <x:row r="117" ht="18" customHeight="1">
      <x:c r="A117" s="35" t="str">
        <x:v>Area TWT-03</x:v>
      </x:c>
      <x:c r="B117" s="35" t="str">
        <x:v>Area Lead TWT-03</x:v>
      </x:c>
      <x:c r="C117" s="35" t="str">
        <x:v>Field Lead TWT-01</x:v>
      </x:c>
      <x:c r="D117" s="35" t="str">
        <x:v>City TWT-E</x:v>
      </x:c>
      <x:c r="E117" s="35" t="n">
        <x:v>4</x:v>
      </x:c>
      <x:c r="F117" s="35" t="n">
        <x:v>24</x:v>
      </x:c>
      <x:c r="G117" s="35" t="n">
        <x:v>1</x:v>
      </x:c>
      <x:c r="H117" s="35" t="str">
        <x:v>Promoter</x:v>
      </x:c>
      <x:c r="I117" s="35" t="str">
        <x:v>Agency TWT-01</x:v>
      </x:c>
      <x:c r="J117" s="35" t="str">
        <x:v>PR-TWT-002</x:v>
      </x:c>
      <x:c r="K117" s="35" t="str">
        <x:v>Masked Promoter TWT-002</x:v>
      </x:c>
      <x:c r="L117" s="35" t="str">
        <x:v>9XXXX10002</x:v>
      </x:c>
      <x:c r="M117" s="37" t="n">
        <x:v>46176</x:v>
      </x:c>
      <x:c r="N117" s="35" t="str">
        <x:v>Cohort 3</x:v>
      </x:c>
      <x:c r="O117" s="35" t="str">
        <x:v>DIST-TWT-01</x:v>
      </x:c>
      <x:c r="P117" s="35" t="str">
        <x:v>Masked Distributor TWT-01</x:v>
      </x:c>
      <x:c r="Q117" s="35" t="str">
        <x:v>P-TWT-005</x:v>
      </x:c>
      <x:c r="R117" s="35" t="str">
        <x:v>TWT-005</x:v>
      </x:c>
      <x:c r="S117" s="35" t="str">
        <x:v>Masked Store TWT-005</x:v>
      </x:c>
      <x:c r="T117" s="35" t="str">
        <x:v>XX1005</x:v>
      </x:c>
      <x:c r="U117" s="35" t="str">
        <x:v>Health Store</x:v>
      </x:c>
      <x:c r="V117" s="35" t="str">
        <x:v>Masked</x:v>
      </x:c>
      <x:c r="W117" s="35" t="str">
        <x:v>Masked</x:v>
      </x:c>
      <x:c r="X117" s="37" t="n">
        <x:v>46209</x:v>
      </x:c>
      <x:c r="Y117" s="37" t="n">
        <x:v>46283</x:v>
      </x:c>
      <x:c r="Z117" s="35" t="str">
        <x:v>W03</x:v>
      </x:c>
      <x:c r="AA117" s="35" t="str">
        <x:v>Sep'26</x:v>
      </x:c>
      <x:c r="AB117" s="35" t="str">
        <x:v>15 - 21</x:v>
      </x:c>
      <x:c r="AC117" s="35" t="str">
        <x:v>Week 3 of Sep 2026</x:v>
      </x:c>
      <x:c r="AD117" s="35" t="str">
        <x:v>Continue</x:v>
      </x:c>
      <x:c r="AE117" s="35" t="str"/>
      <x:c r="AF117" s="36" t="n">
        <x:v>39</x:v>
      </x:c>
      <x:c r="AG117" s="36" t="n">
        <x:v>17</x:v>
      </x:c>
      <x:c r="AH117" s="38" t="n">
        <x:f>IFERROR(AG117/AF117,0)</x:f>
        <x:v>0.4358974358974359</x:v>
      </x:c>
      <x:c r="AI117" s="36" t="n">
        <x:v>13</x:v>
      </x:c>
      <x:c r="AJ117" s="38" t="n">
        <x:f>IFERROR(AI117/AG117,0)</x:f>
        <x:v>0.7647058823529411</x:v>
      </x:c>
      <x:c r="AK117" s="36" t="n">
        <x:v>3</x:v>
      </x:c>
      <x:c r="AL117" s="36" t="n">
        <x:v>4</x:v>
      </x:c>
      <x:c r="AM117" s="36" t="n">
        <x:v>1</x:v>
      </x:c>
      <x:c r="AN117" s="38" t="n">
        <x:f>IFERROR(AL117/AG117,0)</x:f>
        <x:v>0.23529411764705882</x:v>
      </x:c>
      <x:c r="AO117" s="36" t="n">
        <x:f>BK116</x:f>
        <x:v>43</x:v>
      </x:c>
      <x:c r="AP117" s="36" t="n">
        <x:f>BL116</x:f>
        <x:v>52</x:v>
      </x:c>
      <x:c r="AQ117" s="36" t="n">
        <x:f>BM116</x:f>
        <x:v>51</x:v>
      </x:c>
      <x:c r="AR117" s="36" t="n">
        <x:f>BN116</x:f>
        <x:v>43</x:v>
      </x:c>
      <x:c r="AS117" s="36" t="n">
        <x:f>BO116</x:f>
        <x:v>31</x:v>
      </x:c>
      <x:c r="AT117" s="36" t="n">
        <x:f>BP116</x:f>
        <x:v>29</x:v>
      </x:c>
      <x:c r="AU117" s="36" t="n">
        <x:f>BQ116</x:f>
        <x:v>28</x:v>
      </x:c>
      <x:c r="AV117" s="36" t="n">
        <x:f>BR116</x:f>
        <x:v>60</x:v>
      </x:c>
      <x:c r="AW117" s="36" t="n">
        <x:f>BS116</x:f>
        <x:v>51</x:v>
      </x:c>
      <x:c r="AX117" s="36" t="n">
        <x:f>BT116</x:f>
        <x:v>52</x:v>
      </x:c>
      <x:c r="AY117" s="36" t="n">
        <x:f>SUM(AO117:AX117)</x:f>
        <x:v>440</x:v>
      </x:c>
      <x:c r="AZ117" s="36" t="n">
        <x:v>0</x:v>
      </x:c>
      <x:c r="BA117" s="36" t="n">
        <x:v>0</x:v>
      </x:c>
      <x:c r="BB117" s="36" t="n">
        <x:v>0</x:v>
      </x:c>
      <x:c r="BC117" s="36" t="n">
        <x:v>0</x:v>
      </x:c>
      <x:c r="BD117" s="36" t="n">
        <x:v>13</x:v>
      </x:c>
      <x:c r="BE117" s="36" t="n">
        <x:v>0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36"/>
      <x:c r="BK117" s="36" t="n">
        <x:f>MAX(0,AO117+AZ117-BV117)</x:f>
        <x:v>43</x:v>
      </x:c>
      <x:c r="BL117" s="36" t="n">
        <x:f>MAX(0,AP117+BA117-BW117)</x:f>
        <x:v>51</x:v>
      </x:c>
      <x:c r="BM117" s="36" t="n">
        <x:f>MAX(0,AQ117+BB117-BX117)</x:f>
        <x:v>51</x:v>
      </x:c>
      <x:c r="BN117" s="36" t="n">
        <x:f>MAX(0,AR117+BC117-BY117)</x:f>
        <x:v>43</x:v>
      </x:c>
      <x:c r="BO117" s="36" t="n">
        <x:f>MAX(0,AS117+BD117-BZ117)</x:f>
        <x:v>43</x:v>
      </x:c>
      <x:c r="BP117" s="36" t="n">
        <x:f>MAX(0,AT117+BE117-CA117)</x:f>
        <x:v>28</x:v>
      </x:c>
      <x:c r="BQ117" s="36" t="n">
        <x:f>MAX(0,AU117+BF117-CB117)</x:f>
        <x:v>28</x:v>
      </x:c>
      <x:c r="BR117" s="36" t="n">
        <x:f>MAX(0,AV117+BG117-CC117)</x:f>
        <x:v>59</x:v>
      </x:c>
      <x:c r="BS117" s="36" t="n">
        <x:f>MAX(0,AW117+BH117-CD117)</x:f>
        <x:v>51</x:v>
      </x:c>
      <x:c r="BT117" s="36" t="n">
        <x:f>MAX(0,AX117+BI117-CE117)</x:f>
        <x:v>51</x:v>
      </x:c>
      <x:c r="BU117" s="36" t="n">
        <x:f>SUM(BK117:BT117)</x:f>
        <x:v>448</x:v>
      </x:c>
      <x:c r="BV117" s="36" t="n">
        <x:v>0</x:v>
      </x:c>
      <x:c r="BW117" s="36" t="n">
        <x:v>1</x:v>
      </x:c>
      <x:c r="BX117" s="36" t="n">
        <x:v>0</x:v>
      </x:c>
      <x:c r="BY117" s="36" t="n">
        <x:v>0</x:v>
      </x:c>
      <x:c r="BZ117" s="36" t="n">
        <x:v>1</x:v>
      </x:c>
      <x:c r="CA117" s="36" t="n">
        <x:v>1</x:v>
      </x:c>
      <x:c r="CB117" s="36" t="n">
        <x:v>0</x:v>
      </x:c>
      <x:c r="CC117" s="36" t="n">
        <x:v>1</x:v>
      </x:c>
      <x:c r="CD117" s="36" t="n">
        <x:v>0</x:v>
      </x:c>
      <x:c r="CE117" s="36" t="n">
        <x:v>1</x:v>
      </x:c>
      <x:c r="CF117" s="36"/>
      <x:c r="CG117" s="36" t="n">
        <x:f>SUM(BV117,BW117,BX117,BY117)</x:f>
        <x:v>1</x:v>
      </x:c>
      <x:c r="CH117" s="36" t="n">
        <x:f>SUM(BZ117,CA117)</x:f>
        <x:v>2</x:v>
      </x:c>
      <x:c r="CI117" s="36" t="n">
        <x:f>SUM(CB117)</x:f>
        <x:v>0</x:v>
      </x:c>
      <x:c r="CJ117" s="36" t="n">
        <x:f>SUM(CC117,CD117)</x:f>
        <x:v>1</x:v>
      </x:c>
      <x:c r="CK117" s="36" t="n">
        <x:f>SUM(CE117)</x:f>
        <x:v>1</x:v>
      </x:c>
      <x:c r="CL117" s="36" t="n">
        <x:f>SUM(CG117:CK117)</x:f>
        <x:v>5</x:v>
      </x:c>
      <x:c r="CM117" s="39" t="n">
        <x:f>SUM(BV117*1,BW117*1,BX117*1,BY117*1)</x:f>
        <x:v>1</x:v>
      </x:c>
      <x:c r="CN117" s="39" t="n">
        <x:f>SUM(BZ117*0.324,CA117*0.416)</x:f>
        <x:v>0.74</x:v>
      </x:c>
      <x:c r="CO117" s="39" t="n">
        <x:f>SUM(CB117*0.75)</x:f>
        <x:v>0</x:v>
      </x:c>
      <x:c r="CP117" s="39" t="n">
        <x:f>SUM(CC117*0.325,CD117*0.2)</x:f>
        <x:v>0.325</x:v>
      </x:c>
      <x:c r="CQ117" s="39" t="n">
        <x:f>SUM(CE117*0.24)</x:f>
        <x:v>0.24</x:v>
      </x:c>
      <x:c r="CR117" s="39" t="n">
        <x:f>SUM(CM117:CQ117)</x:f>
        <x:v>2.3049999999999997</x:v>
      </x:c>
      <x:c r="CS117" s="36" t="n">
        <x:f>SUM(CG117:CH117)</x:f>
        <x:v>3</x:v>
      </x:c>
      <x:c r="CT117" s="36" t="str"/>
      <x:c r="CU117" s="36" t="n">
        <x:f>MIN(AG117,CG117)</x:f>
        <x:v>1</x:v>
      </x:c>
      <x:c r="CV117" s="36" t="n">
        <x:f>MIN(AG117,CH117)</x:f>
        <x:v>2</x:v>
      </x:c>
      <x:c r="CW117" s="36" t="n">
        <x:f>MIN(AG117,CI117)</x:f>
        <x:v>0</x:v>
      </x:c>
      <x:c r="CX117" s="36" t="n">
        <x:f>MIN(AG117,CJ117)</x:f>
        <x:v>1</x:v>
      </x:c>
      <x:c r="CY117" s="36" t="n">
        <x:f>MIN(AG117,CK117)</x:f>
        <x:v>1</x:v>
      </x:c>
    </x:row>
    <x:row r="118" ht="18" customHeight="1">
      <x:c r="A118" s="35" t="str">
        <x:v>Area TWT-03</x:v>
      </x:c>
      <x:c r="B118" s="35" t="str">
        <x:v>Area Lead TWT-03</x:v>
      </x:c>
      <x:c r="C118" s="35" t="str">
        <x:v>Field Lead TWT-01</x:v>
      </x:c>
      <x:c r="D118" s="35" t="str">
        <x:v>City TWT-E</x:v>
      </x:c>
      <x:c r="E118" s="35" t="n">
        <x:v>4</x:v>
      </x:c>
      <x:c r="F118" s="35" t="n">
        <x:v>24</x:v>
      </x:c>
      <x:c r="G118" s="35" t="n">
        <x:v>1</x:v>
      </x:c>
      <x:c r="H118" s="35" t="str">
        <x:v>Promoter</x:v>
      </x:c>
      <x:c r="I118" s="35" t="str">
        <x:v>Agency TWT-01</x:v>
      </x:c>
      <x:c r="J118" s="35" t="str">
        <x:v>PR-TWT-002</x:v>
      </x:c>
      <x:c r="K118" s="35" t="str">
        <x:v>Masked Promoter TWT-002</x:v>
      </x:c>
      <x:c r="L118" s="35" t="str">
        <x:v>9XXXX10002</x:v>
      </x:c>
      <x:c r="M118" s="37" t="n">
        <x:v>46176</x:v>
      </x:c>
      <x:c r="N118" s="35" t="str">
        <x:v>Cohort 3</x:v>
      </x:c>
      <x:c r="O118" s="35" t="str">
        <x:v>DIST-TWT-01</x:v>
      </x:c>
      <x:c r="P118" s="35" t="str">
        <x:v>Masked Distributor TWT-01</x:v>
      </x:c>
      <x:c r="Q118" s="35" t="str">
        <x:v>P-TWT-005</x:v>
      </x:c>
      <x:c r="R118" s="35" t="str">
        <x:v>TWT-005</x:v>
      </x:c>
      <x:c r="S118" s="35" t="str">
        <x:v>Masked Store TWT-005</x:v>
      </x:c>
      <x:c r="T118" s="35" t="str">
        <x:v>XX1005</x:v>
      </x:c>
      <x:c r="U118" s="35" t="str">
        <x:v>Health Store</x:v>
      </x:c>
      <x:c r="V118" s="35" t="str">
        <x:v>Masked</x:v>
      </x:c>
      <x:c r="W118" s="35" t="str">
        <x:v>Masked</x:v>
      </x:c>
      <x:c r="X118" s="37" t="n">
        <x:v>46209</x:v>
      </x:c>
      <x:c r="Y118" s="37" t="n">
        <x:v>46284</x:v>
      </x:c>
      <x:c r="Z118" s="35" t="str">
        <x:v>W03</x:v>
      </x:c>
      <x:c r="AA118" s="35" t="str">
        <x:v>Sep'26</x:v>
      </x:c>
      <x:c r="AB118" s="35" t="str">
        <x:v>15 - 21</x:v>
      </x:c>
      <x:c r="AC118" s="35" t="str">
        <x:v>Week 3 of Sep 2026</x:v>
      </x:c>
      <x:c r="AD118" s="35" t="str">
        <x:v>Continue</x:v>
      </x:c>
      <x:c r="AE118" s="35" t="str">
        <x:v>Normal operations</x:v>
      </x:c>
      <x:c r="AF118" s="36" t="n">
        <x:v>57</x:v>
      </x:c>
      <x:c r="AG118" s="36" t="n">
        <x:v>24</x:v>
      </x:c>
      <x:c r="AH118" s="38" t="n">
        <x:f>IFERROR(AG118/AF118,0)</x:f>
        <x:v>0.42105263157894735</x:v>
      </x:c>
      <x:c r="AI118" s="36" t="n">
        <x:v>18</x:v>
      </x:c>
      <x:c r="AJ118" s="38" t="n">
        <x:f>IFERROR(AI118/AG118,0)</x:f>
        <x:v>0.75</x:v>
      </x:c>
      <x:c r="AK118" s="36" t="n">
        <x:v>7</x:v>
      </x:c>
      <x:c r="AL118" s="36" t="n">
        <x:v>7</x:v>
      </x:c>
      <x:c r="AM118" s="36" t="n">
        <x:v>1</x:v>
      </x:c>
      <x:c r="AN118" s="38" t="n">
        <x:f>IFERROR(AL118/AG118,0)</x:f>
        <x:v>0.2916666666666667</x:v>
      </x:c>
      <x:c r="AO118" s="36" t="n">
        <x:f>BK117</x:f>
        <x:v>43</x:v>
      </x:c>
      <x:c r="AP118" s="36" t="n">
        <x:f>BL117</x:f>
        <x:v>51</x:v>
      </x:c>
      <x:c r="AQ118" s="36" t="n">
        <x:f>BM117</x:f>
        <x:v>51</x:v>
      </x:c>
      <x:c r="AR118" s="36" t="n">
        <x:f>BN117</x:f>
        <x:v>43</x:v>
      </x:c>
      <x:c r="AS118" s="36" t="n">
        <x:f>BO117</x:f>
        <x:v>43</x:v>
      </x:c>
      <x:c r="AT118" s="36" t="n">
        <x:f>BP117</x:f>
        <x:v>28</x:v>
      </x:c>
      <x:c r="AU118" s="36" t="n">
        <x:f>BQ117</x:f>
        <x:v>28</x:v>
      </x:c>
      <x:c r="AV118" s="36" t="n">
        <x:f>BR117</x:f>
        <x:v>59</x:v>
      </x:c>
      <x:c r="AW118" s="36" t="n">
        <x:f>BS117</x:f>
        <x:v>51</x:v>
      </x:c>
      <x:c r="AX118" s="36" t="n">
        <x:f>BT117</x:f>
        <x:v>51</x:v>
      </x:c>
      <x:c r="AY118" s="36" t="n">
        <x:f>SUM(AO118:AX118)</x:f>
        <x:v>448</x:v>
      </x:c>
      <x:c r="AZ118" s="36" t="n">
        <x:v>0</x:v>
      </x:c>
      <x:c r="BA118" s="36" t="n">
        <x:v>0</x:v>
      </x:c>
      <x:c r="BB118" s="36" t="n">
        <x:v>0</x:v>
      </x:c>
      <x:c r="BC118" s="36" t="n">
        <x:v>0</x:v>
      </x:c>
      <x:c r="BD118" s="36" t="n">
        <x:v>0</x:v>
      </x:c>
      <x:c r="BE118" s="36" t="n">
        <x:v>15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36"/>
      <x:c r="BK118" s="36" t="n">
        <x:f>MAX(0,AO118+AZ118-BV118)</x:f>
        <x:v>42</x:v>
      </x:c>
      <x:c r="BL118" s="36" t="n">
        <x:f>MAX(0,AP118+BA118-BW118)</x:f>
        <x:v>51</x:v>
      </x:c>
      <x:c r="BM118" s="36" t="n">
        <x:f>MAX(0,AQ118+BB118-BX118)</x:f>
        <x:v>51</x:v>
      </x:c>
      <x:c r="BN118" s="36" t="n">
        <x:f>MAX(0,AR118+BC118-BY118)</x:f>
        <x:v>43</x:v>
      </x:c>
      <x:c r="BO118" s="36" t="n">
        <x:f>MAX(0,AS118+BD118-BZ118)</x:f>
        <x:v>42</x:v>
      </x:c>
      <x:c r="BP118" s="36" t="n">
        <x:f>MAX(0,AT118+BE118-CA118)</x:f>
        <x:v>41</x:v>
      </x:c>
      <x:c r="BQ118" s="36" t="n">
        <x:f>MAX(0,AU118+BF118-CB118)</x:f>
        <x:v>27</x:v>
      </x:c>
      <x:c r="BR118" s="36" t="n">
        <x:f>MAX(0,AV118+BG118-CC118)</x:f>
        <x:v>58</x:v>
      </x:c>
      <x:c r="BS118" s="36" t="n">
        <x:f>MAX(0,AW118+BH118-CD118)</x:f>
        <x:v>50</x:v>
      </x:c>
      <x:c r="BT118" s="36" t="n">
        <x:f>MAX(0,AX118+BI118-CE118)</x:f>
        <x:v>50</x:v>
      </x:c>
      <x:c r="BU118" s="36" t="n">
        <x:f>SUM(BK118:BT118)</x:f>
        <x:v>455</x:v>
      </x:c>
      <x:c r="BV118" s="36" t="n">
        <x:v>1</x:v>
      </x:c>
      <x:c r="BW118" s="36" t="n">
        <x:v>0</x:v>
      </x:c>
      <x:c r="BX118" s="36" t="n">
        <x:v>0</x:v>
      </x:c>
      <x:c r="BY118" s="36" t="n">
        <x:v>0</x:v>
      </x:c>
      <x:c r="BZ118" s="36" t="n">
        <x:v>1</x:v>
      </x:c>
      <x:c r="CA118" s="36" t="n">
        <x:v>2</x:v>
      </x:c>
      <x:c r="CB118" s="36" t="n">
        <x:v>1</x:v>
      </x:c>
      <x:c r="CC118" s="36" t="n">
        <x:v>1</x:v>
      </x:c>
      <x:c r="CD118" s="36" t="n">
        <x:v>1</x:v>
      </x:c>
      <x:c r="CE118" s="36" t="n">
        <x:v>1</x:v>
      </x:c>
      <x:c r="CF118" s="36"/>
      <x:c r="CG118" s="36" t="n">
        <x:f>SUM(BV118,BW118,BX118,BY118)</x:f>
        <x:v>1</x:v>
      </x:c>
      <x:c r="CH118" s="36" t="n">
        <x:f>SUM(BZ118,CA118)</x:f>
        <x:v>3</x:v>
      </x:c>
      <x:c r="CI118" s="36" t="n">
        <x:f>SUM(CB118)</x:f>
        <x:v>1</x:v>
      </x:c>
      <x:c r="CJ118" s="36" t="n">
        <x:f>SUM(CC118,CD118)</x:f>
        <x:v>2</x:v>
      </x:c>
      <x:c r="CK118" s="36" t="n">
        <x:f>SUM(CE118)</x:f>
        <x:v>1</x:v>
      </x:c>
      <x:c r="CL118" s="36" t="n">
        <x:f>SUM(CG118:CK118)</x:f>
        <x:v>8</x:v>
      </x:c>
      <x:c r="CM118" s="39" t="n">
        <x:f>SUM(BV118*1,BW118*1,BX118*1,BY118*1)</x:f>
        <x:v>1</x:v>
      </x:c>
      <x:c r="CN118" s="39" t="n">
        <x:f>SUM(BZ118*0.324,CA118*0.416)</x:f>
        <x:v>1.156</x:v>
      </x:c>
      <x:c r="CO118" s="39" t="n">
        <x:f>SUM(CB118*0.75)</x:f>
        <x:v>0.75</x:v>
      </x:c>
      <x:c r="CP118" s="39" t="n">
        <x:f>SUM(CC118*0.325,CD118*0.2)</x:f>
        <x:v>0.525</x:v>
      </x:c>
      <x:c r="CQ118" s="39" t="n">
        <x:f>SUM(CE118*0.24)</x:f>
        <x:v>0.24</x:v>
      </x:c>
      <x:c r="CR118" s="39" t="n">
        <x:f>SUM(CM118:CQ118)</x:f>
        <x:v>3.6709999999999994</x:v>
      </x:c>
      <x:c r="CS118" s="36" t="n">
        <x:f>SUM(CG118:CH118)</x:f>
        <x:v>4</x:v>
      </x:c>
      <x:c r="CT118" s="36" t="str"/>
      <x:c r="CU118" s="36" t="n">
        <x:f>MIN(AG118,CG118)</x:f>
        <x:v>1</x:v>
      </x:c>
      <x:c r="CV118" s="36" t="n">
        <x:f>MIN(AG118,CH118)</x:f>
        <x:v>3</x:v>
      </x:c>
      <x:c r="CW118" s="36" t="n">
        <x:f>MIN(AG118,CI118)</x:f>
        <x:v>1</x:v>
      </x:c>
      <x:c r="CX118" s="36" t="n">
        <x:f>MIN(AG118,CJ118)</x:f>
        <x:v>2</x:v>
      </x:c>
      <x:c r="CY118" s="36" t="n">
        <x:f>MIN(AG118,CK118)</x:f>
        <x:v>1</x:v>
      </x:c>
    </x:row>
    <x:row r="119" ht="18" customHeight="1">
      <x:c r="A119" s="35" t="str">
        <x:v>Area TWT-03</x:v>
      </x:c>
      <x:c r="B119" s="35" t="str">
        <x:v>Area Lead TWT-03</x:v>
      </x:c>
      <x:c r="C119" s="35" t="str">
        <x:v>Field Lead TWT-01</x:v>
      </x:c>
      <x:c r="D119" s="35" t="str">
        <x:v>City TWT-E</x:v>
      </x:c>
      <x:c r="E119" s="35" t="n">
        <x:v>4</x:v>
      </x:c>
      <x:c r="F119" s="35" t="n">
        <x:v>24</x:v>
      </x:c>
      <x:c r="G119" s="35" t="n">
        <x:v>1</x:v>
      </x:c>
      <x:c r="H119" s="35" t="str">
        <x:v>Promoter</x:v>
      </x:c>
      <x:c r="I119" s="35" t="str">
        <x:v>Agency TWT-01</x:v>
      </x:c>
      <x:c r="J119" s="35" t="str">
        <x:v>PR-TWT-002</x:v>
      </x:c>
      <x:c r="K119" s="35" t="str">
        <x:v>Masked Promoter TWT-002</x:v>
      </x:c>
      <x:c r="L119" s="35" t="str">
        <x:v>9XXXX10002</x:v>
      </x:c>
      <x:c r="M119" s="37" t="n">
        <x:v>46176</x:v>
      </x:c>
      <x:c r="N119" s="35" t="str">
        <x:v>Cohort 3</x:v>
      </x:c>
      <x:c r="O119" s="35" t="str">
        <x:v>DIST-TWT-01</x:v>
      </x:c>
      <x:c r="P119" s="35" t="str">
        <x:v>Masked Distributor TWT-01</x:v>
      </x:c>
      <x:c r="Q119" s="35" t="str">
        <x:v>P-TWT-005</x:v>
      </x:c>
      <x:c r="R119" s="35" t="str">
        <x:v>TWT-005</x:v>
      </x:c>
      <x:c r="S119" s="35" t="str">
        <x:v>Masked Store TWT-005</x:v>
      </x:c>
      <x:c r="T119" s="35" t="str">
        <x:v>XX1005</x:v>
      </x:c>
      <x:c r="U119" s="35" t="str">
        <x:v>Health Store</x:v>
      </x:c>
      <x:c r="V119" s="35" t="str">
        <x:v>Masked</x:v>
      </x:c>
      <x:c r="W119" s="35" t="str">
        <x:v>Masked</x:v>
      </x:c>
      <x:c r="X119" s="37" t="n">
        <x:v>46209</x:v>
      </x:c>
      <x:c r="Y119" s="37" t="n">
        <x:v>46286</x:v>
      </x:c>
      <x:c r="Z119" s="35" t="str">
        <x:v>W03</x:v>
      </x:c>
      <x:c r="AA119" s="35" t="str">
        <x:v>Sep'26</x:v>
      </x:c>
      <x:c r="AB119" s="35" t="str">
        <x:v>15 - 21</x:v>
      </x:c>
      <x:c r="AC119" s="35" t="str">
        <x:v>Week 3 of Sep 2026</x:v>
      </x:c>
      <x:c r="AD119" s="35" t="str">
        <x:v>Continue</x:v>
      </x:c>
      <x:c r="AE119" s="35" t="str"/>
      <x:c r="AF119" s="36" t="n">
        <x:v>58</x:v>
      </x:c>
      <x:c r="AG119" s="36" t="n">
        <x:v>28</x:v>
      </x:c>
      <x:c r="AH119" s="38" t="n">
        <x:f>IFERROR(AG119/AF119,0)</x:f>
        <x:v>0.4827586206896552</x:v>
      </x:c>
      <x:c r="AI119" s="36" t="n">
        <x:v>23</x:v>
      </x:c>
      <x:c r="AJ119" s="38" t="n">
        <x:f>IFERROR(AI119/AG119,0)</x:f>
        <x:v>0.8214285714285714</x:v>
      </x:c>
      <x:c r="AK119" s="36" t="n">
        <x:v>7</x:v>
      </x:c>
      <x:c r="AL119" s="36" t="n">
        <x:v>10</x:v>
      </x:c>
      <x:c r="AM119" s="36" t="n">
        <x:v>1</x:v>
      </x:c>
      <x:c r="AN119" s="38" t="n">
        <x:f>IFERROR(AL119/AG119,0)</x:f>
        <x:v>0.35714285714285715</x:v>
      </x:c>
      <x:c r="AO119" s="36" t="n">
        <x:f>BK118</x:f>
        <x:v>42</x:v>
      </x:c>
      <x:c r="AP119" s="36" t="n">
        <x:f>BL118</x:f>
        <x:v>51</x:v>
      </x:c>
      <x:c r="AQ119" s="36" t="n">
        <x:f>BM118</x:f>
        <x:v>51</x:v>
      </x:c>
      <x:c r="AR119" s="36" t="n">
        <x:f>BN118</x:f>
        <x:v>43</x:v>
      </x:c>
      <x:c r="AS119" s="36" t="n">
        <x:f>BO118</x:f>
        <x:v>42</x:v>
      </x:c>
      <x:c r="AT119" s="36" t="n">
        <x:f>BP118</x:f>
        <x:v>41</x:v>
      </x:c>
      <x:c r="AU119" s="36" t="n">
        <x:f>BQ118</x:f>
        <x:v>27</x:v>
      </x:c>
      <x:c r="AV119" s="36" t="n">
        <x:f>BR118</x:f>
        <x:v>58</x:v>
      </x:c>
      <x:c r="AW119" s="36" t="n">
        <x:f>BS118</x:f>
        <x:v>50</x:v>
      </x:c>
      <x:c r="AX119" s="36" t="n">
        <x:f>BT118</x:f>
        <x:v>50</x:v>
      </x:c>
      <x:c r="AY119" s="36" t="n">
        <x:f>SUM(AO119:AX119)</x:f>
        <x:v>455</x:v>
      </x:c>
      <x:c r="AZ119" s="36" t="n">
        <x:v>10</x:v>
      </x:c>
      <x:c r="BA119" s="36" t="n">
        <x:v>0</x:v>
      </x:c>
      <x:c r="BB119" s="36" t="n">
        <x:v>0</x:v>
      </x:c>
      <x:c r="BC119" s="36" t="n">
        <x:v>0</x:v>
      </x:c>
      <x:c r="BD119" s="36" t="n">
        <x:v>0</x:v>
      </x:c>
      <x:c r="BE119" s="36" t="n">
        <x:v>0</x:v>
      </x:c>
      <x:c r="BF119" s="36" t="n">
        <x:v>17</x:v>
      </x:c>
      <x:c r="BG119" s="36" t="n">
        <x:v>0</x:v>
      </x:c>
      <x:c r="BH119" s="36" t="n">
        <x:v>0</x:v>
      </x:c>
      <x:c r="BI119" s="36" t="n">
        <x:v>0</x:v>
      </x:c>
      <x:c r="BJ119" s="36"/>
      <x:c r="BK119" s="36" t="n">
        <x:f>MAX(0,AO119+AZ119-BV119)</x:f>
        <x:v>52</x:v>
      </x:c>
      <x:c r="BL119" s="36" t="n">
        <x:f>MAX(0,AP119+BA119-BW119)</x:f>
        <x:v>51</x:v>
      </x:c>
      <x:c r="BM119" s="36" t="n">
        <x:f>MAX(0,AQ119+BB119-BX119)</x:f>
        <x:v>50</x:v>
      </x:c>
      <x:c r="BN119" s="36" t="n">
        <x:f>MAX(0,AR119+BC119-BY119)</x:f>
        <x:v>43</x:v>
      </x:c>
      <x:c r="BO119" s="36" t="n">
        <x:f>MAX(0,AS119+BD119-BZ119)</x:f>
        <x:v>41</x:v>
      </x:c>
      <x:c r="BP119" s="36" t="n">
        <x:f>MAX(0,AT119+BE119-CA119)</x:f>
        <x:v>40</x:v>
      </x:c>
      <x:c r="BQ119" s="36" t="n">
        <x:f>MAX(0,AU119+BF119-CB119)</x:f>
        <x:v>43</x:v>
      </x:c>
      <x:c r="BR119" s="36" t="n">
        <x:f>MAX(0,AV119+BG119-CC119)</x:f>
        <x:v>57</x:v>
      </x:c>
      <x:c r="BS119" s="36" t="n">
        <x:f>MAX(0,AW119+BH119-CD119)</x:f>
        <x:v>50</x:v>
      </x:c>
      <x:c r="BT119" s="36" t="n">
        <x:f>MAX(0,AX119+BI119-CE119)</x:f>
        <x:v>49</x:v>
      </x:c>
      <x:c r="BU119" s="36" t="n">
        <x:f>SUM(BK119:BT119)</x:f>
        <x:v>476</x:v>
      </x:c>
      <x:c r="BV119" s="36" t="n">
        <x:v>0</x:v>
      </x:c>
      <x:c r="BW119" s="36" t="n">
        <x:v>0</x:v>
      </x:c>
      <x:c r="BX119" s="36" t="n">
        <x:v>1</x:v>
      </x:c>
      <x:c r="BY119" s="36" t="n">
        <x:v>0</x:v>
      </x:c>
      <x:c r="BZ119" s="36" t="n">
        <x:v>1</x:v>
      </x:c>
      <x:c r="CA119" s="36" t="n">
        <x:v>1</x:v>
      </x:c>
      <x:c r="CB119" s="36" t="n">
        <x:v>1</x:v>
      </x:c>
      <x:c r="CC119" s="36" t="n">
        <x:v>1</x:v>
      </x:c>
      <x:c r="CD119" s="36" t="n">
        <x:v>0</x:v>
      </x:c>
      <x:c r="CE119" s="36" t="n">
        <x:v>1</x:v>
      </x:c>
      <x:c r="CF119" s="36"/>
      <x:c r="CG119" s="36" t="n">
        <x:f>SUM(BV119,BW119,BX119,BY119)</x:f>
        <x:v>1</x:v>
      </x:c>
      <x:c r="CH119" s="36" t="n">
        <x:f>SUM(BZ119,CA119)</x:f>
        <x:v>2</x:v>
      </x:c>
      <x:c r="CI119" s="36" t="n">
        <x:f>SUM(CB119)</x:f>
        <x:v>1</x:v>
      </x:c>
      <x:c r="CJ119" s="36" t="n">
        <x:f>SUM(CC119,CD119)</x:f>
        <x:v>1</x:v>
      </x:c>
      <x:c r="CK119" s="36" t="n">
        <x:f>SUM(CE119)</x:f>
        <x:v>1</x:v>
      </x:c>
      <x:c r="CL119" s="36" t="n">
        <x:f>SUM(CG119:CK119)</x:f>
        <x:v>6</x:v>
      </x:c>
      <x:c r="CM119" s="39" t="n">
        <x:f>SUM(BV119*1,BW119*1,BX119*1,BY119*1)</x:f>
        <x:v>1</x:v>
      </x:c>
      <x:c r="CN119" s="39" t="n">
        <x:f>SUM(BZ119*0.324,CA119*0.416)</x:f>
        <x:v>0.74</x:v>
      </x:c>
      <x:c r="CO119" s="39" t="n">
        <x:f>SUM(CB119*0.75)</x:f>
        <x:v>0.75</x:v>
      </x:c>
      <x:c r="CP119" s="39" t="n">
        <x:f>SUM(CC119*0.325,CD119*0.2)</x:f>
        <x:v>0.325</x:v>
      </x:c>
      <x:c r="CQ119" s="39" t="n">
        <x:f>SUM(CE119*0.24)</x:f>
        <x:v>0.24</x:v>
      </x:c>
      <x:c r="CR119" s="39" t="n">
        <x:f>SUM(CM119:CQ119)</x:f>
        <x:v>3.0550000000000006</x:v>
      </x:c>
      <x:c r="CS119" s="36" t="n">
        <x:f>SUM(CG119:CH119)</x:f>
        <x:v>3</x:v>
      </x:c>
      <x:c r="CT119" s="36" t="str"/>
      <x:c r="CU119" s="36" t="n">
        <x:f>MIN(AG119,CG119)</x:f>
        <x:v>1</x:v>
      </x:c>
      <x:c r="CV119" s="36" t="n">
        <x:f>MIN(AG119,CH119)</x:f>
        <x:v>2</x:v>
      </x:c>
      <x:c r="CW119" s="36" t="n">
        <x:f>MIN(AG119,CI119)</x:f>
        <x:v>1</x:v>
      </x:c>
      <x:c r="CX119" s="36" t="n">
        <x:f>MIN(AG119,CJ119)</x:f>
        <x:v>1</x:v>
      </x:c>
      <x:c r="CY119" s="36" t="n">
        <x:f>MIN(AG119,CK119)</x:f>
        <x:v>1</x:v>
      </x:c>
    </x:row>
    <x:row r="120" ht="18" customHeight="1">
      <x:c r="A120" s="35" t="str">
        <x:v>Area TWT-03</x:v>
      </x:c>
      <x:c r="B120" s="35" t="str">
        <x:v>Area Lead TWT-03</x:v>
      </x:c>
      <x:c r="C120" s="35" t="str">
        <x:v>Field Lead TWT-01</x:v>
      </x:c>
      <x:c r="D120" s="35" t="str">
        <x:v>City TWT-E</x:v>
      </x:c>
      <x:c r="E120" s="35" t="n">
        <x:v>4</x:v>
      </x:c>
      <x:c r="F120" s="35" t="n">
        <x:v>24</x:v>
      </x:c>
      <x:c r="G120" s="35" t="n">
        <x:v>1</x:v>
      </x:c>
      <x:c r="H120" s="35" t="str">
        <x:v>Promoter</x:v>
      </x:c>
      <x:c r="I120" s="35" t="str">
        <x:v>Agency TWT-01</x:v>
      </x:c>
      <x:c r="J120" s="35" t="str">
        <x:v>PR-TWT-002</x:v>
      </x:c>
      <x:c r="K120" s="35" t="str">
        <x:v>Masked Promoter TWT-002</x:v>
      </x:c>
      <x:c r="L120" s="35" t="str">
        <x:v>9XXXX10002</x:v>
      </x:c>
      <x:c r="M120" s="37" t="n">
        <x:v>46176</x:v>
      </x:c>
      <x:c r="N120" s="35" t="str">
        <x:v>Cohort 3</x:v>
      </x:c>
      <x:c r="O120" s="35" t="str">
        <x:v>DIST-TWT-01</x:v>
      </x:c>
      <x:c r="P120" s="35" t="str">
        <x:v>Masked Distributor TWT-01</x:v>
      </x:c>
      <x:c r="Q120" s="35" t="str">
        <x:v>P-TWT-005</x:v>
      </x:c>
      <x:c r="R120" s="35" t="str">
        <x:v>TWT-005</x:v>
      </x:c>
      <x:c r="S120" s="35" t="str">
        <x:v>Masked Store TWT-005</x:v>
      </x:c>
      <x:c r="T120" s="35" t="str">
        <x:v>XX1005</x:v>
      </x:c>
      <x:c r="U120" s="35" t="str">
        <x:v>Health Store</x:v>
      </x:c>
      <x:c r="V120" s="35" t="str">
        <x:v>Masked</x:v>
      </x:c>
      <x:c r="W120" s="35" t="str">
        <x:v>Masked</x:v>
      </x:c>
      <x:c r="X120" s="37" t="n">
        <x:v>46209</x:v>
      </x:c>
      <x:c r="Y120" s="37" t="n">
        <x:v>46287</x:v>
      </x:c>
      <x:c r="Z120" s="35" t="str">
        <x:v>W04</x:v>
      </x:c>
      <x:c r="AA120" s="35" t="str">
        <x:v>Sep'26</x:v>
      </x:c>
      <x:c r="AB120" s="35" t="str">
        <x:v>22 - 28</x:v>
      </x:c>
      <x:c r="AC120" s="35" t="str">
        <x:v>Week 4 of Sep 2026</x:v>
      </x:c>
      <x:c r="AD120" s="35" t="str">
        <x:v>Continue</x:v>
      </x:c>
      <x:c r="AE120" s="35" t="str"/>
      <x:c r="AF120" s="36" t="n">
        <x:v>40</x:v>
      </x:c>
      <x:c r="AG120" s="36" t="n">
        <x:v>15</x:v>
      </x:c>
      <x:c r="AH120" s="38" t="n">
        <x:f>IFERROR(AG120/AF120,0)</x:f>
        <x:v>0.375</x:v>
      </x:c>
      <x:c r="AI120" s="36" t="n">
        <x:v>14</x:v>
      </x:c>
      <x:c r="AJ120" s="38" t="n">
        <x:f>IFERROR(AI120/AG120,0)</x:f>
        <x:v>0.9333333333333333</x:v>
      </x:c>
      <x:c r="AK120" s="36" t="n">
        <x:v>2</x:v>
      </x:c>
      <x:c r="AL120" s="36" t="n">
        <x:v>4</x:v>
      </x:c>
      <x:c r="AM120" s="36" t="n">
        <x:v>1</x:v>
      </x:c>
      <x:c r="AN120" s="38" t="n">
        <x:f>IFERROR(AL120/AG120,0)</x:f>
        <x:v>0.26666666666666666</x:v>
      </x:c>
      <x:c r="AO120" s="36" t="n">
        <x:f>BK119</x:f>
        <x:v>52</x:v>
      </x:c>
      <x:c r="AP120" s="36" t="n">
        <x:f>BL119</x:f>
        <x:v>51</x:v>
      </x:c>
      <x:c r="AQ120" s="36" t="n">
        <x:f>BM119</x:f>
        <x:v>50</x:v>
      </x:c>
      <x:c r="AR120" s="36" t="n">
        <x:f>BN119</x:f>
        <x:v>43</x:v>
      </x:c>
      <x:c r="AS120" s="36" t="n">
        <x:f>BO119</x:f>
        <x:v>41</x:v>
      </x:c>
      <x:c r="AT120" s="36" t="n">
        <x:f>BP119</x:f>
        <x:v>40</x:v>
      </x:c>
      <x:c r="AU120" s="36" t="n">
        <x:f>BQ119</x:f>
        <x:v>43</x:v>
      </x:c>
      <x:c r="AV120" s="36" t="n">
        <x:f>BR119</x:f>
        <x:v>57</x:v>
      </x:c>
      <x:c r="AW120" s="36" t="n">
        <x:f>BS119</x:f>
        <x:v>50</x:v>
      </x:c>
      <x:c r="AX120" s="36" t="n">
        <x:f>BT119</x:f>
        <x:v>49</x:v>
      </x:c>
      <x:c r="AY120" s="36" t="n">
        <x:f>SUM(AO120:AX120)</x:f>
        <x:v>476</x:v>
      </x:c>
      <x:c r="AZ120" s="36" t="n">
        <x:v>0</x:v>
      </x:c>
      <x:c r="BA120" s="36" t="n">
        <x:v>18</x:v>
      </x:c>
      <x:c r="BB120" s="36" t="n">
        <x:v>0</x:v>
      </x:c>
      <x:c r="BC120" s="36" t="n">
        <x:v>0</x:v>
      </x:c>
      <x:c r="BD120" s="36" t="n">
        <x:v>0</x:v>
      </x:c>
      <x:c r="BE120" s="36" t="n">
        <x:v>0</x:v>
      </x:c>
      <x:c r="BF120" s="36" t="n">
        <x:v>0</x:v>
      </x:c>
      <x:c r="BG120" s="36" t="n">
        <x:v>12</x:v>
      </x:c>
      <x:c r="BH120" s="36" t="n">
        <x:v>0</x:v>
      </x:c>
      <x:c r="BI120" s="36" t="n">
        <x:v>0</x:v>
      </x:c>
      <x:c r="BJ120" s="36"/>
      <x:c r="BK120" s="36" t="n">
        <x:f>MAX(0,AO120+AZ120-BV120)</x:f>
        <x:v>52</x:v>
      </x:c>
      <x:c r="BL120" s="36" t="n">
        <x:f>MAX(0,AP120+BA120-BW120)</x:f>
        <x:v>68</x:v>
      </x:c>
      <x:c r="BM120" s="36" t="n">
        <x:f>MAX(0,AQ120+BB120-BX120)</x:f>
        <x:v>49</x:v>
      </x:c>
      <x:c r="BN120" s="36" t="n">
        <x:f>MAX(0,AR120+BC120-BY120)</x:f>
        <x:v>42</x:v>
      </x:c>
      <x:c r="BO120" s="36" t="n">
        <x:f>MAX(0,AS120+BD120-BZ120)</x:f>
        <x:v>40</x:v>
      </x:c>
      <x:c r="BP120" s="36" t="n">
        <x:f>MAX(0,AT120+BE120-CA120)</x:f>
        <x:v>39</x:v>
      </x:c>
      <x:c r="BQ120" s="36" t="n">
        <x:f>MAX(0,AU120+BF120-CB120)</x:f>
        <x:v>42</x:v>
      </x:c>
      <x:c r="BR120" s="36" t="n">
        <x:f>MAX(0,AV120+BG120-CC120)</x:f>
        <x:v>68</x:v>
      </x:c>
      <x:c r="BS120" s="36" t="n">
        <x:f>MAX(0,AW120+BH120-CD120)</x:f>
        <x:v>50</x:v>
      </x:c>
      <x:c r="BT120" s="36" t="n">
        <x:f>MAX(0,AX120+BI120-CE120)</x:f>
        <x:v>48</x:v>
      </x:c>
      <x:c r="BU120" s="36" t="n">
        <x:f>SUM(BK120:BT120)</x:f>
        <x:v>498</x:v>
      </x:c>
      <x:c r="BV120" s="36" t="n">
        <x:v>0</x:v>
      </x:c>
      <x:c r="BW120" s="36" t="n">
        <x:v>1</x:v>
      </x:c>
      <x:c r="BX120" s="36" t="n">
        <x:v>1</x:v>
      </x:c>
      <x:c r="BY120" s="36" t="n">
        <x:v>1</x:v>
      </x:c>
      <x:c r="BZ120" s="36" t="n">
        <x:v>1</x:v>
      </x:c>
      <x:c r="CA120" s="36" t="n">
        <x:v>1</x:v>
      </x:c>
      <x:c r="CB120" s="36" t="n">
        <x:v>1</x:v>
      </x:c>
      <x:c r="CC120" s="36" t="n">
        <x:v>1</x:v>
      </x:c>
      <x:c r="CD120" s="36" t="n">
        <x:v>0</x:v>
      </x:c>
      <x:c r="CE120" s="36" t="n">
        <x:v>1</x:v>
      </x:c>
      <x:c r="CF120" s="36"/>
      <x:c r="CG120" s="36" t="n">
        <x:f>SUM(BV120,BW120,BX120,BY120)</x:f>
        <x:v>3</x:v>
      </x:c>
      <x:c r="CH120" s="36" t="n">
        <x:f>SUM(BZ120,CA120)</x:f>
        <x:v>2</x:v>
      </x:c>
      <x:c r="CI120" s="36" t="n">
        <x:f>SUM(CB120)</x:f>
        <x:v>1</x:v>
      </x:c>
      <x:c r="CJ120" s="36" t="n">
        <x:f>SUM(CC120,CD120)</x:f>
        <x:v>1</x:v>
      </x:c>
      <x:c r="CK120" s="36" t="n">
        <x:f>SUM(CE120)</x:f>
        <x:v>1</x:v>
      </x:c>
      <x:c r="CL120" s="36" t="n">
        <x:f>SUM(CG120:CK120)</x:f>
        <x:v>8</x:v>
      </x:c>
      <x:c r="CM120" s="39" t="n">
        <x:f>SUM(BV120*1,BW120*1,BX120*1,BY120*1)</x:f>
        <x:v>3</x:v>
      </x:c>
      <x:c r="CN120" s="39" t="n">
        <x:f>SUM(BZ120*0.324,CA120*0.416)</x:f>
        <x:v>0.74</x:v>
      </x:c>
      <x:c r="CO120" s="39" t="n">
        <x:f>SUM(CB120*0.75)</x:f>
        <x:v>0.75</x:v>
      </x:c>
      <x:c r="CP120" s="39" t="n">
        <x:f>SUM(CC120*0.325,CD120*0.2)</x:f>
        <x:v>0.325</x:v>
      </x:c>
      <x:c r="CQ120" s="39" t="n">
        <x:f>SUM(CE120*0.24)</x:f>
        <x:v>0.24</x:v>
      </x:c>
      <x:c r="CR120" s="39" t="n">
        <x:f>SUM(CM120:CQ120)</x:f>
        <x:v>5.055000000000001</x:v>
      </x:c>
      <x:c r="CS120" s="36" t="n">
        <x:f>SUM(CG120:CH120)</x:f>
        <x:v>5</x:v>
      </x:c>
      <x:c r="CT120" s="36" t="str"/>
      <x:c r="CU120" s="36" t="n">
        <x:f>MIN(AG120,CG120)</x:f>
        <x:v>3</x:v>
      </x:c>
      <x:c r="CV120" s="36" t="n">
        <x:f>MIN(AG120,CH120)</x:f>
        <x:v>2</x:v>
      </x:c>
      <x:c r="CW120" s="36" t="n">
        <x:f>MIN(AG120,CI120)</x:f>
        <x:v>1</x:v>
      </x:c>
      <x:c r="CX120" s="36" t="n">
        <x:f>MIN(AG120,CJ120)</x:f>
        <x:v>1</x:v>
      </x:c>
      <x:c r="CY120" s="36" t="n">
        <x:f>MIN(AG120,CK120)</x:f>
        <x:v>1</x:v>
      </x:c>
    </x:row>
    <x:row r="121" ht="18" customHeight="1">
      <x:c r="A121" s="35" t="str">
        <x:v>Area TWT-03</x:v>
      </x:c>
      <x:c r="B121" s="35" t="str">
        <x:v>Area Lead TWT-03</x:v>
      </x:c>
      <x:c r="C121" s="35" t="str">
        <x:v>Field Lead TWT-01</x:v>
      </x:c>
      <x:c r="D121" s="35" t="str">
        <x:v>City TWT-E</x:v>
      </x:c>
      <x:c r="E121" s="35" t="n">
        <x:v>4</x:v>
      </x:c>
      <x:c r="F121" s="35" t="n">
        <x:v>24</x:v>
      </x:c>
      <x:c r="G121" s="35" t="n">
        <x:v>1</x:v>
      </x:c>
      <x:c r="H121" s="35" t="str">
        <x:v>Promoter</x:v>
      </x:c>
      <x:c r="I121" s="35" t="str">
        <x:v>Agency TWT-01</x:v>
      </x:c>
      <x:c r="J121" s="35" t="str">
        <x:v>PR-TWT-002</x:v>
      </x:c>
      <x:c r="K121" s="35" t="str">
        <x:v>Masked Promoter TWT-002</x:v>
      </x:c>
      <x:c r="L121" s="35" t="str">
        <x:v>9XXXX10002</x:v>
      </x:c>
      <x:c r="M121" s="37" t="n">
        <x:v>46176</x:v>
      </x:c>
      <x:c r="N121" s="35" t="str">
        <x:v>Cohort 3</x:v>
      </x:c>
      <x:c r="O121" s="35" t="str">
        <x:v>DIST-TWT-01</x:v>
      </x:c>
      <x:c r="P121" s="35" t="str">
        <x:v>Masked Distributor TWT-01</x:v>
      </x:c>
      <x:c r="Q121" s="35" t="str">
        <x:v>P-TWT-005</x:v>
      </x:c>
      <x:c r="R121" s="35" t="str">
        <x:v>TWT-005</x:v>
      </x:c>
      <x:c r="S121" s="35" t="str">
        <x:v>Masked Store TWT-005</x:v>
      </x:c>
      <x:c r="T121" s="35" t="str">
        <x:v>XX1005</x:v>
      </x:c>
      <x:c r="U121" s="35" t="str">
        <x:v>Health Store</x:v>
      </x:c>
      <x:c r="V121" s="35" t="str">
        <x:v>Masked</x:v>
      </x:c>
      <x:c r="W121" s="35" t="str">
        <x:v>Masked</x:v>
      </x:c>
      <x:c r="X121" s="37" t="n">
        <x:v>46209</x:v>
      </x:c>
      <x:c r="Y121" s="37" t="n">
        <x:v>46288</x:v>
      </x:c>
      <x:c r="Z121" s="35" t="str">
        <x:v>W04</x:v>
      </x:c>
      <x:c r="AA121" s="35" t="str">
        <x:v>Sep'26</x:v>
      </x:c>
      <x:c r="AB121" s="35" t="str">
        <x:v>22 - 28</x:v>
      </x:c>
      <x:c r="AC121" s="35" t="str">
        <x:v>Week 4 of Sep 2026</x:v>
      </x:c>
      <x:c r="AD121" s="35" t="str">
        <x:v>Continue</x:v>
      </x:c>
      <x:c r="AE121" s="35" t="str"/>
      <x:c r="AF121" s="36" t="n">
        <x:v>58</x:v>
      </x:c>
      <x:c r="AG121" s="36" t="n">
        <x:v>24</x:v>
      </x:c>
      <x:c r="AH121" s="38" t="n">
        <x:f>IFERROR(AG121/AF121,0)</x:f>
        <x:v>0.41379310344827586</x:v>
      </x:c>
      <x:c r="AI121" s="36" t="n">
        <x:v>21</x:v>
      </x:c>
      <x:c r="AJ121" s="38" t="n">
        <x:f>IFERROR(AI121/AG121,0)</x:f>
        <x:v>0.875</x:v>
      </x:c>
      <x:c r="AK121" s="36" t="n">
        <x:v>7</x:v>
      </x:c>
      <x:c r="AL121" s="36" t="n">
        <x:v>12</x:v>
      </x:c>
      <x:c r="AM121" s="36" t="n">
        <x:v>1</x:v>
      </x:c>
      <x:c r="AN121" s="38" t="n">
        <x:f>IFERROR(AL121/AG121,0)</x:f>
        <x:v>0.5</x:v>
      </x:c>
      <x:c r="AO121" s="36" t="n">
        <x:f>BK120</x:f>
        <x:v>52</x:v>
      </x:c>
      <x:c r="AP121" s="36" t="n">
        <x:f>BL120</x:f>
        <x:v>68</x:v>
      </x:c>
      <x:c r="AQ121" s="36" t="n">
        <x:f>BM120</x:f>
        <x:v>49</x:v>
      </x:c>
      <x:c r="AR121" s="36" t="n">
        <x:f>BN120</x:f>
        <x:v>42</x:v>
      </x:c>
      <x:c r="AS121" s="36" t="n">
        <x:f>BO120</x:f>
        <x:v>40</x:v>
      </x:c>
      <x:c r="AT121" s="36" t="n">
        <x:f>BP120</x:f>
        <x:v>39</x:v>
      </x:c>
      <x:c r="AU121" s="36" t="n">
        <x:f>BQ120</x:f>
        <x:v>42</x:v>
      </x:c>
      <x:c r="AV121" s="36" t="n">
        <x:f>BR120</x:f>
        <x:v>68</x:v>
      </x:c>
      <x:c r="AW121" s="36" t="n">
        <x:f>BS120</x:f>
        <x:v>50</x:v>
      </x:c>
      <x:c r="AX121" s="36" t="n">
        <x:f>BT120</x:f>
        <x:v>48</x:v>
      </x:c>
      <x:c r="AY121" s="36" t="n">
        <x:f>SUM(AO121:AX121)</x:f>
        <x:v>498</x:v>
      </x:c>
      <x:c r="AZ121" s="36" t="n">
        <x:v>0</x:v>
      </x:c>
      <x:c r="BA121" s="36" t="n">
        <x:v>0</x:v>
      </x:c>
      <x:c r="BB121" s="36" t="n">
        <x:v>13</x:v>
      </x:c>
      <x:c r="BC121" s="36" t="n">
        <x:v>0</x:v>
      </x:c>
      <x:c r="BD121" s="36" t="n">
        <x:v>0</x:v>
      </x:c>
      <x:c r="BE121" s="36" t="n">
        <x:v>0</x:v>
      </x:c>
      <x:c r="BF121" s="36" t="n">
        <x:v>0</x:v>
      </x:c>
      <x:c r="BG121" s="36" t="n">
        <x:v>0</x:v>
      </x:c>
      <x:c r="BH121" s="36" t="n">
        <x:v>14</x:v>
      </x:c>
      <x:c r="BI121" s="36" t="n">
        <x:v>0</x:v>
      </x:c>
      <x:c r="BJ121" s="36"/>
      <x:c r="BK121" s="36" t="n">
        <x:f>MAX(0,AO121+AZ121-BV121)</x:f>
        <x:v>52</x:v>
      </x:c>
      <x:c r="BL121" s="36" t="n">
        <x:f>MAX(0,AP121+BA121-BW121)</x:f>
        <x:v>68</x:v>
      </x:c>
      <x:c r="BM121" s="36" t="n">
        <x:f>MAX(0,AQ121+BB121-BX121)</x:f>
        <x:v>61</x:v>
      </x:c>
      <x:c r="BN121" s="36" t="n">
        <x:f>MAX(0,AR121+BC121-BY121)</x:f>
        <x:v>42</x:v>
      </x:c>
      <x:c r="BO121" s="36" t="n">
        <x:f>MAX(0,AS121+BD121-BZ121)</x:f>
        <x:v>39</x:v>
      </x:c>
      <x:c r="BP121" s="36" t="n">
        <x:f>MAX(0,AT121+BE121-CA121)</x:f>
        <x:v>38</x:v>
      </x:c>
      <x:c r="BQ121" s="36" t="n">
        <x:f>MAX(0,AU121+BF121-CB121)</x:f>
        <x:v>41</x:v>
      </x:c>
      <x:c r="BR121" s="36" t="n">
        <x:f>MAX(0,AV121+BG121-CC121)</x:f>
        <x:v>68</x:v>
      </x:c>
      <x:c r="BS121" s="36" t="n">
        <x:f>MAX(0,AW121+BH121-CD121)</x:f>
        <x:v>63</x:v>
      </x:c>
      <x:c r="BT121" s="36" t="n">
        <x:f>MAX(0,AX121+BI121-CE121)</x:f>
        <x:v>47</x:v>
      </x:c>
      <x:c r="BU121" s="36" t="n">
        <x:f>SUM(BK121:BT121)</x:f>
        <x:v>519</x:v>
      </x:c>
      <x:c r="BV121" s="36" t="n">
        <x:v>0</x:v>
      </x:c>
      <x:c r="BW121" s="36" t="n">
        <x:v>0</x:v>
      </x:c>
      <x:c r="BX121" s="36" t="n">
        <x:v>1</x:v>
      </x:c>
      <x:c r="BY121" s="36" t="n">
        <x:v>0</x:v>
      </x:c>
      <x:c r="BZ121" s="36" t="n">
        <x:v>1</x:v>
      </x:c>
      <x:c r="CA121" s="36" t="n">
        <x:v>1</x:v>
      </x:c>
      <x:c r="CB121" s="36" t="n">
        <x:v>1</x:v>
      </x:c>
      <x:c r="CC121" s="36" t="n">
        <x:v>0</x:v>
      </x:c>
      <x:c r="CD121" s="36" t="n">
        <x:v>1</x:v>
      </x:c>
      <x:c r="CE121" s="36" t="n">
        <x:v>1</x:v>
      </x:c>
      <x:c r="CF121" s="36"/>
      <x:c r="CG121" s="36" t="n">
        <x:f>SUM(BV121,BW121,BX121,BY121)</x:f>
        <x:v>1</x:v>
      </x:c>
      <x:c r="CH121" s="36" t="n">
        <x:f>SUM(BZ121,CA121)</x:f>
        <x:v>2</x:v>
      </x:c>
      <x:c r="CI121" s="36" t="n">
        <x:f>SUM(CB121)</x:f>
        <x:v>1</x:v>
      </x:c>
      <x:c r="CJ121" s="36" t="n">
        <x:f>SUM(CC121,CD121)</x:f>
        <x:v>1</x:v>
      </x:c>
      <x:c r="CK121" s="36" t="n">
        <x:f>SUM(CE121)</x:f>
        <x:v>1</x:v>
      </x:c>
      <x:c r="CL121" s="36" t="n">
        <x:f>SUM(CG121:CK121)</x:f>
        <x:v>6</x:v>
      </x:c>
      <x:c r="CM121" s="39" t="n">
        <x:f>SUM(BV121*1,BW121*1,BX121*1,BY121*1)</x:f>
        <x:v>1</x:v>
      </x:c>
      <x:c r="CN121" s="39" t="n">
        <x:f>SUM(BZ121*0.324,CA121*0.416)</x:f>
        <x:v>0.74</x:v>
      </x:c>
      <x:c r="CO121" s="39" t="n">
        <x:f>SUM(CB121*0.75)</x:f>
        <x:v>0.75</x:v>
      </x:c>
      <x:c r="CP121" s="39" t="n">
        <x:f>SUM(CC121*0.325,CD121*0.2)</x:f>
        <x:v>0.2</x:v>
      </x:c>
      <x:c r="CQ121" s="39" t="n">
        <x:f>SUM(CE121*0.24)</x:f>
        <x:v>0.24</x:v>
      </x:c>
      <x:c r="CR121" s="39" t="n">
        <x:f>SUM(CM121:CQ121)</x:f>
        <x:v>2.9300000000000006</x:v>
      </x:c>
      <x:c r="CS121" s="36" t="n">
        <x:f>SUM(CG121:CH121)</x:f>
        <x:v>3</x:v>
      </x:c>
      <x:c r="CT121" s="36" t="str"/>
      <x:c r="CU121" s="36" t="n">
        <x:f>MIN(AG121,CG121)</x:f>
        <x:v>1</x:v>
      </x:c>
      <x:c r="CV121" s="36" t="n">
        <x:f>MIN(AG121,CH121)</x:f>
        <x:v>2</x:v>
      </x:c>
      <x:c r="CW121" s="36" t="n">
        <x:f>MIN(AG121,CI121)</x:f>
        <x:v>1</x:v>
      </x:c>
      <x:c r="CX121" s="36" t="n">
        <x:f>MIN(AG121,CJ121)</x:f>
        <x:v>1</x:v>
      </x:c>
      <x:c r="CY121" s="36" t="n">
        <x:f>MIN(AG121,CK121)</x:f>
        <x:v>1</x:v>
      </x:c>
    </x:row>
    <x:row r="122" ht="18" customHeight="1">
      <x:c r="A122" s="35" t="str">
        <x:v>Area TWT-03</x:v>
      </x:c>
      <x:c r="B122" s="35" t="str">
        <x:v>Area Lead TWT-03</x:v>
      </x:c>
      <x:c r="C122" s="35" t="str">
        <x:v>Field Lead TWT-01</x:v>
      </x:c>
      <x:c r="D122" s="35" t="str">
        <x:v>City TWT-E</x:v>
      </x:c>
      <x:c r="E122" s="35" t="n">
        <x:v>4</x:v>
      </x:c>
      <x:c r="F122" s="35" t="n">
        <x:v>24</x:v>
      </x:c>
      <x:c r="G122" s="35" t="n">
        <x:v>1</x:v>
      </x:c>
      <x:c r="H122" s="35" t="str">
        <x:v>Promoter</x:v>
      </x:c>
      <x:c r="I122" s="35" t="str">
        <x:v>Agency TWT-01</x:v>
      </x:c>
      <x:c r="J122" s="35" t="str">
        <x:v>PR-TWT-002</x:v>
      </x:c>
      <x:c r="K122" s="35" t="str">
        <x:v>Masked Promoter TWT-002</x:v>
      </x:c>
      <x:c r="L122" s="35" t="str">
        <x:v>9XXXX10002</x:v>
      </x:c>
      <x:c r="M122" s="37" t="n">
        <x:v>46176</x:v>
      </x:c>
      <x:c r="N122" s="35" t="str">
        <x:v>Cohort 3</x:v>
      </x:c>
      <x:c r="O122" s="35" t="str">
        <x:v>DIST-TWT-01</x:v>
      </x:c>
      <x:c r="P122" s="35" t="str">
        <x:v>Masked Distributor TWT-01</x:v>
      </x:c>
      <x:c r="Q122" s="35" t="str">
        <x:v>P-TWT-005</x:v>
      </x:c>
      <x:c r="R122" s="35" t="str">
        <x:v>TWT-005</x:v>
      </x:c>
      <x:c r="S122" s="35" t="str">
        <x:v>Masked Store TWT-005</x:v>
      </x:c>
      <x:c r="T122" s="35" t="str">
        <x:v>XX1005</x:v>
      </x:c>
      <x:c r="U122" s="35" t="str">
        <x:v>Health Store</x:v>
      </x:c>
      <x:c r="V122" s="35" t="str">
        <x:v>Masked</x:v>
      </x:c>
      <x:c r="W122" s="35" t="str">
        <x:v>Masked</x:v>
      </x:c>
      <x:c r="X122" s="37" t="n">
        <x:v>46209</x:v>
      </x:c>
      <x:c r="Y122" s="37" t="n">
        <x:v>46289</x:v>
      </x:c>
      <x:c r="Z122" s="35" t="str">
        <x:v>W04</x:v>
      </x:c>
      <x:c r="AA122" s="35" t="str">
        <x:v>Sep'26</x:v>
      </x:c>
      <x:c r="AB122" s="35" t="str">
        <x:v>22 - 28</x:v>
      </x:c>
      <x:c r="AC122" s="35" t="str">
        <x:v>Week 4 of Sep 2026</x:v>
      </x:c>
      <x:c r="AD122" s="35" t="str">
        <x:v>Continue</x:v>
      </x:c>
      <x:c r="AE122" s="35" t="str"/>
      <x:c r="AF122" s="36" t="n">
        <x:v>52</x:v>
      </x:c>
      <x:c r="AG122" s="36" t="n">
        <x:v>17</x:v>
      </x:c>
      <x:c r="AH122" s="38" t="n">
        <x:f>IFERROR(AG122/AF122,0)</x:f>
        <x:v>0.3269230769230769</x:v>
      </x:c>
      <x:c r="AI122" s="36" t="n">
        <x:v>14</x:v>
      </x:c>
      <x:c r="AJ122" s="38" t="n">
        <x:f>IFERROR(AI122/AG122,0)</x:f>
        <x:v>0.8235294117647058</x:v>
      </x:c>
      <x:c r="AK122" s="36" t="n">
        <x:v>3</x:v>
      </x:c>
      <x:c r="AL122" s="36" t="n">
        <x:v>8</x:v>
      </x:c>
      <x:c r="AM122" s="36" t="n">
        <x:v>1</x:v>
      </x:c>
      <x:c r="AN122" s="38" t="n">
        <x:f>IFERROR(AL122/AG122,0)</x:f>
        <x:v>0.47058823529411764</x:v>
      </x:c>
      <x:c r="AO122" s="36" t="n">
        <x:f>BK121</x:f>
        <x:v>52</x:v>
      </x:c>
      <x:c r="AP122" s="36" t="n">
        <x:f>BL121</x:f>
        <x:v>68</x:v>
      </x:c>
      <x:c r="AQ122" s="36" t="n">
        <x:f>BM121</x:f>
        <x:v>61</x:v>
      </x:c>
      <x:c r="AR122" s="36" t="n">
        <x:f>BN121</x:f>
        <x:v>42</x:v>
      </x:c>
      <x:c r="AS122" s="36" t="n">
        <x:f>BO121</x:f>
        <x:v>39</x:v>
      </x:c>
      <x:c r="AT122" s="36" t="n">
        <x:f>BP121</x:f>
        <x:v>38</x:v>
      </x:c>
      <x:c r="AU122" s="36" t="n">
        <x:f>BQ121</x:f>
        <x:v>41</x:v>
      </x:c>
      <x:c r="AV122" s="36" t="n">
        <x:f>BR121</x:f>
        <x:v>68</x:v>
      </x:c>
      <x:c r="AW122" s="36" t="n">
        <x:f>BS121</x:f>
        <x:v>63</x:v>
      </x:c>
      <x:c r="AX122" s="36" t="n">
        <x:f>BT121</x:f>
        <x:v>47</x:v>
      </x:c>
      <x:c r="AY122" s="36" t="n">
        <x:f>SUM(AO122:AX122)</x:f>
        <x:v>519</x:v>
      </x:c>
      <x:c r="AZ122" s="36" t="n">
        <x:v>0</x:v>
      </x:c>
      <x:c r="BA122" s="36" t="n">
        <x:v>0</x:v>
      </x:c>
      <x:c r="BB122" s="36" t="n">
        <x:v>0</x:v>
      </x:c>
      <x:c r="BC122" s="36" t="n">
        <x:v>13</x:v>
      </x:c>
      <x:c r="BD122" s="36" t="n">
        <x:v>0</x:v>
      </x:c>
      <x:c r="BE122" s="36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15</x:v>
      </x:c>
      <x:c r="BJ122" s="36"/>
      <x:c r="BK122" s="36" t="n">
        <x:f>MAX(0,AO122+AZ122-BV122)</x:f>
        <x:v>52</x:v>
      </x:c>
      <x:c r="BL122" s="36" t="n">
        <x:f>MAX(0,AP122+BA122-BW122)</x:f>
        <x:v>68</x:v>
      </x:c>
      <x:c r="BM122" s="36" t="n">
        <x:f>MAX(0,AQ122+BB122-BX122)</x:f>
        <x:v>60</x:v>
      </x:c>
      <x:c r="BN122" s="36" t="n">
        <x:f>MAX(0,AR122+BC122-BY122)</x:f>
        <x:v>54</x:v>
      </x:c>
      <x:c r="BO122" s="36" t="n">
        <x:f>MAX(0,AS122+BD122-BZ122)</x:f>
        <x:v>38</x:v>
      </x:c>
      <x:c r="BP122" s="36" t="n">
        <x:f>MAX(0,AT122+BE122-CA122)</x:f>
        <x:v>37</x:v>
      </x:c>
      <x:c r="BQ122" s="36" t="n">
        <x:f>MAX(0,AU122+BF122-CB122)</x:f>
        <x:v>40</x:v>
      </x:c>
      <x:c r="BR122" s="36" t="n">
        <x:f>MAX(0,AV122+BG122-CC122)</x:f>
        <x:v>67</x:v>
      </x:c>
      <x:c r="BS122" s="36" t="n">
        <x:f>MAX(0,AW122+BH122-CD122)</x:f>
        <x:v>62</x:v>
      </x:c>
      <x:c r="BT122" s="36" t="n">
        <x:f>MAX(0,AX122+BI122-CE122)</x:f>
        <x:v>61</x:v>
      </x:c>
      <x:c r="BU122" s="36" t="n">
        <x:f>SUM(BK122:BT122)</x:f>
        <x:v>539</x:v>
      </x:c>
      <x:c r="BV122" s="36" t="n">
        <x:v>0</x:v>
      </x:c>
      <x:c r="BW122" s="36" t="n">
        <x:v>0</x:v>
      </x:c>
      <x:c r="BX122" s="36" t="n">
        <x:v>1</x:v>
      </x:c>
      <x:c r="BY122" s="36" t="n">
        <x:v>1</x:v>
      </x:c>
      <x:c r="BZ122" s="36" t="n">
        <x:v>1</x:v>
      </x:c>
      <x:c r="CA122" s="36" t="n">
        <x:v>1</x:v>
      </x:c>
      <x:c r="CB122" s="36" t="n">
        <x:v>1</x:v>
      </x:c>
      <x:c r="CC122" s="36" t="n">
        <x:v>1</x:v>
      </x:c>
      <x:c r="CD122" s="36" t="n">
        <x:v>1</x:v>
      </x:c>
      <x:c r="CE122" s="36" t="n">
        <x:v>1</x:v>
      </x:c>
      <x:c r="CF122" s="36"/>
      <x:c r="CG122" s="36" t="n">
        <x:f>SUM(BV122,BW122,BX122,BY122)</x:f>
        <x:v>2</x:v>
      </x:c>
      <x:c r="CH122" s="36" t="n">
        <x:f>SUM(BZ122,CA122)</x:f>
        <x:v>2</x:v>
      </x:c>
      <x:c r="CI122" s="36" t="n">
        <x:f>SUM(CB122)</x:f>
        <x:v>1</x:v>
      </x:c>
      <x:c r="CJ122" s="36" t="n">
        <x:f>SUM(CC122,CD122)</x:f>
        <x:v>2</x:v>
      </x:c>
      <x:c r="CK122" s="36" t="n">
        <x:f>SUM(CE122)</x:f>
        <x:v>1</x:v>
      </x:c>
      <x:c r="CL122" s="36" t="n">
        <x:f>SUM(CG122:CK122)</x:f>
        <x:v>8</x:v>
      </x:c>
      <x:c r="CM122" s="39" t="n">
        <x:f>SUM(BV122*1,BW122*1,BX122*1,BY122*1)</x:f>
        <x:v>2</x:v>
      </x:c>
      <x:c r="CN122" s="39" t="n">
        <x:f>SUM(BZ122*0.324,CA122*0.416)</x:f>
        <x:v>0.74</x:v>
      </x:c>
      <x:c r="CO122" s="39" t="n">
        <x:f>SUM(CB122*0.75)</x:f>
        <x:v>0.75</x:v>
      </x:c>
      <x:c r="CP122" s="39" t="n">
        <x:f>SUM(CC122*0.325,CD122*0.2)</x:f>
        <x:v>0.525</x:v>
      </x:c>
      <x:c r="CQ122" s="39" t="n">
        <x:f>SUM(CE122*0.24)</x:f>
        <x:v>0.24</x:v>
      </x:c>
      <x:c r="CR122" s="39" t="n">
        <x:f>SUM(CM122:CQ122)</x:f>
        <x:v>4.255000000000001</x:v>
      </x:c>
      <x:c r="CS122" s="36" t="n">
        <x:f>SUM(CG122:CH122)</x:f>
        <x:v>4</x:v>
      </x:c>
      <x:c r="CT122" s="36" t="str"/>
      <x:c r="CU122" s="36" t="n">
        <x:f>MIN(AG122,CG122)</x:f>
        <x:v>2</x:v>
      </x:c>
      <x:c r="CV122" s="36" t="n">
        <x:f>MIN(AG122,CH122)</x:f>
        <x:v>2</x:v>
      </x:c>
      <x:c r="CW122" s="36" t="n">
        <x:f>MIN(AG122,CI122)</x:f>
        <x:v>1</x:v>
      </x:c>
      <x:c r="CX122" s="36" t="n">
        <x:f>MIN(AG122,CJ122)</x:f>
        <x:v>2</x:v>
      </x:c>
      <x:c r="CY122" s="36" t="n">
        <x:f>MIN(AG122,CK122)</x:f>
        <x:v>1</x:v>
      </x:c>
    </x:row>
    <x:row r="123" ht="18" customHeight="1">
      <x:c r="A123" s="35" t="str">
        <x:v>Area TWT-03</x:v>
      </x:c>
      <x:c r="B123" s="35" t="str">
        <x:v>Area Lead TWT-03</x:v>
      </x:c>
      <x:c r="C123" s="35" t="str">
        <x:v>Field Lead TWT-01</x:v>
      </x:c>
      <x:c r="D123" s="35" t="str">
        <x:v>City TWT-E</x:v>
      </x:c>
      <x:c r="E123" s="35" t="n">
        <x:v>4</x:v>
      </x:c>
      <x:c r="F123" s="35" t="n">
        <x:v>24</x:v>
      </x:c>
      <x:c r="G123" s="35" t="n">
        <x:v>1</x:v>
      </x:c>
      <x:c r="H123" s="35" t="str">
        <x:v>Promoter</x:v>
      </x:c>
      <x:c r="I123" s="35" t="str">
        <x:v>Agency TWT-01</x:v>
      </x:c>
      <x:c r="J123" s="35" t="str">
        <x:v>PR-TWT-002</x:v>
      </x:c>
      <x:c r="K123" s="35" t="str">
        <x:v>Masked Promoter TWT-002</x:v>
      </x:c>
      <x:c r="L123" s="35" t="str">
        <x:v>9XXXX10002</x:v>
      </x:c>
      <x:c r="M123" s="37" t="n">
        <x:v>46176</x:v>
      </x:c>
      <x:c r="N123" s="35" t="str">
        <x:v>Cohort 3</x:v>
      </x:c>
      <x:c r="O123" s="35" t="str">
        <x:v>DIST-TWT-01</x:v>
      </x:c>
      <x:c r="P123" s="35" t="str">
        <x:v>Masked Distributor TWT-01</x:v>
      </x:c>
      <x:c r="Q123" s="35" t="str">
        <x:v>P-TWT-005</x:v>
      </x:c>
      <x:c r="R123" s="35" t="str">
        <x:v>TWT-005</x:v>
      </x:c>
      <x:c r="S123" s="35" t="str">
        <x:v>Masked Store TWT-005</x:v>
      </x:c>
      <x:c r="T123" s="35" t="str">
        <x:v>XX1005</x:v>
      </x:c>
      <x:c r="U123" s="35" t="str">
        <x:v>Health Store</x:v>
      </x:c>
      <x:c r="V123" s="35" t="str">
        <x:v>Masked</x:v>
      </x:c>
      <x:c r="W123" s="35" t="str">
        <x:v>Masked</x:v>
      </x:c>
      <x:c r="X123" s="37" t="n">
        <x:v>46209</x:v>
      </x:c>
      <x:c r="Y123" s="37" t="n">
        <x:v>46290</x:v>
      </x:c>
      <x:c r="Z123" s="35" t="str">
        <x:v>W04</x:v>
      </x:c>
      <x:c r="AA123" s="35" t="str">
        <x:v>Sep'26</x:v>
      </x:c>
      <x:c r="AB123" s="35" t="str">
        <x:v>22 - 28</x:v>
      </x:c>
      <x:c r="AC123" s="35" t="str">
        <x:v>Week 4 of Sep 2026</x:v>
      </x:c>
      <x:c r="AD123" s="35" t="str">
        <x:v>Continue</x:v>
      </x:c>
      <x:c r="AE123" s="35" t="str"/>
      <x:c r="AF123" s="36" t="n">
        <x:v>51</x:v>
      </x:c>
      <x:c r="AG123" s="36" t="n">
        <x:v>21</x:v>
      </x:c>
      <x:c r="AH123" s="38" t="n">
        <x:f>IFERROR(AG123/AF123,0)</x:f>
        <x:v>0.4117647058823529</x:v>
      </x:c>
      <x:c r="AI123" s="36" t="n">
        <x:v>14</x:v>
      </x:c>
      <x:c r="AJ123" s="38" t="n">
        <x:f>IFERROR(AI123/AG123,0)</x:f>
        <x:v>0.6666666666666666</x:v>
      </x:c>
      <x:c r="AK123" s="36" t="n">
        <x:v>3</x:v>
      </x:c>
      <x:c r="AL123" s="36" t="n">
        <x:v>5</x:v>
      </x:c>
      <x:c r="AM123" s="36" t="n">
        <x:v>1</x:v>
      </x:c>
      <x:c r="AN123" s="38" t="n">
        <x:f>IFERROR(AL123/AG123,0)</x:f>
        <x:v>0.23809523809523808</x:v>
      </x:c>
      <x:c r="AO123" s="36" t="n">
        <x:f>BK122</x:f>
        <x:v>52</x:v>
      </x:c>
      <x:c r="AP123" s="36" t="n">
        <x:f>BL122</x:f>
        <x:v>68</x:v>
      </x:c>
      <x:c r="AQ123" s="36" t="n">
        <x:f>BM122</x:f>
        <x:v>60</x:v>
      </x:c>
      <x:c r="AR123" s="36" t="n">
        <x:f>BN122</x:f>
        <x:v>54</x:v>
      </x:c>
      <x:c r="AS123" s="36" t="n">
        <x:f>BO122</x:f>
        <x:v>38</x:v>
      </x:c>
      <x:c r="AT123" s="36" t="n">
        <x:f>BP122</x:f>
        <x:v>37</x:v>
      </x:c>
      <x:c r="AU123" s="36" t="n">
        <x:f>BQ122</x:f>
        <x:v>40</x:v>
      </x:c>
      <x:c r="AV123" s="36" t="n">
        <x:f>BR122</x:f>
        <x:v>67</x:v>
      </x:c>
      <x:c r="AW123" s="36" t="n">
        <x:f>BS122</x:f>
        <x:v>62</x:v>
      </x:c>
      <x:c r="AX123" s="36" t="n">
        <x:f>BT122</x:f>
        <x:v>61</x:v>
      </x:c>
      <x:c r="AY123" s="36" t="n">
        <x:f>SUM(AO123:AX123)</x:f>
        <x:v>539</x:v>
      </x:c>
      <x:c r="AZ123" s="36" t="n">
        <x:v>0</x:v>
      </x:c>
      <x:c r="BA123" s="36" t="n">
        <x:v>0</x:v>
      </x:c>
      <x:c r="BB123" s="36" t="n">
        <x:v>0</x:v>
      </x:c>
      <x:c r="BC123" s="36" t="n">
        <x:v>0</x:v>
      </x:c>
      <x:c r="BD123" s="36" t="n">
        <x:v>17</x:v>
      </x:c>
      <x:c r="BE123" s="36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36"/>
      <x:c r="BK123" s="36" t="n">
        <x:f>MAX(0,AO123+AZ123-BV123)</x:f>
        <x:v>51</x:v>
      </x:c>
      <x:c r="BL123" s="36" t="n">
        <x:f>MAX(0,AP123+BA123-BW123)</x:f>
        <x:v>67</x:v>
      </x:c>
      <x:c r="BM123" s="36" t="n">
        <x:f>MAX(0,AQ123+BB123-BX123)</x:f>
        <x:v>60</x:v>
      </x:c>
      <x:c r="BN123" s="36" t="n">
        <x:f>MAX(0,AR123+BC123-BY123)</x:f>
        <x:v>53</x:v>
      </x:c>
      <x:c r="BO123" s="36" t="n">
        <x:f>MAX(0,AS123+BD123-BZ123)</x:f>
        <x:v>54</x:v>
      </x:c>
      <x:c r="BP123" s="36" t="n">
        <x:f>MAX(0,AT123+BE123-CA123)</x:f>
        <x:v>36</x:v>
      </x:c>
      <x:c r="BQ123" s="36" t="n">
        <x:f>MAX(0,AU123+BF123-CB123)</x:f>
        <x:v>40</x:v>
      </x:c>
      <x:c r="BR123" s="36" t="n">
        <x:f>MAX(0,AV123+BG123-CC123)</x:f>
        <x:v>67</x:v>
      </x:c>
      <x:c r="BS123" s="36" t="n">
        <x:f>MAX(0,AW123+BH123-CD123)</x:f>
        <x:v>61</x:v>
      </x:c>
      <x:c r="BT123" s="36" t="n">
        <x:f>MAX(0,AX123+BI123-CE123)</x:f>
        <x:v>60</x:v>
      </x:c>
      <x:c r="BU123" s="36" t="n">
        <x:f>SUM(BK123:BT123)</x:f>
        <x:v>549</x:v>
      </x:c>
      <x:c r="BV123" s="36" t="n">
        <x:v>1</x:v>
      </x:c>
      <x:c r="BW123" s="36" t="n">
        <x:v>1</x:v>
      </x:c>
      <x:c r="BX123" s="36" t="n">
        <x:v>0</x:v>
      </x:c>
      <x:c r="BY123" s="36" t="n">
        <x:v>1</x:v>
      </x:c>
      <x:c r="BZ123" s="36" t="n">
        <x:v>1</x:v>
      </x:c>
      <x:c r="CA123" s="36" t="n">
        <x:v>1</x:v>
      </x:c>
      <x:c r="CB123" s="36" t="n">
        <x:v>0</x:v>
      </x:c>
      <x:c r="CC123" s="36" t="n">
        <x:v>0</x:v>
      </x:c>
      <x:c r="CD123" s="36" t="n">
        <x:v>1</x:v>
      </x:c>
      <x:c r="CE123" s="36" t="n">
        <x:v>1</x:v>
      </x:c>
      <x:c r="CF123" s="36"/>
      <x:c r="CG123" s="36" t="n">
        <x:f>SUM(BV123,BW123,BX123,BY123)</x:f>
        <x:v>3</x:v>
      </x:c>
      <x:c r="CH123" s="36" t="n">
        <x:f>SUM(BZ123,CA123)</x:f>
        <x:v>2</x:v>
      </x:c>
      <x:c r="CI123" s="36" t="n">
        <x:f>SUM(CB123)</x:f>
        <x:v>0</x:v>
      </x:c>
      <x:c r="CJ123" s="36" t="n">
        <x:f>SUM(CC123,CD123)</x:f>
        <x:v>1</x:v>
      </x:c>
      <x:c r="CK123" s="36" t="n">
        <x:f>SUM(CE123)</x:f>
        <x:v>1</x:v>
      </x:c>
      <x:c r="CL123" s="36" t="n">
        <x:f>SUM(CG123:CK123)</x:f>
        <x:v>7</x:v>
      </x:c>
      <x:c r="CM123" s="39" t="n">
        <x:f>SUM(BV123*1,BW123*1,BX123*1,BY123*1)</x:f>
        <x:v>3</x:v>
      </x:c>
      <x:c r="CN123" s="39" t="n">
        <x:f>SUM(BZ123*0.324,CA123*0.416)</x:f>
        <x:v>0.74</x:v>
      </x:c>
      <x:c r="CO123" s="39" t="n">
        <x:f>SUM(CB123*0.75)</x:f>
        <x:v>0</x:v>
      </x:c>
      <x:c r="CP123" s="39" t="n">
        <x:f>SUM(CC123*0.325,CD123*0.2)</x:f>
        <x:v>0.2</x:v>
      </x:c>
      <x:c r="CQ123" s="39" t="n">
        <x:f>SUM(CE123*0.24)</x:f>
        <x:v>0.24</x:v>
      </x:c>
      <x:c r="CR123" s="39" t="n">
        <x:f>SUM(CM123:CQ123)</x:f>
        <x:v>4.180000000000001</x:v>
      </x:c>
      <x:c r="CS123" s="36" t="n">
        <x:f>SUM(CG123:CH123)</x:f>
        <x:v>5</x:v>
      </x:c>
      <x:c r="CT123" s="36" t="str"/>
      <x:c r="CU123" s="36" t="n">
        <x:f>MIN(AG123,CG123)</x:f>
        <x:v>3</x:v>
      </x:c>
      <x:c r="CV123" s="36" t="n">
        <x:f>MIN(AG123,CH123)</x:f>
        <x:v>2</x:v>
      </x:c>
      <x:c r="CW123" s="36" t="n">
        <x:f>MIN(AG123,CI123)</x:f>
        <x:v>0</x:v>
      </x:c>
      <x:c r="CX123" s="36" t="n">
        <x:f>MIN(AG123,CJ123)</x:f>
        <x:v>1</x:v>
      </x:c>
      <x:c r="CY123" s="36" t="n">
        <x:f>MIN(AG123,CK123)</x:f>
        <x:v>1</x:v>
      </x:c>
    </x:row>
    <x:row r="124" ht="18" customHeight="1">
      <x:c r="A124" s="35" t="str">
        <x:v>Area TWT-03</x:v>
      </x:c>
      <x:c r="B124" s="35" t="str">
        <x:v>Area Lead TWT-03</x:v>
      </x:c>
      <x:c r="C124" s="35" t="str">
        <x:v>Field Lead TWT-01</x:v>
      </x:c>
      <x:c r="D124" s="35" t="str">
        <x:v>City TWT-E</x:v>
      </x:c>
      <x:c r="E124" s="35" t="n">
        <x:v>4</x:v>
      </x:c>
      <x:c r="F124" s="35" t="n">
        <x:v>24</x:v>
      </x:c>
      <x:c r="G124" s="35" t="n">
        <x:v>1</x:v>
      </x:c>
      <x:c r="H124" s="35" t="str">
        <x:v>Promoter</x:v>
      </x:c>
      <x:c r="I124" s="35" t="str">
        <x:v>Agency TWT-01</x:v>
      </x:c>
      <x:c r="J124" s="35" t="str">
        <x:v>PR-TWT-002</x:v>
      </x:c>
      <x:c r="K124" s="35" t="str">
        <x:v>Masked Promoter TWT-002</x:v>
      </x:c>
      <x:c r="L124" s="35" t="str">
        <x:v>9XXXX10002</x:v>
      </x:c>
      <x:c r="M124" s="37" t="n">
        <x:v>46176</x:v>
      </x:c>
      <x:c r="N124" s="35" t="str">
        <x:v>Cohort 3</x:v>
      </x:c>
      <x:c r="O124" s="35" t="str">
        <x:v>DIST-TWT-01</x:v>
      </x:c>
      <x:c r="P124" s="35" t="str">
        <x:v>Masked Distributor TWT-01</x:v>
      </x:c>
      <x:c r="Q124" s="35" t="str">
        <x:v>P-TWT-005</x:v>
      </x:c>
      <x:c r="R124" s="35" t="str">
        <x:v>TWT-005</x:v>
      </x:c>
      <x:c r="S124" s="35" t="str">
        <x:v>Masked Store TWT-005</x:v>
      </x:c>
      <x:c r="T124" s="35" t="str">
        <x:v>XX1005</x:v>
      </x:c>
      <x:c r="U124" s="35" t="str">
        <x:v>Health Store</x:v>
      </x:c>
      <x:c r="V124" s="35" t="str">
        <x:v>Masked</x:v>
      </x:c>
      <x:c r="W124" s="35" t="str">
        <x:v>Masked</x:v>
      </x:c>
      <x:c r="X124" s="37" t="n">
        <x:v>46209</x:v>
      </x:c>
      <x:c r="Y124" s="37" t="n">
        <x:v>46291</x:v>
      </x:c>
      <x:c r="Z124" s="35" t="str">
        <x:v>W04</x:v>
      </x:c>
      <x:c r="AA124" s="35" t="str">
        <x:v>Sep'26</x:v>
      </x:c>
      <x:c r="AB124" s="35" t="str">
        <x:v>22 - 28</x:v>
      </x:c>
      <x:c r="AC124" s="35" t="str">
        <x:v>Week 4 of Sep 2026</x:v>
      </x:c>
      <x:c r="AD124" s="35" t="str">
        <x:v>Continue</x:v>
      </x:c>
      <x:c r="AE124" s="35" t="str"/>
      <x:c r="AF124" s="36" t="n">
        <x:v>57</x:v>
      </x:c>
      <x:c r="AG124" s="36" t="n">
        <x:v>24</x:v>
      </x:c>
      <x:c r="AH124" s="38" t="n">
        <x:f>IFERROR(AG124/AF124,0)</x:f>
        <x:v>0.42105263157894735</x:v>
      </x:c>
      <x:c r="AI124" s="36" t="n">
        <x:v>17</x:v>
      </x:c>
      <x:c r="AJ124" s="38" t="n">
        <x:f>IFERROR(AI124/AG124,0)</x:f>
        <x:v>0.7083333333333334</x:v>
      </x:c>
      <x:c r="AK124" s="36" t="n">
        <x:v>5</x:v>
      </x:c>
      <x:c r="AL124" s="36" t="n">
        <x:v>5</x:v>
      </x:c>
      <x:c r="AM124" s="36" t="n">
        <x:v>1</x:v>
      </x:c>
      <x:c r="AN124" s="38" t="n">
        <x:f>IFERROR(AL124/AG124,0)</x:f>
        <x:v>0.20833333333333334</x:v>
      </x:c>
      <x:c r="AO124" s="36" t="n">
        <x:f>BK123</x:f>
        <x:v>51</x:v>
      </x:c>
      <x:c r="AP124" s="36" t="n">
        <x:f>BL123</x:f>
        <x:v>67</x:v>
      </x:c>
      <x:c r="AQ124" s="36" t="n">
        <x:f>BM123</x:f>
        <x:v>60</x:v>
      </x:c>
      <x:c r="AR124" s="36" t="n">
        <x:f>BN123</x:f>
        <x:v>53</x:v>
      </x:c>
      <x:c r="AS124" s="36" t="n">
        <x:f>BO123</x:f>
        <x:v>54</x:v>
      </x:c>
      <x:c r="AT124" s="36" t="n">
        <x:f>BP123</x:f>
        <x:v>36</x:v>
      </x:c>
      <x:c r="AU124" s="36" t="n">
        <x:f>BQ123</x:f>
        <x:v>40</x:v>
      </x:c>
      <x:c r="AV124" s="36" t="n">
        <x:f>BR123</x:f>
        <x:v>67</x:v>
      </x:c>
      <x:c r="AW124" s="36" t="n">
        <x:f>BS123</x:f>
        <x:v>61</x:v>
      </x:c>
      <x:c r="AX124" s="36" t="n">
        <x:f>BT123</x:f>
        <x:v>60</x:v>
      </x:c>
      <x:c r="AY124" s="36" t="n">
        <x:f>SUM(AO124:AX124)</x:f>
        <x:v>549</x:v>
      </x:c>
      <x:c r="AZ124" s="36" t="n">
        <x:v>0</x:v>
      </x:c>
      <x:c r="BA124" s="36" t="n">
        <x:v>0</x:v>
      </x:c>
      <x:c r="BB124" s="36" t="n">
        <x:v>0</x:v>
      </x:c>
      <x:c r="BC124" s="36" t="n">
        <x:v>0</x:v>
      </x:c>
      <x:c r="BD124" s="36" t="n">
        <x:v>0</x:v>
      </x:c>
      <x:c r="BE124" s="36" t="n">
        <x:v>15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36"/>
      <x:c r="BK124" s="36" t="n">
        <x:f>MAX(0,AO124+AZ124-BV124)</x:f>
        <x:v>50</x:v>
      </x:c>
      <x:c r="BL124" s="36" t="n">
        <x:f>MAX(0,AP124+BA124-BW124)</x:f>
        <x:v>66</x:v>
      </x:c>
      <x:c r="BM124" s="36" t="n">
        <x:f>MAX(0,AQ124+BB124-BX124)</x:f>
        <x:v>59</x:v>
      </x:c>
      <x:c r="BN124" s="36" t="n">
        <x:f>MAX(0,AR124+BC124-BY124)</x:f>
        <x:v>53</x:v>
      </x:c>
      <x:c r="BO124" s="36" t="n">
        <x:f>MAX(0,AS124+BD124-BZ124)</x:f>
        <x:v>53</x:v>
      </x:c>
      <x:c r="BP124" s="36" t="n">
        <x:f>MAX(0,AT124+BE124-CA124)</x:f>
        <x:v>50</x:v>
      </x:c>
      <x:c r="BQ124" s="36" t="n">
        <x:f>MAX(0,AU124+BF124-CB124)</x:f>
        <x:v>39</x:v>
      </x:c>
      <x:c r="BR124" s="36" t="n">
        <x:f>MAX(0,AV124+BG124-CC124)</x:f>
        <x:v>66</x:v>
      </x:c>
      <x:c r="BS124" s="36" t="n">
        <x:f>MAX(0,AW124+BH124-CD124)</x:f>
        <x:v>60</x:v>
      </x:c>
      <x:c r="BT124" s="36" t="n">
        <x:f>MAX(0,AX124+BI124-CE124)</x:f>
        <x:v>59</x:v>
      </x:c>
      <x:c r="BU124" s="36" t="n">
        <x:f>SUM(BK124:BT124)</x:f>
        <x:v>555</x:v>
      </x:c>
      <x:c r="BV124" s="36" t="n">
        <x:v>1</x:v>
      </x:c>
      <x:c r="BW124" s="36" t="n">
        <x:v>1</x:v>
      </x:c>
      <x:c r="BX124" s="36" t="n">
        <x:v>1</x:v>
      </x:c>
      <x:c r="BY124" s="36" t="n">
        <x:v>0</x:v>
      </x:c>
      <x:c r="BZ124" s="36" t="n">
        <x:v>1</x:v>
      </x:c>
      <x:c r="CA124" s="36" t="n">
        <x:v>1</x:v>
      </x:c>
      <x:c r="CB124" s="36" t="n">
        <x:v>1</x:v>
      </x:c>
      <x:c r="CC124" s="36" t="n">
        <x:v>1</x:v>
      </x:c>
      <x:c r="CD124" s="36" t="n">
        <x:v>1</x:v>
      </x:c>
      <x:c r="CE124" s="36" t="n">
        <x:v>1</x:v>
      </x:c>
      <x:c r="CF124" s="36"/>
      <x:c r="CG124" s="36" t="n">
        <x:f>SUM(BV124,BW124,BX124,BY124)</x:f>
        <x:v>3</x:v>
      </x:c>
      <x:c r="CH124" s="36" t="n">
        <x:f>SUM(BZ124,CA124)</x:f>
        <x:v>2</x:v>
      </x:c>
      <x:c r="CI124" s="36" t="n">
        <x:f>SUM(CB124)</x:f>
        <x:v>1</x:v>
      </x:c>
      <x:c r="CJ124" s="36" t="n">
        <x:f>SUM(CC124,CD124)</x:f>
        <x:v>2</x:v>
      </x:c>
      <x:c r="CK124" s="36" t="n">
        <x:f>SUM(CE124)</x:f>
        <x:v>1</x:v>
      </x:c>
      <x:c r="CL124" s="36" t="n">
        <x:f>SUM(CG124:CK124)</x:f>
        <x:v>9</x:v>
      </x:c>
      <x:c r="CM124" s="39" t="n">
        <x:f>SUM(BV124*1,BW124*1,BX124*1,BY124*1)</x:f>
        <x:v>3</x:v>
      </x:c>
      <x:c r="CN124" s="39" t="n">
        <x:f>SUM(BZ124*0.324,CA124*0.416)</x:f>
        <x:v>0.74</x:v>
      </x:c>
      <x:c r="CO124" s="39" t="n">
        <x:f>SUM(CB124*0.75)</x:f>
        <x:v>0.75</x:v>
      </x:c>
      <x:c r="CP124" s="39" t="n">
        <x:f>SUM(CC124*0.325,CD124*0.2)</x:f>
        <x:v>0.525</x:v>
      </x:c>
      <x:c r="CQ124" s="39" t="n">
        <x:f>SUM(CE124*0.24)</x:f>
        <x:v>0.24</x:v>
      </x:c>
      <x:c r="CR124" s="39" t="n">
        <x:f>SUM(CM124:CQ124)</x:f>
        <x:v>5.255000000000001</x:v>
      </x:c>
      <x:c r="CS124" s="36" t="n">
        <x:f>SUM(CG124:CH124)</x:f>
        <x:v>5</x:v>
      </x:c>
      <x:c r="CT124" s="36" t="str"/>
      <x:c r="CU124" s="36" t="n">
        <x:f>MIN(AG124,CG124)</x:f>
        <x:v>3</x:v>
      </x:c>
      <x:c r="CV124" s="36" t="n">
        <x:f>MIN(AG124,CH124)</x:f>
        <x:v>2</x:v>
      </x:c>
      <x:c r="CW124" s="36" t="n">
        <x:f>MIN(AG124,CI124)</x:f>
        <x:v>1</x:v>
      </x:c>
      <x:c r="CX124" s="36" t="n">
        <x:f>MIN(AG124,CJ124)</x:f>
        <x:v>2</x:v>
      </x:c>
      <x:c r="CY124" s="36" t="n">
        <x:f>MIN(AG124,CK124)</x:f>
        <x:v>1</x:v>
      </x:c>
    </x:row>
    <x:row r="125" ht="18" customHeight="1">
      <x:c r="A125" s="35" t="str">
        <x:v>Area TWT-03</x:v>
      </x:c>
      <x:c r="B125" s="35" t="str">
        <x:v>Area Lead TWT-03</x:v>
      </x:c>
      <x:c r="C125" s="35" t="str">
        <x:v>Field Lead TWT-01</x:v>
      </x:c>
      <x:c r="D125" s="35" t="str">
        <x:v>City TWT-E</x:v>
      </x:c>
      <x:c r="E125" s="35" t="n">
        <x:v>4</x:v>
      </x:c>
      <x:c r="F125" s="35" t="n">
        <x:v>24</x:v>
      </x:c>
      <x:c r="G125" s="35" t="n">
        <x:v>1</x:v>
      </x:c>
      <x:c r="H125" s="35" t="str">
        <x:v>Promoter</x:v>
      </x:c>
      <x:c r="I125" s="35" t="str">
        <x:v>Agency TWT-01</x:v>
      </x:c>
      <x:c r="J125" s="35" t="str">
        <x:v>PR-TWT-002</x:v>
      </x:c>
      <x:c r="K125" s="35" t="str">
        <x:v>Masked Promoter TWT-002</x:v>
      </x:c>
      <x:c r="L125" s="35" t="str">
        <x:v>9XXXX10002</x:v>
      </x:c>
      <x:c r="M125" s="37" t="n">
        <x:v>46176</x:v>
      </x:c>
      <x:c r="N125" s="35" t="str">
        <x:v>Cohort 3</x:v>
      </x:c>
      <x:c r="O125" s="35" t="str">
        <x:v>DIST-TWT-01</x:v>
      </x:c>
      <x:c r="P125" s="35" t="str">
        <x:v>Masked Distributor TWT-01</x:v>
      </x:c>
      <x:c r="Q125" s="35" t="str">
        <x:v>P-TWT-005</x:v>
      </x:c>
      <x:c r="R125" s="35" t="str">
        <x:v>TWT-005</x:v>
      </x:c>
      <x:c r="S125" s="35" t="str">
        <x:v>Masked Store TWT-005</x:v>
      </x:c>
      <x:c r="T125" s="35" t="str">
        <x:v>XX1005</x:v>
      </x:c>
      <x:c r="U125" s="35" t="str">
        <x:v>Health Store</x:v>
      </x:c>
      <x:c r="V125" s="35" t="str">
        <x:v>Masked</x:v>
      </x:c>
      <x:c r="W125" s="35" t="str">
        <x:v>Masked</x:v>
      </x:c>
      <x:c r="X125" s="37" t="n">
        <x:v>46209</x:v>
      </x:c>
      <x:c r="Y125" s="37" t="n">
        <x:v>46293</x:v>
      </x:c>
      <x:c r="Z125" s="35" t="str">
        <x:v>W04</x:v>
      </x:c>
      <x:c r="AA125" s="35" t="str">
        <x:v>Sep'26</x:v>
      </x:c>
      <x:c r="AB125" s="35" t="str">
        <x:v>22 - 28</x:v>
      </x:c>
      <x:c r="AC125" s="35" t="str">
        <x:v>Week 4 of Sep 2026</x:v>
      </x:c>
      <x:c r="AD125" s="35" t="str">
        <x:v>Continue</x:v>
      </x:c>
      <x:c r="AE125" s="35" t="str"/>
      <x:c r="AF125" s="36" t="n">
        <x:v>46</x:v>
      </x:c>
      <x:c r="AG125" s="36" t="n">
        <x:v>17</x:v>
      </x:c>
      <x:c r="AH125" s="38" t="n">
        <x:f>IFERROR(AG125/AF125,0)</x:f>
        <x:v>0.3695652173913043</x:v>
      </x:c>
      <x:c r="AI125" s="36" t="n">
        <x:v>16</x:v>
      </x:c>
      <x:c r="AJ125" s="38" t="n">
        <x:f>IFERROR(AI125/AG125,0)</x:f>
        <x:v>0.9411764705882353</x:v>
      </x:c>
      <x:c r="AK125" s="36" t="n">
        <x:v>3</x:v>
      </x:c>
      <x:c r="AL125" s="36" t="n">
        <x:v>4</x:v>
      </x:c>
      <x:c r="AM125" s="36" t="n">
        <x:v>1</x:v>
      </x:c>
      <x:c r="AN125" s="38" t="n">
        <x:f>IFERROR(AL125/AG125,0)</x:f>
        <x:v>0.23529411764705882</x:v>
      </x:c>
      <x:c r="AO125" s="36" t="n">
        <x:f>BK124</x:f>
        <x:v>50</x:v>
      </x:c>
      <x:c r="AP125" s="36" t="n">
        <x:f>BL124</x:f>
        <x:v>66</x:v>
      </x:c>
      <x:c r="AQ125" s="36" t="n">
        <x:f>BM124</x:f>
        <x:v>59</x:v>
      </x:c>
      <x:c r="AR125" s="36" t="n">
        <x:f>BN124</x:f>
        <x:v>53</x:v>
      </x:c>
      <x:c r="AS125" s="36" t="n">
        <x:f>BO124</x:f>
        <x:v>53</x:v>
      </x:c>
      <x:c r="AT125" s="36" t="n">
        <x:f>BP124</x:f>
        <x:v>50</x:v>
      </x:c>
      <x:c r="AU125" s="36" t="n">
        <x:f>BQ124</x:f>
        <x:v>39</x:v>
      </x:c>
      <x:c r="AV125" s="36" t="n">
        <x:f>BR124</x:f>
        <x:v>66</x:v>
      </x:c>
      <x:c r="AW125" s="36" t="n">
        <x:f>BS124</x:f>
        <x:v>60</x:v>
      </x:c>
      <x:c r="AX125" s="36" t="n">
        <x:f>BT124</x:f>
        <x:v>59</x:v>
      </x:c>
      <x:c r="AY125" s="36" t="n">
        <x:f>SUM(AO125:AX125)</x:f>
        <x:v>555</x:v>
      </x:c>
      <x:c r="AZ125" s="36" t="n">
        <x:v>11</x:v>
      </x:c>
      <x:c r="BA125" s="36" t="n">
        <x:v>0</x:v>
      </x:c>
      <x:c r="BB125" s="36" t="n">
        <x:v>0</x:v>
      </x:c>
      <x:c r="BC125" s="36" t="n">
        <x:v>0</x:v>
      </x:c>
      <x:c r="BD125" s="36" t="n">
        <x:v>0</x:v>
      </x:c>
      <x:c r="BE125" s="36" t="n">
        <x:v>0</x:v>
      </x:c>
      <x:c r="BF125" s="36" t="n">
        <x:v>19</x:v>
      </x:c>
      <x:c r="BG125" s="36" t="n">
        <x:v>0</x:v>
      </x:c>
      <x:c r="BH125" s="36" t="n">
        <x:v>0</x:v>
      </x:c>
      <x:c r="BI125" s="36" t="n">
        <x:v>0</x:v>
      </x:c>
      <x:c r="BJ125" s="36"/>
      <x:c r="BK125" s="36" t="n">
        <x:f>MAX(0,AO125+AZ125-BV125)</x:f>
        <x:v>61</x:v>
      </x:c>
      <x:c r="BL125" s="36" t="n">
        <x:f>MAX(0,AP125+BA125-BW125)</x:f>
        <x:v>65</x:v>
      </x:c>
      <x:c r="BM125" s="36" t="n">
        <x:f>MAX(0,AQ125+BB125-BX125)</x:f>
        <x:v>59</x:v>
      </x:c>
      <x:c r="BN125" s="36" t="n">
        <x:f>MAX(0,AR125+BC125-BY125)</x:f>
        <x:v>52</x:v>
      </x:c>
      <x:c r="BO125" s="36" t="n">
        <x:f>MAX(0,AS125+BD125-BZ125)</x:f>
        <x:v>52</x:v>
      </x:c>
      <x:c r="BP125" s="36" t="n">
        <x:f>MAX(0,AT125+BE125-CA125)</x:f>
        <x:v>49</x:v>
      </x:c>
      <x:c r="BQ125" s="36" t="n">
        <x:f>MAX(0,AU125+BF125-CB125)</x:f>
        <x:v>57</x:v>
      </x:c>
      <x:c r="BR125" s="36" t="n">
        <x:f>MAX(0,AV125+BG125-CC125)</x:f>
        <x:v>65</x:v>
      </x:c>
      <x:c r="BS125" s="36" t="n">
        <x:f>MAX(0,AW125+BH125-CD125)</x:f>
        <x:v>59</x:v>
      </x:c>
      <x:c r="BT125" s="36" t="n">
        <x:f>MAX(0,AX125+BI125-CE125)</x:f>
        <x:v>58</x:v>
      </x:c>
      <x:c r="BU125" s="36" t="n">
        <x:f>SUM(BK125:BT125)</x:f>
        <x:v>577</x:v>
      </x:c>
      <x:c r="BV125" s="36" t="n">
        <x:v>0</x:v>
      </x:c>
      <x:c r="BW125" s="36" t="n">
        <x:v>1</x:v>
      </x:c>
      <x:c r="BX125" s="36" t="n">
        <x:v>0</x:v>
      </x:c>
      <x:c r="BY125" s="36" t="n">
        <x:v>1</x:v>
      </x:c>
      <x:c r="BZ125" s="36" t="n">
        <x:v>1</x:v>
      </x:c>
      <x:c r="CA125" s="36" t="n">
        <x:v>1</x:v>
      </x:c>
      <x:c r="CB125" s="36" t="n">
        <x:v>1</x:v>
      </x:c>
      <x:c r="CC125" s="36" t="n">
        <x:v>1</x:v>
      </x:c>
      <x:c r="CD125" s="36" t="n">
        <x:v>1</x:v>
      </x:c>
      <x:c r="CE125" s="36" t="n">
        <x:v>1</x:v>
      </x:c>
      <x:c r="CF125" s="36"/>
      <x:c r="CG125" s="36" t="n">
        <x:f>SUM(BV125,BW125,BX125,BY125)</x:f>
        <x:v>2</x:v>
      </x:c>
      <x:c r="CH125" s="36" t="n">
        <x:f>SUM(BZ125,CA125)</x:f>
        <x:v>2</x:v>
      </x:c>
      <x:c r="CI125" s="36" t="n">
        <x:f>SUM(CB125)</x:f>
        <x:v>1</x:v>
      </x:c>
      <x:c r="CJ125" s="36" t="n">
        <x:f>SUM(CC125,CD125)</x:f>
        <x:v>2</x:v>
      </x:c>
      <x:c r="CK125" s="36" t="n">
        <x:f>SUM(CE125)</x:f>
        <x:v>1</x:v>
      </x:c>
      <x:c r="CL125" s="36" t="n">
        <x:f>SUM(CG125:CK125)</x:f>
        <x:v>8</x:v>
      </x:c>
      <x:c r="CM125" s="39" t="n">
        <x:f>SUM(BV125*1,BW125*1,BX125*1,BY125*1)</x:f>
        <x:v>2</x:v>
      </x:c>
      <x:c r="CN125" s="39" t="n">
        <x:f>SUM(BZ125*0.324,CA125*0.416)</x:f>
        <x:v>0.74</x:v>
      </x:c>
      <x:c r="CO125" s="39" t="n">
        <x:f>SUM(CB125*0.75)</x:f>
        <x:v>0.75</x:v>
      </x:c>
      <x:c r="CP125" s="39" t="n">
        <x:f>SUM(CC125*0.325,CD125*0.2)</x:f>
        <x:v>0.525</x:v>
      </x:c>
      <x:c r="CQ125" s="39" t="n">
        <x:f>SUM(CE125*0.24)</x:f>
        <x:v>0.24</x:v>
      </x:c>
      <x:c r="CR125" s="39" t="n">
        <x:f>SUM(CM125:CQ125)</x:f>
        <x:v>4.255000000000001</x:v>
      </x:c>
      <x:c r="CS125" s="36" t="n">
        <x:f>SUM(CG125:CH125)</x:f>
        <x:v>4</x:v>
      </x:c>
      <x:c r="CT125" s="36" t="str"/>
      <x:c r="CU125" s="36" t="n">
        <x:f>MIN(AG125,CG125)</x:f>
        <x:v>2</x:v>
      </x:c>
      <x:c r="CV125" s="36" t="n">
        <x:f>MIN(AG125,CH125)</x:f>
        <x:v>2</x:v>
      </x:c>
      <x:c r="CW125" s="36" t="n">
        <x:f>MIN(AG125,CI125)</x:f>
        <x:v>1</x:v>
      </x:c>
      <x:c r="CX125" s="36" t="n">
        <x:f>MIN(AG125,CJ125)</x:f>
        <x:v>2</x:v>
      </x:c>
      <x:c r="CY125" s="36" t="n">
        <x:f>MIN(AG125,CK125)</x:f>
        <x:v>1</x:v>
      </x:c>
    </x:row>
    <x:row r="126" ht="18" customHeight="1">
      <x:c r="A126" s="35" t="str">
        <x:v>Area TWT-03</x:v>
      </x:c>
      <x:c r="B126" s="35" t="str">
        <x:v>Area Lead TWT-03</x:v>
      </x:c>
      <x:c r="C126" s="35" t="str">
        <x:v>Field Lead TWT-02</x:v>
      </x:c>
      <x:c r="D126" s="35" t="str">
        <x:v>City TWT-F</x:v>
      </x:c>
      <x:c r="E126" s="35" t="n">
        <x:v>5</x:v>
      </x:c>
      <x:c r="F126" s="35" t="n">
        <x:v>24</x:v>
      </x:c>
      <x:c r="G126" s="35" t="n">
        <x:v>1</x:v>
      </x:c>
      <x:c r="H126" s="35" t="str">
        <x:v>Promoter</x:v>
      </x:c>
      <x:c r="I126" s="35" t="str">
        <x:v>Agency TWT-01</x:v>
      </x:c>
      <x:c r="J126" s="35" t="str">
        <x:v>PR-TWT-002</x:v>
      </x:c>
      <x:c r="K126" s="35" t="str">
        <x:v>Masked Promoter TWT-002</x:v>
      </x:c>
      <x:c r="L126" s="35" t="str">
        <x:v>9XXXX10002</x:v>
      </x:c>
      <x:c r="M126" s="37" t="n">
        <x:v>46176</x:v>
      </x:c>
      <x:c r="N126" s="35" t="str">
        <x:v>Cohort 3</x:v>
      </x:c>
      <x:c r="O126" s="35" t="str">
        <x:v>DIST-TWT-01</x:v>
      </x:c>
      <x:c r="P126" s="35" t="str">
        <x:v>Masked Distributor TWT-01</x:v>
      </x:c>
      <x:c r="Q126" s="35" t="str">
        <x:v>P-TWT-006</x:v>
      </x:c>
      <x:c r="R126" s="35" t="str">
        <x:v>TWT-006</x:v>
      </x:c>
      <x:c r="S126" s="35" t="str">
        <x:v>Masked Store TWT-006</x:v>
      </x:c>
      <x:c r="T126" s="35" t="str">
        <x:v>XX1006</x:v>
      </x:c>
      <x:c r="U126" s="35" t="str">
        <x:v>Supermarket</x:v>
      </x:c>
      <x:c r="V126" s="35" t="str">
        <x:v>Masked</x:v>
      </x:c>
      <x:c r="W126" s="35" t="str">
        <x:v>Masked</x:v>
      </x:c>
      <x:c r="X126" s="37" t="n">
        <x:v>46210</x:v>
      </x:c>
      <x:c r="Y126" s="37" t="n">
        <x:v>46266</x:v>
      </x:c>
      <x:c r="Z126" s="35" t="str">
        <x:v>W01</x:v>
      </x:c>
      <x:c r="AA126" s="35" t="str">
        <x:v>Sep'26</x:v>
      </x:c>
      <x:c r="AB126" s="35" t="str">
        <x:v>01 - 07</x:v>
      </x:c>
      <x:c r="AC126" s="35" t="str">
        <x:v>Week 1 of Sep 2026</x:v>
      </x:c>
      <x:c r="AD126" s="35" t="str">
        <x:v>Continue</x:v>
      </x:c>
      <x:c r="AE126" s="35" t="str">
        <x:v>Normal operations</x:v>
      </x:c>
      <x:c r="AF126" s="36" t="n">
        <x:v>61</x:v>
      </x:c>
      <x:c r="AG126" s="36" t="n">
        <x:v>27</x:v>
      </x:c>
      <x:c r="AH126" s="38" t="n">
        <x:f>IFERROR(AG126/AF126,0)</x:f>
        <x:v>0.4426229508196721</x:v>
      </x:c>
      <x:c r="AI126" s="36" t="n">
        <x:v>25</x:v>
      </x:c>
      <x:c r="AJ126" s="38" t="n">
        <x:f>IFERROR(AI126/AG126,0)</x:f>
        <x:v>0.9259259259259259</x:v>
      </x:c>
      <x:c r="AK126" s="36" t="n">
        <x:v>8</x:v>
      </x:c>
      <x:c r="AL126" s="36" t="n">
        <x:v>16</x:v>
      </x:c>
      <x:c r="AM126" s="36" t="n">
        <x:v>1</x:v>
      </x:c>
      <x:c r="AN126" s="38" t="n">
        <x:f>IFERROR(AL126/AG126,0)</x:f>
        <x:v>0.5925925925925926</x:v>
      </x:c>
      <x:c r="AO126" s="36" t="n">
        <x:v>22</x:v>
      </x:c>
      <x:c r="AP126" s="36" t="n">
        <x:v>19</x:v>
      </x:c>
      <x:c r="AQ126" s="36" t="n">
        <x:v>16</x:v>
      </x:c>
      <x:c r="AR126" s="36" t="n">
        <x:v>21</x:v>
      </x:c>
      <x:c r="AS126" s="36" t="n">
        <x:v>25</x:v>
      </x:c>
      <x:c r="AT126" s="36" t="n">
        <x:v>27</x:v>
      </x:c>
      <x:c r="AU126" s="36" t="n">
        <x:v>21</x:v>
      </x:c>
      <x:c r="AV126" s="36" t="n">
        <x:v>22</x:v>
      </x:c>
      <x:c r="AW126" s="36" t="n">
        <x:v>19</x:v>
      </x:c>
      <x:c r="AX126" s="36" t="n">
        <x:v>23</x:v>
      </x:c>
      <x:c r="AY126" s="36" t="n">
        <x:f>SUM(AO126:AX126)</x:f>
        <x:v>215</x:v>
      </x:c>
      <x:c r="AZ126" s="36" t="n">
        <x:v>16</x:v>
      </x:c>
      <x:c r="BA126" s="36" t="n">
        <x:v>0</x:v>
      </x:c>
      <x:c r="BB126" s="36" t="n">
        <x:v>0</x:v>
      </x:c>
      <x:c r="BC126" s="36" t="n">
        <x:v>0</x:v>
      </x:c>
      <x:c r="BD126" s="36" t="n">
        <x:v>0</x:v>
      </x:c>
      <x:c r="BE126" s="36" t="n">
        <x:v>0</x:v>
      </x:c>
      <x:c r="BF126" s="36" t="n">
        <x:v>22</x:v>
      </x:c>
      <x:c r="BG126" s="36" t="n">
        <x:v>0</x:v>
      </x:c>
      <x:c r="BH126" s="36" t="n">
        <x:v>0</x:v>
      </x:c>
      <x:c r="BI126" s="36" t="n">
        <x:v>0</x:v>
      </x:c>
      <x:c r="BJ126" s="36"/>
      <x:c r="BK126" s="36" t="n">
        <x:f>MAX(0,AO126+AZ126-BV126)</x:f>
        <x:v>37</x:v>
      </x:c>
      <x:c r="BL126" s="36" t="n">
        <x:f>MAX(0,AP126+BA126-BW126)</x:f>
        <x:v>18</x:v>
      </x:c>
      <x:c r="BM126" s="36" t="n">
        <x:f>MAX(0,AQ126+BB126-BX126)</x:f>
        <x:v>15</x:v>
      </x:c>
      <x:c r="BN126" s="36" t="n">
        <x:f>MAX(0,AR126+BC126-BY126)</x:f>
        <x:v>20</x:v>
      </x:c>
      <x:c r="BO126" s="36" t="n">
        <x:f>MAX(0,AS126+BD126-BZ126)</x:f>
        <x:v>24</x:v>
      </x:c>
      <x:c r="BP126" s="36" t="n">
        <x:f>MAX(0,AT126+BE126-CA126)</x:f>
        <x:v>24</x:v>
      </x:c>
      <x:c r="BQ126" s="36" t="n">
        <x:f>MAX(0,AU126+BF126-CB126)</x:f>
        <x:v>42</x:v>
      </x:c>
      <x:c r="BR126" s="36" t="n">
        <x:f>MAX(0,AV126+BG126-CC126)</x:f>
        <x:v>21</x:v>
      </x:c>
      <x:c r="BS126" s="36" t="n">
        <x:f>MAX(0,AW126+BH126-CD126)</x:f>
        <x:v>18</x:v>
      </x:c>
      <x:c r="BT126" s="36" t="n">
        <x:f>MAX(0,AX126+BI126-CE126)</x:f>
        <x:v>22</x:v>
      </x:c>
      <x:c r="BU126" s="36" t="n">
        <x:f>SUM(BK126:BT126)</x:f>
        <x:v>241</x:v>
      </x:c>
      <x:c r="BV126" s="36" t="n">
        <x:v>1</x:v>
      </x:c>
      <x:c r="BW126" s="36" t="n">
        <x:v>1</x:v>
      </x:c>
      <x:c r="BX126" s="36" t="n">
        <x:v>1</x:v>
      </x:c>
      <x:c r="BY126" s="36" t="n">
        <x:v>1</x:v>
      </x:c>
      <x:c r="BZ126" s="36" t="n">
        <x:v>1</x:v>
      </x:c>
      <x:c r="CA126" s="36" t="n">
        <x:v>3</x:v>
      </x:c>
      <x:c r="CB126" s="36" t="n">
        <x:v>1</x:v>
      </x:c>
      <x:c r="CC126" s="36" t="n">
        <x:v>1</x:v>
      </x:c>
      <x:c r="CD126" s="36" t="n">
        <x:v>1</x:v>
      </x:c>
      <x:c r="CE126" s="36" t="n">
        <x:v>1</x:v>
      </x:c>
      <x:c r="CF126" s="36"/>
      <x:c r="CG126" s="36" t="n">
        <x:f>SUM(BV126,BW126,BX126,BY126)</x:f>
        <x:v>4</x:v>
      </x:c>
      <x:c r="CH126" s="36" t="n">
        <x:f>SUM(BZ126,CA126)</x:f>
        <x:v>4</x:v>
      </x:c>
      <x:c r="CI126" s="36" t="n">
        <x:f>SUM(CB126)</x:f>
        <x:v>1</x:v>
      </x:c>
      <x:c r="CJ126" s="36" t="n">
        <x:f>SUM(CC126,CD126)</x:f>
        <x:v>2</x:v>
      </x:c>
      <x:c r="CK126" s="36" t="n">
        <x:f>SUM(CE126)</x:f>
        <x:v>1</x:v>
      </x:c>
      <x:c r="CL126" s="36" t="n">
        <x:f>SUM(CG126:CK126)</x:f>
        <x:v>12</x:v>
      </x:c>
      <x:c r="CM126" s="39" t="n">
        <x:f>SUM(BV126*1,BW126*1,BX126*1,BY126*1)</x:f>
        <x:v>4</x:v>
      </x:c>
      <x:c r="CN126" s="39" t="n">
        <x:f>SUM(BZ126*0.324,CA126*0.416)</x:f>
        <x:v>1.572</x:v>
      </x:c>
      <x:c r="CO126" s="39" t="n">
        <x:f>SUM(CB126*0.75)</x:f>
        <x:v>0.75</x:v>
      </x:c>
      <x:c r="CP126" s="39" t="n">
        <x:f>SUM(CC126*0.325,CD126*0.2)</x:f>
        <x:v>0.525</x:v>
      </x:c>
      <x:c r="CQ126" s="39" t="n">
        <x:f>SUM(CE126*0.24)</x:f>
        <x:v>0.24</x:v>
      </x:c>
      <x:c r="CR126" s="39" t="n">
        <x:f>SUM(CM126:CQ126)</x:f>
        <x:v>7.087000000000001</x:v>
      </x:c>
      <x:c r="CS126" s="36" t="n">
        <x:f>SUM(CG126:CH126)</x:f>
        <x:v>8</x:v>
      </x:c>
      <x:c r="CT126" s="36" t="str"/>
      <x:c r="CU126" s="36" t="n">
        <x:f>MIN(AG126,CG126)</x:f>
        <x:v>4</x:v>
      </x:c>
      <x:c r="CV126" s="36" t="n">
        <x:f>MIN(AG126,CH126)</x:f>
        <x:v>4</x:v>
      </x:c>
      <x:c r="CW126" s="36" t="n">
        <x:f>MIN(AG126,CI126)</x:f>
        <x:v>1</x:v>
      </x:c>
      <x:c r="CX126" s="36" t="n">
        <x:f>MIN(AG126,CJ126)</x:f>
        <x:v>2</x:v>
      </x:c>
      <x:c r="CY126" s="36" t="n">
        <x:f>MIN(AG126,CK126)</x:f>
        <x:v>1</x:v>
      </x:c>
    </x:row>
    <x:row r="127" ht="18" customHeight="1">
      <x:c r="A127" s="35" t="str">
        <x:v>Area TWT-03</x:v>
      </x:c>
      <x:c r="B127" s="35" t="str">
        <x:v>Area Lead TWT-03</x:v>
      </x:c>
      <x:c r="C127" s="35" t="str">
        <x:v>Field Lead TWT-02</x:v>
      </x:c>
      <x:c r="D127" s="35" t="str">
        <x:v>City TWT-F</x:v>
      </x:c>
      <x:c r="E127" s="35" t="n">
        <x:v>5</x:v>
      </x:c>
      <x:c r="F127" s="35" t="n">
        <x:v>24</x:v>
      </x:c>
      <x:c r="G127" s="35" t="n">
        <x:v>1</x:v>
      </x:c>
      <x:c r="H127" s="35" t="str">
        <x:v>Promoter</x:v>
      </x:c>
      <x:c r="I127" s="35" t="str">
        <x:v>Agency TWT-01</x:v>
      </x:c>
      <x:c r="J127" s="35" t="str">
        <x:v>PR-TWT-002</x:v>
      </x:c>
      <x:c r="K127" s="35" t="str">
        <x:v>Masked Promoter TWT-002</x:v>
      </x:c>
      <x:c r="L127" s="35" t="str">
        <x:v>9XXXX10002</x:v>
      </x:c>
      <x:c r="M127" s="37" t="n">
        <x:v>46176</x:v>
      </x:c>
      <x:c r="N127" s="35" t="str">
        <x:v>Cohort 3</x:v>
      </x:c>
      <x:c r="O127" s="35" t="str">
        <x:v>DIST-TWT-01</x:v>
      </x:c>
      <x:c r="P127" s="35" t="str">
        <x:v>Masked Distributor TWT-01</x:v>
      </x:c>
      <x:c r="Q127" s="35" t="str">
        <x:v>P-TWT-006</x:v>
      </x:c>
      <x:c r="R127" s="35" t="str">
        <x:v>TWT-006</x:v>
      </x:c>
      <x:c r="S127" s="35" t="str">
        <x:v>Masked Store TWT-006</x:v>
      </x:c>
      <x:c r="T127" s="35" t="str">
        <x:v>XX1006</x:v>
      </x:c>
      <x:c r="U127" s="35" t="str">
        <x:v>Supermarket</x:v>
      </x:c>
      <x:c r="V127" s="35" t="str">
        <x:v>Masked</x:v>
      </x:c>
      <x:c r="W127" s="35" t="str">
        <x:v>Masked</x:v>
      </x:c>
      <x:c r="X127" s="37" t="n">
        <x:v>46210</x:v>
      </x:c>
      <x:c r="Y127" s="37" t="n">
        <x:v>46267</x:v>
      </x:c>
      <x:c r="Z127" s="35" t="str">
        <x:v>W01</x:v>
      </x:c>
      <x:c r="AA127" s="35" t="str">
        <x:v>Sep'26</x:v>
      </x:c>
      <x:c r="AB127" s="35" t="str">
        <x:v>01 - 07</x:v>
      </x:c>
      <x:c r="AC127" s="35" t="str">
        <x:v>Week 1 of Sep 2026</x:v>
      </x:c>
      <x:c r="AD127" s="35" t="str">
        <x:v>Continue</x:v>
      </x:c>
      <x:c r="AE127" s="35" t="str"/>
      <x:c r="AF127" s="36" t="n">
        <x:v>69</x:v>
      </x:c>
      <x:c r="AG127" s="36" t="n">
        <x:v>29</x:v>
      </x:c>
      <x:c r="AH127" s="38" t="n">
        <x:f>IFERROR(AG127/AF127,0)</x:f>
        <x:v>0.42028985507246375</x:v>
      </x:c>
      <x:c r="AI127" s="36" t="n">
        <x:v>23</x:v>
      </x:c>
      <x:c r="AJ127" s="38" t="n">
        <x:f>IFERROR(AI127/AG127,0)</x:f>
        <x:v>0.7931034482758621</x:v>
      </x:c>
      <x:c r="AK127" s="36" t="n">
        <x:v>3</x:v>
      </x:c>
      <x:c r="AL127" s="36" t="n">
        <x:v>13</x:v>
      </x:c>
      <x:c r="AM127" s="36" t="n">
        <x:v>1</x:v>
      </x:c>
      <x:c r="AN127" s="38" t="n">
        <x:f>IFERROR(AL127/AG127,0)</x:f>
        <x:v>0.4482758620689655</x:v>
      </x:c>
      <x:c r="AO127" s="36" t="n">
        <x:f>BK126</x:f>
        <x:v>37</x:v>
      </x:c>
      <x:c r="AP127" s="36" t="n">
        <x:f>BL126</x:f>
        <x:v>18</x:v>
      </x:c>
      <x:c r="AQ127" s="36" t="n">
        <x:f>BM126</x:f>
        <x:v>15</x:v>
      </x:c>
      <x:c r="AR127" s="36" t="n">
        <x:f>BN126</x:f>
        <x:v>20</x:v>
      </x:c>
      <x:c r="AS127" s="36" t="n">
        <x:f>BO126</x:f>
        <x:v>24</x:v>
      </x:c>
      <x:c r="AT127" s="36" t="n">
        <x:f>BP126</x:f>
        <x:v>24</x:v>
      </x:c>
      <x:c r="AU127" s="36" t="n">
        <x:f>BQ126</x:f>
        <x:v>42</x:v>
      </x:c>
      <x:c r="AV127" s="36" t="n">
        <x:f>BR126</x:f>
        <x:v>21</x:v>
      </x:c>
      <x:c r="AW127" s="36" t="n">
        <x:f>BS126</x:f>
        <x:v>18</x:v>
      </x:c>
      <x:c r="AX127" s="36" t="n">
        <x:f>BT126</x:f>
        <x:v>22</x:v>
      </x:c>
      <x:c r="AY127" s="36" t="n">
        <x:f>SUM(AO127:AX127)</x:f>
        <x:v>241</x:v>
      </x:c>
      <x:c r="AZ127" s="36" t="n">
        <x:v>0</x:v>
      </x:c>
      <x:c r="BA127" s="36" t="n">
        <x:v>14</x:v>
      </x:c>
      <x:c r="BB127" s="36" t="n">
        <x:v>0</x:v>
      </x:c>
      <x:c r="BC127" s="36" t="n">
        <x:v>0</x:v>
      </x:c>
      <x:c r="BD127" s="36" t="n">
        <x:v>0</x:v>
      </x:c>
      <x:c r="BE127" s="36" t="n">
        <x:v>0</x:v>
      </x:c>
      <x:c r="BF127" s="36" t="n">
        <x:v>0</x:v>
      </x:c>
      <x:c r="BG127" s="36" t="n">
        <x:v>23</x:v>
      </x:c>
      <x:c r="BH127" s="36" t="n">
        <x:v>0</x:v>
      </x:c>
      <x:c r="BI127" s="36" t="n">
        <x:v>0</x:v>
      </x:c>
      <x:c r="BJ127" s="36"/>
      <x:c r="BK127" s="36" t="n">
        <x:f>MAX(0,AO127+AZ127-BV127)</x:f>
        <x:v>36</x:v>
      </x:c>
      <x:c r="BL127" s="36" t="n">
        <x:f>MAX(0,AP127+BA127-BW127)</x:f>
        <x:v>31</x:v>
      </x:c>
      <x:c r="BM127" s="36" t="n">
        <x:f>MAX(0,AQ127+BB127-BX127)</x:f>
        <x:v>14</x:v>
      </x:c>
      <x:c r="BN127" s="36" t="n">
        <x:f>MAX(0,AR127+BC127-BY127)</x:f>
        <x:v>20</x:v>
      </x:c>
      <x:c r="BO127" s="36" t="n">
        <x:f>MAX(0,AS127+BD127-BZ127)</x:f>
        <x:v>22</x:v>
      </x:c>
      <x:c r="BP127" s="36" t="n">
        <x:f>MAX(0,AT127+BE127-CA127)</x:f>
        <x:v>21</x:v>
      </x:c>
      <x:c r="BQ127" s="36" t="n">
        <x:f>MAX(0,AU127+BF127-CB127)</x:f>
        <x:v>41</x:v>
      </x:c>
      <x:c r="BR127" s="36" t="n">
        <x:f>MAX(0,AV127+BG127-CC127)</x:f>
        <x:v>43</x:v>
      </x:c>
      <x:c r="BS127" s="36" t="n">
        <x:f>MAX(0,AW127+BH127-CD127)</x:f>
        <x:v>16</x:v>
      </x:c>
      <x:c r="BT127" s="36" t="n">
        <x:f>MAX(0,AX127+BI127-CE127)</x:f>
        <x:v>20</x:v>
      </x:c>
      <x:c r="BU127" s="36" t="n">
        <x:f>SUM(BK127:BT127)</x:f>
        <x:v>264</x:v>
      </x:c>
      <x:c r="BV127" s="36" t="n">
        <x:v>1</x:v>
      </x:c>
      <x:c r="BW127" s="36" t="n">
        <x:v>1</x:v>
      </x:c>
      <x:c r="BX127" s="36" t="n">
        <x:v>1</x:v>
      </x:c>
      <x:c r="BY127" s="36" t="n">
        <x:v>0</x:v>
      </x:c>
      <x:c r="BZ127" s="36" t="n">
        <x:v>2</x:v>
      </x:c>
      <x:c r="CA127" s="36" t="n">
        <x:v>3</x:v>
      </x:c>
      <x:c r="CB127" s="36" t="n">
        <x:v>1</x:v>
      </x:c>
      <x:c r="CC127" s="36" t="n">
        <x:v>1</x:v>
      </x:c>
      <x:c r="CD127" s="36" t="n">
        <x:v>2</x:v>
      </x:c>
      <x:c r="CE127" s="36" t="n">
        <x:v>2</x:v>
      </x:c>
      <x:c r="CF127" s="36"/>
      <x:c r="CG127" s="36" t="n">
        <x:f>SUM(BV127,BW127,BX127,BY127)</x:f>
        <x:v>3</x:v>
      </x:c>
      <x:c r="CH127" s="36" t="n">
        <x:f>SUM(BZ127,CA127)</x:f>
        <x:v>5</x:v>
      </x:c>
      <x:c r="CI127" s="36" t="n">
        <x:f>SUM(CB127)</x:f>
        <x:v>1</x:v>
      </x:c>
      <x:c r="CJ127" s="36" t="n">
        <x:f>SUM(CC127,CD127)</x:f>
        <x:v>3</x:v>
      </x:c>
      <x:c r="CK127" s="36" t="n">
        <x:f>SUM(CE127)</x:f>
        <x:v>2</x:v>
      </x:c>
      <x:c r="CL127" s="36" t="n">
        <x:f>SUM(CG127:CK127)</x:f>
        <x:v>14</x:v>
      </x:c>
      <x:c r="CM127" s="39" t="n">
        <x:f>SUM(BV127*1,BW127*1,BX127*1,BY127*1)</x:f>
        <x:v>3</x:v>
      </x:c>
      <x:c r="CN127" s="39" t="n">
        <x:f>SUM(BZ127*0.324,CA127*0.416)</x:f>
        <x:v>1.896</x:v>
      </x:c>
      <x:c r="CO127" s="39" t="n">
        <x:f>SUM(CB127*0.75)</x:f>
        <x:v>0.75</x:v>
      </x:c>
      <x:c r="CP127" s="39" t="n">
        <x:f>SUM(CC127*0.325,CD127*0.2)</x:f>
        <x:v>0.7250000000000001</x:v>
      </x:c>
      <x:c r="CQ127" s="39" t="n">
        <x:f>SUM(CE127*0.24)</x:f>
        <x:v>0.48</x:v>
      </x:c>
      <x:c r="CR127" s="39" t="n">
        <x:f>SUM(CM127:CQ127)</x:f>
        <x:v>6.851000000000001</x:v>
      </x:c>
      <x:c r="CS127" s="36" t="n">
        <x:f>SUM(CG127:CH127)</x:f>
        <x:v>8</x:v>
      </x:c>
      <x:c r="CT127" s="36" t="str"/>
      <x:c r="CU127" s="36" t="n">
        <x:f>MIN(AG127,CG127)</x:f>
        <x:v>3</x:v>
      </x:c>
      <x:c r="CV127" s="36" t="n">
        <x:f>MIN(AG127,CH127)</x:f>
        <x:v>5</x:v>
      </x:c>
      <x:c r="CW127" s="36" t="n">
        <x:f>MIN(AG127,CI127)</x:f>
        <x:v>1</x:v>
      </x:c>
      <x:c r="CX127" s="36" t="n">
        <x:f>MIN(AG127,CJ127)</x:f>
        <x:v>3</x:v>
      </x:c>
      <x:c r="CY127" s="36" t="n">
        <x:f>MIN(AG127,CK127)</x:f>
        <x:v>2</x:v>
      </x:c>
    </x:row>
    <x:row r="128" ht="18" customHeight="1">
      <x:c r="A128" s="35" t="str">
        <x:v>Area TWT-03</x:v>
      </x:c>
      <x:c r="B128" s="35" t="str">
        <x:v>Area Lead TWT-03</x:v>
      </x:c>
      <x:c r="C128" s="35" t="str">
        <x:v>Field Lead TWT-02</x:v>
      </x:c>
      <x:c r="D128" s="35" t="str">
        <x:v>City TWT-F</x:v>
      </x:c>
      <x:c r="E128" s="35" t="n">
        <x:v>5</x:v>
      </x:c>
      <x:c r="F128" s="35" t="n">
        <x:v>24</x:v>
      </x:c>
      <x:c r="G128" s="35" t="n">
        <x:v>1</x:v>
      </x:c>
      <x:c r="H128" s="35" t="str">
        <x:v>Promoter</x:v>
      </x:c>
      <x:c r="I128" s="35" t="str">
        <x:v>Agency TWT-01</x:v>
      </x:c>
      <x:c r="J128" s="35" t="str">
        <x:v>PR-TWT-002</x:v>
      </x:c>
      <x:c r="K128" s="35" t="str">
        <x:v>Masked Promoter TWT-002</x:v>
      </x:c>
      <x:c r="L128" s="35" t="str">
        <x:v>9XXXX10002</x:v>
      </x:c>
      <x:c r="M128" s="37" t="n">
        <x:v>46176</x:v>
      </x:c>
      <x:c r="N128" s="35" t="str">
        <x:v>Cohort 3</x:v>
      </x:c>
      <x:c r="O128" s="35" t="str">
        <x:v>DIST-TWT-01</x:v>
      </x:c>
      <x:c r="P128" s="35" t="str">
        <x:v>Masked Distributor TWT-01</x:v>
      </x:c>
      <x:c r="Q128" s="35" t="str">
        <x:v>P-TWT-006</x:v>
      </x:c>
      <x:c r="R128" s="35" t="str">
        <x:v>TWT-006</x:v>
      </x:c>
      <x:c r="S128" s="35" t="str">
        <x:v>Masked Store TWT-006</x:v>
      </x:c>
      <x:c r="T128" s="35" t="str">
        <x:v>XX1006</x:v>
      </x:c>
      <x:c r="U128" s="35" t="str">
        <x:v>Supermarket</x:v>
      </x:c>
      <x:c r="V128" s="35" t="str">
        <x:v>Masked</x:v>
      </x:c>
      <x:c r="W128" s="35" t="str">
        <x:v>Masked</x:v>
      </x:c>
      <x:c r="X128" s="37" t="n">
        <x:v>46210</x:v>
      </x:c>
      <x:c r="Y128" s="37" t="n">
        <x:v>46268</x:v>
      </x:c>
      <x:c r="Z128" s="35" t="str">
        <x:v>W01</x:v>
      </x:c>
      <x:c r="AA128" s="35" t="str">
        <x:v>Sep'26</x:v>
      </x:c>
      <x:c r="AB128" s="35" t="str">
        <x:v>01 - 07</x:v>
      </x:c>
      <x:c r="AC128" s="35" t="str">
        <x:v>Week 1 of Sep 2026</x:v>
      </x:c>
      <x:c r="AD128" s="35" t="str">
        <x:v>Continue</x:v>
      </x:c>
      <x:c r="AE128" s="35" t="str"/>
      <x:c r="AF128" s="36" t="n">
        <x:v>57</x:v>
      </x:c>
      <x:c r="AG128" s="36" t="n">
        <x:v>23</x:v>
      </x:c>
      <x:c r="AH128" s="38" t="n">
        <x:f>IFERROR(AG128/AF128,0)</x:f>
        <x:v>0.40350877192982454</x:v>
      </x:c>
      <x:c r="AI128" s="36" t="n">
        <x:v>15</x:v>
      </x:c>
      <x:c r="AJ128" s="38" t="n">
        <x:f>IFERROR(AI128/AG128,0)</x:f>
        <x:v>0.6521739130434783</x:v>
      </x:c>
      <x:c r="AK128" s="36" t="n">
        <x:v>4</x:v>
      </x:c>
      <x:c r="AL128" s="36" t="n">
        <x:v>8</x:v>
      </x:c>
      <x:c r="AM128" s="36" t="n">
        <x:v>1</x:v>
      </x:c>
      <x:c r="AN128" s="38" t="n">
        <x:f>IFERROR(AL128/AG128,0)</x:f>
        <x:v>0.34782608695652173</x:v>
      </x:c>
      <x:c r="AO128" s="36" t="n">
        <x:f>BK127</x:f>
        <x:v>36</x:v>
      </x:c>
      <x:c r="AP128" s="36" t="n">
        <x:f>BL127</x:f>
        <x:v>31</x:v>
      </x:c>
      <x:c r="AQ128" s="36" t="n">
        <x:f>BM127</x:f>
        <x:v>14</x:v>
      </x:c>
      <x:c r="AR128" s="36" t="n">
        <x:f>BN127</x:f>
        <x:v>20</x:v>
      </x:c>
      <x:c r="AS128" s="36" t="n">
        <x:f>BO127</x:f>
        <x:v>22</x:v>
      </x:c>
      <x:c r="AT128" s="36" t="n">
        <x:f>BP127</x:f>
        <x:v>21</x:v>
      </x:c>
      <x:c r="AU128" s="36" t="n">
        <x:f>BQ127</x:f>
        <x:v>41</x:v>
      </x:c>
      <x:c r="AV128" s="36" t="n">
        <x:f>BR127</x:f>
        <x:v>43</x:v>
      </x:c>
      <x:c r="AW128" s="36" t="n">
        <x:f>BS127</x:f>
        <x:v>16</x:v>
      </x:c>
      <x:c r="AX128" s="36" t="n">
        <x:f>BT127</x:f>
        <x:v>20</x:v>
      </x:c>
      <x:c r="AY128" s="36" t="n">
        <x:f>SUM(AO128:AX128)</x:f>
        <x:v>264</x:v>
      </x:c>
      <x:c r="AZ128" s="36" t="n">
        <x:v>0</x:v>
      </x:c>
      <x:c r="BA128" s="36" t="n">
        <x:v>0</x:v>
      </x:c>
      <x:c r="BB128" s="36" t="n">
        <x:v>16</x:v>
      </x:c>
      <x:c r="BC128" s="36" t="n">
        <x:v>0</x:v>
      </x:c>
      <x:c r="BD128" s="36" t="n">
        <x:v>0</x:v>
      </x:c>
      <x:c r="BE128" s="36" t="n">
        <x:v>0</x:v>
      </x:c>
      <x:c r="BF128" s="36" t="n">
        <x:v>0</x:v>
      </x:c>
      <x:c r="BG128" s="36" t="n">
        <x:v>0</x:v>
      </x:c>
      <x:c r="BH128" s="36" t="n">
        <x:v>17</x:v>
      </x:c>
      <x:c r="BI128" s="36" t="n">
        <x:v>0</x:v>
      </x:c>
      <x:c r="BJ128" s="36"/>
      <x:c r="BK128" s="36" t="n">
        <x:f>MAX(0,AO128+AZ128-BV128)</x:f>
        <x:v>35</x:v>
      </x:c>
      <x:c r="BL128" s="36" t="n">
        <x:f>MAX(0,AP128+BA128-BW128)</x:f>
        <x:v>30</x:v>
      </x:c>
      <x:c r="BM128" s="36" t="n">
        <x:f>MAX(0,AQ128+BB128-BX128)</x:f>
        <x:v>29</x:v>
      </x:c>
      <x:c r="BN128" s="36" t="n">
        <x:f>MAX(0,AR128+BC128-BY128)</x:f>
        <x:v>19</x:v>
      </x:c>
      <x:c r="BO128" s="36" t="n">
        <x:f>MAX(0,AS128+BD128-BZ128)</x:f>
        <x:v>21</x:v>
      </x:c>
      <x:c r="BP128" s="36" t="n">
        <x:f>MAX(0,AT128+BE128-CA128)</x:f>
        <x:v>19</x:v>
      </x:c>
      <x:c r="BQ128" s="36" t="n">
        <x:f>MAX(0,AU128+BF128-CB128)</x:f>
        <x:v>40</x:v>
      </x:c>
      <x:c r="BR128" s="36" t="n">
        <x:f>MAX(0,AV128+BG128-CC128)</x:f>
        <x:v>42</x:v>
      </x:c>
      <x:c r="BS128" s="36" t="n">
        <x:f>MAX(0,AW128+BH128-CD128)</x:f>
        <x:v>31</x:v>
      </x:c>
      <x:c r="BT128" s="36" t="n">
        <x:f>MAX(0,AX128+BI128-CE128)</x:f>
        <x:v>19</x:v>
      </x:c>
      <x:c r="BU128" s="36" t="n">
        <x:f>SUM(BK128:BT128)</x:f>
        <x:v>285</x:v>
      </x:c>
      <x:c r="BV128" s="36" t="n">
        <x:v>1</x:v>
      </x:c>
      <x:c r="BW128" s="36" t="n">
        <x:v>1</x:v>
      </x:c>
      <x:c r="BX128" s="36" t="n">
        <x:v>1</x:v>
      </x:c>
      <x:c r="BY128" s="36" t="n">
        <x:v>1</x:v>
      </x:c>
      <x:c r="BZ128" s="36" t="n">
        <x:v>1</x:v>
      </x:c>
      <x:c r="CA128" s="36" t="n">
        <x:v>2</x:v>
      </x:c>
      <x:c r="CB128" s="36" t="n">
        <x:v>1</x:v>
      </x:c>
      <x:c r="CC128" s="36" t="n">
        <x:v>1</x:v>
      </x:c>
      <x:c r="CD128" s="36" t="n">
        <x:v>2</x:v>
      </x:c>
      <x:c r="CE128" s="36" t="n">
        <x:v>1</x:v>
      </x:c>
      <x:c r="CF128" s="36"/>
      <x:c r="CG128" s="36" t="n">
        <x:f>SUM(BV128,BW128,BX128,BY128)</x:f>
        <x:v>4</x:v>
      </x:c>
      <x:c r="CH128" s="36" t="n">
        <x:f>SUM(BZ128,CA128)</x:f>
        <x:v>3</x:v>
      </x:c>
      <x:c r="CI128" s="36" t="n">
        <x:f>SUM(CB128)</x:f>
        <x:v>1</x:v>
      </x:c>
      <x:c r="CJ128" s="36" t="n">
        <x:f>SUM(CC128,CD128)</x:f>
        <x:v>3</x:v>
      </x:c>
      <x:c r="CK128" s="36" t="n">
        <x:f>SUM(CE128)</x:f>
        <x:v>1</x:v>
      </x:c>
      <x:c r="CL128" s="36" t="n">
        <x:f>SUM(CG128:CK128)</x:f>
        <x:v>12</x:v>
      </x:c>
      <x:c r="CM128" s="39" t="n">
        <x:f>SUM(BV128*1,BW128*1,BX128*1,BY128*1)</x:f>
        <x:v>4</x:v>
      </x:c>
      <x:c r="CN128" s="39" t="n">
        <x:f>SUM(BZ128*0.324,CA128*0.416)</x:f>
        <x:v>1.156</x:v>
      </x:c>
      <x:c r="CO128" s="39" t="n">
        <x:f>SUM(CB128*0.75)</x:f>
        <x:v>0.75</x:v>
      </x:c>
      <x:c r="CP128" s="39" t="n">
        <x:f>SUM(CC128*0.325,CD128*0.2)</x:f>
        <x:v>0.7250000000000001</x:v>
      </x:c>
      <x:c r="CQ128" s="39" t="n">
        <x:f>SUM(CE128*0.24)</x:f>
        <x:v>0.24</x:v>
      </x:c>
      <x:c r="CR128" s="39" t="n">
        <x:f>SUM(CM128:CQ128)</x:f>
        <x:v>6.871</x:v>
      </x:c>
      <x:c r="CS128" s="36" t="n">
        <x:f>SUM(CG128:CH128)</x:f>
        <x:v>7</x:v>
      </x:c>
      <x:c r="CT128" s="36" t="str"/>
      <x:c r="CU128" s="36" t="n">
        <x:f>MIN(AG128,CG128)</x:f>
        <x:v>4</x:v>
      </x:c>
      <x:c r="CV128" s="36" t="n">
        <x:f>MIN(AG128,CH128)</x:f>
        <x:v>3</x:v>
      </x:c>
      <x:c r="CW128" s="36" t="n">
        <x:f>MIN(AG128,CI128)</x:f>
        <x:v>1</x:v>
      </x:c>
      <x:c r="CX128" s="36" t="n">
        <x:f>MIN(AG128,CJ128)</x:f>
        <x:v>3</x:v>
      </x:c>
      <x:c r="CY128" s="36" t="n">
        <x:f>MIN(AG128,CK128)</x:f>
        <x:v>1</x:v>
      </x:c>
    </x:row>
    <x:row r="129" ht="18" customHeight="1">
      <x:c r="A129" s="35" t="str">
        <x:v>Area TWT-03</x:v>
      </x:c>
      <x:c r="B129" s="35" t="str">
        <x:v>Area Lead TWT-03</x:v>
      </x:c>
      <x:c r="C129" s="35" t="str">
        <x:v>Field Lead TWT-02</x:v>
      </x:c>
      <x:c r="D129" s="35" t="str">
        <x:v>City TWT-F</x:v>
      </x:c>
      <x:c r="E129" s="35" t="n">
        <x:v>5</x:v>
      </x:c>
      <x:c r="F129" s="35" t="n">
        <x:v>24</x:v>
      </x:c>
      <x:c r="G129" s="35" t="n">
        <x:v>1</x:v>
      </x:c>
      <x:c r="H129" s="35" t="str">
        <x:v>Promoter</x:v>
      </x:c>
      <x:c r="I129" s="35" t="str">
        <x:v>Agency TWT-01</x:v>
      </x:c>
      <x:c r="J129" s="35" t="str">
        <x:v>PR-TWT-002</x:v>
      </x:c>
      <x:c r="K129" s="35" t="str">
        <x:v>Masked Promoter TWT-002</x:v>
      </x:c>
      <x:c r="L129" s="35" t="str">
        <x:v>9XXXX10002</x:v>
      </x:c>
      <x:c r="M129" s="37" t="n">
        <x:v>46176</x:v>
      </x:c>
      <x:c r="N129" s="35" t="str">
        <x:v>Cohort 3</x:v>
      </x:c>
      <x:c r="O129" s="35" t="str">
        <x:v>DIST-TWT-01</x:v>
      </x:c>
      <x:c r="P129" s="35" t="str">
        <x:v>Masked Distributor TWT-01</x:v>
      </x:c>
      <x:c r="Q129" s="35" t="str">
        <x:v>P-TWT-006</x:v>
      </x:c>
      <x:c r="R129" s="35" t="str">
        <x:v>TWT-006</x:v>
      </x:c>
      <x:c r="S129" s="35" t="str">
        <x:v>Masked Store TWT-006</x:v>
      </x:c>
      <x:c r="T129" s="35" t="str">
        <x:v>XX1006</x:v>
      </x:c>
      <x:c r="U129" s="35" t="str">
        <x:v>Supermarket</x:v>
      </x:c>
      <x:c r="V129" s="35" t="str">
        <x:v>Masked</x:v>
      </x:c>
      <x:c r="W129" s="35" t="str">
        <x:v>Masked</x:v>
      </x:c>
      <x:c r="X129" s="37" t="n">
        <x:v>46210</x:v>
      </x:c>
      <x:c r="Y129" s="37" t="n">
        <x:v>46269</x:v>
      </x:c>
      <x:c r="Z129" s="35" t="str">
        <x:v>W01</x:v>
      </x:c>
      <x:c r="AA129" s="35" t="str">
        <x:v>Sep'26</x:v>
      </x:c>
      <x:c r="AB129" s="35" t="str">
        <x:v>01 - 07</x:v>
      </x:c>
      <x:c r="AC129" s="35" t="str">
        <x:v>Week 1 of Sep 2026</x:v>
      </x:c>
      <x:c r="AD129" s="35" t="str">
        <x:v>Continue</x:v>
      </x:c>
      <x:c r="AE129" s="35" t="str"/>
      <x:c r="AF129" s="36" t="n">
        <x:v>61</x:v>
      </x:c>
      <x:c r="AG129" s="36" t="n">
        <x:v>31</x:v>
      </x:c>
      <x:c r="AH129" s="38" t="n">
        <x:f>IFERROR(AG129/AF129,0)</x:f>
        <x:v>0.5081967213114754</x:v>
      </x:c>
      <x:c r="AI129" s="36" t="n">
        <x:v>29</x:v>
      </x:c>
      <x:c r="AJ129" s="38" t="n">
        <x:f>IFERROR(AI129/AG129,0)</x:f>
        <x:v>0.9354838709677419</x:v>
      </x:c>
      <x:c r="AK129" s="36" t="n">
        <x:v>5</x:v>
      </x:c>
      <x:c r="AL129" s="36" t="n">
        <x:v>12</x:v>
      </x:c>
      <x:c r="AM129" s="36" t="n">
        <x:v>1</x:v>
      </x:c>
      <x:c r="AN129" s="38" t="n">
        <x:f>IFERROR(AL129/AG129,0)</x:f>
        <x:v>0.3870967741935484</x:v>
      </x:c>
      <x:c r="AO129" s="36" t="n">
        <x:f>BK128</x:f>
        <x:v>35</x:v>
      </x:c>
      <x:c r="AP129" s="36" t="n">
        <x:f>BL128</x:f>
        <x:v>30</x:v>
      </x:c>
      <x:c r="AQ129" s="36" t="n">
        <x:f>BM128</x:f>
        <x:v>29</x:v>
      </x:c>
      <x:c r="AR129" s="36" t="n">
        <x:f>BN128</x:f>
        <x:v>19</x:v>
      </x:c>
      <x:c r="AS129" s="36" t="n">
        <x:f>BO128</x:f>
        <x:v>21</x:v>
      </x:c>
      <x:c r="AT129" s="36" t="n">
        <x:f>BP128</x:f>
        <x:v>19</x:v>
      </x:c>
      <x:c r="AU129" s="36" t="n">
        <x:f>BQ128</x:f>
        <x:v>40</x:v>
      </x:c>
      <x:c r="AV129" s="36" t="n">
        <x:f>BR128</x:f>
        <x:v>42</x:v>
      </x:c>
      <x:c r="AW129" s="36" t="n">
        <x:f>BS128</x:f>
        <x:v>31</x:v>
      </x:c>
      <x:c r="AX129" s="36" t="n">
        <x:f>BT128</x:f>
        <x:v>19</x:v>
      </x:c>
      <x:c r="AY129" s="36" t="n">
        <x:f>SUM(AO129:AX129)</x:f>
        <x:v>285</x:v>
      </x:c>
      <x:c r="AZ129" s="36" t="n">
        <x:v>0</x:v>
      </x:c>
      <x:c r="BA129" s="36" t="n">
        <x:v>0</x:v>
      </x:c>
      <x:c r="BB129" s="36" t="n">
        <x:v>0</x:v>
      </x:c>
      <x:c r="BC129" s="36" t="n">
        <x:v>19</x:v>
      </x:c>
      <x:c r="BD129" s="36" t="n">
        <x:v>0</x:v>
      </x:c>
      <x:c r="BE129" s="36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18</x:v>
      </x:c>
      <x:c r="BJ129" s="36"/>
      <x:c r="BK129" s="36" t="n">
        <x:f>MAX(0,AO129+AZ129-BV129)</x:f>
        <x:v>34</x:v>
      </x:c>
      <x:c r="BL129" s="36" t="n">
        <x:f>MAX(0,AP129+BA129-BW129)</x:f>
        <x:v>28</x:v>
      </x:c>
      <x:c r="BM129" s="36" t="n">
        <x:f>MAX(0,AQ129+BB129-BX129)</x:f>
        <x:v>28</x:v>
      </x:c>
      <x:c r="BN129" s="36" t="n">
        <x:f>MAX(0,AR129+BC129-BY129)</x:f>
        <x:v>37</x:v>
      </x:c>
      <x:c r="BO129" s="36" t="n">
        <x:f>MAX(0,AS129+BD129-BZ129)</x:f>
        <x:v>19</x:v>
      </x:c>
      <x:c r="BP129" s="36" t="n">
        <x:f>MAX(0,AT129+BE129-CA129)</x:f>
        <x:v>17</x:v>
      </x:c>
      <x:c r="BQ129" s="36" t="n">
        <x:f>MAX(0,AU129+BF129-CB129)</x:f>
        <x:v>39</x:v>
      </x:c>
      <x:c r="BR129" s="36" t="n">
        <x:f>MAX(0,AV129+BG129-CC129)</x:f>
        <x:v>41</x:v>
      </x:c>
      <x:c r="BS129" s="36" t="n">
        <x:f>MAX(0,AW129+BH129-CD129)</x:f>
        <x:v>30</x:v>
      </x:c>
      <x:c r="BT129" s="36" t="n">
        <x:f>MAX(0,AX129+BI129-CE129)</x:f>
        <x:v>36</x:v>
      </x:c>
      <x:c r="BU129" s="36" t="n">
        <x:f>SUM(BK129:BT129)</x:f>
        <x:v>309</x:v>
      </x:c>
      <x:c r="BV129" s="36" t="n">
        <x:v>1</x:v>
      </x:c>
      <x:c r="BW129" s="36" t="n">
        <x:v>2</x:v>
      </x:c>
      <x:c r="BX129" s="36" t="n">
        <x:v>1</x:v>
      </x:c>
      <x:c r="BY129" s="36" t="n">
        <x:v>1</x:v>
      </x:c>
      <x:c r="BZ129" s="36" t="n">
        <x:v>2</x:v>
      </x:c>
      <x:c r="CA129" s="36" t="n">
        <x:v>2</x:v>
      </x:c>
      <x:c r="CB129" s="36" t="n">
        <x:v>1</x:v>
      </x:c>
      <x:c r="CC129" s="36" t="n">
        <x:v>1</x:v>
      </x:c>
      <x:c r="CD129" s="36" t="n">
        <x:v>1</x:v>
      </x:c>
      <x:c r="CE129" s="36" t="n">
        <x:v>1</x:v>
      </x:c>
      <x:c r="CF129" s="36"/>
      <x:c r="CG129" s="36" t="n">
        <x:f>SUM(BV129,BW129,BX129,BY129)</x:f>
        <x:v>5</x:v>
      </x:c>
      <x:c r="CH129" s="36" t="n">
        <x:f>SUM(BZ129,CA129)</x:f>
        <x:v>4</x:v>
      </x:c>
      <x:c r="CI129" s="36" t="n">
        <x:f>SUM(CB129)</x:f>
        <x:v>1</x:v>
      </x:c>
      <x:c r="CJ129" s="36" t="n">
        <x:f>SUM(CC129,CD129)</x:f>
        <x:v>2</x:v>
      </x:c>
      <x:c r="CK129" s="36" t="n">
        <x:f>SUM(CE129)</x:f>
        <x:v>1</x:v>
      </x:c>
      <x:c r="CL129" s="36" t="n">
        <x:f>SUM(CG129:CK129)</x:f>
        <x:v>13</x:v>
      </x:c>
      <x:c r="CM129" s="39" t="n">
        <x:f>SUM(BV129*1,BW129*1,BX129*1,BY129*1)</x:f>
        <x:v>5</x:v>
      </x:c>
      <x:c r="CN129" s="39" t="n">
        <x:f>SUM(BZ129*0.324,CA129*0.416)</x:f>
        <x:v>1.48</x:v>
      </x:c>
      <x:c r="CO129" s="39" t="n">
        <x:f>SUM(CB129*0.75)</x:f>
        <x:v>0.75</x:v>
      </x:c>
      <x:c r="CP129" s="39" t="n">
        <x:f>SUM(CC129*0.325,CD129*0.2)</x:f>
        <x:v>0.525</x:v>
      </x:c>
      <x:c r="CQ129" s="39" t="n">
        <x:f>SUM(CE129*0.24)</x:f>
        <x:v>0.24</x:v>
      </x:c>
      <x:c r="CR129" s="39" t="n">
        <x:f>SUM(CM129:CQ129)</x:f>
        <x:v>7.995000000000001</x:v>
      </x:c>
      <x:c r="CS129" s="36" t="n">
        <x:f>SUM(CG129:CH129)</x:f>
        <x:v>9</x:v>
      </x:c>
      <x:c r="CT129" s="36" t="str"/>
      <x:c r="CU129" s="36" t="n">
        <x:f>MIN(AG129,CG129)</x:f>
        <x:v>5</x:v>
      </x:c>
      <x:c r="CV129" s="36" t="n">
        <x:f>MIN(AG129,CH129)</x:f>
        <x:v>4</x:v>
      </x:c>
      <x:c r="CW129" s="36" t="n">
        <x:f>MIN(AG129,CI129)</x:f>
        <x:v>1</x:v>
      </x:c>
      <x:c r="CX129" s="36" t="n">
        <x:f>MIN(AG129,CJ129)</x:f>
        <x:v>2</x:v>
      </x:c>
      <x:c r="CY129" s="36" t="n">
        <x:f>MIN(AG129,CK129)</x:f>
        <x:v>1</x:v>
      </x:c>
    </x:row>
    <x:row r="130" ht="18" customHeight="1">
      <x:c r="A130" s="35" t="str">
        <x:v>Area TWT-03</x:v>
      </x:c>
      <x:c r="B130" s="35" t="str">
        <x:v>Area Lead TWT-03</x:v>
      </x:c>
      <x:c r="C130" s="35" t="str">
        <x:v>Field Lead TWT-02</x:v>
      </x:c>
      <x:c r="D130" s="35" t="str">
        <x:v>City TWT-F</x:v>
      </x:c>
      <x:c r="E130" s="35" t="n">
        <x:v>5</x:v>
      </x:c>
      <x:c r="F130" s="35" t="n">
        <x:v>24</x:v>
      </x:c>
      <x:c r="G130" s="35" t="n">
        <x:v>1</x:v>
      </x:c>
      <x:c r="H130" s="35" t="str">
        <x:v>Promoter</x:v>
      </x:c>
      <x:c r="I130" s="35" t="str">
        <x:v>Agency TWT-01</x:v>
      </x:c>
      <x:c r="J130" s="35" t="str">
        <x:v>PR-TWT-002</x:v>
      </x:c>
      <x:c r="K130" s="35" t="str">
        <x:v>Masked Promoter TWT-002</x:v>
      </x:c>
      <x:c r="L130" s="35" t="str">
        <x:v>9XXXX10002</x:v>
      </x:c>
      <x:c r="M130" s="37" t="n">
        <x:v>46176</x:v>
      </x:c>
      <x:c r="N130" s="35" t="str">
        <x:v>Cohort 3</x:v>
      </x:c>
      <x:c r="O130" s="35" t="str">
        <x:v>DIST-TWT-01</x:v>
      </x:c>
      <x:c r="P130" s="35" t="str">
        <x:v>Masked Distributor TWT-01</x:v>
      </x:c>
      <x:c r="Q130" s="35" t="str">
        <x:v>P-TWT-006</x:v>
      </x:c>
      <x:c r="R130" s="35" t="str">
        <x:v>TWT-006</x:v>
      </x:c>
      <x:c r="S130" s="35" t="str">
        <x:v>Masked Store TWT-006</x:v>
      </x:c>
      <x:c r="T130" s="35" t="str">
        <x:v>XX1006</x:v>
      </x:c>
      <x:c r="U130" s="35" t="str">
        <x:v>Supermarket</x:v>
      </x:c>
      <x:c r="V130" s="35" t="str">
        <x:v>Masked</x:v>
      </x:c>
      <x:c r="W130" s="35" t="str">
        <x:v>Masked</x:v>
      </x:c>
      <x:c r="X130" s="37" t="n">
        <x:v>46210</x:v>
      </x:c>
      <x:c r="Y130" s="37" t="n">
        <x:v>46270</x:v>
      </x:c>
      <x:c r="Z130" s="35" t="str">
        <x:v>W01</x:v>
      </x:c>
      <x:c r="AA130" s="35" t="str">
        <x:v>Sep'26</x:v>
      </x:c>
      <x:c r="AB130" s="35" t="str">
        <x:v>01 - 07</x:v>
      </x:c>
      <x:c r="AC130" s="35" t="str">
        <x:v>Week 1 of Sep 2026</x:v>
      </x:c>
      <x:c r="AD130" s="35" t="str">
        <x:v>Continue</x:v>
      </x:c>
      <x:c r="AE130" s="35" t="str"/>
      <x:c r="AF130" s="36" t="n">
        <x:v>78</x:v>
      </x:c>
      <x:c r="AG130" s="36" t="n">
        <x:v>24</x:v>
      </x:c>
      <x:c r="AH130" s="38" t="n">
        <x:f>IFERROR(AG130/AF130,0)</x:f>
        <x:v>0.3076923076923077</x:v>
      </x:c>
      <x:c r="AI130" s="36" t="n">
        <x:v>21</x:v>
      </x:c>
      <x:c r="AJ130" s="38" t="n">
        <x:f>IFERROR(AI130/AG130,0)</x:f>
        <x:v>0.875</x:v>
      </x:c>
      <x:c r="AK130" s="36" t="n">
        <x:v>6</x:v>
      </x:c>
      <x:c r="AL130" s="36" t="n">
        <x:v>7</x:v>
      </x:c>
      <x:c r="AM130" s="36" t="n">
        <x:v>1</x:v>
      </x:c>
      <x:c r="AN130" s="38" t="n">
        <x:f>IFERROR(AL130/AG130,0)</x:f>
        <x:v>0.2916666666666667</x:v>
      </x:c>
      <x:c r="AO130" s="36" t="n">
        <x:f>BK129</x:f>
        <x:v>34</x:v>
      </x:c>
      <x:c r="AP130" s="36" t="n">
        <x:f>BL129</x:f>
        <x:v>28</x:v>
      </x:c>
      <x:c r="AQ130" s="36" t="n">
        <x:f>BM129</x:f>
        <x:v>28</x:v>
      </x:c>
      <x:c r="AR130" s="36" t="n">
        <x:f>BN129</x:f>
        <x:v>37</x:v>
      </x:c>
      <x:c r="AS130" s="36" t="n">
        <x:f>BO129</x:f>
        <x:v>19</x:v>
      </x:c>
      <x:c r="AT130" s="36" t="n">
        <x:f>BP129</x:f>
        <x:v>17</x:v>
      </x:c>
      <x:c r="AU130" s="36" t="n">
        <x:f>BQ129</x:f>
        <x:v>39</x:v>
      </x:c>
      <x:c r="AV130" s="36" t="n">
        <x:f>BR129</x:f>
        <x:v>41</x:v>
      </x:c>
      <x:c r="AW130" s="36" t="n">
        <x:f>BS129</x:f>
        <x:v>30</x:v>
      </x:c>
      <x:c r="AX130" s="36" t="n">
        <x:f>BT129</x:f>
        <x:v>36</x:v>
      </x:c>
      <x:c r="AY130" s="36" t="n">
        <x:f>SUM(AO130:AX130)</x:f>
        <x:v>309</x:v>
      </x:c>
      <x:c r="AZ130" s="36" t="n">
        <x:v>0</x:v>
      </x:c>
      <x:c r="BA130" s="36" t="n">
        <x:v>0</x:v>
      </x:c>
      <x:c r="BB130" s="36" t="n">
        <x:v>0</x:v>
      </x:c>
      <x:c r="BC130" s="36" t="n">
        <x:v>0</x:v>
      </x:c>
      <x:c r="BD130" s="36" t="n">
        <x:v>21</x:v>
      </x:c>
      <x:c r="BE130" s="36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36"/>
      <x:c r="BK130" s="36" t="n">
        <x:f>MAX(0,AO130+AZ130-BV130)</x:f>
        <x:v>33</x:v>
      </x:c>
      <x:c r="BL130" s="36" t="n">
        <x:f>MAX(0,AP130+BA130-BW130)</x:f>
        <x:v>26</x:v>
      </x:c>
      <x:c r="BM130" s="36" t="n">
        <x:f>MAX(0,AQ130+BB130-BX130)</x:f>
        <x:v>27</x:v>
      </x:c>
      <x:c r="BN130" s="36" t="n">
        <x:f>MAX(0,AR130+BC130-BY130)</x:f>
        <x:v>36</x:v>
      </x:c>
      <x:c r="BO130" s="36" t="n">
        <x:f>MAX(0,AS130+BD130-BZ130)</x:f>
        <x:v>38</x:v>
      </x:c>
      <x:c r="BP130" s="36" t="n">
        <x:f>MAX(0,AT130+BE130-CA130)</x:f>
        <x:v>14</x:v>
      </x:c>
      <x:c r="BQ130" s="36" t="n">
        <x:f>MAX(0,AU130+BF130-CB130)</x:f>
        <x:v>37</x:v>
      </x:c>
      <x:c r="BR130" s="36" t="n">
        <x:f>MAX(0,AV130+BG130-CC130)</x:f>
        <x:v>40</x:v>
      </x:c>
      <x:c r="BS130" s="36" t="n">
        <x:f>MAX(0,AW130+BH130-CD130)</x:f>
        <x:v>29</x:v>
      </x:c>
      <x:c r="BT130" s="36" t="n">
        <x:f>MAX(0,AX130+BI130-CE130)</x:f>
        <x:v>33</x:v>
      </x:c>
      <x:c r="BU130" s="36" t="n">
        <x:f>SUM(BK130:BT130)</x:f>
        <x:v>313</x:v>
      </x:c>
      <x:c r="BV130" s="36" t="n">
        <x:v>1</x:v>
      </x:c>
      <x:c r="BW130" s="36" t="n">
        <x:v>2</x:v>
      </x:c>
      <x:c r="BX130" s="36" t="n">
        <x:v>1</x:v>
      </x:c>
      <x:c r="BY130" s="36" t="n">
        <x:v>1</x:v>
      </x:c>
      <x:c r="BZ130" s="36" t="n">
        <x:v>2</x:v>
      </x:c>
      <x:c r="CA130" s="36" t="n">
        <x:v>3</x:v>
      </x:c>
      <x:c r="CB130" s="36" t="n">
        <x:v>2</x:v>
      </x:c>
      <x:c r="CC130" s="36" t="n">
        <x:v>1</x:v>
      </x:c>
      <x:c r="CD130" s="36" t="n">
        <x:v>1</x:v>
      </x:c>
      <x:c r="CE130" s="36" t="n">
        <x:v>3</x:v>
      </x:c>
      <x:c r="CF130" s="36"/>
      <x:c r="CG130" s="36" t="n">
        <x:f>SUM(BV130,BW130,BX130,BY130)</x:f>
        <x:v>5</x:v>
      </x:c>
      <x:c r="CH130" s="36" t="n">
        <x:f>SUM(BZ130,CA130)</x:f>
        <x:v>5</x:v>
      </x:c>
      <x:c r="CI130" s="36" t="n">
        <x:f>SUM(CB130)</x:f>
        <x:v>2</x:v>
      </x:c>
      <x:c r="CJ130" s="36" t="n">
        <x:f>SUM(CC130,CD130)</x:f>
        <x:v>2</x:v>
      </x:c>
      <x:c r="CK130" s="36" t="n">
        <x:f>SUM(CE130)</x:f>
        <x:v>3</x:v>
      </x:c>
      <x:c r="CL130" s="36" t="n">
        <x:f>SUM(CG130:CK130)</x:f>
        <x:v>17</x:v>
      </x:c>
      <x:c r="CM130" s="39" t="n">
        <x:f>SUM(BV130*1,BW130*1,BX130*1,BY130*1)</x:f>
        <x:v>5</x:v>
      </x:c>
      <x:c r="CN130" s="39" t="n">
        <x:f>SUM(BZ130*0.324,CA130*0.416)</x:f>
        <x:v>1.896</x:v>
      </x:c>
      <x:c r="CO130" s="39" t="n">
        <x:f>SUM(CB130*0.75)</x:f>
        <x:v>1.5</x:v>
      </x:c>
      <x:c r="CP130" s="39" t="n">
        <x:f>SUM(CC130*0.325,CD130*0.2)</x:f>
        <x:v>0.525</x:v>
      </x:c>
      <x:c r="CQ130" s="39" t="n">
        <x:f>SUM(CE130*0.24)</x:f>
        <x:v>0.72</x:v>
      </x:c>
      <x:c r="CR130" s="39" t="n">
        <x:f>SUM(CM130:CQ130)</x:f>
        <x:v>9.641000000000002</x:v>
      </x:c>
      <x:c r="CS130" s="36" t="n">
        <x:f>SUM(CG130:CH130)</x:f>
        <x:v>10</x:v>
      </x:c>
      <x:c r="CT130" s="36" t="str"/>
      <x:c r="CU130" s="36" t="n">
        <x:f>MIN(AG130,CG130)</x:f>
        <x:v>5</x:v>
      </x:c>
      <x:c r="CV130" s="36" t="n">
        <x:f>MIN(AG130,CH130)</x:f>
        <x:v>5</x:v>
      </x:c>
      <x:c r="CW130" s="36" t="n">
        <x:f>MIN(AG130,CI130)</x:f>
        <x:v>2</x:v>
      </x:c>
      <x:c r="CX130" s="36" t="n">
        <x:f>MIN(AG130,CJ130)</x:f>
        <x:v>2</x:v>
      </x:c>
      <x:c r="CY130" s="36" t="n">
        <x:f>MIN(AG130,CK130)</x:f>
        <x:v>3</x:v>
      </x:c>
    </x:row>
    <x:row r="131" ht="18" customHeight="1">
      <x:c r="A131" s="35" t="str">
        <x:v>Area TWT-03</x:v>
      </x:c>
      <x:c r="B131" s="35" t="str">
        <x:v>Area Lead TWT-03</x:v>
      </x:c>
      <x:c r="C131" s="35" t="str">
        <x:v>Field Lead TWT-02</x:v>
      </x:c>
      <x:c r="D131" s="35" t="str">
        <x:v>City TWT-F</x:v>
      </x:c>
      <x:c r="E131" s="35" t="n">
        <x:v>5</x:v>
      </x:c>
      <x:c r="F131" s="35" t="n">
        <x:v>24</x:v>
      </x:c>
      <x:c r="G131" s="35" t="n">
        <x:v>1</x:v>
      </x:c>
      <x:c r="H131" s="35" t="str">
        <x:v>Promoter</x:v>
      </x:c>
      <x:c r="I131" s="35" t="str">
        <x:v>Agency TWT-01</x:v>
      </x:c>
      <x:c r="J131" s="35" t="str">
        <x:v>PR-TWT-002</x:v>
      </x:c>
      <x:c r="K131" s="35" t="str">
        <x:v>Masked Promoter TWT-002</x:v>
      </x:c>
      <x:c r="L131" s="35" t="str">
        <x:v>9XXXX10002</x:v>
      </x:c>
      <x:c r="M131" s="37" t="n">
        <x:v>46176</x:v>
      </x:c>
      <x:c r="N131" s="35" t="str">
        <x:v>Cohort 3</x:v>
      </x:c>
      <x:c r="O131" s="35" t="str">
        <x:v>DIST-TWT-01</x:v>
      </x:c>
      <x:c r="P131" s="35" t="str">
        <x:v>Masked Distributor TWT-01</x:v>
      </x:c>
      <x:c r="Q131" s="35" t="str">
        <x:v>P-TWT-006</x:v>
      </x:c>
      <x:c r="R131" s="35" t="str">
        <x:v>TWT-006</x:v>
      </x:c>
      <x:c r="S131" s="35" t="str">
        <x:v>Masked Store TWT-006</x:v>
      </x:c>
      <x:c r="T131" s="35" t="str">
        <x:v>XX1006</x:v>
      </x:c>
      <x:c r="U131" s="35" t="str">
        <x:v>Supermarket</x:v>
      </x:c>
      <x:c r="V131" s="35" t="str">
        <x:v>Masked</x:v>
      </x:c>
      <x:c r="W131" s="35" t="str">
        <x:v>Masked</x:v>
      </x:c>
      <x:c r="X131" s="37" t="n">
        <x:v>46210</x:v>
      </x:c>
      <x:c r="Y131" s="37" t="n">
        <x:v>46272</x:v>
      </x:c>
      <x:c r="Z131" s="35" t="str">
        <x:v>W01</x:v>
      </x:c>
      <x:c r="AA131" s="35" t="str">
        <x:v>Sep'26</x:v>
      </x:c>
      <x:c r="AB131" s="35" t="str">
        <x:v>01 - 07</x:v>
      </x:c>
      <x:c r="AC131" s="35" t="str">
        <x:v>Week 1 of Sep 2026</x:v>
      </x:c>
      <x:c r="AD131" s="35" t="str">
        <x:v>Continue</x:v>
      </x:c>
      <x:c r="AE131" s="35" t="str"/>
      <x:c r="AF131" s="36" t="n">
        <x:v>71</x:v>
      </x:c>
      <x:c r="AG131" s="36" t="n">
        <x:v>34</x:v>
      </x:c>
      <x:c r="AH131" s="38" t="n">
        <x:f>IFERROR(AG131/AF131,0)</x:f>
        <x:v>0.4788732394366197</x:v>
      </x:c>
      <x:c r="AI131" s="36" t="n">
        <x:v>27</x:v>
      </x:c>
      <x:c r="AJ131" s="38" t="n">
        <x:f>IFERROR(AI131/AG131,0)</x:f>
        <x:v>0.7941176470588235</x:v>
      </x:c>
      <x:c r="AK131" s="36" t="n">
        <x:v>6</x:v>
      </x:c>
      <x:c r="AL131" s="36" t="n">
        <x:v>8</x:v>
      </x:c>
      <x:c r="AM131" s="36" t="n">
        <x:v>1</x:v>
      </x:c>
      <x:c r="AN131" s="38" t="n">
        <x:f>IFERROR(AL131/AG131,0)</x:f>
        <x:v>0.23529411764705882</x:v>
      </x:c>
      <x:c r="AO131" s="36" t="n">
        <x:f>BK130</x:f>
        <x:v>33</x:v>
      </x:c>
      <x:c r="AP131" s="36" t="n">
        <x:f>BL130</x:f>
        <x:v>26</x:v>
      </x:c>
      <x:c r="AQ131" s="36" t="n">
        <x:f>BM130</x:f>
        <x:v>27</x:v>
      </x:c>
      <x:c r="AR131" s="36" t="n">
        <x:f>BN130</x:f>
        <x:v>36</x:v>
      </x:c>
      <x:c r="AS131" s="36" t="n">
        <x:f>BO130</x:f>
        <x:v>38</x:v>
      </x:c>
      <x:c r="AT131" s="36" t="n">
        <x:f>BP130</x:f>
        <x:v>14</x:v>
      </x:c>
      <x:c r="AU131" s="36" t="n">
        <x:f>BQ130</x:f>
        <x:v>37</x:v>
      </x:c>
      <x:c r="AV131" s="36" t="n">
        <x:f>BR130</x:f>
        <x:v>40</x:v>
      </x:c>
      <x:c r="AW131" s="36" t="n">
        <x:f>BS130</x:f>
        <x:v>29</x:v>
      </x:c>
      <x:c r="AX131" s="36" t="n">
        <x:f>BT130</x:f>
        <x:v>33</x:v>
      </x:c>
      <x:c r="AY131" s="36" t="n">
        <x:f>SUM(AO131:AX131)</x:f>
        <x:v>313</x:v>
      </x:c>
      <x:c r="AZ131" s="36" t="n">
        <x:v>0</x:v>
      </x:c>
      <x:c r="BA131" s="36" t="n">
        <x:v>0</x:v>
      </x:c>
      <x:c r="BB131" s="36" t="n">
        <x:v>0</x:v>
      </x:c>
      <x:c r="BC131" s="36" t="n">
        <x:v>0</x:v>
      </x:c>
      <x:c r="BD131" s="36" t="n">
        <x:v>0</x:v>
      </x:c>
      <x:c r="BE131" s="36" t="n">
        <x:v>24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36"/>
      <x:c r="BK131" s="36" t="n">
        <x:f>MAX(0,AO131+AZ131-BV131)</x:f>
        <x:v>32</x:v>
      </x:c>
      <x:c r="BL131" s="36" t="n">
        <x:f>MAX(0,AP131+BA131-BW131)</x:f>
        <x:v>25</x:v>
      </x:c>
      <x:c r="BM131" s="36" t="n">
        <x:f>MAX(0,AQ131+BB131-BX131)</x:f>
        <x:v>26</x:v>
      </x:c>
      <x:c r="BN131" s="36" t="n">
        <x:f>MAX(0,AR131+BC131-BY131)</x:f>
        <x:v>35</x:v>
      </x:c>
      <x:c r="BO131" s="36" t="n">
        <x:f>MAX(0,AS131+BD131-BZ131)</x:f>
        <x:v>36</x:v>
      </x:c>
      <x:c r="BP131" s="36" t="n">
        <x:f>MAX(0,AT131+BE131-CA131)</x:f>
        <x:v>36</x:v>
      </x:c>
      <x:c r="BQ131" s="36" t="n">
        <x:f>MAX(0,AU131+BF131-CB131)</x:f>
        <x:v>35</x:v>
      </x:c>
      <x:c r="BR131" s="36" t="n">
        <x:f>MAX(0,AV131+BG131-CC131)</x:f>
        <x:v>38</x:v>
      </x:c>
      <x:c r="BS131" s="36" t="n">
        <x:f>MAX(0,AW131+BH131-CD131)</x:f>
        <x:v>28</x:v>
      </x:c>
      <x:c r="BT131" s="36" t="n">
        <x:f>MAX(0,AX131+BI131-CE131)</x:f>
        <x:v>32</x:v>
      </x:c>
      <x:c r="BU131" s="36" t="n">
        <x:f>SUM(BK131:BT131)</x:f>
        <x:v>323</x:v>
      </x:c>
      <x:c r="BV131" s="36" t="n">
        <x:v>1</x:v>
      </x:c>
      <x:c r="BW131" s="36" t="n">
        <x:v>1</x:v>
      </x:c>
      <x:c r="BX131" s="36" t="n">
        <x:v>1</x:v>
      </x:c>
      <x:c r="BY131" s="36" t="n">
        <x:v>1</x:v>
      </x:c>
      <x:c r="BZ131" s="36" t="n">
        <x:v>2</x:v>
      </x:c>
      <x:c r="CA131" s="36" t="n">
        <x:v>2</x:v>
      </x:c>
      <x:c r="CB131" s="36" t="n">
        <x:v>2</x:v>
      </x:c>
      <x:c r="CC131" s="36" t="n">
        <x:v>2</x:v>
      </x:c>
      <x:c r="CD131" s="36" t="n">
        <x:v>1</x:v>
      </x:c>
      <x:c r="CE131" s="36" t="n">
        <x:v>1</x:v>
      </x:c>
      <x:c r="CF131" s="36"/>
      <x:c r="CG131" s="36" t="n">
        <x:f>SUM(BV131,BW131,BX131,BY131)</x:f>
        <x:v>4</x:v>
      </x:c>
      <x:c r="CH131" s="36" t="n">
        <x:f>SUM(BZ131,CA131)</x:f>
        <x:v>4</x:v>
      </x:c>
      <x:c r="CI131" s="36" t="n">
        <x:f>SUM(CB131)</x:f>
        <x:v>2</x:v>
      </x:c>
      <x:c r="CJ131" s="36" t="n">
        <x:f>SUM(CC131,CD131)</x:f>
        <x:v>3</x:v>
      </x:c>
      <x:c r="CK131" s="36" t="n">
        <x:f>SUM(CE131)</x:f>
        <x:v>1</x:v>
      </x:c>
      <x:c r="CL131" s="36" t="n">
        <x:f>SUM(CG131:CK131)</x:f>
        <x:v>14</x:v>
      </x:c>
      <x:c r="CM131" s="39" t="n">
        <x:f>SUM(BV131*1,BW131*1,BX131*1,BY131*1)</x:f>
        <x:v>4</x:v>
      </x:c>
      <x:c r="CN131" s="39" t="n">
        <x:f>SUM(BZ131*0.324,CA131*0.416)</x:f>
        <x:v>1.48</x:v>
      </x:c>
      <x:c r="CO131" s="39" t="n">
        <x:f>SUM(CB131*0.75)</x:f>
        <x:v>1.5</x:v>
      </x:c>
      <x:c r="CP131" s="39" t="n">
        <x:f>SUM(CC131*0.325,CD131*0.2)</x:f>
        <x:v>0.8500000000000001</x:v>
      </x:c>
      <x:c r="CQ131" s="39" t="n">
        <x:f>SUM(CE131*0.24)</x:f>
        <x:v>0.24</x:v>
      </x:c>
      <x:c r="CR131" s="39" t="n">
        <x:f>SUM(CM131:CQ131)</x:f>
        <x:v>8.07</x:v>
      </x:c>
      <x:c r="CS131" s="36" t="n">
        <x:f>SUM(CG131:CH131)</x:f>
        <x:v>8</x:v>
      </x:c>
      <x:c r="CT131" s="36" t="str"/>
      <x:c r="CU131" s="36" t="n">
        <x:f>MIN(AG131,CG131)</x:f>
        <x:v>4</x:v>
      </x:c>
      <x:c r="CV131" s="36" t="n">
        <x:f>MIN(AG131,CH131)</x:f>
        <x:v>4</x:v>
      </x:c>
      <x:c r="CW131" s="36" t="n">
        <x:f>MIN(AG131,CI131)</x:f>
        <x:v>2</x:v>
      </x:c>
      <x:c r="CX131" s="36" t="n">
        <x:f>MIN(AG131,CJ131)</x:f>
        <x:v>3</x:v>
      </x:c>
      <x:c r="CY131" s="36" t="n">
        <x:f>MIN(AG131,CK131)</x:f>
        <x:v>1</x:v>
      </x:c>
    </x:row>
    <x:row r="132" ht="18" customHeight="1">
      <x:c r="A132" s="35" t="str">
        <x:v>Area TWT-03</x:v>
      </x:c>
      <x:c r="B132" s="35" t="str">
        <x:v>Area Lead TWT-03</x:v>
      </x:c>
      <x:c r="C132" s="35" t="str">
        <x:v>Field Lead TWT-02</x:v>
      </x:c>
      <x:c r="D132" s="35" t="str">
        <x:v>City TWT-F</x:v>
      </x:c>
      <x:c r="E132" s="35" t="n">
        <x:v>5</x:v>
      </x:c>
      <x:c r="F132" s="35" t="n">
        <x:v>24</x:v>
      </x:c>
      <x:c r="G132" s="35" t="n">
        <x:v>1</x:v>
      </x:c>
      <x:c r="H132" s="35" t="str">
        <x:v>Promoter</x:v>
      </x:c>
      <x:c r="I132" s="35" t="str">
        <x:v>Agency TWT-01</x:v>
      </x:c>
      <x:c r="J132" s="35" t="str">
        <x:v>PR-TWT-002</x:v>
      </x:c>
      <x:c r="K132" s="35" t="str">
        <x:v>Masked Promoter TWT-002</x:v>
      </x:c>
      <x:c r="L132" s="35" t="str">
        <x:v>9XXXX10002</x:v>
      </x:c>
      <x:c r="M132" s="37" t="n">
        <x:v>46176</x:v>
      </x:c>
      <x:c r="N132" s="35" t="str">
        <x:v>Cohort 3</x:v>
      </x:c>
      <x:c r="O132" s="35" t="str">
        <x:v>DIST-TWT-01</x:v>
      </x:c>
      <x:c r="P132" s="35" t="str">
        <x:v>Masked Distributor TWT-01</x:v>
      </x:c>
      <x:c r="Q132" s="35" t="str">
        <x:v>P-TWT-006</x:v>
      </x:c>
      <x:c r="R132" s="35" t="str">
        <x:v>TWT-006</x:v>
      </x:c>
      <x:c r="S132" s="35" t="str">
        <x:v>Masked Store TWT-006</x:v>
      </x:c>
      <x:c r="T132" s="35" t="str">
        <x:v>XX1006</x:v>
      </x:c>
      <x:c r="U132" s="35" t="str">
        <x:v>Supermarket</x:v>
      </x:c>
      <x:c r="V132" s="35" t="str">
        <x:v>Masked</x:v>
      </x:c>
      <x:c r="W132" s="35" t="str">
        <x:v>Masked</x:v>
      </x:c>
      <x:c r="X132" s="37" t="n">
        <x:v>46210</x:v>
      </x:c>
      <x:c r="Y132" s="37" t="n">
        <x:v>46273</x:v>
      </x:c>
      <x:c r="Z132" s="35" t="str">
        <x:v>W02</x:v>
      </x:c>
      <x:c r="AA132" s="35" t="str">
        <x:v>Sep'26</x:v>
      </x:c>
      <x:c r="AB132" s="35" t="str">
        <x:v>08 - 14</x:v>
      </x:c>
      <x:c r="AC132" s="35" t="str">
        <x:v>Week 2 of Sep 2026</x:v>
      </x:c>
      <x:c r="AD132" s="35" t="str">
        <x:v>Continue</x:v>
      </x:c>
      <x:c r="AE132" s="35" t="str"/>
      <x:c r="AF132" s="36" t="n">
        <x:v>64</x:v>
      </x:c>
      <x:c r="AG132" s="36" t="n">
        <x:v>32</x:v>
      </x:c>
      <x:c r="AH132" s="38" t="n">
        <x:f>IFERROR(AG132/AF132,0)</x:f>
        <x:v>0.5</x:v>
      </x:c>
      <x:c r="AI132" s="36" t="n">
        <x:v>26</x:v>
      </x:c>
      <x:c r="AJ132" s="38" t="n">
        <x:f>IFERROR(AI132/AG132,0)</x:f>
        <x:v>0.8125</x:v>
      </x:c>
      <x:c r="AK132" s="36" t="n">
        <x:v>5</x:v>
      </x:c>
      <x:c r="AL132" s="36" t="n">
        <x:v>14</x:v>
      </x:c>
      <x:c r="AM132" s="36" t="n">
        <x:v>1</x:v>
      </x:c>
      <x:c r="AN132" s="38" t="n">
        <x:f>IFERROR(AL132/AG132,0)</x:f>
        <x:v>0.4375</x:v>
      </x:c>
      <x:c r="AO132" s="36" t="n">
        <x:f>BK131</x:f>
        <x:v>32</x:v>
      </x:c>
      <x:c r="AP132" s="36" t="n">
        <x:f>BL131</x:f>
        <x:v>25</x:v>
      </x:c>
      <x:c r="AQ132" s="36" t="n">
        <x:f>BM131</x:f>
        <x:v>26</x:v>
      </x:c>
      <x:c r="AR132" s="36" t="n">
        <x:f>BN131</x:f>
        <x:v>35</x:v>
      </x:c>
      <x:c r="AS132" s="36" t="n">
        <x:f>BO131</x:f>
        <x:v>36</x:v>
      </x:c>
      <x:c r="AT132" s="36" t="n">
        <x:f>BP131</x:f>
        <x:v>36</x:v>
      </x:c>
      <x:c r="AU132" s="36" t="n">
        <x:f>BQ131</x:f>
        <x:v>35</x:v>
      </x:c>
      <x:c r="AV132" s="36" t="n">
        <x:f>BR131</x:f>
        <x:v>38</x:v>
      </x:c>
      <x:c r="AW132" s="36" t="n">
        <x:f>BS131</x:f>
        <x:v>28</x:v>
      </x:c>
      <x:c r="AX132" s="36" t="n">
        <x:f>BT131</x:f>
        <x:v>32</x:v>
      </x:c>
      <x:c r="AY132" s="36" t="n">
        <x:f>SUM(AO132:AX132)</x:f>
        <x:v>323</x:v>
      </x:c>
      <x:c r="AZ132" s="36" t="n">
        <x:v>15</x:v>
      </x:c>
      <x:c r="BA132" s="36" t="n">
        <x:v>0</x:v>
      </x:c>
      <x:c r="BB132" s="36" t="n">
        <x:v>0</x:v>
      </x:c>
      <x:c r="BC132" s="36" t="n">
        <x:v>0</x:v>
      </x:c>
      <x:c r="BD132" s="36" t="n">
        <x:v>0</x:v>
      </x:c>
      <x:c r="BE132" s="36" t="n">
        <x:v>0</x:v>
      </x:c>
      <x:c r="BF132" s="36" t="n">
        <x:v>17</x:v>
      </x:c>
      <x:c r="BG132" s="36" t="n">
        <x:v>0</x:v>
      </x:c>
      <x:c r="BH132" s="36" t="n">
        <x:v>0</x:v>
      </x:c>
      <x:c r="BI132" s="36" t="n">
        <x:v>0</x:v>
      </x:c>
      <x:c r="BJ132" s="36"/>
      <x:c r="BK132" s="36" t="n">
        <x:f>MAX(0,AO132+AZ132-BV132)</x:f>
        <x:v>46</x:v>
      </x:c>
      <x:c r="BL132" s="36" t="n">
        <x:f>MAX(0,AP132+BA132-BW132)</x:f>
        <x:v>23</x:v>
      </x:c>
      <x:c r="BM132" s="36" t="n">
        <x:f>MAX(0,AQ132+BB132-BX132)</x:f>
        <x:v>25</x:v>
      </x:c>
      <x:c r="BN132" s="36" t="n">
        <x:f>MAX(0,AR132+BC132-BY132)</x:f>
        <x:v>34</x:v>
      </x:c>
      <x:c r="BO132" s="36" t="n">
        <x:f>MAX(0,AS132+BD132-BZ132)</x:f>
        <x:v>34</x:v>
      </x:c>
      <x:c r="BP132" s="36" t="n">
        <x:f>MAX(0,AT132+BE132-CA132)</x:f>
        <x:v>33</x:v>
      </x:c>
      <x:c r="BQ132" s="36" t="n">
        <x:f>MAX(0,AU132+BF132-CB132)</x:f>
        <x:v>50</x:v>
      </x:c>
      <x:c r="BR132" s="36" t="n">
        <x:f>MAX(0,AV132+BG132-CC132)</x:f>
        <x:v>37</x:v>
      </x:c>
      <x:c r="BS132" s="36" t="n">
        <x:f>MAX(0,AW132+BH132-CD132)</x:f>
        <x:v>26</x:v>
      </x:c>
      <x:c r="BT132" s="36" t="n">
        <x:f>MAX(0,AX132+BI132-CE132)</x:f>
        <x:v>30</x:v>
      </x:c>
      <x:c r="BU132" s="36" t="n">
        <x:f>SUM(BK132:BT132)</x:f>
        <x:v>338</x:v>
      </x:c>
      <x:c r="BV132" s="36" t="n">
        <x:v>1</x:v>
      </x:c>
      <x:c r="BW132" s="36" t="n">
        <x:v>2</x:v>
      </x:c>
      <x:c r="BX132" s="36" t="n">
        <x:v>1</x:v>
      </x:c>
      <x:c r="BY132" s="36" t="n">
        <x:v>1</x:v>
      </x:c>
      <x:c r="BZ132" s="36" t="n">
        <x:v>2</x:v>
      </x:c>
      <x:c r="CA132" s="36" t="n">
        <x:v>3</x:v>
      </x:c>
      <x:c r="CB132" s="36" t="n">
        <x:v>2</x:v>
      </x:c>
      <x:c r="CC132" s="36" t="n">
        <x:v>1</x:v>
      </x:c>
      <x:c r="CD132" s="36" t="n">
        <x:v>2</x:v>
      </x:c>
      <x:c r="CE132" s="36" t="n">
        <x:v>2</x:v>
      </x:c>
      <x:c r="CF132" s="36"/>
      <x:c r="CG132" s="36" t="n">
        <x:f>SUM(BV132,BW132,BX132,BY132)</x:f>
        <x:v>5</x:v>
      </x:c>
      <x:c r="CH132" s="36" t="n">
        <x:f>SUM(BZ132,CA132)</x:f>
        <x:v>5</x:v>
      </x:c>
      <x:c r="CI132" s="36" t="n">
        <x:f>SUM(CB132)</x:f>
        <x:v>2</x:v>
      </x:c>
      <x:c r="CJ132" s="36" t="n">
        <x:f>SUM(CC132,CD132)</x:f>
        <x:v>3</x:v>
      </x:c>
      <x:c r="CK132" s="36" t="n">
        <x:f>SUM(CE132)</x:f>
        <x:v>2</x:v>
      </x:c>
      <x:c r="CL132" s="36" t="n">
        <x:f>SUM(CG132:CK132)</x:f>
        <x:v>17</x:v>
      </x:c>
      <x:c r="CM132" s="39" t="n">
        <x:f>SUM(BV132*1,BW132*1,BX132*1,BY132*1)</x:f>
        <x:v>5</x:v>
      </x:c>
      <x:c r="CN132" s="39" t="n">
        <x:f>SUM(BZ132*0.324,CA132*0.416)</x:f>
        <x:v>1.896</x:v>
      </x:c>
      <x:c r="CO132" s="39" t="n">
        <x:f>SUM(CB132*0.75)</x:f>
        <x:v>1.5</x:v>
      </x:c>
      <x:c r="CP132" s="39" t="n">
        <x:f>SUM(CC132*0.325,CD132*0.2)</x:f>
        <x:v>0.7250000000000001</x:v>
      </x:c>
      <x:c r="CQ132" s="39" t="n">
        <x:f>SUM(CE132*0.24)</x:f>
        <x:v>0.48</x:v>
      </x:c>
      <x:c r="CR132" s="39" t="n">
        <x:f>SUM(CM132:CQ132)</x:f>
        <x:v>9.601</x:v>
      </x:c>
      <x:c r="CS132" s="36" t="n">
        <x:f>SUM(CG132:CH132)</x:f>
        <x:v>10</x:v>
      </x:c>
      <x:c r="CT132" s="36" t="str"/>
      <x:c r="CU132" s="36" t="n">
        <x:f>MIN(AG132,CG132)</x:f>
        <x:v>5</x:v>
      </x:c>
      <x:c r="CV132" s="36" t="n">
        <x:f>MIN(AG132,CH132)</x:f>
        <x:v>5</x:v>
      </x:c>
      <x:c r="CW132" s="36" t="n">
        <x:f>MIN(AG132,CI132)</x:f>
        <x:v>2</x:v>
      </x:c>
      <x:c r="CX132" s="36" t="n">
        <x:f>MIN(AG132,CJ132)</x:f>
        <x:v>3</x:v>
      </x:c>
      <x:c r="CY132" s="36" t="n">
        <x:f>MIN(AG132,CK132)</x:f>
        <x:v>2</x:v>
      </x:c>
    </x:row>
    <x:row r="133" ht="18" customHeight="1">
      <x:c r="A133" s="35" t="str">
        <x:v>Area TWT-03</x:v>
      </x:c>
      <x:c r="B133" s="35" t="str">
        <x:v>Area Lead TWT-03</x:v>
      </x:c>
      <x:c r="C133" s="35" t="str">
        <x:v>Field Lead TWT-02</x:v>
      </x:c>
      <x:c r="D133" s="35" t="str">
        <x:v>City TWT-F</x:v>
      </x:c>
      <x:c r="E133" s="35" t="n">
        <x:v>5</x:v>
      </x:c>
      <x:c r="F133" s="35" t="n">
        <x:v>24</x:v>
      </x:c>
      <x:c r="G133" s="35" t="n">
        <x:v>1</x:v>
      </x:c>
      <x:c r="H133" s="35" t="str">
        <x:v>Promoter</x:v>
      </x:c>
      <x:c r="I133" s="35" t="str">
        <x:v>Agency TWT-01</x:v>
      </x:c>
      <x:c r="J133" s="35" t="str">
        <x:v>PR-TWT-002</x:v>
      </x:c>
      <x:c r="K133" s="35" t="str">
        <x:v>Masked Promoter TWT-002</x:v>
      </x:c>
      <x:c r="L133" s="35" t="str">
        <x:v>9XXXX10002</x:v>
      </x:c>
      <x:c r="M133" s="37" t="n">
        <x:v>46176</x:v>
      </x:c>
      <x:c r="N133" s="35" t="str">
        <x:v>Cohort 3</x:v>
      </x:c>
      <x:c r="O133" s="35" t="str">
        <x:v>DIST-TWT-01</x:v>
      </x:c>
      <x:c r="P133" s="35" t="str">
        <x:v>Masked Distributor TWT-01</x:v>
      </x:c>
      <x:c r="Q133" s="35" t="str">
        <x:v>P-TWT-006</x:v>
      </x:c>
      <x:c r="R133" s="35" t="str">
        <x:v>TWT-006</x:v>
      </x:c>
      <x:c r="S133" s="35" t="str">
        <x:v>Masked Store TWT-006</x:v>
      </x:c>
      <x:c r="T133" s="35" t="str">
        <x:v>XX1006</x:v>
      </x:c>
      <x:c r="U133" s="35" t="str">
        <x:v>Supermarket</x:v>
      </x:c>
      <x:c r="V133" s="35" t="str">
        <x:v>Masked</x:v>
      </x:c>
      <x:c r="W133" s="35" t="str">
        <x:v>Masked</x:v>
      </x:c>
      <x:c r="X133" s="37" t="n">
        <x:v>46210</x:v>
      </x:c>
      <x:c r="Y133" s="37" t="n">
        <x:v>46274</x:v>
      </x:c>
      <x:c r="Z133" s="35" t="str">
        <x:v>W02</x:v>
      </x:c>
      <x:c r="AA133" s="35" t="str">
        <x:v>Sep'26</x:v>
      </x:c>
      <x:c r="AB133" s="35" t="str">
        <x:v>08 - 14</x:v>
      </x:c>
      <x:c r="AC133" s="35" t="str">
        <x:v>Week 2 of Sep 2026</x:v>
      </x:c>
      <x:c r="AD133" s="35" t="str">
        <x:v>Continue</x:v>
      </x:c>
      <x:c r="AE133" s="35" t="str"/>
      <x:c r="AF133" s="36" t="n">
        <x:v>62</x:v>
      </x:c>
      <x:c r="AG133" s="36" t="n">
        <x:v>25</x:v>
      </x:c>
      <x:c r="AH133" s="38" t="n">
        <x:f>IFERROR(AG133/AF133,0)</x:f>
        <x:v>0.4032258064516129</x:v>
      </x:c>
      <x:c r="AI133" s="36" t="n">
        <x:v>18</x:v>
      </x:c>
      <x:c r="AJ133" s="38" t="n">
        <x:f>IFERROR(AI133/AG133,0)</x:f>
        <x:v>0.72</x:v>
      </x:c>
      <x:c r="AK133" s="36" t="n">
        <x:v>5</x:v>
      </x:c>
      <x:c r="AL133" s="36" t="n">
        <x:v>12</x:v>
      </x:c>
      <x:c r="AM133" s="36" t="n">
        <x:v>1</x:v>
      </x:c>
      <x:c r="AN133" s="38" t="n">
        <x:f>IFERROR(AL133/AG133,0)</x:f>
        <x:v>0.48</x:v>
      </x:c>
      <x:c r="AO133" s="36" t="n">
        <x:f>BK132</x:f>
        <x:v>46</x:v>
      </x:c>
      <x:c r="AP133" s="36" t="n">
        <x:f>BL132</x:f>
        <x:v>23</x:v>
      </x:c>
      <x:c r="AQ133" s="36" t="n">
        <x:f>BM132</x:f>
        <x:v>25</x:v>
      </x:c>
      <x:c r="AR133" s="36" t="n">
        <x:f>BN132</x:f>
        <x:v>34</x:v>
      </x:c>
      <x:c r="AS133" s="36" t="n">
        <x:f>BO132</x:f>
        <x:v>34</x:v>
      </x:c>
      <x:c r="AT133" s="36" t="n">
        <x:f>BP132</x:f>
        <x:v>33</x:v>
      </x:c>
      <x:c r="AU133" s="36" t="n">
        <x:f>BQ132</x:f>
        <x:v>50</x:v>
      </x:c>
      <x:c r="AV133" s="36" t="n">
        <x:f>BR132</x:f>
        <x:v>37</x:v>
      </x:c>
      <x:c r="AW133" s="36" t="n">
        <x:f>BS132</x:f>
        <x:v>26</x:v>
      </x:c>
      <x:c r="AX133" s="36" t="n">
        <x:f>BT132</x:f>
        <x:v>30</x:v>
      </x:c>
      <x:c r="AY133" s="36" t="n">
        <x:f>SUM(AO133:AX133)</x:f>
        <x:v>338</x:v>
      </x:c>
      <x:c r="AZ133" s="36" t="n">
        <x:v>0</x:v>
      </x:c>
      <x:c r="BA133" s="36" t="n">
        <x:v>22</x:v>
      </x:c>
      <x:c r="BB133" s="36" t="n">
        <x:v>0</x:v>
      </x:c>
      <x:c r="BC133" s="36" t="n">
        <x:v>0</x:v>
      </x:c>
      <x:c r="BD133" s="36" t="n">
        <x:v>0</x:v>
      </x:c>
      <x:c r="BE133" s="36" t="n">
        <x:v>0</x:v>
      </x:c>
      <x:c r="BF133" s="36" t="n">
        <x:v>0</x:v>
      </x:c>
      <x:c r="BG133" s="36" t="n">
        <x:v>24</x:v>
      </x:c>
      <x:c r="BH133" s="36" t="n">
        <x:v>0</x:v>
      </x:c>
      <x:c r="BI133" s="36" t="n">
        <x:v>0</x:v>
      </x:c>
      <x:c r="BJ133" s="36"/>
      <x:c r="BK133" s="36" t="n">
        <x:f>MAX(0,AO133+AZ133-BV133)</x:f>
        <x:v>45</x:v>
      </x:c>
      <x:c r="BL133" s="36" t="n">
        <x:f>MAX(0,AP133+BA133-BW133)</x:f>
        <x:v>44</x:v>
      </x:c>
      <x:c r="BM133" s="36" t="n">
        <x:f>MAX(0,AQ133+BB133-BX133)</x:f>
        <x:v>24</x:v>
      </x:c>
      <x:c r="BN133" s="36" t="n">
        <x:f>MAX(0,AR133+BC133-BY133)</x:f>
        <x:v>33</x:v>
      </x:c>
      <x:c r="BO133" s="36" t="n">
        <x:f>MAX(0,AS133+BD133-BZ133)</x:f>
        <x:v>32</x:v>
      </x:c>
      <x:c r="BP133" s="36" t="n">
        <x:f>MAX(0,AT133+BE133-CA133)</x:f>
        <x:v>32</x:v>
      </x:c>
      <x:c r="BQ133" s="36" t="n">
        <x:f>MAX(0,AU133+BF133-CB133)</x:f>
        <x:v>49</x:v>
      </x:c>
      <x:c r="BR133" s="36" t="n">
        <x:f>MAX(0,AV133+BG133-CC133)</x:f>
        <x:v>59</x:v>
      </x:c>
      <x:c r="BS133" s="36" t="n">
        <x:f>MAX(0,AW133+BH133-CD133)</x:f>
        <x:v>23</x:v>
      </x:c>
      <x:c r="BT133" s="36" t="n">
        <x:f>MAX(0,AX133+BI133-CE133)</x:f>
        <x:v>29</x:v>
      </x:c>
      <x:c r="BU133" s="36" t="n">
        <x:f>SUM(BK133:BT133)</x:f>
        <x:v>370</x:v>
      </x:c>
      <x:c r="BV133" s="36" t="n">
        <x:v>1</x:v>
      </x:c>
      <x:c r="BW133" s="36" t="n">
        <x:v>1</x:v>
      </x:c>
      <x:c r="BX133" s="36" t="n">
        <x:v>1</x:v>
      </x:c>
      <x:c r="BY133" s="36" t="n">
        <x:v>1</x:v>
      </x:c>
      <x:c r="BZ133" s="36" t="n">
        <x:v>2</x:v>
      </x:c>
      <x:c r="CA133" s="36" t="n">
        <x:v>1</x:v>
      </x:c>
      <x:c r="CB133" s="36" t="n">
        <x:v>1</x:v>
      </x:c>
      <x:c r="CC133" s="36" t="n">
        <x:v>2</x:v>
      </x:c>
      <x:c r="CD133" s="36" t="n">
        <x:v>3</x:v>
      </x:c>
      <x:c r="CE133" s="36" t="n">
        <x:v>1</x:v>
      </x:c>
      <x:c r="CF133" s="36"/>
      <x:c r="CG133" s="36" t="n">
        <x:f>SUM(BV133,BW133,BX133,BY133)</x:f>
        <x:v>4</x:v>
      </x:c>
      <x:c r="CH133" s="36" t="n">
        <x:f>SUM(BZ133,CA133)</x:f>
        <x:v>3</x:v>
      </x:c>
      <x:c r="CI133" s="36" t="n">
        <x:f>SUM(CB133)</x:f>
        <x:v>1</x:v>
      </x:c>
      <x:c r="CJ133" s="36" t="n">
        <x:f>SUM(CC133,CD133)</x:f>
        <x:v>5</x:v>
      </x:c>
      <x:c r="CK133" s="36" t="n">
        <x:f>SUM(CE133)</x:f>
        <x:v>1</x:v>
      </x:c>
      <x:c r="CL133" s="36" t="n">
        <x:f>SUM(CG133:CK133)</x:f>
        <x:v>14</x:v>
      </x:c>
      <x:c r="CM133" s="39" t="n">
        <x:f>SUM(BV133*1,BW133*1,BX133*1,BY133*1)</x:f>
        <x:v>4</x:v>
      </x:c>
      <x:c r="CN133" s="39" t="n">
        <x:f>SUM(BZ133*0.324,CA133*0.416)</x:f>
        <x:v>1.064</x:v>
      </x:c>
      <x:c r="CO133" s="39" t="n">
        <x:f>SUM(CB133*0.75)</x:f>
        <x:v>0.75</x:v>
      </x:c>
      <x:c r="CP133" s="39" t="n">
        <x:f>SUM(CC133*0.325,CD133*0.2)</x:f>
        <x:v>1.25</x:v>
      </x:c>
      <x:c r="CQ133" s="39" t="n">
        <x:f>SUM(CE133*0.24)</x:f>
        <x:v>0.24</x:v>
      </x:c>
      <x:c r="CR133" s="39" t="n">
        <x:f>SUM(CM133:CQ133)</x:f>
        <x:v>7.304</x:v>
      </x:c>
      <x:c r="CS133" s="36" t="n">
        <x:f>SUM(CG133:CH133)</x:f>
        <x:v>7</x:v>
      </x:c>
      <x:c r="CT133" s="36" t="str"/>
      <x:c r="CU133" s="36" t="n">
        <x:f>MIN(AG133,CG133)</x:f>
        <x:v>4</x:v>
      </x:c>
      <x:c r="CV133" s="36" t="n">
        <x:f>MIN(AG133,CH133)</x:f>
        <x:v>3</x:v>
      </x:c>
      <x:c r="CW133" s="36" t="n">
        <x:f>MIN(AG133,CI133)</x:f>
        <x:v>1</x:v>
      </x:c>
      <x:c r="CX133" s="36" t="n">
        <x:f>MIN(AG133,CJ133)</x:f>
        <x:v>5</x:v>
      </x:c>
      <x:c r="CY133" s="36" t="n">
        <x:f>MIN(AG133,CK133)</x:f>
        <x:v>1</x:v>
      </x:c>
    </x:row>
    <x:row r="134" ht="18" customHeight="1">
      <x:c r="A134" s="35" t="str">
        <x:v>Area TWT-03</x:v>
      </x:c>
      <x:c r="B134" s="35" t="str">
        <x:v>Area Lead TWT-03</x:v>
      </x:c>
      <x:c r="C134" s="35" t="str">
        <x:v>Field Lead TWT-02</x:v>
      </x:c>
      <x:c r="D134" s="35" t="str">
        <x:v>City TWT-F</x:v>
      </x:c>
      <x:c r="E134" s="35" t="n">
        <x:v>5</x:v>
      </x:c>
      <x:c r="F134" s="35" t="n">
        <x:v>24</x:v>
      </x:c>
      <x:c r="G134" s="35" t="n">
        <x:v>1</x:v>
      </x:c>
      <x:c r="H134" s="35" t="str">
        <x:v>Promoter</x:v>
      </x:c>
      <x:c r="I134" s="35" t="str">
        <x:v>Agency TWT-01</x:v>
      </x:c>
      <x:c r="J134" s="35" t="str">
        <x:v>PR-TWT-002</x:v>
      </x:c>
      <x:c r="K134" s="35" t="str">
        <x:v>Masked Promoter TWT-002</x:v>
      </x:c>
      <x:c r="L134" s="35" t="str">
        <x:v>9XXXX10002</x:v>
      </x:c>
      <x:c r="M134" s="37" t="n">
        <x:v>46176</x:v>
      </x:c>
      <x:c r="N134" s="35" t="str">
        <x:v>Cohort 3</x:v>
      </x:c>
      <x:c r="O134" s="35" t="str">
        <x:v>DIST-TWT-01</x:v>
      </x:c>
      <x:c r="P134" s="35" t="str">
        <x:v>Masked Distributor TWT-01</x:v>
      </x:c>
      <x:c r="Q134" s="35" t="str">
        <x:v>P-TWT-006</x:v>
      </x:c>
      <x:c r="R134" s="35" t="str">
        <x:v>TWT-006</x:v>
      </x:c>
      <x:c r="S134" s="35" t="str">
        <x:v>Masked Store TWT-006</x:v>
      </x:c>
      <x:c r="T134" s="35" t="str">
        <x:v>XX1006</x:v>
      </x:c>
      <x:c r="U134" s="35" t="str">
        <x:v>Supermarket</x:v>
      </x:c>
      <x:c r="V134" s="35" t="str">
        <x:v>Masked</x:v>
      </x:c>
      <x:c r="W134" s="35" t="str">
        <x:v>Masked</x:v>
      </x:c>
      <x:c r="X134" s="37" t="n">
        <x:v>46210</x:v>
      </x:c>
      <x:c r="Y134" s="37" t="n">
        <x:v>46275</x:v>
      </x:c>
      <x:c r="Z134" s="35" t="str">
        <x:v>W02</x:v>
      </x:c>
      <x:c r="AA134" s="35" t="str">
        <x:v>Sep'26</x:v>
      </x:c>
      <x:c r="AB134" s="35" t="str">
        <x:v>08 - 14</x:v>
      </x:c>
      <x:c r="AC134" s="35" t="str">
        <x:v>Week 2 of Sep 2026</x:v>
      </x:c>
      <x:c r="AD134" s="35" t="str">
        <x:v>Continue</x:v>
      </x:c>
      <x:c r="AE134" s="35" t="str">
        <x:v>Normal operations</x:v>
      </x:c>
      <x:c r="AF134" s="36" t="n">
        <x:v>53</x:v>
      </x:c>
      <x:c r="AG134" s="36" t="n">
        <x:v>22</x:v>
      </x:c>
      <x:c r="AH134" s="38" t="n">
        <x:f>IFERROR(AG134/AF134,0)</x:f>
        <x:v>0.41509433962264153</x:v>
      </x:c>
      <x:c r="AI134" s="36" t="n">
        <x:v>19</x:v>
      </x:c>
      <x:c r="AJ134" s="38" t="n">
        <x:f>IFERROR(AI134/AG134,0)</x:f>
        <x:v>0.8636363636363636</x:v>
      </x:c>
      <x:c r="AK134" s="36" t="n">
        <x:v>3</x:v>
      </x:c>
      <x:c r="AL134" s="36" t="n">
        <x:v>8</x:v>
      </x:c>
      <x:c r="AM134" s="36" t="n">
        <x:v>1</x:v>
      </x:c>
      <x:c r="AN134" s="38" t="n">
        <x:f>IFERROR(AL134/AG134,0)</x:f>
        <x:v>0.36363636363636365</x:v>
      </x:c>
      <x:c r="AO134" s="36" t="n">
        <x:f>BK133</x:f>
        <x:v>45</x:v>
      </x:c>
      <x:c r="AP134" s="36" t="n">
        <x:f>BL133</x:f>
        <x:v>44</x:v>
      </x:c>
      <x:c r="AQ134" s="36" t="n">
        <x:f>BM133</x:f>
        <x:v>24</x:v>
      </x:c>
      <x:c r="AR134" s="36" t="n">
        <x:f>BN133</x:f>
        <x:v>33</x:v>
      </x:c>
      <x:c r="AS134" s="36" t="n">
        <x:f>BO133</x:f>
        <x:v>32</x:v>
      </x:c>
      <x:c r="AT134" s="36" t="n">
        <x:f>BP133</x:f>
        <x:v>32</x:v>
      </x:c>
      <x:c r="AU134" s="36" t="n">
        <x:f>BQ133</x:f>
        <x:v>49</x:v>
      </x:c>
      <x:c r="AV134" s="36" t="n">
        <x:f>BR133</x:f>
        <x:v>59</x:v>
      </x:c>
      <x:c r="AW134" s="36" t="n">
        <x:f>BS133</x:f>
        <x:v>23</x:v>
      </x:c>
      <x:c r="AX134" s="36" t="n">
        <x:f>BT133</x:f>
        <x:v>29</x:v>
      </x:c>
      <x:c r="AY134" s="36" t="n">
        <x:f>SUM(AO134:AX134)</x:f>
        <x:v>370</x:v>
      </x:c>
      <x:c r="AZ134" s="36" t="n">
        <x:v>0</x:v>
      </x:c>
      <x:c r="BA134" s="36" t="n">
        <x:v>0</x:v>
      </x:c>
      <x:c r="BB134" s="36" t="n">
        <x:v>21</x:v>
      </x:c>
      <x:c r="BC134" s="36" t="n">
        <x:v>0</x:v>
      </x:c>
      <x:c r="BD134" s="36" t="n">
        <x:v>0</x:v>
      </x:c>
      <x:c r="BE134" s="36" t="n">
        <x:v>0</x:v>
      </x:c>
      <x:c r="BF134" s="36" t="n">
        <x:v>0</x:v>
      </x:c>
      <x:c r="BG134" s="36" t="n">
        <x:v>0</x:v>
      </x:c>
      <x:c r="BH134" s="36" t="n">
        <x:v>0</x:v>
      </x:c>
      <x:c r="BI134" s="36" t="n">
        <x:v>0</x:v>
      </x:c>
      <x:c r="BJ134" s="36"/>
      <x:c r="BK134" s="36" t="n">
        <x:f>MAX(0,AO134+AZ134-BV134)</x:f>
        <x:v>44</x:v>
      </x:c>
      <x:c r="BL134" s="36" t="n">
        <x:f>MAX(0,AP134+BA134-BW134)</x:f>
        <x:v>43</x:v>
      </x:c>
      <x:c r="BM134" s="36" t="n">
        <x:f>MAX(0,AQ134+BB134-BX134)</x:f>
        <x:v>44</x:v>
      </x:c>
      <x:c r="BN134" s="36" t="n">
        <x:f>MAX(0,AR134+BC134-BY134)</x:f>
        <x:v>32</x:v>
      </x:c>
      <x:c r="BO134" s="36" t="n">
        <x:f>MAX(0,AS134+BD134-BZ134)</x:f>
        <x:v>31</x:v>
      </x:c>
      <x:c r="BP134" s="36" t="n">
        <x:f>MAX(0,AT134+BE134-CA134)</x:f>
        <x:v>30</x:v>
      </x:c>
      <x:c r="BQ134" s="36" t="n">
        <x:f>MAX(0,AU134+BF134-CB134)</x:f>
        <x:v>48</x:v>
      </x:c>
      <x:c r="BR134" s="36" t="n">
        <x:f>MAX(0,AV134+BG134-CC134)</x:f>
        <x:v>58</x:v>
      </x:c>
      <x:c r="BS134" s="36" t="n">
        <x:f>MAX(0,AW134+BH134-CD134)</x:f>
        <x:v>22</x:v>
      </x:c>
      <x:c r="BT134" s="36" t="n">
        <x:f>MAX(0,AX134+BI134-CE134)</x:f>
        <x:v>27</x:v>
      </x:c>
      <x:c r="BU134" s="36" t="n">
        <x:f>SUM(BK134:BT134)</x:f>
        <x:v>379</x:v>
      </x:c>
      <x:c r="BV134" s="36" t="n">
        <x:v>1</x:v>
      </x:c>
      <x:c r="BW134" s="36" t="n">
        <x:v>1</x:v>
      </x:c>
      <x:c r="BX134" s="36" t="n">
        <x:v>1</x:v>
      </x:c>
      <x:c r="BY134" s="36" t="n">
        <x:v>1</x:v>
      </x:c>
      <x:c r="BZ134" s="36" t="n">
        <x:v>1</x:v>
      </x:c>
      <x:c r="CA134" s="36" t="n">
        <x:v>2</x:v>
      </x:c>
      <x:c r="CB134" s="36" t="n">
        <x:v>1</x:v>
      </x:c>
      <x:c r="CC134" s="36" t="n">
        <x:v>1</x:v>
      </x:c>
      <x:c r="CD134" s="36" t="n">
        <x:v>1</x:v>
      </x:c>
      <x:c r="CE134" s="36" t="n">
        <x:v>2</x:v>
      </x:c>
      <x:c r="CF134" s="36"/>
      <x:c r="CG134" s="36" t="n">
        <x:f>SUM(BV134,BW134,BX134,BY134)</x:f>
        <x:v>4</x:v>
      </x:c>
      <x:c r="CH134" s="36" t="n">
        <x:f>SUM(BZ134,CA134)</x:f>
        <x:v>3</x:v>
      </x:c>
      <x:c r="CI134" s="36" t="n">
        <x:f>SUM(CB134)</x:f>
        <x:v>1</x:v>
      </x:c>
      <x:c r="CJ134" s="36" t="n">
        <x:f>SUM(CC134,CD134)</x:f>
        <x:v>2</x:v>
      </x:c>
      <x:c r="CK134" s="36" t="n">
        <x:f>SUM(CE134)</x:f>
        <x:v>2</x:v>
      </x:c>
      <x:c r="CL134" s="36" t="n">
        <x:f>SUM(CG134:CK134)</x:f>
        <x:v>12</x:v>
      </x:c>
      <x:c r="CM134" s="39" t="n">
        <x:f>SUM(BV134*1,BW134*1,BX134*1,BY134*1)</x:f>
        <x:v>4</x:v>
      </x:c>
      <x:c r="CN134" s="39" t="n">
        <x:f>SUM(BZ134*0.324,CA134*0.416)</x:f>
        <x:v>1.156</x:v>
      </x:c>
      <x:c r="CO134" s="39" t="n">
        <x:f>SUM(CB134*0.75)</x:f>
        <x:v>0.75</x:v>
      </x:c>
      <x:c r="CP134" s="39" t="n">
        <x:f>SUM(CC134*0.325,CD134*0.2)</x:f>
        <x:v>0.525</x:v>
      </x:c>
      <x:c r="CQ134" s="39" t="n">
        <x:f>SUM(CE134*0.24)</x:f>
        <x:v>0.48</x:v>
      </x:c>
      <x:c r="CR134" s="39" t="n">
        <x:f>SUM(CM134:CQ134)</x:f>
        <x:v>6.911</x:v>
      </x:c>
      <x:c r="CS134" s="36" t="n">
        <x:f>SUM(CG134:CH134)</x:f>
        <x:v>7</x:v>
      </x:c>
      <x:c r="CT134" s="36" t="str"/>
      <x:c r="CU134" s="36" t="n">
        <x:f>MIN(AG134,CG134)</x:f>
        <x:v>4</x:v>
      </x:c>
      <x:c r="CV134" s="36" t="n">
        <x:f>MIN(AG134,CH134)</x:f>
        <x:v>3</x:v>
      </x:c>
      <x:c r="CW134" s="36" t="n">
        <x:f>MIN(AG134,CI134)</x:f>
        <x:v>1</x:v>
      </x:c>
      <x:c r="CX134" s="36" t="n">
        <x:f>MIN(AG134,CJ134)</x:f>
        <x:v>2</x:v>
      </x:c>
      <x:c r="CY134" s="36" t="n">
        <x:f>MIN(AG134,CK134)</x:f>
        <x:v>2</x:v>
      </x:c>
    </x:row>
    <x:row r="135" ht="18" customHeight="1">
      <x:c r="A135" s="35" t="str">
        <x:v>Area TWT-03</x:v>
      </x:c>
      <x:c r="B135" s="35" t="str">
        <x:v>Area Lead TWT-03</x:v>
      </x:c>
      <x:c r="C135" s="35" t="str">
        <x:v>Field Lead TWT-02</x:v>
      </x:c>
      <x:c r="D135" s="35" t="str">
        <x:v>City TWT-F</x:v>
      </x:c>
      <x:c r="E135" s="35" t="n">
        <x:v>5</x:v>
      </x:c>
      <x:c r="F135" s="35" t="n">
        <x:v>24</x:v>
      </x:c>
      <x:c r="G135" s="35" t="n">
        <x:v>1</x:v>
      </x:c>
      <x:c r="H135" s="35" t="str">
        <x:v>Promoter</x:v>
      </x:c>
      <x:c r="I135" s="35" t="str">
        <x:v>Agency TWT-01</x:v>
      </x:c>
      <x:c r="J135" s="35" t="str">
        <x:v>PR-TWT-002</x:v>
      </x:c>
      <x:c r="K135" s="35" t="str">
        <x:v>Masked Promoter TWT-002</x:v>
      </x:c>
      <x:c r="L135" s="35" t="str">
        <x:v>9XXXX10002</x:v>
      </x:c>
      <x:c r="M135" s="37" t="n">
        <x:v>46176</x:v>
      </x:c>
      <x:c r="N135" s="35" t="str">
        <x:v>Cohort 3</x:v>
      </x:c>
      <x:c r="O135" s="35" t="str">
        <x:v>DIST-TWT-01</x:v>
      </x:c>
      <x:c r="P135" s="35" t="str">
        <x:v>Masked Distributor TWT-01</x:v>
      </x:c>
      <x:c r="Q135" s="35" t="str">
        <x:v>P-TWT-006</x:v>
      </x:c>
      <x:c r="R135" s="35" t="str">
        <x:v>TWT-006</x:v>
      </x:c>
      <x:c r="S135" s="35" t="str">
        <x:v>Masked Store TWT-006</x:v>
      </x:c>
      <x:c r="T135" s="35" t="str">
        <x:v>XX1006</x:v>
      </x:c>
      <x:c r="U135" s="35" t="str">
        <x:v>Supermarket</x:v>
      </x:c>
      <x:c r="V135" s="35" t="str">
        <x:v>Masked</x:v>
      </x:c>
      <x:c r="W135" s="35" t="str">
        <x:v>Masked</x:v>
      </x:c>
      <x:c r="X135" s="37" t="n">
        <x:v>46210</x:v>
      </x:c>
      <x:c r="Y135" s="37" t="n">
        <x:v>46276</x:v>
      </x:c>
      <x:c r="Z135" s="35" t="str">
        <x:v>W02</x:v>
      </x:c>
      <x:c r="AA135" s="35" t="str">
        <x:v>Sep'26</x:v>
      </x:c>
      <x:c r="AB135" s="35" t="str">
        <x:v>08 - 14</x:v>
      </x:c>
      <x:c r="AC135" s="35" t="str">
        <x:v>Week 2 of Sep 2026</x:v>
      </x:c>
      <x:c r="AD135" s="35" t="str">
        <x:v>Continue</x:v>
      </x:c>
      <x:c r="AE135" s="35" t="str">
        <x:v>Replenishment pending for selected SKU</x:v>
      </x:c>
      <x:c r="AF135" s="36" t="n">
        <x:v>69</x:v>
      </x:c>
      <x:c r="AG135" s="36" t="n">
        <x:v>33</x:v>
      </x:c>
      <x:c r="AH135" s="38" t="n">
        <x:f>IFERROR(AG135/AF135,0)</x:f>
        <x:v>0.4782608695652174</x:v>
      </x:c>
      <x:c r="AI135" s="36" t="n">
        <x:v>23</x:v>
      </x:c>
      <x:c r="AJ135" s="38" t="n">
        <x:f>IFERROR(AI135/AG135,0)</x:f>
        <x:v>0.696969696969697</x:v>
      </x:c>
      <x:c r="AK135" s="36" t="n">
        <x:v>4</x:v>
      </x:c>
      <x:c r="AL135" s="36" t="n">
        <x:v>11</x:v>
      </x:c>
      <x:c r="AM135" s="36" t="n">
        <x:v>1</x:v>
      </x:c>
      <x:c r="AN135" s="38" t="n">
        <x:f>IFERROR(AL135/AG135,0)</x:f>
        <x:v>0.3333333333333333</x:v>
      </x:c>
      <x:c r="AO135" s="36" t="n">
        <x:f>BK134</x:f>
        <x:v>44</x:v>
      </x:c>
      <x:c r="AP135" s="36" t="n">
        <x:f>BL134</x:f>
        <x:v>43</x:v>
      </x:c>
      <x:c r="AQ135" s="36" t="n">
        <x:f>BM134</x:f>
        <x:v>44</x:v>
      </x:c>
      <x:c r="AR135" s="36" t="n">
        <x:f>BN134</x:f>
        <x:v>32</x:v>
      </x:c>
      <x:c r="AS135" s="36" t="n">
        <x:f>BO134</x:f>
        <x:v>31</x:v>
      </x:c>
      <x:c r="AT135" s="36" t="n">
        <x:f>BP134</x:f>
        <x:v>30</x:v>
      </x:c>
      <x:c r="AU135" s="36" t="n">
        <x:f>BQ134</x:f>
        <x:v>48</x:v>
      </x:c>
      <x:c r="AV135" s="36" t="n">
        <x:f>BR134</x:f>
        <x:v>58</x:v>
      </x:c>
      <x:c r="AW135" s="36" t="n">
        <x:f>BS134</x:f>
        <x:v>22</x:v>
      </x:c>
      <x:c r="AX135" s="36" t="n">
        <x:f>BT134</x:f>
        <x:v>27</x:v>
      </x:c>
      <x:c r="AY135" s="36" t="n">
        <x:f>SUM(AO135:AX135)</x:f>
        <x:v>379</x:v>
      </x:c>
      <x:c r="AZ135" s="36" t="n">
        <x:v>0</x:v>
      </x:c>
      <x:c r="BA135" s="36" t="n">
        <x:v>0</x:v>
      </x:c>
      <x:c r="BB135" s="36" t="n">
        <x:v>0</x:v>
      </x:c>
      <x:c r="BC135" s="36" t="n">
        <x:v>12</x:v>
      </x:c>
      <x:c r="BD135" s="36" t="n">
        <x:v>0</x:v>
      </x:c>
      <x:c r="BE135" s="36" t="n">
        <x:v>0</x:v>
      </x:c>
      <x:c r="BF135" s="36" t="n">
        <x:v>0</x:v>
      </x:c>
      <x:c r="BG135" s="36" t="n">
        <x:v>0</x:v>
      </x:c>
      <x:c r="BH135" s="36" t="n">
        <x:v>0</x:v>
      </x:c>
      <x:c r="BI135" s="36" t="n">
        <x:v>23</x:v>
      </x:c>
      <x:c r="BJ135" s="36"/>
      <x:c r="BK135" s="36" t="n">
        <x:f>MAX(0,AO135+AZ135-BV135)</x:f>
        <x:v>43</x:v>
      </x:c>
      <x:c r="BL135" s="36" t="n">
        <x:f>MAX(0,AP135+BA135-BW135)</x:f>
        <x:v>42</x:v>
      </x:c>
      <x:c r="BM135" s="36" t="n">
        <x:f>MAX(0,AQ135+BB135-BX135)</x:f>
        <x:v>43</x:v>
      </x:c>
      <x:c r="BN135" s="36" t="n">
        <x:f>MAX(0,AR135+BC135-BY135)</x:f>
        <x:v>43</x:v>
      </x:c>
      <x:c r="BO135" s="36" t="n">
        <x:f>MAX(0,AS135+BD135-BZ135)</x:f>
        <x:v>29</x:v>
      </x:c>
      <x:c r="BP135" s="36" t="n">
        <x:f>MAX(0,AT135+BE135-CA135)</x:f>
        <x:v>28</x:v>
      </x:c>
      <x:c r="BQ135" s="36" t="n">
        <x:f>MAX(0,AU135+BF135-CB135)</x:f>
        <x:v>47</x:v>
      </x:c>
      <x:c r="BR135" s="36" t="n">
        <x:f>MAX(0,AV135+BG135-CC135)</x:f>
        <x:v>56</x:v>
      </x:c>
      <x:c r="BS135" s="36" t="n">
        <x:f>MAX(0,AW135+BH135-CD135)</x:f>
        <x:v>0</x:v>
      </x:c>
      <x:c r="BT135" s="36" t="n">
        <x:f>MAX(0,AX135+BI135-CE135)</x:f>
        <x:v>48</x:v>
      </x:c>
      <x:c r="BU135" s="36" t="n">
        <x:f>SUM(BK135:BT135)</x:f>
        <x:v>379</x:v>
      </x:c>
      <x:c r="BV135" s="36" t="n">
        <x:v>1</x:v>
      </x:c>
      <x:c r="BW135" s="36" t="n">
        <x:v>1</x:v>
      </x:c>
      <x:c r="BX135" s="36" t="n">
        <x:v>1</x:v>
      </x:c>
      <x:c r="BY135" s="36" t="n">
        <x:v>1</x:v>
      </x:c>
      <x:c r="BZ135" s="36" t="n">
        <x:v>2</x:v>
      </x:c>
      <x:c r="CA135" s="36" t="n">
        <x:v>2</x:v>
      </x:c>
      <x:c r="CB135" s="36" t="n">
        <x:v>1</x:v>
      </x:c>
      <x:c r="CC135" s="36" t="n">
        <x:v>2</x:v>
      </x:c>
      <x:c r="CD135" s="36" t="n">
        <x:v>22</x:v>
      </x:c>
      <x:c r="CE135" s="36" t="n">
        <x:v>2</x:v>
      </x:c>
      <x:c r="CF135" s="36"/>
      <x:c r="CG135" s="36" t="n">
        <x:f>SUM(BV135,BW135,BX135,BY135)</x:f>
        <x:v>4</x:v>
      </x:c>
      <x:c r="CH135" s="36" t="n">
        <x:f>SUM(BZ135,CA135)</x:f>
        <x:v>4</x:v>
      </x:c>
      <x:c r="CI135" s="36" t="n">
        <x:f>SUM(CB135)</x:f>
        <x:v>1</x:v>
      </x:c>
      <x:c r="CJ135" s="36" t="n">
        <x:f>SUM(CC135,CD135)</x:f>
        <x:v>24</x:v>
      </x:c>
      <x:c r="CK135" s="36" t="n">
        <x:f>SUM(CE135)</x:f>
        <x:v>2</x:v>
      </x:c>
      <x:c r="CL135" s="36" t="n">
        <x:f>SUM(CG135:CK135)</x:f>
        <x:v>35</x:v>
      </x:c>
      <x:c r="CM135" s="39" t="n">
        <x:f>SUM(BV135*1,BW135*1,BX135*1,BY135*1)</x:f>
        <x:v>4</x:v>
      </x:c>
      <x:c r="CN135" s="39" t="n">
        <x:f>SUM(BZ135*0.324,CA135*0.416)</x:f>
        <x:v>1.48</x:v>
      </x:c>
      <x:c r="CO135" s="39" t="n">
        <x:f>SUM(CB135*0.75)</x:f>
        <x:v>0.75</x:v>
      </x:c>
      <x:c r="CP135" s="39" t="n">
        <x:f>SUM(CC135*0.325,CD135*0.2)</x:f>
        <x:v>5.050000000000001</x:v>
      </x:c>
      <x:c r="CQ135" s="39" t="n">
        <x:f>SUM(CE135*0.24)</x:f>
        <x:v>0.48</x:v>
      </x:c>
      <x:c r="CR135" s="39" t="n">
        <x:f>SUM(CM135:CQ135)</x:f>
        <x:v>11.760000000000002</x:v>
      </x:c>
      <x:c r="CS135" s="36" t="n">
        <x:f>SUM(CG135:CH135)</x:f>
        <x:v>8</x:v>
      </x:c>
      <x:c r="CT135" s="36" t="str"/>
      <x:c r="CU135" s="36" t="n">
        <x:f>MIN(AG135,CG135)</x:f>
        <x:v>4</x:v>
      </x:c>
      <x:c r="CV135" s="36" t="n">
        <x:f>MIN(AG135,CH135)</x:f>
        <x:v>4</x:v>
      </x:c>
      <x:c r="CW135" s="36" t="n">
        <x:f>MIN(AG135,CI135)</x:f>
        <x:v>1</x:v>
      </x:c>
      <x:c r="CX135" s="36" t="n">
        <x:f>MIN(AG135,CJ135)</x:f>
        <x:v>24</x:v>
      </x:c>
      <x:c r="CY135" s="36" t="n">
        <x:f>MIN(AG135,CK135)</x:f>
        <x:v>2</x:v>
      </x:c>
    </x:row>
    <x:row r="136" ht="18" customHeight="1">
      <x:c r="A136" s="35" t="str">
        <x:v>Area TWT-03</x:v>
      </x:c>
      <x:c r="B136" s="35" t="str">
        <x:v>Area Lead TWT-03</x:v>
      </x:c>
      <x:c r="C136" s="35" t="str">
        <x:v>Field Lead TWT-02</x:v>
      </x:c>
      <x:c r="D136" s="35" t="str">
        <x:v>City TWT-F</x:v>
      </x:c>
      <x:c r="E136" s="35" t="n">
        <x:v>5</x:v>
      </x:c>
      <x:c r="F136" s="35" t="n">
        <x:v>24</x:v>
      </x:c>
      <x:c r="G136" s="35" t="n">
        <x:v>1</x:v>
      </x:c>
      <x:c r="H136" s="35" t="str">
        <x:v>Promoter</x:v>
      </x:c>
      <x:c r="I136" s="35" t="str">
        <x:v>Agency TWT-01</x:v>
      </x:c>
      <x:c r="J136" s="35" t="str">
        <x:v>PR-TWT-002</x:v>
      </x:c>
      <x:c r="K136" s="35" t="str">
        <x:v>Masked Promoter TWT-002</x:v>
      </x:c>
      <x:c r="L136" s="35" t="str">
        <x:v>9XXXX10002</x:v>
      </x:c>
      <x:c r="M136" s="37" t="n">
        <x:v>46176</x:v>
      </x:c>
      <x:c r="N136" s="35" t="str">
        <x:v>Cohort 3</x:v>
      </x:c>
      <x:c r="O136" s="35" t="str">
        <x:v>DIST-TWT-01</x:v>
      </x:c>
      <x:c r="P136" s="35" t="str">
        <x:v>Masked Distributor TWT-01</x:v>
      </x:c>
      <x:c r="Q136" s="35" t="str">
        <x:v>P-TWT-006</x:v>
      </x:c>
      <x:c r="R136" s="35" t="str">
        <x:v>TWT-006</x:v>
      </x:c>
      <x:c r="S136" s="35" t="str">
        <x:v>Masked Store TWT-006</x:v>
      </x:c>
      <x:c r="T136" s="35" t="str">
        <x:v>XX1006</x:v>
      </x:c>
      <x:c r="U136" s="35" t="str">
        <x:v>Supermarket</x:v>
      </x:c>
      <x:c r="V136" s="35" t="str">
        <x:v>Masked</x:v>
      </x:c>
      <x:c r="W136" s="35" t="str">
        <x:v>Masked</x:v>
      </x:c>
      <x:c r="X136" s="37" t="n">
        <x:v>46210</x:v>
      </x:c>
      <x:c r="Y136" s="37" t="n">
        <x:v>46277</x:v>
      </x:c>
      <x:c r="Z136" s="35" t="str">
        <x:v>W02</x:v>
      </x:c>
      <x:c r="AA136" s="35" t="str">
        <x:v>Sep'26</x:v>
      </x:c>
      <x:c r="AB136" s="35" t="str">
        <x:v>08 - 14</x:v>
      </x:c>
      <x:c r="AC136" s="35" t="str">
        <x:v>Week 2 of Sep 2026</x:v>
      </x:c>
      <x:c r="AD136" s="35" t="str">
        <x:v>Continue</x:v>
      </x:c>
      <x:c r="AE136" s="35" t="str">
        <x:v>Replenishment pending for selected SKU</x:v>
      </x:c>
      <x:c r="AF136" s="36" t="n">
        <x:v>76</x:v>
      </x:c>
      <x:c r="AG136" s="36" t="n">
        <x:v>29</x:v>
      </x:c>
      <x:c r="AH136" s="38" t="n">
        <x:f>IFERROR(AG136/AF136,0)</x:f>
        <x:v>0.3815789473684211</x:v>
      </x:c>
      <x:c r="AI136" s="36" t="n">
        <x:v>23</x:v>
      </x:c>
      <x:c r="AJ136" s="38" t="n">
        <x:f>IFERROR(AI136/AG136,0)</x:f>
        <x:v>0.7931034482758621</x:v>
      </x:c>
      <x:c r="AK136" s="36" t="n">
        <x:v>9</x:v>
      </x:c>
      <x:c r="AL136" s="36" t="n">
        <x:v>14</x:v>
      </x:c>
      <x:c r="AM136" s="36" t="n">
        <x:v>1</x:v>
      </x:c>
      <x:c r="AN136" s="38" t="n">
        <x:f>IFERROR(AL136/AG136,0)</x:f>
        <x:v>0.4827586206896552</x:v>
      </x:c>
      <x:c r="AO136" s="36" t="n">
        <x:f>BK135</x:f>
        <x:v>43</x:v>
      </x:c>
      <x:c r="AP136" s="36" t="n">
        <x:f>BL135</x:f>
        <x:v>42</x:v>
      </x:c>
      <x:c r="AQ136" s="36" t="n">
        <x:f>BM135</x:f>
        <x:v>43</x:v>
      </x:c>
      <x:c r="AR136" s="36" t="n">
        <x:f>BN135</x:f>
        <x:v>43</x:v>
      </x:c>
      <x:c r="AS136" s="36" t="n">
        <x:f>BO135</x:f>
        <x:v>29</x:v>
      </x:c>
      <x:c r="AT136" s="36" t="n">
        <x:f>BP135</x:f>
        <x:v>28</x:v>
      </x:c>
      <x:c r="AU136" s="36" t="n">
        <x:f>BQ135</x:f>
        <x:v>47</x:v>
      </x:c>
      <x:c r="AV136" s="36" t="n">
        <x:f>BR135</x:f>
        <x:v>56</x:v>
      </x:c>
      <x:c r="AW136" s="36" t="n">
        <x:f>BS135</x:f>
        <x:v>0</x:v>
      </x:c>
      <x:c r="AX136" s="36" t="n">
        <x:f>BT135</x:f>
        <x:v>48</x:v>
      </x:c>
      <x:c r="AY136" s="36" t="n">
        <x:f>SUM(AO136:AX136)</x:f>
        <x:v>379</x:v>
      </x:c>
      <x:c r="AZ136" s="36" t="n">
        <x:v>0</x:v>
      </x:c>
      <x:c r="BA136" s="36" t="n">
        <x:v>0</x:v>
      </x:c>
      <x:c r="BB136" s="36" t="n">
        <x:v>0</x:v>
      </x:c>
      <x:c r="BC136" s="36" t="n">
        <x:v>0</x:v>
      </x:c>
      <x:c r="BD136" s="36" t="n">
        <x:v>25</x:v>
      </x:c>
      <x:c r="BE136" s="36" t="n">
        <x:v>0</x:v>
      </x:c>
      <x:c r="BF136" s="36" t="n">
        <x:v>0</x:v>
      </x:c>
      <x:c r="BG136" s="36" t="n">
        <x:v>0</x:v>
      </x:c>
      <x:c r="BH136" s="36" t="n">
        <x:v>0</x:v>
      </x:c>
      <x:c r="BI136" s="36" t="n">
        <x:v>0</x:v>
      </x:c>
      <x:c r="BJ136" s="36"/>
      <x:c r="BK136" s="36" t="n">
        <x:f>MAX(0,AO136+AZ136-BV136)</x:f>
        <x:v>42</x:v>
      </x:c>
      <x:c r="BL136" s="36" t="n">
        <x:f>MAX(0,AP136+BA136-BW136)</x:f>
        <x:v>41</x:v>
      </x:c>
      <x:c r="BM136" s="36" t="n">
        <x:f>MAX(0,AQ136+BB136-BX136)</x:f>
        <x:v>42</x:v>
      </x:c>
      <x:c r="BN136" s="36" t="n">
        <x:f>MAX(0,AR136+BC136-BY136)</x:f>
        <x:v>42</x:v>
      </x:c>
      <x:c r="BO136" s="36" t="n">
        <x:f>MAX(0,AS136+BD136-BZ136)</x:f>
        <x:v>51</x:v>
      </x:c>
      <x:c r="BP136" s="36" t="n">
        <x:f>MAX(0,AT136+BE136-CA136)</x:f>
        <x:v>25</x:v>
      </x:c>
      <x:c r="BQ136" s="36" t="n">
        <x:f>MAX(0,AU136+BF136-CB136)</x:f>
        <x:v>46</x:v>
      </x:c>
      <x:c r="BR136" s="36" t="n">
        <x:f>MAX(0,AV136+BG136-CC136)</x:f>
        <x:v>54</x:v>
      </x:c>
      <x:c r="BS136" s="36" t="n">
        <x:f>MAX(0,AW136+BH136-CD136)</x:f>
        <x:v>0</x:v>
      </x:c>
      <x:c r="BT136" s="36" t="n">
        <x:f>MAX(0,AX136+BI136-CE136)</x:f>
        <x:v>47</x:v>
      </x:c>
      <x:c r="BU136" s="36" t="n">
        <x:f>SUM(BK136:BT136)</x:f>
        <x:v>390</x:v>
      </x:c>
      <x:c r="BV136" s="36" t="n">
        <x:v>1</x:v>
      </x:c>
      <x:c r="BW136" s="36" t="n">
        <x:v>1</x:v>
      </x:c>
      <x:c r="BX136" s="36" t="n">
        <x:v>1</x:v>
      </x:c>
      <x:c r="BY136" s="36" t="n">
        <x:v>1</x:v>
      </x:c>
      <x:c r="BZ136" s="36" t="n">
        <x:v>3</x:v>
      </x:c>
      <x:c r="CA136" s="36" t="n">
        <x:v>3</x:v>
      </x:c>
      <x:c r="CB136" s="36" t="n">
        <x:v>1</x:v>
      </x:c>
      <x:c r="CC136" s="36" t="n">
        <x:v>2</x:v>
      </x:c>
      <x:c r="CD136" s="36" t="n">
        <x:v>0</x:v>
      </x:c>
      <x:c r="CE136" s="36" t="n">
        <x:v>1</x:v>
      </x:c>
      <x:c r="CF136" s="36"/>
      <x:c r="CG136" s="36" t="n">
        <x:f>SUM(BV136,BW136,BX136,BY136)</x:f>
        <x:v>4</x:v>
      </x:c>
      <x:c r="CH136" s="36" t="n">
        <x:f>SUM(BZ136,CA136)</x:f>
        <x:v>6</x:v>
      </x:c>
      <x:c r="CI136" s="36" t="n">
        <x:f>SUM(CB136)</x:f>
        <x:v>1</x:v>
      </x:c>
      <x:c r="CJ136" s="36" t="n">
        <x:f>SUM(CC136,CD136)</x:f>
        <x:v>2</x:v>
      </x:c>
      <x:c r="CK136" s="36" t="n">
        <x:f>SUM(CE136)</x:f>
        <x:v>1</x:v>
      </x:c>
      <x:c r="CL136" s="36" t="n">
        <x:f>SUM(CG136:CK136)</x:f>
        <x:v>14</x:v>
      </x:c>
      <x:c r="CM136" s="39" t="n">
        <x:f>SUM(BV136*1,BW136*1,BX136*1,BY136*1)</x:f>
        <x:v>4</x:v>
      </x:c>
      <x:c r="CN136" s="39" t="n">
        <x:f>SUM(BZ136*0.324,CA136*0.416)</x:f>
        <x:v>2.2199999999999998</x:v>
      </x:c>
      <x:c r="CO136" s="39" t="n">
        <x:f>SUM(CB136*0.75)</x:f>
        <x:v>0.75</x:v>
      </x:c>
      <x:c r="CP136" s="39" t="n">
        <x:f>SUM(CC136*0.325,CD136*0.2)</x:f>
        <x:v>0.65</x:v>
      </x:c>
      <x:c r="CQ136" s="39" t="n">
        <x:f>SUM(CE136*0.24)</x:f>
        <x:v>0.24</x:v>
      </x:c>
      <x:c r="CR136" s="39" t="n">
        <x:f>SUM(CM136:CQ136)</x:f>
        <x:v>7.86</x:v>
      </x:c>
      <x:c r="CS136" s="36" t="n">
        <x:f>SUM(CG136:CH136)</x:f>
        <x:v>10</x:v>
      </x:c>
      <x:c r="CT136" s="36" t="str"/>
      <x:c r="CU136" s="36" t="n">
        <x:f>MIN(AG136,CG136)</x:f>
        <x:v>4</x:v>
      </x:c>
      <x:c r="CV136" s="36" t="n">
        <x:f>MIN(AG136,CH136)</x:f>
        <x:v>6</x:v>
      </x:c>
      <x:c r="CW136" s="36" t="n">
        <x:f>MIN(AG136,CI136)</x:f>
        <x:v>1</x:v>
      </x:c>
      <x:c r="CX136" s="36" t="n">
        <x:f>MIN(AG136,CJ136)</x:f>
        <x:v>2</x:v>
      </x:c>
      <x:c r="CY136" s="36" t="n">
        <x:f>MIN(AG136,CK136)</x:f>
        <x:v>1</x:v>
      </x:c>
    </x:row>
    <x:row r="137" ht="18" customHeight="1">
      <x:c r="A137" s="35" t="str">
        <x:v>Area TWT-03</x:v>
      </x:c>
      <x:c r="B137" s="35" t="str">
        <x:v>Area Lead TWT-03</x:v>
      </x:c>
      <x:c r="C137" s="35" t="str">
        <x:v>Field Lead TWT-02</x:v>
      </x:c>
      <x:c r="D137" s="35" t="str">
        <x:v>City TWT-F</x:v>
      </x:c>
      <x:c r="E137" s="35" t="n">
        <x:v>5</x:v>
      </x:c>
      <x:c r="F137" s="35" t="n">
        <x:v>24</x:v>
      </x:c>
      <x:c r="G137" s="35" t="n">
        <x:v>1</x:v>
      </x:c>
      <x:c r="H137" s="35" t="str">
        <x:v>Promoter</x:v>
      </x:c>
      <x:c r="I137" s="35" t="str">
        <x:v>Agency TWT-01</x:v>
      </x:c>
      <x:c r="J137" s="35" t="str">
        <x:v>PR-TWT-002</x:v>
      </x:c>
      <x:c r="K137" s="35" t="str">
        <x:v>Masked Promoter TWT-002</x:v>
      </x:c>
      <x:c r="L137" s="35" t="str">
        <x:v>9XXXX10002</x:v>
      </x:c>
      <x:c r="M137" s="37" t="n">
        <x:v>46176</x:v>
      </x:c>
      <x:c r="N137" s="35" t="str">
        <x:v>Cohort 3</x:v>
      </x:c>
      <x:c r="O137" s="35" t="str">
        <x:v>DIST-TWT-01</x:v>
      </x:c>
      <x:c r="P137" s="35" t="str">
        <x:v>Masked Distributor TWT-01</x:v>
      </x:c>
      <x:c r="Q137" s="35" t="str">
        <x:v>P-TWT-006</x:v>
      </x:c>
      <x:c r="R137" s="35" t="str">
        <x:v>TWT-006</x:v>
      </x:c>
      <x:c r="S137" s="35" t="str">
        <x:v>Masked Store TWT-006</x:v>
      </x:c>
      <x:c r="T137" s="35" t="str">
        <x:v>XX1006</x:v>
      </x:c>
      <x:c r="U137" s="35" t="str">
        <x:v>Supermarket</x:v>
      </x:c>
      <x:c r="V137" s="35" t="str">
        <x:v>Masked</x:v>
      </x:c>
      <x:c r="W137" s="35" t="str">
        <x:v>Masked</x:v>
      </x:c>
      <x:c r="X137" s="37" t="n">
        <x:v>46210</x:v>
      </x:c>
      <x:c r="Y137" s="37" t="n">
        <x:v>46279</x:v>
      </x:c>
      <x:c r="Z137" s="35" t="str">
        <x:v>W02</x:v>
      </x:c>
      <x:c r="AA137" s="35" t="str">
        <x:v>Sep'26</x:v>
      </x:c>
      <x:c r="AB137" s="35" t="str">
        <x:v>08 - 14</x:v>
      </x:c>
      <x:c r="AC137" s="35" t="str">
        <x:v>Week 2 of Sep 2026</x:v>
      </x:c>
      <x:c r="AD137" s="35" t="str">
        <x:v>Continue</x:v>
      </x:c>
      <x:c r="AE137" s="35" t="str">
        <x:v>Replenishment pending for selected SKU</x:v>
      </x:c>
      <x:c r="AF137" s="36" t="n">
        <x:v>52</x:v>
      </x:c>
      <x:c r="AG137" s="36" t="n">
        <x:v>22</x:v>
      </x:c>
      <x:c r="AH137" s="38" t="n">
        <x:f>IFERROR(AG137/AF137,0)</x:f>
        <x:v>0.4230769230769231</x:v>
      </x:c>
      <x:c r="AI137" s="36" t="n">
        <x:v>15</x:v>
      </x:c>
      <x:c r="AJ137" s="38" t="n">
        <x:f>IFERROR(AI137/AG137,0)</x:f>
        <x:v>0.6818181818181818</x:v>
      </x:c>
      <x:c r="AK137" s="36" t="n">
        <x:v>5</x:v>
      </x:c>
      <x:c r="AL137" s="36" t="n">
        <x:v>4</x:v>
      </x:c>
      <x:c r="AM137" s="36" t="n">
        <x:v>1</x:v>
      </x:c>
      <x:c r="AN137" s="38" t="n">
        <x:f>IFERROR(AL137/AG137,0)</x:f>
        <x:v>0.18181818181818182</x:v>
      </x:c>
      <x:c r="AO137" s="36" t="n">
        <x:f>BK136</x:f>
        <x:v>42</x:v>
      </x:c>
      <x:c r="AP137" s="36" t="n">
        <x:f>BL136</x:f>
        <x:v>41</x:v>
      </x:c>
      <x:c r="AQ137" s="36" t="n">
        <x:f>BM136</x:f>
        <x:v>42</x:v>
      </x:c>
      <x:c r="AR137" s="36" t="n">
        <x:f>BN136</x:f>
        <x:v>42</x:v>
      </x:c>
      <x:c r="AS137" s="36" t="n">
        <x:f>BO136</x:f>
        <x:v>51</x:v>
      </x:c>
      <x:c r="AT137" s="36" t="n">
        <x:f>BP136</x:f>
        <x:v>25</x:v>
      </x:c>
      <x:c r="AU137" s="36" t="n">
        <x:f>BQ136</x:f>
        <x:v>46</x:v>
      </x:c>
      <x:c r="AV137" s="36" t="n">
        <x:f>BR136</x:f>
        <x:v>54</x:v>
      </x:c>
      <x:c r="AW137" s="36" t="n">
        <x:f>BS136</x:f>
        <x:v>0</x:v>
      </x:c>
      <x:c r="AX137" s="36" t="n">
        <x:f>BT136</x:f>
        <x:v>47</x:v>
      </x:c>
      <x:c r="AY137" s="36" t="n">
        <x:f>SUM(AO137:AX137)</x:f>
        <x:v>390</x:v>
      </x:c>
      <x:c r="AZ137" s="36" t="n">
        <x:v>0</x:v>
      </x:c>
      <x:c r="BA137" s="36" t="n">
        <x:v>0</x:v>
      </x:c>
      <x:c r="BB137" s="36" t="n">
        <x:v>0</x:v>
      </x:c>
      <x:c r="BC137" s="36" t="n">
        <x:v>0</x:v>
      </x:c>
      <x:c r="BD137" s="36" t="n">
        <x:v>0</x:v>
      </x:c>
      <x:c r="BE137" s="36" t="n">
        <x:v>22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36"/>
      <x:c r="BK137" s="36" t="n">
        <x:f>MAX(0,AO137+AZ137-BV137)</x:f>
        <x:v>41</x:v>
      </x:c>
      <x:c r="BL137" s="36" t="n">
        <x:f>MAX(0,AP137+BA137-BW137)</x:f>
        <x:v>40</x:v>
      </x:c>
      <x:c r="BM137" s="36" t="n">
        <x:f>MAX(0,AQ137+BB137-BX137)</x:f>
        <x:v>41</x:v>
      </x:c>
      <x:c r="BN137" s="36" t="n">
        <x:f>MAX(0,AR137+BC137-BY137)</x:f>
        <x:v>41</x:v>
      </x:c>
      <x:c r="BO137" s="36" t="n">
        <x:f>MAX(0,AS137+BD137-BZ137)</x:f>
        <x:v>50</x:v>
      </x:c>
      <x:c r="BP137" s="36" t="n">
        <x:f>MAX(0,AT137+BE137-CA137)</x:f>
        <x:v>46</x:v>
      </x:c>
      <x:c r="BQ137" s="36" t="n">
        <x:f>MAX(0,AU137+BF137-CB137)</x:f>
        <x:v>45</x:v>
      </x:c>
      <x:c r="BR137" s="36" t="n">
        <x:f>MAX(0,AV137+BG137-CC137)</x:f>
        <x:v>53</x:v>
      </x:c>
      <x:c r="BS137" s="36" t="n">
        <x:f>MAX(0,AW137+BH137-CD137)</x:f>
        <x:v>0</x:v>
      </x:c>
      <x:c r="BT137" s="36" t="n">
        <x:f>MAX(0,AX137+BI137-CE137)</x:f>
        <x:v>46</x:v>
      </x:c>
      <x:c r="BU137" s="36" t="n">
        <x:f>SUM(BK137:BT137)</x:f>
        <x:v>403</x:v>
      </x:c>
      <x:c r="BV137" s="36" t="n">
        <x:v>1</x:v>
      </x:c>
      <x:c r="BW137" s="36" t="n">
        <x:v>1</x:v>
      </x:c>
      <x:c r="BX137" s="36" t="n">
        <x:v>1</x:v>
      </x:c>
      <x:c r="BY137" s="36" t="n">
        <x:v>1</x:v>
      </x:c>
      <x:c r="BZ137" s="36" t="n">
        <x:v>1</x:v>
      </x:c>
      <x:c r="CA137" s="36" t="n">
        <x:v>1</x:v>
      </x:c>
      <x:c r="CB137" s="36" t="n">
        <x:v>1</x:v>
      </x:c>
      <x:c r="CC137" s="36" t="n">
        <x:v>1</x:v>
      </x:c>
      <x:c r="CD137" s="36" t="n">
        <x:v>0</x:v>
      </x:c>
      <x:c r="CE137" s="36" t="n">
        <x:v>1</x:v>
      </x:c>
      <x:c r="CF137" s="36"/>
      <x:c r="CG137" s="36" t="n">
        <x:f>SUM(BV137,BW137,BX137,BY137)</x:f>
        <x:v>4</x:v>
      </x:c>
      <x:c r="CH137" s="36" t="n">
        <x:f>SUM(BZ137,CA137)</x:f>
        <x:v>2</x:v>
      </x:c>
      <x:c r="CI137" s="36" t="n">
        <x:f>SUM(CB137)</x:f>
        <x:v>1</x:v>
      </x:c>
      <x:c r="CJ137" s="36" t="n">
        <x:f>SUM(CC137,CD137)</x:f>
        <x:v>1</x:v>
      </x:c>
      <x:c r="CK137" s="36" t="n">
        <x:f>SUM(CE137)</x:f>
        <x:v>1</x:v>
      </x:c>
      <x:c r="CL137" s="36" t="n">
        <x:f>SUM(CG137:CK137)</x:f>
        <x:v>9</x:v>
      </x:c>
      <x:c r="CM137" s="39" t="n">
        <x:f>SUM(BV137*1,BW137*1,BX137*1,BY137*1)</x:f>
        <x:v>4</x:v>
      </x:c>
      <x:c r="CN137" s="39" t="n">
        <x:f>SUM(BZ137*0.324,CA137*0.416)</x:f>
        <x:v>0.74</x:v>
      </x:c>
      <x:c r="CO137" s="39" t="n">
        <x:f>SUM(CB137*0.75)</x:f>
        <x:v>0.75</x:v>
      </x:c>
      <x:c r="CP137" s="39" t="n">
        <x:f>SUM(CC137*0.325,CD137*0.2)</x:f>
        <x:v>0.325</x:v>
      </x:c>
      <x:c r="CQ137" s="39" t="n">
        <x:f>SUM(CE137*0.24)</x:f>
        <x:v>0.24</x:v>
      </x:c>
      <x:c r="CR137" s="39" t="n">
        <x:f>SUM(CM137:CQ137)</x:f>
        <x:v>6.055000000000001</x:v>
      </x:c>
      <x:c r="CS137" s="36" t="n">
        <x:f>SUM(CG137:CH137)</x:f>
        <x:v>6</x:v>
      </x:c>
      <x:c r="CT137" s="36" t="str"/>
      <x:c r="CU137" s="36" t="n">
        <x:f>MIN(AG137,CG137)</x:f>
        <x:v>4</x:v>
      </x:c>
      <x:c r="CV137" s="36" t="n">
        <x:f>MIN(AG137,CH137)</x:f>
        <x:v>2</x:v>
      </x:c>
      <x:c r="CW137" s="36" t="n">
        <x:f>MIN(AG137,CI137)</x:f>
        <x:v>1</x:v>
      </x:c>
      <x:c r="CX137" s="36" t="n">
        <x:f>MIN(AG137,CJ137)</x:f>
        <x:v>1</x:v>
      </x:c>
      <x:c r="CY137" s="36" t="n">
        <x:f>MIN(AG137,CK137)</x:f>
        <x:v>1</x:v>
      </x:c>
    </x:row>
    <x:row r="138" ht="18" customHeight="1">
      <x:c r="A138" s="35" t="str">
        <x:v>Area TWT-03</x:v>
      </x:c>
      <x:c r="B138" s="35" t="str">
        <x:v>Area Lead TWT-03</x:v>
      </x:c>
      <x:c r="C138" s="35" t="str">
        <x:v>Field Lead TWT-02</x:v>
      </x:c>
      <x:c r="D138" s="35" t="str">
        <x:v>City TWT-F</x:v>
      </x:c>
      <x:c r="E138" s="35" t="n">
        <x:v>5</x:v>
      </x:c>
      <x:c r="F138" s="35" t="n">
        <x:v>24</x:v>
      </x:c>
      <x:c r="G138" s="35" t="n">
        <x:v>1</x:v>
      </x:c>
      <x:c r="H138" s="35" t="str">
        <x:v>Promoter</x:v>
      </x:c>
      <x:c r="I138" s="35" t="str">
        <x:v>Agency TWT-01</x:v>
      </x:c>
      <x:c r="J138" s="35" t="str">
        <x:v>PR-TWT-002</x:v>
      </x:c>
      <x:c r="K138" s="35" t="str">
        <x:v>Masked Promoter TWT-002</x:v>
      </x:c>
      <x:c r="L138" s="35" t="str">
        <x:v>9XXXX10002</x:v>
      </x:c>
      <x:c r="M138" s="37" t="n">
        <x:v>46176</x:v>
      </x:c>
      <x:c r="N138" s="35" t="str">
        <x:v>Cohort 3</x:v>
      </x:c>
      <x:c r="O138" s="35" t="str">
        <x:v>DIST-TWT-01</x:v>
      </x:c>
      <x:c r="P138" s="35" t="str">
        <x:v>Masked Distributor TWT-01</x:v>
      </x:c>
      <x:c r="Q138" s="35" t="str">
        <x:v>P-TWT-006</x:v>
      </x:c>
      <x:c r="R138" s="35" t="str">
        <x:v>TWT-006</x:v>
      </x:c>
      <x:c r="S138" s="35" t="str">
        <x:v>Masked Store TWT-006</x:v>
      </x:c>
      <x:c r="T138" s="35" t="str">
        <x:v>XX1006</x:v>
      </x:c>
      <x:c r="U138" s="35" t="str">
        <x:v>Supermarket</x:v>
      </x:c>
      <x:c r="V138" s="35" t="str">
        <x:v>Masked</x:v>
      </x:c>
      <x:c r="W138" s="35" t="str">
        <x:v>Masked</x:v>
      </x:c>
      <x:c r="X138" s="37" t="n">
        <x:v>46210</x:v>
      </x:c>
      <x:c r="Y138" s="37" t="n">
        <x:v>46280</x:v>
      </x:c>
      <x:c r="Z138" s="35" t="str">
        <x:v>W03</x:v>
      </x:c>
      <x:c r="AA138" s="35" t="str">
        <x:v>Sep'26</x:v>
      </x:c>
      <x:c r="AB138" s="35" t="str">
        <x:v>15 - 21</x:v>
      </x:c>
      <x:c r="AC138" s="35" t="str">
        <x:v>Week 3 of Sep 2026</x:v>
      </x:c>
      <x:c r="AD138" s="35" t="str">
        <x:v>Continue</x:v>
      </x:c>
      <x:c r="AE138" s="35" t="str">
        <x:v>Replenishment pending for selected SKU</x:v>
      </x:c>
      <x:c r="AF138" s="36" t="n">
        <x:v>64</x:v>
      </x:c>
      <x:c r="AG138" s="36" t="n">
        <x:v>23</x:v>
      </x:c>
      <x:c r="AH138" s="38" t="n">
        <x:f>IFERROR(AG138/AF138,0)</x:f>
        <x:v>0.359375</x:v>
      </x:c>
      <x:c r="AI138" s="36" t="n">
        <x:v>20</x:v>
      </x:c>
      <x:c r="AJ138" s="38" t="n">
        <x:f>IFERROR(AI138/AG138,0)</x:f>
        <x:v>0.8695652173913043</x:v>
      </x:c>
      <x:c r="AK138" s="36" t="n">
        <x:v>8</x:v>
      </x:c>
      <x:c r="AL138" s="36" t="n">
        <x:v>7</x:v>
      </x:c>
      <x:c r="AM138" s="36" t="n">
        <x:v>1</x:v>
      </x:c>
      <x:c r="AN138" s="38" t="n">
        <x:f>IFERROR(AL138/AG138,0)</x:f>
        <x:v>0.30434782608695654</x:v>
      </x:c>
      <x:c r="AO138" s="36" t="n">
        <x:f>BK137</x:f>
        <x:v>41</x:v>
      </x:c>
      <x:c r="AP138" s="36" t="n">
        <x:f>BL137</x:f>
        <x:v>40</x:v>
      </x:c>
      <x:c r="AQ138" s="36" t="n">
        <x:f>BM137</x:f>
        <x:v>41</x:v>
      </x:c>
      <x:c r="AR138" s="36" t="n">
        <x:f>BN137</x:f>
        <x:v>41</x:v>
      </x:c>
      <x:c r="AS138" s="36" t="n">
        <x:f>BO137</x:f>
        <x:v>50</x:v>
      </x:c>
      <x:c r="AT138" s="36" t="n">
        <x:f>BP137</x:f>
        <x:v>46</x:v>
      </x:c>
      <x:c r="AU138" s="36" t="n">
        <x:f>BQ137</x:f>
        <x:v>45</x:v>
      </x:c>
      <x:c r="AV138" s="36" t="n">
        <x:f>BR137</x:f>
        <x:v>53</x:v>
      </x:c>
      <x:c r="AW138" s="36" t="n">
        <x:f>BS137</x:f>
        <x:v>0</x:v>
      </x:c>
      <x:c r="AX138" s="36" t="n">
        <x:f>BT137</x:f>
        <x:v>46</x:v>
      </x:c>
      <x:c r="AY138" s="36" t="n">
        <x:f>SUM(AO138:AX138)</x:f>
        <x:v>403</x:v>
      </x:c>
      <x:c r="AZ138" s="36" t="n">
        <x:v>19</x:v>
      </x:c>
      <x:c r="BA138" s="36" t="n">
        <x:v>0</x:v>
      </x:c>
      <x:c r="BB138" s="36" t="n">
        <x:v>0</x:v>
      </x:c>
      <x:c r="BC138" s="36" t="n">
        <x:v>0</x:v>
      </x:c>
      <x:c r="BD138" s="36" t="n">
        <x:v>0</x:v>
      </x:c>
      <x:c r="BE138" s="36" t="n">
        <x:v>0</x:v>
      </x:c>
      <x:c r="BF138" s="36" t="n">
        <x:v>17</x:v>
      </x:c>
      <x:c r="BG138" s="36" t="n">
        <x:v>0</x:v>
      </x:c>
      <x:c r="BH138" s="36" t="n">
        <x:v>0</x:v>
      </x:c>
      <x:c r="BI138" s="36" t="n">
        <x:v>0</x:v>
      </x:c>
      <x:c r="BJ138" s="36"/>
      <x:c r="BK138" s="36" t="n">
        <x:f>MAX(0,AO138+AZ138-BV138)</x:f>
        <x:v>59</x:v>
      </x:c>
      <x:c r="BL138" s="36" t="n">
        <x:f>MAX(0,AP138+BA138-BW138)</x:f>
        <x:v>39</x:v>
      </x:c>
      <x:c r="BM138" s="36" t="n">
        <x:f>MAX(0,AQ138+BB138-BX138)</x:f>
        <x:v>40</x:v>
      </x:c>
      <x:c r="BN138" s="36" t="n">
        <x:f>MAX(0,AR138+BC138-BY138)</x:f>
        <x:v>40</x:v>
      </x:c>
      <x:c r="BO138" s="36" t="n">
        <x:f>MAX(0,AS138+BD138-BZ138)</x:f>
        <x:v>48</x:v>
      </x:c>
      <x:c r="BP138" s="36" t="n">
        <x:f>MAX(0,AT138+BE138-CA138)</x:f>
        <x:v>44</x:v>
      </x:c>
      <x:c r="BQ138" s="36" t="n">
        <x:f>MAX(0,AU138+BF138-CB138)</x:f>
        <x:v>61</x:v>
      </x:c>
      <x:c r="BR138" s="36" t="n">
        <x:f>MAX(0,AV138+BG138-CC138)</x:f>
        <x:v>51</x:v>
      </x:c>
      <x:c r="BS138" s="36" t="n">
        <x:f>MAX(0,AW138+BH138-CD138)</x:f>
        <x:v>0</x:v>
      </x:c>
      <x:c r="BT138" s="36" t="n">
        <x:f>MAX(0,AX138+BI138-CE138)</x:f>
        <x:v>44</x:v>
      </x:c>
      <x:c r="BU138" s="36" t="n">
        <x:f>SUM(BK138:BT138)</x:f>
        <x:v>426</x:v>
      </x:c>
      <x:c r="BV138" s="36" t="n">
        <x:v>1</x:v>
      </x:c>
      <x:c r="BW138" s="36" t="n">
        <x:v>1</x:v>
      </x:c>
      <x:c r="BX138" s="36" t="n">
        <x:v>1</x:v>
      </x:c>
      <x:c r="BY138" s="36" t="n">
        <x:v>1</x:v>
      </x:c>
      <x:c r="BZ138" s="36" t="n">
        <x:v>2</x:v>
      </x:c>
      <x:c r="CA138" s="36" t="n">
        <x:v>2</x:v>
      </x:c>
      <x:c r="CB138" s="36" t="n">
        <x:v>1</x:v>
      </x:c>
      <x:c r="CC138" s="36" t="n">
        <x:v>2</x:v>
      </x:c>
      <x:c r="CD138" s="36" t="n">
        <x:v>0</x:v>
      </x:c>
      <x:c r="CE138" s="36" t="n">
        <x:v>2</x:v>
      </x:c>
      <x:c r="CF138" s="36"/>
      <x:c r="CG138" s="36" t="n">
        <x:f>SUM(BV138,BW138,BX138,BY138)</x:f>
        <x:v>4</x:v>
      </x:c>
      <x:c r="CH138" s="36" t="n">
        <x:f>SUM(BZ138,CA138)</x:f>
        <x:v>4</x:v>
      </x:c>
      <x:c r="CI138" s="36" t="n">
        <x:f>SUM(CB138)</x:f>
        <x:v>1</x:v>
      </x:c>
      <x:c r="CJ138" s="36" t="n">
        <x:f>SUM(CC138,CD138)</x:f>
        <x:v>2</x:v>
      </x:c>
      <x:c r="CK138" s="36" t="n">
        <x:f>SUM(CE138)</x:f>
        <x:v>2</x:v>
      </x:c>
      <x:c r="CL138" s="36" t="n">
        <x:f>SUM(CG138:CK138)</x:f>
        <x:v>13</x:v>
      </x:c>
      <x:c r="CM138" s="39" t="n">
        <x:f>SUM(BV138*1,BW138*1,BX138*1,BY138*1)</x:f>
        <x:v>4</x:v>
      </x:c>
      <x:c r="CN138" s="39" t="n">
        <x:f>SUM(BZ138*0.324,CA138*0.416)</x:f>
        <x:v>1.48</x:v>
      </x:c>
      <x:c r="CO138" s="39" t="n">
        <x:f>SUM(CB138*0.75)</x:f>
        <x:v>0.75</x:v>
      </x:c>
      <x:c r="CP138" s="39" t="n">
        <x:f>SUM(CC138*0.325,CD138*0.2)</x:f>
        <x:v>0.65</x:v>
      </x:c>
      <x:c r="CQ138" s="39" t="n">
        <x:f>SUM(CE138*0.24)</x:f>
        <x:v>0.48</x:v>
      </x:c>
      <x:c r="CR138" s="39" t="n">
        <x:f>SUM(CM138:CQ138)</x:f>
        <x:v>7.360000000000001</x:v>
      </x:c>
      <x:c r="CS138" s="36" t="n">
        <x:f>SUM(CG138:CH138)</x:f>
        <x:v>8</x:v>
      </x:c>
      <x:c r="CT138" s="36" t="str"/>
      <x:c r="CU138" s="36" t="n">
        <x:f>MIN(AG138,CG138)</x:f>
        <x:v>4</x:v>
      </x:c>
      <x:c r="CV138" s="36" t="n">
        <x:f>MIN(AG138,CH138)</x:f>
        <x:v>4</x:v>
      </x:c>
      <x:c r="CW138" s="36" t="n">
        <x:f>MIN(AG138,CI138)</x:f>
        <x:v>1</x:v>
      </x:c>
      <x:c r="CX138" s="36" t="n">
        <x:f>MIN(AG138,CJ138)</x:f>
        <x:v>2</x:v>
      </x:c>
      <x:c r="CY138" s="36" t="n">
        <x:f>MIN(AG138,CK138)</x:f>
        <x:v>2</x:v>
      </x:c>
    </x:row>
    <x:row r="139" ht="18" customHeight="1">
      <x:c r="A139" s="35" t="str">
        <x:v>Area TWT-03</x:v>
      </x:c>
      <x:c r="B139" s="35" t="str">
        <x:v>Area Lead TWT-03</x:v>
      </x:c>
      <x:c r="C139" s="35" t="str">
        <x:v>Field Lead TWT-02</x:v>
      </x:c>
      <x:c r="D139" s="35" t="str">
        <x:v>City TWT-F</x:v>
      </x:c>
      <x:c r="E139" s="35" t="n">
        <x:v>5</x:v>
      </x:c>
      <x:c r="F139" s="35" t="n">
        <x:v>24</x:v>
      </x:c>
      <x:c r="G139" s="35" t="n">
        <x:v>1</x:v>
      </x:c>
      <x:c r="H139" s="35" t="str">
        <x:v>Promoter</x:v>
      </x:c>
      <x:c r="I139" s="35" t="str">
        <x:v>Agency TWT-01</x:v>
      </x:c>
      <x:c r="J139" s="35" t="str">
        <x:v>PR-TWT-002</x:v>
      </x:c>
      <x:c r="K139" s="35" t="str">
        <x:v>Masked Promoter TWT-002</x:v>
      </x:c>
      <x:c r="L139" s="35" t="str">
        <x:v>9XXXX10002</x:v>
      </x:c>
      <x:c r="M139" s="37" t="n">
        <x:v>46176</x:v>
      </x:c>
      <x:c r="N139" s="35" t="str">
        <x:v>Cohort 3</x:v>
      </x:c>
      <x:c r="O139" s="35" t="str">
        <x:v>DIST-TWT-01</x:v>
      </x:c>
      <x:c r="P139" s="35" t="str">
        <x:v>Masked Distributor TWT-01</x:v>
      </x:c>
      <x:c r="Q139" s="35" t="str">
        <x:v>P-TWT-006</x:v>
      </x:c>
      <x:c r="R139" s="35" t="str">
        <x:v>TWT-006</x:v>
      </x:c>
      <x:c r="S139" s="35" t="str">
        <x:v>Masked Store TWT-006</x:v>
      </x:c>
      <x:c r="T139" s="35" t="str">
        <x:v>XX1006</x:v>
      </x:c>
      <x:c r="U139" s="35" t="str">
        <x:v>Supermarket</x:v>
      </x:c>
      <x:c r="V139" s="35" t="str">
        <x:v>Masked</x:v>
      </x:c>
      <x:c r="W139" s="35" t="str">
        <x:v>Masked</x:v>
      </x:c>
      <x:c r="X139" s="37" t="n">
        <x:v>46210</x:v>
      </x:c>
      <x:c r="Y139" s="37" t="n">
        <x:v>46281</x:v>
      </x:c>
      <x:c r="Z139" s="35" t="str">
        <x:v>W03</x:v>
      </x:c>
      <x:c r="AA139" s="35" t="str">
        <x:v>Sep'26</x:v>
      </x:c>
      <x:c r="AB139" s="35" t="str">
        <x:v>15 - 21</x:v>
      </x:c>
      <x:c r="AC139" s="35" t="str">
        <x:v>Week 3 of Sep 2026</x:v>
      </x:c>
      <x:c r="AD139" s="35" t="str">
        <x:v>Continue</x:v>
      </x:c>
      <x:c r="AE139" s="35" t="str"/>
      <x:c r="AF139" s="36" t="n">
        <x:v>55</x:v>
      </x:c>
      <x:c r="AG139" s="36" t="n">
        <x:v>25</x:v>
      </x:c>
      <x:c r="AH139" s="38" t="n">
        <x:f>IFERROR(AG139/AF139,0)</x:f>
        <x:v>0.45454545454545453</x:v>
      </x:c>
      <x:c r="AI139" s="36" t="n">
        <x:v>18</x:v>
      </x:c>
      <x:c r="AJ139" s="38" t="n">
        <x:f>IFERROR(AI139/AG139,0)</x:f>
        <x:v>0.72</x:v>
      </x:c>
      <x:c r="AK139" s="36" t="n">
        <x:v>7</x:v>
      </x:c>
      <x:c r="AL139" s="36" t="n">
        <x:v>6</x:v>
      </x:c>
      <x:c r="AM139" s="36" t="n">
        <x:v>1</x:v>
      </x:c>
      <x:c r="AN139" s="38" t="n">
        <x:f>IFERROR(AL139/AG139,0)</x:f>
        <x:v>0.24</x:v>
      </x:c>
      <x:c r="AO139" s="36" t="n">
        <x:f>BK138</x:f>
        <x:v>59</x:v>
      </x:c>
      <x:c r="AP139" s="36" t="n">
        <x:f>BL138</x:f>
        <x:v>39</x:v>
      </x:c>
      <x:c r="AQ139" s="36" t="n">
        <x:f>BM138</x:f>
        <x:v>40</x:v>
      </x:c>
      <x:c r="AR139" s="36" t="n">
        <x:f>BN138</x:f>
        <x:v>40</x:v>
      </x:c>
      <x:c r="AS139" s="36" t="n">
        <x:f>BO138</x:f>
        <x:v>48</x:v>
      </x:c>
      <x:c r="AT139" s="36" t="n">
        <x:f>BP138</x:f>
        <x:v>44</x:v>
      </x:c>
      <x:c r="AU139" s="36" t="n">
        <x:f>BQ138</x:f>
        <x:v>61</x:v>
      </x:c>
      <x:c r="AV139" s="36" t="n">
        <x:f>BR138</x:f>
        <x:v>51</x:v>
      </x:c>
      <x:c r="AW139" s="36" t="n">
        <x:f>BS138</x:f>
        <x:v>0</x:v>
      </x:c>
      <x:c r="AX139" s="36" t="n">
        <x:f>BT138</x:f>
        <x:v>44</x:v>
      </x:c>
      <x:c r="AY139" s="36" t="n">
        <x:f>SUM(AO139:AX139)</x:f>
        <x:v>426</x:v>
      </x:c>
      <x:c r="AZ139" s="36" t="n">
        <x:v>0</x:v>
      </x:c>
      <x:c r="BA139" s="36" t="n">
        <x:v>18</x:v>
      </x:c>
      <x:c r="BB139" s="36" t="n">
        <x:v>0</x:v>
      </x:c>
      <x:c r="BC139" s="36" t="n">
        <x:v>0</x:v>
      </x:c>
      <x:c r="BD139" s="36" t="n">
        <x:v>0</x:v>
      </x:c>
      <x:c r="BE139" s="36" t="n">
        <x:v>0</x:v>
      </x:c>
      <x:c r="BF139" s="36" t="n">
        <x:v>0</x:v>
      </x:c>
      <x:c r="BG139" s="36" t="n">
        <x:v>23</x:v>
      </x:c>
      <x:c r="BH139" s="36" t="n">
        <x:v>22</x:v>
      </x:c>
      <x:c r="BI139" s="36" t="n">
        <x:v>0</x:v>
      </x:c>
      <x:c r="BJ139" s="36"/>
      <x:c r="BK139" s="36" t="n">
        <x:f>MAX(0,AO139+AZ139-BV139)</x:f>
        <x:v>58</x:v>
      </x:c>
      <x:c r="BL139" s="36" t="n">
        <x:f>MAX(0,AP139+BA139-BW139)</x:f>
        <x:v>56</x:v>
      </x:c>
      <x:c r="BM139" s="36" t="n">
        <x:f>MAX(0,AQ139+BB139-BX139)</x:f>
        <x:v>39</x:v>
      </x:c>
      <x:c r="BN139" s="36" t="n">
        <x:f>MAX(0,AR139+BC139-BY139)</x:f>
        <x:v>39</x:v>
      </x:c>
      <x:c r="BO139" s="36" t="n">
        <x:f>MAX(0,AS139+BD139-BZ139)</x:f>
        <x:v>46</x:v>
      </x:c>
      <x:c r="BP139" s="36" t="n">
        <x:f>MAX(0,AT139+BE139-CA139)</x:f>
        <x:v>42</x:v>
      </x:c>
      <x:c r="BQ139" s="36" t="n">
        <x:f>MAX(0,AU139+BF139-CB139)</x:f>
        <x:v>60</x:v>
      </x:c>
      <x:c r="BR139" s="36" t="n">
        <x:f>MAX(0,AV139+BG139-CC139)</x:f>
        <x:v>73</x:v>
      </x:c>
      <x:c r="BS139" s="36" t="n">
        <x:f>MAX(0,AW139+BH139-CD139)</x:f>
        <x:v>21</x:v>
      </x:c>
      <x:c r="BT139" s="36" t="n">
        <x:f>MAX(0,AX139+BI139-CE139)</x:f>
        <x:v>43</x:v>
      </x:c>
      <x:c r="BU139" s="36" t="n">
        <x:f>SUM(BK139:BT139)</x:f>
        <x:v>477</x:v>
      </x:c>
      <x:c r="BV139" s="36" t="n">
        <x:v>1</x:v>
      </x:c>
      <x:c r="BW139" s="36" t="n">
        <x:v>1</x:v>
      </x:c>
      <x:c r="BX139" s="36" t="n">
        <x:v>1</x:v>
      </x:c>
      <x:c r="BY139" s="36" t="n">
        <x:v>1</x:v>
      </x:c>
      <x:c r="BZ139" s="36" t="n">
        <x:v>2</x:v>
      </x:c>
      <x:c r="CA139" s="36" t="n">
        <x:v>2</x:v>
      </x:c>
      <x:c r="CB139" s="36" t="n">
        <x:v>1</x:v>
      </x:c>
      <x:c r="CC139" s="36" t="n">
        <x:v>1</x:v>
      </x:c>
      <x:c r="CD139" s="36" t="n">
        <x:v>1</x:v>
      </x:c>
      <x:c r="CE139" s="36" t="n">
        <x:v>1</x:v>
      </x:c>
      <x:c r="CF139" s="36"/>
      <x:c r="CG139" s="36" t="n">
        <x:f>SUM(BV139,BW139,BX139,BY139)</x:f>
        <x:v>4</x:v>
      </x:c>
      <x:c r="CH139" s="36" t="n">
        <x:f>SUM(BZ139,CA139)</x:f>
        <x:v>4</x:v>
      </x:c>
      <x:c r="CI139" s="36" t="n">
        <x:f>SUM(CB139)</x:f>
        <x:v>1</x:v>
      </x:c>
      <x:c r="CJ139" s="36" t="n">
        <x:f>SUM(CC139,CD139)</x:f>
        <x:v>2</x:v>
      </x:c>
      <x:c r="CK139" s="36" t="n">
        <x:f>SUM(CE139)</x:f>
        <x:v>1</x:v>
      </x:c>
      <x:c r="CL139" s="36" t="n">
        <x:f>SUM(CG139:CK139)</x:f>
        <x:v>12</x:v>
      </x:c>
      <x:c r="CM139" s="39" t="n">
        <x:f>SUM(BV139*1,BW139*1,BX139*1,BY139*1)</x:f>
        <x:v>4</x:v>
      </x:c>
      <x:c r="CN139" s="39" t="n">
        <x:f>SUM(BZ139*0.324,CA139*0.416)</x:f>
        <x:v>1.48</x:v>
      </x:c>
      <x:c r="CO139" s="39" t="n">
        <x:f>SUM(CB139*0.75)</x:f>
        <x:v>0.75</x:v>
      </x:c>
      <x:c r="CP139" s="39" t="n">
        <x:f>SUM(CC139*0.325,CD139*0.2)</x:f>
        <x:v>0.525</x:v>
      </x:c>
      <x:c r="CQ139" s="39" t="n">
        <x:f>SUM(CE139*0.24)</x:f>
        <x:v>0.24</x:v>
      </x:c>
      <x:c r="CR139" s="39" t="n">
        <x:f>SUM(CM139:CQ139)</x:f>
        <x:v>6.995000000000001</x:v>
      </x:c>
      <x:c r="CS139" s="36" t="n">
        <x:f>SUM(CG139:CH139)</x:f>
        <x:v>8</x:v>
      </x:c>
      <x:c r="CT139" s="36" t="str"/>
      <x:c r="CU139" s="36" t="n">
        <x:f>MIN(AG139,CG139)</x:f>
        <x:v>4</x:v>
      </x:c>
      <x:c r="CV139" s="36" t="n">
        <x:f>MIN(AG139,CH139)</x:f>
        <x:v>4</x:v>
      </x:c>
      <x:c r="CW139" s="36" t="n">
        <x:f>MIN(AG139,CI139)</x:f>
        <x:v>1</x:v>
      </x:c>
      <x:c r="CX139" s="36" t="n">
        <x:f>MIN(AG139,CJ139)</x:f>
        <x:v>2</x:v>
      </x:c>
      <x:c r="CY139" s="36" t="n">
        <x:f>MIN(AG139,CK139)</x:f>
        <x:v>1</x:v>
      </x:c>
    </x:row>
    <x:row r="140" ht="18" customHeight="1">
      <x:c r="A140" s="35" t="str">
        <x:v>Area TWT-03</x:v>
      </x:c>
      <x:c r="B140" s="35" t="str">
        <x:v>Area Lead TWT-03</x:v>
      </x:c>
      <x:c r="C140" s="35" t="str">
        <x:v>Field Lead TWT-02</x:v>
      </x:c>
      <x:c r="D140" s="35" t="str">
        <x:v>City TWT-F</x:v>
      </x:c>
      <x:c r="E140" s="35" t="n">
        <x:v>5</x:v>
      </x:c>
      <x:c r="F140" s="35" t="n">
        <x:v>24</x:v>
      </x:c>
      <x:c r="G140" s="35" t="n">
        <x:v>1</x:v>
      </x:c>
      <x:c r="H140" s="35" t="str">
        <x:v>Promoter</x:v>
      </x:c>
      <x:c r="I140" s="35" t="str">
        <x:v>Agency TWT-01</x:v>
      </x:c>
      <x:c r="J140" s="35" t="str">
        <x:v>PR-TWT-002</x:v>
      </x:c>
      <x:c r="K140" s="35" t="str">
        <x:v>Masked Promoter TWT-002</x:v>
      </x:c>
      <x:c r="L140" s="35" t="str">
        <x:v>9XXXX10002</x:v>
      </x:c>
      <x:c r="M140" s="37" t="n">
        <x:v>46176</x:v>
      </x:c>
      <x:c r="N140" s="35" t="str">
        <x:v>Cohort 3</x:v>
      </x:c>
      <x:c r="O140" s="35" t="str">
        <x:v>DIST-TWT-01</x:v>
      </x:c>
      <x:c r="P140" s="35" t="str">
        <x:v>Masked Distributor TWT-01</x:v>
      </x:c>
      <x:c r="Q140" s="35" t="str">
        <x:v>P-TWT-006</x:v>
      </x:c>
      <x:c r="R140" s="35" t="str">
        <x:v>TWT-006</x:v>
      </x:c>
      <x:c r="S140" s="35" t="str">
        <x:v>Masked Store TWT-006</x:v>
      </x:c>
      <x:c r="T140" s="35" t="str">
        <x:v>XX1006</x:v>
      </x:c>
      <x:c r="U140" s="35" t="str">
        <x:v>Supermarket</x:v>
      </x:c>
      <x:c r="V140" s="35" t="str">
        <x:v>Masked</x:v>
      </x:c>
      <x:c r="W140" s="35" t="str">
        <x:v>Masked</x:v>
      </x:c>
      <x:c r="X140" s="37" t="n">
        <x:v>46210</x:v>
      </x:c>
      <x:c r="Y140" s="37" t="n">
        <x:v>46282</x:v>
      </x:c>
      <x:c r="Z140" s="35" t="str">
        <x:v>W03</x:v>
      </x:c>
      <x:c r="AA140" s="35" t="str">
        <x:v>Sep'26</x:v>
      </x:c>
      <x:c r="AB140" s="35" t="str">
        <x:v>15 - 21</x:v>
      </x:c>
      <x:c r="AC140" s="35" t="str">
        <x:v>Week 3 of Sep 2026</x:v>
      </x:c>
      <x:c r="AD140" s="35" t="str">
        <x:v>Continue</x:v>
      </x:c>
      <x:c r="AE140" s="35" t="str"/>
      <x:c r="AF140" s="36" t="n">
        <x:v>68</x:v>
      </x:c>
      <x:c r="AG140" s="36" t="n">
        <x:v>33</x:v>
      </x:c>
      <x:c r="AH140" s="38" t="n">
        <x:f>IFERROR(AG140/AF140,0)</x:f>
        <x:v>0.4852941176470588</x:v>
      </x:c>
      <x:c r="AI140" s="36" t="n">
        <x:v>28</x:v>
      </x:c>
      <x:c r="AJ140" s="38" t="n">
        <x:f>IFERROR(AI140/AG140,0)</x:f>
        <x:v>0.8484848484848485</x:v>
      </x:c>
      <x:c r="AK140" s="36" t="n">
        <x:v>10</x:v>
      </x:c>
      <x:c r="AL140" s="36" t="n">
        <x:v>15</x:v>
      </x:c>
      <x:c r="AM140" s="36" t="n">
        <x:v>1</x:v>
      </x:c>
      <x:c r="AN140" s="38" t="n">
        <x:f>IFERROR(AL140/AG140,0)</x:f>
        <x:v>0.45454545454545453</x:v>
      </x:c>
      <x:c r="AO140" s="36" t="n">
        <x:f>BK139</x:f>
        <x:v>58</x:v>
      </x:c>
      <x:c r="AP140" s="36" t="n">
        <x:f>BL139</x:f>
        <x:v>56</x:v>
      </x:c>
      <x:c r="AQ140" s="36" t="n">
        <x:f>BM139</x:f>
        <x:v>39</x:v>
      </x:c>
      <x:c r="AR140" s="36" t="n">
        <x:f>BN139</x:f>
        <x:v>39</x:v>
      </x:c>
      <x:c r="AS140" s="36" t="n">
        <x:f>BO139</x:f>
        <x:v>46</x:v>
      </x:c>
      <x:c r="AT140" s="36" t="n">
        <x:f>BP139</x:f>
        <x:v>42</x:v>
      </x:c>
      <x:c r="AU140" s="36" t="n">
        <x:f>BQ139</x:f>
        <x:v>60</x:v>
      </x:c>
      <x:c r="AV140" s="36" t="n">
        <x:f>BR139</x:f>
        <x:v>73</x:v>
      </x:c>
      <x:c r="AW140" s="36" t="n">
        <x:f>BS139</x:f>
        <x:v>21</x:v>
      </x:c>
      <x:c r="AX140" s="36" t="n">
        <x:f>BT139</x:f>
        <x:v>43</x:v>
      </x:c>
      <x:c r="AY140" s="36" t="n">
        <x:f>SUM(AO140:AX140)</x:f>
        <x:v>477</x:v>
      </x:c>
      <x:c r="AZ140" s="36" t="n">
        <x:v>0</x:v>
      </x:c>
      <x:c r="BA140" s="36" t="n">
        <x:v>0</x:v>
      </x:c>
      <x:c r="BB140" s="36" t="n">
        <x:v>17</x:v>
      </x:c>
      <x:c r="BC140" s="36" t="n">
        <x:v>0</x:v>
      </x:c>
      <x:c r="BD140" s="36" t="n">
        <x:v>0</x:v>
      </x:c>
      <x:c r="BE140" s="36" t="n">
        <x:v>0</x:v>
      </x:c>
      <x:c r="BF140" s="36" t="n">
        <x:v>0</x:v>
      </x:c>
      <x:c r="BG140" s="36" t="n">
        <x:v>0</x:v>
      </x:c>
      <x:c r="BH140" s="36" t="n">
        <x:v>19</x:v>
      </x:c>
      <x:c r="BI140" s="36" t="n">
        <x:v>0</x:v>
      </x:c>
      <x:c r="BJ140" s="36"/>
      <x:c r="BK140" s="36" t="n">
        <x:f>MAX(0,AO140+AZ140-BV140)</x:f>
        <x:v>57</x:v>
      </x:c>
      <x:c r="BL140" s="36" t="n">
        <x:f>MAX(0,AP140+BA140-BW140)</x:f>
        <x:v>55</x:v>
      </x:c>
      <x:c r="BM140" s="36" t="n">
        <x:f>MAX(0,AQ140+BB140-BX140)</x:f>
        <x:v>55</x:v>
      </x:c>
      <x:c r="BN140" s="36" t="n">
        <x:f>MAX(0,AR140+BC140-BY140)</x:f>
        <x:v>39</x:v>
      </x:c>
      <x:c r="BO140" s="36" t="n">
        <x:f>MAX(0,AS140+BD140-BZ140)</x:f>
        <x:v>45</x:v>
      </x:c>
      <x:c r="BP140" s="36" t="n">
        <x:f>MAX(0,AT140+BE140-CA140)</x:f>
        <x:v>41</x:v>
      </x:c>
      <x:c r="BQ140" s="36" t="n">
        <x:f>MAX(0,AU140+BF140-CB140)</x:f>
        <x:v>59</x:v>
      </x:c>
      <x:c r="BR140" s="36" t="n">
        <x:f>MAX(0,AV140+BG140-CC140)</x:f>
        <x:v>71</x:v>
      </x:c>
      <x:c r="BS140" s="36" t="n">
        <x:f>MAX(0,AW140+BH140-CD140)</x:f>
        <x:v>39</x:v>
      </x:c>
      <x:c r="BT140" s="36" t="n">
        <x:f>MAX(0,AX140+BI140-CE140)</x:f>
        <x:v>41</x:v>
      </x:c>
      <x:c r="BU140" s="36" t="n">
        <x:f>SUM(BK140:BT140)</x:f>
        <x:v>502</x:v>
      </x:c>
      <x:c r="BV140" s="36" t="n">
        <x:v>1</x:v>
      </x:c>
      <x:c r="BW140" s="36" t="n">
        <x:v>1</x:v>
      </x:c>
      <x:c r="BX140" s="36" t="n">
        <x:v>1</x:v>
      </x:c>
      <x:c r="BY140" s="36" t="n">
        <x:v>0</x:v>
      </x:c>
      <x:c r="BZ140" s="36" t="n">
        <x:v>1</x:v>
      </x:c>
      <x:c r="CA140" s="36" t="n">
        <x:v>1</x:v>
      </x:c>
      <x:c r="CB140" s="36" t="n">
        <x:v>1</x:v>
      </x:c>
      <x:c r="CC140" s="36" t="n">
        <x:v>2</x:v>
      </x:c>
      <x:c r="CD140" s="36" t="n">
        <x:v>1</x:v>
      </x:c>
      <x:c r="CE140" s="36" t="n">
        <x:v>2</x:v>
      </x:c>
      <x:c r="CF140" s="36"/>
      <x:c r="CG140" s="36" t="n">
        <x:f>SUM(BV140,BW140,BX140,BY140)</x:f>
        <x:v>3</x:v>
      </x:c>
      <x:c r="CH140" s="36" t="n">
        <x:f>SUM(BZ140,CA140)</x:f>
        <x:v>2</x:v>
      </x:c>
      <x:c r="CI140" s="36" t="n">
        <x:f>SUM(CB140)</x:f>
        <x:v>1</x:v>
      </x:c>
      <x:c r="CJ140" s="36" t="n">
        <x:f>SUM(CC140,CD140)</x:f>
        <x:v>3</x:v>
      </x:c>
      <x:c r="CK140" s="36" t="n">
        <x:f>SUM(CE140)</x:f>
        <x:v>2</x:v>
      </x:c>
      <x:c r="CL140" s="36" t="n">
        <x:f>SUM(CG140:CK140)</x:f>
        <x:v>11</x:v>
      </x:c>
      <x:c r="CM140" s="39" t="n">
        <x:f>SUM(BV140*1,BW140*1,BX140*1,BY140*1)</x:f>
        <x:v>3</x:v>
      </x:c>
      <x:c r="CN140" s="39" t="n">
        <x:f>SUM(BZ140*0.324,CA140*0.416)</x:f>
        <x:v>0.74</x:v>
      </x:c>
      <x:c r="CO140" s="39" t="n">
        <x:f>SUM(CB140*0.75)</x:f>
        <x:v>0.75</x:v>
      </x:c>
      <x:c r="CP140" s="39" t="n">
        <x:f>SUM(CC140*0.325,CD140*0.2)</x:f>
        <x:v>0.8500000000000001</x:v>
      </x:c>
      <x:c r="CQ140" s="39" t="n">
        <x:f>SUM(CE140*0.24)</x:f>
        <x:v>0.48</x:v>
      </x:c>
      <x:c r="CR140" s="39" t="n">
        <x:f>SUM(CM140:CQ140)</x:f>
        <x:v>5.82</x:v>
      </x:c>
      <x:c r="CS140" s="36" t="n">
        <x:f>SUM(CG140:CH140)</x:f>
        <x:v>5</x:v>
      </x:c>
      <x:c r="CT140" s="36" t="str"/>
      <x:c r="CU140" s="36" t="n">
        <x:f>MIN(AG140,CG140)</x:f>
        <x:v>3</x:v>
      </x:c>
      <x:c r="CV140" s="36" t="n">
        <x:f>MIN(AG140,CH140)</x:f>
        <x:v>2</x:v>
      </x:c>
      <x:c r="CW140" s="36" t="n">
        <x:f>MIN(AG140,CI140)</x:f>
        <x:v>1</x:v>
      </x:c>
      <x:c r="CX140" s="36" t="n">
        <x:f>MIN(AG140,CJ140)</x:f>
        <x:v>3</x:v>
      </x:c>
      <x:c r="CY140" s="36" t="n">
        <x:f>MIN(AG140,CK140)</x:f>
        <x:v>2</x:v>
      </x:c>
    </x:row>
    <x:row r="141" ht="18" customHeight="1">
      <x:c r="A141" s="35" t="str">
        <x:v>Area TWT-03</x:v>
      </x:c>
      <x:c r="B141" s="35" t="str">
        <x:v>Area Lead TWT-03</x:v>
      </x:c>
      <x:c r="C141" s="35" t="str">
        <x:v>Field Lead TWT-02</x:v>
      </x:c>
      <x:c r="D141" s="35" t="str">
        <x:v>City TWT-F</x:v>
      </x:c>
      <x:c r="E141" s="35" t="n">
        <x:v>5</x:v>
      </x:c>
      <x:c r="F141" s="35" t="n">
        <x:v>24</x:v>
      </x:c>
      <x:c r="G141" s="35" t="n">
        <x:v>1</x:v>
      </x:c>
      <x:c r="H141" s="35" t="str">
        <x:v>Promoter</x:v>
      </x:c>
      <x:c r="I141" s="35" t="str">
        <x:v>Agency TWT-01</x:v>
      </x:c>
      <x:c r="J141" s="35" t="str">
        <x:v>PR-TWT-002</x:v>
      </x:c>
      <x:c r="K141" s="35" t="str">
        <x:v>Masked Promoter TWT-002</x:v>
      </x:c>
      <x:c r="L141" s="35" t="str">
        <x:v>9XXXX10002</x:v>
      </x:c>
      <x:c r="M141" s="37" t="n">
        <x:v>46176</x:v>
      </x:c>
      <x:c r="N141" s="35" t="str">
        <x:v>Cohort 3</x:v>
      </x:c>
      <x:c r="O141" s="35" t="str">
        <x:v>DIST-TWT-01</x:v>
      </x:c>
      <x:c r="P141" s="35" t="str">
        <x:v>Masked Distributor TWT-01</x:v>
      </x:c>
      <x:c r="Q141" s="35" t="str">
        <x:v>P-TWT-006</x:v>
      </x:c>
      <x:c r="R141" s="35" t="str">
        <x:v>TWT-006</x:v>
      </x:c>
      <x:c r="S141" s="35" t="str">
        <x:v>Masked Store TWT-006</x:v>
      </x:c>
      <x:c r="T141" s="35" t="str">
        <x:v>XX1006</x:v>
      </x:c>
      <x:c r="U141" s="35" t="str">
        <x:v>Supermarket</x:v>
      </x:c>
      <x:c r="V141" s="35" t="str">
        <x:v>Masked</x:v>
      </x:c>
      <x:c r="W141" s="35" t="str">
        <x:v>Masked</x:v>
      </x:c>
      <x:c r="X141" s="37" t="n">
        <x:v>46210</x:v>
      </x:c>
      <x:c r="Y141" s="37" t="n">
        <x:v>46283</x:v>
      </x:c>
      <x:c r="Z141" s="35" t="str">
        <x:v>W03</x:v>
      </x:c>
      <x:c r="AA141" s="35" t="str">
        <x:v>Sep'26</x:v>
      </x:c>
      <x:c r="AB141" s="35" t="str">
        <x:v>15 - 21</x:v>
      </x:c>
      <x:c r="AC141" s="35" t="str">
        <x:v>Week 3 of Sep 2026</x:v>
      </x:c>
      <x:c r="AD141" s="35" t="str">
        <x:v>Continue</x:v>
      </x:c>
      <x:c r="AE141" s="35" t="str"/>
      <x:c r="AF141" s="36" t="n">
        <x:v>58</x:v>
      </x:c>
      <x:c r="AG141" s="36" t="n">
        <x:v>26</x:v>
      </x:c>
      <x:c r="AH141" s="38" t="n">
        <x:f>IFERROR(AG141/AF141,0)</x:f>
        <x:v>0.4482758620689655</x:v>
      </x:c>
      <x:c r="AI141" s="36" t="n">
        <x:v>19</x:v>
      </x:c>
      <x:c r="AJ141" s="38" t="n">
        <x:f>IFERROR(AI141/AG141,0)</x:f>
        <x:v>0.7307692307692307</x:v>
      </x:c>
      <x:c r="AK141" s="36" t="n">
        <x:v>4</x:v>
      </x:c>
      <x:c r="AL141" s="36" t="n">
        <x:v>5</x:v>
      </x:c>
      <x:c r="AM141" s="36" t="n">
        <x:v>1</x:v>
      </x:c>
      <x:c r="AN141" s="38" t="n">
        <x:f>IFERROR(AL141/AG141,0)</x:f>
        <x:v>0.19230769230769232</x:v>
      </x:c>
      <x:c r="AO141" s="36" t="n">
        <x:f>BK140</x:f>
        <x:v>57</x:v>
      </x:c>
      <x:c r="AP141" s="36" t="n">
        <x:f>BL140</x:f>
        <x:v>55</x:v>
      </x:c>
      <x:c r="AQ141" s="36" t="n">
        <x:f>BM140</x:f>
        <x:v>55</x:v>
      </x:c>
      <x:c r="AR141" s="36" t="n">
        <x:f>BN140</x:f>
        <x:v>39</x:v>
      </x:c>
      <x:c r="AS141" s="36" t="n">
        <x:f>BO140</x:f>
        <x:v>45</x:v>
      </x:c>
      <x:c r="AT141" s="36" t="n">
        <x:f>BP140</x:f>
        <x:v>41</x:v>
      </x:c>
      <x:c r="AU141" s="36" t="n">
        <x:f>BQ140</x:f>
        <x:v>59</x:v>
      </x:c>
      <x:c r="AV141" s="36" t="n">
        <x:f>BR140</x:f>
        <x:v>71</x:v>
      </x:c>
      <x:c r="AW141" s="36" t="n">
        <x:f>BS140</x:f>
        <x:v>39</x:v>
      </x:c>
      <x:c r="AX141" s="36" t="n">
        <x:f>BT140</x:f>
        <x:v>41</x:v>
      </x:c>
      <x:c r="AY141" s="36" t="n">
        <x:f>SUM(AO141:AX141)</x:f>
        <x:v>502</x:v>
      </x:c>
      <x:c r="AZ141" s="36" t="n">
        <x:v>0</x:v>
      </x:c>
      <x:c r="BA141" s="36" t="n">
        <x:v>0</x:v>
      </x:c>
      <x:c r="BB141" s="36" t="n">
        <x:v>0</x:v>
      </x:c>
      <x:c r="BC141" s="36" t="n">
        <x:v>13</x:v>
      </x:c>
      <x:c r="BD141" s="36" t="n">
        <x:v>0</x:v>
      </x:c>
      <x:c r="BE141" s="36" t="n">
        <x:v>0</x:v>
      </x:c>
      <x:c r="BF141" s="36" t="n">
        <x:v>0</x:v>
      </x:c>
      <x:c r="BG141" s="36" t="n">
        <x:v>0</x:v>
      </x:c>
      <x:c r="BH141" s="36" t="n">
        <x:v>0</x:v>
      </x:c>
      <x:c r="BI141" s="36" t="n">
        <x:v>16</x:v>
      </x:c>
      <x:c r="BJ141" s="36"/>
      <x:c r="BK141" s="36" t="n">
        <x:f>MAX(0,AO141+AZ141-BV141)</x:f>
        <x:v>56</x:v>
      </x:c>
      <x:c r="BL141" s="36" t="n">
        <x:f>MAX(0,AP141+BA141-BW141)</x:f>
        <x:v>53</x:v>
      </x:c>
      <x:c r="BM141" s="36" t="n">
        <x:f>MAX(0,AQ141+BB141-BX141)</x:f>
        <x:v>54</x:v>
      </x:c>
      <x:c r="BN141" s="36" t="n">
        <x:f>MAX(0,AR141+BC141-BY141)</x:f>
        <x:v>51</x:v>
      </x:c>
      <x:c r="BO141" s="36" t="n">
        <x:f>MAX(0,AS141+BD141-BZ141)</x:f>
        <x:v>43</x:v>
      </x:c>
      <x:c r="BP141" s="36" t="n">
        <x:f>MAX(0,AT141+BE141-CA141)</x:f>
        <x:v>40</x:v>
      </x:c>
      <x:c r="BQ141" s="36" t="n">
        <x:f>MAX(0,AU141+BF141-CB141)</x:f>
        <x:v>57</x:v>
      </x:c>
      <x:c r="BR141" s="36" t="n">
        <x:f>MAX(0,AV141+BG141-CC141)</x:f>
        <x:v>70</x:v>
      </x:c>
      <x:c r="BS141" s="36" t="n">
        <x:f>MAX(0,AW141+BH141-CD141)</x:f>
        <x:v>38</x:v>
      </x:c>
      <x:c r="BT141" s="36" t="n">
        <x:f>MAX(0,AX141+BI141-CE141)</x:f>
        <x:v>56</x:v>
      </x:c>
      <x:c r="BU141" s="36" t="n">
        <x:f>SUM(BK141:BT141)</x:f>
        <x:v>518</x:v>
      </x:c>
      <x:c r="BV141" s="36" t="n">
        <x:v>1</x:v>
      </x:c>
      <x:c r="BW141" s="36" t="n">
        <x:v>2</x:v>
      </x:c>
      <x:c r="BX141" s="36" t="n">
        <x:v>1</x:v>
      </x:c>
      <x:c r="BY141" s="36" t="n">
        <x:v>1</x:v>
      </x:c>
      <x:c r="BZ141" s="36" t="n">
        <x:v>2</x:v>
      </x:c>
      <x:c r="CA141" s="36" t="n">
        <x:v>1</x:v>
      </x:c>
      <x:c r="CB141" s="36" t="n">
        <x:v>2</x:v>
      </x:c>
      <x:c r="CC141" s="36" t="n">
        <x:v>1</x:v>
      </x:c>
      <x:c r="CD141" s="36" t="n">
        <x:v>1</x:v>
      </x:c>
      <x:c r="CE141" s="36" t="n">
        <x:v>1</x:v>
      </x:c>
      <x:c r="CF141" s="36"/>
      <x:c r="CG141" s="36" t="n">
        <x:f>SUM(BV141,BW141,BX141,BY141)</x:f>
        <x:v>5</x:v>
      </x:c>
      <x:c r="CH141" s="36" t="n">
        <x:f>SUM(BZ141,CA141)</x:f>
        <x:v>3</x:v>
      </x:c>
      <x:c r="CI141" s="36" t="n">
        <x:f>SUM(CB141)</x:f>
        <x:v>2</x:v>
      </x:c>
      <x:c r="CJ141" s="36" t="n">
        <x:f>SUM(CC141,CD141)</x:f>
        <x:v>2</x:v>
      </x:c>
      <x:c r="CK141" s="36" t="n">
        <x:f>SUM(CE141)</x:f>
        <x:v>1</x:v>
      </x:c>
      <x:c r="CL141" s="36" t="n">
        <x:f>SUM(CG141:CK141)</x:f>
        <x:v>13</x:v>
      </x:c>
      <x:c r="CM141" s="39" t="n">
        <x:f>SUM(BV141*1,BW141*1,BX141*1,BY141*1)</x:f>
        <x:v>5</x:v>
      </x:c>
      <x:c r="CN141" s="39" t="n">
        <x:f>SUM(BZ141*0.324,CA141*0.416)</x:f>
        <x:v>1.064</x:v>
      </x:c>
      <x:c r="CO141" s="39" t="n">
        <x:f>SUM(CB141*0.75)</x:f>
        <x:v>1.5</x:v>
      </x:c>
      <x:c r="CP141" s="39" t="n">
        <x:f>SUM(CC141*0.325,CD141*0.2)</x:f>
        <x:v>0.525</x:v>
      </x:c>
      <x:c r="CQ141" s="39" t="n">
        <x:f>SUM(CE141*0.24)</x:f>
        <x:v>0.24</x:v>
      </x:c>
      <x:c r="CR141" s="39" t="n">
        <x:f>SUM(CM141:CQ141)</x:f>
        <x:v>8.329</x:v>
      </x:c>
      <x:c r="CS141" s="36" t="n">
        <x:f>SUM(CG141:CH141)</x:f>
        <x:v>8</x:v>
      </x:c>
      <x:c r="CT141" s="36" t="str"/>
      <x:c r="CU141" s="36" t="n">
        <x:f>MIN(AG141,CG141)</x:f>
        <x:v>5</x:v>
      </x:c>
      <x:c r="CV141" s="36" t="n">
        <x:f>MIN(AG141,CH141)</x:f>
        <x:v>3</x:v>
      </x:c>
      <x:c r="CW141" s="36" t="n">
        <x:f>MIN(AG141,CI141)</x:f>
        <x:v>2</x:v>
      </x:c>
      <x:c r="CX141" s="36" t="n">
        <x:f>MIN(AG141,CJ141)</x:f>
        <x:v>2</x:v>
      </x:c>
      <x:c r="CY141" s="36" t="n">
        <x:f>MIN(AG141,CK141)</x:f>
        <x:v>1</x:v>
      </x:c>
    </x:row>
    <x:row r="142" ht="18" customHeight="1">
      <x:c r="A142" s="35" t="str">
        <x:v>Area TWT-03</x:v>
      </x:c>
      <x:c r="B142" s="35" t="str">
        <x:v>Area Lead TWT-03</x:v>
      </x:c>
      <x:c r="C142" s="35" t="str">
        <x:v>Field Lead TWT-02</x:v>
      </x:c>
      <x:c r="D142" s="35" t="str">
        <x:v>City TWT-F</x:v>
      </x:c>
      <x:c r="E142" s="35" t="n">
        <x:v>5</x:v>
      </x:c>
      <x:c r="F142" s="35" t="n">
        <x:v>24</x:v>
      </x:c>
      <x:c r="G142" s="35" t="n">
        <x:v>1</x:v>
      </x:c>
      <x:c r="H142" s="35" t="str">
        <x:v>Promoter</x:v>
      </x:c>
      <x:c r="I142" s="35" t="str">
        <x:v>Agency TWT-01</x:v>
      </x:c>
      <x:c r="J142" s="35" t="str">
        <x:v>PR-TWT-002</x:v>
      </x:c>
      <x:c r="K142" s="35" t="str">
        <x:v>Masked Promoter TWT-002</x:v>
      </x:c>
      <x:c r="L142" s="35" t="str">
        <x:v>9XXXX10002</x:v>
      </x:c>
      <x:c r="M142" s="37" t="n">
        <x:v>46176</x:v>
      </x:c>
      <x:c r="N142" s="35" t="str">
        <x:v>Cohort 3</x:v>
      </x:c>
      <x:c r="O142" s="35" t="str">
        <x:v>DIST-TWT-01</x:v>
      </x:c>
      <x:c r="P142" s="35" t="str">
        <x:v>Masked Distributor TWT-01</x:v>
      </x:c>
      <x:c r="Q142" s="35" t="str">
        <x:v>P-TWT-006</x:v>
      </x:c>
      <x:c r="R142" s="35" t="str">
        <x:v>TWT-006</x:v>
      </x:c>
      <x:c r="S142" s="35" t="str">
        <x:v>Masked Store TWT-006</x:v>
      </x:c>
      <x:c r="T142" s="35" t="str">
        <x:v>XX1006</x:v>
      </x:c>
      <x:c r="U142" s="35" t="str">
        <x:v>Supermarket</x:v>
      </x:c>
      <x:c r="V142" s="35" t="str">
        <x:v>Masked</x:v>
      </x:c>
      <x:c r="W142" s="35" t="str">
        <x:v>Masked</x:v>
      </x:c>
      <x:c r="X142" s="37" t="n">
        <x:v>46210</x:v>
      </x:c>
      <x:c r="Y142" s="37" t="n">
        <x:v>46284</x:v>
      </x:c>
      <x:c r="Z142" s="35" t="str">
        <x:v>W03</x:v>
      </x:c>
      <x:c r="AA142" s="35" t="str">
        <x:v>Sep'26</x:v>
      </x:c>
      <x:c r="AB142" s="35" t="str">
        <x:v>15 - 21</x:v>
      </x:c>
      <x:c r="AC142" s="35" t="str">
        <x:v>Week 3 of Sep 2026</x:v>
      </x:c>
      <x:c r="AD142" s="35" t="str">
        <x:v>Continue</x:v>
      </x:c>
      <x:c r="AE142" s="35" t="str">
        <x:v>Normal operations</x:v>
      </x:c>
      <x:c r="AF142" s="36" t="n">
        <x:v>79</x:v>
      </x:c>
      <x:c r="AG142" s="36" t="n">
        <x:v>26</x:v>
      </x:c>
      <x:c r="AH142" s="38" t="n">
        <x:f>IFERROR(AG142/AF142,0)</x:f>
        <x:v>0.3291139240506329</x:v>
      </x:c>
      <x:c r="AI142" s="36" t="n">
        <x:v>18</x:v>
      </x:c>
      <x:c r="AJ142" s="38" t="n">
        <x:f>IFERROR(AI142/AG142,0)</x:f>
        <x:v>0.6923076923076923</x:v>
      </x:c>
      <x:c r="AK142" s="36" t="n">
        <x:v>6</x:v>
      </x:c>
      <x:c r="AL142" s="36" t="n">
        <x:v>6</x:v>
      </x:c>
      <x:c r="AM142" s="36" t="n">
        <x:v>1</x:v>
      </x:c>
      <x:c r="AN142" s="38" t="n">
        <x:f>IFERROR(AL142/AG142,0)</x:f>
        <x:v>0.23076923076923078</x:v>
      </x:c>
      <x:c r="AO142" s="36" t="n">
        <x:f>BK141</x:f>
        <x:v>56</x:v>
      </x:c>
      <x:c r="AP142" s="36" t="n">
        <x:f>BL141</x:f>
        <x:v>53</x:v>
      </x:c>
      <x:c r="AQ142" s="36" t="n">
        <x:f>BM141</x:f>
        <x:v>54</x:v>
      </x:c>
      <x:c r="AR142" s="36" t="n">
        <x:f>BN141</x:f>
        <x:v>51</x:v>
      </x:c>
      <x:c r="AS142" s="36" t="n">
        <x:f>BO141</x:f>
        <x:v>43</x:v>
      </x:c>
      <x:c r="AT142" s="36" t="n">
        <x:f>BP141</x:f>
        <x:v>40</x:v>
      </x:c>
      <x:c r="AU142" s="36" t="n">
        <x:f>BQ141</x:f>
        <x:v>57</x:v>
      </x:c>
      <x:c r="AV142" s="36" t="n">
        <x:f>BR141</x:f>
        <x:v>70</x:v>
      </x:c>
      <x:c r="AW142" s="36" t="n">
        <x:f>BS141</x:f>
        <x:v>38</x:v>
      </x:c>
      <x:c r="AX142" s="36" t="n">
        <x:f>BT141</x:f>
        <x:v>56</x:v>
      </x:c>
      <x:c r="AY142" s="36" t="n">
        <x:f>SUM(AO142:AX142)</x:f>
        <x:v>518</x:v>
      </x:c>
      <x:c r="AZ142" s="36" t="n">
        <x:v>0</x:v>
      </x:c>
      <x:c r="BA142" s="36" t="n">
        <x:v>0</x:v>
      </x:c>
      <x:c r="BB142" s="36" t="n">
        <x:v>0</x:v>
      </x:c>
      <x:c r="BC142" s="36" t="n">
        <x:v>0</x:v>
      </x:c>
      <x:c r="BD142" s="36" t="n">
        <x:v>19</x:v>
      </x:c>
      <x:c r="BE142" s="36" t="n">
        <x:v>0</x:v>
      </x:c>
      <x:c r="BF142" s="36" t="n">
        <x:v>0</x:v>
      </x:c>
      <x:c r="BG142" s="36" t="n">
        <x:v>0</x:v>
      </x:c>
      <x:c r="BH142" s="36" t="n">
        <x:v>0</x:v>
      </x:c>
      <x:c r="BI142" s="36" t="n">
        <x:v>0</x:v>
      </x:c>
      <x:c r="BJ142" s="36"/>
      <x:c r="BK142" s="36" t="n">
        <x:f>MAX(0,AO142+AZ142-BV142)</x:f>
        <x:v>55</x:v>
      </x:c>
      <x:c r="BL142" s="36" t="n">
        <x:f>MAX(0,AP142+BA142-BW142)</x:f>
        <x:v>52</x:v>
      </x:c>
      <x:c r="BM142" s="36" t="n">
        <x:f>MAX(0,AQ142+BB142-BX142)</x:f>
        <x:v>52</x:v>
      </x:c>
      <x:c r="BN142" s="36" t="n">
        <x:f>MAX(0,AR142+BC142-BY142)</x:f>
        <x:v>50</x:v>
      </x:c>
      <x:c r="BO142" s="36" t="n">
        <x:f>MAX(0,AS142+BD142-BZ142)</x:f>
        <x:v>60</x:v>
      </x:c>
      <x:c r="BP142" s="36" t="n">
        <x:f>MAX(0,AT142+BE142-CA142)</x:f>
        <x:v>38</x:v>
      </x:c>
      <x:c r="BQ142" s="36" t="n">
        <x:f>MAX(0,AU142+BF142-CB142)</x:f>
        <x:v>55</x:v>
      </x:c>
      <x:c r="BR142" s="36" t="n">
        <x:f>MAX(0,AV142+BG142-CC142)</x:f>
        <x:v>68</x:v>
      </x:c>
      <x:c r="BS142" s="36" t="n">
        <x:f>MAX(0,AW142+BH142-CD142)</x:f>
        <x:v>37</x:v>
      </x:c>
      <x:c r="BT142" s="36" t="n">
        <x:f>MAX(0,AX142+BI142-CE142)</x:f>
        <x:v>54</x:v>
      </x:c>
      <x:c r="BU142" s="36" t="n">
        <x:f>SUM(BK142:BT142)</x:f>
        <x:v>521</x:v>
      </x:c>
      <x:c r="BV142" s="36" t="n">
        <x:v>1</x:v>
      </x:c>
      <x:c r="BW142" s="36" t="n">
        <x:v>1</x:v>
      </x:c>
      <x:c r="BX142" s="36" t="n">
        <x:v>2</x:v>
      </x:c>
      <x:c r="BY142" s="36" t="n">
        <x:v>1</x:v>
      </x:c>
      <x:c r="BZ142" s="36" t="n">
        <x:v>2</x:v>
      </x:c>
      <x:c r="CA142" s="36" t="n">
        <x:v>2</x:v>
      </x:c>
      <x:c r="CB142" s="36" t="n">
        <x:v>2</x:v>
      </x:c>
      <x:c r="CC142" s="36" t="n">
        <x:v>2</x:v>
      </x:c>
      <x:c r="CD142" s="36" t="n">
        <x:v>1</x:v>
      </x:c>
      <x:c r="CE142" s="36" t="n">
        <x:v>2</x:v>
      </x:c>
      <x:c r="CF142" s="36"/>
      <x:c r="CG142" s="36" t="n">
        <x:f>SUM(BV142,BW142,BX142,BY142)</x:f>
        <x:v>5</x:v>
      </x:c>
      <x:c r="CH142" s="36" t="n">
        <x:f>SUM(BZ142,CA142)</x:f>
        <x:v>4</x:v>
      </x:c>
      <x:c r="CI142" s="36" t="n">
        <x:f>SUM(CB142)</x:f>
        <x:v>2</x:v>
      </x:c>
      <x:c r="CJ142" s="36" t="n">
        <x:f>SUM(CC142,CD142)</x:f>
        <x:v>3</x:v>
      </x:c>
      <x:c r="CK142" s="36" t="n">
        <x:f>SUM(CE142)</x:f>
        <x:v>2</x:v>
      </x:c>
      <x:c r="CL142" s="36" t="n">
        <x:f>SUM(CG142:CK142)</x:f>
        <x:v>16</x:v>
      </x:c>
      <x:c r="CM142" s="39" t="n">
        <x:f>SUM(BV142*1,BW142*1,BX142*1,BY142*1)</x:f>
        <x:v>5</x:v>
      </x:c>
      <x:c r="CN142" s="39" t="n">
        <x:f>SUM(BZ142*0.324,CA142*0.416)</x:f>
        <x:v>1.48</x:v>
      </x:c>
      <x:c r="CO142" s="39" t="n">
        <x:f>SUM(CB142*0.75)</x:f>
        <x:v>1.5</x:v>
      </x:c>
      <x:c r="CP142" s="39" t="n">
        <x:f>SUM(CC142*0.325,CD142*0.2)</x:f>
        <x:v>0.8500000000000001</x:v>
      </x:c>
      <x:c r="CQ142" s="39" t="n">
        <x:f>SUM(CE142*0.24)</x:f>
        <x:v>0.48</x:v>
      </x:c>
      <x:c r="CR142" s="39" t="n">
        <x:f>SUM(CM142:CQ142)</x:f>
        <x:v>9.31</x:v>
      </x:c>
      <x:c r="CS142" s="36" t="n">
        <x:f>SUM(CG142:CH142)</x:f>
        <x:v>9</x:v>
      </x:c>
      <x:c r="CT142" s="36" t="str"/>
      <x:c r="CU142" s="36" t="n">
        <x:f>MIN(AG142,CG142)</x:f>
        <x:v>5</x:v>
      </x:c>
      <x:c r="CV142" s="36" t="n">
        <x:f>MIN(AG142,CH142)</x:f>
        <x:v>4</x:v>
      </x:c>
      <x:c r="CW142" s="36" t="n">
        <x:f>MIN(AG142,CI142)</x:f>
        <x:v>2</x:v>
      </x:c>
      <x:c r="CX142" s="36" t="n">
        <x:f>MIN(AG142,CJ142)</x:f>
        <x:v>3</x:v>
      </x:c>
      <x:c r="CY142" s="36" t="n">
        <x:f>MIN(AG142,CK142)</x:f>
        <x:v>2</x:v>
      </x:c>
    </x:row>
    <x:row r="143" ht="18" customHeight="1">
      <x:c r="A143" s="35" t="str">
        <x:v>Area TWT-03</x:v>
      </x:c>
      <x:c r="B143" s="35" t="str">
        <x:v>Area Lead TWT-03</x:v>
      </x:c>
      <x:c r="C143" s="35" t="str">
        <x:v>Field Lead TWT-02</x:v>
      </x:c>
      <x:c r="D143" s="35" t="str">
        <x:v>City TWT-F</x:v>
      </x:c>
      <x:c r="E143" s="35" t="n">
        <x:v>5</x:v>
      </x:c>
      <x:c r="F143" s="35" t="n">
        <x:v>24</x:v>
      </x:c>
      <x:c r="G143" s="35" t="n">
        <x:v>1</x:v>
      </x:c>
      <x:c r="H143" s="35" t="str">
        <x:v>Promoter</x:v>
      </x:c>
      <x:c r="I143" s="35" t="str">
        <x:v>Agency TWT-01</x:v>
      </x:c>
      <x:c r="J143" s="35" t="str">
        <x:v>PR-TWT-002</x:v>
      </x:c>
      <x:c r="K143" s="35" t="str">
        <x:v>Masked Promoter TWT-002</x:v>
      </x:c>
      <x:c r="L143" s="35" t="str">
        <x:v>9XXXX10002</x:v>
      </x:c>
      <x:c r="M143" s="37" t="n">
        <x:v>46176</x:v>
      </x:c>
      <x:c r="N143" s="35" t="str">
        <x:v>Cohort 3</x:v>
      </x:c>
      <x:c r="O143" s="35" t="str">
        <x:v>DIST-TWT-01</x:v>
      </x:c>
      <x:c r="P143" s="35" t="str">
        <x:v>Masked Distributor TWT-01</x:v>
      </x:c>
      <x:c r="Q143" s="35" t="str">
        <x:v>P-TWT-006</x:v>
      </x:c>
      <x:c r="R143" s="35" t="str">
        <x:v>TWT-006</x:v>
      </x:c>
      <x:c r="S143" s="35" t="str">
        <x:v>Masked Store TWT-006</x:v>
      </x:c>
      <x:c r="T143" s="35" t="str">
        <x:v>XX1006</x:v>
      </x:c>
      <x:c r="U143" s="35" t="str">
        <x:v>Supermarket</x:v>
      </x:c>
      <x:c r="V143" s="35" t="str">
        <x:v>Masked</x:v>
      </x:c>
      <x:c r="W143" s="35" t="str">
        <x:v>Masked</x:v>
      </x:c>
      <x:c r="X143" s="37" t="n">
        <x:v>46210</x:v>
      </x:c>
      <x:c r="Y143" s="37" t="n">
        <x:v>46286</x:v>
      </x:c>
      <x:c r="Z143" s="35" t="str">
        <x:v>W03</x:v>
      </x:c>
      <x:c r="AA143" s="35" t="str">
        <x:v>Sep'26</x:v>
      </x:c>
      <x:c r="AB143" s="35" t="str">
        <x:v>15 - 21</x:v>
      </x:c>
      <x:c r="AC143" s="35" t="str">
        <x:v>Week 3 of Sep 2026</x:v>
      </x:c>
      <x:c r="AD143" s="35" t="str">
        <x:v>Continue</x:v>
      </x:c>
      <x:c r="AE143" s="35" t="str"/>
      <x:c r="AF143" s="36" t="n">
        <x:v>70</x:v>
      </x:c>
      <x:c r="AG143" s="36" t="n">
        <x:v>22</x:v>
      </x:c>
      <x:c r="AH143" s="38" t="n">
        <x:f>IFERROR(AG143/AF143,0)</x:f>
        <x:v>0.3142857142857143</x:v>
      </x:c>
      <x:c r="AI143" s="36" t="n">
        <x:v>17</x:v>
      </x:c>
      <x:c r="AJ143" s="38" t="n">
        <x:f>IFERROR(AI143/AG143,0)</x:f>
        <x:v>0.7727272727272727</x:v>
      </x:c>
      <x:c r="AK143" s="36" t="n">
        <x:v>2</x:v>
      </x:c>
      <x:c r="AL143" s="36" t="n">
        <x:v>9</x:v>
      </x:c>
      <x:c r="AM143" s="36" t="n">
        <x:v>1</x:v>
      </x:c>
      <x:c r="AN143" s="38" t="n">
        <x:f>IFERROR(AL143/AG143,0)</x:f>
        <x:v>0.4090909090909091</x:v>
      </x:c>
      <x:c r="AO143" s="36" t="n">
        <x:f>BK142</x:f>
        <x:v>55</x:v>
      </x:c>
      <x:c r="AP143" s="36" t="n">
        <x:f>BL142</x:f>
        <x:v>52</x:v>
      </x:c>
      <x:c r="AQ143" s="36" t="n">
        <x:f>BM142</x:f>
        <x:v>52</x:v>
      </x:c>
      <x:c r="AR143" s="36" t="n">
        <x:f>BN142</x:f>
        <x:v>50</x:v>
      </x:c>
      <x:c r="AS143" s="36" t="n">
        <x:f>BO142</x:f>
        <x:v>60</x:v>
      </x:c>
      <x:c r="AT143" s="36" t="n">
        <x:f>BP142</x:f>
        <x:v>38</x:v>
      </x:c>
      <x:c r="AU143" s="36" t="n">
        <x:f>BQ142</x:f>
        <x:v>55</x:v>
      </x:c>
      <x:c r="AV143" s="36" t="n">
        <x:f>BR142</x:f>
        <x:v>68</x:v>
      </x:c>
      <x:c r="AW143" s="36" t="n">
        <x:f>BS142</x:f>
        <x:v>37</x:v>
      </x:c>
      <x:c r="AX143" s="36" t="n">
        <x:f>BT142</x:f>
        <x:v>54</x:v>
      </x:c>
      <x:c r="AY143" s="36" t="n">
        <x:f>SUM(AO143:AX143)</x:f>
        <x:v>521</x:v>
      </x:c>
      <x:c r="AZ143" s="36" t="n">
        <x:v>0</x:v>
      </x:c>
      <x:c r="BA143" s="36" t="n">
        <x:v>0</x:v>
      </x:c>
      <x:c r="BB143" s="36" t="n">
        <x:v>0</x:v>
      </x:c>
      <x:c r="BC143" s="36" t="n">
        <x:v>0</x:v>
      </x:c>
      <x:c r="BD143" s="36" t="n">
        <x:v>0</x:v>
      </x:c>
      <x:c r="BE143" s="36" t="n">
        <x:v>17</x:v>
      </x:c>
      <x:c r="BF143" s="36" t="n">
        <x:v>0</x:v>
      </x:c>
      <x:c r="BG143" s="36" t="n">
        <x:v>0</x:v>
      </x:c>
      <x:c r="BH143" s="36" t="n">
        <x:v>0</x:v>
      </x:c>
      <x:c r="BI143" s="36" t="n">
        <x:v>0</x:v>
      </x:c>
      <x:c r="BJ143" s="36"/>
      <x:c r="BK143" s="36" t="n">
        <x:f>MAX(0,AO143+AZ143-BV143)</x:f>
        <x:v>54</x:v>
      </x:c>
      <x:c r="BL143" s="36" t="n">
        <x:f>MAX(0,AP143+BA143-BW143)</x:f>
        <x:v>51</x:v>
      </x:c>
      <x:c r="BM143" s="36" t="n">
        <x:f>MAX(0,AQ143+BB143-BX143)</x:f>
        <x:v>51</x:v>
      </x:c>
      <x:c r="BN143" s="36" t="n">
        <x:f>MAX(0,AR143+BC143-BY143)</x:f>
        <x:v>49</x:v>
      </x:c>
      <x:c r="BO143" s="36" t="n">
        <x:f>MAX(0,AS143+BD143-BZ143)</x:f>
        <x:v>59</x:v>
      </x:c>
      <x:c r="BP143" s="36" t="n">
        <x:f>MAX(0,AT143+BE143-CA143)</x:f>
        <x:v>54</x:v>
      </x:c>
      <x:c r="BQ143" s="36" t="n">
        <x:f>MAX(0,AU143+BF143-CB143)</x:f>
        <x:v>53</x:v>
      </x:c>
      <x:c r="BR143" s="36" t="n">
        <x:f>MAX(0,AV143+BG143-CC143)</x:f>
        <x:v>66</x:v>
      </x:c>
      <x:c r="BS143" s="36" t="n">
        <x:f>MAX(0,AW143+BH143-CD143)</x:f>
        <x:v>35</x:v>
      </x:c>
      <x:c r="BT143" s="36" t="n">
        <x:f>MAX(0,AX143+BI143-CE143)</x:f>
        <x:v>53</x:v>
      </x:c>
      <x:c r="BU143" s="36" t="n">
        <x:f>SUM(BK143:BT143)</x:f>
        <x:v>525</x:v>
      </x:c>
      <x:c r="BV143" s="36" t="n">
        <x:v>1</x:v>
      </x:c>
      <x:c r="BW143" s="36" t="n">
        <x:v>1</x:v>
      </x:c>
      <x:c r="BX143" s="36" t="n">
        <x:v>1</x:v>
      </x:c>
      <x:c r="BY143" s="36" t="n">
        <x:v>1</x:v>
      </x:c>
      <x:c r="BZ143" s="36" t="n">
        <x:v>1</x:v>
      </x:c>
      <x:c r="CA143" s="36" t="n">
        <x:v>1</x:v>
      </x:c>
      <x:c r="CB143" s="36" t="n">
        <x:v>2</x:v>
      </x:c>
      <x:c r="CC143" s="36" t="n">
        <x:v>2</x:v>
      </x:c>
      <x:c r="CD143" s="36" t="n">
        <x:v>2</x:v>
      </x:c>
      <x:c r="CE143" s="36" t="n">
        <x:v>1</x:v>
      </x:c>
      <x:c r="CF143" s="36"/>
      <x:c r="CG143" s="36" t="n">
        <x:f>SUM(BV143,BW143,BX143,BY143)</x:f>
        <x:v>4</x:v>
      </x:c>
      <x:c r="CH143" s="36" t="n">
        <x:f>SUM(BZ143,CA143)</x:f>
        <x:v>2</x:v>
      </x:c>
      <x:c r="CI143" s="36" t="n">
        <x:f>SUM(CB143)</x:f>
        <x:v>2</x:v>
      </x:c>
      <x:c r="CJ143" s="36" t="n">
        <x:f>SUM(CC143,CD143)</x:f>
        <x:v>4</x:v>
      </x:c>
      <x:c r="CK143" s="36" t="n">
        <x:f>SUM(CE143)</x:f>
        <x:v>1</x:v>
      </x:c>
      <x:c r="CL143" s="36" t="n">
        <x:f>SUM(CG143:CK143)</x:f>
        <x:v>13</x:v>
      </x:c>
      <x:c r="CM143" s="39" t="n">
        <x:f>SUM(BV143*1,BW143*1,BX143*1,BY143*1)</x:f>
        <x:v>4</x:v>
      </x:c>
      <x:c r="CN143" s="39" t="n">
        <x:f>SUM(BZ143*0.324,CA143*0.416)</x:f>
        <x:v>0.74</x:v>
      </x:c>
      <x:c r="CO143" s="39" t="n">
        <x:f>SUM(CB143*0.75)</x:f>
        <x:v>1.5</x:v>
      </x:c>
      <x:c r="CP143" s="39" t="n">
        <x:f>SUM(CC143*0.325,CD143*0.2)</x:f>
        <x:v>1.05</x:v>
      </x:c>
      <x:c r="CQ143" s="39" t="n">
        <x:f>SUM(CE143*0.24)</x:f>
        <x:v>0.24</x:v>
      </x:c>
      <x:c r="CR143" s="39" t="n">
        <x:f>SUM(CM143:CQ143)</x:f>
        <x:v>7.53</x:v>
      </x:c>
      <x:c r="CS143" s="36" t="n">
        <x:f>SUM(CG143:CH143)</x:f>
        <x:v>6</x:v>
      </x:c>
      <x:c r="CT143" s="36" t="str"/>
      <x:c r="CU143" s="36" t="n">
        <x:f>MIN(AG143,CG143)</x:f>
        <x:v>4</x:v>
      </x:c>
      <x:c r="CV143" s="36" t="n">
        <x:f>MIN(AG143,CH143)</x:f>
        <x:v>2</x:v>
      </x:c>
      <x:c r="CW143" s="36" t="n">
        <x:f>MIN(AG143,CI143)</x:f>
        <x:v>2</x:v>
      </x:c>
      <x:c r="CX143" s="36" t="n">
        <x:f>MIN(AG143,CJ143)</x:f>
        <x:v>4</x:v>
      </x:c>
      <x:c r="CY143" s="36" t="n">
        <x:f>MIN(AG143,CK143)</x:f>
        <x:v>1</x:v>
      </x:c>
    </x:row>
    <x:row r="144" ht="18" customHeight="1">
      <x:c r="A144" s="35" t="str">
        <x:v>Area TWT-03</x:v>
      </x:c>
      <x:c r="B144" s="35" t="str">
        <x:v>Area Lead TWT-03</x:v>
      </x:c>
      <x:c r="C144" s="35" t="str">
        <x:v>Field Lead TWT-02</x:v>
      </x:c>
      <x:c r="D144" s="35" t="str">
        <x:v>City TWT-F</x:v>
      </x:c>
      <x:c r="E144" s="35" t="n">
        <x:v>5</x:v>
      </x:c>
      <x:c r="F144" s="35" t="n">
        <x:v>24</x:v>
      </x:c>
      <x:c r="G144" s="35" t="n">
        <x:v>1</x:v>
      </x:c>
      <x:c r="H144" s="35" t="str">
        <x:v>Promoter</x:v>
      </x:c>
      <x:c r="I144" s="35" t="str">
        <x:v>Agency TWT-01</x:v>
      </x:c>
      <x:c r="J144" s="35" t="str">
        <x:v>PR-TWT-002</x:v>
      </x:c>
      <x:c r="K144" s="35" t="str">
        <x:v>Masked Promoter TWT-002</x:v>
      </x:c>
      <x:c r="L144" s="35" t="str">
        <x:v>9XXXX10002</x:v>
      </x:c>
      <x:c r="M144" s="37" t="n">
        <x:v>46176</x:v>
      </x:c>
      <x:c r="N144" s="35" t="str">
        <x:v>Cohort 3</x:v>
      </x:c>
      <x:c r="O144" s="35" t="str">
        <x:v>DIST-TWT-01</x:v>
      </x:c>
      <x:c r="P144" s="35" t="str">
        <x:v>Masked Distributor TWT-01</x:v>
      </x:c>
      <x:c r="Q144" s="35" t="str">
        <x:v>P-TWT-006</x:v>
      </x:c>
      <x:c r="R144" s="35" t="str">
        <x:v>TWT-006</x:v>
      </x:c>
      <x:c r="S144" s="35" t="str">
        <x:v>Masked Store TWT-006</x:v>
      </x:c>
      <x:c r="T144" s="35" t="str">
        <x:v>XX1006</x:v>
      </x:c>
      <x:c r="U144" s="35" t="str">
        <x:v>Supermarket</x:v>
      </x:c>
      <x:c r="V144" s="35" t="str">
        <x:v>Masked</x:v>
      </x:c>
      <x:c r="W144" s="35" t="str">
        <x:v>Masked</x:v>
      </x:c>
      <x:c r="X144" s="37" t="n">
        <x:v>46210</x:v>
      </x:c>
      <x:c r="Y144" s="37" t="n">
        <x:v>46287</x:v>
      </x:c>
      <x:c r="Z144" s="35" t="str">
        <x:v>W04</x:v>
      </x:c>
      <x:c r="AA144" s="35" t="str">
        <x:v>Sep'26</x:v>
      </x:c>
      <x:c r="AB144" s="35" t="str">
        <x:v>22 - 28</x:v>
      </x:c>
      <x:c r="AC144" s="35" t="str">
        <x:v>Week 4 of Sep 2026</x:v>
      </x:c>
      <x:c r="AD144" s="35" t="str">
        <x:v>Continue</x:v>
      </x:c>
      <x:c r="AE144" s="35" t="str"/>
      <x:c r="AF144" s="36" t="n">
        <x:v>61</x:v>
      </x:c>
      <x:c r="AG144" s="36" t="n">
        <x:v>29</x:v>
      </x:c>
      <x:c r="AH144" s="38" t="n">
        <x:f>IFERROR(AG144/AF144,0)</x:f>
        <x:v>0.47540983606557374</x:v>
      </x:c>
      <x:c r="AI144" s="36" t="n">
        <x:v>20</x:v>
      </x:c>
      <x:c r="AJ144" s="38" t="n">
        <x:f>IFERROR(AI144/AG144,0)</x:f>
        <x:v>0.6896551724137931</x:v>
      </x:c>
      <x:c r="AK144" s="36" t="n">
        <x:v>6</x:v>
      </x:c>
      <x:c r="AL144" s="36" t="n">
        <x:v>11</x:v>
      </x:c>
      <x:c r="AM144" s="36" t="n">
        <x:v>1</x:v>
      </x:c>
      <x:c r="AN144" s="38" t="n">
        <x:f>IFERROR(AL144/AG144,0)</x:f>
        <x:v>0.3793103448275862</x:v>
      </x:c>
      <x:c r="AO144" s="36" t="n">
        <x:f>BK143</x:f>
        <x:v>54</x:v>
      </x:c>
      <x:c r="AP144" s="36" t="n">
        <x:f>BL143</x:f>
        <x:v>51</x:v>
      </x:c>
      <x:c r="AQ144" s="36" t="n">
        <x:f>BM143</x:f>
        <x:v>51</x:v>
      </x:c>
      <x:c r="AR144" s="36" t="n">
        <x:f>BN143</x:f>
        <x:v>49</x:v>
      </x:c>
      <x:c r="AS144" s="36" t="n">
        <x:f>BO143</x:f>
        <x:v>59</x:v>
      </x:c>
      <x:c r="AT144" s="36" t="n">
        <x:f>BP143</x:f>
        <x:v>54</x:v>
      </x:c>
      <x:c r="AU144" s="36" t="n">
        <x:f>BQ143</x:f>
        <x:v>53</x:v>
      </x:c>
      <x:c r="AV144" s="36" t="n">
        <x:f>BR143</x:f>
        <x:v>66</x:v>
      </x:c>
      <x:c r="AW144" s="36" t="n">
        <x:f>BS143</x:f>
        <x:v>35</x:v>
      </x:c>
      <x:c r="AX144" s="36" t="n">
        <x:f>BT143</x:f>
        <x:v>53</x:v>
      </x:c>
      <x:c r="AY144" s="36" t="n">
        <x:f>SUM(AO144:AX144)</x:f>
        <x:v>525</x:v>
      </x:c>
      <x:c r="AZ144" s="36" t="n">
        <x:v>16</x:v>
      </x:c>
      <x:c r="BA144" s="36" t="n">
        <x:v>0</x:v>
      </x:c>
      <x:c r="BB144" s="36" t="n">
        <x:v>0</x:v>
      </x:c>
      <x:c r="BC144" s="36" t="n">
        <x:v>0</x:v>
      </x:c>
      <x:c r="BD144" s="36" t="n">
        <x:v>0</x:v>
      </x:c>
      <x:c r="BE144" s="36" t="n">
        <x:v>0</x:v>
      </x:c>
      <x:c r="BF144" s="36" t="n">
        <x:v>23</x:v>
      </x:c>
      <x:c r="BG144" s="36" t="n">
        <x:v>0</x:v>
      </x:c>
      <x:c r="BH144" s="36" t="n">
        <x:v>0</x:v>
      </x:c>
      <x:c r="BI144" s="36" t="n">
        <x:v>0</x:v>
      </x:c>
      <x:c r="BJ144" s="36"/>
      <x:c r="BK144" s="36" t="n">
        <x:f>MAX(0,AO144+AZ144-BV144)</x:f>
        <x:v>69</x:v>
      </x:c>
      <x:c r="BL144" s="36" t="n">
        <x:f>MAX(0,AP144+BA144-BW144)</x:f>
        <x:v>50</x:v>
      </x:c>
      <x:c r="BM144" s="36" t="n">
        <x:f>MAX(0,AQ144+BB144-BX144)</x:f>
        <x:v>50</x:v>
      </x:c>
      <x:c r="BN144" s="36" t="n">
        <x:f>MAX(0,AR144+BC144-BY144)</x:f>
        <x:v>48</x:v>
      </x:c>
      <x:c r="BO144" s="36" t="n">
        <x:f>MAX(0,AS144+BD144-BZ144)</x:f>
        <x:v>57</x:v>
      </x:c>
      <x:c r="BP144" s="36" t="n">
        <x:f>MAX(0,AT144+BE144-CA144)</x:f>
        <x:v>52</x:v>
      </x:c>
      <x:c r="BQ144" s="36" t="n">
        <x:f>MAX(0,AU144+BF144-CB144)</x:f>
        <x:v>75</x:v>
      </x:c>
      <x:c r="BR144" s="36" t="n">
        <x:f>MAX(0,AV144+BG144-CC144)</x:f>
        <x:v>65</x:v>
      </x:c>
      <x:c r="BS144" s="36" t="n">
        <x:f>MAX(0,AW144+BH144-CD144)</x:f>
        <x:v>34</x:v>
      </x:c>
      <x:c r="BT144" s="36" t="n">
        <x:f>MAX(0,AX144+BI144-CE144)</x:f>
        <x:v>52</x:v>
      </x:c>
      <x:c r="BU144" s="36" t="n">
        <x:f>SUM(BK144:BT144)</x:f>
        <x:v>552</x:v>
      </x:c>
      <x:c r="BV144" s="36" t="n">
        <x:v>1</x:v>
      </x:c>
      <x:c r="BW144" s="36" t="n">
        <x:v>1</x:v>
      </x:c>
      <x:c r="BX144" s="36" t="n">
        <x:v>1</x:v>
      </x:c>
      <x:c r="BY144" s="36" t="n">
        <x:v>1</x:v>
      </x:c>
      <x:c r="BZ144" s="36" t="n">
        <x:v>2</x:v>
      </x:c>
      <x:c r="CA144" s="36" t="n">
        <x:v>2</x:v>
      </x:c>
      <x:c r="CB144" s="36" t="n">
        <x:v>1</x:v>
      </x:c>
      <x:c r="CC144" s="36" t="n">
        <x:v>1</x:v>
      </x:c>
      <x:c r="CD144" s="36" t="n">
        <x:v>1</x:v>
      </x:c>
      <x:c r="CE144" s="36" t="n">
        <x:v>1</x:v>
      </x:c>
      <x:c r="CF144" s="36"/>
      <x:c r="CG144" s="36" t="n">
        <x:f>SUM(BV144,BW144,BX144,BY144)</x:f>
        <x:v>4</x:v>
      </x:c>
      <x:c r="CH144" s="36" t="n">
        <x:f>SUM(BZ144,CA144)</x:f>
        <x:v>4</x:v>
      </x:c>
      <x:c r="CI144" s="36" t="n">
        <x:f>SUM(CB144)</x:f>
        <x:v>1</x:v>
      </x:c>
      <x:c r="CJ144" s="36" t="n">
        <x:f>SUM(CC144,CD144)</x:f>
        <x:v>2</x:v>
      </x:c>
      <x:c r="CK144" s="36" t="n">
        <x:f>SUM(CE144)</x:f>
        <x:v>1</x:v>
      </x:c>
      <x:c r="CL144" s="36" t="n">
        <x:f>SUM(CG144:CK144)</x:f>
        <x:v>12</x:v>
      </x:c>
      <x:c r="CM144" s="39" t="n">
        <x:f>SUM(BV144*1,BW144*1,BX144*1,BY144*1)</x:f>
        <x:v>4</x:v>
      </x:c>
      <x:c r="CN144" s="39" t="n">
        <x:f>SUM(BZ144*0.324,CA144*0.416)</x:f>
        <x:v>1.48</x:v>
      </x:c>
      <x:c r="CO144" s="39" t="n">
        <x:f>SUM(CB144*0.75)</x:f>
        <x:v>0.75</x:v>
      </x:c>
      <x:c r="CP144" s="39" t="n">
        <x:f>SUM(CC144*0.325,CD144*0.2)</x:f>
        <x:v>0.525</x:v>
      </x:c>
      <x:c r="CQ144" s="39" t="n">
        <x:f>SUM(CE144*0.24)</x:f>
        <x:v>0.24</x:v>
      </x:c>
      <x:c r="CR144" s="39" t="n">
        <x:f>SUM(CM144:CQ144)</x:f>
        <x:v>6.995000000000001</x:v>
      </x:c>
      <x:c r="CS144" s="36" t="n">
        <x:f>SUM(CG144:CH144)</x:f>
        <x:v>8</x:v>
      </x:c>
      <x:c r="CT144" s="36" t="str"/>
      <x:c r="CU144" s="36" t="n">
        <x:f>MIN(AG144,CG144)</x:f>
        <x:v>4</x:v>
      </x:c>
      <x:c r="CV144" s="36" t="n">
        <x:f>MIN(AG144,CH144)</x:f>
        <x:v>4</x:v>
      </x:c>
      <x:c r="CW144" s="36" t="n">
        <x:f>MIN(AG144,CI144)</x:f>
        <x:v>1</x:v>
      </x:c>
      <x:c r="CX144" s="36" t="n">
        <x:f>MIN(AG144,CJ144)</x:f>
        <x:v>2</x:v>
      </x:c>
      <x:c r="CY144" s="36" t="n">
        <x:f>MIN(AG144,CK144)</x:f>
        <x:v>1</x:v>
      </x:c>
    </x:row>
    <x:row r="145" ht="18" customHeight="1">
      <x:c r="A145" s="35" t="str">
        <x:v>Area TWT-03</x:v>
      </x:c>
      <x:c r="B145" s="35" t="str">
        <x:v>Area Lead TWT-03</x:v>
      </x:c>
      <x:c r="C145" s="35" t="str">
        <x:v>Field Lead TWT-02</x:v>
      </x:c>
      <x:c r="D145" s="35" t="str">
        <x:v>City TWT-F</x:v>
      </x:c>
      <x:c r="E145" s="35" t="n">
        <x:v>5</x:v>
      </x:c>
      <x:c r="F145" s="35" t="n">
        <x:v>24</x:v>
      </x:c>
      <x:c r="G145" s="35" t="n">
        <x:v>1</x:v>
      </x:c>
      <x:c r="H145" s="35" t="str">
        <x:v>Promoter</x:v>
      </x:c>
      <x:c r="I145" s="35" t="str">
        <x:v>Agency TWT-01</x:v>
      </x:c>
      <x:c r="J145" s="35" t="str">
        <x:v>PR-TWT-002</x:v>
      </x:c>
      <x:c r="K145" s="35" t="str">
        <x:v>Masked Promoter TWT-002</x:v>
      </x:c>
      <x:c r="L145" s="35" t="str">
        <x:v>9XXXX10002</x:v>
      </x:c>
      <x:c r="M145" s="37" t="n">
        <x:v>46176</x:v>
      </x:c>
      <x:c r="N145" s="35" t="str">
        <x:v>Cohort 3</x:v>
      </x:c>
      <x:c r="O145" s="35" t="str">
        <x:v>DIST-TWT-01</x:v>
      </x:c>
      <x:c r="P145" s="35" t="str">
        <x:v>Masked Distributor TWT-01</x:v>
      </x:c>
      <x:c r="Q145" s="35" t="str">
        <x:v>P-TWT-006</x:v>
      </x:c>
      <x:c r="R145" s="35" t="str">
        <x:v>TWT-006</x:v>
      </x:c>
      <x:c r="S145" s="35" t="str">
        <x:v>Masked Store TWT-006</x:v>
      </x:c>
      <x:c r="T145" s="35" t="str">
        <x:v>XX1006</x:v>
      </x:c>
      <x:c r="U145" s="35" t="str">
        <x:v>Supermarket</x:v>
      </x:c>
      <x:c r="V145" s="35" t="str">
        <x:v>Masked</x:v>
      </x:c>
      <x:c r="W145" s="35" t="str">
        <x:v>Masked</x:v>
      </x:c>
      <x:c r="X145" s="37" t="n">
        <x:v>46210</x:v>
      </x:c>
      <x:c r="Y145" s="37" t="n">
        <x:v>46288</x:v>
      </x:c>
      <x:c r="Z145" s="35" t="str">
        <x:v>W04</x:v>
      </x:c>
      <x:c r="AA145" s="35" t="str">
        <x:v>Sep'26</x:v>
      </x:c>
      <x:c r="AB145" s="35" t="str">
        <x:v>22 - 28</x:v>
      </x:c>
      <x:c r="AC145" s="35" t="str">
        <x:v>Week 4 of Sep 2026</x:v>
      </x:c>
      <x:c r="AD145" s="35" t="str">
        <x:v>Continue</x:v>
      </x:c>
      <x:c r="AE145" s="35" t="str"/>
      <x:c r="AF145" s="36" t="n">
        <x:v>60</x:v>
      </x:c>
      <x:c r="AG145" s="36" t="n">
        <x:v>27</x:v>
      </x:c>
      <x:c r="AH145" s="38" t="n">
        <x:f>IFERROR(AG145/AF145,0)</x:f>
        <x:v>0.45</x:v>
      </x:c>
      <x:c r="AI145" s="36" t="n">
        <x:v>24</x:v>
      </x:c>
      <x:c r="AJ145" s="38" t="n">
        <x:f>IFERROR(AI145/AG145,0)</x:f>
        <x:v>0.8888888888888888</x:v>
      </x:c>
      <x:c r="AK145" s="36" t="n">
        <x:v>7</x:v>
      </x:c>
      <x:c r="AL145" s="36" t="n">
        <x:v>9</x:v>
      </x:c>
      <x:c r="AM145" s="36" t="n">
        <x:v>1</x:v>
      </x:c>
      <x:c r="AN145" s="38" t="n">
        <x:f>IFERROR(AL145/AG145,0)</x:f>
        <x:v>0.3333333333333333</x:v>
      </x:c>
      <x:c r="AO145" s="36" t="n">
        <x:f>BK144</x:f>
        <x:v>69</x:v>
      </x:c>
      <x:c r="AP145" s="36" t="n">
        <x:f>BL144</x:f>
        <x:v>50</x:v>
      </x:c>
      <x:c r="AQ145" s="36" t="n">
        <x:f>BM144</x:f>
        <x:v>50</x:v>
      </x:c>
      <x:c r="AR145" s="36" t="n">
        <x:f>BN144</x:f>
        <x:v>48</x:v>
      </x:c>
      <x:c r="AS145" s="36" t="n">
        <x:f>BO144</x:f>
        <x:v>57</x:v>
      </x:c>
      <x:c r="AT145" s="36" t="n">
        <x:f>BP144</x:f>
        <x:v>52</x:v>
      </x:c>
      <x:c r="AU145" s="36" t="n">
        <x:f>BQ144</x:f>
        <x:v>75</x:v>
      </x:c>
      <x:c r="AV145" s="36" t="n">
        <x:f>BR144</x:f>
        <x:v>65</x:v>
      </x:c>
      <x:c r="AW145" s="36" t="n">
        <x:f>BS144</x:f>
        <x:v>34</x:v>
      </x:c>
      <x:c r="AX145" s="36" t="n">
        <x:f>BT144</x:f>
        <x:v>52</x:v>
      </x:c>
      <x:c r="AY145" s="36" t="n">
        <x:f>SUM(AO145:AX145)</x:f>
        <x:v>552</x:v>
      </x:c>
      <x:c r="AZ145" s="36" t="n">
        <x:v>0</x:v>
      </x:c>
      <x:c r="BA145" s="36" t="n">
        <x:v>18</x:v>
      </x:c>
      <x:c r="BB145" s="36" t="n">
        <x:v>0</x:v>
      </x:c>
      <x:c r="BC145" s="36" t="n">
        <x:v>0</x:v>
      </x:c>
      <x:c r="BD145" s="36" t="n">
        <x:v>0</x:v>
      </x:c>
      <x:c r="BE145" s="36" t="n">
        <x:v>0</x:v>
      </x:c>
      <x:c r="BF145" s="36" t="n">
        <x:v>0</x:v>
      </x:c>
      <x:c r="BG145" s="36" t="n">
        <x:v>21</x:v>
      </x:c>
      <x:c r="BH145" s="36" t="n">
        <x:v>0</x:v>
      </x:c>
      <x:c r="BI145" s="36" t="n">
        <x:v>0</x:v>
      </x:c>
      <x:c r="BJ145" s="36"/>
      <x:c r="BK145" s="36" t="n">
        <x:f>MAX(0,AO145+AZ145-BV145)</x:f>
        <x:v>68</x:v>
      </x:c>
      <x:c r="BL145" s="36" t="n">
        <x:f>MAX(0,AP145+BA145-BW145)</x:f>
        <x:v>67</x:v>
      </x:c>
      <x:c r="BM145" s="36" t="n">
        <x:f>MAX(0,AQ145+BB145-BX145)</x:f>
        <x:v>49</x:v>
      </x:c>
      <x:c r="BN145" s="36" t="n">
        <x:f>MAX(0,AR145+BC145-BY145)</x:f>
        <x:v>48</x:v>
      </x:c>
      <x:c r="BO145" s="36" t="n">
        <x:f>MAX(0,AS145+BD145-BZ145)</x:f>
        <x:v>55</x:v>
      </x:c>
      <x:c r="BP145" s="36" t="n">
        <x:f>MAX(0,AT145+BE145-CA145)</x:f>
        <x:v>50</x:v>
      </x:c>
      <x:c r="BQ145" s="36" t="n">
        <x:f>MAX(0,AU145+BF145-CB145)</x:f>
        <x:v>74</x:v>
      </x:c>
      <x:c r="BR145" s="36" t="n">
        <x:f>MAX(0,AV145+BG145-CC145)</x:f>
        <x:v>85</x:v>
      </x:c>
      <x:c r="BS145" s="36" t="n">
        <x:f>MAX(0,AW145+BH145-CD145)</x:f>
        <x:v>33</x:v>
      </x:c>
      <x:c r="BT145" s="36" t="n">
        <x:f>MAX(0,AX145+BI145-CE145)</x:f>
        <x:v>51</x:v>
      </x:c>
      <x:c r="BU145" s="36" t="n">
        <x:f>SUM(BK145:BT145)</x:f>
        <x:v>580</x:v>
      </x:c>
      <x:c r="BV145" s="36" t="n">
        <x:v>1</x:v>
      </x:c>
      <x:c r="BW145" s="36" t="n">
        <x:v>1</x:v>
      </x:c>
      <x:c r="BX145" s="36" t="n">
        <x:v>1</x:v>
      </x:c>
      <x:c r="BY145" s="36" t="n">
        <x:v>0</x:v>
      </x:c>
      <x:c r="BZ145" s="36" t="n">
        <x:v>2</x:v>
      </x:c>
      <x:c r="CA145" s="36" t="n">
        <x:v>2</x:v>
      </x:c>
      <x:c r="CB145" s="36" t="n">
        <x:v>1</x:v>
      </x:c>
      <x:c r="CC145" s="36" t="n">
        <x:v>1</x:v>
      </x:c>
      <x:c r="CD145" s="36" t="n">
        <x:v>1</x:v>
      </x:c>
      <x:c r="CE145" s="36" t="n">
        <x:v>1</x:v>
      </x:c>
      <x:c r="CF145" s="36"/>
      <x:c r="CG145" s="36" t="n">
        <x:f>SUM(BV145,BW145,BX145,BY145)</x:f>
        <x:v>3</x:v>
      </x:c>
      <x:c r="CH145" s="36" t="n">
        <x:f>SUM(BZ145,CA145)</x:f>
        <x:v>4</x:v>
      </x:c>
      <x:c r="CI145" s="36" t="n">
        <x:f>SUM(CB145)</x:f>
        <x:v>1</x:v>
      </x:c>
      <x:c r="CJ145" s="36" t="n">
        <x:f>SUM(CC145,CD145)</x:f>
        <x:v>2</x:v>
      </x:c>
      <x:c r="CK145" s="36" t="n">
        <x:f>SUM(CE145)</x:f>
        <x:v>1</x:v>
      </x:c>
      <x:c r="CL145" s="36" t="n">
        <x:f>SUM(CG145:CK145)</x:f>
        <x:v>11</x:v>
      </x:c>
      <x:c r="CM145" s="39" t="n">
        <x:f>SUM(BV145*1,BW145*1,BX145*1,BY145*1)</x:f>
        <x:v>3</x:v>
      </x:c>
      <x:c r="CN145" s="39" t="n">
        <x:f>SUM(BZ145*0.324,CA145*0.416)</x:f>
        <x:v>1.48</x:v>
      </x:c>
      <x:c r="CO145" s="39" t="n">
        <x:f>SUM(CB145*0.75)</x:f>
        <x:v>0.75</x:v>
      </x:c>
      <x:c r="CP145" s="39" t="n">
        <x:f>SUM(CC145*0.325,CD145*0.2)</x:f>
        <x:v>0.525</x:v>
      </x:c>
      <x:c r="CQ145" s="39" t="n">
        <x:f>SUM(CE145*0.24)</x:f>
        <x:v>0.24</x:v>
      </x:c>
      <x:c r="CR145" s="39" t="n">
        <x:f>SUM(CM145:CQ145)</x:f>
        <x:v>5.995000000000001</x:v>
      </x:c>
      <x:c r="CS145" s="36" t="n">
        <x:f>SUM(CG145:CH145)</x:f>
        <x:v>7</x:v>
      </x:c>
      <x:c r="CT145" s="36" t="str"/>
      <x:c r="CU145" s="36" t="n">
        <x:f>MIN(AG145,CG145)</x:f>
        <x:v>3</x:v>
      </x:c>
      <x:c r="CV145" s="36" t="n">
        <x:f>MIN(AG145,CH145)</x:f>
        <x:v>4</x:v>
      </x:c>
      <x:c r="CW145" s="36" t="n">
        <x:f>MIN(AG145,CI145)</x:f>
        <x:v>1</x:v>
      </x:c>
      <x:c r="CX145" s="36" t="n">
        <x:f>MIN(AG145,CJ145)</x:f>
        <x:v>2</x:v>
      </x:c>
      <x:c r="CY145" s="36" t="n">
        <x:f>MIN(AG145,CK145)</x:f>
        <x:v>1</x:v>
      </x:c>
    </x:row>
    <x:row r="146" ht="18" customHeight="1">
      <x:c r="A146" s="35" t="str">
        <x:v>Area TWT-03</x:v>
      </x:c>
      <x:c r="B146" s="35" t="str">
        <x:v>Area Lead TWT-03</x:v>
      </x:c>
      <x:c r="C146" s="35" t="str">
        <x:v>Field Lead TWT-02</x:v>
      </x:c>
      <x:c r="D146" s="35" t="str">
        <x:v>City TWT-F</x:v>
      </x:c>
      <x:c r="E146" s="35" t="n">
        <x:v>5</x:v>
      </x:c>
      <x:c r="F146" s="35" t="n">
        <x:v>24</x:v>
      </x:c>
      <x:c r="G146" s="35" t="n">
        <x:v>1</x:v>
      </x:c>
      <x:c r="H146" s="35" t="str">
        <x:v>Promoter</x:v>
      </x:c>
      <x:c r="I146" s="35" t="str">
        <x:v>Agency TWT-01</x:v>
      </x:c>
      <x:c r="J146" s="35" t="str">
        <x:v>PR-TWT-002</x:v>
      </x:c>
      <x:c r="K146" s="35" t="str">
        <x:v>Masked Promoter TWT-002</x:v>
      </x:c>
      <x:c r="L146" s="35" t="str">
        <x:v>9XXXX10002</x:v>
      </x:c>
      <x:c r="M146" s="37" t="n">
        <x:v>46176</x:v>
      </x:c>
      <x:c r="N146" s="35" t="str">
        <x:v>Cohort 3</x:v>
      </x:c>
      <x:c r="O146" s="35" t="str">
        <x:v>DIST-TWT-01</x:v>
      </x:c>
      <x:c r="P146" s="35" t="str">
        <x:v>Masked Distributor TWT-01</x:v>
      </x:c>
      <x:c r="Q146" s="35" t="str">
        <x:v>P-TWT-006</x:v>
      </x:c>
      <x:c r="R146" s="35" t="str">
        <x:v>TWT-006</x:v>
      </x:c>
      <x:c r="S146" s="35" t="str">
        <x:v>Masked Store TWT-006</x:v>
      </x:c>
      <x:c r="T146" s="35" t="str">
        <x:v>XX1006</x:v>
      </x:c>
      <x:c r="U146" s="35" t="str">
        <x:v>Supermarket</x:v>
      </x:c>
      <x:c r="V146" s="35" t="str">
        <x:v>Masked</x:v>
      </x:c>
      <x:c r="W146" s="35" t="str">
        <x:v>Masked</x:v>
      </x:c>
      <x:c r="X146" s="37" t="n">
        <x:v>46210</x:v>
      </x:c>
      <x:c r="Y146" s="37" t="n">
        <x:v>46289</x:v>
      </x:c>
      <x:c r="Z146" s="35" t="str">
        <x:v>W04</x:v>
      </x:c>
      <x:c r="AA146" s="35" t="str">
        <x:v>Sep'26</x:v>
      </x:c>
      <x:c r="AB146" s="35" t="str">
        <x:v>22 - 28</x:v>
      </x:c>
      <x:c r="AC146" s="35" t="str">
        <x:v>Week 4 of Sep 2026</x:v>
      </x:c>
      <x:c r="AD146" s="35" t="str">
        <x:v>Continue</x:v>
      </x:c>
      <x:c r="AE146" s="35" t="str"/>
      <x:c r="AF146" s="36" t="n">
        <x:v>65</x:v>
      </x:c>
      <x:c r="AG146" s="36" t="n">
        <x:v>27</x:v>
      </x:c>
      <x:c r="AH146" s="38" t="n">
        <x:f>IFERROR(AG146/AF146,0)</x:f>
        <x:v>0.4153846153846154</x:v>
      </x:c>
      <x:c r="AI146" s="36" t="n">
        <x:v>25</x:v>
      </x:c>
      <x:c r="AJ146" s="38" t="n">
        <x:f>IFERROR(AI146/AG146,0)</x:f>
        <x:v>0.9259259259259259</x:v>
      </x:c>
      <x:c r="AK146" s="36" t="n">
        <x:v>6</x:v>
      </x:c>
      <x:c r="AL146" s="36" t="n">
        <x:v>10</x:v>
      </x:c>
      <x:c r="AM146" s="36" t="n">
        <x:v>1</x:v>
      </x:c>
      <x:c r="AN146" s="38" t="n">
        <x:f>IFERROR(AL146/AG146,0)</x:f>
        <x:v>0.37037037037037035</x:v>
      </x:c>
      <x:c r="AO146" s="36" t="n">
        <x:f>BK145</x:f>
        <x:v>68</x:v>
      </x:c>
      <x:c r="AP146" s="36" t="n">
        <x:f>BL145</x:f>
        <x:v>67</x:v>
      </x:c>
      <x:c r="AQ146" s="36" t="n">
        <x:f>BM145</x:f>
        <x:v>49</x:v>
      </x:c>
      <x:c r="AR146" s="36" t="n">
        <x:f>BN145</x:f>
        <x:v>48</x:v>
      </x:c>
      <x:c r="AS146" s="36" t="n">
        <x:f>BO145</x:f>
        <x:v>55</x:v>
      </x:c>
      <x:c r="AT146" s="36" t="n">
        <x:f>BP145</x:f>
        <x:v>50</x:v>
      </x:c>
      <x:c r="AU146" s="36" t="n">
        <x:f>BQ145</x:f>
        <x:v>74</x:v>
      </x:c>
      <x:c r="AV146" s="36" t="n">
        <x:f>BR145</x:f>
        <x:v>85</x:v>
      </x:c>
      <x:c r="AW146" s="36" t="n">
        <x:f>BS145</x:f>
        <x:v>33</x:v>
      </x:c>
      <x:c r="AX146" s="36" t="n">
        <x:f>BT145</x:f>
        <x:v>51</x:v>
      </x:c>
      <x:c r="AY146" s="36" t="n">
        <x:f>SUM(AO146:AX146)</x:f>
        <x:v>580</x:v>
      </x:c>
      <x:c r="AZ146" s="36" t="n">
        <x:v>0</x:v>
      </x:c>
      <x:c r="BA146" s="36" t="n">
        <x:v>0</x:v>
      </x:c>
      <x:c r="BB146" s="36" t="n">
        <x:v>15</x:v>
      </x:c>
      <x:c r="BC146" s="36" t="n">
        <x:v>0</x:v>
      </x:c>
      <x:c r="BD146" s="36" t="n">
        <x:v>0</x:v>
      </x:c>
      <x:c r="BE146" s="36" t="n">
        <x:v>0</x:v>
      </x:c>
      <x:c r="BF146" s="36" t="n">
        <x:v>0</x:v>
      </x:c>
      <x:c r="BG146" s="36" t="n">
        <x:v>0</x:v>
      </x:c>
      <x:c r="BH146" s="36" t="n">
        <x:v>16</x:v>
      </x:c>
      <x:c r="BI146" s="36" t="n">
        <x:v>0</x:v>
      </x:c>
      <x:c r="BJ146" s="36"/>
      <x:c r="BK146" s="36" t="n">
        <x:f>MAX(0,AO146+AZ146-BV146)</x:f>
        <x:v>67</x:v>
      </x:c>
      <x:c r="BL146" s="36" t="n">
        <x:f>MAX(0,AP146+BA146-BW146)</x:f>
        <x:v>66</x:v>
      </x:c>
      <x:c r="BM146" s="36" t="n">
        <x:f>MAX(0,AQ146+BB146-BX146)</x:f>
        <x:v>63</x:v>
      </x:c>
      <x:c r="BN146" s="36" t="n">
        <x:f>MAX(0,AR146+BC146-BY146)</x:f>
        <x:v>47</x:v>
      </x:c>
      <x:c r="BO146" s="36" t="n">
        <x:f>MAX(0,AS146+BD146-BZ146)</x:f>
        <x:v>54</x:v>
      </x:c>
      <x:c r="BP146" s="36" t="n">
        <x:f>MAX(0,AT146+BE146-CA146)</x:f>
        <x:v>48</x:v>
      </x:c>
      <x:c r="BQ146" s="36" t="n">
        <x:f>MAX(0,AU146+BF146-CB146)</x:f>
        <x:v>73</x:v>
      </x:c>
      <x:c r="BR146" s="36" t="n">
        <x:f>MAX(0,AV146+BG146-CC146)</x:f>
        <x:v>84</x:v>
      </x:c>
      <x:c r="BS146" s="36" t="n">
        <x:f>MAX(0,AW146+BH146-CD146)</x:f>
        <x:v>48</x:v>
      </x:c>
      <x:c r="BT146" s="36" t="n">
        <x:f>MAX(0,AX146+BI146-CE146)</x:f>
        <x:v>50</x:v>
      </x:c>
      <x:c r="BU146" s="36" t="n">
        <x:f>SUM(BK146:BT146)</x:f>
        <x:v>600</x:v>
      </x:c>
      <x:c r="BV146" s="36" t="n">
        <x:v>1</x:v>
      </x:c>
      <x:c r="BW146" s="36" t="n">
        <x:v>1</x:v>
      </x:c>
      <x:c r="BX146" s="36" t="n">
        <x:v>1</x:v>
      </x:c>
      <x:c r="BY146" s="36" t="n">
        <x:v>1</x:v>
      </x:c>
      <x:c r="BZ146" s="36" t="n">
        <x:v>1</x:v>
      </x:c>
      <x:c r="CA146" s="36" t="n">
        <x:v>2</x:v>
      </x:c>
      <x:c r="CB146" s="36" t="n">
        <x:v>1</x:v>
      </x:c>
      <x:c r="CC146" s="36" t="n">
        <x:v>1</x:v>
      </x:c>
      <x:c r="CD146" s="36" t="n">
        <x:v>1</x:v>
      </x:c>
      <x:c r="CE146" s="36" t="n">
        <x:v>1</x:v>
      </x:c>
      <x:c r="CF146" s="36"/>
      <x:c r="CG146" s="36" t="n">
        <x:f>SUM(BV146,BW146,BX146,BY146)</x:f>
        <x:v>4</x:v>
      </x:c>
      <x:c r="CH146" s="36" t="n">
        <x:f>SUM(BZ146,CA146)</x:f>
        <x:v>3</x:v>
      </x:c>
      <x:c r="CI146" s="36" t="n">
        <x:f>SUM(CB146)</x:f>
        <x:v>1</x:v>
      </x:c>
      <x:c r="CJ146" s="36" t="n">
        <x:f>SUM(CC146,CD146)</x:f>
        <x:v>2</x:v>
      </x:c>
      <x:c r="CK146" s="36" t="n">
        <x:f>SUM(CE146)</x:f>
        <x:v>1</x:v>
      </x:c>
      <x:c r="CL146" s="36" t="n">
        <x:f>SUM(CG146:CK146)</x:f>
        <x:v>11</x:v>
      </x:c>
      <x:c r="CM146" s="39" t="n">
        <x:f>SUM(BV146*1,BW146*1,BX146*1,BY146*1)</x:f>
        <x:v>4</x:v>
      </x:c>
      <x:c r="CN146" s="39" t="n">
        <x:f>SUM(BZ146*0.324,CA146*0.416)</x:f>
        <x:v>1.156</x:v>
      </x:c>
      <x:c r="CO146" s="39" t="n">
        <x:f>SUM(CB146*0.75)</x:f>
        <x:v>0.75</x:v>
      </x:c>
      <x:c r="CP146" s="39" t="n">
        <x:f>SUM(CC146*0.325,CD146*0.2)</x:f>
        <x:v>0.525</x:v>
      </x:c>
      <x:c r="CQ146" s="39" t="n">
        <x:f>SUM(CE146*0.24)</x:f>
        <x:v>0.24</x:v>
      </x:c>
      <x:c r="CR146" s="39" t="n">
        <x:f>SUM(CM146:CQ146)</x:f>
        <x:v>6.671</x:v>
      </x:c>
      <x:c r="CS146" s="36" t="n">
        <x:f>SUM(CG146:CH146)</x:f>
        <x:v>7</x:v>
      </x:c>
      <x:c r="CT146" s="36" t="str"/>
      <x:c r="CU146" s="36" t="n">
        <x:f>MIN(AG146,CG146)</x:f>
        <x:v>4</x:v>
      </x:c>
      <x:c r="CV146" s="36" t="n">
        <x:f>MIN(AG146,CH146)</x:f>
        <x:v>3</x:v>
      </x:c>
      <x:c r="CW146" s="36" t="n">
        <x:f>MIN(AG146,CI146)</x:f>
        <x:v>1</x:v>
      </x:c>
      <x:c r="CX146" s="36" t="n">
        <x:f>MIN(AG146,CJ146)</x:f>
        <x:v>2</x:v>
      </x:c>
      <x:c r="CY146" s="36" t="n">
        <x:f>MIN(AG146,CK146)</x:f>
        <x:v>1</x:v>
      </x:c>
    </x:row>
    <x:row r="147" ht="18" customHeight="1">
      <x:c r="A147" s="35" t="str">
        <x:v>Area TWT-03</x:v>
      </x:c>
      <x:c r="B147" s="35" t="str">
        <x:v>Area Lead TWT-03</x:v>
      </x:c>
      <x:c r="C147" s="35" t="str">
        <x:v>Field Lead TWT-02</x:v>
      </x:c>
      <x:c r="D147" s="35" t="str">
        <x:v>City TWT-F</x:v>
      </x:c>
      <x:c r="E147" s="35" t="n">
        <x:v>5</x:v>
      </x:c>
      <x:c r="F147" s="35" t="n">
        <x:v>24</x:v>
      </x:c>
      <x:c r="G147" s="35" t="n">
        <x:v>1</x:v>
      </x:c>
      <x:c r="H147" s="35" t="str">
        <x:v>Promoter</x:v>
      </x:c>
      <x:c r="I147" s="35" t="str">
        <x:v>Agency TWT-01</x:v>
      </x:c>
      <x:c r="J147" s="35" t="str">
        <x:v>PR-TWT-002</x:v>
      </x:c>
      <x:c r="K147" s="35" t="str">
        <x:v>Masked Promoter TWT-002</x:v>
      </x:c>
      <x:c r="L147" s="35" t="str">
        <x:v>9XXXX10002</x:v>
      </x:c>
      <x:c r="M147" s="37" t="n">
        <x:v>46176</x:v>
      </x:c>
      <x:c r="N147" s="35" t="str">
        <x:v>Cohort 3</x:v>
      </x:c>
      <x:c r="O147" s="35" t="str">
        <x:v>DIST-TWT-01</x:v>
      </x:c>
      <x:c r="P147" s="35" t="str">
        <x:v>Masked Distributor TWT-01</x:v>
      </x:c>
      <x:c r="Q147" s="35" t="str">
        <x:v>P-TWT-006</x:v>
      </x:c>
      <x:c r="R147" s="35" t="str">
        <x:v>TWT-006</x:v>
      </x:c>
      <x:c r="S147" s="35" t="str">
        <x:v>Masked Store TWT-006</x:v>
      </x:c>
      <x:c r="T147" s="35" t="str">
        <x:v>XX1006</x:v>
      </x:c>
      <x:c r="U147" s="35" t="str">
        <x:v>Supermarket</x:v>
      </x:c>
      <x:c r="V147" s="35" t="str">
        <x:v>Masked</x:v>
      </x:c>
      <x:c r="W147" s="35" t="str">
        <x:v>Masked</x:v>
      </x:c>
      <x:c r="X147" s="37" t="n">
        <x:v>46210</x:v>
      </x:c>
      <x:c r="Y147" s="37" t="n">
        <x:v>46290</x:v>
      </x:c>
      <x:c r="Z147" s="35" t="str">
        <x:v>W04</x:v>
      </x:c>
      <x:c r="AA147" s="35" t="str">
        <x:v>Sep'26</x:v>
      </x:c>
      <x:c r="AB147" s="35" t="str">
        <x:v>22 - 28</x:v>
      </x:c>
      <x:c r="AC147" s="35" t="str">
        <x:v>Week 4 of Sep 2026</x:v>
      </x:c>
      <x:c r="AD147" s="35" t="str">
        <x:v>Continue</x:v>
      </x:c>
      <x:c r="AE147" s="35" t="str"/>
      <x:c r="AF147" s="36" t="n">
        <x:v>60</x:v>
      </x:c>
      <x:c r="AG147" s="36" t="n">
        <x:v>25</x:v>
      </x:c>
      <x:c r="AH147" s="38" t="n">
        <x:f>IFERROR(AG147/AF147,0)</x:f>
        <x:v>0.4166666666666667</x:v>
      </x:c>
      <x:c r="AI147" s="36" t="n">
        <x:v>16</x:v>
      </x:c>
      <x:c r="AJ147" s="38" t="n">
        <x:f>IFERROR(AI147/AG147,0)</x:f>
        <x:v>0.64</x:v>
      </x:c>
      <x:c r="AK147" s="36" t="n">
        <x:v>3</x:v>
      </x:c>
      <x:c r="AL147" s="36" t="n">
        <x:v>8</x:v>
      </x:c>
      <x:c r="AM147" s="36" t="n">
        <x:v>1</x:v>
      </x:c>
      <x:c r="AN147" s="38" t="n">
        <x:f>IFERROR(AL147/AG147,0)</x:f>
        <x:v>0.32</x:v>
      </x:c>
      <x:c r="AO147" s="36" t="n">
        <x:f>BK146</x:f>
        <x:v>67</x:v>
      </x:c>
      <x:c r="AP147" s="36" t="n">
        <x:f>BL146</x:f>
        <x:v>66</x:v>
      </x:c>
      <x:c r="AQ147" s="36" t="n">
        <x:f>BM146</x:f>
        <x:v>63</x:v>
      </x:c>
      <x:c r="AR147" s="36" t="n">
        <x:f>BN146</x:f>
        <x:v>47</x:v>
      </x:c>
      <x:c r="AS147" s="36" t="n">
        <x:f>BO146</x:f>
        <x:v>54</x:v>
      </x:c>
      <x:c r="AT147" s="36" t="n">
        <x:f>BP146</x:f>
        <x:v>48</x:v>
      </x:c>
      <x:c r="AU147" s="36" t="n">
        <x:f>BQ146</x:f>
        <x:v>73</x:v>
      </x:c>
      <x:c r="AV147" s="36" t="n">
        <x:f>BR146</x:f>
        <x:v>84</x:v>
      </x:c>
      <x:c r="AW147" s="36" t="n">
        <x:f>BS146</x:f>
        <x:v>48</x:v>
      </x:c>
      <x:c r="AX147" s="36" t="n">
        <x:f>BT146</x:f>
        <x:v>50</x:v>
      </x:c>
      <x:c r="AY147" s="36" t="n">
        <x:f>SUM(AO147:AX147)</x:f>
        <x:v>600</x:v>
      </x:c>
      <x:c r="AZ147" s="36" t="n">
        <x:v>0</x:v>
      </x:c>
      <x:c r="BA147" s="36" t="n">
        <x:v>0</x:v>
      </x:c>
      <x:c r="BB147" s="36" t="n">
        <x:v>0</x:v>
      </x:c>
      <x:c r="BC147" s="36" t="n">
        <x:v>12</x:v>
      </x:c>
      <x:c r="BD147" s="36" t="n">
        <x:v>0</x:v>
      </x:c>
      <x:c r="BE147" s="36" t="n">
        <x:v>0</x:v>
      </x:c>
      <x:c r="BF147" s="36" t="n">
        <x:v>0</x:v>
      </x:c>
      <x:c r="BG147" s="36" t="n">
        <x:v>0</x:v>
      </x:c>
      <x:c r="BH147" s="36" t="n">
        <x:v>0</x:v>
      </x:c>
      <x:c r="BI147" s="36" t="n">
        <x:v>17</x:v>
      </x:c>
      <x:c r="BJ147" s="36"/>
      <x:c r="BK147" s="36" t="n">
        <x:f>MAX(0,AO147+AZ147-BV147)</x:f>
        <x:v>66</x:v>
      </x:c>
      <x:c r="BL147" s="36" t="n">
        <x:f>MAX(0,AP147+BA147-BW147)</x:f>
        <x:v>65</x:v>
      </x:c>
      <x:c r="BM147" s="36" t="n">
        <x:f>MAX(0,AQ147+BB147-BX147)</x:f>
        <x:v>62</x:v>
      </x:c>
      <x:c r="BN147" s="36" t="n">
        <x:f>MAX(0,AR147+BC147-BY147)</x:f>
        <x:v>58</x:v>
      </x:c>
      <x:c r="BO147" s="36" t="n">
        <x:f>MAX(0,AS147+BD147-BZ147)</x:f>
        <x:v>52</x:v>
      </x:c>
      <x:c r="BP147" s="36" t="n">
        <x:f>MAX(0,AT147+BE147-CA147)</x:f>
        <x:v>47</x:v>
      </x:c>
      <x:c r="BQ147" s="36" t="n">
        <x:f>MAX(0,AU147+BF147-CB147)</x:f>
        <x:v>72</x:v>
      </x:c>
      <x:c r="BR147" s="36" t="n">
        <x:f>MAX(0,AV147+BG147-CC147)</x:f>
        <x:v>82</x:v>
      </x:c>
      <x:c r="BS147" s="36" t="n">
        <x:f>MAX(0,AW147+BH147-CD147)</x:f>
        <x:v>47</x:v>
      </x:c>
      <x:c r="BT147" s="36" t="n">
        <x:f>MAX(0,AX147+BI147-CE147)</x:f>
        <x:v>65</x:v>
      </x:c>
      <x:c r="BU147" s="36" t="n">
        <x:f>SUM(BK147:BT147)</x:f>
        <x:v>616</x:v>
      </x:c>
      <x:c r="BV147" s="36" t="n">
        <x:v>1</x:v>
      </x:c>
      <x:c r="BW147" s="36" t="n">
        <x:v>1</x:v>
      </x:c>
      <x:c r="BX147" s="36" t="n">
        <x:v>1</x:v>
      </x:c>
      <x:c r="BY147" s="36" t="n">
        <x:v>1</x:v>
      </x:c>
      <x:c r="BZ147" s="36" t="n">
        <x:v>2</x:v>
      </x:c>
      <x:c r="CA147" s="36" t="n">
        <x:v>1</x:v>
      </x:c>
      <x:c r="CB147" s="36" t="n">
        <x:v>1</x:v>
      </x:c>
      <x:c r="CC147" s="36" t="n">
        <x:v>2</x:v>
      </x:c>
      <x:c r="CD147" s="36" t="n">
        <x:v>1</x:v>
      </x:c>
      <x:c r="CE147" s="36" t="n">
        <x:v>2</x:v>
      </x:c>
      <x:c r="CF147" s="36"/>
      <x:c r="CG147" s="36" t="n">
        <x:f>SUM(BV147,BW147,BX147,BY147)</x:f>
        <x:v>4</x:v>
      </x:c>
      <x:c r="CH147" s="36" t="n">
        <x:f>SUM(BZ147,CA147)</x:f>
        <x:v>3</x:v>
      </x:c>
      <x:c r="CI147" s="36" t="n">
        <x:f>SUM(CB147)</x:f>
        <x:v>1</x:v>
      </x:c>
      <x:c r="CJ147" s="36" t="n">
        <x:f>SUM(CC147,CD147)</x:f>
        <x:v>3</x:v>
      </x:c>
      <x:c r="CK147" s="36" t="n">
        <x:f>SUM(CE147)</x:f>
        <x:v>2</x:v>
      </x:c>
      <x:c r="CL147" s="36" t="n">
        <x:f>SUM(CG147:CK147)</x:f>
        <x:v>13</x:v>
      </x:c>
      <x:c r="CM147" s="39" t="n">
        <x:f>SUM(BV147*1,BW147*1,BX147*1,BY147*1)</x:f>
        <x:v>4</x:v>
      </x:c>
      <x:c r="CN147" s="39" t="n">
        <x:f>SUM(BZ147*0.324,CA147*0.416)</x:f>
        <x:v>1.064</x:v>
      </x:c>
      <x:c r="CO147" s="39" t="n">
        <x:f>SUM(CB147*0.75)</x:f>
        <x:v>0.75</x:v>
      </x:c>
      <x:c r="CP147" s="39" t="n">
        <x:f>SUM(CC147*0.325,CD147*0.2)</x:f>
        <x:v>0.8500000000000001</x:v>
      </x:c>
      <x:c r="CQ147" s="39" t="n">
        <x:f>SUM(CE147*0.24)</x:f>
        <x:v>0.48</x:v>
      </x:c>
      <x:c r="CR147" s="39" t="n">
        <x:f>SUM(CM147:CQ147)</x:f>
        <x:v>7.144</x:v>
      </x:c>
      <x:c r="CS147" s="36" t="n">
        <x:f>SUM(CG147:CH147)</x:f>
        <x:v>7</x:v>
      </x:c>
      <x:c r="CT147" s="36" t="str"/>
      <x:c r="CU147" s="36" t="n">
        <x:f>MIN(AG147,CG147)</x:f>
        <x:v>4</x:v>
      </x:c>
      <x:c r="CV147" s="36" t="n">
        <x:f>MIN(AG147,CH147)</x:f>
        <x:v>3</x:v>
      </x:c>
      <x:c r="CW147" s="36" t="n">
        <x:f>MIN(AG147,CI147)</x:f>
        <x:v>1</x:v>
      </x:c>
      <x:c r="CX147" s="36" t="n">
        <x:f>MIN(AG147,CJ147)</x:f>
        <x:v>3</x:v>
      </x:c>
      <x:c r="CY147" s="36" t="n">
        <x:f>MIN(AG147,CK147)</x:f>
        <x:v>2</x:v>
      </x:c>
    </x:row>
    <x:row r="148" ht="18" customHeight="1">
      <x:c r="A148" s="35" t="str">
        <x:v>Area TWT-03</x:v>
      </x:c>
      <x:c r="B148" s="35" t="str">
        <x:v>Area Lead TWT-03</x:v>
      </x:c>
      <x:c r="C148" s="35" t="str">
        <x:v>Field Lead TWT-02</x:v>
      </x:c>
      <x:c r="D148" s="35" t="str">
        <x:v>City TWT-F</x:v>
      </x:c>
      <x:c r="E148" s="35" t="n">
        <x:v>5</x:v>
      </x:c>
      <x:c r="F148" s="35" t="n">
        <x:v>24</x:v>
      </x:c>
      <x:c r="G148" s="35" t="n">
        <x:v>1</x:v>
      </x:c>
      <x:c r="H148" s="35" t="str">
        <x:v>Promoter</x:v>
      </x:c>
      <x:c r="I148" s="35" t="str">
        <x:v>Agency TWT-01</x:v>
      </x:c>
      <x:c r="J148" s="35" t="str">
        <x:v>PR-TWT-002</x:v>
      </x:c>
      <x:c r="K148" s="35" t="str">
        <x:v>Masked Promoter TWT-002</x:v>
      </x:c>
      <x:c r="L148" s="35" t="str">
        <x:v>9XXXX10002</x:v>
      </x:c>
      <x:c r="M148" s="37" t="n">
        <x:v>46176</x:v>
      </x:c>
      <x:c r="N148" s="35" t="str">
        <x:v>Cohort 3</x:v>
      </x:c>
      <x:c r="O148" s="35" t="str">
        <x:v>DIST-TWT-01</x:v>
      </x:c>
      <x:c r="P148" s="35" t="str">
        <x:v>Masked Distributor TWT-01</x:v>
      </x:c>
      <x:c r="Q148" s="35" t="str">
        <x:v>P-TWT-006</x:v>
      </x:c>
      <x:c r="R148" s="35" t="str">
        <x:v>TWT-006</x:v>
      </x:c>
      <x:c r="S148" s="35" t="str">
        <x:v>Masked Store TWT-006</x:v>
      </x:c>
      <x:c r="T148" s="35" t="str">
        <x:v>XX1006</x:v>
      </x:c>
      <x:c r="U148" s="35" t="str">
        <x:v>Supermarket</x:v>
      </x:c>
      <x:c r="V148" s="35" t="str">
        <x:v>Masked</x:v>
      </x:c>
      <x:c r="W148" s="35" t="str">
        <x:v>Masked</x:v>
      </x:c>
      <x:c r="X148" s="37" t="n">
        <x:v>46210</x:v>
      </x:c>
      <x:c r="Y148" s="37" t="n">
        <x:v>46291</x:v>
      </x:c>
      <x:c r="Z148" s="35" t="str">
        <x:v>W04</x:v>
      </x:c>
      <x:c r="AA148" s="35" t="str">
        <x:v>Sep'26</x:v>
      </x:c>
      <x:c r="AB148" s="35" t="str">
        <x:v>22 - 28</x:v>
      </x:c>
      <x:c r="AC148" s="35" t="str">
        <x:v>Week 4 of Sep 2026</x:v>
      </x:c>
      <x:c r="AD148" s="35" t="str">
        <x:v>Continue</x:v>
      </x:c>
      <x:c r="AE148" s="35" t="str"/>
      <x:c r="AF148" s="36" t="n">
        <x:v>65</x:v>
      </x:c>
      <x:c r="AG148" s="36" t="n">
        <x:v>22</x:v>
      </x:c>
      <x:c r="AH148" s="38" t="n">
        <x:f>IFERROR(AG148/AF148,0)</x:f>
        <x:v>0.3384615384615385</x:v>
      </x:c>
      <x:c r="AI148" s="36" t="n">
        <x:v>20</x:v>
      </x:c>
      <x:c r="AJ148" s="38" t="n">
        <x:f>IFERROR(AI148/AG148,0)</x:f>
        <x:v>0.9090909090909091</x:v>
      </x:c>
      <x:c r="AK148" s="36" t="n">
        <x:v>5</x:v>
      </x:c>
      <x:c r="AL148" s="36" t="n">
        <x:v>6</x:v>
      </x:c>
      <x:c r="AM148" s="36" t="n">
        <x:v>1</x:v>
      </x:c>
      <x:c r="AN148" s="38" t="n">
        <x:f>IFERROR(AL148/AG148,0)</x:f>
        <x:v>0.2727272727272727</x:v>
      </x:c>
      <x:c r="AO148" s="36" t="n">
        <x:f>BK147</x:f>
        <x:v>66</x:v>
      </x:c>
      <x:c r="AP148" s="36" t="n">
        <x:f>BL147</x:f>
        <x:v>65</x:v>
      </x:c>
      <x:c r="AQ148" s="36" t="n">
        <x:f>BM147</x:f>
        <x:v>62</x:v>
      </x:c>
      <x:c r="AR148" s="36" t="n">
        <x:f>BN147</x:f>
        <x:v>58</x:v>
      </x:c>
      <x:c r="AS148" s="36" t="n">
        <x:f>BO147</x:f>
        <x:v>52</x:v>
      </x:c>
      <x:c r="AT148" s="36" t="n">
        <x:f>BP147</x:f>
        <x:v>47</x:v>
      </x:c>
      <x:c r="AU148" s="36" t="n">
        <x:f>BQ147</x:f>
        <x:v>72</x:v>
      </x:c>
      <x:c r="AV148" s="36" t="n">
        <x:f>BR147</x:f>
        <x:v>82</x:v>
      </x:c>
      <x:c r="AW148" s="36" t="n">
        <x:f>BS147</x:f>
        <x:v>47</x:v>
      </x:c>
      <x:c r="AX148" s="36" t="n">
        <x:f>BT147</x:f>
        <x:v>65</x:v>
      </x:c>
      <x:c r="AY148" s="36" t="n">
        <x:f>SUM(AO148:AX148)</x:f>
        <x:v>616</x:v>
      </x:c>
      <x:c r="AZ148" s="36" t="n">
        <x:v>0</x:v>
      </x:c>
      <x:c r="BA148" s="36" t="n">
        <x:v>0</x:v>
      </x:c>
      <x:c r="BB148" s="36" t="n">
        <x:v>0</x:v>
      </x:c>
      <x:c r="BC148" s="36" t="n">
        <x:v>0</x:v>
      </x:c>
      <x:c r="BD148" s="36" t="n">
        <x:v>18</x:v>
      </x:c>
      <x:c r="BE148" s="36" t="n">
        <x:v>0</x:v>
      </x:c>
      <x:c r="BF148" s="36" t="n">
        <x:v>0</x:v>
      </x:c>
      <x:c r="BG148" s="36" t="n">
        <x:v>0</x:v>
      </x:c>
      <x:c r="BH148" s="36" t="n">
        <x:v>0</x:v>
      </x:c>
      <x:c r="BI148" s="36" t="n">
        <x:v>0</x:v>
      </x:c>
      <x:c r="BJ148" s="36"/>
      <x:c r="BK148" s="36" t="n">
        <x:f>MAX(0,AO148+AZ148-BV148)</x:f>
        <x:v>65</x:v>
      </x:c>
      <x:c r="BL148" s="36" t="n">
        <x:f>MAX(0,AP148+BA148-BW148)</x:f>
        <x:v>63</x:v>
      </x:c>
      <x:c r="BM148" s="36" t="n">
        <x:f>MAX(0,AQ148+BB148-BX148)</x:f>
        <x:v>61</x:v>
      </x:c>
      <x:c r="BN148" s="36" t="n">
        <x:f>MAX(0,AR148+BC148-BY148)</x:f>
        <x:v>56</x:v>
      </x:c>
      <x:c r="BO148" s="36" t="n">
        <x:f>MAX(0,AS148+BD148-BZ148)</x:f>
        <x:v>67</x:v>
      </x:c>
      <x:c r="BP148" s="36" t="n">
        <x:f>MAX(0,AT148+BE148-CA148)</x:f>
        <x:v>44</x:v>
      </x:c>
      <x:c r="BQ148" s="36" t="n">
        <x:f>MAX(0,AU148+BF148-CB148)</x:f>
        <x:v>71</x:v>
      </x:c>
      <x:c r="BR148" s="36" t="n">
        <x:f>MAX(0,AV148+BG148-CC148)</x:f>
        <x:v>81</x:v>
      </x:c>
      <x:c r="BS148" s="36" t="n">
        <x:f>MAX(0,AW148+BH148-CD148)</x:f>
        <x:v>45</x:v>
      </x:c>
      <x:c r="BT148" s="36" t="n">
        <x:f>MAX(0,AX148+BI148-CE148)</x:f>
        <x:v>62</x:v>
      </x:c>
      <x:c r="BU148" s="36" t="n">
        <x:f>SUM(BK148:BT148)</x:f>
        <x:v>615</x:v>
      </x:c>
      <x:c r="BV148" s="36" t="n">
        <x:v>1</x:v>
      </x:c>
      <x:c r="BW148" s="36" t="n">
        <x:v>2</x:v>
      </x:c>
      <x:c r="BX148" s="36" t="n">
        <x:v>1</x:v>
      </x:c>
      <x:c r="BY148" s="36" t="n">
        <x:v>2</x:v>
      </x:c>
      <x:c r="BZ148" s="36" t="n">
        <x:v>3</x:v>
      </x:c>
      <x:c r="CA148" s="36" t="n">
        <x:v>3</x:v>
      </x:c>
      <x:c r="CB148" s="36" t="n">
        <x:v>1</x:v>
      </x:c>
      <x:c r="CC148" s="36" t="n">
        <x:v>1</x:v>
      </x:c>
      <x:c r="CD148" s="36" t="n">
        <x:v>2</x:v>
      </x:c>
      <x:c r="CE148" s="36" t="n">
        <x:v>3</x:v>
      </x:c>
      <x:c r="CF148" s="36"/>
      <x:c r="CG148" s="36" t="n">
        <x:f>SUM(BV148,BW148,BX148,BY148)</x:f>
        <x:v>6</x:v>
      </x:c>
      <x:c r="CH148" s="36" t="n">
        <x:f>SUM(BZ148,CA148)</x:f>
        <x:v>6</x:v>
      </x:c>
      <x:c r="CI148" s="36" t="n">
        <x:f>SUM(CB148)</x:f>
        <x:v>1</x:v>
      </x:c>
      <x:c r="CJ148" s="36" t="n">
        <x:f>SUM(CC148,CD148)</x:f>
        <x:v>3</x:v>
      </x:c>
      <x:c r="CK148" s="36" t="n">
        <x:f>SUM(CE148)</x:f>
        <x:v>3</x:v>
      </x:c>
      <x:c r="CL148" s="36" t="n">
        <x:f>SUM(CG148:CK148)</x:f>
        <x:v>19</x:v>
      </x:c>
      <x:c r="CM148" s="39" t="n">
        <x:f>SUM(BV148*1,BW148*1,BX148*1,BY148*1)</x:f>
        <x:v>6</x:v>
      </x:c>
      <x:c r="CN148" s="39" t="n">
        <x:f>SUM(BZ148*0.324,CA148*0.416)</x:f>
        <x:v>2.2199999999999998</x:v>
      </x:c>
      <x:c r="CO148" s="39" t="n">
        <x:f>SUM(CB148*0.75)</x:f>
        <x:v>0.75</x:v>
      </x:c>
      <x:c r="CP148" s="39" t="n">
        <x:f>SUM(CC148*0.325,CD148*0.2)</x:f>
        <x:v>0.7250000000000001</x:v>
      </x:c>
      <x:c r="CQ148" s="39" t="n">
        <x:f>SUM(CE148*0.24)</x:f>
        <x:v>0.72</x:v>
      </x:c>
      <x:c r="CR148" s="39" t="n">
        <x:f>SUM(CM148:CQ148)</x:f>
        <x:v>10.415</x:v>
      </x:c>
      <x:c r="CS148" s="36" t="n">
        <x:f>SUM(CG148:CH148)</x:f>
        <x:v>12</x:v>
      </x:c>
      <x:c r="CT148" s="36" t="str"/>
      <x:c r="CU148" s="36" t="n">
        <x:f>MIN(AG148,CG148)</x:f>
        <x:v>6</x:v>
      </x:c>
      <x:c r="CV148" s="36" t="n">
        <x:f>MIN(AG148,CH148)</x:f>
        <x:v>6</x:v>
      </x:c>
      <x:c r="CW148" s="36" t="n">
        <x:f>MIN(AG148,CI148)</x:f>
        <x:v>1</x:v>
      </x:c>
      <x:c r="CX148" s="36" t="n">
        <x:f>MIN(AG148,CJ148)</x:f>
        <x:v>3</x:v>
      </x:c>
      <x:c r="CY148" s="36" t="n">
        <x:f>MIN(AG148,CK148)</x:f>
        <x:v>3</x:v>
      </x:c>
    </x:row>
    <x:row r="149" ht="18" customHeight="1">
      <x:c r="A149" s="35" t="str">
        <x:v>Area TWT-03</x:v>
      </x:c>
      <x:c r="B149" s="35" t="str">
        <x:v>Area Lead TWT-03</x:v>
      </x:c>
      <x:c r="C149" s="35" t="str">
        <x:v>Field Lead TWT-02</x:v>
      </x:c>
      <x:c r="D149" s="35" t="str">
        <x:v>City TWT-F</x:v>
      </x:c>
      <x:c r="E149" s="35" t="n">
        <x:v>5</x:v>
      </x:c>
      <x:c r="F149" s="35" t="n">
        <x:v>24</x:v>
      </x:c>
      <x:c r="G149" s="35" t="n">
        <x:v>1</x:v>
      </x:c>
      <x:c r="H149" s="35" t="str">
        <x:v>Promoter</x:v>
      </x:c>
      <x:c r="I149" s="35" t="str">
        <x:v>Agency TWT-01</x:v>
      </x:c>
      <x:c r="J149" s="35" t="str">
        <x:v>PR-TWT-002</x:v>
      </x:c>
      <x:c r="K149" s="35" t="str">
        <x:v>Masked Promoter TWT-002</x:v>
      </x:c>
      <x:c r="L149" s="35" t="str">
        <x:v>9XXXX10002</x:v>
      </x:c>
      <x:c r="M149" s="37" t="n">
        <x:v>46176</x:v>
      </x:c>
      <x:c r="N149" s="35" t="str">
        <x:v>Cohort 3</x:v>
      </x:c>
      <x:c r="O149" s="35" t="str">
        <x:v>DIST-TWT-01</x:v>
      </x:c>
      <x:c r="P149" s="35" t="str">
        <x:v>Masked Distributor TWT-01</x:v>
      </x:c>
      <x:c r="Q149" s="35" t="str">
        <x:v>P-TWT-006</x:v>
      </x:c>
      <x:c r="R149" s="35" t="str">
        <x:v>TWT-006</x:v>
      </x:c>
      <x:c r="S149" s="35" t="str">
        <x:v>Masked Store TWT-006</x:v>
      </x:c>
      <x:c r="T149" s="35" t="str">
        <x:v>XX1006</x:v>
      </x:c>
      <x:c r="U149" s="35" t="str">
        <x:v>Supermarket</x:v>
      </x:c>
      <x:c r="V149" s="35" t="str">
        <x:v>Masked</x:v>
      </x:c>
      <x:c r="W149" s="35" t="str">
        <x:v>Masked</x:v>
      </x:c>
      <x:c r="X149" s="37" t="n">
        <x:v>46210</x:v>
      </x:c>
      <x:c r="Y149" s="37" t="n">
        <x:v>46293</x:v>
      </x:c>
      <x:c r="Z149" s="35" t="str">
        <x:v>W04</x:v>
      </x:c>
      <x:c r="AA149" s="35" t="str">
        <x:v>Sep'26</x:v>
      </x:c>
      <x:c r="AB149" s="35" t="str">
        <x:v>22 - 28</x:v>
      </x:c>
      <x:c r="AC149" s="35" t="str">
        <x:v>Week 4 of Sep 2026</x:v>
      </x:c>
      <x:c r="AD149" s="35" t="str">
        <x:v>Continue</x:v>
      </x:c>
      <x:c r="AE149" s="35" t="str"/>
      <x:c r="AF149" s="36" t="n">
        <x:v>62</x:v>
      </x:c>
      <x:c r="AG149" s="36" t="n">
        <x:v>21</x:v>
      </x:c>
      <x:c r="AH149" s="38" t="n">
        <x:f>IFERROR(AG149/AF149,0)</x:f>
        <x:v>0.3387096774193548</x:v>
      </x:c>
      <x:c r="AI149" s="36" t="n">
        <x:v>19</x:v>
      </x:c>
      <x:c r="AJ149" s="38" t="n">
        <x:f>IFERROR(AI149/AG149,0)</x:f>
        <x:v>0.9047619047619048</x:v>
      </x:c>
      <x:c r="AK149" s="36" t="n">
        <x:v>3</x:v>
      </x:c>
      <x:c r="AL149" s="36" t="n">
        <x:v>7</x:v>
      </x:c>
      <x:c r="AM149" s="36" t="n">
        <x:v>1</x:v>
      </x:c>
      <x:c r="AN149" s="38" t="n">
        <x:f>IFERROR(AL149/AG149,0)</x:f>
        <x:v>0.3333333333333333</x:v>
      </x:c>
      <x:c r="AO149" s="36" t="n">
        <x:f>BK148</x:f>
        <x:v>65</x:v>
      </x:c>
      <x:c r="AP149" s="36" t="n">
        <x:f>BL148</x:f>
        <x:v>63</x:v>
      </x:c>
      <x:c r="AQ149" s="36" t="n">
        <x:f>BM148</x:f>
        <x:v>61</x:v>
      </x:c>
      <x:c r="AR149" s="36" t="n">
        <x:f>BN148</x:f>
        <x:v>56</x:v>
      </x:c>
      <x:c r="AS149" s="36" t="n">
        <x:f>BO148</x:f>
        <x:v>67</x:v>
      </x:c>
      <x:c r="AT149" s="36" t="n">
        <x:f>BP148</x:f>
        <x:v>44</x:v>
      </x:c>
      <x:c r="AU149" s="36" t="n">
        <x:f>BQ148</x:f>
        <x:v>71</x:v>
      </x:c>
      <x:c r="AV149" s="36" t="n">
        <x:f>BR148</x:f>
        <x:v>81</x:v>
      </x:c>
      <x:c r="AW149" s="36" t="n">
        <x:f>BS148</x:f>
        <x:v>45</x:v>
      </x:c>
      <x:c r="AX149" s="36" t="n">
        <x:f>BT148</x:f>
        <x:v>62</x:v>
      </x:c>
      <x:c r="AY149" s="36" t="n">
        <x:f>SUM(AO149:AX149)</x:f>
        <x:v>615</x:v>
      </x:c>
      <x:c r="AZ149" s="36" t="n">
        <x:v>0</x:v>
      </x:c>
      <x:c r="BA149" s="36" t="n">
        <x:v>0</x:v>
      </x:c>
      <x:c r="BB149" s="36" t="n">
        <x:v>0</x:v>
      </x:c>
      <x:c r="BC149" s="36" t="n">
        <x:v>0</x:v>
      </x:c>
      <x:c r="BD149" s="36" t="n">
        <x:v>0</x:v>
      </x:c>
      <x:c r="BE149" s="36" t="n">
        <x:v>18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36"/>
      <x:c r="BK149" s="36" t="n">
        <x:f>MAX(0,AO149+AZ149-BV149)</x:f>
        <x:v>64</x:v>
      </x:c>
      <x:c r="BL149" s="36" t="n">
        <x:f>MAX(0,AP149+BA149-BW149)</x:f>
        <x:v>62</x:v>
      </x:c>
      <x:c r="BM149" s="36" t="n">
        <x:f>MAX(0,AQ149+BB149-BX149)</x:f>
        <x:v>60</x:v>
      </x:c>
      <x:c r="BN149" s="36" t="n">
        <x:f>MAX(0,AR149+BC149-BY149)</x:f>
        <x:v>55</x:v>
      </x:c>
      <x:c r="BO149" s="36" t="n">
        <x:f>MAX(0,AS149+BD149-BZ149)</x:f>
        <x:v>66</x:v>
      </x:c>
      <x:c r="BP149" s="36" t="n">
        <x:f>MAX(0,AT149+BE149-CA149)</x:f>
        <x:v>60</x:v>
      </x:c>
      <x:c r="BQ149" s="36" t="n">
        <x:f>MAX(0,AU149+BF149-CB149)</x:f>
        <x:v>69</x:v>
      </x:c>
      <x:c r="BR149" s="36" t="n">
        <x:f>MAX(0,AV149+BG149-CC149)</x:f>
        <x:v>79</x:v>
      </x:c>
      <x:c r="BS149" s="36" t="n">
        <x:f>MAX(0,AW149+BH149-CD149)</x:f>
        <x:v>44</x:v>
      </x:c>
      <x:c r="BT149" s="36" t="n">
        <x:f>MAX(0,AX149+BI149-CE149)</x:f>
        <x:v>61</x:v>
      </x:c>
      <x:c r="BU149" s="36" t="n">
        <x:f>SUM(BK149:BT149)</x:f>
        <x:v>620</x:v>
      </x:c>
      <x:c r="BV149" s="36" t="n">
        <x:v>1</x:v>
      </x:c>
      <x:c r="BW149" s="36" t="n">
        <x:v>1</x:v>
      </x:c>
      <x:c r="BX149" s="36" t="n">
        <x:v>1</x:v>
      </x:c>
      <x:c r="BY149" s="36" t="n">
        <x:v>1</x:v>
      </x:c>
      <x:c r="BZ149" s="36" t="n">
        <x:v>1</x:v>
      </x:c>
      <x:c r="CA149" s="36" t="n">
        <x:v>2</x:v>
      </x:c>
      <x:c r="CB149" s="36" t="n">
        <x:v>2</x:v>
      </x:c>
      <x:c r="CC149" s="36" t="n">
        <x:v>2</x:v>
      </x:c>
      <x:c r="CD149" s="36" t="n">
        <x:v>1</x:v>
      </x:c>
      <x:c r="CE149" s="36" t="n">
        <x:v>1</x:v>
      </x:c>
      <x:c r="CF149" s="36"/>
      <x:c r="CG149" s="36" t="n">
        <x:f>SUM(BV149,BW149,BX149,BY149)</x:f>
        <x:v>4</x:v>
      </x:c>
      <x:c r="CH149" s="36" t="n">
        <x:f>SUM(BZ149,CA149)</x:f>
        <x:v>3</x:v>
      </x:c>
      <x:c r="CI149" s="36" t="n">
        <x:f>SUM(CB149)</x:f>
        <x:v>2</x:v>
      </x:c>
      <x:c r="CJ149" s="36" t="n">
        <x:f>SUM(CC149,CD149)</x:f>
        <x:v>3</x:v>
      </x:c>
      <x:c r="CK149" s="36" t="n">
        <x:f>SUM(CE149)</x:f>
        <x:v>1</x:v>
      </x:c>
      <x:c r="CL149" s="36" t="n">
        <x:f>SUM(CG149:CK149)</x:f>
        <x:v>13</x:v>
      </x:c>
      <x:c r="CM149" s="39" t="n">
        <x:f>SUM(BV149*1,BW149*1,BX149*1,BY149*1)</x:f>
        <x:v>4</x:v>
      </x:c>
      <x:c r="CN149" s="39" t="n">
        <x:f>SUM(BZ149*0.324,CA149*0.416)</x:f>
        <x:v>1.156</x:v>
      </x:c>
      <x:c r="CO149" s="39" t="n">
        <x:f>SUM(CB149*0.75)</x:f>
        <x:v>1.5</x:v>
      </x:c>
      <x:c r="CP149" s="39" t="n">
        <x:f>SUM(CC149*0.325,CD149*0.2)</x:f>
        <x:v>0.8500000000000001</x:v>
      </x:c>
      <x:c r="CQ149" s="39" t="n">
        <x:f>SUM(CE149*0.24)</x:f>
        <x:v>0.24</x:v>
      </x:c>
      <x:c r="CR149" s="39" t="n">
        <x:f>SUM(CM149:CQ149)</x:f>
        <x:v>7.746</x:v>
      </x:c>
      <x:c r="CS149" s="36" t="n">
        <x:f>SUM(CG149:CH149)</x:f>
        <x:v>7</x:v>
      </x:c>
      <x:c r="CT149" s="36" t="str"/>
      <x:c r="CU149" s="36" t="n">
        <x:f>MIN(AG149,CG149)</x:f>
        <x:v>4</x:v>
      </x:c>
      <x:c r="CV149" s="36" t="n">
        <x:f>MIN(AG149,CH149)</x:f>
        <x:v>3</x:v>
      </x:c>
      <x:c r="CW149" s="36" t="n">
        <x:f>MIN(AG149,CI149)</x:f>
        <x:v>2</x:v>
      </x:c>
      <x:c r="CX149" s="36" t="n">
        <x:f>MIN(AG149,CJ149)</x:f>
        <x:v>3</x:v>
      </x:c>
      <x:c r="CY149" s="36" t="n">
        <x:f>MIN(AG149,CK149)</x:f>
        <x:v>1</x:v>
      </x:c>
    </x:row>
    <x:row r="150" ht="18" customHeight="1">
      <x:c r="A150" s="35" t="str">
        <x:v>Area TWT-01</x:v>
      </x:c>
      <x:c r="B150" s="35" t="str">
        <x:v>Area Lead TWT-01</x:v>
      </x:c>
      <x:c r="C150" s="35" t="str">
        <x:v>Field Lead TWT-02</x:v>
      </x:c>
      <x:c r="D150" s="35" t="str">
        <x:v>City TWT-A</x:v>
      </x:c>
      <x:c r="E150" s="35" t="n">
        <x:v>4</x:v>
      </x:c>
      <x:c r="F150" s="35" t="n">
        <x:v>24</x:v>
      </x:c>
      <x:c r="G150" s="35" t="n">
        <x:v>1</x:v>
      </x:c>
      <x:c r="H150" s="35" t="str">
        <x:v>Promoter</x:v>
      </x:c>
      <x:c r="I150" s="35" t="str">
        <x:v>Agency TWT-01</x:v>
      </x:c>
      <x:c r="J150" s="35" t="str">
        <x:v>PR-TWT-003</x:v>
      </x:c>
      <x:c r="K150" s="35" t="str">
        <x:v>Masked Promoter TWT-003</x:v>
      </x:c>
      <x:c r="L150" s="35" t="str">
        <x:v>9XXXX10003</x:v>
      </x:c>
      <x:c r="M150" s="37" t="n">
        <x:v>46207</x:v>
      </x:c>
      <x:c r="N150" s="35" t="str">
        <x:v>Cohort 1</x:v>
      </x:c>
      <x:c r="O150" s="35" t="str">
        <x:v>DIST-TWT-01</x:v>
      </x:c>
      <x:c r="P150" s="35" t="str">
        <x:v>Masked Distributor TWT-01</x:v>
      </x:c>
      <x:c r="Q150" s="35" t="str">
        <x:v>P-TWT-007</x:v>
      </x:c>
      <x:c r="R150" s="35" t="str">
        <x:v>TWT-007</x:v>
      </x:c>
      <x:c r="S150" s="35" t="str">
        <x:v>Masked Store TWT-007</x:v>
      </x:c>
      <x:c r="T150" s="35" t="str">
        <x:v>XX1007</x:v>
      </x:c>
      <x:c r="U150" s="35" t="str">
        <x:v>Modern Trade</x:v>
      </x:c>
      <x:c r="V150" s="35" t="str">
        <x:v>Masked</x:v>
      </x:c>
      <x:c r="W150" s="35" t="str">
        <x:v>Masked</x:v>
      </x:c>
      <x:c r="X150" s="37" t="n">
        <x:v>46211</x:v>
      </x:c>
      <x:c r="Y150" s="37" t="n">
        <x:v>46266</x:v>
      </x:c>
      <x:c r="Z150" s="35" t="str">
        <x:v>W01</x:v>
      </x:c>
      <x:c r="AA150" s="35" t="str">
        <x:v>Sep'26</x:v>
      </x:c>
      <x:c r="AB150" s="35" t="str">
        <x:v>01 - 07</x:v>
      </x:c>
      <x:c r="AC150" s="35" t="str">
        <x:v>Week 1 of Sep 2026</x:v>
      </x:c>
      <x:c r="AD150" s="35" t="str">
        <x:v>Continue</x:v>
      </x:c>
      <x:c r="AE150" s="35" t="str">
        <x:v>Normal operations</x:v>
      </x:c>
      <x:c r="AF150" s="36" t="n">
        <x:v>48</x:v>
      </x:c>
      <x:c r="AG150" s="36" t="n">
        <x:v>19</x:v>
      </x:c>
      <x:c r="AH150" s="38" t="n">
        <x:f>IFERROR(AG150/AF150,0)</x:f>
        <x:v>0.3958333333333333</x:v>
      </x:c>
      <x:c r="AI150" s="36" t="n">
        <x:v>15</x:v>
      </x:c>
      <x:c r="AJ150" s="38" t="n">
        <x:f>IFERROR(AI150/AG150,0)</x:f>
        <x:v>0.7894736842105263</x:v>
      </x:c>
      <x:c r="AK150" s="36" t="n">
        <x:v>3</x:v>
      </x:c>
      <x:c r="AL150" s="36" t="n">
        <x:v>9</x:v>
      </x:c>
      <x:c r="AM150" s="36" t="n">
        <x:v>1</x:v>
      </x:c>
      <x:c r="AN150" s="38" t="n">
        <x:f>IFERROR(AL150/AG150,0)</x:f>
        <x:v>0.47368421052631576</x:v>
      </x:c>
      <x:c r="AO150" s="36" t="n">
        <x:v>20</x:v>
      </x:c>
      <x:c r="AP150" s="36" t="n">
        <x:v>14</x:v>
      </x:c>
      <x:c r="AQ150" s="36" t="n">
        <x:v>15</x:v>
      </x:c>
      <x:c r="AR150" s="36" t="n">
        <x:v>19</x:v>
      </x:c>
      <x:c r="AS150" s="36" t="n">
        <x:v>17</x:v>
      </x:c>
      <x:c r="AT150" s="36" t="n">
        <x:v>23</x:v>
      </x:c>
      <x:c r="AU150" s="36" t="n">
        <x:v>17</x:v>
      </x:c>
      <x:c r="AV150" s="36" t="n">
        <x:v>21</x:v>
      </x:c>
      <x:c r="AW150" s="36" t="n">
        <x:v>16</x:v>
      </x:c>
      <x:c r="AX150" s="36" t="n">
        <x:v>21</x:v>
      </x:c>
      <x:c r="AY150" s="36" t="n">
        <x:f>SUM(AO150:AX150)</x:f>
        <x:v>183</x:v>
      </x:c>
      <x:c r="AZ150" s="36" t="n">
        <x:v>0</x:v>
      </x:c>
      <x:c r="BA150" s="36" t="n">
        <x:v>0</x:v>
      </x:c>
      <x:c r="BB150" s="36" t="n">
        <x:v>0</x:v>
      </x:c>
      <x:c r="BC150" s="36" t="n">
        <x:v>0</x:v>
      </x:c>
      <x:c r="BD150" s="36" t="n">
        <x:v>0</x:v>
      </x:c>
      <x:c r="BE150" s="36" t="n">
        <x:v>18</x:v>
      </x:c>
      <x:c r="BF150" s="36" t="n">
        <x:v>0</x:v>
      </x:c>
      <x:c r="BG150" s="36" t="n">
        <x:v>0</x:v>
      </x:c>
      <x:c r="BH150" s="36" t="n">
        <x:v>0</x:v>
      </x:c>
      <x:c r="BI150" s="36" t="n">
        <x:v>0</x:v>
      </x:c>
      <x:c r="BJ150" s="36"/>
      <x:c r="BK150" s="36" t="n">
        <x:f>MAX(0,AO150+AZ150-BV150)</x:f>
        <x:v>19</x:v>
      </x:c>
      <x:c r="BL150" s="36" t="n">
        <x:f>MAX(0,AP150+BA150-BW150)</x:f>
        <x:v>13</x:v>
      </x:c>
      <x:c r="BM150" s="36" t="n">
        <x:f>MAX(0,AQ150+BB150-BX150)</x:f>
        <x:v>14</x:v>
      </x:c>
      <x:c r="BN150" s="36" t="n">
        <x:f>MAX(0,AR150+BC150-BY150)</x:f>
        <x:v>19</x:v>
      </x:c>
      <x:c r="BO150" s="36" t="n">
        <x:f>MAX(0,AS150+BD150-BZ150)</x:f>
        <x:v>15</x:v>
      </x:c>
      <x:c r="BP150" s="36" t="n">
        <x:f>MAX(0,AT150+BE150-CA150)</x:f>
        <x:v>40</x:v>
      </x:c>
      <x:c r="BQ150" s="36" t="n">
        <x:f>MAX(0,AU150+BF150-CB150)</x:f>
        <x:v>16</x:v>
      </x:c>
      <x:c r="BR150" s="36" t="n">
        <x:f>MAX(0,AV150+BG150-CC150)</x:f>
        <x:v>20</x:v>
      </x:c>
      <x:c r="BS150" s="36" t="n">
        <x:f>MAX(0,AW150+BH150-CD150)</x:f>
        <x:v>15</x:v>
      </x:c>
      <x:c r="BT150" s="36" t="n">
        <x:f>MAX(0,AX150+BI150-CE150)</x:f>
        <x:v>20</x:v>
      </x:c>
      <x:c r="BU150" s="36" t="n">
        <x:f>SUM(BK150:BT150)</x:f>
        <x:v>191</x:v>
      </x:c>
      <x:c r="BV150" s="36" t="n">
        <x:v>1</x:v>
      </x:c>
      <x:c r="BW150" s="36" t="n">
        <x:v>1</x:v>
      </x:c>
      <x:c r="BX150" s="36" t="n">
        <x:v>1</x:v>
      </x:c>
      <x:c r="BY150" s="36" t="n">
        <x:v>0</x:v>
      </x:c>
      <x:c r="BZ150" s="36" t="n">
        <x:v>2</x:v>
      </x:c>
      <x:c r="CA150" s="36" t="n">
        <x:v>1</x:v>
      </x:c>
      <x:c r="CB150" s="36" t="n">
        <x:v>1</x:v>
      </x:c>
      <x:c r="CC150" s="36" t="n">
        <x:v>1</x:v>
      </x:c>
      <x:c r="CD150" s="36" t="n">
        <x:v>1</x:v>
      </x:c>
      <x:c r="CE150" s="36" t="n">
        <x:v>1</x:v>
      </x:c>
      <x:c r="CF150" s="36"/>
      <x:c r="CG150" s="36" t="n">
        <x:f>SUM(BV150,BW150,BX150,BY150)</x:f>
        <x:v>3</x:v>
      </x:c>
      <x:c r="CH150" s="36" t="n">
        <x:f>SUM(BZ150,CA150)</x:f>
        <x:v>3</x:v>
      </x:c>
      <x:c r="CI150" s="36" t="n">
        <x:f>SUM(CB150)</x:f>
        <x:v>1</x:v>
      </x:c>
      <x:c r="CJ150" s="36" t="n">
        <x:f>SUM(CC150,CD150)</x:f>
        <x:v>2</x:v>
      </x:c>
      <x:c r="CK150" s="36" t="n">
        <x:f>SUM(CE150)</x:f>
        <x:v>1</x:v>
      </x:c>
      <x:c r="CL150" s="36" t="n">
        <x:f>SUM(CG150:CK150)</x:f>
        <x:v>10</x:v>
      </x:c>
      <x:c r="CM150" s="39" t="n">
        <x:f>SUM(BV150*1,BW150*1,BX150*1,BY150*1)</x:f>
        <x:v>3</x:v>
      </x:c>
      <x:c r="CN150" s="39" t="n">
        <x:f>SUM(BZ150*0.324,CA150*0.416)</x:f>
        <x:v>1.064</x:v>
      </x:c>
      <x:c r="CO150" s="39" t="n">
        <x:f>SUM(CB150*0.75)</x:f>
        <x:v>0.75</x:v>
      </x:c>
      <x:c r="CP150" s="39" t="n">
        <x:f>SUM(CC150*0.325,CD150*0.2)</x:f>
        <x:v>0.525</x:v>
      </x:c>
      <x:c r="CQ150" s="39" t="n">
        <x:f>SUM(CE150*0.24)</x:f>
        <x:v>0.24</x:v>
      </x:c>
      <x:c r="CR150" s="39" t="n">
        <x:f>SUM(CM150:CQ150)</x:f>
        <x:v>5.579000000000001</x:v>
      </x:c>
      <x:c r="CS150" s="36" t="n">
        <x:f>SUM(CG150:CH150)</x:f>
        <x:v>6</x:v>
      </x:c>
      <x:c r="CT150" s="36" t="str"/>
      <x:c r="CU150" s="36" t="n">
        <x:f>MIN(AG150,CG150)</x:f>
        <x:v>3</x:v>
      </x:c>
      <x:c r="CV150" s="36" t="n">
        <x:f>MIN(AG150,CH150)</x:f>
        <x:v>3</x:v>
      </x:c>
      <x:c r="CW150" s="36" t="n">
        <x:f>MIN(AG150,CI150)</x:f>
        <x:v>1</x:v>
      </x:c>
      <x:c r="CX150" s="36" t="n">
        <x:f>MIN(AG150,CJ150)</x:f>
        <x:v>2</x:v>
      </x:c>
      <x:c r="CY150" s="36" t="n">
        <x:f>MIN(AG150,CK150)</x:f>
        <x:v>1</x:v>
      </x:c>
    </x:row>
    <x:row r="151" ht="18" customHeight="1">
      <x:c r="A151" s="35" t="str">
        <x:v>Area TWT-01</x:v>
      </x:c>
      <x:c r="B151" s="35" t="str">
        <x:v>Area Lead TWT-01</x:v>
      </x:c>
      <x:c r="C151" s="35" t="str">
        <x:v>Field Lead TWT-02</x:v>
      </x:c>
      <x:c r="D151" s="35" t="str">
        <x:v>City TWT-A</x:v>
      </x:c>
      <x:c r="E151" s="35" t="n">
        <x:v>4</x:v>
      </x:c>
      <x:c r="F151" s="35" t="n">
        <x:v>24</x:v>
      </x:c>
      <x:c r="G151" s="35" t="n">
        <x:v>1</x:v>
      </x:c>
      <x:c r="H151" s="35" t="str">
        <x:v>Promoter</x:v>
      </x:c>
      <x:c r="I151" s="35" t="str">
        <x:v>Agency TWT-01</x:v>
      </x:c>
      <x:c r="J151" s="35" t="str">
        <x:v>PR-TWT-003</x:v>
      </x:c>
      <x:c r="K151" s="35" t="str">
        <x:v>Masked Promoter TWT-003</x:v>
      </x:c>
      <x:c r="L151" s="35" t="str">
        <x:v>9XXXX10003</x:v>
      </x:c>
      <x:c r="M151" s="37" t="n">
        <x:v>46207</x:v>
      </x:c>
      <x:c r="N151" s="35" t="str">
        <x:v>Cohort 1</x:v>
      </x:c>
      <x:c r="O151" s="35" t="str">
        <x:v>DIST-TWT-01</x:v>
      </x:c>
      <x:c r="P151" s="35" t="str">
        <x:v>Masked Distributor TWT-01</x:v>
      </x:c>
      <x:c r="Q151" s="35" t="str">
        <x:v>P-TWT-007</x:v>
      </x:c>
      <x:c r="R151" s="35" t="str">
        <x:v>TWT-007</x:v>
      </x:c>
      <x:c r="S151" s="35" t="str">
        <x:v>Masked Store TWT-007</x:v>
      </x:c>
      <x:c r="T151" s="35" t="str">
        <x:v>XX1007</x:v>
      </x:c>
      <x:c r="U151" s="35" t="str">
        <x:v>Modern Trade</x:v>
      </x:c>
      <x:c r="V151" s="35" t="str">
        <x:v>Masked</x:v>
      </x:c>
      <x:c r="W151" s="35" t="str">
        <x:v>Masked</x:v>
      </x:c>
      <x:c r="X151" s="37" t="n">
        <x:v>46211</x:v>
      </x:c>
      <x:c r="Y151" s="37" t="n">
        <x:v>46267</x:v>
      </x:c>
      <x:c r="Z151" s="35" t="str">
        <x:v>W01</x:v>
      </x:c>
      <x:c r="AA151" s="35" t="str">
        <x:v>Sep'26</x:v>
      </x:c>
      <x:c r="AB151" s="35" t="str">
        <x:v>01 - 07</x:v>
      </x:c>
      <x:c r="AC151" s="35" t="str">
        <x:v>Week 1 of Sep 2026</x:v>
      </x:c>
      <x:c r="AD151" s="35" t="str">
        <x:v>Continue</x:v>
      </x:c>
      <x:c r="AE151" s="35" t="str"/>
      <x:c r="AF151" s="36" t="n">
        <x:v>61</x:v>
      </x:c>
      <x:c r="AG151" s="36" t="n">
        <x:v>27</x:v>
      </x:c>
      <x:c r="AH151" s="38" t="n">
        <x:f>IFERROR(AG151/AF151,0)</x:f>
        <x:v>0.4426229508196721</x:v>
      </x:c>
      <x:c r="AI151" s="36" t="n">
        <x:v>26</x:v>
      </x:c>
      <x:c r="AJ151" s="38" t="n">
        <x:f>IFERROR(AI151/AG151,0)</x:f>
        <x:v>0.9629629629629629</x:v>
      </x:c>
      <x:c r="AK151" s="36" t="n">
        <x:v>7</x:v>
      </x:c>
      <x:c r="AL151" s="36" t="n">
        <x:v>18</x:v>
      </x:c>
      <x:c r="AM151" s="36" t="n">
        <x:v>1</x:v>
      </x:c>
      <x:c r="AN151" s="38" t="n">
        <x:f>IFERROR(AL151/AG151,0)</x:f>
        <x:v>0.6666666666666666</x:v>
      </x:c>
      <x:c r="AO151" s="36" t="n">
        <x:f>BK150</x:f>
        <x:v>19</x:v>
      </x:c>
      <x:c r="AP151" s="36" t="n">
        <x:f>BL150</x:f>
        <x:v>13</x:v>
      </x:c>
      <x:c r="AQ151" s="36" t="n">
        <x:f>BM150</x:f>
        <x:v>14</x:v>
      </x:c>
      <x:c r="AR151" s="36" t="n">
        <x:f>BN150</x:f>
        <x:v>19</x:v>
      </x:c>
      <x:c r="AS151" s="36" t="n">
        <x:f>BO150</x:f>
        <x:v>15</x:v>
      </x:c>
      <x:c r="AT151" s="36" t="n">
        <x:f>BP150</x:f>
        <x:v>40</x:v>
      </x:c>
      <x:c r="AU151" s="36" t="n">
        <x:f>BQ150</x:f>
        <x:v>16</x:v>
      </x:c>
      <x:c r="AV151" s="36" t="n">
        <x:f>BR150</x:f>
        <x:v>20</x:v>
      </x:c>
      <x:c r="AW151" s="36" t="n">
        <x:f>BS150</x:f>
        <x:v>15</x:v>
      </x:c>
      <x:c r="AX151" s="36" t="n">
        <x:f>BT150</x:f>
        <x:v>20</x:v>
      </x:c>
      <x:c r="AY151" s="36" t="n">
        <x:f>SUM(AO151:AX151)</x:f>
        <x:v>191</x:v>
      </x:c>
      <x:c r="AZ151" s="36" t="n">
        <x:v>20</x:v>
      </x:c>
      <x:c r="BA151" s="36" t="n">
        <x:v>0</x:v>
      </x:c>
      <x:c r="BB151" s="36" t="n">
        <x:v>0</x:v>
      </x:c>
      <x:c r="BC151" s="36" t="n">
        <x:v>0</x:v>
      </x:c>
      <x:c r="BD151" s="36" t="n">
        <x:v>0</x:v>
      </x:c>
      <x:c r="BE151" s="36" t="n">
        <x:v>0</x:v>
      </x:c>
      <x:c r="BF151" s="36" t="n">
        <x:v>16</x:v>
      </x:c>
      <x:c r="BG151" s="36" t="n">
        <x:v>0</x:v>
      </x:c>
      <x:c r="BH151" s="36" t="n">
        <x:v>0</x:v>
      </x:c>
      <x:c r="BI151" s="36" t="n">
        <x:v>0</x:v>
      </x:c>
      <x:c r="BJ151" s="36"/>
      <x:c r="BK151" s="36" t="n">
        <x:f>MAX(0,AO151+AZ151-BV151)</x:f>
        <x:v>38</x:v>
      </x:c>
      <x:c r="BL151" s="36" t="n">
        <x:f>MAX(0,AP151+BA151-BW151)</x:f>
        <x:v>12</x:v>
      </x:c>
      <x:c r="BM151" s="36" t="n">
        <x:f>MAX(0,AQ151+BB151-BX151)</x:f>
        <x:v>14</x:v>
      </x:c>
      <x:c r="BN151" s="36" t="n">
        <x:f>MAX(0,AR151+BC151-BY151)</x:f>
        <x:v>18</x:v>
      </x:c>
      <x:c r="BO151" s="36" t="n">
        <x:f>MAX(0,AS151+BD151-BZ151)</x:f>
        <x:v>14</x:v>
      </x:c>
      <x:c r="BP151" s="36" t="n">
        <x:f>MAX(0,AT151+BE151-CA151)</x:f>
        <x:v>39</x:v>
      </x:c>
      <x:c r="BQ151" s="36" t="n">
        <x:f>MAX(0,AU151+BF151-CB151)</x:f>
        <x:v>31</x:v>
      </x:c>
      <x:c r="BR151" s="36" t="n">
        <x:f>MAX(0,AV151+BG151-CC151)</x:f>
        <x:v>18</x:v>
      </x:c>
      <x:c r="BS151" s="36" t="n">
        <x:f>MAX(0,AW151+BH151-CD151)</x:f>
        <x:v>14</x:v>
      </x:c>
      <x:c r="BT151" s="36" t="n">
        <x:f>MAX(0,AX151+BI151-CE151)</x:f>
        <x:v>19</x:v>
      </x:c>
      <x:c r="BU151" s="36" t="n">
        <x:f>SUM(BK151:BT151)</x:f>
        <x:v>217</x:v>
      </x:c>
      <x:c r="BV151" s="36" t="n">
        <x:v>1</x:v>
      </x:c>
      <x:c r="BW151" s="36" t="n">
        <x:v>1</x:v>
      </x:c>
      <x:c r="BX151" s="36" t="n">
        <x:v>0</x:v>
      </x:c>
      <x:c r="BY151" s="36" t="n">
        <x:v>1</x:v>
      </x:c>
      <x:c r="BZ151" s="36" t="n">
        <x:v>1</x:v>
      </x:c>
      <x:c r="CA151" s="36" t="n">
        <x:v>1</x:v>
      </x:c>
      <x:c r="CB151" s="36" t="n">
        <x:v>1</x:v>
      </x:c>
      <x:c r="CC151" s="36" t="n">
        <x:v>2</x:v>
      </x:c>
      <x:c r="CD151" s="36" t="n">
        <x:v>1</x:v>
      </x:c>
      <x:c r="CE151" s="36" t="n">
        <x:v>1</x:v>
      </x:c>
      <x:c r="CF151" s="36"/>
      <x:c r="CG151" s="36" t="n">
        <x:f>SUM(BV151,BW151,BX151,BY151)</x:f>
        <x:v>3</x:v>
      </x:c>
      <x:c r="CH151" s="36" t="n">
        <x:f>SUM(BZ151,CA151)</x:f>
        <x:v>2</x:v>
      </x:c>
      <x:c r="CI151" s="36" t="n">
        <x:f>SUM(CB151)</x:f>
        <x:v>1</x:v>
      </x:c>
      <x:c r="CJ151" s="36" t="n">
        <x:f>SUM(CC151,CD151)</x:f>
        <x:v>3</x:v>
      </x:c>
      <x:c r="CK151" s="36" t="n">
        <x:f>SUM(CE151)</x:f>
        <x:v>1</x:v>
      </x:c>
      <x:c r="CL151" s="36" t="n">
        <x:f>SUM(CG151:CK151)</x:f>
        <x:v>10</x:v>
      </x:c>
      <x:c r="CM151" s="39" t="n">
        <x:f>SUM(BV151*1,BW151*1,BX151*1,BY151*1)</x:f>
        <x:v>3</x:v>
      </x:c>
      <x:c r="CN151" s="39" t="n">
        <x:f>SUM(BZ151*0.324,CA151*0.416)</x:f>
        <x:v>0.74</x:v>
      </x:c>
      <x:c r="CO151" s="39" t="n">
        <x:f>SUM(CB151*0.75)</x:f>
        <x:v>0.75</x:v>
      </x:c>
      <x:c r="CP151" s="39" t="n">
        <x:f>SUM(CC151*0.325,CD151*0.2)</x:f>
        <x:v>0.8500000000000001</x:v>
      </x:c>
      <x:c r="CQ151" s="39" t="n">
        <x:f>SUM(CE151*0.24)</x:f>
        <x:v>0.24</x:v>
      </x:c>
      <x:c r="CR151" s="39" t="n">
        <x:f>SUM(CM151:CQ151)</x:f>
        <x:v>5.58</x:v>
      </x:c>
      <x:c r="CS151" s="36" t="n">
        <x:f>SUM(CG151:CH151)</x:f>
        <x:v>5</x:v>
      </x:c>
      <x:c r="CT151" s="36" t="str"/>
      <x:c r="CU151" s="36" t="n">
        <x:f>MIN(AG151,CG151)</x:f>
        <x:v>3</x:v>
      </x:c>
      <x:c r="CV151" s="36" t="n">
        <x:f>MIN(AG151,CH151)</x:f>
        <x:v>2</x:v>
      </x:c>
      <x:c r="CW151" s="36" t="n">
        <x:f>MIN(AG151,CI151)</x:f>
        <x:v>1</x:v>
      </x:c>
      <x:c r="CX151" s="36" t="n">
        <x:f>MIN(AG151,CJ151)</x:f>
        <x:v>3</x:v>
      </x:c>
      <x:c r="CY151" s="36" t="n">
        <x:f>MIN(AG151,CK151)</x:f>
        <x:v>1</x:v>
      </x:c>
    </x:row>
    <x:row r="152" ht="18" customHeight="1">
      <x:c r="A152" s="35" t="str">
        <x:v>Area TWT-01</x:v>
      </x:c>
      <x:c r="B152" s="35" t="str">
        <x:v>Area Lead TWT-01</x:v>
      </x:c>
      <x:c r="C152" s="35" t="str">
        <x:v>Field Lead TWT-02</x:v>
      </x:c>
      <x:c r="D152" s="35" t="str">
        <x:v>City TWT-A</x:v>
      </x:c>
      <x:c r="E152" s="35" t="n">
        <x:v>4</x:v>
      </x:c>
      <x:c r="F152" s="35" t="n">
        <x:v>24</x:v>
      </x:c>
      <x:c r="G152" s="35" t="n">
        <x:v>1</x:v>
      </x:c>
      <x:c r="H152" s="35" t="str">
        <x:v>Promoter</x:v>
      </x:c>
      <x:c r="I152" s="35" t="str">
        <x:v>Agency TWT-01</x:v>
      </x:c>
      <x:c r="J152" s="35" t="str">
        <x:v>PR-TWT-003</x:v>
      </x:c>
      <x:c r="K152" s="35" t="str">
        <x:v>Masked Promoter TWT-003</x:v>
      </x:c>
      <x:c r="L152" s="35" t="str">
        <x:v>9XXXX10003</x:v>
      </x:c>
      <x:c r="M152" s="37" t="n">
        <x:v>46207</x:v>
      </x:c>
      <x:c r="N152" s="35" t="str">
        <x:v>Cohort 1</x:v>
      </x:c>
      <x:c r="O152" s="35" t="str">
        <x:v>DIST-TWT-01</x:v>
      </x:c>
      <x:c r="P152" s="35" t="str">
        <x:v>Masked Distributor TWT-01</x:v>
      </x:c>
      <x:c r="Q152" s="35" t="str">
        <x:v>P-TWT-007</x:v>
      </x:c>
      <x:c r="R152" s="35" t="str">
        <x:v>TWT-007</x:v>
      </x:c>
      <x:c r="S152" s="35" t="str">
        <x:v>Masked Store TWT-007</x:v>
      </x:c>
      <x:c r="T152" s="35" t="str">
        <x:v>XX1007</x:v>
      </x:c>
      <x:c r="U152" s="35" t="str">
        <x:v>Modern Trade</x:v>
      </x:c>
      <x:c r="V152" s="35" t="str">
        <x:v>Masked</x:v>
      </x:c>
      <x:c r="W152" s="35" t="str">
        <x:v>Masked</x:v>
      </x:c>
      <x:c r="X152" s="37" t="n">
        <x:v>46211</x:v>
      </x:c>
      <x:c r="Y152" s="37" t="n">
        <x:v>46268</x:v>
      </x:c>
      <x:c r="Z152" s="35" t="str">
        <x:v>W01</x:v>
      </x:c>
      <x:c r="AA152" s="35" t="str">
        <x:v>Sep'26</x:v>
      </x:c>
      <x:c r="AB152" s="35" t="str">
        <x:v>01 - 07</x:v>
      </x:c>
      <x:c r="AC152" s="35" t="str">
        <x:v>Week 1 of Sep 2026</x:v>
      </x:c>
      <x:c r="AD152" s="35" t="str">
        <x:v>Continue</x:v>
      </x:c>
      <x:c r="AE152" s="35" t="str"/>
      <x:c r="AF152" s="36" t="n">
        <x:v>49</x:v>
      </x:c>
      <x:c r="AG152" s="36" t="n">
        <x:v>19</x:v>
      </x:c>
      <x:c r="AH152" s="38" t="n">
        <x:f>IFERROR(AG152/AF152,0)</x:f>
        <x:v>0.3877551020408163</x:v>
      </x:c>
      <x:c r="AI152" s="36" t="n">
        <x:v>17</x:v>
      </x:c>
      <x:c r="AJ152" s="38" t="n">
        <x:f>IFERROR(AI152/AG152,0)</x:f>
        <x:v>0.8947368421052632</x:v>
      </x:c>
      <x:c r="AK152" s="36" t="n">
        <x:v>4</x:v>
      </x:c>
      <x:c r="AL152" s="36" t="n">
        <x:v>10</x:v>
      </x:c>
      <x:c r="AM152" s="36" t="n">
        <x:v>1</x:v>
      </x:c>
      <x:c r="AN152" s="38" t="n">
        <x:f>IFERROR(AL152/AG152,0)</x:f>
        <x:v>0.5263157894736842</x:v>
      </x:c>
      <x:c r="AO152" s="36" t="n">
        <x:f>BK151</x:f>
        <x:v>38</x:v>
      </x:c>
      <x:c r="AP152" s="36" t="n">
        <x:f>BL151</x:f>
        <x:v>12</x:v>
      </x:c>
      <x:c r="AQ152" s="36" t="n">
        <x:f>BM151</x:f>
        <x:v>14</x:v>
      </x:c>
      <x:c r="AR152" s="36" t="n">
        <x:f>BN151</x:f>
        <x:v>18</x:v>
      </x:c>
      <x:c r="AS152" s="36" t="n">
        <x:f>BO151</x:f>
        <x:v>14</x:v>
      </x:c>
      <x:c r="AT152" s="36" t="n">
        <x:f>BP151</x:f>
        <x:v>39</x:v>
      </x:c>
      <x:c r="AU152" s="36" t="n">
        <x:f>BQ151</x:f>
        <x:v>31</x:v>
      </x:c>
      <x:c r="AV152" s="36" t="n">
        <x:f>BR151</x:f>
        <x:v>18</x:v>
      </x:c>
      <x:c r="AW152" s="36" t="n">
        <x:f>BS151</x:f>
        <x:v>14</x:v>
      </x:c>
      <x:c r="AX152" s="36" t="n">
        <x:f>BT151</x:f>
        <x:v>19</x:v>
      </x:c>
      <x:c r="AY152" s="36" t="n">
        <x:f>SUM(AO152:AX152)</x:f>
        <x:v>217</x:v>
      </x:c>
      <x:c r="AZ152" s="36" t="n">
        <x:v>0</x:v>
      </x:c>
      <x:c r="BA152" s="36" t="n">
        <x:v>15</x:v>
      </x:c>
      <x:c r="BB152" s="36" t="n">
        <x:v>0</x:v>
      </x:c>
      <x:c r="BC152" s="36" t="n">
        <x:v>0</x:v>
      </x:c>
      <x:c r="BD152" s="36" t="n">
        <x:v>0</x:v>
      </x:c>
      <x:c r="BE152" s="36" t="n">
        <x:v>0</x:v>
      </x:c>
      <x:c r="BF152" s="36" t="n">
        <x:v>0</x:v>
      </x:c>
      <x:c r="BG152" s="36" t="n">
        <x:v>21</x:v>
      </x:c>
      <x:c r="BH152" s="36" t="n">
        <x:v>0</x:v>
      </x:c>
      <x:c r="BI152" s="36" t="n">
        <x:v>0</x:v>
      </x:c>
      <x:c r="BJ152" s="36"/>
      <x:c r="BK152" s="36" t="n">
        <x:f>MAX(0,AO152+AZ152-BV152)</x:f>
        <x:v>38</x:v>
      </x:c>
      <x:c r="BL152" s="36" t="n">
        <x:f>MAX(0,AP152+BA152-BW152)</x:f>
        <x:v>27</x:v>
      </x:c>
      <x:c r="BM152" s="36" t="n">
        <x:f>MAX(0,AQ152+BB152-BX152)</x:f>
        <x:v>13</x:v>
      </x:c>
      <x:c r="BN152" s="36" t="n">
        <x:f>MAX(0,AR152+BC152-BY152)</x:f>
        <x:v>17</x:v>
      </x:c>
      <x:c r="BO152" s="36" t="n">
        <x:f>MAX(0,AS152+BD152-BZ152)</x:f>
        <x:v>13</x:v>
      </x:c>
      <x:c r="BP152" s="36" t="n">
        <x:f>MAX(0,AT152+BE152-CA152)</x:f>
        <x:v>38</x:v>
      </x:c>
      <x:c r="BQ152" s="36" t="n">
        <x:f>MAX(0,AU152+BF152-CB152)</x:f>
        <x:v>30</x:v>
      </x:c>
      <x:c r="BR152" s="36" t="n">
        <x:f>MAX(0,AV152+BG152-CC152)</x:f>
        <x:v>38</x:v>
      </x:c>
      <x:c r="BS152" s="36" t="n">
        <x:f>MAX(0,AW152+BH152-CD152)</x:f>
        <x:v>13</x:v>
      </x:c>
      <x:c r="BT152" s="36" t="n">
        <x:f>MAX(0,AX152+BI152-CE152)</x:f>
        <x:v>18</x:v>
      </x:c>
      <x:c r="BU152" s="36" t="n">
        <x:f>SUM(BK152:BT152)</x:f>
        <x:v>245</x:v>
      </x:c>
      <x:c r="BV152" s="36" t="n">
        <x:v>0</x:v>
      </x:c>
      <x:c r="BW152" s="36" t="n">
        <x:v>0</x:v>
      </x:c>
      <x:c r="BX152" s="36" t="n">
        <x:v>1</x:v>
      </x:c>
      <x:c r="BY152" s="36" t="n">
        <x:v>1</x:v>
      </x:c>
      <x:c r="BZ152" s="36" t="n">
        <x:v>1</x:v>
      </x:c>
      <x:c r="CA152" s="36" t="n">
        <x:v>1</x:v>
      </x:c>
      <x:c r="CB152" s="36" t="n">
        <x:v>1</x:v>
      </x:c>
      <x:c r="CC152" s="36" t="n">
        <x:v>1</x:v>
      </x:c>
      <x:c r="CD152" s="36" t="n">
        <x:v>1</x:v>
      </x:c>
      <x:c r="CE152" s="36" t="n">
        <x:v>1</x:v>
      </x:c>
      <x:c r="CF152" s="36"/>
      <x:c r="CG152" s="36" t="n">
        <x:f>SUM(BV152,BW152,BX152,BY152)</x:f>
        <x:v>2</x:v>
      </x:c>
      <x:c r="CH152" s="36" t="n">
        <x:f>SUM(BZ152,CA152)</x:f>
        <x:v>2</x:v>
      </x:c>
      <x:c r="CI152" s="36" t="n">
        <x:f>SUM(CB152)</x:f>
        <x:v>1</x:v>
      </x:c>
      <x:c r="CJ152" s="36" t="n">
        <x:f>SUM(CC152,CD152)</x:f>
        <x:v>2</x:v>
      </x:c>
      <x:c r="CK152" s="36" t="n">
        <x:f>SUM(CE152)</x:f>
        <x:v>1</x:v>
      </x:c>
      <x:c r="CL152" s="36" t="n">
        <x:f>SUM(CG152:CK152)</x:f>
        <x:v>8</x:v>
      </x:c>
      <x:c r="CM152" s="39" t="n">
        <x:f>SUM(BV152*1,BW152*1,BX152*1,BY152*1)</x:f>
        <x:v>2</x:v>
      </x:c>
      <x:c r="CN152" s="39" t="n">
        <x:f>SUM(BZ152*0.324,CA152*0.416)</x:f>
        <x:v>0.74</x:v>
      </x:c>
      <x:c r="CO152" s="39" t="n">
        <x:f>SUM(CB152*0.75)</x:f>
        <x:v>0.75</x:v>
      </x:c>
      <x:c r="CP152" s="39" t="n">
        <x:f>SUM(CC152*0.325,CD152*0.2)</x:f>
        <x:v>0.525</x:v>
      </x:c>
      <x:c r="CQ152" s="39" t="n">
        <x:f>SUM(CE152*0.24)</x:f>
        <x:v>0.24</x:v>
      </x:c>
      <x:c r="CR152" s="39" t="n">
        <x:f>SUM(CM152:CQ152)</x:f>
        <x:v>4.255000000000001</x:v>
      </x:c>
      <x:c r="CS152" s="36" t="n">
        <x:f>SUM(CG152:CH152)</x:f>
        <x:v>4</x:v>
      </x:c>
      <x:c r="CT152" s="36" t="str"/>
      <x:c r="CU152" s="36" t="n">
        <x:f>MIN(AG152,CG152)</x:f>
        <x:v>2</x:v>
      </x:c>
      <x:c r="CV152" s="36" t="n">
        <x:f>MIN(AG152,CH152)</x:f>
        <x:v>2</x:v>
      </x:c>
      <x:c r="CW152" s="36" t="n">
        <x:f>MIN(AG152,CI152)</x:f>
        <x:v>1</x:v>
      </x:c>
      <x:c r="CX152" s="36" t="n">
        <x:f>MIN(AG152,CJ152)</x:f>
        <x:v>2</x:v>
      </x:c>
      <x:c r="CY152" s="36" t="n">
        <x:f>MIN(AG152,CK152)</x:f>
        <x:v>1</x:v>
      </x:c>
    </x:row>
    <x:row r="153" ht="18" customHeight="1">
      <x:c r="A153" s="35" t="str">
        <x:v>Area TWT-01</x:v>
      </x:c>
      <x:c r="B153" s="35" t="str">
        <x:v>Area Lead TWT-01</x:v>
      </x:c>
      <x:c r="C153" s="35" t="str">
        <x:v>Field Lead TWT-02</x:v>
      </x:c>
      <x:c r="D153" s="35" t="str">
        <x:v>City TWT-A</x:v>
      </x:c>
      <x:c r="E153" s="35" t="n">
        <x:v>4</x:v>
      </x:c>
      <x:c r="F153" s="35" t="n">
        <x:v>24</x:v>
      </x:c>
      <x:c r="G153" s="35" t="n">
        <x:v>1</x:v>
      </x:c>
      <x:c r="H153" s="35" t="str">
        <x:v>Promoter</x:v>
      </x:c>
      <x:c r="I153" s="35" t="str">
        <x:v>Agency TWT-01</x:v>
      </x:c>
      <x:c r="J153" s="35" t="str">
        <x:v>PR-TWT-003</x:v>
      </x:c>
      <x:c r="K153" s="35" t="str">
        <x:v>Masked Promoter TWT-003</x:v>
      </x:c>
      <x:c r="L153" s="35" t="str">
        <x:v>9XXXX10003</x:v>
      </x:c>
      <x:c r="M153" s="37" t="n">
        <x:v>46207</x:v>
      </x:c>
      <x:c r="N153" s="35" t="str">
        <x:v>Cohort 1</x:v>
      </x:c>
      <x:c r="O153" s="35" t="str">
        <x:v>DIST-TWT-01</x:v>
      </x:c>
      <x:c r="P153" s="35" t="str">
        <x:v>Masked Distributor TWT-01</x:v>
      </x:c>
      <x:c r="Q153" s="35" t="str">
        <x:v>P-TWT-007</x:v>
      </x:c>
      <x:c r="R153" s="35" t="str">
        <x:v>TWT-007</x:v>
      </x:c>
      <x:c r="S153" s="35" t="str">
        <x:v>Masked Store TWT-007</x:v>
      </x:c>
      <x:c r="T153" s="35" t="str">
        <x:v>XX1007</x:v>
      </x:c>
      <x:c r="U153" s="35" t="str">
        <x:v>Modern Trade</x:v>
      </x:c>
      <x:c r="V153" s="35" t="str">
        <x:v>Masked</x:v>
      </x:c>
      <x:c r="W153" s="35" t="str">
        <x:v>Masked</x:v>
      </x:c>
      <x:c r="X153" s="37" t="n">
        <x:v>46211</x:v>
      </x:c>
      <x:c r="Y153" s="37" t="n">
        <x:v>46269</x:v>
      </x:c>
      <x:c r="Z153" s="35" t="str">
        <x:v>W01</x:v>
      </x:c>
      <x:c r="AA153" s="35" t="str">
        <x:v>Sep'26</x:v>
      </x:c>
      <x:c r="AB153" s="35" t="str">
        <x:v>01 - 07</x:v>
      </x:c>
      <x:c r="AC153" s="35" t="str">
        <x:v>Week 1 of Sep 2026</x:v>
      </x:c>
      <x:c r="AD153" s="35" t="str">
        <x:v>Continue</x:v>
      </x:c>
      <x:c r="AE153" s="35" t="str"/>
      <x:c r="AF153" s="36" t="n">
        <x:v>57</x:v>
      </x:c>
      <x:c r="AG153" s="36" t="n">
        <x:v>23</x:v>
      </x:c>
      <x:c r="AH153" s="38" t="n">
        <x:f>IFERROR(AG153/AF153,0)</x:f>
        <x:v>0.40350877192982454</x:v>
      </x:c>
      <x:c r="AI153" s="36" t="n">
        <x:v>21</x:v>
      </x:c>
      <x:c r="AJ153" s="38" t="n">
        <x:f>IFERROR(AI153/AG153,0)</x:f>
        <x:v>0.9130434782608695</x:v>
      </x:c>
      <x:c r="AK153" s="36" t="n">
        <x:v>3</x:v>
      </x:c>
      <x:c r="AL153" s="36" t="n">
        <x:v>12</x:v>
      </x:c>
      <x:c r="AM153" s="36" t="n">
        <x:v>1</x:v>
      </x:c>
      <x:c r="AN153" s="38" t="n">
        <x:f>IFERROR(AL153/AG153,0)</x:f>
        <x:v>0.5217391304347826</x:v>
      </x:c>
      <x:c r="AO153" s="36" t="n">
        <x:f>BK152</x:f>
        <x:v>38</x:v>
      </x:c>
      <x:c r="AP153" s="36" t="n">
        <x:f>BL152</x:f>
        <x:v>27</x:v>
      </x:c>
      <x:c r="AQ153" s="36" t="n">
        <x:f>BM152</x:f>
        <x:v>13</x:v>
      </x:c>
      <x:c r="AR153" s="36" t="n">
        <x:f>BN152</x:f>
        <x:v>17</x:v>
      </x:c>
      <x:c r="AS153" s="36" t="n">
        <x:f>BO152</x:f>
        <x:v>13</x:v>
      </x:c>
      <x:c r="AT153" s="36" t="n">
        <x:f>BP152</x:f>
        <x:v>38</x:v>
      </x:c>
      <x:c r="AU153" s="36" t="n">
        <x:f>BQ152</x:f>
        <x:v>30</x:v>
      </x:c>
      <x:c r="AV153" s="36" t="n">
        <x:f>BR152</x:f>
        <x:v>38</x:v>
      </x:c>
      <x:c r="AW153" s="36" t="n">
        <x:f>BS152</x:f>
        <x:v>13</x:v>
      </x:c>
      <x:c r="AX153" s="36" t="n">
        <x:f>BT152</x:f>
        <x:v>18</x:v>
      </x:c>
      <x:c r="AY153" s="36" t="n">
        <x:f>SUM(AO153:AX153)</x:f>
        <x:v>245</x:v>
      </x:c>
      <x:c r="AZ153" s="36" t="n">
        <x:v>0</x:v>
      </x:c>
      <x:c r="BA153" s="36" t="n">
        <x:v>0</x:v>
      </x:c>
      <x:c r="BB153" s="36" t="n">
        <x:v>17</x:v>
      </x:c>
      <x:c r="BC153" s="36" t="n">
        <x:v>0</x:v>
      </x:c>
      <x:c r="BD153" s="36" t="n">
        <x:v>0</x:v>
      </x:c>
      <x:c r="BE153" s="36" t="n">
        <x:v>0</x:v>
      </x:c>
      <x:c r="BF153" s="36" t="n">
        <x:v>0</x:v>
      </x:c>
      <x:c r="BG153" s="36" t="n">
        <x:v>0</x:v>
      </x:c>
      <x:c r="BH153" s="36" t="n">
        <x:v>12</x:v>
      </x:c>
      <x:c r="BI153" s="36" t="n">
        <x:v>0</x:v>
      </x:c>
      <x:c r="BJ153" s="36"/>
      <x:c r="BK153" s="36" t="n">
        <x:f>MAX(0,AO153+AZ153-BV153)</x:f>
        <x:v>37</x:v>
      </x:c>
      <x:c r="BL153" s="36" t="n">
        <x:f>MAX(0,AP153+BA153-BW153)</x:f>
        <x:v>26</x:v>
      </x:c>
      <x:c r="BM153" s="36" t="n">
        <x:f>MAX(0,AQ153+BB153-BX153)</x:f>
        <x:v>29</x:v>
      </x:c>
      <x:c r="BN153" s="36" t="n">
        <x:f>MAX(0,AR153+BC153-BY153)</x:f>
        <x:v>16</x:v>
      </x:c>
      <x:c r="BO153" s="36" t="n">
        <x:f>MAX(0,AS153+BD153-BZ153)</x:f>
        <x:v>11</x:v>
      </x:c>
      <x:c r="BP153" s="36" t="n">
        <x:f>MAX(0,AT153+BE153-CA153)</x:f>
        <x:v>37</x:v>
      </x:c>
      <x:c r="BQ153" s="36" t="n">
        <x:f>MAX(0,AU153+BF153-CB153)</x:f>
        <x:v>29</x:v>
      </x:c>
      <x:c r="BR153" s="36" t="n">
        <x:f>MAX(0,AV153+BG153-CC153)</x:f>
        <x:v>36</x:v>
      </x:c>
      <x:c r="BS153" s="36" t="n">
        <x:f>MAX(0,AW153+BH153-CD153)</x:f>
        <x:v>24</x:v>
      </x:c>
      <x:c r="BT153" s="36" t="n">
        <x:f>MAX(0,AX153+BI153-CE153)</x:f>
        <x:v>17</x:v>
      </x:c>
      <x:c r="BU153" s="36" t="n">
        <x:f>SUM(BK153:BT153)</x:f>
        <x:v>262</x:v>
      </x:c>
      <x:c r="BV153" s="36" t="n">
        <x:v>1</x:v>
      </x:c>
      <x:c r="BW153" s="36" t="n">
        <x:v>1</x:v>
      </x:c>
      <x:c r="BX153" s="36" t="n">
        <x:v>1</x:v>
      </x:c>
      <x:c r="BY153" s="36" t="n">
        <x:v>1</x:v>
      </x:c>
      <x:c r="BZ153" s="36" t="n">
        <x:v>2</x:v>
      </x:c>
      <x:c r="CA153" s="36" t="n">
        <x:v>1</x:v>
      </x:c>
      <x:c r="CB153" s="36" t="n">
        <x:v>1</x:v>
      </x:c>
      <x:c r="CC153" s="36" t="n">
        <x:v>2</x:v>
      </x:c>
      <x:c r="CD153" s="36" t="n">
        <x:v>1</x:v>
      </x:c>
      <x:c r="CE153" s="36" t="n">
        <x:v>1</x:v>
      </x:c>
      <x:c r="CF153" s="36"/>
      <x:c r="CG153" s="36" t="n">
        <x:f>SUM(BV153,BW153,BX153,BY153)</x:f>
        <x:v>4</x:v>
      </x:c>
      <x:c r="CH153" s="36" t="n">
        <x:f>SUM(BZ153,CA153)</x:f>
        <x:v>3</x:v>
      </x:c>
      <x:c r="CI153" s="36" t="n">
        <x:f>SUM(CB153)</x:f>
        <x:v>1</x:v>
      </x:c>
      <x:c r="CJ153" s="36" t="n">
        <x:f>SUM(CC153,CD153)</x:f>
        <x:v>3</x:v>
      </x:c>
      <x:c r="CK153" s="36" t="n">
        <x:f>SUM(CE153)</x:f>
        <x:v>1</x:v>
      </x:c>
      <x:c r="CL153" s="36" t="n">
        <x:f>SUM(CG153:CK153)</x:f>
        <x:v>12</x:v>
      </x:c>
      <x:c r="CM153" s="39" t="n">
        <x:f>SUM(BV153*1,BW153*1,BX153*1,BY153*1)</x:f>
        <x:v>4</x:v>
      </x:c>
      <x:c r="CN153" s="39" t="n">
        <x:f>SUM(BZ153*0.324,CA153*0.416)</x:f>
        <x:v>1.064</x:v>
      </x:c>
      <x:c r="CO153" s="39" t="n">
        <x:f>SUM(CB153*0.75)</x:f>
        <x:v>0.75</x:v>
      </x:c>
      <x:c r="CP153" s="39" t="n">
        <x:f>SUM(CC153*0.325,CD153*0.2)</x:f>
        <x:v>0.8500000000000001</x:v>
      </x:c>
      <x:c r="CQ153" s="39" t="n">
        <x:f>SUM(CE153*0.24)</x:f>
        <x:v>0.24</x:v>
      </x:c>
      <x:c r="CR153" s="39" t="n">
        <x:f>SUM(CM153:CQ153)</x:f>
        <x:v>6.904</x:v>
      </x:c>
      <x:c r="CS153" s="36" t="n">
        <x:f>SUM(CG153:CH153)</x:f>
        <x:v>7</x:v>
      </x:c>
      <x:c r="CT153" s="36" t="str"/>
      <x:c r="CU153" s="36" t="n">
        <x:f>MIN(AG153,CG153)</x:f>
        <x:v>4</x:v>
      </x:c>
      <x:c r="CV153" s="36" t="n">
        <x:f>MIN(AG153,CH153)</x:f>
        <x:v>3</x:v>
      </x:c>
      <x:c r="CW153" s="36" t="n">
        <x:f>MIN(AG153,CI153)</x:f>
        <x:v>1</x:v>
      </x:c>
      <x:c r="CX153" s="36" t="n">
        <x:f>MIN(AG153,CJ153)</x:f>
        <x:v>3</x:v>
      </x:c>
      <x:c r="CY153" s="36" t="n">
        <x:f>MIN(AG153,CK153)</x:f>
        <x:v>1</x:v>
      </x:c>
    </x:row>
    <x:row r="154" ht="18" customHeight="1">
      <x:c r="A154" s="35" t="str">
        <x:v>Area TWT-01</x:v>
      </x:c>
      <x:c r="B154" s="35" t="str">
        <x:v>Area Lead TWT-01</x:v>
      </x:c>
      <x:c r="C154" s="35" t="str">
        <x:v>Field Lead TWT-02</x:v>
      </x:c>
      <x:c r="D154" s="35" t="str">
        <x:v>City TWT-A</x:v>
      </x:c>
      <x:c r="E154" s="35" t="n">
        <x:v>4</x:v>
      </x:c>
      <x:c r="F154" s="35" t="n">
        <x:v>24</x:v>
      </x:c>
      <x:c r="G154" s="35" t="n">
        <x:v>1</x:v>
      </x:c>
      <x:c r="H154" s="35" t="str">
        <x:v>Promoter</x:v>
      </x:c>
      <x:c r="I154" s="35" t="str">
        <x:v>Agency TWT-01</x:v>
      </x:c>
      <x:c r="J154" s="35" t="str">
        <x:v>PR-TWT-003</x:v>
      </x:c>
      <x:c r="K154" s="35" t="str">
        <x:v>Masked Promoter TWT-003</x:v>
      </x:c>
      <x:c r="L154" s="35" t="str">
        <x:v>9XXXX10003</x:v>
      </x:c>
      <x:c r="M154" s="37" t="n">
        <x:v>46207</x:v>
      </x:c>
      <x:c r="N154" s="35" t="str">
        <x:v>Cohort 1</x:v>
      </x:c>
      <x:c r="O154" s="35" t="str">
        <x:v>DIST-TWT-01</x:v>
      </x:c>
      <x:c r="P154" s="35" t="str">
        <x:v>Masked Distributor TWT-01</x:v>
      </x:c>
      <x:c r="Q154" s="35" t="str">
        <x:v>P-TWT-007</x:v>
      </x:c>
      <x:c r="R154" s="35" t="str">
        <x:v>TWT-007</x:v>
      </x:c>
      <x:c r="S154" s="35" t="str">
        <x:v>Masked Store TWT-007</x:v>
      </x:c>
      <x:c r="T154" s="35" t="str">
        <x:v>XX1007</x:v>
      </x:c>
      <x:c r="U154" s="35" t="str">
        <x:v>Modern Trade</x:v>
      </x:c>
      <x:c r="V154" s="35" t="str">
        <x:v>Masked</x:v>
      </x:c>
      <x:c r="W154" s="35" t="str">
        <x:v>Masked</x:v>
      </x:c>
      <x:c r="X154" s="37" t="n">
        <x:v>46211</x:v>
      </x:c>
      <x:c r="Y154" s="37" t="n">
        <x:v>46270</x:v>
      </x:c>
      <x:c r="Z154" s="35" t="str">
        <x:v>W01</x:v>
      </x:c>
      <x:c r="AA154" s="35" t="str">
        <x:v>Sep'26</x:v>
      </x:c>
      <x:c r="AB154" s="35" t="str">
        <x:v>01 - 07</x:v>
      </x:c>
      <x:c r="AC154" s="35" t="str">
        <x:v>Week 1 of Sep 2026</x:v>
      </x:c>
      <x:c r="AD154" s="35" t="str">
        <x:v>Continue</x:v>
      </x:c>
      <x:c r="AE154" s="35" t="str"/>
      <x:c r="AF154" s="36" t="n">
        <x:v>70</x:v>
      </x:c>
      <x:c r="AG154" s="36" t="n">
        <x:v>27</x:v>
      </x:c>
      <x:c r="AH154" s="38" t="n">
        <x:f>IFERROR(AG154/AF154,0)</x:f>
        <x:v>0.38571428571428573</x:v>
      </x:c>
      <x:c r="AI154" s="36" t="n">
        <x:v>20</x:v>
      </x:c>
      <x:c r="AJ154" s="38" t="n">
        <x:f>IFERROR(AI154/AG154,0)</x:f>
        <x:v>0.7407407407407407</x:v>
      </x:c>
      <x:c r="AK154" s="36" t="n">
        <x:v>3</x:v>
      </x:c>
      <x:c r="AL154" s="36" t="n">
        <x:v>13</x:v>
      </x:c>
      <x:c r="AM154" s="36" t="n">
        <x:v>1</x:v>
      </x:c>
      <x:c r="AN154" s="38" t="n">
        <x:f>IFERROR(AL154/AG154,0)</x:f>
        <x:v>0.48148148148148145</x:v>
      </x:c>
      <x:c r="AO154" s="36" t="n">
        <x:f>BK153</x:f>
        <x:v>37</x:v>
      </x:c>
      <x:c r="AP154" s="36" t="n">
        <x:f>BL153</x:f>
        <x:v>26</x:v>
      </x:c>
      <x:c r="AQ154" s="36" t="n">
        <x:f>BM153</x:f>
        <x:v>29</x:v>
      </x:c>
      <x:c r="AR154" s="36" t="n">
        <x:f>BN153</x:f>
        <x:v>16</x:v>
      </x:c>
      <x:c r="AS154" s="36" t="n">
        <x:f>BO153</x:f>
        <x:v>11</x:v>
      </x:c>
      <x:c r="AT154" s="36" t="n">
        <x:f>BP153</x:f>
        <x:v>37</x:v>
      </x:c>
      <x:c r="AU154" s="36" t="n">
        <x:f>BQ153</x:f>
        <x:v>29</x:v>
      </x:c>
      <x:c r="AV154" s="36" t="n">
        <x:f>BR153</x:f>
        <x:v>36</x:v>
      </x:c>
      <x:c r="AW154" s="36" t="n">
        <x:f>BS153</x:f>
        <x:v>24</x:v>
      </x:c>
      <x:c r="AX154" s="36" t="n">
        <x:f>BT153</x:f>
        <x:v>17</x:v>
      </x:c>
      <x:c r="AY154" s="36" t="n">
        <x:f>SUM(AO154:AX154)</x:f>
        <x:v>262</x:v>
      </x:c>
      <x:c r="AZ154" s="36" t="n">
        <x:v>0</x:v>
      </x:c>
      <x:c r="BA154" s="36" t="n">
        <x:v>0</x:v>
      </x:c>
      <x:c r="BB154" s="36" t="n">
        <x:v>0</x:v>
      </x:c>
      <x:c r="BC154" s="36" t="n">
        <x:v>16</x:v>
      </x:c>
      <x:c r="BD154" s="36" t="n">
        <x:v>0</x:v>
      </x:c>
      <x:c r="BE154" s="36" t="n">
        <x:v>0</x:v>
      </x:c>
      <x:c r="BF154" s="36" t="n">
        <x:v>0</x:v>
      </x:c>
      <x:c r="BG154" s="36" t="n">
        <x:v>0</x:v>
      </x:c>
      <x:c r="BH154" s="36" t="n">
        <x:v>0</x:v>
      </x:c>
      <x:c r="BI154" s="36" t="n">
        <x:v>14</x:v>
      </x:c>
      <x:c r="BJ154" s="36"/>
      <x:c r="BK154" s="36" t="n">
        <x:f>MAX(0,AO154+AZ154-BV154)</x:f>
        <x:v>36</x:v>
      </x:c>
      <x:c r="BL154" s="36" t="n">
        <x:f>MAX(0,AP154+BA154-BW154)</x:f>
        <x:v>25</x:v>
      </x:c>
      <x:c r="BM154" s="36" t="n">
        <x:f>MAX(0,AQ154+BB154-BX154)</x:f>
        <x:v>28</x:v>
      </x:c>
      <x:c r="BN154" s="36" t="n">
        <x:f>MAX(0,AR154+BC154-BY154)</x:f>
        <x:v>31</x:v>
      </x:c>
      <x:c r="BO154" s="36" t="n">
        <x:f>MAX(0,AS154+BD154-BZ154)</x:f>
        <x:v>10</x:v>
      </x:c>
      <x:c r="BP154" s="36" t="n">
        <x:f>MAX(0,AT154+BE154-CA154)</x:f>
        <x:v>35</x:v>
      </x:c>
      <x:c r="BQ154" s="36" t="n">
        <x:f>MAX(0,AU154+BF154-CB154)</x:f>
        <x:v>28</x:v>
      </x:c>
      <x:c r="BR154" s="36" t="n">
        <x:f>MAX(0,AV154+BG154-CC154)</x:f>
        <x:v>35</x:v>
      </x:c>
      <x:c r="BS154" s="36" t="n">
        <x:f>MAX(0,AW154+BH154-CD154)</x:f>
        <x:v>22</x:v>
      </x:c>
      <x:c r="BT154" s="36" t="n">
        <x:f>MAX(0,AX154+BI154-CE154)</x:f>
        <x:v>29</x:v>
      </x:c>
      <x:c r="BU154" s="36" t="n">
        <x:f>SUM(BK154:BT154)</x:f>
        <x:v>279</x:v>
      </x:c>
      <x:c r="BV154" s="36" t="n">
        <x:v>1</x:v>
      </x:c>
      <x:c r="BW154" s="36" t="n">
        <x:v>1</x:v>
      </x:c>
      <x:c r="BX154" s="36" t="n">
        <x:v>1</x:v>
      </x:c>
      <x:c r="BY154" s="36" t="n">
        <x:v>1</x:v>
      </x:c>
      <x:c r="BZ154" s="36" t="n">
        <x:v>1</x:v>
      </x:c>
      <x:c r="CA154" s="36" t="n">
        <x:v>2</x:v>
      </x:c>
      <x:c r="CB154" s="36" t="n">
        <x:v>1</x:v>
      </x:c>
      <x:c r="CC154" s="36" t="n">
        <x:v>1</x:v>
      </x:c>
      <x:c r="CD154" s="36" t="n">
        <x:v>2</x:v>
      </x:c>
      <x:c r="CE154" s="36" t="n">
        <x:v>2</x:v>
      </x:c>
      <x:c r="CF154" s="36"/>
      <x:c r="CG154" s="36" t="n">
        <x:f>SUM(BV154,BW154,BX154,BY154)</x:f>
        <x:v>4</x:v>
      </x:c>
      <x:c r="CH154" s="36" t="n">
        <x:f>SUM(BZ154,CA154)</x:f>
        <x:v>3</x:v>
      </x:c>
      <x:c r="CI154" s="36" t="n">
        <x:f>SUM(CB154)</x:f>
        <x:v>1</x:v>
      </x:c>
      <x:c r="CJ154" s="36" t="n">
        <x:f>SUM(CC154,CD154)</x:f>
        <x:v>3</x:v>
      </x:c>
      <x:c r="CK154" s="36" t="n">
        <x:f>SUM(CE154)</x:f>
        <x:v>2</x:v>
      </x:c>
      <x:c r="CL154" s="36" t="n">
        <x:f>SUM(CG154:CK154)</x:f>
        <x:v>13</x:v>
      </x:c>
      <x:c r="CM154" s="39" t="n">
        <x:f>SUM(BV154*1,BW154*1,BX154*1,BY154*1)</x:f>
        <x:v>4</x:v>
      </x:c>
      <x:c r="CN154" s="39" t="n">
        <x:f>SUM(BZ154*0.324,CA154*0.416)</x:f>
        <x:v>1.156</x:v>
      </x:c>
      <x:c r="CO154" s="39" t="n">
        <x:f>SUM(CB154*0.75)</x:f>
        <x:v>0.75</x:v>
      </x:c>
      <x:c r="CP154" s="39" t="n">
        <x:f>SUM(CC154*0.325,CD154*0.2)</x:f>
        <x:v>0.7250000000000001</x:v>
      </x:c>
      <x:c r="CQ154" s="39" t="n">
        <x:f>SUM(CE154*0.24)</x:f>
        <x:v>0.48</x:v>
      </x:c>
      <x:c r="CR154" s="39" t="n">
        <x:f>SUM(CM154:CQ154)</x:f>
        <x:v>7.111000000000001</x:v>
      </x:c>
      <x:c r="CS154" s="36" t="n">
        <x:f>SUM(CG154:CH154)</x:f>
        <x:v>7</x:v>
      </x:c>
      <x:c r="CT154" s="36" t="str"/>
      <x:c r="CU154" s="36" t="n">
        <x:f>MIN(AG154,CG154)</x:f>
        <x:v>4</x:v>
      </x:c>
      <x:c r="CV154" s="36" t="n">
        <x:f>MIN(AG154,CH154)</x:f>
        <x:v>3</x:v>
      </x:c>
      <x:c r="CW154" s="36" t="n">
        <x:f>MIN(AG154,CI154)</x:f>
        <x:v>1</x:v>
      </x:c>
      <x:c r="CX154" s="36" t="n">
        <x:f>MIN(AG154,CJ154)</x:f>
        <x:v>3</x:v>
      </x:c>
      <x:c r="CY154" s="36" t="n">
        <x:f>MIN(AG154,CK154)</x:f>
        <x:v>2</x:v>
      </x:c>
    </x:row>
    <x:row r="155" ht="18" customHeight="1">
      <x:c r="A155" s="35" t="str">
        <x:v>Area TWT-01</x:v>
      </x:c>
      <x:c r="B155" s="35" t="str">
        <x:v>Area Lead TWT-01</x:v>
      </x:c>
      <x:c r="C155" s="35" t="str">
        <x:v>Field Lead TWT-02</x:v>
      </x:c>
      <x:c r="D155" s="35" t="str">
        <x:v>City TWT-A</x:v>
      </x:c>
      <x:c r="E155" s="35" t="n">
        <x:v>4</x:v>
      </x:c>
      <x:c r="F155" s="35" t="n">
        <x:v>24</x:v>
      </x:c>
      <x:c r="G155" s="35" t="n">
        <x:v>1</x:v>
      </x:c>
      <x:c r="H155" s="35" t="str">
        <x:v>Promoter</x:v>
      </x:c>
      <x:c r="I155" s="35" t="str">
        <x:v>Agency TWT-01</x:v>
      </x:c>
      <x:c r="J155" s="35" t="str">
        <x:v>PR-TWT-003</x:v>
      </x:c>
      <x:c r="K155" s="35" t="str">
        <x:v>Masked Promoter TWT-003</x:v>
      </x:c>
      <x:c r="L155" s="35" t="str">
        <x:v>9XXXX10003</x:v>
      </x:c>
      <x:c r="M155" s="37" t="n">
        <x:v>46207</x:v>
      </x:c>
      <x:c r="N155" s="35" t="str">
        <x:v>Cohort 1</x:v>
      </x:c>
      <x:c r="O155" s="35" t="str">
        <x:v>DIST-TWT-01</x:v>
      </x:c>
      <x:c r="P155" s="35" t="str">
        <x:v>Masked Distributor TWT-01</x:v>
      </x:c>
      <x:c r="Q155" s="35" t="str">
        <x:v>P-TWT-007</x:v>
      </x:c>
      <x:c r="R155" s="35" t="str">
        <x:v>TWT-007</x:v>
      </x:c>
      <x:c r="S155" s="35" t="str">
        <x:v>Masked Store TWT-007</x:v>
      </x:c>
      <x:c r="T155" s="35" t="str">
        <x:v>XX1007</x:v>
      </x:c>
      <x:c r="U155" s="35" t="str">
        <x:v>Modern Trade</x:v>
      </x:c>
      <x:c r="V155" s="35" t="str">
        <x:v>Masked</x:v>
      </x:c>
      <x:c r="W155" s="35" t="str">
        <x:v>Masked</x:v>
      </x:c>
      <x:c r="X155" s="37" t="n">
        <x:v>46211</x:v>
      </x:c>
      <x:c r="Y155" s="37" t="n">
        <x:v>46272</x:v>
      </x:c>
      <x:c r="Z155" s="35" t="str">
        <x:v>W01</x:v>
      </x:c>
      <x:c r="AA155" s="35" t="str">
        <x:v>Sep'26</x:v>
      </x:c>
      <x:c r="AB155" s="35" t="str">
        <x:v>01 - 07</x:v>
      </x:c>
      <x:c r="AC155" s="35" t="str">
        <x:v>Week 1 of Sep 2026</x:v>
      </x:c>
      <x:c r="AD155" s="35" t="str">
        <x:v>Continue</x:v>
      </x:c>
      <x:c r="AE155" s="35" t="str"/>
      <x:c r="AF155" s="36" t="n">
        <x:v>63</x:v>
      </x:c>
      <x:c r="AG155" s="36" t="n">
        <x:v>29</x:v>
      </x:c>
      <x:c r="AH155" s="38" t="n">
        <x:f>IFERROR(AG155/AF155,0)</x:f>
        <x:v>0.4603174603174603</x:v>
      </x:c>
      <x:c r="AI155" s="36" t="n">
        <x:v>19</x:v>
      </x:c>
      <x:c r="AJ155" s="38" t="n">
        <x:f>IFERROR(AI155/AG155,0)</x:f>
        <x:v>0.6551724137931034</x:v>
      </x:c>
      <x:c r="AK155" s="36" t="n">
        <x:v>3</x:v>
      </x:c>
      <x:c r="AL155" s="36" t="n">
        <x:v>11</x:v>
      </x:c>
      <x:c r="AM155" s="36" t="n">
        <x:v>1</x:v>
      </x:c>
      <x:c r="AN155" s="38" t="n">
        <x:f>IFERROR(AL155/AG155,0)</x:f>
        <x:v>0.3793103448275862</x:v>
      </x:c>
      <x:c r="AO155" s="36" t="n">
        <x:f>BK154</x:f>
        <x:v>36</x:v>
      </x:c>
      <x:c r="AP155" s="36" t="n">
        <x:f>BL154</x:f>
        <x:v>25</x:v>
      </x:c>
      <x:c r="AQ155" s="36" t="n">
        <x:f>BM154</x:f>
        <x:v>28</x:v>
      </x:c>
      <x:c r="AR155" s="36" t="n">
        <x:f>BN154</x:f>
        <x:v>31</x:v>
      </x:c>
      <x:c r="AS155" s="36" t="n">
        <x:f>BO154</x:f>
        <x:v>10</x:v>
      </x:c>
      <x:c r="AT155" s="36" t="n">
        <x:f>BP154</x:f>
        <x:v>35</x:v>
      </x:c>
      <x:c r="AU155" s="36" t="n">
        <x:f>BQ154</x:f>
        <x:v>28</x:v>
      </x:c>
      <x:c r="AV155" s="36" t="n">
        <x:f>BR154</x:f>
        <x:v>35</x:v>
      </x:c>
      <x:c r="AW155" s="36" t="n">
        <x:f>BS154</x:f>
        <x:v>22</x:v>
      </x:c>
      <x:c r="AX155" s="36" t="n">
        <x:f>BT154</x:f>
        <x:v>29</x:v>
      </x:c>
      <x:c r="AY155" s="36" t="n">
        <x:f>SUM(AO155:AX155)</x:f>
        <x:v>279</x:v>
      </x:c>
      <x:c r="AZ155" s="36" t="n">
        <x:v>0</x:v>
      </x:c>
      <x:c r="BA155" s="36" t="n">
        <x:v>0</x:v>
      </x:c>
      <x:c r="BB155" s="36" t="n">
        <x:v>0</x:v>
      </x:c>
      <x:c r="BC155" s="36" t="n">
        <x:v>0</x:v>
      </x:c>
      <x:c r="BD155" s="36" t="n">
        <x:v>17</x:v>
      </x:c>
      <x:c r="BE155" s="36" t="n">
        <x:v>0</x:v>
      </x:c>
      <x:c r="BF155" s="36" t="n">
        <x:v>0</x:v>
      </x:c>
      <x:c r="BG155" s="36" t="n">
        <x:v>0</x:v>
      </x:c>
      <x:c r="BH155" s="36" t="n">
        <x:v>0</x:v>
      </x:c>
      <x:c r="BI155" s="36" t="n">
        <x:v>0</x:v>
      </x:c>
      <x:c r="BJ155" s="36"/>
      <x:c r="BK155" s="36" t="n">
        <x:f>MAX(0,AO155+AZ155-BV155)</x:f>
        <x:v>35</x:v>
      </x:c>
      <x:c r="BL155" s="36" t="n">
        <x:f>MAX(0,AP155+BA155-BW155)</x:f>
        <x:v>24</x:v>
      </x:c>
      <x:c r="BM155" s="36" t="n">
        <x:f>MAX(0,AQ155+BB155-BX155)</x:f>
        <x:v>27</x:v>
      </x:c>
      <x:c r="BN155" s="36" t="n">
        <x:f>MAX(0,AR155+BC155-BY155)</x:f>
        <x:v>30</x:v>
      </x:c>
      <x:c r="BO155" s="36" t="n">
        <x:f>MAX(0,AS155+BD155-BZ155)</x:f>
        <x:v>26</x:v>
      </x:c>
      <x:c r="BP155" s="36" t="n">
        <x:f>MAX(0,AT155+BE155-CA155)</x:f>
        <x:v>33</x:v>
      </x:c>
      <x:c r="BQ155" s="36" t="n">
        <x:f>MAX(0,AU155+BF155-CB155)</x:f>
        <x:v>27</x:v>
      </x:c>
      <x:c r="BR155" s="36" t="n">
        <x:f>MAX(0,AV155+BG155-CC155)</x:f>
        <x:v>34</x:v>
      </x:c>
      <x:c r="BS155" s="36" t="n">
        <x:f>MAX(0,AW155+BH155-CD155)</x:f>
        <x:v>21</x:v>
      </x:c>
      <x:c r="BT155" s="36" t="n">
        <x:f>MAX(0,AX155+BI155-CE155)</x:f>
        <x:v>28</x:v>
      </x:c>
      <x:c r="BU155" s="36" t="n">
        <x:f>SUM(BK155:BT155)</x:f>
        <x:v>285</x:v>
      </x:c>
      <x:c r="BV155" s="36" t="n">
        <x:v>1</x:v>
      </x:c>
      <x:c r="BW155" s="36" t="n">
        <x:v>1</x:v>
      </x:c>
      <x:c r="BX155" s="36" t="n">
        <x:v>1</x:v>
      </x:c>
      <x:c r="BY155" s="36" t="n">
        <x:v>1</x:v>
      </x:c>
      <x:c r="BZ155" s="36" t="n">
        <x:v>1</x:v>
      </x:c>
      <x:c r="CA155" s="36" t="n">
        <x:v>2</x:v>
      </x:c>
      <x:c r="CB155" s="36" t="n">
        <x:v>1</x:v>
      </x:c>
      <x:c r="CC155" s="36" t="n">
        <x:v>1</x:v>
      </x:c>
      <x:c r="CD155" s="36" t="n">
        <x:v>1</x:v>
      </x:c>
      <x:c r="CE155" s="36" t="n">
        <x:v>1</x:v>
      </x:c>
      <x:c r="CF155" s="36"/>
      <x:c r="CG155" s="36" t="n">
        <x:f>SUM(BV155,BW155,BX155,BY155)</x:f>
        <x:v>4</x:v>
      </x:c>
      <x:c r="CH155" s="36" t="n">
        <x:f>SUM(BZ155,CA155)</x:f>
        <x:v>3</x:v>
      </x:c>
      <x:c r="CI155" s="36" t="n">
        <x:f>SUM(CB155)</x:f>
        <x:v>1</x:v>
      </x:c>
      <x:c r="CJ155" s="36" t="n">
        <x:f>SUM(CC155,CD155)</x:f>
        <x:v>2</x:v>
      </x:c>
      <x:c r="CK155" s="36" t="n">
        <x:f>SUM(CE155)</x:f>
        <x:v>1</x:v>
      </x:c>
      <x:c r="CL155" s="36" t="n">
        <x:f>SUM(CG155:CK155)</x:f>
        <x:v>11</x:v>
      </x:c>
      <x:c r="CM155" s="39" t="n">
        <x:f>SUM(BV155*1,BW155*1,BX155*1,BY155*1)</x:f>
        <x:v>4</x:v>
      </x:c>
      <x:c r="CN155" s="39" t="n">
        <x:f>SUM(BZ155*0.324,CA155*0.416)</x:f>
        <x:v>1.156</x:v>
      </x:c>
      <x:c r="CO155" s="39" t="n">
        <x:f>SUM(CB155*0.75)</x:f>
        <x:v>0.75</x:v>
      </x:c>
      <x:c r="CP155" s="39" t="n">
        <x:f>SUM(CC155*0.325,CD155*0.2)</x:f>
        <x:v>0.525</x:v>
      </x:c>
      <x:c r="CQ155" s="39" t="n">
        <x:f>SUM(CE155*0.24)</x:f>
        <x:v>0.24</x:v>
      </x:c>
      <x:c r="CR155" s="39" t="n">
        <x:f>SUM(CM155:CQ155)</x:f>
        <x:v>6.671</x:v>
      </x:c>
      <x:c r="CS155" s="36" t="n">
        <x:f>SUM(CG155:CH155)</x:f>
        <x:v>7</x:v>
      </x:c>
      <x:c r="CT155" s="36" t="str"/>
      <x:c r="CU155" s="36" t="n">
        <x:f>MIN(AG155,CG155)</x:f>
        <x:v>4</x:v>
      </x:c>
      <x:c r="CV155" s="36" t="n">
        <x:f>MIN(AG155,CH155)</x:f>
        <x:v>3</x:v>
      </x:c>
      <x:c r="CW155" s="36" t="n">
        <x:f>MIN(AG155,CI155)</x:f>
        <x:v>1</x:v>
      </x:c>
      <x:c r="CX155" s="36" t="n">
        <x:f>MIN(AG155,CJ155)</x:f>
        <x:v>2</x:v>
      </x:c>
      <x:c r="CY155" s="36" t="n">
        <x:f>MIN(AG155,CK155)</x:f>
        <x:v>1</x:v>
      </x:c>
    </x:row>
    <x:row r="156" ht="18" customHeight="1">
      <x:c r="A156" s="35" t="str">
        <x:v>Area TWT-01</x:v>
      </x:c>
      <x:c r="B156" s="35" t="str">
        <x:v>Area Lead TWT-01</x:v>
      </x:c>
      <x:c r="C156" s="35" t="str">
        <x:v>Field Lead TWT-02</x:v>
      </x:c>
      <x:c r="D156" s="35" t="str">
        <x:v>City TWT-A</x:v>
      </x:c>
      <x:c r="E156" s="35" t="n">
        <x:v>4</x:v>
      </x:c>
      <x:c r="F156" s="35" t="n">
        <x:v>24</x:v>
      </x:c>
      <x:c r="G156" s="35" t="n">
        <x:v>1</x:v>
      </x:c>
      <x:c r="H156" s="35" t="str">
        <x:v>Promoter</x:v>
      </x:c>
      <x:c r="I156" s="35" t="str">
        <x:v>Agency TWT-01</x:v>
      </x:c>
      <x:c r="J156" s="35" t="str">
        <x:v>PR-TWT-003</x:v>
      </x:c>
      <x:c r="K156" s="35" t="str">
        <x:v>Masked Promoter TWT-003</x:v>
      </x:c>
      <x:c r="L156" s="35" t="str">
        <x:v>9XXXX10003</x:v>
      </x:c>
      <x:c r="M156" s="37" t="n">
        <x:v>46207</x:v>
      </x:c>
      <x:c r="N156" s="35" t="str">
        <x:v>Cohort 1</x:v>
      </x:c>
      <x:c r="O156" s="35" t="str">
        <x:v>DIST-TWT-01</x:v>
      </x:c>
      <x:c r="P156" s="35" t="str">
        <x:v>Masked Distributor TWT-01</x:v>
      </x:c>
      <x:c r="Q156" s="35" t="str">
        <x:v>P-TWT-007</x:v>
      </x:c>
      <x:c r="R156" s="35" t="str">
        <x:v>TWT-007</x:v>
      </x:c>
      <x:c r="S156" s="35" t="str">
        <x:v>Masked Store TWT-007</x:v>
      </x:c>
      <x:c r="T156" s="35" t="str">
        <x:v>XX1007</x:v>
      </x:c>
      <x:c r="U156" s="35" t="str">
        <x:v>Modern Trade</x:v>
      </x:c>
      <x:c r="V156" s="35" t="str">
        <x:v>Masked</x:v>
      </x:c>
      <x:c r="W156" s="35" t="str">
        <x:v>Masked</x:v>
      </x:c>
      <x:c r="X156" s="37" t="n">
        <x:v>46211</x:v>
      </x:c>
      <x:c r="Y156" s="37" t="n">
        <x:v>46273</x:v>
      </x:c>
      <x:c r="Z156" s="35" t="str">
        <x:v>W02</x:v>
      </x:c>
      <x:c r="AA156" s="35" t="str">
        <x:v>Sep'26</x:v>
      </x:c>
      <x:c r="AB156" s="35" t="str">
        <x:v>08 - 14</x:v>
      </x:c>
      <x:c r="AC156" s="35" t="str">
        <x:v>Week 2 of Sep 2026</x:v>
      </x:c>
      <x:c r="AD156" s="35" t="str">
        <x:v>Continue</x:v>
      </x:c>
      <x:c r="AE156" s="35" t="str"/>
      <x:c r="AF156" s="36" t="n">
        <x:v>60</x:v>
      </x:c>
      <x:c r="AG156" s="36" t="n">
        <x:v>31</x:v>
      </x:c>
      <x:c r="AH156" s="38" t="n">
        <x:f>IFERROR(AG156/AF156,0)</x:f>
        <x:v>0.5166666666666667</x:v>
      </x:c>
      <x:c r="AI156" s="36" t="n">
        <x:v>25</x:v>
      </x:c>
      <x:c r="AJ156" s="38" t="n">
        <x:f>IFERROR(AI156/AG156,0)</x:f>
        <x:v>0.8064516129032258</x:v>
      </x:c>
      <x:c r="AK156" s="36" t="n">
        <x:v>6</x:v>
      </x:c>
      <x:c r="AL156" s="36" t="n">
        <x:v>12</x:v>
      </x:c>
      <x:c r="AM156" s="36" t="n">
        <x:v>1</x:v>
      </x:c>
      <x:c r="AN156" s="38" t="n">
        <x:f>IFERROR(AL156/AG156,0)</x:f>
        <x:v>0.3870967741935484</x:v>
      </x:c>
      <x:c r="AO156" s="36" t="n">
        <x:f>BK155</x:f>
        <x:v>35</x:v>
      </x:c>
      <x:c r="AP156" s="36" t="n">
        <x:f>BL155</x:f>
        <x:v>24</x:v>
      </x:c>
      <x:c r="AQ156" s="36" t="n">
        <x:f>BM155</x:f>
        <x:v>27</x:v>
      </x:c>
      <x:c r="AR156" s="36" t="n">
        <x:f>BN155</x:f>
        <x:v>30</x:v>
      </x:c>
      <x:c r="AS156" s="36" t="n">
        <x:f>BO155</x:f>
        <x:v>26</x:v>
      </x:c>
      <x:c r="AT156" s="36" t="n">
        <x:f>BP155</x:f>
        <x:v>33</x:v>
      </x:c>
      <x:c r="AU156" s="36" t="n">
        <x:f>BQ155</x:f>
        <x:v>27</x:v>
      </x:c>
      <x:c r="AV156" s="36" t="n">
        <x:f>BR155</x:f>
        <x:v>34</x:v>
      </x:c>
      <x:c r="AW156" s="36" t="n">
        <x:f>BS155</x:f>
        <x:v>21</x:v>
      </x:c>
      <x:c r="AX156" s="36" t="n">
        <x:f>BT155</x:f>
        <x:v>28</x:v>
      </x:c>
      <x:c r="AY156" s="36" t="n">
        <x:f>SUM(AO156:AX156)</x:f>
        <x:v>285</x:v>
      </x:c>
      <x:c r="AZ156" s="36" t="n">
        <x:v>0</x:v>
      </x:c>
      <x:c r="BA156" s="36" t="n">
        <x:v>0</x:v>
      </x:c>
      <x:c r="BB156" s="36" t="n">
        <x:v>0</x:v>
      </x:c>
      <x:c r="BC156" s="36" t="n">
        <x:v>0</x:v>
      </x:c>
      <x:c r="BD156" s="36" t="n">
        <x:v>0</x:v>
      </x:c>
      <x:c r="BE156" s="36" t="n">
        <x:v>0</x:v>
      </x:c>
      <x:c r="BF156" s="36" t="n">
        <x:v>0</x:v>
      </x:c>
      <x:c r="BG156" s="36" t="n">
        <x:v>0</x:v>
      </x:c>
      <x:c r="BH156" s="36" t="n">
        <x:v>0</x:v>
      </x:c>
      <x:c r="BI156" s="36" t="n">
        <x:v>0</x:v>
      </x:c>
      <x:c r="BJ156" s="36"/>
      <x:c r="BK156" s="36" t="n">
        <x:f>MAX(0,AO156+AZ156-BV156)</x:f>
        <x:v>34</x:v>
      </x:c>
      <x:c r="BL156" s="36" t="n">
        <x:f>MAX(0,AP156+BA156-BW156)</x:f>
        <x:v>23</x:v>
      </x:c>
      <x:c r="BM156" s="36" t="n">
        <x:f>MAX(0,AQ156+BB156-BX156)</x:f>
        <x:v>26</x:v>
      </x:c>
      <x:c r="BN156" s="36" t="n">
        <x:f>MAX(0,AR156+BC156-BY156)</x:f>
        <x:v>30</x:v>
      </x:c>
      <x:c r="BO156" s="36" t="n">
        <x:f>MAX(0,AS156+BD156-BZ156)</x:f>
        <x:v>25</x:v>
      </x:c>
      <x:c r="BP156" s="36" t="n">
        <x:f>MAX(0,AT156+BE156-CA156)</x:f>
        <x:v>30</x:v>
      </x:c>
      <x:c r="BQ156" s="36" t="n">
        <x:f>MAX(0,AU156+BF156-CB156)</x:f>
        <x:v>26</x:v>
      </x:c>
      <x:c r="BR156" s="36" t="n">
        <x:f>MAX(0,AV156+BG156-CC156)</x:f>
        <x:v>33</x:v>
      </x:c>
      <x:c r="BS156" s="36" t="n">
        <x:f>MAX(0,AW156+BH156-CD156)</x:f>
        <x:v>20</x:v>
      </x:c>
      <x:c r="BT156" s="36" t="n">
        <x:f>MAX(0,AX156+BI156-CE156)</x:f>
        <x:v>27</x:v>
      </x:c>
      <x:c r="BU156" s="36" t="n">
        <x:f>SUM(BK156:BT156)</x:f>
        <x:v>274</x:v>
      </x:c>
      <x:c r="BV156" s="36" t="n">
        <x:v>1</x:v>
      </x:c>
      <x:c r="BW156" s="36" t="n">
        <x:v>1</x:v>
      </x:c>
      <x:c r="BX156" s="36" t="n">
        <x:v>1</x:v>
      </x:c>
      <x:c r="BY156" s="36" t="n">
        <x:v>0</x:v>
      </x:c>
      <x:c r="BZ156" s="36" t="n">
        <x:v>1</x:v>
      </x:c>
      <x:c r="CA156" s="36" t="n">
        <x:v>3</x:v>
      </x:c>
      <x:c r="CB156" s="36" t="n">
        <x:v>1</x:v>
      </x:c>
      <x:c r="CC156" s="36" t="n">
        <x:v>1</x:v>
      </x:c>
      <x:c r="CD156" s="36" t="n">
        <x:v>1</x:v>
      </x:c>
      <x:c r="CE156" s="36" t="n">
        <x:v>1</x:v>
      </x:c>
      <x:c r="CF156" s="36"/>
      <x:c r="CG156" s="36" t="n">
        <x:f>SUM(BV156,BW156,BX156,BY156)</x:f>
        <x:v>3</x:v>
      </x:c>
      <x:c r="CH156" s="36" t="n">
        <x:f>SUM(BZ156,CA156)</x:f>
        <x:v>4</x:v>
      </x:c>
      <x:c r="CI156" s="36" t="n">
        <x:f>SUM(CB156)</x:f>
        <x:v>1</x:v>
      </x:c>
      <x:c r="CJ156" s="36" t="n">
        <x:f>SUM(CC156,CD156)</x:f>
        <x:v>2</x:v>
      </x:c>
      <x:c r="CK156" s="36" t="n">
        <x:f>SUM(CE156)</x:f>
        <x:v>1</x:v>
      </x:c>
      <x:c r="CL156" s="36" t="n">
        <x:f>SUM(CG156:CK156)</x:f>
        <x:v>11</x:v>
      </x:c>
      <x:c r="CM156" s="39" t="n">
        <x:f>SUM(BV156*1,BW156*1,BX156*1,BY156*1)</x:f>
        <x:v>3</x:v>
      </x:c>
      <x:c r="CN156" s="39" t="n">
        <x:f>SUM(BZ156*0.324,CA156*0.416)</x:f>
        <x:v>1.572</x:v>
      </x:c>
      <x:c r="CO156" s="39" t="n">
        <x:f>SUM(CB156*0.75)</x:f>
        <x:v>0.75</x:v>
      </x:c>
      <x:c r="CP156" s="39" t="n">
        <x:f>SUM(CC156*0.325,CD156*0.2)</x:f>
        <x:v>0.525</x:v>
      </x:c>
      <x:c r="CQ156" s="39" t="n">
        <x:f>SUM(CE156*0.24)</x:f>
        <x:v>0.24</x:v>
      </x:c>
      <x:c r="CR156" s="39" t="n">
        <x:f>SUM(CM156:CQ156)</x:f>
        <x:v>6.087000000000001</x:v>
      </x:c>
      <x:c r="CS156" s="36" t="n">
        <x:f>SUM(CG156:CH156)</x:f>
        <x:v>7</x:v>
      </x:c>
      <x:c r="CT156" s="36" t="str"/>
      <x:c r="CU156" s="36" t="n">
        <x:f>MIN(AG156,CG156)</x:f>
        <x:v>3</x:v>
      </x:c>
      <x:c r="CV156" s="36" t="n">
        <x:f>MIN(AG156,CH156)</x:f>
        <x:v>4</x:v>
      </x:c>
      <x:c r="CW156" s="36" t="n">
        <x:f>MIN(AG156,CI156)</x:f>
        <x:v>1</x:v>
      </x:c>
      <x:c r="CX156" s="36" t="n">
        <x:f>MIN(AG156,CJ156)</x:f>
        <x:v>2</x:v>
      </x:c>
      <x:c r="CY156" s="36" t="n">
        <x:f>MIN(AG156,CK156)</x:f>
        <x:v>1</x:v>
      </x:c>
    </x:row>
    <x:row r="157" ht="18" customHeight="1">
      <x:c r="A157" s="35" t="str">
        <x:v>Area TWT-01</x:v>
      </x:c>
      <x:c r="B157" s="35" t="str">
        <x:v>Area Lead TWT-01</x:v>
      </x:c>
      <x:c r="C157" s="35" t="str">
        <x:v>Field Lead TWT-02</x:v>
      </x:c>
      <x:c r="D157" s="35" t="str">
        <x:v>City TWT-A</x:v>
      </x:c>
      <x:c r="E157" s="35" t="n">
        <x:v>4</x:v>
      </x:c>
      <x:c r="F157" s="35" t="n">
        <x:v>24</x:v>
      </x:c>
      <x:c r="G157" s="35" t="n">
        <x:v>1</x:v>
      </x:c>
      <x:c r="H157" s="35" t="str">
        <x:v>Promoter</x:v>
      </x:c>
      <x:c r="I157" s="35" t="str">
        <x:v>Agency TWT-01</x:v>
      </x:c>
      <x:c r="J157" s="35" t="str">
        <x:v>PR-TWT-003</x:v>
      </x:c>
      <x:c r="K157" s="35" t="str">
        <x:v>Masked Promoter TWT-003</x:v>
      </x:c>
      <x:c r="L157" s="35" t="str">
        <x:v>9XXXX10003</x:v>
      </x:c>
      <x:c r="M157" s="37" t="n">
        <x:v>46207</x:v>
      </x:c>
      <x:c r="N157" s="35" t="str">
        <x:v>Cohort 1</x:v>
      </x:c>
      <x:c r="O157" s="35" t="str">
        <x:v>DIST-TWT-01</x:v>
      </x:c>
      <x:c r="P157" s="35" t="str">
        <x:v>Masked Distributor TWT-01</x:v>
      </x:c>
      <x:c r="Q157" s="35" t="str">
        <x:v>P-TWT-007</x:v>
      </x:c>
      <x:c r="R157" s="35" t="str">
        <x:v>TWT-007</x:v>
      </x:c>
      <x:c r="S157" s="35" t="str">
        <x:v>Masked Store TWT-007</x:v>
      </x:c>
      <x:c r="T157" s="35" t="str">
        <x:v>XX1007</x:v>
      </x:c>
      <x:c r="U157" s="35" t="str">
        <x:v>Modern Trade</x:v>
      </x:c>
      <x:c r="V157" s="35" t="str">
        <x:v>Masked</x:v>
      </x:c>
      <x:c r="W157" s="35" t="str">
        <x:v>Masked</x:v>
      </x:c>
      <x:c r="X157" s="37" t="n">
        <x:v>46211</x:v>
      </x:c>
      <x:c r="Y157" s="37" t="n">
        <x:v>46274</x:v>
      </x:c>
      <x:c r="Z157" s="35" t="str">
        <x:v>W02</x:v>
      </x:c>
      <x:c r="AA157" s="35" t="str">
        <x:v>Sep'26</x:v>
      </x:c>
      <x:c r="AB157" s="35" t="str">
        <x:v>08 - 14</x:v>
      </x:c>
      <x:c r="AC157" s="35" t="str">
        <x:v>Week 2 of Sep 2026</x:v>
      </x:c>
      <x:c r="AD157" s="35" t="str">
        <x:v>Continue</x:v>
      </x:c>
      <x:c r="AE157" s="35" t="str"/>
      <x:c r="AF157" s="36" t="n">
        <x:v>52</x:v>
      </x:c>
      <x:c r="AG157" s="36" t="n">
        <x:v>25</x:v>
      </x:c>
      <x:c r="AH157" s="38" t="n">
        <x:f>IFERROR(AG157/AF157,0)</x:f>
        <x:v>0.4807692307692308</x:v>
      </x:c>
      <x:c r="AI157" s="36" t="n">
        <x:v>20</x:v>
      </x:c>
      <x:c r="AJ157" s="38" t="n">
        <x:f>IFERROR(AI157/AG157,0)</x:f>
        <x:v>0.8</x:v>
      </x:c>
      <x:c r="AK157" s="36" t="n">
        <x:v>3</x:v>
      </x:c>
      <x:c r="AL157" s="36" t="n">
        <x:v>5</x:v>
      </x:c>
      <x:c r="AM157" s="36" t="n">
        <x:v>1</x:v>
      </x:c>
      <x:c r="AN157" s="38" t="n">
        <x:f>IFERROR(AL157/AG157,0)</x:f>
        <x:v>0.2</x:v>
      </x:c>
      <x:c r="AO157" s="36" t="n">
        <x:f>BK156</x:f>
        <x:v>34</x:v>
      </x:c>
      <x:c r="AP157" s="36" t="n">
        <x:f>BL156</x:f>
        <x:v>23</x:v>
      </x:c>
      <x:c r="AQ157" s="36" t="n">
        <x:f>BM156</x:f>
        <x:v>26</x:v>
      </x:c>
      <x:c r="AR157" s="36" t="n">
        <x:f>BN156</x:f>
        <x:v>30</x:v>
      </x:c>
      <x:c r="AS157" s="36" t="n">
        <x:f>BO156</x:f>
        <x:v>25</x:v>
      </x:c>
      <x:c r="AT157" s="36" t="n">
        <x:f>BP156</x:f>
        <x:v>30</x:v>
      </x:c>
      <x:c r="AU157" s="36" t="n">
        <x:f>BQ156</x:f>
        <x:v>26</x:v>
      </x:c>
      <x:c r="AV157" s="36" t="n">
        <x:f>BR156</x:f>
        <x:v>33</x:v>
      </x:c>
      <x:c r="AW157" s="36" t="n">
        <x:f>BS156</x:f>
        <x:v>20</x:v>
      </x:c>
      <x:c r="AX157" s="36" t="n">
        <x:f>BT156</x:f>
        <x:v>27</x:v>
      </x:c>
      <x:c r="AY157" s="36" t="n">
        <x:f>SUM(AO157:AX157)</x:f>
        <x:v>274</x:v>
      </x:c>
      <x:c r="AZ157" s="36" t="n">
        <x:v>20</x:v>
      </x:c>
      <x:c r="BA157" s="36" t="n">
        <x:v>0</x:v>
      </x:c>
      <x:c r="BB157" s="36" t="n">
        <x:v>0</x:v>
      </x:c>
      <x:c r="BC157" s="36" t="n">
        <x:v>0</x:v>
      </x:c>
      <x:c r="BD157" s="36" t="n">
        <x:v>0</x:v>
      </x:c>
      <x:c r="BE157" s="36" t="n">
        <x:v>0</x:v>
      </x:c>
      <x:c r="BF157" s="36" t="n">
        <x:v>21</x:v>
      </x:c>
      <x:c r="BG157" s="36" t="n">
        <x:v>0</x:v>
      </x:c>
      <x:c r="BH157" s="36" t="n">
        <x:v>0</x:v>
      </x:c>
      <x:c r="BI157" s="36" t="n">
        <x:v>0</x:v>
      </x:c>
      <x:c r="BJ157" s="36"/>
      <x:c r="BK157" s="36" t="n">
        <x:f>MAX(0,AO157+AZ157-BV157)</x:f>
        <x:v>53</x:v>
      </x:c>
      <x:c r="BL157" s="36" t="n">
        <x:f>MAX(0,AP157+BA157-BW157)</x:f>
        <x:v>22</x:v>
      </x:c>
      <x:c r="BM157" s="36" t="n">
        <x:f>MAX(0,AQ157+BB157-BX157)</x:f>
        <x:v>25</x:v>
      </x:c>
      <x:c r="BN157" s="36" t="n">
        <x:f>MAX(0,AR157+BC157-BY157)</x:f>
        <x:v>29</x:v>
      </x:c>
      <x:c r="BO157" s="36" t="n">
        <x:f>MAX(0,AS157+BD157-BZ157)</x:f>
        <x:v>24</x:v>
      </x:c>
      <x:c r="BP157" s="36" t="n">
        <x:f>MAX(0,AT157+BE157-CA157)</x:f>
        <x:v>28</x:v>
      </x:c>
      <x:c r="BQ157" s="36" t="n">
        <x:f>MAX(0,AU157+BF157-CB157)</x:f>
        <x:v>46</x:v>
      </x:c>
      <x:c r="BR157" s="36" t="n">
        <x:f>MAX(0,AV157+BG157-CC157)</x:f>
        <x:v>32</x:v>
      </x:c>
      <x:c r="BS157" s="36" t="n">
        <x:f>MAX(0,AW157+BH157-CD157)</x:f>
        <x:v>19</x:v>
      </x:c>
      <x:c r="BT157" s="36" t="n">
        <x:f>MAX(0,AX157+BI157-CE157)</x:f>
        <x:v>26</x:v>
      </x:c>
      <x:c r="BU157" s="36" t="n">
        <x:f>SUM(BK157:BT157)</x:f>
        <x:v>304</x:v>
      </x:c>
      <x:c r="BV157" s="36" t="n">
        <x:v>1</x:v>
      </x:c>
      <x:c r="BW157" s="36" t="n">
        <x:v>1</x:v>
      </x:c>
      <x:c r="BX157" s="36" t="n">
        <x:v>1</x:v>
      </x:c>
      <x:c r="BY157" s="36" t="n">
        <x:v>1</x:v>
      </x:c>
      <x:c r="BZ157" s="36" t="n">
        <x:v>1</x:v>
      </x:c>
      <x:c r="CA157" s="36" t="n">
        <x:v>2</x:v>
      </x:c>
      <x:c r="CB157" s="36" t="n">
        <x:v>1</x:v>
      </x:c>
      <x:c r="CC157" s="36" t="n">
        <x:v>1</x:v>
      </x:c>
      <x:c r="CD157" s="36" t="n">
        <x:v>1</x:v>
      </x:c>
      <x:c r="CE157" s="36" t="n">
        <x:v>1</x:v>
      </x:c>
      <x:c r="CF157" s="36"/>
      <x:c r="CG157" s="36" t="n">
        <x:f>SUM(BV157,BW157,BX157,BY157)</x:f>
        <x:v>4</x:v>
      </x:c>
      <x:c r="CH157" s="36" t="n">
        <x:f>SUM(BZ157,CA157)</x:f>
        <x:v>3</x:v>
      </x:c>
      <x:c r="CI157" s="36" t="n">
        <x:f>SUM(CB157)</x:f>
        <x:v>1</x:v>
      </x:c>
      <x:c r="CJ157" s="36" t="n">
        <x:f>SUM(CC157,CD157)</x:f>
        <x:v>2</x:v>
      </x:c>
      <x:c r="CK157" s="36" t="n">
        <x:f>SUM(CE157)</x:f>
        <x:v>1</x:v>
      </x:c>
      <x:c r="CL157" s="36" t="n">
        <x:f>SUM(CG157:CK157)</x:f>
        <x:v>11</x:v>
      </x:c>
      <x:c r="CM157" s="39" t="n">
        <x:f>SUM(BV157*1,BW157*1,BX157*1,BY157*1)</x:f>
        <x:v>4</x:v>
      </x:c>
      <x:c r="CN157" s="39" t="n">
        <x:f>SUM(BZ157*0.324,CA157*0.416)</x:f>
        <x:v>1.156</x:v>
      </x:c>
      <x:c r="CO157" s="39" t="n">
        <x:f>SUM(CB157*0.75)</x:f>
        <x:v>0.75</x:v>
      </x:c>
      <x:c r="CP157" s="39" t="n">
        <x:f>SUM(CC157*0.325,CD157*0.2)</x:f>
        <x:v>0.525</x:v>
      </x:c>
      <x:c r="CQ157" s="39" t="n">
        <x:f>SUM(CE157*0.24)</x:f>
        <x:v>0.24</x:v>
      </x:c>
      <x:c r="CR157" s="39" t="n">
        <x:f>SUM(CM157:CQ157)</x:f>
        <x:v>6.671</x:v>
      </x:c>
      <x:c r="CS157" s="36" t="n">
        <x:f>SUM(CG157:CH157)</x:f>
        <x:v>7</x:v>
      </x:c>
      <x:c r="CT157" s="36" t="str"/>
      <x:c r="CU157" s="36" t="n">
        <x:f>MIN(AG157,CG157)</x:f>
        <x:v>4</x:v>
      </x:c>
      <x:c r="CV157" s="36" t="n">
        <x:f>MIN(AG157,CH157)</x:f>
        <x:v>3</x:v>
      </x:c>
      <x:c r="CW157" s="36" t="n">
        <x:f>MIN(AG157,CI157)</x:f>
        <x:v>1</x:v>
      </x:c>
      <x:c r="CX157" s="36" t="n">
        <x:f>MIN(AG157,CJ157)</x:f>
        <x:v>2</x:v>
      </x:c>
      <x:c r="CY157" s="36" t="n">
        <x:f>MIN(AG157,CK157)</x:f>
        <x:v>1</x:v>
      </x:c>
    </x:row>
    <x:row r="158" ht="18" customHeight="1">
      <x:c r="A158" s="35" t="str">
        <x:v>Area TWT-01</x:v>
      </x:c>
      <x:c r="B158" s="35" t="str">
        <x:v>Area Lead TWT-01</x:v>
      </x:c>
      <x:c r="C158" s="35" t="str">
        <x:v>Field Lead TWT-02</x:v>
      </x:c>
      <x:c r="D158" s="35" t="str">
        <x:v>City TWT-A</x:v>
      </x:c>
      <x:c r="E158" s="35" t="n">
        <x:v>4</x:v>
      </x:c>
      <x:c r="F158" s="35" t="n">
        <x:v>24</x:v>
      </x:c>
      <x:c r="G158" s="35" t="n">
        <x:v>1</x:v>
      </x:c>
      <x:c r="H158" s="35" t="str">
        <x:v>Promoter</x:v>
      </x:c>
      <x:c r="I158" s="35" t="str">
        <x:v>Agency TWT-01</x:v>
      </x:c>
      <x:c r="J158" s="35" t="str">
        <x:v>PR-TWT-003</x:v>
      </x:c>
      <x:c r="K158" s="35" t="str">
        <x:v>Masked Promoter TWT-003</x:v>
      </x:c>
      <x:c r="L158" s="35" t="str">
        <x:v>9XXXX10003</x:v>
      </x:c>
      <x:c r="M158" s="37" t="n">
        <x:v>46207</x:v>
      </x:c>
      <x:c r="N158" s="35" t="str">
        <x:v>Cohort 1</x:v>
      </x:c>
      <x:c r="O158" s="35" t="str">
        <x:v>DIST-TWT-01</x:v>
      </x:c>
      <x:c r="P158" s="35" t="str">
        <x:v>Masked Distributor TWT-01</x:v>
      </x:c>
      <x:c r="Q158" s="35" t="str">
        <x:v>P-TWT-007</x:v>
      </x:c>
      <x:c r="R158" s="35" t="str">
        <x:v>TWT-007</x:v>
      </x:c>
      <x:c r="S158" s="35" t="str">
        <x:v>Masked Store TWT-007</x:v>
      </x:c>
      <x:c r="T158" s="35" t="str">
        <x:v>XX1007</x:v>
      </x:c>
      <x:c r="U158" s="35" t="str">
        <x:v>Modern Trade</x:v>
      </x:c>
      <x:c r="V158" s="35" t="str">
        <x:v>Masked</x:v>
      </x:c>
      <x:c r="W158" s="35" t="str">
        <x:v>Masked</x:v>
      </x:c>
      <x:c r="X158" s="37" t="n">
        <x:v>46211</x:v>
      </x:c>
      <x:c r="Y158" s="37" t="n">
        <x:v>46275</x:v>
      </x:c>
      <x:c r="Z158" s="35" t="str">
        <x:v>W02</x:v>
      </x:c>
      <x:c r="AA158" s="35" t="str">
        <x:v>Sep'26</x:v>
      </x:c>
      <x:c r="AB158" s="35" t="str">
        <x:v>08 - 14</x:v>
      </x:c>
      <x:c r="AC158" s="35" t="str">
        <x:v>Week 2 of Sep 2026</x:v>
      </x:c>
      <x:c r="AD158" s="35" t="str">
        <x:v>Continue</x:v>
      </x:c>
      <x:c r="AE158" s="35" t="str">
        <x:v>Normal operations</x:v>
      </x:c>
      <x:c r="AF158" s="36" t="n">
        <x:v>50</x:v>
      </x:c>
      <x:c r="AG158" s="36" t="n">
        <x:v>17</x:v>
      </x:c>
      <x:c r="AH158" s="38" t="n">
        <x:f>IFERROR(AG158/AF158,0)</x:f>
        <x:v>0.34</x:v>
      </x:c>
      <x:c r="AI158" s="36" t="n">
        <x:v>14</x:v>
      </x:c>
      <x:c r="AJ158" s="38" t="n">
        <x:f>IFERROR(AI158/AG158,0)</x:f>
        <x:v>0.8235294117647058</x:v>
      </x:c>
      <x:c r="AK158" s="36" t="n">
        <x:v>2</x:v>
      </x:c>
      <x:c r="AL158" s="36" t="n">
        <x:v>8</x:v>
      </x:c>
      <x:c r="AM158" s="36" t="n">
        <x:v>1</x:v>
      </x:c>
      <x:c r="AN158" s="38" t="n">
        <x:f>IFERROR(AL158/AG158,0)</x:f>
        <x:v>0.47058823529411764</x:v>
      </x:c>
      <x:c r="AO158" s="36" t="n">
        <x:f>BK157</x:f>
        <x:v>53</x:v>
      </x:c>
      <x:c r="AP158" s="36" t="n">
        <x:f>BL157</x:f>
        <x:v>22</x:v>
      </x:c>
      <x:c r="AQ158" s="36" t="n">
        <x:f>BM157</x:f>
        <x:v>25</x:v>
      </x:c>
      <x:c r="AR158" s="36" t="n">
        <x:f>BN157</x:f>
        <x:v>29</x:v>
      </x:c>
      <x:c r="AS158" s="36" t="n">
        <x:f>BO157</x:f>
        <x:v>24</x:v>
      </x:c>
      <x:c r="AT158" s="36" t="n">
        <x:f>BP157</x:f>
        <x:v>28</x:v>
      </x:c>
      <x:c r="AU158" s="36" t="n">
        <x:f>BQ157</x:f>
        <x:v>46</x:v>
      </x:c>
      <x:c r="AV158" s="36" t="n">
        <x:f>BR157</x:f>
        <x:v>32</x:v>
      </x:c>
      <x:c r="AW158" s="36" t="n">
        <x:f>BS157</x:f>
        <x:v>19</x:v>
      </x:c>
      <x:c r="AX158" s="36" t="n">
        <x:f>BT157</x:f>
        <x:v>26</x:v>
      </x:c>
      <x:c r="AY158" s="36" t="n">
        <x:f>SUM(AO158:AX158)</x:f>
        <x:v>304</x:v>
      </x:c>
      <x:c r="AZ158" s="36" t="n">
        <x:v>0</x:v>
      </x:c>
      <x:c r="BA158" s="36" t="n">
        <x:v>15</x:v>
      </x:c>
      <x:c r="BB158" s="36" t="n">
        <x:v>0</x:v>
      </x:c>
      <x:c r="BC158" s="36" t="n">
        <x:v>0</x:v>
      </x:c>
      <x:c r="BD158" s="36" t="n">
        <x:v>0</x:v>
      </x:c>
      <x:c r="BE158" s="36" t="n">
        <x:v>0</x:v>
      </x:c>
      <x:c r="BF158" s="36" t="n">
        <x:v>0</x:v>
      </x:c>
      <x:c r="BG158" s="36" t="n">
        <x:v>13</x:v>
      </x:c>
      <x:c r="BH158" s="36" t="n">
        <x:v>0</x:v>
      </x:c>
      <x:c r="BI158" s="36" t="n">
        <x:v>0</x:v>
      </x:c>
      <x:c r="BJ158" s="36"/>
      <x:c r="BK158" s="36" t="n">
        <x:f>MAX(0,AO158+AZ158-BV158)</x:f>
        <x:v>52</x:v>
      </x:c>
      <x:c r="BL158" s="36" t="n">
        <x:f>MAX(0,AP158+BA158-BW158)</x:f>
        <x:v>36</x:v>
      </x:c>
      <x:c r="BM158" s="36" t="n">
        <x:f>MAX(0,AQ158+BB158-BX158)</x:f>
        <x:v>24</x:v>
      </x:c>
      <x:c r="BN158" s="36" t="n">
        <x:f>MAX(0,AR158+BC158-BY158)</x:f>
        <x:v>28</x:v>
      </x:c>
      <x:c r="BO158" s="36" t="n">
        <x:f>MAX(0,AS158+BD158-BZ158)</x:f>
        <x:v>23</x:v>
      </x:c>
      <x:c r="BP158" s="36" t="n">
        <x:f>MAX(0,AT158+BE158-CA158)</x:f>
        <x:v>25</x:v>
      </x:c>
      <x:c r="BQ158" s="36" t="n">
        <x:f>MAX(0,AU158+BF158-CB158)</x:f>
        <x:v>45</x:v>
      </x:c>
      <x:c r="BR158" s="36" t="n">
        <x:f>MAX(0,AV158+BG158-CC158)</x:f>
        <x:v>44</x:v>
      </x:c>
      <x:c r="BS158" s="36" t="n">
        <x:f>MAX(0,AW158+BH158-CD158)</x:f>
        <x:v>18</x:v>
      </x:c>
      <x:c r="BT158" s="36" t="n">
        <x:f>MAX(0,AX158+BI158-CE158)</x:f>
        <x:v>25</x:v>
      </x:c>
      <x:c r="BU158" s="36" t="n">
        <x:f>SUM(BK158:BT158)</x:f>
        <x:v>320</x:v>
      </x:c>
      <x:c r="BV158" s="36" t="n">
        <x:v>1</x:v>
      </x:c>
      <x:c r="BW158" s="36" t="n">
        <x:v>1</x:v>
      </x:c>
      <x:c r="BX158" s="36" t="n">
        <x:v>1</x:v>
      </x:c>
      <x:c r="BY158" s="36" t="n">
        <x:v>1</x:v>
      </x:c>
      <x:c r="BZ158" s="36" t="n">
        <x:v>1</x:v>
      </x:c>
      <x:c r="CA158" s="36" t="n">
        <x:v>3</x:v>
      </x:c>
      <x:c r="CB158" s="36" t="n">
        <x:v>1</x:v>
      </x:c>
      <x:c r="CC158" s="36" t="n">
        <x:v>1</x:v>
      </x:c>
      <x:c r="CD158" s="36" t="n">
        <x:v>1</x:v>
      </x:c>
      <x:c r="CE158" s="36" t="n">
        <x:v>1</x:v>
      </x:c>
      <x:c r="CF158" s="36"/>
      <x:c r="CG158" s="36" t="n">
        <x:f>SUM(BV158,BW158,BX158,BY158)</x:f>
        <x:v>4</x:v>
      </x:c>
      <x:c r="CH158" s="36" t="n">
        <x:f>SUM(BZ158,CA158)</x:f>
        <x:v>4</x:v>
      </x:c>
      <x:c r="CI158" s="36" t="n">
        <x:f>SUM(CB158)</x:f>
        <x:v>1</x:v>
      </x:c>
      <x:c r="CJ158" s="36" t="n">
        <x:f>SUM(CC158,CD158)</x:f>
        <x:v>2</x:v>
      </x:c>
      <x:c r="CK158" s="36" t="n">
        <x:f>SUM(CE158)</x:f>
        <x:v>1</x:v>
      </x:c>
      <x:c r="CL158" s="36" t="n">
        <x:f>SUM(CG158:CK158)</x:f>
        <x:v>12</x:v>
      </x:c>
      <x:c r="CM158" s="39" t="n">
        <x:f>SUM(BV158*1,BW158*1,BX158*1,BY158*1)</x:f>
        <x:v>4</x:v>
      </x:c>
      <x:c r="CN158" s="39" t="n">
        <x:f>SUM(BZ158*0.324,CA158*0.416)</x:f>
        <x:v>1.572</x:v>
      </x:c>
      <x:c r="CO158" s="39" t="n">
        <x:f>SUM(CB158*0.75)</x:f>
        <x:v>0.75</x:v>
      </x:c>
      <x:c r="CP158" s="39" t="n">
        <x:f>SUM(CC158*0.325,CD158*0.2)</x:f>
        <x:v>0.525</x:v>
      </x:c>
      <x:c r="CQ158" s="39" t="n">
        <x:f>SUM(CE158*0.24)</x:f>
        <x:v>0.24</x:v>
      </x:c>
      <x:c r="CR158" s="39" t="n">
        <x:f>SUM(CM158:CQ158)</x:f>
        <x:v>7.087000000000001</x:v>
      </x:c>
      <x:c r="CS158" s="36" t="n">
        <x:f>SUM(CG158:CH158)</x:f>
        <x:v>8</x:v>
      </x:c>
      <x:c r="CT158" s="36" t="str"/>
      <x:c r="CU158" s="36" t="n">
        <x:f>MIN(AG158,CG158)</x:f>
        <x:v>4</x:v>
      </x:c>
      <x:c r="CV158" s="36" t="n">
        <x:f>MIN(AG158,CH158)</x:f>
        <x:v>4</x:v>
      </x:c>
      <x:c r="CW158" s="36" t="n">
        <x:f>MIN(AG158,CI158)</x:f>
        <x:v>1</x:v>
      </x:c>
      <x:c r="CX158" s="36" t="n">
        <x:f>MIN(AG158,CJ158)</x:f>
        <x:v>2</x:v>
      </x:c>
      <x:c r="CY158" s="36" t="n">
        <x:f>MIN(AG158,CK158)</x:f>
        <x:v>1</x:v>
      </x:c>
    </x:row>
    <x:row r="159" ht="18" customHeight="1">
      <x:c r="A159" s="35" t="str">
        <x:v>Area TWT-01</x:v>
      </x:c>
      <x:c r="B159" s="35" t="str">
        <x:v>Area Lead TWT-01</x:v>
      </x:c>
      <x:c r="C159" s="35" t="str">
        <x:v>Field Lead TWT-02</x:v>
      </x:c>
      <x:c r="D159" s="35" t="str">
        <x:v>City TWT-A</x:v>
      </x:c>
      <x:c r="E159" s="35" t="n">
        <x:v>4</x:v>
      </x:c>
      <x:c r="F159" s="35" t="n">
        <x:v>24</x:v>
      </x:c>
      <x:c r="G159" s="35" t="n">
        <x:v>1</x:v>
      </x:c>
      <x:c r="H159" s="35" t="str">
        <x:v>Promoter</x:v>
      </x:c>
      <x:c r="I159" s="35" t="str">
        <x:v>Agency TWT-01</x:v>
      </x:c>
      <x:c r="J159" s="35" t="str">
        <x:v>PR-TWT-003</x:v>
      </x:c>
      <x:c r="K159" s="35" t="str">
        <x:v>Masked Promoter TWT-003</x:v>
      </x:c>
      <x:c r="L159" s="35" t="str">
        <x:v>9XXXX10003</x:v>
      </x:c>
      <x:c r="M159" s="37" t="n">
        <x:v>46207</x:v>
      </x:c>
      <x:c r="N159" s="35" t="str">
        <x:v>Cohort 1</x:v>
      </x:c>
      <x:c r="O159" s="35" t="str">
        <x:v>DIST-TWT-01</x:v>
      </x:c>
      <x:c r="P159" s="35" t="str">
        <x:v>Masked Distributor TWT-01</x:v>
      </x:c>
      <x:c r="Q159" s="35" t="str">
        <x:v>P-TWT-007</x:v>
      </x:c>
      <x:c r="R159" s="35" t="str">
        <x:v>TWT-007</x:v>
      </x:c>
      <x:c r="S159" s="35" t="str">
        <x:v>Masked Store TWT-007</x:v>
      </x:c>
      <x:c r="T159" s="35" t="str">
        <x:v>XX1007</x:v>
      </x:c>
      <x:c r="U159" s="35" t="str">
        <x:v>Modern Trade</x:v>
      </x:c>
      <x:c r="V159" s="35" t="str">
        <x:v>Masked</x:v>
      </x:c>
      <x:c r="W159" s="35" t="str">
        <x:v>Masked</x:v>
      </x:c>
      <x:c r="X159" s="37" t="n">
        <x:v>46211</x:v>
      </x:c>
      <x:c r="Y159" s="37" t="n">
        <x:v>46276</x:v>
      </x:c>
      <x:c r="Z159" s="35" t="str">
        <x:v>W02</x:v>
      </x:c>
      <x:c r="AA159" s="35" t="str">
        <x:v>Sep'26</x:v>
      </x:c>
      <x:c r="AB159" s="35" t="str">
        <x:v>08 - 14</x:v>
      </x:c>
      <x:c r="AC159" s="35" t="str">
        <x:v>Week 2 of Sep 2026</x:v>
      </x:c>
      <x:c r="AD159" s="35" t="str">
        <x:v>Continue</x:v>
      </x:c>
      <x:c r="AE159" s="35" t="str">
        <x:v>Replenishment pending for selected SKU</x:v>
      </x:c>
      <x:c r="AF159" s="36" t="n">
        <x:v>45</x:v>
      </x:c>
      <x:c r="AG159" s="36" t="n">
        <x:v>21</x:v>
      </x:c>
      <x:c r="AH159" s="38" t="n">
        <x:f>IFERROR(AG159/AF159,0)</x:f>
        <x:v>0.4666666666666667</x:v>
      </x:c>
      <x:c r="AI159" s="36" t="n">
        <x:v>17</x:v>
      </x:c>
      <x:c r="AJ159" s="38" t="n">
        <x:f>IFERROR(AI159/AG159,0)</x:f>
        <x:v>0.8095238095238095</x:v>
      </x:c>
      <x:c r="AK159" s="36" t="n">
        <x:v>6</x:v>
      </x:c>
      <x:c r="AL159" s="36" t="n">
        <x:v>5</x:v>
      </x:c>
      <x:c r="AM159" s="36" t="n">
        <x:v>1</x:v>
      </x:c>
      <x:c r="AN159" s="38" t="n">
        <x:f>IFERROR(AL159/AG159,0)</x:f>
        <x:v>0.23809523809523808</x:v>
      </x:c>
      <x:c r="AO159" s="36" t="n">
        <x:f>BK158</x:f>
        <x:v>52</x:v>
      </x:c>
      <x:c r="AP159" s="36" t="n">
        <x:f>BL158</x:f>
        <x:v>36</x:v>
      </x:c>
      <x:c r="AQ159" s="36" t="n">
        <x:f>BM158</x:f>
        <x:v>24</x:v>
      </x:c>
      <x:c r="AR159" s="36" t="n">
        <x:f>BN158</x:f>
        <x:v>28</x:v>
      </x:c>
      <x:c r="AS159" s="36" t="n">
        <x:f>BO158</x:f>
        <x:v>23</x:v>
      </x:c>
      <x:c r="AT159" s="36" t="n">
        <x:f>BP158</x:f>
        <x:v>25</x:v>
      </x:c>
      <x:c r="AU159" s="36" t="n">
        <x:f>BQ158</x:f>
        <x:v>45</x:v>
      </x:c>
      <x:c r="AV159" s="36" t="n">
        <x:f>BR158</x:f>
        <x:v>44</x:v>
      </x:c>
      <x:c r="AW159" s="36" t="n">
        <x:f>BS158</x:f>
        <x:v>18</x:v>
      </x:c>
      <x:c r="AX159" s="36" t="n">
        <x:f>BT158</x:f>
        <x:v>25</x:v>
      </x:c>
      <x:c r="AY159" s="36" t="n">
        <x:f>SUM(AO159:AX159)</x:f>
        <x:v>320</x:v>
      </x:c>
      <x:c r="AZ159" s="36" t="n">
        <x:v>0</x:v>
      </x:c>
      <x:c r="BA159" s="36" t="n">
        <x:v>0</x:v>
      </x:c>
      <x:c r="BB159" s="36" t="n">
        <x:v>12</x:v>
      </x:c>
      <x:c r="BC159" s="36" t="n">
        <x:v>0</x:v>
      </x:c>
      <x:c r="BD159" s="36" t="n">
        <x:v>0</x:v>
      </x:c>
      <x:c r="BE159" s="36" t="n">
        <x:v>0</x:v>
      </x:c>
      <x:c r="BF159" s="36" t="n">
        <x:v>0</x:v>
      </x:c>
      <x:c r="BG159" s="36" t="n">
        <x:v>0</x:v>
      </x:c>
      <x:c r="BH159" s="36" t="n">
        <x:v>16</x:v>
      </x:c>
      <x:c r="BI159" s="36" t="n">
        <x:v>0</x:v>
      </x:c>
      <x:c r="BJ159" s="36"/>
      <x:c r="BK159" s="36" t="n">
        <x:f>MAX(0,AO159+AZ159-BV159)</x:f>
        <x:v>52</x:v>
      </x:c>
      <x:c r="BL159" s="36" t="n">
        <x:f>MAX(0,AP159+BA159-BW159)</x:f>
        <x:v>35</x:v>
      </x:c>
      <x:c r="BM159" s="36" t="n">
        <x:f>MAX(0,AQ159+BB159-BX159)</x:f>
        <x:v>35</x:v>
      </x:c>
      <x:c r="BN159" s="36" t="n">
        <x:f>MAX(0,AR159+BC159-BY159)</x:f>
        <x:v>28</x:v>
      </x:c>
      <x:c r="BO159" s="36" t="n">
        <x:f>MAX(0,AS159+BD159-BZ159)</x:f>
        <x:v>21</x:v>
      </x:c>
      <x:c r="BP159" s="36" t="n">
        <x:f>MAX(0,AT159+BE159-CA159)</x:f>
        <x:v>0</x:v>
      </x:c>
      <x:c r="BQ159" s="36" t="n">
        <x:f>MAX(0,AU159+BF159-CB159)</x:f>
        <x:v>44</x:v>
      </x:c>
      <x:c r="BR159" s="36" t="n">
        <x:f>MAX(0,AV159+BG159-CC159)</x:f>
        <x:v>43</x:v>
      </x:c>
      <x:c r="BS159" s="36" t="n">
        <x:f>MAX(0,AW159+BH159-CD159)</x:f>
        <x:v>33</x:v>
      </x:c>
      <x:c r="BT159" s="36" t="n">
        <x:f>MAX(0,AX159+BI159-CE159)</x:f>
        <x:v>24</x:v>
      </x:c>
      <x:c r="BU159" s="36" t="n">
        <x:f>SUM(BK159:BT159)</x:f>
        <x:v>315</x:v>
      </x:c>
      <x:c r="BV159" s="36" t="n">
        <x:v>0</x:v>
      </x:c>
      <x:c r="BW159" s="36" t="n">
        <x:v>1</x:v>
      </x:c>
      <x:c r="BX159" s="36" t="n">
        <x:v>1</x:v>
      </x:c>
      <x:c r="BY159" s="36" t="n">
        <x:v>0</x:v>
      </x:c>
      <x:c r="BZ159" s="36" t="n">
        <x:v>2</x:v>
      </x:c>
      <x:c r="CA159" s="36" t="n">
        <x:v>25</x:v>
      </x:c>
      <x:c r="CB159" s="36" t="n">
        <x:v>1</x:v>
      </x:c>
      <x:c r="CC159" s="36" t="n">
        <x:v>1</x:v>
      </x:c>
      <x:c r="CD159" s="36" t="n">
        <x:v>1</x:v>
      </x:c>
      <x:c r="CE159" s="36" t="n">
        <x:v>1</x:v>
      </x:c>
      <x:c r="CF159" s="36"/>
      <x:c r="CG159" s="36" t="n">
        <x:f>SUM(BV159,BW159,BX159,BY159)</x:f>
        <x:v>2</x:v>
      </x:c>
      <x:c r="CH159" s="36" t="n">
        <x:f>SUM(BZ159,CA159)</x:f>
        <x:v>27</x:v>
      </x:c>
      <x:c r="CI159" s="36" t="n">
        <x:f>SUM(CB159)</x:f>
        <x:v>1</x:v>
      </x:c>
      <x:c r="CJ159" s="36" t="n">
        <x:f>SUM(CC159,CD159)</x:f>
        <x:v>2</x:v>
      </x:c>
      <x:c r="CK159" s="36" t="n">
        <x:f>SUM(CE159)</x:f>
        <x:v>1</x:v>
      </x:c>
      <x:c r="CL159" s="36" t="n">
        <x:f>SUM(CG159:CK159)</x:f>
        <x:v>33</x:v>
      </x:c>
      <x:c r="CM159" s="39" t="n">
        <x:f>SUM(BV159*1,BW159*1,BX159*1,BY159*1)</x:f>
        <x:v>2</x:v>
      </x:c>
      <x:c r="CN159" s="39" t="n">
        <x:f>SUM(BZ159*0.324,CA159*0.416)</x:f>
        <x:v>11.048</x:v>
      </x:c>
      <x:c r="CO159" s="39" t="n">
        <x:f>SUM(CB159*0.75)</x:f>
        <x:v>0.75</x:v>
      </x:c>
      <x:c r="CP159" s="39" t="n">
        <x:f>SUM(CC159*0.325,CD159*0.2)</x:f>
        <x:v>0.525</x:v>
      </x:c>
      <x:c r="CQ159" s="39" t="n">
        <x:f>SUM(CE159*0.24)</x:f>
        <x:v>0.24</x:v>
      </x:c>
      <x:c r="CR159" s="39" t="n">
        <x:f>SUM(CM159:CQ159)</x:f>
        <x:v>14.563</x:v>
      </x:c>
      <x:c r="CS159" s="36" t="n">
        <x:f>SUM(CG159:CH159)</x:f>
        <x:v>29</x:v>
      </x:c>
      <x:c r="CT159" s="36" t="str"/>
      <x:c r="CU159" s="36" t="n">
        <x:f>MIN(AG159,CG159)</x:f>
        <x:v>2</x:v>
      </x:c>
      <x:c r="CV159" s="36" t="n">
        <x:f>MIN(AG159,CH159)</x:f>
        <x:v>21</x:v>
      </x:c>
      <x:c r="CW159" s="36" t="n">
        <x:f>MIN(AG159,CI159)</x:f>
        <x:v>1</x:v>
      </x:c>
      <x:c r="CX159" s="36" t="n">
        <x:f>MIN(AG159,CJ159)</x:f>
        <x:v>2</x:v>
      </x:c>
      <x:c r="CY159" s="36" t="n">
        <x:f>MIN(AG159,CK159)</x:f>
        <x:v>1</x:v>
      </x:c>
    </x:row>
    <x:row r="160" ht="18" customHeight="1">
      <x:c r="A160" s="35" t="str">
        <x:v>Area TWT-01</x:v>
      </x:c>
      <x:c r="B160" s="35" t="str">
        <x:v>Area Lead TWT-01</x:v>
      </x:c>
      <x:c r="C160" s="35" t="str">
        <x:v>Field Lead TWT-02</x:v>
      </x:c>
      <x:c r="D160" s="35" t="str">
        <x:v>City TWT-A</x:v>
      </x:c>
      <x:c r="E160" s="35" t="n">
        <x:v>4</x:v>
      </x:c>
      <x:c r="F160" s="35" t="n">
        <x:v>24</x:v>
      </x:c>
      <x:c r="G160" s="35" t="n">
        <x:v>1</x:v>
      </x:c>
      <x:c r="H160" s="35" t="str">
        <x:v>Promoter</x:v>
      </x:c>
      <x:c r="I160" s="35" t="str">
        <x:v>Agency TWT-01</x:v>
      </x:c>
      <x:c r="J160" s="35" t="str">
        <x:v>PR-TWT-003</x:v>
      </x:c>
      <x:c r="K160" s="35" t="str">
        <x:v>Masked Promoter TWT-003</x:v>
      </x:c>
      <x:c r="L160" s="35" t="str">
        <x:v>9XXXX10003</x:v>
      </x:c>
      <x:c r="M160" s="37" t="n">
        <x:v>46207</x:v>
      </x:c>
      <x:c r="N160" s="35" t="str">
        <x:v>Cohort 1</x:v>
      </x:c>
      <x:c r="O160" s="35" t="str">
        <x:v>DIST-TWT-01</x:v>
      </x:c>
      <x:c r="P160" s="35" t="str">
        <x:v>Masked Distributor TWT-01</x:v>
      </x:c>
      <x:c r="Q160" s="35" t="str">
        <x:v>P-TWT-007</x:v>
      </x:c>
      <x:c r="R160" s="35" t="str">
        <x:v>TWT-007</x:v>
      </x:c>
      <x:c r="S160" s="35" t="str">
        <x:v>Masked Store TWT-007</x:v>
      </x:c>
      <x:c r="T160" s="35" t="str">
        <x:v>XX1007</x:v>
      </x:c>
      <x:c r="U160" s="35" t="str">
        <x:v>Modern Trade</x:v>
      </x:c>
      <x:c r="V160" s="35" t="str">
        <x:v>Masked</x:v>
      </x:c>
      <x:c r="W160" s="35" t="str">
        <x:v>Masked</x:v>
      </x:c>
      <x:c r="X160" s="37" t="n">
        <x:v>46211</x:v>
      </x:c>
      <x:c r="Y160" s="37" t="n">
        <x:v>46277</x:v>
      </x:c>
      <x:c r="Z160" s="35" t="str">
        <x:v>W02</x:v>
      </x:c>
      <x:c r="AA160" s="35" t="str">
        <x:v>Sep'26</x:v>
      </x:c>
      <x:c r="AB160" s="35" t="str">
        <x:v>08 - 14</x:v>
      </x:c>
      <x:c r="AC160" s="35" t="str">
        <x:v>Week 2 of Sep 2026</x:v>
      </x:c>
      <x:c r="AD160" s="35" t="str">
        <x:v>Continue</x:v>
      </x:c>
      <x:c r="AE160" s="35" t="str">
        <x:v>Replenishment pending for selected SKU</x:v>
      </x:c>
      <x:c r="AF160" s="36" t="n">
        <x:v>68</x:v>
      </x:c>
      <x:c r="AG160" s="36" t="n">
        <x:v>27</x:v>
      </x:c>
      <x:c r="AH160" s="38" t="n">
        <x:f>IFERROR(AG160/AF160,0)</x:f>
        <x:v>0.39705882352941174</x:v>
      </x:c>
      <x:c r="AI160" s="36" t="n">
        <x:v>20</x:v>
      </x:c>
      <x:c r="AJ160" s="38" t="n">
        <x:f>IFERROR(AI160/AG160,0)</x:f>
        <x:v>0.7407407407407407</x:v>
      </x:c>
      <x:c r="AK160" s="36" t="n">
        <x:v>6</x:v>
      </x:c>
      <x:c r="AL160" s="36" t="n">
        <x:v>8</x:v>
      </x:c>
      <x:c r="AM160" s="36" t="n">
        <x:v>1</x:v>
      </x:c>
      <x:c r="AN160" s="38" t="n">
        <x:f>IFERROR(AL160/AG160,0)</x:f>
        <x:v>0.2962962962962963</x:v>
      </x:c>
      <x:c r="AO160" s="36" t="n">
        <x:f>BK159</x:f>
        <x:v>52</x:v>
      </x:c>
      <x:c r="AP160" s="36" t="n">
        <x:f>BL159</x:f>
        <x:v>35</x:v>
      </x:c>
      <x:c r="AQ160" s="36" t="n">
        <x:f>BM159</x:f>
        <x:v>35</x:v>
      </x:c>
      <x:c r="AR160" s="36" t="n">
        <x:f>BN159</x:f>
        <x:v>28</x:v>
      </x:c>
      <x:c r="AS160" s="36" t="n">
        <x:f>BO159</x:f>
        <x:v>21</x:v>
      </x:c>
      <x:c r="AT160" s="36" t="n">
        <x:f>BP159</x:f>
        <x:v>0</x:v>
      </x:c>
      <x:c r="AU160" s="36" t="n">
        <x:f>BQ159</x:f>
        <x:v>44</x:v>
      </x:c>
      <x:c r="AV160" s="36" t="n">
        <x:f>BR159</x:f>
        <x:v>43</x:v>
      </x:c>
      <x:c r="AW160" s="36" t="n">
        <x:f>BS159</x:f>
        <x:v>33</x:v>
      </x:c>
      <x:c r="AX160" s="36" t="n">
        <x:f>BT159</x:f>
        <x:v>24</x:v>
      </x:c>
      <x:c r="AY160" s="36" t="n">
        <x:f>SUM(AO160:AX160)</x:f>
        <x:v>315</x:v>
      </x:c>
      <x:c r="AZ160" s="36" t="n">
        <x:v>0</x:v>
      </x:c>
      <x:c r="BA160" s="36" t="n">
        <x:v>0</x:v>
      </x:c>
      <x:c r="BB160" s="36" t="n">
        <x:v>0</x:v>
      </x:c>
      <x:c r="BC160" s="36" t="n">
        <x:v>15</x:v>
      </x:c>
      <x:c r="BD160" s="36" t="n">
        <x:v>0</x:v>
      </x:c>
      <x:c r="BE160" s="36" t="n">
        <x:v>0</x:v>
      </x:c>
      <x:c r="BF160" s="36" t="n">
        <x:v>0</x:v>
      </x:c>
      <x:c r="BG160" s="36" t="n">
        <x:v>0</x:v>
      </x:c>
      <x:c r="BH160" s="36" t="n">
        <x:v>0</x:v>
      </x:c>
      <x:c r="BI160" s="36" t="n">
        <x:v>14</x:v>
      </x:c>
      <x:c r="BJ160" s="36"/>
      <x:c r="BK160" s="36" t="n">
        <x:f>MAX(0,AO160+AZ160-BV160)</x:f>
        <x:v>51</x:v>
      </x:c>
      <x:c r="BL160" s="36" t="n">
        <x:f>MAX(0,AP160+BA160-BW160)</x:f>
        <x:v>33</x:v>
      </x:c>
      <x:c r="BM160" s="36" t="n">
        <x:f>MAX(0,AQ160+BB160-BX160)</x:f>
        <x:v>34</x:v>
      </x:c>
      <x:c r="BN160" s="36" t="n">
        <x:f>MAX(0,AR160+BC160-BY160)</x:f>
        <x:v>42</x:v>
      </x:c>
      <x:c r="BO160" s="36" t="n">
        <x:f>MAX(0,AS160+BD160-BZ160)</x:f>
        <x:v>19</x:v>
      </x:c>
      <x:c r="BP160" s="36" t="n">
        <x:f>MAX(0,AT160+BE160-CA160)</x:f>
        <x:v>0</x:v>
      </x:c>
      <x:c r="BQ160" s="36" t="n">
        <x:f>MAX(0,AU160+BF160-CB160)</x:f>
        <x:v>43</x:v>
      </x:c>
      <x:c r="BR160" s="36" t="n">
        <x:f>MAX(0,AV160+BG160-CC160)</x:f>
        <x:v>42</x:v>
      </x:c>
      <x:c r="BS160" s="36" t="n">
        <x:f>MAX(0,AW160+BH160-CD160)</x:f>
        <x:v>32</x:v>
      </x:c>
      <x:c r="BT160" s="36" t="n">
        <x:f>MAX(0,AX160+BI160-CE160)</x:f>
        <x:v>37</x:v>
      </x:c>
      <x:c r="BU160" s="36" t="n">
        <x:f>SUM(BK160:BT160)</x:f>
        <x:v>333</x:v>
      </x:c>
      <x:c r="BV160" s="36" t="n">
        <x:v>1</x:v>
      </x:c>
      <x:c r="BW160" s="36" t="n">
        <x:v>2</x:v>
      </x:c>
      <x:c r="BX160" s="36" t="n">
        <x:v>1</x:v>
      </x:c>
      <x:c r="BY160" s="36" t="n">
        <x:v>1</x:v>
      </x:c>
      <x:c r="BZ160" s="36" t="n">
        <x:v>2</x:v>
      </x:c>
      <x:c r="CA160" s="36" t="n">
        <x:v>0</x:v>
      </x:c>
      <x:c r="CB160" s="36" t="n">
        <x:v>1</x:v>
      </x:c>
      <x:c r="CC160" s="36" t="n">
        <x:v>1</x:v>
      </x:c>
      <x:c r="CD160" s="36" t="n">
        <x:v>1</x:v>
      </x:c>
      <x:c r="CE160" s="36" t="n">
        <x:v>1</x:v>
      </x:c>
      <x:c r="CF160" s="36"/>
      <x:c r="CG160" s="36" t="n">
        <x:f>SUM(BV160,BW160,BX160,BY160)</x:f>
        <x:v>5</x:v>
      </x:c>
      <x:c r="CH160" s="36" t="n">
        <x:f>SUM(BZ160,CA160)</x:f>
        <x:v>2</x:v>
      </x:c>
      <x:c r="CI160" s="36" t="n">
        <x:f>SUM(CB160)</x:f>
        <x:v>1</x:v>
      </x:c>
      <x:c r="CJ160" s="36" t="n">
        <x:f>SUM(CC160,CD160)</x:f>
        <x:v>2</x:v>
      </x:c>
      <x:c r="CK160" s="36" t="n">
        <x:f>SUM(CE160)</x:f>
        <x:v>1</x:v>
      </x:c>
      <x:c r="CL160" s="36" t="n">
        <x:f>SUM(CG160:CK160)</x:f>
        <x:v>11</x:v>
      </x:c>
      <x:c r="CM160" s="39" t="n">
        <x:f>SUM(BV160*1,BW160*1,BX160*1,BY160*1)</x:f>
        <x:v>5</x:v>
      </x:c>
      <x:c r="CN160" s="39" t="n">
        <x:f>SUM(BZ160*0.324,CA160*0.416)</x:f>
        <x:v>0.648</x:v>
      </x:c>
      <x:c r="CO160" s="39" t="n">
        <x:f>SUM(CB160*0.75)</x:f>
        <x:v>0.75</x:v>
      </x:c>
      <x:c r="CP160" s="39" t="n">
        <x:f>SUM(CC160*0.325,CD160*0.2)</x:f>
        <x:v>0.525</x:v>
      </x:c>
      <x:c r="CQ160" s="39" t="n">
        <x:f>SUM(CE160*0.24)</x:f>
        <x:v>0.24</x:v>
      </x:c>
      <x:c r="CR160" s="39" t="n">
        <x:f>SUM(CM160:CQ160)</x:f>
        <x:v>7.163</x:v>
      </x:c>
      <x:c r="CS160" s="36" t="n">
        <x:f>SUM(CG160:CH160)</x:f>
        <x:v>7</x:v>
      </x:c>
      <x:c r="CT160" s="36" t="str"/>
      <x:c r="CU160" s="36" t="n">
        <x:f>MIN(AG160,CG160)</x:f>
        <x:v>5</x:v>
      </x:c>
      <x:c r="CV160" s="36" t="n">
        <x:f>MIN(AG160,CH160)</x:f>
        <x:v>2</x:v>
      </x:c>
      <x:c r="CW160" s="36" t="n">
        <x:f>MIN(AG160,CI160)</x:f>
        <x:v>1</x:v>
      </x:c>
      <x:c r="CX160" s="36" t="n">
        <x:f>MIN(AG160,CJ160)</x:f>
        <x:v>2</x:v>
      </x:c>
      <x:c r="CY160" s="36" t="n">
        <x:f>MIN(AG160,CK160)</x:f>
        <x:v>1</x:v>
      </x:c>
    </x:row>
    <x:row r="161" ht="18" customHeight="1">
      <x:c r="A161" s="35" t="str">
        <x:v>Area TWT-01</x:v>
      </x:c>
      <x:c r="B161" s="35" t="str">
        <x:v>Area Lead TWT-01</x:v>
      </x:c>
      <x:c r="C161" s="35" t="str">
        <x:v>Field Lead TWT-02</x:v>
      </x:c>
      <x:c r="D161" s="35" t="str">
        <x:v>City TWT-A</x:v>
      </x:c>
      <x:c r="E161" s="35" t="n">
        <x:v>4</x:v>
      </x:c>
      <x:c r="F161" s="35" t="n">
        <x:v>24</x:v>
      </x:c>
      <x:c r="G161" s="35" t="n">
        <x:v>1</x:v>
      </x:c>
      <x:c r="H161" s="35" t="str">
        <x:v>Promoter</x:v>
      </x:c>
      <x:c r="I161" s="35" t="str">
        <x:v>Agency TWT-01</x:v>
      </x:c>
      <x:c r="J161" s="35" t="str">
        <x:v>PR-TWT-003</x:v>
      </x:c>
      <x:c r="K161" s="35" t="str">
        <x:v>Masked Promoter TWT-003</x:v>
      </x:c>
      <x:c r="L161" s="35" t="str">
        <x:v>9XXXX10003</x:v>
      </x:c>
      <x:c r="M161" s="37" t="n">
        <x:v>46207</x:v>
      </x:c>
      <x:c r="N161" s="35" t="str">
        <x:v>Cohort 1</x:v>
      </x:c>
      <x:c r="O161" s="35" t="str">
        <x:v>DIST-TWT-01</x:v>
      </x:c>
      <x:c r="P161" s="35" t="str">
        <x:v>Masked Distributor TWT-01</x:v>
      </x:c>
      <x:c r="Q161" s="35" t="str">
        <x:v>P-TWT-007</x:v>
      </x:c>
      <x:c r="R161" s="35" t="str">
        <x:v>TWT-007</x:v>
      </x:c>
      <x:c r="S161" s="35" t="str">
        <x:v>Masked Store TWT-007</x:v>
      </x:c>
      <x:c r="T161" s="35" t="str">
        <x:v>XX1007</x:v>
      </x:c>
      <x:c r="U161" s="35" t="str">
        <x:v>Modern Trade</x:v>
      </x:c>
      <x:c r="V161" s="35" t="str">
        <x:v>Masked</x:v>
      </x:c>
      <x:c r="W161" s="35" t="str">
        <x:v>Masked</x:v>
      </x:c>
      <x:c r="X161" s="37" t="n">
        <x:v>46211</x:v>
      </x:c>
      <x:c r="Y161" s="37" t="n">
        <x:v>46279</x:v>
      </x:c>
      <x:c r="Z161" s="35" t="str">
        <x:v>W02</x:v>
      </x:c>
      <x:c r="AA161" s="35" t="str">
        <x:v>Sep'26</x:v>
      </x:c>
      <x:c r="AB161" s="35" t="str">
        <x:v>08 - 14</x:v>
      </x:c>
      <x:c r="AC161" s="35" t="str">
        <x:v>Week 2 of Sep 2026</x:v>
      </x:c>
      <x:c r="AD161" s="35" t="str">
        <x:v>Continue</x:v>
      </x:c>
      <x:c r="AE161" s="35" t="str">
        <x:v>Replenishment pending for selected SKU</x:v>
      </x:c>
      <x:c r="AF161" s="36" t="n">
        <x:v>49</x:v>
      </x:c>
      <x:c r="AG161" s="36" t="n">
        <x:v>23</x:v>
      </x:c>
      <x:c r="AH161" s="38" t="n">
        <x:f>IFERROR(AG161/AF161,0)</x:f>
        <x:v>0.46938775510204084</x:v>
      </x:c>
      <x:c r="AI161" s="36" t="n">
        <x:v>20</x:v>
      </x:c>
      <x:c r="AJ161" s="38" t="n">
        <x:f>IFERROR(AI161/AG161,0)</x:f>
        <x:v>0.8695652173913043</x:v>
      </x:c>
      <x:c r="AK161" s="36" t="n">
        <x:v>8</x:v>
      </x:c>
      <x:c r="AL161" s="36" t="n">
        <x:v>11</x:v>
      </x:c>
      <x:c r="AM161" s="36" t="n">
        <x:v>1</x:v>
      </x:c>
      <x:c r="AN161" s="38" t="n">
        <x:f>IFERROR(AL161/AG161,0)</x:f>
        <x:v>0.4782608695652174</x:v>
      </x:c>
      <x:c r="AO161" s="36" t="n">
        <x:f>BK160</x:f>
        <x:v>51</x:v>
      </x:c>
      <x:c r="AP161" s="36" t="n">
        <x:f>BL160</x:f>
        <x:v>33</x:v>
      </x:c>
      <x:c r="AQ161" s="36" t="n">
        <x:f>BM160</x:f>
        <x:v>34</x:v>
      </x:c>
      <x:c r="AR161" s="36" t="n">
        <x:f>BN160</x:f>
        <x:v>42</x:v>
      </x:c>
      <x:c r="AS161" s="36" t="n">
        <x:f>BO160</x:f>
        <x:v>19</x:v>
      </x:c>
      <x:c r="AT161" s="36" t="n">
        <x:f>BP160</x:f>
        <x:v>0</x:v>
      </x:c>
      <x:c r="AU161" s="36" t="n">
        <x:f>BQ160</x:f>
        <x:v>43</x:v>
      </x:c>
      <x:c r="AV161" s="36" t="n">
        <x:f>BR160</x:f>
        <x:v>42</x:v>
      </x:c>
      <x:c r="AW161" s="36" t="n">
        <x:f>BS160</x:f>
        <x:v>32</x:v>
      </x:c>
      <x:c r="AX161" s="36" t="n">
        <x:f>BT160</x:f>
        <x:v>37</x:v>
      </x:c>
      <x:c r="AY161" s="36" t="n">
        <x:f>SUM(AO161:AX161)</x:f>
        <x:v>333</x:v>
      </x:c>
      <x:c r="AZ161" s="36" t="n">
        <x:v>0</x:v>
      </x:c>
      <x:c r="BA161" s="36" t="n">
        <x:v>0</x:v>
      </x:c>
      <x:c r="BB161" s="36" t="n">
        <x:v>0</x:v>
      </x:c>
      <x:c r="BC161" s="36" t="n">
        <x:v>0</x:v>
      </x:c>
      <x:c r="BD161" s="36" t="n">
        <x:v>15</x:v>
      </x:c>
      <x:c r="BE161" s="36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36"/>
      <x:c r="BK161" s="36" t="n">
        <x:f>MAX(0,AO161+AZ161-BV161)</x:f>
        <x:v>51</x:v>
      </x:c>
      <x:c r="BL161" s="36" t="n">
        <x:f>MAX(0,AP161+BA161-BW161)</x:f>
        <x:v>32</x:v>
      </x:c>
      <x:c r="BM161" s="36" t="n">
        <x:f>MAX(0,AQ161+BB161-BX161)</x:f>
        <x:v>33</x:v>
      </x:c>
      <x:c r="BN161" s="36" t="n">
        <x:f>MAX(0,AR161+BC161-BY161)</x:f>
        <x:v>41</x:v>
      </x:c>
      <x:c r="BO161" s="36" t="n">
        <x:f>MAX(0,AS161+BD161-BZ161)</x:f>
        <x:v>32</x:v>
      </x:c>
      <x:c r="BP161" s="36" t="n">
        <x:f>MAX(0,AT161+BE161-CA161)</x:f>
        <x:v>0</x:v>
      </x:c>
      <x:c r="BQ161" s="36" t="n">
        <x:f>MAX(0,AU161+BF161-CB161)</x:f>
        <x:v>42</x:v>
      </x:c>
      <x:c r="BR161" s="36" t="n">
        <x:f>MAX(0,AV161+BG161-CC161)</x:f>
        <x:v>40</x:v>
      </x:c>
      <x:c r="BS161" s="36" t="n">
        <x:f>MAX(0,AW161+BH161-CD161)</x:f>
        <x:v>32</x:v>
      </x:c>
      <x:c r="BT161" s="36" t="n">
        <x:f>MAX(0,AX161+BI161-CE161)</x:f>
        <x:v>36</x:v>
      </x:c>
      <x:c r="BU161" s="36" t="n">
        <x:f>SUM(BK161:BT161)</x:f>
        <x:v>339</x:v>
      </x:c>
      <x:c r="BV161" s="36" t="n">
        <x:v>0</x:v>
      </x:c>
      <x:c r="BW161" s="36" t="n">
        <x:v>1</x:v>
      </x:c>
      <x:c r="BX161" s="36" t="n">
        <x:v>1</x:v>
      </x:c>
      <x:c r="BY161" s="36" t="n">
        <x:v>1</x:v>
      </x:c>
      <x:c r="BZ161" s="36" t="n">
        <x:v>2</x:v>
      </x:c>
      <x:c r="CA161" s="36" t="n">
        <x:v>0</x:v>
      </x:c>
      <x:c r="CB161" s="36" t="n">
        <x:v>1</x:v>
      </x:c>
      <x:c r="CC161" s="36" t="n">
        <x:v>2</x:v>
      </x:c>
      <x:c r="CD161" s="36" t="n">
        <x:v>0</x:v>
      </x:c>
      <x:c r="CE161" s="36" t="n">
        <x:v>1</x:v>
      </x:c>
      <x:c r="CF161" s="36"/>
      <x:c r="CG161" s="36" t="n">
        <x:f>SUM(BV161,BW161,BX161,BY161)</x:f>
        <x:v>3</x:v>
      </x:c>
      <x:c r="CH161" s="36" t="n">
        <x:f>SUM(BZ161,CA161)</x:f>
        <x:v>2</x:v>
      </x:c>
      <x:c r="CI161" s="36" t="n">
        <x:f>SUM(CB161)</x:f>
        <x:v>1</x:v>
      </x:c>
      <x:c r="CJ161" s="36" t="n">
        <x:f>SUM(CC161,CD161)</x:f>
        <x:v>2</x:v>
      </x:c>
      <x:c r="CK161" s="36" t="n">
        <x:f>SUM(CE161)</x:f>
        <x:v>1</x:v>
      </x:c>
      <x:c r="CL161" s="36" t="n">
        <x:f>SUM(CG161:CK161)</x:f>
        <x:v>9</x:v>
      </x:c>
      <x:c r="CM161" s="39" t="n">
        <x:f>SUM(BV161*1,BW161*1,BX161*1,BY161*1)</x:f>
        <x:v>3</x:v>
      </x:c>
      <x:c r="CN161" s="39" t="n">
        <x:f>SUM(BZ161*0.324,CA161*0.416)</x:f>
        <x:v>0.648</x:v>
      </x:c>
      <x:c r="CO161" s="39" t="n">
        <x:f>SUM(CB161*0.75)</x:f>
        <x:v>0.75</x:v>
      </x:c>
      <x:c r="CP161" s="39" t="n">
        <x:f>SUM(CC161*0.325,CD161*0.2)</x:f>
        <x:v>0.65</x:v>
      </x:c>
      <x:c r="CQ161" s="39" t="n">
        <x:f>SUM(CE161*0.24)</x:f>
        <x:v>0.24</x:v>
      </x:c>
      <x:c r="CR161" s="39" t="n">
        <x:f>SUM(CM161:CQ161)</x:f>
        <x:v>5.288</x:v>
      </x:c>
      <x:c r="CS161" s="36" t="n">
        <x:f>SUM(CG161:CH161)</x:f>
        <x:v>5</x:v>
      </x:c>
      <x:c r="CT161" s="36" t="str"/>
      <x:c r="CU161" s="36" t="n">
        <x:f>MIN(AG161,CG161)</x:f>
        <x:v>3</x:v>
      </x:c>
      <x:c r="CV161" s="36" t="n">
        <x:f>MIN(AG161,CH161)</x:f>
        <x:v>2</x:v>
      </x:c>
      <x:c r="CW161" s="36" t="n">
        <x:f>MIN(AG161,CI161)</x:f>
        <x:v>1</x:v>
      </x:c>
      <x:c r="CX161" s="36" t="n">
        <x:f>MIN(AG161,CJ161)</x:f>
        <x:v>2</x:v>
      </x:c>
      <x:c r="CY161" s="36" t="n">
        <x:f>MIN(AG161,CK161)</x:f>
        <x:v>1</x:v>
      </x:c>
    </x:row>
    <x:row r="162" ht="18" customHeight="1">
      <x:c r="A162" s="35" t="str">
        <x:v>Area TWT-01</x:v>
      </x:c>
      <x:c r="B162" s="35" t="str">
        <x:v>Area Lead TWT-01</x:v>
      </x:c>
      <x:c r="C162" s="35" t="str">
        <x:v>Field Lead TWT-02</x:v>
      </x:c>
      <x:c r="D162" s="35" t="str">
        <x:v>City TWT-A</x:v>
      </x:c>
      <x:c r="E162" s="35" t="n">
        <x:v>4</x:v>
      </x:c>
      <x:c r="F162" s="35" t="n">
        <x:v>24</x:v>
      </x:c>
      <x:c r="G162" s="35" t="n">
        <x:v>1</x:v>
      </x:c>
      <x:c r="H162" s="35" t="str">
        <x:v>Promoter</x:v>
      </x:c>
      <x:c r="I162" s="35" t="str">
        <x:v>Agency TWT-01</x:v>
      </x:c>
      <x:c r="J162" s="35" t="str">
        <x:v>PR-TWT-003</x:v>
      </x:c>
      <x:c r="K162" s="35" t="str">
        <x:v>Masked Promoter TWT-003</x:v>
      </x:c>
      <x:c r="L162" s="35" t="str">
        <x:v>9XXXX10003</x:v>
      </x:c>
      <x:c r="M162" s="37" t="n">
        <x:v>46207</x:v>
      </x:c>
      <x:c r="N162" s="35" t="str">
        <x:v>Cohort 1</x:v>
      </x:c>
      <x:c r="O162" s="35" t="str">
        <x:v>DIST-TWT-01</x:v>
      </x:c>
      <x:c r="P162" s="35" t="str">
        <x:v>Masked Distributor TWT-01</x:v>
      </x:c>
      <x:c r="Q162" s="35" t="str">
        <x:v>P-TWT-007</x:v>
      </x:c>
      <x:c r="R162" s="35" t="str">
        <x:v>TWT-007</x:v>
      </x:c>
      <x:c r="S162" s="35" t="str">
        <x:v>Masked Store TWT-007</x:v>
      </x:c>
      <x:c r="T162" s="35" t="str">
        <x:v>XX1007</x:v>
      </x:c>
      <x:c r="U162" s="35" t="str">
        <x:v>Modern Trade</x:v>
      </x:c>
      <x:c r="V162" s="35" t="str">
        <x:v>Masked</x:v>
      </x:c>
      <x:c r="W162" s="35" t="str">
        <x:v>Masked</x:v>
      </x:c>
      <x:c r="X162" s="37" t="n">
        <x:v>46211</x:v>
      </x:c>
      <x:c r="Y162" s="37" t="n">
        <x:v>46280</x:v>
      </x:c>
      <x:c r="Z162" s="35" t="str">
        <x:v>W03</x:v>
      </x:c>
      <x:c r="AA162" s="35" t="str">
        <x:v>Sep'26</x:v>
      </x:c>
      <x:c r="AB162" s="35" t="str">
        <x:v>15 - 21</x:v>
      </x:c>
      <x:c r="AC162" s="35" t="str">
        <x:v>Week 3 of Sep 2026</x:v>
      </x:c>
      <x:c r="AD162" s="35" t="str">
        <x:v>Continue</x:v>
      </x:c>
      <x:c r="AE162" s="35" t="str">
        <x:v>Replenishment pending for selected SKU</x:v>
      </x:c>
      <x:c r="AF162" s="36" t="n">
        <x:v>55</x:v>
      </x:c>
      <x:c r="AG162" s="36" t="n">
        <x:v>17</x:v>
      </x:c>
      <x:c r="AH162" s="38" t="n">
        <x:f>IFERROR(AG162/AF162,0)</x:f>
        <x:v>0.3090909090909091</x:v>
      </x:c>
      <x:c r="AI162" s="36" t="n">
        <x:v>14</x:v>
      </x:c>
      <x:c r="AJ162" s="38" t="n">
        <x:f>IFERROR(AI162/AG162,0)</x:f>
        <x:v>0.8235294117647058</x:v>
      </x:c>
      <x:c r="AK162" s="36" t="n">
        <x:v>2</x:v>
      </x:c>
      <x:c r="AL162" s="36" t="n">
        <x:v>6</x:v>
      </x:c>
      <x:c r="AM162" s="36" t="n">
        <x:v>1</x:v>
      </x:c>
      <x:c r="AN162" s="38" t="n">
        <x:f>IFERROR(AL162/AG162,0)</x:f>
        <x:v>0.35294117647058826</x:v>
      </x:c>
      <x:c r="AO162" s="36" t="n">
        <x:f>BK161</x:f>
        <x:v>51</x:v>
      </x:c>
      <x:c r="AP162" s="36" t="n">
        <x:f>BL161</x:f>
        <x:v>32</x:v>
      </x:c>
      <x:c r="AQ162" s="36" t="n">
        <x:f>BM161</x:f>
        <x:v>33</x:v>
      </x:c>
      <x:c r="AR162" s="36" t="n">
        <x:f>BN161</x:f>
        <x:v>41</x:v>
      </x:c>
      <x:c r="AS162" s="36" t="n">
        <x:f>BO161</x:f>
        <x:v>32</x:v>
      </x:c>
      <x:c r="AT162" s="36" t="n">
        <x:f>BP161</x:f>
        <x:v>0</x:v>
      </x:c>
      <x:c r="AU162" s="36" t="n">
        <x:f>BQ161</x:f>
        <x:v>42</x:v>
      </x:c>
      <x:c r="AV162" s="36" t="n">
        <x:f>BR161</x:f>
        <x:v>40</x:v>
      </x:c>
      <x:c r="AW162" s="36" t="n">
        <x:f>BS161</x:f>
        <x:v>32</x:v>
      </x:c>
      <x:c r="AX162" s="36" t="n">
        <x:f>BT161</x:f>
        <x:v>36</x:v>
      </x:c>
      <x:c r="AY162" s="36" t="n">
        <x:f>SUM(AO162:AX162)</x:f>
        <x:v>339</x:v>
      </x:c>
      <x:c r="AZ162" s="36" t="n">
        <x:v>0</x:v>
      </x:c>
      <x:c r="BA162" s="36" t="n">
        <x:v>0</x:v>
      </x:c>
      <x:c r="BB162" s="36" t="n">
        <x:v>0</x:v>
      </x:c>
      <x:c r="BC162" s="36" t="n">
        <x:v>0</x:v>
      </x:c>
      <x:c r="BD162" s="36" t="n">
        <x:v>0</x:v>
      </x:c>
      <x:c r="BE162" s="36" t="n">
        <x:v>0</x:v>
      </x:c>
      <x:c r="BF162" s="36" t="n">
        <x:v>0</x:v>
      </x:c>
      <x:c r="BG162" s="36" t="n">
        <x:v>0</x:v>
      </x:c>
      <x:c r="BH162" s="36" t="n">
        <x:v>0</x:v>
      </x:c>
      <x:c r="BI162" s="36" t="n">
        <x:v>0</x:v>
      </x:c>
      <x:c r="BJ162" s="36"/>
      <x:c r="BK162" s="36" t="n">
        <x:f>MAX(0,AO162+AZ162-BV162)</x:f>
        <x:v>50</x:v>
      </x:c>
      <x:c r="BL162" s="36" t="n">
        <x:f>MAX(0,AP162+BA162-BW162)</x:f>
        <x:v>31</x:v>
      </x:c>
      <x:c r="BM162" s="36" t="n">
        <x:f>MAX(0,AQ162+BB162-BX162)</x:f>
        <x:v>32</x:v>
      </x:c>
      <x:c r="BN162" s="36" t="n">
        <x:f>MAX(0,AR162+BC162-BY162)</x:f>
        <x:v>40</x:v>
      </x:c>
      <x:c r="BO162" s="36" t="n">
        <x:f>MAX(0,AS162+BD162-BZ162)</x:f>
        <x:v>31</x:v>
      </x:c>
      <x:c r="BP162" s="36" t="n">
        <x:f>MAX(0,AT162+BE162-CA162)</x:f>
        <x:v>0</x:v>
      </x:c>
      <x:c r="BQ162" s="36" t="n">
        <x:f>MAX(0,AU162+BF162-CB162)</x:f>
        <x:v>41</x:v>
      </x:c>
      <x:c r="BR162" s="36" t="n">
        <x:f>MAX(0,AV162+BG162-CC162)</x:f>
        <x:v>39</x:v>
      </x:c>
      <x:c r="BS162" s="36" t="n">
        <x:f>MAX(0,AW162+BH162-CD162)</x:f>
        <x:v>31</x:v>
      </x:c>
      <x:c r="BT162" s="36" t="n">
        <x:f>MAX(0,AX162+BI162-CE162)</x:f>
        <x:v>35</x:v>
      </x:c>
      <x:c r="BU162" s="36" t="n">
        <x:f>SUM(BK162:BT162)</x:f>
        <x:v>330</x:v>
      </x:c>
      <x:c r="BV162" s="36" t="n">
        <x:v>1</x:v>
      </x:c>
      <x:c r="BW162" s="36" t="n">
        <x:v>1</x:v>
      </x:c>
      <x:c r="BX162" s="36" t="n">
        <x:v>1</x:v>
      </x:c>
      <x:c r="BY162" s="36" t="n">
        <x:v>1</x:v>
      </x:c>
      <x:c r="BZ162" s="36" t="n">
        <x:v>1</x:v>
      </x:c>
      <x:c r="CA162" s="36" t="n">
        <x:v>0</x:v>
      </x:c>
      <x:c r="CB162" s="36" t="n">
        <x:v>1</x:v>
      </x:c>
      <x:c r="CC162" s="36" t="n">
        <x:v>1</x:v>
      </x:c>
      <x:c r="CD162" s="36" t="n">
        <x:v>1</x:v>
      </x:c>
      <x:c r="CE162" s="36" t="n">
        <x:v>1</x:v>
      </x:c>
      <x:c r="CF162" s="36"/>
      <x:c r="CG162" s="36" t="n">
        <x:f>SUM(BV162,BW162,BX162,BY162)</x:f>
        <x:v>4</x:v>
      </x:c>
      <x:c r="CH162" s="36" t="n">
        <x:f>SUM(BZ162,CA162)</x:f>
        <x:v>1</x:v>
      </x:c>
      <x:c r="CI162" s="36" t="n">
        <x:f>SUM(CB162)</x:f>
        <x:v>1</x:v>
      </x:c>
      <x:c r="CJ162" s="36" t="n">
        <x:f>SUM(CC162,CD162)</x:f>
        <x:v>2</x:v>
      </x:c>
      <x:c r="CK162" s="36" t="n">
        <x:f>SUM(CE162)</x:f>
        <x:v>1</x:v>
      </x:c>
      <x:c r="CL162" s="36" t="n">
        <x:f>SUM(CG162:CK162)</x:f>
        <x:v>9</x:v>
      </x:c>
      <x:c r="CM162" s="39" t="n">
        <x:f>SUM(BV162*1,BW162*1,BX162*1,BY162*1)</x:f>
        <x:v>4</x:v>
      </x:c>
      <x:c r="CN162" s="39" t="n">
        <x:f>SUM(BZ162*0.324,CA162*0.416)</x:f>
        <x:v>0.324</x:v>
      </x:c>
      <x:c r="CO162" s="39" t="n">
        <x:f>SUM(CB162*0.75)</x:f>
        <x:v>0.75</x:v>
      </x:c>
      <x:c r="CP162" s="39" t="n">
        <x:f>SUM(CC162*0.325,CD162*0.2)</x:f>
        <x:v>0.525</x:v>
      </x:c>
      <x:c r="CQ162" s="39" t="n">
        <x:f>SUM(CE162*0.24)</x:f>
        <x:v>0.24</x:v>
      </x:c>
      <x:c r="CR162" s="39" t="n">
        <x:f>SUM(CM162:CQ162)</x:f>
        <x:v>5.839</x:v>
      </x:c>
      <x:c r="CS162" s="36" t="n">
        <x:f>SUM(CG162:CH162)</x:f>
        <x:v>5</x:v>
      </x:c>
      <x:c r="CT162" s="36" t="str"/>
      <x:c r="CU162" s="36" t="n">
        <x:f>MIN(AG162,CG162)</x:f>
        <x:v>4</x:v>
      </x:c>
      <x:c r="CV162" s="36" t="n">
        <x:f>MIN(AG162,CH162)</x:f>
        <x:v>1</x:v>
      </x:c>
      <x:c r="CW162" s="36" t="n">
        <x:f>MIN(AG162,CI162)</x:f>
        <x:v>1</x:v>
      </x:c>
      <x:c r="CX162" s="36" t="n">
        <x:f>MIN(AG162,CJ162)</x:f>
        <x:v>2</x:v>
      </x:c>
      <x:c r="CY162" s="36" t="n">
        <x:f>MIN(AG162,CK162)</x:f>
        <x:v>1</x:v>
      </x:c>
    </x:row>
    <x:row r="163" ht="18" customHeight="1">
      <x:c r="A163" s="35" t="str">
        <x:v>Area TWT-01</x:v>
      </x:c>
      <x:c r="B163" s="35" t="str">
        <x:v>Area Lead TWT-01</x:v>
      </x:c>
      <x:c r="C163" s="35" t="str">
        <x:v>Field Lead TWT-02</x:v>
      </x:c>
      <x:c r="D163" s="35" t="str">
        <x:v>City TWT-A</x:v>
      </x:c>
      <x:c r="E163" s="35" t="n">
        <x:v>4</x:v>
      </x:c>
      <x:c r="F163" s="35" t="n">
        <x:v>24</x:v>
      </x:c>
      <x:c r="G163" s="35" t="n">
        <x:v>1</x:v>
      </x:c>
      <x:c r="H163" s="35" t="str">
        <x:v>Promoter</x:v>
      </x:c>
      <x:c r="I163" s="35" t="str">
        <x:v>Agency TWT-01</x:v>
      </x:c>
      <x:c r="J163" s="35" t="str">
        <x:v>PR-TWT-003</x:v>
      </x:c>
      <x:c r="K163" s="35" t="str">
        <x:v>Masked Promoter TWT-003</x:v>
      </x:c>
      <x:c r="L163" s="35" t="str">
        <x:v>9XXXX10003</x:v>
      </x:c>
      <x:c r="M163" s="37" t="n">
        <x:v>46207</x:v>
      </x:c>
      <x:c r="N163" s="35" t="str">
        <x:v>Cohort 1</x:v>
      </x:c>
      <x:c r="O163" s="35" t="str">
        <x:v>DIST-TWT-01</x:v>
      </x:c>
      <x:c r="P163" s="35" t="str">
        <x:v>Masked Distributor TWT-01</x:v>
      </x:c>
      <x:c r="Q163" s="35" t="str">
        <x:v>P-TWT-007</x:v>
      </x:c>
      <x:c r="R163" s="35" t="str">
        <x:v>TWT-007</x:v>
      </x:c>
      <x:c r="S163" s="35" t="str">
        <x:v>Masked Store TWT-007</x:v>
      </x:c>
      <x:c r="T163" s="35" t="str">
        <x:v>XX1007</x:v>
      </x:c>
      <x:c r="U163" s="35" t="str">
        <x:v>Modern Trade</x:v>
      </x:c>
      <x:c r="V163" s="35" t="str">
        <x:v>Masked</x:v>
      </x:c>
      <x:c r="W163" s="35" t="str">
        <x:v>Masked</x:v>
      </x:c>
      <x:c r="X163" s="37" t="n">
        <x:v>46211</x:v>
      </x:c>
      <x:c r="Y163" s="37" t="n">
        <x:v>46281</x:v>
      </x:c>
      <x:c r="Z163" s="35" t="str">
        <x:v>W03</x:v>
      </x:c>
      <x:c r="AA163" s="35" t="str">
        <x:v>Sep'26</x:v>
      </x:c>
      <x:c r="AB163" s="35" t="str">
        <x:v>15 - 21</x:v>
      </x:c>
      <x:c r="AC163" s="35" t="str">
        <x:v>Week 3 of Sep 2026</x:v>
      </x:c>
      <x:c r="AD163" s="35" t="str">
        <x:v>Continue</x:v>
      </x:c>
      <x:c r="AE163" s="35" t="str"/>
      <x:c r="AF163" s="36" t="n">
        <x:v>55</x:v>
      </x:c>
      <x:c r="AG163" s="36" t="n">
        <x:v>27</x:v>
      </x:c>
      <x:c r="AH163" s="38" t="n">
        <x:f>IFERROR(AG163/AF163,0)</x:f>
        <x:v>0.4909090909090909</x:v>
      </x:c>
      <x:c r="AI163" s="36" t="n">
        <x:v>25</x:v>
      </x:c>
      <x:c r="AJ163" s="38" t="n">
        <x:f>IFERROR(AI163/AG163,0)</x:f>
        <x:v>0.9259259259259259</x:v>
      </x:c>
      <x:c r="AK163" s="36" t="n">
        <x:v>6</x:v>
      </x:c>
      <x:c r="AL163" s="36" t="n">
        <x:v>8</x:v>
      </x:c>
      <x:c r="AM163" s="36" t="n">
        <x:v>1</x:v>
      </x:c>
      <x:c r="AN163" s="38" t="n">
        <x:f>IFERROR(AL163/AG163,0)</x:f>
        <x:v>0.2962962962962963</x:v>
      </x:c>
      <x:c r="AO163" s="36" t="n">
        <x:f>BK162</x:f>
        <x:v>50</x:v>
      </x:c>
      <x:c r="AP163" s="36" t="n">
        <x:f>BL162</x:f>
        <x:v>31</x:v>
      </x:c>
      <x:c r="AQ163" s="36" t="n">
        <x:f>BM162</x:f>
        <x:v>32</x:v>
      </x:c>
      <x:c r="AR163" s="36" t="n">
        <x:f>BN162</x:f>
        <x:v>40</x:v>
      </x:c>
      <x:c r="AS163" s="36" t="n">
        <x:f>BO162</x:f>
        <x:v>31</x:v>
      </x:c>
      <x:c r="AT163" s="36" t="n">
        <x:f>BP162</x:f>
        <x:v>0</x:v>
      </x:c>
      <x:c r="AU163" s="36" t="n">
        <x:f>BQ162</x:f>
        <x:v>41</x:v>
      </x:c>
      <x:c r="AV163" s="36" t="n">
        <x:f>BR162</x:f>
        <x:v>39</x:v>
      </x:c>
      <x:c r="AW163" s="36" t="n">
        <x:f>BS162</x:f>
        <x:v>31</x:v>
      </x:c>
      <x:c r="AX163" s="36" t="n">
        <x:f>BT162</x:f>
        <x:v>35</x:v>
      </x:c>
      <x:c r="AY163" s="36" t="n">
        <x:f>SUM(AO163:AX163)</x:f>
        <x:v>330</x:v>
      </x:c>
      <x:c r="AZ163" s="36" t="n">
        <x:v>15</x:v>
      </x:c>
      <x:c r="BA163" s="36" t="n">
        <x:v>0</x:v>
      </x:c>
      <x:c r="BB163" s="36" t="n">
        <x:v>0</x:v>
      </x:c>
      <x:c r="BC163" s="36" t="n">
        <x:v>0</x:v>
      </x:c>
      <x:c r="BD163" s="36" t="n">
        <x:v>0</x:v>
      </x:c>
      <x:c r="BE163" s="36" t="n">
        <x:v>16</x:v>
      </x:c>
      <x:c r="BF163" s="36" t="n">
        <x:v>16</x:v>
      </x:c>
      <x:c r="BG163" s="36" t="n">
        <x:v>0</x:v>
      </x:c>
      <x:c r="BH163" s="36" t="n">
        <x:v>0</x:v>
      </x:c>
      <x:c r="BI163" s="36" t="n">
        <x:v>0</x:v>
      </x:c>
      <x:c r="BJ163" s="36"/>
      <x:c r="BK163" s="36" t="n">
        <x:f>MAX(0,AO163+AZ163-BV163)</x:f>
        <x:v>64</x:v>
      </x:c>
      <x:c r="BL163" s="36" t="n">
        <x:f>MAX(0,AP163+BA163-BW163)</x:f>
        <x:v>30</x:v>
      </x:c>
      <x:c r="BM163" s="36" t="n">
        <x:f>MAX(0,AQ163+BB163-BX163)</x:f>
        <x:v>32</x:v>
      </x:c>
      <x:c r="BN163" s="36" t="n">
        <x:f>MAX(0,AR163+BC163-BY163)</x:f>
        <x:v>39</x:v>
      </x:c>
      <x:c r="BO163" s="36" t="n">
        <x:f>MAX(0,AS163+BD163-BZ163)</x:f>
        <x:v>30</x:v>
      </x:c>
      <x:c r="BP163" s="36" t="n">
        <x:f>MAX(0,AT163+BE163-CA163)</x:f>
        <x:v>14</x:v>
      </x:c>
      <x:c r="BQ163" s="36" t="n">
        <x:f>MAX(0,AU163+BF163-CB163)</x:f>
        <x:v>56</x:v>
      </x:c>
      <x:c r="BR163" s="36" t="n">
        <x:f>MAX(0,AV163+BG163-CC163)</x:f>
        <x:v>38</x:v>
      </x:c>
      <x:c r="BS163" s="36" t="n">
        <x:f>MAX(0,AW163+BH163-CD163)</x:f>
        <x:v>30</x:v>
      </x:c>
      <x:c r="BT163" s="36" t="n">
        <x:f>MAX(0,AX163+BI163-CE163)</x:f>
        <x:v>34</x:v>
      </x:c>
      <x:c r="BU163" s="36" t="n">
        <x:f>SUM(BK163:BT163)</x:f>
        <x:v>367</x:v>
      </x:c>
      <x:c r="BV163" s="36" t="n">
        <x:v>1</x:v>
      </x:c>
      <x:c r="BW163" s="36" t="n">
        <x:v>1</x:v>
      </x:c>
      <x:c r="BX163" s="36" t="n">
        <x:v>0</x:v>
      </x:c>
      <x:c r="BY163" s="36" t="n">
        <x:v>1</x:v>
      </x:c>
      <x:c r="BZ163" s="36" t="n">
        <x:v>1</x:v>
      </x:c>
      <x:c r="CA163" s="36" t="n">
        <x:v>2</x:v>
      </x:c>
      <x:c r="CB163" s="36" t="n">
        <x:v>1</x:v>
      </x:c>
      <x:c r="CC163" s="36" t="n">
        <x:v>1</x:v>
      </x:c>
      <x:c r="CD163" s="36" t="n">
        <x:v>1</x:v>
      </x:c>
      <x:c r="CE163" s="36" t="n">
        <x:v>1</x:v>
      </x:c>
      <x:c r="CF163" s="36"/>
      <x:c r="CG163" s="36" t="n">
        <x:f>SUM(BV163,BW163,BX163,BY163)</x:f>
        <x:v>3</x:v>
      </x:c>
      <x:c r="CH163" s="36" t="n">
        <x:f>SUM(BZ163,CA163)</x:f>
        <x:v>3</x:v>
      </x:c>
      <x:c r="CI163" s="36" t="n">
        <x:f>SUM(CB163)</x:f>
        <x:v>1</x:v>
      </x:c>
      <x:c r="CJ163" s="36" t="n">
        <x:f>SUM(CC163,CD163)</x:f>
        <x:v>2</x:v>
      </x:c>
      <x:c r="CK163" s="36" t="n">
        <x:f>SUM(CE163)</x:f>
        <x:v>1</x:v>
      </x:c>
      <x:c r="CL163" s="36" t="n">
        <x:f>SUM(CG163:CK163)</x:f>
        <x:v>10</x:v>
      </x:c>
      <x:c r="CM163" s="39" t="n">
        <x:f>SUM(BV163*1,BW163*1,BX163*1,BY163*1)</x:f>
        <x:v>3</x:v>
      </x:c>
      <x:c r="CN163" s="39" t="n">
        <x:f>SUM(BZ163*0.324,CA163*0.416)</x:f>
        <x:v>1.156</x:v>
      </x:c>
      <x:c r="CO163" s="39" t="n">
        <x:f>SUM(CB163*0.75)</x:f>
        <x:v>0.75</x:v>
      </x:c>
      <x:c r="CP163" s="39" t="n">
        <x:f>SUM(CC163*0.325,CD163*0.2)</x:f>
        <x:v>0.525</x:v>
      </x:c>
      <x:c r="CQ163" s="39" t="n">
        <x:f>SUM(CE163*0.24)</x:f>
        <x:v>0.24</x:v>
      </x:c>
      <x:c r="CR163" s="39" t="n">
        <x:f>SUM(CM163:CQ163)</x:f>
        <x:v>5.671</x:v>
      </x:c>
      <x:c r="CS163" s="36" t="n">
        <x:f>SUM(CG163:CH163)</x:f>
        <x:v>6</x:v>
      </x:c>
      <x:c r="CT163" s="36" t="str"/>
      <x:c r="CU163" s="36" t="n">
        <x:f>MIN(AG163,CG163)</x:f>
        <x:v>3</x:v>
      </x:c>
      <x:c r="CV163" s="36" t="n">
        <x:f>MIN(AG163,CH163)</x:f>
        <x:v>3</x:v>
      </x:c>
      <x:c r="CW163" s="36" t="n">
        <x:f>MIN(AG163,CI163)</x:f>
        <x:v>1</x:v>
      </x:c>
      <x:c r="CX163" s="36" t="n">
        <x:f>MIN(AG163,CJ163)</x:f>
        <x:v>2</x:v>
      </x:c>
      <x:c r="CY163" s="36" t="n">
        <x:f>MIN(AG163,CK163)</x:f>
        <x:v>1</x:v>
      </x:c>
    </x:row>
    <x:row r="164" ht="18" customHeight="1">
      <x:c r="A164" s="35" t="str">
        <x:v>Area TWT-01</x:v>
      </x:c>
      <x:c r="B164" s="35" t="str">
        <x:v>Area Lead TWT-01</x:v>
      </x:c>
      <x:c r="C164" s="35" t="str">
        <x:v>Field Lead TWT-02</x:v>
      </x:c>
      <x:c r="D164" s="35" t="str">
        <x:v>City TWT-A</x:v>
      </x:c>
      <x:c r="E164" s="35" t="n">
        <x:v>4</x:v>
      </x:c>
      <x:c r="F164" s="35" t="n">
        <x:v>24</x:v>
      </x:c>
      <x:c r="G164" s="35" t="n">
        <x:v>1</x:v>
      </x:c>
      <x:c r="H164" s="35" t="str">
        <x:v>Promoter</x:v>
      </x:c>
      <x:c r="I164" s="35" t="str">
        <x:v>Agency TWT-01</x:v>
      </x:c>
      <x:c r="J164" s="35" t="str">
        <x:v>PR-TWT-003</x:v>
      </x:c>
      <x:c r="K164" s="35" t="str">
        <x:v>Masked Promoter TWT-003</x:v>
      </x:c>
      <x:c r="L164" s="35" t="str">
        <x:v>9XXXX10003</x:v>
      </x:c>
      <x:c r="M164" s="37" t="n">
        <x:v>46207</x:v>
      </x:c>
      <x:c r="N164" s="35" t="str">
        <x:v>Cohort 1</x:v>
      </x:c>
      <x:c r="O164" s="35" t="str">
        <x:v>DIST-TWT-01</x:v>
      </x:c>
      <x:c r="P164" s="35" t="str">
        <x:v>Masked Distributor TWT-01</x:v>
      </x:c>
      <x:c r="Q164" s="35" t="str">
        <x:v>P-TWT-007</x:v>
      </x:c>
      <x:c r="R164" s="35" t="str">
        <x:v>TWT-007</x:v>
      </x:c>
      <x:c r="S164" s="35" t="str">
        <x:v>Masked Store TWT-007</x:v>
      </x:c>
      <x:c r="T164" s="35" t="str">
        <x:v>XX1007</x:v>
      </x:c>
      <x:c r="U164" s="35" t="str">
        <x:v>Modern Trade</x:v>
      </x:c>
      <x:c r="V164" s="35" t="str">
        <x:v>Masked</x:v>
      </x:c>
      <x:c r="W164" s="35" t="str">
        <x:v>Masked</x:v>
      </x:c>
      <x:c r="X164" s="37" t="n">
        <x:v>46211</x:v>
      </x:c>
      <x:c r="Y164" s="37" t="n">
        <x:v>46282</x:v>
      </x:c>
      <x:c r="Z164" s="35" t="str">
        <x:v>W03</x:v>
      </x:c>
      <x:c r="AA164" s="35" t="str">
        <x:v>Sep'26</x:v>
      </x:c>
      <x:c r="AB164" s="35" t="str">
        <x:v>15 - 21</x:v>
      </x:c>
      <x:c r="AC164" s="35" t="str">
        <x:v>Week 3 of Sep 2026</x:v>
      </x:c>
      <x:c r="AD164" s="35" t="str">
        <x:v>Continue</x:v>
      </x:c>
      <x:c r="AE164" s="35" t="str"/>
      <x:c r="AF164" s="36" t="n">
        <x:v>56</x:v>
      </x:c>
      <x:c r="AG164" s="36" t="n">
        <x:v>19</x:v>
      </x:c>
      <x:c r="AH164" s="38" t="n">
        <x:f>IFERROR(AG164/AF164,0)</x:f>
        <x:v>0.3392857142857143</x:v>
      </x:c>
      <x:c r="AI164" s="36" t="n">
        <x:v>16</x:v>
      </x:c>
      <x:c r="AJ164" s="38" t="n">
        <x:f>IFERROR(AI164/AG164,0)</x:f>
        <x:v>0.8421052631578947</x:v>
      </x:c>
      <x:c r="AK164" s="36" t="n">
        <x:v>4</x:v>
      </x:c>
      <x:c r="AL164" s="36" t="n">
        <x:v>10</x:v>
      </x:c>
      <x:c r="AM164" s="36" t="n">
        <x:v>1</x:v>
      </x:c>
      <x:c r="AN164" s="38" t="n">
        <x:f>IFERROR(AL164/AG164,0)</x:f>
        <x:v>0.5263157894736842</x:v>
      </x:c>
      <x:c r="AO164" s="36" t="n">
        <x:f>BK163</x:f>
        <x:v>64</x:v>
      </x:c>
      <x:c r="AP164" s="36" t="n">
        <x:f>BL163</x:f>
        <x:v>30</x:v>
      </x:c>
      <x:c r="AQ164" s="36" t="n">
        <x:f>BM163</x:f>
        <x:v>32</x:v>
      </x:c>
      <x:c r="AR164" s="36" t="n">
        <x:f>BN163</x:f>
        <x:v>39</x:v>
      </x:c>
      <x:c r="AS164" s="36" t="n">
        <x:f>BO163</x:f>
        <x:v>30</x:v>
      </x:c>
      <x:c r="AT164" s="36" t="n">
        <x:f>BP163</x:f>
        <x:v>14</x:v>
      </x:c>
      <x:c r="AU164" s="36" t="n">
        <x:f>BQ163</x:f>
        <x:v>56</x:v>
      </x:c>
      <x:c r="AV164" s="36" t="n">
        <x:f>BR163</x:f>
        <x:v>38</x:v>
      </x:c>
      <x:c r="AW164" s="36" t="n">
        <x:f>BS163</x:f>
        <x:v>30</x:v>
      </x:c>
      <x:c r="AX164" s="36" t="n">
        <x:f>BT163</x:f>
        <x:v>34</x:v>
      </x:c>
      <x:c r="AY164" s="36" t="n">
        <x:f>SUM(AO164:AX164)</x:f>
        <x:v>367</x:v>
      </x:c>
      <x:c r="AZ164" s="36" t="n">
        <x:v>0</x:v>
      </x:c>
      <x:c r="BA164" s="36" t="n">
        <x:v>14</x:v>
      </x:c>
      <x:c r="BB164" s="36" t="n">
        <x:v>0</x:v>
      </x:c>
      <x:c r="BC164" s="36" t="n">
        <x:v>0</x:v>
      </x:c>
      <x:c r="BD164" s="36" t="n">
        <x:v>0</x:v>
      </x:c>
      <x:c r="BE164" s="36" t="n">
        <x:v>0</x:v>
      </x:c>
      <x:c r="BF164" s="36" t="n">
        <x:v>0</x:v>
      </x:c>
      <x:c r="BG164" s="36" t="n">
        <x:v>16</x:v>
      </x:c>
      <x:c r="BH164" s="36" t="n">
        <x:v>0</x:v>
      </x:c>
      <x:c r="BI164" s="36" t="n">
        <x:v>0</x:v>
      </x:c>
      <x:c r="BJ164" s="36"/>
      <x:c r="BK164" s="36" t="n">
        <x:f>MAX(0,AO164+AZ164-BV164)</x:f>
        <x:v>63</x:v>
      </x:c>
      <x:c r="BL164" s="36" t="n">
        <x:f>MAX(0,AP164+BA164-BW164)</x:f>
        <x:v>44</x:v>
      </x:c>
      <x:c r="BM164" s="36" t="n">
        <x:f>MAX(0,AQ164+BB164-BX164)</x:f>
        <x:v>31</x:v>
      </x:c>
      <x:c r="BN164" s="36" t="n">
        <x:f>MAX(0,AR164+BC164-BY164)</x:f>
        <x:v>38</x:v>
      </x:c>
      <x:c r="BO164" s="36" t="n">
        <x:f>MAX(0,AS164+BD164-BZ164)</x:f>
        <x:v>29</x:v>
      </x:c>
      <x:c r="BP164" s="36" t="n">
        <x:f>MAX(0,AT164+BE164-CA164)</x:f>
        <x:v>13</x:v>
      </x:c>
      <x:c r="BQ164" s="36" t="n">
        <x:f>MAX(0,AU164+BF164-CB164)</x:f>
        <x:v>55</x:v>
      </x:c>
      <x:c r="BR164" s="36" t="n">
        <x:f>MAX(0,AV164+BG164-CC164)</x:f>
        <x:v>53</x:v>
      </x:c>
      <x:c r="BS164" s="36" t="n">
        <x:f>MAX(0,AW164+BH164-CD164)</x:f>
        <x:v>29</x:v>
      </x:c>
      <x:c r="BT164" s="36" t="n">
        <x:f>MAX(0,AX164+BI164-CE164)</x:f>
        <x:v>33</x:v>
      </x:c>
      <x:c r="BU164" s="36" t="n">
        <x:f>SUM(BK164:BT164)</x:f>
        <x:v>388</x:v>
      </x:c>
      <x:c r="BV164" s="36" t="n">
        <x:v>1</x:v>
      </x:c>
      <x:c r="BW164" s="36" t="n">
        <x:v>0</x:v>
      </x:c>
      <x:c r="BX164" s="36" t="n">
        <x:v>1</x:v>
      </x:c>
      <x:c r="BY164" s="36" t="n">
        <x:v>1</x:v>
      </x:c>
      <x:c r="BZ164" s="36" t="n">
        <x:v>1</x:v>
      </x:c>
      <x:c r="CA164" s="36" t="n">
        <x:v>1</x:v>
      </x:c>
      <x:c r="CB164" s="36" t="n">
        <x:v>1</x:v>
      </x:c>
      <x:c r="CC164" s="36" t="n">
        <x:v>1</x:v>
      </x:c>
      <x:c r="CD164" s="36" t="n">
        <x:v>1</x:v>
      </x:c>
      <x:c r="CE164" s="36" t="n">
        <x:v>1</x:v>
      </x:c>
      <x:c r="CF164" s="36"/>
      <x:c r="CG164" s="36" t="n">
        <x:f>SUM(BV164,BW164,BX164,BY164)</x:f>
        <x:v>3</x:v>
      </x:c>
      <x:c r="CH164" s="36" t="n">
        <x:f>SUM(BZ164,CA164)</x:f>
        <x:v>2</x:v>
      </x:c>
      <x:c r="CI164" s="36" t="n">
        <x:f>SUM(CB164)</x:f>
        <x:v>1</x:v>
      </x:c>
      <x:c r="CJ164" s="36" t="n">
        <x:f>SUM(CC164,CD164)</x:f>
        <x:v>2</x:v>
      </x:c>
      <x:c r="CK164" s="36" t="n">
        <x:f>SUM(CE164)</x:f>
        <x:v>1</x:v>
      </x:c>
      <x:c r="CL164" s="36" t="n">
        <x:f>SUM(CG164:CK164)</x:f>
        <x:v>9</x:v>
      </x:c>
      <x:c r="CM164" s="39" t="n">
        <x:f>SUM(BV164*1,BW164*1,BX164*1,BY164*1)</x:f>
        <x:v>3</x:v>
      </x:c>
      <x:c r="CN164" s="39" t="n">
        <x:f>SUM(BZ164*0.324,CA164*0.416)</x:f>
        <x:v>0.74</x:v>
      </x:c>
      <x:c r="CO164" s="39" t="n">
        <x:f>SUM(CB164*0.75)</x:f>
        <x:v>0.75</x:v>
      </x:c>
      <x:c r="CP164" s="39" t="n">
        <x:f>SUM(CC164*0.325,CD164*0.2)</x:f>
        <x:v>0.525</x:v>
      </x:c>
      <x:c r="CQ164" s="39" t="n">
        <x:f>SUM(CE164*0.24)</x:f>
        <x:v>0.24</x:v>
      </x:c>
      <x:c r="CR164" s="39" t="n">
        <x:f>SUM(CM164:CQ164)</x:f>
        <x:v>5.255000000000001</x:v>
      </x:c>
      <x:c r="CS164" s="36" t="n">
        <x:f>SUM(CG164:CH164)</x:f>
        <x:v>5</x:v>
      </x:c>
      <x:c r="CT164" s="36" t="str"/>
      <x:c r="CU164" s="36" t="n">
        <x:f>MIN(AG164,CG164)</x:f>
        <x:v>3</x:v>
      </x:c>
      <x:c r="CV164" s="36" t="n">
        <x:f>MIN(AG164,CH164)</x:f>
        <x:v>2</x:v>
      </x:c>
      <x:c r="CW164" s="36" t="n">
        <x:f>MIN(AG164,CI164)</x:f>
        <x:v>1</x:v>
      </x:c>
      <x:c r="CX164" s="36" t="n">
        <x:f>MIN(AG164,CJ164)</x:f>
        <x:v>2</x:v>
      </x:c>
      <x:c r="CY164" s="36" t="n">
        <x:f>MIN(AG164,CK164)</x:f>
        <x:v>1</x:v>
      </x:c>
    </x:row>
    <x:row r="165" ht="18" customHeight="1">
      <x:c r="A165" s="35" t="str">
        <x:v>Area TWT-01</x:v>
      </x:c>
      <x:c r="B165" s="35" t="str">
        <x:v>Area Lead TWT-01</x:v>
      </x:c>
      <x:c r="C165" s="35" t="str">
        <x:v>Field Lead TWT-02</x:v>
      </x:c>
      <x:c r="D165" s="35" t="str">
        <x:v>City TWT-A</x:v>
      </x:c>
      <x:c r="E165" s="35" t="n">
        <x:v>4</x:v>
      </x:c>
      <x:c r="F165" s="35" t="n">
        <x:v>24</x:v>
      </x:c>
      <x:c r="G165" s="35" t="n">
        <x:v>1</x:v>
      </x:c>
      <x:c r="H165" s="35" t="str">
        <x:v>Promoter</x:v>
      </x:c>
      <x:c r="I165" s="35" t="str">
        <x:v>Agency TWT-01</x:v>
      </x:c>
      <x:c r="J165" s="35" t="str">
        <x:v>PR-TWT-003</x:v>
      </x:c>
      <x:c r="K165" s="35" t="str">
        <x:v>Masked Promoter TWT-003</x:v>
      </x:c>
      <x:c r="L165" s="35" t="str">
        <x:v>9XXXX10003</x:v>
      </x:c>
      <x:c r="M165" s="37" t="n">
        <x:v>46207</x:v>
      </x:c>
      <x:c r="N165" s="35" t="str">
        <x:v>Cohort 1</x:v>
      </x:c>
      <x:c r="O165" s="35" t="str">
        <x:v>DIST-TWT-01</x:v>
      </x:c>
      <x:c r="P165" s="35" t="str">
        <x:v>Masked Distributor TWT-01</x:v>
      </x:c>
      <x:c r="Q165" s="35" t="str">
        <x:v>P-TWT-007</x:v>
      </x:c>
      <x:c r="R165" s="35" t="str">
        <x:v>TWT-007</x:v>
      </x:c>
      <x:c r="S165" s="35" t="str">
        <x:v>Masked Store TWT-007</x:v>
      </x:c>
      <x:c r="T165" s="35" t="str">
        <x:v>XX1007</x:v>
      </x:c>
      <x:c r="U165" s="35" t="str">
        <x:v>Modern Trade</x:v>
      </x:c>
      <x:c r="V165" s="35" t="str">
        <x:v>Masked</x:v>
      </x:c>
      <x:c r="W165" s="35" t="str">
        <x:v>Masked</x:v>
      </x:c>
      <x:c r="X165" s="37" t="n">
        <x:v>46211</x:v>
      </x:c>
      <x:c r="Y165" s="37" t="n">
        <x:v>46283</x:v>
      </x:c>
      <x:c r="Z165" s="35" t="str">
        <x:v>W03</x:v>
      </x:c>
      <x:c r="AA165" s="35" t="str">
        <x:v>Sep'26</x:v>
      </x:c>
      <x:c r="AB165" s="35" t="str">
        <x:v>15 - 21</x:v>
      </x:c>
      <x:c r="AC165" s="35" t="str">
        <x:v>Week 3 of Sep 2026</x:v>
      </x:c>
      <x:c r="AD165" s="35" t="str">
        <x:v>Continue</x:v>
      </x:c>
      <x:c r="AE165" s="35" t="str"/>
      <x:c r="AF165" s="36" t="n">
        <x:v>57</x:v>
      </x:c>
      <x:c r="AG165" s="36" t="n">
        <x:v>21</x:v>
      </x:c>
      <x:c r="AH165" s="38" t="n">
        <x:f>IFERROR(AG165/AF165,0)</x:f>
        <x:v>0.3684210526315789</x:v>
      </x:c>
      <x:c r="AI165" s="36" t="n">
        <x:v>14</x:v>
      </x:c>
      <x:c r="AJ165" s="38" t="n">
        <x:f>IFERROR(AI165/AG165,0)</x:f>
        <x:v>0.6666666666666666</x:v>
      </x:c>
      <x:c r="AK165" s="36" t="n">
        <x:v>2</x:v>
      </x:c>
      <x:c r="AL165" s="36" t="n">
        <x:v>5</x:v>
      </x:c>
      <x:c r="AM165" s="36" t="n">
        <x:v>1</x:v>
      </x:c>
      <x:c r="AN165" s="38" t="n">
        <x:f>IFERROR(AL165/AG165,0)</x:f>
        <x:v>0.23809523809523808</x:v>
      </x:c>
      <x:c r="AO165" s="36" t="n">
        <x:f>BK164</x:f>
        <x:v>63</x:v>
      </x:c>
      <x:c r="AP165" s="36" t="n">
        <x:f>BL164</x:f>
        <x:v>44</x:v>
      </x:c>
      <x:c r="AQ165" s="36" t="n">
        <x:f>BM164</x:f>
        <x:v>31</x:v>
      </x:c>
      <x:c r="AR165" s="36" t="n">
        <x:f>BN164</x:f>
        <x:v>38</x:v>
      </x:c>
      <x:c r="AS165" s="36" t="n">
        <x:f>BO164</x:f>
        <x:v>29</x:v>
      </x:c>
      <x:c r="AT165" s="36" t="n">
        <x:f>BP164</x:f>
        <x:v>13</x:v>
      </x:c>
      <x:c r="AU165" s="36" t="n">
        <x:f>BQ164</x:f>
        <x:v>55</x:v>
      </x:c>
      <x:c r="AV165" s="36" t="n">
        <x:f>BR164</x:f>
        <x:v>53</x:v>
      </x:c>
      <x:c r="AW165" s="36" t="n">
        <x:f>BS164</x:f>
        <x:v>29</x:v>
      </x:c>
      <x:c r="AX165" s="36" t="n">
        <x:f>BT164</x:f>
        <x:v>33</x:v>
      </x:c>
      <x:c r="AY165" s="36" t="n">
        <x:f>SUM(AO165:AX165)</x:f>
        <x:v>388</x:v>
      </x:c>
      <x:c r="AZ165" s="36" t="n">
        <x:v>0</x:v>
      </x:c>
      <x:c r="BA165" s="36" t="n">
        <x:v>0</x:v>
      </x:c>
      <x:c r="BB165" s="36" t="n">
        <x:v>14</x:v>
      </x:c>
      <x:c r="BC165" s="36" t="n">
        <x:v>0</x:v>
      </x:c>
      <x:c r="BD165" s="36" t="n">
        <x:v>0</x:v>
      </x:c>
      <x:c r="BE165" s="36" t="n">
        <x:v>0</x:v>
      </x:c>
      <x:c r="BF165" s="36" t="n">
        <x:v>0</x:v>
      </x:c>
      <x:c r="BG165" s="36" t="n">
        <x:v>0</x:v>
      </x:c>
      <x:c r="BH165" s="36" t="n">
        <x:v>21</x:v>
      </x:c>
      <x:c r="BI165" s="36" t="n">
        <x:v>0</x:v>
      </x:c>
      <x:c r="BJ165" s="36"/>
      <x:c r="BK165" s="36" t="n">
        <x:f>MAX(0,AO165+AZ165-BV165)</x:f>
        <x:v>62</x:v>
      </x:c>
      <x:c r="BL165" s="36" t="n">
        <x:f>MAX(0,AP165+BA165-BW165)</x:f>
        <x:v>43</x:v>
      </x:c>
      <x:c r="BM165" s="36" t="n">
        <x:f>MAX(0,AQ165+BB165-BX165)</x:f>
        <x:v>44</x:v>
      </x:c>
      <x:c r="BN165" s="36" t="n">
        <x:f>MAX(0,AR165+BC165-BY165)</x:f>
        <x:v>38</x:v>
      </x:c>
      <x:c r="BO165" s="36" t="n">
        <x:f>MAX(0,AS165+BD165-BZ165)</x:f>
        <x:v>28</x:v>
      </x:c>
      <x:c r="BP165" s="36" t="n">
        <x:f>MAX(0,AT165+BE165-CA165)</x:f>
        <x:v>12</x:v>
      </x:c>
      <x:c r="BQ165" s="36" t="n">
        <x:f>MAX(0,AU165+BF165-CB165)</x:f>
        <x:v>54</x:v>
      </x:c>
      <x:c r="BR165" s="36" t="n">
        <x:f>MAX(0,AV165+BG165-CC165)</x:f>
        <x:v>52</x:v>
      </x:c>
      <x:c r="BS165" s="36" t="n">
        <x:f>MAX(0,AW165+BH165-CD165)</x:f>
        <x:v>49</x:v>
      </x:c>
      <x:c r="BT165" s="36" t="n">
        <x:f>MAX(0,AX165+BI165-CE165)</x:f>
        <x:v>31</x:v>
      </x:c>
      <x:c r="BU165" s="36" t="n">
        <x:f>SUM(BK165:BT165)</x:f>
        <x:v>413</x:v>
      </x:c>
      <x:c r="BV165" s="36" t="n">
        <x:v>1</x:v>
      </x:c>
      <x:c r="BW165" s="36" t="n">
        <x:v>1</x:v>
      </x:c>
      <x:c r="BX165" s="36" t="n">
        <x:v>1</x:v>
      </x:c>
      <x:c r="BY165" s="36" t="n">
        <x:v>0</x:v>
      </x:c>
      <x:c r="BZ165" s="36" t="n">
        <x:v>1</x:v>
      </x:c>
      <x:c r="CA165" s="36" t="n">
        <x:v>1</x:v>
      </x:c>
      <x:c r="CB165" s="36" t="n">
        <x:v>1</x:v>
      </x:c>
      <x:c r="CC165" s="36" t="n">
        <x:v>1</x:v>
      </x:c>
      <x:c r="CD165" s="36" t="n">
        <x:v>1</x:v>
      </x:c>
      <x:c r="CE165" s="36" t="n">
        <x:v>2</x:v>
      </x:c>
      <x:c r="CF165" s="36"/>
      <x:c r="CG165" s="36" t="n">
        <x:f>SUM(BV165,BW165,BX165,BY165)</x:f>
        <x:v>3</x:v>
      </x:c>
      <x:c r="CH165" s="36" t="n">
        <x:f>SUM(BZ165,CA165)</x:f>
        <x:v>2</x:v>
      </x:c>
      <x:c r="CI165" s="36" t="n">
        <x:f>SUM(CB165)</x:f>
        <x:v>1</x:v>
      </x:c>
      <x:c r="CJ165" s="36" t="n">
        <x:f>SUM(CC165,CD165)</x:f>
        <x:v>2</x:v>
      </x:c>
      <x:c r="CK165" s="36" t="n">
        <x:f>SUM(CE165)</x:f>
        <x:v>2</x:v>
      </x:c>
      <x:c r="CL165" s="36" t="n">
        <x:f>SUM(CG165:CK165)</x:f>
        <x:v>10</x:v>
      </x:c>
      <x:c r="CM165" s="39" t="n">
        <x:f>SUM(BV165*1,BW165*1,BX165*1,BY165*1)</x:f>
        <x:v>3</x:v>
      </x:c>
      <x:c r="CN165" s="39" t="n">
        <x:f>SUM(BZ165*0.324,CA165*0.416)</x:f>
        <x:v>0.74</x:v>
      </x:c>
      <x:c r="CO165" s="39" t="n">
        <x:f>SUM(CB165*0.75)</x:f>
        <x:v>0.75</x:v>
      </x:c>
      <x:c r="CP165" s="39" t="n">
        <x:f>SUM(CC165*0.325,CD165*0.2)</x:f>
        <x:v>0.525</x:v>
      </x:c>
      <x:c r="CQ165" s="39" t="n">
        <x:f>SUM(CE165*0.24)</x:f>
        <x:v>0.48</x:v>
      </x:c>
      <x:c r="CR165" s="39" t="n">
        <x:f>SUM(CM165:CQ165)</x:f>
        <x:v>5.495000000000001</x:v>
      </x:c>
      <x:c r="CS165" s="36" t="n">
        <x:f>SUM(CG165:CH165)</x:f>
        <x:v>5</x:v>
      </x:c>
      <x:c r="CT165" s="36" t="str"/>
      <x:c r="CU165" s="36" t="n">
        <x:f>MIN(AG165,CG165)</x:f>
        <x:v>3</x:v>
      </x:c>
      <x:c r="CV165" s="36" t="n">
        <x:f>MIN(AG165,CH165)</x:f>
        <x:v>2</x:v>
      </x:c>
      <x:c r="CW165" s="36" t="n">
        <x:f>MIN(AG165,CI165)</x:f>
        <x:v>1</x:v>
      </x:c>
      <x:c r="CX165" s="36" t="n">
        <x:f>MIN(AG165,CJ165)</x:f>
        <x:v>2</x:v>
      </x:c>
      <x:c r="CY165" s="36" t="n">
        <x:f>MIN(AG165,CK165)</x:f>
        <x:v>2</x:v>
      </x:c>
    </x:row>
    <x:row r="166" ht="18" customHeight="1">
      <x:c r="A166" s="35" t="str">
        <x:v>Area TWT-01</x:v>
      </x:c>
      <x:c r="B166" s="35" t="str">
        <x:v>Area Lead TWT-01</x:v>
      </x:c>
      <x:c r="C166" s="35" t="str">
        <x:v>Field Lead TWT-02</x:v>
      </x:c>
      <x:c r="D166" s="35" t="str">
        <x:v>City TWT-A</x:v>
      </x:c>
      <x:c r="E166" s="35" t="n">
        <x:v>4</x:v>
      </x:c>
      <x:c r="F166" s="35" t="n">
        <x:v>24</x:v>
      </x:c>
      <x:c r="G166" s="35" t="n">
        <x:v>1</x:v>
      </x:c>
      <x:c r="H166" s="35" t="str">
        <x:v>Promoter</x:v>
      </x:c>
      <x:c r="I166" s="35" t="str">
        <x:v>Agency TWT-01</x:v>
      </x:c>
      <x:c r="J166" s="35" t="str">
        <x:v>PR-TWT-003</x:v>
      </x:c>
      <x:c r="K166" s="35" t="str">
        <x:v>Masked Promoter TWT-003</x:v>
      </x:c>
      <x:c r="L166" s="35" t="str">
        <x:v>9XXXX10003</x:v>
      </x:c>
      <x:c r="M166" s="37" t="n">
        <x:v>46207</x:v>
      </x:c>
      <x:c r="N166" s="35" t="str">
        <x:v>Cohort 1</x:v>
      </x:c>
      <x:c r="O166" s="35" t="str">
        <x:v>DIST-TWT-01</x:v>
      </x:c>
      <x:c r="P166" s="35" t="str">
        <x:v>Masked Distributor TWT-01</x:v>
      </x:c>
      <x:c r="Q166" s="35" t="str">
        <x:v>P-TWT-007</x:v>
      </x:c>
      <x:c r="R166" s="35" t="str">
        <x:v>TWT-007</x:v>
      </x:c>
      <x:c r="S166" s="35" t="str">
        <x:v>Masked Store TWT-007</x:v>
      </x:c>
      <x:c r="T166" s="35" t="str">
        <x:v>XX1007</x:v>
      </x:c>
      <x:c r="U166" s="35" t="str">
        <x:v>Modern Trade</x:v>
      </x:c>
      <x:c r="V166" s="35" t="str">
        <x:v>Masked</x:v>
      </x:c>
      <x:c r="W166" s="35" t="str">
        <x:v>Masked</x:v>
      </x:c>
      <x:c r="X166" s="37" t="n">
        <x:v>46211</x:v>
      </x:c>
      <x:c r="Y166" s="37" t="n">
        <x:v>46284</x:v>
      </x:c>
      <x:c r="Z166" s="35" t="str">
        <x:v>W03</x:v>
      </x:c>
      <x:c r="AA166" s="35" t="str">
        <x:v>Sep'26</x:v>
      </x:c>
      <x:c r="AB166" s="35" t="str">
        <x:v>15 - 21</x:v>
      </x:c>
      <x:c r="AC166" s="35" t="str">
        <x:v>Week 3 of Sep 2026</x:v>
      </x:c>
      <x:c r="AD166" s="35" t="str">
        <x:v>Continue</x:v>
      </x:c>
      <x:c r="AE166" s="35" t="str">
        <x:v>Normal operations</x:v>
      </x:c>
      <x:c r="AF166" s="36" t="n">
        <x:v>76</x:v>
      </x:c>
      <x:c r="AG166" s="36" t="n">
        <x:v>29</x:v>
      </x:c>
      <x:c r="AH166" s="38" t="n">
        <x:f>IFERROR(AG166/AF166,0)</x:f>
        <x:v>0.3815789473684211</x:v>
      </x:c>
      <x:c r="AI166" s="36" t="n">
        <x:v>24</x:v>
      </x:c>
      <x:c r="AJ166" s="38" t="n">
        <x:f>IFERROR(AI166/AG166,0)</x:f>
        <x:v>0.8275862068965517</x:v>
      </x:c>
      <x:c r="AK166" s="36" t="n">
        <x:v>7</x:v>
      </x:c>
      <x:c r="AL166" s="36" t="n">
        <x:v>10</x:v>
      </x:c>
      <x:c r="AM166" s="36" t="n">
        <x:v>1</x:v>
      </x:c>
      <x:c r="AN166" s="38" t="n">
        <x:f>IFERROR(AL166/AG166,0)</x:f>
        <x:v>0.3448275862068966</x:v>
      </x:c>
      <x:c r="AO166" s="36" t="n">
        <x:f>BK165</x:f>
        <x:v>62</x:v>
      </x:c>
      <x:c r="AP166" s="36" t="n">
        <x:f>BL165</x:f>
        <x:v>43</x:v>
      </x:c>
      <x:c r="AQ166" s="36" t="n">
        <x:f>BM165</x:f>
        <x:v>44</x:v>
      </x:c>
      <x:c r="AR166" s="36" t="n">
        <x:f>BN165</x:f>
        <x:v>38</x:v>
      </x:c>
      <x:c r="AS166" s="36" t="n">
        <x:f>BO165</x:f>
        <x:v>28</x:v>
      </x:c>
      <x:c r="AT166" s="36" t="n">
        <x:f>BP165</x:f>
        <x:v>12</x:v>
      </x:c>
      <x:c r="AU166" s="36" t="n">
        <x:f>BQ165</x:f>
        <x:v>54</x:v>
      </x:c>
      <x:c r="AV166" s="36" t="n">
        <x:f>BR165</x:f>
        <x:v>52</x:v>
      </x:c>
      <x:c r="AW166" s="36" t="n">
        <x:f>BS165</x:f>
        <x:v>49</x:v>
      </x:c>
      <x:c r="AX166" s="36" t="n">
        <x:f>BT165</x:f>
        <x:v>31</x:v>
      </x:c>
      <x:c r="AY166" s="36" t="n">
        <x:f>SUM(AO166:AX166)</x:f>
        <x:v>413</x:v>
      </x:c>
      <x:c r="AZ166" s="36" t="n">
        <x:v>0</x:v>
      </x:c>
      <x:c r="BA166" s="36" t="n">
        <x:v>0</x:v>
      </x:c>
      <x:c r="BB166" s="36" t="n">
        <x:v>0</x:v>
      </x:c>
      <x:c r="BC166" s="36" t="n">
        <x:v>13</x:v>
      </x:c>
      <x:c r="BD166" s="36" t="n">
        <x:v>0</x:v>
      </x:c>
      <x:c r="BE166" s="36" t="n">
        <x:v>0</x:v>
      </x:c>
      <x:c r="BF166" s="36" t="n">
        <x:v>0</x:v>
      </x:c>
      <x:c r="BG166" s="36" t="n">
        <x:v>0</x:v>
      </x:c>
      <x:c r="BH166" s="36" t="n">
        <x:v>0</x:v>
      </x:c>
      <x:c r="BI166" s="36" t="n">
        <x:v>13</x:v>
      </x:c>
      <x:c r="BJ166" s="36"/>
      <x:c r="BK166" s="36" t="n">
        <x:f>MAX(0,AO166+AZ166-BV166)</x:f>
        <x:v>61</x:v>
      </x:c>
      <x:c r="BL166" s="36" t="n">
        <x:f>MAX(0,AP166+BA166-BW166)</x:f>
        <x:v>42</x:v>
      </x:c>
      <x:c r="BM166" s="36" t="n">
        <x:f>MAX(0,AQ166+BB166-BX166)</x:f>
        <x:v>43</x:v>
      </x:c>
      <x:c r="BN166" s="36" t="n">
        <x:f>MAX(0,AR166+BC166-BY166)</x:f>
        <x:v>50</x:v>
      </x:c>
      <x:c r="BO166" s="36" t="n">
        <x:f>MAX(0,AS166+BD166-BZ166)</x:f>
        <x:v>26</x:v>
      </x:c>
      <x:c r="BP166" s="36" t="n">
        <x:f>MAX(0,AT166+BE166-CA166)</x:f>
        <x:v>10</x:v>
      </x:c>
      <x:c r="BQ166" s="36" t="n">
        <x:f>MAX(0,AU166+BF166-CB166)</x:f>
        <x:v>53</x:v>
      </x:c>
      <x:c r="BR166" s="36" t="n">
        <x:f>MAX(0,AV166+BG166-CC166)</x:f>
        <x:v>50</x:v>
      </x:c>
      <x:c r="BS166" s="36" t="n">
        <x:f>MAX(0,AW166+BH166-CD166)</x:f>
        <x:v>48</x:v>
      </x:c>
      <x:c r="BT166" s="36" t="n">
        <x:f>MAX(0,AX166+BI166-CE166)</x:f>
        <x:v>42</x:v>
      </x:c>
      <x:c r="BU166" s="36" t="n">
        <x:f>SUM(BK166:BT166)</x:f>
        <x:v>425</x:v>
      </x:c>
      <x:c r="BV166" s="36" t="n">
        <x:v>1</x:v>
      </x:c>
      <x:c r="BW166" s="36" t="n">
        <x:v>1</x:v>
      </x:c>
      <x:c r="BX166" s="36" t="n">
        <x:v>1</x:v>
      </x:c>
      <x:c r="BY166" s="36" t="n">
        <x:v>1</x:v>
      </x:c>
      <x:c r="BZ166" s="36" t="n">
        <x:v>2</x:v>
      </x:c>
      <x:c r="CA166" s="36" t="n">
        <x:v>2</x:v>
      </x:c>
      <x:c r="CB166" s="36" t="n">
        <x:v>1</x:v>
      </x:c>
      <x:c r="CC166" s="36" t="n">
        <x:v>2</x:v>
      </x:c>
      <x:c r="CD166" s="36" t="n">
        <x:v>1</x:v>
      </x:c>
      <x:c r="CE166" s="36" t="n">
        <x:v>2</x:v>
      </x:c>
      <x:c r="CF166" s="36"/>
      <x:c r="CG166" s="36" t="n">
        <x:f>SUM(BV166,BW166,BX166,BY166)</x:f>
        <x:v>4</x:v>
      </x:c>
      <x:c r="CH166" s="36" t="n">
        <x:f>SUM(BZ166,CA166)</x:f>
        <x:v>4</x:v>
      </x:c>
      <x:c r="CI166" s="36" t="n">
        <x:f>SUM(CB166)</x:f>
        <x:v>1</x:v>
      </x:c>
      <x:c r="CJ166" s="36" t="n">
        <x:f>SUM(CC166,CD166)</x:f>
        <x:v>3</x:v>
      </x:c>
      <x:c r="CK166" s="36" t="n">
        <x:f>SUM(CE166)</x:f>
        <x:v>2</x:v>
      </x:c>
      <x:c r="CL166" s="36" t="n">
        <x:f>SUM(CG166:CK166)</x:f>
        <x:v>14</x:v>
      </x:c>
      <x:c r="CM166" s="39" t="n">
        <x:f>SUM(BV166*1,BW166*1,BX166*1,BY166*1)</x:f>
        <x:v>4</x:v>
      </x:c>
      <x:c r="CN166" s="39" t="n">
        <x:f>SUM(BZ166*0.324,CA166*0.416)</x:f>
        <x:v>1.48</x:v>
      </x:c>
      <x:c r="CO166" s="39" t="n">
        <x:f>SUM(CB166*0.75)</x:f>
        <x:v>0.75</x:v>
      </x:c>
      <x:c r="CP166" s="39" t="n">
        <x:f>SUM(CC166*0.325,CD166*0.2)</x:f>
        <x:v>0.8500000000000001</x:v>
      </x:c>
      <x:c r="CQ166" s="39" t="n">
        <x:f>SUM(CE166*0.24)</x:f>
        <x:v>0.48</x:v>
      </x:c>
      <x:c r="CR166" s="39" t="n">
        <x:f>SUM(CM166:CQ166)</x:f>
        <x:v>7.5600000000000005</x:v>
      </x:c>
      <x:c r="CS166" s="36" t="n">
        <x:f>SUM(CG166:CH166)</x:f>
        <x:v>8</x:v>
      </x:c>
      <x:c r="CT166" s="36" t="str"/>
      <x:c r="CU166" s="36" t="n">
        <x:f>MIN(AG166,CG166)</x:f>
        <x:v>4</x:v>
      </x:c>
      <x:c r="CV166" s="36" t="n">
        <x:f>MIN(AG166,CH166)</x:f>
        <x:v>4</x:v>
      </x:c>
      <x:c r="CW166" s="36" t="n">
        <x:f>MIN(AG166,CI166)</x:f>
        <x:v>1</x:v>
      </x:c>
      <x:c r="CX166" s="36" t="n">
        <x:f>MIN(AG166,CJ166)</x:f>
        <x:v>3</x:v>
      </x:c>
      <x:c r="CY166" s="36" t="n">
        <x:f>MIN(AG166,CK166)</x:f>
        <x:v>2</x:v>
      </x:c>
    </x:row>
    <x:row r="167" ht="18" customHeight="1">
      <x:c r="A167" s="35" t="str">
        <x:v>Area TWT-01</x:v>
      </x:c>
      <x:c r="B167" s="35" t="str">
        <x:v>Area Lead TWT-01</x:v>
      </x:c>
      <x:c r="C167" s="35" t="str">
        <x:v>Field Lead TWT-02</x:v>
      </x:c>
      <x:c r="D167" s="35" t="str">
        <x:v>City TWT-A</x:v>
      </x:c>
      <x:c r="E167" s="35" t="n">
        <x:v>4</x:v>
      </x:c>
      <x:c r="F167" s="35" t="n">
        <x:v>24</x:v>
      </x:c>
      <x:c r="G167" s="35" t="n">
        <x:v>1</x:v>
      </x:c>
      <x:c r="H167" s="35" t="str">
        <x:v>Promoter</x:v>
      </x:c>
      <x:c r="I167" s="35" t="str">
        <x:v>Agency TWT-01</x:v>
      </x:c>
      <x:c r="J167" s="35" t="str">
        <x:v>PR-TWT-003</x:v>
      </x:c>
      <x:c r="K167" s="35" t="str">
        <x:v>Masked Promoter TWT-003</x:v>
      </x:c>
      <x:c r="L167" s="35" t="str">
        <x:v>9XXXX10003</x:v>
      </x:c>
      <x:c r="M167" s="37" t="n">
        <x:v>46207</x:v>
      </x:c>
      <x:c r="N167" s="35" t="str">
        <x:v>Cohort 1</x:v>
      </x:c>
      <x:c r="O167" s="35" t="str">
        <x:v>DIST-TWT-01</x:v>
      </x:c>
      <x:c r="P167" s="35" t="str">
        <x:v>Masked Distributor TWT-01</x:v>
      </x:c>
      <x:c r="Q167" s="35" t="str">
        <x:v>P-TWT-007</x:v>
      </x:c>
      <x:c r="R167" s="35" t="str">
        <x:v>TWT-007</x:v>
      </x:c>
      <x:c r="S167" s="35" t="str">
        <x:v>Masked Store TWT-007</x:v>
      </x:c>
      <x:c r="T167" s="35" t="str">
        <x:v>XX1007</x:v>
      </x:c>
      <x:c r="U167" s="35" t="str">
        <x:v>Modern Trade</x:v>
      </x:c>
      <x:c r="V167" s="35" t="str">
        <x:v>Masked</x:v>
      </x:c>
      <x:c r="W167" s="35" t="str">
        <x:v>Masked</x:v>
      </x:c>
      <x:c r="X167" s="37" t="n">
        <x:v>46211</x:v>
      </x:c>
      <x:c r="Y167" s="37" t="n">
        <x:v>46286</x:v>
      </x:c>
      <x:c r="Z167" s="35" t="str">
        <x:v>W03</x:v>
      </x:c>
      <x:c r="AA167" s="35" t="str">
        <x:v>Sep'26</x:v>
      </x:c>
      <x:c r="AB167" s="35" t="str">
        <x:v>15 - 21</x:v>
      </x:c>
      <x:c r="AC167" s="35" t="str">
        <x:v>Week 3 of Sep 2026</x:v>
      </x:c>
      <x:c r="AD167" s="35" t="str">
        <x:v>Continue</x:v>
      </x:c>
      <x:c r="AE167" s="35" t="str"/>
      <x:c r="AF167" s="36" t="n">
        <x:v>49</x:v>
      </x:c>
      <x:c r="AG167" s="36" t="n">
        <x:v>25</x:v>
      </x:c>
      <x:c r="AH167" s="38" t="n">
        <x:f>IFERROR(AG167/AF167,0)</x:f>
        <x:v>0.5102040816326531</x:v>
      </x:c>
      <x:c r="AI167" s="36" t="n">
        <x:v>23</x:v>
      </x:c>
      <x:c r="AJ167" s="38" t="n">
        <x:f>IFERROR(AI167/AG167,0)</x:f>
        <x:v>0.92</x:v>
      </x:c>
      <x:c r="AK167" s="36" t="n">
        <x:v>8</x:v>
      </x:c>
      <x:c r="AL167" s="36" t="n">
        <x:v>8</x:v>
      </x:c>
      <x:c r="AM167" s="36" t="n">
        <x:v>1</x:v>
      </x:c>
      <x:c r="AN167" s="38" t="n">
        <x:f>IFERROR(AL167/AG167,0)</x:f>
        <x:v>0.32</x:v>
      </x:c>
      <x:c r="AO167" s="36" t="n">
        <x:f>BK166</x:f>
        <x:v>61</x:v>
      </x:c>
      <x:c r="AP167" s="36" t="n">
        <x:f>BL166</x:f>
        <x:v>42</x:v>
      </x:c>
      <x:c r="AQ167" s="36" t="n">
        <x:f>BM166</x:f>
        <x:v>43</x:v>
      </x:c>
      <x:c r="AR167" s="36" t="n">
        <x:f>BN166</x:f>
        <x:v>50</x:v>
      </x:c>
      <x:c r="AS167" s="36" t="n">
        <x:f>BO166</x:f>
        <x:v>26</x:v>
      </x:c>
      <x:c r="AT167" s="36" t="n">
        <x:f>BP166</x:f>
        <x:v>10</x:v>
      </x:c>
      <x:c r="AU167" s="36" t="n">
        <x:f>BQ166</x:f>
        <x:v>53</x:v>
      </x:c>
      <x:c r="AV167" s="36" t="n">
        <x:f>BR166</x:f>
        <x:v>50</x:v>
      </x:c>
      <x:c r="AW167" s="36" t="n">
        <x:f>BS166</x:f>
        <x:v>48</x:v>
      </x:c>
      <x:c r="AX167" s="36" t="n">
        <x:f>BT166</x:f>
        <x:v>42</x:v>
      </x:c>
      <x:c r="AY167" s="36" t="n">
        <x:f>SUM(AO167:AX167)</x:f>
        <x:v>425</x:v>
      </x:c>
      <x:c r="AZ167" s="36" t="n">
        <x:v>0</x:v>
      </x:c>
      <x:c r="BA167" s="36" t="n">
        <x:v>0</x:v>
      </x:c>
      <x:c r="BB167" s="36" t="n">
        <x:v>0</x:v>
      </x:c>
      <x:c r="BC167" s="36" t="n">
        <x:v>0</x:v>
      </x:c>
      <x:c r="BD167" s="36" t="n">
        <x:v>19</x:v>
      </x:c>
      <x:c r="BE167" s="36" t="n">
        <x:v>0</x:v>
      </x:c>
      <x:c r="BF167" s="36" t="n">
        <x:v>0</x:v>
      </x:c>
      <x:c r="BG167" s="36" t="n">
        <x:v>0</x:v>
      </x:c>
      <x:c r="BH167" s="36" t="n">
        <x:v>0</x:v>
      </x:c>
      <x:c r="BI167" s="36" t="n">
        <x:v>0</x:v>
      </x:c>
      <x:c r="BJ167" s="36"/>
      <x:c r="BK167" s="36" t="n">
        <x:f>MAX(0,AO167+AZ167-BV167)</x:f>
        <x:v>60</x:v>
      </x:c>
      <x:c r="BL167" s="36" t="n">
        <x:f>MAX(0,AP167+BA167-BW167)</x:f>
        <x:v>41</x:v>
      </x:c>
      <x:c r="BM167" s="36" t="n">
        <x:f>MAX(0,AQ167+BB167-BX167)</x:f>
        <x:v>42</x:v>
      </x:c>
      <x:c r="BN167" s="36" t="n">
        <x:f>MAX(0,AR167+BC167-BY167)</x:f>
        <x:v>49</x:v>
      </x:c>
      <x:c r="BO167" s="36" t="n">
        <x:f>MAX(0,AS167+BD167-BZ167)</x:f>
        <x:v>43</x:v>
      </x:c>
      <x:c r="BP167" s="36" t="n">
        <x:f>MAX(0,AT167+BE167-CA167)</x:f>
        <x:v>9</x:v>
      </x:c>
      <x:c r="BQ167" s="36" t="n">
        <x:f>MAX(0,AU167+BF167-CB167)</x:f>
        <x:v>52</x:v>
      </x:c>
      <x:c r="BR167" s="36" t="n">
        <x:f>MAX(0,AV167+BG167-CC167)</x:f>
        <x:v>49</x:v>
      </x:c>
      <x:c r="BS167" s="36" t="n">
        <x:f>MAX(0,AW167+BH167-CD167)</x:f>
        <x:v>48</x:v>
      </x:c>
      <x:c r="BT167" s="36" t="n">
        <x:f>MAX(0,AX167+BI167-CE167)</x:f>
        <x:v>40</x:v>
      </x:c>
      <x:c r="BU167" s="36" t="n">
        <x:f>SUM(BK167:BT167)</x:f>
        <x:v>433</x:v>
      </x:c>
      <x:c r="BV167" s="36" t="n">
        <x:v>1</x:v>
      </x:c>
      <x:c r="BW167" s="36" t="n">
        <x:v>1</x:v>
      </x:c>
      <x:c r="BX167" s="36" t="n">
        <x:v>1</x:v>
      </x:c>
      <x:c r="BY167" s="36" t="n">
        <x:v>1</x:v>
      </x:c>
      <x:c r="BZ167" s="36" t="n">
        <x:v>2</x:v>
      </x:c>
      <x:c r="CA167" s="36" t="n">
        <x:v>1</x:v>
      </x:c>
      <x:c r="CB167" s="36" t="n">
        <x:v>1</x:v>
      </x:c>
      <x:c r="CC167" s="36" t="n">
        <x:v>1</x:v>
      </x:c>
      <x:c r="CD167" s="36" t="n">
        <x:v>0</x:v>
      </x:c>
      <x:c r="CE167" s="36" t="n">
        <x:v>2</x:v>
      </x:c>
      <x:c r="CF167" s="36"/>
      <x:c r="CG167" s="36" t="n">
        <x:f>SUM(BV167,BW167,BX167,BY167)</x:f>
        <x:v>4</x:v>
      </x:c>
      <x:c r="CH167" s="36" t="n">
        <x:f>SUM(BZ167,CA167)</x:f>
        <x:v>3</x:v>
      </x:c>
      <x:c r="CI167" s="36" t="n">
        <x:f>SUM(CB167)</x:f>
        <x:v>1</x:v>
      </x:c>
      <x:c r="CJ167" s="36" t="n">
        <x:f>SUM(CC167,CD167)</x:f>
        <x:v>1</x:v>
      </x:c>
      <x:c r="CK167" s="36" t="n">
        <x:f>SUM(CE167)</x:f>
        <x:v>2</x:v>
      </x:c>
      <x:c r="CL167" s="36" t="n">
        <x:f>SUM(CG167:CK167)</x:f>
        <x:v>11</x:v>
      </x:c>
      <x:c r="CM167" s="39" t="n">
        <x:f>SUM(BV167*1,BW167*1,BX167*1,BY167*1)</x:f>
        <x:v>4</x:v>
      </x:c>
      <x:c r="CN167" s="39" t="n">
        <x:f>SUM(BZ167*0.324,CA167*0.416)</x:f>
        <x:v>1.064</x:v>
      </x:c>
      <x:c r="CO167" s="39" t="n">
        <x:f>SUM(CB167*0.75)</x:f>
        <x:v>0.75</x:v>
      </x:c>
      <x:c r="CP167" s="39" t="n">
        <x:f>SUM(CC167*0.325,CD167*0.2)</x:f>
        <x:v>0.325</x:v>
      </x:c>
      <x:c r="CQ167" s="39" t="n">
        <x:f>SUM(CE167*0.24)</x:f>
        <x:v>0.48</x:v>
      </x:c>
      <x:c r="CR167" s="39" t="n">
        <x:f>SUM(CM167:CQ167)</x:f>
        <x:v>6.619</x:v>
      </x:c>
      <x:c r="CS167" s="36" t="n">
        <x:f>SUM(CG167:CH167)</x:f>
        <x:v>7</x:v>
      </x:c>
      <x:c r="CT167" s="36" t="str"/>
      <x:c r="CU167" s="36" t="n">
        <x:f>MIN(AG167,CG167)</x:f>
        <x:v>4</x:v>
      </x:c>
      <x:c r="CV167" s="36" t="n">
        <x:f>MIN(AG167,CH167)</x:f>
        <x:v>3</x:v>
      </x:c>
      <x:c r="CW167" s="36" t="n">
        <x:f>MIN(AG167,CI167)</x:f>
        <x:v>1</x:v>
      </x:c>
      <x:c r="CX167" s="36" t="n">
        <x:f>MIN(AG167,CJ167)</x:f>
        <x:v>1</x:v>
      </x:c>
      <x:c r="CY167" s="36" t="n">
        <x:f>MIN(AG167,CK167)</x:f>
        <x:v>2</x:v>
      </x:c>
    </x:row>
    <x:row r="168" ht="18" customHeight="1">
      <x:c r="A168" s="35" t="str">
        <x:v>Area TWT-01</x:v>
      </x:c>
      <x:c r="B168" s="35" t="str">
        <x:v>Area Lead TWT-01</x:v>
      </x:c>
      <x:c r="C168" s="35" t="str">
        <x:v>Field Lead TWT-02</x:v>
      </x:c>
      <x:c r="D168" s="35" t="str">
        <x:v>City TWT-A</x:v>
      </x:c>
      <x:c r="E168" s="35" t="n">
        <x:v>4</x:v>
      </x:c>
      <x:c r="F168" s="35" t="n">
        <x:v>24</x:v>
      </x:c>
      <x:c r="G168" s="35" t="n">
        <x:v>1</x:v>
      </x:c>
      <x:c r="H168" s="35" t="str">
        <x:v>Promoter</x:v>
      </x:c>
      <x:c r="I168" s="35" t="str">
        <x:v>Agency TWT-01</x:v>
      </x:c>
      <x:c r="J168" s="35" t="str">
        <x:v>PR-TWT-003</x:v>
      </x:c>
      <x:c r="K168" s="35" t="str">
        <x:v>Masked Promoter TWT-003</x:v>
      </x:c>
      <x:c r="L168" s="35" t="str">
        <x:v>9XXXX10003</x:v>
      </x:c>
      <x:c r="M168" s="37" t="n">
        <x:v>46207</x:v>
      </x:c>
      <x:c r="N168" s="35" t="str">
        <x:v>Cohort 1</x:v>
      </x:c>
      <x:c r="O168" s="35" t="str">
        <x:v>DIST-TWT-01</x:v>
      </x:c>
      <x:c r="P168" s="35" t="str">
        <x:v>Masked Distributor TWT-01</x:v>
      </x:c>
      <x:c r="Q168" s="35" t="str">
        <x:v>P-TWT-007</x:v>
      </x:c>
      <x:c r="R168" s="35" t="str">
        <x:v>TWT-007</x:v>
      </x:c>
      <x:c r="S168" s="35" t="str">
        <x:v>Masked Store TWT-007</x:v>
      </x:c>
      <x:c r="T168" s="35" t="str">
        <x:v>XX1007</x:v>
      </x:c>
      <x:c r="U168" s="35" t="str">
        <x:v>Modern Trade</x:v>
      </x:c>
      <x:c r="V168" s="35" t="str">
        <x:v>Masked</x:v>
      </x:c>
      <x:c r="W168" s="35" t="str">
        <x:v>Masked</x:v>
      </x:c>
      <x:c r="X168" s="37" t="n">
        <x:v>46211</x:v>
      </x:c>
      <x:c r="Y168" s="37" t="n">
        <x:v>46287</x:v>
      </x:c>
      <x:c r="Z168" s="35" t="str">
        <x:v>W04</x:v>
      </x:c>
      <x:c r="AA168" s="35" t="str">
        <x:v>Sep'26</x:v>
      </x:c>
      <x:c r="AB168" s="35" t="str">
        <x:v>22 - 28</x:v>
      </x:c>
      <x:c r="AC168" s="35" t="str">
        <x:v>Week 4 of Sep 2026</x:v>
      </x:c>
      <x:c r="AD168" s="35" t="str">
        <x:v>Continue</x:v>
      </x:c>
      <x:c r="AE168" s="35" t="str"/>
      <x:c r="AF168" s="36" t="n">
        <x:v>57</x:v>
      </x:c>
      <x:c r="AG168" s="36" t="n">
        <x:v>27</x:v>
      </x:c>
      <x:c r="AH168" s="38" t="n">
        <x:f>IFERROR(AG168/AF168,0)</x:f>
        <x:v>0.47368421052631576</x:v>
      </x:c>
      <x:c r="AI168" s="36" t="n">
        <x:v>20</x:v>
      </x:c>
      <x:c r="AJ168" s="38" t="n">
        <x:f>IFERROR(AI168/AG168,0)</x:f>
        <x:v>0.7407407407407407</x:v>
      </x:c>
      <x:c r="AK168" s="36" t="n">
        <x:v>7</x:v>
      </x:c>
      <x:c r="AL168" s="36" t="n">
        <x:v>7</x:v>
      </x:c>
      <x:c r="AM168" s="36" t="n">
        <x:v>1</x:v>
      </x:c>
      <x:c r="AN168" s="38" t="n">
        <x:f>IFERROR(AL168/AG168,0)</x:f>
        <x:v>0.25925925925925924</x:v>
      </x:c>
      <x:c r="AO168" s="36" t="n">
        <x:f>BK167</x:f>
        <x:v>60</x:v>
      </x:c>
      <x:c r="AP168" s="36" t="n">
        <x:f>BL167</x:f>
        <x:v>41</x:v>
      </x:c>
      <x:c r="AQ168" s="36" t="n">
        <x:f>BM167</x:f>
        <x:v>42</x:v>
      </x:c>
      <x:c r="AR168" s="36" t="n">
        <x:f>BN167</x:f>
        <x:v>49</x:v>
      </x:c>
      <x:c r="AS168" s="36" t="n">
        <x:f>BO167</x:f>
        <x:v>43</x:v>
      </x:c>
      <x:c r="AT168" s="36" t="n">
        <x:f>BP167</x:f>
        <x:v>9</x:v>
      </x:c>
      <x:c r="AU168" s="36" t="n">
        <x:f>BQ167</x:f>
        <x:v>52</x:v>
      </x:c>
      <x:c r="AV168" s="36" t="n">
        <x:f>BR167</x:f>
        <x:v>49</x:v>
      </x:c>
      <x:c r="AW168" s="36" t="n">
        <x:f>BS167</x:f>
        <x:v>48</x:v>
      </x:c>
      <x:c r="AX168" s="36" t="n">
        <x:f>BT167</x:f>
        <x:v>40</x:v>
      </x:c>
      <x:c r="AY168" s="36" t="n">
        <x:f>SUM(AO168:AX168)</x:f>
        <x:v>433</x:v>
      </x:c>
      <x:c r="AZ168" s="36" t="n">
        <x:v>0</x:v>
      </x:c>
      <x:c r="BA168" s="36" t="n">
        <x:v>0</x:v>
      </x:c>
      <x:c r="BB168" s="36" t="n">
        <x:v>0</x:v>
      </x:c>
      <x:c r="BC168" s="36" t="n">
        <x:v>0</x:v>
      </x:c>
      <x:c r="BD168" s="36" t="n">
        <x:v>0</x:v>
      </x:c>
      <x:c r="BE168" s="36" t="n">
        <x:v>21</x:v>
      </x:c>
      <x:c r="BF168" s="36" t="n">
        <x:v>0</x:v>
      </x:c>
      <x:c r="BG168" s="36" t="n">
        <x:v>0</x:v>
      </x:c>
      <x:c r="BH168" s="36" t="n">
        <x:v>0</x:v>
      </x:c>
      <x:c r="BI168" s="36" t="n">
        <x:v>0</x:v>
      </x:c>
      <x:c r="BJ168" s="36"/>
      <x:c r="BK168" s="36" t="n">
        <x:f>MAX(0,AO168+AZ168-BV168)</x:f>
        <x:v>59</x:v>
      </x:c>
      <x:c r="BL168" s="36" t="n">
        <x:f>MAX(0,AP168+BA168-BW168)</x:f>
        <x:v>40</x:v>
      </x:c>
      <x:c r="BM168" s="36" t="n">
        <x:f>MAX(0,AQ168+BB168-BX168)</x:f>
        <x:v>42</x:v>
      </x:c>
      <x:c r="BN168" s="36" t="n">
        <x:f>MAX(0,AR168+BC168-BY168)</x:f>
        <x:v>48</x:v>
      </x:c>
      <x:c r="BO168" s="36" t="n">
        <x:f>MAX(0,AS168+BD168-BZ168)</x:f>
        <x:v>42</x:v>
      </x:c>
      <x:c r="BP168" s="36" t="n">
        <x:f>MAX(0,AT168+BE168-CA168)</x:f>
        <x:v>29</x:v>
      </x:c>
      <x:c r="BQ168" s="36" t="n">
        <x:f>MAX(0,AU168+BF168-CB168)</x:f>
        <x:v>52</x:v>
      </x:c>
      <x:c r="BR168" s="36" t="n">
        <x:f>MAX(0,AV168+BG168-CC168)</x:f>
        <x:v>48</x:v>
      </x:c>
      <x:c r="BS168" s="36" t="n">
        <x:f>MAX(0,AW168+BH168-CD168)</x:f>
        <x:v>47</x:v>
      </x:c>
      <x:c r="BT168" s="36" t="n">
        <x:f>MAX(0,AX168+BI168-CE168)</x:f>
        <x:v>39</x:v>
      </x:c>
      <x:c r="BU168" s="36" t="n">
        <x:f>SUM(BK168:BT168)</x:f>
        <x:v>446</x:v>
      </x:c>
      <x:c r="BV168" s="36" t="n">
        <x:v>1</x:v>
      </x:c>
      <x:c r="BW168" s="36" t="n">
        <x:v>1</x:v>
      </x:c>
      <x:c r="BX168" s="36" t="n">
        <x:v>0</x:v>
      </x:c>
      <x:c r="BY168" s="36" t="n">
        <x:v>1</x:v>
      </x:c>
      <x:c r="BZ168" s="36" t="n">
        <x:v>1</x:v>
      </x:c>
      <x:c r="CA168" s="36" t="n">
        <x:v>1</x:v>
      </x:c>
      <x:c r="CB168" s="36" t="n">
        <x:v>0</x:v>
      </x:c>
      <x:c r="CC168" s="36" t="n">
        <x:v>1</x:v>
      </x:c>
      <x:c r="CD168" s="36" t="n">
        <x:v>1</x:v>
      </x:c>
      <x:c r="CE168" s="36" t="n">
        <x:v>1</x:v>
      </x:c>
      <x:c r="CF168" s="36"/>
      <x:c r="CG168" s="36" t="n">
        <x:f>SUM(BV168,BW168,BX168,BY168)</x:f>
        <x:v>3</x:v>
      </x:c>
      <x:c r="CH168" s="36" t="n">
        <x:f>SUM(BZ168,CA168)</x:f>
        <x:v>2</x:v>
      </x:c>
      <x:c r="CI168" s="36" t="n">
        <x:f>SUM(CB168)</x:f>
        <x:v>0</x:v>
      </x:c>
      <x:c r="CJ168" s="36" t="n">
        <x:f>SUM(CC168,CD168)</x:f>
        <x:v>2</x:v>
      </x:c>
      <x:c r="CK168" s="36" t="n">
        <x:f>SUM(CE168)</x:f>
        <x:v>1</x:v>
      </x:c>
      <x:c r="CL168" s="36" t="n">
        <x:f>SUM(CG168:CK168)</x:f>
        <x:v>8</x:v>
      </x:c>
      <x:c r="CM168" s="39" t="n">
        <x:f>SUM(BV168*1,BW168*1,BX168*1,BY168*1)</x:f>
        <x:v>3</x:v>
      </x:c>
      <x:c r="CN168" s="39" t="n">
        <x:f>SUM(BZ168*0.324,CA168*0.416)</x:f>
        <x:v>0.74</x:v>
      </x:c>
      <x:c r="CO168" s="39" t="n">
        <x:f>SUM(CB168*0.75)</x:f>
        <x:v>0</x:v>
      </x:c>
      <x:c r="CP168" s="39" t="n">
        <x:f>SUM(CC168*0.325,CD168*0.2)</x:f>
        <x:v>0.525</x:v>
      </x:c>
      <x:c r="CQ168" s="39" t="n">
        <x:f>SUM(CE168*0.24)</x:f>
        <x:v>0.24</x:v>
      </x:c>
      <x:c r="CR168" s="39" t="n">
        <x:f>SUM(CM168:CQ168)</x:f>
        <x:v>4.505000000000001</x:v>
      </x:c>
      <x:c r="CS168" s="36" t="n">
        <x:f>SUM(CG168:CH168)</x:f>
        <x:v>5</x:v>
      </x:c>
      <x:c r="CT168" s="36" t="str"/>
      <x:c r="CU168" s="36" t="n">
        <x:f>MIN(AG168,CG168)</x:f>
        <x:v>3</x:v>
      </x:c>
      <x:c r="CV168" s="36" t="n">
        <x:f>MIN(AG168,CH168)</x:f>
        <x:v>2</x:v>
      </x:c>
      <x:c r="CW168" s="36" t="n">
        <x:f>MIN(AG168,CI168)</x:f>
        <x:v>0</x:v>
      </x:c>
      <x:c r="CX168" s="36" t="n">
        <x:f>MIN(AG168,CJ168)</x:f>
        <x:v>2</x:v>
      </x:c>
      <x:c r="CY168" s="36" t="n">
        <x:f>MIN(AG168,CK168)</x:f>
        <x:v>1</x:v>
      </x:c>
    </x:row>
    <x:row r="169" ht="18" customHeight="1">
      <x:c r="A169" s="35" t="str">
        <x:v>Area TWT-01</x:v>
      </x:c>
      <x:c r="B169" s="35" t="str">
        <x:v>Area Lead TWT-01</x:v>
      </x:c>
      <x:c r="C169" s="35" t="str">
        <x:v>Field Lead TWT-02</x:v>
      </x:c>
      <x:c r="D169" s="35" t="str">
        <x:v>City TWT-A</x:v>
      </x:c>
      <x:c r="E169" s="35" t="n">
        <x:v>4</x:v>
      </x:c>
      <x:c r="F169" s="35" t="n">
        <x:v>24</x:v>
      </x:c>
      <x:c r="G169" s="35" t="n">
        <x:v>1</x:v>
      </x:c>
      <x:c r="H169" s="35" t="str">
        <x:v>Promoter</x:v>
      </x:c>
      <x:c r="I169" s="35" t="str">
        <x:v>Agency TWT-01</x:v>
      </x:c>
      <x:c r="J169" s="35" t="str">
        <x:v>PR-TWT-003</x:v>
      </x:c>
      <x:c r="K169" s="35" t="str">
        <x:v>Masked Promoter TWT-003</x:v>
      </x:c>
      <x:c r="L169" s="35" t="str">
        <x:v>9XXXX10003</x:v>
      </x:c>
      <x:c r="M169" s="37" t="n">
        <x:v>46207</x:v>
      </x:c>
      <x:c r="N169" s="35" t="str">
        <x:v>Cohort 1</x:v>
      </x:c>
      <x:c r="O169" s="35" t="str">
        <x:v>DIST-TWT-01</x:v>
      </x:c>
      <x:c r="P169" s="35" t="str">
        <x:v>Masked Distributor TWT-01</x:v>
      </x:c>
      <x:c r="Q169" s="35" t="str">
        <x:v>P-TWT-007</x:v>
      </x:c>
      <x:c r="R169" s="35" t="str">
        <x:v>TWT-007</x:v>
      </x:c>
      <x:c r="S169" s="35" t="str">
        <x:v>Masked Store TWT-007</x:v>
      </x:c>
      <x:c r="T169" s="35" t="str">
        <x:v>XX1007</x:v>
      </x:c>
      <x:c r="U169" s="35" t="str">
        <x:v>Modern Trade</x:v>
      </x:c>
      <x:c r="V169" s="35" t="str">
        <x:v>Masked</x:v>
      </x:c>
      <x:c r="W169" s="35" t="str">
        <x:v>Masked</x:v>
      </x:c>
      <x:c r="X169" s="37" t="n">
        <x:v>46211</x:v>
      </x:c>
      <x:c r="Y169" s="37" t="n">
        <x:v>46288</x:v>
      </x:c>
      <x:c r="Z169" s="35" t="str">
        <x:v>W04</x:v>
      </x:c>
      <x:c r="AA169" s="35" t="str">
        <x:v>Sep'26</x:v>
      </x:c>
      <x:c r="AB169" s="35" t="str">
        <x:v>22 - 28</x:v>
      </x:c>
      <x:c r="AC169" s="35" t="str">
        <x:v>Week 4 of Sep 2026</x:v>
      </x:c>
      <x:c r="AD169" s="35" t="str">
        <x:v>Continue</x:v>
      </x:c>
      <x:c r="AE169" s="35" t="str"/>
      <x:c r="AF169" s="36" t="n">
        <x:v>49</x:v>
      </x:c>
      <x:c r="AG169" s="36" t="n">
        <x:v>18</x:v>
      </x:c>
      <x:c r="AH169" s="38" t="n">
        <x:f>IFERROR(AG169/AF169,0)</x:f>
        <x:v>0.3673469387755102</x:v>
      </x:c>
      <x:c r="AI169" s="36" t="n">
        <x:v>12</x:v>
      </x:c>
      <x:c r="AJ169" s="38" t="n">
        <x:f>IFERROR(AI169/AG169,0)</x:f>
        <x:v>0.6666666666666666</x:v>
      </x:c>
      <x:c r="AK169" s="36" t="n">
        <x:v>5</x:v>
      </x:c>
      <x:c r="AL169" s="36" t="n">
        <x:v>5</x:v>
      </x:c>
      <x:c r="AM169" s="36" t="n">
        <x:v>1</x:v>
      </x:c>
      <x:c r="AN169" s="38" t="n">
        <x:f>IFERROR(AL169/AG169,0)</x:f>
        <x:v>0.2777777777777778</x:v>
      </x:c>
      <x:c r="AO169" s="36" t="n">
        <x:f>BK168</x:f>
        <x:v>59</x:v>
      </x:c>
      <x:c r="AP169" s="36" t="n">
        <x:f>BL168</x:f>
        <x:v>40</x:v>
      </x:c>
      <x:c r="AQ169" s="36" t="n">
        <x:f>BM168</x:f>
        <x:v>42</x:v>
      </x:c>
      <x:c r="AR169" s="36" t="n">
        <x:f>BN168</x:f>
        <x:v>48</x:v>
      </x:c>
      <x:c r="AS169" s="36" t="n">
        <x:f>BO168</x:f>
        <x:v>42</x:v>
      </x:c>
      <x:c r="AT169" s="36" t="n">
        <x:f>BP168</x:f>
        <x:v>29</x:v>
      </x:c>
      <x:c r="AU169" s="36" t="n">
        <x:f>BQ168</x:f>
        <x:v>52</x:v>
      </x:c>
      <x:c r="AV169" s="36" t="n">
        <x:f>BR168</x:f>
        <x:v>48</x:v>
      </x:c>
      <x:c r="AW169" s="36" t="n">
        <x:f>BS168</x:f>
        <x:v>47</x:v>
      </x:c>
      <x:c r="AX169" s="36" t="n">
        <x:f>BT168</x:f>
        <x:v>39</x:v>
      </x:c>
      <x:c r="AY169" s="36" t="n">
        <x:f>SUM(AO169:AX169)</x:f>
        <x:v>446</x:v>
      </x:c>
      <x:c r="AZ169" s="36" t="n">
        <x:v>18</x:v>
      </x:c>
      <x:c r="BA169" s="36" t="n">
        <x:v>0</x:v>
      </x:c>
      <x:c r="BB169" s="36" t="n">
        <x:v>0</x:v>
      </x:c>
      <x:c r="BC169" s="36" t="n">
        <x:v>0</x:v>
      </x:c>
      <x:c r="BD169" s="36" t="n">
        <x:v>0</x:v>
      </x:c>
      <x:c r="BE169" s="36" t="n">
        <x:v>0</x:v>
      </x:c>
      <x:c r="BF169" s="36" t="n">
        <x:v>19</x:v>
      </x:c>
      <x:c r="BG169" s="36" t="n">
        <x:v>0</x:v>
      </x:c>
      <x:c r="BH169" s="36" t="n">
        <x:v>0</x:v>
      </x:c>
      <x:c r="BI169" s="36" t="n">
        <x:v>0</x:v>
      </x:c>
      <x:c r="BJ169" s="36"/>
      <x:c r="BK169" s="36" t="n">
        <x:f>MAX(0,AO169+AZ169-BV169)</x:f>
        <x:v>76</x:v>
      </x:c>
      <x:c r="BL169" s="36" t="n">
        <x:f>MAX(0,AP169+BA169-BW169)</x:f>
        <x:v>39</x:v>
      </x:c>
      <x:c r="BM169" s="36" t="n">
        <x:f>MAX(0,AQ169+BB169-BX169)</x:f>
        <x:v>41</x:v>
      </x:c>
      <x:c r="BN169" s="36" t="n">
        <x:f>MAX(0,AR169+BC169-BY169)</x:f>
        <x:v>48</x:v>
      </x:c>
      <x:c r="BO169" s="36" t="n">
        <x:f>MAX(0,AS169+BD169-BZ169)</x:f>
        <x:v>41</x:v>
      </x:c>
      <x:c r="BP169" s="36" t="n">
        <x:f>MAX(0,AT169+BE169-CA169)</x:f>
        <x:v>28</x:v>
      </x:c>
      <x:c r="BQ169" s="36" t="n">
        <x:f>MAX(0,AU169+BF169-CB169)</x:f>
        <x:v>70</x:v>
      </x:c>
      <x:c r="BR169" s="36" t="n">
        <x:f>MAX(0,AV169+BG169-CC169)</x:f>
        <x:v>47</x:v>
      </x:c>
      <x:c r="BS169" s="36" t="n">
        <x:f>MAX(0,AW169+BH169-CD169)</x:f>
        <x:v>47</x:v>
      </x:c>
      <x:c r="BT169" s="36" t="n">
        <x:f>MAX(0,AX169+BI169-CE169)</x:f>
        <x:v>38</x:v>
      </x:c>
      <x:c r="BU169" s="36" t="n">
        <x:f>SUM(BK169:BT169)</x:f>
        <x:v>475</x:v>
      </x:c>
      <x:c r="BV169" s="36" t="n">
        <x:v>1</x:v>
      </x:c>
      <x:c r="BW169" s="36" t="n">
        <x:v>1</x:v>
      </x:c>
      <x:c r="BX169" s="36" t="n">
        <x:v>1</x:v>
      </x:c>
      <x:c r="BY169" s="36" t="n">
        <x:v>0</x:v>
      </x:c>
      <x:c r="BZ169" s="36" t="n">
        <x:v>1</x:v>
      </x:c>
      <x:c r="CA169" s="36" t="n">
        <x:v>1</x:v>
      </x:c>
      <x:c r="CB169" s="36" t="n">
        <x:v>1</x:v>
      </x:c>
      <x:c r="CC169" s="36" t="n">
        <x:v>1</x:v>
      </x:c>
      <x:c r="CD169" s="36" t="n">
        <x:v>0</x:v>
      </x:c>
      <x:c r="CE169" s="36" t="n">
        <x:v>1</x:v>
      </x:c>
      <x:c r="CF169" s="36"/>
      <x:c r="CG169" s="36" t="n">
        <x:f>SUM(BV169,BW169,BX169,BY169)</x:f>
        <x:v>3</x:v>
      </x:c>
      <x:c r="CH169" s="36" t="n">
        <x:f>SUM(BZ169,CA169)</x:f>
        <x:v>2</x:v>
      </x:c>
      <x:c r="CI169" s="36" t="n">
        <x:f>SUM(CB169)</x:f>
        <x:v>1</x:v>
      </x:c>
      <x:c r="CJ169" s="36" t="n">
        <x:f>SUM(CC169,CD169)</x:f>
        <x:v>1</x:v>
      </x:c>
      <x:c r="CK169" s="36" t="n">
        <x:f>SUM(CE169)</x:f>
        <x:v>1</x:v>
      </x:c>
      <x:c r="CL169" s="36" t="n">
        <x:f>SUM(CG169:CK169)</x:f>
        <x:v>8</x:v>
      </x:c>
      <x:c r="CM169" s="39" t="n">
        <x:f>SUM(BV169*1,BW169*1,BX169*1,BY169*1)</x:f>
        <x:v>3</x:v>
      </x:c>
      <x:c r="CN169" s="39" t="n">
        <x:f>SUM(BZ169*0.324,CA169*0.416)</x:f>
        <x:v>0.74</x:v>
      </x:c>
      <x:c r="CO169" s="39" t="n">
        <x:f>SUM(CB169*0.75)</x:f>
        <x:v>0.75</x:v>
      </x:c>
      <x:c r="CP169" s="39" t="n">
        <x:f>SUM(CC169*0.325,CD169*0.2)</x:f>
        <x:v>0.325</x:v>
      </x:c>
      <x:c r="CQ169" s="39" t="n">
        <x:f>SUM(CE169*0.24)</x:f>
        <x:v>0.24</x:v>
      </x:c>
      <x:c r="CR169" s="39" t="n">
        <x:f>SUM(CM169:CQ169)</x:f>
        <x:v>5.055000000000001</x:v>
      </x:c>
      <x:c r="CS169" s="36" t="n">
        <x:f>SUM(CG169:CH169)</x:f>
        <x:v>5</x:v>
      </x:c>
      <x:c r="CT169" s="36" t="str"/>
      <x:c r="CU169" s="36" t="n">
        <x:f>MIN(AG169,CG169)</x:f>
        <x:v>3</x:v>
      </x:c>
      <x:c r="CV169" s="36" t="n">
        <x:f>MIN(AG169,CH169)</x:f>
        <x:v>2</x:v>
      </x:c>
      <x:c r="CW169" s="36" t="n">
        <x:f>MIN(AG169,CI169)</x:f>
        <x:v>1</x:v>
      </x:c>
      <x:c r="CX169" s="36" t="n">
        <x:f>MIN(AG169,CJ169)</x:f>
        <x:v>1</x:v>
      </x:c>
      <x:c r="CY169" s="36" t="n">
        <x:f>MIN(AG169,CK169)</x:f>
        <x:v>1</x:v>
      </x:c>
    </x:row>
    <x:row r="170" ht="18" customHeight="1">
      <x:c r="A170" s="35" t="str">
        <x:v>Area TWT-01</x:v>
      </x:c>
      <x:c r="B170" s="35" t="str">
        <x:v>Area Lead TWT-01</x:v>
      </x:c>
      <x:c r="C170" s="35" t="str">
        <x:v>Field Lead TWT-02</x:v>
      </x:c>
      <x:c r="D170" s="35" t="str">
        <x:v>City TWT-A</x:v>
      </x:c>
      <x:c r="E170" s="35" t="n">
        <x:v>4</x:v>
      </x:c>
      <x:c r="F170" s="35" t="n">
        <x:v>24</x:v>
      </x:c>
      <x:c r="G170" s="35" t="n">
        <x:v>1</x:v>
      </x:c>
      <x:c r="H170" s="35" t="str">
        <x:v>Promoter</x:v>
      </x:c>
      <x:c r="I170" s="35" t="str">
        <x:v>Agency TWT-01</x:v>
      </x:c>
      <x:c r="J170" s="35" t="str">
        <x:v>PR-TWT-003</x:v>
      </x:c>
      <x:c r="K170" s="35" t="str">
        <x:v>Masked Promoter TWT-003</x:v>
      </x:c>
      <x:c r="L170" s="35" t="str">
        <x:v>9XXXX10003</x:v>
      </x:c>
      <x:c r="M170" s="37" t="n">
        <x:v>46207</x:v>
      </x:c>
      <x:c r="N170" s="35" t="str">
        <x:v>Cohort 1</x:v>
      </x:c>
      <x:c r="O170" s="35" t="str">
        <x:v>DIST-TWT-01</x:v>
      </x:c>
      <x:c r="P170" s="35" t="str">
        <x:v>Masked Distributor TWT-01</x:v>
      </x:c>
      <x:c r="Q170" s="35" t="str">
        <x:v>P-TWT-007</x:v>
      </x:c>
      <x:c r="R170" s="35" t="str">
        <x:v>TWT-007</x:v>
      </x:c>
      <x:c r="S170" s="35" t="str">
        <x:v>Masked Store TWT-007</x:v>
      </x:c>
      <x:c r="T170" s="35" t="str">
        <x:v>XX1007</x:v>
      </x:c>
      <x:c r="U170" s="35" t="str">
        <x:v>Modern Trade</x:v>
      </x:c>
      <x:c r="V170" s="35" t="str">
        <x:v>Masked</x:v>
      </x:c>
      <x:c r="W170" s="35" t="str">
        <x:v>Masked</x:v>
      </x:c>
      <x:c r="X170" s="37" t="n">
        <x:v>46211</x:v>
      </x:c>
      <x:c r="Y170" s="37" t="n">
        <x:v>46289</x:v>
      </x:c>
      <x:c r="Z170" s="35" t="str">
        <x:v>W04</x:v>
      </x:c>
      <x:c r="AA170" s="35" t="str">
        <x:v>Sep'26</x:v>
      </x:c>
      <x:c r="AB170" s="35" t="str">
        <x:v>22 - 28</x:v>
      </x:c>
      <x:c r="AC170" s="35" t="str">
        <x:v>Week 4 of Sep 2026</x:v>
      </x:c>
      <x:c r="AD170" s="35" t="str">
        <x:v>Continue</x:v>
      </x:c>
      <x:c r="AE170" s="35" t="str"/>
      <x:c r="AF170" s="36" t="n">
        <x:v>61</x:v>
      </x:c>
      <x:c r="AG170" s="36" t="n">
        <x:v>27</x:v>
      </x:c>
      <x:c r="AH170" s="38" t="n">
        <x:f>IFERROR(AG170/AF170,0)</x:f>
        <x:v>0.4426229508196721</x:v>
      </x:c>
      <x:c r="AI170" s="36" t="n">
        <x:v>22</x:v>
      </x:c>
      <x:c r="AJ170" s="38" t="n">
        <x:f>IFERROR(AI170/AG170,0)</x:f>
        <x:v>0.8148148148148148</x:v>
      </x:c>
      <x:c r="AK170" s="36" t="n">
        <x:v>5</x:v>
      </x:c>
      <x:c r="AL170" s="36" t="n">
        <x:v>11</x:v>
      </x:c>
      <x:c r="AM170" s="36" t="n">
        <x:v>1</x:v>
      </x:c>
      <x:c r="AN170" s="38" t="n">
        <x:f>IFERROR(AL170/AG170,0)</x:f>
        <x:v>0.4074074074074074</x:v>
      </x:c>
      <x:c r="AO170" s="36" t="n">
        <x:f>BK169</x:f>
        <x:v>76</x:v>
      </x:c>
      <x:c r="AP170" s="36" t="n">
        <x:f>BL169</x:f>
        <x:v>39</x:v>
      </x:c>
      <x:c r="AQ170" s="36" t="n">
        <x:f>BM169</x:f>
        <x:v>41</x:v>
      </x:c>
      <x:c r="AR170" s="36" t="n">
        <x:f>BN169</x:f>
        <x:v>48</x:v>
      </x:c>
      <x:c r="AS170" s="36" t="n">
        <x:f>BO169</x:f>
        <x:v>41</x:v>
      </x:c>
      <x:c r="AT170" s="36" t="n">
        <x:f>BP169</x:f>
        <x:v>28</x:v>
      </x:c>
      <x:c r="AU170" s="36" t="n">
        <x:f>BQ169</x:f>
        <x:v>70</x:v>
      </x:c>
      <x:c r="AV170" s="36" t="n">
        <x:f>BR169</x:f>
        <x:v>47</x:v>
      </x:c>
      <x:c r="AW170" s="36" t="n">
        <x:f>BS169</x:f>
        <x:v>47</x:v>
      </x:c>
      <x:c r="AX170" s="36" t="n">
        <x:f>BT169</x:f>
        <x:v>38</x:v>
      </x:c>
      <x:c r="AY170" s="36" t="n">
        <x:f>SUM(AO170:AX170)</x:f>
        <x:v>475</x:v>
      </x:c>
      <x:c r="AZ170" s="36" t="n">
        <x:v>0</x:v>
      </x:c>
      <x:c r="BA170" s="36" t="n">
        <x:v>18</x:v>
      </x:c>
      <x:c r="BB170" s="36" t="n">
        <x:v>0</x:v>
      </x:c>
      <x:c r="BC170" s="36" t="n">
        <x:v>0</x:v>
      </x:c>
      <x:c r="BD170" s="36" t="n">
        <x:v>0</x:v>
      </x:c>
      <x:c r="BE170" s="36" t="n">
        <x:v>0</x:v>
      </x:c>
      <x:c r="BF170" s="36" t="n">
        <x:v>0</x:v>
      </x:c>
      <x:c r="BG170" s="36" t="n">
        <x:v>19</x:v>
      </x:c>
      <x:c r="BH170" s="36" t="n">
        <x:v>0</x:v>
      </x:c>
      <x:c r="BI170" s="36" t="n">
        <x:v>0</x:v>
      </x:c>
      <x:c r="BJ170" s="36"/>
      <x:c r="BK170" s="36" t="n">
        <x:f>MAX(0,AO170+AZ170-BV170)</x:f>
        <x:v>75</x:v>
      </x:c>
      <x:c r="BL170" s="36" t="n">
        <x:f>MAX(0,AP170+BA170-BW170)</x:f>
        <x:v>56</x:v>
      </x:c>
      <x:c r="BM170" s="36" t="n">
        <x:f>MAX(0,AQ170+BB170-BX170)</x:f>
        <x:v>40</x:v>
      </x:c>
      <x:c r="BN170" s="36" t="n">
        <x:f>MAX(0,AR170+BC170-BY170)</x:f>
        <x:v>47</x:v>
      </x:c>
      <x:c r="BO170" s="36" t="n">
        <x:f>MAX(0,AS170+BD170-BZ170)</x:f>
        <x:v>40</x:v>
      </x:c>
      <x:c r="BP170" s="36" t="n">
        <x:f>MAX(0,AT170+BE170-CA170)</x:f>
        <x:v>27</x:v>
      </x:c>
      <x:c r="BQ170" s="36" t="n">
        <x:f>MAX(0,AU170+BF170-CB170)</x:f>
        <x:v>69</x:v>
      </x:c>
      <x:c r="BR170" s="36" t="n">
        <x:f>MAX(0,AV170+BG170-CC170)</x:f>
        <x:v>65</x:v>
      </x:c>
      <x:c r="BS170" s="36" t="n">
        <x:f>MAX(0,AW170+BH170-CD170)</x:f>
        <x:v>46</x:v>
      </x:c>
      <x:c r="BT170" s="36" t="n">
        <x:f>MAX(0,AX170+BI170-CE170)</x:f>
        <x:v>37</x:v>
      </x:c>
      <x:c r="BU170" s="36" t="n">
        <x:f>SUM(BK170:BT170)</x:f>
        <x:v>502</x:v>
      </x:c>
      <x:c r="BV170" s="36" t="n">
        <x:v>1</x:v>
      </x:c>
      <x:c r="BW170" s="36" t="n">
        <x:v>1</x:v>
      </x:c>
      <x:c r="BX170" s="36" t="n">
        <x:v>1</x:v>
      </x:c>
      <x:c r="BY170" s="36" t="n">
        <x:v>1</x:v>
      </x:c>
      <x:c r="BZ170" s="36" t="n">
        <x:v>1</x:v>
      </x:c>
      <x:c r="CA170" s="36" t="n">
        <x:v>1</x:v>
      </x:c>
      <x:c r="CB170" s="36" t="n">
        <x:v>1</x:v>
      </x:c>
      <x:c r="CC170" s="36" t="n">
        <x:v>1</x:v>
      </x:c>
      <x:c r="CD170" s="36" t="n">
        <x:v>1</x:v>
      </x:c>
      <x:c r="CE170" s="36" t="n">
        <x:v>1</x:v>
      </x:c>
      <x:c r="CF170" s="36"/>
      <x:c r="CG170" s="36" t="n">
        <x:f>SUM(BV170,BW170,BX170,BY170)</x:f>
        <x:v>4</x:v>
      </x:c>
      <x:c r="CH170" s="36" t="n">
        <x:f>SUM(BZ170,CA170)</x:f>
        <x:v>2</x:v>
      </x:c>
      <x:c r="CI170" s="36" t="n">
        <x:f>SUM(CB170)</x:f>
        <x:v>1</x:v>
      </x:c>
      <x:c r="CJ170" s="36" t="n">
        <x:f>SUM(CC170,CD170)</x:f>
        <x:v>2</x:v>
      </x:c>
      <x:c r="CK170" s="36" t="n">
        <x:f>SUM(CE170)</x:f>
        <x:v>1</x:v>
      </x:c>
      <x:c r="CL170" s="36" t="n">
        <x:f>SUM(CG170:CK170)</x:f>
        <x:v>10</x:v>
      </x:c>
      <x:c r="CM170" s="39" t="n">
        <x:f>SUM(BV170*1,BW170*1,BX170*1,BY170*1)</x:f>
        <x:v>4</x:v>
      </x:c>
      <x:c r="CN170" s="39" t="n">
        <x:f>SUM(BZ170*0.324,CA170*0.416)</x:f>
        <x:v>0.74</x:v>
      </x:c>
      <x:c r="CO170" s="39" t="n">
        <x:f>SUM(CB170*0.75)</x:f>
        <x:v>0.75</x:v>
      </x:c>
      <x:c r="CP170" s="39" t="n">
        <x:f>SUM(CC170*0.325,CD170*0.2)</x:f>
        <x:v>0.525</x:v>
      </x:c>
      <x:c r="CQ170" s="39" t="n">
        <x:f>SUM(CE170*0.24)</x:f>
        <x:v>0.24</x:v>
      </x:c>
      <x:c r="CR170" s="39" t="n">
        <x:f>SUM(CM170:CQ170)</x:f>
        <x:v>6.255000000000001</x:v>
      </x:c>
      <x:c r="CS170" s="36" t="n">
        <x:f>SUM(CG170:CH170)</x:f>
        <x:v>6</x:v>
      </x:c>
      <x:c r="CT170" s="36" t="str"/>
      <x:c r="CU170" s="36" t="n">
        <x:f>MIN(AG170,CG170)</x:f>
        <x:v>4</x:v>
      </x:c>
      <x:c r="CV170" s="36" t="n">
        <x:f>MIN(AG170,CH170)</x:f>
        <x:v>2</x:v>
      </x:c>
      <x:c r="CW170" s="36" t="n">
        <x:f>MIN(AG170,CI170)</x:f>
        <x:v>1</x:v>
      </x:c>
      <x:c r="CX170" s="36" t="n">
        <x:f>MIN(AG170,CJ170)</x:f>
        <x:v>2</x:v>
      </x:c>
      <x:c r="CY170" s="36" t="n">
        <x:f>MIN(AG170,CK170)</x:f>
        <x:v>1</x:v>
      </x:c>
    </x:row>
    <x:row r="171" ht="18" customHeight="1">
      <x:c r="A171" s="35" t="str">
        <x:v>Area TWT-01</x:v>
      </x:c>
      <x:c r="B171" s="35" t="str">
        <x:v>Area Lead TWT-01</x:v>
      </x:c>
      <x:c r="C171" s="35" t="str">
        <x:v>Field Lead TWT-02</x:v>
      </x:c>
      <x:c r="D171" s="35" t="str">
        <x:v>City TWT-A</x:v>
      </x:c>
      <x:c r="E171" s="35" t="n">
        <x:v>4</x:v>
      </x:c>
      <x:c r="F171" s="35" t="n">
        <x:v>24</x:v>
      </x:c>
      <x:c r="G171" s="35" t="n">
        <x:v>1</x:v>
      </x:c>
      <x:c r="H171" s="35" t="str">
        <x:v>Promoter</x:v>
      </x:c>
      <x:c r="I171" s="35" t="str">
        <x:v>Agency TWT-01</x:v>
      </x:c>
      <x:c r="J171" s="35" t="str">
        <x:v>PR-TWT-003</x:v>
      </x:c>
      <x:c r="K171" s="35" t="str">
        <x:v>Masked Promoter TWT-003</x:v>
      </x:c>
      <x:c r="L171" s="35" t="str">
        <x:v>9XXXX10003</x:v>
      </x:c>
      <x:c r="M171" s="37" t="n">
        <x:v>46207</x:v>
      </x:c>
      <x:c r="N171" s="35" t="str">
        <x:v>Cohort 1</x:v>
      </x:c>
      <x:c r="O171" s="35" t="str">
        <x:v>DIST-TWT-01</x:v>
      </x:c>
      <x:c r="P171" s="35" t="str">
        <x:v>Masked Distributor TWT-01</x:v>
      </x:c>
      <x:c r="Q171" s="35" t="str">
        <x:v>P-TWT-007</x:v>
      </x:c>
      <x:c r="R171" s="35" t="str">
        <x:v>TWT-007</x:v>
      </x:c>
      <x:c r="S171" s="35" t="str">
        <x:v>Masked Store TWT-007</x:v>
      </x:c>
      <x:c r="T171" s="35" t="str">
        <x:v>XX1007</x:v>
      </x:c>
      <x:c r="U171" s="35" t="str">
        <x:v>Modern Trade</x:v>
      </x:c>
      <x:c r="V171" s="35" t="str">
        <x:v>Masked</x:v>
      </x:c>
      <x:c r="W171" s="35" t="str">
        <x:v>Masked</x:v>
      </x:c>
      <x:c r="X171" s="37" t="n">
        <x:v>46211</x:v>
      </x:c>
      <x:c r="Y171" s="37" t="n">
        <x:v>46290</x:v>
      </x:c>
      <x:c r="Z171" s="35" t="str">
        <x:v>W04</x:v>
      </x:c>
      <x:c r="AA171" s="35" t="str">
        <x:v>Sep'26</x:v>
      </x:c>
      <x:c r="AB171" s="35" t="str">
        <x:v>22 - 28</x:v>
      </x:c>
      <x:c r="AC171" s="35" t="str">
        <x:v>Week 4 of Sep 2026</x:v>
      </x:c>
      <x:c r="AD171" s="35" t="str">
        <x:v>Continue</x:v>
      </x:c>
      <x:c r="AE171" s="35" t="str"/>
      <x:c r="AF171" s="36" t="n">
        <x:v>44</x:v>
      </x:c>
      <x:c r="AG171" s="36" t="n">
        <x:v>14</x:v>
      </x:c>
      <x:c r="AH171" s="38" t="n">
        <x:f>IFERROR(AG171/AF171,0)</x:f>
        <x:v>0.3181818181818182</x:v>
      </x:c>
      <x:c r="AI171" s="36" t="n">
        <x:v>10</x:v>
      </x:c>
      <x:c r="AJ171" s="38" t="n">
        <x:f>IFERROR(AI171/AG171,0)</x:f>
        <x:v>0.7142857142857143</x:v>
      </x:c>
      <x:c r="AK171" s="36" t="n">
        <x:v>4</x:v>
      </x:c>
      <x:c r="AL171" s="36" t="n">
        <x:v>3</x:v>
      </x:c>
      <x:c r="AM171" s="36" t="n">
        <x:v>1</x:v>
      </x:c>
      <x:c r="AN171" s="38" t="n">
        <x:f>IFERROR(AL171/AG171,0)</x:f>
        <x:v>0.21428571428571427</x:v>
      </x:c>
      <x:c r="AO171" s="36" t="n">
        <x:f>BK170</x:f>
        <x:v>75</x:v>
      </x:c>
      <x:c r="AP171" s="36" t="n">
        <x:f>BL170</x:f>
        <x:v>56</x:v>
      </x:c>
      <x:c r="AQ171" s="36" t="n">
        <x:f>BM170</x:f>
        <x:v>40</x:v>
      </x:c>
      <x:c r="AR171" s="36" t="n">
        <x:f>BN170</x:f>
        <x:v>47</x:v>
      </x:c>
      <x:c r="AS171" s="36" t="n">
        <x:f>BO170</x:f>
        <x:v>40</x:v>
      </x:c>
      <x:c r="AT171" s="36" t="n">
        <x:f>BP170</x:f>
        <x:v>27</x:v>
      </x:c>
      <x:c r="AU171" s="36" t="n">
        <x:f>BQ170</x:f>
        <x:v>69</x:v>
      </x:c>
      <x:c r="AV171" s="36" t="n">
        <x:f>BR170</x:f>
        <x:v>65</x:v>
      </x:c>
      <x:c r="AW171" s="36" t="n">
        <x:f>BS170</x:f>
        <x:v>46</x:v>
      </x:c>
      <x:c r="AX171" s="36" t="n">
        <x:f>BT170</x:f>
        <x:v>37</x:v>
      </x:c>
      <x:c r="AY171" s="36" t="n">
        <x:f>SUM(AO171:AX171)</x:f>
        <x:v>502</x:v>
      </x:c>
      <x:c r="AZ171" s="36" t="n">
        <x:v>0</x:v>
      </x:c>
      <x:c r="BA171" s="36" t="n">
        <x:v>0</x:v>
      </x:c>
      <x:c r="BB171" s="36" t="n">
        <x:v>13</x:v>
      </x:c>
      <x:c r="BC171" s="36" t="n">
        <x:v>0</x:v>
      </x:c>
      <x:c r="BD171" s="36" t="n">
        <x:v>0</x:v>
      </x:c>
      <x:c r="BE171" s="36" t="n">
        <x:v>0</x:v>
      </x:c>
      <x:c r="BF171" s="36" t="n">
        <x:v>0</x:v>
      </x:c>
      <x:c r="BG171" s="36" t="n">
        <x:v>0</x:v>
      </x:c>
      <x:c r="BH171" s="36" t="n">
        <x:v>14</x:v>
      </x:c>
      <x:c r="BI171" s="36" t="n">
        <x:v>0</x:v>
      </x:c>
      <x:c r="BJ171" s="36"/>
      <x:c r="BK171" s="36" t="n">
        <x:f>MAX(0,AO171+AZ171-BV171)</x:f>
        <x:v>74</x:v>
      </x:c>
      <x:c r="BL171" s="36" t="n">
        <x:f>MAX(0,AP171+BA171-BW171)</x:f>
        <x:v>55</x:v>
      </x:c>
      <x:c r="BM171" s="36" t="n">
        <x:f>MAX(0,AQ171+BB171-BX171)</x:f>
        <x:v>52</x:v>
      </x:c>
      <x:c r="BN171" s="36" t="n">
        <x:f>MAX(0,AR171+BC171-BY171)</x:f>
        <x:v>47</x:v>
      </x:c>
      <x:c r="BO171" s="36" t="n">
        <x:f>MAX(0,AS171+BD171-BZ171)</x:f>
        <x:v>38</x:v>
      </x:c>
      <x:c r="BP171" s="36" t="n">
        <x:f>MAX(0,AT171+BE171-CA171)</x:f>
        <x:v>26</x:v>
      </x:c>
      <x:c r="BQ171" s="36" t="n">
        <x:f>MAX(0,AU171+BF171-CB171)</x:f>
        <x:v>68</x:v>
      </x:c>
      <x:c r="BR171" s="36" t="n">
        <x:f>MAX(0,AV171+BG171-CC171)</x:f>
        <x:v>64</x:v>
      </x:c>
      <x:c r="BS171" s="36" t="n">
        <x:f>MAX(0,AW171+BH171-CD171)</x:f>
        <x:v>59</x:v>
      </x:c>
      <x:c r="BT171" s="36" t="n">
        <x:f>MAX(0,AX171+BI171-CE171)</x:f>
        <x:v>36</x:v>
      </x:c>
      <x:c r="BU171" s="36" t="n">
        <x:f>SUM(BK171:BT171)</x:f>
        <x:v>519</x:v>
      </x:c>
      <x:c r="BV171" s="36" t="n">
        <x:v>1</x:v>
      </x:c>
      <x:c r="BW171" s="36" t="n">
        <x:v>1</x:v>
      </x:c>
      <x:c r="BX171" s="36" t="n">
        <x:v>1</x:v>
      </x:c>
      <x:c r="BY171" s="36" t="n">
        <x:v>0</x:v>
      </x:c>
      <x:c r="BZ171" s="36" t="n">
        <x:v>2</x:v>
      </x:c>
      <x:c r="CA171" s="36" t="n">
        <x:v>1</x:v>
      </x:c>
      <x:c r="CB171" s="36" t="n">
        <x:v>1</x:v>
      </x:c>
      <x:c r="CC171" s="36" t="n">
        <x:v>1</x:v>
      </x:c>
      <x:c r="CD171" s="36" t="n">
        <x:v>1</x:v>
      </x:c>
      <x:c r="CE171" s="36" t="n">
        <x:v>1</x:v>
      </x:c>
      <x:c r="CF171" s="36"/>
      <x:c r="CG171" s="36" t="n">
        <x:f>SUM(BV171,BW171,BX171,BY171)</x:f>
        <x:v>3</x:v>
      </x:c>
      <x:c r="CH171" s="36" t="n">
        <x:f>SUM(BZ171,CA171)</x:f>
        <x:v>3</x:v>
      </x:c>
      <x:c r="CI171" s="36" t="n">
        <x:f>SUM(CB171)</x:f>
        <x:v>1</x:v>
      </x:c>
      <x:c r="CJ171" s="36" t="n">
        <x:f>SUM(CC171,CD171)</x:f>
        <x:v>2</x:v>
      </x:c>
      <x:c r="CK171" s="36" t="n">
        <x:f>SUM(CE171)</x:f>
        <x:v>1</x:v>
      </x:c>
      <x:c r="CL171" s="36" t="n">
        <x:f>SUM(CG171:CK171)</x:f>
        <x:v>10</x:v>
      </x:c>
      <x:c r="CM171" s="39" t="n">
        <x:f>SUM(BV171*1,BW171*1,BX171*1,BY171*1)</x:f>
        <x:v>3</x:v>
      </x:c>
      <x:c r="CN171" s="39" t="n">
        <x:f>SUM(BZ171*0.324,CA171*0.416)</x:f>
        <x:v>1.064</x:v>
      </x:c>
      <x:c r="CO171" s="39" t="n">
        <x:f>SUM(CB171*0.75)</x:f>
        <x:v>0.75</x:v>
      </x:c>
      <x:c r="CP171" s="39" t="n">
        <x:f>SUM(CC171*0.325,CD171*0.2)</x:f>
        <x:v>0.525</x:v>
      </x:c>
      <x:c r="CQ171" s="39" t="n">
        <x:f>SUM(CE171*0.24)</x:f>
        <x:v>0.24</x:v>
      </x:c>
      <x:c r="CR171" s="39" t="n">
        <x:f>SUM(CM171:CQ171)</x:f>
        <x:v>5.579000000000001</x:v>
      </x:c>
      <x:c r="CS171" s="36" t="n">
        <x:f>SUM(CG171:CH171)</x:f>
        <x:v>6</x:v>
      </x:c>
      <x:c r="CT171" s="36" t="str"/>
      <x:c r="CU171" s="36" t="n">
        <x:f>MIN(AG171,CG171)</x:f>
        <x:v>3</x:v>
      </x:c>
      <x:c r="CV171" s="36" t="n">
        <x:f>MIN(AG171,CH171)</x:f>
        <x:v>3</x:v>
      </x:c>
      <x:c r="CW171" s="36" t="n">
        <x:f>MIN(AG171,CI171)</x:f>
        <x:v>1</x:v>
      </x:c>
      <x:c r="CX171" s="36" t="n">
        <x:f>MIN(AG171,CJ171)</x:f>
        <x:v>2</x:v>
      </x:c>
      <x:c r="CY171" s="36" t="n">
        <x:f>MIN(AG171,CK171)</x:f>
        <x:v>1</x:v>
      </x:c>
    </x:row>
    <x:row r="172" ht="18" customHeight="1">
      <x:c r="A172" s="35" t="str">
        <x:v>Area TWT-01</x:v>
      </x:c>
      <x:c r="B172" s="35" t="str">
        <x:v>Area Lead TWT-01</x:v>
      </x:c>
      <x:c r="C172" s="35" t="str">
        <x:v>Field Lead TWT-02</x:v>
      </x:c>
      <x:c r="D172" s="35" t="str">
        <x:v>City TWT-A</x:v>
      </x:c>
      <x:c r="E172" s="35" t="n">
        <x:v>4</x:v>
      </x:c>
      <x:c r="F172" s="35" t="n">
        <x:v>24</x:v>
      </x:c>
      <x:c r="G172" s="35" t="n">
        <x:v>1</x:v>
      </x:c>
      <x:c r="H172" s="35" t="str">
        <x:v>Promoter</x:v>
      </x:c>
      <x:c r="I172" s="35" t="str">
        <x:v>Agency TWT-01</x:v>
      </x:c>
      <x:c r="J172" s="35" t="str">
        <x:v>PR-TWT-003</x:v>
      </x:c>
      <x:c r="K172" s="35" t="str">
        <x:v>Masked Promoter TWT-003</x:v>
      </x:c>
      <x:c r="L172" s="35" t="str">
        <x:v>9XXXX10003</x:v>
      </x:c>
      <x:c r="M172" s="37" t="n">
        <x:v>46207</x:v>
      </x:c>
      <x:c r="N172" s="35" t="str">
        <x:v>Cohort 1</x:v>
      </x:c>
      <x:c r="O172" s="35" t="str">
        <x:v>DIST-TWT-01</x:v>
      </x:c>
      <x:c r="P172" s="35" t="str">
        <x:v>Masked Distributor TWT-01</x:v>
      </x:c>
      <x:c r="Q172" s="35" t="str">
        <x:v>P-TWT-007</x:v>
      </x:c>
      <x:c r="R172" s="35" t="str">
        <x:v>TWT-007</x:v>
      </x:c>
      <x:c r="S172" s="35" t="str">
        <x:v>Masked Store TWT-007</x:v>
      </x:c>
      <x:c r="T172" s="35" t="str">
        <x:v>XX1007</x:v>
      </x:c>
      <x:c r="U172" s="35" t="str">
        <x:v>Modern Trade</x:v>
      </x:c>
      <x:c r="V172" s="35" t="str">
        <x:v>Masked</x:v>
      </x:c>
      <x:c r="W172" s="35" t="str">
        <x:v>Masked</x:v>
      </x:c>
      <x:c r="X172" s="37" t="n">
        <x:v>46211</x:v>
      </x:c>
      <x:c r="Y172" s="37" t="n">
        <x:v>46291</x:v>
      </x:c>
      <x:c r="Z172" s="35" t="str">
        <x:v>W04</x:v>
      </x:c>
      <x:c r="AA172" s="35" t="str">
        <x:v>Sep'26</x:v>
      </x:c>
      <x:c r="AB172" s="35" t="str">
        <x:v>22 - 28</x:v>
      </x:c>
      <x:c r="AC172" s="35" t="str">
        <x:v>Week 4 of Sep 2026</x:v>
      </x:c>
      <x:c r="AD172" s="35" t="str">
        <x:v>Continue</x:v>
      </x:c>
      <x:c r="AE172" s="35" t="str"/>
      <x:c r="AF172" s="36" t="n">
        <x:v>61</x:v>
      </x:c>
      <x:c r="AG172" s="36" t="n">
        <x:v>27</x:v>
      </x:c>
      <x:c r="AH172" s="38" t="n">
        <x:f>IFERROR(AG172/AF172,0)</x:f>
        <x:v>0.4426229508196721</x:v>
      </x:c>
      <x:c r="AI172" s="36" t="n">
        <x:v>25</x:v>
      </x:c>
      <x:c r="AJ172" s="38" t="n">
        <x:f>IFERROR(AI172/AG172,0)</x:f>
        <x:v>0.9259259259259259</x:v>
      </x:c>
      <x:c r="AK172" s="36" t="n">
        <x:v>7</x:v>
      </x:c>
      <x:c r="AL172" s="36" t="n">
        <x:v>17</x:v>
      </x:c>
      <x:c r="AM172" s="36" t="n">
        <x:v>1</x:v>
      </x:c>
      <x:c r="AN172" s="38" t="n">
        <x:f>IFERROR(AL172/AG172,0)</x:f>
        <x:v>0.6296296296296297</x:v>
      </x:c>
      <x:c r="AO172" s="36" t="n">
        <x:f>BK171</x:f>
        <x:v>74</x:v>
      </x:c>
      <x:c r="AP172" s="36" t="n">
        <x:f>BL171</x:f>
        <x:v>55</x:v>
      </x:c>
      <x:c r="AQ172" s="36" t="n">
        <x:f>BM171</x:f>
        <x:v>52</x:v>
      </x:c>
      <x:c r="AR172" s="36" t="n">
        <x:f>BN171</x:f>
        <x:v>47</x:v>
      </x:c>
      <x:c r="AS172" s="36" t="n">
        <x:f>BO171</x:f>
        <x:v>38</x:v>
      </x:c>
      <x:c r="AT172" s="36" t="n">
        <x:f>BP171</x:f>
        <x:v>26</x:v>
      </x:c>
      <x:c r="AU172" s="36" t="n">
        <x:f>BQ171</x:f>
        <x:v>68</x:v>
      </x:c>
      <x:c r="AV172" s="36" t="n">
        <x:f>BR171</x:f>
        <x:v>64</x:v>
      </x:c>
      <x:c r="AW172" s="36" t="n">
        <x:f>BS171</x:f>
        <x:v>59</x:v>
      </x:c>
      <x:c r="AX172" s="36" t="n">
        <x:f>BT171</x:f>
        <x:v>36</x:v>
      </x:c>
      <x:c r="AY172" s="36" t="n">
        <x:f>SUM(AO172:AX172)</x:f>
        <x:v>519</x:v>
      </x:c>
      <x:c r="AZ172" s="36" t="n">
        <x:v>0</x:v>
      </x:c>
      <x:c r="BA172" s="36" t="n">
        <x:v>0</x:v>
      </x:c>
      <x:c r="BB172" s="36" t="n">
        <x:v>0</x:v>
      </x:c>
      <x:c r="BC172" s="36" t="n">
        <x:v>15</x:v>
      </x:c>
      <x:c r="BD172" s="36" t="n">
        <x:v>0</x:v>
      </x:c>
      <x:c r="BE172" s="36" t="n">
        <x:v>0</x:v>
      </x:c>
      <x:c r="BF172" s="36" t="n">
        <x:v>0</x:v>
      </x:c>
      <x:c r="BG172" s="36" t="n">
        <x:v>0</x:v>
      </x:c>
      <x:c r="BH172" s="36" t="n">
        <x:v>0</x:v>
      </x:c>
      <x:c r="BI172" s="36" t="n">
        <x:v>21</x:v>
      </x:c>
      <x:c r="BJ172" s="36"/>
      <x:c r="BK172" s="36" t="n">
        <x:f>MAX(0,AO172+AZ172-BV172)</x:f>
        <x:v>73</x:v>
      </x:c>
      <x:c r="BL172" s="36" t="n">
        <x:f>MAX(0,AP172+BA172-BW172)</x:f>
        <x:v>54</x:v>
      </x:c>
      <x:c r="BM172" s="36" t="n">
        <x:f>MAX(0,AQ172+BB172-BX172)</x:f>
        <x:v>51</x:v>
      </x:c>
      <x:c r="BN172" s="36" t="n">
        <x:f>MAX(0,AR172+BC172-BY172)</x:f>
        <x:v>61</x:v>
      </x:c>
      <x:c r="BO172" s="36" t="n">
        <x:f>MAX(0,AS172+BD172-BZ172)</x:f>
        <x:v>37</x:v>
      </x:c>
      <x:c r="BP172" s="36" t="n">
        <x:f>MAX(0,AT172+BE172-CA172)</x:f>
        <x:v>25</x:v>
      </x:c>
      <x:c r="BQ172" s="36" t="n">
        <x:f>MAX(0,AU172+BF172-CB172)</x:f>
        <x:v>67</x:v>
      </x:c>
      <x:c r="BR172" s="36" t="n">
        <x:f>MAX(0,AV172+BG172-CC172)</x:f>
        <x:v>63</x:v>
      </x:c>
      <x:c r="BS172" s="36" t="n">
        <x:f>MAX(0,AW172+BH172-CD172)</x:f>
        <x:v>58</x:v>
      </x:c>
      <x:c r="BT172" s="36" t="n">
        <x:f>MAX(0,AX172+BI172-CE172)</x:f>
        <x:v>56</x:v>
      </x:c>
      <x:c r="BU172" s="36" t="n">
        <x:f>SUM(BK172:BT172)</x:f>
        <x:v>545</x:v>
      </x:c>
      <x:c r="BV172" s="36" t="n">
        <x:v>1</x:v>
      </x:c>
      <x:c r="BW172" s="36" t="n">
        <x:v>1</x:v>
      </x:c>
      <x:c r="BX172" s="36" t="n">
        <x:v>1</x:v>
      </x:c>
      <x:c r="BY172" s="36" t="n">
        <x:v>1</x:v>
      </x:c>
      <x:c r="BZ172" s="36" t="n">
        <x:v>1</x:v>
      </x:c>
      <x:c r="CA172" s="36" t="n">
        <x:v>1</x:v>
      </x:c>
      <x:c r="CB172" s="36" t="n">
        <x:v>1</x:v>
      </x:c>
      <x:c r="CC172" s="36" t="n">
        <x:v>1</x:v>
      </x:c>
      <x:c r="CD172" s="36" t="n">
        <x:v>1</x:v>
      </x:c>
      <x:c r="CE172" s="36" t="n">
        <x:v>1</x:v>
      </x:c>
      <x:c r="CF172" s="36"/>
      <x:c r="CG172" s="36" t="n">
        <x:f>SUM(BV172,BW172,BX172,BY172)</x:f>
        <x:v>4</x:v>
      </x:c>
      <x:c r="CH172" s="36" t="n">
        <x:f>SUM(BZ172,CA172)</x:f>
        <x:v>2</x:v>
      </x:c>
      <x:c r="CI172" s="36" t="n">
        <x:f>SUM(CB172)</x:f>
        <x:v>1</x:v>
      </x:c>
      <x:c r="CJ172" s="36" t="n">
        <x:f>SUM(CC172,CD172)</x:f>
        <x:v>2</x:v>
      </x:c>
      <x:c r="CK172" s="36" t="n">
        <x:f>SUM(CE172)</x:f>
        <x:v>1</x:v>
      </x:c>
      <x:c r="CL172" s="36" t="n">
        <x:f>SUM(CG172:CK172)</x:f>
        <x:v>10</x:v>
      </x:c>
      <x:c r="CM172" s="39" t="n">
        <x:f>SUM(BV172*1,BW172*1,BX172*1,BY172*1)</x:f>
        <x:v>4</x:v>
      </x:c>
      <x:c r="CN172" s="39" t="n">
        <x:f>SUM(BZ172*0.324,CA172*0.416)</x:f>
        <x:v>0.74</x:v>
      </x:c>
      <x:c r="CO172" s="39" t="n">
        <x:f>SUM(CB172*0.75)</x:f>
        <x:v>0.75</x:v>
      </x:c>
      <x:c r="CP172" s="39" t="n">
        <x:f>SUM(CC172*0.325,CD172*0.2)</x:f>
        <x:v>0.525</x:v>
      </x:c>
      <x:c r="CQ172" s="39" t="n">
        <x:f>SUM(CE172*0.24)</x:f>
        <x:v>0.24</x:v>
      </x:c>
      <x:c r="CR172" s="39" t="n">
        <x:f>SUM(CM172:CQ172)</x:f>
        <x:v>6.255000000000001</x:v>
      </x:c>
      <x:c r="CS172" s="36" t="n">
        <x:f>SUM(CG172:CH172)</x:f>
        <x:v>6</x:v>
      </x:c>
      <x:c r="CT172" s="36" t="str"/>
      <x:c r="CU172" s="36" t="n">
        <x:f>MIN(AG172,CG172)</x:f>
        <x:v>4</x:v>
      </x:c>
      <x:c r="CV172" s="36" t="n">
        <x:f>MIN(AG172,CH172)</x:f>
        <x:v>2</x:v>
      </x:c>
      <x:c r="CW172" s="36" t="n">
        <x:f>MIN(AG172,CI172)</x:f>
        <x:v>1</x:v>
      </x:c>
      <x:c r="CX172" s="36" t="n">
        <x:f>MIN(AG172,CJ172)</x:f>
        <x:v>2</x:v>
      </x:c>
      <x:c r="CY172" s="36" t="n">
        <x:f>MIN(AG172,CK172)</x:f>
        <x:v>1</x:v>
      </x:c>
    </x:row>
    <x:row r="173" ht="18" customHeight="1">
      <x:c r="A173" s="35" t="str">
        <x:v>Area TWT-01</x:v>
      </x:c>
      <x:c r="B173" s="35" t="str">
        <x:v>Area Lead TWT-01</x:v>
      </x:c>
      <x:c r="C173" s="35" t="str">
        <x:v>Field Lead TWT-02</x:v>
      </x:c>
      <x:c r="D173" s="35" t="str">
        <x:v>City TWT-A</x:v>
      </x:c>
      <x:c r="E173" s="35" t="n">
        <x:v>4</x:v>
      </x:c>
      <x:c r="F173" s="35" t="n">
        <x:v>24</x:v>
      </x:c>
      <x:c r="G173" s="35" t="n">
        <x:v>1</x:v>
      </x:c>
      <x:c r="H173" s="35" t="str">
        <x:v>Promoter</x:v>
      </x:c>
      <x:c r="I173" s="35" t="str">
        <x:v>Agency TWT-01</x:v>
      </x:c>
      <x:c r="J173" s="35" t="str">
        <x:v>PR-TWT-003</x:v>
      </x:c>
      <x:c r="K173" s="35" t="str">
        <x:v>Masked Promoter TWT-003</x:v>
      </x:c>
      <x:c r="L173" s="35" t="str">
        <x:v>9XXXX10003</x:v>
      </x:c>
      <x:c r="M173" s="37" t="n">
        <x:v>46207</x:v>
      </x:c>
      <x:c r="N173" s="35" t="str">
        <x:v>Cohort 1</x:v>
      </x:c>
      <x:c r="O173" s="35" t="str">
        <x:v>DIST-TWT-01</x:v>
      </x:c>
      <x:c r="P173" s="35" t="str">
        <x:v>Masked Distributor TWT-01</x:v>
      </x:c>
      <x:c r="Q173" s="35" t="str">
        <x:v>P-TWT-007</x:v>
      </x:c>
      <x:c r="R173" s="35" t="str">
        <x:v>TWT-007</x:v>
      </x:c>
      <x:c r="S173" s="35" t="str">
        <x:v>Masked Store TWT-007</x:v>
      </x:c>
      <x:c r="T173" s="35" t="str">
        <x:v>XX1007</x:v>
      </x:c>
      <x:c r="U173" s="35" t="str">
        <x:v>Modern Trade</x:v>
      </x:c>
      <x:c r="V173" s="35" t="str">
        <x:v>Masked</x:v>
      </x:c>
      <x:c r="W173" s="35" t="str">
        <x:v>Masked</x:v>
      </x:c>
      <x:c r="X173" s="37" t="n">
        <x:v>46211</x:v>
      </x:c>
      <x:c r="Y173" s="37" t="n">
        <x:v>46293</x:v>
      </x:c>
      <x:c r="Z173" s="35" t="str">
        <x:v>W04</x:v>
      </x:c>
      <x:c r="AA173" s="35" t="str">
        <x:v>Sep'26</x:v>
      </x:c>
      <x:c r="AB173" s="35" t="str">
        <x:v>22 - 28</x:v>
      </x:c>
      <x:c r="AC173" s="35" t="str">
        <x:v>Week 4 of Sep 2026</x:v>
      </x:c>
      <x:c r="AD173" s="35" t="str">
        <x:v>Continue</x:v>
      </x:c>
      <x:c r="AE173" s="35" t="str"/>
      <x:c r="AF173" s="36" t="n">
        <x:v>60</x:v>
      </x:c>
      <x:c r="AG173" s="36" t="n">
        <x:v>23</x:v>
      </x:c>
      <x:c r="AH173" s="38" t="n">
        <x:f>IFERROR(AG173/AF173,0)</x:f>
        <x:v>0.38333333333333336</x:v>
      </x:c>
      <x:c r="AI173" s="36" t="n">
        <x:v>17</x:v>
      </x:c>
      <x:c r="AJ173" s="38" t="n">
        <x:f>IFERROR(AI173/AG173,0)</x:f>
        <x:v>0.7391304347826086</x:v>
      </x:c>
      <x:c r="AK173" s="36" t="n">
        <x:v>5</x:v>
      </x:c>
      <x:c r="AL173" s="36" t="n">
        <x:v>10</x:v>
      </x:c>
      <x:c r="AM173" s="36" t="n">
        <x:v>1</x:v>
      </x:c>
      <x:c r="AN173" s="38" t="n">
        <x:f>IFERROR(AL173/AG173,0)</x:f>
        <x:v>0.43478260869565216</x:v>
      </x:c>
      <x:c r="AO173" s="36" t="n">
        <x:f>BK172</x:f>
        <x:v>73</x:v>
      </x:c>
      <x:c r="AP173" s="36" t="n">
        <x:f>BL172</x:f>
        <x:v>54</x:v>
      </x:c>
      <x:c r="AQ173" s="36" t="n">
        <x:f>BM172</x:f>
        <x:v>51</x:v>
      </x:c>
      <x:c r="AR173" s="36" t="n">
        <x:f>BN172</x:f>
        <x:v>61</x:v>
      </x:c>
      <x:c r="AS173" s="36" t="n">
        <x:f>BO172</x:f>
        <x:v>37</x:v>
      </x:c>
      <x:c r="AT173" s="36" t="n">
        <x:f>BP172</x:f>
        <x:v>25</x:v>
      </x:c>
      <x:c r="AU173" s="36" t="n">
        <x:f>BQ172</x:f>
        <x:v>67</x:v>
      </x:c>
      <x:c r="AV173" s="36" t="n">
        <x:f>BR172</x:f>
        <x:v>63</x:v>
      </x:c>
      <x:c r="AW173" s="36" t="n">
        <x:f>BS172</x:f>
        <x:v>58</x:v>
      </x:c>
      <x:c r="AX173" s="36" t="n">
        <x:f>BT172</x:f>
        <x:v>56</x:v>
      </x:c>
      <x:c r="AY173" s="36" t="n">
        <x:f>SUM(AO173:AX173)</x:f>
        <x:v>545</x:v>
      </x:c>
      <x:c r="AZ173" s="36" t="n">
        <x:v>0</x:v>
      </x:c>
      <x:c r="BA173" s="36" t="n">
        <x:v>0</x:v>
      </x:c>
      <x:c r="BB173" s="36" t="n">
        <x:v>0</x:v>
      </x:c>
      <x:c r="BC173" s="36" t="n">
        <x:v>0</x:v>
      </x:c>
      <x:c r="BD173" s="36" t="n">
        <x:v>19</x:v>
      </x:c>
      <x:c r="BE173" s="36" t="n">
        <x:v>0</x:v>
      </x:c>
      <x:c r="BF173" s="36" t="n">
        <x:v>0</x:v>
      </x:c>
      <x:c r="BG173" s="36" t="n">
        <x:v>0</x:v>
      </x:c>
      <x:c r="BH173" s="36" t="n">
        <x:v>0</x:v>
      </x:c>
      <x:c r="BI173" s="36" t="n">
        <x:v>0</x:v>
      </x:c>
      <x:c r="BJ173" s="36"/>
      <x:c r="BK173" s="36" t="n">
        <x:f>MAX(0,AO173+AZ173-BV173)</x:f>
        <x:v>72</x:v>
      </x:c>
      <x:c r="BL173" s="36" t="n">
        <x:f>MAX(0,AP173+BA173-BW173)</x:f>
        <x:v>53</x:v>
      </x:c>
      <x:c r="BM173" s="36" t="n">
        <x:f>MAX(0,AQ173+BB173-BX173)</x:f>
        <x:v>50</x:v>
      </x:c>
      <x:c r="BN173" s="36" t="n">
        <x:f>MAX(0,AR173+BC173-BY173)</x:f>
        <x:v>61</x:v>
      </x:c>
      <x:c r="BO173" s="36" t="n">
        <x:f>MAX(0,AS173+BD173-BZ173)</x:f>
        <x:v>54</x:v>
      </x:c>
      <x:c r="BP173" s="36" t="n">
        <x:f>MAX(0,AT173+BE173-CA173)</x:f>
        <x:v>23</x:v>
      </x:c>
      <x:c r="BQ173" s="36" t="n">
        <x:f>MAX(0,AU173+BF173-CB173)</x:f>
        <x:v>66</x:v>
      </x:c>
      <x:c r="BR173" s="36" t="n">
        <x:f>MAX(0,AV173+BG173-CC173)</x:f>
        <x:v>62</x:v>
      </x:c>
      <x:c r="BS173" s="36" t="n">
        <x:f>MAX(0,AW173+BH173-CD173)</x:f>
        <x:v>57</x:v>
      </x:c>
      <x:c r="BT173" s="36" t="n">
        <x:f>MAX(0,AX173+BI173-CE173)</x:f>
        <x:v>55</x:v>
      </x:c>
      <x:c r="BU173" s="36" t="n">
        <x:f>SUM(BK173:BT173)</x:f>
        <x:v>553</x:v>
      </x:c>
      <x:c r="BV173" s="36" t="n">
        <x:v>1</x:v>
      </x:c>
      <x:c r="BW173" s="36" t="n">
        <x:v>1</x:v>
      </x:c>
      <x:c r="BX173" s="36" t="n">
        <x:v>1</x:v>
      </x:c>
      <x:c r="BY173" s="36" t="n">
        <x:v>0</x:v>
      </x:c>
      <x:c r="BZ173" s="36" t="n">
        <x:v>2</x:v>
      </x:c>
      <x:c r="CA173" s="36" t="n">
        <x:v>2</x:v>
      </x:c>
      <x:c r="CB173" s="36" t="n">
        <x:v>1</x:v>
      </x:c>
      <x:c r="CC173" s="36" t="n">
        <x:v>1</x:v>
      </x:c>
      <x:c r="CD173" s="36" t="n">
        <x:v>1</x:v>
      </x:c>
      <x:c r="CE173" s="36" t="n">
        <x:v>1</x:v>
      </x:c>
      <x:c r="CF173" s="36"/>
      <x:c r="CG173" s="36" t="n">
        <x:f>SUM(BV173,BW173,BX173,BY173)</x:f>
        <x:v>3</x:v>
      </x:c>
      <x:c r="CH173" s="36" t="n">
        <x:f>SUM(BZ173,CA173)</x:f>
        <x:v>4</x:v>
      </x:c>
      <x:c r="CI173" s="36" t="n">
        <x:f>SUM(CB173)</x:f>
        <x:v>1</x:v>
      </x:c>
      <x:c r="CJ173" s="36" t="n">
        <x:f>SUM(CC173,CD173)</x:f>
        <x:v>2</x:v>
      </x:c>
      <x:c r="CK173" s="36" t="n">
        <x:f>SUM(CE173)</x:f>
        <x:v>1</x:v>
      </x:c>
      <x:c r="CL173" s="36" t="n">
        <x:f>SUM(CG173:CK173)</x:f>
        <x:v>11</x:v>
      </x:c>
      <x:c r="CM173" s="39" t="n">
        <x:f>SUM(BV173*1,BW173*1,BX173*1,BY173*1)</x:f>
        <x:v>3</x:v>
      </x:c>
      <x:c r="CN173" s="39" t="n">
        <x:f>SUM(BZ173*0.324,CA173*0.416)</x:f>
        <x:v>1.48</x:v>
      </x:c>
      <x:c r="CO173" s="39" t="n">
        <x:f>SUM(CB173*0.75)</x:f>
        <x:v>0.75</x:v>
      </x:c>
      <x:c r="CP173" s="39" t="n">
        <x:f>SUM(CC173*0.325,CD173*0.2)</x:f>
        <x:v>0.525</x:v>
      </x:c>
      <x:c r="CQ173" s="39" t="n">
        <x:f>SUM(CE173*0.24)</x:f>
        <x:v>0.24</x:v>
      </x:c>
      <x:c r="CR173" s="39" t="n">
        <x:f>SUM(CM173:CQ173)</x:f>
        <x:v>5.995000000000001</x:v>
      </x:c>
      <x:c r="CS173" s="36" t="n">
        <x:f>SUM(CG173:CH173)</x:f>
        <x:v>7</x:v>
      </x:c>
      <x:c r="CT173" s="36" t="str"/>
      <x:c r="CU173" s="36" t="n">
        <x:f>MIN(AG173,CG173)</x:f>
        <x:v>3</x:v>
      </x:c>
      <x:c r="CV173" s="36" t="n">
        <x:f>MIN(AG173,CH173)</x:f>
        <x:v>4</x:v>
      </x:c>
      <x:c r="CW173" s="36" t="n">
        <x:f>MIN(AG173,CI173)</x:f>
        <x:v>1</x:v>
      </x:c>
      <x:c r="CX173" s="36" t="n">
        <x:f>MIN(AG173,CJ173)</x:f>
        <x:v>2</x:v>
      </x:c>
      <x:c r="CY173" s="36" t="n">
        <x:f>MIN(AG173,CK173)</x:f>
        <x:v>1</x:v>
      </x:c>
    </x:row>
    <x:row r="174" ht="18" customHeight="1">
      <x:c r="A174" s="35" t="str">
        <x:v>Area TWT-01</x:v>
      </x:c>
      <x:c r="B174" s="35" t="str">
        <x:v>Area Lead TWT-01</x:v>
      </x:c>
      <x:c r="C174" s="35" t="str">
        <x:v>Field Lead TWT-02</x:v>
      </x:c>
      <x:c r="D174" s="35" t="str">
        <x:v>City TWT-B</x:v>
      </x:c>
      <x:c r="E174" s="35" t="n">
        <x:v>4</x:v>
      </x:c>
      <x:c r="F174" s="35" t="n">
        <x:v>24</x:v>
      </x:c>
      <x:c r="G174" s="35" t="n">
        <x:v>1</x:v>
      </x:c>
      <x:c r="H174" s="35" t="str">
        <x:v>Promoter</x:v>
      </x:c>
      <x:c r="I174" s="35" t="str">
        <x:v>Agency TWT-01</x:v>
      </x:c>
      <x:c r="J174" s="35" t="str">
        <x:v>PR-TWT-003</x:v>
      </x:c>
      <x:c r="K174" s="35" t="str">
        <x:v>Masked Promoter TWT-003</x:v>
      </x:c>
      <x:c r="L174" s="35" t="str">
        <x:v>9XXXX10003</x:v>
      </x:c>
      <x:c r="M174" s="37" t="n">
        <x:v>46207</x:v>
      </x:c>
      <x:c r="N174" s="35" t="str">
        <x:v>Cohort 1</x:v>
      </x:c>
      <x:c r="O174" s="35" t="str">
        <x:v>DIST-TWT-01</x:v>
      </x:c>
      <x:c r="P174" s="35" t="str">
        <x:v>Masked Distributor TWT-01</x:v>
      </x:c>
      <x:c r="Q174" s="35" t="str">
        <x:v>P-TWT-008</x:v>
      </x:c>
      <x:c r="R174" s="35" t="str">
        <x:v>TWT-008</x:v>
      </x:c>
      <x:c r="S174" s="35" t="str">
        <x:v>Masked Store TWT-008</x:v>
      </x:c>
      <x:c r="T174" s="35" t="str">
        <x:v>XX1008</x:v>
      </x:c>
      <x:c r="U174" s="35" t="str">
        <x:v>Health Store</x:v>
      </x:c>
      <x:c r="V174" s="35" t="str">
        <x:v>Masked</x:v>
      </x:c>
      <x:c r="W174" s="35" t="str">
        <x:v>Masked</x:v>
      </x:c>
      <x:c r="X174" s="37" t="n">
        <x:v>46212</x:v>
      </x:c>
      <x:c r="Y174" s="37" t="n">
        <x:v>46266</x:v>
      </x:c>
      <x:c r="Z174" s="35" t="str">
        <x:v>W01</x:v>
      </x:c>
      <x:c r="AA174" s="35" t="str">
        <x:v>Sep'26</x:v>
      </x:c>
      <x:c r="AB174" s="35" t="str">
        <x:v>01 - 07</x:v>
      </x:c>
      <x:c r="AC174" s="35" t="str">
        <x:v>Week 1 of Sep 2026</x:v>
      </x:c>
      <x:c r="AD174" s="35" t="str">
        <x:v>Continue</x:v>
      </x:c>
      <x:c r="AE174" s="35" t="str">
        <x:v>Normal operations</x:v>
      </x:c>
      <x:c r="AF174" s="36" t="n">
        <x:v>57</x:v>
      </x:c>
      <x:c r="AG174" s="36" t="n">
        <x:v>23</x:v>
      </x:c>
      <x:c r="AH174" s="38" t="n">
        <x:f>IFERROR(AG174/AF174,0)</x:f>
        <x:v>0.40350877192982454</x:v>
      </x:c>
      <x:c r="AI174" s="36" t="n">
        <x:v>16</x:v>
      </x:c>
      <x:c r="AJ174" s="38" t="n">
        <x:f>IFERROR(AI174/AG174,0)</x:f>
        <x:v>0.6956521739130435</x:v>
      </x:c>
      <x:c r="AK174" s="36" t="n">
        <x:v>6</x:v>
      </x:c>
      <x:c r="AL174" s="36" t="n">
        <x:v>11</x:v>
      </x:c>
      <x:c r="AM174" s="36" t="n">
        <x:v>1</x:v>
      </x:c>
      <x:c r="AN174" s="38" t="n">
        <x:f>IFERROR(AL174/AG174,0)</x:f>
        <x:v>0.4782608695652174</x:v>
      </x:c>
      <x:c r="AO174" s="36" t="n">
        <x:v>12</x:v>
      </x:c>
      <x:c r="AP174" s="36" t="n">
        <x:v>17</x:v>
      </x:c>
      <x:c r="AQ174" s="36" t="n">
        <x:v>18</x:v>
      </x:c>
      <x:c r="AR174" s="36" t="n">
        <x:v>14</x:v>
      </x:c>
      <x:c r="AS174" s="36" t="n">
        <x:v>15</x:v>
      </x:c>
      <x:c r="AT174" s="36" t="n">
        <x:v>22</x:v>
      </x:c>
      <x:c r="AU174" s="36" t="n">
        <x:v>20</x:v>
      </x:c>
      <x:c r="AV174" s="36" t="n">
        <x:v>13</x:v>
      </x:c>
      <x:c r="AW174" s="36" t="n">
        <x:v>16</x:v>
      </x:c>
      <x:c r="AX174" s="36" t="n">
        <x:v>15</x:v>
      </x:c>
      <x:c r="AY174" s="36" t="n">
        <x:f>SUM(AO174:AX174)</x:f>
        <x:v>162</x:v>
      </x:c>
      <x:c r="AZ174" s="36" t="n">
        <x:v>0</x:v>
      </x:c>
      <x:c r="BA174" s="36" t="n">
        <x:v>0</x:v>
      </x:c>
      <x:c r="BB174" s="36" t="n">
        <x:v>0</x:v>
      </x:c>
      <x:c r="BC174" s="36" t="n">
        <x:v>0</x:v>
      </x:c>
      <x:c r="BD174" s="36" t="n">
        <x:v>17</x:v>
      </x:c>
      <x:c r="BE174" s="36" t="n">
        <x:v>0</x:v>
      </x:c>
      <x:c r="BF174" s="36" t="n">
        <x:v>0</x:v>
      </x:c>
      <x:c r="BG174" s="36" t="n">
        <x:v>0</x:v>
      </x:c>
      <x:c r="BH174" s="36" t="n">
        <x:v>0</x:v>
      </x:c>
      <x:c r="BI174" s="36" t="n">
        <x:v>0</x:v>
      </x:c>
      <x:c r="BJ174" s="36"/>
      <x:c r="BK174" s="36" t="n">
        <x:f>MAX(0,AO174+AZ174-BV174)</x:f>
        <x:v>11</x:v>
      </x:c>
      <x:c r="BL174" s="36" t="n">
        <x:f>MAX(0,AP174+BA174-BW174)</x:f>
        <x:v>16</x:v>
      </x:c>
      <x:c r="BM174" s="36" t="n">
        <x:f>MAX(0,AQ174+BB174-BX174)</x:f>
        <x:v>17</x:v>
      </x:c>
      <x:c r="BN174" s="36" t="n">
        <x:f>MAX(0,AR174+BC174-BY174)</x:f>
        <x:v>14</x:v>
      </x:c>
      <x:c r="BO174" s="36" t="n">
        <x:f>MAX(0,AS174+BD174-BZ174)</x:f>
        <x:v>31</x:v>
      </x:c>
      <x:c r="BP174" s="36" t="n">
        <x:f>MAX(0,AT174+BE174-CA174)</x:f>
        <x:v>21</x:v>
      </x:c>
      <x:c r="BQ174" s="36" t="n">
        <x:f>MAX(0,AU174+BF174-CB174)</x:f>
        <x:v>19</x:v>
      </x:c>
      <x:c r="BR174" s="36" t="n">
        <x:f>MAX(0,AV174+BG174-CC174)</x:f>
        <x:v>12</x:v>
      </x:c>
      <x:c r="BS174" s="36" t="n">
        <x:f>MAX(0,AW174+BH174-CD174)</x:f>
        <x:v>16</x:v>
      </x:c>
      <x:c r="BT174" s="36" t="n">
        <x:f>MAX(0,AX174+BI174-CE174)</x:f>
        <x:v>14</x:v>
      </x:c>
      <x:c r="BU174" s="36" t="n">
        <x:f>SUM(BK174:BT174)</x:f>
        <x:v>171</x:v>
      </x:c>
      <x:c r="BV174" s="36" t="n">
        <x:v>1</x:v>
      </x:c>
      <x:c r="BW174" s="36" t="n">
        <x:v>1</x:v>
      </x:c>
      <x:c r="BX174" s="36" t="n">
        <x:v>1</x:v>
      </x:c>
      <x:c r="BY174" s="36" t="n">
        <x:v>0</x:v>
      </x:c>
      <x:c r="BZ174" s="36" t="n">
        <x:v>1</x:v>
      </x:c>
      <x:c r="CA174" s="36" t="n">
        <x:v>1</x:v>
      </x:c>
      <x:c r="CB174" s="36" t="n">
        <x:v>1</x:v>
      </x:c>
      <x:c r="CC174" s="36" t="n">
        <x:v>1</x:v>
      </x:c>
      <x:c r="CD174" s="36" t="n">
        <x:v>0</x:v>
      </x:c>
      <x:c r="CE174" s="36" t="n">
        <x:v>1</x:v>
      </x:c>
      <x:c r="CF174" s="36"/>
      <x:c r="CG174" s="36" t="n">
        <x:f>SUM(BV174,BW174,BX174,BY174)</x:f>
        <x:v>3</x:v>
      </x:c>
      <x:c r="CH174" s="36" t="n">
        <x:f>SUM(BZ174,CA174)</x:f>
        <x:v>2</x:v>
      </x:c>
      <x:c r="CI174" s="36" t="n">
        <x:f>SUM(CB174)</x:f>
        <x:v>1</x:v>
      </x:c>
      <x:c r="CJ174" s="36" t="n">
        <x:f>SUM(CC174,CD174)</x:f>
        <x:v>1</x:v>
      </x:c>
      <x:c r="CK174" s="36" t="n">
        <x:f>SUM(CE174)</x:f>
        <x:v>1</x:v>
      </x:c>
      <x:c r="CL174" s="36" t="n">
        <x:f>SUM(CG174:CK174)</x:f>
        <x:v>8</x:v>
      </x:c>
      <x:c r="CM174" s="39" t="n">
        <x:f>SUM(BV174*1,BW174*1,BX174*1,BY174*1)</x:f>
        <x:v>3</x:v>
      </x:c>
      <x:c r="CN174" s="39" t="n">
        <x:f>SUM(BZ174*0.324,CA174*0.416)</x:f>
        <x:v>0.74</x:v>
      </x:c>
      <x:c r="CO174" s="39" t="n">
        <x:f>SUM(CB174*0.75)</x:f>
        <x:v>0.75</x:v>
      </x:c>
      <x:c r="CP174" s="39" t="n">
        <x:f>SUM(CC174*0.325,CD174*0.2)</x:f>
        <x:v>0.325</x:v>
      </x:c>
      <x:c r="CQ174" s="39" t="n">
        <x:f>SUM(CE174*0.24)</x:f>
        <x:v>0.24</x:v>
      </x:c>
      <x:c r="CR174" s="39" t="n">
        <x:f>SUM(CM174:CQ174)</x:f>
        <x:v>5.055000000000001</x:v>
      </x:c>
      <x:c r="CS174" s="36" t="n">
        <x:f>SUM(CG174:CH174)</x:f>
        <x:v>5</x:v>
      </x:c>
      <x:c r="CT174" s="36" t="str"/>
      <x:c r="CU174" s="36" t="n">
        <x:f>MIN(AG174,CG174)</x:f>
        <x:v>3</x:v>
      </x:c>
      <x:c r="CV174" s="36" t="n">
        <x:f>MIN(AG174,CH174)</x:f>
        <x:v>2</x:v>
      </x:c>
      <x:c r="CW174" s="36" t="n">
        <x:f>MIN(AG174,CI174)</x:f>
        <x:v>1</x:v>
      </x:c>
      <x:c r="CX174" s="36" t="n">
        <x:f>MIN(AG174,CJ174)</x:f>
        <x:v>1</x:v>
      </x:c>
      <x:c r="CY174" s="36" t="n">
        <x:f>MIN(AG174,CK174)</x:f>
        <x:v>1</x:v>
      </x:c>
    </x:row>
    <x:row r="175" ht="18" customHeight="1">
      <x:c r="A175" s="35" t="str">
        <x:v>Area TWT-01</x:v>
      </x:c>
      <x:c r="B175" s="35" t="str">
        <x:v>Area Lead TWT-01</x:v>
      </x:c>
      <x:c r="C175" s="35" t="str">
        <x:v>Field Lead TWT-02</x:v>
      </x:c>
      <x:c r="D175" s="35" t="str">
        <x:v>City TWT-B</x:v>
      </x:c>
      <x:c r="E175" s="35" t="n">
        <x:v>4</x:v>
      </x:c>
      <x:c r="F175" s="35" t="n">
        <x:v>24</x:v>
      </x:c>
      <x:c r="G175" s="35" t="n">
        <x:v>1</x:v>
      </x:c>
      <x:c r="H175" s="35" t="str">
        <x:v>Promoter</x:v>
      </x:c>
      <x:c r="I175" s="35" t="str">
        <x:v>Agency TWT-01</x:v>
      </x:c>
      <x:c r="J175" s="35" t="str">
        <x:v>PR-TWT-003</x:v>
      </x:c>
      <x:c r="K175" s="35" t="str">
        <x:v>Masked Promoter TWT-003</x:v>
      </x:c>
      <x:c r="L175" s="35" t="str">
        <x:v>9XXXX10003</x:v>
      </x:c>
      <x:c r="M175" s="37" t="n">
        <x:v>46207</x:v>
      </x:c>
      <x:c r="N175" s="35" t="str">
        <x:v>Cohort 1</x:v>
      </x:c>
      <x:c r="O175" s="35" t="str">
        <x:v>DIST-TWT-01</x:v>
      </x:c>
      <x:c r="P175" s="35" t="str">
        <x:v>Masked Distributor TWT-01</x:v>
      </x:c>
      <x:c r="Q175" s="35" t="str">
        <x:v>P-TWT-008</x:v>
      </x:c>
      <x:c r="R175" s="35" t="str">
        <x:v>TWT-008</x:v>
      </x:c>
      <x:c r="S175" s="35" t="str">
        <x:v>Masked Store TWT-008</x:v>
      </x:c>
      <x:c r="T175" s="35" t="str">
        <x:v>XX1008</x:v>
      </x:c>
      <x:c r="U175" s="35" t="str">
        <x:v>Health Store</x:v>
      </x:c>
      <x:c r="V175" s="35" t="str">
        <x:v>Masked</x:v>
      </x:c>
      <x:c r="W175" s="35" t="str">
        <x:v>Masked</x:v>
      </x:c>
      <x:c r="X175" s="37" t="n">
        <x:v>46212</x:v>
      </x:c>
      <x:c r="Y175" s="37" t="n">
        <x:v>46267</x:v>
      </x:c>
      <x:c r="Z175" s="35" t="str">
        <x:v>W01</x:v>
      </x:c>
      <x:c r="AA175" s="35" t="str">
        <x:v>Sep'26</x:v>
      </x:c>
      <x:c r="AB175" s="35" t="str">
        <x:v>01 - 07</x:v>
      </x:c>
      <x:c r="AC175" s="35" t="str">
        <x:v>Week 1 of Sep 2026</x:v>
      </x:c>
      <x:c r="AD175" s="35" t="str">
        <x:v>Continue</x:v>
      </x:c>
      <x:c r="AE175" s="35" t="str"/>
      <x:c r="AF175" s="36" t="n">
        <x:v>39</x:v>
      </x:c>
      <x:c r="AG175" s="36" t="n">
        <x:v>12</x:v>
      </x:c>
      <x:c r="AH175" s="38" t="n">
        <x:f>IFERROR(AG175/AF175,0)</x:f>
        <x:v>0.3076923076923077</x:v>
      </x:c>
      <x:c r="AI175" s="36" t="n">
        <x:v>9</x:v>
      </x:c>
      <x:c r="AJ175" s="38" t="n">
        <x:f>IFERROR(AI175/AG175,0)</x:f>
        <x:v>0.75</x:v>
      </x:c>
      <x:c r="AK175" s="36" t="n">
        <x:v>2</x:v>
      </x:c>
      <x:c r="AL175" s="36" t="n">
        <x:v>3</x:v>
      </x:c>
      <x:c r="AM175" s="36" t="n">
        <x:v>1</x:v>
      </x:c>
      <x:c r="AN175" s="38" t="n">
        <x:f>IFERROR(AL175/AG175,0)</x:f>
        <x:v>0.25</x:v>
      </x:c>
      <x:c r="AO175" s="36" t="n">
        <x:f>BK174</x:f>
        <x:v>11</x:v>
      </x:c>
      <x:c r="AP175" s="36" t="n">
        <x:f>BL174</x:f>
        <x:v>16</x:v>
      </x:c>
      <x:c r="AQ175" s="36" t="n">
        <x:f>BM174</x:f>
        <x:v>17</x:v>
      </x:c>
      <x:c r="AR175" s="36" t="n">
        <x:f>BN174</x:f>
        <x:v>14</x:v>
      </x:c>
      <x:c r="AS175" s="36" t="n">
        <x:f>BO174</x:f>
        <x:v>31</x:v>
      </x:c>
      <x:c r="AT175" s="36" t="n">
        <x:f>BP174</x:f>
        <x:v>21</x:v>
      </x:c>
      <x:c r="AU175" s="36" t="n">
        <x:f>BQ174</x:f>
        <x:v>19</x:v>
      </x:c>
      <x:c r="AV175" s="36" t="n">
        <x:f>BR174</x:f>
        <x:v>12</x:v>
      </x:c>
      <x:c r="AW175" s="36" t="n">
        <x:f>BS174</x:f>
        <x:v>16</x:v>
      </x:c>
      <x:c r="AX175" s="36" t="n">
        <x:f>BT174</x:f>
        <x:v>14</x:v>
      </x:c>
      <x:c r="AY175" s="36" t="n">
        <x:f>SUM(AO175:AX175)</x:f>
        <x:v>171</x:v>
      </x:c>
      <x:c r="AZ175" s="36" t="n">
        <x:v>0</x:v>
      </x:c>
      <x:c r="BA175" s="36" t="n">
        <x:v>0</x:v>
      </x:c>
      <x:c r="BB175" s="36" t="n">
        <x:v>0</x:v>
      </x:c>
      <x:c r="BC175" s="36" t="n">
        <x:v>0</x:v>
      </x:c>
      <x:c r="BD175" s="36" t="n">
        <x:v>0</x:v>
      </x:c>
      <x:c r="BE175" s="36" t="n">
        <x:v>16</x:v>
      </x:c>
      <x:c r="BF175" s="36" t="n">
        <x:v>0</x:v>
      </x:c>
      <x:c r="BG175" s="36" t="n">
        <x:v>0</x:v>
      </x:c>
      <x:c r="BH175" s="36" t="n">
        <x:v>0</x:v>
      </x:c>
      <x:c r="BI175" s="36" t="n">
        <x:v>0</x:v>
      </x:c>
      <x:c r="BJ175" s="36"/>
      <x:c r="BK175" s="36" t="n">
        <x:f>MAX(0,AO175+AZ175-BV175)</x:f>
        <x:v>10</x:v>
      </x:c>
      <x:c r="BL175" s="36" t="n">
        <x:f>MAX(0,AP175+BA175-BW175)</x:f>
        <x:v>15</x:v>
      </x:c>
      <x:c r="BM175" s="36" t="n">
        <x:f>MAX(0,AQ175+BB175-BX175)</x:f>
        <x:v>17</x:v>
      </x:c>
      <x:c r="BN175" s="36" t="n">
        <x:f>MAX(0,AR175+BC175-BY175)</x:f>
        <x:v>14</x:v>
      </x:c>
      <x:c r="BO175" s="36" t="n">
        <x:f>MAX(0,AS175+BD175-BZ175)</x:f>
        <x:v>30</x:v>
      </x:c>
      <x:c r="BP175" s="36" t="n">
        <x:f>MAX(0,AT175+BE175-CA175)</x:f>
        <x:v>36</x:v>
      </x:c>
      <x:c r="BQ175" s="36" t="n">
        <x:f>MAX(0,AU175+BF175-CB175)</x:f>
        <x:v>18</x:v>
      </x:c>
      <x:c r="BR175" s="36" t="n">
        <x:f>MAX(0,AV175+BG175-CC175)</x:f>
        <x:v>11</x:v>
      </x:c>
      <x:c r="BS175" s="36" t="n">
        <x:f>MAX(0,AW175+BH175-CD175)</x:f>
        <x:v>15</x:v>
      </x:c>
      <x:c r="BT175" s="36" t="n">
        <x:f>MAX(0,AX175+BI175-CE175)</x:f>
        <x:v>13</x:v>
      </x:c>
      <x:c r="BU175" s="36" t="n">
        <x:f>SUM(BK175:BT175)</x:f>
        <x:v>179</x:v>
      </x:c>
      <x:c r="BV175" s="36" t="n">
        <x:v>1</x:v>
      </x:c>
      <x:c r="BW175" s="36" t="n">
        <x:v>1</x:v>
      </x:c>
      <x:c r="BX175" s="36" t="n">
        <x:v>0</x:v>
      </x:c>
      <x:c r="BY175" s="36" t="n">
        <x:v>0</x:v>
      </x:c>
      <x:c r="BZ175" s="36" t="n">
        <x:v>1</x:v>
      </x:c>
      <x:c r="CA175" s="36" t="n">
        <x:v>1</x:v>
      </x:c>
      <x:c r="CB175" s="36" t="n">
        <x:v>1</x:v>
      </x:c>
      <x:c r="CC175" s="36" t="n">
        <x:v>1</x:v>
      </x:c>
      <x:c r="CD175" s="36" t="n">
        <x:v>1</x:v>
      </x:c>
      <x:c r="CE175" s="36" t="n">
        <x:v>1</x:v>
      </x:c>
      <x:c r="CF175" s="36"/>
      <x:c r="CG175" s="36" t="n">
        <x:f>SUM(BV175,BW175,BX175,BY175)</x:f>
        <x:v>2</x:v>
      </x:c>
      <x:c r="CH175" s="36" t="n">
        <x:f>SUM(BZ175,CA175)</x:f>
        <x:v>2</x:v>
      </x:c>
      <x:c r="CI175" s="36" t="n">
        <x:f>SUM(CB175)</x:f>
        <x:v>1</x:v>
      </x:c>
      <x:c r="CJ175" s="36" t="n">
        <x:f>SUM(CC175,CD175)</x:f>
        <x:v>2</x:v>
      </x:c>
      <x:c r="CK175" s="36" t="n">
        <x:f>SUM(CE175)</x:f>
        <x:v>1</x:v>
      </x:c>
      <x:c r="CL175" s="36" t="n">
        <x:f>SUM(CG175:CK175)</x:f>
        <x:v>8</x:v>
      </x:c>
      <x:c r="CM175" s="39" t="n">
        <x:f>SUM(BV175*1,BW175*1,BX175*1,BY175*1)</x:f>
        <x:v>2</x:v>
      </x:c>
      <x:c r="CN175" s="39" t="n">
        <x:f>SUM(BZ175*0.324,CA175*0.416)</x:f>
        <x:v>0.74</x:v>
      </x:c>
      <x:c r="CO175" s="39" t="n">
        <x:f>SUM(CB175*0.75)</x:f>
        <x:v>0.75</x:v>
      </x:c>
      <x:c r="CP175" s="39" t="n">
        <x:f>SUM(CC175*0.325,CD175*0.2)</x:f>
        <x:v>0.525</x:v>
      </x:c>
      <x:c r="CQ175" s="39" t="n">
        <x:f>SUM(CE175*0.24)</x:f>
        <x:v>0.24</x:v>
      </x:c>
      <x:c r="CR175" s="39" t="n">
        <x:f>SUM(CM175:CQ175)</x:f>
        <x:v>4.255000000000001</x:v>
      </x:c>
      <x:c r="CS175" s="36" t="n">
        <x:f>SUM(CG175:CH175)</x:f>
        <x:v>4</x:v>
      </x:c>
      <x:c r="CT175" s="36" t="str"/>
      <x:c r="CU175" s="36" t="n">
        <x:f>MIN(AG175,CG175)</x:f>
        <x:v>2</x:v>
      </x:c>
      <x:c r="CV175" s="36" t="n">
        <x:f>MIN(AG175,CH175)</x:f>
        <x:v>2</x:v>
      </x:c>
      <x:c r="CW175" s="36" t="n">
        <x:f>MIN(AG175,CI175)</x:f>
        <x:v>1</x:v>
      </x:c>
      <x:c r="CX175" s="36" t="n">
        <x:f>MIN(AG175,CJ175)</x:f>
        <x:v>2</x:v>
      </x:c>
      <x:c r="CY175" s="36" t="n">
        <x:f>MIN(AG175,CK175)</x:f>
        <x:v>1</x:v>
      </x:c>
    </x:row>
    <x:row r="176" ht="18" customHeight="1">
      <x:c r="A176" s="35" t="str">
        <x:v>Area TWT-01</x:v>
      </x:c>
      <x:c r="B176" s="35" t="str">
        <x:v>Area Lead TWT-01</x:v>
      </x:c>
      <x:c r="C176" s="35" t="str">
        <x:v>Field Lead TWT-02</x:v>
      </x:c>
      <x:c r="D176" s="35" t="str">
        <x:v>City TWT-B</x:v>
      </x:c>
      <x:c r="E176" s="35" t="n">
        <x:v>4</x:v>
      </x:c>
      <x:c r="F176" s="35" t="n">
        <x:v>24</x:v>
      </x:c>
      <x:c r="G176" s="35" t="n">
        <x:v>1</x:v>
      </x:c>
      <x:c r="H176" s="35" t="str">
        <x:v>Promoter</x:v>
      </x:c>
      <x:c r="I176" s="35" t="str">
        <x:v>Agency TWT-01</x:v>
      </x:c>
      <x:c r="J176" s="35" t="str">
        <x:v>PR-TWT-003</x:v>
      </x:c>
      <x:c r="K176" s="35" t="str">
        <x:v>Masked Promoter TWT-003</x:v>
      </x:c>
      <x:c r="L176" s="35" t="str">
        <x:v>9XXXX10003</x:v>
      </x:c>
      <x:c r="M176" s="37" t="n">
        <x:v>46207</x:v>
      </x:c>
      <x:c r="N176" s="35" t="str">
        <x:v>Cohort 1</x:v>
      </x:c>
      <x:c r="O176" s="35" t="str">
        <x:v>DIST-TWT-01</x:v>
      </x:c>
      <x:c r="P176" s="35" t="str">
        <x:v>Masked Distributor TWT-01</x:v>
      </x:c>
      <x:c r="Q176" s="35" t="str">
        <x:v>P-TWT-008</x:v>
      </x:c>
      <x:c r="R176" s="35" t="str">
        <x:v>TWT-008</x:v>
      </x:c>
      <x:c r="S176" s="35" t="str">
        <x:v>Masked Store TWT-008</x:v>
      </x:c>
      <x:c r="T176" s="35" t="str">
        <x:v>XX1008</x:v>
      </x:c>
      <x:c r="U176" s="35" t="str">
        <x:v>Health Store</x:v>
      </x:c>
      <x:c r="V176" s="35" t="str">
        <x:v>Masked</x:v>
      </x:c>
      <x:c r="W176" s="35" t="str">
        <x:v>Masked</x:v>
      </x:c>
      <x:c r="X176" s="37" t="n">
        <x:v>46212</x:v>
      </x:c>
      <x:c r="Y176" s="37" t="n">
        <x:v>46268</x:v>
      </x:c>
      <x:c r="Z176" s="35" t="str">
        <x:v>W01</x:v>
      </x:c>
      <x:c r="AA176" s="35" t="str">
        <x:v>Sep'26</x:v>
      </x:c>
      <x:c r="AB176" s="35" t="str">
        <x:v>01 - 07</x:v>
      </x:c>
      <x:c r="AC176" s="35" t="str">
        <x:v>Week 1 of Sep 2026</x:v>
      </x:c>
      <x:c r="AD176" s="35" t="str">
        <x:v>Continue</x:v>
      </x:c>
      <x:c r="AE176" s="35" t="str"/>
      <x:c r="AF176" s="36" t="n">
        <x:v>44</x:v>
      </x:c>
      <x:c r="AG176" s="36" t="n">
        <x:v>21</x:v>
      </x:c>
      <x:c r="AH176" s="38" t="n">
        <x:f>IFERROR(AG176/AF176,0)</x:f>
        <x:v>0.4772727272727273</x:v>
      </x:c>
      <x:c r="AI176" s="36" t="n">
        <x:v>16</x:v>
      </x:c>
      <x:c r="AJ176" s="38" t="n">
        <x:f>IFERROR(AI176/AG176,0)</x:f>
        <x:v>0.7619047619047619</x:v>
      </x:c>
      <x:c r="AK176" s="36" t="n">
        <x:v>6</x:v>
      </x:c>
      <x:c r="AL176" s="36" t="n">
        <x:v>10</x:v>
      </x:c>
      <x:c r="AM176" s="36" t="n">
        <x:v>1</x:v>
      </x:c>
      <x:c r="AN176" s="38" t="n">
        <x:f>IFERROR(AL176/AG176,0)</x:f>
        <x:v>0.47619047619047616</x:v>
      </x:c>
      <x:c r="AO176" s="36" t="n">
        <x:f>BK175</x:f>
        <x:v>10</x:v>
      </x:c>
      <x:c r="AP176" s="36" t="n">
        <x:f>BL175</x:f>
        <x:v>15</x:v>
      </x:c>
      <x:c r="AQ176" s="36" t="n">
        <x:f>BM175</x:f>
        <x:v>17</x:v>
      </x:c>
      <x:c r="AR176" s="36" t="n">
        <x:f>BN175</x:f>
        <x:v>14</x:v>
      </x:c>
      <x:c r="AS176" s="36" t="n">
        <x:f>BO175</x:f>
        <x:v>30</x:v>
      </x:c>
      <x:c r="AT176" s="36" t="n">
        <x:f>BP175</x:f>
        <x:v>36</x:v>
      </x:c>
      <x:c r="AU176" s="36" t="n">
        <x:f>BQ175</x:f>
        <x:v>18</x:v>
      </x:c>
      <x:c r="AV176" s="36" t="n">
        <x:f>BR175</x:f>
        <x:v>11</x:v>
      </x:c>
      <x:c r="AW176" s="36" t="n">
        <x:f>BS175</x:f>
        <x:v>15</x:v>
      </x:c>
      <x:c r="AX176" s="36" t="n">
        <x:f>BT175</x:f>
        <x:v>13</x:v>
      </x:c>
      <x:c r="AY176" s="36" t="n">
        <x:f>SUM(AO176:AX176)</x:f>
        <x:v>179</x:v>
      </x:c>
      <x:c r="AZ176" s="36" t="n">
        <x:v>11</x:v>
      </x:c>
      <x:c r="BA176" s="36" t="n">
        <x:v>0</x:v>
      </x:c>
      <x:c r="BB176" s="36" t="n">
        <x:v>0</x:v>
      </x:c>
      <x:c r="BC176" s="36" t="n">
        <x:v>0</x:v>
      </x:c>
      <x:c r="BD176" s="36" t="n">
        <x:v>0</x:v>
      </x:c>
      <x:c r="BE176" s="36" t="n">
        <x:v>0</x:v>
      </x:c>
      <x:c r="BF176" s="36" t="n">
        <x:v>20</x:v>
      </x:c>
      <x:c r="BG176" s="36" t="n">
        <x:v>0</x:v>
      </x:c>
      <x:c r="BH176" s="36" t="n">
        <x:v>0</x:v>
      </x:c>
      <x:c r="BI176" s="36" t="n">
        <x:v>0</x:v>
      </x:c>
      <x:c r="BJ176" s="36"/>
      <x:c r="BK176" s="36" t="n">
        <x:f>MAX(0,AO176+AZ176-BV176)</x:f>
        <x:v>21</x:v>
      </x:c>
      <x:c r="BL176" s="36" t="n">
        <x:f>MAX(0,AP176+BA176-BW176)</x:f>
        <x:v>14</x:v>
      </x:c>
      <x:c r="BM176" s="36" t="n">
        <x:f>MAX(0,AQ176+BB176-BX176)</x:f>
        <x:v>17</x:v>
      </x:c>
      <x:c r="BN176" s="36" t="n">
        <x:f>MAX(0,AR176+BC176-BY176)</x:f>
        <x:v>14</x:v>
      </x:c>
      <x:c r="BO176" s="36" t="n">
        <x:f>MAX(0,AS176+BD176-BZ176)</x:f>
        <x:v>29</x:v>
      </x:c>
      <x:c r="BP176" s="36" t="n">
        <x:f>MAX(0,AT176+BE176-CA176)</x:f>
        <x:v>35</x:v>
      </x:c>
      <x:c r="BQ176" s="36" t="n">
        <x:f>MAX(0,AU176+BF176-CB176)</x:f>
        <x:v>38</x:v>
      </x:c>
      <x:c r="BR176" s="36" t="n">
        <x:f>MAX(0,AV176+BG176-CC176)</x:f>
        <x:v>10</x:v>
      </x:c>
      <x:c r="BS176" s="36" t="n">
        <x:f>MAX(0,AW176+BH176-CD176)</x:f>
        <x:v>14</x:v>
      </x:c>
      <x:c r="BT176" s="36" t="n">
        <x:f>MAX(0,AX176+BI176-CE176)</x:f>
        <x:v>12</x:v>
      </x:c>
      <x:c r="BU176" s="36" t="n">
        <x:f>SUM(BK176:BT176)</x:f>
        <x:v>204</x:v>
      </x:c>
      <x:c r="BV176" s="36" t="n">
        <x:v>0</x:v>
      </x:c>
      <x:c r="BW176" s="36" t="n">
        <x:v>1</x:v>
      </x:c>
      <x:c r="BX176" s="36" t="n">
        <x:v>0</x:v>
      </x:c>
      <x:c r="BY176" s="36" t="n">
        <x:v>0</x:v>
      </x:c>
      <x:c r="BZ176" s="36" t="n">
        <x:v>1</x:v>
      </x:c>
      <x:c r="CA176" s="36" t="n">
        <x:v>1</x:v>
      </x:c>
      <x:c r="CB176" s="36" t="n">
        <x:v>0</x:v>
      </x:c>
      <x:c r="CC176" s="36" t="n">
        <x:v>1</x:v>
      </x:c>
      <x:c r="CD176" s="36" t="n">
        <x:v>1</x:v>
      </x:c>
      <x:c r="CE176" s="36" t="n">
        <x:v>1</x:v>
      </x:c>
      <x:c r="CF176" s="36"/>
      <x:c r="CG176" s="36" t="n">
        <x:f>SUM(BV176,BW176,BX176,BY176)</x:f>
        <x:v>1</x:v>
      </x:c>
      <x:c r="CH176" s="36" t="n">
        <x:f>SUM(BZ176,CA176)</x:f>
        <x:v>2</x:v>
      </x:c>
      <x:c r="CI176" s="36" t="n">
        <x:f>SUM(CB176)</x:f>
        <x:v>0</x:v>
      </x:c>
      <x:c r="CJ176" s="36" t="n">
        <x:f>SUM(CC176,CD176)</x:f>
        <x:v>2</x:v>
      </x:c>
      <x:c r="CK176" s="36" t="n">
        <x:f>SUM(CE176)</x:f>
        <x:v>1</x:v>
      </x:c>
      <x:c r="CL176" s="36" t="n">
        <x:f>SUM(CG176:CK176)</x:f>
        <x:v>6</x:v>
      </x:c>
      <x:c r="CM176" s="39" t="n">
        <x:f>SUM(BV176*1,BW176*1,BX176*1,BY176*1)</x:f>
        <x:v>1</x:v>
      </x:c>
      <x:c r="CN176" s="39" t="n">
        <x:f>SUM(BZ176*0.324,CA176*0.416)</x:f>
        <x:v>0.74</x:v>
      </x:c>
      <x:c r="CO176" s="39" t="n">
        <x:f>SUM(CB176*0.75)</x:f>
        <x:v>0</x:v>
      </x:c>
      <x:c r="CP176" s="39" t="n">
        <x:f>SUM(CC176*0.325,CD176*0.2)</x:f>
        <x:v>0.525</x:v>
      </x:c>
      <x:c r="CQ176" s="39" t="n">
        <x:f>SUM(CE176*0.24)</x:f>
        <x:v>0.24</x:v>
      </x:c>
      <x:c r="CR176" s="39" t="n">
        <x:f>SUM(CM176:CQ176)</x:f>
        <x:v>2.505</x:v>
      </x:c>
      <x:c r="CS176" s="36" t="n">
        <x:f>SUM(CG176:CH176)</x:f>
        <x:v>3</x:v>
      </x:c>
      <x:c r="CT176" s="36" t="str"/>
      <x:c r="CU176" s="36" t="n">
        <x:f>MIN(AG176,CG176)</x:f>
        <x:v>1</x:v>
      </x:c>
      <x:c r="CV176" s="36" t="n">
        <x:f>MIN(AG176,CH176)</x:f>
        <x:v>2</x:v>
      </x:c>
      <x:c r="CW176" s="36" t="n">
        <x:f>MIN(AG176,CI176)</x:f>
        <x:v>0</x:v>
      </x:c>
      <x:c r="CX176" s="36" t="n">
        <x:f>MIN(AG176,CJ176)</x:f>
        <x:v>2</x:v>
      </x:c>
      <x:c r="CY176" s="36" t="n">
        <x:f>MIN(AG176,CK176)</x:f>
        <x:v>1</x:v>
      </x:c>
    </x:row>
    <x:row r="177" ht="18" customHeight="1">
      <x:c r="A177" s="35" t="str">
        <x:v>Area TWT-01</x:v>
      </x:c>
      <x:c r="B177" s="35" t="str">
        <x:v>Area Lead TWT-01</x:v>
      </x:c>
      <x:c r="C177" s="35" t="str">
        <x:v>Field Lead TWT-02</x:v>
      </x:c>
      <x:c r="D177" s="35" t="str">
        <x:v>City TWT-B</x:v>
      </x:c>
      <x:c r="E177" s="35" t="n">
        <x:v>4</x:v>
      </x:c>
      <x:c r="F177" s="35" t="n">
        <x:v>24</x:v>
      </x:c>
      <x:c r="G177" s="35" t="n">
        <x:v>1</x:v>
      </x:c>
      <x:c r="H177" s="35" t="str">
        <x:v>Promoter</x:v>
      </x:c>
      <x:c r="I177" s="35" t="str">
        <x:v>Agency TWT-01</x:v>
      </x:c>
      <x:c r="J177" s="35" t="str">
        <x:v>PR-TWT-003</x:v>
      </x:c>
      <x:c r="K177" s="35" t="str">
        <x:v>Masked Promoter TWT-003</x:v>
      </x:c>
      <x:c r="L177" s="35" t="str">
        <x:v>9XXXX10003</x:v>
      </x:c>
      <x:c r="M177" s="37" t="n">
        <x:v>46207</x:v>
      </x:c>
      <x:c r="N177" s="35" t="str">
        <x:v>Cohort 1</x:v>
      </x:c>
      <x:c r="O177" s="35" t="str">
        <x:v>DIST-TWT-01</x:v>
      </x:c>
      <x:c r="P177" s="35" t="str">
        <x:v>Masked Distributor TWT-01</x:v>
      </x:c>
      <x:c r="Q177" s="35" t="str">
        <x:v>P-TWT-008</x:v>
      </x:c>
      <x:c r="R177" s="35" t="str">
        <x:v>TWT-008</x:v>
      </x:c>
      <x:c r="S177" s="35" t="str">
        <x:v>Masked Store TWT-008</x:v>
      </x:c>
      <x:c r="T177" s="35" t="str">
        <x:v>XX1008</x:v>
      </x:c>
      <x:c r="U177" s="35" t="str">
        <x:v>Health Store</x:v>
      </x:c>
      <x:c r="V177" s="35" t="str">
        <x:v>Masked</x:v>
      </x:c>
      <x:c r="W177" s="35" t="str">
        <x:v>Masked</x:v>
      </x:c>
      <x:c r="X177" s="37" t="n">
        <x:v>46212</x:v>
      </x:c>
      <x:c r="Y177" s="37" t="n">
        <x:v>46269</x:v>
      </x:c>
      <x:c r="Z177" s="35" t="str">
        <x:v>W01</x:v>
      </x:c>
      <x:c r="AA177" s="35" t="str">
        <x:v>Sep'26</x:v>
      </x:c>
      <x:c r="AB177" s="35" t="str">
        <x:v>01 - 07</x:v>
      </x:c>
      <x:c r="AC177" s="35" t="str">
        <x:v>Week 1 of Sep 2026</x:v>
      </x:c>
      <x:c r="AD177" s="35" t="str">
        <x:v>Continue</x:v>
      </x:c>
      <x:c r="AE177" s="35" t="str"/>
      <x:c r="AF177" s="36" t="n">
        <x:v>41</x:v>
      </x:c>
      <x:c r="AG177" s="36" t="n">
        <x:v>14</x:v>
      </x:c>
      <x:c r="AH177" s="38" t="n">
        <x:f>IFERROR(AG177/AF177,0)</x:f>
        <x:v>0.34146341463414637</x:v>
      </x:c>
      <x:c r="AI177" s="36" t="n">
        <x:v>13</x:v>
      </x:c>
      <x:c r="AJ177" s="38" t="n">
        <x:f>IFERROR(AI177/AG177,0)</x:f>
        <x:v>0.9285714285714286</x:v>
      </x:c>
      <x:c r="AK177" s="36" t="n">
        <x:v>4</x:v>
      </x:c>
      <x:c r="AL177" s="36" t="n">
        <x:v>8</x:v>
      </x:c>
      <x:c r="AM177" s="36" t="n">
        <x:v>1</x:v>
      </x:c>
      <x:c r="AN177" s="38" t="n">
        <x:f>IFERROR(AL177/AG177,0)</x:f>
        <x:v>0.5714285714285714</x:v>
      </x:c>
      <x:c r="AO177" s="36" t="n">
        <x:f>BK176</x:f>
        <x:v>21</x:v>
      </x:c>
      <x:c r="AP177" s="36" t="n">
        <x:f>BL176</x:f>
        <x:v>14</x:v>
      </x:c>
      <x:c r="AQ177" s="36" t="n">
        <x:f>BM176</x:f>
        <x:v>17</x:v>
      </x:c>
      <x:c r="AR177" s="36" t="n">
        <x:f>BN176</x:f>
        <x:v>14</x:v>
      </x:c>
      <x:c r="AS177" s="36" t="n">
        <x:f>BO176</x:f>
        <x:v>29</x:v>
      </x:c>
      <x:c r="AT177" s="36" t="n">
        <x:f>BP176</x:f>
        <x:v>35</x:v>
      </x:c>
      <x:c r="AU177" s="36" t="n">
        <x:f>BQ176</x:f>
        <x:v>38</x:v>
      </x:c>
      <x:c r="AV177" s="36" t="n">
        <x:f>BR176</x:f>
        <x:v>10</x:v>
      </x:c>
      <x:c r="AW177" s="36" t="n">
        <x:f>BS176</x:f>
        <x:v>14</x:v>
      </x:c>
      <x:c r="AX177" s="36" t="n">
        <x:f>BT176</x:f>
        <x:v>12</x:v>
      </x:c>
      <x:c r="AY177" s="36" t="n">
        <x:f>SUM(AO177:AX177)</x:f>
        <x:v>204</x:v>
      </x:c>
      <x:c r="AZ177" s="36" t="n">
        <x:v>0</x:v>
      </x:c>
      <x:c r="BA177" s="36" t="n">
        <x:v>14</x:v>
      </x:c>
      <x:c r="BB177" s="36" t="n">
        <x:v>0</x:v>
      </x:c>
      <x:c r="BC177" s="36" t="n">
        <x:v>0</x:v>
      </x:c>
      <x:c r="BD177" s="36" t="n">
        <x:v>0</x:v>
      </x:c>
      <x:c r="BE177" s="36" t="n">
        <x:v>0</x:v>
      </x:c>
      <x:c r="BF177" s="36" t="n">
        <x:v>0</x:v>
      </x:c>
      <x:c r="BG177" s="36" t="n">
        <x:v>19</x:v>
      </x:c>
      <x:c r="BH177" s="36" t="n">
        <x:v>0</x:v>
      </x:c>
      <x:c r="BI177" s="36" t="n">
        <x:v>0</x:v>
      </x:c>
      <x:c r="BJ177" s="36"/>
      <x:c r="BK177" s="36" t="n">
        <x:f>MAX(0,AO177+AZ177-BV177)</x:f>
        <x:v>21</x:v>
      </x:c>
      <x:c r="BL177" s="36" t="n">
        <x:f>MAX(0,AP177+BA177-BW177)</x:f>
        <x:v>27</x:v>
      </x:c>
      <x:c r="BM177" s="36" t="n">
        <x:f>MAX(0,AQ177+BB177-BX177)</x:f>
        <x:v>16</x:v>
      </x:c>
      <x:c r="BN177" s="36" t="n">
        <x:f>MAX(0,AR177+BC177-BY177)</x:f>
        <x:v>14</x:v>
      </x:c>
      <x:c r="BO177" s="36" t="n">
        <x:f>MAX(0,AS177+BD177-BZ177)</x:f>
        <x:v>28</x:v>
      </x:c>
      <x:c r="BP177" s="36" t="n">
        <x:f>MAX(0,AT177+BE177-CA177)</x:f>
        <x:v>34</x:v>
      </x:c>
      <x:c r="BQ177" s="36" t="n">
        <x:f>MAX(0,AU177+BF177-CB177)</x:f>
        <x:v>38</x:v>
      </x:c>
      <x:c r="BR177" s="36" t="n">
        <x:f>MAX(0,AV177+BG177-CC177)</x:f>
        <x:v>28</x:v>
      </x:c>
      <x:c r="BS177" s="36" t="n">
        <x:f>MAX(0,AW177+BH177-CD177)</x:f>
        <x:v>13</x:v>
      </x:c>
      <x:c r="BT177" s="36" t="n">
        <x:f>MAX(0,AX177+BI177-CE177)</x:f>
        <x:v>12</x:v>
      </x:c>
      <x:c r="BU177" s="36" t="n">
        <x:f>SUM(BK177:BT177)</x:f>
        <x:v>231</x:v>
      </x:c>
      <x:c r="BV177" s="36" t="n">
        <x:v>0</x:v>
      </x:c>
      <x:c r="BW177" s="36" t="n">
        <x:v>1</x:v>
      </x:c>
      <x:c r="BX177" s="36" t="n">
        <x:v>1</x:v>
      </x:c>
      <x:c r="BY177" s="36" t="n">
        <x:v>0</x:v>
      </x:c>
      <x:c r="BZ177" s="36" t="n">
        <x:v>1</x:v>
      </x:c>
      <x:c r="CA177" s="36" t="n">
        <x:v>1</x:v>
      </x:c>
      <x:c r="CB177" s="36" t="n">
        <x:v>0</x:v>
      </x:c>
      <x:c r="CC177" s="36" t="n">
        <x:v>1</x:v>
      </x:c>
      <x:c r="CD177" s="36" t="n">
        <x:v>1</x:v>
      </x:c>
      <x:c r="CE177" s="36" t="n">
        <x:v>0</x:v>
      </x:c>
      <x:c r="CF177" s="36"/>
      <x:c r="CG177" s="36" t="n">
        <x:f>SUM(BV177,BW177,BX177,BY177)</x:f>
        <x:v>2</x:v>
      </x:c>
      <x:c r="CH177" s="36" t="n">
        <x:f>SUM(BZ177,CA177)</x:f>
        <x:v>2</x:v>
      </x:c>
      <x:c r="CI177" s="36" t="n">
        <x:f>SUM(CB177)</x:f>
        <x:v>0</x:v>
      </x:c>
      <x:c r="CJ177" s="36" t="n">
        <x:f>SUM(CC177,CD177)</x:f>
        <x:v>2</x:v>
      </x:c>
      <x:c r="CK177" s="36" t="n">
        <x:f>SUM(CE177)</x:f>
        <x:v>0</x:v>
      </x:c>
      <x:c r="CL177" s="36" t="n">
        <x:f>SUM(CG177:CK177)</x:f>
        <x:v>6</x:v>
      </x:c>
      <x:c r="CM177" s="39" t="n">
        <x:f>SUM(BV177*1,BW177*1,BX177*1,BY177*1)</x:f>
        <x:v>2</x:v>
      </x:c>
      <x:c r="CN177" s="39" t="n">
        <x:f>SUM(BZ177*0.324,CA177*0.416)</x:f>
        <x:v>0.74</x:v>
      </x:c>
      <x:c r="CO177" s="39" t="n">
        <x:f>SUM(CB177*0.75)</x:f>
        <x:v>0</x:v>
      </x:c>
      <x:c r="CP177" s="39" t="n">
        <x:f>SUM(CC177*0.325,CD177*0.2)</x:f>
        <x:v>0.525</x:v>
      </x:c>
      <x:c r="CQ177" s="39" t="n">
        <x:f>SUM(CE177*0.24)</x:f>
        <x:v>0</x:v>
      </x:c>
      <x:c r="CR177" s="39" t="n">
        <x:f>SUM(CM177:CQ177)</x:f>
        <x:v>3.265</x:v>
      </x:c>
      <x:c r="CS177" s="36" t="n">
        <x:f>SUM(CG177:CH177)</x:f>
        <x:v>4</x:v>
      </x:c>
      <x:c r="CT177" s="36" t="str"/>
      <x:c r="CU177" s="36" t="n">
        <x:f>MIN(AG177,CG177)</x:f>
        <x:v>2</x:v>
      </x:c>
      <x:c r="CV177" s="36" t="n">
        <x:f>MIN(AG177,CH177)</x:f>
        <x:v>2</x:v>
      </x:c>
      <x:c r="CW177" s="36" t="n">
        <x:f>MIN(AG177,CI177)</x:f>
        <x:v>0</x:v>
      </x:c>
      <x:c r="CX177" s="36" t="n">
        <x:f>MIN(AG177,CJ177)</x:f>
        <x:v>2</x:v>
      </x:c>
      <x:c r="CY177" s="36" t="n">
        <x:f>MIN(AG177,CK177)</x:f>
        <x:v>0</x:v>
      </x:c>
    </x:row>
    <x:row r="178" ht="18" customHeight="1">
      <x:c r="A178" s="35" t="str">
        <x:v>Area TWT-01</x:v>
      </x:c>
      <x:c r="B178" s="35" t="str">
        <x:v>Area Lead TWT-01</x:v>
      </x:c>
      <x:c r="C178" s="35" t="str">
        <x:v>Field Lead TWT-02</x:v>
      </x:c>
      <x:c r="D178" s="35" t="str">
        <x:v>City TWT-B</x:v>
      </x:c>
      <x:c r="E178" s="35" t="n">
        <x:v>4</x:v>
      </x:c>
      <x:c r="F178" s="35" t="n">
        <x:v>24</x:v>
      </x:c>
      <x:c r="G178" s="35" t="n">
        <x:v>1</x:v>
      </x:c>
      <x:c r="H178" s="35" t="str">
        <x:v>Promoter</x:v>
      </x:c>
      <x:c r="I178" s="35" t="str">
        <x:v>Agency TWT-01</x:v>
      </x:c>
      <x:c r="J178" s="35" t="str">
        <x:v>PR-TWT-003</x:v>
      </x:c>
      <x:c r="K178" s="35" t="str">
        <x:v>Masked Promoter TWT-003</x:v>
      </x:c>
      <x:c r="L178" s="35" t="str">
        <x:v>9XXXX10003</x:v>
      </x:c>
      <x:c r="M178" s="37" t="n">
        <x:v>46207</x:v>
      </x:c>
      <x:c r="N178" s="35" t="str">
        <x:v>Cohort 1</x:v>
      </x:c>
      <x:c r="O178" s="35" t="str">
        <x:v>DIST-TWT-01</x:v>
      </x:c>
      <x:c r="P178" s="35" t="str">
        <x:v>Masked Distributor TWT-01</x:v>
      </x:c>
      <x:c r="Q178" s="35" t="str">
        <x:v>P-TWT-008</x:v>
      </x:c>
      <x:c r="R178" s="35" t="str">
        <x:v>TWT-008</x:v>
      </x:c>
      <x:c r="S178" s="35" t="str">
        <x:v>Masked Store TWT-008</x:v>
      </x:c>
      <x:c r="T178" s="35" t="str">
        <x:v>XX1008</x:v>
      </x:c>
      <x:c r="U178" s="35" t="str">
        <x:v>Health Store</x:v>
      </x:c>
      <x:c r="V178" s="35" t="str">
        <x:v>Masked</x:v>
      </x:c>
      <x:c r="W178" s="35" t="str">
        <x:v>Masked</x:v>
      </x:c>
      <x:c r="X178" s="37" t="n">
        <x:v>46212</x:v>
      </x:c>
      <x:c r="Y178" s="37" t="n">
        <x:v>46270</x:v>
      </x:c>
      <x:c r="Z178" s="35" t="str">
        <x:v>W01</x:v>
      </x:c>
      <x:c r="AA178" s="35" t="str">
        <x:v>Sep'26</x:v>
      </x:c>
      <x:c r="AB178" s="35" t="str">
        <x:v>01 - 07</x:v>
      </x:c>
      <x:c r="AC178" s="35" t="str">
        <x:v>Week 1 of Sep 2026</x:v>
      </x:c>
      <x:c r="AD178" s="35" t="str">
        <x:v>Continue</x:v>
      </x:c>
      <x:c r="AE178" s="35" t="str"/>
      <x:c r="AF178" s="36" t="n">
        <x:v>51</x:v>
      </x:c>
      <x:c r="AG178" s="36" t="n">
        <x:v>19</x:v>
      </x:c>
      <x:c r="AH178" s="38" t="n">
        <x:f>IFERROR(AG178/AF178,0)</x:f>
        <x:v>0.37254901960784315</x:v>
      </x:c>
      <x:c r="AI178" s="36" t="n">
        <x:v>17</x:v>
      </x:c>
      <x:c r="AJ178" s="38" t="n">
        <x:f>IFERROR(AI178/AG178,0)</x:f>
        <x:v>0.8947368421052632</x:v>
      </x:c>
      <x:c r="AK178" s="36" t="n">
        <x:v>7</x:v>
      </x:c>
      <x:c r="AL178" s="36" t="n">
        <x:v>5</x:v>
      </x:c>
      <x:c r="AM178" s="36" t="n">
        <x:v>1</x:v>
      </x:c>
      <x:c r="AN178" s="38" t="n">
        <x:f>IFERROR(AL178/AG178,0)</x:f>
        <x:v>0.2631578947368421</x:v>
      </x:c>
      <x:c r="AO178" s="36" t="n">
        <x:f>BK177</x:f>
        <x:v>21</x:v>
      </x:c>
      <x:c r="AP178" s="36" t="n">
        <x:f>BL177</x:f>
        <x:v>27</x:v>
      </x:c>
      <x:c r="AQ178" s="36" t="n">
        <x:f>BM177</x:f>
        <x:v>16</x:v>
      </x:c>
      <x:c r="AR178" s="36" t="n">
        <x:f>BN177</x:f>
        <x:v>14</x:v>
      </x:c>
      <x:c r="AS178" s="36" t="n">
        <x:f>BO177</x:f>
        <x:v>28</x:v>
      </x:c>
      <x:c r="AT178" s="36" t="n">
        <x:f>BP177</x:f>
        <x:v>34</x:v>
      </x:c>
      <x:c r="AU178" s="36" t="n">
        <x:f>BQ177</x:f>
        <x:v>38</x:v>
      </x:c>
      <x:c r="AV178" s="36" t="n">
        <x:f>BR177</x:f>
        <x:v>28</x:v>
      </x:c>
      <x:c r="AW178" s="36" t="n">
        <x:f>BS177</x:f>
        <x:v>13</x:v>
      </x:c>
      <x:c r="AX178" s="36" t="n">
        <x:f>BT177</x:f>
        <x:v>12</x:v>
      </x:c>
      <x:c r="AY178" s="36" t="n">
        <x:f>SUM(AO178:AX178)</x:f>
        <x:v>231</x:v>
      </x:c>
      <x:c r="AZ178" s="36" t="n">
        <x:v>0</x:v>
      </x:c>
      <x:c r="BA178" s="36" t="n">
        <x:v>0</x:v>
      </x:c>
      <x:c r="BB178" s="36" t="n">
        <x:v>10</x:v>
      </x:c>
      <x:c r="BC178" s="36" t="n">
        <x:v>0</x:v>
      </x:c>
      <x:c r="BD178" s="36" t="n">
        <x:v>0</x:v>
      </x:c>
      <x:c r="BE178" s="36" t="n">
        <x:v>0</x:v>
      </x:c>
      <x:c r="BF178" s="36" t="n">
        <x:v>0</x:v>
      </x:c>
      <x:c r="BG178" s="36" t="n">
        <x:v>0</x:v>
      </x:c>
      <x:c r="BH178" s="36" t="n">
        <x:v>11</x:v>
      </x:c>
      <x:c r="BI178" s="36" t="n">
        <x:v>0</x:v>
      </x:c>
      <x:c r="BJ178" s="36"/>
      <x:c r="BK178" s="36" t="n">
        <x:f>MAX(0,AO178+AZ178-BV178)</x:f>
        <x:v>20</x:v>
      </x:c>
      <x:c r="BL178" s="36" t="n">
        <x:f>MAX(0,AP178+BA178-BW178)</x:f>
        <x:v>26</x:v>
      </x:c>
      <x:c r="BM178" s="36" t="n">
        <x:f>MAX(0,AQ178+BB178-BX178)</x:f>
        <x:v>25</x:v>
      </x:c>
      <x:c r="BN178" s="36" t="n">
        <x:f>MAX(0,AR178+BC178-BY178)</x:f>
        <x:v>13</x:v>
      </x:c>
      <x:c r="BO178" s="36" t="n">
        <x:f>MAX(0,AS178+BD178-BZ178)</x:f>
        <x:v>27</x:v>
      </x:c>
      <x:c r="BP178" s="36" t="n">
        <x:f>MAX(0,AT178+BE178-CA178)</x:f>
        <x:v>33</x:v>
      </x:c>
      <x:c r="BQ178" s="36" t="n">
        <x:f>MAX(0,AU178+BF178-CB178)</x:f>
        <x:v>37</x:v>
      </x:c>
      <x:c r="BR178" s="36" t="n">
        <x:f>MAX(0,AV178+BG178-CC178)</x:f>
        <x:v>27</x:v>
      </x:c>
      <x:c r="BS178" s="36" t="n">
        <x:f>MAX(0,AW178+BH178-CD178)</x:f>
        <x:v>23</x:v>
      </x:c>
      <x:c r="BT178" s="36" t="n">
        <x:f>MAX(0,AX178+BI178-CE178)</x:f>
        <x:v>11</x:v>
      </x:c>
      <x:c r="BU178" s="36" t="n">
        <x:f>SUM(BK178:BT178)</x:f>
        <x:v>242</x:v>
      </x:c>
      <x:c r="BV178" s="36" t="n">
        <x:v>1</x:v>
      </x:c>
      <x:c r="BW178" s="36" t="n">
        <x:v>1</x:v>
      </x:c>
      <x:c r="BX178" s="36" t="n">
        <x:v>1</x:v>
      </x:c>
      <x:c r="BY178" s="36" t="n">
        <x:v>1</x:v>
      </x:c>
      <x:c r="BZ178" s="36" t="n">
        <x:v>1</x:v>
      </x:c>
      <x:c r="CA178" s="36" t="n">
        <x:v>1</x:v>
      </x:c>
      <x:c r="CB178" s="36" t="n">
        <x:v>1</x:v>
      </x:c>
      <x:c r="CC178" s="36" t="n">
        <x:v>1</x:v>
      </x:c>
      <x:c r="CD178" s="36" t="n">
        <x:v>1</x:v>
      </x:c>
      <x:c r="CE178" s="36" t="n">
        <x:v>1</x:v>
      </x:c>
      <x:c r="CF178" s="36"/>
      <x:c r="CG178" s="36" t="n">
        <x:f>SUM(BV178,BW178,BX178,BY178)</x:f>
        <x:v>4</x:v>
      </x:c>
      <x:c r="CH178" s="36" t="n">
        <x:f>SUM(BZ178,CA178)</x:f>
        <x:v>2</x:v>
      </x:c>
      <x:c r="CI178" s="36" t="n">
        <x:f>SUM(CB178)</x:f>
        <x:v>1</x:v>
      </x:c>
      <x:c r="CJ178" s="36" t="n">
        <x:f>SUM(CC178,CD178)</x:f>
        <x:v>2</x:v>
      </x:c>
      <x:c r="CK178" s="36" t="n">
        <x:f>SUM(CE178)</x:f>
        <x:v>1</x:v>
      </x:c>
      <x:c r="CL178" s="36" t="n">
        <x:f>SUM(CG178:CK178)</x:f>
        <x:v>10</x:v>
      </x:c>
      <x:c r="CM178" s="39" t="n">
        <x:f>SUM(BV178*1,BW178*1,BX178*1,BY178*1)</x:f>
        <x:v>4</x:v>
      </x:c>
      <x:c r="CN178" s="39" t="n">
        <x:f>SUM(BZ178*0.324,CA178*0.416)</x:f>
        <x:v>0.74</x:v>
      </x:c>
      <x:c r="CO178" s="39" t="n">
        <x:f>SUM(CB178*0.75)</x:f>
        <x:v>0.75</x:v>
      </x:c>
      <x:c r="CP178" s="39" t="n">
        <x:f>SUM(CC178*0.325,CD178*0.2)</x:f>
        <x:v>0.525</x:v>
      </x:c>
      <x:c r="CQ178" s="39" t="n">
        <x:f>SUM(CE178*0.24)</x:f>
        <x:v>0.24</x:v>
      </x:c>
      <x:c r="CR178" s="39" t="n">
        <x:f>SUM(CM178:CQ178)</x:f>
        <x:v>6.255000000000001</x:v>
      </x:c>
      <x:c r="CS178" s="36" t="n">
        <x:f>SUM(CG178:CH178)</x:f>
        <x:v>6</x:v>
      </x:c>
      <x:c r="CT178" s="36" t="str"/>
      <x:c r="CU178" s="36" t="n">
        <x:f>MIN(AG178,CG178)</x:f>
        <x:v>4</x:v>
      </x:c>
      <x:c r="CV178" s="36" t="n">
        <x:f>MIN(AG178,CH178)</x:f>
        <x:v>2</x:v>
      </x:c>
      <x:c r="CW178" s="36" t="n">
        <x:f>MIN(AG178,CI178)</x:f>
        <x:v>1</x:v>
      </x:c>
      <x:c r="CX178" s="36" t="n">
        <x:f>MIN(AG178,CJ178)</x:f>
        <x:v>2</x:v>
      </x:c>
      <x:c r="CY178" s="36" t="n">
        <x:f>MIN(AG178,CK178)</x:f>
        <x:v>1</x:v>
      </x:c>
    </x:row>
    <x:row r="179" ht="18" customHeight="1">
      <x:c r="A179" s="35" t="str">
        <x:v>Area TWT-01</x:v>
      </x:c>
      <x:c r="B179" s="35" t="str">
        <x:v>Area Lead TWT-01</x:v>
      </x:c>
      <x:c r="C179" s="35" t="str">
        <x:v>Field Lead TWT-02</x:v>
      </x:c>
      <x:c r="D179" s="35" t="str">
        <x:v>City TWT-B</x:v>
      </x:c>
      <x:c r="E179" s="35" t="n">
        <x:v>4</x:v>
      </x:c>
      <x:c r="F179" s="35" t="n">
        <x:v>24</x:v>
      </x:c>
      <x:c r="G179" s="35" t="n">
        <x:v>1</x:v>
      </x:c>
      <x:c r="H179" s="35" t="str">
        <x:v>Promoter</x:v>
      </x:c>
      <x:c r="I179" s="35" t="str">
        <x:v>Agency TWT-01</x:v>
      </x:c>
      <x:c r="J179" s="35" t="str">
        <x:v>PR-TWT-003</x:v>
      </x:c>
      <x:c r="K179" s="35" t="str">
        <x:v>Masked Promoter TWT-003</x:v>
      </x:c>
      <x:c r="L179" s="35" t="str">
        <x:v>9XXXX10003</x:v>
      </x:c>
      <x:c r="M179" s="37" t="n">
        <x:v>46207</x:v>
      </x:c>
      <x:c r="N179" s="35" t="str">
        <x:v>Cohort 1</x:v>
      </x:c>
      <x:c r="O179" s="35" t="str">
        <x:v>DIST-TWT-01</x:v>
      </x:c>
      <x:c r="P179" s="35" t="str">
        <x:v>Masked Distributor TWT-01</x:v>
      </x:c>
      <x:c r="Q179" s="35" t="str">
        <x:v>P-TWT-008</x:v>
      </x:c>
      <x:c r="R179" s="35" t="str">
        <x:v>TWT-008</x:v>
      </x:c>
      <x:c r="S179" s="35" t="str">
        <x:v>Masked Store TWT-008</x:v>
      </x:c>
      <x:c r="T179" s="35" t="str">
        <x:v>XX1008</x:v>
      </x:c>
      <x:c r="U179" s="35" t="str">
        <x:v>Health Store</x:v>
      </x:c>
      <x:c r="V179" s="35" t="str">
        <x:v>Masked</x:v>
      </x:c>
      <x:c r="W179" s="35" t="str">
        <x:v>Masked</x:v>
      </x:c>
      <x:c r="X179" s="37" t="n">
        <x:v>46212</x:v>
      </x:c>
      <x:c r="Y179" s="37" t="n">
        <x:v>46272</x:v>
      </x:c>
      <x:c r="Z179" s="35" t="str">
        <x:v>W01</x:v>
      </x:c>
      <x:c r="AA179" s="35" t="str">
        <x:v>Sep'26</x:v>
      </x:c>
      <x:c r="AB179" s="35" t="str">
        <x:v>01 - 07</x:v>
      </x:c>
      <x:c r="AC179" s="35" t="str">
        <x:v>Week 1 of Sep 2026</x:v>
      </x:c>
      <x:c r="AD179" s="35" t="str">
        <x:v>Continue</x:v>
      </x:c>
      <x:c r="AE179" s="35" t="str"/>
      <x:c r="AF179" s="36" t="n">
        <x:v>53</x:v>
      </x:c>
      <x:c r="AG179" s="36" t="n">
        <x:v>27</x:v>
      </x:c>
      <x:c r="AH179" s="38" t="n">
        <x:f>IFERROR(AG179/AF179,0)</x:f>
        <x:v>0.5094339622641509</x:v>
      </x:c>
      <x:c r="AI179" s="36" t="n">
        <x:v>25</x:v>
      </x:c>
      <x:c r="AJ179" s="38" t="n">
        <x:f>IFERROR(AI179/AG179,0)</x:f>
        <x:v>0.9259259259259259</x:v>
      </x:c>
      <x:c r="AK179" s="36" t="n">
        <x:v>6</x:v>
      </x:c>
      <x:c r="AL179" s="36" t="n">
        <x:v>10</x:v>
      </x:c>
      <x:c r="AM179" s="36" t="n">
        <x:v>1</x:v>
      </x:c>
      <x:c r="AN179" s="38" t="n">
        <x:f>IFERROR(AL179/AG179,0)</x:f>
        <x:v>0.37037037037037035</x:v>
      </x:c>
      <x:c r="AO179" s="36" t="n">
        <x:f>BK178</x:f>
        <x:v>20</x:v>
      </x:c>
      <x:c r="AP179" s="36" t="n">
        <x:f>BL178</x:f>
        <x:v>26</x:v>
      </x:c>
      <x:c r="AQ179" s="36" t="n">
        <x:f>BM178</x:f>
        <x:v>25</x:v>
      </x:c>
      <x:c r="AR179" s="36" t="n">
        <x:f>BN178</x:f>
        <x:v>13</x:v>
      </x:c>
      <x:c r="AS179" s="36" t="n">
        <x:f>BO178</x:f>
        <x:v>27</x:v>
      </x:c>
      <x:c r="AT179" s="36" t="n">
        <x:f>BP178</x:f>
        <x:v>33</x:v>
      </x:c>
      <x:c r="AU179" s="36" t="n">
        <x:f>BQ178</x:f>
        <x:v>37</x:v>
      </x:c>
      <x:c r="AV179" s="36" t="n">
        <x:f>BR178</x:f>
        <x:v>27</x:v>
      </x:c>
      <x:c r="AW179" s="36" t="n">
        <x:f>BS178</x:f>
        <x:v>23</x:v>
      </x:c>
      <x:c r="AX179" s="36" t="n">
        <x:f>BT178</x:f>
        <x:v>11</x:v>
      </x:c>
      <x:c r="AY179" s="36" t="n">
        <x:f>SUM(AO179:AX179)</x:f>
        <x:v>242</x:v>
      </x:c>
      <x:c r="AZ179" s="36" t="n">
        <x:v>0</x:v>
      </x:c>
      <x:c r="BA179" s="36" t="n">
        <x:v>0</x:v>
      </x:c>
      <x:c r="BB179" s="36" t="n">
        <x:v>0</x:v>
      </x:c>
      <x:c r="BC179" s="36" t="n">
        <x:v>13</x:v>
      </x:c>
      <x:c r="BD179" s="36" t="n">
        <x:v>0</x:v>
      </x:c>
      <x:c r="BE179" s="36" t="n">
        <x:v>0</x:v>
      </x:c>
      <x:c r="BF179" s="36" t="n">
        <x:v>0</x:v>
      </x:c>
      <x:c r="BG179" s="36" t="n">
        <x:v>0</x:v>
      </x:c>
      <x:c r="BH179" s="36" t="n">
        <x:v>0</x:v>
      </x:c>
      <x:c r="BI179" s="36" t="n">
        <x:v>14</x:v>
      </x:c>
      <x:c r="BJ179" s="36"/>
      <x:c r="BK179" s="36" t="n">
        <x:f>MAX(0,AO179+AZ179-BV179)</x:f>
        <x:v>19</x:v>
      </x:c>
      <x:c r="BL179" s="36" t="n">
        <x:f>MAX(0,AP179+BA179-BW179)</x:f>
        <x:v>25</x:v>
      </x:c>
      <x:c r="BM179" s="36" t="n">
        <x:f>MAX(0,AQ179+BB179-BX179)</x:f>
        <x:v>24</x:v>
      </x:c>
      <x:c r="BN179" s="36" t="n">
        <x:f>MAX(0,AR179+BC179-BY179)</x:f>
        <x:v>25</x:v>
      </x:c>
      <x:c r="BO179" s="36" t="n">
        <x:f>MAX(0,AS179+BD179-BZ179)</x:f>
        <x:v>26</x:v>
      </x:c>
      <x:c r="BP179" s="36" t="n">
        <x:f>MAX(0,AT179+BE179-CA179)</x:f>
        <x:v>32</x:v>
      </x:c>
      <x:c r="BQ179" s="36" t="n">
        <x:f>MAX(0,AU179+BF179-CB179)</x:f>
        <x:v>36</x:v>
      </x:c>
      <x:c r="BR179" s="36" t="n">
        <x:f>MAX(0,AV179+BG179-CC179)</x:f>
        <x:v>26</x:v>
      </x:c>
      <x:c r="BS179" s="36" t="n">
        <x:f>MAX(0,AW179+BH179-CD179)</x:f>
        <x:v>23</x:v>
      </x:c>
      <x:c r="BT179" s="36" t="n">
        <x:f>MAX(0,AX179+BI179-CE179)</x:f>
        <x:v>24</x:v>
      </x:c>
      <x:c r="BU179" s="36" t="n">
        <x:f>SUM(BK179:BT179)</x:f>
        <x:v>260</x:v>
      </x:c>
      <x:c r="BV179" s="36" t="n">
        <x:v>1</x:v>
      </x:c>
      <x:c r="BW179" s="36" t="n">
        <x:v>1</x:v>
      </x:c>
      <x:c r="BX179" s="36" t="n">
        <x:v>1</x:v>
      </x:c>
      <x:c r="BY179" s="36" t="n">
        <x:v>1</x:v>
      </x:c>
      <x:c r="BZ179" s="36" t="n">
        <x:v>1</x:v>
      </x:c>
      <x:c r="CA179" s="36" t="n">
        <x:v>1</x:v>
      </x:c>
      <x:c r="CB179" s="36" t="n">
        <x:v>1</x:v>
      </x:c>
      <x:c r="CC179" s="36" t="n">
        <x:v>1</x:v>
      </x:c>
      <x:c r="CD179" s="36" t="n">
        <x:v>0</x:v>
      </x:c>
      <x:c r="CE179" s="36" t="n">
        <x:v>1</x:v>
      </x:c>
      <x:c r="CF179" s="36"/>
      <x:c r="CG179" s="36" t="n">
        <x:f>SUM(BV179,BW179,BX179,BY179)</x:f>
        <x:v>4</x:v>
      </x:c>
      <x:c r="CH179" s="36" t="n">
        <x:f>SUM(BZ179,CA179)</x:f>
        <x:v>2</x:v>
      </x:c>
      <x:c r="CI179" s="36" t="n">
        <x:f>SUM(CB179)</x:f>
        <x:v>1</x:v>
      </x:c>
      <x:c r="CJ179" s="36" t="n">
        <x:f>SUM(CC179,CD179)</x:f>
        <x:v>1</x:v>
      </x:c>
      <x:c r="CK179" s="36" t="n">
        <x:f>SUM(CE179)</x:f>
        <x:v>1</x:v>
      </x:c>
      <x:c r="CL179" s="36" t="n">
        <x:f>SUM(CG179:CK179)</x:f>
        <x:v>9</x:v>
      </x:c>
      <x:c r="CM179" s="39" t="n">
        <x:f>SUM(BV179*1,BW179*1,BX179*1,BY179*1)</x:f>
        <x:v>4</x:v>
      </x:c>
      <x:c r="CN179" s="39" t="n">
        <x:f>SUM(BZ179*0.324,CA179*0.416)</x:f>
        <x:v>0.74</x:v>
      </x:c>
      <x:c r="CO179" s="39" t="n">
        <x:f>SUM(CB179*0.75)</x:f>
        <x:v>0.75</x:v>
      </x:c>
      <x:c r="CP179" s="39" t="n">
        <x:f>SUM(CC179*0.325,CD179*0.2)</x:f>
        <x:v>0.325</x:v>
      </x:c>
      <x:c r="CQ179" s="39" t="n">
        <x:f>SUM(CE179*0.24)</x:f>
        <x:v>0.24</x:v>
      </x:c>
      <x:c r="CR179" s="39" t="n">
        <x:f>SUM(CM179:CQ179)</x:f>
        <x:v>6.055000000000001</x:v>
      </x:c>
      <x:c r="CS179" s="36" t="n">
        <x:f>SUM(CG179:CH179)</x:f>
        <x:v>6</x:v>
      </x:c>
      <x:c r="CT179" s="36" t="str"/>
      <x:c r="CU179" s="36" t="n">
        <x:f>MIN(AG179,CG179)</x:f>
        <x:v>4</x:v>
      </x:c>
      <x:c r="CV179" s="36" t="n">
        <x:f>MIN(AG179,CH179)</x:f>
        <x:v>2</x:v>
      </x:c>
      <x:c r="CW179" s="36" t="n">
        <x:f>MIN(AG179,CI179)</x:f>
        <x:v>1</x:v>
      </x:c>
      <x:c r="CX179" s="36" t="n">
        <x:f>MIN(AG179,CJ179)</x:f>
        <x:v>1</x:v>
      </x:c>
      <x:c r="CY179" s="36" t="n">
        <x:f>MIN(AG179,CK179)</x:f>
        <x:v>1</x:v>
      </x:c>
    </x:row>
    <x:row r="180" ht="18" customHeight="1">
      <x:c r="A180" s="35" t="str">
        <x:v>Area TWT-01</x:v>
      </x:c>
      <x:c r="B180" s="35" t="str">
        <x:v>Area Lead TWT-01</x:v>
      </x:c>
      <x:c r="C180" s="35" t="str">
        <x:v>Field Lead TWT-02</x:v>
      </x:c>
      <x:c r="D180" s="35" t="str">
        <x:v>City TWT-B</x:v>
      </x:c>
      <x:c r="E180" s="35" t="n">
        <x:v>4</x:v>
      </x:c>
      <x:c r="F180" s="35" t="n">
        <x:v>24</x:v>
      </x:c>
      <x:c r="G180" s="35" t="n">
        <x:v>1</x:v>
      </x:c>
      <x:c r="H180" s="35" t="str">
        <x:v>Promoter</x:v>
      </x:c>
      <x:c r="I180" s="35" t="str">
        <x:v>Agency TWT-01</x:v>
      </x:c>
      <x:c r="J180" s="35" t="str">
        <x:v>PR-TWT-003</x:v>
      </x:c>
      <x:c r="K180" s="35" t="str">
        <x:v>Masked Promoter TWT-003</x:v>
      </x:c>
      <x:c r="L180" s="35" t="str">
        <x:v>9XXXX10003</x:v>
      </x:c>
      <x:c r="M180" s="37" t="n">
        <x:v>46207</x:v>
      </x:c>
      <x:c r="N180" s="35" t="str">
        <x:v>Cohort 1</x:v>
      </x:c>
      <x:c r="O180" s="35" t="str">
        <x:v>DIST-TWT-01</x:v>
      </x:c>
      <x:c r="P180" s="35" t="str">
        <x:v>Masked Distributor TWT-01</x:v>
      </x:c>
      <x:c r="Q180" s="35" t="str">
        <x:v>P-TWT-008</x:v>
      </x:c>
      <x:c r="R180" s="35" t="str">
        <x:v>TWT-008</x:v>
      </x:c>
      <x:c r="S180" s="35" t="str">
        <x:v>Masked Store TWT-008</x:v>
      </x:c>
      <x:c r="T180" s="35" t="str">
        <x:v>XX1008</x:v>
      </x:c>
      <x:c r="U180" s="35" t="str">
        <x:v>Health Store</x:v>
      </x:c>
      <x:c r="V180" s="35" t="str">
        <x:v>Masked</x:v>
      </x:c>
      <x:c r="W180" s="35" t="str">
        <x:v>Masked</x:v>
      </x:c>
      <x:c r="X180" s="37" t="n">
        <x:v>46212</x:v>
      </x:c>
      <x:c r="Y180" s="37" t="n">
        <x:v>46273</x:v>
      </x:c>
      <x:c r="Z180" s="35" t="str">
        <x:v>W02</x:v>
      </x:c>
      <x:c r="AA180" s="35" t="str">
        <x:v>Sep'26</x:v>
      </x:c>
      <x:c r="AB180" s="35" t="str">
        <x:v>08 - 14</x:v>
      </x:c>
      <x:c r="AC180" s="35" t="str">
        <x:v>Week 2 of Sep 2026</x:v>
      </x:c>
      <x:c r="AD180" s="35" t="str">
        <x:v>Continue</x:v>
      </x:c>
      <x:c r="AE180" s="35" t="str"/>
      <x:c r="AF180" s="36" t="n">
        <x:v>56</x:v>
      </x:c>
      <x:c r="AG180" s="36" t="n">
        <x:v>23</x:v>
      </x:c>
      <x:c r="AH180" s="38" t="n">
        <x:f>IFERROR(AG180/AF180,0)</x:f>
        <x:v>0.4107142857142857</x:v>
      </x:c>
      <x:c r="AI180" s="36" t="n">
        <x:v>16</x:v>
      </x:c>
      <x:c r="AJ180" s="38" t="n">
        <x:f>IFERROR(AI180/AG180,0)</x:f>
        <x:v>0.6956521739130435</x:v>
      </x:c>
      <x:c r="AK180" s="36" t="n">
        <x:v>5</x:v>
      </x:c>
      <x:c r="AL180" s="36" t="n">
        <x:v>5</x:v>
      </x:c>
      <x:c r="AM180" s="36" t="n">
        <x:v>1</x:v>
      </x:c>
      <x:c r="AN180" s="38" t="n">
        <x:f>IFERROR(AL180/AG180,0)</x:f>
        <x:v>0.21739130434782608</x:v>
      </x:c>
      <x:c r="AO180" s="36" t="n">
        <x:f>BK179</x:f>
        <x:v>19</x:v>
      </x:c>
      <x:c r="AP180" s="36" t="n">
        <x:f>BL179</x:f>
        <x:v>25</x:v>
      </x:c>
      <x:c r="AQ180" s="36" t="n">
        <x:f>BM179</x:f>
        <x:v>24</x:v>
      </x:c>
      <x:c r="AR180" s="36" t="n">
        <x:f>BN179</x:f>
        <x:v>25</x:v>
      </x:c>
      <x:c r="AS180" s="36" t="n">
        <x:f>BO179</x:f>
        <x:v>26</x:v>
      </x:c>
      <x:c r="AT180" s="36" t="n">
        <x:f>BP179</x:f>
        <x:v>32</x:v>
      </x:c>
      <x:c r="AU180" s="36" t="n">
        <x:f>BQ179</x:f>
        <x:v>36</x:v>
      </x:c>
      <x:c r="AV180" s="36" t="n">
        <x:f>BR179</x:f>
        <x:v>26</x:v>
      </x:c>
      <x:c r="AW180" s="36" t="n">
        <x:f>BS179</x:f>
        <x:v>23</x:v>
      </x:c>
      <x:c r="AX180" s="36" t="n">
        <x:f>BT179</x:f>
        <x:v>24</x:v>
      </x:c>
      <x:c r="AY180" s="36" t="n">
        <x:f>SUM(AO180:AX180)</x:f>
        <x:v>260</x:v>
      </x:c>
      <x:c r="AZ180" s="36" t="n">
        <x:v>0</x:v>
      </x:c>
      <x:c r="BA180" s="36" t="n">
        <x:v>0</x:v>
      </x:c>
      <x:c r="BB180" s="36" t="n">
        <x:v>0</x:v>
      </x:c>
      <x:c r="BC180" s="36" t="n">
        <x:v>0</x:v>
      </x:c>
      <x:c r="BD180" s="36" t="n">
        <x:v>20</x:v>
      </x:c>
      <x:c r="BE180" s="36" t="n">
        <x:v>0</x:v>
      </x:c>
      <x:c r="BF180" s="36" t="n">
        <x:v>0</x:v>
      </x:c>
      <x:c r="BG180" s="36" t="n">
        <x:v>0</x:v>
      </x:c>
      <x:c r="BH180" s="36" t="n">
        <x:v>0</x:v>
      </x:c>
      <x:c r="BI180" s="36" t="n">
        <x:v>0</x:v>
      </x:c>
      <x:c r="BJ180" s="36"/>
      <x:c r="BK180" s="36" t="n">
        <x:f>MAX(0,AO180+AZ180-BV180)</x:f>
        <x:v>19</x:v>
      </x:c>
      <x:c r="BL180" s="36" t="n">
        <x:f>MAX(0,AP180+BA180-BW180)</x:f>
        <x:v>24</x:v>
      </x:c>
      <x:c r="BM180" s="36" t="n">
        <x:f>MAX(0,AQ180+BB180-BX180)</x:f>
        <x:v>23</x:v>
      </x:c>
      <x:c r="BN180" s="36" t="n">
        <x:f>MAX(0,AR180+BC180-BY180)</x:f>
        <x:v>25</x:v>
      </x:c>
      <x:c r="BO180" s="36" t="n">
        <x:f>MAX(0,AS180+BD180-BZ180)</x:f>
        <x:v>45</x:v>
      </x:c>
      <x:c r="BP180" s="36" t="n">
        <x:f>MAX(0,AT180+BE180-CA180)</x:f>
        <x:v>31</x:v>
      </x:c>
      <x:c r="BQ180" s="36" t="n">
        <x:f>MAX(0,AU180+BF180-CB180)</x:f>
        <x:v>35</x:v>
      </x:c>
      <x:c r="BR180" s="36" t="n">
        <x:f>MAX(0,AV180+BG180-CC180)</x:f>
        <x:v>26</x:v>
      </x:c>
      <x:c r="BS180" s="36" t="n">
        <x:f>MAX(0,AW180+BH180-CD180)</x:f>
        <x:v>22</x:v>
      </x:c>
      <x:c r="BT180" s="36" t="n">
        <x:f>MAX(0,AX180+BI180-CE180)</x:f>
        <x:v>23</x:v>
      </x:c>
      <x:c r="BU180" s="36" t="n">
        <x:f>SUM(BK180:BT180)</x:f>
        <x:v>273</x:v>
      </x:c>
      <x:c r="BV180" s="36" t="n">
        <x:v>0</x:v>
      </x:c>
      <x:c r="BW180" s="36" t="n">
        <x:v>1</x:v>
      </x:c>
      <x:c r="BX180" s="36" t="n">
        <x:v>1</x:v>
      </x:c>
      <x:c r="BY180" s="36" t="n">
        <x:v>0</x:v>
      </x:c>
      <x:c r="BZ180" s="36" t="n">
        <x:v>1</x:v>
      </x:c>
      <x:c r="CA180" s="36" t="n">
        <x:v>1</x:v>
      </x:c>
      <x:c r="CB180" s="36" t="n">
        <x:v>1</x:v>
      </x:c>
      <x:c r="CC180" s="36" t="n">
        <x:v>0</x:v>
      </x:c>
      <x:c r="CD180" s="36" t="n">
        <x:v>1</x:v>
      </x:c>
      <x:c r="CE180" s="36" t="n">
        <x:v>1</x:v>
      </x:c>
      <x:c r="CF180" s="36"/>
      <x:c r="CG180" s="36" t="n">
        <x:f>SUM(BV180,BW180,BX180,BY180)</x:f>
        <x:v>2</x:v>
      </x:c>
      <x:c r="CH180" s="36" t="n">
        <x:f>SUM(BZ180,CA180)</x:f>
        <x:v>2</x:v>
      </x:c>
      <x:c r="CI180" s="36" t="n">
        <x:f>SUM(CB180)</x:f>
        <x:v>1</x:v>
      </x:c>
      <x:c r="CJ180" s="36" t="n">
        <x:f>SUM(CC180,CD180)</x:f>
        <x:v>1</x:v>
      </x:c>
      <x:c r="CK180" s="36" t="n">
        <x:f>SUM(CE180)</x:f>
        <x:v>1</x:v>
      </x:c>
      <x:c r="CL180" s="36" t="n">
        <x:f>SUM(CG180:CK180)</x:f>
        <x:v>7</x:v>
      </x:c>
      <x:c r="CM180" s="39" t="n">
        <x:f>SUM(BV180*1,BW180*1,BX180*1,BY180*1)</x:f>
        <x:v>2</x:v>
      </x:c>
      <x:c r="CN180" s="39" t="n">
        <x:f>SUM(BZ180*0.324,CA180*0.416)</x:f>
        <x:v>0.74</x:v>
      </x:c>
      <x:c r="CO180" s="39" t="n">
        <x:f>SUM(CB180*0.75)</x:f>
        <x:v>0.75</x:v>
      </x:c>
      <x:c r="CP180" s="39" t="n">
        <x:f>SUM(CC180*0.325,CD180*0.2)</x:f>
        <x:v>0.2</x:v>
      </x:c>
      <x:c r="CQ180" s="39" t="n">
        <x:f>SUM(CE180*0.24)</x:f>
        <x:v>0.24</x:v>
      </x:c>
      <x:c r="CR180" s="39" t="n">
        <x:f>SUM(CM180:CQ180)</x:f>
        <x:v>3.9300000000000006</x:v>
      </x:c>
      <x:c r="CS180" s="36" t="n">
        <x:f>SUM(CG180:CH180)</x:f>
        <x:v>4</x:v>
      </x:c>
      <x:c r="CT180" s="36" t="str"/>
      <x:c r="CU180" s="36" t="n">
        <x:f>MIN(AG180,CG180)</x:f>
        <x:v>2</x:v>
      </x:c>
      <x:c r="CV180" s="36" t="n">
        <x:f>MIN(AG180,CH180)</x:f>
        <x:v>2</x:v>
      </x:c>
      <x:c r="CW180" s="36" t="n">
        <x:f>MIN(AG180,CI180)</x:f>
        <x:v>1</x:v>
      </x:c>
      <x:c r="CX180" s="36" t="n">
        <x:f>MIN(AG180,CJ180)</x:f>
        <x:v>1</x:v>
      </x:c>
      <x:c r="CY180" s="36" t="n">
        <x:f>MIN(AG180,CK180)</x:f>
        <x:v>1</x:v>
      </x:c>
    </x:row>
    <x:row r="181" ht="18" customHeight="1">
      <x:c r="A181" s="35" t="str">
        <x:v>Area TWT-01</x:v>
      </x:c>
      <x:c r="B181" s="35" t="str">
        <x:v>Area Lead TWT-01</x:v>
      </x:c>
      <x:c r="C181" s="35" t="str">
        <x:v>Field Lead TWT-02</x:v>
      </x:c>
      <x:c r="D181" s="35" t="str">
        <x:v>City TWT-B</x:v>
      </x:c>
      <x:c r="E181" s="35" t="n">
        <x:v>4</x:v>
      </x:c>
      <x:c r="F181" s="35" t="n">
        <x:v>24</x:v>
      </x:c>
      <x:c r="G181" s="35" t="n">
        <x:v>1</x:v>
      </x:c>
      <x:c r="H181" s="35" t="str">
        <x:v>Promoter</x:v>
      </x:c>
      <x:c r="I181" s="35" t="str">
        <x:v>Agency TWT-01</x:v>
      </x:c>
      <x:c r="J181" s="35" t="str">
        <x:v>PR-TWT-003</x:v>
      </x:c>
      <x:c r="K181" s="35" t="str">
        <x:v>Masked Promoter TWT-003</x:v>
      </x:c>
      <x:c r="L181" s="35" t="str">
        <x:v>9XXXX10003</x:v>
      </x:c>
      <x:c r="M181" s="37" t="n">
        <x:v>46207</x:v>
      </x:c>
      <x:c r="N181" s="35" t="str">
        <x:v>Cohort 1</x:v>
      </x:c>
      <x:c r="O181" s="35" t="str">
        <x:v>DIST-TWT-01</x:v>
      </x:c>
      <x:c r="P181" s="35" t="str">
        <x:v>Masked Distributor TWT-01</x:v>
      </x:c>
      <x:c r="Q181" s="35" t="str">
        <x:v>P-TWT-008</x:v>
      </x:c>
      <x:c r="R181" s="35" t="str">
        <x:v>TWT-008</x:v>
      </x:c>
      <x:c r="S181" s="35" t="str">
        <x:v>Masked Store TWT-008</x:v>
      </x:c>
      <x:c r="T181" s="35" t="str">
        <x:v>XX1008</x:v>
      </x:c>
      <x:c r="U181" s="35" t="str">
        <x:v>Health Store</x:v>
      </x:c>
      <x:c r="V181" s="35" t="str">
        <x:v>Masked</x:v>
      </x:c>
      <x:c r="W181" s="35" t="str">
        <x:v>Masked</x:v>
      </x:c>
      <x:c r="X181" s="37" t="n">
        <x:v>46212</x:v>
      </x:c>
      <x:c r="Y181" s="37" t="n">
        <x:v>46274</x:v>
      </x:c>
      <x:c r="Z181" s="35" t="str">
        <x:v>W02</x:v>
      </x:c>
      <x:c r="AA181" s="35" t="str">
        <x:v>Sep'26</x:v>
      </x:c>
      <x:c r="AB181" s="35" t="str">
        <x:v>08 - 14</x:v>
      </x:c>
      <x:c r="AC181" s="35" t="str">
        <x:v>Week 2 of Sep 2026</x:v>
      </x:c>
      <x:c r="AD181" s="35" t="str">
        <x:v>Continue</x:v>
      </x:c>
      <x:c r="AE181" s="35" t="str"/>
      <x:c r="AF181" s="36" t="n">
        <x:v>54</x:v>
      </x:c>
      <x:c r="AG181" s="36" t="n">
        <x:v>24</x:v>
      </x:c>
      <x:c r="AH181" s="38" t="n">
        <x:f>IFERROR(AG181/AF181,0)</x:f>
        <x:v>0.4444444444444444</x:v>
      </x:c>
      <x:c r="AI181" s="36" t="n">
        <x:v>18</x:v>
      </x:c>
      <x:c r="AJ181" s="38" t="n">
        <x:f>IFERROR(AI181/AG181,0)</x:f>
        <x:v>0.75</x:v>
      </x:c>
      <x:c r="AK181" s="36" t="n">
        <x:v>4</x:v>
      </x:c>
      <x:c r="AL181" s="36" t="n">
        <x:v>8</x:v>
      </x:c>
      <x:c r="AM181" s="36" t="n">
        <x:v>1</x:v>
      </x:c>
      <x:c r="AN181" s="38" t="n">
        <x:f>IFERROR(AL181/AG181,0)</x:f>
        <x:v>0.3333333333333333</x:v>
      </x:c>
      <x:c r="AO181" s="36" t="n">
        <x:f>BK180</x:f>
        <x:v>19</x:v>
      </x:c>
      <x:c r="AP181" s="36" t="n">
        <x:f>BL180</x:f>
        <x:v>24</x:v>
      </x:c>
      <x:c r="AQ181" s="36" t="n">
        <x:f>BM180</x:f>
        <x:v>23</x:v>
      </x:c>
      <x:c r="AR181" s="36" t="n">
        <x:f>BN180</x:f>
        <x:v>25</x:v>
      </x:c>
      <x:c r="AS181" s="36" t="n">
        <x:f>BO180</x:f>
        <x:v>45</x:v>
      </x:c>
      <x:c r="AT181" s="36" t="n">
        <x:f>BP180</x:f>
        <x:v>31</x:v>
      </x:c>
      <x:c r="AU181" s="36" t="n">
        <x:f>BQ180</x:f>
        <x:v>35</x:v>
      </x:c>
      <x:c r="AV181" s="36" t="n">
        <x:f>BR180</x:f>
        <x:v>26</x:v>
      </x:c>
      <x:c r="AW181" s="36" t="n">
        <x:f>BS180</x:f>
        <x:v>22</x:v>
      </x:c>
      <x:c r="AX181" s="36" t="n">
        <x:f>BT180</x:f>
        <x:v>23</x:v>
      </x:c>
      <x:c r="AY181" s="36" t="n">
        <x:f>SUM(AO181:AX181)</x:f>
        <x:v>273</x:v>
      </x:c>
      <x:c r="AZ181" s="36" t="n">
        <x:v>0</x:v>
      </x:c>
      <x:c r="BA181" s="36" t="n">
        <x:v>0</x:v>
      </x:c>
      <x:c r="BB181" s="36" t="n">
        <x:v>0</x:v>
      </x:c>
      <x:c r="BC181" s="36" t="n">
        <x:v>0</x:v>
      </x:c>
      <x:c r="BD181" s="36" t="n">
        <x:v>0</x:v>
      </x:c>
      <x:c r="BE181" s="36" t="n">
        <x:v>20</x:v>
      </x:c>
      <x:c r="BF181" s="36" t="n">
        <x:v>0</x:v>
      </x:c>
      <x:c r="BG181" s="36" t="n">
        <x:v>0</x:v>
      </x:c>
      <x:c r="BH181" s="36" t="n">
        <x:v>0</x:v>
      </x:c>
      <x:c r="BI181" s="36" t="n">
        <x:v>0</x:v>
      </x:c>
      <x:c r="BJ181" s="36"/>
      <x:c r="BK181" s="36" t="n">
        <x:f>MAX(0,AO181+AZ181-BV181)</x:f>
        <x:v>19</x:v>
      </x:c>
      <x:c r="BL181" s="36" t="n">
        <x:f>MAX(0,AP181+BA181-BW181)</x:f>
        <x:v>23</x:v>
      </x:c>
      <x:c r="BM181" s="36" t="n">
        <x:f>MAX(0,AQ181+BB181-BX181)</x:f>
        <x:v>22</x:v>
      </x:c>
      <x:c r="BN181" s="36" t="n">
        <x:f>MAX(0,AR181+BC181-BY181)</x:f>
        <x:v>24</x:v>
      </x:c>
      <x:c r="BO181" s="36" t="n">
        <x:f>MAX(0,AS181+BD181-BZ181)</x:f>
        <x:v>45</x:v>
      </x:c>
      <x:c r="BP181" s="36" t="n">
        <x:f>MAX(0,AT181+BE181-CA181)</x:f>
        <x:v>50</x:v>
      </x:c>
      <x:c r="BQ181" s="36" t="n">
        <x:f>MAX(0,AU181+BF181-CB181)</x:f>
        <x:v>34</x:v>
      </x:c>
      <x:c r="BR181" s="36" t="n">
        <x:f>MAX(0,AV181+BG181-CC181)</x:f>
        <x:v>25</x:v>
      </x:c>
      <x:c r="BS181" s="36" t="n">
        <x:f>MAX(0,AW181+BH181-CD181)</x:f>
        <x:v>21</x:v>
      </x:c>
      <x:c r="BT181" s="36" t="n">
        <x:f>MAX(0,AX181+BI181-CE181)</x:f>
        <x:v>22</x:v>
      </x:c>
      <x:c r="BU181" s="36" t="n">
        <x:f>SUM(BK181:BT181)</x:f>
        <x:v>285</x:v>
      </x:c>
      <x:c r="BV181" s="36" t="n">
        <x:v>0</x:v>
      </x:c>
      <x:c r="BW181" s="36" t="n">
        <x:v>1</x:v>
      </x:c>
      <x:c r="BX181" s="36" t="n">
        <x:v>1</x:v>
      </x:c>
      <x:c r="BY181" s="36" t="n">
        <x:v>1</x:v>
      </x:c>
      <x:c r="BZ181" s="36" t="n">
        <x:v>0</x:v>
      </x:c>
      <x:c r="CA181" s="36" t="n">
        <x:v>1</x:v>
      </x:c>
      <x:c r="CB181" s="36" t="n">
        <x:v>1</x:v>
      </x:c>
      <x:c r="CC181" s="36" t="n">
        <x:v>1</x:v>
      </x:c>
      <x:c r="CD181" s="36" t="n">
        <x:v>1</x:v>
      </x:c>
      <x:c r="CE181" s="36" t="n">
        <x:v>1</x:v>
      </x:c>
      <x:c r="CF181" s="36"/>
      <x:c r="CG181" s="36" t="n">
        <x:f>SUM(BV181,BW181,BX181,BY181)</x:f>
        <x:v>3</x:v>
      </x:c>
      <x:c r="CH181" s="36" t="n">
        <x:f>SUM(BZ181,CA181)</x:f>
        <x:v>1</x:v>
      </x:c>
      <x:c r="CI181" s="36" t="n">
        <x:f>SUM(CB181)</x:f>
        <x:v>1</x:v>
      </x:c>
      <x:c r="CJ181" s="36" t="n">
        <x:f>SUM(CC181,CD181)</x:f>
        <x:v>2</x:v>
      </x:c>
      <x:c r="CK181" s="36" t="n">
        <x:f>SUM(CE181)</x:f>
        <x:v>1</x:v>
      </x:c>
      <x:c r="CL181" s="36" t="n">
        <x:f>SUM(CG181:CK181)</x:f>
        <x:v>8</x:v>
      </x:c>
      <x:c r="CM181" s="39" t="n">
        <x:f>SUM(BV181*1,BW181*1,BX181*1,BY181*1)</x:f>
        <x:v>3</x:v>
      </x:c>
      <x:c r="CN181" s="39" t="n">
        <x:f>SUM(BZ181*0.324,CA181*0.416)</x:f>
        <x:v>0.416</x:v>
      </x:c>
      <x:c r="CO181" s="39" t="n">
        <x:f>SUM(CB181*0.75)</x:f>
        <x:v>0.75</x:v>
      </x:c>
      <x:c r="CP181" s="39" t="n">
        <x:f>SUM(CC181*0.325,CD181*0.2)</x:f>
        <x:v>0.525</x:v>
      </x:c>
      <x:c r="CQ181" s="39" t="n">
        <x:f>SUM(CE181*0.24)</x:f>
        <x:v>0.24</x:v>
      </x:c>
      <x:c r="CR181" s="39" t="n">
        <x:f>SUM(CM181:CQ181)</x:f>
        <x:v>4.931000000000001</x:v>
      </x:c>
      <x:c r="CS181" s="36" t="n">
        <x:f>SUM(CG181:CH181)</x:f>
        <x:v>4</x:v>
      </x:c>
      <x:c r="CT181" s="36" t="str"/>
      <x:c r="CU181" s="36" t="n">
        <x:f>MIN(AG181,CG181)</x:f>
        <x:v>3</x:v>
      </x:c>
      <x:c r="CV181" s="36" t="n">
        <x:f>MIN(AG181,CH181)</x:f>
        <x:v>1</x:v>
      </x:c>
      <x:c r="CW181" s="36" t="n">
        <x:f>MIN(AG181,CI181)</x:f>
        <x:v>1</x:v>
      </x:c>
      <x:c r="CX181" s="36" t="n">
        <x:f>MIN(AG181,CJ181)</x:f>
        <x:v>2</x:v>
      </x:c>
      <x:c r="CY181" s="36" t="n">
        <x:f>MIN(AG181,CK181)</x:f>
        <x:v>1</x:v>
      </x:c>
    </x:row>
    <x:row r="182" ht="18" customHeight="1">
      <x:c r="A182" s="35" t="str">
        <x:v>Area TWT-01</x:v>
      </x:c>
      <x:c r="B182" s="35" t="str">
        <x:v>Area Lead TWT-01</x:v>
      </x:c>
      <x:c r="C182" s="35" t="str">
        <x:v>Field Lead TWT-02</x:v>
      </x:c>
      <x:c r="D182" s="35" t="str">
        <x:v>City TWT-B</x:v>
      </x:c>
      <x:c r="E182" s="35" t="n">
        <x:v>4</x:v>
      </x:c>
      <x:c r="F182" s="35" t="n">
        <x:v>24</x:v>
      </x:c>
      <x:c r="G182" s="35" t="n">
        <x:v>1</x:v>
      </x:c>
      <x:c r="H182" s="35" t="str">
        <x:v>Promoter</x:v>
      </x:c>
      <x:c r="I182" s="35" t="str">
        <x:v>Agency TWT-01</x:v>
      </x:c>
      <x:c r="J182" s="35" t="str">
        <x:v>PR-TWT-003</x:v>
      </x:c>
      <x:c r="K182" s="35" t="str">
        <x:v>Masked Promoter TWT-003</x:v>
      </x:c>
      <x:c r="L182" s="35" t="str">
        <x:v>9XXXX10003</x:v>
      </x:c>
      <x:c r="M182" s="37" t="n">
        <x:v>46207</x:v>
      </x:c>
      <x:c r="N182" s="35" t="str">
        <x:v>Cohort 1</x:v>
      </x:c>
      <x:c r="O182" s="35" t="str">
        <x:v>DIST-TWT-01</x:v>
      </x:c>
      <x:c r="P182" s="35" t="str">
        <x:v>Masked Distributor TWT-01</x:v>
      </x:c>
      <x:c r="Q182" s="35" t="str">
        <x:v>P-TWT-008</x:v>
      </x:c>
      <x:c r="R182" s="35" t="str">
        <x:v>TWT-008</x:v>
      </x:c>
      <x:c r="S182" s="35" t="str">
        <x:v>Masked Store TWT-008</x:v>
      </x:c>
      <x:c r="T182" s="35" t="str">
        <x:v>XX1008</x:v>
      </x:c>
      <x:c r="U182" s="35" t="str">
        <x:v>Health Store</x:v>
      </x:c>
      <x:c r="V182" s="35" t="str">
        <x:v>Masked</x:v>
      </x:c>
      <x:c r="W182" s="35" t="str">
        <x:v>Masked</x:v>
      </x:c>
      <x:c r="X182" s="37" t="n">
        <x:v>46212</x:v>
      </x:c>
      <x:c r="Y182" s="37" t="n">
        <x:v>46275</x:v>
      </x:c>
      <x:c r="Z182" s="35" t="str">
        <x:v>W02</x:v>
      </x:c>
      <x:c r="AA182" s="35" t="str">
        <x:v>Sep'26</x:v>
      </x:c>
      <x:c r="AB182" s="35" t="str">
        <x:v>08 - 14</x:v>
      </x:c>
      <x:c r="AC182" s="35" t="str">
        <x:v>Week 2 of Sep 2026</x:v>
      </x:c>
      <x:c r="AD182" s="35" t="str">
        <x:v>Continue</x:v>
      </x:c>
      <x:c r="AE182" s="35" t="str">
        <x:v>Normal operations</x:v>
      </x:c>
      <x:c r="AF182" s="36" t="n">
        <x:v>45</x:v>
      </x:c>
      <x:c r="AG182" s="36" t="n">
        <x:v>19</x:v>
      </x:c>
      <x:c r="AH182" s="38" t="n">
        <x:f>IFERROR(AG182/AF182,0)</x:f>
        <x:v>0.4222222222222222</x:v>
      </x:c>
      <x:c r="AI182" s="36" t="n">
        <x:v>14</x:v>
      </x:c>
      <x:c r="AJ182" s="38" t="n">
        <x:f>IFERROR(AI182/AG182,0)</x:f>
        <x:v>0.7368421052631579</x:v>
      </x:c>
      <x:c r="AK182" s="36" t="n">
        <x:v>3</x:v>
      </x:c>
      <x:c r="AL182" s="36" t="n">
        <x:v>7</x:v>
      </x:c>
      <x:c r="AM182" s="36" t="n">
        <x:v>1</x:v>
      </x:c>
      <x:c r="AN182" s="38" t="n">
        <x:f>IFERROR(AL182/AG182,0)</x:f>
        <x:v>0.3684210526315789</x:v>
      </x:c>
      <x:c r="AO182" s="36" t="n">
        <x:f>BK181</x:f>
        <x:v>19</x:v>
      </x:c>
      <x:c r="AP182" s="36" t="n">
        <x:f>BL181</x:f>
        <x:v>23</x:v>
      </x:c>
      <x:c r="AQ182" s="36" t="n">
        <x:f>BM181</x:f>
        <x:v>22</x:v>
      </x:c>
      <x:c r="AR182" s="36" t="n">
        <x:f>BN181</x:f>
        <x:v>24</x:v>
      </x:c>
      <x:c r="AS182" s="36" t="n">
        <x:f>BO181</x:f>
        <x:v>45</x:v>
      </x:c>
      <x:c r="AT182" s="36" t="n">
        <x:f>BP181</x:f>
        <x:v>50</x:v>
      </x:c>
      <x:c r="AU182" s="36" t="n">
        <x:f>BQ181</x:f>
        <x:v>34</x:v>
      </x:c>
      <x:c r="AV182" s="36" t="n">
        <x:f>BR181</x:f>
        <x:v>25</x:v>
      </x:c>
      <x:c r="AW182" s="36" t="n">
        <x:f>BS181</x:f>
        <x:v>21</x:v>
      </x:c>
      <x:c r="AX182" s="36" t="n">
        <x:f>BT181</x:f>
        <x:v>22</x:v>
      </x:c>
      <x:c r="AY182" s="36" t="n">
        <x:f>SUM(AO182:AX182)</x:f>
        <x:v>285</x:v>
      </x:c>
      <x:c r="AZ182" s="36" t="n">
        <x:v>18</x:v>
      </x:c>
      <x:c r="BA182" s="36" t="n">
        <x:v>0</x:v>
      </x:c>
      <x:c r="BB182" s="36" t="n">
        <x:v>0</x:v>
      </x:c>
      <x:c r="BC182" s="36" t="n">
        <x:v>0</x:v>
      </x:c>
      <x:c r="BD182" s="36" t="n">
        <x:v>0</x:v>
      </x:c>
      <x:c r="BE182" s="36" t="n">
        <x:v>0</x:v>
      </x:c>
      <x:c r="BF182" s="36" t="n">
        <x:v>13</x:v>
      </x:c>
      <x:c r="BG182" s="36" t="n">
        <x:v>0</x:v>
      </x:c>
      <x:c r="BH182" s="36" t="n">
        <x:v>0</x:v>
      </x:c>
      <x:c r="BI182" s="36" t="n">
        <x:v>0</x:v>
      </x:c>
      <x:c r="BJ182" s="36"/>
      <x:c r="BK182" s="36" t="n">
        <x:f>MAX(0,AO182+AZ182-BV182)</x:f>
        <x:v>36</x:v>
      </x:c>
      <x:c r="BL182" s="36" t="n">
        <x:f>MAX(0,AP182+BA182-BW182)</x:f>
        <x:v>22</x:v>
      </x:c>
      <x:c r="BM182" s="36" t="n">
        <x:f>MAX(0,AQ182+BB182-BX182)</x:f>
        <x:v>21</x:v>
      </x:c>
      <x:c r="BN182" s="36" t="n">
        <x:f>MAX(0,AR182+BC182-BY182)</x:f>
        <x:v>24</x:v>
      </x:c>
      <x:c r="BO182" s="36" t="n">
        <x:f>MAX(0,AS182+BD182-BZ182)</x:f>
        <x:v>44</x:v>
      </x:c>
      <x:c r="BP182" s="36" t="n">
        <x:f>MAX(0,AT182+BE182-CA182)</x:f>
        <x:v>49</x:v>
      </x:c>
      <x:c r="BQ182" s="36" t="n">
        <x:f>MAX(0,AU182+BF182-CB182)</x:f>
        <x:v>47</x:v>
      </x:c>
      <x:c r="BR182" s="36" t="n">
        <x:f>MAX(0,AV182+BG182-CC182)</x:f>
        <x:v>24</x:v>
      </x:c>
      <x:c r="BS182" s="36" t="n">
        <x:f>MAX(0,AW182+BH182-CD182)</x:f>
        <x:v>21</x:v>
      </x:c>
      <x:c r="BT182" s="36" t="n">
        <x:f>MAX(0,AX182+BI182-CE182)</x:f>
        <x:v>21</x:v>
      </x:c>
      <x:c r="BU182" s="36" t="n">
        <x:f>SUM(BK182:BT182)</x:f>
        <x:v>309</x:v>
      </x:c>
      <x:c r="BV182" s="36" t="n">
        <x:v>1</x:v>
      </x:c>
      <x:c r="BW182" s="36" t="n">
        <x:v>1</x:v>
      </x:c>
      <x:c r="BX182" s="36" t="n">
        <x:v>1</x:v>
      </x:c>
      <x:c r="BY182" s="36" t="n">
        <x:v>0</x:v>
      </x:c>
      <x:c r="BZ182" s="36" t="n">
        <x:v>1</x:v>
      </x:c>
      <x:c r="CA182" s="36" t="n">
        <x:v>1</x:v>
      </x:c>
      <x:c r="CB182" s="36" t="n">
        <x:v>0</x:v>
      </x:c>
      <x:c r="CC182" s="36" t="n">
        <x:v>1</x:v>
      </x:c>
      <x:c r="CD182" s="36" t="n">
        <x:v>0</x:v>
      </x:c>
      <x:c r="CE182" s="36" t="n">
        <x:v>1</x:v>
      </x:c>
      <x:c r="CF182" s="36"/>
      <x:c r="CG182" s="36" t="n">
        <x:f>SUM(BV182,BW182,BX182,BY182)</x:f>
        <x:v>3</x:v>
      </x:c>
      <x:c r="CH182" s="36" t="n">
        <x:f>SUM(BZ182,CA182)</x:f>
        <x:v>2</x:v>
      </x:c>
      <x:c r="CI182" s="36" t="n">
        <x:f>SUM(CB182)</x:f>
        <x:v>0</x:v>
      </x:c>
      <x:c r="CJ182" s="36" t="n">
        <x:f>SUM(CC182,CD182)</x:f>
        <x:v>1</x:v>
      </x:c>
      <x:c r="CK182" s="36" t="n">
        <x:f>SUM(CE182)</x:f>
        <x:v>1</x:v>
      </x:c>
      <x:c r="CL182" s="36" t="n">
        <x:f>SUM(CG182:CK182)</x:f>
        <x:v>7</x:v>
      </x:c>
      <x:c r="CM182" s="39" t="n">
        <x:f>SUM(BV182*1,BW182*1,BX182*1,BY182*1)</x:f>
        <x:v>3</x:v>
      </x:c>
      <x:c r="CN182" s="39" t="n">
        <x:f>SUM(BZ182*0.324,CA182*0.416)</x:f>
        <x:v>0.74</x:v>
      </x:c>
      <x:c r="CO182" s="39" t="n">
        <x:f>SUM(CB182*0.75)</x:f>
        <x:v>0</x:v>
      </x:c>
      <x:c r="CP182" s="39" t="n">
        <x:f>SUM(CC182*0.325,CD182*0.2)</x:f>
        <x:v>0.325</x:v>
      </x:c>
      <x:c r="CQ182" s="39" t="n">
        <x:f>SUM(CE182*0.24)</x:f>
        <x:v>0.24</x:v>
      </x:c>
      <x:c r="CR182" s="39" t="n">
        <x:f>SUM(CM182:CQ182)</x:f>
        <x:v>4.305000000000001</x:v>
      </x:c>
      <x:c r="CS182" s="36" t="n">
        <x:f>SUM(CG182:CH182)</x:f>
        <x:v>5</x:v>
      </x:c>
      <x:c r="CT182" s="36" t="str"/>
      <x:c r="CU182" s="36" t="n">
        <x:f>MIN(AG182,CG182)</x:f>
        <x:v>3</x:v>
      </x:c>
      <x:c r="CV182" s="36" t="n">
        <x:f>MIN(AG182,CH182)</x:f>
        <x:v>2</x:v>
      </x:c>
      <x:c r="CW182" s="36" t="n">
        <x:f>MIN(AG182,CI182)</x:f>
        <x:v>0</x:v>
      </x:c>
      <x:c r="CX182" s="36" t="n">
        <x:f>MIN(AG182,CJ182)</x:f>
        <x:v>1</x:v>
      </x:c>
      <x:c r="CY182" s="36" t="n">
        <x:f>MIN(AG182,CK182)</x:f>
        <x:v>1</x:v>
      </x:c>
    </x:row>
    <x:row r="183" ht="18" customHeight="1">
      <x:c r="A183" s="35" t="str">
        <x:v>Area TWT-01</x:v>
      </x:c>
      <x:c r="B183" s="35" t="str">
        <x:v>Area Lead TWT-01</x:v>
      </x:c>
      <x:c r="C183" s="35" t="str">
        <x:v>Field Lead TWT-02</x:v>
      </x:c>
      <x:c r="D183" s="35" t="str">
        <x:v>City TWT-B</x:v>
      </x:c>
      <x:c r="E183" s="35" t="n">
        <x:v>4</x:v>
      </x:c>
      <x:c r="F183" s="35" t="n">
        <x:v>24</x:v>
      </x:c>
      <x:c r="G183" s="35" t="n">
        <x:v>1</x:v>
      </x:c>
      <x:c r="H183" s="35" t="str">
        <x:v>Promoter</x:v>
      </x:c>
      <x:c r="I183" s="35" t="str">
        <x:v>Agency TWT-01</x:v>
      </x:c>
      <x:c r="J183" s="35" t="str">
        <x:v>PR-TWT-003</x:v>
      </x:c>
      <x:c r="K183" s="35" t="str">
        <x:v>Masked Promoter TWT-003</x:v>
      </x:c>
      <x:c r="L183" s="35" t="str">
        <x:v>9XXXX10003</x:v>
      </x:c>
      <x:c r="M183" s="37" t="n">
        <x:v>46207</x:v>
      </x:c>
      <x:c r="N183" s="35" t="str">
        <x:v>Cohort 1</x:v>
      </x:c>
      <x:c r="O183" s="35" t="str">
        <x:v>DIST-TWT-01</x:v>
      </x:c>
      <x:c r="P183" s="35" t="str">
        <x:v>Masked Distributor TWT-01</x:v>
      </x:c>
      <x:c r="Q183" s="35" t="str">
        <x:v>P-TWT-008</x:v>
      </x:c>
      <x:c r="R183" s="35" t="str">
        <x:v>TWT-008</x:v>
      </x:c>
      <x:c r="S183" s="35" t="str">
        <x:v>Masked Store TWT-008</x:v>
      </x:c>
      <x:c r="T183" s="35" t="str">
        <x:v>XX1008</x:v>
      </x:c>
      <x:c r="U183" s="35" t="str">
        <x:v>Health Store</x:v>
      </x:c>
      <x:c r="V183" s="35" t="str">
        <x:v>Masked</x:v>
      </x:c>
      <x:c r="W183" s="35" t="str">
        <x:v>Masked</x:v>
      </x:c>
      <x:c r="X183" s="37" t="n">
        <x:v>46212</x:v>
      </x:c>
      <x:c r="Y183" s="37" t="n">
        <x:v>46276</x:v>
      </x:c>
      <x:c r="Z183" s="35" t="str">
        <x:v>W02</x:v>
      </x:c>
      <x:c r="AA183" s="35" t="str">
        <x:v>Sep'26</x:v>
      </x:c>
      <x:c r="AB183" s="35" t="str">
        <x:v>08 - 14</x:v>
      </x:c>
      <x:c r="AC183" s="35" t="str">
        <x:v>Week 2 of Sep 2026</x:v>
      </x:c>
      <x:c r="AD183" s="35" t="str">
        <x:v>Continue</x:v>
      </x:c>
      <x:c r="AE183" s="35" t="str">
        <x:v>Replenishment pending for selected SKU</x:v>
      </x:c>
      <x:c r="AF183" s="36" t="n">
        <x:v>58</x:v>
      </x:c>
      <x:c r="AG183" s="36" t="n">
        <x:v>26</x:v>
      </x:c>
      <x:c r="AH183" s="38" t="n">
        <x:f>IFERROR(AG183/AF183,0)</x:f>
        <x:v>0.4482758620689655</x:v>
      </x:c>
      <x:c r="AI183" s="36" t="n">
        <x:v>24</x:v>
      </x:c>
      <x:c r="AJ183" s="38" t="n">
        <x:f>IFERROR(AI183/AG183,0)</x:f>
        <x:v>0.9230769230769231</x:v>
      </x:c>
      <x:c r="AK183" s="36" t="n">
        <x:v>8</x:v>
      </x:c>
      <x:c r="AL183" s="36" t="n">
        <x:v>11</x:v>
      </x:c>
      <x:c r="AM183" s="36" t="n">
        <x:v>1</x:v>
      </x:c>
      <x:c r="AN183" s="38" t="n">
        <x:f>IFERROR(AL183/AG183,0)</x:f>
        <x:v>0.4230769230769231</x:v>
      </x:c>
      <x:c r="AO183" s="36" t="n">
        <x:f>BK182</x:f>
        <x:v>36</x:v>
      </x:c>
      <x:c r="AP183" s="36" t="n">
        <x:f>BL182</x:f>
        <x:v>22</x:v>
      </x:c>
      <x:c r="AQ183" s="36" t="n">
        <x:f>BM182</x:f>
        <x:v>21</x:v>
      </x:c>
      <x:c r="AR183" s="36" t="n">
        <x:f>BN182</x:f>
        <x:v>24</x:v>
      </x:c>
      <x:c r="AS183" s="36" t="n">
        <x:f>BO182</x:f>
        <x:v>44</x:v>
      </x:c>
      <x:c r="AT183" s="36" t="n">
        <x:f>BP182</x:f>
        <x:v>49</x:v>
      </x:c>
      <x:c r="AU183" s="36" t="n">
        <x:f>BQ182</x:f>
        <x:v>47</x:v>
      </x:c>
      <x:c r="AV183" s="36" t="n">
        <x:f>BR182</x:f>
        <x:v>24</x:v>
      </x:c>
      <x:c r="AW183" s="36" t="n">
        <x:f>BS182</x:f>
        <x:v>21</x:v>
      </x:c>
      <x:c r="AX183" s="36" t="n">
        <x:f>BT182</x:f>
        <x:v>21</x:v>
      </x:c>
      <x:c r="AY183" s="36" t="n">
        <x:f>SUM(AO183:AX183)</x:f>
        <x:v>309</x:v>
      </x:c>
      <x:c r="AZ183" s="36" t="n">
        <x:v>0</x:v>
      </x:c>
      <x:c r="BA183" s="36" t="n">
        <x:v>18</x:v>
      </x:c>
      <x:c r="BB183" s="36" t="n">
        <x:v>0</x:v>
      </x:c>
      <x:c r="BC183" s="36" t="n">
        <x:v>0</x:v>
      </x:c>
      <x:c r="BD183" s="36" t="n">
        <x:v>0</x:v>
      </x:c>
      <x:c r="BE183" s="36" t="n">
        <x:v>0</x:v>
      </x:c>
      <x:c r="BF183" s="36" t="n">
        <x:v>0</x:v>
      </x:c>
      <x:c r="BG183" s="36" t="n">
        <x:v>19</x:v>
      </x:c>
      <x:c r="BH183" s="36" t="n">
        <x:v>0</x:v>
      </x:c>
      <x:c r="BI183" s="36" t="n">
        <x:v>0</x:v>
      </x:c>
      <x:c r="BJ183" s="36"/>
      <x:c r="BK183" s="36" t="n">
        <x:f>MAX(0,AO183+AZ183-BV183)</x:f>
        <x:v>35</x:v>
      </x:c>
      <x:c r="BL183" s="36" t="n">
        <x:f>MAX(0,AP183+BA183-BW183)</x:f>
        <x:v>39</x:v>
      </x:c>
      <x:c r="BM183" s="36" t="n">
        <x:f>MAX(0,AQ183+BB183-BX183)</x:f>
        <x:v>0</x:v>
      </x:c>
      <x:c r="BN183" s="36" t="n">
        <x:f>MAX(0,AR183+BC183-BY183)</x:f>
        <x:v>23</x:v>
      </x:c>
      <x:c r="BO183" s="36" t="n">
        <x:f>MAX(0,AS183+BD183-BZ183)</x:f>
        <x:v>43</x:v>
      </x:c>
      <x:c r="BP183" s="36" t="n">
        <x:f>MAX(0,AT183+BE183-CA183)</x:f>
        <x:v>48</x:v>
      </x:c>
      <x:c r="BQ183" s="36" t="n">
        <x:f>MAX(0,AU183+BF183-CB183)</x:f>
        <x:v>47</x:v>
      </x:c>
      <x:c r="BR183" s="36" t="n">
        <x:f>MAX(0,AV183+BG183-CC183)</x:f>
        <x:v>42</x:v>
      </x:c>
      <x:c r="BS183" s="36" t="n">
        <x:f>MAX(0,AW183+BH183-CD183)</x:f>
        <x:v>20</x:v>
      </x:c>
      <x:c r="BT183" s="36" t="n">
        <x:f>MAX(0,AX183+BI183-CE183)</x:f>
        <x:v>20</x:v>
      </x:c>
      <x:c r="BU183" s="36" t="n">
        <x:f>SUM(BK183:BT183)</x:f>
        <x:v>317</x:v>
      </x:c>
      <x:c r="BV183" s="36" t="n">
        <x:v>1</x:v>
      </x:c>
      <x:c r="BW183" s="36" t="n">
        <x:v>1</x:v>
      </x:c>
      <x:c r="BX183" s="36" t="n">
        <x:v>21</x:v>
      </x:c>
      <x:c r="BY183" s="36" t="n">
        <x:v>1</x:v>
      </x:c>
      <x:c r="BZ183" s="36" t="n">
        <x:v>1</x:v>
      </x:c>
      <x:c r="CA183" s="36" t="n">
        <x:v>1</x:v>
      </x:c>
      <x:c r="CB183" s="36" t="n">
        <x:v>0</x:v>
      </x:c>
      <x:c r="CC183" s="36" t="n">
        <x:v>1</x:v>
      </x:c>
      <x:c r="CD183" s="36" t="n">
        <x:v>1</x:v>
      </x:c>
      <x:c r="CE183" s="36" t="n">
        <x:v>1</x:v>
      </x:c>
      <x:c r="CF183" s="36"/>
      <x:c r="CG183" s="36" t="n">
        <x:f>SUM(BV183,BW183,BX183,BY183)</x:f>
        <x:v>24</x:v>
      </x:c>
      <x:c r="CH183" s="36" t="n">
        <x:f>SUM(BZ183,CA183)</x:f>
        <x:v>2</x:v>
      </x:c>
      <x:c r="CI183" s="36" t="n">
        <x:f>SUM(CB183)</x:f>
        <x:v>0</x:v>
      </x:c>
      <x:c r="CJ183" s="36" t="n">
        <x:f>SUM(CC183,CD183)</x:f>
        <x:v>2</x:v>
      </x:c>
      <x:c r="CK183" s="36" t="n">
        <x:f>SUM(CE183)</x:f>
        <x:v>1</x:v>
      </x:c>
      <x:c r="CL183" s="36" t="n">
        <x:f>SUM(CG183:CK183)</x:f>
        <x:v>29</x:v>
      </x:c>
      <x:c r="CM183" s="39" t="n">
        <x:f>SUM(BV183*1,BW183*1,BX183*1,BY183*1)</x:f>
        <x:v>24</x:v>
      </x:c>
      <x:c r="CN183" s="39" t="n">
        <x:f>SUM(BZ183*0.324,CA183*0.416)</x:f>
        <x:v>0.74</x:v>
      </x:c>
      <x:c r="CO183" s="39" t="n">
        <x:f>SUM(CB183*0.75)</x:f>
        <x:v>0</x:v>
      </x:c>
      <x:c r="CP183" s="39" t="n">
        <x:f>SUM(CC183*0.325,CD183*0.2)</x:f>
        <x:v>0.525</x:v>
      </x:c>
      <x:c r="CQ183" s="39" t="n">
        <x:f>SUM(CE183*0.24)</x:f>
        <x:v>0.24</x:v>
      </x:c>
      <x:c r="CR183" s="39" t="n">
        <x:f>SUM(CM183:CQ183)</x:f>
        <x:v>25.504999999999995</x:v>
      </x:c>
      <x:c r="CS183" s="36" t="n">
        <x:f>SUM(CG183:CH183)</x:f>
        <x:v>26</x:v>
      </x:c>
      <x:c r="CT183" s="36" t="str"/>
      <x:c r="CU183" s="36" t="n">
        <x:f>MIN(AG183,CG183)</x:f>
        <x:v>24</x:v>
      </x:c>
      <x:c r="CV183" s="36" t="n">
        <x:f>MIN(AG183,CH183)</x:f>
        <x:v>2</x:v>
      </x:c>
      <x:c r="CW183" s="36" t="n">
        <x:f>MIN(AG183,CI183)</x:f>
        <x:v>0</x:v>
      </x:c>
      <x:c r="CX183" s="36" t="n">
        <x:f>MIN(AG183,CJ183)</x:f>
        <x:v>2</x:v>
      </x:c>
      <x:c r="CY183" s="36" t="n">
        <x:f>MIN(AG183,CK183)</x:f>
        <x:v>1</x:v>
      </x:c>
    </x:row>
    <x:row r="184" ht="18" customHeight="1">
      <x:c r="A184" s="35" t="str">
        <x:v>Area TWT-01</x:v>
      </x:c>
      <x:c r="B184" s="35" t="str">
        <x:v>Area Lead TWT-01</x:v>
      </x:c>
      <x:c r="C184" s="35" t="str">
        <x:v>Field Lead TWT-02</x:v>
      </x:c>
      <x:c r="D184" s="35" t="str">
        <x:v>City TWT-B</x:v>
      </x:c>
      <x:c r="E184" s="35" t="n">
        <x:v>4</x:v>
      </x:c>
      <x:c r="F184" s="35" t="n">
        <x:v>24</x:v>
      </x:c>
      <x:c r="G184" s="35" t="n">
        <x:v>1</x:v>
      </x:c>
      <x:c r="H184" s="35" t="str">
        <x:v>Promoter</x:v>
      </x:c>
      <x:c r="I184" s="35" t="str">
        <x:v>Agency TWT-01</x:v>
      </x:c>
      <x:c r="J184" s="35" t="str">
        <x:v>PR-TWT-003</x:v>
      </x:c>
      <x:c r="K184" s="35" t="str">
        <x:v>Masked Promoter TWT-003</x:v>
      </x:c>
      <x:c r="L184" s="35" t="str">
        <x:v>9XXXX10003</x:v>
      </x:c>
      <x:c r="M184" s="37" t="n">
        <x:v>46207</x:v>
      </x:c>
      <x:c r="N184" s="35" t="str">
        <x:v>Cohort 1</x:v>
      </x:c>
      <x:c r="O184" s="35" t="str">
        <x:v>DIST-TWT-01</x:v>
      </x:c>
      <x:c r="P184" s="35" t="str">
        <x:v>Masked Distributor TWT-01</x:v>
      </x:c>
      <x:c r="Q184" s="35" t="str">
        <x:v>P-TWT-008</x:v>
      </x:c>
      <x:c r="R184" s="35" t="str">
        <x:v>TWT-008</x:v>
      </x:c>
      <x:c r="S184" s="35" t="str">
        <x:v>Masked Store TWT-008</x:v>
      </x:c>
      <x:c r="T184" s="35" t="str">
        <x:v>XX1008</x:v>
      </x:c>
      <x:c r="U184" s="35" t="str">
        <x:v>Health Store</x:v>
      </x:c>
      <x:c r="V184" s="35" t="str">
        <x:v>Masked</x:v>
      </x:c>
      <x:c r="W184" s="35" t="str">
        <x:v>Masked</x:v>
      </x:c>
      <x:c r="X184" s="37" t="n">
        <x:v>46212</x:v>
      </x:c>
      <x:c r="Y184" s="37" t="n">
        <x:v>46277</x:v>
      </x:c>
      <x:c r="Z184" s="35" t="str">
        <x:v>W02</x:v>
      </x:c>
      <x:c r="AA184" s="35" t="str">
        <x:v>Sep'26</x:v>
      </x:c>
      <x:c r="AB184" s="35" t="str">
        <x:v>08 - 14</x:v>
      </x:c>
      <x:c r="AC184" s="35" t="str">
        <x:v>Week 2 of Sep 2026</x:v>
      </x:c>
      <x:c r="AD184" s="35" t="str">
        <x:v>Continue</x:v>
      </x:c>
      <x:c r="AE184" s="35" t="str">
        <x:v>Replenishment pending for selected SKU</x:v>
      </x:c>
      <x:c r="AF184" s="36" t="n">
        <x:v>62</x:v>
      </x:c>
      <x:c r="AG184" s="36" t="n">
        <x:v>31</x:v>
      </x:c>
      <x:c r="AH184" s="38" t="n">
        <x:f>IFERROR(AG184/AF184,0)</x:f>
        <x:v>0.5</x:v>
      </x:c>
      <x:c r="AI184" s="36" t="n">
        <x:v>28</x:v>
      </x:c>
      <x:c r="AJ184" s="38" t="n">
        <x:f>IFERROR(AI184/AG184,0)</x:f>
        <x:v>0.9032258064516129</x:v>
      </x:c>
      <x:c r="AK184" s="36" t="n">
        <x:v>10</x:v>
      </x:c>
      <x:c r="AL184" s="36" t="n">
        <x:v>19</x:v>
      </x:c>
      <x:c r="AM184" s="36" t="n">
        <x:v>1</x:v>
      </x:c>
      <x:c r="AN184" s="38" t="n">
        <x:f>IFERROR(AL184/AG184,0)</x:f>
        <x:v>0.6129032258064516</x:v>
      </x:c>
      <x:c r="AO184" s="36" t="n">
        <x:f>BK183</x:f>
        <x:v>35</x:v>
      </x:c>
      <x:c r="AP184" s="36" t="n">
        <x:f>BL183</x:f>
        <x:v>39</x:v>
      </x:c>
      <x:c r="AQ184" s="36" t="n">
        <x:f>BM183</x:f>
        <x:v>0</x:v>
      </x:c>
      <x:c r="AR184" s="36" t="n">
        <x:f>BN183</x:f>
        <x:v>23</x:v>
      </x:c>
      <x:c r="AS184" s="36" t="n">
        <x:f>BO183</x:f>
        <x:v>43</x:v>
      </x:c>
      <x:c r="AT184" s="36" t="n">
        <x:f>BP183</x:f>
        <x:v>48</x:v>
      </x:c>
      <x:c r="AU184" s="36" t="n">
        <x:f>BQ183</x:f>
        <x:v>47</x:v>
      </x:c>
      <x:c r="AV184" s="36" t="n">
        <x:f>BR183</x:f>
        <x:v>42</x:v>
      </x:c>
      <x:c r="AW184" s="36" t="n">
        <x:f>BS183</x:f>
        <x:v>20</x:v>
      </x:c>
      <x:c r="AX184" s="36" t="n">
        <x:f>BT183</x:f>
        <x:v>20</x:v>
      </x:c>
      <x:c r="AY184" s="36" t="n">
        <x:f>SUM(AO184:AX184)</x:f>
        <x:v>317</x:v>
      </x:c>
      <x:c r="AZ184" s="36" t="n">
        <x:v>0</x:v>
      </x:c>
      <x:c r="BA184" s="36" t="n">
        <x:v>0</x:v>
      </x:c>
      <x:c r="BB184" s="36" t="n">
        <x:v>0</x:v>
      </x:c>
      <x:c r="BC184" s="36" t="n">
        <x:v>0</x:v>
      </x:c>
      <x:c r="BD184" s="36" t="n">
        <x:v>0</x:v>
      </x:c>
      <x:c r="BE184" s="36" t="n">
        <x:v>0</x:v>
      </x:c>
      <x:c r="BF184" s="36" t="n">
        <x:v>0</x:v>
      </x:c>
      <x:c r="BG184" s="36" t="n">
        <x:v>0</x:v>
      </x:c>
      <x:c r="BH184" s="36" t="n">
        <x:v>14</x:v>
      </x:c>
      <x:c r="BI184" s="36" t="n">
        <x:v>0</x:v>
      </x:c>
      <x:c r="BJ184" s="36"/>
      <x:c r="BK184" s="36" t="n">
        <x:f>MAX(0,AO184+AZ184-BV184)</x:f>
        <x:v>35</x:v>
      </x:c>
      <x:c r="BL184" s="36" t="n">
        <x:f>MAX(0,AP184+BA184-BW184)</x:f>
        <x:v>38</x:v>
      </x:c>
      <x:c r="BM184" s="36" t="n">
        <x:f>MAX(0,AQ184+BB184-BX184)</x:f>
        <x:v>0</x:v>
      </x:c>
      <x:c r="BN184" s="36" t="n">
        <x:f>MAX(0,AR184+BC184-BY184)</x:f>
        <x:v>23</x:v>
      </x:c>
      <x:c r="BO184" s="36" t="n">
        <x:f>MAX(0,AS184+BD184-BZ184)</x:f>
        <x:v>42</x:v>
      </x:c>
      <x:c r="BP184" s="36" t="n">
        <x:f>MAX(0,AT184+BE184-CA184)</x:f>
        <x:v>47</x:v>
      </x:c>
      <x:c r="BQ184" s="36" t="n">
        <x:f>MAX(0,AU184+BF184-CB184)</x:f>
        <x:v>46</x:v>
      </x:c>
      <x:c r="BR184" s="36" t="n">
        <x:f>MAX(0,AV184+BG184-CC184)</x:f>
        <x:v>41</x:v>
      </x:c>
      <x:c r="BS184" s="36" t="n">
        <x:f>MAX(0,AW184+BH184-CD184)</x:f>
        <x:v>33</x:v>
      </x:c>
      <x:c r="BT184" s="36" t="n">
        <x:f>MAX(0,AX184+BI184-CE184)</x:f>
        <x:v>19</x:v>
      </x:c>
      <x:c r="BU184" s="36" t="n">
        <x:f>SUM(BK184:BT184)</x:f>
        <x:v>324</x:v>
      </x:c>
      <x:c r="BV184" s="36" t="n">
        <x:v>0</x:v>
      </x:c>
      <x:c r="BW184" s="36" t="n">
        <x:v>1</x:v>
      </x:c>
      <x:c r="BX184" s="36" t="n">
        <x:v>0</x:v>
      </x:c>
      <x:c r="BY184" s="36" t="n">
        <x:v>0</x:v>
      </x:c>
      <x:c r="BZ184" s="36" t="n">
        <x:v>1</x:v>
      </x:c>
      <x:c r="CA184" s="36" t="n">
        <x:v>1</x:v>
      </x:c>
      <x:c r="CB184" s="36" t="n">
        <x:v>1</x:v>
      </x:c>
      <x:c r="CC184" s="36" t="n">
        <x:v>1</x:v>
      </x:c>
      <x:c r="CD184" s="36" t="n">
        <x:v>1</x:v>
      </x:c>
      <x:c r="CE184" s="36" t="n">
        <x:v>1</x:v>
      </x:c>
      <x:c r="CF184" s="36"/>
      <x:c r="CG184" s="36" t="n">
        <x:f>SUM(BV184,BW184,BX184,BY184)</x:f>
        <x:v>1</x:v>
      </x:c>
      <x:c r="CH184" s="36" t="n">
        <x:f>SUM(BZ184,CA184)</x:f>
        <x:v>2</x:v>
      </x:c>
      <x:c r="CI184" s="36" t="n">
        <x:f>SUM(CB184)</x:f>
        <x:v>1</x:v>
      </x:c>
      <x:c r="CJ184" s="36" t="n">
        <x:f>SUM(CC184,CD184)</x:f>
        <x:v>2</x:v>
      </x:c>
      <x:c r="CK184" s="36" t="n">
        <x:f>SUM(CE184)</x:f>
        <x:v>1</x:v>
      </x:c>
      <x:c r="CL184" s="36" t="n">
        <x:f>SUM(CG184:CK184)</x:f>
        <x:v>7</x:v>
      </x:c>
      <x:c r="CM184" s="39" t="n">
        <x:f>SUM(BV184*1,BW184*1,BX184*1,BY184*1)</x:f>
        <x:v>1</x:v>
      </x:c>
      <x:c r="CN184" s="39" t="n">
        <x:f>SUM(BZ184*0.324,CA184*0.416)</x:f>
        <x:v>0.74</x:v>
      </x:c>
      <x:c r="CO184" s="39" t="n">
        <x:f>SUM(CB184*0.75)</x:f>
        <x:v>0.75</x:v>
      </x:c>
      <x:c r="CP184" s="39" t="n">
        <x:f>SUM(CC184*0.325,CD184*0.2)</x:f>
        <x:v>0.525</x:v>
      </x:c>
      <x:c r="CQ184" s="39" t="n">
        <x:f>SUM(CE184*0.24)</x:f>
        <x:v>0.24</x:v>
      </x:c>
      <x:c r="CR184" s="39" t="n">
        <x:f>SUM(CM184:CQ184)</x:f>
        <x:v>3.255</x:v>
      </x:c>
      <x:c r="CS184" s="36" t="n">
        <x:f>SUM(CG184:CH184)</x:f>
        <x:v>3</x:v>
      </x:c>
      <x:c r="CT184" s="36" t="str"/>
      <x:c r="CU184" s="36" t="n">
        <x:f>MIN(AG184,CG184)</x:f>
        <x:v>1</x:v>
      </x:c>
      <x:c r="CV184" s="36" t="n">
        <x:f>MIN(AG184,CH184)</x:f>
        <x:v>2</x:v>
      </x:c>
      <x:c r="CW184" s="36" t="n">
        <x:f>MIN(AG184,CI184)</x:f>
        <x:v>1</x:v>
      </x:c>
      <x:c r="CX184" s="36" t="n">
        <x:f>MIN(AG184,CJ184)</x:f>
        <x:v>2</x:v>
      </x:c>
      <x:c r="CY184" s="36" t="n">
        <x:f>MIN(AG184,CK184)</x:f>
        <x:v>1</x:v>
      </x:c>
    </x:row>
    <x:row r="185" ht="18" customHeight="1">
      <x:c r="A185" s="35" t="str">
        <x:v>Area TWT-01</x:v>
      </x:c>
      <x:c r="B185" s="35" t="str">
        <x:v>Area Lead TWT-01</x:v>
      </x:c>
      <x:c r="C185" s="35" t="str">
        <x:v>Field Lead TWT-02</x:v>
      </x:c>
      <x:c r="D185" s="35" t="str">
        <x:v>City TWT-B</x:v>
      </x:c>
      <x:c r="E185" s="35" t="n">
        <x:v>4</x:v>
      </x:c>
      <x:c r="F185" s="35" t="n">
        <x:v>24</x:v>
      </x:c>
      <x:c r="G185" s="35" t="n">
        <x:v>1</x:v>
      </x:c>
      <x:c r="H185" s="35" t="str">
        <x:v>Promoter</x:v>
      </x:c>
      <x:c r="I185" s="35" t="str">
        <x:v>Agency TWT-01</x:v>
      </x:c>
      <x:c r="J185" s="35" t="str">
        <x:v>PR-TWT-003</x:v>
      </x:c>
      <x:c r="K185" s="35" t="str">
        <x:v>Masked Promoter TWT-003</x:v>
      </x:c>
      <x:c r="L185" s="35" t="str">
        <x:v>9XXXX10003</x:v>
      </x:c>
      <x:c r="M185" s="37" t="n">
        <x:v>46207</x:v>
      </x:c>
      <x:c r="N185" s="35" t="str">
        <x:v>Cohort 1</x:v>
      </x:c>
      <x:c r="O185" s="35" t="str">
        <x:v>DIST-TWT-01</x:v>
      </x:c>
      <x:c r="P185" s="35" t="str">
        <x:v>Masked Distributor TWT-01</x:v>
      </x:c>
      <x:c r="Q185" s="35" t="str">
        <x:v>P-TWT-008</x:v>
      </x:c>
      <x:c r="R185" s="35" t="str">
        <x:v>TWT-008</x:v>
      </x:c>
      <x:c r="S185" s="35" t="str">
        <x:v>Masked Store TWT-008</x:v>
      </x:c>
      <x:c r="T185" s="35" t="str">
        <x:v>XX1008</x:v>
      </x:c>
      <x:c r="U185" s="35" t="str">
        <x:v>Health Store</x:v>
      </x:c>
      <x:c r="V185" s="35" t="str">
        <x:v>Masked</x:v>
      </x:c>
      <x:c r="W185" s="35" t="str">
        <x:v>Masked</x:v>
      </x:c>
      <x:c r="X185" s="37" t="n">
        <x:v>46212</x:v>
      </x:c>
      <x:c r="Y185" s="37" t="n">
        <x:v>46279</x:v>
      </x:c>
      <x:c r="Z185" s="35" t="str">
        <x:v>W02</x:v>
      </x:c>
      <x:c r="AA185" s="35" t="str">
        <x:v>Sep'26</x:v>
      </x:c>
      <x:c r="AB185" s="35" t="str">
        <x:v>08 - 14</x:v>
      </x:c>
      <x:c r="AC185" s="35" t="str">
        <x:v>Week 2 of Sep 2026</x:v>
      </x:c>
      <x:c r="AD185" s="35" t="str">
        <x:v>Continue</x:v>
      </x:c>
      <x:c r="AE185" s="35" t="str">
        <x:v>Replenishment pending for selected SKU</x:v>
      </x:c>
      <x:c r="AF185" s="36" t="n">
        <x:v>41</x:v>
      </x:c>
      <x:c r="AG185" s="36" t="n">
        <x:v>16</x:v>
      </x:c>
      <x:c r="AH185" s="38" t="n">
        <x:f>IFERROR(AG185/AF185,0)</x:f>
        <x:v>0.3902439024390244</x:v>
      </x:c>
      <x:c r="AI185" s="36" t="n">
        <x:v>15</x:v>
      </x:c>
      <x:c r="AJ185" s="38" t="n">
        <x:f>IFERROR(AI185/AG185,0)</x:f>
        <x:v>0.9375</x:v>
      </x:c>
      <x:c r="AK185" s="36" t="n">
        <x:v>4</x:v>
      </x:c>
      <x:c r="AL185" s="36" t="n">
        <x:v>5</x:v>
      </x:c>
      <x:c r="AM185" s="36" t="n">
        <x:v>1</x:v>
      </x:c>
      <x:c r="AN185" s="38" t="n">
        <x:f>IFERROR(AL185/AG185,0)</x:f>
        <x:v>0.3125</x:v>
      </x:c>
      <x:c r="AO185" s="36" t="n">
        <x:f>BK184</x:f>
        <x:v>35</x:v>
      </x:c>
      <x:c r="AP185" s="36" t="n">
        <x:f>BL184</x:f>
        <x:v>38</x:v>
      </x:c>
      <x:c r="AQ185" s="36" t="n">
        <x:f>BM184</x:f>
        <x:v>0</x:v>
      </x:c>
      <x:c r="AR185" s="36" t="n">
        <x:f>BN184</x:f>
        <x:v>23</x:v>
      </x:c>
      <x:c r="AS185" s="36" t="n">
        <x:f>BO184</x:f>
        <x:v>42</x:v>
      </x:c>
      <x:c r="AT185" s="36" t="n">
        <x:f>BP184</x:f>
        <x:v>47</x:v>
      </x:c>
      <x:c r="AU185" s="36" t="n">
        <x:f>BQ184</x:f>
        <x:v>46</x:v>
      </x:c>
      <x:c r="AV185" s="36" t="n">
        <x:f>BR184</x:f>
        <x:v>41</x:v>
      </x:c>
      <x:c r="AW185" s="36" t="n">
        <x:f>BS184</x:f>
        <x:v>33</x:v>
      </x:c>
      <x:c r="AX185" s="36" t="n">
        <x:f>BT184</x:f>
        <x:v>19</x:v>
      </x:c>
      <x:c r="AY185" s="36" t="n">
        <x:f>SUM(AO185:AX185)</x:f>
        <x:v>324</x:v>
      </x:c>
      <x:c r="AZ185" s="36" t="n">
        <x:v>0</x:v>
      </x:c>
      <x:c r="BA185" s="36" t="n">
        <x:v>0</x:v>
      </x:c>
      <x:c r="BB185" s="36" t="n">
        <x:v>0</x:v>
      </x:c>
      <x:c r="BC185" s="36" t="n">
        <x:v>18</x:v>
      </x:c>
      <x:c r="BD185" s="36" t="n">
        <x:v>0</x:v>
      </x:c>
      <x:c r="BE185" s="36" t="n">
        <x:v>0</x:v>
      </x:c>
      <x:c r="BF185" s="36" t="n">
        <x:v>0</x:v>
      </x:c>
      <x:c r="BG185" s="36" t="n">
        <x:v>0</x:v>
      </x:c>
      <x:c r="BH185" s="36" t="n">
        <x:v>0</x:v>
      </x:c>
      <x:c r="BI185" s="36" t="n">
        <x:v>13</x:v>
      </x:c>
      <x:c r="BJ185" s="36"/>
      <x:c r="BK185" s="36" t="n">
        <x:f>MAX(0,AO185+AZ185-BV185)</x:f>
        <x:v>34</x:v>
      </x:c>
      <x:c r="BL185" s="36" t="n">
        <x:f>MAX(0,AP185+BA185-BW185)</x:f>
        <x:v>37</x:v>
      </x:c>
      <x:c r="BM185" s="36" t="n">
        <x:f>MAX(0,AQ185+BB185-BX185)</x:f>
        <x:v>0</x:v>
      </x:c>
      <x:c r="BN185" s="36" t="n">
        <x:f>MAX(0,AR185+BC185-BY185)</x:f>
        <x:v>40</x:v>
      </x:c>
      <x:c r="BO185" s="36" t="n">
        <x:f>MAX(0,AS185+BD185-BZ185)</x:f>
        <x:v>41</x:v>
      </x:c>
      <x:c r="BP185" s="36" t="n">
        <x:f>MAX(0,AT185+BE185-CA185)</x:f>
        <x:v>46</x:v>
      </x:c>
      <x:c r="BQ185" s="36" t="n">
        <x:f>MAX(0,AU185+BF185-CB185)</x:f>
        <x:v>46</x:v>
      </x:c>
      <x:c r="BR185" s="36" t="n">
        <x:f>MAX(0,AV185+BG185-CC185)</x:f>
        <x:v>40</x:v>
      </x:c>
      <x:c r="BS185" s="36" t="n">
        <x:f>MAX(0,AW185+BH185-CD185)</x:f>
        <x:v>32</x:v>
      </x:c>
      <x:c r="BT185" s="36" t="n">
        <x:f>MAX(0,AX185+BI185-CE185)</x:f>
        <x:v>31</x:v>
      </x:c>
      <x:c r="BU185" s="36" t="n">
        <x:f>SUM(BK185:BT185)</x:f>
        <x:v>347</x:v>
      </x:c>
      <x:c r="BV185" s="36" t="n">
        <x:v>1</x:v>
      </x:c>
      <x:c r="BW185" s="36" t="n">
        <x:v>1</x:v>
      </x:c>
      <x:c r="BX185" s="36" t="n">
        <x:v>0</x:v>
      </x:c>
      <x:c r="BY185" s="36" t="n">
        <x:v>1</x:v>
      </x:c>
      <x:c r="BZ185" s="36" t="n">
        <x:v>1</x:v>
      </x:c>
      <x:c r="CA185" s="36" t="n">
        <x:v>1</x:v>
      </x:c>
      <x:c r="CB185" s="36" t="n">
        <x:v>0</x:v>
      </x:c>
      <x:c r="CC185" s="36" t="n">
        <x:v>1</x:v>
      </x:c>
      <x:c r="CD185" s="36" t="n">
        <x:v>1</x:v>
      </x:c>
      <x:c r="CE185" s="36" t="n">
        <x:v>1</x:v>
      </x:c>
      <x:c r="CF185" s="36"/>
      <x:c r="CG185" s="36" t="n">
        <x:f>SUM(BV185,BW185,BX185,BY185)</x:f>
        <x:v>3</x:v>
      </x:c>
      <x:c r="CH185" s="36" t="n">
        <x:f>SUM(BZ185,CA185)</x:f>
        <x:v>2</x:v>
      </x:c>
      <x:c r="CI185" s="36" t="n">
        <x:f>SUM(CB185)</x:f>
        <x:v>0</x:v>
      </x:c>
      <x:c r="CJ185" s="36" t="n">
        <x:f>SUM(CC185,CD185)</x:f>
        <x:v>2</x:v>
      </x:c>
      <x:c r="CK185" s="36" t="n">
        <x:f>SUM(CE185)</x:f>
        <x:v>1</x:v>
      </x:c>
      <x:c r="CL185" s="36" t="n">
        <x:f>SUM(CG185:CK185)</x:f>
        <x:v>8</x:v>
      </x:c>
      <x:c r="CM185" s="39" t="n">
        <x:f>SUM(BV185*1,BW185*1,BX185*1,BY185*1)</x:f>
        <x:v>3</x:v>
      </x:c>
      <x:c r="CN185" s="39" t="n">
        <x:f>SUM(BZ185*0.324,CA185*0.416)</x:f>
        <x:v>0.74</x:v>
      </x:c>
      <x:c r="CO185" s="39" t="n">
        <x:f>SUM(CB185*0.75)</x:f>
        <x:v>0</x:v>
      </x:c>
      <x:c r="CP185" s="39" t="n">
        <x:f>SUM(CC185*0.325,CD185*0.2)</x:f>
        <x:v>0.525</x:v>
      </x:c>
      <x:c r="CQ185" s="39" t="n">
        <x:f>SUM(CE185*0.24)</x:f>
        <x:v>0.24</x:v>
      </x:c>
      <x:c r="CR185" s="39" t="n">
        <x:f>SUM(CM185:CQ185)</x:f>
        <x:v>4.505000000000001</x:v>
      </x:c>
      <x:c r="CS185" s="36" t="n">
        <x:f>SUM(CG185:CH185)</x:f>
        <x:v>5</x:v>
      </x:c>
      <x:c r="CT185" s="36" t="str"/>
      <x:c r="CU185" s="36" t="n">
        <x:f>MIN(AG185,CG185)</x:f>
        <x:v>3</x:v>
      </x:c>
      <x:c r="CV185" s="36" t="n">
        <x:f>MIN(AG185,CH185)</x:f>
        <x:v>2</x:v>
      </x:c>
      <x:c r="CW185" s="36" t="n">
        <x:f>MIN(AG185,CI185)</x:f>
        <x:v>0</x:v>
      </x:c>
      <x:c r="CX185" s="36" t="n">
        <x:f>MIN(AG185,CJ185)</x:f>
        <x:v>2</x:v>
      </x:c>
      <x:c r="CY185" s="36" t="n">
        <x:f>MIN(AG185,CK185)</x:f>
        <x:v>1</x:v>
      </x:c>
    </x:row>
    <x:row r="186" ht="18" customHeight="1">
      <x:c r="A186" s="35" t="str">
        <x:v>Area TWT-01</x:v>
      </x:c>
      <x:c r="B186" s="35" t="str">
        <x:v>Area Lead TWT-01</x:v>
      </x:c>
      <x:c r="C186" s="35" t="str">
        <x:v>Field Lead TWT-02</x:v>
      </x:c>
      <x:c r="D186" s="35" t="str">
        <x:v>City TWT-B</x:v>
      </x:c>
      <x:c r="E186" s="35" t="n">
        <x:v>4</x:v>
      </x:c>
      <x:c r="F186" s="35" t="n">
        <x:v>24</x:v>
      </x:c>
      <x:c r="G186" s="35" t="n">
        <x:v>1</x:v>
      </x:c>
      <x:c r="H186" s="35" t="str">
        <x:v>Promoter</x:v>
      </x:c>
      <x:c r="I186" s="35" t="str">
        <x:v>Agency TWT-01</x:v>
      </x:c>
      <x:c r="J186" s="35" t="str">
        <x:v>PR-TWT-003</x:v>
      </x:c>
      <x:c r="K186" s="35" t="str">
        <x:v>Masked Promoter TWT-003</x:v>
      </x:c>
      <x:c r="L186" s="35" t="str">
        <x:v>9XXXX10003</x:v>
      </x:c>
      <x:c r="M186" s="37" t="n">
        <x:v>46207</x:v>
      </x:c>
      <x:c r="N186" s="35" t="str">
        <x:v>Cohort 1</x:v>
      </x:c>
      <x:c r="O186" s="35" t="str">
        <x:v>DIST-TWT-01</x:v>
      </x:c>
      <x:c r="P186" s="35" t="str">
        <x:v>Masked Distributor TWT-01</x:v>
      </x:c>
      <x:c r="Q186" s="35" t="str">
        <x:v>P-TWT-008</x:v>
      </x:c>
      <x:c r="R186" s="35" t="str">
        <x:v>TWT-008</x:v>
      </x:c>
      <x:c r="S186" s="35" t="str">
        <x:v>Masked Store TWT-008</x:v>
      </x:c>
      <x:c r="T186" s="35" t="str">
        <x:v>XX1008</x:v>
      </x:c>
      <x:c r="U186" s="35" t="str">
        <x:v>Health Store</x:v>
      </x:c>
      <x:c r="V186" s="35" t="str">
        <x:v>Masked</x:v>
      </x:c>
      <x:c r="W186" s="35" t="str">
        <x:v>Masked</x:v>
      </x:c>
      <x:c r="X186" s="37" t="n">
        <x:v>46212</x:v>
      </x:c>
      <x:c r="Y186" s="37" t="n">
        <x:v>46280</x:v>
      </x:c>
      <x:c r="Z186" s="35" t="str">
        <x:v>W03</x:v>
      </x:c>
      <x:c r="AA186" s="35" t="str">
        <x:v>Sep'26</x:v>
      </x:c>
      <x:c r="AB186" s="35" t="str">
        <x:v>15 - 21</x:v>
      </x:c>
      <x:c r="AC186" s="35" t="str">
        <x:v>Week 3 of Sep 2026</x:v>
      </x:c>
      <x:c r="AD186" s="35" t="str">
        <x:v>Continue</x:v>
      </x:c>
      <x:c r="AE186" s="35" t="str">
        <x:v>Replenishment pending for selected SKU</x:v>
      </x:c>
      <x:c r="AF186" s="36" t="n">
        <x:v>58</x:v>
      </x:c>
      <x:c r="AG186" s="36" t="n">
        <x:v>20</x:v>
      </x:c>
      <x:c r="AH186" s="38" t="n">
        <x:f>IFERROR(AG186/AF186,0)</x:f>
        <x:v>0.3448275862068966</x:v>
      </x:c>
      <x:c r="AI186" s="36" t="n">
        <x:v>15</x:v>
      </x:c>
      <x:c r="AJ186" s="38" t="n">
        <x:f>IFERROR(AI186/AG186,0)</x:f>
        <x:v>0.75</x:v>
      </x:c>
      <x:c r="AK186" s="36" t="n">
        <x:v>2</x:v>
      </x:c>
      <x:c r="AL186" s="36" t="n">
        <x:v>7</x:v>
      </x:c>
      <x:c r="AM186" s="36" t="n">
        <x:v>1</x:v>
      </x:c>
      <x:c r="AN186" s="38" t="n">
        <x:f>IFERROR(AL186/AG186,0)</x:f>
        <x:v>0.35</x:v>
      </x:c>
      <x:c r="AO186" s="36" t="n">
        <x:f>BK185</x:f>
        <x:v>34</x:v>
      </x:c>
      <x:c r="AP186" s="36" t="n">
        <x:f>BL185</x:f>
        <x:v>37</x:v>
      </x:c>
      <x:c r="AQ186" s="36" t="n">
        <x:f>BM185</x:f>
        <x:v>0</x:v>
      </x:c>
      <x:c r="AR186" s="36" t="n">
        <x:f>BN185</x:f>
        <x:v>40</x:v>
      </x:c>
      <x:c r="AS186" s="36" t="n">
        <x:f>BO185</x:f>
        <x:v>41</x:v>
      </x:c>
      <x:c r="AT186" s="36" t="n">
        <x:f>BP185</x:f>
        <x:v>46</x:v>
      </x:c>
      <x:c r="AU186" s="36" t="n">
        <x:f>BQ185</x:f>
        <x:v>46</x:v>
      </x:c>
      <x:c r="AV186" s="36" t="n">
        <x:f>BR185</x:f>
        <x:v>40</x:v>
      </x:c>
      <x:c r="AW186" s="36" t="n">
        <x:f>BS185</x:f>
        <x:v>32</x:v>
      </x:c>
      <x:c r="AX186" s="36" t="n">
        <x:f>BT185</x:f>
        <x:v>31</x:v>
      </x:c>
      <x:c r="AY186" s="36" t="n">
        <x:f>SUM(AO186:AX186)</x:f>
        <x:v>347</x:v>
      </x:c>
      <x:c r="AZ186" s="36" t="n">
        <x:v>0</x:v>
      </x:c>
      <x:c r="BA186" s="36" t="n">
        <x:v>0</x:v>
      </x:c>
      <x:c r="BB186" s="36" t="n">
        <x:v>0</x:v>
      </x:c>
      <x:c r="BC186" s="36" t="n">
        <x:v>0</x:v>
      </x:c>
      <x:c r="BD186" s="36" t="n">
        <x:v>21</x:v>
      </x:c>
      <x:c r="BE186" s="36" t="n">
        <x:v>0</x:v>
      </x:c>
      <x:c r="BF186" s="36" t="n">
        <x:v>0</x:v>
      </x:c>
      <x:c r="BG186" s="36" t="n">
        <x:v>0</x:v>
      </x:c>
      <x:c r="BH186" s="36" t="n">
        <x:v>0</x:v>
      </x:c>
      <x:c r="BI186" s="36" t="n">
        <x:v>0</x:v>
      </x:c>
      <x:c r="BJ186" s="36"/>
      <x:c r="BK186" s="36" t="n">
        <x:f>MAX(0,AO186+AZ186-BV186)</x:f>
        <x:v>33</x:v>
      </x:c>
      <x:c r="BL186" s="36" t="n">
        <x:f>MAX(0,AP186+BA186-BW186)</x:f>
        <x:v>36</x:v>
      </x:c>
      <x:c r="BM186" s="36" t="n">
        <x:f>MAX(0,AQ186+BB186-BX186)</x:f>
        <x:v>0</x:v>
      </x:c>
      <x:c r="BN186" s="36" t="n">
        <x:f>MAX(0,AR186+BC186-BY186)</x:f>
        <x:v>40</x:v>
      </x:c>
      <x:c r="BO186" s="36" t="n">
        <x:f>MAX(0,AS186+BD186-BZ186)</x:f>
        <x:v>61</x:v>
      </x:c>
      <x:c r="BP186" s="36" t="n">
        <x:f>MAX(0,AT186+BE186-CA186)</x:f>
        <x:v>45</x:v>
      </x:c>
      <x:c r="BQ186" s="36" t="n">
        <x:f>MAX(0,AU186+BF186-CB186)</x:f>
        <x:v>45</x:v>
      </x:c>
      <x:c r="BR186" s="36" t="n">
        <x:f>MAX(0,AV186+BG186-CC186)</x:f>
        <x:v>39</x:v>
      </x:c>
      <x:c r="BS186" s="36" t="n">
        <x:f>MAX(0,AW186+BH186-CD186)</x:f>
        <x:v>31</x:v>
      </x:c>
      <x:c r="BT186" s="36" t="n">
        <x:f>MAX(0,AX186+BI186-CE186)</x:f>
        <x:v>30</x:v>
      </x:c>
      <x:c r="BU186" s="36" t="n">
        <x:f>SUM(BK186:BT186)</x:f>
        <x:v>360</x:v>
      </x:c>
      <x:c r="BV186" s="36" t="n">
        <x:v>1</x:v>
      </x:c>
      <x:c r="BW186" s="36" t="n">
        <x:v>1</x:v>
      </x:c>
      <x:c r="BX186" s="36" t="n">
        <x:v>0</x:v>
      </x:c>
      <x:c r="BY186" s="36" t="n">
        <x:v>0</x:v>
      </x:c>
      <x:c r="BZ186" s="36" t="n">
        <x:v>1</x:v>
      </x:c>
      <x:c r="CA186" s="36" t="n">
        <x:v>1</x:v>
      </x:c>
      <x:c r="CB186" s="36" t="n">
        <x:v>1</x:v>
      </x:c>
      <x:c r="CC186" s="36" t="n">
        <x:v>1</x:v>
      </x:c>
      <x:c r="CD186" s="36" t="n">
        <x:v>1</x:v>
      </x:c>
      <x:c r="CE186" s="36" t="n">
        <x:v>1</x:v>
      </x:c>
      <x:c r="CF186" s="36"/>
      <x:c r="CG186" s="36" t="n">
        <x:f>SUM(BV186,BW186,BX186,BY186)</x:f>
        <x:v>2</x:v>
      </x:c>
      <x:c r="CH186" s="36" t="n">
        <x:f>SUM(BZ186,CA186)</x:f>
        <x:v>2</x:v>
      </x:c>
      <x:c r="CI186" s="36" t="n">
        <x:f>SUM(CB186)</x:f>
        <x:v>1</x:v>
      </x:c>
      <x:c r="CJ186" s="36" t="n">
        <x:f>SUM(CC186,CD186)</x:f>
        <x:v>2</x:v>
      </x:c>
      <x:c r="CK186" s="36" t="n">
        <x:f>SUM(CE186)</x:f>
        <x:v>1</x:v>
      </x:c>
      <x:c r="CL186" s="36" t="n">
        <x:f>SUM(CG186:CK186)</x:f>
        <x:v>8</x:v>
      </x:c>
      <x:c r="CM186" s="39" t="n">
        <x:f>SUM(BV186*1,BW186*1,BX186*1,BY186*1)</x:f>
        <x:v>2</x:v>
      </x:c>
      <x:c r="CN186" s="39" t="n">
        <x:f>SUM(BZ186*0.324,CA186*0.416)</x:f>
        <x:v>0.74</x:v>
      </x:c>
      <x:c r="CO186" s="39" t="n">
        <x:f>SUM(CB186*0.75)</x:f>
        <x:v>0.75</x:v>
      </x:c>
      <x:c r="CP186" s="39" t="n">
        <x:f>SUM(CC186*0.325,CD186*0.2)</x:f>
        <x:v>0.525</x:v>
      </x:c>
      <x:c r="CQ186" s="39" t="n">
        <x:f>SUM(CE186*0.24)</x:f>
        <x:v>0.24</x:v>
      </x:c>
      <x:c r="CR186" s="39" t="n">
        <x:f>SUM(CM186:CQ186)</x:f>
        <x:v>4.255000000000001</x:v>
      </x:c>
      <x:c r="CS186" s="36" t="n">
        <x:f>SUM(CG186:CH186)</x:f>
        <x:v>4</x:v>
      </x:c>
      <x:c r="CT186" s="36" t="str"/>
      <x:c r="CU186" s="36" t="n">
        <x:f>MIN(AG186,CG186)</x:f>
        <x:v>2</x:v>
      </x:c>
      <x:c r="CV186" s="36" t="n">
        <x:f>MIN(AG186,CH186)</x:f>
        <x:v>2</x:v>
      </x:c>
      <x:c r="CW186" s="36" t="n">
        <x:f>MIN(AG186,CI186)</x:f>
        <x:v>1</x:v>
      </x:c>
      <x:c r="CX186" s="36" t="n">
        <x:f>MIN(AG186,CJ186)</x:f>
        <x:v>2</x:v>
      </x:c>
      <x:c r="CY186" s="36" t="n">
        <x:f>MIN(AG186,CK186)</x:f>
        <x:v>1</x:v>
      </x:c>
    </x:row>
    <x:row r="187" ht="18" customHeight="1">
      <x:c r="A187" s="35" t="str">
        <x:v>Area TWT-01</x:v>
      </x:c>
      <x:c r="B187" s="35" t="str">
        <x:v>Area Lead TWT-01</x:v>
      </x:c>
      <x:c r="C187" s="35" t="str">
        <x:v>Field Lead TWT-02</x:v>
      </x:c>
      <x:c r="D187" s="35" t="str">
        <x:v>City TWT-B</x:v>
      </x:c>
      <x:c r="E187" s="35" t="n">
        <x:v>4</x:v>
      </x:c>
      <x:c r="F187" s="35" t="n">
        <x:v>24</x:v>
      </x:c>
      <x:c r="G187" s="35" t="n">
        <x:v>1</x:v>
      </x:c>
      <x:c r="H187" s="35" t="str">
        <x:v>Promoter</x:v>
      </x:c>
      <x:c r="I187" s="35" t="str">
        <x:v>Agency TWT-01</x:v>
      </x:c>
      <x:c r="J187" s="35" t="str">
        <x:v>PR-TWT-003</x:v>
      </x:c>
      <x:c r="K187" s="35" t="str">
        <x:v>Masked Promoter TWT-003</x:v>
      </x:c>
      <x:c r="L187" s="35" t="str">
        <x:v>9XXXX10003</x:v>
      </x:c>
      <x:c r="M187" s="37" t="n">
        <x:v>46207</x:v>
      </x:c>
      <x:c r="N187" s="35" t="str">
        <x:v>Cohort 1</x:v>
      </x:c>
      <x:c r="O187" s="35" t="str">
        <x:v>DIST-TWT-01</x:v>
      </x:c>
      <x:c r="P187" s="35" t="str">
        <x:v>Masked Distributor TWT-01</x:v>
      </x:c>
      <x:c r="Q187" s="35" t="str">
        <x:v>P-TWT-008</x:v>
      </x:c>
      <x:c r="R187" s="35" t="str">
        <x:v>TWT-008</x:v>
      </x:c>
      <x:c r="S187" s="35" t="str">
        <x:v>Masked Store TWT-008</x:v>
      </x:c>
      <x:c r="T187" s="35" t="str">
        <x:v>XX1008</x:v>
      </x:c>
      <x:c r="U187" s="35" t="str">
        <x:v>Health Store</x:v>
      </x:c>
      <x:c r="V187" s="35" t="str">
        <x:v>Masked</x:v>
      </x:c>
      <x:c r="W187" s="35" t="str">
        <x:v>Masked</x:v>
      </x:c>
      <x:c r="X187" s="37" t="n">
        <x:v>46212</x:v>
      </x:c>
      <x:c r="Y187" s="37" t="n">
        <x:v>46281</x:v>
      </x:c>
      <x:c r="Z187" s="35" t="str">
        <x:v>W03</x:v>
      </x:c>
      <x:c r="AA187" s="35" t="str">
        <x:v>Sep'26</x:v>
      </x:c>
      <x:c r="AB187" s="35" t="str">
        <x:v>15 - 21</x:v>
      </x:c>
      <x:c r="AC187" s="35" t="str">
        <x:v>Week 3 of Sep 2026</x:v>
      </x:c>
      <x:c r="AD187" s="35" t="str">
        <x:v>Continue</x:v>
      </x:c>
      <x:c r="AE187" s="35" t="str"/>
      <x:c r="AF187" s="36" t="n">
        <x:v>49</x:v>
      </x:c>
      <x:c r="AG187" s="36" t="n">
        <x:v>16</x:v>
      </x:c>
      <x:c r="AH187" s="38" t="n">
        <x:f>IFERROR(AG187/AF187,0)</x:f>
        <x:v>0.32653061224489793</x:v>
      </x:c>
      <x:c r="AI187" s="36" t="n">
        <x:v>12</x:v>
      </x:c>
      <x:c r="AJ187" s="38" t="n">
        <x:f>IFERROR(AI187/AG187,0)</x:f>
        <x:v>0.75</x:v>
      </x:c>
      <x:c r="AK187" s="36" t="n">
        <x:v>2</x:v>
      </x:c>
      <x:c r="AL187" s="36" t="n">
        <x:v>7</x:v>
      </x:c>
      <x:c r="AM187" s="36" t="n">
        <x:v>1</x:v>
      </x:c>
      <x:c r="AN187" s="38" t="n">
        <x:f>IFERROR(AL187/AG187,0)</x:f>
        <x:v>0.4375</x:v>
      </x:c>
      <x:c r="AO187" s="36" t="n">
        <x:f>BK186</x:f>
        <x:v>33</x:v>
      </x:c>
      <x:c r="AP187" s="36" t="n">
        <x:f>BL186</x:f>
        <x:v>36</x:v>
      </x:c>
      <x:c r="AQ187" s="36" t="n">
        <x:f>BM186</x:f>
        <x:v>0</x:v>
      </x:c>
      <x:c r="AR187" s="36" t="n">
        <x:f>BN186</x:f>
        <x:v>40</x:v>
      </x:c>
      <x:c r="AS187" s="36" t="n">
        <x:f>BO186</x:f>
        <x:v>61</x:v>
      </x:c>
      <x:c r="AT187" s="36" t="n">
        <x:f>BP186</x:f>
        <x:v>45</x:v>
      </x:c>
      <x:c r="AU187" s="36" t="n">
        <x:f>BQ186</x:f>
        <x:v>45</x:v>
      </x:c>
      <x:c r="AV187" s="36" t="n">
        <x:f>BR186</x:f>
        <x:v>39</x:v>
      </x:c>
      <x:c r="AW187" s="36" t="n">
        <x:f>BS186</x:f>
        <x:v>31</x:v>
      </x:c>
      <x:c r="AX187" s="36" t="n">
        <x:f>BT186</x:f>
        <x:v>30</x:v>
      </x:c>
      <x:c r="AY187" s="36" t="n">
        <x:f>SUM(AO187:AX187)</x:f>
        <x:v>360</x:v>
      </x:c>
      <x:c r="AZ187" s="36" t="n">
        <x:v>0</x:v>
      </x:c>
      <x:c r="BA187" s="36" t="n">
        <x:v>0</x:v>
      </x:c>
      <x:c r="BB187" s="36" t="n">
        <x:v>12</x:v>
      </x:c>
      <x:c r="BC187" s="36" t="n">
        <x:v>0</x:v>
      </x:c>
      <x:c r="BD187" s="36" t="n">
        <x:v>0</x:v>
      </x:c>
      <x:c r="BE187" s="36" t="n">
        <x:v>17</x:v>
      </x:c>
      <x:c r="BF187" s="36" t="n">
        <x:v>0</x:v>
      </x:c>
      <x:c r="BG187" s="36" t="n">
        <x:v>0</x:v>
      </x:c>
      <x:c r="BH187" s="36" t="n">
        <x:v>0</x:v>
      </x:c>
      <x:c r="BI187" s="36" t="n">
        <x:v>0</x:v>
      </x:c>
      <x:c r="BJ187" s="36"/>
      <x:c r="BK187" s="36" t="n">
        <x:f>MAX(0,AO187+AZ187-BV187)</x:f>
        <x:v>33</x:v>
      </x:c>
      <x:c r="BL187" s="36" t="n">
        <x:f>MAX(0,AP187+BA187-BW187)</x:f>
        <x:v>36</x:v>
      </x:c>
      <x:c r="BM187" s="36" t="n">
        <x:f>MAX(0,AQ187+BB187-BX187)</x:f>
        <x:v>12</x:v>
      </x:c>
      <x:c r="BN187" s="36" t="n">
        <x:f>MAX(0,AR187+BC187-BY187)</x:f>
        <x:v>39</x:v>
      </x:c>
      <x:c r="BO187" s="36" t="n">
        <x:f>MAX(0,AS187+BD187-BZ187)</x:f>
        <x:v>60</x:v>
      </x:c>
      <x:c r="BP187" s="36" t="n">
        <x:f>MAX(0,AT187+BE187-CA187)</x:f>
        <x:v>61</x:v>
      </x:c>
      <x:c r="BQ187" s="36" t="n">
        <x:f>MAX(0,AU187+BF187-CB187)</x:f>
        <x:v>45</x:v>
      </x:c>
      <x:c r="BR187" s="36" t="n">
        <x:f>MAX(0,AV187+BG187-CC187)</x:f>
        <x:v>38</x:v>
      </x:c>
      <x:c r="BS187" s="36" t="n">
        <x:f>MAX(0,AW187+BH187-CD187)</x:f>
        <x:v>31</x:v>
      </x:c>
      <x:c r="BT187" s="36" t="n">
        <x:f>MAX(0,AX187+BI187-CE187)</x:f>
        <x:v>29</x:v>
      </x:c>
      <x:c r="BU187" s="36" t="n">
        <x:f>SUM(BK187:BT187)</x:f>
        <x:v>384</x:v>
      </x:c>
      <x:c r="BV187" s="36" t="n">
        <x:v>0</x:v>
      </x:c>
      <x:c r="BW187" s="36" t="n">
        <x:v>0</x:v>
      </x:c>
      <x:c r="BX187" s="36" t="n">
        <x:v>0</x:v>
      </x:c>
      <x:c r="BY187" s="36" t="n">
        <x:v>1</x:v>
      </x:c>
      <x:c r="BZ187" s="36" t="n">
        <x:v>1</x:v>
      </x:c>
      <x:c r="CA187" s="36" t="n">
        <x:v>1</x:v>
      </x:c>
      <x:c r="CB187" s="36" t="n">
        <x:v>0</x:v>
      </x:c>
      <x:c r="CC187" s="36" t="n">
        <x:v>1</x:v>
      </x:c>
      <x:c r="CD187" s="36" t="n">
        <x:v>0</x:v>
      </x:c>
      <x:c r="CE187" s="36" t="n">
        <x:v>1</x:v>
      </x:c>
      <x:c r="CF187" s="36"/>
      <x:c r="CG187" s="36" t="n">
        <x:f>SUM(BV187,BW187,BX187,BY187)</x:f>
        <x:v>1</x:v>
      </x:c>
      <x:c r="CH187" s="36" t="n">
        <x:f>SUM(BZ187,CA187)</x:f>
        <x:v>2</x:v>
      </x:c>
      <x:c r="CI187" s="36" t="n">
        <x:f>SUM(CB187)</x:f>
        <x:v>0</x:v>
      </x:c>
      <x:c r="CJ187" s="36" t="n">
        <x:f>SUM(CC187,CD187)</x:f>
        <x:v>1</x:v>
      </x:c>
      <x:c r="CK187" s="36" t="n">
        <x:f>SUM(CE187)</x:f>
        <x:v>1</x:v>
      </x:c>
      <x:c r="CL187" s="36" t="n">
        <x:f>SUM(CG187:CK187)</x:f>
        <x:v>5</x:v>
      </x:c>
      <x:c r="CM187" s="39" t="n">
        <x:f>SUM(BV187*1,BW187*1,BX187*1,BY187*1)</x:f>
        <x:v>1</x:v>
      </x:c>
      <x:c r="CN187" s="39" t="n">
        <x:f>SUM(BZ187*0.324,CA187*0.416)</x:f>
        <x:v>0.74</x:v>
      </x:c>
      <x:c r="CO187" s="39" t="n">
        <x:f>SUM(CB187*0.75)</x:f>
        <x:v>0</x:v>
      </x:c>
      <x:c r="CP187" s="39" t="n">
        <x:f>SUM(CC187*0.325,CD187*0.2)</x:f>
        <x:v>0.325</x:v>
      </x:c>
      <x:c r="CQ187" s="39" t="n">
        <x:f>SUM(CE187*0.24)</x:f>
        <x:v>0.24</x:v>
      </x:c>
      <x:c r="CR187" s="39" t="n">
        <x:f>SUM(CM187:CQ187)</x:f>
        <x:v>2.3049999999999997</x:v>
      </x:c>
      <x:c r="CS187" s="36" t="n">
        <x:f>SUM(CG187:CH187)</x:f>
        <x:v>3</x:v>
      </x:c>
      <x:c r="CT187" s="36" t="str"/>
      <x:c r="CU187" s="36" t="n">
        <x:f>MIN(AG187,CG187)</x:f>
        <x:v>1</x:v>
      </x:c>
      <x:c r="CV187" s="36" t="n">
        <x:f>MIN(AG187,CH187)</x:f>
        <x:v>2</x:v>
      </x:c>
      <x:c r="CW187" s="36" t="n">
        <x:f>MIN(AG187,CI187)</x:f>
        <x:v>0</x:v>
      </x:c>
      <x:c r="CX187" s="36" t="n">
        <x:f>MIN(AG187,CJ187)</x:f>
        <x:v>1</x:v>
      </x:c>
      <x:c r="CY187" s="36" t="n">
        <x:f>MIN(AG187,CK187)</x:f>
        <x:v>1</x:v>
      </x:c>
    </x:row>
    <x:row r="188" ht="18" customHeight="1">
      <x:c r="A188" s="35" t="str">
        <x:v>Area TWT-01</x:v>
      </x:c>
      <x:c r="B188" s="35" t="str">
        <x:v>Area Lead TWT-01</x:v>
      </x:c>
      <x:c r="C188" s="35" t="str">
        <x:v>Field Lead TWT-02</x:v>
      </x:c>
      <x:c r="D188" s="35" t="str">
        <x:v>City TWT-B</x:v>
      </x:c>
      <x:c r="E188" s="35" t="n">
        <x:v>4</x:v>
      </x:c>
      <x:c r="F188" s="35" t="n">
        <x:v>24</x:v>
      </x:c>
      <x:c r="G188" s="35" t="n">
        <x:v>1</x:v>
      </x:c>
      <x:c r="H188" s="35" t="str">
        <x:v>Promoter</x:v>
      </x:c>
      <x:c r="I188" s="35" t="str">
        <x:v>Agency TWT-01</x:v>
      </x:c>
      <x:c r="J188" s="35" t="str">
        <x:v>PR-TWT-003</x:v>
      </x:c>
      <x:c r="K188" s="35" t="str">
        <x:v>Masked Promoter TWT-003</x:v>
      </x:c>
      <x:c r="L188" s="35" t="str">
        <x:v>9XXXX10003</x:v>
      </x:c>
      <x:c r="M188" s="37" t="n">
        <x:v>46207</x:v>
      </x:c>
      <x:c r="N188" s="35" t="str">
        <x:v>Cohort 1</x:v>
      </x:c>
      <x:c r="O188" s="35" t="str">
        <x:v>DIST-TWT-01</x:v>
      </x:c>
      <x:c r="P188" s="35" t="str">
        <x:v>Masked Distributor TWT-01</x:v>
      </x:c>
      <x:c r="Q188" s="35" t="str">
        <x:v>P-TWT-008</x:v>
      </x:c>
      <x:c r="R188" s="35" t="str">
        <x:v>TWT-008</x:v>
      </x:c>
      <x:c r="S188" s="35" t="str">
        <x:v>Masked Store TWT-008</x:v>
      </x:c>
      <x:c r="T188" s="35" t="str">
        <x:v>XX1008</x:v>
      </x:c>
      <x:c r="U188" s="35" t="str">
        <x:v>Health Store</x:v>
      </x:c>
      <x:c r="V188" s="35" t="str">
        <x:v>Masked</x:v>
      </x:c>
      <x:c r="W188" s="35" t="str">
        <x:v>Masked</x:v>
      </x:c>
      <x:c r="X188" s="37" t="n">
        <x:v>46212</x:v>
      </x:c>
      <x:c r="Y188" s="37" t="n">
        <x:v>46282</x:v>
      </x:c>
      <x:c r="Z188" s="35" t="str">
        <x:v>W03</x:v>
      </x:c>
      <x:c r="AA188" s="35" t="str">
        <x:v>Sep'26</x:v>
      </x:c>
      <x:c r="AB188" s="35" t="str">
        <x:v>15 - 21</x:v>
      </x:c>
      <x:c r="AC188" s="35" t="str">
        <x:v>Week 3 of Sep 2026</x:v>
      </x:c>
      <x:c r="AD188" s="35" t="str">
        <x:v>Continue</x:v>
      </x:c>
      <x:c r="AE188" s="35" t="str"/>
      <x:c r="AF188" s="36" t="n">
        <x:v>49</x:v>
      </x:c>
      <x:c r="AG188" s="36" t="n">
        <x:v>21</x:v>
      </x:c>
      <x:c r="AH188" s="38" t="n">
        <x:f>IFERROR(AG188/AF188,0)</x:f>
        <x:v>0.42857142857142855</x:v>
      </x:c>
      <x:c r="AI188" s="36" t="n">
        <x:v>17</x:v>
      </x:c>
      <x:c r="AJ188" s="38" t="n">
        <x:f>IFERROR(AI188/AG188,0)</x:f>
        <x:v>0.8095238095238095</x:v>
      </x:c>
      <x:c r="AK188" s="36" t="n">
        <x:v>2</x:v>
      </x:c>
      <x:c r="AL188" s="36" t="n">
        <x:v>12</x:v>
      </x:c>
      <x:c r="AM188" s="36" t="n">
        <x:v>1</x:v>
      </x:c>
      <x:c r="AN188" s="38" t="n">
        <x:f>IFERROR(AL188/AG188,0)</x:f>
        <x:v>0.5714285714285714</x:v>
      </x:c>
      <x:c r="AO188" s="36" t="n">
        <x:f>BK187</x:f>
        <x:v>33</x:v>
      </x:c>
      <x:c r="AP188" s="36" t="n">
        <x:f>BL187</x:f>
        <x:v>36</x:v>
      </x:c>
      <x:c r="AQ188" s="36" t="n">
        <x:f>BM187</x:f>
        <x:v>12</x:v>
      </x:c>
      <x:c r="AR188" s="36" t="n">
        <x:f>BN187</x:f>
        <x:v>39</x:v>
      </x:c>
      <x:c r="AS188" s="36" t="n">
        <x:f>BO187</x:f>
        <x:v>60</x:v>
      </x:c>
      <x:c r="AT188" s="36" t="n">
        <x:f>BP187</x:f>
        <x:v>61</x:v>
      </x:c>
      <x:c r="AU188" s="36" t="n">
        <x:f>BQ187</x:f>
        <x:v>45</x:v>
      </x:c>
      <x:c r="AV188" s="36" t="n">
        <x:f>BR187</x:f>
        <x:v>38</x:v>
      </x:c>
      <x:c r="AW188" s="36" t="n">
        <x:f>BS187</x:f>
        <x:v>31</x:v>
      </x:c>
      <x:c r="AX188" s="36" t="n">
        <x:f>BT187</x:f>
        <x:v>29</x:v>
      </x:c>
      <x:c r="AY188" s="36" t="n">
        <x:f>SUM(AO188:AX188)</x:f>
        <x:v>384</x:v>
      </x:c>
      <x:c r="AZ188" s="36" t="n">
        <x:v>19</x:v>
      </x:c>
      <x:c r="BA188" s="36" t="n">
        <x:v>0</x:v>
      </x:c>
      <x:c r="BB188" s="36" t="n">
        <x:v>0</x:v>
      </x:c>
      <x:c r="BC188" s="36" t="n">
        <x:v>0</x:v>
      </x:c>
      <x:c r="BD188" s="36" t="n">
        <x:v>0</x:v>
      </x:c>
      <x:c r="BE188" s="36" t="n">
        <x:v>0</x:v>
      </x:c>
      <x:c r="BF188" s="36" t="n">
        <x:v>11</x:v>
      </x:c>
      <x:c r="BG188" s="36" t="n">
        <x:v>0</x:v>
      </x:c>
      <x:c r="BH188" s="36" t="n">
        <x:v>0</x:v>
      </x:c>
      <x:c r="BI188" s="36" t="n">
        <x:v>0</x:v>
      </x:c>
      <x:c r="BJ188" s="36"/>
      <x:c r="BK188" s="36" t="n">
        <x:f>MAX(0,AO188+AZ188-BV188)</x:f>
        <x:v>51</x:v>
      </x:c>
      <x:c r="BL188" s="36" t="n">
        <x:f>MAX(0,AP188+BA188-BW188)</x:f>
        <x:v>35</x:v>
      </x:c>
      <x:c r="BM188" s="36" t="n">
        <x:f>MAX(0,AQ188+BB188-BX188)</x:f>
        <x:v>12</x:v>
      </x:c>
      <x:c r="BN188" s="36" t="n">
        <x:f>MAX(0,AR188+BC188-BY188)</x:f>
        <x:v>38</x:v>
      </x:c>
      <x:c r="BO188" s="36" t="n">
        <x:f>MAX(0,AS188+BD188-BZ188)</x:f>
        <x:v>59</x:v>
      </x:c>
      <x:c r="BP188" s="36" t="n">
        <x:f>MAX(0,AT188+BE188-CA188)</x:f>
        <x:v>60</x:v>
      </x:c>
      <x:c r="BQ188" s="36" t="n">
        <x:f>MAX(0,AU188+BF188-CB188)</x:f>
        <x:v>55</x:v>
      </x:c>
      <x:c r="BR188" s="36" t="n">
        <x:f>MAX(0,AV188+BG188-CC188)</x:f>
        <x:v>37</x:v>
      </x:c>
      <x:c r="BS188" s="36" t="n">
        <x:f>MAX(0,AW188+BH188-CD188)</x:f>
        <x:v>31</x:v>
      </x:c>
      <x:c r="BT188" s="36" t="n">
        <x:f>MAX(0,AX188+BI188-CE188)</x:f>
        <x:v>28</x:v>
      </x:c>
      <x:c r="BU188" s="36" t="n">
        <x:f>SUM(BK188:BT188)</x:f>
        <x:v>406</x:v>
      </x:c>
      <x:c r="BV188" s="36" t="n">
        <x:v>1</x:v>
      </x:c>
      <x:c r="BW188" s="36" t="n">
        <x:v>1</x:v>
      </x:c>
      <x:c r="BX188" s="36" t="n">
        <x:v>0</x:v>
      </x:c>
      <x:c r="BY188" s="36" t="n">
        <x:v>1</x:v>
      </x:c>
      <x:c r="BZ188" s="36" t="n">
        <x:v>1</x:v>
      </x:c>
      <x:c r="CA188" s="36" t="n">
        <x:v>1</x:v>
      </x:c>
      <x:c r="CB188" s="36" t="n">
        <x:v>1</x:v>
      </x:c>
      <x:c r="CC188" s="36" t="n">
        <x:v>1</x:v>
      </x:c>
      <x:c r="CD188" s="36" t="n">
        <x:v>0</x:v>
      </x:c>
      <x:c r="CE188" s="36" t="n">
        <x:v>1</x:v>
      </x:c>
      <x:c r="CF188" s="36"/>
      <x:c r="CG188" s="36" t="n">
        <x:f>SUM(BV188,BW188,BX188,BY188)</x:f>
        <x:v>3</x:v>
      </x:c>
      <x:c r="CH188" s="36" t="n">
        <x:f>SUM(BZ188,CA188)</x:f>
        <x:v>2</x:v>
      </x:c>
      <x:c r="CI188" s="36" t="n">
        <x:f>SUM(CB188)</x:f>
        <x:v>1</x:v>
      </x:c>
      <x:c r="CJ188" s="36" t="n">
        <x:f>SUM(CC188,CD188)</x:f>
        <x:v>1</x:v>
      </x:c>
      <x:c r="CK188" s="36" t="n">
        <x:f>SUM(CE188)</x:f>
        <x:v>1</x:v>
      </x:c>
      <x:c r="CL188" s="36" t="n">
        <x:f>SUM(CG188:CK188)</x:f>
        <x:v>8</x:v>
      </x:c>
      <x:c r="CM188" s="39" t="n">
        <x:f>SUM(BV188*1,BW188*1,BX188*1,BY188*1)</x:f>
        <x:v>3</x:v>
      </x:c>
      <x:c r="CN188" s="39" t="n">
        <x:f>SUM(BZ188*0.324,CA188*0.416)</x:f>
        <x:v>0.74</x:v>
      </x:c>
      <x:c r="CO188" s="39" t="n">
        <x:f>SUM(CB188*0.75)</x:f>
        <x:v>0.75</x:v>
      </x:c>
      <x:c r="CP188" s="39" t="n">
        <x:f>SUM(CC188*0.325,CD188*0.2)</x:f>
        <x:v>0.325</x:v>
      </x:c>
      <x:c r="CQ188" s="39" t="n">
        <x:f>SUM(CE188*0.24)</x:f>
        <x:v>0.24</x:v>
      </x:c>
      <x:c r="CR188" s="39" t="n">
        <x:f>SUM(CM188:CQ188)</x:f>
        <x:v>5.055000000000001</x:v>
      </x:c>
      <x:c r="CS188" s="36" t="n">
        <x:f>SUM(CG188:CH188)</x:f>
        <x:v>5</x:v>
      </x:c>
      <x:c r="CT188" s="36" t="str"/>
      <x:c r="CU188" s="36" t="n">
        <x:f>MIN(AG188,CG188)</x:f>
        <x:v>3</x:v>
      </x:c>
      <x:c r="CV188" s="36" t="n">
        <x:f>MIN(AG188,CH188)</x:f>
        <x:v>2</x:v>
      </x:c>
      <x:c r="CW188" s="36" t="n">
        <x:f>MIN(AG188,CI188)</x:f>
        <x:v>1</x:v>
      </x:c>
      <x:c r="CX188" s="36" t="n">
        <x:f>MIN(AG188,CJ188)</x:f>
        <x:v>1</x:v>
      </x:c>
      <x:c r="CY188" s="36" t="n">
        <x:f>MIN(AG188,CK188)</x:f>
        <x:v>1</x:v>
      </x:c>
    </x:row>
    <x:row r="189" ht="18" customHeight="1">
      <x:c r="A189" s="35" t="str">
        <x:v>Area TWT-01</x:v>
      </x:c>
      <x:c r="B189" s="35" t="str">
        <x:v>Area Lead TWT-01</x:v>
      </x:c>
      <x:c r="C189" s="35" t="str">
        <x:v>Field Lead TWT-02</x:v>
      </x:c>
      <x:c r="D189" s="35" t="str">
        <x:v>City TWT-B</x:v>
      </x:c>
      <x:c r="E189" s="35" t="n">
        <x:v>4</x:v>
      </x:c>
      <x:c r="F189" s="35" t="n">
        <x:v>24</x:v>
      </x:c>
      <x:c r="G189" s="35" t="n">
        <x:v>1</x:v>
      </x:c>
      <x:c r="H189" s="35" t="str">
        <x:v>Promoter</x:v>
      </x:c>
      <x:c r="I189" s="35" t="str">
        <x:v>Agency TWT-01</x:v>
      </x:c>
      <x:c r="J189" s="35" t="str">
        <x:v>PR-TWT-003</x:v>
      </x:c>
      <x:c r="K189" s="35" t="str">
        <x:v>Masked Promoter TWT-003</x:v>
      </x:c>
      <x:c r="L189" s="35" t="str">
        <x:v>9XXXX10003</x:v>
      </x:c>
      <x:c r="M189" s="37" t="n">
        <x:v>46207</x:v>
      </x:c>
      <x:c r="N189" s="35" t="str">
        <x:v>Cohort 1</x:v>
      </x:c>
      <x:c r="O189" s="35" t="str">
        <x:v>DIST-TWT-01</x:v>
      </x:c>
      <x:c r="P189" s="35" t="str">
        <x:v>Masked Distributor TWT-01</x:v>
      </x:c>
      <x:c r="Q189" s="35" t="str">
        <x:v>P-TWT-008</x:v>
      </x:c>
      <x:c r="R189" s="35" t="str">
        <x:v>TWT-008</x:v>
      </x:c>
      <x:c r="S189" s="35" t="str">
        <x:v>Masked Store TWT-008</x:v>
      </x:c>
      <x:c r="T189" s="35" t="str">
        <x:v>XX1008</x:v>
      </x:c>
      <x:c r="U189" s="35" t="str">
        <x:v>Health Store</x:v>
      </x:c>
      <x:c r="V189" s="35" t="str">
        <x:v>Masked</x:v>
      </x:c>
      <x:c r="W189" s="35" t="str">
        <x:v>Masked</x:v>
      </x:c>
      <x:c r="X189" s="37" t="n">
        <x:v>46212</x:v>
      </x:c>
      <x:c r="Y189" s="37" t="n">
        <x:v>46283</x:v>
      </x:c>
      <x:c r="Z189" s="35" t="str">
        <x:v>W03</x:v>
      </x:c>
      <x:c r="AA189" s="35" t="str">
        <x:v>Sep'26</x:v>
      </x:c>
      <x:c r="AB189" s="35" t="str">
        <x:v>15 - 21</x:v>
      </x:c>
      <x:c r="AC189" s="35" t="str">
        <x:v>Week 3 of Sep 2026</x:v>
      </x:c>
      <x:c r="AD189" s="35" t="str">
        <x:v>Continue</x:v>
      </x:c>
      <x:c r="AE189" s="35" t="str"/>
      <x:c r="AF189" s="36" t="n">
        <x:v>38</x:v>
      </x:c>
      <x:c r="AG189" s="36" t="n">
        <x:v>14</x:v>
      </x:c>
      <x:c r="AH189" s="38" t="n">
        <x:f>IFERROR(AG189/AF189,0)</x:f>
        <x:v>0.3684210526315789</x:v>
      </x:c>
      <x:c r="AI189" s="36" t="n">
        <x:v>11</x:v>
      </x:c>
      <x:c r="AJ189" s="38" t="n">
        <x:f>IFERROR(AI189/AG189,0)</x:f>
        <x:v>0.7857142857142857</x:v>
      </x:c>
      <x:c r="AK189" s="36" t="n">
        <x:v>3</x:v>
      </x:c>
      <x:c r="AL189" s="36" t="n">
        <x:v>4</x:v>
      </x:c>
      <x:c r="AM189" s="36" t="n">
        <x:v>1</x:v>
      </x:c>
      <x:c r="AN189" s="38" t="n">
        <x:f>IFERROR(AL189/AG189,0)</x:f>
        <x:v>0.2857142857142857</x:v>
      </x:c>
      <x:c r="AO189" s="36" t="n">
        <x:f>BK188</x:f>
        <x:v>51</x:v>
      </x:c>
      <x:c r="AP189" s="36" t="n">
        <x:f>BL188</x:f>
        <x:v>35</x:v>
      </x:c>
      <x:c r="AQ189" s="36" t="n">
        <x:f>BM188</x:f>
        <x:v>12</x:v>
      </x:c>
      <x:c r="AR189" s="36" t="n">
        <x:f>BN188</x:f>
        <x:v>38</x:v>
      </x:c>
      <x:c r="AS189" s="36" t="n">
        <x:f>BO188</x:f>
        <x:v>59</x:v>
      </x:c>
      <x:c r="AT189" s="36" t="n">
        <x:f>BP188</x:f>
        <x:v>60</x:v>
      </x:c>
      <x:c r="AU189" s="36" t="n">
        <x:f>BQ188</x:f>
        <x:v>55</x:v>
      </x:c>
      <x:c r="AV189" s="36" t="n">
        <x:f>BR188</x:f>
        <x:v>37</x:v>
      </x:c>
      <x:c r="AW189" s="36" t="n">
        <x:f>BS188</x:f>
        <x:v>31</x:v>
      </x:c>
      <x:c r="AX189" s="36" t="n">
        <x:f>BT188</x:f>
        <x:v>28</x:v>
      </x:c>
      <x:c r="AY189" s="36" t="n">
        <x:f>SUM(AO189:AX189)</x:f>
        <x:v>406</x:v>
      </x:c>
      <x:c r="AZ189" s="36" t="n">
        <x:v>0</x:v>
      </x:c>
      <x:c r="BA189" s="36" t="n">
        <x:v>12</x:v>
      </x:c>
      <x:c r="BB189" s="36" t="n">
        <x:v>0</x:v>
      </x:c>
      <x:c r="BC189" s="36" t="n">
        <x:v>0</x:v>
      </x:c>
      <x:c r="BD189" s="36" t="n">
        <x:v>0</x:v>
      </x:c>
      <x:c r="BE189" s="36" t="n">
        <x:v>0</x:v>
      </x:c>
      <x:c r="BF189" s="36" t="n">
        <x:v>0</x:v>
      </x:c>
      <x:c r="BG189" s="36" t="n">
        <x:v>12</x:v>
      </x:c>
      <x:c r="BH189" s="36" t="n">
        <x:v>0</x:v>
      </x:c>
      <x:c r="BI189" s="36" t="n">
        <x:v>0</x:v>
      </x:c>
      <x:c r="BJ189" s="36"/>
      <x:c r="BK189" s="36" t="n">
        <x:f>MAX(0,AO189+AZ189-BV189)</x:f>
        <x:v>51</x:v>
      </x:c>
      <x:c r="BL189" s="36" t="n">
        <x:f>MAX(0,AP189+BA189-BW189)</x:f>
        <x:v>47</x:v>
      </x:c>
      <x:c r="BM189" s="36" t="n">
        <x:f>MAX(0,AQ189+BB189-BX189)</x:f>
        <x:v>11</x:v>
      </x:c>
      <x:c r="BN189" s="36" t="n">
        <x:f>MAX(0,AR189+BC189-BY189)</x:f>
        <x:v>38</x:v>
      </x:c>
      <x:c r="BO189" s="36" t="n">
        <x:f>MAX(0,AS189+BD189-BZ189)</x:f>
        <x:v>58</x:v>
      </x:c>
      <x:c r="BP189" s="36" t="n">
        <x:f>MAX(0,AT189+BE189-CA189)</x:f>
        <x:v>59</x:v>
      </x:c>
      <x:c r="BQ189" s="36" t="n">
        <x:f>MAX(0,AU189+BF189-CB189)</x:f>
        <x:v>54</x:v>
      </x:c>
      <x:c r="BR189" s="36" t="n">
        <x:f>MAX(0,AV189+BG189-CC189)</x:f>
        <x:v>48</x:v>
      </x:c>
      <x:c r="BS189" s="36" t="n">
        <x:f>MAX(0,AW189+BH189-CD189)</x:f>
        <x:v>30</x:v>
      </x:c>
      <x:c r="BT189" s="36" t="n">
        <x:f>MAX(0,AX189+BI189-CE189)</x:f>
        <x:v>27</x:v>
      </x:c>
      <x:c r="BU189" s="36" t="n">
        <x:f>SUM(BK189:BT189)</x:f>
        <x:v>423</x:v>
      </x:c>
      <x:c r="BV189" s="36" t="n">
        <x:v>0</x:v>
      </x:c>
      <x:c r="BW189" s="36" t="n">
        <x:v>0</x:v>
      </x:c>
      <x:c r="BX189" s="36" t="n">
        <x:v>1</x:v>
      </x:c>
      <x:c r="BY189" s="36" t="n">
        <x:v>0</x:v>
      </x:c>
      <x:c r="BZ189" s="36" t="n">
        <x:v>1</x:v>
      </x:c>
      <x:c r="CA189" s="36" t="n">
        <x:v>1</x:v>
      </x:c>
      <x:c r="CB189" s="36" t="n">
        <x:v>1</x:v>
      </x:c>
      <x:c r="CC189" s="36" t="n">
        <x:v>1</x:v>
      </x:c>
      <x:c r="CD189" s="36" t="n">
        <x:v>1</x:v>
      </x:c>
      <x:c r="CE189" s="36" t="n">
        <x:v>1</x:v>
      </x:c>
      <x:c r="CF189" s="36"/>
      <x:c r="CG189" s="36" t="n">
        <x:f>SUM(BV189,BW189,BX189,BY189)</x:f>
        <x:v>1</x:v>
      </x:c>
      <x:c r="CH189" s="36" t="n">
        <x:f>SUM(BZ189,CA189)</x:f>
        <x:v>2</x:v>
      </x:c>
      <x:c r="CI189" s="36" t="n">
        <x:f>SUM(CB189)</x:f>
        <x:v>1</x:v>
      </x:c>
      <x:c r="CJ189" s="36" t="n">
        <x:f>SUM(CC189,CD189)</x:f>
        <x:v>2</x:v>
      </x:c>
      <x:c r="CK189" s="36" t="n">
        <x:f>SUM(CE189)</x:f>
        <x:v>1</x:v>
      </x:c>
      <x:c r="CL189" s="36" t="n">
        <x:f>SUM(CG189:CK189)</x:f>
        <x:v>7</x:v>
      </x:c>
      <x:c r="CM189" s="39" t="n">
        <x:f>SUM(BV189*1,BW189*1,BX189*1,BY189*1)</x:f>
        <x:v>1</x:v>
      </x:c>
      <x:c r="CN189" s="39" t="n">
        <x:f>SUM(BZ189*0.324,CA189*0.416)</x:f>
        <x:v>0.74</x:v>
      </x:c>
      <x:c r="CO189" s="39" t="n">
        <x:f>SUM(CB189*0.75)</x:f>
        <x:v>0.75</x:v>
      </x:c>
      <x:c r="CP189" s="39" t="n">
        <x:f>SUM(CC189*0.325,CD189*0.2)</x:f>
        <x:v>0.525</x:v>
      </x:c>
      <x:c r="CQ189" s="39" t="n">
        <x:f>SUM(CE189*0.24)</x:f>
        <x:v>0.24</x:v>
      </x:c>
      <x:c r="CR189" s="39" t="n">
        <x:f>SUM(CM189:CQ189)</x:f>
        <x:v>3.255</x:v>
      </x:c>
      <x:c r="CS189" s="36" t="n">
        <x:f>SUM(CG189:CH189)</x:f>
        <x:v>3</x:v>
      </x:c>
      <x:c r="CT189" s="36" t="str"/>
      <x:c r="CU189" s="36" t="n">
        <x:f>MIN(AG189,CG189)</x:f>
        <x:v>1</x:v>
      </x:c>
      <x:c r="CV189" s="36" t="n">
        <x:f>MIN(AG189,CH189)</x:f>
        <x:v>2</x:v>
      </x:c>
      <x:c r="CW189" s="36" t="n">
        <x:f>MIN(AG189,CI189)</x:f>
        <x:v>1</x:v>
      </x:c>
      <x:c r="CX189" s="36" t="n">
        <x:f>MIN(AG189,CJ189)</x:f>
        <x:v>2</x:v>
      </x:c>
      <x:c r="CY189" s="36" t="n">
        <x:f>MIN(AG189,CK189)</x:f>
        <x:v>1</x:v>
      </x:c>
    </x:row>
    <x:row r="190" ht="18" customHeight="1">
      <x:c r="A190" s="35" t="str">
        <x:v>Area TWT-01</x:v>
      </x:c>
      <x:c r="B190" s="35" t="str">
        <x:v>Area Lead TWT-01</x:v>
      </x:c>
      <x:c r="C190" s="35" t="str">
        <x:v>Field Lead TWT-02</x:v>
      </x:c>
      <x:c r="D190" s="35" t="str">
        <x:v>City TWT-B</x:v>
      </x:c>
      <x:c r="E190" s="35" t="n">
        <x:v>4</x:v>
      </x:c>
      <x:c r="F190" s="35" t="n">
        <x:v>24</x:v>
      </x:c>
      <x:c r="G190" s="35" t="n">
        <x:v>1</x:v>
      </x:c>
      <x:c r="H190" s="35" t="str">
        <x:v>Promoter</x:v>
      </x:c>
      <x:c r="I190" s="35" t="str">
        <x:v>Agency TWT-01</x:v>
      </x:c>
      <x:c r="J190" s="35" t="str">
        <x:v>PR-TWT-003</x:v>
      </x:c>
      <x:c r="K190" s="35" t="str">
        <x:v>Masked Promoter TWT-003</x:v>
      </x:c>
      <x:c r="L190" s="35" t="str">
        <x:v>9XXXX10003</x:v>
      </x:c>
      <x:c r="M190" s="37" t="n">
        <x:v>46207</x:v>
      </x:c>
      <x:c r="N190" s="35" t="str">
        <x:v>Cohort 1</x:v>
      </x:c>
      <x:c r="O190" s="35" t="str">
        <x:v>DIST-TWT-01</x:v>
      </x:c>
      <x:c r="P190" s="35" t="str">
        <x:v>Masked Distributor TWT-01</x:v>
      </x:c>
      <x:c r="Q190" s="35" t="str">
        <x:v>P-TWT-008</x:v>
      </x:c>
      <x:c r="R190" s="35" t="str">
        <x:v>TWT-008</x:v>
      </x:c>
      <x:c r="S190" s="35" t="str">
        <x:v>Masked Store TWT-008</x:v>
      </x:c>
      <x:c r="T190" s="35" t="str">
        <x:v>XX1008</x:v>
      </x:c>
      <x:c r="U190" s="35" t="str">
        <x:v>Health Store</x:v>
      </x:c>
      <x:c r="V190" s="35" t="str">
        <x:v>Masked</x:v>
      </x:c>
      <x:c r="W190" s="35" t="str">
        <x:v>Masked</x:v>
      </x:c>
      <x:c r="X190" s="37" t="n">
        <x:v>46212</x:v>
      </x:c>
      <x:c r="Y190" s="37" t="n">
        <x:v>46284</x:v>
      </x:c>
      <x:c r="Z190" s="35" t="str">
        <x:v>W03</x:v>
      </x:c>
      <x:c r="AA190" s="35" t="str">
        <x:v>Sep'26</x:v>
      </x:c>
      <x:c r="AB190" s="35" t="str">
        <x:v>15 - 21</x:v>
      </x:c>
      <x:c r="AC190" s="35" t="str">
        <x:v>Week 3 of Sep 2026</x:v>
      </x:c>
      <x:c r="AD190" s="35" t="str">
        <x:v>Continue</x:v>
      </x:c>
      <x:c r="AE190" s="35" t="str">
        <x:v>Normal operations</x:v>
      </x:c>
      <x:c r="AF190" s="36" t="n">
        <x:v>62</x:v>
      </x:c>
      <x:c r="AG190" s="36" t="n">
        <x:v>22</x:v>
      </x:c>
      <x:c r="AH190" s="38" t="n">
        <x:f>IFERROR(AG190/AF190,0)</x:f>
        <x:v>0.3548387096774194</x:v>
      </x:c>
      <x:c r="AI190" s="36" t="n">
        <x:v>18</x:v>
      </x:c>
      <x:c r="AJ190" s="38" t="n">
        <x:f>IFERROR(AI190/AG190,0)</x:f>
        <x:v>0.8181818181818182</x:v>
      </x:c>
      <x:c r="AK190" s="36" t="n">
        <x:v>5</x:v>
      </x:c>
      <x:c r="AL190" s="36" t="n">
        <x:v>8</x:v>
      </x:c>
      <x:c r="AM190" s="36" t="n">
        <x:v>1</x:v>
      </x:c>
      <x:c r="AN190" s="38" t="n">
        <x:f>IFERROR(AL190/AG190,0)</x:f>
        <x:v>0.36363636363636365</x:v>
      </x:c>
      <x:c r="AO190" s="36" t="n">
        <x:f>BK189</x:f>
        <x:v>51</x:v>
      </x:c>
      <x:c r="AP190" s="36" t="n">
        <x:f>BL189</x:f>
        <x:v>47</x:v>
      </x:c>
      <x:c r="AQ190" s="36" t="n">
        <x:f>BM189</x:f>
        <x:v>11</x:v>
      </x:c>
      <x:c r="AR190" s="36" t="n">
        <x:f>BN189</x:f>
        <x:v>38</x:v>
      </x:c>
      <x:c r="AS190" s="36" t="n">
        <x:f>BO189</x:f>
        <x:v>58</x:v>
      </x:c>
      <x:c r="AT190" s="36" t="n">
        <x:f>BP189</x:f>
        <x:v>59</x:v>
      </x:c>
      <x:c r="AU190" s="36" t="n">
        <x:f>BQ189</x:f>
        <x:v>54</x:v>
      </x:c>
      <x:c r="AV190" s="36" t="n">
        <x:f>BR189</x:f>
        <x:v>48</x:v>
      </x:c>
      <x:c r="AW190" s="36" t="n">
        <x:f>BS189</x:f>
        <x:v>30</x:v>
      </x:c>
      <x:c r="AX190" s="36" t="n">
        <x:f>BT189</x:f>
        <x:v>27</x:v>
      </x:c>
      <x:c r="AY190" s="36" t="n">
        <x:f>SUM(AO190:AX190)</x:f>
        <x:v>423</x:v>
      </x:c>
      <x:c r="AZ190" s="36" t="n">
        <x:v>0</x:v>
      </x:c>
      <x:c r="BA190" s="36" t="n">
        <x:v>0</x:v>
      </x:c>
      <x:c r="BB190" s="36" t="n">
        <x:v>19</x:v>
      </x:c>
      <x:c r="BC190" s="36" t="n">
        <x:v>0</x:v>
      </x:c>
      <x:c r="BD190" s="36" t="n">
        <x:v>0</x:v>
      </x:c>
      <x:c r="BE190" s="36" t="n">
        <x:v>0</x:v>
      </x:c>
      <x:c r="BF190" s="36" t="n">
        <x:v>0</x:v>
      </x:c>
      <x:c r="BG190" s="36" t="n">
        <x:v>0</x:v>
      </x:c>
      <x:c r="BH190" s="36" t="n">
        <x:v>13</x:v>
      </x:c>
      <x:c r="BI190" s="36" t="n">
        <x:v>0</x:v>
      </x:c>
      <x:c r="BJ190" s="36"/>
      <x:c r="BK190" s="36" t="n">
        <x:f>MAX(0,AO190+AZ190-BV190)</x:f>
        <x:v>50</x:v>
      </x:c>
      <x:c r="BL190" s="36" t="n">
        <x:f>MAX(0,AP190+BA190-BW190)</x:f>
        <x:v>46</x:v>
      </x:c>
      <x:c r="BM190" s="36" t="n">
        <x:f>MAX(0,AQ190+BB190-BX190)</x:f>
        <x:v>29</x:v>
      </x:c>
      <x:c r="BN190" s="36" t="n">
        <x:f>MAX(0,AR190+BC190-BY190)</x:f>
        <x:v>37</x:v>
      </x:c>
      <x:c r="BO190" s="36" t="n">
        <x:f>MAX(0,AS190+BD190-BZ190)</x:f>
        <x:v>56</x:v>
      </x:c>
      <x:c r="BP190" s="36" t="n">
        <x:f>MAX(0,AT190+BE190-CA190)</x:f>
        <x:v>58</x:v>
      </x:c>
      <x:c r="BQ190" s="36" t="n">
        <x:f>MAX(0,AU190+BF190-CB190)</x:f>
        <x:v>53</x:v>
      </x:c>
      <x:c r="BR190" s="36" t="n">
        <x:f>MAX(0,AV190+BG190-CC190)</x:f>
        <x:v>47</x:v>
      </x:c>
      <x:c r="BS190" s="36" t="n">
        <x:f>MAX(0,AW190+BH190-CD190)</x:f>
        <x:v>42</x:v>
      </x:c>
      <x:c r="BT190" s="36" t="n">
        <x:f>MAX(0,AX190+BI190-CE190)</x:f>
        <x:v>26</x:v>
      </x:c>
      <x:c r="BU190" s="36" t="n">
        <x:f>SUM(BK190:BT190)</x:f>
        <x:v>444</x:v>
      </x:c>
      <x:c r="BV190" s="36" t="n">
        <x:v>1</x:v>
      </x:c>
      <x:c r="BW190" s="36" t="n">
        <x:v>1</x:v>
      </x:c>
      <x:c r="BX190" s="36" t="n">
        <x:v>1</x:v>
      </x:c>
      <x:c r="BY190" s="36" t="n">
        <x:v>1</x:v>
      </x:c>
      <x:c r="BZ190" s="36" t="n">
        <x:v>2</x:v>
      </x:c>
      <x:c r="CA190" s="36" t="n">
        <x:v>1</x:v>
      </x:c>
      <x:c r="CB190" s="36" t="n">
        <x:v>1</x:v>
      </x:c>
      <x:c r="CC190" s="36" t="n">
        <x:v>1</x:v>
      </x:c>
      <x:c r="CD190" s="36" t="n">
        <x:v>1</x:v>
      </x:c>
      <x:c r="CE190" s="36" t="n">
        <x:v>1</x:v>
      </x:c>
      <x:c r="CF190" s="36"/>
      <x:c r="CG190" s="36" t="n">
        <x:f>SUM(BV190,BW190,BX190,BY190)</x:f>
        <x:v>4</x:v>
      </x:c>
      <x:c r="CH190" s="36" t="n">
        <x:f>SUM(BZ190,CA190)</x:f>
        <x:v>3</x:v>
      </x:c>
      <x:c r="CI190" s="36" t="n">
        <x:f>SUM(CB190)</x:f>
        <x:v>1</x:v>
      </x:c>
      <x:c r="CJ190" s="36" t="n">
        <x:f>SUM(CC190,CD190)</x:f>
        <x:v>2</x:v>
      </x:c>
      <x:c r="CK190" s="36" t="n">
        <x:f>SUM(CE190)</x:f>
        <x:v>1</x:v>
      </x:c>
      <x:c r="CL190" s="36" t="n">
        <x:f>SUM(CG190:CK190)</x:f>
        <x:v>11</x:v>
      </x:c>
      <x:c r="CM190" s="39" t="n">
        <x:f>SUM(BV190*1,BW190*1,BX190*1,BY190*1)</x:f>
        <x:v>4</x:v>
      </x:c>
      <x:c r="CN190" s="39" t="n">
        <x:f>SUM(BZ190*0.324,CA190*0.416)</x:f>
        <x:v>1.064</x:v>
      </x:c>
      <x:c r="CO190" s="39" t="n">
        <x:f>SUM(CB190*0.75)</x:f>
        <x:v>0.75</x:v>
      </x:c>
      <x:c r="CP190" s="39" t="n">
        <x:f>SUM(CC190*0.325,CD190*0.2)</x:f>
        <x:v>0.525</x:v>
      </x:c>
      <x:c r="CQ190" s="39" t="n">
        <x:f>SUM(CE190*0.24)</x:f>
        <x:v>0.24</x:v>
      </x:c>
      <x:c r="CR190" s="39" t="n">
        <x:f>SUM(CM190:CQ190)</x:f>
        <x:v>6.579000000000001</x:v>
      </x:c>
      <x:c r="CS190" s="36" t="n">
        <x:f>SUM(CG190:CH190)</x:f>
        <x:v>7</x:v>
      </x:c>
      <x:c r="CT190" s="36" t="str"/>
      <x:c r="CU190" s="36" t="n">
        <x:f>MIN(AG190,CG190)</x:f>
        <x:v>4</x:v>
      </x:c>
      <x:c r="CV190" s="36" t="n">
        <x:f>MIN(AG190,CH190)</x:f>
        <x:v>3</x:v>
      </x:c>
      <x:c r="CW190" s="36" t="n">
        <x:f>MIN(AG190,CI190)</x:f>
        <x:v>1</x:v>
      </x:c>
      <x:c r="CX190" s="36" t="n">
        <x:f>MIN(AG190,CJ190)</x:f>
        <x:v>2</x:v>
      </x:c>
      <x:c r="CY190" s="36" t="n">
        <x:f>MIN(AG190,CK190)</x:f>
        <x:v>1</x:v>
      </x:c>
    </x:row>
    <x:row r="191" ht="18" customHeight="1">
      <x:c r="A191" s="35" t="str">
        <x:v>Area TWT-01</x:v>
      </x:c>
      <x:c r="B191" s="35" t="str">
        <x:v>Area Lead TWT-01</x:v>
      </x:c>
      <x:c r="C191" s="35" t="str">
        <x:v>Field Lead TWT-02</x:v>
      </x:c>
      <x:c r="D191" s="35" t="str">
        <x:v>City TWT-B</x:v>
      </x:c>
      <x:c r="E191" s="35" t="n">
        <x:v>4</x:v>
      </x:c>
      <x:c r="F191" s="35" t="n">
        <x:v>24</x:v>
      </x:c>
      <x:c r="G191" s="35" t="n">
        <x:v>1</x:v>
      </x:c>
      <x:c r="H191" s="35" t="str">
        <x:v>Promoter</x:v>
      </x:c>
      <x:c r="I191" s="35" t="str">
        <x:v>Agency TWT-01</x:v>
      </x:c>
      <x:c r="J191" s="35" t="str">
        <x:v>PR-TWT-003</x:v>
      </x:c>
      <x:c r="K191" s="35" t="str">
        <x:v>Masked Promoter TWT-003</x:v>
      </x:c>
      <x:c r="L191" s="35" t="str">
        <x:v>9XXXX10003</x:v>
      </x:c>
      <x:c r="M191" s="37" t="n">
        <x:v>46207</x:v>
      </x:c>
      <x:c r="N191" s="35" t="str">
        <x:v>Cohort 1</x:v>
      </x:c>
      <x:c r="O191" s="35" t="str">
        <x:v>DIST-TWT-01</x:v>
      </x:c>
      <x:c r="P191" s="35" t="str">
        <x:v>Masked Distributor TWT-01</x:v>
      </x:c>
      <x:c r="Q191" s="35" t="str">
        <x:v>P-TWT-008</x:v>
      </x:c>
      <x:c r="R191" s="35" t="str">
        <x:v>TWT-008</x:v>
      </x:c>
      <x:c r="S191" s="35" t="str">
        <x:v>Masked Store TWT-008</x:v>
      </x:c>
      <x:c r="T191" s="35" t="str">
        <x:v>XX1008</x:v>
      </x:c>
      <x:c r="U191" s="35" t="str">
        <x:v>Health Store</x:v>
      </x:c>
      <x:c r="V191" s="35" t="str">
        <x:v>Masked</x:v>
      </x:c>
      <x:c r="W191" s="35" t="str">
        <x:v>Masked</x:v>
      </x:c>
      <x:c r="X191" s="37" t="n">
        <x:v>46212</x:v>
      </x:c>
      <x:c r="Y191" s="37" t="n">
        <x:v>46286</x:v>
      </x:c>
      <x:c r="Z191" s="35" t="str">
        <x:v>W03</x:v>
      </x:c>
      <x:c r="AA191" s="35" t="str">
        <x:v>Sep'26</x:v>
      </x:c>
      <x:c r="AB191" s="35" t="str">
        <x:v>15 - 21</x:v>
      </x:c>
      <x:c r="AC191" s="35" t="str">
        <x:v>Week 3 of Sep 2026</x:v>
      </x:c>
      <x:c r="AD191" s="35" t="str">
        <x:v>Continue</x:v>
      </x:c>
      <x:c r="AE191" s="35" t="str"/>
      <x:c r="AF191" s="36" t="n">
        <x:v>40</x:v>
      </x:c>
      <x:c r="AG191" s="36" t="n">
        <x:v>14</x:v>
      </x:c>
      <x:c r="AH191" s="38" t="n">
        <x:f>IFERROR(AG191/AF191,0)</x:f>
        <x:v>0.35</x:v>
      </x:c>
      <x:c r="AI191" s="36" t="n">
        <x:v>11</x:v>
      </x:c>
      <x:c r="AJ191" s="38" t="n">
        <x:f>IFERROR(AI191/AG191,0)</x:f>
        <x:v>0.7857142857142857</x:v>
      </x:c>
      <x:c r="AK191" s="36" t="n">
        <x:v>3</x:v>
      </x:c>
      <x:c r="AL191" s="36" t="n">
        <x:v>7</x:v>
      </x:c>
      <x:c r="AM191" s="36" t="n">
        <x:v>1</x:v>
      </x:c>
      <x:c r="AN191" s="38" t="n">
        <x:f>IFERROR(AL191/AG191,0)</x:f>
        <x:v>0.5</x:v>
      </x:c>
      <x:c r="AO191" s="36" t="n">
        <x:f>BK190</x:f>
        <x:v>50</x:v>
      </x:c>
      <x:c r="AP191" s="36" t="n">
        <x:f>BL190</x:f>
        <x:v>46</x:v>
      </x:c>
      <x:c r="AQ191" s="36" t="n">
        <x:f>BM190</x:f>
        <x:v>29</x:v>
      </x:c>
      <x:c r="AR191" s="36" t="n">
        <x:f>BN190</x:f>
        <x:v>37</x:v>
      </x:c>
      <x:c r="AS191" s="36" t="n">
        <x:f>BO190</x:f>
        <x:v>56</x:v>
      </x:c>
      <x:c r="AT191" s="36" t="n">
        <x:f>BP190</x:f>
        <x:v>58</x:v>
      </x:c>
      <x:c r="AU191" s="36" t="n">
        <x:f>BQ190</x:f>
        <x:v>53</x:v>
      </x:c>
      <x:c r="AV191" s="36" t="n">
        <x:f>BR190</x:f>
        <x:v>47</x:v>
      </x:c>
      <x:c r="AW191" s="36" t="n">
        <x:f>BS190</x:f>
        <x:v>42</x:v>
      </x:c>
      <x:c r="AX191" s="36" t="n">
        <x:f>BT190</x:f>
        <x:v>26</x:v>
      </x:c>
      <x:c r="AY191" s="36" t="n">
        <x:f>SUM(AO191:AX191)</x:f>
        <x:v>444</x:v>
      </x:c>
      <x:c r="AZ191" s="36" t="n">
        <x:v>0</x:v>
      </x:c>
      <x:c r="BA191" s="36" t="n">
        <x:v>0</x:v>
      </x:c>
      <x:c r="BB191" s="36" t="n">
        <x:v>0</x:v>
      </x:c>
      <x:c r="BC191" s="36" t="n">
        <x:v>11</x:v>
      </x:c>
      <x:c r="BD191" s="36" t="n">
        <x:v>0</x:v>
      </x:c>
      <x:c r="BE191" s="36" t="n">
        <x:v>0</x:v>
      </x:c>
      <x:c r="BF191" s="36" t="n">
        <x:v>0</x:v>
      </x:c>
      <x:c r="BG191" s="36" t="n">
        <x:v>0</x:v>
      </x:c>
      <x:c r="BH191" s="36" t="n">
        <x:v>0</x:v>
      </x:c>
      <x:c r="BI191" s="36" t="n">
        <x:v>16</x:v>
      </x:c>
      <x:c r="BJ191" s="36"/>
      <x:c r="BK191" s="36" t="n">
        <x:f>MAX(0,AO191+AZ191-BV191)</x:f>
        <x:v>49</x:v>
      </x:c>
      <x:c r="BL191" s="36" t="n">
        <x:f>MAX(0,AP191+BA191-BW191)</x:f>
        <x:v>45</x:v>
      </x:c>
      <x:c r="BM191" s="36" t="n">
        <x:f>MAX(0,AQ191+BB191-BX191)</x:f>
        <x:v>28</x:v>
      </x:c>
      <x:c r="BN191" s="36" t="n">
        <x:f>MAX(0,AR191+BC191-BY191)</x:f>
        <x:v>48</x:v>
      </x:c>
      <x:c r="BO191" s="36" t="n">
        <x:f>MAX(0,AS191+BD191-BZ191)</x:f>
        <x:v>55</x:v>
      </x:c>
      <x:c r="BP191" s="36" t="n">
        <x:f>MAX(0,AT191+BE191-CA191)</x:f>
        <x:v>57</x:v>
      </x:c>
      <x:c r="BQ191" s="36" t="n">
        <x:f>MAX(0,AU191+BF191-CB191)</x:f>
        <x:v>53</x:v>
      </x:c>
      <x:c r="BR191" s="36" t="n">
        <x:f>MAX(0,AV191+BG191-CC191)</x:f>
        <x:v>46</x:v>
      </x:c>
      <x:c r="BS191" s="36" t="n">
        <x:f>MAX(0,AW191+BH191-CD191)</x:f>
        <x:v>42</x:v>
      </x:c>
      <x:c r="BT191" s="36" t="n">
        <x:f>MAX(0,AX191+BI191-CE191)</x:f>
        <x:v>41</x:v>
      </x:c>
      <x:c r="BU191" s="36" t="n">
        <x:f>SUM(BK191:BT191)</x:f>
        <x:v>464</x:v>
      </x:c>
      <x:c r="BV191" s="36" t="n">
        <x:v>1</x:v>
      </x:c>
      <x:c r="BW191" s="36" t="n">
        <x:v>1</x:v>
      </x:c>
      <x:c r="BX191" s="36" t="n">
        <x:v>1</x:v>
      </x:c>
      <x:c r="BY191" s="36" t="n">
        <x:v>0</x:v>
      </x:c>
      <x:c r="BZ191" s="36" t="n">
        <x:v>1</x:v>
      </x:c>
      <x:c r="CA191" s="36" t="n">
        <x:v>1</x:v>
      </x:c>
      <x:c r="CB191" s="36" t="n">
        <x:v>0</x:v>
      </x:c>
      <x:c r="CC191" s="36" t="n">
        <x:v>1</x:v>
      </x:c>
      <x:c r="CD191" s="36" t="n">
        <x:v>0</x:v>
      </x:c>
      <x:c r="CE191" s="36" t="n">
        <x:v>1</x:v>
      </x:c>
      <x:c r="CF191" s="36"/>
      <x:c r="CG191" s="36" t="n">
        <x:f>SUM(BV191,BW191,BX191,BY191)</x:f>
        <x:v>3</x:v>
      </x:c>
      <x:c r="CH191" s="36" t="n">
        <x:f>SUM(BZ191,CA191)</x:f>
        <x:v>2</x:v>
      </x:c>
      <x:c r="CI191" s="36" t="n">
        <x:f>SUM(CB191)</x:f>
        <x:v>0</x:v>
      </x:c>
      <x:c r="CJ191" s="36" t="n">
        <x:f>SUM(CC191,CD191)</x:f>
        <x:v>1</x:v>
      </x:c>
      <x:c r="CK191" s="36" t="n">
        <x:f>SUM(CE191)</x:f>
        <x:v>1</x:v>
      </x:c>
      <x:c r="CL191" s="36" t="n">
        <x:f>SUM(CG191:CK191)</x:f>
        <x:v>7</x:v>
      </x:c>
      <x:c r="CM191" s="39" t="n">
        <x:f>SUM(BV191*1,BW191*1,BX191*1,BY191*1)</x:f>
        <x:v>3</x:v>
      </x:c>
      <x:c r="CN191" s="39" t="n">
        <x:f>SUM(BZ191*0.324,CA191*0.416)</x:f>
        <x:v>0.74</x:v>
      </x:c>
      <x:c r="CO191" s="39" t="n">
        <x:f>SUM(CB191*0.75)</x:f>
        <x:v>0</x:v>
      </x:c>
      <x:c r="CP191" s="39" t="n">
        <x:f>SUM(CC191*0.325,CD191*0.2)</x:f>
        <x:v>0.325</x:v>
      </x:c>
      <x:c r="CQ191" s="39" t="n">
        <x:f>SUM(CE191*0.24)</x:f>
        <x:v>0.24</x:v>
      </x:c>
      <x:c r="CR191" s="39" t="n">
        <x:f>SUM(CM191:CQ191)</x:f>
        <x:v>4.305000000000001</x:v>
      </x:c>
      <x:c r="CS191" s="36" t="n">
        <x:f>SUM(CG191:CH191)</x:f>
        <x:v>5</x:v>
      </x:c>
      <x:c r="CT191" s="36" t="str"/>
      <x:c r="CU191" s="36" t="n">
        <x:f>MIN(AG191,CG191)</x:f>
        <x:v>3</x:v>
      </x:c>
      <x:c r="CV191" s="36" t="n">
        <x:f>MIN(AG191,CH191)</x:f>
        <x:v>2</x:v>
      </x:c>
      <x:c r="CW191" s="36" t="n">
        <x:f>MIN(AG191,CI191)</x:f>
        <x:v>0</x:v>
      </x:c>
      <x:c r="CX191" s="36" t="n">
        <x:f>MIN(AG191,CJ191)</x:f>
        <x:v>1</x:v>
      </x:c>
      <x:c r="CY191" s="36" t="n">
        <x:f>MIN(AG191,CK191)</x:f>
        <x:v>1</x:v>
      </x:c>
    </x:row>
    <x:row r="192" ht="18" customHeight="1">
      <x:c r="A192" s="35" t="str">
        <x:v>Area TWT-01</x:v>
      </x:c>
      <x:c r="B192" s="35" t="str">
        <x:v>Area Lead TWT-01</x:v>
      </x:c>
      <x:c r="C192" s="35" t="str">
        <x:v>Field Lead TWT-02</x:v>
      </x:c>
      <x:c r="D192" s="35" t="str">
        <x:v>City TWT-B</x:v>
      </x:c>
      <x:c r="E192" s="35" t="n">
        <x:v>4</x:v>
      </x:c>
      <x:c r="F192" s="35" t="n">
        <x:v>24</x:v>
      </x:c>
      <x:c r="G192" s="35" t="n">
        <x:v>1</x:v>
      </x:c>
      <x:c r="H192" s="35" t="str">
        <x:v>Promoter</x:v>
      </x:c>
      <x:c r="I192" s="35" t="str">
        <x:v>Agency TWT-01</x:v>
      </x:c>
      <x:c r="J192" s="35" t="str">
        <x:v>PR-TWT-003</x:v>
      </x:c>
      <x:c r="K192" s="35" t="str">
        <x:v>Masked Promoter TWT-003</x:v>
      </x:c>
      <x:c r="L192" s="35" t="str">
        <x:v>9XXXX10003</x:v>
      </x:c>
      <x:c r="M192" s="37" t="n">
        <x:v>46207</x:v>
      </x:c>
      <x:c r="N192" s="35" t="str">
        <x:v>Cohort 1</x:v>
      </x:c>
      <x:c r="O192" s="35" t="str">
        <x:v>DIST-TWT-01</x:v>
      </x:c>
      <x:c r="P192" s="35" t="str">
        <x:v>Masked Distributor TWT-01</x:v>
      </x:c>
      <x:c r="Q192" s="35" t="str">
        <x:v>P-TWT-008</x:v>
      </x:c>
      <x:c r="R192" s="35" t="str">
        <x:v>TWT-008</x:v>
      </x:c>
      <x:c r="S192" s="35" t="str">
        <x:v>Masked Store TWT-008</x:v>
      </x:c>
      <x:c r="T192" s="35" t="str">
        <x:v>XX1008</x:v>
      </x:c>
      <x:c r="U192" s="35" t="str">
        <x:v>Health Store</x:v>
      </x:c>
      <x:c r="V192" s="35" t="str">
        <x:v>Masked</x:v>
      </x:c>
      <x:c r="W192" s="35" t="str">
        <x:v>Masked</x:v>
      </x:c>
      <x:c r="X192" s="37" t="n">
        <x:v>46212</x:v>
      </x:c>
      <x:c r="Y192" s="37" t="n">
        <x:v>46287</x:v>
      </x:c>
      <x:c r="Z192" s="35" t="str">
        <x:v>W04</x:v>
      </x:c>
      <x:c r="AA192" s="35" t="str">
        <x:v>Sep'26</x:v>
      </x:c>
      <x:c r="AB192" s="35" t="str">
        <x:v>22 - 28</x:v>
      </x:c>
      <x:c r="AC192" s="35" t="str">
        <x:v>Week 4 of Sep 2026</x:v>
      </x:c>
      <x:c r="AD192" s="35" t="str">
        <x:v>Continue</x:v>
      </x:c>
      <x:c r="AE192" s="35" t="str"/>
      <x:c r="AF192" s="36" t="n">
        <x:v>52</x:v>
      </x:c>
      <x:c r="AG192" s="36" t="n">
        <x:v>19</x:v>
      </x:c>
      <x:c r="AH192" s="38" t="n">
        <x:f>IFERROR(AG192/AF192,0)</x:f>
        <x:v>0.36538461538461536</x:v>
      </x:c>
      <x:c r="AI192" s="36" t="n">
        <x:v>17</x:v>
      </x:c>
      <x:c r="AJ192" s="38" t="n">
        <x:f>IFERROR(AI192/AG192,0)</x:f>
        <x:v>0.8947368421052632</x:v>
      </x:c>
      <x:c r="AK192" s="36" t="n">
        <x:v>3</x:v>
      </x:c>
      <x:c r="AL192" s="36" t="n">
        <x:v>11</x:v>
      </x:c>
      <x:c r="AM192" s="36" t="n">
        <x:v>1</x:v>
      </x:c>
      <x:c r="AN192" s="38" t="n">
        <x:f>IFERROR(AL192/AG192,0)</x:f>
        <x:v>0.5789473684210527</x:v>
      </x:c>
      <x:c r="AO192" s="36" t="n">
        <x:f>BK191</x:f>
        <x:v>49</x:v>
      </x:c>
      <x:c r="AP192" s="36" t="n">
        <x:f>BL191</x:f>
        <x:v>45</x:v>
      </x:c>
      <x:c r="AQ192" s="36" t="n">
        <x:f>BM191</x:f>
        <x:v>28</x:v>
      </x:c>
      <x:c r="AR192" s="36" t="n">
        <x:f>BN191</x:f>
        <x:v>48</x:v>
      </x:c>
      <x:c r="AS192" s="36" t="n">
        <x:f>BO191</x:f>
        <x:v>55</x:v>
      </x:c>
      <x:c r="AT192" s="36" t="n">
        <x:f>BP191</x:f>
        <x:v>57</x:v>
      </x:c>
      <x:c r="AU192" s="36" t="n">
        <x:f>BQ191</x:f>
        <x:v>53</x:v>
      </x:c>
      <x:c r="AV192" s="36" t="n">
        <x:f>BR191</x:f>
        <x:v>46</x:v>
      </x:c>
      <x:c r="AW192" s="36" t="n">
        <x:f>BS191</x:f>
        <x:v>42</x:v>
      </x:c>
      <x:c r="AX192" s="36" t="n">
        <x:f>BT191</x:f>
        <x:v>41</x:v>
      </x:c>
      <x:c r="AY192" s="36" t="n">
        <x:f>SUM(AO192:AX192)</x:f>
        <x:v>464</x:v>
      </x:c>
      <x:c r="AZ192" s="36" t="n">
        <x:v>0</x:v>
      </x:c>
      <x:c r="BA192" s="36" t="n">
        <x:v>0</x:v>
      </x:c>
      <x:c r="BB192" s="36" t="n">
        <x:v>0</x:v>
      </x:c>
      <x:c r="BC192" s="36" t="n">
        <x:v>0</x:v>
      </x:c>
      <x:c r="BD192" s="36" t="n">
        <x:v>15</x:v>
      </x:c>
      <x:c r="BE192" s="36" t="n">
        <x:v>0</x:v>
      </x:c>
      <x:c r="BF192" s="36" t="n">
        <x:v>0</x:v>
      </x:c>
      <x:c r="BG192" s="36" t="n">
        <x:v>0</x:v>
      </x:c>
      <x:c r="BH192" s="36" t="n">
        <x:v>0</x:v>
      </x:c>
      <x:c r="BI192" s="36" t="n">
        <x:v>0</x:v>
      </x:c>
      <x:c r="BJ192" s="36"/>
      <x:c r="BK192" s="36" t="n">
        <x:f>MAX(0,AO192+AZ192-BV192)</x:f>
        <x:v>49</x:v>
      </x:c>
      <x:c r="BL192" s="36" t="n">
        <x:f>MAX(0,AP192+BA192-BW192)</x:f>
        <x:v>44</x:v>
      </x:c>
      <x:c r="BM192" s="36" t="n">
        <x:f>MAX(0,AQ192+BB192-BX192)</x:f>
        <x:v>27</x:v>
      </x:c>
      <x:c r="BN192" s="36" t="n">
        <x:f>MAX(0,AR192+BC192-BY192)</x:f>
        <x:v>48</x:v>
      </x:c>
      <x:c r="BO192" s="36" t="n">
        <x:f>MAX(0,AS192+BD192-BZ192)</x:f>
        <x:v>69</x:v>
      </x:c>
      <x:c r="BP192" s="36" t="n">
        <x:f>MAX(0,AT192+BE192-CA192)</x:f>
        <x:v>57</x:v>
      </x:c>
      <x:c r="BQ192" s="36" t="n">
        <x:f>MAX(0,AU192+BF192-CB192)</x:f>
        <x:v>53</x:v>
      </x:c>
      <x:c r="BR192" s="36" t="n">
        <x:f>MAX(0,AV192+BG192-CC192)</x:f>
        <x:v>45</x:v>
      </x:c>
      <x:c r="BS192" s="36" t="n">
        <x:f>MAX(0,AW192+BH192-CD192)</x:f>
        <x:v>42</x:v>
      </x:c>
      <x:c r="BT192" s="36" t="n">
        <x:f>MAX(0,AX192+BI192-CE192)</x:f>
        <x:v>40</x:v>
      </x:c>
      <x:c r="BU192" s="36" t="n">
        <x:f>SUM(BK192:BT192)</x:f>
        <x:v>474</x:v>
      </x:c>
      <x:c r="BV192" s="36" t="n">
        <x:v>0</x:v>
      </x:c>
      <x:c r="BW192" s="36" t="n">
        <x:v>1</x:v>
      </x:c>
      <x:c r="BX192" s="36" t="n">
        <x:v>1</x:v>
      </x:c>
      <x:c r="BY192" s="36" t="n">
        <x:v>0</x:v>
      </x:c>
      <x:c r="BZ192" s="36" t="n">
        <x:v>1</x:v>
      </x:c>
      <x:c r="CA192" s="36" t="n">
        <x:v>0</x:v>
      </x:c>
      <x:c r="CB192" s="36" t="n">
        <x:v>0</x:v>
      </x:c>
      <x:c r="CC192" s="36" t="n">
        <x:v>1</x:v>
      </x:c>
      <x:c r="CD192" s="36" t="n">
        <x:v>0</x:v>
      </x:c>
      <x:c r="CE192" s="36" t="n">
        <x:v>1</x:v>
      </x:c>
      <x:c r="CF192" s="36"/>
      <x:c r="CG192" s="36" t="n">
        <x:f>SUM(BV192,BW192,BX192,BY192)</x:f>
        <x:v>2</x:v>
      </x:c>
      <x:c r="CH192" s="36" t="n">
        <x:f>SUM(BZ192,CA192)</x:f>
        <x:v>1</x:v>
      </x:c>
      <x:c r="CI192" s="36" t="n">
        <x:f>SUM(CB192)</x:f>
        <x:v>0</x:v>
      </x:c>
      <x:c r="CJ192" s="36" t="n">
        <x:f>SUM(CC192,CD192)</x:f>
        <x:v>1</x:v>
      </x:c>
      <x:c r="CK192" s="36" t="n">
        <x:f>SUM(CE192)</x:f>
        <x:v>1</x:v>
      </x:c>
      <x:c r="CL192" s="36" t="n">
        <x:f>SUM(CG192:CK192)</x:f>
        <x:v>5</x:v>
      </x:c>
      <x:c r="CM192" s="39" t="n">
        <x:f>SUM(BV192*1,BW192*1,BX192*1,BY192*1)</x:f>
        <x:v>2</x:v>
      </x:c>
      <x:c r="CN192" s="39" t="n">
        <x:f>SUM(BZ192*0.324,CA192*0.416)</x:f>
        <x:v>0.324</x:v>
      </x:c>
      <x:c r="CO192" s="39" t="n">
        <x:f>SUM(CB192*0.75)</x:f>
        <x:v>0</x:v>
      </x:c>
      <x:c r="CP192" s="39" t="n">
        <x:f>SUM(CC192*0.325,CD192*0.2)</x:f>
        <x:v>0.325</x:v>
      </x:c>
      <x:c r="CQ192" s="39" t="n">
        <x:f>SUM(CE192*0.24)</x:f>
        <x:v>0.24</x:v>
      </x:c>
      <x:c r="CR192" s="39" t="n">
        <x:f>SUM(CM192:CQ192)</x:f>
        <x:v>2.8890000000000002</x:v>
      </x:c>
      <x:c r="CS192" s="36" t="n">
        <x:f>SUM(CG192:CH192)</x:f>
        <x:v>3</x:v>
      </x:c>
      <x:c r="CT192" s="36" t="str"/>
      <x:c r="CU192" s="36" t="n">
        <x:f>MIN(AG192,CG192)</x:f>
        <x:v>2</x:v>
      </x:c>
      <x:c r="CV192" s="36" t="n">
        <x:f>MIN(AG192,CH192)</x:f>
        <x:v>1</x:v>
      </x:c>
      <x:c r="CW192" s="36" t="n">
        <x:f>MIN(AG192,CI192)</x:f>
        <x:v>0</x:v>
      </x:c>
      <x:c r="CX192" s="36" t="n">
        <x:f>MIN(AG192,CJ192)</x:f>
        <x:v>1</x:v>
      </x:c>
      <x:c r="CY192" s="36" t="n">
        <x:f>MIN(AG192,CK192)</x:f>
        <x:v>1</x:v>
      </x:c>
    </x:row>
    <x:row r="193" ht="18" customHeight="1">
      <x:c r="A193" s="35" t="str">
        <x:v>Area TWT-01</x:v>
      </x:c>
      <x:c r="B193" s="35" t="str">
        <x:v>Area Lead TWT-01</x:v>
      </x:c>
      <x:c r="C193" s="35" t="str">
        <x:v>Field Lead TWT-02</x:v>
      </x:c>
      <x:c r="D193" s="35" t="str">
        <x:v>City TWT-B</x:v>
      </x:c>
      <x:c r="E193" s="35" t="n">
        <x:v>4</x:v>
      </x:c>
      <x:c r="F193" s="35" t="n">
        <x:v>24</x:v>
      </x:c>
      <x:c r="G193" s="35" t="n">
        <x:v>1</x:v>
      </x:c>
      <x:c r="H193" s="35" t="str">
        <x:v>Promoter</x:v>
      </x:c>
      <x:c r="I193" s="35" t="str">
        <x:v>Agency TWT-01</x:v>
      </x:c>
      <x:c r="J193" s="35" t="str">
        <x:v>PR-TWT-003</x:v>
      </x:c>
      <x:c r="K193" s="35" t="str">
        <x:v>Masked Promoter TWT-003</x:v>
      </x:c>
      <x:c r="L193" s="35" t="str">
        <x:v>9XXXX10003</x:v>
      </x:c>
      <x:c r="M193" s="37" t="n">
        <x:v>46207</x:v>
      </x:c>
      <x:c r="N193" s="35" t="str">
        <x:v>Cohort 1</x:v>
      </x:c>
      <x:c r="O193" s="35" t="str">
        <x:v>DIST-TWT-01</x:v>
      </x:c>
      <x:c r="P193" s="35" t="str">
        <x:v>Masked Distributor TWT-01</x:v>
      </x:c>
      <x:c r="Q193" s="35" t="str">
        <x:v>P-TWT-008</x:v>
      </x:c>
      <x:c r="R193" s="35" t="str">
        <x:v>TWT-008</x:v>
      </x:c>
      <x:c r="S193" s="35" t="str">
        <x:v>Masked Store TWT-008</x:v>
      </x:c>
      <x:c r="T193" s="35" t="str">
        <x:v>XX1008</x:v>
      </x:c>
      <x:c r="U193" s="35" t="str">
        <x:v>Health Store</x:v>
      </x:c>
      <x:c r="V193" s="35" t="str">
        <x:v>Masked</x:v>
      </x:c>
      <x:c r="W193" s="35" t="str">
        <x:v>Masked</x:v>
      </x:c>
      <x:c r="X193" s="37" t="n">
        <x:v>46212</x:v>
      </x:c>
      <x:c r="Y193" s="37" t="n">
        <x:v>46288</x:v>
      </x:c>
      <x:c r="Z193" s="35" t="str">
        <x:v>W04</x:v>
      </x:c>
      <x:c r="AA193" s="35" t="str">
        <x:v>Sep'26</x:v>
      </x:c>
      <x:c r="AB193" s="35" t="str">
        <x:v>22 - 28</x:v>
      </x:c>
      <x:c r="AC193" s="35" t="str">
        <x:v>Week 4 of Sep 2026</x:v>
      </x:c>
      <x:c r="AD193" s="35" t="str">
        <x:v>Continue</x:v>
      </x:c>
      <x:c r="AE193" s="35" t="str"/>
      <x:c r="AF193" s="36" t="n">
        <x:v>49</x:v>
      </x:c>
      <x:c r="AG193" s="36" t="n">
        <x:v>25</x:v>
      </x:c>
      <x:c r="AH193" s="38" t="n">
        <x:f>IFERROR(AG193/AF193,0)</x:f>
        <x:v>0.5102040816326531</x:v>
      </x:c>
      <x:c r="AI193" s="36" t="n">
        <x:v>22</x:v>
      </x:c>
      <x:c r="AJ193" s="38" t="n">
        <x:f>IFERROR(AI193/AG193,0)</x:f>
        <x:v>0.88</x:v>
      </x:c>
      <x:c r="AK193" s="36" t="n">
        <x:v>4</x:v>
      </x:c>
      <x:c r="AL193" s="36" t="n">
        <x:v>14</x:v>
      </x:c>
      <x:c r="AM193" s="36" t="n">
        <x:v>1</x:v>
      </x:c>
      <x:c r="AN193" s="38" t="n">
        <x:f>IFERROR(AL193/AG193,0)</x:f>
        <x:v>0.56</x:v>
      </x:c>
      <x:c r="AO193" s="36" t="n">
        <x:f>BK192</x:f>
        <x:v>49</x:v>
      </x:c>
      <x:c r="AP193" s="36" t="n">
        <x:f>BL192</x:f>
        <x:v>44</x:v>
      </x:c>
      <x:c r="AQ193" s="36" t="n">
        <x:f>BM192</x:f>
        <x:v>27</x:v>
      </x:c>
      <x:c r="AR193" s="36" t="n">
        <x:f>BN192</x:f>
        <x:v>48</x:v>
      </x:c>
      <x:c r="AS193" s="36" t="n">
        <x:f>BO192</x:f>
        <x:v>69</x:v>
      </x:c>
      <x:c r="AT193" s="36" t="n">
        <x:f>BP192</x:f>
        <x:v>57</x:v>
      </x:c>
      <x:c r="AU193" s="36" t="n">
        <x:f>BQ192</x:f>
        <x:v>53</x:v>
      </x:c>
      <x:c r="AV193" s="36" t="n">
        <x:f>BR192</x:f>
        <x:v>45</x:v>
      </x:c>
      <x:c r="AW193" s="36" t="n">
        <x:f>BS192</x:f>
        <x:v>42</x:v>
      </x:c>
      <x:c r="AX193" s="36" t="n">
        <x:f>BT192</x:f>
        <x:v>40</x:v>
      </x:c>
      <x:c r="AY193" s="36" t="n">
        <x:f>SUM(AO193:AX193)</x:f>
        <x:v>474</x:v>
      </x:c>
      <x:c r="AZ193" s="36" t="n">
        <x:v>0</x:v>
      </x:c>
      <x:c r="BA193" s="36" t="n">
        <x:v>0</x:v>
      </x:c>
      <x:c r="BB193" s="36" t="n">
        <x:v>0</x:v>
      </x:c>
      <x:c r="BC193" s="36" t="n">
        <x:v>0</x:v>
      </x:c>
      <x:c r="BD193" s="36" t="n">
        <x:v>0</x:v>
      </x:c>
      <x:c r="BE193" s="36" t="n">
        <x:v>13</x:v>
      </x:c>
      <x:c r="BF193" s="36" t="n">
        <x:v>0</x:v>
      </x:c>
      <x:c r="BG193" s="36" t="n">
        <x:v>0</x:v>
      </x:c>
      <x:c r="BH193" s="36" t="n">
        <x:v>0</x:v>
      </x:c>
      <x:c r="BI193" s="36" t="n">
        <x:v>0</x:v>
      </x:c>
      <x:c r="BJ193" s="36"/>
      <x:c r="BK193" s="36" t="n">
        <x:f>MAX(0,AO193+AZ193-BV193)</x:f>
        <x:v>49</x:v>
      </x:c>
      <x:c r="BL193" s="36" t="n">
        <x:f>MAX(0,AP193+BA193-BW193)</x:f>
        <x:v>44</x:v>
      </x:c>
      <x:c r="BM193" s="36" t="n">
        <x:f>MAX(0,AQ193+BB193-BX193)</x:f>
        <x:v>26</x:v>
      </x:c>
      <x:c r="BN193" s="36" t="n">
        <x:f>MAX(0,AR193+BC193-BY193)</x:f>
        <x:v>48</x:v>
      </x:c>
      <x:c r="BO193" s="36" t="n">
        <x:f>MAX(0,AS193+BD193-BZ193)</x:f>
        <x:v>69</x:v>
      </x:c>
      <x:c r="BP193" s="36" t="n">
        <x:f>MAX(0,AT193+BE193-CA193)</x:f>
        <x:v>69</x:v>
      </x:c>
      <x:c r="BQ193" s="36" t="n">
        <x:f>MAX(0,AU193+BF193-CB193)</x:f>
        <x:v>52</x:v>
      </x:c>
      <x:c r="BR193" s="36" t="n">
        <x:f>MAX(0,AV193+BG193-CC193)</x:f>
        <x:v>44</x:v>
      </x:c>
      <x:c r="BS193" s="36" t="n">
        <x:f>MAX(0,AW193+BH193-CD193)</x:f>
        <x:v>41</x:v>
      </x:c>
      <x:c r="BT193" s="36" t="n">
        <x:f>MAX(0,AX193+BI193-CE193)</x:f>
        <x:v>39</x:v>
      </x:c>
      <x:c r="BU193" s="36" t="n">
        <x:f>SUM(BK193:BT193)</x:f>
        <x:v>481</x:v>
      </x:c>
      <x:c r="BV193" s="36" t="n">
        <x:v>0</x:v>
      </x:c>
      <x:c r="BW193" s="36" t="n">
        <x:v>0</x:v>
      </x:c>
      <x:c r="BX193" s="36" t="n">
        <x:v>1</x:v>
      </x:c>
      <x:c r="BY193" s="36" t="n">
        <x:v>0</x:v>
      </x:c>
      <x:c r="BZ193" s="36" t="n">
        <x:v>0</x:v>
      </x:c>
      <x:c r="CA193" s="36" t="n">
        <x:v>1</x:v>
      </x:c>
      <x:c r="CB193" s="36" t="n">
        <x:v>1</x:v>
      </x:c>
      <x:c r="CC193" s="36" t="n">
        <x:v>1</x:v>
      </x:c>
      <x:c r="CD193" s="36" t="n">
        <x:v>1</x:v>
      </x:c>
      <x:c r="CE193" s="36" t="n">
        <x:v>1</x:v>
      </x:c>
      <x:c r="CF193" s="36"/>
      <x:c r="CG193" s="36" t="n">
        <x:f>SUM(BV193,BW193,BX193,BY193)</x:f>
        <x:v>1</x:v>
      </x:c>
      <x:c r="CH193" s="36" t="n">
        <x:f>SUM(BZ193,CA193)</x:f>
        <x:v>1</x:v>
      </x:c>
      <x:c r="CI193" s="36" t="n">
        <x:f>SUM(CB193)</x:f>
        <x:v>1</x:v>
      </x:c>
      <x:c r="CJ193" s="36" t="n">
        <x:f>SUM(CC193,CD193)</x:f>
        <x:v>2</x:v>
      </x:c>
      <x:c r="CK193" s="36" t="n">
        <x:f>SUM(CE193)</x:f>
        <x:v>1</x:v>
      </x:c>
      <x:c r="CL193" s="36" t="n">
        <x:f>SUM(CG193:CK193)</x:f>
        <x:v>6</x:v>
      </x:c>
      <x:c r="CM193" s="39" t="n">
        <x:f>SUM(BV193*1,BW193*1,BX193*1,BY193*1)</x:f>
        <x:v>1</x:v>
      </x:c>
      <x:c r="CN193" s="39" t="n">
        <x:f>SUM(BZ193*0.324,CA193*0.416)</x:f>
        <x:v>0.416</x:v>
      </x:c>
      <x:c r="CO193" s="39" t="n">
        <x:f>SUM(CB193*0.75)</x:f>
        <x:v>0.75</x:v>
      </x:c>
      <x:c r="CP193" s="39" t="n">
        <x:f>SUM(CC193*0.325,CD193*0.2)</x:f>
        <x:v>0.525</x:v>
      </x:c>
      <x:c r="CQ193" s="39" t="n">
        <x:f>SUM(CE193*0.24)</x:f>
        <x:v>0.24</x:v>
      </x:c>
      <x:c r="CR193" s="39" t="n">
        <x:f>SUM(CM193:CQ193)</x:f>
        <x:v>2.931</x:v>
      </x:c>
      <x:c r="CS193" s="36" t="n">
        <x:f>SUM(CG193:CH193)</x:f>
        <x:v>2</x:v>
      </x:c>
      <x:c r="CT193" s="36" t="str"/>
      <x:c r="CU193" s="36" t="n">
        <x:f>MIN(AG193,CG193)</x:f>
        <x:v>1</x:v>
      </x:c>
      <x:c r="CV193" s="36" t="n">
        <x:f>MIN(AG193,CH193)</x:f>
        <x:v>1</x:v>
      </x:c>
      <x:c r="CW193" s="36" t="n">
        <x:f>MIN(AG193,CI193)</x:f>
        <x:v>1</x:v>
      </x:c>
      <x:c r="CX193" s="36" t="n">
        <x:f>MIN(AG193,CJ193)</x:f>
        <x:v>2</x:v>
      </x:c>
      <x:c r="CY193" s="36" t="n">
        <x:f>MIN(AG193,CK193)</x:f>
        <x:v>1</x:v>
      </x:c>
    </x:row>
    <x:row r="194" ht="18" customHeight="1">
      <x:c r="A194" s="35" t="str">
        <x:v>Area TWT-01</x:v>
      </x:c>
      <x:c r="B194" s="35" t="str">
        <x:v>Area Lead TWT-01</x:v>
      </x:c>
      <x:c r="C194" s="35" t="str">
        <x:v>Field Lead TWT-02</x:v>
      </x:c>
      <x:c r="D194" s="35" t="str">
        <x:v>City TWT-B</x:v>
      </x:c>
      <x:c r="E194" s="35" t="n">
        <x:v>4</x:v>
      </x:c>
      <x:c r="F194" s="35" t="n">
        <x:v>24</x:v>
      </x:c>
      <x:c r="G194" s="35" t="n">
        <x:v>1</x:v>
      </x:c>
      <x:c r="H194" s="35" t="str">
        <x:v>Promoter</x:v>
      </x:c>
      <x:c r="I194" s="35" t="str">
        <x:v>Agency TWT-01</x:v>
      </x:c>
      <x:c r="J194" s="35" t="str">
        <x:v>PR-TWT-003</x:v>
      </x:c>
      <x:c r="K194" s="35" t="str">
        <x:v>Masked Promoter TWT-003</x:v>
      </x:c>
      <x:c r="L194" s="35" t="str">
        <x:v>9XXXX10003</x:v>
      </x:c>
      <x:c r="M194" s="37" t="n">
        <x:v>46207</x:v>
      </x:c>
      <x:c r="N194" s="35" t="str">
        <x:v>Cohort 1</x:v>
      </x:c>
      <x:c r="O194" s="35" t="str">
        <x:v>DIST-TWT-01</x:v>
      </x:c>
      <x:c r="P194" s="35" t="str">
        <x:v>Masked Distributor TWT-01</x:v>
      </x:c>
      <x:c r="Q194" s="35" t="str">
        <x:v>P-TWT-008</x:v>
      </x:c>
      <x:c r="R194" s="35" t="str">
        <x:v>TWT-008</x:v>
      </x:c>
      <x:c r="S194" s="35" t="str">
        <x:v>Masked Store TWT-008</x:v>
      </x:c>
      <x:c r="T194" s="35" t="str">
        <x:v>XX1008</x:v>
      </x:c>
      <x:c r="U194" s="35" t="str">
        <x:v>Health Store</x:v>
      </x:c>
      <x:c r="V194" s="35" t="str">
        <x:v>Masked</x:v>
      </x:c>
      <x:c r="W194" s="35" t="str">
        <x:v>Masked</x:v>
      </x:c>
      <x:c r="X194" s="37" t="n">
        <x:v>46212</x:v>
      </x:c>
      <x:c r="Y194" s="37" t="n">
        <x:v>46289</x:v>
      </x:c>
      <x:c r="Z194" s="35" t="str">
        <x:v>W04</x:v>
      </x:c>
      <x:c r="AA194" s="35" t="str">
        <x:v>Sep'26</x:v>
      </x:c>
      <x:c r="AB194" s="35" t="str">
        <x:v>22 - 28</x:v>
      </x:c>
      <x:c r="AC194" s="35" t="str">
        <x:v>Week 4 of Sep 2026</x:v>
      </x:c>
      <x:c r="AD194" s="35" t="str">
        <x:v>Continue</x:v>
      </x:c>
      <x:c r="AE194" s="35" t="str"/>
      <x:c r="AF194" s="36" t="n">
        <x:v>54</x:v>
      </x:c>
      <x:c r="AG194" s="36" t="n">
        <x:v>22</x:v>
      </x:c>
      <x:c r="AH194" s="38" t="n">
        <x:f>IFERROR(AG194/AF194,0)</x:f>
        <x:v>0.4074074074074074</x:v>
      </x:c>
      <x:c r="AI194" s="36" t="n">
        <x:v>16</x:v>
      </x:c>
      <x:c r="AJ194" s="38" t="n">
        <x:f>IFERROR(AI194/AG194,0)</x:f>
        <x:v>0.7272727272727273</x:v>
      </x:c>
      <x:c r="AK194" s="36" t="n">
        <x:v>3</x:v>
      </x:c>
      <x:c r="AL194" s="36" t="n">
        <x:v>5</x:v>
      </x:c>
      <x:c r="AM194" s="36" t="n">
        <x:v>1</x:v>
      </x:c>
      <x:c r="AN194" s="38" t="n">
        <x:f>IFERROR(AL194/AG194,0)</x:f>
        <x:v>0.22727272727272727</x:v>
      </x:c>
      <x:c r="AO194" s="36" t="n">
        <x:f>BK193</x:f>
        <x:v>49</x:v>
      </x:c>
      <x:c r="AP194" s="36" t="n">
        <x:f>BL193</x:f>
        <x:v>44</x:v>
      </x:c>
      <x:c r="AQ194" s="36" t="n">
        <x:f>BM193</x:f>
        <x:v>26</x:v>
      </x:c>
      <x:c r="AR194" s="36" t="n">
        <x:f>BN193</x:f>
        <x:v>48</x:v>
      </x:c>
      <x:c r="AS194" s="36" t="n">
        <x:f>BO193</x:f>
        <x:v>69</x:v>
      </x:c>
      <x:c r="AT194" s="36" t="n">
        <x:f>BP193</x:f>
        <x:v>69</x:v>
      </x:c>
      <x:c r="AU194" s="36" t="n">
        <x:f>BQ193</x:f>
        <x:v>52</x:v>
      </x:c>
      <x:c r="AV194" s="36" t="n">
        <x:f>BR193</x:f>
        <x:v>44</x:v>
      </x:c>
      <x:c r="AW194" s="36" t="n">
        <x:f>BS193</x:f>
        <x:v>41</x:v>
      </x:c>
      <x:c r="AX194" s="36" t="n">
        <x:f>BT193</x:f>
        <x:v>39</x:v>
      </x:c>
      <x:c r="AY194" s="36" t="n">
        <x:f>SUM(AO194:AX194)</x:f>
        <x:v>481</x:v>
      </x:c>
      <x:c r="AZ194" s="36" t="n">
        <x:v>11</x:v>
      </x:c>
      <x:c r="BA194" s="36" t="n">
        <x:v>0</x:v>
      </x:c>
      <x:c r="BB194" s="36" t="n">
        <x:v>0</x:v>
      </x:c>
      <x:c r="BC194" s="36" t="n">
        <x:v>0</x:v>
      </x:c>
      <x:c r="BD194" s="36" t="n">
        <x:v>0</x:v>
      </x:c>
      <x:c r="BE194" s="36" t="n">
        <x:v>0</x:v>
      </x:c>
      <x:c r="BF194" s="36" t="n">
        <x:v>13</x:v>
      </x:c>
      <x:c r="BG194" s="36" t="n">
        <x:v>0</x:v>
      </x:c>
      <x:c r="BH194" s="36" t="n">
        <x:v>0</x:v>
      </x:c>
      <x:c r="BI194" s="36" t="n">
        <x:v>0</x:v>
      </x:c>
      <x:c r="BJ194" s="36"/>
      <x:c r="BK194" s="36" t="n">
        <x:f>MAX(0,AO194+AZ194-BV194)</x:f>
        <x:v>60</x:v>
      </x:c>
      <x:c r="BL194" s="36" t="n">
        <x:f>MAX(0,AP194+BA194-BW194)</x:f>
        <x:v>43</x:v>
      </x:c>
      <x:c r="BM194" s="36" t="n">
        <x:f>MAX(0,AQ194+BB194-BX194)</x:f>
        <x:v>25</x:v>
      </x:c>
      <x:c r="BN194" s="36" t="n">
        <x:f>MAX(0,AR194+BC194-BY194)</x:f>
        <x:v>48</x:v>
      </x:c>
      <x:c r="BO194" s="36" t="n">
        <x:f>MAX(0,AS194+BD194-BZ194)</x:f>
        <x:v>69</x:v>
      </x:c>
      <x:c r="BP194" s="36" t="n">
        <x:f>MAX(0,AT194+BE194-CA194)</x:f>
        <x:v>68</x:v>
      </x:c>
      <x:c r="BQ194" s="36" t="n">
        <x:f>MAX(0,AU194+BF194-CB194)</x:f>
        <x:v>65</x:v>
      </x:c>
      <x:c r="BR194" s="36" t="n">
        <x:f>MAX(0,AV194+BG194-CC194)</x:f>
        <x:v>43</x:v>
      </x:c>
      <x:c r="BS194" s="36" t="n">
        <x:f>MAX(0,AW194+BH194-CD194)</x:f>
        <x:v>41</x:v>
      </x:c>
      <x:c r="BT194" s="36" t="n">
        <x:f>MAX(0,AX194+BI194-CE194)</x:f>
        <x:v>39</x:v>
      </x:c>
      <x:c r="BU194" s="36" t="n">
        <x:f>SUM(BK194:BT194)</x:f>
        <x:v>501</x:v>
      </x:c>
      <x:c r="BV194" s="36" t="n">
        <x:v>0</x:v>
      </x:c>
      <x:c r="BW194" s="36" t="n">
        <x:v>1</x:v>
      </x:c>
      <x:c r="BX194" s="36" t="n">
        <x:v>1</x:v>
      </x:c>
      <x:c r="BY194" s="36" t="n">
        <x:v>0</x:v>
      </x:c>
      <x:c r="BZ194" s="36" t="n">
        <x:v>0</x:v>
      </x:c>
      <x:c r="CA194" s="36" t="n">
        <x:v>1</x:v>
      </x:c>
      <x:c r="CB194" s="36" t="n">
        <x:v>0</x:v>
      </x:c>
      <x:c r="CC194" s="36" t="n">
        <x:v>1</x:v>
      </x:c>
      <x:c r="CD194" s="36" t="n">
        <x:v>0</x:v>
      </x:c>
      <x:c r="CE194" s="36" t="n">
        <x:v>0</x:v>
      </x:c>
      <x:c r="CF194" s="36"/>
      <x:c r="CG194" s="36" t="n">
        <x:f>SUM(BV194,BW194,BX194,BY194)</x:f>
        <x:v>2</x:v>
      </x:c>
      <x:c r="CH194" s="36" t="n">
        <x:f>SUM(BZ194,CA194)</x:f>
        <x:v>1</x:v>
      </x:c>
      <x:c r="CI194" s="36" t="n">
        <x:f>SUM(CB194)</x:f>
        <x:v>0</x:v>
      </x:c>
      <x:c r="CJ194" s="36" t="n">
        <x:f>SUM(CC194,CD194)</x:f>
        <x:v>1</x:v>
      </x:c>
      <x:c r="CK194" s="36" t="n">
        <x:f>SUM(CE194)</x:f>
        <x:v>0</x:v>
      </x:c>
      <x:c r="CL194" s="36" t="n">
        <x:f>SUM(CG194:CK194)</x:f>
        <x:v>4</x:v>
      </x:c>
      <x:c r="CM194" s="39" t="n">
        <x:f>SUM(BV194*1,BW194*1,BX194*1,BY194*1)</x:f>
        <x:v>2</x:v>
      </x:c>
      <x:c r="CN194" s="39" t="n">
        <x:f>SUM(BZ194*0.324,CA194*0.416)</x:f>
        <x:v>0.416</x:v>
      </x:c>
      <x:c r="CO194" s="39" t="n">
        <x:f>SUM(CB194*0.75)</x:f>
        <x:v>0</x:v>
      </x:c>
      <x:c r="CP194" s="39" t="n">
        <x:f>SUM(CC194*0.325,CD194*0.2)</x:f>
        <x:v>0.325</x:v>
      </x:c>
      <x:c r="CQ194" s="39" t="n">
        <x:f>SUM(CE194*0.24)</x:f>
        <x:v>0</x:v>
      </x:c>
      <x:c r="CR194" s="39" t="n">
        <x:f>SUM(CM194:CQ194)</x:f>
        <x:v>2.741</x:v>
      </x:c>
      <x:c r="CS194" s="36" t="n">
        <x:f>SUM(CG194:CH194)</x:f>
        <x:v>3</x:v>
      </x:c>
      <x:c r="CT194" s="36" t="str"/>
      <x:c r="CU194" s="36" t="n">
        <x:f>MIN(AG194,CG194)</x:f>
        <x:v>2</x:v>
      </x:c>
      <x:c r="CV194" s="36" t="n">
        <x:f>MIN(AG194,CH194)</x:f>
        <x:v>1</x:v>
      </x:c>
      <x:c r="CW194" s="36" t="n">
        <x:f>MIN(AG194,CI194)</x:f>
        <x:v>0</x:v>
      </x:c>
      <x:c r="CX194" s="36" t="n">
        <x:f>MIN(AG194,CJ194)</x:f>
        <x:v>1</x:v>
      </x:c>
      <x:c r="CY194" s="36" t="n">
        <x:f>MIN(AG194,CK194)</x:f>
        <x:v>0</x:v>
      </x:c>
    </x:row>
    <x:row r="195" ht="18" customHeight="1">
      <x:c r="A195" s="35" t="str">
        <x:v>Area TWT-01</x:v>
      </x:c>
      <x:c r="B195" s="35" t="str">
        <x:v>Area Lead TWT-01</x:v>
      </x:c>
      <x:c r="C195" s="35" t="str">
        <x:v>Field Lead TWT-02</x:v>
      </x:c>
      <x:c r="D195" s="35" t="str">
        <x:v>City TWT-B</x:v>
      </x:c>
      <x:c r="E195" s="35" t="n">
        <x:v>4</x:v>
      </x:c>
      <x:c r="F195" s="35" t="n">
        <x:v>24</x:v>
      </x:c>
      <x:c r="G195" s="35" t="n">
        <x:v>1</x:v>
      </x:c>
      <x:c r="H195" s="35" t="str">
        <x:v>Promoter</x:v>
      </x:c>
      <x:c r="I195" s="35" t="str">
        <x:v>Agency TWT-01</x:v>
      </x:c>
      <x:c r="J195" s="35" t="str">
        <x:v>PR-TWT-003</x:v>
      </x:c>
      <x:c r="K195" s="35" t="str">
        <x:v>Masked Promoter TWT-003</x:v>
      </x:c>
      <x:c r="L195" s="35" t="str">
        <x:v>9XXXX10003</x:v>
      </x:c>
      <x:c r="M195" s="37" t="n">
        <x:v>46207</x:v>
      </x:c>
      <x:c r="N195" s="35" t="str">
        <x:v>Cohort 1</x:v>
      </x:c>
      <x:c r="O195" s="35" t="str">
        <x:v>DIST-TWT-01</x:v>
      </x:c>
      <x:c r="P195" s="35" t="str">
        <x:v>Masked Distributor TWT-01</x:v>
      </x:c>
      <x:c r="Q195" s="35" t="str">
        <x:v>P-TWT-008</x:v>
      </x:c>
      <x:c r="R195" s="35" t="str">
        <x:v>TWT-008</x:v>
      </x:c>
      <x:c r="S195" s="35" t="str">
        <x:v>Masked Store TWT-008</x:v>
      </x:c>
      <x:c r="T195" s="35" t="str">
        <x:v>XX1008</x:v>
      </x:c>
      <x:c r="U195" s="35" t="str">
        <x:v>Health Store</x:v>
      </x:c>
      <x:c r="V195" s="35" t="str">
        <x:v>Masked</x:v>
      </x:c>
      <x:c r="W195" s="35" t="str">
        <x:v>Masked</x:v>
      </x:c>
      <x:c r="X195" s="37" t="n">
        <x:v>46212</x:v>
      </x:c>
      <x:c r="Y195" s="37" t="n">
        <x:v>46290</x:v>
      </x:c>
      <x:c r="Z195" s="35" t="str">
        <x:v>W04</x:v>
      </x:c>
      <x:c r="AA195" s="35" t="str">
        <x:v>Sep'26</x:v>
      </x:c>
      <x:c r="AB195" s="35" t="str">
        <x:v>22 - 28</x:v>
      </x:c>
      <x:c r="AC195" s="35" t="str">
        <x:v>Week 4 of Sep 2026</x:v>
      </x:c>
      <x:c r="AD195" s="35" t="str">
        <x:v>Continue</x:v>
      </x:c>
      <x:c r="AE195" s="35" t="str"/>
      <x:c r="AF195" s="36" t="n">
        <x:v>43</x:v>
      </x:c>
      <x:c r="AG195" s="36" t="n">
        <x:v>14</x:v>
      </x:c>
      <x:c r="AH195" s="38" t="n">
        <x:f>IFERROR(AG195/AF195,0)</x:f>
        <x:v>0.32558139534883723</x:v>
      </x:c>
      <x:c r="AI195" s="36" t="n">
        <x:v>11</x:v>
      </x:c>
      <x:c r="AJ195" s="38" t="n">
        <x:f>IFERROR(AI195/AG195,0)</x:f>
        <x:v>0.7857142857142857</x:v>
      </x:c>
      <x:c r="AK195" s="36" t="n">
        <x:v>4</x:v>
      </x:c>
      <x:c r="AL195" s="36" t="n">
        <x:v>6</x:v>
      </x:c>
      <x:c r="AM195" s="36" t="n">
        <x:v>1</x:v>
      </x:c>
      <x:c r="AN195" s="38" t="n">
        <x:f>IFERROR(AL195/AG195,0)</x:f>
        <x:v>0.42857142857142855</x:v>
      </x:c>
      <x:c r="AO195" s="36" t="n">
        <x:f>BK194</x:f>
        <x:v>60</x:v>
      </x:c>
      <x:c r="AP195" s="36" t="n">
        <x:f>BL194</x:f>
        <x:v>43</x:v>
      </x:c>
      <x:c r="AQ195" s="36" t="n">
        <x:f>BM194</x:f>
        <x:v>25</x:v>
      </x:c>
      <x:c r="AR195" s="36" t="n">
        <x:f>BN194</x:f>
        <x:v>48</x:v>
      </x:c>
      <x:c r="AS195" s="36" t="n">
        <x:f>BO194</x:f>
        <x:v>69</x:v>
      </x:c>
      <x:c r="AT195" s="36" t="n">
        <x:f>BP194</x:f>
        <x:v>68</x:v>
      </x:c>
      <x:c r="AU195" s="36" t="n">
        <x:f>BQ194</x:f>
        <x:v>65</x:v>
      </x:c>
      <x:c r="AV195" s="36" t="n">
        <x:f>BR194</x:f>
        <x:v>43</x:v>
      </x:c>
      <x:c r="AW195" s="36" t="n">
        <x:f>BS194</x:f>
        <x:v>41</x:v>
      </x:c>
      <x:c r="AX195" s="36" t="n">
        <x:f>BT194</x:f>
        <x:v>39</x:v>
      </x:c>
      <x:c r="AY195" s="36" t="n">
        <x:f>SUM(AO195:AX195)</x:f>
        <x:v>501</x:v>
      </x:c>
      <x:c r="AZ195" s="36" t="n">
        <x:v>0</x:v>
      </x:c>
      <x:c r="BA195" s="36" t="n">
        <x:v>18</x:v>
      </x:c>
      <x:c r="BB195" s="36" t="n">
        <x:v>0</x:v>
      </x:c>
      <x:c r="BC195" s="36" t="n">
        <x:v>0</x:v>
      </x:c>
      <x:c r="BD195" s="36" t="n">
        <x:v>0</x:v>
      </x:c>
      <x:c r="BE195" s="36" t="n">
        <x:v>0</x:v>
      </x:c>
      <x:c r="BF195" s="36" t="n">
        <x:v>0</x:v>
      </x:c>
      <x:c r="BG195" s="36" t="n">
        <x:v>11</x:v>
      </x:c>
      <x:c r="BH195" s="36" t="n">
        <x:v>0</x:v>
      </x:c>
      <x:c r="BI195" s="36" t="n">
        <x:v>0</x:v>
      </x:c>
      <x:c r="BJ195" s="36"/>
      <x:c r="BK195" s="36" t="n">
        <x:f>MAX(0,AO195+AZ195-BV195)</x:f>
        <x:v>59</x:v>
      </x:c>
      <x:c r="BL195" s="36" t="n">
        <x:f>MAX(0,AP195+BA195-BW195)</x:f>
        <x:v>61</x:v>
      </x:c>
      <x:c r="BM195" s="36" t="n">
        <x:f>MAX(0,AQ195+BB195-BX195)</x:f>
        <x:v>24</x:v>
      </x:c>
      <x:c r="BN195" s="36" t="n">
        <x:f>MAX(0,AR195+BC195-BY195)</x:f>
        <x:v>47</x:v>
      </x:c>
      <x:c r="BO195" s="36" t="n">
        <x:f>MAX(0,AS195+BD195-BZ195)</x:f>
        <x:v>68</x:v>
      </x:c>
      <x:c r="BP195" s="36" t="n">
        <x:f>MAX(0,AT195+BE195-CA195)</x:f>
        <x:v>67</x:v>
      </x:c>
      <x:c r="BQ195" s="36" t="n">
        <x:f>MAX(0,AU195+BF195-CB195)</x:f>
        <x:v>64</x:v>
      </x:c>
      <x:c r="BR195" s="36" t="n">
        <x:f>MAX(0,AV195+BG195-CC195)</x:f>
        <x:v>53</x:v>
      </x:c>
      <x:c r="BS195" s="36" t="n">
        <x:f>MAX(0,AW195+BH195-CD195)</x:f>
        <x:v>41</x:v>
      </x:c>
      <x:c r="BT195" s="36" t="n">
        <x:f>MAX(0,AX195+BI195-CE195)</x:f>
        <x:v>38</x:v>
      </x:c>
      <x:c r="BU195" s="36" t="n">
        <x:f>SUM(BK195:BT195)</x:f>
        <x:v>522</x:v>
      </x:c>
      <x:c r="BV195" s="36" t="n">
        <x:v>1</x:v>
      </x:c>
      <x:c r="BW195" s="36" t="n">
        <x:v>0</x:v>
      </x:c>
      <x:c r="BX195" s="36" t="n">
        <x:v>1</x:v>
      </x:c>
      <x:c r="BY195" s="36" t="n">
        <x:v>1</x:v>
      </x:c>
      <x:c r="BZ195" s="36" t="n">
        <x:v>1</x:v>
      </x:c>
      <x:c r="CA195" s="36" t="n">
        <x:v>1</x:v>
      </x:c>
      <x:c r="CB195" s="36" t="n">
        <x:v>1</x:v>
      </x:c>
      <x:c r="CC195" s="36" t="n">
        <x:v>1</x:v>
      </x:c>
      <x:c r="CD195" s="36" t="n">
        <x:v>0</x:v>
      </x:c>
      <x:c r="CE195" s="36" t="n">
        <x:v>1</x:v>
      </x:c>
      <x:c r="CF195" s="36"/>
      <x:c r="CG195" s="36" t="n">
        <x:f>SUM(BV195,BW195,BX195,BY195)</x:f>
        <x:v>3</x:v>
      </x:c>
      <x:c r="CH195" s="36" t="n">
        <x:f>SUM(BZ195,CA195)</x:f>
        <x:v>2</x:v>
      </x:c>
      <x:c r="CI195" s="36" t="n">
        <x:f>SUM(CB195)</x:f>
        <x:v>1</x:v>
      </x:c>
      <x:c r="CJ195" s="36" t="n">
        <x:f>SUM(CC195,CD195)</x:f>
        <x:v>1</x:v>
      </x:c>
      <x:c r="CK195" s="36" t="n">
        <x:f>SUM(CE195)</x:f>
        <x:v>1</x:v>
      </x:c>
      <x:c r="CL195" s="36" t="n">
        <x:f>SUM(CG195:CK195)</x:f>
        <x:v>8</x:v>
      </x:c>
      <x:c r="CM195" s="39" t="n">
        <x:f>SUM(BV195*1,BW195*1,BX195*1,BY195*1)</x:f>
        <x:v>3</x:v>
      </x:c>
      <x:c r="CN195" s="39" t="n">
        <x:f>SUM(BZ195*0.324,CA195*0.416)</x:f>
        <x:v>0.74</x:v>
      </x:c>
      <x:c r="CO195" s="39" t="n">
        <x:f>SUM(CB195*0.75)</x:f>
        <x:v>0.75</x:v>
      </x:c>
      <x:c r="CP195" s="39" t="n">
        <x:f>SUM(CC195*0.325,CD195*0.2)</x:f>
        <x:v>0.325</x:v>
      </x:c>
      <x:c r="CQ195" s="39" t="n">
        <x:f>SUM(CE195*0.24)</x:f>
        <x:v>0.24</x:v>
      </x:c>
      <x:c r="CR195" s="39" t="n">
        <x:f>SUM(CM195:CQ195)</x:f>
        <x:v>5.055000000000001</x:v>
      </x:c>
      <x:c r="CS195" s="36" t="n">
        <x:f>SUM(CG195:CH195)</x:f>
        <x:v>5</x:v>
      </x:c>
      <x:c r="CT195" s="36" t="str"/>
      <x:c r="CU195" s="36" t="n">
        <x:f>MIN(AG195,CG195)</x:f>
        <x:v>3</x:v>
      </x:c>
      <x:c r="CV195" s="36" t="n">
        <x:f>MIN(AG195,CH195)</x:f>
        <x:v>2</x:v>
      </x:c>
      <x:c r="CW195" s="36" t="n">
        <x:f>MIN(AG195,CI195)</x:f>
        <x:v>1</x:v>
      </x:c>
      <x:c r="CX195" s="36" t="n">
        <x:f>MIN(AG195,CJ195)</x:f>
        <x:v>1</x:v>
      </x:c>
      <x:c r="CY195" s="36" t="n">
        <x:f>MIN(AG195,CK195)</x:f>
        <x:v>1</x:v>
      </x:c>
    </x:row>
    <x:row r="196" ht="18" customHeight="1">
      <x:c r="A196" s="35" t="str">
        <x:v>Area TWT-01</x:v>
      </x:c>
      <x:c r="B196" s="35" t="str">
        <x:v>Area Lead TWT-01</x:v>
      </x:c>
      <x:c r="C196" s="35" t="str">
        <x:v>Field Lead TWT-02</x:v>
      </x:c>
      <x:c r="D196" s="35" t="str">
        <x:v>City TWT-B</x:v>
      </x:c>
      <x:c r="E196" s="35" t="n">
        <x:v>4</x:v>
      </x:c>
      <x:c r="F196" s="35" t="n">
        <x:v>24</x:v>
      </x:c>
      <x:c r="G196" s="35" t="n">
        <x:v>1</x:v>
      </x:c>
      <x:c r="H196" s="35" t="str">
        <x:v>Promoter</x:v>
      </x:c>
      <x:c r="I196" s="35" t="str">
        <x:v>Agency TWT-01</x:v>
      </x:c>
      <x:c r="J196" s="35" t="str">
        <x:v>PR-TWT-003</x:v>
      </x:c>
      <x:c r="K196" s="35" t="str">
        <x:v>Masked Promoter TWT-003</x:v>
      </x:c>
      <x:c r="L196" s="35" t="str">
        <x:v>9XXXX10003</x:v>
      </x:c>
      <x:c r="M196" s="37" t="n">
        <x:v>46207</x:v>
      </x:c>
      <x:c r="N196" s="35" t="str">
        <x:v>Cohort 1</x:v>
      </x:c>
      <x:c r="O196" s="35" t="str">
        <x:v>DIST-TWT-01</x:v>
      </x:c>
      <x:c r="P196" s="35" t="str">
        <x:v>Masked Distributor TWT-01</x:v>
      </x:c>
      <x:c r="Q196" s="35" t="str">
        <x:v>P-TWT-008</x:v>
      </x:c>
      <x:c r="R196" s="35" t="str">
        <x:v>TWT-008</x:v>
      </x:c>
      <x:c r="S196" s="35" t="str">
        <x:v>Masked Store TWT-008</x:v>
      </x:c>
      <x:c r="T196" s="35" t="str">
        <x:v>XX1008</x:v>
      </x:c>
      <x:c r="U196" s="35" t="str">
        <x:v>Health Store</x:v>
      </x:c>
      <x:c r="V196" s="35" t="str">
        <x:v>Masked</x:v>
      </x:c>
      <x:c r="W196" s="35" t="str">
        <x:v>Masked</x:v>
      </x:c>
      <x:c r="X196" s="37" t="n">
        <x:v>46212</x:v>
      </x:c>
      <x:c r="Y196" s="37" t="n">
        <x:v>46291</x:v>
      </x:c>
      <x:c r="Z196" s="35" t="str">
        <x:v>W04</x:v>
      </x:c>
      <x:c r="AA196" s="35" t="str">
        <x:v>Sep'26</x:v>
      </x:c>
      <x:c r="AB196" s="35" t="str">
        <x:v>22 - 28</x:v>
      </x:c>
      <x:c r="AC196" s="35" t="str">
        <x:v>Week 4 of Sep 2026</x:v>
      </x:c>
      <x:c r="AD196" s="35" t="str">
        <x:v>Continue</x:v>
      </x:c>
      <x:c r="AE196" s="35" t="str"/>
      <x:c r="AF196" s="36" t="n">
        <x:v>72</x:v>
      </x:c>
      <x:c r="AG196" s="36" t="n">
        <x:v>27</x:v>
      </x:c>
      <x:c r="AH196" s="38" t="n">
        <x:f>IFERROR(AG196/AF196,0)</x:f>
        <x:v>0.375</x:v>
      </x:c>
      <x:c r="AI196" s="36" t="n">
        <x:v>22</x:v>
      </x:c>
      <x:c r="AJ196" s="38" t="n">
        <x:f>IFERROR(AI196/AG196,0)</x:f>
        <x:v>0.8148148148148148</x:v>
      </x:c>
      <x:c r="AK196" s="36" t="n">
        <x:v>7</x:v>
      </x:c>
      <x:c r="AL196" s="36" t="n">
        <x:v>10</x:v>
      </x:c>
      <x:c r="AM196" s="36" t="n">
        <x:v>1</x:v>
      </x:c>
      <x:c r="AN196" s="38" t="n">
        <x:f>IFERROR(AL196/AG196,0)</x:f>
        <x:v>0.37037037037037035</x:v>
      </x:c>
      <x:c r="AO196" s="36" t="n">
        <x:f>BK195</x:f>
        <x:v>59</x:v>
      </x:c>
      <x:c r="AP196" s="36" t="n">
        <x:f>BL195</x:f>
        <x:v>61</x:v>
      </x:c>
      <x:c r="AQ196" s="36" t="n">
        <x:f>BM195</x:f>
        <x:v>24</x:v>
      </x:c>
      <x:c r="AR196" s="36" t="n">
        <x:f>BN195</x:f>
        <x:v>47</x:v>
      </x:c>
      <x:c r="AS196" s="36" t="n">
        <x:f>BO195</x:f>
        <x:v>68</x:v>
      </x:c>
      <x:c r="AT196" s="36" t="n">
        <x:f>BP195</x:f>
        <x:v>67</x:v>
      </x:c>
      <x:c r="AU196" s="36" t="n">
        <x:f>BQ195</x:f>
        <x:v>64</x:v>
      </x:c>
      <x:c r="AV196" s="36" t="n">
        <x:f>BR195</x:f>
        <x:v>53</x:v>
      </x:c>
      <x:c r="AW196" s="36" t="n">
        <x:f>BS195</x:f>
        <x:v>41</x:v>
      </x:c>
      <x:c r="AX196" s="36" t="n">
        <x:f>BT195</x:f>
        <x:v>38</x:v>
      </x:c>
      <x:c r="AY196" s="36" t="n">
        <x:f>SUM(AO196:AX196)</x:f>
        <x:v>522</x:v>
      </x:c>
      <x:c r="AZ196" s="36" t="n">
        <x:v>0</x:v>
      </x:c>
      <x:c r="BA196" s="36" t="n">
        <x:v>0</x:v>
      </x:c>
      <x:c r="BB196" s="36" t="n">
        <x:v>17</x:v>
      </x:c>
      <x:c r="BC196" s="36" t="n">
        <x:v>0</x:v>
      </x:c>
      <x:c r="BD196" s="36" t="n">
        <x:v>0</x:v>
      </x:c>
      <x:c r="BE196" s="36" t="n">
        <x:v>0</x:v>
      </x:c>
      <x:c r="BF196" s="36" t="n">
        <x:v>0</x:v>
      </x:c>
      <x:c r="BG196" s="36" t="n">
        <x:v>0</x:v>
      </x:c>
      <x:c r="BH196" s="36" t="n">
        <x:v>16</x:v>
      </x:c>
      <x:c r="BI196" s="36" t="n">
        <x:v>0</x:v>
      </x:c>
      <x:c r="BJ196" s="36"/>
      <x:c r="BK196" s="36" t="n">
        <x:f>MAX(0,AO196+AZ196-BV196)</x:f>
        <x:v>58</x:v>
      </x:c>
      <x:c r="BL196" s="36" t="n">
        <x:f>MAX(0,AP196+BA196-BW196)</x:f>
        <x:v>60</x:v>
      </x:c>
      <x:c r="BM196" s="36" t="n">
        <x:f>MAX(0,AQ196+BB196-BX196)</x:f>
        <x:v>40</x:v>
      </x:c>
      <x:c r="BN196" s="36" t="n">
        <x:f>MAX(0,AR196+BC196-BY196)</x:f>
        <x:v>47</x:v>
      </x:c>
      <x:c r="BO196" s="36" t="n">
        <x:f>MAX(0,AS196+BD196-BZ196)</x:f>
        <x:v>67</x:v>
      </x:c>
      <x:c r="BP196" s="36" t="n">
        <x:f>MAX(0,AT196+BE196-CA196)</x:f>
        <x:v>66</x:v>
      </x:c>
      <x:c r="BQ196" s="36" t="n">
        <x:f>MAX(0,AU196+BF196-CB196)</x:f>
        <x:v>63</x:v>
      </x:c>
      <x:c r="BR196" s="36" t="n">
        <x:f>MAX(0,AV196+BG196-CC196)</x:f>
        <x:v>52</x:v>
      </x:c>
      <x:c r="BS196" s="36" t="n">
        <x:f>MAX(0,AW196+BH196-CD196)</x:f>
        <x:v>56</x:v>
      </x:c>
      <x:c r="BT196" s="36" t="n">
        <x:f>MAX(0,AX196+BI196-CE196)</x:f>
        <x:v>37</x:v>
      </x:c>
      <x:c r="BU196" s="36" t="n">
        <x:f>SUM(BK196:BT196)</x:f>
        <x:v>546</x:v>
      </x:c>
      <x:c r="BV196" s="36" t="n">
        <x:v>1</x:v>
      </x:c>
      <x:c r="BW196" s="36" t="n">
        <x:v>1</x:v>
      </x:c>
      <x:c r="BX196" s="36" t="n">
        <x:v>1</x:v>
      </x:c>
      <x:c r="BY196" s="36" t="n">
        <x:v>0</x:v>
      </x:c>
      <x:c r="BZ196" s="36" t="n">
        <x:v>1</x:v>
      </x:c>
      <x:c r="CA196" s="36" t="n">
        <x:v>1</x:v>
      </x:c>
      <x:c r="CB196" s="36" t="n">
        <x:v>1</x:v>
      </x:c>
      <x:c r="CC196" s="36" t="n">
        <x:v>1</x:v>
      </x:c>
      <x:c r="CD196" s="36" t="n">
        <x:v>1</x:v>
      </x:c>
      <x:c r="CE196" s="36" t="n">
        <x:v>1</x:v>
      </x:c>
      <x:c r="CF196" s="36"/>
      <x:c r="CG196" s="36" t="n">
        <x:f>SUM(BV196,BW196,BX196,BY196)</x:f>
        <x:v>3</x:v>
      </x:c>
      <x:c r="CH196" s="36" t="n">
        <x:f>SUM(BZ196,CA196)</x:f>
        <x:v>2</x:v>
      </x:c>
      <x:c r="CI196" s="36" t="n">
        <x:f>SUM(CB196)</x:f>
        <x:v>1</x:v>
      </x:c>
      <x:c r="CJ196" s="36" t="n">
        <x:f>SUM(CC196,CD196)</x:f>
        <x:v>2</x:v>
      </x:c>
      <x:c r="CK196" s="36" t="n">
        <x:f>SUM(CE196)</x:f>
        <x:v>1</x:v>
      </x:c>
      <x:c r="CL196" s="36" t="n">
        <x:f>SUM(CG196:CK196)</x:f>
        <x:v>9</x:v>
      </x:c>
      <x:c r="CM196" s="39" t="n">
        <x:f>SUM(BV196*1,BW196*1,BX196*1,BY196*1)</x:f>
        <x:v>3</x:v>
      </x:c>
      <x:c r="CN196" s="39" t="n">
        <x:f>SUM(BZ196*0.324,CA196*0.416)</x:f>
        <x:v>0.74</x:v>
      </x:c>
      <x:c r="CO196" s="39" t="n">
        <x:f>SUM(CB196*0.75)</x:f>
        <x:v>0.75</x:v>
      </x:c>
      <x:c r="CP196" s="39" t="n">
        <x:f>SUM(CC196*0.325,CD196*0.2)</x:f>
        <x:v>0.525</x:v>
      </x:c>
      <x:c r="CQ196" s="39" t="n">
        <x:f>SUM(CE196*0.24)</x:f>
        <x:v>0.24</x:v>
      </x:c>
      <x:c r="CR196" s="39" t="n">
        <x:f>SUM(CM196:CQ196)</x:f>
        <x:v>5.255000000000001</x:v>
      </x:c>
      <x:c r="CS196" s="36" t="n">
        <x:f>SUM(CG196:CH196)</x:f>
        <x:v>5</x:v>
      </x:c>
      <x:c r="CT196" s="36" t="str"/>
      <x:c r="CU196" s="36" t="n">
        <x:f>MIN(AG196,CG196)</x:f>
        <x:v>3</x:v>
      </x:c>
      <x:c r="CV196" s="36" t="n">
        <x:f>MIN(AG196,CH196)</x:f>
        <x:v>2</x:v>
      </x:c>
      <x:c r="CW196" s="36" t="n">
        <x:f>MIN(AG196,CI196)</x:f>
        <x:v>1</x:v>
      </x:c>
      <x:c r="CX196" s="36" t="n">
        <x:f>MIN(AG196,CJ196)</x:f>
        <x:v>2</x:v>
      </x:c>
      <x:c r="CY196" s="36" t="n">
        <x:f>MIN(AG196,CK196)</x:f>
        <x:v>1</x:v>
      </x:c>
    </x:row>
    <x:row r="197" ht="18" customHeight="1">
      <x:c r="A197" s="35" t="str">
        <x:v>Area TWT-01</x:v>
      </x:c>
      <x:c r="B197" s="35" t="str">
        <x:v>Area Lead TWT-01</x:v>
      </x:c>
      <x:c r="C197" s="35" t="str">
        <x:v>Field Lead TWT-02</x:v>
      </x:c>
      <x:c r="D197" s="35" t="str">
        <x:v>City TWT-B</x:v>
      </x:c>
      <x:c r="E197" s="35" t="n">
        <x:v>4</x:v>
      </x:c>
      <x:c r="F197" s="35" t="n">
        <x:v>24</x:v>
      </x:c>
      <x:c r="G197" s="35" t="n">
        <x:v>1</x:v>
      </x:c>
      <x:c r="H197" s="35" t="str">
        <x:v>Promoter</x:v>
      </x:c>
      <x:c r="I197" s="35" t="str">
        <x:v>Agency TWT-01</x:v>
      </x:c>
      <x:c r="J197" s="35" t="str">
        <x:v>PR-TWT-003</x:v>
      </x:c>
      <x:c r="K197" s="35" t="str">
        <x:v>Masked Promoter TWT-003</x:v>
      </x:c>
      <x:c r="L197" s="35" t="str">
        <x:v>9XXXX10003</x:v>
      </x:c>
      <x:c r="M197" s="37" t="n">
        <x:v>46207</x:v>
      </x:c>
      <x:c r="N197" s="35" t="str">
        <x:v>Cohort 1</x:v>
      </x:c>
      <x:c r="O197" s="35" t="str">
        <x:v>DIST-TWT-01</x:v>
      </x:c>
      <x:c r="P197" s="35" t="str">
        <x:v>Masked Distributor TWT-01</x:v>
      </x:c>
      <x:c r="Q197" s="35" t="str">
        <x:v>P-TWT-008</x:v>
      </x:c>
      <x:c r="R197" s="35" t="str">
        <x:v>TWT-008</x:v>
      </x:c>
      <x:c r="S197" s="35" t="str">
        <x:v>Masked Store TWT-008</x:v>
      </x:c>
      <x:c r="T197" s="35" t="str">
        <x:v>XX1008</x:v>
      </x:c>
      <x:c r="U197" s="35" t="str">
        <x:v>Health Store</x:v>
      </x:c>
      <x:c r="V197" s="35" t="str">
        <x:v>Masked</x:v>
      </x:c>
      <x:c r="W197" s="35" t="str">
        <x:v>Masked</x:v>
      </x:c>
      <x:c r="X197" s="37" t="n">
        <x:v>46212</x:v>
      </x:c>
      <x:c r="Y197" s="37" t="n">
        <x:v>46293</x:v>
      </x:c>
      <x:c r="Z197" s="35" t="str">
        <x:v>W04</x:v>
      </x:c>
      <x:c r="AA197" s="35" t="str">
        <x:v>Sep'26</x:v>
      </x:c>
      <x:c r="AB197" s="35" t="str">
        <x:v>22 - 28</x:v>
      </x:c>
      <x:c r="AC197" s="35" t="str">
        <x:v>Week 4 of Sep 2026</x:v>
      </x:c>
      <x:c r="AD197" s="35" t="str">
        <x:v>Continue</x:v>
      </x:c>
      <x:c r="AE197" s="35" t="str"/>
      <x:c r="AF197" s="36" t="n">
        <x:v>49</x:v>
      </x:c>
      <x:c r="AG197" s="36" t="n">
        <x:v>16</x:v>
      </x:c>
      <x:c r="AH197" s="38" t="n">
        <x:f>IFERROR(AG197/AF197,0)</x:f>
        <x:v>0.32653061224489793</x:v>
      </x:c>
      <x:c r="AI197" s="36" t="n">
        <x:v>15</x:v>
      </x:c>
      <x:c r="AJ197" s="38" t="n">
        <x:f>IFERROR(AI197/AG197,0)</x:f>
        <x:v>0.9375</x:v>
      </x:c>
      <x:c r="AK197" s="36" t="n">
        <x:v>6</x:v>
      </x:c>
      <x:c r="AL197" s="36" t="n">
        <x:v>6</x:v>
      </x:c>
      <x:c r="AM197" s="36" t="n">
        <x:v>1</x:v>
      </x:c>
      <x:c r="AN197" s="38" t="n">
        <x:f>IFERROR(AL197/AG197,0)</x:f>
        <x:v>0.375</x:v>
      </x:c>
      <x:c r="AO197" s="36" t="n">
        <x:f>BK196</x:f>
        <x:v>58</x:v>
      </x:c>
      <x:c r="AP197" s="36" t="n">
        <x:f>BL196</x:f>
        <x:v>60</x:v>
      </x:c>
      <x:c r="AQ197" s="36" t="n">
        <x:f>BM196</x:f>
        <x:v>40</x:v>
      </x:c>
      <x:c r="AR197" s="36" t="n">
        <x:f>BN196</x:f>
        <x:v>47</x:v>
      </x:c>
      <x:c r="AS197" s="36" t="n">
        <x:f>BO196</x:f>
        <x:v>67</x:v>
      </x:c>
      <x:c r="AT197" s="36" t="n">
        <x:f>BP196</x:f>
        <x:v>66</x:v>
      </x:c>
      <x:c r="AU197" s="36" t="n">
        <x:f>BQ196</x:f>
        <x:v>63</x:v>
      </x:c>
      <x:c r="AV197" s="36" t="n">
        <x:f>BR196</x:f>
        <x:v>52</x:v>
      </x:c>
      <x:c r="AW197" s="36" t="n">
        <x:f>BS196</x:f>
        <x:v>56</x:v>
      </x:c>
      <x:c r="AX197" s="36" t="n">
        <x:f>BT196</x:f>
        <x:v>37</x:v>
      </x:c>
      <x:c r="AY197" s="36" t="n">
        <x:f>SUM(AO197:AX197)</x:f>
        <x:v>546</x:v>
      </x:c>
      <x:c r="AZ197" s="36" t="n">
        <x:v>0</x:v>
      </x:c>
      <x:c r="BA197" s="36" t="n">
        <x:v>0</x:v>
      </x:c>
      <x:c r="BB197" s="36" t="n">
        <x:v>0</x:v>
      </x:c>
      <x:c r="BC197" s="36" t="n">
        <x:v>16</x:v>
      </x:c>
      <x:c r="BD197" s="36" t="n">
        <x:v>0</x:v>
      </x:c>
      <x:c r="BE197" s="36" t="n">
        <x:v>0</x:v>
      </x:c>
      <x:c r="BF197" s="36" t="n">
        <x:v>0</x:v>
      </x:c>
      <x:c r="BG197" s="36" t="n">
        <x:v>0</x:v>
      </x:c>
      <x:c r="BH197" s="36" t="n">
        <x:v>0</x:v>
      </x:c>
      <x:c r="BI197" s="36" t="n">
        <x:v>12</x:v>
      </x:c>
      <x:c r="BJ197" s="36"/>
      <x:c r="BK197" s="36" t="n">
        <x:f>MAX(0,AO197+AZ197-BV197)</x:f>
        <x:v>58</x:v>
      </x:c>
      <x:c r="BL197" s="36" t="n">
        <x:f>MAX(0,AP197+BA197-BW197)</x:f>
        <x:v>60</x:v>
      </x:c>
      <x:c r="BM197" s="36" t="n">
        <x:f>MAX(0,AQ197+BB197-BX197)</x:f>
        <x:v>40</x:v>
      </x:c>
      <x:c r="BN197" s="36" t="n">
        <x:f>MAX(0,AR197+BC197-BY197)</x:f>
        <x:v>63</x:v>
      </x:c>
      <x:c r="BO197" s="36" t="n">
        <x:f>MAX(0,AS197+BD197-BZ197)</x:f>
        <x:v>66</x:v>
      </x:c>
      <x:c r="BP197" s="36" t="n">
        <x:f>MAX(0,AT197+BE197-CA197)</x:f>
        <x:v>65</x:v>
      </x:c>
      <x:c r="BQ197" s="36" t="n">
        <x:f>MAX(0,AU197+BF197-CB197)</x:f>
        <x:v>62</x:v>
      </x:c>
      <x:c r="BR197" s="36" t="n">
        <x:f>MAX(0,AV197+BG197-CC197)</x:f>
        <x:v>51</x:v>
      </x:c>
      <x:c r="BS197" s="36" t="n">
        <x:f>MAX(0,AW197+BH197-CD197)</x:f>
        <x:v>56</x:v>
      </x:c>
      <x:c r="BT197" s="36" t="n">
        <x:f>MAX(0,AX197+BI197-CE197)</x:f>
        <x:v>48</x:v>
      </x:c>
      <x:c r="BU197" s="36" t="n">
        <x:f>SUM(BK197:BT197)</x:f>
        <x:v>569</x:v>
      </x:c>
      <x:c r="BV197" s="36" t="n">
        <x:v>0</x:v>
      </x:c>
      <x:c r="BW197" s="36" t="n">
        <x:v>0</x:v>
      </x:c>
      <x:c r="BX197" s="36" t="n">
        <x:v>0</x:v>
      </x:c>
      <x:c r="BY197" s="36" t="n">
        <x:v>0</x:v>
      </x:c>
      <x:c r="BZ197" s="36" t="n">
        <x:v>1</x:v>
      </x:c>
      <x:c r="CA197" s="36" t="n">
        <x:v>1</x:v>
      </x:c>
      <x:c r="CB197" s="36" t="n">
        <x:v>1</x:v>
      </x:c>
      <x:c r="CC197" s="36" t="n">
        <x:v>1</x:v>
      </x:c>
      <x:c r="CD197" s="36" t="n">
        <x:v>0</x:v>
      </x:c>
      <x:c r="CE197" s="36" t="n">
        <x:v>1</x:v>
      </x:c>
      <x:c r="CF197" s="36"/>
      <x:c r="CG197" s="36" t="n">
        <x:f>SUM(BV197,BW197,BX197,BY197)</x:f>
        <x:v>0</x:v>
      </x:c>
      <x:c r="CH197" s="36" t="n">
        <x:f>SUM(BZ197,CA197)</x:f>
        <x:v>2</x:v>
      </x:c>
      <x:c r="CI197" s="36" t="n">
        <x:f>SUM(CB197)</x:f>
        <x:v>1</x:v>
      </x:c>
      <x:c r="CJ197" s="36" t="n">
        <x:f>SUM(CC197,CD197)</x:f>
        <x:v>1</x:v>
      </x:c>
      <x:c r="CK197" s="36" t="n">
        <x:f>SUM(CE197)</x:f>
        <x:v>1</x:v>
      </x:c>
      <x:c r="CL197" s="36" t="n">
        <x:f>SUM(CG197:CK197)</x:f>
        <x:v>5</x:v>
      </x:c>
      <x:c r="CM197" s="39" t="n">
        <x:f>SUM(BV197*1,BW197*1,BX197*1,BY197*1)</x:f>
        <x:v>0</x:v>
      </x:c>
      <x:c r="CN197" s="39" t="n">
        <x:f>SUM(BZ197*0.324,CA197*0.416)</x:f>
        <x:v>0.74</x:v>
      </x:c>
      <x:c r="CO197" s="39" t="n">
        <x:f>SUM(CB197*0.75)</x:f>
        <x:v>0.75</x:v>
      </x:c>
      <x:c r="CP197" s="39" t="n">
        <x:f>SUM(CC197*0.325,CD197*0.2)</x:f>
        <x:v>0.325</x:v>
      </x:c>
      <x:c r="CQ197" s="39" t="n">
        <x:f>SUM(CE197*0.24)</x:f>
        <x:v>0.24</x:v>
      </x:c>
      <x:c r="CR197" s="39" t="n">
        <x:f>SUM(CM197:CQ197)</x:f>
        <x:v>2.0549999999999997</x:v>
      </x:c>
      <x:c r="CS197" s="36" t="n">
        <x:f>SUM(CG197:CH197)</x:f>
        <x:v>2</x:v>
      </x:c>
      <x:c r="CT197" s="36" t="str"/>
      <x:c r="CU197" s="36" t="n">
        <x:f>MIN(AG197,CG197)</x:f>
        <x:v>0</x:v>
      </x:c>
      <x:c r="CV197" s="36" t="n">
        <x:f>MIN(AG197,CH197)</x:f>
        <x:v>2</x:v>
      </x:c>
      <x:c r="CW197" s="36" t="n">
        <x:f>MIN(AG197,CI197)</x:f>
        <x:v>1</x:v>
      </x:c>
      <x:c r="CX197" s="36" t="n">
        <x:f>MIN(AG197,CJ197)</x:f>
        <x:v>1</x:v>
      </x:c>
      <x:c r="CY197" s="36" t="n">
        <x:f>MIN(AG197,CK197)</x:f>
        <x:v>1</x:v>
      </x:c>
    </x:row>
    <x:row r="198" ht="18" customHeight="1">
      <x:c r="A198" s="35" t="str">
        <x:v>Area TWT-02</x:v>
      </x:c>
      <x:c r="B198" s="35" t="str">
        <x:v>Area Lead TWT-02</x:v>
      </x:c>
      <x:c r="C198" s="35" t="str">
        <x:v>Field Lead TWT-02</x:v>
      </x:c>
      <x:c r="D198" s="35" t="str">
        <x:v>City TWT-C</x:v>
      </x:c>
      <x:c r="E198" s="35" t="n">
        <x:v>5</x:v>
      </x:c>
      <x:c r="F198" s="35" t="n">
        <x:v>24</x:v>
      </x:c>
      <x:c r="G198" s="35" t="n">
        <x:v>1</x:v>
      </x:c>
      <x:c r="H198" s="35" t="str">
        <x:v>Promoter</x:v>
      </x:c>
      <x:c r="I198" s="35" t="str">
        <x:v>Agency TWT-01</x:v>
      </x:c>
      <x:c r="J198" s="35" t="str">
        <x:v>PR-TWT-003</x:v>
      </x:c>
      <x:c r="K198" s="35" t="str">
        <x:v>Masked Promoter TWT-003</x:v>
      </x:c>
      <x:c r="L198" s="35" t="str">
        <x:v>9XXXX10003</x:v>
      </x:c>
      <x:c r="M198" s="37" t="n">
        <x:v>46207</x:v>
      </x:c>
      <x:c r="N198" s="35" t="str">
        <x:v>Cohort 1</x:v>
      </x:c>
      <x:c r="O198" s="35" t="str">
        <x:v>DIST-TWT-01</x:v>
      </x:c>
      <x:c r="P198" s="35" t="str">
        <x:v>Masked Distributor TWT-01</x:v>
      </x:c>
      <x:c r="Q198" s="35" t="str">
        <x:v>P-TWT-009</x:v>
      </x:c>
      <x:c r="R198" s="35" t="str">
        <x:v>TWT-009</x:v>
      </x:c>
      <x:c r="S198" s="35" t="str">
        <x:v>Masked Store TWT-009</x:v>
      </x:c>
      <x:c r="T198" s="35" t="str">
        <x:v>XX1009</x:v>
      </x:c>
      <x:c r="U198" s="35" t="str">
        <x:v>Supermarket</x:v>
      </x:c>
      <x:c r="V198" s="35" t="str">
        <x:v>Masked</x:v>
      </x:c>
      <x:c r="W198" s="35" t="str">
        <x:v>Masked</x:v>
      </x:c>
      <x:c r="X198" s="37" t="n">
        <x:v>46213</x:v>
      </x:c>
      <x:c r="Y198" s="37" t="n">
        <x:v>46266</x:v>
      </x:c>
      <x:c r="Z198" s="35" t="str">
        <x:v>W01</x:v>
      </x:c>
      <x:c r="AA198" s="35" t="str">
        <x:v>Sep'26</x:v>
      </x:c>
      <x:c r="AB198" s="35" t="str">
        <x:v>01 - 07</x:v>
      </x:c>
      <x:c r="AC198" s="35" t="str">
        <x:v>Week 1 of Sep 2026</x:v>
      </x:c>
      <x:c r="AD198" s="35" t="str">
        <x:v>Continue</x:v>
      </x:c>
      <x:c r="AE198" s="35" t="str">
        <x:v>Normal operations</x:v>
      </x:c>
      <x:c r="AF198" s="36" t="n">
        <x:v>69</x:v>
      </x:c>
      <x:c r="AG198" s="36" t="n">
        <x:v>31</x:v>
      </x:c>
      <x:c r="AH198" s="38" t="n">
        <x:f>IFERROR(AG198/AF198,0)</x:f>
        <x:v>0.4492753623188406</x:v>
      </x:c>
      <x:c r="AI198" s="36" t="n">
        <x:v>28</x:v>
      </x:c>
      <x:c r="AJ198" s="38" t="n">
        <x:f>IFERROR(AI198/AG198,0)</x:f>
        <x:v>0.9032258064516129</x:v>
      </x:c>
      <x:c r="AK198" s="36" t="n">
        <x:v>8</x:v>
      </x:c>
      <x:c r="AL198" s="36" t="n">
        <x:v>13</x:v>
      </x:c>
      <x:c r="AM198" s="36" t="n">
        <x:v>1</x:v>
      </x:c>
      <x:c r="AN198" s="38" t="n">
        <x:f>IFERROR(AL198/AG198,0)</x:f>
        <x:v>0.41935483870967744</x:v>
      </x:c>
      <x:c r="AO198" s="36" t="n">
        <x:v>22</x:v>
      </x:c>
      <x:c r="AP198" s="36" t="n">
        <x:v>18</x:v>
      </x:c>
      <x:c r="AQ198" s="36" t="n">
        <x:v>17</x:v>
      </x:c>
      <x:c r="AR198" s="36" t="n">
        <x:v>20</x:v>
      </x:c>
      <x:c r="AS198" s="36" t="n">
        <x:v>21</x:v>
      </x:c>
      <x:c r="AT198" s="36" t="n">
        <x:v>20</x:v>
      </x:c>
      <x:c r="AU198" s="36" t="n">
        <x:v>17</x:v>
      </x:c>
      <x:c r="AV198" s="36" t="n">
        <x:v>24</x:v>
      </x:c>
      <x:c r="AW198" s="36" t="n">
        <x:v>23</x:v>
      </x:c>
      <x:c r="AX198" s="36" t="n">
        <x:v>26</x:v>
      </x:c>
      <x:c r="AY198" s="36" t="n">
        <x:f>SUM(AO198:AX198)</x:f>
        <x:v>208</x:v>
      </x:c>
      <x:c r="AZ198" s="36" t="n">
        <x:v>0</x:v>
      </x:c>
      <x:c r="BA198" s="36" t="n">
        <x:v>0</x:v>
      </x:c>
      <x:c r="BB198" s="36" t="n">
        <x:v>0</x:v>
      </x:c>
      <x:c r="BC198" s="36" t="n">
        <x:v>15</x:v>
      </x:c>
      <x:c r="BD198" s="36" t="n">
        <x:v>0</x:v>
      </x:c>
      <x:c r="BE198" s="36" t="n">
        <x:v>0</x:v>
      </x:c>
      <x:c r="BF198" s="36" t="n">
        <x:v>0</x:v>
      </x:c>
      <x:c r="BG198" s="36" t="n">
        <x:v>0</x:v>
      </x:c>
      <x:c r="BH198" s="36" t="n">
        <x:v>0</x:v>
      </x:c>
      <x:c r="BI198" s="36" t="n">
        <x:v>23</x:v>
      </x:c>
      <x:c r="BJ198" s="36"/>
      <x:c r="BK198" s="36" t="n">
        <x:f>MAX(0,AO198+AZ198-BV198)</x:f>
        <x:v>21</x:v>
      </x:c>
      <x:c r="BL198" s="36" t="n">
        <x:f>MAX(0,AP198+BA198-BW198)</x:f>
        <x:v>17</x:v>
      </x:c>
      <x:c r="BM198" s="36" t="n">
        <x:f>MAX(0,AQ198+BB198-BX198)</x:f>
        <x:v>15</x:v>
      </x:c>
      <x:c r="BN198" s="36" t="n">
        <x:f>MAX(0,AR198+BC198-BY198)</x:f>
        <x:v>34</x:v>
      </x:c>
      <x:c r="BO198" s="36" t="n">
        <x:f>MAX(0,AS198+BD198-BZ198)</x:f>
        <x:v>20</x:v>
      </x:c>
      <x:c r="BP198" s="36" t="n">
        <x:f>MAX(0,AT198+BE198-CA198)</x:f>
        <x:v>18</x:v>
      </x:c>
      <x:c r="BQ198" s="36" t="n">
        <x:f>MAX(0,AU198+BF198-CB198)</x:f>
        <x:v>15</x:v>
      </x:c>
      <x:c r="BR198" s="36" t="n">
        <x:f>MAX(0,AV198+BG198-CC198)</x:f>
        <x:v>22</x:v>
      </x:c>
      <x:c r="BS198" s="36" t="n">
        <x:f>MAX(0,AW198+BH198-CD198)</x:f>
        <x:v>22</x:v>
      </x:c>
      <x:c r="BT198" s="36" t="n">
        <x:f>MAX(0,AX198+BI198-CE198)</x:f>
        <x:v>47</x:v>
      </x:c>
      <x:c r="BU198" s="36" t="n">
        <x:f>SUM(BK198:BT198)</x:f>
        <x:v>231</x:v>
      </x:c>
      <x:c r="BV198" s="36" t="n">
        <x:v>1</x:v>
      </x:c>
      <x:c r="BW198" s="36" t="n">
        <x:v>1</x:v>
      </x:c>
      <x:c r="BX198" s="36" t="n">
        <x:v>2</x:v>
      </x:c>
      <x:c r="BY198" s="36" t="n">
        <x:v>1</x:v>
      </x:c>
      <x:c r="BZ198" s="36" t="n">
        <x:v>1</x:v>
      </x:c>
      <x:c r="CA198" s="36" t="n">
        <x:v>2</x:v>
      </x:c>
      <x:c r="CB198" s="36" t="n">
        <x:v>2</x:v>
      </x:c>
      <x:c r="CC198" s="36" t="n">
        <x:v>2</x:v>
      </x:c>
      <x:c r="CD198" s="36" t="n">
        <x:v>1</x:v>
      </x:c>
      <x:c r="CE198" s="36" t="n">
        <x:v>2</x:v>
      </x:c>
      <x:c r="CF198" s="36"/>
      <x:c r="CG198" s="36" t="n">
        <x:f>SUM(BV198,BW198,BX198,BY198)</x:f>
        <x:v>5</x:v>
      </x:c>
      <x:c r="CH198" s="36" t="n">
        <x:f>SUM(BZ198,CA198)</x:f>
        <x:v>3</x:v>
      </x:c>
      <x:c r="CI198" s="36" t="n">
        <x:f>SUM(CB198)</x:f>
        <x:v>2</x:v>
      </x:c>
      <x:c r="CJ198" s="36" t="n">
        <x:f>SUM(CC198,CD198)</x:f>
        <x:v>3</x:v>
      </x:c>
      <x:c r="CK198" s="36" t="n">
        <x:f>SUM(CE198)</x:f>
        <x:v>2</x:v>
      </x:c>
      <x:c r="CL198" s="36" t="n">
        <x:f>SUM(CG198:CK198)</x:f>
        <x:v>15</x:v>
      </x:c>
      <x:c r="CM198" s="39" t="n">
        <x:f>SUM(BV198*1,BW198*1,BX198*1,BY198*1)</x:f>
        <x:v>5</x:v>
      </x:c>
      <x:c r="CN198" s="39" t="n">
        <x:f>SUM(BZ198*0.324,CA198*0.416)</x:f>
        <x:v>1.156</x:v>
      </x:c>
      <x:c r="CO198" s="39" t="n">
        <x:f>SUM(CB198*0.75)</x:f>
        <x:v>1.5</x:v>
      </x:c>
      <x:c r="CP198" s="39" t="n">
        <x:f>SUM(CC198*0.325,CD198*0.2)</x:f>
        <x:v>0.8500000000000001</x:v>
      </x:c>
      <x:c r="CQ198" s="39" t="n">
        <x:f>SUM(CE198*0.24)</x:f>
        <x:v>0.48</x:v>
      </x:c>
      <x:c r="CR198" s="39" t="n">
        <x:f>SUM(CM198:CQ198)</x:f>
        <x:v>8.986</x:v>
      </x:c>
      <x:c r="CS198" s="36" t="n">
        <x:f>SUM(CG198:CH198)</x:f>
        <x:v>8</x:v>
      </x:c>
      <x:c r="CT198" s="36" t="str"/>
      <x:c r="CU198" s="36" t="n">
        <x:f>MIN(AG198,CG198)</x:f>
        <x:v>5</x:v>
      </x:c>
      <x:c r="CV198" s="36" t="n">
        <x:f>MIN(AG198,CH198)</x:f>
        <x:v>3</x:v>
      </x:c>
      <x:c r="CW198" s="36" t="n">
        <x:f>MIN(AG198,CI198)</x:f>
        <x:v>2</x:v>
      </x:c>
      <x:c r="CX198" s="36" t="n">
        <x:f>MIN(AG198,CJ198)</x:f>
        <x:v>3</x:v>
      </x:c>
      <x:c r="CY198" s="36" t="n">
        <x:f>MIN(AG198,CK198)</x:f>
        <x:v>2</x:v>
      </x:c>
    </x:row>
    <x:row r="199" ht="18" customHeight="1">
      <x:c r="A199" s="35" t="str">
        <x:v>Area TWT-02</x:v>
      </x:c>
      <x:c r="B199" s="35" t="str">
        <x:v>Area Lead TWT-02</x:v>
      </x:c>
      <x:c r="C199" s="35" t="str">
        <x:v>Field Lead TWT-02</x:v>
      </x:c>
      <x:c r="D199" s="35" t="str">
        <x:v>City TWT-C</x:v>
      </x:c>
      <x:c r="E199" s="35" t="n">
        <x:v>5</x:v>
      </x:c>
      <x:c r="F199" s="35" t="n">
        <x:v>24</x:v>
      </x:c>
      <x:c r="G199" s="35" t="n">
        <x:v>1</x:v>
      </x:c>
      <x:c r="H199" s="35" t="str">
        <x:v>Promoter</x:v>
      </x:c>
      <x:c r="I199" s="35" t="str">
        <x:v>Agency TWT-01</x:v>
      </x:c>
      <x:c r="J199" s="35" t="str">
        <x:v>PR-TWT-003</x:v>
      </x:c>
      <x:c r="K199" s="35" t="str">
        <x:v>Masked Promoter TWT-003</x:v>
      </x:c>
      <x:c r="L199" s="35" t="str">
        <x:v>9XXXX10003</x:v>
      </x:c>
      <x:c r="M199" s="37" t="n">
        <x:v>46207</x:v>
      </x:c>
      <x:c r="N199" s="35" t="str">
        <x:v>Cohort 1</x:v>
      </x:c>
      <x:c r="O199" s="35" t="str">
        <x:v>DIST-TWT-01</x:v>
      </x:c>
      <x:c r="P199" s="35" t="str">
        <x:v>Masked Distributor TWT-01</x:v>
      </x:c>
      <x:c r="Q199" s="35" t="str">
        <x:v>P-TWT-009</x:v>
      </x:c>
      <x:c r="R199" s="35" t="str">
        <x:v>TWT-009</x:v>
      </x:c>
      <x:c r="S199" s="35" t="str">
        <x:v>Masked Store TWT-009</x:v>
      </x:c>
      <x:c r="T199" s="35" t="str">
        <x:v>XX1009</x:v>
      </x:c>
      <x:c r="U199" s="35" t="str">
        <x:v>Supermarket</x:v>
      </x:c>
      <x:c r="V199" s="35" t="str">
        <x:v>Masked</x:v>
      </x:c>
      <x:c r="W199" s="35" t="str">
        <x:v>Masked</x:v>
      </x:c>
      <x:c r="X199" s="37" t="n">
        <x:v>46213</x:v>
      </x:c>
      <x:c r="Y199" s="37" t="n">
        <x:v>46267</x:v>
      </x:c>
      <x:c r="Z199" s="35" t="str">
        <x:v>W01</x:v>
      </x:c>
      <x:c r="AA199" s="35" t="str">
        <x:v>Sep'26</x:v>
      </x:c>
      <x:c r="AB199" s="35" t="str">
        <x:v>01 - 07</x:v>
      </x:c>
      <x:c r="AC199" s="35" t="str">
        <x:v>Week 1 of Sep 2026</x:v>
      </x:c>
      <x:c r="AD199" s="35" t="str">
        <x:v>Continue</x:v>
      </x:c>
      <x:c r="AE199" s="35" t="str"/>
      <x:c r="AF199" s="36" t="n">
        <x:v>53</x:v>
      </x:c>
      <x:c r="AG199" s="36" t="n">
        <x:v>17</x:v>
      </x:c>
      <x:c r="AH199" s="38" t="n">
        <x:f>IFERROR(AG199/AF199,0)</x:f>
        <x:v>0.32075471698113206</x:v>
      </x:c>
      <x:c r="AI199" s="36" t="n">
        <x:v>12</x:v>
      </x:c>
      <x:c r="AJ199" s="38" t="n">
        <x:f>IFERROR(AI199/AG199,0)</x:f>
        <x:v>0.7058823529411765</x:v>
      </x:c>
      <x:c r="AK199" s="36" t="n">
        <x:v>2</x:v>
      </x:c>
      <x:c r="AL199" s="36" t="n">
        <x:v>8</x:v>
      </x:c>
      <x:c r="AM199" s="36" t="n">
        <x:v>1</x:v>
      </x:c>
      <x:c r="AN199" s="38" t="n">
        <x:f>IFERROR(AL199/AG199,0)</x:f>
        <x:v>0.47058823529411764</x:v>
      </x:c>
      <x:c r="AO199" s="36" t="n">
        <x:f>BK198</x:f>
        <x:v>21</x:v>
      </x:c>
      <x:c r="AP199" s="36" t="n">
        <x:f>BL198</x:f>
        <x:v>17</x:v>
      </x:c>
      <x:c r="AQ199" s="36" t="n">
        <x:f>BM198</x:f>
        <x:v>15</x:v>
      </x:c>
      <x:c r="AR199" s="36" t="n">
        <x:f>BN198</x:f>
        <x:v>34</x:v>
      </x:c>
      <x:c r="AS199" s="36" t="n">
        <x:f>BO198</x:f>
        <x:v>20</x:v>
      </x:c>
      <x:c r="AT199" s="36" t="n">
        <x:f>BP198</x:f>
        <x:v>18</x:v>
      </x:c>
      <x:c r="AU199" s="36" t="n">
        <x:f>BQ198</x:f>
        <x:v>15</x:v>
      </x:c>
      <x:c r="AV199" s="36" t="n">
        <x:f>BR198</x:f>
        <x:v>22</x:v>
      </x:c>
      <x:c r="AW199" s="36" t="n">
        <x:f>BS198</x:f>
        <x:v>22</x:v>
      </x:c>
      <x:c r="AX199" s="36" t="n">
        <x:f>BT198</x:f>
        <x:v>47</x:v>
      </x:c>
      <x:c r="AY199" s="36" t="n">
        <x:f>SUM(AO199:AX199)</x:f>
        <x:v>231</x:v>
      </x:c>
      <x:c r="AZ199" s="36" t="n">
        <x:v>0</x:v>
      </x:c>
      <x:c r="BA199" s="36" t="n">
        <x:v>0</x:v>
      </x:c>
      <x:c r="BB199" s="36" t="n">
        <x:v>0</x:v>
      </x:c>
      <x:c r="BC199" s="36" t="n">
        <x:v>0</x:v>
      </x:c>
      <x:c r="BD199" s="36" t="n">
        <x:v>18</x:v>
      </x:c>
      <x:c r="BE199" s="36" t="n">
        <x:v>0</x:v>
      </x:c>
      <x:c r="BF199" s="36" t="n">
        <x:v>0</x:v>
      </x:c>
      <x:c r="BG199" s="36" t="n">
        <x:v>0</x:v>
      </x:c>
      <x:c r="BH199" s="36" t="n">
        <x:v>0</x:v>
      </x:c>
      <x:c r="BI199" s="36" t="n">
        <x:v>0</x:v>
      </x:c>
      <x:c r="BJ199" s="36"/>
      <x:c r="BK199" s="36" t="n">
        <x:f>MAX(0,AO199+AZ199-BV199)</x:f>
        <x:v>20</x:v>
      </x:c>
      <x:c r="BL199" s="36" t="n">
        <x:f>MAX(0,AP199+BA199-BW199)</x:f>
        <x:v>16</x:v>
      </x:c>
      <x:c r="BM199" s="36" t="n">
        <x:f>MAX(0,AQ199+BB199-BX199)</x:f>
        <x:v>14</x:v>
      </x:c>
      <x:c r="BN199" s="36" t="n">
        <x:f>MAX(0,AR199+BC199-BY199)</x:f>
        <x:v>33</x:v>
      </x:c>
      <x:c r="BO199" s="36" t="n">
        <x:f>MAX(0,AS199+BD199-BZ199)</x:f>
        <x:v>37</x:v>
      </x:c>
      <x:c r="BP199" s="36" t="n">
        <x:f>MAX(0,AT199+BE199-CA199)</x:f>
        <x:v>17</x:v>
      </x:c>
      <x:c r="BQ199" s="36" t="n">
        <x:f>MAX(0,AU199+BF199-CB199)</x:f>
        <x:v>14</x:v>
      </x:c>
      <x:c r="BR199" s="36" t="n">
        <x:f>MAX(0,AV199+BG199-CC199)</x:f>
        <x:v>21</x:v>
      </x:c>
      <x:c r="BS199" s="36" t="n">
        <x:f>MAX(0,AW199+BH199-CD199)</x:f>
        <x:v>21</x:v>
      </x:c>
      <x:c r="BT199" s="36" t="n">
        <x:f>MAX(0,AX199+BI199-CE199)</x:f>
        <x:v>45</x:v>
      </x:c>
      <x:c r="BU199" s="36" t="n">
        <x:f>SUM(BK199:BT199)</x:f>
        <x:v>238</x:v>
      </x:c>
      <x:c r="BV199" s="36" t="n">
        <x:v>1</x:v>
      </x:c>
      <x:c r="BW199" s="36" t="n">
        <x:v>1</x:v>
      </x:c>
      <x:c r="BX199" s="36" t="n">
        <x:v>1</x:v>
      </x:c>
      <x:c r="BY199" s="36" t="n">
        <x:v>1</x:v>
      </x:c>
      <x:c r="BZ199" s="36" t="n">
        <x:v>1</x:v>
      </x:c>
      <x:c r="CA199" s="36" t="n">
        <x:v>1</x:v>
      </x:c>
      <x:c r="CB199" s="36" t="n">
        <x:v>1</x:v>
      </x:c>
      <x:c r="CC199" s="36" t="n">
        <x:v>1</x:v>
      </x:c>
      <x:c r="CD199" s="36" t="n">
        <x:v>1</x:v>
      </x:c>
      <x:c r="CE199" s="36" t="n">
        <x:v>2</x:v>
      </x:c>
      <x:c r="CF199" s="36"/>
      <x:c r="CG199" s="36" t="n">
        <x:f>SUM(BV199,BW199,BX199,BY199)</x:f>
        <x:v>4</x:v>
      </x:c>
      <x:c r="CH199" s="36" t="n">
        <x:f>SUM(BZ199,CA199)</x:f>
        <x:v>2</x:v>
      </x:c>
      <x:c r="CI199" s="36" t="n">
        <x:f>SUM(CB199)</x:f>
        <x:v>1</x:v>
      </x:c>
      <x:c r="CJ199" s="36" t="n">
        <x:f>SUM(CC199,CD199)</x:f>
        <x:v>2</x:v>
      </x:c>
      <x:c r="CK199" s="36" t="n">
        <x:f>SUM(CE199)</x:f>
        <x:v>2</x:v>
      </x:c>
      <x:c r="CL199" s="36" t="n">
        <x:f>SUM(CG199:CK199)</x:f>
        <x:v>11</x:v>
      </x:c>
      <x:c r="CM199" s="39" t="n">
        <x:f>SUM(BV199*1,BW199*1,BX199*1,BY199*1)</x:f>
        <x:v>4</x:v>
      </x:c>
      <x:c r="CN199" s="39" t="n">
        <x:f>SUM(BZ199*0.324,CA199*0.416)</x:f>
        <x:v>0.74</x:v>
      </x:c>
      <x:c r="CO199" s="39" t="n">
        <x:f>SUM(CB199*0.75)</x:f>
        <x:v>0.75</x:v>
      </x:c>
      <x:c r="CP199" s="39" t="n">
        <x:f>SUM(CC199*0.325,CD199*0.2)</x:f>
        <x:v>0.525</x:v>
      </x:c>
      <x:c r="CQ199" s="39" t="n">
        <x:f>SUM(CE199*0.24)</x:f>
        <x:v>0.48</x:v>
      </x:c>
      <x:c r="CR199" s="39" t="n">
        <x:f>SUM(CM199:CQ199)</x:f>
        <x:v>6.495000000000001</x:v>
      </x:c>
      <x:c r="CS199" s="36" t="n">
        <x:f>SUM(CG199:CH199)</x:f>
        <x:v>6</x:v>
      </x:c>
      <x:c r="CT199" s="36" t="str"/>
      <x:c r="CU199" s="36" t="n">
        <x:f>MIN(AG199,CG199)</x:f>
        <x:v>4</x:v>
      </x:c>
      <x:c r="CV199" s="36" t="n">
        <x:f>MIN(AG199,CH199)</x:f>
        <x:v>2</x:v>
      </x:c>
      <x:c r="CW199" s="36" t="n">
        <x:f>MIN(AG199,CI199)</x:f>
        <x:v>1</x:v>
      </x:c>
      <x:c r="CX199" s="36" t="n">
        <x:f>MIN(AG199,CJ199)</x:f>
        <x:v>2</x:v>
      </x:c>
      <x:c r="CY199" s="36" t="n">
        <x:f>MIN(AG199,CK199)</x:f>
        <x:v>2</x:v>
      </x:c>
    </x:row>
    <x:row r="200" ht="18" customHeight="1">
      <x:c r="A200" s="35" t="str">
        <x:v>Area TWT-02</x:v>
      </x:c>
      <x:c r="B200" s="35" t="str">
        <x:v>Area Lead TWT-02</x:v>
      </x:c>
      <x:c r="C200" s="35" t="str">
        <x:v>Field Lead TWT-02</x:v>
      </x:c>
      <x:c r="D200" s="35" t="str">
        <x:v>City TWT-C</x:v>
      </x:c>
      <x:c r="E200" s="35" t="n">
        <x:v>5</x:v>
      </x:c>
      <x:c r="F200" s="35" t="n">
        <x:v>24</x:v>
      </x:c>
      <x:c r="G200" s="35" t="n">
        <x:v>1</x:v>
      </x:c>
      <x:c r="H200" s="35" t="str">
        <x:v>Promoter</x:v>
      </x:c>
      <x:c r="I200" s="35" t="str">
        <x:v>Agency TWT-01</x:v>
      </x:c>
      <x:c r="J200" s="35" t="str">
        <x:v>PR-TWT-003</x:v>
      </x:c>
      <x:c r="K200" s="35" t="str">
        <x:v>Masked Promoter TWT-003</x:v>
      </x:c>
      <x:c r="L200" s="35" t="str">
        <x:v>9XXXX10003</x:v>
      </x:c>
      <x:c r="M200" s="37" t="n">
        <x:v>46207</x:v>
      </x:c>
      <x:c r="N200" s="35" t="str">
        <x:v>Cohort 1</x:v>
      </x:c>
      <x:c r="O200" s="35" t="str">
        <x:v>DIST-TWT-01</x:v>
      </x:c>
      <x:c r="P200" s="35" t="str">
        <x:v>Masked Distributor TWT-01</x:v>
      </x:c>
      <x:c r="Q200" s="35" t="str">
        <x:v>P-TWT-009</x:v>
      </x:c>
      <x:c r="R200" s="35" t="str">
        <x:v>TWT-009</x:v>
      </x:c>
      <x:c r="S200" s="35" t="str">
        <x:v>Masked Store TWT-009</x:v>
      </x:c>
      <x:c r="T200" s="35" t="str">
        <x:v>XX1009</x:v>
      </x:c>
      <x:c r="U200" s="35" t="str">
        <x:v>Supermarket</x:v>
      </x:c>
      <x:c r="V200" s="35" t="str">
        <x:v>Masked</x:v>
      </x:c>
      <x:c r="W200" s="35" t="str">
        <x:v>Masked</x:v>
      </x:c>
      <x:c r="X200" s="37" t="n">
        <x:v>46213</x:v>
      </x:c>
      <x:c r="Y200" s="37" t="n">
        <x:v>46268</x:v>
      </x:c>
      <x:c r="Z200" s="35" t="str">
        <x:v>W01</x:v>
      </x:c>
      <x:c r="AA200" s="35" t="str">
        <x:v>Sep'26</x:v>
      </x:c>
      <x:c r="AB200" s="35" t="str">
        <x:v>01 - 07</x:v>
      </x:c>
      <x:c r="AC200" s="35" t="str">
        <x:v>Week 1 of Sep 2026</x:v>
      </x:c>
      <x:c r="AD200" s="35" t="str">
        <x:v>Continue</x:v>
      </x:c>
      <x:c r="AE200" s="35" t="str"/>
      <x:c r="AF200" s="36" t="n">
        <x:v>52</x:v>
      </x:c>
      <x:c r="AG200" s="36" t="n">
        <x:v>16</x:v>
      </x:c>
      <x:c r="AH200" s="38" t="n">
        <x:f>IFERROR(AG200/AF200,0)</x:f>
        <x:v>0.3076923076923077</x:v>
      </x:c>
      <x:c r="AI200" s="36" t="n">
        <x:v>11</x:v>
      </x:c>
      <x:c r="AJ200" s="38" t="n">
        <x:f>IFERROR(AI200/AG200,0)</x:f>
        <x:v>0.6875</x:v>
      </x:c>
      <x:c r="AK200" s="36" t="n">
        <x:v>1</x:v>
      </x:c>
      <x:c r="AL200" s="36" t="n">
        <x:v>6</x:v>
      </x:c>
      <x:c r="AM200" s="36" t="n">
        <x:v>1</x:v>
      </x:c>
      <x:c r="AN200" s="38" t="n">
        <x:f>IFERROR(AL200/AG200,0)</x:f>
        <x:v>0.375</x:v>
      </x:c>
      <x:c r="AO200" s="36" t="n">
        <x:f>BK199</x:f>
        <x:v>20</x:v>
      </x:c>
      <x:c r="AP200" s="36" t="n">
        <x:f>BL199</x:f>
        <x:v>16</x:v>
      </x:c>
      <x:c r="AQ200" s="36" t="n">
        <x:f>BM199</x:f>
        <x:v>14</x:v>
      </x:c>
      <x:c r="AR200" s="36" t="n">
        <x:f>BN199</x:f>
        <x:v>33</x:v>
      </x:c>
      <x:c r="AS200" s="36" t="n">
        <x:f>BO199</x:f>
        <x:v>37</x:v>
      </x:c>
      <x:c r="AT200" s="36" t="n">
        <x:f>BP199</x:f>
        <x:v>17</x:v>
      </x:c>
      <x:c r="AU200" s="36" t="n">
        <x:f>BQ199</x:f>
        <x:v>14</x:v>
      </x:c>
      <x:c r="AV200" s="36" t="n">
        <x:f>BR199</x:f>
        <x:v>21</x:v>
      </x:c>
      <x:c r="AW200" s="36" t="n">
        <x:f>BS199</x:f>
        <x:v>21</x:v>
      </x:c>
      <x:c r="AX200" s="36" t="n">
        <x:f>BT199</x:f>
        <x:v>45</x:v>
      </x:c>
      <x:c r="AY200" s="36" t="n">
        <x:f>SUM(AO200:AX200)</x:f>
        <x:v>238</x:v>
      </x:c>
      <x:c r="AZ200" s="36" t="n">
        <x:v>0</x:v>
      </x:c>
      <x:c r="BA200" s="36" t="n">
        <x:v>0</x:v>
      </x:c>
      <x:c r="BB200" s="36" t="n">
        <x:v>0</x:v>
      </x:c>
      <x:c r="BC200" s="36" t="n">
        <x:v>0</x:v>
      </x:c>
      <x:c r="BD200" s="36" t="n">
        <x:v>0</x:v>
      </x:c>
      <x:c r="BE200" s="36" t="n">
        <x:v>17</x:v>
      </x:c>
      <x:c r="BF200" s="36" t="n">
        <x:v>0</x:v>
      </x:c>
      <x:c r="BG200" s="36" t="n">
        <x:v>0</x:v>
      </x:c>
      <x:c r="BH200" s="36" t="n">
        <x:v>0</x:v>
      </x:c>
      <x:c r="BI200" s="36" t="n">
        <x:v>0</x:v>
      </x:c>
      <x:c r="BJ200" s="36"/>
      <x:c r="BK200" s="36" t="n">
        <x:f>MAX(0,AO200+AZ200-BV200)</x:f>
        <x:v>19</x:v>
      </x:c>
      <x:c r="BL200" s="36" t="n">
        <x:f>MAX(0,AP200+BA200-BW200)</x:f>
        <x:v>15</x:v>
      </x:c>
      <x:c r="BM200" s="36" t="n">
        <x:f>MAX(0,AQ200+BB200-BX200)</x:f>
        <x:v>13</x:v>
      </x:c>
      <x:c r="BN200" s="36" t="n">
        <x:f>MAX(0,AR200+BC200-BY200)</x:f>
        <x:v>32</x:v>
      </x:c>
      <x:c r="BO200" s="36" t="n">
        <x:f>MAX(0,AS200+BD200-BZ200)</x:f>
        <x:v>35</x:v>
      </x:c>
      <x:c r="BP200" s="36" t="n">
        <x:f>MAX(0,AT200+BE200-CA200)</x:f>
        <x:v>33</x:v>
      </x:c>
      <x:c r="BQ200" s="36" t="n">
        <x:f>MAX(0,AU200+BF200-CB200)</x:f>
        <x:v>13</x:v>
      </x:c>
      <x:c r="BR200" s="36" t="n">
        <x:f>MAX(0,AV200+BG200-CC200)</x:f>
        <x:v>19</x:v>
      </x:c>
      <x:c r="BS200" s="36" t="n">
        <x:f>MAX(0,AW200+BH200-CD200)</x:f>
        <x:v>20</x:v>
      </x:c>
      <x:c r="BT200" s="36" t="n">
        <x:f>MAX(0,AX200+BI200-CE200)</x:f>
        <x:v>44</x:v>
      </x:c>
      <x:c r="BU200" s="36" t="n">
        <x:f>SUM(BK200:BT200)</x:f>
        <x:v>243</x:v>
      </x:c>
      <x:c r="BV200" s="36" t="n">
        <x:v>1</x:v>
      </x:c>
      <x:c r="BW200" s="36" t="n">
        <x:v>1</x:v>
      </x:c>
      <x:c r="BX200" s="36" t="n">
        <x:v>1</x:v>
      </x:c>
      <x:c r="BY200" s="36" t="n">
        <x:v>1</x:v>
      </x:c>
      <x:c r="BZ200" s="36" t="n">
        <x:v>2</x:v>
      </x:c>
      <x:c r="CA200" s="36" t="n">
        <x:v>1</x:v>
      </x:c>
      <x:c r="CB200" s="36" t="n">
        <x:v>1</x:v>
      </x:c>
      <x:c r="CC200" s="36" t="n">
        <x:v>2</x:v>
      </x:c>
      <x:c r="CD200" s="36" t="n">
        <x:v>1</x:v>
      </x:c>
      <x:c r="CE200" s="36" t="n">
        <x:v>1</x:v>
      </x:c>
      <x:c r="CF200" s="36"/>
      <x:c r="CG200" s="36" t="n">
        <x:f>SUM(BV200,BW200,BX200,BY200)</x:f>
        <x:v>4</x:v>
      </x:c>
      <x:c r="CH200" s="36" t="n">
        <x:f>SUM(BZ200,CA200)</x:f>
        <x:v>3</x:v>
      </x:c>
      <x:c r="CI200" s="36" t="n">
        <x:f>SUM(CB200)</x:f>
        <x:v>1</x:v>
      </x:c>
      <x:c r="CJ200" s="36" t="n">
        <x:f>SUM(CC200,CD200)</x:f>
        <x:v>3</x:v>
      </x:c>
      <x:c r="CK200" s="36" t="n">
        <x:f>SUM(CE200)</x:f>
        <x:v>1</x:v>
      </x:c>
      <x:c r="CL200" s="36" t="n">
        <x:f>SUM(CG200:CK200)</x:f>
        <x:v>12</x:v>
      </x:c>
      <x:c r="CM200" s="39" t="n">
        <x:f>SUM(BV200*1,BW200*1,BX200*1,BY200*1)</x:f>
        <x:v>4</x:v>
      </x:c>
      <x:c r="CN200" s="39" t="n">
        <x:f>SUM(BZ200*0.324,CA200*0.416)</x:f>
        <x:v>1.064</x:v>
      </x:c>
      <x:c r="CO200" s="39" t="n">
        <x:f>SUM(CB200*0.75)</x:f>
        <x:v>0.75</x:v>
      </x:c>
      <x:c r="CP200" s="39" t="n">
        <x:f>SUM(CC200*0.325,CD200*0.2)</x:f>
        <x:v>0.8500000000000001</x:v>
      </x:c>
      <x:c r="CQ200" s="39" t="n">
        <x:f>SUM(CE200*0.24)</x:f>
        <x:v>0.24</x:v>
      </x:c>
      <x:c r="CR200" s="39" t="n">
        <x:f>SUM(CM200:CQ200)</x:f>
        <x:v>6.904</x:v>
      </x:c>
      <x:c r="CS200" s="36" t="n">
        <x:f>SUM(CG200:CH200)</x:f>
        <x:v>7</x:v>
      </x:c>
      <x:c r="CT200" s="36" t="str"/>
      <x:c r="CU200" s="36" t="n">
        <x:f>MIN(AG200,CG200)</x:f>
        <x:v>4</x:v>
      </x:c>
      <x:c r="CV200" s="36" t="n">
        <x:f>MIN(AG200,CH200)</x:f>
        <x:v>3</x:v>
      </x:c>
      <x:c r="CW200" s="36" t="n">
        <x:f>MIN(AG200,CI200)</x:f>
        <x:v>1</x:v>
      </x:c>
      <x:c r="CX200" s="36" t="n">
        <x:f>MIN(AG200,CJ200)</x:f>
        <x:v>3</x:v>
      </x:c>
      <x:c r="CY200" s="36" t="n">
        <x:f>MIN(AG200,CK200)</x:f>
        <x:v>1</x:v>
      </x:c>
    </x:row>
    <x:row r="201" ht="18" customHeight="1">
      <x:c r="A201" s="35" t="str">
        <x:v>Area TWT-02</x:v>
      </x:c>
      <x:c r="B201" s="35" t="str">
        <x:v>Area Lead TWT-02</x:v>
      </x:c>
      <x:c r="C201" s="35" t="str">
        <x:v>Field Lead TWT-02</x:v>
      </x:c>
      <x:c r="D201" s="35" t="str">
        <x:v>City TWT-C</x:v>
      </x:c>
      <x:c r="E201" s="35" t="n">
        <x:v>5</x:v>
      </x:c>
      <x:c r="F201" s="35" t="n">
        <x:v>24</x:v>
      </x:c>
      <x:c r="G201" s="35" t="n">
        <x:v>1</x:v>
      </x:c>
      <x:c r="H201" s="35" t="str">
        <x:v>Promoter</x:v>
      </x:c>
      <x:c r="I201" s="35" t="str">
        <x:v>Agency TWT-01</x:v>
      </x:c>
      <x:c r="J201" s="35" t="str">
        <x:v>PR-TWT-003</x:v>
      </x:c>
      <x:c r="K201" s="35" t="str">
        <x:v>Masked Promoter TWT-003</x:v>
      </x:c>
      <x:c r="L201" s="35" t="str">
        <x:v>9XXXX10003</x:v>
      </x:c>
      <x:c r="M201" s="37" t="n">
        <x:v>46207</x:v>
      </x:c>
      <x:c r="N201" s="35" t="str">
        <x:v>Cohort 1</x:v>
      </x:c>
      <x:c r="O201" s="35" t="str">
        <x:v>DIST-TWT-01</x:v>
      </x:c>
      <x:c r="P201" s="35" t="str">
        <x:v>Masked Distributor TWT-01</x:v>
      </x:c>
      <x:c r="Q201" s="35" t="str">
        <x:v>P-TWT-009</x:v>
      </x:c>
      <x:c r="R201" s="35" t="str">
        <x:v>TWT-009</x:v>
      </x:c>
      <x:c r="S201" s="35" t="str">
        <x:v>Masked Store TWT-009</x:v>
      </x:c>
      <x:c r="T201" s="35" t="str">
        <x:v>XX1009</x:v>
      </x:c>
      <x:c r="U201" s="35" t="str">
        <x:v>Supermarket</x:v>
      </x:c>
      <x:c r="V201" s="35" t="str">
        <x:v>Masked</x:v>
      </x:c>
      <x:c r="W201" s="35" t="str">
        <x:v>Masked</x:v>
      </x:c>
      <x:c r="X201" s="37" t="n">
        <x:v>46213</x:v>
      </x:c>
      <x:c r="Y201" s="37" t="n">
        <x:v>46269</x:v>
      </x:c>
      <x:c r="Z201" s="35" t="str">
        <x:v>W01</x:v>
      </x:c>
      <x:c r="AA201" s="35" t="str">
        <x:v>Sep'26</x:v>
      </x:c>
      <x:c r="AB201" s="35" t="str">
        <x:v>01 - 07</x:v>
      </x:c>
      <x:c r="AC201" s="35" t="str">
        <x:v>Week 1 of Sep 2026</x:v>
      </x:c>
      <x:c r="AD201" s="35" t="str">
        <x:v>Continue</x:v>
      </x:c>
      <x:c r="AE201" s="35" t="str"/>
      <x:c r="AF201" s="36" t="n">
        <x:v>66</x:v>
      </x:c>
      <x:c r="AG201" s="36" t="n">
        <x:v>22</x:v>
      </x:c>
      <x:c r="AH201" s="38" t="n">
        <x:f>IFERROR(AG201/AF201,0)</x:f>
        <x:v>0.3333333333333333</x:v>
      </x:c>
      <x:c r="AI201" s="36" t="n">
        <x:v>16</x:v>
      </x:c>
      <x:c r="AJ201" s="38" t="n">
        <x:f>IFERROR(AI201/AG201,0)</x:f>
        <x:v>0.7272727272727273</x:v>
      </x:c>
      <x:c r="AK201" s="36" t="n">
        <x:v>5</x:v>
      </x:c>
      <x:c r="AL201" s="36" t="n">
        <x:v>8</x:v>
      </x:c>
      <x:c r="AM201" s="36" t="n">
        <x:v>1</x:v>
      </x:c>
      <x:c r="AN201" s="38" t="n">
        <x:f>IFERROR(AL201/AG201,0)</x:f>
        <x:v>0.36363636363636365</x:v>
      </x:c>
      <x:c r="AO201" s="36" t="n">
        <x:f>BK200</x:f>
        <x:v>19</x:v>
      </x:c>
      <x:c r="AP201" s="36" t="n">
        <x:f>BL200</x:f>
        <x:v>15</x:v>
      </x:c>
      <x:c r="AQ201" s="36" t="n">
        <x:f>BM200</x:f>
        <x:v>13</x:v>
      </x:c>
      <x:c r="AR201" s="36" t="n">
        <x:f>BN200</x:f>
        <x:v>32</x:v>
      </x:c>
      <x:c r="AS201" s="36" t="n">
        <x:f>BO200</x:f>
        <x:v>35</x:v>
      </x:c>
      <x:c r="AT201" s="36" t="n">
        <x:f>BP200</x:f>
        <x:v>33</x:v>
      </x:c>
      <x:c r="AU201" s="36" t="n">
        <x:f>BQ200</x:f>
        <x:v>13</x:v>
      </x:c>
      <x:c r="AV201" s="36" t="n">
        <x:f>BR200</x:f>
        <x:v>19</x:v>
      </x:c>
      <x:c r="AW201" s="36" t="n">
        <x:f>BS200</x:f>
        <x:v>20</x:v>
      </x:c>
      <x:c r="AX201" s="36" t="n">
        <x:f>BT200</x:f>
        <x:v>44</x:v>
      </x:c>
      <x:c r="AY201" s="36" t="n">
        <x:f>SUM(AO201:AX201)</x:f>
        <x:v>243</x:v>
      </x:c>
      <x:c r="AZ201" s="36" t="n">
        <x:v>18</x:v>
      </x:c>
      <x:c r="BA201" s="36" t="n">
        <x:v>0</x:v>
      </x:c>
      <x:c r="BB201" s="36" t="n">
        <x:v>0</x:v>
      </x:c>
      <x:c r="BC201" s="36" t="n">
        <x:v>0</x:v>
      </x:c>
      <x:c r="BD201" s="36" t="n">
        <x:v>0</x:v>
      </x:c>
      <x:c r="BE201" s="36" t="n">
        <x:v>0</x:v>
      </x:c>
      <x:c r="BF201" s="36" t="n">
        <x:v>20</x:v>
      </x:c>
      <x:c r="BG201" s="36" t="n">
        <x:v>0</x:v>
      </x:c>
      <x:c r="BH201" s="36" t="n">
        <x:v>0</x:v>
      </x:c>
      <x:c r="BI201" s="36" t="n">
        <x:v>0</x:v>
      </x:c>
      <x:c r="BJ201" s="36"/>
      <x:c r="BK201" s="36" t="n">
        <x:f>MAX(0,AO201+AZ201-BV201)</x:f>
        <x:v>36</x:v>
      </x:c>
      <x:c r="BL201" s="36" t="n">
        <x:f>MAX(0,AP201+BA201-BW201)</x:f>
        <x:v>13</x:v>
      </x:c>
      <x:c r="BM201" s="36" t="n">
        <x:f>MAX(0,AQ201+BB201-BX201)</x:f>
        <x:v>12</x:v>
      </x:c>
      <x:c r="BN201" s="36" t="n">
        <x:f>MAX(0,AR201+BC201-BY201)</x:f>
        <x:v>31</x:v>
      </x:c>
      <x:c r="BO201" s="36" t="n">
        <x:f>MAX(0,AS201+BD201-BZ201)</x:f>
        <x:v>34</x:v>
      </x:c>
      <x:c r="BP201" s="36" t="n">
        <x:f>MAX(0,AT201+BE201-CA201)</x:f>
        <x:v>31</x:v>
      </x:c>
      <x:c r="BQ201" s="36" t="n">
        <x:f>MAX(0,AU201+BF201-CB201)</x:f>
        <x:v>31</x:v>
      </x:c>
      <x:c r="BR201" s="36" t="n">
        <x:f>MAX(0,AV201+BG201-CC201)</x:f>
        <x:v>18</x:v>
      </x:c>
      <x:c r="BS201" s="36" t="n">
        <x:f>MAX(0,AW201+BH201-CD201)</x:f>
        <x:v>18</x:v>
      </x:c>
      <x:c r="BT201" s="36" t="n">
        <x:f>MAX(0,AX201+BI201-CE201)</x:f>
        <x:v>42</x:v>
      </x:c>
      <x:c r="BU201" s="36" t="n">
        <x:f>SUM(BK201:BT201)</x:f>
        <x:v>266</x:v>
      </x:c>
      <x:c r="BV201" s="36" t="n">
        <x:v>1</x:v>
      </x:c>
      <x:c r="BW201" s="36" t="n">
        <x:v>2</x:v>
      </x:c>
      <x:c r="BX201" s="36" t="n">
        <x:v>1</x:v>
      </x:c>
      <x:c r="BY201" s="36" t="n">
        <x:v>1</x:v>
      </x:c>
      <x:c r="BZ201" s="36" t="n">
        <x:v>1</x:v>
      </x:c>
      <x:c r="CA201" s="36" t="n">
        <x:v>2</x:v>
      </x:c>
      <x:c r="CB201" s="36" t="n">
        <x:v>2</x:v>
      </x:c>
      <x:c r="CC201" s="36" t="n">
        <x:v>1</x:v>
      </x:c>
      <x:c r="CD201" s="36" t="n">
        <x:v>2</x:v>
      </x:c>
      <x:c r="CE201" s="36" t="n">
        <x:v>2</x:v>
      </x:c>
      <x:c r="CF201" s="36"/>
      <x:c r="CG201" s="36" t="n">
        <x:f>SUM(BV201,BW201,BX201,BY201)</x:f>
        <x:v>5</x:v>
      </x:c>
      <x:c r="CH201" s="36" t="n">
        <x:f>SUM(BZ201,CA201)</x:f>
        <x:v>3</x:v>
      </x:c>
      <x:c r="CI201" s="36" t="n">
        <x:f>SUM(CB201)</x:f>
        <x:v>2</x:v>
      </x:c>
      <x:c r="CJ201" s="36" t="n">
        <x:f>SUM(CC201,CD201)</x:f>
        <x:v>3</x:v>
      </x:c>
      <x:c r="CK201" s="36" t="n">
        <x:f>SUM(CE201)</x:f>
        <x:v>2</x:v>
      </x:c>
      <x:c r="CL201" s="36" t="n">
        <x:f>SUM(CG201:CK201)</x:f>
        <x:v>15</x:v>
      </x:c>
      <x:c r="CM201" s="39" t="n">
        <x:f>SUM(BV201*1,BW201*1,BX201*1,BY201*1)</x:f>
        <x:v>5</x:v>
      </x:c>
      <x:c r="CN201" s="39" t="n">
        <x:f>SUM(BZ201*0.324,CA201*0.416)</x:f>
        <x:v>1.156</x:v>
      </x:c>
      <x:c r="CO201" s="39" t="n">
        <x:f>SUM(CB201*0.75)</x:f>
        <x:v>1.5</x:v>
      </x:c>
      <x:c r="CP201" s="39" t="n">
        <x:f>SUM(CC201*0.325,CD201*0.2)</x:f>
        <x:v>0.7250000000000001</x:v>
      </x:c>
      <x:c r="CQ201" s="39" t="n">
        <x:f>SUM(CE201*0.24)</x:f>
        <x:v>0.48</x:v>
      </x:c>
      <x:c r="CR201" s="39" t="n">
        <x:f>SUM(CM201:CQ201)</x:f>
        <x:v>8.861</x:v>
      </x:c>
      <x:c r="CS201" s="36" t="n">
        <x:f>SUM(CG201:CH201)</x:f>
        <x:v>8</x:v>
      </x:c>
      <x:c r="CT201" s="36" t="str"/>
      <x:c r="CU201" s="36" t="n">
        <x:f>MIN(AG201,CG201)</x:f>
        <x:v>5</x:v>
      </x:c>
      <x:c r="CV201" s="36" t="n">
        <x:f>MIN(AG201,CH201)</x:f>
        <x:v>3</x:v>
      </x:c>
      <x:c r="CW201" s="36" t="n">
        <x:f>MIN(AG201,CI201)</x:f>
        <x:v>2</x:v>
      </x:c>
      <x:c r="CX201" s="36" t="n">
        <x:f>MIN(AG201,CJ201)</x:f>
        <x:v>3</x:v>
      </x:c>
      <x:c r="CY201" s="36" t="n">
        <x:f>MIN(AG201,CK201)</x:f>
        <x:v>2</x:v>
      </x:c>
    </x:row>
    <x:row r="202" ht="18" customHeight="1">
      <x:c r="A202" s="35" t="str">
        <x:v>Area TWT-02</x:v>
      </x:c>
      <x:c r="B202" s="35" t="str">
        <x:v>Area Lead TWT-02</x:v>
      </x:c>
      <x:c r="C202" s="35" t="str">
        <x:v>Field Lead TWT-02</x:v>
      </x:c>
      <x:c r="D202" s="35" t="str">
        <x:v>City TWT-C</x:v>
      </x:c>
      <x:c r="E202" s="35" t="n">
        <x:v>5</x:v>
      </x:c>
      <x:c r="F202" s="35" t="n">
        <x:v>24</x:v>
      </x:c>
      <x:c r="G202" s="35" t="n">
        <x:v>1</x:v>
      </x:c>
      <x:c r="H202" s="35" t="str">
        <x:v>Promoter</x:v>
      </x:c>
      <x:c r="I202" s="35" t="str">
        <x:v>Agency TWT-01</x:v>
      </x:c>
      <x:c r="J202" s="35" t="str">
        <x:v>PR-TWT-003</x:v>
      </x:c>
      <x:c r="K202" s="35" t="str">
        <x:v>Masked Promoter TWT-003</x:v>
      </x:c>
      <x:c r="L202" s="35" t="str">
        <x:v>9XXXX10003</x:v>
      </x:c>
      <x:c r="M202" s="37" t="n">
        <x:v>46207</x:v>
      </x:c>
      <x:c r="N202" s="35" t="str">
        <x:v>Cohort 1</x:v>
      </x:c>
      <x:c r="O202" s="35" t="str">
        <x:v>DIST-TWT-01</x:v>
      </x:c>
      <x:c r="P202" s="35" t="str">
        <x:v>Masked Distributor TWT-01</x:v>
      </x:c>
      <x:c r="Q202" s="35" t="str">
        <x:v>P-TWT-009</x:v>
      </x:c>
      <x:c r="R202" s="35" t="str">
        <x:v>TWT-009</x:v>
      </x:c>
      <x:c r="S202" s="35" t="str">
        <x:v>Masked Store TWT-009</x:v>
      </x:c>
      <x:c r="T202" s="35" t="str">
        <x:v>XX1009</x:v>
      </x:c>
      <x:c r="U202" s="35" t="str">
        <x:v>Supermarket</x:v>
      </x:c>
      <x:c r="V202" s="35" t="str">
        <x:v>Masked</x:v>
      </x:c>
      <x:c r="W202" s="35" t="str">
        <x:v>Masked</x:v>
      </x:c>
      <x:c r="X202" s="37" t="n">
        <x:v>46213</x:v>
      </x:c>
      <x:c r="Y202" s="37" t="n">
        <x:v>46270</x:v>
      </x:c>
      <x:c r="Z202" s="35" t="str">
        <x:v>W01</x:v>
      </x:c>
      <x:c r="AA202" s="35" t="str">
        <x:v>Sep'26</x:v>
      </x:c>
      <x:c r="AB202" s="35" t="str">
        <x:v>01 - 07</x:v>
      </x:c>
      <x:c r="AC202" s="35" t="str">
        <x:v>Week 1 of Sep 2026</x:v>
      </x:c>
      <x:c r="AD202" s="35" t="str">
        <x:v>Continue</x:v>
      </x:c>
      <x:c r="AE202" s="35" t="str"/>
      <x:c r="AF202" s="36" t="n">
        <x:v>81</x:v>
      </x:c>
      <x:c r="AG202" s="36" t="n">
        <x:v>30</x:v>
      </x:c>
      <x:c r="AH202" s="38" t="n">
        <x:f>IFERROR(AG202/AF202,0)</x:f>
        <x:v>0.37037037037037035</x:v>
      </x:c>
      <x:c r="AI202" s="36" t="n">
        <x:v>24</x:v>
      </x:c>
      <x:c r="AJ202" s="38" t="n">
        <x:f>IFERROR(AI202/AG202,0)</x:f>
        <x:v>0.8</x:v>
      </x:c>
      <x:c r="AK202" s="36" t="n">
        <x:v>8</x:v>
      </x:c>
      <x:c r="AL202" s="36" t="n">
        <x:v>11</x:v>
      </x:c>
      <x:c r="AM202" s="36" t="n">
        <x:v>1</x:v>
      </x:c>
      <x:c r="AN202" s="38" t="n">
        <x:f>IFERROR(AL202/AG202,0)</x:f>
        <x:v>0.36666666666666664</x:v>
      </x:c>
      <x:c r="AO202" s="36" t="n">
        <x:f>BK201</x:f>
        <x:v>36</x:v>
      </x:c>
      <x:c r="AP202" s="36" t="n">
        <x:f>BL201</x:f>
        <x:v>13</x:v>
      </x:c>
      <x:c r="AQ202" s="36" t="n">
        <x:f>BM201</x:f>
        <x:v>12</x:v>
      </x:c>
      <x:c r="AR202" s="36" t="n">
        <x:f>BN201</x:f>
        <x:v>31</x:v>
      </x:c>
      <x:c r="AS202" s="36" t="n">
        <x:f>BO201</x:f>
        <x:v>34</x:v>
      </x:c>
      <x:c r="AT202" s="36" t="n">
        <x:f>BP201</x:f>
        <x:v>31</x:v>
      </x:c>
      <x:c r="AU202" s="36" t="n">
        <x:f>BQ201</x:f>
        <x:v>31</x:v>
      </x:c>
      <x:c r="AV202" s="36" t="n">
        <x:f>BR201</x:f>
        <x:v>18</x:v>
      </x:c>
      <x:c r="AW202" s="36" t="n">
        <x:f>BS201</x:f>
        <x:v>18</x:v>
      </x:c>
      <x:c r="AX202" s="36" t="n">
        <x:f>BT201</x:f>
        <x:v>42</x:v>
      </x:c>
      <x:c r="AY202" s="36" t="n">
        <x:f>SUM(AO202:AX202)</x:f>
        <x:v>266</x:v>
      </x:c>
      <x:c r="AZ202" s="36" t="n">
        <x:v>0</x:v>
      </x:c>
      <x:c r="BA202" s="36" t="n">
        <x:v>17</x:v>
      </x:c>
      <x:c r="BB202" s="36" t="n">
        <x:v>0</x:v>
      </x:c>
      <x:c r="BC202" s="36" t="n">
        <x:v>0</x:v>
      </x:c>
      <x:c r="BD202" s="36" t="n">
        <x:v>0</x:v>
      </x:c>
      <x:c r="BE202" s="36" t="n">
        <x:v>0</x:v>
      </x:c>
      <x:c r="BF202" s="36" t="n">
        <x:v>0</x:v>
      </x:c>
      <x:c r="BG202" s="36" t="n">
        <x:v>22</x:v>
      </x:c>
      <x:c r="BH202" s="36" t="n">
        <x:v>0</x:v>
      </x:c>
      <x:c r="BI202" s="36" t="n">
        <x:v>0</x:v>
      </x:c>
      <x:c r="BJ202" s="36"/>
      <x:c r="BK202" s="36" t="n">
        <x:f>MAX(0,AO202+AZ202-BV202)</x:f>
        <x:v>35</x:v>
      </x:c>
      <x:c r="BL202" s="36" t="n">
        <x:f>MAX(0,AP202+BA202-BW202)</x:f>
        <x:v>29</x:v>
      </x:c>
      <x:c r="BM202" s="36" t="n">
        <x:f>MAX(0,AQ202+BB202-BX202)</x:f>
        <x:v>11</x:v>
      </x:c>
      <x:c r="BN202" s="36" t="n">
        <x:f>MAX(0,AR202+BC202-BY202)</x:f>
        <x:v>30</x:v>
      </x:c>
      <x:c r="BO202" s="36" t="n">
        <x:f>MAX(0,AS202+BD202-BZ202)</x:f>
        <x:v>31</x:v>
      </x:c>
      <x:c r="BP202" s="36" t="n">
        <x:f>MAX(0,AT202+BE202-CA202)</x:f>
        <x:v>29</x:v>
      </x:c>
      <x:c r="BQ202" s="36" t="n">
        <x:f>MAX(0,AU202+BF202-CB202)</x:f>
        <x:v>30</x:v>
      </x:c>
      <x:c r="BR202" s="36" t="n">
        <x:f>MAX(0,AV202+BG202-CC202)</x:f>
        <x:v>37</x:v>
      </x:c>
      <x:c r="BS202" s="36" t="n">
        <x:f>MAX(0,AW202+BH202-CD202)</x:f>
        <x:v>17</x:v>
      </x:c>
      <x:c r="BT202" s="36" t="n">
        <x:f>MAX(0,AX202+BI202-CE202)</x:f>
        <x:v>41</x:v>
      </x:c>
      <x:c r="BU202" s="36" t="n">
        <x:f>SUM(BK202:BT202)</x:f>
        <x:v>290</x:v>
      </x:c>
      <x:c r="BV202" s="36" t="n">
        <x:v>1</x:v>
      </x:c>
      <x:c r="BW202" s="36" t="n">
        <x:v>1</x:v>
      </x:c>
      <x:c r="BX202" s="36" t="n">
        <x:v>1</x:v>
      </x:c>
      <x:c r="BY202" s="36" t="n">
        <x:v>1</x:v>
      </x:c>
      <x:c r="BZ202" s="36" t="n">
        <x:v>3</x:v>
      </x:c>
      <x:c r="CA202" s="36" t="n">
        <x:v>2</x:v>
      </x:c>
      <x:c r="CB202" s="36" t="n">
        <x:v>1</x:v>
      </x:c>
      <x:c r="CC202" s="36" t="n">
        <x:v>3</x:v>
      </x:c>
      <x:c r="CD202" s="36" t="n">
        <x:v>1</x:v>
      </x:c>
      <x:c r="CE202" s="36" t="n">
        <x:v>1</x:v>
      </x:c>
      <x:c r="CF202" s="36"/>
      <x:c r="CG202" s="36" t="n">
        <x:f>SUM(BV202,BW202,BX202,BY202)</x:f>
        <x:v>4</x:v>
      </x:c>
      <x:c r="CH202" s="36" t="n">
        <x:f>SUM(BZ202,CA202)</x:f>
        <x:v>5</x:v>
      </x:c>
      <x:c r="CI202" s="36" t="n">
        <x:f>SUM(CB202)</x:f>
        <x:v>1</x:v>
      </x:c>
      <x:c r="CJ202" s="36" t="n">
        <x:f>SUM(CC202,CD202)</x:f>
        <x:v>4</x:v>
      </x:c>
      <x:c r="CK202" s="36" t="n">
        <x:f>SUM(CE202)</x:f>
        <x:v>1</x:v>
      </x:c>
      <x:c r="CL202" s="36" t="n">
        <x:f>SUM(CG202:CK202)</x:f>
        <x:v>15</x:v>
      </x:c>
      <x:c r="CM202" s="39" t="n">
        <x:f>SUM(BV202*1,BW202*1,BX202*1,BY202*1)</x:f>
        <x:v>4</x:v>
      </x:c>
      <x:c r="CN202" s="39" t="n">
        <x:f>SUM(BZ202*0.324,CA202*0.416)</x:f>
        <x:v>1.8039999999999998</x:v>
      </x:c>
      <x:c r="CO202" s="39" t="n">
        <x:f>SUM(CB202*0.75)</x:f>
        <x:v>0.75</x:v>
      </x:c>
      <x:c r="CP202" s="39" t="n">
        <x:f>SUM(CC202*0.325,CD202*0.2)</x:f>
        <x:v>1.175</x:v>
      </x:c>
      <x:c r="CQ202" s="39" t="n">
        <x:f>SUM(CE202*0.24)</x:f>
        <x:v>0.24</x:v>
      </x:c>
      <x:c r="CR202" s="39" t="n">
        <x:f>SUM(CM202:CQ202)</x:f>
        <x:v>7.969</x:v>
      </x:c>
      <x:c r="CS202" s="36" t="n">
        <x:f>SUM(CG202:CH202)</x:f>
        <x:v>9</x:v>
      </x:c>
      <x:c r="CT202" s="36" t="str"/>
      <x:c r="CU202" s="36" t="n">
        <x:f>MIN(AG202,CG202)</x:f>
        <x:v>4</x:v>
      </x:c>
      <x:c r="CV202" s="36" t="n">
        <x:f>MIN(AG202,CH202)</x:f>
        <x:v>5</x:v>
      </x:c>
      <x:c r="CW202" s="36" t="n">
        <x:f>MIN(AG202,CI202)</x:f>
        <x:v>1</x:v>
      </x:c>
      <x:c r="CX202" s="36" t="n">
        <x:f>MIN(AG202,CJ202)</x:f>
        <x:v>4</x:v>
      </x:c>
      <x:c r="CY202" s="36" t="n">
        <x:f>MIN(AG202,CK202)</x:f>
        <x:v>1</x:v>
      </x:c>
    </x:row>
    <x:row r="203" ht="18" customHeight="1">
      <x:c r="A203" s="35" t="str">
        <x:v>Area TWT-02</x:v>
      </x:c>
      <x:c r="B203" s="35" t="str">
        <x:v>Area Lead TWT-02</x:v>
      </x:c>
      <x:c r="C203" s="35" t="str">
        <x:v>Field Lead TWT-02</x:v>
      </x:c>
      <x:c r="D203" s="35" t="str">
        <x:v>City TWT-C</x:v>
      </x:c>
      <x:c r="E203" s="35" t="n">
        <x:v>5</x:v>
      </x:c>
      <x:c r="F203" s="35" t="n">
        <x:v>24</x:v>
      </x:c>
      <x:c r="G203" s="35" t="n">
        <x:v>1</x:v>
      </x:c>
      <x:c r="H203" s="35" t="str">
        <x:v>Promoter</x:v>
      </x:c>
      <x:c r="I203" s="35" t="str">
        <x:v>Agency TWT-01</x:v>
      </x:c>
      <x:c r="J203" s="35" t="str">
        <x:v>PR-TWT-003</x:v>
      </x:c>
      <x:c r="K203" s="35" t="str">
        <x:v>Masked Promoter TWT-003</x:v>
      </x:c>
      <x:c r="L203" s="35" t="str">
        <x:v>9XXXX10003</x:v>
      </x:c>
      <x:c r="M203" s="37" t="n">
        <x:v>46207</x:v>
      </x:c>
      <x:c r="N203" s="35" t="str">
        <x:v>Cohort 1</x:v>
      </x:c>
      <x:c r="O203" s="35" t="str">
        <x:v>DIST-TWT-01</x:v>
      </x:c>
      <x:c r="P203" s="35" t="str">
        <x:v>Masked Distributor TWT-01</x:v>
      </x:c>
      <x:c r="Q203" s="35" t="str">
        <x:v>P-TWT-009</x:v>
      </x:c>
      <x:c r="R203" s="35" t="str">
        <x:v>TWT-009</x:v>
      </x:c>
      <x:c r="S203" s="35" t="str">
        <x:v>Masked Store TWT-009</x:v>
      </x:c>
      <x:c r="T203" s="35" t="str">
        <x:v>XX1009</x:v>
      </x:c>
      <x:c r="U203" s="35" t="str">
        <x:v>Supermarket</x:v>
      </x:c>
      <x:c r="V203" s="35" t="str">
        <x:v>Masked</x:v>
      </x:c>
      <x:c r="W203" s="35" t="str">
        <x:v>Masked</x:v>
      </x:c>
      <x:c r="X203" s="37" t="n">
        <x:v>46213</x:v>
      </x:c>
      <x:c r="Y203" s="37" t="n">
        <x:v>46272</x:v>
      </x:c>
      <x:c r="Z203" s="35" t="str">
        <x:v>W01</x:v>
      </x:c>
      <x:c r="AA203" s="35" t="str">
        <x:v>Sep'26</x:v>
      </x:c>
      <x:c r="AB203" s="35" t="str">
        <x:v>01 - 07</x:v>
      </x:c>
      <x:c r="AC203" s="35" t="str">
        <x:v>Week 1 of Sep 2026</x:v>
      </x:c>
      <x:c r="AD203" s="35" t="str">
        <x:v>Continue</x:v>
      </x:c>
      <x:c r="AE203" s="35" t="str"/>
      <x:c r="AF203" s="36" t="n">
        <x:v>53</x:v>
      </x:c>
      <x:c r="AG203" s="36" t="n">
        <x:v>20</x:v>
      </x:c>
      <x:c r="AH203" s="38" t="n">
        <x:f>IFERROR(AG203/AF203,0)</x:f>
        <x:v>0.37735849056603776</x:v>
      </x:c>
      <x:c r="AI203" s="36" t="n">
        <x:v>19</x:v>
      </x:c>
      <x:c r="AJ203" s="38" t="n">
        <x:f>IFERROR(AI203/AG203,0)</x:f>
        <x:v>0.95</x:v>
      </x:c>
      <x:c r="AK203" s="36" t="n">
        <x:v>4</x:v>
      </x:c>
      <x:c r="AL203" s="36" t="n">
        <x:v>6</x:v>
      </x:c>
      <x:c r="AM203" s="36" t="n">
        <x:v>1</x:v>
      </x:c>
      <x:c r="AN203" s="38" t="n">
        <x:f>IFERROR(AL203/AG203,0)</x:f>
        <x:v>0.3</x:v>
      </x:c>
      <x:c r="AO203" s="36" t="n">
        <x:f>BK202</x:f>
        <x:v>35</x:v>
      </x:c>
      <x:c r="AP203" s="36" t="n">
        <x:f>BL202</x:f>
        <x:v>29</x:v>
      </x:c>
      <x:c r="AQ203" s="36" t="n">
        <x:f>BM202</x:f>
        <x:v>11</x:v>
      </x:c>
      <x:c r="AR203" s="36" t="n">
        <x:f>BN202</x:f>
        <x:v>30</x:v>
      </x:c>
      <x:c r="AS203" s="36" t="n">
        <x:f>BO202</x:f>
        <x:v>31</x:v>
      </x:c>
      <x:c r="AT203" s="36" t="n">
        <x:f>BP202</x:f>
        <x:v>29</x:v>
      </x:c>
      <x:c r="AU203" s="36" t="n">
        <x:f>BQ202</x:f>
        <x:v>30</x:v>
      </x:c>
      <x:c r="AV203" s="36" t="n">
        <x:f>BR202</x:f>
        <x:v>37</x:v>
      </x:c>
      <x:c r="AW203" s="36" t="n">
        <x:f>BS202</x:f>
        <x:v>17</x:v>
      </x:c>
      <x:c r="AX203" s="36" t="n">
        <x:f>BT202</x:f>
        <x:v>41</x:v>
      </x:c>
      <x:c r="AY203" s="36" t="n">
        <x:f>SUM(AO203:AX203)</x:f>
        <x:v>290</x:v>
      </x:c>
      <x:c r="AZ203" s="36" t="n">
        <x:v>0</x:v>
      </x:c>
      <x:c r="BA203" s="36" t="n">
        <x:v>0</x:v>
      </x:c>
      <x:c r="BB203" s="36" t="n">
        <x:v>20</x:v>
      </x:c>
      <x:c r="BC203" s="36" t="n">
        <x:v>0</x:v>
      </x:c>
      <x:c r="BD203" s="36" t="n">
        <x:v>0</x:v>
      </x:c>
      <x:c r="BE203" s="36" t="n">
        <x:v>0</x:v>
      </x:c>
      <x:c r="BF203" s="36" t="n">
        <x:v>0</x:v>
      </x:c>
      <x:c r="BG203" s="36" t="n">
        <x:v>0</x:v>
      </x:c>
      <x:c r="BH203" s="36" t="n">
        <x:v>20</x:v>
      </x:c>
      <x:c r="BI203" s="36" t="n">
        <x:v>0</x:v>
      </x:c>
      <x:c r="BJ203" s="36"/>
      <x:c r="BK203" s="36" t="n">
        <x:f>MAX(0,AO203+AZ203-BV203)</x:f>
        <x:v>34</x:v>
      </x:c>
      <x:c r="BL203" s="36" t="n">
        <x:f>MAX(0,AP203+BA203-BW203)</x:f>
        <x:v>28</x:v>
      </x:c>
      <x:c r="BM203" s="36" t="n">
        <x:f>MAX(0,AQ203+BB203-BX203)</x:f>
        <x:v>30</x:v>
      </x:c>
      <x:c r="BN203" s="36" t="n">
        <x:f>MAX(0,AR203+BC203-BY203)</x:f>
        <x:v>29</x:v>
      </x:c>
      <x:c r="BO203" s="36" t="n">
        <x:f>MAX(0,AS203+BD203-BZ203)</x:f>
        <x:v>28</x:v>
      </x:c>
      <x:c r="BP203" s="36" t="n">
        <x:f>MAX(0,AT203+BE203-CA203)</x:f>
        <x:v>27</x:v>
      </x:c>
      <x:c r="BQ203" s="36" t="n">
        <x:f>MAX(0,AU203+BF203-CB203)</x:f>
        <x:v>28</x:v>
      </x:c>
      <x:c r="BR203" s="36" t="n">
        <x:f>MAX(0,AV203+BG203-CC203)</x:f>
        <x:v>36</x:v>
      </x:c>
      <x:c r="BS203" s="36" t="n">
        <x:f>MAX(0,AW203+BH203-CD203)</x:f>
        <x:v>35</x:v>
      </x:c>
      <x:c r="BT203" s="36" t="n">
        <x:f>MAX(0,AX203+BI203-CE203)</x:f>
        <x:v>40</x:v>
      </x:c>
      <x:c r="BU203" s="36" t="n">
        <x:f>SUM(BK203:BT203)</x:f>
        <x:v>315</x:v>
      </x:c>
      <x:c r="BV203" s="36" t="n">
        <x:v>1</x:v>
      </x:c>
      <x:c r="BW203" s="36" t="n">
        <x:v>1</x:v>
      </x:c>
      <x:c r="BX203" s="36" t="n">
        <x:v>1</x:v>
      </x:c>
      <x:c r="BY203" s="36" t="n">
        <x:v>1</x:v>
      </x:c>
      <x:c r="BZ203" s="36" t="n">
        <x:v>3</x:v>
      </x:c>
      <x:c r="CA203" s="36" t="n">
        <x:v>2</x:v>
      </x:c>
      <x:c r="CB203" s="36" t="n">
        <x:v>2</x:v>
      </x:c>
      <x:c r="CC203" s="36" t="n">
        <x:v>1</x:v>
      </x:c>
      <x:c r="CD203" s="36" t="n">
        <x:v>2</x:v>
      </x:c>
      <x:c r="CE203" s="36" t="n">
        <x:v>1</x:v>
      </x:c>
      <x:c r="CF203" s="36"/>
      <x:c r="CG203" s="36" t="n">
        <x:f>SUM(BV203,BW203,BX203,BY203)</x:f>
        <x:v>4</x:v>
      </x:c>
      <x:c r="CH203" s="36" t="n">
        <x:f>SUM(BZ203,CA203)</x:f>
        <x:v>5</x:v>
      </x:c>
      <x:c r="CI203" s="36" t="n">
        <x:f>SUM(CB203)</x:f>
        <x:v>2</x:v>
      </x:c>
      <x:c r="CJ203" s="36" t="n">
        <x:f>SUM(CC203,CD203)</x:f>
        <x:v>3</x:v>
      </x:c>
      <x:c r="CK203" s="36" t="n">
        <x:f>SUM(CE203)</x:f>
        <x:v>1</x:v>
      </x:c>
      <x:c r="CL203" s="36" t="n">
        <x:f>SUM(CG203:CK203)</x:f>
        <x:v>15</x:v>
      </x:c>
      <x:c r="CM203" s="39" t="n">
        <x:f>SUM(BV203*1,BW203*1,BX203*1,BY203*1)</x:f>
        <x:v>4</x:v>
      </x:c>
      <x:c r="CN203" s="39" t="n">
        <x:f>SUM(BZ203*0.324,CA203*0.416)</x:f>
        <x:v>1.8039999999999998</x:v>
      </x:c>
      <x:c r="CO203" s="39" t="n">
        <x:f>SUM(CB203*0.75)</x:f>
        <x:v>1.5</x:v>
      </x:c>
      <x:c r="CP203" s="39" t="n">
        <x:f>SUM(CC203*0.325,CD203*0.2)</x:f>
        <x:v>0.7250000000000001</x:v>
      </x:c>
      <x:c r="CQ203" s="39" t="n">
        <x:f>SUM(CE203*0.24)</x:f>
        <x:v>0.24</x:v>
      </x:c>
      <x:c r="CR203" s="39" t="n">
        <x:f>SUM(CM203:CQ203)</x:f>
        <x:v>8.269</x:v>
      </x:c>
      <x:c r="CS203" s="36" t="n">
        <x:f>SUM(CG203:CH203)</x:f>
        <x:v>9</x:v>
      </x:c>
      <x:c r="CT203" s="36" t="str"/>
      <x:c r="CU203" s="36" t="n">
        <x:f>MIN(AG203,CG203)</x:f>
        <x:v>4</x:v>
      </x:c>
      <x:c r="CV203" s="36" t="n">
        <x:f>MIN(AG203,CH203)</x:f>
        <x:v>5</x:v>
      </x:c>
      <x:c r="CW203" s="36" t="n">
        <x:f>MIN(AG203,CI203)</x:f>
        <x:v>2</x:v>
      </x:c>
      <x:c r="CX203" s="36" t="n">
        <x:f>MIN(AG203,CJ203)</x:f>
        <x:v>3</x:v>
      </x:c>
      <x:c r="CY203" s="36" t="n">
        <x:f>MIN(AG203,CK203)</x:f>
        <x:v>1</x:v>
      </x:c>
    </x:row>
    <x:row r="204" ht="18" customHeight="1">
      <x:c r="A204" s="35" t="str">
        <x:v>Area TWT-02</x:v>
      </x:c>
      <x:c r="B204" s="35" t="str">
        <x:v>Area Lead TWT-02</x:v>
      </x:c>
      <x:c r="C204" s="35" t="str">
        <x:v>Field Lead TWT-02</x:v>
      </x:c>
      <x:c r="D204" s="35" t="str">
        <x:v>City TWT-C</x:v>
      </x:c>
      <x:c r="E204" s="35" t="n">
        <x:v>5</x:v>
      </x:c>
      <x:c r="F204" s="35" t="n">
        <x:v>24</x:v>
      </x:c>
      <x:c r="G204" s="35" t="n">
        <x:v>1</x:v>
      </x:c>
      <x:c r="H204" s="35" t="str">
        <x:v>Promoter</x:v>
      </x:c>
      <x:c r="I204" s="35" t="str">
        <x:v>Agency TWT-01</x:v>
      </x:c>
      <x:c r="J204" s="35" t="str">
        <x:v>PR-TWT-003</x:v>
      </x:c>
      <x:c r="K204" s="35" t="str">
        <x:v>Masked Promoter TWT-003</x:v>
      </x:c>
      <x:c r="L204" s="35" t="str">
        <x:v>9XXXX10003</x:v>
      </x:c>
      <x:c r="M204" s="37" t="n">
        <x:v>46207</x:v>
      </x:c>
      <x:c r="N204" s="35" t="str">
        <x:v>Cohort 1</x:v>
      </x:c>
      <x:c r="O204" s="35" t="str">
        <x:v>DIST-TWT-01</x:v>
      </x:c>
      <x:c r="P204" s="35" t="str">
        <x:v>Masked Distributor TWT-01</x:v>
      </x:c>
      <x:c r="Q204" s="35" t="str">
        <x:v>P-TWT-009</x:v>
      </x:c>
      <x:c r="R204" s="35" t="str">
        <x:v>TWT-009</x:v>
      </x:c>
      <x:c r="S204" s="35" t="str">
        <x:v>Masked Store TWT-009</x:v>
      </x:c>
      <x:c r="T204" s="35" t="str">
        <x:v>XX1009</x:v>
      </x:c>
      <x:c r="U204" s="35" t="str">
        <x:v>Supermarket</x:v>
      </x:c>
      <x:c r="V204" s="35" t="str">
        <x:v>Masked</x:v>
      </x:c>
      <x:c r="W204" s="35" t="str">
        <x:v>Masked</x:v>
      </x:c>
      <x:c r="X204" s="37" t="n">
        <x:v>46213</x:v>
      </x:c>
      <x:c r="Y204" s="37" t="n">
        <x:v>46273</x:v>
      </x:c>
      <x:c r="Z204" s="35" t="str">
        <x:v>W02</x:v>
      </x:c>
      <x:c r="AA204" s="35" t="str">
        <x:v>Sep'26</x:v>
      </x:c>
      <x:c r="AB204" s="35" t="str">
        <x:v>08 - 14</x:v>
      </x:c>
      <x:c r="AC204" s="35" t="str">
        <x:v>Week 2 of Sep 2026</x:v>
      </x:c>
      <x:c r="AD204" s="35" t="str">
        <x:v>Continue</x:v>
      </x:c>
      <x:c r="AE204" s="35" t="str"/>
      <x:c r="AF204" s="36" t="n">
        <x:v>63</x:v>
      </x:c>
      <x:c r="AG204" s="36" t="n">
        <x:v>22</x:v>
      </x:c>
      <x:c r="AH204" s="38" t="n">
        <x:f>IFERROR(AG204/AF204,0)</x:f>
        <x:v>0.3492063492063492</x:v>
      </x:c>
      <x:c r="AI204" s="36" t="n">
        <x:v>20</x:v>
      </x:c>
      <x:c r="AJ204" s="38" t="n">
        <x:f>IFERROR(AI204/AG204,0)</x:f>
        <x:v>0.9090909090909091</x:v>
      </x:c>
      <x:c r="AK204" s="36" t="n">
        <x:v>3</x:v>
      </x:c>
      <x:c r="AL204" s="36" t="n">
        <x:v>13</x:v>
      </x:c>
      <x:c r="AM204" s="36" t="n">
        <x:v>1</x:v>
      </x:c>
      <x:c r="AN204" s="38" t="n">
        <x:f>IFERROR(AL204/AG204,0)</x:f>
        <x:v>0.5909090909090909</x:v>
      </x:c>
      <x:c r="AO204" s="36" t="n">
        <x:f>BK203</x:f>
        <x:v>34</x:v>
      </x:c>
      <x:c r="AP204" s="36" t="n">
        <x:f>BL203</x:f>
        <x:v>28</x:v>
      </x:c>
      <x:c r="AQ204" s="36" t="n">
        <x:f>BM203</x:f>
        <x:v>30</x:v>
      </x:c>
      <x:c r="AR204" s="36" t="n">
        <x:f>BN203</x:f>
        <x:v>29</x:v>
      </x:c>
      <x:c r="AS204" s="36" t="n">
        <x:f>BO203</x:f>
        <x:v>28</x:v>
      </x:c>
      <x:c r="AT204" s="36" t="n">
        <x:f>BP203</x:f>
        <x:v>27</x:v>
      </x:c>
      <x:c r="AU204" s="36" t="n">
        <x:f>BQ203</x:f>
        <x:v>28</x:v>
      </x:c>
      <x:c r="AV204" s="36" t="n">
        <x:f>BR203</x:f>
        <x:v>36</x:v>
      </x:c>
      <x:c r="AW204" s="36" t="n">
        <x:f>BS203</x:f>
        <x:v>35</x:v>
      </x:c>
      <x:c r="AX204" s="36" t="n">
        <x:f>BT203</x:f>
        <x:v>40</x:v>
      </x:c>
      <x:c r="AY204" s="36" t="n">
        <x:f>SUM(AO204:AX204)</x:f>
        <x:v>315</x:v>
      </x:c>
      <x:c r="AZ204" s="36" t="n">
        <x:v>0</x:v>
      </x:c>
      <x:c r="BA204" s="36" t="n">
        <x:v>0</x:v>
      </x:c>
      <x:c r="BB204" s="36" t="n">
        <x:v>0</x:v>
      </x:c>
      <x:c r="BC204" s="36" t="n">
        <x:v>14</x:v>
      </x:c>
      <x:c r="BD204" s="36" t="n">
        <x:v>0</x:v>
      </x:c>
      <x:c r="BE204" s="36" t="n">
        <x:v>0</x:v>
      </x:c>
      <x:c r="BF204" s="36" t="n">
        <x:v>0</x:v>
      </x:c>
      <x:c r="BG204" s="36" t="n">
        <x:v>0</x:v>
      </x:c>
      <x:c r="BH204" s="36" t="n">
        <x:v>0</x:v>
      </x:c>
      <x:c r="BI204" s="36" t="n">
        <x:v>23</x:v>
      </x:c>
      <x:c r="BJ204" s="36"/>
      <x:c r="BK204" s="36" t="n">
        <x:f>MAX(0,AO204+AZ204-BV204)</x:f>
        <x:v>33</x:v>
      </x:c>
      <x:c r="BL204" s="36" t="n">
        <x:f>MAX(0,AP204+BA204-BW204)</x:f>
        <x:v>27</x:v>
      </x:c>
      <x:c r="BM204" s="36" t="n">
        <x:f>MAX(0,AQ204+BB204-BX204)</x:f>
        <x:v>29</x:v>
      </x:c>
      <x:c r="BN204" s="36" t="n">
        <x:f>MAX(0,AR204+BC204-BY204)</x:f>
        <x:v>42</x:v>
      </x:c>
      <x:c r="BO204" s="36" t="n">
        <x:f>MAX(0,AS204+BD204-BZ204)</x:f>
        <x:v>26</x:v>
      </x:c>
      <x:c r="BP204" s="36" t="n">
        <x:f>MAX(0,AT204+BE204-CA204)</x:f>
        <x:v>24</x:v>
      </x:c>
      <x:c r="BQ204" s="36" t="n">
        <x:f>MAX(0,AU204+BF204-CB204)</x:f>
        <x:v>27</x:v>
      </x:c>
      <x:c r="BR204" s="36" t="n">
        <x:f>MAX(0,AV204+BG204-CC204)</x:f>
        <x:v>34</x:v>
      </x:c>
      <x:c r="BS204" s="36" t="n">
        <x:f>MAX(0,AW204+BH204-CD204)</x:f>
        <x:v>34</x:v>
      </x:c>
      <x:c r="BT204" s="36" t="n">
        <x:f>MAX(0,AX204+BI204-CE204)</x:f>
        <x:v>62</x:v>
      </x:c>
      <x:c r="BU204" s="36" t="n">
        <x:f>SUM(BK204:BT204)</x:f>
        <x:v>338</x:v>
      </x:c>
      <x:c r="BV204" s="36" t="n">
        <x:v>1</x:v>
      </x:c>
      <x:c r="BW204" s="36" t="n">
        <x:v>1</x:v>
      </x:c>
      <x:c r="BX204" s="36" t="n">
        <x:v>1</x:v>
      </x:c>
      <x:c r="BY204" s="36" t="n">
        <x:v>1</x:v>
      </x:c>
      <x:c r="BZ204" s="36" t="n">
        <x:v>2</x:v>
      </x:c>
      <x:c r="CA204" s="36" t="n">
        <x:v>3</x:v>
      </x:c>
      <x:c r="CB204" s="36" t="n">
        <x:v>1</x:v>
      </x:c>
      <x:c r="CC204" s="36" t="n">
        <x:v>2</x:v>
      </x:c>
      <x:c r="CD204" s="36" t="n">
        <x:v>1</x:v>
      </x:c>
      <x:c r="CE204" s="36" t="n">
        <x:v>1</x:v>
      </x:c>
      <x:c r="CF204" s="36"/>
      <x:c r="CG204" s="36" t="n">
        <x:f>SUM(BV204,BW204,BX204,BY204)</x:f>
        <x:v>4</x:v>
      </x:c>
      <x:c r="CH204" s="36" t="n">
        <x:f>SUM(BZ204,CA204)</x:f>
        <x:v>5</x:v>
      </x:c>
      <x:c r="CI204" s="36" t="n">
        <x:f>SUM(CB204)</x:f>
        <x:v>1</x:v>
      </x:c>
      <x:c r="CJ204" s="36" t="n">
        <x:f>SUM(CC204,CD204)</x:f>
        <x:v>3</x:v>
      </x:c>
      <x:c r="CK204" s="36" t="n">
        <x:f>SUM(CE204)</x:f>
        <x:v>1</x:v>
      </x:c>
      <x:c r="CL204" s="36" t="n">
        <x:f>SUM(CG204:CK204)</x:f>
        <x:v>14</x:v>
      </x:c>
      <x:c r="CM204" s="39" t="n">
        <x:f>SUM(BV204*1,BW204*1,BX204*1,BY204*1)</x:f>
        <x:v>4</x:v>
      </x:c>
      <x:c r="CN204" s="39" t="n">
        <x:f>SUM(BZ204*0.324,CA204*0.416)</x:f>
        <x:v>1.896</x:v>
      </x:c>
      <x:c r="CO204" s="39" t="n">
        <x:f>SUM(CB204*0.75)</x:f>
        <x:v>0.75</x:v>
      </x:c>
      <x:c r="CP204" s="39" t="n">
        <x:f>SUM(CC204*0.325,CD204*0.2)</x:f>
        <x:v>0.8500000000000001</x:v>
      </x:c>
      <x:c r="CQ204" s="39" t="n">
        <x:f>SUM(CE204*0.24)</x:f>
        <x:v>0.24</x:v>
      </x:c>
      <x:c r="CR204" s="39" t="n">
        <x:f>SUM(CM204:CQ204)</x:f>
        <x:v>7.736000000000001</x:v>
      </x:c>
      <x:c r="CS204" s="36" t="n">
        <x:f>SUM(CG204:CH204)</x:f>
        <x:v>9</x:v>
      </x:c>
      <x:c r="CT204" s="36" t="str"/>
      <x:c r="CU204" s="36" t="n">
        <x:f>MIN(AG204,CG204)</x:f>
        <x:v>4</x:v>
      </x:c>
      <x:c r="CV204" s="36" t="n">
        <x:f>MIN(AG204,CH204)</x:f>
        <x:v>5</x:v>
      </x:c>
      <x:c r="CW204" s="36" t="n">
        <x:f>MIN(AG204,CI204)</x:f>
        <x:v>1</x:v>
      </x:c>
      <x:c r="CX204" s="36" t="n">
        <x:f>MIN(AG204,CJ204)</x:f>
        <x:v>3</x:v>
      </x:c>
      <x:c r="CY204" s="36" t="n">
        <x:f>MIN(AG204,CK204)</x:f>
        <x:v>1</x:v>
      </x:c>
    </x:row>
    <x:row r="205" ht="18" customHeight="1">
      <x:c r="A205" s="35" t="str">
        <x:v>Area TWT-02</x:v>
      </x:c>
      <x:c r="B205" s="35" t="str">
        <x:v>Area Lead TWT-02</x:v>
      </x:c>
      <x:c r="C205" s="35" t="str">
        <x:v>Field Lead TWT-02</x:v>
      </x:c>
      <x:c r="D205" s="35" t="str">
        <x:v>City TWT-C</x:v>
      </x:c>
      <x:c r="E205" s="35" t="n">
        <x:v>5</x:v>
      </x:c>
      <x:c r="F205" s="35" t="n">
        <x:v>24</x:v>
      </x:c>
      <x:c r="G205" s="35" t="n">
        <x:v>1</x:v>
      </x:c>
      <x:c r="H205" s="35" t="str">
        <x:v>Promoter</x:v>
      </x:c>
      <x:c r="I205" s="35" t="str">
        <x:v>Agency TWT-01</x:v>
      </x:c>
      <x:c r="J205" s="35" t="str">
        <x:v>PR-TWT-003</x:v>
      </x:c>
      <x:c r="K205" s="35" t="str">
        <x:v>Masked Promoter TWT-003</x:v>
      </x:c>
      <x:c r="L205" s="35" t="str">
        <x:v>9XXXX10003</x:v>
      </x:c>
      <x:c r="M205" s="37" t="n">
        <x:v>46207</x:v>
      </x:c>
      <x:c r="N205" s="35" t="str">
        <x:v>Cohort 1</x:v>
      </x:c>
      <x:c r="O205" s="35" t="str">
        <x:v>DIST-TWT-01</x:v>
      </x:c>
      <x:c r="P205" s="35" t="str">
        <x:v>Masked Distributor TWT-01</x:v>
      </x:c>
      <x:c r="Q205" s="35" t="str">
        <x:v>P-TWT-009</x:v>
      </x:c>
      <x:c r="R205" s="35" t="str">
        <x:v>TWT-009</x:v>
      </x:c>
      <x:c r="S205" s="35" t="str">
        <x:v>Masked Store TWT-009</x:v>
      </x:c>
      <x:c r="T205" s="35" t="str">
        <x:v>XX1009</x:v>
      </x:c>
      <x:c r="U205" s="35" t="str">
        <x:v>Supermarket</x:v>
      </x:c>
      <x:c r="V205" s="35" t="str">
        <x:v>Masked</x:v>
      </x:c>
      <x:c r="W205" s="35" t="str">
        <x:v>Masked</x:v>
      </x:c>
      <x:c r="X205" s="37" t="n">
        <x:v>46213</x:v>
      </x:c>
      <x:c r="Y205" s="37" t="n">
        <x:v>46274</x:v>
      </x:c>
      <x:c r="Z205" s="35" t="str">
        <x:v>W02</x:v>
      </x:c>
      <x:c r="AA205" s="35" t="str">
        <x:v>Sep'26</x:v>
      </x:c>
      <x:c r="AB205" s="35" t="str">
        <x:v>08 - 14</x:v>
      </x:c>
      <x:c r="AC205" s="35" t="str">
        <x:v>Week 2 of Sep 2026</x:v>
      </x:c>
      <x:c r="AD205" s="35" t="str">
        <x:v>Continue</x:v>
      </x:c>
      <x:c r="AE205" s="35" t="str"/>
      <x:c r="AF205" s="36" t="n">
        <x:v>60</x:v>
      </x:c>
      <x:c r="AG205" s="36" t="n">
        <x:v>18</x:v>
      </x:c>
      <x:c r="AH205" s="38" t="n">
        <x:f>IFERROR(AG205/AF205,0)</x:f>
        <x:v>0.3</x:v>
      </x:c>
      <x:c r="AI205" s="36" t="n">
        <x:v>15</x:v>
      </x:c>
      <x:c r="AJ205" s="38" t="n">
        <x:f>IFERROR(AI205/AG205,0)</x:f>
        <x:v>0.8333333333333334</x:v>
      </x:c>
      <x:c r="AK205" s="36" t="n">
        <x:v>3</x:v>
      </x:c>
      <x:c r="AL205" s="36" t="n">
        <x:v>9</x:v>
      </x:c>
      <x:c r="AM205" s="36" t="n">
        <x:v>1</x:v>
      </x:c>
      <x:c r="AN205" s="38" t="n">
        <x:f>IFERROR(AL205/AG205,0)</x:f>
        <x:v>0.5</x:v>
      </x:c>
      <x:c r="AO205" s="36" t="n">
        <x:f>BK204</x:f>
        <x:v>33</x:v>
      </x:c>
      <x:c r="AP205" s="36" t="n">
        <x:f>BL204</x:f>
        <x:v>27</x:v>
      </x:c>
      <x:c r="AQ205" s="36" t="n">
        <x:f>BM204</x:f>
        <x:v>29</x:v>
      </x:c>
      <x:c r="AR205" s="36" t="n">
        <x:f>BN204</x:f>
        <x:v>42</x:v>
      </x:c>
      <x:c r="AS205" s="36" t="n">
        <x:f>BO204</x:f>
        <x:v>26</x:v>
      </x:c>
      <x:c r="AT205" s="36" t="n">
        <x:f>BP204</x:f>
        <x:v>24</x:v>
      </x:c>
      <x:c r="AU205" s="36" t="n">
        <x:f>BQ204</x:f>
        <x:v>27</x:v>
      </x:c>
      <x:c r="AV205" s="36" t="n">
        <x:f>BR204</x:f>
        <x:v>34</x:v>
      </x:c>
      <x:c r="AW205" s="36" t="n">
        <x:f>BS204</x:f>
        <x:v>34</x:v>
      </x:c>
      <x:c r="AX205" s="36" t="n">
        <x:f>BT204</x:f>
        <x:v>62</x:v>
      </x:c>
      <x:c r="AY205" s="36" t="n">
        <x:f>SUM(AO205:AX205)</x:f>
        <x:v>338</x:v>
      </x:c>
      <x:c r="AZ205" s="36" t="n">
        <x:v>0</x:v>
      </x:c>
      <x:c r="BA205" s="36" t="n">
        <x:v>0</x:v>
      </x:c>
      <x:c r="BB205" s="36" t="n">
        <x:v>0</x:v>
      </x:c>
      <x:c r="BC205" s="36" t="n">
        <x:v>0</x:v>
      </x:c>
      <x:c r="BD205" s="36" t="n">
        <x:v>22</x:v>
      </x:c>
      <x:c r="BE205" s="36" t="n">
        <x:v>0</x:v>
      </x:c>
      <x:c r="BF205" s="36" t="n">
        <x:v>0</x:v>
      </x:c>
      <x:c r="BG205" s="36" t="n">
        <x:v>0</x:v>
      </x:c>
      <x:c r="BH205" s="36" t="n">
        <x:v>0</x:v>
      </x:c>
      <x:c r="BI205" s="36" t="n">
        <x:v>0</x:v>
      </x:c>
      <x:c r="BJ205" s="36"/>
      <x:c r="BK205" s="36" t="n">
        <x:f>MAX(0,AO205+AZ205-BV205)</x:f>
        <x:v>32</x:v>
      </x:c>
      <x:c r="BL205" s="36" t="n">
        <x:f>MAX(0,AP205+BA205-BW205)</x:f>
        <x:v>26</x:v>
      </x:c>
      <x:c r="BM205" s="36" t="n">
        <x:f>MAX(0,AQ205+BB205-BX205)</x:f>
        <x:v>28</x:v>
      </x:c>
      <x:c r="BN205" s="36" t="n">
        <x:f>MAX(0,AR205+BC205-BY205)</x:f>
        <x:v>41</x:v>
      </x:c>
      <x:c r="BO205" s="36" t="n">
        <x:f>MAX(0,AS205+BD205-BZ205)</x:f>
        <x:v>46</x:v>
      </x:c>
      <x:c r="BP205" s="36" t="n">
        <x:f>MAX(0,AT205+BE205-CA205)</x:f>
        <x:v>23</x:v>
      </x:c>
      <x:c r="BQ205" s="36" t="n">
        <x:f>MAX(0,AU205+BF205-CB205)</x:f>
        <x:v>26</x:v>
      </x:c>
      <x:c r="BR205" s="36" t="n">
        <x:f>MAX(0,AV205+BG205-CC205)</x:f>
        <x:v>33</x:v>
      </x:c>
      <x:c r="BS205" s="36" t="n">
        <x:f>MAX(0,AW205+BH205-CD205)</x:f>
        <x:v>33</x:v>
      </x:c>
      <x:c r="BT205" s="36" t="n">
        <x:f>MAX(0,AX205+BI205-CE205)</x:f>
        <x:v>61</x:v>
      </x:c>
      <x:c r="BU205" s="36" t="n">
        <x:f>SUM(BK205:BT205)</x:f>
        <x:v>349</x:v>
      </x:c>
      <x:c r="BV205" s="36" t="n">
        <x:v>1</x:v>
      </x:c>
      <x:c r="BW205" s="36" t="n">
        <x:v>1</x:v>
      </x:c>
      <x:c r="BX205" s="36" t="n">
        <x:v>1</x:v>
      </x:c>
      <x:c r="BY205" s="36" t="n">
        <x:v>1</x:v>
      </x:c>
      <x:c r="BZ205" s="36" t="n">
        <x:v>2</x:v>
      </x:c>
      <x:c r="CA205" s="36" t="n">
        <x:v>1</x:v>
      </x:c>
      <x:c r="CB205" s="36" t="n">
        <x:v>1</x:v>
      </x:c>
      <x:c r="CC205" s="36" t="n">
        <x:v>1</x:v>
      </x:c>
      <x:c r="CD205" s="36" t="n">
        <x:v>1</x:v>
      </x:c>
      <x:c r="CE205" s="36" t="n">
        <x:v>1</x:v>
      </x:c>
      <x:c r="CF205" s="36"/>
      <x:c r="CG205" s="36" t="n">
        <x:f>SUM(BV205,BW205,BX205,BY205)</x:f>
        <x:v>4</x:v>
      </x:c>
      <x:c r="CH205" s="36" t="n">
        <x:f>SUM(BZ205,CA205)</x:f>
        <x:v>3</x:v>
      </x:c>
      <x:c r="CI205" s="36" t="n">
        <x:f>SUM(CB205)</x:f>
        <x:v>1</x:v>
      </x:c>
      <x:c r="CJ205" s="36" t="n">
        <x:f>SUM(CC205,CD205)</x:f>
        <x:v>2</x:v>
      </x:c>
      <x:c r="CK205" s="36" t="n">
        <x:f>SUM(CE205)</x:f>
        <x:v>1</x:v>
      </x:c>
      <x:c r="CL205" s="36" t="n">
        <x:f>SUM(CG205:CK205)</x:f>
        <x:v>11</x:v>
      </x:c>
      <x:c r="CM205" s="39" t="n">
        <x:f>SUM(BV205*1,BW205*1,BX205*1,BY205*1)</x:f>
        <x:v>4</x:v>
      </x:c>
      <x:c r="CN205" s="39" t="n">
        <x:f>SUM(BZ205*0.324,CA205*0.416)</x:f>
        <x:v>1.064</x:v>
      </x:c>
      <x:c r="CO205" s="39" t="n">
        <x:f>SUM(CB205*0.75)</x:f>
        <x:v>0.75</x:v>
      </x:c>
      <x:c r="CP205" s="39" t="n">
        <x:f>SUM(CC205*0.325,CD205*0.2)</x:f>
        <x:v>0.525</x:v>
      </x:c>
      <x:c r="CQ205" s="39" t="n">
        <x:f>SUM(CE205*0.24)</x:f>
        <x:v>0.24</x:v>
      </x:c>
      <x:c r="CR205" s="39" t="n">
        <x:f>SUM(CM205:CQ205)</x:f>
        <x:v>6.579000000000001</x:v>
      </x:c>
      <x:c r="CS205" s="36" t="n">
        <x:f>SUM(CG205:CH205)</x:f>
        <x:v>7</x:v>
      </x:c>
      <x:c r="CT205" s="36" t="str"/>
      <x:c r="CU205" s="36" t="n">
        <x:f>MIN(AG205,CG205)</x:f>
        <x:v>4</x:v>
      </x:c>
      <x:c r="CV205" s="36" t="n">
        <x:f>MIN(AG205,CH205)</x:f>
        <x:v>3</x:v>
      </x:c>
      <x:c r="CW205" s="36" t="n">
        <x:f>MIN(AG205,CI205)</x:f>
        <x:v>1</x:v>
      </x:c>
      <x:c r="CX205" s="36" t="n">
        <x:f>MIN(AG205,CJ205)</x:f>
        <x:v>2</x:v>
      </x:c>
      <x:c r="CY205" s="36" t="n">
        <x:f>MIN(AG205,CK205)</x:f>
        <x:v>1</x:v>
      </x:c>
    </x:row>
    <x:row r="206" ht="18" customHeight="1">
      <x:c r="A206" s="35" t="str">
        <x:v>Area TWT-02</x:v>
      </x:c>
      <x:c r="B206" s="35" t="str">
        <x:v>Area Lead TWT-02</x:v>
      </x:c>
      <x:c r="C206" s="35" t="str">
        <x:v>Field Lead TWT-02</x:v>
      </x:c>
      <x:c r="D206" s="35" t="str">
        <x:v>City TWT-C</x:v>
      </x:c>
      <x:c r="E206" s="35" t="n">
        <x:v>5</x:v>
      </x:c>
      <x:c r="F206" s="35" t="n">
        <x:v>24</x:v>
      </x:c>
      <x:c r="G206" s="35" t="n">
        <x:v>1</x:v>
      </x:c>
      <x:c r="H206" s="35" t="str">
        <x:v>Promoter</x:v>
      </x:c>
      <x:c r="I206" s="35" t="str">
        <x:v>Agency TWT-01</x:v>
      </x:c>
      <x:c r="J206" s="35" t="str">
        <x:v>PR-TWT-003</x:v>
      </x:c>
      <x:c r="K206" s="35" t="str">
        <x:v>Masked Promoter TWT-003</x:v>
      </x:c>
      <x:c r="L206" s="35" t="str">
        <x:v>9XXXX10003</x:v>
      </x:c>
      <x:c r="M206" s="37" t="n">
        <x:v>46207</x:v>
      </x:c>
      <x:c r="N206" s="35" t="str">
        <x:v>Cohort 1</x:v>
      </x:c>
      <x:c r="O206" s="35" t="str">
        <x:v>DIST-TWT-01</x:v>
      </x:c>
      <x:c r="P206" s="35" t="str">
        <x:v>Masked Distributor TWT-01</x:v>
      </x:c>
      <x:c r="Q206" s="35" t="str">
        <x:v>P-TWT-009</x:v>
      </x:c>
      <x:c r="R206" s="35" t="str">
        <x:v>TWT-009</x:v>
      </x:c>
      <x:c r="S206" s="35" t="str">
        <x:v>Masked Store TWT-009</x:v>
      </x:c>
      <x:c r="T206" s="35" t="str">
        <x:v>XX1009</x:v>
      </x:c>
      <x:c r="U206" s="35" t="str">
        <x:v>Supermarket</x:v>
      </x:c>
      <x:c r="V206" s="35" t="str">
        <x:v>Masked</x:v>
      </x:c>
      <x:c r="W206" s="35" t="str">
        <x:v>Masked</x:v>
      </x:c>
      <x:c r="X206" s="37" t="n">
        <x:v>46213</x:v>
      </x:c>
      <x:c r="Y206" s="37" t="n">
        <x:v>46275</x:v>
      </x:c>
      <x:c r="Z206" s="35" t="str">
        <x:v>W02</x:v>
      </x:c>
      <x:c r="AA206" s="35" t="str">
        <x:v>Sep'26</x:v>
      </x:c>
      <x:c r="AB206" s="35" t="str">
        <x:v>08 - 14</x:v>
      </x:c>
      <x:c r="AC206" s="35" t="str">
        <x:v>Week 2 of Sep 2026</x:v>
      </x:c>
      <x:c r="AD206" s="35" t="str">
        <x:v>Continue</x:v>
      </x:c>
      <x:c r="AE206" s="35" t="str">
        <x:v>Normal operations</x:v>
      </x:c>
      <x:c r="AF206" s="36" t="n">
        <x:v>69</x:v>
      </x:c>
      <x:c r="AG206" s="36" t="n">
        <x:v>25</x:v>
      </x:c>
      <x:c r="AH206" s="38" t="n">
        <x:f>IFERROR(AG206/AF206,0)</x:f>
        <x:v>0.36231884057971014</x:v>
      </x:c>
      <x:c r="AI206" s="36" t="n">
        <x:v>17</x:v>
      </x:c>
      <x:c r="AJ206" s="38" t="n">
        <x:f>IFERROR(AI206/AG206,0)</x:f>
        <x:v>0.68</x:v>
      </x:c>
      <x:c r="AK206" s="36" t="n">
        <x:v>5</x:v>
      </x:c>
      <x:c r="AL206" s="36" t="n">
        <x:v>9</x:v>
      </x:c>
      <x:c r="AM206" s="36" t="n">
        <x:v>1</x:v>
      </x:c>
      <x:c r="AN206" s="38" t="n">
        <x:f>IFERROR(AL206/AG206,0)</x:f>
        <x:v>0.36</x:v>
      </x:c>
      <x:c r="AO206" s="36" t="n">
        <x:f>BK205</x:f>
        <x:v>32</x:v>
      </x:c>
      <x:c r="AP206" s="36" t="n">
        <x:f>BL205</x:f>
        <x:v>26</x:v>
      </x:c>
      <x:c r="AQ206" s="36" t="n">
        <x:f>BM205</x:f>
        <x:v>28</x:v>
      </x:c>
      <x:c r="AR206" s="36" t="n">
        <x:f>BN205</x:f>
        <x:v>41</x:v>
      </x:c>
      <x:c r="AS206" s="36" t="n">
        <x:f>BO205</x:f>
        <x:v>46</x:v>
      </x:c>
      <x:c r="AT206" s="36" t="n">
        <x:f>BP205</x:f>
        <x:v>23</x:v>
      </x:c>
      <x:c r="AU206" s="36" t="n">
        <x:f>BQ205</x:f>
        <x:v>26</x:v>
      </x:c>
      <x:c r="AV206" s="36" t="n">
        <x:f>BR205</x:f>
        <x:v>33</x:v>
      </x:c>
      <x:c r="AW206" s="36" t="n">
        <x:f>BS205</x:f>
        <x:v>33</x:v>
      </x:c>
      <x:c r="AX206" s="36" t="n">
        <x:f>BT205</x:f>
        <x:v>61</x:v>
      </x:c>
      <x:c r="AY206" s="36" t="n">
        <x:f>SUM(AO206:AX206)</x:f>
        <x:v>349</x:v>
      </x:c>
      <x:c r="AZ206" s="36" t="n">
        <x:v>0</x:v>
      </x:c>
      <x:c r="BA206" s="36" t="n">
        <x:v>0</x:v>
      </x:c>
      <x:c r="BB206" s="36" t="n">
        <x:v>0</x:v>
      </x:c>
      <x:c r="BC206" s="36" t="n">
        <x:v>0</x:v>
      </x:c>
      <x:c r="BD206" s="36" t="n">
        <x:v>0</x:v>
      </x:c>
      <x:c r="BE206" s="36" t="n">
        <x:v>20</x:v>
      </x:c>
      <x:c r="BF206" s="36" t="n">
        <x:v>0</x:v>
      </x:c>
      <x:c r="BG206" s="36" t="n">
        <x:v>0</x:v>
      </x:c>
      <x:c r="BH206" s="36" t="n">
        <x:v>0</x:v>
      </x:c>
      <x:c r="BI206" s="36" t="n">
        <x:v>0</x:v>
      </x:c>
      <x:c r="BJ206" s="36"/>
      <x:c r="BK206" s="36" t="n">
        <x:f>MAX(0,AO206+AZ206-BV206)</x:f>
        <x:v>31</x:v>
      </x:c>
      <x:c r="BL206" s="36" t="n">
        <x:f>MAX(0,AP206+BA206-BW206)</x:f>
        <x:v>25</x:v>
      </x:c>
      <x:c r="BM206" s="36" t="n">
        <x:f>MAX(0,AQ206+BB206-BX206)</x:f>
        <x:v>27</x:v>
      </x:c>
      <x:c r="BN206" s="36" t="n">
        <x:f>MAX(0,AR206+BC206-BY206)</x:f>
        <x:v>40</x:v>
      </x:c>
      <x:c r="BO206" s="36" t="n">
        <x:f>MAX(0,AS206+BD206-BZ206)</x:f>
        <x:v>44</x:v>
      </x:c>
      <x:c r="BP206" s="36" t="n">
        <x:f>MAX(0,AT206+BE206-CA206)</x:f>
        <x:v>41</x:v>
      </x:c>
      <x:c r="BQ206" s="36" t="n">
        <x:f>MAX(0,AU206+BF206-CB206)</x:f>
        <x:v>24</x:v>
      </x:c>
      <x:c r="BR206" s="36" t="n">
        <x:f>MAX(0,AV206+BG206-CC206)</x:f>
        <x:v>31</x:v>
      </x:c>
      <x:c r="BS206" s="36" t="n">
        <x:f>MAX(0,AW206+BH206-CD206)</x:f>
        <x:v>32</x:v>
      </x:c>
      <x:c r="BT206" s="36" t="n">
        <x:f>MAX(0,AX206+BI206-CE206)</x:f>
        <x:v>59</x:v>
      </x:c>
      <x:c r="BU206" s="36" t="n">
        <x:f>SUM(BK206:BT206)</x:f>
        <x:v>354</x:v>
      </x:c>
      <x:c r="BV206" s="36" t="n">
        <x:v>1</x:v>
      </x:c>
      <x:c r="BW206" s="36" t="n">
        <x:v>1</x:v>
      </x:c>
      <x:c r="BX206" s="36" t="n">
        <x:v>1</x:v>
      </x:c>
      <x:c r="BY206" s="36" t="n">
        <x:v>1</x:v>
      </x:c>
      <x:c r="BZ206" s="36" t="n">
        <x:v>2</x:v>
      </x:c>
      <x:c r="CA206" s="36" t="n">
        <x:v>2</x:v>
      </x:c>
      <x:c r="CB206" s="36" t="n">
        <x:v>2</x:v>
      </x:c>
      <x:c r="CC206" s="36" t="n">
        <x:v>2</x:v>
      </x:c>
      <x:c r="CD206" s="36" t="n">
        <x:v>1</x:v>
      </x:c>
      <x:c r="CE206" s="36" t="n">
        <x:v>2</x:v>
      </x:c>
      <x:c r="CF206" s="36"/>
      <x:c r="CG206" s="36" t="n">
        <x:f>SUM(BV206,BW206,BX206,BY206)</x:f>
        <x:v>4</x:v>
      </x:c>
      <x:c r="CH206" s="36" t="n">
        <x:f>SUM(BZ206,CA206)</x:f>
        <x:v>4</x:v>
      </x:c>
      <x:c r="CI206" s="36" t="n">
        <x:f>SUM(CB206)</x:f>
        <x:v>2</x:v>
      </x:c>
      <x:c r="CJ206" s="36" t="n">
        <x:f>SUM(CC206,CD206)</x:f>
        <x:v>3</x:v>
      </x:c>
      <x:c r="CK206" s="36" t="n">
        <x:f>SUM(CE206)</x:f>
        <x:v>2</x:v>
      </x:c>
      <x:c r="CL206" s="36" t="n">
        <x:f>SUM(CG206:CK206)</x:f>
        <x:v>15</x:v>
      </x:c>
      <x:c r="CM206" s="39" t="n">
        <x:f>SUM(BV206*1,BW206*1,BX206*1,BY206*1)</x:f>
        <x:v>4</x:v>
      </x:c>
      <x:c r="CN206" s="39" t="n">
        <x:f>SUM(BZ206*0.324,CA206*0.416)</x:f>
        <x:v>1.48</x:v>
      </x:c>
      <x:c r="CO206" s="39" t="n">
        <x:f>SUM(CB206*0.75)</x:f>
        <x:v>1.5</x:v>
      </x:c>
      <x:c r="CP206" s="39" t="n">
        <x:f>SUM(CC206*0.325,CD206*0.2)</x:f>
        <x:v>0.8500000000000001</x:v>
      </x:c>
      <x:c r="CQ206" s="39" t="n">
        <x:f>SUM(CE206*0.24)</x:f>
        <x:v>0.48</x:v>
      </x:c>
      <x:c r="CR206" s="39" t="n">
        <x:f>SUM(CM206:CQ206)</x:f>
        <x:v>8.31</x:v>
      </x:c>
      <x:c r="CS206" s="36" t="n">
        <x:f>SUM(CG206:CH206)</x:f>
        <x:v>8</x:v>
      </x:c>
      <x:c r="CT206" s="36" t="str"/>
      <x:c r="CU206" s="36" t="n">
        <x:f>MIN(AG206,CG206)</x:f>
        <x:v>4</x:v>
      </x:c>
      <x:c r="CV206" s="36" t="n">
        <x:f>MIN(AG206,CH206)</x:f>
        <x:v>4</x:v>
      </x:c>
      <x:c r="CW206" s="36" t="n">
        <x:f>MIN(AG206,CI206)</x:f>
        <x:v>2</x:v>
      </x:c>
      <x:c r="CX206" s="36" t="n">
        <x:f>MIN(AG206,CJ206)</x:f>
        <x:v>3</x:v>
      </x:c>
      <x:c r="CY206" s="36" t="n">
        <x:f>MIN(AG206,CK206)</x:f>
        <x:v>2</x:v>
      </x:c>
    </x:row>
    <x:row r="207" ht="18" customHeight="1">
      <x:c r="A207" s="35" t="str">
        <x:v>Area TWT-02</x:v>
      </x:c>
      <x:c r="B207" s="35" t="str">
        <x:v>Area Lead TWT-02</x:v>
      </x:c>
      <x:c r="C207" s="35" t="str">
        <x:v>Field Lead TWT-02</x:v>
      </x:c>
      <x:c r="D207" s="35" t="str">
        <x:v>City TWT-C</x:v>
      </x:c>
      <x:c r="E207" s="35" t="n">
        <x:v>5</x:v>
      </x:c>
      <x:c r="F207" s="35" t="n">
        <x:v>24</x:v>
      </x:c>
      <x:c r="G207" s="35" t="n">
        <x:v>1</x:v>
      </x:c>
      <x:c r="H207" s="35" t="str">
        <x:v>Promoter</x:v>
      </x:c>
      <x:c r="I207" s="35" t="str">
        <x:v>Agency TWT-01</x:v>
      </x:c>
      <x:c r="J207" s="35" t="str">
        <x:v>PR-TWT-003</x:v>
      </x:c>
      <x:c r="K207" s="35" t="str">
        <x:v>Masked Promoter TWT-003</x:v>
      </x:c>
      <x:c r="L207" s="35" t="str">
        <x:v>9XXXX10003</x:v>
      </x:c>
      <x:c r="M207" s="37" t="n">
        <x:v>46207</x:v>
      </x:c>
      <x:c r="N207" s="35" t="str">
        <x:v>Cohort 1</x:v>
      </x:c>
      <x:c r="O207" s="35" t="str">
        <x:v>DIST-TWT-01</x:v>
      </x:c>
      <x:c r="P207" s="35" t="str">
        <x:v>Masked Distributor TWT-01</x:v>
      </x:c>
      <x:c r="Q207" s="35" t="str">
        <x:v>P-TWT-009</x:v>
      </x:c>
      <x:c r="R207" s="35" t="str">
        <x:v>TWT-009</x:v>
      </x:c>
      <x:c r="S207" s="35" t="str">
        <x:v>Masked Store TWT-009</x:v>
      </x:c>
      <x:c r="T207" s="35" t="str">
        <x:v>XX1009</x:v>
      </x:c>
      <x:c r="U207" s="35" t="str">
        <x:v>Supermarket</x:v>
      </x:c>
      <x:c r="V207" s="35" t="str">
        <x:v>Masked</x:v>
      </x:c>
      <x:c r="W207" s="35" t="str">
        <x:v>Masked</x:v>
      </x:c>
      <x:c r="X207" s="37" t="n">
        <x:v>46213</x:v>
      </x:c>
      <x:c r="Y207" s="37" t="n">
        <x:v>46276</x:v>
      </x:c>
      <x:c r="Z207" s="35" t="str">
        <x:v>W02</x:v>
      </x:c>
      <x:c r="AA207" s="35" t="str">
        <x:v>Sep'26</x:v>
      </x:c>
      <x:c r="AB207" s="35" t="str">
        <x:v>08 - 14</x:v>
      </x:c>
      <x:c r="AC207" s="35" t="str">
        <x:v>Week 2 of Sep 2026</x:v>
      </x:c>
      <x:c r="AD207" s="35" t="str">
        <x:v>Continue</x:v>
      </x:c>
      <x:c r="AE207" s="35" t="str"/>
      <x:c r="AF207" s="36" t="n">
        <x:v>55</x:v>
      </x:c>
      <x:c r="AG207" s="36" t="n">
        <x:v>23</x:v>
      </x:c>
      <x:c r="AH207" s="38" t="n">
        <x:f>IFERROR(AG207/AF207,0)</x:f>
        <x:v>0.41818181818181815</x:v>
      </x:c>
      <x:c r="AI207" s="36" t="n">
        <x:v>17</x:v>
      </x:c>
      <x:c r="AJ207" s="38" t="n">
        <x:f>IFERROR(AI207/AG207,0)</x:f>
        <x:v>0.7391304347826086</x:v>
      </x:c>
      <x:c r="AK207" s="36" t="n">
        <x:v>7</x:v>
      </x:c>
      <x:c r="AL207" s="36" t="n">
        <x:v>8</x:v>
      </x:c>
      <x:c r="AM207" s="36" t="n">
        <x:v>1</x:v>
      </x:c>
      <x:c r="AN207" s="38" t="n">
        <x:f>IFERROR(AL207/AG207,0)</x:f>
        <x:v>0.34782608695652173</x:v>
      </x:c>
      <x:c r="AO207" s="36" t="n">
        <x:f>BK206</x:f>
        <x:v>31</x:v>
      </x:c>
      <x:c r="AP207" s="36" t="n">
        <x:f>BL206</x:f>
        <x:v>25</x:v>
      </x:c>
      <x:c r="AQ207" s="36" t="n">
        <x:f>BM206</x:f>
        <x:v>27</x:v>
      </x:c>
      <x:c r="AR207" s="36" t="n">
        <x:f>BN206</x:f>
        <x:v>40</x:v>
      </x:c>
      <x:c r="AS207" s="36" t="n">
        <x:f>BO206</x:f>
        <x:v>44</x:v>
      </x:c>
      <x:c r="AT207" s="36" t="n">
        <x:f>BP206</x:f>
        <x:v>41</x:v>
      </x:c>
      <x:c r="AU207" s="36" t="n">
        <x:f>BQ206</x:f>
        <x:v>24</x:v>
      </x:c>
      <x:c r="AV207" s="36" t="n">
        <x:f>BR206</x:f>
        <x:v>31</x:v>
      </x:c>
      <x:c r="AW207" s="36" t="n">
        <x:f>BS206</x:f>
        <x:v>32</x:v>
      </x:c>
      <x:c r="AX207" s="36" t="n">
        <x:f>BT206</x:f>
        <x:v>59</x:v>
      </x:c>
      <x:c r="AY207" s="36" t="n">
        <x:f>SUM(AO207:AX207)</x:f>
        <x:v>354</x:v>
      </x:c>
      <x:c r="AZ207" s="36" t="n">
        <x:v>21</x:v>
      </x:c>
      <x:c r="BA207" s="36" t="n">
        <x:v>0</x:v>
      </x:c>
      <x:c r="BB207" s="36" t="n">
        <x:v>0</x:v>
      </x:c>
      <x:c r="BC207" s="36" t="n">
        <x:v>0</x:v>
      </x:c>
      <x:c r="BD207" s="36" t="n">
        <x:v>0</x:v>
      </x:c>
      <x:c r="BE207" s="36" t="n">
        <x:v>0</x:v>
      </x:c>
      <x:c r="BF207" s="36" t="n">
        <x:v>14</x:v>
      </x:c>
      <x:c r="BG207" s="36" t="n">
        <x:v>0</x:v>
      </x:c>
      <x:c r="BH207" s="36" t="n">
        <x:v>0</x:v>
      </x:c>
      <x:c r="BI207" s="36" t="n">
        <x:v>0</x:v>
      </x:c>
      <x:c r="BJ207" s="36"/>
      <x:c r="BK207" s="36" t="n">
        <x:f>MAX(0,AO207+AZ207-BV207)</x:f>
        <x:v>51</x:v>
      </x:c>
      <x:c r="BL207" s="36" t="n">
        <x:f>MAX(0,AP207+BA207-BW207)</x:f>
        <x:v>24</x:v>
      </x:c>
      <x:c r="BM207" s="36" t="n">
        <x:f>MAX(0,AQ207+BB207-BX207)</x:f>
        <x:v>26</x:v>
      </x:c>
      <x:c r="BN207" s="36" t="n">
        <x:f>MAX(0,AR207+BC207-BY207)</x:f>
        <x:v>39</x:v>
      </x:c>
      <x:c r="BO207" s="36" t="n">
        <x:f>MAX(0,AS207+BD207-BZ207)</x:f>
        <x:v>42</x:v>
      </x:c>
      <x:c r="BP207" s="36" t="n">
        <x:f>MAX(0,AT207+BE207-CA207)</x:f>
        <x:v>40</x:v>
      </x:c>
      <x:c r="BQ207" s="36" t="n">
        <x:f>MAX(0,AU207+BF207-CB207)</x:f>
        <x:v>36</x:v>
      </x:c>
      <x:c r="BR207" s="36" t="n">
        <x:f>MAX(0,AV207+BG207-CC207)</x:f>
        <x:v>29</x:v>
      </x:c>
      <x:c r="BS207" s="36" t="n">
        <x:f>MAX(0,AW207+BH207-CD207)</x:f>
        <x:v>31</x:v>
      </x:c>
      <x:c r="BT207" s="36" t="n">
        <x:f>MAX(0,AX207+BI207-CE207)</x:f>
        <x:v>57</x:v>
      </x:c>
      <x:c r="BU207" s="36" t="n">
        <x:f>SUM(BK207:BT207)</x:f>
        <x:v>375</x:v>
      </x:c>
      <x:c r="BV207" s="36" t="n">
        <x:v>1</x:v>
      </x:c>
      <x:c r="BW207" s="36" t="n">
        <x:v>1</x:v>
      </x:c>
      <x:c r="BX207" s="36" t="n">
        <x:v>1</x:v>
      </x:c>
      <x:c r="BY207" s="36" t="n">
        <x:v>1</x:v>
      </x:c>
      <x:c r="BZ207" s="36" t="n">
        <x:v>2</x:v>
      </x:c>
      <x:c r="CA207" s="36" t="n">
        <x:v>1</x:v>
      </x:c>
      <x:c r="CB207" s="36" t="n">
        <x:v>2</x:v>
      </x:c>
      <x:c r="CC207" s="36" t="n">
        <x:v>2</x:v>
      </x:c>
      <x:c r="CD207" s="36" t="n">
        <x:v>1</x:v>
      </x:c>
      <x:c r="CE207" s="36" t="n">
        <x:v>2</x:v>
      </x:c>
      <x:c r="CF207" s="36"/>
      <x:c r="CG207" s="36" t="n">
        <x:f>SUM(BV207,BW207,BX207,BY207)</x:f>
        <x:v>4</x:v>
      </x:c>
      <x:c r="CH207" s="36" t="n">
        <x:f>SUM(BZ207,CA207)</x:f>
        <x:v>3</x:v>
      </x:c>
      <x:c r="CI207" s="36" t="n">
        <x:f>SUM(CB207)</x:f>
        <x:v>2</x:v>
      </x:c>
      <x:c r="CJ207" s="36" t="n">
        <x:f>SUM(CC207,CD207)</x:f>
        <x:v>3</x:v>
      </x:c>
      <x:c r="CK207" s="36" t="n">
        <x:f>SUM(CE207)</x:f>
        <x:v>2</x:v>
      </x:c>
      <x:c r="CL207" s="36" t="n">
        <x:f>SUM(CG207:CK207)</x:f>
        <x:v>14</x:v>
      </x:c>
      <x:c r="CM207" s="39" t="n">
        <x:f>SUM(BV207*1,BW207*1,BX207*1,BY207*1)</x:f>
        <x:v>4</x:v>
      </x:c>
      <x:c r="CN207" s="39" t="n">
        <x:f>SUM(BZ207*0.324,CA207*0.416)</x:f>
        <x:v>1.064</x:v>
      </x:c>
      <x:c r="CO207" s="39" t="n">
        <x:f>SUM(CB207*0.75)</x:f>
        <x:v>1.5</x:v>
      </x:c>
      <x:c r="CP207" s="39" t="n">
        <x:f>SUM(CC207*0.325,CD207*0.2)</x:f>
        <x:v>0.8500000000000001</x:v>
      </x:c>
      <x:c r="CQ207" s="39" t="n">
        <x:f>SUM(CE207*0.24)</x:f>
        <x:v>0.48</x:v>
      </x:c>
      <x:c r="CR207" s="39" t="n">
        <x:f>SUM(CM207:CQ207)</x:f>
        <x:v>7.894</x:v>
      </x:c>
      <x:c r="CS207" s="36" t="n">
        <x:f>SUM(CG207:CH207)</x:f>
        <x:v>7</x:v>
      </x:c>
      <x:c r="CT207" s="36" t="str"/>
      <x:c r="CU207" s="36" t="n">
        <x:f>MIN(AG207,CG207)</x:f>
        <x:v>4</x:v>
      </x:c>
      <x:c r="CV207" s="36" t="n">
        <x:f>MIN(AG207,CH207)</x:f>
        <x:v>3</x:v>
      </x:c>
      <x:c r="CW207" s="36" t="n">
        <x:f>MIN(AG207,CI207)</x:f>
        <x:v>2</x:v>
      </x:c>
      <x:c r="CX207" s="36" t="n">
        <x:f>MIN(AG207,CJ207)</x:f>
        <x:v>3</x:v>
      </x:c>
      <x:c r="CY207" s="36" t="n">
        <x:f>MIN(AG207,CK207)</x:f>
        <x:v>2</x:v>
      </x:c>
    </x:row>
    <x:row r="208" ht="18" customHeight="1">
      <x:c r="A208" s="35" t="str">
        <x:v>Area TWT-02</x:v>
      </x:c>
      <x:c r="B208" s="35" t="str">
        <x:v>Area Lead TWT-02</x:v>
      </x:c>
      <x:c r="C208" s="35" t="str">
        <x:v>Field Lead TWT-02</x:v>
      </x:c>
      <x:c r="D208" s="35" t="str">
        <x:v>City TWT-C</x:v>
      </x:c>
      <x:c r="E208" s="35" t="n">
        <x:v>5</x:v>
      </x:c>
      <x:c r="F208" s="35" t="n">
        <x:v>24</x:v>
      </x:c>
      <x:c r="G208" s="35" t="n">
        <x:v>1</x:v>
      </x:c>
      <x:c r="H208" s="35" t="str">
        <x:v>Promoter</x:v>
      </x:c>
      <x:c r="I208" s="35" t="str">
        <x:v>Agency TWT-01</x:v>
      </x:c>
      <x:c r="J208" s="35" t="str">
        <x:v>PR-TWT-003</x:v>
      </x:c>
      <x:c r="K208" s="35" t="str">
        <x:v>Masked Promoter TWT-003</x:v>
      </x:c>
      <x:c r="L208" s="35" t="str">
        <x:v>9XXXX10003</x:v>
      </x:c>
      <x:c r="M208" s="37" t="n">
        <x:v>46207</x:v>
      </x:c>
      <x:c r="N208" s="35" t="str">
        <x:v>Cohort 1</x:v>
      </x:c>
      <x:c r="O208" s="35" t="str">
        <x:v>DIST-TWT-01</x:v>
      </x:c>
      <x:c r="P208" s="35" t="str">
        <x:v>Masked Distributor TWT-01</x:v>
      </x:c>
      <x:c r="Q208" s="35" t="str">
        <x:v>P-TWT-009</x:v>
      </x:c>
      <x:c r="R208" s="35" t="str">
        <x:v>TWT-009</x:v>
      </x:c>
      <x:c r="S208" s="35" t="str">
        <x:v>Masked Store TWT-009</x:v>
      </x:c>
      <x:c r="T208" s="35" t="str">
        <x:v>XX1009</x:v>
      </x:c>
      <x:c r="U208" s="35" t="str">
        <x:v>Supermarket</x:v>
      </x:c>
      <x:c r="V208" s="35" t="str">
        <x:v>Masked</x:v>
      </x:c>
      <x:c r="W208" s="35" t="str">
        <x:v>Masked</x:v>
      </x:c>
      <x:c r="X208" s="37" t="n">
        <x:v>46213</x:v>
      </x:c>
      <x:c r="Y208" s="37" t="n">
        <x:v>46277</x:v>
      </x:c>
      <x:c r="Z208" s="35" t="str">
        <x:v>W02</x:v>
      </x:c>
      <x:c r="AA208" s="35" t="str">
        <x:v>Sep'26</x:v>
      </x:c>
      <x:c r="AB208" s="35" t="str">
        <x:v>08 - 14</x:v>
      </x:c>
      <x:c r="AC208" s="35" t="str">
        <x:v>Week 2 of Sep 2026</x:v>
      </x:c>
      <x:c r="AD208" s="35" t="str">
        <x:v>Continue</x:v>
      </x:c>
      <x:c r="AE208" s="35" t="str"/>
      <x:c r="AF208" s="36" t="n">
        <x:v>76</x:v>
      </x:c>
      <x:c r="AG208" s="36" t="n">
        <x:v>28</x:v>
      </x:c>
      <x:c r="AH208" s="38" t="n">
        <x:f>IFERROR(AG208/AF208,0)</x:f>
        <x:v>0.3684210526315789</x:v>
      </x:c>
      <x:c r="AI208" s="36" t="n">
        <x:v>19</x:v>
      </x:c>
      <x:c r="AJ208" s="38" t="n">
        <x:f>IFERROR(AI208/AG208,0)</x:f>
        <x:v>0.6785714285714286</x:v>
      </x:c>
      <x:c r="AK208" s="36" t="n">
        <x:v>5</x:v>
      </x:c>
      <x:c r="AL208" s="36" t="n">
        <x:v>10</x:v>
      </x:c>
      <x:c r="AM208" s="36" t="n">
        <x:v>1</x:v>
      </x:c>
      <x:c r="AN208" s="38" t="n">
        <x:f>IFERROR(AL208/AG208,0)</x:f>
        <x:v>0.35714285714285715</x:v>
      </x:c>
      <x:c r="AO208" s="36" t="n">
        <x:f>BK207</x:f>
        <x:v>51</x:v>
      </x:c>
      <x:c r="AP208" s="36" t="n">
        <x:f>BL207</x:f>
        <x:v>24</x:v>
      </x:c>
      <x:c r="AQ208" s="36" t="n">
        <x:f>BM207</x:f>
        <x:v>26</x:v>
      </x:c>
      <x:c r="AR208" s="36" t="n">
        <x:f>BN207</x:f>
        <x:v>39</x:v>
      </x:c>
      <x:c r="AS208" s="36" t="n">
        <x:f>BO207</x:f>
        <x:v>42</x:v>
      </x:c>
      <x:c r="AT208" s="36" t="n">
        <x:f>BP207</x:f>
        <x:v>40</x:v>
      </x:c>
      <x:c r="AU208" s="36" t="n">
        <x:f>BQ207</x:f>
        <x:v>36</x:v>
      </x:c>
      <x:c r="AV208" s="36" t="n">
        <x:f>BR207</x:f>
        <x:v>29</x:v>
      </x:c>
      <x:c r="AW208" s="36" t="n">
        <x:f>BS207</x:f>
        <x:v>31</x:v>
      </x:c>
      <x:c r="AX208" s="36" t="n">
        <x:f>BT207</x:f>
        <x:v>57</x:v>
      </x:c>
      <x:c r="AY208" s="36" t="n">
        <x:f>SUM(AO208:AX208)</x:f>
        <x:v>375</x:v>
      </x:c>
      <x:c r="AZ208" s="36" t="n">
        <x:v>0</x:v>
      </x:c>
      <x:c r="BA208" s="36" t="n">
        <x:v>15</x:v>
      </x:c>
      <x:c r="BB208" s="36" t="n">
        <x:v>0</x:v>
      </x:c>
      <x:c r="BC208" s="36" t="n">
        <x:v>0</x:v>
      </x:c>
      <x:c r="BD208" s="36" t="n">
        <x:v>0</x:v>
      </x:c>
      <x:c r="BE208" s="36" t="n">
        <x:v>0</x:v>
      </x:c>
      <x:c r="BF208" s="36" t="n">
        <x:v>0</x:v>
      </x:c>
      <x:c r="BG208" s="36" t="n">
        <x:v>18</x:v>
      </x:c>
      <x:c r="BH208" s="36" t="n">
        <x:v>0</x:v>
      </x:c>
      <x:c r="BI208" s="36" t="n">
        <x:v>0</x:v>
      </x:c>
      <x:c r="BJ208" s="36"/>
      <x:c r="BK208" s="36" t="n">
        <x:f>MAX(0,AO208+AZ208-BV208)</x:f>
        <x:v>50</x:v>
      </x:c>
      <x:c r="BL208" s="36" t="n">
        <x:f>MAX(0,AP208+BA208-BW208)</x:f>
        <x:v>38</x:v>
      </x:c>
      <x:c r="BM208" s="36" t="n">
        <x:f>MAX(0,AQ208+BB208-BX208)</x:f>
        <x:v>24</x:v>
      </x:c>
      <x:c r="BN208" s="36" t="n">
        <x:f>MAX(0,AR208+BC208-BY208)</x:f>
        <x:v>38</x:v>
      </x:c>
      <x:c r="BO208" s="36" t="n">
        <x:f>MAX(0,AS208+BD208-BZ208)</x:f>
        <x:v>40</x:v>
      </x:c>
      <x:c r="BP208" s="36" t="n">
        <x:f>MAX(0,AT208+BE208-CA208)</x:f>
        <x:v>37</x:v>
      </x:c>
      <x:c r="BQ208" s="36" t="n">
        <x:f>MAX(0,AU208+BF208-CB208)</x:f>
        <x:v>34</x:v>
      </x:c>
      <x:c r="BR208" s="36" t="n">
        <x:f>MAX(0,AV208+BG208-CC208)</x:f>
        <x:v>46</x:v>
      </x:c>
      <x:c r="BS208" s="36" t="n">
        <x:f>MAX(0,AW208+BH208-CD208)</x:f>
        <x:v>29</x:v>
      </x:c>
      <x:c r="BT208" s="36" t="n">
        <x:f>MAX(0,AX208+BI208-CE208)</x:f>
        <x:v>56</x:v>
      </x:c>
      <x:c r="BU208" s="36" t="n">
        <x:f>SUM(BK208:BT208)</x:f>
        <x:v>392</x:v>
      </x:c>
      <x:c r="BV208" s="36" t="n">
        <x:v>1</x:v>
      </x:c>
      <x:c r="BW208" s="36" t="n">
        <x:v>1</x:v>
      </x:c>
      <x:c r="BX208" s="36" t="n">
        <x:v>2</x:v>
      </x:c>
      <x:c r="BY208" s="36" t="n">
        <x:v>1</x:v>
      </x:c>
      <x:c r="BZ208" s="36" t="n">
        <x:v>2</x:v>
      </x:c>
      <x:c r="CA208" s="36" t="n">
        <x:v>3</x:v>
      </x:c>
      <x:c r="CB208" s="36" t="n">
        <x:v>2</x:v>
      </x:c>
      <x:c r="CC208" s="36" t="n">
        <x:v>1</x:v>
      </x:c>
      <x:c r="CD208" s="36" t="n">
        <x:v>2</x:v>
      </x:c>
      <x:c r="CE208" s="36" t="n">
        <x:v>1</x:v>
      </x:c>
      <x:c r="CF208" s="36"/>
      <x:c r="CG208" s="36" t="n">
        <x:f>SUM(BV208,BW208,BX208,BY208)</x:f>
        <x:v>5</x:v>
      </x:c>
      <x:c r="CH208" s="36" t="n">
        <x:f>SUM(BZ208,CA208)</x:f>
        <x:v>5</x:v>
      </x:c>
      <x:c r="CI208" s="36" t="n">
        <x:f>SUM(CB208)</x:f>
        <x:v>2</x:v>
      </x:c>
      <x:c r="CJ208" s="36" t="n">
        <x:f>SUM(CC208,CD208)</x:f>
        <x:v>3</x:v>
      </x:c>
      <x:c r="CK208" s="36" t="n">
        <x:f>SUM(CE208)</x:f>
        <x:v>1</x:v>
      </x:c>
      <x:c r="CL208" s="36" t="n">
        <x:f>SUM(CG208:CK208)</x:f>
        <x:v>16</x:v>
      </x:c>
      <x:c r="CM208" s="39" t="n">
        <x:f>SUM(BV208*1,BW208*1,BX208*1,BY208*1)</x:f>
        <x:v>5</x:v>
      </x:c>
      <x:c r="CN208" s="39" t="n">
        <x:f>SUM(BZ208*0.324,CA208*0.416)</x:f>
        <x:v>1.896</x:v>
      </x:c>
      <x:c r="CO208" s="39" t="n">
        <x:f>SUM(CB208*0.75)</x:f>
        <x:v>1.5</x:v>
      </x:c>
      <x:c r="CP208" s="39" t="n">
        <x:f>SUM(CC208*0.325,CD208*0.2)</x:f>
        <x:v>0.7250000000000001</x:v>
      </x:c>
      <x:c r="CQ208" s="39" t="n">
        <x:f>SUM(CE208*0.24)</x:f>
        <x:v>0.24</x:v>
      </x:c>
      <x:c r="CR208" s="39" t="n">
        <x:f>SUM(CM208:CQ208)</x:f>
        <x:v>9.361</x:v>
      </x:c>
      <x:c r="CS208" s="36" t="n">
        <x:f>SUM(CG208:CH208)</x:f>
        <x:v>10</x:v>
      </x:c>
      <x:c r="CT208" s="36" t="str"/>
      <x:c r="CU208" s="36" t="n">
        <x:f>MIN(AG208,CG208)</x:f>
        <x:v>5</x:v>
      </x:c>
      <x:c r="CV208" s="36" t="n">
        <x:f>MIN(AG208,CH208)</x:f>
        <x:v>5</x:v>
      </x:c>
      <x:c r="CW208" s="36" t="n">
        <x:f>MIN(AG208,CI208)</x:f>
        <x:v>2</x:v>
      </x:c>
      <x:c r="CX208" s="36" t="n">
        <x:f>MIN(AG208,CJ208)</x:f>
        <x:v>3</x:v>
      </x:c>
      <x:c r="CY208" s="36" t="n">
        <x:f>MIN(AG208,CK208)</x:f>
        <x:v>1</x:v>
      </x:c>
    </x:row>
    <x:row r="209" ht="18" customHeight="1">
      <x:c r="A209" s="35" t="str">
        <x:v>Area TWT-02</x:v>
      </x:c>
      <x:c r="B209" s="35" t="str">
        <x:v>Area Lead TWT-02</x:v>
      </x:c>
      <x:c r="C209" s="35" t="str">
        <x:v>Field Lead TWT-02</x:v>
      </x:c>
      <x:c r="D209" s="35" t="str">
        <x:v>City TWT-C</x:v>
      </x:c>
      <x:c r="E209" s="35" t="n">
        <x:v>5</x:v>
      </x:c>
      <x:c r="F209" s="35" t="n">
        <x:v>24</x:v>
      </x:c>
      <x:c r="G209" s="35" t="n">
        <x:v>1</x:v>
      </x:c>
      <x:c r="H209" s="35" t="str">
        <x:v>Promoter</x:v>
      </x:c>
      <x:c r="I209" s="35" t="str">
        <x:v>Agency TWT-01</x:v>
      </x:c>
      <x:c r="J209" s="35" t="str">
        <x:v>PR-TWT-003</x:v>
      </x:c>
      <x:c r="K209" s="35" t="str">
        <x:v>Masked Promoter TWT-003</x:v>
      </x:c>
      <x:c r="L209" s="35" t="str">
        <x:v>9XXXX10003</x:v>
      </x:c>
      <x:c r="M209" s="37" t="n">
        <x:v>46207</x:v>
      </x:c>
      <x:c r="N209" s="35" t="str">
        <x:v>Cohort 1</x:v>
      </x:c>
      <x:c r="O209" s="35" t="str">
        <x:v>DIST-TWT-01</x:v>
      </x:c>
      <x:c r="P209" s="35" t="str">
        <x:v>Masked Distributor TWT-01</x:v>
      </x:c>
      <x:c r="Q209" s="35" t="str">
        <x:v>P-TWT-009</x:v>
      </x:c>
      <x:c r="R209" s="35" t="str">
        <x:v>TWT-009</x:v>
      </x:c>
      <x:c r="S209" s="35" t="str">
        <x:v>Masked Store TWT-009</x:v>
      </x:c>
      <x:c r="T209" s="35" t="str">
        <x:v>XX1009</x:v>
      </x:c>
      <x:c r="U209" s="35" t="str">
        <x:v>Supermarket</x:v>
      </x:c>
      <x:c r="V209" s="35" t="str">
        <x:v>Masked</x:v>
      </x:c>
      <x:c r="W209" s="35" t="str">
        <x:v>Masked</x:v>
      </x:c>
      <x:c r="X209" s="37" t="n">
        <x:v>46213</x:v>
      </x:c>
      <x:c r="Y209" s="37" t="n">
        <x:v>46279</x:v>
      </x:c>
      <x:c r="Z209" s="35" t="str">
        <x:v>W02</x:v>
      </x:c>
      <x:c r="AA209" s="35" t="str">
        <x:v>Sep'26</x:v>
      </x:c>
      <x:c r="AB209" s="35" t="str">
        <x:v>08 - 14</x:v>
      </x:c>
      <x:c r="AC209" s="35" t="str">
        <x:v>Week 2 of Sep 2026</x:v>
      </x:c>
      <x:c r="AD209" s="35" t="str">
        <x:v>Continue</x:v>
      </x:c>
      <x:c r="AE209" s="35" t="str"/>
      <x:c r="AF209" s="36" t="n">
        <x:v>60</x:v>
      </x:c>
      <x:c r="AG209" s="36" t="n">
        <x:v>22</x:v>
      </x:c>
      <x:c r="AH209" s="38" t="n">
        <x:f>IFERROR(AG209/AF209,0)</x:f>
        <x:v>0.36666666666666664</x:v>
      </x:c>
      <x:c r="AI209" s="36" t="n">
        <x:v>17</x:v>
      </x:c>
      <x:c r="AJ209" s="38" t="n">
        <x:f>IFERROR(AI209/AG209,0)</x:f>
        <x:v>0.7727272727272727</x:v>
      </x:c>
      <x:c r="AK209" s="36" t="n">
        <x:v>4</x:v>
      </x:c>
      <x:c r="AL209" s="36" t="n">
        <x:v>5</x:v>
      </x:c>
      <x:c r="AM209" s="36" t="n">
        <x:v>1</x:v>
      </x:c>
      <x:c r="AN209" s="38" t="n">
        <x:f>IFERROR(AL209/AG209,0)</x:f>
        <x:v>0.22727272727272727</x:v>
      </x:c>
      <x:c r="AO209" s="36" t="n">
        <x:f>BK208</x:f>
        <x:v>50</x:v>
      </x:c>
      <x:c r="AP209" s="36" t="n">
        <x:f>BL208</x:f>
        <x:v>38</x:v>
      </x:c>
      <x:c r="AQ209" s="36" t="n">
        <x:f>BM208</x:f>
        <x:v>24</x:v>
      </x:c>
      <x:c r="AR209" s="36" t="n">
        <x:f>BN208</x:f>
        <x:v>38</x:v>
      </x:c>
      <x:c r="AS209" s="36" t="n">
        <x:f>BO208</x:f>
        <x:v>40</x:v>
      </x:c>
      <x:c r="AT209" s="36" t="n">
        <x:f>BP208</x:f>
        <x:v>37</x:v>
      </x:c>
      <x:c r="AU209" s="36" t="n">
        <x:f>BQ208</x:f>
        <x:v>34</x:v>
      </x:c>
      <x:c r="AV209" s="36" t="n">
        <x:f>BR208</x:f>
        <x:v>46</x:v>
      </x:c>
      <x:c r="AW209" s="36" t="n">
        <x:f>BS208</x:f>
        <x:v>29</x:v>
      </x:c>
      <x:c r="AX209" s="36" t="n">
        <x:f>BT208</x:f>
        <x:v>56</x:v>
      </x:c>
      <x:c r="AY209" s="36" t="n">
        <x:f>SUM(AO209:AX209)</x:f>
        <x:v>392</x:v>
      </x:c>
      <x:c r="AZ209" s="36" t="n">
        <x:v>0</x:v>
      </x:c>
      <x:c r="BA209" s="36" t="n">
        <x:v>0</x:v>
      </x:c>
      <x:c r="BB209" s="36" t="n">
        <x:v>17</x:v>
      </x:c>
      <x:c r="BC209" s="36" t="n">
        <x:v>0</x:v>
      </x:c>
      <x:c r="BD209" s="36" t="n">
        <x:v>0</x:v>
      </x:c>
      <x:c r="BE209" s="36" t="n">
        <x:v>0</x:v>
      </x:c>
      <x:c r="BF209" s="36" t="n">
        <x:v>0</x:v>
      </x:c>
      <x:c r="BG209" s="36" t="n">
        <x:v>0</x:v>
      </x:c>
      <x:c r="BH209" s="36" t="n">
        <x:v>20</x:v>
      </x:c>
      <x:c r="BI209" s="36" t="n">
        <x:v>0</x:v>
      </x:c>
      <x:c r="BJ209" s="36"/>
      <x:c r="BK209" s="36" t="n">
        <x:f>MAX(0,AO209+AZ209-BV209)</x:f>
        <x:v>49</x:v>
      </x:c>
      <x:c r="BL209" s="36" t="n">
        <x:f>MAX(0,AP209+BA209-BW209)</x:f>
        <x:v>37</x:v>
      </x:c>
      <x:c r="BM209" s="36" t="n">
        <x:f>MAX(0,AQ209+BB209-BX209)</x:f>
        <x:v>40</x:v>
      </x:c>
      <x:c r="BN209" s="36" t="n">
        <x:f>MAX(0,AR209+BC209-BY209)</x:f>
        <x:v>37</x:v>
      </x:c>
      <x:c r="BO209" s="36" t="n">
        <x:f>MAX(0,AS209+BD209-BZ209)</x:f>
        <x:v>37</x:v>
      </x:c>
      <x:c r="BP209" s="36" t="n">
        <x:f>MAX(0,AT209+BE209-CA209)</x:f>
        <x:v>34</x:v>
      </x:c>
      <x:c r="BQ209" s="36" t="n">
        <x:f>MAX(0,AU209+BF209-CB209)</x:f>
        <x:v>32</x:v>
      </x:c>
      <x:c r="BR209" s="36" t="n">
        <x:f>MAX(0,AV209+BG209-CC209)</x:f>
        <x:v>44</x:v>
      </x:c>
      <x:c r="BS209" s="36" t="n">
        <x:f>MAX(0,AW209+BH209-CD209)</x:f>
        <x:v>47</x:v>
      </x:c>
      <x:c r="BT209" s="36" t="n">
        <x:f>MAX(0,AX209+BI209-CE209)</x:f>
        <x:v>54</x:v>
      </x:c>
      <x:c r="BU209" s="36" t="n">
        <x:f>SUM(BK209:BT209)</x:f>
        <x:v>411</x:v>
      </x:c>
      <x:c r="BV209" s="36" t="n">
        <x:v>1</x:v>
      </x:c>
      <x:c r="BW209" s="36" t="n">
        <x:v>1</x:v>
      </x:c>
      <x:c r="BX209" s="36" t="n">
        <x:v>1</x:v>
      </x:c>
      <x:c r="BY209" s="36" t="n">
        <x:v>1</x:v>
      </x:c>
      <x:c r="BZ209" s="36" t="n">
        <x:v>3</x:v>
      </x:c>
      <x:c r="CA209" s="36" t="n">
        <x:v>3</x:v>
      </x:c>
      <x:c r="CB209" s="36" t="n">
        <x:v>2</x:v>
      </x:c>
      <x:c r="CC209" s="36" t="n">
        <x:v>2</x:v>
      </x:c>
      <x:c r="CD209" s="36" t="n">
        <x:v>2</x:v>
      </x:c>
      <x:c r="CE209" s="36" t="n">
        <x:v>2</x:v>
      </x:c>
      <x:c r="CF209" s="36"/>
      <x:c r="CG209" s="36" t="n">
        <x:f>SUM(BV209,BW209,BX209,BY209)</x:f>
        <x:v>4</x:v>
      </x:c>
      <x:c r="CH209" s="36" t="n">
        <x:f>SUM(BZ209,CA209)</x:f>
        <x:v>6</x:v>
      </x:c>
      <x:c r="CI209" s="36" t="n">
        <x:f>SUM(CB209)</x:f>
        <x:v>2</x:v>
      </x:c>
      <x:c r="CJ209" s="36" t="n">
        <x:f>SUM(CC209,CD209)</x:f>
        <x:v>4</x:v>
      </x:c>
      <x:c r="CK209" s="36" t="n">
        <x:f>SUM(CE209)</x:f>
        <x:v>2</x:v>
      </x:c>
      <x:c r="CL209" s="36" t="n">
        <x:f>SUM(CG209:CK209)</x:f>
        <x:v>18</x:v>
      </x:c>
      <x:c r="CM209" s="39" t="n">
        <x:f>SUM(BV209*1,BW209*1,BX209*1,BY209*1)</x:f>
        <x:v>4</x:v>
      </x:c>
      <x:c r="CN209" s="39" t="n">
        <x:f>SUM(BZ209*0.324,CA209*0.416)</x:f>
        <x:v>2.2199999999999998</x:v>
      </x:c>
      <x:c r="CO209" s="39" t="n">
        <x:f>SUM(CB209*0.75)</x:f>
        <x:v>1.5</x:v>
      </x:c>
      <x:c r="CP209" s="39" t="n">
        <x:f>SUM(CC209*0.325,CD209*0.2)</x:f>
        <x:v>1.05</x:v>
      </x:c>
      <x:c r="CQ209" s="39" t="n">
        <x:f>SUM(CE209*0.24)</x:f>
        <x:v>0.48</x:v>
      </x:c>
      <x:c r="CR209" s="39" t="n">
        <x:f>SUM(CM209:CQ209)</x:f>
        <x:v>9.25</x:v>
      </x:c>
      <x:c r="CS209" s="36" t="n">
        <x:f>SUM(CG209:CH209)</x:f>
        <x:v>10</x:v>
      </x:c>
      <x:c r="CT209" s="36" t="str"/>
      <x:c r="CU209" s="36" t="n">
        <x:f>MIN(AG209,CG209)</x:f>
        <x:v>4</x:v>
      </x:c>
      <x:c r="CV209" s="36" t="n">
        <x:f>MIN(AG209,CH209)</x:f>
        <x:v>6</x:v>
      </x:c>
      <x:c r="CW209" s="36" t="n">
        <x:f>MIN(AG209,CI209)</x:f>
        <x:v>2</x:v>
      </x:c>
      <x:c r="CX209" s="36" t="n">
        <x:f>MIN(AG209,CJ209)</x:f>
        <x:v>4</x:v>
      </x:c>
      <x:c r="CY209" s="36" t="n">
        <x:f>MIN(AG209,CK209)</x:f>
        <x:v>2</x:v>
      </x:c>
    </x:row>
    <x:row r="210" ht="18" customHeight="1">
      <x:c r="A210" s="35" t="str">
        <x:v>Area TWT-02</x:v>
      </x:c>
      <x:c r="B210" s="35" t="str">
        <x:v>Area Lead TWT-02</x:v>
      </x:c>
      <x:c r="C210" s="35" t="str">
        <x:v>Field Lead TWT-02</x:v>
      </x:c>
      <x:c r="D210" s="35" t="str">
        <x:v>City TWT-C</x:v>
      </x:c>
      <x:c r="E210" s="35" t="n">
        <x:v>5</x:v>
      </x:c>
      <x:c r="F210" s="35" t="n">
        <x:v>24</x:v>
      </x:c>
      <x:c r="G210" s="35" t="n">
        <x:v>1</x:v>
      </x:c>
      <x:c r="H210" s="35" t="str">
        <x:v>Promoter</x:v>
      </x:c>
      <x:c r="I210" s="35" t="str">
        <x:v>Agency TWT-01</x:v>
      </x:c>
      <x:c r="J210" s="35" t="str">
        <x:v>PR-TWT-003</x:v>
      </x:c>
      <x:c r="K210" s="35" t="str">
        <x:v>Masked Promoter TWT-003</x:v>
      </x:c>
      <x:c r="L210" s="35" t="str">
        <x:v>9XXXX10003</x:v>
      </x:c>
      <x:c r="M210" s="37" t="n">
        <x:v>46207</x:v>
      </x:c>
      <x:c r="N210" s="35" t="str">
        <x:v>Cohort 1</x:v>
      </x:c>
      <x:c r="O210" s="35" t="str">
        <x:v>DIST-TWT-01</x:v>
      </x:c>
      <x:c r="P210" s="35" t="str">
        <x:v>Masked Distributor TWT-01</x:v>
      </x:c>
      <x:c r="Q210" s="35" t="str">
        <x:v>P-TWT-009</x:v>
      </x:c>
      <x:c r="R210" s="35" t="str">
        <x:v>TWT-009</x:v>
      </x:c>
      <x:c r="S210" s="35" t="str">
        <x:v>Masked Store TWT-009</x:v>
      </x:c>
      <x:c r="T210" s="35" t="str">
        <x:v>XX1009</x:v>
      </x:c>
      <x:c r="U210" s="35" t="str">
        <x:v>Supermarket</x:v>
      </x:c>
      <x:c r="V210" s="35" t="str">
        <x:v>Masked</x:v>
      </x:c>
      <x:c r="W210" s="35" t="str">
        <x:v>Masked</x:v>
      </x:c>
      <x:c r="X210" s="37" t="n">
        <x:v>46213</x:v>
      </x:c>
      <x:c r="Y210" s="37" t="n">
        <x:v>46280</x:v>
      </x:c>
      <x:c r="Z210" s="35" t="str">
        <x:v>W03</x:v>
      </x:c>
      <x:c r="AA210" s="35" t="str">
        <x:v>Sep'26</x:v>
      </x:c>
      <x:c r="AB210" s="35" t="str">
        <x:v>15 - 21</x:v>
      </x:c>
      <x:c r="AC210" s="35" t="str">
        <x:v>Week 3 of Sep 2026</x:v>
      </x:c>
      <x:c r="AD210" s="35" t="str">
        <x:v>Continue</x:v>
      </x:c>
      <x:c r="AE210" s="35" t="str"/>
      <x:c r="AF210" s="36" t="n">
        <x:v>68</x:v>
      </x:c>
      <x:c r="AG210" s="36" t="n">
        <x:v>28</x:v>
      </x:c>
      <x:c r="AH210" s="38" t="n">
        <x:f>IFERROR(AG210/AF210,0)</x:f>
        <x:v>0.4117647058823529</x:v>
      </x:c>
      <x:c r="AI210" s="36" t="n">
        <x:v>26</x:v>
      </x:c>
      <x:c r="AJ210" s="38" t="n">
        <x:f>IFERROR(AI210/AG210,0)</x:f>
        <x:v>0.9285714285714286</x:v>
      </x:c>
      <x:c r="AK210" s="36" t="n">
        <x:v>9</x:v>
      </x:c>
      <x:c r="AL210" s="36" t="n">
        <x:v>12</x:v>
      </x:c>
      <x:c r="AM210" s="36" t="n">
        <x:v>1</x:v>
      </x:c>
      <x:c r="AN210" s="38" t="n">
        <x:f>IFERROR(AL210/AG210,0)</x:f>
        <x:v>0.42857142857142855</x:v>
      </x:c>
      <x:c r="AO210" s="36" t="n">
        <x:f>BK209</x:f>
        <x:v>49</x:v>
      </x:c>
      <x:c r="AP210" s="36" t="n">
        <x:f>BL209</x:f>
        <x:v>37</x:v>
      </x:c>
      <x:c r="AQ210" s="36" t="n">
        <x:f>BM209</x:f>
        <x:v>40</x:v>
      </x:c>
      <x:c r="AR210" s="36" t="n">
        <x:f>BN209</x:f>
        <x:v>37</x:v>
      </x:c>
      <x:c r="AS210" s="36" t="n">
        <x:f>BO209</x:f>
        <x:v>37</x:v>
      </x:c>
      <x:c r="AT210" s="36" t="n">
        <x:f>BP209</x:f>
        <x:v>34</x:v>
      </x:c>
      <x:c r="AU210" s="36" t="n">
        <x:f>BQ209</x:f>
        <x:v>32</x:v>
      </x:c>
      <x:c r="AV210" s="36" t="n">
        <x:f>BR209</x:f>
        <x:v>44</x:v>
      </x:c>
      <x:c r="AW210" s="36" t="n">
        <x:f>BS209</x:f>
        <x:v>47</x:v>
      </x:c>
      <x:c r="AX210" s="36" t="n">
        <x:f>BT209</x:f>
        <x:v>54</x:v>
      </x:c>
      <x:c r="AY210" s="36" t="n">
        <x:f>SUM(AO210:AX210)</x:f>
        <x:v>411</x:v>
      </x:c>
      <x:c r="AZ210" s="36" t="n">
        <x:v>0</x:v>
      </x:c>
      <x:c r="BA210" s="36" t="n">
        <x:v>0</x:v>
      </x:c>
      <x:c r="BB210" s="36" t="n">
        <x:v>0</x:v>
      </x:c>
      <x:c r="BC210" s="36" t="n">
        <x:v>11</x:v>
      </x:c>
      <x:c r="BD210" s="36" t="n">
        <x:v>0</x:v>
      </x:c>
      <x:c r="BE210" s="36" t="n">
        <x:v>0</x:v>
      </x:c>
      <x:c r="BF210" s="36" t="n">
        <x:v>0</x:v>
      </x:c>
      <x:c r="BG210" s="36" t="n">
        <x:v>0</x:v>
      </x:c>
      <x:c r="BH210" s="36" t="n">
        <x:v>0</x:v>
      </x:c>
      <x:c r="BI210" s="36" t="n">
        <x:v>16</x:v>
      </x:c>
      <x:c r="BJ210" s="36"/>
      <x:c r="BK210" s="36" t="n">
        <x:f>MAX(0,AO210+AZ210-BV210)</x:f>
        <x:v>48</x:v>
      </x:c>
      <x:c r="BL210" s="36" t="n">
        <x:f>MAX(0,AP210+BA210-BW210)</x:f>
        <x:v>36</x:v>
      </x:c>
      <x:c r="BM210" s="36" t="n">
        <x:f>MAX(0,AQ210+BB210-BX210)</x:f>
        <x:v>39</x:v>
      </x:c>
      <x:c r="BN210" s="36" t="n">
        <x:f>MAX(0,AR210+BC210-BY210)</x:f>
        <x:v>47</x:v>
      </x:c>
      <x:c r="BO210" s="36" t="n">
        <x:f>MAX(0,AS210+BD210-BZ210)</x:f>
        <x:v>35</x:v>
      </x:c>
      <x:c r="BP210" s="36" t="n">
        <x:f>MAX(0,AT210+BE210-CA210)</x:f>
        <x:v>33</x:v>
      </x:c>
      <x:c r="BQ210" s="36" t="n">
        <x:f>MAX(0,AU210+BF210-CB210)</x:f>
        <x:v>30</x:v>
      </x:c>
      <x:c r="BR210" s="36" t="n">
        <x:f>MAX(0,AV210+BG210-CC210)</x:f>
        <x:v>43</x:v>
      </x:c>
      <x:c r="BS210" s="36" t="n">
        <x:f>MAX(0,AW210+BH210-CD210)</x:f>
        <x:v>46</x:v>
      </x:c>
      <x:c r="BT210" s="36" t="n">
        <x:f>MAX(0,AX210+BI210-CE210)</x:f>
        <x:v>68</x:v>
      </x:c>
      <x:c r="BU210" s="36" t="n">
        <x:f>SUM(BK210:BT210)</x:f>
        <x:v>425</x:v>
      </x:c>
      <x:c r="BV210" s="36" t="n">
        <x:v>1</x:v>
      </x:c>
      <x:c r="BW210" s="36" t="n">
        <x:v>1</x:v>
      </x:c>
      <x:c r="BX210" s="36" t="n">
        <x:v>1</x:v>
      </x:c>
      <x:c r="BY210" s="36" t="n">
        <x:v>1</x:v>
      </x:c>
      <x:c r="BZ210" s="36" t="n">
        <x:v>2</x:v>
      </x:c>
      <x:c r="CA210" s="36" t="n">
        <x:v>1</x:v>
      </x:c>
      <x:c r="CB210" s="36" t="n">
        <x:v>2</x:v>
      </x:c>
      <x:c r="CC210" s="36" t="n">
        <x:v>1</x:v>
      </x:c>
      <x:c r="CD210" s="36" t="n">
        <x:v>1</x:v>
      </x:c>
      <x:c r="CE210" s="36" t="n">
        <x:v>2</x:v>
      </x:c>
      <x:c r="CF210" s="36"/>
      <x:c r="CG210" s="36" t="n">
        <x:f>SUM(BV210,BW210,BX210,BY210)</x:f>
        <x:v>4</x:v>
      </x:c>
      <x:c r="CH210" s="36" t="n">
        <x:f>SUM(BZ210,CA210)</x:f>
        <x:v>3</x:v>
      </x:c>
      <x:c r="CI210" s="36" t="n">
        <x:f>SUM(CB210)</x:f>
        <x:v>2</x:v>
      </x:c>
      <x:c r="CJ210" s="36" t="n">
        <x:f>SUM(CC210,CD210)</x:f>
        <x:v>2</x:v>
      </x:c>
      <x:c r="CK210" s="36" t="n">
        <x:f>SUM(CE210)</x:f>
        <x:v>2</x:v>
      </x:c>
      <x:c r="CL210" s="36" t="n">
        <x:f>SUM(CG210:CK210)</x:f>
        <x:v>13</x:v>
      </x:c>
      <x:c r="CM210" s="39" t="n">
        <x:f>SUM(BV210*1,BW210*1,BX210*1,BY210*1)</x:f>
        <x:v>4</x:v>
      </x:c>
      <x:c r="CN210" s="39" t="n">
        <x:f>SUM(BZ210*0.324,CA210*0.416)</x:f>
        <x:v>1.064</x:v>
      </x:c>
      <x:c r="CO210" s="39" t="n">
        <x:f>SUM(CB210*0.75)</x:f>
        <x:v>1.5</x:v>
      </x:c>
      <x:c r="CP210" s="39" t="n">
        <x:f>SUM(CC210*0.325,CD210*0.2)</x:f>
        <x:v>0.525</x:v>
      </x:c>
      <x:c r="CQ210" s="39" t="n">
        <x:f>SUM(CE210*0.24)</x:f>
        <x:v>0.48</x:v>
      </x:c>
      <x:c r="CR210" s="39" t="n">
        <x:f>SUM(CM210:CQ210)</x:f>
        <x:v>7.569000000000001</x:v>
      </x:c>
      <x:c r="CS210" s="36" t="n">
        <x:f>SUM(CG210:CH210)</x:f>
        <x:v>7</x:v>
      </x:c>
      <x:c r="CT210" s="36" t="str"/>
      <x:c r="CU210" s="36" t="n">
        <x:f>MIN(AG210,CG210)</x:f>
        <x:v>4</x:v>
      </x:c>
      <x:c r="CV210" s="36" t="n">
        <x:f>MIN(AG210,CH210)</x:f>
        <x:v>3</x:v>
      </x:c>
      <x:c r="CW210" s="36" t="n">
        <x:f>MIN(AG210,CI210)</x:f>
        <x:v>2</x:v>
      </x:c>
      <x:c r="CX210" s="36" t="n">
        <x:f>MIN(AG210,CJ210)</x:f>
        <x:v>2</x:v>
      </x:c>
      <x:c r="CY210" s="36" t="n">
        <x:f>MIN(AG210,CK210)</x:f>
        <x:v>2</x:v>
      </x:c>
    </x:row>
    <x:row r="211" ht="18" customHeight="1">
      <x:c r="A211" s="35" t="str">
        <x:v>Area TWT-02</x:v>
      </x:c>
      <x:c r="B211" s="35" t="str">
        <x:v>Area Lead TWT-02</x:v>
      </x:c>
      <x:c r="C211" s="35" t="str">
        <x:v>Field Lead TWT-02</x:v>
      </x:c>
      <x:c r="D211" s="35" t="str">
        <x:v>City TWT-C</x:v>
      </x:c>
      <x:c r="E211" s="35" t="n">
        <x:v>5</x:v>
      </x:c>
      <x:c r="F211" s="35" t="n">
        <x:v>24</x:v>
      </x:c>
      <x:c r="G211" s="35" t="n">
        <x:v>1</x:v>
      </x:c>
      <x:c r="H211" s="35" t="str">
        <x:v>Promoter</x:v>
      </x:c>
      <x:c r="I211" s="35" t="str">
        <x:v>Agency TWT-01</x:v>
      </x:c>
      <x:c r="J211" s="35" t="str">
        <x:v>PR-TWT-003</x:v>
      </x:c>
      <x:c r="K211" s="35" t="str">
        <x:v>Masked Promoter TWT-003</x:v>
      </x:c>
      <x:c r="L211" s="35" t="str">
        <x:v>9XXXX10003</x:v>
      </x:c>
      <x:c r="M211" s="37" t="n">
        <x:v>46207</x:v>
      </x:c>
      <x:c r="N211" s="35" t="str">
        <x:v>Cohort 1</x:v>
      </x:c>
      <x:c r="O211" s="35" t="str">
        <x:v>DIST-TWT-01</x:v>
      </x:c>
      <x:c r="P211" s="35" t="str">
        <x:v>Masked Distributor TWT-01</x:v>
      </x:c>
      <x:c r="Q211" s="35" t="str">
        <x:v>P-TWT-009</x:v>
      </x:c>
      <x:c r="R211" s="35" t="str">
        <x:v>TWT-009</x:v>
      </x:c>
      <x:c r="S211" s="35" t="str">
        <x:v>Masked Store TWT-009</x:v>
      </x:c>
      <x:c r="T211" s="35" t="str">
        <x:v>XX1009</x:v>
      </x:c>
      <x:c r="U211" s="35" t="str">
        <x:v>Supermarket</x:v>
      </x:c>
      <x:c r="V211" s="35" t="str">
        <x:v>Masked</x:v>
      </x:c>
      <x:c r="W211" s="35" t="str">
        <x:v>Masked</x:v>
      </x:c>
      <x:c r="X211" s="37" t="n">
        <x:v>46213</x:v>
      </x:c>
      <x:c r="Y211" s="37" t="n">
        <x:v>46281</x:v>
      </x:c>
      <x:c r="Z211" s="35" t="str">
        <x:v>W03</x:v>
      </x:c>
      <x:c r="AA211" s="35" t="str">
        <x:v>Sep'26</x:v>
      </x:c>
      <x:c r="AB211" s="35" t="str">
        <x:v>15 - 21</x:v>
      </x:c>
      <x:c r="AC211" s="35" t="str">
        <x:v>Week 3 of Sep 2026</x:v>
      </x:c>
      <x:c r="AD211" s="35" t="str">
        <x:v>Continue</x:v>
      </x:c>
      <x:c r="AE211" s="35" t="str"/>
      <x:c r="AF211" s="36" t="n">
        <x:v>66</x:v>
      </x:c>
      <x:c r="AG211" s="36" t="n">
        <x:v>23</x:v>
      </x:c>
      <x:c r="AH211" s="38" t="n">
        <x:f>IFERROR(AG211/AF211,0)</x:f>
        <x:v>0.3484848484848485</x:v>
      </x:c>
      <x:c r="AI211" s="36" t="n">
        <x:v>17</x:v>
      </x:c>
      <x:c r="AJ211" s="38" t="n">
        <x:f>IFERROR(AI211/AG211,0)</x:f>
        <x:v>0.7391304347826086</x:v>
      </x:c>
      <x:c r="AK211" s="36" t="n">
        <x:v>4</x:v>
      </x:c>
      <x:c r="AL211" s="36" t="n">
        <x:v>10</x:v>
      </x:c>
      <x:c r="AM211" s="36" t="n">
        <x:v>1</x:v>
      </x:c>
      <x:c r="AN211" s="38" t="n">
        <x:f>IFERROR(AL211/AG211,0)</x:f>
        <x:v>0.43478260869565216</x:v>
      </x:c>
      <x:c r="AO211" s="36" t="n">
        <x:f>BK210</x:f>
        <x:v>48</x:v>
      </x:c>
      <x:c r="AP211" s="36" t="n">
        <x:f>BL210</x:f>
        <x:v>36</x:v>
      </x:c>
      <x:c r="AQ211" s="36" t="n">
        <x:f>BM210</x:f>
        <x:v>39</x:v>
      </x:c>
      <x:c r="AR211" s="36" t="n">
        <x:f>BN210</x:f>
        <x:v>47</x:v>
      </x:c>
      <x:c r="AS211" s="36" t="n">
        <x:f>BO210</x:f>
        <x:v>35</x:v>
      </x:c>
      <x:c r="AT211" s="36" t="n">
        <x:f>BP210</x:f>
        <x:v>33</x:v>
      </x:c>
      <x:c r="AU211" s="36" t="n">
        <x:f>BQ210</x:f>
        <x:v>30</x:v>
      </x:c>
      <x:c r="AV211" s="36" t="n">
        <x:f>BR210</x:f>
        <x:v>43</x:v>
      </x:c>
      <x:c r="AW211" s="36" t="n">
        <x:f>BS210</x:f>
        <x:v>46</x:v>
      </x:c>
      <x:c r="AX211" s="36" t="n">
        <x:f>BT210</x:f>
        <x:v>68</x:v>
      </x:c>
      <x:c r="AY211" s="36" t="n">
        <x:f>SUM(AO211:AX211)</x:f>
        <x:v>425</x:v>
      </x:c>
      <x:c r="AZ211" s="36" t="n">
        <x:v>0</x:v>
      </x:c>
      <x:c r="BA211" s="36" t="n">
        <x:v>0</x:v>
      </x:c>
      <x:c r="BB211" s="36" t="n">
        <x:v>0</x:v>
      </x:c>
      <x:c r="BC211" s="36" t="n">
        <x:v>0</x:v>
      </x:c>
      <x:c r="BD211" s="36" t="n">
        <x:v>20</x:v>
      </x:c>
      <x:c r="BE211" s="36" t="n">
        <x:v>0</x:v>
      </x:c>
      <x:c r="BF211" s="36" t="n">
        <x:v>0</x:v>
      </x:c>
      <x:c r="BG211" s="36" t="n">
        <x:v>0</x:v>
      </x:c>
      <x:c r="BH211" s="36" t="n">
        <x:v>0</x:v>
      </x:c>
      <x:c r="BI211" s="36" t="n">
        <x:v>0</x:v>
      </x:c>
      <x:c r="BJ211" s="36"/>
      <x:c r="BK211" s="36" t="n">
        <x:f>MAX(0,AO211+AZ211-BV211)</x:f>
        <x:v>47</x:v>
      </x:c>
      <x:c r="BL211" s="36" t="n">
        <x:f>MAX(0,AP211+BA211-BW211)</x:f>
        <x:v>35</x:v>
      </x:c>
      <x:c r="BM211" s="36" t="n">
        <x:f>MAX(0,AQ211+BB211-BX211)</x:f>
        <x:v>38</x:v>
      </x:c>
      <x:c r="BN211" s="36" t="n">
        <x:f>MAX(0,AR211+BC211-BY211)</x:f>
        <x:v>46</x:v>
      </x:c>
      <x:c r="BO211" s="36" t="n">
        <x:f>MAX(0,AS211+BD211-BZ211)</x:f>
        <x:v>54</x:v>
      </x:c>
      <x:c r="BP211" s="36" t="n">
        <x:f>MAX(0,AT211+BE211-CA211)</x:f>
        <x:v>30</x:v>
      </x:c>
      <x:c r="BQ211" s="36" t="n">
        <x:f>MAX(0,AU211+BF211-CB211)</x:f>
        <x:v>28</x:v>
      </x:c>
      <x:c r="BR211" s="36" t="n">
        <x:f>MAX(0,AV211+BG211-CC211)</x:f>
        <x:v>42</x:v>
      </x:c>
      <x:c r="BS211" s="36" t="n">
        <x:f>MAX(0,AW211+BH211-CD211)</x:f>
        <x:v>45</x:v>
      </x:c>
      <x:c r="BT211" s="36" t="n">
        <x:f>MAX(0,AX211+BI211-CE211)</x:f>
        <x:v>66</x:v>
      </x:c>
      <x:c r="BU211" s="36" t="n">
        <x:f>SUM(BK211:BT211)</x:f>
        <x:v>431</x:v>
      </x:c>
      <x:c r="BV211" s="36" t="n">
        <x:v>1</x:v>
      </x:c>
      <x:c r="BW211" s="36" t="n">
        <x:v>1</x:v>
      </x:c>
      <x:c r="BX211" s="36" t="n">
        <x:v>1</x:v>
      </x:c>
      <x:c r="BY211" s="36" t="n">
        <x:v>1</x:v>
      </x:c>
      <x:c r="BZ211" s="36" t="n">
        <x:v>1</x:v>
      </x:c>
      <x:c r="CA211" s="36" t="n">
        <x:v>3</x:v>
      </x:c>
      <x:c r="CB211" s="36" t="n">
        <x:v>2</x:v>
      </x:c>
      <x:c r="CC211" s="36" t="n">
        <x:v>1</x:v>
      </x:c>
      <x:c r="CD211" s="36" t="n">
        <x:v>1</x:v>
      </x:c>
      <x:c r="CE211" s="36" t="n">
        <x:v>2</x:v>
      </x:c>
      <x:c r="CF211" s="36"/>
      <x:c r="CG211" s="36" t="n">
        <x:f>SUM(BV211,BW211,BX211,BY211)</x:f>
        <x:v>4</x:v>
      </x:c>
      <x:c r="CH211" s="36" t="n">
        <x:f>SUM(BZ211,CA211)</x:f>
        <x:v>4</x:v>
      </x:c>
      <x:c r="CI211" s="36" t="n">
        <x:f>SUM(CB211)</x:f>
        <x:v>2</x:v>
      </x:c>
      <x:c r="CJ211" s="36" t="n">
        <x:f>SUM(CC211,CD211)</x:f>
        <x:v>2</x:v>
      </x:c>
      <x:c r="CK211" s="36" t="n">
        <x:f>SUM(CE211)</x:f>
        <x:v>2</x:v>
      </x:c>
      <x:c r="CL211" s="36" t="n">
        <x:f>SUM(CG211:CK211)</x:f>
        <x:v>14</x:v>
      </x:c>
      <x:c r="CM211" s="39" t="n">
        <x:f>SUM(BV211*1,BW211*1,BX211*1,BY211*1)</x:f>
        <x:v>4</x:v>
      </x:c>
      <x:c r="CN211" s="39" t="n">
        <x:f>SUM(BZ211*0.324,CA211*0.416)</x:f>
        <x:v>1.572</x:v>
      </x:c>
      <x:c r="CO211" s="39" t="n">
        <x:f>SUM(CB211*0.75)</x:f>
        <x:v>1.5</x:v>
      </x:c>
      <x:c r="CP211" s="39" t="n">
        <x:f>SUM(CC211*0.325,CD211*0.2)</x:f>
        <x:v>0.525</x:v>
      </x:c>
      <x:c r="CQ211" s="39" t="n">
        <x:f>SUM(CE211*0.24)</x:f>
        <x:v>0.48</x:v>
      </x:c>
      <x:c r="CR211" s="39" t="n">
        <x:f>SUM(CM211:CQ211)</x:f>
        <x:v>8.077</x:v>
      </x:c>
      <x:c r="CS211" s="36" t="n">
        <x:f>SUM(CG211:CH211)</x:f>
        <x:v>8</x:v>
      </x:c>
      <x:c r="CT211" s="36" t="str"/>
      <x:c r="CU211" s="36" t="n">
        <x:f>MIN(AG211,CG211)</x:f>
        <x:v>4</x:v>
      </x:c>
      <x:c r="CV211" s="36" t="n">
        <x:f>MIN(AG211,CH211)</x:f>
        <x:v>4</x:v>
      </x:c>
      <x:c r="CW211" s="36" t="n">
        <x:f>MIN(AG211,CI211)</x:f>
        <x:v>2</x:v>
      </x:c>
      <x:c r="CX211" s="36" t="n">
        <x:f>MIN(AG211,CJ211)</x:f>
        <x:v>2</x:v>
      </x:c>
      <x:c r="CY211" s="36" t="n">
        <x:f>MIN(AG211,CK211)</x:f>
        <x:v>2</x:v>
      </x:c>
    </x:row>
    <x:row r="212" ht="18" customHeight="1">
      <x:c r="A212" s="35" t="str">
        <x:v>Area TWT-02</x:v>
      </x:c>
      <x:c r="B212" s="35" t="str">
        <x:v>Area Lead TWT-02</x:v>
      </x:c>
      <x:c r="C212" s="35" t="str">
        <x:v>Field Lead TWT-02</x:v>
      </x:c>
      <x:c r="D212" s="35" t="str">
        <x:v>City TWT-C</x:v>
      </x:c>
      <x:c r="E212" s="35" t="n">
        <x:v>5</x:v>
      </x:c>
      <x:c r="F212" s="35" t="n">
        <x:v>24</x:v>
      </x:c>
      <x:c r="G212" s="35" t="n">
        <x:v>1</x:v>
      </x:c>
      <x:c r="H212" s="35" t="str">
        <x:v>Promoter</x:v>
      </x:c>
      <x:c r="I212" s="35" t="str">
        <x:v>Agency TWT-01</x:v>
      </x:c>
      <x:c r="J212" s="35" t="str">
        <x:v>PR-TWT-003</x:v>
      </x:c>
      <x:c r="K212" s="35" t="str">
        <x:v>Masked Promoter TWT-003</x:v>
      </x:c>
      <x:c r="L212" s="35" t="str">
        <x:v>9XXXX10003</x:v>
      </x:c>
      <x:c r="M212" s="37" t="n">
        <x:v>46207</x:v>
      </x:c>
      <x:c r="N212" s="35" t="str">
        <x:v>Cohort 1</x:v>
      </x:c>
      <x:c r="O212" s="35" t="str">
        <x:v>DIST-TWT-01</x:v>
      </x:c>
      <x:c r="P212" s="35" t="str">
        <x:v>Masked Distributor TWT-01</x:v>
      </x:c>
      <x:c r="Q212" s="35" t="str">
        <x:v>P-TWT-009</x:v>
      </x:c>
      <x:c r="R212" s="35" t="str">
        <x:v>TWT-009</x:v>
      </x:c>
      <x:c r="S212" s="35" t="str">
        <x:v>Masked Store TWT-009</x:v>
      </x:c>
      <x:c r="T212" s="35" t="str">
        <x:v>XX1009</x:v>
      </x:c>
      <x:c r="U212" s="35" t="str">
        <x:v>Supermarket</x:v>
      </x:c>
      <x:c r="V212" s="35" t="str">
        <x:v>Masked</x:v>
      </x:c>
      <x:c r="W212" s="35" t="str">
        <x:v>Masked</x:v>
      </x:c>
      <x:c r="X212" s="37" t="n">
        <x:v>46213</x:v>
      </x:c>
      <x:c r="Y212" s="37" t="n">
        <x:v>46282</x:v>
      </x:c>
      <x:c r="Z212" s="35" t="str">
        <x:v>W03</x:v>
      </x:c>
      <x:c r="AA212" s="35" t="str">
        <x:v>Sep'26</x:v>
      </x:c>
      <x:c r="AB212" s="35" t="str">
        <x:v>15 - 21</x:v>
      </x:c>
      <x:c r="AC212" s="35" t="str">
        <x:v>Week 3 of Sep 2026</x:v>
      </x:c>
      <x:c r="AD212" s="35" t="str">
        <x:v>Continue</x:v>
      </x:c>
      <x:c r="AE212" s="35" t="str"/>
      <x:c r="AF212" s="36" t="n">
        <x:v>55</x:v>
      </x:c>
      <x:c r="AG212" s="36" t="n">
        <x:v>20</x:v>
      </x:c>
      <x:c r="AH212" s="38" t="n">
        <x:f>IFERROR(AG212/AF212,0)</x:f>
        <x:v>0.36363636363636365</x:v>
      </x:c>
      <x:c r="AI212" s="36" t="n">
        <x:v>15</x:v>
      </x:c>
      <x:c r="AJ212" s="38" t="n">
        <x:f>IFERROR(AI212/AG212,0)</x:f>
        <x:v>0.75</x:v>
      </x:c>
      <x:c r="AK212" s="36" t="n">
        <x:v>5</x:v>
      </x:c>
      <x:c r="AL212" s="36" t="n">
        <x:v>7</x:v>
      </x:c>
      <x:c r="AM212" s="36" t="n">
        <x:v>1</x:v>
      </x:c>
      <x:c r="AN212" s="38" t="n">
        <x:f>IFERROR(AL212/AG212,0)</x:f>
        <x:v>0.35</x:v>
      </x:c>
      <x:c r="AO212" s="36" t="n">
        <x:f>BK211</x:f>
        <x:v>47</x:v>
      </x:c>
      <x:c r="AP212" s="36" t="n">
        <x:f>BL211</x:f>
        <x:v>35</x:v>
      </x:c>
      <x:c r="AQ212" s="36" t="n">
        <x:f>BM211</x:f>
        <x:v>38</x:v>
      </x:c>
      <x:c r="AR212" s="36" t="n">
        <x:f>BN211</x:f>
        <x:v>46</x:v>
      </x:c>
      <x:c r="AS212" s="36" t="n">
        <x:f>BO211</x:f>
        <x:v>54</x:v>
      </x:c>
      <x:c r="AT212" s="36" t="n">
        <x:f>BP211</x:f>
        <x:v>30</x:v>
      </x:c>
      <x:c r="AU212" s="36" t="n">
        <x:f>BQ211</x:f>
        <x:v>28</x:v>
      </x:c>
      <x:c r="AV212" s="36" t="n">
        <x:f>BR211</x:f>
        <x:v>42</x:v>
      </x:c>
      <x:c r="AW212" s="36" t="n">
        <x:f>BS211</x:f>
        <x:v>45</x:v>
      </x:c>
      <x:c r="AX212" s="36" t="n">
        <x:f>BT211</x:f>
        <x:v>66</x:v>
      </x:c>
      <x:c r="AY212" s="36" t="n">
        <x:f>SUM(AO212:AX212)</x:f>
        <x:v>431</x:v>
      </x:c>
      <x:c r="AZ212" s="36" t="n">
        <x:v>0</x:v>
      </x:c>
      <x:c r="BA212" s="36" t="n">
        <x:v>0</x:v>
      </x:c>
      <x:c r="BB212" s="36" t="n">
        <x:v>0</x:v>
      </x:c>
      <x:c r="BC212" s="36" t="n">
        <x:v>0</x:v>
      </x:c>
      <x:c r="BD212" s="36" t="n">
        <x:v>0</x:v>
      </x:c>
      <x:c r="BE212" s="36" t="n">
        <x:v>21</x:v>
      </x:c>
      <x:c r="BF212" s="36" t="n">
        <x:v>0</x:v>
      </x:c>
      <x:c r="BG212" s="36" t="n">
        <x:v>0</x:v>
      </x:c>
      <x:c r="BH212" s="36" t="n">
        <x:v>0</x:v>
      </x:c>
      <x:c r="BI212" s="36" t="n">
        <x:v>0</x:v>
      </x:c>
      <x:c r="BJ212" s="36"/>
      <x:c r="BK212" s="36" t="n">
        <x:f>MAX(0,AO212+AZ212-BV212)</x:f>
        <x:v>46</x:v>
      </x:c>
      <x:c r="BL212" s="36" t="n">
        <x:f>MAX(0,AP212+BA212-BW212)</x:f>
        <x:v>33</x:v>
      </x:c>
      <x:c r="BM212" s="36" t="n">
        <x:f>MAX(0,AQ212+BB212-BX212)</x:f>
        <x:v>37</x:v>
      </x:c>
      <x:c r="BN212" s="36" t="n">
        <x:f>MAX(0,AR212+BC212-BY212)</x:f>
        <x:v>45</x:v>
      </x:c>
      <x:c r="BO212" s="36" t="n">
        <x:f>MAX(0,AS212+BD212-BZ212)</x:f>
        <x:v>53</x:v>
      </x:c>
      <x:c r="BP212" s="36" t="n">
        <x:f>MAX(0,AT212+BE212-CA212)</x:f>
        <x:v>49</x:v>
      </x:c>
      <x:c r="BQ212" s="36" t="n">
        <x:f>MAX(0,AU212+BF212-CB212)</x:f>
        <x:v>27</x:v>
      </x:c>
      <x:c r="BR212" s="36" t="n">
        <x:f>MAX(0,AV212+BG212-CC212)</x:f>
        <x:v>40</x:v>
      </x:c>
      <x:c r="BS212" s="36" t="n">
        <x:f>MAX(0,AW212+BH212-CD212)</x:f>
        <x:v>44</x:v>
      </x:c>
      <x:c r="BT212" s="36" t="n">
        <x:f>MAX(0,AX212+BI212-CE212)</x:f>
        <x:v>64</x:v>
      </x:c>
      <x:c r="BU212" s="36" t="n">
        <x:f>SUM(BK212:BT212)</x:f>
        <x:v>438</x:v>
      </x:c>
      <x:c r="BV212" s="36" t="n">
        <x:v>1</x:v>
      </x:c>
      <x:c r="BW212" s="36" t="n">
        <x:v>2</x:v>
      </x:c>
      <x:c r="BX212" s="36" t="n">
        <x:v>1</x:v>
      </x:c>
      <x:c r="BY212" s="36" t="n">
        <x:v>1</x:v>
      </x:c>
      <x:c r="BZ212" s="36" t="n">
        <x:v>1</x:v>
      </x:c>
      <x:c r="CA212" s="36" t="n">
        <x:v>2</x:v>
      </x:c>
      <x:c r="CB212" s="36" t="n">
        <x:v>1</x:v>
      </x:c>
      <x:c r="CC212" s="36" t="n">
        <x:v>2</x:v>
      </x:c>
      <x:c r="CD212" s="36" t="n">
        <x:v>1</x:v>
      </x:c>
      <x:c r="CE212" s="36" t="n">
        <x:v>2</x:v>
      </x:c>
      <x:c r="CF212" s="36"/>
      <x:c r="CG212" s="36" t="n">
        <x:f>SUM(BV212,BW212,BX212,BY212)</x:f>
        <x:v>5</x:v>
      </x:c>
      <x:c r="CH212" s="36" t="n">
        <x:f>SUM(BZ212,CA212)</x:f>
        <x:v>3</x:v>
      </x:c>
      <x:c r="CI212" s="36" t="n">
        <x:f>SUM(CB212)</x:f>
        <x:v>1</x:v>
      </x:c>
      <x:c r="CJ212" s="36" t="n">
        <x:f>SUM(CC212,CD212)</x:f>
        <x:v>3</x:v>
      </x:c>
      <x:c r="CK212" s="36" t="n">
        <x:f>SUM(CE212)</x:f>
        <x:v>2</x:v>
      </x:c>
      <x:c r="CL212" s="36" t="n">
        <x:f>SUM(CG212:CK212)</x:f>
        <x:v>14</x:v>
      </x:c>
      <x:c r="CM212" s="39" t="n">
        <x:f>SUM(BV212*1,BW212*1,BX212*1,BY212*1)</x:f>
        <x:v>5</x:v>
      </x:c>
      <x:c r="CN212" s="39" t="n">
        <x:f>SUM(BZ212*0.324,CA212*0.416)</x:f>
        <x:v>1.156</x:v>
      </x:c>
      <x:c r="CO212" s="39" t="n">
        <x:f>SUM(CB212*0.75)</x:f>
        <x:v>0.75</x:v>
      </x:c>
      <x:c r="CP212" s="39" t="n">
        <x:f>SUM(CC212*0.325,CD212*0.2)</x:f>
        <x:v>0.8500000000000001</x:v>
      </x:c>
      <x:c r="CQ212" s="39" t="n">
        <x:f>SUM(CE212*0.24)</x:f>
        <x:v>0.48</x:v>
      </x:c>
      <x:c r="CR212" s="39" t="n">
        <x:f>SUM(CM212:CQ212)</x:f>
        <x:v>8.236</x:v>
      </x:c>
      <x:c r="CS212" s="36" t="n">
        <x:f>SUM(CG212:CH212)</x:f>
        <x:v>8</x:v>
      </x:c>
      <x:c r="CT212" s="36" t="str"/>
      <x:c r="CU212" s="36" t="n">
        <x:f>MIN(AG212,CG212)</x:f>
        <x:v>5</x:v>
      </x:c>
      <x:c r="CV212" s="36" t="n">
        <x:f>MIN(AG212,CH212)</x:f>
        <x:v>3</x:v>
      </x:c>
      <x:c r="CW212" s="36" t="n">
        <x:f>MIN(AG212,CI212)</x:f>
        <x:v>1</x:v>
      </x:c>
      <x:c r="CX212" s="36" t="n">
        <x:f>MIN(AG212,CJ212)</x:f>
        <x:v>3</x:v>
      </x:c>
      <x:c r="CY212" s="36" t="n">
        <x:f>MIN(AG212,CK212)</x:f>
        <x:v>2</x:v>
      </x:c>
    </x:row>
    <x:row r="213" ht="18" customHeight="1">
      <x:c r="A213" s="35" t="str">
        <x:v>Area TWT-02</x:v>
      </x:c>
      <x:c r="B213" s="35" t="str">
        <x:v>Area Lead TWT-02</x:v>
      </x:c>
      <x:c r="C213" s="35" t="str">
        <x:v>Field Lead TWT-02</x:v>
      </x:c>
      <x:c r="D213" s="35" t="str">
        <x:v>City TWT-C</x:v>
      </x:c>
      <x:c r="E213" s="35" t="n">
        <x:v>5</x:v>
      </x:c>
      <x:c r="F213" s="35" t="n">
        <x:v>24</x:v>
      </x:c>
      <x:c r="G213" s="35" t="n">
        <x:v>1</x:v>
      </x:c>
      <x:c r="H213" s="35" t="str">
        <x:v>Promoter</x:v>
      </x:c>
      <x:c r="I213" s="35" t="str">
        <x:v>Agency TWT-01</x:v>
      </x:c>
      <x:c r="J213" s="35" t="str">
        <x:v>PR-TWT-003</x:v>
      </x:c>
      <x:c r="K213" s="35" t="str">
        <x:v>Masked Promoter TWT-003</x:v>
      </x:c>
      <x:c r="L213" s="35" t="str">
        <x:v>9XXXX10003</x:v>
      </x:c>
      <x:c r="M213" s="37" t="n">
        <x:v>46207</x:v>
      </x:c>
      <x:c r="N213" s="35" t="str">
        <x:v>Cohort 1</x:v>
      </x:c>
      <x:c r="O213" s="35" t="str">
        <x:v>DIST-TWT-01</x:v>
      </x:c>
      <x:c r="P213" s="35" t="str">
        <x:v>Masked Distributor TWT-01</x:v>
      </x:c>
      <x:c r="Q213" s="35" t="str">
        <x:v>P-TWT-009</x:v>
      </x:c>
      <x:c r="R213" s="35" t="str">
        <x:v>TWT-009</x:v>
      </x:c>
      <x:c r="S213" s="35" t="str">
        <x:v>Masked Store TWT-009</x:v>
      </x:c>
      <x:c r="T213" s="35" t="str">
        <x:v>XX1009</x:v>
      </x:c>
      <x:c r="U213" s="35" t="str">
        <x:v>Supermarket</x:v>
      </x:c>
      <x:c r="V213" s="35" t="str">
        <x:v>Masked</x:v>
      </x:c>
      <x:c r="W213" s="35" t="str">
        <x:v>Masked</x:v>
      </x:c>
      <x:c r="X213" s="37" t="n">
        <x:v>46213</x:v>
      </x:c>
      <x:c r="Y213" s="37" t="n">
        <x:v>46283</x:v>
      </x:c>
      <x:c r="Z213" s="35" t="str">
        <x:v>W03</x:v>
      </x:c>
      <x:c r="AA213" s="35" t="str">
        <x:v>Sep'26</x:v>
      </x:c>
      <x:c r="AB213" s="35" t="str">
        <x:v>15 - 21</x:v>
      </x:c>
      <x:c r="AC213" s="35" t="str">
        <x:v>Week 3 of Sep 2026</x:v>
      </x:c>
      <x:c r="AD213" s="35" t="str">
        <x:v>Continue</x:v>
      </x:c>
      <x:c r="AE213" s="35" t="str"/>
      <x:c r="AF213" s="36" t="n">
        <x:v>63</x:v>
      </x:c>
      <x:c r="AG213" s="36" t="n">
        <x:v>25</x:v>
      </x:c>
      <x:c r="AH213" s="38" t="n">
        <x:f>IFERROR(AG213/AF213,0)</x:f>
        <x:v>0.3968253968253968</x:v>
      </x:c>
      <x:c r="AI213" s="36" t="n">
        <x:v>18</x:v>
      </x:c>
      <x:c r="AJ213" s="38" t="n">
        <x:f>IFERROR(AI213/AG213,0)</x:f>
        <x:v>0.72</x:v>
      </x:c>
      <x:c r="AK213" s="36" t="n">
        <x:v>4</x:v>
      </x:c>
      <x:c r="AL213" s="36" t="n">
        <x:v>10</x:v>
      </x:c>
      <x:c r="AM213" s="36" t="n">
        <x:v>1</x:v>
      </x:c>
      <x:c r="AN213" s="38" t="n">
        <x:f>IFERROR(AL213/AG213,0)</x:f>
        <x:v>0.4</x:v>
      </x:c>
      <x:c r="AO213" s="36" t="n">
        <x:f>BK212</x:f>
        <x:v>46</x:v>
      </x:c>
      <x:c r="AP213" s="36" t="n">
        <x:f>BL212</x:f>
        <x:v>33</x:v>
      </x:c>
      <x:c r="AQ213" s="36" t="n">
        <x:f>BM212</x:f>
        <x:v>37</x:v>
      </x:c>
      <x:c r="AR213" s="36" t="n">
        <x:f>BN212</x:f>
        <x:v>45</x:v>
      </x:c>
      <x:c r="AS213" s="36" t="n">
        <x:f>BO212</x:f>
        <x:v>53</x:v>
      </x:c>
      <x:c r="AT213" s="36" t="n">
        <x:f>BP212</x:f>
        <x:v>49</x:v>
      </x:c>
      <x:c r="AU213" s="36" t="n">
        <x:f>BQ212</x:f>
        <x:v>27</x:v>
      </x:c>
      <x:c r="AV213" s="36" t="n">
        <x:f>BR212</x:f>
        <x:v>40</x:v>
      </x:c>
      <x:c r="AW213" s="36" t="n">
        <x:f>BS212</x:f>
        <x:v>44</x:v>
      </x:c>
      <x:c r="AX213" s="36" t="n">
        <x:f>BT212</x:f>
        <x:v>64</x:v>
      </x:c>
      <x:c r="AY213" s="36" t="n">
        <x:f>SUM(AO213:AX213)</x:f>
        <x:v>438</x:v>
      </x:c>
      <x:c r="AZ213" s="36" t="n">
        <x:v>12</x:v>
      </x:c>
      <x:c r="BA213" s="36" t="n">
        <x:v>0</x:v>
      </x:c>
      <x:c r="BB213" s="36" t="n">
        <x:v>0</x:v>
      </x:c>
      <x:c r="BC213" s="36" t="n">
        <x:v>0</x:v>
      </x:c>
      <x:c r="BD213" s="36" t="n">
        <x:v>0</x:v>
      </x:c>
      <x:c r="BE213" s="36" t="n">
        <x:v>0</x:v>
      </x:c>
      <x:c r="BF213" s="36" t="n">
        <x:v>22</x:v>
      </x:c>
      <x:c r="BG213" s="36" t="n">
        <x:v>0</x:v>
      </x:c>
      <x:c r="BH213" s="36" t="n">
        <x:v>0</x:v>
      </x:c>
      <x:c r="BI213" s="36" t="n">
        <x:v>0</x:v>
      </x:c>
      <x:c r="BJ213" s="36"/>
      <x:c r="BK213" s="36" t="n">
        <x:f>MAX(0,AO213+AZ213-BV213)</x:f>
        <x:v>57</x:v>
      </x:c>
      <x:c r="BL213" s="36" t="n">
        <x:f>MAX(0,AP213+BA213-BW213)</x:f>
        <x:v>32</x:v>
      </x:c>
      <x:c r="BM213" s="36" t="n">
        <x:f>MAX(0,AQ213+BB213-BX213)</x:f>
        <x:v>36</x:v>
      </x:c>
      <x:c r="BN213" s="36" t="n">
        <x:f>MAX(0,AR213+BC213-BY213)</x:f>
        <x:v>45</x:v>
      </x:c>
      <x:c r="BO213" s="36" t="n">
        <x:f>MAX(0,AS213+BD213-BZ213)</x:f>
        <x:v>51</x:v>
      </x:c>
      <x:c r="BP213" s="36" t="n">
        <x:f>MAX(0,AT213+BE213-CA213)</x:f>
        <x:v>48</x:v>
      </x:c>
      <x:c r="BQ213" s="36" t="n">
        <x:f>MAX(0,AU213+BF213-CB213)</x:f>
        <x:v>48</x:v>
      </x:c>
      <x:c r="BR213" s="36" t="n">
        <x:f>MAX(0,AV213+BG213-CC213)</x:f>
        <x:v>39</x:v>
      </x:c>
      <x:c r="BS213" s="36" t="n">
        <x:f>MAX(0,AW213+BH213-CD213)</x:f>
        <x:v>43</x:v>
      </x:c>
      <x:c r="BT213" s="36" t="n">
        <x:f>MAX(0,AX213+BI213-CE213)</x:f>
        <x:v>62</x:v>
      </x:c>
      <x:c r="BU213" s="36" t="n">
        <x:f>SUM(BK213:BT213)</x:f>
        <x:v>461</x:v>
      </x:c>
      <x:c r="BV213" s="36" t="n">
        <x:v>1</x:v>
      </x:c>
      <x:c r="BW213" s="36" t="n">
        <x:v>1</x:v>
      </x:c>
      <x:c r="BX213" s="36" t="n">
        <x:v>1</x:v>
      </x:c>
      <x:c r="BY213" s="36" t="n">
        <x:v>0</x:v>
      </x:c>
      <x:c r="BZ213" s="36" t="n">
        <x:v>2</x:v>
      </x:c>
      <x:c r="CA213" s="36" t="n">
        <x:v>1</x:v>
      </x:c>
      <x:c r="CB213" s="36" t="n">
        <x:v>1</x:v>
      </x:c>
      <x:c r="CC213" s="36" t="n">
        <x:v>1</x:v>
      </x:c>
      <x:c r="CD213" s="36" t="n">
        <x:v>1</x:v>
      </x:c>
      <x:c r="CE213" s="36" t="n">
        <x:v>2</x:v>
      </x:c>
      <x:c r="CF213" s="36"/>
      <x:c r="CG213" s="36" t="n">
        <x:f>SUM(BV213,BW213,BX213,BY213)</x:f>
        <x:v>3</x:v>
      </x:c>
      <x:c r="CH213" s="36" t="n">
        <x:f>SUM(BZ213,CA213)</x:f>
        <x:v>3</x:v>
      </x:c>
      <x:c r="CI213" s="36" t="n">
        <x:f>SUM(CB213)</x:f>
        <x:v>1</x:v>
      </x:c>
      <x:c r="CJ213" s="36" t="n">
        <x:f>SUM(CC213,CD213)</x:f>
        <x:v>2</x:v>
      </x:c>
      <x:c r="CK213" s="36" t="n">
        <x:f>SUM(CE213)</x:f>
        <x:v>2</x:v>
      </x:c>
      <x:c r="CL213" s="36" t="n">
        <x:f>SUM(CG213:CK213)</x:f>
        <x:v>11</x:v>
      </x:c>
      <x:c r="CM213" s="39" t="n">
        <x:f>SUM(BV213*1,BW213*1,BX213*1,BY213*1)</x:f>
        <x:v>3</x:v>
      </x:c>
      <x:c r="CN213" s="39" t="n">
        <x:f>SUM(BZ213*0.324,CA213*0.416)</x:f>
        <x:v>1.064</x:v>
      </x:c>
      <x:c r="CO213" s="39" t="n">
        <x:f>SUM(CB213*0.75)</x:f>
        <x:v>0.75</x:v>
      </x:c>
      <x:c r="CP213" s="39" t="n">
        <x:f>SUM(CC213*0.325,CD213*0.2)</x:f>
        <x:v>0.525</x:v>
      </x:c>
      <x:c r="CQ213" s="39" t="n">
        <x:f>SUM(CE213*0.24)</x:f>
        <x:v>0.48</x:v>
      </x:c>
      <x:c r="CR213" s="39" t="n">
        <x:f>SUM(CM213:CQ213)</x:f>
        <x:v>5.819000000000001</x:v>
      </x:c>
      <x:c r="CS213" s="36" t="n">
        <x:f>SUM(CG213:CH213)</x:f>
        <x:v>6</x:v>
      </x:c>
      <x:c r="CT213" s="36" t="str"/>
      <x:c r="CU213" s="36" t="n">
        <x:f>MIN(AG213,CG213)</x:f>
        <x:v>3</x:v>
      </x:c>
      <x:c r="CV213" s="36" t="n">
        <x:f>MIN(AG213,CH213)</x:f>
        <x:v>3</x:v>
      </x:c>
      <x:c r="CW213" s="36" t="n">
        <x:f>MIN(AG213,CI213)</x:f>
        <x:v>1</x:v>
      </x:c>
      <x:c r="CX213" s="36" t="n">
        <x:f>MIN(AG213,CJ213)</x:f>
        <x:v>2</x:v>
      </x:c>
      <x:c r="CY213" s="36" t="n">
        <x:f>MIN(AG213,CK213)</x:f>
        <x:v>2</x:v>
      </x:c>
    </x:row>
    <x:row r="214" ht="18" customHeight="1">
      <x:c r="A214" s="35" t="str">
        <x:v>Area TWT-02</x:v>
      </x:c>
      <x:c r="B214" s="35" t="str">
        <x:v>Area Lead TWT-02</x:v>
      </x:c>
      <x:c r="C214" s="35" t="str">
        <x:v>Field Lead TWT-02</x:v>
      </x:c>
      <x:c r="D214" s="35" t="str">
        <x:v>City TWT-C</x:v>
      </x:c>
      <x:c r="E214" s="35" t="n">
        <x:v>5</x:v>
      </x:c>
      <x:c r="F214" s="35" t="n">
        <x:v>24</x:v>
      </x:c>
      <x:c r="G214" s="35" t="n">
        <x:v>1</x:v>
      </x:c>
      <x:c r="H214" s="35" t="str">
        <x:v>Promoter</x:v>
      </x:c>
      <x:c r="I214" s="35" t="str">
        <x:v>Agency TWT-01</x:v>
      </x:c>
      <x:c r="J214" s="35" t="str">
        <x:v>PR-TWT-003</x:v>
      </x:c>
      <x:c r="K214" s="35" t="str">
        <x:v>Masked Promoter TWT-003</x:v>
      </x:c>
      <x:c r="L214" s="35" t="str">
        <x:v>9XXXX10003</x:v>
      </x:c>
      <x:c r="M214" s="37" t="n">
        <x:v>46207</x:v>
      </x:c>
      <x:c r="N214" s="35" t="str">
        <x:v>Cohort 1</x:v>
      </x:c>
      <x:c r="O214" s="35" t="str">
        <x:v>DIST-TWT-01</x:v>
      </x:c>
      <x:c r="P214" s="35" t="str">
        <x:v>Masked Distributor TWT-01</x:v>
      </x:c>
      <x:c r="Q214" s="35" t="str">
        <x:v>P-TWT-009</x:v>
      </x:c>
      <x:c r="R214" s="35" t="str">
        <x:v>TWT-009</x:v>
      </x:c>
      <x:c r="S214" s="35" t="str">
        <x:v>Masked Store TWT-009</x:v>
      </x:c>
      <x:c r="T214" s="35" t="str">
        <x:v>XX1009</x:v>
      </x:c>
      <x:c r="U214" s="35" t="str">
        <x:v>Supermarket</x:v>
      </x:c>
      <x:c r="V214" s="35" t="str">
        <x:v>Masked</x:v>
      </x:c>
      <x:c r="W214" s="35" t="str">
        <x:v>Masked</x:v>
      </x:c>
      <x:c r="X214" s="37" t="n">
        <x:v>46213</x:v>
      </x:c>
      <x:c r="Y214" s="37" t="n">
        <x:v>46284</x:v>
      </x:c>
      <x:c r="Z214" s="35" t="str">
        <x:v>W03</x:v>
      </x:c>
      <x:c r="AA214" s="35" t="str">
        <x:v>Sep'26</x:v>
      </x:c>
      <x:c r="AB214" s="35" t="str">
        <x:v>15 - 21</x:v>
      </x:c>
      <x:c r="AC214" s="35" t="str">
        <x:v>Week 3 of Sep 2026</x:v>
      </x:c>
      <x:c r="AD214" s="35" t="str">
        <x:v>Continue</x:v>
      </x:c>
      <x:c r="AE214" s="35" t="str">
        <x:v>Normal operations</x:v>
      </x:c>
      <x:c r="AF214" s="36" t="n">
        <x:v>84</x:v>
      </x:c>
      <x:c r="AG214" s="36" t="n">
        <x:v>27</x:v>
      </x:c>
      <x:c r="AH214" s="38" t="n">
        <x:f>IFERROR(AG214/AF214,0)</x:f>
        <x:v>0.32142857142857145</x:v>
      </x:c>
      <x:c r="AI214" s="36" t="n">
        <x:v>19</x:v>
      </x:c>
      <x:c r="AJ214" s="38" t="n">
        <x:f>IFERROR(AI214/AG214,0)</x:f>
        <x:v>0.7037037037037037</x:v>
      </x:c>
      <x:c r="AK214" s="36" t="n">
        <x:v>8</x:v>
      </x:c>
      <x:c r="AL214" s="36" t="n">
        <x:v>12</x:v>
      </x:c>
      <x:c r="AM214" s="36" t="n">
        <x:v>1</x:v>
      </x:c>
      <x:c r="AN214" s="38" t="n">
        <x:f>IFERROR(AL214/AG214,0)</x:f>
        <x:v>0.4444444444444444</x:v>
      </x:c>
      <x:c r="AO214" s="36" t="n">
        <x:f>BK213</x:f>
        <x:v>57</x:v>
      </x:c>
      <x:c r="AP214" s="36" t="n">
        <x:f>BL213</x:f>
        <x:v>32</x:v>
      </x:c>
      <x:c r="AQ214" s="36" t="n">
        <x:f>BM213</x:f>
        <x:v>36</x:v>
      </x:c>
      <x:c r="AR214" s="36" t="n">
        <x:f>BN213</x:f>
        <x:v>45</x:v>
      </x:c>
      <x:c r="AS214" s="36" t="n">
        <x:f>BO213</x:f>
        <x:v>51</x:v>
      </x:c>
      <x:c r="AT214" s="36" t="n">
        <x:f>BP213</x:f>
        <x:v>48</x:v>
      </x:c>
      <x:c r="AU214" s="36" t="n">
        <x:f>BQ213</x:f>
        <x:v>48</x:v>
      </x:c>
      <x:c r="AV214" s="36" t="n">
        <x:f>BR213</x:f>
        <x:v>39</x:v>
      </x:c>
      <x:c r="AW214" s="36" t="n">
        <x:f>BS213</x:f>
        <x:v>43</x:v>
      </x:c>
      <x:c r="AX214" s="36" t="n">
        <x:f>BT213</x:f>
        <x:v>62</x:v>
      </x:c>
      <x:c r="AY214" s="36" t="n">
        <x:f>SUM(AO214:AX214)</x:f>
        <x:v>461</x:v>
      </x:c>
      <x:c r="AZ214" s="36" t="n">
        <x:v>0</x:v>
      </x:c>
      <x:c r="BA214" s="36" t="n">
        <x:v>21</x:v>
      </x:c>
      <x:c r="BB214" s="36" t="n">
        <x:v>0</x:v>
      </x:c>
      <x:c r="BC214" s="36" t="n">
        <x:v>0</x:v>
      </x:c>
      <x:c r="BD214" s="36" t="n">
        <x:v>0</x:v>
      </x:c>
      <x:c r="BE214" s="36" t="n">
        <x:v>0</x:v>
      </x:c>
      <x:c r="BF214" s="36" t="n">
        <x:v>0</x:v>
      </x:c>
      <x:c r="BG214" s="36" t="n">
        <x:v>20</x:v>
      </x:c>
      <x:c r="BH214" s="36" t="n">
        <x:v>0</x:v>
      </x:c>
      <x:c r="BI214" s="36" t="n">
        <x:v>0</x:v>
      </x:c>
      <x:c r="BJ214" s="36"/>
      <x:c r="BK214" s="36" t="n">
        <x:f>MAX(0,AO214+AZ214-BV214)</x:f>
        <x:v>56</x:v>
      </x:c>
      <x:c r="BL214" s="36" t="n">
        <x:f>MAX(0,AP214+BA214-BW214)</x:f>
        <x:v>51</x:v>
      </x:c>
      <x:c r="BM214" s="36" t="n">
        <x:f>MAX(0,AQ214+BB214-BX214)</x:f>
        <x:v>35</x:v>
      </x:c>
      <x:c r="BN214" s="36" t="n">
        <x:f>MAX(0,AR214+BC214-BY214)</x:f>
        <x:v>44</x:v>
      </x:c>
      <x:c r="BO214" s="36" t="n">
        <x:f>MAX(0,AS214+BD214-BZ214)</x:f>
        <x:v>50</x:v>
      </x:c>
      <x:c r="BP214" s="36" t="n">
        <x:f>MAX(0,AT214+BE214-CA214)</x:f>
        <x:v>46</x:v>
      </x:c>
      <x:c r="BQ214" s="36" t="n">
        <x:f>MAX(0,AU214+BF214-CB214)</x:f>
        <x:v>47</x:v>
      </x:c>
      <x:c r="BR214" s="36" t="n">
        <x:f>MAX(0,AV214+BG214-CC214)</x:f>
        <x:v>56</x:v>
      </x:c>
      <x:c r="BS214" s="36" t="n">
        <x:f>MAX(0,AW214+BH214-CD214)</x:f>
        <x:v>41</x:v>
      </x:c>
      <x:c r="BT214" s="36" t="n">
        <x:f>MAX(0,AX214+BI214-CE214)</x:f>
        <x:v>60</x:v>
      </x:c>
      <x:c r="BU214" s="36" t="n">
        <x:f>SUM(BK214:BT214)</x:f>
        <x:v>486</x:v>
      </x:c>
      <x:c r="BV214" s="36" t="n">
        <x:v>1</x:v>
      </x:c>
      <x:c r="BW214" s="36" t="n">
        <x:v>2</x:v>
      </x:c>
      <x:c r="BX214" s="36" t="n">
        <x:v>1</x:v>
      </x:c>
      <x:c r="BY214" s="36" t="n">
        <x:v>1</x:v>
      </x:c>
      <x:c r="BZ214" s="36" t="n">
        <x:v>1</x:v>
      </x:c>
      <x:c r="CA214" s="36" t="n">
        <x:v>2</x:v>
      </x:c>
      <x:c r="CB214" s="36" t="n">
        <x:v>1</x:v>
      </x:c>
      <x:c r="CC214" s="36" t="n">
        <x:v>3</x:v>
      </x:c>
      <x:c r="CD214" s="36" t="n">
        <x:v>2</x:v>
      </x:c>
      <x:c r="CE214" s="36" t="n">
        <x:v>2</x:v>
      </x:c>
      <x:c r="CF214" s="36"/>
      <x:c r="CG214" s="36" t="n">
        <x:f>SUM(BV214,BW214,BX214,BY214)</x:f>
        <x:v>5</x:v>
      </x:c>
      <x:c r="CH214" s="36" t="n">
        <x:f>SUM(BZ214,CA214)</x:f>
        <x:v>3</x:v>
      </x:c>
      <x:c r="CI214" s="36" t="n">
        <x:f>SUM(CB214)</x:f>
        <x:v>1</x:v>
      </x:c>
      <x:c r="CJ214" s="36" t="n">
        <x:f>SUM(CC214,CD214)</x:f>
        <x:v>5</x:v>
      </x:c>
      <x:c r="CK214" s="36" t="n">
        <x:f>SUM(CE214)</x:f>
        <x:v>2</x:v>
      </x:c>
      <x:c r="CL214" s="36" t="n">
        <x:f>SUM(CG214:CK214)</x:f>
        <x:v>16</x:v>
      </x:c>
      <x:c r="CM214" s="39" t="n">
        <x:f>SUM(BV214*1,BW214*1,BX214*1,BY214*1)</x:f>
        <x:v>5</x:v>
      </x:c>
      <x:c r="CN214" s="39" t="n">
        <x:f>SUM(BZ214*0.324,CA214*0.416)</x:f>
        <x:v>1.156</x:v>
      </x:c>
      <x:c r="CO214" s="39" t="n">
        <x:f>SUM(CB214*0.75)</x:f>
        <x:v>0.75</x:v>
      </x:c>
      <x:c r="CP214" s="39" t="n">
        <x:f>SUM(CC214*0.325,CD214*0.2)</x:f>
        <x:v>1.375</x:v>
      </x:c>
      <x:c r="CQ214" s="39" t="n">
        <x:f>SUM(CE214*0.24)</x:f>
        <x:v>0.48</x:v>
      </x:c>
      <x:c r="CR214" s="39" t="n">
        <x:f>SUM(CM214:CQ214)</x:f>
        <x:v>8.761</x:v>
      </x:c>
      <x:c r="CS214" s="36" t="n">
        <x:f>SUM(CG214:CH214)</x:f>
        <x:v>8</x:v>
      </x:c>
      <x:c r="CT214" s="36" t="str"/>
      <x:c r="CU214" s="36" t="n">
        <x:f>MIN(AG214,CG214)</x:f>
        <x:v>5</x:v>
      </x:c>
      <x:c r="CV214" s="36" t="n">
        <x:f>MIN(AG214,CH214)</x:f>
        <x:v>3</x:v>
      </x:c>
      <x:c r="CW214" s="36" t="n">
        <x:f>MIN(AG214,CI214)</x:f>
        <x:v>1</x:v>
      </x:c>
      <x:c r="CX214" s="36" t="n">
        <x:f>MIN(AG214,CJ214)</x:f>
        <x:v>5</x:v>
      </x:c>
      <x:c r="CY214" s="36" t="n">
        <x:f>MIN(AG214,CK214)</x:f>
        <x:v>2</x:v>
      </x:c>
    </x:row>
    <x:row r="215" ht="18" customHeight="1">
      <x:c r="A215" s="35" t="str">
        <x:v>Area TWT-02</x:v>
      </x:c>
      <x:c r="B215" s="35" t="str">
        <x:v>Area Lead TWT-02</x:v>
      </x:c>
      <x:c r="C215" s="35" t="str">
        <x:v>Field Lead TWT-02</x:v>
      </x:c>
      <x:c r="D215" s="35" t="str">
        <x:v>City TWT-C</x:v>
      </x:c>
      <x:c r="E215" s="35" t="n">
        <x:v>5</x:v>
      </x:c>
      <x:c r="F215" s="35" t="n">
        <x:v>24</x:v>
      </x:c>
      <x:c r="G215" s="35" t="n">
        <x:v>1</x:v>
      </x:c>
      <x:c r="H215" s="35" t="str">
        <x:v>Promoter</x:v>
      </x:c>
      <x:c r="I215" s="35" t="str">
        <x:v>Agency TWT-01</x:v>
      </x:c>
      <x:c r="J215" s="35" t="str">
        <x:v>PR-TWT-003</x:v>
      </x:c>
      <x:c r="K215" s="35" t="str">
        <x:v>Masked Promoter TWT-003</x:v>
      </x:c>
      <x:c r="L215" s="35" t="str">
        <x:v>9XXXX10003</x:v>
      </x:c>
      <x:c r="M215" s="37" t="n">
        <x:v>46207</x:v>
      </x:c>
      <x:c r="N215" s="35" t="str">
        <x:v>Cohort 1</x:v>
      </x:c>
      <x:c r="O215" s="35" t="str">
        <x:v>DIST-TWT-01</x:v>
      </x:c>
      <x:c r="P215" s="35" t="str">
        <x:v>Masked Distributor TWT-01</x:v>
      </x:c>
      <x:c r="Q215" s="35" t="str">
        <x:v>P-TWT-009</x:v>
      </x:c>
      <x:c r="R215" s="35" t="str">
        <x:v>TWT-009</x:v>
      </x:c>
      <x:c r="S215" s="35" t="str">
        <x:v>Masked Store TWT-009</x:v>
      </x:c>
      <x:c r="T215" s="35" t="str">
        <x:v>XX1009</x:v>
      </x:c>
      <x:c r="U215" s="35" t="str">
        <x:v>Supermarket</x:v>
      </x:c>
      <x:c r="V215" s="35" t="str">
        <x:v>Masked</x:v>
      </x:c>
      <x:c r="W215" s="35" t="str">
        <x:v>Masked</x:v>
      </x:c>
      <x:c r="X215" s="37" t="n">
        <x:v>46213</x:v>
      </x:c>
      <x:c r="Y215" s="37" t="n">
        <x:v>46286</x:v>
      </x:c>
      <x:c r="Z215" s="35" t="str">
        <x:v>W03</x:v>
      </x:c>
      <x:c r="AA215" s="35" t="str">
        <x:v>Sep'26</x:v>
      </x:c>
      <x:c r="AB215" s="35" t="str">
        <x:v>15 - 21</x:v>
      </x:c>
      <x:c r="AC215" s="35" t="str">
        <x:v>Week 3 of Sep 2026</x:v>
      </x:c>
      <x:c r="AD215" s="35" t="str">
        <x:v>Continue</x:v>
      </x:c>
      <x:c r="AE215" s="35" t="str"/>
      <x:c r="AF215" s="36" t="n">
        <x:v>53</x:v>
      </x:c>
      <x:c r="AG215" s="36" t="n">
        <x:v>18</x:v>
      </x:c>
      <x:c r="AH215" s="38" t="n">
        <x:f>IFERROR(AG215/AF215,0)</x:f>
        <x:v>0.33962264150943394</x:v>
      </x:c>
      <x:c r="AI215" s="36" t="n">
        <x:v>13</x:v>
      </x:c>
      <x:c r="AJ215" s="38" t="n">
        <x:f>IFERROR(AI215/AG215,0)</x:f>
        <x:v>0.7222222222222222</x:v>
      </x:c>
      <x:c r="AK215" s="36" t="n">
        <x:v>4</x:v>
      </x:c>
      <x:c r="AL215" s="36" t="n">
        <x:v>8</x:v>
      </x:c>
      <x:c r="AM215" s="36" t="n">
        <x:v>1</x:v>
      </x:c>
      <x:c r="AN215" s="38" t="n">
        <x:f>IFERROR(AL215/AG215,0)</x:f>
        <x:v>0.4444444444444444</x:v>
      </x:c>
      <x:c r="AO215" s="36" t="n">
        <x:f>BK214</x:f>
        <x:v>56</x:v>
      </x:c>
      <x:c r="AP215" s="36" t="n">
        <x:f>BL214</x:f>
        <x:v>51</x:v>
      </x:c>
      <x:c r="AQ215" s="36" t="n">
        <x:f>BM214</x:f>
        <x:v>35</x:v>
      </x:c>
      <x:c r="AR215" s="36" t="n">
        <x:f>BN214</x:f>
        <x:v>44</x:v>
      </x:c>
      <x:c r="AS215" s="36" t="n">
        <x:f>BO214</x:f>
        <x:v>50</x:v>
      </x:c>
      <x:c r="AT215" s="36" t="n">
        <x:f>BP214</x:f>
        <x:v>46</x:v>
      </x:c>
      <x:c r="AU215" s="36" t="n">
        <x:f>BQ214</x:f>
        <x:v>47</x:v>
      </x:c>
      <x:c r="AV215" s="36" t="n">
        <x:f>BR214</x:f>
        <x:v>56</x:v>
      </x:c>
      <x:c r="AW215" s="36" t="n">
        <x:f>BS214</x:f>
        <x:v>41</x:v>
      </x:c>
      <x:c r="AX215" s="36" t="n">
        <x:f>BT214</x:f>
        <x:v>60</x:v>
      </x:c>
      <x:c r="AY215" s="36" t="n">
        <x:f>SUM(AO215:AX215)</x:f>
        <x:v>486</x:v>
      </x:c>
      <x:c r="AZ215" s="36" t="n">
        <x:v>0</x:v>
      </x:c>
      <x:c r="BA215" s="36" t="n">
        <x:v>0</x:v>
      </x:c>
      <x:c r="BB215" s="36" t="n">
        <x:v>17</x:v>
      </x:c>
      <x:c r="BC215" s="36" t="n">
        <x:v>0</x:v>
      </x:c>
      <x:c r="BD215" s="36" t="n">
        <x:v>0</x:v>
      </x:c>
      <x:c r="BE215" s="36" t="n">
        <x:v>0</x:v>
      </x:c>
      <x:c r="BF215" s="36" t="n">
        <x:v>0</x:v>
      </x:c>
      <x:c r="BG215" s="36" t="n">
        <x:v>0</x:v>
      </x:c>
      <x:c r="BH215" s="36" t="n">
        <x:v>14</x:v>
      </x:c>
      <x:c r="BI215" s="36" t="n">
        <x:v>0</x:v>
      </x:c>
      <x:c r="BJ215" s="36"/>
      <x:c r="BK215" s="36" t="n">
        <x:f>MAX(0,AO215+AZ215-BV215)</x:f>
        <x:v>55</x:v>
      </x:c>
      <x:c r="BL215" s="36" t="n">
        <x:f>MAX(0,AP215+BA215-BW215)</x:f>
        <x:v>50</x:v>
      </x:c>
      <x:c r="BM215" s="36" t="n">
        <x:f>MAX(0,AQ215+BB215-BX215)</x:f>
        <x:v>51</x:v>
      </x:c>
      <x:c r="BN215" s="36" t="n">
        <x:f>MAX(0,AR215+BC215-BY215)</x:f>
        <x:v>43</x:v>
      </x:c>
      <x:c r="BO215" s="36" t="n">
        <x:f>MAX(0,AS215+BD215-BZ215)</x:f>
        <x:v>49</x:v>
      </x:c>
      <x:c r="BP215" s="36" t="n">
        <x:f>MAX(0,AT215+BE215-CA215)</x:f>
        <x:v>44</x:v>
      </x:c>
      <x:c r="BQ215" s="36" t="n">
        <x:f>MAX(0,AU215+BF215-CB215)</x:f>
        <x:v>46</x:v>
      </x:c>
      <x:c r="BR215" s="36" t="n">
        <x:f>MAX(0,AV215+BG215-CC215)</x:f>
        <x:v>55</x:v>
      </x:c>
      <x:c r="BS215" s="36" t="n">
        <x:f>MAX(0,AW215+BH215-CD215)</x:f>
        <x:v>54</x:v>
      </x:c>
      <x:c r="BT215" s="36" t="n">
        <x:f>MAX(0,AX215+BI215-CE215)</x:f>
        <x:v>58</x:v>
      </x:c>
      <x:c r="BU215" s="36" t="n">
        <x:f>SUM(BK215:BT215)</x:f>
        <x:v>505</x:v>
      </x:c>
      <x:c r="BV215" s="36" t="n">
        <x:v>1</x:v>
      </x:c>
      <x:c r="BW215" s="36" t="n">
        <x:v>1</x:v>
      </x:c>
      <x:c r="BX215" s="36" t="n">
        <x:v>1</x:v>
      </x:c>
      <x:c r="BY215" s="36" t="n">
        <x:v>1</x:v>
      </x:c>
      <x:c r="BZ215" s="36" t="n">
        <x:v>1</x:v>
      </x:c>
      <x:c r="CA215" s="36" t="n">
        <x:v>2</x:v>
      </x:c>
      <x:c r="CB215" s="36" t="n">
        <x:v>1</x:v>
      </x:c>
      <x:c r="CC215" s="36" t="n">
        <x:v>1</x:v>
      </x:c>
      <x:c r="CD215" s="36" t="n">
        <x:v>1</x:v>
      </x:c>
      <x:c r="CE215" s="36" t="n">
        <x:v>2</x:v>
      </x:c>
      <x:c r="CF215" s="36"/>
      <x:c r="CG215" s="36" t="n">
        <x:f>SUM(BV215,BW215,BX215,BY215)</x:f>
        <x:v>4</x:v>
      </x:c>
      <x:c r="CH215" s="36" t="n">
        <x:f>SUM(BZ215,CA215)</x:f>
        <x:v>3</x:v>
      </x:c>
      <x:c r="CI215" s="36" t="n">
        <x:f>SUM(CB215)</x:f>
        <x:v>1</x:v>
      </x:c>
      <x:c r="CJ215" s="36" t="n">
        <x:f>SUM(CC215,CD215)</x:f>
        <x:v>2</x:v>
      </x:c>
      <x:c r="CK215" s="36" t="n">
        <x:f>SUM(CE215)</x:f>
        <x:v>2</x:v>
      </x:c>
      <x:c r="CL215" s="36" t="n">
        <x:f>SUM(CG215:CK215)</x:f>
        <x:v>12</x:v>
      </x:c>
      <x:c r="CM215" s="39" t="n">
        <x:f>SUM(BV215*1,BW215*1,BX215*1,BY215*1)</x:f>
        <x:v>4</x:v>
      </x:c>
      <x:c r="CN215" s="39" t="n">
        <x:f>SUM(BZ215*0.324,CA215*0.416)</x:f>
        <x:v>1.156</x:v>
      </x:c>
      <x:c r="CO215" s="39" t="n">
        <x:f>SUM(CB215*0.75)</x:f>
        <x:v>0.75</x:v>
      </x:c>
      <x:c r="CP215" s="39" t="n">
        <x:f>SUM(CC215*0.325,CD215*0.2)</x:f>
        <x:v>0.525</x:v>
      </x:c>
      <x:c r="CQ215" s="39" t="n">
        <x:f>SUM(CE215*0.24)</x:f>
        <x:v>0.48</x:v>
      </x:c>
      <x:c r="CR215" s="39" t="n">
        <x:f>SUM(CM215:CQ215)</x:f>
        <x:v>6.911</x:v>
      </x:c>
      <x:c r="CS215" s="36" t="n">
        <x:f>SUM(CG215:CH215)</x:f>
        <x:v>7</x:v>
      </x:c>
      <x:c r="CT215" s="36" t="str"/>
      <x:c r="CU215" s="36" t="n">
        <x:f>MIN(AG215,CG215)</x:f>
        <x:v>4</x:v>
      </x:c>
      <x:c r="CV215" s="36" t="n">
        <x:f>MIN(AG215,CH215)</x:f>
        <x:v>3</x:v>
      </x:c>
      <x:c r="CW215" s="36" t="n">
        <x:f>MIN(AG215,CI215)</x:f>
        <x:v>1</x:v>
      </x:c>
      <x:c r="CX215" s="36" t="n">
        <x:f>MIN(AG215,CJ215)</x:f>
        <x:v>2</x:v>
      </x:c>
      <x:c r="CY215" s="36" t="n">
        <x:f>MIN(AG215,CK215)</x:f>
        <x:v>2</x:v>
      </x:c>
    </x:row>
    <x:row r="216" ht="18" customHeight="1">
      <x:c r="A216" s="35" t="str">
        <x:v>Area TWT-02</x:v>
      </x:c>
      <x:c r="B216" s="35" t="str">
        <x:v>Area Lead TWT-02</x:v>
      </x:c>
      <x:c r="C216" s="35" t="str">
        <x:v>Field Lead TWT-02</x:v>
      </x:c>
      <x:c r="D216" s="35" t="str">
        <x:v>City TWT-C</x:v>
      </x:c>
      <x:c r="E216" s="35" t="n">
        <x:v>5</x:v>
      </x:c>
      <x:c r="F216" s="35" t="n">
        <x:v>24</x:v>
      </x:c>
      <x:c r="G216" s="35" t="n">
        <x:v>1</x:v>
      </x:c>
      <x:c r="H216" s="35" t="str">
        <x:v>Promoter</x:v>
      </x:c>
      <x:c r="I216" s="35" t="str">
        <x:v>Agency TWT-01</x:v>
      </x:c>
      <x:c r="J216" s="35" t="str">
        <x:v>PR-TWT-003</x:v>
      </x:c>
      <x:c r="K216" s="35" t="str">
        <x:v>Masked Promoter TWT-003</x:v>
      </x:c>
      <x:c r="L216" s="35" t="str">
        <x:v>9XXXX10003</x:v>
      </x:c>
      <x:c r="M216" s="37" t="n">
        <x:v>46207</x:v>
      </x:c>
      <x:c r="N216" s="35" t="str">
        <x:v>Cohort 1</x:v>
      </x:c>
      <x:c r="O216" s="35" t="str">
        <x:v>DIST-TWT-01</x:v>
      </x:c>
      <x:c r="P216" s="35" t="str">
        <x:v>Masked Distributor TWT-01</x:v>
      </x:c>
      <x:c r="Q216" s="35" t="str">
        <x:v>P-TWT-009</x:v>
      </x:c>
      <x:c r="R216" s="35" t="str">
        <x:v>TWT-009</x:v>
      </x:c>
      <x:c r="S216" s="35" t="str">
        <x:v>Masked Store TWT-009</x:v>
      </x:c>
      <x:c r="T216" s="35" t="str">
        <x:v>XX1009</x:v>
      </x:c>
      <x:c r="U216" s="35" t="str">
        <x:v>Supermarket</x:v>
      </x:c>
      <x:c r="V216" s="35" t="str">
        <x:v>Masked</x:v>
      </x:c>
      <x:c r="W216" s="35" t="str">
        <x:v>Masked</x:v>
      </x:c>
      <x:c r="X216" s="37" t="n">
        <x:v>46213</x:v>
      </x:c>
      <x:c r="Y216" s="37" t="n">
        <x:v>46287</x:v>
      </x:c>
      <x:c r="Z216" s="35" t="str">
        <x:v>W04</x:v>
      </x:c>
      <x:c r="AA216" s="35" t="str">
        <x:v>Sep'26</x:v>
      </x:c>
      <x:c r="AB216" s="35" t="str">
        <x:v>22 - 28</x:v>
      </x:c>
      <x:c r="AC216" s="35" t="str">
        <x:v>Week 4 of Sep 2026</x:v>
      </x:c>
      <x:c r="AD216" s="35" t="str">
        <x:v>Continue</x:v>
      </x:c>
      <x:c r="AE216" s="35" t="str"/>
      <x:c r="AF216" s="36" t="n">
        <x:v>64</x:v>
      </x:c>
      <x:c r="AG216" s="36" t="n">
        <x:v>33</x:v>
      </x:c>
      <x:c r="AH216" s="38" t="n">
        <x:f>IFERROR(AG216/AF216,0)</x:f>
        <x:v>0.515625</x:v>
      </x:c>
      <x:c r="AI216" s="36" t="n">
        <x:v>26</x:v>
      </x:c>
      <x:c r="AJ216" s="38" t="n">
        <x:f>IFERROR(AI216/AG216,0)</x:f>
        <x:v>0.7878787878787878</x:v>
      </x:c>
      <x:c r="AK216" s="36" t="n">
        <x:v>5</x:v>
      </x:c>
      <x:c r="AL216" s="36" t="n">
        <x:v>11</x:v>
      </x:c>
      <x:c r="AM216" s="36" t="n">
        <x:v>1</x:v>
      </x:c>
      <x:c r="AN216" s="38" t="n">
        <x:f>IFERROR(AL216/AG216,0)</x:f>
        <x:v>0.3333333333333333</x:v>
      </x:c>
      <x:c r="AO216" s="36" t="n">
        <x:f>BK215</x:f>
        <x:v>55</x:v>
      </x:c>
      <x:c r="AP216" s="36" t="n">
        <x:f>BL215</x:f>
        <x:v>50</x:v>
      </x:c>
      <x:c r="AQ216" s="36" t="n">
        <x:f>BM215</x:f>
        <x:v>51</x:v>
      </x:c>
      <x:c r="AR216" s="36" t="n">
        <x:f>BN215</x:f>
        <x:v>43</x:v>
      </x:c>
      <x:c r="AS216" s="36" t="n">
        <x:f>BO215</x:f>
        <x:v>49</x:v>
      </x:c>
      <x:c r="AT216" s="36" t="n">
        <x:f>BP215</x:f>
        <x:v>44</x:v>
      </x:c>
      <x:c r="AU216" s="36" t="n">
        <x:f>BQ215</x:f>
        <x:v>46</x:v>
      </x:c>
      <x:c r="AV216" s="36" t="n">
        <x:f>BR215</x:f>
        <x:v>55</x:v>
      </x:c>
      <x:c r="AW216" s="36" t="n">
        <x:f>BS215</x:f>
        <x:v>54</x:v>
      </x:c>
      <x:c r="AX216" s="36" t="n">
        <x:f>BT215</x:f>
        <x:v>58</x:v>
      </x:c>
      <x:c r="AY216" s="36" t="n">
        <x:f>SUM(AO216:AX216)</x:f>
        <x:v>505</x:v>
      </x:c>
      <x:c r="AZ216" s="36" t="n">
        <x:v>0</x:v>
      </x:c>
      <x:c r="BA216" s="36" t="n">
        <x:v>0</x:v>
      </x:c>
      <x:c r="BB216" s="36" t="n">
        <x:v>0</x:v>
      </x:c>
      <x:c r="BC216" s="36" t="n">
        <x:v>12</x:v>
      </x:c>
      <x:c r="BD216" s="36" t="n">
        <x:v>0</x:v>
      </x:c>
      <x:c r="BE216" s="36" t="n">
        <x:v>0</x:v>
      </x:c>
      <x:c r="BF216" s="36" t="n">
        <x:v>0</x:v>
      </x:c>
      <x:c r="BG216" s="36" t="n">
        <x:v>0</x:v>
      </x:c>
      <x:c r="BH216" s="36" t="n">
        <x:v>0</x:v>
      </x:c>
      <x:c r="BI216" s="36" t="n">
        <x:v>19</x:v>
      </x:c>
      <x:c r="BJ216" s="36"/>
      <x:c r="BK216" s="36" t="n">
        <x:f>MAX(0,AO216+AZ216-BV216)</x:f>
        <x:v>54</x:v>
      </x:c>
      <x:c r="BL216" s="36" t="n">
        <x:f>MAX(0,AP216+BA216-BW216)</x:f>
        <x:v>49</x:v>
      </x:c>
      <x:c r="BM216" s="36" t="n">
        <x:f>MAX(0,AQ216+BB216-BX216)</x:f>
        <x:v>50</x:v>
      </x:c>
      <x:c r="BN216" s="36" t="n">
        <x:f>MAX(0,AR216+BC216-BY216)</x:f>
        <x:v>54</x:v>
      </x:c>
      <x:c r="BO216" s="36" t="n">
        <x:f>MAX(0,AS216+BD216-BZ216)</x:f>
        <x:v>47</x:v>
      </x:c>
      <x:c r="BP216" s="36" t="n">
        <x:f>MAX(0,AT216+BE216-CA216)</x:f>
        <x:v>42</x:v>
      </x:c>
      <x:c r="BQ216" s="36" t="n">
        <x:f>MAX(0,AU216+BF216-CB216)</x:f>
        <x:v>45</x:v>
      </x:c>
      <x:c r="BR216" s="36" t="n">
        <x:f>MAX(0,AV216+BG216-CC216)</x:f>
        <x:v>54</x:v>
      </x:c>
      <x:c r="BS216" s="36" t="n">
        <x:f>MAX(0,AW216+BH216-CD216)</x:f>
        <x:v>53</x:v>
      </x:c>
      <x:c r="BT216" s="36" t="n">
        <x:f>MAX(0,AX216+BI216-CE216)</x:f>
        <x:v>76</x:v>
      </x:c>
      <x:c r="BU216" s="36" t="n">
        <x:f>SUM(BK216:BT216)</x:f>
        <x:v>524</x:v>
      </x:c>
      <x:c r="BV216" s="36" t="n">
        <x:v>1</x:v>
      </x:c>
      <x:c r="BW216" s="36" t="n">
        <x:v>1</x:v>
      </x:c>
      <x:c r="BX216" s="36" t="n">
        <x:v>1</x:v>
      </x:c>
      <x:c r="BY216" s="36" t="n">
        <x:v>1</x:v>
      </x:c>
      <x:c r="BZ216" s="36" t="n">
        <x:v>2</x:v>
      </x:c>
      <x:c r="CA216" s="36" t="n">
        <x:v>2</x:v>
      </x:c>
      <x:c r="CB216" s="36" t="n">
        <x:v>1</x:v>
      </x:c>
      <x:c r="CC216" s="36" t="n">
        <x:v>1</x:v>
      </x:c>
      <x:c r="CD216" s="36" t="n">
        <x:v>1</x:v>
      </x:c>
      <x:c r="CE216" s="36" t="n">
        <x:v>1</x:v>
      </x:c>
      <x:c r="CF216" s="36"/>
      <x:c r="CG216" s="36" t="n">
        <x:f>SUM(BV216,BW216,BX216,BY216)</x:f>
        <x:v>4</x:v>
      </x:c>
      <x:c r="CH216" s="36" t="n">
        <x:f>SUM(BZ216,CA216)</x:f>
        <x:v>4</x:v>
      </x:c>
      <x:c r="CI216" s="36" t="n">
        <x:f>SUM(CB216)</x:f>
        <x:v>1</x:v>
      </x:c>
      <x:c r="CJ216" s="36" t="n">
        <x:f>SUM(CC216,CD216)</x:f>
        <x:v>2</x:v>
      </x:c>
      <x:c r="CK216" s="36" t="n">
        <x:f>SUM(CE216)</x:f>
        <x:v>1</x:v>
      </x:c>
      <x:c r="CL216" s="36" t="n">
        <x:f>SUM(CG216:CK216)</x:f>
        <x:v>12</x:v>
      </x:c>
      <x:c r="CM216" s="39" t="n">
        <x:f>SUM(BV216*1,BW216*1,BX216*1,BY216*1)</x:f>
        <x:v>4</x:v>
      </x:c>
      <x:c r="CN216" s="39" t="n">
        <x:f>SUM(BZ216*0.324,CA216*0.416)</x:f>
        <x:v>1.48</x:v>
      </x:c>
      <x:c r="CO216" s="39" t="n">
        <x:f>SUM(CB216*0.75)</x:f>
        <x:v>0.75</x:v>
      </x:c>
      <x:c r="CP216" s="39" t="n">
        <x:f>SUM(CC216*0.325,CD216*0.2)</x:f>
        <x:v>0.525</x:v>
      </x:c>
      <x:c r="CQ216" s="39" t="n">
        <x:f>SUM(CE216*0.24)</x:f>
        <x:v>0.24</x:v>
      </x:c>
      <x:c r="CR216" s="39" t="n">
        <x:f>SUM(CM216:CQ216)</x:f>
        <x:v>6.995000000000001</x:v>
      </x:c>
      <x:c r="CS216" s="36" t="n">
        <x:f>SUM(CG216:CH216)</x:f>
        <x:v>8</x:v>
      </x:c>
      <x:c r="CT216" s="36" t="str"/>
      <x:c r="CU216" s="36" t="n">
        <x:f>MIN(AG216,CG216)</x:f>
        <x:v>4</x:v>
      </x:c>
      <x:c r="CV216" s="36" t="n">
        <x:f>MIN(AG216,CH216)</x:f>
        <x:v>4</x:v>
      </x:c>
      <x:c r="CW216" s="36" t="n">
        <x:f>MIN(AG216,CI216)</x:f>
        <x:v>1</x:v>
      </x:c>
      <x:c r="CX216" s="36" t="n">
        <x:f>MIN(AG216,CJ216)</x:f>
        <x:v>2</x:v>
      </x:c>
      <x:c r="CY216" s="36" t="n">
        <x:f>MIN(AG216,CK216)</x:f>
        <x:v>1</x:v>
      </x:c>
    </x:row>
    <x:row r="217" ht="18" customHeight="1">
      <x:c r="A217" s="35" t="str">
        <x:v>Area TWT-02</x:v>
      </x:c>
      <x:c r="B217" s="35" t="str">
        <x:v>Area Lead TWT-02</x:v>
      </x:c>
      <x:c r="C217" s="35" t="str">
        <x:v>Field Lead TWT-02</x:v>
      </x:c>
      <x:c r="D217" s="35" t="str">
        <x:v>City TWT-C</x:v>
      </x:c>
      <x:c r="E217" s="35" t="n">
        <x:v>5</x:v>
      </x:c>
      <x:c r="F217" s="35" t="n">
        <x:v>24</x:v>
      </x:c>
      <x:c r="G217" s="35" t="n">
        <x:v>1</x:v>
      </x:c>
      <x:c r="H217" s="35" t="str">
        <x:v>Promoter</x:v>
      </x:c>
      <x:c r="I217" s="35" t="str">
        <x:v>Agency TWT-01</x:v>
      </x:c>
      <x:c r="J217" s="35" t="str">
        <x:v>PR-TWT-003</x:v>
      </x:c>
      <x:c r="K217" s="35" t="str">
        <x:v>Masked Promoter TWT-003</x:v>
      </x:c>
      <x:c r="L217" s="35" t="str">
        <x:v>9XXXX10003</x:v>
      </x:c>
      <x:c r="M217" s="37" t="n">
        <x:v>46207</x:v>
      </x:c>
      <x:c r="N217" s="35" t="str">
        <x:v>Cohort 1</x:v>
      </x:c>
      <x:c r="O217" s="35" t="str">
        <x:v>DIST-TWT-01</x:v>
      </x:c>
      <x:c r="P217" s="35" t="str">
        <x:v>Masked Distributor TWT-01</x:v>
      </x:c>
      <x:c r="Q217" s="35" t="str">
        <x:v>P-TWT-009</x:v>
      </x:c>
      <x:c r="R217" s="35" t="str">
        <x:v>TWT-009</x:v>
      </x:c>
      <x:c r="S217" s="35" t="str">
        <x:v>Masked Store TWT-009</x:v>
      </x:c>
      <x:c r="T217" s="35" t="str">
        <x:v>XX1009</x:v>
      </x:c>
      <x:c r="U217" s="35" t="str">
        <x:v>Supermarket</x:v>
      </x:c>
      <x:c r="V217" s="35" t="str">
        <x:v>Masked</x:v>
      </x:c>
      <x:c r="W217" s="35" t="str">
        <x:v>Masked</x:v>
      </x:c>
      <x:c r="X217" s="37" t="n">
        <x:v>46213</x:v>
      </x:c>
      <x:c r="Y217" s="37" t="n">
        <x:v>46288</x:v>
      </x:c>
      <x:c r="Z217" s="35" t="str">
        <x:v>W04</x:v>
      </x:c>
      <x:c r="AA217" s="35" t="str">
        <x:v>Sep'26</x:v>
      </x:c>
      <x:c r="AB217" s="35" t="str">
        <x:v>22 - 28</x:v>
      </x:c>
      <x:c r="AC217" s="35" t="str">
        <x:v>Week 4 of Sep 2026</x:v>
      </x:c>
      <x:c r="AD217" s="35" t="str">
        <x:v>Continue</x:v>
      </x:c>
      <x:c r="AE217" s="35" t="str"/>
      <x:c r="AF217" s="36" t="n">
        <x:v>51</x:v>
      </x:c>
      <x:c r="AG217" s="36" t="n">
        <x:v>20</x:v>
      </x:c>
      <x:c r="AH217" s="38" t="n">
        <x:f>IFERROR(AG217/AF217,0)</x:f>
        <x:v>0.39215686274509803</x:v>
      </x:c>
      <x:c r="AI217" s="36" t="n">
        <x:v>13</x:v>
      </x:c>
      <x:c r="AJ217" s="38" t="n">
        <x:f>IFERROR(AI217/AG217,0)</x:f>
        <x:v>0.65</x:v>
      </x:c>
      <x:c r="AK217" s="36" t="n">
        <x:v>2</x:v>
      </x:c>
      <x:c r="AL217" s="36" t="n">
        <x:v>5</x:v>
      </x:c>
      <x:c r="AM217" s="36" t="n">
        <x:v>1</x:v>
      </x:c>
      <x:c r="AN217" s="38" t="n">
        <x:f>IFERROR(AL217/AG217,0)</x:f>
        <x:v>0.25</x:v>
      </x:c>
      <x:c r="AO217" s="36" t="n">
        <x:f>BK216</x:f>
        <x:v>54</x:v>
      </x:c>
      <x:c r="AP217" s="36" t="n">
        <x:f>BL216</x:f>
        <x:v>49</x:v>
      </x:c>
      <x:c r="AQ217" s="36" t="n">
        <x:f>BM216</x:f>
        <x:v>50</x:v>
      </x:c>
      <x:c r="AR217" s="36" t="n">
        <x:f>BN216</x:f>
        <x:v>54</x:v>
      </x:c>
      <x:c r="AS217" s="36" t="n">
        <x:f>BO216</x:f>
        <x:v>47</x:v>
      </x:c>
      <x:c r="AT217" s="36" t="n">
        <x:f>BP216</x:f>
        <x:v>42</x:v>
      </x:c>
      <x:c r="AU217" s="36" t="n">
        <x:f>BQ216</x:f>
        <x:v>45</x:v>
      </x:c>
      <x:c r="AV217" s="36" t="n">
        <x:f>BR216</x:f>
        <x:v>54</x:v>
      </x:c>
      <x:c r="AW217" s="36" t="n">
        <x:f>BS216</x:f>
        <x:v>53</x:v>
      </x:c>
      <x:c r="AX217" s="36" t="n">
        <x:f>BT216</x:f>
        <x:v>76</x:v>
      </x:c>
      <x:c r="AY217" s="36" t="n">
        <x:f>SUM(AO217:AX217)</x:f>
        <x:v>524</x:v>
      </x:c>
      <x:c r="AZ217" s="36" t="n">
        <x:v>0</x:v>
      </x:c>
      <x:c r="BA217" s="36" t="n">
        <x:v>0</x:v>
      </x:c>
      <x:c r="BB217" s="36" t="n">
        <x:v>0</x:v>
      </x:c>
      <x:c r="BC217" s="36" t="n">
        <x:v>0</x:v>
      </x:c>
      <x:c r="BD217" s="36" t="n">
        <x:v>25</x:v>
      </x:c>
      <x:c r="BE217" s="36" t="n">
        <x:v>0</x:v>
      </x:c>
      <x:c r="BF217" s="36" t="n">
        <x:v>0</x:v>
      </x:c>
      <x:c r="BG217" s="36" t="n">
        <x:v>0</x:v>
      </x:c>
      <x:c r="BH217" s="36" t="n">
        <x:v>0</x:v>
      </x:c>
      <x:c r="BI217" s="36" t="n">
        <x:v>0</x:v>
      </x:c>
      <x:c r="BJ217" s="36"/>
      <x:c r="BK217" s="36" t="n">
        <x:f>MAX(0,AO217+AZ217-BV217)</x:f>
        <x:v>53</x:v>
      </x:c>
      <x:c r="BL217" s="36" t="n">
        <x:f>MAX(0,AP217+BA217-BW217)</x:f>
        <x:v>48</x:v>
      </x:c>
      <x:c r="BM217" s="36" t="n">
        <x:f>MAX(0,AQ217+BB217-BX217)</x:f>
        <x:v>49</x:v>
      </x:c>
      <x:c r="BN217" s="36" t="n">
        <x:f>MAX(0,AR217+BC217-BY217)</x:f>
        <x:v>53</x:v>
      </x:c>
      <x:c r="BO217" s="36" t="n">
        <x:f>MAX(0,AS217+BD217-BZ217)</x:f>
        <x:v>69</x:v>
      </x:c>
      <x:c r="BP217" s="36" t="n">
        <x:f>MAX(0,AT217+BE217-CA217)</x:f>
        <x:v>40</x:v>
      </x:c>
      <x:c r="BQ217" s="36" t="n">
        <x:f>MAX(0,AU217+BF217-CB217)</x:f>
        <x:v>44</x:v>
      </x:c>
      <x:c r="BR217" s="36" t="n">
        <x:f>MAX(0,AV217+BG217-CC217)</x:f>
        <x:v>52</x:v>
      </x:c>
      <x:c r="BS217" s="36" t="n">
        <x:f>MAX(0,AW217+BH217-CD217)</x:f>
        <x:v>51</x:v>
      </x:c>
      <x:c r="BT217" s="36" t="n">
        <x:f>MAX(0,AX217+BI217-CE217)</x:f>
        <x:v>74</x:v>
      </x:c>
      <x:c r="BU217" s="36" t="n">
        <x:f>SUM(BK217:BT217)</x:f>
        <x:v>533</x:v>
      </x:c>
      <x:c r="BV217" s="36" t="n">
        <x:v>1</x:v>
      </x:c>
      <x:c r="BW217" s="36" t="n">
        <x:v>1</x:v>
      </x:c>
      <x:c r="BX217" s="36" t="n">
        <x:v>1</x:v>
      </x:c>
      <x:c r="BY217" s="36" t="n">
        <x:v>1</x:v>
      </x:c>
      <x:c r="BZ217" s="36" t="n">
        <x:v>3</x:v>
      </x:c>
      <x:c r="CA217" s="36" t="n">
        <x:v>2</x:v>
      </x:c>
      <x:c r="CB217" s="36" t="n">
        <x:v>1</x:v>
      </x:c>
      <x:c r="CC217" s="36" t="n">
        <x:v>2</x:v>
      </x:c>
      <x:c r="CD217" s="36" t="n">
        <x:v>2</x:v>
      </x:c>
      <x:c r="CE217" s="36" t="n">
        <x:v>2</x:v>
      </x:c>
      <x:c r="CF217" s="36"/>
      <x:c r="CG217" s="36" t="n">
        <x:f>SUM(BV217,BW217,BX217,BY217)</x:f>
        <x:v>4</x:v>
      </x:c>
      <x:c r="CH217" s="36" t="n">
        <x:f>SUM(BZ217,CA217)</x:f>
        <x:v>5</x:v>
      </x:c>
      <x:c r="CI217" s="36" t="n">
        <x:f>SUM(CB217)</x:f>
        <x:v>1</x:v>
      </x:c>
      <x:c r="CJ217" s="36" t="n">
        <x:f>SUM(CC217,CD217)</x:f>
        <x:v>4</x:v>
      </x:c>
      <x:c r="CK217" s="36" t="n">
        <x:f>SUM(CE217)</x:f>
        <x:v>2</x:v>
      </x:c>
      <x:c r="CL217" s="36" t="n">
        <x:f>SUM(CG217:CK217)</x:f>
        <x:v>16</x:v>
      </x:c>
      <x:c r="CM217" s="39" t="n">
        <x:f>SUM(BV217*1,BW217*1,BX217*1,BY217*1)</x:f>
        <x:v>4</x:v>
      </x:c>
      <x:c r="CN217" s="39" t="n">
        <x:f>SUM(BZ217*0.324,CA217*0.416)</x:f>
        <x:v>1.8039999999999998</x:v>
      </x:c>
      <x:c r="CO217" s="39" t="n">
        <x:f>SUM(CB217*0.75)</x:f>
        <x:v>0.75</x:v>
      </x:c>
      <x:c r="CP217" s="39" t="n">
        <x:f>SUM(CC217*0.325,CD217*0.2)</x:f>
        <x:v>1.05</x:v>
      </x:c>
      <x:c r="CQ217" s="39" t="n">
        <x:f>SUM(CE217*0.24)</x:f>
        <x:v>0.48</x:v>
      </x:c>
      <x:c r="CR217" s="39" t="n">
        <x:f>SUM(CM217:CQ217)</x:f>
        <x:v>8.084</x:v>
      </x:c>
      <x:c r="CS217" s="36" t="n">
        <x:f>SUM(CG217:CH217)</x:f>
        <x:v>9</x:v>
      </x:c>
      <x:c r="CT217" s="36" t="str"/>
      <x:c r="CU217" s="36" t="n">
        <x:f>MIN(AG217,CG217)</x:f>
        <x:v>4</x:v>
      </x:c>
      <x:c r="CV217" s="36" t="n">
        <x:f>MIN(AG217,CH217)</x:f>
        <x:v>5</x:v>
      </x:c>
      <x:c r="CW217" s="36" t="n">
        <x:f>MIN(AG217,CI217)</x:f>
        <x:v>1</x:v>
      </x:c>
      <x:c r="CX217" s="36" t="n">
        <x:f>MIN(AG217,CJ217)</x:f>
        <x:v>4</x:v>
      </x:c>
      <x:c r="CY217" s="36" t="n">
        <x:f>MIN(AG217,CK217)</x:f>
        <x:v>2</x:v>
      </x:c>
    </x:row>
    <x:row r="218" ht="18" customHeight="1">
      <x:c r="A218" s="35" t="str">
        <x:v>Area TWT-02</x:v>
      </x:c>
      <x:c r="B218" s="35" t="str">
        <x:v>Area Lead TWT-02</x:v>
      </x:c>
      <x:c r="C218" s="35" t="str">
        <x:v>Field Lead TWT-02</x:v>
      </x:c>
      <x:c r="D218" s="35" t="str">
        <x:v>City TWT-C</x:v>
      </x:c>
      <x:c r="E218" s="35" t="n">
        <x:v>5</x:v>
      </x:c>
      <x:c r="F218" s="35" t="n">
        <x:v>24</x:v>
      </x:c>
      <x:c r="G218" s="35" t="n">
        <x:v>1</x:v>
      </x:c>
      <x:c r="H218" s="35" t="str">
        <x:v>Promoter</x:v>
      </x:c>
      <x:c r="I218" s="35" t="str">
        <x:v>Agency TWT-01</x:v>
      </x:c>
      <x:c r="J218" s="35" t="str">
        <x:v>PR-TWT-003</x:v>
      </x:c>
      <x:c r="K218" s="35" t="str">
        <x:v>Masked Promoter TWT-003</x:v>
      </x:c>
      <x:c r="L218" s="35" t="str">
        <x:v>9XXXX10003</x:v>
      </x:c>
      <x:c r="M218" s="37" t="n">
        <x:v>46207</x:v>
      </x:c>
      <x:c r="N218" s="35" t="str">
        <x:v>Cohort 1</x:v>
      </x:c>
      <x:c r="O218" s="35" t="str">
        <x:v>DIST-TWT-01</x:v>
      </x:c>
      <x:c r="P218" s="35" t="str">
        <x:v>Masked Distributor TWT-01</x:v>
      </x:c>
      <x:c r="Q218" s="35" t="str">
        <x:v>P-TWT-009</x:v>
      </x:c>
      <x:c r="R218" s="35" t="str">
        <x:v>TWT-009</x:v>
      </x:c>
      <x:c r="S218" s="35" t="str">
        <x:v>Masked Store TWT-009</x:v>
      </x:c>
      <x:c r="T218" s="35" t="str">
        <x:v>XX1009</x:v>
      </x:c>
      <x:c r="U218" s="35" t="str">
        <x:v>Supermarket</x:v>
      </x:c>
      <x:c r="V218" s="35" t="str">
        <x:v>Masked</x:v>
      </x:c>
      <x:c r="W218" s="35" t="str">
        <x:v>Masked</x:v>
      </x:c>
      <x:c r="X218" s="37" t="n">
        <x:v>46213</x:v>
      </x:c>
      <x:c r="Y218" s="37" t="n">
        <x:v>46289</x:v>
      </x:c>
      <x:c r="Z218" s="35" t="str">
        <x:v>W04</x:v>
      </x:c>
      <x:c r="AA218" s="35" t="str">
        <x:v>Sep'26</x:v>
      </x:c>
      <x:c r="AB218" s="35" t="str">
        <x:v>22 - 28</x:v>
      </x:c>
      <x:c r="AC218" s="35" t="str">
        <x:v>Week 4 of Sep 2026</x:v>
      </x:c>
      <x:c r="AD218" s="35" t="str">
        <x:v>Continue</x:v>
      </x:c>
      <x:c r="AE218" s="35" t="str"/>
      <x:c r="AF218" s="36" t="n">
        <x:v>65</x:v>
      </x:c>
      <x:c r="AG218" s="36" t="n">
        <x:v>26</x:v>
      </x:c>
      <x:c r="AH218" s="38" t="n">
        <x:f>IFERROR(AG218/AF218,0)</x:f>
        <x:v>0.4</x:v>
      </x:c>
      <x:c r="AI218" s="36" t="n">
        <x:v>20</x:v>
      </x:c>
      <x:c r="AJ218" s="38" t="n">
        <x:f>IFERROR(AI218/AG218,0)</x:f>
        <x:v>0.7692307692307693</x:v>
      </x:c>
      <x:c r="AK218" s="36" t="n">
        <x:v>4</x:v>
      </x:c>
      <x:c r="AL218" s="36" t="n">
        <x:v>14</x:v>
      </x:c>
      <x:c r="AM218" s="36" t="n">
        <x:v>1</x:v>
      </x:c>
      <x:c r="AN218" s="38" t="n">
        <x:f>IFERROR(AL218/AG218,0)</x:f>
        <x:v>0.5384615384615384</x:v>
      </x:c>
      <x:c r="AO218" s="36" t="n">
        <x:f>BK217</x:f>
        <x:v>53</x:v>
      </x:c>
      <x:c r="AP218" s="36" t="n">
        <x:f>BL217</x:f>
        <x:v>48</x:v>
      </x:c>
      <x:c r="AQ218" s="36" t="n">
        <x:f>BM217</x:f>
        <x:v>49</x:v>
      </x:c>
      <x:c r="AR218" s="36" t="n">
        <x:f>BN217</x:f>
        <x:v>53</x:v>
      </x:c>
      <x:c r="AS218" s="36" t="n">
        <x:f>BO217</x:f>
        <x:v>69</x:v>
      </x:c>
      <x:c r="AT218" s="36" t="n">
        <x:f>BP217</x:f>
        <x:v>40</x:v>
      </x:c>
      <x:c r="AU218" s="36" t="n">
        <x:f>BQ217</x:f>
        <x:v>44</x:v>
      </x:c>
      <x:c r="AV218" s="36" t="n">
        <x:f>BR217</x:f>
        <x:v>52</x:v>
      </x:c>
      <x:c r="AW218" s="36" t="n">
        <x:f>BS217</x:f>
        <x:v>51</x:v>
      </x:c>
      <x:c r="AX218" s="36" t="n">
        <x:f>BT217</x:f>
        <x:v>74</x:v>
      </x:c>
      <x:c r="AY218" s="36" t="n">
        <x:f>SUM(AO218:AX218)</x:f>
        <x:v>533</x:v>
      </x:c>
      <x:c r="AZ218" s="36" t="n">
        <x:v>0</x:v>
      </x:c>
      <x:c r="BA218" s="36" t="n">
        <x:v>0</x:v>
      </x:c>
      <x:c r="BB218" s="36" t="n">
        <x:v>0</x:v>
      </x:c>
      <x:c r="BC218" s="36" t="n">
        <x:v>0</x:v>
      </x:c>
      <x:c r="BD218" s="36" t="n">
        <x:v>0</x:v>
      </x:c>
      <x:c r="BE218" s="36" t="n">
        <x:v>21</x:v>
      </x:c>
      <x:c r="BF218" s="36" t="n">
        <x:v>0</x:v>
      </x:c>
      <x:c r="BG218" s="36" t="n">
        <x:v>0</x:v>
      </x:c>
      <x:c r="BH218" s="36" t="n">
        <x:v>0</x:v>
      </x:c>
      <x:c r="BI218" s="36" t="n">
        <x:v>0</x:v>
      </x:c>
      <x:c r="BJ218" s="36"/>
      <x:c r="BK218" s="36" t="n">
        <x:f>MAX(0,AO218+AZ218-BV218)</x:f>
        <x:v>52</x:v>
      </x:c>
      <x:c r="BL218" s="36" t="n">
        <x:f>MAX(0,AP218+BA218-BW218)</x:f>
        <x:v>47</x:v>
      </x:c>
      <x:c r="BM218" s="36" t="n">
        <x:f>MAX(0,AQ218+BB218-BX218)</x:f>
        <x:v>48</x:v>
      </x:c>
      <x:c r="BN218" s="36" t="n">
        <x:f>MAX(0,AR218+BC218-BY218)</x:f>
        <x:v>52</x:v>
      </x:c>
      <x:c r="BO218" s="36" t="n">
        <x:f>MAX(0,AS218+BD218-BZ218)</x:f>
        <x:v>67</x:v>
      </x:c>
      <x:c r="BP218" s="36" t="n">
        <x:f>MAX(0,AT218+BE218-CA218)</x:f>
        <x:v>59</x:v>
      </x:c>
      <x:c r="BQ218" s="36" t="n">
        <x:f>MAX(0,AU218+BF218-CB218)</x:f>
        <x:v>43</x:v>
      </x:c>
      <x:c r="BR218" s="36" t="n">
        <x:f>MAX(0,AV218+BG218-CC218)</x:f>
        <x:v>51</x:v>
      </x:c>
      <x:c r="BS218" s="36" t="n">
        <x:f>MAX(0,AW218+BH218-CD218)</x:f>
        <x:v>49</x:v>
      </x:c>
      <x:c r="BT218" s="36" t="n">
        <x:f>MAX(0,AX218+BI218-CE218)</x:f>
        <x:v>72</x:v>
      </x:c>
      <x:c r="BU218" s="36" t="n">
        <x:f>SUM(BK218:BT218)</x:f>
        <x:v>540</x:v>
      </x:c>
      <x:c r="BV218" s="36" t="n">
        <x:v>1</x:v>
      </x:c>
      <x:c r="BW218" s="36" t="n">
        <x:v>1</x:v>
      </x:c>
      <x:c r="BX218" s="36" t="n">
        <x:v>1</x:v>
      </x:c>
      <x:c r="BY218" s="36" t="n">
        <x:v>1</x:v>
      </x:c>
      <x:c r="BZ218" s="36" t="n">
        <x:v>2</x:v>
      </x:c>
      <x:c r="CA218" s="36" t="n">
        <x:v>2</x:v>
      </x:c>
      <x:c r="CB218" s="36" t="n">
        <x:v>1</x:v>
      </x:c>
      <x:c r="CC218" s="36" t="n">
        <x:v>1</x:v>
      </x:c>
      <x:c r="CD218" s="36" t="n">
        <x:v>2</x:v>
      </x:c>
      <x:c r="CE218" s="36" t="n">
        <x:v>2</x:v>
      </x:c>
      <x:c r="CF218" s="36"/>
      <x:c r="CG218" s="36" t="n">
        <x:f>SUM(BV218,BW218,BX218,BY218)</x:f>
        <x:v>4</x:v>
      </x:c>
      <x:c r="CH218" s="36" t="n">
        <x:f>SUM(BZ218,CA218)</x:f>
        <x:v>4</x:v>
      </x:c>
      <x:c r="CI218" s="36" t="n">
        <x:f>SUM(CB218)</x:f>
        <x:v>1</x:v>
      </x:c>
      <x:c r="CJ218" s="36" t="n">
        <x:f>SUM(CC218,CD218)</x:f>
        <x:v>3</x:v>
      </x:c>
      <x:c r="CK218" s="36" t="n">
        <x:f>SUM(CE218)</x:f>
        <x:v>2</x:v>
      </x:c>
      <x:c r="CL218" s="36" t="n">
        <x:f>SUM(CG218:CK218)</x:f>
        <x:v>14</x:v>
      </x:c>
      <x:c r="CM218" s="39" t="n">
        <x:f>SUM(BV218*1,BW218*1,BX218*1,BY218*1)</x:f>
        <x:v>4</x:v>
      </x:c>
      <x:c r="CN218" s="39" t="n">
        <x:f>SUM(BZ218*0.324,CA218*0.416)</x:f>
        <x:v>1.48</x:v>
      </x:c>
      <x:c r="CO218" s="39" t="n">
        <x:f>SUM(CB218*0.75)</x:f>
        <x:v>0.75</x:v>
      </x:c>
      <x:c r="CP218" s="39" t="n">
        <x:f>SUM(CC218*0.325,CD218*0.2)</x:f>
        <x:v>0.7250000000000001</x:v>
      </x:c>
      <x:c r="CQ218" s="39" t="n">
        <x:f>SUM(CE218*0.24)</x:f>
        <x:v>0.48</x:v>
      </x:c>
      <x:c r="CR218" s="39" t="n">
        <x:f>SUM(CM218:CQ218)</x:f>
        <x:v>7.4350000000000005</x:v>
      </x:c>
      <x:c r="CS218" s="36" t="n">
        <x:f>SUM(CG218:CH218)</x:f>
        <x:v>8</x:v>
      </x:c>
      <x:c r="CT218" s="36" t="str"/>
      <x:c r="CU218" s="36" t="n">
        <x:f>MIN(AG218,CG218)</x:f>
        <x:v>4</x:v>
      </x:c>
      <x:c r="CV218" s="36" t="n">
        <x:f>MIN(AG218,CH218)</x:f>
        <x:v>4</x:v>
      </x:c>
      <x:c r="CW218" s="36" t="n">
        <x:f>MIN(AG218,CI218)</x:f>
        <x:v>1</x:v>
      </x:c>
      <x:c r="CX218" s="36" t="n">
        <x:f>MIN(AG218,CJ218)</x:f>
        <x:v>3</x:v>
      </x:c>
      <x:c r="CY218" s="36" t="n">
        <x:f>MIN(AG218,CK218)</x:f>
        <x:v>2</x:v>
      </x:c>
    </x:row>
    <x:row r="219" ht="18" customHeight="1">
      <x:c r="A219" s="35" t="str">
        <x:v>Area TWT-02</x:v>
      </x:c>
      <x:c r="B219" s="35" t="str">
        <x:v>Area Lead TWT-02</x:v>
      </x:c>
      <x:c r="C219" s="35" t="str">
        <x:v>Field Lead TWT-02</x:v>
      </x:c>
      <x:c r="D219" s="35" t="str">
        <x:v>City TWT-C</x:v>
      </x:c>
      <x:c r="E219" s="35" t="n">
        <x:v>5</x:v>
      </x:c>
      <x:c r="F219" s="35" t="n">
        <x:v>24</x:v>
      </x:c>
      <x:c r="G219" s="35" t="n">
        <x:v>1</x:v>
      </x:c>
      <x:c r="H219" s="35" t="str">
        <x:v>Promoter</x:v>
      </x:c>
      <x:c r="I219" s="35" t="str">
        <x:v>Agency TWT-01</x:v>
      </x:c>
      <x:c r="J219" s="35" t="str">
        <x:v>PR-TWT-003</x:v>
      </x:c>
      <x:c r="K219" s="35" t="str">
        <x:v>Masked Promoter TWT-003</x:v>
      </x:c>
      <x:c r="L219" s="35" t="str">
        <x:v>9XXXX10003</x:v>
      </x:c>
      <x:c r="M219" s="37" t="n">
        <x:v>46207</x:v>
      </x:c>
      <x:c r="N219" s="35" t="str">
        <x:v>Cohort 1</x:v>
      </x:c>
      <x:c r="O219" s="35" t="str">
        <x:v>DIST-TWT-01</x:v>
      </x:c>
      <x:c r="P219" s="35" t="str">
        <x:v>Masked Distributor TWT-01</x:v>
      </x:c>
      <x:c r="Q219" s="35" t="str">
        <x:v>P-TWT-009</x:v>
      </x:c>
      <x:c r="R219" s="35" t="str">
        <x:v>TWT-009</x:v>
      </x:c>
      <x:c r="S219" s="35" t="str">
        <x:v>Masked Store TWT-009</x:v>
      </x:c>
      <x:c r="T219" s="35" t="str">
        <x:v>XX1009</x:v>
      </x:c>
      <x:c r="U219" s="35" t="str">
        <x:v>Supermarket</x:v>
      </x:c>
      <x:c r="V219" s="35" t="str">
        <x:v>Masked</x:v>
      </x:c>
      <x:c r="W219" s="35" t="str">
        <x:v>Masked</x:v>
      </x:c>
      <x:c r="X219" s="37" t="n">
        <x:v>46213</x:v>
      </x:c>
      <x:c r="Y219" s="37" t="n">
        <x:v>46290</x:v>
      </x:c>
      <x:c r="Z219" s="35" t="str">
        <x:v>W04</x:v>
      </x:c>
      <x:c r="AA219" s="35" t="str">
        <x:v>Sep'26</x:v>
      </x:c>
      <x:c r="AB219" s="35" t="str">
        <x:v>22 - 28</x:v>
      </x:c>
      <x:c r="AC219" s="35" t="str">
        <x:v>Week 4 of Sep 2026</x:v>
      </x:c>
      <x:c r="AD219" s="35" t="str">
        <x:v>Continue</x:v>
      </x:c>
      <x:c r="AE219" s="35" t="str"/>
      <x:c r="AF219" s="36" t="n">
        <x:v>52</x:v>
      </x:c>
      <x:c r="AG219" s="36" t="n">
        <x:v>23</x:v>
      </x:c>
      <x:c r="AH219" s="38" t="n">
        <x:f>IFERROR(AG219/AF219,0)</x:f>
        <x:v>0.4423076923076923</x:v>
      </x:c>
      <x:c r="AI219" s="36" t="n">
        <x:v>19</x:v>
      </x:c>
      <x:c r="AJ219" s="38" t="n">
        <x:f>IFERROR(AI219/AG219,0)</x:f>
        <x:v>0.8260869565217391</x:v>
      </x:c>
      <x:c r="AK219" s="36" t="n">
        <x:v>8</x:v>
      </x:c>
      <x:c r="AL219" s="36" t="n">
        <x:v>8</x:v>
      </x:c>
      <x:c r="AM219" s="36" t="n">
        <x:v>1</x:v>
      </x:c>
      <x:c r="AN219" s="38" t="n">
        <x:f>IFERROR(AL219/AG219,0)</x:f>
        <x:v>0.34782608695652173</x:v>
      </x:c>
      <x:c r="AO219" s="36" t="n">
        <x:f>BK218</x:f>
        <x:v>52</x:v>
      </x:c>
      <x:c r="AP219" s="36" t="n">
        <x:f>BL218</x:f>
        <x:v>47</x:v>
      </x:c>
      <x:c r="AQ219" s="36" t="n">
        <x:f>BM218</x:f>
        <x:v>48</x:v>
      </x:c>
      <x:c r="AR219" s="36" t="n">
        <x:f>BN218</x:f>
        <x:v>52</x:v>
      </x:c>
      <x:c r="AS219" s="36" t="n">
        <x:f>BO218</x:f>
        <x:v>67</x:v>
      </x:c>
      <x:c r="AT219" s="36" t="n">
        <x:f>BP218</x:f>
        <x:v>59</x:v>
      </x:c>
      <x:c r="AU219" s="36" t="n">
        <x:f>BQ218</x:f>
        <x:v>43</x:v>
      </x:c>
      <x:c r="AV219" s="36" t="n">
        <x:f>BR218</x:f>
        <x:v>51</x:v>
      </x:c>
      <x:c r="AW219" s="36" t="n">
        <x:f>BS218</x:f>
        <x:v>49</x:v>
      </x:c>
      <x:c r="AX219" s="36" t="n">
        <x:f>BT218</x:f>
        <x:v>72</x:v>
      </x:c>
      <x:c r="AY219" s="36" t="n">
        <x:f>SUM(AO219:AX219)</x:f>
        <x:v>540</x:v>
      </x:c>
      <x:c r="AZ219" s="36" t="n">
        <x:v>19</x:v>
      </x:c>
      <x:c r="BA219" s="36" t="n">
        <x:v>0</x:v>
      </x:c>
      <x:c r="BB219" s="36" t="n">
        <x:v>0</x:v>
      </x:c>
      <x:c r="BC219" s="36" t="n">
        <x:v>0</x:v>
      </x:c>
      <x:c r="BD219" s="36" t="n">
        <x:v>0</x:v>
      </x:c>
      <x:c r="BE219" s="36" t="n">
        <x:v>0</x:v>
      </x:c>
      <x:c r="BF219" s="36" t="n">
        <x:v>16</x:v>
      </x:c>
      <x:c r="BG219" s="36" t="n">
        <x:v>0</x:v>
      </x:c>
      <x:c r="BH219" s="36" t="n">
        <x:v>0</x:v>
      </x:c>
      <x:c r="BI219" s="36" t="n">
        <x:v>0</x:v>
      </x:c>
      <x:c r="BJ219" s="36"/>
      <x:c r="BK219" s="36" t="n">
        <x:f>MAX(0,AO219+AZ219-BV219)</x:f>
        <x:v>70</x:v>
      </x:c>
      <x:c r="BL219" s="36" t="n">
        <x:f>MAX(0,AP219+BA219-BW219)</x:f>
        <x:v>46</x:v>
      </x:c>
      <x:c r="BM219" s="36" t="n">
        <x:f>MAX(0,AQ219+BB219-BX219)</x:f>
        <x:v>47</x:v>
      </x:c>
      <x:c r="BN219" s="36" t="n">
        <x:f>MAX(0,AR219+BC219-BY219)</x:f>
        <x:v>51</x:v>
      </x:c>
      <x:c r="BO219" s="36" t="n">
        <x:f>MAX(0,AS219+BD219-BZ219)</x:f>
        <x:v>65</x:v>
      </x:c>
      <x:c r="BP219" s="36" t="n">
        <x:f>MAX(0,AT219+BE219-CA219)</x:f>
        <x:v>57</x:v>
      </x:c>
      <x:c r="BQ219" s="36" t="n">
        <x:f>MAX(0,AU219+BF219-CB219)</x:f>
        <x:v>57</x:v>
      </x:c>
      <x:c r="BR219" s="36" t="n">
        <x:f>MAX(0,AV219+BG219-CC219)</x:f>
        <x:v>49</x:v>
      </x:c>
      <x:c r="BS219" s="36" t="n">
        <x:f>MAX(0,AW219+BH219-CD219)</x:f>
        <x:v>48</x:v>
      </x:c>
      <x:c r="BT219" s="36" t="n">
        <x:f>MAX(0,AX219+BI219-CE219)</x:f>
        <x:v>71</x:v>
      </x:c>
      <x:c r="BU219" s="36" t="n">
        <x:f>SUM(BK219:BT219)</x:f>
        <x:v>561</x:v>
      </x:c>
      <x:c r="BV219" s="36" t="n">
        <x:v>1</x:v>
      </x:c>
      <x:c r="BW219" s="36" t="n">
        <x:v>1</x:v>
      </x:c>
      <x:c r="BX219" s="36" t="n">
        <x:v>1</x:v>
      </x:c>
      <x:c r="BY219" s="36" t="n">
        <x:v>1</x:v>
      </x:c>
      <x:c r="BZ219" s="36" t="n">
        <x:v>2</x:v>
      </x:c>
      <x:c r="CA219" s="36" t="n">
        <x:v>2</x:v>
      </x:c>
      <x:c r="CB219" s="36" t="n">
        <x:v>2</x:v>
      </x:c>
      <x:c r="CC219" s="36" t="n">
        <x:v>2</x:v>
      </x:c>
      <x:c r="CD219" s="36" t="n">
        <x:v>1</x:v>
      </x:c>
      <x:c r="CE219" s="36" t="n">
        <x:v>1</x:v>
      </x:c>
      <x:c r="CF219" s="36"/>
      <x:c r="CG219" s="36" t="n">
        <x:f>SUM(BV219,BW219,BX219,BY219)</x:f>
        <x:v>4</x:v>
      </x:c>
      <x:c r="CH219" s="36" t="n">
        <x:f>SUM(BZ219,CA219)</x:f>
        <x:v>4</x:v>
      </x:c>
      <x:c r="CI219" s="36" t="n">
        <x:f>SUM(CB219)</x:f>
        <x:v>2</x:v>
      </x:c>
      <x:c r="CJ219" s="36" t="n">
        <x:f>SUM(CC219,CD219)</x:f>
        <x:v>3</x:v>
      </x:c>
      <x:c r="CK219" s="36" t="n">
        <x:f>SUM(CE219)</x:f>
        <x:v>1</x:v>
      </x:c>
      <x:c r="CL219" s="36" t="n">
        <x:f>SUM(CG219:CK219)</x:f>
        <x:v>14</x:v>
      </x:c>
      <x:c r="CM219" s="39" t="n">
        <x:f>SUM(BV219*1,BW219*1,BX219*1,BY219*1)</x:f>
        <x:v>4</x:v>
      </x:c>
      <x:c r="CN219" s="39" t="n">
        <x:f>SUM(BZ219*0.324,CA219*0.416)</x:f>
        <x:v>1.48</x:v>
      </x:c>
      <x:c r="CO219" s="39" t="n">
        <x:f>SUM(CB219*0.75)</x:f>
        <x:v>1.5</x:v>
      </x:c>
      <x:c r="CP219" s="39" t="n">
        <x:f>SUM(CC219*0.325,CD219*0.2)</x:f>
        <x:v>0.8500000000000001</x:v>
      </x:c>
      <x:c r="CQ219" s="39" t="n">
        <x:f>SUM(CE219*0.24)</x:f>
        <x:v>0.24</x:v>
      </x:c>
      <x:c r="CR219" s="39" t="n">
        <x:f>SUM(CM219:CQ219)</x:f>
        <x:v>8.07</x:v>
      </x:c>
      <x:c r="CS219" s="36" t="n">
        <x:f>SUM(CG219:CH219)</x:f>
        <x:v>8</x:v>
      </x:c>
      <x:c r="CT219" s="36" t="str"/>
      <x:c r="CU219" s="36" t="n">
        <x:f>MIN(AG219,CG219)</x:f>
        <x:v>4</x:v>
      </x:c>
      <x:c r="CV219" s="36" t="n">
        <x:f>MIN(AG219,CH219)</x:f>
        <x:v>4</x:v>
      </x:c>
      <x:c r="CW219" s="36" t="n">
        <x:f>MIN(AG219,CI219)</x:f>
        <x:v>2</x:v>
      </x:c>
      <x:c r="CX219" s="36" t="n">
        <x:f>MIN(AG219,CJ219)</x:f>
        <x:v>3</x:v>
      </x:c>
      <x:c r="CY219" s="36" t="n">
        <x:f>MIN(AG219,CK219)</x:f>
        <x:v>1</x:v>
      </x:c>
    </x:row>
    <x:row r="220" ht="18" customHeight="1">
      <x:c r="A220" s="35" t="str">
        <x:v>Area TWT-02</x:v>
      </x:c>
      <x:c r="B220" s="35" t="str">
        <x:v>Area Lead TWT-02</x:v>
      </x:c>
      <x:c r="C220" s="35" t="str">
        <x:v>Field Lead TWT-02</x:v>
      </x:c>
      <x:c r="D220" s="35" t="str">
        <x:v>City TWT-C</x:v>
      </x:c>
      <x:c r="E220" s="35" t="n">
        <x:v>5</x:v>
      </x:c>
      <x:c r="F220" s="35" t="n">
        <x:v>24</x:v>
      </x:c>
      <x:c r="G220" s="35" t="n">
        <x:v>1</x:v>
      </x:c>
      <x:c r="H220" s="35" t="str">
        <x:v>Promoter</x:v>
      </x:c>
      <x:c r="I220" s="35" t="str">
        <x:v>Agency TWT-01</x:v>
      </x:c>
      <x:c r="J220" s="35" t="str">
        <x:v>PR-TWT-003</x:v>
      </x:c>
      <x:c r="K220" s="35" t="str">
        <x:v>Masked Promoter TWT-003</x:v>
      </x:c>
      <x:c r="L220" s="35" t="str">
        <x:v>9XXXX10003</x:v>
      </x:c>
      <x:c r="M220" s="37" t="n">
        <x:v>46207</x:v>
      </x:c>
      <x:c r="N220" s="35" t="str">
        <x:v>Cohort 1</x:v>
      </x:c>
      <x:c r="O220" s="35" t="str">
        <x:v>DIST-TWT-01</x:v>
      </x:c>
      <x:c r="P220" s="35" t="str">
        <x:v>Masked Distributor TWT-01</x:v>
      </x:c>
      <x:c r="Q220" s="35" t="str">
        <x:v>P-TWT-009</x:v>
      </x:c>
      <x:c r="R220" s="35" t="str">
        <x:v>TWT-009</x:v>
      </x:c>
      <x:c r="S220" s="35" t="str">
        <x:v>Masked Store TWT-009</x:v>
      </x:c>
      <x:c r="T220" s="35" t="str">
        <x:v>XX1009</x:v>
      </x:c>
      <x:c r="U220" s="35" t="str">
        <x:v>Supermarket</x:v>
      </x:c>
      <x:c r="V220" s="35" t="str">
        <x:v>Masked</x:v>
      </x:c>
      <x:c r="W220" s="35" t="str">
        <x:v>Masked</x:v>
      </x:c>
      <x:c r="X220" s="37" t="n">
        <x:v>46213</x:v>
      </x:c>
      <x:c r="Y220" s="37" t="n">
        <x:v>46291</x:v>
      </x:c>
      <x:c r="Z220" s="35" t="str">
        <x:v>W04</x:v>
      </x:c>
      <x:c r="AA220" s="35" t="str">
        <x:v>Sep'26</x:v>
      </x:c>
      <x:c r="AB220" s="35" t="str">
        <x:v>22 - 28</x:v>
      </x:c>
      <x:c r="AC220" s="35" t="str">
        <x:v>Week 4 of Sep 2026</x:v>
      </x:c>
      <x:c r="AD220" s="35" t="str">
        <x:v>Continue</x:v>
      </x:c>
      <x:c r="AE220" s="35" t="str"/>
      <x:c r="AF220" s="36" t="n">
        <x:v>75</x:v>
      </x:c>
      <x:c r="AG220" s="36" t="n">
        <x:v>37</x:v>
      </x:c>
      <x:c r="AH220" s="38" t="n">
        <x:f>IFERROR(AG220/AF220,0)</x:f>
        <x:v>0.49333333333333335</x:v>
      </x:c>
      <x:c r="AI220" s="36" t="n">
        <x:v>33</x:v>
      </x:c>
      <x:c r="AJ220" s="38" t="n">
        <x:f>IFERROR(AI220/AG220,0)</x:f>
        <x:v>0.8918918918918919</x:v>
      </x:c>
      <x:c r="AK220" s="36" t="n">
        <x:v>5</x:v>
      </x:c>
      <x:c r="AL220" s="36" t="n">
        <x:v>22</x:v>
      </x:c>
      <x:c r="AM220" s="36" t="n">
        <x:v>1</x:v>
      </x:c>
      <x:c r="AN220" s="38" t="n">
        <x:f>IFERROR(AL220/AG220,0)</x:f>
        <x:v>0.5945945945945946</x:v>
      </x:c>
      <x:c r="AO220" s="36" t="n">
        <x:f>BK219</x:f>
        <x:v>70</x:v>
      </x:c>
      <x:c r="AP220" s="36" t="n">
        <x:f>BL219</x:f>
        <x:v>46</x:v>
      </x:c>
      <x:c r="AQ220" s="36" t="n">
        <x:f>BM219</x:f>
        <x:v>47</x:v>
      </x:c>
      <x:c r="AR220" s="36" t="n">
        <x:f>BN219</x:f>
        <x:v>51</x:v>
      </x:c>
      <x:c r="AS220" s="36" t="n">
        <x:f>BO219</x:f>
        <x:v>65</x:v>
      </x:c>
      <x:c r="AT220" s="36" t="n">
        <x:f>BP219</x:f>
        <x:v>57</x:v>
      </x:c>
      <x:c r="AU220" s="36" t="n">
        <x:f>BQ219</x:f>
        <x:v>57</x:v>
      </x:c>
      <x:c r="AV220" s="36" t="n">
        <x:f>BR219</x:f>
        <x:v>49</x:v>
      </x:c>
      <x:c r="AW220" s="36" t="n">
        <x:f>BS219</x:f>
        <x:v>48</x:v>
      </x:c>
      <x:c r="AX220" s="36" t="n">
        <x:f>BT219</x:f>
        <x:v>71</x:v>
      </x:c>
      <x:c r="AY220" s="36" t="n">
        <x:f>SUM(AO220:AX220)</x:f>
        <x:v>561</x:v>
      </x:c>
      <x:c r="AZ220" s="36" t="n">
        <x:v>0</x:v>
      </x:c>
      <x:c r="BA220" s="36" t="n">
        <x:v>22</x:v>
      </x:c>
      <x:c r="BB220" s="36" t="n">
        <x:v>0</x:v>
      </x:c>
      <x:c r="BC220" s="36" t="n">
        <x:v>0</x:v>
      </x:c>
      <x:c r="BD220" s="36" t="n">
        <x:v>0</x:v>
      </x:c>
      <x:c r="BE220" s="36" t="n">
        <x:v>0</x:v>
      </x:c>
      <x:c r="BF220" s="36" t="n">
        <x:v>0</x:v>
      </x:c>
      <x:c r="BG220" s="36" t="n">
        <x:v>22</x:v>
      </x:c>
      <x:c r="BH220" s="36" t="n">
        <x:v>0</x:v>
      </x:c>
      <x:c r="BI220" s="36" t="n">
        <x:v>0</x:v>
      </x:c>
      <x:c r="BJ220" s="36"/>
      <x:c r="BK220" s="36" t="n">
        <x:f>MAX(0,AO220+AZ220-BV220)</x:f>
        <x:v>69</x:v>
      </x:c>
      <x:c r="BL220" s="36" t="n">
        <x:f>MAX(0,AP220+BA220-BW220)</x:f>
        <x:v>66</x:v>
      </x:c>
      <x:c r="BM220" s="36" t="n">
        <x:f>MAX(0,AQ220+BB220-BX220)</x:f>
        <x:v>45</x:v>
      </x:c>
      <x:c r="BN220" s="36" t="n">
        <x:f>MAX(0,AR220+BC220-BY220)</x:f>
        <x:v>50</x:v>
      </x:c>
      <x:c r="BO220" s="36" t="n">
        <x:f>MAX(0,AS220+BD220-BZ220)</x:f>
        <x:v>63</x:v>
      </x:c>
      <x:c r="BP220" s="36" t="n">
        <x:f>MAX(0,AT220+BE220-CA220)</x:f>
        <x:v>54</x:v>
      </x:c>
      <x:c r="BQ220" s="36" t="n">
        <x:f>MAX(0,AU220+BF220-CB220)</x:f>
        <x:v>56</x:v>
      </x:c>
      <x:c r="BR220" s="36" t="n">
        <x:f>MAX(0,AV220+BG220-CC220)</x:f>
        <x:v>69</x:v>
      </x:c>
      <x:c r="BS220" s="36" t="n">
        <x:f>MAX(0,AW220+BH220-CD220)</x:f>
        <x:v>46</x:v>
      </x:c>
      <x:c r="BT220" s="36" t="n">
        <x:f>MAX(0,AX220+BI220-CE220)</x:f>
        <x:v>69</x:v>
      </x:c>
      <x:c r="BU220" s="36" t="n">
        <x:f>SUM(BK220:BT220)</x:f>
        <x:v>587</x:v>
      </x:c>
      <x:c r="BV220" s="36" t="n">
        <x:v>1</x:v>
      </x:c>
      <x:c r="BW220" s="36" t="n">
        <x:v>2</x:v>
      </x:c>
      <x:c r="BX220" s="36" t="n">
        <x:v>2</x:v>
      </x:c>
      <x:c r="BY220" s="36" t="n">
        <x:v>1</x:v>
      </x:c>
      <x:c r="BZ220" s="36" t="n">
        <x:v>2</x:v>
      </x:c>
      <x:c r="CA220" s="36" t="n">
        <x:v>3</x:v>
      </x:c>
      <x:c r="CB220" s="36" t="n">
        <x:v>1</x:v>
      </x:c>
      <x:c r="CC220" s="36" t="n">
        <x:v>2</x:v>
      </x:c>
      <x:c r="CD220" s="36" t="n">
        <x:v>2</x:v>
      </x:c>
      <x:c r="CE220" s="36" t="n">
        <x:v>2</x:v>
      </x:c>
      <x:c r="CF220" s="36"/>
      <x:c r="CG220" s="36" t="n">
        <x:f>SUM(BV220,BW220,BX220,BY220)</x:f>
        <x:v>6</x:v>
      </x:c>
      <x:c r="CH220" s="36" t="n">
        <x:f>SUM(BZ220,CA220)</x:f>
        <x:v>5</x:v>
      </x:c>
      <x:c r="CI220" s="36" t="n">
        <x:f>SUM(CB220)</x:f>
        <x:v>1</x:v>
      </x:c>
      <x:c r="CJ220" s="36" t="n">
        <x:f>SUM(CC220,CD220)</x:f>
        <x:v>4</x:v>
      </x:c>
      <x:c r="CK220" s="36" t="n">
        <x:f>SUM(CE220)</x:f>
        <x:v>2</x:v>
      </x:c>
      <x:c r="CL220" s="36" t="n">
        <x:f>SUM(CG220:CK220)</x:f>
        <x:v>18</x:v>
      </x:c>
      <x:c r="CM220" s="39" t="n">
        <x:f>SUM(BV220*1,BW220*1,BX220*1,BY220*1)</x:f>
        <x:v>6</x:v>
      </x:c>
      <x:c r="CN220" s="39" t="n">
        <x:f>SUM(BZ220*0.324,CA220*0.416)</x:f>
        <x:v>1.896</x:v>
      </x:c>
      <x:c r="CO220" s="39" t="n">
        <x:f>SUM(CB220*0.75)</x:f>
        <x:v>0.75</x:v>
      </x:c>
      <x:c r="CP220" s="39" t="n">
        <x:f>SUM(CC220*0.325,CD220*0.2)</x:f>
        <x:v>1.05</x:v>
      </x:c>
      <x:c r="CQ220" s="39" t="n">
        <x:f>SUM(CE220*0.24)</x:f>
        <x:v>0.48</x:v>
      </x:c>
      <x:c r="CR220" s="39" t="n">
        <x:f>SUM(CM220:CQ220)</x:f>
        <x:v>10.176000000000002</x:v>
      </x:c>
      <x:c r="CS220" s="36" t="n">
        <x:f>SUM(CG220:CH220)</x:f>
        <x:v>11</x:v>
      </x:c>
      <x:c r="CT220" s="36" t="str"/>
      <x:c r="CU220" s="36" t="n">
        <x:f>MIN(AG220,CG220)</x:f>
        <x:v>6</x:v>
      </x:c>
      <x:c r="CV220" s="36" t="n">
        <x:f>MIN(AG220,CH220)</x:f>
        <x:v>5</x:v>
      </x:c>
      <x:c r="CW220" s="36" t="n">
        <x:f>MIN(AG220,CI220)</x:f>
        <x:v>1</x:v>
      </x:c>
      <x:c r="CX220" s="36" t="n">
        <x:f>MIN(AG220,CJ220)</x:f>
        <x:v>4</x:v>
      </x:c>
      <x:c r="CY220" s="36" t="n">
        <x:f>MIN(AG220,CK220)</x:f>
        <x:v>2</x:v>
      </x:c>
    </x:row>
    <x:row r="221" ht="18" customHeight="1">
      <x:c r="A221" s="35" t="str">
        <x:v>Area TWT-02</x:v>
      </x:c>
      <x:c r="B221" s="35" t="str">
        <x:v>Area Lead TWT-02</x:v>
      </x:c>
      <x:c r="C221" s="35" t="str">
        <x:v>Field Lead TWT-02</x:v>
      </x:c>
      <x:c r="D221" s="35" t="str">
        <x:v>City TWT-C</x:v>
      </x:c>
      <x:c r="E221" s="35" t="n">
        <x:v>5</x:v>
      </x:c>
      <x:c r="F221" s="35" t="n">
        <x:v>24</x:v>
      </x:c>
      <x:c r="G221" s="35" t="n">
        <x:v>1</x:v>
      </x:c>
      <x:c r="H221" s="35" t="str">
        <x:v>Promoter</x:v>
      </x:c>
      <x:c r="I221" s="35" t="str">
        <x:v>Agency TWT-01</x:v>
      </x:c>
      <x:c r="J221" s="35" t="str">
        <x:v>PR-TWT-003</x:v>
      </x:c>
      <x:c r="K221" s="35" t="str">
        <x:v>Masked Promoter TWT-003</x:v>
      </x:c>
      <x:c r="L221" s="35" t="str">
        <x:v>9XXXX10003</x:v>
      </x:c>
      <x:c r="M221" s="37" t="n">
        <x:v>46207</x:v>
      </x:c>
      <x:c r="N221" s="35" t="str">
        <x:v>Cohort 1</x:v>
      </x:c>
      <x:c r="O221" s="35" t="str">
        <x:v>DIST-TWT-01</x:v>
      </x:c>
      <x:c r="P221" s="35" t="str">
        <x:v>Masked Distributor TWT-01</x:v>
      </x:c>
      <x:c r="Q221" s="35" t="str">
        <x:v>P-TWT-009</x:v>
      </x:c>
      <x:c r="R221" s="35" t="str">
        <x:v>TWT-009</x:v>
      </x:c>
      <x:c r="S221" s="35" t="str">
        <x:v>Masked Store TWT-009</x:v>
      </x:c>
      <x:c r="T221" s="35" t="str">
        <x:v>XX1009</x:v>
      </x:c>
      <x:c r="U221" s="35" t="str">
        <x:v>Supermarket</x:v>
      </x:c>
      <x:c r="V221" s="35" t="str">
        <x:v>Masked</x:v>
      </x:c>
      <x:c r="W221" s="35" t="str">
        <x:v>Masked</x:v>
      </x:c>
      <x:c r="X221" s="37" t="n">
        <x:v>46213</x:v>
      </x:c>
      <x:c r="Y221" s="37" t="n">
        <x:v>46293</x:v>
      </x:c>
      <x:c r="Z221" s="35" t="str">
        <x:v>W04</x:v>
      </x:c>
      <x:c r="AA221" s="35" t="str">
        <x:v>Sep'26</x:v>
      </x:c>
      <x:c r="AB221" s="35" t="str">
        <x:v>22 - 28</x:v>
      </x:c>
      <x:c r="AC221" s="35" t="str">
        <x:v>Week 4 of Sep 2026</x:v>
      </x:c>
      <x:c r="AD221" s="35" t="str">
        <x:v>Continue</x:v>
      </x:c>
      <x:c r="AE221" s="35" t="str"/>
      <x:c r="AF221" s="36" t="n">
        <x:v>66</x:v>
      </x:c>
      <x:c r="AG221" s="36" t="n">
        <x:v>28</x:v>
      </x:c>
      <x:c r="AH221" s="38" t="n">
        <x:f>IFERROR(AG221/AF221,0)</x:f>
        <x:v>0.42424242424242425</x:v>
      </x:c>
      <x:c r="AI221" s="36" t="n">
        <x:v>19</x:v>
      </x:c>
      <x:c r="AJ221" s="38" t="n">
        <x:f>IFERROR(AI221/AG221,0)</x:f>
        <x:v>0.6785714285714286</x:v>
      </x:c>
      <x:c r="AK221" s="36" t="n">
        <x:v>3</x:v>
      </x:c>
      <x:c r="AL221" s="36" t="n">
        <x:v>8</x:v>
      </x:c>
      <x:c r="AM221" s="36" t="n">
        <x:v>1</x:v>
      </x:c>
      <x:c r="AN221" s="38" t="n">
        <x:f>IFERROR(AL221/AG221,0)</x:f>
        <x:v>0.2857142857142857</x:v>
      </x:c>
      <x:c r="AO221" s="36" t="n">
        <x:f>BK220</x:f>
        <x:v>69</x:v>
      </x:c>
      <x:c r="AP221" s="36" t="n">
        <x:f>BL220</x:f>
        <x:v>66</x:v>
      </x:c>
      <x:c r="AQ221" s="36" t="n">
        <x:f>BM220</x:f>
        <x:v>45</x:v>
      </x:c>
      <x:c r="AR221" s="36" t="n">
        <x:f>BN220</x:f>
        <x:v>50</x:v>
      </x:c>
      <x:c r="AS221" s="36" t="n">
        <x:f>BO220</x:f>
        <x:v>63</x:v>
      </x:c>
      <x:c r="AT221" s="36" t="n">
        <x:f>BP220</x:f>
        <x:v>54</x:v>
      </x:c>
      <x:c r="AU221" s="36" t="n">
        <x:f>BQ220</x:f>
        <x:v>56</x:v>
      </x:c>
      <x:c r="AV221" s="36" t="n">
        <x:f>BR220</x:f>
        <x:v>69</x:v>
      </x:c>
      <x:c r="AW221" s="36" t="n">
        <x:f>BS220</x:f>
        <x:v>46</x:v>
      </x:c>
      <x:c r="AX221" s="36" t="n">
        <x:f>BT220</x:f>
        <x:v>69</x:v>
      </x:c>
      <x:c r="AY221" s="36" t="n">
        <x:f>SUM(AO221:AX221)</x:f>
        <x:v>587</x:v>
      </x:c>
      <x:c r="AZ221" s="36" t="n">
        <x:v>0</x:v>
      </x:c>
      <x:c r="BA221" s="36" t="n">
        <x:v>0</x:v>
      </x:c>
      <x:c r="BB221" s="36" t="n">
        <x:v>22</x:v>
      </x:c>
      <x:c r="BC221" s="36" t="n">
        <x:v>0</x:v>
      </x:c>
      <x:c r="BD221" s="36" t="n">
        <x:v>0</x:v>
      </x:c>
      <x:c r="BE221" s="36" t="n">
        <x:v>0</x:v>
      </x:c>
      <x:c r="BF221" s="36" t="n">
        <x:v>0</x:v>
      </x:c>
      <x:c r="BG221" s="36" t="n">
        <x:v>0</x:v>
      </x:c>
      <x:c r="BH221" s="36" t="n">
        <x:v>18</x:v>
      </x:c>
      <x:c r="BI221" s="36" t="n">
        <x:v>0</x:v>
      </x:c>
      <x:c r="BJ221" s="36"/>
      <x:c r="BK221" s="36" t="n">
        <x:f>MAX(0,AO221+AZ221-BV221)</x:f>
        <x:v>68</x:v>
      </x:c>
      <x:c r="BL221" s="36" t="n">
        <x:f>MAX(0,AP221+BA221-BW221)</x:f>
        <x:v>65</x:v>
      </x:c>
      <x:c r="BM221" s="36" t="n">
        <x:f>MAX(0,AQ221+BB221-BX221)</x:f>
        <x:v>66</x:v>
      </x:c>
      <x:c r="BN221" s="36" t="n">
        <x:f>MAX(0,AR221+BC221-BY221)</x:f>
        <x:v>49</x:v>
      </x:c>
      <x:c r="BO221" s="36" t="n">
        <x:f>MAX(0,AS221+BD221-BZ221)</x:f>
        <x:v>61</x:v>
      </x:c>
      <x:c r="BP221" s="36" t="n">
        <x:f>MAX(0,AT221+BE221-CA221)</x:f>
        <x:v>53</x:v>
      </x:c>
      <x:c r="BQ221" s="36" t="n">
        <x:f>MAX(0,AU221+BF221-CB221)</x:f>
        <x:v>55</x:v>
      </x:c>
      <x:c r="BR221" s="36" t="n">
        <x:f>MAX(0,AV221+BG221-CC221)</x:f>
        <x:v>67</x:v>
      </x:c>
      <x:c r="BS221" s="36" t="n">
        <x:f>MAX(0,AW221+BH221-CD221)</x:f>
        <x:v>62</x:v>
      </x:c>
      <x:c r="BT221" s="36" t="n">
        <x:f>MAX(0,AX221+BI221-CE221)</x:f>
        <x:v>68</x:v>
      </x:c>
      <x:c r="BU221" s="36" t="n">
        <x:f>SUM(BK221:BT221)</x:f>
        <x:v>614</x:v>
      </x:c>
      <x:c r="BV221" s="36" t="n">
        <x:v>1</x:v>
      </x:c>
      <x:c r="BW221" s="36" t="n">
        <x:v>1</x:v>
      </x:c>
      <x:c r="BX221" s="36" t="n">
        <x:v>1</x:v>
      </x:c>
      <x:c r="BY221" s="36" t="n">
        <x:v>1</x:v>
      </x:c>
      <x:c r="BZ221" s="36" t="n">
        <x:v>2</x:v>
      </x:c>
      <x:c r="CA221" s="36" t="n">
        <x:v>1</x:v>
      </x:c>
      <x:c r="CB221" s="36" t="n">
        <x:v>1</x:v>
      </x:c>
      <x:c r="CC221" s="36" t="n">
        <x:v>2</x:v>
      </x:c>
      <x:c r="CD221" s="36" t="n">
        <x:v>2</x:v>
      </x:c>
      <x:c r="CE221" s="36" t="n">
        <x:v>1</x:v>
      </x:c>
      <x:c r="CF221" s="36"/>
      <x:c r="CG221" s="36" t="n">
        <x:f>SUM(BV221,BW221,BX221,BY221)</x:f>
        <x:v>4</x:v>
      </x:c>
      <x:c r="CH221" s="36" t="n">
        <x:f>SUM(BZ221,CA221)</x:f>
        <x:v>3</x:v>
      </x:c>
      <x:c r="CI221" s="36" t="n">
        <x:f>SUM(CB221)</x:f>
        <x:v>1</x:v>
      </x:c>
      <x:c r="CJ221" s="36" t="n">
        <x:f>SUM(CC221,CD221)</x:f>
        <x:v>4</x:v>
      </x:c>
      <x:c r="CK221" s="36" t="n">
        <x:f>SUM(CE221)</x:f>
        <x:v>1</x:v>
      </x:c>
      <x:c r="CL221" s="36" t="n">
        <x:f>SUM(CG221:CK221)</x:f>
        <x:v>13</x:v>
      </x:c>
      <x:c r="CM221" s="39" t="n">
        <x:f>SUM(BV221*1,BW221*1,BX221*1,BY221*1)</x:f>
        <x:v>4</x:v>
      </x:c>
      <x:c r="CN221" s="39" t="n">
        <x:f>SUM(BZ221*0.324,CA221*0.416)</x:f>
        <x:v>1.064</x:v>
      </x:c>
      <x:c r="CO221" s="39" t="n">
        <x:f>SUM(CB221*0.75)</x:f>
        <x:v>0.75</x:v>
      </x:c>
      <x:c r="CP221" s="39" t="n">
        <x:f>SUM(CC221*0.325,CD221*0.2)</x:f>
        <x:v>1.05</x:v>
      </x:c>
      <x:c r="CQ221" s="39" t="n">
        <x:f>SUM(CE221*0.24)</x:f>
        <x:v>0.24</x:v>
      </x:c>
      <x:c r="CR221" s="39" t="n">
        <x:f>SUM(CM221:CQ221)</x:f>
        <x:v>7.104</x:v>
      </x:c>
      <x:c r="CS221" s="36" t="n">
        <x:f>SUM(CG221:CH221)</x:f>
        <x:v>7</x:v>
      </x:c>
      <x:c r="CT221" s="36" t="str"/>
      <x:c r="CU221" s="36" t="n">
        <x:f>MIN(AG221,CG221)</x:f>
        <x:v>4</x:v>
      </x:c>
      <x:c r="CV221" s="36" t="n">
        <x:f>MIN(AG221,CH221)</x:f>
        <x:v>3</x:v>
      </x:c>
      <x:c r="CW221" s="36" t="n">
        <x:f>MIN(AG221,CI221)</x:f>
        <x:v>1</x:v>
      </x:c>
      <x:c r="CX221" s="36" t="n">
        <x:f>MIN(AG221,CJ221)</x:f>
        <x:v>4</x:v>
      </x:c>
      <x:c r="CY221" s="36" t="n">
        <x:f>MIN(AG221,CK221)</x:f>
        <x:v>1</x:v>
      </x:c>
    </x:row>
    <x:row r="222" ht="18" customHeight="1">
      <x:c r="A222" s="35" t="str">
        <x:v>Area TWT-02</x:v>
      </x:c>
      <x:c r="B222" s="35" t="str">
        <x:v>Area Lead TWT-02</x:v>
      </x:c>
      <x:c r="C222" s="35" t="str">
        <x:v>Field Lead TWT-02</x:v>
      </x:c>
      <x:c r="D222" s="35" t="str">
        <x:v>City TWT-D</x:v>
      </x:c>
      <x:c r="E222" s="35" t="n">
        <x:v>4</x:v>
      </x:c>
      <x:c r="F222" s="35" t="n">
        <x:v>24</x:v>
      </x:c>
      <x:c r="G222" s="35" t="n">
        <x:v>1</x:v>
      </x:c>
      <x:c r="H222" s="35" t="str">
        <x:v>Promoter</x:v>
      </x:c>
      <x:c r="I222" s="35" t="str">
        <x:v>Agency TWT-01</x:v>
      </x:c>
      <x:c r="J222" s="35" t="str">
        <x:v>PR-TWT-004</x:v>
      </x:c>
      <x:c r="K222" s="35" t="str">
        <x:v>Masked Promoter TWT-004</x:v>
      </x:c>
      <x:c r="L222" s="35" t="str">
        <x:v>9XXXX10004</x:v>
      </x:c>
      <x:c r="M222" s="37" t="n">
        <x:v>46178</x:v>
      </x:c>
      <x:c r="N222" s="35" t="str">
        <x:v>Cohort 2</x:v>
      </x:c>
      <x:c r="O222" s="35" t="str">
        <x:v>DIST-TWT-01</x:v>
      </x:c>
      <x:c r="P222" s="35" t="str">
        <x:v>Masked Distributor TWT-01</x:v>
      </x:c>
      <x:c r="Q222" s="35" t="str">
        <x:v>P-TWT-010</x:v>
      </x:c>
      <x:c r="R222" s="35" t="str">
        <x:v>TWT-010</x:v>
      </x:c>
      <x:c r="S222" s="35" t="str">
        <x:v>Masked Store TWT-010</x:v>
      </x:c>
      <x:c r="T222" s="35" t="str">
        <x:v>XX1010</x:v>
      </x:c>
      <x:c r="U222" s="35" t="str">
        <x:v>Modern Trade</x:v>
      </x:c>
      <x:c r="V222" s="35" t="str">
        <x:v>Masked</x:v>
      </x:c>
      <x:c r="W222" s="35" t="str">
        <x:v>Masked</x:v>
      </x:c>
      <x:c r="X222" s="37" t="n">
        <x:v>46214</x:v>
      </x:c>
      <x:c r="Y222" s="37" t="n">
        <x:v>46266</x:v>
      </x:c>
      <x:c r="Z222" s="35" t="str">
        <x:v>W01</x:v>
      </x:c>
      <x:c r="AA222" s="35" t="str">
        <x:v>Sep'26</x:v>
      </x:c>
      <x:c r="AB222" s="35" t="str">
        <x:v>01 - 07</x:v>
      </x:c>
      <x:c r="AC222" s="35" t="str">
        <x:v>Week 1 of Sep 2026</x:v>
      </x:c>
      <x:c r="AD222" s="35" t="str">
        <x:v>Continue</x:v>
      </x:c>
      <x:c r="AE222" s="35" t="str">
        <x:v>Normal operations</x:v>
      </x:c>
      <x:c r="AF222" s="36" t="n">
        <x:v>49</x:v>
      </x:c>
      <x:c r="AG222" s="36" t="n">
        <x:v>23</x:v>
      </x:c>
      <x:c r="AH222" s="38" t="n">
        <x:f>IFERROR(AG222/AF222,0)</x:f>
        <x:v>0.46938775510204084</x:v>
      </x:c>
      <x:c r="AI222" s="36" t="n">
        <x:v>21</x:v>
      </x:c>
      <x:c r="AJ222" s="38" t="n">
        <x:f>IFERROR(AI222/AG222,0)</x:f>
        <x:v>0.9130434782608695</x:v>
      </x:c>
      <x:c r="AK222" s="36" t="n">
        <x:v>8</x:v>
      </x:c>
      <x:c r="AL222" s="36" t="n">
        <x:v>12</x:v>
      </x:c>
      <x:c r="AM222" s="36" t="n">
        <x:v>1</x:v>
      </x:c>
      <x:c r="AN222" s="38" t="n">
        <x:f>IFERROR(AL222/AG222,0)</x:f>
        <x:v>0.5217391304347826</x:v>
      </x:c>
      <x:c r="AO222" s="36" t="n">
        <x:v>17</x:v>
      </x:c>
      <x:c r="AP222" s="36" t="n">
        <x:v>20</x:v>
      </x:c>
      <x:c r="AQ222" s="36" t="n">
        <x:v>21</x:v>
      </x:c>
      <x:c r="AR222" s="36" t="n">
        <x:v>14</x:v>
      </x:c>
      <x:c r="AS222" s="36" t="n">
        <x:v>22</x:v>
      </x:c>
      <x:c r="AT222" s="36" t="n">
        <x:v>22</x:v>
      </x:c>
      <x:c r="AU222" s="36" t="n">
        <x:v>17</x:v>
      </x:c>
      <x:c r="AV222" s="36" t="n">
        <x:v>19</x:v>
      </x:c>
      <x:c r="AW222" s="36" t="n">
        <x:v>16</x:v>
      </x:c>
      <x:c r="AX222" s="36" t="n">
        <x:v>16</x:v>
      </x:c>
      <x:c r="AY222" s="36" t="n">
        <x:f>SUM(AO222:AX222)</x:f>
        <x:v>184</x:v>
      </x:c>
      <x:c r="AZ222" s="36" t="n">
        <x:v>0</x:v>
      </x:c>
      <x:c r="BA222" s="36" t="n">
        <x:v>0</x:v>
      </x:c>
      <x:c r="BB222" s="36" t="n">
        <x:v>12</x:v>
      </x:c>
      <x:c r="BC222" s="36" t="n">
        <x:v>0</x:v>
      </x:c>
      <x:c r="BD222" s="36" t="n">
        <x:v>0</x:v>
      </x:c>
      <x:c r="BE222" s="36" t="n">
        <x:v>0</x:v>
      </x:c>
      <x:c r="BF222" s="36" t="n">
        <x:v>0</x:v>
      </x:c>
      <x:c r="BG222" s="36" t="n">
        <x:v>0</x:v>
      </x:c>
      <x:c r="BH222" s="36" t="n">
        <x:v>16</x:v>
      </x:c>
      <x:c r="BI222" s="36" t="n">
        <x:v>0</x:v>
      </x:c>
      <x:c r="BJ222" s="36"/>
      <x:c r="BK222" s="36" t="n">
        <x:f>MAX(0,AO222+AZ222-BV222)</x:f>
        <x:v>16</x:v>
      </x:c>
      <x:c r="BL222" s="36" t="n">
        <x:f>MAX(0,AP222+BA222-BW222)</x:f>
        <x:v>19</x:v>
      </x:c>
      <x:c r="BM222" s="36" t="n">
        <x:f>MAX(0,AQ222+BB222-BX222)</x:f>
        <x:v>32</x:v>
      </x:c>
      <x:c r="BN222" s="36" t="n">
        <x:f>MAX(0,AR222+BC222-BY222)</x:f>
        <x:v>13</x:v>
      </x:c>
      <x:c r="BO222" s="36" t="n">
        <x:f>MAX(0,AS222+BD222-BZ222)</x:f>
        <x:v>21</x:v>
      </x:c>
      <x:c r="BP222" s="36" t="n">
        <x:f>MAX(0,AT222+BE222-CA222)</x:f>
        <x:v>21</x:v>
      </x:c>
      <x:c r="BQ222" s="36" t="n">
        <x:f>MAX(0,AU222+BF222-CB222)</x:f>
        <x:v>16</x:v>
      </x:c>
      <x:c r="BR222" s="36" t="n">
        <x:f>MAX(0,AV222+BG222-CC222)</x:f>
        <x:v>18</x:v>
      </x:c>
      <x:c r="BS222" s="36" t="n">
        <x:f>MAX(0,AW222+BH222-CD222)</x:f>
        <x:v>31</x:v>
      </x:c>
      <x:c r="BT222" s="36" t="n">
        <x:f>MAX(0,AX222+BI222-CE222)</x:f>
        <x:v>14</x:v>
      </x:c>
      <x:c r="BU222" s="36" t="n">
        <x:f>SUM(BK222:BT222)</x:f>
        <x:v>201</x:v>
      </x:c>
      <x:c r="BV222" s="36" t="n">
        <x:v>1</x:v>
      </x:c>
      <x:c r="BW222" s="36" t="n">
        <x:v>1</x:v>
      </x:c>
      <x:c r="BX222" s="36" t="n">
        <x:v>1</x:v>
      </x:c>
      <x:c r="BY222" s="36" t="n">
        <x:v>1</x:v>
      </x:c>
      <x:c r="BZ222" s="36" t="n">
        <x:v>1</x:v>
      </x:c>
      <x:c r="CA222" s="36" t="n">
        <x:v>1</x:v>
      </x:c>
      <x:c r="CB222" s="36" t="n">
        <x:v>1</x:v>
      </x:c>
      <x:c r="CC222" s="36" t="n">
        <x:v>1</x:v>
      </x:c>
      <x:c r="CD222" s="36" t="n">
        <x:v>1</x:v>
      </x:c>
      <x:c r="CE222" s="36" t="n">
        <x:v>2</x:v>
      </x:c>
      <x:c r="CF222" s="36"/>
      <x:c r="CG222" s="36" t="n">
        <x:f>SUM(BV222,BW222,BX222,BY222)</x:f>
        <x:v>4</x:v>
      </x:c>
      <x:c r="CH222" s="36" t="n">
        <x:f>SUM(BZ222,CA222)</x:f>
        <x:v>2</x:v>
      </x:c>
      <x:c r="CI222" s="36" t="n">
        <x:f>SUM(CB222)</x:f>
        <x:v>1</x:v>
      </x:c>
      <x:c r="CJ222" s="36" t="n">
        <x:f>SUM(CC222,CD222)</x:f>
        <x:v>2</x:v>
      </x:c>
      <x:c r="CK222" s="36" t="n">
        <x:f>SUM(CE222)</x:f>
        <x:v>2</x:v>
      </x:c>
      <x:c r="CL222" s="36" t="n">
        <x:f>SUM(CG222:CK222)</x:f>
        <x:v>11</x:v>
      </x:c>
      <x:c r="CM222" s="39" t="n">
        <x:f>SUM(BV222*1,BW222*1,BX222*1,BY222*1)</x:f>
        <x:v>4</x:v>
      </x:c>
      <x:c r="CN222" s="39" t="n">
        <x:f>SUM(BZ222*0.324,CA222*0.416)</x:f>
        <x:v>0.74</x:v>
      </x:c>
      <x:c r="CO222" s="39" t="n">
        <x:f>SUM(CB222*0.75)</x:f>
        <x:v>0.75</x:v>
      </x:c>
      <x:c r="CP222" s="39" t="n">
        <x:f>SUM(CC222*0.325,CD222*0.2)</x:f>
        <x:v>0.525</x:v>
      </x:c>
      <x:c r="CQ222" s="39" t="n">
        <x:f>SUM(CE222*0.24)</x:f>
        <x:v>0.48</x:v>
      </x:c>
      <x:c r="CR222" s="39" t="n">
        <x:f>SUM(CM222:CQ222)</x:f>
        <x:v>6.495000000000001</x:v>
      </x:c>
      <x:c r="CS222" s="36" t="n">
        <x:f>SUM(CG222:CH222)</x:f>
        <x:v>6</x:v>
      </x:c>
      <x:c r="CT222" s="36" t="str"/>
      <x:c r="CU222" s="36" t="n">
        <x:f>MIN(AG222,CG222)</x:f>
        <x:v>4</x:v>
      </x:c>
      <x:c r="CV222" s="36" t="n">
        <x:f>MIN(AG222,CH222)</x:f>
        <x:v>2</x:v>
      </x:c>
      <x:c r="CW222" s="36" t="n">
        <x:f>MIN(AG222,CI222)</x:f>
        <x:v>1</x:v>
      </x:c>
      <x:c r="CX222" s="36" t="n">
        <x:f>MIN(AG222,CJ222)</x:f>
        <x:v>2</x:v>
      </x:c>
      <x:c r="CY222" s="36" t="n">
        <x:f>MIN(AG222,CK222)</x:f>
        <x:v>2</x:v>
      </x:c>
    </x:row>
    <x:row r="223" ht="18" customHeight="1">
      <x:c r="A223" s="35" t="str">
        <x:v>Area TWT-02</x:v>
      </x:c>
      <x:c r="B223" s="35" t="str">
        <x:v>Area Lead TWT-02</x:v>
      </x:c>
      <x:c r="C223" s="35" t="str">
        <x:v>Field Lead TWT-02</x:v>
      </x:c>
      <x:c r="D223" s="35" t="str">
        <x:v>City TWT-D</x:v>
      </x:c>
      <x:c r="E223" s="35" t="n">
        <x:v>4</x:v>
      </x:c>
      <x:c r="F223" s="35" t="n">
        <x:v>24</x:v>
      </x:c>
      <x:c r="G223" s="35" t="n">
        <x:v>1</x:v>
      </x:c>
      <x:c r="H223" s="35" t="str">
        <x:v>Promoter</x:v>
      </x:c>
      <x:c r="I223" s="35" t="str">
        <x:v>Agency TWT-01</x:v>
      </x:c>
      <x:c r="J223" s="35" t="str">
        <x:v>PR-TWT-004</x:v>
      </x:c>
      <x:c r="K223" s="35" t="str">
        <x:v>Masked Promoter TWT-004</x:v>
      </x:c>
      <x:c r="L223" s="35" t="str">
        <x:v>9XXXX10004</x:v>
      </x:c>
      <x:c r="M223" s="37" t="n">
        <x:v>46178</x:v>
      </x:c>
      <x:c r="N223" s="35" t="str">
        <x:v>Cohort 2</x:v>
      </x:c>
      <x:c r="O223" s="35" t="str">
        <x:v>DIST-TWT-01</x:v>
      </x:c>
      <x:c r="P223" s="35" t="str">
        <x:v>Masked Distributor TWT-01</x:v>
      </x:c>
      <x:c r="Q223" s="35" t="str">
        <x:v>P-TWT-010</x:v>
      </x:c>
      <x:c r="R223" s="35" t="str">
        <x:v>TWT-010</x:v>
      </x:c>
      <x:c r="S223" s="35" t="str">
        <x:v>Masked Store TWT-010</x:v>
      </x:c>
      <x:c r="T223" s="35" t="str">
        <x:v>XX1010</x:v>
      </x:c>
      <x:c r="U223" s="35" t="str">
        <x:v>Modern Trade</x:v>
      </x:c>
      <x:c r="V223" s="35" t="str">
        <x:v>Masked</x:v>
      </x:c>
      <x:c r="W223" s="35" t="str">
        <x:v>Masked</x:v>
      </x:c>
      <x:c r="X223" s="37" t="n">
        <x:v>46214</x:v>
      </x:c>
      <x:c r="Y223" s="37" t="n">
        <x:v>46267</x:v>
      </x:c>
      <x:c r="Z223" s="35" t="str">
        <x:v>W01</x:v>
      </x:c>
      <x:c r="AA223" s="35" t="str">
        <x:v>Sep'26</x:v>
      </x:c>
      <x:c r="AB223" s="35" t="str">
        <x:v>01 - 07</x:v>
      </x:c>
      <x:c r="AC223" s="35" t="str">
        <x:v>Week 1 of Sep 2026</x:v>
      </x:c>
      <x:c r="AD223" s="35" t="str">
        <x:v>Continue</x:v>
      </x:c>
      <x:c r="AE223" s="35" t="str"/>
      <x:c r="AF223" s="36" t="n">
        <x:v>59</x:v>
      </x:c>
      <x:c r="AG223" s="36" t="n">
        <x:v>26</x:v>
      </x:c>
      <x:c r="AH223" s="38" t="n">
        <x:f>IFERROR(AG223/AF223,0)</x:f>
        <x:v>0.4406779661016949</x:v>
      </x:c>
      <x:c r="AI223" s="36" t="n">
        <x:v>20</x:v>
      </x:c>
      <x:c r="AJ223" s="38" t="n">
        <x:f>IFERROR(AI223/AG223,0)</x:f>
        <x:v>0.7692307692307693</x:v>
      </x:c>
      <x:c r="AK223" s="36" t="n">
        <x:v>4</x:v>
      </x:c>
      <x:c r="AL223" s="36" t="n">
        <x:v>11</x:v>
      </x:c>
      <x:c r="AM223" s="36" t="n">
        <x:v>1</x:v>
      </x:c>
      <x:c r="AN223" s="38" t="n">
        <x:f>IFERROR(AL223/AG223,0)</x:f>
        <x:v>0.4230769230769231</x:v>
      </x:c>
      <x:c r="AO223" s="36" t="n">
        <x:f>BK222</x:f>
        <x:v>16</x:v>
      </x:c>
      <x:c r="AP223" s="36" t="n">
        <x:f>BL222</x:f>
        <x:v>19</x:v>
      </x:c>
      <x:c r="AQ223" s="36" t="n">
        <x:f>BM222</x:f>
        <x:v>32</x:v>
      </x:c>
      <x:c r="AR223" s="36" t="n">
        <x:f>BN222</x:f>
        <x:v>13</x:v>
      </x:c>
      <x:c r="AS223" s="36" t="n">
        <x:f>BO222</x:f>
        <x:v>21</x:v>
      </x:c>
      <x:c r="AT223" s="36" t="n">
        <x:f>BP222</x:f>
        <x:v>21</x:v>
      </x:c>
      <x:c r="AU223" s="36" t="n">
        <x:f>BQ222</x:f>
        <x:v>16</x:v>
      </x:c>
      <x:c r="AV223" s="36" t="n">
        <x:f>BR222</x:f>
        <x:v>18</x:v>
      </x:c>
      <x:c r="AW223" s="36" t="n">
        <x:f>BS222</x:f>
        <x:v>31</x:v>
      </x:c>
      <x:c r="AX223" s="36" t="n">
        <x:f>BT222</x:f>
        <x:v>14</x:v>
      </x:c>
      <x:c r="AY223" s="36" t="n">
        <x:f>SUM(AO223:AX223)</x:f>
        <x:v>201</x:v>
      </x:c>
      <x:c r="AZ223" s="36" t="n">
        <x:v>0</x:v>
      </x:c>
      <x:c r="BA223" s="36" t="n">
        <x:v>0</x:v>
      </x:c>
      <x:c r="BB223" s="36" t="n">
        <x:v>0</x:v>
      </x:c>
      <x:c r="BC223" s="36" t="n">
        <x:v>18</x:v>
      </x:c>
      <x:c r="BD223" s="36" t="n">
        <x:v>0</x:v>
      </x:c>
      <x:c r="BE223" s="36" t="n">
        <x:v>0</x:v>
      </x:c>
      <x:c r="BF223" s="36" t="n">
        <x:v>0</x:v>
      </x:c>
      <x:c r="BG223" s="36" t="n">
        <x:v>0</x:v>
      </x:c>
      <x:c r="BH223" s="36" t="n">
        <x:v>0</x:v>
      </x:c>
      <x:c r="BI223" s="36" t="n">
        <x:v>21</x:v>
      </x:c>
      <x:c r="BJ223" s="36"/>
      <x:c r="BK223" s="36" t="n">
        <x:f>MAX(0,AO223+AZ223-BV223)</x:f>
        <x:v>15</x:v>
      </x:c>
      <x:c r="BL223" s="36" t="n">
        <x:f>MAX(0,AP223+BA223-BW223)</x:f>
        <x:v>18</x:v>
      </x:c>
      <x:c r="BM223" s="36" t="n">
        <x:f>MAX(0,AQ223+BB223-BX223)</x:f>
        <x:v>31</x:v>
      </x:c>
      <x:c r="BN223" s="36" t="n">
        <x:f>MAX(0,AR223+BC223-BY223)</x:f>
        <x:v>30</x:v>
      </x:c>
      <x:c r="BO223" s="36" t="n">
        <x:f>MAX(0,AS223+BD223-BZ223)</x:f>
        <x:v>19</x:v>
      </x:c>
      <x:c r="BP223" s="36" t="n">
        <x:f>MAX(0,AT223+BE223-CA223)</x:f>
        <x:v>20</x:v>
      </x:c>
      <x:c r="BQ223" s="36" t="n">
        <x:f>MAX(0,AU223+BF223-CB223)</x:f>
        <x:v>15</x:v>
      </x:c>
      <x:c r="BR223" s="36" t="n">
        <x:f>MAX(0,AV223+BG223-CC223)</x:f>
        <x:v>16</x:v>
      </x:c>
      <x:c r="BS223" s="36" t="n">
        <x:f>MAX(0,AW223+BH223-CD223)</x:f>
        <x:v>30</x:v>
      </x:c>
      <x:c r="BT223" s="36" t="n">
        <x:f>MAX(0,AX223+BI223-CE223)</x:f>
        <x:v>33</x:v>
      </x:c>
      <x:c r="BU223" s="36" t="n">
        <x:f>SUM(BK223:BT223)</x:f>
        <x:v>227</x:v>
      </x:c>
      <x:c r="BV223" s="36" t="n">
        <x:v>1</x:v>
      </x:c>
      <x:c r="BW223" s="36" t="n">
        <x:v>1</x:v>
      </x:c>
      <x:c r="BX223" s="36" t="n">
        <x:v>1</x:v>
      </x:c>
      <x:c r="BY223" s="36" t="n">
        <x:v>1</x:v>
      </x:c>
      <x:c r="BZ223" s="36" t="n">
        <x:v>2</x:v>
      </x:c>
      <x:c r="CA223" s="36" t="n">
        <x:v>1</x:v>
      </x:c>
      <x:c r="CB223" s="36" t="n">
        <x:v>1</x:v>
      </x:c>
      <x:c r="CC223" s="36" t="n">
        <x:v>2</x:v>
      </x:c>
      <x:c r="CD223" s="36" t="n">
        <x:v>1</x:v>
      </x:c>
      <x:c r="CE223" s="36" t="n">
        <x:v>2</x:v>
      </x:c>
      <x:c r="CF223" s="36"/>
      <x:c r="CG223" s="36" t="n">
        <x:f>SUM(BV223,BW223,BX223,BY223)</x:f>
        <x:v>4</x:v>
      </x:c>
      <x:c r="CH223" s="36" t="n">
        <x:f>SUM(BZ223,CA223)</x:f>
        <x:v>3</x:v>
      </x:c>
      <x:c r="CI223" s="36" t="n">
        <x:f>SUM(CB223)</x:f>
        <x:v>1</x:v>
      </x:c>
      <x:c r="CJ223" s="36" t="n">
        <x:f>SUM(CC223,CD223)</x:f>
        <x:v>3</x:v>
      </x:c>
      <x:c r="CK223" s="36" t="n">
        <x:f>SUM(CE223)</x:f>
        <x:v>2</x:v>
      </x:c>
      <x:c r="CL223" s="36" t="n">
        <x:f>SUM(CG223:CK223)</x:f>
        <x:v>13</x:v>
      </x:c>
      <x:c r="CM223" s="39" t="n">
        <x:f>SUM(BV223*1,BW223*1,BX223*1,BY223*1)</x:f>
        <x:v>4</x:v>
      </x:c>
      <x:c r="CN223" s="39" t="n">
        <x:f>SUM(BZ223*0.324,CA223*0.416)</x:f>
        <x:v>1.064</x:v>
      </x:c>
      <x:c r="CO223" s="39" t="n">
        <x:f>SUM(CB223*0.75)</x:f>
        <x:v>0.75</x:v>
      </x:c>
      <x:c r="CP223" s="39" t="n">
        <x:f>SUM(CC223*0.325,CD223*0.2)</x:f>
        <x:v>0.8500000000000001</x:v>
      </x:c>
      <x:c r="CQ223" s="39" t="n">
        <x:f>SUM(CE223*0.24)</x:f>
        <x:v>0.48</x:v>
      </x:c>
      <x:c r="CR223" s="39" t="n">
        <x:f>SUM(CM223:CQ223)</x:f>
        <x:v>7.144</x:v>
      </x:c>
      <x:c r="CS223" s="36" t="n">
        <x:f>SUM(CG223:CH223)</x:f>
        <x:v>7</x:v>
      </x:c>
      <x:c r="CT223" s="36" t="str"/>
      <x:c r="CU223" s="36" t="n">
        <x:f>MIN(AG223,CG223)</x:f>
        <x:v>4</x:v>
      </x:c>
      <x:c r="CV223" s="36" t="n">
        <x:f>MIN(AG223,CH223)</x:f>
        <x:v>3</x:v>
      </x:c>
      <x:c r="CW223" s="36" t="n">
        <x:f>MIN(AG223,CI223)</x:f>
        <x:v>1</x:v>
      </x:c>
      <x:c r="CX223" s="36" t="n">
        <x:f>MIN(AG223,CJ223)</x:f>
        <x:v>3</x:v>
      </x:c>
      <x:c r="CY223" s="36" t="n">
        <x:f>MIN(AG223,CK223)</x:f>
        <x:v>2</x:v>
      </x:c>
    </x:row>
    <x:row r="224" ht="18" customHeight="1">
      <x:c r="A224" s="35" t="str">
        <x:v>Area TWT-02</x:v>
      </x:c>
      <x:c r="B224" s="35" t="str">
        <x:v>Area Lead TWT-02</x:v>
      </x:c>
      <x:c r="C224" s="35" t="str">
        <x:v>Field Lead TWT-02</x:v>
      </x:c>
      <x:c r="D224" s="35" t="str">
        <x:v>City TWT-D</x:v>
      </x:c>
      <x:c r="E224" s="35" t="n">
        <x:v>4</x:v>
      </x:c>
      <x:c r="F224" s="35" t="n">
        <x:v>24</x:v>
      </x:c>
      <x:c r="G224" s="35" t="n">
        <x:v>1</x:v>
      </x:c>
      <x:c r="H224" s="35" t="str">
        <x:v>Promoter</x:v>
      </x:c>
      <x:c r="I224" s="35" t="str">
        <x:v>Agency TWT-01</x:v>
      </x:c>
      <x:c r="J224" s="35" t="str">
        <x:v>PR-TWT-004</x:v>
      </x:c>
      <x:c r="K224" s="35" t="str">
        <x:v>Masked Promoter TWT-004</x:v>
      </x:c>
      <x:c r="L224" s="35" t="str">
        <x:v>9XXXX10004</x:v>
      </x:c>
      <x:c r="M224" s="37" t="n">
        <x:v>46178</x:v>
      </x:c>
      <x:c r="N224" s="35" t="str">
        <x:v>Cohort 2</x:v>
      </x:c>
      <x:c r="O224" s="35" t="str">
        <x:v>DIST-TWT-01</x:v>
      </x:c>
      <x:c r="P224" s="35" t="str">
        <x:v>Masked Distributor TWT-01</x:v>
      </x:c>
      <x:c r="Q224" s="35" t="str">
        <x:v>P-TWT-010</x:v>
      </x:c>
      <x:c r="R224" s="35" t="str">
        <x:v>TWT-010</x:v>
      </x:c>
      <x:c r="S224" s="35" t="str">
        <x:v>Masked Store TWT-010</x:v>
      </x:c>
      <x:c r="T224" s="35" t="str">
        <x:v>XX1010</x:v>
      </x:c>
      <x:c r="U224" s="35" t="str">
        <x:v>Modern Trade</x:v>
      </x:c>
      <x:c r="V224" s="35" t="str">
        <x:v>Masked</x:v>
      </x:c>
      <x:c r="W224" s="35" t="str">
        <x:v>Masked</x:v>
      </x:c>
      <x:c r="X224" s="37" t="n">
        <x:v>46214</x:v>
      </x:c>
      <x:c r="Y224" s="37" t="n">
        <x:v>46268</x:v>
      </x:c>
      <x:c r="Z224" s="35" t="str">
        <x:v>W01</x:v>
      </x:c>
      <x:c r="AA224" s="35" t="str">
        <x:v>Sep'26</x:v>
      </x:c>
      <x:c r="AB224" s="35" t="str">
        <x:v>01 - 07</x:v>
      </x:c>
      <x:c r="AC224" s="35" t="str">
        <x:v>Week 1 of Sep 2026</x:v>
      </x:c>
      <x:c r="AD224" s="35" t="str">
        <x:v>Continue</x:v>
      </x:c>
      <x:c r="AE224" s="35" t="str"/>
      <x:c r="AF224" s="36" t="n">
        <x:v>61</x:v>
      </x:c>
      <x:c r="AG224" s="36" t="n">
        <x:v>19</x:v>
      </x:c>
      <x:c r="AH224" s="38" t="n">
        <x:f>IFERROR(AG224/AF224,0)</x:f>
        <x:v>0.3114754098360656</x:v>
      </x:c>
      <x:c r="AI224" s="36" t="n">
        <x:v>13</x:v>
      </x:c>
      <x:c r="AJ224" s="38" t="n">
        <x:f>IFERROR(AI224/AG224,0)</x:f>
        <x:v>0.6842105263157895</x:v>
      </x:c>
      <x:c r="AK224" s="36" t="n">
        <x:v>4</x:v>
      </x:c>
      <x:c r="AL224" s="36" t="n">
        <x:v>4</x:v>
      </x:c>
      <x:c r="AM224" s="36" t="n">
        <x:v>1</x:v>
      </x:c>
      <x:c r="AN224" s="38" t="n">
        <x:f>IFERROR(AL224/AG224,0)</x:f>
        <x:v>0.21052631578947367</x:v>
      </x:c>
      <x:c r="AO224" s="36" t="n">
        <x:f>BK223</x:f>
        <x:v>15</x:v>
      </x:c>
      <x:c r="AP224" s="36" t="n">
        <x:f>BL223</x:f>
        <x:v>18</x:v>
      </x:c>
      <x:c r="AQ224" s="36" t="n">
        <x:f>BM223</x:f>
        <x:v>31</x:v>
      </x:c>
      <x:c r="AR224" s="36" t="n">
        <x:f>BN223</x:f>
        <x:v>30</x:v>
      </x:c>
      <x:c r="AS224" s="36" t="n">
        <x:f>BO223</x:f>
        <x:v>19</x:v>
      </x:c>
      <x:c r="AT224" s="36" t="n">
        <x:f>BP223</x:f>
        <x:v>20</x:v>
      </x:c>
      <x:c r="AU224" s="36" t="n">
        <x:f>BQ223</x:f>
        <x:v>15</x:v>
      </x:c>
      <x:c r="AV224" s="36" t="n">
        <x:f>BR223</x:f>
        <x:v>16</x:v>
      </x:c>
      <x:c r="AW224" s="36" t="n">
        <x:f>BS223</x:f>
        <x:v>30</x:v>
      </x:c>
      <x:c r="AX224" s="36" t="n">
        <x:f>BT223</x:f>
        <x:v>33</x:v>
      </x:c>
      <x:c r="AY224" s="36" t="n">
        <x:f>SUM(AO224:AX224)</x:f>
        <x:v>227</x:v>
      </x:c>
      <x:c r="AZ224" s="36" t="n">
        <x:v>0</x:v>
      </x:c>
      <x:c r="BA224" s="36" t="n">
        <x:v>0</x:v>
      </x:c>
      <x:c r="BB224" s="36" t="n">
        <x:v>0</x:v>
      </x:c>
      <x:c r="BC224" s="36" t="n">
        <x:v>0</x:v>
      </x:c>
      <x:c r="BD224" s="36" t="n">
        <x:v>15</x:v>
      </x:c>
      <x:c r="BE224" s="36" t="n">
        <x:v>0</x:v>
      </x:c>
      <x:c r="BF224" s="36" t="n">
        <x:v>0</x:v>
      </x:c>
      <x:c r="BG224" s="36" t="n">
        <x:v>0</x:v>
      </x:c>
      <x:c r="BH224" s="36" t="n">
        <x:v>0</x:v>
      </x:c>
      <x:c r="BI224" s="36" t="n">
        <x:v>0</x:v>
      </x:c>
      <x:c r="BJ224" s="36"/>
      <x:c r="BK224" s="36" t="n">
        <x:f>MAX(0,AO224+AZ224-BV224)</x:f>
        <x:v>14</x:v>
      </x:c>
      <x:c r="BL224" s="36" t="n">
        <x:f>MAX(0,AP224+BA224-BW224)</x:f>
        <x:v>17</x:v>
      </x:c>
      <x:c r="BM224" s="36" t="n">
        <x:f>MAX(0,AQ224+BB224-BX224)</x:f>
        <x:v>30</x:v>
      </x:c>
      <x:c r="BN224" s="36" t="n">
        <x:f>MAX(0,AR224+BC224-BY224)</x:f>
        <x:v>30</x:v>
      </x:c>
      <x:c r="BO224" s="36" t="n">
        <x:f>MAX(0,AS224+BD224-BZ224)</x:f>
        <x:v>33</x:v>
      </x:c>
      <x:c r="BP224" s="36" t="n">
        <x:f>MAX(0,AT224+BE224-CA224)</x:f>
        <x:v>18</x:v>
      </x:c>
      <x:c r="BQ224" s="36" t="n">
        <x:f>MAX(0,AU224+BF224-CB224)</x:f>
        <x:v>14</x:v>
      </x:c>
      <x:c r="BR224" s="36" t="n">
        <x:f>MAX(0,AV224+BG224-CC224)</x:f>
        <x:v>15</x:v>
      </x:c>
      <x:c r="BS224" s="36" t="n">
        <x:f>MAX(0,AW224+BH224-CD224)</x:f>
        <x:v>29</x:v>
      </x:c>
      <x:c r="BT224" s="36" t="n">
        <x:f>MAX(0,AX224+BI224-CE224)</x:f>
        <x:v>31</x:v>
      </x:c>
      <x:c r="BU224" s="36" t="n">
        <x:f>SUM(BK224:BT224)</x:f>
        <x:v>231</x:v>
      </x:c>
      <x:c r="BV224" s="36" t="n">
        <x:v>1</x:v>
      </x:c>
      <x:c r="BW224" s="36" t="n">
        <x:v>1</x:v>
      </x:c>
      <x:c r="BX224" s="36" t="n">
        <x:v>1</x:v>
      </x:c>
      <x:c r="BY224" s="36" t="n">
        <x:v>0</x:v>
      </x:c>
      <x:c r="BZ224" s="36" t="n">
        <x:v>1</x:v>
      </x:c>
      <x:c r="CA224" s="36" t="n">
        <x:v>2</x:v>
      </x:c>
      <x:c r="CB224" s="36" t="n">
        <x:v>1</x:v>
      </x:c>
      <x:c r="CC224" s="36" t="n">
        <x:v>1</x:v>
      </x:c>
      <x:c r="CD224" s="36" t="n">
        <x:v>1</x:v>
      </x:c>
      <x:c r="CE224" s="36" t="n">
        <x:v>2</x:v>
      </x:c>
      <x:c r="CF224" s="36"/>
      <x:c r="CG224" s="36" t="n">
        <x:f>SUM(BV224,BW224,BX224,BY224)</x:f>
        <x:v>3</x:v>
      </x:c>
      <x:c r="CH224" s="36" t="n">
        <x:f>SUM(BZ224,CA224)</x:f>
        <x:v>3</x:v>
      </x:c>
      <x:c r="CI224" s="36" t="n">
        <x:f>SUM(CB224)</x:f>
        <x:v>1</x:v>
      </x:c>
      <x:c r="CJ224" s="36" t="n">
        <x:f>SUM(CC224,CD224)</x:f>
        <x:v>2</x:v>
      </x:c>
      <x:c r="CK224" s="36" t="n">
        <x:f>SUM(CE224)</x:f>
        <x:v>2</x:v>
      </x:c>
      <x:c r="CL224" s="36" t="n">
        <x:f>SUM(CG224:CK224)</x:f>
        <x:v>11</x:v>
      </x:c>
      <x:c r="CM224" s="39" t="n">
        <x:f>SUM(BV224*1,BW224*1,BX224*1,BY224*1)</x:f>
        <x:v>3</x:v>
      </x:c>
      <x:c r="CN224" s="39" t="n">
        <x:f>SUM(BZ224*0.324,CA224*0.416)</x:f>
        <x:v>1.156</x:v>
      </x:c>
      <x:c r="CO224" s="39" t="n">
        <x:f>SUM(CB224*0.75)</x:f>
        <x:v>0.75</x:v>
      </x:c>
      <x:c r="CP224" s="39" t="n">
        <x:f>SUM(CC224*0.325,CD224*0.2)</x:f>
        <x:v>0.525</x:v>
      </x:c>
      <x:c r="CQ224" s="39" t="n">
        <x:f>SUM(CE224*0.24)</x:f>
        <x:v>0.48</x:v>
      </x:c>
      <x:c r="CR224" s="39" t="n">
        <x:f>SUM(CM224:CQ224)</x:f>
        <x:v>5.911</x:v>
      </x:c>
      <x:c r="CS224" s="36" t="n">
        <x:f>SUM(CG224:CH224)</x:f>
        <x:v>6</x:v>
      </x:c>
      <x:c r="CT224" s="36" t="str"/>
      <x:c r="CU224" s="36" t="n">
        <x:f>MIN(AG224,CG224)</x:f>
        <x:v>3</x:v>
      </x:c>
      <x:c r="CV224" s="36" t="n">
        <x:f>MIN(AG224,CH224)</x:f>
        <x:v>3</x:v>
      </x:c>
      <x:c r="CW224" s="36" t="n">
        <x:f>MIN(AG224,CI224)</x:f>
        <x:v>1</x:v>
      </x:c>
      <x:c r="CX224" s="36" t="n">
        <x:f>MIN(AG224,CJ224)</x:f>
        <x:v>2</x:v>
      </x:c>
      <x:c r="CY224" s="36" t="n">
        <x:f>MIN(AG224,CK224)</x:f>
        <x:v>2</x:v>
      </x:c>
    </x:row>
    <x:row r="225" ht="18" customHeight="1">
      <x:c r="A225" s="35" t="str">
        <x:v>Area TWT-02</x:v>
      </x:c>
      <x:c r="B225" s="35" t="str">
        <x:v>Area Lead TWT-02</x:v>
      </x:c>
      <x:c r="C225" s="35" t="str">
        <x:v>Field Lead TWT-02</x:v>
      </x:c>
      <x:c r="D225" s="35" t="str">
        <x:v>City TWT-D</x:v>
      </x:c>
      <x:c r="E225" s="35" t="n">
        <x:v>4</x:v>
      </x:c>
      <x:c r="F225" s="35" t="n">
        <x:v>24</x:v>
      </x:c>
      <x:c r="G225" s="35" t="n">
        <x:v>1</x:v>
      </x:c>
      <x:c r="H225" s="35" t="str">
        <x:v>Promoter</x:v>
      </x:c>
      <x:c r="I225" s="35" t="str">
        <x:v>Agency TWT-01</x:v>
      </x:c>
      <x:c r="J225" s="35" t="str">
        <x:v>PR-TWT-004</x:v>
      </x:c>
      <x:c r="K225" s="35" t="str">
        <x:v>Masked Promoter TWT-004</x:v>
      </x:c>
      <x:c r="L225" s="35" t="str">
        <x:v>9XXXX10004</x:v>
      </x:c>
      <x:c r="M225" s="37" t="n">
        <x:v>46178</x:v>
      </x:c>
      <x:c r="N225" s="35" t="str">
        <x:v>Cohort 2</x:v>
      </x:c>
      <x:c r="O225" s="35" t="str">
        <x:v>DIST-TWT-01</x:v>
      </x:c>
      <x:c r="P225" s="35" t="str">
        <x:v>Masked Distributor TWT-01</x:v>
      </x:c>
      <x:c r="Q225" s="35" t="str">
        <x:v>P-TWT-010</x:v>
      </x:c>
      <x:c r="R225" s="35" t="str">
        <x:v>TWT-010</x:v>
      </x:c>
      <x:c r="S225" s="35" t="str">
        <x:v>Masked Store TWT-010</x:v>
      </x:c>
      <x:c r="T225" s="35" t="str">
        <x:v>XX1010</x:v>
      </x:c>
      <x:c r="U225" s="35" t="str">
        <x:v>Modern Trade</x:v>
      </x:c>
      <x:c r="V225" s="35" t="str">
        <x:v>Masked</x:v>
      </x:c>
      <x:c r="W225" s="35" t="str">
        <x:v>Masked</x:v>
      </x:c>
      <x:c r="X225" s="37" t="n">
        <x:v>46214</x:v>
      </x:c>
      <x:c r="Y225" s="37" t="n">
        <x:v>46269</x:v>
      </x:c>
      <x:c r="Z225" s="35" t="str">
        <x:v>W01</x:v>
      </x:c>
      <x:c r="AA225" s="35" t="str">
        <x:v>Sep'26</x:v>
      </x:c>
      <x:c r="AB225" s="35" t="str">
        <x:v>01 - 07</x:v>
      </x:c>
      <x:c r="AC225" s="35" t="str">
        <x:v>Week 1 of Sep 2026</x:v>
      </x:c>
      <x:c r="AD225" s="35" t="str">
        <x:v>Continue</x:v>
      </x:c>
      <x:c r="AE225" s="35" t="str"/>
      <x:c r="AF225" s="36" t="n">
        <x:v>46</x:v>
      </x:c>
      <x:c r="AG225" s="36" t="n">
        <x:v>16</x:v>
      </x:c>
      <x:c r="AH225" s="38" t="n">
        <x:f>IFERROR(AG225/AF225,0)</x:f>
        <x:v>0.34782608695652173</x:v>
      </x:c>
      <x:c r="AI225" s="36" t="n">
        <x:v>12</x:v>
      </x:c>
      <x:c r="AJ225" s="38" t="n">
        <x:f>IFERROR(AI225/AG225,0)</x:f>
        <x:v>0.75</x:v>
      </x:c>
      <x:c r="AK225" s="36" t="n">
        <x:v>3</x:v>
      </x:c>
      <x:c r="AL225" s="36" t="n">
        <x:v>4</x:v>
      </x:c>
      <x:c r="AM225" s="36" t="n">
        <x:v>1</x:v>
      </x:c>
      <x:c r="AN225" s="38" t="n">
        <x:f>IFERROR(AL225/AG225,0)</x:f>
        <x:v>0.25</x:v>
      </x:c>
      <x:c r="AO225" s="36" t="n">
        <x:f>BK224</x:f>
        <x:v>14</x:v>
      </x:c>
      <x:c r="AP225" s="36" t="n">
        <x:f>BL224</x:f>
        <x:v>17</x:v>
      </x:c>
      <x:c r="AQ225" s="36" t="n">
        <x:f>BM224</x:f>
        <x:v>30</x:v>
      </x:c>
      <x:c r="AR225" s="36" t="n">
        <x:f>BN224</x:f>
        <x:v>30</x:v>
      </x:c>
      <x:c r="AS225" s="36" t="n">
        <x:f>BO224</x:f>
        <x:v>33</x:v>
      </x:c>
      <x:c r="AT225" s="36" t="n">
        <x:f>BP224</x:f>
        <x:v>18</x:v>
      </x:c>
      <x:c r="AU225" s="36" t="n">
        <x:f>BQ224</x:f>
        <x:v>14</x:v>
      </x:c>
      <x:c r="AV225" s="36" t="n">
        <x:f>BR224</x:f>
        <x:v>15</x:v>
      </x:c>
      <x:c r="AW225" s="36" t="n">
        <x:f>BS224</x:f>
        <x:v>29</x:v>
      </x:c>
      <x:c r="AX225" s="36" t="n">
        <x:f>BT224</x:f>
        <x:v>31</x:v>
      </x:c>
      <x:c r="AY225" s="36" t="n">
        <x:f>SUM(AO225:AX225)</x:f>
        <x:v>231</x:v>
      </x:c>
      <x:c r="AZ225" s="36" t="n">
        <x:v>0</x:v>
      </x:c>
      <x:c r="BA225" s="36" t="n">
        <x:v>0</x:v>
      </x:c>
      <x:c r="BB225" s="36" t="n">
        <x:v>0</x:v>
      </x:c>
      <x:c r="BC225" s="36" t="n">
        <x:v>0</x:v>
      </x:c>
      <x:c r="BD225" s="36" t="n">
        <x:v>0</x:v>
      </x:c>
      <x:c r="BE225" s="36" t="n">
        <x:v>20</x:v>
      </x:c>
      <x:c r="BF225" s="36" t="n">
        <x:v>0</x:v>
      </x:c>
      <x:c r="BG225" s="36" t="n">
        <x:v>0</x:v>
      </x:c>
      <x:c r="BH225" s="36" t="n">
        <x:v>0</x:v>
      </x:c>
      <x:c r="BI225" s="36" t="n">
        <x:v>0</x:v>
      </x:c>
      <x:c r="BJ225" s="36"/>
      <x:c r="BK225" s="36" t="n">
        <x:f>MAX(0,AO225+AZ225-BV225)</x:f>
        <x:v>13</x:v>
      </x:c>
      <x:c r="BL225" s="36" t="n">
        <x:f>MAX(0,AP225+BA225-BW225)</x:f>
        <x:v>16</x:v>
      </x:c>
      <x:c r="BM225" s="36" t="n">
        <x:f>MAX(0,AQ225+BB225-BX225)</x:f>
        <x:v>30</x:v>
      </x:c>
      <x:c r="BN225" s="36" t="n">
        <x:f>MAX(0,AR225+BC225-BY225)</x:f>
        <x:v>29</x:v>
      </x:c>
      <x:c r="BO225" s="36" t="n">
        <x:f>MAX(0,AS225+BD225-BZ225)</x:f>
        <x:v>32</x:v>
      </x:c>
      <x:c r="BP225" s="36" t="n">
        <x:f>MAX(0,AT225+BE225-CA225)</x:f>
        <x:v>37</x:v>
      </x:c>
      <x:c r="BQ225" s="36" t="n">
        <x:f>MAX(0,AU225+BF225-CB225)</x:f>
        <x:v>14</x:v>
      </x:c>
      <x:c r="BR225" s="36" t="n">
        <x:f>MAX(0,AV225+BG225-CC225)</x:f>
        <x:v>14</x:v>
      </x:c>
      <x:c r="BS225" s="36" t="n">
        <x:f>MAX(0,AW225+BH225-CD225)</x:f>
        <x:v>28</x:v>
      </x:c>
      <x:c r="BT225" s="36" t="n">
        <x:f>MAX(0,AX225+BI225-CE225)</x:f>
        <x:v>30</x:v>
      </x:c>
      <x:c r="BU225" s="36" t="n">
        <x:f>SUM(BK225:BT225)</x:f>
        <x:v>243</x:v>
      </x:c>
      <x:c r="BV225" s="36" t="n">
        <x:v>1</x:v>
      </x:c>
      <x:c r="BW225" s="36" t="n">
        <x:v>1</x:v>
      </x:c>
      <x:c r="BX225" s="36" t="n">
        <x:v>0</x:v>
      </x:c>
      <x:c r="BY225" s="36" t="n">
        <x:v>1</x:v>
      </x:c>
      <x:c r="BZ225" s="36" t="n">
        <x:v>1</x:v>
      </x:c>
      <x:c r="CA225" s="36" t="n">
        <x:v>1</x:v>
      </x:c>
      <x:c r="CB225" s="36" t="n">
        <x:v>0</x:v>
      </x:c>
      <x:c r="CC225" s="36" t="n">
        <x:v>1</x:v>
      </x:c>
      <x:c r="CD225" s="36" t="n">
        <x:v>1</x:v>
      </x:c>
      <x:c r="CE225" s="36" t="n">
        <x:v>1</x:v>
      </x:c>
      <x:c r="CF225" s="36"/>
      <x:c r="CG225" s="36" t="n">
        <x:f>SUM(BV225,BW225,BX225,BY225)</x:f>
        <x:v>3</x:v>
      </x:c>
      <x:c r="CH225" s="36" t="n">
        <x:f>SUM(BZ225,CA225)</x:f>
        <x:v>2</x:v>
      </x:c>
      <x:c r="CI225" s="36" t="n">
        <x:f>SUM(CB225)</x:f>
        <x:v>0</x:v>
      </x:c>
      <x:c r="CJ225" s="36" t="n">
        <x:f>SUM(CC225,CD225)</x:f>
        <x:v>2</x:v>
      </x:c>
      <x:c r="CK225" s="36" t="n">
        <x:f>SUM(CE225)</x:f>
        <x:v>1</x:v>
      </x:c>
      <x:c r="CL225" s="36" t="n">
        <x:f>SUM(CG225:CK225)</x:f>
        <x:v>8</x:v>
      </x:c>
      <x:c r="CM225" s="39" t="n">
        <x:f>SUM(BV225*1,BW225*1,BX225*1,BY225*1)</x:f>
        <x:v>3</x:v>
      </x:c>
      <x:c r="CN225" s="39" t="n">
        <x:f>SUM(BZ225*0.324,CA225*0.416)</x:f>
        <x:v>0.74</x:v>
      </x:c>
      <x:c r="CO225" s="39" t="n">
        <x:f>SUM(CB225*0.75)</x:f>
        <x:v>0</x:v>
      </x:c>
      <x:c r="CP225" s="39" t="n">
        <x:f>SUM(CC225*0.325,CD225*0.2)</x:f>
        <x:v>0.525</x:v>
      </x:c>
      <x:c r="CQ225" s="39" t="n">
        <x:f>SUM(CE225*0.24)</x:f>
        <x:v>0.24</x:v>
      </x:c>
      <x:c r="CR225" s="39" t="n">
        <x:f>SUM(CM225:CQ225)</x:f>
        <x:v>4.505000000000001</x:v>
      </x:c>
      <x:c r="CS225" s="36" t="n">
        <x:f>SUM(CG225:CH225)</x:f>
        <x:v>5</x:v>
      </x:c>
      <x:c r="CT225" s="36" t="str"/>
      <x:c r="CU225" s="36" t="n">
        <x:f>MIN(AG225,CG225)</x:f>
        <x:v>3</x:v>
      </x:c>
      <x:c r="CV225" s="36" t="n">
        <x:f>MIN(AG225,CH225)</x:f>
        <x:v>2</x:v>
      </x:c>
      <x:c r="CW225" s="36" t="n">
        <x:f>MIN(AG225,CI225)</x:f>
        <x:v>0</x:v>
      </x:c>
      <x:c r="CX225" s="36" t="n">
        <x:f>MIN(AG225,CJ225)</x:f>
        <x:v>2</x:v>
      </x:c>
      <x:c r="CY225" s="36" t="n">
        <x:f>MIN(AG225,CK225)</x:f>
        <x:v>1</x:v>
      </x:c>
    </x:row>
    <x:row r="226" ht="18" customHeight="1">
      <x:c r="A226" s="35" t="str">
        <x:v>Area TWT-02</x:v>
      </x:c>
      <x:c r="B226" s="35" t="str">
        <x:v>Area Lead TWT-02</x:v>
      </x:c>
      <x:c r="C226" s="35" t="str">
        <x:v>Field Lead TWT-02</x:v>
      </x:c>
      <x:c r="D226" s="35" t="str">
        <x:v>City TWT-D</x:v>
      </x:c>
      <x:c r="E226" s="35" t="n">
        <x:v>4</x:v>
      </x:c>
      <x:c r="F226" s="35" t="n">
        <x:v>24</x:v>
      </x:c>
      <x:c r="G226" s="35" t="n">
        <x:v>1</x:v>
      </x:c>
      <x:c r="H226" s="35" t="str">
        <x:v>Promoter</x:v>
      </x:c>
      <x:c r="I226" s="35" t="str">
        <x:v>Agency TWT-01</x:v>
      </x:c>
      <x:c r="J226" s="35" t="str">
        <x:v>PR-TWT-004</x:v>
      </x:c>
      <x:c r="K226" s="35" t="str">
        <x:v>Masked Promoter TWT-004</x:v>
      </x:c>
      <x:c r="L226" s="35" t="str">
        <x:v>9XXXX10004</x:v>
      </x:c>
      <x:c r="M226" s="37" t="n">
        <x:v>46178</x:v>
      </x:c>
      <x:c r="N226" s="35" t="str">
        <x:v>Cohort 2</x:v>
      </x:c>
      <x:c r="O226" s="35" t="str">
        <x:v>DIST-TWT-01</x:v>
      </x:c>
      <x:c r="P226" s="35" t="str">
        <x:v>Masked Distributor TWT-01</x:v>
      </x:c>
      <x:c r="Q226" s="35" t="str">
        <x:v>P-TWT-010</x:v>
      </x:c>
      <x:c r="R226" s="35" t="str">
        <x:v>TWT-010</x:v>
      </x:c>
      <x:c r="S226" s="35" t="str">
        <x:v>Masked Store TWT-010</x:v>
      </x:c>
      <x:c r="T226" s="35" t="str">
        <x:v>XX1010</x:v>
      </x:c>
      <x:c r="U226" s="35" t="str">
        <x:v>Modern Trade</x:v>
      </x:c>
      <x:c r="V226" s="35" t="str">
        <x:v>Masked</x:v>
      </x:c>
      <x:c r="W226" s="35" t="str">
        <x:v>Masked</x:v>
      </x:c>
      <x:c r="X226" s="37" t="n">
        <x:v>46214</x:v>
      </x:c>
      <x:c r="Y226" s="37" t="n">
        <x:v>46270</x:v>
      </x:c>
      <x:c r="Z226" s="35" t="str">
        <x:v>W01</x:v>
      </x:c>
      <x:c r="AA226" s="35" t="str">
        <x:v>Sep'26</x:v>
      </x:c>
      <x:c r="AB226" s="35" t="str">
        <x:v>01 - 07</x:v>
      </x:c>
      <x:c r="AC226" s="35" t="str">
        <x:v>Week 1 of Sep 2026</x:v>
      </x:c>
      <x:c r="AD226" s="35" t="str">
        <x:v>Continue</x:v>
      </x:c>
      <x:c r="AE226" s="35" t="str"/>
      <x:c r="AF226" s="36" t="n">
        <x:v>68</x:v>
      </x:c>
      <x:c r="AG226" s="36" t="n">
        <x:v>21</x:v>
      </x:c>
      <x:c r="AH226" s="38" t="n">
        <x:f>IFERROR(AG226/AF226,0)</x:f>
        <x:v>0.3088235294117647</x:v>
      </x:c>
      <x:c r="AI226" s="36" t="n">
        <x:v>18</x:v>
      </x:c>
      <x:c r="AJ226" s="38" t="n">
        <x:f>IFERROR(AI226/AG226,0)</x:f>
        <x:v>0.8571428571428571</x:v>
      </x:c>
      <x:c r="AK226" s="36" t="n">
        <x:v>7</x:v>
      </x:c>
      <x:c r="AL226" s="36" t="n">
        <x:v>7</x:v>
      </x:c>
      <x:c r="AM226" s="36" t="n">
        <x:v>1</x:v>
      </x:c>
      <x:c r="AN226" s="38" t="n">
        <x:f>IFERROR(AL226/AG226,0)</x:f>
        <x:v>0.3333333333333333</x:v>
      </x:c>
      <x:c r="AO226" s="36" t="n">
        <x:f>BK225</x:f>
        <x:v>13</x:v>
      </x:c>
      <x:c r="AP226" s="36" t="n">
        <x:f>BL225</x:f>
        <x:v>16</x:v>
      </x:c>
      <x:c r="AQ226" s="36" t="n">
        <x:f>BM225</x:f>
        <x:v>30</x:v>
      </x:c>
      <x:c r="AR226" s="36" t="n">
        <x:f>BN225</x:f>
        <x:v>29</x:v>
      </x:c>
      <x:c r="AS226" s="36" t="n">
        <x:f>BO225</x:f>
        <x:v>32</x:v>
      </x:c>
      <x:c r="AT226" s="36" t="n">
        <x:f>BP225</x:f>
        <x:v>37</x:v>
      </x:c>
      <x:c r="AU226" s="36" t="n">
        <x:f>BQ225</x:f>
        <x:v>14</x:v>
      </x:c>
      <x:c r="AV226" s="36" t="n">
        <x:f>BR225</x:f>
        <x:v>14</x:v>
      </x:c>
      <x:c r="AW226" s="36" t="n">
        <x:f>BS225</x:f>
        <x:v>28</x:v>
      </x:c>
      <x:c r="AX226" s="36" t="n">
        <x:f>BT225</x:f>
        <x:v>30</x:v>
      </x:c>
      <x:c r="AY226" s="36" t="n">
        <x:f>SUM(AO226:AX226)</x:f>
        <x:v>243</x:v>
      </x:c>
      <x:c r="AZ226" s="36" t="n">
        <x:v>13</x:v>
      </x:c>
      <x:c r="BA226" s="36" t="n">
        <x:v>0</x:v>
      </x:c>
      <x:c r="BB226" s="36" t="n">
        <x:v>0</x:v>
      </x:c>
      <x:c r="BC226" s="36" t="n">
        <x:v>0</x:v>
      </x:c>
      <x:c r="BD226" s="36" t="n">
        <x:v>0</x:v>
      </x:c>
      <x:c r="BE226" s="36" t="n">
        <x:v>0</x:v>
      </x:c>
      <x:c r="BF226" s="36" t="n">
        <x:v>16</x:v>
      </x:c>
      <x:c r="BG226" s="36" t="n">
        <x:v>0</x:v>
      </x:c>
      <x:c r="BH226" s="36" t="n">
        <x:v>0</x:v>
      </x:c>
      <x:c r="BI226" s="36" t="n">
        <x:v>0</x:v>
      </x:c>
      <x:c r="BJ226" s="36"/>
      <x:c r="BK226" s="36" t="n">
        <x:f>MAX(0,AO226+AZ226-BV226)</x:f>
        <x:v>25</x:v>
      </x:c>
      <x:c r="BL226" s="36" t="n">
        <x:f>MAX(0,AP226+BA226-BW226)</x:f>
        <x:v>15</x:v>
      </x:c>
      <x:c r="BM226" s="36" t="n">
        <x:f>MAX(0,AQ226+BB226-BX226)</x:f>
        <x:v>29</x:v>
      </x:c>
      <x:c r="BN226" s="36" t="n">
        <x:f>MAX(0,AR226+BC226-BY226)</x:f>
        <x:v>28</x:v>
      </x:c>
      <x:c r="BO226" s="36" t="n">
        <x:f>MAX(0,AS226+BD226-BZ226)</x:f>
        <x:v>31</x:v>
      </x:c>
      <x:c r="BP226" s="36" t="n">
        <x:f>MAX(0,AT226+BE226-CA226)</x:f>
        <x:v>35</x:v>
      </x:c>
      <x:c r="BQ226" s="36" t="n">
        <x:f>MAX(0,AU226+BF226-CB226)</x:f>
        <x:v>28</x:v>
      </x:c>
      <x:c r="BR226" s="36" t="n">
        <x:f>MAX(0,AV226+BG226-CC226)</x:f>
        <x:v>13</x:v>
      </x:c>
      <x:c r="BS226" s="36" t="n">
        <x:f>MAX(0,AW226+BH226-CD226)</x:f>
        <x:v>27</x:v>
      </x:c>
      <x:c r="BT226" s="36" t="n">
        <x:f>MAX(0,AX226+BI226-CE226)</x:f>
        <x:v>29</x:v>
      </x:c>
      <x:c r="BU226" s="36" t="n">
        <x:f>SUM(BK226:BT226)</x:f>
        <x:v>260</x:v>
      </x:c>
      <x:c r="BV226" s="36" t="n">
        <x:v>1</x:v>
      </x:c>
      <x:c r="BW226" s="36" t="n">
        <x:v>1</x:v>
      </x:c>
      <x:c r="BX226" s="36" t="n">
        <x:v>1</x:v>
      </x:c>
      <x:c r="BY226" s="36" t="n">
        <x:v>1</x:v>
      </x:c>
      <x:c r="BZ226" s="36" t="n">
        <x:v>1</x:v>
      </x:c>
      <x:c r="CA226" s="36" t="n">
        <x:v>2</x:v>
      </x:c>
      <x:c r="CB226" s="36" t="n">
        <x:v>2</x:v>
      </x:c>
      <x:c r="CC226" s="36" t="n">
        <x:v>1</x:v>
      </x:c>
      <x:c r="CD226" s="36" t="n">
        <x:v>1</x:v>
      </x:c>
      <x:c r="CE226" s="36" t="n">
        <x:v>1</x:v>
      </x:c>
      <x:c r="CF226" s="36"/>
      <x:c r="CG226" s="36" t="n">
        <x:f>SUM(BV226,BW226,BX226,BY226)</x:f>
        <x:v>4</x:v>
      </x:c>
      <x:c r="CH226" s="36" t="n">
        <x:f>SUM(BZ226,CA226)</x:f>
        <x:v>3</x:v>
      </x:c>
      <x:c r="CI226" s="36" t="n">
        <x:f>SUM(CB226)</x:f>
        <x:v>2</x:v>
      </x:c>
      <x:c r="CJ226" s="36" t="n">
        <x:f>SUM(CC226,CD226)</x:f>
        <x:v>2</x:v>
      </x:c>
      <x:c r="CK226" s="36" t="n">
        <x:f>SUM(CE226)</x:f>
        <x:v>1</x:v>
      </x:c>
      <x:c r="CL226" s="36" t="n">
        <x:f>SUM(CG226:CK226)</x:f>
        <x:v>12</x:v>
      </x:c>
      <x:c r="CM226" s="39" t="n">
        <x:f>SUM(BV226*1,BW226*1,BX226*1,BY226*1)</x:f>
        <x:v>4</x:v>
      </x:c>
      <x:c r="CN226" s="39" t="n">
        <x:f>SUM(BZ226*0.324,CA226*0.416)</x:f>
        <x:v>1.156</x:v>
      </x:c>
      <x:c r="CO226" s="39" t="n">
        <x:f>SUM(CB226*0.75)</x:f>
        <x:v>1.5</x:v>
      </x:c>
      <x:c r="CP226" s="39" t="n">
        <x:f>SUM(CC226*0.325,CD226*0.2)</x:f>
        <x:v>0.525</x:v>
      </x:c>
      <x:c r="CQ226" s="39" t="n">
        <x:f>SUM(CE226*0.24)</x:f>
        <x:v>0.24</x:v>
      </x:c>
      <x:c r="CR226" s="39" t="n">
        <x:f>SUM(CM226:CQ226)</x:f>
        <x:v>7.421</x:v>
      </x:c>
      <x:c r="CS226" s="36" t="n">
        <x:f>SUM(CG226:CH226)</x:f>
        <x:v>7</x:v>
      </x:c>
      <x:c r="CT226" s="36" t="str"/>
      <x:c r="CU226" s="36" t="n">
        <x:f>MIN(AG226,CG226)</x:f>
        <x:v>4</x:v>
      </x:c>
      <x:c r="CV226" s="36" t="n">
        <x:f>MIN(AG226,CH226)</x:f>
        <x:v>3</x:v>
      </x:c>
      <x:c r="CW226" s="36" t="n">
        <x:f>MIN(AG226,CI226)</x:f>
        <x:v>2</x:v>
      </x:c>
      <x:c r="CX226" s="36" t="n">
        <x:f>MIN(AG226,CJ226)</x:f>
        <x:v>2</x:v>
      </x:c>
      <x:c r="CY226" s="36" t="n">
        <x:f>MIN(AG226,CK226)</x:f>
        <x:v>1</x:v>
      </x:c>
    </x:row>
    <x:row r="227" ht="18" customHeight="1">
      <x:c r="A227" s="35" t="str">
        <x:v>Area TWT-02</x:v>
      </x:c>
      <x:c r="B227" s="35" t="str">
        <x:v>Area Lead TWT-02</x:v>
      </x:c>
      <x:c r="C227" s="35" t="str">
        <x:v>Field Lead TWT-02</x:v>
      </x:c>
      <x:c r="D227" s="35" t="str">
        <x:v>City TWT-D</x:v>
      </x:c>
      <x:c r="E227" s="35" t="n">
        <x:v>4</x:v>
      </x:c>
      <x:c r="F227" s="35" t="n">
        <x:v>24</x:v>
      </x:c>
      <x:c r="G227" s="35" t="n">
        <x:v>1</x:v>
      </x:c>
      <x:c r="H227" s="35" t="str">
        <x:v>Promoter</x:v>
      </x:c>
      <x:c r="I227" s="35" t="str">
        <x:v>Agency TWT-01</x:v>
      </x:c>
      <x:c r="J227" s="35" t="str">
        <x:v>PR-TWT-004</x:v>
      </x:c>
      <x:c r="K227" s="35" t="str">
        <x:v>Masked Promoter TWT-004</x:v>
      </x:c>
      <x:c r="L227" s="35" t="str">
        <x:v>9XXXX10004</x:v>
      </x:c>
      <x:c r="M227" s="37" t="n">
        <x:v>46178</x:v>
      </x:c>
      <x:c r="N227" s="35" t="str">
        <x:v>Cohort 2</x:v>
      </x:c>
      <x:c r="O227" s="35" t="str">
        <x:v>DIST-TWT-01</x:v>
      </x:c>
      <x:c r="P227" s="35" t="str">
        <x:v>Masked Distributor TWT-01</x:v>
      </x:c>
      <x:c r="Q227" s="35" t="str">
        <x:v>P-TWT-010</x:v>
      </x:c>
      <x:c r="R227" s="35" t="str">
        <x:v>TWT-010</x:v>
      </x:c>
      <x:c r="S227" s="35" t="str">
        <x:v>Masked Store TWT-010</x:v>
      </x:c>
      <x:c r="T227" s="35" t="str">
        <x:v>XX1010</x:v>
      </x:c>
      <x:c r="U227" s="35" t="str">
        <x:v>Modern Trade</x:v>
      </x:c>
      <x:c r="V227" s="35" t="str">
        <x:v>Masked</x:v>
      </x:c>
      <x:c r="W227" s="35" t="str">
        <x:v>Masked</x:v>
      </x:c>
      <x:c r="X227" s="37" t="n">
        <x:v>46214</x:v>
      </x:c>
      <x:c r="Y227" s="37" t="n">
        <x:v>46272</x:v>
      </x:c>
      <x:c r="Z227" s="35" t="str">
        <x:v>W01</x:v>
      </x:c>
      <x:c r="AA227" s="35" t="str">
        <x:v>Sep'26</x:v>
      </x:c>
      <x:c r="AB227" s="35" t="str">
        <x:v>01 - 07</x:v>
      </x:c>
      <x:c r="AC227" s="35" t="str">
        <x:v>Week 1 of Sep 2026</x:v>
      </x:c>
      <x:c r="AD227" s="35" t="str">
        <x:v>Continue</x:v>
      </x:c>
      <x:c r="AE227" s="35" t="str"/>
      <x:c r="AF227" s="36" t="n">
        <x:v>63</x:v>
      </x:c>
      <x:c r="AG227" s="36" t="n">
        <x:v>31</x:v>
      </x:c>
      <x:c r="AH227" s="38" t="n">
        <x:f>IFERROR(AG227/AF227,0)</x:f>
        <x:v>0.49206349206349204</x:v>
      </x:c>
      <x:c r="AI227" s="36" t="n">
        <x:v>23</x:v>
      </x:c>
      <x:c r="AJ227" s="38" t="n">
        <x:f>IFERROR(AI227/AG227,0)</x:f>
        <x:v>0.7419354838709677</x:v>
      </x:c>
      <x:c r="AK227" s="36" t="n">
        <x:v>3</x:v>
      </x:c>
      <x:c r="AL227" s="36" t="n">
        <x:v>14</x:v>
      </x:c>
      <x:c r="AM227" s="36" t="n">
        <x:v>1</x:v>
      </x:c>
      <x:c r="AN227" s="38" t="n">
        <x:f>IFERROR(AL227/AG227,0)</x:f>
        <x:v>0.45161290322580644</x:v>
      </x:c>
      <x:c r="AO227" s="36" t="n">
        <x:f>BK226</x:f>
        <x:v>25</x:v>
      </x:c>
      <x:c r="AP227" s="36" t="n">
        <x:f>BL226</x:f>
        <x:v>15</x:v>
      </x:c>
      <x:c r="AQ227" s="36" t="n">
        <x:f>BM226</x:f>
        <x:v>29</x:v>
      </x:c>
      <x:c r="AR227" s="36" t="n">
        <x:f>BN226</x:f>
        <x:v>28</x:v>
      </x:c>
      <x:c r="AS227" s="36" t="n">
        <x:f>BO226</x:f>
        <x:v>31</x:v>
      </x:c>
      <x:c r="AT227" s="36" t="n">
        <x:f>BP226</x:f>
        <x:v>35</x:v>
      </x:c>
      <x:c r="AU227" s="36" t="n">
        <x:f>BQ226</x:f>
        <x:v>28</x:v>
      </x:c>
      <x:c r="AV227" s="36" t="n">
        <x:f>BR226</x:f>
        <x:v>13</x:v>
      </x:c>
      <x:c r="AW227" s="36" t="n">
        <x:f>BS226</x:f>
        <x:v>27</x:v>
      </x:c>
      <x:c r="AX227" s="36" t="n">
        <x:f>BT226</x:f>
        <x:v>29</x:v>
      </x:c>
      <x:c r="AY227" s="36" t="n">
        <x:f>SUM(AO227:AX227)</x:f>
        <x:v>260</x:v>
      </x:c>
      <x:c r="AZ227" s="36" t="n">
        <x:v>0</x:v>
      </x:c>
      <x:c r="BA227" s="36" t="n">
        <x:v>20</x:v>
      </x:c>
      <x:c r="BB227" s="36" t="n">
        <x:v>0</x:v>
      </x:c>
      <x:c r="BC227" s="36" t="n">
        <x:v>0</x:v>
      </x:c>
      <x:c r="BD227" s="36" t="n">
        <x:v>0</x:v>
      </x:c>
      <x:c r="BE227" s="36" t="n">
        <x:v>0</x:v>
      </x:c>
      <x:c r="BF227" s="36" t="n">
        <x:v>0</x:v>
      </x:c>
      <x:c r="BG227" s="36" t="n">
        <x:v>15</x:v>
      </x:c>
      <x:c r="BH227" s="36" t="n">
        <x:v>0</x:v>
      </x:c>
      <x:c r="BI227" s="36" t="n">
        <x:v>0</x:v>
      </x:c>
      <x:c r="BJ227" s="36"/>
      <x:c r="BK227" s="36" t="n">
        <x:f>MAX(0,AO227+AZ227-BV227)</x:f>
        <x:v>24</x:v>
      </x:c>
      <x:c r="BL227" s="36" t="n">
        <x:f>MAX(0,AP227+BA227-BW227)</x:f>
        <x:v>34</x:v>
      </x:c>
      <x:c r="BM227" s="36" t="n">
        <x:f>MAX(0,AQ227+BB227-BX227)</x:f>
        <x:v>28</x:v>
      </x:c>
      <x:c r="BN227" s="36" t="n">
        <x:f>MAX(0,AR227+BC227-BY227)</x:f>
        <x:v>27</x:v>
      </x:c>
      <x:c r="BO227" s="36" t="n">
        <x:f>MAX(0,AS227+BD227-BZ227)</x:f>
        <x:v>29</x:v>
      </x:c>
      <x:c r="BP227" s="36" t="n">
        <x:f>MAX(0,AT227+BE227-CA227)</x:f>
        <x:v>33</x:v>
      </x:c>
      <x:c r="BQ227" s="36" t="n">
        <x:f>MAX(0,AU227+BF227-CB227)</x:f>
        <x:v>27</x:v>
      </x:c>
      <x:c r="BR227" s="36" t="n">
        <x:f>MAX(0,AV227+BG227-CC227)</x:f>
        <x:v>27</x:v>
      </x:c>
      <x:c r="BS227" s="36" t="n">
        <x:f>MAX(0,AW227+BH227-CD227)</x:f>
        <x:v>26</x:v>
      </x:c>
      <x:c r="BT227" s="36" t="n">
        <x:f>MAX(0,AX227+BI227-CE227)</x:f>
        <x:v>28</x:v>
      </x:c>
      <x:c r="BU227" s="36" t="n">
        <x:f>SUM(BK227:BT227)</x:f>
        <x:v>283</x:v>
      </x:c>
      <x:c r="BV227" s="36" t="n">
        <x:v>1</x:v>
      </x:c>
      <x:c r="BW227" s="36" t="n">
        <x:v>1</x:v>
      </x:c>
      <x:c r="BX227" s="36" t="n">
        <x:v>1</x:v>
      </x:c>
      <x:c r="BY227" s="36" t="n">
        <x:v>1</x:v>
      </x:c>
      <x:c r="BZ227" s="36" t="n">
        <x:v>2</x:v>
      </x:c>
      <x:c r="CA227" s="36" t="n">
        <x:v>2</x:v>
      </x:c>
      <x:c r="CB227" s="36" t="n">
        <x:v>1</x:v>
      </x:c>
      <x:c r="CC227" s="36" t="n">
        <x:v>1</x:v>
      </x:c>
      <x:c r="CD227" s="36" t="n">
        <x:v>1</x:v>
      </x:c>
      <x:c r="CE227" s="36" t="n">
        <x:v>1</x:v>
      </x:c>
      <x:c r="CF227" s="36"/>
      <x:c r="CG227" s="36" t="n">
        <x:f>SUM(BV227,BW227,BX227,BY227)</x:f>
        <x:v>4</x:v>
      </x:c>
      <x:c r="CH227" s="36" t="n">
        <x:f>SUM(BZ227,CA227)</x:f>
        <x:v>4</x:v>
      </x:c>
      <x:c r="CI227" s="36" t="n">
        <x:f>SUM(CB227)</x:f>
        <x:v>1</x:v>
      </x:c>
      <x:c r="CJ227" s="36" t="n">
        <x:f>SUM(CC227,CD227)</x:f>
        <x:v>2</x:v>
      </x:c>
      <x:c r="CK227" s="36" t="n">
        <x:f>SUM(CE227)</x:f>
        <x:v>1</x:v>
      </x:c>
      <x:c r="CL227" s="36" t="n">
        <x:f>SUM(CG227:CK227)</x:f>
        <x:v>12</x:v>
      </x:c>
      <x:c r="CM227" s="39" t="n">
        <x:f>SUM(BV227*1,BW227*1,BX227*1,BY227*1)</x:f>
        <x:v>4</x:v>
      </x:c>
      <x:c r="CN227" s="39" t="n">
        <x:f>SUM(BZ227*0.324,CA227*0.416)</x:f>
        <x:v>1.48</x:v>
      </x:c>
      <x:c r="CO227" s="39" t="n">
        <x:f>SUM(CB227*0.75)</x:f>
        <x:v>0.75</x:v>
      </x:c>
      <x:c r="CP227" s="39" t="n">
        <x:f>SUM(CC227*0.325,CD227*0.2)</x:f>
        <x:v>0.525</x:v>
      </x:c>
      <x:c r="CQ227" s="39" t="n">
        <x:f>SUM(CE227*0.24)</x:f>
        <x:v>0.24</x:v>
      </x:c>
      <x:c r="CR227" s="39" t="n">
        <x:f>SUM(CM227:CQ227)</x:f>
        <x:v>6.995000000000001</x:v>
      </x:c>
      <x:c r="CS227" s="36" t="n">
        <x:f>SUM(CG227:CH227)</x:f>
        <x:v>8</x:v>
      </x:c>
      <x:c r="CT227" s="36" t="str"/>
      <x:c r="CU227" s="36" t="n">
        <x:f>MIN(AG227,CG227)</x:f>
        <x:v>4</x:v>
      </x:c>
      <x:c r="CV227" s="36" t="n">
        <x:f>MIN(AG227,CH227)</x:f>
        <x:v>4</x:v>
      </x:c>
      <x:c r="CW227" s="36" t="n">
        <x:f>MIN(AG227,CI227)</x:f>
        <x:v>1</x:v>
      </x:c>
      <x:c r="CX227" s="36" t="n">
        <x:f>MIN(AG227,CJ227)</x:f>
        <x:v>2</x:v>
      </x:c>
      <x:c r="CY227" s="36" t="n">
        <x:f>MIN(AG227,CK227)</x:f>
        <x:v>1</x:v>
      </x:c>
    </x:row>
    <x:row r="228" ht="18" customHeight="1">
      <x:c r="A228" s="35" t="str">
        <x:v>Area TWT-02</x:v>
      </x:c>
      <x:c r="B228" s="35" t="str">
        <x:v>Area Lead TWT-02</x:v>
      </x:c>
      <x:c r="C228" s="35" t="str">
        <x:v>Field Lead TWT-02</x:v>
      </x:c>
      <x:c r="D228" s="35" t="str">
        <x:v>City TWT-D</x:v>
      </x:c>
      <x:c r="E228" s="35" t="n">
        <x:v>4</x:v>
      </x:c>
      <x:c r="F228" s="35" t="n">
        <x:v>24</x:v>
      </x:c>
      <x:c r="G228" s="35" t="n">
        <x:v>1</x:v>
      </x:c>
      <x:c r="H228" s="35" t="str">
        <x:v>Promoter</x:v>
      </x:c>
      <x:c r="I228" s="35" t="str">
        <x:v>Agency TWT-01</x:v>
      </x:c>
      <x:c r="J228" s="35" t="str">
        <x:v>PR-TWT-004</x:v>
      </x:c>
      <x:c r="K228" s="35" t="str">
        <x:v>Masked Promoter TWT-004</x:v>
      </x:c>
      <x:c r="L228" s="35" t="str">
        <x:v>9XXXX10004</x:v>
      </x:c>
      <x:c r="M228" s="37" t="n">
        <x:v>46178</x:v>
      </x:c>
      <x:c r="N228" s="35" t="str">
        <x:v>Cohort 2</x:v>
      </x:c>
      <x:c r="O228" s="35" t="str">
        <x:v>DIST-TWT-01</x:v>
      </x:c>
      <x:c r="P228" s="35" t="str">
        <x:v>Masked Distributor TWT-01</x:v>
      </x:c>
      <x:c r="Q228" s="35" t="str">
        <x:v>P-TWT-010</x:v>
      </x:c>
      <x:c r="R228" s="35" t="str">
        <x:v>TWT-010</x:v>
      </x:c>
      <x:c r="S228" s="35" t="str">
        <x:v>Masked Store TWT-010</x:v>
      </x:c>
      <x:c r="T228" s="35" t="str">
        <x:v>XX1010</x:v>
      </x:c>
      <x:c r="U228" s="35" t="str">
        <x:v>Modern Trade</x:v>
      </x:c>
      <x:c r="V228" s="35" t="str">
        <x:v>Masked</x:v>
      </x:c>
      <x:c r="W228" s="35" t="str">
        <x:v>Masked</x:v>
      </x:c>
      <x:c r="X228" s="37" t="n">
        <x:v>46214</x:v>
      </x:c>
      <x:c r="Y228" s="37" t="n">
        <x:v>46273</x:v>
      </x:c>
      <x:c r="Z228" s="35" t="str">
        <x:v>W02</x:v>
      </x:c>
      <x:c r="AA228" s="35" t="str">
        <x:v>Sep'26</x:v>
      </x:c>
      <x:c r="AB228" s="35" t="str">
        <x:v>08 - 14</x:v>
      </x:c>
      <x:c r="AC228" s="35" t="str">
        <x:v>Week 2 of Sep 2026</x:v>
      </x:c>
      <x:c r="AD228" s="35" t="str">
        <x:v>Continue</x:v>
      </x:c>
      <x:c r="AE228" s="35" t="str"/>
      <x:c r="AF228" s="36" t="n">
        <x:v>51</x:v>
      </x:c>
      <x:c r="AG228" s="36" t="n">
        <x:v>23</x:v>
      </x:c>
      <x:c r="AH228" s="38" t="n">
        <x:f>IFERROR(AG228/AF228,0)</x:f>
        <x:v>0.45098039215686275</x:v>
      </x:c>
      <x:c r="AI228" s="36" t="n">
        <x:v>21</x:v>
      </x:c>
      <x:c r="AJ228" s="38" t="n">
        <x:f>IFERROR(AI228/AG228,0)</x:f>
        <x:v>0.9130434782608695</x:v>
      </x:c>
      <x:c r="AK228" s="36" t="n">
        <x:v>7</x:v>
      </x:c>
      <x:c r="AL228" s="36" t="n">
        <x:v>8</x:v>
      </x:c>
      <x:c r="AM228" s="36" t="n">
        <x:v>1</x:v>
      </x:c>
      <x:c r="AN228" s="38" t="n">
        <x:f>IFERROR(AL228/AG228,0)</x:f>
        <x:v>0.34782608695652173</x:v>
      </x:c>
      <x:c r="AO228" s="36" t="n">
        <x:f>BK227</x:f>
        <x:v>24</x:v>
      </x:c>
      <x:c r="AP228" s="36" t="n">
        <x:f>BL227</x:f>
        <x:v>34</x:v>
      </x:c>
      <x:c r="AQ228" s="36" t="n">
        <x:f>BM227</x:f>
        <x:v>28</x:v>
      </x:c>
      <x:c r="AR228" s="36" t="n">
        <x:f>BN227</x:f>
        <x:v>27</x:v>
      </x:c>
      <x:c r="AS228" s="36" t="n">
        <x:f>BO227</x:f>
        <x:v>29</x:v>
      </x:c>
      <x:c r="AT228" s="36" t="n">
        <x:f>BP227</x:f>
        <x:v>33</x:v>
      </x:c>
      <x:c r="AU228" s="36" t="n">
        <x:f>BQ227</x:f>
        <x:v>27</x:v>
      </x:c>
      <x:c r="AV228" s="36" t="n">
        <x:f>BR227</x:f>
        <x:v>27</x:v>
      </x:c>
      <x:c r="AW228" s="36" t="n">
        <x:f>BS227</x:f>
        <x:v>26</x:v>
      </x:c>
      <x:c r="AX228" s="36" t="n">
        <x:f>BT227</x:f>
        <x:v>28</x:v>
      </x:c>
      <x:c r="AY228" s="36" t="n">
        <x:f>SUM(AO228:AX228)</x:f>
        <x:v>283</x:v>
      </x:c>
      <x:c r="AZ228" s="36" t="n">
        <x:v>0</x:v>
      </x:c>
      <x:c r="BA228" s="36" t="n">
        <x:v>0</x:v>
      </x:c>
      <x:c r="BB228" s="36" t="n">
        <x:v>12</x:v>
      </x:c>
      <x:c r="BC228" s="36" t="n">
        <x:v>0</x:v>
      </x:c>
      <x:c r="BD228" s="36" t="n">
        <x:v>0</x:v>
      </x:c>
      <x:c r="BE228" s="36" t="n">
        <x:v>0</x:v>
      </x:c>
      <x:c r="BF228" s="36" t="n">
        <x:v>0</x:v>
      </x:c>
      <x:c r="BG228" s="36" t="n">
        <x:v>0</x:v>
      </x:c>
      <x:c r="BH228" s="36" t="n">
        <x:v>16</x:v>
      </x:c>
      <x:c r="BI228" s="36" t="n">
        <x:v>0</x:v>
      </x:c>
      <x:c r="BJ228" s="36"/>
      <x:c r="BK228" s="36" t="n">
        <x:f>MAX(0,AO228+AZ228-BV228)</x:f>
        <x:v>24</x:v>
      </x:c>
      <x:c r="BL228" s="36" t="n">
        <x:f>MAX(0,AP228+BA228-BW228)</x:f>
        <x:v>33</x:v>
      </x:c>
      <x:c r="BM228" s="36" t="n">
        <x:f>MAX(0,AQ228+BB228-BX228)</x:f>
        <x:v>40</x:v>
      </x:c>
      <x:c r="BN228" s="36" t="n">
        <x:f>MAX(0,AR228+BC228-BY228)</x:f>
        <x:v>26</x:v>
      </x:c>
      <x:c r="BO228" s="36" t="n">
        <x:f>MAX(0,AS228+BD228-BZ228)</x:f>
        <x:v>27</x:v>
      </x:c>
      <x:c r="BP228" s="36" t="n">
        <x:f>MAX(0,AT228+BE228-CA228)</x:f>
        <x:v>32</x:v>
      </x:c>
      <x:c r="BQ228" s="36" t="n">
        <x:f>MAX(0,AU228+BF228-CB228)</x:f>
        <x:v>26</x:v>
      </x:c>
      <x:c r="BR228" s="36" t="n">
        <x:f>MAX(0,AV228+BG228-CC228)</x:f>
        <x:v>25</x:v>
      </x:c>
      <x:c r="BS228" s="36" t="n">
        <x:f>MAX(0,AW228+BH228-CD228)</x:f>
        <x:v>41</x:v>
      </x:c>
      <x:c r="BT228" s="36" t="n">
        <x:f>MAX(0,AX228+BI228-CE228)</x:f>
        <x:v>27</x:v>
      </x:c>
      <x:c r="BU228" s="36" t="n">
        <x:f>SUM(BK228:BT228)</x:f>
        <x:v>301</x:v>
      </x:c>
      <x:c r="BV228" s="36" t="n">
        <x:v>0</x:v>
      </x:c>
      <x:c r="BW228" s="36" t="n">
        <x:v>1</x:v>
      </x:c>
      <x:c r="BX228" s="36" t="n">
        <x:v>0</x:v>
      </x:c>
      <x:c r="BY228" s="36" t="n">
        <x:v>1</x:v>
      </x:c>
      <x:c r="BZ228" s="36" t="n">
        <x:v>2</x:v>
      </x:c>
      <x:c r="CA228" s="36" t="n">
        <x:v>1</x:v>
      </x:c>
      <x:c r="CB228" s="36" t="n">
        <x:v>1</x:v>
      </x:c>
      <x:c r="CC228" s="36" t="n">
        <x:v>2</x:v>
      </x:c>
      <x:c r="CD228" s="36" t="n">
        <x:v>1</x:v>
      </x:c>
      <x:c r="CE228" s="36" t="n">
        <x:v>1</x:v>
      </x:c>
      <x:c r="CF228" s="36"/>
      <x:c r="CG228" s="36" t="n">
        <x:f>SUM(BV228,BW228,BX228,BY228)</x:f>
        <x:v>2</x:v>
      </x:c>
      <x:c r="CH228" s="36" t="n">
        <x:f>SUM(BZ228,CA228)</x:f>
        <x:v>3</x:v>
      </x:c>
      <x:c r="CI228" s="36" t="n">
        <x:f>SUM(CB228)</x:f>
        <x:v>1</x:v>
      </x:c>
      <x:c r="CJ228" s="36" t="n">
        <x:f>SUM(CC228,CD228)</x:f>
        <x:v>3</x:v>
      </x:c>
      <x:c r="CK228" s="36" t="n">
        <x:f>SUM(CE228)</x:f>
        <x:v>1</x:v>
      </x:c>
      <x:c r="CL228" s="36" t="n">
        <x:f>SUM(CG228:CK228)</x:f>
        <x:v>10</x:v>
      </x:c>
      <x:c r="CM228" s="39" t="n">
        <x:f>SUM(BV228*1,BW228*1,BX228*1,BY228*1)</x:f>
        <x:v>2</x:v>
      </x:c>
      <x:c r="CN228" s="39" t="n">
        <x:f>SUM(BZ228*0.324,CA228*0.416)</x:f>
        <x:v>1.064</x:v>
      </x:c>
      <x:c r="CO228" s="39" t="n">
        <x:f>SUM(CB228*0.75)</x:f>
        <x:v>0.75</x:v>
      </x:c>
      <x:c r="CP228" s="39" t="n">
        <x:f>SUM(CC228*0.325,CD228*0.2)</x:f>
        <x:v>0.8500000000000001</x:v>
      </x:c>
      <x:c r="CQ228" s="39" t="n">
        <x:f>SUM(CE228*0.24)</x:f>
        <x:v>0.24</x:v>
      </x:c>
      <x:c r="CR228" s="39" t="n">
        <x:f>SUM(CM228:CQ228)</x:f>
        <x:v>4.904</x:v>
      </x:c>
      <x:c r="CS228" s="36" t="n">
        <x:f>SUM(CG228:CH228)</x:f>
        <x:v>5</x:v>
      </x:c>
      <x:c r="CT228" s="36" t="str"/>
      <x:c r="CU228" s="36" t="n">
        <x:f>MIN(AG228,CG228)</x:f>
        <x:v>2</x:v>
      </x:c>
      <x:c r="CV228" s="36" t="n">
        <x:f>MIN(AG228,CH228)</x:f>
        <x:v>3</x:v>
      </x:c>
      <x:c r="CW228" s="36" t="n">
        <x:f>MIN(AG228,CI228)</x:f>
        <x:v>1</x:v>
      </x:c>
      <x:c r="CX228" s="36" t="n">
        <x:f>MIN(AG228,CJ228)</x:f>
        <x:v>3</x:v>
      </x:c>
      <x:c r="CY228" s="36" t="n">
        <x:f>MIN(AG228,CK228)</x:f>
        <x:v>1</x:v>
      </x:c>
    </x:row>
    <x:row r="229" ht="18" customHeight="1">
      <x:c r="A229" s="35" t="str">
        <x:v>Area TWT-02</x:v>
      </x:c>
      <x:c r="B229" s="35" t="str">
        <x:v>Area Lead TWT-02</x:v>
      </x:c>
      <x:c r="C229" s="35" t="str">
        <x:v>Field Lead TWT-02</x:v>
      </x:c>
      <x:c r="D229" s="35" t="str">
        <x:v>City TWT-D</x:v>
      </x:c>
      <x:c r="E229" s="35" t="n">
        <x:v>4</x:v>
      </x:c>
      <x:c r="F229" s="35" t="n">
        <x:v>24</x:v>
      </x:c>
      <x:c r="G229" s="35" t="n">
        <x:v>1</x:v>
      </x:c>
      <x:c r="H229" s="35" t="str">
        <x:v>Promoter</x:v>
      </x:c>
      <x:c r="I229" s="35" t="str">
        <x:v>Agency TWT-01</x:v>
      </x:c>
      <x:c r="J229" s="35" t="str">
        <x:v>PR-TWT-004</x:v>
      </x:c>
      <x:c r="K229" s="35" t="str">
        <x:v>Masked Promoter TWT-004</x:v>
      </x:c>
      <x:c r="L229" s="35" t="str">
        <x:v>9XXXX10004</x:v>
      </x:c>
      <x:c r="M229" s="37" t="n">
        <x:v>46178</x:v>
      </x:c>
      <x:c r="N229" s="35" t="str">
        <x:v>Cohort 2</x:v>
      </x:c>
      <x:c r="O229" s="35" t="str">
        <x:v>DIST-TWT-01</x:v>
      </x:c>
      <x:c r="P229" s="35" t="str">
        <x:v>Masked Distributor TWT-01</x:v>
      </x:c>
      <x:c r="Q229" s="35" t="str">
        <x:v>P-TWT-010</x:v>
      </x:c>
      <x:c r="R229" s="35" t="str">
        <x:v>TWT-010</x:v>
      </x:c>
      <x:c r="S229" s="35" t="str">
        <x:v>Masked Store TWT-010</x:v>
      </x:c>
      <x:c r="T229" s="35" t="str">
        <x:v>XX1010</x:v>
      </x:c>
      <x:c r="U229" s="35" t="str">
        <x:v>Modern Trade</x:v>
      </x:c>
      <x:c r="V229" s="35" t="str">
        <x:v>Masked</x:v>
      </x:c>
      <x:c r="W229" s="35" t="str">
        <x:v>Masked</x:v>
      </x:c>
      <x:c r="X229" s="37" t="n">
        <x:v>46214</x:v>
      </x:c>
      <x:c r="Y229" s="37" t="n">
        <x:v>46274</x:v>
      </x:c>
      <x:c r="Z229" s="35" t="str">
        <x:v>W02</x:v>
      </x:c>
      <x:c r="AA229" s="35" t="str">
        <x:v>Sep'26</x:v>
      </x:c>
      <x:c r="AB229" s="35" t="str">
        <x:v>08 - 14</x:v>
      </x:c>
      <x:c r="AC229" s="35" t="str">
        <x:v>Week 2 of Sep 2026</x:v>
      </x:c>
      <x:c r="AD229" s="35" t="str">
        <x:v>Continue</x:v>
      </x:c>
      <x:c r="AE229" s="35" t="str"/>
      <x:c r="AF229" s="36" t="n">
        <x:v>62</x:v>
      </x:c>
      <x:c r="AG229" s="36" t="n">
        <x:v>19</x:v>
      </x:c>
      <x:c r="AH229" s="38" t="n">
        <x:f>IFERROR(AG229/AF229,0)</x:f>
        <x:v>0.3064516129032258</x:v>
      </x:c>
      <x:c r="AI229" s="36" t="n">
        <x:v>14</x:v>
      </x:c>
      <x:c r="AJ229" s="38" t="n">
        <x:f>IFERROR(AI229/AG229,0)</x:f>
        <x:v>0.7368421052631579</x:v>
      </x:c>
      <x:c r="AK229" s="36" t="n">
        <x:v>5</x:v>
      </x:c>
      <x:c r="AL229" s="36" t="n">
        <x:v>4</x:v>
      </x:c>
      <x:c r="AM229" s="36" t="n">
        <x:v>1</x:v>
      </x:c>
      <x:c r="AN229" s="38" t="n">
        <x:f>IFERROR(AL229/AG229,0)</x:f>
        <x:v>0.21052631578947367</x:v>
      </x:c>
      <x:c r="AO229" s="36" t="n">
        <x:f>BK228</x:f>
        <x:v>24</x:v>
      </x:c>
      <x:c r="AP229" s="36" t="n">
        <x:f>BL228</x:f>
        <x:v>33</x:v>
      </x:c>
      <x:c r="AQ229" s="36" t="n">
        <x:f>BM228</x:f>
        <x:v>40</x:v>
      </x:c>
      <x:c r="AR229" s="36" t="n">
        <x:f>BN228</x:f>
        <x:v>26</x:v>
      </x:c>
      <x:c r="AS229" s="36" t="n">
        <x:f>BO228</x:f>
        <x:v>27</x:v>
      </x:c>
      <x:c r="AT229" s="36" t="n">
        <x:f>BP228</x:f>
        <x:v>32</x:v>
      </x:c>
      <x:c r="AU229" s="36" t="n">
        <x:f>BQ228</x:f>
        <x:v>26</x:v>
      </x:c>
      <x:c r="AV229" s="36" t="n">
        <x:f>BR228</x:f>
        <x:v>25</x:v>
      </x:c>
      <x:c r="AW229" s="36" t="n">
        <x:f>BS228</x:f>
        <x:v>41</x:v>
      </x:c>
      <x:c r="AX229" s="36" t="n">
        <x:f>BT228</x:f>
        <x:v>27</x:v>
      </x:c>
      <x:c r="AY229" s="36" t="n">
        <x:f>SUM(AO229:AX229)</x:f>
        <x:v>301</x:v>
      </x:c>
      <x:c r="AZ229" s="36" t="n">
        <x:v>0</x:v>
      </x:c>
      <x:c r="BA229" s="36" t="n">
        <x:v>0</x:v>
      </x:c>
      <x:c r="BB229" s="36" t="n">
        <x:v>0</x:v>
      </x:c>
      <x:c r="BC229" s="36" t="n">
        <x:v>15</x:v>
      </x:c>
      <x:c r="BD229" s="36" t="n">
        <x:v>0</x:v>
      </x:c>
      <x:c r="BE229" s="36" t="n">
        <x:v>0</x:v>
      </x:c>
      <x:c r="BF229" s="36" t="n">
        <x:v>0</x:v>
      </x:c>
      <x:c r="BG229" s="36" t="n">
        <x:v>0</x:v>
      </x:c>
      <x:c r="BH229" s="36" t="n">
        <x:v>0</x:v>
      </x:c>
      <x:c r="BI229" s="36" t="n">
        <x:v>0</x:v>
      </x:c>
      <x:c r="BJ229" s="36"/>
      <x:c r="BK229" s="36" t="n">
        <x:f>MAX(0,AO229+AZ229-BV229)</x:f>
        <x:v>23</x:v>
      </x:c>
      <x:c r="BL229" s="36" t="n">
        <x:f>MAX(0,AP229+BA229-BW229)</x:f>
        <x:v>32</x:v>
      </x:c>
      <x:c r="BM229" s="36" t="n">
        <x:f>MAX(0,AQ229+BB229-BX229)</x:f>
        <x:v>39</x:v>
      </x:c>
      <x:c r="BN229" s="36" t="n">
        <x:f>MAX(0,AR229+BC229-BY229)</x:f>
        <x:v>40</x:v>
      </x:c>
      <x:c r="BO229" s="36" t="n">
        <x:f>MAX(0,AS229+BD229-BZ229)</x:f>
        <x:v>26</x:v>
      </x:c>
      <x:c r="BP229" s="36" t="n">
        <x:f>MAX(0,AT229+BE229-CA229)</x:f>
        <x:v>31</x:v>
      </x:c>
      <x:c r="BQ229" s="36" t="n">
        <x:f>MAX(0,AU229+BF229-CB229)</x:f>
        <x:v>25</x:v>
      </x:c>
      <x:c r="BR229" s="36" t="n">
        <x:f>MAX(0,AV229+BG229-CC229)</x:f>
        <x:v>24</x:v>
      </x:c>
      <x:c r="BS229" s="36" t="n">
        <x:f>MAX(0,AW229+BH229-CD229)</x:f>
        <x:v>40</x:v>
      </x:c>
      <x:c r="BT229" s="36" t="n">
        <x:f>MAX(0,AX229+BI229-CE229)</x:f>
        <x:v>26</x:v>
      </x:c>
      <x:c r="BU229" s="36" t="n">
        <x:f>SUM(BK229:BT229)</x:f>
        <x:v>306</x:v>
      </x:c>
      <x:c r="BV229" s="36" t="n">
        <x:v>1</x:v>
      </x:c>
      <x:c r="BW229" s="36" t="n">
        <x:v>1</x:v>
      </x:c>
      <x:c r="BX229" s="36" t="n">
        <x:v>1</x:v>
      </x:c>
      <x:c r="BY229" s="36" t="n">
        <x:v>1</x:v>
      </x:c>
      <x:c r="BZ229" s="36" t="n">
        <x:v>1</x:v>
      </x:c>
      <x:c r="CA229" s="36" t="n">
        <x:v>1</x:v>
      </x:c>
      <x:c r="CB229" s="36" t="n">
        <x:v>1</x:v>
      </x:c>
      <x:c r="CC229" s="36" t="n">
        <x:v>1</x:v>
      </x:c>
      <x:c r="CD229" s="36" t="n">
        <x:v>1</x:v>
      </x:c>
      <x:c r="CE229" s="36" t="n">
        <x:v>1</x:v>
      </x:c>
      <x:c r="CF229" s="36"/>
      <x:c r="CG229" s="36" t="n">
        <x:f>SUM(BV229,BW229,BX229,BY229)</x:f>
        <x:v>4</x:v>
      </x:c>
      <x:c r="CH229" s="36" t="n">
        <x:f>SUM(BZ229,CA229)</x:f>
        <x:v>2</x:v>
      </x:c>
      <x:c r="CI229" s="36" t="n">
        <x:f>SUM(CB229)</x:f>
        <x:v>1</x:v>
      </x:c>
      <x:c r="CJ229" s="36" t="n">
        <x:f>SUM(CC229,CD229)</x:f>
        <x:v>2</x:v>
      </x:c>
      <x:c r="CK229" s="36" t="n">
        <x:f>SUM(CE229)</x:f>
        <x:v>1</x:v>
      </x:c>
      <x:c r="CL229" s="36" t="n">
        <x:f>SUM(CG229:CK229)</x:f>
        <x:v>10</x:v>
      </x:c>
      <x:c r="CM229" s="39" t="n">
        <x:f>SUM(BV229*1,BW229*1,BX229*1,BY229*1)</x:f>
        <x:v>4</x:v>
      </x:c>
      <x:c r="CN229" s="39" t="n">
        <x:f>SUM(BZ229*0.324,CA229*0.416)</x:f>
        <x:v>0.74</x:v>
      </x:c>
      <x:c r="CO229" s="39" t="n">
        <x:f>SUM(CB229*0.75)</x:f>
        <x:v>0.75</x:v>
      </x:c>
      <x:c r="CP229" s="39" t="n">
        <x:f>SUM(CC229*0.325,CD229*0.2)</x:f>
        <x:v>0.525</x:v>
      </x:c>
      <x:c r="CQ229" s="39" t="n">
        <x:f>SUM(CE229*0.24)</x:f>
        <x:v>0.24</x:v>
      </x:c>
      <x:c r="CR229" s="39" t="n">
        <x:f>SUM(CM229:CQ229)</x:f>
        <x:v>6.255000000000001</x:v>
      </x:c>
      <x:c r="CS229" s="36" t="n">
        <x:f>SUM(CG229:CH229)</x:f>
        <x:v>6</x:v>
      </x:c>
      <x:c r="CT229" s="36" t="str"/>
      <x:c r="CU229" s="36" t="n">
        <x:f>MIN(AG229,CG229)</x:f>
        <x:v>4</x:v>
      </x:c>
      <x:c r="CV229" s="36" t="n">
        <x:f>MIN(AG229,CH229)</x:f>
        <x:v>2</x:v>
      </x:c>
      <x:c r="CW229" s="36" t="n">
        <x:f>MIN(AG229,CI229)</x:f>
        <x:v>1</x:v>
      </x:c>
      <x:c r="CX229" s="36" t="n">
        <x:f>MIN(AG229,CJ229)</x:f>
        <x:v>2</x:v>
      </x:c>
      <x:c r="CY229" s="36" t="n">
        <x:f>MIN(AG229,CK229)</x:f>
        <x:v>1</x:v>
      </x:c>
    </x:row>
    <x:row r="230" ht="18" customHeight="1">
      <x:c r="A230" s="35" t="str">
        <x:v>Area TWT-02</x:v>
      </x:c>
      <x:c r="B230" s="35" t="str">
        <x:v>Area Lead TWT-02</x:v>
      </x:c>
      <x:c r="C230" s="35" t="str">
        <x:v>Field Lead TWT-02</x:v>
      </x:c>
      <x:c r="D230" s="35" t="str">
        <x:v>City TWT-D</x:v>
      </x:c>
      <x:c r="E230" s="35" t="n">
        <x:v>4</x:v>
      </x:c>
      <x:c r="F230" s="35" t="n">
        <x:v>24</x:v>
      </x:c>
      <x:c r="G230" s="35" t="n">
        <x:v>1</x:v>
      </x:c>
      <x:c r="H230" s="35" t="str">
        <x:v>Promoter</x:v>
      </x:c>
      <x:c r="I230" s="35" t="str">
        <x:v>Agency TWT-01</x:v>
      </x:c>
      <x:c r="J230" s="35" t="str">
        <x:v>PR-TWT-004</x:v>
      </x:c>
      <x:c r="K230" s="35" t="str">
        <x:v>Masked Promoter TWT-004</x:v>
      </x:c>
      <x:c r="L230" s="35" t="str">
        <x:v>9XXXX10004</x:v>
      </x:c>
      <x:c r="M230" s="37" t="n">
        <x:v>46178</x:v>
      </x:c>
      <x:c r="N230" s="35" t="str">
        <x:v>Cohort 2</x:v>
      </x:c>
      <x:c r="O230" s="35" t="str">
        <x:v>DIST-TWT-01</x:v>
      </x:c>
      <x:c r="P230" s="35" t="str">
        <x:v>Masked Distributor TWT-01</x:v>
      </x:c>
      <x:c r="Q230" s="35" t="str">
        <x:v>P-TWT-010</x:v>
      </x:c>
      <x:c r="R230" s="35" t="str">
        <x:v>TWT-010</x:v>
      </x:c>
      <x:c r="S230" s="35" t="str">
        <x:v>Masked Store TWT-010</x:v>
      </x:c>
      <x:c r="T230" s="35" t="str">
        <x:v>XX1010</x:v>
      </x:c>
      <x:c r="U230" s="35" t="str">
        <x:v>Modern Trade</x:v>
      </x:c>
      <x:c r="V230" s="35" t="str">
        <x:v>Masked</x:v>
      </x:c>
      <x:c r="W230" s="35" t="str">
        <x:v>Masked</x:v>
      </x:c>
      <x:c r="X230" s="37" t="n">
        <x:v>46214</x:v>
      </x:c>
      <x:c r="Y230" s="37" t="n">
        <x:v>46275</x:v>
      </x:c>
      <x:c r="Z230" s="35" t="str">
        <x:v>W02</x:v>
      </x:c>
      <x:c r="AA230" s="35" t="str">
        <x:v>Sep'26</x:v>
      </x:c>
      <x:c r="AB230" s="35" t="str">
        <x:v>08 - 14</x:v>
      </x:c>
      <x:c r="AC230" s="35" t="str">
        <x:v>Week 2 of Sep 2026</x:v>
      </x:c>
      <x:c r="AD230" s="35" t="str">
        <x:v>Continue</x:v>
      </x:c>
      <x:c r="AE230" s="35" t="str">
        <x:v>Normal operations</x:v>
      </x:c>
      <x:c r="AF230" s="36" t="n">
        <x:v>46</x:v>
      </x:c>
      <x:c r="AG230" s="36" t="n">
        <x:v>17</x:v>
      </x:c>
      <x:c r="AH230" s="38" t="n">
        <x:f>IFERROR(AG230/AF230,0)</x:f>
        <x:v>0.3695652173913043</x:v>
      </x:c>
      <x:c r="AI230" s="36" t="n">
        <x:v>15</x:v>
      </x:c>
      <x:c r="AJ230" s="38" t="n">
        <x:f>IFERROR(AI230/AG230,0)</x:f>
        <x:v>0.8823529411764706</x:v>
      </x:c>
      <x:c r="AK230" s="36" t="n">
        <x:v>4</x:v>
      </x:c>
      <x:c r="AL230" s="36" t="n">
        <x:v>8</x:v>
      </x:c>
      <x:c r="AM230" s="36" t="n">
        <x:v>1</x:v>
      </x:c>
      <x:c r="AN230" s="38" t="n">
        <x:f>IFERROR(AL230/AG230,0)</x:f>
        <x:v>0.47058823529411764</x:v>
      </x:c>
      <x:c r="AO230" s="36" t="n">
        <x:f>BK229</x:f>
        <x:v>23</x:v>
      </x:c>
      <x:c r="AP230" s="36" t="n">
        <x:f>BL229</x:f>
        <x:v>32</x:v>
      </x:c>
      <x:c r="AQ230" s="36" t="n">
        <x:f>BM229</x:f>
        <x:v>39</x:v>
      </x:c>
      <x:c r="AR230" s="36" t="n">
        <x:f>BN229</x:f>
        <x:v>40</x:v>
      </x:c>
      <x:c r="AS230" s="36" t="n">
        <x:f>BO229</x:f>
        <x:v>26</x:v>
      </x:c>
      <x:c r="AT230" s="36" t="n">
        <x:f>BP229</x:f>
        <x:v>31</x:v>
      </x:c>
      <x:c r="AU230" s="36" t="n">
        <x:f>BQ229</x:f>
        <x:v>25</x:v>
      </x:c>
      <x:c r="AV230" s="36" t="n">
        <x:f>BR229</x:f>
        <x:v>24</x:v>
      </x:c>
      <x:c r="AW230" s="36" t="n">
        <x:f>BS229</x:f>
        <x:v>40</x:v>
      </x:c>
      <x:c r="AX230" s="36" t="n">
        <x:f>BT229</x:f>
        <x:v>26</x:v>
      </x:c>
      <x:c r="AY230" s="36" t="n">
        <x:f>SUM(AO230:AX230)</x:f>
        <x:v>306</x:v>
      </x:c>
      <x:c r="AZ230" s="36" t="n">
        <x:v>0</x:v>
      </x:c>
      <x:c r="BA230" s="36" t="n">
        <x:v>0</x:v>
      </x:c>
      <x:c r="BB230" s="36" t="n">
        <x:v>0</x:v>
      </x:c>
      <x:c r="BC230" s="36" t="n">
        <x:v>0</x:v>
      </x:c>
      <x:c r="BD230" s="36" t="n">
        <x:v>20</x:v>
      </x:c>
      <x:c r="BE230" s="36" t="n">
        <x:v>0</x:v>
      </x:c>
      <x:c r="BF230" s="36" t="n">
        <x:v>0</x:v>
      </x:c>
      <x:c r="BG230" s="36" t="n">
        <x:v>0</x:v>
      </x:c>
      <x:c r="BH230" s="36" t="n">
        <x:v>0</x:v>
      </x:c>
      <x:c r="BI230" s="36" t="n">
        <x:v>0</x:v>
      </x:c>
      <x:c r="BJ230" s="36"/>
      <x:c r="BK230" s="36" t="n">
        <x:f>MAX(0,AO230+AZ230-BV230)</x:f>
        <x:v>23</x:v>
      </x:c>
      <x:c r="BL230" s="36" t="n">
        <x:f>MAX(0,AP230+BA230-BW230)</x:f>
        <x:v>31</x:v>
      </x:c>
      <x:c r="BM230" s="36" t="n">
        <x:f>MAX(0,AQ230+BB230-BX230)</x:f>
        <x:v>38</x:v>
      </x:c>
      <x:c r="BN230" s="36" t="n">
        <x:f>MAX(0,AR230+BC230-BY230)</x:f>
        <x:v>39</x:v>
      </x:c>
      <x:c r="BO230" s="36" t="n">
        <x:f>MAX(0,AS230+BD230-BZ230)</x:f>
        <x:v>45</x:v>
      </x:c>
      <x:c r="BP230" s="36" t="n">
        <x:f>MAX(0,AT230+BE230-CA230)</x:f>
        <x:v>29</x:v>
      </x:c>
      <x:c r="BQ230" s="36" t="n">
        <x:f>MAX(0,AU230+BF230-CB230)</x:f>
        <x:v>24</x:v>
      </x:c>
      <x:c r="BR230" s="36" t="n">
        <x:f>MAX(0,AV230+BG230-CC230)</x:f>
        <x:v>23</x:v>
      </x:c>
      <x:c r="BS230" s="36" t="n">
        <x:f>MAX(0,AW230+BH230-CD230)</x:f>
        <x:v>39</x:v>
      </x:c>
      <x:c r="BT230" s="36" t="n">
        <x:f>MAX(0,AX230+BI230-CE230)</x:f>
        <x:v>25</x:v>
      </x:c>
      <x:c r="BU230" s="36" t="n">
        <x:f>SUM(BK230:BT230)</x:f>
        <x:v>316</x:v>
      </x:c>
      <x:c r="BV230" s="36" t="n">
        <x:v>0</x:v>
      </x:c>
      <x:c r="BW230" s="36" t="n">
        <x:v>1</x:v>
      </x:c>
      <x:c r="BX230" s="36" t="n">
        <x:v>1</x:v>
      </x:c>
      <x:c r="BY230" s="36" t="n">
        <x:v>1</x:v>
      </x:c>
      <x:c r="BZ230" s="36" t="n">
        <x:v>1</x:v>
      </x:c>
      <x:c r="CA230" s="36" t="n">
        <x:v>2</x:v>
      </x:c>
      <x:c r="CB230" s="36" t="n">
        <x:v>1</x:v>
      </x:c>
      <x:c r="CC230" s="36" t="n">
        <x:v>1</x:v>
      </x:c>
      <x:c r="CD230" s="36" t="n">
        <x:v>1</x:v>
      </x:c>
      <x:c r="CE230" s="36" t="n">
        <x:v>1</x:v>
      </x:c>
      <x:c r="CF230" s="36"/>
      <x:c r="CG230" s="36" t="n">
        <x:f>SUM(BV230,BW230,BX230,BY230)</x:f>
        <x:v>3</x:v>
      </x:c>
      <x:c r="CH230" s="36" t="n">
        <x:f>SUM(BZ230,CA230)</x:f>
        <x:v>3</x:v>
      </x:c>
      <x:c r="CI230" s="36" t="n">
        <x:f>SUM(CB230)</x:f>
        <x:v>1</x:v>
      </x:c>
      <x:c r="CJ230" s="36" t="n">
        <x:f>SUM(CC230,CD230)</x:f>
        <x:v>2</x:v>
      </x:c>
      <x:c r="CK230" s="36" t="n">
        <x:f>SUM(CE230)</x:f>
        <x:v>1</x:v>
      </x:c>
      <x:c r="CL230" s="36" t="n">
        <x:f>SUM(CG230:CK230)</x:f>
        <x:v>10</x:v>
      </x:c>
      <x:c r="CM230" s="39" t="n">
        <x:f>SUM(BV230*1,BW230*1,BX230*1,BY230*1)</x:f>
        <x:v>3</x:v>
      </x:c>
      <x:c r="CN230" s="39" t="n">
        <x:f>SUM(BZ230*0.324,CA230*0.416)</x:f>
        <x:v>1.156</x:v>
      </x:c>
      <x:c r="CO230" s="39" t="n">
        <x:f>SUM(CB230*0.75)</x:f>
        <x:v>0.75</x:v>
      </x:c>
      <x:c r="CP230" s="39" t="n">
        <x:f>SUM(CC230*0.325,CD230*0.2)</x:f>
        <x:v>0.525</x:v>
      </x:c>
      <x:c r="CQ230" s="39" t="n">
        <x:f>SUM(CE230*0.24)</x:f>
        <x:v>0.24</x:v>
      </x:c>
      <x:c r="CR230" s="39" t="n">
        <x:f>SUM(CM230:CQ230)</x:f>
        <x:v>5.671</x:v>
      </x:c>
      <x:c r="CS230" s="36" t="n">
        <x:f>SUM(CG230:CH230)</x:f>
        <x:v>6</x:v>
      </x:c>
      <x:c r="CT230" s="36" t="str"/>
      <x:c r="CU230" s="36" t="n">
        <x:f>MIN(AG230,CG230)</x:f>
        <x:v>3</x:v>
      </x:c>
      <x:c r="CV230" s="36" t="n">
        <x:f>MIN(AG230,CH230)</x:f>
        <x:v>3</x:v>
      </x:c>
      <x:c r="CW230" s="36" t="n">
        <x:f>MIN(AG230,CI230)</x:f>
        <x:v>1</x:v>
      </x:c>
      <x:c r="CX230" s="36" t="n">
        <x:f>MIN(AG230,CJ230)</x:f>
        <x:v>2</x:v>
      </x:c>
      <x:c r="CY230" s="36" t="n">
        <x:f>MIN(AG230,CK230)</x:f>
        <x:v>1</x:v>
      </x:c>
    </x:row>
    <x:row r="231" ht="18" customHeight="1">
      <x:c r="A231" s="35" t="str">
        <x:v>Area TWT-02</x:v>
      </x:c>
      <x:c r="B231" s="35" t="str">
        <x:v>Area Lead TWT-02</x:v>
      </x:c>
      <x:c r="C231" s="35" t="str">
        <x:v>Field Lead TWT-02</x:v>
      </x:c>
      <x:c r="D231" s="35" t="str">
        <x:v>City TWT-D</x:v>
      </x:c>
      <x:c r="E231" s="35" t="n">
        <x:v>4</x:v>
      </x:c>
      <x:c r="F231" s="35" t="n">
        <x:v>24</x:v>
      </x:c>
      <x:c r="G231" s="35" t="n">
        <x:v>1</x:v>
      </x:c>
      <x:c r="H231" s="35" t="str">
        <x:v>Promoter</x:v>
      </x:c>
      <x:c r="I231" s="35" t="str">
        <x:v>Agency TWT-01</x:v>
      </x:c>
      <x:c r="J231" s="35" t="str">
        <x:v>PR-TWT-004</x:v>
      </x:c>
      <x:c r="K231" s="35" t="str">
        <x:v>Masked Promoter TWT-004</x:v>
      </x:c>
      <x:c r="L231" s="35" t="str">
        <x:v>9XXXX10004</x:v>
      </x:c>
      <x:c r="M231" s="37" t="n">
        <x:v>46178</x:v>
      </x:c>
      <x:c r="N231" s="35" t="str">
        <x:v>Cohort 2</x:v>
      </x:c>
      <x:c r="O231" s="35" t="str">
        <x:v>DIST-TWT-01</x:v>
      </x:c>
      <x:c r="P231" s="35" t="str">
        <x:v>Masked Distributor TWT-01</x:v>
      </x:c>
      <x:c r="Q231" s="35" t="str">
        <x:v>P-TWT-010</x:v>
      </x:c>
      <x:c r="R231" s="35" t="str">
        <x:v>TWT-010</x:v>
      </x:c>
      <x:c r="S231" s="35" t="str">
        <x:v>Masked Store TWT-010</x:v>
      </x:c>
      <x:c r="T231" s="35" t="str">
        <x:v>XX1010</x:v>
      </x:c>
      <x:c r="U231" s="35" t="str">
        <x:v>Modern Trade</x:v>
      </x:c>
      <x:c r="V231" s="35" t="str">
        <x:v>Masked</x:v>
      </x:c>
      <x:c r="W231" s="35" t="str">
        <x:v>Masked</x:v>
      </x:c>
      <x:c r="X231" s="37" t="n">
        <x:v>46214</x:v>
      </x:c>
      <x:c r="Y231" s="37" t="n">
        <x:v>46276</x:v>
      </x:c>
      <x:c r="Z231" s="35" t="str">
        <x:v>W02</x:v>
      </x:c>
      <x:c r="AA231" s="35" t="str">
        <x:v>Sep'26</x:v>
      </x:c>
      <x:c r="AB231" s="35" t="str">
        <x:v>08 - 14</x:v>
      </x:c>
      <x:c r="AC231" s="35" t="str">
        <x:v>Week 2 of Sep 2026</x:v>
      </x:c>
      <x:c r="AD231" s="35" t="str">
        <x:v>Continue</x:v>
      </x:c>
      <x:c r="AE231" s="35" t="str">
        <x:v>Replenishment pending for selected SKU</x:v>
      </x:c>
      <x:c r="AF231" s="36" t="n">
        <x:v>58</x:v>
      </x:c>
      <x:c r="AG231" s="36" t="n">
        <x:v>26</x:v>
      </x:c>
      <x:c r="AH231" s="38" t="n">
        <x:f>IFERROR(AG231/AF231,0)</x:f>
        <x:v>0.4482758620689655</x:v>
      </x:c>
      <x:c r="AI231" s="36" t="n">
        <x:v>20</x:v>
      </x:c>
      <x:c r="AJ231" s="38" t="n">
        <x:f>IFERROR(AI231/AG231,0)</x:f>
        <x:v>0.7692307692307693</x:v>
      </x:c>
      <x:c r="AK231" s="36" t="n">
        <x:v>4</x:v>
      </x:c>
      <x:c r="AL231" s="36" t="n">
        <x:v>13</x:v>
      </x:c>
      <x:c r="AM231" s="36" t="n">
        <x:v>1</x:v>
      </x:c>
      <x:c r="AN231" s="38" t="n">
        <x:f>IFERROR(AL231/AG231,0)</x:f>
        <x:v>0.5</x:v>
      </x:c>
      <x:c r="AO231" s="36" t="n">
        <x:f>BK230</x:f>
        <x:v>23</x:v>
      </x:c>
      <x:c r="AP231" s="36" t="n">
        <x:f>BL230</x:f>
        <x:v>31</x:v>
      </x:c>
      <x:c r="AQ231" s="36" t="n">
        <x:f>BM230</x:f>
        <x:v>38</x:v>
      </x:c>
      <x:c r="AR231" s="36" t="n">
        <x:f>BN230</x:f>
        <x:v>39</x:v>
      </x:c>
      <x:c r="AS231" s="36" t="n">
        <x:f>BO230</x:f>
        <x:v>45</x:v>
      </x:c>
      <x:c r="AT231" s="36" t="n">
        <x:f>BP230</x:f>
        <x:v>29</x:v>
      </x:c>
      <x:c r="AU231" s="36" t="n">
        <x:f>BQ230</x:f>
        <x:v>24</x:v>
      </x:c>
      <x:c r="AV231" s="36" t="n">
        <x:f>BR230</x:f>
        <x:v>23</x:v>
      </x:c>
      <x:c r="AW231" s="36" t="n">
        <x:f>BS230</x:f>
        <x:v>39</x:v>
      </x:c>
      <x:c r="AX231" s="36" t="n">
        <x:f>BT230</x:f>
        <x:v>25</x:v>
      </x:c>
      <x:c r="AY231" s="36" t="n">
        <x:f>SUM(AO231:AX231)</x:f>
        <x:v>316</x:v>
      </x:c>
      <x:c r="AZ231" s="36" t="n">
        <x:v>0</x:v>
      </x:c>
      <x:c r="BA231" s="36" t="n">
        <x:v>0</x:v>
      </x:c>
      <x:c r="BB231" s="36" t="n">
        <x:v>0</x:v>
      </x:c>
      <x:c r="BC231" s="36" t="n">
        <x:v>0</x:v>
      </x:c>
      <x:c r="BD231" s="36" t="n">
        <x:v>0</x:v>
      </x:c>
      <x:c r="BE231" s="36" t="n">
        <x:v>21</x:v>
      </x:c>
      <x:c r="BF231" s="36" t="n">
        <x:v>0</x:v>
      </x:c>
      <x:c r="BG231" s="36" t="n">
        <x:v>0</x:v>
      </x:c>
      <x:c r="BH231" s="36" t="n">
        <x:v>0</x:v>
      </x:c>
      <x:c r="BI231" s="36" t="n">
        <x:v>0</x:v>
      </x:c>
      <x:c r="BJ231" s="36"/>
      <x:c r="BK231" s="36" t="n">
        <x:f>MAX(0,AO231+AZ231-BV231)</x:f>
        <x:v>22</x:v>
      </x:c>
      <x:c r="BL231" s="36" t="n">
        <x:f>MAX(0,AP231+BA231-BW231)</x:f>
        <x:v>31</x:v>
      </x:c>
      <x:c r="BM231" s="36" t="n">
        <x:f>MAX(0,AQ231+BB231-BX231)</x:f>
        <x:v>38</x:v>
      </x:c>
      <x:c r="BN231" s="36" t="n">
        <x:f>MAX(0,AR231+BC231-BY231)</x:f>
        <x:v>38</x:v>
      </x:c>
      <x:c r="BO231" s="36" t="n">
        <x:f>MAX(0,AS231+BD231-BZ231)</x:f>
        <x:v>43</x:v>
      </x:c>
      <x:c r="BP231" s="36" t="n">
        <x:f>MAX(0,AT231+BE231-CA231)</x:f>
        <x:v>48</x:v>
      </x:c>
      <x:c r="BQ231" s="36" t="n">
        <x:f>MAX(0,AU231+BF231-CB231)</x:f>
        <x:v>23</x:v>
      </x:c>
      <x:c r="BR231" s="36" t="n">
        <x:f>MAX(0,AV231+BG231-CC231)</x:f>
        <x:v>22</x:v>
      </x:c>
      <x:c r="BS231" s="36" t="n">
        <x:f>MAX(0,AW231+BH231-CD231)</x:f>
        <x:v>38</x:v>
      </x:c>
      <x:c r="BT231" s="36" t="n">
        <x:f>MAX(0,AX231+BI231-CE231)</x:f>
        <x:v>0</x:v>
      </x:c>
      <x:c r="BU231" s="36" t="n">
        <x:f>SUM(BK231:BT231)</x:f>
        <x:v>303</x:v>
      </x:c>
      <x:c r="BV231" s="36" t="n">
        <x:v>1</x:v>
      </x:c>
      <x:c r="BW231" s="36" t="n">
        <x:v>0</x:v>
      </x:c>
      <x:c r="BX231" s="36" t="n">
        <x:v>0</x:v>
      </x:c>
      <x:c r="BY231" s="36" t="n">
        <x:v>1</x:v>
      </x:c>
      <x:c r="BZ231" s="36" t="n">
        <x:v>2</x:v>
      </x:c>
      <x:c r="CA231" s="36" t="n">
        <x:v>2</x:v>
      </x:c>
      <x:c r="CB231" s="36" t="n">
        <x:v>1</x:v>
      </x:c>
      <x:c r="CC231" s="36" t="n">
        <x:v>1</x:v>
      </x:c>
      <x:c r="CD231" s="36" t="n">
        <x:v>1</x:v>
      </x:c>
      <x:c r="CE231" s="36" t="n">
        <x:v>25</x:v>
      </x:c>
      <x:c r="CF231" s="36"/>
      <x:c r="CG231" s="36" t="n">
        <x:f>SUM(BV231,BW231,BX231,BY231)</x:f>
        <x:v>2</x:v>
      </x:c>
      <x:c r="CH231" s="36" t="n">
        <x:f>SUM(BZ231,CA231)</x:f>
        <x:v>4</x:v>
      </x:c>
      <x:c r="CI231" s="36" t="n">
        <x:f>SUM(CB231)</x:f>
        <x:v>1</x:v>
      </x:c>
      <x:c r="CJ231" s="36" t="n">
        <x:f>SUM(CC231,CD231)</x:f>
        <x:v>2</x:v>
      </x:c>
      <x:c r="CK231" s="36" t="n">
        <x:f>SUM(CE231)</x:f>
        <x:v>25</x:v>
      </x:c>
      <x:c r="CL231" s="36" t="n">
        <x:f>SUM(CG231:CK231)</x:f>
        <x:v>34</x:v>
      </x:c>
      <x:c r="CM231" s="39" t="n">
        <x:f>SUM(BV231*1,BW231*1,BX231*1,BY231*1)</x:f>
        <x:v>2</x:v>
      </x:c>
      <x:c r="CN231" s="39" t="n">
        <x:f>SUM(BZ231*0.324,CA231*0.416)</x:f>
        <x:v>1.48</x:v>
      </x:c>
      <x:c r="CO231" s="39" t="n">
        <x:f>SUM(CB231*0.75)</x:f>
        <x:v>0.75</x:v>
      </x:c>
      <x:c r="CP231" s="39" t="n">
        <x:f>SUM(CC231*0.325,CD231*0.2)</x:f>
        <x:v>0.525</x:v>
      </x:c>
      <x:c r="CQ231" s="39" t="n">
        <x:f>SUM(CE231*0.24)</x:f>
        <x:v>6</x:v>
      </x:c>
      <x:c r="CR231" s="39" t="n">
        <x:f>SUM(CM231:CQ231)</x:f>
        <x:v>10.755</x:v>
      </x:c>
      <x:c r="CS231" s="36" t="n">
        <x:f>SUM(CG231:CH231)</x:f>
        <x:v>6</x:v>
      </x:c>
      <x:c r="CT231" s="36" t="str"/>
      <x:c r="CU231" s="36" t="n">
        <x:f>MIN(AG231,CG231)</x:f>
        <x:v>2</x:v>
      </x:c>
      <x:c r="CV231" s="36" t="n">
        <x:f>MIN(AG231,CH231)</x:f>
        <x:v>4</x:v>
      </x:c>
      <x:c r="CW231" s="36" t="n">
        <x:f>MIN(AG231,CI231)</x:f>
        <x:v>1</x:v>
      </x:c>
      <x:c r="CX231" s="36" t="n">
        <x:f>MIN(AG231,CJ231)</x:f>
        <x:v>2</x:v>
      </x:c>
      <x:c r="CY231" s="36" t="n">
        <x:f>MIN(AG231,CK231)</x:f>
        <x:v>25</x:v>
      </x:c>
    </x:row>
    <x:row r="232" ht="18" customHeight="1">
      <x:c r="A232" s="35" t="str">
        <x:v>Area TWT-02</x:v>
      </x:c>
      <x:c r="B232" s="35" t="str">
        <x:v>Area Lead TWT-02</x:v>
      </x:c>
      <x:c r="C232" s="35" t="str">
        <x:v>Field Lead TWT-02</x:v>
      </x:c>
      <x:c r="D232" s="35" t="str">
        <x:v>City TWT-D</x:v>
      </x:c>
      <x:c r="E232" s="35" t="n">
        <x:v>4</x:v>
      </x:c>
      <x:c r="F232" s="35" t="n">
        <x:v>24</x:v>
      </x:c>
      <x:c r="G232" s="35" t="n">
        <x:v>1</x:v>
      </x:c>
      <x:c r="H232" s="35" t="str">
        <x:v>Promoter</x:v>
      </x:c>
      <x:c r="I232" s="35" t="str">
        <x:v>Agency TWT-01</x:v>
      </x:c>
      <x:c r="J232" s="35" t="str">
        <x:v>PR-TWT-004</x:v>
      </x:c>
      <x:c r="K232" s="35" t="str">
        <x:v>Masked Promoter TWT-004</x:v>
      </x:c>
      <x:c r="L232" s="35" t="str">
        <x:v>9XXXX10004</x:v>
      </x:c>
      <x:c r="M232" s="37" t="n">
        <x:v>46178</x:v>
      </x:c>
      <x:c r="N232" s="35" t="str">
        <x:v>Cohort 2</x:v>
      </x:c>
      <x:c r="O232" s="35" t="str">
        <x:v>DIST-TWT-01</x:v>
      </x:c>
      <x:c r="P232" s="35" t="str">
        <x:v>Masked Distributor TWT-01</x:v>
      </x:c>
      <x:c r="Q232" s="35" t="str">
        <x:v>P-TWT-010</x:v>
      </x:c>
      <x:c r="R232" s="35" t="str">
        <x:v>TWT-010</x:v>
      </x:c>
      <x:c r="S232" s="35" t="str">
        <x:v>Masked Store TWT-010</x:v>
      </x:c>
      <x:c r="T232" s="35" t="str">
        <x:v>XX1010</x:v>
      </x:c>
      <x:c r="U232" s="35" t="str">
        <x:v>Modern Trade</x:v>
      </x:c>
      <x:c r="V232" s="35" t="str">
        <x:v>Masked</x:v>
      </x:c>
      <x:c r="W232" s="35" t="str">
        <x:v>Masked</x:v>
      </x:c>
      <x:c r="X232" s="37" t="n">
        <x:v>46214</x:v>
      </x:c>
      <x:c r="Y232" s="37" t="n">
        <x:v>46277</x:v>
      </x:c>
      <x:c r="Z232" s="35" t="str">
        <x:v>W02</x:v>
      </x:c>
      <x:c r="AA232" s="35" t="str">
        <x:v>Sep'26</x:v>
      </x:c>
      <x:c r="AB232" s="35" t="str">
        <x:v>08 - 14</x:v>
      </x:c>
      <x:c r="AC232" s="35" t="str">
        <x:v>Week 2 of Sep 2026</x:v>
      </x:c>
      <x:c r="AD232" s="35" t="str">
        <x:v>Continue</x:v>
      </x:c>
      <x:c r="AE232" s="35" t="str">
        <x:v>Replenishment pending for selected SKU</x:v>
      </x:c>
      <x:c r="AF232" s="36" t="n">
        <x:v>58</x:v>
      </x:c>
      <x:c r="AG232" s="36" t="n">
        <x:v>18</x:v>
      </x:c>
      <x:c r="AH232" s="38" t="n">
        <x:f>IFERROR(AG232/AF232,0)</x:f>
        <x:v>0.3103448275862069</x:v>
      </x:c>
      <x:c r="AI232" s="36" t="n">
        <x:v>17</x:v>
      </x:c>
      <x:c r="AJ232" s="38" t="n">
        <x:f>IFERROR(AI232/AG232,0)</x:f>
        <x:v>0.9444444444444444</x:v>
      </x:c>
      <x:c r="AK232" s="36" t="n">
        <x:v>3</x:v>
      </x:c>
      <x:c r="AL232" s="36" t="n">
        <x:v>7</x:v>
      </x:c>
      <x:c r="AM232" s="36" t="n">
        <x:v>1</x:v>
      </x:c>
      <x:c r="AN232" s="38" t="n">
        <x:f>IFERROR(AL232/AG232,0)</x:f>
        <x:v>0.3888888888888889</x:v>
      </x:c>
      <x:c r="AO232" s="36" t="n">
        <x:f>BK231</x:f>
        <x:v>22</x:v>
      </x:c>
      <x:c r="AP232" s="36" t="n">
        <x:f>BL231</x:f>
        <x:v>31</x:v>
      </x:c>
      <x:c r="AQ232" s="36" t="n">
        <x:f>BM231</x:f>
        <x:v>38</x:v>
      </x:c>
      <x:c r="AR232" s="36" t="n">
        <x:f>BN231</x:f>
        <x:v>38</x:v>
      </x:c>
      <x:c r="AS232" s="36" t="n">
        <x:f>BO231</x:f>
        <x:v>43</x:v>
      </x:c>
      <x:c r="AT232" s="36" t="n">
        <x:f>BP231</x:f>
        <x:v>48</x:v>
      </x:c>
      <x:c r="AU232" s="36" t="n">
        <x:f>BQ231</x:f>
        <x:v>23</x:v>
      </x:c>
      <x:c r="AV232" s="36" t="n">
        <x:f>BR231</x:f>
        <x:v>22</x:v>
      </x:c>
      <x:c r="AW232" s="36" t="n">
        <x:f>BS231</x:f>
        <x:v>38</x:v>
      </x:c>
      <x:c r="AX232" s="36" t="n">
        <x:f>BT231</x:f>
        <x:v>0</x:v>
      </x:c>
      <x:c r="AY232" s="36" t="n">
        <x:f>SUM(AO232:AX232)</x:f>
        <x:v>303</x:v>
      </x:c>
      <x:c r="AZ232" s="36" t="n">
        <x:v>18</x:v>
      </x:c>
      <x:c r="BA232" s="36" t="n">
        <x:v>0</x:v>
      </x:c>
      <x:c r="BB232" s="36" t="n">
        <x:v>0</x:v>
      </x:c>
      <x:c r="BC232" s="36" t="n">
        <x:v>0</x:v>
      </x:c>
      <x:c r="BD232" s="36" t="n">
        <x:v>0</x:v>
      </x:c>
      <x:c r="BE232" s="36" t="n">
        <x:v>0</x:v>
      </x:c>
      <x:c r="BF232" s="36" t="n">
        <x:v>15</x:v>
      </x:c>
      <x:c r="BG232" s="36" t="n">
        <x:v>0</x:v>
      </x:c>
      <x:c r="BH232" s="36" t="n">
        <x:v>0</x:v>
      </x:c>
      <x:c r="BI232" s="36" t="n">
        <x:v>0</x:v>
      </x:c>
      <x:c r="BJ232" s="36"/>
      <x:c r="BK232" s="36" t="n">
        <x:f>MAX(0,AO232+AZ232-BV232)</x:f>
        <x:v>39</x:v>
      </x:c>
      <x:c r="BL232" s="36" t="n">
        <x:f>MAX(0,AP232+BA232-BW232)</x:f>
        <x:v>30</x:v>
      </x:c>
      <x:c r="BM232" s="36" t="n">
        <x:f>MAX(0,AQ232+BB232-BX232)</x:f>
        <x:v>37</x:v>
      </x:c>
      <x:c r="BN232" s="36" t="n">
        <x:f>MAX(0,AR232+BC232-BY232)</x:f>
        <x:v>37</x:v>
      </x:c>
      <x:c r="BO232" s="36" t="n">
        <x:f>MAX(0,AS232+BD232-BZ232)</x:f>
        <x:v>41</x:v>
      </x:c>
      <x:c r="BP232" s="36" t="n">
        <x:f>MAX(0,AT232+BE232-CA232)</x:f>
        <x:v>47</x:v>
      </x:c>
      <x:c r="BQ232" s="36" t="n">
        <x:f>MAX(0,AU232+BF232-CB232)</x:f>
        <x:v>36</x:v>
      </x:c>
      <x:c r="BR232" s="36" t="n">
        <x:f>MAX(0,AV232+BG232-CC232)</x:f>
        <x:v>21</x:v>
      </x:c>
      <x:c r="BS232" s="36" t="n">
        <x:f>MAX(0,AW232+BH232-CD232)</x:f>
        <x:v>37</x:v>
      </x:c>
      <x:c r="BT232" s="36" t="n">
        <x:f>MAX(0,AX232+BI232-CE232)</x:f>
        <x:v>0</x:v>
      </x:c>
      <x:c r="BU232" s="36" t="n">
        <x:f>SUM(BK232:BT232)</x:f>
        <x:v>325</x:v>
      </x:c>
      <x:c r="BV232" s="36" t="n">
        <x:v>1</x:v>
      </x:c>
      <x:c r="BW232" s="36" t="n">
        <x:v>1</x:v>
      </x:c>
      <x:c r="BX232" s="36" t="n">
        <x:v>1</x:v>
      </x:c>
      <x:c r="BY232" s="36" t="n">
        <x:v>1</x:v>
      </x:c>
      <x:c r="BZ232" s="36" t="n">
        <x:v>2</x:v>
      </x:c>
      <x:c r="CA232" s="36" t="n">
        <x:v>1</x:v>
      </x:c>
      <x:c r="CB232" s="36" t="n">
        <x:v>2</x:v>
      </x:c>
      <x:c r="CC232" s="36" t="n">
        <x:v>1</x:v>
      </x:c>
      <x:c r="CD232" s="36" t="n">
        <x:v>1</x:v>
      </x:c>
      <x:c r="CE232" s="36" t="n">
        <x:v>0</x:v>
      </x:c>
      <x:c r="CF232" s="36"/>
      <x:c r="CG232" s="36" t="n">
        <x:f>SUM(BV232,BW232,BX232,BY232)</x:f>
        <x:v>4</x:v>
      </x:c>
      <x:c r="CH232" s="36" t="n">
        <x:f>SUM(BZ232,CA232)</x:f>
        <x:v>3</x:v>
      </x:c>
      <x:c r="CI232" s="36" t="n">
        <x:f>SUM(CB232)</x:f>
        <x:v>2</x:v>
      </x:c>
      <x:c r="CJ232" s="36" t="n">
        <x:f>SUM(CC232,CD232)</x:f>
        <x:v>2</x:v>
      </x:c>
      <x:c r="CK232" s="36" t="n">
        <x:f>SUM(CE232)</x:f>
        <x:v>0</x:v>
      </x:c>
      <x:c r="CL232" s="36" t="n">
        <x:f>SUM(CG232:CK232)</x:f>
        <x:v>11</x:v>
      </x:c>
      <x:c r="CM232" s="39" t="n">
        <x:f>SUM(BV232*1,BW232*1,BX232*1,BY232*1)</x:f>
        <x:v>4</x:v>
      </x:c>
      <x:c r="CN232" s="39" t="n">
        <x:f>SUM(BZ232*0.324,CA232*0.416)</x:f>
        <x:v>1.064</x:v>
      </x:c>
      <x:c r="CO232" s="39" t="n">
        <x:f>SUM(CB232*0.75)</x:f>
        <x:v>1.5</x:v>
      </x:c>
      <x:c r="CP232" s="39" t="n">
        <x:f>SUM(CC232*0.325,CD232*0.2)</x:f>
        <x:v>0.525</x:v>
      </x:c>
      <x:c r="CQ232" s="39" t="n">
        <x:f>SUM(CE232*0.24)</x:f>
        <x:v>0</x:v>
      </x:c>
      <x:c r="CR232" s="39" t="n">
        <x:f>SUM(CM232:CQ232)</x:f>
        <x:v>7.089</x:v>
      </x:c>
      <x:c r="CS232" s="36" t="n">
        <x:f>SUM(CG232:CH232)</x:f>
        <x:v>7</x:v>
      </x:c>
      <x:c r="CT232" s="36" t="str"/>
      <x:c r="CU232" s="36" t="n">
        <x:f>MIN(AG232,CG232)</x:f>
        <x:v>4</x:v>
      </x:c>
      <x:c r="CV232" s="36" t="n">
        <x:f>MIN(AG232,CH232)</x:f>
        <x:v>3</x:v>
      </x:c>
      <x:c r="CW232" s="36" t="n">
        <x:f>MIN(AG232,CI232)</x:f>
        <x:v>2</x:v>
      </x:c>
      <x:c r="CX232" s="36" t="n">
        <x:f>MIN(AG232,CJ232)</x:f>
        <x:v>2</x:v>
      </x:c>
      <x:c r="CY232" s="36" t="n">
        <x:f>MIN(AG232,CK232)</x:f>
        <x:v>0</x:v>
      </x:c>
    </x:row>
    <x:row r="233" ht="18" customHeight="1">
      <x:c r="A233" s="35" t="str">
        <x:v>Area TWT-02</x:v>
      </x:c>
      <x:c r="B233" s="35" t="str">
        <x:v>Area Lead TWT-02</x:v>
      </x:c>
      <x:c r="C233" s="35" t="str">
        <x:v>Field Lead TWT-02</x:v>
      </x:c>
      <x:c r="D233" s="35" t="str">
        <x:v>City TWT-D</x:v>
      </x:c>
      <x:c r="E233" s="35" t="n">
        <x:v>4</x:v>
      </x:c>
      <x:c r="F233" s="35" t="n">
        <x:v>24</x:v>
      </x:c>
      <x:c r="G233" s="35" t="n">
        <x:v>1</x:v>
      </x:c>
      <x:c r="H233" s="35" t="str">
        <x:v>Promoter</x:v>
      </x:c>
      <x:c r="I233" s="35" t="str">
        <x:v>Agency TWT-01</x:v>
      </x:c>
      <x:c r="J233" s="35" t="str">
        <x:v>PR-TWT-004</x:v>
      </x:c>
      <x:c r="K233" s="35" t="str">
        <x:v>Masked Promoter TWT-004</x:v>
      </x:c>
      <x:c r="L233" s="35" t="str">
        <x:v>9XXXX10004</x:v>
      </x:c>
      <x:c r="M233" s="37" t="n">
        <x:v>46178</x:v>
      </x:c>
      <x:c r="N233" s="35" t="str">
        <x:v>Cohort 2</x:v>
      </x:c>
      <x:c r="O233" s="35" t="str">
        <x:v>DIST-TWT-01</x:v>
      </x:c>
      <x:c r="P233" s="35" t="str">
        <x:v>Masked Distributor TWT-01</x:v>
      </x:c>
      <x:c r="Q233" s="35" t="str">
        <x:v>P-TWT-010</x:v>
      </x:c>
      <x:c r="R233" s="35" t="str">
        <x:v>TWT-010</x:v>
      </x:c>
      <x:c r="S233" s="35" t="str">
        <x:v>Masked Store TWT-010</x:v>
      </x:c>
      <x:c r="T233" s="35" t="str">
        <x:v>XX1010</x:v>
      </x:c>
      <x:c r="U233" s="35" t="str">
        <x:v>Modern Trade</x:v>
      </x:c>
      <x:c r="V233" s="35" t="str">
        <x:v>Masked</x:v>
      </x:c>
      <x:c r="W233" s="35" t="str">
        <x:v>Masked</x:v>
      </x:c>
      <x:c r="X233" s="37" t="n">
        <x:v>46214</x:v>
      </x:c>
      <x:c r="Y233" s="37" t="n">
        <x:v>46279</x:v>
      </x:c>
      <x:c r="Z233" s="35" t="str">
        <x:v>W02</x:v>
      </x:c>
      <x:c r="AA233" s="35" t="str">
        <x:v>Sep'26</x:v>
      </x:c>
      <x:c r="AB233" s="35" t="str">
        <x:v>08 - 14</x:v>
      </x:c>
      <x:c r="AC233" s="35" t="str">
        <x:v>Week 2 of Sep 2026</x:v>
      </x:c>
      <x:c r="AD233" s="35" t="str">
        <x:v>Continue</x:v>
      </x:c>
      <x:c r="AE233" s="35" t="str">
        <x:v>Replenishment pending for selected SKU</x:v>
      </x:c>
      <x:c r="AF233" s="36" t="n">
        <x:v>46</x:v>
      </x:c>
      <x:c r="AG233" s="36" t="n">
        <x:v>15</x:v>
      </x:c>
      <x:c r="AH233" s="38" t="n">
        <x:f>IFERROR(AG233/AF233,0)</x:f>
        <x:v>0.32608695652173914</x:v>
      </x:c>
      <x:c r="AI233" s="36" t="n">
        <x:v>12</x:v>
      </x:c>
      <x:c r="AJ233" s="38" t="n">
        <x:f>IFERROR(AI233/AG233,0)</x:f>
        <x:v>0.8</x:v>
      </x:c>
      <x:c r="AK233" s="36" t="n">
        <x:v>2</x:v>
      </x:c>
      <x:c r="AL233" s="36" t="n">
        <x:v>8</x:v>
      </x:c>
      <x:c r="AM233" s="36" t="n">
        <x:v>1</x:v>
      </x:c>
      <x:c r="AN233" s="38" t="n">
        <x:f>IFERROR(AL233/AG233,0)</x:f>
        <x:v>0.5333333333333333</x:v>
      </x:c>
      <x:c r="AO233" s="36" t="n">
        <x:f>BK232</x:f>
        <x:v>39</x:v>
      </x:c>
      <x:c r="AP233" s="36" t="n">
        <x:f>BL232</x:f>
        <x:v>30</x:v>
      </x:c>
      <x:c r="AQ233" s="36" t="n">
        <x:f>BM232</x:f>
        <x:v>37</x:v>
      </x:c>
      <x:c r="AR233" s="36" t="n">
        <x:f>BN232</x:f>
        <x:v>37</x:v>
      </x:c>
      <x:c r="AS233" s="36" t="n">
        <x:f>BO232</x:f>
        <x:v>41</x:v>
      </x:c>
      <x:c r="AT233" s="36" t="n">
        <x:f>BP232</x:f>
        <x:v>47</x:v>
      </x:c>
      <x:c r="AU233" s="36" t="n">
        <x:f>BQ232</x:f>
        <x:v>36</x:v>
      </x:c>
      <x:c r="AV233" s="36" t="n">
        <x:f>BR232</x:f>
        <x:v>21</x:v>
      </x:c>
      <x:c r="AW233" s="36" t="n">
        <x:f>BS232</x:f>
        <x:v>37</x:v>
      </x:c>
      <x:c r="AX233" s="36" t="n">
        <x:f>BT232</x:f>
        <x:v>0</x:v>
      </x:c>
      <x:c r="AY233" s="36" t="n">
        <x:f>SUM(AO233:AX233)</x:f>
        <x:v>325</x:v>
      </x:c>
      <x:c r="AZ233" s="36" t="n">
        <x:v>0</x:v>
      </x:c>
      <x:c r="BA233" s="36" t="n">
        <x:v>14</x:v>
      </x:c>
      <x:c r="BB233" s="36" t="n">
        <x:v>0</x:v>
      </x:c>
      <x:c r="BC233" s="36" t="n">
        <x:v>0</x:v>
      </x:c>
      <x:c r="BD233" s="36" t="n">
        <x:v>0</x:v>
      </x:c>
      <x:c r="BE233" s="36" t="n">
        <x:v>0</x:v>
      </x:c>
      <x:c r="BF233" s="36" t="n">
        <x:v>0</x:v>
      </x:c>
      <x:c r="BG233" s="36" t="n">
        <x:v>18</x:v>
      </x:c>
      <x:c r="BH233" s="36" t="n">
        <x:v>0</x:v>
      </x:c>
      <x:c r="BI233" s="36" t="n">
        <x:v>0</x:v>
      </x:c>
      <x:c r="BJ233" s="36"/>
      <x:c r="BK233" s="36" t="n">
        <x:f>MAX(0,AO233+AZ233-BV233)</x:f>
        <x:v>38</x:v>
      </x:c>
      <x:c r="BL233" s="36" t="n">
        <x:f>MAX(0,AP233+BA233-BW233)</x:f>
        <x:v>43</x:v>
      </x:c>
      <x:c r="BM233" s="36" t="n">
        <x:f>MAX(0,AQ233+BB233-BX233)</x:f>
        <x:v>37</x:v>
      </x:c>
      <x:c r="BN233" s="36" t="n">
        <x:f>MAX(0,AR233+BC233-BY233)</x:f>
        <x:v>37</x:v>
      </x:c>
      <x:c r="BO233" s="36" t="n">
        <x:f>MAX(0,AS233+BD233-BZ233)</x:f>
        <x:v>39</x:v>
      </x:c>
      <x:c r="BP233" s="36" t="n">
        <x:f>MAX(0,AT233+BE233-CA233)</x:f>
        <x:v>46</x:v>
      </x:c>
      <x:c r="BQ233" s="36" t="n">
        <x:f>MAX(0,AU233+BF233-CB233)</x:f>
        <x:v>35</x:v>
      </x:c>
      <x:c r="BR233" s="36" t="n">
        <x:f>MAX(0,AV233+BG233-CC233)</x:f>
        <x:v>38</x:v>
      </x:c>
      <x:c r="BS233" s="36" t="n">
        <x:f>MAX(0,AW233+BH233-CD233)</x:f>
        <x:v>36</x:v>
      </x:c>
      <x:c r="BT233" s="36" t="n">
        <x:f>MAX(0,AX233+BI233-CE233)</x:f>
        <x:v>0</x:v>
      </x:c>
      <x:c r="BU233" s="36" t="n">
        <x:f>SUM(BK233:BT233)</x:f>
        <x:v>349</x:v>
      </x:c>
      <x:c r="BV233" s="36" t="n">
        <x:v>1</x:v>
      </x:c>
      <x:c r="BW233" s="36" t="n">
        <x:v>1</x:v>
      </x:c>
      <x:c r="BX233" s="36" t="n">
        <x:v>0</x:v>
      </x:c>
      <x:c r="BY233" s="36" t="n">
        <x:v>0</x:v>
      </x:c>
      <x:c r="BZ233" s="36" t="n">
        <x:v>2</x:v>
      </x:c>
      <x:c r="CA233" s="36" t="n">
        <x:v>1</x:v>
      </x:c>
      <x:c r="CB233" s="36" t="n">
        <x:v>1</x:v>
      </x:c>
      <x:c r="CC233" s="36" t="n">
        <x:v>1</x:v>
      </x:c>
      <x:c r="CD233" s="36" t="n">
        <x:v>1</x:v>
      </x:c>
      <x:c r="CE233" s="36" t="n">
        <x:v>0</x:v>
      </x:c>
      <x:c r="CF233" s="36"/>
      <x:c r="CG233" s="36" t="n">
        <x:f>SUM(BV233,BW233,BX233,BY233)</x:f>
        <x:v>2</x:v>
      </x:c>
      <x:c r="CH233" s="36" t="n">
        <x:f>SUM(BZ233,CA233)</x:f>
        <x:v>3</x:v>
      </x:c>
      <x:c r="CI233" s="36" t="n">
        <x:f>SUM(CB233)</x:f>
        <x:v>1</x:v>
      </x:c>
      <x:c r="CJ233" s="36" t="n">
        <x:f>SUM(CC233,CD233)</x:f>
        <x:v>2</x:v>
      </x:c>
      <x:c r="CK233" s="36" t="n">
        <x:f>SUM(CE233)</x:f>
        <x:v>0</x:v>
      </x:c>
      <x:c r="CL233" s="36" t="n">
        <x:f>SUM(CG233:CK233)</x:f>
        <x:v>8</x:v>
      </x:c>
      <x:c r="CM233" s="39" t="n">
        <x:f>SUM(BV233*1,BW233*1,BX233*1,BY233*1)</x:f>
        <x:v>2</x:v>
      </x:c>
      <x:c r="CN233" s="39" t="n">
        <x:f>SUM(BZ233*0.324,CA233*0.416)</x:f>
        <x:v>1.064</x:v>
      </x:c>
      <x:c r="CO233" s="39" t="n">
        <x:f>SUM(CB233*0.75)</x:f>
        <x:v>0.75</x:v>
      </x:c>
      <x:c r="CP233" s="39" t="n">
        <x:f>SUM(CC233*0.325,CD233*0.2)</x:f>
        <x:v>0.525</x:v>
      </x:c>
      <x:c r="CQ233" s="39" t="n">
        <x:f>SUM(CE233*0.24)</x:f>
        <x:v>0</x:v>
      </x:c>
      <x:c r="CR233" s="39" t="n">
        <x:f>SUM(CM233:CQ233)</x:f>
        <x:v>4.339</x:v>
      </x:c>
      <x:c r="CS233" s="36" t="n">
        <x:f>SUM(CG233:CH233)</x:f>
        <x:v>5</x:v>
      </x:c>
      <x:c r="CT233" s="36" t="str"/>
      <x:c r="CU233" s="36" t="n">
        <x:f>MIN(AG233,CG233)</x:f>
        <x:v>2</x:v>
      </x:c>
      <x:c r="CV233" s="36" t="n">
        <x:f>MIN(AG233,CH233)</x:f>
        <x:v>3</x:v>
      </x:c>
      <x:c r="CW233" s="36" t="n">
        <x:f>MIN(AG233,CI233)</x:f>
        <x:v>1</x:v>
      </x:c>
      <x:c r="CX233" s="36" t="n">
        <x:f>MIN(AG233,CJ233)</x:f>
        <x:v>2</x:v>
      </x:c>
      <x:c r="CY233" s="36" t="n">
        <x:f>MIN(AG233,CK233)</x:f>
        <x:v>0</x:v>
      </x:c>
    </x:row>
    <x:row r="234" ht="18" customHeight="1">
      <x:c r="A234" s="35" t="str">
        <x:v>Area TWT-02</x:v>
      </x:c>
      <x:c r="B234" s="35" t="str">
        <x:v>Area Lead TWT-02</x:v>
      </x:c>
      <x:c r="C234" s="35" t="str">
        <x:v>Field Lead TWT-02</x:v>
      </x:c>
      <x:c r="D234" s="35" t="str">
        <x:v>City TWT-D</x:v>
      </x:c>
      <x:c r="E234" s="35" t="n">
        <x:v>4</x:v>
      </x:c>
      <x:c r="F234" s="35" t="n">
        <x:v>24</x:v>
      </x:c>
      <x:c r="G234" s="35" t="n">
        <x:v>1</x:v>
      </x:c>
      <x:c r="H234" s="35" t="str">
        <x:v>Promoter</x:v>
      </x:c>
      <x:c r="I234" s="35" t="str">
        <x:v>Agency TWT-01</x:v>
      </x:c>
      <x:c r="J234" s="35" t="str">
        <x:v>PR-TWT-004</x:v>
      </x:c>
      <x:c r="K234" s="35" t="str">
        <x:v>Masked Promoter TWT-004</x:v>
      </x:c>
      <x:c r="L234" s="35" t="str">
        <x:v>9XXXX10004</x:v>
      </x:c>
      <x:c r="M234" s="37" t="n">
        <x:v>46178</x:v>
      </x:c>
      <x:c r="N234" s="35" t="str">
        <x:v>Cohort 2</x:v>
      </x:c>
      <x:c r="O234" s="35" t="str">
        <x:v>DIST-TWT-01</x:v>
      </x:c>
      <x:c r="P234" s="35" t="str">
        <x:v>Masked Distributor TWT-01</x:v>
      </x:c>
      <x:c r="Q234" s="35" t="str">
        <x:v>P-TWT-010</x:v>
      </x:c>
      <x:c r="R234" s="35" t="str">
        <x:v>TWT-010</x:v>
      </x:c>
      <x:c r="S234" s="35" t="str">
        <x:v>Masked Store TWT-010</x:v>
      </x:c>
      <x:c r="T234" s="35" t="str">
        <x:v>XX1010</x:v>
      </x:c>
      <x:c r="U234" s="35" t="str">
        <x:v>Modern Trade</x:v>
      </x:c>
      <x:c r="V234" s="35" t="str">
        <x:v>Masked</x:v>
      </x:c>
      <x:c r="W234" s="35" t="str">
        <x:v>Masked</x:v>
      </x:c>
      <x:c r="X234" s="37" t="n">
        <x:v>46214</x:v>
      </x:c>
      <x:c r="Y234" s="37" t="n">
        <x:v>46280</x:v>
      </x:c>
      <x:c r="Z234" s="35" t="str">
        <x:v>W03</x:v>
      </x:c>
      <x:c r="AA234" s="35" t="str">
        <x:v>Sep'26</x:v>
      </x:c>
      <x:c r="AB234" s="35" t="str">
        <x:v>15 - 21</x:v>
      </x:c>
      <x:c r="AC234" s="35" t="str">
        <x:v>Week 3 of Sep 2026</x:v>
      </x:c>
      <x:c r="AD234" s="35" t="str">
        <x:v>Continue</x:v>
      </x:c>
      <x:c r="AE234" s="35" t="str">
        <x:v>Replenishment pending for selected SKU</x:v>
      </x:c>
      <x:c r="AF234" s="36" t="n">
        <x:v>59</x:v>
      </x:c>
      <x:c r="AG234" s="36" t="n">
        <x:v>20</x:v>
      </x:c>
      <x:c r="AH234" s="38" t="n">
        <x:f>IFERROR(AG234/AF234,0)</x:f>
        <x:v>0.3389830508474576</x:v>
      </x:c>
      <x:c r="AI234" s="36" t="n">
        <x:v>16</x:v>
      </x:c>
      <x:c r="AJ234" s="38" t="n">
        <x:f>IFERROR(AI234/AG234,0)</x:f>
        <x:v>0.8</x:v>
      </x:c>
      <x:c r="AK234" s="36" t="n">
        <x:v>5</x:v>
      </x:c>
      <x:c r="AL234" s="36" t="n">
        <x:v>7</x:v>
      </x:c>
      <x:c r="AM234" s="36" t="n">
        <x:v>1</x:v>
      </x:c>
      <x:c r="AN234" s="38" t="n">
        <x:f>IFERROR(AL234/AG234,0)</x:f>
        <x:v>0.35</x:v>
      </x:c>
      <x:c r="AO234" s="36" t="n">
        <x:f>BK233</x:f>
        <x:v>38</x:v>
      </x:c>
      <x:c r="AP234" s="36" t="n">
        <x:f>BL233</x:f>
        <x:v>43</x:v>
      </x:c>
      <x:c r="AQ234" s="36" t="n">
        <x:f>BM233</x:f>
        <x:v>37</x:v>
      </x:c>
      <x:c r="AR234" s="36" t="n">
        <x:f>BN233</x:f>
        <x:v>37</x:v>
      </x:c>
      <x:c r="AS234" s="36" t="n">
        <x:f>BO233</x:f>
        <x:v>39</x:v>
      </x:c>
      <x:c r="AT234" s="36" t="n">
        <x:f>BP233</x:f>
        <x:v>46</x:v>
      </x:c>
      <x:c r="AU234" s="36" t="n">
        <x:f>BQ233</x:f>
        <x:v>35</x:v>
      </x:c>
      <x:c r="AV234" s="36" t="n">
        <x:f>BR233</x:f>
        <x:v>38</x:v>
      </x:c>
      <x:c r="AW234" s="36" t="n">
        <x:f>BS233</x:f>
        <x:v>36</x:v>
      </x:c>
      <x:c r="AX234" s="36" t="n">
        <x:f>BT233</x:f>
        <x:v>0</x:v>
      </x:c>
      <x:c r="AY234" s="36" t="n">
        <x:f>SUM(AO234:AX234)</x:f>
        <x:v>349</x:v>
      </x:c>
      <x:c r="AZ234" s="36" t="n">
        <x:v>0</x:v>
      </x:c>
      <x:c r="BA234" s="36" t="n">
        <x:v>0</x:v>
      </x:c>
      <x:c r="BB234" s="36" t="n">
        <x:v>19</x:v>
      </x:c>
      <x:c r="BC234" s="36" t="n">
        <x:v>0</x:v>
      </x:c>
      <x:c r="BD234" s="36" t="n">
        <x:v>0</x:v>
      </x:c>
      <x:c r="BE234" s="36" t="n">
        <x:v>0</x:v>
      </x:c>
      <x:c r="BF234" s="36" t="n">
        <x:v>0</x:v>
      </x:c>
      <x:c r="BG234" s="36" t="n">
        <x:v>0</x:v>
      </x:c>
      <x:c r="BH234" s="36" t="n">
        <x:v>13</x:v>
      </x:c>
      <x:c r="BI234" s="36" t="n">
        <x:v>0</x:v>
      </x:c>
      <x:c r="BJ234" s="36"/>
      <x:c r="BK234" s="36" t="n">
        <x:f>MAX(0,AO234+AZ234-BV234)</x:f>
        <x:v>37</x:v>
      </x:c>
      <x:c r="BL234" s="36" t="n">
        <x:f>MAX(0,AP234+BA234-BW234)</x:f>
        <x:v>42</x:v>
      </x:c>
      <x:c r="BM234" s="36" t="n">
        <x:f>MAX(0,AQ234+BB234-BX234)</x:f>
        <x:v>55</x:v>
      </x:c>
      <x:c r="BN234" s="36" t="n">
        <x:f>MAX(0,AR234+BC234-BY234)</x:f>
        <x:v>36</x:v>
      </x:c>
      <x:c r="BO234" s="36" t="n">
        <x:f>MAX(0,AS234+BD234-BZ234)</x:f>
        <x:v>37</x:v>
      </x:c>
      <x:c r="BP234" s="36" t="n">
        <x:f>MAX(0,AT234+BE234-CA234)</x:f>
        <x:v>45</x:v>
      </x:c>
      <x:c r="BQ234" s="36" t="n">
        <x:f>MAX(0,AU234+BF234-CB234)</x:f>
        <x:v>34</x:v>
      </x:c>
      <x:c r="BR234" s="36" t="n">
        <x:f>MAX(0,AV234+BG234-CC234)</x:f>
        <x:v>37</x:v>
      </x:c>
      <x:c r="BS234" s="36" t="n">
        <x:f>MAX(0,AW234+BH234-CD234)</x:f>
        <x:v>48</x:v>
      </x:c>
      <x:c r="BT234" s="36" t="n">
        <x:f>MAX(0,AX234+BI234-CE234)</x:f>
        <x:v>0</x:v>
      </x:c>
      <x:c r="BU234" s="36" t="n">
        <x:f>SUM(BK234:BT234)</x:f>
        <x:v>371</x:v>
      </x:c>
      <x:c r="BV234" s="36" t="n">
        <x:v>1</x:v>
      </x:c>
      <x:c r="BW234" s="36" t="n">
        <x:v>1</x:v>
      </x:c>
      <x:c r="BX234" s="36" t="n">
        <x:v>1</x:v>
      </x:c>
      <x:c r="BY234" s="36" t="n">
        <x:v>1</x:v>
      </x:c>
      <x:c r="BZ234" s="36" t="n">
        <x:v>2</x:v>
      </x:c>
      <x:c r="CA234" s="36" t="n">
        <x:v>1</x:v>
      </x:c>
      <x:c r="CB234" s="36" t="n">
        <x:v>1</x:v>
      </x:c>
      <x:c r="CC234" s="36" t="n">
        <x:v>1</x:v>
      </x:c>
      <x:c r="CD234" s="36" t="n">
        <x:v>1</x:v>
      </x:c>
      <x:c r="CE234" s="36" t="n">
        <x:v>0</x:v>
      </x:c>
      <x:c r="CF234" s="36"/>
      <x:c r="CG234" s="36" t="n">
        <x:f>SUM(BV234,BW234,BX234,BY234)</x:f>
        <x:v>4</x:v>
      </x:c>
      <x:c r="CH234" s="36" t="n">
        <x:f>SUM(BZ234,CA234)</x:f>
        <x:v>3</x:v>
      </x:c>
      <x:c r="CI234" s="36" t="n">
        <x:f>SUM(CB234)</x:f>
        <x:v>1</x:v>
      </x:c>
      <x:c r="CJ234" s="36" t="n">
        <x:f>SUM(CC234,CD234)</x:f>
        <x:v>2</x:v>
      </x:c>
      <x:c r="CK234" s="36" t="n">
        <x:f>SUM(CE234)</x:f>
        <x:v>0</x:v>
      </x:c>
      <x:c r="CL234" s="36" t="n">
        <x:f>SUM(CG234:CK234)</x:f>
        <x:v>10</x:v>
      </x:c>
      <x:c r="CM234" s="39" t="n">
        <x:f>SUM(BV234*1,BW234*1,BX234*1,BY234*1)</x:f>
        <x:v>4</x:v>
      </x:c>
      <x:c r="CN234" s="39" t="n">
        <x:f>SUM(BZ234*0.324,CA234*0.416)</x:f>
        <x:v>1.064</x:v>
      </x:c>
      <x:c r="CO234" s="39" t="n">
        <x:f>SUM(CB234*0.75)</x:f>
        <x:v>0.75</x:v>
      </x:c>
      <x:c r="CP234" s="39" t="n">
        <x:f>SUM(CC234*0.325,CD234*0.2)</x:f>
        <x:v>0.525</x:v>
      </x:c>
      <x:c r="CQ234" s="39" t="n">
        <x:f>SUM(CE234*0.24)</x:f>
        <x:v>0</x:v>
      </x:c>
      <x:c r="CR234" s="39" t="n">
        <x:f>SUM(CM234:CQ234)</x:f>
        <x:v>6.339</x:v>
      </x:c>
      <x:c r="CS234" s="36" t="n">
        <x:f>SUM(CG234:CH234)</x:f>
        <x:v>7</x:v>
      </x:c>
      <x:c r="CT234" s="36" t="str"/>
      <x:c r="CU234" s="36" t="n">
        <x:f>MIN(AG234,CG234)</x:f>
        <x:v>4</x:v>
      </x:c>
      <x:c r="CV234" s="36" t="n">
        <x:f>MIN(AG234,CH234)</x:f>
        <x:v>3</x:v>
      </x:c>
      <x:c r="CW234" s="36" t="n">
        <x:f>MIN(AG234,CI234)</x:f>
        <x:v>1</x:v>
      </x:c>
      <x:c r="CX234" s="36" t="n">
        <x:f>MIN(AG234,CJ234)</x:f>
        <x:v>2</x:v>
      </x:c>
      <x:c r="CY234" s="36" t="n">
        <x:f>MIN(AG234,CK234)</x:f>
        <x:v>0</x:v>
      </x:c>
    </x:row>
    <x:row r="235" ht="18" customHeight="1">
      <x:c r="A235" s="35" t="str">
        <x:v>Area TWT-02</x:v>
      </x:c>
      <x:c r="B235" s="35" t="str">
        <x:v>Area Lead TWT-02</x:v>
      </x:c>
      <x:c r="C235" s="35" t="str">
        <x:v>Field Lead TWT-02</x:v>
      </x:c>
      <x:c r="D235" s="35" t="str">
        <x:v>City TWT-D</x:v>
      </x:c>
      <x:c r="E235" s="35" t="n">
        <x:v>4</x:v>
      </x:c>
      <x:c r="F235" s="35" t="n">
        <x:v>24</x:v>
      </x:c>
      <x:c r="G235" s="35" t="n">
        <x:v>1</x:v>
      </x:c>
      <x:c r="H235" s="35" t="str">
        <x:v>Promoter</x:v>
      </x:c>
      <x:c r="I235" s="35" t="str">
        <x:v>Agency TWT-01</x:v>
      </x:c>
      <x:c r="J235" s="35" t="str">
        <x:v>PR-TWT-004</x:v>
      </x:c>
      <x:c r="K235" s="35" t="str">
        <x:v>Masked Promoter TWT-004</x:v>
      </x:c>
      <x:c r="L235" s="35" t="str">
        <x:v>9XXXX10004</x:v>
      </x:c>
      <x:c r="M235" s="37" t="n">
        <x:v>46178</x:v>
      </x:c>
      <x:c r="N235" s="35" t="str">
        <x:v>Cohort 2</x:v>
      </x:c>
      <x:c r="O235" s="35" t="str">
        <x:v>DIST-TWT-01</x:v>
      </x:c>
      <x:c r="P235" s="35" t="str">
        <x:v>Masked Distributor TWT-01</x:v>
      </x:c>
      <x:c r="Q235" s="35" t="str">
        <x:v>P-TWT-010</x:v>
      </x:c>
      <x:c r="R235" s="35" t="str">
        <x:v>TWT-010</x:v>
      </x:c>
      <x:c r="S235" s="35" t="str">
        <x:v>Masked Store TWT-010</x:v>
      </x:c>
      <x:c r="T235" s="35" t="str">
        <x:v>XX1010</x:v>
      </x:c>
      <x:c r="U235" s="35" t="str">
        <x:v>Modern Trade</x:v>
      </x:c>
      <x:c r="V235" s="35" t="str">
        <x:v>Masked</x:v>
      </x:c>
      <x:c r="W235" s="35" t="str">
        <x:v>Masked</x:v>
      </x:c>
      <x:c r="X235" s="37" t="n">
        <x:v>46214</x:v>
      </x:c>
      <x:c r="Y235" s="37" t="n">
        <x:v>46281</x:v>
      </x:c>
      <x:c r="Z235" s="35" t="str">
        <x:v>W03</x:v>
      </x:c>
      <x:c r="AA235" s="35" t="str">
        <x:v>Sep'26</x:v>
      </x:c>
      <x:c r="AB235" s="35" t="str">
        <x:v>15 - 21</x:v>
      </x:c>
      <x:c r="AC235" s="35" t="str">
        <x:v>Week 3 of Sep 2026</x:v>
      </x:c>
      <x:c r="AD235" s="35" t="str">
        <x:v>Continue</x:v>
      </x:c>
      <x:c r="AE235" s="35" t="str"/>
      <x:c r="AF235" s="36" t="n">
        <x:v>49</x:v>
      </x:c>
      <x:c r="AG235" s="36" t="n">
        <x:v>15</x:v>
      </x:c>
      <x:c r="AH235" s="38" t="n">
        <x:f>IFERROR(AG235/AF235,0)</x:f>
        <x:v>0.30612244897959184</x:v>
      </x:c>
      <x:c r="AI235" s="36" t="n">
        <x:v>12</x:v>
      </x:c>
      <x:c r="AJ235" s="38" t="n">
        <x:f>IFERROR(AI235/AG235,0)</x:f>
        <x:v>0.8</x:v>
      </x:c>
      <x:c r="AK235" s="36" t="n">
        <x:v>3</x:v>
      </x:c>
      <x:c r="AL235" s="36" t="n">
        <x:v>5</x:v>
      </x:c>
      <x:c r="AM235" s="36" t="n">
        <x:v>1</x:v>
      </x:c>
      <x:c r="AN235" s="38" t="n">
        <x:f>IFERROR(AL235/AG235,0)</x:f>
        <x:v>0.3333333333333333</x:v>
      </x:c>
      <x:c r="AO235" s="36" t="n">
        <x:f>BK234</x:f>
        <x:v>37</x:v>
      </x:c>
      <x:c r="AP235" s="36" t="n">
        <x:f>BL234</x:f>
        <x:v>42</x:v>
      </x:c>
      <x:c r="AQ235" s="36" t="n">
        <x:f>BM234</x:f>
        <x:v>55</x:v>
      </x:c>
      <x:c r="AR235" s="36" t="n">
        <x:f>BN234</x:f>
        <x:v>36</x:v>
      </x:c>
      <x:c r="AS235" s="36" t="n">
        <x:f>BO234</x:f>
        <x:v>37</x:v>
      </x:c>
      <x:c r="AT235" s="36" t="n">
        <x:f>BP234</x:f>
        <x:v>45</x:v>
      </x:c>
      <x:c r="AU235" s="36" t="n">
        <x:f>BQ234</x:f>
        <x:v>34</x:v>
      </x:c>
      <x:c r="AV235" s="36" t="n">
        <x:f>BR234</x:f>
        <x:v>37</x:v>
      </x:c>
      <x:c r="AW235" s="36" t="n">
        <x:f>BS234</x:f>
        <x:v>48</x:v>
      </x:c>
      <x:c r="AX235" s="36" t="n">
        <x:f>BT234</x:f>
        <x:v>0</x:v>
      </x:c>
      <x:c r="AY235" s="36" t="n">
        <x:f>SUM(AO235:AX235)</x:f>
        <x:v>371</x:v>
      </x:c>
      <x:c r="AZ235" s="36" t="n">
        <x:v>0</x:v>
      </x:c>
      <x:c r="BA235" s="36" t="n">
        <x:v>0</x:v>
      </x:c>
      <x:c r="BB235" s="36" t="n">
        <x:v>0</x:v>
      </x:c>
      <x:c r="BC235" s="36" t="n">
        <x:v>12</x:v>
      </x:c>
      <x:c r="BD235" s="36" t="n">
        <x:v>0</x:v>
      </x:c>
      <x:c r="BE235" s="36" t="n">
        <x:v>0</x:v>
      </x:c>
      <x:c r="BF235" s="36" t="n">
        <x:v>0</x:v>
      </x:c>
      <x:c r="BG235" s="36" t="n">
        <x:v>0</x:v>
      </x:c>
      <x:c r="BH235" s="36" t="n">
        <x:v>0</x:v>
      </x:c>
      <x:c r="BI235" s="36" t="n">
        <x:v>20</x:v>
      </x:c>
      <x:c r="BJ235" s="36"/>
      <x:c r="BK235" s="36" t="n">
        <x:f>MAX(0,AO235+AZ235-BV235)</x:f>
        <x:v>36</x:v>
      </x:c>
      <x:c r="BL235" s="36" t="n">
        <x:f>MAX(0,AP235+BA235-BW235)</x:f>
        <x:v>41</x:v>
      </x:c>
      <x:c r="BM235" s="36" t="n">
        <x:f>MAX(0,AQ235+BB235-BX235)</x:f>
        <x:v>54</x:v>
      </x:c>
      <x:c r="BN235" s="36" t="n">
        <x:f>MAX(0,AR235+BC235-BY235)</x:f>
        <x:v>48</x:v>
      </x:c>
      <x:c r="BO235" s="36" t="n">
        <x:f>MAX(0,AS235+BD235-BZ235)</x:f>
        <x:v>35</x:v>
      </x:c>
      <x:c r="BP235" s="36" t="n">
        <x:f>MAX(0,AT235+BE235-CA235)</x:f>
        <x:v>44</x:v>
      </x:c>
      <x:c r="BQ235" s="36" t="n">
        <x:f>MAX(0,AU235+BF235-CB235)</x:f>
        <x:v>34</x:v>
      </x:c>
      <x:c r="BR235" s="36" t="n">
        <x:f>MAX(0,AV235+BG235-CC235)</x:f>
        <x:v>36</x:v>
      </x:c>
      <x:c r="BS235" s="36" t="n">
        <x:f>MAX(0,AW235+BH235-CD235)</x:f>
        <x:v>47</x:v>
      </x:c>
      <x:c r="BT235" s="36" t="n">
        <x:f>MAX(0,AX235+BI235-CE235)</x:f>
        <x:v>18</x:v>
      </x:c>
      <x:c r="BU235" s="36" t="n">
        <x:f>SUM(BK235:BT235)</x:f>
        <x:v>393</x:v>
      </x:c>
      <x:c r="BV235" s="36" t="n">
        <x:v>1</x:v>
      </x:c>
      <x:c r="BW235" s="36" t="n">
        <x:v>1</x:v>
      </x:c>
      <x:c r="BX235" s="36" t="n">
        <x:v>1</x:v>
      </x:c>
      <x:c r="BY235" s="36" t="n">
        <x:v>0</x:v>
      </x:c>
      <x:c r="BZ235" s="36" t="n">
        <x:v>2</x:v>
      </x:c>
      <x:c r="CA235" s="36" t="n">
        <x:v>1</x:v>
      </x:c>
      <x:c r="CB235" s="36" t="n">
        <x:v>0</x:v>
      </x:c>
      <x:c r="CC235" s="36" t="n">
        <x:v>1</x:v>
      </x:c>
      <x:c r="CD235" s="36" t="n">
        <x:v>1</x:v>
      </x:c>
      <x:c r="CE235" s="36" t="n">
        <x:v>2</x:v>
      </x:c>
      <x:c r="CF235" s="36"/>
      <x:c r="CG235" s="36" t="n">
        <x:f>SUM(BV235,BW235,BX235,BY235)</x:f>
        <x:v>3</x:v>
      </x:c>
      <x:c r="CH235" s="36" t="n">
        <x:f>SUM(BZ235,CA235)</x:f>
        <x:v>3</x:v>
      </x:c>
      <x:c r="CI235" s="36" t="n">
        <x:f>SUM(CB235)</x:f>
        <x:v>0</x:v>
      </x:c>
      <x:c r="CJ235" s="36" t="n">
        <x:f>SUM(CC235,CD235)</x:f>
        <x:v>2</x:v>
      </x:c>
      <x:c r="CK235" s="36" t="n">
        <x:f>SUM(CE235)</x:f>
        <x:v>2</x:v>
      </x:c>
      <x:c r="CL235" s="36" t="n">
        <x:f>SUM(CG235:CK235)</x:f>
        <x:v>10</x:v>
      </x:c>
      <x:c r="CM235" s="39" t="n">
        <x:f>SUM(BV235*1,BW235*1,BX235*1,BY235*1)</x:f>
        <x:v>3</x:v>
      </x:c>
      <x:c r="CN235" s="39" t="n">
        <x:f>SUM(BZ235*0.324,CA235*0.416)</x:f>
        <x:v>1.064</x:v>
      </x:c>
      <x:c r="CO235" s="39" t="n">
        <x:f>SUM(CB235*0.75)</x:f>
        <x:v>0</x:v>
      </x:c>
      <x:c r="CP235" s="39" t="n">
        <x:f>SUM(CC235*0.325,CD235*0.2)</x:f>
        <x:v>0.525</x:v>
      </x:c>
      <x:c r="CQ235" s="39" t="n">
        <x:f>SUM(CE235*0.24)</x:f>
        <x:v>0.48</x:v>
      </x:c>
      <x:c r="CR235" s="39" t="n">
        <x:f>SUM(CM235:CQ235)</x:f>
        <x:v>5.069000000000001</x:v>
      </x:c>
      <x:c r="CS235" s="36" t="n">
        <x:f>SUM(CG235:CH235)</x:f>
        <x:v>6</x:v>
      </x:c>
      <x:c r="CT235" s="36" t="str"/>
      <x:c r="CU235" s="36" t="n">
        <x:f>MIN(AG235,CG235)</x:f>
        <x:v>3</x:v>
      </x:c>
      <x:c r="CV235" s="36" t="n">
        <x:f>MIN(AG235,CH235)</x:f>
        <x:v>3</x:v>
      </x:c>
      <x:c r="CW235" s="36" t="n">
        <x:f>MIN(AG235,CI235)</x:f>
        <x:v>0</x:v>
      </x:c>
      <x:c r="CX235" s="36" t="n">
        <x:f>MIN(AG235,CJ235)</x:f>
        <x:v>2</x:v>
      </x:c>
      <x:c r="CY235" s="36" t="n">
        <x:f>MIN(AG235,CK235)</x:f>
        <x:v>2</x:v>
      </x:c>
    </x:row>
    <x:row r="236" ht="18" customHeight="1">
      <x:c r="A236" s="35" t="str">
        <x:v>Area TWT-02</x:v>
      </x:c>
      <x:c r="B236" s="35" t="str">
        <x:v>Area Lead TWT-02</x:v>
      </x:c>
      <x:c r="C236" s="35" t="str">
        <x:v>Field Lead TWT-02</x:v>
      </x:c>
      <x:c r="D236" s="35" t="str">
        <x:v>City TWT-D</x:v>
      </x:c>
      <x:c r="E236" s="35" t="n">
        <x:v>4</x:v>
      </x:c>
      <x:c r="F236" s="35" t="n">
        <x:v>24</x:v>
      </x:c>
      <x:c r="G236" s="35" t="n">
        <x:v>1</x:v>
      </x:c>
      <x:c r="H236" s="35" t="str">
        <x:v>Promoter</x:v>
      </x:c>
      <x:c r="I236" s="35" t="str">
        <x:v>Agency TWT-01</x:v>
      </x:c>
      <x:c r="J236" s="35" t="str">
        <x:v>PR-TWT-004</x:v>
      </x:c>
      <x:c r="K236" s="35" t="str">
        <x:v>Masked Promoter TWT-004</x:v>
      </x:c>
      <x:c r="L236" s="35" t="str">
        <x:v>9XXXX10004</x:v>
      </x:c>
      <x:c r="M236" s="37" t="n">
        <x:v>46178</x:v>
      </x:c>
      <x:c r="N236" s="35" t="str">
        <x:v>Cohort 2</x:v>
      </x:c>
      <x:c r="O236" s="35" t="str">
        <x:v>DIST-TWT-01</x:v>
      </x:c>
      <x:c r="P236" s="35" t="str">
        <x:v>Masked Distributor TWT-01</x:v>
      </x:c>
      <x:c r="Q236" s="35" t="str">
        <x:v>P-TWT-010</x:v>
      </x:c>
      <x:c r="R236" s="35" t="str">
        <x:v>TWT-010</x:v>
      </x:c>
      <x:c r="S236" s="35" t="str">
        <x:v>Masked Store TWT-010</x:v>
      </x:c>
      <x:c r="T236" s="35" t="str">
        <x:v>XX1010</x:v>
      </x:c>
      <x:c r="U236" s="35" t="str">
        <x:v>Modern Trade</x:v>
      </x:c>
      <x:c r="V236" s="35" t="str">
        <x:v>Masked</x:v>
      </x:c>
      <x:c r="W236" s="35" t="str">
        <x:v>Masked</x:v>
      </x:c>
      <x:c r="X236" s="37" t="n">
        <x:v>46214</x:v>
      </x:c>
      <x:c r="Y236" s="37" t="n">
        <x:v>46282</x:v>
      </x:c>
      <x:c r="Z236" s="35" t="str">
        <x:v>W03</x:v>
      </x:c>
      <x:c r="AA236" s="35" t="str">
        <x:v>Sep'26</x:v>
      </x:c>
      <x:c r="AB236" s="35" t="str">
        <x:v>15 - 21</x:v>
      </x:c>
      <x:c r="AC236" s="35" t="str">
        <x:v>Week 3 of Sep 2026</x:v>
      </x:c>
      <x:c r="AD236" s="35" t="str">
        <x:v>Continue</x:v>
      </x:c>
      <x:c r="AE236" s="35" t="str"/>
      <x:c r="AF236" s="36" t="n">
        <x:v>46</x:v>
      </x:c>
      <x:c r="AG236" s="36" t="n">
        <x:v>18</x:v>
      </x:c>
      <x:c r="AH236" s="38" t="n">
        <x:f>IFERROR(AG236/AF236,0)</x:f>
        <x:v>0.391304347826087</x:v>
      </x:c>
      <x:c r="AI236" s="36" t="n">
        <x:v>17</x:v>
      </x:c>
      <x:c r="AJ236" s="38" t="n">
        <x:f>IFERROR(AI236/AG236,0)</x:f>
        <x:v>0.9444444444444444</x:v>
      </x:c>
      <x:c r="AK236" s="36" t="n">
        <x:v>4</x:v>
      </x:c>
      <x:c r="AL236" s="36" t="n">
        <x:v>11</x:v>
      </x:c>
      <x:c r="AM236" s="36" t="n">
        <x:v>1</x:v>
      </x:c>
      <x:c r="AN236" s="38" t="n">
        <x:f>IFERROR(AL236/AG236,0)</x:f>
        <x:v>0.6111111111111112</x:v>
      </x:c>
      <x:c r="AO236" s="36" t="n">
        <x:f>BK235</x:f>
        <x:v>36</x:v>
      </x:c>
      <x:c r="AP236" s="36" t="n">
        <x:f>BL235</x:f>
        <x:v>41</x:v>
      </x:c>
      <x:c r="AQ236" s="36" t="n">
        <x:f>BM235</x:f>
        <x:v>54</x:v>
      </x:c>
      <x:c r="AR236" s="36" t="n">
        <x:f>BN235</x:f>
        <x:v>48</x:v>
      </x:c>
      <x:c r="AS236" s="36" t="n">
        <x:f>BO235</x:f>
        <x:v>35</x:v>
      </x:c>
      <x:c r="AT236" s="36" t="n">
        <x:f>BP235</x:f>
        <x:v>44</x:v>
      </x:c>
      <x:c r="AU236" s="36" t="n">
        <x:f>BQ235</x:f>
        <x:v>34</x:v>
      </x:c>
      <x:c r="AV236" s="36" t="n">
        <x:f>BR235</x:f>
        <x:v>36</x:v>
      </x:c>
      <x:c r="AW236" s="36" t="n">
        <x:f>BS235</x:f>
        <x:v>47</x:v>
      </x:c>
      <x:c r="AX236" s="36" t="n">
        <x:f>BT235</x:f>
        <x:v>18</x:v>
      </x:c>
      <x:c r="AY236" s="36" t="n">
        <x:f>SUM(AO236:AX236)</x:f>
        <x:v>393</x:v>
      </x:c>
      <x:c r="AZ236" s="36" t="n">
        <x:v>0</x:v>
      </x:c>
      <x:c r="BA236" s="36" t="n">
        <x:v>0</x:v>
      </x:c>
      <x:c r="BB236" s="36" t="n">
        <x:v>0</x:v>
      </x:c>
      <x:c r="BC236" s="36" t="n">
        <x:v>0</x:v>
      </x:c>
      <x:c r="BD236" s="36" t="n">
        <x:v>17</x:v>
      </x:c>
      <x:c r="BE236" s="36" t="n">
        <x:v>0</x:v>
      </x:c>
      <x:c r="BF236" s="36" t="n">
        <x:v>0</x:v>
      </x:c>
      <x:c r="BG236" s="36" t="n">
        <x:v>0</x:v>
      </x:c>
      <x:c r="BH236" s="36" t="n">
        <x:v>0</x:v>
      </x:c>
      <x:c r="BI236" s="36" t="n">
        <x:v>0</x:v>
      </x:c>
      <x:c r="BJ236" s="36"/>
      <x:c r="BK236" s="36" t="n">
        <x:f>MAX(0,AO236+AZ236-BV236)</x:f>
        <x:v>35</x:v>
      </x:c>
      <x:c r="BL236" s="36" t="n">
        <x:f>MAX(0,AP236+BA236-BW236)</x:f>
        <x:v>40</x:v>
      </x:c>
      <x:c r="BM236" s="36" t="n">
        <x:f>MAX(0,AQ236+BB236-BX236)</x:f>
        <x:v>53</x:v>
      </x:c>
      <x:c r="BN236" s="36" t="n">
        <x:f>MAX(0,AR236+BC236-BY236)</x:f>
        <x:v>47</x:v>
      </x:c>
      <x:c r="BO236" s="36" t="n">
        <x:f>MAX(0,AS236+BD236-BZ236)</x:f>
        <x:v>50</x:v>
      </x:c>
      <x:c r="BP236" s="36" t="n">
        <x:f>MAX(0,AT236+BE236-CA236)</x:f>
        <x:v>42</x:v>
      </x:c>
      <x:c r="BQ236" s="36" t="n">
        <x:f>MAX(0,AU236+BF236-CB236)</x:f>
        <x:v>33</x:v>
      </x:c>
      <x:c r="BR236" s="36" t="n">
        <x:f>MAX(0,AV236+BG236-CC236)</x:f>
        <x:v>35</x:v>
      </x:c>
      <x:c r="BS236" s="36" t="n">
        <x:f>MAX(0,AW236+BH236-CD236)</x:f>
        <x:v>46</x:v>
      </x:c>
      <x:c r="BT236" s="36" t="n">
        <x:f>MAX(0,AX236+BI236-CE236)</x:f>
        <x:v>17</x:v>
      </x:c>
      <x:c r="BU236" s="36" t="n">
        <x:f>SUM(BK236:BT236)</x:f>
        <x:v>398</x:v>
      </x:c>
      <x:c r="BV236" s="36" t="n">
        <x:v>1</x:v>
      </x:c>
      <x:c r="BW236" s="36" t="n">
        <x:v>1</x:v>
      </x:c>
      <x:c r="BX236" s="36" t="n">
        <x:v>1</x:v>
      </x:c>
      <x:c r="BY236" s="36" t="n">
        <x:v>1</x:v>
      </x:c>
      <x:c r="BZ236" s="36" t="n">
        <x:v>2</x:v>
      </x:c>
      <x:c r="CA236" s="36" t="n">
        <x:v>2</x:v>
      </x:c>
      <x:c r="CB236" s="36" t="n">
        <x:v>1</x:v>
      </x:c>
      <x:c r="CC236" s="36" t="n">
        <x:v>1</x:v>
      </x:c>
      <x:c r="CD236" s="36" t="n">
        <x:v>1</x:v>
      </x:c>
      <x:c r="CE236" s="36" t="n">
        <x:v>1</x:v>
      </x:c>
      <x:c r="CF236" s="36"/>
      <x:c r="CG236" s="36" t="n">
        <x:f>SUM(BV236,BW236,BX236,BY236)</x:f>
        <x:v>4</x:v>
      </x:c>
      <x:c r="CH236" s="36" t="n">
        <x:f>SUM(BZ236,CA236)</x:f>
        <x:v>4</x:v>
      </x:c>
      <x:c r="CI236" s="36" t="n">
        <x:f>SUM(CB236)</x:f>
        <x:v>1</x:v>
      </x:c>
      <x:c r="CJ236" s="36" t="n">
        <x:f>SUM(CC236,CD236)</x:f>
        <x:v>2</x:v>
      </x:c>
      <x:c r="CK236" s="36" t="n">
        <x:f>SUM(CE236)</x:f>
        <x:v>1</x:v>
      </x:c>
      <x:c r="CL236" s="36" t="n">
        <x:f>SUM(CG236:CK236)</x:f>
        <x:v>12</x:v>
      </x:c>
      <x:c r="CM236" s="39" t="n">
        <x:f>SUM(BV236*1,BW236*1,BX236*1,BY236*1)</x:f>
        <x:v>4</x:v>
      </x:c>
      <x:c r="CN236" s="39" t="n">
        <x:f>SUM(BZ236*0.324,CA236*0.416)</x:f>
        <x:v>1.48</x:v>
      </x:c>
      <x:c r="CO236" s="39" t="n">
        <x:f>SUM(CB236*0.75)</x:f>
        <x:v>0.75</x:v>
      </x:c>
      <x:c r="CP236" s="39" t="n">
        <x:f>SUM(CC236*0.325,CD236*0.2)</x:f>
        <x:v>0.525</x:v>
      </x:c>
      <x:c r="CQ236" s="39" t="n">
        <x:f>SUM(CE236*0.24)</x:f>
        <x:v>0.24</x:v>
      </x:c>
      <x:c r="CR236" s="39" t="n">
        <x:f>SUM(CM236:CQ236)</x:f>
        <x:v>6.995000000000001</x:v>
      </x:c>
      <x:c r="CS236" s="36" t="n">
        <x:f>SUM(CG236:CH236)</x:f>
        <x:v>8</x:v>
      </x:c>
      <x:c r="CT236" s="36" t="str"/>
      <x:c r="CU236" s="36" t="n">
        <x:f>MIN(AG236,CG236)</x:f>
        <x:v>4</x:v>
      </x:c>
      <x:c r="CV236" s="36" t="n">
        <x:f>MIN(AG236,CH236)</x:f>
        <x:v>4</x:v>
      </x:c>
      <x:c r="CW236" s="36" t="n">
        <x:f>MIN(AG236,CI236)</x:f>
        <x:v>1</x:v>
      </x:c>
      <x:c r="CX236" s="36" t="n">
        <x:f>MIN(AG236,CJ236)</x:f>
        <x:v>2</x:v>
      </x:c>
      <x:c r="CY236" s="36" t="n">
        <x:f>MIN(AG236,CK236)</x:f>
        <x:v>1</x:v>
      </x:c>
    </x:row>
    <x:row r="237" ht="18" customHeight="1">
      <x:c r="A237" s="35" t="str">
        <x:v>Area TWT-02</x:v>
      </x:c>
      <x:c r="B237" s="35" t="str">
        <x:v>Area Lead TWT-02</x:v>
      </x:c>
      <x:c r="C237" s="35" t="str">
        <x:v>Field Lead TWT-02</x:v>
      </x:c>
      <x:c r="D237" s="35" t="str">
        <x:v>City TWT-D</x:v>
      </x:c>
      <x:c r="E237" s="35" t="n">
        <x:v>4</x:v>
      </x:c>
      <x:c r="F237" s="35" t="n">
        <x:v>24</x:v>
      </x:c>
      <x:c r="G237" s="35" t="n">
        <x:v>1</x:v>
      </x:c>
      <x:c r="H237" s="35" t="str">
        <x:v>Promoter</x:v>
      </x:c>
      <x:c r="I237" s="35" t="str">
        <x:v>Agency TWT-01</x:v>
      </x:c>
      <x:c r="J237" s="35" t="str">
        <x:v>PR-TWT-004</x:v>
      </x:c>
      <x:c r="K237" s="35" t="str">
        <x:v>Masked Promoter TWT-004</x:v>
      </x:c>
      <x:c r="L237" s="35" t="str">
        <x:v>9XXXX10004</x:v>
      </x:c>
      <x:c r="M237" s="37" t="n">
        <x:v>46178</x:v>
      </x:c>
      <x:c r="N237" s="35" t="str">
        <x:v>Cohort 2</x:v>
      </x:c>
      <x:c r="O237" s="35" t="str">
        <x:v>DIST-TWT-01</x:v>
      </x:c>
      <x:c r="P237" s="35" t="str">
        <x:v>Masked Distributor TWT-01</x:v>
      </x:c>
      <x:c r="Q237" s="35" t="str">
        <x:v>P-TWT-010</x:v>
      </x:c>
      <x:c r="R237" s="35" t="str">
        <x:v>TWT-010</x:v>
      </x:c>
      <x:c r="S237" s="35" t="str">
        <x:v>Masked Store TWT-010</x:v>
      </x:c>
      <x:c r="T237" s="35" t="str">
        <x:v>XX1010</x:v>
      </x:c>
      <x:c r="U237" s="35" t="str">
        <x:v>Modern Trade</x:v>
      </x:c>
      <x:c r="V237" s="35" t="str">
        <x:v>Masked</x:v>
      </x:c>
      <x:c r="W237" s="35" t="str">
        <x:v>Masked</x:v>
      </x:c>
      <x:c r="X237" s="37" t="n">
        <x:v>46214</x:v>
      </x:c>
      <x:c r="Y237" s="37" t="n">
        <x:v>46283</x:v>
      </x:c>
      <x:c r="Z237" s="35" t="str">
        <x:v>W03</x:v>
      </x:c>
      <x:c r="AA237" s="35" t="str">
        <x:v>Sep'26</x:v>
      </x:c>
      <x:c r="AB237" s="35" t="str">
        <x:v>15 - 21</x:v>
      </x:c>
      <x:c r="AC237" s="35" t="str">
        <x:v>Week 3 of Sep 2026</x:v>
      </x:c>
      <x:c r="AD237" s="35" t="str">
        <x:v>Continue</x:v>
      </x:c>
      <x:c r="AE237" s="35" t="str"/>
      <x:c r="AF237" s="36" t="n">
        <x:v>62</x:v>
      </x:c>
      <x:c r="AG237" s="36" t="n">
        <x:v>20</x:v>
      </x:c>
      <x:c r="AH237" s="38" t="n">
        <x:f>IFERROR(AG237/AF237,0)</x:f>
        <x:v>0.3225806451612903</x:v>
      </x:c>
      <x:c r="AI237" s="36" t="n">
        <x:v>19</x:v>
      </x:c>
      <x:c r="AJ237" s="38" t="n">
        <x:f>IFERROR(AI237/AG237,0)</x:f>
        <x:v>0.95</x:v>
      </x:c>
      <x:c r="AK237" s="36" t="n">
        <x:v>7</x:v>
      </x:c>
      <x:c r="AL237" s="36" t="n">
        <x:v>13</x:v>
      </x:c>
      <x:c r="AM237" s="36" t="n">
        <x:v>1</x:v>
      </x:c>
      <x:c r="AN237" s="38" t="n">
        <x:f>IFERROR(AL237/AG237,0)</x:f>
        <x:v>0.65</x:v>
      </x:c>
      <x:c r="AO237" s="36" t="n">
        <x:f>BK236</x:f>
        <x:v>35</x:v>
      </x:c>
      <x:c r="AP237" s="36" t="n">
        <x:f>BL236</x:f>
        <x:v>40</x:v>
      </x:c>
      <x:c r="AQ237" s="36" t="n">
        <x:f>BM236</x:f>
        <x:v>53</x:v>
      </x:c>
      <x:c r="AR237" s="36" t="n">
        <x:f>BN236</x:f>
        <x:v>47</x:v>
      </x:c>
      <x:c r="AS237" s="36" t="n">
        <x:f>BO236</x:f>
        <x:v>50</x:v>
      </x:c>
      <x:c r="AT237" s="36" t="n">
        <x:f>BP236</x:f>
        <x:v>42</x:v>
      </x:c>
      <x:c r="AU237" s="36" t="n">
        <x:f>BQ236</x:f>
        <x:v>33</x:v>
      </x:c>
      <x:c r="AV237" s="36" t="n">
        <x:f>BR236</x:f>
        <x:v>35</x:v>
      </x:c>
      <x:c r="AW237" s="36" t="n">
        <x:f>BS236</x:f>
        <x:v>46</x:v>
      </x:c>
      <x:c r="AX237" s="36" t="n">
        <x:f>BT236</x:f>
        <x:v>17</x:v>
      </x:c>
      <x:c r="AY237" s="36" t="n">
        <x:f>SUM(AO237:AX237)</x:f>
        <x:v>398</x:v>
      </x:c>
      <x:c r="AZ237" s="36" t="n">
        <x:v>0</x:v>
      </x:c>
      <x:c r="BA237" s="36" t="n">
        <x:v>0</x:v>
      </x:c>
      <x:c r="BB237" s="36" t="n">
        <x:v>0</x:v>
      </x:c>
      <x:c r="BC237" s="36" t="n">
        <x:v>0</x:v>
      </x:c>
      <x:c r="BD237" s="36" t="n">
        <x:v>0</x:v>
      </x:c>
      <x:c r="BE237" s="36" t="n">
        <x:v>20</x:v>
      </x:c>
      <x:c r="BF237" s="36" t="n">
        <x:v>0</x:v>
      </x:c>
      <x:c r="BG237" s="36" t="n">
        <x:v>0</x:v>
      </x:c>
      <x:c r="BH237" s="36" t="n">
        <x:v>0</x:v>
      </x:c>
      <x:c r="BI237" s="36" t="n">
        <x:v>0</x:v>
      </x:c>
      <x:c r="BJ237" s="36"/>
      <x:c r="BK237" s="36" t="n">
        <x:f>MAX(0,AO237+AZ237-BV237)</x:f>
        <x:v>34</x:v>
      </x:c>
      <x:c r="BL237" s="36" t="n">
        <x:f>MAX(0,AP237+BA237-BW237)</x:f>
        <x:v>39</x:v>
      </x:c>
      <x:c r="BM237" s="36" t="n">
        <x:f>MAX(0,AQ237+BB237-BX237)</x:f>
        <x:v>52</x:v>
      </x:c>
      <x:c r="BN237" s="36" t="n">
        <x:f>MAX(0,AR237+BC237-BY237)</x:f>
        <x:v>47</x:v>
      </x:c>
      <x:c r="BO237" s="36" t="n">
        <x:f>MAX(0,AS237+BD237-BZ237)</x:f>
        <x:v>49</x:v>
      </x:c>
      <x:c r="BP237" s="36" t="n">
        <x:f>MAX(0,AT237+BE237-CA237)</x:f>
        <x:v>60</x:v>
      </x:c>
      <x:c r="BQ237" s="36" t="n">
        <x:f>MAX(0,AU237+BF237-CB237)</x:f>
        <x:v>32</x:v>
      </x:c>
      <x:c r="BR237" s="36" t="n">
        <x:f>MAX(0,AV237+BG237-CC237)</x:f>
        <x:v>34</x:v>
      </x:c>
      <x:c r="BS237" s="36" t="n">
        <x:f>MAX(0,AW237+BH237-CD237)</x:f>
        <x:v>45</x:v>
      </x:c>
      <x:c r="BT237" s="36" t="n">
        <x:f>MAX(0,AX237+BI237-CE237)</x:f>
        <x:v>16</x:v>
      </x:c>
      <x:c r="BU237" s="36" t="n">
        <x:f>SUM(BK237:BT237)</x:f>
        <x:v>408</x:v>
      </x:c>
      <x:c r="BV237" s="36" t="n">
        <x:v>1</x:v>
      </x:c>
      <x:c r="BW237" s="36" t="n">
        <x:v>1</x:v>
      </x:c>
      <x:c r="BX237" s="36" t="n">
        <x:v>1</x:v>
      </x:c>
      <x:c r="BY237" s="36" t="n">
        <x:v>0</x:v>
      </x:c>
      <x:c r="BZ237" s="36" t="n">
        <x:v>1</x:v>
      </x:c>
      <x:c r="CA237" s="36" t="n">
        <x:v>2</x:v>
      </x:c>
      <x:c r="CB237" s="36" t="n">
        <x:v>1</x:v>
      </x:c>
      <x:c r="CC237" s="36" t="n">
        <x:v>1</x:v>
      </x:c>
      <x:c r="CD237" s="36" t="n">
        <x:v>1</x:v>
      </x:c>
      <x:c r="CE237" s="36" t="n">
        <x:v>1</x:v>
      </x:c>
      <x:c r="CF237" s="36"/>
      <x:c r="CG237" s="36" t="n">
        <x:f>SUM(BV237,BW237,BX237,BY237)</x:f>
        <x:v>3</x:v>
      </x:c>
      <x:c r="CH237" s="36" t="n">
        <x:f>SUM(BZ237,CA237)</x:f>
        <x:v>3</x:v>
      </x:c>
      <x:c r="CI237" s="36" t="n">
        <x:f>SUM(CB237)</x:f>
        <x:v>1</x:v>
      </x:c>
      <x:c r="CJ237" s="36" t="n">
        <x:f>SUM(CC237,CD237)</x:f>
        <x:v>2</x:v>
      </x:c>
      <x:c r="CK237" s="36" t="n">
        <x:f>SUM(CE237)</x:f>
        <x:v>1</x:v>
      </x:c>
      <x:c r="CL237" s="36" t="n">
        <x:f>SUM(CG237:CK237)</x:f>
        <x:v>10</x:v>
      </x:c>
      <x:c r="CM237" s="39" t="n">
        <x:f>SUM(BV237*1,BW237*1,BX237*1,BY237*1)</x:f>
        <x:v>3</x:v>
      </x:c>
      <x:c r="CN237" s="39" t="n">
        <x:f>SUM(BZ237*0.324,CA237*0.416)</x:f>
        <x:v>1.156</x:v>
      </x:c>
      <x:c r="CO237" s="39" t="n">
        <x:f>SUM(CB237*0.75)</x:f>
        <x:v>0.75</x:v>
      </x:c>
      <x:c r="CP237" s="39" t="n">
        <x:f>SUM(CC237*0.325,CD237*0.2)</x:f>
        <x:v>0.525</x:v>
      </x:c>
      <x:c r="CQ237" s="39" t="n">
        <x:f>SUM(CE237*0.24)</x:f>
        <x:v>0.24</x:v>
      </x:c>
      <x:c r="CR237" s="39" t="n">
        <x:f>SUM(CM237:CQ237)</x:f>
        <x:v>5.671</x:v>
      </x:c>
      <x:c r="CS237" s="36" t="n">
        <x:f>SUM(CG237:CH237)</x:f>
        <x:v>6</x:v>
      </x:c>
      <x:c r="CT237" s="36" t="str"/>
      <x:c r="CU237" s="36" t="n">
        <x:f>MIN(AG237,CG237)</x:f>
        <x:v>3</x:v>
      </x:c>
      <x:c r="CV237" s="36" t="n">
        <x:f>MIN(AG237,CH237)</x:f>
        <x:v>3</x:v>
      </x:c>
      <x:c r="CW237" s="36" t="n">
        <x:f>MIN(AG237,CI237)</x:f>
        <x:v>1</x:v>
      </x:c>
      <x:c r="CX237" s="36" t="n">
        <x:f>MIN(AG237,CJ237)</x:f>
        <x:v>2</x:v>
      </x:c>
      <x:c r="CY237" s="36" t="n">
        <x:f>MIN(AG237,CK237)</x:f>
        <x:v>1</x:v>
      </x:c>
    </x:row>
    <x:row r="238" ht="18" customHeight="1">
      <x:c r="A238" s="35" t="str">
        <x:v>Area TWT-02</x:v>
      </x:c>
      <x:c r="B238" s="35" t="str">
        <x:v>Area Lead TWT-02</x:v>
      </x:c>
      <x:c r="C238" s="35" t="str">
        <x:v>Field Lead TWT-02</x:v>
      </x:c>
      <x:c r="D238" s="35" t="str">
        <x:v>City TWT-D</x:v>
      </x:c>
      <x:c r="E238" s="35" t="n">
        <x:v>4</x:v>
      </x:c>
      <x:c r="F238" s="35" t="n">
        <x:v>24</x:v>
      </x:c>
      <x:c r="G238" s="35" t="n">
        <x:v>1</x:v>
      </x:c>
      <x:c r="H238" s="35" t="str">
        <x:v>Promoter</x:v>
      </x:c>
      <x:c r="I238" s="35" t="str">
        <x:v>Agency TWT-01</x:v>
      </x:c>
      <x:c r="J238" s="35" t="str">
        <x:v>PR-TWT-004</x:v>
      </x:c>
      <x:c r="K238" s="35" t="str">
        <x:v>Masked Promoter TWT-004</x:v>
      </x:c>
      <x:c r="L238" s="35" t="str">
        <x:v>9XXXX10004</x:v>
      </x:c>
      <x:c r="M238" s="37" t="n">
        <x:v>46178</x:v>
      </x:c>
      <x:c r="N238" s="35" t="str">
        <x:v>Cohort 2</x:v>
      </x:c>
      <x:c r="O238" s="35" t="str">
        <x:v>DIST-TWT-01</x:v>
      </x:c>
      <x:c r="P238" s="35" t="str">
        <x:v>Masked Distributor TWT-01</x:v>
      </x:c>
      <x:c r="Q238" s="35" t="str">
        <x:v>P-TWT-010</x:v>
      </x:c>
      <x:c r="R238" s="35" t="str">
        <x:v>TWT-010</x:v>
      </x:c>
      <x:c r="S238" s="35" t="str">
        <x:v>Masked Store TWT-010</x:v>
      </x:c>
      <x:c r="T238" s="35" t="str">
        <x:v>XX1010</x:v>
      </x:c>
      <x:c r="U238" s="35" t="str">
        <x:v>Modern Trade</x:v>
      </x:c>
      <x:c r="V238" s="35" t="str">
        <x:v>Masked</x:v>
      </x:c>
      <x:c r="W238" s="35" t="str">
        <x:v>Masked</x:v>
      </x:c>
      <x:c r="X238" s="37" t="n">
        <x:v>46214</x:v>
      </x:c>
      <x:c r="Y238" s="37" t="n">
        <x:v>46284</x:v>
      </x:c>
      <x:c r="Z238" s="35" t="str">
        <x:v>W03</x:v>
      </x:c>
      <x:c r="AA238" s="35" t="str">
        <x:v>Sep'26</x:v>
      </x:c>
      <x:c r="AB238" s="35" t="str">
        <x:v>15 - 21</x:v>
      </x:c>
      <x:c r="AC238" s="35" t="str">
        <x:v>Week 3 of Sep 2026</x:v>
      </x:c>
      <x:c r="AD238" s="35" t="str">
        <x:v>Continue</x:v>
      </x:c>
      <x:c r="AE238" s="35" t="str">
        <x:v>Normal operations</x:v>
      </x:c>
      <x:c r="AF238" s="36" t="n">
        <x:v>71</x:v>
      </x:c>
      <x:c r="AG238" s="36" t="n">
        <x:v>22</x:v>
      </x:c>
      <x:c r="AH238" s="38" t="n">
        <x:f>IFERROR(AG238/AF238,0)</x:f>
        <x:v>0.30985915492957744</x:v>
      </x:c>
      <x:c r="AI238" s="36" t="n">
        <x:v>19</x:v>
      </x:c>
      <x:c r="AJ238" s="38" t="n">
        <x:f>IFERROR(AI238/AG238,0)</x:f>
        <x:v>0.8636363636363636</x:v>
      </x:c>
      <x:c r="AK238" s="36" t="n">
        <x:v>7</x:v>
      </x:c>
      <x:c r="AL238" s="36" t="n">
        <x:v>12</x:v>
      </x:c>
      <x:c r="AM238" s="36" t="n">
        <x:v>1</x:v>
      </x:c>
      <x:c r="AN238" s="38" t="n">
        <x:f>IFERROR(AL238/AG238,0)</x:f>
        <x:v>0.5454545454545454</x:v>
      </x:c>
      <x:c r="AO238" s="36" t="n">
        <x:f>BK237</x:f>
        <x:v>34</x:v>
      </x:c>
      <x:c r="AP238" s="36" t="n">
        <x:f>BL237</x:f>
        <x:v>39</x:v>
      </x:c>
      <x:c r="AQ238" s="36" t="n">
        <x:f>BM237</x:f>
        <x:v>52</x:v>
      </x:c>
      <x:c r="AR238" s="36" t="n">
        <x:f>BN237</x:f>
        <x:v>47</x:v>
      </x:c>
      <x:c r="AS238" s="36" t="n">
        <x:f>BO237</x:f>
        <x:v>49</x:v>
      </x:c>
      <x:c r="AT238" s="36" t="n">
        <x:f>BP237</x:f>
        <x:v>60</x:v>
      </x:c>
      <x:c r="AU238" s="36" t="n">
        <x:f>BQ237</x:f>
        <x:v>32</x:v>
      </x:c>
      <x:c r="AV238" s="36" t="n">
        <x:f>BR237</x:f>
        <x:v>34</x:v>
      </x:c>
      <x:c r="AW238" s="36" t="n">
        <x:f>BS237</x:f>
        <x:v>45</x:v>
      </x:c>
      <x:c r="AX238" s="36" t="n">
        <x:f>BT237</x:f>
        <x:v>16</x:v>
      </x:c>
      <x:c r="AY238" s="36" t="n">
        <x:f>SUM(AO238:AX238)</x:f>
        <x:v>408</x:v>
      </x:c>
      <x:c r="AZ238" s="36" t="n">
        <x:v>16</x:v>
      </x:c>
      <x:c r="BA238" s="36" t="n">
        <x:v>0</x:v>
      </x:c>
      <x:c r="BB238" s="36" t="n">
        <x:v>0</x:v>
      </x:c>
      <x:c r="BC238" s="36" t="n">
        <x:v>0</x:v>
      </x:c>
      <x:c r="BD238" s="36" t="n">
        <x:v>0</x:v>
      </x:c>
      <x:c r="BE238" s="36" t="n">
        <x:v>0</x:v>
      </x:c>
      <x:c r="BF238" s="36" t="n">
        <x:v>16</x:v>
      </x:c>
      <x:c r="BG238" s="36" t="n">
        <x:v>0</x:v>
      </x:c>
      <x:c r="BH238" s="36" t="n">
        <x:v>0</x:v>
      </x:c>
      <x:c r="BI238" s="36" t="n">
        <x:v>0</x:v>
      </x:c>
      <x:c r="BJ238" s="36"/>
      <x:c r="BK238" s="36" t="n">
        <x:f>MAX(0,AO238+AZ238-BV238)</x:f>
        <x:v>49</x:v>
      </x:c>
      <x:c r="BL238" s="36" t="n">
        <x:f>MAX(0,AP238+BA238-BW238)</x:f>
        <x:v>38</x:v>
      </x:c>
      <x:c r="BM238" s="36" t="n">
        <x:f>MAX(0,AQ238+BB238-BX238)</x:f>
        <x:v>51</x:v>
      </x:c>
      <x:c r="BN238" s="36" t="n">
        <x:f>MAX(0,AR238+BC238-BY238)</x:f>
        <x:v>46</x:v>
      </x:c>
      <x:c r="BO238" s="36" t="n">
        <x:f>MAX(0,AS238+BD238-BZ238)</x:f>
        <x:v>48</x:v>
      </x:c>
      <x:c r="BP238" s="36" t="n">
        <x:f>MAX(0,AT238+BE238-CA238)</x:f>
        <x:v>58</x:v>
      </x:c>
      <x:c r="BQ238" s="36" t="n">
        <x:f>MAX(0,AU238+BF238-CB238)</x:f>
        <x:v>47</x:v>
      </x:c>
      <x:c r="BR238" s="36" t="n">
        <x:f>MAX(0,AV238+BG238-CC238)</x:f>
        <x:v>33</x:v>
      </x:c>
      <x:c r="BS238" s="36" t="n">
        <x:f>MAX(0,AW238+BH238-CD238)</x:f>
        <x:v>44</x:v>
      </x:c>
      <x:c r="BT238" s="36" t="n">
        <x:f>MAX(0,AX238+BI238-CE238)</x:f>
        <x:v>15</x:v>
      </x:c>
      <x:c r="BU238" s="36" t="n">
        <x:f>SUM(BK238:BT238)</x:f>
        <x:v>429</x:v>
      </x:c>
      <x:c r="BV238" s="36" t="n">
        <x:v>1</x:v>
      </x:c>
      <x:c r="BW238" s="36" t="n">
        <x:v>1</x:v>
      </x:c>
      <x:c r="BX238" s="36" t="n">
        <x:v>1</x:v>
      </x:c>
      <x:c r="BY238" s="36" t="n">
        <x:v>1</x:v>
      </x:c>
      <x:c r="BZ238" s="36" t="n">
        <x:v>1</x:v>
      </x:c>
      <x:c r="CA238" s="36" t="n">
        <x:v>2</x:v>
      </x:c>
      <x:c r="CB238" s="36" t="n">
        <x:v>1</x:v>
      </x:c>
      <x:c r="CC238" s="36" t="n">
        <x:v>1</x:v>
      </x:c>
      <x:c r="CD238" s="36" t="n">
        <x:v>1</x:v>
      </x:c>
      <x:c r="CE238" s="36" t="n">
        <x:v>1</x:v>
      </x:c>
      <x:c r="CF238" s="36"/>
      <x:c r="CG238" s="36" t="n">
        <x:f>SUM(BV238,BW238,BX238,BY238)</x:f>
        <x:v>4</x:v>
      </x:c>
      <x:c r="CH238" s="36" t="n">
        <x:f>SUM(BZ238,CA238)</x:f>
        <x:v>3</x:v>
      </x:c>
      <x:c r="CI238" s="36" t="n">
        <x:f>SUM(CB238)</x:f>
        <x:v>1</x:v>
      </x:c>
      <x:c r="CJ238" s="36" t="n">
        <x:f>SUM(CC238,CD238)</x:f>
        <x:v>2</x:v>
      </x:c>
      <x:c r="CK238" s="36" t="n">
        <x:f>SUM(CE238)</x:f>
        <x:v>1</x:v>
      </x:c>
      <x:c r="CL238" s="36" t="n">
        <x:f>SUM(CG238:CK238)</x:f>
        <x:v>11</x:v>
      </x:c>
      <x:c r="CM238" s="39" t="n">
        <x:f>SUM(BV238*1,BW238*1,BX238*1,BY238*1)</x:f>
        <x:v>4</x:v>
      </x:c>
      <x:c r="CN238" s="39" t="n">
        <x:f>SUM(BZ238*0.324,CA238*0.416)</x:f>
        <x:v>1.156</x:v>
      </x:c>
      <x:c r="CO238" s="39" t="n">
        <x:f>SUM(CB238*0.75)</x:f>
        <x:v>0.75</x:v>
      </x:c>
      <x:c r="CP238" s="39" t="n">
        <x:f>SUM(CC238*0.325,CD238*0.2)</x:f>
        <x:v>0.525</x:v>
      </x:c>
      <x:c r="CQ238" s="39" t="n">
        <x:f>SUM(CE238*0.24)</x:f>
        <x:v>0.24</x:v>
      </x:c>
      <x:c r="CR238" s="39" t="n">
        <x:f>SUM(CM238:CQ238)</x:f>
        <x:v>6.671</x:v>
      </x:c>
      <x:c r="CS238" s="36" t="n">
        <x:f>SUM(CG238:CH238)</x:f>
        <x:v>7</x:v>
      </x:c>
      <x:c r="CT238" s="36" t="str"/>
      <x:c r="CU238" s="36" t="n">
        <x:f>MIN(AG238,CG238)</x:f>
        <x:v>4</x:v>
      </x:c>
      <x:c r="CV238" s="36" t="n">
        <x:f>MIN(AG238,CH238)</x:f>
        <x:v>3</x:v>
      </x:c>
      <x:c r="CW238" s="36" t="n">
        <x:f>MIN(AG238,CI238)</x:f>
        <x:v>1</x:v>
      </x:c>
      <x:c r="CX238" s="36" t="n">
        <x:f>MIN(AG238,CJ238)</x:f>
        <x:v>2</x:v>
      </x:c>
      <x:c r="CY238" s="36" t="n">
        <x:f>MIN(AG238,CK238)</x:f>
        <x:v>1</x:v>
      </x:c>
    </x:row>
    <x:row r="239" ht="18" customHeight="1">
      <x:c r="A239" s="35" t="str">
        <x:v>Area TWT-02</x:v>
      </x:c>
      <x:c r="B239" s="35" t="str">
        <x:v>Area Lead TWT-02</x:v>
      </x:c>
      <x:c r="C239" s="35" t="str">
        <x:v>Field Lead TWT-02</x:v>
      </x:c>
      <x:c r="D239" s="35" t="str">
        <x:v>City TWT-D</x:v>
      </x:c>
      <x:c r="E239" s="35" t="n">
        <x:v>4</x:v>
      </x:c>
      <x:c r="F239" s="35" t="n">
        <x:v>24</x:v>
      </x:c>
      <x:c r="G239" s="35" t="n">
        <x:v>1</x:v>
      </x:c>
      <x:c r="H239" s="35" t="str">
        <x:v>Promoter</x:v>
      </x:c>
      <x:c r="I239" s="35" t="str">
        <x:v>Agency TWT-01</x:v>
      </x:c>
      <x:c r="J239" s="35" t="str">
        <x:v>PR-TWT-004</x:v>
      </x:c>
      <x:c r="K239" s="35" t="str">
        <x:v>Masked Promoter TWT-004</x:v>
      </x:c>
      <x:c r="L239" s="35" t="str">
        <x:v>9XXXX10004</x:v>
      </x:c>
      <x:c r="M239" s="37" t="n">
        <x:v>46178</x:v>
      </x:c>
      <x:c r="N239" s="35" t="str">
        <x:v>Cohort 2</x:v>
      </x:c>
      <x:c r="O239" s="35" t="str">
        <x:v>DIST-TWT-01</x:v>
      </x:c>
      <x:c r="P239" s="35" t="str">
        <x:v>Masked Distributor TWT-01</x:v>
      </x:c>
      <x:c r="Q239" s="35" t="str">
        <x:v>P-TWT-010</x:v>
      </x:c>
      <x:c r="R239" s="35" t="str">
        <x:v>TWT-010</x:v>
      </x:c>
      <x:c r="S239" s="35" t="str">
        <x:v>Masked Store TWT-010</x:v>
      </x:c>
      <x:c r="T239" s="35" t="str">
        <x:v>XX1010</x:v>
      </x:c>
      <x:c r="U239" s="35" t="str">
        <x:v>Modern Trade</x:v>
      </x:c>
      <x:c r="V239" s="35" t="str">
        <x:v>Masked</x:v>
      </x:c>
      <x:c r="W239" s="35" t="str">
        <x:v>Masked</x:v>
      </x:c>
      <x:c r="X239" s="37" t="n">
        <x:v>46214</x:v>
      </x:c>
      <x:c r="Y239" s="37" t="n">
        <x:v>46286</x:v>
      </x:c>
      <x:c r="Z239" s="35" t="str">
        <x:v>W03</x:v>
      </x:c>
      <x:c r="AA239" s="35" t="str">
        <x:v>Sep'26</x:v>
      </x:c>
      <x:c r="AB239" s="35" t="str">
        <x:v>15 - 21</x:v>
      </x:c>
      <x:c r="AC239" s="35" t="str">
        <x:v>Week 3 of Sep 2026</x:v>
      </x:c>
      <x:c r="AD239" s="35" t="str">
        <x:v>Continue</x:v>
      </x:c>
      <x:c r="AE239" s="35" t="str"/>
      <x:c r="AF239" s="36" t="n">
        <x:v>54</x:v>
      </x:c>
      <x:c r="AG239" s="36" t="n">
        <x:v>21</x:v>
      </x:c>
      <x:c r="AH239" s="38" t="n">
        <x:f>IFERROR(AG239/AF239,0)</x:f>
        <x:v>0.3888888888888889</x:v>
      </x:c>
      <x:c r="AI239" s="36" t="n">
        <x:v>18</x:v>
      </x:c>
      <x:c r="AJ239" s="38" t="n">
        <x:f>IFERROR(AI239/AG239,0)</x:f>
        <x:v>0.8571428571428571</x:v>
      </x:c>
      <x:c r="AK239" s="36" t="n">
        <x:v>5</x:v>
      </x:c>
      <x:c r="AL239" s="36" t="n">
        <x:v>11</x:v>
      </x:c>
      <x:c r="AM239" s="36" t="n">
        <x:v>1</x:v>
      </x:c>
      <x:c r="AN239" s="38" t="n">
        <x:f>IFERROR(AL239/AG239,0)</x:f>
        <x:v>0.5238095238095238</x:v>
      </x:c>
      <x:c r="AO239" s="36" t="n">
        <x:f>BK238</x:f>
        <x:v>49</x:v>
      </x:c>
      <x:c r="AP239" s="36" t="n">
        <x:f>BL238</x:f>
        <x:v>38</x:v>
      </x:c>
      <x:c r="AQ239" s="36" t="n">
        <x:f>BM238</x:f>
        <x:v>51</x:v>
      </x:c>
      <x:c r="AR239" s="36" t="n">
        <x:f>BN238</x:f>
        <x:v>46</x:v>
      </x:c>
      <x:c r="AS239" s="36" t="n">
        <x:f>BO238</x:f>
        <x:v>48</x:v>
      </x:c>
      <x:c r="AT239" s="36" t="n">
        <x:f>BP238</x:f>
        <x:v>58</x:v>
      </x:c>
      <x:c r="AU239" s="36" t="n">
        <x:f>BQ238</x:f>
        <x:v>47</x:v>
      </x:c>
      <x:c r="AV239" s="36" t="n">
        <x:f>BR238</x:f>
        <x:v>33</x:v>
      </x:c>
      <x:c r="AW239" s="36" t="n">
        <x:f>BS238</x:f>
        <x:v>44</x:v>
      </x:c>
      <x:c r="AX239" s="36" t="n">
        <x:f>BT238</x:f>
        <x:v>15</x:v>
      </x:c>
      <x:c r="AY239" s="36" t="n">
        <x:f>SUM(AO239:AX239)</x:f>
        <x:v>429</x:v>
      </x:c>
      <x:c r="AZ239" s="36" t="n">
        <x:v>0</x:v>
      </x:c>
      <x:c r="BA239" s="36" t="n">
        <x:v>19</x:v>
      </x:c>
      <x:c r="BB239" s="36" t="n">
        <x:v>0</x:v>
      </x:c>
      <x:c r="BC239" s="36" t="n">
        <x:v>0</x:v>
      </x:c>
      <x:c r="BD239" s="36" t="n">
        <x:v>0</x:v>
      </x:c>
      <x:c r="BE239" s="36" t="n">
        <x:v>0</x:v>
      </x:c>
      <x:c r="BF239" s="36" t="n">
        <x:v>0</x:v>
      </x:c>
      <x:c r="BG239" s="36" t="n">
        <x:v>14</x:v>
      </x:c>
      <x:c r="BH239" s="36" t="n">
        <x:v>0</x:v>
      </x:c>
      <x:c r="BI239" s="36" t="n">
        <x:v>0</x:v>
      </x:c>
      <x:c r="BJ239" s="36"/>
      <x:c r="BK239" s="36" t="n">
        <x:f>MAX(0,AO239+AZ239-BV239)</x:f>
        <x:v>48</x:v>
      </x:c>
      <x:c r="BL239" s="36" t="n">
        <x:f>MAX(0,AP239+BA239-BW239)</x:f>
        <x:v>56</x:v>
      </x:c>
      <x:c r="BM239" s="36" t="n">
        <x:f>MAX(0,AQ239+BB239-BX239)</x:f>
        <x:v>50</x:v>
      </x:c>
      <x:c r="BN239" s="36" t="n">
        <x:f>MAX(0,AR239+BC239-BY239)</x:f>
        <x:v>45</x:v>
      </x:c>
      <x:c r="BO239" s="36" t="n">
        <x:f>MAX(0,AS239+BD239-BZ239)</x:f>
        <x:v>46</x:v>
      </x:c>
      <x:c r="BP239" s="36" t="n">
        <x:f>MAX(0,AT239+BE239-CA239)</x:f>
        <x:v>57</x:v>
      </x:c>
      <x:c r="BQ239" s="36" t="n">
        <x:f>MAX(0,AU239+BF239-CB239)</x:f>
        <x:v>46</x:v>
      </x:c>
      <x:c r="BR239" s="36" t="n">
        <x:f>MAX(0,AV239+BG239-CC239)</x:f>
        <x:v>46</x:v>
      </x:c>
      <x:c r="BS239" s="36" t="n">
        <x:f>MAX(0,AW239+BH239-CD239)</x:f>
        <x:v>43</x:v>
      </x:c>
      <x:c r="BT239" s="36" t="n">
        <x:f>MAX(0,AX239+BI239-CE239)</x:f>
        <x:v>14</x:v>
      </x:c>
      <x:c r="BU239" s="36" t="n">
        <x:f>SUM(BK239:BT239)</x:f>
        <x:v>451</x:v>
      </x:c>
      <x:c r="BV239" s="36" t="n">
        <x:v>1</x:v>
      </x:c>
      <x:c r="BW239" s="36" t="n">
        <x:v>1</x:v>
      </x:c>
      <x:c r="BX239" s="36" t="n">
        <x:v>1</x:v>
      </x:c>
      <x:c r="BY239" s="36" t="n">
        <x:v>1</x:v>
      </x:c>
      <x:c r="BZ239" s="36" t="n">
        <x:v>2</x:v>
      </x:c>
      <x:c r="CA239" s="36" t="n">
        <x:v>1</x:v>
      </x:c>
      <x:c r="CB239" s="36" t="n">
        <x:v>1</x:v>
      </x:c>
      <x:c r="CC239" s="36" t="n">
        <x:v>1</x:v>
      </x:c>
      <x:c r="CD239" s="36" t="n">
        <x:v>1</x:v>
      </x:c>
      <x:c r="CE239" s="36" t="n">
        <x:v>1</x:v>
      </x:c>
      <x:c r="CF239" s="36"/>
      <x:c r="CG239" s="36" t="n">
        <x:f>SUM(BV239,BW239,BX239,BY239)</x:f>
        <x:v>4</x:v>
      </x:c>
      <x:c r="CH239" s="36" t="n">
        <x:f>SUM(BZ239,CA239)</x:f>
        <x:v>3</x:v>
      </x:c>
      <x:c r="CI239" s="36" t="n">
        <x:f>SUM(CB239)</x:f>
        <x:v>1</x:v>
      </x:c>
      <x:c r="CJ239" s="36" t="n">
        <x:f>SUM(CC239,CD239)</x:f>
        <x:v>2</x:v>
      </x:c>
      <x:c r="CK239" s="36" t="n">
        <x:f>SUM(CE239)</x:f>
        <x:v>1</x:v>
      </x:c>
      <x:c r="CL239" s="36" t="n">
        <x:f>SUM(CG239:CK239)</x:f>
        <x:v>11</x:v>
      </x:c>
      <x:c r="CM239" s="39" t="n">
        <x:f>SUM(BV239*1,BW239*1,BX239*1,BY239*1)</x:f>
        <x:v>4</x:v>
      </x:c>
      <x:c r="CN239" s="39" t="n">
        <x:f>SUM(BZ239*0.324,CA239*0.416)</x:f>
        <x:v>1.064</x:v>
      </x:c>
      <x:c r="CO239" s="39" t="n">
        <x:f>SUM(CB239*0.75)</x:f>
        <x:v>0.75</x:v>
      </x:c>
      <x:c r="CP239" s="39" t="n">
        <x:f>SUM(CC239*0.325,CD239*0.2)</x:f>
        <x:v>0.525</x:v>
      </x:c>
      <x:c r="CQ239" s="39" t="n">
        <x:f>SUM(CE239*0.24)</x:f>
        <x:v>0.24</x:v>
      </x:c>
      <x:c r="CR239" s="39" t="n">
        <x:f>SUM(CM239:CQ239)</x:f>
        <x:v>6.579000000000001</x:v>
      </x:c>
      <x:c r="CS239" s="36" t="n">
        <x:f>SUM(CG239:CH239)</x:f>
        <x:v>7</x:v>
      </x:c>
      <x:c r="CT239" s="36" t="str"/>
      <x:c r="CU239" s="36" t="n">
        <x:f>MIN(AG239,CG239)</x:f>
        <x:v>4</x:v>
      </x:c>
      <x:c r="CV239" s="36" t="n">
        <x:f>MIN(AG239,CH239)</x:f>
        <x:v>3</x:v>
      </x:c>
      <x:c r="CW239" s="36" t="n">
        <x:f>MIN(AG239,CI239)</x:f>
        <x:v>1</x:v>
      </x:c>
      <x:c r="CX239" s="36" t="n">
        <x:f>MIN(AG239,CJ239)</x:f>
        <x:v>2</x:v>
      </x:c>
      <x:c r="CY239" s="36" t="n">
        <x:f>MIN(AG239,CK239)</x:f>
        <x:v>1</x:v>
      </x:c>
    </x:row>
    <x:row r="240" ht="18" customHeight="1">
      <x:c r="A240" s="35" t="str">
        <x:v>Area TWT-02</x:v>
      </x:c>
      <x:c r="B240" s="35" t="str">
        <x:v>Area Lead TWT-02</x:v>
      </x:c>
      <x:c r="C240" s="35" t="str">
        <x:v>Field Lead TWT-02</x:v>
      </x:c>
      <x:c r="D240" s="35" t="str">
        <x:v>City TWT-D</x:v>
      </x:c>
      <x:c r="E240" s="35" t="n">
        <x:v>4</x:v>
      </x:c>
      <x:c r="F240" s="35" t="n">
        <x:v>24</x:v>
      </x:c>
      <x:c r="G240" s="35" t="n">
        <x:v>1</x:v>
      </x:c>
      <x:c r="H240" s="35" t="str">
        <x:v>Promoter</x:v>
      </x:c>
      <x:c r="I240" s="35" t="str">
        <x:v>Agency TWT-01</x:v>
      </x:c>
      <x:c r="J240" s="35" t="str">
        <x:v>PR-TWT-004</x:v>
      </x:c>
      <x:c r="K240" s="35" t="str">
        <x:v>Masked Promoter TWT-004</x:v>
      </x:c>
      <x:c r="L240" s="35" t="str">
        <x:v>9XXXX10004</x:v>
      </x:c>
      <x:c r="M240" s="37" t="n">
        <x:v>46178</x:v>
      </x:c>
      <x:c r="N240" s="35" t="str">
        <x:v>Cohort 2</x:v>
      </x:c>
      <x:c r="O240" s="35" t="str">
        <x:v>DIST-TWT-01</x:v>
      </x:c>
      <x:c r="P240" s="35" t="str">
        <x:v>Masked Distributor TWT-01</x:v>
      </x:c>
      <x:c r="Q240" s="35" t="str">
        <x:v>P-TWT-010</x:v>
      </x:c>
      <x:c r="R240" s="35" t="str">
        <x:v>TWT-010</x:v>
      </x:c>
      <x:c r="S240" s="35" t="str">
        <x:v>Masked Store TWT-010</x:v>
      </x:c>
      <x:c r="T240" s="35" t="str">
        <x:v>XX1010</x:v>
      </x:c>
      <x:c r="U240" s="35" t="str">
        <x:v>Modern Trade</x:v>
      </x:c>
      <x:c r="V240" s="35" t="str">
        <x:v>Masked</x:v>
      </x:c>
      <x:c r="W240" s="35" t="str">
        <x:v>Masked</x:v>
      </x:c>
      <x:c r="X240" s="37" t="n">
        <x:v>46214</x:v>
      </x:c>
      <x:c r="Y240" s="37" t="n">
        <x:v>46287</x:v>
      </x:c>
      <x:c r="Z240" s="35" t="str">
        <x:v>W04</x:v>
      </x:c>
      <x:c r="AA240" s="35" t="str">
        <x:v>Sep'26</x:v>
      </x:c>
      <x:c r="AB240" s="35" t="str">
        <x:v>22 - 28</x:v>
      </x:c>
      <x:c r="AC240" s="35" t="str">
        <x:v>Week 4 of Sep 2026</x:v>
      </x:c>
      <x:c r="AD240" s="35" t="str">
        <x:v>Continue</x:v>
      </x:c>
      <x:c r="AE240" s="35" t="str"/>
      <x:c r="AF240" s="36" t="n">
        <x:v>48</x:v>
      </x:c>
      <x:c r="AG240" s="36" t="n">
        <x:v>23</x:v>
      </x:c>
      <x:c r="AH240" s="38" t="n">
        <x:f>IFERROR(AG240/AF240,0)</x:f>
        <x:v>0.4791666666666667</x:v>
      </x:c>
      <x:c r="AI240" s="36" t="n">
        <x:v>18</x:v>
      </x:c>
      <x:c r="AJ240" s="38" t="n">
        <x:f>IFERROR(AI240/AG240,0)</x:f>
        <x:v>0.782608695652174</x:v>
      </x:c>
      <x:c r="AK240" s="36" t="n">
        <x:v>5</x:v>
      </x:c>
      <x:c r="AL240" s="36" t="n">
        <x:v>8</x:v>
      </x:c>
      <x:c r="AM240" s="36" t="n">
        <x:v>1</x:v>
      </x:c>
      <x:c r="AN240" s="38" t="n">
        <x:f>IFERROR(AL240/AG240,0)</x:f>
        <x:v>0.34782608695652173</x:v>
      </x:c>
      <x:c r="AO240" s="36" t="n">
        <x:f>BK239</x:f>
        <x:v>48</x:v>
      </x:c>
      <x:c r="AP240" s="36" t="n">
        <x:f>BL239</x:f>
        <x:v>56</x:v>
      </x:c>
      <x:c r="AQ240" s="36" t="n">
        <x:f>BM239</x:f>
        <x:v>50</x:v>
      </x:c>
      <x:c r="AR240" s="36" t="n">
        <x:f>BN239</x:f>
        <x:v>45</x:v>
      </x:c>
      <x:c r="AS240" s="36" t="n">
        <x:f>BO239</x:f>
        <x:v>46</x:v>
      </x:c>
      <x:c r="AT240" s="36" t="n">
        <x:f>BP239</x:f>
        <x:v>57</x:v>
      </x:c>
      <x:c r="AU240" s="36" t="n">
        <x:f>BQ239</x:f>
        <x:v>46</x:v>
      </x:c>
      <x:c r="AV240" s="36" t="n">
        <x:f>BR239</x:f>
        <x:v>46</x:v>
      </x:c>
      <x:c r="AW240" s="36" t="n">
        <x:f>BS239</x:f>
        <x:v>43</x:v>
      </x:c>
      <x:c r="AX240" s="36" t="n">
        <x:f>BT239</x:f>
        <x:v>14</x:v>
      </x:c>
      <x:c r="AY240" s="36" t="n">
        <x:f>SUM(AO240:AX240)</x:f>
        <x:v>451</x:v>
      </x:c>
      <x:c r="AZ240" s="36" t="n">
        <x:v>0</x:v>
      </x:c>
      <x:c r="BA240" s="36" t="n">
        <x:v>0</x:v>
      </x:c>
      <x:c r="BB240" s="36" t="n">
        <x:v>13</x:v>
      </x:c>
      <x:c r="BC240" s="36" t="n">
        <x:v>0</x:v>
      </x:c>
      <x:c r="BD240" s="36" t="n">
        <x:v>0</x:v>
      </x:c>
      <x:c r="BE240" s="36" t="n">
        <x:v>0</x:v>
      </x:c>
      <x:c r="BF240" s="36" t="n">
        <x:v>0</x:v>
      </x:c>
      <x:c r="BG240" s="36" t="n">
        <x:v>0</x:v>
      </x:c>
      <x:c r="BH240" s="36" t="n">
        <x:v>15</x:v>
      </x:c>
      <x:c r="BI240" s="36" t="n">
        <x:v>0</x:v>
      </x:c>
      <x:c r="BJ240" s="36"/>
      <x:c r="BK240" s="36" t="n">
        <x:f>MAX(0,AO240+AZ240-BV240)</x:f>
        <x:v>47</x:v>
      </x:c>
      <x:c r="BL240" s="36" t="n">
        <x:f>MAX(0,AP240+BA240-BW240)</x:f>
        <x:v>56</x:v>
      </x:c>
      <x:c r="BM240" s="36" t="n">
        <x:f>MAX(0,AQ240+BB240-BX240)</x:f>
        <x:v>63</x:v>
      </x:c>
      <x:c r="BN240" s="36" t="n">
        <x:f>MAX(0,AR240+BC240-BY240)</x:f>
        <x:v>44</x:v>
      </x:c>
      <x:c r="BO240" s="36" t="n">
        <x:f>MAX(0,AS240+BD240-BZ240)</x:f>
        <x:v>45</x:v>
      </x:c>
      <x:c r="BP240" s="36" t="n">
        <x:f>MAX(0,AT240+BE240-CA240)</x:f>
        <x:v>55</x:v>
      </x:c>
      <x:c r="BQ240" s="36" t="n">
        <x:f>MAX(0,AU240+BF240-CB240)</x:f>
        <x:v>45</x:v>
      </x:c>
      <x:c r="BR240" s="36" t="n">
        <x:f>MAX(0,AV240+BG240-CC240)</x:f>
        <x:v>45</x:v>
      </x:c>
      <x:c r="BS240" s="36" t="n">
        <x:f>MAX(0,AW240+BH240-CD240)</x:f>
        <x:v>57</x:v>
      </x:c>
      <x:c r="BT240" s="36" t="n">
        <x:f>MAX(0,AX240+BI240-CE240)</x:f>
        <x:v>13</x:v>
      </x:c>
      <x:c r="BU240" s="36" t="n">
        <x:f>SUM(BK240:BT240)</x:f>
        <x:v>470</x:v>
      </x:c>
      <x:c r="BV240" s="36" t="n">
        <x:v>1</x:v>
      </x:c>
      <x:c r="BW240" s="36" t="n">
        <x:v>0</x:v>
      </x:c>
      <x:c r="BX240" s="36" t="n">
        <x:v>0</x:v>
      </x:c>
      <x:c r="BY240" s="36" t="n">
        <x:v>1</x:v>
      </x:c>
      <x:c r="BZ240" s="36" t="n">
        <x:v>1</x:v>
      </x:c>
      <x:c r="CA240" s="36" t="n">
        <x:v>2</x:v>
      </x:c>
      <x:c r="CB240" s="36" t="n">
        <x:v>1</x:v>
      </x:c>
      <x:c r="CC240" s="36" t="n">
        <x:v>1</x:v>
      </x:c>
      <x:c r="CD240" s="36" t="n">
        <x:v>1</x:v>
      </x:c>
      <x:c r="CE240" s="36" t="n">
        <x:v>1</x:v>
      </x:c>
      <x:c r="CF240" s="36"/>
      <x:c r="CG240" s="36" t="n">
        <x:f>SUM(BV240,BW240,BX240,BY240)</x:f>
        <x:v>2</x:v>
      </x:c>
      <x:c r="CH240" s="36" t="n">
        <x:f>SUM(BZ240,CA240)</x:f>
        <x:v>3</x:v>
      </x:c>
      <x:c r="CI240" s="36" t="n">
        <x:f>SUM(CB240)</x:f>
        <x:v>1</x:v>
      </x:c>
      <x:c r="CJ240" s="36" t="n">
        <x:f>SUM(CC240,CD240)</x:f>
        <x:v>2</x:v>
      </x:c>
      <x:c r="CK240" s="36" t="n">
        <x:f>SUM(CE240)</x:f>
        <x:v>1</x:v>
      </x:c>
      <x:c r="CL240" s="36" t="n">
        <x:f>SUM(CG240:CK240)</x:f>
        <x:v>9</x:v>
      </x:c>
      <x:c r="CM240" s="39" t="n">
        <x:f>SUM(BV240*1,BW240*1,BX240*1,BY240*1)</x:f>
        <x:v>2</x:v>
      </x:c>
      <x:c r="CN240" s="39" t="n">
        <x:f>SUM(BZ240*0.324,CA240*0.416)</x:f>
        <x:v>1.156</x:v>
      </x:c>
      <x:c r="CO240" s="39" t="n">
        <x:f>SUM(CB240*0.75)</x:f>
        <x:v>0.75</x:v>
      </x:c>
      <x:c r="CP240" s="39" t="n">
        <x:f>SUM(CC240*0.325,CD240*0.2)</x:f>
        <x:v>0.525</x:v>
      </x:c>
      <x:c r="CQ240" s="39" t="n">
        <x:f>SUM(CE240*0.24)</x:f>
        <x:v>0.24</x:v>
      </x:c>
      <x:c r="CR240" s="39" t="n">
        <x:f>SUM(CM240:CQ240)</x:f>
        <x:v>4.671</x:v>
      </x:c>
      <x:c r="CS240" s="36" t="n">
        <x:f>SUM(CG240:CH240)</x:f>
        <x:v>5</x:v>
      </x:c>
      <x:c r="CT240" s="36" t="str"/>
      <x:c r="CU240" s="36" t="n">
        <x:f>MIN(AG240,CG240)</x:f>
        <x:v>2</x:v>
      </x:c>
      <x:c r="CV240" s="36" t="n">
        <x:f>MIN(AG240,CH240)</x:f>
        <x:v>3</x:v>
      </x:c>
      <x:c r="CW240" s="36" t="n">
        <x:f>MIN(AG240,CI240)</x:f>
        <x:v>1</x:v>
      </x:c>
      <x:c r="CX240" s="36" t="n">
        <x:f>MIN(AG240,CJ240)</x:f>
        <x:v>2</x:v>
      </x:c>
      <x:c r="CY240" s="36" t="n">
        <x:f>MIN(AG240,CK240)</x:f>
        <x:v>1</x:v>
      </x:c>
    </x:row>
    <x:row r="241" ht="18" customHeight="1">
      <x:c r="A241" s="35" t="str">
        <x:v>Area TWT-02</x:v>
      </x:c>
      <x:c r="B241" s="35" t="str">
        <x:v>Area Lead TWT-02</x:v>
      </x:c>
      <x:c r="C241" s="35" t="str">
        <x:v>Field Lead TWT-02</x:v>
      </x:c>
      <x:c r="D241" s="35" t="str">
        <x:v>City TWT-D</x:v>
      </x:c>
      <x:c r="E241" s="35" t="n">
        <x:v>4</x:v>
      </x:c>
      <x:c r="F241" s="35" t="n">
        <x:v>24</x:v>
      </x:c>
      <x:c r="G241" s="35" t="n">
        <x:v>1</x:v>
      </x:c>
      <x:c r="H241" s="35" t="str">
        <x:v>Promoter</x:v>
      </x:c>
      <x:c r="I241" s="35" t="str">
        <x:v>Agency TWT-01</x:v>
      </x:c>
      <x:c r="J241" s="35" t="str">
        <x:v>PR-TWT-004</x:v>
      </x:c>
      <x:c r="K241" s="35" t="str">
        <x:v>Masked Promoter TWT-004</x:v>
      </x:c>
      <x:c r="L241" s="35" t="str">
        <x:v>9XXXX10004</x:v>
      </x:c>
      <x:c r="M241" s="37" t="n">
        <x:v>46178</x:v>
      </x:c>
      <x:c r="N241" s="35" t="str">
        <x:v>Cohort 2</x:v>
      </x:c>
      <x:c r="O241" s="35" t="str">
        <x:v>DIST-TWT-01</x:v>
      </x:c>
      <x:c r="P241" s="35" t="str">
        <x:v>Masked Distributor TWT-01</x:v>
      </x:c>
      <x:c r="Q241" s="35" t="str">
        <x:v>P-TWT-010</x:v>
      </x:c>
      <x:c r="R241" s="35" t="str">
        <x:v>TWT-010</x:v>
      </x:c>
      <x:c r="S241" s="35" t="str">
        <x:v>Masked Store TWT-010</x:v>
      </x:c>
      <x:c r="T241" s="35" t="str">
        <x:v>XX1010</x:v>
      </x:c>
      <x:c r="U241" s="35" t="str">
        <x:v>Modern Trade</x:v>
      </x:c>
      <x:c r="V241" s="35" t="str">
        <x:v>Masked</x:v>
      </x:c>
      <x:c r="W241" s="35" t="str">
        <x:v>Masked</x:v>
      </x:c>
      <x:c r="X241" s="37" t="n">
        <x:v>46214</x:v>
      </x:c>
      <x:c r="Y241" s="37" t="n">
        <x:v>46288</x:v>
      </x:c>
      <x:c r="Z241" s="35" t="str">
        <x:v>W04</x:v>
      </x:c>
      <x:c r="AA241" s="35" t="str">
        <x:v>Sep'26</x:v>
      </x:c>
      <x:c r="AB241" s="35" t="str">
        <x:v>22 - 28</x:v>
      </x:c>
      <x:c r="AC241" s="35" t="str">
        <x:v>Week 4 of Sep 2026</x:v>
      </x:c>
      <x:c r="AD241" s="35" t="str">
        <x:v>Continue</x:v>
      </x:c>
      <x:c r="AE241" s="35" t="str"/>
      <x:c r="AF241" s="36" t="n">
        <x:v>45</x:v>
      </x:c>
      <x:c r="AG241" s="36" t="n">
        <x:v>20</x:v>
      </x:c>
      <x:c r="AH241" s="38" t="n">
        <x:f>IFERROR(AG241/AF241,0)</x:f>
        <x:v>0.4444444444444444</x:v>
      </x:c>
      <x:c r="AI241" s="36" t="n">
        <x:v>19</x:v>
      </x:c>
      <x:c r="AJ241" s="38" t="n">
        <x:f>IFERROR(AI241/AG241,0)</x:f>
        <x:v>0.95</x:v>
      </x:c>
      <x:c r="AK241" s="36" t="n">
        <x:v>4</x:v>
      </x:c>
      <x:c r="AL241" s="36" t="n">
        <x:v>13</x:v>
      </x:c>
      <x:c r="AM241" s="36" t="n">
        <x:v>1</x:v>
      </x:c>
      <x:c r="AN241" s="38" t="n">
        <x:f>IFERROR(AL241/AG241,0)</x:f>
        <x:v>0.65</x:v>
      </x:c>
      <x:c r="AO241" s="36" t="n">
        <x:f>BK240</x:f>
        <x:v>47</x:v>
      </x:c>
      <x:c r="AP241" s="36" t="n">
        <x:f>BL240</x:f>
        <x:v>56</x:v>
      </x:c>
      <x:c r="AQ241" s="36" t="n">
        <x:f>BM240</x:f>
        <x:v>63</x:v>
      </x:c>
      <x:c r="AR241" s="36" t="n">
        <x:f>BN240</x:f>
        <x:v>44</x:v>
      </x:c>
      <x:c r="AS241" s="36" t="n">
        <x:f>BO240</x:f>
        <x:v>45</x:v>
      </x:c>
      <x:c r="AT241" s="36" t="n">
        <x:f>BP240</x:f>
        <x:v>55</x:v>
      </x:c>
      <x:c r="AU241" s="36" t="n">
        <x:f>BQ240</x:f>
        <x:v>45</x:v>
      </x:c>
      <x:c r="AV241" s="36" t="n">
        <x:f>BR240</x:f>
        <x:v>45</x:v>
      </x:c>
      <x:c r="AW241" s="36" t="n">
        <x:f>BS240</x:f>
        <x:v>57</x:v>
      </x:c>
      <x:c r="AX241" s="36" t="n">
        <x:f>BT240</x:f>
        <x:v>13</x:v>
      </x:c>
      <x:c r="AY241" s="36" t="n">
        <x:f>SUM(AO241:AX241)</x:f>
        <x:v>470</x:v>
      </x:c>
      <x:c r="AZ241" s="36" t="n">
        <x:v>0</x:v>
      </x:c>
      <x:c r="BA241" s="36" t="n">
        <x:v>0</x:v>
      </x:c>
      <x:c r="BB241" s="36" t="n">
        <x:v>0</x:v>
      </x:c>
      <x:c r="BC241" s="36" t="n">
        <x:v>17</x:v>
      </x:c>
      <x:c r="BD241" s="36" t="n">
        <x:v>0</x:v>
      </x:c>
      <x:c r="BE241" s="36" t="n">
        <x:v>0</x:v>
      </x:c>
      <x:c r="BF241" s="36" t="n">
        <x:v>0</x:v>
      </x:c>
      <x:c r="BG241" s="36" t="n">
        <x:v>0</x:v>
      </x:c>
      <x:c r="BH241" s="36" t="n">
        <x:v>0</x:v>
      </x:c>
      <x:c r="BI241" s="36" t="n">
        <x:v>20</x:v>
      </x:c>
      <x:c r="BJ241" s="36"/>
      <x:c r="BK241" s="36" t="n">
        <x:f>MAX(0,AO241+AZ241-BV241)</x:f>
        <x:v>46</x:v>
      </x:c>
      <x:c r="BL241" s="36" t="n">
        <x:f>MAX(0,AP241+BA241-BW241)</x:f>
        <x:v>55</x:v>
      </x:c>
      <x:c r="BM241" s="36" t="n">
        <x:f>MAX(0,AQ241+BB241-BX241)</x:f>
        <x:v>62</x:v>
      </x:c>
      <x:c r="BN241" s="36" t="n">
        <x:f>MAX(0,AR241+BC241-BY241)</x:f>
        <x:v>60</x:v>
      </x:c>
      <x:c r="BO241" s="36" t="n">
        <x:f>MAX(0,AS241+BD241-BZ241)</x:f>
        <x:v>43</x:v>
      </x:c>
      <x:c r="BP241" s="36" t="n">
        <x:f>MAX(0,AT241+BE241-CA241)</x:f>
        <x:v>53</x:v>
      </x:c>
      <x:c r="BQ241" s="36" t="n">
        <x:f>MAX(0,AU241+BF241-CB241)</x:f>
        <x:v>44</x:v>
      </x:c>
      <x:c r="BR241" s="36" t="n">
        <x:f>MAX(0,AV241+BG241-CC241)</x:f>
        <x:v>44</x:v>
      </x:c>
      <x:c r="BS241" s="36" t="n">
        <x:f>MAX(0,AW241+BH241-CD241)</x:f>
        <x:v>57</x:v>
      </x:c>
      <x:c r="BT241" s="36" t="n">
        <x:f>MAX(0,AX241+BI241-CE241)</x:f>
        <x:v>32</x:v>
      </x:c>
      <x:c r="BU241" s="36" t="n">
        <x:f>SUM(BK241:BT241)</x:f>
        <x:v>496</x:v>
      </x:c>
      <x:c r="BV241" s="36" t="n">
        <x:v>1</x:v>
      </x:c>
      <x:c r="BW241" s="36" t="n">
        <x:v>1</x:v>
      </x:c>
      <x:c r="BX241" s="36" t="n">
        <x:v>1</x:v>
      </x:c>
      <x:c r="BY241" s="36" t="n">
        <x:v>1</x:v>
      </x:c>
      <x:c r="BZ241" s="36" t="n">
        <x:v>2</x:v>
      </x:c>
      <x:c r="CA241" s="36" t="n">
        <x:v>2</x:v>
      </x:c>
      <x:c r="CB241" s="36" t="n">
        <x:v>1</x:v>
      </x:c>
      <x:c r="CC241" s="36" t="n">
        <x:v>1</x:v>
      </x:c>
      <x:c r="CD241" s="36" t="n">
        <x:v>0</x:v>
      </x:c>
      <x:c r="CE241" s="36" t="n">
        <x:v>1</x:v>
      </x:c>
      <x:c r="CF241" s="36"/>
      <x:c r="CG241" s="36" t="n">
        <x:f>SUM(BV241,BW241,BX241,BY241)</x:f>
        <x:v>4</x:v>
      </x:c>
      <x:c r="CH241" s="36" t="n">
        <x:f>SUM(BZ241,CA241)</x:f>
        <x:v>4</x:v>
      </x:c>
      <x:c r="CI241" s="36" t="n">
        <x:f>SUM(CB241)</x:f>
        <x:v>1</x:v>
      </x:c>
      <x:c r="CJ241" s="36" t="n">
        <x:f>SUM(CC241,CD241)</x:f>
        <x:v>1</x:v>
      </x:c>
      <x:c r="CK241" s="36" t="n">
        <x:f>SUM(CE241)</x:f>
        <x:v>1</x:v>
      </x:c>
      <x:c r="CL241" s="36" t="n">
        <x:f>SUM(CG241:CK241)</x:f>
        <x:v>11</x:v>
      </x:c>
      <x:c r="CM241" s="39" t="n">
        <x:f>SUM(BV241*1,BW241*1,BX241*1,BY241*1)</x:f>
        <x:v>4</x:v>
      </x:c>
      <x:c r="CN241" s="39" t="n">
        <x:f>SUM(BZ241*0.324,CA241*0.416)</x:f>
        <x:v>1.48</x:v>
      </x:c>
      <x:c r="CO241" s="39" t="n">
        <x:f>SUM(CB241*0.75)</x:f>
        <x:v>0.75</x:v>
      </x:c>
      <x:c r="CP241" s="39" t="n">
        <x:f>SUM(CC241*0.325,CD241*0.2)</x:f>
        <x:v>0.325</x:v>
      </x:c>
      <x:c r="CQ241" s="39" t="n">
        <x:f>SUM(CE241*0.24)</x:f>
        <x:v>0.24</x:v>
      </x:c>
      <x:c r="CR241" s="39" t="n">
        <x:f>SUM(CM241:CQ241)</x:f>
        <x:v>6.795000000000001</x:v>
      </x:c>
      <x:c r="CS241" s="36" t="n">
        <x:f>SUM(CG241:CH241)</x:f>
        <x:v>8</x:v>
      </x:c>
      <x:c r="CT241" s="36" t="str"/>
      <x:c r="CU241" s="36" t="n">
        <x:f>MIN(AG241,CG241)</x:f>
        <x:v>4</x:v>
      </x:c>
      <x:c r="CV241" s="36" t="n">
        <x:f>MIN(AG241,CH241)</x:f>
        <x:v>4</x:v>
      </x:c>
      <x:c r="CW241" s="36" t="n">
        <x:f>MIN(AG241,CI241)</x:f>
        <x:v>1</x:v>
      </x:c>
      <x:c r="CX241" s="36" t="n">
        <x:f>MIN(AG241,CJ241)</x:f>
        <x:v>1</x:v>
      </x:c>
      <x:c r="CY241" s="36" t="n">
        <x:f>MIN(AG241,CK241)</x:f>
        <x:v>1</x:v>
      </x:c>
    </x:row>
    <x:row r="242" ht="18" customHeight="1">
      <x:c r="A242" s="35" t="str">
        <x:v>Area TWT-02</x:v>
      </x:c>
      <x:c r="B242" s="35" t="str">
        <x:v>Area Lead TWT-02</x:v>
      </x:c>
      <x:c r="C242" s="35" t="str">
        <x:v>Field Lead TWT-02</x:v>
      </x:c>
      <x:c r="D242" s="35" t="str">
        <x:v>City TWT-D</x:v>
      </x:c>
      <x:c r="E242" s="35" t="n">
        <x:v>4</x:v>
      </x:c>
      <x:c r="F242" s="35" t="n">
        <x:v>24</x:v>
      </x:c>
      <x:c r="G242" s="35" t="n">
        <x:v>1</x:v>
      </x:c>
      <x:c r="H242" s="35" t="str">
        <x:v>Promoter</x:v>
      </x:c>
      <x:c r="I242" s="35" t="str">
        <x:v>Agency TWT-01</x:v>
      </x:c>
      <x:c r="J242" s="35" t="str">
        <x:v>PR-TWT-004</x:v>
      </x:c>
      <x:c r="K242" s="35" t="str">
        <x:v>Masked Promoter TWT-004</x:v>
      </x:c>
      <x:c r="L242" s="35" t="str">
        <x:v>9XXXX10004</x:v>
      </x:c>
      <x:c r="M242" s="37" t="n">
        <x:v>46178</x:v>
      </x:c>
      <x:c r="N242" s="35" t="str">
        <x:v>Cohort 2</x:v>
      </x:c>
      <x:c r="O242" s="35" t="str">
        <x:v>DIST-TWT-01</x:v>
      </x:c>
      <x:c r="P242" s="35" t="str">
        <x:v>Masked Distributor TWT-01</x:v>
      </x:c>
      <x:c r="Q242" s="35" t="str">
        <x:v>P-TWT-010</x:v>
      </x:c>
      <x:c r="R242" s="35" t="str">
        <x:v>TWT-010</x:v>
      </x:c>
      <x:c r="S242" s="35" t="str">
        <x:v>Masked Store TWT-010</x:v>
      </x:c>
      <x:c r="T242" s="35" t="str">
        <x:v>XX1010</x:v>
      </x:c>
      <x:c r="U242" s="35" t="str">
        <x:v>Modern Trade</x:v>
      </x:c>
      <x:c r="V242" s="35" t="str">
        <x:v>Masked</x:v>
      </x:c>
      <x:c r="W242" s="35" t="str">
        <x:v>Masked</x:v>
      </x:c>
      <x:c r="X242" s="37" t="n">
        <x:v>46214</x:v>
      </x:c>
      <x:c r="Y242" s="37" t="n">
        <x:v>46289</x:v>
      </x:c>
      <x:c r="Z242" s="35" t="str">
        <x:v>W04</x:v>
      </x:c>
      <x:c r="AA242" s="35" t="str">
        <x:v>Sep'26</x:v>
      </x:c>
      <x:c r="AB242" s="35" t="str">
        <x:v>22 - 28</x:v>
      </x:c>
      <x:c r="AC242" s="35" t="str">
        <x:v>Week 4 of Sep 2026</x:v>
      </x:c>
      <x:c r="AD242" s="35" t="str">
        <x:v>Continue</x:v>
      </x:c>
      <x:c r="AE242" s="35" t="str"/>
      <x:c r="AF242" s="36" t="n">
        <x:v>44</x:v>
      </x:c>
      <x:c r="AG242" s="36" t="n">
        <x:v>15</x:v>
      </x:c>
      <x:c r="AH242" s="38" t="n">
        <x:f>IFERROR(AG242/AF242,0)</x:f>
        <x:v>0.3409090909090909</x:v>
      </x:c>
      <x:c r="AI242" s="36" t="n">
        <x:v>10</x:v>
      </x:c>
      <x:c r="AJ242" s="38" t="n">
        <x:f>IFERROR(AI242/AG242,0)</x:f>
        <x:v>0.6666666666666666</x:v>
      </x:c>
      <x:c r="AK242" s="36" t="n">
        <x:v>3</x:v>
      </x:c>
      <x:c r="AL242" s="36" t="n">
        <x:v>6</x:v>
      </x:c>
      <x:c r="AM242" s="36" t="n">
        <x:v>1</x:v>
      </x:c>
      <x:c r="AN242" s="38" t="n">
        <x:f>IFERROR(AL242/AG242,0)</x:f>
        <x:v>0.4</x:v>
      </x:c>
      <x:c r="AO242" s="36" t="n">
        <x:f>BK241</x:f>
        <x:v>46</x:v>
      </x:c>
      <x:c r="AP242" s="36" t="n">
        <x:f>BL241</x:f>
        <x:v>55</x:v>
      </x:c>
      <x:c r="AQ242" s="36" t="n">
        <x:f>BM241</x:f>
        <x:v>62</x:v>
      </x:c>
      <x:c r="AR242" s="36" t="n">
        <x:f>BN241</x:f>
        <x:v>60</x:v>
      </x:c>
      <x:c r="AS242" s="36" t="n">
        <x:f>BO241</x:f>
        <x:v>43</x:v>
      </x:c>
      <x:c r="AT242" s="36" t="n">
        <x:f>BP241</x:f>
        <x:v>53</x:v>
      </x:c>
      <x:c r="AU242" s="36" t="n">
        <x:f>BQ241</x:f>
        <x:v>44</x:v>
      </x:c>
      <x:c r="AV242" s="36" t="n">
        <x:f>BR241</x:f>
        <x:v>44</x:v>
      </x:c>
      <x:c r="AW242" s="36" t="n">
        <x:f>BS241</x:f>
        <x:v>57</x:v>
      </x:c>
      <x:c r="AX242" s="36" t="n">
        <x:f>BT241</x:f>
        <x:v>32</x:v>
      </x:c>
      <x:c r="AY242" s="36" t="n">
        <x:f>SUM(AO242:AX242)</x:f>
        <x:v>496</x:v>
      </x:c>
      <x:c r="AZ242" s="36" t="n">
        <x:v>0</x:v>
      </x:c>
      <x:c r="BA242" s="36" t="n">
        <x:v>0</x:v>
      </x:c>
      <x:c r="BB242" s="36" t="n">
        <x:v>0</x:v>
      </x:c>
      <x:c r="BC242" s="36" t="n">
        <x:v>0</x:v>
      </x:c>
      <x:c r="BD242" s="36" t="n">
        <x:v>21</x:v>
      </x:c>
      <x:c r="BE242" s="36" t="n">
        <x:v>0</x:v>
      </x:c>
      <x:c r="BF242" s="36" t="n">
        <x:v>0</x:v>
      </x:c>
      <x:c r="BG242" s="36" t="n">
        <x:v>0</x:v>
      </x:c>
      <x:c r="BH242" s="36" t="n">
        <x:v>0</x:v>
      </x:c>
      <x:c r="BI242" s="36" t="n">
        <x:v>0</x:v>
      </x:c>
      <x:c r="BJ242" s="36"/>
      <x:c r="BK242" s="36" t="n">
        <x:f>MAX(0,AO242+AZ242-BV242)</x:f>
        <x:v>45</x:v>
      </x:c>
      <x:c r="BL242" s="36" t="n">
        <x:f>MAX(0,AP242+BA242-BW242)</x:f>
        <x:v>54</x:v>
      </x:c>
      <x:c r="BM242" s="36" t="n">
        <x:f>MAX(0,AQ242+BB242-BX242)</x:f>
        <x:v>61</x:v>
      </x:c>
      <x:c r="BN242" s="36" t="n">
        <x:f>MAX(0,AR242+BC242-BY242)</x:f>
        <x:v>59</x:v>
      </x:c>
      <x:c r="BO242" s="36" t="n">
        <x:f>MAX(0,AS242+BD242-BZ242)</x:f>
        <x:v>62</x:v>
      </x:c>
      <x:c r="BP242" s="36" t="n">
        <x:f>MAX(0,AT242+BE242-CA242)</x:f>
        <x:v>52</x:v>
      </x:c>
      <x:c r="BQ242" s="36" t="n">
        <x:f>MAX(0,AU242+BF242-CB242)</x:f>
        <x:v>43</x:v>
      </x:c>
      <x:c r="BR242" s="36" t="n">
        <x:f>MAX(0,AV242+BG242-CC242)</x:f>
        <x:v>43</x:v>
      </x:c>
      <x:c r="BS242" s="36" t="n">
        <x:f>MAX(0,AW242+BH242-CD242)</x:f>
        <x:v>57</x:v>
      </x:c>
      <x:c r="BT242" s="36" t="n">
        <x:f>MAX(0,AX242+BI242-CE242)</x:f>
        <x:v>31</x:v>
      </x:c>
      <x:c r="BU242" s="36" t="n">
        <x:f>SUM(BK242:BT242)</x:f>
        <x:v>507</x:v>
      </x:c>
      <x:c r="BV242" s="36" t="n">
        <x:v>1</x:v>
      </x:c>
      <x:c r="BW242" s="36" t="n">
        <x:v>1</x:v>
      </x:c>
      <x:c r="BX242" s="36" t="n">
        <x:v>1</x:v>
      </x:c>
      <x:c r="BY242" s="36" t="n">
        <x:v>1</x:v>
      </x:c>
      <x:c r="BZ242" s="36" t="n">
        <x:v>2</x:v>
      </x:c>
      <x:c r="CA242" s="36" t="n">
        <x:v>1</x:v>
      </x:c>
      <x:c r="CB242" s="36" t="n">
        <x:v>1</x:v>
      </x:c>
      <x:c r="CC242" s="36" t="n">
        <x:v>1</x:v>
      </x:c>
      <x:c r="CD242" s="36" t="n">
        <x:v>0</x:v>
      </x:c>
      <x:c r="CE242" s="36" t="n">
        <x:v>1</x:v>
      </x:c>
      <x:c r="CF242" s="36"/>
      <x:c r="CG242" s="36" t="n">
        <x:f>SUM(BV242,BW242,BX242,BY242)</x:f>
        <x:v>4</x:v>
      </x:c>
      <x:c r="CH242" s="36" t="n">
        <x:f>SUM(BZ242,CA242)</x:f>
        <x:v>3</x:v>
      </x:c>
      <x:c r="CI242" s="36" t="n">
        <x:f>SUM(CB242)</x:f>
        <x:v>1</x:v>
      </x:c>
      <x:c r="CJ242" s="36" t="n">
        <x:f>SUM(CC242,CD242)</x:f>
        <x:v>1</x:v>
      </x:c>
      <x:c r="CK242" s="36" t="n">
        <x:f>SUM(CE242)</x:f>
        <x:v>1</x:v>
      </x:c>
      <x:c r="CL242" s="36" t="n">
        <x:f>SUM(CG242:CK242)</x:f>
        <x:v>10</x:v>
      </x:c>
      <x:c r="CM242" s="39" t="n">
        <x:f>SUM(BV242*1,BW242*1,BX242*1,BY242*1)</x:f>
        <x:v>4</x:v>
      </x:c>
      <x:c r="CN242" s="39" t="n">
        <x:f>SUM(BZ242*0.324,CA242*0.416)</x:f>
        <x:v>1.064</x:v>
      </x:c>
      <x:c r="CO242" s="39" t="n">
        <x:f>SUM(CB242*0.75)</x:f>
        <x:v>0.75</x:v>
      </x:c>
      <x:c r="CP242" s="39" t="n">
        <x:f>SUM(CC242*0.325,CD242*0.2)</x:f>
        <x:v>0.325</x:v>
      </x:c>
      <x:c r="CQ242" s="39" t="n">
        <x:f>SUM(CE242*0.24)</x:f>
        <x:v>0.24</x:v>
      </x:c>
      <x:c r="CR242" s="39" t="n">
        <x:f>SUM(CM242:CQ242)</x:f>
        <x:v>6.3790000000000004</x:v>
      </x:c>
      <x:c r="CS242" s="36" t="n">
        <x:f>SUM(CG242:CH242)</x:f>
        <x:v>7</x:v>
      </x:c>
      <x:c r="CT242" s="36" t="str"/>
      <x:c r="CU242" s="36" t="n">
        <x:f>MIN(AG242,CG242)</x:f>
        <x:v>4</x:v>
      </x:c>
      <x:c r="CV242" s="36" t="n">
        <x:f>MIN(AG242,CH242)</x:f>
        <x:v>3</x:v>
      </x:c>
      <x:c r="CW242" s="36" t="n">
        <x:f>MIN(AG242,CI242)</x:f>
        <x:v>1</x:v>
      </x:c>
      <x:c r="CX242" s="36" t="n">
        <x:f>MIN(AG242,CJ242)</x:f>
        <x:v>1</x:v>
      </x:c>
      <x:c r="CY242" s="36" t="n">
        <x:f>MIN(AG242,CK242)</x:f>
        <x:v>1</x:v>
      </x:c>
    </x:row>
    <x:row r="243" ht="18" customHeight="1">
      <x:c r="A243" s="35" t="str">
        <x:v>Area TWT-02</x:v>
      </x:c>
      <x:c r="B243" s="35" t="str">
        <x:v>Area Lead TWT-02</x:v>
      </x:c>
      <x:c r="C243" s="35" t="str">
        <x:v>Field Lead TWT-02</x:v>
      </x:c>
      <x:c r="D243" s="35" t="str">
        <x:v>City TWT-D</x:v>
      </x:c>
      <x:c r="E243" s="35" t="n">
        <x:v>4</x:v>
      </x:c>
      <x:c r="F243" s="35" t="n">
        <x:v>24</x:v>
      </x:c>
      <x:c r="G243" s="35" t="n">
        <x:v>1</x:v>
      </x:c>
      <x:c r="H243" s="35" t="str">
        <x:v>Promoter</x:v>
      </x:c>
      <x:c r="I243" s="35" t="str">
        <x:v>Agency TWT-01</x:v>
      </x:c>
      <x:c r="J243" s="35" t="str">
        <x:v>PR-TWT-004</x:v>
      </x:c>
      <x:c r="K243" s="35" t="str">
        <x:v>Masked Promoter TWT-004</x:v>
      </x:c>
      <x:c r="L243" s="35" t="str">
        <x:v>9XXXX10004</x:v>
      </x:c>
      <x:c r="M243" s="37" t="n">
        <x:v>46178</x:v>
      </x:c>
      <x:c r="N243" s="35" t="str">
        <x:v>Cohort 2</x:v>
      </x:c>
      <x:c r="O243" s="35" t="str">
        <x:v>DIST-TWT-01</x:v>
      </x:c>
      <x:c r="P243" s="35" t="str">
        <x:v>Masked Distributor TWT-01</x:v>
      </x:c>
      <x:c r="Q243" s="35" t="str">
        <x:v>P-TWT-010</x:v>
      </x:c>
      <x:c r="R243" s="35" t="str">
        <x:v>TWT-010</x:v>
      </x:c>
      <x:c r="S243" s="35" t="str">
        <x:v>Masked Store TWT-010</x:v>
      </x:c>
      <x:c r="T243" s="35" t="str">
        <x:v>XX1010</x:v>
      </x:c>
      <x:c r="U243" s="35" t="str">
        <x:v>Modern Trade</x:v>
      </x:c>
      <x:c r="V243" s="35" t="str">
        <x:v>Masked</x:v>
      </x:c>
      <x:c r="W243" s="35" t="str">
        <x:v>Masked</x:v>
      </x:c>
      <x:c r="X243" s="37" t="n">
        <x:v>46214</x:v>
      </x:c>
      <x:c r="Y243" s="37" t="n">
        <x:v>46290</x:v>
      </x:c>
      <x:c r="Z243" s="35" t="str">
        <x:v>W04</x:v>
      </x:c>
      <x:c r="AA243" s="35" t="str">
        <x:v>Sep'26</x:v>
      </x:c>
      <x:c r="AB243" s="35" t="str">
        <x:v>22 - 28</x:v>
      </x:c>
      <x:c r="AC243" s="35" t="str">
        <x:v>Week 4 of Sep 2026</x:v>
      </x:c>
      <x:c r="AD243" s="35" t="str">
        <x:v>Continue</x:v>
      </x:c>
      <x:c r="AE243" s="35" t="str"/>
      <x:c r="AF243" s="36" t="n">
        <x:v>51</x:v>
      </x:c>
      <x:c r="AG243" s="36" t="n">
        <x:v>20</x:v>
      </x:c>
      <x:c r="AH243" s="38" t="n">
        <x:f>IFERROR(AG243/AF243,0)</x:f>
        <x:v>0.39215686274509803</x:v>
      </x:c>
      <x:c r="AI243" s="36" t="n">
        <x:v>17</x:v>
      </x:c>
      <x:c r="AJ243" s="38" t="n">
        <x:f>IFERROR(AI243/AG243,0)</x:f>
        <x:v>0.85</x:v>
      </x:c>
      <x:c r="AK243" s="36" t="n">
        <x:v>3</x:v>
      </x:c>
      <x:c r="AL243" s="36" t="n">
        <x:v>11</x:v>
      </x:c>
      <x:c r="AM243" s="36" t="n">
        <x:v>1</x:v>
      </x:c>
      <x:c r="AN243" s="38" t="n">
        <x:f>IFERROR(AL243/AG243,0)</x:f>
        <x:v>0.55</x:v>
      </x:c>
      <x:c r="AO243" s="36" t="n">
        <x:f>BK242</x:f>
        <x:v>45</x:v>
      </x:c>
      <x:c r="AP243" s="36" t="n">
        <x:f>BL242</x:f>
        <x:v>54</x:v>
      </x:c>
      <x:c r="AQ243" s="36" t="n">
        <x:f>BM242</x:f>
        <x:v>61</x:v>
      </x:c>
      <x:c r="AR243" s="36" t="n">
        <x:f>BN242</x:f>
        <x:v>59</x:v>
      </x:c>
      <x:c r="AS243" s="36" t="n">
        <x:f>BO242</x:f>
        <x:v>62</x:v>
      </x:c>
      <x:c r="AT243" s="36" t="n">
        <x:f>BP242</x:f>
        <x:v>52</x:v>
      </x:c>
      <x:c r="AU243" s="36" t="n">
        <x:f>BQ242</x:f>
        <x:v>43</x:v>
      </x:c>
      <x:c r="AV243" s="36" t="n">
        <x:f>BR242</x:f>
        <x:v>43</x:v>
      </x:c>
      <x:c r="AW243" s="36" t="n">
        <x:f>BS242</x:f>
        <x:v>57</x:v>
      </x:c>
      <x:c r="AX243" s="36" t="n">
        <x:f>BT242</x:f>
        <x:v>31</x:v>
      </x:c>
      <x:c r="AY243" s="36" t="n">
        <x:f>SUM(AO243:AX243)</x:f>
        <x:v>507</x:v>
      </x:c>
      <x:c r="AZ243" s="36" t="n">
        <x:v>0</x:v>
      </x:c>
      <x:c r="BA243" s="36" t="n">
        <x:v>0</x:v>
      </x:c>
      <x:c r="BB243" s="36" t="n">
        <x:v>0</x:v>
      </x:c>
      <x:c r="BC243" s="36" t="n">
        <x:v>0</x:v>
      </x:c>
      <x:c r="BD243" s="36" t="n">
        <x:v>0</x:v>
      </x:c>
      <x:c r="BE243" s="36" t="n">
        <x:v>15</x:v>
      </x:c>
      <x:c r="BF243" s="36" t="n">
        <x:v>0</x:v>
      </x:c>
      <x:c r="BG243" s="36" t="n">
        <x:v>0</x:v>
      </x:c>
      <x:c r="BH243" s="36" t="n">
        <x:v>0</x:v>
      </x:c>
      <x:c r="BI243" s="36" t="n">
        <x:v>0</x:v>
      </x:c>
      <x:c r="BJ243" s="36"/>
      <x:c r="BK243" s="36" t="n">
        <x:f>MAX(0,AO243+AZ243-BV243)</x:f>
        <x:v>44</x:v>
      </x:c>
      <x:c r="BL243" s="36" t="n">
        <x:f>MAX(0,AP243+BA243-BW243)</x:f>
        <x:v>53</x:v>
      </x:c>
      <x:c r="BM243" s="36" t="n">
        <x:f>MAX(0,AQ243+BB243-BX243)</x:f>
        <x:v>60</x:v>
      </x:c>
      <x:c r="BN243" s="36" t="n">
        <x:f>MAX(0,AR243+BC243-BY243)</x:f>
        <x:v>59</x:v>
      </x:c>
      <x:c r="BO243" s="36" t="n">
        <x:f>MAX(0,AS243+BD243-BZ243)</x:f>
        <x:v>60</x:v>
      </x:c>
      <x:c r="BP243" s="36" t="n">
        <x:f>MAX(0,AT243+BE243-CA243)</x:f>
        <x:v>66</x:v>
      </x:c>
      <x:c r="BQ243" s="36" t="n">
        <x:f>MAX(0,AU243+BF243-CB243)</x:f>
        <x:v>42</x:v>
      </x:c>
      <x:c r="BR243" s="36" t="n">
        <x:f>MAX(0,AV243+BG243-CC243)</x:f>
        <x:v>42</x:v>
      </x:c>
      <x:c r="BS243" s="36" t="n">
        <x:f>MAX(0,AW243+BH243-CD243)</x:f>
        <x:v>56</x:v>
      </x:c>
      <x:c r="BT243" s="36" t="n">
        <x:f>MAX(0,AX243+BI243-CE243)</x:f>
        <x:v>30</x:v>
      </x:c>
      <x:c r="BU243" s="36" t="n">
        <x:f>SUM(BK243:BT243)</x:f>
        <x:v>512</x:v>
      </x:c>
      <x:c r="BV243" s="36" t="n">
        <x:v>1</x:v>
      </x:c>
      <x:c r="BW243" s="36" t="n">
        <x:v>1</x:v>
      </x:c>
      <x:c r="BX243" s="36" t="n">
        <x:v>1</x:v>
      </x:c>
      <x:c r="BY243" s="36" t="n">
        <x:v>0</x:v>
      </x:c>
      <x:c r="BZ243" s="36" t="n">
        <x:v>2</x:v>
      </x:c>
      <x:c r="CA243" s="36" t="n">
        <x:v>1</x:v>
      </x:c>
      <x:c r="CB243" s="36" t="n">
        <x:v>1</x:v>
      </x:c>
      <x:c r="CC243" s="36" t="n">
        <x:v>1</x:v>
      </x:c>
      <x:c r="CD243" s="36" t="n">
        <x:v>1</x:v>
      </x:c>
      <x:c r="CE243" s="36" t="n">
        <x:v>1</x:v>
      </x:c>
      <x:c r="CF243" s="36"/>
      <x:c r="CG243" s="36" t="n">
        <x:f>SUM(BV243,BW243,BX243,BY243)</x:f>
        <x:v>3</x:v>
      </x:c>
      <x:c r="CH243" s="36" t="n">
        <x:f>SUM(BZ243,CA243)</x:f>
        <x:v>3</x:v>
      </x:c>
      <x:c r="CI243" s="36" t="n">
        <x:f>SUM(CB243)</x:f>
        <x:v>1</x:v>
      </x:c>
      <x:c r="CJ243" s="36" t="n">
        <x:f>SUM(CC243,CD243)</x:f>
        <x:v>2</x:v>
      </x:c>
      <x:c r="CK243" s="36" t="n">
        <x:f>SUM(CE243)</x:f>
        <x:v>1</x:v>
      </x:c>
      <x:c r="CL243" s="36" t="n">
        <x:f>SUM(CG243:CK243)</x:f>
        <x:v>10</x:v>
      </x:c>
      <x:c r="CM243" s="39" t="n">
        <x:f>SUM(BV243*1,BW243*1,BX243*1,BY243*1)</x:f>
        <x:v>3</x:v>
      </x:c>
      <x:c r="CN243" s="39" t="n">
        <x:f>SUM(BZ243*0.324,CA243*0.416)</x:f>
        <x:v>1.064</x:v>
      </x:c>
      <x:c r="CO243" s="39" t="n">
        <x:f>SUM(CB243*0.75)</x:f>
        <x:v>0.75</x:v>
      </x:c>
      <x:c r="CP243" s="39" t="n">
        <x:f>SUM(CC243*0.325,CD243*0.2)</x:f>
        <x:v>0.525</x:v>
      </x:c>
      <x:c r="CQ243" s="39" t="n">
        <x:f>SUM(CE243*0.24)</x:f>
        <x:v>0.24</x:v>
      </x:c>
      <x:c r="CR243" s="39" t="n">
        <x:f>SUM(CM243:CQ243)</x:f>
        <x:v>5.579000000000001</x:v>
      </x:c>
      <x:c r="CS243" s="36" t="n">
        <x:f>SUM(CG243:CH243)</x:f>
        <x:v>6</x:v>
      </x:c>
      <x:c r="CT243" s="36" t="str"/>
      <x:c r="CU243" s="36" t="n">
        <x:f>MIN(AG243,CG243)</x:f>
        <x:v>3</x:v>
      </x:c>
      <x:c r="CV243" s="36" t="n">
        <x:f>MIN(AG243,CH243)</x:f>
        <x:v>3</x:v>
      </x:c>
      <x:c r="CW243" s="36" t="n">
        <x:f>MIN(AG243,CI243)</x:f>
        <x:v>1</x:v>
      </x:c>
      <x:c r="CX243" s="36" t="n">
        <x:f>MIN(AG243,CJ243)</x:f>
        <x:v>2</x:v>
      </x:c>
      <x:c r="CY243" s="36" t="n">
        <x:f>MIN(AG243,CK243)</x:f>
        <x:v>1</x:v>
      </x:c>
    </x:row>
    <x:row r="244" ht="18" customHeight="1">
      <x:c r="A244" s="35" t="str">
        <x:v>Area TWT-02</x:v>
      </x:c>
      <x:c r="B244" s="35" t="str">
        <x:v>Area Lead TWT-02</x:v>
      </x:c>
      <x:c r="C244" s="35" t="str">
        <x:v>Field Lead TWT-02</x:v>
      </x:c>
      <x:c r="D244" s="35" t="str">
        <x:v>City TWT-D</x:v>
      </x:c>
      <x:c r="E244" s="35" t="n">
        <x:v>4</x:v>
      </x:c>
      <x:c r="F244" s="35" t="n">
        <x:v>24</x:v>
      </x:c>
      <x:c r="G244" s="35" t="n">
        <x:v>1</x:v>
      </x:c>
      <x:c r="H244" s="35" t="str">
        <x:v>Promoter</x:v>
      </x:c>
      <x:c r="I244" s="35" t="str">
        <x:v>Agency TWT-01</x:v>
      </x:c>
      <x:c r="J244" s="35" t="str">
        <x:v>PR-TWT-004</x:v>
      </x:c>
      <x:c r="K244" s="35" t="str">
        <x:v>Masked Promoter TWT-004</x:v>
      </x:c>
      <x:c r="L244" s="35" t="str">
        <x:v>9XXXX10004</x:v>
      </x:c>
      <x:c r="M244" s="37" t="n">
        <x:v>46178</x:v>
      </x:c>
      <x:c r="N244" s="35" t="str">
        <x:v>Cohort 2</x:v>
      </x:c>
      <x:c r="O244" s="35" t="str">
        <x:v>DIST-TWT-01</x:v>
      </x:c>
      <x:c r="P244" s="35" t="str">
        <x:v>Masked Distributor TWT-01</x:v>
      </x:c>
      <x:c r="Q244" s="35" t="str">
        <x:v>P-TWT-010</x:v>
      </x:c>
      <x:c r="R244" s="35" t="str">
        <x:v>TWT-010</x:v>
      </x:c>
      <x:c r="S244" s="35" t="str">
        <x:v>Masked Store TWT-010</x:v>
      </x:c>
      <x:c r="T244" s="35" t="str">
        <x:v>XX1010</x:v>
      </x:c>
      <x:c r="U244" s="35" t="str">
        <x:v>Modern Trade</x:v>
      </x:c>
      <x:c r="V244" s="35" t="str">
        <x:v>Masked</x:v>
      </x:c>
      <x:c r="W244" s="35" t="str">
        <x:v>Masked</x:v>
      </x:c>
      <x:c r="X244" s="37" t="n">
        <x:v>46214</x:v>
      </x:c>
      <x:c r="Y244" s="37" t="n">
        <x:v>46291</x:v>
      </x:c>
      <x:c r="Z244" s="35" t="str">
        <x:v>W04</x:v>
      </x:c>
      <x:c r="AA244" s="35" t="str">
        <x:v>Sep'26</x:v>
      </x:c>
      <x:c r="AB244" s="35" t="str">
        <x:v>22 - 28</x:v>
      </x:c>
      <x:c r="AC244" s="35" t="str">
        <x:v>Week 4 of Sep 2026</x:v>
      </x:c>
      <x:c r="AD244" s="35" t="str">
        <x:v>Continue</x:v>
      </x:c>
      <x:c r="AE244" s="35" t="str"/>
      <x:c r="AF244" s="36" t="n">
        <x:v>70</x:v>
      </x:c>
      <x:c r="AG244" s="36" t="n">
        <x:v>33</x:v>
      </x:c>
      <x:c r="AH244" s="38" t="n">
        <x:f>IFERROR(AG244/AF244,0)</x:f>
        <x:v>0.4714285714285714</x:v>
      </x:c>
      <x:c r="AI244" s="36" t="n">
        <x:v>22</x:v>
      </x:c>
      <x:c r="AJ244" s="38" t="n">
        <x:f>IFERROR(AI244/AG244,0)</x:f>
        <x:v>0.6666666666666666</x:v>
      </x:c>
      <x:c r="AK244" s="36" t="n">
        <x:v>7</x:v>
      </x:c>
      <x:c r="AL244" s="36" t="n">
        <x:v>12</x:v>
      </x:c>
      <x:c r="AM244" s="36" t="n">
        <x:v>1</x:v>
      </x:c>
      <x:c r="AN244" s="38" t="n">
        <x:f>IFERROR(AL244/AG244,0)</x:f>
        <x:v>0.36363636363636365</x:v>
      </x:c>
      <x:c r="AO244" s="36" t="n">
        <x:f>BK243</x:f>
        <x:v>44</x:v>
      </x:c>
      <x:c r="AP244" s="36" t="n">
        <x:f>BL243</x:f>
        <x:v>53</x:v>
      </x:c>
      <x:c r="AQ244" s="36" t="n">
        <x:f>BM243</x:f>
        <x:v>60</x:v>
      </x:c>
      <x:c r="AR244" s="36" t="n">
        <x:f>BN243</x:f>
        <x:v>59</x:v>
      </x:c>
      <x:c r="AS244" s="36" t="n">
        <x:f>BO243</x:f>
        <x:v>60</x:v>
      </x:c>
      <x:c r="AT244" s="36" t="n">
        <x:f>BP243</x:f>
        <x:v>66</x:v>
      </x:c>
      <x:c r="AU244" s="36" t="n">
        <x:f>BQ243</x:f>
        <x:v>42</x:v>
      </x:c>
      <x:c r="AV244" s="36" t="n">
        <x:f>BR243</x:f>
        <x:v>42</x:v>
      </x:c>
      <x:c r="AW244" s="36" t="n">
        <x:f>BS243</x:f>
        <x:v>56</x:v>
      </x:c>
      <x:c r="AX244" s="36" t="n">
        <x:f>BT243</x:f>
        <x:v>30</x:v>
      </x:c>
      <x:c r="AY244" s="36" t="n">
        <x:f>SUM(AO244:AX244)</x:f>
        <x:v>512</x:v>
      </x:c>
      <x:c r="AZ244" s="36" t="n">
        <x:v>18</x:v>
      </x:c>
      <x:c r="BA244" s="36" t="n">
        <x:v>0</x:v>
      </x:c>
      <x:c r="BB244" s="36" t="n">
        <x:v>0</x:v>
      </x:c>
      <x:c r="BC244" s="36" t="n">
        <x:v>0</x:v>
      </x:c>
      <x:c r="BD244" s="36" t="n">
        <x:v>0</x:v>
      </x:c>
      <x:c r="BE244" s="36" t="n">
        <x:v>0</x:v>
      </x:c>
      <x:c r="BF244" s="36" t="n">
        <x:v>14</x:v>
      </x:c>
      <x:c r="BG244" s="36" t="n">
        <x:v>0</x:v>
      </x:c>
      <x:c r="BH244" s="36" t="n">
        <x:v>0</x:v>
      </x:c>
      <x:c r="BI244" s="36" t="n">
        <x:v>0</x:v>
      </x:c>
      <x:c r="BJ244" s="36"/>
      <x:c r="BK244" s="36" t="n">
        <x:f>MAX(0,AO244+AZ244-BV244)</x:f>
        <x:v>61</x:v>
      </x:c>
      <x:c r="BL244" s="36" t="n">
        <x:f>MAX(0,AP244+BA244-BW244)</x:f>
        <x:v>52</x:v>
      </x:c>
      <x:c r="BM244" s="36" t="n">
        <x:f>MAX(0,AQ244+BB244-BX244)</x:f>
        <x:v>59</x:v>
      </x:c>
      <x:c r="BN244" s="36" t="n">
        <x:f>MAX(0,AR244+BC244-BY244)</x:f>
        <x:v>58</x:v>
      </x:c>
      <x:c r="BO244" s="36" t="n">
        <x:f>MAX(0,AS244+BD244-BZ244)</x:f>
        <x:v>58</x:v>
      </x:c>
      <x:c r="BP244" s="36" t="n">
        <x:f>MAX(0,AT244+BE244-CA244)</x:f>
        <x:v>65</x:v>
      </x:c>
      <x:c r="BQ244" s="36" t="n">
        <x:f>MAX(0,AU244+BF244-CB244)</x:f>
        <x:v>55</x:v>
      </x:c>
      <x:c r="BR244" s="36" t="n">
        <x:f>MAX(0,AV244+BG244-CC244)</x:f>
        <x:v>41</x:v>
      </x:c>
      <x:c r="BS244" s="36" t="n">
        <x:f>MAX(0,AW244+BH244-CD244)</x:f>
        <x:v>55</x:v>
      </x:c>
      <x:c r="BT244" s="36" t="n">
        <x:f>MAX(0,AX244+BI244-CE244)</x:f>
        <x:v>29</x:v>
      </x:c>
      <x:c r="BU244" s="36" t="n">
        <x:f>SUM(BK244:BT244)</x:f>
        <x:v>533</x:v>
      </x:c>
      <x:c r="BV244" s="36" t="n">
        <x:v>1</x:v>
      </x:c>
      <x:c r="BW244" s="36" t="n">
        <x:v>1</x:v>
      </x:c>
      <x:c r="BX244" s="36" t="n">
        <x:v>1</x:v>
      </x:c>
      <x:c r="BY244" s="36" t="n">
        <x:v>1</x:v>
      </x:c>
      <x:c r="BZ244" s="36" t="n">
        <x:v>2</x:v>
      </x:c>
      <x:c r="CA244" s="36" t="n">
        <x:v>1</x:v>
      </x:c>
      <x:c r="CB244" s="36" t="n">
        <x:v>1</x:v>
      </x:c>
      <x:c r="CC244" s="36" t="n">
        <x:v>1</x:v>
      </x:c>
      <x:c r="CD244" s="36" t="n">
        <x:v>1</x:v>
      </x:c>
      <x:c r="CE244" s="36" t="n">
        <x:v>1</x:v>
      </x:c>
      <x:c r="CF244" s="36"/>
      <x:c r="CG244" s="36" t="n">
        <x:f>SUM(BV244,BW244,BX244,BY244)</x:f>
        <x:v>4</x:v>
      </x:c>
      <x:c r="CH244" s="36" t="n">
        <x:f>SUM(BZ244,CA244)</x:f>
        <x:v>3</x:v>
      </x:c>
      <x:c r="CI244" s="36" t="n">
        <x:f>SUM(CB244)</x:f>
        <x:v>1</x:v>
      </x:c>
      <x:c r="CJ244" s="36" t="n">
        <x:f>SUM(CC244,CD244)</x:f>
        <x:v>2</x:v>
      </x:c>
      <x:c r="CK244" s="36" t="n">
        <x:f>SUM(CE244)</x:f>
        <x:v>1</x:v>
      </x:c>
      <x:c r="CL244" s="36" t="n">
        <x:f>SUM(CG244:CK244)</x:f>
        <x:v>11</x:v>
      </x:c>
      <x:c r="CM244" s="39" t="n">
        <x:f>SUM(BV244*1,BW244*1,BX244*1,BY244*1)</x:f>
        <x:v>4</x:v>
      </x:c>
      <x:c r="CN244" s="39" t="n">
        <x:f>SUM(BZ244*0.324,CA244*0.416)</x:f>
        <x:v>1.064</x:v>
      </x:c>
      <x:c r="CO244" s="39" t="n">
        <x:f>SUM(CB244*0.75)</x:f>
        <x:v>0.75</x:v>
      </x:c>
      <x:c r="CP244" s="39" t="n">
        <x:f>SUM(CC244*0.325,CD244*0.2)</x:f>
        <x:v>0.525</x:v>
      </x:c>
      <x:c r="CQ244" s="39" t="n">
        <x:f>SUM(CE244*0.24)</x:f>
        <x:v>0.24</x:v>
      </x:c>
      <x:c r="CR244" s="39" t="n">
        <x:f>SUM(CM244:CQ244)</x:f>
        <x:v>6.579000000000001</x:v>
      </x:c>
      <x:c r="CS244" s="36" t="n">
        <x:f>SUM(CG244:CH244)</x:f>
        <x:v>7</x:v>
      </x:c>
      <x:c r="CT244" s="36" t="str"/>
      <x:c r="CU244" s="36" t="n">
        <x:f>MIN(AG244,CG244)</x:f>
        <x:v>4</x:v>
      </x:c>
      <x:c r="CV244" s="36" t="n">
        <x:f>MIN(AG244,CH244)</x:f>
        <x:v>3</x:v>
      </x:c>
      <x:c r="CW244" s="36" t="n">
        <x:f>MIN(AG244,CI244)</x:f>
        <x:v>1</x:v>
      </x:c>
      <x:c r="CX244" s="36" t="n">
        <x:f>MIN(AG244,CJ244)</x:f>
        <x:v>2</x:v>
      </x:c>
      <x:c r="CY244" s="36" t="n">
        <x:f>MIN(AG244,CK244)</x:f>
        <x:v>1</x:v>
      </x:c>
    </x:row>
    <x:row r="245" ht="18" customHeight="1">
      <x:c r="A245" s="35" t="str">
        <x:v>Area TWT-02</x:v>
      </x:c>
      <x:c r="B245" s="35" t="str">
        <x:v>Area Lead TWT-02</x:v>
      </x:c>
      <x:c r="C245" s="35" t="str">
        <x:v>Field Lead TWT-02</x:v>
      </x:c>
      <x:c r="D245" s="35" t="str">
        <x:v>City TWT-D</x:v>
      </x:c>
      <x:c r="E245" s="35" t="n">
        <x:v>4</x:v>
      </x:c>
      <x:c r="F245" s="35" t="n">
        <x:v>24</x:v>
      </x:c>
      <x:c r="G245" s="35" t="n">
        <x:v>1</x:v>
      </x:c>
      <x:c r="H245" s="35" t="str">
        <x:v>Promoter</x:v>
      </x:c>
      <x:c r="I245" s="35" t="str">
        <x:v>Agency TWT-01</x:v>
      </x:c>
      <x:c r="J245" s="35" t="str">
        <x:v>PR-TWT-004</x:v>
      </x:c>
      <x:c r="K245" s="35" t="str">
        <x:v>Masked Promoter TWT-004</x:v>
      </x:c>
      <x:c r="L245" s="35" t="str">
        <x:v>9XXXX10004</x:v>
      </x:c>
      <x:c r="M245" s="37" t="n">
        <x:v>46178</x:v>
      </x:c>
      <x:c r="N245" s="35" t="str">
        <x:v>Cohort 2</x:v>
      </x:c>
      <x:c r="O245" s="35" t="str">
        <x:v>DIST-TWT-01</x:v>
      </x:c>
      <x:c r="P245" s="35" t="str">
        <x:v>Masked Distributor TWT-01</x:v>
      </x:c>
      <x:c r="Q245" s="35" t="str">
        <x:v>P-TWT-010</x:v>
      </x:c>
      <x:c r="R245" s="35" t="str">
        <x:v>TWT-010</x:v>
      </x:c>
      <x:c r="S245" s="35" t="str">
        <x:v>Masked Store TWT-010</x:v>
      </x:c>
      <x:c r="T245" s="35" t="str">
        <x:v>XX1010</x:v>
      </x:c>
      <x:c r="U245" s="35" t="str">
        <x:v>Modern Trade</x:v>
      </x:c>
      <x:c r="V245" s="35" t="str">
        <x:v>Masked</x:v>
      </x:c>
      <x:c r="W245" s="35" t="str">
        <x:v>Masked</x:v>
      </x:c>
      <x:c r="X245" s="37" t="n">
        <x:v>46214</x:v>
      </x:c>
      <x:c r="Y245" s="37" t="n">
        <x:v>46293</x:v>
      </x:c>
      <x:c r="Z245" s="35" t="str">
        <x:v>W04</x:v>
      </x:c>
      <x:c r="AA245" s="35" t="str">
        <x:v>Sep'26</x:v>
      </x:c>
      <x:c r="AB245" s="35" t="str">
        <x:v>22 - 28</x:v>
      </x:c>
      <x:c r="AC245" s="35" t="str">
        <x:v>Week 4 of Sep 2026</x:v>
      </x:c>
      <x:c r="AD245" s="35" t="str">
        <x:v>Continue</x:v>
      </x:c>
      <x:c r="AE245" s="35" t="str"/>
      <x:c r="AF245" s="36" t="n">
        <x:v>46</x:v>
      </x:c>
      <x:c r="AG245" s="36" t="n">
        <x:v>15</x:v>
      </x:c>
      <x:c r="AH245" s="38" t="n">
        <x:f>IFERROR(AG245/AF245,0)</x:f>
        <x:v>0.32608695652173914</x:v>
      </x:c>
      <x:c r="AI245" s="36" t="n">
        <x:v>12</x:v>
      </x:c>
      <x:c r="AJ245" s="38" t="n">
        <x:f>IFERROR(AI245/AG245,0)</x:f>
        <x:v>0.8</x:v>
      </x:c>
      <x:c r="AK245" s="36" t="n">
        <x:v>4</x:v>
      </x:c>
      <x:c r="AL245" s="36" t="n">
        <x:v>8</x:v>
      </x:c>
      <x:c r="AM245" s="36" t="n">
        <x:v>1</x:v>
      </x:c>
      <x:c r="AN245" s="38" t="n">
        <x:f>IFERROR(AL245/AG245,0)</x:f>
        <x:v>0.5333333333333333</x:v>
      </x:c>
      <x:c r="AO245" s="36" t="n">
        <x:f>BK244</x:f>
        <x:v>61</x:v>
      </x:c>
      <x:c r="AP245" s="36" t="n">
        <x:f>BL244</x:f>
        <x:v>52</x:v>
      </x:c>
      <x:c r="AQ245" s="36" t="n">
        <x:f>BM244</x:f>
        <x:v>59</x:v>
      </x:c>
      <x:c r="AR245" s="36" t="n">
        <x:f>BN244</x:f>
        <x:v>58</x:v>
      </x:c>
      <x:c r="AS245" s="36" t="n">
        <x:f>BO244</x:f>
        <x:v>58</x:v>
      </x:c>
      <x:c r="AT245" s="36" t="n">
        <x:f>BP244</x:f>
        <x:v>65</x:v>
      </x:c>
      <x:c r="AU245" s="36" t="n">
        <x:f>BQ244</x:f>
        <x:v>55</x:v>
      </x:c>
      <x:c r="AV245" s="36" t="n">
        <x:f>BR244</x:f>
        <x:v>41</x:v>
      </x:c>
      <x:c r="AW245" s="36" t="n">
        <x:f>BS244</x:f>
        <x:v>55</x:v>
      </x:c>
      <x:c r="AX245" s="36" t="n">
        <x:f>BT244</x:f>
        <x:v>29</x:v>
      </x:c>
      <x:c r="AY245" s="36" t="n">
        <x:f>SUM(AO245:AX245)</x:f>
        <x:v>533</x:v>
      </x:c>
      <x:c r="AZ245" s="36" t="n">
        <x:v>0</x:v>
      </x:c>
      <x:c r="BA245" s="36" t="n">
        <x:v>12</x:v>
      </x:c>
      <x:c r="BB245" s="36" t="n">
        <x:v>0</x:v>
      </x:c>
      <x:c r="BC245" s="36" t="n">
        <x:v>0</x:v>
      </x:c>
      <x:c r="BD245" s="36" t="n">
        <x:v>0</x:v>
      </x:c>
      <x:c r="BE245" s="36" t="n">
        <x:v>0</x:v>
      </x:c>
      <x:c r="BF245" s="36" t="n">
        <x:v>0</x:v>
      </x:c>
      <x:c r="BG245" s="36" t="n">
        <x:v>21</x:v>
      </x:c>
      <x:c r="BH245" s="36" t="n">
        <x:v>0</x:v>
      </x:c>
      <x:c r="BI245" s="36" t="n">
        <x:v>0</x:v>
      </x:c>
      <x:c r="BJ245" s="36"/>
      <x:c r="BK245" s="36" t="n">
        <x:f>MAX(0,AO245+AZ245-BV245)</x:f>
        <x:v>60</x:v>
      </x:c>
      <x:c r="BL245" s="36" t="n">
        <x:f>MAX(0,AP245+BA245-BW245)</x:f>
        <x:v>63</x:v>
      </x:c>
      <x:c r="BM245" s="36" t="n">
        <x:f>MAX(0,AQ245+BB245-BX245)</x:f>
        <x:v>58</x:v>
      </x:c>
      <x:c r="BN245" s="36" t="n">
        <x:f>MAX(0,AR245+BC245-BY245)</x:f>
        <x:v>58</x:v>
      </x:c>
      <x:c r="BO245" s="36" t="n">
        <x:f>MAX(0,AS245+BD245-BZ245)</x:f>
        <x:v>57</x:v>
      </x:c>
      <x:c r="BP245" s="36" t="n">
        <x:f>MAX(0,AT245+BE245-CA245)</x:f>
        <x:v>63</x:v>
      </x:c>
      <x:c r="BQ245" s="36" t="n">
        <x:f>MAX(0,AU245+BF245-CB245)</x:f>
        <x:v>54</x:v>
      </x:c>
      <x:c r="BR245" s="36" t="n">
        <x:f>MAX(0,AV245+BG245-CC245)</x:f>
        <x:v>61</x:v>
      </x:c>
      <x:c r="BS245" s="36" t="n">
        <x:f>MAX(0,AW245+BH245-CD245)</x:f>
        <x:v>54</x:v>
      </x:c>
      <x:c r="BT245" s="36" t="n">
        <x:f>MAX(0,AX245+BI245-CE245)</x:f>
        <x:v>28</x:v>
      </x:c>
      <x:c r="BU245" s="36" t="n">
        <x:f>SUM(BK245:BT245)</x:f>
        <x:v>556</x:v>
      </x:c>
      <x:c r="BV245" s="36" t="n">
        <x:v>1</x:v>
      </x:c>
      <x:c r="BW245" s="36" t="n">
        <x:v>1</x:v>
      </x:c>
      <x:c r="BX245" s="36" t="n">
        <x:v>1</x:v>
      </x:c>
      <x:c r="BY245" s="36" t="n">
        <x:v>0</x:v>
      </x:c>
      <x:c r="BZ245" s="36" t="n">
        <x:v>1</x:v>
      </x:c>
      <x:c r="CA245" s="36" t="n">
        <x:v>2</x:v>
      </x:c>
      <x:c r="CB245" s="36" t="n">
        <x:v>1</x:v>
      </x:c>
      <x:c r="CC245" s="36" t="n">
        <x:v>1</x:v>
      </x:c>
      <x:c r="CD245" s="36" t="n">
        <x:v>1</x:v>
      </x:c>
      <x:c r="CE245" s="36" t="n">
        <x:v>1</x:v>
      </x:c>
      <x:c r="CF245" s="36"/>
      <x:c r="CG245" s="36" t="n">
        <x:f>SUM(BV245,BW245,BX245,BY245)</x:f>
        <x:v>3</x:v>
      </x:c>
      <x:c r="CH245" s="36" t="n">
        <x:f>SUM(BZ245,CA245)</x:f>
        <x:v>3</x:v>
      </x:c>
      <x:c r="CI245" s="36" t="n">
        <x:f>SUM(CB245)</x:f>
        <x:v>1</x:v>
      </x:c>
      <x:c r="CJ245" s="36" t="n">
        <x:f>SUM(CC245,CD245)</x:f>
        <x:v>2</x:v>
      </x:c>
      <x:c r="CK245" s="36" t="n">
        <x:f>SUM(CE245)</x:f>
        <x:v>1</x:v>
      </x:c>
      <x:c r="CL245" s="36" t="n">
        <x:f>SUM(CG245:CK245)</x:f>
        <x:v>10</x:v>
      </x:c>
      <x:c r="CM245" s="39" t="n">
        <x:f>SUM(BV245*1,BW245*1,BX245*1,BY245*1)</x:f>
        <x:v>3</x:v>
      </x:c>
      <x:c r="CN245" s="39" t="n">
        <x:f>SUM(BZ245*0.324,CA245*0.416)</x:f>
        <x:v>1.156</x:v>
      </x:c>
      <x:c r="CO245" s="39" t="n">
        <x:f>SUM(CB245*0.75)</x:f>
        <x:v>0.75</x:v>
      </x:c>
      <x:c r="CP245" s="39" t="n">
        <x:f>SUM(CC245*0.325,CD245*0.2)</x:f>
        <x:v>0.525</x:v>
      </x:c>
      <x:c r="CQ245" s="39" t="n">
        <x:f>SUM(CE245*0.24)</x:f>
        <x:v>0.24</x:v>
      </x:c>
      <x:c r="CR245" s="39" t="n">
        <x:f>SUM(CM245:CQ245)</x:f>
        <x:v>5.671</x:v>
      </x:c>
      <x:c r="CS245" s="36" t="n">
        <x:f>SUM(CG245:CH245)</x:f>
        <x:v>6</x:v>
      </x:c>
      <x:c r="CT245" s="36" t="str"/>
      <x:c r="CU245" s="36" t="n">
        <x:f>MIN(AG245,CG245)</x:f>
        <x:v>3</x:v>
      </x:c>
      <x:c r="CV245" s="36" t="n">
        <x:f>MIN(AG245,CH245)</x:f>
        <x:v>3</x:v>
      </x:c>
      <x:c r="CW245" s="36" t="n">
        <x:f>MIN(AG245,CI245)</x:f>
        <x:v>1</x:v>
      </x:c>
      <x:c r="CX245" s="36" t="n">
        <x:f>MIN(AG245,CJ245)</x:f>
        <x:v>2</x:v>
      </x:c>
      <x:c r="CY245" s="36" t="n">
        <x:f>MIN(AG245,CK245)</x:f>
        <x:v>1</x:v>
      </x:c>
    </x:row>
    <x:row r="246" ht="18" customHeight="1">
      <x:c r="A246" s="35" t="str">
        <x:v>Area TWT-03</x:v>
      </x:c>
      <x:c r="B246" s="35" t="str">
        <x:v>Area Lead TWT-03</x:v>
      </x:c>
      <x:c r="C246" s="35" t="str">
        <x:v>Field Lead TWT-03</x:v>
      </x:c>
      <x:c r="D246" s="35" t="str">
        <x:v>City TWT-E</x:v>
      </x:c>
      <x:c r="E246" s="35" t="n">
        <x:v>4</x:v>
      </x:c>
      <x:c r="F246" s="35" t="n">
        <x:v>24</x:v>
      </x:c>
      <x:c r="G246" s="35" t="n">
        <x:v>1</x:v>
      </x:c>
      <x:c r="H246" s="35" t="str">
        <x:v>Promoter</x:v>
      </x:c>
      <x:c r="I246" s="35" t="str">
        <x:v>Agency TWT-01</x:v>
      </x:c>
      <x:c r="J246" s="35" t="str">
        <x:v>PR-TWT-004</x:v>
      </x:c>
      <x:c r="K246" s="35" t="str">
        <x:v>Masked Promoter TWT-004</x:v>
      </x:c>
      <x:c r="L246" s="35" t="str">
        <x:v>9XXXX10004</x:v>
      </x:c>
      <x:c r="M246" s="37" t="n">
        <x:v>46178</x:v>
      </x:c>
      <x:c r="N246" s="35" t="str">
        <x:v>Cohort 2</x:v>
      </x:c>
      <x:c r="O246" s="35" t="str">
        <x:v>DIST-TWT-02</x:v>
      </x:c>
      <x:c r="P246" s="35" t="str">
        <x:v>Masked Distributor TWT-02</x:v>
      </x:c>
      <x:c r="Q246" s="35" t="str">
        <x:v>P-TWT-011</x:v>
      </x:c>
      <x:c r="R246" s="35" t="str">
        <x:v>TWT-011</x:v>
      </x:c>
      <x:c r="S246" s="35" t="str">
        <x:v>Masked Store TWT-011</x:v>
      </x:c>
      <x:c r="T246" s="35" t="str">
        <x:v>XX1011</x:v>
      </x:c>
      <x:c r="U246" s="35" t="str">
        <x:v>Health Store</x:v>
      </x:c>
      <x:c r="V246" s="35" t="str">
        <x:v>Masked</x:v>
      </x:c>
      <x:c r="W246" s="35" t="str">
        <x:v>Masked</x:v>
      </x:c>
      <x:c r="X246" s="37" t="n">
        <x:v>46215</x:v>
      </x:c>
      <x:c r="Y246" s="37" t="n">
        <x:v>46266</x:v>
      </x:c>
      <x:c r="Z246" s="35" t="str">
        <x:v>W01</x:v>
      </x:c>
      <x:c r="AA246" s="35" t="str">
        <x:v>Sep'26</x:v>
      </x:c>
      <x:c r="AB246" s="35" t="str">
        <x:v>01 - 07</x:v>
      </x:c>
      <x:c r="AC246" s="35" t="str">
        <x:v>Week 1 of Sep 2026</x:v>
      </x:c>
      <x:c r="AD246" s="35" t="str">
        <x:v>Continue</x:v>
      </x:c>
      <x:c r="AE246" s="35" t="str">
        <x:v>Normal operations</x:v>
      </x:c>
      <x:c r="AF246" s="36" t="n">
        <x:v>43</x:v>
      </x:c>
      <x:c r="AG246" s="36" t="n">
        <x:v>22</x:v>
      </x:c>
      <x:c r="AH246" s="38" t="n">
        <x:f>IFERROR(AG246/AF246,0)</x:f>
        <x:v>0.5116279069767442</x:v>
      </x:c>
      <x:c r="AI246" s="36" t="n">
        <x:v>16</x:v>
      </x:c>
      <x:c r="AJ246" s="38" t="n">
        <x:f>IFERROR(AI246/AG246,0)</x:f>
        <x:v>0.7272727272727273</x:v>
      </x:c>
      <x:c r="AK246" s="36" t="n">
        <x:v>2</x:v>
      </x:c>
      <x:c r="AL246" s="36" t="n">
        <x:v>9</x:v>
      </x:c>
      <x:c r="AM246" s="36" t="n">
        <x:v>1</x:v>
      </x:c>
      <x:c r="AN246" s="38" t="n">
        <x:f>IFERROR(AL246/AG246,0)</x:f>
        <x:v>0.4090909090909091</x:v>
      </x:c>
      <x:c r="AO246" s="36" t="n">
        <x:v>15</x:v>
      </x:c>
      <x:c r="AP246" s="36" t="n">
        <x:v>16</x:v>
      </x:c>
      <x:c r="AQ246" s="36" t="n">
        <x:v>15</x:v>
      </x:c>
      <x:c r="AR246" s="36" t="n">
        <x:v>13</x:v>
      </x:c>
      <x:c r="AS246" s="36" t="n">
        <x:v>20</x:v>
      </x:c>
      <x:c r="AT246" s="36" t="n">
        <x:v>16</x:v>
      </x:c>
      <x:c r="AU246" s="36" t="n">
        <x:v>19</x:v>
      </x:c>
      <x:c r="AV246" s="36" t="n">
        <x:v>16</x:v>
      </x:c>
      <x:c r="AW246" s="36" t="n">
        <x:v>12</x:v>
      </x:c>
      <x:c r="AX246" s="36" t="n">
        <x:v>16</x:v>
      </x:c>
      <x:c r="AY246" s="36" t="n">
        <x:f>SUM(AO246:AX246)</x:f>
        <x:v>158</x:v>
      </x:c>
      <x:c r="AZ246" s="36" t="n">
        <x:v>0</x:v>
      </x:c>
      <x:c r="BA246" s="36" t="n">
        <x:v>15</x:v>
      </x:c>
      <x:c r="BB246" s="36" t="n">
        <x:v>0</x:v>
      </x:c>
      <x:c r="BC246" s="36" t="n">
        <x:v>0</x:v>
      </x:c>
      <x:c r="BD246" s="36" t="n">
        <x:v>0</x:v>
      </x:c>
      <x:c r="BE246" s="36" t="n">
        <x:v>0</x:v>
      </x:c>
      <x:c r="BF246" s="36" t="n">
        <x:v>0</x:v>
      </x:c>
      <x:c r="BG246" s="36" t="n">
        <x:v>18</x:v>
      </x:c>
      <x:c r="BH246" s="36" t="n">
        <x:v>0</x:v>
      </x:c>
      <x:c r="BI246" s="36" t="n">
        <x:v>0</x:v>
      </x:c>
      <x:c r="BJ246" s="36"/>
      <x:c r="BK246" s="36" t="n">
        <x:f>MAX(0,AO246+AZ246-BV246)</x:f>
        <x:v>15</x:v>
      </x:c>
      <x:c r="BL246" s="36" t="n">
        <x:f>MAX(0,AP246+BA246-BW246)</x:f>
        <x:v>30</x:v>
      </x:c>
      <x:c r="BM246" s="36" t="n">
        <x:f>MAX(0,AQ246+BB246-BX246)</x:f>
        <x:v>14</x:v>
      </x:c>
      <x:c r="BN246" s="36" t="n">
        <x:f>MAX(0,AR246+BC246-BY246)</x:f>
        <x:v>13</x:v>
      </x:c>
      <x:c r="BO246" s="36" t="n">
        <x:f>MAX(0,AS246+BD246-BZ246)</x:f>
        <x:v>19</x:v>
      </x:c>
      <x:c r="BP246" s="36" t="n">
        <x:f>MAX(0,AT246+BE246-CA246)</x:f>
        <x:v>15</x:v>
      </x:c>
      <x:c r="BQ246" s="36" t="n">
        <x:f>MAX(0,AU246+BF246-CB246)</x:f>
        <x:v>18</x:v>
      </x:c>
      <x:c r="BR246" s="36" t="n">
        <x:f>MAX(0,AV246+BG246-CC246)</x:f>
        <x:v>33</x:v>
      </x:c>
      <x:c r="BS246" s="36" t="n">
        <x:f>MAX(0,AW246+BH246-CD246)</x:f>
        <x:v>12</x:v>
      </x:c>
      <x:c r="BT246" s="36" t="n">
        <x:f>MAX(0,AX246+BI246-CE246)</x:f>
        <x:v>15</x:v>
      </x:c>
      <x:c r="BU246" s="36" t="n">
        <x:f>SUM(BK246:BT246)</x:f>
        <x:v>184</x:v>
      </x:c>
      <x:c r="BV246" s="36" t="n">
        <x:v>0</x:v>
      </x:c>
      <x:c r="BW246" s="36" t="n">
        <x:v>1</x:v>
      </x:c>
      <x:c r="BX246" s="36" t="n">
        <x:v>1</x:v>
      </x:c>
      <x:c r="BY246" s="36" t="n">
        <x:v>0</x:v>
      </x:c>
      <x:c r="BZ246" s="36" t="n">
        <x:v>1</x:v>
      </x:c>
      <x:c r="CA246" s="36" t="n">
        <x:v>1</x:v>
      </x:c>
      <x:c r="CB246" s="36" t="n">
        <x:v>1</x:v>
      </x:c>
      <x:c r="CC246" s="36" t="n">
        <x:v>1</x:v>
      </x:c>
      <x:c r="CD246" s="36" t="n">
        <x:v>0</x:v>
      </x:c>
      <x:c r="CE246" s="36" t="n">
        <x:v>1</x:v>
      </x:c>
      <x:c r="CF246" s="36"/>
      <x:c r="CG246" s="36" t="n">
        <x:f>SUM(BV246,BW246,BX246,BY246)</x:f>
        <x:v>2</x:v>
      </x:c>
      <x:c r="CH246" s="36" t="n">
        <x:f>SUM(BZ246,CA246)</x:f>
        <x:v>2</x:v>
      </x:c>
      <x:c r="CI246" s="36" t="n">
        <x:f>SUM(CB246)</x:f>
        <x:v>1</x:v>
      </x:c>
      <x:c r="CJ246" s="36" t="n">
        <x:f>SUM(CC246,CD246)</x:f>
        <x:v>1</x:v>
      </x:c>
      <x:c r="CK246" s="36" t="n">
        <x:f>SUM(CE246)</x:f>
        <x:v>1</x:v>
      </x:c>
      <x:c r="CL246" s="36" t="n">
        <x:f>SUM(CG246:CK246)</x:f>
        <x:v>7</x:v>
      </x:c>
      <x:c r="CM246" s="39" t="n">
        <x:f>SUM(BV246*1,BW246*1,BX246*1,BY246*1)</x:f>
        <x:v>2</x:v>
      </x:c>
      <x:c r="CN246" s="39" t="n">
        <x:f>SUM(BZ246*0.324,CA246*0.416)</x:f>
        <x:v>0.74</x:v>
      </x:c>
      <x:c r="CO246" s="39" t="n">
        <x:f>SUM(CB246*0.75)</x:f>
        <x:v>0.75</x:v>
      </x:c>
      <x:c r="CP246" s="39" t="n">
        <x:f>SUM(CC246*0.325,CD246*0.2)</x:f>
        <x:v>0.325</x:v>
      </x:c>
      <x:c r="CQ246" s="39" t="n">
        <x:f>SUM(CE246*0.24)</x:f>
        <x:v>0.24</x:v>
      </x:c>
      <x:c r="CR246" s="39" t="n">
        <x:f>SUM(CM246:CQ246)</x:f>
        <x:v>4.055000000000001</x:v>
      </x:c>
      <x:c r="CS246" s="36" t="n">
        <x:f>SUM(CG246:CH246)</x:f>
        <x:v>4</x:v>
      </x:c>
      <x:c r="CT246" s="36" t="str"/>
      <x:c r="CU246" s="36" t="n">
        <x:f>MIN(AG246,CG246)</x:f>
        <x:v>2</x:v>
      </x:c>
      <x:c r="CV246" s="36" t="n">
        <x:f>MIN(AG246,CH246)</x:f>
        <x:v>2</x:v>
      </x:c>
      <x:c r="CW246" s="36" t="n">
        <x:f>MIN(AG246,CI246)</x:f>
        <x:v>1</x:v>
      </x:c>
      <x:c r="CX246" s="36" t="n">
        <x:f>MIN(AG246,CJ246)</x:f>
        <x:v>1</x:v>
      </x:c>
      <x:c r="CY246" s="36" t="n">
        <x:f>MIN(AG246,CK246)</x:f>
        <x:v>1</x:v>
      </x:c>
    </x:row>
    <x:row r="247" ht="18" customHeight="1">
      <x:c r="A247" s="35" t="str">
        <x:v>Area TWT-03</x:v>
      </x:c>
      <x:c r="B247" s="35" t="str">
        <x:v>Area Lead TWT-03</x:v>
      </x:c>
      <x:c r="C247" s="35" t="str">
        <x:v>Field Lead TWT-03</x:v>
      </x:c>
      <x:c r="D247" s="35" t="str">
        <x:v>City TWT-E</x:v>
      </x:c>
      <x:c r="E247" s="35" t="n">
        <x:v>4</x:v>
      </x:c>
      <x:c r="F247" s="35" t="n">
        <x:v>24</x:v>
      </x:c>
      <x:c r="G247" s="35" t="n">
        <x:v>1</x:v>
      </x:c>
      <x:c r="H247" s="35" t="str">
        <x:v>Promoter</x:v>
      </x:c>
      <x:c r="I247" s="35" t="str">
        <x:v>Agency TWT-01</x:v>
      </x:c>
      <x:c r="J247" s="35" t="str">
        <x:v>PR-TWT-004</x:v>
      </x:c>
      <x:c r="K247" s="35" t="str">
        <x:v>Masked Promoter TWT-004</x:v>
      </x:c>
      <x:c r="L247" s="35" t="str">
        <x:v>9XXXX10004</x:v>
      </x:c>
      <x:c r="M247" s="37" t="n">
        <x:v>46178</x:v>
      </x:c>
      <x:c r="N247" s="35" t="str">
        <x:v>Cohort 2</x:v>
      </x:c>
      <x:c r="O247" s="35" t="str">
        <x:v>DIST-TWT-02</x:v>
      </x:c>
      <x:c r="P247" s="35" t="str">
        <x:v>Masked Distributor TWT-02</x:v>
      </x:c>
      <x:c r="Q247" s="35" t="str">
        <x:v>P-TWT-011</x:v>
      </x:c>
      <x:c r="R247" s="35" t="str">
        <x:v>TWT-011</x:v>
      </x:c>
      <x:c r="S247" s="35" t="str">
        <x:v>Masked Store TWT-011</x:v>
      </x:c>
      <x:c r="T247" s="35" t="str">
        <x:v>XX1011</x:v>
      </x:c>
      <x:c r="U247" s="35" t="str">
        <x:v>Health Store</x:v>
      </x:c>
      <x:c r="V247" s="35" t="str">
        <x:v>Masked</x:v>
      </x:c>
      <x:c r="W247" s="35" t="str">
        <x:v>Masked</x:v>
      </x:c>
      <x:c r="X247" s="37" t="n">
        <x:v>46215</x:v>
      </x:c>
      <x:c r="Y247" s="37" t="n">
        <x:v>46267</x:v>
      </x:c>
      <x:c r="Z247" s="35" t="str">
        <x:v>W01</x:v>
      </x:c>
      <x:c r="AA247" s="35" t="str">
        <x:v>Sep'26</x:v>
      </x:c>
      <x:c r="AB247" s="35" t="str">
        <x:v>01 - 07</x:v>
      </x:c>
      <x:c r="AC247" s="35" t="str">
        <x:v>Week 1 of Sep 2026</x:v>
      </x:c>
      <x:c r="AD247" s="35" t="str">
        <x:v>Continue</x:v>
      </x:c>
      <x:c r="AE247" s="35" t="str"/>
      <x:c r="AF247" s="36" t="n">
        <x:v>52</x:v>
      </x:c>
      <x:c r="AG247" s="36" t="n">
        <x:v>17</x:v>
      </x:c>
      <x:c r="AH247" s="38" t="n">
        <x:f>IFERROR(AG247/AF247,0)</x:f>
        <x:v>0.3269230769230769</x:v>
      </x:c>
      <x:c r="AI247" s="36" t="n">
        <x:v>12</x:v>
      </x:c>
      <x:c r="AJ247" s="38" t="n">
        <x:f>IFERROR(AI247/AG247,0)</x:f>
        <x:v>0.7058823529411765</x:v>
      </x:c>
      <x:c r="AK247" s="36" t="n">
        <x:v>2</x:v>
      </x:c>
      <x:c r="AL247" s="36" t="n">
        <x:v>5</x:v>
      </x:c>
      <x:c r="AM247" s="36" t="n">
        <x:v>1</x:v>
      </x:c>
      <x:c r="AN247" s="38" t="n">
        <x:f>IFERROR(AL247/AG247,0)</x:f>
        <x:v>0.29411764705882354</x:v>
      </x:c>
      <x:c r="AO247" s="36" t="n">
        <x:f>BK246</x:f>
        <x:v>15</x:v>
      </x:c>
      <x:c r="AP247" s="36" t="n">
        <x:f>BL246</x:f>
        <x:v>30</x:v>
      </x:c>
      <x:c r="AQ247" s="36" t="n">
        <x:f>BM246</x:f>
        <x:v>14</x:v>
      </x:c>
      <x:c r="AR247" s="36" t="n">
        <x:f>BN246</x:f>
        <x:v>13</x:v>
      </x:c>
      <x:c r="AS247" s="36" t="n">
        <x:f>BO246</x:f>
        <x:v>19</x:v>
      </x:c>
      <x:c r="AT247" s="36" t="n">
        <x:f>BP246</x:f>
        <x:v>15</x:v>
      </x:c>
      <x:c r="AU247" s="36" t="n">
        <x:f>BQ246</x:f>
        <x:v>18</x:v>
      </x:c>
      <x:c r="AV247" s="36" t="n">
        <x:f>BR246</x:f>
        <x:v>33</x:v>
      </x:c>
      <x:c r="AW247" s="36" t="n">
        <x:f>BS246</x:f>
        <x:v>12</x:v>
      </x:c>
      <x:c r="AX247" s="36" t="n">
        <x:f>BT246</x:f>
        <x:v>15</x:v>
      </x:c>
      <x:c r="AY247" s="36" t="n">
        <x:f>SUM(AO247:AX247)</x:f>
        <x:v>184</x:v>
      </x:c>
      <x:c r="AZ247" s="36" t="n">
        <x:v>0</x:v>
      </x:c>
      <x:c r="BA247" s="36" t="n">
        <x:v>0</x:v>
      </x:c>
      <x:c r="BB247" s="36" t="n">
        <x:v>19</x:v>
      </x:c>
      <x:c r="BC247" s="36" t="n">
        <x:v>0</x:v>
      </x:c>
      <x:c r="BD247" s="36" t="n">
        <x:v>0</x:v>
      </x:c>
      <x:c r="BE247" s="36" t="n">
        <x:v>0</x:v>
      </x:c>
      <x:c r="BF247" s="36" t="n">
        <x:v>0</x:v>
      </x:c>
      <x:c r="BG247" s="36" t="n">
        <x:v>0</x:v>
      </x:c>
      <x:c r="BH247" s="36" t="n">
        <x:v>18</x:v>
      </x:c>
      <x:c r="BI247" s="36" t="n">
        <x:v>0</x:v>
      </x:c>
      <x:c r="BJ247" s="36"/>
      <x:c r="BK247" s="36" t="n">
        <x:f>MAX(0,AO247+AZ247-BV247)</x:f>
        <x:v>14</x:v>
      </x:c>
      <x:c r="BL247" s="36" t="n">
        <x:f>MAX(0,AP247+BA247-BW247)</x:f>
        <x:v>30</x:v>
      </x:c>
      <x:c r="BM247" s="36" t="n">
        <x:f>MAX(0,AQ247+BB247-BX247)</x:f>
        <x:v>33</x:v>
      </x:c>
      <x:c r="BN247" s="36" t="n">
        <x:f>MAX(0,AR247+BC247-BY247)</x:f>
        <x:v>12</x:v>
      </x:c>
      <x:c r="BO247" s="36" t="n">
        <x:f>MAX(0,AS247+BD247-BZ247)</x:f>
        <x:v>18</x:v>
      </x:c>
      <x:c r="BP247" s="36" t="n">
        <x:f>MAX(0,AT247+BE247-CA247)</x:f>
        <x:v>14</x:v>
      </x:c>
      <x:c r="BQ247" s="36" t="n">
        <x:f>MAX(0,AU247+BF247-CB247)</x:f>
        <x:v>18</x:v>
      </x:c>
      <x:c r="BR247" s="36" t="n">
        <x:f>MAX(0,AV247+BG247-CC247)</x:f>
        <x:v>33</x:v>
      </x:c>
      <x:c r="BS247" s="36" t="n">
        <x:f>MAX(0,AW247+BH247-CD247)</x:f>
        <x:v>29</x:v>
      </x:c>
      <x:c r="BT247" s="36" t="n">
        <x:f>MAX(0,AX247+BI247-CE247)</x:f>
        <x:v>14</x:v>
      </x:c>
      <x:c r="BU247" s="36" t="n">
        <x:f>SUM(BK247:BT247)</x:f>
        <x:v>215</x:v>
      </x:c>
      <x:c r="BV247" s="36" t="n">
        <x:v>1</x:v>
      </x:c>
      <x:c r="BW247" s="36" t="n">
        <x:v>0</x:v>
      </x:c>
      <x:c r="BX247" s="36" t="n">
        <x:v>0</x:v>
      </x:c>
      <x:c r="BY247" s="36" t="n">
        <x:v>1</x:v>
      </x:c>
      <x:c r="BZ247" s="36" t="n">
        <x:v>1</x:v>
      </x:c>
      <x:c r="CA247" s="36" t="n">
        <x:v>1</x:v>
      </x:c>
      <x:c r="CB247" s="36" t="n">
        <x:v>0</x:v>
      </x:c>
      <x:c r="CC247" s="36" t="n">
        <x:v>0</x:v>
      </x:c>
      <x:c r="CD247" s="36" t="n">
        <x:v>1</x:v>
      </x:c>
      <x:c r="CE247" s="36" t="n">
        <x:v>1</x:v>
      </x:c>
      <x:c r="CF247" s="36"/>
      <x:c r="CG247" s="36" t="n">
        <x:f>SUM(BV247,BW247,BX247,BY247)</x:f>
        <x:v>2</x:v>
      </x:c>
      <x:c r="CH247" s="36" t="n">
        <x:f>SUM(BZ247,CA247)</x:f>
        <x:v>2</x:v>
      </x:c>
      <x:c r="CI247" s="36" t="n">
        <x:f>SUM(CB247)</x:f>
        <x:v>0</x:v>
      </x:c>
      <x:c r="CJ247" s="36" t="n">
        <x:f>SUM(CC247,CD247)</x:f>
        <x:v>1</x:v>
      </x:c>
      <x:c r="CK247" s="36" t="n">
        <x:f>SUM(CE247)</x:f>
        <x:v>1</x:v>
      </x:c>
      <x:c r="CL247" s="36" t="n">
        <x:f>SUM(CG247:CK247)</x:f>
        <x:v>6</x:v>
      </x:c>
      <x:c r="CM247" s="39" t="n">
        <x:f>SUM(BV247*1,BW247*1,BX247*1,BY247*1)</x:f>
        <x:v>2</x:v>
      </x:c>
      <x:c r="CN247" s="39" t="n">
        <x:f>SUM(BZ247*0.324,CA247*0.416)</x:f>
        <x:v>0.74</x:v>
      </x:c>
      <x:c r="CO247" s="39" t="n">
        <x:f>SUM(CB247*0.75)</x:f>
        <x:v>0</x:v>
      </x:c>
      <x:c r="CP247" s="39" t="n">
        <x:f>SUM(CC247*0.325,CD247*0.2)</x:f>
        <x:v>0.2</x:v>
      </x:c>
      <x:c r="CQ247" s="39" t="n">
        <x:f>SUM(CE247*0.24)</x:f>
        <x:v>0.24</x:v>
      </x:c>
      <x:c r="CR247" s="39" t="n">
        <x:f>SUM(CM247:CQ247)</x:f>
        <x:v>3.1800000000000006</x:v>
      </x:c>
      <x:c r="CS247" s="36" t="n">
        <x:f>SUM(CG247:CH247)</x:f>
        <x:v>4</x:v>
      </x:c>
      <x:c r="CT247" s="36" t="str"/>
      <x:c r="CU247" s="36" t="n">
        <x:f>MIN(AG247,CG247)</x:f>
        <x:v>2</x:v>
      </x:c>
      <x:c r="CV247" s="36" t="n">
        <x:f>MIN(AG247,CH247)</x:f>
        <x:v>2</x:v>
      </x:c>
      <x:c r="CW247" s="36" t="n">
        <x:f>MIN(AG247,CI247)</x:f>
        <x:v>0</x:v>
      </x:c>
      <x:c r="CX247" s="36" t="n">
        <x:f>MIN(AG247,CJ247)</x:f>
        <x:v>1</x:v>
      </x:c>
      <x:c r="CY247" s="36" t="n">
        <x:f>MIN(AG247,CK247)</x:f>
        <x:v>1</x:v>
      </x:c>
    </x:row>
    <x:row r="248" ht="18" customHeight="1">
      <x:c r="A248" s="35" t="str">
        <x:v>Area TWT-03</x:v>
      </x:c>
      <x:c r="B248" s="35" t="str">
        <x:v>Area Lead TWT-03</x:v>
      </x:c>
      <x:c r="C248" s="35" t="str">
        <x:v>Field Lead TWT-03</x:v>
      </x:c>
      <x:c r="D248" s="35" t="str">
        <x:v>City TWT-E</x:v>
      </x:c>
      <x:c r="E248" s="35" t="n">
        <x:v>4</x:v>
      </x:c>
      <x:c r="F248" s="35" t="n">
        <x:v>24</x:v>
      </x:c>
      <x:c r="G248" s="35" t="n">
        <x:v>1</x:v>
      </x:c>
      <x:c r="H248" s="35" t="str">
        <x:v>Promoter</x:v>
      </x:c>
      <x:c r="I248" s="35" t="str">
        <x:v>Agency TWT-01</x:v>
      </x:c>
      <x:c r="J248" s="35" t="str">
        <x:v>PR-TWT-004</x:v>
      </x:c>
      <x:c r="K248" s="35" t="str">
        <x:v>Masked Promoter TWT-004</x:v>
      </x:c>
      <x:c r="L248" s="35" t="str">
        <x:v>9XXXX10004</x:v>
      </x:c>
      <x:c r="M248" s="37" t="n">
        <x:v>46178</x:v>
      </x:c>
      <x:c r="N248" s="35" t="str">
        <x:v>Cohort 2</x:v>
      </x:c>
      <x:c r="O248" s="35" t="str">
        <x:v>DIST-TWT-02</x:v>
      </x:c>
      <x:c r="P248" s="35" t="str">
        <x:v>Masked Distributor TWT-02</x:v>
      </x:c>
      <x:c r="Q248" s="35" t="str">
        <x:v>P-TWT-011</x:v>
      </x:c>
      <x:c r="R248" s="35" t="str">
        <x:v>TWT-011</x:v>
      </x:c>
      <x:c r="S248" s="35" t="str">
        <x:v>Masked Store TWT-011</x:v>
      </x:c>
      <x:c r="T248" s="35" t="str">
        <x:v>XX1011</x:v>
      </x:c>
      <x:c r="U248" s="35" t="str">
        <x:v>Health Store</x:v>
      </x:c>
      <x:c r="V248" s="35" t="str">
        <x:v>Masked</x:v>
      </x:c>
      <x:c r="W248" s="35" t="str">
        <x:v>Masked</x:v>
      </x:c>
      <x:c r="X248" s="37" t="n">
        <x:v>46215</x:v>
      </x:c>
      <x:c r="Y248" s="37" t="n">
        <x:v>46268</x:v>
      </x:c>
      <x:c r="Z248" s="35" t="str">
        <x:v>W01</x:v>
      </x:c>
      <x:c r="AA248" s="35" t="str">
        <x:v>Sep'26</x:v>
      </x:c>
      <x:c r="AB248" s="35" t="str">
        <x:v>01 - 07</x:v>
      </x:c>
      <x:c r="AC248" s="35" t="str">
        <x:v>Week 1 of Sep 2026</x:v>
      </x:c>
      <x:c r="AD248" s="35" t="str">
        <x:v>Continue</x:v>
      </x:c>
      <x:c r="AE248" s="35" t="str"/>
      <x:c r="AF248" s="36" t="n">
        <x:v>40</x:v>
      </x:c>
      <x:c r="AG248" s="36" t="n">
        <x:v>19</x:v>
      </x:c>
      <x:c r="AH248" s="38" t="n">
        <x:f>IFERROR(AG248/AF248,0)</x:f>
        <x:v>0.475</x:v>
      </x:c>
      <x:c r="AI248" s="36" t="n">
        <x:v>15</x:v>
      </x:c>
      <x:c r="AJ248" s="38" t="n">
        <x:f>IFERROR(AI248/AG248,0)</x:f>
        <x:v>0.7894736842105263</x:v>
      </x:c>
      <x:c r="AK248" s="36" t="n">
        <x:v>3</x:v>
      </x:c>
      <x:c r="AL248" s="36" t="n">
        <x:v>6</x:v>
      </x:c>
      <x:c r="AM248" s="36" t="n">
        <x:v>1</x:v>
      </x:c>
      <x:c r="AN248" s="38" t="n">
        <x:f>IFERROR(AL248/AG248,0)</x:f>
        <x:v>0.3157894736842105</x:v>
      </x:c>
      <x:c r="AO248" s="36" t="n">
        <x:f>BK247</x:f>
        <x:v>14</x:v>
      </x:c>
      <x:c r="AP248" s="36" t="n">
        <x:f>BL247</x:f>
        <x:v>30</x:v>
      </x:c>
      <x:c r="AQ248" s="36" t="n">
        <x:f>BM247</x:f>
        <x:v>33</x:v>
      </x:c>
      <x:c r="AR248" s="36" t="n">
        <x:f>BN247</x:f>
        <x:v>12</x:v>
      </x:c>
      <x:c r="AS248" s="36" t="n">
        <x:f>BO247</x:f>
        <x:v>18</x:v>
      </x:c>
      <x:c r="AT248" s="36" t="n">
        <x:f>BP247</x:f>
        <x:v>14</x:v>
      </x:c>
      <x:c r="AU248" s="36" t="n">
        <x:f>BQ247</x:f>
        <x:v>18</x:v>
      </x:c>
      <x:c r="AV248" s="36" t="n">
        <x:f>BR247</x:f>
        <x:v>33</x:v>
      </x:c>
      <x:c r="AW248" s="36" t="n">
        <x:f>BS247</x:f>
        <x:v>29</x:v>
      </x:c>
      <x:c r="AX248" s="36" t="n">
        <x:f>BT247</x:f>
        <x:v>14</x:v>
      </x:c>
      <x:c r="AY248" s="36" t="n">
        <x:f>SUM(AO248:AX248)</x:f>
        <x:v>215</x:v>
      </x:c>
      <x:c r="AZ248" s="36" t="n">
        <x:v>0</x:v>
      </x:c>
      <x:c r="BA248" s="36" t="n">
        <x:v>0</x:v>
      </x:c>
      <x:c r="BB248" s="36" t="n">
        <x:v>0</x:v>
      </x:c>
      <x:c r="BC248" s="36" t="n">
        <x:v>14</x:v>
      </x:c>
      <x:c r="BD248" s="36" t="n">
        <x:v>0</x:v>
      </x:c>
      <x:c r="BE248" s="36" t="n">
        <x:v>0</x:v>
      </x:c>
      <x:c r="BF248" s="36" t="n">
        <x:v>0</x:v>
      </x:c>
      <x:c r="BG248" s="36" t="n">
        <x:v>0</x:v>
      </x:c>
      <x:c r="BH248" s="36" t="n">
        <x:v>0</x:v>
      </x:c>
      <x:c r="BI248" s="36" t="n">
        <x:v>16</x:v>
      </x:c>
      <x:c r="BJ248" s="36"/>
      <x:c r="BK248" s="36" t="n">
        <x:f>MAX(0,AO248+AZ248-BV248)</x:f>
        <x:v>13</x:v>
      </x:c>
      <x:c r="BL248" s="36" t="n">
        <x:f>MAX(0,AP248+BA248-BW248)</x:f>
        <x:v>30</x:v>
      </x:c>
      <x:c r="BM248" s="36" t="n">
        <x:f>MAX(0,AQ248+BB248-BX248)</x:f>
        <x:v>33</x:v>
      </x:c>
      <x:c r="BN248" s="36" t="n">
        <x:f>MAX(0,AR248+BC248-BY248)</x:f>
        <x:v>25</x:v>
      </x:c>
      <x:c r="BO248" s="36" t="n">
        <x:f>MAX(0,AS248+BD248-BZ248)</x:f>
        <x:v>17</x:v>
      </x:c>
      <x:c r="BP248" s="36" t="n">
        <x:f>MAX(0,AT248+BE248-CA248)</x:f>
        <x:v>13</x:v>
      </x:c>
      <x:c r="BQ248" s="36" t="n">
        <x:f>MAX(0,AU248+BF248-CB248)</x:f>
        <x:v>18</x:v>
      </x:c>
      <x:c r="BR248" s="36" t="n">
        <x:f>MAX(0,AV248+BG248-CC248)</x:f>
        <x:v>33</x:v>
      </x:c>
      <x:c r="BS248" s="36" t="n">
        <x:f>MAX(0,AW248+BH248-CD248)</x:f>
        <x:v>28</x:v>
      </x:c>
      <x:c r="BT248" s="36" t="n">
        <x:f>MAX(0,AX248+BI248-CE248)</x:f>
        <x:v>29</x:v>
      </x:c>
      <x:c r="BU248" s="36" t="n">
        <x:f>SUM(BK248:BT248)</x:f>
        <x:v>239</x:v>
      </x:c>
      <x:c r="BV248" s="36" t="n">
        <x:v>1</x:v>
      </x:c>
      <x:c r="BW248" s="36" t="n">
        <x:v>0</x:v>
      </x:c>
      <x:c r="BX248" s="36" t="n">
        <x:v>0</x:v>
      </x:c>
      <x:c r="BY248" s="36" t="n">
        <x:v>1</x:v>
      </x:c>
      <x:c r="BZ248" s="36" t="n">
        <x:v>1</x:v>
      </x:c>
      <x:c r="CA248" s="36" t="n">
        <x:v>1</x:v>
      </x:c>
      <x:c r="CB248" s="36" t="n">
        <x:v>0</x:v>
      </x:c>
      <x:c r="CC248" s="36" t="n">
        <x:v>0</x:v>
      </x:c>
      <x:c r="CD248" s="36" t="n">
        <x:v>1</x:v>
      </x:c>
      <x:c r="CE248" s="36" t="n">
        <x:v>1</x:v>
      </x:c>
      <x:c r="CF248" s="36"/>
      <x:c r="CG248" s="36" t="n">
        <x:f>SUM(BV248,BW248,BX248,BY248)</x:f>
        <x:v>2</x:v>
      </x:c>
      <x:c r="CH248" s="36" t="n">
        <x:f>SUM(BZ248,CA248)</x:f>
        <x:v>2</x:v>
      </x:c>
      <x:c r="CI248" s="36" t="n">
        <x:f>SUM(CB248)</x:f>
        <x:v>0</x:v>
      </x:c>
      <x:c r="CJ248" s="36" t="n">
        <x:f>SUM(CC248,CD248)</x:f>
        <x:v>1</x:v>
      </x:c>
      <x:c r="CK248" s="36" t="n">
        <x:f>SUM(CE248)</x:f>
        <x:v>1</x:v>
      </x:c>
      <x:c r="CL248" s="36" t="n">
        <x:f>SUM(CG248:CK248)</x:f>
        <x:v>6</x:v>
      </x:c>
      <x:c r="CM248" s="39" t="n">
        <x:f>SUM(BV248*1,BW248*1,BX248*1,BY248*1)</x:f>
        <x:v>2</x:v>
      </x:c>
      <x:c r="CN248" s="39" t="n">
        <x:f>SUM(BZ248*0.324,CA248*0.416)</x:f>
        <x:v>0.74</x:v>
      </x:c>
      <x:c r="CO248" s="39" t="n">
        <x:f>SUM(CB248*0.75)</x:f>
        <x:v>0</x:v>
      </x:c>
      <x:c r="CP248" s="39" t="n">
        <x:f>SUM(CC248*0.325,CD248*0.2)</x:f>
        <x:v>0.2</x:v>
      </x:c>
      <x:c r="CQ248" s="39" t="n">
        <x:f>SUM(CE248*0.24)</x:f>
        <x:v>0.24</x:v>
      </x:c>
      <x:c r="CR248" s="39" t="n">
        <x:f>SUM(CM248:CQ248)</x:f>
        <x:v>3.1800000000000006</x:v>
      </x:c>
      <x:c r="CS248" s="36" t="n">
        <x:f>SUM(CG248:CH248)</x:f>
        <x:v>4</x:v>
      </x:c>
      <x:c r="CT248" s="36" t="str"/>
      <x:c r="CU248" s="36" t="n">
        <x:f>MIN(AG248,CG248)</x:f>
        <x:v>2</x:v>
      </x:c>
      <x:c r="CV248" s="36" t="n">
        <x:f>MIN(AG248,CH248)</x:f>
        <x:v>2</x:v>
      </x:c>
      <x:c r="CW248" s="36" t="n">
        <x:f>MIN(AG248,CI248)</x:f>
        <x:v>0</x:v>
      </x:c>
      <x:c r="CX248" s="36" t="n">
        <x:f>MIN(AG248,CJ248)</x:f>
        <x:v>1</x:v>
      </x:c>
      <x:c r="CY248" s="36" t="n">
        <x:f>MIN(AG248,CK248)</x:f>
        <x:v>1</x:v>
      </x:c>
    </x:row>
    <x:row r="249" ht="18" customHeight="1">
      <x:c r="A249" s="35" t="str">
        <x:v>Area TWT-03</x:v>
      </x:c>
      <x:c r="B249" s="35" t="str">
        <x:v>Area Lead TWT-03</x:v>
      </x:c>
      <x:c r="C249" s="35" t="str">
        <x:v>Field Lead TWT-03</x:v>
      </x:c>
      <x:c r="D249" s="35" t="str">
        <x:v>City TWT-E</x:v>
      </x:c>
      <x:c r="E249" s="35" t="n">
        <x:v>4</x:v>
      </x:c>
      <x:c r="F249" s="35" t="n">
        <x:v>24</x:v>
      </x:c>
      <x:c r="G249" s="35" t="n">
        <x:v>1</x:v>
      </x:c>
      <x:c r="H249" s="35" t="str">
        <x:v>Promoter</x:v>
      </x:c>
      <x:c r="I249" s="35" t="str">
        <x:v>Agency TWT-01</x:v>
      </x:c>
      <x:c r="J249" s="35" t="str">
        <x:v>PR-TWT-004</x:v>
      </x:c>
      <x:c r="K249" s="35" t="str">
        <x:v>Masked Promoter TWT-004</x:v>
      </x:c>
      <x:c r="L249" s="35" t="str">
        <x:v>9XXXX10004</x:v>
      </x:c>
      <x:c r="M249" s="37" t="n">
        <x:v>46178</x:v>
      </x:c>
      <x:c r="N249" s="35" t="str">
        <x:v>Cohort 2</x:v>
      </x:c>
      <x:c r="O249" s="35" t="str">
        <x:v>DIST-TWT-02</x:v>
      </x:c>
      <x:c r="P249" s="35" t="str">
        <x:v>Masked Distributor TWT-02</x:v>
      </x:c>
      <x:c r="Q249" s="35" t="str">
        <x:v>P-TWT-011</x:v>
      </x:c>
      <x:c r="R249" s="35" t="str">
        <x:v>TWT-011</x:v>
      </x:c>
      <x:c r="S249" s="35" t="str">
        <x:v>Masked Store TWT-011</x:v>
      </x:c>
      <x:c r="T249" s="35" t="str">
        <x:v>XX1011</x:v>
      </x:c>
      <x:c r="U249" s="35" t="str">
        <x:v>Health Store</x:v>
      </x:c>
      <x:c r="V249" s="35" t="str">
        <x:v>Masked</x:v>
      </x:c>
      <x:c r="W249" s="35" t="str">
        <x:v>Masked</x:v>
      </x:c>
      <x:c r="X249" s="37" t="n">
        <x:v>46215</x:v>
      </x:c>
      <x:c r="Y249" s="37" t="n">
        <x:v>46269</x:v>
      </x:c>
      <x:c r="Z249" s="35" t="str">
        <x:v>W01</x:v>
      </x:c>
      <x:c r="AA249" s="35" t="str">
        <x:v>Sep'26</x:v>
      </x:c>
      <x:c r="AB249" s="35" t="str">
        <x:v>01 - 07</x:v>
      </x:c>
      <x:c r="AC249" s="35" t="str">
        <x:v>Week 1 of Sep 2026</x:v>
      </x:c>
      <x:c r="AD249" s="35" t="str">
        <x:v>Continue</x:v>
      </x:c>
      <x:c r="AE249" s="35" t="str"/>
      <x:c r="AF249" s="36" t="n">
        <x:v>50</x:v>
      </x:c>
      <x:c r="AG249" s="36" t="n">
        <x:v>20</x:v>
      </x:c>
      <x:c r="AH249" s="38" t="n">
        <x:f>IFERROR(AG249/AF249,0)</x:f>
        <x:v>0.4</x:v>
      </x:c>
      <x:c r="AI249" s="36" t="n">
        <x:v>15</x:v>
      </x:c>
      <x:c r="AJ249" s="38" t="n">
        <x:f>IFERROR(AI249/AG249,0)</x:f>
        <x:v>0.75</x:v>
      </x:c>
      <x:c r="AK249" s="36" t="n">
        <x:v>3</x:v>
      </x:c>
      <x:c r="AL249" s="36" t="n">
        <x:v>10</x:v>
      </x:c>
      <x:c r="AM249" s="36" t="n">
        <x:v>1</x:v>
      </x:c>
      <x:c r="AN249" s="38" t="n">
        <x:f>IFERROR(AL249/AG249,0)</x:f>
        <x:v>0.5</x:v>
      </x:c>
      <x:c r="AO249" s="36" t="n">
        <x:f>BK248</x:f>
        <x:v>13</x:v>
      </x:c>
      <x:c r="AP249" s="36" t="n">
        <x:f>BL248</x:f>
        <x:v>30</x:v>
      </x:c>
      <x:c r="AQ249" s="36" t="n">
        <x:f>BM248</x:f>
        <x:v>33</x:v>
      </x:c>
      <x:c r="AR249" s="36" t="n">
        <x:f>BN248</x:f>
        <x:v>25</x:v>
      </x:c>
      <x:c r="AS249" s="36" t="n">
        <x:f>BO248</x:f>
        <x:v>17</x:v>
      </x:c>
      <x:c r="AT249" s="36" t="n">
        <x:f>BP248</x:f>
        <x:v>13</x:v>
      </x:c>
      <x:c r="AU249" s="36" t="n">
        <x:f>BQ248</x:f>
        <x:v>18</x:v>
      </x:c>
      <x:c r="AV249" s="36" t="n">
        <x:f>BR248</x:f>
        <x:v>33</x:v>
      </x:c>
      <x:c r="AW249" s="36" t="n">
        <x:f>BS248</x:f>
        <x:v>28</x:v>
      </x:c>
      <x:c r="AX249" s="36" t="n">
        <x:f>BT248</x:f>
        <x:v>29</x:v>
      </x:c>
      <x:c r="AY249" s="36" t="n">
        <x:f>SUM(AO249:AX249)</x:f>
        <x:v>239</x:v>
      </x:c>
      <x:c r="AZ249" s="36" t="n">
        <x:v>0</x:v>
      </x:c>
      <x:c r="BA249" s="36" t="n">
        <x:v>0</x:v>
      </x:c>
      <x:c r="BB249" s="36" t="n">
        <x:v>0</x:v>
      </x:c>
      <x:c r="BC249" s="36" t="n">
        <x:v>0</x:v>
      </x:c>
      <x:c r="BD249" s="36" t="n">
        <x:v>21</x:v>
      </x:c>
      <x:c r="BE249" s="36" t="n">
        <x:v>0</x:v>
      </x:c>
      <x:c r="BF249" s="36" t="n">
        <x:v>0</x:v>
      </x:c>
      <x:c r="BG249" s="36" t="n">
        <x:v>0</x:v>
      </x:c>
      <x:c r="BH249" s="36" t="n">
        <x:v>0</x:v>
      </x:c>
      <x:c r="BI249" s="36" t="n">
        <x:v>0</x:v>
      </x:c>
      <x:c r="BJ249" s="36"/>
      <x:c r="BK249" s="36" t="n">
        <x:f>MAX(0,AO249+AZ249-BV249)</x:f>
        <x:v>13</x:v>
      </x:c>
      <x:c r="BL249" s="36" t="n">
        <x:f>MAX(0,AP249+BA249-BW249)</x:f>
        <x:v>29</x:v>
      </x:c>
      <x:c r="BM249" s="36" t="n">
        <x:f>MAX(0,AQ249+BB249-BX249)</x:f>
        <x:v>32</x:v>
      </x:c>
      <x:c r="BN249" s="36" t="n">
        <x:f>MAX(0,AR249+BC249-BY249)</x:f>
        <x:v>25</x:v>
      </x:c>
      <x:c r="BO249" s="36" t="n">
        <x:f>MAX(0,AS249+BD249-BZ249)</x:f>
        <x:v>37</x:v>
      </x:c>
      <x:c r="BP249" s="36" t="n">
        <x:f>MAX(0,AT249+BE249-CA249)</x:f>
        <x:v>12</x:v>
      </x:c>
      <x:c r="BQ249" s="36" t="n">
        <x:f>MAX(0,AU249+BF249-CB249)</x:f>
        <x:v>17</x:v>
      </x:c>
      <x:c r="BR249" s="36" t="n">
        <x:f>MAX(0,AV249+BG249-CC249)</x:f>
        <x:v>32</x:v>
      </x:c>
      <x:c r="BS249" s="36" t="n">
        <x:f>MAX(0,AW249+BH249-CD249)</x:f>
        <x:v>27</x:v>
      </x:c>
      <x:c r="BT249" s="36" t="n">
        <x:f>MAX(0,AX249+BI249-CE249)</x:f>
        <x:v>28</x:v>
      </x:c>
      <x:c r="BU249" s="36" t="n">
        <x:f>SUM(BK249:BT249)</x:f>
        <x:v>252</x:v>
      </x:c>
      <x:c r="BV249" s="36" t="n">
        <x:v>0</x:v>
      </x:c>
      <x:c r="BW249" s="36" t="n">
        <x:v>1</x:v>
      </x:c>
      <x:c r="BX249" s="36" t="n">
        <x:v>1</x:v>
      </x:c>
      <x:c r="BY249" s="36" t="n">
        <x:v>0</x:v>
      </x:c>
      <x:c r="BZ249" s="36" t="n">
        <x:v>1</x:v>
      </x:c>
      <x:c r="CA249" s="36" t="n">
        <x:v>1</x:v>
      </x:c>
      <x:c r="CB249" s="36" t="n">
        <x:v>1</x:v>
      </x:c>
      <x:c r="CC249" s="36" t="n">
        <x:v>1</x:v>
      </x:c>
      <x:c r="CD249" s="36" t="n">
        <x:v>1</x:v>
      </x:c>
      <x:c r="CE249" s="36" t="n">
        <x:v>1</x:v>
      </x:c>
      <x:c r="CF249" s="36"/>
      <x:c r="CG249" s="36" t="n">
        <x:f>SUM(BV249,BW249,BX249,BY249)</x:f>
        <x:v>2</x:v>
      </x:c>
      <x:c r="CH249" s="36" t="n">
        <x:f>SUM(BZ249,CA249)</x:f>
        <x:v>2</x:v>
      </x:c>
      <x:c r="CI249" s="36" t="n">
        <x:f>SUM(CB249)</x:f>
        <x:v>1</x:v>
      </x:c>
      <x:c r="CJ249" s="36" t="n">
        <x:f>SUM(CC249,CD249)</x:f>
        <x:v>2</x:v>
      </x:c>
      <x:c r="CK249" s="36" t="n">
        <x:f>SUM(CE249)</x:f>
        <x:v>1</x:v>
      </x:c>
      <x:c r="CL249" s="36" t="n">
        <x:f>SUM(CG249:CK249)</x:f>
        <x:v>8</x:v>
      </x:c>
      <x:c r="CM249" s="39" t="n">
        <x:f>SUM(BV249*1,BW249*1,BX249*1,BY249*1)</x:f>
        <x:v>2</x:v>
      </x:c>
      <x:c r="CN249" s="39" t="n">
        <x:f>SUM(BZ249*0.324,CA249*0.416)</x:f>
        <x:v>0.74</x:v>
      </x:c>
      <x:c r="CO249" s="39" t="n">
        <x:f>SUM(CB249*0.75)</x:f>
        <x:v>0.75</x:v>
      </x:c>
      <x:c r="CP249" s="39" t="n">
        <x:f>SUM(CC249*0.325,CD249*0.2)</x:f>
        <x:v>0.525</x:v>
      </x:c>
      <x:c r="CQ249" s="39" t="n">
        <x:f>SUM(CE249*0.24)</x:f>
        <x:v>0.24</x:v>
      </x:c>
      <x:c r="CR249" s="39" t="n">
        <x:f>SUM(CM249:CQ249)</x:f>
        <x:v>4.255000000000001</x:v>
      </x:c>
      <x:c r="CS249" s="36" t="n">
        <x:f>SUM(CG249:CH249)</x:f>
        <x:v>4</x:v>
      </x:c>
      <x:c r="CT249" s="36" t="str"/>
      <x:c r="CU249" s="36" t="n">
        <x:f>MIN(AG249,CG249)</x:f>
        <x:v>2</x:v>
      </x:c>
      <x:c r="CV249" s="36" t="n">
        <x:f>MIN(AG249,CH249)</x:f>
        <x:v>2</x:v>
      </x:c>
      <x:c r="CW249" s="36" t="n">
        <x:f>MIN(AG249,CI249)</x:f>
        <x:v>1</x:v>
      </x:c>
      <x:c r="CX249" s="36" t="n">
        <x:f>MIN(AG249,CJ249)</x:f>
        <x:v>2</x:v>
      </x:c>
      <x:c r="CY249" s="36" t="n">
        <x:f>MIN(AG249,CK249)</x:f>
        <x:v>1</x:v>
      </x:c>
    </x:row>
    <x:row r="250" ht="18" customHeight="1">
      <x:c r="A250" s="35" t="str">
        <x:v>Area TWT-03</x:v>
      </x:c>
      <x:c r="B250" s="35" t="str">
        <x:v>Area Lead TWT-03</x:v>
      </x:c>
      <x:c r="C250" s="35" t="str">
        <x:v>Field Lead TWT-03</x:v>
      </x:c>
      <x:c r="D250" s="35" t="str">
        <x:v>City TWT-E</x:v>
      </x:c>
      <x:c r="E250" s="35" t="n">
        <x:v>4</x:v>
      </x:c>
      <x:c r="F250" s="35" t="n">
        <x:v>24</x:v>
      </x:c>
      <x:c r="G250" s="35" t="n">
        <x:v>1</x:v>
      </x:c>
      <x:c r="H250" s="35" t="str">
        <x:v>Promoter</x:v>
      </x:c>
      <x:c r="I250" s="35" t="str">
        <x:v>Agency TWT-01</x:v>
      </x:c>
      <x:c r="J250" s="35" t="str">
        <x:v>PR-TWT-004</x:v>
      </x:c>
      <x:c r="K250" s="35" t="str">
        <x:v>Masked Promoter TWT-004</x:v>
      </x:c>
      <x:c r="L250" s="35" t="str">
        <x:v>9XXXX10004</x:v>
      </x:c>
      <x:c r="M250" s="37" t="n">
        <x:v>46178</x:v>
      </x:c>
      <x:c r="N250" s="35" t="str">
        <x:v>Cohort 2</x:v>
      </x:c>
      <x:c r="O250" s="35" t="str">
        <x:v>DIST-TWT-02</x:v>
      </x:c>
      <x:c r="P250" s="35" t="str">
        <x:v>Masked Distributor TWT-02</x:v>
      </x:c>
      <x:c r="Q250" s="35" t="str">
        <x:v>P-TWT-011</x:v>
      </x:c>
      <x:c r="R250" s="35" t="str">
        <x:v>TWT-011</x:v>
      </x:c>
      <x:c r="S250" s="35" t="str">
        <x:v>Masked Store TWT-011</x:v>
      </x:c>
      <x:c r="T250" s="35" t="str">
        <x:v>XX1011</x:v>
      </x:c>
      <x:c r="U250" s="35" t="str">
        <x:v>Health Store</x:v>
      </x:c>
      <x:c r="V250" s="35" t="str">
        <x:v>Masked</x:v>
      </x:c>
      <x:c r="W250" s="35" t="str">
        <x:v>Masked</x:v>
      </x:c>
      <x:c r="X250" s="37" t="n">
        <x:v>46215</x:v>
      </x:c>
      <x:c r="Y250" s="37" t="n">
        <x:v>46270</x:v>
      </x:c>
      <x:c r="Z250" s="35" t="str">
        <x:v>W01</x:v>
      </x:c>
      <x:c r="AA250" s="35" t="str">
        <x:v>Sep'26</x:v>
      </x:c>
      <x:c r="AB250" s="35" t="str">
        <x:v>01 - 07</x:v>
      </x:c>
      <x:c r="AC250" s="35" t="str">
        <x:v>Week 1 of Sep 2026</x:v>
      </x:c>
      <x:c r="AD250" s="35" t="str">
        <x:v>Continue</x:v>
      </x:c>
      <x:c r="AE250" s="35" t="str"/>
      <x:c r="AF250" s="36" t="n">
        <x:v>67</x:v>
      </x:c>
      <x:c r="AG250" s="36" t="n">
        <x:v>28</x:v>
      </x:c>
      <x:c r="AH250" s="38" t="n">
        <x:f>IFERROR(AG250/AF250,0)</x:f>
        <x:v>0.417910447761194</x:v>
      </x:c>
      <x:c r="AI250" s="36" t="n">
        <x:v>23</x:v>
      </x:c>
      <x:c r="AJ250" s="38" t="n">
        <x:f>IFERROR(AI250/AG250,0)</x:f>
        <x:v>0.8214285714285714</x:v>
      </x:c>
      <x:c r="AK250" s="36" t="n">
        <x:v>8</x:v>
      </x:c>
      <x:c r="AL250" s="36" t="n">
        <x:v>14</x:v>
      </x:c>
      <x:c r="AM250" s="36" t="n">
        <x:v>1</x:v>
      </x:c>
      <x:c r="AN250" s="38" t="n">
        <x:f>IFERROR(AL250/AG250,0)</x:f>
        <x:v>0.5</x:v>
      </x:c>
      <x:c r="AO250" s="36" t="n">
        <x:f>BK249</x:f>
        <x:v>13</x:v>
      </x:c>
      <x:c r="AP250" s="36" t="n">
        <x:f>BL249</x:f>
        <x:v>29</x:v>
      </x:c>
      <x:c r="AQ250" s="36" t="n">
        <x:f>BM249</x:f>
        <x:v>32</x:v>
      </x:c>
      <x:c r="AR250" s="36" t="n">
        <x:f>BN249</x:f>
        <x:v>25</x:v>
      </x:c>
      <x:c r="AS250" s="36" t="n">
        <x:f>BO249</x:f>
        <x:v>37</x:v>
      </x:c>
      <x:c r="AT250" s="36" t="n">
        <x:f>BP249</x:f>
        <x:v>12</x:v>
      </x:c>
      <x:c r="AU250" s="36" t="n">
        <x:f>BQ249</x:f>
        <x:v>17</x:v>
      </x:c>
      <x:c r="AV250" s="36" t="n">
        <x:f>BR249</x:f>
        <x:v>32</x:v>
      </x:c>
      <x:c r="AW250" s="36" t="n">
        <x:f>BS249</x:f>
        <x:v>27</x:v>
      </x:c>
      <x:c r="AX250" s="36" t="n">
        <x:f>BT249</x:f>
        <x:v>28</x:v>
      </x:c>
      <x:c r="AY250" s="36" t="n">
        <x:f>SUM(AO250:AX250)</x:f>
        <x:v>252</x:v>
      </x:c>
      <x:c r="AZ250" s="36" t="n">
        <x:v>0</x:v>
      </x:c>
      <x:c r="BA250" s="36" t="n">
        <x:v>0</x:v>
      </x:c>
      <x:c r="BB250" s="36" t="n">
        <x:v>0</x:v>
      </x:c>
      <x:c r="BC250" s="36" t="n">
        <x:v>0</x:v>
      </x:c>
      <x:c r="BD250" s="36" t="n">
        <x:v>0</x:v>
      </x:c>
      <x:c r="BE250" s="36" t="n">
        <x:v>17</x:v>
      </x:c>
      <x:c r="BF250" s="36" t="n">
        <x:v>0</x:v>
      </x:c>
      <x:c r="BG250" s="36" t="n">
        <x:v>0</x:v>
      </x:c>
      <x:c r="BH250" s="36" t="n">
        <x:v>0</x:v>
      </x:c>
      <x:c r="BI250" s="36" t="n">
        <x:v>0</x:v>
      </x:c>
      <x:c r="BJ250" s="36"/>
      <x:c r="BK250" s="36" t="n">
        <x:f>MAX(0,AO250+AZ250-BV250)</x:f>
        <x:v>12</x:v>
      </x:c>
      <x:c r="BL250" s="36" t="n">
        <x:f>MAX(0,AP250+BA250-BW250)</x:f>
        <x:v>28</x:v>
      </x:c>
      <x:c r="BM250" s="36" t="n">
        <x:f>MAX(0,AQ250+BB250-BX250)</x:f>
        <x:v>31</x:v>
      </x:c>
      <x:c r="BN250" s="36" t="n">
        <x:f>MAX(0,AR250+BC250-BY250)</x:f>
        <x:v>24</x:v>
      </x:c>
      <x:c r="BO250" s="36" t="n">
        <x:f>MAX(0,AS250+BD250-BZ250)</x:f>
        <x:v>35</x:v>
      </x:c>
      <x:c r="BP250" s="36" t="n">
        <x:f>MAX(0,AT250+BE250-CA250)</x:f>
        <x:v>28</x:v>
      </x:c>
      <x:c r="BQ250" s="36" t="n">
        <x:f>MAX(0,AU250+BF250-CB250)</x:f>
        <x:v>16</x:v>
      </x:c>
      <x:c r="BR250" s="36" t="n">
        <x:f>MAX(0,AV250+BG250-CC250)</x:f>
        <x:v>31</x:v>
      </x:c>
      <x:c r="BS250" s="36" t="n">
        <x:f>MAX(0,AW250+BH250-CD250)</x:f>
        <x:v>26</x:v>
      </x:c>
      <x:c r="BT250" s="36" t="n">
        <x:f>MAX(0,AX250+BI250-CE250)</x:f>
        <x:v>26</x:v>
      </x:c>
      <x:c r="BU250" s="36" t="n">
        <x:f>SUM(BK250:BT250)</x:f>
        <x:v>257</x:v>
      </x:c>
      <x:c r="BV250" s="36" t="n">
        <x:v>1</x:v>
      </x:c>
      <x:c r="BW250" s="36" t="n">
        <x:v>1</x:v>
      </x:c>
      <x:c r="BX250" s="36" t="n">
        <x:v>1</x:v>
      </x:c>
      <x:c r="BY250" s="36" t="n">
        <x:v>1</x:v>
      </x:c>
      <x:c r="BZ250" s="36" t="n">
        <x:v>2</x:v>
      </x:c>
      <x:c r="CA250" s="36" t="n">
        <x:v>1</x:v>
      </x:c>
      <x:c r="CB250" s="36" t="n">
        <x:v>1</x:v>
      </x:c>
      <x:c r="CC250" s="36" t="n">
        <x:v>1</x:v>
      </x:c>
      <x:c r="CD250" s="36" t="n">
        <x:v>1</x:v>
      </x:c>
      <x:c r="CE250" s="36" t="n">
        <x:v>2</x:v>
      </x:c>
      <x:c r="CF250" s="36"/>
      <x:c r="CG250" s="36" t="n">
        <x:f>SUM(BV250,BW250,BX250,BY250)</x:f>
        <x:v>4</x:v>
      </x:c>
      <x:c r="CH250" s="36" t="n">
        <x:f>SUM(BZ250,CA250)</x:f>
        <x:v>3</x:v>
      </x:c>
      <x:c r="CI250" s="36" t="n">
        <x:f>SUM(CB250)</x:f>
        <x:v>1</x:v>
      </x:c>
      <x:c r="CJ250" s="36" t="n">
        <x:f>SUM(CC250,CD250)</x:f>
        <x:v>2</x:v>
      </x:c>
      <x:c r="CK250" s="36" t="n">
        <x:f>SUM(CE250)</x:f>
        <x:v>2</x:v>
      </x:c>
      <x:c r="CL250" s="36" t="n">
        <x:f>SUM(CG250:CK250)</x:f>
        <x:v>12</x:v>
      </x:c>
      <x:c r="CM250" s="39" t="n">
        <x:f>SUM(BV250*1,BW250*1,BX250*1,BY250*1)</x:f>
        <x:v>4</x:v>
      </x:c>
      <x:c r="CN250" s="39" t="n">
        <x:f>SUM(BZ250*0.324,CA250*0.416)</x:f>
        <x:v>1.064</x:v>
      </x:c>
      <x:c r="CO250" s="39" t="n">
        <x:f>SUM(CB250*0.75)</x:f>
        <x:v>0.75</x:v>
      </x:c>
      <x:c r="CP250" s="39" t="n">
        <x:f>SUM(CC250*0.325,CD250*0.2)</x:f>
        <x:v>0.525</x:v>
      </x:c>
      <x:c r="CQ250" s="39" t="n">
        <x:f>SUM(CE250*0.24)</x:f>
        <x:v>0.48</x:v>
      </x:c>
      <x:c r="CR250" s="39" t="n">
        <x:f>SUM(CM250:CQ250)</x:f>
        <x:v>6.819000000000001</x:v>
      </x:c>
      <x:c r="CS250" s="36" t="n">
        <x:f>SUM(CG250:CH250)</x:f>
        <x:v>7</x:v>
      </x:c>
      <x:c r="CT250" s="36" t="str"/>
      <x:c r="CU250" s="36" t="n">
        <x:f>MIN(AG250,CG250)</x:f>
        <x:v>4</x:v>
      </x:c>
      <x:c r="CV250" s="36" t="n">
        <x:f>MIN(AG250,CH250)</x:f>
        <x:v>3</x:v>
      </x:c>
      <x:c r="CW250" s="36" t="n">
        <x:f>MIN(AG250,CI250)</x:f>
        <x:v>1</x:v>
      </x:c>
      <x:c r="CX250" s="36" t="n">
        <x:f>MIN(AG250,CJ250)</x:f>
        <x:v>2</x:v>
      </x:c>
      <x:c r="CY250" s="36" t="n">
        <x:f>MIN(AG250,CK250)</x:f>
        <x:v>2</x:v>
      </x:c>
    </x:row>
    <x:row r="251" ht="18" customHeight="1">
      <x:c r="A251" s="35" t="str">
        <x:v>Area TWT-03</x:v>
      </x:c>
      <x:c r="B251" s="35" t="str">
        <x:v>Area Lead TWT-03</x:v>
      </x:c>
      <x:c r="C251" s="35" t="str">
        <x:v>Field Lead TWT-03</x:v>
      </x:c>
      <x:c r="D251" s="35" t="str">
        <x:v>City TWT-E</x:v>
      </x:c>
      <x:c r="E251" s="35" t="n">
        <x:v>4</x:v>
      </x:c>
      <x:c r="F251" s="35" t="n">
        <x:v>24</x:v>
      </x:c>
      <x:c r="G251" s="35" t="n">
        <x:v>1</x:v>
      </x:c>
      <x:c r="H251" s="35" t="str">
        <x:v>Promoter</x:v>
      </x:c>
      <x:c r="I251" s="35" t="str">
        <x:v>Agency TWT-01</x:v>
      </x:c>
      <x:c r="J251" s="35" t="str">
        <x:v>PR-TWT-004</x:v>
      </x:c>
      <x:c r="K251" s="35" t="str">
        <x:v>Masked Promoter TWT-004</x:v>
      </x:c>
      <x:c r="L251" s="35" t="str">
        <x:v>9XXXX10004</x:v>
      </x:c>
      <x:c r="M251" s="37" t="n">
        <x:v>46178</x:v>
      </x:c>
      <x:c r="N251" s="35" t="str">
        <x:v>Cohort 2</x:v>
      </x:c>
      <x:c r="O251" s="35" t="str">
        <x:v>DIST-TWT-02</x:v>
      </x:c>
      <x:c r="P251" s="35" t="str">
        <x:v>Masked Distributor TWT-02</x:v>
      </x:c>
      <x:c r="Q251" s="35" t="str">
        <x:v>P-TWT-011</x:v>
      </x:c>
      <x:c r="R251" s="35" t="str">
        <x:v>TWT-011</x:v>
      </x:c>
      <x:c r="S251" s="35" t="str">
        <x:v>Masked Store TWT-011</x:v>
      </x:c>
      <x:c r="T251" s="35" t="str">
        <x:v>XX1011</x:v>
      </x:c>
      <x:c r="U251" s="35" t="str">
        <x:v>Health Store</x:v>
      </x:c>
      <x:c r="V251" s="35" t="str">
        <x:v>Masked</x:v>
      </x:c>
      <x:c r="W251" s="35" t="str">
        <x:v>Masked</x:v>
      </x:c>
      <x:c r="X251" s="37" t="n">
        <x:v>46215</x:v>
      </x:c>
      <x:c r="Y251" s="37" t="n">
        <x:v>46272</x:v>
      </x:c>
      <x:c r="Z251" s="35" t="str">
        <x:v>W01</x:v>
      </x:c>
      <x:c r="AA251" s="35" t="str">
        <x:v>Sep'26</x:v>
      </x:c>
      <x:c r="AB251" s="35" t="str">
        <x:v>01 - 07</x:v>
      </x:c>
      <x:c r="AC251" s="35" t="str">
        <x:v>Week 1 of Sep 2026</x:v>
      </x:c>
      <x:c r="AD251" s="35" t="str">
        <x:v>Continue</x:v>
      </x:c>
      <x:c r="AE251" s="35" t="str"/>
      <x:c r="AF251" s="36" t="n">
        <x:v>47</x:v>
      </x:c>
      <x:c r="AG251" s="36" t="n">
        <x:v>17</x:v>
      </x:c>
      <x:c r="AH251" s="38" t="n">
        <x:f>IFERROR(AG251/AF251,0)</x:f>
        <x:v>0.3617021276595745</x:v>
      </x:c>
      <x:c r="AI251" s="36" t="n">
        <x:v>11</x:v>
      </x:c>
      <x:c r="AJ251" s="38" t="n">
        <x:f>IFERROR(AI251/AG251,0)</x:f>
        <x:v>0.6470588235294118</x:v>
      </x:c>
      <x:c r="AK251" s="36" t="n">
        <x:v>2</x:v>
      </x:c>
      <x:c r="AL251" s="36" t="n">
        <x:v>7</x:v>
      </x:c>
      <x:c r="AM251" s="36" t="n">
        <x:v>1</x:v>
      </x:c>
      <x:c r="AN251" s="38" t="n">
        <x:f>IFERROR(AL251/AG251,0)</x:f>
        <x:v>0.4117647058823529</x:v>
      </x:c>
      <x:c r="AO251" s="36" t="n">
        <x:f>BK250</x:f>
        <x:v>12</x:v>
      </x:c>
      <x:c r="AP251" s="36" t="n">
        <x:f>BL250</x:f>
        <x:v>28</x:v>
      </x:c>
      <x:c r="AQ251" s="36" t="n">
        <x:f>BM250</x:f>
        <x:v>31</x:v>
      </x:c>
      <x:c r="AR251" s="36" t="n">
        <x:f>BN250</x:f>
        <x:v>24</x:v>
      </x:c>
      <x:c r="AS251" s="36" t="n">
        <x:f>BO250</x:f>
        <x:v>35</x:v>
      </x:c>
      <x:c r="AT251" s="36" t="n">
        <x:f>BP250</x:f>
        <x:v>28</x:v>
      </x:c>
      <x:c r="AU251" s="36" t="n">
        <x:f>BQ250</x:f>
        <x:v>16</x:v>
      </x:c>
      <x:c r="AV251" s="36" t="n">
        <x:f>BR250</x:f>
        <x:v>31</x:v>
      </x:c>
      <x:c r="AW251" s="36" t="n">
        <x:f>BS250</x:f>
        <x:v>26</x:v>
      </x:c>
      <x:c r="AX251" s="36" t="n">
        <x:f>BT250</x:f>
        <x:v>26</x:v>
      </x:c>
      <x:c r="AY251" s="36" t="n">
        <x:f>SUM(AO251:AX251)</x:f>
        <x:v>257</x:v>
      </x:c>
      <x:c r="AZ251" s="36" t="n">
        <x:v>14</x:v>
      </x:c>
      <x:c r="BA251" s="36" t="n">
        <x:v>0</x:v>
      </x:c>
      <x:c r="BB251" s="36" t="n">
        <x:v>0</x:v>
      </x:c>
      <x:c r="BC251" s="36" t="n">
        <x:v>0</x:v>
      </x:c>
      <x:c r="BD251" s="36" t="n">
        <x:v>0</x:v>
      </x:c>
      <x:c r="BE251" s="36" t="n">
        <x:v>0</x:v>
      </x:c>
      <x:c r="BF251" s="36" t="n">
        <x:v>11</x:v>
      </x:c>
      <x:c r="BG251" s="36" t="n">
        <x:v>0</x:v>
      </x:c>
      <x:c r="BH251" s="36" t="n">
        <x:v>0</x:v>
      </x:c>
      <x:c r="BI251" s="36" t="n">
        <x:v>0</x:v>
      </x:c>
      <x:c r="BJ251" s="36"/>
      <x:c r="BK251" s="36" t="n">
        <x:f>MAX(0,AO251+AZ251-BV251)</x:f>
        <x:v>25</x:v>
      </x:c>
      <x:c r="BL251" s="36" t="n">
        <x:f>MAX(0,AP251+BA251-BW251)</x:f>
        <x:v>28</x:v>
      </x:c>
      <x:c r="BM251" s="36" t="n">
        <x:f>MAX(0,AQ251+BB251-BX251)</x:f>
        <x:v>30</x:v>
      </x:c>
      <x:c r="BN251" s="36" t="n">
        <x:f>MAX(0,AR251+BC251-BY251)</x:f>
        <x:v>23</x:v>
      </x:c>
      <x:c r="BO251" s="36" t="n">
        <x:f>MAX(0,AS251+BD251-BZ251)</x:f>
        <x:v>34</x:v>
      </x:c>
      <x:c r="BP251" s="36" t="n">
        <x:f>MAX(0,AT251+BE251-CA251)</x:f>
        <x:v>27</x:v>
      </x:c>
      <x:c r="BQ251" s="36" t="n">
        <x:f>MAX(0,AU251+BF251-CB251)</x:f>
        <x:v>26</x:v>
      </x:c>
      <x:c r="BR251" s="36" t="n">
        <x:f>MAX(0,AV251+BG251-CC251)</x:f>
        <x:v>31</x:v>
      </x:c>
      <x:c r="BS251" s="36" t="n">
        <x:f>MAX(0,AW251+BH251-CD251)</x:f>
        <x:v>26</x:v>
      </x:c>
      <x:c r="BT251" s="36" t="n">
        <x:f>MAX(0,AX251+BI251-CE251)</x:f>
        <x:v>25</x:v>
      </x:c>
      <x:c r="BU251" s="36" t="n">
        <x:f>SUM(BK251:BT251)</x:f>
        <x:v>275</x:v>
      </x:c>
      <x:c r="BV251" s="36" t="n">
        <x:v>1</x:v>
      </x:c>
      <x:c r="BW251" s="36" t="n">
        <x:v>0</x:v>
      </x:c>
      <x:c r="BX251" s="36" t="n">
        <x:v>1</x:v>
      </x:c>
      <x:c r="BY251" s="36" t="n">
        <x:v>1</x:v>
      </x:c>
      <x:c r="BZ251" s="36" t="n">
        <x:v>1</x:v>
      </x:c>
      <x:c r="CA251" s="36" t="n">
        <x:v>1</x:v>
      </x:c>
      <x:c r="CB251" s="36" t="n">
        <x:v>1</x:v>
      </x:c>
      <x:c r="CC251" s="36" t="n">
        <x:v>0</x:v>
      </x:c>
      <x:c r="CD251" s="36" t="n">
        <x:v>0</x:v>
      </x:c>
      <x:c r="CE251" s="36" t="n">
        <x:v>1</x:v>
      </x:c>
      <x:c r="CF251" s="36"/>
      <x:c r="CG251" s="36" t="n">
        <x:f>SUM(BV251,BW251,BX251,BY251)</x:f>
        <x:v>3</x:v>
      </x:c>
      <x:c r="CH251" s="36" t="n">
        <x:f>SUM(BZ251,CA251)</x:f>
        <x:v>2</x:v>
      </x:c>
      <x:c r="CI251" s="36" t="n">
        <x:f>SUM(CB251)</x:f>
        <x:v>1</x:v>
      </x:c>
      <x:c r="CJ251" s="36" t="n">
        <x:f>SUM(CC251,CD251)</x:f>
        <x:v>0</x:v>
      </x:c>
      <x:c r="CK251" s="36" t="n">
        <x:f>SUM(CE251)</x:f>
        <x:v>1</x:v>
      </x:c>
      <x:c r="CL251" s="36" t="n">
        <x:f>SUM(CG251:CK251)</x:f>
        <x:v>7</x:v>
      </x:c>
      <x:c r="CM251" s="39" t="n">
        <x:f>SUM(BV251*1,BW251*1,BX251*1,BY251*1)</x:f>
        <x:v>3</x:v>
      </x:c>
      <x:c r="CN251" s="39" t="n">
        <x:f>SUM(BZ251*0.324,CA251*0.416)</x:f>
        <x:v>0.74</x:v>
      </x:c>
      <x:c r="CO251" s="39" t="n">
        <x:f>SUM(CB251*0.75)</x:f>
        <x:v>0.75</x:v>
      </x:c>
      <x:c r="CP251" s="39" t="n">
        <x:f>SUM(CC251*0.325,CD251*0.2)</x:f>
        <x:v>0</x:v>
      </x:c>
      <x:c r="CQ251" s="39" t="n">
        <x:f>SUM(CE251*0.24)</x:f>
        <x:v>0.24</x:v>
      </x:c>
      <x:c r="CR251" s="39" t="n">
        <x:f>SUM(CM251:CQ251)</x:f>
        <x:v>4.73</x:v>
      </x:c>
      <x:c r="CS251" s="36" t="n">
        <x:f>SUM(CG251:CH251)</x:f>
        <x:v>5</x:v>
      </x:c>
      <x:c r="CT251" s="36" t="str"/>
      <x:c r="CU251" s="36" t="n">
        <x:f>MIN(AG251,CG251)</x:f>
        <x:v>3</x:v>
      </x:c>
      <x:c r="CV251" s="36" t="n">
        <x:f>MIN(AG251,CH251)</x:f>
        <x:v>2</x:v>
      </x:c>
      <x:c r="CW251" s="36" t="n">
        <x:f>MIN(AG251,CI251)</x:f>
        <x:v>1</x:v>
      </x:c>
      <x:c r="CX251" s="36" t="n">
        <x:f>MIN(AG251,CJ251)</x:f>
        <x:v>0</x:v>
      </x:c>
      <x:c r="CY251" s="36" t="n">
        <x:f>MIN(AG251,CK251)</x:f>
        <x:v>1</x:v>
      </x:c>
    </x:row>
    <x:row r="252" ht="18" customHeight="1">
      <x:c r="A252" s="35" t="str">
        <x:v>Area TWT-03</x:v>
      </x:c>
      <x:c r="B252" s="35" t="str">
        <x:v>Area Lead TWT-03</x:v>
      </x:c>
      <x:c r="C252" s="35" t="str">
        <x:v>Field Lead TWT-03</x:v>
      </x:c>
      <x:c r="D252" s="35" t="str">
        <x:v>City TWT-E</x:v>
      </x:c>
      <x:c r="E252" s="35" t="n">
        <x:v>4</x:v>
      </x:c>
      <x:c r="F252" s="35" t="n">
        <x:v>24</x:v>
      </x:c>
      <x:c r="G252" s="35" t="n">
        <x:v>1</x:v>
      </x:c>
      <x:c r="H252" s="35" t="str">
        <x:v>Promoter</x:v>
      </x:c>
      <x:c r="I252" s="35" t="str">
        <x:v>Agency TWT-01</x:v>
      </x:c>
      <x:c r="J252" s="35" t="str">
        <x:v>PR-TWT-004</x:v>
      </x:c>
      <x:c r="K252" s="35" t="str">
        <x:v>Masked Promoter TWT-004</x:v>
      </x:c>
      <x:c r="L252" s="35" t="str">
        <x:v>9XXXX10004</x:v>
      </x:c>
      <x:c r="M252" s="37" t="n">
        <x:v>46178</x:v>
      </x:c>
      <x:c r="N252" s="35" t="str">
        <x:v>Cohort 2</x:v>
      </x:c>
      <x:c r="O252" s="35" t="str">
        <x:v>DIST-TWT-02</x:v>
      </x:c>
      <x:c r="P252" s="35" t="str">
        <x:v>Masked Distributor TWT-02</x:v>
      </x:c>
      <x:c r="Q252" s="35" t="str">
        <x:v>P-TWT-011</x:v>
      </x:c>
      <x:c r="R252" s="35" t="str">
        <x:v>TWT-011</x:v>
      </x:c>
      <x:c r="S252" s="35" t="str">
        <x:v>Masked Store TWT-011</x:v>
      </x:c>
      <x:c r="T252" s="35" t="str">
        <x:v>XX1011</x:v>
      </x:c>
      <x:c r="U252" s="35" t="str">
        <x:v>Health Store</x:v>
      </x:c>
      <x:c r="V252" s="35" t="str">
        <x:v>Masked</x:v>
      </x:c>
      <x:c r="W252" s="35" t="str">
        <x:v>Masked</x:v>
      </x:c>
      <x:c r="X252" s="37" t="n">
        <x:v>46215</x:v>
      </x:c>
      <x:c r="Y252" s="37" t="n">
        <x:v>46273</x:v>
      </x:c>
      <x:c r="Z252" s="35" t="str">
        <x:v>W02</x:v>
      </x:c>
      <x:c r="AA252" s="35" t="str">
        <x:v>Sep'26</x:v>
      </x:c>
      <x:c r="AB252" s="35" t="str">
        <x:v>08 - 14</x:v>
      </x:c>
      <x:c r="AC252" s="35" t="str">
        <x:v>Week 2 of Sep 2026</x:v>
      </x:c>
      <x:c r="AD252" s="35" t="str">
        <x:v>Continue</x:v>
      </x:c>
      <x:c r="AE252" s="35" t="str"/>
      <x:c r="AF252" s="36" t="n">
        <x:v>53</x:v>
      </x:c>
      <x:c r="AG252" s="36" t="n">
        <x:v>17</x:v>
      </x:c>
      <x:c r="AH252" s="38" t="n">
        <x:f>IFERROR(AG252/AF252,0)</x:f>
        <x:v>0.32075471698113206</x:v>
      </x:c>
      <x:c r="AI252" s="36" t="n">
        <x:v>15</x:v>
      </x:c>
      <x:c r="AJ252" s="38" t="n">
        <x:f>IFERROR(AI252/AG252,0)</x:f>
        <x:v>0.8823529411764706</x:v>
      </x:c>
      <x:c r="AK252" s="36" t="n">
        <x:v>4</x:v>
      </x:c>
      <x:c r="AL252" s="36" t="n">
        <x:v>6</x:v>
      </x:c>
      <x:c r="AM252" s="36" t="n">
        <x:v>1</x:v>
      </x:c>
      <x:c r="AN252" s="38" t="n">
        <x:f>IFERROR(AL252/AG252,0)</x:f>
        <x:v>0.35294117647058826</x:v>
      </x:c>
      <x:c r="AO252" s="36" t="n">
        <x:f>BK251</x:f>
        <x:v>25</x:v>
      </x:c>
      <x:c r="AP252" s="36" t="n">
        <x:f>BL251</x:f>
        <x:v>28</x:v>
      </x:c>
      <x:c r="AQ252" s="36" t="n">
        <x:f>BM251</x:f>
        <x:v>30</x:v>
      </x:c>
      <x:c r="AR252" s="36" t="n">
        <x:f>BN251</x:f>
        <x:v>23</x:v>
      </x:c>
      <x:c r="AS252" s="36" t="n">
        <x:f>BO251</x:f>
        <x:v>34</x:v>
      </x:c>
      <x:c r="AT252" s="36" t="n">
        <x:f>BP251</x:f>
        <x:v>27</x:v>
      </x:c>
      <x:c r="AU252" s="36" t="n">
        <x:f>BQ251</x:f>
        <x:v>26</x:v>
      </x:c>
      <x:c r="AV252" s="36" t="n">
        <x:f>BR251</x:f>
        <x:v>31</x:v>
      </x:c>
      <x:c r="AW252" s="36" t="n">
        <x:f>BS251</x:f>
        <x:v>26</x:v>
      </x:c>
      <x:c r="AX252" s="36" t="n">
        <x:f>BT251</x:f>
        <x:v>25</x:v>
      </x:c>
      <x:c r="AY252" s="36" t="n">
        <x:f>SUM(AO252:AX252)</x:f>
        <x:v>275</x:v>
      </x:c>
      <x:c r="AZ252" s="36" t="n">
        <x:v>0</x:v>
      </x:c>
      <x:c r="BA252" s="36" t="n">
        <x:v>16</x:v>
      </x:c>
      <x:c r="BB252" s="36" t="n">
        <x:v>0</x:v>
      </x:c>
      <x:c r="BC252" s="36" t="n">
        <x:v>0</x:v>
      </x:c>
      <x:c r="BD252" s="36" t="n">
        <x:v>0</x:v>
      </x:c>
      <x:c r="BE252" s="36" t="n">
        <x:v>0</x:v>
      </x:c>
      <x:c r="BF252" s="36" t="n">
        <x:v>0</x:v>
      </x:c>
      <x:c r="BG252" s="36" t="n">
        <x:v>14</x:v>
      </x:c>
      <x:c r="BH252" s="36" t="n">
        <x:v>0</x:v>
      </x:c>
      <x:c r="BI252" s="36" t="n">
        <x:v>0</x:v>
      </x:c>
      <x:c r="BJ252" s="36"/>
      <x:c r="BK252" s="36" t="n">
        <x:f>MAX(0,AO252+AZ252-BV252)</x:f>
        <x:v>25</x:v>
      </x:c>
      <x:c r="BL252" s="36" t="n">
        <x:f>MAX(0,AP252+BA252-BW252)</x:f>
        <x:v>43</x:v>
      </x:c>
      <x:c r="BM252" s="36" t="n">
        <x:f>MAX(0,AQ252+BB252-BX252)</x:f>
        <x:v>29</x:v>
      </x:c>
      <x:c r="BN252" s="36" t="n">
        <x:f>MAX(0,AR252+BC252-BY252)</x:f>
        <x:v>23</x:v>
      </x:c>
      <x:c r="BO252" s="36" t="n">
        <x:f>MAX(0,AS252+BD252-BZ252)</x:f>
        <x:v>33</x:v>
      </x:c>
      <x:c r="BP252" s="36" t="n">
        <x:f>MAX(0,AT252+BE252-CA252)</x:f>
        <x:v>26</x:v>
      </x:c>
      <x:c r="BQ252" s="36" t="n">
        <x:f>MAX(0,AU252+BF252-CB252)</x:f>
        <x:v>25</x:v>
      </x:c>
      <x:c r="BR252" s="36" t="n">
        <x:f>MAX(0,AV252+BG252-CC252)</x:f>
        <x:v>44</x:v>
      </x:c>
      <x:c r="BS252" s="36" t="n">
        <x:f>MAX(0,AW252+BH252-CD252)</x:f>
        <x:v>25</x:v>
      </x:c>
      <x:c r="BT252" s="36" t="n">
        <x:f>MAX(0,AX252+BI252-CE252)</x:f>
        <x:v>24</x:v>
      </x:c>
      <x:c r="BU252" s="36" t="n">
        <x:f>SUM(BK252:BT252)</x:f>
        <x:v>297</x:v>
      </x:c>
      <x:c r="BV252" s="36" t="n">
        <x:v>0</x:v>
      </x:c>
      <x:c r="BW252" s="36" t="n">
        <x:v>1</x:v>
      </x:c>
      <x:c r="BX252" s="36" t="n">
        <x:v>1</x:v>
      </x:c>
      <x:c r="BY252" s="36" t="n">
        <x:v>0</x:v>
      </x:c>
      <x:c r="BZ252" s="36" t="n">
        <x:v>1</x:v>
      </x:c>
      <x:c r="CA252" s="36" t="n">
        <x:v>1</x:v>
      </x:c>
      <x:c r="CB252" s="36" t="n">
        <x:v>1</x:v>
      </x:c>
      <x:c r="CC252" s="36" t="n">
        <x:v>1</x:v>
      </x:c>
      <x:c r="CD252" s="36" t="n">
        <x:v>1</x:v>
      </x:c>
      <x:c r="CE252" s="36" t="n">
        <x:v>1</x:v>
      </x:c>
      <x:c r="CF252" s="36"/>
      <x:c r="CG252" s="36" t="n">
        <x:f>SUM(BV252,BW252,BX252,BY252)</x:f>
        <x:v>2</x:v>
      </x:c>
      <x:c r="CH252" s="36" t="n">
        <x:f>SUM(BZ252,CA252)</x:f>
        <x:v>2</x:v>
      </x:c>
      <x:c r="CI252" s="36" t="n">
        <x:f>SUM(CB252)</x:f>
        <x:v>1</x:v>
      </x:c>
      <x:c r="CJ252" s="36" t="n">
        <x:f>SUM(CC252,CD252)</x:f>
        <x:v>2</x:v>
      </x:c>
      <x:c r="CK252" s="36" t="n">
        <x:f>SUM(CE252)</x:f>
        <x:v>1</x:v>
      </x:c>
      <x:c r="CL252" s="36" t="n">
        <x:f>SUM(CG252:CK252)</x:f>
        <x:v>8</x:v>
      </x:c>
      <x:c r="CM252" s="39" t="n">
        <x:f>SUM(BV252*1,BW252*1,BX252*1,BY252*1)</x:f>
        <x:v>2</x:v>
      </x:c>
      <x:c r="CN252" s="39" t="n">
        <x:f>SUM(BZ252*0.324,CA252*0.416)</x:f>
        <x:v>0.74</x:v>
      </x:c>
      <x:c r="CO252" s="39" t="n">
        <x:f>SUM(CB252*0.75)</x:f>
        <x:v>0.75</x:v>
      </x:c>
      <x:c r="CP252" s="39" t="n">
        <x:f>SUM(CC252*0.325,CD252*0.2)</x:f>
        <x:v>0.525</x:v>
      </x:c>
      <x:c r="CQ252" s="39" t="n">
        <x:f>SUM(CE252*0.24)</x:f>
        <x:v>0.24</x:v>
      </x:c>
      <x:c r="CR252" s="39" t="n">
        <x:f>SUM(CM252:CQ252)</x:f>
        <x:v>4.255000000000001</x:v>
      </x:c>
      <x:c r="CS252" s="36" t="n">
        <x:f>SUM(CG252:CH252)</x:f>
        <x:v>4</x:v>
      </x:c>
      <x:c r="CT252" s="36" t="str"/>
      <x:c r="CU252" s="36" t="n">
        <x:f>MIN(AG252,CG252)</x:f>
        <x:v>2</x:v>
      </x:c>
      <x:c r="CV252" s="36" t="n">
        <x:f>MIN(AG252,CH252)</x:f>
        <x:v>2</x:v>
      </x:c>
      <x:c r="CW252" s="36" t="n">
        <x:f>MIN(AG252,CI252)</x:f>
        <x:v>1</x:v>
      </x:c>
      <x:c r="CX252" s="36" t="n">
        <x:f>MIN(AG252,CJ252)</x:f>
        <x:v>2</x:v>
      </x:c>
      <x:c r="CY252" s="36" t="n">
        <x:f>MIN(AG252,CK252)</x:f>
        <x:v>1</x:v>
      </x:c>
    </x:row>
    <x:row r="253" ht="18" customHeight="1">
      <x:c r="A253" s="35" t="str">
        <x:v>Area TWT-03</x:v>
      </x:c>
      <x:c r="B253" s="35" t="str">
        <x:v>Area Lead TWT-03</x:v>
      </x:c>
      <x:c r="C253" s="35" t="str">
        <x:v>Field Lead TWT-03</x:v>
      </x:c>
      <x:c r="D253" s="35" t="str">
        <x:v>City TWT-E</x:v>
      </x:c>
      <x:c r="E253" s="35" t="n">
        <x:v>4</x:v>
      </x:c>
      <x:c r="F253" s="35" t="n">
        <x:v>24</x:v>
      </x:c>
      <x:c r="G253" s="35" t="n">
        <x:v>1</x:v>
      </x:c>
      <x:c r="H253" s="35" t="str">
        <x:v>Promoter</x:v>
      </x:c>
      <x:c r="I253" s="35" t="str">
        <x:v>Agency TWT-01</x:v>
      </x:c>
      <x:c r="J253" s="35" t="str">
        <x:v>PR-TWT-004</x:v>
      </x:c>
      <x:c r="K253" s="35" t="str">
        <x:v>Masked Promoter TWT-004</x:v>
      </x:c>
      <x:c r="L253" s="35" t="str">
        <x:v>9XXXX10004</x:v>
      </x:c>
      <x:c r="M253" s="37" t="n">
        <x:v>46178</x:v>
      </x:c>
      <x:c r="N253" s="35" t="str">
        <x:v>Cohort 2</x:v>
      </x:c>
      <x:c r="O253" s="35" t="str">
        <x:v>DIST-TWT-02</x:v>
      </x:c>
      <x:c r="P253" s="35" t="str">
        <x:v>Masked Distributor TWT-02</x:v>
      </x:c>
      <x:c r="Q253" s="35" t="str">
        <x:v>P-TWT-011</x:v>
      </x:c>
      <x:c r="R253" s="35" t="str">
        <x:v>TWT-011</x:v>
      </x:c>
      <x:c r="S253" s="35" t="str">
        <x:v>Masked Store TWT-011</x:v>
      </x:c>
      <x:c r="T253" s="35" t="str">
        <x:v>XX1011</x:v>
      </x:c>
      <x:c r="U253" s="35" t="str">
        <x:v>Health Store</x:v>
      </x:c>
      <x:c r="V253" s="35" t="str">
        <x:v>Masked</x:v>
      </x:c>
      <x:c r="W253" s="35" t="str">
        <x:v>Masked</x:v>
      </x:c>
      <x:c r="X253" s="37" t="n">
        <x:v>46215</x:v>
      </x:c>
      <x:c r="Y253" s="37" t="n">
        <x:v>46274</x:v>
      </x:c>
      <x:c r="Z253" s="35" t="str">
        <x:v>W02</x:v>
      </x:c>
      <x:c r="AA253" s="35" t="str">
        <x:v>Sep'26</x:v>
      </x:c>
      <x:c r="AB253" s="35" t="str">
        <x:v>08 - 14</x:v>
      </x:c>
      <x:c r="AC253" s="35" t="str">
        <x:v>Week 2 of Sep 2026</x:v>
      </x:c>
      <x:c r="AD253" s="35" t="str">
        <x:v>Continue</x:v>
      </x:c>
      <x:c r="AE253" s="35" t="str"/>
      <x:c r="AF253" s="36" t="n">
        <x:v>48</x:v>
      </x:c>
      <x:c r="AG253" s="36" t="n">
        <x:v>16</x:v>
      </x:c>
      <x:c r="AH253" s="38" t="n">
        <x:f>IFERROR(AG253/AF253,0)</x:f>
        <x:v>0.3333333333333333</x:v>
      </x:c>
      <x:c r="AI253" s="36" t="n">
        <x:v>12</x:v>
      </x:c>
      <x:c r="AJ253" s="38" t="n">
        <x:f>IFERROR(AI253/AG253,0)</x:f>
        <x:v>0.75</x:v>
      </x:c>
      <x:c r="AK253" s="36" t="n">
        <x:v>4</x:v>
      </x:c>
      <x:c r="AL253" s="36" t="n">
        <x:v>7</x:v>
      </x:c>
      <x:c r="AM253" s="36" t="n">
        <x:v>1</x:v>
      </x:c>
      <x:c r="AN253" s="38" t="n">
        <x:f>IFERROR(AL253/AG253,0)</x:f>
        <x:v>0.4375</x:v>
      </x:c>
      <x:c r="AO253" s="36" t="n">
        <x:f>BK252</x:f>
        <x:v>25</x:v>
      </x:c>
      <x:c r="AP253" s="36" t="n">
        <x:f>BL252</x:f>
        <x:v>43</x:v>
      </x:c>
      <x:c r="AQ253" s="36" t="n">
        <x:f>BM252</x:f>
        <x:v>29</x:v>
      </x:c>
      <x:c r="AR253" s="36" t="n">
        <x:f>BN252</x:f>
        <x:v>23</x:v>
      </x:c>
      <x:c r="AS253" s="36" t="n">
        <x:f>BO252</x:f>
        <x:v>33</x:v>
      </x:c>
      <x:c r="AT253" s="36" t="n">
        <x:f>BP252</x:f>
        <x:v>26</x:v>
      </x:c>
      <x:c r="AU253" s="36" t="n">
        <x:f>BQ252</x:f>
        <x:v>25</x:v>
      </x:c>
      <x:c r="AV253" s="36" t="n">
        <x:f>BR252</x:f>
        <x:v>44</x:v>
      </x:c>
      <x:c r="AW253" s="36" t="n">
        <x:f>BS252</x:f>
        <x:v>25</x:v>
      </x:c>
      <x:c r="AX253" s="36" t="n">
        <x:f>BT252</x:f>
        <x:v>24</x:v>
      </x:c>
      <x:c r="AY253" s="36" t="n">
        <x:f>SUM(AO253:AX253)</x:f>
        <x:v>297</x:v>
      </x:c>
      <x:c r="AZ253" s="36" t="n">
        <x:v>0</x:v>
      </x:c>
      <x:c r="BA253" s="36" t="n">
        <x:v>0</x:v>
      </x:c>
      <x:c r="BB253" s="36" t="n">
        <x:v>19</x:v>
      </x:c>
      <x:c r="BC253" s="36" t="n">
        <x:v>0</x:v>
      </x:c>
      <x:c r="BD253" s="36" t="n">
        <x:v>0</x:v>
      </x:c>
      <x:c r="BE253" s="36" t="n">
        <x:v>0</x:v>
      </x:c>
      <x:c r="BF253" s="36" t="n">
        <x:v>0</x:v>
      </x:c>
      <x:c r="BG253" s="36" t="n">
        <x:v>0</x:v>
      </x:c>
      <x:c r="BH253" s="36" t="n">
        <x:v>11</x:v>
      </x:c>
      <x:c r="BI253" s="36" t="n">
        <x:v>0</x:v>
      </x:c>
      <x:c r="BJ253" s="36"/>
      <x:c r="BK253" s="36" t="n">
        <x:f>MAX(0,AO253+AZ253-BV253)</x:f>
        <x:v>24</x:v>
      </x:c>
      <x:c r="BL253" s="36" t="n">
        <x:f>MAX(0,AP253+BA253-BW253)</x:f>
        <x:v>42</x:v>
      </x:c>
      <x:c r="BM253" s="36" t="n">
        <x:f>MAX(0,AQ253+BB253-BX253)</x:f>
        <x:v>48</x:v>
      </x:c>
      <x:c r="BN253" s="36" t="n">
        <x:f>MAX(0,AR253+BC253-BY253)</x:f>
        <x:v>22</x:v>
      </x:c>
      <x:c r="BO253" s="36" t="n">
        <x:f>MAX(0,AS253+BD253-BZ253)</x:f>
        <x:v>32</x:v>
      </x:c>
      <x:c r="BP253" s="36" t="n">
        <x:f>MAX(0,AT253+BE253-CA253)</x:f>
        <x:v>25</x:v>
      </x:c>
      <x:c r="BQ253" s="36" t="n">
        <x:f>MAX(0,AU253+BF253-CB253)</x:f>
        <x:v>24</x:v>
      </x:c>
      <x:c r="BR253" s="36" t="n">
        <x:f>MAX(0,AV253+BG253-CC253)</x:f>
        <x:v>43</x:v>
      </x:c>
      <x:c r="BS253" s="36" t="n">
        <x:f>MAX(0,AW253+BH253-CD253)</x:f>
        <x:v>36</x:v>
      </x:c>
      <x:c r="BT253" s="36" t="n">
        <x:f>MAX(0,AX253+BI253-CE253)</x:f>
        <x:v>23</x:v>
      </x:c>
      <x:c r="BU253" s="36" t="n">
        <x:f>SUM(BK253:BT253)</x:f>
        <x:v>319</x:v>
      </x:c>
      <x:c r="BV253" s="36" t="n">
        <x:v>1</x:v>
      </x:c>
      <x:c r="BW253" s="36" t="n">
        <x:v>1</x:v>
      </x:c>
      <x:c r="BX253" s="36" t="n">
        <x:v>0</x:v>
      </x:c>
      <x:c r="BY253" s="36" t="n">
        <x:v>1</x:v>
      </x:c>
      <x:c r="BZ253" s="36" t="n">
        <x:v>1</x:v>
      </x:c>
      <x:c r="CA253" s="36" t="n">
        <x:v>1</x:v>
      </x:c>
      <x:c r="CB253" s="36" t="n">
        <x:v>1</x:v>
      </x:c>
      <x:c r="CC253" s="36" t="n">
        <x:v>1</x:v>
      </x:c>
      <x:c r="CD253" s="36" t="n">
        <x:v>0</x:v>
      </x:c>
      <x:c r="CE253" s="36" t="n">
        <x:v>1</x:v>
      </x:c>
      <x:c r="CF253" s="36"/>
      <x:c r="CG253" s="36" t="n">
        <x:f>SUM(BV253,BW253,BX253,BY253)</x:f>
        <x:v>3</x:v>
      </x:c>
      <x:c r="CH253" s="36" t="n">
        <x:f>SUM(BZ253,CA253)</x:f>
        <x:v>2</x:v>
      </x:c>
      <x:c r="CI253" s="36" t="n">
        <x:f>SUM(CB253)</x:f>
        <x:v>1</x:v>
      </x:c>
      <x:c r="CJ253" s="36" t="n">
        <x:f>SUM(CC253,CD253)</x:f>
        <x:v>1</x:v>
      </x:c>
      <x:c r="CK253" s="36" t="n">
        <x:f>SUM(CE253)</x:f>
        <x:v>1</x:v>
      </x:c>
      <x:c r="CL253" s="36" t="n">
        <x:f>SUM(CG253:CK253)</x:f>
        <x:v>8</x:v>
      </x:c>
      <x:c r="CM253" s="39" t="n">
        <x:f>SUM(BV253*1,BW253*1,BX253*1,BY253*1)</x:f>
        <x:v>3</x:v>
      </x:c>
      <x:c r="CN253" s="39" t="n">
        <x:f>SUM(BZ253*0.324,CA253*0.416)</x:f>
        <x:v>0.74</x:v>
      </x:c>
      <x:c r="CO253" s="39" t="n">
        <x:f>SUM(CB253*0.75)</x:f>
        <x:v>0.75</x:v>
      </x:c>
      <x:c r="CP253" s="39" t="n">
        <x:f>SUM(CC253*0.325,CD253*0.2)</x:f>
        <x:v>0.325</x:v>
      </x:c>
      <x:c r="CQ253" s="39" t="n">
        <x:f>SUM(CE253*0.24)</x:f>
        <x:v>0.24</x:v>
      </x:c>
      <x:c r="CR253" s="39" t="n">
        <x:f>SUM(CM253:CQ253)</x:f>
        <x:v>5.055000000000001</x:v>
      </x:c>
      <x:c r="CS253" s="36" t="n">
        <x:f>SUM(CG253:CH253)</x:f>
        <x:v>5</x:v>
      </x:c>
      <x:c r="CT253" s="36" t="str"/>
      <x:c r="CU253" s="36" t="n">
        <x:f>MIN(AG253,CG253)</x:f>
        <x:v>3</x:v>
      </x:c>
      <x:c r="CV253" s="36" t="n">
        <x:f>MIN(AG253,CH253)</x:f>
        <x:v>2</x:v>
      </x:c>
      <x:c r="CW253" s="36" t="n">
        <x:f>MIN(AG253,CI253)</x:f>
        <x:v>1</x:v>
      </x:c>
      <x:c r="CX253" s="36" t="n">
        <x:f>MIN(AG253,CJ253)</x:f>
        <x:v>1</x:v>
      </x:c>
      <x:c r="CY253" s="36" t="n">
        <x:f>MIN(AG253,CK253)</x:f>
        <x:v>1</x:v>
      </x:c>
    </x:row>
    <x:row r="254" ht="18" customHeight="1">
      <x:c r="A254" s="35" t="str">
        <x:v>Area TWT-03</x:v>
      </x:c>
      <x:c r="B254" s="35" t="str">
        <x:v>Area Lead TWT-03</x:v>
      </x:c>
      <x:c r="C254" s="35" t="str">
        <x:v>Field Lead TWT-03</x:v>
      </x:c>
      <x:c r="D254" s="35" t="str">
        <x:v>City TWT-E</x:v>
      </x:c>
      <x:c r="E254" s="35" t="n">
        <x:v>4</x:v>
      </x:c>
      <x:c r="F254" s="35" t="n">
        <x:v>24</x:v>
      </x:c>
      <x:c r="G254" s="35" t="n">
        <x:v>1</x:v>
      </x:c>
      <x:c r="H254" s="35" t="str">
        <x:v>Promoter</x:v>
      </x:c>
      <x:c r="I254" s="35" t="str">
        <x:v>Agency TWT-01</x:v>
      </x:c>
      <x:c r="J254" s="35" t="str">
        <x:v>PR-TWT-004</x:v>
      </x:c>
      <x:c r="K254" s="35" t="str">
        <x:v>Masked Promoter TWT-004</x:v>
      </x:c>
      <x:c r="L254" s="35" t="str">
        <x:v>9XXXX10004</x:v>
      </x:c>
      <x:c r="M254" s="37" t="n">
        <x:v>46178</x:v>
      </x:c>
      <x:c r="N254" s="35" t="str">
        <x:v>Cohort 2</x:v>
      </x:c>
      <x:c r="O254" s="35" t="str">
        <x:v>DIST-TWT-02</x:v>
      </x:c>
      <x:c r="P254" s="35" t="str">
        <x:v>Masked Distributor TWT-02</x:v>
      </x:c>
      <x:c r="Q254" s="35" t="str">
        <x:v>P-TWT-011</x:v>
      </x:c>
      <x:c r="R254" s="35" t="str">
        <x:v>TWT-011</x:v>
      </x:c>
      <x:c r="S254" s="35" t="str">
        <x:v>Masked Store TWT-011</x:v>
      </x:c>
      <x:c r="T254" s="35" t="str">
        <x:v>XX1011</x:v>
      </x:c>
      <x:c r="U254" s="35" t="str">
        <x:v>Health Store</x:v>
      </x:c>
      <x:c r="V254" s="35" t="str">
        <x:v>Masked</x:v>
      </x:c>
      <x:c r="W254" s="35" t="str">
        <x:v>Masked</x:v>
      </x:c>
      <x:c r="X254" s="37" t="n">
        <x:v>46215</x:v>
      </x:c>
      <x:c r="Y254" s="37" t="n">
        <x:v>46275</x:v>
      </x:c>
      <x:c r="Z254" s="35" t="str">
        <x:v>W02</x:v>
      </x:c>
      <x:c r="AA254" s="35" t="str">
        <x:v>Sep'26</x:v>
      </x:c>
      <x:c r="AB254" s="35" t="str">
        <x:v>08 - 14</x:v>
      </x:c>
      <x:c r="AC254" s="35" t="str">
        <x:v>Week 2 of Sep 2026</x:v>
      </x:c>
      <x:c r="AD254" s="35" t="str">
        <x:v>Continue</x:v>
      </x:c>
      <x:c r="AE254" s="35" t="str">
        <x:v>Normal operations</x:v>
      </x:c>
      <x:c r="AF254" s="36" t="n">
        <x:v>48</x:v>
      </x:c>
      <x:c r="AG254" s="36" t="n">
        <x:v>20</x:v>
      </x:c>
      <x:c r="AH254" s="38" t="n">
        <x:f>IFERROR(AG254/AF254,0)</x:f>
        <x:v>0.4166666666666667</x:v>
      </x:c>
      <x:c r="AI254" s="36" t="n">
        <x:v>14</x:v>
      </x:c>
      <x:c r="AJ254" s="38" t="n">
        <x:f>IFERROR(AI254/AG254,0)</x:f>
        <x:v>0.7</x:v>
      </x:c>
      <x:c r="AK254" s="36" t="n">
        <x:v>4</x:v>
      </x:c>
      <x:c r="AL254" s="36" t="n">
        <x:v>5</x:v>
      </x:c>
      <x:c r="AM254" s="36" t="n">
        <x:v>1</x:v>
      </x:c>
      <x:c r="AN254" s="38" t="n">
        <x:f>IFERROR(AL254/AG254,0)</x:f>
        <x:v>0.25</x:v>
      </x:c>
      <x:c r="AO254" s="36" t="n">
        <x:f>BK253</x:f>
        <x:v>24</x:v>
      </x:c>
      <x:c r="AP254" s="36" t="n">
        <x:f>BL253</x:f>
        <x:v>42</x:v>
      </x:c>
      <x:c r="AQ254" s="36" t="n">
        <x:f>BM253</x:f>
        <x:v>48</x:v>
      </x:c>
      <x:c r="AR254" s="36" t="n">
        <x:f>BN253</x:f>
        <x:v>22</x:v>
      </x:c>
      <x:c r="AS254" s="36" t="n">
        <x:f>BO253</x:f>
        <x:v>32</x:v>
      </x:c>
      <x:c r="AT254" s="36" t="n">
        <x:f>BP253</x:f>
        <x:v>25</x:v>
      </x:c>
      <x:c r="AU254" s="36" t="n">
        <x:f>BQ253</x:f>
        <x:v>24</x:v>
      </x:c>
      <x:c r="AV254" s="36" t="n">
        <x:f>BR253</x:f>
        <x:v>43</x:v>
      </x:c>
      <x:c r="AW254" s="36" t="n">
        <x:f>BS253</x:f>
        <x:v>36</x:v>
      </x:c>
      <x:c r="AX254" s="36" t="n">
        <x:f>BT253</x:f>
        <x:v>23</x:v>
      </x:c>
      <x:c r="AY254" s="36" t="n">
        <x:f>SUM(AO254:AX254)</x:f>
        <x:v>319</x:v>
      </x:c>
      <x:c r="AZ254" s="36" t="n">
        <x:v>0</x:v>
      </x:c>
      <x:c r="BA254" s="36" t="n">
        <x:v>0</x:v>
      </x:c>
      <x:c r="BB254" s="36" t="n">
        <x:v>0</x:v>
      </x:c>
      <x:c r="BC254" s="36" t="n">
        <x:v>17</x:v>
      </x:c>
      <x:c r="BD254" s="36" t="n">
        <x:v>0</x:v>
      </x:c>
      <x:c r="BE254" s="36" t="n">
        <x:v>0</x:v>
      </x:c>
      <x:c r="BF254" s="36" t="n">
        <x:v>0</x:v>
      </x:c>
      <x:c r="BG254" s="36" t="n">
        <x:v>0</x:v>
      </x:c>
      <x:c r="BH254" s="36" t="n">
        <x:v>0</x:v>
      </x:c>
      <x:c r="BI254" s="36" t="n">
        <x:v>19</x:v>
      </x:c>
      <x:c r="BJ254" s="36"/>
      <x:c r="BK254" s="36" t="n">
        <x:f>MAX(0,AO254+AZ254-BV254)</x:f>
        <x:v>24</x:v>
      </x:c>
      <x:c r="BL254" s="36" t="n">
        <x:f>MAX(0,AP254+BA254-BW254)</x:f>
        <x:v>41</x:v>
      </x:c>
      <x:c r="BM254" s="36" t="n">
        <x:f>MAX(0,AQ254+BB254-BX254)</x:f>
        <x:v>47</x:v>
      </x:c>
      <x:c r="BN254" s="36" t="n">
        <x:f>MAX(0,AR254+BC254-BY254)</x:f>
        <x:v>39</x:v>
      </x:c>
      <x:c r="BO254" s="36" t="n">
        <x:f>MAX(0,AS254+BD254-BZ254)</x:f>
        <x:v>31</x:v>
      </x:c>
      <x:c r="BP254" s="36" t="n">
        <x:f>MAX(0,AT254+BE254-CA254)</x:f>
        <x:v>24</x:v>
      </x:c>
      <x:c r="BQ254" s="36" t="n">
        <x:f>MAX(0,AU254+BF254-CB254)</x:f>
        <x:v>22</x:v>
      </x:c>
      <x:c r="BR254" s="36" t="n">
        <x:f>MAX(0,AV254+BG254-CC254)</x:f>
        <x:v>42</x:v>
      </x:c>
      <x:c r="BS254" s="36" t="n">
        <x:f>MAX(0,AW254+BH254-CD254)</x:f>
        <x:v>35</x:v>
      </x:c>
      <x:c r="BT254" s="36" t="n">
        <x:f>MAX(0,AX254+BI254-CE254)</x:f>
        <x:v>41</x:v>
      </x:c>
      <x:c r="BU254" s="36" t="n">
        <x:f>SUM(BK254:BT254)</x:f>
        <x:v>346</x:v>
      </x:c>
      <x:c r="BV254" s="36" t="n">
        <x:v>0</x:v>
      </x:c>
      <x:c r="BW254" s="36" t="n">
        <x:v>1</x:v>
      </x:c>
      <x:c r="BX254" s="36" t="n">
        <x:v>1</x:v>
      </x:c>
      <x:c r="BY254" s="36" t="n">
        <x:v>0</x:v>
      </x:c>
      <x:c r="BZ254" s="36" t="n">
        <x:v>1</x:v>
      </x:c>
      <x:c r="CA254" s="36" t="n">
        <x:v>1</x:v>
      </x:c>
      <x:c r="CB254" s="36" t="n">
        <x:v>2</x:v>
      </x:c>
      <x:c r="CC254" s="36" t="n">
        <x:v>1</x:v>
      </x:c>
      <x:c r="CD254" s="36" t="n">
        <x:v>1</x:v>
      </x:c>
      <x:c r="CE254" s="36" t="n">
        <x:v>1</x:v>
      </x:c>
      <x:c r="CF254" s="36"/>
      <x:c r="CG254" s="36" t="n">
        <x:f>SUM(BV254,BW254,BX254,BY254)</x:f>
        <x:v>2</x:v>
      </x:c>
      <x:c r="CH254" s="36" t="n">
        <x:f>SUM(BZ254,CA254)</x:f>
        <x:v>2</x:v>
      </x:c>
      <x:c r="CI254" s="36" t="n">
        <x:f>SUM(CB254)</x:f>
        <x:v>2</x:v>
      </x:c>
      <x:c r="CJ254" s="36" t="n">
        <x:f>SUM(CC254,CD254)</x:f>
        <x:v>2</x:v>
      </x:c>
      <x:c r="CK254" s="36" t="n">
        <x:f>SUM(CE254)</x:f>
        <x:v>1</x:v>
      </x:c>
      <x:c r="CL254" s="36" t="n">
        <x:f>SUM(CG254:CK254)</x:f>
        <x:v>9</x:v>
      </x:c>
      <x:c r="CM254" s="39" t="n">
        <x:f>SUM(BV254*1,BW254*1,BX254*1,BY254*1)</x:f>
        <x:v>2</x:v>
      </x:c>
      <x:c r="CN254" s="39" t="n">
        <x:f>SUM(BZ254*0.324,CA254*0.416)</x:f>
        <x:v>0.74</x:v>
      </x:c>
      <x:c r="CO254" s="39" t="n">
        <x:f>SUM(CB254*0.75)</x:f>
        <x:v>1.5</x:v>
      </x:c>
      <x:c r="CP254" s="39" t="n">
        <x:f>SUM(CC254*0.325,CD254*0.2)</x:f>
        <x:v>0.525</x:v>
      </x:c>
      <x:c r="CQ254" s="39" t="n">
        <x:f>SUM(CE254*0.24)</x:f>
        <x:v>0.24</x:v>
      </x:c>
      <x:c r="CR254" s="39" t="n">
        <x:f>SUM(CM254:CQ254)</x:f>
        <x:v>5.005000000000001</x:v>
      </x:c>
      <x:c r="CS254" s="36" t="n">
        <x:f>SUM(CG254:CH254)</x:f>
        <x:v>4</x:v>
      </x:c>
      <x:c r="CT254" s="36" t="str"/>
      <x:c r="CU254" s="36" t="n">
        <x:f>MIN(AG254,CG254)</x:f>
        <x:v>2</x:v>
      </x:c>
      <x:c r="CV254" s="36" t="n">
        <x:f>MIN(AG254,CH254)</x:f>
        <x:v>2</x:v>
      </x:c>
      <x:c r="CW254" s="36" t="n">
        <x:f>MIN(AG254,CI254)</x:f>
        <x:v>2</x:v>
      </x:c>
      <x:c r="CX254" s="36" t="n">
        <x:f>MIN(AG254,CJ254)</x:f>
        <x:v>2</x:v>
      </x:c>
      <x:c r="CY254" s="36" t="n">
        <x:f>MIN(AG254,CK254)</x:f>
        <x:v>1</x:v>
      </x:c>
    </x:row>
    <x:row r="255" ht="18" customHeight="1">
      <x:c r="A255" s="35" t="str">
        <x:v>Area TWT-03</x:v>
      </x:c>
      <x:c r="B255" s="35" t="str">
        <x:v>Area Lead TWT-03</x:v>
      </x:c>
      <x:c r="C255" s="35" t="str">
        <x:v>Field Lead TWT-03</x:v>
      </x:c>
      <x:c r="D255" s="35" t="str">
        <x:v>City TWT-E</x:v>
      </x:c>
      <x:c r="E255" s="35" t="n">
        <x:v>4</x:v>
      </x:c>
      <x:c r="F255" s="35" t="n">
        <x:v>24</x:v>
      </x:c>
      <x:c r="G255" s="35" t="n">
        <x:v>1</x:v>
      </x:c>
      <x:c r="H255" s="35" t="str">
        <x:v>Promoter</x:v>
      </x:c>
      <x:c r="I255" s="35" t="str">
        <x:v>Agency TWT-01</x:v>
      </x:c>
      <x:c r="J255" s="35" t="str">
        <x:v>PR-TWT-004</x:v>
      </x:c>
      <x:c r="K255" s="35" t="str">
        <x:v>Masked Promoter TWT-004</x:v>
      </x:c>
      <x:c r="L255" s="35" t="str">
        <x:v>9XXXX10004</x:v>
      </x:c>
      <x:c r="M255" s="37" t="n">
        <x:v>46178</x:v>
      </x:c>
      <x:c r="N255" s="35" t="str">
        <x:v>Cohort 2</x:v>
      </x:c>
      <x:c r="O255" s="35" t="str">
        <x:v>DIST-TWT-02</x:v>
      </x:c>
      <x:c r="P255" s="35" t="str">
        <x:v>Masked Distributor TWT-02</x:v>
      </x:c>
      <x:c r="Q255" s="35" t="str">
        <x:v>P-TWT-011</x:v>
      </x:c>
      <x:c r="R255" s="35" t="str">
        <x:v>TWT-011</x:v>
      </x:c>
      <x:c r="S255" s="35" t="str">
        <x:v>Masked Store TWT-011</x:v>
      </x:c>
      <x:c r="T255" s="35" t="str">
        <x:v>XX1011</x:v>
      </x:c>
      <x:c r="U255" s="35" t="str">
        <x:v>Health Store</x:v>
      </x:c>
      <x:c r="V255" s="35" t="str">
        <x:v>Masked</x:v>
      </x:c>
      <x:c r="W255" s="35" t="str">
        <x:v>Masked</x:v>
      </x:c>
      <x:c r="X255" s="37" t="n">
        <x:v>46215</x:v>
      </x:c>
      <x:c r="Y255" s="37" t="n">
        <x:v>46276</x:v>
      </x:c>
      <x:c r="Z255" s="35" t="str">
        <x:v>W02</x:v>
      </x:c>
      <x:c r="AA255" s="35" t="str">
        <x:v>Sep'26</x:v>
      </x:c>
      <x:c r="AB255" s="35" t="str">
        <x:v>08 - 14</x:v>
      </x:c>
      <x:c r="AC255" s="35" t="str">
        <x:v>Week 2 of Sep 2026</x:v>
      </x:c>
      <x:c r="AD255" s="35" t="str">
        <x:v>Continue</x:v>
      </x:c>
      <x:c r="AE255" s="35" t="str">
        <x:v>Replenishment pending for selected SKU</x:v>
      </x:c>
      <x:c r="AF255" s="36" t="n">
        <x:v>53</x:v>
      </x:c>
      <x:c r="AG255" s="36" t="n">
        <x:v>17</x:v>
      </x:c>
      <x:c r="AH255" s="38" t="n">
        <x:f>IFERROR(AG255/AF255,0)</x:f>
        <x:v>0.32075471698113206</x:v>
      </x:c>
      <x:c r="AI255" s="36" t="n">
        <x:v>16</x:v>
      </x:c>
      <x:c r="AJ255" s="38" t="n">
        <x:f>IFERROR(AI255/AG255,0)</x:f>
        <x:v>0.9411764705882353</x:v>
      </x:c>
      <x:c r="AK255" s="36" t="n">
        <x:v>6</x:v>
      </x:c>
      <x:c r="AL255" s="36" t="n">
        <x:v>8</x:v>
      </x:c>
      <x:c r="AM255" s="36" t="n">
        <x:v>1</x:v>
      </x:c>
      <x:c r="AN255" s="38" t="n">
        <x:f>IFERROR(AL255/AG255,0)</x:f>
        <x:v>0.47058823529411764</x:v>
      </x:c>
      <x:c r="AO255" s="36" t="n">
        <x:f>BK254</x:f>
        <x:v>24</x:v>
      </x:c>
      <x:c r="AP255" s="36" t="n">
        <x:f>BL254</x:f>
        <x:v>41</x:v>
      </x:c>
      <x:c r="AQ255" s="36" t="n">
        <x:f>BM254</x:f>
        <x:v>47</x:v>
      </x:c>
      <x:c r="AR255" s="36" t="n">
        <x:f>BN254</x:f>
        <x:v>39</x:v>
      </x:c>
      <x:c r="AS255" s="36" t="n">
        <x:f>BO254</x:f>
        <x:v>31</x:v>
      </x:c>
      <x:c r="AT255" s="36" t="n">
        <x:f>BP254</x:f>
        <x:v>24</x:v>
      </x:c>
      <x:c r="AU255" s="36" t="n">
        <x:f>BQ254</x:f>
        <x:v>22</x:v>
      </x:c>
      <x:c r="AV255" s="36" t="n">
        <x:f>BR254</x:f>
        <x:v>42</x:v>
      </x:c>
      <x:c r="AW255" s="36" t="n">
        <x:f>BS254</x:f>
        <x:v>35</x:v>
      </x:c>
      <x:c r="AX255" s="36" t="n">
        <x:f>BT254</x:f>
        <x:v>41</x:v>
      </x:c>
      <x:c r="AY255" s="36" t="n">
        <x:f>SUM(AO255:AX255)</x:f>
        <x:v>346</x:v>
      </x:c>
      <x:c r="AZ255" s="36" t="n">
        <x:v>0</x:v>
      </x:c>
      <x:c r="BA255" s="36" t="n">
        <x:v>0</x:v>
      </x:c>
      <x:c r="BB255" s="36" t="n">
        <x:v>0</x:v>
      </x:c>
      <x:c r="BC255" s="36" t="n">
        <x:v>0</x:v>
      </x:c>
      <x:c r="BD255" s="36" t="n">
        <x:v>12</x:v>
      </x:c>
      <x:c r="BE255" s="36" t="n">
        <x:v>0</x:v>
      </x:c>
      <x:c r="BF255" s="36" t="n">
        <x:v>0</x:v>
      </x:c>
      <x:c r="BG255" s="36" t="n">
        <x:v>0</x:v>
      </x:c>
      <x:c r="BH255" s="36" t="n">
        <x:v>0</x:v>
      </x:c>
      <x:c r="BI255" s="36" t="n">
        <x:v>0</x:v>
      </x:c>
      <x:c r="BJ255" s="36"/>
      <x:c r="BK255" s="36" t="n">
        <x:f>MAX(0,AO255+AZ255-BV255)</x:f>
        <x:v>23</x:v>
      </x:c>
      <x:c r="BL255" s="36" t="n">
        <x:f>MAX(0,AP255+BA255-BW255)</x:f>
        <x:v>40</x:v>
      </x:c>
      <x:c r="BM255" s="36" t="n">
        <x:f>MAX(0,AQ255+BB255-BX255)</x:f>
        <x:v>46</x:v>
      </x:c>
      <x:c r="BN255" s="36" t="n">
        <x:f>MAX(0,AR255+BC255-BY255)</x:f>
        <x:v>38</x:v>
      </x:c>
      <x:c r="BO255" s="36" t="n">
        <x:f>MAX(0,AS255+BD255-BZ255)</x:f>
        <x:v>42</x:v>
      </x:c>
      <x:c r="BP255" s="36" t="n">
        <x:f>MAX(0,AT255+BE255-CA255)</x:f>
        <x:v>23</x:v>
      </x:c>
      <x:c r="BQ255" s="36" t="n">
        <x:f>MAX(0,AU255+BF255-CB255)</x:f>
        <x:v>0</x:v>
      </x:c>
      <x:c r="BR255" s="36" t="n">
        <x:f>MAX(0,AV255+BG255-CC255)</x:f>
        <x:v>41</x:v>
      </x:c>
      <x:c r="BS255" s="36" t="n">
        <x:f>MAX(0,AW255+BH255-CD255)</x:f>
        <x:v>35</x:v>
      </x:c>
      <x:c r="BT255" s="36" t="n">
        <x:f>MAX(0,AX255+BI255-CE255)</x:f>
        <x:v>40</x:v>
      </x:c>
      <x:c r="BU255" s="36" t="n">
        <x:f>SUM(BK255:BT255)</x:f>
        <x:v>328</x:v>
      </x:c>
      <x:c r="BV255" s="36" t="n">
        <x:v>1</x:v>
      </x:c>
      <x:c r="BW255" s="36" t="n">
        <x:v>1</x:v>
      </x:c>
      <x:c r="BX255" s="36" t="n">
        <x:v>1</x:v>
      </x:c>
      <x:c r="BY255" s="36" t="n">
        <x:v>1</x:v>
      </x:c>
      <x:c r="BZ255" s="36" t="n">
        <x:v>1</x:v>
      </x:c>
      <x:c r="CA255" s="36" t="n">
        <x:v>1</x:v>
      </x:c>
      <x:c r="CB255" s="36" t="n">
        <x:v>22</x:v>
      </x:c>
      <x:c r="CC255" s="36" t="n">
        <x:v>1</x:v>
      </x:c>
      <x:c r="CD255" s="36" t="n">
        <x:v>0</x:v>
      </x:c>
      <x:c r="CE255" s="36" t="n">
        <x:v>1</x:v>
      </x:c>
      <x:c r="CF255" s="36"/>
      <x:c r="CG255" s="36" t="n">
        <x:f>SUM(BV255,BW255,BX255,BY255)</x:f>
        <x:v>4</x:v>
      </x:c>
      <x:c r="CH255" s="36" t="n">
        <x:f>SUM(BZ255,CA255)</x:f>
        <x:v>2</x:v>
      </x:c>
      <x:c r="CI255" s="36" t="n">
        <x:f>SUM(CB255)</x:f>
        <x:v>22</x:v>
      </x:c>
      <x:c r="CJ255" s="36" t="n">
        <x:f>SUM(CC255,CD255)</x:f>
        <x:v>1</x:v>
      </x:c>
      <x:c r="CK255" s="36" t="n">
        <x:f>SUM(CE255)</x:f>
        <x:v>1</x:v>
      </x:c>
      <x:c r="CL255" s="36" t="n">
        <x:f>SUM(CG255:CK255)</x:f>
        <x:v>30</x:v>
      </x:c>
      <x:c r="CM255" s="39" t="n">
        <x:f>SUM(BV255*1,BW255*1,BX255*1,BY255*1)</x:f>
        <x:v>4</x:v>
      </x:c>
      <x:c r="CN255" s="39" t="n">
        <x:f>SUM(BZ255*0.324,CA255*0.416)</x:f>
        <x:v>0.74</x:v>
      </x:c>
      <x:c r="CO255" s="39" t="n">
        <x:f>SUM(CB255*0.75)</x:f>
        <x:v>16.5</x:v>
      </x:c>
      <x:c r="CP255" s="39" t="n">
        <x:f>SUM(CC255*0.325,CD255*0.2)</x:f>
        <x:v>0.325</x:v>
      </x:c>
      <x:c r="CQ255" s="39" t="n">
        <x:f>SUM(CE255*0.24)</x:f>
        <x:v>0.24</x:v>
      </x:c>
      <x:c r="CR255" s="39" t="n">
        <x:f>SUM(CM255:CQ255)</x:f>
        <x:v>21.805</x:v>
      </x:c>
      <x:c r="CS255" s="36" t="n">
        <x:f>SUM(CG255:CH255)</x:f>
        <x:v>6</x:v>
      </x:c>
      <x:c r="CT255" s="36" t="str"/>
      <x:c r="CU255" s="36" t="n">
        <x:f>MIN(AG255,CG255)</x:f>
        <x:v>4</x:v>
      </x:c>
      <x:c r="CV255" s="36" t="n">
        <x:f>MIN(AG255,CH255)</x:f>
        <x:v>2</x:v>
      </x:c>
      <x:c r="CW255" s="36" t="n">
        <x:f>MIN(AG255,CI255)</x:f>
        <x:v>17</x:v>
      </x:c>
      <x:c r="CX255" s="36" t="n">
        <x:f>MIN(AG255,CJ255)</x:f>
        <x:v>1</x:v>
      </x:c>
      <x:c r="CY255" s="36" t="n">
        <x:f>MIN(AG255,CK255)</x:f>
        <x:v>1</x:v>
      </x:c>
    </x:row>
    <x:row r="256" ht="18" customHeight="1">
      <x:c r="A256" s="35" t="str">
        <x:v>Area TWT-03</x:v>
      </x:c>
      <x:c r="B256" s="35" t="str">
        <x:v>Area Lead TWT-03</x:v>
      </x:c>
      <x:c r="C256" s="35" t="str">
        <x:v>Field Lead TWT-03</x:v>
      </x:c>
      <x:c r="D256" s="35" t="str">
        <x:v>City TWT-E</x:v>
      </x:c>
      <x:c r="E256" s="35" t="n">
        <x:v>4</x:v>
      </x:c>
      <x:c r="F256" s="35" t="n">
        <x:v>24</x:v>
      </x:c>
      <x:c r="G256" s="35" t="n">
        <x:v>1</x:v>
      </x:c>
      <x:c r="H256" s="35" t="str">
        <x:v>Promoter</x:v>
      </x:c>
      <x:c r="I256" s="35" t="str">
        <x:v>Agency TWT-01</x:v>
      </x:c>
      <x:c r="J256" s="35" t="str">
        <x:v>PR-TWT-004</x:v>
      </x:c>
      <x:c r="K256" s="35" t="str">
        <x:v>Masked Promoter TWT-004</x:v>
      </x:c>
      <x:c r="L256" s="35" t="str">
        <x:v>9XXXX10004</x:v>
      </x:c>
      <x:c r="M256" s="37" t="n">
        <x:v>46178</x:v>
      </x:c>
      <x:c r="N256" s="35" t="str">
        <x:v>Cohort 2</x:v>
      </x:c>
      <x:c r="O256" s="35" t="str">
        <x:v>DIST-TWT-02</x:v>
      </x:c>
      <x:c r="P256" s="35" t="str">
        <x:v>Masked Distributor TWT-02</x:v>
      </x:c>
      <x:c r="Q256" s="35" t="str">
        <x:v>P-TWT-011</x:v>
      </x:c>
      <x:c r="R256" s="35" t="str">
        <x:v>TWT-011</x:v>
      </x:c>
      <x:c r="S256" s="35" t="str">
        <x:v>Masked Store TWT-011</x:v>
      </x:c>
      <x:c r="T256" s="35" t="str">
        <x:v>XX1011</x:v>
      </x:c>
      <x:c r="U256" s="35" t="str">
        <x:v>Health Store</x:v>
      </x:c>
      <x:c r="V256" s="35" t="str">
        <x:v>Masked</x:v>
      </x:c>
      <x:c r="W256" s="35" t="str">
        <x:v>Masked</x:v>
      </x:c>
      <x:c r="X256" s="37" t="n">
        <x:v>46215</x:v>
      </x:c>
      <x:c r="Y256" s="37" t="n">
        <x:v>46277</x:v>
      </x:c>
      <x:c r="Z256" s="35" t="str">
        <x:v>W02</x:v>
      </x:c>
      <x:c r="AA256" s="35" t="str">
        <x:v>Sep'26</x:v>
      </x:c>
      <x:c r="AB256" s="35" t="str">
        <x:v>08 - 14</x:v>
      </x:c>
      <x:c r="AC256" s="35" t="str">
        <x:v>Week 2 of Sep 2026</x:v>
      </x:c>
      <x:c r="AD256" s="35" t="str">
        <x:v>Continue</x:v>
      </x:c>
      <x:c r="AE256" s="35" t="str">
        <x:v>Replenishment pending for selected SKU</x:v>
      </x:c>
      <x:c r="AF256" s="36" t="n">
        <x:v>58</x:v>
      </x:c>
      <x:c r="AG256" s="36" t="n">
        <x:v>22</x:v>
      </x:c>
      <x:c r="AH256" s="38" t="n">
        <x:f>IFERROR(AG256/AF256,0)</x:f>
        <x:v>0.3793103448275862</x:v>
      </x:c>
      <x:c r="AI256" s="36" t="n">
        <x:v>19</x:v>
      </x:c>
      <x:c r="AJ256" s="38" t="n">
        <x:f>IFERROR(AI256/AG256,0)</x:f>
        <x:v>0.8636363636363636</x:v>
      </x:c>
      <x:c r="AK256" s="36" t="n">
        <x:v>8</x:v>
      </x:c>
      <x:c r="AL256" s="36" t="n">
        <x:v>7</x:v>
      </x:c>
      <x:c r="AM256" s="36" t="n">
        <x:v>1</x:v>
      </x:c>
      <x:c r="AN256" s="38" t="n">
        <x:f>IFERROR(AL256/AG256,0)</x:f>
        <x:v>0.3181818181818182</x:v>
      </x:c>
      <x:c r="AO256" s="36" t="n">
        <x:f>BK255</x:f>
        <x:v>23</x:v>
      </x:c>
      <x:c r="AP256" s="36" t="n">
        <x:f>BL255</x:f>
        <x:v>40</x:v>
      </x:c>
      <x:c r="AQ256" s="36" t="n">
        <x:f>BM255</x:f>
        <x:v>46</x:v>
      </x:c>
      <x:c r="AR256" s="36" t="n">
        <x:f>BN255</x:f>
        <x:v>38</x:v>
      </x:c>
      <x:c r="AS256" s="36" t="n">
        <x:f>BO255</x:f>
        <x:v>42</x:v>
      </x:c>
      <x:c r="AT256" s="36" t="n">
        <x:f>BP255</x:f>
        <x:v>23</x:v>
      </x:c>
      <x:c r="AU256" s="36" t="n">
        <x:f>BQ255</x:f>
        <x:v>0</x:v>
      </x:c>
      <x:c r="AV256" s="36" t="n">
        <x:f>BR255</x:f>
        <x:v>41</x:v>
      </x:c>
      <x:c r="AW256" s="36" t="n">
        <x:f>BS255</x:f>
        <x:v>35</x:v>
      </x:c>
      <x:c r="AX256" s="36" t="n">
        <x:f>BT255</x:f>
        <x:v>40</x:v>
      </x:c>
      <x:c r="AY256" s="36" t="n">
        <x:f>SUM(AO256:AX256)</x:f>
        <x:v>328</x:v>
      </x:c>
      <x:c r="AZ256" s="36" t="n">
        <x:v>0</x:v>
      </x:c>
      <x:c r="BA256" s="36" t="n">
        <x:v>0</x:v>
      </x:c>
      <x:c r="BB256" s="36" t="n">
        <x:v>0</x:v>
      </x:c>
      <x:c r="BC256" s="36" t="n">
        <x:v>0</x:v>
      </x:c>
      <x:c r="BD256" s="36" t="n">
        <x:v>0</x:v>
      </x:c>
      <x:c r="BE256" s="36" t="n">
        <x:v>21</x:v>
      </x:c>
      <x:c r="BF256" s="36" t="n">
        <x:v>0</x:v>
      </x:c>
      <x:c r="BG256" s="36" t="n">
        <x:v>0</x:v>
      </x:c>
      <x:c r="BH256" s="36" t="n">
        <x:v>0</x:v>
      </x:c>
      <x:c r="BI256" s="36" t="n">
        <x:v>0</x:v>
      </x:c>
      <x:c r="BJ256" s="36"/>
      <x:c r="BK256" s="36" t="n">
        <x:f>MAX(0,AO256+AZ256-BV256)</x:f>
        <x:v>22</x:v>
      </x:c>
      <x:c r="BL256" s="36" t="n">
        <x:f>MAX(0,AP256+BA256-BW256)</x:f>
        <x:v>39</x:v>
      </x:c>
      <x:c r="BM256" s="36" t="n">
        <x:f>MAX(0,AQ256+BB256-BX256)</x:f>
        <x:v>46</x:v>
      </x:c>
      <x:c r="BN256" s="36" t="n">
        <x:f>MAX(0,AR256+BC256-BY256)</x:f>
        <x:v>38</x:v>
      </x:c>
      <x:c r="BO256" s="36" t="n">
        <x:f>MAX(0,AS256+BD256-BZ256)</x:f>
        <x:v>41</x:v>
      </x:c>
      <x:c r="BP256" s="36" t="n">
        <x:f>MAX(0,AT256+BE256-CA256)</x:f>
        <x:v>42</x:v>
      </x:c>
      <x:c r="BQ256" s="36" t="n">
        <x:f>MAX(0,AU256+BF256-CB256)</x:f>
        <x:v>0</x:v>
      </x:c>
      <x:c r="BR256" s="36" t="n">
        <x:f>MAX(0,AV256+BG256-CC256)</x:f>
        <x:v>40</x:v>
      </x:c>
      <x:c r="BS256" s="36" t="n">
        <x:f>MAX(0,AW256+BH256-CD256)</x:f>
        <x:v>34</x:v>
      </x:c>
      <x:c r="BT256" s="36" t="n">
        <x:f>MAX(0,AX256+BI256-CE256)</x:f>
        <x:v>39</x:v>
      </x:c>
      <x:c r="BU256" s="36" t="n">
        <x:f>SUM(BK256:BT256)</x:f>
        <x:v>341</x:v>
      </x:c>
      <x:c r="BV256" s="36" t="n">
        <x:v>1</x:v>
      </x:c>
      <x:c r="BW256" s="36" t="n">
        <x:v>1</x:v>
      </x:c>
      <x:c r="BX256" s="36" t="n">
        <x:v>0</x:v>
      </x:c>
      <x:c r="BY256" s="36" t="n">
        <x:v>0</x:v>
      </x:c>
      <x:c r="BZ256" s="36" t="n">
        <x:v>1</x:v>
      </x:c>
      <x:c r="CA256" s="36" t="n">
        <x:v>2</x:v>
      </x:c>
      <x:c r="CB256" s="36" t="n">
        <x:v>0</x:v>
      </x:c>
      <x:c r="CC256" s="36" t="n">
        <x:v>1</x:v>
      </x:c>
      <x:c r="CD256" s="36" t="n">
        <x:v>1</x:v>
      </x:c>
      <x:c r="CE256" s="36" t="n">
        <x:v>1</x:v>
      </x:c>
      <x:c r="CF256" s="36"/>
      <x:c r="CG256" s="36" t="n">
        <x:f>SUM(BV256,BW256,BX256,BY256)</x:f>
        <x:v>2</x:v>
      </x:c>
      <x:c r="CH256" s="36" t="n">
        <x:f>SUM(BZ256,CA256)</x:f>
        <x:v>3</x:v>
      </x:c>
      <x:c r="CI256" s="36" t="n">
        <x:f>SUM(CB256)</x:f>
        <x:v>0</x:v>
      </x:c>
      <x:c r="CJ256" s="36" t="n">
        <x:f>SUM(CC256,CD256)</x:f>
        <x:v>2</x:v>
      </x:c>
      <x:c r="CK256" s="36" t="n">
        <x:f>SUM(CE256)</x:f>
        <x:v>1</x:v>
      </x:c>
      <x:c r="CL256" s="36" t="n">
        <x:f>SUM(CG256:CK256)</x:f>
        <x:v>8</x:v>
      </x:c>
      <x:c r="CM256" s="39" t="n">
        <x:f>SUM(BV256*1,BW256*1,BX256*1,BY256*1)</x:f>
        <x:v>2</x:v>
      </x:c>
      <x:c r="CN256" s="39" t="n">
        <x:f>SUM(BZ256*0.324,CA256*0.416)</x:f>
        <x:v>1.156</x:v>
      </x:c>
      <x:c r="CO256" s="39" t="n">
        <x:f>SUM(CB256*0.75)</x:f>
        <x:v>0</x:v>
      </x:c>
      <x:c r="CP256" s="39" t="n">
        <x:f>SUM(CC256*0.325,CD256*0.2)</x:f>
        <x:v>0.525</x:v>
      </x:c>
      <x:c r="CQ256" s="39" t="n">
        <x:f>SUM(CE256*0.24)</x:f>
        <x:v>0.24</x:v>
      </x:c>
      <x:c r="CR256" s="39" t="n">
        <x:f>SUM(CM256:CQ256)</x:f>
        <x:v>3.9209999999999994</x:v>
      </x:c>
      <x:c r="CS256" s="36" t="n">
        <x:f>SUM(CG256:CH256)</x:f>
        <x:v>5</x:v>
      </x:c>
      <x:c r="CT256" s="36" t="str"/>
      <x:c r="CU256" s="36" t="n">
        <x:f>MIN(AG256,CG256)</x:f>
        <x:v>2</x:v>
      </x:c>
      <x:c r="CV256" s="36" t="n">
        <x:f>MIN(AG256,CH256)</x:f>
        <x:v>3</x:v>
      </x:c>
      <x:c r="CW256" s="36" t="n">
        <x:f>MIN(AG256,CI256)</x:f>
        <x:v>0</x:v>
      </x:c>
      <x:c r="CX256" s="36" t="n">
        <x:f>MIN(AG256,CJ256)</x:f>
        <x:v>2</x:v>
      </x:c>
      <x:c r="CY256" s="36" t="n">
        <x:f>MIN(AG256,CK256)</x:f>
        <x:v>1</x:v>
      </x:c>
    </x:row>
    <x:row r="257" ht="18" customHeight="1">
      <x:c r="A257" s="35" t="str">
        <x:v>Area TWT-03</x:v>
      </x:c>
      <x:c r="B257" s="35" t="str">
        <x:v>Area Lead TWT-03</x:v>
      </x:c>
      <x:c r="C257" s="35" t="str">
        <x:v>Field Lead TWT-03</x:v>
      </x:c>
      <x:c r="D257" s="35" t="str">
        <x:v>City TWT-E</x:v>
      </x:c>
      <x:c r="E257" s="35" t="n">
        <x:v>4</x:v>
      </x:c>
      <x:c r="F257" s="35" t="n">
        <x:v>24</x:v>
      </x:c>
      <x:c r="G257" s="35" t="n">
        <x:v>1</x:v>
      </x:c>
      <x:c r="H257" s="35" t="str">
        <x:v>Promoter</x:v>
      </x:c>
      <x:c r="I257" s="35" t="str">
        <x:v>Agency TWT-01</x:v>
      </x:c>
      <x:c r="J257" s="35" t="str">
        <x:v>PR-TWT-004</x:v>
      </x:c>
      <x:c r="K257" s="35" t="str">
        <x:v>Masked Promoter TWT-004</x:v>
      </x:c>
      <x:c r="L257" s="35" t="str">
        <x:v>9XXXX10004</x:v>
      </x:c>
      <x:c r="M257" s="37" t="n">
        <x:v>46178</x:v>
      </x:c>
      <x:c r="N257" s="35" t="str">
        <x:v>Cohort 2</x:v>
      </x:c>
      <x:c r="O257" s="35" t="str">
        <x:v>DIST-TWT-02</x:v>
      </x:c>
      <x:c r="P257" s="35" t="str">
        <x:v>Masked Distributor TWT-02</x:v>
      </x:c>
      <x:c r="Q257" s="35" t="str">
        <x:v>P-TWT-011</x:v>
      </x:c>
      <x:c r="R257" s="35" t="str">
        <x:v>TWT-011</x:v>
      </x:c>
      <x:c r="S257" s="35" t="str">
        <x:v>Masked Store TWT-011</x:v>
      </x:c>
      <x:c r="T257" s="35" t="str">
        <x:v>XX1011</x:v>
      </x:c>
      <x:c r="U257" s="35" t="str">
        <x:v>Health Store</x:v>
      </x:c>
      <x:c r="V257" s="35" t="str">
        <x:v>Masked</x:v>
      </x:c>
      <x:c r="W257" s="35" t="str">
        <x:v>Masked</x:v>
      </x:c>
      <x:c r="X257" s="37" t="n">
        <x:v>46215</x:v>
      </x:c>
      <x:c r="Y257" s="37" t="n">
        <x:v>46279</x:v>
      </x:c>
      <x:c r="Z257" s="35" t="str">
        <x:v>W02</x:v>
      </x:c>
      <x:c r="AA257" s="35" t="str">
        <x:v>Sep'26</x:v>
      </x:c>
      <x:c r="AB257" s="35" t="str">
        <x:v>08 - 14</x:v>
      </x:c>
      <x:c r="AC257" s="35" t="str">
        <x:v>Week 2 of Sep 2026</x:v>
      </x:c>
      <x:c r="AD257" s="35" t="str">
        <x:v>Continue</x:v>
      </x:c>
      <x:c r="AE257" s="35" t="str">
        <x:v>Replenishment pending for selected SKU</x:v>
      </x:c>
      <x:c r="AF257" s="36" t="n">
        <x:v>54</x:v>
      </x:c>
      <x:c r="AG257" s="36" t="n">
        <x:v>23</x:v>
      </x:c>
      <x:c r="AH257" s="38" t="n">
        <x:f>IFERROR(AG257/AF257,0)</x:f>
        <x:v>0.42592592592592593</x:v>
      </x:c>
      <x:c r="AI257" s="36" t="n">
        <x:v>21</x:v>
      </x:c>
      <x:c r="AJ257" s="38" t="n">
        <x:f>IFERROR(AI257/AG257,0)</x:f>
        <x:v>0.9130434782608695</x:v>
      </x:c>
      <x:c r="AK257" s="36" t="n">
        <x:v>8</x:v>
      </x:c>
      <x:c r="AL257" s="36" t="n">
        <x:v>11</x:v>
      </x:c>
      <x:c r="AM257" s="36" t="n">
        <x:v>1</x:v>
      </x:c>
      <x:c r="AN257" s="38" t="n">
        <x:f>IFERROR(AL257/AG257,0)</x:f>
        <x:v>0.4782608695652174</x:v>
      </x:c>
      <x:c r="AO257" s="36" t="n">
        <x:f>BK256</x:f>
        <x:v>22</x:v>
      </x:c>
      <x:c r="AP257" s="36" t="n">
        <x:f>BL256</x:f>
        <x:v>39</x:v>
      </x:c>
      <x:c r="AQ257" s="36" t="n">
        <x:f>BM256</x:f>
        <x:v>46</x:v>
      </x:c>
      <x:c r="AR257" s="36" t="n">
        <x:f>BN256</x:f>
        <x:v>38</x:v>
      </x:c>
      <x:c r="AS257" s="36" t="n">
        <x:f>BO256</x:f>
        <x:v>41</x:v>
      </x:c>
      <x:c r="AT257" s="36" t="n">
        <x:f>BP256</x:f>
        <x:v>42</x:v>
      </x:c>
      <x:c r="AU257" s="36" t="n">
        <x:f>BQ256</x:f>
        <x:v>0</x:v>
      </x:c>
      <x:c r="AV257" s="36" t="n">
        <x:f>BR256</x:f>
        <x:v>40</x:v>
      </x:c>
      <x:c r="AW257" s="36" t="n">
        <x:f>BS256</x:f>
        <x:v>34</x:v>
      </x:c>
      <x:c r="AX257" s="36" t="n">
        <x:f>BT256</x:f>
        <x:v>39</x:v>
      </x:c>
      <x:c r="AY257" s="36" t="n">
        <x:f>SUM(AO257:AX257)</x:f>
        <x:v>341</x:v>
      </x:c>
      <x:c r="AZ257" s="36" t="n">
        <x:v>12</x:v>
      </x:c>
      <x:c r="BA257" s="36" t="n">
        <x:v>0</x:v>
      </x:c>
      <x:c r="BB257" s="36" t="n">
        <x:v>0</x:v>
      </x:c>
      <x:c r="BC257" s="36" t="n">
        <x:v>0</x:v>
      </x:c>
      <x:c r="BD257" s="36" t="n">
        <x:v>0</x:v>
      </x:c>
      <x:c r="BE257" s="36" t="n">
        <x:v>0</x:v>
      </x:c>
      <x:c r="BF257" s="36" t="n">
        <x:v>0</x:v>
      </x:c>
      <x:c r="BG257" s="36" t="n">
        <x:v>0</x:v>
      </x:c>
      <x:c r="BH257" s="36" t="n">
        <x:v>0</x:v>
      </x:c>
      <x:c r="BI257" s="36" t="n">
        <x:v>0</x:v>
      </x:c>
      <x:c r="BJ257" s="36"/>
      <x:c r="BK257" s="36" t="n">
        <x:f>MAX(0,AO257+AZ257-BV257)</x:f>
        <x:v>34</x:v>
      </x:c>
      <x:c r="BL257" s="36" t="n">
        <x:f>MAX(0,AP257+BA257-BW257)</x:f>
        <x:v>38</x:v>
      </x:c>
      <x:c r="BM257" s="36" t="n">
        <x:f>MAX(0,AQ257+BB257-BX257)</x:f>
        <x:v>45</x:v>
      </x:c>
      <x:c r="BN257" s="36" t="n">
        <x:f>MAX(0,AR257+BC257-BY257)</x:f>
        <x:v>37</x:v>
      </x:c>
      <x:c r="BO257" s="36" t="n">
        <x:f>MAX(0,AS257+BD257-BZ257)</x:f>
        <x:v>40</x:v>
      </x:c>
      <x:c r="BP257" s="36" t="n">
        <x:f>MAX(0,AT257+BE257-CA257)</x:f>
        <x:v>41</x:v>
      </x:c>
      <x:c r="BQ257" s="36" t="n">
        <x:f>MAX(0,AU257+BF257-CB257)</x:f>
        <x:v>0</x:v>
      </x:c>
      <x:c r="BR257" s="36" t="n">
        <x:f>MAX(0,AV257+BG257-CC257)</x:f>
        <x:v>39</x:v>
      </x:c>
      <x:c r="BS257" s="36" t="n">
        <x:f>MAX(0,AW257+BH257-CD257)</x:f>
        <x:v>33</x:v>
      </x:c>
      <x:c r="BT257" s="36" t="n">
        <x:f>MAX(0,AX257+BI257-CE257)</x:f>
        <x:v>38</x:v>
      </x:c>
      <x:c r="BU257" s="36" t="n">
        <x:f>SUM(BK257:BT257)</x:f>
        <x:v>345</x:v>
      </x:c>
      <x:c r="BV257" s="36" t="n">
        <x:v>0</x:v>
      </x:c>
      <x:c r="BW257" s="36" t="n">
        <x:v>1</x:v>
      </x:c>
      <x:c r="BX257" s="36" t="n">
        <x:v>1</x:v>
      </x:c>
      <x:c r="BY257" s="36" t="n">
        <x:v>1</x:v>
      </x:c>
      <x:c r="BZ257" s="36" t="n">
        <x:v>1</x:v>
      </x:c>
      <x:c r="CA257" s="36" t="n">
        <x:v>1</x:v>
      </x:c>
      <x:c r="CB257" s="36" t="n">
        <x:v>0</x:v>
      </x:c>
      <x:c r="CC257" s="36" t="n">
        <x:v>1</x:v>
      </x:c>
      <x:c r="CD257" s="36" t="n">
        <x:v>1</x:v>
      </x:c>
      <x:c r="CE257" s="36" t="n">
        <x:v>1</x:v>
      </x:c>
      <x:c r="CF257" s="36"/>
      <x:c r="CG257" s="36" t="n">
        <x:f>SUM(BV257,BW257,BX257,BY257)</x:f>
        <x:v>3</x:v>
      </x:c>
      <x:c r="CH257" s="36" t="n">
        <x:f>SUM(BZ257,CA257)</x:f>
        <x:v>2</x:v>
      </x:c>
      <x:c r="CI257" s="36" t="n">
        <x:f>SUM(CB257)</x:f>
        <x:v>0</x:v>
      </x:c>
      <x:c r="CJ257" s="36" t="n">
        <x:f>SUM(CC257,CD257)</x:f>
        <x:v>2</x:v>
      </x:c>
      <x:c r="CK257" s="36" t="n">
        <x:f>SUM(CE257)</x:f>
        <x:v>1</x:v>
      </x:c>
      <x:c r="CL257" s="36" t="n">
        <x:f>SUM(CG257:CK257)</x:f>
        <x:v>8</x:v>
      </x:c>
      <x:c r="CM257" s="39" t="n">
        <x:f>SUM(BV257*1,BW257*1,BX257*1,BY257*1)</x:f>
        <x:v>3</x:v>
      </x:c>
      <x:c r="CN257" s="39" t="n">
        <x:f>SUM(BZ257*0.324,CA257*0.416)</x:f>
        <x:v>0.74</x:v>
      </x:c>
      <x:c r="CO257" s="39" t="n">
        <x:f>SUM(CB257*0.75)</x:f>
        <x:v>0</x:v>
      </x:c>
      <x:c r="CP257" s="39" t="n">
        <x:f>SUM(CC257*0.325,CD257*0.2)</x:f>
        <x:v>0.525</x:v>
      </x:c>
      <x:c r="CQ257" s="39" t="n">
        <x:f>SUM(CE257*0.24)</x:f>
        <x:v>0.24</x:v>
      </x:c>
      <x:c r="CR257" s="39" t="n">
        <x:f>SUM(CM257:CQ257)</x:f>
        <x:v>4.505000000000001</x:v>
      </x:c>
      <x:c r="CS257" s="36" t="n">
        <x:f>SUM(CG257:CH257)</x:f>
        <x:v>5</x:v>
      </x:c>
      <x:c r="CT257" s="36" t="str"/>
      <x:c r="CU257" s="36" t="n">
        <x:f>MIN(AG257,CG257)</x:f>
        <x:v>3</x:v>
      </x:c>
      <x:c r="CV257" s="36" t="n">
        <x:f>MIN(AG257,CH257)</x:f>
        <x:v>2</x:v>
      </x:c>
      <x:c r="CW257" s="36" t="n">
        <x:f>MIN(AG257,CI257)</x:f>
        <x:v>0</x:v>
      </x:c>
      <x:c r="CX257" s="36" t="n">
        <x:f>MIN(AG257,CJ257)</x:f>
        <x:v>2</x:v>
      </x:c>
      <x:c r="CY257" s="36" t="n">
        <x:f>MIN(AG257,CK257)</x:f>
        <x:v>1</x:v>
      </x:c>
    </x:row>
    <x:row r="258" ht="18" customHeight="1">
      <x:c r="A258" s="35" t="str">
        <x:v>Area TWT-03</x:v>
      </x:c>
      <x:c r="B258" s="35" t="str">
        <x:v>Area Lead TWT-03</x:v>
      </x:c>
      <x:c r="C258" s="35" t="str">
        <x:v>Field Lead TWT-03</x:v>
      </x:c>
      <x:c r="D258" s="35" t="str">
        <x:v>City TWT-E</x:v>
      </x:c>
      <x:c r="E258" s="35" t="n">
        <x:v>4</x:v>
      </x:c>
      <x:c r="F258" s="35" t="n">
        <x:v>24</x:v>
      </x:c>
      <x:c r="G258" s="35" t="n">
        <x:v>1</x:v>
      </x:c>
      <x:c r="H258" s="35" t="str">
        <x:v>Promoter</x:v>
      </x:c>
      <x:c r="I258" s="35" t="str">
        <x:v>Agency TWT-01</x:v>
      </x:c>
      <x:c r="J258" s="35" t="str">
        <x:v>PR-TWT-004</x:v>
      </x:c>
      <x:c r="K258" s="35" t="str">
        <x:v>Masked Promoter TWT-004</x:v>
      </x:c>
      <x:c r="L258" s="35" t="str">
        <x:v>9XXXX10004</x:v>
      </x:c>
      <x:c r="M258" s="37" t="n">
        <x:v>46178</x:v>
      </x:c>
      <x:c r="N258" s="35" t="str">
        <x:v>Cohort 2</x:v>
      </x:c>
      <x:c r="O258" s="35" t="str">
        <x:v>DIST-TWT-02</x:v>
      </x:c>
      <x:c r="P258" s="35" t="str">
        <x:v>Masked Distributor TWT-02</x:v>
      </x:c>
      <x:c r="Q258" s="35" t="str">
        <x:v>P-TWT-011</x:v>
      </x:c>
      <x:c r="R258" s="35" t="str">
        <x:v>TWT-011</x:v>
      </x:c>
      <x:c r="S258" s="35" t="str">
        <x:v>Masked Store TWT-011</x:v>
      </x:c>
      <x:c r="T258" s="35" t="str">
        <x:v>XX1011</x:v>
      </x:c>
      <x:c r="U258" s="35" t="str">
        <x:v>Health Store</x:v>
      </x:c>
      <x:c r="V258" s="35" t="str">
        <x:v>Masked</x:v>
      </x:c>
      <x:c r="W258" s="35" t="str">
        <x:v>Masked</x:v>
      </x:c>
      <x:c r="X258" s="37" t="n">
        <x:v>46215</x:v>
      </x:c>
      <x:c r="Y258" s="37" t="n">
        <x:v>46280</x:v>
      </x:c>
      <x:c r="Z258" s="35" t="str">
        <x:v>W03</x:v>
      </x:c>
      <x:c r="AA258" s="35" t="str">
        <x:v>Sep'26</x:v>
      </x:c>
      <x:c r="AB258" s="35" t="str">
        <x:v>15 - 21</x:v>
      </x:c>
      <x:c r="AC258" s="35" t="str">
        <x:v>Week 3 of Sep 2026</x:v>
      </x:c>
      <x:c r="AD258" s="35" t="str">
        <x:v>Continue</x:v>
      </x:c>
      <x:c r="AE258" s="35" t="str">
        <x:v>Replenishment pending for selected SKU</x:v>
      </x:c>
      <x:c r="AF258" s="36" t="n">
        <x:v>55</x:v>
      </x:c>
      <x:c r="AG258" s="36" t="n">
        <x:v>22</x:v>
      </x:c>
      <x:c r="AH258" s="38" t="n">
        <x:f>IFERROR(AG258/AF258,0)</x:f>
        <x:v>0.4</x:v>
      </x:c>
      <x:c r="AI258" s="36" t="n">
        <x:v>18</x:v>
      </x:c>
      <x:c r="AJ258" s="38" t="n">
        <x:f>IFERROR(AI258/AG258,0)</x:f>
        <x:v>0.8181818181818182</x:v>
      </x:c>
      <x:c r="AK258" s="36" t="n">
        <x:v>5</x:v>
      </x:c>
      <x:c r="AL258" s="36" t="n">
        <x:v>9</x:v>
      </x:c>
      <x:c r="AM258" s="36" t="n">
        <x:v>1</x:v>
      </x:c>
      <x:c r="AN258" s="38" t="n">
        <x:f>IFERROR(AL258/AG258,0)</x:f>
        <x:v>0.4090909090909091</x:v>
      </x:c>
      <x:c r="AO258" s="36" t="n">
        <x:f>BK257</x:f>
        <x:v>34</x:v>
      </x:c>
      <x:c r="AP258" s="36" t="n">
        <x:f>BL257</x:f>
        <x:v>38</x:v>
      </x:c>
      <x:c r="AQ258" s="36" t="n">
        <x:f>BM257</x:f>
        <x:v>45</x:v>
      </x:c>
      <x:c r="AR258" s="36" t="n">
        <x:f>BN257</x:f>
        <x:v>37</x:v>
      </x:c>
      <x:c r="AS258" s="36" t="n">
        <x:f>BO257</x:f>
        <x:v>40</x:v>
      </x:c>
      <x:c r="AT258" s="36" t="n">
        <x:f>BP257</x:f>
        <x:v>41</x:v>
      </x:c>
      <x:c r="AU258" s="36" t="n">
        <x:f>BQ257</x:f>
        <x:v>0</x:v>
      </x:c>
      <x:c r="AV258" s="36" t="n">
        <x:f>BR257</x:f>
        <x:v>39</x:v>
      </x:c>
      <x:c r="AW258" s="36" t="n">
        <x:f>BS257</x:f>
        <x:v>33</x:v>
      </x:c>
      <x:c r="AX258" s="36" t="n">
        <x:f>BT257</x:f>
        <x:v>38</x:v>
      </x:c>
      <x:c r="AY258" s="36" t="n">
        <x:f>SUM(AO258:AX258)</x:f>
        <x:v>345</x:v>
      </x:c>
      <x:c r="AZ258" s="36" t="n">
        <x:v>0</x:v>
      </x:c>
      <x:c r="BA258" s="36" t="n">
        <x:v>19</x:v>
      </x:c>
      <x:c r="BB258" s="36" t="n">
        <x:v>0</x:v>
      </x:c>
      <x:c r="BC258" s="36" t="n">
        <x:v>0</x:v>
      </x:c>
      <x:c r="BD258" s="36" t="n">
        <x:v>0</x:v>
      </x:c>
      <x:c r="BE258" s="36" t="n">
        <x:v>0</x:v>
      </x:c>
      <x:c r="BF258" s="36" t="n">
        <x:v>0</x:v>
      </x:c>
      <x:c r="BG258" s="36" t="n">
        <x:v>18</x:v>
      </x:c>
      <x:c r="BH258" s="36" t="n">
        <x:v>0</x:v>
      </x:c>
      <x:c r="BI258" s="36" t="n">
        <x:v>0</x:v>
      </x:c>
      <x:c r="BJ258" s="36"/>
      <x:c r="BK258" s="36" t="n">
        <x:f>MAX(0,AO258+AZ258-BV258)</x:f>
        <x:v>33</x:v>
      </x:c>
      <x:c r="BL258" s="36" t="n">
        <x:f>MAX(0,AP258+BA258-BW258)</x:f>
        <x:v>56</x:v>
      </x:c>
      <x:c r="BM258" s="36" t="n">
        <x:f>MAX(0,AQ258+BB258-BX258)</x:f>
        <x:v>44</x:v>
      </x:c>
      <x:c r="BN258" s="36" t="n">
        <x:f>MAX(0,AR258+BC258-BY258)</x:f>
        <x:v>37</x:v>
      </x:c>
      <x:c r="BO258" s="36" t="n">
        <x:f>MAX(0,AS258+BD258-BZ258)</x:f>
        <x:v>39</x:v>
      </x:c>
      <x:c r="BP258" s="36" t="n">
        <x:f>MAX(0,AT258+BE258-CA258)</x:f>
        <x:v>40</x:v>
      </x:c>
      <x:c r="BQ258" s="36" t="n">
        <x:f>MAX(0,AU258+BF258-CB258)</x:f>
        <x:v>0</x:v>
      </x:c>
      <x:c r="BR258" s="36" t="n">
        <x:f>MAX(0,AV258+BG258-CC258)</x:f>
        <x:v>56</x:v>
      </x:c>
      <x:c r="BS258" s="36" t="n">
        <x:f>MAX(0,AW258+BH258-CD258)</x:f>
        <x:v>32</x:v>
      </x:c>
      <x:c r="BT258" s="36" t="n">
        <x:f>MAX(0,AX258+BI258-CE258)</x:f>
        <x:v>37</x:v>
      </x:c>
      <x:c r="BU258" s="36" t="n">
        <x:f>SUM(BK258:BT258)</x:f>
        <x:v>374</x:v>
      </x:c>
      <x:c r="BV258" s="36" t="n">
        <x:v>1</x:v>
      </x:c>
      <x:c r="BW258" s="36" t="n">
        <x:v>1</x:v>
      </x:c>
      <x:c r="BX258" s="36" t="n">
        <x:v>1</x:v>
      </x:c>
      <x:c r="BY258" s="36" t="n">
        <x:v>0</x:v>
      </x:c>
      <x:c r="BZ258" s="36" t="n">
        <x:v>1</x:v>
      </x:c>
      <x:c r="CA258" s="36" t="n">
        <x:v>1</x:v>
      </x:c>
      <x:c r="CB258" s="36" t="n">
        <x:v>0</x:v>
      </x:c>
      <x:c r="CC258" s="36" t="n">
        <x:v>1</x:v>
      </x:c>
      <x:c r="CD258" s="36" t="n">
        <x:v>1</x:v>
      </x:c>
      <x:c r="CE258" s="36" t="n">
        <x:v>1</x:v>
      </x:c>
      <x:c r="CF258" s="36"/>
      <x:c r="CG258" s="36" t="n">
        <x:f>SUM(BV258,BW258,BX258,BY258)</x:f>
        <x:v>3</x:v>
      </x:c>
      <x:c r="CH258" s="36" t="n">
        <x:f>SUM(BZ258,CA258)</x:f>
        <x:v>2</x:v>
      </x:c>
      <x:c r="CI258" s="36" t="n">
        <x:f>SUM(CB258)</x:f>
        <x:v>0</x:v>
      </x:c>
      <x:c r="CJ258" s="36" t="n">
        <x:f>SUM(CC258,CD258)</x:f>
        <x:v>2</x:v>
      </x:c>
      <x:c r="CK258" s="36" t="n">
        <x:f>SUM(CE258)</x:f>
        <x:v>1</x:v>
      </x:c>
      <x:c r="CL258" s="36" t="n">
        <x:f>SUM(CG258:CK258)</x:f>
        <x:v>8</x:v>
      </x:c>
      <x:c r="CM258" s="39" t="n">
        <x:f>SUM(BV258*1,BW258*1,BX258*1,BY258*1)</x:f>
        <x:v>3</x:v>
      </x:c>
      <x:c r="CN258" s="39" t="n">
        <x:f>SUM(BZ258*0.324,CA258*0.416)</x:f>
        <x:v>0.74</x:v>
      </x:c>
      <x:c r="CO258" s="39" t="n">
        <x:f>SUM(CB258*0.75)</x:f>
        <x:v>0</x:v>
      </x:c>
      <x:c r="CP258" s="39" t="n">
        <x:f>SUM(CC258*0.325,CD258*0.2)</x:f>
        <x:v>0.525</x:v>
      </x:c>
      <x:c r="CQ258" s="39" t="n">
        <x:f>SUM(CE258*0.24)</x:f>
        <x:v>0.24</x:v>
      </x:c>
      <x:c r="CR258" s="39" t="n">
        <x:f>SUM(CM258:CQ258)</x:f>
        <x:v>4.505000000000001</x:v>
      </x:c>
      <x:c r="CS258" s="36" t="n">
        <x:f>SUM(CG258:CH258)</x:f>
        <x:v>5</x:v>
      </x:c>
      <x:c r="CT258" s="36" t="str"/>
      <x:c r="CU258" s="36" t="n">
        <x:f>MIN(AG258,CG258)</x:f>
        <x:v>3</x:v>
      </x:c>
      <x:c r="CV258" s="36" t="n">
        <x:f>MIN(AG258,CH258)</x:f>
        <x:v>2</x:v>
      </x:c>
      <x:c r="CW258" s="36" t="n">
        <x:f>MIN(AG258,CI258)</x:f>
        <x:v>0</x:v>
      </x:c>
      <x:c r="CX258" s="36" t="n">
        <x:f>MIN(AG258,CJ258)</x:f>
        <x:v>2</x:v>
      </x:c>
      <x:c r="CY258" s="36" t="n">
        <x:f>MIN(AG258,CK258)</x:f>
        <x:v>1</x:v>
      </x:c>
    </x:row>
    <x:row r="259" ht="18" customHeight="1">
      <x:c r="A259" s="35" t="str">
        <x:v>Area TWT-03</x:v>
      </x:c>
      <x:c r="B259" s="35" t="str">
        <x:v>Area Lead TWT-03</x:v>
      </x:c>
      <x:c r="C259" s="35" t="str">
        <x:v>Field Lead TWT-03</x:v>
      </x:c>
      <x:c r="D259" s="35" t="str">
        <x:v>City TWT-E</x:v>
      </x:c>
      <x:c r="E259" s="35" t="n">
        <x:v>4</x:v>
      </x:c>
      <x:c r="F259" s="35" t="n">
        <x:v>24</x:v>
      </x:c>
      <x:c r="G259" s="35" t="n">
        <x:v>1</x:v>
      </x:c>
      <x:c r="H259" s="35" t="str">
        <x:v>Promoter</x:v>
      </x:c>
      <x:c r="I259" s="35" t="str">
        <x:v>Agency TWT-01</x:v>
      </x:c>
      <x:c r="J259" s="35" t="str">
        <x:v>PR-TWT-004</x:v>
      </x:c>
      <x:c r="K259" s="35" t="str">
        <x:v>Masked Promoter TWT-004</x:v>
      </x:c>
      <x:c r="L259" s="35" t="str">
        <x:v>9XXXX10004</x:v>
      </x:c>
      <x:c r="M259" s="37" t="n">
        <x:v>46178</x:v>
      </x:c>
      <x:c r="N259" s="35" t="str">
        <x:v>Cohort 2</x:v>
      </x:c>
      <x:c r="O259" s="35" t="str">
        <x:v>DIST-TWT-02</x:v>
      </x:c>
      <x:c r="P259" s="35" t="str">
        <x:v>Masked Distributor TWT-02</x:v>
      </x:c>
      <x:c r="Q259" s="35" t="str">
        <x:v>P-TWT-011</x:v>
      </x:c>
      <x:c r="R259" s="35" t="str">
        <x:v>TWT-011</x:v>
      </x:c>
      <x:c r="S259" s="35" t="str">
        <x:v>Masked Store TWT-011</x:v>
      </x:c>
      <x:c r="T259" s="35" t="str">
        <x:v>XX1011</x:v>
      </x:c>
      <x:c r="U259" s="35" t="str">
        <x:v>Health Store</x:v>
      </x:c>
      <x:c r="V259" s="35" t="str">
        <x:v>Masked</x:v>
      </x:c>
      <x:c r="W259" s="35" t="str">
        <x:v>Masked</x:v>
      </x:c>
      <x:c r="X259" s="37" t="n">
        <x:v>46215</x:v>
      </x:c>
      <x:c r="Y259" s="37" t="n">
        <x:v>46281</x:v>
      </x:c>
      <x:c r="Z259" s="35" t="str">
        <x:v>W03</x:v>
      </x:c>
      <x:c r="AA259" s="35" t="str">
        <x:v>Sep'26</x:v>
      </x:c>
      <x:c r="AB259" s="35" t="str">
        <x:v>15 - 21</x:v>
      </x:c>
      <x:c r="AC259" s="35" t="str">
        <x:v>Week 3 of Sep 2026</x:v>
      </x:c>
      <x:c r="AD259" s="35" t="str">
        <x:v>Continue</x:v>
      </x:c>
      <x:c r="AE259" s="35" t="str"/>
      <x:c r="AF259" s="36" t="n">
        <x:v>54</x:v>
      </x:c>
      <x:c r="AG259" s="36" t="n">
        <x:v>19</x:v>
      </x:c>
      <x:c r="AH259" s="38" t="n">
        <x:f>IFERROR(AG259/AF259,0)</x:f>
        <x:v>0.35185185185185186</x:v>
      </x:c>
      <x:c r="AI259" s="36" t="n">
        <x:v>16</x:v>
      </x:c>
      <x:c r="AJ259" s="38" t="n">
        <x:f>IFERROR(AI259/AG259,0)</x:f>
        <x:v>0.8421052631578947</x:v>
      </x:c>
      <x:c r="AK259" s="36" t="n">
        <x:v>5</x:v>
      </x:c>
      <x:c r="AL259" s="36" t="n">
        <x:v>11</x:v>
      </x:c>
      <x:c r="AM259" s="36" t="n">
        <x:v>1</x:v>
      </x:c>
      <x:c r="AN259" s="38" t="n">
        <x:f>IFERROR(AL259/AG259,0)</x:f>
        <x:v>0.5789473684210527</x:v>
      </x:c>
      <x:c r="AO259" s="36" t="n">
        <x:f>BK258</x:f>
        <x:v>33</x:v>
      </x:c>
      <x:c r="AP259" s="36" t="n">
        <x:f>BL258</x:f>
        <x:v>56</x:v>
      </x:c>
      <x:c r="AQ259" s="36" t="n">
        <x:f>BM258</x:f>
        <x:v>44</x:v>
      </x:c>
      <x:c r="AR259" s="36" t="n">
        <x:f>BN258</x:f>
        <x:v>37</x:v>
      </x:c>
      <x:c r="AS259" s="36" t="n">
        <x:f>BO258</x:f>
        <x:v>39</x:v>
      </x:c>
      <x:c r="AT259" s="36" t="n">
        <x:f>BP258</x:f>
        <x:v>40</x:v>
      </x:c>
      <x:c r="AU259" s="36" t="n">
        <x:f>BQ258</x:f>
        <x:v>0</x:v>
      </x:c>
      <x:c r="AV259" s="36" t="n">
        <x:f>BR258</x:f>
        <x:v>56</x:v>
      </x:c>
      <x:c r="AW259" s="36" t="n">
        <x:f>BS258</x:f>
        <x:v>32</x:v>
      </x:c>
      <x:c r="AX259" s="36" t="n">
        <x:f>BT258</x:f>
        <x:v>37</x:v>
      </x:c>
      <x:c r="AY259" s="36" t="n">
        <x:f>SUM(AO259:AX259)</x:f>
        <x:v>374</x:v>
      </x:c>
      <x:c r="AZ259" s="36" t="n">
        <x:v>0</x:v>
      </x:c>
      <x:c r="BA259" s="36" t="n">
        <x:v>0</x:v>
      </x:c>
      <x:c r="BB259" s="36" t="n">
        <x:v>18</x:v>
      </x:c>
      <x:c r="BC259" s="36" t="n">
        <x:v>0</x:v>
      </x:c>
      <x:c r="BD259" s="36" t="n">
        <x:v>0</x:v>
      </x:c>
      <x:c r="BE259" s="36" t="n">
        <x:v>0</x:v>
      </x:c>
      <x:c r="BF259" s="36" t="n">
        <x:v>15</x:v>
      </x:c>
      <x:c r="BG259" s="36" t="n">
        <x:v>0</x:v>
      </x:c>
      <x:c r="BH259" s="36" t="n">
        <x:v>14</x:v>
      </x:c>
      <x:c r="BI259" s="36" t="n">
        <x:v>0</x:v>
      </x:c>
      <x:c r="BJ259" s="36"/>
      <x:c r="BK259" s="36" t="n">
        <x:f>MAX(0,AO259+AZ259-BV259)</x:f>
        <x:v>32</x:v>
      </x:c>
      <x:c r="BL259" s="36" t="n">
        <x:f>MAX(0,AP259+BA259-BW259)</x:f>
        <x:v>55</x:v>
      </x:c>
      <x:c r="BM259" s="36" t="n">
        <x:f>MAX(0,AQ259+BB259-BX259)</x:f>
        <x:v>61</x:v>
      </x:c>
      <x:c r="BN259" s="36" t="n">
        <x:f>MAX(0,AR259+BC259-BY259)</x:f>
        <x:v>37</x:v>
      </x:c>
      <x:c r="BO259" s="36" t="n">
        <x:f>MAX(0,AS259+BD259-BZ259)</x:f>
        <x:v>38</x:v>
      </x:c>
      <x:c r="BP259" s="36" t="n">
        <x:f>MAX(0,AT259+BE259-CA259)</x:f>
        <x:v>39</x:v>
      </x:c>
      <x:c r="BQ259" s="36" t="n">
        <x:f>MAX(0,AU259+BF259-CB259)</x:f>
        <x:v>14</x:v>
      </x:c>
      <x:c r="BR259" s="36" t="n">
        <x:f>MAX(0,AV259+BG259-CC259)</x:f>
        <x:v>55</x:v>
      </x:c>
      <x:c r="BS259" s="36" t="n">
        <x:f>MAX(0,AW259+BH259-CD259)</x:f>
        <x:v>45</x:v>
      </x:c>
      <x:c r="BT259" s="36" t="n">
        <x:f>MAX(0,AX259+BI259-CE259)</x:f>
        <x:v>36</x:v>
      </x:c>
      <x:c r="BU259" s="36" t="n">
        <x:f>SUM(BK259:BT259)</x:f>
        <x:v>412</x:v>
      </x:c>
      <x:c r="BV259" s="36" t="n">
        <x:v>1</x:v>
      </x:c>
      <x:c r="BW259" s="36" t="n">
        <x:v>1</x:v>
      </x:c>
      <x:c r="BX259" s="36" t="n">
        <x:v>1</x:v>
      </x:c>
      <x:c r="BY259" s="36" t="n">
        <x:v>0</x:v>
      </x:c>
      <x:c r="BZ259" s="36" t="n">
        <x:v>1</x:v>
      </x:c>
      <x:c r="CA259" s="36" t="n">
        <x:v>1</x:v>
      </x:c>
      <x:c r="CB259" s="36" t="n">
        <x:v>1</x:v>
      </x:c>
      <x:c r="CC259" s="36" t="n">
        <x:v>1</x:v>
      </x:c>
      <x:c r="CD259" s="36" t="n">
        <x:v>1</x:v>
      </x:c>
      <x:c r="CE259" s="36" t="n">
        <x:v>1</x:v>
      </x:c>
      <x:c r="CF259" s="36"/>
      <x:c r="CG259" s="36" t="n">
        <x:f>SUM(BV259,BW259,BX259,BY259)</x:f>
        <x:v>3</x:v>
      </x:c>
      <x:c r="CH259" s="36" t="n">
        <x:f>SUM(BZ259,CA259)</x:f>
        <x:v>2</x:v>
      </x:c>
      <x:c r="CI259" s="36" t="n">
        <x:f>SUM(CB259)</x:f>
        <x:v>1</x:v>
      </x:c>
      <x:c r="CJ259" s="36" t="n">
        <x:f>SUM(CC259,CD259)</x:f>
        <x:v>2</x:v>
      </x:c>
      <x:c r="CK259" s="36" t="n">
        <x:f>SUM(CE259)</x:f>
        <x:v>1</x:v>
      </x:c>
      <x:c r="CL259" s="36" t="n">
        <x:f>SUM(CG259:CK259)</x:f>
        <x:v>9</x:v>
      </x:c>
      <x:c r="CM259" s="39" t="n">
        <x:f>SUM(BV259*1,BW259*1,BX259*1,BY259*1)</x:f>
        <x:v>3</x:v>
      </x:c>
      <x:c r="CN259" s="39" t="n">
        <x:f>SUM(BZ259*0.324,CA259*0.416)</x:f>
        <x:v>0.74</x:v>
      </x:c>
      <x:c r="CO259" s="39" t="n">
        <x:f>SUM(CB259*0.75)</x:f>
        <x:v>0.75</x:v>
      </x:c>
      <x:c r="CP259" s="39" t="n">
        <x:f>SUM(CC259*0.325,CD259*0.2)</x:f>
        <x:v>0.525</x:v>
      </x:c>
      <x:c r="CQ259" s="39" t="n">
        <x:f>SUM(CE259*0.24)</x:f>
        <x:v>0.24</x:v>
      </x:c>
      <x:c r="CR259" s="39" t="n">
        <x:f>SUM(CM259:CQ259)</x:f>
        <x:v>5.255000000000001</x:v>
      </x:c>
      <x:c r="CS259" s="36" t="n">
        <x:f>SUM(CG259:CH259)</x:f>
        <x:v>5</x:v>
      </x:c>
      <x:c r="CT259" s="36" t="str"/>
      <x:c r="CU259" s="36" t="n">
        <x:f>MIN(AG259,CG259)</x:f>
        <x:v>3</x:v>
      </x:c>
      <x:c r="CV259" s="36" t="n">
        <x:f>MIN(AG259,CH259)</x:f>
        <x:v>2</x:v>
      </x:c>
      <x:c r="CW259" s="36" t="n">
        <x:f>MIN(AG259,CI259)</x:f>
        <x:v>1</x:v>
      </x:c>
      <x:c r="CX259" s="36" t="n">
        <x:f>MIN(AG259,CJ259)</x:f>
        <x:v>2</x:v>
      </x:c>
      <x:c r="CY259" s="36" t="n">
        <x:f>MIN(AG259,CK259)</x:f>
        <x:v>1</x:v>
      </x:c>
    </x:row>
    <x:row r="260" ht="18" customHeight="1">
      <x:c r="A260" s="35" t="str">
        <x:v>Area TWT-03</x:v>
      </x:c>
      <x:c r="B260" s="35" t="str">
        <x:v>Area Lead TWT-03</x:v>
      </x:c>
      <x:c r="C260" s="35" t="str">
        <x:v>Field Lead TWT-03</x:v>
      </x:c>
      <x:c r="D260" s="35" t="str">
        <x:v>City TWT-E</x:v>
      </x:c>
      <x:c r="E260" s="35" t="n">
        <x:v>4</x:v>
      </x:c>
      <x:c r="F260" s="35" t="n">
        <x:v>24</x:v>
      </x:c>
      <x:c r="G260" s="35" t="n">
        <x:v>1</x:v>
      </x:c>
      <x:c r="H260" s="35" t="str">
        <x:v>Promoter</x:v>
      </x:c>
      <x:c r="I260" s="35" t="str">
        <x:v>Agency TWT-01</x:v>
      </x:c>
      <x:c r="J260" s="35" t="str">
        <x:v>PR-TWT-004</x:v>
      </x:c>
      <x:c r="K260" s="35" t="str">
        <x:v>Masked Promoter TWT-004</x:v>
      </x:c>
      <x:c r="L260" s="35" t="str">
        <x:v>9XXXX10004</x:v>
      </x:c>
      <x:c r="M260" s="37" t="n">
        <x:v>46178</x:v>
      </x:c>
      <x:c r="N260" s="35" t="str">
        <x:v>Cohort 2</x:v>
      </x:c>
      <x:c r="O260" s="35" t="str">
        <x:v>DIST-TWT-02</x:v>
      </x:c>
      <x:c r="P260" s="35" t="str">
        <x:v>Masked Distributor TWT-02</x:v>
      </x:c>
      <x:c r="Q260" s="35" t="str">
        <x:v>P-TWT-011</x:v>
      </x:c>
      <x:c r="R260" s="35" t="str">
        <x:v>TWT-011</x:v>
      </x:c>
      <x:c r="S260" s="35" t="str">
        <x:v>Masked Store TWT-011</x:v>
      </x:c>
      <x:c r="T260" s="35" t="str">
        <x:v>XX1011</x:v>
      </x:c>
      <x:c r="U260" s="35" t="str">
        <x:v>Health Store</x:v>
      </x:c>
      <x:c r="V260" s="35" t="str">
        <x:v>Masked</x:v>
      </x:c>
      <x:c r="W260" s="35" t="str">
        <x:v>Masked</x:v>
      </x:c>
      <x:c r="X260" s="37" t="n">
        <x:v>46215</x:v>
      </x:c>
      <x:c r="Y260" s="37" t="n">
        <x:v>46282</x:v>
      </x:c>
      <x:c r="Z260" s="35" t="str">
        <x:v>W03</x:v>
      </x:c>
      <x:c r="AA260" s="35" t="str">
        <x:v>Sep'26</x:v>
      </x:c>
      <x:c r="AB260" s="35" t="str">
        <x:v>15 - 21</x:v>
      </x:c>
      <x:c r="AC260" s="35" t="str">
        <x:v>Week 3 of Sep 2026</x:v>
      </x:c>
      <x:c r="AD260" s="35" t="str">
        <x:v>Continue</x:v>
      </x:c>
      <x:c r="AE260" s="35" t="str"/>
      <x:c r="AF260" s="36" t="n">
        <x:v>57</x:v>
      </x:c>
      <x:c r="AG260" s="36" t="n">
        <x:v>18</x:v>
      </x:c>
      <x:c r="AH260" s="38" t="n">
        <x:f>IFERROR(AG260/AF260,0)</x:f>
        <x:v>0.3157894736842105</x:v>
      </x:c>
      <x:c r="AI260" s="36" t="n">
        <x:v>17</x:v>
      </x:c>
      <x:c r="AJ260" s="38" t="n">
        <x:f>IFERROR(AI260/AG260,0)</x:f>
        <x:v>0.9444444444444444</x:v>
      </x:c>
      <x:c r="AK260" s="36" t="n">
        <x:v>7</x:v>
      </x:c>
      <x:c r="AL260" s="36" t="n">
        <x:v>7</x:v>
      </x:c>
      <x:c r="AM260" s="36" t="n">
        <x:v>1</x:v>
      </x:c>
      <x:c r="AN260" s="38" t="n">
        <x:f>IFERROR(AL260/AG260,0)</x:f>
        <x:v>0.3888888888888889</x:v>
      </x:c>
      <x:c r="AO260" s="36" t="n">
        <x:f>BK259</x:f>
        <x:v>32</x:v>
      </x:c>
      <x:c r="AP260" s="36" t="n">
        <x:f>BL259</x:f>
        <x:v>55</x:v>
      </x:c>
      <x:c r="AQ260" s="36" t="n">
        <x:f>BM259</x:f>
        <x:v>61</x:v>
      </x:c>
      <x:c r="AR260" s="36" t="n">
        <x:f>BN259</x:f>
        <x:v>37</x:v>
      </x:c>
      <x:c r="AS260" s="36" t="n">
        <x:f>BO259</x:f>
        <x:v>38</x:v>
      </x:c>
      <x:c r="AT260" s="36" t="n">
        <x:f>BP259</x:f>
        <x:v>39</x:v>
      </x:c>
      <x:c r="AU260" s="36" t="n">
        <x:f>BQ259</x:f>
        <x:v>14</x:v>
      </x:c>
      <x:c r="AV260" s="36" t="n">
        <x:f>BR259</x:f>
        <x:v>55</x:v>
      </x:c>
      <x:c r="AW260" s="36" t="n">
        <x:f>BS259</x:f>
        <x:v>45</x:v>
      </x:c>
      <x:c r="AX260" s="36" t="n">
        <x:f>BT259</x:f>
        <x:v>36</x:v>
      </x:c>
      <x:c r="AY260" s="36" t="n">
        <x:f>SUM(AO260:AX260)</x:f>
        <x:v>412</x:v>
      </x:c>
      <x:c r="AZ260" s="36" t="n">
        <x:v>0</x:v>
      </x:c>
      <x:c r="BA260" s="36" t="n">
        <x:v>0</x:v>
      </x:c>
      <x:c r="BB260" s="36" t="n">
        <x:v>0</x:v>
      </x:c>
      <x:c r="BC260" s="36" t="n">
        <x:v>16</x:v>
      </x:c>
      <x:c r="BD260" s="36" t="n">
        <x:v>0</x:v>
      </x:c>
      <x:c r="BE260" s="36" t="n">
        <x:v>0</x:v>
      </x:c>
      <x:c r="BF260" s="36" t="n">
        <x:v>0</x:v>
      </x:c>
      <x:c r="BG260" s="36" t="n">
        <x:v>0</x:v>
      </x:c>
      <x:c r="BH260" s="36" t="n">
        <x:v>0</x:v>
      </x:c>
      <x:c r="BI260" s="36" t="n">
        <x:v>16</x:v>
      </x:c>
      <x:c r="BJ260" s="36"/>
      <x:c r="BK260" s="36" t="n">
        <x:f>MAX(0,AO260+AZ260-BV260)</x:f>
        <x:v>31</x:v>
      </x:c>
      <x:c r="BL260" s="36" t="n">
        <x:f>MAX(0,AP260+BA260-BW260)</x:f>
        <x:v>55</x:v>
      </x:c>
      <x:c r="BM260" s="36" t="n">
        <x:f>MAX(0,AQ260+BB260-BX260)</x:f>
        <x:v>60</x:v>
      </x:c>
      <x:c r="BN260" s="36" t="n">
        <x:f>MAX(0,AR260+BC260-BY260)</x:f>
        <x:v>53</x:v>
      </x:c>
      <x:c r="BO260" s="36" t="n">
        <x:f>MAX(0,AS260+BD260-BZ260)</x:f>
        <x:v>37</x:v>
      </x:c>
      <x:c r="BP260" s="36" t="n">
        <x:f>MAX(0,AT260+BE260-CA260)</x:f>
        <x:v>38</x:v>
      </x:c>
      <x:c r="BQ260" s="36" t="n">
        <x:f>MAX(0,AU260+BF260-CB260)</x:f>
        <x:v>13</x:v>
      </x:c>
      <x:c r="BR260" s="36" t="n">
        <x:f>MAX(0,AV260+BG260-CC260)</x:f>
        <x:v>55</x:v>
      </x:c>
      <x:c r="BS260" s="36" t="n">
        <x:f>MAX(0,AW260+BH260-CD260)</x:f>
        <x:v>44</x:v>
      </x:c>
      <x:c r="BT260" s="36" t="n">
        <x:f>MAX(0,AX260+BI260-CE260)</x:f>
        <x:v>52</x:v>
      </x:c>
      <x:c r="BU260" s="36" t="n">
        <x:f>SUM(BK260:BT260)</x:f>
        <x:v>438</x:v>
      </x:c>
      <x:c r="BV260" s="36" t="n">
        <x:v>1</x:v>
      </x:c>
      <x:c r="BW260" s="36" t="n">
        <x:v>0</x:v>
      </x:c>
      <x:c r="BX260" s="36" t="n">
        <x:v>1</x:v>
      </x:c>
      <x:c r="BY260" s="36" t="n">
        <x:v>0</x:v>
      </x:c>
      <x:c r="BZ260" s="36" t="n">
        <x:v>1</x:v>
      </x:c>
      <x:c r="CA260" s="36" t="n">
        <x:v>1</x:v>
      </x:c>
      <x:c r="CB260" s="36" t="n">
        <x:v>1</x:v>
      </x:c>
      <x:c r="CC260" s="36" t="n">
        <x:v>0</x:v>
      </x:c>
      <x:c r="CD260" s="36" t="n">
        <x:v>1</x:v>
      </x:c>
      <x:c r="CE260" s="36" t="n">
        <x:v>0</x:v>
      </x:c>
      <x:c r="CF260" s="36"/>
      <x:c r="CG260" s="36" t="n">
        <x:f>SUM(BV260,BW260,BX260,BY260)</x:f>
        <x:v>2</x:v>
      </x:c>
      <x:c r="CH260" s="36" t="n">
        <x:f>SUM(BZ260,CA260)</x:f>
        <x:v>2</x:v>
      </x:c>
      <x:c r="CI260" s="36" t="n">
        <x:f>SUM(CB260)</x:f>
        <x:v>1</x:v>
      </x:c>
      <x:c r="CJ260" s="36" t="n">
        <x:f>SUM(CC260,CD260)</x:f>
        <x:v>1</x:v>
      </x:c>
      <x:c r="CK260" s="36" t="n">
        <x:f>SUM(CE260)</x:f>
        <x:v>0</x:v>
      </x:c>
      <x:c r="CL260" s="36" t="n">
        <x:f>SUM(CG260:CK260)</x:f>
        <x:v>6</x:v>
      </x:c>
      <x:c r="CM260" s="39" t="n">
        <x:f>SUM(BV260*1,BW260*1,BX260*1,BY260*1)</x:f>
        <x:v>2</x:v>
      </x:c>
      <x:c r="CN260" s="39" t="n">
        <x:f>SUM(BZ260*0.324,CA260*0.416)</x:f>
        <x:v>0.74</x:v>
      </x:c>
      <x:c r="CO260" s="39" t="n">
        <x:f>SUM(CB260*0.75)</x:f>
        <x:v>0.75</x:v>
      </x:c>
      <x:c r="CP260" s="39" t="n">
        <x:f>SUM(CC260*0.325,CD260*0.2)</x:f>
        <x:v>0.2</x:v>
      </x:c>
      <x:c r="CQ260" s="39" t="n">
        <x:f>SUM(CE260*0.24)</x:f>
        <x:v>0</x:v>
      </x:c>
      <x:c r="CR260" s="39" t="n">
        <x:f>SUM(CM260:CQ260)</x:f>
        <x:v>3.6900000000000004</x:v>
      </x:c>
      <x:c r="CS260" s="36" t="n">
        <x:f>SUM(CG260:CH260)</x:f>
        <x:v>4</x:v>
      </x:c>
      <x:c r="CT260" s="36" t="str"/>
      <x:c r="CU260" s="36" t="n">
        <x:f>MIN(AG260,CG260)</x:f>
        <x:v>2</x:v>
      </x:c>
      <x:c r="CV260" s="36" t="n">
        <x:f>MIN(AG260,CH260)</x:f>
        <x:v>2</x:v>
      </x:c>
      <x:c r="CW260" s="36" t="n">
        <x:f>MIN(AG260,CI260)</x:f>
        <x:v>1</x:v>
      </x:c>
      <x:c r="CX260" s="36" t="n">
        <x:f>MIN(AG260,CJ260)</x:f>
        <x:v>1</x:v>
      </x:c>
      <x:c r="CY260" s="36" t="n">
        <x:f>MIN(AG260,CK260)</x:f>
        <x:v>0</x:v>
      </x:c>
    </x:row>
    <x:row r="261" ht="18" customHeight="1">
      <x:c r="A261" s="35" t="str">
        <x:v>Area TWT-03</x:v>
      </x:c>
      <x:c r="B261" s="35" t="str">
        <x:v>Area Lead TWT-03</x:v>
      </x:c>
      <x:c r="C261" s="35" t="str">
        <x:v>Field Lead TWT-03</x:v>
      </x:c>
      <x:c r="D261" s="35" t="str">
        <x:v>City TWT-E</x:v>
      </x:c>
      <x:c r="E261" s="35" t="n">
        <x:v>4</x:v>
      </x:c>
      <x:c r="F261" s="35" t="n">
        <x:v>24</x:v>
      </x:c>
      <x:c r="G261" s="35" t="n">
        <x:v>1</x:v>
      </x:c>
      <x:c r="H261" s="35" t="str">
        <x:v>Promoter</x:v>
      </x:c>
      <x:c r="I261" s="35" t="str">
        <x:v>Agency TWT-01</x:v>
      </x:c>
      <x:c r="J261" s="35" t="str">
        <x:v>PR-TWT-004</x:v>
      </x:c>
      <x:c r="K261" s="35" t="str">
        <x:v>Masked Promoter TWT-004</x:v>
      </x:c>
      <x:c r="L261" s="35" t="str">
        <x:v>9XXXX10004</x:v>
      </x:c>
      <x:c r="M261" s="37" t="n">
        <x:v>46178</x:v>
      </x:c>
      <x:c r="N261" s="35" t="str">
        <x:v>Cohort 2</x:v>
      </x:c>
      <x:c r="O261" s="35" t="str">
        <x:v>DIST-TWT-02</x:v>
      </x:c>
      <x:c r="P261" s="35" t="str">
        <x:v>Masked Distributor TWT-02</x:v>
      </x:c>
      <x:c r="Q261" s="35" t="str">
        <x:v>P-TWT-011</x:v>
      </x:c>
      <x:c r="R261" s="35" t="str">
        <x:v>TWT-011</x:v>
      </x:c>
      <x:c r="S261" s="35" t="str">
        <x:v>Masked Store TWT-011</x:v>
      </x:c>
      <x:c r="T261" s="35" t="str">
        <x:v>XX1011</x:v>
      </x:c>
      <x:c r="U261" s="35" t="str">
        <x:v>Health Store</x:v>
      </x:c>
      <x:c r="V261" s="35" t="str">
        <x:v>Masked</x:v>
      </x:c>
      <x:c r="W261" s="35" t="str">
        <x:v>Masked</x:v>
      </x:c>
      <x:c r="X261" s="37" t="n">
        <x:v>46215</x:v>
      </x:c>
      <x:c r="Y261" s="37" t="n">
        <x:v>46283</x:v>
      </x:c>
      <x:c r="Z261" s="35" t="str">
        <x:v>W03</x:v>
      </x:c>
      <x:c r="AA261" s="35" t="str">
        <x:v>Sep'26</x:v>
      </x:c>
      <x:c r="AB261" s="35" t="str">
        <x:v>15 - 21</x:v>
      </x:c>
      <x:c r="AC261" s="35" t="str">
        <x:v>Week 3 of Sep 2026</x:v>
      </x:c>
      <x:c r="AD261" s="35" t="str">
        <x:v>Continue</x:v>
      </x:c>
      <x:c r="AE261" s="35" t="str"/>
      <x:c r="AF261" s="36" t="n">
        <x:v>39</x:v>
      </x:c>
      <x:c r="AG261" s="36" t="n">
        <x:v>20</x:v>
      </x:c>
      <x:c r="AH261" s="38" t="n">
        <x:f>IFERROR(AG261/AF261,0)</x:f>
        <x:v>0.5128205128205128</x:v>
      </x:c>
      <x:c r="AI261" s="36" t="n">
        <x:v>14</x:v>
      </x:c>
      <x:c r="AJ261" s="38" t="n">
        <x:f>IFERROR(AI261/AG261,0)</x:f>
        <x:v>0.7</x:v>
      </x:c>
      <x:c r="AK261" s="36" t="n">
        <x:v>2</x:v>
      </x:c>
      <x:c r="AL261" s="36" t="n">
        <x:v>10</x:v>
      </x:c>
      <x:c r="AM261" s="36" t="n">
        <x:v>1</x:v>
      </x:c>
      <x:c r="AN261" s="38" t="n">
        <x:f>IFERROR(AL261/AG261,0)</x:f>
        <x:v>0.5</x:v>
      </x:c>
      <x:c r="AO261" s="36" t="n">
        <x:f>BK260</x:f>
        <x:v>31</x:v>
      </x:c>
      <x:c r="AP261" s="36" t="n">
        <x:f>BL260</x:f>
        <x:v>55</x:v>
      </x:c>
      <x:c r="AQ261" s="36" t="n">
        <x:f>BM260</x:f>
        <x:v>60</x:v>
      </x:c>
      <x:c r="AR261" s="36" t="n">
        <x:f>BN260</x:f>
        <x:v>53</x:v>
      </x:c>
      <x:c r="AS261" s="36" t="n">
        <x:f>BO260</x:f>
        <x:v>37</x:v>
      </x:c>
      <x:c r="AT261" s="36" t="n">
        <x:f>BP260</x:f>
        <x:v>38</x:v>
      </x:c>
      <x:c r="AU261" s="36" t="n">
        <x:f>BQ260</x:f>
        <x:v>13</x:v>
      </x:c>
      <x:c r="AV261" s="36" t="n">
        <x:f>BR260</x:f>
        <x:v>55</x:v>
      </x:c>
      <x:c r="AW261" s="36" t="n">
        <x:f>BS260</x:f>
        <x:v>44</x:v>
      </x:c>
      <x:c r="AX261" s="36" t="n">
        <x:f>BT260</x:f>
        <x:v>52</x:v>
      </x:c>
      <x:c r="AY261" s="36" t="n">
        <x:f>SUM(AO261:AX261)</x:f>
        <x:v>438</x:v>
      </x:c>
      <x:c r="AZ261" s="36" t="n">
        <x:v>0</x:v>
      </x:c>
      <x:c r="BA261" s="36" t="n">
        <x:v>0</x:v>
      </x:c>
      <x:c r="BB261" s="36" t="n">
        <x:v>0</x:v>
      </x:c>
      <x:c r="BC261" s="36" t="n">
        <x:v>0</x:v>
      </x:c>
      <x:c r="BD261" s="36" t="n">
        <x:v>14</x:v>
      </x:c>
      <x:c r="BE261" s="36" t="n">
        <x:v>0</x:v>
      </x:c>
      <x:c r="BF261" s="36" t="n">
        <x:v>0</x:v>
      </x:c>
      <x:c r="BG261" s="36" t="n">
        <x:v>0</x:v>
      </x:c>
      <x:c r="BH261" s="36" t="n">
        <x:v>0</x:v>
      </x:c>
      <x:c r="BI261" s="36" t="n">
        <x:v>0</x:v>
      </x:c>
      <x:c r="BJ261" s="36"/>
      <x:c r="BK261" s="36" t="n">
        <x:f>MAX(0,AO261+AZ261-BV261)</x:f>
        <x:v>30</x:v>
      </x:c>
      <x:c r="BL261" s="36" t="n">
        <x:f>MAX(0,AP261+BA261-BW261)</x:f>
        <x:v>55</x:v>
      </x:c>
      <x:c r="BM261" s="36" t="n">
        <x:f>MAX(0,AQ261+BB261-BX261)</x:f>
        <x:v>60</x:v>
      </x:c>
      <x:c r="BN261" s="36" t="n">
        <x:f>MAX(0,AR261+BC261-BY261)</x:f>
        <x:v>53</x:v>
      </x:c>
      <x:c r="BO261" s="36" t="n">
        <x:f>MAX(0,AS261+BD261-BZ261)</x:f>
        <x:v>50</x:v>
      </x:c>
      <x:c r="BP261" s="36" t="n">
        <x:f>MAX(0,AT261+BE261-CA261)</x:f>
        <x:v>37</x:v>
      </x:c>
      <x:c r="BQ261" s="36" t="n">
        <x:f>MAX(0,AU261+BF261-CB261)</x:f>
        <x:v>13</x:v>
      </x:c>
      <x:c r="BR261" s="36" t="n">
        <x:f>MAX(0,AV261+BG261-CC261)</x:f>
        <x:v>54</x:v>
      </x:c>
      <x:c r="BS261" s="36" t="n">
        <x:f>MAX(0,AW261+BH261-CD261)</x:f>
        <x:v>44</x:v>
      </x:c>
      <x:c r="BT261" s="36" t="n">
        <x:f>MAX(0,AX261+BI261-CE261)</x:f>
        <x:v>51</x:v>
      </x:c>
      <x:c r="BU261" s="36" t="n">
        <x:f>SUM(BK261:BT261)</x:f>
        <x:v>447</x:v>
      </x:c>
      <x:c r="BV261" s="36" t="n">
        <x:v>1</x:v>
      </x:c>
      <x:c r="BW261" s="36" t="n">
        <x:v>0</x:v>
      </x:c>
      <x:c r="BX261" s="36" t="n">
        <x:v>0</x:v>
      </x:c>
      <x:c r="BY261" s="36" t="n">
        <x:v>0</x:v>
      </x:c>
      <x:c r="BZ261" s="36" t="n">
        <x:v>1</x:v>
      </x:c>
      <x:c r="CA261" s="36" t="n">
        <x:v>1</x:v>
      </x:c>
      <x:c r="CB261" s="36" t="n">
        <x:v>0</x:v>
      </x:c>
      <x:c r="CC261" s="36" t="n">
        <x:v>1</x:v>
      </x:c>
      <x:c r="CD261" s="36" t="n">
        <x:v>0</x:v>
      </x:c>
      <x:c r="CE261" s="36" t="n">
        <x:v>1</x:v>
      </x:c>
      <x:c r="CF261" s="36"/>
      <x:c r="CG261" s="36" t="n">
        <x:f>SUM(BV261,BW261,BX261,BY261)</x:f>
        <x:v>1</x:v>
      </x:c>
      <x:c r="CH261" s="36" t="n">
        <x:f>SUM(BZ261,CA261)</x:f>
        <x:v>2</x:v>
      </x:c>
      <x:c r="CI261" s="36" t="n">
        <x:f>SUM(CB261)</x:f>
        <x:v>0</x:v>
      </x:c>
      <x:c r="CJ261" s="36" t="n">
        <x:f>SUM(CC261,CD261)</x:f>
        <x:v>1</x:v>
      </x:c>
      <x:c r="CK261" s="36" t="n">
        <x:f>SUM(CE261)</x:f>
        <x:v>1</x:v>
      </x:c>
      <x:c r="CL261" s="36" t="n">
        <x:f>SUM(CG261:CK261)</x:f>
        <x:v>5</x:v>
      </x:c>
      <x:c r="CM261" s="39" t="n">
        <x:f>SUM(BV261*1,BW261*1,BX261*1,BY261*1)</x:f>
        <x:v>1</x:v>
      </x:c>
      <x:c r="CN261" s="39" t="n">
        <x:f>SUM(BZ261*0.324,CA261*0.416)</x:f>
        <x:v>0.74</x:v>
      </x:c>
      <x:c r="CO261" s="39" t="n">
        <x:f>SUM(CB261*0.75)</x:f>
        <x:v>0</x:v>
      </x:c>
      <x:c r="CP261" s="39" t="n">
        <x:f>SUM(CC261*0.325,CD261*0.2)</x:f>
        <x:v>0.325</x:v>
      </x:c>
      <x:c r="CQ261" s="39" t="n">
        <x:f>SUM(CE261*0.24)</x:f>
        <x:v>0.24</x:v>
      </x:c>
      <x:c r="CR261" s="39" t="n">
        <x:f>SUM(CM261:CQ261)</x:f>
        <x:v>2.3049999999999997</x:v>
      </x:c>
      <x:c r="CS261" s="36" t="n">
        <x:f>SUM(CG261:CH261)</x:f>
        <x:v>3</x:v>
      </x:c>
      <x:c r="CT261" s="36" t="str"/>
      <x:c r="CU261" s="36" t="n">
        <x:f>MIN(AG261,CG261)</x:f>
        <x:v>1</x:v>
      </x:c>
      <x:c r="CV261" s="36" t="n">
        <x:f>MIN(AG261,CH261)</x:f>
        <x:v>2</x:v>
      </x:c>
      <x:c r="CW261" s="36" t="n">
        <x:f>MIN(AG261,CI261)</x:f>
        <x:v>0</x:v>
      </x:c>
      <x:c r="CX261" s="36" t="n">
        <x:f>MIN(AG261,CJ261)</x:f>
        <x:v>1</x:v>
      </x:c>
      <x:c r="CY261" s="36" t="n">
        <x:f>MIN(AG261,CK261)</x:f>
        <x:v>1</x:v>
      </x:c>
    </x:row>
    <x:row r="262" ht="18" customHeight="1">
      <x:c r="A262" s="35" t="str">
        <x:v>Area TWT-03</x:v>
      </x:c>
      <x:c r="B262" s="35" t="str">
        <x:v>Area Lead TWT-03</x:v>
      </x:c>
      <x:c r="C262" s="35" t="str">
        <x:v>Field Lead TWT-03</x:v>
      </x:c>
      <x:c r="D262" s="35" t="str">
        <x:v>City TWT-E</x:v>
      </x:c>
      <x:c r="E262" s="35" t="n">
        <x:v>4</x:v>
      </x:c>
      <x:c r="F262" s="35" t="n">
        <x:v>24</x:v>
      </x:c>
      <x:c r="G262" s="35" t="n">
        <x:v>1</x:v>
      </x:c>
      <x:c r="H262" s="35" t="str">
        <x:v>Promoter</x:v>
      </x:c>
      <x:c r="I262" s="35" t="str">
        <x:v>Agency TWT-01</x:v>
      </x:c>
      <x:c r="J262" s="35" t="str">
        <x:v>PR-TWT-004</x:v>
      </x:c>
      <x:c r="K262" s="35" t="str">
        <x:v>Masked Promoter TWT-004</x:v>
      </x:c>
      <x:c r="L262" s="35" t="str">
        <x:v>9XXXX10004</x:v>
      </x:c>
      <x:c r="M262" s="37" t="n">
        <x:v>46178</x:v>
      </x:c>
      <x:c r="N262" s="35" t="str">
        <x:v>Cohort 2</x:v>
      </x:c>
      <x:c r="O262" s="35" t="str">
        <x:v>DIST-TWT-02</x:v>
      </x:c>
      <x:c r="P262" s="35" t="str">
        <x:v>Masked Distributor TWT-02</x:v>
      </x:c>
      <x:c r="Q262" s="35" t="str">
        <x:v>P-TWT-011</x:v>
      </x:c>
      <x:c r="R262" s="35" t="str">
        <x:v>TWT-011</x:v>
      </x:c>
      <x:c r="S262" s="35" t="str">
        <x:v>Masked Store TWT-011</x:v>
      </x:c>
      <x:c r="T262" s="35" t="str">
        <x:v>XX1011</x:v>
      </x:c>
      <x:c r="U262" s="35" t="str">
        <x:v>Health Store</x:v>
      </x:c>
      <x:c r="V262" s="35" t="str">
        <x:v>Masked</x:v>
      </x:c>
      <x:c r="W262" s="35" t="str">
        <x:v>Masked</x:v>
      </x:c>
      <x:c r="X262" s="37" t="n">
        <x:v>46215</x:v>
      </x:c>
      <x:c r="Y262" s="37" t="n">
        <x:v>46284</x:v>
      </x:c>
      <x:c r="Z262" s="35" t="str">
        <x:v>W03</x:v>
      </x:c>
      <x:c r="AA262" s="35" t="str">
        <x:v>Sep'26</x:v>
      </x:c>
      <x:c r="AB262" s="35" t="str">
        <x:v>15 - 21</x:v>
      </x:c>
      <x:c r="AC262" s="35" t="str">
        <x:v>Week 3 of Sep 2026</x:v>
      </x:c>
      <x:c r="AD262" s="35" t="str">
        <x:v>Continue</x:v>
      </x:c>
      <x:c r="AE262" s="35" t="str">
        <x:v>Normal operations</x:v>
      </x:c>
      <x:c r="AF262" s="36" t="n">
        <x:v>63</x:v>
      </x:c>
      <x:c r="AG262" s="36" t="n">
        <x:v>25</x:v>
      </x:c>
      <x:c r="AH262" s="38" t="n">
        <x:f>IFERROR(AG262/AF262,0)</x:f>
        <x:v>0.3968253968253968</x:v>
      </x:c>
      <x:c r="AI262" s="36" t="n">
        <x:v>22</x:v>
      </x:c>
      <x:c r="AJ262" s="38" t="n">
        <x:f>IFERROR(AI262/AG262,0)</x:f>
        <x:v>0.88</x:v>
      </x:c>
      <x:c r="AK262" s="36" t="n">
        <x:v>9</x:v>
      </x:c>
      <x:c r="AL262" s="36" t="n">
        <x:v>8</x:v>
      </x:c>
      <x:c r="AM262" s="36" t="n">
        <x:v>1</x:v>
      </x:c>
      <x:c r="AN262" s="38" t="n">
        <x:f>IFERROR(AL262/AG262,0)</x:f>
        <x:v>0.32</x:v>
      </x:c>
      <x:c r="AO262" s="36" t="n">
        <x:f>BK261</x:f>
        <x:v>30</x:v>
      </x:c>
      <x:c r="AP262" s="36" t="n">
        <x:f>BL261</x:f>
        <x:v>55</x:v>
      </x:c>
      <x:c r="AQ262" s="36" t="n">
        <x:f>BM261</x:f>
        <x:v>60</x:v>
      </x:c>
      <x:c r="AR262" s="36" t="n">
        <x:f>BN261</x:f>
        <x:v>53</x:v>
      </x:c>
      <x:c r="AS262" s="36" t="n">
        <x:f>BO261</x:f>
        <x:v>50</x:v>
      </x:c>
      <x:c r="AT262" s="36" t="n">
        <x:f>BP261</x:f>
        <x:v>37</x:v>
      </x:c>
      <x:c r="AU262" s="36" t="n">
        <x:f>BQ261</x:f>
        <x:v>13</x:v>
      </x:c>
      <x:c r="AV262" s="36" t="n">
        <x:f>BR261</x:f>
        <x:v>54</x:v>
      </x:c>
      <x:c r="AW262" s="36" t="n">
        <x:f>BS261</x:f>
        <x:v>44</x:v>
      </x:c>
      <x:c r="AX262" s="36" t="n">
        <x:f>BT261</x:f>
        <x:v>51</x:v>
      </x:c>
      <x:c r="AY262" s="36" t="n">
        <x:f>SUM(AO262:AX262)</x:f>
        <x:v>447</x:v>
      </x:c>
      <x:c r="AZ262" s="36" t="n">
        <x:v>0</x:v>
      </x:c>
      <x:c r="BA262" s="36" t="n">
        <x:v>0</x:v>
      </x:c>
      <x:c r="BB262" s="36" t="n">
        <x:v>0</x:v>
      </x:c>
      <x:c r="BC262" s="36" t="n">
        <x:v>0</x:v>
      </x:c>
      <x:c r="BD262" s="36" t="n">
        <x:v>0</x:v>
      </x:c>
      <x:c r="BE262" s="36" t="n">
        <x:v>13</x:v>
      </x:c>
      <x:c r="BF262" s="36" t="n">
        <x:v>0</x:v>
      </x:c>
      <x:c r="BG262" s="36" t="n">
        <x:v>0</x:v>
      </x:c>
      <x:c r="BH262" s="36" t="n">
        <x:v>0</x:v>
      </x:c>
      <x:c r="BI262" s="36" t="n">
        <x:v>0</x:v>
      </x:c>
      <x:c r="BJ262" s="36"/>
      <x:c r="BK262" s="36" t="n">
        <x:f>MAX(0,AO262+AZ262-BV262)</x:f>
        <x:v>30</x:v>
      </x:c>
      <x:c r="BL262" s="36" t="n">
        <x:f>MAX(0,AP262+BA262-BW262)</x:f>
        <x:v>54</x:v>
      </x:c>
      <x:c r="BM262" s="36" t="n">
        <x:f>MAX(0,AQ262+BB262-BX262)</x:f>
        <x:v>60</x:v>
      </x:c>
      <x:c r="BN262" s="36" t="n">
        <x:f>MAX(0,AR262+BC262-BY262)</x:f>
        <x:v>53</x:v>
      </x:c>
      <x:c r="BO262" s="36" t="n">
        <x:f>MAX(0,AS262+BD262-BZ262)</x:f>
        <x:v>49</x:v>
      </x:c>
      <x:c r="BP262" s="36" t="n">
        <x:f>MAX(0,AT262+BE262-CA262)</x:f>
        <x:v>48</x:v>
      </x:c>
      <x:c r="BQ262" s="36" t="n">
        <x:f>MAX(0,AU262+BF262-CB262)</x:f>
        <x:v>12</x:v>
      </x:c>
      <x:c r="BR262" s="36" t="n">
        <x:f>MAX(0,AV262+BG262-CC262)</x:f>
        <x:v>53</x:v>
      </x:c>
      <x:c r="BS262" s="36" t="n">
        <x:f>MAX(0,AW262+BH262-CD262)</x:f>
        <x:v>43</x:v>
      </x:c>
      <x:c r="BT262" s="36" t="n">
        <x:f>MAX(0,AX262+BI262-CE262)</x:f>
        <x:v>50</x:v>
      </x:c>
      <x:c r="BU262" s="36" t="n">
        <x:f>SUM(BK262:BT262)</x:f>
        <x:v>452</x:v>
      </x:c>
      <x:c r="BV262" s="36" t="n">
        <x:v>0</x:v>
      </x:c>
      <x:c r="BW262" s="36" t="n">
        <x:v>1</x:v>
      </x:c>
      <x:c r="BX262" s="36" t="n">
        <x:v>0</x:v>
      </x:c>
      <x:c r="BY262" s="36" t="n">
        <x:v>0</x:v>
      </x:c>
      <x:c r="BZ262" s="36" t="n">
        <x:v>1</x:v>
      </x:c>
      <x:c r="CA262" s="36" t="n">
        <x:v>2</x:v>
      </x:c>
      <x:c r="CB262" s="36" t="n">
        <x:v>1</x:v>
      </x:c>
      <x:c r="CC262" s="36" t="n">
        <x:v>1</x:v>
      </x:c>
      <x:c r="CD262" s="36" t="n">
        <x:v>1</x:v>
      </x:c>
      <x:c r="CE262" s="36" t="n">
        <x:v>1</x:v>
      </x:c>
      <x:c r="CF262" s="36"/>
      <x:c r="CG262" s="36" t="n">
        <x:f>SUM(BV262,BW262,BX262,BY262)</x:f>
        <x:v>1</x:v>
      </x:c>
      <x:c r="CH262" s="36" t="n">
        <x:f>SUM(BZ262,CA262)</x:f>
        <x:v>3</x:v>
      </x:c>
      <x:c r="CI262" s="36" t="n">
        <x:f>SUM(CB262)</x:f>
        <x:v>1</x:v>
      </x:c>
      <x:c r="CJ262" s="36" t="n">
        <x:f>SUM(CC262,CD262)</x:f>
        <x:v>2</x:v>
      </x:c>
      <x:c r="CK262" s="36" t="n">
        <x:f>SUM(CE262)</x:f>
        <x:v>1</x:v>
      </x:c>
      <x:c r="CL262" s="36" t="n">
        <x:f>SUM(CG262:CK262)</x:f>
        <x:v>8</x:v>
      </x:c>
      <x:c r="CM262" s="39" t="n">
        <x:f>SUM(BV262*1,BW262*1,BX262*1,BY262*1)</x:f>
        <x:v>1</x:v>
      </x:c>
      <x:c r="CN262" s="39" t="n">
        <x:f>SUM(BZ262*0.324,CA262*0.416)</x:f>
        <x:v>1.156</x:v>
      </x:c>
      <x:c r="CO262" s="39" t="n">
        <x:f>SUM(CB262*0.75)</x:f>
        <x:v>0.75</x:v>
      </x:c>
      <x:c r="CP262" s="39" t="n">
        <x:f>SUM(CC262*0.325,CD262*0.2)</x:f>
        <x:v>0.525</x:v>
      </x:c>
      <x:c r="CQ262" s="39" t="n">
        <x:f>SUM(CE262*0.24)</x:f>
        <x:v>0.24</x:v>
      </x:c>
      <x:c r="CR262" s="39" t="n">
        <x:f>SUM(CM262:CQ262)</x:f>
        <x:v>3.6709999999999994</x:v>
      </x:c>
      <x:c r="CS262" s="36" t="n">
        <x:f>SUM(CG262:CH262)</x:f>
        <x:v>4</x:v>
      </x:c>
      <x:c r="CT262" s="36" t="str"/>
      <x:c r="CU262" s="36" t="n">
        <x:f>MIN(AG262,CG262)</x:f>
        <x:v>1</x:v>
      </x:c>
      <x:c r="CV262" s="36" t="n">
        <x:f>MIN(AG262,CH262)</x:f>
        <x:v>3</x:v>
      </x:c>
      <x:c r="CW262" s="36" t="n">
        <x:f>MIN(AG262,CI262)</x:f>
        <x:v>1</x:v>
      </x:c>
      <x:c r="CX262" s="36" t="n">
        <x:f>MIN(AG262,CJ262)</x:f>
        <x:v>2</x:v>
      </x:c>
      <x:c r="CY262" s="36" t="n">
        <x:f>MIN(AG262,CK262)</x:f>
        <x:v>1</x:v>
      </x:c>
    </x:row>
    <x:row r="263" ht="18" customHeight="1">
      <x:c r="A263" s="35" t="str">
        <x:v>Area TWT-03</x:v>
      </x:c>
      <x:c r="B263" s="35" t="str">
        <x:v>Area Lead TWT-03</x:v>
      </x:c>
      <x:c r="C263" s="35" t="str">
        <x:v>Field Lead TWT-03</x:v>
      </x:c>
      <x:c r="D263" s="35" t="str">
        <x:v>City TWT-E</x:v>
      </x:c>
      <x:c r="E263" s="35" t="n">
        <x:v>4</x:v>
      </x:c>
      <x:c r="F263" s="35" t="n">
        <x:v>24</x:v>
      </x:c>
      <x:c r="G263" s="35" t="n">
        <x:v>1</x:v>
      </x:c>
      <x:c r="H263" s="35" t="str">
        <x:v>Promoter</x:v>
      </x:c>
      <x:c r="I263" s="35" t="str">
        <x:v>Agency TWT-01</x:v>
      </x:c>
      <x:c r="J263" s="35" t="str">
        <x:v>PR-TWT-004</x:v>
      </x:c>
      <x:c r="K263" s="35" t="str">
        <x:v>Masked Promoter TWT-004</x:v>
      </x:c>
      <x:c r="L263" s="35" t="str">
        <x:v>9XXXX10004</x:v>
      </x:c>
      <x:c r="M263" s="37" t="n">
        <x:v>46178</x:v>
      </x:c>
      <x:c r="N263" s="35" t="str">
        <x:v>Cohort 2</x:v>
      </x:c>
      <x:c r="O263" s="35" t="str">
        <x:v>DIST-TWT-02</x:v>
      </x:c>
      <x:c r="P263" s="35" t="str">
        <x:v>Masked Distributor TWT-02</x:v>
      </x:c>
      <x:c r="Q263" s="35" t="str">
        <x:v>P-TWT-011</x:v>
      </x:c>
      <x:c r="R263" s="35" t="str">
        <x:v>TWT-011</x:v>
      </x:c>
      <x:c r="S263" s="35" t="str">
        <x:v>Masked Store TWT-011</x:v>
      </x:c>
      <x:c r="T263" s="35" t="str">
        <x:v>XX1011</x:v>
      </x:c>
      <x:c r="U263" s="35" t="str">
        <x:v>Health Store</x:v>
      </x:c>
      <x:c r="V263" s="35" t="str">
        <x:v>Masked</x:v>
      </x:c>
      <x:c r="W263" s="35" t="str">
        <x:v>Masked</x:v>
      </x:c>
      <x:c r="X263" s="37" t="n">
        <x:v>46215</x:v>
      </x:c>
      <x:c r="Y263" s="37" t="n">
        <x:v>46286</x:v>
      </x:c>
      <x:c r="Z263" s="35" t="str">
        <x:v>W03</x:v>
      </x:c>
      <x:c r="AA263" s="35" t="str">
        <x:v>Sep'26</x:v>
      </x:c>
      <x:c r="AB263" s="35" t="str">
        <x:v>15 - 21</x:v>
      </x:c>
      <x:c r="AC263" s="35" t="str">
        <x:v>Week 3 of Sep 2026</x:v>
      </x:c>
      <x:c r="AD263" s="35" t="str">
        <x:v>Continue</x:v>
      </x:c>
      <x:c r="AE263" s="35" t="str"/>
      <x:c r="AF263" s="36" t="n">
        <x:v>52</x:v>
      </x:c>
      <x:c r="AG263" s="36" t="n">
        <x:v>25</x:v>
      </x:c>
      <x:c r="AH263" s="38" t="n">
        <x:f>IFERROR(AG263/AF263,0)</x:f>
        <x:v>0.4807692307692308</x:v>
      </x:c>
      <x:c r="AI263" s="36" t="n">
        <x:v>19</x:v>
      </x:c>
      <x:c r="AJ263" s="38" t="n">
        <x:f>IFERROR(AI263/AG263,0)</x:f>
        <x:v>0.76</x:v>
      </x:c>
      <x:c r="AK263" s="36" t="n">
        <x:v>7</x:v>
      </x:c>
      <x:c r="AL263" s="36" t="n">
        <x:v>9</x:v>
      </x:c>
      <x:c r="AM263" s="36" t="n">
        <x:v>1</x:v>
      </x:c>
      <x:c r="AN263" s="38" t="n">
        <x:f>IFERROR(AL263/AG263,0)</x:f>
        <x:v>0.36</x:v>
      </x:c>
      <x:c r="AO263" s="36" t="n">
        <x:f>BK262</x:f>
        <x:v>30</x:v>
      </x:c>
      <x:c r="AP263" s="36" t="n">
        <x:f>BL262</x:f>
        <x:v>54</x:v>
      </x:c>
      <x:c r="AQ263" s="36" t="n">
        <x:f>BM262</x:f>
        <x:v>60</x:v>
      </x:c>
      <x:c r="AR263" s="36" t="n">
        <x:f>BN262</x:f>
        <x:v>53</x:v>
      </x:c>
      <x:c r="AS263" s="36" t="n">
        <x:f>BO262</x:f>
        <x:v>49</x:v>
      </x:c>
      <x:c r="AT263" s="36" t="n">
        <x:f>BP262</x:f>
        <x:v>48</x:v>
      </x:c>
      <x:c r="AU263" s="36" t="n">
        <x:f>BQ262</x:f>
        <x:v>12</x:v>
      </x:c>
      <x:c r="AV263" s="36" t="n">
        <x:f>BR262</x:f>
        <x:v>53</x:v>
      </x:c>
      <x:c r="AW263" s="36" t="n">
        <x:f>BS262</x:f>
        <x:v>43</x:v>
      </x:c>
      <x:c r="AX263" s="36" t="n">
        <x:f>BT262</x:f>
        <x:v>50</x:v>
      </x:c>
      <x:c r="AY263" s="36" t="n">
        <x:f>SUM(AO263:AX263)</x:f>
        <x:v>452</x:v>
      </x:c>
      <x:c r="AZ263" s="36" t="n">
        <x:v>18</x:v>
      </x:c>
      <x:c r="BA263" s="36" t="n">
        <x:v>0</x:v>
      </x:c>
      <x:c r="BB263" s="36" t="n">
        <x:v>0</x:v>
      </x:c>
      <x:c r="BC263" s="36" t="n">
        <x:v>0</x:v>
      </x:c>
      <x:c r="BD263" s="36" t="n">
        <x:v>0</x:v>
      </x:c>
      <x:c r="BE263" s="36" t="n">
        <x:v>0</x:v>
      </x:c>
      <x:c r="BF263" s="36" t="n">
        <x:v>20</x:v>
      </x:c>
      <x:c r="BG263" s="36" t="n">
        <x:v>0</x:v>
      </x:c>
      <x:c r="BH263" s="36" t="n">
        <x:v>0</x:v>
      </x:c>
      <x:c r="BI263" s="36" t="n">
        <x:v>0</x:v>
      </x:c>
      <x:c r="BJ263" s="36"/>
      <x:c r="BK263" s="36" t="n">
        <x:f>MAX(0,AO263+AZ263-BV263)</x:f>
        <x:v>48</x:v>
      </x:c>
      <x:c r="BL263" s="36" t="n">
        <x:f>MAX(0,AP263+BA263-BW263)</x:f>
        <x:v>54</x:v>
      </x:c>
      <x:c r="BM263" s="36" t="n">
        <x:f>MAX(0,AQ263+BB263-BX263)</x:f>
        <x:v>59</x:v>
      </x:c>
      <x:c r="BN263" s="36" t="n">
        <x:f>MAX(0,AR263+BC263-BY263)</x:f>
        <x:v>52</x:v>
      </x:c>
      <x:c r="BO263" s="36" t="n">
        <x:f>MAX(0,AS263+BD263-BZ263)</x:f>
        <x:v>48</x:v>
      </x:c>
      <x:c r="BP263" s="36" t="n">
        <x:f>MAX(0,AT263+BE263-CA263)</x:f>
        <x:v>47</x:v>
      </x:c>
      <x:c r="BQ263" s="36" t="n">
        <x:f>MAX(0,AU263+BF263-CB263)</x:f>
        <x:v>31</x:v>
      </x:c>
      <x:c r="BR263" s="36" t="n">
        <x:f>MAX(0,AV263+BG263-CC263)</x:f>
        <x:v>52</x:v>
      </x:c>
      <x:c r="BS263" s="36" t="n">
        <x:f>MAX(0,AW263+BH263-CD263)</x:f>
        <x:v>42</x:v>
      </x:c>
      <x:c r="BT263" s="36" t="n">
        <x:f>MAX(0,AX263+BI263-CE263)</x:f>
        <x:v>49</x:v>
      </x:c>
      <x:c r="BU263" s="36" t="n">
        <x:f>SUM(BK263:BT263)</x:f>
        <x:v>482</x:v>
      </x:c>
      <x:c r="BV263" s="36" t="n">
        <x:v>0</x:v>
      </x:c>
      <x:c r="BW263" s="36" t="n">
        <x:v>0</x:v>
      </x:c>
      <x:c r="BX263" s="36" t="n">
        <x:v>1</x:v>
      </x:c>
      <x:c r="BY263" s="36" t="n">
        <x:v>1</x:v>
      </x:c>
      <x:c r="BZ263" s="36" t="n">
        <x:v>1</x:v>
      </x:c>
      <x:c r="CA263" s="36" t="n">
        <x:v>1</x:v>
      </x:c>
      <x:c r="CB263" s="36" t="n">
        <x:v>1</x:v>
      </x:c>
      <x:c r="CC263" s="36" t="n">
        <x:v>1</x:v>
      </x:c>
      <x:c r="CD263" s="36" t="n">
        <x:v>1</x:v>
      </x:c>
      <x:c r="CE263" s="36" t="n">
        <x:v>1</x:v>
      </x:c>
      <x:c r="CF263" s="36"/>
      <x:c r="CG263" s="36" t="n">
        <x:f>SUM(BV263,BW263,BX263,BY263)</x:f>
        <x:v>2</x:v>
      </x:c>
      <x:c r="CH263" s="36" t="n">
        <x:f>SUM(BZ263,CA263)</x:f>
        <x:v>2</x:v>
      </x:c>
      <x:c r="CI263" s="36" t="n">
        <x:f>SUM(CB263)</x:f>
        <x:v>1</x:v>
      </x:c>
      <x:c r="CJ263" s="36" t="n">
        <x:f>SUM(CC263,CD263)</x:f>
        <x:v>2</x:v>
      </x:c>
      <x:c r="CK263" s="36" t="n">
        <x:f>SUM(CE263)</x:f>
        <x:v>1</x:v>
      </x:c>
      <x:c r="CL263" s="36" t="n">
        <x:f>SUM(CG263:CK263)</x:f>
        <x:v>8</x:v>
      </x:c>
      <x:c r="CM263" s="39" t="n">
        <x:f>SUM(BV263*1,BW263*1,BX263*1,BY263*1)</x:f>
        <x:v>2</x:v>
      </x:c>
      <x:c r="CN263" s="39" t="n">
        <x:f>SUM(BZ263*0.324,CA263*0.416)</x:f>
        <x:v>0.74</x:v>
      </x:c>
      <x:c r="CO263" s="39" t="n">
        <x:f>SUM(CB263*0.75)</x:f>
        <x:v>0.75</x:v>
      </x:c>
      <x:c r="CP263" s="39" t="n">
        <x:f>SUM(CC263*0.325,CD263*0.2)</x:f>
        <x:v>0.525</x:v>
      </x:c>
      <x:c r="CQ263" s="39" t="n">
        <x:f>SUM(CE263*0.24)</x:f>
        <x:v>0.24</x:v>
      </x:c>
      <x:c r="CR263" s="39" t="n">
        <x:f>SUM(CM263:CQ263)</x:f>
        <x:v>4.255000000000001</x:v>
      </x:c>
      <x:c r="CS263" s="36" t="n">
        <x:f>SUM(CG263:CH263)</x:f>
        <x:v>4</x:v>
      </x:c>
      <x:c r="CT263" s="36" t="str"/>
      <x:c r="CU263" s="36" t="n">
        <x:f>MIN(AG263,CG263)</x:f>
        <x:v>2</x:v>
      </x:c>
      <x:c r="CV263" s="36" t="n">
        <x:f>MIN(AG263,CH263)</x:f>
        <x:v>2</x:v>
      </x:c>
      <x:c r="CW263" s="36" t="n">
        <x:f>MIN(AG263,CI263)</x:f>
        <x:v>1</x:v>
      </x:c>
      <x:c r="CX263" s="36" t="n">
        <x:f>MIN(AG263,CJ263)</x:f>
        <x:v>2</x:v>
      </x:c>
      <x:c r="CY263" s="36" t="n">
        <x:f>MIN(AG263,CK263)</x:f>
        <x:v>1</x:v>
      </x:c>
    </x:row>
    <x:row r="264" ht="18" customHeight="1">
      <x:c r="A264" s="35" t="str">
        <x:v>Area TWT-03</x:v>
      </x:c>
      <x:c r="B264" s="35" t="str">
        <x:v>Area Lead TWT-03</x:v>
      </x:c>
      <x:c r="C264" s="35" t="str">
        <x:v>Field Lead TWT-03</x:v>
      </x:c>
      <x:c r="D264" s="35" t="str">
        <x:v>City TWT-E</x:v>
      </x:c>
      <x:c r="E264" s="35" t="n">
        <x:v>4</x:v>
      </x:c>
      <x:c r="F264" s="35" t="n">
        <x:v>24</x:v>
      </x:c>
      <x:c r="G264" s="35" t="n">
        <x:v>1</x:v>
      </x:c>
      <x:c r="H264" s="35" t="str">
        <x:v>Promoter</x:v>
      </x:c>
      <x:c r="I264" s="35" t="str">
        <x:v>Agency TWT-01</x:v>
      </x:c>
      <x:c r="J264" s="35" t="str">
        <x:v>PR-TWT-004</x:v>
      </x:c>
      <x:c r="K264" s="35" t="str">
        <x:v>Masked Promoter TWT-004</x:v>
      </x:c>
      <x:c r="L264" s="35" t="str">
        <x:v>9XXXX10004</x:v>
      </x:c>
      <x:c r="M264" s="37" t="n">
        <x:v>46178</x:v>
      </x:c>
      <x:c r="N264" s="35" t="str">
        <x:v>Cohort 2</x:v>
      </x:c>
      <x:c r="O264" s="35" t="str">
        <x:v>DIST-TWT-02</x:v>
      </x:c>
      <x:c r="P264" s="35" t="str">
        <x:v>Masked Distributor TWT-02</x:v>
      </x:c>
      <x:c r="Q264" s="35" t="str">
        <x:v>P-TWT-011</x:v>
      </x:c>
      <x:c r="R264" s="35" t="str">
        <x:v>TWT-011</x:v>
      </x:c>
      <x:c r="S264" s="35" t="str">
        <x:v>Masked Store TWT-011</x:v>
      </x:c>
      <x:c r="T264" s="35" t="str">
        <x:v>XX1011</x:v>
      </x:c>
      <x:c r="U264" s="35" t="str">
        <x:v>Health Store</x:v>
      </x:c>
      <x:c r="V264" s="35" t="str">
        <x:v>Masked</x:v>
      </x:c>
      <x:c r="W264" s="35" t="str">
        <x:v>Masked</x:v>
      </x:c>
      <x:c r="X264" s="37" t="n">
        <x:v>46215</x:v>
      </x:c>
      <x:c r="Y264" s="37" t="n">
        <x:v>46287</x:v>
      </x:c>
      <x:c r="Z264" s="35" t="str">
        <x:v>W04</x:v>
      </x:c>
      <x:c r="AA264" s="35" t="str">
        <x:v>Sep'26</x:v>
      </x:c>
      <x:c r="AB264" s="35" t="str">
        <x:v>22 - 28</x:v>
      </x:c>
      <x:c r="AC264" s="35" t="str">
        <x:v>Week 4 of Sep 2026</x:v>
      </x:c>
      <x:c r="AD264" s="35" t="str">
        <x:v>Continue</x:v>
      </x:c>
      <x:c r="AE264" s="35" t="str"/>
      <x:c r="AF264" s="36" t="n">
        <x:v>41</x:v>
      </x:c>
      <x:c r="AG264" s="36" t="n">
        <x:v>18</x:v>
      </x:c>
      <x:c r="AH264" s="38" t="n">
        <x:f>IFERROR(AG264/AF264,0)</x:f>
        <x:v>0.43902439024390244</x:v>
      </x:c>
      <x:c r="AI264" s="36" t="n">
        <x:v>16</x:v>
      </x:c>
      <x:c r="AJ264" s="38" t="n">
        <x:f>IFERROR(AI264/AG264,0)</x:f>
        <x:v>0.8888888888888888</x:v>
      </x:c>
      <x:c r="AK264" s="36" t="n">
        <x:v>3</x:v>
      </x:c>
      <x:c r="AL264" s="36" t="n">
        <x:v>6</x:v>
      </x:c>
      <x:c r="AM264" s="36" t="n">
        <x:v>1</x:v>
      </x:c>
      <x:c r="AN264" s="38" t="n">
        <x:f>IFERROR(AL264/AG264,0)</x:f>
        <x:v>0.3333333333333333</x:v>
      </x:c>
      <x:c r="AO264" s="36" t="n">
        <x:f>BK263</x:f>
        <x:v>48</x:v>
      </x:c>
      <x:c r="AP264" s="36" t="n">
        <x:f>BL263</x:f>
        <x:v>54</x:v>
      </x:c>
      <x:c r="AQ264" s="36" t="n">
        <x:f>BM263</x:f>
        <x:v>59</x:v>
      </x:c>
      <x:c r="AR264" s="36" t="n">
        <x:f>BN263</x:f>
        <x:v>52</x:v>
      </x:c>
      <x:c r="AS264" s="36" t="n">
        <x:f>BO263</x:f>
        <x:v>48</x:v>
      </x:c>
      <x:c r="AT264" s="36" t="n">
        <x:f>BP263</x:f>
        <x:v>47</x:v>
      </x:c>
      <x:c r="AU264" s="36" t="n">
        <x:f>BQ263</x:f>
        <x:v>31</x:v>
      </x:c>
      <x:c r="AV264" s="36" t="n">
        <x:f>BR263</x:f>
        <x:v>52</x:v>
      </x:c>
      <x:c r="AW264" s="36" t="n">
        <x:f>BS263</x:f>
        <x:v>42</x:v>
      </x:c>
      <x:c r="AX264" s="36" t="n">
        <x:f>BT263</x:f>
        <x:v>49</x:v>
      </x:c>
      <x:c r="AY264" s="36" t="n">
        <x:f>SUM(AO264:AX264)</x:f>
        <x:v>482</x:v>
      </x:c>
      <x:c r="AZ264" s="36" t="n">
        <x:v>0</x:v>
      </x:c>
      <x:c r="BA264" s="36" t="n">
        <x:v>10</x:v>
      </x:c>
      <x:c r="BB264" s="36" t="n">
        <x:v>0</x:v>
      </x:c>
      <x:c r="BC264" s="36" t="n">
        <x:v>0</x:v>
      </x:c>
      <x:c r="BD264" s="36" t="n">
        <x:v>0</x:v>
      </x:c>
      <x:c r="BE264" s="36" t="n">
        <x:v>0</x:v>
      </x:c>
      <x:c r="BF264" s="36" t="n">
        <x:v>0</x:v>
      </x:c>
      <x:c r="BG264" s="36" t="n">
        <x:v>11</x:v>
      </x:c>
      <x:c r="BH264" s="36" t="n">
        <x:v>0</x:v>
      </x:c>
      <x:c r="BI264" s="36" t="n">
        <x:v>0</x:v>
      </x:c>
      <x:c r="BJ264" s="36"/>
      <x:c r="BK264" s="36" t="n">
        <x:f>MAX(0,AO264+AZ264-BV264)</x:f>
        <x:v>48</x:v>
      </x:c>
      <x:c r="BL264" s="36" t="n">
        <x:f>MAX(0,AP264+BA264-BW264)</x:f>
        <x:v>63</x:v>
      </x:c>
      <x:c r="BM264" s="36" t="n">
        <x:f>MAX(0,AQ264+BB264-BX264)</x:f>
        <x:v>58</x:v>
      </x:c>
      <x:c r="BN264" s="36" t="n">
        <x:f>MAX(0,AR264+BC264-BY264)</x:f>
        <x:v>51</x:v>
      </x:c>
      <x:c r="BO264" s="36" t="n">
        <x:f>MAX(0,AS264+BD264-BZ264)</x:f>
        <x:v>47</x:v>
      </x:c>
      <x:c r="BP264" s="36" t="n">
        <x:f>MAX(0,AT264+BE264-CA264)</x:f>
        <x:v>46</x:v>
      </x:c>
      <x:c r="BQ264" s="36" t="n">
        <x:f>MAX(0,AU264+BF264-CB264)</x:f>
        <x:v>30</x:v>
      </x:c>
      <x:c r="BR264" s="36" t="n">
        <x:f>MAX(0,AV264+BG264-CC264)</x:f>
        <x:v>62</x:v>
      </x:c>
      <x:c r="BS264" s="36" t="n">
        <x:f>MAX(0,AW264+BH264-CD264)</x:f>
        <x:v>41</x:v>
      </x:c>
      <x:c r="BT264" s="36" t="n">
        <x:f>MAX(0,AX264+BI264-CE264)</x:f>
        <x:v>48</x:v>
      </x:c>
      <x:c r="BU264" s="36" t="n">
        <x:f>SUM(BK264:BT264)</x:f>
        <x:v>494</x:v>
      </x:c>
      <x:c r="BV264" s="36" t="n">
        <x:v>0</x:v>
      </x:c>
      <x:c r="BW264" s="36" t="n">
        <x:v>1</x:v>
      </x:c>
      <x:c r="BX264" s="36" t="n">
        <x:v>1</x:v>
      </x:c>
      <x:c r="BY264" s="36" t="n">
        <x:v>1</x:v>
      </x:c>
      <x:c r="BZ264" s="36" t="n">
        <x:v>1</x:v>
      </x:c>
      <x:c r="CA264" s="36" t="n">
        <x:v>1</x:v>
      </x:c>
      <x:c r="CB264" s="36" t="n">
        <x:v>1</x:v>
      </x:c>
      <x:c r="CC264" s="36" t="n">
        <x:v>1</x:v>
      </x:c>
      <x:c r="CD264" s="36" t="n">
        <x:v>1</x:v>
      </x:c>
      <x:c r="CE264" s="36" t="n">
        <x:v>1</x:v>
      </x:c>
      <x:c r="CF264" s="36"/>
      <x:c r="CG264" s="36" t="n">
        <x:f>SUM(BV264,BW264,BX264,BY264)</x:f>
        <x:v>3</x:v>
      </x:c>
      <x:c r="CH264" s="36" t="n">
        <x:f>SUM(BZ264,CA264)</x:f>
        <x:v>2</x:v>
      </x:c>
      <x:c r="CI264" s="36" t="n">
        <x:f>SUM(CB264)</x:f>
        <x:v>1</x:v>
      </x:c>
      <x:c r="CJ264" s="36" t="n">
        <x:f>SUM(CC264,CD264)</x:f>
        <x:v>2</x:v>
      </x:c>
      <x:c r="CK264" s="36" t="n">
        <x:f>SUM(CE264)</x:f>
        <x:v>1</x:v>
      </x:c>
      <x:c r="CL264" s="36" t="n">
        <x:f>SUM(CG264:CK264)</x:f>
        <x:v>9</x:v>
      </x:c>
      <x:c r="CM264" s="39" t="n">
        <x:f>SUM(BV264*1,BW264*1,BX264*1,BY264*1)</x:f>
        <x:v>3</x:v>
      </x:c>
      <x:c r="CN264" s="39" t="n">
        <x:f>SUM(BZ264*0.324,CA264*0.416)</x:f>
        <x:v>0.74</x:v>
      </x:c>
      <x:c r="CO264" s="39" t="n">
        <x:f>SUM(CB264*0.75)</x:f>
        <x:v>0.75</x:v>
      </x:c>
      <x:c r="CP264" s="39" t="n">
        <x:f>SUM(CC264*0.325,CD264*0.2)</x:f>
        <x:v>0.525</x:v>
      </x:c>
      <x:c r="CQ264" s="39" t="n">
        <x:f>SUM(CE264*0.24)</x:f>
        <x:v>0.24</x:v>
      </x:c>
      <x:c r="CR264" s="39" t="n">
        <x:f>SUM(CM264:CQ264)</x:f>
        <x:v>5.255000000000001</x:v>
      </x:c>
      <x:c r="CS264" s="36" t="n">
        <x:f>SUM(CG264:CH264)</x:f>
        <x:v>5</x:v>
      </x:c>
      <x:c r="CT264" s="36" t="str"/>
      <x:c r="CU264" s="36" t="n">
        <x:f>MIN(AG264,CG264)</x:f>
        <x:v>3</x:v>
      </x:c>
      <x:c r="CV264" s="36" t="n">
        <x:f>MIN(AG264,CH264)</x:f>
        <x:v>2</x:v>
      </x:c>
      <x:c r="CW264" s="36" t="n">
        <x:f>MIN(AG264,CI264)</x:f>
        <x:v>1</x:v>
      </x:c>
      <x:c r="CX264" s="36" t="n">
        <x:f>MIN(AG264,CJ264)</x:f>
        <x:v>2</x:v>
      </x:c>
      <x:c r="CY264" s="36" t="n">
        <x:f>MIN(AG264,CK264)</x:f>
        <x:v>1</x:v>
      </x:c>
    </x:row>
    <x:row r="265" ht="18" customHeight="1">
      <x:c r="A265" s="35" t="str">
        <x:v>Area TWT-03</x:v>
      </x:c>
      <x:c r="B265" s="35" t="str">
        <x:v>Area Lead TWT-03</x:v>
      </x:c>
      <x:c r="C265" s="35" t="str">
        <x:v>Field Lead TWT-03</x:v>
      </x:c>
      <x:c r="D265" s="35" t="str">
        <x:v>City TWT-E</x:v>
      </x:c>
      <x:c r="E265" s="35" t="n">
        <x:v>4</x:v>
      </x:c>
      <x:c r="F265" s="35" t="n">
        <x:v>24</x:v>
      </x:c>
      <x:c r="G265" s="35" t="n">
        <x:v>1</x:v>
      </x:c>
      <x:c r="H265" s="35" t="str">
        <x:v>Promoter</x:v>
      </x:c>
      <x:c r="I265" s="35" t="str">
        <x:v>Agency TWT-01</x:v>
      </x:c>
      <x:c r="J265" s="35" t="str">
        <x:v>PR-TWT-004</x:v>
      </x:c>
      <x:c r="K265" s="35" t="str">
        <x:v>Masked Promoter TWT-004</x:v>
      </x:c>
      <x:c r="L265" s="35" t="str">
        <x:v>9XXXX10004</x:v>
      </x:c>
      <x:c r="M265" s="37" t="n">
        <x:v>46178</x:v>
      </x:c>
      <x:c r="N265" s="35" t="str">
        <x:v>Cohort 2</x:v>
      </x:c>
      <x:c r="O265" s="35" t="str">
        <x:v>DIST-TWT-02</x:v>
      </x:c>
      <x:c r="P265" s="35" t="str">
        <x:v>Masked Distributor TWT-02</x:v>
      </x:c>
      <x:c r="Q265" s="35" t="str">
        <x:v>P-TWT-011</x:v>
      </x:c>
      <x:c r="R265" s="35" t="str">
        <x:v>TWT-011</x:v>
      </x:c>
      <x:c r="S265" s="35" t="str">
        <x:v>Masked Store TWT-011</x:v>
      </x:c>
      <x:c r="T265" s="35" t="str">
        <x:v>XX1011</x:v>
      </x:c>
      <x:c r="U265" s="35" t="str">
        <x:v>Health Store</x:v>
      </x:c>
      <x:c r="V265" s="35" t="str">
        <x:v>Masked</x:v>
      </x:c>
      <x:c r="W265" s="35" t="str">
        <x:v>Masked</x:v>
      </x:c>
      <x:c r="X265" s="37" t="n">
        <x:v>46215</x:v>
      </x:c>
      <x:c r="Y265" s="37" t="n">
        <x:v>46288</x:v>
      </x:c>
      <x:c r="Z265" s="35" t="str">
        <x:v>W04</x:v>
      </x:c>
      <x:c r="AA265" s="35" t="str">
        <x:v>Sep'26</x:v>
      </x:c>
      <x:c r="AB265" s="35" t="str">
        <x:v>22 - 28</x:v>
      </x:c>
      <x:c r="AC265" s="35" t="str">
        <x:v>Week 4 of Sep 2026</x:v>
      </x:c>
      <x:c r="AD265" s="35" t="str">
        <x:v>Continue</x:v>
      </x:c>
      <x:c r="AE265" s="35" t="str"/>
      <x:c r="AF265" s="36" t="n">
        <x:v>56</x:v>
      </x:c>
      <x:c r="AG265" s="36" t="n">
        <x:v>29</x:v>
      </x:c>
      <x:c r="AH265" s="38" t="n">
        <x:f>IFERROR(AG265/AF265,0)</x:f>
        <x:v>0.5178571428571429</x:v>
      </x:c>
      <x:c r="AI265" s="36" t="n">
        <x:v>27</x:v>
      </x:c>
      <x:c r="AJ265" s="38" t="n">
        <x:f>IFERROR(AI265/AG265,0)</x:f>
        <x:v>0.9310344827586207</x:v>
      </x:c>
      <x:c r="AK265" s="36" t="n">
        <x:v>4</x:v>
      </x:c>
      <x:c r="AL265" s="36" t="n">
        <x:v>7</x:v>
      </x:c>
      <x:c r="AM265" s="36" t="n">
        <x:v>1</x:v>
      </x:c>
      <x:c r="AN265" s="38" t="n">
        <x:f>IFERROR(AL265/AG265,0)</x:f>
        <x:v>0.2413793103448276</x:v>
      </x:c>
      <x:c r="AO265" s="36" t="n">
        <x:f>BK264</x:f>
        <x:v>48</x:v>
      </x:c>
      <x:c r="AP265" s="36" t="n">
        <x:f>BL264</x:f>
        <x:v>63</x:v>
      </x:c>
      <x:c r="AQ265" s="36" t="n">
        <x:f>BM264</x:f>
        <x:v>58</x:v>
      </x:c>
      <x:c r="AR265" s="36" t="n">
        <x:f>BN264</x:f>
        <x:v>51</x:v>
      </x:c>
      <x:c r="AS265" s="36" t="n">
        <x:f>BO264</x:f>
        <x:v>47</x:v>
      </x:c>
      <x:c r="AT265" s="36" t="n">
        <x:f>BP264</x:f>
        <x:v>46</x:v>
      </x:c>
      <x:c r="AU265" s="36" t="n">
        <x:f>BQ264</x:f>
        <x:v>30</x:v>
      </x:c>
      <x:c r="AV265" s="36" t="n">
        <x:f>BR264</x:f>
        <x:v>62</x:v>
      </x:c>
      <x:c r="AW265" s="36" t="n">
        <x:f>BS264</x:f>
        <x:v>41</x:v>
      </x:c>
      <x:c r="AX265" s="36" t="n">
        <x:f>BT264</x:f>
        <x:v>48</x:v>
      </x:c>
      <x:c r="AY265" s="36" t="n">
        <x:f>SUM(AO265:AX265)</x:f>
        <x:v>494</x:v>
      </x:c>
      <x:c r="AZ265" s="36" t="n">
        <x:v>0</x:v>
      </x:c>
      <x:c r="BA265" s="36" t="n">
        <x:v>0</x:v>
      </x:c>
      <x:c r="BB265" s="36" t="n">
        <x:v>15</x:v>
      </x:c>
      <x:c r="BC265" s="36" t="n">
        <x:v>0</x:v>
      </x:c>
      <x:c r="BD265" s="36" t="n">
        <x:v>0</x:v>
      </x:c>
      <x:c r="BE265" s="36" t="n">
        <x:v>0</x:v>
      </x:c>
      <x:c r="BF265" s="36" t="n">
        <x:v>0</x:v>
      </x:c>
      <x:c r="BG265" s="36" t="n">
        <x:v>0</x:v>
      </x:c>
      <x:c r="BH265" s="36" t="n">
        <x:v>11</x:v>
      </x:c>
      <x:c r="BI265" s="36" t="n">
        <x:v>0</x:v>
      </x:c>
      <x:c r="BJ265" s="36"/>
      <x:c r="BK265" s="36" t="n">
        <x:f>MAX(0,AO265+AZ265-BV265)</x:f>
        <x:v>47</x:v>
      </x:c>
      <x:c r="BL265" s="36" t="n">
        <x:f>MAX(0,AP265+BA265-BW265)</x:f>
        <x:v>63</x:v>
      </x:c>
      <x:c r="BM265" s="36" t="n">
        <x:f>MAX(0,AQ265+BB265-BX265)</x:f>
        <x:v>72</x:v>
      </x:c>
      <x:c r="BN265" s="36" t="n">
        <x:f>MAX(0,AR265+BC265-BY265)</x:f>
        <x:v>51</x:v>
      </x:c>
      <x:c r="BO265" s="36" t="n">
        <x:f>MAX(0,AS265+BD265-BZ265)</x:f>
        <x:v>46</x:v>
      </x:c>
      <x:c r="BP265" s="36" t="n">
        <x:f>MAX(0,AT265+BE265-CA265)</x:f>
        <x:v>45</x:v>
      </x:c>
      <x:c r="BQ265" s="36" t="n">
        <x:f>MAX(0,AU265+BF265-CB265)</x:f>
        <x:v>29</x:v>
      </x:c>
      <x:c r="BR265" s="36" t="n">
        <x:f>MAX(0,AV265+BG265-CC265)</x:f>
        <x:v>61</x:v>
      </x:c>
      <x:c r="BS265" s="36" t="n">
        <x:f>MAX(0,AW265+BH265-CD265)</x:f>
        <x:v>51</x:v>
      </x:c>
      <x:c r="BT265" s="36" t="n">
        <x:f>MAX(0,AX265+BI265-CE265)</x:f>
        <x:v>47</x:v>
      </x:c>
      <x:c r="BU265" s="36" t="n">
        <x:f>SUM(BK265:BT265)</x:f>
        <x:v>512</x:v>
      </x:c>
      <x:c r="BV265" s="36" t="n">
        <x:v>1</x:v>
      </x:c>
      <x:c r="BW265" s="36" t="n">
        <x:v>0</x:v>
      </x:c>
      <x:c r="BX265" s="36" t="n">
        <x:v>1</x:v>
      </x:c>
      <x:c r="BY265" s="36" t="n">
        <x:v>0</x:v>
      </x:c>
      <x:c r="BZ265" s="36" t="n">
        <x:v>1</x:v>
      </x:c>
      <x:c r="CA265" s="36" t="n">
        <x:v>1</x:v>
      </x:c>
      <x:c r="CB265" s="36" t="n">
        <x:v>1</x:v>
      </x:c>
      <x:c r="CC265" s="36" t="n">
        <x:v>1</x:v>
      </x:c>
      <x:c r="CD265" s="36" t="n">
        <x:v>1</x:v>
      </x:c>
      <x:c r="CE265" s="36" t="n">
        <x:v>1</x:v>
      </x:c>
      <x:c r="CF265" s="36"/>
      <x:c r="CG265" s="36" t="n">
        <x:f>SUM(BV265,BW265,BX265,BY265)</x:f>
        <x:v>2</x:v>
      </x:c>
      <x:c r="CH265" s="36" t="n">
        <x:f>SUM(BZ265,CA265)</x:f>
        <x:v>2</x:v>
      </x:c>
      <x:c r="CI265" s="36" t="n">
        <x:f>SUM(CB265)</x:f>
        <x:v>1</x:v>
      </x:c>
      <x:c r="CJ265" s="36" t="n">
        <x:f>SUM(CC265,CD265)</x:f>
        <x:v>2</x:v>
      </x:c>
      <x:c r="CK265" s="36" t="n">
        <x:f>SUM(CE265)</x:f>
        <x:v>1</x:v>
      </x:c>
      <x:c r="CL265" s="36" t="n">
        <x:f>SUM(CG265:CK265)</x:f>
        <x:v>8</x:v>
      </x:c>
      <x:c r="CM265" s="39" t="n">
        <x:f>SUM(BV265*1,BW265*1,BX265*1,BY265*1)</x:f>
        <x:v>2</x:v>
      </x:c>
      <x:c r="CN265" s="39" t="n">
        <x:f>SUM(BZ265*0.324,CA265*0.416)</x:f>
        <x:v>0.74</x:v>
      </x:c>
      <x:c r="CO265" s="39" t="n">
        <x:f>SUM(CB265*0.75)</x:f>
        <x:v>0.75</x:v>
      </x:c>
      <x:c r="CP265" s="39" t="n">
        <x:f>SUM(CC265*0.325,CD265*0.2)</x:f>
        <x:v>0.525</x:v>
      </x:c>
      <x:c r="CQ265" s="39" t="n">
        <x:f>SUM(CE265*0.24)</x:f>
        <x:v>0.24</x:v>
      </x:c>
      <x:c r="CR265" s="39" t="n">
        <x:f>SUM(CM265:CQ265)</x:f>
        <x:v>4.255000000000001</x:v>
      </x:c>
      <x:c r="CS265" s="36" t="n">
        <x:f>SUM(CG265:CH265)</x:f>
        <x:v>4</x:v>
      </x:c>
      <x:c r="CT265" s="36" t="str"/>
      <x:c r="CU265" s="36" t="n">
        <x:f>MIN(AG265,CG265)</x:f>
        <x:v>2</x:v>
      </x:c>
      <x:c r="CV265" s="36" t="n">
        <x:f>MIN(AG265,CH265)</x:f>
        <x:v>2</x:v>
      </x:c>
      <x:c r="CW265" s="36" t="n">
        <x:f>MIN(AG265,CI265)</x:f>
        <x:v>1</x:v>
      </x:c>
      <x:c r="CX265" s="36" t="n">
        <x:f>MIN(AG265,CJ265)</x:f>
        <x:v>2</x:v>
      </x:c>
      <x:c r="CY265" s="36" t="n">
        <x:f>MIN(AG265,CK265)</x:f>
        <x:v>1</x:v>
      </x:c>
    </x:row>
    <x:row r="266" ht="18" customHeight="1">
      <x:c r="A266" s="35" t="str">
        <x:v>Area TWT-03</x:v>
      </x:c>
      <x:c r="B266" s="35" t="str">
        <x:v>Area Lead TWT-03</x:v>
      </x:c>
      <x:c r="C266" s="35" t="str">
        <x:v>Field Lead TWT-03</x:v>
      </x:c>
      <x:c r="D266" s="35" t="str">
        <x:v>City TWT-E</x:v>
      </x:c>
      <x:c r="E266" s="35" t="n">
        <x:v>4</x:v>
      </x:c>
      <x:c r="F266" s="35" t="n">
        <x:v>24</x:v>
      </x:c>
      <x:c r="G266" s="35" t="n">
        <x:v>1</x:v>
      </x:c>
      <x:c r="H266" s="35" t="str">
        <x:v>Promoter</x:v>
      </x:c>
      <x:c r="I266" s="35" t="str">
        <x:v>Agency TWT-01</x:v>
      </x:c>
      <x:c r="J266" s="35" t="str">
        <x:v>PR-TWT-004</x:v>
      </x:c>
      <x:c r="K266" s="35" t="str">
        <x:v>Masked Promoter TWT-004</x:v>
      </x:c>
      <x:c r="L266" s="35" t="str">
        <x:v>9XXXX10004</x:v>
      </x:c>
      <x:c r="M266" s="37" t="n">
        <x:v>46178</x:v>
      </x:c>
      <x:c r="N266" s="35" t="str">
        <x:v>Cohort 2</x:v>
      </x:c>
      <x:c r="O266" s="35" t="str">
        <x:v>DIST-TWT-02</x:v>
      </x:c>
      <x:c r="P266" s="35" t="str">
        <x:v>Masked Distributor TWT-02</x:v>
      </x:c>
      <x:c r="Q266" s="35" t="str">
        <x:v>P-TWT-011</x:v>
      </x:c>
      <x:c r="R266" s="35" t="str">
        <x:v>TWT-011</x:v>
      </x:c>
      <x:c r="S266" s="35" t="str">
        <x:v>Masked Store TWT-011</x:v>
      </x:c>
      <x:c r="T266" s="35" t="str">
        <x:v>XX1011</x:v>
      </x:c>
      <x:c r="U266" s="35" t="str">
        <x:v>Health Store</x:v>
      </x:c>
      <x:c r="V266" s="35" t="str">
        <x:v>Masked</x:v>
      </x:c>
      <x:c r="W266" s="35" t="str">
        <x:v>Masked</x:v>
      </x:c>
      <x:c r="X266" s="37" t="n">
        <x:v>46215</x:v>
      </x:c>
      <x:c r="Y266" s="37" t="n">
        <x:v>46289</x:v>
      </x:c>
      <x:c r="Z266" s="35" t="str">
        <x:v>W04</x:v>
      </x:c>
      <x:c r="AA266" s="35" t="str">
        <x:v>Sep'26</x:v>
      </x:c>
      <x:c r="AB266" s="35" t="str">
        <x:v>22 - 28</x:v>
      </x:c>
      <x:c r="AC266" s="35" t="str">
        <x:v>Week 4 of Sep 2026</x:v>
      </x:c>
      <x:c r="AD266" s="35" t="str">
        <x:v>Continue</x:v>
      </x:c>
      <x:c r="AE266" s="35" t="str"/>
      <x:c r="AF266" s="36" t="n">
        <x:v>56</x:v>
      </x:c>
      <x:c r="AG266" s="36" t="n">
        <x:v>25</x:v>
      </x:c>
      <x:c r="AH266" s="38" t="n">
        <x:f>IFERROR(AG266/AF266,0)</x:f>
        <x:v>0.44642857142857145</x:v>
      </x:c>
      <x:c r="AI266" s="36" t="n">
        <x:v>23</x:v>
      </x:c>
      <x:c r="AJ266" s="38" t="n">
        <x:f>IFERROR(AI266/AG266,0)</x:f>
        <x:v>0.92</x:v>
      </x:c>
      <x:c r="AK266" s="36" t="n">
        <x:v>4</x:v>
      </x:c>
      <x:c r="AL266" s="36" t="n">
        <x:v>8</x:v>
      </x:c>
      <x:c r="AM266" s="36" t="n">
        <x:v>1</x:v>
      </x:c>
      <x:c r="AN266" s="38" t="n">
        <x:f>IFERROR(AL266/AG266,0)</x:f>
        <x:v>0.32</x:v>
      </x:c>
      <x:c r="AO266" s="36" t="n">
        <x:f>BK265</x:f>
        <x:v>47</x:v>
      </x:c>
      <x:c r="AP266" s="36" t="n">
        <x:f>BL265</x:f>
        <x:v>63</x:v>
      </x:c>
      <x:c r="AQ266" s="36" t="n">
        <x:f>BM265</x:f>
        <x:v>72</x:v>
      </x:c>
      <x:c r="AR266" s="36" t="n">
        <x:f>BN265</x:f>
        <x:v>51</x:v>
      </x:c>
      <x:c r="AS266" s="36" t="n">
        <x:f>BO265</x:f>
        <x:v>46</x:v>
      </x:c>
      <x:c r="AT266" s="36" t="n">
        <x:f>BP265</x:f>
        <x:v>45</x:v>
      </x:c>
      <x:c r="AU266" s="36" t="n">
        <x:f>BQ265</x:f>
        <x:v>29</x:v>
      </x:c>
      <x:c r="AV266" s="36" t="n">
        <x:f>BR265</x:f>
        <x:v>61</x:v>
      </x:c>
      <x:c r="AW266" s="36" t="n">
        <x:f>BS265</x:f>
        <x:v>51</x:v>
      </x:c>
      <x:c r="AX266" s="36" t="n">
        <x:f>BT265</x:f>
        <x:v>47</x:v>
      </x:c>
      <x:c r="AY266" s="36" t="n">
        <x:f>SUM(AO266:AX266)</x:f>
        <x:v>512</x:v>
      </x:c>
      <x:c r="AZ266" s="36" t="n">
        <x:v>0</x:v>
      </x:c>
      <x:c r="BA266" s="36" t="n">
        <x:v>0</x:v>
      </x:c>
      <x:c r="BB266" s="36" t="n">
        <x:v>0</x:v>
      </x:c>
      <x:c r="BC266" s="36" t="n">
        <x:v>15</x:v>
      </x:c>
      <x:c r="BD266" s="36" t="n">
        <x:v>0</x:v>
      </x:c>
      <x:c r="BE266" s="36" t="n">
        <x:v>0</x:v>
      </x:c>
      <x:c r="BF266" s="36" t="n">
        <x:v>0</x:v>
      </x:c>
      <x:c r="BG266" s="36" t="n">
        <x:v>0</x:v>
      </x:c>
      <x:c r="BH266" s="36" t="n">
        <x:v>0</x:v>
      </x:c>
      <x:c r="BI266" s="36" t="n">
        <x:v>13</x:v>
      </x:c>
      <x:c r="BJ266" s="36"/>
      <x:c r="BK266" s="36" t="n">
        <x:f>MAX(0,AO266+AZ266-BV266)</x:f>
        <x:v>47</x:v>
      </x:c>
      <x:c r="BL266" s="36" t="n">
        <x:f>MAX(0,AP266+BA266-BW266)</x:f>
        <x:v>62</x:v>
      </x:c>
      <x:c r="BM266" s="36" t="n">
        <x:f>MAX(0,AQ266+BB266-BX266)</x:f>
        <x:v>71</x:v>
      </x:c>
      <x:c r="BN266" s="36" t="n">
        <x:f>MAX(0,AR266+BC266-BY266)</x:f>
        <x:v>66</x:v>
      </x:c>
      <x:c r="BO266" s="36" t="n">
        <x:f>MAX(0,AS266+BD266-BZ266)</x:f>
        <x:v>45</x:v>
      </x:c>
      <x:c r="BP266" s="36" t="n">
        <x:f>MAX(0,AT266+BE266-CA266)</x:f>
        <x:v>44</x:v>
      </x:c>
      <x:c r="BQ266" s="36" t="n">
        <x:f>MAX(0,AU266+BF266-CB266)</x:f>
        <x:v>28</x:v>
      </x:c>
      <x:c r="BR266" s="36" t="n">
        <x:f>MAX(0,AV266+BG266-CC266)</x:f>
        <x:v>61</x:v>
      </x:c>
      <x:c r="BS266" s="36" t="n">
        <x:f>MAX(0,AW266+BH266-CD266)</x:f>
        <x:v>51</x:v>
      </x:c>
      <x:c r="BT266" s="36" t="n">
        <x:f>MAX(0,AX266+BI266-CE266)</x:f>
        <x:v>59</x:v>
      </x:c>
      <x:c r="BU266" s="36" t="n">
        <x:f>SUM(BK266:BT266)</x:f>
        <x:v>534</x:v>
      </x:c>
      <x:c r="BV266" s="36" t="n">
        <x:v>0</x:v>
      </x:c>
      <x:c r="BW266" s="36" t="n">
        <x:v>1</x:v>
      </x:c>
      <x:c r="BX266" s="36" t="n">
        <x:v>1</x:v>
      </x:c>
      <x:c r="BY266" s="36" t="n">
        <x:v>0</x:v>
      </x:c>
      <x:c r="BZ266" s="36" t="n">
        <x:v>1</x:v>
      </x:c>
      <x:c r="CA266" s="36" t="n">
        <x:v>1</x:v>
      </x:c>
      <x:c r="CB266" s="36" t="n">
        <x:v>1</x:v>
      </x:c>
      <x:c r="CC266" s="36" t="n">
        <x:v>0</x:v>
      </x:c>
      <x:c r="CD266" s="36" t="n">
        <x:v>0</x:v>
      </x:c>
      <x:c r="CE266" s="36" t="n">
        <x:v>1</x:v>
      </x:c>
      <x:c r="CF266" s="36"/>
      <x:c r="CG266" s="36" t="n">
        <x:f>SUM(BV266,BW266,BX266,BY266)</x:f>
        <x:v>2</x:v>
      </x:c>
      <x:c r="CH266" s="36" t="n">
        <x:f>SUM(BZ266,CA266)</x:f>
        <x:v>2</x:v>
      </x:c>
      <x:c r="CI266" s="36" t="n">
        <x:f>SUM(CB266)</x:f>
        <x:v>1</x:v>
      </x:c>
      <x:c r="CJ266" s="36" t="n">
        <x:f>SUM(CC266,CD266)</x:f>
        <x:v>0</x:v>
      </x:c>
      <x:c r="CK266" s="36" t="n">
        <x:f>SUM(CE266)</x:f>
        <x:v>1</x:v>
      </x:c>
      <x:c r="CL266" s="36" t="n">
        <x:f>SUM(CG266:CK266)</x:f>
        <x:v>6</x:v>
      </x:c>
      <x:c r="CM266" s="39" t="n">
        <x:f>SUM(BV266*1,BW266*1,BX266*1,BY266*1)</x:f>
        <x:v>2</x:v>
      </x:c>
      <x:c r="CN266" s="39" t="n">
        <x:f>SUM(BZ266*0.324,CA266*0.416)</x:f>
        <x:v>0.74</x:v>
      </x:c>
      <x:c r="CO266" s="39" t="n">
        <x:f>SUM(CB266*0.75)</x:f>
        <x:v>0.75</x:v>
      </x:c>
      <x:c r="CP266" s="39" t="n">
        <x:f>SUM(CC266*0.325,CD266*0.2)</x:f>
        <x:v>0</x:v>
      </x:c>
      <x:c r="CQ266" s="39" t="n">
        <x:f>SUM(CE266*0.24)</x:f>
        <x:v>0.24</x:v>
      </x:c>
      <x:c r="CR266" s="39" t="n">
        <x:f>SUM(CM266:CQ266)</x:f>
        <x:v>3.7300000000000004</x:v>
      </x:c>
      <x:c r="CS266" s="36" t="n">
        <x:f>SUM(CG266:CH266)</x:f>
        <x:v>4</x:v>
      </x:c>
      <x:c r="CT266" s="36" t="str"/>
      <x:c r="CU266" s="36" t="n">
        <x:f>MIN(AG266,CG266)</x:f>
        <x:v>2</x:v>
      </x:c>
      <x:c r="CV266" s="36" t="n">
        <x:f>MIN(AG266,CH266)</x:f>
        <x:v>2</x:v>
      </x:c>
      <x:c r="CW266" s="36" t="n">
        <x:f>MIN(AG266,CI266)</x:f>
        <x:v>1</x:v>
      </x:c>
      <x:c r="CX266" s="36" t="n">
        <x:f>MIN(AG266,CJ266)</x:f>
        <x:v>0</x:v>
      </x:c>
      <x:c r="CY266" s="36" t="n">
        <x:f>MIN(AG266,CK266)</x:f>
        <x:v>1</x:v>
      </x:c>
    </x:row>
    <x:row r="267" ht="18" customHeight="1">
      <x:c r="A267" s="35" t="str">
        <x:v>Area TWT-03</x:v>
      </x:c>
      <x:c r="B267" s="35" t="str">
        <x:v>Area Lead TWT-03</x:v>
      </x:c>
      <x:c r="C267" s="35" t="str">
        <x:v>Field Lead TWT-03</x:v>
      </x:c>
      <x:c r="D267" s="35" t="str">
        <x:v>City TWT-E</x:v>
      </x:c>
      <x:c r="E267" s="35" t="n">
        <x:v>4</x:v>
      </x:c>
      <x:c r="F267" s="35" t="n">
        <x:v>24</x:v>
      </x:c>
      <x:c r="G267" s="35" t="n">
        <x:v>1</x:v>
      </x:c>
      <x:c r="H267" s="35" t="str">
        <x:v>Promoter</x:v>
      </x:c>
      <x:c r="I267" s="35" t="str">
        <x:v>Agency TWT-01</x:v>
      </x:c>
      <x:c r="J267" s="35" t="str">
        <x:v>PR-TWT-004</x:v>
      </x:c>
      <x:c r="K267" s="35" t="str">
        <x:v>Masked Promoter TWT-004</x:v>
      </x:c>
      <x:c r="L267" s="35" t="str">
        <x:v>9XXXX10004</x:v>
      </x:c>
      <x:c r="M267" s="37" t="n">
        <x:v>46178</x:v>
      </x:c>
      <x:c r="N267" s="35" t="str">
        <x:v>Cohort 2</x:v>
      </x:c>
      <x:c r="O267" s="35" t="str">
        <x:v>DIST-TWT-02</x:v>
      </x:c>
      <x:c r="P267" s="35" t="str">
        <x:v>Masked Distributor TWT-02</x:v>
      </x:c>
      <x:c r="Q267" s="35" t="str">
        <x:v>P-TWT-011</x:v>
      </x:c>
      <x:c r="R267" s="35" t="str">
        <x:v>TWT-011</x:v>
      </x:c>
      <x:c r="S267" s="35" t="str">
        <x:v>Masked Store TWT-011</x:v>
      </x:c>
      <x:c r="T267" s="35" t="str">
        <x:v>XX1011</x:v>
      </x:c>
      <x:c r="U267" s="35" t="str">
        <x:v>Health Store</x:v>
      </x:c>
      <x:c r="V267" s="35" t="str">
        <x:v>Masked</x:v>
      </x:c>
      <x:c r="W267" s="35" t="str">
        <x:v>Masked</x:v>
      </x:c>
      <x:c r="X267" s="37" t="n">
        <x:v>46215</x:v>
      </x:c>
      <x:c r="Y267" s="37" t="n">
        <x:v>46290</x:v>
      </x:c>
      <x:c r="Z267" s="35" t="str">
        <x:v>W04</x:v>
      </x:c>
      <x:c r="AA267" s="35" t="str">
        <x:v>Sep'26</x:v>
      </x:c>
      <x:c r="AB267" s="35" t="str">
        <x:v>22 - 28</x:v>
      </x:c>
      <x:c r="AC267" s="35" t="str">
        <x:v>Week 4 of Sep 2026</x:v>
      </x:c>
      <x:c r="AD267" s="35" t="str">
        <x:v>Continue</x:v>
      </x:c>
      <x:c r="AE267" s="35" t="str"/>
      <x:c r="AF267" s="36" t="n">
        <x:v>38</x:v>
      </x:c>
      <x:c r="AG267" s="36" t="n">
        <x:v>16</x:v>
      </x:c>
      <x:c r="AH267" s="38" t="n">
        <x:f>IFERROR(AG267/AF267,0)</x:f>
        <x:v>0.42105263157894735</x:v>
      </x:c>
      <x:c r="AI267" s="36" t="n">
        <x:v>11</x:v>
      </x:c>
      <x:c r="AJ267" s="38" t="n">
        <x:f>IFERROR(AI267/AG267,0)</x:f>
        <x:v>0.6875</x:v>
      </x:c>
      <x:c r="AK267" s="36" t="n">
        <x:v>2</x:v>
      </x:c>
      <x:c r="AL267" s="36" t="n">
        <x:v>6</x:v>
      </x:c>
      <x:c r="AM267" s="36" t="n">
        <x:v>1</x:v>
      </x:c>
      <x:c r="AN267" s="38" t="n">
        <x:f>IFERROR(AL267/AG267,0)</x:f>
        <x:v>0.375</x:v>
      </x:c>
      <x:c r="AO267" s="36" t="n">
        <x:f>BK266</x:f>
        <x:v>47</x:v>
      </x:c>
      <x:c r="AP267" s="36" t="n">
        <x:f>BL266</x:f>
        <x:v>62</x:v>
      </x:c>
      <x:c r="AQ267" s="36" t="n">
        <x:f>BM266</x:f>
        <x:v>71</x:v>
      </x:c>
      <x:c r="AR267" s="36" t="n">
        <x:f>BN266</x:f>
        <x:v>66</x:v>
      </x:c>
      <x:c r="AS267" s="36" t="n">
        <x:f>BO266</x:f>
        <x:v>45</x:v>
      </x:c>
      <x:c r="AT267" s="36" t="n">
        <x:f>BP266</x:f>
        <x:v>44</x:v>
      </x:c>
      <x:c r="AU267" s="36" t="n">
        <x:f>BQ266</x:f>
        <x:v>28</x:v>
      </x:c>
      <x:c r="AV267" s="36" t="n">
        <x:f>BR266</x:f>
        <x:v>61</x:v>
      </x:c>
      <x:c r="AW267" s="36" t="n">
        <x:f>BS266</x:f>
        <x:v>51</x:v>
      </x:c>
      <x:c r="AX267" s="36" t="n">
        <x:f>BT266</x:f>
        <x:v>59</x:v>
      </x:c>
      <x:c r="AY267" s="36" t="n">
        <x:f>SUM(AO267:AX267)</x:f>
        <x:v>534</x:v>
      </x:c>
      <x:c r="AZ267" s="36" t="n">
        <x:v>0</x:v>
      </x:c>
      <x:c r="BA267" s="36" t="n">
        <x:v>0</x:v>
      </x:c>
      <x:c r="BB267" s="36" t="n">
        <x:v>0</x:v>
      </x:c>
      <x:c r="BC267" s="36" t="n">
        <x:v>0</x:v>
      </x:c>
      <x:c r="BD267" s="36" t="n">
        <x:v>12</x:v>
      </x:c>
      <x:c r="BE267" s="36" t="n">
        <x:v>0</x:v>
      </x:c>
      <x:c r="BF267" s="36" t="n">
        <x:v>0</x:v>
      </x:c>
      <x:c r="BG267" s="36" t="n">
        <x:v>0</x:v>
      </x:c>
      <x:c r="BH267" s="36" t="n">
        <x:v>0</x:v>
      </x:c>
      <x:c r="BI267" s="36" t="n">
        <x:v>0</x:v>
      </x:c>
      <x:c r="BJ267" s="36"/>
      <x:c r="BK267" s="36" t="n">
        <x:f>MAX(0,AO267+AZ267-BV267)</x:f>
        <x:v>47</x:v>
      </x:c>
      <x:c r="BL267" s="36" t="n">
        <x:f>MAX(0,AP267+BA267-BW267)</x:f>
        <x:v>62</x:v>
      </x:c>
      <x:c r="BM267" s="36" t="n">
        <x:f>MAX(0,AQ267+BB267-BX267)</x:f>
        <x:v>70</x:v>
      </x:c>
      <x:c r="BN267" s="36" t="n">
        <x:f>MAX(0,AR267+BC267-BY267)</x:f>
        <x:v>66</x:v>
      </x:c>
      <x:c r="BO267" s="36" t="n">
        <x:f>MAX(0,AS267+BD267-BZ267)</x:f>
        <x:v>56</x:v>
      </x:c>
      <x:c r="BP267" s="36" t="n">
        <x:f>MAX(0,AT267+BE267-CA267)</x:f>
        <x:v>43</x:v>
      </x:c>
      <x:c r="BQ267" s="36" t="n">
        <x:f>MAX(0,AU267+BF267-CB267)</x:f>
        <x:v>28</x:v>
      </x:c>
      <x:c r="BR267" s="36" t="n">
        <x:f>MAX(0,AV267+BG267-CC267)</x:f>
        <x:v>60</x:v>
      </x:c>
      <x:c r="BS267" s="36" t="n">
        <x:f>MAX(0,AW267+BH267-CD267)</x:f>
        <x:v>50</x:v>
      </x:c>
      <x:c r="BT267" s="36" t="n">
        <x:f>MAX(0,AX267+BI267-CE267)</x:f>
        <x:v>58</x:v>
      </x:c>
      <x:c r="BU267" s="36" t="n">
        <x:f>SUM(BK267:BT267)</x:f>
        <x:v>540</x:v>
      </x:c>
      <x:c r="BV267" s="36" t="n">
        <x:v>0</x:v>
      </x:c>
      <x:c r="BW267" s="36" t="n">
        <x:v>0</x:v>
      </x:c>
      <x:c r="BX267" s="36" t="n">
        <x:v>1</x:v>
      </x:c>
      <x:c r="BY267" s="36" t="n">
        <x:v>0</x:v>
      </x:c>
      <x:c r="BZ267" s="36" t="n">
        <x:v>1</x:v>
      </x:c>
      <x:c r="CA267" s="36" t="n">
        <x:v>1</x:v>
      </x:c>
      <x:c r="CB267" s="36" t="n">
        <x:v>0</x:v>
      </x:c>
      <x:c r="CC267" s="36" t="n">
        <x:v>1</x:v>
      </x:c>
      <x:c r="CD267" s="36" t="n">
        <x:v>1</x:v>
      </x:c>
      <x:c r="CE267" s="36" t="n">
        <x:v>1</x:v>
      </x:c>
      <x:c r="CF267" s="36"/>
      <x:c r="CG267" s="36" t="n">
        <x:f>SUM(BV267,BW267,BX267,BY267)</x:f>
        <x:v>1</x:v>
      </x:c>
      <x:c r="CH267" s="36" t="n">
        <x:f>SUM(BZ267,CA267)</x:f>
        <x:v>2</x:v>
      </x:c>
      <x:c r="CI267" s="36" t="n">
        <x:f>SUM(CB267)</x:f>
        <x:v>0</x:v>
      </x:c>
      <x:c r="CJ267" s="36" t="n">
        <x:f>SUM(CC267,CD267)</x:f>
        <x:v>2</x:v>
      </x:c>
      <x:c r="CK267" s="36" t="n">
        <x:f>SUM(CE267)</x:f>
        <x:v>1</x:v>
      </x:c>
      <x:c r="CL267" s="36" t="n">
        <x:f>SUM(CG267:CK267)</x:f>
        <x:v>6</x:v>
      </x:c>
      <x:c r="CM267" s="39" t="n">
        <x:f>SUM(BV267*1,BW267*1,BX267*1,BY267*1)</x:f>
        <x:v>1</x:v>
      </x:c>
      <x:c r="CN267" s="39" t="n">
        <x:f>SUM(BZ267*0.324,CA267*0.416)</x:f>
        <x:v>0.74</x:v>
      </x:c>
      <x:c r="CO267" s="39" t="n">
        <x:f>SUM(CB267*0.75)</x:f>
        <x:v>0</x:v>
      </x:c>
      <x:c r="CP267" s="39" t="n">
        <x:f>SUM(CC267*0.325,CD267*0.2)</x:f>
        <x:v>0.525</x:v>
      </x:c>
      <x:c r="CQ267" s="39" t="n">
        <x:f>SUM(CE267*0.24)</x:f>
        <x:v>0.24</x:v>
      </x:c>
      <x:c r="CR267" s="39" t="n">
        <x:f>SUM(CM267:CQ267)</x:f>
        <x:v>2.505</x:v>
      </x:c>
      <x:c r="CS267" s="36" t="n">
        <x:f>SUM(CG267:CH267)</x:f>
        <x:v>3</x:v>
      </x:c>
      <x:c r="CT267" s="36" t="str"/>
      <x:c r="CU267" s="36" t="n">
        <x:f>MIN(AG267,CG267)</x:f>
        <x:v>1</x:v>
      </x:c>
      <x:c r="CV267" s="36" t="n">
        <x:f>MIN(AG267,CH267)</x:f>
        <x:v>2</x:v>
      </x:c>
      <x:c r="CW267" s="36" t="n">
        <x:f>MIN(AG267,CI267)</x:f>
        <x:v>0</x:v>
      </x:c>
      <x:c r="CX267" s="36" t="n">
        <x:f>MIN(AG267,CJ267)</x:f>
        <x:v>2</x:v>
      </x:c>
      <x:c r="CY267" s="36" t="n">
        <x:f>MIN(AG267,CK267)</x:f>
        <x:v>1</x:v>
      </x:c>
    </x:row>
    <x:row r="268" ht="18" customHeight="1">
      <x:c r="A268" s="35" t="str">
        <x:v>Area TWT-03</x:v>
      </x:c>
      <x:c r="B268" s="35" t="str">
        <x:v>Area Lead TWT-03</x:v>
      </x:c>
      <x:c r="C268" s="35" t="str">
        <x:v>Field Lead TWT-03</x:v>
      </x:c>
      <x:c r="D268" s="35" t="str">
        <x:v>City TWT-E</x:v>
      </x:c>
      <x:c r="E268" s="35" t="n">
        <x:v>4</x:v>
      </x:c>
      <x:c r="F268" s="35" t="n">
        <x:v>24</x:v>
      </x:c>
      <x:c r="G268" s="35" t="n">
        <x:v>1</x:v>
      </x:c>
      <x:c r="H268" s="35" t="str">
        <x:v>Promoter</x:v>
      </x:c>
      <x:c r="I268" s="35" t="str">
        <x:v>Agency TWT-01</x:v>
      </x:c>
      <x:c r="J268" s="35" t="str">
        <x:v>PR-TWT-004</x:v>
      </x:c>
      <x:c r="K268" s="35" t="str">
        <x:v>Masked Promoter TWT-004</x:v>
      </x:c>
      <x:c r="L268" s="35" t="str">
        <x:v>9XXXX10004</x:v>
      </x:c>
      <x:c r="M268" s="37" t="n">
        <x:v>46178</x:v>
      </x:c>
      <x:c r="N268" s="35" t="str">
        <x:v>Cohort 2</x:v>
      </x:c>
      <x:c r="O268" s="35" t="str">
        <x:v>DIST-TWT-02</x:v>
      </x:c>
      <x:c r="P268" s="35" t="str">
        <x:v>Masked Distributor TWT-02</x:v>
      </x:c>
      <x:c r="Q268" s="35" t="str">
        <x:v>P-TWT-011</x:v>
      </x:c>
      <x:c r="R268" s="35" t="str">
        <x:v>TWT-011</x:v>
      </x:c>
      <x:c r="S268" s="35" t="str">
        <x:v>Masked Store TWT-011</x:v>
      </x:c>
      <x:c r="T268" s="35" t="str">
        <x:v>XX1011</x:v>
      </x:c>
      <x:c r="U268" s="35" t="str">
        <x:v>Health Store</x:v>
      </x:c>
      <x:c r="V268" s="35" t="str">
        <x:v>Masked</x:v>
      </x:c>
      <x:c r="W268" s="35" t="str">
        <x:v>Masked</x:v>
      </x:c>
      <x:c r="X268" s="37" t="n">
        <x:v>46215</x:v>
      </x:c>
      <x:c r="Y268" s="37" t="n">
        <x:v>46291</x:v>
      </x:c>
      <x:c r="Z268" s="35" t="str">
        <x:v>W04</x:v>
      </x:c>
      <x:c r="AA268" s="35" t="str">
        <x:v>Sep'26</x:v>
      </x:c>
      <x:c r="AB268" s="35" t="str">
        <x:v>22 - 28</x:v>
      </x:c>
      <x:c r="AC268" s="35" t="str">
        <x:v>Week 4 of Sep 2026</x:v>
      </x:c>
      <x:c r="AD268" s="35" t="str">
        <x:v>Continue</x:v>
      </x:c>
      <x:c r="AE268" s="35" t="str"/>
      <x:c r="AF268" s="36" t="n">
        <x:v>67</x:v>
      </x:c>
      <x:c r="AG268" s="36" t="n">
        <x:v>31</x:v>
      </x:c>
      <x:c r="AH268" s="38" t="n">
        <x:f>IFERROR(AG268/AF268,0)</x:f>
        <x:v>0.4626865671641791</x:v>
      </x:c>
      <x:c r="AI268" s="36" t="n">
        <x:v>26</x:v>
      </x:c>
      <x:c r="AJ268" s="38" t="n">
        <x:f>IFERROR(AI268/AG268,0)</x:f>
        <x:v>0.8387096774193549</x:v>
      </x:c>
      <x:c r="AK268" s="36" t="n">
        <x:v>10</x:v>
      </x:c>
      <x:c r="AL268" s="36" t="n">
        <x:v>8</x:v>
      </x:c>
      <x:c r="AM268" s="36" t="n">
        <x:v>1</x:v>
      </x:c>
      <x:c r="AN268" s="38" t="n">
        <x:f>IFERROR(AL268/AG268,0)</x:f>
        <x:v>0.25806451612903225</x:v>
      </x:c>
      <x:c r="AO268" s="36" t="n">
        <x:f>BK267</x:f>
        <x:v>47</x:v>
      </x:c>
      <x:c r="AP268" s="36" t="n">
        <x:f>BL267</x:f>
        <x:v>62</x:v>
      </x:c>
      <x:c r="AQ268" s="36" t="n">
        <x:f>BM267</x:f>
        <x:v>70</x:v>
      </x:c>
      <x:c r="AR268" s="36" t="n">
        <x:f>BN267</x:f>
        <x:v>66</x:v>
      </x:c>
      <x:c r="AS268" s="36" t="n">
        <x:f>BO267</x:f>
        <x:v>56</x:v>
      </x:c>
      <x:c r="AT268" s="36" t="n">
        <x:f>BP267</x:f>
        <x:v>43</x:v>
      </x:c>
      <x:c r="AU268" s="36" t="n">
        <x:f>BQ267</x:f>
        <x:v>28</x:v>
      </x:c>
      <x:c r="AV268" s="36" t="n">
        <x:f>BR267</x:f>
        <x:v>60</x:v>
      </x:c>
      <x:c r="AW268" s="36" t="n">
        <x:f>BS267</x:f>
        <x:v>50</x:v>
      </x:c>
      <x:c r="AX268" s="36" t="n">
        <x:f>BT267</x:f>
        <x:v>58</x:v>
      </x:c>
      <x:c r="AY268" s="36" t="n">
        <x:f>SUM(AO268:AX268)</x:f>
        <x:v>540</x:v>
      </x:c>
      <x:c r="AZ268" s="36" t="n">
        <x:v>0</x:v>
      </x:c>
      <x:c r="BA268" s="36" t="n">
        <x:v>0</x:v>
      </x:c>
      <x:c r="BB268" s="36" t="n">
        <x:v>0</x:v>
      </x:c>
      <x:c r="BC268" s="36" t="n">
        <x:v>0</x:v>
      </x:c>
      <x:c r="BD268" s="36" t="n">
        <x:v>0</x:v>
      </x:c>
      <x:c r="BE268" s="36" t="n">
        <x:v>18</x:v>
      </x:c>
      <x:c r="BF268" s="36" t="n">
        <x:v>0</x:v>
      </x:c>
      <x:c r="BG268" s="36" t="n">
        <x:v>0</x:v>
      </x:c>
      <x:c r="BH268" s="36" t="n">
        <x:v>0</x:v>
      </x:c>
      <x:c r="BI268" s="36" t="n">
        <x:v>0</x:v>
      </x:c>
      <x:c r="BJ268" s="36"/>
      <x:c r="BK268" s="36" t="n">
        <x:f>MAX(0,AO268+AZ268-BV268)</x:f>
        <x:v>46</x:v>
      </x:c>
      <x:c r="BL268" s="36" t="n">
        <x:f>MAX(0,AP268+BA268-BW268)</x:f>
        <x:v>61</x:v>
      </x:c>
      <x:c r="BM268" s="36" t="n">
        <x:f>MAX(0,AQ268+BB268-BX268)</x:f>
        <x:v>69</x:v>
      </x:c>
      <x:c r="BN268" s="36" t="n">
        <x:f>MAX(0,AR268+BC268-BY268)</x:f>
        <x:v>65</x:v>
      </x:c>
      <x:c r="BO268" s="36" t="n">
        <x:f>MAX(0,AS268+BD268-BZ268)</x:f>
        <x:v>55</x:v>
      </x:c>
      <x:c r="BP268" s="36" t="n">
        <x:f>MAX(0,AT268+BE268-CA268)</x:f>
        <x:v>59</x:v>
      </x:c>
      <x:c r="BQ268" s="36" t="n">
        <x:f>MAX(0,AU268+BF268-CB268)</x:f>
        <x:v>27</x:v>
      </x:c>
      <x:c r="BR268" s="36" t="n">
        <x:f>MAX(0,AV268+BG268-CC268)</x:f>
        <x:v>59</x:v>
      </x:c>
      <x:c r="BS268" s="36" t="n">
        <x:f>MAX(0,AW268+BH268-CD268)</x:f>
        <x:v>50</x:v>
      </x:c>
      <x:c r="BT268" s="36" t="n">
        <x:f>MAX(0,AX268+BI268-CE268)</x:f>
        <x:v>57</x:v>
      </x:c>
      <x:c r="BU268" s="36" t="n">
        <x:f>SUM(BK268:BT268)</x:f>
        <x:v>548</x:v>
      </x:c>
      <x:c r="BV268" s="36" t="n">
        <x:v>1</x:v>
      </x:c>
      <x:c r="BW268" s="36" t="n">
        <x:v>1</x:v>
      </x:c>
      <x:c r="BX268" s="36" t="n">
        <x:v>1</x:v>
      </x:c>
      <x:c r="BY268" s="36" t="n">
        <x:v>1</x:v>
      </x:c>
      <x:c r="BZ268" s="36" t="n">
        <x:v>1</x:v>
      </x:c>
      <x:c r="CA268" s="36" t="n">
        <x:v>2</x:v>
      </x:c>
      <x:c r="CB268" s="36" t="n">
        <x:v>1</x:v>
      </x:c>
      <x:c r="CC268" s="36" t="n">
        <x:v>1</x:v>
      </x:c>
      <x:c r="CD268" s="36" t="n">
        <x:v>0</x:v>
      </x:c>
      <x:c r="CE268" s="36" t="n">
        <x:v>1</x:v>
      </x:c>
      <x:c r="CF268" s="36"/>
      <x:c r="CG268" s="36" t="n">
        <x:f>SUM(BV268,BW268,BX268,BY268)</x:f>
        <x:v>4</x:v>
      </x:c>
      <x:c r="CH268" s="36" t="n">
        <x:f>SUM(BZ268,CA268)</x:f>
        <x:v>3</x:v>
      </x:c>
      <x:c r="CI268" s="36" t="n">
        <x:f>SUM(CB268)</x:f>
        <x:v>1</x:v>
      </x:c>
      <x:c r="CJ268" s="36" t="n">
        <x:f>SUM(CC268,CD268)</x:f>
        <x:v>1</x:v>
      </x:c>
      <x:c r="CK268" s="36" t="n">
        <x:f>SUM(CE268)</x:f>
        <x:v>1</x:v>
      </x:c>
      <x:c r="CL268" s="36" t="n">
        <x:f>SUM(CG268:CK268)</x:f>
        <x:v>10</x:v>
      </x:c>
      <x:c r="CM268" s="39" t="n">
        <x:f>SUM(BV268*1,BW268*1,BX268*1,BY268*1)</x:f>
        <x:v>4</x:v>
      </x:c>
      <x:c r="CN268" s="39" t="n">
        <x:f>SUM(BZ268*0.324,CA268*0.416)</x:f>
        <x:v>1.156</x:v>
      </x:c>
      <x:c r="CO268" s="39" t="n">
        <x:f>SUM(CB268*0.75)</x:f>
        <x:v>0.75</x:v>
      </x:c>
      <x:c r="CP268" s="39" t="n">
        <x:f>SUM(CC268*0.325,CD268*0.2)</x:f>
        <x:v>0.325</x:v>
      </x:c>
      <x:c r="CQ268" s="39" t="n">
        <x:f>SUM(CE268*0.24)</x:f>
        <x:v>0.24</x:v>
      </x:c>
      <x:c r="CR268" s="39" t="n">
        <x:f>SUM(CM268:CQ268)</x:f>
        <x:v>6.471</x:v>
      </x:c>
      <x:c r="CS268" s="36" t="n">
        <x:f>SUM(CG268:CH268)</x:f>
        <x:v>7</x:v>
      </x:c>
      <x:c r="CT268" s="36" t="str"/>
      <x:c r="CU268" s="36" t="n">
        <x:f>MIN(AG268,CG268)</x:f>
        <x:v>4</x:v>
      </x:c>
      <x:c r="CV268" s="36" t="n">
        <x:f>MIN(AG268,CH268)</x:f>
        <x:v>3</x:v>
      </x:c>
      <x:c r="CW268" s="36" t="n">
        <x:f>MIN(AG268,CI268)</x:f>
        <x:v>1</x:v>
      </x:c>
      <x:c r="CX268" s="36" t="n">
        <x:f>MIN(AG268,CJ268)</x:f>
        <x:v>1</x:v>
      </x:c>
      <x:c r="CY268" s="36" t="n">
        <x:f>MIN(AG268,CK268)</x:f>
        <x:v>1</x:v>
      </x:c>
    </x:row>
    <x:row r="269" ht="18" customHeight="1">
      <x:c r="A269" s="35" t="str">
        <x:v>Area TWT-03</x:v>
      </x:c>
      <x:c r="B269" s="35" t="str">
        <x:v>Area Lead TWT-03</x:v>
      </x:c>
      <x:c r="C269" s="35" t="str">
        <x:v>Field Lead TWT-03</x:v>
      </x:c>
      <x:c r="D269" s="35" t="str">
        <x:v>City TWT-E</x:v>
      </x:c>
      <x:c r="E269" s="35" t="n">
        <x:v>4</x:v>
      </x:c>
      <x:c r="F269" s="35" t="n">
        <x:v>24</x:v>
      </x:c>
      <x:c r="G269" s="35" t="n">
        <x:v>1</x:v>
      </x:c>
      <x:c r="H269" s="35" t="str">
        <x:v>Promoter</x:v>
      </x:c>
      <x:c r="I269" s="35" t="str">
        <x:v>Agency TWT-01</x:v>
      </x:c>
      <x:c r="J269" s="35" t="str">
        <x:v>PR-TWT-004</x:v>
      </x:c>
      <x:c r="K269" s="35" t="str">
        <x:v>Masked Promoter TWT-004</x:v>
      </x:c>
      <x:c r="L269" s="35" t="str">
        <x:v>9XXXX10004</x:v>
      </x:c>
      <x:c r="M269" s="37" t="n">
        <x:v>46178</x:v>
      </x:c>
      <x:c r="N269" s="35" t="str">
        <x:v>Cohort 2</x:v>
      </x:c>
      <x:c r="O269" s="35" t="str">
        <x:v>DIST-TWT-02</x:v>
      </x:c>
      <x:c r="P269" s="35" t="str">
        <x:v>Masked Distributor TWT-02</x:v>
      </x:c>
      <x:c r="Q269" s="35" t="str">
        <x:v>P-TWT-011</x:v>
      </x:c>
      <x:c r="R269" s="35" t="str">
        <x:v>TWT-011</x:v>
      </x:c>
      <x:c r="S269" s="35" t="str">
        <x:v>Masked Store TWT-011</x:v>
      </x:c>
      <x:c r="T269" s="35" t="str">
        <x:v>XX1011</x:v>
      </x:c>
      <x:c r="U269" s="35" t="str">
        <x:v>Health Store</x:v>
      </x:c>
      <x:c r="V269" s="35" t="str">
        <x:v>Masked</x:v>
      </x:c>
      <x:c r="W269" s="35" t="str">
        <x:v>Masked</x:v>
      </x:c>
      <x:c r="X269" s="37" t="n">
        <x:v>46215</x:v>
      </x:c>
      <x:c r="Y269" s="37" t="n">
        <x:v>46293</x:v>
      </x:c>
      <x:c r="Z269" s="35" t="str">
        <x:v>W04</x:v>
      </x:c>
      <x:c r="AA269" s="35" t="str">
        <x:v>Sep'26</x:v>
      </x:c>
      <x:c r="AB269" s="35" t="str">
        <x:v>22 - 28</x:v>
      </x:c>
      <x:c r="AC269" s="35" t="str">
        <x:v>Week 4 of Sep 2026</x:v>
      </x:c>
      <x:c r="AD269" s="35" t="str">
        <x:v>Continue</x:v>
      </x:c>
      <x:c r="AE269" s="35" t="str"/>
      <x:c r="AF269" s="36" t="n">
        <x:v>50</x:v>
      </x:c>
      <x:c r="AG269" s="36" t="n">
        <x:v>24</x:v>
      </x:c>
      <x:c r="AH269" s="38" t="n">
        <x:f>IFERROR(AG269/AF269,0)</x:f>
        <x:v>0.48</x:v>
      </x:c>
      <x:c r="AI269" s="36" t="n">
        <x:v>19</x:v>
      </x:c>
      <x:c r="AJ269" s="38" t="n">
        <x:f>IFERROR(AI269/AG269,0)</x:f>
        <x:v>0.7916666666666666</x:v>
      </x:c>
      <x:c r="AK269" s="36" t="n">
        <x:v>3</x:v>
      </x:c>
      <x:c r="AL269" s="36" t="n">
        <x:v>7</x:v>
      </x:c>
      <x:c r="AM269" s="36" t="n">
        <x:v>1</x:v>
      </x:c>
      <x:c r="AN269" s="38" t="n">
        <x:f>IFERROR(AL269/AG269,0)</x:f>
        <x:v>0.2916666666666667</x:v>
      </x:c>
      <x:c r="AO269" s="36" t="n">
        <x:f>BK268</x:f>
        <x:v>46</x:v>
      </x:c>
      <x:c r="AP269" s="36" t="n">
        <x:f>BL268</x:f>
        <x:v>61</x:v>
      </x:c>
      <x:c r="AQ269" s="36" t="n">
        <x:f>BM268</x:f>
        <x:v>69</x:v>
      </x:c>
      <x:c r="AR269" s="36" t="n">
        <x:f>BN268</x:f>
        <x:v>65</x:v>
      </x:c>
      <x:c r="AS269" s="36" t="n">
        <x:f>BO268</x:f>
        <x:v>55</x:v>
      </x:c>
      <x:c r="AT269" s="36" t="n">
        <x:f>BP268</x:f>
        <x:v>59</x:v>
      </x:c>
      <x:c r="AU269" s="36" t="n">
        <x:f>BQ268</x:f>
        <x:v>27</x:v>
      </x:c>
      <x:c r="AV269" s="36" t="n">
        <x:f>BR268</x:f>
        <x:v>59</x:v>
      </x:c>
      <x:c r="AW269" s="36" t="n">
        <x:f>BS268</x:f>
        <x:v>50</x:v>
      </x:c>
      <x:c r="AX269" s="36" t="n">
        <x:f>BT268</x:f>
        <x:v>57</x:v>
      </x:c>
      <x:c r="AY269" s="36" t="n">
        <x:f>SUM(AO269:AX269)</x:f>
        <x:v>548</x:v>
      </x:c>
      <x:c r="AZ269" s="36" t="n">
        <x:v>18</x:v>
      </x:c>
      <x:c r="BA269" s="36" t="n">
        <x:v>0</x:v>
      </x:c>
      <x:c r="BB269" s="36" t="n">
        <x:v>0</x:v>
      </x:c>
      <x:c r="BC269" s="36" t="n">
        <x:v>0</x:v>
      </x:c>
      <x:c r="BD269" s="36" t="n">
        <x:v>0</x:v>
      </x:c>
      <x:c r="BE269" s="36" t="n">
        <x:v>0</x:v>
      </x:c>
      <x:c r="BF269" s="36" t="n">
        <x:v>20</x:v>
      </x:c>
      <x:c r="BG269" s="36" t="n">
        <x:v>0</x:v>
      </x:c>
      <x:c r="BH269" s="36" t="n">
        <x:v>0</x:v>
      </x:c>
      <x:c r="BI269" s="36" t="n">
        <x:v>0</x:v>
      </x:c>
      <x:c r="BJ269" s="36"/>
      <x:c r="BK269" s="36" t="n">
        <x:f>MAX(0,AO269+AZ269-BV269)</x:f>
        <x:v>63</x:v>
      </x:c>
      <x:c r="BL269" s="36" t="n">
        <x:f>MAX(0,AP269+BA269-BW269)</x:f>
        <x:v>61</x:v>
      </x:c>
      <x:c r="BM269" s="36" t="n">
        <x:f>MAX(0,AQ269+BB269-BX269)</x:f>
        <x:v>68</x:v>
      </x:c>
      <x:c r="BN269" s="36" t="n">
        <x:f>MAX(0,AR269+BC269-BY269)</x:f>
        <x:v>64</x:v>
      </x:c>
      <x:c r="BO269" s="36" t="n">
        <x:f>MAX(0,AS269+BD269-BZ269)</x:f>
        <x:v>54</x:v>
      </x:c>
      <x:c r="BP269" s="36" t="n">
        <x:f>MAX(0,AT269+BE269-CA269)</x:f>
        <x:v>58</x:v>
      </x:c>
      <x:c r="BQ269" s="36" t="n">
        <x:f>MAX(0,AU269+BF269-CB269)</x:f>
        <x:v>47</x:v>
      </x:c>
      <x:c r="BR269" s="36" t="n">
        <x:f>MAX(0,AV269+BG269-CC269)</x:f>
        <x:v>58</x:v>
      </x:c>
      <x:c r="BS269" s="36" t="n">
        <x:f>MAX(0,AW269+BH269-CD269)</x:f>
        <x:v>50</x:v>
      </x:c>
      <x:c r="BT269" s="36" t="n">
        <x:f>MAX(0,AX269+BI269-CE269)</x:f>
        <x:v>56</x:v>
      </x:c>
      <x:c r="BU269" s="36" t="n">
        <x:f>SUM(BK269:BT269)</x:f>
        <x:v>579</x:v>
      </x:c>
      <x:c r="BV269" s="36" t="n">
        <x:v>1</x:v>
      </x:c>
      <x:c r="BW269" s="36" t="n">
        <x:v>0</x:v>
      </x:c>
      <x:c r="BX269" s="36" t="n">
        <x:v>1</x:v>
      </x:c>
      <x:c r="BY269" s="36" t="n">
        <x:v>1</x:v>
      </x:c>
      <x:c r="BZ269" s="36" t="n">
        <x:v>1</x:v>
      </x:c>
      <x:c r="CA269" s="36" t="n">
        <x:v>1</x:v>
      </x:c>
      <x:c r="CB269" s="36" t="n">
        <x:v>0</x:v>
      </x:c>
      <x:c r="CC269" s="36" t="n">
        <x:v>1</x:v>
      </x:c>
      <x:c r="CD269" s="36" t="n">
        <x:v>0</x:v>
      </x:c>
      <x:c r="CE269" s="36" t="n">
        <x:v>1</x:v>
      </x:c>
      <x:c r="CF269" s="36"/>
      <x:c r="CG269" s="36" t="n">
        <x:f>SUM(BV269,BW269,BX269,BY269)</x:f>
        <x:v>3</x:v>
      </x:c>
      <x:c r="CH269" s="36" t="n">
        <x:f>SUM(BZ269,CA269)</x:f>
        <x:v>2</x:v>
      </x:c>
      <x:c r="CI269" s="36" t="n">
        <x:f>SUM(CB269)</x:f>
        <x:v>0</x:v>
      </x:c>
      <x:c r="CJ269" s="36" t="n">
        <x:f>SUM(CC269,CD269)</x:f>
        <x:v>1</x:v>
      </x:c>
      <x:c r="CK269" s="36" t="n">
        <x:f>SUM(CE269)</x:f>
        <x:v>1</x:v>
      </x:c>
      <x:c r="CL269" s="36" t="n">
        <x:f>SUM(CG269:CK269)</x:f>
        <x:v>7</x:v>
      </x:c>
      <x:c r="CM269" s="39" t="n">
        <x:f>SUM(BV269*1,BW269*1,BX269*1,BY269*1)</x:f>
        <x:v>3</x:v>
      </x:c>
      <x:c r="CN269" s="39" t="n">
        <x:f>SUM(BZ269*0.324,CA269*0.416)</x:f>
        <x:v>0.74</x:v>
      </x:c>
      <x:c r="CO269" s="39" t="n">
        <x:f>SUM(CB269*0.75)</x:f>
        <x:v>0</x:v>
      </x:c>
      <x:c r="CP269" s="39" t="n">
        <x:f>SUM(CC269*0.325,CD269*0.2)</x:f>
        <x:v>0.325</x:v>
      </x:c>
      <x:c r="CQ269" s="39" t="n">
        <x:f>SUM(CE269*0.24)</x:f>
        <x:v>0.24</x:v>
      </x:c>
      <x:c r="CR269" s="39" t="n">
        <x:f>SUM(CM269:CQ269)</x:f>
        <x:v>4.305000000000001</x:v>
      </x:c>
      <x:c r="CS269" s="36" t="n">
        <x:f>SUM(CG269:CH269)</x:f>
        <x:v>5</x:v>
      </x:c>
      <x:c r="CT269" s="36" t="str"/>
      <x:c r="CU269" s="36" t="n">
        <x:f>MIN(AG269,CG269)</x:f>
        <x:v>3</x:v>
      </x:c>
      <x:c r="CV269" s="36" t="n">
        <x:f>MIN(AG269,CH269)</x:f>
        <x:v>2</x:v>
      </x:c>
      <x:c r="CW269" s="36" t="n">
        <x:f>MIN(AG269,CI269)</x:f>
        <x:v>0</x:v>
      </x:c>
      <x:c r="CX269" s="36" t="n">
        <x:f>MIN(AG269,CJ269)</x:f>
        <x:v>1</x:v>
      </x:c>
      <x:c r="CY269" s="36" t="n">
        <x:f>MIN(AG269,CK269)</x:f>
        <x:v>1</x:v>
      </x:c>
    </x:row>
    <x:row r="270" ht="18" customHeight="1">
      <x:c r="A270" s="35" t="str">
        <x:v>Area TWT-03</x:v>
      </x:c>
      <x:c r="B270" s="35" t="str">
        <x:v>Area Lead TWT-03</x:v>
      </x:c>
      <x:c r="C270" s="35" t="str">
        <x:v>Field Lead TWT-03</x:v>
      </x:c>
      <x:c r="D270" s="35" t="str">
        <x:v>City TWT-F</x:v>
      </x:c>
      <x:c r="E270" s="35" t="n">
        <x:v>5</x:v>
      </x:c>
      <x:c r="F270" s="35" t="n">
        <x:v>24</x:v>
      </x:c>
      <x:c r="G270" s="35" t="n">
        <x:v>1</x:v>
      </x:c>
      <x:c r="H270" s="35" t="str">
        <x:v>Promoter</x:v>
      </x:c>
      <x:c r="I270" s="35" t="str">
        <x:v>Agency TWT-01</x:v>
      </x:c>
      <x:c r="J270" s="35" t="str">
        <x:v>PR-TWT-004</x:v>
      </x:c>
      <x:c r="K270" s="35" t="str">
        <x:v>Masked Promoter TWT-004</x:v>
      </x:c>
      <x:c r="L270" s="35" t="str">
        <x:v>9XXXX10004</x:v>
      </x:c>
      <x:c r="M270" s="37" t="n">
        <x:v>46178</x:v>
      </x:c>
      <x:c r="N270" s="35" t="str">
        <x:v>Cohort 2</x:v>
      </x:c>
      <x:c r="O270" s="35" t="str">
        <x:v>DIST-TWT-02</x:v>
      </x:c>
      <x:c r="P270" s="35" t="str">
        <x:v>Masked Distributor TWT-02</x:v>
      </x:c>
      <x:c r="Q270" s="35" t="str">
        <x:v>P-TWT-012</x:v>
      </x:c>
      <x:c r="R270" s="35" t="str">
        <x:v>TWT-012</x:v>
      </x:c>
      <x:c r="S270" s="35" t="str">
        <x:v>Masked Store TWT-012</x:v>
      </x:c>
      <x:c r="T270" s="35" t="str">
        <x:v>XX1012</x:v>
      </x:c>
      <x:c r="U270" s="35" t="str">
        <x:v>Supermarket</x:v>
      </x:c>
      <x:c r="V270" s="35" t="str">
        <x:v>Masked</x:v>
      </x:c>
      <x:c r="W270" s="35" t="str">
        <x:v>Masked</x:v>
      </x:c>
      <x:c r="X270" s="37" t="n">
        <x:v>46216</x:v>
      </x:c>
      <x:c r="Y270" s="37" t="n">
        <x:v>46266</x:v>
      </x:c>
      <x:c r="Z270" s="35" t="str">
        <x:v>W01</x:v>
      </x:c>
      <x:c r="AA270" s="35" t="str">
        <x:v>Sep'26</x:v>
      </x:c>
      <x:c r="AB270" s="35" t="str">
        <x:v>01 - 07</x:v>
      </x:c>
      <x:c r="AC270" s="35" t="str">
        <x:v>Week 1 of Sep 2026</x:v>
      </x:c>
      <x:c r="AD270" s="35" t="str">
        <x:v>Continue</x:v>
      </x:c>
      <x:c r="AE270" s="35" t="str">
        <x:v>Normal operations</x:v>
      </x:c>
      <x:c r="AF270" s="36" t="n">
        <x:v>56</x:v>
      </x:c>
      <x:c r="AG270" s="36" t="n">
        <x:v>28</x:v>
      </x:c>
      <x:c r="AH270" s="38" t="n">
        <x:f>IFERROR(AG270/AF270,0)</x:f>
        <x:v>0.5</x:v>
      </x:c>
      <x:c r="AI270" s="36" t="n">
        <x:v>19</x:v>
      </x:c>
      <x:c r="AJ270" s="38" t="n">
        <x:f>IFERROR(AI270/AG270,0)</x:f>
        <x:v>0.6785714285714286</x:v>
      </x:c>
      <x:c r="AK270" s="36" t="n">
        <x:v>3</x:v>
      </x:c>
      <x:c r="AL270" s="36" t="n">
        <x:v>13</x:v>
      </x:c>
      <x:c r="AM270" s="36" t="n">
        <x:v>1</x:v>
      </x:c>
      <x:c r="AN270" s="38" t="n">
        <x:f>IFERROR(AL270/AG270,0)</x:f>
        <x:v>0.4642857142857143</x:v>
      </x:c>
      <x:c r="AO270" s="36" t="n">
        <x:v>14</x:v>
      </x:c>
      <x:c r="AP270" s="36" t="n">
        <x:v>19</x:v>
      </x:c>
      <x:c r="AQ270" s="36" t="n">
        <x:v>18</x:v>
      </x:c>
      <x:c r="AR270" s="36" t="n">
        <x:v>17</x:v>
      </x:c>
      <x:c r="AS270" s="36" t="n">
        <x:v>26</x:v>
      </x:c>
      <x:c r="AT270" s="36" t="n">
        <x:v>25</x:v>
      </x:c>
      <x:c r="AU270" s="36" t="n">
        <x:v>22</x:v>
      </x:c>
      <x:c r="AV270" s="36" t="n">
        <x:v>20</x:v>
      </x:c>
      <x:c r="AW270" s="36" t="n">
        <x:v>23</x:v>
      </x:c>
      <x:c r="AX270" s="36" t="n">
        <x:v>23</x:v>
      </x:c>
      <x:c r="AY270" s="36" t="n">
        <x:f>SUM(AO270:AX270)</x:f>
        <x:v>207</x:v>
      </x:c>
      <x:c r="AZ270" s="36" t="n">
        <x:v>15</x:v>
      </x:c>
      <x:c r="BA270" s="36" t="n">
        <x:v>0</x:v>
      </x:c>
      <x:c r="BB270" s="36" t="n">
        <x:v>0</x:v>
      </x:c>
      <x:c r="BC270" s="36" t="n">
        <x:v>0</x:v>
      </x:c>
      <x:c r="BD270" s="36" t="n">
        <x:v>0</x:v>
      </x:c>
      <x:c r="BE270" s="36" t="n">
        <x:v>0</x:v>
      </x:c>
      <x:c r="BF270" s="36" t="n">
        <x:v>23</x:v>
      </x:c>
      <x:c r="BG270" s="36" t="n">
        <x:v>0</x:v>
      </x:c>
      <x:c r="BH270" s="36" t="n">
        <x:v>0</x:v>
      </x:c>
      <x:c r="BI270" s="36" t="n">
        <x:v>0</x:v>
      </x:c>
      <x:c r="BJ270" s="36"/>
      <x:c r="BK270" s="36" t="n">
        <x:f>MAX(0,AO270+AZ270-BV270)</x:f>
        <x:v>28</x:v>
      </x:c>
      <x:c r="BL270" s="36" t="n">
        <x:f>MAX(0,AP270+BA270-BW270)</x:f>
        <x:v>18</x:v>
      </x:c>
      <x:c r="BM270" s="36" t="n">
        <x:f>MAX(0,AQ270+BB270-BX270)</x:f>
        <x:v>16</x:v>
      </x:c>
      <x:c r="BN270" s="36" t="n">
        <x:f>MAX(0,AR270+BC270-BY270)</x:f>
        <x:v>16</x:v>
      </x:c>
      <x:c r="BO270" s="36" t="n">
        <x:f>MAX(0,AS270+BD270-BZ270)</x:f>
        <x:v>25</x:v>
      </x:c>
      <x:c r="BP270" s="36" t="n">
        <x:f>MAX(0,AT270+BE270-CA270)</x:f>
        <x:v>23</x:v>
      </x:c>
      <x:c r="BQ270" s="36" t="n">
        <x:f>MAX(0,AU270+BF270-CB270)</x:f>
        <x:v>44</x:v>
      </x:c>
      <x:c r="BR270" s="36" t="n">
        <x:f>MAX(0,AV270+BG270-CC270)</x:f>
        <x:v>18</x:v>
      </x:c>
      <x:c r="BS270" s="36" t="n">
        <x:f>MAX(0,AW270+BH270-CD270)</x:f>
        <x:v>22</x:v>
      </x:c>
      <x:c r="BT270" s="36" t="n">
        <x:f>MAX(0,AX270+BI270-CE270)</x:f>
        <x:v>22</x:v>
      </x:c>
      <x:c r="BU270" s="36" t="n">
        <x:f>SUM(BK270:BT270)</x:f>
        <x:v>232</x:v>
      </x:c>
      <x:c r="BV270" s="36" t="n">
        <x:v>1</x:v>
      </x:c>
      <x:c r="BW270" s="36" t="n">
        <x:v>1</x:v>
      </x:c>
      <x:c r="BX270" s="36" t="n">
        <x:v>2</x:v>
      </x:c>
      <x:c r="BY270" s="36" t="n">
        <x:v>1</x:v>
      </x:c>
      <x:c r="BZ270" s="36" t="n">
        <x:v>1</x:v>
      </x:c>
      <x:c r="CA270" s="36" t="n">
        <x:v>2</x:v>
      </x:c>
      <x:c r="CB270" s="36" t="n">
        <x:v>1</x:v>
      </x:c>
      <x:c r="CC270" s="36" t="n">
        <x:v>2</x:v>
      </x:c>
      <x:c r="CD270" s="36" t="n">
        <x:v>1</x:v>
      </x:c>
      <x:c r="CE270" s="36" t="n">
        <x:v>1</x:v>
      </x:c>
      <x:c r="CF270" s="36"/>
      <x:c r="CG270" s="36" t="n">
        <x:f>SUM(BV270,BW270,BX270,BY270)</x:f>
        <x:v>5</x:v>
      </x:c>
      <x:c r="CH270" s="36" t="n">
        <x:f>SUM(BZ270,CA270)</x:f>
        <x:v>3</x:v>
      </x:c>
      <x:c r="CI270" s="36" t="n">
        <x:f>SUM(CB270)</x:f>
        <x:v>1</x:v>
      </x:c>
      <x:c r="CJ270" s="36" t="n">
        <x:f>SUM(CC270,CD270)</x:f>
        <x:v>3</x:v>
      </x:c>
      <x:c r="CK270" s="36" t="n">
        <x:f>SUM(CE270)</x:f>
        <x:v>1</x:v>
      </x:c>
      <x:c r="CL270" s="36" t="n">
        <x:f>SUM(CG270:CK270)</x:f>
        <x:v>13</x:v>
      </x:c>
      <x:c r="CM270" s="39" t="n">
        <x:f>SUM(BV270*1,BW270*1,BX270*1,BY270*1)</x:f>
        <x:v>5</x:v>
      </x:c>
      <x:c r="CN270" s="39" t="n">
        <x:f>SUM(BZ270*0.324,CA270*0.416)</x:f>
        <x:v>1.156</x:v>
      </x:c>
      <x:c r="CO270" s="39" t="n">
        <x:f>SUM(CB270*0.75)</x:f>
        <x:v>0.75</x:v>
      </x:c>
      <x:c r="CP270" s="39" t="n">
        <x:f>SUM(CC270*0.325,CD270*0.2)</x:f>
        <x:v>0.8500000000000001</x:v>
      </x:c>
      <x:c r="CQ270" s="39" t="n">
        <x:f>SUM(CE270*0.24)</x:f>
        <x:v>0.24</x:v>
      </x:c>
      <x:c r="CR270" s="39" t="n">
        <x:f>SUM(CM270:CQ270)</x:f>
        <x:v>7.996</x:v>
      </x:c>
      <x:c r="CS270" s="36" t="n">
        <x:f>SUM(CG270:CH270)</x:f>
        <x:v>8</x:v>
      </x:c>
      <x:c r="CT270" s="36" t="str"/>
      <x:c r="CU270" s="36" t="n">
        <x:f>MIN(AG270,CG270)</x:f>
        <x:v>5</x:v>
      </x:c>
      <x:c r="CV270" s="36" t="n">
        <x:f>MIN(AG270,CH270)</x:f>
        <x:v>3</x:v>
      </x:c>
      <x:c r="CW270" s="36" t="n">
        <x:f>MIN(AG270,CI270)</x:f>
        <x:v>1</x:v>
      </x:c>
      <x:c r="CX270" s="36" t="n">
        <x:f>MIN(AG270,CJ270)</x:f>
        <x:v>3</x:v>
      </x:c>
      <x:c r="CY270" s="36" t="n">
        <x:f>MIN(AG270,CK270)</x:f>
        <x:v>1</x:v>
      </x:c>
    </x:row>
    <x:row r="271" ht="18" customHeight="1">
      <x:c r="A271" s="35" t="str">
        <x:v>Area TWT-03</x:v>
      </x:c>
      <x:c r="B271" s="35" t="str">
        <x:v>Area Lead TWT-03</x:v>
      </x:c>
      <x:c r="C271" s="35" t="str">
        <x:v>Field Lead TWT-03</x:v>
      </x:c>
      <x:c r="D271" s="35" t="str">
        <x:v>City TWT-F</x:v>
      </x:c>
      <x:c r="E271" s="35" t="n">
        <x:v>5</x:v>
      </x:c>
      <x:c r="F271" s="35" t="n">
        <x:v>24</x:v>
      </x:c>
      <x:c r="G271" s="35" t="n">
        <x:v>1</x:v>
      </x:c>
      <x:c r="H271" s="35" t="str">
        <x:v>Promoter</x:v>
      </x:c>
      <x:c r="I271" s="35" t="str">
        <x:v>Agency TWT-01</x:v>
      </x:c>
      <x:c r="J271" s="35" t="str">
        <x:v>PR-TWT-004</x:v>
      </x:c>
      <x:c r="K271" s="35" t="str">
        <x:v>Masked Promoter TWT-004</x:v>
      </x:c>
      <x:c r="L271" s="35" t="str">
        <x:v>9XXXX10004</x:v>
      </x:c>
      <x:c r="M271" s="37" t="n">
        <x:v>46178</x:v>
      </x:c>
      <x:c r="N271" s="35" t="str">
        <x:v>Cohort 2</x:v>
      </x:c>
      <x:c r="O271" s="35" t="str">
        <x:v>DIST-TWT-02</x:v>
      </x:c>
      <x:c r="P271" s="35" t="str">
        <x:v>Masked Distributor TWT-02</x:v>
      </x:c>
      <x:c r="Q271" s="35" t="str">
        <x:v>P-TWT-012</x:v>
      </x:c>
      <x:c r="R271" s="35" t="str">
        <x:v>TWT-012</x:v>
      </x:c>
      <x:c r="S271" s="35" t="str">
        <x:v>Masked Store TWT-012</x:v>
      </x:c>
      <x:c r="T271" s="35" t="str">
        <x:v>XX1012</x:v>
      </x:c>
      <x:c r="U271" s="35" t="str">
        <x:v>Supermarket</x:v>
      </x:c>
      <x:c r="V271" s="35" t="str">
        <x:v>Masked</x:v>
      </x:c>
      <x:c r="W271" s="35" t="str">
        <x:v>Masked</x:v>
      </x:c>
      <x:c r="X271" s="37" t="n">
        <x:v>46216</x:v>
      </x:c>
      <x:c r="Y271" s="37" t="n">
        <x:v>46267</x:v>
      </x:c>
      <x:c r="Z271" s="35" t="str">
        <x:v>W01</x:v>
      </x:c>
      <x:c r="AA271" s="35" t="str">
        <x:v>Sep'26</x:v>
      </x:c>
      <x:c r="AB271" s="35" t="str">
        <x:v>01 - 07</x:v>
      </x:c>
      <x:c r="AC271" s="35" t="str">
        <x:v>Week 1 of Sep 2026</x:v>
      </x:c>
      <x:c r="AD271" s="35" t="str">
        <x:v>Continue</x:v>
      </x:c>
      <x:c r="AE271" s="35" t="str"/>
      <x:c r="AF271" s="36" t="n">
        <x:v>67</x:v>
      </x:c>
      <x:c r="AG271" s="36" t="n">
        <x:v>21</x:v>
      </x:c>
      <x:c r="AH271" s="38" t="n">
        <x:f>IFERROR(AG271/AF271,0)</x:f>
        <x:v>0.31343283582089554</x:v>
      </x:c>
      <x:c r="AI271" s="36" t="n">
        <x:v>17</x:v>
      </x:c>
      <x:c r="AJ271" s="38" t="n">
        <x:f>IFERROR(AI271/AG271,0)</x:f>
        <x:v>0.8095238095238095</x:v>
      </x:c>
      <x:c r="AK271" s="36" t="n">
        <x:v>5</x:v>
      </x:c>
      <x:c r="AL271" s="36" t="n">
        <x:v>8</x:v>
      </x:c>
      <x:c r="AM271" s="36" t="n">
        <x:v>1</x:v>
      </x:c>
      <x:c r="AN271" s="38" t="n">
        <x:f>IFERROR(AL271/AG271,0)</x:f>
        <x:v>0.38095238095238093</x:v>
      </x:c>
      <x:c r="AO271" s="36" t="n">
        <x:f>BK270</x:f>
        <x:v>28</x:v>
      </x:c>
      <x:c r="AP271" s="36" t="n">
        <x:f>BL270</x:f>
        <x:v>18</x:v>
      </x:c>
      <x:c r="AQ271" s="36" t="n">
        <x:f>BM270</x:f>
        <x:v>16</x:v>
      </x:c>
      <x:c r="AR271" s="36" t="n">
        <x:f>BN270</x:f>
        <x:v>16</x:v>
      </x:c>
      <x:c r="AS271" s="36" t="n">
        <x:f>BO270</x:f>
        <x:v>25</x:v>
      </x:c>
      <x:c r="AT271" s="36" t="n">
        <x:f>BP270</x:f>
        <x:v>23</x:v>
      </x:c>
      <x:c r="AU271" s="36" t="n">
        <x:f>BQ270</x:f>
        <x:v>44</x:v>
      </x:c>
      <x:c r="AV271" s="36" t="n">
        <x:f>BR270</x:f>
        <x:v>18</x:v>
      </x:c>
      <x:c r="AW271" s="36" t="n">
        <x:f>BS270</x:f>
        <x:v>22</x:v>
      </x:c>
      <x:c r="AX271" s="36" t="n">
        <x:f>BT270</x:f>
        <x:v>22</x:v>
      </x:c>
      <x:c r="AY271" s="36" t="n">
        <x:f>SUM(AO271:AX271)</x:f>
        <x:v>232</x:v>
      </x:c>
      <x:c r="AZ271" s="36" t="n">
        <x:v>0</x:v>
      </x:c>
      <x:c r="BA271" s="36" t="n">
        <x:v>13</x:v>
      </x:c>
      <x:c r="BB271" s="36" t="n">
        <x:v>0</x:v>
      </x:c>
      <x:c r="BC271" s="36" t="n">
        <x:v>0</x:v>
      </x:c>
      <x:c r="BD271" s="36" t="n">
        <x:v>0</x:v>
      </x:c>
      <x:c r="BE271" s="36" t="n">
        <x:v>0</x:v>
      </x:c>
      <x:c r="BF271" s="36" t="n">
        <x:v>0</x:v>
      </x:c>
      <x:c r="BG271" s="36" t="n">
        <x:v>15</x:v>
      </x:c>
      <x:c r="BH271" s="36" t="n">
        <x:v>0</x:v>
      </x:c>
      <x:c r="BI271" s="36" t="n">
        <x:v>0</x:v>
      </x:c>
      <x:c r="BJ271" s="36"/>
      <x:c r="BK271" s="36" t="n">
        <x:f>MAX(0,AO271+AZ271-BV271)</x:f>
        <x:v>27</x:v>
      </x:c>
      <x:c r="BL271" s="36" t="n">
        <x:f>MAX(0,AP271+BA271-BW271)</x:f>
        <x:v>30</x:v>
      </x:c>
      <x:c r="BM271" s="36" t="n">
        <x:f>MAX(0,AQ271+BB271-BX271)</x:f>
        <x:v>15</x:v>
      </x:c>
      <x:c r="BN271" s="36" t="n">
        <x:f>MAX(0,AR271+BC271-BY271)</x:f>
        <x:v>15</x:v>
      </x:c>
      <x:c r="BO271" s="36" t="n">
        <x:f>MAX(0,AS271+BD271-BZ271)</x:f>
        <x:v>24</x:v>
      </x:c>
      <x:c r="BP271" s="36" t="n">
        <x:f>MAX(0,AT271+BE271-CA271)</x:f>
        <x:v>21</x:v>
      </x:c>
      <x:c r="BQ271" s="36" t="n">
        <x:f>MAX(0,AU271+BF271-CB271)</x:f>
        <x:v>43</x:v>
      </x:c>
      <x:c r="BR271" s="36" t="n">
        <x:f>MAX(0,AV271+BG271-CC271)</x:f>
        <x:v>31</x:v>
      </x:c>
      <x:c r="BS271" s="36" t="n">
        <x:f>MAX(0,AW271+BH271-CD271)</x:f>
        <x:v>21</x:v>
      </x:c>
      <x:c r="BT271" s="36" t="n">
        <x:f>MAX(0,AX271+BI271-CE271)</x:f>
        <x:v>20</x:v>
      </x:c>
      <x:c r="BU271" s="36" t="n">
        <x:f>SUM(BK271:BT271)</x:f>
        <x:v>247</x:v>
      </x:c>
      <x:c r="BV271" s="36" t="n">
        <x:v>1</x:v>
      </x:c>
      <x:c r="BW271" s="36" t="n">
        <x:v>1</x:v>
      </x:c>
      <x:c r="BX271" s="36" t="n">
        <x:v>1</x:v>
      </x:c>
      <x:c r="BY271" s="36" t="n">
        <x:v>1</x:v>
      </x:c>
      <x:c r="BZ271" s="36" t="n">
        <x:v>1</x:v>
      </x:c>
      <x:c r="CA271" s="36" t="n">
        <x:v>2</x:v>
      </x:c>
      <x:c r="CB271" s="36" t="n">
        <x:v>1</x:v>
      </x:c>
      <x:c r="CC271" s="36" t="n">
        <x:v>2</x:v>
      </x:c>
      <x:c r="CD271" s="36" t="n">
        <x:v>1</x:v>
      </x:c>
      <x:c r="CE271" s="36" t="n">
        <x:v>2</x:v>
      </x:c>
      <x:c r="CF271" s="36"/>
      <x:c r="CG271" s="36" t="n">
        <x:f>SUM(BV271,BW271,BX271,BY271)</x:f>
        <x:v>4</x:v>
      </x:c>
      <x:c r="CH271" s="36" t="n">
        <x:f>SUM(BZ271,CA271)</x:f>
        <x:v>3</x:v>
      </x:c>
      <x:c r="CI271" s="36" t="n">
        <x:f>SUM(CB271)</x:f>
        <x:v>1</x:v>
      </x:c>
      <x:c r="CJ271" s="36" t="n">
        <x:f>SUM(CC271,CD271)</x:f>
        <x:v>3</x:v>
      </x:c>
      <x:c r="CK271" s="36" t="n">
        <x:f>SUM(CE271)</x:f>
        <x:v>2</x:v>
      </x:c>
      <x:c r="CL271" s="36" t="n">
        <x:f>SUM(CG271:CK271)</x:f>
        <x:v>13</x:v>
      </x:c>
      <x:c r="CM271" s="39" t="n">
        <x:f>SUM(BV271*1,BW271*1,BX271*1,BY271*1)</x:f>
        <x:v>4</x:v>
      </x:c>
      <x:c r="CN271" s="39" t="n">
        <x:f>SUM(BZ271*0.324,CA271*0.416)</x:f>
        <x:v>1.156</x:v>
      </x:c>
      <x:c r="CO271" s="39" t="n">
        <x:f>SUM(CB271*0.75)</x:f>
        <x:v>0.75</x:v>
      </x:c>
      <x:c r="CP271" s="39" t="n">
        <x:f>SUM(CC271*0.325,CD271*0.2)</x:f>
        <x:v>0.8500000000000001</x:v>
      </x:c>
      <x:c r="CQ271" s="39" t="n">
        <x:f>SUM(CE271*0.24)</x:f>
        <x:v>0.48</x:v>
      </x:c>
      <x:c r="CR271" s="39" t="n">
        <x:f>SUM(CM271:CQ271)</x:f>
        <x:v>7.236000000000001</x:v>
      </x:c>
      <x:c r="CS271" s="36" t="n">
        <x:f>SUM(CG271:CH271)</x:f>
        <x:v>7</x:v>
      </x:c>
      <x:c r="CT271" s="36" t="str"/>
      <x:c r="CU271" s="36" t="n">
        <x:f>MIN(AG271,CG271)</x:f>
        <x:v>4</x:v>
      </x:c>
      <x:c r="CV271" s="36" t="n">
        <x:f>MIN(AG271,CH271)</x:f>
        <x:v>3</x:v>
      </x:c>
      <x:c r="CW271" s="36" t="n">
        <x:f>MIN(AG271,CI271)</x:f>
        <x:v>1</x:v>
      </x:c>
      <x:c r="CX271" s="36" t="n">
        <x:f>MIN(AG271,CJ271)</x:f>
        <x:v>3</x:v>
      </x:c>
      <x:c r="CY271" s="36" t="n">
        <x:f>MIN(AG271,CK271)</x:f>
        <x:v>2</x:v>
      </x:c>
    </x:row>
    <x:row r="272" ht="18" customHeight="1">
      <x:c r="A272" s="35" t="str">
        <x:v>Area TWT-03</x:v>
      </x:c>
      <x:c r="B272" s="35" t="str">
        <x:v>Area Lead TWT-03</x:v>
      </x:c>
      <x:c r="C272" s="35" t="str">
        <x:v>Field Lead TWT-03</x:v>
      </x:c>
      <x:c r="D272" s="35" t="str">
        <x:v>City TWT-F</x:v>
      </x:c>
      <x:c r="E272" s="35" t="n">
        <x:v>5</x:v>
      </x:c>
      <x:c r="F272" s="35" t="n">
        <x:v>24</x:v>
      </x:c>
      <x:c r="G272" s="35" t="n">
        <x:v>1</x:v>
      </x:c>
      <x:c r="H272" s="35" t="str">
        <x:v>Promoter</x:v>
      </x:c>
      <x:c r="I272" s="35" t="str">
        <x:v>Agency TWT-01</x:v>
      </x:c>
      <x:c r="J272" s="35" t="str">
        <x:v>PR-TWT-004</x:v>
      </x:c>
      <x:c r="K272" s="35" t="str">
        <x:v>Masked Promoter TWT-004</x:v>
      </x:c>
      <x:c r="L272" s="35" t="str">
        <x:v>9XXXX10004</x:v>
      </x:c>
      <x:c r="M272" s="37" t="n">
        <x:v>46178</x:v>
      </x:c>
      <x:c r="N272" s="35" t="str">
        <x:v>Cohort 2</x:v>
      </x:c>
      <x:c r="O272" s="35" t="str">
        <x:v>DIST-TWT-02</x:v>
      </x:c>
      <x:c r="P272" s="35" t="str">
        <x:v>Masked Distributor TWT-02</x:v>
      </x:c>
      <x:c r="Q272" s="35" t="str">
        <x:v>P-TWT-012</x:v>
      </x:c>
      <x:c r="R272" s="35" t="str">
        <x:v>TWT-012</x:v>
      </x:c>
      <x:c r="S272" s="35" t="str">
        <x:v>Masked Store TWT-012</x:v>
      </x:c>
      <x:c r="T272" s="35" t="str">
        <x:v>XX1012</x:v>
      </x:c>
      <x:c r="U272" s="35" t="str">
        <x:v>Supermarket</x:v>
      </x:c>
      <x:c r="V272" s="35" t="str">
        <x:v>Masked</x:v>
      </x:c>
      <x:c r="W272" s="35" t="str">
        <x:v>Masked</x:v>
      </x:c>
      <x:c r="X272" s="37" t="n">
        <x:v>46216</x:v>
      </x:c>
      <x:c r="Y272" s="37" t="n">
        <x:v>46268</x:v>
      </x:c>
      <x:c r="Z272" s="35" t="str">
        <x:v>W01</x:v>
      </x:c>
      <x:c r="AA272" s="35" t="str">
        <x:v>Sep'26</x:v>
      </x:c>
      <x:c r="AB272" s="35" t="str">
        <x:v>01 - 07</x:v>
      </x:c>
      <x:c r="AC272" s="35" t="str">
        <x:v>Week 1 of Sep 2026</x:v>
      </x:c>
      <x:c r="AD272" s="35" t="str">
        <x:v>Continue</x:v>
      </x:c>
      <x:c r="AE272" s="35" t="str"/>
      <x:c r="AF272" s="36" t="n">
        <x:v>52</x:v>
      </x:c>
      <x:c r="AG272" s="36" t="n">
        <x:v>16</x:v>
      </x:c>
      <x:c r="AH272" s="38" t="n">
        <x:f>IFERROR(AG272/AF272,0)</x:f>
        <x:v>0.3076923076923077</x:v>
      </x:c>
      <x:c r="AI272" s="36" t="n">
        <x:v>11</x:v>
      </x:c>
      <x:c r="AJ272" s="38" t="n">
        <x:f>IFERROR(AI272/AG272,0)</x:f>
        <x:v>0.6875</x:v>
      </x:c>
      <x:c r="AK272" s="36" t="n">
        <x:v>3</x:v>
      </x:c>
      <x:c r="AL272" s="36" t="n">
        <x:v>5</x:v>
      </x:c>
      <x:c r="AM272" s="36" t="n">
        <x:v>1</x:v>
      </x:c>
      <x:c r="AN272" s="38" t="n">
        <x:f>IFERROR(AL272/AG272,0)</x:f>
        <x:v>0.3125</x:v>
      </x:c>
      <x:c r="AO272" s="36" t="n">
        <x:f>BK271</x:f>
        <x:v>27</x:v>
      </x:c>
      <x:c r="AP272" s="36" t="n">
        <x:f>BL271</x:f>
        <x:v>30</x:v>
      </x:c>
      <x:c r="AQ272" s="36" t="n">
        <x:f>BM271</x:f>
        <x:v>15</x:v>
      </x:c>
      <x:c r="AR272" s="36" t="n">
        <x:f>BN271</x:f>
        <x:v>15</x:v>
      </x:c>
      <x:c r="AS272" s="36" t="n">
        <x:f>BO271</x:f>
        <x:v>24</x:v>
      </x:c>
      <x:c r="AT272" s="36" t="n">
        <x:f>BP271</x:f>
        <x:v>21</x:v>
      </x:c>
      <x:c r="AU272" s="36" t="n">
        <x:f>BQ271</x:f>
        <x:v>43</x:v>
      </x:c>
      <x:c r="AV272" s="36" t="n">
        <x:f>BR271</x:f>
        <x:v>31</x:v>
      </x:c>
      <x:c r="AW272" s="36" t="n">
        <x:f>BS271</x:f>
        <x:v>21</x:v>
      </x:c>
      <x:c r="AX272" s="36" t="n">
        <x:f>BT271</x:f>
        <x:v>20</x:v>
      </x:c>
      <x:c r="AY272" s="36" t="n">
        <x:f>SUM(AO272:AX272)</x:f>
        <x:v>247</x:v>
      </x:c>
      <x:c r="AZ272" s="36" t="n">
        <x:v>0</x:v>
      </x:c>
      <x:c r="BA272" s="36" t="n">
        <x:v>0</x:v>
      </x:c>
      <x:c r="BB272" s="36" t="n">
        <x:v>14</x:v>
      </x:c>
      <x:c r="BC272" s="36" t="n">
        <x:v>0</x:v>
      </x:c>
      <x:c r="BD272" s="36" t="n">
        <x:v>0</x:v>
      </x:c>
      <x:c r="BE272" s="36" t="n">
        <x:v>0</x:v>
      </x:c>
      <x:c r="BF272" s="36" t="n">
        <x:v>0</x:v>
      </x:c>
      <x:c r="BG272" s="36" t="n">
        <x:v>0</x:v>
      </x:c>
      <x:c r="BH272" s="36" t="n">
        <x:v>21</x:v>
      </x:c>
      <x:c r="BI272" s="36" t="n">
        <x:v>0</x:v>
      </x:c>
      <x:c r="BJ272" s="36"/>
      <x:c r="BK272" s="36" t="n">
        <x:f>MAX(0,AO272+AZ272-BV272)</x:f>
        <x:v>26</x:v>
      </x:c>
      <x:c r="BL272" s="36" t="n">
        <x:f>MAX(0,AP272+BA272-BW272)</x:f>
        <x:v>29</x:v>
      </x:c>
      <x:c r="BM272" s="36" t="n">
        <x:f>MAX(0,AQ272+BB272-BX272)</x:f>
        <x:v>28</x:v>
      </x:c>
      <x:c r="BN272" s="36" t="n">
        <x:f>MAX(0,AR272+BC272-BY272)</x:f>
        <x:v>14</x:v>
      </x:c>
      <x:c r="BO272" s="36" t="n">
        <x:f>MAX(0,AS272+BD272-BZ272)</x:f>
        <x:v>23</x:v>
      </x:c>
      <x:c r="BP272" s="36" t="n">
        <x:f>MAX(0,AT272+BE272-CA272)</x:f>
        <x:v>19</x:v>
      </x:c>
      <x:c r="BQ272" s="36" t="n">
        <x:f>MAX(0,AU272+BF272-CB272)</x:f>
        <x:v>42</x:v>
      </x:c>
      <x:c r="BR272" s="36" t="n">
        <x:f>MAX(0,AV272+BG272-CC272)</x:f>
        <x:v>30</x:v>
      </x:c>
      <x:c r="BS272" s="36" t="n">
        <x:f>MAX(0,AW272+BH272-CD272)</x:f>
        <x:v>41</x:v>
      </x:c>
      <x:c r="BT272" s="36" t="n">
        <x:f>MAX(0,AX272+BI272-CE272)</x:f>
        <x:v>18</x:v>
      </x:c>
      <x:c r="BU272" s="36" t="n">
        <x:f>SUM(BK272:BT272)</x:f>
        <x:v>270</x:v>
      </x:c>
      <x:c r="BV272" s="36" t="n">
        <x:v>1</x:v>
      </x:c>
      <x:c r="BW272" s="36" t="n">
        <x:v>1</x:v>
      </x:c>
      <x:c r="BX272" s="36" t="n">
        <x:v>1</x:v>
      </x:c>
      <x:c r="BY272" s="36" t="n">
        <x:v>1</x:v>
      </x:c>
      <x:c r="BZ272" s="36" t="n">
        <x:v>1</x:v>
      </x:c>
      <x:c r="CA272" s="36" t="n">
        <x:v>2</x:v>
      </x:c>
      <x:c r="CB272" s="36" t="n">
        <x:v>1</x:v>
      </x:c>
      <x:c r="CC272" s="36" t="n">
        <x:v>1</x:v>
      </x:c>
      <x:c r="CD272" s="36" t="n">
        <x:v>1</x:v>
      </x:c>
      <x:c r="CE272" s="36" t="n">
        <x:v>2</x:v>
      </x:c>
      <x:c r="CF272" s="36"/>
      <x:c r="CG272" s="36" t="n">
        <x:f>SUM(BV272,BW272,BX272,BY272)</x:f>
        <x:v>4</x:v>
      </x:c>
      <x:c r="CH272" s="36" t="n">
        <x:f>SUM(BZ272,CA272)</x:f>
        <x:v>3</x:v>
      </x:c>
      <x:c r="CI272" s="36" t="n">
        <x:f>SUM(CB272)</x:f>
        <x:v>1</x:v>
      </x:c>
      <x:c r="CJ272" s="36" t="n">
        <x:f>SUM(CC272,CD272)</x:f>
        <x:v>2</x:v>
      </x:c>
      <x:c r="CK272" s="36" t="n">
        <x:f>SUM(CE272)</x:f>
        <x:v>2</x:v>
      </x:c>
      <x:c r="CL272" s="36" t="n">
        <x:f>SUM(CG272:CK272)</x:f>
        <x:v>12</x:v>
      </x:c>
      <x:c r="CM272" s="39" t="n">
        <x:f>SUM(BV272*1,BW272*1,BX272*1,BY272*1)</x:f>
        <x:v>4</x:v>
      </x:c>
      <x:c r="CN272" s="39" t="n">
        <x:f>SUM(BZ272*0.324,CA272*0.416)</x:f>
        <x:v>1.156</x:v>
      </x:c>
      <x:c r="CO272" s="39" t="n">
        <x:f>SUM(CB272*0.75)</x:f>
        <x:v>0.75</x:v>
      </x:c>
      <x:c r="CP272" s="39" t="n">
        <x:f>SUM(CC272*0.325,CD272*0.2)</x:f>
        <x:v>0.525</x:v>
      </x:c>
      <x:c r="CQ272" s="39" t="n">
        <x:f>SUM(CE272*0.24)</x:f>
        <x:v>0.48</x:v>
      </x:c>
      <x:c r="CR272" s="39" t="n">
        <x:f>SUM(CM272:CQ272)</x:f>
        <x:v>6.911</x:v>
      </x:c>
      <x:c r="CS272" s="36" t="n">
        <x:f>SUM(CG272:CH272)</x:f>
        <x:v>7</x:v>
      </x:c>
      <x:c r="CT272" s="36" t="str"/>
      <x:c r="CU272" s="36" t="n">
        <x:f>MIN(AG272,CG272)</x:f>
        <x:v>4</x:v>
      </x:c>
      <x:c r="CV272" s="36" t="n">
        <x:f>MIN(AG272,CH272)</x:f>
        <x:v>3</x:v>
      </x:c>
      <x:c r="CW272" s="36" t="n">
        <x:f>MIN(AG272,CI272)</x:f>
        <x:v>1</x:v>
      </x:c>
      <x:c r="CX272" s="36" t="n">
        <x:f>MIN(AG272,CJ272)</x:f>
        <x:v>2</x:v>
      </x:c>
      <x:c r="CY272" s="36" t="n">
        <x:f>MIN(AG272,CK272)</x:f>
        <x:v>2</x:v>
      </x:c>
    </x:row>
    <x:row r="273" ht="18" customHeight="1">
      <x:c r="A273" s="35" t="str">
        <x:v>Area TWT-03</x:v>
      </x:c>
      <x:c r="B273" s="35" t="str">
        <x:v>Area Lead TWT-03</x:v>
      </x:c>
      <x:c r="C273" s="35" t="str">
        <x:v>Field Lead TWT-03</x:v>
      </x:c>
      <x:c r="D273" s="35" t="str">
        <x:v>City TWT-F</x:v>
      </x:c>
      <x:c r="E273" s="35" t="n">
        <x:v>5</x:v>
      </x:c>
      <x:c r="F273" s="35" t="n">
        <x:v>24</x:v>
      </x:c>
      <x:c r="G273" s="35" t="n">
        <x:v>1</x:v>
      </x:c>
      <x:c r="H273" s="35" t="str">
        <x:v>Promoter</x:v>
      </x:c>
      <x:c r="I273" s="35" t="str">
        <x:v>Agency TWT-01</x:v>
      </x:c>
      <x:c r="J273" s="35" t="str">
        <x:v>PR-TWT-004</x:v>
      </x:c>
      <x:c r="K273" s="35" t="str">
        <x:v>Masked Promoter TWT-004</x:v>
      </x:c>
      <x:c r="L273" s="35" t="str">
        <x:v>9XXXX10004</x:v>
      </x:c>
      <x:c r="M273" s="37" t="n">
        <x:v>46178</x:v>
      </x:c>
      <x:c r="N273" s="35" t="str">
        <x:v>Cohort 2</x:v>
      </x:c>
      <x:c r="O273" s="35" t="str">
        <x:v>DIST-TWT-02</x:v>
      </x:c>
      <x:c r="P273" s="35" t="str">
        <x:v>Masked Distributor TWT-02</x:v>
      </x:c>
      <x:c r="Q273" s="35" t="str">
        <x:v>P-TWT-012</x:v>
      </x:c>
      <x:c r="R273" s="35" t="str">
        <x:v>TWT-012</x:v>
      </x:c>
      <x:c r="S273" s="35" t="str">
        <x:v>Masked Store TWT-012</x:v>
      </x:c>
      <x:c r="T273" s="35" t="str">
        <x:v>XX1012</x:v>
      </x:c>
      <x:c r="U273" s="35" t="str">
        <x:v>Supermarket</x:v>
      </x:c>
      <x:c r="V273" s="35" t="str">
        <x:v>Masked</x:v>
      </x:c>
      <x:c r="W273" s="35" t="str">
        <x:v>Masked</x:v>
      </x:c>
      <x:c r="X273" s="37" t="n">
        <x:v>46216</x:v>
      </x:c>
      <x:c r="Y273" s="37" t="n">
        <x:v>46269</x:v>
      </x:c>
      <x:c r="Z273" s="35" t="str">
        <x:v>W01</x:v>
      </x:c>
      <x:c r="AA273" s="35" t="str">
        <x:v>Sep'26</x:v>
      </x:c>
      <x:c r="AB273" s="35" t="str">
        <x:v>01 - 07</x:v>
      </x:c>
      <x:c r="AC273" s="35" t="str">
        <x:v>Week 1 of Sep 2026</x:v>
      </x:c>
      <x:c r="AD273" s="35" t="str">
        <x:v>Continue</x:v>
      </x:c>
      <x:c r="AE273" s="35" t="str"/>
      <x:c r="AF273" s="36" t="n">
        <x:v>59</x:v>
      </x:c>
      <x:c r="AG273" s="36" t="n">
        <x:v>28</x:v>
      </x:c>
      <x:c r="AH273" s="38" t="n">
        <x:f>IFERROR(AG273/AF273,0)</x:f>
        <x:v>0.4745762711864407</x:v>
      </x:c>
      <x:c r="AI273" s="36" t="n">
        <x:v>26</x:v>
      </x:c>
      <x:c r="AJ273" s="38" t="n">
        <x:f>IFERROR(AI273/AG273,0)</x:f>
        <x:v>0.9285714285714286</x:v>
      </x:c>
      <x:c r="AK273" s="36" t="n">
        <x:v>3</x:v>
      </x:c>
      <x:c r="AL273" s="36" t="n">
        <x:v>17</x:v>
      </x:c>
      <x:c r="AM273" s="36" t="n">
        <x:v>1</x:v>
      </x:c>
      <x:c r="AN273" s="38" t="n">
        <x:f>IFERROR(AL273/AG273,0)</x:f>
        <x:v>0.6071428571428571</x:v>
      </x:c>
      <x:c r="AO273" s="36" t="n">
        <x:f>BK272</x:f>
        <x:v>26</x:v>
      </x:c>
      <x:c r="AP273" s="36" t="n">
        <x:f>BL272</x:f>
        <x:v>29</x:v>
      </x:c>
      <x:c r="AQ273" s="36" t="n">
        <x:f>BM272</x:f>
        <x:v>28</x:v>
      </x:c>
      <x:c r="AR273" s="36" t="n">
        <x:f>BN272</x:f>
        <x:v>14</x:v>
      </x:c>
      <x:c r="AS273" s="36" t="n">
        <x:f>BO272</x:f>
        <x:v>23</x:v>
      </x:c>
      <x:c r="AT273" s="36" t="n">
        <x:f>BP272</x:f>
        <x:v>19</x:v>
      </x:c>
      <x:c r="AU273" s="36" t="n">
        <x:f>BQ272</x:f>
        <x:v>42</x:v>
      </x:c>
      <x:c r="AV273" s="36" t="n">
        <x:f>BR272</x:f>
        <x:v>30</x:v>
      </x:c>
      <x:c r="AW273" s="36" t="n">
        <x:f>BS272</x:f>
        <x:v>41</x:v>
      </x:c>
      <x:c r="AX273" s="36" t="n">
        <x:f>BT272</x:f>
        <x:v>18</x:v>
      </x:c>
      <x:c r="AY273" s="36" t="n">
        <x:f>SUM(AO273:AX273)</x:f>
        <x:v>270</x:v>
      </x:c>
      <x:c r="AZ273" s="36" t="n">
        <x:v>0</x:v>
      </x:c>
      <x:c r="BA273" s="36" t="n">
        <x:v>0</x:v>
      </x:c>
      <x:c r="BB273" s="36" t="n">
        <x:v>0</x:v>
      </x:c>
      <x:c r="BC273" s="36" t="n">
        <x:v>20</x:v>
      </x:c>
      <x:c r="BD273" s="36" t="n">
        <x:v>0</x:v>
      </x:c>
      <x:c r="BE273" s="36" t="n">
        <x:v>0</x:v>
      </x:c>
      <x:c r="BF273" s="36" t="n">
        <x:v>0</x:v>
      </x:c>
      <x:c r="BG273" s="36" t="n">
        <x:v>0</x:v>
      </x:c>
      <x:c r="BH273" s="36" t="n">
        <x:v>0</x:v>
      </x:c>
      <x:c r="BI273" s="36" t="n">
        <x:v>25</x:v>
      </x:c>
      <x:c r="BJ273" s="36"/>
      <x:c r="BK273" s="36" t="n">
        <x:f>MAX(0,AO273+AZ273-BV273)</x:f>
        <x:v>25</x:v>
      </x:c>
      <x:c r="BL273" s="36" t="n">
        <x:f>MAX(0,AP273+BA273-BW273)</x:f>
        <x:v>28</x:v>
      </x:c>
      <x:c r="BM273" s="36" t="n">
        <x:f>MAX(0,AQ273+BB273-BX273)</x:f>
        <x:v>27</x:v>
      </x:c>
      <x:c r="BN273" s="36" t="n">
        <x:f>MAX(0,AR273+BC273-BY273)</x:f>
        <x:v>33</x:v>
      </x:c>
      <x:c r="BO273" s="36" t="n">
        <x:f>MAX(0,AS273+BD273-BZ273)</x:f>
        <x:v>21</x:v>
      </x:c>
      <x:c r="BP273" s="36" t="n">
        <x:f>MAX(0,AT273+BE273-CA273)</x:f>
        <x:v>17</x:v>
      </x:c>
      <x:c r="BQ273" s="36" t="n">
        <x:f>MAX(0,AU273+BF273-CB273)</x:f>
        <x:v>40</x:v>
      </x:c>
      <x:c r="BR273" s="36" t="n">
        <x:f>MAX(0,AV273+BG273-CC273)</x:f>
        <x:v>28</x:v>
      </x:c>
      <x:c r="BS273" s="36" t="n">
        <x:f>MAX(0,AW273+BH273-CD273)</x:f>
        <x:v>40</x:v>
      </x:c>
      <x:c r="BT273" s="36" t="n">
        <x:f>MAX(0,AX273+BI273-CE273)</x:f>
        <x:v>41</x:v>
      </x:c>
      <x:c r="BU273" s="36" t="n">
        <x:f>SUM(BK273:BT273)</x:f>
        <x:v>300</x:v>
      </x:c>
      <x:c r="BV273" s="36" t="n">
        <x:v>1</x:v>
      </x:c>
      <x:c r="BW273" s="36" t="n">
        <x:v>1</x:v>
      </x:c>
      <x:c r="BX273" s="36" t="n">
        <x:v>1</x:v>
      </x:c>
      <x:c r="BY273" s="36" t="n">
        <x:v>1</x:v>
      </x:c>
      <x:c r="BZ273" s="36" t="n">
        <x:v>2</x:v>
      </x:c>
      <x:c r="CA273" s="36" t="n">
        <x:v>2</x:v>
      </x:c>
      <x:c r="CB273" s="36" t="n">
        <x:v>2</x:v>
      </x:c>
      <x:c r="CC273" s="36" t="n">
        <x:v>2</x:v>
      </x:c>
      <x:c r="CD273" s="36" t="n">
        <x:v>1</x:v>
      </x:c>
      <x:c r="CE273" s="36" t="n">
        <x:v>2</x:v>
      </x:c>
      <x:c r="CF273" s="36"/>
      <x:c r="CG273" s="36" t="n">
        <x:f>SUM(BV273,BW273,BX273,BY273)</x:f>
        <x:v>4</x:v>
      </x:c>
      <x:c r="CH273" s="36" t="n">
        <x:f>SUM(BZ273,CA273)</x:f>
        <x:v>4</x:v>
      </x:c>
      <x:c r="CI273" s="36" t="n">
        <x:f>SUM(CB273)</x:f>
        <x:v>2</x:v>
      </x:c>
      <x:c r="CJ273" s="36" t="n">
        <x:f>SUM(CC273,CD273)</x:f>
        <x:v>3</x:v>
      </x:c>
      <x:c r="CK273" s="36" t="n">
        <x:f>SUM(CE273)</x:f>
        <x:v>2</x:v>
      </x:c>
      <x:c r="CL273" s="36" t="n">
        <x:f>SUM(CG273:CK273)</x:f>
        <x:v>15</x:v>
      </x:c>
      <x:c r="CM273" s="39" t="n">
        <x:f>SUM(BV273*1,BW273*1,BX273*1,BY273*1)</x:f>
        <x:v>4</x:v>
      </x:c>
      <x:c r="CN273" s="39" t="n">
        <x:f>SUM(BZ273*0.324,CA273*0.416)</x:f>
        <x:v>1.48</x:v>
      </x:c>
      <x:c r="CO273" s="39" t="n">
        <x:f>SUM(CB273*0.75)</x:f>
        <x:v>1.5</x:v>
      </x:c>
      <x:c r="CP273" s="39" t="n">
        <x:f>SUM(CC273*0.325,CD273*0.2)</x:f>
        <x:v>0.8500000000000001</x:v>
      </x:c>
      <x:c r="CQ273" s="39" t="n">
        <x:f>SUM(CE273*0.24)</x:f>
        <x:v>0.48</x:v>
      </x:c>
      <x:c r="CR273" s="39" t="n">
        <x:f>SUM(CM273:CQ273)</x:f>
        <x:v>8.31</x:v>
      </x:c>
      <x:c r="CS273" s="36" t="n">
        <x:f>SUM(CG273:CH273)</x:f>
        <x:v>8</x:v>
      </x:c>
      <x:c r="CT273" s="36" t="str"/>
      <x:c r="CU273" s="36" t="n">
        <x:f>MIN(AG273,CG273)</x:f>
        <x:v>4</x:v>
      </x:c>
      <x:c r="CV273" s="36" t="n">
        <x:f>MIN(AG273,CH273)</x:f>
        <x:v>4</x:v>
      </x:c>
      <x:c r="CW273" s="36" t="n">
        <x:f>MIN(AG273,CI273)</x:f>
        <x:v>2</x:v>
      </x:c>
      <x:c r="CX273" s="36" t="n">
        <x:f>MIN(AG273,CJ273)</x:f>
        <x:v>3</x:v>
      </x:c>
      <x:c r="CY273" s="36" t="n">
        <x:f>MIN(AG273,CK273)</x:f>
        <x:v>2</x:v>
      </x:c>
    </x:row>
    <x:row r="274" ht="18" customHeight="1">
      <x:c r="A274" s="35" t="str">
        <x:v>Area TWT-03</x:v>
      </x:c>
      <x:c r="B274" s="35" t="str">
        <x:v>Area Lead TWT-03</x:v>
      </x:c>
      <x:c r="C274" s="35" t="str">
        <x:v>Field Lead TWT-03</x:v>
      </x:c>
      <x:c r="D274" s="35" t="str">
        <x:v>City TWT-F</x:v>
      </x:c>
      <x:c r="E274" s="35" t="n">
        <x:v>5</x:v>
      </x:c>
      <x:c r="F274" s="35" t="n">
        <x:v>24</x:v>
      </x:c>
      <x:c r="G274" s="35" t="n">
        <x:v>1</x:v>
      </x:c>
      <x:c r="H274" s="35" t="str">
        <x:v>Promoter</x:v>
      </x:c>
      <x:c r="I274" s="35" t="str">
        <x:v>Agency TWT-01</x:v>
      </x:c>
      <x:c r="J274" s="35" t="str">
        <x:v>PR-TWT-004</x:v>
      </x:c>
      <x:c r="K274" s="35" t="str">
        <x:v>Masked Promoter TWT-004</x:v>
      </x:c>
      <x:c r="L274" s="35" t="str">
        <x:v>9XXXX10004</x:v>
      </x:c>
      <x:c r="M274" s="37" t="n">
        <x:v>46178</x:v>
      </x:c>
      <x:c r="N274" s="35" t="str">
        <x:v>Cohort 2</x:v>
      </x:c>
      <x:c r="O274" s="35" t="str">
        <x:v>DIST-TWT-02</x:v>
      </x:c>
      <x:c r="P274" s="35" t="str">
        <x:v>Masked Distributor TWT-02</x:v>
      </x:c>
      <x:c r="Q274" s="35" t="str">
        <x:v>P-TWT-012</x:v>
      </x:c>
      <x:c r="R274" s="35" t="str">
        <x:v>TWT-012</x:v>
      </x:c>
      <x:c r="S274" s="35" t="str">
        <x:v>Masked Store TWT-012</x:v>
      </x:c>
      <x:c r="T274" s="35" t="str">
        <x:v>XX1012</x:v>
      </x:c>
      <x:c r="U274" s="35" t="str">
        <x:v>Supermarket</x:v>
      </x:c>
      <x:c r="V274" s="35" t="str">
        <x:v>Masked</x:v>
      </x:c>
      <x:c r="W274" s="35" t="str">
        <x:v>Masked</x:v>
      </x:c>
      <x:c r="X274" s="37" t="n">
        <x:v>46216</x:v>
      </x:c>
      <x:c r="Y274" s="37" t="n">
        <x:v>46270</x:v>
      </x:c>
      <x:c r="Z274" s="35" t="str">
        <x:v>W01</x:v>
      </x:c>
      <x:c r="AA274" s="35" t="str">
        <x:v>Sep'26</x:v>
      </x:c>
      <x:c r="AB274" s="35" t="str">
        <x:v>01 - 07</x:v>
      </x:c>
      <x:c r="AC274" s="35" t="str">
        <x:v>Week 1 of Sep 2026</x:v>
      </x:c>
      <x:c r="AD274" s="35" t="str">
        <x:v>Continue</x:v>
      </x:c>
      <x:c r="AE274" s="35" t="str"/>
      <x:c r="AF274" s="36" t="n">
        <x:v>81</x:v>
      </x:c>
      <x:c r="AG274" s="36" t="n">
        <x:v>32</x:v>
      </x:c>
      <x:c r="AH274" s="38" t="n">
        <x:f>IFERROR(AG274/AF274,0)</x:f>
        <x:v>0.3950617283950617</x:v>
      </x:c>
      <x:c r="AI274" s="36" t="n">
        <x:v>25</x:v>
      </x:c>
      <x:c r="AJ274" s="38" t="n">
        <x:f>IFERROR(AI274/AG274,0)</x:f>
        <x:v>0.78125</x:v>
      </x:c>
      <x:c r="AK274" s="36" t="n">
        <x:v>6</x:v>
      </x:c>
      <x:c r="AL274" s="36" t="n">
        <x:v>16</x:v>
      </x:c>
      <x:c r="AM274" s="36" t="n">
        <x:v>1</x:v>
      </x:c>
      <x:c r="AN274" s="38" t="n">
        <x:f>IFERROR(AL274/AG274,0)</x:f>
        <x:v>0.5</x:v>
      </x:c>
      <x:c r="AO274" s="36" t="n">
        <x:f>BK273</x:f>
        <x:v>25</x:v>
      </x:c>
      <x:c r="AP274" s="36" t="n">
        <x:f>BL273</x:f>
        <x:v>28</x:v>
      </x:c>
      <x:c r="AQ274" s="36" t="n">
        <x:f>BM273</x:f>
        <x:v>27</x:v>
      </x:c>
      <x:c r="AR274" s="36" t="n">
        <x:f>BN273</x:f>
        <x:v>33</x:v>
      </x:c>
      <x:c r="AS274" s="36" t="n">
        <x:f>BO273</x:f>
        <x:v>21</x:v>
      </x:c>
      <x:c r="AT274" s="36" t="n">
        <x:f>BP273</x:f>
        <x:v>17</x:v>
      </x:c>
      <x:c r="AU274" s="36" t="n">
        <x:f>BQ273</x:f>
        <x:v>40</x:v>
      </x:c>
      <x:c r="AV274" s="36" t="n">
        <x:f>BR273</x:f>
        <x:v>28</x:v>
      </x:c>
      <x:c r="AW274" s="36" t="n">
        <x:f>BS273</x:f>
        <x:v>40</x:v>
      </x:c>
      <x:c r="AX274" s="36" t="n">
        <x:f>BT273</x:f>
        <x:v>41</x:v>
      </x:c>
      <x:c r="AY274" s="36" t="n">
        <x:f>SUM(AO274:AX274)</x:f>
        <x:v>300</x:v>
      </x:c>
      <x:c r="AZ274" s="36" t="n">
        <x:v>0</x:v>
      </x:c>
      <x:c r="BA274" s="36" t="n">
        <x:v>0</x:v>
      </x:c>
      <x:c r="BB274" s="36" t="n">
        <x:v>0</x:v>
      </x:c>
      <x:c r="BC274" s="36" t="n">
        <x:v>0</x:v>
      </x:c>
      <x:c r="BD274" s="36" t="n">
        <x:v>25</x:v>
      </x:c>
      <x:c r="BE274" s="36" t="n">
        <x:v>0</x:v>
      </x:c>
      <x:c r="BF274" s="36" t="n">
        <x:v>0</x:v>
      </x:c>
      <x:c r="BG274" s="36" t="n">
        <x:v>0</x:v>
      </x:c>
      <x:c r="BH274" s="36" t="n">
        <x:v>0</x:v>
      </x:c>
      <x:c r="BI274" s="36" t="n">
        <x:v>0</x:v>
      </x:c>
      <x:c r="BJ274" s="36"/>
      <x:c r="BK274" s="36" t="n">
        <x:f>MAX(0,AO274+AZ274-BV274)</x:f>
        <x:v>24</x:v>
      </x:c>
      <x:c r="BL274" s="36" t="n">
        <x:f>MAX(0,AP274+BA274-BW274)</x:f>
        <x:v>27</x:v>
      </x:c>
      <x:c r="BM274" s="36" t="n">
        <x:f>MAX(0,AQ274+BB274-BX274)</x:f>
        <x:v>26</x:v>
      </x:c>
      <x:c r="BN274" s="36" t="n">
        <x:f>MAX(0,AR274+BC274-BY274)</x:f>
        <x:v>32</x:v>
      </x:c>
      <x:c r="BO274" s="36" t="n">
        <x:f>MAX(0,AS274+BD274-BZ274)</x:f>
        <x:v>44</x:v>
      </x:c>
      <x:c r="BP274" s="36" t="n">
        <x:f>MAX(0,AT274+BE274-CA274)</x:f>
        <x:v>14</x:v>
      </x:c>
      <x:c r="BQ274" s="36" t="n">
        <x:f>MAX(0,AU274+BF274-CB274)</x:f>
        <x:v>38</x:v>
      </x:c>
      <x:c r="BR274" s="36" t="n">
        <x:f>MAX(0,AV274+BG274-CC274)</x:f>
        <x:v>26</x:v>
      </x:c>
      <x:c r="BS274" s="36" t="n">
        <x:f>MAX(0,AW274+BH274-CD274)</x:f>
        <x:v>39</x:v>
      </x:c>
      <x:c r="BT274" s="36" t="n">
        <x:f>MAX(0,AX274+BI274-CE274)</x:f>
        <x:v>40</x:v>
      </x:c>
      <x:c r="BU274" s="36" t="n">
        <x:f>SUM(BK274:BT274)</x:f>
        <x:v>310</x:v>
      </x:c>
      <x:c r="BV274" s="36" t="n">
        <x:v>1</x:v>
      </x:c>
      <x:c r="BW274" s="36" t="n">
        <x:v>1</x:v>
      </x:c>
      <x:c r="BX274" s="36" t="n">
        <x:v>1</x:v>
      </x:c>
      <x:c r="BY274" s="36" t="n">
        <x:v>1</x:v>
      </x:c>
      <x:c r="BZ274" s="36" t="n">
        <x:v>2</x:v>
      </x:c>
      <x:c r="CA274" s="36" t="n">
        <x:v>3</x:v>
      </x:c>
      <x:c r="CB274" s="36" t="n">
        <x:v>2</x:v>
      </x:c>
      <x:c r="CC274" s="36" t="n">
        <x:v>2</x:v>
      </x:c>
      <x:c r="CD274" s="36" t="n">
        <x:v>1</x:v>
      </x:c>
      <x:c r="CE274" s="36" t="n">
        <x:v>1</x:v>
      </x:c>
      <x:c r="CF274" s="36"/>
      <x:c r="CG274" s="36" t="n">
        <x:f>SUM(BV274,BW274,BX274,BY274)</x:f>
        <x:v>4</x:v>
      </x:c>
      <x:c r="CH274" s="36" t="n">
        <x:f>SUM(BZ274,CA274)</x:f>
        <x:v>5</x:v>
      </x:c>
      <x:c r="CI274" s="36" t="n">
        <x:f>SUM(CB274)</x:f>
        <x:v>2</x:v>
      </x:c>
      <x:c r="CJ274" s="36" t="n">
        <x:f>SUM(CC274,CD274)</x:f>
        <x:v>3</x:v>
      </x:c>
      <x:c r="CK274" s="36" t="n">
        <x:f>SUM(CE274)</x:f>
        <x:v>1</x:v>
      </x:c>
      <x:c r="CL274" s="36" t="n">
        <x:f>SUM(CG274:CK274)</x:f>
        <x:v>15</x:v>
      </x:c>
      <x:c r="CM274" s="39" t="n">
        <x:f>SUM(BV274*1,BW274*1,BX274*1,BY274*1)</x:f>
        <x:v>4</x:v>
      </x:c>
      <x:c r="CN274" s="39" t="n">
        <x:f>SUM(BZ274*0.324,CA274*0.416)</x:f>
        <x:v>1.896</x:v>
      </x:c>
      <x:c r="CO274" s="39" t="n">
        <x:f>SUM(CB274*0.75)</x:f>
        <x:v>1.5</x:v>
      </x:c>
      <x:c r="CP274" s="39" t="n">
        <x:f>SUM(CC274*0.325,CD274*0.2)</x:f>
        <x:v>0.8500000000000001</x:v>
      </x:c>
      <x:c r="CQ274" s="39" t="n">
        <x:f>SUM(CE274*0.24)</x:f>
        <x:v>0.24</x:v>
      </x:c>
      <x:c r="CR274" s="39" t="n">
        <x:f>SUM(CM274:CQ274)</x:f>
        <x:v>8.486</x:v>
      </x:c>
      <x:c r="CS274" s="36" t="n">
        <x:f>SUM(CG274:CH274)</x:f>
        <x:v>9</x:v>
      </x:c>
      <x:c r="CT274" s="36" t="str"/>
      <x:c r="CU274" s="36" t="n">
        <x:f>MIN(AG274,CG274)</x:f>
        <x:v>4</x:v>
      </x:c>
      <x:c r="CV274" s="36" t="n">
        <x:f>MIN(AG274,CH274)</x:f>
        <x:v>5</x:v>
      </x:c>
      <x:c r="CW274" s="36" t="n">
        <x:f>MIN(AG274,CI274)</x:f>
        <x:v>2</x:v>
      </x:c>
      <x:c r="CX274" s="36" t="n">
        <x:f>MIN(AG274,CJ274)</x:f>
        <x:v>3</x:v>
      </x:c>
      <x:c r="CY274" s="36" t="n">
        <x:f>MIN(AG274,CK274)</x:f>
        <x:v>1</x:v>
      </x:c>
    </x:row>
    <x:row r="275" ht="18" customHeight="1">
      <x:c r="A275" s="35" t="str">
        <x:v>Area TWT-03</x:v>
      </x:c>
      <x:c r="B275" s="35" t="str">
        <x:v>Area Lead TWT-03</x:v>
      </x:c>
      <x:c r="C275" s="35" t="str">
        <x:v>Field Lead TWT-03</x:v>
      </x:c>
      <x:c r="D275" s="35" t="str">
        <x:v>City TWT-F</x:v>
      </x:c>
      <x:c r="E275" s="35" t="n">
        <x:v>5</x:v>
      </x:c>
      <x:c r="F275" s="35" t="n">
        <x:v>24</x:v>
      </x:c>
      <x:c r="G275" s="35" t="n">
        <x:v>1</x:v>
      </x:c>
      <x:c r="H275" s="35" t="str">
        <x:v>Promoter</x:v>
      </x:c>
      <x:c r="I275" s="35" t="str">
        <x:v>Agency TWT-01</x:v>
      </x:c>
      <x:c r="J275" s="35" t="str">
        <x:v>PR-TWT-004</x:v>
      </x:c>
      <x:c r="K275" s="35" t="str">
        <x:v>Masked Promoter TWT-004</x:v>
      </x:c>
      <x:c r="L275" s="35" t="str">
        <x:v>9XXXX10004</x:v>
      </x:c>
      <x:c r="M275" s="37" t="n">
        <x:v>46178</x:v>
      </x:c>
      <x:c r="N275" s="35" t="str">
        <x:v>Cohort 2</x:v>
      </x:c>
      <x:c r="O275" s="35" t="str">
        <x:v>DIST-TWT-02</x:v>
      </x:c>
      <x:c r="P275" s="35" t="str">
        <x:v>Masked Distributor TWT-02</x:v>
      </x:c>
      <x:c r="Q275" s="35" t="str">
        <x:v>P-TWT-012</x:v>
      </x:c>
      <x:c r="R275" s="35" t="str">
        <x:v>TWT-012</x:v>
      </x:c>
      <x:c r="S275" s="35" t="str">
        <x:v>Masked Store TWT-012</x:v>
      </x:c>
      <x:c r="T275" s="35" t="str">
        <x:v>XX1012</x:v>
      </x:c>
      <x:c r="U275" s="35" t="str">
        <x:v>Supermarket</x:v>
      </x:c>
      <x:c r="V275" s="35" t="str">
        <x:v>Masked</x:v>
      </x:c>
      <x:c r="W275" s="35" t="str">
        <x:v>Masked</x:v>
      </x:c>
      <x:c r="X275" s="37" t="n">
        <x:v>46216</x:v>
      </x:c>
      <x:c r="Y275" s="37" t="n">
        <x:v>46272</x:v>
      </x:c>
      <x:c r="Z275" s="35" t="str">
        <x:v>W01</x:v>
      </x:c>
      <x:c r="AA275" s="35" t="str">
        <x:v>Sep'26</x:v>
      </x:c>
      <x:c r="AB275" s="35" t="str">
        <x:v>01 - 07</x:v>
      </x:c>
      <x:c r="AC275" s="35" t="str">
        <x:v>Week 1 of Sep 2026</x:v>
      </x:c>
      <x:c r="AD275" s="35" t="str">
        <x:v>Continue</x:v>
      </x:c>
      <x:c r="AE275" s="35" t="str"/>
      <x:c r="AF275" s="36" t="n">
        <x:v>58</x:v>
      </x:c>
      <x:c r="AG275" s="36" t="n">
        <x:v>25</x:v>
      </x:c>
      <x:c r="AH275" s="38" t="n">
        <x:f>IFERROR(AG275/AF275,0)</x:f>
        <x:v>0.43103448275862066</x:v>
      </x:c>
      <x:c r="AI275" s="36" t="n">
        <x:v>23</x:v>
      </x:c>
      <x:c r="AJ275" s="38" t="n">
        <x:f>IFERROR(AI275/AG275,0)</x:f>
        <x:v>0.92</x:v>
      </x:c>
      <x:c r="AK275" s="36" t="n">
        <x:v>4</x:v>
      </x:c>
      <x:c r="AL275" s="36" t="n">
        <x:v>10</x:v>
      </x:c>
      <x:c r="AM275" s="36" t="n">
        <x:v>1</x:v>
      </x:c>
      <x:c r="AN275" s="38" t="n">
        <x:f>IFERROR(AL275/AG275,0)</x:f>
        <x:v>0.4</x:v>
      </x:c>
      <x:c r="AO275" s="36" t="n">
        <x:f>BK274</x:f>
        <x:v>24</x:v>
      </x:c>
      <x:c r="AP275" s="36" t="n">
        <x:f>BL274</x:f>
        <x:v>27</x:v>
      </x:c>
      <x:c r="AQ275" s="36" t="n">
        <x:f>BM274</x:f>
        <x:v>26</x:v>
      </x:c>
      <x:c r="AR275" s="36" t="n">
        <x:f>BN274</x:f>
        <x:v>32</x:v>
      </x:c>
      <x:c r="AS275" s="36" t="n">
        <x:f>BO274</x:f>
        <x:v>44</x:v>
      </x:c>
      <x:c r="AT275" s="36" t="n">
        <x:f>BP274</x:f>
        <x:v>14</x:v>
      </x:c>
      <x:c r="AU275" s="36" t="n">
        <x:f>BQ274</x:f>
        <x:v>38</x:v>
      </x:c>
      <x:c r="AV275" s="36" t="n">
        <x:f>BR274</x:f>
        <x:v>26</x:v>
      </x:c>
      <x:c r="AW275" s="36" t="n">
        <x:f>BS274</x:f>
        <x:v>39</x:v>
      </x:c>
      <x:c r="AX275" s="36" t="n">
        <x:f>BT274</x:f>
        <x:v>40</x:v>
      </x:c>
      <x:c r="AY275" s="36" t="n">
        <x:f>SUM(AO275:AX275)</x:f>
        <x:v>310</x:v>
      </x:c>
      <x:c r="AZ275" s="36" t="n">
        <x:v>0</x:v>
      </x:c>
      <x:c r="BA275" s="36" t="n">
        <x:v>0</x:v>
      </x:c>
      <x:c r="BB275" s="36" t="n">
        <x:v>0</x:v>
      </x:c>
      <x:c r="BC275" s="36" t="n">
        <x:v>0</x:v>
      </x:c>
      <x:c r="BD275" s="36" t="n">
        <x:v>0</x:v>
      </x:c>
      <x:c r="BE275" s="36" t="n">
        <x:v>25</x:v>
      </x:c>
      <x:c r="BF275" s="36" t="n">
        <x:v>0</x:v>
      </x:c>
      <x:c r="BG275" s="36" t="n">
        <x:v>0</x:v>
      </x:c>
      <x:c r="BH275" s="36" t="n">
        <x:v>0</x:v>
      </x:c>
      <x:c r="BI275" s="36" t="n">
        <x:v>0</x:v>
      </x:c>
      <x:c r="BJ275" s="36"/>
      <x:c r="BK275" s="36" t="n">
        <x:f>MAX(0,AO275+AZ275-BV275)</x:f>
        <x:v>23</x:v>
      </x:c>
      <x:c r="BL275" s="36" t="n">
        <x:f>MAX(0,AP275+BA275-BW275)</x:f>
        <x:v>26</x:v>
      </x:c>
      <x:c r="BM275" s="36" t="n">
        <x:f>MAX(0,AQ275+BB275-BX275)</x:f>
        <x:v>25</x:v>
      </x:c>
      <x:c r="BN275" s="36" t="n">
        <x:f>MAX(0,AR275+BC275-BY275)</x:f>
        <x:v>31</x:v>
      </x:c>
      <x:c r="BO275" s="36" t="n">
        <x:f>MAX(0,AS275+BD275-BZ275)</x:f>
        <x:v>43</x:v>
      </x:c>
      <x:c r="BP275" s="36" t="n">
        <x:f>MAX(0,AT275+BE275-CA275)</x:f>
        <x:v>37</x:v>
      </x:c>
      <x:c r="BQ275" s="36" t="n">
        <x:f>MAX(0,AU275+BF275-CB275)</x:f>
        <x:v>37</x:v>
      </x:c>
      <x:c r="BR275" s="36" t="n">
        <x:f>MAX(0,AV275+BG275-CC275)</x:f>
        <x:v>25</x:v>
      </x:c>
      <x:c r="BS275" s="36" t="n">
        <x:f>MAX(0,AW275+BH275-CD275)</x:f>
        <x:v>38</x:v>
      </x:c>
      <x:c r="BT275" s="36" t="n">
        <x:f>MAX(0,AX275+BI275-CE275)</x:f>
        <x:v>38</x:v>
      </x:c>
      <x:c r="BU275" s="36" t="n">
        <x:f>SUM(BK275:BT275)</x:f>
        <x:v>323</x:v>
      </x:c>
      <x:c r="BV275" s="36" t="n">
        <x:v>1</x:v>
      </x:c>
      <x:c r="BW275" s="36" t="n">
        <x:v>1</x:v>
      </x:c>
      <x:c r="BX275" s="36" t="n">
        <x:v>1</x:v>
      </x:c>
      <x:c r="BY275" s="36" t="n">
        <x:v>1</x:v>
      </x:c>
      <x:c r="BZ275" s="36" t="n">
        <x:v>1</x:v>
      </x:c>
      <x:c r="CA275" s="36" t="n">
        <x:v>2</x:v>
      </x:c>
      <x:c r="CB275" s="36" t="n">
        <x:v>1</x:v>
      </x:c>
      <x:c r="CC275" s="36" t="n">
        <x:v>1</x:v>
      </x:c>
      <x:c r="CD275" s="36" t="n">
        <x:v>1</x:v>
      </x:c>
      <x:c r="CE275" s="36" t="n">
        <x:v>2</x:v>
      </x:c>
      <x:c r="CF275" s="36"/>
      <x:c r="CG275" s="36" t="n">
        <x:f>SUM(BV275,BW275,BX275,BY275)</x:f>
        <x:v>4</x:v>
      </x:c>
      <x:c r="CH275" s="36" t="n">
        <x:f>SUM(BZ275,CA275)</x:f>
        <x:v>3</x:v>
      </x:c>
      <x:c r="CI275" s="36" t="n">
        <x:f>SUM(CB275)</x:f>
        <x:v>1</x:v>
      </x:c>
      <x:c r="CJ275" s="36" t="n">
        <x:f>SUM(CC275,CD275)</x:f>
        <x:v>2</x:v>
      </x:c>
      <x:c r="CK275" s="36" t="n">
        <x:f>SUM(CE275)</x:f>
        <x:v>2</x:v>
      </x:c>
      <x:c r="CL275" s="36" t="n">
        <x:f>SUM(CG275:CK275)</x:f>
        <x:v>12</x:v>
      </x:c>
      <x:c r="CM275" s="39" t="n">
        <x:f>SUM(BV275*1,BW275*1,BX275*1,BY275*1)</x:f>
        <x:v>4</x:v>
      </x:c>
      <x:c r="CN275" s="39" t="n">
        <x:f>SUM(BZ275*0.324,CA275*0.416)</x:f>
        <x:v>1.156</x:v>
      </x:c>
      <x:c r="CO275" s="39" t="n">
        <x:f>SUM(CB275*0.75)</x:f>
        <x:v>0.75</x:v>
      </x:c>
      <x:c r="CP275" s="39" t="n">
        <x:f>SUM(CC275*0.325,CD275*0.2)</x:f>
        <x:v>0.525</x:v>
      </x:c>
      <x:c r="CQ275" s="39" t="n">
        <x:f>SUM(CE275*0.24)</x:f>
        <x:v>0.48</x:v>
      </x:c>
      <x:c r="CR275" s="39" t="n">
        <x:f>SUM(CM275:CQ275)</x:f>
        <x:v>6.911</x:v>
      </x:c>
      <x:c r="CS275" s="36" t="n">
        <x:f>SUM(CG275:CH275)</x:f>
        <x:v>7</x:v>
      </x:c>
      <x:c r="CT275" s="36" t="str"/>
      <x:c r="CU275" s="36" t="n">
        <x:f>MIN(AG275,CG275)</x:f>
        <x:v>4</x:v>
      </x:c>
      <x:c r="CV275" s="36" t="n">
        <x:f>MIN(AG275,CH275)</x:f>
        <x:v>3</x:v>
      </x:c>
      <x:c r="CW275" s="36" t="n">
        <x:f>MIN(AG275,CI275)</x:f>
        <x:v>1</x:v>
      </x:c>
      <x:c r="CX275" s="36" t="n">
        <x:f>MIN(AG275,CJ275)</x:f>
        <x:v>2</x:v>
      </x:c>
      <x:c r="CY275" s="36" t="n">
        <x:f>MIN(AG275,CK275)</x:f>
        <x:v>2</x:v>
      </x:c>
    </x:row>
    <x:row r="276" ht="18" customHeight="1">
      <x:c r="A276" s="35" t="str">
        <x:v>Area TWT-03</x:v>
      </x:c>
      <x:c r="B276" s="35" t="str">
        <x:v>Area Lead TWT-03</x:v>
      </x:c>
      <x:c r="C276" s="35" t="str">
        <x:v>Field Lead TWT-03</x:v>
      </x:c>
      <x:c r="D276" s="35" t="str">
        <x:v>City TWT-F</x:v>
      </x:c>
      <x:c r="E276" s="35" t="n">
        <x:v>5</x:v>
      </x:c>
      <x:c r="F276" s="35" t="n">
        <x:v>24</x:v>
      </x:c>
      <x:c r="G276" s="35" t="n">
        <x:v>1</x:v>
      </x:c>
      <x:c r="H276" s="35" t="str">
        <x:v>Promoter</x:v>
      </x:c>
      <x:c r="I276" s="35" t="str">
        <x:v>Agency TWT-01</x:v>
      </x:c>
      <x:c r="J276" s="35" t="str">
        <x:v>PR-TWT-004</x:v>
      </x:c>
      <x:c r="K276" s="35" t="str">
        <x:v>Masked Promoter TWT-004</x:v>
      </x:c>
      <x:c r="L276" s="35" t="str">
        <x:v>9XXXX10004</x:v>
      </x:c>
      <x:c r="M276" s="37" t="n">
        <x:v>46178</x:v>
      </x:c>
      <x:c r="N276" s="35" t="str">
        <x:v>Cohort 2</x:v>
      </x:c>
      <x:c r="O276" s="35" t="str">
        <x:v>DIST-TWT-02</x:v>
      </x:c>
      <x:c r="P276" s="35" t="str">
        <x:v>Masked Distributor TWT-02</x:v>
      </x:c>
      <x:c r="Q276" s="35" t="str">
        <x:v>P-TWT-012</x:v>
      </x:c>
      <x:c r="R276" s="35" t="str">
        <x:v>TWT-012</x:v>
      </x:c>
      <x:c r="S276" s="35" t="str">
        <x:v>Masked Store TWT-012</x:v>
      </x:c>
      <x:c r="T276" s="35" t="str">
        <x:v>XX1012</x:v>
      </x:c>
      <x:c r="U276" s="35" t="str">
        <x:v>Supermarket</x:v>
      </x:c>
      <x:c r="V276" s="35" t="str">
        <x:v>Masked</x:v>
      </x:c>
      <x:c r="W276" s="35" t="str">
        <x:v>Masked</x:v>
      </x:c>
      <x:c r="X276" s="37" t="n">
        <x:v>46216</x:v>
      </x:c>
      <x:c r="Y276" s="37" t="n">
        <x:v>46273</x:v>
      </x:c>
      <x:c r="Z276" s="35" t="str">
        <x:v>W02</x:v>
      </x:c>
      <x:c r="AA276" s="35" t="str">
        <x:v>Sep'26</x:v>
      </x:c>
      <x:c r="AB276" s="35" t="str">
        <x:v>08 - 14</x:v>
      </x:c>
      <x:c r="AC276" s="35" t="str">
        <x:v>Week 2 of Sep 2026</x:v>
      </x:c>
      <x:c r="AD276" s="35" t="str">
        <x:v>Continue</x:v>
      </x:c>
      <x:c r="AE276" s="35" t="str"/>
      <x:c r="AF276" s="36" t="n">
        <x:v>56</x:v>
      </x:c>
      <x:c r="AG276" s="36" t="n">
        <x:v>23</x:v>
      </x:c>
      <x:c r="AH276" s="38" t="n">
        <x:f>IFERROR(AG276/AF276,0)</x:f>
        <x:v>0.4107142857142857</x:v>
      </x:c>
      <x:c r="AI276" s="36" t="n">
        <x:v>17</x:v>
      </x:c>
      <x:c r="AJ276" s="38" t="n">
        <x:f>IFERROR(AI276/AG276,0)</x:f>
        <x:v>0.7391304347826086</x:v>
      </x:c>
      <x:c r="AK276" s="36" t="n">
        <x:v>6</x:v>
      </x:c>
      <x:c r="AL276" s="36" t="n">
        <x:v>9</x:v>
      </x:c>
      <x:c r="AM276" s="36" t="n">
        <x:v>1</x:v>
      </x:c>
      <x:c r="AN276" s="38" t="n">
        <x:f>IFERROR(AL276/AG276,0)</x:f>
        <x:v>0.391304347826087</x:v>
      </x:c>
      <x:c r="AO276" s="36" t="n">
        <x:f>BK275</x:f>
        <x:v>23</x:v>
      </x:c>
      <x:c r="AP276" s="36" t="n">
        <x:f>BL275</x:f>
        <x:v>26</x:v>
      </x:c>
      <x:c r="AQ276" s="36" t="n">
        <x:f>BM275</x:f>
        <x:v>25</x:v>
      </x:c>
      <x:c r="AR276" s="36" t="n">
        <x:f>BN275</x:f>
        <x:v>31</x:v>
      </x:c>
      <x:c r="AS276" s="36" t="n">
        <x:f>BO275</x:f>
        <x:v>43</x:v>
      </x:c>
      <x:c r="AT276" s="36" t="n">
        <x:f>BP275</x:f>
        <x:v>37</x:v>
      </x:c>
      <x:c r="AU276" s="36" t="n">
        <x:f>BQ275</x:f>
        <x:v>37</x:v>
      </x:c>
      <x:c r="AV276" s="36" t="n">
        <x:f>BR275</x:f>
        <x:v>25</x:v>
      </x:c>
      <x:c r="AW276" s="36" t="n">
        <x:f>BS275</x:f>
        <x:v>38</x:v>
      </x:c>
      <x:c r="AX276" s="36" t="n">
        <x:f>BT275</x:f>
        <x:v>38</x:v>
      </x:c>
      <x:c r="AY276" s="36" t="n">
        <x:f>SUM(AO276:AX276)</x:f>
        <x:v>323</x:v>
      </x:c>
      <x:c r="AZ276" s="36" t="n">
        <x:v>19</x:v>
      </x:c>
      <x:c r="BA276" s="36" t="n">
        <x:v>0</x:v>
      </x:c>
      <x:c r="BB276" s="36" t="n">
        <x:v>0</x:v>
      </x:c>
      <x:c r="BC276" s="36" t="n">
        <x:v>0</x:v>
      </x:c>
      <x:c r="BD276" s="36" t="n">
        <x:v>0</x:v>
      </x:c>
      <x:c r="BE276" s="36" t="n">
        <x:v>0</x:v>
      </x:c>
      <x:c r="BF276" s="36" t="n">
        <x:v>16</x:v>
      </x:c>
      <x:c r="BG276" s="36" t="n">
        <x:v>0</x:v>
      </x:c>
      <x:c r="BH276" s="36" t="n">
        <x:v>0</x:v>
      </x:c>
      <x:c r="BI276" s="36" t="n">
        <x:v>0</x:v>
      </x:c>
      <x:c r="BJ276" s="36"/>
      <x:c r="BK276" s="36" t="n">
        <x:f>MAX(0,AO276+AZ276-BV276)</x:f>
        <x:v>41</x:v>
      </x:c>
      <x:c r="BL276" s="36" t="n">
        <x:f>MAX(0,AP276+BA276-BW276)</x:f>
        <x:v>25</x:v>
      </x:c>
      <x:c r="BM276" s="36" t="n">
        <x:f>MAX(0,AQ276+BB276-BX276)</x:f>
        <x:v>24</x:v>
      </x:c>
      <x:c r="BN276" s="36" t="n">
        <x:f>MAX(0,AR276+BC276-BY276)</x:f>
        <x:v>29</x:v>
      </x:c>
      <x:c r="BO276" s="36" t="n">
        <x:f>MAX(0,AS276+BD276-BZ276)</x:f>
        <x:v>41</x:v>
      </x:c>
      <x:c r="BP276" s="36" t="n">
        <x:f>MAX(0,AT276+BE276-CA276)</x:f>
        <x:v>35</x:v>
      </x:c>
      <x:c r="BQ276" s="36" t="n">
        <x:f>MAX(0,AU276+BF276-CB276)</x:f>
        <x:v>51</x:v>
      </x:c>
      <x:c r="BR276" s="36" t="n">
        <x:f>MAX(0,AV276+BG276-CC276)</x:f>
        <x:v>24</x:v>
      </x:c>
      <x:c r="BS276" s="36" t="n">
        <x:f>MAX(0,AW276+BH276-CD276)</x:f>
        <x:v>37</x:v>
      </x:c>
      <x:c r="BT276" s="36" t="n">
        <x:f>MAX(0,AX276+BI276-CE276)</x:f>
        <x:v>37</x:v>
      </x:c>
      <x:c r="BU276" s="36" t="n">
        <x:f>SUM(BK276:BT276)</x:f>
        <x:v>344</x:v>
      </x:c>
      <x:c r="BV276" s="36" t="n">
        <x:v>1</x:v>
      </x:c>
      <x:c r="BW276" s="36" t="n">
        <x:v>1</x:v>
      </x:c>
      <x:c r="BX276" s="36" t="n">
        <x:v>1</x:v>
      </x:c>
      <x:c r="BY276" s="36" t="n">
        <x:v>2</x:v>
      </x:c>
      <x:c r="BZ276" s="36" t="n">
        <x:v>2</x:v>
      </x:c>
      <x:c r="CA276" s="36" t="n">
        <x:v>2</x:v>
      </x:c>
      <x:c r="CB276" s="36" t="n">
        <x:v>2</x:v>
      </x:c>
      <x:c r="CC276" s="36" t="n">
        <x:v>1</x:v>
      </x:c>
      <x:c r="CD276" s="36" t="n">
        <x:v>1</x:v>
      </x:c>
      <x:c r="CE276" s="36" t="n">
        <x:v>1</x:v>
      </x:c>
      <x:c r="CF276" s="36"/>
      <x:c r="CG276" s="36" t="n">
        <x:f>SUM(BV276,BW276,BX276,BY276)</x:f>
        <x:v>5</x:v>
      </x:c>
      <x:c r="CH276" s="36" t="n">
        <x:f>SUM(BZ276,CA276)</x:f>
        <x:v>4</x:v>
      </x:c>
      <x:c r="CI276" s="36" t="n">
        <x:f>SUM(CB276)</x:f>
        <x:v>2</x:v>
      </x:c>
      <x:c r="CJ276" s="36" t="n">
        <x:f>SUM(CC276,CD276)</x:f>
        <x:v>2</x:v>
      </x:c>
      <x:c r="CK276" s="36" t="n">
        <x:f>SUM(CE276)</x:f>
        <x:v>1</x:v>
      </x:c>
      <x:c r="CL276" s="36" t="n">
        <x:f>SUM(CG276:CK276)</x:f>
        <x:v>14</x:v>
      </x:c>
      <x:c r="CM276" s="39" t="n">
        <x:f>SUM(BV276*1,BW276*1,BX276*1,BY276*1)</x:f>
        <x:v>5</x:v>
      </x:c>
      <x:c r="CN276" s="39" t="n">
        <x:f>SUM(BZ276*0.324,CA276*0.416)</x:f>
        <x:v>1.48</x:v>
      </x:c>
      <x:c r="CO276" s="39" t="n">
        <x:f>SUM(CB276*0.75)</x:f>
        <x:v>1.5</x:v>
      </x:c>
      <x:c r="CP276" s="39" t="n">
        <x:f>SUM(CC276*0.325,CD276*0.2)</x:f>
        <x:v>0.525</x:v>
      </x:c>
      <x:c r="CQ276" s="39" t="n">
        <x:f>SUM(CE276*0.24)</x:f>
        <x:v>0.24</x:v>
      </x:c>
      <x:c r="CR276" s="39" t="n">
        <x:f>SUM(CM276:CQ276)</x:f>
        <x:v>8.745000000000001</x:v>
      </x:c>
      <x:c r="CS276" s="36" t="n">
        <x:f>SUM(CG276:CH276)</x:f>
        <x:v>9</x:v>
      </x:c>
      <x:c r="CT276" s="36" t="str"/>
      <x:c r="CU276" s="36" t="n">
        <x:f>MIN(AG276,CG276)</x:f>
        <x:v>5</x:v>
      </x:c>
      <x:c r="CV276" s="36" t="n">
        <x:f>MIN(AG276,CH276)</x:f>
        <x:v>4</x:v>
      </x:c>
      <x:c r="CW276" s="36" t="n">
        <x:f>MIN(AG276,CI276)</x:f>
        <x:v>2</x:v>
      </x:c>
      <x:c r="CX276" s="36" t="n">
        <x:f>MIN(AG276,CJ276)</x:f>
        <x:v>2</x:v>
      </x:c>
      <x:c r="CY276" s="36" t="n">
        <x:f>MIN(AG276,CK276)</x:f>
        <x:v>1</x:v>
      </x:c>
    </x:row>
    <x:row r="277" ht="18" customHeight="1">
      <x:c r="A277" s="35" t="str">
        <x:v>Area TWT-03</x:v>
      </x:c>
      <x:c r="B277" s="35" t="str">
        <x:v>Area Lead TWT-03</x:v>
      </x:c>
      <x:c r="C277" s="35" t="str">
        <x:v>Field Lead TWT-03</x:v>
      </x:c>
      <x:c r="D277" s="35" t="str">
        <x:v>City TWT-F</x:v>
      </x:c>
      <x:c r="E277" s="35" t="n">
        <x:v>5</x:v>
      </x:c>
      <x:c r="F277" s="35" t="n">
        <x:v>24</x:v>
      </x:c>
      <x:c r="G277" s="35" t="n">
        <x:v>1</x:v>
      </x:c>
      <x:c r="H277" s="35" t="str">
        <x:v>Promoter</x:v>
      </x:c>
      <x:c r="I277" s="35" t="str">
        <x:v>Agency TWT-01</x:v>
      </x:c>
      <x:c r="J277" s="35" t="str">
        <x:v>PR-TWT-004</x:v>
      </x:c>
      <x:c r="K277" s="35" t="str">
        <x:v>Masked Promoter TWT-004</x:v>
      </x:c>
      <x:c r="L277" s="35" t="str">
        <x:v>9XXXX10004</x:v>
      </x:c>
      <x:c r="M277" s="37" t="n">
        <x:v>46178</x:v>
      </x:c>
      <x:c r="N277" s="35" t="str">
        <x:v>Cohort 2</x:v>
      </x:c>
      <x:c r="O277" s="35" t="str">
        <x:v>DIST-TWT-02</x:v>
      </x:c>
      <x:c r="P277" s="35" t="str">
        <x:v>Masked Distributor TWT-02</x:v>
      </x:c>
      <x:c r="Q277" s="35" t="str">
        <x:v>P-TWT-012</x:v>
      </x:c>
      <x:c r="R277" s="35" t="str">
        <x:v>TWT-012</x:v>
      </x:c>
      <x:c r="S277" s="35" t="str">
        <x:v>Masked Store TWT-012</x:v>
      </x:c>
      <x:c r="T277" s="35" t="str">
        <x:v>XX1012</x:v>
      </x:c>
      <x:c r="U277" s="35" t="str">
        <x:v>Supermarket</x:v>
      </x:c>
      <x:c r="V277" s="35" t="str">
        <x:v>Masked</x:v>
      </x:c>
      <x:c r="W277" s="35" t="str">
        <x:v>Masked</x:v>
      </x:c>
      <x:c r="X277" s="37" t="n">
        <x:v>46216</x:v>
      </x:c>
      <x:c r="Y277" s="37" t="n">
        <x:v>46274</x:v>
      </x:c>
      <x:c r="Z277" s="35" t="str">
        <x:v>W02</x:v>
      </x:c>
      <x:c r="AA277" s="35" t="str">
        <x:v>Sep'26</x:v>
      </x:c>
      <x:c r="AB277" s="35" t="str">
        <x:v>08 - 14</x:v>
      </x:c>
      <x:c r="AC277" s="35" t="str">
        <x:v>Week 2 of Sep 2026</x:v>
      </x:c>
      <x:c r="AD277" s="35" t="str">
        <x:v>Continue</x:v>
      </x:c>
      <x:c r="AE277" s="35" t="str"/>
      <x:c r="AF277" s="36" t="n">
        <x:v>52</x:v>
      </x:c>
      <x:c r="AG277" s="36" t="n">
        <x:v>24</x:v>
      </x:c>
      <x:c r="AH277" s="38" t="n">
        <x:f>IFERROR(AG277/AF277,0)</x:f>
        <x:v>0.46153846153846156</x:v>
      </x:c>
      <x:c r="AI277" s="36" t="n">
        <x:v>18</x:v>
      </x:c>
      <x:c r="AJ277" s="38" t="n">
        <x:f>IFERROR(AI277/AG277,0)</x:f>
        <x:v>0.75</x:v>
      </x:c>
      <x:c r="AK277" s="36" t="n">
        <x:v>2</x:v>
      </x:c>
      <x:c r="AL277" s="36" t="n">
        <x:v>6</x:v>
      </x:c>
      <x:c r="AM277" s="36" t="n">
        <x:v>1</x:v>
      </x:c>
      <x:c r="AN277" s="38" t="n">
        <x:f>IFERROR(AL277/AG277,0)</x:f>
        <x:v>0.25</x:v>
      </x:c>
      <x:c r="AO277" s="36" t="n">
        <x:f>BK276</x:f>
        <x:v>41</x:v>
      </x:c>
      <x:c r="AP277" s="36" t="n">
        <x:f>BL276</x:f>
        <x:v>25</x:v>
      </x:c>
      <x:c r="AQ277" s="36" t="n">
        <x:f>BM276</x:f>
        <x:v>24</x:v>
      </x:c>
      <x:c r="AR277" s="36" t="n">
        <x:f>BN276</x:f>
        <x:v>29</x:v>
      </x:c>
      <x:c r="AS277" s="36" t="n">
        <x:f>BO276</x:f>
        <x:v>41</x:v>
      </x:c>
      <x:c r="AT277" s="36" t="n">
        <x:f>BP276</x:f>
        <x:v>35</x:v>
      </x:c>
      <x:c r="AU277" s="36" t="n">
        <x:f>BQ276</x:f>
        <x:v>51</x:v>
      </x:c>
      <x:c r="AV277" s="36" t="n">
        <x:f>BR276</x:f>
        <x:v>24</x:v>
      </x:c>
      <x:c r="AW277" s="36" t="n">
        <x:f>BS276</x:f>
        <x:v>37</x:v>
      </x:c>
      <x:c r="AX277" s="36" t="n">
        <x:f>BT276</x:f>
        <x:v>37</x:v>
      </x:c>
      <x:c r="AY277" s="36" t="n">
        <x:f>SUM(AO277:AX277)</x:f>
        <x:v>344</x:v>
      </x:c>
      <x:c r="AZ277" s="36" t="n">
        <x:v>0</x:v>
      </x:c>
      <x:c r="BA277" s="36" t="n">
        <x:v>21</x:v>
      </x:c>
      <x:c r="BB277" s="36" t="n">
        <x:v>0</x:v>
      </x:c>
      <x:c r="BC277" s="36" t="n">
        <x:v>0</x:v>
      </x:c>
      <x:c r="BD277" s="36" t="n">
        <x:v>0</x:v>
      </x:c>
      <x:c r="BE277" s="36" t="n">
        <x:v>0</x:v>
      </x:c>
      <x:c r="BF277" s="36" t="n">
        <x:v>0</x:v>
      </x:c>
      <x:c r="BG277" s="36" t="n">
        <x:v>18</x:v>
      </x:c>
      <x:c r="BH277" s="36" t="n">
        <x:v>0</x:v>
      </x:c>
      <x:c r="BI277" s="36" t="n">
        <x:v>0</x:v>
      </x:c>
      <x:c r="BJ277" s="36"/>
      <x:c r="BK277" s="36" t="n">
        <x:f>MAX(0,AO277+AZ277-BV277)</x:f>
        <x:v>40</x:v>
      </x:c>
      <x:c r="BL277" s="36" t="n">
        <x:f>MAX(0,AP277+BA277-BW277)</x:f>
        <x:v>45</x:v>
      </x:c>
      <x:c r="BM277" s="36" t="n">
        <x:f>MAX(0,AQ277+BB277-BX277)</x:f>
        <x:v>23</x:v>
      </x:c>
      <x:c r="BN277" s="36" t="n">
        <x:f>MAX(0,AR277+BC277-BY277)</x:f>
        <x:v>28</x:v>
      </x:c>
      <x:c r="BO277" s="36" t="n">
        <x:f>MAX(0,AS277+BD277-BZ277)</x:f>
        <x:v>39</x:v>
      </x:c>
      <x:c r="BP277" s="36" t="n">
        <x:f>MAX(0,AT277+BE277-CA277)</x:f>
        <x:v>33</x:v>
      </x:c>
      <x:c r="BQ277" s="36" t="n">
        <x:f>MAX(0,AU277+BF277-CB277)</x:f>
        <x:v>49</x:v>
      </x:c>
      <x:c r="BR277" s="36" t="n">
        <x:f>MAX(0,AV277+BG277-CC277)</x:f>
        <x:v>41</x:v>
      </x:c>
      <x:c r="BS277" s="36" t="n">
        <x:f>MAX(0,AW277+BH277-CD277)</x:f>
        <x:v>35</x:v>
      </x:c>
      <x:c r="BT277" s="36" t="n">
        <x:f>MAX(0,AX277+BI277-CE277)</x:f>
        <x:v>35</x:v>
      </x:c>
      <x:c r="BU277" s="36" t="n">
        <x:f>SUM(BK277:BT277)</x:f>
        <x:v>368</x:v>
      </x:c>
      <x:c r="BV277" s="36" t="n">
        <x:v>1</x:v>
      </x:c>
      <x:c r="BW277" s="36" t="n">
        <x:v>1</x:v>
      </x:c>
      <x:c r="BX277" s="36" t="n">
        <x:v>1</x:v>
      </x:c>
      <x:c r="BY277" s="36" t="n">
        <x:v>1</x:v>
      </x:c>
      <x:c r="BZ277" s="36" t="n">
        <x:v>2</x:v>
      </x:c>
      <x:c r="CA277" s="36" t="n">
        <x:v>2</x:v>
      </x:c>
      <x:c r="CB277" s="36" t="n">
        <x:v>2</x:v>
      </x:c>
      <x:c r="CC277" s="36" t="n">
        <x:v>1</x:v>
      </x:c>
      <x:c r="CD277" s="36" t="n">
        <x:v>2</x:v>
      </x:c>
      <x:c r="CE277" s="36" t="n">
        <x:v>2</x:v>
      </x:c>
      <x:c r="CF277" s="36"/>
      <x:c r="CG277" s="36" t="n">
        <x:f>SUM(BV277,BW277,BX277,BY277)</x:f>
        <x:v>4</x:v>
      </x:c>
      <x:c r="CH277" s="36" t="n">
        <x:f>SUM(BZ277,CA277)</x:f>
        <x:v>4</x:v>
      </x:c>
      <x:c r="CI277" s="36" t="n">
        <x:f>SUM(CB277)</x:f>
        <x:v>2</x:v>
      </x:c>
      <x:c r="CJ277" s="36" t="n">
        <x:f>SUM(CC277,CD277)</x:f>
        <x:v>3</x:v>
      </x:c>
      <x:c r="CK277" s="36" t="n">
        <x:f>SUM(CE277)</x:f>
        <x:v>2</x:v>
      </x:c>
      <x:c r="CL277" s="36" t="n">
        <x:f>SUM(CG277:CK277)</x:f>
        <x:v>15</x:v>
      </x:c>
      <x:c r="CM277" s="39" t="n">
        <x:f>SUM(BV277*1,BW277*1,BX277*1,BY277*1)</x:f>
        <x:v>4</x:v>
      </x:c>
      <x:c r="CN277" s="39" t="n">
        <x:f>SUM(BZ277*0.324,CA277*0.416)</x:f>
        <x:v>1.48</x:v>
      </x:c>
      <x:c r="CO277" s="39" t="n">
        <x:f>SUM(CB277*0.75)</x:f>
        <x:v>1.5</x:v>
      </x:c>
      <x:c r="CP277" s="39" t="n">
        <x:f>SUM(CC277*0.325,CD277*0.2)</x:f>
        <x:v>0.7250000000000001</x:v>
      </x:c>
      <x:c r="CQ277" s="39" t="n">
        <x:f>SUM(CE277*0.24)</x:f>
        <x:v>0.48</x:v>
      </x:c>
      <x:c r="CR277" s="39" t="n">
        <x:f>SUM(CM277:CQ277)</x:f>
        <x:v>8.185</x:v>
      </x:c>
      <x:c r="CS277" s="36" t="n">
        <x:f>SUM(CG277:CH277)</x:f>
        <x:v>8</x:v>
      </x:c>
      <x:c r="CT277" s="36" t="str"/>
      <x:c r="CU277" s="36" t="n">
        <x:f>MIN(AG277,CG277)</x:f>
        <x:v>4</x:v>
      </x:c>
      <x:c r="CV277" s="36" t="n">
        <x:f>MIN(AG277,CH277)</x:f>
        <x:v>4</x:v>
      </x:c>
      <x:c r="CW277" s="36" t="n">
        <x:f>MIN(AG277,CI277)</x:f>
        <x:v>2</x:v>
      </x:c>
      <x:c r="CX277" s="36" t="n">
        <x:f>MIN(AG277,CJ277)</x:f>
        <x:v>3</x:v>
      </x:c>
      <x:c r="CY277" s="36" t="n">
        <x:f>MIN(AG277,CK277)</x:f>
        <x:v>2</x:v>
      </x:c>
    </x:row>
    <x:row r="278" ht="18" customHeight="1">
      <x:c r="A278" s="35" t="str">
        <x:v>Area TWT-03</x:v>
      </x:c>
      <x:c r="B278" s="35" t="str">
        <x:v>Area Lead TWT-03</x:v>
      </x:c>
      <x:c r="C278" s="35" t="str">
        <x:v>Field Lead TWT-03</x:v>
      </x:c>
      <x:c r="D278" s="35" t="str">
        <x:v>City TWT-F</x:v>
      </x:c>
      <x:c r="E278" s="35" t="n">
        <x:v>5</x:v>
      </x:c>
      <x:c r="F278" s="35" t="n">
        <x:v>24</x:v>
      </x:c>
      <x:c r="G278" s="35" t="n">
        <x:v>1</x:v>
      </x:c>
      <x:c r="H278" s="35" t="str">
        <x:v>Promoter</x:v>
      </x:c>
      <x:c r="I278" s="35" t="str">
        <x:v>Agency TWT-01</x:v>
      </x:c>
      <x:c r="J278" s="35" t="str">
        <x:v>PR-TWT-004</x:v>
      </x:c>
      <x:c r="K278" s="35" t="str">
        <x:v>Masked Promoter TWT-004</x:v>
      </x:c>
      <x:c r="L278" s="35" t="str">
        <x:v>9XXXX10004</x:v>
      </x:c>
      <x:c r="M278" s="37" t="n">
        <x:v>46178</x:v>
      </x:c>
      <x:c r="N278" s="35" t="str">
        <x:v>Cohort 2</x:v>
      </x:c>
      <x:c r="O278" s="35" t="str">
        <x:v>DIST-TWT-02</x:v>
      </x:c>
      <x:c r="P278" s="35" t="str">
        <x:v>Masked Distributor TWT-02</x:v>
      </x:c>
      <x:c r="Q278" s="35" t="str">
        <x:v>P-TWT-012</x:v>
      </x:c>
      <x:c r="R278" s="35" t="str">
        <x:v>TWT-012</x:v>
      </x:c>
      <x:c r="S278" s="35" t="str">
        <x:v>Masked Store TWT-012</x:v>
      </x:c>
      <x:c r="T278" s="35" t="str">
        <x:v>XX1012</x:v>
      </x:c>
      <x:c r="U278" s="35" t="str">
        <x:v>Supermarket</x:v>
      </x:c>
      <x:c r="V278" s="35" t="str">
        <x:v>Masked</x:v>
      </x:c>
      <x:c r="W278" s="35" t="str">
        <x:v>Masked</x:v>
      </x:c>
      <x:c r="X278" s="37" t="n">
        <x:v>46216</x:v>
      </x:c>
      <x:c r="Y278" s="37" t="n">
        <x:v>46275</x:v>
      </x:c>
      <x:c r="Z278" s="35" t="str">
        <x:v>W02</x:v>
      </x:c>
      <x:c r="AA278" s="35" t="str">
        <x:v>Sep'26</x:v>
      </x:c>
      <x:c r="AB278" s="35" t="str">
        <x:v>08 - 14</x:v>
      </x:c>
      <x:c r="AC278" s="35" t="str">
        <x:v>Week 2 of Sep 2026</x:v>
      </x:c>
      <x:c r="AD278" s="35" t="str">
        <x:v>Continue</x:v>
      </x:c>
      <x:c r="AE278" s="35" t="str">
        <x:v>Normal operations</x:v>
      </x:c>
      <x:c r="AF278" s="36" t="n">
        <x:v>66</x:v>
      </x:c>
      <x:c r="AG278" s="36" t="n">
        <x:v>34</x:v>
      </x:c>
      <x:c r="AH278" s="38" t="n">
        <x:f>IFERROR(AG278/AF278,0)</x:f>
        <x:v>0.5151515151515151</x:v>
      </x:c>
      <x:c r="AI278" s="36" t="n">
        <x:v>26</x:v>
      </x:c>
      <x:c r="AJ278" s="38" t="n">
        <x:f>IFERROR(AI278/AG278,0)</x:f>
        <x:v>0.7647058823529411</x:v>
      </x:c>
      <x:c r="AK278" s="36" t="n">
        <x:v>3</x:v>
      </x:c>
      <x:c r="AL278" s="36" t="n">
        <x:v>8</x:v>
      </x:c>
      <x:c r="AM278" s="36" t="n">
        <x:v>1</x:v>
      </x:c>
      <x:c r="AN278" s="38" t="n">
        <x:f>IFERROR(AL278/AG278,0)</x:f>
        <x:v>0.23529411764705882</x:v>
      </x:c>
      <x:c r="AO278" s="36" t="n">
        <x:f>BK277</x:f>
        <x:v>40</x:v>
      </x:c>
      <x:c r="AP278" s="36" t="n">
        <x:f>BL277</x:f>
        <x:v>45</x:v>
      </x:c>
      <x:c r="AQ278" s="36" t="n">
        <x:f>BM277</x:f>
        <x:v>23</x:v>
      </x:c>
      <x:c r="AR278" s="36" t="n">
        <x:f>BN277</x:f>
        <x:v>28</x:v>
      </x:c>
      <x:c r="AS278" s="36" t="n">
        <x:f>BO277</x:f>
        <x:v>39</x:v>
      </x:c>
      <x:c r="AT278" s="36" t="n">
        <x:f>BP277</x:f>
        <x:v>33</x:v>
      </x:c>
      <x:c r="AU278" s="36" t="n">
        <x:f>BQ277</x:f>
        <x:v>49</x:v>
      </x:c>
      <x:c r="AV278" s="36" t="n">
        <x:f>BR277</x:f>
        <x:v>41</x:v>
      </x:c>
      <x:c r="AW278" s="36" t="n">
        <x:f>BS277</x:f>
        <x:v>35</x:v>
      </x:c>
      <x:c r="AX278" s="36" t="n">
        <x:f>BT277</x:f>
        <x:v>35</x:v>
      </x:c>
      <x:c r="AY278" s="36" t="n">
        <x:f>SUM(AO278:AX278)</x:f>
        <x:v>368</x:v>
      </x:c>
      <x:c r="AZ278" s="36" t="n">
        <x:v>0</x:v>
      </x:c>
      <x:c r="BA278" s="36" t="n">
        <x:v>0</x:v>
      </x:c>
      <x:c r="BB278" s="36" t="n">
        <x:v>13</x:v>
      </x:c>
      <x:c r="BC278" s="36" t="n">
        <x:v>0</x:v>
      </x:c>
      <x:c r="BD278" s="36" t="n">
        <x:v>0</x:v>
      </x:c>
      <x:c r="BE278" s="36" t="n">
        <x:v>0</x:v>
      </x:c>
      <x:c r="BF278" s="36" t="n">
        <x:v>0</x:v>
      </x:c>
      <x:c r="BG278" s="36" t="n">
        <x:v>0</x:v>
      </x:c>
      <x:c r="BH278" s="36" t="n">
        <x:v>21</x:v>
      </x:c>
      <x:c r="BI278" s="36" t="n">
        <x:v>0</x:v>
      </x:c>
      <x:c r="BJ278" s="36"/>
      <x:c r="BK278" s="36" t="n">
        <x:f>MAX(0,AO278+AZ278-BV278)</x:f>
        <x:v>39</x:v>
      </x:c>
      <x:c r="BL278" s="36" t="n">
        <x:f>MAX(0,AP278+BA278-BW278)</x:f>
        <x:v>43</x:v>
      </x:c>
      <x:c r="BM278" s="36" t="n">
        <x:f>MAX(0,AQ278+BB278-BX278)</x:f>
        <x:v>35</x:v>
      </x:c>
      <x:c r="BN278" s="36" t="n">
        <x:f>MAX(0,AR278+BC278-BY278)</x:f>
        <x:v>26</x:v>
      </x:c>
      <x:c r="BO278" s="36" t="n">
        <x:f>MAX(0,AS278+BD278-BZ278)</x:f>
        <x:v>37</x:v>
      </x:c>
      <x:c r="BP278" s="36" t="n">
        <x:f>MAX(0,AT278+BE278-CA278)</x:f>
        <x:v>31</x:v>
      </x:c>
      <x:c r="BQ278" s="36" t="n">
        <x:f>MAX(0,AU278+BF278-CB278)</x:f>
        <x:v>47</x:v>
      </x:c>
      <x:c r="BR278" s="36" t="n">
        <x:f>MAX(0,AV278+BG278-CC278)</x:f>
        <x:v>40</x:v>
      </x:c>
      <x:c r="BS278" s="36" t="n">
        <x:f>MAX(0,AW278+BH278-CD278)</x:f>
        <x:v>54</x:v>
      </x:c>
      <x:c r="BT278" s="36" t="n">
        <x:f>MAX(0,AX278+BI278-CE278)</x:f>
        <x:v>34</x:v>
      </x:c>
      <x:c r="BU278" s="36" t="n">
        <x:f>SUM(BK278:BT278)</x:f>
        <x:v>386</x:v>
      </x:c>
      <x:c r="BV278" s="36" t="n">
        <x:v>1</x:v>
      </x:c>
      <x:c r="BW278" s="36" t="n">
        <x:v>2</x:v>
      </x:c>
      <x:c r="BX278" s="36" t="n">
        <x:v>1</x:v>
      </x:c>
      <x:c r="BY278" s="36" t="n">
        <x:v>2</x:v>
      </x:c>
      <x:c r="BZ278" s="36" t="n">
        <x:v>2</x:v>
      </x:c>
      <x:c r="CA278" s="36" t="n">
        <x:v>2</x:v>
      </x:c>
      <x:c r="CB278" s="36" t="n">
        <x:v>2</x:v>
      </x:c>
      <x:c r="CC278" s="36" t="n">
        <x:v>1</x:v>
      </x:c>
      <x:c r="CD278" s="36" t="n">
        <x:v>2</x:v>
      </x:c>
      <x:c r="CE278" s="36" t="n">
        <x:v>1</x:v>
      </x:c>
      <x:c r="CF278" s="36"/>
      <x:c r="CG278" s="36" t="n">
        <x:f>SUM(BV278,BW278,BX278,BY278)</x:f>
        <x:v>6</x:v>
      </x:c>
      <x:c r="CH278" s="36" t="n">
        <x:f>SUM(BZ278,CA278)</x:f>
        <x:v>4</x:v>
      </x:c>
      <x:c r="CI278" s="36" t="n">
        <x:f>SUM(CB278)</x:f>
        <x:v>2</x:v>
      </x:c>
      <x:c r="CJ278" s="36" t="n">
        <x:f>SUM(CC278,CD278)</x:f>
        <x:v>3</x:v>
      </x:c>
      <x:c r="CK278" s="36" t="n">
        <x:f>SUM(CE278)</x:f>
        <x:v>1</x:v>
      </x:c>
      <x:c r="CL278" s="36" t="n">
        <x:f>SUM(CG278:CK278)</x:f>
        <x:v>16</x:v>
      </x:c>
      <x:c r="CM278" s="39" t="n">
        <x:f>SUM(BV278*1,BW278*1,BX278*1,BY278*1)</x:f>
        <x:v>6</x:v>
      </x:c>
      <x:c r="CN278" s="39" t="n">
        <x:f>SUM(BZ278*0.324,CA278*0.416)</x:f>
        <x:v>1.48</x:v>
      </x:c>
      <x:c r="CO278" s="39" t="n">
        <x:f>SUM(CB278*0.75)</x:f>
        <x:v>1.5</x:v>
      </x:c>
      <x:c r="CP278" s="39" t="n">
        <x:f>SUM(CC278*0.325,CD278*0.2)</x:f>
        <x:v>0.7250000000000001</x:v>
      </x:c>
      <x:c r="CQ278" s="39" t="n">
        <x:f>SUM(CE278*0.24)</x:f>
        <x:v>0.24</x:v>
      </x:c>
      <x:c r="CR278" s="39" t="n">
        <x:f>SUM(CM278:CQ278)</x:f>
        <x:v>9.945</x:v>
      </x:c>
      <x:c r="CS278" s="36" t="n">
        <x:f>SUM(CG278:CH278)</x:f>
        <x:v>10</x:v>
      </x:c>
      <x:c r="CT278" s="36" t="str"/>
      <x:c r="CU278" s="36" t="n">
        <x:f>MIN(AG278,CG278)</x:f>
        <x:v>6</x:v>
      </x:c>
      <x:c r="CV278" s="36" t="n">
        <x:f>MIN(AG278,CH278)</x:f>
        <x:v>4</x:v>
      </x:c>
      <x:c r="CW278" s="36" t="n">
        <x:f>MIN(AG278,CI278)</x:f>
        <x:v>2</x:v>
      </x:c>
      <x:c r="CX278" s="36" t="n">
        <x:f>MIN(AG278,CJ278)</x:f>
        <x:v>3</x:v>
      </x:c>
      <x:c r="CY278" s="36" t="n">
        <x:f>MIN(AG278,CK278)</x:f>
        <x:v>1</x:v>
      </x:c>
    </x:row>
    <x:row r="279" ht="18" customHeight="1">
      <x:c r="A279" s="35" t="str">
        <x:v>Area TWT-03</x:v>
      </x:c>
      <x:c r="B279" s="35" t="str">
        <x:v>Area Lead TWT-03</x:v>
      </x:c>
      <x:c r="C279" s="35" t="str">
        <x:v>Field Lead TWT-03</x:v>
      </x:c>
      <x:c r="D279" s="35" t="str">
        <x:v>City TWT-F</x:v>
      </x:c>
      <x:c r="E279" s="35" t="n">
        <x:v>5</x:v>
      </x:c>
      <x:c r="F279" s="35" t="n">
        <x:v>24</x:v>
      </x:c>
      <x:c r="G279" s="35" t="n">
        <x:v>1</x:v>
      </x:c>
      <x:c r="H279" s="35" t="str">
        <x:v>Promoter</x:v>
      </x:c>
      <x:c r="I279" s="35" t="str">
        <x:v>Agency TWT-01</x:v>
      </x:c>
      <x:c r="J279" s="35" t="str">
        <x:v>PR-TWT-004</x:v>
      </x:c>
      <x:c r="K279" s="35" t="str">
        <x:v>Masked Promoter TWT-004</x:v>
      </x:c>
      <x:c r="L279" s="35" t="str">
        <x:v>9XXXX10004</x:v>
      </x:c>
      <x:c r="M279" s="37" t="n">
        <x:v>46178</x:v>
      </x:c>
      <x:c r="N279" s="35" t="str">
        <x:v>Cohort 2</x:v>
      </x:c>
      <x:c r="O279" s="35" t="str">
        <x:v>DIST-TWT-02</x:v>
      </x:c>
      <x:c r="P279" s="35" t="str">
        <x:v>Masked Distributor TWT-02</x:v>
      </x:c>
      <x:c r="Q279" s="35" t="str">
        <x:v>P-TWT-012</x:v>
      </x:c>
      <x:c r="R279" s="35" t="str">
        <x:v>TWT-012</x:v>
      </x:c>
      <x:c r="S279" s="35" t="str">
        <x:v>Masked Store TWT-012</x:v>
      </x:c>
      <x:c r="T279" s="35" t="str">
        <x:v>XX1012</x:v>
      </x:c>
      <x:c r="U279" s="35" t="str">
        <x:v>Supermarket</x:v>
      </x:c>
      <x:c r="V279" s="35" t="str">
        <x:v>Masked</x:v>
      </x:c>
      <x:c r="W279" s="35" t="str">
        <x:v>Masked</x:v>
      </x:c>
      <x:c r="X279" s="37" t="n">
        <x:v>46216</x:v>
      </x:c>
      <x:c r="Y279" s="37" t="n">
        <x:v>46276</x:v>
      </x:c>
      <x:c r="Z279" s="35" t="str">
        <x:v>W02</x:v>
      </x:c>
      <x:c r="AA279" s="35" t="str">
        <x:v>Sep'26</x:v>
      </x:c>
      <x:c r="AB279" s="35" t="str">
        <x:v>08 - 14</x:v>
      </x:c>
      <x:c r="AC279" s="35" t="str">
        <x:v>Week 2 of Sep 2026</x:v>
      </x:c>
      <x:c r="AD279" s="35" t="str">
        <x:v>Continue</x:v>
      </x:c>
      <x:c r="AE279" s="35" t="str">
        <x:v>Replenishment pending for selected SKU</x:v>
      </x:c>
      <x:c r="AF279" s="36" t="n">
        <x:v>70</x:v>
      </x:c>
      <x:c r="AG279" s="36" t="n">
        <x:v>28</x:v>
      </x:c>
      <x:c r="AH279" s="38" t="n">
        <x:f>IFERROR(AG279/AF279,0)</x:f>
        <x:v>0.4</x:v>
      </x:c>
      <x:c r="AI279" s="36" t="n">
        <x:v>20</x:v>
      </x:c>
      <x:c r="AJ279" s="38" t="n">
        <x:f>IFERROR(AI279/AG279,0)</x:f>
        <x:v>0.7142857142857143</x:v>
      </x:c>
      <x:c r="AK279" s="36" t="n">
        <x:v>3</x:v>
      </x:c>
      <x:c r="AL279" s="36" t="n">
        <x:v>11</x:v>
      </x:c>
      <x:c r="AM279" s="36" t="n">
        <x:v>1</x:v>
      </x:c>
      <x:c r="AN279" s="38" t="n">
        <x:f>IFERROR(AL279/AG279,0)</x:f>
        <x:v>0.39285714285714285</x:v>
      </x:c>
      <x:c r="AO279" s="36" t="n">
        <x:f>BK278</x:f>
        <x:v>39</x:v>
      </x:c>
      <x:c r="AP279" s="36" t="n">
        <x:f>BL278</x:f>
        <x:v>43</x:v>
      </x:c>
      <x:c r="AQ279" s="36" t="n">
        <x:f>BM278</x:f>
        <x:v>35</x:v>
      </x:c>
      <x:c r="AR279" s="36" t="n">
        <x:f>BN278</x:f>
        <x:v>26</x:v>
      </x:c>
      <x:c r="AS279" s="36" t="n">
        <x:f>BO278</x:f>
        <x:v>37</x:v>
      </x:c>
      <x:c r="AT279" s="36" t="n">
        <x:f>BP278</x:f>
        <x:v>31</x:v>
      </x:c>
      <x:c r="AU279" s="36" t="n">
        <x:f>BQ278</x:f>
        <x:v>47</x:v>
      </x:c>
      <x:c r="AV279" s="36" t="n">
        <x:f>BR278</x:f>
        <x:v>40</x:v>
      </x:c>
      <x:c r="AW279" s="36" t="n">
        <x:f>BS278</x:f>
        <x:v>54</x:v>
      </x:c>
      <x:c r="AX279" s="36" t="n">
        <x:f>BT278</x:f>
        <x:v>34</x:v>
      </x:c>
      <x:c r="AY279" s="36" t="n">
        <x:f>SUM(AO279:AX279)</x:f>
        <x:v>386</x:v>
      </x:c>
      <x:c r="AZ279" s="36" t="n">
        <x:v>0</x:v>
      </x:c>
      <x:c r="BA279" s="36" t="n">
        <x:v>0</x:v>
      </x:c>
      <x:c r="BB279" s="36" t="n">
        <x:v>0</x:v>
      </x:c>
      <x:c r="BC279" s="36" t="n">
        <x:v>0</x:v>
      </x:c>
      <x:c r="BD279" s="36" t="n">
        <x:v>0</x:v>
      </x:c>
      <x:c r="BE279" s="36" t="n">
        <x:v>0</x:v>
      </x:c>
      <x:c r="BF279" s="36" t="n">
        <x:v>0</x:v>
      </x:c>
      <x:c r="BG279" s="36" t="n">
        <x:v>0</x:v>
      </x:c>
      <x:c r="BH279" s="36" t="n">
        <x:v>0</x:v>
      </x:c>
      <x:c r="BI279" s="36" t="n">
        <x:v>22</x:v>
      </x:c>
      <x:c r="BJ279" s="36"/>
      <x:c r="BK279" s="36" t="n">
        <x:f>MAX(0,AO279+AZ279-BV279)</x:f>
        <x:v>38</x:v>
      </x:c>
      <x:c r="BL279" s="36" t="n">
        <x:f>MAX(0,AP279+BA279-BW279)</x:f>
        <x:v>42</x:v>
      </x:c>
      <x:c r="BM279" s="36" t="n">
        <x:f>MAX(0,AQ279+BB279-BX279)</x:f>
        <x:v>34</x:v>
      </x:c>
      <x:c r="BN279" s="36" t="n">
        <x:f>MAX(0,AR279+BC279-BY279)</x:f>
        <x:v>0</x:v>
      </x:c>
      <x:c r="BO279" s="36" t="n">
        <x:f>MAX(0,AS279+BD279-BZ279)</x:f>
        <x:v>36</x:v>
      </x:c>
      <x:c r="BP279" s="36" t="n">
        <x:f>MAX(0,AT279+BE279-CA279)</x:f>
        <x:v>30</x:v>
      </x:c>
      <x:c r="BQ279" s="36" t="n">
        <x:f>MAX(0,AU279+BF279-CB279)</x:f>
        <x:v>45</x:v>
      </x:c>
      <x:c r="BR279" s="36" t="n">
        <x:f>MAX(0,AV279+BG279-CC279)</x:f>
        <x:v>39</x:v>
      </x:c>
      <x:c r="BS279" s="36" t="n">
        <x:f>MAX(0,AW279+BH279-CD279)</x:f>
        <x:v>53</x:v>
      </x:c>
      <x:c r="BT279" s="36" t="n">
        <x:f>MAX(0,AX279+BI279-CE279)</x:f>
        <x:v>54</x:v>
      </x:c>
      <x:c r="BU279" s="36" t="n">
        <x:f>SUM(BK279:BT279)</x:f>
        <x:v>371</x:v>
      </x:c>
      <x:c r="BV279" s="36" t="n">
        <x:v>1</x:v>
      </x:c>
      <x:c r="BW279" s="36" t="n">
        <x:v>1</x:v>
      </x:c>
      <x:c r="BX279" s="36" t="n">
        <x:v>1</x:v>
      </x:c>
      <x:c r="BY279" s="36" t="n">
        <x:v>26</x:v>
      </x:c>
      <x:c r="BZ279" s="36" t="n">
        <x:v>1</x:v>
      </x:c>
      <x:c r="CA279" s="36" t="n">
        <x:v>1</x:v>
      </x:c>
      <x:c r="CB279" s="36" t="n">
        <x:v>2</x:v>
      </x:c>
      <x:c r="CC279" s="36" t="n">
        <x:v>1</x:v>
      </x:c>
      <x:c r="CD279" s="36" t="n">
        <x:v>1</x:v>
      </x:c>
      <x:c r="CE279" s="36" t="n">
        <x:v>2</x:v>
      </x:c>
      <x:c r="CF279" s="36"/>
      <x:c r="CG279" s="36" t="n">
        <x:f>SUM(BV279,BW279,BX279,BY279)</x:f>
        <x:v>29</x:v>
      </x:c>
      <x:c r="CH279" s="36" t="n">
        <x:f>SUM(BZ279,CA279)</x:f>
        <x:v>2</x:v>
      </x:c>
      <x:c r="CI279" s="36" t="n">
        <x:f>SUM(CB279)</x:f>
        <x:v>2</x:v>
      </x:c>
      <x:c r="CJ279" s="36" t="n">
        <x:f>SUM(CC279,CD279)</x:f>
        <x:v>2</x:v>
      </x:c>
      <x:c r="CK279" s="36" t="n">
        <x:f>SUM(CE279)</x:f>
        <x:v>2</x:v>
      </x:c>
      <x:c r="CL279" s="36" t="n">
        <x:f>SUM(CG279:CK279)</x:f>
        <x:v>37</x:v>
      </x:c>
      <x:c r="CM279" s="39" t="n">
        <x:f>SUM(BV279*1,BW279*1,BX279*1,BY279*1)</x:f>
        <x:v>29</x:v>
      </x:c>
      <x:c r="CN279" s="39" t="n">
        <x:f>SUM(BZ279*0.324,CA279*0.416)</x:f>
        <x:v>0.74</x:v>
      </x:c>
      <x:c r="CO279" s="39" t="n">
        <x:f>SUM(CB279*0.75)</x:f>
        <x:v>1.5</x:v>
      </x:c>
      <x:c r="CP279" s="39" t="n">
        <x:f>SUM(CC279*0.325,CD279*0.2)</x:f>
        <x:v>0.525</x:v>
      </x:c>
      <x:c r="CQ279" s="39" t="n">
        <x:f>SUM(CE279*0.24)</x:f>
        <x:v>0.48</x:v>
      </x:c>
      <x:c r="CR279" s="39" t="n">
        <x:f>SUM(CM279:CQ279)</x:f>
        <x:v>32.245</x:v>
      </x:c>
      <x:c r="CS279" s="36" t="n">
        <x:f>SUM(CG279:CH279)</x:f>
        <x:v>31</x:v>
      </x:c>
      <x:c r="CT279" s="36" t="str"/>
      <x:c r="CU279" s="36" t="n">
        <x:f>MIN(AG279,CG279)</x:f>
        <x:v>28</x:v>
      </x:c>
      <x:c r="CV279" s="36" t="n">
        <x:f>MIN(AG279,CH279)</x:f>
        <x:v>2</x:v>
      </x:c>
      <x:c r="CW279" s="36" t="n">
        <x:f>MIN(AG279,CI279)</x:f>
        <x:v>2</x:v>
      </x:c>
      <x:c r="CX279" s="36" t="n">
        <x:f>MIN(AG279,CJ279)</x:f>
        <x:v>2</x:v>
      </x:c>
      <x:c r="CY279" s="36" t="n">
        <x:f>MIN(AG279,CK279)</x:f>
        <x:v>2</x:v>
      </x:c>
    </x:row>
    <x:row r="280" ht="18" customHeight="1">
      <x:c r="A280" s="35" t="str">
        <x:v>Area TWT-03</x:v>
      </x:c>
      <x:c r="B280" s="35" t="str">
        <x:v>Area Lead TWT-03</x:v>
      </x:c>
      <x:c r="C280" s="35" t="str">
        <x:v>Field Lead TWT-03</x:v>
      </x:c>
      <x:c r="D280" s="35" t="str">
        <x:v>City TWT-F</x:v>
      </x:c>
      <x:c r="E280" s="35" t="n">
        <x:v>5</x:v>
      </x:c>
      <x:c r="F280" s="35" t="n">
        <x:v>24</x:v>
      </x:c>
      <x:c r="G280" s="35" t="n">
        <x:v>1</x:v>
      </x:c>
      <x:c r="H280" s="35" t="str">
        <x:v>Promoter</x:v>
      </x:c>
      <x:c r="I280" s="35" t="str">
        <x:v>Agency TWT-01</x:v>
      </x:c>
      <x:c r="J280" s="35" t="str">
        <x:v>PR-TWT-004</x:v>
      </x:c>
      <x:c r="K280" s="35" t="str">
        <x:v>Masked Promoter TWT-004</x:v>
      </x:c>
      <x:c r="L280" s="35" t="str">
        <x:v>9XXXX10004</x:v>
      </x:c>
      <x:c r="M280" s="37" t="n">
        <x:v>46178</x:v>
      </x:c>
      <x:c r="N280" s="35" t="str">
        <x:v>Cohort 2</x:v>
      </x:c>
      <x:c r="O280" s="35" t="str">
        <x:v>DIST-TWT-02</x:v>
      </x:c>
      <x:c r="P280" s="35" t="str">
        <x:v>Masked Distributor TWT-02</x:v>
      </x:c>
      <x:c r="Q280" s="35" t="str">
        <x:v>P-TWT-012</x:v>
      </x:c>
      <x:c r="R280" s="35" t="str">
        <x:v>TWT-012</x:v>
      </x:c>
      <x:c r="S280" s="35" t="str">
        <x:v>Masked Store TWT-012</x:v>
      </x:c>
      <x:c r="T280" s="35" t="str">
        <x:v>XX1012</x:v>
      </x:c>
      <x:c r="U280" s="35" t="str">
        <x:v>Supermarket</x:v>
      </x:c>
      <x:c r="V280" s="35" t="str">
        <x:v>Masked</x:v>
      </x:c>
      <x:c r="W280" s="35" t="str">
        <x:v>Masked</x:v>
      </x:c>
      <x:c r="X280" s="37" t="n">
        <x:v>46216</x:v>
      </x:c>
      <x:c r="Y280" s="37" t="n">
        <x:v>46277</x:v>
      </x:c>
      <x:c r="Z280" s="35" t="str">
        <x:v>W02</x:v>
      </x:c>
      <x:c r="AA280" s="35" t="str">
        <x:v>Sep'26</x:v>
      </x:c>
      <x:c r="AB280" s="35" t="str">
        <x:v>08 - 14</x:v>
      </x:c>
      <x:c r="AC280" s="35" t="str">
        <x:v>Week 2 of Sep 2026</x:v>
      </x:c>
      <x:c r="AD280" s="35" t="str">
        <x:v>Continue</x:v>
      </x:c>
      <x:c r="AE280" s="35" t="str">
        <x:v>Replenishment pending for selected SKU</x:v>
      </x:c>
      <x:c r="AF280" s="36" t="n">
        <x:v>83</x:v>
      </x:c>
      <x:c r="AG280" s="36" t="n">
        <x:v>36</x:v>
      </x:c>
      <x:c r="AH280" s="38" t="n">
        <x:f>IFERROR(AG280/AF280,0)</x:f>
        <x:v>0.43373493975903615</x:v>
      </x:c>
      <x:c r="AI280" s="36" t="n">
        <x:v>24</x:v>
      </x:c>
      <x:c r="AJ280" s="38" t="n">
        <x:f>IFERROR(AI280/AG280,0)</x:f>
        <x:v>0.6666666666666666</x:v>
      </x:c>
      <x:c r="AK280" s="36" t="n">
        <x:v>9</x:v>
      </x:c>
      <x:c r="AL280" s="36" t="n">
        <x:v>17</x:v>
      </x:c>
      <x:c r="AM280" s="36" t="n">
        <x:v>1</x:v>
      </x:c>
      <x:c r="AN280" s="38" t="n">
        <x:f>IFERROR(AL280/AG280,0)</x:f>
        <x:v>0.4722222222222222</x:v>
      </x:c>
      <x:c r="AO280" s="36" t="n">
        <x:f>BK279</x:f>
        <x:v>38</x:v>
      </x:c>
      <x:c r="AP280" s="36" t="n">
        <x:f>BL279</x:f>
        <x:v>42</x:v>
      </x:c>
      <x:c r="AQ280" s="36" t="n">
        <x:f>BM279</x:f>
        <x:v>34</x:v>
      </x:c>
      <x:c r="AR280" s="36" t="n">
        <x:f>BN279</x:f>
        <x:v>0</x:v>
      </x:c>
      <x:c r="AS280" s="36" t="n">
        <x:f>BO279</x:f>
        <x:v>36</x:v>
      </x:c>
      <x:c r="AT280" s="36" t="n">
        <x:f>BP279</x:f>
        <x:v>30</x:v>
      </x:c>
      <x:c r="AU280" s="36" t="n">
        <x:f>BQ279</x:f>
        <x:v>45</x:v>
      </x:c>
      <x:c r="AV280" s="36" t="n">
        <x:f>BR279</x:f>
        <x:v>39</x:v>
      </x:c>
      <x:c r="AW280" s="36" t="n">
        <x:f>BS279</x:f>
        <x:v>53</x:v>
      </x:c>
      <x:c r="AX280" s="36" t="n">
        <x:f>BT279</x:f>
        <x:v>54</x:v>
      </x:c>
      <x:c r="AY280" s="36" t="n">
        <x:f>SUM(AO280:AX280)</x:f>
        <x:v>371</x:v>
      </x:c>
      <x:c r="AZ280" s="36" t="n">
        <x:v>0</x:v>
      </x:c>
      <x:c r="BA280" s="36" t="n">
        <x:v>0</x:v>
      </x:c>
      <x:c r="BB280" s="36" t="n">
        <x:v>0</x:v>
      </x:c>
      <x:c r="BC280" s="36" t="n">
        <x:v>0</x:v>
      </x:c>
      <x:c r="BD280" s="36" t="n">
        <x:v>19</x:v>
      </x:c>
      <x:c r="BE280" s="36" t="n">
        <x:v>0</x:v>
      </x:c>
      <x:c r="BF280" s="36" t="n">
        <x:v>0</x:v>
      </x:c>
      <x:c r="BG280" s="36" t="n">
        <x:v>0</x:v>
      </x:c>
      <x:c r="BH280" s="36" t="n">
        <x:v>0</x:v>
      </x:c>
      <x:c r="BI280" s="36" t="n">
        <x:v>0</x:v>
      </x:c>
      <x:c r="BJ280" s="36"/>
      <x:c r="BK280" s="36" t="n">
        <x:f>MAX(0,AO280+AZ280-BV280)</x:f>
        <x:v>36</x:v>
      </x:c>
      <x:c r="BL280" s="36" t="n">
        <x:f>MAX(0,AP280+BA280-BW280)</x:f>
        <x:v>41</x:v>
      </x:c>
      <x:c r="BM280" s="36" t="n">
        <x:f>MAX(0,AQ280+BB280-BX280)</x:f>
        <x:v>33</x:v>
      </x:c>
      <x:c r="BN280" s="36" t="n">
        <x:f>MAX(0,AR280+BC280-BY280)</x:f>
        <x:v>0</x:v>
      </x:c>
      <x:c r="BO280" s="36" t="n">
        <x:f>MAX(0,AS280+BD280-BZ280)</x:f>
        <x:v>53</x:v>
      </x:c>
      <x:c r="BP280" s="36" t="n">
        <x:f>MAX(0,AT280+BE280-CA280)</x:f>
        <x:v>27</x:v>
      </x:c>
      <x:c r="BQ280" s="36" t="n">
        <x:f>MAX(0,AU280+BF280-CB280)</x:f>
        <x:v>43</x:v>
      </x:c>
      <x:c r="BR280" s="36" t="n">
        <x:f>MAX(0,AV280+BG280-CC280)</x:f>
        <x:v>37</x:v>
      </x:c>
      <x:c r="BS280" s="36" t="n">
        <x:f>MAX(0,AW280+BH280-CD280)</x:f>
        <x:v>51</x:v>
      </x:c>
      <x:c r="BT280" s="36" t="n">
        <x:f>MAX(0,AX280+BI280-CE280)</x:f>
        <x:v>52</x:v>
      </x:c>
      <x:c r="BU280" s="36" t="n">
        <x:f>SUM(BK280:BT280)</x:f>
        <x:v>373</x:v>
      </x:c>
      <x:c r="BV280" s="36" t="n">
        <x:v>2</x:v>
      </x:c>
      <x:c r="BW280" s="36" t="n">
        <x:v>1</x:v>
      </x:c>
      <x:c r="BX280" s="36" t="n">
        <x:v>1</x:v>
      </x:c>
      <x:c r="BY280" s="36" t="n">
        <x:v>0</x:v>
      </x:c>
      <x:c r="BZ280" s="36" t="n">
        <x:v>2</x:v>
      </x:c>
      <x:c r="CA280" s="36" t="n">
        <x:v>3</x:v>
      </x:c>
      <x:c r="CB280" s="36" t="n">
        <x:v>2</x:v>
      </x:c>
      <x:c r="CC280" s="36" t="n">
        <x:v>2</x:v>
      </x:c>
      <x:c r="CD280" s="36" t="n">
        <x:v>2</x:v>
      </x:c>
      <x:c r="CE280" s="36" t="n">
        <x:v>2</x:v>
      </x:c>
      <x:c r="CF280" s="36"/>
      <x:c r="CG280" s="36" t="n">
        <x:f>SUM(BV280,BW280,BX280,BY280)</x:f>
        <x:v>4</x:v>
      </x:c>
      <x:c r="CH280" s="36" t="n">
        <x:f>SUM(BZ280,CA280)</x:f>
        <x:v>5</x:v>
      </x:c>
      <x:c r="CI280" s="36" t="n">
        <x:f>SUM(CB280)</x:f>
        <x:v>2</x:v>
      </x:c>
      <x:c r="CJ280" s="36" t="n">
        <x:f>SUM(CC280,CD280)</x:f>
        <x:v>4</x:v>
      </x:c>
      <x:c r="CK280" s="36" t="n">
        <x:f>SUM(CE280)</x:f>
        <x:v>2</x:v>
      </x:c>
      <x:c r="CL280" s="36" t="n">
        <x:f>SUM(CG280:CK280)</x:f>
        <x:v>17</x:v>
      </x:c>
      <x:c r="CM280" s="39" t="n">
        <x:f>SUM(BV280*1,BW280*1,BX280*1,BY280*1)</x:f>
        <x:v>4</x:v>
      </x:c>
      <x:c r="CN280" s="39" t="n">
        <x:f>SUM(BZ280*0.324,CA280*0.416)</x:f>
        <x:v>1.896</x:v>
      </x:c>
      <x:c r="CO280" s="39" t="n">
        <x:f>SUM(CB280*0.75)</x:f>
        <x:v>1.5</x:v>
      </x:c>
      <x:c r="CP280" s="39" t="n">
        <x:f>SUM(CC280*0.325,CD280*0.2)</x:f>
        <x:v>1.05</x:v>
      </x:c>
      <x:c r="CQ280" s="39" t="n">
        <x:f>SUM(CE280*0.24)</x:f>
        <x:v>0.48</x:v>
      </x:c>
      <x:c r="CR280" s="39" t="n">
        <x:f>SUM(CM280:CQ280)</x:f>
        <x:v>8.926</x:v>
      </x:c>
      <x:c r="CS280" s="36" t="n">
        <x:f>SUM(CG280:CH280)</x:f>
        <x:v>9</x:v>
      </x:c>
      <x:c r="CT280" s="36" t="str"/>
      <x:c r="CU280" s="36" t="n">
        <x:f>MIN(AG280,CG280)</x:f>
        <x:v>4</x:v>
      </x:c>
      <x:c r="CV280" s="36" t="n">
        <x:f>MIN(AG280,CH280)</x:f>
        <x:v>5</x:v>
      </x:c>
      <x:c r="CW280" s="36" t="n">
        <x:f>MIN(AG280,CI280)</x:f>
        <x:v>2</x:v>
      </x:c>
      <x:c r="CX280" s="36" t="n">
        <x:f>MIN(AG280,CJ280)</x:f>
        <x:v>4</x:v>
      </x:c>
      <x:c r="CY280" s="36" t="n">
        <x:f>MIN(AG280,CK280)</x:f>
        <x:v>2</x:v>
      </x:c>
    </x:row>
    <x:row r="281" ht="18" customHeight="1">
      <x:c r="A281" s="35" t="str">
        <x:v>Area TWT-03</x:v>
      </x:c>
      <x:c r="B281" s="35" t="str">
        <x:v>Area Lead TWT-03</x:v>
      </x:c>
      <x:c r="C281" s="35" t="str">
        <x:v>Field Lead TWT-03</x:v>
      </x:c>
      <x:c r="D281" s="35" t="str">
        <x:v>City TWT-F</x:v>
      </x:c>
      <x:c r="E281" s="35" t="n">
        <x:v>5</x:v>
      </x:c>
      <x:c r="F281" s="35" t="n">
        <x:v>24</x:v>
      </x:c>
      <x:c r="G281" s="35" t="n">
        <x:v>1</x:v>
      </x:c>
      <x:c r="H281" s="35" t="str">
        <x:v>Promoter</x:v>
      </x:c>
      <x:c r="I281" s="35" t="str">
        <x:v>Agency TWT-01</x:v>
      </x:c>
      <x:c r="J281" s="35" t="str">
        <x:v>PR-TWT-004</x:v>
      </x:c>
      <x:c r="K281" s="35" t="str">
        <x:v>Masked Promoter TWT-004</x:v>
      </x:c>
      <x:c r="L281" s="35" t="str">
        <x:v>9XXXX10004</x:v>
      </x:c>
      <x:c r="M281" s="37" t="n">
        <x:v>46178</x:v>
      </x:c>
      <x:c r="N281" s="35" t="str">
        <x:v>Cohort 2</x:v>
      </x:c>
      <x:c r="O281" s="35" t="str">
        <x:v>DIST-TWT-02</x:v>
      </x:c>
      <x:c r="P281" s="35" t="str">
        <x:v>Masked Distributor TWT-02</x:v>
      </x:c>
      <x:c r="Q281" s="35" t="str">
        <x:v>P-TWT-012</x:v>
      </x:c>
      <x:c r="R281" s="35" t="str">
        <x:v>TWT-012</x:v>
      </x:c>
      <x:c r="S281" s="35" t="str">
        <x:v>Masked Store TWT-012</x:v>
      </x:c>
      <x:c r="T281" s="35" t="str">
        <x:v>XX1012</x:v>
      </x:c>
      <x:c r="U281" s="35" t="str">
        <x:v>Supermarket</x:v>
      </x:c>
      <x:c r="V281" s="35" t="str">
        <x:v>Masked</x:v>
      </x:c>
      <x:c r="W281" s="35" t="str">
        <x:v>Masked</x:v>
      </x:c>
      <x:c r="X281" s="37" t="n">
        <x:v>46216</x:v>
      </x:c>
      <x:c r="Y281" s="37" t="n">
        <x:v>46279</x:v>
      </x:c>
      <x:c r="Z281" s="35" t="str">
        <x:v>W02</x:v>
      </x:c>
      <x:c r="AA281" s="35" t="str">
        <x:v>Sep'26</x:v>
      </x:c>
      <x:c r="AB281" s="35" t="str">
        <x:v>08 - 14</x:v>
      </x:c>
      <x:c r="AC281" s="35" t="str">
        <x:v>Week 2 of Sep 2026</x:v>
      </x:c>
      <x:c r="AD281" s="35" t="str">
        <x:v>Continue</x:v>
      </x:c>
      <x:c r="AE281" s="35" t="str">
        <x:v>Replenishment pending for selected SKU</x:v>
      </x:c>
      <x:c r="AF281" s="36" t="n">
        <x:v>60</x:v>
      </x:c>
      <x:c r="AG281" s="36" t="n">
        <x:v>21</x:v>
      </x:c>
      <x:c r="AH281" s="38" t="n">
        <x:f>IFERROR(AG281/AF281,0)</x:f>
        <x:v>0.35</x:v>
      </x:c>
      <x:c r="AI281" s="36" t="n">
        <x:v>16</x:v>
      </x:c>
      <x:c r="AJ281" s="38" t="n">
        <x:f>IFERROR(AI281/AG281,0)</x:f>
        <x:v>0.7619047619047619</x:v>
      </x:c>
      <x:c r="AK281" s="36" t="n">
        <x:v>5</x:v>
      </x:c>
      <x:c r="AL281" s="36" t="n">
        <x:v>4</x:v>
      </x:c>
      <x:c r="AM281" s="36" t="n">
        <x:v>1</x:v>
      </x:c>
      <x:c r="AN281" s="38" t="n">
        <x:f>IFERROR(AL281/AG281,0)</x:f>
        <x:v>0.19047619047619047</x:v>
      </x:c>
      <x:c r="AO281" s="36" t="n">
        <x:f>BK280</x:f>
        <x:v>36</x:v>
      </x:c>
      <x:c r="AP281" s="36" t="n">
        <x:f>BL280</x:f>
        <x:v>41</x:v>
      </x:c>
      <x:c r="AQ281" s="36" t="n">
        <x:f>BM280</x:f>
        <x:v>33</x:v>
      </x:c>
      <x:c r="AR281" s="36" t="n">
        <x:f>BN280</x:f>
        <x:v>0</x:v>
      </x:c>
      <x:c r="AS281" s="36" t="n">
        <x:f>BO280</x:f>
        <x:v>53</x:v>
      </x:c>
      <x:c r="AT281" s="36" t="n">
        <x:f>BP280</x:f>
        <x:v>27</x:v>
      </x:c>
      <x:c r="AU281" s="36" t="n">
        <x:f>BQ280</x:f>
        <x:v>43</x:v>
      </x:c>
      <x:c r="AV281" s="36" t="n">
        <x:f>BR280</x:f>
        <x:v>37</x:v>
      </x:c>
      <x:c r="AW281" s="36" t="n">
        <x:f>BS280</x:f>
        <x:v>51</x:v>
      </x:c>
      <x:c r="AX281" s="36" t="n">
        <x:f>BT280</x:f>
        <x:v>52</x:v>
      </x:c>
      <x:c r="AY281" s="36" t="n">
        <x:f>SUM(AO281:AX281)</x:f>
        <x:v>373</x:v>
      </x:c>
      <x:c r="AZ281" s="36" t="n">
        <x:v>0</x:v>
      </x:c>
      <x:c r="BA281" s="36" t="n">
        <x:v>0</x:v>
      </x:c>
      <x:c r="BB281" s="36" t="n">
        <x:v>0</x:v>
      </x:c>
      <x:c r="BC281" s="36" t="n">
        <x:v>0</x:v>
      </x:c>
      <x:c r="BD281" s="36" t="n">
        <x:v>0</x:v>
      </x:c>
      <x:c r="BE281" s="36" t="n">
        <x:v>20</x:v>
      </x:c>
      <x:c r="BF281" s="36" t="n">
        <x:v>0</x:v>
      </x:c>
      <x:c r="BG281" s="36" t="n">
        <x:v>0</x:v>
      </x:c>
      <x:c r="BH281" s="36" t="n">
        <x:v>0</x:v>
      </x:c>
      <x:c r="BI281" s="36" t="n">
        <x:v>0</x:v>
      </x:c>
      <x:c r="BJ281" s="36"/>
      <x:c r="BK281" s="36" t="n">
        <x:f>MAX(0,AO281+AZ281-BV281)</x:f>
        <x:v>35</x:v>
      </x:c>
      <x:c r="BL281" s="36" t="n">
        <x:f>MAX(0,AP281+BA281-BW281)</x:f>
        <x:v>40</x:v>
      </x:c>
      <x:c r="BM281" s="36" t="n">
        <x:f>MAX(0,AQ281+BB281-BX281)</x:f>
        <x:v>32</x:v>
      </x:c>
      <x:c r="BN281" s="36" t="n">
        <x:f>MAX(0,AR281+BC281-BY281)</x:f>
        <x:v>0</x:v>
      </x:c>
      <x:c r="BO281" s="36" t="n">
        <x:f>MAX(0,AS281+BD281-BZ281)</x:f>
        <x:v>51</x:v>
      </x:c>
      <x:c r="BP281" s="36" t="n">
        <x:f>MAX(0,AT281+BE281-CA281)</x:f>
        <x:v>46</x:v>
      </x:c>
      <x:c r="BQ281" s="36" t="n">
        <x:f>MAX(0,AU281+BF281-CB281)</x:f>
        <x:v>41</x:v>
      </x:c>
      <x:c r="BR281" s="36" t="n">
        <x:f>MAX(0,AV281+BG281-CC281)</x:f>
        <x:v>36</x:v>
      </x:c>
      <x:c r="BS281" s="36" t="n">
        <x:f>MAX(0,AW281+BH281-CD281)</x:f>
        <x:v>50</x:v>
      </x:c>
      <x:c r="BT281" s="36" t="n">
        <x:f>MAX(0,AX281+BI281-CE281)</x:f>
        <x:v>51</x:v>
      </x:c>
      <x:c r="BU281" s="36" t="n">
        <x:f>SUM(BK281:BT281)</x:f>
        <x:v>382</x:v>
      </x:c>
      <x:c r="BV281" s="36" t="n">
        <x:v>1</x:v>
      </x:c>
      <x:c r="BW281" s="36" t="n">
        <x:v>1</x:v>
      </x:c>
      <x:c r="BX281" s="36" t="n">
        <x:v>1</x:v>
      </x:c>
      <x:c r="BY281" s="36" t="n">
        <x:v>0</x:v>
      </x:c>
      <x:c r="BZ281" s="36" t="n">
        <x:v>2</x:v>
      </x:c>
      <x:c r="CA281" s="36" t="n">
        <x:v>1</x:v>
      </x:c>
      <x:c r="CB281" s="36" t="n">
        <x:v>2</x:v>
      </x:c>
      <x:c r="CC281" s="36" t="n">
        <x:v>1</x:v>
      </x:c>
      <x:c r="CD281" s="36" t="n">
        <x:v>1</x:v>
      </x:c>
      <x:c r="CE281" s="36" t="n">
        <x:v>1</x:v>
      </x:c>
      <x:c r="CF281" s="36"/>
      <x:c r="CG281" s="36" t="n">
        <x:f>SUM(BV281,BW281,BX281,BY281)</x:f>
        <x:v>3</x:v>
      </x:c>
      <x:c r="CH281" s="36" t="n">
        <x:f>SUM(BZ281,CA281)</x:f>
        <x:v>3</x:v>
      </x:c>
      <x:c r="CI281" s="36" t="n">
        <x:f>SUM(CB281)</x:f>
        <x:v>2</x:v>
      </x:c>
      <x:c r="CJ281" s="36" t="n">
        <x:f>SUM(CC281,CD281)</x:f>
        <x:v>2</x:v>
      </x:c>
      <x:c r="CK281" s="36" t="n">
        <x:f>SUM(CE281)</x:f>
        <x:v>1</x:v>
      </x:c>
      <x:c r="CL281" s="36" t="n">
        <x:f>SUM(CG281:CK281)</x:f>
        <x:v>11</x:v>
      </x:c>
      <x:c r="CM281" s="39" t="n">
        <x:f>SUM(BV281*1,BW281*1,BX281*1,BY281*1)</x:f>
        <x:v>3</x:v>
      </x:c>
      <x:c r="CN281" s="39" t="n">
        <x:f>SUM(BZ281*0.324,CA281*0.416)</x:f>
        <x:v>1.064</x:v>
      </x:c>
      <x:c r="CO281" s="39" t="n">
        <x:f>SUM(CB281*0.75)</x:f>
        <x:v>1.5</x:v>
      </x:c>
      <x:c r="CP281" s="39" t="n">
        <x:f>SUM(CC281*0.325,CD281*0.2)</x:f>
        <x:v>0.525</x:v>
      </x:c>
      <x:c r="CQ281" s="39" t="n">
        <x:f>SUM(CE281*0.24)</x:f>
        <x:v>0.24</x:v>
      </x:c>
      <x:c r="CR281" s="39" t="n">
        <x:f>SUM(CM281:CQ281)</x:f>
        <x:v>6.329000000000001</x:v>
      </x:c>
      <x:c r="CS281" s="36" t="n">
        <x:f>SUM(CG281:CH281)</x:f>
        <x:v>6</x:v>
      </x:c>
      <x:c r="CT281" s="36" t="str"/>
      <x:c r="CU281" s="36" t="n">
        <x:f>MIN(AG281,CG281)</x:f>
        <x:v>3</x:v>
      </x:c>
      <x:c r="CV281" s="36" t="n">
        <x:f>MIN(AG281,CH281)</x:f>
        <x:v>3</x:v>
      </x:c>
      <x:c r="CW281" s="36" t="n">
        <x:f>MIN(AG281,CI281)</x:f>
        <x:v>2</x:v>
      </x:c>
      <x:c r="CX281" s="36" t="n">
        <x:f>MIN(AG281,CJ281)</x:f>
        <x:v>2</x:v>
      </x:c>
      <x:c r="CY281" s="36" t="n">
        <x:f>MIN(AG281,CK281)</x:f>
        <x:v>1</x:v>
      </x:c>
    </x:row>
    <x:row r="282" ht="18" customHeight="1">
      <x:c r="A282" s="35" t="str">
        <x:v>Area TWT-03</x:v>
      </x:c>
      <x:c r="B282" s="35" t="str">
        <x:v>Area Lead TWT-03</x:v>
      </x:c>
      <x:c r="C282" s="35" t="str">
        <x:v>Field Lead TWT-03</x:v>
      </x:c>
      <x:c r="D282" s="35" t="str">
        <x:v>City TWT-F</x:v>
      </x:c>
      <x:c r="E282" s="35" t="n">
        <x:v>5</x:v>
      </x:c>
      <x:c r="F282" s="35" t="n">
        <x:v>24</x:v>
      </x:c>
      <x:c r="G282" s="35" t="n">
        <x:v>1</x:v>
      </x:c>
      <x:c r="H282" s="35" t="str">
        <x:v>Promoter</x:v>
      </x:c>
      <x:c r="I282" s="35" t="str">
        <x:v>Agency TWT-01</x:v>
      </x:c>
      <x:c r="J282" s="35" t="str">
        <x:v>PR-TWT-004</x:v>
      </x:c>
      <x:c r="K282" s="35" t="str">
        <x:v>Masked Promoter TWT-004</x:v>
      </x:c>
      <x:c r="L282" s="35" t="str">
        <x:v>9XXXX10004</x:v>
      </x:c>
      <x:c r="M282" s="37" t="n">
        <x:v>46178</x:v>
      </x:c>
      <x:c r="N282" s="35" t="str">
        <x:v>Cohort 2</x:v>
      </x:c>
      <x:c r="O282" s="35" t="str">
        <x:v>DIST-TWT-02</x:v>
      </x:c>
      <x:c r="P282" s="35" t="str">
        <x:v>Masked Distributor TWT-02</x:v>
      </x:c>
      <x:c r="Q282" s="35" t="str">
        <x:v>P-TWT-012</x:v>
      </x:c>
      <x:c r="R282" s="35" t="str">
        <x:v>TWT-012</x:v>
      </x:c>
      <x:c r="S282" s="35" t="str">
        <x:v>Masked Store TWT-012</x:v>
      </x:c>
      <x:c r="T282" s="35" t="str">
        <x:v>XX1012</x:v>
      </x:c>
      <x:c r="U282" s="35" t="str">
        <x:v>Supermarket</x:v>
      </x:c>
      <x:c r="V282" s="35" t="str">
        <x:v>Masked</x:v>
      </x:c>
      <x:c r="W282" s="35" t="str">
        <x:v>Masked</x:v>
      </x:c>
      <x:c r="X282" s="37" t="n">
        <x:v>46216</x:v>
      </x:c>
      <x:c r="Y282" s="37" t="n">
        <x:v>46280</x:v>
      </x:c>
      <x:c r="Z282" s="35" t="str">
        <x:v>W03</x:v>
      </x:c>
      <x:c r="AA282" s="35" t="str">
        <x:v>Sep'26</x:v>
      </x:c>
      <x:c r="AB282" s="35" t="str">
        <x:v>15 - 21</x:v>
      </x:c>
      <x:c r="AC282" s="35" t="str">
        <x:v>Week 3 of Sep 2026</x:v>
      </x:c>
      <x:c r="AD282" s="35" t="str">
        <x:v>Continue</x:v>
      </x:c>
      <x:c r="AE282" s="35" t="str">
        <x:v>Replenishment pending for selected SKU</x:v>
      </x:c>
      <x:c r="AF282" s="36" t="n">
        <x:v>68</x:v>
      </x:c>
      <x:c r="AG282" s="36" t="n">
        <x:v>23</x:v>
      </x:c>
      <x:c r="AH282" s="38" t="n">
        <x:f>IFERROR(AG282/AF282,0)</x:f>
        <x:v>0.3382352941176471</x:v>
      </x:c>
      <x:c r="AI282" s="36" t="n">
        <x:v>19</x:v>
      </x:c>
      <x:c r="AJ282" s="38" t="n">
        <x:f>IFERROR(AI282/AG282,0)</x:f>
        <x:v>0.8260869565217391</x:v>
      </x:c>
      <x:c r="AK282" s="36" t="n">
        <x:v>4</x:v>
      </x:c>
      <x:c r="AL282" s="36" t="n">
        <x:v>12</x:v>
      </x:c>
      <x:c r="AM282" s="36" t="n">
        <x:v>1</x:v>
      </x:c>
      <x:c r="AN282" s="38" t="n">
        <x:f>IFERROR(AL282/AG282,0)</x:f>
        <x:v>0.5217391304347826</x:v>
      </x:c>
      <x:c r="AO282" s="36" t="n">
        <x:f>BK281</x:f>
        <x:v>35</x:v>
      </x:c>
      <x:c r="AP282" s="36" t="n">
        <x:f>BL281</x:f>
        <x:v>40</x:v>
      </x:c>
      <x:c r="AQ282" s="36" t="n">
        <x:f>BM281</x:f>
        <x:v>32</x:v>
      </x:c>
      <x:c r="AR282" s="36" t="n">
        <x:f>BN281</x:f>
        <x:v>0</x:v>
      </x:c>
      <x:c r="AS282" s="36" t="n">
        <x:f>BO281</x:f>
        <x:v>51</x:v>
      </x:c>
      <x:c r="AT282" s="36" t="n">
        <x:f>BP281</x:f>
        <x:v>46</x:v>
      </x:c>
      <x:c r="AU282" s="36" t="n">
        <x:f>BQ281</x:f>
        <x:v>41</x:v>
      </x:c>
      <x:c r="AV282" s="36" t="n">
        <x:f>BR281</x:f>
        <x:v>36</x:v>
      </x:c>
      <x:c r="AW282" s="36" t="n">
        <x:f>BS281</x:f>
        <x:v>50</x:v>
      </x:c>
      <x:c r="AX282" s="36" t="n">
        <x:f>BT281</x:f>
        <x:v>51</x:v>
      </x:c>
      <x:c r="AY282" s="36" t="n">
        <x:f>SUM(AO282:AX282)</x:f>
        <x:v>382</x:v>
      </x:c>
      <x:c r="AZ282" s="36" t="n">
        <x:v>16</x:v>
      </x:c>
      <x:c r="BA282" s="36" t="n">
        <x:v>0</x:v>
      </x:c>
      <x:c r="BB282" s="36" t="n">
        <x:v>0</x:v>
      </x:c>
      <x:c r="BC282" s="36" t="n">
        <x:v>0</x:v>
      </x:c>
      <x:c r="BD282" s="36" t="n">
        <x:v>0</x:v>
      </x:c>
      <x:c r="BE282" s="36" t="n">
        <x:v>0</x:v>
      </x:c>
      <x:c r="BF282" s="36" t="n">
        <x:v>17</x:v>
      </x:c>
      <x:c r="BG282" s="36" t="n">
        <x:v>0</x:v>
      </x:c>
      <x:c r="BH282" s="36" t="n">
        <x:v>0</x:v>
      </x:c>
      <x:c r="BI282" s="36" t="n">
        <x:v>0</x:v>
      </x:c>
      <x:c r="BJ282" s="36"/>
      <x:c r="BK282" s="36" t="n">
        <x:f>MAX(0,AO282+AZ282-BV282)</x:f>
        <x:v>50</x:v>
      </x:c>
      <x:c r="BL282" s="36" t="n">
        <x:f>MAX(0,AP282+BA282-BW282)</x:f>
        <x:v>38</x:v>
      </x:c>
      <x:c r="BM282" s="36" t="n">
        <x:f>MAX(0,AQ282+BB282-BX282)</x:f>
        <x:v>31</x:v>
      </x:c>
      <x:c r="BN282" s="36" t="n">
        <x:f>MAX(0,AR282+BC282-BY282)</x:f>
        <x:v>0</x:v>
      </x:c>
      <x:c r="BO282" s="36" t="n">
        <x:f>MAX(0,AS282+BD282-BZ282)</x:f>
        <x:v>49</x:v>
      </x:c>
      <x:c r="BP282" s="36" t="n">
        <x:f>MAX(0,AT282+BE282-CA282)</x:f>
        <x:v>44</x:v>
      </x:c>
      <x:c r="BQ282" s="36" t="n">
        <x:f>MAX(0,AU282+BF282-CB282)</x:f>
        <x:v>57</x:v>
      </x:c>
      <x:c r="BR282" s="36" t="n">
        <x:f>MAX(0,AV282+BG282-CC282)</x:f>
        <x:v>35</x:v>
      </x:c>
      <x:c r="BS282" s="36" t="n">
        <x:f>MAX(0,AW282+BH282-CD282)</x:f>
        <x:v>49</x:v>
      </x:c>
      <x:c r="BT282" s="36" t="n">
        <x:f>MAX(0,AX282+BI282-CE282)</x:f>
        <x:v>49</x:v>
      </x:c>
      <x:c r="BU282" s="36" t="n">
        <x:f>SUM(BK282:BT282)</x:f>
        <x:v>402</x:v>
      </x:c>
      <x:c r="BV282" s="36" t="n">
        <x:v>1</x:v>
      </x:c>
      <x:c r="BW282" s="36" t="n">
        <x:v>2</x:v>
      </x:c>
      <x:c r="BX282" s="36" t="n">
        <x:v>1</x:v>
      </x:c>
      <x:c r="BY282" s="36" t="n">
        <x:v>0</x:v>
      </x:c>
      <x:c r="BZ282" s="36" t="n">
        <x:v>2</x:v>
      </x:c>
      <x:c r="CA282" s="36" t="n">
        <x:v>2</x:v>
      </x:c>
      <x:c r="CB282" s="36" t="n">
        <x:v>1</x:v>
      </x:c>
      <x:c r="CC282" s="36" t="n">
        <x:v>1</x:v>
      </x:c>
      <x:c r="CD282" s="36" t="n">
        <x:v>1</x:v>
      </x:c>
      <x:c r="CE282" s="36" t="n">
        <x:v>2</x:v>
      </x:c>
      <x:c r="CF282" s="36"/>
      <x:c r="CG282" s="36" t="n">
        <x:f>SUM(BV282,BW282,BX282,BY282)</x:f>
        <x:v>4</x:v>
      </x:c>
      <x:c r="CH282" s="36" t="n">
        <x:f>SUM(BZ282,CA282)</x:f>
        <x:v>4</x:v>
      </x:c>
      <x:c r="CI282" s="36" t="n">
        <x:f>SUM(CB282)</x:f>
        <x:v>1</x:v>
      </x:c>
      <x:c r="CJ282" s="36" t="n">
        <x:f>SUM(CC282,CD282)</x:f>
        <x:v>2</x:v>
      </x:c>
      <x:c r="CK282" s="36" t="n">
        <x:f>SUM(CE282)</x:f>
        <x:v>2</x:v>
      </x:c>
      <x:c r="CL282" s="36" t="n">
        <x:f>SUM(CG282:CK282)</x:f>
        <x:v>13</x:v>
      </x:c>
      <x:c r="CM282" s="39" t="n">
        <x:f>SUM(BV282*1,BW282*1,BX282*1,BY282*1)</x:f>
        <x:v>4</x:v>
      </x:c>
      <x:c r="CN282" s="39" t="n">
        <x:f>SUM(BZ282*0.324,CA282*0.416)</x:f>
        <x:v>1.48</x:v>
      </x:c>
      <x:c r="CO282" s="39" t="n">
        <x:f>SUM(CB282*0.75)</x:f>
        <x:v>0.75</x:v>
      </x:c>
      <x:c r="CP282" s="39" t="n">
        <x:f>SUM(CC282*0.325,CD282*0.2)</x:f>
        <x:v>0.525</x:v>
      </x:c>
      <x:c r="CQ282" s="39" t="n">
        <x:f>SUM(CE282*0.24)</x:f>
        <x:v>0.48</x:v>
      </x:c>
      <x:c r="CR282" s="39" t="n">
        <x:f>SUM(CM282:CQ282)</x:f>
        <x:v>7.235000000000001</x:v>
      </x:c>
      <x:c r="CS282" s="36" t="n">
        <x:f>SUM(CG282:CH282)</x:f>
        <x:v>8</x:v>
      </x:c>
      <x:c r="CT282" s="36" t="str"/>
      <x:c r="CU282" s="36" t="n">
        <x:f>MIN(AG282,CG282)</x:f>
        <x:v>4</x:v>
      </x:c>
      <x:c r="CV282" s="36" t="n">
        <x:f>MIN(AG282,CH282)</x:f>
        <x:v>4</x:v>
      </x:c>
      <x:c r="CW282" s="36" t="n">
        <x:f>MIN(AG282,CI282)</x:f>
        <x:v>1</x:v>
      </x:c>
      <x:c r="CX282" s="36" t="n">
        <x:f>MIN(AG282,CJ282)</x:f>
        <x:v>2</x:v>
      </x:c>
      <x:c r="CY282" s="36" t="n">
        <x:f>MIN(AG282,CK282)</x:f>
        <x:v>2</x:v>
      </x:c>
    </x:row>
    <x:row r="283" ht="18" customHeight="1">
      <x:c r="A283" s="35" t="str">
        <x:v>Area TWT-03</x:v>
      </x:c>
      <x:c r="B283" s="35" t="str">
        <x:v>Area Lead TWT-03</x:v>
      </x:c>
      <x:c r="C283" s="35" t="str">
        <x:v>Field Lead TWT-03</x:v>
      </x:c>
      <x:c r="D283" s="35" t="str">
        <x:v>City TWT-F</x:v>
      </x:c>
      <x:c r="E283" s="35" t="n">
        <x:v>5</x:v>
      </x:c>
      <x:c r="F283" s="35" t="n">
        <x:v>24</x:v>
      </x:c>
      <x:c r="G283" s="35" t="n">
        <x:v>1</x:v>
      </x:c>
      <x:c r="H283" s="35" t="str">
        <x:v>Promoter</x:v>
      </x:c>
      <x:c r="I283" s="35" t="str">
        <x:v>Agency TWT-01</x:v>
      </x:c>
      <x:c r="J283" s="35" t="str">
        <x:v>PR-TWT-004</x:v>
      </x:c>
      <x:c r="K283" s="35" t="str">
        <x:v>Masked Promoter TWT-004</x:v>
      </x:c>
      <x:c r="L283" s="35" t="str">
        <x:v>9XXXX10004</x:v>
      </x:c>
      <x:c r="M283" s="37" t="n">
        <x:v>46178</x:v>
      </x:c>
      <x:c r="N283" s="35" t="str">
        <x:v>Cohort 2</x:v>
      </x:c>
      <x:c r="O283" s="35" t="str">
        <x:v>DIST-TWT-02</x:v>
      </x:c>
      <x:c r="P283" s="35" t="str">
        <x:v>Masked Distributor TWT-02</x:v>
      </x:c>
      <x:c r="Q283" s="35" t="str">
        <x:v>P-TWT-012</x:v>
      </x:c>
      <x:c r="R283" s="35" t="str">
        <x:v>TWT-012</x:v>
      </x:c>
      <x:c r="S283" s="35" t="str">
        <x:v>Masked Store TWT-012</x:v>
      </x:c>
      <x:c r="T283" s="35" t="str">
        <x:v>XX1012</x:v>
      </x:c>
      <x:c r="U283" s="35" t="str">
        <x:v>Supermarket</x:v>
      </x:c>
      <x:c r="V283" s="35" t="str">
        <x:v>Masked</x:v>
      </x:c>
      <x:c r="W283" s="35" t="str">
        <x:v>Masked</x:v>
      </x:c>
      <x:c r="X283" s="37" t="n">
        <x:v>46216</x:v>
      </x:c>
      <x:c r="Y283" s="37" t="n">
        <x:v>46281</x:v>
      </x:c>
      <x:c r="Z283" s="35" t="str">
        <x:v>W03</x:v>
      </x:c>
      <x:c r="AA283" s="35" t="str">
        <x:v>Sep'26</x:v>
      </x:c>
      <x:c r="AB283" s="35" t="str">
        <x:v>15 - 21</x:v>
      </x:c>
      <x:c r="AC283" s="35" t="str">
        <x:v>Week 3 of Sep 2026</x:v>
      </x:c>
      <x:c r="AD283" s="35" t="str">
        <x:v>Continue</x:v>
      </x:c>
      <x:c r="AE283" s="35" t="str"/>
      <x:c r="AF283" s="36" t="n">
        <x:v>68</x:v>
      </x:c>
      <x:c r="AG283" s="36" t="n">
        <x:v>27</x:v>
      </x:c>
      <x:c r="AH283" s="38" t="n">
        <x:f>IFERROR(AG283/AF283,0)</x:f>
        <x:v>0.39705882352941174</x:v>
      </x:c>
      <x:c r="AI283" s="36" t="n">
        <x:v>19</x:v>
      </x:c>
      <x:c r="AJ283" s="38" t="n">
        <x:f>IFERROR(AI283/AG283,0)</x:f>
        <x:v>0.7037037037037037</x:v>
      </x:c>
      <x:c r="AK283" s="36" t="n">
        <x:v>3</x:v>
      </x:c>
      <x:c r="AL283" s="36" t="n">
        <x:v>12</x:v>
      </x:c>
      <x:c r="AM283" s="36" t="n">
        <x:v>1</x:v>
      </x:c>
      <x:c r="AN283" s="38" t="n">
        <x:f>IFERROR(AL283/AG283,0)</x:f>
        <x:v>0.4444444444444444</x:v>
      </x:c>
      <x:c r="AO283" s="36" t="n">
        <x:f>BK282</x:f>
        <x:v>50</x:v>
      </x:c>
      <x:c r="AP283" s="36" t="n">
        <x:f>BL282</x:f>
        <x:v>38</x:v>
      </x:c>
      <x:c r="AQ283" s="36" t="n">
        <x:f>BM282</x:f>
        <x:v>31</x:v>
      </x:c>
      <x:c r="AR283" s="36" t="n">
        <x:f>BN282</x:f>
        <x:v>0</x:v>
      </x:c>
      <x:c r="AS283" s="36" t="n">
        <x:f>BO282</x:f>
        <x:v>49</x:v>
      </x:c>
      <x:c r="AT283" s="36" t="n">
        <x:f>BP282</x:f>
        <x:v>44</x:v>
      </x:c>
      <x:c r="AU283" s="36" t="n">
        <x:f>BQ282</x:f>
        <x:v>57</x:v>
      </x:c>
      <x:c r="AV283" s="36" t="n">
        <x:f>BR282</x:f>
        <x:v>35</x:v>
      </x:c>
      <x:c r="AW283" s="36" t="n">
        <x:f>BS282</x:f>
        <x:v>49</x:v>
      </x:c>
      <x:c r="AX283" s="36" t="n">
        <x:f>BT282</x:f>
        <x:v>49</x:v>
      </x:c>
      <x:c r="AY283" s="36" t="n">
        <x:f>SUM(AO283:AX283)</x:f>
        <x:v>402</x:v>
      </x:c>
      <x:c r="AZ283" s="36" t="n">
        <x:v>0</x:v>
      </x:c>
      <x:c r="BA283" s="36" t="n">
        <x:v>20</x:v>
      </x:c>
      <x:c r="BB283" s="36" t="n">
        <x:v>0</x:v>
      </x:c>
      <x:c r="BC283" s="36" t="n">
        <x:v>12</x:v>
      </x:c>
      <x:c r="BD283" s="36" t="n">
        <x:v>0</x:v>
      </x:c>
      <x:c r="BE283" s="36" t="n">
        <x:v>0</x:v>
      </x:c>
      <x:c r="BF283" s="36" t="n">
        <x:v>0</x:v>
      </x:c>
      <x:c r="BG283" s="36" t="n">
        <x:v>19</x:v>
      </x:c>
      <x:c r="BH283" s="36" t="n">
        <x:v>0</x:v>
      </x:c>
      <x:c r="BI283" s="36" t="n">
        <x:v>0</x:v>
      </x:c>
      <x:c r="BJ283" s="36"/>
      <x:c r="BK283" s="36" t="n">
        <x:f>MAX(0,AO283+AZ283-BV283)</x:f>
        <x:v>49</x:v>
      </x:c>
      <x:c r="BL283" s="36" t="n">
        <x:f>MAX(0,AP283+BA283-BW283)</x:f>
        <x:v>57</x:v>
      </x:c>
      <x:c r="BM283" s="36" t="n">
        <x:f>MAX(0,AQ283+BB283-BX283)</x:f>
        <x:v>29</x:v>
      </x:c>
      <x:c r="BN283" s="36" t="n">
        <x:f>MAX(0,AR283+BC283-BY283)</x:f>
        <x:v>11</x:v>
      </x:c>
      <x:c r="BO283" s="36" t="n">
        <x:f>MAX(0,AS283+BD283-BZ283)</x:f>
        <x:v>47</x:v>
      </x:c>
      <x:c r="BP283" s="36" t="n">
        <x:f>MAX(0,AT283+BE283-CA283)</x:f>
        <x:v>42</x:v>
      </x:c>
      <x:c r="BQ283" s="36" t="n">
        <x:f>MAX(0,AU283+BF283-CB283)</x:f>
        <x:v>56</x:v>
      </x:c>
      <x:c r="BR283" s="36" t="n">
        <x:f>MAX(0,AV283+BG283-CC283)</x:f>
        <x:v>53</x:v>
      </x:c>
      <x:c r="BS283" s="36" t="n">
        <x:f>MAX(0,AW283+BH283-CD283)</x:f>
        <x:v>47</x:v>
      </x:c>
      <x:c r="BT283" s="36" t="n">
        <x:f>MAX(0,AX283+BI283-CE283)</x:f>
        <x:v>48</x:v>
      </x:c>
      <x:c r="BU283" s="36" t="n">
        <x:f>SUM(BK283:BT283)</x:f>
        <x:v>439</x:v>
      </x:c>
      <x:c r="BV283" s="36" t="n">
        <x:v>1</x:v>
      </x:c>
      <x:c r="BW283" s="36" t="n">
        <x:v>1</x:v>
      </x:c>
      <x:c r="BX283" s="36" t="n">
        <x:v>2</x:v>
      </x:c>
      <x:c r="BY283" s="36" t="n">
        <x:v>1</x:v>
      </x:c>
      <x:c r="BZ283" s="36" t="n">
        <x:v>2</x:v>
      </x:c>
      <x:c r="CA283" s="36" t="n">
        <x:v>2</x:v>
      </x:c>
      <x:c r="CB283" s="36" t="n">
        <x:v>1</x:v>
      </x:c>
      <x:c r="CC283" s="36" t="n">
        <x:v>1</x:v>
      </x:c>
      <x:c r="CD283" s="36" t="n">
        <x:v>2</x:v>
      </x:c>
      <x:c r="CE283" s="36" t="n">
        <x:v>1</x:v>
      </x:c>
      <x:c r="CF283" s="36"/>
      <x:c r="CG283" s="36" t="n">
        <x:f>SUM(BV283,BW283,BX283,BY283)</x:f>
        <x:v>5</x:v>
      </x:c>
      <x:c r="CH283" s="36" t="n">
        <x:f>SUM(BZ283,CA283)</x:f>
        <x:v>4</x:v>
      </x:c>
      <x:c r="CI283" s="36" t="n">
        <x:f>SUM(CB283)</x:f>
        <x:v>1</x:v>
      </x:c>
      <x:c r="CJ283" s="36" t="n">
        <x:f>SUM(CC283,CD283)</x:f>
        <x:v>3</x:v>
      </x:c>
      <x:c r="CK283" s="36" t="n">
        <x:f>SUM(CE283)</x:f>
        <x:v>1</x:v>
      </x:c>
      <x:c r="CL283" s="36" t="n">
        <x:f>SUM(CG283:CK283)</x:f>
        <x:v>14</x:v>
      </x:c>
      <x:c r="CM283" s="39" t="n">
        <x:f>SUM(BV283*1,BW283*1,BX283*1,BY283*1)</x:f>
        <x:v>5</x:v>
      </x:c>
      <x:c r="CN283" s="39" t="n">
        <x:f>SUM(BZ283*0.324,CA283*0.416)</x:f>
        <x:v>1.48</x:v>
      </x:c>
      <x:c r="CO283" s="39" t="n">
        <x:f>SUM(CB283*0.75)</x:f>
        <x:v>0.75</x:v>
      </x:c>
      <x:c r="CP283" s="39" t="n">
        <x:f>SUM(CC283*0.325,CD283*0.2)</x:f>
        <x:v>0.7250000000000001</x:v>
      </x:c>
      <x:c r="CQ283" s="39" t="n">
        <x:f>SUM(CE283*0.24)</x:f>
        <x:v>0.24</x:v>
      </x:c>
      <x:c r="CR283" s="39" t="n">
        <x:f>SUM(CM283:CQ283)</x:f>
        <x:v>8.195</x:v>
      </x:c>
      <x:c r="CS283" s="36" t="n">
        <x:f>SUM(CG283:CH283)</x:f>
        <x:v>9</x:v>
      </x:c>
      <x:c r="CT283" s="36" t="str"/>
      <x:c r="CU283" s="36" t="n">
        <x:f>MIN(AG283,CG283)</x:f>
        <x:v>5</x:v>
      </x:c>
      <x:c r="CV283" s="36" t="n">
        <x:f>MIN(AG283,CH283)</x:f>
        <x:v>4</x:v>
      </x:c>
      <x:c r="CW283" s="36" t="n">
        <x:f>MIN(AG283,CI283)</x:f>
        <x:v>1</x:v>
      </x:c>
      <x:c r="CX283" s="36" t="n">
        <x:f>MIN(AG283,CJ283)</x:f>
        <x:v>3</x:v>
      </x:c>
      <x:c r="CY283" s="36" t="n">
        <x:f>MIN(AG283,CK283)</x:f>
        <x:v>1</x:v>
      </x:c>
    </x:row>
    <x:row r="284" ht="18" customHeight="1">
      <x:c r="A284" s="35" t="str">
        <x:v>Area TWT-03</x:v>
      </x:c>
      <x:c r="B284" s="35" t="str">
        <x:v>Area Lead TWT-03</x:v>
      </x:c>
      <x:c r="C284" s="35" t="str">
        <x:v>Field Lead TWT-03</x:v>
      </x:c>
      <x:c r="D284" s="35" t="str">
        <x:v>City TWT-F</x:v>
      </x:c>
      <x:c r="E284" s="35" t="n">
        <x:v>5</x:v>
      </x:c>
      <x:c r="F284" s="35" t="n">
        <x:v>24</x:v>
      </x:c>
      <x:c r="G284" s="35" t="n">
        <x:v>1</x:v>
      </x:c>
      <x:c r="H284" s="35" t="str">
        <x:v>Promoter</x:v>
      </x:c>
      <x:c r="I284" s="35" t="str">
        <x:v>Agency TWT-01</x:v>
      </x:c>
      <x:c r="J284" s="35" t="str">
        <x:v>PR-TWT-004</x:v>
      </x:c>
      <x:c r="K284" s="35" t="str">
        <x:v>Masked Promoter TWT-004</x:v>
      </x:c>
      <x:c r="L284" s="35" t="str">
        <x:v>9XXXX10004</x:v>
      </x:c>
      <x:c r="M284" s="37" t="n">
        <x:v>46178</x:v>
      </x:c>
      <x:c r="N284" s="35" t="str">
        <x:v>Cohort 2</x:v>
      </x:c>
      <x:c r="O284" s="35" t="str">
        <x:v>DIST-TWT-02</x:v>
      </x:c>
      <x:c r="P284" s="35" t="str">
        <x:v>Masked Distributor TWT-02</x:v>
      </x:c>
      <x:c r="Q284" s="35" t="str">
        <x:v>P-TWT-012</x:v>
      </x:c>
      <x:c r="R284" s="35" t="str">
        <x:v>TWT-012</x:v>
      </x:c>
      <x:c r="S284" s="35" t="str">
        <x:v>Masked Store TWT-012</x:v>
      </x:c>
      <x:c r="T284" s="35" t="str">
        <x:v>XX1012</x:v>
      </x:c>
      <x:c r="U284" s="35" t="str">
        <x:v>Supermarket</x:v>
      </x:c>
      <x:c r="V284" s="35" t="str">
        <x:v>Masked</x:v>
      </x:c>
      <x:c r="W284" s="35" t="str">
        <x:v>Masked</x:v>
      </x:c>
      <x:c r="X284" s="37" t="n">
        <x:v>46216</x:v>
      </x:c>
      <x:c r="Y284" s="37" t="n">
        <x:v>46282</x:v>
      </x:c>
      <x:c r="Z284" s="35" t="str">
        <x:v>W03</x:v>
      </x:c>
      <x:c r="AA284" s="35" t="str">
        <x:v>Sep'26</x:v>
      </x:c>
      <x:c r="AB284" s="35" t="str">
        <x:v>15 - 21</x:v>
      </x:c>
      <x:c r="AC284" s="35" t="str">
        <x:v>Week 3 of Sep 2026</x:v>
      </x:c>
      <x:c r="AD284" s="35" t="str">
        <x:v>Continue</x:v>
      </x:c>
      <x:c r="AE284" s="35" t="str"/>
      <x:c r="AF284" s="36" t="n">
        <x:v>68</x:v>
      </x:c>
      <x:c r="AG284" s="36" t="n">
        <x:v>28</x:v>
      </x:c>
      <x:c r="AH284" s="38" t="n">
        <x:f>IFERROR(AG284/AF284,0)</x:f>
        <x:v>0.4117647058823529</x:v>
      </x:c>
      <x:c r="AI284" s="36" t="n">
        <x:v>22</x:v>
      </x:c>
      <x:c r="AJ284" s="38" t="n">
        <x:f>IFERROR(AI284/AG284,0)</x:f>
        <x:v>0.7857142857142857</x:v>
      </x:c>
      <x:c r="AK284" s="36" t="n">
        <x:v>6</x:v>
      </x:c>
      <x:c r="AL284" s="36" t="n">
        <x:v>9</x:v>
      </x:c>
      <x:c r="AM284" s="36" t="n">
        <x:v>1</x:v>
      </x:c>
      <x:c r="AN284" s="38" t="n">
        <x:f>IFERROR(AL284/AG284,0)</x:f>
        <x:v>0.32142857142857145</x:v>
      </x:c>
      <x:c r="AO284" s="36" t="n">
        <x:f>BK283</x:f>
        <x:v>49</x:v>
      </x:c>
      <x:c r="AP284" s="36" t="n">
        <x:f>BL283</x:f>
        <x:v>57</x:v>
      </x:c>
      <x:c r="AQ284" s="36" t="n">
        <x:f>BM283</x:f>
        <x:v>29</x:v>
      </x:c>
      <x:c r="AR284" s="36" t="n">
        <x:f>BN283</x:f>
        <x:v>11</x:v>
      </x:c>
      <x:c r="AS284" s="36" t="n">
        <x:f>BO283</x:f>
        <x:v>47</x:v>
      </x:c>
      <x:c r="AT284" s="36" t="n">
        <x:f>BP283</x:f>
        <x:v>42</x:v>
      </x:c>
      <x:c r="AU284" s="36" t="n">
        <x:f>BQ283</x:f>
        <x:v>56</x:v>
      </x:c>
      <x:c r="AV284" s="36" t="n">
        <x:f>BR283</x:f>
        <x:v>53</x:v>
      </x:c>
      <x:c r="AW284" s="36" t="n">
        <x:f>BS283</x:f>
        <x:v>47</x:v>
      </x:c>
      <x:c r="AX284" s="36" t="n">
        <x:f>BT283</x:f>
        <x:v>48</x:v>
      </x:c>
      <x:c r="AY284" s="36" t="n">
        <x:f>SUM(AO284:AX284)</x:f>
        <x:v>439</x:v>
      </x:c>
      <x:c r="AZ284" s="36" t="n">
        <x:v>0</x:v>
      </x:c>
      <x:c r="BA284" s="36" t="n">
        <x:v>0</x:v>
      </x:c>
      <x:c r="BB284" s="36" t="n">
        <x:v>18</x:v>
      </x:c>
      <x:c r="BC284" s="36" t="n">
        <x:v>0</x:v>
      </x:c>
      <x:c r="BD284" s="36" t="n">
        <x:v>0</x:v>
      </x:c>
      <x:c r="BE284" s="36" t="n">
        <x:v>0</x:v>
      </x:c>
      <x:c r="BF284" s="36" t="n">
        <x:v>0</x:v>
      </x:c>
      <x:c r="BG284" s="36" t="n">
        <x:v>0</x:v>
      </x:c>
      <x:c r="BH284" s="36" t="n">
        <x:v>15</x:v>
      </x:c>
      <x:c r="BI284" s="36" t="n">
        <x:v>0</x:v>
      </x:c>
      <x:c r="BJ284" s="36"/>
      <x:c r="BK284" s="36" t="n">
        <x:f>MAX(0,AO284+AZ284-BV284)</x:f>
        <x:v>49</x:v>
      </x:c>
      <x:c r="BL284" s="36" t="n">
        <x:f>MAX(0,AP284+BA284-BW284)</x:f>
        <x:v>56</x:v>
      </x:c>
      <x:c r="BM284" s="36" t="n">
        <x:f>MAX(0,AQ284+BB284-BX284)</x:f>
        <x:v>46</x:v>
      </x:c>
      <x:c r="BN284" s="36" t="n">
        <x:f>MAX(0,AR284+BC284-BY284)</x:f>
        <x:v>10</x:v>
      </x:c>
      <x:c r="BO284" s="36" t="n">
        <x:f>MAX(0,AS284+BD284-BZ284)</x:f>
        <x:v>45</x:v>
      </x:c>
      <x:c r="BP284" s="36" t="n">
        <x:f>MAX(0,AT284+BE284-CA284)</x:f>
        <x:v>41</x:v>
      </x:c>
      <x:c r="BQ284" s="36" t="n">
        <x:f>MAX(0,AU284+BF284-CB284)</x:f>
        <x:v>55</x:v>
      </x:c>
      <x:c r="BR284" s="36" t="n">
        <x:f>MAX(0,AV284+BG284-CC284)</x:f>
        <x:v>51</x:v>
      </x:c>
      <x:c r="BS284" s="36" t="n">
        <x:f>MAX(0,AW284+BH284-CD284)</x:f>
        <x:v>61</x:v>
      </x:c>
      <x:c r="BT284" s="36" t="n">
        <x:f>MAX(0,AX284+BI284-CE284)</x:f>
        <x:v>47</x:v>
      </x:c>
      <x:c r="BU284" s="36" t="n">
        <x:f>SUM(BK284:BT284)</x:f>
        <x:v>461</x:v>
      </x:c>
      <x:c r="BV284" s="36" t="n">
        <x:v>0</x:v>
      </x:c>
      <x:c r="BW284" s="36" t="n">
        <x:v>1</x:v>
      </x:c>
      <x:c r="BX284" s="36" t="n">
        <x:v>1</x:v>
      </x:c>
      <x:c r="BY284" s="36" t="n">
        <x:v>1</x:v>
      </x:c>
      <x:c r="BZ284" s="36" t="n">
        <x:v>2</x:v>
      </x:c>
      <x:c r="CA284" s="36" t="n">
        <x:v>1</x:v>
      </x:c>
      <x:c r="CB284" s="36" t="n">
        <x:v>1</x:v>
      </x:c>
      <x:c r="CC284" s="36" t="n">
        <x:v>2</x:v>
      </x:c>
      <x:c r="CD284" s="36" t="n">
        <x:v>1</x:v>
      </x:c>
      <x:c r="CE284" s="36" t="n">
        <x:v>1</x:v>
      </x:c>
      <x:c r="CF284" s="36"/>
      <x:c r="CG284" s="36" t="n">
        <x:f>SUM(BV284,BW284,BX284,BY284)</x:f>
        <x:v>3</x:v>
      </x:c>
      <x:c r="CH284" s="36" t="n">
        <x:f>SUM(BZ284,CA284)</x:f>
        <x:v>3</x:v>
      </x:c>
      <x:c r="CI284" s="36" t="n">
        <x:f>SUM(CB284)</x:f>
        <x:v>1</x:v>
      </x:c>
      <x:c r="CJ284" s="36" t="n">
        <x:f>SUM(CC284,CD284)</x:f>
        <x:v>3</x:v>
      </x:c>
      <x:c r="CK284" s="36" t="n">
        <x:f>SUM(CE284)</x:f>
        <x:v>1</x:v>
      </x:c>
      <x:c r="CL284" s="36" t="n">
        <x:f>SUM(CG284:CK284)</x:f>
        <x:v>11</x:v>
      </x:c>
      <x:c r="CM284" s="39" t="n">
        <x:f>SUM(BV284*1,BW284*1,BX284*1,BY284*1)</x:f>
        <x:v>3</x:v>
      </x:c>
      <x:c r="CN284" s="39" t="n">
        <x:f>SUM(BZ284*0.324,CA284*0.416)</x:f>
        <x:v>1.064</x:v>
      </x:c>
      <x:c r="CO284" s="39" t="n">
        <x:f>SUM(CB284*0.75)</x:f>
        <x:v>0.75</x:v>
      </x:c>
      <x:c r="CP284" s="39" t="n">
        <x:f>SUM(CC284*0.325,CD284*0.2)</x:f>
        <x:v>0.8500000000000001</x:v>
      </x:c>
      <x:c r="CQ284" s="39" t="n">
        <x:f>SUM(CE284*0.24)</x:f>
        <x:v>0.24</x:v>
      </x:c>
      <x:c r="CR284" s="39" t="n">
        <x:f>SUM(CM284:CQ284)</x:f>
        <x:v>5.904</x:v>
      </x:c>
      <x:c r="CS284" s="36" t="n">
        <x:f>SUM(CG284:CH284)</x:f>
        <x:v>6</x:v>
      </x:c>
      <x:c r="CT284" s="36" t="str"/>
      <x:c r="CU284" s="36" t="n">
        <x:f>MIN(AG284,CG284)</x:f>
        <x:v>3</x:v>
      </x:c>
      <x:c r="CV284" s="36" t="n">
        <x:f>MIN(AG284,CH284)</x:f>
        <x:v>3</x:v>
      </x:c>
      <x:c r="CW284" s="36" t="n">
        <x:f>MIN(AG284,CI284)</x:f>
        <x:v>1</x:v>
      </x:c>
      <x:c r="CX284" s="36" t="n">
        <x:f>MIN(AG284,CJ284)</x:f>
        <x:v>3</x:v>
      </x:c>
      <x:c r="CY284" s="36" t="n">
        <x:f>MIN(AG284,CK284)</x:f>
        <x:v>1</x:v>
      </x:c>
    </x:row>
    <x:row r="285" ht="18" customHeight="1">
      <x:c r="A285" s="35" t="str">
        <x:v>Area TWT-03</x:v>
      </x:c>
      <x:c r="B285" s="35" t="str">
        <x:v>Area Lead TWT-03</x:v>
      </x:c>
      <x:c r="C285" s="35" t="str">
        <x:v>Field Lead TWT-03</x:v>
      </x:c>
      <x:c r="D285" s="35" t="str">
        <x:v>City TWT-F</x:v>
      </x:c>
      <x:c r="E285" s="35" t="n">
        <x:v>5</x:v>
      </x:c>
      <x:c r="F285" s="35" t="n">
        <x:v>24</x:v>
      </x:c>
      <x:c r="G285" s="35" t="n">
        <x:v>1</x:v>
      </x:c>
      <x:c r="H285" s="35" t="str">
        <x:v>Promoter</x:v>
      </x:c>
      <x:c r="I285" s="35" t="str">
        <x:v>Agency TWT-01</x:v>
      </x:c>
      <x:c r="J285" s="35" t="str">
        <x:v>PR-TWT-004</x:v>
      </x:c>
      <x:c r="K285" s="35" t="str">
        <x:v>Masked Promoter TWT-004</x:v>
      </x:c>
      <x:c r="L285" s="35" t="str">
        <x:v>9XXXX10004</x:v>
      </x:c>
      <x:c r="M285" s="37" t="n">
        <x:v>46178</x:v>
      </x:c>
      <x:c r="N285" s="35" t="str">
        <x:v>Cohort 2</x:v>
      </x:c>
      <x:c r="O285" s="35" t="str">
        <x:v>DIST-TWT-02</x:v>
      </x:c>
      <x:c r="P285" s="35" t="str">
        <x:v>Masked Distributor TWT-02</x:v>
      </x:c>
      <x:c r="Q285" s="35" t="str">
        <x:v>P-TWT-012</x:v>
      </x:c>
      <x:c r="R285" s="35" t="str">
        <x:v>TWT-012</x:v>
      </x:c>
      <x:c r="S285" s="35" t="str">
        <x:v>Masked Store TWT-012</x:v>
      </x:c>
      <x:c r="T285" s="35" t="str">
        <x:v>XX1012</x:v>
      </x:c>
      <x:c r="U285" s="35" t="str">
        <x:v>Supermarket</x:v>
      </x:c>
      <x:c r="V285" s="35" t="str">
        <x:v>Masked</x:v>
      </x:c>
      <x:c r="W285" s="35" t="str">
        <x:v>Masked</x:v>
      </x:c>
      <x:c r="X285" s="37" t="n">
        <x:v>46216</x:v>
      </x:c>
      <x:c r="Y285" s="37" t="n">
        <x:v>46283</x:v>
      </x:c>
      <x:c r="Z285" s="35" t="str">
        <x:v>W03</x:v>
      </x:c>
      <x:c r="AA285" s="35" t="str">
        <x:v>Sep'26</x:v>
      </x:c>
      <x:c r="AB285" s="35" t="str">
        <x:v>15 - 21</x:v>
      </x:c>
      <x:c r="AC285" s="35" t="str">
        <x:v>Week 3 of Sep 2026</x:v>
      </x:c>
      <x:c r="AD285" s="35" t="str">
        <x:v>Continue</x:v>
      </x:c>
      <x:c r="AE285" s="35" t="str"/>
      <x:c r="AF285" s="36" t="n">
        <x:v>51</x:v>
      </x:c>
      <x:c r="AG285" s="36" t="n">
        <x:v>26</x:v>
      </x:c>
      <x:c r="AH285" s="38" t="n">
        <x:f>IFERROR(AG285/AF285,0)</x:f>
        <x:v>0.5098039215686274</x:v>
      </x:c>
      <x:c r="AI285" s="36" t="n">
        <x:v>18</x:v>
      </x:c>
      <x:c r="AJ285" s="38" t="n">
        <x:f>IFERROR(AI285/AG285,0)</x:f>
        <x:v>0.6923076923076923</x:v>
      </x:c>
      <x:c r="AK285" s="36" t="n">
        <x:v>3</x:v>
      </x:c>
      <x:c r="AL285" s="36" t="n">
        <x:v>12</x:v>
      </x:c>
      <x:c r="AM285" s="36" t="n">
        <x:v>1</x:v>
      </x:c>
      <x:c r="AN285" s="38" t="n">
        <x:f>IFERROR(AL285/AG285,0)</x:f>
        <x:v>0.46153846153846156</x:v>
      </x:c>
      <x:c r="AO285" s="36" t="n">
        <x:f>BK284</x:f>
        <x:v>49</x:v>
      </x:c>
      <x:c r="AP285" s="36" t="n">
        <x:f>BL284</x:f>
        <x:v>56</x:v>
      </x:c>
      <x:c r="AQ285" s="36" t="n">
        <x:f>BM284</x:f>
        <x:v>46</x:v>
      </x:c>
      <x:c r="AR285" s="36" t="n">
        <x:f>BN284</x:f>
        <x:v>10</x:v>
      </x:c>
      <x:c r="AS285" s="36" t="n">
        <x:f>BO284</x:f>
        <x:v>45</x:v>
      </x:c>
      <x:c r="AT285" s="36" t="n">
        <x:f>BP284</x:f>
        <x:v>41</x:v>
      </x:c>
      <x:c r="AU285" s="36" t="n">
        <x:f>BQ284</x:f>
        <x:v>55</x:v>
      </x:c>
      <x:c r="AV285" s="36" t="n">
        <x:f>BR284</x:f>
        <x:v>51</x:v>
      </x:c>
      <x:c r="AW285" s="36" t="n">
        <x:f>BS284</x:f>
        <x:v>61</x:v>
      </x:c>
      <x:c r="AX285" s="36" t="n">
        <x:f>BT284</x:f>
        <x:v>47</x:v>
      </x:c>
      <x:c r="AY285" s="36" t="n">
        <x:f>SUM(AO285:AX285)</x:f>
        <x:v>461</x:v>
      </x:c>
      <x:c r="AZ285" s="36" t="n">
        <x:v>0</x:v>
      </x:c>
      <x:c r="BA285" s="36" t="n">
        <x:v>0</x:v>
      </x:c>
      <x:c r="BB285" s="36" t="n">
        <x:v>0</x:v>
      </x:c>
      <x:c r="BC285" s="36" t="n">
        <x:v>19</x:v>
      </x:c>
      <x:c r="BD285" s="36" t="n">
        <x:v>0</x:v>
      </x:c>
      <x:c r="BE285" s="36" t="n">
        <x:v>0</x:v>
      </x:c>
      <x:c r="BF285" s="36" t="n">
        <x:v>0</x:v>
      </x:c>
      <x:c r="BG285" s="36" t="n">
        <x:v>0</x:v>
      </x:c>
      <x:c r="BH285" s="36" t="n">
        <x:v>0</x:v>
      </x:c>
      <x:c r="BI285" s="36" t="n">
        <x:v>24</x:v>
      </x:c>
      <x:c r="BJ285" s="36"/>
      <x:c r="BK285" s="36" t="n">
        <x:f>MAX(0,AO285+AZ285-BV285)</x:f>
        <x:v>48</x:v>
      </x:c>
      <x:c r="BL285" s="36" t="n">
        <x:f>MAX(0,AP285+BA285-BW285)</x:f>
        <x:v>55</x:v>
      </x:c>
      <x:c r="BM285" s="36" t="n">
        <x:f>MAX(0,AQ285+BB285-BX285)</x:f>
        <x:v>45</x:v>
      </x:c>
      <x:c r="BN285" s="36" t="n">
        <x:f>MAX(0,AR285+BC285-BY285)</x:f>
        <x:v>28</x:v>
      </x:c>
      <x:c r="BO285" s="36" t="n">
        <x:f>MAX(0,AS285+BD285-BZ285)</x:f>
        <x:v>44</x:v>
      </x:c>
      <x:c r="BP285" s="36" t="n">
        <x:f>MAX(0,AT285+BE285-CA285)</x:f>
        <x:v>38</x:v>
      </x:c>
      <x:c r="BQ285" s="36" t="n">
        <x:f>MAX(0,AU285+BF285-CB285)</x:f>
        <x:v>54</x:v>
      </x:c>
      <x:c r="BR285" s="36" t="n">
        <x:f>MAX(0,AV285+BG285-CC285)</x:f>
        <x:v>50</x:v>
      </x:c>
      <x:c r="BS285" s="36" t="n">
        <x:f>MAX(0,AW285+BH285-CD285)</x:f>
        <x:v>59</x:v>
      </x:c>
      <x:c r="BT285" s="36" t="n">
        <x:f>MAX(0,AX285+BI285-CE285)</x:f>
        <x:v>69</x:v>
      </x:c>
      <x:c r="BU285" s="36" t="n">
        <x:f>SUM(BK285:BT285)</x:f>
        <x:v>490</x:v>
      </x:c>
      <x:c r="BV285" s="36" t="n">
        <x:v>1</x:v>
      </x:c>
      <x:c r="BW285" s="36" t="n">
        <x:v>1</x:v>
      </x:c>
      <x:c r="BX285" s="36" t="n">
        <x:v>1</x:v>
      </x:c>
      <x:c r="BY285" s="36" t="n">
        <x:v>1</x:v>
      </x:c>
      <x:c r="BZ285" s="36" t="n">
        <x:v>1</x:v>
      </x:c>
      <x:c r="CA285" s="36" t="n">
        <x:v>3</x:v>
      </x:c>
      <x:c r="CB285" s="36" t="n">
        <x:v>1</x:v>
      </x:c>
      <x:c r="CC285" s="36" t="n">
        <x:v>1</x:v>
      </x:c>
      <x:c r="CD285" s="36" t="n">
        <x:v>2</x:v>
      </x:c>
      <x:c r="CE285" s="36" t="n">
        <x:v>2</x:v>
      </x:c>
      <x:c r="CF285" s="36"/>
      <x:c r="CG285" s="36" t="n">
        <x:f>SUM(BV285,BW285,BX285,BY285)</x:f>
        <x:v>4</x:v>
      </x:c>
      <x:c r="CH285" s="36" t="n">
        <x:f>SUM(BZ285,CA285)</x:f>
        <x:v>4</x:v>
      </x:c>
      <x:c r="CI285" s="36" t="n">
        <x:f>SUM(CB285)</x:f>
        <x:v>1</x:v>
      </x:c>
      <x:c r="CJ285" s="36" t="n">
        <x:f>SUM(CC285,CD285)</x:f>
        <x:v>3</x:v>
      </x:c>
      <x:c r="CK285" s="36" t="n">
        <x:f>SUM(CE285)</x:f>
        <x:v>2</x:v>
      </x:c>
      <x:c r="CL285" s="36" t="n">
        <x:f>SUM(CG285:CK285)</x:f>
        <x:v>14</x:v>
      </x:c>
      <x:c r="CM285" s="39" t="n">
        <x:f>SUM(BV285*1,BW285*1,BX285*1,BY285*1)</x:f>
        <x:v>4</x:v>
      </x:c>
      <x:c r="CN285" s="39" t="n">
        <x:f>SUM(BZ285*0.324,CA285*0.416)</x:f>
        <x:v>1.572</x:v>
      </x:c>
      <x:c r="CO285" s="39" t="n">
        <x:f>SUM(CB285*0.75)</x:f>
        <x:v>0.75</x:v>
      </x:c>
      <x:c r="CP285" s="39" t="n">
        <x:f>SUM(CC285*0.325,CD285*0.2)</x:f>
        <x:v>0.7250000000000001</x:v>
      </x:c>
      <x:c r="CQ285" s="39" t="n">
        <x:f>SUM(CE285*0.24)</x:f>
        <x:v>0.48</x:v>
      </x:c>
      <x:c r="CR285" s="39" t="n">
        <x:f>SUM(CM285:CQ285)</x:f>
        <x:v>7.527000000000001</x:v>
      </x:c>
      <x:c r="CS285" s="36" t="n">
        <x:f>SUM(CG285:CH285)</x:f>
        <x:v>8</x:v>
      </x:c>
      <x:c r="CT285" s="36" t="str"/>
      <x:c r="CU285" s="36" t="n">
        <x:f>MIN(AG285,CG285)</x:f>
        <x:v>4</x:v>
      </x:c>
      <x:c r="CV285" s="36" t="n">
        <x:f>MIN(AG285,CH285)</x:f>
        <x:v>4</x:v>
      </x:c>
      <x:c r="CW285" s="36" t="n">
        <x:f>MIN(AG285,CI285)</x:f>
        <x:v>1</x:v>
      </x:c>
      <x:c r="CX285" s="36" t="n">
        <x:f>MIN(AG285,CJ285)</x:f>
        <x:v>3</x:v>
      </x:c>
      <x:c r="CY285" s="36" t="n">
        <x:f>MIN(AG285,CK285)</x:f>
        <x:v>2</x:v>
      </x:c>
    </x:row>
    <x:row r="286" ht="18" customHeight="1">
      <x:c r="A286" s="35" t="str">
        <x:v>Area TWT-03</x:v>
      </x:c>
      <x:c r="B286" s="35" t="str">
        <x:v>Area Lead TWT-03</x:v>
      </x:c>
      <x:c r="C286" s="35" t="str">
        <x:v>Field Lead TWT-03</x:v>
      </x:c>
      <x:c r="D286" s="35" t="str">
        <x:v>City TWT-F</x:v>
      </x:c>
      <x:c r="E286" s="35" t="n">
        <x:v>5</x:v>
      </x:c>
      <x:c r="F286" s="35" t="n">
        <x:v>24</x:v>
      </x:c>
      <x:c r="G286" s="35" t="n">
        <x:v>1</x:v>
      </x:c>
      <x:c r="H286" s="35" t="str">
        <x:v>Promoter</x:v>
      </x:c>
      <x:c r="I286" s="35" t="str">
        <x:v>Agency TWT-01</x:v>
      </x:c>
      <x:c r="J286" s="35" t="str">
        <x:v>PR-TWT-004</x:v>
      </x:c>
      <x:c r="K286" s="35" t="str">
        <x:v>Masked Promoter TWT-004</x:v>
      </x:c>
      <x:c r="L286" s="35" t="str">
        <x:v>9XXXX10004</x:v>
      </x:c>
      <x:c r="M286" s="37" t="n">
        <x:v>46178</x:v>
      </x:c>
      <x:c r="N286" s="35" t="str">
        <x:v>Cohort 2</x:v>
      </x:c>
      <x:c r="O286" s="35" t="str">
        <x:v>DIST-TWT-02</x:v>
      </x:c>
      <x:c r="P286" s="35" t="str">
        <x:v>Masked Distributor TWT-02</x:v>
      </x:c>
      <x:c r="Q286" s="35" t="str">
        <x:v>P-TWT-012</x:v>
      </x:c>
      <x:c r="R286" s="35" t="str">
        <x:v>TWT-012</x:v>
      </x:c>
      <x:c r="S286" s="35" t="str">
        <x:v>Masked Store TWT-012</x:v>
      </x:c>
      <x:c r="T286" s="35" t="str">
        <x:v>XX1012</x:v>
      </x:c>
      <x:c r="U286" s="35" t="str">
        <x:v>Supermarket</x:v>
      </x:c>
      <x:c r="V286" s="35" t="str">
        <x:v>Masked</x:v>
      </x:c>
      <x:c r="W286" s="35" t="str">
        <x:v>Masked</x:v>
      </x:c>
      <x:c r="X286" s="37" t="n">
        <x:v>46216</x:v>
      </x:c>
      <x:c r="Y286" s="37" t="n">
        <x:v>46284</x:v>
      </x:c>
      <x:c r="Z286" s="35" t="str">
        <x:v>W03</x:v>
      </x:c>
      <x:c r="AA286" s="35" t="str">
        <x:v>Sep'26</x:v>
      </x:c>
      <x:c r="AB286" s="35" t="str">
        <x:v>15 - 21</x:v>
      </x:c>
      <x:c r="AC286" s="35" t="str">
        <x:v>Week 3 of Sep 2026</x:v>
      </x:c>
      <x:c r="AD286" s="35" t="str">
        <x:v>Continue</x:v>
      </x:c>
      <x:c r="AE286" s="35" t="str">
        <x:v>Normal operations</x:v>
      </x:c>
      <x:c r="AF286" s="36" t="n">
        <x:v>80</x:v>
      </x:c>
      <x:c r="AG286" s="36" t="n">
        <x:v>33</x:v>
      </x:c>
      <x:c r="AH286" s="38" t="n">
        <x:f>IFERROR(AG286/AF286,0)</x:f>
        <x:v>0.4125</x:v>
      </x:c>
      <x:c r="AI286" s="36" t="n">
        <x:v>24</x:v>
      </x:c>
      <x:c r="AJ286" s="38" t="n">
        <x:f>IFERROR(AI286/AG286,0)</x:f>
        <x:v>0.7272727272727273</x:v>
      </x:c>
      <x:c r="AK286" s="36" t="n">
        <x:v>10</x:v>
      </x:c>
      <x:c r="AL286" s="36" t="n">
        <x:v>13</x:v>
      </x:c>
      <x:c r="AM286" s="36" t="n">
        <x:v>1</x:v>
      </x:c>
      <x:c r="AN286" s="38" t="n">
        <x:f>IFERROR(AL286/AG286,0)</x:f>
        <x:v>0.3939393939393939</x:v>
      </x:c>
      <x:c r="AO286" s="36" t="n">
        <x:f>BK285</x:f>
        <x:v>48</x:v>
      </x:c>
      <x:c r="AP286" s="36" t="n">
        <x:f>BL285</x:f>
        <x:v>55</x:v>
      </x:c>
      <x:c r="AQ286" s="36" t="n">
        <x:f>BM285</x:f>
        <x:v>45</x:v>
      </x:c>
      <x:c r="AR286" s="36" t="n">
        <x:f>BN285</x:f>
        <x:v>28</x:v>
      </x:c>
      <x:c r="AS286" s="36" t="n">
        <x:f>BO285</x:f>
        <x:v>44</x:v>
      </x:c>
      <x:c r="AT286" s="36" t="n">
        <x:f>BP285</x:f>
        <x:v>38</x:v>
      </x:c>
      <x:c r="AU286" s="36" t="n">
        <x:f>BQ285</x:f>
        <x:v>54</x:v>
      </x:c>
      <x:c r="AV286" s="36" t="n">
        <x:f>BR285</x:f>
        <x:v>50</x:v>
      </x:c>
      <x:c r="AW286" s="36" t="n">
        <x:f>BS285</x:f>
        <x:v>59</x:v>
      </x:c>
      <x:c r="AX286" s="36" t="n">
        <x:f>BT285</x:f>
        <x:v>69</x:v>
      </x:c>
      <x:c r="AY286" s="36" t="n">
        <x:f>SUM(AO286:AX286)</x:f>
        <x:v>490</x:v>
      </x:c>
      <x:c r="AZ286" s="36" t="n">
        <x:v>0</x:v>
      </x:c>
      <x:c r="BA286" s="36" t="n">
        <x:v>0</x:v>
      </x:c>
      <x:c r="BB286" s="36" t="n">
        <x:v>0</x:v>
      </x:c>
      <x:c r="BC286" s="36" t="n">
        <x:v>0</x:v>
      </x:c>
      <x:c r="BD286" s="36" t="n">
        <x:v>24</x:v>
      </x:c>
      <x:c r="BE286" s="36" t="n">
        <x:v>0</x:v>
      </x:c>
      <x:c r="BF286" s="36" t="n">
        <x:v>0</x:v>
      </x:c>
      <x:c r="BG286" s="36" t="n">
        <x:v>0</x:v>
      </x:c>
      <x:c r="BH286" s="36" t="n">
        <x:v>0</x:v>
      </x:c>
      <x:c r="BI286" s="36" t="n">
        <x:v>0</x:v>
      </x:c>
      <x:c r="BJ286" s="36"/>
      <x:c r="BK286" s="36" t="n">
        <x:f>MAX(0,AO286+AZ286-BV286)</x:f>
        <x:v>47</x:v>
      </x:c>
      <x:c r="BL286" s="36" t="n">
        <x:f>MAX(0,AP286+BA286-BW286)</x:f>
        <x:v>54</x:v>
      </x:c>
      <x:c r="BM286" s="36" t="n">
        <x:f>MAX(0,AQ286+BB286-BX286)</x:f>
        <x:v>43</x:v>
      </x:c>
      <x:c r="BN286" s="36" t="n">
        <x:f>MAX(0,AR286+BC286-BY286)</x:f>
        <x:v>27</x:v>
      </x:c>
      <x:c r="BO286" s="36" t="n">
        <x:f>MAX(0,AS286+BD286-BZ286)</x:f>
        <x:v>65</x:v>
      </x:c>
      <x:c r="BP286" s="36" t="n">
        <x:f>MAX(0,AT286+BE286-CA286)</x:f>
        <x:v>35</x:v>
      </x:c>
      <x:c r="BQ286" s="36" t="n">
        <x:f>MAX(0,AU286+BF286-CB286)</x:f>
        <x:v>52</x:v>
      </x:c>
      <x:c r="BR286" s="36" t="n">
        <x:f>MAX(0,AV286+BG286-CC286)</x:f>
        <x:v>48</x:v>
      </x:c>
      <x:c r="BS286" s="36" t="n">
        <x:f>MAX(0,AW286+BH286-CD286)</x:f>
        <x:v>58</x:v>
      </x:c>
      <x:c r="BT286" s="36" t="n">
        <x:f>MAX(0,AX286+BI286-CE286)</x:f>
        <x:v>67</x:v>
      </x:c>
      <x:c r="BU286" s="36" t="n">
        <x:f>SUM(BK286:BT286)</x:f>
        <x:v>496</x:v>
      </x:c>
      <x:c r="BV286" s="36" t="n">
        <x:v>1</x:v>
      </x:c>
      <x:c r="BW286" s="36" t="n">
        <x:v>1</x:v>
      </x:c>
      <x:c r="BX286" s="36" t="n">
        <x:v>2</x:v>
      </x:c>
      <x:c r="BY286" s="36" t="n">
        <x:v>1</x:v>
      </x:c>
      <x:c r="BZ286" s="36" t="n">
        <x:v>3</x:v>
      </x:c>
      <x:c r="CA286" s="36" t="n">
        <x:v>3</x:v>
      </x:c>
      <x:c r="CB286" s="36" t="n">
        <x:v>2</x:v>
      </x:c>
      <x:c r="CC286" s="36" t="n">
        <x:v>2</x:v>
      </x:c>
      <x:c r="CD286" s="36" t="n">
        <x:v>1</x:v>
      </x:c>
      <x:c r="CE286" s="36" t="n">
        <x:v>2</x:v>
      </x:c>
      <x:c r="CF286" s="36"/>
      <x:c r="CG286" s="36" t="n">
        <x:f>SUM(BV286,BW286,BX286,BY286)</x:f>
        <x:v>5</x:v>
      </x:c>
      <x:c r="CH286" s="36" t="n">
        <x:f>SUM(BZ286,CA286)</x:f>
        <x:v>6</x:v>
      </x:c>
      <x:c r="CI286" s="36" t="n">
        <x:f>SUM(CB286)</x:f>
        <x:v>2</x:v>
      </x:c>
      <x:c r="CJ286" s="36" t="n">
        <x:f>SUM(CC286,CD286)</x:f>
        <x:v>3</x:v>
      </x:c>
      <x:c r="CK286" s="36" t="n">
        <x:f>SUM(CE286)</x:f>
        <x:v>2</x:v>
      </x:c>
      <x:c r="CL286" s="36" t="n">
        <x:f>SUM(CG286:CK286)</x:f>
        <x:v>18</x:v>
      </x:c>
      <x:c r="CM286" s="39" t="n">
        <x:f>SUM(BV286*1,BW286*1,BX286*1,BY286*1)</x:f>
        <x:v>5</x:v>
      </x:c>
      <x:c r="CN286" s="39" t="n">
        <x:f>SUM(BZ286*0.324,CA286*0.416)</x:f>
        <x:v>2.2199999999999998</x:v>
      </x:c>
      <x:c r="CO286" s="39" t="n">
        <x:f>SUM(CB286*0.75)</x:f>
        <x:v>1.5</x:v>
      </x:c>
      <x:c r="CP286" s="39" t="n">
        <x:f>SUM(CC286*0.325,CD286*0.2)</x:f>
        <x:v>0.8500000000000001</x:v>
      </x:c>
      <x:c r="CQ286" s="39" t="n">
        <x:f>SUM(CE286*0.24)</x:f>
        <x:v>0.48</x:v>
      </x:c>
      <x:c r="CR286" s="39" t="n">
        <x:f>SUM(CM286:CQ286)</x:f>
        <x:v>10.049999999999999</x:v>
      </x:c>
      <x:c r="CS286" s="36" t="n">
        <x:f>SUM(CG286:CH286)</x:f>
        <x:v>11</x:v>
      </x:c>
      <x:c r="CT286" s="36" t="str"/>
      <x:c r="CU286" s="36" t="n">
        <x:f>MIN(AG286,CG286)</x:f>
        <x:v>5</x:v>
      </x:c>
      <x:c r="CV286" s="36" t="n">
        <x:f>MIN(AG286,CH286)</x:f>
        <x:v>6</x:v>
      </x:c>
      <x:c r="CW286" s="36" t="n">
        <x:f>MIN(AG286,CI286)</x:f>
        <x:v>2</x:v>
      </x:c>
      <x:c r="CX286" s="36" t="n">
        <x:f>MIN(AG286,CJ286)</x:f>
        <x:v>3</x:v>
      </x:c>
      <x:c r="CY286" s="36" t="n">
        <x:f>MIN(AG286,CK286)</x:f>
        <x:v>2</x:v>
      </x:c>
    </x:row>
    <x:row r="287" ht="18" customHeight="1">
      <x:c r="A287" s="35" t="str">
        <x:v>Area TWT-03</x:v>
      </x:c>
      <x:c r="B287" s="35" t="str">
        <x:v>Area Lead TWT-03</x:v>
      </x:c>
      <x:c r="C287" s="35" t="str">
        <x:v>Field Lead TWT-03</x:v>
      </x:c>
      <x:c r="D287" s="35" t="str">
        <x:v>City TWT-F</x:v>
      </x:c>
      <x:c r="E287" s="35" t="n">
        <x:v>5</x:v>
      </x:c>
      <x:c r="F287" s="35" t="n">
        <x:v>24</x:v>
      </x:c>
      <x:c r="G287" s="35" t="n">
        <x:v>1</x:v>
      </x:c>
      <x:c r="H287" s="35" t="str">
        <x:v>Promoter</x:v>
      </x:c>
      <x:c r="I287" s="35" t="str">
        <x:v>Agency TWT-01</x:v>
      </x:c>
      <x:c r="J287" s="35" t="str">
        <x:v>PR-TWT-004</x:v>
      </x:c>
      <x:c r="K287" s="35" t="str">
        <x:v>Masked Promoter TWT-004</x:v>
      </x:c>
      <x:c r="L287" s="35" t="str">
        <x:v>9XXXX10004</x:v>
      </x:c>
      <x:c r="M287" s="37" t="n">
        <x:v>46178</x:v>
      </x:c>
      <x:c r="N287" s="35" t="str">
        <x:v>Cohort 2</x:v>
      </x:c>
      <x:c r="O287" s="35" t="str">
        <x:v>DIST-TWT-02</x:v>
      </x:c>
      <x:c r="P287" s="35" t="str">
        <x:v>Masked Distributor TWT-02</x:v>
      </x:c>
      <x:c r="Q287" s="35" t="str">
        <x:v>P-TWT-012</x:v>
      </x:c>
      <x:c r="R287" s="35" t="str">
        <x:v>TWT-012</x:v>
      </x:c>
      <x:c r="S287" s="35" t="str">
        <x:v>Masked Store TWT-012</x:v>
      </x:c>
      <x:c r="T287" s="35" t="str">
        <x:v>XX1012</x:v>
      </x:c>
      <x:c r="U287" s="35" t="str">
        <x:v>Supermarket</x:v>
      </x:c>
      <x:c r="V287" s="35" t="str">
        <x:v>Masked</x:v>
      </x:c>
      <x:c r="W287" s="35" t="str">
        <x:v>Masked</x:v>
      </x:c>
      <x:c r="X287" s="37" t="n">
        <x:v>46216</x:v>
      </x:c>
      <x:c r="Y287" s="37" t="n">
        <x:v>46286</x:v>
      </x:c>
      <x:c r="Z287" s="35" t="str">
        <x:v>W03</x:v>
      </x:c>
      <x:c r="AA287" s="35" t="str">
        <x:v>Sep'26</x:v>
      </x:c>
      <x:c r="AB287" s="35" t="str">
        <x:v>15 - 21</x:v>
      </x:c>
      <x:c r="AC287" s="35" t="str">
        <x:v>Week 3 of Sep 2026</x:v>
      </x:c>
      <x:c r="AD287" s="35" t="str">
        <x:v>Continue</x:v>
      </x:c>
      <x:c r="AE287" s="35" t="str"/>
      <x:c r="AF287" s="36" t="n">
        <x:v>56</x:v>
      </x:c>
      <x:c r="AG287" s="36" t="n">
        <x:v>27</x:v>
      </x:c>
      <x:c r="AH287" s="38" t="n">
        <x:f>IFERROR(AG287/AF287,0)</x:f>
        <x:v>0.48214285714285715</x:v>
      </x:c>
      <x:c r="AI287" s="36" t="n">
        <x:v>25</x:v>
      </x:c>
      <x:c r="AJ287" s="38" t="n">
        <x:f>IFERROR(AI287/AG287,0)</x:f>
        <x:v>0.9259259259259259</x:v>
      </x:c>
      <x:c r="AK287" s="36" t="n">
        <x:v>3</x:v>
      </x:c>
      <x:c r="AL287" s="36" t="n">
        <x:v>16</x:v>
      </x:c>
      <x:c r="AM287" s="36" t="n">
        <x:v>1</x:v>
      </x:c>
      <x:c r="AN287" s="38" t="n">
        <x:f>IFERROR(AL287/AG287,0)</x:f>
        <x:v>0.5925925925925926</x:v>
      </x:c>
      <x:c r="AO287" s="36" t="n">
        <x:f>BK286</x:f>
        <x:v>47</x:v>
      </x:c>
      <x:c r="AP287" s="36" t="n">
        <x:f>BL286</x:f>
        <x:v>54</x:v>
      </x:c>
      <x:c r="AQ287" s="36" t="n">
        <x:f>BM286</x:f>
        <x:v>43</x:v>
      </x:c>
      <x:c r="AR287" s="36" t="n">
        <x:f>BN286</x:f>
        <x:v>27</x:v>
      </x:c>
      <x:c r="AS287" s="36" t="n">
        <x:f>BO286</x:f>
        <x:v>65</x:v>
      </x:c>
      <x:c r="AT287" s="36" t="n">
        <x:f>BP286</x:f>
        <x:v>35</x:v>
      </x:c>
      <x:c r="AU287" s="36" t="n">
        <x:f>BQ286</x:f>
        <x:v>52</x:v>
      </x:c>
      <x:c r="AV287" s="36" t="n">
        <x:f>BR286</x:f>
        <x:v>48</x:v>
      </x:c>
      <x:c r="AW287" s="36" t="n">
        <x:f>BS286</x:f>
        <x:v>58</x:v>
      </x:c>
      <x:c r="AX287" s="36" t="n">
        <x:f>BT286</x:f>
        <x:v>67</x:v>
      </x:c>
      <x:c r="AY287" s="36" t="n">
        <x:f>SUM(AO287:AX287)</x:f>
        <x:v>496</x:v>
      </x:c>
      <x:c r="AZ287" s="36" t="n">
        <x:v>0</x:v>
      </x:c>
      <x:c r="BA287" s="36" t="n">
        <x:v>0</x:v>
      </x:c>
      <x:c r="BB287" s="36" t="n">
        <x:v>0</x:v>
      </x:c>
      <x:c r="BC287" s="36" t="n">
        <x:v>0</x:v>
      </x:c>
      <x:c r="BD287" s="36" t="n">
        <x:v>0</x:v>
      </x:c>
      <x:c r="BE287" s="36" t="n">
        <x:v>23</x:v>
      </x:c>
      <x:c r="BF287" s="36" t="n">
        <x:v>0</x:v>
      </x:c>
      <x:c r="BG287" s="36" t="n">
        <x:v>0</x:v>
      </x:c>
      <x:c r="BH287" s="36" t="n">
        <x:v>0</x:v>
      </x:c>
      <x:c r="BI287" s="36" t="n">
        <x:v>0</x:v>
      </x:c>
      <x:c r="BJ287" s="36"/>
      <x:c r="BK287" s="36" t="n">
        <x:f>MAX(0,AO287+AZ287-BV287)</x:f>
        <x:v>46</x:v>
      </x:c>
      <x:c r="BL287" s="36" t="n">
        <x:f>MAX(0,AP287+BA287-BW287)</x:f>
        <x:v>52</x:v>
      </x:c>
      <x:c r="BM287" s="36" t="n">
        <x:f>MAX(0,AQ287+BB287-BX287)</x:f>
        <x:v>42</x:v>
      </x:c>
      <x:c r="BN287" s="36" t="n">
        <x:f>MAX(0,AR287+BC287-BY287)</x:f>
        <x:v>26</x:v>
      </x:c>
      <x:c r="BO287" s="36" t="n">
        <x:f>MAX(0,AS287+BD287-BZ287)</x:f>
        <x:v>62</x:v>
      </x:c>
      <x:c r="BP287" s="36" t="n">
        <x:f>MAX(0,AT287+BE287-CA287)</x:f>
        <x:v>56</x:v>
      </x:c>
      <x:c r="BQ287" s="36" t="n">
        <x:f>MAX(0,AU287+BF287-CB287)</x:f>
        <x:v>51</x:v>
      </x:c>
      <x:c r="BR287" s="36" t="n">
        <x:f>MAX(0,AV287+BG287-CC287)</x:f>
        <x:v>47</x:v>
      </x:c>
      <x:c r="BS287" s="36" t="n">
        <x:f>MAX(0,AW287+BH287-CD287)</x:f>
        <x:v>57</x:v>
      </x:c>
      <x:c r="BT287" s="36" t="n">
        <x:f>MAX(0,AX287+BI287-CE287)</x:f>
        <x:v>66</x:v>
      </x:c>
      <x:c r="BU287" s="36" t="n">
        <x:f>SUM(BK287:BT287)</x:f>
        <x:v>505</x:v>
      </x:c>
      <x:c r="BV287" s="36" t="n">
        <x:v>1</x:v>
      </x:c>
      <x:c r="BW287" s="36" t="n">
        <x:v>2</x:v>
      </x:c>
      <x:c r="BX287" s="36" t="n">
        <x:v>1</x:v>
      </x:c>
      <x:c r="BY287" s="36" t="n">
        <x:v>1</x:v>
      </x:c>
      <x:c r="BZ287" s="36" t="n">
        <x:v>3</x:v>
      </x:c>
      <x:c r="CA287" s="36" t="n">
        <x:v>2</x:v>
      </x:c>
      <x:c r="CB287" s="36" t="n">
        <x:v>1</x:v>
      </x:c>
      <x:c r="CC287" s="36" t="n">
        <x:v>1</x:v>
      </x:c>
      <x:c r="CD287" s="36" t="n">
        <x:v>1</x:v>
      </x:c>
      <x:c r="CE287" s="36" t="n">
        <x:v>1</x:v>
      </x:c>
      <x:c r="CF287" s="36"/>
      <x:c r="CG287" s="36" t="n">
        <x:f>SUM(BV287,BW287,BX287,BY287)</x:f>
        <x:v>5</x:v>
      </x:c>
      <x:c r="CH287" s="36" t="n">
        <x:f>SUM(BZ287,CA287)</x:f>
        <x:v>5</x:v>
      </x:c>
      <x:c r="CI287" s="36" t="n">
        <x:f>SUM(CB287)</x:f>
        <x:v>1</x:v>
      </x:c>
      <x:c r="CJ287" s="36" t="n">
        <x:f>SUM(CC287,CD287)</x:f>
        <x:v>2</x:v>
      </x:c>
      <x:c r="CK287" s="36" t="n">
        <x:f>SUM(CE287)</x:f>
        <x:v>1</x:v>
      </x:c>
      <x:c r="CL287" s="36" t="n">
        <x:f>SUM(CG287:CK287)</x:f>
        <x:v>14</x:v>
      </x:c>
      <x:c r="CM287" s="39" t="n">
        <x:f>SUM(BV287*1,BW287*1,BX287*1,BY287*1)</x:f>
        <x:v>5</x:v>
      </x:c>
      <x:c r="CN287" s="39" t="n">
        <x:f>SUM(BZ287*0.324,CA287*0.416)</x:f>
        <x:v>1.8039999999999998</x:v>
      </x:c>
      <x:c r="CO287" s="39" t="n">
        <x:f>SUM(CB287*0.75)</x:f>
        <x:v>0.75</x:v>
      </x:c>
      <x:c r="CP287" s="39" t="n">
        <x:f>SUM(CC287*0.325,CD287*0.2)</x:f>
        <x:v>0.525</x:v>
      </x:c>
      <x:c r="CQ287" s="39" t="n">
        <x:f>SUM(CE287*0.24)</x:f>
        <x:v>0.24</x:v>
      </x:c>
      <x:c r="CR287" s="39" t="n">
        <x:f>SUM(CM287:CQ287)</x:f>
        <x:v>8.319</x:v>
      </x:c>
      <x:c r="CS287" s="36" t="n">
        <x:f>SUM(CG287:CH287)</x:f>
        <x:v>10</x:v>
      </x:c>
      <x:c r="CT287" s="36" t="str"/>
      <x:c r="CU287" s="36" t="n">
        <x:f>MIN(AG287,CG287)</x:f>
        <x:v>5</x:v>
      </x:c>
      <x:c r="CV287" s="36" t="n">
        <x:f>MIN(AG287,CH287)</x:f>
        <x:v>5</x:v>
      </x:c>
      <x:c r="CW287" s="36" t="n">
        <x:f>MIN(AG287,CI287)</x:f>
        <x:v>1</x:v>
      </x:c>
      <x:c r="CX287" s="36" t="n">
        <x:f>MIN(AG287,CJ287)</x:f>
        <x:v>2</x:v>
      </x:c>
      <x:c r="CY287" s="36" t="n">
        <x:f>MIN(AG287,CK287)</x:f>
        <x:v>1</x:v>
      </x:c>
    </x:row>
    <x:row r="288" ht="18" customHeight="1">
      <x:c r="A288" s="35" t="str">
        <x:v>Area TWT-03</x:v>
      </x:c>
      <x:c r="B288" s="35" t="str">
        <x:v>Area Lead TWT-03</x:v>
      </x:c>
      <x:c r="C288" s="35" t="str">
        <x:v>Field Lead TWT-03</x:v>
      </x:c>
      <x:c r="D288" s="35" t="str">
        <x:v>City TWT-F</x:v>
      </x:c>
      <x:c r="E288" s="35" t="n">
        <x:v>5</x:v>
      </x:c>
      <x:c r="F288" s="35" t="n">
        <x:v>24</x:v>
      </x:c>
      <x:c r="G288" s="35" t="n">
        <x:v>1</x:v>
      </x:c>
      <x:c r="H288" s="35" t="str">
        <x:v>Promoter</x:v>
      </x:c>
      <x:c r="I288" s="35" t="str">
        <x:v>Agency TWT-01</x:v>
      </x:c>
      <x:c r="J288" s="35" t="str">
        <x:v>PR-TWT-004</x:v>
      </x:c>
      <x:c r="K288" s="35" t="str">
        <x:v>Masked Promoter TWT-004</x:v>
      </x:c>
      <x:c r="L288" s="35" t="str">
        <x:v>9XXXX10004</x:v>
      </x:c>
      <x:c r="M288" s="37" t="n">
        <x:v>46178</x:v>
      </x:c>
      <x:c r="N288" s="35" t="str">
        <x:v>Cohort 2</x:v>
      </x:c>
      <x:c r="O288" s="35" t="str">
        <x:v>DIST-TWT-02</x:v>
      </x:c>
      <x:c r="P288" s="35" t="str">
        <x:v>Masked Distributor TWT-02</x:v>
      </x:c>
      <x:c r="Q288" s="35" t="str">
        <x:v>P-TWT-012</x:v>
      </x:c>
      <x:c r="R288" s="35" t="str">
        <x:v>TWT-012</x:v>
      </x:c>
      <x:c r="S288" s="35" t="str">
        <x:v>Masked Store TWT-012</x:v>
      </x:c>
      <x:c r="T288" s="35" t="str">
        <x:v>XX1012</x:v>
      </x:c>
      <x:c r="U288" s="35" t="str">
        <x:v>Supermarket</x:v>
      </x:c>
      <x:c r="V288" s="35" t="str">
        <x:v>Masked</x:v>
      </x:c>
      <x:c r="W288" s="35" t="str">
        <x:v>Masked</x:v>
      </x:c>
      <x:c r="X288" s="37" t="n">
        <x:v>46216</x:v>
      </x:c>
      <x:c r="Y288" s="37" t="n">
        <x:v>46287</x:v>
      </x:c>
      <x:c r="Z288" s="35" t="str">
        <x:v>W04</x:v>
      </x:c>
      <x:c r="AA288" s="35" t="str">
        <x:v>Sep'26</x:v>
      </x:c>
      <x:c r="AB288" s="35" t="str">
        <x:v>22 - 28</x:v>
      </x:c>
      <x:c r="AC288" s="35" t="str">
        <x:v>Week 4 of Sep 2026</x:v>
      </x:c>
      <x:c r="AD288" s="35" t="str">
        <x:v>Continue</x:v>
      </x:c>
      <x:c r="AE288" s="35" t="str"/>
      <x:c r="AF288" s="36" t="n">
        <x:v>63</x:v>
      </x:c>
      <x:c r="AG288" s="36" t="n">
        <x:v>31</x:v>
      </x:c>
      <x:c r="AH288" s="38" t="n">
        <x:f>IFERROR(AG288/AF288,0)</x:f>
        <x:v>0.49206349206349204</x:v>
      </x:c>
      <x:c r="AI288" s="36" t="n">
        <x:v>22</x:v>
      </x:c>
      <x:c r="AJ288" s="38" t="n">
        <x:f>IFERROR(AI288/AG288,0)</x:f>
        <x:v>0.7096774193548387</x:v>
      </x:c>
      <x:c r="AK288" s="36" t="n">
        <x:v>3</x:v>
      </x:c>
      <x:c r="AL288" s="36" t="n">
        <x:v>14</x:v>
      </x:c>
      <x:c r="AM288" s="36" t="n">
        <x:v>1</x:v>
      </x:c>
      <x:c r="AN288" s="38" t="n">
        <x:f>IFERROR(AL288/AG288,0)</x:f>
        <x:v>0.45161290322580644</x:v>
      </x:c>
      <x:c r="AO288" s="36" t="n">
        <x:f>BK287</x:f>
        <x:v>46</x:v>
      </x:c>
      <x:c r="AP288" s="36" t="n">
        <x:f>BL287</x:f>
        <x:v>52</x:v>
      </x:c>
      <x:c r="AQ288" s="36" t="n">
        <x:f>BM287</x:f>
        <x:v>42</x:v>
      </x:c>
      <x:c r="AR288" s="36" t="n">
        <x:f>BN287</x:f>
        <x:v>26</x:v>
      </x:c>
      <x:c r="AS288" s="36" t="n">
        <x:f>BO287</x:f>
        <x:v>62</x:v>
      </x:c>
      <x:c r="AT288" s="36" t="n">
        <x:f>BP287</x:f>
        <x:v>56</x:v>
      </x:c>
      <x:c r="AU288" s="36" t="n">
        <x:f>BQ287</x:f>
        <x:v>51</x:v>
      </x:c>
      <x:c r="AV288" s="36" t="n">
        <x:f>BR287</x:f>
        <x:v>47</x:v>
      </x:c>
      <x:c r="AW288" s="36" t="n">
        <x:f>BS287</x:f>
        <x:v>57</x:v>
      </x:c>
      <x:c r="AX288" s="36" t="n">
        <x:f>BT287</x:f>
        <x:v>66</x:v>
      </x:c>
      <x:c r="AY288" s="36" t="n">
        <x:f>SUM(AO288:AX288)</x:f>
        <x:v>505</x:v>
      </x:c>
      <x:c r="AZ288" s="36" t="n">
        <x:v>18</x:v>
      </x:c>
      <x:c r="BA288" s="36" t="n">
        <x:v>0</x:v>
      </x:c>
      <x:c r="BB288" s="36" t="n">
        <x:v>0</x:v>
      </x:c>
      <x:c r="BC288" s="36" t="n">
        <x:v>0</x:v>
      </x:c>
      <x:c r="BD288" s="36" t="n">
        <x:v>0</x:v>
      </x:c>
      <x:c r="BE288" s="36" t="n">
        <x:v>0</x:v>
      </x:c>
      <x:c r="BF288" s="36" t="n">
        <x:v>19</x:v>
      </x:c>
      <x:c r="BG288" s="36" t="n">
        <x:v>0</x:v>
      </x:c>
      <x:c r="BH288" s="36" t="n">
        <x:v>0</x:v>
      </x:c>
      <x:c r="BI288" s="36" t="n">
        <x:v>0</x:v>
      </x:c>
      <x:c r="BJ288" s="36"/>
      <x:c r="BK288" s="36" t="n">
        <x:f>MAX(0,AO288+AZ288-BV288)</x:f>
        <x:v>63</x:v>
      </x:c>
      <x:c r="BL288" s="36" t="n">
        <x:f>MAX(0,AP288+BA288-BW288)</x:f>
        <x:v>51</x:v>
      </x:c>
      <x:c r="BM288" s="36" t="n">
        <x:f>MAX(0,AQ288+BB288-BX288)</x:f>
        <x:v>41</x:v>
      </x:c>
      <x:c r="BN288" s="36" t="n">
        <x:f>MAX(0,AR288+BC288-BY288)</x:f>
        <x:v>25</x:v>
      </x:c>
      <x:c r="BO288" s="36" t="n">
        <x:f>MAX(0,AS288+BD288-BZ288)</x:f>
        <x:v>61</x:v>
      </x:c>
      <x:c r="BP288" s="36" t="n">
        <x:f>MAX(0,AT288+BE288-CA288)</x:f>
        <x:v>55</x:v>
      </x:c>
      <x:c r="BQ288" s="36" t="n">
        <x:f>MAX(0,AU288+BF288-CB288)</x:f>
        <x:v>69</x:v>
      </x:c>
      <x:c r="BR288" s="36" t="n">
        <x:f>MAX(0,AV288+BG288-CC288)</x:f>
        <x:v>45</x:v>
      </x:c>
      <x:c r="BS288" s="36" t="n">
        <x:f>MAX(0,AW288+BH288-CD288)</x:f>
        <x:v>56</x:v>
      </x:c>
      <x:c r="BT288" s="36" t="n">
        <x:f>MAX(0,AX288+BI288-CE288)</x:f>
        <x:v>64</x:v>
      </x:c>
      <x:c r="BU288" s="36" t="n">
        <x:f>SUM(BK288:BT288)</x:f>
        <x:v>530</x:v>
      </x:c>
      <x:c r="BV288" s="36" t="n">
        <x:v>1</x:v>
      </x:c>
      <x:c r="BW288" s="36" t="n">
        <x:v>1</x:v>
      </x:c>
      <x:c r="BX288" s="36" t="n">
        <x:v>1</x:v>
      </x:c>
      <x:c r="BY288" s="36" t="n">
        <x:v>1</x:v>
      </x:c>
      <x:c r="BZ288" s="36" t="n">
        <x:v>1</x:v>
      </x:c>
      <x:c r="CA288" s="36" t="n">
        <x:v>1</x:v>
      </x:c>
      <x:c r="CB288" s="36" t="n">
        <x:v>1</x:v>
      </x:c>
      <x:c r="CC288" s="36" t="n">
        <x:v>2</x:v>
      </x:c>
      <x:c r="CD288" s="36" t="n">
        <x:v>1</x:v>
      </x:c>
      <x:c r="CE288" s="36" t="n">
        <x:v>2</x:v>
      </x:c>
      <x:c r="CF288" s="36"/>
      <x:c r="CG288" s="36" t="n">
        <x:f>SUM(BV288,BW288,BX288,BY288)</x:f>
        <x:v>4</x:v>
      </x:c>
      <x:c r="CH288" s="36" t="n">
        <x:f>SUM(BZ288,CA288)</x:f>
        <x:v>2</x:v>
      </x:c>
      <x:c r="CI288" s="36" t="n">
        <x:f>SUM(CB288)</x:f>
        <x:v>1</x:v>
      </x:c>
      <x:c r="CJ288" s="36" t="n">
        <x:f>SUM(CC288,CD288)</x:f>
        <x:v>3</x:v>
      </x:c>
      <x:c r="CK288" s="36" t="n">
        <x:f>SUM(CE288)</x:f>
        <x:v>2</x:v>
      </x:c>
      <x:c r="CL288" s="36" t="n">
        <x:f>SUM(CG288:CK288)</x:f>
        <x:v>12</x:v>
      </x:c>
      <x:c r="CM288" s="39" t="n">
        <x:f>SUM(BV288*1,BW288*1,BX288*1,BY288*1)</x:f>
        <x:v>4</x:v>
      </x:c>
      <x:c r="CN288" s="39" t="n">
        <x:f>SUM(BZ288*0.324,CA288*0.416)</x:f>
        <x:v>0.74</x:v>
      </x:c>
      <x:c r="CO288" s="39" t="n">
        <x:f>SUM(CB288*0.75)</x:f>
        <x:v>0.75</x:v>
      </x:c>
      <x:c r="CP288" s="39" t="n">
        <x:f>SUM(CC288*0.325,CD288*0.2)</x:f>
        <x:v>0.8500000000000001</x:v>
      </x:c>
      <x:c r="CQ288" s="39" t="n">
        <x:f>SUM(CE288*0.24)</x:f>
        <x:v>0.48</x:v>
      </x:c>
      <x:c r="CR288" s="39" t="n">
        <x:f>SUM(CM288:CQ288)</x:f>
        <x:v>6.82</x:v>
      </x:c>
      <x:c r="CS288" s="36" t="n">
        <x:f>SUM(CG288:CH288)</x:f>
        <x:v>6</x:v>
      </x:c>
      <x:c r="CT288" s="36" t="str"/>
      <x:c r="CU288" s="36" t="n">
        <x:f>MIN(AG288,CG288)</x:f>
        <x:v>4</x:v>
      </x:c>
      <x:c r="CV288" s="36" t="n">
        <x:f>MIN(AG288,CH288)</x:f>
        <x:v>2</x:v>
      </x:c>
      <x:c r="CW288" s="36" t="n">
        <x:f>MIN(AG288,CI288)</x:f>
        <x:v>1</x:v>
      </x:c>
      <x:c r="CX288" s="36" t="n">
        <x:f>MIN(AG288,CJ288)</x:f>
        <x:v>3</x:v>
      </x:c>
      <x:c r="CY288" s="36" t="n">
        <x:f>MIN(AG288,CK288)</x:f>
        <x:v>2</x:v>
      </x:c>
    </x:row>
    <x:row r="289" ht="18" customHeight="1">
      <x:c r="A289" s="35" t="str">
        <x:v>Area TWT-03</x:v>
      </x:c>
      <x:c r="B289" s="35" t="str">
        <x:v>Area Lead TWT-03</x:v>
      </x:c>
      <x:c r="C289" s="35" t="str">
        <x:v>Field Lead TWT-03</x:v>
      </x:c>
      <x:c r="D289" s="35" t="str">
        <x:v>City TWT-F</x:v>
      </x:c>
      <x:c r="E289" s="35" t="n">
        <x:v>5</x:v>
      </x:c>
      <x:c r="F289" s="35" t="n">
        <x:v>24</x:v>
      </x:c>
      <x:c r="G289" s="35" t="n">
        <x:v>1</x:v>
      </x:c>
      <x:c r="H289" s="35" t="str">
        <x:v>Promoter</x:v>
      </x:c>
      <x:c r="I289" s="35" t="str">
        <x:v>Agency TWT-01</x:v>
      </x:c>
      <x:c r="J289" s="35" t="str">
        <x:v>PR-TWT-004</x:v>
      </x:c>
      <x:c r="K289" s="35" t="str">
        <x:v>Masked Promoter TWT-004</x:v>
      </x:c>
      <x:c r="L289" s="35" t="str">
        <x:v>9XXXX10004</x:v>
      </x:c>
      <x:c r="M289" s="37" t="n">
        <x:v>46178</x:v>
      </x:c>
      <x:c r="N289" s="35" t="str">
        <x:v>Cohort 2</x:v>
      </x:c>
      <x:c r="O289" s="35" t="str">
        <x:v>DIST-TWT-02</x:v>
      </x:c>
      <x:c r="P289" s="35" t="str">
        <x:v>Masked Distributor TWT-02</x:v>
      </x:c>
      <x:c r="Q289" s="35" t="str">
        <x:v>P-TWT-012</x:v>
      </x:c>
      <x:c r="R289" s="35" t="str">
        <x:v>TWT-012</x:v>
      </x:c>
      <x:c r="S289" s="35" t="str">
        <x:v>Masked Store TWT-012</x:v>
      </x:c>
      <x:c r="T289" s="35" t="str">
        <x:v>XX1012</x:v>
      </x:c>
      <x:c r="U289" s="35" t="str">
        <x:v>Supermarket</x:v>
      </x:c>
      <x:c r="V289" s="35" t="str">
        <x:v>Masked</x:v>
      </x:c>
      <x:c r="W289" s="35" t="str">
        <x:v>Masked</x:v>
      </x:c>
      <x:c r="X289" s="37" t="n">
        <x:v>46216</x:v>
      </x:c>
      <x:c r="Y289" s="37" t="n">
        <x:v>46288</x:v>
      </x:c>
      <x:c r="Z289" s="35" t="str">
        <x:v>W04</x:v>
      </x:c>
      <x:c r="AA289" s="35" t="str">
        <x:v>Sep'26</x:v>
      </x:c>
      <x:c r="AB289" s="35" t="str">
        <x:v>22 - 28</x:v>
      </x:c>
      <x:c r="AC289" s="35" t="str">
        <x:v>Week 4 of Sep 2026</x:v>
      </x:c>
      <x:c r="AD289" s="35" t="str">
        <x:v>Continue</x:v>
      </x:c>
      <x:c r="AE289" s="35" t="str"/>
      <x:c r="AF289" s="36" t="n">
        <x:v>63</x:v>
      </x:c>
      <x:c r="AG289" s="36" t="n">
        <x:v>28</x:v>
      </x:c>
      <x:c r="AH289" s="38" t="n">
        <x:f>IFERROR(AG289/AF289,0)</x:f>
        <x:v>0.4444444444444444</x:v>
      </x:c>
      <x:c r="AI289" s="36" t="n">
        <x:v>21</x:v>
      </x:c>
      <x:c r="AJ289" s="38" t="n">
        <x:f>IFERROR(AI289/AG289,0)</x:f>
        <x:v>0.75</x:v>
      </x:c>
      <x:c r="AK289" s="36" t="n">
        <x:v>5</x:v>
      </x:c>
      <x:c r="AL289" s="36" t="n">
        <x:v>12</x:v>
      </x:c>
      <x:c r="AM289" s="36" t="n">
        <x:v>1</x:v>
      </x:c>
      <x:c r="AN289" s="38" t="n">
        <x:f>IFERROR(AL289/AG289,0)</x:f>
        <x:v>0.42857142857142855</x:v>
      </x:c>
      <x:c r="AO289" s="36" t="n">
        <x:f>BK288</x:f>
        <x:v>63</x:v>
      </x:c>
      <x:c r="AP289" s="36" t="n">
        <x:f>BL288</x:f>
        <x:v>51</x:v>
      </x:c>
      <x:c r="AQ289" s="36" t="n">
        <x:f>BM288</x:f>
        <x:v>41</x:v>
      </x:c>
      <x:c r="AR289" s="36" t="n">
        <x:f>BN288</x:f>
        <x:v>25</x:v>
      </x:c>
      <x:c r="AS289" s="36" t="n">
        <x:f>BO288</x:f>
        <x:v>61</x:v>
      </x:c>
      <x:c r="AT289" s="36" t="n">
        <x:f>BP288</x:f>
        <x:v>55</x:v>
      </x:c>
      <x:c r="AU289" s="36" t="n">
        <x:f>BQ288</x:f>
        <x:v>69</x:v>
      </x:c>
      <x:c r="AV289" s="36" t="n">
        <x:f>BR288</x:f>
        <x:v>45</x:v>
      </x:c>
      <x:c r="AW289" s="36" t="n">
        <x:f>BS288</x:f>
        <x:v>56</x:v>
      </x:c>
      <x:c r="AX289" s="36" t="n">
        <x:f>BT288</x:f>
        <x:v>64</x:v>
      </x:c>
      <x:c r="AY289" s="36" t="n">
        <x:f>SUM(AO289:AX289)</x:f>
        <x:v>530</x:v>
      </x:c>
      <x:c r="AZ289" s="36" t="n">
        <x:v>0</x:v>
      </x:c>
      <x:c r="BA289" s="36" t="n">
        <x:v>22</x:v>
      </x:c>
      <x:c r="BB289" s="36" t="n">
        <x:v>0</x:v>
      </x:c>
      <x:c r="BC289" s="36" t="n">
        <x:v>0</x:v>
      </x:c>
      <x:c r="BD289" s="36" t="n">
        <x:v>0</x:v>
      </x:c>
      <x:c r="BE289" s="36" t="n">
        <x:v>0</x:v>
      </x:c>
      <x:c r="BF289" s="36" t="n">
        <x:v>0</x:v>
      </x:c>
      <x:c r="BG289" s="36" t="n">
        <x:v>20</x:v>
      </x:c>
      <x:c r="BH289" s="36" t="n">
        <x:v>0</x:v>
      </x:c>
      <x:c r="BI289" s="36" t="n">
        <x:v>0</x:v>
      </x:c>
      <x:c r="BJ289" s="36"/>
      <x:c r="BK289" s="36" t="n">
        <x:f>MAX(0,AO289+AZ289-BV289)</x:f>
        <x:v>62</x:v>
      </x:c>
      <x:c r="BL289" s="36" t="n">
        <x:f>MAX(0,AP289+BA289-BW289)</x:f>
        <x:v>72</x:v>
      </x:c>
      <x:c r="BM289" s="36" t="n">
        <x:f>MAX(0,AQ289+BB289-BX289)</x:f>
        <x:v>39</x:v>
      </x:c>
      <x:c r="BN289" s="36" t="n">
        <x:f>MAX(0,AR289+BC289-BY289)</x:f>
        <x:v>24</x:v>
      </x:c>
      <x:c r="BO289" s="36" t="n">
        <x:f>MAX(0,AS289+BD289-BZ289)</x:f>
        <x:v>59</x:v>
      </x:c>
      <x:c r="BP289" s="36" t="n">
        <x:f>MAX(0,AT289+BE289-CA289)</x:f>
        <x:v>52</x:v>
      </x:c>
      <x:c r="BQ289" s="36" t="n">
        <x:f>MAX(0,AU289+BF289-CB289)</x:f>
        <x:v>67</x:v>
      </x:c>
      <x:c r="BR289" s="36" t="n">
        <x:f>MAX(0,AV289+BG289-CC289)</x:f>
        <x:v>63</x:v>
      </x:c>
      <x:c r="BS289" s="36" t="n">
        <x:f>MAX(0,AW289+BH289-CD289)</x:f>
        <x:v>55</x:v>
      </x:c>
      <x:c r="BT289" s="36" t="n">
        <x:f>MAX(0,AX289+BI289-CE289)</x:f>
        <x:v>62</x:v>
      </x:c>
      <x:c r="BU289" s="36" t="n">
        <x:f>SUM(BK289:BT289)</x:f>
        <x:v>555</x:v>
      </x:c>
      <x:c r="BV289" s="36" t="n">
        <x:v>1</x:v>
      </x:c>
      <x:c r="BW289" s="36" t="n">
        <x:v>1</x:v>
      </x:c>
      <x:c r="BX289" s="36" t="n">
        <x:v>2</x:v>
      </x:c>
      <x:c r="BY289" s="36" t="n">
        <x:v>1</x:v>
      </x:c>
      <x:c r="BZ289" s="36" t="n">
        <x:v>2</x:v>
      </x:c>
      <x:c r="CA289" s="36" t="n">
        <x:v>3</x:v>
      </x:c>
      <x:c r="CB289" s="36" t="n">
        <x:v>2</x:v>
      </x:c>
      <x:c r="CC289" s="36" t="n">
        <x:v>2</x:v>
      </x:c>
      <x:c r="CD289" s="36" t="n">
        <x:v>1</x:v>
      </x:c>
      <x:c r="CE289" s="36" t="n">
        <x:v>2</x:v>
      </x:c>
      <x:c r="CF289" s="36"/>
      <x:c r="CG289" s="36" t="n">
        <x:f>SUM(BV289,BW289,BX289,BY289)</x:f>
        <x:v>5</x:v>
      </x:c>
      <x:c r="CH289" s="36" t="n">
        <x:f>SUM(BZ289,CA289)</x:f>
        <x:v>5</x:v>
      </x:c>
      <x:c r="CI289" s="36" t="n">
        <x:f>SUM(CB289)</x:f>
        <x:v>2</x:v>
      </x:c>
      <x:c r="CJ289" s="36" t="n">
        <x:f>SUM(CC289,CD289)</x:f>
        <x:v>3</x:v>
      </x:c>
      <x:c r="CK289" s="36" t="n">
        <x:f>SUM(CE289)</x:f>
        <x:v>2</x:v>
      </x:c>
      <x:c r="CL289" s="36" t="n">
        <x:f>SUM(CG289:CK289)</x:f>
        <x:v>17</x:v>
      </x:c>
      <x:c r="CM289" s="39" t="n">
        <x:f>SUM(BV289*1,BW289*1,BX289*1,BY289*1)</x:f>
        <x:v>5</x:v>
      </x:c>
      <x:c r="CN289" s="39" t="n">
        <x:f>SUM(BZ289*0.324,CA289*0.416)</x:f>
        <x:v>1.896</x:v>
      </x:c>
      <x:c r="CO289" s="39" t="n">
        <x:f>SUM(CB289*0.75)</x:f>
        <x:v>1.5</x:v>
      </x:c>
      <x:c r="CP289" s="39" t="n">
        <x:f>SUM(CC289*0.325,CD289*0.2)</x:f>
        <x:v>0.8500000000000001</x:v>
      </x:c>
      <x:c r="CQ289" s="39" t="n">
        <x:f>SUM(CE289*0.24)</x:f>
        <x:v>0.48</x:v>
      </x:c>
      <x:c r="CR289" s="39" t="n">
        <x:f>SUM(CM289:CQ289)</x:f>
        <x:v>9.726</x:v>
      </x:c>
      <x:c r="CS289" s="36" t="n">
        <x:f>SUM(CG289:CH289)</x:f>
        <x:v>10</x:v>
      </x:c>
      <x:c r="CT289" s="36" t="str"/>
      <x:c r="CU289" s="36" t="n">
        <x:f>MIN(AG289,CG289)</x:f>
        <x:v>5</x:v>
      </x:c>
      <x:c r="CV289" s="36" t="n">
        <x:f>MIN(AG289,CH289)</x:f>
        <x:v>5</x:v>
      </x:c>
      <x:c r="CW289" s="36" t="n">
        <x:f>MIN(AG289,CI289)</x:f>
        <x:v>2</x:v>
      </x:c>
      <x:c r="CX289" s="36" t="n">
        <x:f>MIN(AG289,CJ289)</x:f>
        <x:v>3</x:v>
      </x:c>
      <x:c r="CY289" s="36" t="n">
        <x:f>MIN(AG289,CK289)</x:f>
        <x:v>2</x:v>
      </x:c>
    </x:row>
    <x:row r="290" ht="18" customHeight="1">
      <x:c r="A290" s="35" t="str">
        <x:v>Area TWT-03</x:v>
      </x:c>
      <x:c r="B290" s="35" t="str">
        <x:v>Area Lead TWT-03</x:v>
      </x:c>
      <x:c r="C290" s="35" t="str">
        <x:v>Field Lead TWT-03</x:v>
      </x:c>
      <x:c r="D290" s="35" t="str">
        <x:v>City TWT-F</x:v>
      </x:c>
      <x:c r="E290" s="35" t="n">
        <x:v>5</x:v>
      </x:c>
      <x:c r="F290" s="35" t="n">
        <x:v>24</x:v>
      </x:c>
      <x:c r="G290" s="35" t="n">
        <x:v>1</x:v>
      </x:c>
      <x:c r="H290" s="35" t="str">
        <x:v>Promoter</x:v>
      </x:c>
      <x:c r="I290" s="35" t="str">
        <x:v>Agency TWT-01</x:v>
      </x:c>
      <x:c r="J290" s="35" t="str">
        <x:v>PR-TWT-004</x:v>
      </x:c>
      <x:c r="K290" s="35" t="str">
        <x:v>Masked Promoter TWT-004</x:v>
      </x:c>
      <x:c r="L290" s="35" t="str">
        <x:v>9XXXX10004</x:v>
      </x:c>
      <x:c r="M290" s="37" t="n">
        <x:v>46178</x:v>
      </x:c>
      <x:c r="N290" s="35" t="str">
        <x:v>Cohort 2</x:v>
      </x:c>
      <x:c r="O290" s="35" t="str">
        <x:v>DIST-TWT-02</x:v>
      </x:c>
      <x:c r="P290" s="35" t="str">
        <x:v>Masked Distributor TWT-02</x:v>
      </x:c>
      <x:c r="Q290" s="35" t="str">
        <x:v>P-TWT-012</x:v>
      </x:c>
      <x:c r="R290" s="35" t="str">
        <x:v>TWT-012</x:v>
      </x:c>
      <x:c r="S290" s="35" t="str">
        <x:v>Masked Store TWT-012</x:v>
      </x:c>
      <x:c r="T290" s="35" t="str">
        <x:v>XX1012</x:v>
      </x:c>
      <x:c r="U290" s="35" t="str">
        <x:v>Supermarket</x:v>
      </x:c>
      <x:c r="V290" s="35" t="str">
        <x:v>Masked</x:v>
      </x:c>
      <x:c r="W290" s="35" t="str">
        <x:v>Masked</x:v>
      </x:c>
      <x:c r="X290" s="37" t="n">
        <x:v>46216</x:v>
      </x:c>
      <x:c r="Y290" s="37" t="n">
        <x:v>46289</x:v>
      </x:c>
      <x:c r="Z290" s="35" t="str">
        <x:v>W04</x:v>
      </x:c>
      <x:c r="AA290" s="35" t="str">
        <x:v>Sep'26</x:v>
      </x:c>
      <x:c r="AB290" s="35" t="str">
        <x:v>22 - 28</x:v>
      </x:c>
      <x:c r="AC290" s="35" t="str">
        <x:v>Week 4 of Sep 2026</x:v>
      </x:c>
      <x:c r="AD290" s="35" t="str">
        <x:v>Continue</x:v>
      </x:c>
      <x:c r="AE290" s="35" t="str"/>
      <x:c r="AF290" s="36" t="n">
        <x:v>54</x:v>
      </x:c>
      <x:c r="AG290" s="36" t="n">
        <x:v>27</x:v>
      </x:c>
      <x:c r="AH290" s="38" t="n">
        <x:f>IFERROR(AG290/AF290,0)</x:f>
        <x:v>0.5</x:v>
      </x:c>
      <x:c r="AI290" s="36" t="n">
        <x:v>20</x:v>
      </x:c>
      <x:c r="AJ290" s="38" t="n">
        <x:f>IFERROR(AI290/AG290,0)</x:f>
        <x:v>0.7407407407407407</x:v>
      </x:c>
      <x:c r="AK290" s="36" t="n">
        <x:v>6</x:v>
      </x:c>
      <x:c r="AL290" s="36" t="n">
        <x:v>5</x:v>
      </x:c>
      <x:c r="AM290" s="36" t="n">
        <x:v>1</x:v>
      </x:c>
      <x:c r="AN290" s="38" t="n">
        <x:f>IFERROR(AL290/AG290,0)</x:f>
        <x:v>0.18518518518518517</x:v>
      </x:c>
      <x:c r="AO290" s="36" t="n">
        <x:f>BK289</x:f>
        <x:v>62</x:v>
      </x:c>
      <x:c r="AP290" s="36" t="n">
        <x:f>BL289</x:f>
        <x:v>72</x:v>
      </x:c>
      <x:c r="AQ290" s="36" t="n">
        <x:f>BM289</x:f>
        <x:v>39</x:v>
      </x:c>
      <x:c r="AR290" s="36" t="n">
        <x:f>BN289</x:f>
        <x:v>24</x:v>
      </x:c>
      <x:c r="AS290" s="36" t="n">
        <x:f>BO289</x:f>
        <x:v>59</x:v>
      </x:c>
      <x:c r="AT290" s="36" t="n">
        <x:f>BP289</x:f>
        <x:v>52</x:v>
      </x:c>
      <x:c r="AU290" s="36" t="n">
        <x:f>BQ289</x:f>
        <x:v>67</x:v>
      </x:c>
      <x:c r="AV290" s="36" t="n">
        <x:f>BR289</x:f>
        <x:v>63</x:v>
      </x:c>
      <x:c r="AW290" s="36" t="n">
        <x:f>BS289</x:f>
        <x:v>55</x:v>
      </x:c>
      <x:c r="AX290" s="36" t="n">
        <x:f>BT289</x:f>
        <x:v>62</x:v>
      </x:c>
      <x:c r="AY290" s="36" t="n">
        <x:f>SUM(AO290:AX290)</x:f>
        <x:v>555</x:v>
      </x:c>
      <x:c r="AZ290" s="36" t="n">
        <x:v>0</x:v>
      </x:c>
      <x:c r="BA290" s="36" t="n">
        <x:v>0</x:v>
      </x:c>
      <x:c r="BB290" s="36" t="n">
        <x:v>21</x:v>
      </x:c>
      <x:c r="BC290" s="36" t="n">
        <x:v>0</x:v>
      </x:c>
      <x:c r="BD290" s="36" t="n">
        <x:v>0</x:v>
      </x:c>
      <x:c r="BE290" s="36" t="n">
        <x:v>0</x:v>
      </x:c>
      <x:c r="BF290" s="36" t="n">
        <x:v>0</x:v>
      </x:c>
      <x:c r="BG290" s="36" t="n">
        <x:v>0</x:v>
      </x:c>
      <x:c r="BH290" s="36" t="n">
        <x:v>22</x:v>
      </x:c>
      <x:c r="BI290" s="36" t="n">
        <x:v>0</x:v>
      </x:c>
      <x:c r="BJ290" s="36"/>
      <x:c r="BK290" s="36" t="n">
        <x:f>MAX(0,AO290+AZ290-BV290)</x:f>
        <x:v>61</x:v>
      </x:c>
      <x:c r="BL290" s="36" t="n">
        <x:f>MAX(0,AP290+BA290-BW290)</x:f>
        <x:v>71</x:v>
      </x:c>
      <x:c r="BM290" s="36" t="n">
        <x:f>MAX(0,AQ290+BB290-BX290)</x:f>
        <x:v>59</x:v>
      </x:c>
      <x:c r="BN290" s="36" t="n">
        <x:f>MAX(0,AR290+BC290-BY290)</x:f>
        <x:v>23</x:v>
      </x:c>
      <x:c r="BO290" s="36" t="n">
        <x:f>MAX(0,AS290+BD290-BZ290)</x:f>
        <x:v>56</x:v>
      </x:c>
      <x:c r="BP290" s="36" t="n">
        <x:f>MAX(0,AT290+BE290-CA290)</x:f>
        <x:v>49</x:v>
      </x:c>
      <x:c r="BQ290" s="36" t="n">
        <x:f>MAX(0,AU290+BF290-CB290)</x:f>
        <x:v>66</x:v>
      </x:c>
      <x:c r="BR290" s="36" t="n">
        <x:f>MAX(0,AV290+BG290-CC290)</x:f>
        <x:v>62</x:v>
      </x:c>
      <x:c r="BS290" s="36" t="n">
        <x:f>MAX(0,AW290+BH290-CD290)</x:f>
        <x:v>75</x:v>
      </x:c>
      <x:c r="BT290" s="36" t="n">
        <x:f>MAX(0,AX290+BI290-CE290)</x:f>
        <x:v>60</x:v>
      </x:c>
      <x:c r="BU290" s="36" t="n">
        <x:f>SUM(BK290:BT290)</x:f>
        <x:v>582</x:v>
      </x:c>
      <x:c r="BV290" s="36" t="n">
        <x:v>1</x:v>
      </x:c>
      <x:c r="BW290" s="36" t="n">
        <x:v>1</x:v>
      </x:c>
      <x:c r="BX290" s="36" t="n">
        <x:v>1</x:v>
      </x:c>
      <x:c r="BY290" s="36" t="n">
        <x:v>1</x:v>
      </x:c>
      <x:c r="BZ290" s="36" t="n">
        <x:v>3</x:v>
      </x:c>
      <x:c r="CA290" s="36" t="n">
        <x:v>3</x:v>
      </x:c>
      <x:c r="CB290" s="36" t="n">
        <x:v>1</x:v>
      </x:c>
      <x:c r="CC290" s="36" t="n">
        <x:v>1</x:v>
      </x:c>
      <x:c r="CD290" s="36" t="n">
        <x:v>2</x:v>
      </x:c>
      <x:c r="CE290" s="36" t="n">
        <x:v>2</x:v>
      </x:c>
      <x:c r="CF290" s="36"/>
      <x:c r="CG290" s="36" t="n">
        <x:f>SUM(BV290,BW290,BX290,BY290)</x:f>
        <x:v>4</x:v>
      </x:c>
      <x:c r="CH290" s="36" t="n">
        <x:f>SUM(BZ290,CA290)</x:f>
        <x:v>6</x:v>
      </x:c>
      <x:c r="CI290" s="36" t="n">
        <x:f>SUM(CB290)</x:f>
        <x:v>1</x:v>
      </x:c>
      <x:c r="CJ290" s="36" t="n">
        <x:f>SUM(CC290,CD290)</x:f>
        <x:v>3</x:v>
      </x:c>
      <x:c r="CK290" s="36" t="n">
        <x:f>SUM(CE290)</x:f>
        <x:v>2</x:v>
      </x:c>
      <x:c r="CL290" s="36" t="n">
        <x:f>SUM(CG290:CK290)</x:f>
        <x:v>16</x:v>
      </x:c>
      <x:c r="CM290" s="39" t="n">
        <x:f>SUM(BV290*1,BW290*1,BX290*1,BY290*1)</x:f>
        <x:v>4</x:v>
      </x:c>
      <x:c r="CN290" s="39" t="n">
        <x:f>SUM(BZ290*0.324,CA290*0.416)</x:f>
        <x:v>2.2199999999999998</x:v>
      </x:c>
      <x:c r="CO290" s="39" t="n">
        <x:f>SUM(CB290*0.75)</x:f>
        <x:v>0.75</x:v>
      </x:c>
      <x:c r="CP290" s="39" t="n">
        <x:f>SUM(CC290*0.325,CD290*0.2)</x:f>
        <x:v>0.7250000000000001</x:v>
      </x:c>
      <x:c r="CQ290" s="39" t="n">
        <x:f>SUM(CE290*0.24)</x:f>
        <x:v>0.48</x:v>
      </x:c>
      <x:c r="CR290" s="39" t="n">
        <x:f>SUM(CM290:CQ290)</x:f>
        <x:v>8.175</x:v>
      </x:c>
      <x:c r="CS290" s="36" t="n">
        <x:f>SUM(CG290:CH290)</x:f>
        <x:v>10</x:v>
      </x:c>
      <x:c r="CT290" s="36" t="str"/>
      <x:c r="CU290" s="36" t="n">
        <x:f>MIN(AG290,CG290)</x:f>
        <x:v>4</x:v>
      </x:c>
      <x:c r="CV290" s="36" t="n">
        <x:f>MIN(AG290,CH290)</x:f>
        <x:v>6</x:v>
      </x:c>
      <x:c r="CW290" s="36" t="n">
        <x:f>MIN(AG290,CI290)</x:f>
        <x:v>1</x:v>
      </x:c>
      <x:c r="CX290" s="36" t="n">
        <x:f>MIN(AG290,CJ290)</x:f>
        <x:v>3</x:v>
      </x:c>
      <x:c r="CY290" s="36" t="n">
        <x:f>MIN(AG290,CK290)</x:f>
        <x:v>2</x:v>
      </x:c>
    </x:row>
    <x:row r="291" ht="18" customHeight="1">
      <x:c r="A291" s="35" t="str">
        <x:v>Area TWT-03</x:v>
      </x:c>
      <x:c r="B291" s="35" t="str">
        <x:v>Area Lead TWT-03</x:v>
      </x:c>
      <x:c r="C291" s="35" t="str">
        <x:v>Field Lead TWT-03</x:v>
      </x:c>
      <x:c r="D291" s="35" t="str">
        <x:v>City TWT-F</x:v>
      </x:c>
      <x:c r="E291" s="35" t="n">
        <x:v>5</x:v>
      </x:c>
      <x:c r="F291" s="35" t="n">
        <x:v>24</x:v>
      </x:c>
      <x:c r="G291" s="35" t="n">
        <x:v>1</x:v>
      </x:c>
      <x:c r="H291" s="35" t="str">
        <x:v>Promoter</x:v>
      </x:c>
      <x:c r="I291" s="35" t="str">
        <x:v>Agency TWT-01</x:v>
      </x:c>
      <x:c r="J291" s="35" t="str">
        <x:v>PR-TWT-004</x:v>
      </x:c>
      <x:c r="K291" s="35" t="str">
        <x:v>Masked Promoter TWT-004</x:v>
      </x:c>
      <x:c r="L291" s="35" t="str">
        <x:v>9XXXX10004</x:v>
      </x:c>
      <x:c r="M291" s="37" t="n">
        <x:v>46178</x:v>
      </x:c>
      <x:c r="N291" s="35" t="str">
        <x:v>Cohort 2</x:v>
      </x:c>
      <x:c r="O291" s="35" t="str">
        <x:v>DIST-TWT-02</x:v>
      </x:c>
      <x:c r="P291" s="35" t="str">
        <x:v>Masked Distributor TWT-02</x:v>
      </x:c>
      <x:c r="Q291" s="35" t="str">
        <x:v>P-TWT-012</x:v>
      </x:c>
      <x:c r="R291" s="35" t="str">
        <x:v>TWT-012</x:v>
      </x:c>
      <x:c r="S291" s="35" t="str">
        <x:v>Masked Store TWT-012</x:v>
      </x:c>
      <x:c r="T291" s="35" t="str">
        <x:v>XX1012</x:v>
      </x:c>
      <x:c r="U291" s="35" t="str">
        <x:v>Supermarket</x:v>
      </x:c>
      <x:c r="V291" s="35" t="str">
        <x:v>Masked</x:v>
      </x:c>
      <x:c r="W291" s="35" t="str">
        <x:v>Masked</x:v>
      </x:c>
      <x:c r="X291" s="37" t="n">
        <x:v>46216</x:v>
      </x:c>
      <x:c r="Y291" s="37" t="n">
        <x:v>46290</x:v>
      </x:c>
      <x:c r="Z291" s="35" t="str">
        <x:v>W04</x:v>
      </x:c>
      <x:c r="AA291" s="35" t="str">
        <x:v>Sep'26</x:v>
      </x:c>
      <x:c r="AB291" s="35" t="str">
        <x:v>22 - 28</x:v>
      </x:c>
      <x:c r="AC291" s="35" t="str">
        <x:v>Week 4 of Sep 2026</x:v>
      </x:c>
      <x:c r="AD291" s="35" t="str">
        <x:v>Continue</x:v>
      </x:c>
      <x:c r="AE291" s="35" t="str"/>
      <x:c r="AF291" s="36" t="n">
        <x:v>63</x:v>
      </x:c>
      <x:c r="AG291" s="36" t="n">
        <x:v>33</x:v>
      </x:c>
      <x:c r="AH291" s="38" t="n">
        <x:f>IFERROR(AG291/AF291,0)</x:f>
        <x:v>0.5238095238095238</x:v>
      </x:c>
      <x:c r="AI291" s="36" t="n">
        <x:v>28</x:v>
      </x:c>
      <x:c r="AJ291" s="38" t="n">
        <x:f>IFERROR(AI291/AG291,0)</x:f>
        <x:v>0.8484848484848485</x:v>
      </x:c>
      <x:c r="AK291" s="36" t="n">
        <x:v>4</x:v>
      </x:c>
      <x:c r="AL291" s="36" t="n">
        <x:v>19</x:v>
      </x:c>
      <x:c r="AM291" s="36" t="n">
        <x:v>1</x:v>
      </x:c>
      <x:c r="AN291" s="38" t="n">
        <x:f>IFERROR(AL291/AG291,0)</x:f>
        <x:v>0.5757575757575758</x:v>
      </x:c>
      <x:c r="AO291" s="36" t="n">
        <x:f>BK290</x:f>
        <x:v>61</x:v>
      </x:c>
      <x:c r="AP291" s="36" t="n">
        <x:f>BL290</x:f>
        <x:v>71</x:v>
      </x:c>
      <x:c r="AQ291" s="36" t="n">
        <x:f>BM290</x:f>
        <x:v>59</x:v>
      </x:c>
      <x:c r="AR291" s="36" t="n">
        <x:f>BN290</x:f>
        <x:v>23</x:v>
      </x:c>
      <x:c r="AS291" s="36" t="n">
        <x:f>BO290</x:f>
        <x:v>56</x:v>
      </x:c>
      <x:c r="AT291" s="36" t="n">
        <x:f>BP290</x:f>
        <x:v>49</x:v>
      </x:c>
      <x:c r="AU291" s="36" t="n">
        <x:f>BQ290</x:f>
        <x:v>66</x:v>
      </x:c>
      <x:c r="AV291" s="36" t="n">
        <x:f>BR290</x:f>
        <x:v>62</x:v>
      </x:c>
      <x:c r="AW291" s="36" t="n">
        <x:f>BS290</x:f>
        <x:v>75</x:v>
      </x:c>
      <x:c r="AX291" s="36" t="n">
        <x:f>BT290</x:f>
        <x:v>60</x:v>
      </x:c>
      <x:c r="AY291" s="36" t="n">
        <x:f>SUM(AO291:AX291)</x:f>
        <x:v>582</x:v>
      </x:c>
      <x:c r="AZ291" s="36" t="n">
        <x:v>0</x:v>
      </x:c>
      <x:c r="BA291" s="36" t="n">
        <x:v>0</x:v>
      </x:c>
      <x:c r="BB291" s="36" t="n">
        <x:v>0</x:v>
      </x:c>
      <x:c r="BC291" s="36" t="n">
        <x:v>15</x:v>
      </x:c>
      <x:c r="BD291" s="36" t="n">
        <x:v>0</x:v>
      </x:c>
      <x:c r="BE291" s="36" t="n">
        <x:v>0</x:v>
      </x:c>
      <x:c r="BF291" s="36" t="n">
        <x:v>0</x:v>
      </x:c>
      <x:c r="BG291" s="36" t="n">
        <x:v>0</x:v>
      </x:c>
      <x:c r="BH291" s="36" t="n">
        <x:v>0</x:v>
      </x:c>
      <x:c r="BI291" s="36" t="n">
        <x:v>23</x:v>
      </x:c>
      <x:c r="BJ291" s="36"/>
      <x:c r="BK291" s="36" t="n">
        <x:f>MAX(0,AO291+AZ291-BV291)</x:f>
        <x:v>60</x:v>
      </x:c>
      <x:c r="BL291" s="36" t="n">
        <x:f>MAX(0,AP291+BA291-BW291)</x:f>
        <x:v>69</x:v>
      </x:c>
      <x:c r="BM291" s="36" t="n">
        <x:f>MAX(0,AQ291+BB291-BX291)</x:f>
        <x:v>58</x:v>
      </x:c>
      <x:c r="BN291" s="36" t="n">
        <x:f>MAX(0,AR291+BC291-BY291)</x:f>
        <x:v>37</x:v>
      </x:c>
      <x:c r="BO291" s="36" t="n">
        <x:f>MAX(0,AS291+BD291-BZ291)</x:f>
        <x:v>54</x:v>
      </x:c>
      <x:c r="BP291" s="36" t="n">
        <x:f>MAX(0,AT291+BE291-CA291)</x:f>
        <x:v>48</x:v>
      </x:c>
      <x:c r="BQ291" s="36" t="n">
        <x:f>MAX(0,AU291+BF291-CB291)</x:f>
        <x:v>65</x:v>
      </x:c>
      <x:c r="BR291" s="36" t="n">
        <x:f>MAX(0,AV291+BG291-CC291)</x:f>
        <x:v>61</x:v>
      </x:c>
      <x:c r="BS291" s="36" t="n">
        <x:f>MAX(0,AW291+BH291-CD291)</x:f>
        <x:v>74</x:v>
      </x:c>
      <x:c r="BT291" s="36" t="n">
        <x:f>MAX(0,AX291+BI291-CE291)</x:f>
        <x:v>81</x:v>
      </x:c>
      <x:c r="BU291" s="36" t="n">
        <x:f>SUM(BK291:BT291)</x:f>
        <x:v>607</x:v>
      </x:c>
      <x:c r="BV291" s="36" t="n">
        <x:v>1</x:v>
      </x:c>
      <x:c r="BW291" s="36" t="n">
        <x:v>2</x:v>
      </x:c>
      <x:c r="BX291" s="36" t="n">
        <x:v>1</x:v>
      </x:c>
      <x:c r="BY291" s="36" t="n">
        <x:v>1</x:v>
      </x:c>
      <x:c r="BZ291" s="36" t="n">
        <x:v>2</x:v>
      </x:c>
      <x:c r="CA291" s="36" t="n">
        <x:v>1</x:v>
      </x:c>
      <x:c r="CB291" s="36" t="n">
        <x:v>1</x:v>
      </x:c>
      <x:c r="CC291" s="36" t="n">
        <x:v>1</x:v>
      </x:c>
      <x:c r="CD291" s="36" t="n">
        <x:v>1</x:v>
      </x:c>
      <x:c r="CE291" s="36" t="n">
        <x:v>2</x:v>
      </x:c>
      <x:c r="CF291" s="36"/>
      <x:c r="CG291" s="36" t="n">
        <x:f>SUM(BV291,BW291,BX291,BY291)</x:f>
        <x:v>5</x:v>
      </x:c>
      <x:c r="CH291" s="36" t="n">
        <x:f>SUM(BZ291,CA291)</x:f>
        <x:v>3</x:v>
      </x:c>
      <x:c r="CI291" s="36" t="n">
        <x:f>SUM(CB291)</x:f>
        <x:v>1</x:v>
      </x:c>
      <x:c r="CJ291" s="36" t="n">
        <x:f>SUM(CC291,CD291)</x:f>
        <x:v>2</x:v>
      </x:c>
      <x:c r="CK291" s="36" t="n">
        <x:f>SUM(CE291)</x:f>
        <x:v>2</x:v>
      </x:c>
      <x:c r="CL291" s="36" t="n">
        <x:f>SUM(CG291:CK291)</x:f>
        <x:v>13</x:v>
      </x:c>
      <x:c r="CM291" s="39" t="n">
        <x:f>SUM(BV291*1,BW291*1,BX291*1,BY291*1)</x:f>
        <x:v>5</x:v>
      </x:c>
      <x:c r="CN291" s="39" t="n">
        <x:f>SUM(BZ291*0.324,CA291*0.416)</x:f>
        <x:v>1.064</x:v>
      </x:c>
      <x:c r="CO291" s="39" t="n">
        <x:f>SUM(CB291*0.75)</x:f>
        <x:v>0.75</x:v>
      </x:c>
      <x:c r="CP291" s="39" t="n">
        <x:f>SUM(CC291*0.325,CD291*0.2)</x:f>
        <x:v>0.525</x:v>
      </x:c>
      <x:c r="CQ291" s="39" t="n">
        <x:f>SUM(CE291*0.24)</x:f>
        <x:v>0.48</x:v>
      </x:c>
      <x:c r="CR291" s="39" t="n">
        <x:f>SUM(CM291:CQ291)</x:f>
        <x:v>7.819000000000001</x:v>
      </x:c>
      <x:c r="CS291" s="36" t="n">
        <x:f>SUM(CG291:CH291)</x:f>
        <x:v>8</x:v>
      </x:c>
      <x:c r="CT291" s="36" t="str"/>
      <x:c r="CU291" s="36" t="n">
        <x:f>MIN(AG291,CG291)</x:f>
        <x:v>5</x:v>
      </x:c>
      <x:c r="CV291" s="36" t="n">
        <x:f>MIN(AG291,CH291)</x:f>
        <x:v>3</x:v>
      </x:c>
      <x:c r="CW291" s="36" t="n">
        <x:f>MIN(AG291,CI291)</x:f>
        <x:v>1</x:v>
      </x:c>
      <x:c r="CX291" s="36" t="n">
        <x:f>MIN(AG291,CJ291)</x:f>
        <x:v>2</x:v>
      </x:c>
      <x:c r="CY291" s="36" t="n">
        <x:f>MIN(AG291,CK291)</x:f>
        <x:v>2</x:v>
      </x:c>
    </x:row>
    <x:row r="292" ht="18" customHeight="1">
      <x:c r="A292" s="35" t="str">
        <x:v>Area TWT-03</x:v>
      </x:c>
      <x:c r="B292" s="35" t="str">
        <x:v>Area Lead TWT-03</x:v>
      </x:c>
      <x:c r="C292" s="35" t="str">
        <x:v>Field Lead TWT-03</x:v>
      </x:c>
      <x:c r="D292" s="35" t="str">
        <x:v>City TWT-F</x:v>
      </x:c>
      <x:c r="E292" s="35" t="n">
        <x:v>5</x:v>
      </x:c>
      <x:c r="F292" s="35" t="n">
        <x:v>24</x:v>
      </x:c>
      <x:c r="G292" s="35" t="n">
        <x:v>1</x:v>
      </x:c>
      <x:c r="H292" s="35" t="str">
        <x:v>Promoter</x:v>
      </x:c>
      <x:c r="I292" s="35" t="str">
        <x:v>Agency TWT-01</x:v>
      </x:c>
      <x:c r="J292" s="35" t="str">
        <x:v>PR-TWT-004</x:v>
      </x:c>
      <x:c r="K292" s="35" t="str">
        <x:v>Masked Promoter TWT-004</x:v>
      </x:c>
      <x:c r="L292" s="35" t="str">
        <x:v>9XXXX10004</x:v>
      </x:c>
      <x:c r="M292" s="37" t="n">
        <x:v>46178</x:v>
      </x:c>
      <x:c r="N292" s="35" t="str">
        <x:v>Cohort 2</x:v>
      </x:c>
      <x:c r="O292" s="35" t="str">
        <x:v>DIST-TWT-02</x:v>
      </x:c>
      <x:c r="P292" s="35" t="str">
        <x:v>Masked Distributor TWT-02</x:v>
      </x:c>
      <x:c r="Q292" s="35" t="str">
        <x:v>P-TWT-012</x:v>
      </x:c>
      <x:c r="R292" s="35" t="str">
        <x:v>TWT-012</x:v>
      </x:c>
      <x:c r="S292" s="35" t="str">
        <x:v>Masked Store TWT-012</x:v>
      </x:c>
      <x:c r="T292" s="35" t="str">
        <x:v>XX1012</x:v>
      </x:c>
      <x:c r="U292" s="35" t="str">
        <x:v>Supermarket</x:v>
      </x:c>
      <x:c r="V292" s="35" t="str">
        <x:v>Masked</x:v>
      </x:c>
      <x:c r="W292" s="35" t="str">
        <x:v>Masked</x:v>
      </x:c>
      <x:c r="X292" s="37" t="n">
        <x:v>46216</x:v>
      </x:c>
      <x:c r="Y292" s="37" t="n">
        <x:v>46291</x:v>
      </x:c>
      <x:c r="Z292" s="35" t="str">
        <x:v>W04</x:v>
      </x:c>
      <x:c r="AA292" s="35" t="str">
        <x:v>Sep'26</x:v>
      </x:c>
      <x:c r="AB292" s="35" t="str">
        <x:v>22 - 28</x:v>
      </x:c>
      <x:c r="AC292" s="35" t="str">
        <x:v>Week 4 of Sep 2026</x:v>
      </x:c>
      <x:c r="AD292" s="35" t="str">
        <x:v>Continue</x:v>
      </x:c>
      <x:c r="AE292" s="35" t="str"/>
      <x:c r="AF292" s="36" t="n">
        <x:v>68</x:v>
      </x:c>
      <x:c r="AG292" s="36" t="n">
        <x:v>24</x:v>
      </x:c>
      <x:c r="AH292" s="38" t="n">
        <x:f>IFERROR(AG292/AF292,0)</x:f>
        <x:v>0.35294117647058826</x:v>
      </x:c>
      <x:c r="AI292" s="36" t="n">
        <x:v>22</x:v>
      </x:c>
      <x:c r="AJ292" s="38" t="n">
        <x:f>IFERROR(AI292/AG292,0)</x:f>
        <x:v>0.9166666666666666</x:v>
      </x:c>
      <x:c r="AK292" s="36" t="n">
        <x:v>6</x:v>
      </x:c>
      <x:c r="AL292" s="36" t="n">
        <x:v>9</x:v>
      </x:c>
      <x:c r="AM292" s="36" t="n">
        <x:v>1</x:v>
      </x:c>
      <x:c r="AN292" s="38" t="n">
        <x:f>IFERROR(AL292/AG292,0)</x:f>
        <x:v>0.375</x:v>
      </x:c>
      <x:c r="AO292" s="36" t="n">
        <x:f>BK291</x:f>
        <x:v>60</x:v>
      </x:c>
      <x:c r="AP292" s="36" t="n">
        <x:f>BL291</x:f>
        <x:v>69</x:v>
      </x:c>
      <x:c r="AQ292" s="36" t="n">
        <x:f>BM291</x:f>
        <x:v>58</x:v>
      </x:c>
      <x:c r="AR292" s="36" t="n">
        <x:f>BN291</x:f>
        <x:v>37</x:v>
      </x:c>
      <x:c r="AS292" s="36" t="n">
        <x:f>BO291</x:f>
        <x:v>54</x:v>
      </x:c>
      <x:c r="AT292" s="36" t="n">
        <x:f>BP291</x:f>
        <x:v>48</x:v>
      </x:c>
      <x:c r="AU292" s="36" t="n">
        <x:f>BQ291</x:f>
        <x:v>65</x:v>
      </x:c>
      <x:c r="AV292" s="36" t="n">
        <x:f>BR291</x:f>
        <x:v>61</x:v>
      </x:c>
      <x:c r="AW292" s="36" t="n">
        <x:f>BS291</x:f>
        <x:v>74</x:v>
      </x:c>
      <x:c r="AX292" s="36" t="n">
        <x:f>BT291</x:f>
        <x:v>81</x:v>
      </x:c>
      <x:c r="AY292" s="36" t="n">
        <x:f>SUM(AO292:AX292)</x:f>
        <x:v>607</x:v>
      </x:c>
      <x:c r="AZ292" s="36" t="n">
        <x:v>0</x:v>
      </x:c>
      <x:c r="BA292" s="36" t="n">
        <x:v>0</x:v>
      </x:c>
      <x:c r="BB292" s="36" t="n">
        <x:v>0</x:v>
      </x:c>
      <x:c r="BC292" s="36" t="n">
        <x:v>0</x:v>
      </x:c>
      <x:c r="BD292" s="36" t="n">
        <x:v>25</x:v>
      </x:c>
      <x:c r="BE292" s="36" t="n">
        <x:v>0</x:v>
      </x:c>
      <x:c r="BF292" s="36" t="n">
        <x:v>0</x:v>
      </x:c>
      <x:c r="BG292" s="36" t="n">
        <x:v>0</x:v>
      </x:c>
      <x:c r="BH292" s="36" t="n">
        <x:v>0</x:v>
      </x:c>
      <x:c r="BI292" s="36" t="n">
        <x:v>0</x:v>
      </x:c>
      <x:c r="BJ292" s="36"/>
      <x:c r="BK292" s="36" t="n">
        <x:f>MAX(0,AO292+AZ292-BV292)</x:f>
        <x:v>59</x:v>
      </x:c>
      <x:c r="BL292" s="36" t="n">
        <x:f>MAX(0,AP292+BA292-BW292)</x:f>
        <x:v>67</x:v>
      </x:c>
      <x:c r="BM292" s="36" t="n">
        <x:f>MAX(0,AQ292+BB292-BX292)</x:f>
        <x:v>57</x:v>
      </x:c>
      <x:c r="BN292" s="36" t="n">
        <x:f>MAX(0,AR292+BC292-BY292)</x:f>
        <x:v>36</x:v>
      </x:c>
      <x:c r="BO292" s="36" t="n">
        <x:f>MAX(0,AS292+BD292-BZ292)</x:f>
        <x:v>76</x:v>
      </x:c>
      <x:c r="BP292" s="36" t="n">
        <x:f>MAX(0,AT292+BE292-CA292)</x:f>
        <x:v>45</x:v>
      </x:c>
      <x:c r="BQ292" s="36" t="n">
        <x:f>MAX(0,AU292+BF292-CB292)</x:f>
        <x:v>64</x:v>
      </x:c>
      <x:c r="BR292" s="36" t="n">
        <x:f>MAX(0,AV292+BG292-CC292)</x:f>
        <x:v>59</x:v>
      </x:c>
      <x:c r="BS292" s="36" t="n">
        <x:f>MAX(0,AW292+BH292-CD292)</x:f>
        <x:v>72</x:v>
      </x:c>
      <x:c r="BT292" s="36" t="n">
        <x:f>MAX(0,AX292+BI292-CE292)</x:f>
        <x:v>78</x:v>
      </x:c>
      <x:c r="BU292" s="36" t="n">
        <x:f>SUM(BK292:BT292)</x:f>
        <x:v>613</x:v>
      </x:c>
      <x:c r="BV292" s="36" t="n">
        <x:v>1</x:v>
      </x:c>
      <x:c r="BW292" s="36" t="n">
        <x:v>2</x:v>
      </x:c>
      <x:c r="BX292" s="36" t="n">
        <x:v>1</x:v>
      </x:c>
      <x:c r="BY292" s="36" t="n">
        <x:v>1</x:v>
      </x:c>
      <x:c r="BZ292" s="36" t="n">
        <x:v>3</x:v>
      </x:c>
      <x:c r="CA292" s="36" t="n">
        <x:v>3</x:v>
      </x:c>
      <x:c r="CB292" s="36" t="n">
        <x:v>1</x:v>
      </x:c>
      <x:c r="CC292" s="36" t="n">
        <x:v>2</x:v>
      </x:c>
      <x:c r="CD292" s="36" t="n">
        <x:v>2</x:v>
      </x:c>
      <x:c r="CE292" s="36" t="n">
        <x:v>3</x:v>
      </x:c>
      <x:c r="CF292" s="36"/>
      <x:c r="CG292" s="36" t="n">
        <x:f>SUM(BV292,BW292,BX292,BY292)</x:f>
        <x:v>5</x:v>
      </x:c>
      <x:c r="CH292" s="36" t="n">
        <x:f>SUM(BZ292,CA292)</x:f>
        <x:v>6</x:v>
      </x:c>
      <x:c r="CI292" s="36" t="n">
        <x:f>SUM(CB292)</x:f>
        <x:v>1</x:v>
      </x:c>
      <x:c r="CJ292" s="36" t="n">
        <x:f>SUM(CC292,CD292)</x:f>
        <x:v>4</x:v>
      </x:c>
      <x:c r="CK292" s="36" t="n">
        <x:f>SUM(CE292)</x:f>
        <x:v>3</x:v>
      </x:c>
      <x:c r="CL292" s="36" t="n">
        <x:f>SUM(CG292:CK292)</x:f>
        <x:v>19</x:v>
      </x:c>
      <x:c r="CM292" s="39" t="n">
        <x:f>SUM(BV292*1,BW292*1,BX292*1,BY292*1)</x:f>
        <x:v>5</x:v>
      </x:c>
      <x:c r="CN292" s="39" t="n">
        <x:f>SUM(BZ292*0.324,CA292*0.416)</x:f>
        <x:v>2.2199999999999998</x:v>
      </x:c>
      <x:c r="CO292" s="39" t="n">
        <x:f>SUM(CB292*0.75)</x:f>
        <x:v>0.75</x:v>
      </x:c>
      <x:c r="CP292" s="39" t="n">
        <x:f>SUM(CC292*0.325,CD292*0.2)</x:f>
        <x:v>1.05</x:v>
      </x:c>
      <x:c r="CQ292" s="39" t="n">
        <x:f>SUM(CE292*0.24)</x:f>
        <x:v>0.72</x:v>
      </x:c>
      <x:c r="CR292" s="39" t="n">
        <x:f>SUM(CM292:CQ292)</x:f>
        <x:v>9.74</x:v>
      </x:c>
      <x:c r="CS292" s="36" t="n">
        <x:f>SUM(CG292:CH292)</x:f>
        <x:v>11</x:v>
      </x:c>
      <x:c r="CT292" s="36" t="str"/>
      <x:c r="CU292" s="36" t="n">
        <x:f>MIN(AG292,CG292)</x:f>
        <x:v>5</x:v>
      </x:c>
      <x:c r="CV292" s="36" t="n">
        <x:f>MIN(AG292,CH292)</x:f>
        <x:v>6</x:v>
      </x:c>
      <x:c r="CW292" s="36" t="n">
        <x:f>MIN(AG292,CI292)</x:f>
        <x:v>1</x:v>
      </x:c>
      <x:c r="CX292" s="36" t="n">
        <x:f>MIN(AG292,CJ292)</x:f>
        <x:v>4</x:v>
      </x:c>
      <x:c r="CY292" s="36" t="n">
        <x:f>MIN(AG292,CK292)</x:f>
        <x:v>3</x:v>
      </x:c>
    </x:row>
    <x:row r="293" ht="18" customHeight="1">
      <x:c r="A293" s="35" t="str">
        <x:v>Area TWT-03</x:v>
      </x:c>
      <x:c r="B293" s="35" t="str">
        <x:v>Area Lead TWT-03</x:v>
      </x:c>
      <x:c r="C293" s="35" t="str">
        <x:v>Field Lead TWT-03</x:v>
      </x:c>
      <x:c r="D293" s="35" t="str">
        <x:v>City TWT-F</x:v>
      </x:c>
      <x:c r="E293" s="35" t="n">
        <x:v>5</x:v>
      </x:c>
      <x:c r="F293" s="35" t="n">
        <x:v>24</x:v>
      </x:c>
      <x:c r="G293" s="35" t="n">
        <x:v>1</x:v>
      </x:c>
      <x:c r="H293" s="35" t="str">
        <x:v>Promoter</x:v>
      </x:c>
      <x:c r="I293" s="35" t="str">
        <x:v>Agency TWT-01</x:v>
      </x:c>
      <x:c r="J293" s="35" t="str">
        <x:v>PR-TWT-004</x:v>
      </x:c>
      <x:c r="K293" s="35" t="str">
        <x:v>Masked Promoter TWT-004</x:v>
      </x:c>
      <x:c r="L293" s="35" t="str">
        <x:v>9XXXX10004</x:v>
      </x:c>
      <x:c r="M293" s="37" t="n">
        <x:v>46178</x:v>
      </x:c>
      <x:c r="N293" s="35" t="str">
        <x:v>Cohort 2</x:v>
      </x:c>
      <x:c r="O293" s="35" t="str">
        <x:v>DIST-TWT-02</x:v>
      </x:c>
      <x:c r="P293" s="35" t="str">
        <x:v>Masked Distributor TWT-02</x:v>
      </x:c>
      <x:c r="Q293" s="35" t="str">
        <x:v>P-TWT-012</x:v>
      </x:c>
      <x:c r="R293" s="35" t="str">
        <x:v>TWT-012</x:v>
      </x:c>
      <x:c r="S293" s="35" t="str">
        <x:v>Masked Store TWT-012</x:v>
      </x:c>
      <x:c r="T293" s="35" t="str">
        <x:v>XX1012</x:v>
      </x:c>
      <x:c r="U293" s="35" t="str">
        <x:v>Supermarket</x:v>
      </x:c>
      <x:c r="V293" s="35" t="str">
        <x:v>Masked</x:v>
      </x:c>
      <x:c r="W293" s="35" t="str">
        <x:v>Masked</x:v>
      </x:c>
      <x:c r="X293" s="37" t="n">
        <x:v>46216</x:v>
      </x:c>
      <x:c r="Y293" s="37" t="n">
        <x:v>46293</x:v>
      </x:c>
      <x:c r="Z293" s="35" t="str">
        <x:v>W04</x:v>
      </x:c>
      <x:c r="AA293" s="35" t="str">
        <x:v>Sep'26</x:v>
      </x:c>
      <x:c r="AB293" s="35" t="str">
        <x:v>22 - 28</x:v>
      </x:c>
      <x:c r="AC293" s="35" t="str">
        <x:v>Week 4 of Sep 2026</x:v>
      </x:c>
      <x:c r="AD293" s="35" t="str">
        <x:v>Continue</x:v>
      </x:c>
      <x:c r="AE293" s="35" t="str"/>
      <x:c r="AF293" s="36" t="n">
        <x:v>57</x:v>
      </x:c>
      <x:c r="AG293" s="36" t="n">
        <x:v>22</x:v>
      </x:c>
      <x:c r="AH293" s="38" t="n">
        <x:f>IFERROR(AG293/AF293,0)</x:f>
        <x:v>0.38596491228070173</x:v>
      </x:c>
      <x:c r="AI293" s="36" t="n">
        <x:v>20</x:v>
      </x:c>
      <x:c r="AJ293" s="38" t="n">
        <x:f>IFERROR(AI293/AG293,0)</x:f>
        <x:v>0.9090909090909091</x:v>
      </x:c>
      <x:c r="AK293" s="36" t="n">
        <x:v>3</x:v>
      </x:c>
      <x:c r="AL293" s="36" t="n">
        <x:v>11</x:v>
      </x:c>
      <x:c r="AM293" s="36" t="n">
        <x:v>1</x:v>
      </x:c>
      <x:c r="AN293" s="38" t="n">
        <x:f>IFERROR(AL293/AG293,0)</x:f>
        <x:v>0.5</x:v>
      </x:c>
      <x:c r="AO293" s="36" t="n">
        <x:f>BK292</x:f>
        <x:v>59</x:v>
      </x:c>
      <x:c r="AP293" s="36" t="n">
        <x:f>BL292</x:f>
        <x:v>67</x:v>
      </x:c>
      <x:c r="AQ293" s="36" t="n">
        <x:f>BM292</x:f>
        <x:v>57</x:v>
      </x:c>
      <x:c r="AR293" s="36" t="n">
        <x:f>BN292</x:f>
        <x:v>36</x:v>
      </x:c>
      <x:c r="AS293" s="36" t="n">
        <x:f>BO292</x:f>
        <x:v>76</x:v>
      </x:c>
      <x:c r="AT293" s="36" t="n">
        <x:f>BP292</x:f>
        <x:v>45</x:v>
      </x:c>
      <x:c r="AU293" s="36" t="n">
        <x:f>BQ292</x:f>
        <x:v>64</x:v>
      </x:c>
      <x:c r="AV293" s="36" t="n">
        <x:f>BR292</x:f>
        <x:v>59</x:v>
      </x:c>
      <x:c r="AW293" s="36" t="n">
        <x:f>BS292</x:f>
        <x:v>72</x:v>
      </x:c>
      <x:c r="AX293" s="36" t="n">
        <x:f>BT292</x:f>
        <x:v>78</x:v>
      </x:c>
      <x:c r="AY293" s="36" t="n">
        <x:f>SUM(AO293:AX293)</x:f>
        <x:v>613</x:v>
      </x:c>
      <x:c r="AZ293" s="36" t="n">
        <x:v>0</x:v>
      </x:c>
      <x:c r="BA293" s="36" t="n">
        <x:v>0</x:v>
      </x:c>
      <x:c r="BB293" s="36" t="n">
        <x:v>0</x:v>
      </x:c>
      <x:c r="BC293" s="36" t="n">
        <x:v>0</x:v>
      </x:c>
      <x:c r="BD293" s="36" t="n">
        <x:v>0</x:v>
      </x:c>
      <x:c r="BE293" s="36" t="n">
        <x:v>22</x:v>
      </x:c>
      <x:c r="BF293" s="36" t="n">
        <x:v>0</x:v>
      </x:c>
      <x:c r="BG293" s="36" t="n">
        <x:v>0</x:v>
      </x:c>
      <x:c r="BH293" s="36" t="n">
        <x:v>0</x:v>
      </x:c>
      <x:c r="BI293" s="36" t="n">
        <x:v>0</x:v>
      </x:c>
      <x:c r="BJ293" s="36"/>
      <x:c r="BK293" s="36" t="n">
        <x:f>MAX(0,AO293+AZ293-BV293)</x:f>
        <x:v>58</x:v>
      </x:c>
      <x:c r="BL293" s="36" t="n">
        <x:f>MAX(0,AP293+BA293-BW293)</x:f>
        <x:v>65</x:v>
      </x:c>
      <x:c r="BM293" s="36" t="n">
        <x:f>MAX(0,AQ293+BB293-BX293)</x:f>
        <x:v>56</x:v>
      </x:c>
      <x:c r="BN293" s="36" t="n">
        <x:f>MAX(0,AR293+BC293-BY293)</x:f>
        <x:v>36</x:v>
      </x:c>
      <x:c r="BO293" s="36" t="n">
        <x:f>MAX(0,AS293+BD293-BZ293)</x:f>
        <x:v>75</x:v>
      </x:c>
      <x:c r="BP293" s="36" t="n">
        <x:f>MAX(0,AT293+BE293-CA293)</x:f>
        <x:v>65</x:v>
      </x:c>
      <x:c r="BQ293" s="36" t="n">
        <x:f>MAX(0,AU293+BF293-CB293)</x:f>
        <x:v>63</x:v>
      </x:c>
      <x:c r="BR293" s="36" t="n">
        <x:f>MAX(0,AV293+BG293-CC293)</x:f>
        <x:v>58</x:v>
      </x:c>
      <x:c r="BS293" s="36" t="n">
        <x:f>MAX(0,AW293+BH293-CD293)</x:f>
        <x:v>71</x:v>
      </x:c>
      <x:c r="BT293" s="36" t="n">
        <x:f>MAX(0,AX293+BI293-CE293)</x:f>
        <x:v>76</x:v>
      </x:c>
      <x:c r="BU293" s="36" t="n">
        <x:f>SUM(BK293:BT293)</x:f>
        <x:v>623</x:v>
      </x:c>
      <x:c r="BV293" s="36" t="n">
        <x:v>1</x:v>
      </x:c>
      <x:c r="BW293" s="36" t="n">
        <x:v>2</x:v>
      </x:c>
      <x:c r="BX293" s="36" t="n">
        <x:v>1</x:v>
      </x:c>
      <x:c r="BY293" s="36" t="n">
        <x:v>0</x:v>
      </x:c>
      <x:c r="BZ293" s="36" t="n">
        <x:v>1</x:v>
      </x:c>
      <x:c r="CA293" s="36" t="n">
        <x:v>2</x:v>
      </x:c>
      <x:c r="CB293" s="36" t="n">
        <x:v>1</x:v>
      </x:c>
      <x:c r="CC293" s="36" t="n">
        <x:v>1</x:v>
      </x:c>
      <x:c r="CD293" s="36" t="n">
        <x:v>1</x:v>
      </x:c>
      <x:c r="CE293" s="36" t="n">
        <x:v>2</x:v>
      </x:c>
      <x:c r="CF293" s="36"/>
      <x:c r="CG293" s="36" t="n">
        <x:f>SUM(BV293,BW293,BX293,BY293)</x:f>
        <x:v>4</x:v>
      </x:c>
      <x:c r="CH293" s="36" t="n">
        <x:f>SUM(BZ293,CA293)</x:f>
        <x:v>3</x:v>
      </x:c>
      <x:c r="CI293" s="36" t="n">
        <x:f>SUM(CB293)</x:f>
        <x:v>1</x:v>
      </x:c>
      <x:c r="CJ293" s="36" t="n">
        <x:f>SUM(CC293,CD293)</x:f>
        <x:v>2</x:v>
      </x:c>
      <x:c r="CK293" s="36" t="n">
        <x:f>SUM(CE293)</x:f>
        <x:v>2</x:v>
      </x:c>
      <x:c r="CL293" s="36" t="n">
        <x:f>SUM(CG293:CK293)</x:f>
        <x:v>12</x:v>
      </x:c>
      <x:c r="CM293" s="39" t="n">
        <x:f>SUM(BV293*1,BW293*1,BX293*1,BY293*1)</x:f>
        <x:v>4</x:v>
      </x:c>
      <x:c r="CN293" s="39" t="n">
        <x:f>SUM(BZ293*0.324,CA293*0.416)</x:f>
        <x:v>1.156</x:v>
      </x:c>
      <x:c r="CO293" s="39" t="n">
        <x:f>SUM(CB293*0.75)</x:f>
        <x:v>0.75</x:v>
      </x:c>
      <x:c r="CP293" s="39" t="n">
        <x:f>SUM(CC293*0.325,CD293*0.2)</x:f>
        <x:v>0.525</x:v>
      </x:c>
      <x:c r="CQ293" s="39" t="n">
        <x:f>SUM(CE293*0.24)</x:f>
        <x:v>0.48</x:v>
      </x:c>
      <x:c r="CR293" s="39" t="n">
        <x:f>SUM(CM293:CQ293)</x:f>
        <x:v>6.911</x:v>
      </x:c>
      <x:c r="CS293" s="36" t="n">
        <x:f>SUM(CG293:CH293)</x:f>
        <x:v>7</x:v>
      </x:c>
      <x:c r="CT293" s="36" t="str"/>
      <x:c r="CU293" s="36" t="n">
        <x:f>MIN(AG293,CG293)</x:f>
        <x:v>4</x:v>
      </x:c>
      <x:c r="CV293" s="36" t="n">
        <x:f>MIN(AG293,CH293)</x:f>
        <x:v>3</x:v>
      </x:c>
      <x:c r="CW293" s="36" t="n">
        <x:f>MIN(AG293,CI293)</x:f>
        <x:v>1</x:v>
      </x:c>
      <x:c r="CX293" s="36" t="n">
        <x:f>MIN(AG293,CJ293)</x:f>
        <x:v>2</x:v>
      </x:c>
      <x:c r="CY293" s="36" t="n">
        <x:f>MIN(AG293,CK293)</x:f>
        <x:v>2</x:v>
      </x:c>
    </x:row>
    <x:row r="294" ht="18" customHeight="1">
      <x:c r="A294" s="35" t="str">
        <x:v>Area TWT-01</x:v>
      </x:c>
      <x:c r="B294" s="35" t="str">
        <x:v>Area Lead TWT-01</x:v>
      </x:c>
      <x:c r="C294" s="35" t="str">
        <x:v>Field Lead TWT-03</x:v>
      </x:c>
      <x:c r="D294" s="35" t="str">
        <x:v>City TWT-A</x:v>
      </x:c>
      <x:c r="E294" s="35" t="n">
        <x:v>4</x:v>
      </x:c>
      <x:c r="F294" s="35" t="n">
        <x:v>24</x:v>
      </x:c>
      <x:c r="G294" s="35" t="n">
        <x:v>1</x:v>
      </x:c>
      <x:c r="H294" s="35" t="str">
        <x:v>Promoter</x:v>
      </x:c>
      <x:c r="I294" s="35" t="str">
        <x:v>Agency TWT-01</x:v>
      </x:c>
      <x:c r="J294" s="35" t="str">
        <x:v>PR-TWT-005</x:v>
      </x:c>
      <x:c r="K294" s="35" t="str">
        <x:v>Masked Promoter TWT-005</x:v>
      </x:c>
      <x:c r="L294" s="35" t="str">
        <x:v>9XXXX10005</x:v>
      </x:c>
      <x:c r="M294" s="37" t="n">
        <x:v>46209</x:v>
      </x:c>
      <x:c r="N294" s="35" t="str">
        <x:v>Cohort 3</x:v>
      </x:c>
      <x:c r="O294" s="35" t="str">
        <x:v>DIST-TWT-02</x:v>
      </x:c>
      <x:c r="P294" s="35" t="str">
        <x:v>Masked Distributor TWT-02</x:v>
      </x:c>
      <x:c r="Q294" s="35" t="str">
        <x:v>P-TWT-013</x:v>
      </x:c>
      <x:c r="R294" s="35" t="str">
        <x:v>TWT-013</x:v>
      </x:c>
      <x:c r="S294" s="35" t="str">
        <x:v>Masked Store TWT-013</x:v>
      </x:c>
      <x:c r="T294" s="35" t="str">
        <x:v>XX1013</x:v>
      </x:c>
      <x:c r="U294" s="35" t="str">
        <x:v>Modern Trade</x:v>
      </x:c>
      <x:c r="V294" s="35" t="str">
        <x:v>Masked</x:v>
      </x:c>
      <x:c r="W294" s="35" t="str">
        <x:v>Masked</x:v>
      </x:c>
      <x:c r="X294" s="37" t="n">
        <x:v>46217</x:v>
      </x:c>
      <x:c r="Y294" s="37" t="n">
        <x:v>46266</x:v>
      </x:c>
      <x:c r="Z294" s="35" t="str">
        <x:v>W01</x:v>
      </x:c>
      <x:c r="AA294" s="35" t="str">
        <x:v>Sep'26</x:v>
      </x:c>
      <x:c r="AB294" s="35" t="str">
        <x:v>01 - 07</x:v>
      </x:c>
      <x:c r="AC294" s="35" t="str">
        <x:v>Week 1 of Sep 2026</x:v>
      </x:c>
      <x:c r="AD294" s="35" t="str">
        <x:v>Continue</x:v>
      </x:c>
      <x:c r="AE294" s="35" t="str">
        <x:v>Normal operations</x:v>
      </x:c>
      <x:c r="AF294" s="36" t="n">
        <x:v>55</x:v>
      </x:c>
      <x:c r="AG294" s="36" t="n">
        <x:v>17</x:v>
      </x:c>
      <x:c r="AH294" s="38" t="n">
        <x:f>IFERROR(AG294/AF294,0)</x:f>
        <x:v>0.3090909090909091</x:v>
      </x:c>
      <x:c r="AI294" s="36" t="n">
        <x:v>15</x:v>
      </x:c>
      <x:c r="AJ294" s="38" t="n">
        <x:f>IFERROR(AI294/AG294,0)</x:f>
        <x:v>0.8823529411764706</x:v>
      </x:c>
      <x:c r="AK294" s="36" t="n">
        <x:v>3</x:v>
      </x:c>
      <x:c r="AL294" s="36" t="n">
        <x:v>6</x:v>
      </x:c>
      <x:c r="AM294" s="36" t="n">
        <x:v>1</x:v>
      </x:c>
      <x:c r="AN294" s="38" t="n">
        <x:f>IFERROR(AL294/AG294,0)</x:f>
        <x:v>0.35294117647058826</x:v>
      </x:c>
      <x:c r="AO294" s="36" t="n">
        <x:v>21</x:v>
      </x:c>
      <x:c r="AP294" s="36" t="n">
        <x:v>16</x:v>
      </x:c>
      <x:c r="AQ294" s="36" t="n">
        <x:v>21</x:v>
      </x:c>
      <x:c r="AR294" s="36" t="n">
        <x:v>18</x:v>
      </x:c>
      <x:c r="AS294" s="36" t="n">
        <x:v>21</x:v>
      </x:c>
      <x:c r="AT294" s="36" t="n">
        <x:v>25</x:v>
      </x:c>
      <x:c r="AU294" s="36" t="n">
        <x:v>16</x:v>
      </x:c>
      <x:c r="AV294" s="36" t="n">
        <x:v>21</x:v>
      </x:c>
      <x:c r="AW294" s="36" t="n">
        <x:v>20</x:v>
      </x:c>
      <x:c r="AX294" s="36" t="n">
        <x:v>16</x:v>
      </x:c>
      <x:c r="AY294" s="36" t="n">
        <x:f>SUM(AO294:AX294)</x:f>
        <x:v>195</x:v>
      </x:c>
      <x:c r="AZ294" s="36" t="n">
        <x:v>0</x:v>
      </x:c>
      <x:c r="BA294" s="36" t="n">
        <x:v>0</x:v>
      </x:c>
      <x:c r="BB294" s="36" t="n">
        <x:v>0</x:v>
      </x:c>
      <x:c r="BC294" s="36" t="n">
        <x:v>0</x:v>
      </x:c>
      <x:c r="BD294" s="36" t="n">
        <x:v>0</x:v>
      </x:c>
      <x:c r="BE294" s="36" t="n">
        <x:v>15</x:v>
      </x:c>
      <x:c r="BF294" s="36" t="n">
        <x:v>0</x:v>
      </x:c>
      <x:c r="BG294" s="36" t="n">
        <x:v>0</x:v>
      </x:c>
      <x:c r="BH294" s="36" t="n">
        <x:v>0</x:v>
      </x:c>
      <x:c r="BI294" s="36" t="n">
        <x:v>0</x:v>
      </x:c>
      <x:c r="BJ294" s="36"/>
      <x:c r="BK294" s="36" t="n">
        <x:f>MAX(0,AO294+AZ294-BV294)</x:f>
        <x:v>20</x:v>
      </x:c>
      <x:c r="BL294" s="36" t="n">
        <x:f>MAX(0,AP294+BA294-BW294)</x:f>
        <x:v>15</x:v>
      </x:c>
      <x:c r="BM294" s="36" t="n">
        <x:f>MAX(0,AQ294+BB294-BX294)</x:f>
        <x:v>20</x:v>
      </x:c>
      <x:c r="BN294" s="36" t="n">
        <x:f>MAX(0,AR294+BC294-BY294)</x:f>
        <x:v>17</x:v>
      </x:c>
      <x:c r="BO294" s="36" t="n">
        <x:f>MAX(0,AS294+BD294-BZ294)</x:f>
        <x:v>20</x:v>
      </x:c>
      <x:c r="BP294" s="36" t="n">
        <x:f>MAX(0,AT294+BE294-CA294)</x:f>
        <x:v>38</x:v>
      </x:c>
      <x:c r="BQ294" s="36" t="n">
        <x:f>MAX(0,AU294+BF294-CB294)</x:f>
        <x:v>15</x:v>
      </x:c>
      <x:c r="BR294" s="36" t="n">
        <x:f>MAX(0,AV294+BG294-CC294)</x:f>
        <x:v>20</x:v>
      </x:c>
      <x:c r="BS294" s="36" t="n">
        <x:f>MAX(0,AW294+BH294-CD294)</x:f>
        <x:v>19</x:v>
      </x:c>
      <x:c r="BT294" s="36" t="n">
        <x:f>MAX(0,AX294+BI294-CE294)</x:f>
        <x:v>15</x:v>
      </x:c>
      <x:c r="BU294" s="36" t="n">
        <x:f>SUM(BK294:BT294)</x:f>
        <x:v>199</x:v>
      </x:c>
      <x:c r="BV294" s="36" t="n">
        <x:v>1</x:v>
      </x:c>
      <x:c r="BW294" s="36" t="n">
        <x:v>1</x:v>
      </x:c>
      <x:c r="BX294" s="36" t="n">
        <x:v>1</x:v>
      </x:c>
      <x:c r="BY294" s="36" t="n">
        <x:v>1</x:v>
      </x:c>
      <x:c r="BZ294" s="36" t="n">
        <x:v>1</x:v>
      </x:c>
      <x:c r="CA294" s="36" t="n">
        <x:v>2</x:v>
      </x:c>
      <x:c r="CB294" s="36" t="n">
        <x:v>1</x:v>
      </x:c>
      <x:c r="CC294" s="36" t="n">
        <x:v>1</x:v>
      </x:c>
      <x:c r="CD294" s="36" t="n">
        <x:v>1</x:v>
      </x:c>
      <x:c r="CE294" s="36" t="n">
        <x:v>1</x:v>
      </x:c>
      <x:c r="CF294" s="36"/>
      <x:c r="CG294" s="36" t="n">
        <x:f>SUM(BV294,BW294,BX294,BY294)</x:f>
        <x:v>4</x:v>
      </x:c>
      <x:c r="CH294" s="36" t="n">
        <x:f>SUM(BZ294,CA294)</x:f>
        <x:v>3</x:v>
      </x:c>
      <x:c r="CI294" s="36" t="n">
        <x:f>SUM(CB294)</x:f>
        <x:v>1</x:v>
      </x:c>
      <x:c r="CJ294" s="36" t="n">
        <x:f>SUM(CC294,CD294)</x:f>
        <x:v>2</x:v>
      </x:c>
      <x:c r="CK294" s="36" t="n">
        <x:f>SUM(CE294)</x:f>
        <x:v>1</x:v>
      </x:c>
      <x:c r="CL294" s="36" t="n">
        <x:f>SUM(CG294:CK294)</x:f>
        <x:v>11</x:v>
      </x:c>
      <x:c r="CM294" s="39" t="n">
        <x:f>SUM(BV294*1,BW294*1,BX294*1,BY294*1)</x:f>
        <x:v>4</x:v>
      </x:c>
      <x:c r="CN294" s="39" t="n">
        <x:f>SUM(BZ294*0.324,CA294*0.416)</x:f>
        <x:v>1.156</x:v>
      </x:c>
      <x:c r="CO294" s="39" t="n">
        <x:f>SUM(CB294*0.75)</x:f>
        <x:v>0.75</x:v>
      </x:c>
      <x:c r="CP294" s="39" t="n">
        <x:f>SUM(CC294*0.325,CD294*0.2)</x:f>
        <x:v>0.525</x:v>
      </x:c>
      <x:c r="CQ294" s="39" t="n">
        <x:f>SUM(CE294*0.24)</x:f>
        <x:v>0.24</x:v>
      </x:c>
      <x:c r="CR294" s="39" t="n">
        <x:f>SUM(CM294:CQ294)</x:f>
        <x:v>6.671</x:v>
      </x:c>
      <x:c r="CS294" s="36" t="n">
        <x:f>SUM(CG294:CH294)</x:f>
        <x:v>7</x:v>
      </x:c>
      <x:c r="CT294" s="36" t="str"/>
      <x:c r="CU294" s="36" t="n">
        <x:f>MIN(AG294,CG294)</x:f>
        <x:v>4</x:v>
      </x:c>
      <x:c r="CV294" s="36" t="n">
        <x:f>MIN(AG294,CH294)</x:f>
        <x:v>3</x:v>
      </x:c>
      <x:c r="CW294" s="36" t="n">
        <x:f>MIN(AG294,CI294)</x:f>
        <x:v>1</x:v>
      </x:c>
      <x:c r="CX294" s="36" t="n">
        <x:f>MIN(AG294,CJ294)</x:f>
        <x:v>2</x:v>
      </x:c>
      <x:c r="CY294" s="36" t="n">
        <x:f>MIN(AG294,CK294)</x:f>
        <x:v>1</x:v>
      </x:c>
    </x:row>
    <x:row r="295" ht="18" customHeight="1">
      <x:c r="A295" s="35" t="str">
        <x:v>Area TWT-01</x:v>
      </x:c>
      <x:c r="B295" s="35" t="str">
        <x:v>Area Lead TWT-01</x:v>
      </x:c>
      <x:c r="C295" s="35" t="str">
        <x:v>Field Lead TWT-03</x:v>
      </x:c>
      <x:c r="D295" s="35" t="str">
        <x:v>City TWT-A</x:v>
      </x:c>
      <x:c r="E295" s="35" t="n">
        <x:v>4</x:v>
      </x:c>
      <x:c r="F295" s="35" t="n">
        <x:v>24</x:v>
      </x:c>
      <x:c r="G295" s="35" t="n">
        <x:v>1</x:v>
      </x:c>
      <x:c r="H295" s="35" t="str">
        <x:v>Promoter</x:v>
      </x:c>
      <x:c r="I295" s="35" t="str">
        <x:v>Agency TWT-01</x:v>
      </x:c>
      <x:c r="J295" s="35" t="str">
        <x:v>PR-TWT-005</x:v>
      </x:c>
      <x:c r="K295" s="35" t="str">
        <x:v>Masked Promoter TWT-005</x:v>
      </x:c>
      <x:c r="L295" s="35" t="str">
        <x:v>9XXXX10005</x:v>
      </x:c>
      <x:c r="M295" s="37" t="n">
        <x:v>46209</x:v>
      </x:c>
      <x:c r="N295" s="35" t="str">
        <x:v>Cohort 3</x:v>
      </x:c>
      <x:c r="O295" s="35" t="str">
        <x:v>DIST-TWT-02</x:v>
      </x:c>
      <x:c r="P295" s="35" t="str">
        <x:v>Masked Distributor TWT-02</x:v>
      </x:c>
      <x:c r="Q295" s="35" t="str">
        <x:v>P-TWT-013</x:v>
      </x:c>
      <x:c r="R295" s="35" t="str">
        <x:v>TWT-013</x:v>
      </x:c>
      <x:c r="S295" s="35" t="str">
        <x:v>Masked Store TWT-013</x:v>
      </x:c>
      <x:c r="T295" s="35" t="str">
        <x:v>XX1013</x:v>
      </x:c>
      <x:c r="U295" s="35" t="str">
        <x:v>Modern Trade</x:v>
      </x:c>
      <x:c r="V295" s="35" t="str">
        <x:v>Masked</x:v>
      </x:c>
      <x:c r="W295" s="35" t="str">
        <x:v>Masked</x:v>
      </x:c>
      <x:c r="X295" s="37" t="n">
        <x:v>46217</x:v>
      </x:c>
      <x:c r="Y295" s="37" t="n">
        <x:v>46267</x:v>
      </x:c>
      <x:c r="Z295" s="35" t="str">
        <x:v>W01</x:v>
      </x:c>
      <x:c r="AA295" s="35" t="str">
        <x:v>Sep'26</x:v>
      </x:c>
      <x:c r="AB295" s="35" t="str">
        <x:v>01 - 07</x:v>
      </x:c>
      <x:c r="AC295" s="35" t="str">
        <x:v>Week 1 of Sep 2026</x:v>
      </x:c>
      <x:c r="AD295" s="35" t="str">
        <x:v>Continue</x:v>
      </x:c>
      <x:c r="AE295" s="35" t="str"/>
      <x:c r="AF295" s="36" t="n">
        <x:v>55</x:v>
      </x:c>
      <x:c r="AG295" s="36" t="n">
        <x:v>17</x:v>
      </x:c>
      <x:c r="AH295" s="38" t="n">
        <x:f>IFERROR(AG295/AF295,0)</x:f>
        <x:v>0.3090909090909091</x:v>
      </x:c>
      <x:c r="AI295" s="36" t="n">
        <x:v>12</x:v>
      </x:c>
      <x:c r="AJ295" s="38" t="n">
        <x:f>IFERROR(AI295/AG295,0)</x:f>
        <x:v>0.7058823529411765</x:v>
      </x:c>
      <x:c r="AK295" s="36" t="n">
        <x:v>4</x:v>
      </x:c>
      <x:c r="AL295" s="36" t="n">
        <x:v>4</x:v>
      </x:c>
      <x:c r="AM295" s="36" t="n">
        <x:v>1</x:v>
      </x:c>
      <x:c r="AN295" s="38" t="n">
        <x:f>IFERROR(AL295/AG295,0)</x:f>
        <x:v>0.23529411764705882</x:v>
      </x:c>
      <x:c r="AO295" s="36" t="n">
        <x:f>BK294</x:f>
        <x:v>20</x:v>
      </x:c>
      <x:c r="AP295" s="36" t="n">
        <x:f>BL294</x:f>
        <x:v>15</x:v>
      </x:c>
      <x:c r="AQ295" s="36" t="n">
        <x:f>BM294</x:f>
        <x:v>20</x:v>
      </x:c>
      <x:c r="AR295" s="36" t="n">
        <x:f>BN294</x:f>
        <x:v>17</x:v>
      </x:c>
      <x:c r="AS295" s="36" t="n">
        <x:f>BO294</x:f>
        <x:v>20</x:v>
      </x:c>
      <x:c r="AT295" s="36" t="n">
        <x:f>BP294</x:f>
        <x:v>38</x:v>
      </x:c>
      <x:c r="AU295" s="36" t="n">
        <x:f>BQ294</x:f>
        <x:v>15</x:v>
      </x:c>
      <x:c r="AV295" s="36" t="n">
        <x:f>BR294</x:f>
        <x:v>20</x:v>
      </x:c>
      <x:c r="AW295" s="36" t="n">
        <x:f>BS294</x:f>
        <x:v>19</x:v>
      </x:c>
      <x:c r="AX295" s="36" t="n">
        <x:f>BT294</x:f>
        <x:v>15</x:v>
      </x:c>
      <x:c r="AY295" s="36" t="n">
        <x:f>SUM(AO295:AX295)</x:f>
        <x:v>199</x:v>
      </x:c>
      <x:c r="AZ295" s="36" t="n">
        <x:v>14</x:v>
      </x:c>
      <x:c r="BA295" s="36" t="n">
        <x:v>0</x:v>
      </x:c>
      <x:c r="BB295" s="36" t="n">
        <x:v>0</x:v>
      </x:c>
      <x:c r="BC295" s="36" t="n">
        <x:v>0</x:v>
      </x:c>
      <x:c r="BD295" s="36" t="n">
        <x:v>0</x:v>
      </x:c>
      <x:c r="BE295" s="36" t="n">
        <x:v>0</x:v>
      </x:c>
      <x:c r="BF295" s="36" t="n">
        <x:v>19</x:v>
      </x:c>
      <x:c r="BG295" s="36" t="n">
        <x:v>0</x:v>
      </x:c>
      <x:c r="BH295" s="36" t="n">
        <x:v>0</x:v>
      </x:c>
      <x:c r="BI295" s="36" t="n">
        <x:v>0</x:v>
      </x:c>
      <x:c r="BJ295" s="36"/>
      <x:c r="BK295" s="36" t="n">
        <x:f>MAX(0,AO295+AZ295-BV295)</x:f>
        <x:v>34</x:v>
      </x:c>
      <x:c r="BL295" s="36" t="n">
        <x:f>MAX(0,AP295+BA295-BW295)</x:f>
        <x:v>14</x:v>
      </x:c>
      <x:c r="BM295" s="36" t="n">
        <x:f>MAX(0,AQ295+BB295-BX295)</x:f>
        <x:v>19</x:v>
      </x:c>
      <x:c r="BN295" s="36" t="n">
        <x:f>MAX(0,AR295+BC295-BY295)</x:f>
        <x:v>16</x:v>
      </x:c>
      <x:c r="BO295" s="36" t="n">
        <x:f>MAX(0,AS295+BD295-BZ295)</x:f>
        <x:v>18</x:v>
      </x:c>
      <x:c r="BP295" s="36" t="n">
        <x:f>MAX(0,AT295+BE295-CA295)</x:f>
        <x:v>36</x:v>
      </x:c>
      <x:c r="BQ295" s="36" t="n">
        <x:f>MAX(0,AU295+BF295-CB295)</x:f>
        <x:v>33</x:v>
      </x:c>
      <x:c r="BR295" s="36" t="n">
        <x:f>MAX(0,AV295+BG295-CC295)</x:f>
        <x:v>18</x:v>
      </x:c>
      <x:c r="BS295" s="36" t="n">
        <x:f>MAX(0,AW295+BH295-CD295)</x:f>
        <x:v>18</x:v>
      </x:c>
      <x:c r="BT295" s="36" t="n">
        <x:f>MAX(0,AX295+BI295-CE295)</x:f>
        <x:v>14</x:v>
      </x:c>
      <x:c r="BU295" s="36" t="n">
        <x:f>SUM(BK295:BT295)</x:f>
        <x:v>220</x:v>
      </x:c>
      <x:c r="BV295" s="36" t="n">
        <x:v>0</x:v>
      </x:c>
      <x:c r="BW295" s="36" t="n">
        <x:v>1</x:v>
      </x:c>
      <x:c r="BX295" s="36" t="n">
        <x:v>1</x:v>
      </x:c>
      <x:c r="BY295" s="36" t="n">
        <x:v>1</x:v>
      </x:c>
      <x:c r="BZ295" s="36" t="n">
        <x:v>2</x:v>
      </x:c>
      <x:c r="CA295" s="36" t="n">
        <x:v>2</x:v>
      </x:c>
      <x:c r="CB295" s="36" t="n">
        <x:v>1</x:v>
      </x:c>
      <x:c r="CC295" s="36" t="n">
        <x:v>2</x:v>
      </x:c>
      <x:c r="CD295" s="36" t="n">
        <x:v>1</x:v>
      </x:c>
      <x:c r="CE295" s="36" t="n">
        <x:v>1</x:v>
      </x:c>
      <x:c r="CF295" s="36"/>
      <x:c r="CG295" s="36" t="n">
        <x:f>SUM(BV295,BW295,BX295,BY295)</x:f>
        <x:v>3</x:v>
      </x:c>
      <x:c r="CH295" s="36" t="n">
        <x:f>SUM(BZ295,CA295)</x:f>
        <x:v>4</x:v>
      </x:c>
      <x:c r="CI295" s="36" t="n">
        <x:f>SUM(CB295)</x:f>
        <x:v>1</x:v>
      </x:c>
      <x:c r="CJ295" s="36" t="n">
        <x:f>SUM(CC295,CD295)</x:f>
        <x:v>3</x:v>
      </x:c>
      <x:c r="CK295" s="36" t="n">
        <x:f>SUM(CE295)</x:f>
        <x:v>1</x:v>
      </x:c>
      <x:c r="CL295" s="36" t="n">
        <x:f>SUM(CG295:CK295)</x:f>
        <x:v>12</x:v>
      </x:c>
      <x:c r="CM295" s="39" t="n">
        <x:f>SUM(BV295*1,BW295*1,BX295*1,BY295*1)</x:f>
        <x:v>3</x:v>
      </x:c>
      <x:c r="CN295" s="39" t="n">
        <x:f>SUM(BZ295*0.324,CA295*0.416)</x:f>
        <x:v>1.48</x:v>
      </x:c>
      <x:c r="CO295" s="39" t="n">
        <x:f>SUM(CB295*0.75)</x:f>
        <x:v>0.75</x:v>
      </x:c>
      <x:c r="CP295" s="39" t="n">
        <x:f>SUM(CC295*0.325,CD295*0.2)</x:f>
        <x:v>0.8500000000000001</x:v>
      </x:c>
      <x:c r="CQ295" s="39" t="n">
        <x:f>SUM(CE295*0.24)</x:f>
        <x:v>0.24</x:v>
      </x:c>
      <x:c r="CR295" s="39" t="n">
        <x:f>SUM(CM295:CQ295)</x:f>
        <x:v>6.32</x:v>
      </x:c>
      <x:c r="CS295" s="36" t="n">
        <x:f>SUM(CG295:CH295)</x:f>
        <x:v>7</x:v>
      </x:c>
      <x:c r="CT295" s="36" t="str"/>
      <x:c r="CU295" s="36" t="n">
        <x:f>MIN(AG295,CG295)</x:f>
        <x:v>3</x:v>
      </x:c>
      <x:c r="CV295" s="36" t="n">
        <x:f>MIN(AG295,CH295)</x:f>
        <x:v>4</x:v>
      </x:c>
      <x:c r="CW295" s="36" t="n">
        <x:f>MIN(AG295,CI295)</x:f>
        <x:v>1</x:v>
      </x:c>
      <x:c r="CX295" s="36" t="n">
        <x:f>MIN(AG295,CJ295)</x:f>
        <x:v>3</x:v>
      </x:c>
      <x:c r="CY295" s="36" t="n">
        <x:f>MIN(AG295,CK295)</x:f>
        <x:v>1</x:v>
      </x:c>
    </x:row>
    <x:row r="296" ht="18" customHeight="1">
      <x:c r="A296" s="35" t="str">
        <x:v>Area TWT-01</x:v>
      </x:c>
      <x:c r="B296" s="35" t="str">
        <x:v>Area Lead TWT-01</x:v>
      </x:c>
      <x:c r="C296" s="35" t="str">
        <x:v>Field Lead TWT-03</x:v>
      </x:c>
      <x:c r="D296" s="35" t="str">
        <x:v>City TWT-A</x:v>
      </x:c>
      <x:c r="E296" s="35" t="n">
        <x:v>4</x:v>
      </x:c>
      <x:c r="F296" s="35" t="n">
        <x:v>24</x:v>
      </x:c>
      <x:c r="G296" s="35" t="n">
        <x:v>1</x:v>
      </x:c>
      <x:c r="H296" s="35" t="str">
        <x:v>Promoter</x:v>
      </x:c>
      <x:c r="I296" s="35" t="str">
        <x:v>Agency TWT-01</x:v>
      </x:c>
      <x:c r="J296" s="35" t="str">
        <x:v>PR-TWT-005</x:v>
      </x:c>
      <x:c r="K296" s="35" t="str">
        <x:v>Masked Promoter TWT-005</x:v>
      </x:c>
      <x:c r="L296" s="35" t="str">
        <x:v>9XXXX10005</x:v>
      </x:c>
      <x:c r="M296" s="37" t="n">
        <x:v>46209</x:v>
      </x:c>
      <x:c r="N296" s="35" t="str">
        <x:v>Cohort 3</x:v>
      </x:c>
      <x:c r="O296" s="35" t="str">
        <x:v>DIST-TWT-02</x:v>
      </x:c>
      <x:c r="P296" s="35" t="str">
        <x:v>Masked Distributor TWT-02</x:v>
      </x:c>
      <x:c r="Q296" s="35" t="str">
        <x:v>P-TWT-013</x:v>
      </x:c>
      <x:c r="R296" s="35" t="str">
        <x:v>TWT-013</x:v>
      </x:c>
      <x:c r="S296" s="35" t="str">
        <x:v>Masked Store TWT-013</x:v>
      </x:c>
      <x:c r="T296" s="35" t="str">
        <x:v>XX1013</x:v>
      </x:c>
      <x:c r="U296" s="35" t="str">
        <x:v>Modern Trade</x:v>
      </x:c>
      <x:c r="V296" s="35" t="str">
        <x:v>Masked</x:v>
      </x:c>
      <x:c r="W296" s="35" t="str">
        <x:v>Masked</x:v>
      </x:c>
      <x:c r="X296" s="37" t="n">
        <x:v>46217</x:v>
      </x:c>
      <x:c r="Y296" s="37" t="n">
        <x:v>46268</x:v>
      </x:c>
      <x:c r="Z296" s="35" t="str">
        <x:v>W01</x:v>
      </x:c>
      <x:c r="AA296" s="35" t="str">
        <x:v>Sep'26</x:v>
      </x:c>
      <x:c r="AB296" s="35" t="str">
        <x:v>01 - 07</x:v>
      </x:c>
      <x:c r="AC296" s="35" t="str">
        <x:v>Week 1 of Sep 2026</x:v>
      </x:c>
      <x:c r="AD296" s="35" t="str">
        <x:v>Continue</x:v>
      </x:c>
      <x:c r="AE296" s="35" t="str"/>
      <x:c r="AF296" s="36" t="n">
        <x:v>58</x:v>
      </x:c>
      <x:c r="AG296" s="36" t="n">
        <x:v>18</x:v>
      </x:c>
      <x:c r="AH296" s="38" t="n">
        <x:f>IFERROR(AG296/AF296,0)</x:f>
        <x:v>0.3103448275862069</x:v>
      </x:c>
      <x:c r="AI296" s="36" t="n">
        <x:v>14</x:v>
      </x:c>
      <x:c r="AJ296" s="38" t="n">
        <x:f>IFERROR(AI296/AG296,0)</x:f>
        <x:v>0.7777777777777778</x:v>
      </x:c>
      <x:c r="AK296" s="36" t="n">
        <x:v>5</x:v>
      </x:c>
      <x:c r="AL296" s="36" t="n">
        <x:v>6</x:v>
      </x:c>
      <x:c r="AM296" s="36" t="n">
        <x:v>1</x:v>
      </x:c>
      <x:c r="AN296" s="38" t="n">
        <x:f>IFERROR(AL296/AG296,0)</x:f>
        <x:v>0.3333333333333333</x:v>
      </x:c>
      <x:c r="AO296" s="36" t="n">
        <x:f>BK295</x:f>
        <x:v>34</x:v>
      </x:c>
      <x:c r="AP296" s="36" t="n">
        <x:f>BL295</x:f>
        <x:v>14</x:v>
      </x:c>
      <x:c r="AQ296" s="36" t="n">
        <x:f>BM295</x:f>
        <x:v>19</x:v>
      </x:c>
      <x:c r="AR296" s="36" t="n">
        <x:f>BN295</x:f>
        <x:v>16</x:v>
      </x:c>
      <x:c r="AS296" s="36" t="n">
        <x:f>BO295</x:f>
        <x:v>18</x:v>
      </x:c>
      <x:c r="AT296" s="36" t="n">
        <x:f>BP295</x:f>
        <x:v>36</x:v>
      </x:c>
      <x:c r="AU296" s="36" t="n">
        <x:f>BQ295</x:f>
        <x:v>33</x:v>
      </x:c>
      <x:c r="AV296" s="36" t="n">
        <x:f>BR295</x:f>
        <x:v>18</x:v>
      </x:c>
      <x:c r="AW296" s="36" t="n">
        <x:f>BS295</x:f>
        <x:v>18</x:v>
      </x:c>
      <x:c r="AX296" s="36" t="n">
        <x:f>BT295</x:f>
        <x:v>14</x:v>
      </x:c>
      <x:c r="AY296" s="36" t="n">
        <x:f>SUM(AO296:AX296)</x:f>
        <x:v>220</x:v>
      </x:c>
      <x:c r="AZ296" s="36" t="n">
        <x:v>0</x:v>
      </x:c>
      <x:c r="BA296" s="36" t="n">
        <x:v>21</x:v>
      </x:c>
      <x:c r="BB296" s="36" t="n">
        <x:v>0</x:v>
      </x:c>
      <x:c r="BC296" s="36" t="n">
        <x:v>0</x:v>
      </x:c>
      <x:c r="BD296" s="36" t="n">
        <x:v>0</x:v>
      </x:c>
      <x:c r="BE296" s="36" t="n">
        <x:v>0</x:v>
      </x:c>
      <x:c r="BF296" s="36" t="n">
        <x:v>0</x:v>
      </x:c>
      <x:c r="BG296" s="36" t="n">
        <x:v>18</x:v>
      </x:c>
      <x:c r="BH296" s="36" t="n">
        <x:v>0</x:v>
      </x:c>
      <x:c r="BI296" s="36" t="n">
        <x:v>0</x:v>
      </x:c>
      <x:c r="BJ296" s="36"/>
      <x:c r="BK296" s="36" t="n">
        <x:f>MAX(0,AO296+AZ296-BV296)</x:f>
        <x:v>33</x:v>
      </x:c>
      <x:c r="BL296" s="36" t="n">
        <x:f>MAX(0,AP296+BA296-BW296)</x:f>
        <x:v>34</x:v>
      </x:c>
      <x:c r="BM296" s="36" t="n">
        <x:f>MAX(0,AQ296+BB296-BX296)</x:f>
        <x:v>18</x:v>
      </x:c>
      <x:c r="BN296" s="36" t="n">
        <x:f>MAX(0,AR296+BC296-BY296)</x:f>
        <x:v>15</x:v>
      </x:c>
      <x:c r="BO296" s="36" t="n">
        <x:f>MAX(0,AS296+BD296-BZ296)</x:f>
        <x:v>16</x:v>
      </x:c>
      <x:c r="BP296" s="36" t="n">
        <x:f>MAX(0,AT296+BE296-CA296)</x:f>
        <x:v>35</x:v>
      </x:c>
      <x:c r="BQ296" s="36" t="n">
        <x:f>MAX(0,AU296+BF296-CB296)</x:f>
        <x:v>32</x:v>
      </x:c>
      <x:c r="BR296" s="36" t="n">
        <x:f>MAX(0,AV296+BG296-CC296)</x:f>
        <x:v>35</x:v>
      </x:c>
      <x:c r="BS296" s="36" t="n">
        <x:f>MAX(0,AW296+BH296-CD296)</x:f>
        <x:v>17</x:v>
      </x:c>
      <x:c r="BT296" s="36" t="n">
        <x:f>MAX(0,AX296+BI296-CE296)</x:f>
        <x:v>13</x:v>
      </x:c>
      <x:c r="BU296" s="36" t="n">
        <x:f>SUM(BK296:BT296)</x:f>
        <x:v>248</x:v>
      </x:c>
      <x:c r="BV296" s="36" t="n">
        <x:v>1</x:v>
      </x:c>
      <x:c r="BW296" s="36" t="n">
        <x:v>1</x:v>
      </x:c>
      <x:c r="BX296" s="36" t="n">
        <x:v>1</x:v>
      </x:c>
      <x:c r="BY296" s="36" t="n">
        <x:v>1</x:v>
      </x:c>
      <x:c r="BZ296" s="36" t="n">
        <x:v>2</x:v>
      </x:c>
      <x:c r="CA296" s="36" t="n">
        <x:v>1</x:v>
      </x:c>
      <x:c r="CB296" s="36" t="n">
        <x:v>1</x:v>
      </x:c>
      <x:c r="CC296" s="36" t="n">
        <x:v>1</x:v>
      </x:c>
      <x:c r="CD296" s="36" t="n">
        <x:v>1</x:v>
      </x:c>
      <x:c r="CE296" s="36" t="n">
        <x:v>1</x:v>
      </x:c>
      <x:c r="CF296" s="36"/>
      <x:c r="CG296" s="36" t="n">
        <x:f>SUM(BV296,BW296,BX296,BY296)</x:f>
        <x:v>4</x:v>
      </x:c>
      <x:c r="CH296" s="36" t="n">
        <x:f>SUM(BZ296,CA296)</x:f>
        <x:v>3</x:v>
      </x:c>
      <x:c r="CI296" s="36" t="n">
        <x:f>SUM(CB296)</x:f>
        <x:v>1</x:v>
      </x:c>
      <x:c r="CJ296" s="36" t="n">
        <x:f>SUM(CC296,CD296)</x:f>
        <x:v>2</x:v>
      </x:c>
      <x:c r="CK296" s="36" t="n">
        <x:f>SUM(CE296)</x:f>
        <x:v>1</x:v>
      </x:c>
      <x:c r="CL296" s="36" t="n">
        <x:f>SUM(CG296:CK296)</x:f>
        <x:v>11</x:v>
      </x:c>
      <x:c r="CM296" s="39" t="n">
        <x:f>SUM(BV296*1,BW296*1,BX296*1,BY296*1)</x:f>
        <x:v>4</x:v>
      </x:c>
      <x:c r="CN296" s="39" t="n">
        <x:f>SUM(BZ296*0.324,CA296*0.416)</x:f>
        <x:v>1.064</x:v>
      </x:c>
      <x:c r="CO296" s="39" t="n">
        <x:f>SUM(CB296*0.75)</x:f>
        <x:v>0.75</x:v>
      </x:c>
      <x:c r="CP296" s="39" t="n">
        <x:f>SUM(CC296*0.325,CD296*0.2)</x:f>
        <x:v>0.525</x:v>
      </x:c>
      <x:c r="CQ296" s="39" t="n">
        <x:f>SUM(CE296*0.24)</x:f>
        <x:v>0.24</x:v>
      </x:c>
      <x:c r="CR296" s="39" t="n">
        <x:f>SUM(CM296:CQ296)</x:f>
        <x:v>6.579000000000001</x:v>
      </x:c>
      <x:c r="CS296" s="36" t="n">
        <x:f>SUM(CG296:CH296)</x:f>
        <x:v>7</x:v>
      </x:c>
      <x:c r="CT296" s="36" t="str"/>
      <x:c r="CU296" s="36" t="n">
        <x:f>MIN(AG296,CG296)</x:f>
        <x:v>4</x:v>
      </x:c>
      <x:c r="CV296" s="36" t="n">
        <x:f>MIN(AG296,CH296)</x:f>
        <x:v>3</x:v>
      </x:c>
      <x:c r="CW296" s="36" t="n">
        <x:f>MIN(AG296,CI296)</x:f>
        <x:v>1</x:v>
      </x:c>
      <x:c r="CX296" s="36" t="n">
        <x:f>MIN(AG296,CJ296)</x:f>
        <x:v>2</x:v>
      </x:c>
      <x:c r="CY296" s="36" t="n">
        <x:f>MIN(AG296,CK296)</x:f>
        <x:v>1</x:v>
      </x:c>
    </x:row>
    <x:row r="297" ht="18" customHeight="1">
      <x:c r="A297" s="35" t="str">
        <x:v>Area TWT-01</x:v>
      </x:c>
      <x:c r="B297" s="35" t="str">
        <x:v>Area Lead TWT-01</x:v>
      </x:c>
      <x:c r="C297" s="35" t="str">
        <x:v>Field Lead TWT-03</x:v>
      </x:c>
      <x:c r="D297" s="35" t="str">
        <x:v>City TWT-A</x:v>
      </x:c>
      <x:c r="E297" s="35" t="n">
        <x:v>4</x:v>
      </x:c>
      <x:c r="F297" s="35" t="n">
        <x:v>24</x:v>
      </x:c>
      <x:c r="G297" s="35" t="n">
        <x:v>1</x:v>
      </x:c>
      <x:c r="H297" s="35" t="str">
        <x:v>Promoter</x:v>
      </x:c>
      <x:c r="I297" s="35" t="str">
        <x:v>Agency TWT-01</x:v>
      </x:c>
      <x:c r="J297" s="35" t="str">
        <x:v>PR-TWT-005</x:v>
      </x:c>
      <x:c r="K297" s="35" t="str">
        <x:v>Masked Promoter TWT-005</x:v>
      </x:c>
      <x:c r="L297" s="35" t="str">
        <x:v>9XXXX10005</x:v>
      </x:c>
      <x:c r="M297" s="37" t="n">
        <x:v>46209</x:v>
      </x:c>
      <x:c r="N297" s="35" t="str">
        <x:v>Cohort 3</x:v>
      </x:c>
      <x:c r="O297" s="35" t="str">
        <x:v>DIST-TWT-02</x:v>
      </x:c>
      <x:c r="P297" s="35" t="str">
        <x:v>Masked Distributor TWT-02</x:v>
      </x:c>
      <x:c r="Q297" s="35" t="str">
        <x:v>P-TWT-013</x:v>
      </x:c>
      <x:c r="R297" s="35" t="str">
        <x:v>TWT-013</x:v>
      </x:c>
      <x:c r="S297" s="35" t="str">
        <x:v>Masked Store TWT-013</x:v>
      </x:c>
      <x:c r="T297" s="35" t="str">
        <x:v>XX1013</x:v>
      </x:c>
      <x:c r="U297" s="35" t="str">
        <x:v>Modern Trade</x:v>
      </x:c>
      <x:c r="V297" s="35" t="str">
        <x:v>Masked</x:v>
      </x:c>
      <x:c r="W297" s="35" t="str">
        <x:v>Masked</x:v>
      </x:c>
      <x:c r="X297" s="37" t="n">
        <x:v>46217</x:v>
      </x:c>
      <x:c r="Y297" s="37" t="n">
        <x:v>46269</x:v>
      </x:c>
      <x:c r="Z297" s="35" t="str">
        <x:v>W01</x:v>
      </x:c>
      <x:c r="AA297" s="35" t="str">
        <x:v>Sep'26</x:v>
      </x:c>
      <x:c r="AB297" s="35" t="str">
        <x:v>01 - 07</x:v>
      </x:c>
      <x:c r="AC297" s="35" t="str">
        <x:v>Week 1 of Sep 2026</x:v>
      </x:c>
      <x:c r="AD297" s="35" t="str">
        <x:v>Continue</x:v>
      </x:c>
      <x:c r="AE297" s="35" t="str"/>
      <x:c r="AF297" s="36" t="n">
        <x:v>58</x:v>
      </x:c>
      <x:c r="AG297" s="36" t="n">
        <x:v>24</x:v>
      </x:c>
      <x:c r="AH297" s="38" t="n">
        <x:f>IFERROR(AG297/AF297,0)</x:f>
        <x:v>0.41379310344827586</x:v>
      </x:c>
      <x:c r="AI297" s="36" t="n">
        <x:v>21</x:v>
      </x:c>
      <x:c r="AJ297" s="38" t="n">
        <x:f>IFERROR(AI297/AG297,0)</x:f>
        <x:v>0.875</x:v>
      </x:c>
      <x:c r="AK297" s="36" t="n">
        <x:v>7</x:v>
      </x:c>
      <x:c r="AL297" s="36" t="n">
        <x:v>9</x:v>
      </x:c>
      <x:c r="AM297" s="36" t="n">
        <x:v>1</x:v>
      </x:c>
      <x:c r="AN297" s="38" t="n">
        <x:f>IFERROR(AL297/AG297,0)</x:f>
        <x:v>0.375</x:v>
      </x:c>
      <x:c r="AO297" s="36" t="n">
        <x:f>BK296</x:f>
        <x:v>33</x:v>
      </x:c>
      <x:c r="AP297" s="36" t="n">
        <x:f>BL296</x:f>
        <x:v>34</x:v>
      </x:c>
      <x:c r="AQ297" s="36" t="n">
        <x:f>BM296</x:f>
        <x:v>18</x:v>
      </x:c>
      <x:c r="AR297" s="36" t="n">
        <x:f>BN296</x:f>
        <x:v>15</x:v>
      </x:c>
      <x:c r="AS297" s="36" t="n">
        <x:f>BO296</x:f>
        <x:v>16</x:v>
      </x:c>
      <x:c r="AT297" s="36" t="n">
        <x:f>BP296</x:f>
        <x:v>35</x:v>
      </x:c>
      <x:c r="AU297" s="36" t="n">
        <x:f>BQ296</x:f>
        <x:v>32</x:v>
      </x:c>
      <x:c r="AV297" s="36" t="n">
        <x:f>BR296</x:f>
        <x:v>35</x:v>
      </x:c>
      <x:c r="AW297" s="36" t="n">
        <x:f>BS296</x:f>
        <x:v>17</x:v>
      </x:c>
      <x:c r="AX297" s="36" t="n">
        <x:f>BT296</x:f>
        <x:v>13</x:v>
      </x:c>
      <x:c r="AY297" s="36" t="n">
        <x:f>SUM(AO297:AX297)</x:f>
        <x:v>248</x:v>
      </x:c>
      <x:c r="AZ297" s="36" t="n">
        <x:v>0</x:v>
      </x:c>
      <x:c r="BA297" s="36" t="n">
        <x:v>0</x:v>
      </x:c>
      <x:c r="BB297" s="36" t="n">
        <x:v>11</x:v>
      </x:c>
      <x:c r="BC297" s="36" t="n">
        <x:v>0</x:v>
      </x:c>
      <x:c r="BD297" s="36" t="n">
        <x:v>0</x:v>
      </x:c>
      <x:c r="BE297" s="36" t="n">
        <x:v>0</x:v>
      </x:c>
      <x:c r="BF297" s="36" t="n">
        <x:v>0</x:v>
      </x:c>
      <x:c r="BG297" s="36" t="n">
        <x:v>0</x:v>
      </x:c>
      <x:c r="BH297" s="36" t="n">
        <x:v>14</x:v>
      </x:c>
      <x:c r="BI297" s="36" t="n">
        <x:v>0</x:v>
      </x:c>
      <x:c r="BJ297" s="36"/>
      <x:c r="BK297" s="36" t="n">
        <x:f>MAX(0,AO297+AZ297-BV297)</x:f>
        <x:v>32</x:v>
      </x:c>
      <x:c r="BL297" s="36" t="n">
        <x:f>MAX(0,AP297+BA297-BW297)</x:f>
        <x:v>34</x:v>
      </x:c>
      <x:c r="BM297" s="36" t="n">
        <x:f>MAX(0,AQ297+BB297-BX297)</x:f>
        <x:v>28</x:v>
      </x:c>
      <x:c r="BN297" s="36" t="n">
        <x:f>MAX(0,AR297+BC297-BY297)</x:f>
        <x:v>14</x:v>
      </x:c>
      <x:c r="BO297" s="36" t="n">
        <x:f>MAX(0,AS297+BD297-BZ297)</x:f>
        <x:v>15</x:v>
      </x:c>
      <x:c r="BP297" s="36" t="n">
        <x:f>MAX(0,AT297+BE297-CA297)</x:f>
        <x:v>34</x:v>
      </x:c>
      <x:c r="BQ297" s="36" t="n">
        <x:f>MAX(0,AU297+BF297-CB297)</x:f>
        <x:v>31</x:v>
      </x:c>
      <x:c r="BR297" s="36" t="n">
        <x:f>MAX(0,AV297+BG297-CC297)</x:f>
        <x:v>34</x:v>
      </x:c>
      <x:c r="BS297" s="36" t="n">
        <x:f>MAX(0,AW297+BH297-CD297)</x:f>
        <x:v>30</x:v>
      </x:c>
      <x:c r="BT297" s="36" t="n">
        <x:f>MAX(0,AX297+BI297-CE297)</x:f>
        <x:v>12</x:v>
      </x:c>
      <x:c r="BU297" s="36" t="n">
        <x:f>SUM(BK297:BT297)</x:f>
        <x:v>264</x:v>
      </x:c>
      <x:c r="BV297" s="36" t="n">
        <x:v>1</x:v>
      </x:c>
      <x:c r="BW297" s="36" t="n">
        <x:v>0</x:v>
      </x:c>
      <x:c r="BX297" s="36" t="n">
        <x:v>1</x:v>
      </x:c>
      <x:c r="BY297" s="36" t="n">
        <x:v>1</x:v>
      </x:c>
      <x:c r="BZ297" s="36" t="n">
        <x:v>1</x:v>
      </x:c>
      <x:c r="CA297" s="36" t="n">
        <x:v>1</x:v>
      </x:c>
      <x:c r="CB297" s="36" t="n">
        <x:v>1</x:v>
      </x:c>
      <x:c r="CC297" s="36" t="n">
        <x:v>1</x:v>
      </x:c>
      <x:c r="CD297" s="36" t="n">
        <x:v>1</x:v>
      </x:c>
      <x:c r="CE297" s="36" t="n">
        <x:v>1</x:v>
      </x:c>
      <x:c r="CF297" s="36"/>
      <x:c r="CG297" s="36" t="n">
        <x:f>SUM(BV297,BW297,BX297,BY297)</x:f>
        <x:v>3</x:v>
      </x:c>
      <x:c r="CH297" s="36" t="n">
        <x:f>SUM(BZ297,CA297)</x:f>
        <x:v>2</x:v>
      </x:c>
      <x:c r="CI297" s="36" t="n">
        <x:f>SUM(CB297)</x:f>
        <x:v>1</x:v>
      </x:c>
      <x:c r="CJ297" s="36" t="n">
        <x:f>SUM(CC297,CD297)</x:f>
        <x:v>2</x:v>
      </x:c>
      <x:c r="CK297" s="36" t="n">
        <x:f>SUM(CE297)</x:f>
        <x:v>1</x:v>
      </x:c>
      <x:c r="CL297" s="36" t="n">
        <x:f>SUM(CG297:CK297)</x:f>
        <x:v>9</x:v>
      </x:c>
      <x:c r="CM297" s="39" t="n">
        <x:f>SUM(BV297*1,BW297*1,BX297*1,BY297*1)</x:f>
        <x:v>3</x:v>
      </x:c>
      <x:c r="CN297" s="39" t="n">
        <x:f>SUM(BZ297*0.324,CA297*0.416)</x:f>
        <x:v>0.74</x:v>
      </x:c>
      <x:c r="CO297" s="39" t="n">
        <x:f>SUM(CB297*0.75)</x:f>
        <x:v>0.75</x:v>
      </x:c>
      <x:c r="CP297" s="39" t="n">
        <x:f>SUM(CC297*0.325,CD297*0.2)</x:f>
        <x:v>0.525</x:v>
      </x:c>
      <x:c r="CQ297" s="39" t="n">
        <x:f>SUM(CE297*0.24)</x:f>
        <x:v>0.24</x:v>
      </x:c>
      <x:c r="CR297" s="39" t="n">
        <x:f>SUM(CM297:CQ297)</x:f>
        <x:v>5.255000000000001</x:v>
      </x:c>
      <x:c r="CS297" s="36" t="n">
        <x:f>SUM(CG297:CH297)</x:f>
        <x:v>5</x:v>
      </x:c>
      <x:c r="CT297" s="36" t="str"/>
      <x:c r="CU297" s="36" t="n">
        <x:f>MIN(AG297,CG297)</x:f>
        <x:v>3</x:v>
      </x:c>
      <x:c r="CV297" s="36" t="n">
        <x:f>MIN(AG297,CH297)</x:f>
        <x:v>2</x:v>
      </x:c>
      <x:c r="CW297" s="36" t="n">
        <x:f>MIN(AG297,CI297)</x:f>
        <x:v>1</x:v>
      </x:c>
      <x:c r="CX297" s="36" t="n">
        <x:f>MIN(AG297,CJ297)</x:f>
        <x:v>2</x:v>
      </x:c>
      <x:c r="CY297" s="36" t="n">
        <x:f>MIN(AG297,CK297)</x:f>
        <x:v>1</x:v>
      </x:c>
    </x:row>
    <x:row r="298" ht="18" customHeight="1">
      <x:c r="A298" s="35" t="str">
        <x:v>Area TWT-01</x:v>
      </x:c>
      <x:c r="B298" s="35" t="str">
        <x:v>Area Lead TWT-01</x:v>
      </x:c>
      <x:c r="C298" s="35" t="str">
        <x:v>Field Lead TWT-03</x:v>
      </x:c>
      <x:c r="D298" s="35" t="str">
        <x:v>City TWT-A</x:v>
      </x:c>
      <x:c r="E298" s="35" t="n">
        <x:v>4</x:v>
      </x:c>
      <x:c r="F298" s="35" t="n">
        <x:v>24</x:v>
      </x:c>
      <x:c r="G298" s="35" t="n">
        <x:v>1</x:v>
      </x:c>
      <x:c r="H298" s="35" t="str">
        <x:v>Promoter</x:v>
      </x:c>
      <x:c r="I298" s="35" t="str">
        <x:v>Agency TWT-01</x:v>
      </x:c>
      <x:c r="J298" s="35" t="str">
        <x:v>PR-TWT-005</x:v>
      </x:c>
      <x:c r="K298" s="35" t="str">
        <x:v>Masked Promoter TWT-005</x:v>
      </x:c>
      <x:c r="L298" s="35" t="str">
        <x:v>9XXXX10005</x:v>
      </x:c>
      <x:c r="M298" s="37" t="n">
        <x:v>46209</x:v>
      </x:c>
      <x:c r="N298" s="35" t="str">
        <x:v>Cohort 3</x:v>
      </x:c>
      <x:c r="O298" s="35" t="str">
        <x:v>DIST-TWT-02</x:v>
      </x:c>
      <x:c r="P298" s="35" t="str">
        <x:v>Masked Distributor TWT-02</x:v>
      </x:c>
      <x:c r="Q298" s="35" t="str">
        <x:v>P-TWT-013</x:v>
      </x:c>
      <x:c r="R298" s="35" t="str">
        <x:v>TWT-013</x:v>
      </x:c>
      <x:c r="S298" s="35" t="str">
        <x:v>Masked Store TWT-013</x:v>
      </x:c>
      <x:c r="T298" s="35" t="str">
        <x:v>XX1013</x:v>
      </x:c>
      <x:c r="U298" s="35" t="str">
        <x:v>Modern Trade</x:v>
      </x:c>
      <x:c r="V298" s="35" t="str">
        <x:v>Masked</x:v>
      </x:c>
      <x:c r="W298" s="35" t="str">
        <x:v>Masked</x:v>
      </x:c>
      <x:c r="X298" s="37" t="n">
        <x:v>46217</x:v>
      </x:c>
      <x:c r="Y298" s="37" t="n">
        <x:v>46270</x:v>
      </x:c>
      <x:c r="Z298" s="35" t="str">
        <x:v>W01</x:v>
      </x:c>
      <x:c r="AA298" s="35" t="str">
        <x:v>Sep'26</x:v>
      </x:c>
      <x:c r="AB298" s="35" t="str">
        <x:v>01 - 07</x:v>
      </x:c>
      <x:c r="AC298" s="35" t="str">
        <x:v>Week 1 of Sep 2026</x:v>
      </x:c>
      <x:c r="AD298" s="35" t="str">
        <x:v>Continue</x:v>
      </x:c>
      <x:c r="AE298" s="35" t="str"/>
      <x:c r="AF298" s="36" t="n">
        <x:v>58</x:v>
      </x:c>
      <x:c r="AG298" s="36" t="n">
        <x:v>23</x:v>
      </x:c>
      <x:c r="AH298" s="38" t="n">
        <x:f>IFERROR(AG298/AF298,0)</x:f>
        <x:v>0.39655172413793105</x:v>
      </x:c>
      <x:c r="AI298" s="36" t="n">
        <x:v>18</x:v>
      </x:c>
      <x:c r="AJ298" s="38" t="n">
        <x:f>IFERROR(AI298/AG298,0)</x:f>
        <x:v>0.782608695652174</x:v>
      </x:c>
      <x:c r="AK298" s="36" t="n">
        <x:v>4</x:v>
      </x:c>
      <x:c r="AL298" s="36" t="n">
        <x:v>11</x:v>
      </x:c>
      <x:c r="AM298" s="36" t="n">
        <x:v>1</x:v>
      </x:c>
      <x:c r="AN298" s="38" t="n">
        <x:f>IFERROR(AL298/AG298,0)</x:f>
        <x:v>0.4782608695652174</x:v>
      </x:c>
      <x:c r="AO298" s="36" t="n">
        <x:f>BK297</x:f>
        <x:v>32</x:v>
      </x:c>
      <x:c r="AP298" s="36" t="n">
        <x:f>BL297</x:f>
        <x:v>34</x:v>
      </x:c>
      <x:c r="AQ298" s="36" t="n">
        <x:f>BM297</x:f>
        <x:v>28</x:v>
      </x:c>
      <x:c r="AR298" s="36" t="n">
        <x:f>BN297</x:f>
        <x:v>14</x:v>
      </x:c>
      <x:c r="AS298" s="36" t="n">
        <x:f>BO297</x:f>
        <x:v>15</x:v>
      </x:c>
      <x:c r="AT298" s="36" t="n">
        <x:f>BP297</x:f>
        <x:v>34</x:v>
      </x:c>
      <x:c r="AU298" s="36" t="n">
        <x:f>BQ297</x:f>
        <x:v>31</x:v>
      </x:c>
      <x:c r="AV298" s="36" t="n">
        <x:f>BR297</x:f>
        <x:v>34</x:v>
      </x:c>
      <x:c r="AW298" s="36" t="n">
        <x:f>BS297</x:f>
        <x:v>30</x:v>
      </x:c>
      <x:c r="AX298" s="36" t="n">
        <x:f>BT297</x:f>
        <x:v>12</x:v>
      </x:c>
      <x:c r="AY298" s="36" t="n">
        <x:f>SUM(AO298:AX298)</x:f>
        <x:v>264</x:v>
      </x:c>
      <x:c r="AZ298" s="36" t="n">
        <x:v>0</x:v>
      </x:c>
      <x:c r="BA298" s="36" t="n">
        <x:v>0</x:v>
      </x:c>
      <x:c r="BB298" s="36" t="n">
        <x:v>0</x:v>
      </x:c>
      <x:c r="BC298" s="36" t="n">
        <x:v>17</x:v>
      </x:c>
      <x:c r="BD298" s="36" t="n">
        <x:v>0</x:v>
      </x:c>
      <x:c r="BE298" s="36" t="n">
        <x:v>0</x:v>
      </x:c>
      <x:c r="BF298" s="36" t="n">
        <x:v>0</x:v>
      </x:c>
      <x:c r="BG298" s="36" t="n">
        <x:v>0</x:v>
      </x:c>
      <x:c r="BH298" s="36" t="n">
        <x:v>0</x:v>
      </x:c>
      <x:c r="BI298" s="36" t="n">
        <x:v>19</x:v>
      </x:c>
      <x:c r="BJ298" s="36"/>
      <x:c r="BK298" s="36" t="n">
        <x:f>MAX(0,AO298+AZ298-BV298)</x:f>
        <x:v>31</x:v>
      </x:c>
      <x:c r="BL298" s="36" t="n">
        <x:f>MAX(0,AP298+BA298-BW298)</x:f>
        <x:v>33</x:v>
      </x:c>
      <x:c r="BM298" s="36" t="n">
        <x:f>MAX(0,AQ298+BB298-BX298)</x:f>
        <x:v>27</x:v>
      </x:c>
      <x:c r="BN298" s="36" t="n">
        <x:f>MAX(0,AR298+BC298-BY298)</x:f>
        <x:v>30</x:v>
      </x:c>
      <x:c r="BO298" s="36" t="n">
        <x:f>MAX(0,AS298+BD298-BZ298)</x:f>
        <x:v>13</x:v>
      </x:c>
      <x:c r="BP298" s="36" t="n">
        <x:f>MAX(0,AT298+BE298-CA298)</x:f>
        <x:v>32</x:v>
      </x:c>
      <x:c r="BQ298" s="36" t="n">
        <x:f>MAX(0,AU298+BF298-CB298)</x:f>
        <x:v>30</x:v>
      </x:c>
      <x:c r="BR298" s="36" t="n">
        <x:f>MAX(0,AV298+BG298-CC298)</x:f>
        <x:v>33</x:v>
      </x:c>
      <x:c r="BS298" s="36" t="n">
        <x:f>MAX(0,AW298+BH298-CD298)</x:f>
        <x:v>29</x:v>
      </x:c>
      <x:c r="BT298" s="36" t="n">
        <x:f>MAX(0,AX298+BI298-CE298)</x:f>
        <x:v>30</x:v>
      </x:c>
      <x:c r="BU298" s="36" t="n">
        <x:f>SUM(BK298:BT298)</x:f>
        <x:v>288</x:v>
      </x:c>
      <x:c r="BV298" s="36" t="n">
        <x:v>1</x:v>
      </x:c>
      <x:c r="BW298" s="36" t="n">
        <x:v>1</x:v>
      </x:c>
      <x:c r="BX298" s="36" t="n">
        <x:v>1</x:v>
      </x:c>
      <x:c r="BY298" s="36" t="n">
        <x:v>1</x:v>
      </x:c>
      <x:c r="BZ298" s="36" t="n">
        <x:v>2</x:v>
      </x:c>
      <x:c r="CA298" s="36" t="n">
        <x:v>2</x:v>
      </x:c>
      <x:c r="CB298" s="36" t="n">
        <x:v>1</x:v>
      </x:c>
      <x:c r="CC298" s="36" t="n">
        <x:v>1</x:v>
      </x:c>
      <x:c r="CD298" s="36" t="n">
        <x:v>1</x:v>
      </x:c>
      <x:c r="CE298" s="36" t="n">
        <x:v>1</x:v>
      </x:c>
      <x:c r="CF298" s="36"/>
      <x:c r="CG298" s="36" t="n">
        <x:f>SUM(BV298,BW298,BX298,BY298)</x:f>
        <x:v>4</x:v>
      </x:c>
      <x:c r="CH298" s="36" t="n">
        <x:f>SUM(BZ298,CA298)</x:f>
        <x:v>4</x:v>
      </x:c>
      <x:c r="CI298" s="36" t="n">
        <x:f>SUM(CB298)</x:f>
        <x:v>1</x:v>
      </x:c>
      <x:c r="CJ298" s="36" t="n">
        <x:f>SUM(CC298,CD298)</x:f>
        <x:v>2</x:v>
      </x:c>
      <x:c r="CK298" s="36" t="n">
        <x:f>SUM(CE298)</x:f>
        <x:v>1</x:v>
      </x:c>
      <x:c r="CL298" s="36" t="n">
        <x:f>SUM(CG298:CK298)</x:f>
        <x:v>12</x:v>
      </x:c>
      <x:c r="CM298" s="39" t="n">
        <x:f>SUM(BV298*1,BW298*1,BX298*1,BY298*1)</x:f>
        <x:v>4</x:v>
      </x:c>
      <x:c r="CN298" s="39" t="n">
        <x:f>SUM(BZ298*0.324,CA298*0.416)</x:f>
        <x:v>1.48</x:v>
      </x:c>
      <x:c r="CO298" s="39" t="n">
        <x:f>SUM(CB298*0.75)</x:f>
        <x:v>0.75</x:v>
      </x:c>
      <x:c r="CP298" s="39" t="n">
        <x:f>SUM(CC298*0.325,CD298*0.2)</x:f>
        <x:v>0.525</x:v>
      </x:c>
      <x:c r="CQ298" s="39" t="n">
        <x:f>SUM(CE298*0.24)</x:f>
        <x:v>0.24</x:v>
      </x:c>
      <x:c r="CR298" s="39" t="n">
        <x:f>SUM(CM298:CQ298)</x:f>
        <x:v>6.995000000000001</x:v>
      </x:c>
      <x:c r="CS298" s="36" t="n">
        <x:f>SUM(CG298:CH298)</x:f>
        <x:v>8</x:v>
      </x:c>
      <x:c r="CT298" s="36" t="str"/>
      <x:c r="CU298" s="36" t="n">
        <x:f>MIN(AG298,CG298)</x:f>
        <x:v>4</x:v>
      </x:c>
      <x:c r="CV298" s="36" t="n">
        <x:f>MIN(AG298,CH298)</x:f>
        <x:v>4</x:v>
      </x:c>
      <x:c r="CW298" s="36" t="n">
        <x:f>MIN(AG298,CI298)</x:f>
        <x:v>1</x:v>
      </x:c>
      <x:c r="CX298" s="36" t="n">
        <x:f>MIN(AG298,CJ298)</x:f>
        <x:v>2</x:v>
      </x:c>
      <x:c r="CY298" s="36" t="n">
        <x:f>MIN(AG298,CK298)</x:f>
        <x:v>1</x:v>
      </x:c>
    </x:row>
    <x:row r="299" ht="18" customHeight="1">
      <x:c r="A299" s="35" t="str">
        <x:v>Area TWT-01</x:v>
      </x:c>
      <x:c r="B299" s="35" t="str">
        <x:v>Area Lead TWT-01</x:v>
      </x:c>
      <x:c r="C299" s="35" t="str">
        <x:v>Field Lead TWT-03</x:v>
      </x:c>
      <x:c r="D299" s="35" t="str">
        <x:v>City TWT-A</x:v>
      </x:c>
      <x:c r="E299" s="35" t="n">
        <x:v>4</x:v>
      </x:c>
      <x:c r="F299" s="35" t="n">
        <x:v>24</x:v>
      </x:c>
      <x:c r="G299" s="35" t="n">
        <x:v>1</x:v>
      </x:c>
      <x:c r="H299" s="35" t="str">
        <x:v>Promoter</x:v>
      </x:c>
      <x:c r="I299" s="35" t="str">
        <x:v>Agency TWT-01</x:v>
      </x:c>
      <x:c r="J299" s="35" t="str">
        <x:v>PR-TWT-005</x:v>
      </x:c>
      <x:c r="K299" s="35" t="str">
        <x:v>Masked Promoter TWT-005</x:v>
      </x:c>
      <x:c r="L299" s="35" t="str">
        <x:v>9XXXX10005</x:v>
      </x:c>
      <x:c r="M299" s="37" t="n">
        <x:v>46209</x:v>
      </x:c>
      <x:c r="N299" s="35" t="str">
        <x:v>Cohort 3</x:v>
      </x:c>
      <x:c r="O299" s="35" t="str">
        <x:v>DIST-TWT-02</x:v>
      </x:c>
      <x:c r="P299" s="35" t="str">
        <x:v>Masked Distributor TWT-02</x:v>
      </x:c>
      <x:c r="Q299" s="35" t="str">
        <x:v>P-TWT-013</x:v>
      </x:c>
      <x:c r="R299" s="35" t="str">
        <x:v>TWT-013</x:v>
      </x:c>
      <x:c r="S299" s="35" t="str">
        <x:v>Masked Store TWT-013</x:v>
      </x:c>
      <x:c r="T299" s="35" t="str">
        <x:v>XX1013</x:v>
      </x:c>
      <x:c r="U299" s="35" t="str">
        <x:v>Modern Trade</x:v>
      </x:c>
      <x:c r="V299" s="35" t="str">
        <x:v>Masked</x:v>
      </x:c>
      <x:c r="W299" s="35" t="str">
        <x:v>Masked</x:v>
      </x:c>
      <x:c r="X299" s="37" t="n">
        <x:v>46217</x:v>
      </x:c>
      <x:c r="Y299" s="37" t="n">
        <x:v>46272</x:v>
      </x:c>
      <x:c r="Z299" s="35" t="str">
        <x:v>W01</x:v>
      </x:c>
      <x:c r="AA299" s="35" t="str">
        <x:v>Sep'26</x:v>
      </x:c>
      <x:c r="AB299" s="35" t="str">
        <x:v>01 - 07</x:v>
      </x:c>
      <x:c r="AC299" s="35" t="str">
        <x:v>Week 1 of Sep 2026</x:v>
      </x:c>
      <x:c r="AD299" s="35" t="str">
        <x:v>Continue</x:v>
      </x:c>
      <x:c r="AE299" s="35" t="str"/>
      <x:c r="AF299" s="36" t="n">
        <x:v>45</x:v>
      </x:c>
      <x:c r="AG299" s="36" t="n">
        <x:v>17</x:v>
      </x:c>
      <x:c r="AH299" s="38" t="n">
        <x:f>IFERROR(AG299/AF299,0)</x:f>
        <x:v>0.37777777777777777</x:v>
      </x:c>
      <x:c r="AI299" s="36" t="n">
        <x:v>12</x:v>
      </x:c>
      <x:c r="AJ299" s="38" t="n">
        <x:f>IFERROR(AI299/AG299,0)</x:f>
        <x:v>0.7058823529411765</x:v>
      </x:c>
      <x:c r="AK299" s="36" t="n">
        <x:v>3</x:v>
      </x:c>
      <x:c r="AL299" s="36" t="n">
        <x:v>8</x:v>
      </x:c>
      <x:c r="AM299" s="36" t="n">
        <x:v>1</x:v>
      </x:c>
      <x:c r="AN299" s="38" t="n">
        <x:f>IFERROR(AL299/AG299,0)</x:f>
        <x:v>0.47058823529411764</x:v>
      </x:c>
      <x:c r="AO299" s="36" t="n">
        <x:f>BK298</x:f>
        <x:v>31</x:v>
      </x:c>
      <x:c r="AP299" s="36" t="n">
        <x:f>BL298</x:f>
        <x:v>33</x:v>
      </x:c>
      <x:c r="AQ299" s="36" t="n">
        <x:f>BM298</x:f>
        <x:v>27</x:v>
      </x:c>
      <x:c r="AR299" s="36" t="n">
        <x:f>BN298</x:f>
        <x:v>30</x:v>
      </x:c>
      <x:c r="AS299" s="36" t="n">
        <x:f>BO298</x:f>
        <x:v>13</x:v>
      </x:c>
      <x:c r="AT299" s="36" t="n">
        <x:f>BP298</x:f>
        <x:v>32</x:v>
      </x:c>
      <x:c r="AU299" s="36" t="n">
        <x:f>BQ298</x:f>
        <x:v>30</x:v>
      </x:c>
      <x:c r="AV299" s="36" t="n">
        <x:f>BR298</x:f>
        <x:v>33</x:v>
      </x:c>
      <x:c r="AW299" s="36" t="n">
        <x:f>BS298</x:f>
        <x:v>29</x:v>
      </x:c>
      <x:c r="AX299" s="36" t="n">
        <x:f>BT298</x:f>
        <x:v>30</x:v>
      </x:c>
      <x:c r="AY299" s="36" t="n">
        <x:f>SUM(AO299:AX299)</x:f>
        <x:v>288</x:v>
      </x:c>
      <x:c r="AZ299" s="36" t="n">
        <x:v>0</x:v>
      </x:c>
      <x:c r="BA299" s="36" t="n">
        <x:v>0</x:v>
      </x:c>
      <x:c r="BB299" s="36" t="n">
        <x:v>0</x:v>
      </x:c>
      <x:c r="BC299" s="36" t="n">
        <x:v>0</x:v>
      </x:c>
      <x:c r="BD299" s="36" t="n">
        <x:v>22</x:v>
      </x:c>
      <x:c r="BE299" s="36" t="n">
        <x:v>0</x:v>
      </x:c>
      <x:c r="BF299" s="36" t="n">
        <x:v>0</x:v>
      </x:c>
      <x:c r="BG299" s="36" t="n">
        <x:v>0</x:v>
      </x:c>
      <x:c r="BH299" s="36" t="n">
        <x:v>0</x:v>
      </x:c>
      <x:c r="BI299" s="36" t="n">
        <x:v>0</x:v>
      </x:c>
      <x:c r="BJ299" s="36"/>
      <x:c r="BK299" s="36" t="n">
        <x:f>MAX(0,AO299+AZ299-BV299)</x:f>
        <x:v>30</x:v>
      </x:c>
      <x:c r="BL299" s="36" t="n">
        <x:f>MAX(0,AP299+BA299-BW299)</x:f>
        <x:v>32</x:v>
      </x:c>
      <x:c r="BM299" s="36" t="n">
        <x:f>MAX(0,AQ299+BB299-BX299)</x:f>
        <x:v>26</x:v>
      </x:c>
      <x:c r="BN299" s="36" t="n">
        <x:f>MAX(0,AR299+BC299-BY299)</x:f>
        <x:v>29</x:v>
      </x:c>
      <x:c r="BO299" s="36" t="n">
        <x:f>MAX(0,AS299+BD299-BZ299)</x:f>
        <x:v>33</x:v>
      </x:c>
      <x:c r="BP299" s="36" t="n">
        <x:f>MAX(0,AT299+BE299-CA299)</x:f>
        <x:v>30</x:v>
      </x:c>
      <x:c r="BQ299" s="36" t="n">
        <x:f>MAX(0,AU299+BF299-CB299)</x:f>
        <x:v>29</x:v>
      </x:c>
      <x:c r="BR299" s="36" t="n">
        <x:f>MAX(0,AV299+BG299-CC299)</x:f>
        <x:v>32</x:v>
      </x:c>
      <x:c r="BS299" s="36" t="n">
        <x:f>MAX(0,AW299+BH299-CD299)</x:f>
        <x:v>29</x:v>
      </x:c>
      <x:c r="BT299" s="36" t="n">
        <x:f>MAX(0,AX299+BI299-CE299)</x:f>
        <x:v>29</x:v>
      </x:c>
      <x:c r="BU299" s="36" t="n">
        <x:f>SUM(BK299:BT299)</x:f>
        <x:v>299</x:v>
      </x:c>
      <x:c r="BV299" s="36" t="n">
        <x:v>1</x:v>
      </x:c>
      <x:c r="BW299" s="36" t="n">
        <x:v>1</x:v>
      </x:c>
      <x:c r="BX299" s="36" t="n">
        <x:v>1</x:v>
      </x:c>
      <x:c r="BY299" s="36" t="n">
        <x:v>1</x:v>
      </x:c>
      <x:c r="BZ299" s="36" t="n">
        <x:v>2</x:v>
      </x:c>
      <x:c r="CA299" s="36" t="n">
        <x:v>2</x:v>
      </x:c>
      <x:c r="CB299" s="36" t="n">
        <x:v>1</x:v>
      </x:c>
      <x:c r="CC299" s="36" t="n">
        <x:v>1</x:v>
      </x:c>
      <x:c r="CD299" s="36" t="n">
        <x:v>0</x:v>
      </x:c>
      <x:c r="CE299" s="36" t="n">
        <x:v>1</x:v>
      </x:c>
      <x:c r="CF299" s="36"/>
      <x:c r="CG299" s="36" t="n">
        <x:f>SUM(BV299,BW299,BX299,BY299)</x:f>
        <x:v>4</x:v>
      </x:c>
      <x:c r="CH299" s="36" t="n">
        <x:f>SUM(BZ299,CA299)</x:f>
        <x:v>4</x:v>
      </x:c>
      <x:c r="CI299" s="36" t="n">
        <x:f>SUM(CB299)</x:f>
        <x:v>1</x:v>
      </x:c>
      <x:c r="CJ299" s="36" t="n">
        <x:f>SUM(CC299,CD299)</x:f>
        <x:v>1</x:v>
      </x:c>
      <x:c r="CK299" s="36" t="n">
        <x:f>SUM(CE299)</x:f>
        <x:v>1</x:v>
      </x:c>
      <x:c r="CL299" s="36" t="n">
        <x:f>SUM(CG299:CK299)</x:f>
        <x:v>11</x:v>
      </x:c>
      <x:c r="CM299" s="39" t="n">
        <x:f>SUM(BV299*1,BW299*1,BX299*1,BY299*1)</x:f>
        <x:v>4</x:v>
      </x:c>
      <x:c r="CN299" s="39" t="n">
        <x:f>SUM(BZ299*0.324,CA299*0.416)</x:f>
        <x:v>1.48</x:v>
      </x:c>
      <x:c r="CO299" s="39" t="n">
        <x:f>SUM(CB299*0.75)</x:f>
        <x:v>0.75</x:v>
      </x:c>
      <x:c r="CP299" s="39" t="n">
        <x:f>SUM(CC299*0.325,CD299*0.2)</x:f>
        <x:v>0.325</x:v>
      </x:c>
      <x:c r="CQ299" s="39" t="n">
        <x:f>SUM(CE299*0.24)</x:f>
        <x:v>0.24</x:v>
      </x:c>
      <x:c r="CR299" s="39" t="n">
        <x:f>SUM(CM299:CQ299)</x:f>
        <x:v>6.795000000000001</x:v>
      </x:c>
      <x:c r="CS299" s="36" t="n">
        <x:f>SUM(CG299:CH299)</x:f>
        <x:v>8</x:v>
      </x:c>
      <x:c r="CT299" s="36" t="str"/>
      <x:c r="CU299" s="36" t="n">
        <x:f>MIN(AG299,CG299)</x:f>
        <x:v>4</x:v>
      </x:c>
      <x:c r="CV299" s="36" t="n">
        <x:f>MIN(AG299,CH299)</x:f>
        <x:v>4</x:v>
      </x:c>
      <x:c r="CW299" s="36" t="n">
        <x:f>MIN(AG299,CI299)</x:f>
        <x:v>1</x:v>
      </x:c>
      <x:c r="CX299" s="36" t="n">
        <x:f>MIN(AG299,CJ299)</x:f>
        <x:v>1</x:v>
      </x:c>
      <x:c r="CY299" s="36" t="n">
        <x:f>MIN(AG299,CK299)</x:f>
        <x:v>1</x:v>
      </x:c>
    </x:row>
    <x:row r="300" ht="18" customHeight="1">
      <x:c r="A300" s="35" t="str">
        <x:v>Area TWT-01</x:v>
      </x:c>
      <x:c r="B300" s="35" t="str">
        <x:v>Area Lead TWT-01</x:v>
      </x:c>
      <x:c r="C300" s="35" t="str">
        <x:v>Field Lead TWT-03</x:v>
      </x:c>
      <x:c r="D300" s="35" t="str">
        <x:v>City TWT-A</x:v>
      </x:c>
      <x:c r="E300" s="35" t="n">
        <x:v>4</x:v>
      </x:c>
      <x:c r="F300" s="35" t="n">
        <x:v>24</x:v>
      </x:c>
      <x:c r="G300" s="35" t="n">
        <x:v>1</x:v>
      </x:c>
      <x:c r="H300" s="35" t="str">
        <x:v>Promoter</x:v>
      </x:c>
      <x:c r="I300" s="35" t="str">
        <x:v>Agency TWT-01</x:v>
      </x:c>
      <x:c r="J300" s="35" t="str">
        <x:v>PR-TWT-005</x:v>
      </x:c>
      <x:c r="K300" s="35" t="str">
        <x:v>Masked Promoter TWT-005</x:v>
      </x:c>
      <x:c r="L300" s="35" t="str">
        <x:v>9XXXX10005</x:v>
      </x:c>
      <x:c r="M300" s="37" t="n">
        <x:v>46209</x:v>
      </x:c>
      <x:c r="N300" s="35" t="str">
        <x:v>Cohort 3</x:v>
      </x:c>
      <x:c r="O300" s="35" t="str">
        <x:v>DIST-TWT-02</x:v>
      </x:c>
      <x:c r="P300" s="35" t="str">
        <x:v>Masked Distributor TWT-02</x:v>
      </x:c>
      <x:c r="Q300" s="35" t="str">
        <x:v>P-TWT-013</x:v>
      </x:c>
      <x:c r="R300" s="35" t="str">
        <x:v>TWT-013</x:v>
      </x:c>
      <x:c r="S300" s="35" t="str">
        <x:v>Masked Store TWT-013</x:v>
      </x:c>
      <x:c r="T300" s="35" t="str">
        <x:v>XX1013</x:v>
      </x:c>
      <x:c r="U300" s="35" t="str">
        <x:v>Modern Trade</x:v>
      </x:c>
      <x:c r="V300" s="35" t="str">
        <x:v>Masked</x:v>
      </x:c>
      <x:c r="W300" s="35" t="str">
        <x:v>Masked</x:v>
      </x:c>
      <x:c r="X300" s="37" t="n">
        <x:v>46217</x:v>
      </x:c>
      <x:c r="Y300" s="37" t="n">
        <x:v>46273</x:v>
      </x:c>
      <x:c r="Z300" s="35" t="str">
        <x:v>W02</x:v>
      </x:c>
      <x:c r="AA300" s="35" t="str">
        <x:v>Sep'26</x:v>
      </x:c>
      <x:c r="AB300" s="35" t="str">
        <x:v>08 - 14</x:v>
      </x:c>
      <x:c r="AC300" s="35" t="str">
        <x:v>Week 2 of Sep 2026</x:v>
      </x:c>
      <x:c r="AD300" s="35" t="str">
        <x:v>Continue</x:v>
      </x:c>
      <x:c r="AE300" s="35" t="str"/>
      <x:c r="AF300" s="36" t="n">
        <x:v>50</x:v>
      </x:c>
      <x:c r="AG300" s="36" t="n">
        <x:v>26</x:v>
      </x:c>
      <x:c r="AH300" s="38" t="n">
        <x:f>IFERROR(AG300/AF300,0)</x:f>
        <x:v>0.52</x:v>
      </x:c>
      <x:c r="AI300" s="36" t="n">
        <x:v>20</x:v>
      </x:c>
      <x:c r="AJ300" s="38" t="n">
        <x:f>IFERROR(AI300/AG300,0)</x:f>
        <x:v>0.7692307692307693</x:v>
      </x:c>
      <x:c r="AK300" s="36" t="n">
        <x:v>6</x:v>
      </x:c>
      <x:c r="AL300" s="36" t="n">
        <x:v>13</x:v>
      </x:c>
      <x:c r="AM300" s="36" t="n">
        <x:v>1</x:v>
      </x:c>
      <x:c r="AN300" s="38" t="n">
        <x:f>IFERROR(AL300/AG300,0)</x:f>
        <x:v>0.5</x:v>
      </x:c>
      <x:c r="AO300" s="36" t="n">
        <x:f>BK299</x:f>
        <x:v>30</x:v>
      </x:c>
      <x:c r="AP300" s="36" t="n">
        <x:f>BL299</x:f>
        <x:v>32</x:v>
      </x:c>
      <x:c r="AQ300" s="36" t="n">
        <x:f>BM299</x:f>
        <x:v>26</x:v>
      </x:c>
      <x:c r="AR300" s="36" t="n">
        <x:f>BN299</x:f>
        <x:v>29</x:v>
      </x:c>
      <x:c r="AS300" s="36" t="n">
        <x:f>BO299</x:f>
        <x:v>33</x:v>
      </x:c>
      <x:c r="AT300" s="36" t="n">
        <x:f>BP299</x:f>
        <x:v>30</x:v>
      </x:c>
      <x:c r="AU300" s="36" t="n">
        <x:f>BQ299</x:f>
        <x:v>29</x:v>
      </x:c>
      <x:c r="AV300" s="36" t="n">
        <x:f>BR299</x:f>
        <x:v>32</x:v>
      </x:c>
      <x:c r="AW300" s="36" t="n">
        <x:f>BS299</x:f>
        <x:v>29</x:v>
      </x:c>
      <x:c r="AX300" s="36" t="n">
        <x:f>BT299</x:f>
        <x:v>29</x:v>
      </x:c>
      <x:c r="AY300" s="36" t="n">
        <x:f>SUM(AO300:AX300)</x:f>
        <x:v>299</x:v>
      </x:c>
      <x:c r="AZ300" s="36" t="n">
        <x:v>0</x:v>
      </x:c>
      <x:c r="BA300" s="36" t="n">
        <x:v>0</x:v>
      </x:c>
      <x:c r="BB300" s="36" t="n">
        <x:v>0</x:v>
      </x:c>
      <x:c r="BC300" s="36" t="n">
        <x:v>0</x:v>
      </x:c>
      <x:c r="BD300" s="36" t="n">
        <x:v>0</x:v>
      </x:c>
      <x:c r="BE300" s="36" t="n">
        <x:v>22</x:v>
      </x:c>
      <x:c r="BF300" s="36" t="n">
        <x:v>0</x:v>
      </x:c>
      <x:c r="BG300" s="36" t="n">
        <x:v>0</x:v>
      </x:c>
      <x:c r="BH300" s="36" t="n">
        <x:v>0</x:v>
      </x:c>
      <x:c r="BI300" s="36" t="n">
        <x:v>0</x:v>
      </x:c>
      <x:c r="BJ300" s="36"/>
      <x:c r="BK300" s="36" t="n">
        <x:f>MAX(0,AO300+AZ300-BV300)</x:f>
        <x:v>29</x:v>
      </x:c>
      <x:c r="BL300" s="36" t="n">
        <x:f>MAX(0,AP300+BA300-BW300)</x:f>
        <x:v>31</x:v>
      </x:c>
      <x:c r="BM300" s="36" t="n">
        <x:f>MAX(0,AQ300+BB300-BX300)</x:f>
        <x:v>25</x:v>
      </x:c>
      <x:c r="BN300" s="36" t="n">
        <x:f>MAX(0,AR300+BC300-BY300)</x:f>
        <x:v>28</x:v>
      </x:c>
      <x:c r="BO300" s="36" t="n">
        <x:f>MAX(0,AS300+BD300-BZ300)</x:f>
        <x:v>31</x:v>
      </x:c>
      <x:c r="BP300" s="36" t="n">
        <x:f>MAX(0,AT300+BE300-CA300)</x:f>
        <x:v>50</x:v>
      </x:c>
      <x:c r="BQ300" s="36" t="n">
        <x:f>MAX(0,AU300+BF300-CB300)</x:f>
        <x:v>28</x:v>
      </x:c>
      <x:c r="BR300" s="36" t="n">
        <x:f>MAX(0,AV300+BG300-CC300)</x:f>
        <x:v>31</x:v>
      </x:c>
      <x:c r="BS300" s="36" t="n">
        <x:f>MAX(0,AW300+BH300-CD300)</x:f>
        <x:v>28</x:v>
      </x:c>
      <x:c r="BT300" s="36" t="n">
        <x:f>MAX(0,AX300+BI300-CE300)</x:f>
        <x:v>28</x:v>
      </x:c>
      <x:c r="BU300" s="36" t="n">
        <x:f>SUM(BK300:BT300)</x:f>
        <x:v>309</x:v>
      </x:c>
      <x:c r="BV300" s="36" t="n">
        <x:v>1</x:v>
      </x:c>
      <x:c r="BW300" s="36" t="n">
        <x:v>1</x:v>
      </x:c>
      <x:c r="BX300" s="36" t="n">
        <x:v>1</x:v>
      </x:c>
      <x:c r="BY300" s="36" t="n">
        <x:v>1</x:v>
      </x:c>
      <x:c r="BZ300" s="36" t="n">
        <x:v>2</x:v>
      </x:c>
      <x:c r="CA300" s="36" t="n">
        <x:v>2</x:v>
      </x:c>
      <x:c r="CB300" s="36" t="n">
        <x:v>1</x:v>
      </x:c>
      <x:c r="CC300" s="36" t="n">
        <x:v>1</x:v>
      </x:c>
      <x:c r="CD300" s="36" t="n">
        <x:v>1</x:v>
      </x:c>
      <x:c r="CE300" s="36" t="n">
        <x:v>1</x:v>
      </x:c>
      <x:c r="CF300" s="36"/>
      <x:c r="CG300" s="36" t="n">
        <x:f>SUM(BV300,BW300,BX300,BY300)</x:f>
        <x:v>4</x:v>
      </x:c>
      <x:c r="CH300" s="36" t="n">
        <x:f>SUM(BZ300,CA300)</x:f>
        <x:v>4</x:v>
      </x:c>
      <x:c r="CI300" s="36" t="n">
        <x:f>SUM(CB300)</x:f>
        <x:v>1</x:v>
      </x:c>
      <x:c r="CJ300" s="36" t="n">
        <x:f>SUM(CC300,CD300)</x:f>
        <x:v>2</x:v>
      </x:c>
      <x:c r="CK300" s="36" t="n">
        <x:f>SUM(CE300)</x:f>
        <x:v>1</x:v>
      </x:c>
      <x:c r="CL300" s="36" t="n">
        <x:f>SUM(CG300:CK300)</x:f>
        <x:v>12</x:v>
      </x:c>
      <x:c r="CM300" s="39" t="n">
        <x:f>SUM(BV300*1,BW300*1,BX300*1,BY300*1)</x:f>
        <x:v>4</x:v>
      </x:c>
      <x:c r="CN300" s="39" t="n">
        <x:f>SUM(BZ300*0.324,CA300*0.416)</x:f>
        <x:v>1.48</x:v>
      </x:c>
      <x:c r="CO300" s="39" t="n">
        <x:f>SUM(CB300*0.75)</x:f>
        <x:v>0.75</x:v>
      </x:c>
      <x:c r="CP300" s="39" t="n">
        <x:f>SUM(CC300*0.325,CD300*0.2)</x:f>
        <x:v>0.525</x:v>
      </x:c>
      <x:c r="CQ300" s="39" t="n">
        <x:f>SUM(CE300*0.24)</x:f>
        <x:v>0.24</x:v>
      </x:c>
      <x:c r="CR300" s="39" t="n">
        <x:f>SUM(CM300:CQ300)</x:f>
        <x:v>6.995000000000001</x:v>
      </x:c>
      <x:c r="CS300" s="36" t="n">
        <x:f>SUM(CG300:CH300)</x:f>
        <x:v>8</x:v>
      </x:c>
      <x:c r="CT300" s="36" t="str"/>
      <x:c r="CU300" s="36" t="n">
        <x:f>MIN(AG300,CG300)</x:f>
        <x:v>4</x:v>
      </x:c>
      <x:c r="CV300" s="36" t="n">
        <x:f>MIN(AG300,CH300)</x:f>
        <x:v>4</x:v>
      </x:c>
      <x:c r="CW300" s="36" t="n">
        <x:f>MIN(AG300,CI300)</x:f>
        <x:v>1</x:v>
      </x:c>
      <x:c r="CX300" s="36" t="n">
        <x:f>MIN(AG300,CJ300)</x:f>
        <x:v>2</x:v>
      </x:c>
      <x:c r="CY300" s="36" t="n">
        <x:f>MIN(AG300,CK300)</x:f>
        <x:v>1</x:v>
      </x:c>
    </x:row>
    <x:row r="301" ht="18" customHeight="1">
      <x:c r="A301" s="35" t="str">
        <x:v>Area TWT-01</x:v>
      </x:c>
      <x:c r="B301" s="35" t="str">
        <x:v>Area Lead TWT-01</x:v>
      </x:c>
      <x:c r="C301" s="35" t="str">
        <x:v>Field Lead TWT-03</x:v>
      </x:c>
      <x:c r="D301" s="35" t="str">
        <x:v>City TWT-A</x:v>
      </x:c>
      <x:c r="E301" s="35" t="n">
        <x:v>4</x:v>
      </x:c>
      <x:c r="F301" s="35" t="n">
        <x:v>24</x:v>
      </x:c>
      <x:c r="G301" s="35" t="n">
        <x:v>1</x:v>
      </x:c>
      <x:c r="H301" s="35" t="str">
        <x:v>Promoter</x:v>
      </x:c>
      <x:c r="I301" s="35" t="str">
        <x:v>Agency TWT-01</x:v>
      </x:c>
      <x:c r="J301" s="35" t="str">
        <x:v>PR-TWT-005</x:v>
      </x:c>
      <x:c r="K301" s="35" t="str">
        <x:v>Masked Promoter TWT-005</x:v>
      </x:c>
      <x:c r="L301" s="35" t="str">
        <x:v>9XXXX10005</x:v>
      </x:c>
      <x:c r="M301" s="37" t="n">
        <x:v>46209</x:v>
      </x:c>
      <x:c r="N301" s="35" t="str">
        <x:v>Cohort 3</x:v>
      </x:c>
      <x:c r="O301" s="35" t="str">
        <x:v>DIST-TWT-02</x:v>
      </x:c>
      <x:c r="P301" s="35" t="str">
        <x:v>Masked Distributor TWT-02</x:v>
      </x:c>
      <x:c r="Q301" s="35" t="str">
        <x:v>P-TWT-013</x:v>
      </x:c>
      <x:c r="R301" s="35" t="str">
        <x:v>TWT-013</x:v>
      </x:c>
      <x:c r="S301" s="35" t="str">
        <x:v>Masked Store TWT-013</x:v>
      </x:c>
      <x:c r="T301" s="35" t="str">
        <x:v>XX1013</x:v>
      </x:c>
      <x:c r="U301" s="35" t="str">
        <x:v>Modern Trade</x:v>
      </x:c>
      <x:c r="V301" s="35" t="str">
        <x:v>Masked</x:v>
      </x:c>
      <x:c r="W301" s="35" t="str">
        <x:v>Masked</x:v>
      </x:c>
      <x:c r="X301" s="37" t="n">
        <x:v>46217</x:v>
      </x:c>
      <x:c r="Y301" s="37" t="n">
        <x:v>46274</x:v>
      </x:c>
      <x:c r="Z301" s="35" t="str">
        <x:v>W02</x:v>
      </x:c>
      <x:c r="AA301" s="35" t="str">
        <x:v>Sep'26</x:v>
      </x:c>
      <x:c r="AB301" s="35" t="str">
        <x:v>08 - 14</x:v>
      </x:c>
      <x:c r="AC301" s="35" t="str">
        <x:v>Week 2 of Sep 2026</x:v>
      </x:c>
      <x:c r="AD301" s="35" t="str">
        <x:v>Continue</x:v>
      </x:c>
      <x:c r="AE301" s="35" t="str"/>
      <x:c r="AF301" s="36" t="n">
        <x:v>62</x:v>
      </x:c>
      <x:c r="AG301" s="36" t="n">
        <x:v>31</x:v>
      </x:c>
      <x:c r="AH301" s="38" t="n">
        <x:f>IFERROR(AG301/AF301,0)</x:f>
        <x:v>0.5</x:v>
      </x:c>
      <x:c r="AI301" s="36" t="n">
        <x:v>24</x:v>
      </x:c>
      <x:c r="AJ301" s="38" t="n">
        <x:f>IFERROR(AI301/AG301,0)</x:f>
        <x:v>0.7741935483870968</x:v>
      </x:c>
      <x:c r="AK301" s="36" t="n">
        <x:v>4</x:v>
      </x:c>
      <x:c r="AL301" s="36" t="n">
        <x:v>15</x:v>
      </x:c>
      <x:c r="AM301" s="36" t="n">
        <x:v>1</x:v>
      </x:c>
      <x:c r="AN301" s="38" t="n">
        <x:f>IFERROR(AL301/AG301,0)</x:f>
        <x:v>0.4838709677419355</x:v>
      </x:c>
      <x:c r="AO301" s="36" t="n">
        <x:f>BK300</x:f>
        <x:v>29</x:v>
      </x:c>
      <x:c r="AP301" s="36" t="n">
        <x:f>BL300</x:f>
        <x:v>31</x:v>
      </x:c>
      <x:c r="AQ301" s="36" t="n">
        <x:f>BM300</x:f>
        <x:v>25</x:v>
      </x:c>
      <x:c r="AR301" s="36" t="n">
        <x:f>BN300</x:f>
        <x:v>28</x:v>
      </x:c>
      <x:c r="AS301" s="36" t="n">
        <x:f>BO300</x:f>
        <x:v>31</x:v>
      </x:c>
      <x:c r="AT301" s="36" t="n">
        <x:f>BP300</x:f>
        <x:v>50</x:v>
      </x:c>
      <x:c r="AU301" s="36" t="n">
        <x:f>BQ300</x:f>
        <x:v>28</x:v>
      </x:c>
      <x:c r="AV301" s="36" t="n">
        <x:f>BR300</x:f>
        <x:v>31</x:v>
      </x:c>
      <x:c r="AW301" s="36" t="n">
        <x:f>BS300</x:f>
        <x:v>28</x:v>
      </x:c>
      <x:c r="AX301" s="36" t="n">
        <x:f>BT300</x:f>
        <x:v>28</x:v>
      </x:c>
      <x:c r="AY301" s="36" t="n">
        <x:f>SUM(AO301:AX301)</x:f>
        <x:v>309</x:v>
      </x:c>
      <x:c r="AZ301" s="36" t="n">
        <x:v>0</x:v>
      </x:c>
      <x:c r="BA301" s="36" t="n">
        <x:v>0</x:v>
      </x:c>
      <x:c r="BB301" s="36" t="n">
        <x:v>0</x:v>
      </x:c>
      <x:c r="BC301" s="36" t="n">
        <x:v>0</x:v>
      </x:c>
      <x:c r="BD301" s="36" t="n">
        <x:v>0</x:v>
      </x:c>
      <x:c r="BE301" s="36" t="n">
        <x:v>0</x:v>
      </x:c>
      <x:c r="BF301" s="36" t="n">
        <x:v>15</x:v>
      </x:c>
      <x:c r="BG301" s="36" t="n">
        <x:v>0</x:v>
      </x:c>
      <x:c r="BH301" s="36" t="n">
        <x:v>0</x:v>
      </x:c>
      <x:c r="BI301" s="36" t="n">
        <x:v>0</x:v>
      </x:c>
      <x:c r="BJ301" s="36"/>
      <x:c r="BK301" s="36" t="n">
        <x:f>MAX(0,AO301+AZ301-BV301)</x:f>
        <x:v>28</x:v>
      </x:c>
      <x:c r="BL301" s="36" t="n">
        <x:f>MAX(0,AP301+BA301-BW301)</x:f>
        <x:v>30</x:v>
      </x:c>
      <x:c r="BM301" s="36" t="n">
        <x:f>MAX(0,AQ301+BB301-BX301)</x:f>
        <x:v>24</x:v>
      </x:c>
      <x:c r="BN301" s="36" t="n">
        <x:f>MAX(0,AR301+BC301-BY301)</x:f>
        <x:v>27</x:v>
      </x:c>
      <x:c r="BO301" s="36" t="n">
        <x:f>MAX(0,AS301+BD301-BZ301)</x:f>
        <x:v>30</x:v>
      </x:c>
      <x:c r="BP301" s="36" t="n">
        <x:f>MAX(0,AT301+BE301-CA301)</x:f>
        <x:v>49</x:v>
      </x:c>
      <x:c r="BQ301" s="36" t="n">
        <x:f>MAX(0,AU301+BF301-CB301)</x:f>
        <x:v>42</x:v>
      </x:c>
      <x:c r="BR301" s="36" t="n">
        <x:f>MAX(0,AV301+BG301-CC301)</x:f>
        <x:v>29</x:v>
      </x:c>
      <x:c r="BS301" s="36" t="n">
        <x:f>MAX(0,AW301+BH301-CD301)</x:f>
        <x:v>27</x:v>
      </x:c>
      <x:c r="BT301" s="36" t="n">
        <x:f>MAX(0,AX301+BI301-CE301)</x:f>
        <x:v>27</x:v>
      </x:c>
      <x:c r="BU301" s="36" t="n">
        <x:f>SUM(BK301:BT301)</x:f>
        <x:v>313</x:v>
      </x:c>
      <x:c r="BV301" s="36" t="n">
        <x:v>1</x:v>
      </x:c>
      <x:c r="BW301" s="36" t="n">
        <x:v>1</x:v>
      </x:c>
      <x:c r="BX301" s="36" t="n">
        <x:v>1</x:v>
      </x:c>
      <x:c r="BY301" s="36" t="n">
        <x:v>1</x:v>
      </x:c>
      <x:c r="BZ301" s="36" t="n">
        <x:v>1</x:v>
      </x:c>
      <x:c r="CA301" s="36" t="n">
        <x:v>1</x:v>
      </x:c>
      <x:c r="CB301" s="36" t="n">
        <x:v>1</x:v>
      </x:c>
      <x:c r="CC301" s="36" t="n">
        <x:v>2</x:v>
      </x:c>
      <x:c r="CD301" s="36" t="n">
        <x:v>1</x:v>
      </x:c>
      <x:c r="CE301" s="36" t="n">
        <x:v>1</x:v>
      </x:c>
      <x:c r="CF301" s="36"/>
      <x:c r="CG301" s="36" t="n">
        <x:f>SUM(BV301,BW301,BX301,BY301)</x:f>
        <x:v>4</x:v>
      </x:c>
      <x:c r="CH301" s="36" t="n">
        <x:f>SUM(BZ301,CA301)</x:f>
        <x:v>2</x:v>
      </x:c>
      <x:c r="CI301" s="36" t="n">
        <x:f>SUM(CB301)</x:f>
        <x:v>1</x:v>
      </x:c>
      <x:c r="CJ301" s="36" t="n">
        <x:f>SUM(CC301,CD301)</x:f>
        <x:v>3</x:v>
      </x:c>
      <x:c r="CK301" s="36" t="n">
        <x:f>SUM(CE301)</x:f>
        <x:v>1</x:v>
      </x:c>
      <x:c r="CL301" s="36" t="n">
        <x:f>SUM(CG301:CK301)</x:f>
        <x:v>11</x:v>
      </x:c>
      <x:c r="CM301" s="39" t="n">
        <x:f>SUM(BV301*1,BW301*1,BX301*1,BY301*1)</x:f>
        <x:v>4</x:v>
      </x:c>
      <x:c r="CN301" s="39" t="n">
        <x:f>SUM(BZ301*0.324,CA301*0.416)</x:f>
        <x:v>0.74</x:v>
      </x:c>
      <x:c r="CO301" s="39" t="n">
        <x:f>SUM(CB301*0.75)</x:f>
        <x:v>0.75</x:v>
      </x:c>
      <x:c r="CP301" s="39" t="n">
        <x:f>SUM(CC301*0.325,CD301*0.2)</x:f>
        <x:v>0.8500000000000001</x:v>
      </x:c>
      <x:c r="CQ301" s="39" t="n">
        <x:f>SUM(CE301*0.24)</x:f>
        <x:v>0.24</x:v>
      </x:c>
      <x:c r="CR301" s="39" t="n">
        <x:f>SUM(CM301:CQ301)</x:f>
        <x:v>6.58</x:v>
      </x:c>
      <x:c r="CS301" s="36" t="n">
        <x:f>SUM(CG301:CH301)</x:f>
        <x:v>6</x:v>
      </x:c>
      <x:c r="CT301" s="36" t="str"/>
      <x:c r="CU301" s="36" t="n">
        <x:f>MIN(AG301,CG301)</x:f>
        <x:v>4</x:v>
      </x:c>
      <x:c r="CV301" s="36" t="n">
        <x:f>MIN(AG301,CH301)</x:f>
        <x:v>2</x:v>
      </x:c>
      <x:c r="CW301" s="36" t="n">
        <x:f>MIN(AG301,CI301)</x:f>
        <x:v>1</x:v>
      </x:c>
      <x:c r="CX301" s="36" t="n">
        <x:f>MIN(AG301,CJ301)</x:f>
        <x:v>3</x:v>
      </x:c>
      <x:c r="CY301" s="36" t="n">
        <x:f>MIN(AG301,CK301)</x:f>
        <x:v>1</x:v>
      </x:c>
    </x:row>
    <x:row r="302" ht="18" customHeight="1">
      <x:c r="A302" s="35" t="str">
        <x:v>Area TWT-01</x:v>
      </x:c>
      <x:c r="B302" s="35" t="str">
        <x:v>Area Lead TWT-01</x:v>
      </x:c>
      <x:c r="C302" s="35" t="str">
        <x:v>Field Lead TWT-03</x:v>
      </x:c>
      <x:c r="D302" s="35" t="str">
        <x:v>City TWT-A</x:v>
      </x:c>
      <x:c r="E302" s="35" t="n">
        <x:v>4</x:v>
      </x:c>
      <x:c r="F302" s="35" t="n">
        <x:v>24</x:v>
      </x:c>
      <x:c r="G302" s="35" t="n">
        <x:v>1</x:v>
      </x:c>
      <x:c r="H302" s="35" t="str">
        <x:v>Promoter</x:v>
      </x:c>
      <x:c r="I302" s="35" t="str">
        <x:v>Agency TWT-01</x:v>
      </x:c>
      <x:c r="J302" s="35" t="str">
        <x:v>PR-TWT-005</x:v>
      </x:c>
      <x:c r="K302" s="35" t="str">
        <x:v>Masked Promoter TWT-005</x:v>
      </x:c>
      <x:c r="L302" s="35" t="str">
        <x:v>9XXXX10005</x:v>
      </x:c>
      <x:c r="M302" s="37" t="n">
        <x:v>46209</x:v>
      </x:c>
      <x:c r="N302" s="35" t="str">
        <x:v>Cohort 3</x:v>
      </x:c>
      <x:c r="O302" s="35" t="str">
        <x:v>DIST-TWT-02</x:v>
      </x:c>
      <x:c r="P302" s="35" t="str">
        <x:v>Masked Distributor TWT-02</x:v>
      </x:c>
      <x:c r="Q302" s="35" t="str">
        <x:v>P-TWT-013</x:v>
      </x:c>
      <x:c r="R302" s="35" t="str">
        <x:v>TWT-013</x:v>
      </x:c>
      <x:c r="S302" s="35" t="str">
        <x:v>Masked Store TWT-013</x:v>
      </x:c>
      <x:c r="T302" s="35" t="str">
        <x:v>XX1013</x:v>
      </x:c>
      <x:c r="U302" s="35" t="str">
        <x:v>Modern Trade</x:v>
      </x:c>
      <x:c r="V302" s="35" t="str">
        <x:v>Masked</x:v>
      </x:c>
      <x:c r="W302" s="35" t="str">
        <x:v>Masked</x:v>
      </x:c>
      <x:c r="X302" s="37" t="n">
        <x:v>46217</x:v>
      </x:c>
      <x:c r="Y302" s="37" t="n">
        <x:v>46275</x:v>
      </x:c>
      <x:c r="Z302" s="35" t="str">
        <x:v>W02</x:v>
      </x:c>
      <x:c r="AA302" s="35" t="str">
        <x:v>Sep'26</x:v>
      </x:c>
      <x:c r="AB302" s="35" t="str">
        <x:v>08 - 14</x:v>
      </x:c>
      <x:c r="AC302" s="35" t="str">
        <x:v>Week 2 of Sep 2026</x:v>
      </x:c>
      <x:c r="AD302" s="35" t="str">
        <x:v>Continue</x:v>
      </x:c>
      <x:c r="AE302" s="35" t="str">
        <x:v>Normal operations</x:v>
      </x:c>
      <x:c r="AF302" s="36" t="n">
        <x:v>54</x:v>
      </x:c>
      <x:c r="AG302" s="36" t="n">
        <x:v>24</x:v>
      </x:c>
      <x:c r="AH302" s="38" t="n">
        <x:f>IFERROR(AG302/AF302,0)</x:f>
        <x:v>0.4444444444444444</x:v>
      </x:c>
      <x:c r="AI302" s="36" t="n">
        <x:v>17</x:v>
      </x:c>
      <x:c r="AJ302" s="38" t="n">
        <x:f>IFERROR(AI302/AG302,0)</x:f>
        <x:v>0.7083333333333334</x:v>
      </x:c>
      <x:c r="AK302" s="36" t="n">
        <x:v>6</x:v>
      </x:c>
      <x:c r="AL302" s="36" t="n">
        <x:v>8</x:v>
      </x:c>
      <x:c r="AM302" s="36" t="n">
        <x:v>1</x:v>
      </x:c>
      <x:c r="AN302" s="38" t="n">
        <x:f>IFERROR(AL302/AG302,0)</x:f>
        <x:v>0.3333333333333333</x:v>
      </x:c>
      <x:c r="AO302" s="36" t="n">
        <x:f>BK301</x:f>
        <x:v>28</x:v>
      </x:c>
      <x:c r="AP302" s="36" t="n">
        <x:f>BL301</x:f>
        <x:v>30</x:v>
      </x:c>
      <x:c r="AQ302" s="36" t="n">
        <x:f>BM301</x:f>
        <x:v>24</x:v>
      </x:c>
      <x:c r="AR302" s="36" t="n">
        <x:f>BN301</x:f>
        <x:v>27</x:v>
      </x:c>
      <x:c r="AS302" s="36" t="n">
        <x:f>BO301</x:f>
        <x:v>30</x:v>
      </x:c>
      <x:c r="AT302" s="36" t="n">
        <x:f>BP301</x:f>
        <x:v>49</x:v>
      </x:c>
      <x:c r="AU302" s="36" t="n">
        <x:f>BQ301</x:f>
        <x:v>42</x:v>
      </x:c>
      <x:c r="AV302" s="36" t="n">
        <x:f>BR301</x:f>
        <x:v>29</x:v>
      </x:c>
      <x:c r="AW302" s="36" t="n">
        <x:f>BS301</x:f>
        <x:v>27</x:v>
      </x:c>
      <x:c r="AX302" s="36" t="n">
        <x:f>BT301</x:f>
        <x:v>27</x:v>
      </x:c>
      <x:c r="AY302" s="36" t="n">
        <x:f>SUM(AO302:AX302)</x:f>
        <x:v>313</x:v>
      </x:c>
      <x:c r="AZ302" s="36" t="n">
        <x:v>0</x:v>
      </x:c>
      <x:c r="BA302" s="36" t="n">
        <x:v>18</x:v>
      </x:c>
      <x:c r="BB302" s="36" t="n">
        <x:v>0</x:v>
      </x:c>
      <x:c r="BC302" s="36" t="n">
        <x:v>0</x:v>
      </x:c>
      <x:c r="BD302" s="36" t="n">
        <x:v>0</x:v>
      </x:c>
      <x:c r="BE302" s="36" t="n">
        <x:v>0</x:v>
      </x:c>
      <x:c r="BF302" s="36" t="n">
        <x:v>0</x:v>
      </x:c>
      <x:c r="BG302" s="36" t="n">
        <x:v>22</x:v>
      </x:c>
      <x:c r="BH302" s="36" t="n">
        <x:v>0</x:v>
      </x:c>
      <x:c r="BI302" s="36" t="n">
        <x:v>0</x:v>
      </x:c>
      <x:c r="BJ302" s="36"/>
      <x:c r="BK302" s="36" t="n">
        <x:f>MAX(0,AO302+AZ302-BV302)</x:f>
        <x:v>27</x:v>
      </x:c>
      <x:c r="BL302" s="36" t="n">
        <x:f>MAX(0,AP302+BA302-BW302)</x:f>
        <x:v>47</x:v>
      </x:c>
      <x:c r="BM302" s="36" t="n">
        <x:f>MAX(0,AQ302+BB302-BX302)</x:f>
        <x:v>23</x:v>
      </x:c>
      <x:c r="BN302" s="36" t="n">
        <x:f>MAX(0,AR302+BC302-BY302)</x:f>
        <x:v>26</x:v>
      </x:c>
      <x:c r="BO302" s="36" t="n">
        <x:f>MAX(0,AS302+BD302-BZ302)</x:f>
        <x:v>28</x:v>
      </x:c>
      <x:c r="BP302" s="36" t="n">
        <x:f>MAX(0,AT302+BE302-CA302)</x:f>
        <x:v>48</x:v>
      </x:c>
      <x:c r="BQ302" s="36" t="n">
        <x:f>MAX(0,AU302+BF302-CB302)</x:f>
        <x:v>41</x:v>
      </x:c>
      <x:c r="BR302" s="36" t="n">
        <x:f>MAX(0,AV302+BG302-CC302)</x:f>
        <x:v>50</x:v>
      </x:c>
      <x:c r="BS302" s="36" t="n">
        <x:f>MAX(0,AW302+BH302-CD302)</x:f>
        <x:v>27</x:v>
      </x:c>
      <x:c r="BT302" s="36" t="n">
        <x:f>MAX(0,AX302+BI302-CE302)</x:f>
        <x:v>25</x:v>
      </x:c>
      <x:c r="BU302" s="36" t="n">
        <x:f>SUM(BK302:BT302)</x:f>
        <x:v>342</x:v>
      </x:c>
      <x:c r="BV302" s="36" t="n">
        <x:v>1</x:v>
      </x:c>
      <x:c r="BW302" s="36" t="n">
        <x:v>1</x:v>
      </x:c>
      <x:c r="BX302" s="36" t="n">
        <x:v>1</x:v>
      </x:c>
      <x:c r="BY302" s="36" t="n">
        <x:v>1</x:v>
      </x:c>
      <x:c r="BZ302" s="36" t="n">
        <x:v>2</x:v>
      </x:c>
      <x:c r="CA302" s="36" t="n">
        <x:v>1</x:v>
      </x:c>
      <x:c r="CB302" s="36" t="n">
        <x:v>1</x:v>
      </x:c>
      <x:c r="CC302" s="36" t="n">
        <x:v>1</x:v>
      </x:c>
      <x:c r="CD302" s="36" t="n">
        <x:v>0</x:v>
      </x:c>
      <x:c r="CE302" s="36" t="n">
        <x:v>2</x:v>
      </x:c>
      <x:c r="CF302" s="36"/>
      <x:c r="CG302" s="36" t="n">
        <x:f>SUM(BV302,BW302,BX302,BY302)</x:f>
        <x:v>4</x:v>
      </x:c>
      <x:c r="CH302" s="36" t="n">
        <x:f>SUM(BZ302,CA302)</x:f>
        <x:v>3</x:v>
      </x:c>
      <x:c r="CI302" s="36" t="n">
        <x:f>SUM(CB302)</x:f>
        <x:v>1</x:v>
      </x:c>
      <x:c r="CJ302" s="36" t="n">
        <x:f>SUM(CC302,CD302)</x:f>
        <x:v>1</x:v>
      </x:c>
      <x:c r="CK302" s="36" t="n">
        <x:f>SUM(CE302)</x:f>
        <x:v>2</x:v>
      </x:c>
      <x:c r="CL302" s="36" t="n">
        <x:f>SUM(CG302:CK302)</x:f>
        <x:v>11</x:v>
      </x:c>
      <x:c r="CM302" s="39" t="n">
        <x:f>SUM(BV302*1,BW302*1,BX302*1,BY302*1)</x:f>
        <x:v>4</x:v>
      </x:c>
      <x:c r="CN302" s="39" t="n">
        <x:f>SUM(BZ302*0.324,CA302*0.416)</x:f>
        <x:v>1.064</x:v>
      </x:c>
      <x:c r="CO302" s="39" t="n">
        <x:f>SUM(CB302*0.75)</x:f>
        <x:v>0.75</x:v>
      </x:c>
      <x:c r="CP302" s="39" t="n">
        <x:f>SUM(CC302*0.325,CD302*0.2)</x:f>
        <x:v>0.325</x:v>
      </x:c>
      <x:c r="CQ302" s="39" t="n">
        <x:f>SUM(CE302*0.24)</x:f>
        <x:v>0.48</x:v>
      </x:c>
      <x:c r="CR302" s="39" t="n">
        <x:f>SUM(CM302:CQ302)</x:f>
        <x:v>6.619</x:v>
      </x:c>
      <x:c r="CS302" s="36" t="n">
        <x:f>SUM(CG302:CH302)</x:f>
        <x:v>7</x:v>
      </x:c>
      <x:c r="CT302" s="36" t="str"/>
      <x:c r="CU302" s="36" t="n">
        <x:f>MIN(AG302,CG302)</x:f>
        <x:v>4</x:v>
      </x:c>
      <x:c r="CV302" s="36" t="n">
        <x:f>MIN(AG302,CH302)</x:f>
        <x:v>3</x:v>
      </x:c>
      <x:c r="CW302" s="36" t="n">
        <x:f>MIN(AG302,CI302)</x:f>
        <x:v>1</x:v>
      </x:c>
      <x:c r="CX302" s="36" t="n">
        <x:f>MIN(AG302,CJ302)</x:f>
        <x:v>1</x:v>
      </x:c>
      <x:c r="CY302" s="36" t="n">
        <x:f>MIN(AG302,CK302)</x:f>
        <x:v>2</x:v>
      </x:c>
    </x:row>
    <x:row r="303" ht="18" customHeight="1">
      <x:c r="A303" s="35" t="str">
        <x:v>Area TWT-01</x:v>
      </x:c>
      <x:c r="B303" s="35" t="str">
        <x:v>Area Lead TWT-01</x:v>
      </x:c>
      <x:c r="C303" s="35" t="str">
        <x:v>Field Lead TWT-03</x:v>
      </x:c>
      <x:c r="D303" s="35" t="str">
        <x:v>City TWT-A</x:v>
      </x:c>
      <x:c r="E303" s="35" t="n">
        <x:v>4</x:v>
      </x:c>
      <x:c r="F303" s="35" t="n">
        <x:v>24</x:v>
      </x:c>
      <x:c r="G303" s="35" t="n">
        <x:v>1</x:v>
      </x:c>
      <x:c r="H303" s="35" t="str">
        <x:v>Promoter</x:v>
      </x:c>
      <x:c r="I303" s="35" t="str">
        <x:v>Agency TWT-01</x:v>
      </x:c>
      <x:c r="J303" s="35" t="str">
        <x:v>PR-TWT-005</x:v>
      </x:c>
      <x:c r="K303" s="35" t="str">
        <x:v>Masked Promoter TWT-005</x:v>
      </x:c>
      <x:c r="L303" s="35" t="str">
        <x:v>9XXXX10005</x:v>
      </x:c>
      <x:c r="M303" s="37" t="n">
        <x:v>46209</x:v>
      </x:c>
      <x:c r="N303" s="35" t="str">
        <x:v>Cohort 3</x:v>
      </x:c>
      <x:c r="O303" s="35" t="str">
        <x:v>DIST-TWT-02</x:v>
      </x:c>
      <x:c r="P303" s="35" t="str">
        <x:v>Masked Distributor TWT-02</x:v>
      </x:c>
      <x:c r="Q303" s="35" t="str">
        <x:v>P-TWT-013</x:v>
      </x:c>
      <x:c r="R303" s="35" t="str">
        <x:v>TWT-013</x:v>
      </x:c>
      <x:c r="S303" s="35" t="str">
        <x:v>Masked Store TWT-013</x:v>
      </x:c>
      <x:c r="T303" s="35" t="str">
        <x:v>XX1013</x:v>
      </x:c>
      <x:c r="U303" s="35" t="str">
        <x:v>Modern Trade</x:v>
      </x:c>
      <x:c r="V303" s="35" t="str">
        <x:v>Masked</x:v>
      </x:c>
      <x:c r="W303" s="35" t="str">
        <x:v>Masked</x:v>
      </x:c>
      <x:c r="X303" s="37" t="n">
        <x:v>46217</x:v>
      </x:c>
      <x:c r="Y303" s="37" t="n">
        <x:v>46276</x:v>
      </x:c>
      <x:c r="Z303" s="35" t="str">
        <x:v>W02</x:v>
      </x:c>
      <x:c r="AA303" s="35" t="str">
        <x:v>Sep'26</x:v>
      </x:c>
      <x:c r="AB303" s="35" t="str">
        <x:v>08 - 14</x:v>
      </x:c>
      <x:c r="AC303" s="35" t="str">
        <x:v>Week 2 of Sep 2026</x:v>
      </x:c>
      <x:c r="AD303" s="35" t="str">
        <x:v>Continue</x:v>
      </x:c>
      <x:c r="AE303" s="35" t="str">
        <x:v>Replenishment pending for selected SKU</x:v>
      </x:c>
      <x:c r="AF303" s="36" t="n">
        <x:v>58</x:v>
      </x:c>
      <x:c r="AG303" s="36" t="n">
        <x:v>22</x:v>
      </x:c>
      <x:c r="AH303" s="38" t="n">
        <x:f>IFERROR(AG303/AF303,0)</x:f>
        <x:v>0.3793103448275862</x:v>
      </x:c>
      <x:c r="AI303" s="36" t="n">
        <x:v>19</x:v>
      </x:c>
      <x:c r="AJ303" s="38" t="n">
        <x:f>IFERROR(AI303/AG303,0)</x:f>
        <x:v>0.8636363636363636</x:v>
      </x:c>
      <x:c r="AK303" s="36" t="n">
        <x:v>3</x:v>
      </x:c>
      <x:c r="AL303" s="36" t="n">
        <x:v>8</x:v>
      </x:c>
      <x:c r="AM303" s="36" t="n">
        <x:v>1</x:v>
      </x:c>
      <x:c r="AN303" s="38" t="n">
        <x:f>IFERROR(AL303/AG303,0)</x:f>
        <x:v>0.36363636363636365</x:v>
      </x:c>
      <x:c r="AO303" s="36" t="n">
        <x:f>BK302</x:f>
        <x:v>27</x:v>
      </x:c>
      <x:c r="AP303" s="36" t="n">
        <x:f>BL302</x:f>
        <x:v>47</x:v>
      </x:c>
      <x:c r="AQ303" s="36" t="n">
        <x:f>BM302</x:f>
        <x:v>23</x:v>
      </x:c>
      <x:c r="AR303" s="36" t="n">
        <x:f>BN302</x:f>
        <x:v>26</x:v>
      </x:c>
      <x:c r="AS303" s="36" t="n">
        <x:f>BO302</x:f>
        <x:v>28</x:v>
      </x:c>
      <x:c r="AT303" s="36" t="n">
        <x:f>BP302</x:f>
        <x:v>48</x:v>
      </x:c>
      <x:c r="AU303" s="36" t="n">
        <x:f>BQ302</x:f>
        <x:v>41</x:v>
      </x:c>
      <x:c r="AV303" s="36" t="n">
        <x:f>BR302</x:f>
        <x:v>50</x:v>
      </x:c>
      <x:c r="AW303" s="36" t="n">
        <x:f>BS302</x:f>
        <x:v>27</x:v>
      </x:c>
      <x:c r="AX303" s="36" t="n">
        <x:f>BT302</x:f>
        <x:v>25</x:v>
      </x:c>
      <x:c r="AY303" s="36" t="n">
        <x:f>SUM(AO303:AX303)</x:f>
        <x:v>342</x:v>
      </x:c>
      <x:c r="AZ303" s="36" t="n">
        <x:v>0</x:v>
      </x:c>
      <x:c r="BA303" s="36" t="n">
        <x:v>0</x:v>
      </x:c>
      <x:c r="BB303" s="36" t="n">
        <x:v>12</x:v>
      </x:c>
      <x:c r="BC303" s="36" t="n">
        <x:v>0</x:v>
      </x:c>
      <x:c r="BD303" s="36" t="n">
        <x:v>0</x:v>
      </x:c>
      <x:c r="BE303" s="36" t="n">
        <x:v>0</x:v>
      </x:c>
      <x:c r="BF303" s="36" t="n">
        <x:v>0</x:v>
      </x:c>
      <x:c r="BG303" s="36" t="n">
        <x:v>0</x:v>
      </x:c>
      <x:c r="BH303" s="36" t="n">
        <x:v>16</x:v>
      </x:c>
      <x:c r="BI303" s="36" t="n">
        <x:v>0</x:v>
      </x:c>
      <x:c r="BJ303" s="36"/>
      <x:c r="BK303" s="36" t="n">
        <x:f>MAX(0,AO303+AZ303-BV303)</x:f>
        <x:v>0</x:v>
      </x:c>
      <x:c r="BL303" s="36" t="n">
        <x:f>MAX(0,AP303+BA303-BW303)</x:f>
        <x:v>46</x:v>
      </x:c>
      <x:c r="BM303" s="36" t="n">
        <x:f>MAX(0,AQ303+BB303-BX303)</x:f>
        <x:v>35</x:v>
      </x:c>
      <x:c r="BN303" s="36" t="n">
        <x:f>MAX(0,AR303+BC303-BY303)</x:f>
        <x:v>25</x:v>
      </x:c>
      <x:c r="BO303" s="36" t="n">
        <x:f>MAX(0,AS303+BD303-BZ303)</x:f>
        <x:v>27</x:v>
      </x:c>
      <x:c r="BP303" s="36" t="n">
        <x:f>MAX(0,AT303+BE303-CA303)</x:f>
        <x:v>47</x:v>
      </x:c>
      <x:c r="BQ303" s="36" t="n">
        <x:f>MAX(0,AU303+BF303-CB303)</x:f>
        <x:v>40</x:v>
      </x:c>
      <x:c r="BR303" s="36" t="n">
        <x:f>MAX(0,AV303+BG303-CC303)</x:f>
        <x:v>48</x:v>
      </x:c>
      <x:c r="BS303" s="36" t="n">
        <x:f>MAX(0,AW303+BH303-CD303)</x:f>
        <x:v>42</x:v>
      </x:c>
      <x:c r="BT303" s="36" t="n">
        <x:f>MAX(0,AX303+BI303-CE303)</x:f>
        <x:v>23</x:v>
      </x:c>
      <x:c r="BU303" s="36" t="n">
        <x:f>SUM(BK303:BT303)</x:f>
        <x:v>333</x:v>
      </x:c>
      <x:c r="BV303" s="36" t="n">
        <x:v>27</x:v>
      </x:c>
      <x:c r="BW303" s="36" t="n">
        <x:v>1</x:v>
      </x:c>
      <x:c r="BX303" s="36" t="n">
        <x:v>0</x:v>
      </x:c>
      <x:c r="BY303" s="36" t="n">
        <x:v>1</x:v>
      </x:c>
      <x:c r="BZ303" s="36" t="n">
        <x:v>1</x:v>
      </x:c>
      <x:c r="CA303" s="36" t="n">
        <x:v>1</x:v>
      </x:c>
      <x:c r="CB303" s="36" t="n">
        <x:v>1</x:v>
      </x:c>
      <x:c r="CC303" s="36" t="n">
        <x:v>2</x:v>
      </x:c>
      <x:c r="CD303" s="36" t="n">
        <x:v>1</x:v>
      </x:c>
      <x:c r="CE303" s="36" t="n">
        <x:v>2</x:v>
      </x:c>
      <x:c r="CF303" s="36"/>
      <x:c r="CG303" s="36" t="n">
        <x:f>SUM(BV303,BW303,BX303,BY303)</x:f>
        <x:v>29</x:v>
      </x:c>
      <x:c r="CH303" s="36" t="n">
        <x:f>SUM(BZ303,CA303)</x:f>
        <x:v>2</x:v>
      </x:c>
      <x:c r="CI303" s="36" t="n">
        <x:f>SUM(CB303)</x:f>
        <x:v>1</x:v>
      </x:c>
      <x:c r="CJ303" s="36" t="n">
        <x:f>SUM(CC303,CD303)</x:f>
        <x:v>3</x:v>
      </x:c>
      <x:c r="CK303" s="36" t="n">
        <x:f>SUM(CE303)</x:f>
        <x:v>2</x:v>
      </x:c>
      <x:c r="CL303" s="36" t="n">
        <x:f>SUM(CG303:CK303)</x:f>
        <x:v>37</x:v>
      </x:c>
      <x:c r="CM303" s="39" t="n">
        <x:f>SUM(BV303*1,BW303*1,BX303*1,BY303*1)</x:f>
        <x:v>29</x:v>
      </x:c>
      <x:c r="CN303" s="39" t="n">
        <x:f>SUM(BZ303*0.324,CA303*0.416)</x:f>
        <x:v>0.74</x:v>
      </x:c>
      <x:c r="CO303" s="39" t="n">
        <x:f>SUM(CB303*0.75)</x:f>
        <x:v>0.75</x:v>
      </x:c>
      <x:c r="CP303" s="39" t="n">
        <x:f>SUM(CC303*0.325,CD303*0.2)</x:f>
        <x:v>0.8500000000000001</x:v>
      </x:c>
      <x:c r="CQ303" s="39" t="n">
        <x:f>SUM(CE303*0.24)</x:f>
        <x:v>0.48</x:v>
      </x:c>
      <x:c r="CR303" s="39" t="n">
        <x:f>SUM(CM303:CQ303)</x:f>
        <x:v>31.82</x:v>
      </x:c>
      <x:c r="CS303" s="36" t="n">
        <x:f>SUM(CG303:CH303)</x:f>
        <x:v>31</x:v>
      </x:c>
      <x:c r="CT303" s="36" t="str"/>
      <x:c r="CU303" s="36" t="n">
        <x:f>MIN(AG303,CG303)</x:f>
        <x:v>22</x:v>
      </x:c>
      <x:c r="CV303" s="36" t="n">
        <x:f>MIN(AG303,CH303)</x:f>
        <x:v>2</x:v>
      </x:c>
      <x:c r="CW303" s="36" t="n">
        <x:f>MIN(AG303,CI303)</x:f>
        <x:v>1</x:v>
      </x:c>
      <x:c r="CX303" s="36" t="n">
        <x:f>MIN(AG303,CJ303)</x:f>
        <x:v>3</x:v>
      </x:c>
      <x:c r="CY303" s="36" t="n">
        <x:f>MIN(AG303,CK303)</x:f>
        <x:v>2</x:v>
      </x:c>
    </x:row>
    <x:row r="304" ht="18" customHeight="1">
      <x:c r="A304" s="35" t="str">
        <x:v>Area TWT-01</x:v>
      </x:c>
      <x:c r="B304" s="35" t="str">
        <x:v>Area Lead TWT-01</x:v>
      </x:c>
      <x:c r="C304" s="35" t="str">
        <x:v>Field Lead TWT-03</x:v>
      </x:c>
      <x:c r="D304" s="35" t="str">
        <x:v>City TWT-A</x:v>
      </x:c>
      <x:c r="E304" s="35" t="n">
        <x:v>4</x:v>
      </x:c>
      <x:c r="F304" s="35" t="n">
        <x:v>24</x:v>
      </x:c>
      <x:c r="G304" s="35" t="n">
        <x:v>1</x:v>
      </x:c>
      <x:c r="H304" s="35" t="str">
        <x:v>Promoter</x:v>
      </x:c>
      <x:c r="I304" s="35" t="str">
        <x:v>Agency TWT-01</x:v>
      </x:c>
      <x:c r="J304" s="35" t="str">
        <x:v>PR-TWT-005</x:v>
      </x:c>
      <x:c r="K304" s="35" t="str">
        <x:v>Masked Promoter TWT-005</x:v>
      </x:c>
      <x:c r="L304" s="35" t="str">
        <x:v>9XXXX10005</x:v>
      </x:c>
      <x:c r="M304" s="37" t="n">
        <x:v>46209</x:v>
      </x:c>
      <x:c r="N304" s="35" t="str">
        <x:v>Cohort 3</x:v>
      </x:c>
      <x:c r="O304" s="35" t="str">
        <x:v>DIST-TWT-02</x:v>
      </x:c>
      <x:c r="P304" s="35" t="str">
        <x:v>Masked Distributor TWT-02</x:v>
      </x:c>
      <x:c r="Q304" s="35" t="str">
        <x:v>P-TWT-013</x:v>
      </x:c>
      <x:c r="R304" s="35" t="str">
        <x:v>TWT-013</x:v>
      </x:c>
      <x:c r="S304" s="35" t="str">
        <x:v>Masked Store TWT-013</x:v>
      </x:c>
      <x:c r="T304" s="35" t="str">
        <x:v>XX1013</x:v>
      </x:c>
      <x:c r="U304" s="35" t="str">
        <x:v>Modern Trade</x:v>
      </x:c>
      <x:c r="V304" s="35" t="str">
        <x:v>Masked</x:v>
      </x:c>
      <x:c r="W304" s="35" t="str">
        <x:v>Masked</x:v>
      </x:c>
      <x:c r="X304" s="37" t="n">
        <x:v>46217</x:v>
      </x:c>
      <x:c r="Y304" s="37" t="n">
        <x:v>46277</x:v>
      </x:c>
      <x:c r="Z304" s="35" t="str">
        <x:v>W02</x:v>
      </x:c>
      <x:c r="AA304" s="35" t="str">
        <x:v>Sep'26</x:v>
      </x:c>
      <x:c r="AB304" s="35" t="str">
        <x:v>08 - 14</x:v>
      </x:c>
      <x:c r="AC304" s="35" t="str">
        <x:v>Week 2 of Sep 2026</x:v>
      </x:c>
      <x:c r="AD304" s="35" t="str">
        <x:v>Continue</x:v>
      </x:c>
      <x:c r="AE304" s="35" t="str">
        <x:v>Replenishment pending for selected SKU</x:v>
      </x:c>
      <x:c r="AF304" s="36" t="n">
        <x:v>64</x:v>
      </x:c>
      <x:c r="AG304" s="36" t="n">
        <x:v>20</x:v>
      </x:c>
      <x:c r="AH304" s="38" t="n">
        <x:f>IFERROR(AG304/AF304,0)</x:f>
        <x:v>0.3125</x:v>
      </x:c>
      <x:c r="AI304" s="36" t="n">
        <x:v>15</x:v>
      </x:c>
      <x:c r="AJ304" s="38" t="n">
        <x:f>IFERROR(AI304/AG304,0)</x:f>
        <x:v>0.75</x:v>
      </x:c>
      <x:c r="AK304" s="36" t="n">
        <x:v>3</x:v>
      </x:c>
      <x:c r="AL304" s="36" t="n">
        <x:v>10</x:v>
      </x:c>
      <x:c r="AM304" s="36" t="n">
        <x:v>1</x:v>
      </x:c>
      <x:c r="AN304" s="38" t="n">
        <x:f>IFERROR(AL304/AG304,0)</x:f>
        <x:v>0.5</x:v>
      </x:c>
      <x:c r="AO304" s="36" t="n">
        <x:f>BK303</x:f>
        <x:v>0</x:v>
      </x:c>
      <x:c r="AP304" s="36" t="n">
        <x:f>BL303</x:f>
        <x:v>46</x:v>
      </x:c>
      <x:c r="AQ304" s="36" t="n">
        <x:f>BM303</x:f>
        <x:v>35</x:v>
      </x:c>
      <x:c r="AR304" s="36" t="n">
        <x:f>BN303</x:f>
        <x:v>25</x:v>
      </x:c>
      <x:c r="AS304" s="36" t="n">
        <x:f>BO303</x:f>
        <x:v>27</x:v>
      </x:c>
      <x:c r="AT304" s="36" t="n">
        <x:f>BP303</x:f>
        <x:v>47</x:v>
      </x:c>
      <x:c r="AU304" s="36" t="n">
        <x:f>BQ303</x:f>
        <x:v>40</x:v>
      </x:c>
      <x:c r="AV304" s="36" t="n">
        <x:f>BR303</x:f>
        <x:v>48</x:v>
      </x:c>
      <x:c r="AW304" s="36" t="n">
        <x:f>BS303</x:f>
        <x:v>42</x:v>
      </x:c>
      <x:c r="AX304" s="36" t="n">
        <x:f>BT303</x:f>
        <x:v>23</x:v>
      </x:c>
      <x:c r="AY304" s="36" t="n">
        <x:f>SUM(AO304:AX304)</x:f>
        <x:v>333</x:v>
      </x:c>
      <x:c r="AZ304" s="36" t="n">
        <x:v>0</x:v>
      </x:c>
      <x:c r="BA304" s="36" t="n">
        <x:v>0</x:v>
      </x:c>
      <x:c r="BB304" s="36" t="n">
        <x:v>0</x:v>
      </x:c>
      <x:c r="BC304" s="36" t="n">
        <x:v>14</x:v>
      </x:c>
      <x:c r="BD304" s="36" t="n">
        <x:v>0</x:v>
      </x:c>
      <x:c r="BE304" s="36" t="n">
        <x:v>0</x:v>
      </x:c>
      <x:c r="BF304" s="36" t="n">
        <x:v>0</x:v>
      </x:c>
      <x:c r="BG304" s="36" t="n">
        <x:v>0</x:v>
      </x:c>
      <x:c r="BH304" s="36" t="n">
        <x:v>0</x:v>
      </x:c>
      <x:c r="BI304" s="36" t="n">
        <x:v>22</x:v>
      </x:c>
      <x:c r="BJ304" s="36"/>
      <x:c r="BK304" s="36" t="n">
        <x:f>MAX(0,AO304+AZ304-BV304)</x:f>
        <x:v>0</x:v>
      </x:c>
      <x:c r="BL304" s="36" t="n">
        <x:f>MAX(0,AP304+BA304-BW304)</x:f>
        <x:v>45</x:v>
      </x:c>
      <x:c r="BM304" s="36" t="n">
        <x:f>MAX(0,AQ304+BB304-BX304)</x:f>
        <x:v>34</x:v>
      </x:c>
      <x:c r="BN304" s="36" t="n">
        <x:f>MAX(0,AR304+BC304-BY304)</x:f>
        <x:v>38</x:v>
      </x:c>
      <x:c r="BO304" s="36" t="n">
        <x:f>MAX(0,AS304+BD304-BZ304)</x:f>
        <x:v>25</x:v>
      </x:c>
      <x:c r="BP304" s="36" t="n">
        <x:f>MAX(0,AT304+BE304-CA304)</x:f>
        <x:v>45</x:v>
      </x:c>
      <x:c r="BQ304" s="36" t="n">
        <x:f>MAX(0,AU304+BF304-CB304)</x:f>
        <x:v>39</x:v>
      </x:c>
      <x:c r="BR304" s="36" t="n">
        <x:f>MAX(0,AV304+BG304-CC304)</x:f>
        <x:v>47</x:v>
      </x:c>
      <x:c r="BS304" s="36" t="n">
        <x:f>MAX(0,AW304+BH304-CD304)</x:f>
        <x:v>41</x:v>
      </x:c>
      <x:c r="BT304" s="36" t="n">
        <x:f>MAX(0,AX304+BI304-CE304)</x:f>
        <x:v>43</x:v>
      </x:c>
      <x:c r="BU304" s="36" t="n">
        <x:f>SUM(BK304:BT304)</x:f>
        <x:v>357</x:v>
      </x:c>
      <x:c r="BV304" s="36" t="n">
        <x:v>0</x:v>
      </x:c>
      <x:c r="BW304" s="36" t="n">
        <x:v>1</x:v>
      </x:c>
      <x:c r="BX304" s="36" t="n">
        <x:v>1</x:v>
      </x:c>
      <x:c r="BY304" s="36" t="n">
        <x:v>1</x:v>
      </x:c>
      <x:c r="BZ304" s="36" t="n">
        <x:v>2</x:v>
      </x:c>
      <x:c r="CA304" s="36" t="n">
        <x:v>2</x:v>
      </x:c>
      <x:c r="CB304" s="36" t="n">
        <x:v>1</x:v>
      </x:c>
      <x:c r="CC304" s="36" t="n">
        <x:v>1</x:v>
      </x:c>
      <x:c r="CD304" s="36" t="n">
        <x:v>1</x:v>
      </x:c>
      <x:c r="CE304" s="36" t="n">
        <x:v>2</x:v>
      </x:c>
      <x:c r="CF304" s="36"/>
      <x:c r="CG304" s="36" t="n">
        <x:f>SUM(BV304,BW304,BX304,BY304)</x:f>
        <x:v>3</x:v>
      </x:c>
      <x:c r="CH304" s="36" t="n">
        <x:f>SUM(BZ304,CA304)</x:f>
        <x:v>4</x:v>
      </x:c>
      <x:c r="CI304" s="36" t="n">
        <x:f>SUM(CB304)</x:f>
        <x:v>1</x:v>
      </x:c>
      <x:c r="CJ304" s="36" t="n">
        <x:f>SUM(CC304,CD304)</x:f>
        <x:v>2</x:v>
      </x:c>
      <x:c r="CK304" s="36" t="n">
        <x:f>SUM(CE304)</x:f>
        <x:v>2</x:v>
      </x:c>
      <x:c r="CL304" s="36" t="n">
        <x:f>SUM(CG304:CK304)</x:f>
        <x:v>12</x:v>
      </x:c>
      <x:c r="CM304" s="39" t="n">
        <x:f>SUM(BV304*1,BW304*1,BX304*1,BY304*1)</x:f>
        <x:v>3</x:v>
      </x:c>
      <x:c r="CN304" s="39" t="n">
        <x:f>SUM(BZ304*0.324,CA304*0.416)</x:f>
        <x:v>1.48</x:v>
      </x:c>
      <x:c r="CO304" s="39" t="n">
        <x:f>SUM(CB304*0.75)</x:f>
        <x:v>0.75</x:v>
      </x:c>
      <x:c r="CP304" s="39" t="n">
        <x:f>SUM(CC304*0.325,CD304*0.2)</x:f>
        <x:v>0.525</x:v>
      </x:c>
      <x:c r="CQ304" s="39" t="n">
        <x:f>SUM(CE304*0.24)</x:f>
        <x:v>0.48</x:v>
      </x:c>
      <x:c r="CR304" s="39" t="n">
        <x:f>SUM(CM304:CQ304)</x:f>
        <x:v>6.235000000000001</x:v>
      </x:c>
      <x:c r="CS304" s="36" t="n">
        <x:f>SUM(CG304:CH304)</x:f>
        <x:v>7</x:v>
      </x:c>
      <x:c r="CT304" s="36" t="str"/>
      <x:c r="CU304" s="36" t="n">
        <x:f>MIN(AG304,CG304)</x:f>
        <x:v>3</x:v>
      </x:c>
      <x:c r="CV304" s="36" t="n">
        <x:f>MIN(AG304,CH304)</x:f>
        <x:v>4</x:v>
      </x:c>
      <x:c r="CW304" s="36" t="n">
        <x:f>MIN(AG304,CI304)</x:f>
        <x:v>1</x:v>
      </x:c>
      <x:c r="CX304" s="36" t="n">
        <x:f>MIN(AG304,CJ304)</x:f>
        <x:v>2</x:v>
      </x:c>
      <x:c r="CY304" s="36" t="n">
        <x:f>MIN(AG304,CK304)</x:f>
        <x:v>2</x:v>
      </x:c>
    </x:row>
    <x:row r="305" ht="18" customHeight="1">
      <x:c r="A305" s="35" t="str">
        <x:v>Area TWT-01</x:v>
      </x:c>
      <x:c r="B305" s="35" t="str">
        <x:v>Area Lead TWT-01</x:v>
      </x:c>
      <x:c r="C305" s="35" t="str">
        <x:v>Field Lead TWT-03</x:v>
      </x:c>
      <x:c r="D305" s="35" t="str">
        <x:v>City TWT-A</x:v>
      </x:c>
      <x:c r="E305" s="35" t="n">
        <x:v>4</x:v>
      </x:c>
      <x:c r="F305" s="35" t="n">
        <x:v>24</x:v>
      </x:c>
      <x:c r="G305" s="35" t="n">
        <x:v>1</x:v>
      </x:c>
      <x:c r="H305" s="35" t="str">
        <x:v>Promoter</x:v>
      </x:c>
      <x:c r="I305" s="35" t="str">
        <x:v>Agency TWT-01</x:v>
      </x:c>
      <x:c r="J305" s="35" t="str">
        <x:v>PR-TWT-005</x:v>
      </x:c>
      <x:c r="K305" s="35" t="str">
        <x:v>Masked Promoter TWT-005</x:v>
      </x:c>
      <x:c r="L305" s="35" t="str">
        <x:v>9XXXX10005</x:v>
      </x:c>
      <x:c r="M305" s="37" t="n">
        <x:v>46209</x:v>
      </x:c>
      <x:c r="N305" s="35" t="str">
        <x:v>Cohort 3</x:v>
      </x:c>
      <x:c r="O305" s="35" t="str">
        <x:v>DIST-TWT-02</x:v>
      </x:c>
      <x:c r="P305" s="35" t="str">
        <x:v>Masked Distributor TWT-02</x:v>
      </x:c>
      <x:c r="Q305" s="35" t="str">
        <x:v>P-TWT-013</x:v>
      </x:c>
      <x:c r="R305" s="35" t="str">
        <x:v>TWT-013</x:v>
      </x:c>
      <x:c r="S305" s="35" t="str">
        <x:v>Masked Store TWT-013</x:v>
      </x:c>
      <x:c r="T305" s="35" t="str">
        <x:v>XX1013</x:v>
      </x:c>
      <x:c r="U305" s="35" t="str">
        <x:v>Modern Trade</x:v>
      </x:c>
      <x:c r="V305" s="35" t="str">
        <x:v>Masked</x:v>
      </x:c>
      <x:c r="W305" s="35" t="str">
        <x:v>Masked</x:v>
      </x:c>
      <x:c r="X305" s="37" t="n">
        <x:v>46217</x:v>
      </x:c>
      <x:c r="Y305" s="37" t="n">
        <x:v>46279</x:v>
      </x:c>
      <x:c r="Z305" s="35" t="str">
        <x:v>W02</x:v>
      </x:c>
      <x:c r="AA305" s="35" t="str">
        <x:v>Sep'26</x:v>
      </x:c>
      <x:c r="AB305" s="35" t="str">
        <x:v>08 - 14</x:v>
      </x:c>
      <x:c r="AC305" s="35" t="str">
        <x:v>Week 2 of Sep 2026</x:v>
      </x:c>
      <x:c r="AD305" s="35" t="str">
        <x:v>Continue</x:v>
      </x:c>
      <x:c r="AE305" s="35" t="str">
        <x:v>Replenishment pending for selected SKU</x:v>
      </x:c>
      <x:c r="AF305" s="36" t="n">
        <x:v>48</x:v>
      </x:c>
      <x:c r="AG305" s="36" t="n">
        <x:v>19</x:v>
      </x:c>
      <x:c r="AH305" s="38" t="n">
        <x:f>IFERROR(AG305/AF305,0)</x:f>
        <x:v>0.3958333333333333</x:v>
      </x:c>
      <x:c r="AI305" s="36" t="n">
        <x:v>15</x:v>
      </x:c>
      <x:c r="AJ305" s="38" t="n">
        <x:f>IFERROR(AI305/AG305,0)</x:f>
        <x:v>0.7894736842105263</x:v>
      </x:c>
      <x:c r="AK305" s="36" t="n">
        <x:v>5</x:v>
      </x:c>
      <x:c r="AL305" s="36" t="n">
        <x:v>5</x:v>
      </x:c>
      <x:c r="AM305" s="36" t="n">
        <x:v>1</x:v>
      </x:c>
      <x:c r="AN305" s="38" t="n">
        <x:f>IFERROR(AL305/AG305,0)</x:f>
        <x:v>0.2631578947368421</x:v>
      </x:c>
      <x:c r="AO305" s="36" t="n">
        <x:f>BK304</x:f>
        <x:v>0</x:v>
      </x:c>
      <x:c r="AP305" s="36" t="n">
        <x:f>BL304</x:f>
        <x:v>45</x:v>
      </x:c>
      <x:c r="AQ305" s="36" t="n">
        <x:f>BM304</x:f>
        <x:v>34</x:v>
      </x:c>
      <x:c r="AR305" s="36" t="n">
        <x:f>BN304</x:f>
        <x:v>38</x:v>
      </x:c>
      <x:c r="AS305" s="36" t="n">
        <x:f>BO304</x:f>
        <x:v>25</x:v>
      </x:c>
      <x:c r="AT305" s="36" t="n">
        <x:f>BP304</x:f>
        <x:v>45</x:v>
      </x:c>
      <x:c r="AU305" s="36" t="n">
        <x:f>BQ304</x:f>
        <x:v>39</x:v>
      </x:c>
      <x:c r="AV305" s="36" t="n">
        <x:f>BR304</x:f>
        <x:v>47</x:v>
      </x:c>
      <x:c r="AW305" s="36" t="n">
        <x:f>BS304</x:f>
        <x:v>41</x:v>
      </x:c>
      <x:c r="AX305" s="36" t="n">
        <x:f>BT304</x:f>
        <x:v>43</x:v>
      </x:c>
      <x:c r="AY305" s="36" t="n">
        <x:f>SUM(AO305:AX305)</x:f>
        <x:v>357</x:v>
      </x:c>
      <x:c r="AZ305" s="36" t="n">
        <x:v>0</x:v>
      </x:c>
      <x:c r="BA305" s="36" t="n">
        <x:v>0</x:v>
      </x:c>
      <x:c r="BB305" s="36" t="n">
        <x:v>0</x:v>
      </x:c>
      <x:c r="BC305" s="36" t="n">
        <x:v>0</x:v>
      </x:c>
      <x:c r="BD305" s="36" t="n">
        <x:v>14</x:v>
      </x:c>
      <x:c r="BE305" s="36" t="n">
        <x:v>0</x:v>
      </x:c>
      <x:c r="BF305" s="36" t="n">
        <x:v>0</x:v>
      </x:c>
      <x:c r="BG305" s="36" t="n">
        <x:v>0</x:v>
      </x:c>
      <x:c r="BH305" s="36" t="n">
        <x:v>0</x:v>
      </x:c>
      <x:c r="BI305" s="36" t="n">
        <x:v>0</x:v>
      </x:c>
      <x:c r="BJ305" s="36"/>
      <x:c r="BK305" s="36" t="n">
        <x:f>MAX(0,AO305+AZ305-BV305)</x:f>
        <x:v>0</x:v>
      </x:c>
      <x:c r="BL305" s="36" t="n">
        <x:f>MAX(0,AP305+BA305-BW305)</x:f>
        <x:v>44</x:v>
      </x:c>
      <x:c r="BM305" s="36" t="n">
        <x:f>MAX(0,AQ305+BB305-BX305)</x:f>
        <x:v>34</x:v>
      </x:c>
      <x:c r="BN305" s="36" t="n">
        <x:f>MAX(0,AR305+BC305-BY305)</x:f>
        <x:v>37</x:v>
      </x:c>
      <x:c r="BO305" s="36" t="n">
        <x:f>MAX(0,AS305+BD305-BZ305)</x:f>
        <x:v>38</x:v>
      </x:c>
      <x:c r="BP305" s="36" t="n">
        <x:f>MAX(0,AT305+BE305-CA305)</x:f>
        <x:v>44</x:v>
      </x:c>
      <x:c r="BQ305" s="36" t="n">
        <x:f>MAX(0,AU305+BF305-CB305)</x:f>
        <x:v>38</x:v>
      </x:c>
      <x:c r="BR305" s="36" t="n">
        <x:f>MAX(0,AV305+BG305-CC305)</x:f>
        <x:v>46</x:v>
      </x:c>
      <x:c r="BS305" s="36" t="n">
        <x:f>MAX(0,AW305+BH305-CD305)</x:f>
        <x:v>41</x:v>
      </x:c>
      <x:c r="BT305" s="36" t="n">
        <x:f>MAX(0,AX305+BI305-CE305)</x:f>
        <x:v>42</x:v>
      </x:c>
      <x:c r="BU305" s="36" t="n">
        <x:f>SUM(BK305:BT305)</x:f>
        <x:v>364</x:v>
      </x:c>
      <x:c r="BV305" s="36" t="n">
        <x:v>0</x:v>
      </x:c>
      <x:c r="BW305" s="36" t="n">
        <x:v>1</x:v>
      </x:c>
      <x:c r="BX305" s="36" t="n">
        <x:v>0</x:v>
      </x:c>
      <x:c r="BY305" s="36" t="n">
        <x:v>1</x:v>
      </x:c>
      <x:c r="BZ305" s="36" t="n">
        <x:v>1</x:v>
      </x:c>
      <x:c r="CA305" s="36" t="n">
        <x:v>1</x:v>
      </x:c>
      <x:c r="CB305" s="36" t="n">
        <x:v>1</x:v>
      </x:c>
      <x:c r="CC305" s="36" t="n">
        <x:v>1</x:v>
      </x:c>
      <x:c r="CD305" s="36" t="n">
        <x:v>0</x:v>
      </x:c>
      <x:c r="CE305" s="36" t="n">
        <x:v>1</x:v>
      </x:c>
      <x:c r="CF305" s="36"/>
      <x:c r="CG305" s="36" t="n">
        <x:f>SUM(BV305,BW305,BX305,BY305)</x:f>
        <x:v>2</x:v>
      </x:c>
      <x:c r="CH305" s="36" t="n">
        <x:f>SUM(BZ305,CA305)</x:f>
        <x:v>2</x:v>
      </x:c>
      <x:c r="CI305" s="36" t="n">
        <x:f>SUM(CB305)</x:f>
        <x:v>1</x:v>
      </x:c>
      <x:c r="CJ305" s="36" t="n">
        <x:f>SUM(CC305,CD305)</x:f>
        <x:v>1</x:v>
      </x:c>
      <x:c r="CK305" s="36" t="n">
        <x:f>SUM(CE305)</x:f>
        <x:v>1</x:v>
      </x:c>
      <x:c r="CL305" s="36" t="n">
        <x:f>SUM(CG305:CK305)</x:f>
        <x:v>7</x:v>
      </x:c>
      <x:c r="CM305" s="39" t="n">
        <x:f>SUM(BV305*1,BW305*1,BX305*1,BY305*1)</x:f>
        <x:v>2</x:v>
      </x:c>
      <x:c r="CN305" s="39" t="n">
        <x:f>SUM(BZ305*0.324,CA305*0.416)</x:f>
        <x:v>0.74</x:v>
      </x:c>
      <x:c r="CO305" s="39" t="n">
        <x:f>SUM(CB305*0.75)</x:f>
        <x:v>0.75</x:v>
      </x:c>
      <x:c r="CP305" s="39" t="n">
        <x:f>SUM(CC305*0.325,CD305*0.2)</x:f>
        <x:v>0.325</x:v>
      </x:c>
      <x:c r="CQ305" s="39" t="n">
        <x:f>SUM(CE305*0.24)</x:f>
        <x:v>0.24</x:v>
      </x:c>
      <x:c r="CR305" s="39" t="n">
        <x:f>SUM(CM305:CQ305)</x:f>
        <x:v>4.055000000000001</x:v>
      </x:c>
      <x:c r="CS305" s="36" t="n">
        <x:f>SUM(CG305:CH305)</x:f>
        <x:v>4</x:v>
      </x:c>
      <x:c r="CT305" s="36" t="str"/>
      <x:c r="CU305" s="36" t="n">
        <x:f>MIN(AG305,CG305)</x:f>
        <x:v>2</x:v>
      </x:c>
      <x:c r="CV305" s="36" t="n">
        <x:f>MIN(AG305,CH305)</x:f>
        <x:v>2</x:v>
      </x:c>
      <x:c r="CW305" s="36" t="n">
        <x:f>MIN(AG305,CI305)</x:f>
        <x:v>1</x:v>
      </x:c>
      <x:c r="CX305" s="36" t="n">
        <x:f>MIN(AG305,CJ305)</x:f>
        <x:v>1</x:v>
      </x:c>
      <x:c r="CY305" s="36" t="n">
        <x:f>MIN(AG305,CK305)</x:f>
        <x:v>1</x:v>
      </x:c>
    </x:row>
    <x:row r="306" ht="18" customHeight="1">
      <x:c r="A306" s="35" t="str">
        <x:v>Area TWT-01</x:v>
      </x:c>
      <x:c r="B306" s="35" t="str">
        <x:v>Area Lead TWT-01</x:v>
      </x:c>
      <x:c r="C306" s="35" t="str">
        <x:v>Field Lead TWT-03</x:v>
      </x:c>
      <x:c r="D306" s="35" t="str">
        <x:v>City TWT-A</x:v>
      </x:c>
      <x:c r="E306" s="35" t="n">
        <x:v>4</x:v>
      </x:c>
      <x:c r="F306" s="35" t="n">
        <x:v>24</x:v>
      </x:c>
      <x:c r="G306" s="35" t="n">
        <x:v>1</x:v>
      </x:c>
      <x:c r="H306" s="35" t="str">
        <x:v>Promoter</x:v>
      </x:c>
      <x:c r="I306" s="35" t="str">
        <x:v>Agency TWT-01</x:v>
      </x:c>
      <x:c r="J306" s="35" t="str">
        <x:v>PR-TWT-005</x:v>
      </x:c>
      <x:c r="K306" s="35" t="str">
        <x:v>Masked Promoter TWT-005</x:v>
      </x:c>
      <x:c r="L306" s="35" t="str">
        <x:v>9XXXX10005</x:v>
      </x:c>
      <x:c r="M306" s="37" t="n">
        <x:v>46209</x:v>
      </x:c>
      <x:c r="N306" s="35" t="str">
        <x:v>Cohort 3</x:v>
      </x:c>
      <x:c r="O306" s="35" t="str">
        <x:v>DIST-TWT-02</x:v>
      </x:c>
      <x:c r="P306" s="35" t="str">
        <x:v>Masked Distributor TWT-02</x:v>
      </x:c>
      <x:c r="Q306" s="35" t="str">
        <x:v>P-TWT-013</x:v>
      </x:c>
      <x:c r="R306" s="35" t="str">
        <x:v>TWT-013</x:v>
      </x:c>
      <x:c r="S306" s="35" t="str">
        <x:v>Masked Store TWT-013</x:v>
      </x:c>
      <x:c r="T306" s="35" t="str">
        <x:v>XX1013</x:v>
      </x:c>
      <x:c r="U306" s="35" t="str">
        <x:v>Modern Trade</x:v>
      </x:c>
      <x:c r="V306" s="35" t="str">
        <x:v>Masked</x:v>
      </x:c>
      <x:c r="W306" s="35" t="str">
        <x:v>Masked</x:v>
      </x:c>
      <x:c r="X306" s="37" t="n">
        <x:v>46217</x:v>
      </x:c>
      <x:c r="Y306" s="37" t="n">
        <x:v>46280</x:v>
      </x:c>
      <x:c r="Z306" s="35" t="str">
        <x:v>W03</x:v>
      </x:c>
      <x:c r="AA306" s="35" t="str">
        <x:v>Sep'26</x:v>
      </x:c>
      <x:c r="AB306" s="35" t="str">
        <x:v>15 - 21</x:v>
      </x:c>
      <x:c r="AC306" s="35" t="str">
        <x:v>Week 3 of Sep 2026</x:v>
      </x:c>
      <x:c r="AD306" s="35" t="str">
        <x:v>Continue</x:v>
      </x:c>
      <x:c r="AE306" s="35" t="str">
        <x:v>Replenishment pending for selected SKU</x:v>
      </x:c>
      <x:c r="AF306" s="36" t="n">
        <x:v>46</x:v>
      </x:c>
      <x:c r="AG306" s="36" t="n">
        <x:v>24</x:v>
      </x:c>
      <x:c r="AH306" s="38" t="n">
        <x:f>IFERROR(AG306/AF306,0)</x:f>
        <x:v>0.5217391304347826</x:v>
      </x:c>
      <x:c r="AI306" s="36" t="n">
        <x:v>16</x:v>
      </x:c>
      <x:c r="AJ306" s="38" t="n">
        <x:f>IFERROR(AI306/AG306,0)</x:f>
        <x:v>0.6666666666666666</x:v>
      </x:c>
      <x:c r="AK306" s="36" t="n">
        <x:v>3</x:v>
      </x:c>
      <x:c r="AL306" s="36" t="n">
        <x:v>8</x:v>
      </x:c>
      <x:c r="AM306" s="36" t="n">
        <x:v>1</x:v>
      </x:c>
      <x:c r="AN306" s="38" t="n">
        <x:f>IFERROR(AL306/AG306,0)</x:f>
        <x:v>0.3333333333333333</x:v>
      </x:c>
      <x:c r="AO306" s="36" t="n">
        <x:f>BK305</x:f>
        <x:v>0</x:v>
      </x:c>
      <x:c r="AP306" s="36" t="n">
        <x:f>BL305</x:f>
        <x:v>44</x:v>
      </x:c>
      <x:c r="AQ306" s="36" t="n">
        <x:f>BM305</x:f>
        <x:v>34</x:v>
      </x:c>
      <x:c r="AR306" s="36" t="n">
        <x:f>BN305</x:f>
        <x:v>37</x:v>
      </x:c>
      <x:c r="AS306" s="36" t="n">
        <x:f>BO305</x:f>
        <x:v>38</x:v>
      </x:c>
      <x:c r="AT306" s="36" t="n">
        <x:f>BP305</x:f>
        <x:v>44</x:v>
      </x:c>
      <x:c r="AU306" s="36" t="n">
        <x:f>BQ305</x:f>
        <x:v>38</x:v>
      </x:c>
      <x:c r="AV306" s="36" t="n">
        <x:f>BR305</x:f>
        <x:v>46</x:v>
      </x:c>
      <x:c r="AW306" s="36" t="n">
        <x:f>BS305</x:f>
        <x:v>41</x:v>
      </x:c>
      <x:c r="AX306" s="36" t="n">
        <x:f>BT305</x:f>
        <x:v>42</x:v>
      </x:c>
      <x:c r="AY306" s="36" t="n">
        <x:f>SUM(AO306:AX306)</x:f>
        <x:v>364</x:v>
      </x:c>
      <x:c r="AZ306" s="36" t="n">
        <x:v>0</x:v>
      </x:c>
      <x:c r="BA306" s="36" t="n">
        <x:v>0</x:v>
      </x:c>
      <x:c r="BB306" s="36" t="n">
        <x:v>0</x:v>
      </x:c>
      <x:c r="BC306" s="36" t="n">
        <x:v>0</x:v>
      </x:c>
      <x:c r="BD306" s="36" t="n">
        <x:v>0</x:v>
      </x:c>
      <x:c r="BE306" s="36" t="n">
        <x:v>17</x:v>
      </x:c>
      <x:c r="BF306" s="36" t="n">
        <x:v>0</x:v>
      </x:c>
      <x:c r="BG306" s="36" t="n">
        <x:v>0</x:v>
      </x:c>
      <x:c r="BH306" s="36" t="n">
        <x:v>0</x:v>
      </x:c>
      <x:c r="BI306" s="36" t="n">
        <x:v>0</x:v>
      </x:c>
      <x:c r="BJ306" s="36"/>
      <x:c r="BK306" s="36" t="n">
        <x:f>MAX(0,AO306+AZ306-BV306)</x:f>
        <x:v>0</x:v>
      </x:c>
      <x:c r="BL306" s="36" t="n">
        <x:f>MAX(0,AP306+BA306-BW306)</x:f>
        <x:v>43</x:v>
      </x:c>
      <x:c r="BM306" s="36" t="n">
        <x:f>MAX(0,AQ306+BB306-BX306)</x:f>
        <x:v>33</x:v>
      </x:c>
      <x:c r="BN306" s="36" t="n">
        <x:f>MAX(0,AR306+BC306-BY306)</x:f>
        <x:v>37</x:v>
      </x:c>
      <x:c r="BO306" s="36" t="n">
        <x:f>MAX(0,AS306+BD306-BZ306)</x:f>
        <x:v>37</x:v>
      </x:c>
      <x:c r="BP306" s="36" t="n">
        <x:f>MAX(0,AT306+BE306-CA306)</x:f>
        <x:v>60</x:v>
      </x:c>
      <x:c r="BQ306" s="36" t="n">
        <x:f>MAX(0,AU306+BF306-CB306)</x:f>
        <x:v>37</x:v>
      </x:c>
      <x:c r="BR306" s="36" t="n">
        <x:f>MAX(0,AV306+BG306-CC306)</x:f>
        <x:v>45</x:v>
      </x:c>
      <x:c r="BS306" s="36" t="n">
        <x:f>MAX(0,AW306+BH306-CD306)</x:f>
        <x:v>41</x:v>
      </x:c>
      <x:c r="BT306" s="36" t="n">
        <x:f>MAX(0,AX306+BI306-CE306)</x:f>
        <x:v>41</x:v>
      </x:c>
      <x:c r="BU306" s="36" t="n">
        <x:f>SUM(BK306:BT306)</x:f>
        <x:v>374</x:v>
      </x:c>
      <x:c r="BV306" s="36" t="n">
        <x:v>0</x:v>
      </x:c>
      <x:c r="BW306" s="36" t="n">
        <x:v>1</x:v>
      </x:c>
      <x:c r="BX306" s="36" t="n">
        <x:v>1</x:v>
      </x:c>
      <x:c r="BY306" s="36" t="n">
        <x:v>0</x:v>
      </x:c>
      <x:c r="BZ306" s="36" t="n">
        <x:v>1</x:v>
      </x:c>
      <x:c r="CA306" s="36" t="n">
        <x:v>1</x:v>
      </x:c>
      <x:c r="CB306" s="36" t="n">
        <x:v>1</x:v>
      </x:c>
      <x:c r="CC306" s="36" t="n">
        <x:v>1</x:v>
      </x:c>
      <x:c r="CD306" s="36" t="n">
        <x:v>0</x:v>
      </x:c>
      <x:c r="CE306" s="36" t="n">
        <x:v>1</x:v>
      </x:c>
      <x:c r="CF306" s="36"/>
      <x:c r="CG306" s="36" t="n">
        <x:f>SUM(BV306,BW306,BX306,BY306)</x:f>
        <x:v>2</x:v>
      </x:c>
      <x:c r="CH306" s="36" t="n">
        <x:f>SUM(BZ306,CA306)</x:f>
        <x:v>2</x:v>
      </x:c>
      <x:c r="CI306" s="36" t="n">
        <x:f>SUM(CB306)</x:f>
        <x:v>1</x:v>
      </x:c>
      <x:c r="CJ306" s="36" t="n">
        <x:f>SUM(CC306,CD306)</x:f>
        <x:v>1</x:v>
      </x:c>
      <x:c r="CK306" s="36" t="n">
        <x:f>SUM(CE306)</x:f>
        <x:v>1</x:v>
      </x:c>
      <x:c r="CL306" s="36" t="n">
        <x:f>SUM(CG306:CK306)</x:f>
        <x:v>7</x:v>
      </x:c>
      <x:c r="CM306" s="39" t="n">
        <x:f>SUM(BV306*1,BW306*1,BX306*1,BY306*1)</x:f>
        <x:v>2</x:v>
      </x:c>
      <x:c r="CN306" s="39" t="n">
        <x:f>SUM(BZ306*0.324,CA306*0.416)</x:f>
        <x:v>0.74</x:v>
      </x:c>
      <x:c r="CO306" s="39" t="n">
        <x:f>SUM(CB306*0.75)</x:f>
        <x:v>0.75</x:v>
      </x:c>
      <x:c r="CP306" s="39" t="n">
        <x:f>SUM(CC306*0.325,CD306*0.2)</x:f>
        <x:v>0.325</x:v>
      </x:c>
      <x:c r="CQ306" s="39" t="n">
        <x:f>SUM(CE306*0.24)</x:f>
        <x:v>0.24</x:v>
      </x:c>
      <x:c r="CR306" s="39" t="n">
        <x:f>SUM(CM306:CQ306)</x:f>
        <x:v>4.055000000000001</x:v>
      </x:c>
      <x:c r="CS306" s="36" t="n">
        <x:f>SUM(CG306:CH306)</x:f>
        <x:v>4</x:v>
      </x:c>
      <x:c r="CT306" s="36" t="str"/>
      <x:c r="CU306" s="36" t="n">
        <x:f>MIN(AG306,CG306)</x:f>
        <x:v>2</x:v>
      </x:c>
      <x:c r="CV306" s="36" t="n">
        <x:f>MIN(AG306,CH306)</x:f>
        <x:v>2</x:v>
      </x:c>
      <x:c r="CW306" s="36" t="n">
        <x:f>MIN(AG306,CI306)</x:f>
        <x:v>1</x:v>
      </x:c>
      <x:c r="CX306" s="36" t="n">
        <x:f>MIN(AG306,CJ306)</x:f>
        <x:v>1</x:v>
      </x:c>
      <x:c r="CY306" s="36" t="n">
        <x:f>MIN(AG306,CK306)</x:f>
        <x:v>1</x:v>
      </x:c>
    </x:row>
    <x:row r="307" ht="18" customHeight="1">
      <x:c r="A307" s="35" t="str">
        <x:v>Area TWT-01</x:v>
      </x:c>
      <x:c r="B307" s="35" t="str">
        <x:v>Area Lead TWT-01</x:v>
      </x:c>
      <x:c r="C307" s="35" t="str">
        <x:v>Field Lead TWT-03</x:v>
      </x:c>
      <x:c r="D307" s="35" t="str">
        <x:v>City TWT-A</x:v>
      </x:c>
      <x:c r="E307" s="35" t="n">
        <x:v>4</x:v>
      </x:c>
      <x:c r="F307" s="35" t="n">
        <x:v>24</x:v>
      </x:c>
      <x:c r="G307" s="35" t="n">
        <x:v>1</x:v>
      </x:c>
      <x:c r="H307" s="35" t="str">
        <x:v>Promoter</x:v>
      </x:c>
      <x:c r="I307" s="35" t="str">
        <x:v>Agency TWT-01</x:v>
      </x:c>
      <x:c r="J307" s="35" t="str">
        <x:v>PR-TWT-005</x:v>
      </x:c>
      <x:c r="K307" s="35" t="str">
        <x:v>Masked Promoter TWT-005</x:v>
      </x:c>
      <x:c r="L307" s="35" t="str">
        <x:v>9XXXX10005</x:v>
      </x:c>
      <x:c r="M307" s="37" t="n">
        <x:v>46209</x:v>
      </x:c>
      <x:c r="N307" s="35" t="str">
        <x:v>Cohort 3</x:v>
      </x:c>
      <x:c r="O307" s="35" t="str">
        <x:v>DIST-TWT-02</x:v>
      </x:c>
      <x:c r="P307" s="35" t="str">
        <x:v>Masked Distributor TWT-02</x:v>
      </x:c>
      <x:c r="Q307" s="35" t="str">
        <x:v>P-TWT-013</x:v>
      </x:c>
      <x:c r="R307" s="35" t="str">
        <x:v>TWT-013</x:v>
      </x:c>
      <x:c r="S307" s="35" t="str">
        <x:v>Masked Store TWT-013</x:v>
      </x:c>
      <x:c r="T307" s="35" t="str">
        <x:v>XX1013</x:v>
      </x:c>
      <x:c r="U307" s="35" t="str">
        <x:v>Modern Trade</x:v>
      </x:c>
      <x:c r="V307" s="35" t="str">
        <x:v>Masked</x:v>
      </x:c>
      <x:c r="W307" s="35" t="str">
        <x:v>Masked</x:v>
      </x:c>
      <x:c r="X307" s="37" t="n">
        <x:v>46217</x:v>
      </x:c>
      <x:c r="Y307" s="37" t="n">
        <x:v>46281</x:v>
      </x:c>
      <x:c r="Z307" s="35" t="str">
        <x:v>W03</x:v>
      </x:c>
      <x:c r="AA307" s="35" t="str">
        <x:v>Sep'26</x:v>
      </x:c>
      <x:c r="AB307" s="35" t="str">
        <x:v>15 - 21</x:v>
      </x:c>
      <x:c r="AC307" s="35" t="str">
        <x:v>Week 3 of Sep 2026</x:v>
      </x:c>
      <x:c r="AD307" s="35" t="str">
        <x:v>Continue</x:v>
      </x:c>
      <x:c r="AE307" s="35" t="str"/>
      <x:c r="AF307" s="36" t="n">
        <x:v>57</x:v>
      </x:c>
      <x:c r="AG307" s="36" t="n">
        <x:v>27</x:v>
      </x:c>
      <x:c r="AH307" s="38" t="n">
        <x:f>IFERROR(AG307/AF307,0)</x:f>
        <x:v>0.47368421052631576</x:v>
      </x:c>
      <x:c r="AI307" s="36" t="n">
        <x:v>20</x:v>
      </x:c>
      <x:c r="AJ307" s="38" t="n">
        <x:f>IFERROR(AI307/AG307,0)</x:f>
        <x:v>0.7407407407407407</x:v>
      </x:c>
      <x:c r="AK307" s="36" t="n">
        <x:v>6</x:v>
      </x:c>
      <x:c r="AL307" s="36" t="n">
        <x:v>12</x:v>
      </x:c>
      <x:c r="AM307" s="36" t="n">
        <x:v>1</x:v>
      </x:c>
      <x:c r="AN307" s="38" t="n">
        <x:f>IFERROR(AL307/AG307,0)</x:f>
        <x:v>0.4444444444444444</x:v>
      </x:c>
      <x:c r="AO307" s="36" t="n">
        <x:f>BK306</x:f>
        <x:v>0</x:v>
      </x:c>
      <x:c r="AP307" s="36" t="n">
        <x:f>BL306</x:f>
        <x:v>43</x:v>
      </x:c>
      <x:c r="AQ307" s="36" t="n">
        <x:f>BM306</x:f>
        <x:v>33</x:v>
      </x:c>
      <x:c r="AR307" s="36" t="n">
        <x:f>BN306</x:f>
        <x:v>37</x:v>
      </x:c>
      <x:c r="AS307" s="36" t="n">
        <x:f>BO306</x:f>
        <x:v>37</x:v>
      </x:c>
      <x:c r="AT307" s="36" t="n">
        <x:f>BP306</x:f>
        <x:v>60</x:v>
      </x:c>
      <x:c r="AU307" s="36" t="n">
        <x:f>BQ306</x:f>
        <x:v>37</x:v>
      </x:c>
      <x:c r="AV307" s="36" t="n">
        <x:f>BR306</x:f>
        <x:v>45</x:v>
      </x:c>
      <x:c r="AW307" s="36" t="n">
        <x:f>BS306</x:f>
        <x:v>41</x:v>
      </x:c>
      <x:c r="AX307" s="36" t="n">
        <x:f>BT306</x:f>
        <x:v>41</x:v>
      </x:c>
      <x:c r="AY307" s="36" t="n">
        <x:f>SUM(AO307:AX307)</x:f>
        <x:v>374</x:v>
      </x:c>
      <x:c r="AZ307" s="36" t="n">
        <x:v>15</x:v>
      </x:c>
      <x:c r="BA307" s="36" t="n">
        <x:v>0</x:v>
      </x:c>
      <x:c r="BB307" s="36" t="n">
        <x:v>0</x:v>
      </x:c>
      <x:c r="BC307" s="36" t="n">
        <x:v>0</x:v>
      </x:c>
      <x:c r="BD307" s="36" t="n">
        <x:v>0</x:v>
      </x:c>
      <x:c r="BE307" s="36" t="n">
        <x:v>0</x:v>
      </x:c>
      <x:c r="BF307" s="36" t="n">
        <x:v>16</x:v>
      </x:c>
      <x:c r="BG307" s="36" t="n">
        <x:v>0</x:v>
      </x:c>
      <x:c r="BH307" s="36" t="n">
        <x:v>0</x:v>
      </x:c>
      <x:c r="BI307" s="36" t="n">
        <x:v>0</x:v>
      </x:c>
      <x:c r="BJ307" s="36"/>
      <x:c r="BK307" s="36" t="n">
        <x:f>MAX(0,AO307+AZ307-BV307)</x:f>
        <x:v>14</x:v>
      </x:c>
      <x:c r="BL307" s="36" t="n">
        <x:f>MAX(0,AP307+BA307-BW307)</x:f>
        <x:v>42</x:v>
      </x:c>
      <x:c r="BM307" s="36" t="n">
        <x:f>MAX(0,AQ307+BB307-BX307)</x:f>
        <x:v>32</x:v>
      </x:c>
      <x:c r="BN307" s="36" t="n">
        <x:f>MAX(0,AR307+BC307-BY307)</x:f>
        <x:v>37</x:v>
      </x:c>
      <x:c r="BO307" s="36" t="n">
        <x:f>MAX(0,AS307+BD307-BZ307)</x:f>
        <x:v>36</x:v>
      </x:c>
      <x:c r="BP307" s="36" t="n">
        <x:f>MAX(0,AT307+BE307-CA307)</x:f>
        <x:v>59</x:v>
      </x:c>
      <x:c r="BQ307" s="36" t="n">
        <x:f>MAX(0,AU307+BF307-CB307)</x:f>
        <x:v>52</x:v>
      </x:c>
      <x:c r="BR307" s="36" t="n">
        <x:f>MAX(0,AV307+BG307-CC307)</x:f>
        <x:v>43</x:v>
      </x:c>
      <x:c r="BS307" s="36" t="n">
        <x:f>MAX(0,AW307+BH307-CD307)</x:f>
        <x:v>40</x:v>
      </x:c>
      <x:c r="BT307" s="36" t="n">
        <x:f>MAX(0,AX307+BI307-CE307)</x:f>
        <x:v>40</x:v>
      </x:c>
      <x:c r="BU307" s="36" t="n">
        <x:f>SUM(BK307:BT307)</x:f>
        <x:v>395</x:v>
      </x:c>
      <x:c r="BV307" s="36" t="n">
        <x:v>1</x:v>
      </x:c>
      <x:c r="BW307" s="36" t="n">
        <x:v>1</x:v>
      </x:c>
      <x:c r="BX307" s="36" t="n">
        <x:v>1</x:v>
      </x:c>
      <x:c r="BY307" s="36" t="n">
        <x:v>0</x:v>
      </x:c>
      <x:c r="BZ307" s="36" t="n">
        <x:v>1</x:v>
      </x:c>
      <x:c r="CA307" s="36" t="n">
        <x:v>1</x:v>
      </x:c>
      <x:c r="CB307" s="36" t="n">
        <x:v>1</x:v>
      </x:c>
      <x:c r="CC307" s="36" t="n">
        <x:v>2</x:v>
      </x:c>
      <x:c r="CD307" s="36" t="n">
        <x:v>1</x:v>
      </x:c>
      <x:c r="CE307" s="36" t="n">
        <x:v>1</x:v>
      </x:c>
      <x:c r="CF307" s="36"/>
      <x:c r="CG307" s="36" t="n">
        <x:f>SUM(BV307,BW307,BX307,BY307)</x:f>
        <x:v>3</x:v>
      </x:c>
      <x:c r="CH307" s="36" t="n">
        <x:f>SUM(BZ307,CA307)</x:f>
        <x:v>2</x:v>
      </x:c>
      <x:c r="CI307" s="36" t="n">
        <x:f>SUM(CB307)</x:f>
        <x:v>1</x:v>
      </x:c>
      <x:c r="CJ307" s="36" t="n">
        <x:f>SUM(CC307,CD307)</x:f>
        <x:v>3</x:v>
      </x:c>
      <x:c r="CK307" s="36" t="n">
        <x:f>SUM(CE307)</x:f>
        <x:v>1</x:v>
      </x:c>
      <x:c r="CL307" s="36" t="n">
        <x:f>SUM(CG307:CK307)</x:f>
        <x:v>10</x:v>
      </x:c>
      <x:c r="CM307" s="39" t="n">
        <x:f>SUM(BV307*1,BW307*1,BX307*1,BY307*1)</x:f>
        <x:v>3</x:v>
      </x:c>
      <x:c r="CN307" s="39" t="n">
        <x:f>SUM(BZ307*0.324,CA307*0.416)</x:f>
        <x:v>0.74</x:v>
      </x:c>
      <x:c r="CO307" s="39" t="n">
        <x:f>SUM(CB307*0.75)</x:f>
        <x:v>0.75</x:v>
      </x:c>
      <x:c r="CP307" s="39" t="n">
        <x:f>SUM(CC307*0.325,CD307*0.2)</x:f>
        <x:v>0.8500000000000001</x:v>
      </x:c>
      <x:c r="CQ307" s="39" t="n">
        <x:f>SUM(CE307*0.24)</x:f>
        <x:v>0.24</x:v>
      </x:c>
      <x:c r="CR307" s="39" t="n">
        <x:f>SUM(CM307:CQ307)</x:f>
        <x:v>5.58</x:v>
      </x:c>
      <x:c r="CS307" s="36" t="n">
        <x:f>SUM(CG307:CH307)</x:f>
        <x:v>5</x:v>
      </x:c>
      <x:c r="CT307" s="36" t="str"/>
      <x:c r="CU307" s="36" t="n">
        <x:f>MIN(AG307,CG307)</x:f>
        <x:v>3</x:v>
      </x:c>
      <x:c r="CV307" s="36" t="n">
        <x:f>MIN(AG307,CH307)</x:f>
        <x:v>2</x:v>
      </x:c>
      <x:c r="CW307" s="36" t="n">
        <x:f>MIN(AG307,CI307)</x:f>
        <x:v>1</x:v>
      </x:c>
      <x:c r="CX307" s="36" t="n">
        <x:f>MIN(AG307,CJ307)</x:f>
        <x:v>3</x:v>
      </x:c>
      <x:c r="CY307" s="36" t="n">
        <x:f>MIN(AG307,CK307)</x:f>
        <x:v>1</x:v>
      </x:c>
    </x:row>
    <x:row r="308" ht="18" customHeight="1">
      <x:c r="A308" s="35" t="str">
        <x:v>Area TWT-01</x:v>
      </x:c>
      <x:c r="B308" s="35" t="str">
        <x:v>Area Lead TWT-01</x:v>
      </x:c>
      <x:c r="C308" s="35" t="str">
        <x:v>Field Lead TWT-03</x:v>
      </x:c>
      <x:c r="D308" s="35" t="str">
        <x:v>City TWT-A</x:v>
      </x:c>
      <x:c r="E308" s="35" t="n">
        <x:v>4</x:v>
      </x:c>
      <x:c r="F308" s="35" t="n">
        <x:v>24</x:v>
      </x:c>
      <x:c r="G308" s="35" t="n">
        <x:v>1</x:v>
      </x:c>
      <x:c r="H308" s="35" t="str">
        <x:v>Promoter</x:v>
      </x:c>
      <x:c r="I308" s="35" t="str">
        <x:v>Agency TWT-01</x:v>
      </x:c>
      <x:c r="J308" s="35" t="str">
        <x:v>PR-TWT-005</x:v>
      </x:c>
      <x:c r="K308" s="35" t="str">
        <x:v>Masked Promoter TWT-005</x:v>
      </x:c>
      <x:c r="L308" s="35" t="str">
        <x:v>9XXXX10005</x:v>
      </x:c>
      <x:c r="M308" s="37" t="n">
        <x:v>46209</x:v>
      </x:c>
      <x:c r="N308" s="35" t="str">
        <x:v>Cohort 3</x:v>
      </x:c>
      <x:c r="O308" s="35" t="str">
        <x:v>DIST-TWT-02</x:v>
      </x:c>
      <x:c r="P308" s="35" t="str">
        <x:v>Masked Distributor TWT-02</x:v>
      </x:c>
      <x:c r="Q308" s="35" t="str">
        <x:v>P-TWT-013</x:v>
      </x:c>
      <x:c r="R308" s="35" t="str">
        <x:v>TWT-013</x:v>
      </x:c>
      <x:c r="S308" s="35" t="str">
        <x:v>Masked Store TWT-013</x:v>
      </x:c>
      <x:c r="T308" s="35" t="str">
        <x:v>XX1013</x:v>
      </x:c>
      <x:c r="U308" s="35" t="str">
        <x:v>Modern Trade</x:v>
      </x:c>
      <x:c r="V308" s="35" t="str">
        <x:v>Masked</x:v>
      </x:c>
      <x:c r="W308" s="35" t="str">
        <x:v>Masked</x:v>
      </x:c>
      <x:c r="X308" s="37" t="n">
        <x:v>46217</x:v>
      </x:c>
      <x:c r="Y308" s="37" t="n">
        <x:v>46282</x:v>
      </x:c>
      <x:c r="Z308" s="35" t="str">
        <x:v>W03</x:v>
      </x:c>
      <x:c r="AA308" s="35" t="str">
        <x:v>Sep'26</x:v>
      </x:c>
      <x:c r="AB308" s="35" t="str">
        <x:v>15 - 21</x:v>
      </x:c>
      <x:c r="AC308" s="35" t="str">
        <x:v>Week 3 of Sep 2026</x:v>
      </x:c>
      <x:c r="AD308" s="35" t="str">
        <x:v>Continue</x:v>
      </x:c>
      <x:c r="AE308" s="35" t="str"/>
      <x:c r="AF308" s="36" t="n">
        <x:v>50</x:v>
      </x:c>
      <x:c r="AG308" s="36" t="n">
        <x:v>15</x:v>
      </x:c>
      <x:c r="AH308" s="38" t="n">
        <x:f>IFERROR(AG308/AF308,0)</x:f>
        <x:v>0.3</x:v>
      </x:c>
      <x:c r="AI308" s="36" t="n">
        <x:v>11</x:v>
      </x:c>
      <x:c r="AJ308" s="38" t="n">
        <x:f>IFERROR(AI308/AG308,0)</x:f>
        <x:v>0.7333333333333333</x:v>
      </x:c>
      <x:c r="AK308" s="36" t="n">
        <x:v>3</x:v>
      </x:c>
      <x:c r="AL308" s="36" t="n">
        <x:v>7</x:v>
      </x:c>
      <x:c r="AM308" s="36" t="n">
        <x:v>1</x:v>
      </x:c>
      <x:c r="AN308" s="38" t="n">
        <x:f>IFERROR(AL308/AG308,0)</x:f>
        <x:v>0.4666666666666667</x:v>
      </x:c>
      <x:c r="AO308" s="36" t="n">
        <x:f>BK307</x:f>
        <x:v>14</x:v>
      </x:c>
      <x:c r="AP308" s="36" t="n">
        <x:f>BL307</x:f>
        <x:v>42</x:v>
      </x:c>
      <x:c r="AQ308" s="36" t="n">
        <x:f>BM307</x:f>
        <x:v>32</x:v>
      </x:c>
      <x:c r="AR308" s="36" t="n">
        <x:f>BN307</x:f>
        <x:v>37</x:v>
      </x:c>
      <x:c r="AS308" s="36" t="n">
        <x:f>BO307</x:f>
        <x:v>36</x:v>
      </x:c>
      <x:c r="AT308" s="36" t="n">
        <x:f>BP307</x:f>
        <x:v>59</x:v>
      </x:c>
      <x:c r="AU308" s="36" t="n">
        <x:f>BQ307</x:f>
        <x:v>52</x:v>
      </x:c>
      <x:c r="AV308" s="36" t="n">
        <x:f>BR307</x:f>
        <x:v>43</x:v>
      </x:c>
      <x:c r="AW308" s="36" t="n">
        <x:f>BS307</x:f>
        <x:v>40</x:v>
      </x:c>
      <x:c r="AX308" s="36" t="n">
        <x:f>BT307</x:f>
        <x:v>40</x:v>
      </x:c>
      <x:c r="AY308" s="36" t="n">
        <x:f>SUM(AO308:AX308)</x:f>
        <x:v>395</x:v>
      </x:c>
      <x:c r="AZ308" s="36" t="n">
        <x:v>0</x:v>
      </x:c>
      <x:c r="BA308" s="36" t="n">
        <x:v>16</x:v>
      </x:c>
      <x:c r="BB308" s="36" t="n">
        <x:v>0</x:v>
      </x:c>
      <x:c r="BC308" s="36" t="n">
        <x:v>0</x:v>
      </x:c>
      <x:c r="BD308" s="36" t="n">
        <x:v>0</x:v>
      </x:c>
      <x:c r="BE308" s="36" t="n">
        <x:v>0</x:v>
      </x:c>
      <x:c r="BF308" s="36" t="n">
        <x:v>0</x:v>
      </x:c>
      <x:c r="BG308" s="36" t="n">
        <x:v>16</x:v>
      </x:c>
      <x:c r="BH308" s="36" t="n">
        <x:v>0</x:v>
      </x:c>
      <x:c r="BI308" s="36" t="n">
        <x:v>0</x:v>
      </x:c>
      <x:c r="BJ308" s="36"/>
      <x:c r="BK308" s="36" t="n">
        <x:f>MAX(0,AO308+AZ308-BV308)</x:f>
        <x:v>14</x:v>
      </x:c>
      <x:c r="BL308" s="36" t="n">
        <x:f>MAX(0,AP308+BA308-BW308)</x:f>
        <x:v>58</x:v>
      </x:c>
      <x:c r="BM308" s="36" t="n">
        <x:f>MAX(0,AQ308+BB308-BX308)</x:f>
        <x:v>32</x:v>
      </x:c>
      <x:c r="BN308" s="36" t="n">
        <x:f>MAX(0,AR308+BC308-BY308)</x:f>
        <x:v>36</x:v>
      </x:c>
      <x:c r="BO308" s="36" t="n">
        <x:f>MAX(0,AS308+BD308-BZ308)</x:f>
        <x:v>35</x:v>
      </x:c>
      <x:c r="BP308" s="36" t="n">
        <x:f>MAX(0,AT308+BE308-CA308)</x:f>
        <x:v>57</x:v>
      </x:c>
      <x:c r="BQ308" s="36" t="n">
        <x:f>MAX(0,AU308+BF308-CB308)</x:f>
        <x:v>51</x:v>
      </x:c>
      <x:c r="BR308" s="36" t="n">
        <x:f>MAX(0,AV308+BG308-CC308)</x:f>
        <x:v>58</x:v>
      </x:c>
      <x:c r="BS308" s="36" t="n">
        <x:f>MAX(0,AW308+BH308-CD308)</x:f>
        <x:v>40</x:v>
      </x:c>
      <x:c r="BT308" s="36" t="n">
        <x:f>MAX(0,AX308+BI308-CE308)</x:f>
        <x:v>39</x:v>
      </x:c>
      <x:c r="BU308" s="36" t="n">
        <x:f>SUM(BK308:BT308)</x:f>
        <x:v>420</x:v>
      </x:c>
      <x:c r="BV308" s="36" t="n">
        <x:v>0</x:v>
      </x:c>
      <x:c r="BW308" s="36" t="n">
        <x:v>0</x:v>
      </x:c>
      <x:c r="BX308" s="36" t="n">
        <x:v>0</x:v>
      </x:c>
      <x:c r="BY308" s="36" t="n">
        <x:v>1</x:v>
      </x:c>
      <x:c r="BZ308" s="36" t="n">
        <x:v>1</x:v>
      </x:c>
      <x:c r="CA308" s="36" t="n">
        <x:v>2</x:v>
      </x:c>
      <x:c r="CB308" s="36" t="n">
        <x:v>1</x:v>
      </x:c>
      <x:c r="CC308" s="36" t="n">
        <x:v>1</x:v>
      </x:c>
      <x:c r="CD308" s="36" t="n">
        <x:v>0</x:v>
      </x:c>
      <x:c r="CE308" s="36" t="n">
        <x:v>1</x:v>
      </x:c>
      <x:c r="CF308" s="36"/>
      <x:c r="CG308" s="36" t="n">
        <x:f>SUM(BV308,BW308,BX308,BY308)</x:f>
        <x:v>1</x:v>
      </x:c>
      <x:c r="CH308" s="36" t="n">
        <x:f>SUM(BZ308,CA308)</x:f>
        <x:v>3</x:v>
      </x:c>
      <x:c r="CI308" s="36" t="n">
        <x:f>SUM(CB308)</x:f>
        <x:v>1</x:v>
      </x:c>
      <x:c r="CJ308" s="36" t="n">
        <x:f>SUM(CC308,CD308)</x:f>
        <x:v>1</x:v>
      </x:c>
      <x:c r="CK308" s="36" t="n">
        <x:f>SUM(CE308)</x:f>
        <x:v>1</x:v>
      </x:c>
      <x:c r="CL308" s="36" t="n">
        <x:f>SUM(CG308:CK308)</x:f>
        <x:v>7</x:v>
      </x:c>
      <x:c r="CM308" s="39" t="n">
        <x:f>SUM(BV308*1,BW308*1,BX308*1,BY308*1)</x:f>
        <x:v>1</x:v>
      </x:c>
      <x:c r="CN308" s="39" t="n">
        <x:f>SUM(BZ308*0.324,CA308*0.416)</x:f>
        <x:v>1.156</x:v>
      </x:c>
      <x:c r="CO308" s="39" t="n">
        <x:f>SUM(CB308*0.75)</x:f>
        <x:v>0.75</x:v>
      </x:c>
      <x:c r="CP308" s="39" t="n">
        <x:f>SUM(CC308*0.325,CD308*0.2)</x:f>
        <x:v>0.325</x:v>
      </x:c>
      <x:c r="CQ308" s="39" t="n">
        <x:f>SUM(CE308*0.24)</x:f>
        <x:v>0.24</x:v>
      </x:c>
      <x:c r="CR308" s="39" t="n">
        <x:f>SUM(CM308:CQ308)</x:f>
        <x:v>3.471</x:v>
      </x:c>
      <x:c r="CS308" s="36" t="n">
        <x:f>SUM(CG308:CH308)</x:f>
        <x:v>4</x:v>
      </x:c>
      <x:c r="CT308" s="36" t="str"/>
      <x:c r="CU308" s="36" t="n">
        <x:f>MIN(AG308,CG308)</x:f>
        <x:v>1</x:v>
      </x:c>
      <x:c r="CV308" s="36" t="n">
        <x:f>MIN(AG308,CH308)</x:f>
        <x:v>3</x:v>
      </x:c>
      <x:c r="CW308" s="36" t="n">
        <x:f>MIN(AG308,CI308)</x:f>
        <x:v>1</x:v>
      </x:c>
      <x:c r="CX308" s="36" t="n">
        <x:f>MIN(AG308,CJ308)</x:f>
        <x:v>1</x:v>
      </x:c>
      <x:c r="CY308" s="36" t="n">
        <x:f>MIN(AG308,CK308)</x:f>
        <x:v>1</x:v>
      </x:c>
    </x:row>
    <x:row r="309" ht="18" customHeight="1">
      <x:c r="A309" s="35" t="str">
        <x:v>Area TWT-01</x:v>
      </x:c>
      <x:c r="B309" s="35" t="str">
        <x:v>Area Lead TWT-01</x:v>
      </x:c>
      <x:c r="C309" s="35" t="str">
        <x:v>Field Lead TWT-03</x:v>
      </x:c>
      <x:c r="D309" s="35" t="str">
        <x:v>City TWT-A</x:v>
      </x:c>
      <x:c r="E309" s="35" t="n">
        <x:v>4</x:v>
      </x:c>
      <x:c r="F309" s="35" t="n">
        <x:v>24</x:v>
      </x:c>
      <x:c r="G309" s="35" t="n">
        <x:v>1</x:v>
      </x:c>
      <x:c r="H309" s="35" t="str">
        <x:v>Promoter</x:v>
      </x:c>
      <x:c r="I309" s="35" t="str">
        <x:v>Agency TWT-01</x:v>
      </x:c>
      <x:c r="J309" s="35" t="str">
        <x:v>PR-TWT-005</x:v>
      </x:c>
      <x:c r="K309" s="35" t="str">
        <x:v>Masked Promoter TWT-005</x:v>
      </x:c>
      <x:c r="L309" s="35" t="str">
        <x:v>9XXXX10005</x:v>
      </x:c>
      <x:c r="M309" s="37" t="n">
        <x:v>46209</x:v>
      </x:c>
      <x:c r="N309" s="35" t="str">
        <x:v>Cohort 3</x:v>
      </x:c>
      <x:c r="O309" s="35" t="str">
        <x:v>DIST-TWT-02</x:v>
      </x:c>
      <x:c r="P309" s="35" t="str">
        <x:v>Masked Distributor TWT-02</x:v>
      </x:c>
      <x:c r="Q309" s="35" t="str">
        <x:v>P-TWT-013</x:v>
      </x:c>
      <x:c r="R309" s="35" t="str">
        <x:v>TWT-013</x:v>
      </x:c>
      <x:c r="S309" s="35" t="str">
        <x:v>Masked Store TWT-013</x:v>
      </x:c>
      <x:c r="T309" s="35" t="str">
        <x:v>XX1013</x:v>
      </x:c>
      <x:c r="U309" s="35" t="str">
        <x:v>Modern Trade</x:v>
      </x:c>
      <x:c r="V309" s="35" t="str">
        <x:v>Masked</x:v>
      </x:c>
      <x:c r="W309" s="35" t="str">
        <x:v>Masked</x:v>
      </x:c>
      <x:c r="X309" s="37" t="n">
        <x:v>46217</x:v>
      </x:c>
      <x:c r="Y309" s="37" t="n">
        <x:v>46283</x:v>
      </x:c>
      <x:c r="Z309" s="35" t="str">
        <x:v>W03</x:v>
      </x:c>
      <x:c r="AA309" s="35" t="str">
        <x:v>Sep'26</x:v>
      </x:c>
      <x:c r="AB309" s="35" t="str">
        <x:v>15 - 21</x:v>
      </x:c>
      <x:c r="AC309" s="35" t="str">
        <x:v>Week 3 of Sep 2026</x:v>
      </x:c>
      <x:c r="AD309" s="35" t="str">
        <x:v>Continue</x:v>
      </x:c>
      <x:c r="AE309" s="35" t="str"/>
      <x:c r="AF309" s="36" t="n">
        <x:v>50</x:v>
      </x:c>
      <x:c r="AG309" s="36" t="n">
        <x:v>25</x:v>
      </x:c>
      <x:c r="AH309" s="38" t="n">
        <x:f>IFERROR(AG309/AF309,0)</x:f>
        <x:v>0.5</x:v>
      </x:c>
      <x:c r="AI309" s="36" t="n">
        <x:v>23</x:v>
      </x:c>
      <x:c r="AJ309" s="38" t="n">
        <x:f>IFERROR(AI309/AG309,0)</x:f>
        <x:v>0.92</x:v>
      </x:c>
      <x:c r="AK309" s="36" t="n">
        <x:v>8</x:v>
      </x:c>
      <x:c r="AL309" s="36" t="n">
        <x:v>9</x:v>
      </x:c>
      <x:c r="AM309" s="36" t="n">
        <x:v>1</x:v>
      </x:c>
      <x:c r="AN309" s="38" t="n">
        <x:f>IFERROR(AL309/AG309,0)</x:f>
        <x:v>0.36</x:v>
      </x:c>
      <x:c r="AO309" s="36" t="n">
        <x:f>BK308</x:f>
        <x:v>14</x:v>
      </x:c>
      <x:c r="AP309" s="36" t="n">
        <x:f>BL308</x:f>
        <x:v>58</x:v>
      </x:c>
      <x:c r="AQ309" s="36" t="n">
        <x:f>BM308</x:f>
        <x:v>32</x:v>
      </x:c>
      <x:c r="AR309" s="36" t="n">
        <x:f>BN308</x:f>
        <x:v>36</x:v>
      </x:c>
      <x:c r="AS309" s="36" t="n">
        <x:f>BO308</x:f>
        <x:v>35</x:v>
      </x:c>
      <x:c r="AT309" s="36" t="n">
        <x:f>BP308</x:f>
        <x:v>57</x:v>
      </x:c>
      <x:c r="AU309" s="36" t="n">
        <x:f>BQ308</x:f>
        <x:v>51</x:v>
      </x:c>
      <x:c r="AV309" s="36" t="n">
        <x:f>BR308</x:f>
        <x:v>58</x:v>
      </x:c>
      <x:c r="AW309" s="36" t="n">
        <x:f>BS308</x:f>
        <x:v>40</x:v>
      </x:c>
      <x:c r="AX309" s="36" t="n">
        <x:f>BT308</x:f>
        <x:v>39</x:v>
      </x:c>
      <x:c r="AY309" s="36" t="n">
        <x:f>SUM(AO309:AX309)</x:f>
        <x:v>420</x:v>
      </x:c>
      <x:c r="AZ309" s="36" t="n">
        <x:v>0</x:v>
      </x:c>
      <x:c r="BA309" s="36" t="n">
        <x:v>0</x:v>
      </x:c>
      <x:c r="BB309" s="36" t="n">
        <x:v>18</x:v>
      </x:c>
      <x:c r="BC309" s="36" t="n">
        <x:v>0</x:v>
      </x:c>
      <x:c r="BD309" s="36" t="n">
        <x:v>0</x:v>
      </x:c>
      <x:c r="BE309" s="36" t="n">
        <x:v>0</x:v>
      </x:c>
      <x:c r="BF309" s="36" t="n">
        <x:v>0</x:v>
      </x:c>
      <x:c r="BG309" s="36" t="n">
        <x:v>0</x:v>
      </x:c>
      <x:c r="BH309" s="36" t="n">
        <x:v>13</x:v>
      </x:c>
      <x:c r="BI309" s="36" t="n">
        <x:v>0</x:v>
      </x:c>
      <x:c r="BJ309" s="36"/>
      <x:c r="BK309" s="36" t="n">
        <x:f>MAX(0,AO309+AZ309-BV309)</x:f>
        <x:v>14</x:v>
      </x:c>
      <x:c r="BL309" s="36" t="n">
        <x:f>MAX(0,AP309+BA309-BW309)</x:f>
        <x:v>57</x:v>
      </x:c>
      <x:c r="BM309" s="36" t="n">
        <x:f>MAX(0,AQ309+BB309-BX309)</x:f>
        <x:v>49</x:v>
      </x:c>
      <x:c r="BN309" s="36" t="n">
        <x:f>MAX(0,AR309+BC309-BY309)</x:f>
        <x:v>36</x:v>
      </x:c>
      <x:c r="BO309" s="36" t="n">
        <x:f>MAX(0,AS309+BD309-BZ309)</x:f>
        <x:v>34</x:v>
      </x:c>
      <x:c r="BP309" s="36" t="n">
        <x:f>MAX(0,AT309+BE309-CA309)</x:f>
        <x:v>55</x:v>
      </x:c>
      <x:c r="BQ309" s="36" t="n">
        <x:f>MAX(0,AU309+BF309-CB309)</x:f>
        <x:v>50</x:v>
      </x:c>
      <x:c r="BR309" s="36" t="n">
        <x:f>MAX(0,AV309+BG309-CC309)</x:f>
        <x:v>57</x:v>
      </x:c>
      <x:c r="BS309" s="36" t="n">
        <x:f>MAX(0,AW309+BH309-CD309)</x:f>
        <x:v>52</x:v>
      </x:c>
      <x:c r="BT309" s="36" t="n">
        <x:f>MAX(0,AX309+BI309-CE309)</x:f>
        <x:v>38</x:v>
      </x:c>
      <x:c r="BU309" s="36" t="n">
        <x:f>SUM(BK309:BT309)</x:f>
        <x:v>442</x:v>
      </x:c>
      <x:c r="BV309" s="36" t="n">
        <x:v>0</x:v>
      </x:c>
      <x:c r="BW309" s="36" t="n">
        <x:v>1</x:v>
      </x:c>
      <x:c r="BX309" s="36" t="n">
        <x:v>1</x:v>
      </x:c>
      <x:c r="BY309" s="36" t="n">
        <x:v>0</x:v>
      </x:c>
      <x:c r="BZ309" s="36" t="n">
        <x:v>1</x:v>
      </x:c>
      <x:c r="CA309" s="36" t="n">
        <x:v>2</x:v>
      </x:c>
      <x:c r="CB309" s="36" t="n">
        <x:v>1</x:v>
      </x:c>
      <x:c r="CC309" s="36" t="n">
        <x:v>1</x:v>
      </x:c>
      <x:c r="CD309" s="36" t="n">
        <x:v>1</x:v>
      </x:c>
      <x:c r="CE309" s="36" t="n">
        <x:v>1</x:v>
      </x:c>
      <x:c r="CF309" s="36"/>
      <x:c r="CG309" s="36" t="n">
        <x:f>SUM(BV309,BW309,BX309,BY309)</x:f>
        <x:v>2</x:v>
      </x:c>
      <x:c r="CH309" s="36" t="n">
        <x:f>SUM(BZ309,CA309)</x:f>
        <x:v>3</x:v>
      </x:c>
      <x:c r="CI309" s="36" t="n">
        <x:f>SUM(CB309)</x:f>
        <x:v>1</x:v>
      </x:c>
      <x:c r="CJ309" s="36" t="n">
        <x:f>SUM(CC309,CD309)</x:f>
        <x:v>2</x:v>
      </x:c>
      <x:c r="CK309" s="36" t="n">
        <x:f>SUM(CE309)</x:f>
        <x:v>1</x:v>
      </x:c>
      <x:c r="CL309" s="36" t="n">
        <x:f>SUM(CG309:CK309)</x:f>
        <x:v>9</x:v>
      </x:c>
      <x:c r="CM309" s="39" t="n">
        <x:f>SUM(BV309*1,BW309*1,BX309*1,BY309*1)</x:f>
        <x:v>2</x:v>
      </x:c>
      <x:c r="CN309" s="39" t="n">
        <x:f>SUM(BZ309*0.324,CA309*0.416)</x:f>
        <x:v>1.156</x:v>
      </x:c>
      <x:c r="CO309" s="39" t="n">
        <x:f>SUM(CB309*0.75)</x:f>
        <x:v>0.75</x:v>
      </x:c>
      <x:c r="CP309" s="39" t="n">
        <x:f>SUM(CC309*0.325,CD309*0.2)</x:f>
        <x:v>0.525</x:v>
      </x:c>
      <x:c r="CQ309" s="39" t="n">
        <x:f>SUM(CE309*0.24)</x:f>
        <x:v>0.24</x:v>
      </x:c>
      <x:c r="CR309" s="39" t="n">
        <x:f>SUM(CM309:CQ309)</x:f>
        <x:v>4.671</x:v>
      </x:c>
      <x:c r="CS309" s="36" t="n">
        <x:f>SUM(CG309:CH309)</x:f>
        <x:v>5</x:v>
      </x:c>
      <x:c r="CT309" s="36" t="str"/>
      <x:c r="CU309" s="36" t="n">
        <x:f>MIN(AG309,CG309)</x:f>
        <x:v>2</x:v>
      </x:c>
      <x:c r="CV309" s="36" t="n">
        <x:f>MIN(AG309,CH309)</x:f>
        <x:v>3</x:v>
      </x:c>
      <x:c r="CW309" s="36" t="n">
        <x:f>MIN(AG309,CI309)</x:f>
        <x:v>1</x:v>
      </x:c>
      <x:c r="CX309" s="36" t="n">
        <x:f>MIN(AG309,CJ309)</x:f>
        <x:v>2</x:v>
      </x:c>
      <x:c r="CY309" s="36" t="n">
        <x:f>MIN(AG309,CK309)</x:f>
        <x:v>1</x:v>
      </x:c>
    </x:row>
    <x:row r="310" ht="18" customHeight="1">
      <x:c r="A310" s="35" t="str">
        <x:v>Area TWT-01</x:v>
      </x:c>
      <x:c r="B310" s="35" t="str">
        <x:v>Area Lead TWT-01</x:v>
      </x:c>
      <x:c r="C310" s="35" t="str">
        <x:v>Field Lead TWT-03</x:v>
      </x:c>
      <x:c r="D310" s="35" t="str">
        <x:v>City TWT-A</x:v>
      </x:c>
      <x:c r="E310" s="35" t="n">
        <x:v>4</x:v>
      </x:c>
      <x:c r="F310" s="35" t="n">
        <x:v>24</x:v>
      </x:c>
      <x:c r="G310" s="35" t="n">
        <x:v>1</x:v>
      </x:c>
      <x:c r="H310" s="35" t="str">
        <x:v>Promoter</x:v>
      </x:c>
      <x:c r="I310" s="35" t="str">
        <x:v>Agency TWT-01</x:v>
      </x:c>
      <x:c r="J310" s="35" t="str">
        <x:v>PR-TWT-005</x:v>
      </x:c>
      <x:c r="K310" s="35" t="str">
        <x:v>Masked Promoter TWT-005</x:v>
      </x:c>
      <x:c r="L310" s="35" t="str">
        <x:v>9XXXX10005</x:v>
      </x:c>
      <x:c r="M310" s="37" t="n">
        <x:v>46209</x:v>
      </x:c>
      <x:c r="N310" s="35" t="str">
        <x:v>Cohort 3</x:v>
      </x:c>
      <x:c r="O310" s="35" t="str">
        <x:v>DIST-TWT-02</x:v>
      </x:c>
      <x:c r="P310" s="35" t="str">
        <x:v>Masked Distributor TWT-02</x:v>
      </x:c>
      <x:c r="Q310" s="35" t="str">
        <x:v>P-TWT-013</x:v>
      </x:c>
      <x:c r="R310" s="35" t="str">
        <x:v>TWT-013</x:v>
      </x:c>
      <x:c r="S310" s="35" t="str">
        <x:v>Masked Store TWT-013</x:v>
      </x:c>
      <x:c r="T310" s="35" t="str">
        <x:v>XX1013</x:v>
      </x:c>
      <x:c r="U310" s="35" t="str">
        <x:v>Modern Trade</x:v>
      </x:c>
      <x:c r="V310" s="35" t="str">
        <x:v>Masked</x:v>
      </x:c>
      <x:c r="W310" s="35" t="str">
        <x:v>Masked</x:v>
      </x:c>
      <x:c r="X310" s="37" t="n">
        <x:v>46217</x:v>
      </x:c>
      <x:c r="Y310" s="37" t="n">
        <x:v>46284</x:v>
      </x:c>
      <x:c r="Z310" s="35" t="str">
        <x:v>W03</x:v>
      </x:c>
      <x:c r="AA310" s="35" t="str">
        <x:v>Sep'26</x:v>
      </x:c>
      <x:c r="AB310" s="35" t="str">
        <x:v>15 - 21</x:v>
      </x:c>
      <x:c r="AC310" s="35" t="str">
        <x:v>Week 3 of Sep 2026</x:v>
      </x:c>
      <x:c r="AD310" s="35" t="str">
        <x:v>Continue</x:v>
      </x:c>
      <x:c r="AE310" s="35" t="str">
        <x:v>Normal operations</x:v>
      </x:c>
      <x:c r="AF310" s="36" t="n">
        <x:v>55</x:v>
      </x:c>
      <x:c r="AG310" s="36" t="n">
        <x:v>24</x:v>
      </x:c>
      <x:c r="AH310" s="38" t="n">
        <x:f>IFERROR(AG310/AF310,0)</x:f>
        <x:v>0.43636363636363634</x:v>
      </x:c>
      <x:c r="AI310" s="36" t="n">
        <x:v>17</x:v>
      </x:c>
      <x:c r="AJ310" s="38" t="n">
        <x:f>IFERROR(AI310/AG310,0)</x:f>
        <x:v>0.7083333333333334</x:v>
      </x:c>
      <x:c r="AK310" s="36" t="n">
        <x:v>6</x:v>
      </x:c>
      <x:c r="AL310" s="36" t="n">
        <x:v>8</x:v>
      </x:c>
      <x:c r="AM310" s="36" t="n">
        <x:v>1</x:v>
      </x:c>
      <x:c r="AN310" s="38" t="n">
        <x:f>IFERROR(AL310/AG310,0)</x:f>
        <x:v>0.3333333333333333</x:v>
      </x:c>
      <x:c r="AO310" s="36" t="n">
        <x:f>BK309</x:f>
        <x:v>14</x:v>
      </x:c>
      <x:c r="AP310" s="36" t="n">
        <x:f>BL309</x:f>
        <x:v>57</x:v>
      </x:c>
      <x:c r="AQ310" s="36" t="n">
        <x:f>BM309</x:f>
        <x:v>49</x:v>
      </x:c>
      <x:c r="AR310" s="36" t="n">
        <x:f>BN309</x:f>
        <x:v>36</x:v>
      </x:c>
      <x:c r="AS310" s="36" t="n">
        <x:f>BO309</x:f>
        <x:v>34</x:v>
      </x:c>
      <x:c r="AT310" s="36" t="n">
        <x:f>BP309</x:f>
        <x:v>55</x:v>
      </x:c>
      <x:c r="AU310" s="36" t="n">
        <x:f>BQ309</x:f>
        <x:v>50</x:v>
      </x:c>
      <x:c r="AV310" s="36" t="n">
        <x:f>BR309</x:f>
        <x:v>57</x:v>
      </x:c>
      <x:c r="AW310" s="36" t="n">
        <x:f>BS309</x:f>
        <x:v>52</x:v>
      </x:c>
      <x:c r="AX310" s="36" t="n">
        <x:f>BT309</x:f>
        <x:v>38</x:v>
      </x:c>
      <x:c r="AY310" s="36" t="n">
        <x:f>SUM(AO310:AX310)</x:f>
        <x:v>442</x:v>
      </x:c>
      <x:c r="AZ310" s="36" t="n">
        <x:v>0</x:v>
      </x:c>
      <x:c r="BA310" s="36" t="n">
        <x:v>0</x:v>
      </x:c>
      <x:c r="BB310" s="36" t="n">
        <x:v>0</x:v>
      </x:c>
      <x:c r="BC310" s="36" t="n">
        <x:v>13</x:v>
      </x:c>
      <x:c r="BD310" s="36" t="n">
        <x:v>0</x:v>
      </x:c>
      <x:c r="BE310" s="36" t="n">
        <x:v>0</x:v>
      </x:c>
      <x:c r="BF310" s="36" t="n">
        <x:v>0</x:v>
      </x:c>
      <x:c r="BG310" s="36" t="n">
        <x:v>0</x:v>
      </x:c>
      <x:c r="BH310" s="36" t="n">
        <x:v>0</x:v>
      </x:c>
      <x:c r="BI310" s="36" t="n">
        <x:v>13</x:v>
      </x:c>
      <x:c r="BJ310" s="36"/>
      <x:c r="BK310" s="36" t="n">
        <x:f>MAX(0,AO310+AZ310-BV310)</x:f>
        <x:v>13</x:v>
      </x:c>
      <x:c r="BL310" s="36" t="n">
        <x:f>MAX(0,AP310+BA310-BW310)</x:f>
        <x:v>56</x:v>
      </x:c>
      <x:c r="BM310" s="36" t="n">
        <x:f>MAX(0,AQ310+BB310-BX310)</x:f>
        <x:v>48</x:v>
      </x:c>
      <x:c r="BN310" s="36" t="n">
        <x:f>MAX(0,AR310+BC310-BY310)</x:f>
        <x:v>48</x:v>
      </x:c>
      <x:c r="BO310" s="36" t="n">
        <x:f>MAX(0,AS310+BD310-BZ310)</x:f>
        <x:v>32</x:v>
      </x:c>
      <x:c r="BP310" s="36" t="n">
        <x:f>MAX(0,AT310+BE310-CA310)</x:f>
        <x:v>54</x:v>
      </x:c>
      <x:c r="BQ310" s="36" t="n">
        <x:f>MAX(0,AU310+BF310-CB310)</x:f>
        <x:v>49</x:v>
      </x:c>
      <x:c r="BR310" s="36" t="n">
        <x:f>MAX(0,AV310+BG310-CC310)</x:f>
        <x:v>56</x:v>
      </x:c>
      <x:c r="BS310" s="36" t="n">
        <x:f>MAX(0,AW310+BH310-CD310)</x:f>
        <x:v>51</x:v>
      </x:c>
      <x:c r="BT310" s="36" t="n">
        <x:f>MAX(0,AX310+BI310-CE310)</x:f>
        <x:v>49</x:v>
      </x:c>
      <x:c r="BU310" s="36" t="n">
        <x:f>SUM(BK310:BT310)</x:f>
        <x:v>456</x:v>
      </x:c>
      <x:c r="BV310" s="36" t="n">
        <x:v>1</x:v>
      </x:c>
      <x:c r="BW310" s="36" t="n">
        <x:v>1</x:v>
      </x:c>
      <x:c r="BX310" s="36" t="n">
        <x:v>1</x:v>
      </x:c>
      <x:c r="BY310" s="36" t="n">
        <x:v>1</x:v>
      </x:c>
      <x:c r="BZ310" s="36" t="n">
        <x:v>2</x:v>
      </x:c>
      <x:c r="CA310" s="36" t="n">
        <x:v>1</x:v>
      </x:c>
      <x:c r="CB310" s="36" t="n">
        <x:v>1</x:v>
      </x:c>
      <x:c r="CC310" s="36" t="n">
        <x:v>1</x:v>
      </x:c>
      <x:c r="CD310" s="36" t="n">
        <x:v>1</x:v>
      </x:c>
      <x:c r="CE310" s="36" t="n">
        <x:v>2</x:v>
      </x:c>
      <x:c r="CF310" s="36"/>
      <x:c r="CG310" s="36" t="n">
        <x:f>SUM(BV310,BW310,BX310,BY310)</x:f>
        <x:v>4</x:v>
      </x:c>
      <x:c r="CH310" s="36" t="n">
        <x:f>SUM(BZ310,CA310)</x:f>
        <x:v>3</x:v>
      </x:c>
      <x:c r="CI310" s="36" t="n">
        <x:f>SUM(CB310)</x:f>
        <x:v>1</x:v>
      </x:c>
      <x:c r="CJ310" s="36" t="n">
        <x:f>SUM(CC310,CD310)</x:f>
        <x:v>2</x:v>
      </x:c>
      <x:c r="CK310" s="36" t="n">
        <x:f>SUM(CE310)</x:f>
        <x:v>2</x:v>
      </x:c>
      <x:c r="CL310" s="36" t="n">
        <x:f>SUM(CG310:CK310)</x:f>
        <x:v>12</x:v>
      </x:c>
      <x:c r="CM310" s="39" t="n">
        <x:f>SUM(BV310*1,BW310*1,BX310*1,BY310*1)</x:f>
        <x:v>4</x:v>
      </x:c>
      <x:c r="CN310" s="39" t="n">
        <x:f>SUM(BZ310*0.324,CA310*0.416)</x:f>
        <x:v>1.064</x:v>
      </x:c>
      <x:c r="CO310" s="39" t="n">
        <x:f>SUM(CB310*0.75)</x:f>
        <x:v>0.75</x:v>
      </x:c>
      <x:c r="CP310" s="39" t="n">
        <x:f>SUM(CC310*0.325,CD310*0.2)</x:f>
        <x:v>0.525</x:v>
      </x:c>
      <x:c r="CQ310" s="39" t="n">
        <x:f>SUM(CE310*0.24)</x:f>
        <x:v>0.48</x:v>
      </x:c>
      <x:c r="CR310" s="39" t="n">
        <x:f>SUM(CM310:CQ310)</x:f>
        <x:v>6.819000000000001</x:v>
      </x:c>
      <x:c r="CS310" s="36" t="n">
        <x:f>SUM(CG310:CH310)</x:f>
        <x:v>7</x:v>
      </x:c>
      <x:c r="CT310" s="36" t="str"/>
      <x:c r="CU310" s="36" t="n">
        <x:f>MIN(AG310,CG310)</x:f>
        <x:v>4</x:v>
      </x:c>
      <x:c r="CV310" s="36" t="n">
        <x:f>MIN(AG310,CH310)</x:f>
        <x:v>3</x:v>
      </x:c>
      <x:c r="CW310" s="36" t="n">
        <x:f>MIN(AG310,CI310)</x:f>
        <x:v>1</x:v>
      </x:c>
      <x:c r="CX310" s="36" t="n">
        <x:f>MIN(AG310,CJ310)</x:f>
        <x:v>2</x:v>
      </x:c>
      <x:c r="CY310" s="36" t="n">
        <x:f>MIN(AG310,CK310)</x:f>
        <x:v>2</x:v>
      </x:c>
    </x:row>
    <x:row r="311" ht="18" customHeight="1">
      <x:c r="A311" s="35" t="str">
        <x:v>Area TWT-01</x:v>
      </x:c>
      <x:c r="B311" s="35" t="str">
        <x:v>Area Lead TWT-01</x:v>
      </x:c>
      <x:c r="C311" s="35" t="str">
        <x:v>Field Lead TWT-03</x:v>
      </x:c>
      <x:c r="D311" s="35" t="str">
        <x:v>City TWT-A</x:v>
      </x:c>
      <x:c r="E311" s="35" t="n">
        <x:v>4</x:v>
      </x:c>
      <x:c r="F311" s="35" t="n">
        <x:v>24</x:v>
      </x:c>
      <x:c r="G311" s="35" t="n">
        <x:v>1</x:v>
      </x:c>
      <x:c r="H311" s="35" t="str">
        <x:v>Promoter</x:v>
      </x:c>
      <x:c r="I311" s="35" t="str">
        <x:v>Agency TWT-01</x:v>
      </x:c>
      <x:c r="J311" s="35" t="str">
        <x:v>PR-TWT-005</x:v>
      </x:c>
      <x:c r="K311" s="35" t="str">
        <x:v>Masked Promoter TWT-005</x:v>
      </x:c>
      <x:c r="L311" s="35" t="str">
        <x:v>9XXXX10005</x:v>
      </x:c>
      <x:c r="M311" s="37" t="n">
        <x:v>46209</x:v>
      </x:c>
      <x:c r="N311" s="35" t="str">
        <x:v>Cohort 3</x:v>
      </x:c>
      <x:c r="O311" s="35" t="str">
        <x:v>DIST-TWT-02</x:v>
      </x:c>
      <x:c r="P311" s="35" t="str">
        <x:v>Masked Distributor TWT-02</x:v>
      </x:c>
      <x:c r="Q311" s="35" t="str">
        <x:v>P-TWT-013</x:v>
      </x:c>
      <x:c r="R311" s="35" t="str">
        <x:v>TWT-013</x:v>
      </x:c>
      <x:c r="S311" s="35" t="str">
        <x:v>Masked Store TWT-013</x:v>
      </x:c>
      <x:c r="T311" s="35" t="str">
        <x:v>XX1013</x:v>
      </x:c>
      <x:c r="U311" s="35" t="str">
        <x:v>Modern Trade</x:v>
      </x:c>
      <x:c r="V311" s="35" t="str">
        <x:v>Masked</x:v>
      </x:c>
      <x:c r="W311" s="35" t="str">
        <x:v>Masked</x:v>
      </x:c>
      <x:c r="X311" s="37" t="n">
        <x:v>46217</x:v>
      </x:c>
      <x:c r="Y311" s="37" t="n">
        <x:v>46286</x:v>
      </x:c>
      <x:c r="Z311" s="35" t="str">
        <x:v>W03</x:v>
      </x:c>
      <x:c r="AA311" s="35" t="str">
        <x:v>Sep'26</x:v>
      </x:c>
      <x:c r="AB311" s="35" t="str">
        <x:v>15 - 21</x:v>
      </x:c>
      <x:c r="AC311" s="35" t="str">
        <x:v>Week 3 of Sep 2026</x:v>
      </x:c>
      <x:c r="AD311" s="35" t="str">
        <x:v>Continue</x:v>
      </x:c>
      <x:c r="AE311" s="35" t="str"/>
      <x:c r="AF311" s="36" t="n">
        <x:v>52</x:v>
      </x:c>
      <x:c r="AG311" s="36" t="n">
        <x:v>19</x:v>
      </x:c>
      <x:c r="AH311" s="38" t="n">
        <x:f>IFERROR(AG311/AF311,0)</x:f>
        <x:v>0.36538461538461536</x:v>
      </x:c>
      <x:c r="AI311" s="36" t="n">
        <x:v>17</x:v>
      </x:c>
      <x:c r="AJ311" s="38" t="n">
        <x:f>IFERROR(AI311/AG311,0)</x:f>
        <x:v>0.8947368421052632</x:v>
      </x:c>
      <x:c r="AK311" s="36" t="n">
        <x:v>6</x:v>
      </x:c>
      <x:c r="AL311" s="36" t="n">
        <x:v>9</x:v>
      </x:c>
      <x:c r="AM311" s="36" t="n">
        <x:v>1</x:v>
      </x:c>
      <x:c r="AN311" s="38" t="n">
        <x:f>IFERROR(AL311/AG311,0)</x:f>
        <x:v>0.47368421052631576</x:v>
      </x:c>
      <x:c r="AO311" s="36" t="n">
        <x:f>BK310</x:f>
        <x:v>13</x:v>
      </x:c>
      <x:c r="AP311" s="36" t="n">
        <x:f>BL310</x:f>
        <x:v>56</x:v>
      </x:c>
      <x:c r="AQ311" s="36" t="n">
        <x:f>BM310</x:f>
        <x:v>48</x:v>
      </x:c>
      <x:c r="AR311" s="36" t="n">
        <x:f>BN310</x:f>
        <x:v>48</x:v>
      </x:c>
      <x:c r="AS311" s="36" t="n">
        <x:f>BO310</x:f>
        <x:v>32</x:v>
      </x:c>
      <x:c r="AT311" s="36" t="n">
        <x:f>BP310</x:f>
        <x:v>54</x:v>
      </x:c>
      <x:c r="AU311" s="36" t="n">
        <x:f>BQ310</x:f>
        <x:v>49</x:v>
      </x:c>
      <x:c r="AV311" s="36" t="n">
        <x:f>BR310</x:f>
        <x:v>56</x:v>
      </x:c>
      <x:c r="AW311" s="36" t="n">
        <x:f>BS310</x:f>
        <x:v>51</x:v>
      </x:c>
      <x:c r="AX311" s="36" t="n">
        <x:f>BT310</x:f>
        <x:v>49</x:v>
      </x:c>
      <x:c r="AY311" s="36" t="n">
        <x:f>SUM(AO311:AX311)</x:f>
        <x:v>456</x:v>
      </x:c>
      <x:c r="AZ311" s="36" t="n">
        <x:v>0</x:v>
      </x:c>
      <x:c r="BA311" s="36" t="n">
        <x:v>0</x:v>
      </x:c>
      <x:c r="BB311" s="36" t="n">
        <x:v>0</x:v>
      </x:c>
      <x:c r="BC311" s="36" t="n">
        <x:v>0</x:v>
      </x:c>
      <x:c r="BD311" s="36" t="n">
        <x:v>20</x:v>
      </x:c>
      <x:c r="BE311" s="36" t="n">
        <x:v>0</x:v>
      </x:c>
      <x:c r="BF311" s="36" t="n">
        <x:v>0</x:v>
      </x:c>
      <x:c r="BG311" s="36" t="n">
        <x:v>0</x:v>
      </x:c>
      <x:c r="BH311" s="36" t="n">
        <x:v>0</x:v>
      </x:c>
      <x:c r="BI311" s="36" t="n">
        <x:v>0</x:v>
      </x:c>
      <x:c r="BJ311" s="36"/>
      <x:c r="BK311" s="36" t="n">
        <x:f>MAX(0,AO311+AZ311-BV311)</x:f>
        <x:v>12</x:v>
      </x:c>
      <x:c r="BL311" s="36" t="n">
        <x:f>MAX(0,AP311+BA311-BW311)</x:f>
        <x:v>55</x:v>
      </x:c>
      <x:c r="BM311" s="36" t="n">
        <x:f>MAX(0,AQ311+BB311-BX311)</x:f>
        <x:v>47</x:v>
      </x:c>
      <x:c r="BN311" s="36" t="n">
        <x:f>MAX(0,AR311+BC311-BY311)</x:f>
        <x:v>47</x:v>
      </x:c>
      <x:c r="BO311" s="36" t="n">
        <x:f>MAX(0,AS311+BD311-BZ311)</x:f>
        <x:v>51</x:v>
      </x:c>
      <x:c r="BP311" s="36" t="n">
        <x:f>MAX(0,AT311+BE311-CA311)</x:f>
        <x:v>52</x:v>
      </x:c>
      <x:c r="BQ311" s="36" t="n">
        <x:f>MAX(0,AU311+BF311-CB311)</x:f>
        <x:v>48</x:v>
      </x:c>
      <x:c r="BR311" s="36" t="n">
        <x:f>MAX(0,AV311+BG311-CC311)</x:f>
        <x:v>55</x:v>
      </x:c>
      <x:c r="BS311" s="36" t="n">
        <x:f>MAX(0,AW311+BH311-CD311)</x:f>
        <x:v>50</x:v>
      </x:c>
      <x:c r="BT311" s="36" t="n">
        <x:f>MAX(0,AX311+BI311-CE311)</x:f>
        <x:v>48</x:v>
      </x:c>
      <x:c r="BU311" s="36" t="n">
        <x:f>SUM(BK311:BT311)</x:f>
        <x:v>465</x:v>
      </x:c>
      <x:c r="BV311" s="36" t="n">
        <x:v>1</x:v>
      </x:c>
      <x:c r="BW311" s="36" t="n">
        <x:v>1</x:v>
      </x:c>
      <x:c r="BX311" s="36" t="n">
        <x:v>1</x:v>
      </x:c>
      <x:c r="BY311" s="36" t="n">
        <x:v>1</x:v>
      </x:c>
      <x:c r="BZ311" s="36" t="n">
        <x:v>1</x:v>
      </x:c>
      <x:c r="CA311" s="36" t="n">
        <x:v>2</x:v>
      </x:c>
      <x:c r="CB311" s="36" t="n">
        <x:v>1</x:v>
      </x:c>
      <x:c r="CC311" s="36" t="n">
        <x:v>1</x:v>
      </x:c>
      <x:c r="CD311" s="36" t="n">
        <x:v>1</x:v>
      </x:c>
      <x:c r="CE311" s="36" t="n">
        <x:v>1</x:v>
      </x:c>
      <x:c r="CF311" s="36"/>
      <x:c r="CG311" s="36" t="n">
        <x:f>SUM(BV311,BW311,BX311,BY311)</x:f>
        <x:v>4</x:v>
      </x:c>
      <x:c r="CH311" s="36" t="n">
        <x:f>SUM(BZ311,CA311)</x:f>
        <x:v>3</x:v>
      </x:c>
      <x:c r="CI311" s="36" t="n">
        <x:f>SUM(CB311)</x:f>
        <x:v>1</x:v>
      </x:c>
      <x:c r="CJ311" s="36" t="n">
        <x:f>SUM(CC311,CD311)</x:f>
        <x:v>2</x:v>
      </x:c>
      <x:c r="CK311" s="36" t="n">
        <x:f>SUM(CE311)</x:f>
        <x:v>1</x:v>
      </x:c>
      <x:c r="CL311" s="36" t="n">
        <x:f>SUM(CG311:CK311)</x:f>
        <x:v>11</x:v>
      </x:c>
      <x:c r="CM311" s="39" t="n">
        <x:f>SUM(BV311*1,BW311*1,BX311*1,BY311*1)</x:f>
        <x:v>4</x:v>
      </x:c>
      <x:c r="CN311" s="39" t="n">
        <x:f>SUM(BZ311*0.324,CA311*0.416)</x:f>
        <x:v>1.156</x:v>
      </x:c>
      <x:c r="CO311" s="39" t="n">
        <x:f>SUM(CB311*0.75)</x:f>
        <x:v>0.75</x:v>
      </x:c>
      <x:c r="CP311" s="39" t="n">
        <x:f>SUM(CC311*0.325,CD311*0.2)</x:f>
        <x:v>0.525</x:v>
      </x:c>
      <x:c r="CQ311" s="39" t="n">
        <x:f>SUM(CE311*0.24)</x:f>
        <x:v>0.24</x:v>
      </x:c>
      <x:c r="CR311" s="39" t="n">
        <x:f>SUM(CM311:CQ311)</x:f>
        <x:v>6.671</x:v>
      </x:c>
      <x:c r="CS311" s="36" t="n">
        <x:f>SUM(CG311:CH311)</x:f>
        <x:v>7</x:v>
      </x:c>
      <x:c r="CT311" s="36" t="str"/>
      <x:c r="CU311" s="36" t="n">
        <x:f>MIN(AG311,CG311)</x:f>
        <x:v>4</x:v>
      </x:c>
      <x:c r="CV311" s="36" t="n">
        <x:f>MIN(AG311,CH311)</x:f>
        <x:v>3</x:v>
      </x:c>
      <x:c r="CW311" s="36" t="n">
        <x:f>MIN(AG311,CI311)</x:f>
        <x:v>1</x:v>
      </x:c>
      <x:c r="CX311" s="36" t="n">
        <x:f>MIN(AG311,CJ311)</x:f>
        <x:v>2</x:v>
      </x:c>
      <x:c r="CY311" s="36" t="n">
        <x:f>MIN(AG311,CK311)</x:f>
        <x:v>1</x:v>
      </x:c>
    </x:row>
    <x:row r="312" ht="18" customHeight="1">
      <x:c r="A312" s="35" t="str">
        <x:v>Area TWT-01</x:v>
      </x:c>
      <x:c r="B312" s="35" t="str">
        <x:v>Area Lead TWT-01</x:v>
      </x:c>
      <x:c r="C312" s="35" t="str">
        <x:v>Field Lead TWT-03</x:v>
      </x:c>
      <x:c r="D312" s="35" t="str">
        <x:v>City TWT-A</x:v>
      </x:c>
      <x:c r="E312" s="35" t="n">
        <x:v>4</x:v>
      </x:c>
      <x:c r="F312" s="35" t="n">
        <x:v>24</x:v>
      </x:c>
      <x:c r="G312" s="35" t="n">
        <x:v>1</x:v>
      </x:c>
      <x:c r="H312" s="35" t="str">
        <x:v>Promoter</x:v>
      </x:c>
      <x:c r="I312" s="35" t="str">
        <x:v>Agency TWT-01</x:v>
      </x:c>
      <x:c r="J312" s="35" t="str">
        <x:v>PR-TWT-005</x:v>
      </x:c>
      <x:c r="K312" s="35" t="str">
        <x:v>Masked Promoter TWT-005</x:v>
      </x:c>
      <x:c r="L312" s="35" t="str">
        <x:v>9XXXX10005</x:v>
      </x:c>
      <x:c r="M312" s="37" t="n">
        <x:v>46209</x:v>
      </x:c>
      <x:c r="N312" s="35" t="str">
        <x:v>Cohort 3</x:v>
      </x:c>
      <x:c r="O312" s="35" t="str">
        <x:v>DIST-TWT-02</x:v>
      </x:c>
      <x:c r="P312" s="35" t="str">
        <x:v>Masked Distributor TWT-02</x:v>
      </x:c>
      <x:c r="Q312" s="35" t="str">
        <x:v>P-TWT-013</x:v>
      </x:c>
      <x:c r="R312" s="35" t="str">
        <x:v>TWT-013</x:v>
      </x:c>
      <x:c r="S312" s="35" t="str">
        <x:v>Masked Store TWT-013</x:v>
      </x:c>
      <x:c r="T312" s="35" t="str">
        <x:v>XX1013</x:v>
      </x:c>
      <x:c r="U312" s="35" t="str">
        <x:v>Modern Trade</x:v>
      </x:c>
      <x:c r="V312" s="35" t="str">
        <x:v>Masked</x:v>
      </x:c>
      <x:c r="W312" s="35" t="str">
        <x:v>Masked</x:v>
      </x:c>
      <x:c r="X312" s="37" t="n">
        <x:v>46217</x:v>
      </x:c>
      <x:c r="Y312" s="37" t="n">
        <x:v>46287</x:v>
      </x:c>
      <x:c r="Z312" s="35" t="str">
        <x:v>W04</x:v>
      </x:c>
      <x:c r="AA312" s="35" t="str">
        <x:v>Sep'26</x:v>
      </x:c>
      <x:c r="AB312" s="35" t="str">
        <x:v>22 - 28</x:v>
      </x:c>
      <x:c r="AC312" s="35" t="str">
        <x:v>Week 4 of Sep 2026</x:v>
      </x:c>
      <x:c r="AD312" s="35" t="str">
        <x:v>Continue</x:v>
      </x:c>
      <x:c r="AE312" s="35" t="str"/>
      <x:c r="AF312" s="36" t="n">
        <x:v>60</x:v>
      </x:c>
      <x:c r="AG312" s="36" t="n">
        <x:v>25</x:v>
      </x:c>
      <x:c r="AH312" s="38" t="n">
        <x:f>IFERROR(AG312/AF312,0)</x:f>
        <x:v>0.4166666666666667</x:v>
      </x:c>
      <x:c r="AI312" s="36" t="n">
        <x:v>19</x:v>
      </x:c>
      <x:c r="AJ312" s="38" t="n">
        <x:f>IFERROR(AI312/AG312,0)</x:f>
        <x:v>0.76</x:v>
      </x:c>
      <x:c r="AK312" s="36" t="n">
        <x:v>8</x:v>
      </x:c>
      <x:c r="AL312" s="36" t="n">
        <x:v>6</x:v>
      </x:c>
      <x:c r="AM312" s="36" t="n">
        <x:v>1</x:v>
      </x:c>
      <x:c r="AN312" s="38" t="n">
        <x:f>IFERROR(AL312/AG312,0)</x:f>
        <x:v>0.24</x:v>
      </x:c>
      <x:c r="AO312" s="36" t="n">
        <x:f>BK311</x:f>
        <x:v>12</x:v>
      </x:c>
      <x:c r="AP312" s="36" t="n">
        <x:f>BL311</x:f>
        <x:v>55</x:v>
      </x:c>
      <x:c r="AQ312" s="36" t="n">
        <x:f>BM311</x:f>
        <x:v>47</x:v>
      </x:c>
      <x:c r="AR312" s="36" t="n">
        <x:f>BN311</x:f>
        <x:v>47</x:v>
      </x:c>
      <x:c r="AS312" s="36" t="n">
        <x:f>BO311</x:f>
        <x:v>51</x:v>
      </x:c>
      <x:c r="AT312" s="36" t="n">
        <x:f>BP311</x:f>
        <x:v>52</x:v>
      </x:c>
      <x:c r="AU312" s="36" t="n">
        <x:f>BQ311</x:f>
        <x:v>48</x:v>
      </x:c>
      <x:c r="AV312" s="36" t="n">
        <x:f>BR311</x:f>
        <x:v>55</x:v>
      </x:c>
      <x:c r="AW312" s="36" t="n">
        <x:f>BS311</x:f>
        <x:v>50</x:v>
      </x:c>
      <x:c r="AX312" s="36" t="n">
        <x:f>BT311</x:f>
        <x:v>48</x:v>
      </x:c>
      <x:c r="AY312" s="36" t="n">
        <x:f>SUM(AO312:AX312)</x:f>
        <x:v>465</x:v>
      </x:c>
      <x:c r="AZ312" s="36" t="n">
        <x:v>0</x:v>
      </x:c>
      <x:c r="BA312" s="36" t="n">
        <x:v>0</x:v>
      </x:c>
      <x:c r="BB312" s="36" t="n">
        <x:v>0</x:v>
      </x:c>
      <x:c r="BC312" s="36" t="n">
        <x:v>0</x:v>
      </x:c>
      <x:c r="BD312" s="36" t="n">
        <x:v>0</x:v>
      </x:c>
      <x:c r="BE312" s="36" t="n">
        <x:v>15</x:v>
      </x:c>
      <x:c r="BF312" s="36" t="n">
        <x:v>0</x:v>
      </x:c>
      <x:c r="BG312" s="36" t="n">
        <x:v>0</x:v>
      </x:c>
      <x:c r="BH312" s="36" t="n">
        <x:v>0</x:v>
      </x:c>
      <x:c r="BI312" s="36" t="n">
        <x:v>0</x:v>
      </x:c>
      <x:c r="BJ312" s="36"/>
      <x:c r="BK312" s="36" t="n">
        <x:f>MAX(0,AO312+AZ312-BV312)</x:f>
        <x:v>11</x:v>
      </x:c>
      <x:c r="BL312" s="36" t="n">
        <x:f>MAX(0,AP312+BA312-BW312)</x:f>
        <x:v>55</x:v>
      </x:c>
      <x:c r="BM312" s="36" t="n">
        <x:f>MAX(0,AQ312+BB312-BX312)</x:f>
        <x:v>47</x:v>
      </x:c>
      <x:c r="BN312" s="36" t="n">
        <x:f>MAX(0,AR312+BC312-BY312)</x:f>
        <x:v>46</x:v>
      </x:c>
      <x:c r="BO312" s="36" t="n">
        <x:f>MAX(0,AS312+BD312-BZ312)</x:f>
        <x:v>50</x:v>
      </x:c>
      <x:c r="BP312" s="36" t="n">
        <x:f>MAX(0,AT312+BE312-CA312)</x:f>
        <x:v>66</x:v>
      </x:c>
      <x:c r="BQ312" s="36" t="n">
        <x:f>MAX(0,AU312+BF312-CB312)</x:f>
        <x:v>48</x:v>
      </x:c>
      <x:c r="BR312" s="36" t="n">
        <x:f>MAX(0,AV312+BG312-CC312)</x:f>
        <x:v>54</x:v>
      </x:c>
      <x:c r="BS312" s="36" t="n">
        <x:f>MAX(0,AW312+BH312-CD312)</x:f>
        <x:v>49</x:v>
      </x:c>
      <x:c r="BT312" s="36" t="n">
        <x:f>MAX(0,AX312+BI312-CE312)</x:f>
        <x:v>46</x:v>
      </x:c>
      <x:c r="BU312" s="36" t="n">
        <x:f>SUM(BK312:BT312)</x:f>
        <x:v>472</x:v>
      </x:c>
      <x:c r="BV312" s="36" t="n">
        <x:v>1</x:v>
      </x:c>
      <x:c r="BW312" s="36" t="n">
        <x:v>0</x:v>
      </x:c>
      <x:c r="BX312" s="36" t="n">
        <x:v>0</x:v>
      </x:c>
      <x:c r="BY312" s="36" t="n">
        <x:v>1</x:v>
      </x:c>
      <x:c r="BZ312" s="36" t="n">
        <x:v>1</x:v>
      </x:c>
      <x:c r="CA312" s="36" t="n">
        <x:v>1</x:v>
      </x:c>
      <x:c r="CB312" s="36" t="n">
        <x:v>0</x:v>
      </x:c>
      <x:c r="CC312" s="36" t="n">
        <x:v>1</x:v>
      </x:c>
      <x:c r="CD312" s="36" t="n">
        <x:v>1</x:v>
      </x:c>
      <x:c r="CE312" s="36" t="n">
        <x:v>2</x:v>
      </x:c>
      <x:c r="CF312" s="36"/>
      <x:c r="CG312" s="36" t="n">
        <x:f>SUM(BV312,BW312,BX312,BY312)</x:f>
        <x:v>2</x:v>
      </x:c>
      <x:c r="CH312" s="36" t="n">
        <x:f>SUM(BZ312,CA312)</x:f>
        <x:v>2</x:v>
      </x:c>
      <x:c r="CI312" s="36" t="n">
        <x:f>SUM(CB312)</x:f>
        <x:v>0</x:v>
      </x:c>
      <x:c r="CJ312" s="36" t="n">
        <x:f>SUM(CC312,CD312)</x:f>
        <x:v>2</x:v>
      </x:c>
      <x:c r="CK312" s="36" t="n">
        <x:f>SUM(CE312)</x:f>
        <x:v>2</x:v>
      </x:c>
      <x:c r="CL312" s="36" t="n">
        <x:f>SUM(CG312:CK312)</x:f>
        <x:v>8</x:v>
      </x:c>
      <x:c r="CM312" s="39" t="n">
        <x:f>SUM(BV312*1,BW312*1,BX312*1,BY312*1)</x:f>
        <x:v>2</x:v>
      </x:c>
      <x:c r="CN312" s="39" t="n">
        <x:f>SUM(BZ312*0.324,CA312*0.416)</x:f>
        <x:v>0.74</x:v>
      </x:c>
      <x:c r="CO312" s="39" t="n">
        <x:f>SUM(CB312*0.75)</x:f>
        <x:v>0</x:v>
      </x:c>
      <x:c r="CP312" s="39" t="n">
        <x:f>SUM(CC312*0.325,CD312*0.2)</x:f>
        <x:v>0.525</x:v>
      </x:c>
      <x:c r="CQ312" s="39" t="n">
        <x:f>SUM(CE312*0.24)</x:f>
        <x:v>0.48</x:v>
      </x:c>
      <x:c r="CR312" s="39" t="n">
        <x:f>SUM(CM312:CQ312)</x:f>
        <x:v>3.745</x:v>
      </x:c>
      <x:c r="CS312" s="36" t="n">
        <x:f>SUM(CG312:CH312)</x:f>
        <x:v>4</x:v>
      </x:c>
      <x:c r="CT312" s="36" t="str"/>
      <x:c r="CU312" s="36" t="n">
        <x:f>MIN(AG312,CG312)</x:f>
        <x:v>2</x:v>
      </x:c>
      <x:c r="CV312" s="36" t="n">
        <x:f>MIN(AG312,CH312)</x:f>
        <x:v>2</x:v>
      </x:c>
      <x:c r="CW312" s="36" t="n">
        <x:f>MIN(AG312,CI312)</x:f>
        <x:v>0</x:v>
      </x:c>
      <x:c r="CX312" s="36" t="n">
        <x:f>MIN(AG312,CJ312)</x:f>
        <x:v>2</x:v>
      </x:c>
      <x:c r="CY312" s="36" t="n">
        <x:f>MIN(AG312,CK312)</x:f>
        <x:v>2</x:v>
      </x:c>
    </x:row>
    <x:row r="313" ht="18" customHeight="1">
      <x:c r="A313" s="35" t="str">
        <x:v>Area TWT-01</x:v>
      </x:c>
      <x:c r="B313" s="35" t="str">
        <x:v>Area Lead TWT-01</x:v>
      </x:c>
      <x:c r="C313" s="35" t="str">
        <x:v>Field Lead TWT-03</x:v>
      </x:c>
      <x:c r="D313" s="35" t="str">
        <x:v>City TWT-A</x:v>
      </x:c>
      <x:c r="E313" s="35" t="n">
        <x:v>4</x:v>
      </x:c>
      <x:c r="F313" s="35" t="n">
        <x:v>24</x:v>
      </x:c>
      <x:c r="G313" s="35" t="n">
        <x:v>1</x:v>
      </x:c>
      <x:c r="H313" s="35" t="str">
        <x:v>Promoter</x:v>
      </x:c>
      <x:c r="I313" s="35" t="str">
        <x:v>Agency TWT-01</x:v>
      </x:c>
      <x:c r="J313" s="35" t="str">
        <x:v>PR-TWT-005</x:v>
      </x:c>
      <x:c r="K313" s="35" t="str">
        <x:v>Masked Promoter TWT-005</x:v>
      </x:c>
      <x:c r="L313" s="35" t="str">
        <x:v>9XXXX10005</x:v>
      </x:c>
      <x:c r="M313" s="37" t="n">
        <x:v>46209</x:v>
      </x:c>
      <x:c r="N313" s="35" t="str">
        <x:v>Cohort 3</x:v>
      </x:c>
      <x:c r="O313" s="35" t="str">
        <x:v>DIST-TWT-02</x:v>
      </x:c>
      <x:c r="P313" s="35" t="str">
        <x:v>Masked Distributor TWT-02</x:v>
      </x:c>
      <x:c r="Q313" s="35" t="str">
        <x:v>P-TWT-013</x:v>
      </x:c>
      <x:c r="R313" s="35" t="str">
        <x:v>TWT-013</x:v>
      </x:c>
      <x:c r="S313" s="35" t="str">
        <x:v>Masked Store TWT-013</x:v>
      </x:c>
      <x:c r="T313" s="35" t="str">
        <x:v>XX1013</x:v>
      </x:c>
      <x:c r="U313" s="35" t="str">
        <x:v>Modern Trade</x:v>
      </x:c>
      <x:c r="V313" s="35" t="str">
        <x:v>Masked</x:v>
      </x:c>
      <x:c r="W313" s="35" t="str">
        <x:v>Masked</x:v>
      </x:c>
      <x:c r="X313" s="37" t="n">
        <x:v>46217</x:v>
      </x:c>
      <x:c r="Y313" s="37" t="n">
        <x:v>46288</x:v>
      </x:c>
      <x:c r="Z313" s="35" t="str">
        <x:v>W04</x:v>
      </x:c>
      <x:c r="AA313" s="35" t="str">
        <x:v>Sep'26</x:v>
      </x:c>
      <x:c r="AB313" s="35" t="str">
        <x:v>22 - 28</x:v>
      </x:c>
      <x:c r="AC313" s="35" t="str">
        <x:v>Week 4 of Sep 2026</x:v>
      </x:c>
      <x:c r="AD313" s="35" t="str">
        <x:v>Continue</x:v>
      </x:c>
      <x:c r="AE313" s="35" t="str"/>
      <x:c r="AF313" s="36" t="n">
        <x:v>61</x:v>
      </x:c>
      <x:c r="AG313" s="36" t="n">
        <x:v>19</x:v>
      </x:c>
      <x:c r="AH313" s="38" t="n">
        <x:f>IFERROR(AG313/AF313,0)</x:f>
        <x:v>0.3114754098360656</x:v>
      </x:c>
      <x:c r="AI313" s="36" t="n">
        <x:v>14</x:v>
      </x:c>
      <x:c r="AJ313" s="38" t="n">
        <x:f>IFERROR(AI313/AG313,0)</x:f>
        <x:v>0.7368421052631579</x:v>
      </x:c>
      <x:c r="AK313" s="36" t="n">
        <x:v>2</x:v>
      </x:c>
      <x:c r="AL313" s="36" t="n">
        <x:v>7</x:v>
      </x:c>
      <x:c r="AM313" s="36" t="n">
        <x:v>1</x:v>
      </x:c>
      <x:c r="AN313" s="38" t="n">
        <x:f>IFERROR(AL313/AG313,0)</x:f>
        <x:v>0.3684210526315789</x:v>
      </x:c>
      <x:c r="AO313" s="36" t="n">
        <x:f>BK312</x:f>
        <x:v>11</x:v>
      </x:c>
      <x:c r="AP313" s="36" t="n">
        <x:f>BL312</x:f>
        <x:v>55</x:v>
      </x:c>
      <x:c r="AQ313" s="36" t="n">
        <x:f>BM312</x:f>
        <x:v>47</x:v>
      </x:c>
      <x:c r="AR313" s="36" t="n">
        <x:f>BN312</x:f>
        <x:v>46</x:v>
      </x:c>
      <x:c r="AS313" s="36" t="n">
        <x:f>BO312</x:f>
        <x:v>50</x:v>
      </x:c>
      <x:c r="AT313" s="36" t="n">
        <x:f>BP312</x:f>
        <x:v>66</x:v>
      </x:c>
      <x:c r="AU313" s="36" t="n">
        <x:f>BQ312</x:f>
        <x:v>48</x:v>
      </x:c>
      <x:c r="AV313" s="36" t="n">
        <x:f>BR312</x:f>
        <x:v>54</x:v>
      </x:c>
      <x:c r="AW313" s="36" t="n">
        <x:f>BS312</x:f>
        <x:v>49</x:v>
      </x:c>
      <x:c r="AX313" s="36" t="n">
        <x:f>BT312</x:f>
        <x:v>46</x:v>
      </x:c>
      <x:c r="AY313" s="36" t="n">
        <x:f>SUM(AO313:AX313)</x:f>
        <x:v>472</x:v>
      </x:c>
      <x:c r="AZ313" s="36" t="n">
        <x:v>12</x:v>
      </x:c>
      <x:c r="BA313" s="36" t="n">
        <x:v>0</x:v>
      </x:c>
      <x:c r="BB313" s="36" t="n">
        <x:v>0</x:v>
      </x:c>
      <x:c r="BC313" s="36" t="n">
        <x:v>0</x:v>
      </x:c>
      <x:c r="BD313" s="36" t="n">
        <x:v>0</x:v>
      </x:c>
      <x:c r="BE313" s="36" t="n">
        <x:v>0</x:v>
      </x:c>
      <x:c r="BF313" s="36" t="n">
        <x:v>18</x:v>
      </x:c>
      <x:c r="BG313" s="36" t="n">
        <x:v>0</x:v>
      </x:c>
      <x:c r="BH313" s="36" t="n">
        <x:v>0</x:v>
      </x:c>
      <x:c r="BI313" s="36" t="n">
        <x:v>0</x:v>
      </x:c>
      <x:c r="BJ313" s="36"/>
      <x:c r="BK313" s="36" t="n">
        <x:f>MAX(0,AO313+AZ313-BV313)</x:f>
        <x:v>22</x:v>
      </x:c>
      <x:c r="BL313" s="36" t="n">
        <x:f>MAX(0,AP313+BA313-BW313)</x:f>
        <x:v>54</x:v>
      </x:c>
      <x:c r="BM313" s="36" t="n">
        <x:f>MAX(0,AQ313+BB313-BX313)</x:f>
        <x:v>46</x:v>
      </x:c>
      <x:c r="BN313" s="36" t="n">
        <x:f>MAX(0,AR313+BC313-BY313)</x:f>
        <x:v>46</x:v>
      </x:c>
      <x:c r="BO313" s="36" t="n">
        <x:f>MAX(0,AS313+BD313-BZ313)</x:f>
        <x:v>48</x:v>
      </x:c>
      <x:c r="BP313" s="36" t="n">
        <x:f>MAX(0,AT313+BE313-CA313)</x:f>
        <x:v>64</x:v>
      </x:c>
      <x:c r="BQ313" s="36" t="n">
        <x:f>MAX(0,AU313+BF313-CB313)</x:f>
        <x:v>65</x:v>
      </x:c>
      <x:c r="BR313" s="36" t="n">
        <x:f>MAX(0,AV313+BG313-CC313)</x:f>
        <x:v>53</x:v>
      </x:c>
      <x:c r="BS313" s="36" t="n">
        <x:f>MAX(0,AW313+BH313-CD313)</x:f>
        <x:v>48</x:v>
      </x:c>
      <x:c r="BT313" s="36" t="n">
        <x:f>MAX(0,AX313+BI313-CE313)</x:f>
        <x:v>45</x:v>
      </x:c>
      <x:c r="BU313" s="36" t="n">
        <x:f>SUM(BK313:BT313)</x:f>
        <x:v>491</x:v>
      </x:c>
      <x:c r="BV313" s="36" t="n">
        <x:v>1</x:v>
      </x:c>
      <x:c r="BW313" s="36" t="n">
        <x:v>1</x:v>
      </x:c>
      <x:c r="BX313" s="36" t="n">
        <x:v>1</x:v>
      </x:c>
      <x:c r="BY313" s="36" t="n">
        <x:v>0</x:v>
      </x:c>
      <x:c r="BZ313" s="36" t="n">
        <x:v>2</x:v>
      </x:c>
      <x:c r="CA313" s="36" t="n">
        <x:v>2</x:v>
      </x:c>
      <x:c r="CB313" s="36" t="n">
        <x:v>1</x:v>
      </x:c>
      <x:c r="CC313" s="36" t="n">
        <x:v>1</x:v>
      </x:c>
      <x:c r="CD313" s="36" t="n">
        <x:v>1</x:v>
      </x:c>
      <x:c r="CE313" s="36" t="n">
        <x:v>1</x:v>
      </x:c>
      <x:c r="CF313" s="36"/>
      <x:c r="CG313" s="36" t="n">
        <x:f>SUM(BV313,BW313,BX313,BY313)</x:f>
        <x:v>3</x:v>
      </x:c>
      <x:c r="CH313" s="36" t="n">
        <x:f>SUM(BZ313,CA313)</x:f>
        <x:v>4</x:v>
      </x:c>
      <x:c r="CI313" s="36" t="n">
        <x:f>SUM(CB313)</x:f>
        <x:v>1</x:v>
      </x:c>
      <x:c r="CJ313" s="36" t="n">
        <x:f>SUM(CC313,CD313)</x:f>
        <x:v>2</x:v>
      </x:c>
      <x:c r="CK313" s="36" t="n">
        <x:f>SUM(CE313)</x:f>
        <x:v>1</x:v>
      </x:c>
      <x:c r="CL313" s="36" t="n">
        <x:f>SUM(CG313:CK313)</x:f>
        <x:v>11</x:v>
      </x:c>
      <x:c r="CM313" s="39" t="n">
        <x:f>SUM(BV313*1,BW313*1,BX313*1,BY313*1)</x:f>
        <x:v>3</x:v>
      </x:c>
      <x:c r="CN313" s="39" t="n">
        <x:f>SUM(BZ313*0.324,CA313*0.416)</x:f>
        <x:v>1.48</x:v>
      </x:c>
      <x:c r="CO313" s="39" t="n">
        <x:f>SUM(CB313*0.75)</x:f>
        <x:v>0.75</x:v>
      </x:c>
      <x:c r="CP313" s="39" t="n">
        <x:f>SUM(CC313*0.325,CD313*0.2)</x:f>
        <x:v>0.525</x:v>
      </x:c>
      <x:c r="CQ313" s="39" t="n">
        <x:f>SUM(CE313*0.24)</x:f>
        <x:v>0.24</x:v>
      </x:c>
      <x:c r="CR313" s="39" t="n">
        <x:f>SUM(CM313:CQ313)</x:f>
        <x:v>5.995000000000001</x:v>
      </x:c>
      <x:c r="CS313" s="36" t="n">
        <x:f>SUM(CG313:CH313)</x:f>
        <x:v>7</x:v>
      </x:c>
      <x:c r="CT313" s="36" t="str"/>
      <x:c r="CU313" s="36" t="n">
        <x:f>MIN(AG313,CG313)</x:f>
        <x:v>3</x:v>
      </x:c>
      <x:c r="CV313" s="36" t="n">
        <x:f>MIN(AG313,CH313)</x:f>
        <x:v>4</x:v>
      </x:c>
      <x:c r="CW313" s="36" t="n">
        <x:f>MIN(AG313,CI313)</x:f>
        <x:v>1</x:v>
      </x:c>
      <x:c r="CX313" s="36" t="n">
        <x:f>MIN(AG313,CJ313)</x:f>
        <x:v>2</x:v>
      </x:c>
      <x:c r="CY313" s="36" t="n">
        <x:f>MIN(AG313,CK313)</x:f>
        <x:v>1</x:v>
      </x:c>
    </x:row>
    <x:row r="314" ht="18" customHeight="1">
      <x:c r="A314" s="35" t="str">
        <x:v>Area TWT-01</x:v>
      </x:c>
      <x:c r="B314" s="35" t="str">
        <x:v>Area Lead TWT-01</x:v>
      </x:c>
      <x:c r="C314" s="35" t="str">
        <x:v>Field Lead TWT-03</x:v>
      </x:c>
      <x:c r="D314" s="35" t="str">
        <x:v>City TWT-A</x:v>
      </x:c>
      <x:c r="E314" s="35" t="n">
        <x:v>4</x:v>
      </x:c>
      <x:c r="F314" s="35" t="n">
        <x:v>24</x:v>
      </x:c>
      <x:c r="G314" s="35" t="n">
        <x:v>1</x:v>
      </x:c>
      <x:c r="H314" s="35" t="str">
        <x:v>Promoter</x:v>
      </x:c>
      <x:c r="I314" s="35" t="str">
        <x:v>Agency TWT-01</x:v>
      </x:c>
      <x:c r="J314" s="35" t="str">
        <x:v>PR-TWT-005</x:v>
      </x:c>
      <x:c r="K314" s="35" t="str">
        <x:v>Masked Promoter TWT-005</x:v>
      </x:c>
      <x:c r="L314" s="35" t="str">
        <x:v>9XXXX10005</x:v>
      </x:c>
      <x:c r="M314" s="37" t="n">
        <x:v>46209</x:v>
      </x:c>
      <x:c r="N314" s="35" t="str">
        <x:v>Cohort 3</x:v>
      </x:c>
      <x:c r="O314" s="35" t="str">
        <x:v>DIST-TWT-02</x:v>
      </x:c>
      <x:c r="P314" s="35" t="str">
        <x:v>Masked Distributor TWT-02</x:v>
      </x:c>
      <x:c r="Q314" s="35" t="str">
        <x:v>P-TWT-013</x:v>
      </x:c>
      <x:c r="R314" s="35" t="str">
        <x:v>TWT-013</x:v>
      </x:c>
      <x:c r="S314" s="35" t="str">
        <x:v>Masked Store TWT-013</x:v>
      </x:c>
      <x:c r="T314" s="35" t="str">
        <x:v>XX1013</x:v>
      </x:c>
      <x:c r="U314" s="35" t="str">
        <x:v>Modern Trade</x:v>
      </x:c>
      <x:c r="V314" s="35" t="str">
        <x:v>Masked</x:v>
      </x:c>
      <x:c r="W314" s="35" t="str">
        <x:v>Masked</x:v>
      </x:c>
      <x:c r="X314" s="37" t="n">
        <x:v>46217</x:v>
      </x:c>
      <x:c r="Y314" s="37" t="n">
        <x:v>46289</x:v>
      </x:c>
      <x:c r="Z314" s="35" t="str">
        <x:v>W04</x:v>
      </x:c>
      <x:c r="AA314" s="35" t="str">
        <x:v>Sep'26</x:v>
      </x:c>
      <x:c r="AB314" s="35" t="str">
        <x:v>22 - 28</x:v>
      </x:c>
      <x:c r="AC314" s="35" t="str">
        <x:v>Week 4 of Sep 2026</x:v>
      </x:c>
      <x:c r="AD314" s="35" t="str">
        <x:v>Continue</x:v>
      </x:c>
      <x:c r="AE314" s="35" t="str"/>
      <x:c r="AF314" s="36" t="n">
        <x:v>49</x:v>
      </x:c>
      <x:c r="AG314" s="36" t="n">
        <x:v>17</x:v>
      </x:c>
      <x:c r="AH314" s="38" t="n">
        <x:f>IFERROR(AG314/AF314,0)</x:f>
        <x:v>0.3469387755102041</x:v>
      </x:c>
      <x:c r="AI314" s="36" t="n">
        <x:v>14</x:v>
      </x:c>
      <x:c r="AJ314" s="38" t="n">
        <x:f>IFERROR(AI314/AG314,0)</x:f>
        <x:v>0.8235294117647058</x:v>
      </x:c>
      <x:c r="AK314" s="36" t="n">
        <x:v>4</x:v>
      </x:c>
      <x:c r="AL314" s="36" t="n">
        <x:v>4</x:v>
      </x:c>
      <x:c r="AM314" s="36" t="n">
        <x:v>1</x:v>
      </x:c>
      <x:c r="AN314" s="38" t="n">
        <x:f>IFERROR(AL314/AG314,0)</x:f>
        <x:v>0.23529411764705882</x:v>
      </x:c>
      <x:c r="AO314" s="36" t="n">
        <x:f>BK313</x:f>
        <x:v>22</x:v>
      </x:c>
      <x:c r="AP314" s="36" t="n">
        <x:f>BL313</x:f>
        <x:v>54</x:v>
      </x:c>
      <x:c r="AQ314" s="36" t="n">
        <x:f>BM313</x:f>
        <x:v>46</x:v>
      </x:c>
      <x:c r="AR314" s="36" t="n">
        <x:f>BN313</x:f>
        <x:v>46</x:v>
      </x:c>
      <x:c r="AS314" s="36" t="n">
        <x:f>BO313</x:f>
        <x:v>48</x:v>
      </x:c>
      <x:c r="AT314" s="36" t="n">
        <x:f>BP313</x:f>
        <x:v>64</x:v>
      </x:c>
      <x:c r="AU314" s="36" t="n">
        <x:f>BQ313</x:f>
        <x:v>65</x:v>
      </x:c>
      <x:c r="AV314" s="36" t="n">
        <x:f>BR313</x:f>
        <x:v>53</x:v>
      </x:c>
      <x:c r="AW314" s="36" t="n">
        <x:f>BS313</x:f>
        <x:v>48</x:v>
      </x:c>
      <x:c r="AX314" s="36" t="n">
        <x:f>BT313</x:f>
        <x:v>45</x:v>
      </x:c>
      <x:c r="AY314" s="36" t="n">
        <x:f>SUM(AO314:AX314)</x:f>
        <x:v>491</x:v>
      </x:c>
      <x:c r="AZ314" s="36" t="n">
        <x:v>0</x:v>
      </x:c>
      <x:c r="BA314" s="36" t="n">
        <x:v>20</x:v>
      </x:c>
      <x:c r="BB314" s="36" t="n">
        <x:v>0</x:v>
      </x:c>
      <x:c r="BC314" s="36" t="n">
        <x:v>0</x:v>
      </x:c>
      <x:c r="BD314" s="36" t="n">
        <x:v>0</x:v>
      </x:c>
      <x:c r="BE314" s="36" t="n">
        <x:v>0</x:v>
      </x:c>
      <x:c r="BF314" s="36" t="n">
        <x:v>0</x:v>
      </x:c>
      <x:c r="BG314" s="36" t="n">
        <x:v>21</x:v>
      </x:c>
      <x:c r="BH314" s="36" t="n">
        <x:v>0</x:v>
      </x:c>
      <x:c r="BI314" s="36" t="n">
        <x:v>0</x:v>
      </x:c>
      <x:c r="BJ314" s="36"/>
      <x:c r="BK314" s="36" t="n">
        <x:f>MAX(0,AO314+AZ314-BV314)</x:f>
        <x:v>22</x:v>
      </x:c>
      <x:c r="BL314" s="36" t="n">
        <x:f>MAX(0,AP314+BA314-BW314)</x:f>
        <x:v>73</x:v>
      </x:c>
      <x:c r="BM314" s="36" t="n">
        <x:f>MAX(0,AQ314+BB314-BX314)</x:f>
        <x:v>45</x:v>
      </x:c>
      <x:c r="BN314" s="36" t="n">
        <x:f>MAX(0,AR314+BC314-BY314)</x:f>
        <x:v>45</x:v>
      </x:c>
      <x:c r="BO314" s="36" t="n">
        <x:f>MAX(0,AS314+BD314-BZ314)</x:f>
        <x:v>47</x:v>
      </x:c>
      <x:c r="BP314" s="36" t="n">
        <x:f>MAX(0,AT314+BE314-CA314)</x:f>
        <x:v>62</x:v>
      </x:c>
      <x:c r="BQ314" s="36" t="n">
        <x:f>MAX(0,AU314+BF314-CB314)</x:f>
        <x:v>64</x:v>
      </x:c>
      <x:c r="BR314" s="36" t="n">
        <x:f>MAX(0,AV314+BG314-CC314)</x:f>
        <x:v>73</x:v>
      </x:c>
      <x:c r="BS314" s="36" t="n">
        <x:f>MAX(0,AW314+BH314-CD314)</x:f>
        <x:v>47</x:v>
      </x:c>
      <x:c r="BT314" s="36" t="n">
        <x:f>MAX(0,AX314+BI314-CE314)</x:f>
        <x:v>44</x:v>
      </x:c>
      <x:c r="BU314" s="36" t="n">
        <x:f>SUM(BK314:BT314)</x:f>
        <x:v>522</x:v>
      </x:c>
      <x:c r="BV314" s="36" t="n">
        <x:v>0</x:v>
      </x:c>
      <x:c r="BW314" s="36" t="n">
        <x:v>1</x:v>
      </x:c>
      <x:c r="BX314" s="36" t="n">
        <x:v>1</x:v>
      </x:c>
      <x:c r="BY314" s="36" t="n">
        <x:v>1</x:v>
      </x:c>
      <x:c r="BZ314" s="36" t="n">
        <x:v>1</x:v>
      </x:c>
      <x:c r="CA314" s="36" t="n">
        <x:v>2</x:v>
      </x:c>
      <x:c r="CB314" s="36" t="n">
        <x:v>1</x:v>
      </x:c>
      <x:c r="CC314" s="36" t="n">
        <x:v>1</x:v>
      </x:c>
      <x:c r="CD314" s="36" t="n">
        <x:v>1</x:v>
      </x:c>
      <x:c r="CE314" s="36" t="n">
        <x:v>1</x:v>
      </x:c>
      <x:c r="CF314" s="36"/>
      <x:c r="CG314" s="36" t="n">
        <x:f>SUM(BV314,BW314,BX314,BY314)</x:f>
        <x:v>3</x:v>
      </x:c>
      <x:c r="CH314" s="36" t="n">
        <x:f>SUM(BZ314,CA314)</x:f>
        <x:v>3</x:v>
      </x:c>
      <x:c r="CI314" s="36" t="n">
        <x:f>SUM(CB314)</x:f>
        <x:v>1</x:v>
      </x:c>
      <x:c r="CJ314" s="36" t="n">
        <x:f>SUM(CC314,CD314)</x:f>
        <x:v>2</x:v>
      </x:c>
      <x:c r="CK314" s="36" t="n">
        <x:f>SUM(CE314)</x:f>
        <x:v>1</x:v>
      </x:c>
      <x:c r="CL314" s="36" t="n">
        <x:f>SUM(CG314:CK314)</x:f>
        <x:v>10</x:v>
      </x:c>
      <x:c r="CM314" s="39" t="n">
        <x:f>SUM(BV314*1,BW314*1,BX314*1,BY314*1)</x:f>
        <x:v>3</x:v>
      </x:c>
      <x:c r="CN314" s="39" t="n">
        <x:f>SUM(BZ314*0.324,CA314*0.416)</x:f>
        <x:v>1.156</x:v>
      </x:c>
      <x:c r="CO314" s="39" t="n">
        <x:f>SUM(CB314*0.75)</x:f>
        <x:v>0.75</x:v>
      </x:c>
      <x:c r="CP314" s="39" t="n">
        <x:f>SUM(CC314*0.325,CD314*0.2)</x:f>
        <x:v>0.525</x:v>
      </x:c>
      <x:c r="CQ314" s="39" t="n">
        <x:f>SUM(CE314*0.24)</x:f>
        <x:v>0.24</x:v>
      </x:c>
      <x:c r="CR314" s="39" t="n">
        <x:f>SUM(CM314:CQ314)</x:f>
        <x:v>5.671</x:v>
      </x:c>
      <x:c r="CS314" s="36" t="n">
        <x:f>SUM(CG314:CH314)</x:f>
        <x:v>6</x:v>
      </x:c>
      <x:c r="CT314" s="36" t="str"/>
      <x:c r="CU314" s="36" t="n">
        <x:f>MIN(AG314,CG314)</x:f>
        <x:v>3</x:v>
      </x:c>
      <x:c r="CV314" s="36" t="n">
        <x:f>MIN(AG314,CH314)</x:f>
        <x:v>3</x:v>
      </x:c>
      <x:c r="CW314" s="36" t="n">
        <x:f>MIN(AG314,CI314)</x:f>
        <x:v>1</x:v>
      </x:c>
      <x:c r="CX314" s="36" t="n">
        <x:f>MIN(AG314,CJ314)</x:f>
        <x:v>2</x:v>
      </x:c>
      <x:c r="CY314" s="36" t="n">
        <x:f>MIN(AG314,CK314)</x:f>
        <x:v>1</x:v>
      </x:c>
    </x:row>
    <x:row r="315" ht="18" customHeight="1">
      <x:c r="A315" s="35" t="str">
        <x:v>Area TWT-01</x:v>
      </x:c>
      <x:c r="B315" s="35" t="str">
        <x:v>Area Lead TWT-01</x:v>
      </x:c>
      <x:c r="C315" s="35" t="str">
        <x:v>Field Lead TWT-03</x:v>
      </x:c>
      <x:c r="D315" s="35" t="str">
        <x:v>City TWT-A</x:v>
      </x:c>
      <x:c r="E315" s="35" t="n">
        <x:v>4</x:v>
      </x:c>
      <x:c r="F315" s="35" t="n">
        <x:v>24</x:v>
      </x:c>
      <x:c r="G315" s="35" t="n">
        <x:v>1</x:v>
      </x:c>
      <x:c r="H315" s="35" t="str">
        <x:v>Promoter</x:v>
      </x:c>
      <x:c r="I315" s="35" t="str">
        <x:v>Agency TWT-01</x:v>
      </x:c>
      <x:c r="J315" s="35" t="str">
        <x:v>PR-TWT-005</x:v>
      </x:c>
      <x:c r="K315" s="35" t="str">
        <x:v>Masked Promoter TWT-005</x:v>
      </x:c>
      <x:c r="L315" s="35" t="str">
        <x:v>9XXXX10005</x:v>
      </x:c>
      <x:c r="M315" s="37" t="n">
        <x:v>46209</x:v>
      </x:c>
      <x:c r="N315" s="35" t="str">
        <x:v>Cohort 3</x:v>
      </x:c>
      <x:c r="O315" s="35" t="str">
        <x:v>DIST-TWT-02</x:v>
      </x:c>
      <x:c r="P315" s="35" t="str">
        <x:v>Masked Distributor TWT-02</x:v>
      </x:c>
      <x:c r="Q315" s="35" t="str">
        <x:v>P-TWT-013</x:v>
      </x:c>
      <x:c r="R315" s="35" t="str">
        <x:v>TWT-013</x:v>
      </x:c>
      <x:c r="S315" s="35" t="str">
        <x:v>Masked Store TWT-013</x:v>
      </x:c>
      <x:c r="T315" s="35" t="str">
        <x:v>XX1013</x:v>
      </x:c>
      <x:c r="U315" s="35" t="str">
        <x:v>Modern Trade</x:v>
      </x:c>
      <x:c r="V315" s="35" t="str">
        <x:v>Masked</x:v>
      </x:c>
      <x:c r="W315" s="35" t="str">
        <x:v>Masked</x:v>
      </x:c>
      <x:c r="X315" s="37" t="n">
        <x:v>46217</x:v>
      </x:c>
      <x:c r="Y315" s="37" t="n">
        <x:v>46290</x:v>
      </x:c>
      <x:c r="Z315" s="35" t="str">
        <x:v>W04</x:v>
      </x:c>
      <x:c r="AA315" s="35" t="str">
        <x:v>Sep'26</x:v>
      </x:c>
      <x:c r="AB315" s="35" t="str">
        <x:v>22 - 28</x:v>
      </x:c>
      <x:c r="AC315" s="35" t="str">
        <x:v>Week 4 of Sep 2026</x:v>
      </x:c>
      <x:c r="AD315" s="35" t="str">
        <x:v>Continue</x:v>
      </x:c>
      <x:c r="AE315" s="35" t="str"/>
      <x:c r="AF315" s="36" t="n">
        <x:v>51</x:v>
      </x:c>
      <x:c r="AG315" s="36" t="n">
        <x:v>26</x:v>
      </x:c>
      <x:c r="AH315" s="38" t="n">
        <x:f>IFERROR(AG315/AF315,0)</x:f>
        <x:v>0.5098039215686274</x:v>
      </x:c>
      <x:c r="AI315" s="36" t="n">
        <x:v>20</x:v>
      </x:c>
      <x:c r="AJ315" s="38" t="n">
        <x:f>IFERROR(AI315/AG315,0)</x:f>
        <x:v>0.7692307692307693</x:v>
      </x:c>
      <x:c r="AK315" s="36" t="n">
        <x:v>7</x:v>
      </x:c>
      <x:c r="AL315" s="36" t="n">
        <x:v>14</x:v>
      </x:c>
      <x:c r="AM315" s="36" t="n">
        <x:v>1</x:v>
      </x:c>
      <x:c r="AN315" s="38" t="n">
        <x:f>IFERROR(AL315/AG315,0)</x:f>
        <x:v>0.5384615384615384</x:v>
      </x:c>
      <x:c r="AO315" s="36" t="n">
        <x:f>BK314</x:f>
        <x:v>22</x:v>
      </x:c>
      <x:c r="AP315" s="36" t="n">
        <x:f>BL314</x:f>
        <x:v>73</x:v>
      </x:c>
      <x:c r="AQ315" s="36" t="n">
        <x:f>BM314</x:f>
        <x:v>45</x:v>
      </x:c>
      <x:c r="AR315" s="36" t="n">
        <x:f>BN314</x:f>
        <x:v>45</x:v>
      </x:c>
      <x:c r="AS315" s="36" t="n">
        <x:f>BO314</x:f>
        <x:v>47</x:v>
      </x:c>
      <x:c r="AT315" s="36" t="n">
        <x:f>BP314</x:f>
        <x:v>62</x:v>
      </x:c>
      <x:c r="AU315" s="36" t="n">
        <x:f>BQ314</x:f>
        <x:v>64</x:v>
      </x:c>
      <x:c r="AV315" s="36" t="n">
        <x:f>BR314</x:f>
        <x:v>73</x:v>
      </x:c>
      <x:c r="AW315" s="36" t="n">
        <x:f>BS314</x:f>
        <x:v>47</x:v>
      </x:c>
      <x:c r="AX315" s="36" t="n">
        <x:f>BT314</x:f>
        <x:v>44</x:v>
      </x:c>
      <x:c r="AY315" s="36" t="n">
        <x:f>SUM(AO315:AX315)</x:f>
        <x:v>522</x:v>
      </x:c>
      <x:c r="AZ315" s="36" t="n">
        <x:v>0</x:v>
      </x:c>
      <x:c r="BA315" s="36" t="n">
        <x:v>0</x:v>
      </x:c>
      <x:c r="BB315" s="36" t="n">
        <x:v>12</x:v>
      </x:c>
      <x:c r="BC315" s="36" t="n">
        <x:v>0</x:v>
      </x:c>
      <x:c r="BD315" s="36" t="n">
        <x:v>0</x:v>
      </x:c>
      <x:c r="BE315" s="36" t="n">
        <x:v>0</x:v>
      </x:c>
      <x:c r="BF315" s="36" t="n">
        <x:v>0</x:v>
      </x:c>
      <x:c r="BG315" s="36" t="n">
        <x:v>0</x:v>
      </x:c>
      <x:c r="BH315" s="36" t="n">
        <x:v>19</x:v>
      </x:c>
      <x:c r="BI315" s="36" t="n">
        <x:v>0</x:v>
      </x:c>
      <x:c r="BJ315" s="36"/>
      <x:c r="BK315" s="36" t="n">
        <x:f>MAX(0,AO315+AZ315-BV315)</x:f>
        <x:v>22</x:v>
      </x:c>
      <x:c r="BL315" s="36" t="n">
        <x:f>MAX(0,AP315+BA315-BW315)</x:f>
        <x:v>72</x:v>
      </x:c>
      <x:c r="BM315" s="36" t="n">
        <x:f>MAX(0,AQ315+BB315-BX315)</x:f>
        <x:v>56</x:v>
      </x:c>
      <x:c r="BN315" s="36" t="n">
        <x:f>MAX(0,AR315+BC315-BY315)</x:f>
        <x:v>44</x:v>
      </x:c>
      <x:c r="BO315" s="36" t="n">
        <x:f>MAX(0,AS315+BD315-BZ315)</x:f>
        <x:v>45</x:v>
      </x:c>
      <x:c r="BP315" s="36" t="n">
        <x:f>MAX(0,AT315+BE315-CA315)</x:f>
        <x:v>60</x:v>
      </x:c>
      <x:c r="BQ315" s="36" t="n">
        <x:f>MAX(0,AU315+BF315-CB315)</x:f>
        <x:v>63</x:v>
      </x:c>
      <x:c r="BR315" s="36" t="n">
        <x:f>MAX(0,AV315+BG315-CC315)</x:f>
        <x:v>72</x:v>
      </x:c>
      <x:c r="BS315" s="36" t="n">
        <x:f>MAX(0,AW315+BH315-CD315)</x:f>
        <x:v>65</x:v>
      </x:c>
      <x:c r="BT315" s="36" t="n">
        <x:f>MAX(0,AX315+BI315-CE315)</x:f>
        <x:v>43</x:v>
      </x:c>
      <x:c r="BU315" s="36" t="n">
        <x:f>SUM(BK315:BT315)</x:f>
        <x:v>542</x:v>
      </x:c>
      <x:c r="BV315" s="36" t="n">
        <x:v>0</x:v>
      </x:c>
      <x:c r="BW315" s="36" t="n">
        <x:v>1</x:v>
      </x:c>
      <x:c r="BX315" s="36" t="n">
        <x:v>1</x:v>
      </x:c>
      <x:c r="BY315" s="36" t="n">
        <x:v>1</x:v>
      </x:c>
      <x:c r="BZ315" s="36" t="n">
        <x:v>2</x:v>
      </x:c>
      <x:c r="CA315" s="36" t="n">
        <x:v>2</x:v>
      </x:c>
      <x:c r="CB315" s="36" t="n">
        <x:v>1</x:v>
      </x:c>
      <x:c r="CC315" s="36" t="n">
        <x:v>1</x:v>
      </x:c>
      <x:c r="CD315" s="36" t="n">
        <x:v>1</x:v>
      </x:c>
      <x:c r="CE315" s="36" t="n">
        <x:v>1</x:v>
      </x:c>
      <x:c r="CF315" s="36"/>
      <x:c r="CG315" s="36" t="n">
        <x:f>SUM(BV315,BW315,BX315,BY315)</x:f>
        <x:v>3</x:v>
      </x:c>
      <x:c r="CH315" s="36" t="n">
        <x:f>SUM(BZ315,CA315)</x:f>
        <x:v>4</x:v>
      </x:c>
      <x:c r="CI315" s="36" t="n">
        <x:f>SUM(CB315)</x:f>
        <x:v>1</x:v>
      </x:c>
      <x:c r="CJ315" s="36" t="n">
        <x:f>SUM(CC315,CD315)</x:f>
        <x:v>2</x:v>
      </x:c>
      <x:c r="CK315" s="36" t="n">
        <x:f>SUM(CE315)</x:f>
        <x:v>1</x:v>
      </x:c>
      <x:c r="CL315" s="36" t="n">
        <x:f>SUM(CG315:CK315)</x:f>
        <x:v>11</x:v>
      </x:c>
      <x:c r="CM315" s="39" t="n">
        <x:f>SUM(BV315*1,BW315*1,BX315*1,BY315*1)</x:f>
        <x:v>3</x:v>
      </x:c>
      <x:c r="CN315" s="39" t="n">
        <x:f>SUM(BZ315*0.324,CA315*0.416)</x:f>
        <x:v>1.48</x:v>
      </x:c>
      <x:c r="CO315" s="39" t="n">
        <x:f>SUM(CB315*0.75)</x:f>
        <x:v>0.75</x:v>
      </x:c>
      <x:c r="CP315" s="39" t="n">
        <x:f>SUM(CC315*0.325,CD315*0.2)</x:f>
        <x:v>0.525</x:v>
      </x:c>
      <x:c r="CQ315" s="39" t="n">
        <x:f>SUM(CE315*0.24)</x:f>
        <x:v>0.24</x:v>
      </x:c>
      <x:c r="CR315" s="39" t="n">
        <x:f>SUM(CM315:CQ315)</x:f>
        <x:v>5.995000000000001</x:v>
      </x:c>
      <x:c r="CS315" s="36" t="n">
        <x:f>SUM(CG315:CH315)</x:f>
        <x:v>7</x:v>
      </x:c>
      <x:c r="CT315" s="36" t="str"/>
      <x:c r="CU315" s="36" t="n">
        <x:f>MIN(AG315,CG315)</x:f>
        <x:v>3</x:v>
      </x:c>
      <x:c r="CV315" s="36" t="n">
        <x:f>MIN(AG315,CH315)</x:f>
        <x:v>4</x:v>
      </x:c>
      <x:c r="CW315" s="36" t="n">
        <x:f>MIN(AG315,CI315)</x:f>
        <x:v>1</x:v>
      </x:c>
      <x:c r="CX315" s="36" t="n">
        <x:f>MIN(AG315,CJ315)</x:f>
        <x:v>2</x:v>
      </x:c>
      <x:c r="CY315" s="36" t="n">
        <x:f>MIN(AG315,CK315)</x:f>
        <x:v>1</x:v>
      </x:c>
    </x:row>
    <x:row r="316" ht="18" customHeight="1">
      <x:c r="A316" s="35" t="str">
        <x:v>Area TWT-01</x:v>
      </x:c>
      <x:c r="B316" s="35" t="str">
        <x:v>Area Lead TWT-01</x:v>
      </x:c>
      <x:c r="C316" s="35" t="str">
        <x:v>Field Lead TWT-03</x:v>
      </x:c>
      <x:c r="D316" s="35" t="str">
        <x:v>City TWT-A</x:v>
      </x:c>
      <x:c r="E316" s="35" t="n">
        <x:v>4</x:v>
      </x:c>
      <x:c r="F316" s="35" t="n">
        <x:v>24</x:v>
      </x:c>
      <x:c r="G316" s="35" t="n">
        <x:v>1</x:v>
      </x:c>
      <x:c r="H316" s="35" t="str">
        <x:v>Promoter</x:v>
      </x:c>
      <x:c r="I316" s="35" t="str">
        <x:v>Agency TWT-01</x:v>
      </x:c>
      <x:c r="J316" s="35" t="str">
        <x:v>PR-TWT-005</x:v>
      </x:c>
      <x:c r="K316" s="35" t="str">
        <x:v>Masked Promoter TWT-005</x:v>
      </x:c>
      <x:c r="L316" s="35" t="str">
        <x:v>9XXXX10005</x:v>
      </x:c>
      <x:c r="M316" s="37" t="n">
        <x:v>46209</x:v>
      </x:c>
      <x:c r="N316" s="35" t="str">
        <x:v>Cohort 3</x:v>
      </x:c>
      <x:c r="O316" s="35" t="str">
        <x:v>DIST-TWT-02</x:v>
      </x:c>
      <x:c r="P316" s="35" t="str">
        <x:v>Masked Distributor TWT-02</x:v>
      </x:c>
      <x:c r="Q316" s="35" t="str">
        <x:v>P-TWT-013</x:v>
      </x:c>
      <x:c r="R316" s="35" t="str">
        <x:v>TWT-013</x:v>
      </x:c>
      <x:c r="S316" s="35" t="str">
        <x:v>Masked Store TWT-013</x:v>
      </x:c>
      <x:c r="T316" s="35" t="str">
        <x:v>XX1013</x:v>
      </x:c>
      <x:c r="U316" s="35" t="str">
        <x:v>Modern Trade</x:v>
      </x:c>
      <x:c r="V316" s="35" t="str">
        <x:v>Masked</x:v>
      </x:c>
      <x:c r="W316" s="35" t="str">
        <x:v>Masked</x:v>
      </x:c>
      <x:c r="X316" s="37" t="n">
        <x:v>46217</x:v>
      </x:c>
      <x:c r="Y316" s="37" t="n">
        <x:v>46291</x:v>
      </x:c>
      <x:c r="Z316" s="35" t="str">
        <x:v>W04</x:v>
      </x:c>
      <x:c r="AA316" s="35" t="str">
        <x:v>Sep'26</x:v>
      </x:c>
      <x:c r="AB316" s="35" t="str">
        <x:v>22 - 28</x:v>
      </x:c>
      <x:c r="AC316" s="35" t="str">
        <x:v>Week 4 of Sep 2026</x:v>
      </x:c>
      <x:c r="AD316" s="35" t="str">
        <x:v>Continue</x:v>
      </x:c>
      <x:c r="AE316" s="35" t="str"/>
      <x:c r="AF316" s="36" t="n">
        <x:v>55</x:v>
      </x:c>
      <x:c r="AG316" s="36" t="n">
        <x:v>23</x:v>
      </x:c>
      <x:c r="AH316" s="38" t="n">
        <x:f>IFERROR(AG316/AF316,0)</x:f>
        <x:v>0.41818181818181815</x:v>
      </x:c>
      <x:c r="AI316" s="36" t="n">
        <x:v>22</x:v>
      </x:c>
      <x:c r="AJ316" s="38" t="n">
        <x:f>IFERROR(AI316/AG316,0)</x:f>
        <x:v>0.9565217391304348</x:v>
      </x:c>
      <x:c r="AK316" s="36" t="n">
        <x:v>8</x:v>
      </x:c>
      <x:c r="AL316" s="36" t="n">
        <x:v>6</x:v>
      </x:c>
      <x:c r="AM316" s="36" t="n">
        <x:v>1</x:v>
      </x:c>
      <x:c r="AN316" s="38" t="n">
        <x:f>IFERROR(AL316/AG316,0)</x:f>
        <x:v>0.2608695652173913</x:v>
      </x:c>
      <x:c r="AO316" s="36" t="n">
        <x:f>BK315</x:f>
        <x:v>22</x:v>
      </x:c>
      <x:c r="AP316" s="36" t="n">
        <x:f>BL315</x:f>
        <x:v>72</x:v>
      </x:c>
      <x:c r="AQ316" s="36" t="n">
        <x:f>BM315</x:f>
        <x:v>56</x:v>
      </x:c>
      <x:c r="AR316" s="36" t="n">
        <x:f>BN315</x:f>
        <x:v>44</x:v>
      </x:c>
      <x:c r="AS316" s="36" t="n">
        <x:f>BO315</x:f>
        <x:v>45</x:v>
      </x:c>
      <x:c r="AT316" s="36" t="n">
        <x:f>BP315</x:f>
        <x:v>60</x:v>
      </x:c>
      <x:c r="AU316" s="36" t="n">
        <x:f>BQ315</x:f>
        <x:v>63</x:v>
      </x:c>
      <x:c r="AV316" s="36" t="n">
        <x:f>BR315</x:f>
        <x:v>72</x:v>
      </x:c>
      <x:c r="AW316" s="36" t="n">
        <x:f>BS315</x:f>
        <x:v>65</x:v>
      </x:c>
      <x:c r="AX316" s="36" t="n">
        <x:f>BT315</x:f>
        <x:v>43</x:v>
      </x:c>
      <x:c r="AY316" s="36" t="n">
        <x:f>SUM(AO316:AX316)</x:f>
        <x:v>542</x:v>
      </x:c>
      <x:c r="AZ316" s="36" t="n">
        <x:v>0</x:v>
      </x:c>
      <x:c r="BA316" s="36" t="n">
        <x:v>0</x:v>
      </x:c>
      <x:c r="BB316" s="36" t="n">
        <x:v>0</x:v>
      </x:c>
      <x:c r="BC316" s="36" t="n">
        <x:v>10</x:v>
      </x:c>
      <x:c r="BD316" s="36" t="n">
        <x:v>0</x:v>
      </x:c>
      <x:c r="BE316" s="36" t="n">
        <x:v>0</x:v>
      </x:c>
      <x:c r="BF316" s="36" t="n">
        <x:v>0</x:v>
      </x:c>
      <x:c r="BG316" s="36" t="n">
        <x:v>0</x:v>
      </x:c>
      <x:c r="BH316" s="36" t="n">
        <x:v>0</x:v>
      </x:c>
      <x:c r="BI316" s="36" t="n">
        <x:v>15</x:v>
      </x:c>
      <x:c r="BJ316" s="36"/>
      <x:c r="BK316" s="36" t="n">
        <x:f>MAX(0,AO316+AZ316-BV316)</x:f>
        <x:v>21</x:v>
      </x:c>
      <x:c r="BL316" s="36" t="n">
        <x:f>MAX(0,AP316+BA316-BW316)</x:f>
        <x:v>71</x:v>
      </x:c>
      <x:c r="BM316" s="36" t="n">
        <x:f>MAX(0,AQ316+BB316-BX316)</x:f>
        <x:v>55</x:v>
      </x:c>
      <x:c r="BN316" s="36" t="n">
        <x:f>MAX(0,AR316+BC316-BY316)</x:f>
        <x:v>53</x:v>
      </x:c>
      <x:c r="BO316" s="36" t="n">
        <x:f>MAX(0,AS316+BD316-BZ316)</x:f>
        <x:v>43</x:v>
      </x:c>
      <x:c r="BP316" s="36" t="n">
        <x:f>MAX(0,AT316+BE316-CA316)</x:f>
        <x:v>57</x:v>
      </x:c>
      <x:c r="BQ316" s="36" t="n">
        <x:f>MAX(0,AU316+BF316-CB316)</x:f>
        <x:v>62</x:v>
      </x:c>
      <x:c r="BR316" s="36" t="n">
        <x:f>MAX(0,AV316+BG316-CC316)</x:f>
        <x:v>71</x:v>
      </x:c>
      <x:c r="BS316" s="36" t="n">
        <x:f>MAX(0,AW316+BH316-CD316)</x:f>
        <x:v>64</x:v>
      </x:c>
      <x:c r="BT316" s="36" t="n">
        <x:f>MAX(0,AX316+BI316-CE316)</x:f>
        <x:v>56</x:v>
      </x:c>
      <x:c r="BU316" s="36" t="n">
        <x:f>SUM(BK316:BT316)</x:f>
        <x:v>553</x:v>
      </x:c>
      <x:c r="BV316" s="36" t="n">
        <x:v>1</x:v>
      </x:c>
      <x:c r="BW316" s="36" t="n">
        <x:v>1</x:v>
      </x:c>
      <x:c r="BX316" s="36" t="n">
        <x:v>1</x:v>
      </x:c>
      <x:c r="BY316" s="36" t="n">
        <x:v>1</x:v>
      </x:c>
      <x:c r="BZ316" s="36" t="n">
        <x:v>2</x:v>
      </x:c>
      <x:c r="CA316" s="36" t="n">
        <x:v>3</x:v>
      </x:c>
      <x:c r="CB316" s="36" t="n">
        <x:v>1</x:v>
      </x:c>
      <x:c r="CC316" s="36" t="n">
        <x:v>1</x:v>
      </x:c>
      <x:c r="CD316" s="36" t="n">
        <x:v>1</x:v>
      </x:c>
      <x:c r="CE316" s="36" t="n">
        <x:v>2</x:v>
      </x:c>
      <x:c r="CF316" s="36"/>
      <x:c r="CG316" s="36" t="n">
        <x:f>SUM(BV316,BW316,BX316,BY316)</x:f>
        <x:v>4</x:v>
      </x:c>
      <x:c r="CH316" s="36" t="n">
        <x:f>SUM(BZ316,CA316)</x:f>
        <x:v>5</x:v>
      </x:c>
      <x:c r="CI316" s="36" t="n">
        <x:f>SUM(CB316)</x:f>
        <x:v>1</x:v>
      </x:c>
      <x:c r="CJ316" s="36" t="n">
        <x:f>SUM(CC316,CD316)</x:f>
        <x:v>2</x:v>
      </x:c>
      <x:c r="CK316" s="36" t="n">
        <x:f>SUM(CE316)</x:f>
        <x:v>2</x:v>
      </x:c>
      <x:c r="CL316" s="36" t="n">
        <x:f>SUM(CG316:CK316)</x:f>
        <x:v>14</x:v>
      </x:c>
      <x:c r="CM316" s="39" t="n">
        <x:f>SUM(BV316*1,BW316*1,BX316*1,BY316*1)</x:f>
        <x:v>4</x:v>
      </x:c>
      <x:c r="CN316" s="39" t="n">
        <x:f>SUM(BZ316*0.324,CA316*0.416)</x:f>
        <x:v>1.896</x:v>
      </x:c>
      <x:c r="CO316" s="39" t="n">
        <x:f>SUM(CB316*0.75)</x:f>
        <x:v>0.75</x:v>
      </x:c>
      <x:c r="CP316" s="39" t="n">
        <x:f>SUM(CC316*0.325,CD316*0.2)</x:f>
        <x:v>0.525</x:v>
      </x:c>
      <x:c r="CQ316" s="39" t="n">
        <x:f>SUM(CE316*0.24)</x:f>
        <x:v>0.48</x:v>
      </x:c>
      <x:c r="CR316" s="39" t="n">
        <x:f>SUM(CM316:CQ316)</x:f>
        <x:v>7.651</x:v>
      </x:c>
      <x:c r="CS316" s="36" t="n">
        <x:f>SUM(CG316:CH316)</x:f>
        <x:v>9</x:v>
      </x:c>
      <x:c r="CT316" s="36" t="str"/>
      <x:c r="CU316" s="36" t="n">
        <x:f>MIN(AG316,CG316)</x:f>
        <x:v>4</x:v>
      </x:c>
      <x:c r="CV316" s="36" t="n">
        <x:f>MIN(AG316,CH316)</x:f>
        <x:v>5</x:v>
      </x:c>
      <x:c r="CW316" s="36" t="n">
        <x:f>MIN(AG316,CI316)</x:f>
        <x:v>1</x:v>
      </x:c>
      <x:c r="CX316" s="36" t="n">
        <x:f>MIN(AG316,CJ316)</x:f>
        <x:v>2</x:v>
      </x:c>
      <x:c r="CY316" s="36" t="n">
        <x:f>MIN(AG316,CK316)</x:f>
        <x:v>2</x:v>
      </x:c>
    </x:row>
    <x:row r="317" ht="18" customHeight="1">
      <x:c r="A317" s="35" t="str">
        <x:v>Area TWT-01</x:v>
      </x:c>
      <x:c r="B317" s="35" t="str">
        <x:v>Area Lead TWT-01</x:v>
      </x:c>
      <x:c r="C317" s="35" t="str">
        <x:v>Field Lead TWT-03</x:v>
      </x:c>
      <x:c r="D317" s="35" t="str">
        <x:v>City TWT-A</x:v>
      </x:c>
      <x:c r="E317" s="35" t="n">
        <x:v>4</x:v>
      </x:c>
      <x:c r="F317" s="35" t="n">
        <x:v>24</x:v>
      </x:c>
      <x:c r="G317" s="35" t="n">
        <x:v>1</x:v>
      </x:c>
      <x:c r="H317" s="35" t="str">
        <x:v>Promoter</x:v>
      </x:c>
      <x:c r="I317" s="35" t="str">
        <x:v>Agency TWT-01</x:v>
      </x:c>
      <x:c r="J317" s="35" t="str">
        <x:v>PR-TWT-005</x:v>
      </x:c>
      <x:c r="K317" s="35" t="str">
        <x:v>Masked Promoter TWT-005</x:v>
      </x:c>
      <x:c r="L317" s="35" t="str">
        <x:v>9XXXX10005</x:v>
      </x:c>
      <x:c r="M317" s="37" t="n">
        <x:v>46209</x:v>
      </x:c>
      <x:c r="N317" s="35" t="str">
        <x:v>Cohort 3</x:v>
      </x:c>
      <x:c r="O317" s="35" t="str">
        <x:v>DIST-TWT-02</x:v>
      </x:c>
      <x:c r="P317" s="35" t="str">
        <x:v>Masked Distributor TWT-02</x:v>
      </x:c>
      <x:c r="Q317" s="35" t="str">
        <x:v>P-TWT-013</x:v>
      </x:c>
      <x:c r="R317" s="35" t="str">
        <x:v>TWT-013</x:v>
      </x:c>
      <x:c r="S317" s="35" t="str">
        <x:v>Masked Store TWT-013</x:v>
      </x:c>
      <x:c r="T317" s="35" t="str">
        <x:v>XX1013</x:v>
      </x:c>
      <x:c r="U317" s="35" t="str">
        <x:v>Modern Trade</x:v>
      </x:c>
      <x:c r="V317" s="35" t="str">
        <x:v>Masked</x:v>
      </x:c>
      <x:c r="W317" s="35" t="str">
        <x:v>Masked</x:v>
      </x:c>
      <x:c r="X317" s="37" t="n">
        <x:v>46217</x:v>
      </x:c>
      <x:c r="Y317" s="37" t="n">
        <x:v>46293</x:v>
      </x:c>
      <x:c r="Z317" s="35" t="str">
        <x:v>W04</x:v>
      </x:c>
      <x:c r="AA317" s="35" t="str">
        <x:v>Sep'26</x:v>
      </x:c>
      <x:c r="AB317" s="35" t="str">
        <x:v>22 - 28</x:v>
      </x:c>
      <x:c r="AC317" s="35" t="str">
        <x:v>Week 4 of Sep 2026</x:v>
      </x:c>
      <x:c r="AD317" s="35" t="str">
        <x:v>Continue</x:v>
      </x:c>
      <x:c r="AE317" s="35" t="str"/>
      <x:c r="AF317" s="36" t="n">
        <x:v>48</x:v>
      </x:c>
      <x:c r="AG317" s="36" t="n">
        <x:v>21</x:v>
      </x:c>
      <x:c r="AH317" s="38" t="n">
        <x:f>IFERROR(AG317/AF317,0)</x:f>
        <x:v>0.4375</x:v>
      </x:c>
      <x:c r="AI317" s="36" t="n">
        <x:v>15</x:v>
      </x:c>
      <x:c r="AJ317" s="38" t="n">
        <x:f>IFERROR(AI317/AG317,0)</x:f>
        <x:v>0.7142857142857143</x:v>
      </x:c>
      <x:c r="AK317" s="36" t="n">
        <x:v>4</x:v>
      </x:c>
      <x:c r="AL317" s="36" t="n">
        <x:v>10</x:v>
      </x:c>
      <x:c r="AM317" s="36" t="n">
        <x:v>1</x:v>
      </x:c>
      <x:c r="AN317" s="38" t="n">
        <x:f>IFERROR(AL317/AG317,0)</x:f>
        <x:v>0.47619047619047616</x:v>
      </x:c>
      <x:c r="AO317" s="36" t="n">
        <x:f>BK316</x:f>
        <x:v>21</x:v>
      </x:c>
      <x:c r="AP317" s="36" t="n">
        <x:f>BL316</x:f>
        <x:v>71</x:v>
      </x:c>
      <x:c r="AQ317" s="36" t="n">
        <x:f>BM316</x:f>
        <x:v>55</x:v>
      </x:c>
      <x:c r="AR317" s="36" t="n">
        <x:f>BN316</x:f>
        <x:v>53</x:v>
      </x:c>
      <x:c r="AS317" s="36" t="n">
        <x:f>BO316</x:f>
        <x:v>43</x:v>
      </x:c>
      <x:c r="AT317" s="36" t="n">
        <x:f>BP316</x:f>
        <x:v>57</x:v>
      </x:c>
      <x:c r="AU317" s="36" t="n">
        <x:f>BQ316</x:f>
        <x:v>62</x:v>
      </x:c>
      <x:c r="AV317" s="36" t="n">
        <x:f>BR316</x:f>
        <x:v>71</x:v>
      </x:c>
      <x:c r="AW317" s="36" t="n">
        <x:f>BS316</x:f>
        <x:v>64</x:v>
      </x:c>
      <x:c r="AX317" s="36" t="n">
        <x:f>BT316</x:f>
        <x:v>56</x:v>
      </x:c>
      <x:c r="AY317" s="36" t="n">
        <x:f>SUM(AO317:AX317)</x:f>
        <x:v>553</x:v>
      </x:c>
      <x:c r="AZ317" s="36" t="n">
        <x:v>0</x:v>
      </x:c>
      <x:c r="BA317" s="36" t="n">
        <x:v>0</x:v>
      </x:c>
      <x:c r="BB317" s="36" t="n">
        <x:v>0</x:v>
      </x:c>
      <x:c r="BC317" s="36" t="n">
        <x:v>0</x:v>
      </x:c>
      <x:c r="BD317" s="36" t="n">
        <x:v>17</x:v>
      </x:c>
      <x:c r="BE317" s="36" t="n">
        <x:v>0</x:v>
      </x:c>
      <x:c r="BF317" s="36" t="n">
        <x:v>0</x:v>
      </x:c>
      <x:c r="BG317" s="36" t="n">
        <x:v>0</x:v>
      </x:c>
      <x:c r="BH317" s="36" t="n">
        <x:v>0</x:v>
      </x:c>
      <x:c r="BI317" s="36" t="n">
        <x:v>0</x:v>
      </x:c>
      <x:c r="BJ317" s="36"/>
      <x:c r="BK317" s="36" t="n">
        <x:f>MAX(0,AO317+AZ317-BV317)</x:f>
        <x:v>20</x:v>
      </x:c>
      <x:c r="BL317" s="36" t="n">
        <x:f>MAX(0,AP317+BA317-BW317)</x:f>
        <x:v>70</x:v>
      </x:c>
      <x:c r="BM317" s="36" t="n">
        <x:f>MAX(0,AQ317+BB317-BX317)</x:f>
        <x:v>54</x:v>
      </x:c>
      <x:c r="BN317" s="36" t="n">
        <x:f>MAX(0,AR317+BC317-BY317)</x:f>
        <x:v>52</x:v>
      </x:c>
      <x:c r="BO317" s="36" t="n">
        <x:f>MAX(0,AS317+BD317-BZ317)</x:f>
        <x:v>59</x:v>
      </x:c>
      <x:c r="BP317" s="36" t="n">
        <x:f>MAX(0,AT317+BE317-CA317)</x:f>
        <x:v>56</x:v>
      </x:c>
      <x:c r="BQ317" s="36" t="n">
        <x:f>MAX(0,AU317+BF317-CB317)</x:f>
        <x:v>61</x:v>
      </x:c>
      <x:c r="BR317" s="36" t="n">
        <x:f>MAX(0,AV317+BG317-CC317)</x:f>
        <x:v>70</x:v>
      </x:c>
      <x:c r="BS317" s="36" t="n">
        <x:f>MAX(0,AW317+BH317-CD317)</x:f>
        <x:v>63</x:v>
      </x:c>
      <x:c r="BT317" s="36" t="n">
        <x:f>MAX(0,AX317+BI317-CE317)</x:f>
        <x:v>54</x:v>
      </x:c>
      <x:c r="BU317" s="36" t="n">
        <x:f>SUM(BK317:BT317)</x:f>
        <x:v>559</x:v>
      </x:c>
      <x:c r="BV317" s="36" t="n">
        <x:v>1</x:v>
      </x:c>
      <x:c r="BW317" s="36" t="n">
        <x:v>1</x:v>
      </x:c>
      <x:c r="BX317" s="36" t="n">
        <x:v>1</x:v>
      </x:c>
      <x:c r="BY317" s="36" t="n">
        <x:v>1</x:v>
      </x:c>
      <x:c r="BZ317" s="36" t="n">
        <x:v>1</x:v>
      </x:c>
      <x:c r="CA317" s="36" t="n">
        <x:v>1</x:v>
      </x:c>
      <x:c r="CB317" s="36" t="n">
        <x:v>1</x:v>
      </x:c>
      <x:c r="CC317" s="36" t="n">
        <x:v>1</x:v>
      </x:c>
      <x:c r="CD317" s="36" t="n">
        <x:v>1</x:v>
      </x:c>
      <x:c r="CE317" s="36" t="n">
        <x:v>2</x:v>
      </x:c>
      <x:c r="CF317" s="36"/>
      <x:c r="CG317" s="36" t="n">
        <x:f>SUM(BV317,BW317,BX317,BY317)</x:f>
        <x:v>4</x:v>
      </x:c>
      <x:c r="CH317" s="36" t="n">
        <x:f>SUM(BZ317,CA317)</x:f>
        <x:v>2</x:v>
      </x:c>
      <x:c r="CI317" s="36" t="n">
        <x:f>SUM(CB317)</x:f>
        <x:v>1</x:v>
      </x:c>
      <x:c r="CJ317" s="36" t="n">
        <x:f>SUM(CC317,CD317)</x:f>
        <x:v>2</x:v>
      </x:c>
      <x:c r="CK317" s="36" t="n">
        <x:f>SUM(CE317)</x:f>
        <x:v>2</x:v>
      </x:c>
      <x:c r="CL317" s="36" t="n">
        <x:f>SUM(CG317:CK317)</x:f>
        <x:v>11</x:v>
      </x:c>
      <x:c r="CM317" s="39" t="n">
        <x:f>SUM(BV317*1,BW317*1,BX317*1,BY317*1)</x:f>
        <x:v>4</x:v>
      </x:c>
      <x:c r="CN317" s="39" t="n">
        <x:f>SUM(BZ317*0.324,CA317*0.416)</x:f>
        <x:v>0.74</x:v>
      </x:c>
      <x:c r="CO317" s="39" t="n">
        <x:f>SUM(CB317*0.75)</x:f>
        <x:v>0.75</x:v>
      </x:c>
      <x:c r="CP317" s="39" t="n">
        <x:f>SUM(CC317*0.325,CD317*0.2)</x:f>
        <x:v>0.525</x:v>
      </x:c>
      <x:c r="CQ317" s="39" t="n">
        <x:f>SUM(CE317*0.24)</x:f>
        <x:v>0.48</x:v>
      </x:c>
      <x:c r="CR317" s="39" t="n">
        <x:f>SUM(CM317:CQ317)</x:f>
        <x:v>6.495000000000001</x:v>
      </x:c>
      <x:c r="CS317" s="36" t="n">
        <x:f>SUM(CG317:CH317)</x:f>
        <x:v>6</x:v>
      </x:c>
      <x:c r="CT317" s="36" t="str"/>
      <x:c r="CU317" s="36" t="n">
        <x:f>MIN(AG317,CG317)</x:f>
        <x:v>4</x:v>
      </x:c>
      <x:c r="CV317" s="36" t="n">
        <x:f>MIN(AG317,CH317)</x:f>
        <x:v>2</x:v>
      </x:c>
      <x:c r="CW317" s="36" t="n">
        <x:f>MIN(AG317,CI317)</x:f>
        <x:v>1</x:v>
      </x:c>
      <x:c r="CX317" s="36" t="n">
        <x:f>MIN(AG317,CJ317)</x:f>
        <x:v>2</x:v>
      </x:c>
      <x:c r="CY317" s="36" t="n">
        <x:f>MIN(AG317,CK317)</x:f>
        <x:v>2</x:v>
      </x:c>
    </x:row>
    <x:row r="318" ht="18" customHeight="1">
      <x:c r="A318" s="35" t="str">
        <x:v>Area TWT-01</x:v>
      </x:c>
      <x:c r="B318" s="35" t="str">
        <x:v>Area Lead TWT-01</x:v>
      </x:c>
      <x:c r="C318" s="35" t="str">
        <x:v>Field Lead TWT-03</x:v>
      </x:c>
      <x:c r="D318" s="35" t="str">
        <x:v>City TWT-B</x:v>
      </x:c>
      <x:c r="E318" s="35" t="n">
        <x:v>4</x:v>
      </x:c>
      <x:c r="F318" s="35" t="n">
        <x:v>24</x:v>
      </x:c>
      <x:c r="G318" s="35" t="n">
        <x:v>1</x:v>
      </x:c>
      <x:c r="H318" s="35" t="str">
        <x:v>Promoter</x:v>
      </x:c>
      <x:c r="I318" s="35" t="str">
        <x:v>Agency TWT-01</x:v>
      </x:c>
      <x:c r="J318" s="35" t="str">
        <x:v>PR-TWT-005</x:v>
      </x:c>
      <x:c r="K318" s="35" t="str">
        <x:v>Masked Promoter TWT-005</x:v>
      </x:c>
      <x:c r="L318" s="35" t="str">
        <x:v>9XXXX10005</x:v>
      </x:c>
      <x:c r="M318" s="37" t="n">
        <x:v>46209</x:v>
      </x:c>
      <x:c r="N318" s="35" t="str">
        <x:v>Cohort 3</x:v>
      </x:c>
      <x:c r="O318" s="35" t="str">
        <x:v>DIST-TWT-02</x:v>
      </x:c>
      <x:c r="P318" s="35" t="str">
        <x:v>Masked Distributor TWT-02</x:v>
      </x:c>
      <x:c r="Q318" s="35" t="str">
        <x:v>P-TWT-014</x:v>
      </x:c>
      <x:c r="R318" s="35" t="str">
        <x:v>TWT-014</x:v>
      </x:c>
      <x:c r="S318" s="35" t="str">
        <x:v>Masked Store TWT-014</x:v>
      </x:c>
      <x:c r="T318" s="35" t="str">
        <x:v>XX1014</x:v>
      </x:c>
      <x:c r="U318" s="35" t="str">
        <x:v>Health Store</x:v>
      </x:c>
      <x:c r="V318" s="35" t="str">
        <x:v>Masked</x:v>
      </x:c>
      <x:c r="W318" s="35" t="str">
        <x:v>Masked</x:v>
      </x:c>
      <x:c r="X318" s="37" t="n">
        <x:v>46218</x:v>
      </x:c>
      <x:c r="Y318" s="37" t="n">
        <x:v>46266</x:v>
      </x:c>
      <x:c r="Z318" s="35" t="str">
        <x:v>W01</x:v>
      </x:c>
      <x:c r="AA318" s="35" t="str">
        <x:v>Sep'26</x:v>
      </x:c>
      <x:c r="AB318" s="35" t="str">
        <x:v>01 - 07</x:v>
      </x:c>
      <x:c r="AC318" s="35" t="str">
        <x:v>Week 1 of Sep 2026</x:v>
      </x:c>
      <x:c r="AD318" s="35" t="str">
        <x:v>Continue</x:v>
      </x:c>
      <x:c r="AE318" s="35" t="str">
        <x:v>Normal operations</x:v>
      </x:c>
      <x:c r="AF318" s="36" t="n">
        <x:v>41</x:v>
      </x:c>
      <x:c r="AG318" s="36" t="n">
        <x:v>20</x:v>
      </x:c>
      <x:c r="AH318" s="38" t="n">
        <x:f>IFERROR(AG318/AF318,0)</x:f>
        <x:v>0.4878048780487805</x:v>
      </x:c>
      <x:c r="AI318" s="36" t="n">
        <x:v>19</x:v>
      </x:c>
      <x:c r="AJ318" s="38" t="n">
        <x:f>IFERROR(AI318/AG318,0)</x:f>
        <x:v>0.95</x:v>
      </x:c>
      <x:c r="AK318" s="36" t="n">
        <x:v>3</x:v>
      </x:c>
      <x:c r="AL318" s="36" t="n">
        <x:v>13</x:v>
      </x:c>
      <x:c r="AM318" s="36" t="n">
        <x:v>1</x:v>
      </x:c>
      <x:c r="AN318" s="38" t="n">
        <x:f>IFERROR(AL318/AG318,0)</x:f>
        <x:v>0.65</x:v>
      </x:c>
      <x:c r="AO318" s="36" t="n">
        <x:v>16</x:v>
      </x:c>
      <x:c r="AP318" s="36" t="n">
        <x:v>16</x:v>
      </x:c>
      <x:c r="AQ318" s="36" t="n">
        <x:v>18</x:v>
      </x:c>
      <x:c r="AR318" s="36" t="n">
        <x:v>11</x:v>
      </x:c>
      <x:c r="AS318" s="36" t="n">
        <x:v>20</x:v>
      </x:c>
      <x:c r="AT318" s="36" t="n">
        <x:v>19</x:v>
      </x:c>
      <x:c r="AU318" s="36" t="n">
        <x:v>17</x:v>
      </x:c>
      <x:c r="AV318" s="36" t="n">
        <x:v>21</x:v>
      </x:c>
      <x:c r="AW318" s="36" t="n">
        <x:v>12</x:v>
      </x:c>
      <x:c r="AX318" s="36" t="n">
        <x:v>20</x:v>
      </x:c>
      <x:c r="AY318" s="36" t="n">
        <x:f>SUM(AO318:AX318)</x:f>
        <x:v>170</x:v>
      </x:c>
      <x:c r="AZ318" s="36" t="n">
        <x:v>0</x:v>
      </x:c>
      <x:c r="BA318" s="36" t="n">
        <x:v>0</x:v>
      </x:c>
      <x:c r="BB318" s="36" t="n">
        <x:v>0</x:v>
      </x:c>
      <x:c r="BC318" s="36" t="n">
        <x:v>0</x:v>
      </x:c>
      <x:c r="BD318" s="36" t="n">
        <x:v>14</x:v>
      </x:c>
      <x:c r="BE318" s="36" t="n">
        <x:v>0</x:v>
      </x:c>
      <x:c r="BF318" s="36" t="n">
        <x:v>0</x:v>
      </x:c>
      <x:c r="BG318" s="36" t="n">
        <x:v>0</x:v>
      </x:c>
      <x:c r="BH318" s="36" t="n">
        <x:v>0</x:v>
      </x:c>
      <x:c r="BI318" s="36" t="n">
        <x:v>0</x:v>
      </x:c>
      <x:c r="BJ318" s="36"/>
      <x:c r="BK318" s="36" t="n">
        <x:f>MAX(0,AO318+AZ318-BV318)</x:f>
        <x:v>16</x:v>
      </x:c>
      <x:c r="BL318" s="36" t="n">
        <x:f>MAX(0,AP318+BA318-BW318)</x:f>
        <x:v>15</x:v>
      </x:c>
      <x:c r="BM318" s="36" t="n">
        <x:f>MAX(0,AQ318+BB318-BX318)</x:f>
        <x:v>17</x:v>
      </x:c>
      <x:c r="BN318" s="36" t="n">
        <x:f>MAX(0,AR318+BC318-BY318)</x:f>
        <x:v>11</x:v>
      </x:c>
      <x:c r="BO318" s="36" t="n">
        <x:f>MAX(0,AS318+BD318-BZ318)</x:f>
        <x:v>33</x:v>
      </x:c>
      <x:c r="BP318" s="36" t="n">
        <x:f>MAX(0,AT318+BE318-CA318)</x:f>
        <x:v>18</x:v>
      </x:c>
      <x:c r="BQ318" s="36" t="n">
        <x:f>MAX(0,AU318+BF318-CB318)</x:f>
        <x:v>17</x:v>
      </x:c>
      <x:c r="BR318" s="36" t="n">
        <x:f>MAX(0,AV318+BG318-CC318)</x:f>
        <x:v>20</x:v>
      </x:c>
      <x:c r="BS318" s="36" t="n">
        <x:f>MAX(0,AW318+BH318-CD318)</x:f>
        <x:v>11</x:v>
      </x:c>
      <x:c r="BT318" s="36" t="n">
        <x:f>MAX(0,AX318+BI318-CE318)</x:f>
        <x:v>19</x:v>
      </x:c>
      <x:c r="BU318" s="36" t="n">
        <x:f>SUM(BK318:BT318)</x:f>
        <x:v>177</x:v>
      </x:c>
      <x:c r="BV318" s="36" t="n">
        <x:v>0</x:v>
      </x:c>
      <x:c r="BW318" s="36" t="n">
        <x:v>1</x:v>
      </x:c>
      <x:c r="BX318" s="36" t="n">
        <x:v>1</x:v>
      </x:c>
      <x:c r="BY318" s="36" t="n">
        <x:v>0</x:v>
      </x:c>
      <x:c r="BZ318" s="36" t="n">
        <x:v>1</x:v>
      </x:c>
      <x:c r="CA318" s="36" t="n">
        <x:v>1</x:v>
      </x:c>
      <x:c r="CB318" s="36" t="n">
        <x:v>0</x:v>
      </x:c>
      <x:c r="CC318" s="36" t="n">
        <x:v>1</x:v>
      </x:c>
      <x:c r="CD318" s="36" t="n">
        <x:v>1</x:v>
      </x:c>
      <x:c r="CE318" s="36" t="n">
        <x:v>1</x:v>
      </x:c>
      <x:c r="CF318" s="36"/>
      <x:c r="CG318" s="36" t="n">
        <x:f>SUM(BV318,BW318,BX318,BY318)</x:f>
        <x:v>2</x:v>
      </x:c>
      <x:c r="CH318" s="36" t="n">
        <x:f>SUM(BZ318,CA318)</x:f>
        <x:v>2</x:v>
      </x:c>
      <x:c r="CI318" s="36" t="n">
        <x:f>SUM(CB318)</x:f>
        <x:v>0</x:v>
      </x:c>
      <x:c r="CJ318" s="36" t="n">
        <x:f>SUM(CC318,CD318)</x:f>
        <x:v>2</x:v>
      </x:c>
      <x:c r="CK318" s="36" t="n">
        <x:f>SUM(CE318)</x:f>
        <x:v>1</x:v>
      </x:c>
      <x:c r="CL318" s="36" t="n">
        <x:f>SUM(CG318:CK318)</x:f>
        <x:v>7</x:v>
      </x:c>
      <x:c r="CM318" s="39" t="n">
        <x:f>SUM(BV318*1,BW318*1,BX318*1,BY318*1)</x:f>
        <x:v>2</x:v>
      </x:c>
      <x:c r="CN318" s="39" t="n">
        <x:f>SUM(BZ318*0.324,CA318*0.416)</x:f>
        <x:v>0.74</x:v>
      </x:c>
      <x:c r="CO318" s="39" t="n">
        <x:f>SUM(CB318*0.75)</x:f>
        <x:v>0</x:v>
      </x:c>
      <x:c r="CP318" s="39" t="n">
        <x:f>SUM(CC318*0.325,CD318*0.2)</x:f>
        <x:v>0.525</x:v>
      </x:c>
      <x:c r="CQ318" s="39" t="n">
        <x:f>SUM(CE318*0.24)</x:f>
        <x:v>0.24</x:v>
      </x:c>
      <x:c r="CR318" s="39" t="n">
        <x:f>SUM(CM318:CQ318)</x:f>
        <x:v>3.505</x:v>
      </x:c>
      <x:c r="CS318" s="36" t="n">
        <x:f>SUM(CG318:CH318)</x:f>
        <x:v>4</x:v>
      </x:c>
      <x:c r="CT318" s="36" t="str"/>
      <x:c r="CU318" s="36" t="n">
        <x:f>MIN(AG318,CG318)</x:f>
        <x:v>2</x:v>
      </x:c>
      <x:c r="CV318" s="36" t="n">
        <x:f>MIN(AG318,CH318)</x:f>
        <x:v>2</x:v>
      </x:c>
      <x:c r="CW318" s="36" t="n">
        <x:f>MIN(AG318,CI318)</x:f>
        <x:v>0</x:v>
      </x:c>
      <x:c r="CX318" s="36" t="n">
        <x:f>MIN(AG318,CJ318)</x:f>
        <x:v>2</x:v>
      </x:c>
      <x:c r="CY318" s="36" t="n">
        <x:f>MIN(AG318,CK318)</x:f>
        <x:v>1</x:v>
      </x:c>
    </x:row>
    <x:row r="319" ht="18" customHeight="1">
      <x:c r="A319" s="35" t="str">
        <x:v>Area TWT-01</x:v>
      </x:c>
      <x:c r="B319" s="35" t="str">
        <x:v>Area Lead TWT-01</x:v>
      </x:c>
      <x:c r="C319" s="35" t="str">
        <x:v>Field Lead TWT-03</x:v>
      </x:c>
      <x:c r="D319" s="35" t="str">
        <x:v>City TWT-B</x:v>
      </x:c>
      <x:c r="E319" s="35" t="n">
        <x:v>4</x:v>
      </x:c>
      <x:c r="F319" s="35" t="n">
        <x:v>24</x:v>
      </x:c>
      <x:c r="G319" s="35" t="n">
        <x:v>1</x:v>
      </x:c>
      <x:c r="H319" s="35" t="str">
        <x:v>Promoter</x:v>
      </x:c>
      <x:c r="I319" s="35" t="str">
        <x:v>Agency TWT-01</x:v>
      </x:c>
      <x:c r="J319" s="35" t="str">
        <x:v>PR-TWT-005</x:v>
      </x:c>
      <x:c r="K319" s="35" t="str">
        <x:v>Masked Promoter TWT-005</x:v>
      </x:c>
      <x:c r="L319" s="35" t="str">
        <x:v>9XXXX10005</x:v>
      </x:c>
      <x:c r="M319" s="37" t="n">
        <x:v>46209</x:v>
      </x:c>
      <x:c r="N319" s="35" t="str">
        <x:v>Cohort 3</x:v>
      </x:c>
      <x:c r="O319" s="35" t="str">
        <x:v>DIST-TWT-02</x:v>
      </x:c>
      <x:c r="P319" s="35" t="str">
        <x:v>Masked Distributor TWT-02</x:v>
      </x:c>
      <x:c r="Q319" s="35" t="str">
        <x:v>P-TWT-014</x:v>
      </x:c>
      <x:c r="R319" s="35" t="str">
        <x:v>TWT-014</x:v>
      </x:c>
      <x:c r="S319" s="35" t="str">
        <x:v>Masked Store TWT-014</x:v>
      </x:c>
      <x:c r="T319" s="35" t="str">
        <x:v>XX1014</x:v>
      </x:c>
      <x:c r="U319" s="35" t="str">
        <x:v>Health Store</x:v>
      </x:c>
      <x:c r="V319" s="35" t="str">
        <x:v>Masked</x:v>
      </x:c>
      <x:c r="W319" s="35" t="str">
        <x:v>Masked</x:v>
      </x:c>
      <x:c r="X319" s="37" t="n">
        <x:v>46218</x:v>
      </x:c>
      <x:c r="Y319" s="37" t="n">
        <x:v>46267</x:v>
      </x:c>
      <x:c r="Z319" s="35" t="str">
        <x:v>W01</x:v>
      </x:c>
      <x:c r="AA319" s="35" t="str">
        <x:v>Sep'26</x:v>
      </x:c>
      <x:c r="AB319" s="35" t="str">
        <x:v>01 - 07</x:v>
      </x:c>
      <x:c r="AC319" s="35" t="str">
        <x:v>Week 1 of Sep 2026</x:v>
      </x:c>
      <x:c r="AD319" s="35" t="str">
        <x:v>Continue</x:v>
      </x:c>
      <x:c r="AE319" s="35" t="str"/>
      <x:c r="AF319" s="36" t="n">
        <x:v>39</x:v>
      </x:c>
      <x:c r="AG319" s="36" t="n">
        <x:v>18</x:v>
      </x:c>
      <x:c r="AH319" s="38" t="n">
        <x:f>IFERROR(AG319/AF319,0)</x:f>
        <x:v>0.46153846153846156</x:v>
      </x:c>
      <x:c r="AI319" s="36" t="n">
        <x:v>12</x:v>
      </x:c>
      <x:c r="AJ319" s="38" t="n">
        <x:f>IFERROR(AI319/AG319,0)</x:f>
        <x:v>0.6666666666666666</x:v>
      </x:c>
      <x:c r="AK319" s="36" t="n">
        <x:v>4</x:v>
      </x:c>
      <x:c r="AL319" s="36" t="n">
        <x:v>5</x:v>
      </x:c>
      <x:c r="AM319" s="36" t="n">
        <x:v>1</x:v>
      </x:c>
      <x:c r="AN319" s="38" t="n">
        <x:f>IFERROR(AL319/AG319,0)</x:f>
        <x:v>0.2777777777777778</x:v>
      </x:c>
      <x:c r="AO319" s="36" t="n">
        <x:f>BK318</x:f>
        <x:v>16</x:v>
      </x:c>
      <x:c r="AP319" s="36" t="n">
        <x:f>BL318</x:f>
        <x:v>15</x:v>
      </x:c>
      <x:c r="AQ319" s="36" t="n">
        <x:f>BM318</x:f>
        <x:v>17</x:v>
      </x:c>
      <x:c r="AR319" s="36" t="n">
        <x:f>BN318</x:f>
        <x:v>11</x:v>
      </x:c>
      <x:c r="AS319" s="36" t="n">
        <x:f>BO318</x:f>
        <x:v>33</x:v>
      </x:c>
      <x:c r="AT319" s="36" t="n">
        <x:f>BP318</x:f>
        <x:v>18</x:v>
      </x:c>
      <x:c r="AU319" s="36" t="n">
        <x:f>BQ318</x:f>
        <x:v>17</x:v>
      </x:c>
      <x:c r="AV319" s="36" t="n">
        <x:f>BR318</x:f>
        <x:v>20</x:v>
      </x:c>
      <x:c r="AW319" s="36" t="n">
        <x:f>BS318</x:f>
        <x:v>11</x:v>
      </x:c>
      <x:c r="AX319" s="36" t="n">
        <x:f>BT318</x:f>
        <x:v>19</x:v>
      </x:c>
      <x:c r="AY319" s="36" t="n">
        <x:f>SUM(AO319:AX319)</x:f>
        <x:v>177</x:v>
      </x:c>
      <x:c r="AZ319" s="36" t="n">
        <x:v>0</x:v>
      </x:c>
      <x:c r="BA319" s="36" t="n">
        <x:v>0</x:v>
      </x:c>
      <x:c r="BB319" s="36" t="n">
        <x:v>0</x:v>
      </x:c>
      <x:c r="BC319" s="36" t="n">
        <x:v>0</x:v>
      </x:c>
      <x:c r="BD319" s="36" t="n">
        <x:v>0</x:v>
      </x:c>
      <x:c r="BE319" s="36" t="n">
        <x:v>16</x:v>
      </x:c>
      <x:c r="BF319" s="36" t="n">
        <x:v>0</x:v>
      </x:c>
      <x:c r="BG319" s="36" t="n">
        <x:v>0</x:v>
      </x:c>
      <x:c r="BH319" s="36" t="n">
        <x:v>0</x:v>
      </x:c>
      <x:c r="BI319" s="36" t="n">
        <x:v>0</x:v>
      </x:c>
      <x:c r="BJ319" s="36"/>
      <x:c r="BK319" s="36" t="n">
        <x:f>MAX(0,AO319+AZ319-BV319)</x:f>
        <x:v>15</x:v>
      </x:c>
      <x:c r="BL319" s="36" t="n">
        <x:f>MAX(0,AP319+BA319-BW319)</x:f>
        <x:v>14</x:v>
      </x:c>
      <x:c r="BM319" s="36" t="n">
        <x:f>MAX(0,AQ319+BB319-BX319)</x:f>
        <x:v>17</x:v>
      </x:c>
      <x:c r="BN319" s="36" t="n">
        <x:f>MAX(0,AR319+BC319-BY319)</x:f>
        <x:v>11</x:v>
      </x:c>
      <x:c r="BO319" s="36" t="n">
        <x:f>MAX(0,AS319+BD319-BZ319)</x:f>
        <x:v>32</x:v>
      </x:c>
      <x:c r="BP319" s="36" t="n">
        <x:f>MAX(0,AT319+BE319-CA319)</x:f>
        <x:v>33</x:v>
      </x:c>
      <x:c r="BQ319" s="36" t="n">
        <x:f>MAX(0,AU319+BF319-CB319)</x:f>
        <x:v>17</x:v>
      </x:c>
      <x:c r="BR319" s="36" t="n">
        <x:f>MAX(0,AV319+BG319-CC319)</x:f>
        <x:v>19</x:v>
      </x:c>
      <x:c r="BS319" s="36" t="n">
        <x:f>MAX(0,AW319+BH319-CD319)</x:f>
        <x:v>10</x:v>
      </x:c>
      <x:c r="BT319" s="36" t="n">
        <x:f>MAX(0,AX319+BI319-CE319)</x:f>
        <x:v>18</x:v>
      </x:c>
      <x:c r="BU319" s="36" t="n">
        <x:f>SUM(BK319:BT319)</x:f>
        <x:v>186</x:v>
      </x:c>
      <x:c r="BV319" s="36" t="n">
        <x:v>1</x:v>
      </x:c>
      <x:c r="BW319" s="36" t="n">
        <x:v>1</x:v>
      </x:c>
      <x:c r="BX319" s="36" t="n">
        <x:v>0</x:v>
      </x:c>
      <x:c r="BY319" s="36" t="n">
        <x:v>0</x:v>
      </x:c>
      <x:c r="BZ319" s="36" t="n">
        <x:v>1</x:v>
      </x:c>
      <x:c r="CA319" s="36" t="n">
        <x:v>1</x:v>
      </x:c>
      <x:c r="CB319" s="36" t="n">
        <x:v>0</x:v>
      </x:c>
      <x:c r="CC319" s="36" t="n">
        <x:v>1</x:v>
      </x:c>
      <x:c r="CD319" s="36" t="n">
        <x:v>1</x:v>
      </x:c>
      <x:c r="CE319" s="36" t="n">
        <x:v>1</x:v>
      </x:c>
      <x:c r="CF319" s="36"/>
      <x:c r="CG319" s="36" t="n">
        <x:f>SUM(BV319,BW319,BX319,BY319)</x:f>
        <x:v>2</x:v>
      </x:c>
      <x:c r="CH319" s="36" t="n">
        <x:f>SUM(BZ319,CA319)</x:f>
        <x:v>2</x:v>
      </x:c>
      <x:c r="CI319" s="36" t="n">
        <x:f>SUM(CB319)</x:f>
        <x:v>0</x:v>
      </x:c>
      <x:c r="CJ319" s="36" t="n">
        <x:f>SUM(CC319,CD319)</x:f>
        <x:v>2</x:v>
      </x:c>
      <x:c r="CK319" s="36" t="n">
        <x:f>SUM(CE319)</x:f>
        <x:v>1</x:v>
      </x:c>
      <x:c r="CL319" s="36" t="n">
        <x:f>SUM(CG319:CK319)</x:f>
        <x:v>7</x:v>
      </x:c>
      <x:c r="CM319" s="39" t="n">
        <x:f>SUM(BV319*1,BW319*1,BX319*1,BY319*1)</x:f>
        <x:v>2</x:v>
      </x:c>
      <x:c r="CN319" s="39" t="n">
        <x:f>SUM(BZ319*0.324,CA319*0.416)</x:f>
        <x:v>0.74</x:v>
      </x:c>
      <x:c r="CO319" s="39" t="n">
        <x:f>SUM(CB319*0.75)</x:f>
        <x:v>0</x:v>
      </x:c>
      <x:c r="CP319" s="39" t="n">
        <x:f>SUM(CC319*0.325,CD319*0.2)</x:f>
        <x:v>0.525</x:v>
      </x:c>
      <x:c r="CQ319" s="39" t="n">
        <x:f>SUM(CE319*0.24)</x:f>
        <x:v>0.24</x:v>
      </x:c>
      <x:c r="CR319" s="39" t="n">
        <x:f>SUM(CM319:CQ319)</x:f>
        <x:v>3.505</x:v>
      </x:c>
      <x:c r="CS319" s="36" t="n">
        <x:f>SUM(CG319:CH319)</x:f>
        <x:v>4</x:v>
      </x:c>
      <x:c r="CT319" s="36" t="str"/>
      <x:c r="CU319" s="36" t="n">
        <x:f>MIN(AG319,CG319)</x:f>
        <x:v>2</x:v>
      </x:c>
      <x:c r="CV319" s="36" t="n">
        <x:f>MIN(AG319,CH319)</x:f>
        <x:v>2</x:v>
      </x:c>
      <x:c r="CW319" s="36" t="n">
        <x:f>MIN(AG319,CI319)</x:f>
        <x:v>0</x:v>
      </x:c>
      <x:c r="CX319" s="36" t="n">
        <x:f>MIN(AG319,CJ319)</x:f>
        <x:v>2</x:v>
      </x:c>
      <x:c r="CY319" s="36" t="n">
        <x:f>MIN(AG319,CK319)</x:f>
        <x:v>1</x:v>
      </x:c>
    </x:row>
    <x:row r="320" ht="18" customHeight="1">
      <x:c r="A320" s="35" t="str">
        <x:v>Area TWT-01</x:v>
      </x:c>
      <x:c r="B320" s="35" t="str">
        <x:v>Area Lead TWT-01</x:v>
      </x:c>
      <x:c r="C320" s="35" t="str">
        <x:v>Field Lead TWT-03</x:v>
      </x:c>
      <x:c r="D320" s="35" t="str">
        <x:v>City TWT-B</x:v>
      </x:c>
      <x:c r="E320" s="35" t="n">
        <x:v>4</x:v>
      </x:c>
      <x:c r="F320" s="35" t="n">
        <x:v>24</x:v>
      </x:c>
      <x:c r="G320" s="35" t="n">
        <x:v>1</x:v>
      </x:c>
      <x:c r="H320" s="35" t="str">
        <x:v>Promoter</x:v>
      </x:c>
      <x:c r="I320" s="35" t="str">
        <x:v>Agency TWT-01</x:v>
      </x:c>
      <x:c r="J320" s="35" t="str">
        <x:v>PR-TWT-005</x:v>
      </x:c>
      <x:c r="K320" s="35" t="str">
        <x:v>Masked Promoter TWT-005</x:v>
      </x:c>
      <x:c r="L320" s="35" t="str">
        <x:v>9XXXX10005</x:v>
      </x:c>
      <x:c r="M320" s="37" t="n">
        <x:v>46209</x:v>
      </x:c>
      <x:c r="N320" s="35" t="str">
        <x:v>Cohort 3</x:v>
      </x:c>
      <x:c r="O320" s="35" t="str">
        <x:v>DIST-TWT-02</x:v>
      </x:c>
      <x:c r="P320" s="35" t="str">
        <x:v>Masked Distributor TWT-02</x:v>
      </x:c>
      <x:c r="Q320" s="35" t="str">
        <x:v>P-TWT-014</x:v>
      </x:c>
      <x:c r="R320" s="35" t="str">
        <x:v>TWT-014</x:v>
      </x:c>
      <x:c r="S320" s="35" t="str">
        <x:v>Masked Store TWT-014</x:v>
      </x:c>
      <x:c r="T320" s="35" t="str">
        <x:v>XX1014</x:v>
      </x:c>
      <x:c r="U320" s="35" t="str">
        <x:v>Health Store</x:v>
      </x:c>
      <x:c r="V320" s="35" t="str">
        <x:v>Masked</x:v>
      </x:c>
      <x:c r="W320" s="35" t="str">
        <x:v>Masked</x:v>
      </x:c>
      <x:c r="X320" s="37" t="n">
        <x:v>46218</x:v>
      </x:c>
      <x:c r="Y320" s="37" t="n">
        <x:v>46268</x:v>
      </x:c>
      <x:c r="Z320" s="35" t="str">
        <x:v>W01</x:v>
      </x:c>
      <x:c r="AA320" s="35" t="str">
        <x:v>Sep'26</x:v>
      </x:c>
      <x:c r="AB320" s="35" t="str">
        <x:v>01 - 07</x:v>
      </x:c>
      <x:c r="AC320" s="35" t="str">
        <x:v>Week 1 of Sep 2026</x:v>
      </x:c>
      <x:c r="AD320" s="35" t="str">
        <x:v>Continue</x:v>
      </x:c>
      <x:c r="AE320" s="35" t="str"/>
      <x:c r="AF320" s="36" t="n">
        <x:v>55</x:v>
      </x:c>
      <x:c r="AG320" s="36" t="n">
        <x:v>22</x:v>
      </x:c>
      <x:c r="AH320" s="38" t="n">
        <x:f>IFERROR(AG320/AF320,0)</x:f>
        <x:v>0.4</x:v>
      </x:c>
      <x:c r="AI320" s="36" t="n">
        <x:v>18</x:v>
      </x:c>
      <x:c r="AJ320" s="38" t="n">
        <x:f>IFERROR(AI320/AG320,0)</x:f>
        <x:v>0.8181818181818182</x:v>
      </x:c>
      <x:c r="AK320" s="36" t="n">
        <x:v>6</x:v>
      </x:c>
      <x:c r="AL320" s="36" t="n">
        <x:v>10</x:v>
      </x:c>
      <x:c r="AM320" s="36" t="n">
        <x:v>1</x:v>
      </x:c>
      <x:c r="AN320" s="38" t="n">
        <x:f>IFERROR(AL320/AG320,0)</x:f>
        <x:v>0.45454545454545453</x:v>
      </x:c>
      <x:c r="AO320" s="36" t="n">
        <x:f>BK319</x:f>
        <x:v>15</x:v>
      </x:c>
      <x:c r="AP320" s="36" t="n">
        <x:f>BL319</x:f>
        <x:v>14</x:v>
      </x:c>
      <x:c r="AQ320" s="36" t="n">
        <x:f>BM319</x:f>
        <x:v>17</x:v>
      </x:c>
      <x:c r="AR320" s="36" t="n">
        <x:f>BN319</x:f>
        <x:v>11</x:v>
      </x:c>
      <x:c r="AS320" s="36" t="n">
        <x:f>BO319</x:f>
        <x:v>32</x:v>
      </x:c>
      <x:c r="AT320" s="36" t="n">
        <x:f>BP319</x:f>
        <x:v>33</x:v>
      </x:c>
      <x:c r="AU320" s="36" t="n">
        <x:f>BQ319</x:f>
        <x:v>17</x:v>
      </x:c>
      <x:c r="AV320" s="36" t="n">
        <x:f>BR319</x:f>
        <x:v>19</x:v>
      </x:c>
      <x:c r="AW320" s="36" t="n">
        <x:f>BS319</x:f>
        <x:v>10</x:v>
      </x:c>
      <x:c r="AX320" s="36" t="n">
        <x:f>BT319</x:f>
        <x:v>18</x:v>
      </x:c>
      <x:c r="AY320" s="36" t="n">
        <x:f>SUM(AO320:AX320)</x:f>
        <x:v>186</x:v>
      </x:c>
      <x:c r="AZ320" s="36" t="n">
        <x:v>11</x:v>
      </x:c>
      <x:c r="BA320" s="36" t="n">
        <x:v>0</x:v>
      </x:c>
      <x:c r="BB320" s="36" t="n">
        <x:v>0</x:v>
      </x:c>
      <x:c r="BC320" s="36" t="n">
        <x:v>0</x:v>
      </x:c>
      <x:c r="BD320" s="36" t="n">
        <x:v>0</x:v>
      </x:c>
      <x:c r="BE320" s="36" t="n">
        <x:v>0</x:v>
      </x:c>
      <x:c r="BF320" s="36" t="n">
        <x:v>12</x:v>
      </x:c>
      <x:c r="BG320" s="36" t="n">
        <x:v>0</x:v>
      </x:c>
      <x:c r="BH320" s="36" t="n">
        <x:v>0</x:v>
      </x:c>
      <x:c r="BI320" s="36" t="n">
        <x:v>0</x:v>
      </x:c>
      <x:c r="BJ320" s="36"/>
      <x:c r="BK320" s="36" t="n">
        <x:f>MAX(0,AO320+AZ320-BV320)</x:f>
        <x:v>25</x:v>
      </x:c>
      <x:c r="BL320" s="36" t="n">
        <x:f>MAX(0,AP320+BA320-BW320)</x:f>
        <x:v>13</x:v>
      </x:c>
      <x:c r="BM320" s="36" t="n">
        <x:f>MAX(0,AQ320+BB320-BX320)</x:f>
        <x:v>16</x:v>
      </x:c>
      <x:c r="BN320" s="36" t="n">
        <x:f>MAX(0,AR320+BC320-BY320)</x:f>
        <x:v>11</x:v>
      </x:c>
      <x:c r="BO320" s="36" t="n">
        <x:f>MAX(0,AS320+BD320-BZ320)</x:f>
        <x:v>31</x:v>
      </x:c>
      <x:c r="BP320" s="36" t="n">
        <x:f>MAX(0,AT320+BE320-CA320)</x:f>
        <x:v>32</x:v>
      </x:c>
      <x:c r="BQ320" s="36" t="n">
        <x:f>MAX(0,AU320+BF320-CB320)</x:f>
        <x:v>28</x:v>
      </x:c>
      <x:c r="BR320" s="36" t="n">
        <x:f>MAX(0,AV320+BG320-CC320)</x:f>
        <x:v>19</x:v>
      </x:c>
      <x:c r="BS320" s="36" t="n">
        <x:f>MAX(0,AW320+BH320-CD320)</x:f>
        <x:v>10</x:v>
      </x:c>
      <x:c r="BT320" s="36" t="n">
        <x:f>MAX(0,AX320+BI320-CE320)</x:f>
        <x:v>17</x:v>
      </x:c>
      <x:c r="BU320" s="36" t="n">
        <x:f>SUM(BK320:BT320)</x:f>
        <x:v>202</x:v>
      </x:c>
      <x:c r="BV320" s="36" t="n">
        <x:v>1</x:v>
      </x:c>
      <x:c r="BW320" s="36" t="n">
        <x:v>1</x:v>
      </x:c>
      <x:c r="BX320" s="36" t="n">
        <x:v>1</x:v>
      </x:c>
      <x:c r="BY320" s="36" t="n">
        <x:v>0</x:v>
      </x:c>
      <x:c r="BZ320" s="36" t="n">
        <x:v>1</x:v>
      </x:c>
      <x:c r="CA320" s="36" t="n">
        <x:v>1</x:v>
      </x:c>
      <x:c r="CB320" s="36" t="n">
        <x:v>1</x:v>
      </x:c>
      <x:c r="CC320" s="36" t="n">
        <x:v>0</x:v>
      </x:c>
      <x:c r="CD320" s="36" t="n">
        <x:v>0</x:v>
      </x:c>
      <x:c r="CE320" s="36" t="n">
        <x:v>1</x:v>
      </x:c>
      <x:c r="CF320" s="36"/>
      <x:c r="CG320" s="36" t="n">
        <x:f>SUM(BV320,BW320,BX320,BY320)</x:f>
        <x:v>3</x:v>
      </x:c>
      <x:c r="CH320" s="36" t="n">
        <x:f>SUM(BZ320,CA320)</x:f>
        <x:v>2</x:v>
      </x:c>
      <x:c r="CI320" s="36" t="n">
        <x:f>SUM(CB320)</x:f>
        <x:v>1</x:v>
      </x:c>
      <x:c r="CJ320" s="36" t="n">
        <x:f>SUM(CC320,CD320)</x:f>
        <x:v>0</x:v>
      </x:c>
      <x:c r="CK320" s="36" t="n">
        <x:f>SUM(CE320)</x:f>
        <x:v>1</x:v>
      </x:c>
      <x:c r="CL320" s="36" t="n">
        <x:f>SUM(CG320:CK320)</x:f>
        <x:v>7</x:v>
      </x:c>
      <x:c r="CM320" s="39" t="n">
        <x:f>SUM(BV320*1,BW320*1,BX320*1,BY320*1)</x:f>
        <x:v>3</x:v>
      </x:c>
      <x:c r="CN320" s="39" t="n">
        <x:f>SUM(BZ320*0.324,CA320*0.416)</x:f>
        <x:v>0.74</x:v>
      </x:c>
      <x:c r="CO320" s="39" t="n">
        <x:f>SUM(CB320*0.75)</x:f>
        <x:v>0.75</x:v>
      </x:c>
      <x:c r="CP320" s="39" t="n">
        <x:f>SUM(CC320*0.325,CD320*0.2)</x:f>
        <x:v>0</x:v>
      </x:c>
      <x:c r="CQ320" s="39" t="n">
        <x:f>SUM(CE320*0.24)</x:f>
        <x:v>0.24</x:v>
      </x:c>
      <x:c r="CR320" s="39" t="n">
        <x:f>SUM(CM320:CQ320)</x:f>
        <x:v>4.73</x:v>
      </x:c>
      <x:c r="CS320" s="36" t="n">
        <x:f>SUM(CG320:CH320)</x:f>
        <x:v>5</x:v>
      </x:c>
      <x:c r="CT320" s="36" t="str"/>
      <x:c r="CU320" s="36" t="n">
        <x:f>MIN(AG320,CG320)</x:f>
        <x:v>3</x:v>
      </x:c>
      <x:c r="CV320" s="36" t="n">
        <x:f>MIN(AG320,CH320)</x:f>
        <x:v>2</x:v>
      </x:c>
      <x:c r="CW320" s="36" t="n">
        <x:f>MIN(AG320,CI320)</x:f>
        <x:v>1</x:v>
      </x:c>
      <x:c r="CX320" s="36" t="n">
        <x:f>MIN(AG320,CJ320)</x:f>
        <x:v>0</x:v>
      </x:c>
      <x:c r="CY320" s="36" t="n">
        <x:f>MIN(AG320,CK320)</x:f>
        <x:v>1</x:v>
      </x:c>
    </x:row>
    <x:row r="321" ht="18" customHeight="1">
      <x:c r="A321" s="35" t="str">
        <x:v>Area TWT-01</x:v>
      </x:c>
      <x:c r="B321" s="35" t="str">
        <x:v>Area Lead TWT-01</x:v>
      </x:c>
      <x:c r="C321" s="35" t="str">
        <x:v>Field Lead TWT-03</x:v>
      </x:c>
      <x:c r="D321" s="35" t="str">
        <x:v>City TWT-B</x:v>
      </x:c>
      <x:c r="E321" s="35" t="n">
        <x:v>4</x:v>
      </x:c>
      <x:c r="F321" s="35" t="n">
        <x:v>24</x:v>
      </x:c>
      <x:c r="G321" s="35" t="n">
        <x:v>1</x:v>
      </x:c>
      <x:c r="H321" s="35" t="str">
        <x:v>Promoter</x:v>
      </x:c>
      <x:c r="I321" s="35" t="str">
        <x:v>Agency TWT-01</x:v>
      </x:c>
      <x:c r="J321" s="35" t="str">
        <x:v>PR-TWT-005</x:v>
      </x:c>
      <x:c r="K321" s="35" t="str">
        <x:v>Masked Promoter TWT-005</x:v>
      </x:c>
      <x:c r="L321" s="35" t="str">
        <x:v>9XXXX10005</x:v>
      </x:c>
      <x:c r="M321" s="37" t="n">
        <x:v>46209</x:v>
      </x:c>
      <x:c r="N321" s="35" t="str">
        <x:v>Cohort 3</x:v>
      </x:c>
      <x:c r="O321" s="35" t="str">
        <x:v>DIST-TWT-02</x:v>
      </x:c>
      <x:c r="P321" s="35" t="str">
        <x:v>Masked Distributor TWT-02</x:v>
      </x:c>
      <x:c r="Q321" s="35" t="str">
        <x:v>P-TWT-014</x:v>
      </x:c>
      <x:c r="R321" s="35" t="str">
        <x:v>TWT-014</x:v>
      </x:c>
      <x:c r="S321" s="35" t="str">
        <x:v>Masked Store TWT-014</x:v>
      </x:c>
      <x:c r="T321" s="35" t="str">
        <x:v>XX1014</x:v>
      </x:c>
      <x:c r="U321" s="35" t="str">
        <x:v>Health Store</x:v>
      </x:c>
      <x:c r="V321" s="35" t="str">
        <x:v>Masked</x:v>
      </x:c>
      <x:c r="W321" s="35" t="str">
        <x:v>Masked</x:v>
      </x:c>
      <x:c r="X321" s="37" t="n">
        <x:v>46218</x:v>
      </x:c>
      <x:c r="Y321" s="37" t="n">
        <x:v>46269</x:v>
      </x:c>
      <x:c r="Z321" s="35" t="str">
        <x:v>W01</x:v>
      </x:c>
      <x:c r="AA321" s="35" t="str">
        <x:v>Sep'26</x:v>
      </x:c>
      <x:c r="AB321" s="35" t="str">
        <x:v>01 - 07</x:v>
      </x:c>
      <x:c r="AC321" s="35" t="str">
        <x:v>Week 1 of Sep 2026</x:v>
      </x:c>
      <x:c r="AD321" s="35" t="str">
        <x:v>Continue</x:v>
      </x:c>
      <x:c r="AE321" s="35" t="str"/>
      <x:c r="AF321" s="36" t="n">
        <x:v>57</x:v>
      </x:c>
      <x:c r="AG321" s="36" t="n">
        <x:v>29</x:v>
      </x:c>
      <x:c r="AH321" s="38" t="n">
        <x:f>IFERROR(AG321/AF321,0)</x:f>
        <x:v>0.5087719298245614</x:v>
      </x:c>
      <x:c r="AI321" s="36" t="n">
        <x:v>26</x:v>
      </x:c>
      <x:c r="AJ321" s="38" t="n">
        <x:f>IFERROR(AI321/AG321,0)</x:f>
        <x:v>0.896551724137931</x:v>
      </x:c>
      <x:c r="AK321" s="36" t="n">
        <x:v>4</x:v>
      </x:c>
      <x:c r="AL321" s="36" t="n">
        <x:v>8</x:v>
      </x:c>
      <x:c r="AM321" s="36" t="n">
        <x:v>1</x:v>
      </x:c>
      <x:c r="AN321" s="38" t="n">
        <x:f>IFERROR(AL321/AG321,0)</x:f>
        <x:v>0.27586206896551724</x:v>
      </x:c>
      <x:c r="AO321" s="36" t="n">
        <x:f>BK320</x:f>
        <x:v>25</x:v>
      </x:c>
      <x:c r="AP321" s="36" t="n">
        <x:f>BL320</x:f>
        <x:v>13</x:v>
      </x:c>
      <x:c r="AQ321" s="36" t="n">
        <x:f>BM320</x:f>
        <x:v>16</x:v>
      </x:c>
      <x:c r="AR321" s="36" t="n">
        <x:f>BN320</x:f>
        <x:v>11</x:v>
      </x:c>
      <x:c r="AS321" s="36" t="n">
        <x:f>BO320</x:f>
        <x:v>31</x:v>
      </x:c>
      <x:c r="AT321" s="36" t="n">
        <x:f>BP320</x:f>
        <x:v>32</x:v>
      </x:c>
      <x:c r="AU321" s="36" t="n">
        <x:f>BQ320</x:f>
        <x:v>28</x:v>
      </x:c>
      <x:c r="AV321" s="36" t="n">
        <x:f>BR320</x:f>
        <x:v>19</x:v>
      </x:c>
      <x:c r="AW321" s="36" t="n">
        <x:f>BS320</x:f>
        <x:v>10</x:v>
      </x:c>
      <x:c r="AX321" s="36" t="n">
        <x:f>BT320</x:f>
        <x:v>17</x:v>
      </x:c>
      <x:c r="AY321" s="36" t="n">
        <x:f>SUM(AO321:AX321)</x:f>
        <x:v>202</x:v>
      </x:c>
      <x:c r="AZ321" s="36" t="n">
        <x:v>0</x:v>
      </x:c>
      <x:c r="BA321" s="36" t="n">
        <x:v>10</x:v>
      </x:c>
      <x:c r="BB321" s="36" t="n">
        <x:v>0</x:v>
      </x:c>
      <x:c r="BC321" s="36" t="n">
        <x:v>0</x:v>
      </x:c>
      <x:c r="BD321" s="36" t="n">
        <x:v>0</x:v>
      </x:c>
      <x:c r="BE321" s="36" t="n">
        <x:v>0</x:v>
      </x:c>
      <x:c r="BF321" s="36" t="n">
        <x:v>0</x:v>
      </x:c>
      <x:c r="BG321" s="36" t="n">
        <x:v>18</x:v>
      </x:c>
      <x:c r="BH321" s="36" t="n">
        <x:v>0</x:v>
      </x:c>
      <x:c r="BI321" s="36" t="n">
        <x:v>0</x:v>
      </x:c>
      <x:c r="BJ321" s="36"/>
      <x:c r="BK321" s="36" t="n">
        <x:f>MAX(0,AO321+AZ321-BV321)</x:f>
        <x:v>25</x:v>
      </x:c>
      <x:c r="BL321" s="36" t="n">
        <x:f>MAX(0,AP321+BA321-BW321)</x:f>
        <x:v>22</x:v>
      </x:c>
      <x:c r="BM321" s="36" t="n">
        <x:f>MAX(0,AQ321+BB321-BX321)</x:f>
        <x:v>15</x:v>
      </x:c>
      <x:c r="BN321" s="36" t="n">
        <x:f>MAX(0,AR321+BC321-BY321)</x:f>
        <x:v>11</x:v>
      </x:c>
      <x:c r="BO321" s="36" t="n">
        <x:f>MAX(0,AS321+BD321-BZ321)</x:f>
        <x:v>30</x:v>
      </x:c>
      <x:c r="BP321" s="36" t="n">
        <x:f>MAX(0,AT321+BE321-CA321)</x:f>
        <x:v>31</x:v>
      </x:c>
      <x:c r="BQ321" s="36" t="n">
        <x:f>MAX(0,AU321+BF321-CB321)</x:f>
        <x:v>28</x:v>
      </x:c>
      <x:c r="BR321" s="36" t="n">
        <x:f>MAX(0,AV321+BG321-CC321)</x:f>
        <x:v>37</x:v>
      </x:c>
      <x:c r="BS321" s="36" t="n">
        <x:f>MAX(0,AW321+BH321-CD321)</x:f>
        <x:v>9</x:v>
      </x:c>
      <x:c r="BT321" s="36" t="n">
        <x:f>MAX(0,AX321+BI321-CE321)</x:f>
        <x:v>16</x:v>
      </x:c>
      <x:c r="BU321" s="36" t="n">
        <x:f>SUM(BK321:BT321)</x:f>
        <x:v>224</x:v>
      </x:c>
      <x:c r="BV321" s="36" t="n">
        <x:v>0</x:v>
      </x:c>
      <x:c r="BW321" s="36" t="n">
        <x:v>1</x:v>
      </x:c>
      <x:c r="BX321" s="36" t="n">
        <x:v>1</x:v>
      </x:c>
      <x:c r="BY321" s="36" t="n">
        <x:v>0</x:v>
      </x:c>
      <x:c r="BZ321" s="36" t="n">
        <x:v>1</x:v>
      </x:c>
      <x:c r="CA321" s="36" t="n">
        <x:v>1</x:v>
      </x:c>
      <x:c r="CB321" s="36" t="n">
        <x:v>0</x:v>
      </x:c>
      <x:c r="CC321" s="36" t="n">
        <x:v>0</x:v>
      </x:c>
      <x:c r="CD321" s="36" t="n">
        <x:v>1</x:v>
      </x:c>
      <x:c r="CE321" s="36" t="n">
        <x:v>1</x:v>
      </x:c>
      <x:c r="CF321" s="36"/>
      <x:c r="CG321" s="36" t="n">
        <x:f>SUM(BV321,BW321,BX321,BY321)</x:f>
        <x:v>2</x:v>
      </x:c>
      <x:c r="CH321" s="36" t="n">
        <x:f>SUM(BZ321,CA321)</x:f>
        <x:v>2</x:v>
      </x:c>
      <x:c r="CI321" s="36" t="n">
        <x:f>SUM(CB321)</x:f>
        <x:v>0</x:v>
      </x:c>
      <x:c r="CJ321" s="36" t="n">
        <x:f>SUM(CC321,CD321)</x:f>
        <x:v>1</x:v>
      </x:c>
      <x:c r="CK321" s="36" t="n">
        <x:f>SUM(CE321)</x:f>
        <x:v>1</x:v>
      </x:c>
      <x:c r="CL321" s="36" t="n">
        <x:f>SUM(CG321:CK321)</x:f>
        <x:v>6</x:v>
      </x:c>
      <x:c r="CM321" s="39" t="n">
        <x:f>SUM(BV321*1,BW321*1,BX321*1,BY321*1)</x:f>
        <x:v>2</x:v>
      </x:c>
      <x:c r="CN321" s="39" t="n">
        <x:f>SUM(BZ321*0.324,CA321*0.416)</x:f>
        <x:v>0.74</x:v>
      </x:c>
      <x:c r="CO321" s="39" t="n">
        <x:f>SUM(CB321*0.75)</x:f>
        <x:v>0</x:v>
      </x:c>
      <x:c r="CP321" s="39" t="n">
        <x:f>SUM(CC321*0.325,CD321*0.2)</x:f>
        <x:v>0.2</x:v>
      </x:c>
      <x:c r="CQ321" s="39" t="n">
        <x:f>SUM(CE321*0.24)</x:f>
        <x:v>0.24</x:v>
      </x:c>
      <x:c r="CR321" s="39" t="n">
        <x:f>SUM(CM321:CQ321)</x:f>
        <x:v>3.1800000000000006</x:v>
      </x:c>
      <x:c r="CS321" s="36" t="n">
        <x:f>SUM(CG321:CH321)</x:f>
        <x:v>4</x:v>
      </x:c>
      <x:c r="CT321" s="36" t="str"/>
      <x:c r="CU321" s="36" t="n">
        <x:f>MIN(AG321,CG321)</x:f>
        <x:v>2</x:v>
      </x:c>
      <x:c r="CV321" s="36" t="n">
        <x:f>MIN(AG321,CH321)</x:f>
        <x:v>2</x:v>
      </x:c>
      <x:c r="CW321" s="36" t="n">
        <x:f>MIN(AG321,CI321)</x:f>
        <x:v>0</x:v>
      </x:c>
      <x:c r="CX321" s="36" t="n">
        <x:f>MIN(AG321,CJ321)</x:f>
        <x:v>1</x:v>
      </x:c>
      <x:c r="CY321" s="36" t="n">
        <x:f>MIN(AG321,CK321)</x:f>
        <x:v>1</x:v>
      </x:c>
    </x:row>
    <x:row r="322" ht="18" customHeight="1">
      <x:c r="A322" s="35" t="str">
        <x:v>Area TWT-01</x:v>
      </x:c>
      <x:c r="B322" s="35" t="str">
        <x:v>Area Lead TWT-01</x:v>
      </x:c>
      <x:c r="C322" s="35" t="str">
        <x:v>Field Lead TWT-03</x:v>
      </x:c>
      <x:c r="D322" s="35" t="str">
        <x:v>City TWT-B</x:v>
      </x:c>
      <x:c r="E322" s="35" t="n">
        <x:v>4</x:v>
      </x:c>
      <x:c r="F322" s="35" t="n">
        <x:v>24</x:v>
      </x:c>
      <x:c r="G322" s="35" t="n">
        <x:v>1</x:v>
      </x:c>
      <x:c r="H322" s="35" t="str">
        <x:v>Promoter</x:v>
      </x:c>
      <x:c r="I322" s="35" t="str">
        <x:v>Agency TWT-01</x:v>
      </x:c>
      <x:c r="J322" s="35" t="str">
        <x:v>PR-TWT-005</x:v>
      </x:c>
      <x:c r="K322" s="35" t="str">
        <x:v>Masked Promoter TWT-005</x:v>
      </x:c>
      <x:c r="L322" s="35" t="str">
        <x:v>9XXXX10005</x:v>
      </x:c>
      <x:c r="M322" s="37" t="n">
        <x:v>46209</x:v>
      </x:c>
      <x:c r="N322" s="35" t="str">
        <x:v>Cohort 3</x:v>
      </x:c>
      <x:c r="O322" s="35" t="str">
        <x:v>DIST-TWT-02</x:v>
      </x:c>
      <x:c r="P322" s="35" t="str">
        <x:v>Masked Distributor TWT-02</x:v>
      </x:c>
      <x:c r="Q322" s="35" t="str">
        <x:v>P-TWT-014</x:v>
      </x:c>
      <x:c r="R322" s="35" t="str">
        <x:v>TWT-014</x:v>
      </x:c>
      <x:c r="S322" s="35" t="str">
        <x:v>Masked Store TWT-014</x:v>
      </x:c>
      <x:c r="T322" s="35" t="str">
        <x:v>XX1014</x:v>
      </x:c>
      <x:c r="U322" s="35" t="str">
        <x:v>Health Store</x:v>
      </x:c>
      <x:c r="V322" s="35" t="str">
        <x:v>Masked</x:v>
      </x:c>
      <x:c r="W322" s="35" t="str">
        <x:v>Masked</x:v>
      </x:c>
      <x:c r="X322" s="37" t="n">
        <x:v>46218</x:v>
      </x:c>
      <x:c r="Y322" s="37" t="n">
        <x:v>46270</x:v>
      </x:c>
      <x:c r="Z322" s="35" t="str">
        <x:v>W01</x:v>
      </x:c>
      <x:c r="AA322" s="35" t="str">
        <x:v>Sep'26</x:v>
      </x:c>
      <x:c r="AB322" s="35" t="str">
        <x:v>01 - 07</x:v>
      </x:c>
      <x:c r="AC322" s="35" t="str">
        <x:v>Week 1 of Sep 2026</x:v>
      </x:c>
      <x:c r="AD322" s="35" t="str">
        <x:v>Continue</x:v>
      </x:c>
      <x:c r="AE322" s="35" t="str"/>
      <x:c r="AF322" s="36" t="n">
        <x:v>51</x:v>
      </x:c>
      <x:c r="AG322" s="36" t="n">
        <x:v>20</x:v>
      </x:c>
      <x:c r="AH322" s="38" t="n">
        <x:f>IFERROR(AG322/AF322,0)</x:f>
        <x:v>0.39215686274509803</x:v>
      </x:c>
      <x:c r="AI322" s="36" t="n">
        <x:v>18</x:v>
      </x:c>
      <x:c r="AJ322" s="38" t="n">
        <x:f>IFERROR(AI322/AG322,0)</x:f>
        <x:v>0.9</x:v>
      </x:c>
      <x:c r="AK322" s="36" t="n">
        <x:v>6</x:v>
      </x:c>
      <x:c r="AL322" s="36" t="n">
        <x:v>6</x:v>
      </x:c>
      <x:c r="AM322" s="36" t="n">
        <x:v>1</x:v>
      </x:c>
      <x:c r="AN322" s="38" t="n">
        <x:f>IFERROR(AL322/AG322,0)</x:f>
        <x:v>0.3</x:v>
      </x:c>
      <x:c r="AO322" s="36" t="n">
        <x:f>BK321</x:f>
        <x:v>25</x:v>
      </x:c>
      <x:c r="AP322" s="36" t="n">
        <x:f>BL321</x:f>
        <x:v>22</x:v>
      </x:c>
      <x:c r="AQ322" s="36" t="n">
        <x:f>BM321</x:f>
        <x:v>15</x:v>
      </x:c>
      <x:c r="AR322" s="36" t="n">
        <x:f>BN321</x:f>
        <x:v>11</x:v>
      </x:c>
      <x:c r="AS322" s="36" t="n">
        <x:f>BO321</x:f>
        <x:v>30</x:v>
      </x:c>
      <x:c r="AT322" s="36" t="n">
        <x:f>BP321</x:f>
        <x:v>31</x:v>
      </x:c>
      <x:c r="AU322" s="36" t="n">
        <x:f>BQ321</x:f>
        <x:v>28</x:v>
      </x:c>
      <x:c r="AV322" s="36" t="n">
        <x:f>BR321</x:f>
        <x:v>37</x:v>
      </x:c>
      <x:c r="AW322" s="36" t="n">
        <x:f>BS321</x:f>
        <x:v>9</x:v>
      </x:c>
      <x:c r="AX322" s="36" t="n">
        <x:f>BT321</x:f>
        <x:v>16</x:v>
      </x:c>
      <x:c r="AY322" s="36" t="n">
        <x:f>SUM(AO322:AX322)</x:f>
        <x:v>224</x:v>
      </x:c>
      <x:c r="AZ322" s="36" t="n">
        <x:v>0</x:v>
      </x:c>
      <x:c r="BA322" s="36" t="n">
        <x:v>0</x:v>
      </x:c>
      <x:c r="BB322" s="36" t="n">
        <x:v>11</x:v>
      </x:c>
      <x:c r="BC322" s="36" t="n">
        <x:v>0</x:v>
      </x:c>
      <x:c r="BD322" s="36" t="n">
        <x:v>0</x:v>
      </x:c>
      <x:c r="BE322" s="36" t="n">
        <x:v>0</x:v>
      </x:c>
      <x:c r="BF322" s="36" t="n">
        <x:v>0</x:v>
      </x:c>
      <x:c r="BG322" s="36" t="n">
        <x:v>0</x:v>
      </x:c>
      <x:c r="BH322" s="36" t="n">
        <x:v>16</x:v>
      </x:c>
      <x:c r="BI322" s="36" t="n">
        <x:v>0</x:v>
      </x:c>
      <x:c r="BJ322" s="36"/>
      <x:c r="BK322" s="36" t="n">
        <x:f>MAX(0,AO322+AZ322-BV322)</x:f>
        <x:v>24</x:v>
      </x:c>
      <x:c r="BL322" s="36" t="n">
        <x:f>MAX(0,AP322+BA322-BW322)</x:f>
        <x:v>21</x:v>
      </x:c>
      <x:c r="BM322" s="36" t="n">
        <x:f>MAX(0,AQ322+BB322-BX322)</x:f>
        <x:v>25</x:v>
      </x:c>
      <x:c r="BN322" s="36" t="n">
        <x:f>MAX(0,AR322+BC322-BY322)</x:f>
        <x:v>10</x:v>
      </x:c>
      <x:c r="BO322" s="36" t="n">
        <x:f>MAX(0,AS322+BD322-BZ322)</x:f>
        <x:v>29</x:v>
      </x:c>
      <x:c r="BP322" s="36" t="n">
        <x:f>MAX(0,AT322+BE322-CA322)</x:f>
        <x:v>30</x:v>
      </x:c>
      <x:c r="BQ322" s="36" t="n">
        <x:f>MAX(0,AU322+BF322-CB322)</x:f>
        <x:v>27</x:v>
      </x:c>
      <x:c r="BR322" s="36" t="n">
        <x:f>MAX(0,AV322+BG322-CC322)</x:f>
        <x:v>36</x:v>
      </x:c>
      <x:c r="BS322" s="36" t="n">
        <x:f>MAX(0,AW322+BH322-CD322)</x:f>
        <x:v>24</x:v>
      </x:c>
      <x:c r="BT322" s="36" t="n">
        <x:f>MAX(0,AX322+BI322-CE322)</x:f>
        <x:v>15</x:v>
      </x:c>
      <x:c r="BU322" s="36" t="n">
        <x:f>SUM(BK322:BT322)</x:f>
        <x:v>241</x:v>
      </x:c>
      <x:c r="BV322" s="36" t="n">
        <x:v>1</x:v>
      </x:c>
      <x:c r="BW322" s="36" t="n">
        <x:v>1</x:v>
      </x:c>
      <x:c r="BX322" s="36" t="n">
        <x:v>1</x:v>
      </x:c>
      <x:c r="BY322" s="36" t="n">
        <x:v>1</x:v>
      </x:c>
      <x:c r="BZ322" s="36" t="n">
        <x:v>1</x:v>
      </x:c>
      <x:c r="CA322" s="36" t="n">
        <x:v>1</x:v>
      </x:c>
      <x:c r="CB322" s="36" t="n">
        <x:v>1</x:v>
      </x:c>
      <x:c r="CC322" s="36" t="n">
        <x:v>1</x:v>
      </x:c>
      <x:c r="CD322" s="36" t="n">
        <x:v>1</x:v>
      </x:c>
      <x:c r="CE322" s="36" t="n">
        <x:v>1</x:v>
      </x:c>
      <x:c r="CF322" s="36"/>
      <x:c r="CG322" s="36" t="n">
        <x:f>SUM(BV322,BW322,BX322,BY322)</x:f>
        <x:v>4</x:v>
      </x:c>
      <x:c r="CH322" s="36" t="n">
        <x:f>SUM(BZ322,CA322)</x:f>
        <x:v>2</x:v>
      </x:c>
      <x:c r="CI322" s="36" t="n">
        <x:f>SUM(CB322)</x:f>
        <x:v>1</x:v>
      </x:c>
      <x:c r="CJ322" s="36" t="n">
        <x:f>SUM(CC322,CD322)</x:f>
        <x:v>2</x:v>
      </x:c>
      <x:c r="CK322" s="36" t="n">
        <x:f>SUM(CE322)</x:f>
        <x:v>1</x:v>
      </x:c>
      <x:c r="CL322" s="36" t="n">
        <x:f>SUM(CG322:CK322)</x:f>
        <x:v>10</x:v>
      </x:c>
      <x:c r="CM322" s="39" t="n">
        <x:f>SUM(BV322*1,BW322*1,BX322*1,BY322*1)</x:f>
        <x:v>4</x:v>
      </x:c>
      <x:c r="CN322" s="39" t="n">
        <x:f>SUM(BZ322*0.324,CA322*0.416)</x:f>
        <x:v>0.74</x:v>
      </x:c>
      <x:c r="CO322" s="39" t="n">
        <x:f>SUM(CB322*0.75)</x:f>
        <x:v>0.75</x:v>
      </x:c>
      <x:c r="CP322" s="39" t="n">
        <x:f>SUM(CC322*0.325,CD322*0.2)</x:f>
        <x:v>0.525</x:v>
      </x:c>
      <x:c r="CQ322" s="39" t="n">
        <x:f>SUM(CE322*0.24)</x:f>
        <x:v>0.24</x:v>
      </x:c>
      <x:c r="CR322" s="39" t="n">
        <x:f>SUM(CM322:CQ322)</x:f>
        <x:v>6.255000000000001</x:v>
      </x:c>
      <x:c r="CS322" s="36" t="n">
        <x:f>SUM(CG322:CH322)</x:f>
        <x:v>6</x:v>
      </x:c>
      <x:c r="CT322" s="36" t="str"/>
      <x:c r="CU322" s="36" t="n">
        <x:f>MIN(AG322,CG322)</x:f>
        <x:v>4</x:v>
      </x:c>
      <x:c r="CV322" s="36" t="n">
        <x:f>MIN(AG322,CH322)</x:f>
        <x:v>2</x:v>
      </x:c>
      <x:c r="CW322" s="36" t="n">
        <x:f>MIN(AG322,CI322)</x:f>
        <x:v>1</x:v>
      </x:c>
      <x:c r="CX322" s="36" t="n">
        <x:f>MIN(AG322,CJ322)</x:f>
        <x:v>2</x:v>
      </x:c>
      <x:c r="CY322" s="36" t="n">
        <x:f>MIN(AG322,CK322)</x:f>
        <x:v>1</x:v>
      </x:c>
    </x:row>
    <x:row r="323" ht="18" customHeight="1">
      <x:c r="A323" s="35" t="str">
        <x:v>Area TWT-01</x:v>
      </x:c>
      <x:c r="B323" s="35" t="str">
        <x:v>Area Lead TWT-01</x:v>
      </x:c>
      <x:c r="C323" s="35" t="str">
        <x:v>Field Lead TWT-03</x:v>
      </x:c>
      <x:c r="D323" s="35" t="str">
        <x:v>City TWT-B</x:v>
      </x:c>
      <x:c r="E323" s="35" t="n">
        <x:v>4</x:v>
      </x:c>
      <x:c r="F323" s="35" t="n">
        <x:v>24</x:v>
      </x:c>
      <x:c r="G323" s="35" t="n">
        <x:v>1</x:v>
      </x:c>
      <x:c r="H323" s="35" t="str">
        <x:v>Promoter</x:v>
      </x:c>
      <x:c r="I323" s="35" t="str">
        <x:v>Agency TWT-01</x:v>
      </x:c>
      <x:c r="J323" s="35" t="str">
        <x:v>PR-TWT-005</x:v>
      </x:c>
      <x:c r="K323" s="35" t="str">
        <x:v>Masked Promoter TWT-005</x:v>
      </x:c>
      <x:c r="L323" s="35" t="str">
        <x:v>9XXXX10005</x:v>
      </x:c>
      <x:c r="M323" s="37" t="n">
        <x:v>46209</x:v>
      </x:c>
      <x:c r="N323" s="35" t="str">
        <x:v>Cohort 3</x:v>
      </x:c>
      <x:c r="O323" s="35" t="str">
        <x:v>DIST-TWT-02</x:v>
      </x:c>
      <x:c r="P323" s="35" t="str">
        <x:v>Masked Distributor TWT-02</x:v>
      </x:c>
      <x:c r="Q323" s="35" t="str">
        <x:v>P-TWT-014</x:v>
      </x:c>
      <x:c r="R323" s="35" t="str">
        <x:v>TWT-014</x:v>
      </x:c>
      <x:c r="S323" s="35" t="str">
        <x:v>Masked Store TWT-014</x:v>
      </x:c>
      <x:c r="T323" s="35" t="str">
        <x:v>XX1014</x:v>
      </x:c>
      <x:c r="U323" s="35" t="str">
        <x:v>Health Store</x:v>
      </x:c>
      <x:c r="V323" s="35" t="str">
        <x:v>Masked</x:v>
      </x:c>
      <x:c r="W323" s="35" t="str">
        <x:v>Masked</x:v>
      </x:c>
      <x:c r="X323" s="37" t="n">
        <x:v>46218</x:v>
      </x:c>
      <x:c r="Y323" s="37" t="n">
        <x:v>46272</x:v>
      </x:c>
      <x:c r="Z323" s="35" t="str">
        <x:v>W01</x:v>
      </x:c>
      <x:c r="AA323" s="35" t="str">
        <x:v>Sep'26</x:v>
      </x:c>
      <x:c r="AB323" s="35" t="str">
        <x:v>01 - 07</x:v>
      </x:c>
      <x:c r="AC323" s="35" t="str">
        <x:v>Week 1 of Sep 2026</x:v>
      </x:c>
      <x:c r="AD323" s="35" t="str">
        <x:v>Continue</x:v>
      </x:c>
      <x:c r="AE323" s="35" t="str"/>
      <x:c r="AF323" s="36" t="n">
        <x:v>38</x:v>
      </x:c>
      <x:c r="AG323" s="36" t="n">
        <x:v>18</x:v>
      </x:c>
      <x:c r="AH323" s="38" t="n">
        <x:f>IFERROR(AG323/AF323,0)</x:f>
        <x:v>0.47368421052631576</x:v>
      </x:c>
      <x:c r="AI323" s="36" t="n">
        <x:v>13</x:v>
      </x:c>
      <x:c r="AJ323" s="38" t="n">
        <x:f>IFERROR(AI323/AG323,0)</x:f>
        <x:v>0.7222222222222222</x:v>
      </x:c>
      <x:c r="AK323" s="36" t="n">
        <x:v>2</x:v>
      </x:c>
      <x:c r="AL323" s="36" t="n">
        <x:v>9</x:v>
      </x:c>
      <x:c r="AM323" s="36" t="n">
        <x:v>1</x:v>
      </x:c>
      <x:c r="AN323" s="38" t="n">
        <x:f>IFERROR(AL323/AG323,0)</x:f>
        <x:v>0.5</x:v>
      </x:c>
      <x:c r="AO323" s="36" t="n">
        <x:f>BK322</x:f>
        <x:v>24</x:v>
      </x:c>
      <x:c r="AP323" s="36" t="n">
        <x:f>BL322</x:f>
        <x:v>21</x:v>
      </x:c>
      <x:c r="AQ323" s="36" t="n">
        <x:f>BM322</x:f>
        <x:v>25</x:v>
      </x:c>
      <x:c r="AR323" s="36" t="n">
        <x:f>BN322</x:f>
        <x:v>10</x:v>
      </x:c>
      <x:c r="AS323" s="36" t="n">
        <x:f>BO322</x:f>
        <x:v>29</x:v>
      </x:c>
      <x:c r="AT323" s="36" t="n">
        <x:f>BP322</x:f>
        <x:v>30</x:v>
      </x:c>
      <x:c r="AU323" s="36" t="n">
        <x:f>BQ322</x:f>
        <x:v>27</x:v>
      </x:c>
      <x:c r="AV323" s="36" t="n">
        <x:f>BR322</x:f>
        <x:v>36</x:v>
      </x:c>
      <x:c r="AW323" s="36" t="n">
        <x:f>BS322</x:f>
        <x:v>24</x:v>
      </x:c>
      <x:c r="AX323" s="36" t="n">
        <x:f>BT322</x:f>
        <x:v>15</x:v>
      </x:c>
      <x:c r="AY323" s="36" t="n">
        <x:f>SUM(AO323:AX323)</x:f>
        <x:v>241</x:v>
      </x:c>
      <x:c r="AZ323" s="36" t="n">
        <x:v>0</x:v>
      </x:c>
      <x:c r="BA323" s="36" t="n">
        <x:v>0</x:v>
      </x:c>
      <x:c r="BB323" s="36" t="n">
        <x:v>0</x:v>
      </x:c>
      <x:c r="BC323" s="36" t="n">
        <x:v>12</x:v>
      </x:c>
      <x:c r="BD323" s="36" t="n">
        <x:v>0</x:v>
      </x:c>
      <x:c r="BE323" s="36" t="n">
        <x:v>0</x:v>
      </x:c>
      <x:c r="BF323" s="36" t="n">
        <x:v>0</x:v>
      </x:c>
      <x:c r="BG323" s="36" t="n">
        <x:v>0</x:v>
      </x:c>
      <x:c r="BH323" s="36" t="n">
        <x:v>0</x:v>
      </x:c>
      <x:c r="BI323" s="36" t="n">
        <x:v>17</x:v>
      </x:c>
      <x:c r="BJ323" s="36"/>
      <x:c r="BK323" s="36" t="n">
        <x:f>MAX(0,AO323+AZ323-BV323)</x:f>
        <x:v>23</x:v>
      </x:c>
      <x:c r="BL323" s="36" t="n">
        <x:f>MAX(0,AP323+BA323-BW323)</x:f>
        <x:v>20</x:v>
      </x:c>
      <x:c r="BM323" s="36" t="n">
        <x:f>MAX(0,AQ323+BB323-BX323)</x:f>
        <x:v>24</x:v>
      </x:c>
      <x:c r="BN323" s="36" t="n">
        <x:f>MAX(0,AR323+BC323-BY323)</x:f>
        <x:v>22</x:v>
      </x:c>
      <x:c r="BO323" s="36" t="n">
        <x:f>MAX(0,AS323+BD323-BZ323)</x:f>
        <x:v>28</x:v>
      </x:c>
      <x:c r="BP323" s="36" t="n">
        <x:f>MAX(0,AT323+BE323-CA323)</x:f>
        <x:v>29</x:v>
      </x:c>
      <x:c r="BQ323" s="36" t="n">
        <x:f>MAX(0,AU323+BF323-CB323)</x:f>
        <x:v>26</x:v>
      </x:c>
      <x:c r="BR323" s="36" t="n">
        <x:f>MAX(0,AV323+BG323-CC323)</x:f>
        <x:v>35</x:v>
      </x:c>
      <x:c r="BS323" s="36" t="n">
        <x:f>MAX(0,AW323+BH323-CD323)</x:f>
        <x:v>23</x:v>
      </x:c>
      <x:c r="BT323" s="36" t="n">
        <x:f>MAX(0,AX323+BI323-CE323)</x:f>
        <x:v>31</x:v>
      </x:c>
      <x:c r="BU323" s="36" t="n">
        <x:f>SUM(BK323:BT323)</x:f>
        <x:v>261</x:v>
      </x:c>
      <x:c r="BV323" s="36" t="n">
        <x:v>1</x:v>
      </x:c>
      <x:c r="BW323" s="36" t="n">
        <x:v>1</x:v>
      </x:c>
      <x:c r="BX323" s="36" t="n">
        <x:v>1</x:v>
      </x:c>
      <x:c r="BY323" s="36" t="n">
        <x:v>0</x:v>
      </x:c>
      <x:c r="BZ323" s="36" t="n">
        <x:v>1</x:v>
      </x:c>
      <x:c r="CA323" s="36" t="n">
        <x:v>1</x:v>
      </x:c>
      <x:c r="CB323" s="36" t="n">
        <x:v>1</x:v>
      </x:c>
      <x:c r="CC323" s="36" t="n">
        <x:v>1</x:v>
      </x:c>
      <x:c r="CD323" s="36" t="n">
        <x:v>1</x:v>
      </x:c>
      <x:c r="CE323" s="36" t="n">
        <x:v>1</x:v>
      </x:c>
      <x:c r="CF323" s="36"/>
      <x:c r="CG323" s="36" t="n">
        <x:f>SUM(BV323,BW323,BX323,BY323)</x:f>
        <x:v>3</x:v>
      </x:c>
      <x:c r="CH323" s="36" t="n">
        <x:f>SUM(BZ323,CA323)</x:f>
        <x:v>2</x:v>
      </x:c>
      <x:c r="CI323" s="36" t="n">
        <x:f>SUM(CB323)</x:f>
        <x:v>1</x:v>
      </x:c>
      <x:c r="CJ323" s="36" t="n">
        <x:f>SUM(CC323,CD323)</x:f>
        <x:v>2</x:v>
      </x:c>
      <x:c r="CK323" s="36" t="n">
        <x:f>SUM(CE323)</x:f>
        <x:v>1</x:v>
      </x:c>
      <x:c r="CL323" s="36" t="n">
        <x:f>SUM(CG323:CK323)</x:f>
        <x:v>9</x:v>
      </x:c>
      <x:c r="CM323" s="39" t="n">
        <x:f>SUM(BV323*1,BW323*1,BX323*1,BY323*1)</x:f>
        <x:v>3</x:v>
      </x:c>
      <x:c r="CN323" s="39" t="n">
        <x:f>SUM(BZ323*0.324,CA323*0.416)</x:f>
        <x:v>0.74</x:v>
      </x:c>
      <x:c r="CO323" s="39" t="n">
        <x:f>SUM(CB323*0.75)</x:f>
        <x:v>0.75</x:v>
      </x:c>
      <x:c r="CP323" s="39" t="n">
        <x:f>SUM(CC323*0.325,CD323*0.2)</x:f>
        <x:v>0.525</x:v>
      </x:c>
      <x:c r="CQ323" s="39" t="n">
        <x:f>SUM(CE323*0.24)</x:f>
        <x:v>0.24</x:v>
      </x:c>
      <x:c r="CR323" s="39" t="n">
        <x:f>SUM(CM323:CQ323)</x:f>
        <x:v>5.255000000000001</x:v>
      </x:c>
      <x:c r="CS323" s="36" t="n">
        <x:f>SUM(CG323:CH323)</x:f>
        <x:v>5</x:v>
      </x:c>
      <x:c r="CT323" s="36" t="str"/>
      <x:c r="CU323" s="36" t="n">
        <x:f>MIN(AG323,CG323)</x:f>
        <x:v>3</x:v>
      </x:c>
      <x:c r="CV323" s="36" t="n">
        <x:f>MIN(AG323,CH323)</x:f>
        <x:v>2</x:v>
      </x:c>
      <x:c r="CW323" s="36" t="n">
        <x:f>MIN(AG323,CI323)</x:f>
        <x:v>1</x:v>
      </x:c>
      <x:c r="CX323" s="36" t="n">
        <x:f>MIN(AG323,CJ323)</x:f>
        <x:v>2</x:v>
      </x:c>
      <x:c r="CY323" s="36" t="n">
        <x:f>MIN(AG323,CK323)</x:f>
        <x:v>1</x:v>
      </x:c>
    </x:row>
    <x:row r="324" ht="18" customHeight="1">
      <x:c r="A324" s="35" t="str">
        <x:v>Area TWT-01</x:v>
      </x:c>
      <x:c r="B324" s="35" t="str">
        <x:v>Area Lead TWT-01</x:v>
      </x:c>
      <x:c r="C324" s="35" t="str">
        <x:v>Field Lead TWT-03</x:v>
      </x:c>
      <x:c r="D324" s="35" t="str">
        <x:v>City TWT-B</x:v>
      </x:c>
      <x:c r="E324" s="35" t="n">
        <x:v>4</x:v>
      </x:c>
      <x:c r="F324" s="35" t="n">
        <x:v>24</x:v>
      </x:c>
      <x:c r="G324" s="35" t="n">
        <x:v>1</x:v>
      </x:c>
      <x:c r="H324" s="35" t="str">
        <x:v>Promoter</x:v>
      </x:c>
      <x:c r="I324" s="35" t="str">
        <x:v>Agency TWT-01</x:v>
      </x:c>
      <x:c r="J324" s="35" t="str">
        <x:v>PR-TWT-005</x:v>
      </x:c>
      <x:c r="K324" s="35" t="str">
        <x:v>Masked Promoter TWT-005</x:v>
      </x:c>
      <x:c r="L324" s="35" t="str">
        <x:v>9XXXX10005</x:v>
      </x:c>
      <x:c r="M324" s="37" t="n">
        <x:v>46209</x:v>
      </x:c>
      <x:c r="N324" s="35" t="str">
        <x:v>Cohort 3</x:v>
      </x:c>
      <x:c r="O324" s="35" t="str">
        <x:v>DIST-TWT-02</x:v>
      </x:c>
      <x:c r="P324" s="35" t="str">
        <x:v>Masked Distributor TWT-02</x:v>
      </x:c>
      <x:c r="Q324" s="35" t="str">
        <x:v>P-TWT-014</x:v>
      </x:c>
      <x:c r="R324" s="35" t="str">
        <x:v>TWT-014</x:v>
      </x:c>
      <x:c r="S324" s="35" t="str">
        <x:v>Masked Store TWT-014</x:v>
      </x:c>
      <x:c r="T324" s="35" t="str">
        <x:v>XX1014</x:v>
      </x:c>
      <x:c r="U324" s="35" t="str">
        <x:v>Health Store</x:v>
      </x:c>
      <x:c r="V324" s="35" t="str">
        <x:v>Masked</x:v>
      </x:c>
      <x:c r="W324" s="35" t="str">
        <x:v>Masked</x:v>
      </x:c>
      <x:c r="X324" s="37" t="n">
        <x:v>46218</x:v>
      </x:c>
      <x:c r="Y324" s="37" t="n">
        <x:v>46273</x:v>
      </x:c>
      <x:c r="Z324" s="35" t="str">
        <x:v>W02</x:v>
      </x:c>
      <x:c r="AA324" s="35" t="str">
        <x:v>Sep'26</x:v>
      </x:c>
      <x:c r="AB324" s="35" t="str">
        <x:v>08 - 14</x:v>
      </x:c>
      <x:c r="AC324" s="35" t="str">
        <x:v>Week 2 of Sep 2026</x:v>
      </x:c>
      <x:c r="AD324" s="35" t="str">
        <x:v>Continue</x:v>
      </x:c>
      <x:c r="AE324" s="35" t="str"/>
      <x:c r="AF324" s="36" t="n">
        <x:v>40</x:v>
      </x:c>
      <x:c r="AG324" s="36" t="n">
        <x:v>14</x:v>
      </x:c>
      <x:c r="AH324" s="38" t="n">
        <x:f>IFERROR(AG324/AF324,0)</x:f>
        <x:v>0.35</x:v>
      </x:c>
      <x:c r="AI324" s="36" t="n">
        <x:v>11</x:v>
      </x:c>
      <x:c r="AJ324" s="38" t="n">
        <x:f>IFERROR(AI324/AG324,0)</x:f>
        <x:v>0.7857142857142857</x:v>
      </x:c>
      <x:c r="AK324" s="36" t="n">
        <x:v>4</x:v>
      </x:c>
      <x:c r="AL324" s="36" t="n">
        <x:v>5</x:v>
      </x:c>
      <x:c r="AM324" s="36" t="n">
        <x:v>1</x:v>
      </x:c>
      <x:c r="AN324" s="38" t="n">
        <x:f>IFERROR(AL324/AG324,0)</x:f>
        <x:v>0.35714285714285715</x:v>
      </x:c>
      <x:c r="AO324" s="36" t="n">
        <x:f>BK323</x:f>
        <x:v>23</x:v>
      </x:c>
      <x:c r="AP324" s="36" t="n">
        <x:f>BL323</x:f>
        <x:v>20</x:v>
      </x:c>
      <x:c r="AQ324" s="36" t="n">
        <x:f>BM323</x:f>
        <x:v>24</x:v>
      </x:c>
      <x:c r="AR324" s="36" t="n">
        <x:f>BN323</x:f>
        <x:v>22</x:v>
      </x:c>
      <x:c r="AS324" s="36" t="n">
        <x:f>BO323</x:f>
        <x:v>28</x:v>
      </x:c>
      <x:c r="AT324" s="36" t="n">
        <x:f>BP323</x:f>
        <x:v>29</x:v>
      </x:c>
      <x:c r="AU324" s="36" t="n">
        <x:f>BQ323</x:f>
        <x:v>26</x:v>
      </x:c>
      <x:c r="AV324" s="36" t="n">
        <x:f>BR323</x:f>
        <x:v>35</x:v>
      </x:c>
      <x:c r="AW324" s="36" t="n">
        <x:f>BS323</x:f>
        <x:v>23</x:v>
      </x:c>
      <x:c r="AX324" s="36" t="n">
        <x:f>BT323</x:f>
        <x:v>31</x:v>
      </x:c>
      <x:c r="AY324" s="36" t="n">
        <x:f>SUM(AO324:AX324)</x:f>
        <x:v>261</x:v>
      </x:c>
      <x:c r="AZ324" s="36" t="n">
        <x:v>0</x:v>
      </x:c>
      <x:c r="BA324" s="36" t="n">
        <x:v>0</x:v>
      </x:c>
      <x:c r="BB324" s="36" t="n">
        <x:v>0</x:v>
      </x:c>
      <x:c r="BC324" s="36" t="n">
        <x:v>0</x:v>
      </x:c>
      <x:c r="BD324" s="36" t="n">
        <x:v>13</x:v>
      </x:c>
      <x:c r="BE324" s="36" t="n">
        <x:v>0</x:v>
      </x:c>
      <x:c r="BF324" s="36" t="n">
        <x:v>0</x:v>
      </x:c>
      <x:c r="BG324" s="36" t="n">
        <x:v>0</x:v>
      </x:c>
      <x:c r="BH324" s="36" t="n">
        <x:v>0</x:v>
      </x:c>
      <x:c r="BI324" s="36" t="n">
        <x:v>0</x:v>
      </x:c>
      <x:c r="BJ324" s="36"/>
      <x:c r="BK324" s="36" t="n">
        <x:f>MAX(0,AO324+AZ324-BV324)</x:f>
        <x:v>22</x:v>
      </x:c>
      <x:c r="BL324" s="36" t="n">
        <x:f>MAX(0,AP324+BA324-BW324)</x:f>
        <x:v>19</x:v>
      </x:c>
      <x:c r="BM324" s="36" t="n">
        <x:f>MAX(0,AQ324+BB324-BX324)</x:f>
        <x:v>24</x:v>
      </x:c>
      <x:c r="BN324" s="36" t="n">
        <x:f>MAX(0,AR324+BC324-BY324)</x:f>
        <x:v>22</x:v>
      </x:c>
      <x:c r="BO324" s="36" t="n">
        <x:f>MAX(0,AS324+BD324-BZ324)</x:f>
        <x:v>40</x:v>
      </x:c>
      <x:c r="BP324" s="36" t="n">
        <x:f>MAX(0,AT324+BE324-CA324)</x:f>
        <x:v>28</x:v>
      </x:c>
      <x:c r="BQ324" s="36" t="n">
        <x:f>MAX(0,AU324+BF324-CB324)</x:f>
        <x:v>25</x:v>
      </x:c>
      <x:c r="BR324" s="36" t="n">
        <x:f>MAX(0,AV324+BG324-CC324)</x:f>
        <x:v>34</x:v>
      </x:c>
      <x:c r="BS324" s="36" t="n">
        <x:f>MAX(0,AW324+BH324-CD324)</x:f>
        <x:v>23</x:v>
      </x:c>
      <x:c r="BT324" s="36" t="n">
        <x:f>MAX(0,AX324+BI324-CE324)</x:f>
        <x:v>30</x:v>
      </x:c>
      <x:c r="BU324" s="36" t="n">
        <x:f>SUM(BK324:BT324)</x:f>
        <x:v>267</x:v>
      </x:c>
      <x:c r="BV324" s="36" t="n">
        <x:v>1</x:v>
      </x:c>
      <x:c r="BW324" s="36" t="n">
        <x:v>1</x:v>
      </x:c>
      <x:c r="BX324" s="36" t="n">
        <x:v>0</x:v>
      </x:c>
      <x:c r="BY324" s="36" t="n">
        <x:v>0</x:v>
      </x:c>
      <x:c r="BZ324" s="36" t="n">
        <x:v>1</x:v>
      </x:c>
      <x:c r="CA324" s="36" t="n">
        <x:v>1</x:v>
      </x:c>
      <x:c r="CB324" s="36" t="n">
        <x:v>1</x:v>
      </x:c>
      <x:c r="CC324" s="36" t="n">
        <x:v>1</x:v>
      </x:c>
      <x:c r="CD324" s="36" t="n">
        <x:v>0</x:v>
      </x:c>
      <x:c r="CE324" s="36" t="n">
        <x:v>1</x:v>
      </x:c>
      <x:c r="CF324" s="36"/>
      <x:c r="CG324" s="36" t="n">
        <x:f>SUM(BV324,BW324,BX324,BY324)</x:f>
        <x:v>2</x:v>
      </x:c>
      <x:c r="CH324" s="36" t="n">
        <x:f>SUM(BZ324,CA324)</x:f>
        <x:v>2</x:v>
      </x:c>
      <x:c r="CI324" s="36" t="n">
        <x:f>SUM(CB324)</x:f>
        <x:v>1</x:v>
      </x:c>
      <x:c r="CJ324" s="36" t="n">
        <x:f>SUM(CC324,CD324)</x:f>
        <x:v>1</x:v>
      </x:c>
      <x:c r="CK324" s="36" t="n">
        <x:f>SUM(CE324)</x:f>
        <x:v>1</x:v>
      </x:c>
      <x:c r="CL324" s="36" t="n">
        <x:f>SUM(CG324:CK324)</x:f>
        <x:v>7</x:v>
      </x:c>
      <x:c r="CM324" s="39" t="n">
        <x:f>SUM(BV324*1,BW324*1,BX324*1,BY324*1)</x:f>
        <x:v>2</x:v>
      </x:c>
      <x:c r="CN324" s="39" t="n">
        <x:f>SUM(BZ324*0.324,CA324*0.416)</x:f>
        <x:v>0.74</x:v>
      </x:c>
      <x:c r="CO324" s="39" t="n">
        <x:f>SUM(CB324*0.75)</x:f>
        <x:v>0.75</x:v>
      </x:c>
      <x:c r="CP324" s="39" t="n">
        <x:f>SUM(CC324*0.325,CD324*0.2)</x:f>
        <x:v>0.325</x:v>
      </x:c>
      <x:c r="CQ324" s="39" t="n">
        <x:f>SUM(CE324*0.24)</x:f>
        <x:v>0.24</x:v>
      </x:c>
      <x:c r="CR324" s="39" t="n">
        <x:f>SUM(CM324:CQ324)</x:f>
        <x:v>4.055000000000001</x:v>
      </x:c>
      <x:c r="CS324" s="36" t="n">
        <x:f>SUM(CG324:CH324)</x:f>
        <x:v>4</x:v>
      </x:c>
      <x:c r="CT324" s="36" t="str"/>
      <x:c r="CU324" s="36" t="n">
        <x:f>MIN(AG324,CG324)</x:f>
        <x:v>2</x:v>
      </x:c>
      <x:c r="CV324" s="36" t="n">
        <x:f>MIN(AG324,CH324)</x:f>
        <x:v>2</x:v>
      </x:c>
      <x:c r="CW324" s="36" t="n">
        <x:f>MIN(AG324,CI324)</x:f>
        <x:v>1</x:v>
      </x:c>
      <x:c r="CX324" s="36" t="n">
        <x:f>MIN(AG324,CJ324)</x:f>
        <x:v>1</x:v>
      </x:c>
      <x:c r="CY324" s="36" t="n">
        <x:f>MIN(AG324,CK324)</x:f>
        <x:v>1</x:v>
      </x:c>
    </x:row>
    <x:row r="325" ht="18" customHeight="1">
      <x:c r="A325" s="35" t="str">
        <x:v>Area TWT-01</x:v>
      </x:c>
      <x:c r="B325" s="35" t="str">
        <x:v>Area Lead TWT-01</x:v>
      </x:c>
      <x:c r="C325" s="35" t="str">
        <x:v>Field Lead TWT-03</x:v>
      </x:c>
      <x:c r="D325" s="35" t="str">
        <x:v>City TWT-B</x:v>
      </x:c>
      <x:c r="E325" s="35" t="n">
        <x:v>4</x:v>
      </x:c>
      <x:c r="F325" s="35" t="n">
        <x:v>24</x:v>
      </x:c>
      <x:c r="G325" s="35" t="n">
        <x:v>1</x:v>
      </x:c>
      <x:c r="H325" s="35" t="str">
        <x:v>Promoter</x:v>
      </x:c>
      <x:c r="I325" s="35" t="str">
        <x:v>Agency TWT-01</x:v>
      </x:c>
      <x:c r="J325" s="35" t="str">
        <x:v>PR-TWT-005</x:v>
      </x:c>
      <x:c r="K325" s="35" t="str">
        <x:v>Masked Promoter TWT-005</x:v>
      </x:c>
      <x:c r="L325" s="35" t="str">
        <x:v>9XXXX10005</x:v>
      </x:c>
      <x:c r="M325" s="37" t="n">
        <x:v>46209</x:v>
      </x:c>
      <x:c r="N325" s="35" t="str">
        <x:v>Cohort 3</x:v>
      </x:c>
      <x:c r="O325" s="35" t="str">
        <x:v>DIST-TWT-02</x:v>
      </x:c>
      <x:c r="P325" s="35" t="str">
        <x:v>Masked Distributor TWT-02</x:v>
      </x:c>
      <x:c r="Q325" s="35" t="str">
        <x:v>P-TWT-014</x:v>
      </x:c>
      <x:c r="R325" s="35" t="str">
        <x:v>TWT-014</x:v>
      </x:c>
      <x:c r="S325" s="35" t="str">
        <x:v>Masked Store TWT-014</x:v>
      </x:c>
      <x:c r="T325" s="35" t="str">
        <x:v>XX1014</x:v>
      </x:c>
      <x:c r="U325" s="35" t="str">
        <x:v>Health Store</x:v>
      </x:c>
      <x:c r="V325" s="35" t="str">
        <x:v>Masked</x:v>
      </x:c>
      <x:c r="W325" s="35" t="str">
        <x:v>Masked</x:v>
      </x:c>
      <x:c r="X325" s="37" t="n">
        <x:v>46218</x:v>
      </x:c>
      <x:c r="Y325" s="37" t="n">
        <x:v>46274</x:v>
      </x:c>
      <x:c r="Z325" s="35" t="str">
        <x:v>W02</x:v>
      </x:c>
      <x:c r="AA325" s="35" t="str">
        <x:v>Sep'26</x:v>
      </x:c>
      <x:c r="AB325" s="35" t="str">
        <x:v>08 - 14</x:v>
      </x:c>
      <x:c r="AC325" s="35" t="str">
        <x:v>Week 2 of Sep 2026</x:v>
      </x:c>
      <x:c r="AD325" s="35" t="str">
        <x:v>Continue</x:v>
      </x:c>
      <x:c r="AE325" s="35" t="str"/>
      <x:c r="AF325" s="36" t="n">
        <x:v>53</x:v>
      </x:c>
      <x:c r="AG325" s="36" t="n">
        <x:v>22</x:v>
      </x:c>
      <x:c r="AH325" s="38" t="n">
        <x:f>IFERROR(AG325/AF325,0)</x:f>
        <x:v>0.41509433962264153</x:v>
      </x:c>
      <x:c r="AI325" s="36" t="n">
        <x:v>18</x:v>
      </x:c>
      <x:c r="AJ325" s="38" t="n">
        <x:f>IFERROR(AI325/AG325,0)</x:f>
        <x:v>0.8181818181818182</x:v>
      </x:c>
      <x:c r="AK325" s="36" t="n">
        <x:v>7</x:v>
      </x:c>
      <x:c r="AL325" s="36" t="n">
        <x:v>10</x:v>
      </x:c>
      <x:c r="AM325" s="36" t="n">
        <x:v>1</x:v>
      </x:c>
      <x:c r="AN325" s="38" t="n">
        <x:f>IFERROR(AL325/AG325,0)</x:f>
        <x:v>0.45454545454545453</x:v>
      </x:c>
      <x:c r="AO325" s="36" t="n">
        <x:f>BK324</x:f>
        <x:v>22</x:v>
      </x:c>
      <x:c r="AP325" s="36" t="n">
        <x:f>BL324</x:f>
        <x:v>19</x:v>
      </x:c>
      <x:c r="AQ325" s="36" t="n">
        <x:f>BM324</x:f>
        <x:v>24</x:v>
      </x:c>
      <x:c r="AR325" s="36" t="n">
        <x:f>BN324</x:f>
        <x:v>22</x:v>
      </x:c>
      <x:c r="AS325" s="36" t="n">
        <x:f>BO324</x:f>
        <x:v>40</x:v>
      </x:c>
      <x:c r="AT325" s="36" t="n">
        <x:f>BP324</x:f>
        <x:v>28</x:v>
      </x:c>
      <x:c r="AU325" s="36" t="n">
        <x:f>BQ324</x:f>
        <x:v>25</x:v>
      </x:c>
      <x:c r="AV325" s="36" t="n">
        <x:f>BR324</x:f>
        <x:v>34</x:v>
      </x:c>
      <x:c r="AW325" s="36" t="n">
        <x:f>BS324</x:f>
        <x:v>23</x:v>
      </x:c>
      <x:c r="AX325" s="36" t="n">
        <x:f>BT324</x:f>
        <x:v>30</x:v>
      </x:c>
      <x:c r="AY325" s="36" t="n">
        <x:f>SUM(AO325:AX325)</x:f>
        <x:v>267</x:v>
      </x:c>
      <x:c r="AZ325" s="36" t="n">
        <x:v>0</x:v>
      </x:c>
      <x:c r="BA325" s="36" t="n">
        <x:v>0</x:v>
      </x:c>
      <x:c r="BB325" s="36" t="n">
        <x:v>0</x:v>
      </x:c>
      <x:c r="BC325" s="36" t="n">
        <x:v>0</x:v>
      </x:c>
      <x:c r="BD325" s="36" t="n">
        <x:v>0</x:v>
      </x:c>
      <x:c r="BE325" s="36" t="n">
        <x:v>14</x:v>
      </x:c>
      <x:c r="BF325" s="36" t="n">
        <x:v>0</x:v>
      </x:c>
      <x:c r="BG325" s="36" t="n">
        <x:v>0</x:v>
      </x:c>
      <x:c r="BH325" s="36" t="n">
        <x:v>0</x:v>
      </x:c>
      <x:c r="BI325" s="36" t="n">
        <x:v>0</x:v>
      </x:c>
      <x:c r="BJ325" s="36"/>
      <x:c r="BK325" s="36" t="n">
        <x:f>MAX(0,AO325+AZ325-BV325)</x:f>
        <x:v>21</x:v>
      </x:c>
      <x:c r="BL325" s="36" t="n">
        <x:f>MAX(0,AP325+BA325-BW325)</x:f>
        <x:v>18</x:v>
      </x:c>
      <x:c r="BM325" s="36" t="n">
        <x:f>MAX(0,AQ325+BB325-BX325)</x:f>
        <x:v>23</x:v>
      </x:c>
      <x:c r="BN325" s="36" t="n">
        <x:f>MAX(0,AR325+BC325-BY325)</x:f>
        <x:v>22</x:v>
      </x:c>
      <x:c r="BO325" s="36" t="n">
        <x:f>MAX(0,AS325+BD325-BZ325)</x:f>
        <x:v>39</x:v>
      </x:c>
      <x:c r="BP325" s="36" t="n">
        <x:f>MAX(0,AT325+BE325-CA325)</x:f>
        <x:v>41</x:v>
      </x:c>
      <x:c r="BQ325" s="36" t="n">
        <x:f>MAX(0,AU325+BF325-CB325)</x:f>
        <x:v>25</x:v>
      </x:c>
      <x:c r="BR325" s="36" t="n">
        <x:f>MAX(0,AV325+BG325-CC325)</x:f>
        <x:v>34</x:v>
      </x:c>
      <x:c r="BS325" s="36" t="n">
        <x:f>MAX(0,AW325+BH325-CD325)</x:f>
        <x:v>22</x:v>
      </x:c>
      <x:c r="BT325" s="36" t="n">
        <x:f>MAX(0,AX325+BI325-CE325)</x:f>
        <x:v>30</x:v>
      </x:c>
      <x:c r="BU325" s="36" t="n">
        <x:f>SUM(BK325:BT325)</x:f>
        <x:v>275</x:v>
      </x:c>
      <x:c r="BV325" s="36" t="n">
        <x:v>1</x:v>
      </x:c>
      <x:c r="BW325" s="36" t="n">
        <x:v>1</x:v>
      </x:c>
      <x:c r="BX325" s="36" t="n">
        <x:v>1</x:v>
      </x:c>
      <x:c r="BY325" s="36" t="n">
        <x:v>0</x:v>
      </x:c>
      <x:c r="BZ325" s="36" t="n">
        <x:v>1</x:v>
      </x:c>
      <x:c r="CA325" s="36" t="n">
        <x:v>1</x:v>
      </x:c>
      <x:c r="CB325" s="36" t="n">
        <x:v>0</x:v>
      </x:c>
      <x:c r="CC325" s="36" t="n">
        <x:v>0</x:v>
      </x:c>
      <x:c r="CD325" s="36" t="n">
        <x:v>1</x:v>
      </x:c>
      <x:c r="CE325" s="36" t="n">
        <x:v>0</x:v>
      </x:c>
      <x:c r="CF325" s="36"/>
      <x:c r="CG325" s="36" t="n">
        <x:f>SUM(BV325,BW325,BX325,BY325)</x:f>
        <x:v>3</x:v>
      </x:c>
      <x:c r="CH325" s="36" t="n">
        <x:f>SUM(BZ325,CA325)</x:f>
        <x:v>2</x:v>
      </x:c>
      <x:c r="CI325" s="36" t="n">
        <x:f>SUM(CB325)</x:f>
        <x:v>0</x:v>
      </x:c>
      <x:c r="CJ325" s="36" t="n">
        <x:f>SUM(CC325,CD325)</x:f>
        <x:v>1</x:v>
      </x:c>
      <x:c r="CK325" s="36" t="n">
        <x:f>SUM(CE325)</x:f>
        <x:v>0</x:v>
      </x:c>
      <x:c r="CL325" s="36" t="n">
        <x:f>SUM(CG325:CK325)</x:f>
        <x:v>6</x:v>
      </x:c>
      <x:c r="CM325" s="39" t="n">
        <x:f>SUM(BV325*1,BW325*1,BX325*1,BY325*1)</x:f>
        <x:v>3</x:v>
      </x:c>
      <x:c r="CN325" s="39" t="n">
        <x:f>SUM(BZ325*0.324,CA325*0.416)</x:f>
        <x:v>0.74</x:v>
      </x:c>
      <x:c r="CO325" s="39" t="n">
        <x:f>SUM(CB325*0.75)</x:f>
        <x:v>0</x:v>
      </x:c>
      <x:c r="CP325" s="39" t="n">
        <x:f>SUM(CC325*0.325,CD325*0.2)</x:f>
        <x:v>0.2</x:v>
      </x:c>
      <x:c r="CQ325" s="39" t="n">
        <x:f>SUM(CE325*0.24)</x:f>
        <x:v>0</x:v>
      </x:c>
      <x:c r="CR325" s="39" t="n">
        <x:f>SUM(CM325:CQ325)</x:f>
        <x:v>3.9400000000000004</x:v>
      </x:c>
      <x:c r="CS325" s="36" t="n">
        <x:f>SUM(CG325:CH325)</x:f>
        <x:v>5</x:v>
      </x:c>
      <x:c r="CT325" s="36" t="str"/>
      <x:c r="CU325" s="36" t="n">
        <x:f>MIN(AG325,CG325)</x:f>
        <x:v>3</x:v>
      </x:c>
      <x:c r="CV325" s="36" t="n">
        <x:f>MIN(AG325,CH325)</x:f>
        <x:v>2</x:v>
      </x:c>
      <x:c r="CW325" s="36" t="n">
        <x:f>MIN(AG325,CI325)</x:f>
        <x:v>0</x:v>
      </x:c>
      <x:c r="CX325" s="36" t="n">
        <x:f>MIN(AG325,CJ325)</x:f>
        <x:v>1</x:v>
      </x:c>
      <x:c r="CY325" s="36" t="n">
        <x:f>MIN(AG325,CK325)</x:f>
        <x:v>0</x:v>
      </x:c>
    </x:row>
    <x:row r="326" ht="18" customHeight="1">
      <x:c r="A326" s="35" t="str">
        <x:v>Area TWT-01</x:v>
      </x:c>
      <x:c r="B326" s="35" t="str">
        <x:v>Area Lead TWT-01</x:v>
      </x:c>
      <x:c r="C326" s="35" t="str">
        <x:v>Field Lead TWT-03</x:v>
      </x:c>
      <x:c r="D326" s="35" t="str">
        <x:v>City TWT-B</x:v>
      </x:c>
      <x:c r="E326" s="35" t="n">
        <x:v>4</x:v>
      </x:c>
      <x:c r="F326" s="35" t="n">
        <x:v>24</x:v>
      </x:c>
      <x:c r="G326" s="35" t="n">
        <x:v>1</x:v>
      </x:c>
      <x:c r="H326" s="35" t="str">
        <x:v>Promoter</x:v>
      </x:c>
      <x:c r="I326" s="35" t="str">
        <x:v>Agency TWT-01</x:v>
      </x:c>
      <x:c r="J326" s="35" t="str">
        <x:v>PR-TWT-005</x:v>
      </x:c>
      <x:c r="K326" s="35" t="str">
        <x:v>Masked Promoter TWT-005</x:v>
      </x:c>
      <x:c r="L326" s="35" t="str">
        <x:v>9XXXX10005</x:v>
      </x:c>
      <x:c r="M326" s="37" t="n">
        <x:v>46209</x:v>
      </x:c>
      <x:c r="N326" s="35" t="str">
        <x:v>Cohort 3</x:v>
      </x:c>
      <x:c r="O326" s="35" t="str">
        <x:v>DIST-TWT-02</x:v>
      </x:c>
      <x:c r="P326" s="35" t="str">
        <x:v>Masked Distributor TWT-02</x:v>
      </x:c>
      <x:c r="Q326" s="35" t="str">
        <x:v>P-TWT-014</x:v>
      </x:c>
      <x:c r="R326" s="35" t="str">
        <x:v>TWT-014</x:v>
      </x:c>
      <x:c r="S326" s="35" t="str">
        <x:v>Masked Store TWT-014</x:v>
      </x:c>
      <x:c r="T326" s="35" t="str">
        <x:v>XX1014</x:v>
      </x:c>
      <x:c r="U326" s="35" t="str">
        <x:v>Health Store</x:v>
      </x:c>
      <x:c r="V326" s="35" t="str">
        <x:v>Masked</x:v>
      </x:c>
      <x:c r="W326" s="35" t="str">
        <x:v>Masked</x:v>
      </x:c>
      <x:c r="X326" s="37" t="n">
        <x:v>46218</x:v>
      </x:c>
      <x:c r="Y326" s="37" t="n">
        <x:v>46275</x:v>
      </x:c>
      <x:c r="Z326" s="35" t="str">
        <x:v>W02</x:v>
      </x:c>
      <x:c r="AA326" s="35" t="str">
        <x:v>Sep'26</x:v>
      </x:c>
      <x:c r="AB326" s="35" t="str">
        <x:v>08 - 14</x:v>
      </x:c>
      <x:c r="AC326" s="35" t="str">
        <x:v>Week 2 of Sep 2026</x:v>
      </x:c>
      <x:c r="AD326" s="35" t="str">
        <x:v>Continue</x:v>
      </x:c>
      <x:c r="AE326" s="35" t="str">
        <x:v>Normal operations</x:v>
      </x:c>
      <x:c r="AF326" s="36" t="n">
        <x:v>57</x:v>
      </x:c>
      <x:c r="AG326" s="36" t="n">
        <x:v>24</x:v>
      </x:c>
      <x:c r="AH326" s="38" t="n">
        <x:f>IFERROR(AG326/AF326,0)</x:f>
        <x:v>0.42105263157894735</x:v>
      </x:c>
      <x:c r="AI326" s="36" t="n">
        <x:v>21</x:v>
      </x:c>
      <x:c r="AJ326" s="38" t="n">
        <x:f>IFERROR(AI326/AG326,0)</x:f>
        <x:v>0.875</x:v>
      </x:c>
      <x:c r="AK326" s="36" t="n">
        <x:v>6</x:v>
      </x:c>
      <x:c r="AL326" s="36" t="n">
        <x:v>11</x:v>
      </x:c>
      <x:c r="AM326" s="36" t="n">
        <x:v>1</x:v>
      </x:c>
      <x:c r="AN326" s="38" t="n">
        <x:f>IFERROR(AL326/AG326,0)</x:f>
        <x:v>0.4583333333333333</x:v>
      </x:c>
      <x:c r="AO326" s="36" t="n">
        <x:f>BK325</x:f>
        <x:v>21</x:v>
      </x:c>
      <x:c r="AP326" s="36" t="n">
        <x:f>BL325</x:f>
        <x:v>18</x:v>
      </x:c>
      <x:c r="AQ326" s="36" t="n">
        <x:f>BM325</x:f>
        <x:v>23</x:v>
      </x:c>
      <x:c r="AR326" s="36" t="n">
        <x:f>BN325</x:f>
        <x:v>22</x:v>
      </x:c>
      <x:c r="AS326" s="36" t="n">
        <x:f>BO325</x:f>
        <x:v>39</x:v>
      </x:c>
      <x:c r="AT326" s="36" t="n">
        <x:f>BP325</x:f>
        <x:v>41</x:v>
      </x:c>
      <x:c r="AU326" s="36" t="n">
        <x:f>BQ325</x:f>
        <x:v>25</x:v>
      </x:c>
      <x:c r="AV326" s="36" t="n">
        <x:f>BR325</x:f>
        <x:v>34</x:v>
      </x:c>
      <x:c r="AW326" s="36" t="n">
        <x:f>BS325</x:f>
        <x:v>22</x:v>
      </x:c>
      <x:c r="AX326" s="36" t="n">
        <x:f>BT325</x:f>
        <x:v>30</x:v>
      </x:c>
      <x:c r="AY326" s="36" t="n">
        <x:f>SUM(AO326:AX326)</x:f>
        <x:v>275</x:v>
      </x:c>
      <x:c r="AZ326" s="36" t="n">
        <x:v>14</x:v>
      </x:c>
      <x:c r="BA326" s="36" t="n">
        <x:v>0</x:v>
      </x:c>
      <x:c r="BB326" s="36" t="n">
        <x:v>0</x:v>
      </x:c>
      <x:c r="BC326" s="36" t="n">
        <x:v>0</x:v>
      </x:c>
      <x:c r="BD326" s="36" t="n">
        <x:v>0</x:v>
      </x:c>
      <x:c r="BE326" s="36" t="n">
        <x:v>0</x:v>
      </x:c>
      <x:c r="BF326" s="36" t="n">
        <x:v>11</x:v>
      </x:c>
      <x:c r="BG326" s="36" t="n">
        <x:v>0</x:v>
      </x:c>
      <x:c r="BH326" s="36" t="n">
        <x:v>0</x:v>
      </x:c>
      <x:c r="BI326" s="36" t="n">
        <x:v>0</x:v>
      </x:c>
      <x:c r="BJ326" s="36"/>
      <x:c r="BK326" s="36" t="n">
        <x:f>MAX(0,AO326+AZ326-BV326)</x:f>
        <x:v>35</x:v>
      </x:c>
      <x:c r="BL326" s="36" t="n">
        <x:f>MAX(0,AP326+BA326-BW326)</x:f>
        <x:v>17</x:v>
      </x:c>
      <x:c r="BM326" s="36" t="n">
        <x:f>MAX(0,AQ326+BB326-BX326)</x:f>
        <x:v>23</x:v>
      </x:c>
      <x:c r="BN326" s="36" t="n">
        <x:f>MAX(0,AR326+BC326-BY326)</x:f>
        <x:v>22</x:v>
      </x:c>
      <x:c r="BO326" s="36" t="n">
        <x:f>MAX(0,AS326+BD326-BZ326)</x:f>
        <x:v>38</x:v>
      </x:c>
      <x:c r="BP326" s="36" t="n">
        <x:f>MAX(0,AT326+BE326-CA326)</x:f>
        <x:v>40</x:v>
      </x:c>
      <x:c r="BQ326" s="36" t="n">
        <x:f>MAX(0,AU326+BF326-CB326)</x:f>
        <x:v>35</x:v>
      </x:c>
      <x:c r="BR326" s="36" t="n">
        <x:f>MAX(0,AV326+BG326-CC326)</x:f>
        <x:v>33</x:v>
      </x:c>
      <x:c r="BS326" s="36" t="n">
        <x:f>MAX(0,AW326+BH326-CD326)</x:f>
        <x:v>21</x:v>
      </x:c>
      <x:c r="BT326" s="36" t="n">
        <x:f>MAX(0,AX326+BI326-CE326)</x:f>
        <x:v>29</x:v>
      </x:c>
      <x:c r="BU326" s="36" t="n">
        <x:f>SUM(BK326:BT326)</x:f>
        <x:v>293</x:v>
      </x:c>
      <x:c r="BV326" s="36" t="n">
        <x:v>0</x:v>
      </x:c>
      <x:c r="BW326" s="36" t="n">
        <x:v>1</x:v>
      </x:c>
      <x:c r="BX326" s="36" t="n">
        <x:v>0</x:v>
      </x:c>
      <x:c r="BY326" s="36" t="n">
        <x:v>0</x:v>
      </x:c>
      <x:c r="BZ326" s="36" t="n">
        <x:v>1</x:v>
      </x:c>
      <x:c r="CA326" s="36" t="n">
        <x:v>1</x:v>
      </x:c>
      <x:c r="CB326" s="36" t="n">
        <x:v>1</x:v>
      </x:c>
      <x:c r="CC326" s="36" t="n">
        <x:v>1</x:v>
      </x:c>
      <x:c r="CD326" s="36" t="n">
        <x:v>1</x:v>
      </x:c>
      <x:c r="CE326" s="36" t="n">
        <x:v>1</x:v>
      </x:c>
      <x:c r="CF326" s="36"/>
      <x:c r="CG326" s="36" t="n">
        <x:f>SUM(BV326,BW326,BX326,BY326)</x:f>
        <x:v>1</x:v>
      </x:c>
      <x:c r="CH326" s="36" t="n">
        <x:f>SUM(BZ326,CA326)</x:f>
        <x:v>2</x:v>
      </x:c>
      <x:c r="CI326" s="36" t="n">
        <x:f>SUM(CB326)</x:f>
        <x:v>1</x:v>
      </x:c>
      <x:c r="CJ326" s="36" t="n">
        <x:f>SUM(CC326,CD326)</x:f>
        <x:v>2</x:v>
      </x:c>
      <x:c r="CK326" s="36" t="n">
        <x:f>SUM(CE326)</x:f>
        <x:v>1</x:v>
      </x:c>
      <x:c r="CL326" s="36" t="n">
        <x:f>SUM(CG326:CK326)</x:f>
        <x:v>7</x:v>
      </x:c>
      <x:c r="CM326" s="39" t="n">
        <x:f>SUM(BV326*1,BW326*1,BX326*1,BY326*1)</x:f>
        <x:v>1</x:v>
      </x:c>
      <x:c r="CN326" s="39" t="n">
        <x:f>SUM(BZ326*0.324,CA326*0.416)</x:f>
        <x:v>0.74</x:v>
      </x:c>
      <x:c r="CO326" s="39" t="n">
        <x:f>SUM(CB326*0.75)</x:f>
        <x:v>0.75</x:v>
      </x:c>
      <x:c r="CP326" s="39" t="n">
        <x:f>SUM(CC326*0.325,CD326*0.2)</x:f>
        <x:v>0.525</x:v>
      </x:c>
      <x:c r="CQ326" s="39" t="n">
        <x:f>SUM(CE326*0.24)</x:f>
        <x:v>0.24</x:v>
      </x:c>
      <x:c r="CR326" s="39" t="n">
        <x:f>SUM(CM326:CQ326)</x:f>
        <x:v>3.255</x:v>
      </x:c>
      <x:c r="CS326" s="36" t="n">
        <x:f>SUM(CG326:CH326)</x:f>
        <x:v>3</x:v>
      </x:c>
      <x:c r="CT326" s="36" t="str"/>
      <x:c r="CU326" s="36" t="n">
        <x:f>MIN(AG326,CG326)</x:f>
        <x:v>1</x:v>
      </x:c>
      <x:c r="CV326" s="36" t="n">
        <x:f>MIN(AG326,CH326)</x:f>
        <x:v>2</x:v>
      </x:c>
      <x:c r="CW326" s="36" t="n">
        <x:f>MIN(AG326,CI326)</x:f>
        <x:v>1</x:v>
      </x:c>
      <x:c r="CX326" s="36" t="n">
        <x:f>MIN(AG326,CJ326)</x:f>
        <x:v>2</x:v>
      </x:c>
      <x:c r="CY326" s="36" t="n">
        <x:f>MIN(AG326,CK326)</x:f>
        <x:v>1</x:v>
      </x:c>
    </x:row>
    <x:row r="327" ht="18" customHeight="1">
      <x:c r="A327" s="35" t="str">
        <x:v>Area TWT-01</x:v>
      </x:c>
      <x:c r="B327" s="35" t="str">
        <x:v>Area Lead TWT-01</x:v>
      </x:c>
      <x:c r="C327" s="35" t="str">
        <x:v>Field Lead TWT-03</x:v>
      </x:c>
      <x:c r="D327" s="35" t="str">
        <x:v>City TWT-B</x:v>
      </x:c>
      <x:c r="E327" s="35" t="n">
        <x:v>4</x:v>
      </x:c>
      <x:c r="F327" s="35" t="n">
        <x:v>24</x:v>
      </x:c>
      <x:c r="G327" s="35" t="n">
        <x:v>1</x:v>
      </x:c>
      <x:c r="H327" s="35" t="str">
        <x:v>Promoter</x:v>
      </x:c>
      <x:c r="I327" s="35" t="str">
        <x:v>Agency TWT-01</x:v>
      </x:c>
      <x:c r="J327" s="35" t="str">
        <x:v>PR-TWT-005</x:v>
      </x:c>
      <x:c r="K327" s="35" t="str">
        <x:v>Masked Promoter TWT-005</x:v>
      </x:c>
      <x:c r="L327" s="35" t="str">
        <x:v>9XXXX10005</x:v>
      </x:c>
      <x:c r="M327" s="37" t="n">
        <x:v>46209</x:v>
      </x:c>
      <x:c r="N327" s="35" t="str">
        <x:v>Cohort 3</x:v>
      </x:c>
      <x:c r="O327" s="35" t="str">
        <x:v>DIST-TWT-02</x:v>
      </x:c>
      <x:c r="P327" s="35" t="str">
        <x:v>Masked Distributor TWT-02</x:v>
      </x:c>
      <x:c r="Q327" s="35" t="str">
        <x:v>P-TWT-014</x:v>
      </x:c>
      <x:c r="R327" s="35" t="str">
        <x:v>TWT-014</x:v>
      </x:c>
      <x:c r="S327" s="35" t="str">
        <x:v>Masked Store TWT-014</x:v>
      </x:c>
      <x:c r="T327" s="35" t="str">
        <x:v>XX1014</x:v>
      </x:c>
      <x:c r="U327" s="35" t="str">
        <x:v>Health Store</x:v>
      </x:c>
      <x:c r="V327" s="35" t="str">
        <x:v>Masked</x:v>
      </x:c>
      <x:c r="W327" s="35" t="str">
        <x:v>Masked</x:v>
      </x:c>
      <x:c r="X327" s="37" t="n">
        <x:v>46218</x:v>
      </x:c>
      <x:c r="Y327" s="37" t="n">
        <x:v>46276</x:v>
      </x:c>
      <x:c r="Z327" s="35" t="str">
        <x:v>W02</x:v>
      </x:c>
      <x:c r="AA327" s="35" t="str">
        <x:v>Sep'26</x:v>
      </x:c>
      <x:c r="AB327" s="35" t="str">
        <x:v>08 - 14</x:v>
      </x:c>
      <x:c r="AC327" s="35" t="str">
        <x:v>Week 2 of Sep 2026</x:v>
      </x:c>
      <x:c r="AD327" s="35" t="str">
        <x:v>Continue</x:v>
      </x:c>
      <x:c r="AE327" s="35" t="str"/>
      <x:c r="AF327" s="36" t="n">
        <x:v>52</x:v>
      </x:c>
      <x:c r="AG327" s="36" t="n">
        <x:v>26</x:v>
      </x:c>
      <x:c r="AH327" s="38" t="n">
        <x:f>IFERROR(AG327/AF327,0)</x:f>
        <x:v>0.5</x:v>
      </x:c>
      <x:c r="AI327" s="36" t="n">
        <x:v>24</x:v>
      </x:c>
      <x:c r="AJ327" s="38" t="n">
        <x:f>IFERROR(AI327/AG327,0)</x:f>
        <x:v>0.9230769230769231</x:v>
      </x:c>
      <x:c r="AK327" s="36" t="n">
        <x:v>6</x:v>
      </x:c>
      <x:c r="AL327" s="36" t="n">
        <x:v>16</x:v>
      </x:c>
      <x:c r="AM327" s="36" t="n">
        <x:v>1</x:v>
      </x:c>
      <x:c r="AN327" s="38" t="n">
        <x:f>IFERROR(AL327/AG327,0)</x:f>
        <x:v>0.6153846153846154</x:v>
      </x:c>
      <x:c r="AO327" s="36" t="n">
        <x:f>BK326</x:f>
        <x:v>35</x:v>
      </x:c>
      <x:c r="AP327" s="36" t="n">
        <x:f>BL326</x:f>
        <x:v>17</x:v>
      </x:c>
      <x:c r="AQ327" s="36" t="n">
        <x:f>BM326</x:f>
        <x:v>23</x:v>
      </x:c>
      <x:c r="AR327" s="36" t="n">
        <x:f>BN326</x:f>
        <x:v>22</x:v>
      </x:c>
      <x:c r="AS327" s="36" t="n">
        <x:f>BO326</x:f>
        <x:v>38</x:v>
      </x:c>
      <x:c r="AT327" s="36" t="n">
        <x:f>BP326</x:f>
        <x:v>40</x:v>
      </x:c>
      <x:c r="AU327" s="36" t="n">
        <x:f>BQ326</x:f>
        <x:v>35</x:v>
      </x:c>
      <x:c r="AV327" s="36" t="n">
        <x:f>BR326</x:f>
        <x:v>33</x:v>
      </x:c>
      <x:c r="AW327" s="36" t="n">
        <x:f>BS326</x:f>
        <x:v>21</x:v>
      </x:c>
      <x:c r="AX327" s="36" t="n">
        <x:f>BT326</x:f>
        <x:v>29</x:v>
      </x:c>
      <x:c r="AY327" s="36" t="n">
        <x:f>SUM(AO327:AX327)</x:f>
        <x:v>293</x:v>
      </x:c>
      <x:c r="AZ327" s="36" t="n">
        <x:v>0</x:v>
      </x:c>
      <x:c r="BA327" s="36" t="n">
        <x:v>10</x:v>
      </x:c>
      <x:c r="BB327" s="36" t="n">
        <x:v>0</x:v>
      </x:c>
      <x:c r="BC327" s="36" t="n">
        <x:v>0</x:v>
      </x:c>
      <x:c r="BD327" s="36" t="n">
        <x:v>0</x:v>
      </x:c>
      <x:c r="BE327" s="36" t="n">
        <x:v>0</x:v>
      </x:c>
      <x:c r="BF327" s="36" t="n">
        <x:v>0</x:v>
      </x:c>
      <x:c r="BG327" s="36" t="n">
        <x:v>20</x:v>
      </x:c>
      <x:c r="BH327" s="36" t="n">
        <x:v>0</x:v>
      </x:c>
      <x:c r="BI327" s="36" t="n">
        <x:v>0</x:v>
      </x:c>
      <x:c r="BJ327" s="36"/>
      <x:c r="BK327" s="36" t="n">
        <x:f>MAX(0,AO327+AZ327-BV327)</x:f>
        <x:v>35</x:v>
      </x:c>
      <x:c r="BL327" s="36" t="n">
        <x:f>MAX(0,AP327+BA327-BW327)</x:f>
        <x:v>26</x:v>
      </x:c>
      <x:c r="BM327" s="36" t="n">
        <x:f>MAX(0,AQ327+BB327-BX327)</x:f>
        <x:v>23</x:v>
      </x:c>
      <x:c r="BN327" s="36" t="n">
        <x:f>MAX(0,AR327+BC327-BY327)</x:f>
        <x:v>21</x:v>
      </x:c>
      <x:c r="BO327" s="36" t="n">
        <x:f>MAX(0,AS327+BD327-BZ327)</x:f>
        <x:v>37</x:v>
      </x:c>
      <x:c r="BP327" s="36" t="n">
        <x:f>MAX(0,AT327+BE327-CA327)</x:f>
        <x:v>39</x:v>
      </x:c>
      <x:c r="BQ327" s="36" t="n">
        <x:f>MAX(0,AU327+BF327-CB327)</x:f>
        <x:v>34</x:v>
      </x:c>
      <x:c r="BR327" s="36" t="n">
        <x:f>MAX(0,AV327+BG327-CC327)</x:f>
        <x:v>52</x:v>
      </x:c>
      <x:c r="BS327" s="36" t="n">
        <x:f>MAX(0,AW327+BH327-CD327)</x:f>
        <x:v>20</x:v>
      </x:c>
      <x:c r="BT327" s="36" t="n">
        <x:f>MAX(0,AX327+BI327-CE327)</x:f>
        <x:v>28</x:v>
      </x:c>
      <x:c r="BU327" s="36" t="n">
        <x:f>SUM(BK327:BT327)</x:f>
        <x:v>315</x:v>
      </x:c>
      <x:c r="BV327" s="36" t="n">
        <x:v>0</x:v>
      </x:c>
      <x:c r="BW327" s="36" t="n">
        <x:v>1</x:v>
      </x:c>
      <x:c r="BX327" s="36" t="n">
        <x:v>0</x:v>
      </x:c>
      <x:c r="BY327" s="36" t="n">
        <x:v>1</x:v>
      </x:c>
      <x:c r="BZ327" s="36" t="n">
        <x:v>1</x:v>
      </x:c>
      <x:c r="CA327" s="36" t="n">
        <x:v>1</x:v>
      </x:c>
      <x:c r="CB327" s="36" t="n">
        <x:v>1</x:v>
      </x:c>
      <x:c r="CC327" s="36" t="n">
        <x:v>1</x:v>
      </x:c>
      <x:c r="CD327" s="36" t="n">
        <x:v>1</x:v>
      </x:c>
      <x:c r="CE327" s="36" t="n">
        <x:v>1</x:v>
      </x:c>
      <x:c r="CF327" s="36"/>
      <x:c r="CG327" s="36" t="n">
        <x:f>SUM(BV327,BW327,BX327,BY327)</x:f>
        <x:v>2</x:v>
      </x:c>
      <x:c r="CH327" s="36" t="n">
        <x:f>SUM(BZ327,CA327)</x:f>
        <x:v>2</x:v>
      </x:c>
      <x:c r="CI327" s="36" t="n">
        <x:f>SUM(CB327)</x:f>
        <x:v>1</x:v>
      </x:c>
      <x:c r="CJ327" s="36" t="n">
        <x:f>SUM(CC327,CD327)</x:f>
        <x:v>2</x:v>
      </x:c>
      <x:c r="CK327" s="36" t="n">
        <x:f>SUM(CE327)</x:f>
        <x:v>1</x:v>
      </x:c>
      <x:c r="CL327" s="36" t="n">
        <x:f>SUM(CG327:CK327)</x:f>
        <x:v>8</x:v>
      </x:c>
      <x:c r="CM327" s="39" t="n">
        <x:f>SUM(BV327*1,BW327*1,BX327*1,BY327*1)</x:f>
        <x:v>2</x:v>
      </x:c>
      <x:c r="CN327" s="39" t="n">
        <x:f>SUM(BZ327*0.324,CA327*0.416)</x:f>
        <x:v>0.74</x:v>
      </x:c>
      <x:c r="CO327" s="39" t="n">
        <x:f>SUM(CB327*0.75)</x:f>
        <x:v>0.75</x:v>
      </x:c>
      <x:c r="CP327" s="39" t="n">
        <x:f>SUM(CC327*0.325,CD327*0.2)</x:f>
        <x:v>0.525</x:v>
      </x:c>
      <x:c r="CQ327" s="39" t="n">
        <x:f>SUM(CE327*0.24)</x:f>
        <x:v>0.24</x:v>
      </x:c>
      <x:c r="CR327" s="39" t="n">
        <x:f>SUM(CM327:CQ327)</x:f>
        <x:v>4.255000000000001</x:v>
      </x:c>
      <x:c r="CS327" s="36" t="n">
        <x:f>SUM(CG327:CH327)</x:f>
        <x:v>4</x:v>
      </x:c>
      <x:c r="CT327" s="36" t="str"/>
      <x:c r="CU327" s="36" t="n">
        <x:f>MIN(AG327,CG327)</x:f>
        <x:v>2</x:v>
      </x:c>
      <x:c r="CV327" s="36" t="n">
        <x:f>MIN(AG327,CH327)</x:f>
        <x:v>2</x:v>
      </x:c>
      <x:c r="CW327" s="36" t="n">
        <x:f>MIN(AG327,CI327)</x:f>
        <x:v>1</x:v>
      </x:c>
      <x:c r="CX327" s="36" t="n">
        <x:f>MIN(AG327,CJ327)</x:f>
        <x:v>2</x:v>
      </x:c>
      <x:c r="CY327" s="36" t="n">
        <x:f>MIN(AG327,CK327)</x:f>
        <x:v>1</x:v>
      </x:c>
    </x:row>
    <x:row r="328" ht="18" customHeight="1">
      <x:c r="A328" s="35" t="str">
        <x:v>Area TWT-01</x:v>
      </x:c>
      <x:c r="B328" s="35" t="str">
        <x:v>Area Lead TWT-01</x:v>
      </x:c>
      <x:c r="C328" s="35" t="str">
        <x:v>Field Lead TWT-03</x:v>
      </x:c>
      <x:c r="D328" s="35" t="str">
        <x:v>City TWT-B</x:v>
      </x:c>
      <x:c r="E328" s="35" t="n">
        <x:v>4</x:v>
      </x:c>
      <x:c r="F328" s="35" t="n">
        <x:v>24</x:v>
      </x:c>
      <x:c r="G328" s="35" t="n">
        <x:v>1</x:v>
      </x:c>
      <x:c r="H328" s="35" t="str">
        <x:v>Promoter</x:v>
      </x:c>
      <x:c r="I328" s="35" t="str">
        <x:v>Agency TWT-01</x:v>
      </x:c>
      <x:c r="J328" s="35" t="str">
        <x:v>PR-TWT-005</x:v>
      </x:c>
      <x:c r="K328" s="35" t="str">
        <x:v>Masked Promoter TWT-005</x:v>
      </x:c>
      <x:c r="L328" s="35" t="str">
        <x:v>9XXXX10005</x:v>
      </x:c>
      <x:c r="M328" s="37" t="n">
        <x:v>46209</x:v>
      </x:c>
      <x:c r="N328" s="35" t="str">
        <x:v>Cohort 3</x:v>
      </x:c>
      <x:c r="O328" s="35" t="str">
        <x:v>DIST-TWT-02</x:v>
      </x:c>
      <x:c r="P328" s="35" t="str">
        <x:v>Masked Distributor TWT-02</x:v>
      </x:c>
      <x:c r="Q328" s="35" t="str">
        <x:v>P-TWT-014</x:v>
      </x:c>
      <x:c r="R328" s="35" t="str">
        <x:v>TWT-014</x:v>
      </x:c>
      <x:c r="S328" s="35" t="str">
        <x:v>Masked Store TWT-014</x:v>
      </x:c>
      <x:c r="T328" s="35" t="str">
        <x:v>XX1014</x:v>
      </x:c>
      <x:c r="U328" s="35" t="str">
        <x:v>Health Store</x:v>
      </x:c>
      <x:c r="V328" s="35" t="str">
        <x:v>Masked</x:v>
      </x:c>
      <x:c r="W328" s="35" t="str">
        <x:v>Masked</x:v>
      </x:c>
      <x:c r="X328" s="37" t="n">
        <x:v>46218</x:v>
      </x:c>
      <x:c r="Y328" s="37" t="n">
        <x:v>46277</x:v>
      </x:c>
      <x:c r="Z328" s="35" t="str">
        <x:v>W02</x:v>
      </x:c>
      <x:c r="AA328" s="35" t="str">
        <x:v>Sep'26</x:v>
      </x:c>
      <x:c r="AB328" s="35" t="str">
        <x:v>08 - 14</x:v>
      </x:c>
      <x:c r="AC328" s="35" t="str">
        <x:v>Week 2 of Sep 2026</x:v>
      </x:c>
      <x:c r="AD328" s="35" t="str">
        <x:v>Continue</x:v>
      </x:c>
      <x:c r="AE328" s="35" t="str"/>
      <x:c r="AF328" s="36" t="n">
        <x:v>69</x:v>
      </x:c>
      <x:c r="AG328" s="36" t="n">
        <x:v>22</x:v>
      </x:c>
      <x:c r="AH328" s="38" t="n">
        <x:f>IFERROR(AG328/AF328,0)</x:f>
        <x:v>0.3188405797101449</x:v>
      </x:c>
      <x:c r="AI328" s="36" t="n">
        <x:v>19</x:v>
      </x:c>
      <x:c r="AJ328" s="38" t="n">
        <x:f>IFERROR(AI328/AG328,0)</x:f>
        <x:v>0.8636363636363636</x:v>
      </x:c>
      <x:c r="AK328" s="36" t="n">
        <x:v>4</x:v>
      </x:c>
      <x:c r="AL328" s="36" t="n">
        <x:v>10</x:v>
      </x:c>
      <x:c r="AM328" s="36" t="n">
        <x:v>1</x:v>
      </x:c>
      <x:c r="AN328" s="38" t="n">
        <x:f>IFERROR(AL328/AG328,0)</x:f>
        <x:v>0.45454545454545453</x:v>
      </x:c>
      <x:c r="AO328" s="36" t="n">
        <x:f>BK327</x:f>
        <x:v>35</x:v>
      </x:c>
      <x:c r="AP328" s="36" t="n">
        <x:f>BL327</x:f>
        <x:v>26</x:v>
      </x:c>
      <x:c r="AQ328" s="36" t="n">
        <x:f>BM327</x:f>
        <x:v>23</x:v>
      </x:c>
      <x:c r="AR328" s="36" t="n">
        <x:f>BN327</x:f>
        <x:v>21</x:v>
      </x:c>
      <x:c r="AS328" s="36" t="n">
        <x:f>BO327</x:f>
        <x:v>37</x:v>
      </x:c>
      <x:c r="AT328" s="36" t="n">
        <x:f>BP327</x:f>
        <x:v>39</x:v>
      </x:c>
      <x:c r="AU328" s="36" t="n">
        <x:f>BQ327</x:f>
        <x:v>34</x:v>
      </x:c>
      <x:c r="AV328" s="36" t="n">
        <x:f>BR327</x:f>
        <x:v>52</x:v>
      </x:c>
      <x:c r="AW328" s="36" t="n">
        <x:f>BS327</x:f>
        <x:v>20</x:v>
      </x:c>
      <x:c r="AX328" s="36" t="n">
        <x:f>BT327</x:f>
        <x:v>28</x:v>
      </x:c>
      <x:c r="AY328" s="36" t="n">
        <x:f>SUM(AO328:AX328)</x:f>
        <x:v>315</x:v>
      </x:c>
      <x:c r="AZ328" s="36" t="n">
        <x:v>0</x:v>
      </x:c>
      <x:c r="BA328" s="36" t="n">
        <x:v>0</x:v>
      </x:c>
      <x:c r="BB328" s="36" t="n">
        <x:v>11</x:v>
      </x:c>
      <x:c r="BC328" s="36" t="n">
        <x:v>0</x:v>
      </x:c>
      <x:c r="BD328" s="36" t="n">
        <x:v>0</x:v>
      </x:c>
      <x:c r="BE328" s="36" t="n">
        <x:v>0</x:v>
      </x:c>
      <x:c r="BF328" s="36" t="n">
        <x:v>0</x:v>
      </x:c>
      <x:c r="BG328" s="36" t="n">
        <x:v>0</x:v>
      </x:c>
      <x:c r="BH328" s="36" t="n">
        <x:v>17</x:v>
      </x:c>
      <x:c r="BI328" s="36" t="n">
        <x:v>0</x:v>
      </x:c>
      <x:c r="BJ328" s="36"/>
      <x:c r="BK328" s="36" t="n">
        <x:f>MAX(0,AO328+AZ328-BV328)</x:f>
        <x:v>34</x:v>
      </x:c>
      <x:c r="BL328" s="36" t="n">
        <x:f>MAX(0,AP328+BA328-BW328)</x:f>
        <x:v>25</x:v>
      </x:c>
      <x:c r="BM328" s="36" t="n">
        <x:f>MAX(0,AQ328+BB328-BX328)</x:f>
        <x:v>33</x:v>
      </x:c>
      <x:c r="BN328" s="36" t="n">
        <x:f>MAX(0,AR328+BC328-BY328)</x:f>
        <x:v>20</x:v>
      </x:c>
      <x:c r="BO328" s="36" t="n">
        <x:f>MAX(0,AS328+BD328-BZ328)</x:f>
        <x:v>36</x:v>
      </x:c>
      <x:c r="BP328" s="36" t="n">
        <x:f>MAX(0,AT328+BE328-CA328)</x:f>
        <x:v>37</x:v>
      </x:c>
      <x:c r="BQ328" s="36" t="n">
        <x:f>MAX(0,AU328+BF328-CB328)</x:f>
        <x:v>33</x:v>
      </x:c>
      <x:c r="BR328" s="36" t="n">
        <x:f>MAX(0,AV328+BG328-CC328)</x:f>
        <x:v>51</x:v>
      </x:c>
      <x:c r="BS328" s="36" t="n">
        <x:f>MAX(0,AW328+BH328-CD328)</x:f>
        <x:v>36</x:v>
      </x:c>
      <x:c r="BT328" s="36" t="n">
        <x:f>MAX(0,AX328+BI328-CE328)</x:f>
        <x:v>27</x:v>
      </x:c>
      <x:c r="BU328" s="36" t="n">
        <x:f>SUM(BK328:BT328)</x:f>
        <x:v>332</x:v>
      </x:c>
      <x:c r="BV328" s="36" t="n">
        <x:v>1</x:v>
      </x:c>
      <x:c r="BW328" s="36" t="n">
        <x:v>1</x:v>
      </x:c>
      <x:c r="BX328" s="36" t="n">
        <x:v>1</x:v>
      </x:c>
      <x:c r="BY328" s="36" t="n">
        <x:v>1</x:v>
      </x:c>
      <x:c r="BZ328" s="36" t="n">
        <x:v>1</x:v>
      </x:c>
      <x:c r="CA328" s="36" t="n">
        <x:v>2</x:v>
      </x:c>
      <x:c r="CB328" s="36" t="n">
        <x:v>1</x:v>
      </x:c>
      <x:c r="CC328" s="36" t="n">
        <x:v>1</x:v>
      </x:c>
      <x:c r="CD328" s="36" t="n">
        <x:v>1</x:v>
      </x:c>
      <x:c r="CE328" s="36" t="n">
        <x:v>1</x:v>
      </x:c>
      <x:c r="CF328" s="36"/>
      <x:c r="CG328" s="36" t="n">
        <x:f>SUM(BV328,BW328,BX328,BY328)</x:f>
        <x:v>4</x:v>
      </x:c>
      <x:c r="CH328" s="36" t="n">
        <x:f>SUM(BZ328,CA328)</x:f>
        <x:v>3</x:v>
      </x:c>
      <x:c r="CI328" s="36" t="n">
        <x:f>SUM(CB328)</x:f>
        <x:v>1</x:v>
      </x:c>
      <x:c r="CJ328" s="36" t="n">
        <x:f>SUM(CC328,CD328)</x:f>
        <x:v>2</x:v>
      </x:c>
      <x:c r="CK328" s="36" t="n">
        <x:f>SUM(CE328)</x:f>
        <x:v>1</x:v>
      </x:c>
      <x:c r="CL328" s="36" t="n">
        <x:f>SUM(CG328:CK328)</x:f>
        <x:v>11</x:v>
      </x:c>
      <x:c r="CM328" s="39" t="n">
        <x:f>SUM(BV328*1,BW328*1,BX328*1,BY328*1)</x:f>
        <x:v>4</x:v>
      </x:c>
      <x:c r="CN328" s="39" t="n">
        <x:f>SUM(BZ328*0.324,CA328*0.416)</x:f>
        <x:v>1.156</x:v>
      </x:c>
      <x:c r="CO328" s="39" t="n">
        <x:f>SUM(CB328*0.75)</x:f>
        <x:v>0.75</x:v>
      </x:c>
      <x:c r="CP328" s="39" t="n">
        <x:f>SUM(CC328*0.325,CD328*0.2)</x:f>
        <x:v>0.525</x:v>
      </x:c>
      <x:c r="CQ328" s="39" t="n">
        <x:f>SUM(CE328*0.24)</x:f>
        <x:v>0.24</x:v>
      </x:c>
      <x:c r="CR328" s="39" t="n">
        <x:f>SUM(CM328:CQ328)</x:f>
        <x:v>6.671</x:v>
      </x:c>
      <x:c r="CS328" s="36" t="n">
        <x:f>SUM(CG328:CH328)</x:f>
        <x:v>7</x:v>
      </x:c>
      <x:c r="CT328" s="36" t="str"/>
      <x:c r="CU328" s="36" t="n">
        <x:f>MIN(AG328,CG328)</x:f>
        <x:v>4</x:v>
      </x:c>
      <x:c r="CV328" s="36" t="n">
        <x:f>MIN(AG328,CH328)</x:f>
        <x:v>3</x:v>
      </x:c>
      <x:c r="CW328" s="36" t="n">
        <x:f>MIN(AG328,CI328)</x:f>
        <x:v>1</x:v>
      </x:c>
      <x:c r="CX328" s="36" t="n">
        <x:f>MIN(AG328,CJ328)</x:f>
        <x:v>2</x:v>
      </x:c>
      <x:c r="CY328" s="36" t="n">
        <x:f>MIN(AG328,CK328)</x:f>
        <x:v>1</x:v>
      </x:c>
    </x:row>
    <x:row r="329" ht="18" customHeight="1">
      <x:c r="A329" s="35" t="str">
        <x:v>Area TWT-01</x:v>
      </x:c>
      <x:c r="B329" s="35" t="str">
        <x:v>Area Lead TWT-01</x:v>
      </x:c>
      <x:c r="C329" s="35" t="str">
        <x:v>Field Lead TWT-03</x:v>
      </x:c>
      <x:c r="D329" s="35" t="str">
        <x:v>City TWT-B</x:v>
      </x:c>
      <x:c r="E329" s="35" t="n">
        <x:v>4</x:v>
      </x:c>
      <x:c r="F329" s="35" t="n">
        <x:v>24</x:v>
      </x:c>
      <x:c r="G329" s="35" t="n">
        <x:v>1</x:v>
      </x:c>
      <x:c r="H329" s="35" t="str">
        <x:v>Promoter</x:v>
      </x:c>
      <x:c r="I329" s="35" t="str">
        <x:v>Agency TWT-01</x:v>
      </x:c>
      <x:c r="J329" s="35" t="str">
        <x:v>PR-TWT-005</x:v>
      </x:c>
      <x:c r="K329" s="35" t="str">
        <x:v>Masked Promoter TWT-005</x:v>
      </x:c>
      <x:c r="L329" s="35" t="str">
        <x:v>9XXXX10005</x:v>
      </x:c>
      <x:c r="M329" s="37" t="n">
        <x:v>46209</x:v>
      </x:c>
      <x:c r="N329" s="35" t="str">
        <x:v>Cohort 3</x:v>
      </x:c>
      <x:c r="O329" s="35" t="str">
        <x:v>DIST-TWT-02</x:v>
      </x:c>
      <x:c r="P329" s="35" t="str">
        <x:v>Masked Distributor TWT-02</x:v>
      </x:c>
      <x:c r="Q329" s="35" t="str">
        <x:v>P-TWT-014</x:v>
      </x:c>
      <x:c r="R329" s="35" t="str">
        <x:v>TWT-014</x:v>
      </x:c>
      <x:c r="S329" s="35" t="str">
        <x:v>Masked Store TWT-014</x:v>
      </x:c>
      <x:c r="T329" s="35" t="str">
        <x:v>XX1014</x:v>
      </x:c>
      <x:c r="U329" s="35" t="str">
        <x:v>Health Store</x:v>
      </x:c>
      <x:c r="V329" s="35" t="str">
        <x:v>Masked</x:v>
      </x:c>
      <x:c r="W329" s="35" t="str">
        <x:v>Masked</x:v>
      </x:c>
      <x:c r="X329" s="37" t="n">
        <x:v>46218</x:v>
      </x:c>
      <x:c r="Y329" s="37" t="n">
        <x:v>46279</x:v>
      </x:c>
      <x:c r="Z329" s="35" t="str">
        <x:v>W02</x:v>
      </x:c>
      <x:c r="AA329" s="35" t="str">
        <x:v>Sep'26</x:v>
      </x:c>
      <x:c r="AB329" s="35" t="str">
        <x:v>08 - 14</x:v>
      </x:c>
      <x:c r="AC329" s="35" t="str">
        <x:v>Week 2 of Sep 2026</x:v>
      </x:c>
      <x:c r="AD329" s="35" t="str">
        <x:v>Continue</x:v>
      </x:c>
      <x:c r="AE329" s="35" t="str"/>
      <x:c r="AF329" s="36" t="n">
        <x:v>43</x:v>
      </x:c>
      <x:c r="AG329" s="36" t="n">
        <x:v>13</x:v>
      </x:c>
      <x:c r="AH329" s="38" t="n">
        <x:f>IFERROR(AG329/AF329,0)</x:f>
        <x:v>0.3023255813953488</x:v>
      </x:c>
      <x:c r="AI329" s="36" t="n">
        <x:v>12</x:v>
      </x:c>
      <x:c r="AJ329" s="38" t="n">
        <x:f>IFERROR(AI329/AG329,0)</x:f>
        <x:v>0.9230769230769231</x:v>
      </x:c>
      <x:c r="AK329" s="36" t="n">
        <x:v>5</x:v>
      </x:c>
      <x:c r="AL329" s="36" t="n">
        <x:v>7</x:v>
      </x:c>
      <x:c r="AM329" s="36" t="n">
        <x:v>1</x:v>
      </x:c>
      <x:c r="AN329" s="38" t="n">
        <x:f>IFERROR(AL329/AG329,0)</x:f>
        <x:v>0.5384615384615384</x:v>
      </x:c>
      <x:c r="AO329" s="36" t="n">
        <x:f>BK328</x:f>
        <x:v>34</x:v>
      </x:c>
      <x:c r="AP329" s="36" t="n">
        <x:f>BL328</x:f>
        <x:v>25</x:v>
      </x:c>
      <x:c r="AQ329" s="36" t="n">
        <x:f>BM328</x:f>
        <x:v>33</x:v>
      </x:c>
      <x:c r="AR329" s="36" t="n">
        <x:f>BN328</x:f>
        <x:v>20</x:v>
      </x:c>
      <x:c r="AS329" s="36" t="n">
        <x:f>BO328</x:f>
        <x:v>36</x:v>
      </x:c>
      <x:c r="AT329" s="36" t="n">
        <x:f>BP328</x:f>
        <x:v>37</x:v>
      </x:c>
      <x:c r="AU329" s="36" t="n">
        <x:f>BQ328</x:f>
        <x:v>33</x:v>
      </x:c>
      <x:c r="AV329" s="36" t="n">
        <x:f>BR328</x:f>
        <x:v>51</x:v>
      </x:c>
      <x:c r="AW329" s="36" t="n">
        <x:f>BS328</x:f>
        <x:v>36</x:v>
      </x:c>
      <x:c r="AX329" s="36" t="n">
        <x:f>BT328</x:f>
        <x:v>27</x:v>
      </x:c>
      <x:c r="AY329" s="36" t="n">
        <x:f>SUM(AO329:AX329)</x:f>
        <x:v>332</x:v>
      </x:c>
      <x:c r="AZ329" s="36" t="n">
        <x:v>0</x:v>
      </x:c>
      <x:c r="BA329" s="36" t="n">
        <x:v>0</x:v>
      </x:c>
      <x:c r="BB329" s="36" t="n">
        <x:v>0</x:v>
      </x:c>
      <x:c r="BC329" s="36" t="n">
        <x:v>14</x:v>
      </x:c>
      <x:c r="BD329" s="36" t="n">
        <x:v>0</x:v>
      </x:c>
      <x:c r="BE329" s="36" t="n">
        <x:v>0</x:v>
      </x:c>
      <x:c r="BF329" s="36" t="n">
        <x:v>0</x:v>
      </x:c>
      <x:c r="BG329" s="36" t="n">
        <x:v>0</x:v>
      </x:c>
      <x:c r="BH329" s="36" t="n">
        <x:v>0</x:v>
      </x:c>
      <x:c r="BI329" s="36" t="n">
        <x:v>21</x:v>
      </x:c>
      <x:c r="BJ329" s="36"/>
      <x:c r="BK329" s="36" t="n">
        <x:f>MAX(0,AO329+AZ329-BV329)</x:f>
        <x:v>34</x:v>
      </x:c>
      <x:c r="BL329" s="36" t="n">
        <x:f>MAX(0,AP329+BA329-BW329)</x:f>
        <x:v>25</x:v>
      </x:c>
      <x:c r="BM329" s="36" t="n">
        <x:f>MAX(0,AQ329+BB329-BX329)</x:f>
        <x:v>32</x:v>
      </x:c>
      <x:c r="BN329" s="36" t="n">
        <x:f>MAX(0,AR329+BC329-BY329)</x:f>
        <x:v>34</x:v>
      </x:c>
      <x:c r="BO329" s="36" t="n">
        <x:f>MAX(0,AS329+BD329-BZ329)</x:f>
        <x:v>35</x:v>
      </x:c>
      <x:c r="BP329" s="36" t="n">
        <x:f>MAX(0,AT329+BE329-CA329)</x:f>
        <x:v>36</x:v>
      </x:c>
      <x:c r="BQ329" s="36" t="n">
        <x:f>MAX(0,AU329+BF329-CB329)</x:f>
        <x:v>32</x:v>
      </x:c>
      <x:c r="BR329" s="36" t="n">
        <x:f>MAX(0,AV329+BG329-CC329)</x:f>
        <x:v>50</x:v>
      </x:c>
      <x:c r="BS329" s="36" t="n">
        <x:f>MAX(0,AW329+BH329-CD329)</x:f>
        <x:v>36</x:v>
      </x:c>
      <x:c r="BT329" s="36" t="n">
        <x:f>MAX(0,AX329+BI329-CE329)</x:f>
        <x:v>47</x:v>
      </x:c>
      <x:c r="BU329" s="36" t="n">
        <x:f>SUM(BK329:BT329)</x:f>
        <x:v>361</x:v>
      </x:c>
      <x:c r="BV329" s="36" t="n">
        <x:v>0</x:v>
      </x:c>
      <x:c r="BW329" s="36" t="n">
        <x:v>0</x:v>
      </x:c>
      <x:c r="BX329" s="36" t="n">
        <x:v>1</x:v>
      </x:c>
      <x:c r="BY329" s="36" t="n">
        <x:v>0</x:v>
      </x:c>
      <x:c r="BZ329" s="36" t="n">
        <x:v>1</x:v>
      </x:c>
      <x:c r="CA329" s="36" t="n">
        <x:v>1</x:v>
      </x:c>
      <x:c r="CB329" s="36" t="n">
        <x:v>1</x:v>
      </x:c>
      <x:c r="CC329" s="36" t="n">
        <x:v>1</x:v>
      </x:c>
      <x:c r="CD329" s="36" t="n">
        <x:v>0</x:v>
      </x:c>
      <x:c r="CE329" s="36" t="n">
        <x:v>1</x:v>
      </x:c>
      <x:c r="CF329" s="36"/>
      <x:c r="CG329" s="36" t="n">
        <x:f>SUM(BV329,BW329,BX329,BY329)</x:f>
        <x:v>1</x:v>
      </x:c>
      <x:c r="CH329" s="36" t="n">
        <x:f>SUM(BZ329,CA329)</x:f>
        <x:v>2</x:v>
      </x:c>
      <x:c r="CI329" s="36" t="n">
        <x:f>SUM(CB329)</x:f>
        <x:v>1</x:v>
      </x:c>
      <x:c r="CJ329" s="36" t="n">
        <x:f>SUM(CC329,CD329)</x:f>
        <x:v>1</x:v>
      </x:c>
      <x:c r="CK329" s="36" t="n">
        <x:f>SUM(CE329)</x:f>
        <x:v>1</x:v>
      </x:c>
      <x:c r="CL329" s="36" t="n">
        <x:f>SUM(CG329:CK329)</x:f>
        <x:v>6</x:v>
      </x:c>
      <x:c r="CM329" s="39" t="n">
        <x:f>SUM(BV329*1,BW329*1,BX329*1,BY329*1)</x:f>
        <x:v>1</x:v>
      </x:c>
      <x:c r="CN329" s="39" t="n">
        <x:f>SUM(BZ329*0.324,CA329*0.416)</x:f>
        <x:v>0.74</x:v>
      </x:c>
      <x:c r="CO329" s="39" t="n">
        <x:f>SUM(CB329*0.75)</x:f>
        <x:v>0.75</x:v>
      </x:c>
      <x:c r="CP329" s="39" t="n">
        <x:f>SUM(CC329*0.325,CD329*0.2)</x:f>
        <x:v>0.325</x:v>
      </x:c>
      <x:c r="CQ329" s="39" t="n">
        <x:f>SUM(CE329*0.24)</x:f>
        <x:v>0.24</x:v>
      </x:c>
      <x:c r="CR329" s="39" t="n">
        <x:f>SUM(CM329:CQ329)</x:f>
        <x:v>3.0550000000000006</x:v>
      </x:c>
      <x:c r="CS329" s="36" t="n">
        <x:f>SUM(CG329:CH329)</x:f>
        <x:v>3</x:v>
      </x:c>
      <x:c r="CT329" s="36" t="str"/>
      <x:c r="CU329" s="36" t="n">
        <x:f>MIN(AG329,CG329)</x:f>
        <x:v>1</x:v>
      </x:c>
      <x:c r="CV329" s="36" t="n">
        <x:f>MIN(AG329,CH329)</x:f>
        <x:v>2</x:v>
      </x:c>
      <x:c r="CW329" s="36" t="n">
        <x:f>MIN(AG329,CI329)</x:f>
        <x:v>1</x:v>
      </x:c>
      <x:c r="CX329" s="36" t="n">
        <x:f>MIN(AG329,CJ329)</x:f>
        <x:v>1</x:v>
      </x:c>
      <x:c r="CY329" s="36" t="n">
        <x:f>MIN(AG329,CK329)</x:f>
        <x:v>1</x:v>
      </x:c>
    </x:row>
    <x:row r="330" ht="18" customHeight="1">
      <x:c r="A330" s="35" t="str">
        <x:v>Area TWT-01</x:v>
      </x:c>
      <x:c r="B330" s="35" t="str">
        <x:v>Area Lead TWT-01</x:v>
      </x:c>
      <x:c r="C330" s="35" t="str">
        <x:v>Field Lead TWT-03</x:v>
      </x:c>
      <x:c r="D330" s="35" t="str">
        <x:v>City TWT-B</x:v>
      </x:c>
      <x:c r="E330" s="35" t="n">
        <x:v>4</x:v>
      </x:c>
      <x:c r="F330" s="35" t="n">
        <x:v>24</x:v>
      </x:c>
      <x:c r="G330" s="35" t="n">
        <x:v>1</x:v>
      </x:c>
      <x:c r="H330" s="35" t="str">
        <x:v>Promoter</x:v>
      </x:c>
      <x:c r="I330" s="35" t="str">
        <x:v>Agency TWT-01</x:v>
      </x:c>
      <x:c r="J330" s="35" t="str">
        <x:v>PR-TWT-005</x:v>
      </x:c>
      <x:c r="K330" s="35" t="str">
        <x:v>Masked Promoter TWT-005</x:v>
      </x:c>
      <x:c r="L330" s="35" t="str">
        <x:v>9XXXX10005</x:v>
      </x:c>
      <x:c r="M330" s="37" t="n">
        <x:v>46209</x:v>
      </x:c>
      <x:c r="N330" s="35" t="str">
        <x:v>Cohort 3</x:v>
      </x:c>
      <x:c r="O330" s="35" t="str">
        <x:v>DIST-TWT-02</x:v>
      </x:c>
      <x:c r="P330" s="35" t="str">
        <x:v>Masked Distributor TWT-02</x:v>
      </x:c>
      <x:c r="Q330" s="35" t="str">
        <x:v>P-TWT-014</x:v>
      </x:c>
      <x:c r="R330" s="35" t="str">
        <x:v>TWT-014</x:v>
      </x:c>
      <x:c r="S330" s="35" t="str">
        <x:v>Masked Store TWT-014</x:v>
      </x:c>
      <x:c r="T330" s="35" t="str">
        <x:v>XX1014</x:v>
      </x:c>
      <x:c r="U330" s="35" t="str">
        <x:v>Health Store</x:v>
      </x:c>
      <x:c r="V330" s="35" t="str">
        <x:v>Masked</x:v>
      </x:c>
      <x:c r="W330" s="35" t="str">
        <x:v>Masked</x:v>
      </x:c>
      <x:c r="X330" s="37" t="n">
        <x:v>46218</x:v>
      </x:c>
      <x:c r="Y330" s="37" t="n">
        <x:v>46280</x:v>
      </x:c>
      <x:c r="Z330" s="35" t="str">
        <x:v>W03</x:v>
      </x:c>
      <x:c r="AA330" s="35" t="str">
        <x:v>Sep'26</x:v>
      </x:c>
      <x:c r="AB330" s="35" t="str">
        <x:v>15 - 21</x:v>
      </x:c>
      <x:c r="AC330" s="35" t="str">
        <x:v>Week 3 of Sep 2026</x:v>
      </x:c>
      <x:c r="AD330" s="35" t="str">
        <x:v>Continue</x:v>
      </x:c>
      <x:c r="AE330" s="35" t="str"/>
      <x:c r="AF330" s="36" t="n">
        <x:v>51</x:v>
      </x:c>
      <x:c r="AG330" s="36" t="n">
        <x:v>22</x:v>
      </x:c>
      <x:c r="AH330" s="38" t="n">
        <x:f>IFERROR(AG330/AF330,0)</x:f>
        <x:v>0.43137254901960786</x:v>
      </x:c>
      <x:c r="AI330" s="36" t="n">
        <x:v>16</x:v>
      </x:c>
      <x:c r="AJ330" s="38" t="n">
        <x:f>IFERROR(AI330/AG330,0)</x:f>
        <x:v>0.7272727272727273</x:v>
      </x:c>
      <x:c r="AK330" s="36" t="n">
        <x:v>4</x:v>
      </x:c>
      <x:c r="AL330" s="36" t="n">
        <x:v>11</x:v>
      </x:c>
      <x:c r="AM330" s="36" t="n">
        <x:v>1</x:v>
      </x:c>
      <x:c r="AN330" s="38" t="n">
        <x:f>IFERROR(AL330/AG330,0)</x:f>
        <x:v>0.5</x:v>
      </x:c>
      <x:c r="AO330" s="36" t="n">
        <x:f>BK329</x:f>
        <x:v>34</x:v>
      </x:c>
      <x:c r="AP330" s="36" t="n">
        <x:f>BL329</x:f>
        <x:v>25</x:v>
      </x:c>
      <x:c r="AQ330" s="36" t="n">
        <x:f>BM329</x:f>
        <x:v>32</x:v>
      </x:c>
      <x:c r="AR330" s="36" t="n">
        <x:f>BN329</x:f>
        <x:v>34</x:v>
      </x:c>
      <x:c r="AS330" s="36" t="n">
        <x:f>BO329</x:f>
        <x:v>35</x:v>
      </x:c>
      <x:c r="AT330" s="36" t="n">
        <x:f>BP329</x:f>
        <x:v>36</x:v>
      </x:c>
      <x:c r="AU330" s="36" t="n">
        <x:f>BQ329</x:f>
        <x:v>32</x:v>
      </x:c>
      <x:c r="AV330" s="36" t="n">
        <x:f>BR329</x:f>
        <x:v>50</x:v>
      </x:c>
      <x:c r="AW330" s="36" t="n">
        <x:f>BS329</x:f>
        <x:v>36</x:v>
      </x:c>
      <x:c r="AX330" s="36" t="n">
        <x:f>BT329</x:f>
        <x:v>47</x:v>
      </x:c>
      <x:c r="AY330" s="36" t="n">
        <x:f>SUM(AO330:AX330)</x:f>
        <x:v>361</x:v>
      </x:c>
      <x:c r="AZ330" s="36" t="n">
        <x:v>0</x:v>
      </x:c>
      <x:c r="BA330" s="36" t="n">
        <x:v>0</x:v>
      </x:c>
      <x:c r="BB330" s="36" t="n">
        <x:v>0</x:v>
      </x:c>
      <x:c r="BC330" s="36" t="n">
        <x:v>0</x:v>
      </x:c>
      <x:c r="BD330" s="36" t="n">
        <x:v>16</x:v>
      </x:c>
      <x:c r="BE330" s="36" t="n">
        <x:v>0</x:v>
      </x:c>
      <x:c r="BF330" s="36" t="n">
        <x:v>0</x:v>
      </x:c>
      <x:c r="BG330" s="36" t="n">
        <x:v>0</x:v>
      </x:c>
      <x:c r="BH330" s="36" t="n">
        <x:v>0</x:v>
      </x:c>
      <x:c r="BI330" s="36" t="n">
        <x:v>0</x:v>
      </x:c>
      <x:c r="BJ330" s="36"/>
      <x:c r="BK330" s="36" t="n">
        <x:f>MAX(0,AO330+AZ330-BV330)</x:f>
        <x:v>33</x:v>
      </x:c>
      <x:c r="BL330" s="36" t="n">
        <x:f>MAX(0,AP330+BA330-BW330)</x:f>
        <x:v>24</x:v>
      </x:c>
      <x:c r="BM330" s="36" t="n">
        <x:f>MAX(0,AQ330+BB330-BX330)</x:f>
        <x:v>31</x:v>
      </x:c>
      <x:c r="BN330" s="36" t="n">
        <x:f>MAX(0,AR330+BC330-BY330)</x:f>
        <x:v>33</x:v>
      </x:c>
      <x:c r="BO330" s="36" t="n">
        <x:f>MAX(0,AS330+BD330-BZ330)</x:f>
        <x:v>50</x:v>
      </x:c>
      <x:c r="BP330" s="36" t="n">
        <x:f>MAX(0,AT330+BE330-CA330)</x:f>
        <x:v>35</x:v>
      </x:c>
      <x:c r="BQ330" s="36" t="n">
        <x:f>MAX(0,AU330+BF330-CB330)</x:f>
        <x:v>31</x:v>
      </x:c>
      <x:c r="BR330" s="36" t="n">
        <x:f>MAX(0,AV330+BG330-CC330)</x:f>
        <x:v>49</x:v>
      </x:c>
      <x:c r="BS330" s="36" t="n">
        <x:f>MAX(0,AW330+BH330-CD330)</x:f>
        <x:v>36</x:v>
      </x:c>
      <x:c r="BT330" s="36" t="n">
        <x:f>MAX(0,AX330+BI330-CE330)</x:f>
        <x:v>46</x:v>
      </x:c>
      <x:c r="BU330" s="36" t="n">
        <x:f>SUM(BK330:BT330)</x:f>
        <x:v>368</x:v>
      </x:c>
      <x:c r="BV330" s="36" t="n">
        <x:v>1</x:v>
      </x:c>
      <x:c r="BW330" s="36" t="n">
        <x:v>1</x:v>
      </x:c>
      <x:c r="BX330" s="36" t="n">
        <x:v>1</x:v>
      </x:c>
      <x:c r="BY330" s="36" t="n">
        <x:v>1</x:v>
      </x:c>
      <x:c r="BZ330" s="36" t="n">
        <x:v>1</x:v>
      </x:c>
      <x:c r="CA330" s="36" t="n">
        <x:v>1</x:v>
      </x:c>
      <x:c r="CB330" s="36" t="n">
        <x:v>1</x:v>
      </x:c>
      <x:c r="CC330" s="36" t="n">
        <x:v>1</x:v>
      </x:c>
      <x:c r="CD330" s="36" t="n">
        <x:v>0</x:v>
      </x:c>
      <x:c r="CE330" s="36" t="n">
        <x:v>1</x:v>
      </x:c>
      <x:c r="CF330" s="36"/>
      <x:c r="CG330" s="36" t="n">
        <x:f>SUM(BV330,BW330,BX330,BY330)</x:f>
        <x:v>4</x:v>
      </x:c>
      <x:c r="CH330" s="36" t="n">
        <x:f>SUM(BZ330,CA330)</x:f>
        <x:v>2</x:v>
      </x:c>
      <x:c r="CI330" s="36" t="n">
        <x:f>SUM(CB330)</x:f>
        <x:v>1</x:v>
      </x:c>
      <x:c r="CJ330" s="36" t="n">
        <x:f>SUM(CC330,CD330)</x:f>
        <x:v>1</x:v>
      </x:c>
      <x:c r="CK330" s="36" t="n">
        <x:f>SUM(CE330)</x:f>
        <x:v>1</x:v>
      </x:c>
      <x:c r="CL330" s="36" t="n">
        <x:f>SUM(CG330:CK330)</x:f>
        <x:v>9</x:v>
      </x:c>
      <x:c r="CM330" s="39" t="n">
        <x:f>SUM(BV330*1,BW330*1,BX330*1,BY330*1)</x:f>
        <x:v>4</x:v>
      </x:c>
      <x:c r="CN330" s="39" t="n">
        <x:f>SUM(BZ330*0.324,CA330*0.416)</x:f>
        <x:v>0.74</x:v>
      </x:c>
      <x:c r="CO330" s="39" t="n">
        <x:f>SUM(CB330*0.75)</x:f>
        <x:v>0.75</x:v>
      </x:c>
      <x:c r="CP330" s="39" t="n">
        <x:f>SUM(CC330*0.325,CD330*0.2)</x:f>
        <x:v>0.325</x:v>
      </x:c>
      <x:c r="CQ330" s="39" t="n">
        <x:f>SUM(CE330*0.24)</x:f>
        <x:v>0.24</x:v>
      </x:c>
      <x:c r="CR330" s="39" t="n">
        <x:f>SUM(CM330:CQ330)</x:f>
        <x:v>6.055000000000001</x:v>
      </x:c>
      <x:c r="CS330" s="36" t="n">
        <x:f>SUM(CG330:CH330)</x:f>
        <x:v>6</x:v>
      </x:c>
      <x:c r="CT330" s="36" t="str"/>
      <x:c r="CU330" s="36" t="n">
        <x:f>MIN(AG330,CG330)</x:f>
        <x:v>4</x:v>
      </x:c>
      <x:c r="CV330" s="36" t="n">
        <x:f>MIN(AG330,CH330)</x:f>
        <x:v>2</x:v>
      </x:c>
      <x:c r="CW330" s="36" t="n">
        <x:f>MIN(AG330,CI330)</x:f>
        <x:v>1</x:v>
      </x:c>
      <x:c r="CX330" s="36" t="n">
        <x:f>MIN(AG330,CJ330)</x:f>
        <x:v>1</x:v>
      </x:c>
      <x:c r="CY330" s="36" t="n">
        <x:f>MIN(AG330,CK330)</x:f>
        <x:v>1</x:v>
      </x:c>
    </x:row>
    <x:row r="331" ht="18" customHeight="1">
      <x:c r="A331" s="35" t="str">
        <x:v>Area TWT-01</x:v>
      </x:c>
      <x:c r="B331" s="35" t="str">
        <x:v>Area Lead TWT-01</x:v>
      </x:c>
      <x:c r="C331" s="35" t="str">
        <x:v>Field Lead TWT-03</x:v>
      </x:c>
      <x:c r="D331" s="35" t="str">
        <x:v>City TWT-B</x:v>
      </x:c>
      <x:c r="E331" s="35" t="n">
        <x:v>4</x:v>
      </x:c>
      <x:c r="F331" s="35" t="n">
        <x:v>24</x:v>
      </x:c>
      <x:c r="G331" s="35" t="n">
        <x:v>1</x:v>
      </x:c>
      <x:c r="H331" s="35" t="str">
        <x:v>Promoter</x:v>
      </x:c>
      <x:c r="I331" s="35" t="str">
        <x:v>Agency TWT-01</x:v>
      </x:c>
      <x:c r="J331" s="35" t="str">
        <x:v>PR-TWT-005</x:v>
      </x:c>
      <x:c r="K331" s="35" t="str">
        <x:v>Masked Promoter TWT-005</x:v>
      </x:c>
      <x:c r="L331" s="35" t="str">
        <x:v>9XXXX10005</x:v>
      </x:c>
      <x:c r="M331" s="37" t="n">
        <x:v>46209</x:v>
      </x:c>
      <x:c r="N331" s="35" t="str">
        <x:v>Cohort 3</x:v>
      </x:c>
      <x:c r="O331" s="35" t="str">
        <x:v>DIST-TWT-02</x:v>
      </x:c>
      <x:c r="P331" s="35" t="str">
        <x:v>Masked Distributor TWT-02</x:v>
      </x:c>
      <x:c r="Q331" s="35" t="str">
        <x:v>P-TWT-014</x:v>
      </x:c>
      <x:c r="R331" s="35" t="str">
        <x:v>TWT-014</x:v>
      </x:c>
      <x:c r="S331" s="35" t="str">
        <x:v>Masked Store TWT-014</x:v>
      </x:c>
      <x:c r="T331" s="35" t="str">
        <x:v>XX1014</x:v>
      </x:c>
      <x:c r="U331" s="35" t="str">
        <x:v>Health Store</x:v>
      </x:c>
      <x:c r="V331" s="35" t="str">
        <x:v>Masked</x:v>
      </x:c>
      <x:c r="W331" s="35" t="str">
        <x:v>Masked</x:v>
      </x:c>
      <x:c r="X331" s="37" t="n">
        <x:v>46218</x:v>
      </x:c>
      <x:c r="Y331" s="37" t="n">
        <x:v>46281</x:v>
      </x:c>
      <x:c r="Z331" s="35" t="str">
        <x:v>W03</x:v>
      </x:c>
      <x:c r="AA331" s="35" t="str">
        <x:v>Sep'26</x:v>
      </x:c>
      <x:c r="AB331" s="35" t="str">
        <x:v>15 - 21</x:v>
      </x:c>
      <x:c r="AC331" s="35" t="str">
        <x:v>Week 3 of Sep 2026</x:v>
      </x:c>
      <x:c r="AD331" s="35" t="str">
        <x:v>Continue</x:v>
      </x:c>
      <x:c r="AE331" s="35" t="str"/>
      <x:c r="AF331" s="36" t="n">
        <x:v>49</x:v>
      </x:c>
      <x:c r="AG331" s="36" t="n">
        <x:v>18</x:v>
      </x:c>
      <x:c r="AH331" s="38" t="n">
        <x:f>IFERROR(AG331/AF331,0)</x:f>
        <x:v>0.3673469387755102</x:v>
      </x:c>
      <x:c r="AI331" s="36" t="n">
        <x:v>15</x:v>
      </x:c>
      <x:c r="AJ331" s="38" t="n">
        <x:f>IFERROR(AI331/AG331,0)</x:f>
        <x:v>0.8333333333333334</x:v>
      </x:c>
      <x:c r="AK331" s="36" t="n">
        <x:v>3</x:v>
      </x:c>
      <x:c r="AL331" s="36" t="n">
        <x:v>6</x:v>
      </x:c>
      <x:c r="AM331" s="36" t="n">
        <x:v>1</x:v>
      </x:c>
      <x:c r="AN331" s="38" t="n">
        <x:f>IFERROR(AL331/AG331,0)</x:f>
        <x:v>0.3333333333333333</x:v>
      </x:c>
      <x:c r="AO331" s="36" t="n">
        <x:f>BK330</x:f>
        <x:v>33</x:v>
      </x:c>
      <x:c r="AP331" s="36" t="n">
        <x:f>BL330</x:f>
        <x:v>24</x:v>
      </x:c>
      <x:c r="AQ331" s="36" t="n">
        <x:f>BM330</x:f>
        <x:v>31</x:v>
      </x:c>
      <x:c r="AR331" s="36" t="n">
        <x:f>BN330</x:f>
        <x:v>33</x:v>
      </x:c>
      <x:c r="AS331" s="36" t="n">
        <x:f>BO330</x:f>
        <x:v>50</x:v>
      </x:c>
      <x:c r="AT331" s="36" t="n">
        <x:f>BP330</x:f>
        <x:v>35</x:v>
      </x:c>
      <x:c r="AU331" s="36" t="n">
        <x:f>BQ330</x:f>
        <x:v>31</x:v>
      </x:c>
      <x:c r="AV331" s="36" t="n">
        <x:f>BR330</x:f>
        <x:v>49</x:v>
      </x:c>
      <x:c r="AW331" s="36" t="n">
        <x:f>BS330</x:f>
        <x:v>36</x:v>
      </x:c>
      <x:c r="AX331" s="36" t="n">
        <x:f>BT330</x:f>
        <x:v>46</x:v>
      </x:c>
      <x:c r="AY331" s="36" t="n">
        <x:f>SUM(AO331:AX331)</x:f>
        <x:v>368</x:v>
      </x:c>
      <x:c r="AZ331" s="36" t="n">
        <x:v>0</x:v>
      </x:c>
      <x:c r="BA331" s="36" t="n">
        <x:v>0</x:v>
      </x:c>
      <x:c r="BB331" s="36" t="n">
        <x:v>0</x:v>
      </x:c>
      <x:c r="BC331" s="36" t="n">
        <x:v>0</x:v>
      </x:c>
      <x:c r="BD331" s="36" t="n">
        <x:v>0</x:v>
      </x:c>
      <x:c r="BE331" s="36" t="n">
        <x:v>16</x:v>
      </x:c>
      <x:c r="BF331" s="36" t="n">
        <x:v>0</x:v>
      </x:c>
      <x:c r="BG331" s="36" t="n">
        <x:v>0</x:v>
      </x:c>
      <x:c r="BH331" s="36" t="n">
        <x:v>0</x:v>
      </x:c>
      <x:c r="BI331" s="36" t="n">
        <x:v>0</x:v>
      </x:c>
      <x:c r="BJ331" s="36"/>
      <x:c r="BK331" s="36" t="n">
        <x:f>MAX(0,AO331+AZ331-BV331)</x:f>
        <x:v>32</x:v>
      </x:c>
      <x:c r="BL331" s="36" t="n">
        <x:f>MAX(0,AP331+BA331-BW331)</x:f>
        <x:v>23</x:v>
      </x:c>
      <x:c r="BM331" s="36" t="n">
        <x:f>MAX(0,AQ331+BB331-BX331)</x:f>
        <x:v>30</x:v>
      </x:c>
      <x:c r="BN331" s="36" t="n">
        <x:f>MAX(0,AR331+BC331-BY331)</x:f>
        <x:v>33</x:v>
      </x:c>
      <x:c r="BO331" s="36" t="n">
        <x:f>MAX(0,AS331+BD331-BZ331)</x:f>
        <x:v>49</x:v>
      </x:c>
      <x:c r="BP331" s="36" t="n">
        <x:f>MAX(0,AT331+BE331-CA331)</x:f>
        <x:v>50</x:v>
      </x:c>
      <x:c r="BQ331" s="36" t="n">
        <x:f>MAX(0,AU331+BF331-CB331)</x:f>
        <x:v>31</x:v>
      </x:c>
      <x:c r="BR331" s="36" t="n">
        <x:f>MAX(0,AV331+BG331-CC331)</x:f>
        <x:v>49</x:v>
      </x:c>
      <x:c r="BS331" s="36" t="n">
        <x:f>MAX(0,AW331+BH331-CD331)</x:f>
        <x:v>36</x:v>
      </x:c>
      <x:c r="BT331" s="36" t="n">
        <x:f>MAX(0,AX331+BI331-CE331)</x:f>
        <x:v>45</x:v>
      </x:c>
      <x:c r="BU331" s="36" t="n">
        <x:f>SUM(BK331:BT331)</x:f>
        <x:v>378</x:v>
      </x:c>
      <x:c r="BV331" s="36" t="n">
        <x:v>1</x:v>
      </x:c>
      <x:c r="BW331" s="36" t="n">
        <x:v>1</x:v>
      </x:c>
      <x:c r="BX331" s="36" t="n">
        <x:v>1</x:v>
      </x:c>
      <x:c r="BY331" s="36" t="n">
        <x:v>0</x:v>
      </x:c>
      <x:c r="BZ331" s="36" t="n">
        <x:v>1</x:v>
      </x:c>
      <x:c r="CA331" s="36" t="n">
        <x:v>1</x:v>
      </x:c>
      <x:c r="CB331" s="36" t="n">
        <x:v>0</x:v>
      </x:c>
      <x:c r="CC331" s="36" t="n">
        <x:v>0</x:v>
      </x:c>
      <x:c r="CD331" s="36" t="n">
        <x:v>0</x:v>
      </x:c>
      <x:c r="CE331" s="36" t="n">
        <x:v>1</x:v>
      </x:c>
      <x:c r="CF331" s="36"/>
      <x:c r="CG331" s="36" t="n">
        <x:f>SUM(BV331,BW331,BX331,BY331)</x:f>
        <x:v>3</x:v>
      </x:c>
      <x:c r="CH331" s="36" t="n">
        <x:f>SUM(BZ331,CA331)</x:f>
        <x:v>2</x:v>
      </x:c>
      <x:c r="CI331" s="36" t="n">
        <x:f>SUM(CB331)</x:f>
        <x:v>0</x:v>
      </x:c>
      <x:c r="CJ331" s="36" t="n">
        <x:f>SUM(CC331,CD331)</x:f>
        <x:v>0</x:v>
      </x:c>
      <x:c r="CK331" s="36" t="n">
        <x:f>SUM(CE331)</x:f>
        <x:v>1</x:v>
      </x:c>
      <x:c r="CL331" s="36" t="n">
        <x:f>SUM(CG331:CK331)</x:f>
        <x:v>6</x:v>
      </x:c>
      <x:c r="CM331" s="39" t="n">
        <x:f>SUM(BV331*1,BW331*1,BX331*1,BY331*1)</x:f>
        <x:v>3</x:v>
      </x:c>
      <x:c r="CN331" s="39" t="n">
        <x:f>SUM(BZ331*0.324,CA331*0.416)</x:f>
        <x:v>0.74</x:v>
      </x:c>
      <x:c r="CO331" s="39" t="n">
        <x:f>SUM(CB331*0.75)</x:f>
        <x:v>0</x:v>
      </x:c>
      <x:c r="CP331" s="39" t="n">
        <x:f>SUM(CC331*0.325,CD331*0.2)</x:f>
        <x:v>0</x:v>
      </x:c>
      <x:c r="CQ331" s="39" t="n">
        <x:f>SUM(CE331*0.24)</x:f>
        <x:v>0.24</x:v>
      </x:c>
      <x:c r="CR331" s="39" t="n">
        <x:f>SUM(CM331:CQ331)</x:f>
        <x:v>3.9800000000000004</x:v>
      </x:c>
      <x:c r="CS331" s="36" t="n">
        <x:f>SUM(CG331:CH331)</x:f>
        <x:v>5</x:v>
      </x:c>
      <x:c r="CT331" s="36" t="str"/>
      <x:c r="CU331" s="36" t="n">
        <x:f>MIN(AG331,CG331)</x:f>
        <x:v>3</x:v>
      </x:c>
      <x:c r="CV331" s="36" t="n">
        <x:f>MIN(AG331,CH331)</x:f>
        <x:v>2</x:v>
      </x:c>
      <x:c r="CW331" s="36" t="n">
        <x:f>MIN(AG331,CI331)</x:f>
        <x:v>0</x:v>
      </x:c>
      <x:c r="CX331" s="36" t="n">
        <x:f>MIN(AG331,CJ331)</x:f>
        <x:v>0</x:v>
      </x:c>
      <x:c r="CY331" s="36" t="n">
        <x:f>MIN(AG331,CK331)</x:f>
        <x:v>1</x:v>
      </x:c>
    </x:row>
    <x:row r="332" ht="18" customHeight="1">
      <x:c r="A332" s="35" t="str">
        <x:v>Area TWT-01</x:v>
      </x:c>
      <x:c r="B332" s="35" t="str">
        <x:v>Area Lead TWT-01</x:v>
      </x:c>
      <x:c r="C332" s="35" t="str">
        <x:v>Field Lead TWT-03</x:v>
      </x:c>
      <x:c r="D332" s="35" t="str">
        <x:v>City TWT-B</x:v>
      </x:c>
      <x:c r="E332" s="35" t="n">
        <x:v>4</x:v>
      </x:c>
      <x:c r="F332" s="35" t="n">
        <x:v>24</x:v>
      </x:c>
      <x:c r="G332" s="35" t="n">
        <x:v>1</x:v>
      </x:c>
      <x:c r="H332" s="35" t="str">
        <x:v>Promoter</x:v>
      </x:c>
      <x:c r="I332" s="35" t="str">
        <x:v>Agency TWT-01</x:v>
      </x:c>
      <x:c r="J332" s="35" t="str">
        <x:v>PR-TWT-005</x:v>
      </x:c>
      <x:c r="K332" s="35" t="str">
        <x:v>Masked Promoter TWT-005</x:v>
      </x:c>
      <x:c r="L332" s="35" t="str">
        <x:v>9XXXX10005</x:v>
      </x:c>
      <x:c r="M332" s="37" t="n">
        <x:v>46209</x:v>
      </x:c>
      <x:c r="N332" s="35" t="str">
        <x:v>Cohort 3</x:v>
      </x:c>
      <x:c r="O332" s="35" t="str">
        <x:v>DIST-TWT-02</x:v>
      </x:c>
      <x:c r="P332" s="35" t="str">
        <x:v>Masked Distributor TWT-02</x:v>
      </x:c>
      <x:c r="Q332" s="35" t="str">
        <x:v>P-TWT-014</x:v>
      </x:c>
      <x:c r="R332" s="35" t="str">
        <x:v>TWT-014</x:v>
      </x:c>
      <x:c r="S332" s="35" t="str">
        <x:v>Masked Store TWT-014</x:v>
      </x:c>
      <x:c r="T332" s="35" t="str">
        <x:v>XX1014</x:v>
      </x:c>
      <x:c r="U332" s="35" t="str">
        <x:v>Health Store</x:v>
      </x:c>
      <x:c r="V332" s="35" t="str">
        <x:v>Masked</x:v>
      </x:c>
      <x:c r="W332" s="35" t="str">
        <x:v>Masked</x:v>
      </x:c>
      <x:c r="X332" s="37" t="n">
        <x:v>46218</x:v>
      </x:c>
      <x:c r="Y332" s="37" t="n">
        <x:v>46282</x:v>
      </x:c>
      <x:c r="Z332" s="35" t="str">
        <x:v>W03</x:v>
      </x:c>
      <x:c r="AA332" s="35" t="str">
        <x:v>Sep'26</x:v>
      </x:c>
      <x:c r="AB332" s="35" t="str">
        <x:v>15 - 21</x:v>
      </x:c>
      <x:c r="AC332" s="35" t="str">
        <x:v>Week 3 of Sep 2026</x:v>
      </x:c>
      <x:c r="AD332" s="35" t="str">
        <x:v>Continue</x:v>
      </x:c>
      <x:c r="AE332" s="35" t="str"/>
      <x:c r="AF332" s="36" t="n">
        <x:v>53</x:v>
      </x:c>
      <x:c r="AG332" s="36" t="n">
        <x:v>18</x:v>
      </x:c>
      <x:c r="AH332" s="38" t="n">
        <x:f>IFERROR(AG332/AF332,0)</x:f>
        <x:v>0.33962264150943394</x:v>
      </x:c>
      <x:c r="AI332" s="36" t="n">
        <x:v>12</x:v>
      </x:c>
      <x:c r="AJ332" s="38" t="n">
        <x:f>IFERROR(AI332/AG332,0)</x:f>
        <x:v>0.6666666666666666</x:v>
      </x:c>
      <x:c r="AK332" s="36" t="n">
        <x:v>2</x:v>
      </x:c>
      <x:c r="AL332" s="36" t="n">
        <x:v>5</x:v>
      </x:c>
      <x:c r="AM332" s="36" t="n">
        <x:v>1</x:v>
      </x:c>
      <x:c r="AN332" s="38" t="n">
        <x:f>IFERROR(AL332/AG332,0)</x:f>
        <x:v>0.2777777777777778</x:v>
      </x:c>
      <x:c r="AO332" s="36" t="n">
        <x:f>BK331</x:f>
        <x:v>32</x:v>
      </x:c>
      <x:c r="AP332" s="36" t="n">
        <x:f>BL331</x:f>
        <x:v>23</x:v>
      </x:c>
      <x:c r="AQ332" s="36" t="n">
        <x:f>BM331</x:f>
        <x:v>30</x:v>
      </x:c>
      <x:c r="AR332" s="36" t="n">
        <x:f>BN331</x:f>
        <x:v>33</x:v>
      </x:c>
      <x:c r="AS332" s="36" t="n">
        <x:f>BO331</x:f>
        <x:v>49</x:v>
      </x:c>
      <x:c r="AT332" s="36" t="n">
        <x:f>BP331</x:f>
        <x:v>50</x:v>
      </x:c>
      <x:c r="AU332" s="36" t="n">
        <x:f>BQ331</x:f>
        <x:v>31</x:v>
      </x:c>
      <x:c r="AV332" s="36" t="n">
        <x:f>BR331</x:f>
        <x:v>49</x:v>
      </x:c>
      <x:c r="AW332" s="36" t="n">
        <x:f>BS331</x:f>
        <x:v>36</x:v>
      </x:c>
      <x:c r="AX332" s="36" t="n">
        <x:f>BT331</x:f>
        <x:v>45</x:v>
      </x:c>
      <x:c r="AY332" s="36" t="n">
        <x:f>SUM(AO332:AX332)</x:f>
        <x:v>378</x:v>
      </x:c>
      <x:c r="AZ332" s="36" t="n">
        <x:v>16</x:v>
      </x:c>
      <x:c r="BA332" s="36" t="n">
        <x:v>0</x:v>
      </x:c>
      <x:c r="BB332" s="36" t="n">
        <x:v>0</x:v>
      </x:c>
      <x:c r="BC332" s="36" t="n">
        <x:v>0</x:v>
      </x:c>
      <x:c r="BD332" s="36" t="n">
        <x:v>0</x:v>
      </x:c>
      <x:c r="BE332" s="36" t="n">
        <x:v>0</x:v>
      </x:c>
      <x:c r="BF332" s="36" t="n">
        <x:v>20</x:v>
      </x:c>
      <x:c r="BG332" s="36" t="n">
        <x:v>0</x:v>
      </x:c>
      <x:c r="BH332" s="36" t="n">
        <x:v>0</x:v>
      </x:c>
      <x:c r="BI332" s="36" t="n">
        <x:v>0</x:v>
      </x:c>
      <x:c r="BJ332" s="36"/>
      <x:c r="BK332" s="36" t="n">
        <x:f>MAX(0,AO332+AZ332-BV332)</x:f>
        <x:v>48</x:v>
      </x:c>
      <x:c r="BL332" s="36" t="n">
        <x:f>MAX(0,AP332+BA332-BW332)</x:f>
        <x:v>22</x:v>
      </x:c>
      <x:c r="BM332" s="36" t="n">
        <x:f>MAX(0,AQ332+BB332-BX332)</x:f>
        <x:v>29</x:v>
      </x:c>
      <x:c r="BN332" s="36" t="n">
        <x:f>MAX(0,AR332+BC332-BY332)</x:f>
        <x:v>33</x:v>
      </x:c>
      <x:c r="BO332" s="36" t="n">
        <x:f>MAX(0,AS332+BD332-BZ332)</x:f>
        <x:v>48</x:v>
      </x:c>
      <x:c r="BP332" s="36" t="n">
        <x:f>MAX(0,AT332+BE332-CA332)</x:f>
        <x:v>49</x:v>
      </x:c>
      <x:c r="BQ332" s="36" t="n">
        <x:f>MAX(0,AU332+BF332-CB332)</x:f>
        <x:v>51</x:v>
      </x:c>
      <x:c r="BR332" s="36" t="n">
        <x:f>MAX(0,AV332+BG332-CC332)</x:f>
        <x:v>49</x:v>
      </x:c>
      <x:c r="BS332" s="36" t="n">
        <x:f>MAX(0,AW332+BH332-CD332)</x:f>
        <x:v>35</x:v>
      </x:c>
      <x:c r="BT332" s="36" t="n">
        <x:f>MAX(0,AX332+BI332-CE332)</x:f>
        <x:v>44</x:v>
      </x:c>
      <x:c r="BU332" s="36" t="n">
        <x:f>SUM(BK332:BT332)</x:f>
        <x:v>408</x:v>
      </x:c>
      <x:c r="BV332" s="36" t="n">
        <x:v>0</x:v>
      </x:c>
      <x:c r="BW332" s="36" t="n">
        <x:v>1</x:v>
      </x:c>
      <x:c r="BX332" s="36" t="n">
        <x:v>1</x:v>
      </x:c>
      <x:c r="BY332" s="36" t="n">
        <x:v>0</x:v>
      </x:c>
      <x:c r="BZ332" s="36" t="n">
        <x:v>1</x:v>
      </x:c>
      <x:c r="CA332" s="36" t="n">
        <x:v>1</x:v>
      </x:c>
      <x:c r="CB332" s="36" t="n">
        <x:v>0</x:v>
      </x:c>
      <x:c r="CC332" s="36" t="n">
        <x:v>0</x:v>
      </x:c>
      <x:c r="CD332" s="36" t="n">
        <x:v>1</x:v>
      </x:c>
      <x:c r="CE332" s="36" t="n">
        <x:v>1</x:v>
      </x:c>
      <x:c r="CF332" s="36"/>
      <x:c r="CG332" s="36" t="n">
        <x:f>SUM(BV332,BW332,BX332,BY332)</x:f>
        <x:v>2</x:v>
      </x:c>
      <x:c r="CH332" s="36" t="n">
        <x:f>SUM(BZ332,CA332)</x:f>
        <x:v>2</x:v>
      </x:c>
      <x:c r="CI332" s="36" t="n">
        <x:f>SUM(CB332)</x:f>
        <x:v>0</x:v>
      </x:c>
      <x:c r="CJ332" s="36" t="n">
        <x:f>SUM(CC332,CD332)</x:f>
        <x:v>1</x:v>
      </x:c>
      <x:c r="CK332" s="36" t="n">
        <x:f>SUM(CE332)</x:f>
        <x:v>1</x:v>
      </x:c>
      <x:c r="CL332" s="36" t="n">
        <x:f>SUM(CG332:CK332)</x:f>
        <x:v>6</x:v>
      </x:c>
      <x:c r="CM332" s="39" t="n">
        <x:f>SUM(BV332*1,BW332*1,BX332*1,BY332*1)</x:f>
        <x:v>2</x:v>
      </x:c>
      <x:c r="CN332" s="39" t="n">
        <x:f>SUM(BZ332*0.324,CA332*0.416)</x:f>
        <x:v>0.74</x:v>
      </x:c>
      <x:c r="CO332" s="39" t="n">
        <x:f>SUM(CB332*0.75)</x:f>
        <x:v>0</x:v>
      </x:c>
      <x:c r="CP332" s="39" t="n">
        <x:f>SUM(CC332*0.325,CD332*0.2)</x:f>
        <x:v>0.2</x:v>
      </x:c>
      <x:c r="CQ332" s="39" t="n">
        <x:f>SUM(CE332*0.24)</x:f>
        <x:v>0.24</x:v>
      </x:c>
      <x:c r="CR332" s="39" t="n">
        <x:f>SUM(CM332:CQ332)</x:f>
        <x:v>3.1800000000000006</x:v>
      </x:c>
      <x:c r="CS332" s="36" t="n">
        <x:f>SUM(CG332:CH332)</x:f>
        <x:v>4</x:v>
      </x:c>
      <x:c r="CT332" s="36" t="str"/>
      <x:c r="CU332" s="36" t="n">
        <x:f>MIN(AG332,CG332)</x:f>
        <x:v>2</x:v>
      </x:c>
      <x:c r="CV332" s="36" t="n">
        <x:f>MIN(AG332,CH332)</x:f>
        <x:v>2</x:v>
      </x:c>
      <x:c r="CW332" s="36" t="n">
        <x:f>MIN(AG332,CI332)</x:f>
        <x:v>0</x:v>
      </x:c>
      <x:c r="CX332" s="36" t="n">
        <x:f>MIN(AG332,CJ332)</x:f>
        <x:v>1</x:v>
      </x:c>
      <x:c r="CY332" s="36" t="n">
        <x:f>MIN(AG332,CK332)</x:f>
        <x:v>1</x:v>
      </x:c>
    </x:row>
    <x:row r="333" ht="18" customHeight="1">
      <x:c r="A333" s="35" t="str">
        <x:v>Area TWT-01</x:v>
      </x:c>
      <x:c r="B333" s="35" t="str">
        <x:v>Area Lead TWT-01</x:v>
      </x:c>
      <x:c r="C333" s="35" t="str">
        <x:v>Field Lead TWT-03</x:v>
      </x:c>
      <x:c r="D333" s="35" t="str">
        <x:v>City TWT-B</x:v>
      </x:c>
      <x:c r="E333" s="35" t="n">
        <x:v>4</x:v>
      </x:c>
      <x:c r="F333" s="35" t="n">
        <x:v>24</x:v>
      </x:c>
      <x:c r="G333" s="35" t="n">
        <x:v>1</x:v>
      </x:c>
      <x:c r="H333" s="35" t="str">
        <x:v>Promoter</x:v>
      </x:c>
      <x:c r="I333" s="35" t="str">
        <x:v>Agency TWT-01</x:v>
      </x:c>
      <x:c r="J333" s="35" t="str">
        <x:v>PR-TWT-005</x:v>
      </x:c>
      <x:c r="K333" s="35" t="str">
        <x:v>Masked Promoter TWT-005</x:v>
      </x:c>
      <x:c r="L333" s="35" t="str">
        <x:v>9XXXX10005</x:v>
      </x:c>
      <x:c r="M333" s="37" t="n">
        <x:v>46209</x:v>
      </x:c>
      <x:c r="N333" s="35" t="str">
        <x:v>Cohort 3</x:v>
      </x:c>
      <x:c r="O333" s="35" t="str">
        <x:v>DIST-TWT-02</x:v>
      </x:c>
      <x:c r="P333" s="35" t="str">
        <x:v>Masked Distributor TWT-02</x:v>
      </x:c>
      <x:c r="Q333" s="35" t="str">
        <x:v>P-TWT-014</x:v>
      </x:c>
      <x:c r="R333" s="35" t="str">
        <x:v>TWT-014</x:v>
      </x:c>
      <x:c r="S333" s="35" t="str">
        <x:v>Masked Store TWT-014</x:v>
      </x:c>
      <x:c r="T333" s="35" t="str">
        <x:v>XX1014</x:v>
      </x:c>
      <x:c r="U333" s="35" t="str">
        <x:v>Health Store</x:v>
      </x:c>
      <x:c r="V333" s="35" t="str">
        <x:v>Masked</x:v>
      </x:c>
      <x:c r="W333" s="35" t="str">
        <x:v>Masked</x:v>
      </x:c>
      <x:c r="X333" s="37" t="n">
        <x:v>46218</x:v>
      </x:c>
      <x:c r="Y333" s="37" t="n">
        <x:v>46283</x:v>
      </x:c>
      <x:c r="Z333" s="35" t="str">
        <x:v>W03</x:v>
      </x:c>
      <x:c r="AA333" s="35" t="str">
        <x:v>Sep'26</x:v>
      </x:c>
      <x:c r="AB333" s="35" t="str">
        <x:v>15 - 21</x:v>
      </x:c>
      <x:c r="AC333" s="35" t="str">
        <x:v>Week 3 of Sep 2026</x:v>
      </x:c>
      <x:c r="AD333" s="35" t="str">
        <x:v>Continue</x:v>
      </x:c>
      <x:c r="AE333" s="35" t="str"/>
      <x:c r="AF333" s="36" t="n">
        <x:v>51</x:v>
      </x:c>
      <x:c r="AG333" s="36" t="n">
        <x:v>25</x:v>
      </x:c>
      <x:c r="AH333" s="38" t="n">
        <x:f>IFERROR(AG333/AF333,0)</x:f>
        <x:v>0.49019607843137253</x:v>
      </x:c>
      <x:c r="AI333" s="36" t="n">
        <x:v>20</x:v>
      </x:c>
      <x:c r="AJ333" s="38" t="n">
        <x:f>IFERROR(AI333/AG333,0)</x:f>
        <x:v>0.8</x:v>
      </x:c>
      <x:c r="AK333" s="36" t="n">
        <x:v>3</x:v>
      </x:c>
      <x:c r="AL333" s="36" t="n">
        <x:v>13</x:v>
      </x:c>
      <x:c r="AM333" s="36" t="n">
        <x:v>1</x:v>
      </x:c>
      <x:c r="AN333" s="38" t="n">
        <x:f>IFERROR(AL333/AG333,0)</x:f>
        <x:v>0.52</x:v>
      </x:c>
      <x:c r="AO333" s="36" t="n">
        <x:f>BK332</x:f>
        <x:v>48</x:v>
      </x:c>
      <x:c r="AP333" s="36" t="n">
        <x:f>BL332</x:f>
        <x:v>22</x:v>
      </x:c>
      <x:c r="AQ333" s="36" t="n">
        <x:f>BM332</x:f>
        <x:v>29</x:v>
      </x:c>
      <x:c r="AR333" s="36" t="n">
        <x:f>BN332</x:f>
        <x:v>33</x:v>
      </x:c>
      <x:c r="AS333" s="36" t="n">
        <x:f>BO332</x:f>
        <x:v>48</x:v>
      </x:c>
      <x:c r="AT333" s="36" t="n">
        <x:f>BP332</x:f>
        <x:v>49</x:v>
      </x:c>
      <x:c r="AU333" s="36" t="n">
        <x:f>BQ332</x:f>
        <x:v>51</x:v>
      </x:c>
      <x:c r="AV333" s="36" t="n">
        <x:f>BR332</x:f>
        <x:v>49</x:v>
      </x:c>
      <x:c r="AW333" s="36" t="n">
        <x:f>BS332</x:f>
        <x:v>35</x:v>
      </x:c>
      <x:c r="AX333" s="36" t="n">
        <x:f>BT332</x:f>
        <x:v>44</x:v>
      </x:c>
      <x:c r="AY333" s="36" t="n">
        <x:f>SUM(AO333:AX333)</x:f>
        <x:v>408</x:v>
      </x:c>
      <x:c r="AZ333" s="36" t="n">
        <x:v>0</x:v>
      </x:c>
      <x:c r="BA333" s="36" t="n">
        <x:v>19</x:v>
      </x:c>
      <x:c r="BB333" s="36" t="n">
        <x:v>0</x:v>
      </x:c>
      <x:c r="BC333" s="36" t="n">
        <x:v>0</x:v>
      </x:c>
      <x:c r="BD333" s="36" t="n">
        <x:v>0</x:v>
      </x:c>
      <x:c r="BE333" s="36" t="n">
        <x:v>0</x:v>
      </x:c>
      <x:c r="BF333" s="36" t="n">
        <x:v>0</x:v>
      </x:c>
      <x:c r="BG333" s="36" t="n">
        <x:v>20</x:v>
      </x:c>
      <x:c r="BH333" s="36" t="n">
        <x:v>0</x:v>
      </x:c>
      <x:c r="BI333" s="36" t="n">
        <x:v>0</x:v>
      </x:c>
      <x:c r="BJ333" s="36"/>
      <x:c r="BK333" s="36" t="n">
        <x:f>MAX(0,AO333+AZ333-BV333)</x:f>
        <x:v>47</x:v>
      </x:c>
      <x:c r="BL333" s="36" t="n">
        <x:f>MAX(0,AP333+BA333-BW333)</x:f>
        <x:v>41</x:v>
      </x:c>
      <x:c r="BM333" s="36" t="n">
        <x:f>MAX(0,AQ333+BB333-BX333)</x:f>
        <x:v>29</x:v>
      </x:c>
      <x:c r="BN333" s="36" t="n">
        <x:f>MAX(0,AR333+BC333-BY333)</x:f>
        <x:v>33</x:v>
      </x:c>
      <x:c r="BO333" s="36" t="n">
        <x:f>MAX(0,AS333+BD333-BZ333)</x:f>
        <x:v>47</x:v>
      </x:c>
      <x:c r="BP333" s="36" t="n">
        <x:f>MAX(0,AT333+BE333-CA333)</x:f>
        <x:v>48</x:v>
      </x:c>
      <x:c r="BQ333" s="36" t="n">
        <x:f>MAX(0,AU333+BF333-CB333)</x:f>
        <x:v>50</x:v>
      </x:c>
      <x:c r="BR333" s="36" t="n">
        <x:f>MAX(0,AV333+BG333-CC333)</x:f>
        <x:v>69</x:v>
      </x:c>
      <x:c r="BS333" s="36" t="n">
        <x:f>MAX(0,AW333+BH333-CD333)</x:f>
        <x:v>34</x:v>
      </x:c>
      <x:c r="BT333" s="36" t="n">
        <x:f>MAX(0,AX333+BI333-CE333)</x:f>
        <x:v>44</x:v>
      </x:c>
      <x:c r="BU333" s="36" t="n">
        <x:f>SUM(BK333:BT333)</x:f>
        <x:v>442</x:v>
      </x:c>
      <x:c r="BV333" s="36" t="n">
        <x:v>1</x:v>
      </x:c>
      <x:c r="BW333" s="36" t="n">
        <x:v>0</x:v>
      </x:c>
      <x:c r="BX333" s="36" t="n">
        <x:v>0</x:v>
      </x:c>
      <x:c r="BY333" s="36" t="n">
        <x:v>0</x:v>
      </x:c>
      <x:c r="BZ333" s="36" t="n">
        <x:v>1</x:v>
      </x:c>
      <x:c r="CA333" s="36" t="n">
        <x:v>1</x:v>
      </x:c>
      <x:c r="CB333" s="36" t="n">
        <x:v>1</x:v>
      </x:c>
      <x:c r="CC333" s="36" t="n">
        <x:v>0</x:v>
      </x:c>
      <x:c r="CD333" s="36" t="n">
        <x:v>1</x:v>
      </x:c>
      <x:c r="CE333" s="36" t="n">
        <x:v>0</x:v>
      </x:c>
      <x:c r="CF333" s="36"/>
      <x:c r="CG333" s="36" t="n">
        <x:f>SUM(BV333,BW333,BX333,BY333)</x:f>
        <x:v>1</x:v>
      </x:c>
      <x:c r="CH333" s="36" t="n">
        <x:f>SUM(BZ333,CA333)</x:f>
        <x:v>2</x:v>
      </x:c>
      <x:c r="CI333" s="36" t="n">
        <x:f>SUM(CB333)</x:f>
        <x:v>1</x:v>
      </x:c>
      <x:c r="CJ333" s="36" t="n">
        <x:f>SUM(CC333,CD333)</x:f>
        <x:v>1</x:v>
      </x:c>
      <x:c r="CK333" s="36" t="n">
        <x:f>SUM(CE333)</x:f>
        <x:v>0</x:v>
      </x:c>
      <x:c r="CL333" s="36" t="n">
        <x:f>SUM(CG333:CK333)</x:f>
        <x:v>5</x:v>
      </x:c>
      <x:c r="CM333" s="39" t="n">
        <x:f>SUM(BV333*1,BW333*1,BX333*1,BY333*1)</x:f>
        <x:v>1</x:v>
      </x:c>
      <x:c r="CN333" s="39" t="n">
        <x:f>SUM(BZ333*0.324,CA333*0.416)</x:f>
        <x:v>0.74</x:v>
      </x:c>
      <x:c r="CO333" s="39" t="n">
        <x:f>SUM(CB333*0.75)</x:f>
        <x:v>0.75</x:v>
      </x:c>
      <x:c r="CP333" s="39" t="n">
        <x:f>SUM(CC333*0.325,CD333*0.2)</x:f>
        <x:v>0.2</x:v>
      </x:c>
      <x:c r="CQ333" s="39" t="n">
        <x:f>SUM(CE333*0.24)</x:f>
        <x:v>0</x:v>
      </x:c>
      <x:c r="CR333" s="39" t="n">
        <x:f>SUM(CM333:CQ333)</x:f>
        <x:v>2.6900000000000004</x:v>
      </x:c>
      <x:c r="CS333" s="36" t="n">
        <x:f>SUM(CG333:CH333)</x:f>
        <x:v>3</x:v>
      </x:c>
      <x:c r="CT333" s="36" t="str"/>
      <x:c r="CU333" s="36" t="n">
        <x:f>MIN(AG333,CG333)</x:f>
        <x:v>1</x:v>
      </x:c>
      <x:c r="CV333" s="36" t="n">
        <x:f>MIN(AG333,CH333)</x:f>
        <x:v>2</x:v>
      </x:c>
      <x:c r="CW333" s="36" t="n">
        <x:f>MIN(AG333,CI333)</x:f>
        <x:v>1</x:v>
      </x:c>
      <x:c r="CX333" s="36" t="n">
        <x:f>MIN(AG333,CJ333)</x:f>
        <x:v>1</x:v>
      </x:c>
      <x:c r="CY333" s="36" t="n">
        <x:f>MIN(AG333,CK333)</x:f>
        <x:v>0</x:v>
      </x:c>
    </x:row>
    <x:row r="334" ht="18" customHeight="1">
      <x:c r="A334" s="35" t="str">
        <x:v>Area TWT-01</x:v>
      </x:c>
      <x:c r="B334" s="35" t="str">
        <x:v>Area Lead TWT-01</x:v>
      </x:c>
      <x:c r="C334" s="35" t="str">
        <x:v>Field Lead TWT-03</x:v>
      </x:c>
      <x:c r="D334" s="35" t="str">
        <x:v>City TWT-B</x:v>
      </x:c>
      <x:c r="E334" s="35" t="n">
        <x:v>4</x:v>
      </x:c>
      <x:c r="F334" s="35" t="n">
        <x:v>24</x:v>
      </x:c>
      <x:c r="G334" s="35" t="n">
        <x:v>1</x:v>
      </x:c>
      <x:c r="H334" s="35" t="str">
        <x:v>Promoter</x:v>
      </x:c>
      <x:c r="I334" s="35" t="str">
        <x:v>Agency TWT-01</x:v>
      </x:c>
      <x:c r="J334" s="35" t="str">
        <x:v>PR-TWT-005</x:v>
      </x:c>
      <x:c r="K334" s="35" t="str">
        <x:v>Masked Promoter TWT-005</x:v>
      </x:c>
      <x:c r="L334" s="35" t="str">
        <x:v>9XXXX10005</x:v>
      </x:c>
      <x:c r="M334" s="37" t="n">
        <x:v>46209</x:v>
      </x:c>
      <x:c r="N334" s="35" t="str">
        <x:v>Cohort 3</x:v>
      </x:c>
      <x:c r="O334" s="35" t="str">
        <x:v>DIST-TWT-02</x:v>
      </x:c>
      <x:c r="P334" s="35" t="str">
        <x:v>Masked Distributor TWT-02</x:v>
      </x:c>
      <x:c r="Q334" s="35" t="str">
        <x:v>P-TWT-014</x:v>
      </x:c>
      <x:c r="R334" s="35" t="str">
        <x:v>TWT-014</x:v>
      </x:c>
      <x:c r="S334" s="35" t="str">
        <x:v>Masked Store TWT-014</x:v>
      </x:c>
      <x:c r="T334" s="35" t="str">
        <x:v>XX1014</x:v>
      </x:c>
      <x:c r="U334" s="35" t="str">
        <x:v>Health Store</x:v>
      </x:c>
      <x:c r="V334" s="35" t="str">
        <x:v>Masked</x:v>
      </x:c>
      <x:c r="W334" s="35" t="str">
        <x:v>Masked</x:v>
      </x:c>
      <x:c r="X334" s="37" t="n">
        <x:v>46218</x:v>
      </x:c>
      <x:c r="Y334" s="37" t="n">
        <x:v>46284</x:v>
      </x:c>
      <x:c r="Z334" s="35" t="str">
        <x:v>W03</x:v>
      </x:c>
      <x:c r="AA334" s="35" t="str">
        <x:v>Sep'26</x:v>
      </x:c>
      <x:c r="AB334" s="35" t="str">
        <x:v>15 - 21</x:v>
      </x:c>
      <x:c r="AC334" s="35" t="str">
        <x:v>Week 3 of Sep 2026</x:v>
      </x:c>
      <x:c r="AD334" s="35" t="str">
        <x:v>Continue</x:v>
      </x:c>
      <x:c r="AE334" s="35" t="str">
        <x:v>Normal operations</x:v>
      </x:c>
      <x:c r="AF334" s="36" t="n">
        <x:v>54</x:v>
      </x:c>
      <x:c r="AG334" s="36" t="n">
        <x:v>17</x:v>
      </x:c>
      <x:c r="AH334" s="38" t="n">
        <x:f>IFERROR(AG334/AF334,0)</x:f>
        <x:v>0.3148148148148148</x:v>
      </x:c>
      <x:c r="AI334" s="36" t="n">
        <x:v>12</x:v>
      </x:c>
      <x:c r="AJ334" s="38" t="n">
        <x:f>IFERROR(AI334/AG334,0)</x:f>
        <x:v>0.7058823529411765</x:v>
      </x:c>
      <x:c r="AK334" s="36" t="n">
        <x:v>2</x:v>
      </x:c>
      <x:c r="AL334" s="36" t="n">
        <x:v>7</x:v>
      </x:c>
      <x:c r="AM334" s="36" t="n">
        <x:v>1</x:v>
      </x:c>
      <x:c r="AN334" s="38" t="n">
        <x:f>IFERROR(AL334/AG334,0)</x:f>
        <x:v>0.4117647058823529</x:v>
      </x:c>
      <x:c r="AO334" s="36" t="n">
        <x:f>BK333</x:f>
        <x:v>47</x:v>
      </x:c>
      <x:c r="AP334" s="36" t="n">
        <x:f>BL333</x:f>
        <x:v>41</x:v>
      </x:c>
      <x:c r="AQ334" s="36" t="n">
        <x:f>BM333</x:f>
        <x:v>29</x:v>
      </x:c>
      <x:c r="AR334" s="36" t="n">
        <x:f>BN333</x:f>
        <x:v>33</x:v>
      </x:c>
      <x:c r="AS334" s="36" t="n">
        <x:f>BO333</x:f>
        <x:v>47</x:v>
      </x:c>
      <x:c r="AT334" s="36" t="n">
        <x:f>BP333</x:f>
        <x:v>48</x:v>
      </x:c>
      <x:c r="AU334" s="36" t="n">
        <x:f>BQ333</x:f>
        <x:v>50</x:v>
      </x:c>
      <x:c r="AV334" s="36" t="n">
        <x:f>BR333</x:f>
        <x:v>69</x:v>
      </x:c>
      <x:c r="AW334" s="36" t="n">
        <x:f>BS333</x:f>
        <x:v>34</x:v>
      </x:c>
      <x:c r="AX334" s="36" t="n">
        <x:f>BT333</x:f>
        <x:v>44</x:v>
      </x:c>
      <x:c r="AY334" s="36" t="n">
        <x:f>SUM(AO334:AX334)</x:f>
        <x:v>442</x:v>
      </x:c>
      <x:c r="AZ334" s="36" t="n">
        <x:v>0</x:v>
      </x:c>
      <x:c r="BA334" s="36" t="n">
        <x:v>0</x:v>
      </x:c>
      <x:c r="BB334" s="36" t="n">
        <x:v>19</x:v>
      </x:c>
      <x:c r="BC334" s="36" t="n">
        <x:v>0</x:v>
      </x:c>
      <x:c r="BD334" s="36" t="n">
        <x:v>0</x:v>
      </x:c>
      <x:c r="BE334" s="36" t="n">
        <x:v>0</x:v>
      </x:c>
      <x:c r="BF334" s="36" t="n">
        <x:v>0</x:v>
      </x:c>
      <x:c r="BG334" s="36" t="n">
        <x:v>0</x:v>
      </x:c>
      <x:c r="BH334" s="36" t="n">
        <x:v>19</x:v>
      </x:c>
      <x:c r="BI334" s="36" t="n">
        <x:v>0</x:v>
      </x:c>
      <x:c r="BJ334" s="36"/>
      <x:c r="BK334" s="36" t="n">
        <x:f>MAX(0,AO334+AZ334-BV334)</x:f>
        <x:v>46</x:v>
      </x:c>
      <x:c r="BL334" s="36" t="n">
        <x:f>MAX(0,AP334+BA334-BW334)</x:f>
        <x:v>41</x:v>
      </x:c>
      <x:c r="BM334" s="36" t="n">
        <x:f>MAX(0,AQ334+BB334-BX334)</x:f>
        <x:v>47</x:v>
      </x:c>
      <x:c r="BN334" s="36" t="n">
        <x:f>MAX(0,AR334+BC334-BY334)</x:f>
        <x:v>32</x:v>
      </x:c>
      <x:c r="BO334" s="36" t="n">
        <x:f>MAX(0,AS334+BD334-BZ334)</x:f>
        <x:v>46</x:v>
      </x:c>
      <x:c r="BP334" s="36" t="n">
        <x:f>MAX(0,AT334+BE334-CA334)</x:f>
        <x:v>47</x:v>
      </x:c>
      <x:c r="BQ334" s="36" t="n">
        <x:f>MAX(0,AU334+BF334-CB334)</x:f>
        <x:v>49</x:v>
      </x:c>
      <x:c r="BR334" s="36" t="n">
        <x:f>MAX(0,AV334+BG334-CC334)</x:f>
        <x:v>68</x:v>
      </x:c>
      <x:c r="BS334" s="36" t="n">
        <x:f>MAX(0,AW334+BH334-CD334)</x:f>
        <x:v>52</x:v>
      </x:c>
      <x:c r="BT334" s="36" t="n">
        <x:f>MAX(0,AX334+BI334-CE334)</x:f>
        <x:v>43</x:v>
      </x:c>
      <x:c r="BU334" s="36" t="n">
        <x:f>SUM(BK334:BT334)</x:f>
        <x:v>471</x:v>
      </x:c>
      <x:c r="BV334" s="36" t="n">
        <x:v>1</x:v>
      </x:c>
      <x:c r="BW334" s="36" t="n">
        <x:v>0</x:v>
      </x:c>
      <x:c r="BX334" s="36" t="n">
        <x:v>1</x:v>
      </x:c>
      <x:c r="BY334" s="36" t="n">
        <x:v>1</x:v>
      </x:c>
      <x:c r="BZ334" s="36" t="n">
        <x:v>1</x:v>
      </x:c>
      <x:c r="CA334" s="36" t="n">
        <x:v>1</x:v>
      </x:c>
      <x:c r="CB334" s="36" t="n">
        <x:v>1</x:v>
      </x:c>
      <x:c r="CC334" s="36" t="n">
        <x:v>1</x:v>
      </x:c>
      <x:c r="CD334" s="36" t="n">
        <x:v>1</x:v>
      </x:c>
      <x:c r="CE334" s="36" t="n">
        <x:v>1</x:v>
      </x:c>
      <x:c r="CF334" s="36"/>
      <x:c r="CG334" s="36" t="n">
        <x:f>SUM(BV334,BW334,BX334,BY334)</x:f>
        <x:v>3</x:v>
      </x:c>
      <x:c r="CH334" s="36" t="n">
        <x:f>SUM(BZ334,CA334)</x:f>
        <x:v>2</x:v>
      </x:c>
      <x:c r="CI334" s="36" t="n">
        <x:f>SUM(CB334)</x:f>
        <x:v>1</x:v>
      </x:c>
      <x:c r="CJ334" s="36" t="n">
        <x:f>SUM(CC334,CD334)</x:f>
        <x:v>2</x:v>
      </x:c>
      <x:c r="CK334" s="36" t="n">
        <x:f>SUM(CE334)</x:f>
        <x:v>1</x:v>
      </x:c>
      <x:c r="CL334" s="36" t="n">
        <x:f>SUM(CG334:CK334)</x:f>
        <x:v>9</x:v>
      </x:c>
      <x:c r="CM334" s="39" t="n">
        <x:f>SUM(BV334*1,BW334*1,BX334*1,BY334*1)</x:f>
        <x:v>3</x:v>
      </x:c>
      <x:c r="CN334" s="39" t="n">
        <x:f>SUM(BZ334*0.324,CA334*0.416)</x:f>
        <x:v>0.74</x:v>
      </x:c>
      <x:c r="CO334" s="39" t="n">
        <x:f>SUM(CB334*0.75)</x:f>
        <x:v>0.75</x:v>
      </x:c>
      <x:c r="CP334" s="39" t="n">
        <x:f>SUM(CC334*0.325,CD334*0.2)</x:f>
        <x:v>0.525</x:v>
      </x:c>
      <x:c r="CQ334" s="39" t="n">
        <x:f>SUM(CE334*0.24)</x:f>
        <x:v>0.24</x:v>
      </x:c>
      <x:c r="CR334" s="39" t="n">
        <x:f>SUM(CM334:CQ334)</x:f>
        <x:v>5.255000000000001</x:v>
      </x:c>
      <x:c r="CS334" s="36" t="n">
        <x:f>SUM(CG334:CH334)</x:f>
        <x:v>5</x:v>
      </x:c>
      <x:c r="CT334" s="36" t="str"/>
      <x:c r="CU334" s="36" t="n">
        <x:f>MIN(AG334,CG334)</x:f>
        <x:v>3</x:v>
      </x:c>
      <x:c r="CV334" s="36" t="n">
        <x:f>MIN(AG334,CH334)</x:f>
        <x:v>2</x:v>
      </x:c>
      <x:c r="CW334" s="36" t="n">
        <x:f>MIN(AG334,CI334)</x:f>
        <x:v>1</x:v>
      </x:c>
      <x:c r="CX334" s="36" t="n">
        <x:f>MIN(AG334,CJ334)</x:f>
        <x:v>2</x:v>
      </x:c>
      <x:c r="CY334" s="36" t="n">
        <x:f>MIN(AG334,CK334)</x:f>
        <x:v>1</x:v>
      </x:c>
    </x:row>
    <x:row r="335" ht="18" customHeight="1">
      <x:c r="A335" s="35" t="str">
        <x:v>Area TWT-01</x:v>
      </x:c>
      <x:c r="B335" s="35" t="str">
        <x:v>Area Lead TWT-01</x:v>
      </x:c>
      <x:c r="C335" s="35" t="str">
        <x:v>Field Lead TWT-03</x:v>
      </x:c>
      <x:c r="D335" s="35" t="str">
        <x:v>City TWT-B</x:v>
      </x:c>
      <x:c r="E335" s="35" t="n">
        <x:v>4</x:v>
      </x:c>
      <x:c r="F335" s="35" t="n">
        <x:v>24</x:v>
      </x:c>
      <x:c r="G335" s="35" t="n">
        <x:v>1</x:v>
      </x:c>
      <x:c r="H335" s="35" t="str">
        <x:v>Promoter</x:v>
      </x:c>
      <x:c r="I335" s="35" t="str">
        <x:v>Agency TWT-01</x:v>
      </x:c>
      <x:c r="J335" s="35" t="str">
        <x:v>PR-TWT-005</x:v>
      </x:c>
      <x:c r="K335" s="35" t="str">
        <x:v>Masked Promoter TWT-005</x:v>
      </x:c>
      <x:c r="L335" s="35" t="str">
        <x:v>9XXXX10005</x:v>
      </x:c>
      <x:c r="M335" s="37" t="n">
        <x:v>46209</x:v>
      </x:c>
      <x:c r="N335" s="35" t="str">
        <x:v>Cohort 3</x:v>
      </x:c>
      <x:c r="O335" s="35" t="str">
        <x:v>DIST-TWT-02</x:v>
      </x:c>
      <x:c r="P335" s="35" t="str">
        <x:v>Masked Distributor TWT-02</x:v>
      </x:c>
      <x:c r="Q335" s="35" t="str">
        <x:v>P-TWT-014</x:v>
      </x:c>
      <x:c r="R335" s="35" t="str">
        <x:v>TWT-014</x:v>
      </x:c>
      <x:c r="S335" s="35" t="str">
        <x:v>Masked Store TWT-014</x:v>
      </x:c>
      <x:c r="T335" s="35" t="str">
        <x:v>XX1014</x:v>
      </x:c>
      <x:c r="U335" s="35" t="str">
        <x:v>Health Store</x:v>
      </x:c>
      <x:c r="V335" s="35" t="str">
        <x:v>Masked</x:v>
      </x:c>
      <x:c r="W335" s="35" t="str">
        <x:v>Masked</x:v>
      </x:c>
      <x:c r="X335" s="37" t="n">
        <x:v>46218</x:v>
      </x:c>
      <x:c r="Y335" s="37" t="n">
        <x:v>46286</x:v>
      </x:c>
      <x:c r="Z335" s="35" t="str">
        <x:v>W03</x:v>
      </x:c>
      <x:c r="AA335" s="35" t="str">
        <x:v>Sep'26</x:v>
      </x:c>
      <x:c r="AB335" s="35" t="str">
        <x:v>15 - 21</x:v>
      </x:c>
      <x:c r="AC335" s="35" t="str">
        <x:v>Week 3 of Sep 2026</x:v>
      </x:c>
      <x:c r="AD335" s="35" t="str">
        <x:v>Continue</x:v>
      </x:c>
      <x:c r="AE335" s="35" t="str"/>
      <x:c r="AF335" s="36" t="n">
        <x:v>51</x:v>
      </x:c>
      <x:c r="AG335" s="36" t="n">
        <x:v>20</x:v>
      </x:c>
      <x:c r="AH335" s="38" t="n">
        <x:f>IFERROR(AG335/AF335,0)</x:f>
        <x:v>0.39215686274509803</x:v>
      </x:c>
      <x:c r="AI335" s="36" t="n">
        <x:v>19</x:v>
      </x:c>
      <x:c r="AJ335" s="38" t="n">
        <x:f>IFERROR(AI335/AG335,0)</x:f>
        <x:v>0.95</x:v>
      </x:c>
      <x:c r="AK335" s="36" t="n">
        <x:v>5</x:v>
      </x:c>
      <x:c r="AL335" s="36" t="n">
        <x:v>9</x:v>
      </x:c>
      <x:c r="AM335" s="36" t="n">
        <x:v>1</x:v>
      </x:c>
      <x:c r="AN335" s="38" t="n">
        <x:f>IFERROR(AL335/AG335,0)</x:f>
        <x:v>0.45</x:v>
      </x:c>
      <x:c r="AO335" s="36" t="n">
        <x:f>BK334</x:f>
        <x:v>46</x:v>
      </x:c>
      <x:c r="AP335" s="36" t="n">
        <x:f>BL334</x:f>
        <x:v>41</x:v>
      </x:c>
      <x:c r="AQ335" s="36" t="n">
        <x:f>BM334</x:f>
        <x:v>47</x:v>
      </x:c>
      <x:c r="AR335" s="36" t="n">
        <x:f>BN334</x:f>
        <x:v>32</x:v>
      </x:c>
      <x:c r="AS335" s="36" t="n">
        <x:f>BO334</x:f>
        <x:v>46</x:v>
      </x:c>
      <x:c r="AT335" s="36" t="n">
        <x:f>BP334</x:f>
        <x:v>47</x:v>
      </x:c>
      <x:c r="AU335" s="36" t="n">
        <x:f>BQ334</x:f>
        <x:v>49</x:v>
      </x:c>
      <x:c r="AV335" s="36" t="n">
        <x:f>BR334</x:f>
        <x:v>68</x:v>
      </x:c>
      <x:c r="AW335" s="36" t="n">
        <x:f>BS334</x:f>
        <x:v>52</x:v>
      </x:c>
      <x:c r="AX335" s="36" t="n">
        <x:f>BT334</x:f>
        <x:v>43</x:v>
      </x:c>
      <x:c r="AY335" s="36" t="n">
        <x:f>SUM(AO335:AX335)</x:f>
        <x:v>471</x:v>
      </x:c>
      <x:c r="AZ335" s="36" t="n">
        <x:v>0</x:v>
      </x:c>
      <x:c r="BA335" s="36" t="n">
        <x:v>0</x:v>
      </x:c>
      <x:c r="BB335" s="36" t="n">
        <x:v>0</x:v>
      </x:c>
      <x:c r="BC335" s="36" t="n">
        <x:v>18</x:v>
      </x:c>
      <x:c r="BD335" s="36" t="n">
        <x:v>0</x:v>
      </x:c>
      <x:c r="BE335" s="36" t="n">
        <x:v>0</x:v>
      </x:c>
      <x:c r="BF335" s="36" t="n">
        <x:v>0</x:v>
      </x:c>
      <x:c r="BG335" s="36" t="n">
        <x:v>0</x:v>
      </x:c>
      <x:c r="BH335" s="36" t="n">
        <x:v>0</x:v>
      </x:c>
      <x:c r="BI335" s="36" t="n">
        <x:v>17</x:v>
      </x:c>
      <x:c r="BJ335" s="36"/>
      <x:c r="BK335" s="36" t="n">
        <x:f>MAX(0,AO335+AZ335-BV335)</x:f>
        <x:v>45</x:v>
      </x:c>
      <x:c r="BL335" s="36" t="n">
        <x:f>MAX(0,AP335+BA335-BW335)</x:f>
        <x:v>40</x:v>
      </x:c>
      <x:c r="BM335" s="36" t="n">
        <x:f>MAX(0,AQ335+BB335-BX335)</x:f>
        <x:v>47</x:v>
      </x:c>
      <x:c r="BN335" s="36" t="n">
        <x:f>MAX(0,AR335+BC335-BY335)</x:f>
        <x:v>50</x:v>
      </x:c>
      <x:c r="BO335" s="36" t="n">
        <x:f>MAX(0,AS335+BD335-BZ335)</x:f>
        <x:v>45</x:v>
      </x:c>
      <x:c r="BP335" s="36" t="n">
        <x:f>MAX(0,AT335+BE335-CA335)</x:f>
        <x:v>46</x:v>
      </x:c>
      <x:c r="BQ335" s="36" t="n">
        <x:f>MAX(0,AU335+BF335-CB335)</x:f>
        <x:v>48</x:v>
      </x:c>
      <x:c r="BR335" s="36" t="n">
        <x:f>MAX(0,AV335+BG335-CC335)</x:f>
        <x:v>68</x:v>
      </x:c>
      <x:c r="BS335" s="36" t="n">
        <x:f>MAX(0,AW335+BH335-CD335)</x:f>
        <x:v>51</x:v>
      </x:c>
      <x:c r="BT335" s="36" t="n">
        <x:f>MAX(0,AX335+BI335-CE335)</x:f>
        <x:v>59</x:v>
      </x:c>
      <x:c r="BU335" s="36" t="n">
        <x:f>SUM(BK335:BT335)</x:f>
        <x:v>499</x:v>
      </x:c>
      <x:c r="BV335" s="36" t="n">
        <x:v>1</x:v>
      </x:c>
      <x:c r="BW335" s="36" t="n">
        <x:v>1</x:v>
      </x:c>
      <x:c r="BX335" s="36" t="n">
        <x:v>0</x:v>
      </x:c>
      <x:c r="BY335" s="36" t="n">
        <x:v>0</x:v>
      </x:c>
      <x:c r="BZ335" s="36" t="n">
        <x:v>1</x:v>
      </x:c>
      <x:c r="CA335" s="36" t="n">
        <x:v>1</x:v>
      </x:c>
      <x:c r="CB335" s="36" t="n">
        <x:v>1</x:v>
      </x:c>
      <x:c r="CC335" s="36" t="n">
        <x:v>0</x:v>
      </x:c>
      <x:c r="CD335" s="36" t="n">
        <x:v>1</x:v>
      </x:c>
      <x:c r="CE335" s="36" t="n">
        <x:v>1</x:v>
      </x:c>
      <x:c r="CF335" s="36"/>
      <x:c r="CG335" s="36" t="n">
        <x:f>SUM(BV335,BW335,BX335,BY335)</x:f>
        <x:v>2</x:v>
      </x:c>
      <x:c r="CH335" s="36" t="n">
        <x:f>SUM(BZ335,CA335)</x:f>
        <x:v>2</x:v>
      </x:c>
      <x:c r="CI335" s="36" t="n">
        <x:f>SUM(CB335)</x:f>
        <x:v>1</x:v>
      </x:c>
      <x:c r="CJ335" s="36" t="n">
        <x:f>SUM(CC335,CD335)</x:f>
        <x:v>1</x:v>
      </x:c>
      <x:c r="CK335" s="36" t="n">
        <x:f>SUM(CE335)</x:f>
        <x:v>1</x:v>
      </x:c>
      <x:c r="CL335" s="36" t="n">
        <x:f>SUM(CG335:CK335)</x:f>
        <x:v>7</x:v>
      </x:c>
      <x:c r="CM335" s="39" t="n">
        <x:f>SUM(BV335*1,BW335*1,BX335*1,BY335*1)</x:f>
        <x:v>2</x:v>
      </x:c>
      <x:c r="CN335" s="39" t="n">
        <x:f>SUM(BZ335*0.324,CA335*0.416)</x:f>
        <x:v>0.74</x:v>
      </x:c>
      <x:c r="CO335" s="39" t="n">
        <x:f>SUM(CB335*0.75)</x:f>
        <x:v>0.75</x:v>
      </x:c>
      <x:c r="CP335" s="39" t="n">
        <x:f>SUM(CC335*0.325,CD335*0.2)</x:f>
        <x:v>0.2</x:v>
      </x:c>
      <x:c r="CQ335" s="39" t="n">
        <x:f>SUM(CE335*0.24)</x:f>
        <x:v>0.24</x:v>
      </x:c>
      <x:c r="CR335" s="39" t="n">
        <x:f>SUM(CM335:CQ335)</x:f>
        <x:v>3.9300000000000006</x:v>
      </x:c>
      <x:c r="CS335" s="36" t="n">
        <x:f>SUM(CG335:CH335)</x:f>
        <x:v>4</x:v>
      </x:c>
      <x:c r="CT335" s="36" t="str"/>
      <x:c r="CU335" s="36" t="n">
        <x:f>MIN(AG335,CG335)</x:f>
        <x:v>2</x:v>
      </x:c>
      <x:c r="CV335" s="36" t="n">
        <x:f>MIN(AG335,CH335)</x:f>
        <x:v>2</x:v>
      </x:c>
      <x:c r="CW335" s="36" t="n">
        <x:f>MIN(AG335,CI335)</x:f>
        <x:v>1</x:v>
      </x:c>
      <x:c r="CX335" s="36" t="n">
        <x:f>MIN(AG335,CJ335)</x:f>
        <x:v>1</x:v>
      </x:c>
      <x:c r="CY335" s="36" t="n">
        <x:f>MIN(AG335,CK335)</x:f>
        <x:v>1</x:v>
      </x:c>
    </x:row>
    <x:row r="336" ht="18" customHeight="1">
      <x:c r="A336" s="35" t="str">
        <x:v>Area TWT-01</x:v>
      </x:c>
      <x:c r="B336" s="35" t="str">
        <x:v>Area Lead TWT-01</x:v>
      </x:c>
      <x:c r="C336" s="35" t="str">
        <x:v>Field Lead TWT-03</x:v>
      </x:c>
      <x:c r="D336" s="35" t="str">
        <x:v>City TWT-B</x:v>
      </x:c>
      <x:c r="E336" s="35" t="n">
        <x:v>4</x:v>
      </x:c>
      <x:c r="F336" s="35" t="n">
        <x:v>24</x:v>
      </x:c>
      <x:c r="G336" s="35" t="n">
        <x:v>1</x:v>
      </x:c>
      <x:c r="H336" s="35" t="str">
        <x:v>Promoter</x:v>
      </x:c>
      <x:c r="I336" s="35" t="str">
        <x:v>Agency TWT-01</x:v>
      </x:c>
      <x:c r="J336" s="35" t="str">
        <x:v>PR-TWT-005</x:v>
      </x:c>
      <x:c r="K336" s="35" t="str">
        <x:v>Masked Promoter TWT-005</x:v>
      </x:c>
      <x:c r="L336" s="35" t="str">
        <x:v>9XXXX10005</x:v>
      </x:c>
      <x:c r="M336" s="37" t="n">
        <x:v>46209</x:v>
      </x:c>
      <x:c r="N336" s="35" t="str">
        <x:v>Cohort 3</x:v>
      </x:c>
      <x:c r="O336" s="35" t="str">
        <x:v>DIST-TWT-02</x:v>
      </x:c>
      <x:c r="P336" s="35" t="str">
        <x:v>Masked Distributor TWT-02</x:v>
      </x:c>
      <x:c r="Q336" s="35" t="str">
        <x:v>P-TWT-014</x:v>
      </x:c>
      <x:c r="R336" s="35" t="str">
        <x:v>TWT-014</x:v>
      </x:c>
      <x:c r="S336" s="35" t="str">
        <x:v>Masked Store TWT-014</x:v>
      </x:c>
      <x:c r="T336" s="35" t="str">
        <x:v>XX1014</x:v>
      </x:c>
      <x:c r="U336" s="35" t="str">
        <x:v>Health Store</x:v>
      </x:c>
      <x:c r="V336" s="35" t="str">
        <x:v>Masked</x:v>
      </x:c>
      <x:c r="W336" s="35" t="str">
        <x:v>Masked</x:v>
      </x:c>
      <x:c r="X336" s="37" t="n">
        <x:v>46218</x:v>
      </x:c>
      <x:c r="Y336" s="37" t="n">
        <x:v>46287</x:v>
      </x:c>
      <x:c r="Z336" s="35" t="str">
        <x:v>W04</x:v>
      </x:c>
      <x:c r="AA336" s="35" t="str">
        <x:v>Sep'26</x:v>
      </x:c>
      <x:c r="AB336" s="35" t="str">
        <x:v>22 - 28</x:v>
      </x:c>
      <x:c r="AC336" s="35" t="str">
        <x:v>Week 4 of Sep 2026</x:v>
      </x:c>
      <x:c r="AD336" s="35" t="str">
        <x:v>Continue</x:v>
      </x:c>
      <x:c r="AE336" s="35" t="str"/>
      <x:c r="AF336" s="36" t="n">
        <x:v>58</x:v>
      </x:c>
      <x:c r="AG336" s="36" t="n">
        <x:v>20</x:v>
      </x:c>
      <x:c r="AH336" s="38" t="n">
        <x:f>IFERROR(AG336/AF336,0)</x:f>
        <x:v>0.3448275862068966</x:v>
      </x:c>
      <x:c r="AI336" s="36" t="n">
        <x:v>15</x:v>
      </x:c>
      <x:c r="AJ336" s="38" t="n">
        <x:f>IFERROR(AI336/AG336,0)</x:f>
        <x:v>0.75</x:v>
      </x:c>
      <x:c r="AK336" s="36" t="n">
        <x:v>5</x:v>
      </x:c>
      <x:c r="AL336" s="36" t="n">
        <x:v>6</x:v>
      </x:c>
      <x:c r="AM336" s="36" t="n">
        <x:v>1</x:v>
      </x:c>
      <x:c r="AN336" s="38" t="n">
        <x:f>IFERROR(AL336/AG336,0)</x:f>
        <x:v>0.3</x:v>
      </x:c>
      <x:c r="AO336" s="36" t="n">
        <x:f>BK335</x:f>
        <x:v>45</x:v>
      </x:c>
      <x:c r="AP336" s="36" t="n">
        <x:f>BL335</x:f>
        <x:v>40</x:v>
      </x:c>
      <x:c r="AQ336" s="36" t="n">
        <x:f>BM335</x:f>
        <x:v>47</x:v>
      </x:c>
      <x:c r="AR336" s="36" t="n">
        <x:f>BN335</x:f>
        <x:v>50</x:v>
      </x:c>
      <x:c r="AS336" s="36" t="n">
        <x:f>BO335</x:f>
        <x:v>45</x:v>
      </x:c>
      <x:c r="AT336" s="36" t="n">
        <x:f>BP335</x:f>
        <x:v>46</x:v>
      </x:c>
      <x:c r="AU336" s="36" t="n">
        <x:f>BQ335</x:f>
        <x:v>48</x:v>
      </x:c>
      <x:c r="AV336" s="36" t="n">
        <x:f>BR335</x:f>
        <x:v>68</x:v>
      </x:c>
      <x:c r="AW336" s="36" t="n">
        <x:f>BS335</x:f>
        <x:v>51</x:v>
      </x:c>
      <x:c r="AX336" s="36" t="n">
        <x:f>BT335</x:f>
        <x:v>59</x:v>
      </x:c>
      <x:c r="AY336" s="36" t="n">
        <x:f>SUM(AO336:AX336)</x:f>
        <x:v>499</x:v>
      </x:c>
      <x:c r="AZ336" s="36" t="n">
        <x:v>0</x:v>
      </x:c>
      <x:c r="BA336" s="36" t="n">
        <x:v>0</x:v>
      </x:c>
      <x:c r="BB336" s="36" t="n">
        <x:v>0</x:v>
      </x:c>
      <x:c r="BC336" s="36" t="n">
        <x:v>0</x:v>
      </x:c>
      <x:c r="BD336" s="36" t="n">
        <x:v>21</x:v>
      </x:c>
      <x:c r="BE336" s="36" t="n">
        <x:v>0</x:v>
      </x:c>
      <x:c r="BF336" s="36" t="n">
        <x:v>0</x:v>
      </x:c>
      <x:c r="BG336" s="36" t="n">
        <x:v>0</x:v>
      </x:c>
      <x:c r="BH336" s="36" t="n">
        <x:v>0</x:v>
      </x:c>
      <x:c r="BI336" s="36" t="n">
        <x:v>0</x:v>
      </x:c>
      <x:c r="BJ336" s="36"/>
      <x:c r="BK336" s="36" t="n">
        <x:f>MAX(0,AO336+AZ336-BV336)</x:f>
        <x:v>45</x:v>
      </x:c>
      <x:c r="BL336" s="36" t="n">
        <x:f>MAX(0,AP336+BA336-BW336)</x:f>
        <x:v>40</x:v>
      </x:c>
      <x:c r="BM336" s="36" t="n">
        <x:f>MAX(0,AQ336+BB336-BX336)</x:f>
        <x:v>46</x:v>
      </x:c>
      <x:c r="BN336" s="36" t="n">
        <x:f>MAX(0,AR336+BC336-BY336)</x:f>
        <x:v>50</x:v>
      </x:c>
      <x:c r="BO336" s="36" t="n">
        <x:f>MAX(0,AS336+BD336-BZ336)</x:f>
        <x:v>65</x:v>
      </x:c>
      <x:c r="BP336" s="36" t="n">
        <x:f>MAX(0,AT336+BE336-CA336)</x:f>
        <x:v>45</x:v>
      </x:c>
      <x:c r="BQ336" s="36" t="n">
        <x:f>MAX(0,AU336+BF336-CB336)</x:f>
        <x:v>47</x:v>
      </x:c>
      <x:c r="BR336" s="36" t="n">
        <x:f>MAX(0,AV336+BG336-CC336)</x:f>
        <x:v>67</x:v>
      </x:c>
      <x:c r="BS336" s="36" t="n">
        <x:f>MAX(0,AW336+BH336-CD336)</x:f>
        <x:v>50</x:v>
      </x:c>
      <x:c r="BT336" s="36" t="n">
        <x:f>MAX(0,AX336+BI336-CE336)</x:f>
        <x:v>58</x:v>
      </x:c>
      <x:c r="BU336" s="36" t="n">
        <x:f>SUM(BK336:BT336)</x:f>
        <x:v>513</x:v>
      </x:c>
      <x:c r="BV336" s="36" t="n">
        <x:v>0</x:v>
      </x:c>
      <x:c r="BW336" s="36" t="n">
        <x:v>0</x:v>
      </x:c>
      <x:c r="BX336" s="36" t="n">
        <x:v>1</x:v>
      </x:c>
      <x:c r="BY336" s="36" t="n">
        <x:v>0</x:v>
      </x:c>
      <x:c r="BZ336" s="36" t="n">
        <x:v>1</x:v>
      </x:c>
      <x:c r="CA336" s="36" t="n">
        <x:v>1</x:v>
      </x:c>
      <x:c r="CB336" s="36" t="n">
        <x:v>1</x:v>
      </x:c>
      <x:c r="CC336" s="36" t="n">
        <x:v>1</x:v>
      </x:c>
      <x:c r="CD336" s="36" t="n">
        <x:v>1</x:v>
      </x:c>
      <x:c r="CE336" s="36" t="n">
        <x:v>1</x:v>
      </x:c>
      <x:c r="CF336" s="36"/>
      <x:c r="CG336" s="36" t="n">
        <x:f>SUM(BV336,BW336,BX336,BY336)</x:f>
        <x:v>1</x:v>
      </x:c>
      <x:c r="CH336" s="36" t="n">
        <x:f>SUM(BZ336,CA336)</x:f>
        <x:v>2</x:v>
      </x:c>
      <x:c r="CI336" s="36" t="n">
        <x:f>SUM(CB336)</x:f>
        <x:v>1</x:v>
      </x:c>
      <x:c r="CJ336" s="36" t="n">
        <x:f>SUM(CC336,CD336)</x:f>
        <x:v>2</x:v>
      </x:c>
      <x:c r="CK336" s="36" t="n">
        <x:f>SUM(CE336)</x:f>
        <x:v>1</x:v>
      </x:c>
      <x:c r="CL336" s="36" t="n">
        <x:f>SUM(CG336:CK336)</x:f>
        <x:v>7</x:v>
      </x:c>
      <x:c r="CM336" s="39" t="n">
        <x:f>SUM(BV336*1,BW336*1,BX336*1,BY336*1)</x:f>
        <x:v>1</x:v>
      </x:c>
      <x:c r="CN336" s="39" t="n">
        <x:f>SUM(BZ336*0.324,CA336*0.416)</x:f>
        <x:v>0.74</x:v>
      </x:c>
      <x:c r="CO336" s="39" t="n">
        <x:f>SUM(CB336*0.75)</x:f>
        <x:v>0.75</x:v>
      </x:c>
      <x:c r="CP336" s="39" t="n">
        <x:f>SUM(CC336*0.325,CD336*0.2)</x:f>
        <x:v>0.525</x:v>
      </x:c>
      <x:c r="CQ336" s="39" t="n">
        <x:f>SUM(CE336*0.24)</x:f>
        <x:v>0.24</x:v>
      </x:c>
      <x:c r="CR336" s="39" t="n">
        <x:f>SUM(CM336:CQ336)</x:f>
        <x:v>3.255</x:v>
      </x:c>
      <x:c r="CS336" s="36" t="n">
        <x:f>SUM(CG336:CH336)</x:f>
        <x:v>3</x:v>
      </x:c>
      <x:c r="CT336" s="36" t="str"/>
      <x:c r="CU336" s="36" t="n">
        <x:f>MIN(AG336,CG336)</x:f>
        <x:v>1</x:v>
      </x:c>
      <x:c r="CV336" s="36" t="n">
        <x:f>MIN(AG336,CH336)</x:f>
        <x:v>2</x:v>
      </x:c>
      <x:c r="CW336" s="36" t="n">
        <x:f>MIN(AG336,CI336)</x:f>
        <x:v>1</x:v>
      </x:c>
      <x:c r="CX336" s="36" t="n">
        <x:f>MIN(AG336,CJ336)</x:f>
        <x:v>2</x:v>
      </x:c>
      <x:c r="CY336" s="36" t="n">
        <x:f>MIN(AG336,CK336)</x:f>
        <x:v>1</x:v>
      </x:c>
    </x:row>
    <x:row r="337" ht="18" customHeight="1">
      <x:c r="A337" s="35" t="str">
        <x:v>Area TWT-01</x:v>
      </x:c>
      <x:c r="B337" s="35" t="str">
        <x:v>Area Lead TWT-01</x:v>
      </x:c>
      <x:c r="C337" s="35" t="str">
        <x:v>Field Lead TWT-03</x:v>
      </x:c>
      <x:c r="D337" s="35" t="str">
        <x:v>City TWT-B</x:v>
      </x:c>
      <x:c r="E337" s="35" t="n">
        <x:v>4</x:v>
      </x:c>
      <x:c r="F337" s="35" t="n">
        <x:v>24</x:v>
      </x:c>
      <x:c r="G337" s="35" t="n">
        <x:v>1</x:v>
      </x:c>
      <x:c r="H337" s="35" t="str">
        <x:v>Promoter</x:v>
      </x:c>
      <x:c r="I337" s="35" t="str">
        <x:v>Agency TWT-01</x:v>
      </x:c>
      <x:c r="J337" s="35" t="str">
        <x:v>PR-TWT-005</x:v>
      </x:c>
      <x:c r="K337" s="35" t="str">
        <x:v>Masked Promoter TWT-005</x:v>
      </x:c>
      <x:c r="L337" s="35" t="str">
        <x:v>9XXXX10005</x:v>
      </x:c>
      <x:c r="M337" s="37" t="n">
        <x:v>46209</x:v>
      </x:c>
      <x:c r="N337" s="35" t="str">
        <x:v>Cohort 3</x:v>
      </x:c>
      <x:c r="O337" s="35" t="str">
        <x:v>DIST-TWT-02</x:v>
      </x:c>
      <x:c r="P337" s="35" t="str">
        <x:v>Masked Distributor TWT-02</x:v>
      </x:c>
      <x:c r="Q337" s="35" t="str">
        <x:v>P-TWT-014</x:v>
      </x:c>
      <x:c r="R337" s="35" t="str">
        <x:v>TWT-014</x:v>
      </x:c>
      <x:c r="S337" s="35" t="str">
        <x:v>Masked Store TWT-014</x:v>
      </x:c>
      <x:c r="T337" s="35" t="str">
        <x:v>XX1014</x:v>
      </x:c>
      <x:c r="U337" s="35" t="str">
        <x:v>Health Store</x:v>
      </x:c>
      <x:c r="V337" s="35" t="str">
        <x:v>Masked</x:v>
      </x:c>
      <x:c r="W337" s="35" t="str">
        <x:v>Masked</x:v>
      </x:c>
      <x:c r="X337" s="37" t="n">
        <x:v>46218</x:v>
      </x:c>
      <x:c r="Y337" s="37" t="n">
        <x:v>46288</x:v>
      </x:c>
      <x:c r="Z337" s="35" t="str">
        <x:v>W04</x:v>
      </x:c>
      <x:c r="AA337" s="35" t="str">
        <x:v>Sep'26</x:v>
      </x:c>
      <x:c r="AB337" s="35" t="str">
        <x:v>22 - 28</x:v>
      </x:c>
      <x:c r="AC337" s="35" t="str">
        <x:v>Week 4 of Sep 2026</x:v>
      </x:c>
      <x:c r="AD337" s="35" t="str">
        <x:v>Continue</x:v>
      </x:c>
      <x:c r="AE337" s="35" t="str"/>
      <x:c r="AF337" s="36" t="n">
        <x:v>56</x:v>
      </x:c>
      <x:c r="AG337" s="36" t="n">
        <x:v>19</x:v>
      </x:c>
      <x:c r="AH337" s="38" t="n">
        <x:f>IFERROR(AG337/AF337,0)</x:f>
        <x:v>0.3392857142857143</x:v>
      </x:c>
      <x:c r="AI337" s="36" t="n">
        <x:v>15</x:v>
      </x:c>
      <x:c r="AJ337" s="38" t="n">
        <x:f>IFERROR(AI337/AG337,0)</x:f>
        <x:v>0.7894736842105263</x:v>
      </x:c>
      <x:c r="AK337" s="36" t="n">
        <x:v>4</x:v>
      </x:c>
      <x:c r="AL337" s="36" t="n">
        <x:v>10</x:v>
      </x:c>
      <x:c r="AM337" s="36" t="n">
        <x:v>1</x:v>
      </x:c>
      <x:c r="AN337" s="38" t="n">
        <x:f>IFERROR(AL337/AG337,0)</x:f>
        <x:v>0.5263157894736842</x:v>
      </x:c>
      <x:c r="AO337" s="36" t="n">
        <x:f>BK336</x:f>
        <x:v>45</x:v>
      </x:c>
      <x:c r="AP337" s="36" t="n">
        <x:f>BL336</x:f>
        <x:v>40</x:v>
      </x:c>
      <x:c r="AQ337" s="36" t="n">
        <x:f>BM336</x:f>
        <x:v>46</x:v>
      </x:c>
      <x:c r="AR337" s="36" t="n">
        <x:f>BN336</x:f>
        <x:v>50</x:v>
      </x:c>
      <x:c r="AS337" s="36" t="n">
        <x:f>BO336</x:f>
        <x:v>65</x:v>
      </x:c>
      <x:c r="AT337" s="36" t="n">
        <x:f>BP336</x:f>
        <x:v>45</x:v>
      </x:c>
      <x:c r="AU337" s="36" t="n">
        <x:f>BQ336</x:f>
        <x:v>47</x:v>
      </x:c>
      <x:c r="AV337" s="36" t="n">
        <x:f>BR336</x:f>
        <x:v>67</x:v>
      </x:c>
      <x:c r="AW337" s="36" t="n">
        <x:f>BS336</x:f>
        <x:v>50</x:v>
      </x:c>
      <x:c r="AX337" s="36" t="n">
        <x:f>BT336</x:f>
        <x:v>58</x:v>
      </x:c>
      <x:c r="AY337" s="36" t="n">
        <x:f>SUM(AO337:AX337)</x:f>
        <x:v>513</x:v>
      </x:c>
      <x:c r="AZ337" s="36" t="n">
        <x:v>0</x:v>
      </x:c>
      <x:c r="BA337" s="36" t="n">
        <x:v>0</x:v>
      </x:c>
      <x:c r="BB337" s="36" t="n">
        <x:v>0</x:v>
      </x:c>
      <x:c r="BC337" s="36" t="n">
        <x:v>0</x:v>
      </x:c>
      <x:c r="BD337" s="36" t="n">
        <x:v>0</x:v>
      </x:c>
      <x:c r="BE337" s="36" t="n">
        <x:v>16</x:v>
      </x:c>
      <x:c r="BF337" s="36" t="n">
        <x:v>0</x:v>
      </x:c>
      <x:c r="BG337" s="36" t="n">
        <x:v>0</x:v>
      </x:c>
      <x:c r="BH337" s="36" t="n">
        <x:v>0</x:v>
      </x:c>
      <x:c r="BI337" s="36" t="n">
        <x:v>0</x:v>
      </x:c>
      <x:c r="BJ337" s="36"/>
      <x:c r="BK337" s="36" t="n">
        <x:f>MAX(0,AO337+AZ337-BV337)</x:f>
        <x:v>44</x:v>
      </x:c>
      <x:c r="BL337" s="36" t="n">
        <x:f>MAX(0,AP337+BA337-BW337)</x:f>
        <x:v>39</x:v>
      </x:c>
      <x:c r="BM337" s="36" t="n">
        <x:f>MAX(0,AQ337+BB337-BX337)</x:f>
        <x:v>45</x:v>
      </x:c>
      <x:c r="BN337" s="36" t="n">
        <x:f>MAX(0,AR337+BC337-BY337)</x:f>
        <x:v>49</x:v>
      </x:c>
      <x:c r="BO337" s="36" t="n">
        <x:f>MAX(0,AS337+BD337-BZ337)</x:f>
        <x:v>64</x:v>
      </x:c>
      <x:c r="BP337" s="36" t="n">
        <x:f>MAX(0,AT337+BE337-CA337)</x:f>
        <x:v>59</x:v>
      </x:c>
      <x:c r="BQ337" s="36" t="n">
        <x:f>MAX(0,AU337+BF337-CB337)</x:f>
        <x:v>46</x:v>
      </x:c>
      <x:c r="BR337" s="36" t="n">
        <x:f>MAX(0,AV337+BG337-CC337)</x:f>
        <x:v>66</x:v>
      </x:c>
      <x:c r="BS337" s="36" t="n">
        <x:f>MAX(0,AW337+BH337-CD337)</x:f>
        <x:v>49</x:v>
      </x:c>
      <x:c r="BT337" s="36" t="n">
        <x:f>MAX(0,AX337+BI337-CE337)</x:f>
        <x:v>58</x:v>
      </x:c>
      <x:c r="BU337" s="36" t="n">
        <x:f>SUM(BK337:BT337)</x:f>
        <x:v>519</x:v>
      </x:c>
      <x:c r="BV337" s="36" t="n">
        <x:v>1</x:v>
      </x:c>
      <x:c r="BW337" s="36" t="n">
        <x:v>1</x:v>
      </x:c>
      <x:c r="BX337" s="36" t="n">
        <x:v>1</x:v>
      </x:c>
      <x:c r="BY337" s="36" t="n">
        <x:v>1</x:v>
      </x:c>
      <x:c r="BZ337" s="36" t="n">
        <x:v>1</x:v>
      </x:c>
      <x:c r="CA337" s="36" t="n">
        <x:v>2</x:v>
      </x:c>
      <x:c r="CB337" s="36" t="n">
        <x:v>1</x:v>
      </x:c>
      <x:c r="CC337" s="36" t="n">
        <x:v>1</x:v>
      </x:c>
      <x:c r="CD337" s="36" t="n">
        <x:v>1</x:v>
      </x:c>
      <x:c r="CE337" s="36" t="n">
        <x:v>0</x:v>
      </x:c>
      <x:c r="CF337" s="36"/>
      <x:c r="CG337" s="36" t="n">
        <x:f>SUM(BV337,BW337,BX337,BY337)</x:f>
        <x:v>4</x:v>
      </x:c>
      <x:c r="CH337" s="36" t="n">
        <x:f>SUM(BZ337,CA337)</x:f>
        <x:v>3</x:v>
      </x:c>
      <x:c r="CI337" s="36" t="n">
        <x:f>SUM(CB337)</x:f>
        <x:v>1</x:v>
      </x:c>
      <x:c r="CJ337" s="36" t="n">
        <x:f>SUM(CC337,CD337)</x:f>
        <x:v>2</x:v>
      </x:c>
      <x:c r="CK337" s="36" t="n">
        <x:f>SUM(CE337)</x:f>
        <x:v>0</x:v>
      </x:c>
      <x:c r="CL337" s="36" t="n">
        <x:f>SUM(CG337:CK337)</x:f>
        <x:v>10</x:v>
      </x:c>
      <x:c r="CM337" s="39" t="n">
        <x:f>SUM(BV337*1,BW337*1,BX337*1,BY337*1)</x:f>
        <x:v>4</x:v>
      </x:c>
      <x:c r="CN337" s="39" t="n">
        <x:f>SUM(BZ337*0.324,CA337*0.416)</x:f>
        <x:v>1.156</x:v>
      </x:c>
      <x:c r="CO337" s="39" t="n">
        <x:f>SUM(CB337*0.75)</x:f>
        <x:v>0.75</x:v>
      </x:c>
      <x:c r="CP337" s="39" t="n">
        <x:f>SUM(CC337*0.325,CD337*0.2)</x:f>
        <x:v>0.525</x:v>
      </x:c>
      <x:c r="CQ337" s="39" t="n">
        <x:f>SUM(CE337*0.24)</x:f>
        <x:v>0</x:v>
      </x:c>
      <x:c r="CR337" s="39" t="n">
        <x:f>SUM(CM337:CQ337)</x:f>
        <x:v>6.431</x:v>
      </x:c>
      <x:c r="CS337" s="36" t="n">
        <x:f>SUM(CG337:CH337)</x:f>
        <x:v>7</x:v>
      </x:c>
      <x:c r="CT337" s="36" t="str"/>
      <x:c r="CU337" s="36" t="n">
        <x:f>MIN(AG337,CG337)</x:f>
        <x:v>4</x:v>
      </x:c>
      <x:c r="CV337" s="36" t="n">
        <x:f>MIN(AG337,CH337)</x:f>
        <x:v>3</x:v>
      </x:c>
      <x:c r="CW337" s="36" t="n">
        <x:f>MIN(AG337,CI337)</x:f>
        <x:v>1</x:v>
      </x:c>
      <x:c r="CX337" s="36" t="n">
        <x:f>MIN(AG337,CJ337)</x:f>
        <x:v>2</x:v>
      </x:c>
      <x:c r="CY337" s="36" t="n">
        <x:f>MIN(AG337,CK337)</x:f>
        <x:v>0</x:v>
      </x:c>
    </x:row>
    <x:row r="338" ht="18" customHeight="1">
      <x:c r="A338" s="35" t="str">
        <x:v>Area TWT-01</x:v>
      </x:c>
      <x:c r="B338" s="35" t="str">
        <x:v>Area Lead TWT-01</x:v>
      </x:c>
      <x:c r="C338" s="35" t="str">
        <x:v>Field Lead TWT-03</x:v>
      </x:c>
      <x:c r="D338" s="35" t="str">
        <x:v>City TWT-B</x:v>
      </x:c>
      <x:c r="E338" s="35" t="n">
        <x:v>4</x:v>
      </x:c>
      <x:c r="F338" s="35" t="n">
        <x:v>24</x:v>
      </x:c>
      <x:c r="G338" s="35" t="n">
        <x:v>1</x:v>
      </x:c>
      <x:c r="H338" s="35" t="str">
        <x:v>Promoter</x:v>
      </x:c>
      <x:c r="I338" s="35" t="str">
        <x:v>Agency TWT-01</x:v>
      </x:c>
      <x:c r="J338" s="35" t="str">
        <x:v>PR-TWT-005</x:v>
      </x:c>
      <x:c r="K338" s="35" t="str">
        <x:v>Masked Promoter TWT-005</x:v>
      </x:c>
      <x:c r="L338" s="35" t="str">
        <x:v>9XXXX10005</x:v>
      </x:c>
      <x:c r="M338" s="37" t="n">
        <x:v>46209</x:v>
      </x:c>
      <x:c r="N338" s="35" t="str">
        <x:v>Cohort 3</x:v>
      </x:c>
      <x:c r="O338" s="35" t="str">
        <x:v>DIST-TWT-02</x:v>
      </x:c>
      <x:c r="P338" s="35" t="str">
        <x:v>Masked Distributor TWT-02</x:v>
      </x:c>
      <x:c r="Q338" s="35" t="str">
        <x:v>P-TWT-014</x:v>
      </x:c>
      <x:c r="R338" s="35" t="str">
        <x:v>TWT-014</x:v>
      </x:c>
      <x:c r="S338" s="35" t="str">
        <x:v>Masked Store TWT-014</x:v>
      </x:c>
      <x:c r="T338" s="35" t="str">
        <x:v>XX1014</x:v>
      </x:c>
      <x:c r="U338" s="35" t="str">
        <x:v>Health Store</x:v>
      </x:c>
      <x:c r="V338" s="35" t="str">
        <x:v>Masked</x:v>
      </x:c>
      <x:c r="W338" s="35" t="str">
        <x:v>Masked</x:v>
      </x:c>
      <x:c r="X338" s="37" t="n">
        <x:v>46218</x:v>
      </x:c>
      <x:c r="Y338" s="37" t="n">
        <x:v>46289</x:v>
      </x:c>
      <x:c r="Z338" s="35" t="str">
        <x:v>W04</x:v>
      </x:c>
      <x:c r="AA338" s="35" t="str">
        <x:v>Sep'26</x:v>
      </x:c>
      <x:c r="AB338" s="35" t="str">
        <x:v>22 - 28</x:v>
      </x:c>
      <x:c r="AC338" s="35" t="str">
        <x:v>Week 4 of Sep 2026</x:v>
      </x:c>
      <x:c r="AD338" s="35" t="str">
        <x:v>Continue</x:v>
      </x:c>
      <x:c r="AE338" s="35" t="str"/>
      <x:c r="AF338" s="36" t="n">
        <x:v>44</x:v>
      </x:c>
      <x:c r="AG338" s="36" t="n">
        <x:v>19</x:v>
      </x:c>
      <x:c r="AH338" s="38" t="n">
        <x:f>IFERROR(AG338/AF338,0)</x:f>
        <x:v>0.4318181818181818</x:v>
      </x:c>
      <x:c r="AI338" s="36" t="n">
        <x:v>17</x:v>
      </x:c>
      <x:c r="AJ338" s="38" t="n">
        <x:f>IFERROR(AI338/AG338,0)</x:f>
        <x:v>0.8947368421052632</x:v>
      </x:c>
      <x:c r="AK338" s="36" t="n">
        <x:v>5</x:v>
      </x:c>
      <x:c r="AL338" s="36" t="n">
        <x:v>12</x:v>
      </x:c>
      <x:c r="AM338" s="36" t="n">
        <x:v>1</x:v>
      </x:c>
      <x:c r="AN338" s="38" t="n">
        <x:f>IFERROR(AL338/AG338,0)</x:f>
        <x:v>0.631578947368421</x:v>
      </x:c>
      <x:c r="AO338" s="36" t="n">
        <x:f>BK337</x:f>
        <x:v>44</x:v>
      </x:c>
      <x:c r="AP338" s="36" t="n">
        <x:f>BL337</x:f>
        <x:v>39</x:v>
      </x:c>
      <x:c r="AQ338" s="36" t="n">
        <x:f>BM337</x:f>
        <x:v>45</x:v>
      </x:c>
      <x:c r="AR338" s="36" t="n">
        <x:f>BN337</x:f>
        <x:v>49</x:v>
      </x:c>
      <x:c r="AS338" s="36" t="n">
        <x:f>BO337</x:f>
        <x:v>64</x:v>
      </x:c>
      <x:c r="AT338" s="36" t="n">
        <x:f>BP337</x:f>
        <x:v>59</x:v>
      </x:c>
      <x:c r="AU338" s="36" t="n">
        <x:f>BQ337</x:f>
        <x:v>46</x:v>
      </x:c>
      <x:c r="AV338" s="36" t="n">
        <x:f>BR337</x:f>
        <x:v>66</x:v>
      </x:c>
      <x:c r="AW338" s="36" t="n">
        <x:f>BS337</x:f>
        <x:v>49</x:v>
      </x:c>
      <x:c r="AX338" s="36" t="n">
        <x:f>BT337</x:f>
        <x:v>58</x:v>
      </x:c>
      <x:c r="AY338" s="36" t="n">
        <x:f>SUM(AO338:AX338)</x:f>
        <x:v>519</x:v>
      </x:c>
      <x:c r="AZ338" s="36" t="n">
        <x:v>13</x:v>
      </x:c>
      <x:c r="BA338" s="36" t="n">
        <x:v>0</x:v>
      </x:c>
      <x:c r="BB338" s="36" t="n">
        <x:v>0</x:v>
      </x:c>
      <x:c r="BC338" s="36" t="n">
        <x:v>0</x:v>
      </x:c>
      <x:c r="BD338" s="36" t="n">
        <x:v>0</x:v>
      </x:c>
      <x:c r="BE338" s="36" t="n">
        <x:v>0</x:v>
      </x:c>
      <x:c r="BF338" s="36" t="n">
        <x:v>13</x:v>
      </x:c>
      <x:c r="BG338" s="36" t="n">
        <x:v>0</x:v>
      </x:c>
      <x:c r="BH338" s="36" t="n">
        <x:v>0</x:v>
      </x:c>
      <x:c r="BI338" s="36" t="n">
        <x:v>0</x:v>
      </x:c>
      <x:c r="BJ338" s="36"/>
      <x:c r="BK338" s="36" t="n">
        <x:f>MAX(0,AO338+AZ338-BV338)</x:f>
        <x:v>56</x:v>
      </x:c>
      <x:c r="BL338" s="36" t="n">
        <x:f>MAX(0,AP338+BA338-BW338)</x:f>
        <x:v>38</x:v>
      </x:c>
      <x:c r="BM338" s="36" t="n">
        <x:f>MAX(0,AQ338+BB338-BX338)</x:f>
        <x:v>44</x:v>
      </x:c>
      <x:c r="BN338" s="36" t="n">
        <x:f>MAX(0,AR338+BC338-BY338)</x:f>
        <x:v>49</x:v>
      </x:c>
      <x:c r="BO338" s="36" t="n">
        <x:f>MAX(0,AS338+BD338-BZ338)</x:f>
        <x:v>63</x:v>
      </x:c>
      <x:c r="BP338" s="36" t="n">
        <x:f>MAX(0,AT338+BE338-CA338)</x:f>
        <x:v>58</x:v>
      </x:c>
      <x:c r="BQ338" s="36" t="n">
        <x:f>MAX(0,AU338+BF338-CB338)</x:f>
        <x:v>58</x:v>
      </x:c>
      <x:c r="BR338" s="36" t="n">
        <x:f>MAX(0,AV338+BG338-CC338)</x:f>
        <x:v>65</x:v>
      </x:c>
      <x:c r="BS338" s="36" t="n">
        <x:f>MAX(0,AW338+BH338-CD338)</x:f>
        <x:v>49</x:v>
      </x:c>
      <x:c r="BT338" s="36" t="n">
        <x:f>MAX(0,AX338+BI338-CE338)</x:f>
        <x:v>57</x:v>
      </x:c>
      <x:c r="BU338" s="36" t="n">
        <x:f>SUM(BK338:BT338)</x:f>
        <x:v>537</x:v>
      </x:c>
      <x:c r="BV338" s="36" t="n">
        <x:v>1</x:v>
      </x:c>
      <x:c r="BW338" s="36" t="n">
        <x:v>1</x:v>
      </x:c>
      <x:c r="BX338" s="36" t="n">
        <x:v>1</x:v>
      </x:c>
      <x:c r="BY338" s="36" t="n">
        <x:v>0</x:v>
      </x:c>
      <x:c r="BZ338" s="36" t="n">
        <x:v>1</x:v>
      </x:c>
      <x:c r="CA338" s="36" t="n">
        <x:v>1</x:v>
      </x:c>
      <x:c r="CB338" s="36" t="n">
        <x:v>1</x:v>
      </x:c>
      <x:c r="CC338" s="36" t="n">
        <x:v>1</x:v>
      </x:c>
      <x:c r="CD338" s="36" t="n">
        <x:v>0</x:v>
      </x:c>
      <x:c r="CE338" s="36" t="n">
        <x:v>1</x:v>
      </x:c>
      <x:c r="CF338" s="36"/>
      <x:c r="CG338" s="36" t="n">
        <x:f>SUM(BV338,BW338,BX338,BY338)</x:f>
        <x:v>3</x:v>
      </x:c>
      <x:c r="CH338" s="36" t="n">
        <x:f>SUM(BZ338,CA338)</x:f>
        <x:v>2</x:v>
      </x:c>
      <x:c r="CI338" s="36" t="n">
        <x:f>SUM(CB338)</x:f>
        <x:v>1</x:v>
      </x:c>
      <x:c r="CJ338" s="36" t="n">
        <x:f>SUM(CC338,CD338)</x:f>
        <x:v>1</x:v>
      </x:c>
      <x:c r="CK338" s="36" t="n">
        <x:f>SUM(CE338)</x:f>
        <x:v>1</x:v>
      </x:c>
      <x:c r="CL338" s="36" t="n">
        <x:f>SUM(CG338:CK338)</x:f>
        <x:v>8</x:v>
      </x:c>
      <x:c r="CM338" s="39" t="n">
        <x:f>SUM(BV338*1,BW338*1,BX338*1,BY338*1)</x:f>
        <x:v>3</x:v>
      </x:c>
      <x:c r="CN338" s="39" t="n">
        <x:f>SUM(BZ338*0.324,CA338*0.416)</x:f>
        <x:v>0.74</x:v>
      </x:c>
      <x:c r="CO338" s="39" t="n">
        <x:f>SUM(CB338*0.75)</x:f>
        <x:v>0.75</x:v>
      </x:c>
      <x:c r="CP338" s="39" t="n">
        <x:f>SUM(CC338*0.325,CD338*0.2)</x:f>
        <x:v>0.325</x:v>
      </x:c>
      <x:c r="CQ338" s="39" t="n">
        <x:f>SUM(CE338*0.24)</x:f>
        <x:v>0.24</x:v>
      </x:c>
      <x:c r="CR338" s="39" t="n">
        <x:f>SUM(CM338:CQ338)</x:f>
        <x:v>5.055000000000001</x:v>
      </x:c>
      <x:c r="CS338" s="36" t="n">
        <x:f>SUM(CG338:CH338)</x:f>
        <x:v>5</x:v>
      </x:c>
      <x:c r="CT338" s="36" t="str"/>
      <x:c r="CU338" s="36" t="n">
        <x:f>MIN(AG338,CG338)</x:f>
        <x:v>3</x:v>
      </x:c>
      <x:c r="CV338" s="36" t="n">
        <x:f>MIN(AG338,CH338)</x:f>
        <x:v>2</x:v>
      </x:c>
      <x:c r="CW338" s="36" t="n">
        <x:f>MIN(AG338,CI338)</x:f>
        <x:v>1</x:v>
      </x:c>
      <x:c r="CX338" s="36" t="n">
        <x:f>MIN(AG338,CJ338)</x:f>
        <x:v>1</x:v>
      </x:c>
      <x:c r="CY338" s="36" t="n">
        <x:f>MIN(AG338,CK338)</x:f>
        <x:v>1</x:v>
      </x:c>
    </x:row>
    <x:row r="339" ht="18" customHeight="1">
      <x:c r="A339" s="35" t="str">
        <x:v>Area TWT-01</x:v>
      </x:c>
      <x:c r="B339" s="35" t="str">
        <x:v>Area Lead TWT-01</x:v>
      </x:c>
      <x:c r="C339" s="35" t="str">
        <x:v>Field Lead TWT-03</x:v>
      </x:c>
      <x:c r="D339" s="35" t="str">
        <x:v>City TWT-B</x:v>
      </x:c>
      <x:c r="E339" s="35" t="n">
        <x:v>4</x:v>
      </x:c>
      <x:c r="F339" s="35" t="n">
        <x:v>24</x:v>
      </x:c>
      <x:c r="G339" s="35" t="n">
        <x:v>1</x:v>
      </x:c>
      <x:c r="H339" s="35" t="str">
        <x:v>Promoter</x:v>
      </x:c>
      <x:c r="I339" s="35" t="str">
        <x:v>Agency TWT-01</x:v>
      </x:c>
      <x:c r="J339" s="35" t="str">
        <x:v>PR-TWT-005</x:v>
      </x:c>
      <x:c r="K339" s="35" t="str">
        <x:v>Masked Promoter TWT-005</x:v>
      </x:c>
      <x:c r="L339" s="35" t="str">
        <x:v>9XXXX10005</x:v>
      </x:c>
      <x:c r="M339" s="37" t="n">
        <x:v>46209</x:v>
      </x:c>
      <x:c r="N339" s="35" t="str">
        <x:v>Cohort 3</x:v>
      </x:c>
      <x:c r="O339" s="35" t="str">
        <x:v>DIST-TWT-02</x:v>
      </x:c>
      <x:c r="P339" s="35" t="str">
        <x:v>Masked Distributor TWT-02</x:v>
      </x:c>
      <x:c r="Q339" s="35" t="str">
        <x:v>P-TWT-014</x:v>
      </x:c>
      <x:c r="R339" s="35" t="str">
        <x:v>TWT-014</x:v>
      </x:c>
      <x:c r="S339" s="35" t="str">
        <x:v>Masked Store TWT-014</x:v>
      </x:c>
      <x:c r="T339" s="35" t="str">
        <x:v>XX1014</x:v>
      </x:c>
      <x:c r="U339" s="35" t="str">
        <x:v>Health Store</x:v>
      </x:c>
      <x:c r="V339" s="35" t="str">
        <x:v>Masked</x:v>
      </x:c>
      <x:c r="W339" s="35" t="str">
        <x:v>Masked</x:v>
      </x:c>
      <x:c r="X339" s="37" t="n">
        <x:v>46218</x:v>
      </x:c>
      <x:c r="Y339" s="37" t="n">
        <x:v>46290</x:v>
      </x:c>
      <x:c r="Z339" s="35" t="str">
        <x:v>W04</x:v>
      </x:c>
      <x:c r="AA339" s="35" t="str">
        <x:v>Sep'26</x:v>
      </x:c>
      <x:c r="AB339" s="35" t="str">
        <x:v>22 - 28</x:v>
      </x:c>
      <x:c r="AC339" s="35" t="str">
        <x:v>Week 4 of Sep 2026</x:v>
      </x:c>
      <x:c r="AD339" s="35" t="str">
        <x:v>Continue</x:v>
      </x:c>
      <x:c r="AE339" s="35" t="str"/>
      <x:c r="AF339" s="36" t="n">
        <x:v>55</x:v>
      </x:c>
      <x:c r="AG339" s="36" t="n">
        <x:v>21</x:v>
      </x:c>
      <x:c r="AH339" s="38" t="n">
        <x:f>IFERROR(AG339/AF339,0)</x:f>
        <x:v>0.38181818181818183</x:v>
      </x:c>
      <x:c r="AI339" s="36" t="n">
        <x:v>20</x:v>
      </x:c>
      <x:c r="AJ339" s="38" t="n">
        <x:f>IFERROR(AI339/AG339,0)</x:f>
        <x:v>0.9523809523809523</x:v>
      </x:c>
      <x:c r="AK339" s="36" t="n">
        <x:v>6</x:v>
      </x:c>
      <x:c r="AL339" s="36" t="n">
        <x:v>7</x:v>
      </x:c>
      <x:c r="AM339" s="36" t="n">
        <x:v>1</x:v>
      </x:c>
      <x:c r="AN339" s="38" t="n">
        <x:f>IFERROR(AL339/AG339,0)</x:f>
        <x:v>0.3333333333333333</x:v>
      </x:c>
      <x:c r="AO339" s="36" t="n">
        <x:f>BK338</x:f>
        <x:v>56</x:v>
      </x:c>
      <x:c r="AP339" s="36" t="n">
        <x:f>BL338</x:f>
        <x:v>38</x:v>
      </x:c>
      <x:c r="AQ339" s="36" t="n">
        <x:f>BM338</x:f>
        <x:v>44</x:v>
      </x:c>
      <x:c r="AR339" s="36" t="n">
        <x:f>BN338</x:f>
        <x:v>49</x:v>
      </x:c>
      <x:c r="AS339" s="36" t="n">
        <x:f>BO338</x:f>
        <x:v>63</x:v>
      </x:c>
      <x:c r="AT339" s="36" t="n">
        <x:f>BP338</x:f>
        <x:v>58</x:v>
      </x:c>
      <x:c r="AU339" s="36" t="n">
        <x:f>BQ338</x:f>
        <x:v>58</x:v>
      </x:c>
      <x:c r="AV339" s="36" t="n">
        <x:f>BR338</x:f>
        <x:v>65</x:v>
      </x:c>
      <x:c r="AW339" s="36" t="n">
        <x:f>BS338</x:f>
        <x:v>49</x:v>
      </x:c>
      <x:c r="AX339" s="36" t="n">
        <x:f>BT338</x:f>
        <x:v>57</x:v>
      </x:c>
      <x:c r="AY339" s="36" t="n">
        <x:f>SUM(AO339:AX339)</x:f>
        <x:v>537</x:v>
      </x:c>
      <x:c r="AZ339" s="36" t="n">
        <x:v>0</x:v>
      </x:c>
      <x:c r="BA339" s="36" t="n">
        <x:v>12</x:v>
      </x:c>
      <x:c r="BB339" s="36" t="n">
        <x:v>0</x:v>
      </x:c>
      <x:c r="BC339" s="36" t="n">
        <x:v>0</x:v>
      </x:c>
      <x:c r="BD339" s="36" t="n">
        <x:v>0</x:v>
      </x:c>
      <x:c r="BE339" s="36" t="n">
        <x:v>0</x:v>
      </x:c>
      <x:c r="BF339" s="36" t="n">
        <x:v>0</x:v>
      </x:c>
      <x:c r="BG339" s="36" t="n">
        <x:v>11</x:v>
      </x:c>
      <x:c r="BH339" s="36" t="n">
        <x:v>0</x:v>
      </x:c>
      <x:c r="BI339" s="36" t="n">
        <x:v>0</x:v>
      </x:c>
      <x:c r="BJ339" s="36"/>
      <x:c r="BK339" s="36" t="n">
        <x:f>MAX(0,AO339+AZ339-BV339)</x:f>
        <x:v>55</x:v>
      </x:c>
      <x:c r="BL339" s="36" t="n">
        <x:f>MAX(0,AP339+BA339-BW339)</x:f>
        <x:v>49</x:v>
      </x:c>
      <x:c r="BM339" s="36" t="n">
        <x:f>MAX(0,AQ339+BB339-BX339)</x:f>
        <x:v>43</x:v>
      </x:c>
      <x:c r="BN339" s="36" t="n">
        <x:f>MAX(0,AR339+BC339-BY339)</x:f>
        <x:v>49</x:v>
      </x:c>
      <x:c r="BO339" s="36" t="n">
        <x:f>MAX(0,AS339+BD339-BZ339)</x:f>
        <x:v>62</x:v>
      </x:c>
      <x:c r="BP339" s="36" t="n">
        <x:f>MAX(0,AT339+BE339-CA339)</x:f>
        <x:v>57</x:v>
      </x:c>
      <x:c r="BQ339" s="36" t="n">
        <x:f>MAX(0,AU339+BF339-CB339)</x:f>
        <x:v>58</x:v>
      </x:c>
      <x:c r="BR339" s="36" t="n">
        <x:f>MAX(0,AV339+BG339-CC339)</x:f>
        <x:v>75</x:v>
      </x:c>
      <x:c r="BS339" s="36" t="n">
        <x:f>MAX(0,AW339+BH339-CD339)</x:f>
        <x:v>48</x:v>
      </x:c>
      <x:c r="BT339" s="36" t="n">
        <x:f>MAX(0,AX339+BI339-CE339)</x:f>
        <x:v>56</x:v>
      </x:c>
      <x:c r="BU339" s="36" t="n">
        <x:f>SUM(BK339:BT339)</x:f>
        <x:v>552</x:v>
      </x:c>
      <x:c r="BV339" s="36" t="n">
        <x:v>1</x:v>
      </x:c>
      <x:c r="BW339" s="36" t="n">
        <x:v>1</x:v>
      </x:c>
      <x:c r="BX339" s="36" t="n">
        <x:v>1</x:v>
      </x:c>
      <x:c r="BY339" s="36" t="n">
        <x:v>0</x:v>
      </x:c>
      <x:c r="BZ339" s="36" t="n">
        <x:v>1</x:v>
      </x:c>
      <x:c r="CA339" s="36" t="n">
        <x:v>1</x:v>
      </x:c>
      <x:c r="CB339" s="36" t="n">
        <x:v>0</x:v>
      </x:c>
      <x:c r="CC339" s="36" t="n">
        <x:v>1</x:v>
      </x:c>
      <x:c r="CD339" s="36" t="n">
        <x:v>1</x:v>
      </x:c>
      <x:c r="CE339" s="36" t="n">
        <x:v>1</x:v>
      </x:c>
      <x:c r="CF339" s="36"/>
      <x:c r="CG339" s="36" t="n">
        <x:f>SUM(BV339,BW339,BX339,BY339)</x:f>
        <x:v>3</x:v>
      </x:c>
      <x:c r="CH339" s="36" t="n">
        <x:f>SUM(BZ339,CA339)</x:f>
        <x:v>2</x:v>
      </x:c>
      <x:c r="CI339" s="36" t="n">
        <x:f>SUM(CB339)</x:f>
        <x:v>0</x:v>
      </x:c>
      <x:c r="CJ339" s="36" t="n">
        <x:f>SUM(CC339,CD339)</x:f>
        <x:v>2</x:v>
      </x:c>
      <x:c r="CK339" s="36" t="n">
        <x:f>SUM(CE339)</x:f>
        <x:v>1</x:v>
      </x:c>
      <x:c r="CL339" s="36" t="n">
        <x:f>SUM(CG339:CK339)</x:f>
        <x:v>8</x:v>
      </x:c>
      <x:c r="CM339" s="39" t="n">
        <x:f>SUM(BV339*1,BW339*1,BX339*1,BY339*1)</x:f>
        <x:v>3</x:v>
      </x:c>
      <x:c r="CN339" s="39" t="n">
        <x:f>SUM(BZ339*0.324,CA339*0.416)</x:f>
        <x:v>0.74</x:v>
      </x:c>
      <x:c r="CO339" s="39" t="n">
        <x:f>SUM(CB339*0.75)</x:f>
        <x:v>0</x:v>
      </x:c>
      <x:c r="CP339" s="39" t="n">
        <x:f>SUM(CC339*0.325,CD339*0.2)</x:f>
        <x:v>0.525</x:v>
      </x:c>
      <x:c r="CQ339" s="39" t="n">
        <x:f>SUM(CE339*0.24)</x:f>
        <x:v>0.24</x:v>
      </x:c>
      <x:c r="CR339" s="39" t="n">
        <x:f>SUM(CM339:CQ339)</x:f>
        <x:v>4.505000000000001</x:v>
      </x:c>
      <x:c r="CS339" s="36" t="n">
        <x:f>SUM(CG339:CH339)</x:f>
        <x:v>5</x:v>
      </x:c>
      <x:c r="CT339" s="36" t="str"/>
      <x:c r="CU339" s="36" t="n">
        <x:f>MIN(AG339,CG339)</x:f>
        <x:v>3</x:v>
      </x:c>
      <x:c r="CV339" s="36" t="n">
        <x:f>MIN(AG339,CH339)</x:f>
        <x:v>2</x:v>
      </x:c>
      <x:c r="CW339" s="36" t="n">
        <x:f>MIN(AG339,CI339)</x:f>
        <x:v>0</x:v>
      </x:c>
      <x:c r="CX339" s="36" t="n">
        <x:f>MIN(AG339,CJ339)</x:f>
        <x:v>2</x:v>
      </x:c>
      <x:c r="CY339" s="36" t="n">
        <x:f>MIN(AG339,CK339)</x:f>
        <x:v>1</x:v>
      </x:c>
    </x:row>
    <x:row r="340" ht="18" customHeight="1">
      <x:c r="A340" s="35" t="str">
        <x:v>Area TWT-01</x:v>
      </x:c>
      <x:c r="B340" s="35" t="str">
        <x:v>Area Lead TWT-01</x:v>
      </x:c>
      <x:c r="C340" s="35" t="str">
        <x:v>Field Lead TWT-03</x:v>
      </x:c>
      <x:c r="D340" s="35" t="str">
        <x:v>City TWT-B</x:v>
      </x:c>
      <x:c r="E340" s="35" t="n">
        <x:v>4</x:v>
      </x:c>
      <x:c r="F340" s="35" t="n">
        <x:v>24</x:v>
      </x:c>
      <x:c r="G340" s="35" t="n">
        <x:v>1</x:v>
      </x:c>
      <x:c r="H340" s="35" t="str">
        <x:v>Promoter</x:v>
      </x:c>
      <x:c r="I340" s="35" t="str">
        <x:v>Agency TWT-01</x:v>
      </x:c>
      <x:c r="J340" s="35" t="str">
        <x:v>PR-TWT-005</x:v>
      </x:c>
      <x:c r="K340" s="35" t="str">
        <x:v>Masked Promoter TWT-005</x:v>
      </x:c>
      <x:c r="L340" s="35" t="str">
        <x:v>9XXXX10005</x:v>
      </x:c>
      <x:c r="M340" s="37" t="n">
        <x:v>46209</x:v>
      </x:c>
      <x:c r="N340" s="35" t="str">
        <x:v>Cohort 3</x:v>
      </x:c>
      <x:c r="O340" s="35" t="str">
        <x:v>DIST-TWT-02</x:v>
      </x:c>
      <x:c r="P340" s="35" t="str">
        <x:v>Masked Distributor TWT-02</x:v>
      </x:c>
      <x:c r="Q340" s="35" t="str">
        <x:v>P-TWT-014</x:v>
      </x:c>
      <x:c r="R340" s="35" t="str">
        <x:v>TWT-014</x:v>
      </x:c>
      <x:c r="S340" s="35" t="str">
        <x:v>Masked Store TWT-014</x:v>
      </x:c>
      <x:c r="T340" s="35" t="str">
        <x:v>XX1014</x:v>
      </x:c>
      <x:c r="U340" s="35" t="str">
        <x:v>Health Store</x:v>
      </x:c>
      <x:c r="V340" s="35" t="str">
        <x:v>Masked</x:v>
      </x:c>
      <x:c r="W340" s="35" t="str">
        <x:v>Masked</x:v>
      </x:c>
      <x:c r="X340" s="37" t="n">
        <x:v>46218</x:v>
      </x:c>
      <x:c r="Y340" s="37" t="n">
        <x:v>46291</x:v>
      </x:c>
      <x:c r="Z340" s="35" t="str">
        <x:v>W04</x:v>
      </x:c>
      <x:c r="AA340" s="35" t="str">
        <x:v>Sep'26</x:v>
      </x:c>
      <x:c r="AB340" s="35" t="str">
        <x:v>22 - 28</x:v>
      </x:c>
      <x:c r="AC340" s="35" t="str">
        <x:v>Week 4 of Sep 2026</x:v>
      </x:c>
      <x:c r="AD340" s="35" t="str">
        <x:v>Continue</x:v>
      </x:c>
      <x:c r="AE340" s="35" t="str"/>
      <x:c r="AF340" s="36" t="n">
        <x:v>62</x:v>
      </x:c>
      <x:c r="AG340" s="36" t="n">
        <x:v>23</x:v>
      </x:c>
      <x:c r="AH340" s="38" t="n">
        <x:f>IFERROR(AG340/AF340,0)</x:f>
        <x:v>0.3709677419354839</x:v>
      </x:c>
      <x:c r="AI340" s="36" t="n">
        <x:v>21</x:v>
      </x:c>
      <x:c r="AJ340" s="38" t="n">
        <x:f>IFERROR(AI340/AG340,0)</x:f>
        <x:v>0.9130434782608695</x:v>
      </x:c>
      <x:c r="AK340" s="36" t="n">
        <x:v>7</x:v>
      </x:c>
      <x:c r="AL340" s="36" t="n">
        <x:v>13</x:v>
      </x:c>
      <x:c r="AM340" s="36" t="n">
        <x:v>1</x:v>
      </x:c>
      <x:c r="AN340" s="38" t="n">
        <x:f>IFERROR(AL340/AG340,0)</x:f>
        <x:v>0.5652173913043478</x:v>
      </x:c>
      <x:c r="AO340" s="36" t="n">
        <x:f>BK339</x:f>
        <x:v>55</x:v>
      </x:c>
      <x:c r="AP340" s="36" t="n">
        <x:f>BL339</x:f>
        <x:v>49</x:v>
      </x:c>
      <x:c r="AQ340" s="36" t="n">
        <x:f>BM339</x:f>
        <x:v>43</x:v>
      </x:c>
      <x:c r="AR340" s="36" t="n">
        <x:f>BN339</x:f>
        <x:v>49</x:v>
      </x:c>
      <x:c r="AS340" s="36" t="n">
        <x:f>BO339</x:f>
        <x:v>62</x:v>
      </x:c>
      <x:c r="AT340" s="36" t="n">
        <x:f>BP339</x:f>
        <x:v>57</x:v>
      </x:c>
      <x:c r="AU340" s="36" t="n">
        <x:f>BQ339</x:f>
        <x:v>58</x:v>
      </x:c>
      <x:c r="AV340" s="36" t="n">
        <x:f>BR339</x:f>
        <x:v>75</x:v>
      </x:c>
      <x:c r="AW340" s="36" t="n">
        <x:f>BS339</x:f>
        <x:v>48</x:v>
      </x:c>
      <x:c r="AX340" s="36" t="n">
        <x:f>BT339</x:f>
        <x:v>56</x:v>
      </x:c>
      <x:c r="AY340" s="36" t="n">
        <x:f>SUM(AO340:AX340)</x:f>
        <x:v>552</x:v>
      </x:c>
      <x:c r="AZ340" s="36" t="n">
        <x:v>0</x:v>
      </x:c>
      <x:c r="BA340" s="36" t="n">
        <x:v>0</x:v>
      </x:c>
      <x:c r="BB340" s="36" t="n">
        <x:v>11</x:v>
      </x:c>
      <x:c r="BC340" s="36" t="n">
        <x:v>0</x:v>
      </x:c>
      <x:c r="BD340" s="36" t="n">
        <x:v>0</x:v>
      </x:c>
      <x:c r="BE340" s="36" t="n">
        <x:v>0</x:v>
      </x:c>
      <x:c r="BF340" s="36" t="n">
        <x:v>0</x:v>
      </x:c>
      <x:c r="BG340" s="36" t="n">
        <x:v>0</x:v>
      </x:c>
      <x:c r="BH340" s="36" t="n">
        <x:v>16</x:v>
      </x:c>
      <x:c r="BI340" s="36" t="n">
        <x:v>0</x:v>
      </x:c>
      <x:c r="BJ340" s="36"/>
      <x:c r="BK340" s="36" t="n">
        <x:f>MAX(0,AO340+AZ340-BV340)</x:f>
        <x:v>54</x:v>
      </x:c>
      <x:c r="BL340" s="36" t="n">
        <x:f>MAX(0,AP340+BA340-BW340)</x:f>
        <x:v>48</x:v>
      </x:c>
      <x:c r="BM340" s="36" t="n">
        <x:f>MAX(0,AQ340+BB340-BX340)</x:f>
        <x:v>53</x:v>
      </x:c>
      <x:c r="BN340" s="36" t="n">
        <x:f>MAX(0,AR340+BC340-BY340)</x:f>
        <x:v>48</x:v>
      </x:c>
      <x:c r="BO340" s="36" t="n">
        <x:f>MAX(0,AS340+BD340-BZ340)</x:f>
        <x:v>61</x:v>
      </x:c>
      <x:c r="BP340" s="36" t="n">
        <x:f>MAX(0,AT340+BE340-CA340)</x:f>
        <x:v>55</x:v>
      </x:c>
      <x:c r="BQ340" s="36" t="n">
        <x:f>MAX(0,AU340+BF340-CB340)</x:f>
        <x:v>57</x:v>
      </x:c>
      <x:c r="BR340" s="36" t="n">
        <x:f>MAX(0,AV340+BG340-CC340)</x:f>
        <x:v>74</x:v>
      </x:c>
      <x:c r="BS340" s="36" t="n">
        <x:f>MAX(0,AW340+BH340-CD340)</x:f>
        <x:v>63</x:v>
      </x:c>
      <x:c r="BT340" s="36" t="n">
        <x:f>MAX(0,AX340+BI340-CE340)</x:f>
        <x:v>54</x:v>
      </x:c>
      <x:c r="BU340" s="36" t="n">
        <x:f>SUM(BK340:BT340)</x:f>
        <x:v>567</x:v>
      </x:c>
      <x:c r="BV340" s="36" t="n">
        <x:v>1</x:v>
      </x:c>
      <x:c r="BW340" s="36" t="n">
        <x:v>1</x:v>
      </x:c>
      <x:c r="BX340" s="36" t="n">
        <x:v>1</x:v>
      </x:c>
      <x:c r="BY340" s="36" t="n">
        <x:v>1</x:v>
      </x:c>
      <x:c r="BZ340" s="36" t="n">
        <x:v>1</x:v>
      </x:c>
      <x:c r="CA340" s="36" t="n">
        <x:v>2</x:v>
      </x:c>
      <x:c r="CB340" s="36" t="n">
        <x:v>1</x:v>
      </x:c>
      <x:c r="CC340" s="36" t="n">
        <x:v>1</x:v>
      </x:c>
      <x:c r="CD340" s="36" t="n">
        <x:v>1</x:v>
      </x:c>
      <x:c r="CE340" s="36" t="n">
        <x:v>2</x:v>
      </x:c>
      <x:c r="CF340" s="36"/>
      <x:c r="CG340" s="36" t="n">
        <x:f>SUM(BV340,BW340,BX340,BY340)</x:f>
        <x:v>4</x:v>
      </x:c>
      <x:c r="CH340" s="36" t="n">
        <x:f>SUM(BZ340,CA340)</x:f>
        <x:v>3</x:v>
      </x:c>
      <x:c r="CI340" s="36" t="n">
        <x:f>SUM(CB340)</x:f>
        <x:v>1</x:v>
      </x:c>
      <x:c r="CJ340" s="36" t="n">
        <x:f>SUM(CC340,CD340)</x:f>
        <x:v>2</x:v>
      </x:c>
      <x:c r="CK340" s="36" t="n">
        <x:f>SUM(CE340)</x:f>
        <x:v>2</x:v>
      </x:c>
      <x:c r="CL340" s="36" t="n">
        <x:f>SUM(CG340:CK340)</x:f>
        <x:v>12</x:v>
      </x:c>
      <x:c r="CM340" s="39" t="n">
        <x:f>SUM(BV340*1,BW340*1,BX340*1,BY340*1)</x:f>
        <x:v>4</x:v>
      </x:c>
      <x:c r="CN340" s="39" t="n">
        <x:f>SUM(BZ340*0.324,CA340*0.416)</x:f>
        <x:v>1.156</x:v>
      </x:c>
      <x:c r="CO340" s="39" t="n">
        <x:f>SUM(CB340*0.75)</x:f>
        <x:v>0.75</x:v>
      </x:c>
      <x:c r="CP340" s="39" t="n">
        <x:f>SUM(CC340*0.325,CD340*0.2)</x:f>
        <x:v>0.525</x:v>
      </x:c>
      <x:c r="CQ340" s="39" t="n">
        <x:f>SUM(CE340*0.24)</x:f>
        <x:v>0.48</x:v>
      </x:c>
      <x:c r="CR340" s="39" t="n">
        <x:f>SUM(CM340:CQ340)</x:f>
        <x:v>6.911</x:v>
      </x:c>
      <x:c r="CS340" s="36" t="n">
        <x:f>SUM(CG340:CH340)</x:f>
        <x:v>7</x:v>
      </x:c>
      <x:c r="CT340" s="36" t="str"/>
      <x:c r="CU340" s="36" t="n">
        <x:f>MIN(AG340,CG340)</x:f>
        <x:v>4</x:v>
      </x:c>
      <x:c r="CV340" s="36" t="n">
        <x:f>MIN(AG340,CH340)</x:f>
        <x:v>3</x:v>
      </x:c>
      <x:c r="CW340" s="36" t="n">
        <x:f>MIN(AG340,CI340)</x:f>
        <x:v>1</x:v>
      </x:c>
      <x:c r="CX340" s="36" t="n">
        <x:f>MIN(AG340,CJ340)</x:f>
        <x:v>2</x:v>
      </x:c>
      <x:c r="CY340" s="36" t="n">
        <x:f>MIN(AG340,CK340)</x:f>
        <x:v>2</x:v>
      </x:c>
    </x:row>
    <x:row r="341" ht="18" customHeight="1">
      <x:c r="A341" s="35" t="str">
        <x:v>Area TWT-01</x:v>
      </x:c>
      <x:c r="B341" s="35" t="str">
        <x:v>Area Lead TWT-01</x:v>
      </x:c>
      <x:c r="C341" s="35" t="str">
        <x:v>Field Lead TWT-03</x:v>
      </x:c>
      <x:c r="D341" s="35" t="str">
        <x:v>City TWT-B</x:v>
      </x:c>
      <x:c r="E341" s="35" t="n">
        <x:v>4</x:v>
      </x:c>
      <x:c r="F341" s="35" t="n">
        <x:v>24</x:v>
      </x:c>
      <x:c r="G341" s="35" t="n">
        <x:v>1</x:v>
      </x:c>
      <x:c r="H341" s="35" t="str">
        <x:v>Promoter</x:v>
      </x:c>
      <x:c r="I341" s="35" t="str">
        <x:v>Agency TWT-01</x:v>
      </x:c>
      <x:c r="J341" s="35" t="str">
        <x:v>PR-TWT-005</x:v>
      </x:c>
      <x:c r="K341" s="35" t="str">
        <x:v>Masked Promoter TWT-005</x:v>
      </x:c>
      <x:c r="L341" s="35" t="str">
        <x:v>9XXXX10005</x:v>
      </x:c>
      <x:c r="M341" s="37" t="n">
        <x:v>46209</x:v>
      </x:c>
      <x:c r="N341" s="35" t="str">
        <x:v>Cohort 3</x:v>
      </x:c>
      <x:c r="O341" s="35" t="str">
        <x:v>DIST-TWT-02</x:v>
      </x:c>
      <x:c r="P341" s="35" t="str">
        <x:v>Masked Distributor TWT-02</x:v>
      </x:c>
      <x:c r="Q341" s="35" t="str">
        <x:v>P-TWT-014</x:v>
      </x:c>
      <x:c r="R341" s="35" t="str">
        <x:v>TWT-014</x:v>
      </x:c>
      <x:c r="S341" s="35" t="str">
        <x:v>Masked Store TWT-014</x:v>
      </x:c>
      <x:c r="T341" s="35" t="str">
        <x:v>XX1014</x:v>
      </x:c>
      <x:c r="U341" s="35" t="str">
        <x:v>Health Store</x:v>
      </x:c>
      <x:c r="V341" s="35" t="str">
        <x:v>Masked</x:v>
      </x:c>
      <x:c r="W341" s="35" t="str">
        <x:v>Masked</x:v>
      </x:c>
      <x:c r="X341" s="37" t="n">
        <x:v>46218</x:v>
      </x:c>
      <x:c r="Y341" s="37" t="n">
        <x:v>46293</x:v>
      </x:c>
      <x:c r="Z341" s="35" t="str">
        <x:v>W04</x:v>
      </x:c>
      <x:c r="AA341" s="35" t="str">
        <x:v>Sep'26</x:v>
      </x:c>
      <x:c r="AB341" s="35" t="str">
        <x:v>22 - 28</x:v>
      </x:c>
      <x:c r="AC341" s="35" t="str">
        <x:v>Week 4 of Sep 2026</x:v>
      </x:c>
      <x:c r="AD341" s="35" t="str">
        <x:v>Continue</x:v>
      </x:c>
      <x:c r="AE341" s="35" t="str"/>
      <x:c r="AF341" s="36" t="n">
        <x:v>51</x:v>
      </x:c>
      <x:c r="AG341" s="36" t="n">
        <x:v>22</x:v>
      </x:c>
      <x:c r="AH341" s="38" t="n">
        <x:f>IFERROR(AG341/AF341,0)</x:f>
        <x:v>0.43137254901960786</x:v>
      </x:c>
      <x:c r="AI341" s="36" t="n">
        <x:v>15</x:v>
      </x:c>
      <x:c r="AJ341" s="38" t="n">
        <x:f>IFERROR(AI341/AG341,0)</x:f>
        <x:v>0.6818181818181818</x:v>
      </x:c>
      <x:c r="AK341" s="36" t="n">
        <x:v>3</x:v>
      </x:c>
      <x:c r="AL341" s="36" t="n">
        <x:v>9</x:v>
      </x:c>
      <x:c r="AM341" s="36" t="n">
        <x:v>1</x:v>
      </x:c>
      <x:c r="AN341" s="38" t="n">
        <x:f>IFERROR(AL341/AG341,0)</x:f>
        <x:v>0.4090909090909091</x:v>
      </x:c>
      <x:c r="AO341" s="36" t="n">
        <x:f>BK340</x:f>
        <x:v>54</x:v>
      </x:c>
      <x:c r="AP341" s="36" t="n">
        <x:f>BL340</x:f>
        <x:v>48</x:v>
      </x:c>
      <x:c r="AQ341" s="36" t="n">
        <x:f>BM340</x:f>
        <x:v>53</x:v>
      </x:c>
      <x:c r="AR341" s="36" t="n">
        <x:f>BN340</x:f>
        <x:v>48</x:v>
      </x:c>
      <x:c r="AS341" s="36" t="n">
        <x:f>BO340</x:f>
        <x:v>61</x:v>
      </x:c>
      <x:c r="AT341" s="36" t="n">
        <x:f>BP340</x:f>
        <x:v>55</x:v>
      </x:c>
      <x:c r="AU341" s="36" t="n">
        <x:f>BQ340</x:f>
        <x:v>57</x:v>
      </x:c>
      <x:c r="AV341" s="36" t="n">
        <x:f>BR340</x:f>
        <x:v>74</x:v>
      </x:c>
      <x:c r="AW341" s="36" t="n">
        <x:f>BS340</x:f>
        <x:v>63</x:v>
      </x:c>
      <x:c r="AX341" s="36" t="n">
        <x:f>BT340</x:f>
        <x:v>54</x:v>
      </x:c>
      <x:c r="AY341" s="36" t="n">
        <x:f>SUM(AO341:AX341)</x:f>
        <x:v>567</x:v>
      </x:c>
      <x:c r="AZ341" s="36" t="n">
        <x:v>0</x:v>
      </x:c>
      <x:c r="BA341" s="36" t="n">
        <x:v>0</x:v>
      </x:c>
      <x:c r="BB341" s="36" t="n">
        <x:v>0</x:v>
      </x:c>
      <x:c r="BC341" s="36" t="n">
        <x:v>15</x:v>
      </x:c>
      <x:c r="BD341" s="36" t="n">
        <x:v>0</x:v>
      </x:c>
      <x:c r="BE341" s="36" t="n">
        <x:v>0</x:v>
      </x:c>
      <x:c r="BF341" s="36" t="n">
        <x:v>0</x:v>
      </x:c>
      <x:c r="BG341" s="36" t="n">
        <x:v>0</x:v>
      </x:c>
      <x:c r="BH341" s="36" t="n">
        <x:v>0</x:v>
      </x:c>
      <x:c r="BI341" s="36" t="n">
        <x:v>21</x:v>
      </x:c>
      <x:c r="BJ341" s="36"/>
      <x:c r="BK341" s="36" t="n">
        <x:f>MAX(0,AO341+AZ341-BV341)</x:f>
        <x:v>53</x:v>
      </x:c>
      <x:c r="BL341" s="36" t="n">
        <x:f>MAX(0,AP341+BA341-BW341)</x:f>
        <x:v>47</x:v>
      </x:c>
      <x:c r="BM341" s="36" t="n">
        <x:f>MAX(0,AQ341+BB341-BX341)</x:f>
        <x:v>52</x:v>
      </x:c>
      <x:c r="BN341" s="36" t="n">
        <x:f>MAX(0,AR341+BC341-BY341)</x:f>
        <x:v>63</x:v>
      </x:c>
      <x:c r="BO341" s="36" t="n">
        <x:f>MAX(0,AS341+BD341-BZ341)</x:f>
        <x:v>60</x:v>
      </x:c>
      <x:c r="BP341" s="36" t="n">
        <x:f>MAX(0,AT341+BE341-CA341)</x:f>
        <x:v>54</x:v>
      </x:c>
      <x:c r="BQ341" s="36" t="n">
        <x:f>MAX(0,AU341+BF341-CB341)</x:f>
        <x:v>56</x:v>
      </x:c>
      <x:c r="BR341" s="36" t="n">
        <x:f>MAX(0,AV341+BG341-CC341)</x:f>
        <x:v>73</x:v>
      </x:c>
      <x:c r="BS341" s="36" t="n">
        <x:f>MAX(0,AW341+BH341-CD341)</x:f>
        <x:v>62</x:v>
      </x:c>
      <x:c r="BT341" s="36" t="n">
        <x:f>MAX(0,AX341+BI341-CE341)</x:f>
        <x:v>74</x:v>
      </x:c>
      <x:c r="BU341" s="36" t="n">
        <x:f>SUM(BK341:BT341)</x:f>
        <x:v>594</x:v>
      </x:c>
      <x:c r="BV341" s="36" t="n">
        <x:v>1</x:v>
      </x:c>
      <x:c r="BW341" s="36" t="n">
        <x:v>1</x:v>
      </x:c>
      <x:c r="BX341" s="36" t="n">
        <x:v>1</x:v>
      </x:c>
      <x:c r="BY341" s="36" t="n">
        <x:v>0</x:v>
      </x:c>
      <x:c r="BZ341" s="36" t="n">
        <x:v>1</x:v>
      </x:c>
      <x:c r="CA341" s="36" t="n">
        <x:v>1</x:v>
      </x:c>
      <x:c r="CB341" s="36" t="n">
        <x:v>1</x:v>
      </x:c>
      <x:c r="CC341" s="36" t="n">
        <x:v>1</x:v>
      </x:c>
      <x:c r="CD341" s="36" t="n">
        <x:v>1</x:v>
      </x:c>
      <x:c r="CE341" s="36" t="n">
        <x:v>1</x:v>
      </x:c>
      <x:c r="CF341" s="36"/>
      <x:c r="CG341" s="36" t="n">
        <x:f>SUM(BV341,BW341,BX341,BY341)</x:f>
        <x:v>3</x:v>
      </x:c>
      <x:c r="CH341" s="36" t="n">
        <x:f>SUM(BZ341,CA341)</x:f>
        <x:v>2</x:v>
      </x:c>
      <x:c r="CI341" s="36" t="n">
        <x:f>SUM(CB341)</x:f>
        <x:v>1</x:v>
      </x:c>
      <x:c r="CJ341" s="36" t="n">
        <x:f>SUM(CC341,CD341)</x:f>
        <x:v>2</x:v>
      </x:c>
      <x:c r="CK341" s="36" t="n">
        <x:f>SUM(CE341)</x:f>
        <x:v>1</x:v>
      </x:c>
      <x:c r="CL341" s="36" t="n">
        <x:f>SUM(CG341:CK341)</x:f>
        <x:v>9</x:v>
      </x:c>
      <x:c r="CM341" s="39" t="n">
        <x:f>SUM(BV341*1,BW341*1,BX341*1,BY341*1)</x:f>
        <x:v>3</x:v>
      </x:c>
      <x:c r="CN341" s="39" t="n">
        <x:f>SUM(BZ341*0.324,CA341*0.416)</x:f>
        <x:v>0.74</x:v>
      </x:c>
      <x:c r="CO341" s="39" t="n">
        <x:f>SUM(CB341*0.75)</x:f>
        <x:v>0.75</x:v>
      </x:c>
      <x:c r="CP341" s="39" t="n">
        <x:f>SUM(CC341*0.325,CD341*0.2)</x:f>
        <x:v>0.525</x:v>
      </x:c>
      <x:c r="CQ341" s="39" t="n">
        <x:f>SUM(CE341*0.24)</x:f>
        <x:v>0.24</x:v>
      </x:c>
      <x:c r="CR341" s="39" t="n">
        <x:f>SUM(CM341:CQ341)</x:f>
        <x:v>5.255000000000001</x:v>
      </x:c>
      <x:c r="CS341" s="36" t="n">
        <x:f>SUM(CG341:CH341)</x:f>
        <x:v>5</x:v>
      </x:c>
      <x:c r="CT341" s="36" t="str"/>
      <x:c r="CU341" s="36" t="n">
        <x:f>MIN(AG341,CG341)</x:f>
        <x:v>3</x:v>
      </x:c>
      <x:c r="CV341" s="36" t="n">
        <x:f>MIN(AG341,CH341)</x:f>
        <x:v>2</x:v>
      </x:c>
      <x:c r="CW341" s="36" t="n">
        <x:f>MIN(AG341,CI341)</x:f>
        <x:v>1</x:v>
      </x:c>
      <x:c r="CX341" s="36" t="n">
        <x:f>MIN(AG341,CJ341)</x:f>
        <x:v>2</x:v>
      </x:c>
      <x:c r="CY341" s="36" t="n">
        <x:f>MIN(AG341,CK341)</x:f>
        <x:v>1</x:v>
      </x:c>
    </x:row>
    <x:row r="342" ht="18" customHeight="1">
      <x:c r="A342" s="35" t="str">
        <x:v>Area TWT-02</x:v>
      </x:c>
      <x:c r="B342" s="35" t="str">
        <x:v>Area Lead TWT-02</x:v>
      </x:c>
      <x:c r="C342" s="35" t="str">
        <x:v>Field Lead TWT-03</x:v>
      </x:c>
      <x:c r="D342" s="35" t="str">
        <x:v>City TWT-C</x:v>
      </x:c>
      <x:c r="E342" s="35" t="n">
        <x:v>5</x:v>
      </x:c>
      <x:c r="F342" s="35" t="n">
        <x:v>24</x:v>
      </x:c>
      <x:c r="G342" s="35" t="n">
        <x:v>1</x:v>
      </x:c>
      <x:c r="H342" s="35" t="str">
        <x:v>Promoter</x:v>
      </x:c>
      <x:c r="I342" s="35" t="str">
        <x:v>Agency TWT-01</x:v>
      </x:c>
      <x:c r="J342" s="35" t="str">
        <x:v>PR-TWT-005</x:v>
      </x:c>
      <x:c r="K342" s="35" t="str">
        <x:v>Masked Promoter TWT-005</x:v>
      </x:c>
      <x:c r="L342" s="35" t="str">
        <x:v>9XXXX10005</x:v>
      </x:c>
      <x:c r="M342" s="37" t="n">
        <x:v>46209</x:v>
      </x:c>
      <x:c r="N342" s="35" t="str">
        <x:v>Cohort 3</x:v>
      </x:c>
      <x:c r="O342" s="35" t="str">
        <x:v>DIST-TWT-02</x:v>
      </x:c>
      <x:c r="P342" s="35" t="str">
        <x:v>Masked Distributor TWT-02</x:v>
      </x:c>
      <x:c r="Q342" s="35" t="str">
        <x:v>P-TWT-015</x:v>
      </x:c>
      <x:c r="R342" s="35" t="str">
        <x:v>TWT-015</x:v>
      </x:c>
      <x:c r="S342" s="35" t="str">
        <x:v>Masked Store TWT-015</x:v>
      </x:c>
      <x:c r="T342" s="35" t="str">
        <x:v>XX1015</x:v>
      </x:c>
      <x:c r="U342" s="35" t="str">
        <x:v>Supermarket</x:v>
      </x:c>
      <x:c r="V342" s="35" t="str">
        <x:v>Masked</x:v>
      </x:c>
      <x:c r="W342" s="35" t="str">
        <x:v>Masked</x:v>
      </x:c>
      <x:c r="X342" s="37" t="n">
        <x:v>46219</x:v>
      </x:c>
      <x:c r="Y342" s="37" t="n">
        <x:v>46266</x:v>
      </x:c>
      <x:c r="Z342" s="35" t="str">
        <x:v>W01</x:v>
      </x:c>
      <x:c r="AA342" s="35" t="str">
        <x:v>Sep'26</x:v>
      </x:c>
      <x:c r="AB342" s="35" t="str">
        <x:v>01 - 07</x:v>
      </x:c>
      <x:c r="AC342" s="35" t="str">
        <x:v>Week 1 of Sep 2026</x:v>
      </x:c>
      <x:c r="AD342" s="35" t="str">
        <x:v>Continue</x:v>
      </x:c>
      <x:c r="AE342" s="35" t="str">
        <x:v>Normal operations</x:v>
      </x:c>
      <x:c r="AF342" s="36" t="n">
        <x:v>66</x:v>
      </x:c>
      <x:c r="AG342" s="36" t="n">
        <x:v>29</x:v>
      </x:c>
      <x:c r="AH342" s="38" t="n">
        <x:f>IFERROR(AG342/AF342,0)</x:f>
        <x:v>0.4393939393939394</x:v>
      </x:c>
      <x:c r="AI342" s="36" t="n">
        <x:v>24</x:v>
      </x:c>
      <x:c r="AJ342" s="38" t="n">
        <x:f>IFERROR(AI342/AG342,0)</x:f>
        <x:v>0.8275862068965517</x:v>
      </x:c>
      <x:c r="AK342" s="36" t="n">
        <x:v>4</x:v>
      </x:c>
      <x:c r="AL342" s="36" t="n">
        <x:v>10</x:v>
      </x:c>
      <x:c r="AM342" s="36" t="n">
        <x:v>1</x:v>
      </x:c>
      <x:c r="AN342" s="38" t="n">
        <x:f>IFERROR(AL342/AG342,0)</x:f>
        <x:v>0.3448275862068966</x:v>
      </x:c>
      <x:c r="AO342" s="36" t="n">
        <x:v>17</x:v>
      </x:c>
      <x:c r="AP342" s="36" t="n">
        <x:v>18</x:v>
      </x:c>
      <x:c r="AQ342" s="36" t="n">
        <x:v>21</x:v>
      </x:c>
      <x:c r="AR342" s="36" t="n">
        <x:v>18</x:v>
      </x:c>
      <x:c r="AS342" s="36" t="n">
        <x:v>22</x:v>
      </x:c>
      <x:c r="AT342" s="36" t="n">
        <x:v>28</x:v>
      </x:c>
      <x:c r="AU342" s="36" t="n">
        <x:v>19</x:v>
      </x:c>
      <x:c r="AV342" s="36" t="n">
        <x:v>20</x:v>
      </x:c>
      <x:c r="AW342" s="36" t="n">
        <x:v>18</x:v>
      </x:c>
      <x:c r="AX342" s="36" t="n">
        <x:v>25</x:v>
      </x:c>
      <x:c r="AY342" s="36" t="n">
        <x:f>SUM(AO342:AX342)</x:f>
        <x:v>206</x:v>
      </x:c>
      <x:c r="AZ342" s="36" t="n">
        <x:v>0</x:v>
      </x:c>
      <x:c r="BA342" s="36" t="n">
        <x:v>0</x:v>
      </x:c>
      <x:c r="BB342" s="36" t="n">
        <x:v>0</x:v>
      </x:c>
      <x:c r="BC342" s="36" t="n">
        <x:v>15</x:v>
      </x:c>
      <x:c r="BD342" s="36" t="n">
        <x:v>0</x:v>
      </x:c>
      <x:c r="BE342" s="36" t="n">
        <x:v>0</x:v>
      </x:c>
      <x:c r="BF342" s="36" t="n">
        <x:v>0</x:v>
      </x:c>
      <x:c r="BG342" s="36" t="n">
        <x:v>0</x:v>
      </x:c>
      <x:c r="BH342" s="36" t="n">
        <x:v>0</x:v>
      </x:c>
      <x:c r="BI342" s="36" t="n">
        <x:v>18</x:v>
      </x:c>
      <x:c r="BJ342" s="36"/>
      <x:c r="BK342" s="36" t="n">
        <x:f>MAX(0,AO342+AZ342-BV342)</x:f>
        <x:v>16</x:v>
      </x:c>
      <x:c r="BL342" s="36" t="n">
        <x:f>MAX(0,AP342+BA342-BW342)</x:f>
        <x:v>17</x:v>
      </x:c>
      <x:c r="BM342" s="36" t="n">
        <x:f>MAX(0,AQ342+BB342-BX342)</x:f>
        <x:v>20</x:v>
      </x:c>
      <x:c r="BN342" s="36" t="n">
        <x:f>MAX(0,AR342+BC342-BY342)</x:f>
        <x:v>32</x:v>
      </x:c>
      <x:c r="BO342" s="36" t="n">
        <x:f>MAX(0,AS342+BD342-BZ342)</x:f>
        <x:v>21</x:v>
      </x:c>
      <x:c r="BP342" s="36" t="n">
        <x:f>MAX(0,AT342+BE342-CA342)</x:f>
        <x:v>27</x:v>
      </x:c>
      <x:c r="BQ342" s="36" t="n">
        <x:f>MAX(0,AU342+BF342-CB342)</x:f>
        <x:v>18</x:v>
      </x:c>
      <x:c r="BR342" s="36" t="n">
        <x:f>MAX(0,AV342+BG342-CC342)</x:f>
        <x:v>19</x:v>
      </x:c>
      <x:c r="BS342" s="36" t="n">
        <x:f>MAX(0,AW342+BH342-CD342)</x:f>
        <x:v>17</x:v>
      </x:c>
      <x:c r="BT342" s="36" t="n">
        <x:f>MAX(0,AX342+BI342-CE342)</x:f>
        <x:v>42</x:v>
      </x:c>
      <x:c r="BU342" s="36" t="n">
        <x:f>SUM(BK342:BT342)</x:f>
        <x:v>229</x:v>
      </x:c>
      <x:c r="BV342" s="36" t="n">
        <x:v>1</x:v>
      </x:c>
      <x:c r="BW342" s="36" t="n">
        <x:v>1</x:v>
      </x:c>
      <x:c r="BX342" s="36" t="n">
        <x:v>1</x:v>
      </x:c>
      <x:c r="BY342" s="36" t="n">
        <x:v>1</x:v>
      </x:c>
      <x:c r="BZ342" s="36" t="n">
        <x:v>1</x:v>
      </x:c>
      <x:c r="CA342" s="36" t="n">
        <x:v>1</x:v>
      </x:c>
      <x:c r="CB342" s="36" t="n">
        <x:v>1</x:v>
      </x:c>
      <x:c r="CC342" s="36" t="n">
        <x:v>1</x:v>
      </x:c>
      <x:c r="CD342" s="36" t="n">
        <x:v>1</x:v>
      </x:c>
      <x:c r="CE342" s="36" t="n">
        <x:v>1</x:v>
      </x:c>
      <x:c r="CF342" s="36"/>
      <x:c r="CG342" s="36" t="n">
        <x:f>SUM(BV342,BW342,BX342,BY342)</x:f>
        <x:v>4</x:v>
      </x:c>
      <x:c r="CH342" s="36" t="n">
        <x:f>SUM(BZ342,CA342)</x:f>
        <x:v>2</x:v>
      </x:c>
      <x:c r="CI342" s="36" t="n">
        <x:f>SUM(CB342)</x:f>
        <x:v>1</x:v>
      </x:c>
      <x:c r="CJ342" s="36" t="n">
        <x:f>SUM(CC342,CD342)</x:f>
        <x:v>2</x:v>
      </x:c>
      <x:c r="CK342" s="36" t="n">
        <x:f>SUM(CE342)</x:f>
        <x:v>1</x:v>
      </x:c>
      <x:c r="CL342" s="36" t="n">
        <x:f>SUM(CG342:CK342)</x:f>
        <x:v>10</x:v>
      </x:c>
      <x:c r="CM342" s="39" t="n">
        <x:f>SUM(BV342*1,BW342*1,BX342*1,BY342*1)</x:f>
        <x:v>4</x:v>
      </x:c>
      <x:c r="CN342" s="39" t="n">
        <x:f>SUM(BZ342*0.324,CA342*0.416)</x:f>
        <x:v>0.74</x:v>
      </x:c>
      <x:c r="CO342" s="39" t="n">
        <x:f>SUM(CB342*0.75)</x:f>
        <x:v>0.75</x:v>
      </x:c>
      <x:c r="CP342" s="39" t="n">
        <x:f>SUM(CC342*0.325,CD342*0.2)</x:f>
        <x:v>0.525</x:v>
      </x:c>
      <x:c r="CQ342" s="39" t="n">
        <x:f>SUM(CE342*0.24)</x:f>
        <x:v>0.24</x:v>
      </x:c>
      <x:c r="CR342" s="39" t="n">
        <x:f>SUM(CM342:CQ342)</x:f>
        <x:v>6.255000000000001</x:v>
      </x:c>
      <x:c r="CS342" s="36" t="n">
        <x:f>SUM(CG342:CH342)</x:f>
        <x:v>6</x:v>
      </x:c>
      <x:c r="CT342" s="36" t="str"/>
      <x:c r="CU342" s="36" t="n">
        <x:f>MIN(AG342,CG342)</x:f>
        <x:v>4</x:v>
      </x:c>
      <x:c r="CV342" s="36" t="n">
        <x:f>MIN(AG342,CH342)</x:f>
        <x:v>2</x:v>
      </x:c>
      <x:c r="CW342" s="36" t="n">
        <x:f>MIN(AG342,CI342)</x:f>
        <x:v>1</x:v>
      </x:c>
      <x:c r="CX342" s="36" t="n">
        <x:f>MIN(AG342,CJ342)</x:f>
        <x:v>2</x:v>
      </x:c>
      <x:c r="CY342" s="36" t="n">
        <x:f>MIN(AG342,CK342)</x:f>
        <x:v>1</x:v>
      </x:c>
    </x:row>
    <x:row r="343" ht="18" customHeight="1">
      <x:c r="A343" s="35" t="str">
        <x:v>Area TWT-02</x:v>
      </x:c>
      <x:c r="B343" s="35" t="str">
        <x:v>Area Lead TWT-02</x:v>
      </x:c>
      <x:c r="C343" s="35" t="str">
        <x:v>Field Lead TWT-03</x:v>
      </x:c>
      <x:c r="D343" s="35" t="str">
        <x:v>City TWT-C</x:v>
      </x:c>
      <x:c r="E343" s="35" t="n">
        <x:v>5</x:v>
      </x:c>
      <x:c r="F343" s="35" t="n">
        <x:v>24</x:v>
      </x:c>
      <x:c r="G343" s="35" t="n">
        <x:v>1</x:v>
      </x:c>
      <x:c r="H343" s="35" t="str">
        <x:v>Promoter</x:v>
      </x:c>
      <x:c r="I343" s="35" t="str">
        <x:v>Agency TWT-01</x:v>
      </x:c>
      <x:c r="J343" s="35" t="str">
        <x:v>PR-TWT-005</x:v>
      </x:c>
      <x:c r="K343" s="35" t="str">
        <x:v>Masked Promoter TWT-005</x:v>
      </x:c>
      <x:c r="L343" s="35" t="str">
        <x:v>9XXXX10005</x:v>
      </x:c>
      <x:c r="M343" s="37" t="n">
        <x:v>46209</x:v>
      </x:c>
      <x:c r="N343" s="35" t="str">
        <x:v>Cohort 3</x:v>
      </x:c>
      <x:c r="O343" s="35" t="str">
        <x:v>DIST-TWT-02</x:v>
      </x:c>
      <x:c r="P343" s="35" t="str">
        <x:v>Masked Distributor TWT-02</x:v>
      </x:c>
      <x:c r="Q343" s="35" t="str">
        <x:v>P-TWT-015</x:v>
      </x:c>
      <x:c r="R343" s="35" t="str">
        <x:v>TWT-015</x:v>
      </x:c>
      <x:c r="S343" s="35" t="str">
        <x:v>Masked Store TWT-015</x:v>
      </x:c>
      <x:c r="T343" s="35" t="str">
        <x:v>XX1015</x:v>
      </x:c>
      <x:c r="U343" s="35" t="str">
        <x:v>Supermarket</x:v>
      </x:c>
      <x:c r="V343" s="35" t="str">
        <x:v>Masked</x:v>
      </x:c>
      <x:c r="W343" s="35" t="str">
        <x:v>Masked</x:v>
      </x:c>
      <x:c r="X343" s="37" t="n">
        <x:v>46219</x:v>
      </x:c>
      <x:c r="Y343" s="37" t="n">
        <x:v>46267</x:v>
      </x:c>
      <x:c r="Z343" s="35" t="str">
        <x:v>W01</x:v>
      </x:c>
      <x:c r="AA343" s="35" t="str">
        <x:v>Sep'26</x:v>
      </x:c>
      <x:c r="AB343" s="35" t="str">
        <x:v>01 - 07</x:v>
      </x:c>
      <x:c r="AC343" s="35" t="str">
        <x:v>Week 1 of Sep 2026</x:v>
      </x:c>
      <x:c r="AD343" s="35" t="str">
        <x:v>Continue</x:v>
      </x:c>
      <x:c r="AE343" s="35" t="str"/>
      <x:c r="AF343" s="36" t="n">
        <x:v>62</x:v>
      </x:c>
      <x:c r="AG343" s="36" t="n">
        <x:v>20</x:v>
      </x:c>
      <x:c r="AH343" s="38" t="n">
        <x:f>IFERROR(AG343/AF343,0)</x:f>
        <x:v>0.3225806451612903</x:v>
      </x:c>
      <x:c r="AI343" s="36" t="n">
        <x:v>16</x:v>
      </x:c>
      <x:c r="AJ343" s="38" t="n">
        <x:f>IFERROR(AI343/AG343,0)</x:f>
        <x:v>0.8</x:v>
      </x:c>
      <x:c r="AK343" s="36" t="n">
        <x:v>6</x:v>
      </x:c>
      <x:c r="AL343" s="36" t="n">
        <x:v>11</x:v>
      </x:c>
      <x:c r="AM343" s="36" t="n">
        <x:v>1</x:v>
      </x:c>
      <x:c r="AN343" s="38" t="n">
        <x:f>IFERROR(AL343/AG343,0)</x:f>
        <x:v>0.55</x:v>
      </x:c>
      <x:c r="AO343" s="36" t="n">
        <x:f>BK342</x:f>
        <x:v>16</x:v>
      </x:c>
      <x:c r="AP343" s="36" t="n">
        <x:f>BL342</x:f>
        <x:v>17</x:v>
      </x:c>
      <x:c r="AQ343" s="36" t="n">
        <x:f>BM342</x:f>
        <x:v>20</x:v>
      </x:c>
      <x:c r="AR343" s="36" t="n">
        <x:f>BN342</x:f>
        <x:v>32</x:v>
      </x:c>
      <x:c r="AS343" s="36" t="n">
        <x:f>BO342</x:f>
        <x:v>21</x:v>
      </x:c>
      <x:c r="AT343" s="36" t="n">
        <x:f>BP342</x:f>
        <x:v>27</x:v>
      </x:c>
      <x:c r="AU343" s="36" t="n">
        <x:f>BQ342</x:f>
        <x:v>18</x:v>
      </x:c>
      <x:c r="AV343" s="36" t="n">
        <x:f>BR342</x:f>
        <x:v>19</x:v>
      </x:c>
      <x:c r="AW343" s="36" t="n">
        <x:f>BS342</x:f>
        <x:v>17</x:v>
      </x:c>
      <x:c r="AX343" s="36" t="n">
        <x:f>BT342</x:f>
        <x:v>42</x:v>
      </x:c>
      <x:c r="AY343" s="36" t="n">
        <x:f>SUM(AO343:AX343)</x:f>
        <x:v>229</x:v>
      </x:c>
      <x:c r="AZ343" s="36" t="n">
        <x:v>0</x:v>
      </x:c>
      <x:c r="BA343" s="36" t="n">
        <x:v>0</x:v>
      </x:c>
      <x:c r="BB343" s="36" t="n">
        <x:v>0</x:v>
      </x:c>
      <x:c r="BC343" s="36" t="n">
        <x:v>0</x:v>
      </x:c>
      <x:c r="BD343" s="36" t="n">
        <x:v>21</x:v>
      </x:c>
      <x:c r="BE343" s="36" t="n">
        <x:v>0</x:v>
      </x:c>
      <x:c r="BF343" s="36" t="n">
        <x:v>0</x:v>
      </x:c>
      <x:c r="BG343" s="36" t="n">
        <x:v>0</x:v>
      </x:c>
      <x:c r="BH343" s="36" t="n">
        <x:v>0</x:v>
      </x:c>
      <x:c r="BI343" s="36" t="n">
        <x:v>0</x:v>
      </x:c>
      <x:c r="BJ343" s="36"/>
      <x:c r="BK343" s="36" t="n">
        <x:f>MAX(0,AO343+AZ343-BV343)</x:f>
        <x:v>15</x:v>
      </x:c>
      <x:c r="BL343" s="36" t="n">
        <x:f>MAX(0,AP343+BA343-BW343)</x:f>
        <x:v>16</x:v>
      </x:c>
      <x:c r="BM343" s="36" t="n">
        <x:f>MAX(0,AQ343+BB343-BX343)</x:f>
        <x:v>19</x:v>
      </x:c>
      <x:c r="BN343" s="36" t="n">
        <x:f>MAX(0,AR343+BC343-BY343)</x:f>
        <x:v>32</x:v>
      </x:c>
      <x:c r="BO343" s="36" t="n">
        <x:f>MAX(0,AS343+BD343-BZ343)</x:f>
        <x:v>40</x:v>
      </x:c>
      <x:c r="BP343" s="36" t="n">
        <x:f>MAX(0,AT343+BE343-CA343)</x:f>
        <x:v>25</x:v>
      </x:c>
      <x:c r="BQ343" s="36" t="n">
        <x:f>MAX(0,AU343+BF343-CB343)</x:f>
        <x:v>16</x:v>
      </x:c>
      <x:c r="BR343" s="36" t="n">
        <x:f>MAX(0,AV343+BG343-CC343)</x:f>
        <x:v>18</x:v>
      </x:c>
      <x:c r="BS343" s="36" t="n">
        <x:f>MAX(0,AW343+BH343-CD343)</x:f>
        <x:v>16</x:v>
      </x:c>
      <x:c r="BT343" s="36" t="n">
        <x:f>MAX(0,AX343+BI343-CE343)</x:f>
        <x:v>40</x:v>
      </x:c>
      <x:c r="BU343" s="36" t="n">
        <x:f>SUM(BK343:BT343)</x:f>
        <x:v>237</x:v>
      </x:c>
      <x:c r="BV343" s="36" t="n">
        <x:v>1</x:v>
      </x:c>
      <x:c r="BW343" s="36" t="n">
        <x:v>1</x:v>
      </x:c>
      <x:c r="BX343" s="36" t="n">
        <x:v>1</x:v>
      </x:c>
      <x:c r="BY343" s="36" t="n">
        <x:v>0</x:v>
      </x:c>
      <x:c r="BZ343" s="36" t="n">
        <x:v>2</x:v>
      </x:c>
      <x:c r="CA343" s="36" t="n">
        <x:v>2</x:v>
      </x:c>
      <x:c r="CB343" s="36" t="n">
        <x:v>2</x:v>
      </x:c>
      <x:c r="CC343" s="36" t="n">
        <x:v>1</x:v>
      </x:c>
      <x:c r="CD343" s="36" t="n">
        <x:v>1</x:v>
      </x:c>
      <x:c r="CE343" s="36" t="n">
        <x:v>2</x:v>
      </x:c>
      <x:c r="CF343" s="36"/>
      <x:c r="CG343" s="36" t="n">
        <x:f>SUM(BV343,BW343,BX343,BY343)</x:f>
        <x:v>3</x:v>
      </x:c>
      <x:c r="CH343" s="36" t="n">
        <x:f>SUM(BZ343,CA343)</x:f>
        <x:v>4</x:v>
      </x:c>
      <x:c r="CI343" s="36" t="n">
        <x:f>SUM(CB343)</x:f>
        <x:v>2</x:v>
      </x:c>
      <x:c r="CJ343" s="36" t="n">
        <x:f>SUM(CC343,CD343)</x:f>
        <x:v>2</x:v>
      </x:c>
      <x:c r="CK343" s="36" t="n">
        <x:f>SUM(CE343)</x:f>
        <x:v>2</x:v>
      </x:c>
      <x:c r="CL343" s="36" t="n">
        <x:f>SUM(CG343:CK343)</x:f>
        <x:v>13</x:v>
      </x:c>
      <x:c r="CM343" s="39" t="n">
        <x:f>SUM(BV343*1,BW343*1,BX343*1,BY343*1)</x:f>
        <x:v>3</x:v>
      </x:c>
      <x:c r="CN343" s="39" t="n">
        <x:f>SUM(BZ343*0.324,CA343*0.416)</x:f>
        <x:v>1.48</x:v>
      </x:c>
      <x:c r="CO343" s="39" t="n">
        <x:f>SUM(CB343*0.75)</x:f>
        <x:v>1.5</x:v>
      </x:c>
      <x:c r="CP343" s="39" t="n">
        <x:f>SUM(CC343*0.325,CD343*0.2)</x:f>
        <x:v>0.525</x:v>
      </x:c>
      <x:c r="CQ343" s="39" t="n">
        <x:f>SUM(CE343*0.24)</x:f>
        <x:v>0.48</x:v>
      </x:c>
      <x:c r="CR343" s="39" t="n">
        <x:f>SUM(CM343:CQ343)</x:f>
        <x:v>6.985000000000001</x:v>
      </x:c>
      <x:c r="CS343" s="36" t="n">
        <x:f>SUM(CG343:CH343)</x:f>
        <x:v>7</x:v>
      </x:c>
      <x:c r="CT343" s="36" t="str"/>
      <x:c r="CU343" s="36" t="n">
        <x:f>MIN(AG343,CG343)</x:f>
        <x:v>3</x:v>
      </x:c>
      <x:c r="CV343" s="36" t="n">
        <x:f>MIN(AG343,CH343)</x:f>
        <x:v>4</x:v>
      </x:c>
      <x:c r="CW343" s="36" t="n">
        <x:f>MIN(AG343,CI343)</x:f>
        <x:v>2</x:v>
      </x:c>
      <x:c r="CX343" s="36" t="n">
        <x:f>MIN(AG343,CJ343)</x:f>
        <x:v>2</x:v>
      </x:c>
      <x:c r="CY343" s="36" t="n">
        <x:f>MIN(AG343,CK343)</x:f>
        <x:v>2</x:v>
      </x:c>
    </x:row>
    <x:row r="344" ht="18" customHeight="1">
      <x:c r="A344" s="35" t="str">
        <x:v>Area TWT-02</x:v>
      </x:c>
      <x:c r="B344" s="35" t="str">
        <x:v>Area Lead TWT-02</x:v>
      </x:c>
      <x:c r="C344" s="35" t="str">
        <x:v>Field Lead TWT-03</x:v>
      </x:c>
      <x:c r="D344" s="35" t="str">
        <x:v>City TWT-C</x:v>
      </x:c>
      <x:c r="E344" s="35" t="n">
        <x:v>5</x:v>
      </x:c>
      <x:c r="F344" s="35" t="n">
        <x:v>24</x:v>
      </x:c>
      <x:c r="G344" s="35" t="n">
        <x:v>1</x:v>
      </x:c>
      <x:c r="H344" s="35" t="str">
        <x:v>Promoter</x:v>
      </x:c>
      <x:c r="I344" s="35" t="str">
        <x:v>Agency TWT-01</x:v>
      </x:c>
      <x:c r="J344" s="35" t="str">
        <x:v>PR-TWT-005</x:v>
      </x:c>
      <x:c r="K344" s="35" t="str">
        <x:v>Masked Promoter TWT-005</x:v>
      </x:c>
      <x:c r="L344" s="35" t="str">
        <x:v>9XXXX10005</x:v>
      </x:c>
      <x:c r="M344" s="37" t="n">
        <x:v>46209</x:v>
      </x:c>
      <x:c r="N344" s="35" t="str">
        <x:v>Cohort 3</x:v>
      </x:c>
      <x:c r="O344" s="35" t="str">
        <x:v>DIST-TWT-02</x:v>
      </x:c>
      <x:c r="P344" s="35" t="str">
        <x:v>Masked Distributor TWT-02</x:v>
      </x:c>
      <x:c r="Q344" s="35" t="str">
        <x:v>P-TWT-015</x:v>
      </x:c>
      <x:c r="R344" s="35" t="str">
        <x:v>TWT-015</x:v>
      </x:c>
      <x:c r="S344" s="35" t="str">
        <x:v>Masked Store TWT-015</x:v>
      </x:c>
      <x:c r="T344" s="35" t="str">
        <x:v>XX1015</x:v>
      </x:c>
      <x:c r="U344" s="35" t="str">
        <x:v>Supermarket</x:v>
      </x:c>
      <x:c r="V344" s="35" t="str">
        <x:v>Masked</x:v>
      </x:c>
      <x:c r="W344" s="35" t="str">
        <x:v>Masked</x:v>
      </x:c>
      <x:c r="X344" s="37" t="n">
        <x:v>46219</x:v>
      </x:c>
      <x:c r="Y344" s="37" t="n">
        <x:v>46268</x:v>
      </x:c>
      <x:c r="Z344" s="35" t="str">
        <x:v>W01</x:v>
      </x:c>
      <x:c r="AA344" s="35" t="str">
        <x:v>Sep'26</x:v>
      </x:c>
      <x:c r="AB344" s="35" t="str">
        <x:v>01 - 07</x:v>
      </x:c>
      <x:c r="AC344" s="35" t="str">
        <x:v>Week 1 of Sep 2026</x:v>
      </x:c>
      <x:c r="AD344" s="35" t="str">
        <x:v>Continue</x:v>
      </x:c>
      <x:c r="AE344" s="35" t="str"/>
      <x:c r="AF344" s="36" t="n">
        <x:v>68</x:v>
      </x:c>
      <x:c r="AG344" s="36" t="n">
        <x:v>26</x:v>
      </x:c>
      <x:c r="AH344" s="38" t="n">
        <x:f>IFERROR(AG344/AF344,0)</x:f>
        <x:v>0.38235294117647056</x:v>
      </x:c>
      <x:c r="AI344" s="36" t="n">
        <x:v>19</x:v>
      </x:c>
      <x:c r="AJ344" s="38" t="n">
        <x:f>IFERROR(AI344/AG344,0)</x:f>
        <x:v>0.7307692307692307</x:v>
      </x:c>
      <x:c r="AK344" s="36" t="n">
        <x:v>6</x:v>
      </x:c>
      <x:c r="AL344" s="36" t="n">
        <x:v>8</x:v>
      </x:c>
      <x:c r="AM344" s="36" t="n">
        <x:v>1</x:v>
      </x:c>
      <x:c r="AN344" s="38" t="n">
        <x:f>IFERROR(AL344/AG344,0)</x:f>
        <x:v>0.3076923076923077</x:v>
      </x:c>
      <x:c r="AO344" s="36" t="n">
        <x:f>BK343</x:f>
        <x:v>15</x:v>
      </x:c>
      <x:c r="AP344" s="36" t="n">
        <x:f>BL343</x:f>
        <x:v>16</x:v>
      </x:c>
      <x:c r="AQ344" s="36" t="n">
        <x:f>BM343</x:f>
        <x:v>19</x:v>
      </x:c>
      <x:c r="AR344" s="36" t="n">
        <x:f>BN343</x:f>
        <x:v>32</x:v>
      </x:c>
      <x:c r="AS344" s="36" t="n">
        <x:f>BO343</x:f>
        <x:v>40</x:v>
      </x:c>
      <x:c r="AT344" s="36" t="n">
        <x:f>BP343</x:f>
        <x:v>25</x:v>
      </x:c>
      <x:c r="AU344" s="36" t="n">
        <x:f>BQ343</x:f>
        <x:v>16</x:v>
      </x:c>
      <x:c r="AV344" s="36" t="n">
        <x:f>BR343</x:f>
        <x:v>18</x:v>
      </x:c>
      <x:c r="AW344" s="36" t="n">
        <x:f>BS343</x:f>
        <x:v>16</x:v>
      </x:c>
      <x:c r="AX344" s="36" t="n">
        <x:f>BT343</x:f>
        <x:v>40</x:v>
      </x:c>
      <x:c r="AY344" s="36" t="n">
        <x:f>SUM(AO344:AX344)</x:f>
        <x:v>237</x:v>
      </x:c>
      <x:c r="AZ344" s="36" t="n">
        <x:v>0</x:v>
      </x:c>
      <x:c r="BA344" s="36" t="n">
        <x:v>0</x:v>
      </x:c>
      <x:c r="BB344" s="36" t="n">
        <x:v>0</x:v>
      </x:c>
      <x:c r="BC344" s="36" t="n">
        <x:v>0</x:v>
      </x:c>
      <x:c r="BD344" s="36" t="n">
        <x:v>0</x:v>
      </x:c>
      <x:c r="BE344" s="36" t="n">
        <x:v>20</x:v>
      </x:c>
      <x:c r="BF344" s="36" t="n">
        <x:v>0</x:v>
      </x:c>
      <x:c r="BG344" s="36" t="n">
        <x:v>0</x:v>
      </x:c>
      <x:c r="BH344" s="36" t="n">
        <x:v>0</x:v>
      </x:c>
      <x:c r="BI344" s="36" t="n">
        <x:v>0</x:v>
      </x:c>
      <x:c r="BJ344" s="36"/>
      <x:c r="BK344" s="36" t="n">
        <x:f>MAX(0,AO344+AZ344-BV344)</x:f>
        <x:v>14</x:v>
      </x:c>
      <x:c r="BL344" s="36" t="n">
        <x:f>MAX(0,AP344+BA344-BW344)</x:f>
        <x:v>15</x:v>
      </x:c>
      <x:c r="BM344" s="36" t="n">
        <x:f>MAX(0,AQ344+BB344-BX344)</x:f>
        <x:v>17</x:v>
      </x:c>
      <x:c r="BN344" s="36" t="n">
        <x:f>MAX(0,AR344+BC344-BY344)</x:f>
        <x:v>32</x:v>
      </x:c>
      <x:c r="BO344" s="36" t="n">
        <x:f>MAX(0,AS344+BD344-BZ344)</x:f>
        <x:v>38</x:v>
      </x:c>
      <x:c r="BP344" s="36" t="n">
        <x:f>MAX(0,AT344+BE344-CA344)</x:f>
        <x:v>43</x:v>
      </x:c>
      <x:c r="BQ344" s="36" t="n">
        <x:f>MAX(0,AU344+BF344-CB344)</x:f>
        <x:v>14</x:v>
      </x:c>
      <x:c r="BR344" s="36" t="n">
        <x:f>MAX(0,AV344+BG344-CC344)</x:f>
        <x:v>16</x:v>
      </x:c>
      <x:c r="BS344" s="36" t="n">
        <x:f>MAX(0,AW344+BH344-CD344)</x:f>
        <x:v>15</x:v>
      </x:c>
      <x:c r="BT344" s="36" t="n">
        <x:f>MAX(0,AX344+BI344-CE344)</x:f>
        <x:v>38</x:v>
      </x:c>
      <x:c r="BU344" s="36" t="n">
        <x:f>SUM(BK344:BT344)</x:f>
        <x:v>242</x:v>
      </x:c>
      <x:c r="BV344" s="36" t="n">
        <x:v>1</x:v>
      </x:c>
      <x:c r="BW344" s="36" t="n">
        <x:v>1</x:v>
      </x:c>
      <x:c r="BX344" s="36" t="n">
        <x:v>2</x:v>
      </x:c>
      <x:c r="BY344" s="36" t="n">
        <x:v>0</x:v>
      </x:c>
      <x:c r="BZ344" s="36" t="n">
        <x:v>2</x:v>
      </x:c>
      <x:c r="CA344" s="36" t="n">
        <x:v>2</x:v>
      </x:c>
      <x:c r="CB344" s="36" t="n">
        <x:v>2</x:v>
      </x:c>
      <x:c r="CC344" s="36" t="n">
        <x:v>2</x:v>
      </x:c>
      <x:c r="CD344" s="36" t="n">
        <x:v>1</x:v>
      </x:c>
      <x:c r="CE344" s="36" t="n">
        <x:v>2</x:v>
      </x:c>
      <x:c r="CF344" s="36"/>
      <x:c r="CG344" s="36" t="n">
        <x:f>SUM(BV344,BW344,BX344,BY344)</x:f>
        <x:v>4</x:v>
      </x:c>
      <x:c r="CH344" s="36" t="n">
        <x:f>SUM(BZ344,CA344)</x:f>
        <x:v>4</x:v>
      </x:c>
      <x:c r="CI344" s="36" t="n">
        <x:f>SUM(CB344)</x:f>
        <x:v>2</x:v>
      </x:c>
      <x:c r="CJ344" s="36" t="n">
        <x:f>SUM(CC344,CD344)</x:f>
        <x:v>3</x:v>
      </x:c>
      <x:c r="CK344" s="36" t="n">
        <x:f>SUM(CE344)</x:f>
        <x:v>2</x:v>
      </x:c>
      <x:c r="CL344" s="36" t="n">
        <x:f>SUM(CG344:CK344)</x:f>
        <x:v>15</x:v>
      </x:c>
      <x:c r="CM344" s="39" t="n">
        <x:f>SUM(BV344*1,BW344*1,BX344*1,BY344*1)</x:f>
        <x:v>4</x:v>
      </x:c>
      <x:c r="CN344" s="39" t="n">
        <x:f>SUM(BZ344*0.324,CA344*0.416)</x:f>
        <x:v>1.48</x:v>
      </x:c>
      <x:c r="CO344" s="39" t="n">
        <x:f>SUM(CB344*0.75)</x:f>
        <x:v>1.5</x:v>
      </x:c>
      <x:c r="CP344" s="39" t="n">
        <x:f>SUM(CC344*0.325,CD344*0.2)</x:f>
        <x:v>0.8500000000000001</x:v>
      </x:c>
      <x:c r="CQ344" s="39" t="n">
        <x:f>SUM(CE344*0.24)</x:f>
        <x:v>0.48</x:v>
      </x:c>
      <x:c r="CR344" s="39" t="n">
        <x:f>SUM(CM344:CQ344)</x:f>
        <x:v>8.31</x:v>
      </x:c>
      <x:c r="CS344" s="36" t="n">
        <x:f>SUM(CG344:CH344)</x:f>
        <x:v>8</x:v>
      </x:c>
      <x:c r="CT344" s="36" t="str"/>
      <x:c r="CU344" s="36" t="n">
        <x:f>MIN(AG344,CG344)</x:f>
        <x:v>4</x:v>
      </x:c>
      <x:c r="CV344" s="36" t="n">
        <x:f>MIN(AG344,CH344)</x:f>
        <x:v>4</x:v>
      </x:c>
      <x:c r="CW344" s="36" t="n">
        <x:f>MIN(AG344,CI344)</x:f>
        <x:v>2</x:v>
      </x:c>
      <x:c r="CX344" s="36" t="n">
        <x:f>MIN(AG344,CJ344)</x:f>
        <x:v>3</x:v>
      </x:c>
      <x:c r="CY344" s="36" t="n">
        <x:f>MIN(AG344,CK344)</x:f>
        <x:v>2</x:v>
      </x:c>
    </x:row>
    <x:row r="345" ht="18" customHeight="1">
      <x:c r="A345" s="35" t="str">
        <x:v>Area TWT-02</x:v>
      </x:c>
      <x:c r="B345" s="35" t="str">
        <x:v>Area Lead TWT-02</x:v>
      </x:c>
      <x:c r="C345" s="35" t="str">
        <x:v>Field Lead TWT-03</x:v>
      </x:c>
      <x:c r="D345" s="35" t="str">
        <x:v>City TWT-C</x:v>
      </x:c>
      <x:c r="E345" s="35" t="n">
        <x:v>5</x:v>
      </x:c>
      <x:c r="F345" s="35" t="n">
        <x:v>24</x:v>
      </x:c>
      <x:c r="G345" s="35" t="n">
        <x:v>1</x:v>
      </x:c>
      <x:c r="H345" s="35" t="str">
        <x:v>Promoter</x:v>
      </x:c>
      <x:c r="I345" s="35" t="str">
        <x:v>Agency TWT-01</x:v>
      </x:c>
      <x:c r="J345" s="35" t="str">
        <x:v>PR-TWT-005</x:v>
      </x:c>
      <x:c r="K345" s="35" t="str">
        <x:v>Masked Promoter TWT-005</x:v>
      </x:c>
      <x:c r="L345" s="35" t="str">
        <x:v>9XXXX10005</x:v>
      </x:c>
      <x:c r="M345" s="37" t="n">
        <x:v>46209</x:v>
      </x:c>
      <x:c r="N345" s="35" t="str">
        <x:v>Cohort 3</x:v>
      </x:c>
      <x:c r="O345" s="35" t="str">
        <x:v>DIST-TWT-02</x:v>
      </x:c>
      <x:c r="P345" s="35" t="str">
        <x:v>Masked Distributor TWT-02</x:v>
      </x:c>
      <x:c r="Q345" s="35" t="str">
        <x:v>P-TWT-015</x:v>
      </x:c>
      <x:c r="R345" s="35" t="str">
        <x:v>TWT-015</x:v>
      </x:c>
      <x:c r="S345" s="35" t="str">
        <x:v>Masked Store TWT-015</x:v>
      </x:c>
      <x:c r="T345" s="35" t="str">
        <x:v>XX1015</x:v>
      </x:c>
      <x:c r="U345" s="35" t="str">
        <x:v>Supermarket</x:v>
      </x:c>
      <x:c r="V345" s="35" t="str">
        <x:v>Masked</x:v>
      </x:c>
      <x:c r="W345" s="35" t="str">
        <x:v>Masked</x:v>
      </x:c>
      <x:c r="X345" s="37" t="n">
        <x:v>46219</x:v>
      </x:c>
      <x:c r="Y345" s="37" t="n">
        <x:v>46269</x:v>
      </x:c>
      <x:c r="Z345" s="35" t="str">
        <x:v>W01</x:v>
      </x:c>
      <x:c r="AA345" s="35" t="str">
        <x:v>Sep'26</x:v>
      </x:c>
      <x:c r="AB345" s="35" t="str">
        <x:v>01 - 07</x:v>
      </x:c>
      <x:c r="AC345" s="35" t="str">
        <x:v>Week 1 of Sep 2026</x:v>
      </x:c>
      <x:c r="AD345" s="35" t="str">
        <x:v>Continue</x:v>
      </x:c>
      <x:c r="AE345" s="35" t="str"/>
      <x:c r="AF345" s="36" t="n">
        <x:v>67</x:v>
      </x:c>
      <x:c r="AG345" s="36" t="n">
        <x:v>24</x:v>
      </x:c>
      <x:c r="AH345" s="38" t="n">
        <x:f>IFERROR(AG345/AF345,0)</x:f>
        <x:v>0.3582089552238806</x:v>
      </x:c>
      <x:c r="AI345" s="36" t="n">
        <x:v>19</x:v>
      </x:c>
      <x:c r="AJ345" s="38" t="n">
        <x:f>IFERROR(AI345/AG345,0)</x:f>
        <x:v>0.7916666666666666</x:v>
      </x:c>
      <x:c r="AK345" s="36" t="n">
        <x:v>6</x:v>
      </x:c>
      <x:c r="AL345" s="36" t="n">
        <x:v>13</x:v>
      </x:c>
      <x:c r="AM345" s="36" t="n">
        <x:v>1</x:v>
      </x:c>
      <x:c r="AN345" s="38" t="n">
        <x:f>IFERROR(AL345/AG345,0)</x:f>
        <x:v>0.5416666666666666</x:v>
      </x:c>
      <x:c r="AO345" s="36" t="n">
        <x:f>BK344</x:f>
        <x:v>14</x:v>
      </x:c>
      <x:c r="AP345" s="36" t="n">
        <x:f>BL344</x:f>
        <x:v>15</x:v>
      </x:c>
      <x:c r="AQ345" s="36" t="n">
        <x:f>BM344</x:f>
        <x:v>17</x:v>
      </x:c>
      <x:c r="AR345" s="36" t="n">
        <x:f>BN344</x:f>
        <x:v>32</x:v>
      </x:c>
      <x:c r="AS345" s="36" t="n">
        <x:f>BO344</x:f>
        <x:v>38</x:v>
      </x:c>
      <x:c r="AT345" s="36" t="n">
        <x:f>BP344</x:f>
        <x:v>43</x:v>
      </x:c>
      <x:c r="AU345" s="36" t="n">
        <x:f>BQ344</x:f>
        <x:v>14</x:v>
      </x:c>
      <x:c r="AV345" s="36" t="n">
        <x:f>BR344</x:f>
        <x:v>16</x:v>
      </x:c>
      <x:c r="AW345" s="36" t="n">
        <x:f>BS344</x:f>
        <x:v>15</x:v>
      </x:c>
      <x:c r="AX345" s="36" t="n">
        <x:f>BT344</x:f>
        <x:v>38</x:v>
      </x:c>
      <x:c r="AY345" s="36" t="n">
        <x:f>SUM(AO345:AX345)</x:f>
        <x:v>242</x:v>
      </x:c>
      <x:c r="AZ345" s="36" t="n">
        <x:v>21</x:v>
      </x:c>
      <x:c r="BA345" s="36" t="n">
        <x:v>0</x:v>
      </x:c>
      <x:c r="BB345" s="36" t="n">
        <x:v>0</x:v>
      </x:c>
      <x:c r="BC345" s="36" t="n">
        <x:v>0</x:v>
      </x:c>
      <x:c r="BD345" s="36" t="n">
        <x:v>0</x:v>
      </x:c>
      <x:c r="BE345" s="36" t="n">
        <x:v>0</x:v>
      </x:c>
      <x:c r="BF345" s="36" t="n">
        <x:v>21</x:v>
      </x:c>
      <x:c r="BG345" s="36" t="n">
        <x:v>0</x:v>
      </x:c>
      <x:c r="BH345" s="36" t="n">
        <x:v>0</x:v>
      </x:c>
      <x:c r="BI345" s="36" t="n">
        <x:v>0</x:v>
      </x:c>
      <x:c r="BJ345" s="36"/>
      <x:c r="BK345" s="36" t="n">
        <x:f>MAX(0,AO345+AZ345-BV345)</x:f>
        <x:v>34</x:v>
      </x:c>
      <x:c r="BL345" s="36" t="n">
        <x:f>MAX(0,AP345+BA345-BW345)</x:f>
        <x:v>14</x:v>
      </x:c>
      <x:c r="BM345" s="36" t="n">
        <x:f>MAX(0,AQ345+BB345-BX345)</x:f>
        <x:v>16</x:v>
      </x:c>
      <x:c r="BN345" s="36" t="n">
        <x:f>MAX(0,AR345+BC345-BY345)</x:f>
        <x:v>31</x:v>
      </x:c>
      <x:c r="BO345" s="36" t="n">
        <x:f>MAX(0,AS345+BD345-BZ345)</x:f>
        <x:v>37</x:v>
      </x:c>
      <x:c r="BP345" s="36" t="n">
        <x:f>MAX(0,AT345+BE345-CA345)</x:f>
        <x:v>40</x:v>
      </x:c>
      <x:c r="BQ345" s="36" t="n">
        <x:f>MAX(0,AU345+BF345-CB345)</x:f>
        <x:v>34</x:v>
      </x:c>
      <x:c r="BR345" s="36" t="n">
        <x:f>MAX(0,AV345+BG345-CC345)</x:f>
        <x:v>14</x:v>
      </x:c>
      <x:c r="BS345" s="36" t="n">
        <x:f>MAX(0,AW345+BH345-CD345)</x:f>
        <x:v>14</x:v>
      </x:c>
      <x:c r="BT345" s="36" t="n">
        <x:f>MAX(0,AX345+BI345-CE345)</x:f>
        <x:v>37</x:v>
      </x:c>
      <x:c r="BU345" s="36" t="n">
        <x:f>SUM(BK345:BT345)</x:f>
        <x:v>271</x:v>
      </x:c>
      <x:c r="BV345" s="36" t="n">
        <x:v>1</x:v>
      </x:c>
      <x:c r="BW345" s="36" t="n">
        <x:v>1</x:v>
      </x:c>
      <x:c r="BX345" s="36" t="n">
        <x:v>1</x:v>
      </x:c>
      <x:c r="BY345" s="36" t="n">
        <x:v>1</x:v>
      </x:c>
      <x:c r="BZ345" s="36" t="n">
        <x:v>1</x:v>
      </x:c>
      <x:c r="CA345" s="36" t="n">
        <x:v>3</x:v>
      </x:c>
      <x:c r="CB345" s="36" t="n">
        <x:v>1</x:v>
      </x:c>
      <x:c r="CC345" s="36" t="n">
        <x:v>2</x:v>
      </x:c>
      <x:c r="CD345" s="36" t="n">
        <x:v>1</x:v>
      </x:c>
      <x:c r="CE345" s="36" t="n">
        <x:v>1</x:v>
      </x:c>
      <x:c r="CF345" s="36"/>
      <x:c r="CG345" s="36" t="n">
        <x:f>SUM(BV345,BW345,BX345,BY345)</x:f>
        <x:v>4</x:v>
      </x:c>
      <x:c r="CH345" s="36" t="n">
        <x:f>SUM(BZ345,CA345)</x:f>
        <x:v>4</x:v>
      </x:c>
      <x:c r="CI345" s="36" t="n">
        <x:f>SUM(CB345)</x:f>
        <x:v>1</x:v>
      </x:c>
      <x:c r="CJ345" s="36" t="n">
        <x:f>SUM(CC345,CD345)</x:f>
        <x:v>3</x:v>
      </x:c>
      <x:c r="CK345" s="36" t="n">
        <x:f>SUM(CE345)</x:f>
        <x:v>1</x:v>
      </x:c>
      <x:c r="CL345" s="36" t="n">
        <x:f>SUM(CG345:CK345)</x:f>
        <x:v>13</x:v>
      </x:c>
      <x:c r="CM345" s="39" t="n">
        <x:f>SUM(BV345*1,BW345*1,BX345*1,BY345*1)</x:f>
        <x:v>4</x:v>
      </x:c>
      <x:c r="CN345" s="39" t="n">
        <x:f>SUM(BZ345*0.324,CA345*0.416)</x:f>
        <x:v>1.572</x:v>
      </x:c>
      <x:c r="CO345" s="39" t="n">
        <x:f>SUM(CB345*0.75)</x:f>
        <x:v>0.75</x:v>
      </x:c>
      <x:c r="CP345" s="39" t="n">
        <x:f>SUM(CC345*0.325,CD345*0.2)</x:f>
        <x:v>0.8500000000000001</x:v>
      </x:c>
      <x:c r="CQ345" s="39" t="n">
        <x:f>SUM(CE345*0.24)</x:f>
        <x:v>0.24</x:v>
      </x:c>
      <x:c r="CR345" s="39" t="n">
        <x:f>SUM(CM345:CQ345)</x:f>
        <x:v>7.412000000000001</x:v>
      </x:c>
      <x:c r="CS345" s="36" t="n">
        <x:f>SUM(CG345:CH345)</x:f>
        <x:v>8</x:v>
      </x:c>
      <x:c r="CT345" s="36" t="str"/>
      <x:c r="CU345" s="36" t="n">
        <x:f>MIN(AG345,CG345)</x:f>
        <x:v>4</x:v>
      </x:c>
      <x:c r="CV345" s="36" t="n">
        <x:f>MIN(AG345,CH345)</x:f>
        <x:v>4</x:v>
      </x:c>
      <x:c r="CW345" s="36" t="n">
        <x:f>MIN(AG345,CI345)</x:f>
        <x:v>1</x:v>
      </x:c>
      <x:c r="CX345" s="36" t="n">
        <x:f>MIN(AG345,CJ345)</x:f>
        <x:v>3</x:v>
      </x:c>
      <x:c r="CY345" s="36" t="n">
        <x:f>MIN(AG345,CK345)</x:f>
        <x:v>1</x:v>
      </x:c>
    </x:row>
    <x:row r="346" ht="18" customHeight="1">
      <x:c r="A346" s="35" t="str">
        <x:v>Area TWT-02</x:v>
      </x:c>
      <x:c r="B346" s="35" t="str">
        <x:v>Area Lead TWT-02</x:v>
      </x:c>
      <x:c r="C346" s="35" t="str">
        <x:v>Field Lead TWT-03</x:v>
      </x:c>
      <x:c r="D346" s="35" t="str">
        <x:v>City TWT-C</x:v>
      </x:c>
      <x:c r="E346" s="35" t="n">
        <x:v>5</x:v>
      </x:c>
      <x:c r="F346" s="35" t="n">
        <x:v>24</x:v>
      </x:c>
      <x:c r="G346" s="35" t="n">
        <x:v>1</x:v>
      </x:c>
      <x:c r="H346" s="35" t="str">
        <x:v>Promoter</x:v>
      </x:c>
      <x:c r="I346" s="35" t="str">
        <x:v>Agency TWT-01</x:v>
      </x:c>
      <x:c r="J346" s="35" t="str">
        <x:v>PR-TWT-005</x:v>
      </x:c>
      <x:c r="K346" s="35" t="str">
        <x:v>Masked Promoter TWT-005</x:v>
      </x:c>
      <x:c r="L346" s="35" t="str">
        <x:v>9XXXX10005</x:v>
      </x:c>
      <x:c r="M346" s="37" t="n">
        <x:v>46209</x:v>
      </x:c>
      <x:c r="N346" s="35" t="str">
        <x:v>Cohort 3</x:v>
      </x:c>
      <x:c r="O346" s="35" t="str">
        <x:v>DIST-TWT-02</x:v>
      </x:c>
      <x:c r="P346" s="35" t="str">
        <x:v>Masked Distributor TWT-02</x:v>
      </x:c>
      <x:c r="Q346" s="35" t="str">
        <x:v>P-TWT-015</x:v>
      </x:c>
      <x:c r="R346" s="35" t="str">
        <x:v>TWT-015</x:v>
      </x:c>
      <x:c r="S346" s="35" t="str">
        <x:v>Masked Store TWT-015</x:v>
      </x:c>
      <x:c r="T346" s="35" t="str">
        <x:v>XX1015</x:v>
      </x:c>
      <x:c r="U346" s="35" t="str">
        <x:v>Supermarket</x:v>
      </x:c>
      <x:c r="V346" s="35" t="str">
        <x:v>Masked</x:v>
      </x:c>
      <x:c r="W346" s="35" t="str">
        <x:v>Masked</x:v>
      </x:c>
      <x:c r="X346" s="37" t="n">
        <x:v>46219</x:v>
      </x:c>
      <x:c r="Y346" s="37" t="n">
        <x:v>46270</x:v>
      </x:c>
      <x:c r="Z346" s="35" t="str">
        <x:v>W01</x:v>
      </x:c>
      <x:c r="AA346" s="35" t="str">
        <x:v>Sep'26</x:v>
      </x:c>
      <x:c r="AB346" s="35" t="str">
        <x:v>01 - 07</x:v>
      </x:c>
      <x:c r="AC346" s="35" t="str">
        <x:v>Week 1 of Sep 2026</x:v>
      </x:c>
      <x:c r="AD346" s="35" t="str">
        <x:v>Continue</x:v>
      </x:c>
      <x:c r="AE346" s="35" t="str"/>
      <x:c r="AF346" s="36" t="n">
        <x:v>73</x:v>
      </x:c>
      <x:c r="AG346" s="36" t="n">
        <x:v>23</x:v>
      </x:c>
      <x:c r="AH346" s="38" t="n">
        <x:f>IFERROR(AG346/AF346,0)</x:f>
        <x:v>0.3150684931506849</x:v>
      </x:c>
      <x:c r="AI346" s="36" t="n">
        <x:v>19</x:v>
      </x:c>
      <x:c r="AJ346" s="38" t="n">
        <x:f>IFERROR(AI346/AG346,0)</x:f>
        <x:v>0.8260869565217391</x:v>
      </x:c>
      <x:c r="AK346" s="36" t="n">
        <x:v>7</x:v>
      </x:c>
      <x:c r="AL346" s="36" t="n">
        <x:v>7</x:v>
      </x:c>
      <x:c r="AM346" s="36" t="n">
        <x:v>1</x:v>
      </x:c>
      <x:c r="AN346" s="38" t="n">
        <x:f>IFERROR(AL346/AG346,0)</x:f>
        <x:v>0.30434782608695654</x:v>
      </x:c>
      <x:c r="AO346" s="36" t="n">
        <x:f>BK345</x:f>
        <x:v>34</x:v>
      </x:c>
      <x:c r="AP346" s="36" t="n">
        <x:f>BL345</x:f>
        <x:v>14</x:v>
      </x:c>
      <x:c r="AQ346" s="36" t="n">
        <x:f>BM345</x:f>
        <x:v>16</x:v>
      </x:c>
      <x:c r="AR346" s="36" t="n">
        <x:f>BN345</x:f>
        <x:v>31</x:v>
      </x:c>
      <x:c r="AS346" s="36" t="n">
        <x:f>BO345</x:f>
        <x:v>37</x:v>
      </x:c>
      <x:c r="AT346" s="36" t="n">
        <x:f>BP345</x:f>
        <x:v>40</x:v>
      </x:c>
      <x:c r="AU346" s="36" t="n">
        <x:f>BQ345</x:f>
        <x:v>34</x:v>
      </x:c>
      <x:c r="AV346" s="36" t="n">
        <x:f>BR345</x:f>
        <x:v>14</x:v>
      </x:c>
      <x:c r="AW346" s="36" t="n">
        <x:f>BS345</x:f>
        <x:v>14</x:v>
      </x:c>
      <x:c r="AX346" s="36" t="n">
        <x:f>BT345</x:f>
        <x:v>37</x:v>
      </x:c>
      <x:c r="AY346" s="36" t="n">
        <x:f>SUM(AO346:AX346)</x:f>
        <x:v>271</x:v>
      </x:c>
      <x:c r="AZ346" s="36" t="n">
        <x:v>0</x:v>
      </x:c>
      <x:c r="BA346" s="36" t="n">
        <x:v>19</x:v>
      </x:c>
      <x:c r="BB346" s="36" t="n">
        <x:v>0</x:v>
      </x:c>
      <x:c r="BC346" s="36" t="n">
        <x:v>0</x:v>
      </x:c>
      <x:c r="BD346" s="36" t="n">
        <x:v>0</x:v>
      </x:c>
      <x:c r="BE346" s="36" t="n">
        <x:v>0</x:v>
      </x:c>
      <x:c r="BF346" s="36" t="n">
        <x:v>0</x:v>
      </x:c>
      <x:c r="BG346" s="36" t="n">
        <x:v>15</x:v>
      </x:c>
      <x:c r="BH346" s="36" t="n">
        <x:v>0</x:v>
      </x:c>
      <x:c r="BI346" s="36" t="n">
        <x:v>0</x:v>
      </x:c>
      <x:c r="BJ346" s="36"/>
      <x:c r="BK346" s="36" t="n">
        <x:f>MAX(0,AO346+AZ346-BV346)</x:f>
        <x:v>33</x:v>
      </x:c>
      <x:c r="BL346" s="36" t="n">
        <x:f>MAX(0,AP346+BA346-BW346)</x:f>
        <x:v>31</x:v>
      </x:c>
      <x:c r="BM346" s="36" t="n">
        <x:f>MAX(0,AQ346+BB346-BX346)</x:f>
        <x:v>15</x:v>
      </x:c>
      <x:c r="BN346" s="36" t="n">
        <x:f>MAX(0,AR346+BC346-BY346)</x:f>
        <x:v>30</x:v>
      </x:c>
      <x:c r="BO346" s="36" t="n">
        <x:f>MAX(0,AS346+BD346-BZ346)</x:f>
        <x:v>34</x:v>
      </x:c>
      <x:c r="BP346" s="36" t="n">
        <x:f>MAX(0,AT346+BE346-CA346)</x:f>
        <x:v>39</x:v>
      </x:c>
      <x:c r="BQ346" s="36" t="n">
        <x:f>MAX(0,AU346+BF346-CB346)</x:f>
        <x:v>33</x:v>
      </x:c>
      <x:c r="BR346" s="36" t="n">
        <x:f>MAX(0,AV346+BG346-CC346)</x:f>
        <x:v>27</x:v>
      </x:c>
      <x:c r="BS346" s="36" t="n">
        <x:f>MAX(0,AW346+BH346-CD346)</x:f>
        <x:v>13</x:v>
      </x:c>
      <x:c r="BT346" s="36" t="n">
        <x:f>MAX(0,AX346+BI346-CE346)</x:f>
        <x:v>35</x:v>
      </x:c>
      <x:c r="BU346" s="36" t="n">
        <x:f>SUM(BK346:BT346)</x:f>
        <x:v>290</x:v>
      </x:c>
      <x:c r="BV346" s="36" t="n">
        <x:v>1</x:v>
      </x:c>
      <x:c r="BW346" s="36" t="n">
        <x:v>2</x:v>
      </x:c>
      <x:c r="BX346" s="36" t="n">
        <x:v>1</x:v>
      </x:c>
      <x:c r="BY346" s="36" t="n">
        <x:v>1</x:v>
      </x:c>
      <x:c r="BZ346" s="36" t="n">
        <x:v>3</x:v>
      </x:c>
      <x:c r="CA346" s="36" t="n">
        <x:v>1</x:v>
      </x:c>
      <x:c r="CB346" s="36" t="n">
        <x:v>1</x:v>
      </x:c>
      <x:c r="CC346" s="36" t="n">
        <x:v>2</x:v>
      </x:c>
      <x:c r="CD346" s="36" t="n">
        <x:v>1</x:v>
      </x:c>
      <x:c r="CE346" s="36" t="n">
        <x:v>2</x:v>
      </x:c>
      <x:c r="CF346" s="36"/>
      <x:c r="CG346" s="36" t="n">
        <x:f>SUM(BV346,BW346,BX346,BY346)</x:f>
        <x:v>5</x:v>
      </x:c>
      <x:c r="CH346" s="36" t="n">
        <x:f>SUM(BZ346,CA346)</x:f>
        <x:v>4</x:v>
      </x:c>
      <x:c r="CI346" s="36" t="n">
        <x:f>SUM(CB346)</x:f>
        <x:v>1</x:v>
      </x:c>
      <x:c r="CJ346" s="36" t="n">
        <x:f>SUM(CC346,CD346)</x:f>
        <x:v>3</x:v>
      </x:c>
      <x:c r="CK346" s="36" t="n">
        <x:f>SUM(CE346)</x:f>
        <x:v>2</x:v>
      </x:c>
      <x:c r="CL346" s="36" t="n">
        <x:f>SUM(CG346:CK346)</x:f>
        <x:v>15</x:v>
      </x:c>
      <x:c r="CM346" s="39" t="n">
        <x:f>SUM(BV346*1,BW346*1,BX346*1,BY346*1)</x:f>
        <x:v>5</x:v>
      </x:c>
      <x:c r="CN346" s="39" t="n">
        <x:f>SUM(BZ346*0.324,CA346*0.416)</x:f>
        <x:v>1.388</x:v>
      </x:c>
      <x:c r="CO346" s="39" t="n">
        <x:f>SUM(CB346*0.75)</x:f>
        <x:v>0.75</x:v>
      </x:c>
      <x:c r="CP346" s="39" t="n">
        <x:f>SUM(CC346*0.325,CD346*0.2)</x:f>
        <x:v>0.8500000000000001</x:v>
      </x:c>
      <x:c r="CQ346" s="39" t="n">
        <x:f>SUM(CE346*0.24)</x:f>
        <x:v>0.48</x:v>
      </x:c>
      <x:c r="CR346" s="39" t="n">
        <x:f>SUM(CM346:CQ346)</x:f>
        <x:v>8.468</x:v>
      </x:c>
      <x:c r="CS346" s="36" t="n">
        <x:f>SUM(CG346:CH346)</x:f>
        <x:v>9</x:v>
      </x:c>
      <x:c r="CT346" s="36" t="str"/>
      <x:c r="CU346" s="36" t="n">
        <x:f>MIN(AG346,CG346)</x:f>
        <x:v>5</x:v>
      </x:c>
      <x:c r="CV346" s="36" t="n">
        <x:f>MIN(AG346,CH346)</x:f>
        <x:v>4</x:v>
      </x:c>
      <x:c r="CW346" s="36" t="n">
        <x:f>MIN(AG346,CI346)</x:f>
        <x:v>1</x:v>
      </x:c>
      <x:c r="CX346" s="36" t="n">
        <x:f>MIN(AG346,CJ346)</x:f>
        <x:v>3</x:v>
      </x:c>
      <x:c r="CY346" s="36" t="n">
        <x:f>MIN(AG346,CK346)</x:f>
        <x:v>2</x:v>
      </x:c>
    </x:row>
    <x:row r="347" ht="18" customHeight="1">
      <x:c r="A347" s="35" t="str">
        <x:v>Area TWT-02</x:v>
      </x:c>
      <x:c r="B347" s="35" t="str">
        <x:v>Area Lead TWT-02</x:v>
      </x:c>
      <x:c r="C347" s="35" t="str">
        <x:v>Field Lead TWT-03</x:v>
      </x:c>
      <x:c r="D347" s="35" t="str">
        <x:v>City TWT-C</x:v>
      </x:c>
      <x:c r="E347" s="35" t="n">
        <x:v>5</x:v>
      </x:c>
      <x:c r="F347" s="35" t="n">
        <x:v>24</x:v>
      </x:c>
      <x:c r="G347" s="35" t="n">
        <x:v>1</x:v>
      </x:c>
      <x:c r="H347" s="35" t="str">
        <x:v>Promoter</x:v>
      </x:c>
      <x:c r="I347" s="35" t="str">
        <x:v>Agency TWT-01</x:v>
      </x:c>
      <x:c r="J347" s="35" t="str">
        <x:v>PR-TWT-005</x:v>
      </x:c>
      <x:c r="K347" s="35" t="str">
        <x:v>Masked Promoter TWT-005</x:v>
      </x:c>
      <x:c r="L347" s="35" t="str">
        <x:v>9XXXX10005</x:v>
      </x:c>
      <x:c r="M347" s="37" t="n">
        <x:v>46209</x:v>
      </x:c>
      <x:c r="N347" s="35" t="str">
        <x:v>Cohort 3</x:v>
      </x:c>
      <x:c r="O347" s="35" t="str">
        <x:v>DIST-TWT-02</x:v>
      </x:c>
      <x:c r="P347" s="35" t="str">
        <x:v>Masked Distributor TWT-02</x:v>
      </x:c>
      <x:c r="Q347" s="35" t="str">
        <x:v>P-TWT-015</x:v>
      </x:c>
      <x:c r="R347" s="35" t="str">
        <x:v>TWT-015</x:v>
      </x:c>
      <x:c r="S347" s="35" t="str">
        <x:v>Masked Store TWT-015</x:v>
      </x:c>
      <x:c r="T347" s="35" t="str">
        <x:v>XX1015</x:v>
      </x:c>
      <x:c r="U347" s="35" t="str">
        <x:v>Supermarket</x:v>
      </x:c>
      <x:c r="V347" s="35" t="str">
        <x:v>Masked</x:v>
      </x:c>
      <x:c r="W347" s="35" t="str">
        <x:v>Masked</x:v>
      </x:c>
      <x:c r="X347" s="37" t="n">
        <x:v>46219</x:v>
      </x:c>
      <x:c r="Y347" s="37" t="n">
        <x:v>46272</x:v>
      </x:c>
      <x:c r="Z347" s="35" t="str">
        <x:v>W01</x:v>
      </x:c>
      <x:c r="AA347" s="35" t="str">
        <x:v>Sep'26</x:v>
      </x:c>
      <x:c r="AB347" s="35" t="str">
        <x:v>01 - 07</x:v>
      </x:c>
      <x:c r="AC347" s="35" t="str">
        <x:v>Week 1 of Sep 2026</x:v>
      </x:c>
      <x:c r="AD347" s="35" t="str">
        <x:v>Continue</x:v>
      </x:c>
      <x:c r="AE347" s="35" t="str"/>
      <x:c r="AF347" s="36" t="n">
        <x:v>66</x:v>
      </x:c>
      <x:c r="AG347" s="36" t="n">
        <x:v>26</x:v>
      </x:c>
      <x:c r="AH347" s="38" t="n">
        <x:f>IFERROR(AG347/AF347,0)</x:f>
        <x:v>0.3939393939393939</x:v>
      </x:c>
      <x:c r="AI347" s="36" t="n">
        <x:v>24</x:v>
      </x:c>
      <x:c r="AJ347" s="38" t="n">
        <x:f>IFERROR(AI347/AG347,0)</x:f>
        <x:v>0.9230769230769231</x:v>
      </x:c>
      <x:c r="AK347" s="36" t="n">
        <x:v>7</x:v>
      </x:c>
      <x:c r="AL347" s="36" t="n">
        <x:v>7</x:v>
      </x:c>
      <x:c r="AM347" s="36" t="n">
        <x:v>1</x:v>
      </x:c>
      <x:c r="AN347" s="38" t="n">
        <x:f>IFERROR(AL347/AG347,0)</x:f>
        <x:v>0.2692307692307692</x:v>
      </x:c>
      <x:c r="AO347" s="36" t="n">
        <x:f>BK346</x:f>
        <x:v>33</x:v>
      </x:c>
      <x:c r="AP347" s="36" t="n">
        <x:f>BL346</x:f>
        <x:v>31</x:v>
      </x:c>
      <x:c r="AQ347" s="36" t="n">
        <x:f>BM346</x:f>
        <x:v>15</x:v>
      </x:c>
      <x:c r="AR347" s="36" t="n">
        <x:f>BN346</x:f>
        <x:v>30</x:v>
      </x:c>
      <x:c r="AS347" s="36" t="n">
        <x:f>BO346</x:f>
        <x:v>34</x:v>
      </x:c>
      <x:c r="AT347" s="36" t="n">
        <x:f>BP346</x:f>
        <x:v>39</x:v>
      </x:c>
      <x:c r="AU347" s="36" t="n">
        <x:f>BQ346</x:f>
        <x:v>33</x:v>
      </x:c>
      <x:c r="AV347" s="36" t="n">
        <x:f>BR346</x:f>
        <x:v>27</x:v>
      </x:c>
      <x:c r="AW347" s="36" t="n">
        <x:f>BS346</x:f>
        <x:v>13</x:v>
      </x:c>
      <x:c r="AX347" s="36" t="n">
        <x:f>BT346</x:f>
        <x:v>35</x:v>
      </x:c>
      <x:c r="AY347" s="36" t="n">
        <x:f>SUM(AO347:AX347)</x:f>
        <x:v>290</x:v>
      </x:c>
      <x:c r="AZ347" s="36" t="n">
        <x:v>0</x:v>
      </x:c>
      <x:c r="BA347" s="36" t="n">
        <x:v>0</x:v>
      </x:c>
      <x:c r="BB347" s="36" t="n">
        <x:v>17</x:v>
      </x:c>
      <x:c r="BC347" s="36" t="n">
        <x:v>0</x:v>
      </x:c>
      <x:c r="BD347" s="36" t="n">
        <x:v>0</x:v>
      </x:c>
      <x:c r="BE347" s="36" t="n">
        <x:v>0</x:v>
      </x:c>
      <x:c r="BF347" s="36" t="n">
        <x:v>0</x:v>
      </x:c>
      <x:c r="BG347" s="36" t="n">
        <x:v>0</x:v>
      </x:c>
      <x:c r="BH347" s="36" t="n">
        <x:v>13</x:v>
      </x:c>
      <x:c r="BI347" s="36" t="n">
        <x:v>0</x:v>
      </x:c>
      <x:c r="BJ347" s="36"/>
      <x:c r="BK347" s="36" t="n">
        <x:f>MAX(0,AO347+AZ347-BV347)</x:f>
        <x:v>32</x:v>
      </x:c>
      <x:c r="BL347" s="36" t="n">
        <x:f>MAX(0,AP347+BA347-BW347)</x:f>
        <x:v>29</x:v>
      </x:c>
      <x:c r="BM347" s="36" t="n">
        <x:f>MAX(0,AQ347+BB347-BX347)</x:f>
        <x:v>31</x:v>
      </x:c>
      <x:c r="BN347" s="36" t="n">
        <x:f>MAX(0,AR347+BC347-BY347)</x:f>
        <x:v>29</x:v>
      </x:c>
      <x:c r="BO347" s="36" t="n">
        <x:f>MAX(0,AS347+BD347-BZ347)</x:f>
        <x:v>32</x:v>
      </x:c>
      <x:c r="BP347" s="36" t="n">
        <x:f>MAX(0,AT347+BE347-CA347)</x:f>
        <x:v>38</x:v>
      </x:c>
      <x:c r="BQ347" s="36" t="n">
        <x:f>MAX(0,AU347+BF347-CB347)</x:f>
        <x:v>31</x:v>
      </x:c>
      <x:c r="BR347" s="36" t="n">
        <x:f>MAX(0,AV347+BG347-CC347)</x:f>
        <x:v>26</x:v>
      </x:c>
      <x:c r="BS347" s="36" t="n">
        <x:f>MAX(0,AW347+BH347-CD347)</x:f>
        <x:v>25</x:v>
      </x:c>
      <x:c r="BT347" s="36" t="n">
        <x:f>MAX(0,AX347+BI347-CE347)</x:f>
        <x:v>33</x:v>
      </x:c>
      <x:c r="BU347" s="36" t="n">
        <x:f>SUM(BK347:BT347)</x:f>
        <x:v>306</x:v>
      </x:c>
      <x:c r="BV347" s="36" t="n">
        <x:v>1</x:v>
      </x:c>
      <x:c r="BW347" s="36" t="n">
        <x:v>2</x:v>
      </x:c>
      <x:c r="BX347" s="36" t="n">
        <x:v>1</x:v>
      </x:c>
      <x:c r="BY347" s="36" t="n">
        <x:v>1</x:v>
      </x:c>
      <x:c r="BZ347" s="36" t="n">
        <x:v>2</x:v>
      </x:c>
      <x:c r="CA347" s="36" t="n">
        <x:v>1</x:v>
      </x:c>
      <x:c r="CB347" s="36" t="n">
        <x:v>2</x:v>
      </x:c>
      <x:c r="CC347" s="36" t="n">
        <x:v>1</x:v>
      </x:c>
      <x:c r="CD347" s="36" t="n">
        <x:v>1</x:v>
      </x:c>
      <x:c r="CE347" s="36" t="n">
        <x:v>2</x:v>
      </x:c>
      <x:c r="CF347" s="36"/>
      <x:c r="CG347" s="36" t="n">
        <x:f>SUM(BV347,BW347,BX347,BY347)</x:f>
        <x:v>5</x:v>
      </x:c>
      <x:c r="CH347" s="36" t="n">
        <x:f>SUM(BZ347,CA347)</x:f>
        <x:v>3</x:v>
      </x:c>
      <x:c r="CI347" s="36" t="n">
        <x:f>SUM(CB347)</x:f>
        <x:v>2</x:v>
      </x:c>
      <x:c r="CJ347" s="36" t="n">
        <x:f>SUM(CC347,CD347)</x:f>
        <x:v>2</x:v>
      </x:c>
      <x:c r="CK347" s="36" t="n">
        <x:f>SUM(CE347)</x:f>
        <x:v>2</x:v>
      </x:c>
      <x:c r="CL347" s="36" t="n">
        <x:f>SUM(CG347:CK347)</x:f>
        <x:v>14</x:v>
      </x:c>
      <x:c r="CM347" s="39" t="n">
        <x:f>SUM(BV347*1,BW347*1,BX347*1,BY347*1)</x:f>
        <x:v>5</x:v>
      </x:c>
      <x:c r="CN347" s="39" t="n">
        <x:f>SUM(BZ347*0.324,CA347*0.416)</x:f>
        <x:v>1.064</x:v>
      </x:c>
      <x:c r="CO347" s="39" t="n">
        <x:f>SUM(CB347*0.75)</x:f>
        <x:v>1.5</x:v>
      </x:c>
      <x:c r="CP347" s="39" t="n">
        <x:f>SUM(CC347*0.325,CD347*0.2)</x:f>
        <x:v>0.525</x:v>
      </x:c>
      <x:c r="CQ347" s="39" t="n">
        <x:f>SUM(CE347*0.24)</x:f>
        <x:v>0.48</x:v>
      </x:c>
      <x:c r="CR347" s="39" t="n">
        <x:f>SUM(CM347:CQ347)</x:f>
        <x:v>8.569</x:v>
      </x:c>
      <x:c r="CS347" s="36" t="n">
        <x:f>SUM(CG347:CH347)</x:f>
        <x:v>8</x:v>
      </x:c>
      <x:c r="CT347" s="36" t="str"/>
      <x:c r="CU347" s="36" t="n">
        <x:f>MIN(AG347,CG347)</x:f>
        <x:v>5</x:v>
      </x:c>
      <x:c r="CV347" s="36" t="n">
        <x:f>MIN(AG347,CH347)</x:f>
        <x:v>3</x:v>
      </x:c>
      <x:c r="CW347" s="36" t="n">
        <x:f>MIN(AG347,CI347)</x:f>
        <x:v>2</x:v>
      </x:c>
      <x:c r="CX347" s="36" t="n">
        <x:f>MIN(AG347,CJ347)</x:f>
        <x:v>2</x:v>
      </x:c>
      <x:c r="CY347" s="36" t="n">
        <x:f>MIN(AG347,CK347)</x:f>
        <x:v>2</x:v>
      </x:c>
    </x:row>
    <x:row r="348" ht="18" customHeight="1">
      <x:c r="A348" s="35" t="str">
        <x:v>Area TWT-02</x:v>
      </x:c>
      <x:c r="B348" s="35" t="str">
        <x:v>Area Lead TWT-02</x:v>
      </x:c>
      <x:c r="C348" s="35" t="str">
        <x:v>Field Lead TWT-03</x:v>
      </x:c>
      <x:c r="D348" s="35" t="str">
        <x:v>City TWT-C</x:v>
      </x:c>
      <x:c r="E348" s="35" t="n">
        <x:v>5</x:v>
      </x:c>
      <x:c r="F348" s="35" t="n">
        <x:v>24</x:v>
      </x:c>
      <x:c r="G348" s="35" t="n">
        <x:v>1</x:v>
      </x:c>
      <x:c r="H348" s="35" t="str">
        <x:v>Promoter</x:v>
      </x:c>
      <x:c r="I348" s="35" t="str">
        <x:v>Agency TWT-01</x:v>
      </x:c>
      <x:c r="J348" s="35" t="str">
        <x:v>PR-TWT-005</x:v>
      </x:c>
      <x:c r="K348" s="35" t="str">
        <x:v>Masked Promoter TWT-005</x:v>
      </x:c>
      <x:c r="L348" s="35" t="str">
        <x:v>9XXXX10005</x:v>
      </x:c>
      <x:c r="M348" s="37" t="n">
        <x:v>46209</x:v>
      </x:c>
      <x:c r="N348" s="35" t="str">
        <x:v>Cohort 3</x:v>
      </x:c>
      <x:c r="O348" s="35" t="str">
        <x:v>DIST-TWT-02</x:v>
      </x:c>
      <x:c r="P348" s="35" t="str">
        <x:v>Masked Distributor TWT-02</x:v>
      </x:c>
      <x:c r="Q348" s="35" t="str">
        <x:v>P-TWT-015</x:v>
      </x:c>
      <x:c r="R348" s="35" t="str">
        <x:v>TWT-015</x:v>
      </x:c>
      <x:c r="S348" s="35" t="str">
        <x:v>Masked Store TWT-015</x:v>
      </x:c>
      <x:c r="T348" s="35" t="str">
        <x:v>XX1015</x:v>
      </x:c>
      <x:c r="U348" s="35" t="str">
        <x:v>Supermarket</x:v>
      </x:c>
      <x:c r="V348" s="35" t="str">
        <x:v>Masked</x:v>
      </x:c>
      <x:c r="W348" s="35" t="str">
        <x:v>Masked</x:v>
      </x:c>
      <x:c r="X348" s="37" t="n">
        <x:v>46219</x:v>
      </x:c>
      <x:c r="Y348" s="37" t="n">
        <x:v>46273</x:v>
      </x:c>
      <x:c r="Z348" s="35" t="str">
        <x:v>W02</x:v>
      </x:c>
      <x:c r="AA348" s="35" t="str">
        <x:v>Sep'26</x:v>
      </x:c>
      <x:c r="AB348" s="35" t="str">
        <x:v>08 - 14</x:v>
      </x:c>
      <x:c r="AC348" s="35" t="str">
        <x:v>Week 2 of Sep 2026</x:v>
      </x:c>
      <x:c r="AD348" s="35" t="str">
        <x:v>Continue</x:v>
      </x:c>
      <x:c r="AE348" s="35" t="str"/>
      <x:c r="AF348" s="36" t="n">
        <x:v>56</x:v>
      </x:c>
      <x:c r="AG348" s="36" t="n">
        <x:v>25</x:v>
      </x:c>
      <x:c r="AH348" s="38" t="n">
        <x:f>IFERROR(AG348/AF348,0)</x:f>
        <x:v>0.44642857142857145</x:v>
      </x:c>
      <x:c r="AI348" s="36" t="n">
        <x:v>21</x:v>
      </x:c>
      <x:c r="AJ348" s="38" t="n">
        <x:f>IFERROR(AI348/AG348,0)</x:f>
        <x:v>0.84</x:v>
      </x:c>
      <x:c r="AK348" s="36" t="n">
        <x:v>3</x:v>
      </x:c>
      <x:c r="AL348" s="36" t="n">
        <x:v>10</x:v>
      </x:c>
      <x:c r="AM348" s="36" t="n">
        <x:v>1</x:v>
      </x:c>
      <x:c r="AN348" s="38" t="n">
        <x:f>IFERROR(AL348/AG348,0)</x:f>
        <x:v>0.4</x:v>
      </x:c>
      <x:c r="AO348" s="36" t="n">
        <x:f>BK347</x:f>
        <x:v>32</x:v>
      </x:c>
      <x:c r="AP348" s="36" t="n">
        <x:f>BL347</x:f>
        <x:v>29</x:v>
      </x:c>
      <x:c r="AQ348" s="36" t="n">
        <x:f>BM347</x:f>
        <x:v>31</x:v>
      </x:c>
      <x:c r="AR348" s="36" t="n">
        <x:f>BN347</x:f>
        <x:v>29</x:v>
      </x:c>
      <x:c r="AS348" s="36" t="n">
        <x:f>BO347</x:f>
        <x:v>32</x:v>
      </x:c>
      <x:c r="AT348" s="36" t="n">
        <x:f>BP347</x:f>
        <x:v>38</x:v>
      </x:c>
      <x:c r="AU348" s="36" t="n">
        <x:f>BQ347</x:f>
        <x:v>31</x:v>
      </x:c>
      <x:c r="AV348" s="36" t="n">
        <x:f>BR347</x:f>
        <x:v>26</x:v>
      </x:c>
      <x:c r="AW348" s="36" t="n">
        <x:f>BS347</x:f>
        <x:v>25</x:v>
      </x:c>
      <x:c r="AX348" s="36" t="n">
        <x:f>BT347</x:f>
        <x:v>33</x:v>
      </x:c>
      <x:c r="AY348" s="36" t="n">
        <x:f>SUM(AO348:AX348)</x:f>
        <x:v>306</x:v>
      </x:c>
      <x:c r="AZ348" s="36" t="n">
        <x:v>0</x:v>
      </x:c>
      <x:c r="BA348" s="36" t="n">
        <x:v>0</x:v>
      </x:c>
      <x:c r="BB348" s="36" t="n">
        <x:v>0</x:v>
      </x:c>
      <x:c r="BC348" s="36" t="n">
        <x:v>19</x:v>
      </x:c>
      <x:c r="BD348" s="36" t="n">
        <x:v>0</x:v>
      </x:c>
      <x:c r="BE348" s="36" t="n">
        <x:v>0</x:v>
      </x:c>
      <x:c r="BF348" s="36" t="n">
        <x:v>0</x:v>
      </x:c>
      <x:c r="BG348" s="36" t="n">
        <x:v>0</x:v>
      </x:c>
      <x:c r="BH348" s="36" t="n">
        <x:v>0</x:v>
      </x:c>
      <x:c r="BI348" s="36" t="n">
        <x:v>25</x:v>
      </x:c>
      <x:c r="BJ348" s="36"/>
      <x:c r="BK348" s="36" t="n">
        <x:f>MAX(0,AO348+AZ348-BV348)</x:f>
        <x:v>31</x:v>
      </x:c>
      <x:c r="BL348" s="36" t="n">
        <x:f>MAX(0,AP348+BA348-BW348)</x:f>
        <x:v>28</x:v>
      </x:c>
      <x:c r="BM348" s="36" t="n">
        <x:f>MAX(0,AQ348+BB348-BX348)</x:f>
        <x:v>29</x:v>
      </x:c>
      <x:c r="BN348" s="36" t="n">
        <x:f>MAX(0,AR348+BC348-BY348)</x:f>
        <x:v>47</x:v>
      </x:c>
      <x:c r="BO348" s="36" t="n">
        <x:f>MAX(0,AS348+BD348-BZ348)</x:f>
        <x:v>30</x:v>
      </x:c>
      <x:c r="BP348" s="36" t="n">
        <x:f>MAX(0,AT348+BE348-CA348)</x:f>
        <x:v>37</x:v>
      </x:c>
      <x:c r="BQ348" s="36" t="n">
        <x:f>MAX(0,AU348+BF348-CB348)</x:f>
        <x:v>30</x:v>
      </x:c>
      <x:c r="BR348" s="36" t="n">
        <x:f>MAX(0,AV348+BG348-CC348)</x:f>
        <x:v>23</x:v>
      </x:c>
      <x:c r="BS348" s="36" t="n">
        <x:f>MAX(0,AW348+BH348-CD348)</x:f>
        <x:v>24</x:v>
      </x:c>
      <x:c r="BT348" s="36" t="n">
        <x:f>MAX(0,AX348+BI348-CE348)</x:f>
        <x:v>56</x:v>
      </x:c>
      <x:c r="BU348" s="36" t="n">
        <x:f>SUM(BK348:BT348)</x:f>
        <x:v>335</x:v>
      </x:c>
      <x:c r="BV348" s="36" t="n">
        <x:v>1</x:v>
      </x:c>
      <x:c r="BW348" s="36" t="n">
        <x:v>1</x:v>
      </x:c>
      <x:c r="BX348" s="36" t="n">
        <x:v>2</x:v>
      </x:c>
      <x:c r="BY348" s="36" t="n">
        <x:v>1</x:v>
      </x:c>
      <x:c r="BZ348" s="36" t="n">
        <x:v>2</x:v>
      </x:c>
      <x:c r="CA348" s="36" t="n">
        <x:v>1</x:v>
      </x:c>
      <x:c r="CB348" s="36" t="n">
        <x:v>1</x:v>
      </x:c>
      <x:c r="CC348" s="36" t="n">
        <x:v>3</x:v>
      </x:c>
      <x:c r="CD348" s="36" t="n">
        <x:v>1</x:v>
      </x:c>
      <x:c r="CE348" s="36" t="n">
        <x:v>2</x:v>
      </x:c>
      <x:c r="CF348" s="36"/>
      <x:c r="CG348" s="36" t="n">
        <x:f>SUM(BV348,BW348,BX348,BY348)</x:f>
        <x:v>5</x:v>
      </x:c>
      <x:c r="CH348" s="36" t="n">
        <x:f>SUM(BZ348,CA348)</x:f>
        <x:v>3</x:v>
      </x:c>
      <x:c r="CI348" s="36" t="n">
        <x:f>SUM(CB348)</x:f>
        <x:v>1</x:v>
      </x:c>
      <x:c r="CJ348" s="36" t="n">
        <x:f>SUM(CC348,CD348)</x:f>
        <x:v>4</x:v>
      </x:c>
      <x:c r="CK348" s="36" t="n">
        <x:f>SUM(CE348)</x:f>
        <x:v>2</x:v>
      </x:c>
      <x:c r="CL348" s="36" t="n">
        <x:f>SUM(CG348:CK348)</x:f>
        <x:v>15</x:v>
      </x:c>
      <x:c r="CM348" s="39" t="n">
        <x:f>SUM(BV348*1,BW348*1,BX348*1,BY348*1)</x:f>
        <x:v>5</x:v>
      </x:c>
      <x:c r="CN348" s="39" t="n">
        <x:f>SUM(BZ348*0.324,CA348*0.416)</x:f>
        <x:v>1.064</x:v>
      </x:c>
      <x:c r="CO348" s="39" t="n">
        <x:f>SUM(CB348*0.75)</x:f>
        <x:v>0.75</x:v>
      </x:c>
      <x:c r="CP348" s="39" t="n">
        <x:f>SUM(CC348*0.325,CD348*0.2)</x:f>
        <x:v>1.175</x:v>
      </x:c>
      <x:c r="CQ348" s="39" t="n">
        <x:f>SUM(CE348*0.24)</x:f>
        <x:v>0.48</x:v>
      </x:c>
      <x:c r="CR348" s="39" t="n">
        <x:f>SUM(CM348:CQ348)</x:f>
        <x:v>8.469</x:v>
      </x:c>
      <x:c r="CS348" s="36" t="n">
        <x:f>SUM(CG348:CH348)</x:f>
        <x:v>8</x:v>
      </x:c>
      <x:c r="CT348" s="36" t="str"/>
      <x:c r="CU348" s="36" t="n">
        <x:f>MIN(AG348,CG348)</x:f>
        <x:v>5</x:v>
      </x:c>
      <x:c r="CV348" s="36" t="n">
        <x:f>MIN(AG348,CH348)</x:f>
        <x:v>3</x:v>
      </x:c>
      <x:c r="CW348" s="36" t="n">
        <x:f>MIN(AG348,CI348)</x:f>
        <x:v>1</x:v>
      </x:c>
      <x:c r="CX348" s="36" t="n">
        <x:f>MIN(AG348,CJ348)</x:f>
        <x:v>4</x:v>
      </x:c>
      <x:c r="CY348" s="36" t="n">
        <x:f>MIN(AG348,CK348)</x:f>
        <x:v>2</x:v>
      </x:c>
    </x:row>
    <x:row r="349" ht="18" customHeight="1">
      <x:c r="A349" s="35" t="str">
        <x:v>Area TWT-02</x:v>
      </x:c>
      <x:c r="B349" s="35" t="str">
        <x:v>Area Lead TWT-02</x:v>
      </x:c>
      <x:c r="C349" s="35" t="str">
        <x:v>Field Lead TWT-03</x:v>
      </x:c>
      <x:c r="D349" s="35" t="str">
        <x:v>City TWT-C</x:v>
      </x:c>
      <x:c r="E349" s="35" t="n">
        <x:v>5</x:v>
      </x:c>
      <x:c r="F349" s="35" t="n">
        <x:v>24</x:v>
      </x:c>
      <x:c r="G349" s="35" t="n">
        <x:v>1</x:v>
      </x:c>
      <x:c r="H349" s="35" t="str">
        <x:v>Promoter</x:v>
      </x:c>
      <x:c r="I349" s="35" t="str">
        <x:v>Agency TWT-01</x:v>
      </x:c>
      <x:c r="J349" s="35" t="str">
        <x:v>PR-TWT-005</x:v>
      </x:c>
      <x:c r="K349" s="35" t="str">
        <x:v>Masked Promoter TWT-005</x:v>
      </x:c>
      <x:c r="L349" s="35" t="str">
        <x:v>9XXXX10005</x:v>
      </x:c>
      <x:c r="M349" s="37" t="n">
        <x:v>46209</x:v>
      </x:c>
      <x:c r="N349" s="35" t="str">
        <x:v>Cohort 3</x:v>
      </x:c>
      <x:c r="O349" s="35" t="str">
        <x:v>DIST-TWT-02</x:v>
      </x:c>
      <x:c r="P349" s="35" t="str">
        <x:v>Masked Distributor TWT-02</x:v>
      </x:c>
      <x:c r="Q349" s="35" t="str">
        <x:v>P-TWT-015</x:v>
      </x:c>
      <x:c r="R349" s="35" t="str">
        <x:v>TWT-015</x:v>
      </x:c>
      <x:c r="S349" s="35" t="str">
        <x:v>Masked Store TWT-015</x:v>
      </x:c>
      <x:c r="T349" s="35" t="str">
        <x:v>XX1015</x:v>
      </x:c>
      <x:c r="U349" s="35" t="str">
        <x:v>Supermarket</x:v>
      </x:c>
      <x:c r="V349" s="35" t="str">
        <x:v>Masked</x:v>
      </x:c>
      <x:c r="W349" s="35" t="str">
        <x:v>Masked</x:v>
      </x:c>
      <x:c r="X349" s="37" t="n">
        <x:v>46219</x:v>
      </x:c>
      <x:c r="Y349" s="37" t="n">
        <x:v>46274</x:v>
      </x:c>
      <x:c r="Z349" s="35" t="str">
        <x:v>W02</x:v>
      </x:c>
      <x:c r="AA349" s="35" t="str">
        <x:v>Sep'26</x:v>
      </x:c>
      <x:c r="AB349" s="35" t="str">
        <x:v>08 - 14</x:v>
      </x:c>
      <x:c r="AC349" s="35" t="str">
        <x:v>Week 2 of Sep 2026</x:v>
      </x:c>
      <x:c r="AD349" s="35" t="str">
        <x:v>Continue</x:v>
      </x:c>
      <x:c r="AE349" s="35" t="str"/>
      <x:c r="AF349" s="36" t="n">
        <x:v>71</x:v>
      </x:c>
      <x:c r="AG349" s="36" t="n">
        <x:v>36</x:v>
      </x:c>
      <x:c r="AH349" s="38" t="n">
        <x:f>IFERROR(AG349/AF349,0)</x:f>
        <x:v>0.5070422535211268</x:v>
      </x:c>
      <x:c r="AI349" s="36" t="n">
        <x:v>29</x:v>
      </x:c>
      <x:c r="AJ349" s="38" t="n">
        <x:f>IFERROR(AI349/AG349,0)</x:f>
        <x:v>0.8055555555555556</x:v>
      </x:c>
      <x:c r="AK349" s="36" t="n">
        <x:v>9</x:v>
      </x:c>
      <x:c r="AL349" s="36" t="n">
        <x:v>18</x:v>
      </x:c>
      <x:c r="AM349" s="36" t="n">
        <x:v>1</x:v>
      </x:c>
      <x:c r="AN349" s="38" t="n">
        <x:f>IFERROR(AL349/AG349,0)</x:f>
        <x:v>0.5</x:v>
      </x:c>
      <x:c r="AO349" s="36" t="n">
        <x:f>BK348</x:f>
        <x:v>31</x:v>
      </x:c>
      <x:c r="AP349" s="36" t="n">
        <x:f>BL348</x:f>
        <x:v>28</x:v>
      </x:c>
      <x:c r="AQ349" s="36" t="n">
        <x:f>BM348</x:f>
        <x:v>29</x:v>
      </x:c>
      <x:c r="AR349" s="36" t="n">
        <x:f>BN348</x:f>
        <x:v>47</x:v>
      </x:c>
      <x:c r="AS349" s="36" t="n">
        <x:f>BO348</x:f>
        <x:v>30</x:v>
      </x:c>
      <x:c r="AT349" s="36" t="n">
        <x:f>BP348</x:f>
        <x:v>37</x:v>
      </x:c>
      <x:c r="AU349" s="36" t="n">
        <x:f>BQ348</x:f>
        <x:v>30</x:v>
      </x:c>
      <x:c r="AV349" s="36" t="n">
        <x:f>BR348</x:f>
        <x:v>23</x:v>
      </x:c>
      <x:c r="AW349" s="36" t="n">
        <x:f>BS348</x:f>
        <x:v>24</x:v>
      </x:c>
      <x:c r="AX349" s="36" t="n">
        <x:f>BT348</x:f>
        <x:v>56</x:v>
      </x:c>
      <x:c r="AY349" s="36" t="n">
        <x:f>SUM(AO349:AX349)</x:f>
        <x:v>335</x:v>
      </x:c>
      <x:c r="AZ349" s="36" t="n">
        <x:v>0</x:v>
      </x:c>
      <x:c r="BA349" s="36" t="n">
        <x:v>0</x:v>
      </x:c>
      <x:c r="BB349" s="36" t="n">
        <x:v>0</x:v>
      </x:c>
      <x:c r="BC349" s="36" t="n">
        <x:v>0</x:v>
      </x:c>
      <x:c r="BD349" s="36" t="n">
        <x:v>22</x:v>
      </x:c>
      <x:c r="BE349" s="36" t="n">
        <x:v>0</x:v>
      </x:c>
      <x:c r="BF349" s="36" t="n">
        <x:v>0</x:v>
      </x:c>
      <x:c r="BG349" s="36" t="n">
        <x:v>0</x:v>
      </x:c>
      <x:c r="BH349" s="36" t="n">
        <x:v>0</x:v>
      </x:c>
      <x:c r="BI349" s="36" t="n">
        <x:v>0</x:v>
      </x:c>
      <x:c r="BJ349" s="36"/>
      <x:c r="BK349" s="36" t="n">
        <x:f>MAX(0,AO349+AZ349-BV349)</x:f>
        <x:v>30</x:v>
      </x:c>
      <x:c r="BL349" s="36" t="n">
        <x:f>MAX(0,AP349+BA349-BW349)</x:f>
        <x:v>27</x:v>
      </x:c>
      <x:c r="BM349" s="36" t="n">
        <x:f>MAX(0,AQ349+BB349-BX349)</x:f>
        <x:v>28</x:v>
      </x:c>
      <x:c r="BN349" s="36" t="n">
        <x:f>MAX(0,AR349+BC349-BY349)</x:f>
        <x:v>46</x:v>
      </x:c>
      <x:c r="BO349" s="36" t="n">
        <x:f>MAX(0,AS349+BD349-BZ349)</x:f>
        <x:v>50</x:v>
      </x:c>
      <x:c r="BP349" s="36" t="n">
        <x:f>MAX(0,AT349+BE349-CA349)</x:f>
        <x:v>34</x:v>
      </x:c>
      <x:c r="BQ349" s="36" t="n">
        <x:f>MAX(0,AU349+BF349-CB349)</x:f>
        <x:v>29</x:v>
      </x:c>
      <x:c r="BR349" s="36" t="n">
        <x:f>MAX(0,AV349+BG349-CC349)</x:f>
        <x:v>20</x:v>
      </x:c>
      <x:c r="BS349" s="36" t="n">
        <x:f>MAX(0,AW349+BH349-CD349)</x:f>
        <x:v>22</x:v>
      </x:c>
      <x:c r="BT349" s="36" t="n">
        <x:f>MAX(0,AX349+BI349-CE349)</x:f>
        <x:v>55</x:v>
      </x:c>
      <x:c r="BU349" s="36" t="n">
        <x:f>SUM(BK349:BT349)</x:f>
        <x:v>341</x:v>
      </x:c>
      <x:c r="BV349" s="36" t="n">
        <x:v>1</x:v>
      </x:c>
      <x:c r="BW349" s="36" t="n">
        <x:v>1</x:v>
      </x:c>
      <x:c r="BX349" s="36" t="n">
        <x:v>1</x:v>
      </x:c>
      <x:c r="BY349" s="36" t="n">
        <x:v>1</x:v>
      </x:c>
      <x:c r="BZ349" s="36" t="n">
        <x:v>2</x:v>
      </x:c>
      <x:c r="CA349" s="36" t="n">
        <x:v>3</x:v>
      </x:c>
      <x:c r="CB349" s="36" t="n">
        <x:v>1</x:v>
      </x:c>
      <x:c r="CC349" s="36" t="n">
        <x:v>3</x:v>
      </x:c>
      <x:c r="CD349" s="36" t="n">
        <x:v>2</x:v>
      </x:c>
      <x:c r="CE349" s="36" t="n">
        <x:v>1</x:v>
      </x:c>
      <x:c r="CF349" s="36"/>
      <x:c r="CG349" s="36" t="n">
        <x:f>SUM(BV349,BW349,BX349,BY349)</x:f>
        <x:v>4</x:v>
      </x:c>
      <x:c r="CH349" s="36" t="n">
        <x:f>SUM(BZ349,CA349)</x:f>
        <x:v>5</x:v>
      </x:c>
      <x:c r="CI349" s="36" t="n">
        <x:f>SUM(CB349)</x:f>
        <x:v>1</x:v>
      </x:c>
      <x:c r="CJ349" s="36" t="n">
        <x:f>SUM(CC349,CD349)</x:f>
        <x:v>5</x:v>
      </x:c>
      <x:c r="CK349" s="36" t="n">
        <x:f>SUM(CE349)</x:f>
        <x:v>1</x:v>
      </x:c>
      <x:c r="CL349" s="36" t="n">
        <x:f>SUM(CG349:CK349)</x:f>
        <x:v>16</x:v>
      </x:c>
      <x:c r="CM349" s="39" t="n">
        <x:f>SUM(BV349*1,BW349*1,BX349*1,BY349*1)</x:f>
        <x:v>4</x:v>
      </x:c>
      <x:c r="CN349" s="39" t="n">
        <x:f>SUM(BZ349*0.324,CA349*0.416)</x:f>
        <x:v>1.896</x:v>
      </x:c>
      <x:c r="CO349" s="39" t="n">
        <x:f>SUM(CB349*0.75)</x:f>
        <x:v>0.75</x:v>
      </x:c>
      <x:c r="CP349" s="39" t="n">
        <x:f>SUM(CC349*0.325,CD349*0.2)</x:f>
        <x:v>1.375</x:v>
      </x:c>
      <x:c r="CQ349" s="39" t="n">
        <x:f>SUM(CE349*0.24)</x:f>
        <x:v>0.24</x:v>
      </x:c>
      <x:c r="CR349" s="39" t="n">
        <x:f>SUM(CM349:CQ349)</x:f>
        <x:v>8.261000000000001</x:v>
      </x:c>
      <x:c r="CS349" s="36" t="n">
        <x:f>SUM(CG349:CH349)</x:f>
        <x:v>9</x:v>
      </x:c>
      <x:c r="CT349" s="36" t="str"/>
      <x:c r="CU349" s="36" t="n">
        <x:f>MIN(AG349,CG349)</x:f>
        <x:v>4</x:v>
      </x:c>
      <x:c r="CV349" s="36" t="n">
        <x:f>MIN(AG349,CH349)</x:f>
        <x:v>5</x:v>
      </x:c>
      <x:c r="CW349" s="36" t="n">
        <x:f>MIN(AG349,CI349)</x:f>
        <x:v>1</x:v>
      </x:c>
      <x:c r="CX349" s="36" t="n">
        <x:f>MIN(AG349,CJ349)</x:f>
        <x:v>5</x:v>
      </x:c>
      <x:c r="CY349" s="36" t="n">
        <x:f>MIN(AG349,CK349)</x:f>
        <x:v>1</x:v>
      </x:c>
    </x:row>
    <x:row r="350" ht="18" customHeight="1">
      <x:c r="A350" s="35" t="str">
        <x:v>Area TWT-02</x:v>
      </x:c>
      <x:c r="B350" s="35" t="str">
        <x:v>Area Lead TWT-02</x:v>
      </x:c>
      <x:c r="C350" s="35" t="str">
        <x:v>Field Lead TWT-03</x:v>
      </x:c>
      <x:c r="D350" s="35" t="str">
        <x:v>City TWT-C</x:v>
      </x:c>
      <x:c r="E350" s="35" t="n">
        <x:v>5</x:v>
      </x:c>
      <x:c r="F350" s="35" t="n">
        <x:v>24</x:v>
      </x:c>
      <x:c r="G350" s="35" t="n">
        <x:v>1</x:v>
      </x:c>
      <x:c r="H350" s="35" t="str">
        <x:v>Promoter</x:v>
      </x:c>
      <x:c r="I350" s="35" t="str">
        <x:v>Agency TWT-01</x:v>
      </x:c>
      <x:c r="J350" s="35" t="str">
        <x:v>PR-TWT-005</x:v>
      </x:c>
      <x:c r="K350" s="35" t="str">
        <x:v>Masked Promoter TWT-005</x:v>
      </x:c>
      <x:c r="L350" s="35" t="str">
        <x:v>9XXXX10005</x:v>
      </x:c>
      <x:c r="M350" s="37" t="n">
        <x:v>46209</x:v>
      </x:c>
      <x:c r="N350" s="35" t="str">
        <x:v>Cohort 3</x:v>
      </x:c>
      <x:c r="O350" s="35" t="str">
        <x:v>DIST-TWT-02</x:v>
      </x:c>
      <x:c r="P350" s="35" t="str">
        <x:v>Masked Distributor TWT-02</x:v>
      </x:c>
      <x:c r="Q350" s="35" t="str">
        <x:v>P-TWT-015</x:v>
      </x:c>
      <x:c r="R350" s="35" t="str">
        <x:v>TWT-015</x:v>
      </x:c>
      <x:c r="S350" s="35" t="str">
        <x:v>Masked Store TWT-015</x:v>
      </x:c>
      <x:c r="T350" s="35" t="str">
        <x:v>XX1015</x:v>
      </x:c>
      <x:c r="U350" s="35" t="str">
        <x:v>Supermarket</x:v>
      </x:c>
      <x:c r="V350" s="35" t="str">
        <x:v>Masked</x:v>
      </x:c>
      <x:c r="W350" s="35" t="str">
        <x:v>Masked</x:v>
      </x:c>
      <x:c r="X350" s="37" t="n">
        <x:v>46219</x:v>
      </x:c>
      <x:c r="Y350" s="37" t="n">
        <x:v>46275</x:v>
      </x:c>
      <x:c r="Z350" s="35" t="str">
        <x:v>W02</x:v>
      </x:c>
      <x:c r="AA350" s="35" t="str">
        <x:v>Sep'26</x:v>
      </x:c>
      <x:c r="AB350" s="35" t="str">
        <x:v>08 - 14</x:v>
      </x:c>
      <x:c r="AC350" s="35" t="str">
        <x:v>Week 2 of Sep 2026</x:v>
      </x:c>
      <x:c r="AD350" s="35" t="str">
        <x:v>Continue</x:v>
      </x:c>
      <x:c r="AE350" s="35" t="str">
        <x:v>Normal operations</x:v>
      </x:c>
      <x:c r="AF350" s="36" t="n">
        <x:v>61</x:v>
      </x:c>
      <x:c r="AG350" s="36" t="n">
        <x:v>18</x:v>
      </x:c>
      <x:c r="AH350" s="38" t="n">
        <x:f>IFERROR(AG350/AF350,0)</x:f>
        <x:v>0.29508196721311475</x:v>
      </x:c>
      <x:c r="AI350" s="36" t="n">
        <x:v>15</x:v>
      </x:c>
      <x:c r="AJ350" s="38" t="n">
        <x:f>IFERROR(AI350/AG350,0)</x:f>
        <x:v>0.8333333333333334</x:v>
      </x:c>
      <x:c r="AK350" s="36" t="n">
        <x:v>4</x:v>
      </x:c>
      <x:c r="AL350" s="36" t="n">
        <x:v>10</x:v>
      </x:c>
      <x:c r="AM350" s="36" t="n">
        <x:v>1</x:v>
      </x:c>
      <x:c r="AN350" s="38" t="n">
        <x:f>IFERROR(AL350/AG350,0)</x:f>
        <x:v>0.5555555555555556</x:v>
      </x:c>
      <x:c r="AO350" s="36" t="n">
        <x:f>BK349</x:f>
        <x:v>30</x:v>
      </x:c>
      <x:c r="AP350" s="36" t="n">
        <x:f>BL349</x:f>
        <x:v>27</x:v>
      </x:c>
      <x:c r="AQ350" s="36" t="n">
        <x:f>BM349</x:f>
        <x:v>28</x:v>
      </x:c>
      <x:c r="AR350" s="36" t="n">
        <x:f>BN349</x:f>
        <x:v>46</x:v>
      </x:c>
      <x:c r="AS350" s="36" t="n">
        <x:f>BO349</x:f>
        <x:v>50</x:v>
      </x:c>
      <x:c r="AT350" s="36" t="n">
        <x:f>BP349</x:f>
        <x:v>34</x:v>
      </x:c>
      <x:c r="AU350" s="36" t="n">
        <x:f>BQ349</x:f>
        <x:v>29</x:v>
      </x:c>
      <x:c r="AV350" s="36" t="n">
        <x:f>BR349</x:f>
        <x:v>20</x:v>
      </x:c>
      <x:c r="AW350" s="36" t="n">
        <x:f>BS349</x:f>
        <x:v>22</x:v>
      </x:c>
      <x:c r="AX350" s="36" t="n">
        <x:f>BT349</x:f>
        <x:v>55</x:v>
      </x:c>
      <x:c r="AY350" s="36" t="n">
        <x:f>SUM(AO350:AX350)</x:f>
        <x:v>341</x:v>
      </x:c>
      <x:c r="AZ350" s="36" t="n">
        <x:v>0</x:v>
      </x:c>
      <x:c r="BA350" s="36" t="n">
        <x:v>0</x:v>
      </x:c>
      <x:c r="BB350" s="36" t="n">
        <x:v>0</x:v>
      </x:c>
      <x:c r="BC350" s="36" t="n">
        <x:v>0</x:v>
      </x:c>
      <x:c r="BD350" s="36" t="n">
        <x:v>0</x:v>
      </x:c>
      <x:c r="BE350" s="36" t="n">
        <x:v>23</x:v>
      </x:c>
      <x:c r="BF350" s="36" t="n">
        <x:v>0</x:v>
      </x:c>
      <x:c r="BG350" s="36" t="n">
        <x:v>0</x:v>
      </x:c>
      <x:c r="BH350" s="36" t="n">
        <x:v>0</x:v>
      </x:c>
      <x:c r="BI350" s="36" t="n">
        <x:v>0</x:v>
      </x:c>
      <x:c r="BJ350" s="36"/>
      <x:c r="BK350" s="36" t="n">
        <x:f>MAX(0,AO350+AZ350-BV350)</x:f>
        <x:v>29</x:v>
      </x:c>
      <x:c r="BL350" s="36" t="n">
        <x:f>MAX(0,AP350+BA350-BW350)</x:f>
        <x:v>25</x:v>
      </x:c>
      <x:c r="BM350" s="36" t="n">
        <x:f>MAX(0,AQ350+BB350-BX350)</x:f>
        <x:v>27</x:v>
      </x:c>
      <x:c r="BN350" s="36" t="n">
        <x:f>MAX(0,AR350+BC350-BY350)</x:f>
        <x:v>45</x:v>
      </x:c>
      <x:c r="BO350" s="36" t="n">
        <x:f>MAX(0,AS350+BD350-BZ350)</x:f>
        <x:v>48</x:v>
      </x:c>
      <x:c r="BP350" s="36" t="n">
        <x:f>MAX(0,AT350+BE350-CA350)</x:f>
        <x:v>55</x:v>
      </x:c>
      <x:c r="BQ350" s="36" t="n">
        <x:f>MAX(0,AU350+BF350-CB350)</x:f>
        <x:v>27</x:v>
      </x:c>
      <x:c r="BR350" s="36" t="n">
        <x:f>MAX(0,AV350+BG350-CC350)</x:f>
        <x:v>18</x:v>
      </x:c>
      <x:c r="BS350" s="36" t="n">
        <x:f>MAX(0,AW350+BH350-CD350)</x:f>
        <x:v>21</x:v>
      </x:c>
      <x:c r="BT350" s="36" t="n">
        <x:f>MAX(0,AX350+BI350-CE350)</x:f>
        <x:v>54</x:v>
      </x:c>
      <x:c r="BU350" s="36" t="n">
        <x:f>SUM(BK350:BT350)</x:f>
        <x:v>349</x:v>
      </x:c>
      <x:c r="BV350" s="36" t="n">
        <x:v>1</x:v>
      </x:c>
      <x:c r="BW350" s="36" t="n">
        <x:v>2</x:v>
      </x:c>
      <x:c r="BX350" s="36" t="n">
        <x:v>1</x:v>
      </x:c>
      <x:c r="BY350" s="36" t="n">
        <x:v>1</x:v>
      </x:c>
      <x:c r="BZ350" s="36" t="n">
        <x:v>2</x:v>
      </x:c>
      <x:c r="CA350" s="36" t="n">
        <x:v>2</x:v>
      </x:c>
      <x:c r="CB350" s="36" t="n">
        <x:v>2</x:v>
      </x:c>
      <x:c r="CC350" s="36" t="n">
        <x:v>2</x:v>
      </x:c>
      <x:c r="CD350" s="36" t="n">
        <x:v>1</x:v>
      </x:c>
      <x:c r="CE350" s="36" t="n">
        <x:v>1</x:v>
      </x:c>
      <x:c r="CF350" s="36"/>
      <x:c r="CG350" s="36" t="n">
        <x:f>SUM(BV350,BW350,BX350,BY350)</x:f>
        <x:v>5</x:v>
      </x:c>
      <x:c r="CH350" s="36" t="n">
        <x:f>SUM(BZ350,CA350)</x:f>
        <x:v>4</x:v>
      </x:c>
      <x:c r="CI350" s="36" t="n">
        <x:f>SUM(CB350)</x:f>
        <x:v>2</x:v>
      </x:c>
      <x:c r="CJ350" s="36" t="n">
        <x:f>SUM(CC350,CD350)</x:f>
        <x:v>3</x:v>
      </x:c>
      <x:c r="CK350" s="36" t="n">
        <x:f>SUM(CE350)</x:f>
        <x:v>1</x:v>
      </x:c>
      <x:c r="CL350" s="36" t="n">
        <x:f>SUM(CG350:CK350)</x:f>
        <x:v>15</x:v>
      </x:c>
      <x:c r="CM350" s="39" t="n">
        <x:f>SUM(BV350*1,BW350*1,BX350*1,BY350*1)</x:f>
        <x:v>5</x:v>
      </x:c>
      <x:c r="CN350" s="39" t="n">
        <x:f>SUM(BZ350*0.324,CA350*0.416)</x:f>
        <x:v>1.48</x:v>
      </x:c>
      <x:c r="CO350" s="39" t="n">
        <x:f>SUM(CB350*0.75)</x:f>
        <x:v>1.5</x:v>
      </x:c>
      <x:c r="CP350" s="39" t="n">
        <x:f>SUM(CC350*0.325,CD350*0.2)</x:f>
        <x:v>0.8500000000000001</x:v>
      </x:c>
      <x:c r="CQ350" s="39" t="n">
        <x:f>SUM(CE350*0.24)</x:f>
        <x:v>0.24</x:v>
      </x:c>
      <x:c r="CR350" s="39" t="n">
        <x:f>SUM(CM350:CQ350)</x:f>
        <x:v>9.07</x:v>
      </x:c>
      <x:c r="CS350" s="36" t="n">
        <x:f>SUM(CG350:CH350)</x:f>
        <x:v>9</x:v>
      </x:c>
      <x:c r="CT350" s="36" t="str"/>
      <x:c r="CU350" s="36" t="n">
        <x:f>MIN(AG350,CG350)</x:f>
        <x:v>5</x:v>
      </x:c>
      <x:c r="CV350" s="36" t="n">
        <x:f>MIN(AG350,CH350)</x:f>
        <x:v>4</x:v>
      </x:c>
      <x:c r="CW350" s="36" t="n">
        <x:f>MIN(AG350,CI350)</x:f>
        <x:v>2</x:v>
      </x:c>
      <x:c r="CX350" s="36" t="n">
        <x:f>MIN(AG350,CJ350)</x:f>
        <x:v>3</x:v>
      </x:c>
      <x:c r="CY350" s="36" t="n">
        <x:f>MIN(AG350,CK350)</x:f>
        <x:v>1</x:v>
      </x:c>
    </x:row>
    <x:row r="351" ht="18" customHeight="1">
      <x:c r="A351" s="35" t="str">
        <x:v>Area TWT-02</x:v>
      </x:c>
      <x:c r="B351" s="35" t="str">
        <x:v>Area Lead TWT-02</x:v>
      </x:c>
      <x:c r="C351" s="35" t="str">
        <x:v>Field Lead TWT-03</x:v>
      </x:c>
      <x:c r="D351" s="35" t="str">
        <x:v>City TWT-C</x:v>
      </x:c>
      <x:c r="E351" s="35" t="n">
        <x:v>5</x:v>
      </x:c>
      <x:c r="F351" s="35" t="n">
        <x:v>24</x:v>
      </x:c>
      <x:c r="G351" s="35" t="n">
        <x:v>1</x:v>
      </x:c>
      <x:c r="H351" s="35" t="str">
        <x:v>Promoter</x:v>
      </x:c>
      <x:c r="I351" s="35" t="str">
        <x:v>Agency TWT-01</x:v>
      </x:c>
      <x:c r="J351" s="35" t="str">
        <x:v>PR-TWT-005</x:v>
      </x:c>
      <x:c r="K351" s="35" t="str">
        <x:v>Masked Promoter TWT-005</x:v>
      </x:c>
      <x:c r="L351" s="35" t="str">
        <x:v>9XXXX10005</x:v>
      </x:c>
      <x:c r="M351" s="37" t="n">
        <x:v>46209</x:v>
      </x:c>
      <x:c r="N351" s="35" t="str">
        <x:v>Cohort 3</x:v>
      </x:c>
      <x:c r="O351" s="35" t="str">
        <x:v>DIST-TWT-02</x:v>
      </x:c>
      <x:c r="P351" s="35" t="str">
        <x:v>Masked Distributor TWT-02</x:v>
      </x:c>
      <x:c r="Q351" s="35" t="str">
        <x:v>P-TWT-015</x:v>
      </x:c>
      <x:c r="R351" s="35" t="str">
        <x:v>TWT-015</x:v>
      </x:c>
      <x:c r="S351" s="35" t="str">
        <x:v>Masked Store TWT-015</x:v>
      </x:c>
      <x:c r="T351" s="35" t="str">
        <x:v>XX1015</x:v>
      </x:c>
      <x:c r="U351" s="35" t="str">
        <x:v>Supermarket</x:v>
      </x:c>
      <x:c r="V351" s="35" t="str">
        <x:v>Masked</x:v>
      </x:c>
      <x:c r="W351" s="35" t="str">
        <x:v>Masked</x:v>
      </x:c>
      <x:c r="X351" s="37" t="n">
        <x:v>46219</x:v>
      </x:c>
      <x:c r="Y351" s="37" t="n">
        <x:v>46276</x:v>
      </x:c>
      <x:c r="Z351" s="35" t="str">
        <x:v>W02</x:v>
      </x:c>
      <x:c r="AA351" s="35" t="str">
        <x:v>Sep'26</x:v>
      </x:c>
      <x:c r="AB351" s="35" t="str">
        <x:v>08 - 14</x:v>
      </x:c>
      <x:c r="AC351" s="35" t="str">
        <x:v>Week 2 of Sep 2026</x:v>
      </x:c>
      <x:c r="AD351" s="35" t="str">
        <x:v>Continue</x:v>
      </x:c>
      <x:c r="AE351" s="35" t="str">
        <x:v>Replenishment pending for selected SKU</x:v>
      </x:c>
      <x:c r="AF351" s="36" t="n">
        <x:v>70</x:v>
      </x:c>
      <x:c r="AG351" s="36" t="n">
        <x:v>36</x:v>
      </x:c>
      <x:c r="AH351" s="38" t="n">
        <x:f>IFERROR(AG351/AF351,0)</x:f>
        <x:v>0.5142857142857142</x:v>
      </x:c>
      <x:c r="AI351" s="36" t="n">
        <x:v>30</x:v>
      </x:c>
      <x:c r="AJ351" s="38" t="n">
        <x:f>IFERROR(AI351/AG351,0)</x:f>
        <x:v>0.8333333333333334</x:v>
      </x:c>
      <x:c r="AK351" s="36" t="n">
        <x:v>9</x:v>
      </x:c>
      <x:c r="AL351" s="36" t="n">
        <x:v>13</x:v>
      </x:c>
      <x:c r="AM351" s="36" t="n">
        <x:v>1</x:v>
      </x:c>
      <x:c r="AN351" s="38" t="n">
        <x:f>IFERROR(AL351/AG351,0)</x:f>
        <x:v>0.3611111111111111</x:v>
      </x:c>
      <x:c r="AO351" s="36" t="n">
        <x:f>BK350</x:f>
        <x:v>29</x:v>
      </x:c>
      <x:c r="AP351" s="36" t="n">
        <x:f>BL350</x:f>
        <x:v>25</x:v>
      </x:c>
      <x:c r="AQ351" s="36" t="n">
        <x:f>BM350</x:f>
        <x:v>27</x:v>
      </x:c>
      <x:c r="AR351" s="36" t="n">
        <x:f>BN350</x:f>
        <x:v>45</x:v>
      </x:c>
      <x:c r="AS351" s="36" t="n">
        <x:f>BO350</x:f>
        <x:v>48</x:v>
      </x:c>
      <x:c r="AT351" s="36" t="n">
        <x:f>BP350</x:f>
        <x:v>55</x:v>
      </x:c>
      <x:c r="AU351" s="36" t="n">
        <x:f>BQ350</x:f>
        <x:v>27</x:v>
      </x:c>
      <x:c r="AV351" s="36" t="n">
        <x:f>BR350</x:f>
        <x:v>18</x:v>
      </x:c>
      <x:c r="AW351" s="36" t="n">
        <x:f>BS350</x:f>
        <x:v>21</x:v>
      </x:c>
      <x:c r="AX351" s="36" t="n">
        <x:f>BT350</x:f>
        <x:v>54</x:v>
      </x:c>
      <x:c r="AY351" s="36" t="n">
        <x:f>SUM(AO351:AX351)</x:f>
        <x:v>349</x:v>
      </x:c>
      <x:c r="AZ351" s="36" t="n">
        <x:v>12</x:v>
      </x:c>
      <x:c r="BA351" s="36" t="n">
        <x:v>0</x:v>
      </x:c>
      <x:c r="BB351" s="36" t="n">
        <x:v>0</x:v>
      </x:c>
      <x:c r="BC351" s="36" t="n">
        <x:v>0</x:v>
      </x:c>
      <x:c r="BD351" s="36" t="n">
        <x:v>0</x:v>
      </x:c>
      <x:c r="BE351" s="36" t="n">
        <x:v>0</x:v>
      </x:c>
      <x:c r="BF351" s="36" t="n">
        <x:v>23</x:v>
      </x:c>
      <x:c r="BG351" s="36" t="n">
        <x:v>0</x:v>
      </x:c>
      <x:c r="BH351" s="36" t="n">
        <x:v>0</x:v>
      </x:c>
      <x:c r="BI351" s="36" t="n">
        <x:v>0</x:v>
      </x:c>
      <x:c r="BJ351" s="36"/>
      <x:c r="BK351" s="36" t="n">
        <x:f>MAX(0,AO351+AZ351-BV351)</x:f>
        <x:v>40</x:v>
      </x:c>
      <x:c r="BL351" s="36" t="n">
        <x:f>MAX(0,AP351+BA351-BW351)</x:f>
        <x:v>24</x:v>
      </x:c>
      <x:c r="BM351" s="36" t="n">
        <x:f>MAX(0,AQ351+BB351-BX351)</x:f>
        <x:v>26</x:v>
      </x:c>
      <x:c r="BN351" s="36" t="n">
        <x:f>MAX(0,AR351+BC351-BY351)</x:f>
        <x:v>44</x:v>
      </x:c>
      <x:c r="BO351" s="36" t="n">
        <x:f>MAX(0,AS351+BD351-BZ351)</x:f>
        <x:v>46</x:v>
      </x:c>
      <x:c r="BP351" s="36" t="n">
        <x:f>MAX(0,AT351+BE351-CA351)</x:f>
        <x:v>53</x:v>
      </x:c>
      <x:c r="BQ351" s="36" t="n">
        <x:f>MAX(0,AU351+BF351-CB351)</x:f>
        <x:v>49</x:v>
      </x:c>
      <x:c r="BR351" s="36" t="n">
        <x:f>MAX(0,AV351+BG351-CC351)</x:f>
        <x:v>0</x:v>
      </x:c>
      <x:c r="BS351" s="36" t="n">
        <x:f>MAX(0,AW351+BH351-CD351)</x:f>
        <x:v>20</x:v>
      </x:c>
      <x:c r="BT351" s="36" t="n">
        <x:f>MAX(0,AX351+BI351-CE351)</x:f>
        <x:v>53</x:v>
      </x:c>
      <x:c r="BU351" s="36" t="n">
        <x:f>SUM(BK351:BT351)</x:f>
        <x:v>355</x:v>
      </x:c>
      <x:c r="BV351" s="36" t="n">
        <x:v>1</x:v>
      </x:c>
      <x:c r="BW351" s="36" t="n">
        <x:v>1</x:v>
      </x:c>
      <x:c r="BX351" s="36" t="n">
        <x:v>1</x:v>
      </x:c>
      <x:c r="BY351" s="36" t="n">
        <x:v>1</x:v>
      </x:c>
      <x:c r="BZ351" s="36" t="n">
        <x:v>2</x:v>
      </x:c>
      <x:c r="CA351" s="36" t="n">
        <x:v>2</x:v>
      </x:c>
      <x:c r="CB351" s="36" t="n">
        <x:v>1</x:v>
      </x:c>
      <x:c r="CC351" s="36" t="n">
        <x:v>18</x:v>
      </x:c>
      <x:c r="CD351" s="36" t="n">
        <x:v>1</x:v>
      </x:c>
      <x:c r="CE351" s="36" t="n">
        <x:v>1</x:v>
      </x:c>
      <x:c r="CF351" s="36"/>
      <x:c r="CG351" s="36" t="n">
        <x:f>SUM(BV351,BW351,BX351,BY351)</x:f>
        <x:v>4</x:v>
      </x:c>
      <x:c r="CH351" s="36" t="n">
        <x:f>SUM(BZ351,CA351)</x:f>
        <x:v>4</x:v>
      </x:c>
      <x:c r="CI351" s="36" t="n">
        <x:f>SUM(CB351)</x:f>
        <x:v>1</x:v>
      </x:c>
      <x:c r="CJ351" s="36" t="n">
        <x:f>SUM(CC351,CD351)</x:f>
        <x:v>19</x:v>
      </x:c>
      <x:c r="CK351" s="36" t="n">
        <x:f>SUM(CE351)</x:f>
        <x:v>1</x:v>
      </x:c>
      <x:c r="CL351" s="36" t="n">
        <x:f>SUM(CG351:CK351)</x:f>
        <x:v>29</x:v>
      </x:c>
      <x:c r="CM351" s="39" t="n">
        <x:f>SUM(BV351*1,BW351*1,BX351*1,BY351*1)</x:f>
        <x:v>4</x:v>
      </x:c>
      <x:c r="CN351" s="39" t="n">
        <x:f>SUM(BZ351*0.324,CA351*0.416)</x:f>
        <x:v>1.48</x:v>
      </x:c>
      <x:c r="CO351" s="39" t="n">
        <x:f>SUM(CB351*0.75)</x:f>
        <x:v>0.75</x:v>
      </x:c>
      <x:c r="CP351" s="39" t="n">
        <x:f>SUM(CC351*0.325,CD351*0.2)</x:f>
        <x:v>6.050000000000001</x:v>
      </x:c>
      <x:c r="CQ351" s="39" t="n">
        <x:f>SUM(CE351*0.24)</x:f>
        <x:v>0.24</x:v>
      </x:c>
      <x:c r="CR351" s="39" t="n">
        <x:f>SUM(CM351:CQ351)</x:f>
        <x:v>12.520000000000001</x:v>
      </x:c>
      <x:c r="CS351" s="36" t="n">
        <x:f>SUM(CG351:CH351)</x:f>
        <x:v>8</x:v>
      </x:c>
      <x:c r="CT351" s="36" t="str"/>
      <x:c r="CU351" s="36" t="n">
        <x:f>MIN(AG351,CG351)</x:f>
        <x:v>4</x:v>
      </x:c>
      <x:c r="CV351" s="36" t="n">
        <x:f>MIN(AG351,CH351)</x:f>
        <x:v>4</x:v>
      </x:c>
      <x:c r="CW351" s="36" t="n">
        <x:f>MIN(AG351,CI351)</x:f>
        <x:v>1</x:v>
      </x:c>
      <x:c r="CX351" s="36" t="n">
        <x:f>MIN(AG351,CJ351)</x:f>
        <x:v>19</x:v>
      </x:c>
      <x:c r="CY351" s="36" t="n">
        <x:f>MIN(AG351,CK351)</x:f>
        <x:v>1</x:v>
      </x:c>
    </x:row>
    <x:row r="352" ht="18" customHeight="1">
      <x:c r="A352" s="35" t="str">
        <x:v>Area TWT-02</x:v>
      </x:c>
      <x:c r="B352" s="35" t="str">
        <x:v>Area Lead TWT-02</x:v>
      </x:c>
      <x:c r="C352" s="35" t="str">
        <x:v>Field Lead TWT-03</x:v>
      </x:c>
      <x:c r="D352" s="35" t="str">
        <x:v>City TWT-C</x:v>
      </x:c>
      <x:c r="E352" s="35" t="n">
        <x:v>5</x:v>
      </x:c>
      <x:c r="F352" s="35" t="n">
        <x:v>24</x:v>
      </x:c>
      <x:c r="G352" s="35" t="n">
        <x:v>1</x:v>
      </x:c>
      <x:c r="H352" s="35" t="str">
        <x:v>Promoter</x:v>
      </x:c>
      <x:c r="I352" s="35" t="str">
        <x:v>Agency TWT-01</x:v>
      </x:c>
      <x:c r="J352" s="35" t="str">
        <x:v>PR-TWT-005</x:v>
      </x:c>
      <x:c r="K352" s="35" t="str">
        <x:v>Masked Promoter TWT-005</x:v>
      </x:c>
      <x:c r="L352" s="35" t="str">
        <x:v>9XXXX10005</x:v>
      </x:c>
      <x:c r="M352" s="37" t="n">
        <x:v>46209</x:v>
      </x:c>
      <x:c r="N352" s="35" t="str">
        <x:v>Cohort 3</x:v>
      </x:c>
      <x:c r="O352" s="35" t="str">
        <x:v>DIST-TWT-02</x:v>
      </x:c>
      <x:c r="P352" s="35" t="str">
        <x:v>Masked Distributor TWT-02</x:v>
      </x:c>
      <x:c r="Q352" s="35" t="str">
        <x:v>P-TWT-015</x:v>
      </x:c>
      <x:c r="R352" s="35" t="str">
        <x:v>TWT-015</x:v>
      </x:c>
      <x:c r="S352" s="35" t="str">
        <x:v>Masked Store TWT-015</x:v>
      </x:c>
      <x:c r="T352" s="35" t="str">
        <x:v>XX1015</x:v>
      </x:c>
      <x:c r="U352" s="35" t="str">
        <x:v>Supermarket</x:v>
      </x:c>
      <x:c r="V352" s="35" t="str">
        <x:v>Masked</x:v>
      </x:c>
      <x:c r="W352" s="35" t="str">
        <x:v>Masked</x:v>
      </x:c>
      <x:c r="X352" s="37" t="n">
        <x:v>46219</x:v>
      </x:c>
      <x:c r="Y352" s="37" t="n">
        <x:v>46277</x:v>
      </x:c>
      <x:c r="Z352" s="35" t="str">
        <x:v>W02</x:v>
      </x:c>
      <x:c r="AA352" s="35" t="str">
        <x:v>Sep'26</x:v>
      </x:c>
      <x:c r="AB352" s="35" t="str">
        <x:v>08 - 14</x:v>
      </x:c>
      <x:c r="AC352" s="35" t="str">
        <x:v>Week 2 of Sep 2026</x:v>
      </x:c>
      <x:c r="AD352" s="35" t="str">
        <x:v>Continue</x:v>
      </x:c>
      <x:c r="AE352" s="35" t="str">
        <x:v>Replenishment pending for selected SKU</x:v>
      </x:c>
      <x:c r="AF352" s="36" t="n">
        <x:v>71</x:v>
      </x:c>
      <x:c r="AG352" s="36" t="n">
        <x:v>26</x:v>
      </x:c>
      <x:c r="AH352" s="38" t="n">
        <x:f>IFERROR(AG352/AF352,0)</x:f>
        <x:v>0.36619718309859156</x:v>
      </x:c>
      <x:c r="AI352" s="36" t="n">
        <x:v>20</x:v>
      </x:c>
      <x:c r="AJ352" s="38" t="n">
        <x:f>IFERROR(AI352/AG352,0)</x:f>
        <x:v>0.7692307692307693</x:v>
      </x:c>
      <x:c r="AK352" s="36" t="n">
        <x:v>2</x:v>
      </x:c>
      <x:c r="AL352" s="36" t="n">
        <x:v>13</x:v>
      </x:c>
      <x:c r="AM352" s="36" t="n">
        <x:v>1</x:v>
      </x:c>
      <x:c r="AN352" s="38" t="n">
        <x:f>IFERROR(AL352/AG352,0)</x:f>
        <x:v>0.5</x:v>
      </x:c>
      <x:c r="AO352" s="36" t="n">
        <x:f>BK351</x:f>
        <x:v>40</x:v>
      </x:c>
      <x:c r="AP352" s="36" t="n">
        <x:f>BL351</x:f>
        <x:v>24</x:v>
      </x:c>
      <x:c r="AQ352" s="36" t="n">
        <x:f>BM351</x:f>
        <x:v>26</x:v>
      </x:c>
      <x:c r="AR352" s="36" t="n">
        <x:f>BN351</x:f>
        <x:v>44</x:v>
      </x:c>
      <x:c r="AS352" s="36" t="n">
        <x:f>BO351</x:f>
        <x:v>46</x:v>
      </x:c>
      <x:c r="AT352" s="36" t="n">
        <x:f>BP351</x:f>
        <x:v>53</x:v>
      </x:c>
      <x:c r="AU352" s="36" t="n">
        <x:f>BQ351</x:f>
        <x:v>49</x:v>
      </x:c>
      <x:c r="AV352" s="36" t="n">
        <x:f>BR351</x:f>
        <x:v>0</x:v>
      </x:c>
      <x:c r="AW352" s="36" t="n">
        <x:f>BS351</x:f>
        <x:v>20</x:v>
      </x:c>
      <x:c r="AX352" s="36" t="n">
        <x:f>BT351</x:f>
        <x:v>53</x:v>
      </x:c>
      <x:c r="AY352" s="36" t="n">
        <x:f>SUM(AO352:AX352)</x:f>
        <x:v>355</x:v>
      </x:c>
      <x:c r="AZ352" s="36" t="n">
        <x:v>0</x:v>
      </x:c>
      <x:c r="BA352" s="36" t="n">
        <x:v>15</x:v>
      </x:c>
      <x:c r="BB352" s="36" t="n">
        <x:v>0</x:v>
      </x:c>
      <x:c r="BC352" s="36" t="n">
        <x:v>0</x:v>
      </x:c>
      <x:c r="BD352" s="36" t="n">
        <x:v>0</x:v>
      </x:c>
      <x:c r="BE352" s="36" t="n">
        <x:v>0</x:v>
      </x:c>
      <x:c r="BF352" s="36" t="n">
        <x:v>0</x:v>
      </x:c>
      <x:c r="BG352" s="36" t="n">
        <x:v>0</x:v>
      </x:c>
      <x:c r="BH352" s="36" t="n">
        <x:v>0</x:v>
      </x:c>
      <x:c r="BI352" s="36" t="n">
        <x:v>0</x:v>
      </x:c>
      <x:c r="BJ352" s="36"/>
      <x:c r="BK352" s="36" t="n">
        <x:f>MAX(0,AO352+AZ352-BV352)</x:f>
        <x:v>39</x:v>
      </x:c>
      <x:c r="BL352" s="36" t="n">
        <x:f>MAX(0,AP352+BA352-BW352)</x:f>
        <x:v>38</x:v>
      </x:c>
      <x:c r="BM352" s="36" t="n">
        <x:f>MAX(0,AQ352+BB352-BX352)</x:f>
        <x:v>25</x:v>
      </x:c>
      <x:c r="BN352" s="36" t="n">
        <x:f>MAX(0,AR352+BC352-BY352)</x:f>
        <x:v>43</x:v>
      </x:c>
      <x:c r="BO352" s="36" t="n">
        <x:f>MAX(0,AS352+BD352-BZ352)</x:f>
        <x:v>44</x:v>
      </x:c>
      <x:c r="BP352" s="36" t="n">
        <x:f>MAX(0,AT352+BE352-CA352)</x:f>
        <x:v>50</x:v>
      </x:c>
      <x:c r="BQ352" s="36" t="n">
        <x:f>MAX(0,AU352+BF352-CB352)</x:f>
        <x:v>47</x:v>
      </x:c>
      <x:c r="BR352" s="36" t="n">
        <x:f>MAX(0,AV352+BG352-CC352)</x:f>
        <x:v>0</x:v>
      </x:c>
      <x:c r="BS352" s="36" t="n">
        <x:f>MAX(0,AW352+BH352-CD352)</x:f>
        <x:v>19</x:v>
      </x:c>
      <x:c r="BT352" s="36" t="n">
        <x:f>MAX(0,AX352+BI352-CE352)</x:f>
        <x:v>51</x:v>
      </x:c>
      <x:c r="BU352" s="36" t="n">
        <x:f>SUM(BK352:BT352)</x:f>
        <x:v>356</x:v>
      </x:c>
      <x:c r="BV352" s="36" t="n">
        <x:v>1</x:v>
      </x:c>
      <x:c r="BW352" s="36" t="n">
        <x:v>1</x:v>
      </x:c>
      <x:c r="BX352" s="36" t="n">
        <x:v>1</x:v>
      </x:c>
      <x:c r="BY352" s="36" t="n">
        <x:v>1</x:v>
      </x:c>
      <x:c r="BZ352" s="36" t="n">
        <x:v>2</x:v>
      </x:c>
      <x:c r="CA352" s="36" t="n">
        <x:v>3</x:v>
      </x:c>
      <x:c r="CB352" s="36" t="n">
        <x:v>2</x:v>
      </x:c>
      <x:c r="CC352" s="36" t="n">
        <x:v>0</x:v>
      </x:c>
      <x:c r="CD352" s="36" t="n">
        <x:v>1</x:v>
      </x:c>
      <x:c r="CE352" s="36" t="n">
        <x:v>2</x:v>
      </x:c>
      <x:c r="CF352" s="36"/>
      <x:c r="CG352" s="36" t="n">
        <x:f>SUM(BV352,BW352,BX352,BY352)</x:f>
        <x:v>4</x:v>
      </x:c>
      <x:c r="CH352" s="36" t="n">
        <x:f>SUM(BZ352,CA352)</x:f>
        <x:v>5</x:v>
      </x:c>
      <x:c r="CI352" s="36" t="n">
        <x:f>SUM(CB352)</x:f>
        <x:v>2</x:v>
      </x:c>
      <x:c r="CJ352" s="36" t="n">
        <x:f>SUM(CC352,CD352)</x:f>
        <x:v>1</x:v>
      </x:c>
      <x:c r="CK352" s="36" t="n">
        <x:f>SUM(CE352)</x:f>
        <x:v>2</x:v>
      </x:c>
      <x:c r="CL352" s="36" t="n">
        <x:f>SUM(CG352:CK352)</x:f>
        <x:v>14</x:v>
      </x:c>
      <x:c r="CM352" s="39" t="n">
        <x:f>SUM(BV352*1,BW352*1,BX352*1,BY352*1)</x:f>
        <x:v>4</x:v>
      </x:c>
      <x:c r="CN352" s="39" t="n">
        <x:f>SUM(BZ352*0.324,CA352*0.416)</x:f>
        <x:v>1.896</x:v>
      </x:c>
      <x:c r="CO352" s="39" t="n">
        <x:f>SUM(CB352*0.75)</x:f>
        <x:v>1.5</x:v>
      </x:c>
      <x:c r="CP352" s="39" t="n">
        <x:f>SUM(CC352*0.325,CD352*0.2)</x:f>
        <x:v>0.2</x:v>
      </x:c>
      <x:c r="CQ352" s="39" t="n">
        <x:f>SUM(CE352*0.24)</x:f>
        <x:v>0.48</x:v>
      </x:c>
      <x:c r="CR352" s="39" t="n">
        <x:f>SUM(CM352:CQ352)</x:f>
        <x:v>8.076</x:v>
      </x:c>
      <x:c r="CS352" s="36" t="n">
        <x:f>SUM(CG352:CH352)</x:f>
        <x:v>9</x:v>
      </x:c>
      <x:c r="CT352" s="36" t="str"/>
      <x:c r="CU352" s="36" t="n">
        <x:f>MIN(AG352,CG352)</x:f>
        <x:v>4</x:v>
      </x:c>
      <x:c r="CV352" s="36" t="n">
        <x:f>MIN(AG352,CH352)</x:f>
        <x:v>5</x:v>
      </x:c>
      <x:c r="CW352" s="36" t="n">
        <x:f>MIN(AG352,CI352)</x:f>
        <x:v>2</x:v>
      </x:c>
      <x:c r="CX352" s="36" t="n">
        <x:f>MIN(AG352,CJ352)</x:f>
        <x:v>1</x:v>
      </x:c>
      <x:c r="CY352" s="36" t="n">
        <x:f>MIN(AG352,CK352)</x:f>
        <x:v>2</x:v>
      </x:c>
    </x:row>
    <x:row r="353" ht="18" customHeight="1">
      <x:c r="A353" s="35" t="str">
        <x:v>Area TWT-02</x:v>
      </x:c>
      <x:c r="B353" s="35" t="str">
        <x:v>Area Lead TWT-02</x:v>
      </x:c>
      <x:c r="C353" s="35" t="str">
        <x:v>Field Lead TWT-03</x:v>
      </x:c>
      <x:c r="D353" s="35" t="str">
        <x:v>City TWT-C</x:v>
      </x:c>
      <x:c r="E353" s="35" t="n">
        <x:v>5</x:v>
      </x:c>
      <x:c r="F353" s="35" t="n">
        <x:v>24</x:v>
      </x:c>
      <x:c r="G353" s="35" t="n">
        <x:v>1</x:v>
      </x:c>
      <x:c r="H353" s="35" t="str">
        <x:v>Promoter</x:v>
      </x:c>
      <x:c r="I353" s="35" t="str">
        <x:v>Agency TWT-01</x:v>
      </x:c>
      <x:c r="J353" s="35" t="str">
        <x:v>PR-TWT-005</x:v>
      </x:c>
      <x:c r="K353" s="35" t="str">
        <x:v>Masked Promoter TWT-005</x:v>
      </x:c>
      <x:c r="L353" s="35" t="str">
        <x:v>9XXXX10005</x:v>
      </x:c>
      <x:c r="M353" s="37" t="n">
        <x:v>46209</x:v>
      </x:c>
      <x:c r="N353" s="35" t="str">
        <x:v>Cohort 3</x:v>
      </x:c>
      <x:c r="O353" s="35" t="str">
        <x:v>DIST-TWT-02</x:v>
      </x:c>
      <x:c r="P353" s="35" t="str">
        <x:v>Masked Distributor TWT-02</x:v>
      </x:c>
      <x:c r="Q353" s="35" t="str">
        <x:v>P-TWT-015</x:v>
      </x:c>
      <x:c r="R353" s="35" t="str">
        <x:v>TWT-015</x:v>
      </x:c>
      <x:c r="S353" s="35" t="str">
        <x:v>Masked Store TWT-015</x:v>
      </x:c>
      <x:c r="T353" s="35" t="str">
        <x:v>XX1015</x:v>
      </x:c>
      <x:c r="U353" s="35" t="str">
        <x:v>Supermarket</x:v>
      </x:c>
      <x:c r="V353" s="35" t="str">
        <x:v>Masked</x:v>
      </x:c>
      <x:c r="W353" s="35" t="str">
        <x:v>Masked</x:v>
      </x:c>
      <x:c r="X353" s="37" t="n">
        <x:v>46219</x:v>
      </x:c>
      <x:c r="Y353" s="37" t="n">
        <x:v>46279</x:v>
      </x:c>
      <x:c r="Z353" s="35" t="str">
        <x:v>W02</x:v>
      </x:c>
      <x:c r="AA353" s="35" t="str">
        <x:v>Sep'26</x:v>
      </x:c>
      <x:c r="AB353" s="35" t="str">
        <x:v>08 - 14</x:v>
      </x:c>
      <x:c r="AC353" s="35" t="str">
        <x:v>Week 2 of Sep 2026</x:v>
      </x:c>
      <x:c r="AD353" s="35" t="str">
        <x:v>Continue</x:v>
      </x:c>
      <x:c r="AE353" s="35" t="str">
        <x:v>Replenishment pending for selected SKU</x:v>
      </x:c>
      <x:c r="AF353" s="36" t="n">
        <x:v>59</x:v>
      </x:c>
      <x:c r="AG353" s="36" t="n">
        <x:v>30</x:v>
      </x:c>
      <x:c r="AH353" s="38" t="n">
        <x:f>IFERROR(AG353/AF353,0)</x:f>
        <x:v>0.5084745762711864</x:v>
      </x:c>
      <x:c r="AI353" s="36" t="n">
        <x:v>26</x:v>
      </x:c>
      <x:c r="AJ353" s="38" t="n">
        <x:f>IFERROR(AI353/AG353,0)</x:f>
        <x:v>0.8666666666666667</x:v>
      </x:c>
      <x:c r="AK353" s="36" t="n">
        <x:v>5</x:v>
      </x:c>
      <x:c r="AL353" s="36" t="n">
        <x:v>16</x:v>
      </x:c>
      <x:c r="AM353" s="36" t="n">
        <x:v>1</x:v>
      </x:c>
      <x:c r="AN353" s="38" t="n">
        <x:f>IFERROR(AL353/AG353,0)</x:f>
        <x:v>0.5333333333333333</x:v>
      </x:c>
      <x:c r="AO353" s="36" t="n">
        <x:f>BK352</x:f>
        <x:v>39</x:v>
      </x:c>
      <x:c r="AP353" s="36" t="n">
        <x:f>BL352</x:f>
        <x:v>38</x:v>
      </x:c>
      <x:c r="AQ353" s="36" t="n">
        <x:f>BM352</x:f>
        <x:v>25</x:v>
      </x:c>
      <x:c r="AR353" s="36" t="n">
        <x:f>BN352</x:f>
        <x:v>43</x:v>
      </x:c>
      <x:c r="AS353" s="36" t="n">
        <x:f>BO352</x:f>
        <x:v>44</x:v>
      </x:c>
      <x:c r="AT353" s="36" t="n">
        <x:f>BP352</x:f>
        <x:v>50</x:v>
      </x:c>
      <x:c r="AU353" s="36" t="n">
        <x:f>BQ352</x:f>
        <x:v>47</x:v>
      </x:c>
      <x:c r="AV353" s="36" t="n">
        <x:f>BR352</x:f>
        <x:v>0</x:v>
      </x:c>
      <x:c r="AW353" s="36" t="n">
        <x:f>BS352</x:f>
        <x:v>19</x:v>
      </x:c>
      <x:c r="AX353" s="36" t="n">
        <x:f>BT352</x:f>
        <x:v>51</x:v>
      </x:c>
      <x:c r="AY353" s="36" t="n">
        <x:f>SUM(AO353:AX353)</x:f>
        <x:v>356</x:v>
      </x:c>
      <x:c r="AZ353" s="36" t="n">
        <x:v>0</x:v>
      </x:c>
      <x:c r="BA353" s="36" t="n">
        <x:v>0</x:v>
      </x:c>
      <x:c r="BB353" s="36" t="n">
        <x:v>15</x:v>
      </x:c>
      <x:c r="BC353" s="36" t="n">
        <x:v>0</x:v>
      </x:c>
      <x:c r="BD353" s="36" t="n">
        <x:v>0</x:v>
      </x:c>
      <x:c r="BE353" s="36" t="n">
        <x:v>0</x:v>
      </x:c>
      <x:c r="BF353" s="36" t="n">
        <x:v>0</x:v>
      </x:c>
      <x:c r="BG353" s="36" t="n">
        <x:v>0</x:v>
      </x:c>
      <x:c r="BH353" s="36" t="n">
        <x:v>14</x:v>
      </x:c>
      <x:c r="BI353" s="36" t="n">
        <x:v>0</x:v>
      </x:c>
      <x:c r="BJ353" s="36"/>
      <x:c r="BK353" s="36" t="n">
        <x:f>MAX(0,AO353+AZ353-BV353)</x:f>
        <x:v>38</x:v>
      </x:c>
      <x:c r="BL353" s="36" t="n">
        <x:f>MAX(0,AP353+BA353-BW353)</x:f>
        <x:v>37</x:v>
      </x:c>
      <x:c r="BM353" s="36" t="n">
        <x:f>MAX(0,AQ353+BB353-BX353)</x:f>
        <x:v>39</x:v>
      </x:c>
      <x:c r="BN353" s="36" t="n">
        <x:f>MAX(0,AR353+BC353-BY353)</x:f>
        <x:v>42</x:v>
      </x:c>
      <x:c r="BO353" s="36" t="n">
        <x:f>MAX(0,AS353+BD353-BZ353)</x:f>
        <x:v>42</x:v>
      </x:c>
      <x:c r="BP353" s="36" t="n">
        <x:f>MAX(0,AT353+BE353-CA353)</x:f>
        <x:v>48</x:v>
      </x:c>
      <x:c r="BQ353" s="36" t="n">
        <x:f>MAX(0,AU353+BF353-CB353)</x:f>
        <x:v>45</x:v>
      </x:c>
      <x:c r="BR353" s="36" t="n">
        <x:f>MAX(0,AV353+BG353-CC353)</x:f>
        <x:v>0</x:v>
      </x:c>
      <x:c r="BS353" s="36" t="n">
        <x:f>MAX(0,AW353+BH353-CD353)</x:f>
        <x:v>32</x:v>
      </x:c>
      <x:c r="BT353" s="36" t="n">
        <x:f>MAX(0,AX353+BI353-CE353)</x:f>
        <x:v>49</x:v>
      </x:c>
      <x:c r="BU353" s="36" t="n">
        <x:f>SUM(BK353:BT353)</x:f>
        <x:v>372</x:v>
      </x:c>
      <x:c r="BV353" s="36" t="n">
        <x:v>1</x:v>
      </x:c>
      <x:c r="BW353" s="36" t="n">
        <x:v>1</x:v>
      </x:c>
      <x:c r="BX353" s="36" t="n">
        <x:v>1</x:v>
      </x:c>
      <x:c r="BY353" s="36" t="n">
        <x:v>1</x:v>
      </x:c>
      <x:c r="BZ353" s="36" t="n">
        <x:v>2</x:v>
      </x:c>
      <x:c r="CA353" s="36" t="n">
        <x:v>2</x:v>
      </x:c>
      <x:c r="CB353" s="36" t="n">
        <x:v>2</x:v>
      </x:c>
      <x:c r="CC353" s="36" t="n">
        <x:v>0</x:v>
      </x:c>
      <x:c r="CD353" s="36" t="n">
        <x:v>1</x:v>
      </x:c>
      <x:c r="CE353" s="36" t="n">
        <x:v>2</x:v>
      </x:c>
      <x:c r="CF353" s="36"/>
      <x:c r="CG353" s="36" t="n">
        <x:f>SUM(BV353,BW353,BX353,BY353)</x:f>
        <x:v>4</x:v>
      </x:c>
      <x:c r="CH353" s="36" t="n">
        <x:f>SUM(BZ353,CA353)</x:f>
        <x:v>4</x:v>
      </x:c>
      <x:c r="CI353" s="36" t="n">
        <x:f>SUM(CB353)</x:f>
        <x:v>2</x:v>
      </x:c>
      <x:c r="CJ353" s="36" t="n">
        <x:f>SUM(CC353,CD353)</x:f>
        <x:v>1</x:v>
      </x:c>
      <x:c r="CK353" s="36" t="n">
        <x:f>SUM(CE353)</x:f>
        <x:v>2</x:v>
      </x:c>
      <x:c r="CL353" s="36" t="n">
        <x:f>SUM(CG353:CK353)</x:f>
        <x:v>13</x:v>
      </x:c>
      <x:c r="CM353" s="39" t="n">
        <x:f>SUM(BV353*1,BW353*1,BX353*1,BY353*1)</x:f>
        <x:v>4</x:v>
      </x:c>
      <x:c r="CN353" s="39" t="n">
        <x:f>SUM(BZ353*0.324,CA353*0.416)</x:f>
        <x:v>1.48</x:v>
      </x:c>
      <x:c r="CO353" s="39" t="n">
        <x:f>SUM(CB353*0.75)</x:f>
        <x:v>1.5</x:v>
      </x:c>
      <x:c r="CP353" s="39" t="n">
        <x:f>SUM(CC353*0.325,CD353*0.2)</x:f>
        <x:v>0.2</x:v>
      </x:c>
      <x:c r="CQ353" s="39" t="n">
        <x:f>SUM(CE353*0.24)</x:f>
        <x:v>0.48</x:v>
      </x:c>
      <x:c r="CR353" s="39" t="n">
        <x:f>SUM(CM353:CQ353)</x:f>
        <x:v>7.66</x:v>
      </x:c>
      <x:c r="CS353" s="36" t="n">
        <x:f>SUM(CG353:CH353)</x:f>
        <x:v>8</x:v>
      </x:c>
      <x:c r="CT353" s="36" t="str"/>
      <x:c r="CU353" s="36" t="n">
        <x:f>MIN(AG353,CG353)</x:f>
        <x:v>4</x:v>
      </x:c>
      <x:c r="CV353" s="36" t="n">
        <x:f>MIN(AG353,CH353)</x:f>
        <x:v>4</x:v>
      </x:c>
      <x:c r="CW353" s="36" t="n">
        <x:f>MIN(AG353,CI353)</x:f>
        <x:v>2</x:v>
      </x:c>
      <x:c r="CX353" s="36" t="n">
        <x:f>MIN(AG353,CJ353)</x:f>
        <x:v>1</x:v>
      </x:c>
      <x:c r="CY353" s="36" t="n">
        <x:f>MIN(AG353,CK353)</x:f>
        <x:v>2</x:v>
      </x:c>
    </x:row>
    <x:row r="354" ht="18" customHeight="1">
      <x:c r="A354" s="35" t="str">
        <x:v>Area TWT-02</x:v>
      </x:c>
      <x:c r="B354" s="35" t="str">
        <x:v>Area Lead TWT-02</x:v>
      </x:c>
      <x:c r="C354" s="35" t="str">
        <x:v>Field Lead TWT-03</x:v>
      </x:c>
      <x:c r="D354" s="35" t="str">
        <x:v>City TWT-C</x:v>
      </x:c>
      <x:c r="E354" s="35" t="n">
        <x:v>5</x:v>
      </x:c>
      <x:c r="F354" s="35" t="n">
        <x:v>24</x:v>
      </x:c>
      <x:c r="G354" s="35" t="n">
        <x:v>1</x:v>
      </x:c>
      <x:c r="H354" s="35" t="str">
        <x:v>Promoter</x:v>
      </x:c>
      <x:c r="I354" s="35" t="str">
        <x:v>Agency TWT-01</x:v>
      </x:c>
      <x:c r="J354" s="35" t="str">
        <x:v>PR-TWT-005</x:v>
      </x:c>
      <x:c r="K354" s="35" t="str">
        <x:v>Masked Promoter TWT-005</x:v>
      </x:c>
      <x:c r="L354" s="35" t="str">
        <x:v>9XXXX10005</x:v>
      </x:c>
      <x:c r="M354" s="37" t="n">
        <x:v>46209</x:v>
      </x:c>
      <x:c r="N354" s="35" t="str">
        <x:v>Cohort 3</x:v>
      </x:c>
      <x:c r="O354" s="35" t="str">
        <x:v>DIST-TWT-02</x:v>
      </x:c>
      <x:c r="P354" s="35" t="str">
        <x:v>Masked Distributor TWT-02</x:v>
      </x:c>
      <x:c r="Q354" s="35" t="str">
        <x:v>P-TWT-015</x:v>
      </x:c>
      <x:c r="R354" s="35" t="str">
        <x:v>TWT-015</x:v>
      </x:c>
      <x:c r="S354" s="35" t="str">
        <x:v>Masked Store TWT-015</x:v>
      </x:c>
      <x:c r="T354" s="35" t="str">
        <x:v>XX1015</x:v>
      </x:c>
      <x:c r="U354" s="35" t="str">
        <x:v>Supermarket</x:v>
      </x:c>
      <x:c r="V354" s="35" t="str">
        <x:v>Masked</x:v>
      </x:c>
      <x:c r="W354" s="35" t="str">
        <x:v>Masked</x:v>
      </x:c>
      <x:c r="X354" s="37" t="n">
        <x:v>46219</x:v>
      </x:c>
      <x:c r="Y354" s="37" t="n">
        <x:v>46280</x:v>
      </x:c>
      <x:c r="Z354" s="35" t="str">
        <x:v>W03</x:v>
      </x:c>
      <x:c r="AA354" s="35" t="str">
        <x:v>Sep'26</x:v>
      </x:c>
      <x:c r="AB354" s="35" t="str">
        <x:v>15 - 21</x:v>
      </x:c>
      <x:c r="AC354" s="35" t="str">
        <x:v>Week 3 of Sep 2026</x:v>
      </x:c>
      <x:c r="AD354" s="35" t="str">
        <x:v>Continue</x:v>
      </x:c>
      <x:c r="AE354" s="35" t="str">
        <x:v>Replenishment pending for selected SKU</x:v>
      </x:c>
      <x:c r="AF354" s="36" t="n">
        <x:v>63</x:v>
      </x:c>
      <x:c r="AG354" s="36" t="n">
        <x:v>22</x:v>
      </x:c>
      <x:c r="AH354" s="38" t="n">
        <x:f>IFERROR(AG354/AF354,0)</x:f>
        <x:v>0.3492063492063492</x:v>
      </x:c>
      <x:c r="AI354" s="36" t="n">
        <x:v>15</x:v>
      </x:c>
      <x:c r="AJ354" s="38" t="n">
        <x:f>IFERROR(AI354/AG354,0)</x:f>
        <x:v>0.6818181818181818</x:v>
      </x:c>
      <x:c r="AK354" s="36" t="n">
        <x:v>2</x:v>
      </x:c>
      <x:c r="AL354" s="36" t="n">
        <x:v>9</x:v>
      </x:c>
      <x:c r="AM354" s="36" t="n">
        <x:v>1</x:v>
      </x:c>
      <x:c r="AN354" s="38" t="n">
        <x:f>IFERROR(AL354/AG354,0)</x:f>
        <x:v>0.4090909090909091</x:v>
      </x:c>
      <x:c r="AO354" s="36" t="n">
        <x:f>BK353</x:f>
        <x:v>38</x:v>
      </x:c>
      <x:c r="AP354" s="36" t="n">
        <x:f>BL353</x:f>
        <x:v>37</x:v>
      </x:c>
      <x:c r="AQ354" s="36" t="n">
        <x:f>BM353</x:f>
        <x:v>39</x:v>
      </x:c>
      <x:c r="AR354" s="36" t="n">
        <x:f>BN353</x:f>
        <x:v>42</x:v>
      </x:c>
      <x:c r="AS354" s="36" t="n">
        <x:f>BO353</x:f>
        <x:v>42</x:v>
      </x:c>
      <x:c r="AT354" s="36" t="n">
        <x:f>BP353</x:f>
        <x:v>48</x:v>
      </x:c>
      <x:c r="AU354" s="36" t="n">
        <x:f>BQ353</x:f>
        <x:v>45</x:v>
      </x:c>
      <x:c r="AV354" s="36" t="n">
        <x:f>BR353</x:f>
        <x:v>0</x:v>
      </x:c>
      <x:c r="AW354" s="36" t="n">
        <x:f>BS353</x:f>
        <x:v>32</x:v>
      </x:c>
      <x:c r="AX354" s="36" t="n">
        <x:f>BT353</x:f>
        <x:v>49</x:v>
      </x:c>
      <x:c r="AY354" s="36" t="n">
        <x:f>SUM(AO354:AX354)</x:f>
        <x:v>372</x:v>
      </x:c>
      <x:c r="AZ354" s="36" t="n">
        <x:v>0</x:v>
      </x:c>
      <x:c r="BA354" s="36" t="n">
        <x:v>0</x:v>
      </x:c>
      <x:c r="BB354" s="36" t="n">
        <x:v>0</x:v>
      </x:c>
      <x:c r="BC354" s="36" t="n">
        <x:v>18</x:v>
      </x:c>
      <x:c r="BD354" s="36" t="n">
        <x:v>0</x:v>
      </x:c>
      <x:c r="BE354" s="36" t="n">
        <x:v>0</x:v>
      </x:c>
      <x:c r="BF354" s="36" t="n">
        <x:v>0</x:v>
      </x:c>
      <x:c r="BG354" s="36" t="n">
        <x:v>0</x:v>
      </x:c>
      <x:c r="BH354" s="36" t="n">
        <x:v>0</x:v>
      </x:c>
      <x:c r="BI354" s="36" t="n">
        <x:v>20</x:v>
      </x:c>
      <x:c r="BJ354" s="36"/>
      <x:c r="BK354" s="36" t="n">
        <x:f>MAX(0,AO354+AZ354-BV354)</x:f>
        <x:v>37</x:v>
      </x:c>
      <x:c r="BL354" s="36" t="n">
        <x:f>MAX(0,AP354+BA354-BW354)</x:f>
        <x:v>36</x:v>
      </x:c>
      <x:c r="BM354" s="36" t="n">
        <x:f>MAX(0,AQ354+BB354-BX354)</x:f>
        <x:v>37</x:v>
      </x:c>
      <x:c r="BN354" s="36" t="n">
        <x:f>MAX(0,AR354+BC354-BY354)</x:f>
        <x:v>59</x:v>
      </x:c>
      <x:c r="BO354" s="36" t="n">
        <x:f>MAX(0,AS354+BD354-BZ354)</x:f>
        <x:v>41</x:v>
      </x:c>
      <x:c r="BP354" s="36" t="n">
        <x:f>MAX(0,AT354+BE354-CA354)</x:f>
        <x:v>47</x:v>
      </x:c>
      <x:c r="BQ354" s="36" t="n">
        <x:f>MAX(0,AU354+BF354-CB354)</x:f>
        <x:v>44</x:v>
      </x:c>
      <x:c r="BR354" s="36" t="n">
        <x:f>MAX(0,AV354+BG354-CC354)</x:f>
        <x:v>0</x:v>
      </x:c>
      <x:c r="BS354" s="36" t="n">
        <x:f>MAX(0,AW354+BH354-CD354)</x:f>
        <x:v>30</x:v>
      </x:c>
      <x:c r="BT354" s="36" t="n">
        <x:f>MAX(0,AX354+BI354-CE354)</x:f>
        <x:v>68</x:v>
      </x:c>
      <x:c r="BU354" s="36" t="n">
        <x:f>SUM(BK354:BT354)</x:f>
        <x:v>399</x:v>
      </x:c>
      <x:c r="BV354" s="36" t="n">
        <x:v>1</x:v>
      </x:c>
      <x:c r="BW354" s="36" t="n">
        <x:v>1</x:v>
      </x:c>
      <x:c r="BX354" s="36" t="n">
        <x:v>2</x:v>
      </x:c>
      <x:c r="BY354" s="36" t="n">
        <x:v>1</x:v>
      </x:c>
      <x:c r="BZ354" s="36" t="n">
        <x:v>1</x:v>
      </x:c>
      <x:c r="CA354" s="36" t="n">
        <x:v>1</x:v>
      </x:c>
      <x:c r="CB354" s="36" t="n">
        <x:v>1</x:v>
      </x:c>
      <x:c r="CC354" s="36" t="n">
        <x:v>0</x:v>
      </x:c>
      <x:c r="CD354" s="36" t="n">
        <x:v>2</x:v>
      </x:c>
      <x:c r="CE354" s="36" t="n">
        <x:v>1</x:v>
      </x:c>
      <x:c r="CF354" s="36"/>
      <x:c r="CG354" s="36" t="n">
        <x:f>SUM(BV354,BW354,BX354,BY354)</x:f>
        <x:v>5</x:v>
      </x:c>
      <x:c r="CH354" s="36" t="n">
        <x:f>SUM(BZ354,CA354)</x:f>
        <x:v>2</x:v>
      </x:c>
      <x:c r="CI354" s="36" t="n">
        <x:f>SUM(CB354)</x:f>
        <x:v>1</x:v>
      </x:c>
      <x:c r="CJ354" s="36" t="n">
        <x:f>SUM(CC354,CD354)</x:f>
        <x:v>2</x:v>
      </x:c>
      <x:c r="CK354" s="36" t="n">
        <x:f>SUM(CE354)</x:f>
        <x:v>1</x:v>
      </x:c>
      <x:c r="CL354" s="36" t="n">
        <x:f>SUM(CG354:CK354)</x:f>
        <x:v>11</x:v>
      </x:c>
      <x:c r="CM354" s="39" t="n">
        <x:f>SUM(BV354*1,BW354*1,BX354*1,BY354*1)</x:f>
        <x:v>5</x:v>
      </x:c>
      <x:c r="CN354" s="39" t="n">
        <x:f>SUM(BZ354*0.324,CA354*0.416)</x:f>
        <x:v>0.74</x:v>
      </x:c>
      <x:c r="CO354" s="39" t="n">
        <x:f>SUM(CB354*0.75)</x:f>
        <x:v>0.75</x:v>
      </x:c>
      <x:c r="CP354" s="39" t="n">
        <x:f>SUM(CC354*0.325,CD354*0.2)</x:f>
        <x:v>0.4</x:v>
      </x:c>
      <x:c r="CQ354" s="39" t="n">
        <x:f>SUM(CE354*0.24)</x:f>
        <x:v>0.24</x:v>
      </x:c>
      <x:c r="CR354" s="39" t="n">
        <x:f>SUM(CM354:CQ354)</x:f>
        <x:v>7.130000000000001</x:v>
      </x:c>
      <x:c r="CS354" s="36" t="n">
        <x:f>SUM(CG354:CH354)</x:f>
        <x:v>7</x:v>
      </x:c>
      <x:c r="CT354" s="36" t="str"/>
      <x:c r="CU354" s="36" t="n">
        <x:f>MIN(AG354,CG354)</x:f>
        <x:v>5</x:v>
      </x:c>
      <x:c r="CV354" s="36" t="n">
        <x:f>MIN(AG354,CH354)</x:f>
        <x:v>2</x:v>
      </x:c>
      <x:c r="CW354" s="36" t="n">
        <x:f>MIN(AG354,CI354)</x:f>
        <x:v>1</x:v>
      </x:c>
      <x:c r="CX354" s="36" t="n">
        <x:f>MIN(AG354,CJ354)</x:f>
        <x:v>2</x:v>
      </x:c>
      <x:c r="CY354" s="36" t="n">
        <x:f>MIN(AG354,CK354)</x:f>
        <x:v>1</x:v>
      </x:c>
    </x:row>
    <x:row r="355" ht="18" customHeight="1">
      <x:c r="A355" s="35" t="str">
        <x:v>Area TWT-02</x:v>
      </x:c>
      <x:c r="B355" s="35" t="str">
        <x:v>Area Lead TWT-02</x:v>
      </x:c>
      <x:c r="C355" s="35" t="str">
        <x:v>Field Lead TWT-03</x:v>
      </x:c>
      <x:c r="D355" s="35" t="str">
        <x:v>City TWT-C</x:v>
      </x:c>
      <x:c r="E355" s="35" t="n">
        <x:v>5</x:v>
      </x:c>
      <x:c r="F355" s="35" t="n">
        <x:v>24</x:v>
      </x:c>
      <x:c r="G355" s="35" t="n">
        <x:v>1</x:v>
      </x:c>
      <x:c r="H355" s="35" t="str">
        <x:v>Promoter</x:v>
      </x:c>
      <x:c r="I355" s="35" t="str">
        <x:v>Agency TWT-01</x:v>
      </x:c>
      <x:c r="J355" s="35" t="str">
        <x:v>PR-TWT-005</x:v>
      </x:c>
      <x:c r="K355" s="35" t="str">
        <x:v>Masked Promoter TWT-005</x:v>
      </x:c>
      <x:c r="L355" s="35" t="str">
        <x:v>9XXXX10005</x:v>
      </x:c>
      <x:c r="M355" s="37" t="n">
        <x:v>46209</x:v>
      </x:c>
      <x:c r="N355" s="35" t="str">
        <x:v>Cohort 3</x:v>
      </x:c>
      <x:c r="O355" s="35" t="str">
        <x:v>DIST-TWT-02</x:v>
      </x:c>
      <x:c r="P355" s="35" t="str">
        <x:v>Masked Distributor TWT-02</x:v>
      </x:c>
      <x:c r="Q355" s="35" t="str">
        <x:v>P-TWT-015</x:v>
      </x:c>
      <x:c r="R355" s="35" t="str">
        <x:v>TWT-015</x:v>
      </x:c>
      <x:c r="S355" s="35" t="str">
        <x:v>Masked Store TWT-015</x:v>
      </x:c>
      <x:c r="T355" s="35" t="str">
        <x:v>XX1015</x:v>
      </x:c>
      <x:c r="U355" s="35" t="str">
        <x:v>Supermarket</x:v>
      </x:c>
      <x:c r="V355" s="35" t="str">
        <x:v>Masked</x:v>
      </x:c>
      <x:c r="W355" s="35" t="str">
        <x:v>Masked</x:v>
      </x:c>
      <x:c r="X355" s="37" t="n">
        <x:v>46219</x:v>
      </x:c>
      <x:c r="Y355" s="37" t="n">
        <x:v>46281</x:v>
      </x:c>
      <x:c r="Z355" s="35" t="str">
        <x:v>W03</x:v>
      </x:c>
      <x:c r="AA355" s="35" t="str">
        <x:v>Sep'26</x:v>
      </x:c>
      <x:c r="AB355" s="35" t="str">
        <x:v>15 - 21</x:v>
      </x:c>
      <x:c r="AC355" s="35" t="str">
        <x:v>Week 3 of Sep 2026</x:v>
      </x:c>
      <x:c r="AD355" s="35" t="str">
        <x:v>Continue</x:v>
      </x:c>
      <x:c r="AE355" s="35" t="str"/>
      <x:c r="AF355" s="36" t="n">
        <x:v>64</x:v>
      </x:c>
      <x:c r="AG355" s="36" t="n">
        <x:v>26</x:v>
      </x:c>
      <x:c r="AH355" s="38" t="n">
        <x:f>IFERROR(AG355/AF355,0)</x:f>
        <x:v>0.40625</x:v>
      </x:c>
      <x:c r="AI355" s="36" t="n">
        <x:v>17</x:v>
      </x:c>
      <x:c r="AJ355" s="38" t="n">
        <x:f>IFERROR(AI355/AG355,0)</x:f>
        <x:v>0.6538461538461539</x:v>
      </x:c>
      <x:c r="AK355" s="36" t="n">
        <x:v>3</x:v>
      </x:c>
      <x:c r="AL355" s="36" t="n">
        <x:v>10</x:v>
      </x:c>
      <x:c r="AM355" s="36" t="n">
        <x:v>1</x:v>
      </x:c>
      <x:c r="AN355" s="38" t="n">
        <x:f>IFERROR(AL355/AG355,0)</x:f>
        <x:v>0.38461538461538464</x:v>
      </x:c>
      <x:c r="AO355" s="36" t="n">
        <x:f>BK354</x:f>
        <x:v>37</x:v>
      </x:c>
      <x:c r="AP355" s="36" t="n">
        <x:f>BL354</x:f>
        <x:v>36</x:v>
      </x:c>
      <x:c r="AQ355" s="36" t="n">
        <x:f>BM354</x:f>
        <x:v>37</x:v>
      </x:c>
      <x:c r="AR355" s="36" t="n">
        <x:f>BN354</x:f>
        <x:v>59</x:v>
      </x:c>
      <x:c r="AS355" s="36" t="n">
        <x:f>BO354</x:f>
        <x:v>41</x:v>
      </x:c>
      <x:c r="AT355" s="36" t="n">
        <x:f>BP354</x:f>
        <x:v>47</x:v>
      </x:c>
      <x:c r="AU355" s="36" t="n">
        <x:f>BQ354</x:f>
        <x:v>44</x:v>
      </x:c>
      <x:c r="AV355" s="36" t="n">
        <x:f>BR354</x:f>
        <x:v>0</x:v>
      </x:c>
      <x:c r="AW355" s="36" t="n">
        <x:f>BS354</x:f>
        <x:v>30</x:v>
      </x:c>
      <x:c r="AX355" s="36" t="n">
        <x:f>BT354</x:f>
        <x:v>68</x:v>
      </x:c>
      <x:c r="AY355" s="36" t="n">
        <x:f>SUM(AO355:AX355)</x:f>
        <x:v>399</x:v>
      </x:c>
      <x:c r="AZ355" s="36" t="n">
        <x:v>0</x:v>
      </x:c>
      <x:c r="BA355" s="36" t="n">
        <x:v>0</x:v>
      </x:c>
      <x:c r="BB355" s="36" t="n">
        <x:v>0</x:v>
      </x:c>
      <x:c r="BC355" s="36" t="n">
        <x:v>0</x:v>
      </x:c>
      <x:c r="BD355" s="36" t="n">
        <x:v>18</x:v>
      </x:c>
      <x:c r="BE355" s="36" t="n">
        <x:v>0</x:v>
      </x:c>
      <x:c r="BF355" s="36" t="n">
        <x:v>0</x:v>
      </x:c>
      <x:c r="BG355" s="36" t="n">
        <x:v>15</x:v>
      </x:c>
      <x:c r="BH355" s="36" t="n">
        <x:v>0</x:v>
      </x:c>
      <x:c r="BI355" s="36" t="n">
        <x:v>0</x:v>
      </x:c>
      <x:c r="BJ355" s="36"/>
      <x:c r="BK355" s="36" t="n">
        <x:f>MAX(0,AO355+AZ355-BV355)</x:f>
        <x:v>36</x:v>
      </x:c>
      <x:c r="BL355" s="36" t="n">
        <x:f>MAX(0,AP355+BA355-BW355)</x:f>
        <x:v>35</x:v>
      </x:c>
      <x:c r="BM355" s="36" t="n">
        <x:f>MAX(0,AQ355+BB355-BX355)</x:f>
        <x:v>36</x:v>
      </x:c>
      <x:c r="BN355" s="36" t="n">
        <x:f>MAX(0,AR355+BC355-BY355)</x:f>
        <x:v>58</x:v>
      </x:c>
      <x:c r="BO355" s="36" t="n">
        <x:f>MAX(0,AS355+BD355-BZ355)</x:f>
        <x:v>57</x:v>
      </x:c>
      <x:c r="BP355" s="36" t="n">
        <x:f>MAX(0,AT355+BE355-CA355)</x:f>
        <x:v>44</x:v>
      </x:c>
      <x:c r="BQ355" s="36" t="n">
        <x:f>MAX(0,AU355+BF355-CB355)</x:f>
        <x:v>43</x:v>
      </x:c>
      <x:c r="BR355" s="36" t="n">
        <x:f>MAX(0,AV355+BG355-CC355)</x:f>
        <x:v>13</x:v>
      </x:c>
      <x:c r="BS355" s="36" t="n">
        <x:f>MAX(0,AW355+BH355-CD355)</x:f>
        <x:v>29</x:v>
      </x:c>
      <x:c r="BT355" s="36" t="n">
        <x:f>MAX(0,AX355+BI355-CE355)</x:f>
        <x:v>66</x:v>
      </x:c>
      <x:c r="BU355" s="36" t="n">
        <x:f>SUM(BK355:BT355)</x:f>
        <x:v>417</x:v>
      </x:c>
      <x:c r="BV355" s="36" t="n">
        <x:v>1</x:v>
      </x:c>
      <x:c r="BW355" s="36" t="n">
        <x:v>1</x:v>
      </x:c>
      <x:c r="BX355" s="36" t="n">
        <x:v>1</x:v>
      </x:c>
      <x:c r="BY355" s="36" t="n">
        <x:v>1</x:v>
      </x:c>
      <x:c r="BZ355" s="36" t="n">
        <x:v>2</x:v>
      </x:c>
      <x:c r="CA355" s="36" t="n">
        <x:v>3</x:v>
      </x:c>
      <x:c r="CB355" s="36" t="n">
        <x:v>1</x:v>
      </x:c>
      <x:c r="CC355" s="36" t="n">
        <x:v>2</x:v>
      </x:c>
      <x:c r="CD355" s="36" t="n">
        <x:v>1</x:v>
      </x:c>
      <x:c r="CE355" s="36" t="n">
        <x:v>2</x:v>
      </x:c>
      <x:c r="CF355" s="36"/>
      <x:c r="CG355" s="36" t="n">
        <x:f>SUM(BV355,BW355,BX355,BY355)</x:f>
        <x:v>4</x:v>
      </x:c>
      <x:c r="CH355" s="36" t="n">
        <x:f>SUM(BZ355,CA355)</x:f>
        <x:v>5</x:v>
      </x:c>
      <x:c r="CI355" s="36" t="n">
        <x:f>SUM(CB355)</x:f>
        <x:v>1</x:v>
      </x:c>
      <x:c r="CJ355" s="36" t="n">
        <x:f>SUM(CC355,CD355)</x:f>
        <x:v>3</x:v>
      </x:c>
      <x:c r="CK355" s="36" t="n">
        <x:f>SUM(CE355)</x:f>
        <x:v>2</x:v>
      </x:c>
      <x:c r="CL355" s="36" t="n">
        <x:f>SUM(CG355:CK355)</x:f>
        <x:v>15</x:v>
      </x:c>
      <x:c r="CM355" s="39" t="n">
        <x:f>SUM(BV355*1,BW355*1,BX355*1,BY355*1)</x:f>
        <x:v>4</x:v>
      </x:c>
      <x:c r="CN355" s="39" t="n">
        <x:f>SUM(BZ355*0.324,CA355*0.416)</x:f>
        <x:v>1.896</x:v>
      </x:c>
      <x:c r="CO355" s="39" t="n">
        <x:f>SUM(CB355*0.75)</x:f>
        <x:v>0.75</x:v>
      </x:c>
      <x:c r="CP355" s="39" t="n">
        <x:f>SUM(CC355*0.325,CD355*0.2)</x:f>
        <x:v>0.8500000000000001</x:v>
      </x:c>
      <x:c r="CQ355" s="39" t="n">
        <x:f>SUM(CE355*0.24)</x:f>
        <x:v>0.48</x:v>
      </x:c>
      <x:c r="CR355" s="39" t="n">
        <x:f>SUM(CM355:CQ355)</x:f>
        <x:v>7.976000000000001</x:v>
      </x:c>
      <x:c r="CS355" s="36" t="n">
        <x:f>SUM(CG355:CH355)</x:f>
        <x:v>9</x:v>
      </x:c>
      <x:c r="CT355" s="36" t="str"/>
      <x:c r="CU355" s="36" t="n">
        <x:f>MIN(AG355,CG355)</x:f>
        <x:v>4</x:v>
      </x:c>
      <x:c r="CV355" s="36" t="n">
        <x:f>MIN(AG355,CH355)</x:f>
        <x:v>5</x:v>
      </x:c>
      <x:c r="CW355" s="36" t="n">
        <x:f>MIN(AG355,CI355)</x:f>
        <x:v>1</x:v>
      </x:c>
      <x:c r="CX355" s="36" t="n">
        <x:f>MIN(AG355,CJ355)</x:f>
        <x:v>3</x:v>
      </x:c>
      <x:c r="CY355" s="36" t="n">
        <x:f>MIN(AG355,CK355)</x:f>
        <x:v>2</x:v>
      </x:c>
    </x:row>
    <x:row r="356" ht="18" customHeight="1">
      <x:c r="A356" s="35" t="str">
        <x:v>Area TWT-02</x:v>
      </x:c>
      <x:c r="B356" s="35" t="str">
        <x:v>Area Lead TWT-02</x:v>
      </x:c>
      <x:c r="C356" s="35" t="str">
        <x:v>Field Lead TWT-03</x:v>
      </x:c>
      <x:c r="D356" s="35" t="str">
        <x:v>City TWT-C</x:v>
      </x:c>
      <x:c r="E356" s="35" t="n">
        <x:v>5</x:v>
      </x:c>
      <x:c r="F356" s="35" t="n">
        <x:v>24</x:v>
      </x:c>
      <x:c r="G356" s="35" t="n">
        <x:v>1</x:v>
      </x:c>
      <x:c r="H356" s="35" t="str">
        <x:v>Promoter</x:v>
      </x:c>
      <x:c r="I356" s="35" t="str">
        <x:v>Agency TWT-01</x:v>
      </x:c>
      <x:c r="J356" s="35" t="str">
        <x:v>PR-TWT-005</x:v>
      </x:c>
      <x:c r="K356" s="35" t="str">
        <x:v>Masked Promoter TWT-005</x:v>
      </x:c>
      <x:c r="L356" s="35" t="str">
        <x:v>9XXXX10005</x:v>
      </x:c>
      <x:c r="M356" s="37" t="n">
        <x:v>46209</x:v>
      </x:c>
      <x:c r="N356" s="35" t="str">
        <x:v>Cohort 3</x:v>
      </x:c>
      <x:c r="O356" s="35" t="str">
        <x:v>DIST-TWT-02</x:v>
      </x:c>
      <x:c r="P356" s="35" t="str">
        <x:v>Masked Distributor TWT-02</x:v>
      </x:c>
      <x:c r="Q356" s="35" t="str">
        <x:v>P-TWT-015</x:v>
      </x:c>
      <x:c r="R356" s="35" t="str">
        <x:v>TWT-015</x:v>
      </x:c>
      <x:c r="S356" s="35" t="str">
        <x:v>Masked Store TWT-015</x:v>
      </x:c>
      <x:c r="T356" s="35" t="str">
        <x:v>XX1015</x:v>
      </x:c>
      <x:c r="U356" s="35" t="str">
        <x:v>Supermarket</x:v>
      </x:c>
      <x:c r="V356" s="35" t="str">
        <x:v>Masked</x:v>
      </x:c>
      <x:c r="W356" s="35" t="str">
        <x:v>Masked</x:v>
      </x:c>
      <x:c r="X356" s="37" t="n">
        <x:v>46219</x:v>
      </x:c>
      <x:c r="Y356" s="37" t="n">
        <x:v>46282</x:v>
      </x:c>
      <x:c r="Z356" s="35" t="str">
        <x:v>W03</x:v>
      </x:c>
      <x:c r="AA356" s="35" t="str">
        <x:v>Sep'26</x:v>
      </x:c>
      <x:c r="AB356" s="35" t="str">
        <x:v>15 - 21</x:v>
      </x:c>
      <x:c r="AC356" s="35" t="str">
        <x:v>Week 3 of Sep 2026</x:v>
      </x:c>
      <x:c r="AD356" s="35" t="str">
        <x:v>Continue</x:v>
      </x:c>
      <x:c r="AE356" s="35" t="str"/>
      <x:c r="AF356" s="36" t="n">
        <x:v>65</x:v>
      </x:c>
      <x:c r="AG356" s="36" t="n">
        <x:v>21</x:v>
      </x:c>
      <x:c r="AH356" s="38" t="n">
        <x:f>IFERROR(AG356/AF356,0)</x:f>
        <x:v>0.3230769230769231</x:v>
      </x:c>
      <x:c r="AI356" s="36" t="n">
        <x:v>15</x:v>
      </x:c>
      <x:c r="AJ356" s="38" t="n">
        <x:f>IFERROR(AI356/AG356,0)</x:f>
        <x:v>0.7142857142857143</x:v>
      </x:c>
      <x:c r="AK356" s="36" t="n">
        <x:v>6</x:v>
      </x:c>
      <x:c r="AL356" s="36" t="n">
        <x:v>4</x:v>
      </x:c>
      <x:c r="AM356" s="36" t="n">
        <x:v>1</x:v>
      </x:c>
      <x:c r="AN356" s="38" t="n">
        <x:f>IFERROR(AL356/AG356,0)</x:f>
        <x:v>0.19047619047619047</x:v>
      </x:c>
      <x:c r="AO356" s="36" t="n">
        <x:f>BK355</x:f>
        <x:v>36</x:v>
      </x:c>
      <x:c r="AP356" s="36" t="n">
        <x:f>BL355</x:f>
        <x:v>35</x:v>
      </x:c>
      <x:c r="AQ356" s="36" t="n">
        <x:f>BM355</x:f>
        <x:v>36</x:v>
      </x:c>
      <x:c r="AR356" s="36" t="n">
        <x:f>BN355</x:f>
        <x:v>58</x:v>
      </x:c>
      <x:c r="AS356" s="36" t="n">
        <x:f>BO355</x:f>
        <x:v>57</x:v>
      </x:c>
      <x:c r="AT356" s="36" t="n">
        <x:f>BP355</x:f>
        <x:v>44</x:v>
      </x:c>
      <x:c r="AU356" s="36" t="n">
        <x:f>BQ355</x:f>
        <x:v>43</x:v>
      </x:c>
      <x:c r="AV356" s="36" t="n">
        <x:f>BR355</x:f>
        <x:v>13</x:v>
      </x:c>
      <x:c r="AW356" s="36" t="n">
        <x:f>BS355</x:f>
        <x:v>29</x:v>
      </x:c>
      <x:c r="AX356" s="36" t="n">
        <x:f>BT355</x:f>
        <x:v>66</x:v>
      </x:c>
      <x:c r="AY356" s="36" t="n">
        <x:f>SUM(AO356:AX356)</x:f>
        <x:v>417</x:v>
      </x:c>
      <x:c r="AZ356" s="36" t="n">
        <x:v>0</x:v>
      </x:c>
      <x:c r="BA356" s="36" t="n">
        <x:v>0</x:v>
      </x:c>
      <x:c r="BB356" s="36" t="n">
        <x:v>0</x:v>
      </x:c>
      <x:c r="BC356" s="36" t="n">
        <x:v>0</x:v>
      </x:c>
      <x:c r="BD356" s="36" t="n">
        <x:v>0</x:v>
      </x:c>
      <x:c r="BE356" s="36" t="n">
        <x:v>23</x:v>
      </x:c>
      <x:c r="BF356" s="36" t="n">
        <x:v>0</x:v>
      </x:c>
      <x:c r="BG356" s="36" t="n">
        <x:v>0</x:v>
      </x:c>
      <x:c r="BH356" s="36" t="n">
        <x:v>0</x:v>
      </x:c>
      <x:c r="BI356" s="36" t="n">
        <x:v>0</x:v>
      </x:c>
      <x:c r="BJ356" s="36"/>
      <x:c r="BK356" s="36" t="n">
        <x:f>MAX(0,AO356+AZ356-BV356)</x:f>
        <x:v>35</x:v>
      </x:c>
      <x:c r="BL356" s="36" t="n">
        <x:f>MAX(0,AP356+BA356-BW356)</x:f>
        <x:v>34</x:v>
      </x:c>
      <x:c r="BM356" s="36" t="n">
        <x:f>MAX(0,AQ356+BB356-BX356)</x:f>
        <x:v>35</x:v>
      </x:c>
      <x:c r="BN356" s="36" t="n">
        <x:f>MAX(0,AR356+BC356-BY356)</x:f>
        <x:v>57</x:v>
      </x:c>
      <x:c r="BO356" s="36" t="n">
        <x:f>MAX(0,AS356+BD356-BZ356)</x:f>
        <x:v>55</x:v>
      </x:c>
      <x:c r="BP356" s="36" t="n">
        <x:f>MAX(0,AT356+BE356-CA356)</x:f>
        <x:v>64</x:v>
      </x:c>
      <x:c r="BQ356" s="36" t="n">
        <x:f>MAX(0,AU356+BF356-CB356)</x:f>
        <x:v>41</x:v>
      </x:c>
      <x:c r="BR356" s="36" t="n">
        <x:f>MAX(0,AV356+BG356-CC356)</x:f>
        <x:v>11</x:v>
      </x:c>
      <x:c r="BS356" s="36" t="n">
        <x:f>MAX(0,AW356+BH356-CD356)</x:f>
        <x:v>28</x:v>
      </x:c>
      <x:c r="BT356" s="36" t="n">
        <x:f>MAX(0,AX356+BI356-CE356)</x:f>
        <x:v>64</x:v>
      </x:c>
      <x:c r="BU356" s="36" t="n">
        <x:f>SUM(BK356:BT356)</x:f>
        <x:v>424</x:v>
      </x:c>
      <x:c r="BV356" s="36" t="n">
        <x:v>1</x:v>
      </x:c>
      <x:c r="BW356" s="36" t="n">
        <x:v>1</x:v>
      </x:c>
      <x:c r="BX356" s="36" t="n">
        <x:v>1</x:v>
      </x:c>
      <x:c r="BY356" s="36" t="n">
        <x:v>1</x:v>
      </x:c>
      <x:c r="BZ356" s="36" t="n">
        <x:v>2</x:v>
      </x:c>
      <x:c r="CA356" s="36" t="n">
        <x:v>3</x:v>
      </x:c>
      <x:c r="CB356" s="36" t="n">
        <x:v>2</x:v>
      </x:c>
      <x:c r="CC356" s="36" t="n">
        <x:v>2</x:v>
      </x:c>
      <x:c r="CD356" s="36" t="n">
        <x:v>1</x:v>
      </x:c>
      <x:c r="CE356" s="36" t="n">
        <x:v>2</x:v>
      </x:c>
      <x:c r="CF356" s="36"/>
      <x:c r="CG356" s="36" t="n">
        <x:f>SUM(BV356,BW356,BX356,BY356)</x:f>
        <x:v>4</x:v>
      </x:c>
      <x:c r="CH356" s="36" t="n">
        <x:f>SUM(BZ356,CA356)</x:f>
        <x:v>5</x:v>
      </x:c>
      <x:c r="CI356" s="36" t="n">
        <x:f>SUM(CB356)</x:f>
        <x:v>2</x:v>
      </x:c>
      <x:c r="CJ356" s="36" t="n">
        <x:f>SUM(CC356,CD356)</x:f>
        <x:v>3</x:v>
      </x:c>
      <x:c r="CK356" s="36" t="n">
        <x:f>SUM(CE356)</x:f>
        <x:v>2</x:v>
      </x:c>
      <x:c r="CL356" s="36" t="n">
        <x:f>SUM(CG356:CK356)</x:f>
        <x:v>16</x:v>
      </x:c>
      <x:c r="CM356" s="39" t="n">
        <x:f>SUM(BV356*1,BW356*1,BX356*1,BY356*1)</x:f>
        <x:v>4</x:v>
      </x:c>
      <x:c r="CN356" s="39" t="n">
        <x:f>SUM(BZ356*0.324,CA356*0.416)</x:f>
        <x:v>1.896</x:v>
      </x:c>
      <x:c r="CO356" s="39" t="n">
        <x:f>SUM(CB356*0.75)</x:f>
        <x:v>1.5</x:v>
      </x:c>
      <x:c r="CP356" s="39" t="n">
        <x:f>SUM(CC356*0.325,CD356*0.2)</x:f>
        <x:v>0.8500000000000001</x:v>
      </x:c>
      <x:c r="CQ356" s="39" t="n">
        <x:f>SUM(CE356*0.24)</x:f>
        <x:v>0.48</x:v>
      </x:c>
      <x:c r="CR356" s="39" t="n">
        <x:f>SUM(CM356:CQ356)</x:f>
        <x:v>8.726</x:v>
      </x:c>
      <x:c r="CS356" s="36" t="n">
        <x:f>SUM(CG356:CH356)</x:f>
        <x:v>9</x:v>
      </x:c>
      <x:c r="CT356" s="36" t="str"/>
      <x:c r="CU356" s="36" t="n">
        <x:f>MIN(AG356,CG356)</x:f>
        <x:v>4</x:v>
      </x:c>
      <x:c r="CV356" s="36" t="n">
        <x:f>MIN(AG356,CH356)</x:f>
        <x:v>5</x:v>
      </x:c>
      <x:c r="CW356" s="36" t="n">
        <x:f>MIN(AG356,CI356)</x:f>
        <x:v>2</x:v>
      </x:c>
      <x:c r="CX356" s="36" t="n">
        <x:f>MIN(AG356,CJ356)</x:f>
        <x:v>3</x:v>
      </x:c>
      <x:c r="CY356" s="36" t="n">
        <x:f>MIN(AG356,CK356)</x:f>
        <x:v>2</x:v>
      </x:c>
    </x:row>
    <x:row r="357" ht="18" customHeight="1">
      <x:c r="A357" s="35" t="str">
        <x:v>Area TWT-02</x:v>
      </x:c>
      <x:c r="B357" s="35" t="str">
        <x:v>Area Lead TWT-02</x:v>
      </x:c>
      <x:c r="C357" s="35" t="str">
        <x:v>Field Lead TWT-03</x:v>
      </x:c>
      <x:c r="D357" s="35" t="str">
        <x:v>City TWT-C</x:v>
      </x:c>
      <x:c r="E357" s="35" t="n">
        <x:v>5</x:v>
      </x:c>
      <x:c r="F357" s="35" t="n">
        <x:v>24</x:v>
      </x:c>
      <x:c r="G357" s="35" t="n">
        <x:v>1</x:v>
      </x:c>
      <x:c r="H357" s="35" t="str">
        <x:v>Promoter</x:v>
      </x:c>
      <x:c r="I357" s="35" t="str">
        <x:v>Agency TWT-01</x:v>
      </x:c>
      <x:c r="J357" s="35" t="str">
        <x:v>PR-TWT-005</x:v>
      </x:c>
      <x:c r="K357" s="35" t="str">
        <x:v>Masked Promoter TWT-005</x:v>
      </x:c>
      <x:c r="L357" s="35" t="str">
        <x:v>9XXXX10005</x:v>
      </x:c>
      <x:c r="M357" s="37" t="n">
        <x:v>46209</x:v>
      </x:c>
      <x:c r="N357" s="35" t="str">
        <x:v>Cohort 3</x:v>
      </x:c>
      <x:c r="O357" s="35" t="str">
        <x:v>DIST-TWT-02</x:v>
      </x:c>
      <x:c r="P357" s="35" t="str">
        <x:v>Masked Distributor TWT-02</x:v>
      </x:c>
      <x:c r="Q357" s="35" t="str">
        <x:v>P-TWT-015</x:v>
      </x:c>
      <x:c r="R357" s="35" t="str">
        <x:v>TWT-015</x:v>
      </x:c>
      <x:c r="S357" s="35" t="str">
        <x:v>Masked Store TWT-015</x:v>
      </x:c>
      <x:c r="T357" s="35" t="str">
        <x:v>XX1015</x:v>
      </x:c>
      <x:c r="U357" s="35" t="str">
        <x:v>Supermarket</x:v>
      </x:c>
      <x:c r="V357" s="35" t="str">
        <x:v>Masked</x:v>
      </x:c>
      <x:c r="W357" s="35" t="str">
        <x:v>Masked</x:v>
      </x:c>
      <x:c r="X357" s="37" t="n">
        <x:v>46219</x:v>
      </x:c>
      <x:c r="Y357" s="37" t="n">
        <x:v>46283</x:v>
      </x:c>
      <x:c r="Z357" s="35" t="str">
        <x:v>W03</x:v>
      </x:c>
      <x:c r="AA357" s="35" t="str">
        <x:v>Sep'26</x:v>
      </x:c>
      <x:c r="AB357" s="35" t="str">
        <x:v>15 - 21</x:v>
      </x:c>
      <x:c r="AC357" s="35" t="str">
        <x:v>Week 3 of Sep 2026</x:v>
      </x:c>
      <x:c r="AD357" s="35" t="str">
        <x:v>Continue</x:v>
      </x:c>
      <x:c r="AE357" s="35" t="str"/>
      <x:c r="AF357" s="36" t="n">
        <x:v>54</x:v>
      </x:c>
      <x:c r="AG357" s="36" t="n">
        <x:v>18</x:v>
      </x:c>
      <x:c r="AH357" s="38" t="n">
        <x:f>IFERROR(AG357/AF357,0)</x:f>
        <x:v>0.3333333333333333</x:v>
      </x:c>
      <x:c r="AI357" s="36" t="n">
        <x:v>14</x:v>
      </x:c>
      <x:c r="AJ357" s="38" t="n">
        <x:f>IFERROR(AI357/AG357,0)</x:f>
        <x:v>0.7777777777777778</x:v>
      </x:c>
      <x:c r="AK357" s="36" t="n">
        <x:v>4</x:v>
      </x:c>
      <x:c r="AL357" s="36" t="n">
        <x:v>9</x:v>
      </x:c>
      <x:c r="AM357" s="36" t="n">
        <x:v>1</x:v>
      </x:c>
      <x:c r="AN357" s="38" t="n">
        <x:f>IFERROR(AL357/AG357,0)</x:f>
        <x:v>0.5</x:v>
      </x:c>
      <x:c r="AO357" s="36" t="n">
        <x:f>BK356</x:f>
        <x:v>35</x:v>
      </x:c>
      <x:c r="AP357" s="36" t="n">
        <x:f>BL356</x:f>
        <x:v>34</x:v>
      </x:c>
      <x:c r="AQ357" s="36" t="n">
        <x:f>BM356</x:f>
        <x:v>35</x:v>
      </x:c>
      <x:c r="AR357" s="36" t="n">
        <x:f>BN356</x:f>
        <x:v>57</x:v>
      </x:c>
      <x:c r="AS357" s="36" t="n">
        <x:f>BO356</x:f>
        <x:v>55</x:v>
      </x:c>
      <x:c r="AT357" s="36" t="n">
        <x:f>BP356</x:f>
        <x:v>64</x:v>
      </x:c>
      <x:c r="AU357" s="36" t="n">
        <x:f>BQ356</x:f>
        <x:v>41</x:v>
      </x:c>
      <x:c r="AV357" s="36" t="n">
        <x:f>BR356</x:f>
        <x:v>11</x:v>
      </x:c>
      <x:c r="AW357" s="36" t="n">
        <x:f>BS356</x:f>
        <x:v>28</x:v>
      </x:c>
      <x:c r="AX357" s="36" t="n">
        <x:f>BT356</x:f>
        <x:v>64</x:v>
      </x:c>
      <x:c r="AY357" s="36" t="n">
        <x:f>SUM(AO357:AX357)</x:f>
        <x:v>424</x:v>
      </x:c>
      <x:c r="AZ357" s="36" t="n">
        <x:v>20</x:v>
      </x:c>
      <x:c r="BA357" s="36" t="n">
        <x:v>0</x:v>
      </x:c>
      <x:c r="BB357" s="36" t="n">
        <x:v>0</x:v>
      </x:c>
      <x:c r="BC357" s="36" t="n">
        <x:v>0</x:v>
      </x:c>
      <x:c r="BD357" s="36" t="n">
        <x:v>0</x:v>
      </x:c>
      <x:c r="BE357" s="36" t="n">
        <x:v>0</x:v>
      </x:c>
      <x:c r="BF357" s="36" t="n">
        <x:v>14</x:v>
      </x:c>
      <x:c r="BG357" s="36" t="n">
        <x:v>0</x:v>
      </x:c>
      <x:c r="BH357" s="36" t="n">
        <x:v>0</x:v>
      </x:c>
      <x:c r="BI357" s="36" t="n">
        <x:v>0</x:v>
      </x:c>
      <x:c r="BJ357" s="36"/>
      <x:c r="BK357" s="36" t="n">
        <x:f>MAX(0,AO357+AZ357-BV357)</x:f>
        <x:v>54</x:v>
      </x:c>
      <x:c r="BL357" s="36" t="n">
        <x:f>MAX(0,AP357+BA357-BW357)</x:f>
        <x:v>33</x:v>
      </x:c>
      <x:c r="BM357" s="36" t="n">
        <x:f>MAX(0,AQ357+BB357-BX357)</x:f>
        <x:v>34</x:v>
      </x:c>
      <x:c r="BN357" s="36" t="n">
        <x:f>MAX(0,AR357+BC357-BY357)</x:f>
        <x:v>56</x:v>
      </x:c>
      <x:c r="BO357" s="36" t="n">
        <x:f>MAX(0,AS357+BD357-BZ357)</x:f>
        <x:v>54</x:v>
      </x:c>
      <x:c r="BP357" s="36" t="n">
        <x:f>MAX(0,AT357+BE357-CA357)</x:f>
        <x:v>62</x:v>
      </x:c>
      <x:c r="BQ357" s="36" t="n">
        <x:f>MAX(0,AU357+BF357-CB357)</x:f>
        <x:v>54</x:v>
      </x:c>
      <x:c r="BR357" s="36" t="n">
        <x:f>MAX(0,AV357+BG357-CC357)</x:f>
        <x:v>10</x:v>
      </x:c>
      <x:c r="BS357" s="36" t="n">
        <x:f>MAX(0,AW357+BH357-CD357)</x:f>
        <x:v>27</x:v>
      </x:c>
      <x:c r="BT357" s="36" t="n">
        <x:f>MAX(0,AX357+BI357-CE357)</x:f>
        <x:v>63</x:v>
      </x:c>
      <x:c r="BU357" s="36" t="n">
        <x:f>SUM(BK357:BT357)</x:f>
        <x:v>447</x:v>
      </x:c>
      <x:c r="BV357" s="36" t="n">
        <x:v>1</x:v>
      </x:c>
      <x:c r="BW357" s="36" t="n">
        <x:v>1</x:v>
      </x:c>
      <x:c r="BX357" s="36" t="n">
        <x:v>1</x:v>
      </x:c>
      <x:c r="BY357" s="36" t="n">
        <x:v>1</x:v>
      </x:c>
      <x:c r="BZ357" s="36" t="n">
        <x:v>1</x:v>
      </x:c>
      <x:c r="CA357" s="36" t="n">
        <x:v>2</x:v>
      </x:c>
      <x:c r="CB357" s="36" t="n">
        <x:v>1</x:v>
      </x:c>
      <x:c r="CC357" s="36" t="n">
        <x:v>1</x:v>
      </x:c>
      <x:c r="CD357" s="36" t="n">
        <x:v>1</x:v>
      </x:c>
      <x:c r="CE357" s="36" t="n">
        <x:v>1</x:v>
      </x:c>
      <x:c r="CF357" s="36"/>
      <x:c r="CG357" s="36" t="n">
        <x:f>SUM(BV357,BW357,BX357,BY357)</x:f>
        <x:v>4</x:v>
      </x:c>
      <x:c r="CH357" s="36" t="n">
        <x:f>SUM(BZ357,CA357)</x:f>
        <x:v>3</x:v>
      </x:c>
      <x:c r="CI357" s="36" t="n">
        <x:f>SUM(CB357)</x:f>
        <x:v>1</x:v>
      </x:c>
      <x:c r="CJ357" s="36" t="n">
        <x:f>SUM(CC357,CD357)</x:f>
        <x:v>2</x:v>
      </x:c>
      <x:c r="CK357" s="36" t="n">
        <x:f>SUM(CE357)</x:f>
        <x:v>1</x:v>
      </x:c>
      <x:c r="CL357" s="36" t="n">
        <x:f>SUM(CG357:CK357)</x:f>
        <x:v>11</x:v>
      </x:c>
      <x:c r="CM357" s="39" t="n">
        <x:f>SUM(BV357*1,BW357*1,BX357*1,BY357*1)</x:f>
        <x:v>4</x:v>
      </x:c>
      <x:c r="CN357" s="39" t="n">
        <x:f>SUM(BZ357*0.324,CA357*0.416)</x:f>
        <x:v>1.156</x:v>
      </x:c>
      <x:c r="CO357" s="39" t="n">
        <x:f>SUM(CB357*0.75)</x:f>
        <x:v>0.75</x:v>
      </x:c>
      <x:c r="CP357" s="39" t="n">
        <x:f>SUM(CC357*0.325,CD357*0.2)</x:f>
        <x:v>0.525</x:v>
      </x:c>
      <x:c r="CQ357" s="39" t="n">
        <x:f>SUM(CE357*0.24)</x:f>
        <x:v>0.24</x:v>
      </x:c>
      <x:c r="CR357" s="39" t="n">
        <x:f>SUM(CM357:CQ357)</x:f>
        <x:v>6.671</x:v>
      </x:c>
      <x:c r="CS357" s="36" t="n">
        <x:f>SUM(CG357:CH357)</x:f>
        <x:v>7</x:v>
      </x:c>
      <x:c r="CT357" s="36" t="str"/>
      <x:c r="CU357" s="36" t="n">
        <x:f>MIN(AG357,CG357)</x:f>
        <x:v>4</x:v>
      </x:c>
      <x:c r="CV357" s="36" t="n">
        <x:f>MIN(AG357,CH357)</x:f>
        <x:v>3</x:v>
      </x:c>
      <x:c r="CW357" s="36" t="n">
        <x:f>MIN(AG357,CI357)</x:f>
        <x:v>1</x:v>
      </x:c>
      <x:c r="CX357" s="36" t="n">
        <x:f>MIN(AG357,CJ357)</x:f>
        <x:v>2</x:v>
      </x:c>
      <x:c r="CY357" s="36" t="n">
        <x:f>MIN(AG357,CK357)</x:f>
        <x:v>1</x:v>
      </x:c>
    </x:row>
    <x:row r="358" ht="18" customHeight="1">
      <x:c r="A358" s="35" t="str">
        <x:v>Area TWT-02</x:v>
      </x:c>
      <x:c r="B358" s="35" t="str">
        <x:v>Area Lead TWT-02</x:v>
      </x:c>
      <x:c r="C358" s="35" t="str">
        <x:v>Field Lead TWT-03</x:v>
      </x:c>
      <x:c r="D358" s="35" t="str">
        <x:v>City TWT-C</x:v>
      </x:c>
      <x:c r="E358" s="35" t="n">
        <x:v>5</x:v>
      </x:c>
      <x:c r="F358" s="35" t="n">
        <x:v>24</x:v>
      </x:c>
      <x:c r="G358" s="35" t="n">
        <x:v>1</x:v>
      </x:c>
      <x:c r="H358" s="35" t="str">
        <x:v>Promoter</x:v>
      </x:c>
      <x:c r="I358" s="35" t="str">
        <x:v>Agency TWT-01</x:v>
      </x:c>
      <x:c r="J358" s="35" t="str">
        <x:v>PR-TWT-005</x:v>
      </x:c>
      <x:c r="K358" s="35" t="str">
        <x:v>Masked Promoter TWT-005</x:v>
      </x:c>
      <x:c r="L358" s="35" t="str">
        <x:v>9XXXX10005</x:v>
      </x:c>
      <x:c r="M358" s="37" t="n">
        <x:v>46209</x:v>
      </x:c>
      <x:c r="N358" s="35" t="str">
        <x:v>Cohort 3</x:v>
      </x:c>
      <x:c r="O358" s="35" t="str">
        <x:v>DIST-TWT-02</x:v>
      </x:c>
      <x:c r="P358" s="35" t="str">
        <x:v>Masked Distributor TWT-02</x:v>
      </x:c>
      <x:c r="Q358" s="35" t="str">
        <x:v>P-TWT-015</x:v>
      </x:c>
      <x:c r="R358" s="35" t="str">
        <x:v>TWT-015</x:v>
      </x:c>
      <x:c r="S358" s="35" t="str">
        <x:v>Masked Store TWT-015</x:v>
      </x:c>
      <x:c r="T358" s="35" t="str">
        <x:v>XX1015</x:v>
      </x:c>
      <x:c r="U358" s="35" t="str">
        <x:v>Supermarket</x:v>
      </x:c>
      <x:c r="V358" s="35" t="str">
        <x:v>Masked</x:v>
      </x:c>
      <x:c r="W358" s="35" t="str">
        <x:v>Masked</x:v>
      </x:c>
      <x:c r="X358" s="37" t="n">
        <x:v>46219</x:v>
      </x:c>
      <x:c r="Y358" s="37" t="n">
        <x:v>46284</x:v>
      </x:c>
      <x:c r="Z358" s="35" t="str">
        <x:v>W03</x:v>
      </x:c>
      <x:c r="AA358" s="35" t="str">
        <x:v>Sep'26</x:v>
      </x:c>
      <x:c r="AB358" s="35" t="str">
        <x:v>15 - 21</x:v>
      </x:c>
      <x:c r="AC358" s="35" t="str">
        <x:v>Week 3 of Sep 2026</x:v>
      </x:c>
      <x:c r="AD358" s="35" t="str">
        <x:v>Continue</x:v>
      </x:c>
      <x:c r="AE358" s="35" t="str">
        <x:v>Normal operations</x:v>
      </x:c>
      <x:c r="AF358" s="36" t="n">
        <x:v>74</x:v>
      </x:c>
      <x:c r="AG358" s="36" t="n">
        <x:v>23</x:v>
      </x:c>
      <x:c r="AH358" s="38" t="n">
        <x:f>IFERROR(AG358/AF358,0)</x:f>
        <x:v>0.3108108108108108</x:v>
      </x:c>
      <x:c r="AI358" s="36" t="n">
        <x:v>21</x:v>
      </x:c>
      <x:c r="AJ358" s="38" t="n">
        <x:f>IFERROR(AI358/AG358,0)</x:f>
        <x:v>0.9130434782608695</x:v>
      </x:c>
      <x:c r="AK358" s="36" t="n">
        <x:v>7</x:v>
      </x:c>
      <x:c r="AL358" s="36" t="n">
        <x:v>11</x:v>
      </x:c>
      <x:c r="AM358" s="36" t="n">
        <x:v>1</x:v>
      </x:c>
      <x:c r="AN358" s="38" t="n">
        <x:f>IFERROR(AL358/AG358,0)</x:f>
        <x:v>0.4782608695652174</x:v>
      </x:c>
      <x:c r="AO358" s="36" t="n">
        <x:f>BK357</x:f>
        <x:v>54</x:v>
      </x:c>
      <x:c r="AP358" s="36" t="n">
        <x:f>BL357</x:f>
        <x:v>33</x:v>
      </x:c>
      <x:c r="AQ358" s="36" t="n">
        <x:f>BM357</x:f>
        <x:v>34</x:v>
      </x:c>
      <x:c r="AR358" s="36" t="n">
        <x:f>BN357</x:f>
        <x:v>56</x:v>
      </x:c>
      <x:c r="AS358" s="36" t="n">
        <x:f>BO357</x:f>
        <x:v>54</x:v>
      </x:c>
      <x:c r="AT358" s="36" t="n">
        <x:f>BP357</x:f>
        <x:v>62</x:v>
      </x:c>
      <x:c r="AU358" s="36" t="n">
        <x:f>BQ357</x:f>
        <x:v>54</x:v>
      </x:c>
      <x:c r="AV358" s="36" t="n">
        <x:f>BR357</x:f>
        <x:v>10</x:v>
      </x:c>
      <x:c r="AW358" s="36" t="n">
        <x:f>BS357</x:f>
        <x:v>27</x:v>
      </x:c>
      <x:c r="AX358" s="36" t="n">
        <x:f>BT357</x:f>
        <x:v>63</x:v>
      </x:c>
      <x:c r="AY358" s="36" t="n">
        <x:f>SUM(AO358:AX358)</x:f>
        <x:v>447</x:v>
      </x:c>
      <x:c r="AZ358" s="36" t="n">
        <x:v>0</x:v>
      </x:c>
      <x:c r="BA358" s="36" t="n">
        <x:v>22</x:v>
      </x:c>
      <x:c r="BB358" s="36" t="n">
        <x:v>0</x:v>
      </x:c>
      <x:c r="BC358" s="36" t="n">
        <x:v>0</x:v>
      </x:c>
      <x:c r="BD358" s="36" t="n">
        <x:v>0</x:v>
      </x:c>
      <x:c r="BE358" s="36" t="n">
        <x:v>0</x:v>
      </x:c>
      <x:c r="BF358" s="36" t="n">
        <x:v>0</x:v>
      </x:c>
      <x:c r="BG358" s="36" t="n">
        <x:v>19</x:v>
      </x:c>
      <x:c r="BH358" s="36" t="n">
        <x:v>0</x:v>
      </x:c>
      <x:c r="BI358" s="36" t="n">
        <x:v>0</x:v>
      </x:c>
      <x:c r="BJ358" s="36"/>
      <x:c r="BK358" s="36" t="n">
        <x:f>MAX(0,AO358+AZ358-BV358)</x:f>
        <x:v>53</x:v>
      </x:c>
      <x:c r="BL358" s="36" t="n">
        <x:f>MAX(0,AP358+BA358-BW358)</x:f>
        <x:v>53</x:v>
      </x:c>
      <x:c r="BM358" s="36" t="n">
        <x:f>MAX(0,AQ358+BB358-BX358)</x:f>
        <x:v>33</x:v>
      </x:c>
      <x:c r="BN358" s="36" t="n">
        <x:f>MAX(0,AR358+BC358-BY358)</x:f>
        <x:v>55</x:v>
      </x:c>
      <x:c r="BO358" s="36" t="n">
        <x:f>MAX(0,AS358+BD358-BZ358)</x:f>
        <x:v>51</x:v>
      </x:c>
      <x:c r="BP358" s="36" t="n">
        <x:f>MAX(0,AT358+BE358-CA358)</x:f>
        <x:v>59</x:v>
      </x:c>
      <x:c r="BQ358" s="36" t="n">
        <x:f>MAX(0,AU358+BF358-CB358)</x:f>
        <x:v>52</x:v>
      </x:c>
      <x:c r="BR358" s="36" t="n">
        <x:f>MAX(0,AV358+BG358-CC358)</x:f>
        <x:v>26</x:v>
      </x:c>
      <x:c r="BS358" s="36" t="n">
        <x:f>MAX(0,AW358+BH358-CD358)</x:f>
        <x:v>25</x:v>
      </x:c>
      <x:c r="BT358" s="36" t="n">
        <x:f>MAX(0,AX358+BI358-CE358)</x:f>
        <x:v>60</x:v>
      </x:c>
      <x:c r="BU358" s="36" t="n">
        <x:f>SUM(BK358:BT358)</x:f>
        <x:v>467</x:v>
      </x:c>
      <x:c r="BV358" s="36" t="n">
        <x:v>1</x:v>
      </x:c>
      <x:c r="BW358" s="36" t="n">
        <x:v>2</x:v>
      </x:c>
      <x:c r="BX358" s="36" t="n">
        <x:v>1</x:v>
      </x:c>
      <x:c r="BY358" s="36" t="n">
        <x:v>1</x:v>
      </x:c>
      <x:c r="BZ358" s="36" t="n">
        <x:v>3</x:v>
      </x:c>
      <x:c r="CA358" s="36" t="n">
        <x:v>3</x:v>
      </x:c>
      <x:c r="CB358" s="36" t="n">
        <x:v>2</x:v>
      </x:c>
      <x:c r="CC358" s="36" t="n">
        <x:v>3</x:v>
      </x:c>
      <x:c r="CD358" s="36" t="n">
        <x:v>2</x:v>
      </x:c>
      <x:c r="CE358" s="36" t="n">
        <x:v>3</x:v>
      </x:c>
      <x:c r="CF358" s="36"/>
      <x:c r="CG358" s="36" t="n">
        <x:f>SUM(BV358,BW358,BX358,BY358)</x:f>
        <x:v>5</x:v>
      </x:c>
      <x:c r="CH358" s="36" t="n">
        <x:f>SUM(BZ358,CA358)</x:f>
        <x:v>6</x:v>
      </x:c>
      <x:c r="CI358" s="36" t="n">
        <x:f>SUM(CB358)</x:f>
        <x:v>2</x:v>
      </x:c>
      <x:c r="CJ358" s="36" t="n">
        <x:f>SUM(CC358,CD358)</x:f>
        <x:v>5</x:v>
      </x:c>
      <x:c r="CK358" s="36" t="n">
        <x:f>SUM(CE358)</x:f>
        <x:v>3</x:v>
      </x:c>
      <x:c r="CL358" s="36" t="n">
        <x:f>SUM(CG358:CK358)</x:f>
        <x:v>21</x:v>
      </x:c>
      <x:c r="CM358" s="39" t="n">
        <x:f>SUM(BV358*1,BW358*1,BX358*1,BY358*1)</x:f>
        <x:v>5</x:v>
      </x:c>
      <x:c r="CN358" s="39" t="n">
        <x:f>SUM(BZ358*0.324,CA358*0.416)</x:f>
        <x:v>2.2199999999999998</x:v>
      </x:c>
      <x:c r="CO358" s="39" t="n">
        <x:f>SUM(CB358*0.75)</x:f>
        <x:v>1.5</x:v>
      </x:c>
      <x:c r="CP358" s="39" t="n">
        <x:f>SUM(CC358*0.325,CD358*0.2)</x:f>
        <x:v>1.375</x:v>
      </x:c>
      <x:c r="CQ358" s="39" t="n">
        <x:f>SUM(CE358*0.24)</x:f>
        <x:v>0.72</x:v>
      </x:c>
      <x:c r="CR358" s="39" t="n">
        <x:f>SUM(CM358:CQ358)</x:f>
        <x:v>10.815</x:v>
      </x:c>
      <x:c r="CS358" s="36" t="n">
        <x:f>SUM(CG358:CH358)</x:f>
        <x:v>11</x:v>
      </x:c>
      <x:c r="CT358" s="36" t="str"/>
      <x:c r="CU358" s="36" t="n">
        <x:f>MIN(AG358,CG358)</x:f>
        <x:v>5</x:v>
      </x:c>
      <x:c r="CV358" s="36" t="n">
        <x:f>MIN(AG358,CH358)</x:f>
        <x:v>6</x:v>
      </x:c>
      <x:c r="CW358" s="36" t="n">
        <x:f>MIN(AG358,CI358)</x:f>
        <x:v>2</x:v>
      </x:c>
      <x:c r="CX358" s="36" t="n">
        <x:f>MIN(AG358,CJ358)</x:f>
        <x:v>5</x:v>
      </x:c>
      <x:c r="CY358" s="36" t="n">
        <x:f>MIN(AG358,CK358)</x:f>
        <x:v>3</x:v>
      </x:c>
    </x:row>
    <x:row r="359" ht="18" customHeight="1">
      <x:c r="A359" s="35" t="str">
        <x:v>Area TWT-02</x:v>
      </x:c>
      <x:c r="B359" s="35" t="str">
        <x:v>Area Lead TWT-02</x:v>
      </x:c>
      <x:c r="C359" s="35" t="str">
        <x:v>Field Lead TWT-03</x:v>
      </x:c>
      <x:c r="D359" s="35" t="str">
        <x:v>City TWT-C</x:v>
      </x:c>
      <x:c r="E359" s="35" t="n">
        <x:v>5</x:v>
      </x:c>
      <x:c r="F359" s="35" t="n">
        <x:v>24</x:v>
      </x:c>
      <x:c r="G359" s="35" t="n">
        <x:v>1</x:v>
      </x:c>
      <x:c r="H359" s="35" t="str">
        <x:v>Promoter</x:v>
      </x:c>
      <x:c r="I359" s="35" t="str">
        <x:v>Agency TWT-01</x:v>
      </x:c>
      <x:c r="J359" s="35" t="str">
        <x:v>PR-TWT-005</x:v>
      </x:c>
      <x:c r="K359" s="35" t="str">
        <x:v>Masked Promoter TWT-005</x:v>
      </x:c>
      <x:c r="L359" s="35" t="str">
        <x:v>9XXXX10005</x:v>
      </x:c>
      <x:c r="M359" s="37" t="n">
        <x:v>46209</x:v>
      </x:c>
      <x:c r="N359" s="35" t="str">
        <x:v>Cohort 3</x:v>
      </x:c>
      <x:c r="O359" s="35" t="str">
        <x:v>DIST-TWT-02</x:v>
      </x:c>
      <x:c r="P359" s="35" t="str">
        <x:v>Masked Distributor TWT-02</x:v>
      </x:c>
      <x:c r="Q359" s="35" t="str">
        <x:v>P-TWT-015</x:v>
      </x:c>
      <x:c r="R359" s="35" t="str">
        <x:v>TWT-015</x:v>
      </x:c>
      <x:c r="S359" s="35" t="str">
        <x:v>Masked Store TWT-015</x:v>
      </x:c>
      <x:c r="T359" s="35" t="str">
        <x:v>XX1015</x:v>
      </x:c>
      <x:c r="U359" s="35" t="str">
        <x:v>Supermarket</x:v>
      </x:c>
      <x:c r="V359" s="35" t="str">
        <x:v>Masked</x:v>
      </x:c>
      <x:c r="W359" s="35" t="str">
        <x:v>Masked</x:v>
      </x:c>
      <x:c r="X359" s="37" t="n">
        <x:v>46219</x:v>
      </x:c>
      <x:c r="Y359" s="37" t="n">
        <x:v>46286</x:v>
      </x:c>
      <x:c r="Z359" s="35" t="str">
        <x:v>W03</x:v>
      </x:c>
      <x:c r="AA359" s="35" t="str">
        <x:v>Sep'26</x:v>
      </x:c>
      <x:c r="AB359" s="35" t="str">
        <x:v>15 - 21</x:v>
      </x:c>
      <x:c r="AC359" s="35" t="str">
        <x:v>Week 3 of Sep 2026</x:v>
      </x:c>
      <x:c r="AD359" s="35" t="str">
        <x:v>Continue</x:v>
      </x:c>
      <x:c r="AE359" s="35" t="str"/>
      <x:c r="AF359" s="36" t="n">
        <x:v>54</x:v>
      </x:c>
      <x:c r="AG359" s="36" t="n">
        <x:v>28</x:v>
      </x:c>
      <x:c r="AH359" s="38" t="n">
        <x:f>IFERROR(AG359/AF359,0)</x:f>
        <x:v>0.5185185185185185</x:v>
      </x:c>
      <x:c r="AI359" s="36" t="n">
        <x:v>21</x:v>
      </x:c>
      <x:c r="AJ359" s="38" t="n">
        <x:f>IFERROR(AI359/AG359,0)</x:f>
        <x:v>0.75</x:v>
      </x:c>
      <x:c r="AK359" s="36" t="n">
        <x:v>4</x:v>
      </x:c>
      <x:c r="AL359" s="36" t="n">
        <x:v>13</x:v>
      </x:c>
      <x:c r="AM359" s="36" t="n">
        <x:v>1</x:v>
      </x:c>
      <x:c r="AN359" s="38" t="n">
        <x:f>IFERROR(AL359/AG359,0)</x:f>
        <x:v>0.4642857142857143</x:v>
      </x:c>
      <x:c r="AO359" s="36" t="n">
        <x:f>BK358</x:f>
        <x:v>53</x:v>
      </x:c>
      <x:c r="AP359" s="36" t="n">
        <x:f>BL358</x:f>
        <x:v>53</x:v>
      </x:c>
      <x:c r="AQ359" s="36" t="n">
        <x:f>BM358</x:f>
        <x:v>33</x:v>
      </x:c>
      <x:c r="AR359" s="36" t="n">
        <x:f>BN358</x:f>
        <x:v>55</x:v>
      </x:c>
      <x:c r="AS359" s="36" t="n">
        <x:f>BO358</x:f>
        <x:v>51</x:v>
      </x:c>
      <x:c r="AT359" s="36" t="n">
        <x:f>BP358</x:f>
        <x:v>59</x:v>
      </x:c>
      <x:c r="AU359" s="36" t="n">
        <x:f>BQ358</x:f>
        <x:v>52</x:v>
      </x:c>
      <x:c r="AV359" s="36" t="n">
        <x:f>BR358</x:f>
        <x:v>26</x:v>
      </x:c>
      <x:c r="AW359" s="36" t="n">
        <x:f>BS358</x:f>
        <x:v>25</x:v>
      </x:c>
      <x:c r="AX359" s="36" t="n">
        <x:f>BT358</x:f>
        <x:v>60</x:v>
      </x:c>
      <x:c r="AY359" s="36" t="n">
        <x:f>SUM(AO359:AX359)</x:f>
        <x:v>467</x:v>
      </x:c>
      <x:c r="AZ359" s="36" t="n">
        <x:v>0</x:v>
      </x:c>
      <x:c r="BA359" s="36" t="n">
        <x:v>0</x:v>
      </x:c>
      <x:c r="BB359" s="36" t="n">
        <x:v>14</x:v>
      </x:c>
      <x:c r="BC359" s="36" t="n">
        <x:v>0</x:v>
      </x:c>
      <x:c r="BD359" s="36" t="n">
        <x:v>0</x:v>
      </x:c>
      <x:c r="BE359" s="36" t="n">
        <x:v>0</x:v>
      </x:c>
      <x:c r="BF359" s="36" t="n">
        <x:v>0</x:v>
      </x:c>
      <x:c r="BG359" s="36" t="n">
        <x:v>0</x:v>
      </x:c>
      <x:c r="BH359" s="36" t="n">
        <x:v>15</x:v>
      </x:c>
      <x:c r="BI359" s="36" t="n">
        <x:v>0</x:v>
      </x:c>
      <x:c r="BJ359" s="36"/>
      <x:c r="BK359" s="36" t="n">
        <x:f>MAX(0,AO359+AZ359-BV359)</x:f>
        <x:v>52</x:v>
      </x:c>
      <x:c r="BL359" s="36" t="n">
        <x:f>MAX(0,AP359+BA359-BW359)</x:f>
        <x:v>52</x:v>
      </x:c>
      <x:c r="BM359" s="36" t="n">
        <x:f>MAX(0,AQ359+BB359-BX359)</x:f>
        <x:v>46</x:v>
      </x:c>
      <x:c r="BN359" s="36" t="n">
        <x:f>MAX(0,AR359+BC359-BY359)</x:f>
        <x:v>54</x:v>
      </x:c>
      <x:c r="BO359" s="36" t="n">
        <x:f>MAX(0,AS359+BD359-BZ359)</x:f>
        <x:v>49</x:v>
      </x:c>
      <x:c r="BP359" s="36" t="n">
        <x:f>MAX(0,AT359+BE359-CA359)</x:f>
        <x:v>57</x:v>
      </x:c>
      <x:c r="BQ359" s="36" t="n">
        <x:f>MAX(0,AU359+BF359-CB359)</x:f>
        <x:v>51</x:v>
      </x:c>
      <x:c r="BR359" s="36" t="n">
        <x:f>MAX(0,AV359+BG359-CC359)</x:f>
        <x:v>24</x:v>
      </x:c>
      <x:c r="BS359" s="36" t="n">
        <x:f>MAX(0,AW359+BH359-CD359)</x:f>
        <x:v>39</x:v>
      </x:c>
      <x:c r="BT359" s="36" t="n">
        <x:f>MAX(0,AX359+BI359-CE359)</x:f>
        <x:v>59</x:v>
      </x:c>
      <x:c r="BU359" s="36" t="n">
        <x:f>SUM(BK359:BT359)</x:f>
        <x:v>483</x:v>
      </x:c>
      <x:c r="BV359" s="36" t="n">
        <x:v>1</x:v>
      </x:c>
      <x:c r="BW359" s="36" t="n">
        <x:v>1</x:v>
      </x:c>
      <x:c r="BX359" s="36" t="n">
        <x:v>1</x:v>
      </x:c>
      <x:c r="BY359" s="36" t="n">
        <x:v>1</x:v>
      </x:c>
      <x:c r="BZ359" s="36" t="n">
        <x:v>2</x:v>
      </x:c>
      <x:c r="CA359" s="36" t="n">
        <x:v>2</x:v>
      </x:c>
      <x:c r="CB359" s="36" t="n">
        <x:v>1</x:v>
      </x:c>
      <x:c r="CC359" s="36" t="n">
        <x:v>2</x:v>
      </x:c>
      <x:c r="CD359" s="36" t="n">
        <x:v>1</x:v>
      </x:c>
      <x:c r="CE359" s="36" t="n">
        <x:v>1</x:v>
      </x:c>
      <x:c r="CF359" s="36"/>
      <x:c r="CG359" s="36" t="n">
        <x:f>SUM(BV359,BW359,BX359,BY359)</x:f>
        <x:v>4</x:v>
      </x:c>
      <x:c r="CH359" s="36" t="n">
        <x:f>SUM(BZ359,CA359)</x:f>
        <x:v>4</x:v>
      </x:c>
      <x:c r="CI359" s="36" t="n">
        <x:f>SUM(CB359)</x:f>
        <x:v>1</x:v>
      </x:c>
      <x:c r="CJ359" s="36" t="n">
        <x:f>SUM(CC359,CD359)</x:f>
        <x:v>3</x:v>
      </x:c>
      <x:c r="CK359" s="36" t="n">
        <x:f>SUM(CE359)</x:f>
        <x:v>1</x:v>
      </x:c>
      <x:c r="CL359" s="36" t="n">
        <x:f>SUM(CG359:CK359)</x:f>
        <x:v>13</x:v>
      </x:c>
      <x:c r="CM359" s="39" t="n">
        <x:f>SUM(BV359*1,BW359*1,BX359*1,BY359*1)</x:f>
        <x:v>4</x:v>
      </x:c>
      <x:c r="CN359" s="39" t="n">
        <x:f>SUM(BZ359*0.324,CA359*0.416)</x:f>
        <x:v>1.48</x:v>
      </x:c>
      <x:c r="CO359" s="39" t="n">
        <x:f>SUM(CB359*0.75)</x:f>
        <x:v>0.75</x:v>
      </x:c>
      <x:c r="CP359" s="39" t="n">
        <x:f>SUM(CC359*0.325,CD359*0.2)</x:f>
        <x:v>0.8500000000000001</x:v>
      </x:c>
      <x:c r="CQ359" s="39" t="n">
        <x:f>SUM(CE359*0.24)</x:f>
        <x:v>0.24</x:v>
      </x:c>
      <x:c r="CR359" s="39" t="n">
        <x:f>SUM(CM359:CQ359)</x:f>
        <x:v>7.32</x:v>
      </x:c>
      <x:c r="CS359" s="36" t="n">
        <x:f>SUM(CG359:CH359)</x:f>
        <x:v>8</x:v>
      </x:c>
      <x:c r="CT359" s="36" t="str"/>
      <x:c r="CU359" s="36" t="n">
        <x:f>MIN(AG359,CG359)</x:f>
        <x:v>4</x:v>
      </x:c>
      <x:c r="CV359" s="36" t="n">
        <x:f>MIN(AG359,CH359)</x:f>
        <x:v>4</x:v>
      </x:c>
      <x:c r="CW359" s="36" t="n">
        <x:f>MIN(AG359,CI359)</x:f>
        <x:v>1</x:v>
      </x:c>
      <x:c r="CX359" s="36" t="n">
        <x:f>MIN(AG359,CJ359)</x:f>
        <x:v>3</x:v>
      </x:c>
      <x:c r="CY359" s="36" t="n">
        <x:f>MIN(AG359,CK359)</x:f>
        <x:v>1</x:v>
      </x:c>
    </x:row>
    <x:row r="360" ht="18" customHeight="1">
      <x:c r="A360" s="35" t="str">
        <x:v>Area TWT-02</x:v>
      </x:c>
      <x:c r="B360" s="35" t="str">
        <x:v>Area Lead TWT-02</x:v>
      </x:c>
      <x:c r="C360" s="35" t="str">
        <x:v>Field Lead TWT-03</x:v>
      </x:c>
      <x:c r="D360" s="35" t="str">
        <x:v>City TWT-C</x:v>
      </x:c>
      <x:c r="E360" s="35" t="n">
        <x:v>5</x:v>
      </x:c>
      <x:c r="F360" s="35" t="n">
        <x:v>24</x:v>
      </x:c>
      <x:c r="G360" s="35" t="n">
        <x:v>1</x:v>
      </x:c>
      <x:c r="H360" s="35" t="str">
        <x:v>Promoter</x:v>
      </x:c>
      <x:c r="I360" s="35" t="str">
        <x:v>Agency TWT-01</x:v>
      </x:c>
      <x:c r="J360" s="35" t="str">
        <x:v>PR-TWT-005</x:v>
      </x:c>
      <x:c r="K360" s="35" t="str">
        <x:v>Masked Promoter TWT-005</x:v>
      </x:c>
      <x:c r="L360" s="35" t="str">
        <x:v>9XXXX10005</x:v>
      </x:c>
      <x:c r="M360" s="37" t="n">
        <x:v>46209</x:v>
      </x:c>
      <x:c r="N360" s="35" t="str">
        <x:v>Cohort 3</x:v>
      </x:c>
      <x:c r="O360" s="35" t="str">
        <x:v>DIST-TWT-02</x:v>
      </x:c>
      <x:c r="P360" s="35" t="str">
        <x:v>Masked Distributor TWT-02</x:v>
      </x:c>
      <x:c r="Q360" s="35" t="str">
        <x:v>P-TWT-015</x:v>
      </x:c>
      <x:c r="R360" s="35" t="str">
        <x:v>TWT-015</x:v>
      </x:c>
      <x:c r="S360" s="35" t="str">
        <x:v>Masked Store TWT-015</x:v>
      </x:c>
      <x:c r="T360" s="35" t="str">
        <x:v>XX1015</x:v>
      </x:c>
      <x:c r="U360" s="35" t="str">
        <x:v>Supermarket</x:v>
      </x:c>
      <x:c r="V360" s="35" t="str">
        <x:v>Masked</x:v>
      </x:c>
      <x:c r="W360" s="35" t="str">
        <x:v>Masked</x:v>
      </x:c>
      <x:c r="X360" s="37" t="n">
        <x:v>46219</x:v>
      </x:c>
      <x:c r="Y360" s="37" t="n">
        <x:v>46287</x:v>
      </x:c>
      <x:c r="Z360" s="35" t="str">
        <x:v>W04</x:v>
      </x:c>
      <x:c r="AA360" s="35" t="str">
        <x:v>Sep'26</x:v>
      </x:c>
      <x:c r="AB360" s="35" t="str">
        <x:v>22 - 28</x:v>
      </x:c>
      <x:c r="AC360" s="35" t="str">
        <x:v>Week 4 of Sep 2026</x:v>
      </x:c>
      <x:c r="AD360" s="35" t="str">
        <x:v>Continue</x:v>
      </x:c>
      <x:c r="AE360" s="35" t="str"/>
      <x:c r="AF360" s="36" t="n">
        <x:v>52</x:v>
      </x:c>
      <x:c r="AG360" s="36" t="n">
        <x:v>19</x:v>
      </x:c>
      <x:c r="AH360" s="38" t="n">
        <x:f>IFERROR(AG360/AF360,0)</x:f>
        <x:v>0.36538461538461536</x:v>
      </x:c>
      <x:c r="AI360" s="36" t="n">
        <x:v>18</x:v>
      </x:c>
      <x:c r="AJ360" s="38" t="n">
        <x:f>IFERROR(AI360/AG360,0)</x:f>
        <x:v>0.9473684210526315</x:v>
      </x:c>
      <x:c r="AK360" s="36" t="n">
        <x:v>4</x:v>
      </x:c>
      <x:c r="AL360" s="36" t="n">
        <x:v>10</x:v>
      </x:c>
      <x:c r="AM360" s="36" t="n">
        <x:v>1</x:v>
      </x:c>
      <x:c r="AN360" s="38" t="n">
        <x:f>IFERROR(AL360/AG360,0)</x:f>
        <x:v>0.5263157894736842</x:v>
      </x:c>
      <x:c r="AO360" s="36" t="n">
        <x:f>BK359</x:f>
        <x:v>52</x:v>
      </x:c>
      <x:c r="AP360" s="36" t="n">
        <x:f>BL359</x:f>
        <x:v>52</x:v>
      </x:c>
      <x:c r="AQ360" s="36" t="n">
        <x:f>BM359</x:f>
        <x:v>46</x:v>
      </x:c>
      <x:c r="AR360" s="36" t="n">
        <x:f>BN359</x:f>
        <x:v>54</x:v>
      </x:c>
      <x:c r="AS360" s="36" t="n">
        <x:f>BO359</x:f>
        <x:v>49</x:v>
      </x:c>
      <x:c r="AT360" s="36" t="n">
        <x:f>BP359</x:f>
        <x:v>57</x:v>
      </x:c>
      <x:c r="AU360" s="36" t="n">
        <x:f>BQ359</x:f>
        <x:v>51</x:v>
      </x:c>
      <x:c r="AV360" s="36" t="n">
        <x:f>BR359</x:f>
        <x:v>24</x:v>
      </x:c>
      <x:c r="AW360" s="36" t="n">
        <x:f>BS359</x:f>
        <x:v>39</x:v>
      </x:c>
      <x:c r="AX360" s="36" t="n">
        <x:f>BT359</x:f>
        <x:v>59</x:v>
      </x:c>
      <x:c r="AY360" s="36" t="n">
        <x:f>SUM(AO360:AX360)</x:f>
        <x:v>483</x:v>
      </x:c>
      <x:c r="AZ360" s="36" t="n">
        <x:v>0</x:v>
      </x:c>
      <x:c r="BA360" s="36" t="n">
        <x:v>0</x:v>
      </x:c>
      <x:c r="BB360" s="36" t="n">
        <x:v>0</x:v>
      </x:c>
      <x:c r="BC360" s="36" t="n">
        <x:v>14</x:v>
      </x:c>
      <x:c r="BD360" s="36" t="n">
        <x:v>0</x:v>
      </x:c>
      <x:c r="BE360" s="36" t="n">
        <x:v>0</x:v>
      </x:c>
      <x:c r="BF360" s="36" t="n">
        <x:v>0</x:v>
      </x:c>
      <x:c r="BG360" s="36" t="n">
        <x:v>0</x:v>
      </x:c>
      <x:c r="BH360" s="36" t="n">
        <x:v>0</x:v>
      </x:c>
      <x:c r="BI360" s="36" t="n">
        <x:v>25</x:v>
      </x:c>
      <x:c r="BJ360" s="36"/>
      <x:c r="BK360" s="36" t="n">
        <x:f>MAX(0,AO360+AZ360-BV360)</x:f>
        <x:v>51</x:v>
      </x:c>
      <x:c r="BL360" s="36" t="n">
        <x:f>MAX(0,AP360+BA360-BW360)</x:f>
        <x:v>51</x:v>
      </x:c>
      <x:c r="BM360" s="36" t="n">
        <x:f>MAX(0,AQ360+BB360-BX360)</x:f>
        <x:v>45</x:v>
      </x:c>
      <x:c r="BN360" s="36" t="n">
        <x:f>MAX(0,AR360+BC360-BY360)</x:f>
        <x:v>67</x:v>
      </x:c>
      <x:c r="BO360" s="36" t="n">
        <x:f>MAX(0,AS360+BD360-BZ360)</x:f>
        <x:v>46</x:v>
      </x:c>
      <x:c r="BP360" s="36" t="n">
        <x:f>MAX(0,AT360+BE360-CA360)</x:f>
        <x:v>56</x:v>
      </x:c>
      <x:c r="BQ360" s="36" t="n">
        <x:f>MAX(0,AU360+BF360-CB360)</x:f>
        <x:v>50</x:v>
      </x:c>
      <x:c r="BR360" s="36" t="n">
        <x:f>MAX(0,AV360+BG360-CC360)</x:f>
        <x:v>23</x:v>
      </x:c>
      <x:c r="BS360" s="36" t="n">
        <x:f>MAX(0,AW360+BH360-CD360)</x:f>
        <x:v>38</x:v>
      </x:c>
      <x:c r="BT360" s="36" t="n">
        <x:f>MAX(0,AX360+BI360-CE360)</x:f>
        <x:v>83</x:v>
      </x:c>
      <x:c r="BU360" s="36" t="n">
        <x:f>SUM(BK360:BT360)</x:f>
        <x:v>510</x:v>
      </x:c>
      <x:c r="BV360" s="36" t="n">
        <x:v>1</x:v>
      </x:c>
      <x:c r="BW360" s="36" t="n">
        <x:v>1</x:v>
      </x:c>
      <x:c r="BX360" s="36" t="n">
        <x:v>1</x:v>
      </x:c>
      <x:c r="BY360" s="36" t="n">
        <x:v>1</x:v>
      </x:c>
      <x:c r="BZ360" s="36" t="n">
        <x:v>3</x:v>
      </x:c>
      <x:c r="CA360" s="36" t="n">
        <x:v>1</x:v>
      </x:c>
      <x:c r="CB360" s="36" t="n">
        <x:v>1</x:v>
      </x:c>
      <x:c r="CC360" s="36" t="n">
        <x:v>1</x:v>
      </x:c>
      <x:c r="CD360" s="36" t="n">
        <x:v>1</x:v>
      </x:c>
      <x:c r="CE360" s="36" t="n">
        <x:v>1</x:v>
      </x:c>
      <x:c r="CF360" s="36"/>
      <x:c r="CG360" s="36" t="n">
        <x:f>SUM(BV360,BW360,BX360,BY360)</x:f>
        <x:v>4</x:v>
      </x:c>
      <x:c r="CH360" s="36" t="n">
        <x:f>SUM(BZ360,CA360)</x:f>
        <x:v>4</x:v>
      </x:c>
      <x:c r="CI360" s="36" t="n">
        <x:f>SUM(CB360)</x:f>
        <x:v>1</x:v>
      </x:c>
      <x:c r="CJ360" s="36" t="n">
        <x:f>SUM(CC360,CD360)</x:f>
        <x:v>2</x:v>
      </x:c>
      <x:c r="CK360" s="36" t="n">
        <x:f>SUM(CE360)</x:f>
        <x:v>1</x:v>
      </x:c>
      <x:c r="CL360" s="36" t="n">
        <x:f>SUM(CG360:CK360)</x:f>
        <x:v>12</x:v>
      </x:c>
      <x:c r="CM360" s="39" t="n">
        <x:f>SUM(BV360*1,BW360*1,BX360*1,BY360*1)</x:f>
        <x:v>4</x:v>
      </x:c>
      <x:c r="CN360" s="39" t="n">
        <x:f>SUM(BZ360*0.324,CA360*0.416)</x:f>
        <x:v>1.388</x:v>
      </x:c>
      <x:c r="CO360" s="39" t="n">
        <x:f>SUM(CB360*0.75)</x:f>
        <x:v>0.75</x:v>
      </x:c>
      <x:c r="CP360" s="39" t="n">
        <x:f>SUM(CC360*0.325,CD360*0.2)</x:f>
        <x:v>0.525</x:v>
      </x:c>
      <x:c r="CQ360" s="39" t="n">
        <x:f>SUM(CE360*0.24)</x:f>
        <x:v>0.24</x:v>
      </x:c>
      <x:c r="CR360" s="39" t="n">
        <x:f>SUM(CM360:CQ360)</x:f>
        <x:v>6.9030000000000005</x:v>
      </x:c>
      <x:c r="CS360" s="36" t="n">
        <x:f>SUM(CG360:CH360)</x:f>
        <x:v>8</x:v>
      </x:c>
      <x:c r="CT360" s="36" t="str"/>
      <x:c r="CU360" s="36" t="n">
        <x:f>MIN(AG360,CG360)</x:f>
        <x:v>4</x:v>
      </x:c>
      <x:c r="CV360" s="36" t="n">
        <x:f>MIN(AG360,CH360)</x:f>
        <x:v>4</x:v>
      </x:c>
      <x:c r="CW360" s="36" t="n">
        <x:f>MIN(AG360,CI360)</x:f>
        <x:v>1</x:v>
      </x:c>
      <x:c r="CX360" s="36" t="n">
        <x:f>MIN(AG360,CJ360)</x:f>
        <x:v>2</x:v>
      </x:c>
      <x:c r="CY360" s="36" t="n">
        <x:f>MIN(AG360,CK360)</x:f>
        <x:v>1</x:v>
      </x:c>
    </x:row>
    <x:row r="361" ht="18" customHeight="1">
      <x:c r="A361" s="35" t="str">
        <x:v>Area TWT-02</x:v>
      </x:c>
      <x:c r="B361" s="35" t="str">
        <x:v>Area Lead TWT-02</x:v>
      </x:c>
      <x:c r="C361" s="35" t="str">
        <x:v>Field Lead TWT-03</x:v>
      </x:c>
      <x:c r="D361" s="35" t="str">
        <x:v>City TWT-C</x:v>
      </x:c>
      <x:c r="E361" s="35" t="n">
        <x:v>5</x:v>
      </x:c>
      <x:c r="F361" s="35" t="n">
        <x:v>24</x:v>
      </x:c>
      <x:c r="G361" s="35" t="n">
        <x:v>1</x:v>
      </x:c>
      <x:c r="H361" s="35" t="str">
        <x:v>Promoter</x:v>
      </x:c>
      <x:c r="I361" s="35" t="str">
        <x:v>Agency TWT-01</x:v>
      </x:c>
      <x:c r="J361" s="35" t="str">
        <x:v>PR-TWT-005</x:v>
      </x:c>
      <x:c r="K361" s="35" t="str">
        <x:v>Masked Promoter TWT-005</x:v>
      </x:c>
      <x:c r="L361" s="35" t="str">
        <x:v>9XXXX10005</x:v>
      </x:c>
      <x:c r="M361" s="37" t="n">
        <x:v>46209</x:v>
      </x:c>
      <x:c r="N361" s="35" t="str">
        <x:v>Cohort 3</x:v>
      </x:c>
      <x:c r="O361" s="35" t="str">
        <x:v>DIST-TWT-02</x:v>
      </x:c>
      <x:c r="P361" s="35" t="str">
        <x:v>Masked Distributor TWT-02</x:v>
      </x:c>
      <x:c r="Q361" s="35" t="str">
        <x:v>P-TWT-015</x:v>
      </x:c>
      <x:c r="R361" s="35" t="str">
        <x:v>TWT-015</x:v>
      </x:c>
      <x:c r="S361" s="35" t="str">
        <x:v>Masked Store TWT-015</x:v>
      </x:c>
      <x:c r="T361" s="35" t="str">
        <x:v>XX1015</x:v>
      </x:c>
      <x:c r="U361" s="35" t="str">
        <x:v>Supermarket</x:v>
      </x:c>
      <x:c r="V361" s="35" t="str">
        <x:v>Masked</x:v>
      </x:c>
      <x:c r="W361" s="35" t="str">
        <x:v>Masked</x:v>
      </x:c>
      <x:c r="X361" s="37" t="n">
        <x:v>46219</x:v>
      </x:c>
      <x:c r="Y361" s="37" t="n">
        <x:v>46288</x:v>
      </x:c>
      <x:c r="Z361" s="35" t="str">
        <x:v>W04</x:v>
      </x:c>
      <x:c r="AA361" s="35" t="str">
        <x:v>Sep'26</x:v>
      </x:c>
      <x:c r="AB361" s="35" t="str">
        <x:v>22 - 28</x:v>
      </x:c>
      <x:c r="AC361" s="35" t="str">
        <x:v>Week 4 of Sep 2026</x:v>
      </x:c>
      <x:c r="AD361" s="35" t="str">
        <x:v>Continue</x:v>
      </x:c>
      <x:c r="AE361" s="35" t="str"/>
      <x:c r="AF361" s="36" t="n">
        <x:v>65</x:v>
      </x:c>
      <x:c r="AG361" s="36" t="n">
        <x:v>20</x:v>
      </x:c>
      <x:c r="AH361" s="38" t="n">
        <x:f>IFERROR(AG361/AF361,0)</x:f>
        <x:v>0.3076923076923077</x:v>
      </x:c>
      <x:c r="AI361" s="36" t="n">
        <x:v>18</x:v>
      </x:c>
      <x:c r="AJ361" s="38" t="n">
        <x:f>IFERROR(AI361/AG361,0)</x:f>
        <x:v>0.9</x:v>
      </x:c>
      <x:c r="AK361" s="36" t="n">
        <x:v>6</x:v>
      </x:c>
      <x:c r="AL361" s="36" t="n">
        <x:v>7</x:v>
      </x:c>
      <x:c r="AM361" s="36" t="n">
        <x:v>1</x:v>
      </x:c>
      <x:c r="AN361" s="38" t="n">
        <x:f>IFERROR(AL361/AG361,0)</x:f>
        <x:v>0.35</x:v>
      </x:c>
      <x:c r="AO361" s="36" t="n">
        <x:f>BK360</x:f>
        <x:v>51</x:v>
      </x:c>
      <x:c r="AP361" s="36" t="n">
        <x:f>BL360</x:f>
        <x:v>51</x:v>
      </x:c>
      <x:c r="AQ361" s="36" t="n">
        <x:f>BM360</x:f>
        <x:v>45</x:v>
      </x:c>
      <x:c r="AR361" s="36" t="n">
        <x:f>BN360</x:f>
        <x:v>67</x:v>
      </x:c>
      <x:c r="AS361" s="36" t="n">
        <x:f>BO360</x:f>
        <x:v>46</x:v>
      </x:c>
      <x:c r="AT361" s="36" t="n">
        <x:f>BP360</x:f>
        <x:v>56</x:v>
      </x:c>
      <x:c r="AU361" s="36" t="n">
        <x:f>BQ360</x:f>
        <x:v>50</x:v>
      </x:c>
      <x:c r="AV361" s="36" t="n">
        <x:f>BR360</x:f>
        <x:v>23</x:v>
      </x:c>
      <x:c r="AW361" s="36" t="n">
        <x:f>BS360</x:f>
        <x:v>38</x:v>
      </x:c>
      <x:c r="AX361" s="36" t="n">
        <x:f>BT360</x:f>
        <x:v>83</x:v>
      </x:c>
      <x:c r="AY361" s="36" t="n">
        <x:f>SUM(AO361:AX361)</x:f>
        <x:v>510</x:v>
      </x:c>
      <x:c r="AZ361" s="36" t="n">
        <x:v>0</x:v>
      </x:c>
      <x:c r="BA361" s="36" t="n">
        <x:v>0</x:v>
      </x:c>
      <x:c r="BB361" s="36" t="n">
        <x:v>0</x:v>
      </x:c>
      <x:c r="BC361" s="36" t="n">
        <x:v>0</x:v>
      </x:c>
      <x:c r="BD361" s="36" t="n">
        <x:v>16</x:v>
      </x:c>
      <x:c r="BE361" s="36" t="n">
        <x:v>0</x:v>
      </x:c>
      <x:c r="BF361" s="36" t="n">
        <x:v>0</x:v>
      </x:c>
      <x:c r="BG361" s="36" t="n">
        <x:v>0</x:v>
      </x:c>
      <x:c r="BH361" s="36" t="n">
        <x:v>0</x:v>
      </x:c>
      <x:c r="BI361" s="36" t="n">
        <x:v>0</x:v>
      </x:c>
      <x:c r="BJ361" s="36"/>
      <x:c r="BK361" s="36" t="n">
        <x:f>MAX(0,AO361+AZ361-BV361)</x:f>
        <x:v>50</x:v>
      </x:c>
      <x:c r="BL361" s="36" t="n">
        <x:f>MAX(0,AP361+BA361-BW361)</x:f>
        <x:v>50</x:v>
      </x:c>
      <x:c r="BM361" s="36" t="n">
        <x:f>MAX(0,AQ361+BB361-BX361)</x:f>
        <x:v>44</x:v>
      </x:c>
      <x:c r="BN361" s="36" t="n">
        <x:f>MAX(0,AR361+BC361-BY361)</x:f>
        <x:v>66</x:v>
      </x:c>
      <x:c r="BO361" s="36" t="n">
        <x:f>MAX(0,AS361+BD361-BZ361)</x:f>
        <x:v>60</x:v>
      </x:c>
      <x:c r="BP361" s="36" t="n">
        <x:f>MAX(0,AT361+BE361-CA361)</x:f>
        <x:v>55</x:v>
      </x:c>
      <x:c r="BQ361" s="36" t="n">
        <x:f>MAX(0,AU361+BF361-CB361)</x:f>
        <x:v>49</x:v>
      </x:c>
      <x:c r="BR361" s="36" t="n">
        <x:f>MAX(0,AV361+BG361-CC361)</x:f>
        <x:v>21</x:v>
      </x:c>
      <x:c r="BS361" s="36" t="n">
        <x:f>MAX(0,AW361+BH361-CD361)</x:f>
        <x:v>37</x:v>
      </x:c>
      <x:c r="BT361" s="36" t="n">
        <x:f>MAX(0,AX361+BI361-CE361)</x:f>
        <x:v>81</x:v>
      </x:c>
      <x:c r="BU361" s="36" t="n">
        <x:f>SUM(BK361:BT361)</x:f>
        <x:v>513</x:v>
      </x:c>
      <x:c r="BV361" s="36" t="n">
        <x:v>1</x:v>
      </x:c>
      <x:c r="BW361" s="36" t="n">
        <x:v>1</x:v>
      </x:c>
      <x:c r="BX361" s="36" t="n">
        <x:v>1</x:v>
      </x:c>
      <x:c r="BY361" s="36" t="n">
        <x:v>1</x:v>
      </x:c>
      <x:c r="BZ361" s="36" t="n">
        <x:v>2</x:v>
      </x:c>
      <x:c r="CA361" s="36" t="n">
        <x:v>1</x:v>
      </x:c>
      <x:c r="CB361" s="36" t="n">
        <x:v>1</x:v>
      </x:c>
      <x:c r="CC361" s="36" t="n">
        <x:v>2</x:v>
      </x:c>
      <x:c r="CD361" s="36" t="n">
        <x:v>1</x:v>
      </x:c>
      <x:c r="CE361" s="36" t="n">
        <x:v>2</x:v>
      </x:c>
      <x:c r="CF361" s="36"/>
      <x:c r="CG361" s="36" t="n">
        <x:f>SUM(BV361,BW361,BX361,BY361)</x:f>
        <x:v>4</x:v>
      </x:c>
      <x:c r="CH361" s="36" t="n">
        <x:f>SUM(BZ361,CA361)</x:f>
        <x:v>3</x:v>
      </x:c>
      <x:c r="CI361" s="36" t="n">
        <x:f>SUM(CB361)</x:f>
        <x:v>1</x:v>
      </x:c>
      <x:c r="CJ361" s="36" t="n">
        <x:f>SUM(CC361,CD361)</x:f>
        <x:v>3</x:v>
      </x:c>
      <x:c r="CK361" s="36" t="n">
        <x:f>SUM(CE361)</x:f>
        <x:v>2</x:v>
      </x:c>
      <x:c r="CL361" s="36" t="n">
        <x:f>SUM(CG361:CK361)</x:f>
        <x:v>13</x:v>
      </x:c>
      <x:c r="CM361" s="39" t="n">
        <x:f>SUM(BV361*1,BW361*1,BX361*1,BY361*1)</x:f>
        <x:v>4</x:v>
      </x:c>
      <x:c r="CN361" s="39" t="n">
        <x:f>SUM(BZ361*0.324,CA361*0.416)</x:f>
        <x:v>1.064</x:v>
      </x:c>
      <x:c r="CO361" s="39" t="n">
        <x:f>SUM(CB361*0.75)</x:f>
        <x:v>0.75</x:v>
      </x:c>
      <x:c r="CP361" s="39" t="n">
        <x:f>SUM(CC361*0.325,CD361*0.2)</x:f>
        <x:v>0.8500000000000001</x:v>
      </x:c>
      <x:c r="CQ361" s="39" t="n">
        <x:f>SUM(CE361*0.24)</x:f>
        <x:v>0.48</x:v>
      </x:c>
      <x:c r="CR361" s="39" t="n">
        <x:f>SUM(CM361:CQ361)</x:f>
        <x:v>7.144</x:v>
      </x:c>
      <x:c r="CS361" s="36" t="n">
        <x:f>SUM(CG361:CH361)</x:f>
        <x:v>7</x:v>
      </x:c>
      <x:c r="CT361" s="36" t="str"/>
      <x:c r="CU361" s="36" t="n">
        <x:f>MIN(AG361,CG361)</x:f>
        <x:v>4</x:v>
      </x:c>
      <x:c r="CV361" s="36" t="n">
        <x:f>MIN(AG361,CH361)</x:f>
        <x:v>3</x:v>
      </x:c>
      <x:c r="CW361" s="36" t="n">
        <x:f>MIN(AG361,CI361)</x:f>
        <x:v>1</x:v>
      </x:c>
      <x:c r="CX361" s="36" t="n">
        <x:f>MIN(AG361,CJ361)</x:f>
        <x:v>3</x:v>
      </x:c>
      <x:c r="CY361" s="36" t="n">
        <x:f>MIN(AG361,CK361)</x:f>
        <x:v>2</x:v>
      </x:c>
    </x:row>
    <x:row r="362" ht="18" customHeight="1">
      <x:c r="A362" s="35" t="str">
        <x:v>Area TWT-02</x:v>
      </x:c>
      <x:c r="B362" s="35" t="str">
        <x:v>Area Lead TWT-02</x:v>
      </x:c>
      <x:c r="C362" s="35" t="str">
        <x:v>Field Lead TWT-03</x:v>
      </x:c>
      <x:c r="D362" s="35" t="str">
        <x:v>City TWT-C</x:v>
      </x:c>
      <x:c r="E362" s="35" t="n">
        <x:v>5</x:v>
      </x:c>
      <x:c r="F362" s="35" t="n">
        <x:v>24</x:v>
      </x:c>
      <x:c r="G362" s="35" t="n">
        <x:v>1</x:v>
      </x:c>
      <x:c r="H362" s="35" t="str">
        <x:v>Promoter</x:v>
      </x:c>
      <x:c r="I362" s="35" t="str">
        <x:v>Agency TWT-01</x:v>
      </x:c>
      <x:c r="J362" s="35" t="str">
        <x:v>PR-TWT-005</x:v>
      </x:c>
      <x:c r="K362" s="35" t="str">
        <x:v>Masked Promoter TWT-005</x:v>
      </x:c>
      <x:c r="L362" s="35" t="str">
        <x:v>9XXXX10005</x:v>
      </x:c>
      <x:c r="M362" s="37" t="n">
        <x:v>46209</x:v>
      </x:c>
      <x:c r="N362" s="35" t="str">
        <x:v>Cohort 3</x:v>
      </x:c>
      <x:c r="O362" s="35" t="str">
        <x:v>DIST-TWT-02</x:v>
      </x:c>
      <x:c r="P362" s="35" t="str">
        <x:v>Masked Distributor TWT-02</x:v>
      </x:c>
      <x:c r="Q362" s="35" t="str">
        <x:v>P-TWT-015</x:v>
      </x:c>
      <x:c r="R362" s="35" t="str">
        <x:v>TWT-015</x:v>
      </x:c>
      <x:c r="S362" s="35" t="str">
        <x:v>Masked Store TWT-015</x:v>
      </x:c>
      <x:c r="T362" s="35" t="str">
        <x:v>XX1015</x:v>
      </x:c>
      <x:c r="U362" s="35" t="str">
        <x:v>Supermarket</x:v>
      </x:c>
      <x:c r="V362" s="35" t="str">
        <x:v>Masked</x:v>
      </x:c>
      <x:c r="W362" s="35" t="str">
        <x:v>Masked</x:v>
      </x:c>
      <x:c r="X362" s="37" t="n">
        <x:v>46219</x:v>
      </x:c>
      <x:c r="Y362" s="37" t="n">
        <x:v>46289</x:v>
      </x:c>
      <x:c r="Z362" s="35" t="str">
        <x:v>W04</x:v>
      </x:c>
      <x:c r="AA362" s="35" t="str">
        <x:v>Sep'26</x:v>
      </x:c>
      <x:c r="AB362" s="35" t="str">
        <x:v>22 - 28</x:v>
      </x:c>
      <x:c r="AC362" s="35" t="str">
        <x:v>Week 4 of Sep 2026</x:v>
      </x:c>
      <x:c r="AD362" s="35" t="str">
        <x:v>Continue</x:v>
      </x:c>
      <x:c r="AE362" s="35" t="str"/>
      <x:c r="AF362" s="36" t="n">
        <x:v>69</x:v>
      </x:c>
      <x:c r="AG362" s="36" t="n">
        <x:v>22</x:v>
      </x:c>
      <x:c r="AH362" s="38" t="n">
        <x:f>IFERROR(AG362/AF362,0)</x:f>
        <x:v>0.3188405797101449</x:v>
      </x:c>
      <x:c r="AI362" s="36" t="n">
        <x:v>15</x:v>
      </x:c>
      <x:c r="AJ362" s="38" t="n">
        <x:f>IFERROR(AI362/AG362,0)</x:f>
        <x:v>0.6818181818181818</x:v>
      </x:c>
      <x:c r="AK362" s="36" t="n">
        <x:v>3</x:v>
      </x:c>
      <x:c r="AL362" s="36" t="n">
        <x:v>8</x:v>
      </x:c>
      <x:c r="AM362" s="36" t="n">
        <x:v>1</x:v>
      </x:c>
      <x:c r="AN362" s="38" t="n">
        <x:f>IFERROR(AL362/AG362,0)</x:f>
        <x:v>0.36363636363636365</x:v>
      </x:c>
      <x:c r="AO362" s="36" t="n">
        <x:f>BK361</x:f>
        <x:v>50</x:v>
      </x:c>
      <x:c r="AP362" s="36" t="n">
        <x:f>BL361</x:f>
        <x:v>50</x:v>
      </x:c>
      <x:c r="AQ362" s="36" t="n">
        <x:f>BM361</x:f>
        <x:v>44</x:v>
      </x:c>
      <x:c r="AR362" s="36" t="n">
        <x:f>BN361</x:f>
        <x:v>66</x:v>
      </x:c>
      <x:c r="AS362" s="36" t="n">
        <x:f>BO361</x:f>
        <x:v>60</x:v>
      </x:c>
      <x:c r="AT362" s="36" t="n">
        <x:f>BP361</x:f>
        <x:v>55</x:v>
      </x:c>
      <x:c r="AU362" s="36" t="n">
        <x:f>BQ361</x:f>
        <x:v>49</x:v>
      </x:c>
      <x:c r="AV362" s="36" t="n">
        <x:f>BR361</x:f>
        <x:v>21</x:v>
      </x:c>
      <x:c r="AW362" s="36" t="n">
        <x:f>BS361</x:f>
        <x:v>37</x:v>
      </x:c>
      <x:c r="AX362" s="36" t="n">
        <x:f>BT361</x:f>
        <x:v>81</x:v>
      </x:c>
      <x:c r="AY362" s="36" t="n">
        <x:f>SUM(AO362:AX362)</x:f>
        <x:v>513</x:v>
      </x:c>
      <x:c r="AZ362" s="36" t="n">
        <x:v>0</x:v>
      </x:c>
      <x:c r="BA362" s="36" t="n">
        <x:v>0</x:v>
      </x:c>
      <x:c r="BB362" s="36" t="n">
        <x:v>0</x:v>
      </x:c>
      <x:c r="BC362" s="36" t="n">
        <x:v>0</x:v>
      </x:c>
      <x:c r="BD362" s="36" t="n">
        <x:v>0</x:v>
      </x:c>
      <x:c r="BE362" s="36" t="n">
        <x:v>24</x:v>
      </x:c>
      <x:c r="BF362" s="36" t="n">
        <x:v>0</x:v>
      </x:c>
      <x:c r="BG362" s="36" t="n">
        <x:v>0</x:v>
      </x:c>
      <x:c r="BH362" s="36" t="n">
        <x:v>0</x:v>
      </x:c>
      <x:c r="BI362" s="36" t="n">
        <x:v>0</x:v>
      </x:c>
      <x:c r="BJ362" s="36"/>
      <x:c r="BK362" s="36" t="n">
        <x:f>MAX(0,AO362+AZ362-BV362)</x:f>
        <x:v>49</x:v>
      </x:c>
      <x:c r="BL362" s="36" t="n">
        <x:f>MAX(0,AP362+BA362-BW362)</x:f>
        <x:v>49</x:v>
      </x:c>
      <x:c r="BM362" s="36" t="n">
        <x:f>MAX(0,AQ362+BB362-BX362)</x:f>
        <x:v>43</x:v>
      </x:c>
      <x:c r="BN362" s="36" t="n">
        <x:f>MAX(0,AR362+BC362-BY362)</x:f>
        <x:v>65</x:v>
      </x:c>
      <x:c r="BO362" s="36" t="n">
        <x:f>MAX(0,AS362+BD362-BZ362)</x:f>
        <x:v>59</x:v>
      </x:c>
      <x:c r="BP362" s="36" t="n">
        <x:f>MAX(0,AT362+BE362-CA362)</x:f>
        <x:v>77</x:v>
      </x:c>
      <x:c r="BQ362" s="36" t="n">
        <x:f>MAX(0,AU362+BF362-CB362)</x:f>
        <x:v>48</x:v>
      </x:c>
      <x:c r="BR362" s="36" t="n">
        <x:f>MAX(0,AV362+BG362-CC362)</x:f>
        <x:v>19</x:v>
      </x:c>
      <x:c r="BS362" s="36" t="n">
        <x:f>MAX(0,AW362+BH362-CD362)</x:f>
        <x:v>36</x:v>
      </x:c>
      <x:c r="BT362" s="36" t="n">
        <x:f>MAX(0,AX362+BI362-CE362)</x:f>
        <x:v>79</x:v>
      </x:c>
      <x:c r="BU362" s="36" t="n">
        <x:f>SUM(BK362:BT362)</x:f>
        <x:v>524</x:v>
      </x:c>
      <x:c r="BV362" s="36" t="n">
        <x:v>1</x:v>
      </x:c>
      <x:c r="BW362" s="36" t="n">
        <x:v>1</x:v>
      </x:c>
      <x:c r="BX362" s="36" t="n">
        <x:v>1</x:v>
      </x:c>
      <x:c r="BY362" s="36" t="n">
        <x:v>1</x:v>
      </x:c>
      <x:c r="BZ362" s="36" t="n">
        <x:v>1</x:v>
      </x:c>
      <x:c r="CA362" s="36" t="n">
        <x:v>2</x:v>
      </x:c>
      <x:c r="CB362" s="36" t="n">
        <x:v>1</x:v>
      </x:c>
      <x:c r="CC362" s="36" t="n">
        <x:v>2</x:v>
      </x:c>
      <x:c r="CD362" s="36" t="n">
        <x:v>1</x:v>
      </x:c>
      <x:c r="CE362" s="36" t="n">
        <x:v>2</x:v>
      </x:c>
      <x:c r="CF362" s="36"/>
      <x:c r="CG362" s="36" t="n">
        <x:f>SUM(BV362,BW362,BX362,BY362)</x:f>
        <x:v>4</x:v>
      </x:c>
      <x:c r="CH362" s="36" t="n">
        <x:f>SUM(BZ362,CA362)</x:f>
        <x:v>3</x:v>
      </x:c>
      <x:c r="CI362" s="36" t="n">
        <x:f>SUM(CB362)</x:f>
        <x:v>1</x:v>
      </x:c>
      <x:c r="CJ362" s="36" t="n">
        <x:f>SUM(CC362,CD362)</x:f>
        <x:v>3</x:v>
      </x:c>
      <x:c r="CK362" s="36" t="n">
        <x:f>SUM(CE362)</x:f>
        <x:v>2</x:v>
      </x:c>
      <x:c r="CL362" s="36" t="n">
        <x:f>SUM(CG362:CK362)</x:f>
        <x:v>13</x:v>
      </x:c>
      <x:c r="CM362" s="39" t="n">
        <x:f>SUM(BV362*1,BW362*1,BX362*1,BY362*1)</x:f>
        <x:v>4</x:v>
      </x:c>
      <x:c r="CN362" s="39" t="n">
        <x:f>SUM(BZ362*0.324,CA362*0.416)</x:f>
        <x:v>1.156</x:v>
      </x:c>
      <x:c r="CO362" s="39" t="n">
        <x:f>SUM(CB362*0.75)</x:f>
        <x:v>0.75</x:v>
      </x:c>
      <x:c r="CP362" s="39" t="n">
        <x:f>SUM(CC362*0.325,CD362*0.2)</x:f>
        <x:v>0.8500000000000001</x:v>
      </x:c>
      <x:c r="CQ362" s="39" t="n">
        <x:f>SUM(CE362*0.24)</x:f>
        <x:v>0.48</x:v>
      </x:c>
      <x:c r="CR362" s="39" t="n">
        <x:f>SUM(CM362:CQ362)</x:f>
        <x:v>7.236000000000001</x:v>
      </x:c>
      <x:c r="CS362" s="36" t="n">
        <x:f>SUM(CG362:CH362)</x:f>
        <x:v>7</x:v>
      </x:c>
      <x:c r="CT362" s="36" t="str"/>
      <x:c r="CU362" s="36" t="n">
        <x:f>MIN(AG362,CG362)</x:f>
        <x:v>4</x:v>
      </x:c>
      <x:c r="CV362" s="36" t="n">
        <x:f>MIN(AG362,CH362)</x:f>
        <x:v>3</x:v>
      </x:c>
      <x:c r="CW362" s="36" t="n">
        <x:f>MIN(AG362,CI362)</x:f>
        <x:v>1</x:v>
      </x:c>
      <x:c r="CX362" s="36" t="n">
        <x:f>MIN(AG362,CJ362)</x:f>
        <x:v>3</x:v>
      </x:c>
      <x:c r="CY362" s="36" t="n">
        <x:f>MIN(AG362,CK362)</x:f>
        <x:v>2</x:v>
      </x:c>
    </x:row>
    <x:row r="363" ht="18" customHeight="1">
      <x:c r="A363" s="35" t="str">
        <x:v>Area TWT-02</x:v>
      </x:c>
      <x:c r="B363" s="35" t="str">
        <x:v>Area Lead TWT-02</x:v>
      </x:c>
      <x:c r="C363" s="35" t="str">
        <x:v>Field Lead TWT-03</x:v>
      </x:c>
      <x:c r="D363" s="35" t="str">
        <x:v>City TWT-C</x:v>
      </x:c>
      <x:c r="E363" s="35" t="n">
        <x:v>5</x:v>
      </x:c>
      <x:c r="F363" s="35" t="n">
        <x:v>24</x:v>
      </x:c>
      <x:c r="G363" s="35" t="n">
        <x:v>1</x:v>
      </x:c>
      <x:c r="H363" s="35" t="str">
        <x:v>Promoter</x:v>
      </x:c>
      <x:c r="I363" s="35" t="str">
        <x:v>Agency TWT-01</x:v>
      </x:c>
      <x:c r="J363" s="35" t="str">
        <x:v>PR-TWT-005</x:v>
      </x:c>
      <x:c r="K363" s="35" t="str">
        <x:v>Masked Promoter TWT-005</x:v>
      </x:c>
      <x:c r="L363" s="35" t="str">
        <x:v>9XXXX10005</x:v>
      </x:c>
      <x:c r="M363" s="37" t="n">
        <x:v>46209</x:v>
      </x:c>
      <x:c r="N363" s="35" t="str">
        <x:v>Cohort 3</x:v>
      </x:c>
      <x:c r="O363" s="35" t="str">
        <x:v>DIST-TWT-02</x:v>
      </x:c>
      <x:c r="P363" s="35" t="str">
        <x:v>Masked Distributor TWT-02</x:v>
      </x:c>
      <x:c r="Q363" s="35" t="str">
        <x:v>P-TWT-015</x:v>
      </x:c>
      <x:c r="R363" s="35" t="str">
        <x:v>TWT-015</x:v>
      </x:c>
      <x:c r="S363" s="35" t="str">
        <x:v>Masked Store TWT-015</x:v>
      </x:c>
      <x:c r="T363" s="35" t="str">
        <x:v>XX1015</x:v>
      </x:c>
      <x:c r="U363" s="35" t="str">
        <x:v>Supermarket</x:v>
      </x:c>
      <x:c r="V363" s="35" t="str">
        <x:v>Masked</x:v>
      </x:c>
      <x:c r="W363" s="35" t="str">
        <x:v>Masked</x:v>
      </x:c>
      <x:c r="X363" s="37" t="n">
        <x:v>46219</x:v>
      </x:c>
      <x:c r="Y363" s="37" t="n">
        <x:v>46290</x:v>
      </x:c>
      <x:c r="Z363" s="35" t="str">
        <x:v>W04</x:v>
      </x:c>
      <x:c r="AA363" s="35" t="str">
        <x:v>Sep'26</x:v>
      </x:c>
      <x:c r="AB363" s="35" t="str">
        <x:v>22 - 28</x:v>
      </x:c>
      <x:c r="AC363" s="35" t="str">
        <x:v>Week 4 of Sep 2026</x:v>
      </x:c>
      <x:c r="AD363" s="35" t="str">
        <x:v>Continue</x:v>
      </x:c>
      <x:c r="AE363" s="35" t="str"/>
      <x:c r="AF363" s="36" t="n">
        <x:v>59</x:v>
      </x:c>
      <x:c r="AG363" s="36" t="n">
        <x:v>22</x:v>
      </x:c>
      <x:c r="AH363" s="38" t="n">
        <x:f>IFERROR(AG363/AF363,0)</x:f>
        <x:v>0.3728813559322034</x:v>
      </x:c>
      <x:c r="AI363" s="36" t="n">
        <x:v>17</x:v>
      </x:c>
      <x:c r="AJ363" s="38" t="n">
        <x:f>IFERROR(AI363/AG363,0)</x:f>
        <x:v>0.7727272727272727</x:v>
      </x:c>
      <x:c r="AK363" s="36" t="n">
        <x:v>5</x:v>
      </x:c>
      <x:c r="AL363" s="36" t="n">
        <x:v>6</x:v>
      </x:c>
      <x:c r="AM363" s="36" t="n">
        <x:v>1</x:v>
      </x:c>
      <x:c r="AN363" s="38" t="n">
        <x:f>IFERROR(AL363/AG363,0)</x:f>
        <x:v>0.2727272727272727</x:v>
      </x:c>
      <x:c r="AO363" s="36" t="n">
        <x:f>BK362</x:f>
        <x:v>49</x:v>
      </x:c>
      <x:c r="AP363" s="36" t="n">
        <x:f>BL362</x:f>
        <x:v>49</x:v>
      </x:c>
      <x:c r="AQ363" s="36" t="n">
        <x:f>BM362</x:f>
        <x:v>43</x:v>
      </x:c>
      <x:c r="AR363" s="36" t="n">
        <x:f>BN362</x:f>
        <x:v>65</x:v>
      </x:c>
      <x:c r="AS363" s="36" t="n">
        <x:f>BO362</x:f>
        <x:v>59</x:v>
      </x:c>
      <x:c r="AT363" s="36" t="n">
        <x:f>BP362</x:f>
        <x:v>77</x:v>
      </x:c>
      <x:c r="AU363" s="36" t="n">
        <x:f>BQ362</x:f>
        <x:v>48</x:v>
      </x:c>
      <x:c r="AV363" s="36" t="n">
        <x:f>BR362</x:f>
        <x:v>19</x:v>
      </x:c>
      <x:c r="AW363" s="36" t="n">
        <x:f>BS362</x:f>
        <x:v>36</x:v>
      </x:c>
      <x:c r="AX363" s="36" t="n">
        <x:f>BT362</x:f>
        <x:v>79</x:v>
      </x:c>
      <x:c r="AY363" s="36" t="n">
        <x:f>SUM(AO363:AX363)</x:f>
        <x:v>524</x:v>
      </x:c>
      <x:c r="AZ363" s="36" t="n">
        <x:v>21</x:v>
      </x:c>
      <x:c r="BA363" s="36" t="n">
        <x:v>0</x:v>
      </x:c>
      <x:c r="BB363" s="36" t="n">
        <x:v>0</x:v>
      </x:c>
      <x:c r="BC363" s="36" t="n">
        <x:v>0</x:v>
      </x:c>
      <x:c r="BD363" s="36" t="n">
        <x:v>0</x:v>
      </x:c>
      <x:c r="BE363" s="36" t="n">
        <x:v>0</x:v>
      </x:c>
      <x:c r="BF363" s="36" t="n">
        <x:v>20</x:v>
      </x:c>
      <x:c r="BG363" s="36" t="n">
        <x:v>0</x:v>
      </x:c>
      <x:c r="BH363" s="36" t="n">
        <x:v>0</x:v>
      </x:c>
      <x:c r="BI363" s="36" t="n">
        <x:v>0</x:v>
      </x:c>
      <x:c r="BJ363" s="36"/>
      <x:c r="BK363" s="36" t="n">
        <x:f>MAX(0,AO363+AZ363-BV363)</x:f>
        <x:v>69</x:v>
      </x:c>
      <x:c r="BL363" s="36" t="n">
        <x:f>MAX(0,AP363+BA363-BW363)</x:f>
        <x:v>48</x:v>
      </x:c>
      <x:c r="BM363" s="36" t="n">
        <x:f>MAX(0,AQ363+BB363-BX363)</x:f>
        <x:v>42</x:v>
      </x:c>
      <x:c r="BN363" s="36" t="n">
        <x:f>MAX(0,AR363+BC363-BY363)</x:f>
        <x:v>64</x:v>
      </x:c>
      <x:c r="BO363" s="36" t="n">
        <x:f>MAX(0,AS363+BD363-BZ363)</x:f>
        <x:v>57</x:v>
      </x:c>
      <x:c r="BP363" s="36" t="n">
        <x:f>MAX(0,AT363+BE363-CA363)</x:f>
        <x:v>74</x:v>
      </x:c>
      <x:c r="BQ363" s="36" t="n">
        <x:f>MAX(0,AU363+BF363-CB363)</x:f>
        <x:v>67</x:v>
      </x:c>
      <x:c r="BR363" s="36" t="n">
        <x:f>MAX(0,AV363+BG363-CC363)</x:f>
        <x:v>18</x:v>
      </x:c>
      <x:c r="BS363" s="36" t="n">
        <x:f>MAX(0,AW363+BH363-CD363)</x:f>
        <x:v>35</x:v>
      </x:c>
      <x:c r="BT363" s="36" t="n">
        <x:f>MAX(0,AX363+BI363-CE363)</x:f>
        <x:v>78</x:v>
      </x:c>
      <x:c r="BU363" s="36" t="n">
        <x:f>SUM(BK363:BT363)</x:f>
        <x:v>552</x:v>
      </x:c>
      <x:c r="BV363" s="36" t="n">
        <x:v>1</x:v>
      </x:c>
      <x:c r="BW363" s="36" t="n">
        <x:v>1</x:v>
      </x:c>
      <x:c r="BX363" s="36" t="n">
        <x:v>1</x:v>
      </x:c>
      <x:c r="BY363" s="36" t="n">
        <x:v>1</x:v>
      </x:c>
      <x:c r="BZ363" s="36" t="n">
        <x:v>2</x:v>
      </x:c>
      <x:c r="CA363" s="36" t="n">
        <x:v>3</x:v>
      </x:c>
      <x:c r="CB363" s="36" t="n">
        <x:v>1</x:v>
      </x:c>
      <x:c r="CC363" s="36" t="n">
        <x:v>1</x:v>
      </x:c>
      <x:c r="CD363" s="36" t="n">
        <x:v>1</x:v>
      </x:c>
      <x:c r="CE363" s="36" t="n">
        <x:v>1</x:v>
      </x:c>
      <x:c r="CF363" s="36"/>
      <x:c r="CG363" s="36" t="n">
        <x:f>SUM(BV363,BW363,BX363,BY363)</x:f>
        <x:v>4</x:v>
      </x:c>
      <x:c r="CH363" s="36" t="n">
        <x:f>SUM(BZ363,CA363)</x:f>
        <x:v>5</x:v>
      </x:c>
      <x:c r="CI363" s="36" t="n">
        <x:f>SUM(CB363)</x:f>
        <x:v>1</x:v>
      </x:c>
      <x:c r="CJ363" s="36" t="n">
        <x:f>SUM(CC363,CD363)</x:f>
        <x:v>2</x:v>
      </x:c>
      <x:c r="CK363" s="36" t="n">
        <x:f>SUM(CE363)</x:f>
        <x:v>1</x:v>
      </x:c>
      <x:c r="CL363" s="36" t="n">
        <x:f>SUM(CG363:CK363)</x:f>
        <x:v>13</x:v>
      </x:c>
      <x:c r="CM363" s="39" t="n">
        <x:f>SUM(BV363*1,BW363*1,BX363*1,BY363*1)</x:f>
        <x:v>4</x:v>
      </x:c>
      <x:c r="CN363" s="39" t="n">
        <x:f>SUM(BZ363*0.324,CA363*0.416)</x:f>
        <x:v>1.896</x:v>
      </x:c>
      <x:c r="CO363" s="39" t="n">
        <x:f>SUM(CB363*0.75)</x:f>
        <x:v>0.75</x:v>
      </x:c>
      <x:c r="CP363" s="39" t="n">
        <x:f>SUM(CC363*0.325,CD363*0.2)</x:f>
        <x:v>0.525</x:v>
      </x:c>
      <x:c r="CQ363" s="39" t="n">
        <x:f>SUM(CE363*0.24)</x:f>
        <x:v>0.24</x:v>
      </x:c>
      <x:c r="CR363" s="39" t="n">
        <x:f>SUM(CM363:CQ363)</x:f>
        <x:v>7.4110000000000005</x:v>
      </x:c>
      <x:c r="CS363" s="36" t="n">
        <x:f>SUM(CG363:CH363)</x:f>
        <x:v>9</x:v>
      </x:c>
      <x:c r="CT363" s="36" t="str"/>
      <x:c r="CU363" s="36" t="n">
        <x:f>MIN(AG363,CG363)</x:f>
        <x:v>4</x:v>
      </x:c>
      <x:c r="CV363" s="36" t="n">
        <x:f>MIN(AG363,CH363)</x:f>
        <x:v>5</x:v>
      </x:c>
      <x:c r="CW363" s="36" t="n">
        <x:f>MIN(AG363,CI363)</x:f>
        <x:v>1</x:v>
      </x:c>
      <x:c r="CX363" s="36" t="n">
        <x:f>MIN(AG363,CJ363)</x:f>
        <x:v>2</x:v>
      </x:c>
      <x:c r="CY363" s="36" t="n">
        <x:f>MIN(AG363,CK363)</x:f>
        <x:v>1</x:v>
      </x:c>
    </x:row>
    <x:row r="364" ht="18" customHeight="1">
      <x:c r="A364" s="35" t="str">
        <x:v>Area TWT-02</x:v>
      </x:c>
      <x:c r="B364" s="35" t="str">
        <x:v>Area Lead TWT-02</x:v>
      </x:c>
      <x:c r="C364" s="35" t="str">
        <x:v>Field Lead TWT-03</x:v>
      </x:c>
      <x:c r="D364" s="35" t="str">
        <x:v>City TWT-C</x:v>
      </x:c>
      <x:c r="E364" s="35" t="n">
        <x:v>5</x:v>
      </x:c>
      <x:c r="F364" s="35" t="n">
        <x:v>24</x:v>
      </x:c>
      <x:c r="G364" s="35" t="n">
        <x:v>1</x:v>
      </x:c>
      <x:c r="H364" s="35" t="str">
        <x:v>Promoter</x:v>
      </x:c>
      <x:c r="I364" s="35" t="str">
        <x:v>Agency TWT-01</x:v>
      </x:c>
      <x:c r="J364" s="35" t="str">
        <x:v>PR-TWT-005</x:v>
      </x:c>
      <x:c r="K364" s="35" t="str">
        <x:v>Masked Promoter TWT-005</x:v>
      </x:c>
      <x:c r="L364" s="35" t="str">
        <x:v>9XXXX10005</x:v>
      </x:c>
      <x:c r="M364" s="37" t="n">
        <x:v>46209</x:v>
      </x:c>
      <x:c r="N364" s="35" t="str">
        <x:v>Cohort 3</x:v>
      </x:c>
      <x:c r="O364" s="35" t="str">
        <x:v>DIST-TWT-02</x:v>
      </x:c>
      <x:c r="P364" s="35" t="str">
        <x:v>Masked Distributor TWT-02</x:v>
      </x:c>
      <x:c r="Q364" s="35" t="str">
        <x:v>P-TWT-015</x:v>
      </x:c>
      <x:c r="R364" s="35" t="str">
        <x:v>TWT-015</x:v>
      </x:c>
      <x:c r="S364" s="35" t="str">
        <x:v>Masked Store TWT-015</x:v>
      </x:c>
      <x:c r="T364" s="35" t="str">
        <x:v>XX1015</x:v>
      </x:c>
      <x:c r="U364" s="35" t="str">
        <x:v>Supermarket</x:v>
      </x:c>
      <x:c r="V364" s="35" t="str">
        <x:v>Masked</x:v>
      </x:c>
      <x:c r="W364" s="35" t="str">
        <x:v>Masked</x:v>
      </x:c>
      <x:c r="X364" s="37" t="n">
        <x:v>46219</x:v>
      </x:c>
      <x:c r="Y364" s="37" t="n">
        <x:v>46291</x:v>
      </x:c>
      <x:c r="Z364" s="35" t="str">
        <x:v>W04</x:v>
      </x:c>
      <x:c r="AA364" s="35" t="str">
        <x:v>Sep'26</x:v>
      </x:c>
      <x:c r="AB364" s="35" t="str">
        <x:v>22 - 28</x:v>
      </x:c>
      <x:c r="AC364" s="35" t="str">
        <x:v>Week 4 of Sep 2026</x:v>
      </x:c>
      <x:c r="AD364" s="35" t="str">
        <x:v>Continue</x:v>
      </x:c>
      <x:c r="AE364" s="35" t="str"/>
      <x:c r="AF364" s="36" t="n">
        <x:v>68</x:v>
      </x:c>
      <x:c r="AG364" s="36" t="n">
        <x:v>27</x:v>
      </x:c>
      <x:c r="AH364" s="38" t="n">
        <x:f>IFERROR(AG364/AF364,0)</x:f>
        <x:v>0.39705882352941174</x:v>
      </x:c>
      <x:c r="AI364" s="36" t="n">
        <x:v>22</x:v>
      </x:c>
      <x:c r="AJ364" s="38" t="n">
        <x:f>IFERROR(AI364/AG364,0)</x:f>
        <x:v>0.8148148148148148</x:v>
      </x:c>
      <x:c r="AK364" s="36" t="n">
        <x:v>5</x:v>
      </x:c>
      <x:c r="AL364" s="36" t="n">
        <x:v>6</x:v>
      </x:c>
      <x:c r="AM364" s="36" t="n">
        <x:v>1</x:v>
      </x:c>
      <x:c r="AN364" s="38" t="n">
        <x:f>IFERROR(AL364/AG364,0)</x:f>
        <x:v>0.2222222222222222</x:v>
      </x:c>
      <x:c r="AO364" s="36" t="n">
        <x:f>BK363</x:f>
        <x:v>69</x:v>
      </x:c>
      <x:c r="AP364" s="36" t="n">
        <x:f>BL363</x:f>
        <x:v>48</x:v>
      </x:c>
      <x:c r="AQ364" s="36" t="n">
        <x:f>BM363</x:f>
        <x:v>42</x:v>
      </x:c>
      <x:c r="AR364" s="36" t="n">
        <x:f>BN363</x:f>
        <x:v>64</x:v>
      </x:c>
      <x:c r="AS364" s="36" t="n">
        <x:f>BO363</x:f>
        <x:v>57</x:v>
      </x:c>
      <x:c r="AT364" s="36" t="n">
        <x:f>BP363</x:f>
        <x:v>74</x:v>
      </x:c>
      <x:c r="AU364" s="36" t="n">
        <x:f>BQ363</x:f>
        <x:v>67</x:v>
      </x:c>
      <x:c r="AV364" s="36" t="n">
        <x:f>BR363</x:f>
        <x:v>18</x:v>
      </x:c>
      <x:c r="AW364" s="36" t="n">
        <x:f>BS363</x:f>
        <x:v>35</x:v>
      </x:c>
      <x:c r="AX364" s="36" t="n">
        <x:f>BT363</x:f>
        <x:v>78</x:v>
      </x:c>
      <x:c r="AY364" s="36" t="n">
        <x:f>SUM(AO364:AX364)</x:f>
        <x:v>552</x:v>
      </x:c>
      <x:c r="AZ364" s="36" t="n">
        <x:v>0</x:v>
      </x:c>
      <x:c r="BA364" s="36" t="n">
        <x:v>18</x:v>
      </x:c>
      <x:c r="BB364" s="36" t="n">
        <x:v>0</x:v>
      </x:c>
      <x:c r="BC364" s="36" t="n">
        <x:v>0</x:v>
      </x:c>
      <x:c r="BD364" s="36" t="n">
        <x:v>0</x:v>
      </x:c>
      <x:c r="BE364" s="36" t="n">
        <x:v>0</x:v>
      </x:c>
      <x:c r="BF364" s="36" t="n">
        <x:v>0</x:v>
      </x:c>
      <x:c r="BG364" s="36" t="n">
        <x:v>22</x:v>
      </x:c>
      <x:c r="BH364" s="36" t="n">
        <x:v>0</x:v>
      </x:c>
      <x:c r="BI364" s="36" t="n">
        <x:v>0</x:v>
      </x:c>
      <x:c r="BJ364" s="36"/>
      <x:c r="BK364" s="36" t="n">
        <x:f>MAX(0,AO364+AZ364-BV364)</x:f>
        <x:v>68</x:v>
      </x:c>
      <x:c r="BL364" s="36" t="n">
        <x:f>MAX(0,AP364+BA364-BW364)</x:f>
        <x:v>64</x:v>
      </x:c>
      <x:c r="BM364" s="36" t="n">
        <x:f>MAX(0,AQ364+BB364-BX364)</x:f>
        <x:v>41</x:v>
      </x:c>
      <x:c r="BN364" s="36" t="n">
        <x:f>MAX(0,AR364+BC364-BY364)</x:f>
        <x:v>63</x:v>
      </x:c>
      <x:c r="BO364" s="36" t="n">
        <x:f>MAX(0,AS364+BD364-BZ364)</x:f>
        <x:v>54</x:v>
      </x:c>
      <x:c r="BP364" s="36" t="n">
        <x:f>MAX(0,AT364+BE364-CA364)</x:f>
        <x:v>71</x:v>
      </x:c>
      <x:c r="BQ364" s="36" t="n">
        <x:f>MAX(0,AU364+BF364-CB364)</x:f>
        <x:v>66</x:v>
      </x:c>
      <x:c r="BR364" s="36" t="n">
        <x:f>MAX(0,AV364+BG364-CC364)</x:f>
        <x:v>38</x:v>
      </x:c>
      <x:c r="BS364" s="36" t="n">
        <x:f>MAX(0,AW364+BH364-CD364)</x:f>
        <x:v>34</x:v>
      </x:c>
      <x:c r="BT364" s="36" t="n">
        <x:f>MAX(0,AX364+BI364-CE364)</x:f>
        <x:v>77</x:v>
      </x:c>
      <x:c r="BU364" s="36" t="n">
        <x:f>SUM(BK364:BT364)</x:f>
        <x:v>576</x:v>
      </x:c>
      <x:c r="BV364" s="36" t="n">
        <x:v>1</x:v>
      </x:c>
      <x:c r="BW364" s="36" t="n">
        <x:v>2</x:v>
      </x:c>
      <x:c r="BX364" s="36" t="n">
        <x:v>1</x:v>
      </x:c>
      <x:c r="BY364" s="36" t="n">
        <x:v>1</x:v>
      </x:c>
      <x:c r="BZ364" s="36" t="n">
        <x:v>3</x:v>
      </x:c>
      <x:c r="CA364" s="36" t="n">
        <x:v>3</x:v>
      </x:c>
      <x:c r="CB364" s="36" t="n">
        <x:v>1</x:v>
      </x:c>
      <x:c r="CC364" s="36" t="n">
        <x:v>2</x:v>
      </x:c>
      <x:c r="CD364" s="36" t="n">
        <x:v>1</x:v>
      </x:c>
      <x:c r="CE364" s="36" t="n">
        <x:v>1</x:v>
      </x:c>
      <x:c r="CF364" s="36"/>
      <x:c r="CG364" s="36" t="n">
        <x:f>SUM(BV364,BW364,BX364,BY364)</x:f>
        <x:v>5</x:v>
      </x:c>
      <x:c r="CH364" s="36" t="n">
        <x:f>SUM(BZ364,CA364)</x:f>
        <x:v>6</x:v>
      </x:c>
      <x:c r="CI364" s="36" t="n">
        <x:f>SUM(CB364)</x:f>
        <x:v>1</x:v>
      </x:c>
      <x:c r="CJ364" s="36" t="n">
        <x:f>SUM(CC364,CD364)</x:f>
        <x:v>3</x:v>
      </x:c>
      <x:c r="CK364" s="36" t="n">
        <x:f>SUM(CE364)</x:f>
        <x:v>1</x:v>
      </x:c>
      <x:c r="CL364" s="36" t="n">
        <x:f>SUM(CG364:CK364)</x:f>
        <x:v>16</x:v>
      </x:c>
      <x:c r="CM364" s="39" t="n">
        <x:f>SUM(BV364*1,BW364*1,BX364*1,BY364*1)</x:f>
        <x:v>5</x:v>
      </x:c>
      <x:c r="CN364" s="39" t="n">
        <x:f>SUM(BZ364*0.324,CA364*0.416)</x:f>
        <x:v>2.2199999999999998</x:v>
      </x:c>
      <x:c r="CO364" s="39" t="n">
        <x:f>SUM(CB364*0.75)</x:f>
        <x:v>0.75</x:v>
      </x:c>
      <x:c r="CP364" s="39" t="n">
        <x:f>SUM(CC364*0.325,CD364*0.2)</x:f>
        <x:v>0.8500000000000001</x:v>
      </x:c>
      <x:c r="CQ364" s="39" t="n">
        <x:f>SUM(CE364*0.24)</x:f>
        <x:v>0.24</x:v>
      </x:c>
      <x:c r="CR364" s="39" t="n">
        <x:f>SUM(CM364:CQ364)</x:f>
        <x:v>9.06</x:v>
      </x:c>
      <x:c r="CS364" s="36" t="n">
        <x:f>SUM(CG364:CH364)</x:f>
        <x:v>11</x:v>
      </x:c>
      <x:c r="CT364" s="36" t="str"/>
      <x:c r="CU364" s="36" t="n">
        <x:f>MIN(AG364,CG364)</x:f>
        <x:v>5</x:v>
      </x:c>
      <x:c r="CV364" s="36" t="n">
        <x:f>MIN(AG364,CH364)</x:f>
        <x:v>6</x:v>
      </x:c>
      <x:c r="CW364" s="36" t="n">
        <x:f>MIN(AG364,CI364)</x:f>
        <x:v>1</x:v>
      </x:c>
      <x:c r="CX364" s="36" t="n">
        <x:f>MIN(AG364,CJ364)</x:f>
        <x:v>3</x:v>
      </x:c>
      <x:c r="CY364" s="36" t="n">
        <x:f>MIN(AG364,CK364)</x:f>
        <x:v>1</x:v>
      </x:c>
    </x:row>
    <x:row r="365" ht="18" customHeight="1">
      <x:c r="A365" s="35" t="str">
        <x:v>Area TWT-02</x:v>
      </x:c>
      <x:c r="B365" s="35" t="str">
        <x:v>Area Lead TWT-02</x:v>
      </x:c>
      <x:c r="C365" s="35" t="str">
        <x:v>Field Lead TWT-03</x:v>
      </x:c>
      <x:c r="D365" s="35" t="str">
        <x:v>City TWT-C</x:v>
      </x:c>
      <x:c r="E365" s="35" t="n">
        <x:v>5</x:v>
      </x:c>
      <x:c r="F365" s="35" t="n">
        <x:v>24</x:v>
      </x:c>
      <x:c r="G365" s="35" t="n">
        <x:v>1</x:v>
      </x:c>
      <x:c r="H365" s="35" t="str">
        <x:v>Promoter</x:v>
      </x:c>
      <x:c r="I365" s="35" t="str">
        <x:v>Agency TWT-01</x:v>
      </x:c>
      <x:c r="J365" s="35" t="str">
        <x:v>PR-TWT-005</x:v>
      </x:c>
      <x:c r="K365" s="35" t="str">
        <x:v>Masked Promoter TWT-005</x:v>
      </x:c>
      <x:c r="L365" s="35" t="str">
        <x:v>9XXXX10005</x:v>
      </x:c>
      <x:c r="M365" s="37" t="n">
        <x:v>46209</x:v>
      </x:c>
      <x:c r="N365" s="35" t="str">
        <x:v>Cohort 3</x:v>
      </x:c>
      <x:c r="O365" s="35" t="str">
        <x:v>DIST-TWT-02</x:v>
      </x:c>
      <x:c r="P365" s="35" t="str">
        <x:v>Masked Distributor TWT-02</x:v>
      </x:c>
      <x:c r="Q365" s="35" t="str">
        <x:v>P-TWT-015</x:v>
      </x:c>
      <x:c r="R365" s="35" t="str">
        <x:v>TWT-015</x:v>
      </x:c>
      <x:c r="S365" s="35" t="str">
        <x:v>Masked Store TWT-015</x:v>
      </x:c>
      <x:c r="T365" s="35" t="str">
        <x:v>XX1015</x:v>
      </x:c>
      <x:c r="U365" s="35" t="str">
        <x:v>Supermarket</x:v>
      </x:c>
      <x:c r="V365" s="35" t="str">
        <x:v>Masked</x:v>
      </x:c>
      <x:c r="W365" s="35" t="str">
        <x:v>Masked</x:v>
      </x:c>
      <x:c r="X365" s="37" t="n">
        <x:v>46219</x:v>
      </x:c>
      <x:c r="Y365" s="37" t="n">
        <x:v>46293</x:v>
      </x:c>
      <x:c r="Z365" s="35" t="str">
        <x:v>W04</x:v>
      </x:c>
      <x:c r="AA365" s="35" t="str">
        <x:v>Sep'26</x:v>
      </x:c>
      <x:c r="AB365" s="35" t="str">
        <x:v>22 - 28</x:v>
      </x:c>
      <x:c r="AC365" s="35" t="str">
        <x:v>Week 4 of Sep 2026</x:v>
      </x:c>
      <x:c r="AD365" s="35" t="str">
        <x:v>Continue</x:v>
      </x:c>
      <x:c r="AE365" s="35" t="str"/>
      <x:c r="AF365" s="36" t="n">
        <x:v>59</x:v>
      </x:c>
      <x:c r="AG365" s="36" t="n">
        <x:v>20</x:v>
      </x:c>
      <x:c r="AH365" s="38" t="n">
        <x:f>IFERROR(AG365/AF365,0)</x:f>
        <x:v>0.3389830508474576</x:v>
      </x:c>
      <x:c r="AI365" s="36" t="n">
        <x:v>18</x:v>
      </x:c>
      <x:c r="AJ365" s="38" t="n">
        <x:f>IFERROR(AI365/AG365,0)</x:f>
        <x:v>0.9</x:v>
      </x:c>
      <x:c r="AK365" s="36" t="n">
        <x:v>8</x:v>
      </x:c>
      <x:c r="AL365" s="36" t="n">
        <x:v>5</x:v>
      </x:c>
      <x:c r="AM365" s="36" t="n">
        <x:v>1</x:v>
      </x:c>
      <x:c r="AN365" s="38" t="n">
        <x:f>IFERROR(AL365/AG365,0)</x:f>
        <x:v>0.25</x:v>
      </x:c>
      <x:c r="AO365" s="36" t="n">
        <x:f>BK364</x:f>
        <x:v>68</x:v>
      </x:c>
      <x:c r="AP365" s="36" t="n">
        <x:f>BL364</x:f>
        <x:v>64</x:v>
      </x:c>
      <x:c r="AQ365" s="36" t="n">
        <x:f>BM364</x:f>
        <x:v>41</x:v>
      </x:c>
      <x:c r="AR365" s="36" t="n">
        <x:f>BN364</x:f>
        <x:v>63</x:v>
      </x:c>
      <x:c r="AS365" s="36" t="n">
        <x:f>BO364</x:f>
        <x:v>54</x:v>
      </x:c>
      <x:c r="AT365" s="36" t="n">
        <x:f>BP364</x:f>
        <x:v>71</x:v>
      </x:c>
      <x:c r="AU365" s="36" t="n">
        <x:f>BQ364</x:f>
        <x:v>66</x:v>
      </x:c>
      <x:c r="AV365" s="36" t="n">
        <x:f>BR364</x:f>
        <x:v>38</x:v>
      </x:c>
      <x:c r="AW365" s="36" t="n">
        <x:f>BS364</x:f>
        <x:v>34</x:v>
      </x:c>
      <x:c r="AX365" s="36" t="n">
        <x:f>BT364</x:f>
        <x:v>77</x:v>
      </x:c>
      <x:c r="AY365" s="36" t="n">
        <x:f>SUM(AO365:AX365)</x:f>
        <x:v>576</x:v>
      </x:c>
      <x:c r="AZ365" s="36" t="n">
        <x:v>0</x:v>
      </x:c>
      <x:c r="BA365" s="36" t="n">
        <x:v>0</x:v>
      </x:c>
      <x:c r="BB365" s="36" t="n">
        <x:v>16</x:v>
      </x:c>
      <x:c r="BC365" s="36" t="n">
        <x:v>0</x:v>
      </x:c>
      <x:c r="BD365" s="36" t="n">
        <x:v>0</x:v>
      </x:c>
      <x:c r="BE365" s="36" t="n">
        <x:v>0</x:v>
      </x:c>
      <x:c r="BF365" s="36" t="n">
        <x:v>0</x:v>
      </x:c>
      <x:c r="BG365" s="36" t="n">
        <x:v>0</x:v>
      </x:c>
      <x:c r="BH365" s="36" t="n">
        <x:v>21</x:v>
      </x:c>
      <x:c r="BI365" s="36" t="n">
        <x:v>0</x:v>
      </x:c>
      <x:c r="BJ365" s="36"/>
      <x:c r="BK365" s="36" t="n">
        <x:f>MAX(0,AO365+AZ365-BV365)</x:f>
        <x:v>67</x:v>
      </x:c>
      <x:c r="BL365" s="36" t="n">
        <x:f>MAX(0,AP365+BA365-BW365)</x:f>
        <x:v>62</x:v>
      </x:c>
      <x:c r="BM365" s="36" t="n">
        <x:f>MAX(0,AQ365+BB365-BX365)</x:f>
        <x:v>56</x:v>
      </x:c>
      <x:c r="BN365" s="36" t="n">
        <x:f>MAX(0,AR365+BC365-BY365)</x:f>
        <x:v>63</x:v>
      </x:c>
      <x:c r="BO365" s="36" t="n">
        <x:f>MAX(0,AS365+BD365-BZ365)</x:f>
        <x:v>53</x:v>
      </x:c>
      <x:c r="BP365" s="36" t="n">
        <x:f>MAX(0,AT365+BE365-CA365)</x:f>
        <x:v>70</x:v>
      </x:c>
      <x:c r="BQ365" s="36" t="n">
        <x:f>MAX(0,AU365+BF365-CB365)</x:f>
        <x:v>65</x:v>
      </x:c>
      <x:c r="BR365" s="36" t="n">
        <x:f>MAX(0,AV365+BG365-CC365)</x:f>
        <x:v>37</x:v>
      </x:c>
      <x:c r="BS365" s="36" t="n">
        <x:f>MAX(0,AW365+BH365-CD365)</x:f>
        <x:v>54</x:v>
      </x:c>
      <x:c r="BT365" s="36" t="n">
        <x:f>MAX(0,AX365+BI365-CE365)</x:f>
        <x:v>76</x:v>
      </x:c>
      <x:c r="BU365" s="36" t="n">
        <x:f>SUM(BK365:BT365)</x:f>
        <x:v>603</x:v>
      </x:c>
      <x:c r="BV365" s="36" t="n">
        <x:v>1</x:v>
      </x:c>
      <x:c r="BW365" s="36" t="n">
        <x:v>2</x:v>
      </x:c>
      <x:c r="BX365" s="36" t="n">
        <x:v>1</x:v>
      </x:c>
      <x:c r="BY365" s="36" t="n">
        <x:v>0</x:v>
      </x:c>
      <x:c r="BZ365" s="36" t="n">
        <x:v>1</x:v>
      </x:c>
      <x:c r="CA365" s="36" t="n">
        <x:v>1</x:v>
      </x:c>
      <x:c r="CB365" s="36" t="n">
        <x:v>1</x:v>
      </x:c>
      <x:c r="CC365" s="36" t="n">
        <x:v>1</x:v>
      </x:c>
      <x:c r="CD365" s="36" t="n">
        <x:v>1</x:v>
      </x:c>
      <x:c r="CE365" s="36" t="n">
        <x:v>1</x:v>
      </x:c>
      <x:c r="CF365" s="36"/>
      <x:c r="CG365" s="36" t="n">
        <x:f>SUM(BV365,BW365,BX365,BY365)</x:f>
        <x:v>4</x:v>
      </x:c>
      <x:c r="CH365" s="36" t="n">
        <x:f>SUM(BZ365,CA365)</x:f>
        <x:v>2</x:v>
      </x:c>
      <x:c r="CI365" s="36" t="n">
        <x:f>SUM(CB365)</x:f>
        <x:v>1</x:v>
      </x:c>
      <x:c r="CJ365" s="36" t="n">
        <x:f>SUM(CC365,CD365)</x:f>
        <x:v>2</x:v>
      </x:c>
      <x:c r="CK365" s="36" t="n">
        <x:f>SUM(CE365)</x:f>
        <x:v>1</x:v>
      </x:c>
      <x:c r="CL365" s="36" t="n">
        <x:f>SUM(CG365:CK365)</x:f>
        <x:v>10</x:v>
      </x:c>
      <x:c r="CM365" s="39" t="n">
        <x:f>SUM(BV365*1,BW365*1,BX365*1,BY365*1)</x:f>
        <x:v>4</x:v>
      </x:c>
      <x:c r="CN365" s="39" t="n">
        <x:f>SUM(BZ365*0.324,CA365*0.416)</x:f>
        <x:v>0.74</x:v>
      </x:c>
      <x:c r="CO365" s="39" t="n">
        <x:f>SUM(CB365*0.75)</x:f>
        <x:v>0.75</x:v>
      </x:c>
      <x:c r="CP365" s="39" t="n">
        <x:f>SUM(CC365*0.325,CD365*0.2)</x:f>
        <x:v>0.525</x:v>
      </x:c>
      <x:c r="CQ365" s="39" t="n">
        <x:f>SUM(CE365*0.24)</x:f>
        <x:v>0.24</x:v>
      </x:c>
      <x:c r="CR365" s="39" t="n">
        <x:f>SUM(CM365:CQ365)</x:f>
        <x:v>6.255000000000001</x:v>
      </x:c>
      <x:c r="CS365" s="36" t="n">
        <x:f>SUM(CG365:CH365)</x:f>
        <x:v>6</x:v>
      </x:c>
      <x:c r="CT365" s="36" t="str"/>
      <x:c r="CU365" s="36" t="n">
        <x:f>MIN(AG365,CG365)</x:f>
        <x:v>4</x:v>
      </x:c>
      <x:c r="CV365" s="36" t="n">
        <x:f>MIN(AG365,CH365)</x:f>
        <x:v>2</x:v>
      </x:c>
      <x:c r="CW365" s="36" t="n">
        <x:f>MIN(AG365,CI365)</x:f>
        <x:v>1</x:v>
      </x:c>
      <x:c r="CX365" s="36" t="n">
        <x:f>MIN(AG365,CJ365)</x:f>
        <x:v>2</x:v>
      </x:c>
      <x:c r="CY365" s="36" t="n">
        <x:f>MIN(AG365,CK365)</x:f>
        <x:v>1</x:v>
      </x:c>
    </x:row>
    <x:row r="366" ht="18" customHeight="1">
      <x:c r="A366" s="35" t="str">
        <x:v>Area TWT-02</x:v>
      </x:c>
      <x:c r="B366" s="35" t="str">
        <x:v>Area Lead TWT-02</x:v>
      </x:c>
      <x:c r="C366" s="35" t="str">
        <x:v>Field Lead TWT-04</x:v>
      </x:c>
      <x:c r="D366" s="35" t="str">
        <x:v>City TWT-D</x:v>
      </x:c>
      <x:c r="E366" s="35" t="n">
        <x:v>4</x:v>
      </x:c>
      <x:c r="F366" s="35" t="n">
        <x:v>24</x:v>
      </x:c>
      <x:c r="G366" s="35" t="n">
        <x:v>1</x:v>
      </x:c>
      <x:c r="H366" s="35" t="str">
        <x:v>Promoter</x:v>
      </x:c>
      <x:c r="I366" s="35" t="str">
        <x:v>Agency TWT-01</x:v>
      </x:c>
      <x:c r="J366" s="35" t="str">
        <x:v>PR-TWT-006</x:v>
      </x:c>
      <x:c r="K366" s="35" t="str">
        <x:v>Masked Promoter TWT-006</x:v>
      </x:c>
      <x:c r="L366" s="35" t="str">
        <x:v>9XXXX10006</x:v>
      </x:c>
      <x:c r="M366" s="37" t="n">
        <x:v>46180</x:v>
      </x:c>
      <x:c r="N366" s="35" t="str">
        <x:v>Cohort 1</x:v>
      </x:c>
      <x:c r="O366" s="35" t="str">
        <x:v>DIST-TWT-02</x:v>
      </x:c>
      <x:c r="P366" s="35" t="str">
        <x:v>Masked Distributor TWT-02</x:v>
      </x:c>
      <x:c r="Q366" s="35" t="str">
        <x:v>P-TWT-016</x:v>
      </x:c>
      <x:c r="R366" s="35" t="str">
        <x:v>TWT-016</x:v>
      </x:c>
      <x:c r="S366" s="35" t="str">
        <x:v>Masked Store TWT-016</x:v>
      </x:c>
      <x:c r="T366" s="35" t="str">
        <x:v>XX1016</x:v>
      </x:c>
      <x:c r="U366" s="35" t="str">
        <x:v>Modern Trade</x:v>
      </x:c>
      <x:c r="V366" s="35" t="str">
        <x:v>Masked</x:v>
      </x:c>
      <x:c r="W366" s="35" t="str">
        <x:v>Masked</x:v>
      </x:c>
      <x:c r="X366" s="37" t="n">
        <x:v>46220</x:v>
      </x:c>
      <x:c r="Y366" s="37" t="n">
        <x:v>46266</x:v>
      </x:c>
      <x:c r="Z366" s="35" t="str">
        <x:v>W01</x:v>
      </x:c>
      <x:c r="AA366" s="35" t="str">
        <x:v>Sep'26</x:v>
      </x:c>
      <x:c r="AB366" s="35" t="str">
        <x:v>01 - 07</x:v>
      </x:c>
      <x:c r="AC366" s="35" t="str">
        <x:v>Week 1 of Sep 2026</x:v>
      </x:c>
      <x:c r="AD366" s="35" t="str">
        <x:v>Continue</x:v>
      </x:c>
      <x:c r="AE366" s="35" t="str">
        <x:v>Normal operations</x:v>
      </x:c>
      <x:c r="AF366" s="36" t="n">
        <x:v>50</x:v>
      </x:c>
      <x:c r="AG366" s="36" t="n">
        <x:v>19</x:v>
      </x:c>
      <x:c r="AH366" s="38" t="n">
        <x:f>IFERROR(AG366/AF366,0)</x:f>
        <x:v>0.38</x:v>
      </x:c>
      <x:c r="AI366" s="36" t="n">
        <x:v>18</x:v>
      </x:c>
      <x:c r="AJ366" s="38" t="n">
        <x:f>IFERROR(AI366/AG366,0)</x:f>
        <x:v>0.9473684210526315</x:v>
      </x:c>
      <x:c r="AK366" s="36" t="n">
        <x:v>4</x:v>
      </x:c>
      <x:c r="AL366" s="36" t="n">
        <x:v>8</x:v>
      </x:c>
      <x:c r="AM366" s="36" t="n">
        <x:v>1</x:v>
      </x:c>
      <x:c r="AN366" s="38" t="n">
        <x:f>IFERROR(AL366/AG366,0)</x:f>
        <x:v>0.42105263157894735</x:v>
      </x:c>
      <x:c r="AO366" s="36" t="n">
        <x:v>21</x:v>
      </x:c>
      <x:c r="AP366" s="36" t="n">
        <x:v>20</x:v>
      </x:c>
      <x:c r="AQ366" s="36" t="n">
        <x:v>19</x:v>
      </x:c>
      <x:c r="AR366" s="36" t="n">
        <x:v>14</x:v>
      </x:c>
      <x:c r="AS366" s="36" t="n">
        <x:v>24</x:v>
      </x:c>
      <x:c r="AT366" s="36" t="n">
        <x:v>19</x:v>
      </x:c>
      <x:c r="AU366" s="36" t="n">
        <x:v>21</x:v>
      </x:c>
      <x:c r="AV366" s="36" t="n">
        <x:v>20</x:v>
      </x:c>
      <x:c r="AW366" s="36" t="n">
        <x:v>16</x:v>
      </x:c>
      <x:c r="AX366" s="36" t="n">
        <x:v>17</x:v>
      </x:c>
      <x:c r="AY366" s="36" t="n">
        <x:f>SUM(AO366:AX366)</x:f>
        <x:v>191</x:v>
      </x:c>
      <x:c r="AZ366" s="36" t="n">
        <x:v>0</x:v>
      </x:c>
      <x:c r="BA366" s="36" t="n">
        <x:v>0</x:v>
      </x:c>
      <x:c r="BB366" s="36" t="n">
        <x:v>15</x:v>
      </x:c>
      <x:c r="BC366" s="36" t="n">
        <x:v>0</x:v>
      </x:c>
      <x:c r="BD366" s="36" t="n">
        <x:v>0</x:v>
      </x:c>
      <x:c r="BE366" s="36" t="n">
        <x:v>0</x:v>
      </x:c>
      <x:c r="BF366" s="36" t="n">
        <x:v>0</x:v>
      </x:c>
      <x:c r="BG366" s="36" t="n">
        <x:v>0</x:v>
      </x:c>
      <x:c r="BH366" s="36" t="n">
        <x:v>20</x:v>
      </x:c>
      <x:c r="BI366" s="36" t="n">
        <x:v>0</x:v>
      </x:c>
      <x:c r="BJ366" s="36"/>
      <x:c r="BK366" s="36" t="n">
        <x:f>MAX(0,AO366+AZ366-BV366)</x:f>
        <x:v>20</x:v>
      </x:c>
      <x:c r="BL366" s="36" t="n">
        <x:f>MAX(0,AP366+BA366-BW366)</x:f>
        <x:v>19</x:v>
      </x:c>
      <x:c r="BM366" s="36" t="n">
        <x:f>MAX(0,AQ366+BB366-BX366)</x:f>
        <x:v>33</x:v>
      </x:c>
      <x:c r="BN366" s="36" t="n">
        <x:f>MAX(0,AR366+BC366-BY366)</x:f>
        <x:v>13</x:v>
      </x:c>
      <x:c r="BO366" s="36" t="n">
        <x:f>MAX(0,AS366+BD366-BZ366)</x:f>
        <x:v>23</x:v>
      </x:c>
      <x:c r="BP366" s="36" t="n">
        <x:f>MAX(0,AT366+BE366-CA366)</x:f>
        <x:v>18</x:v>
      </x:c>
      <x:c r="BQ366" s="36" t="n">
        <x:f>MAX(0,AU366+BF366-CB366)</x:f>
        <x:v>20</x:v>
      </x:c>
      <x:c r="BR366" s="36" t="n">
        <x:f>MAX(0,AV366+BG366-CC366)</x:f>
        <x:v>19</x:v>
      </x:c>
      <x:c r="BS366" s="36" t="n">
        <x:f>MAX(0,AW366+BH366-CD366)</x:f>
        <x:v>35</x:v>
      </x:c>
      <x:c r="BT366" s="36" t="n">
        <x:f>MAX(0,AX366+BI366-CE366)</x:f>
        <x:v>16</x:v>
      </x:c>
      <x:c r="BU366" s="36" t="n">
        <x:f>SUM(BK366:BT366)</x:f>
        <x:v>216</x:v>
      </x:c>
      <x:c r="BV366" s="36" t="n">
        <x:v>1</x:v>
      </x:c>
      <x:c r="BW366" s="36" t="n">
        <x:v>1</x:v>
      </x:c>
      <x:c r="BX366" s="36" t="n">
        <x:v>1</x:v>
      </x:c>
      <x:c r="BY366" s="36" t="n">
        <x:v>1</x:v>
      </x:c>
      <x:c r="BZ366" s="36" t="n">
        <x:v>1</x:v>
      </x:c>
      <x:c r="CA366" s="36" t="n">
        <x:v>1</x:v>
      </x:c>
      <x:c r="CB366" s="36" t="n">
        <x:v>1</x:v>
      </x:c>
      <x:c r="CC366" s="36" t="n">
        <x:v>1</x:v>
      </x:c>
      <x:c r="CD366" s="36" t="n">
        <x:v>1</x:v>
      </x:c>
      <x:c r="CE366" s="36" t="n">
        <x:v>1</x:v>
      </x:c>
      <x:c r="CF366" s="36"/>
      <x:c r="CG366" s="36" t="n">
        <x:f>SUM(BV366,BW366,BX366,BY366)</x:f>
        <x:v>4</x:v>
      </x:c>
      <x:c r="CH366" s="36" t="n">
        <x:f>SUM(BZ366,CA366)</x:f>
        <x:v>2</x:v>
      </x:c>
      <x:c r="CI366" s="36" t="n">
        <x:f>SUM(CB366)</x:f>
        <x:v>1</x:v>
      </x:c>
      <x:c r="CJ366" s="36" t="n">
        <x:f>SUM(CC366,CD366)</x:f>
        <x:v>2</x:v>
      </x:c>
      <x:c r="CK366" s="36" t="n">
        <x:f>SUM(CE366)</x:f>
        <x:v>1</x:v>
      </x:c>
      <x:c r="CL366" s="36" t="n">
        <x:f>SUM(CG366:CK366)</x:f>
        <x:v>10</x:v>
      </x:c>
      <x:c r="CM366" s="39" t="n">
        <x:f>SUM(BV366*1,BW366*1,BX366*1,BY366*1)</x:f>
        <x:v>4</x:v>
      </x:c>
      <x:c r="CN366" s="39" t="n">
        <x:f>SUM(BZ366*0.324,CA366*0.416)</x:f>
        <x:v>0.74</x:v>
      </x:c>
      <x:c r="CO366" s="39" t="n">
        <x:f>SUM(CB366*0.75)</x:f>
        <x:v>0.75</x:v>
      </x:c>
      <x:c r="CP366" s="39" t="n">
        <x:f>SUM(CC366*0.325,CD366*0.2)</x:f>
        <x:v>0.525</x:v>
      </x:c>
      <x:c r="CQ366" s="39" t="n">
        <x:f>SUM(CE366*0.24)</x:f>
        <x:v>0.24</x:v>
      </x:c>
      <x:c r="CR366" s="39" t="n">
        <x:f>SUM(CM366:CQ366)</x:f>
        <x:v>6.255000000000001</x:v>
      </x:c>
      <x:c r="CS366" s="36" t="n">
        <x:f>SUM(CG366:CH366)</x:f>
        <x:v>6</x:v>
      </x:c>
      <x:c r="CT366" s="36" t="str"/>
      <x:c r="CU366" s="36" t="n">
        <x:f>MIN(AG366,CG366)</x:f>
        <x:v>4</x:v>
      </x:c>
      <x:c r="CV366" s="36" t="n">
        <x:f>MIN(AG366,CH366)</x:f>
        <x:v>2</x:v>
      </x:c>
      <x:c r="CW366" s="36" t="n">
        <x:f>MIN(AG366,CI366)</x:f>
        <x:v>1</x:v>
      </x:c>
      <x:c r="CX366" s="36" t="n">
        <x:f>MIN(AG366,CJ366)</x:f>
        <x:v>2</x:v>
      </x:c>
      <x:c r="CY366" s="36" t="n">
        <x:f>MIN(AG366,CK366)</x:f>
        <x:v>1</x:v>
      </x:c>
    </x:row>
    <x:row r="367" ht="18" customHeight="1">
      <x:c r="A367" s="35" t="str">
        <x:v>Area TWT-02</x:v>
      </x:c>
      <x:c r="B367" s="35" t="str">
        <x:v>Area Lead TWT-02</x:v>
      </x:c>
      <x:c r="C367" s="35" t="str">
        <x:v>Field Lead TWT-04</x:v>
      </x:c>
      <x:c r="D367" s="35" t="str">
        <x:v>City TWT-D</x:v>
      </x:c>
      <x:c r="E367" s="35" t="n">
        <x:v>4</x:v>
      </x:c>
      <x:c r="F367" s="35" t="n">
        <x:v>24</x:v>
      </x:c>
      <x:c r="G367" s="35" t="n">
        <x:v>1</x:v>
      </x:c>
      <x:c r="H367" s="35" t="str">
        <x:v>Promoter</x:v>
      </x:c>
      <x:c r="I367" s="35" t="str">
        <x:v>Agency TWT-01</x:v>
      </x:c>
      <x:c r="J367" s="35" t="str">
        <x:v>PR-TWT-006</x:v>
      </x:c>
      <x:c r="K367" s="35" t="str">
        <x:v>Masked Promoter TWT-006</x:v>
      </x:c>
      <x:c r="L367" s="35" t="str">
        <x:v>9XXXX10006</x:v>
      </x:c>
      <x:c r="M367" s="37" t="n">
        <x:v>46180</x:v>
      </x:c>
      <x:c r="N367" s="35" t="str">
        <x:v>Cohort 1</x:v>
      </x:c>
      <x:c r="O367" s="35" t="str">
        <x:v>DIST-TWT-02</x:v>
      </x:c>
      <x:c r="P367" s="35" t="str">
        <x:v>Masked Distributor TWT-02</x:v>
      </x:c>
      <x:c r="Q367" s="35" t="str">
        <x:v>P-TWT-016</x:v>
      </x:c>
      <x:c r="R367" s="35" t="str">
        <x:v>TWT-016</x:v>
      </x:c>
      <x:c r="S367" s="35" t="str">
        <x:v>Masked Store TWT-016</x:v>
      </x:c>
      <x:c r="T367" s="35" t="str">
        <x:v>XX1016</x:v>
      </x:c>
      <x:c r="U367" s="35" t="str">
        <x:v>Modern Trade</x:v>
      </x:c>
      <x:c r="V367" s="35" t="str">
        <x:v>Masked</x:v>
      </x:c>
      <x:c r="W367" s="35" t="str">
        <x:v>Masked</x:v>
      </x:c>
      <x:c r="X367" s="37" t="n">
        <x:v>46220</x:v>
      </x:c>
      <x:c r="Y367" s="37" t="n">
        <x:v>46267</x:v>
      </x:c>
      <x:c r="Z367" s="35" t="str">
        <x:v>W01</x:v>
      </x:c>
      <x:c r="AA367" s="35" t="str">
        <x:v>Sep'26</x:v>
      </x:c>
      <x:c r="AB367" s="35" t="str">
        <x:v>01 - 07</x:v>
      </x:c>
      <x:c r="AC367" s="35" t="str">
        <x:v>Week 1 of Sep 2026</x:v>
      </x:c>
      <x:c r="AD367" s="35" t="str">
        <x:v>Continue</x:v>
      </x:c>
      <x:c r="AE367" s="35" t="str"/>
      <x:c r="AF367" s="36" t="n">
        <x:v>61</x:v>
      </x:c>
      <x:c r="AG367" s="36" t="n">
        <x:v>25</x:v>
      </x:c>
      <x:c r="AH367" s="38" t="n">
        <x:f>IFERROR(AG367/AF367,0)</x:f>
        <x:v>0.4098360655737705</x:v>
      </x:c>
      <x:c r="AI367" s="36" t="n">
        <x:v>20</x:v>
      </x:c>
      <x:c r="AJ367" s="38" t="n">
        <x:f>IFERROR(AI367/AG367,0)</x:f>
        <x:v>0.8</x:v>
      </x:c>
      <x:c r="AK367" s="36" t="n">
        <x:v>5</x:v>
      </x:c>
      <x:c r="AL367" s="36" t="n">
        <x:v>11</x:v>
      </x:c>
      <x:c r="AM367" s="36" t="n">
        <x:v>1</x:v>
      </x:c>
      <x:c r="AN367" s="38" t="n">
        <x:f>IFERROR(AL367/AG367,0)</x:f>
        <x:v>0.44</x:v>
      </x:c>
      <x:c r="AO367" s="36" t="n">
        <x:f>BK366</x:f>
        <x:v>20</x:v>
      </x:c>
      <x:c r="AP367" s="36" t="n">
        <x:f>BL366</x:f>
        <x:v>19</x:v>
      </x:c>
      <x:c r="AQ367" s="36" t="n">
        <x:f>BM366</x:f>
        <x:v>33</x:v>
      </x:c>
      <x:c r="AR367" s="36" t="n">
        <x:f>BN366</x:f>
        <x:v>13</x:v>
      </x:c>
      <x:c r="AS367" s="36" t="n">
        <x:f>BO366</x:f>
        <x:v>23</x:v>
      </x:c>
      <x:c r="AT367" s="36" t="n">
        <x:f>BP366</x:f>
        <x:v>18</x:v>
      </x:c>
      <x:c r="AU367" s="36" t="n">
        <x:f>BQ366</x:f>
        <x:v>20</x:v>
      </x:c>
      <x:c r="AV367" s="36" t="n">
        <x:f>BR366</x:f>
        <x:v>19</x:v>
      </x:c>
      <x:c r="AW367" s="36" t="n">
        <x:f>BS366</x:f>
        <x:v>35</x:v>
      </x:c>
      <x:c r="AX367" s="36" t="n">
        <x:f>BT366</x:f>
        <x:v>16</x:v>
      </x:c>
      <x:c r="AY367" s="36" t="n">
        <x:f>SUM(AO367:AX367)</x:f>
        <x:v>216</x:v>
      </x:c>
      <x:c r="AZ367" s="36" t="n">
        <x:v>0</x:v>
      </x:c>
      <x:c r="BA367" s="36" t="n">
        <x:v>0</x:v>
      </x:c>
      <x:c r="BB367" s="36" t="n">
        <x:v>0</x:v>
      </x:c>
      <x:c r="BC367" s="36" t="n">
        <x:v>19</x:v>
      </x:c>
      <x:c r="BD367" s="36" t="n">
        <x:v>0</x:v>
      </x:c>
      <x:c r="BE367" s="36" t="n">
        <x:v>0</x:v>
      </x:c>
      <x:c r="BF367" s="36" t="n">
        <x:v>0</x:v>
      </x:c>
      <x:c r="BG367" s="36" t="n">
        <x:v>0</x:v>
      </x:c>
      <x:c r="BH367" s="36" t="n">
        <x:v>0</x:v>
      </x:c>
      <x:c r="BI367" s="36" t="n">
        <x:v>17</x:v>
      </x:c>
      <x:c r="BJ367" s="36"/>
      <x:c r="BK367" s="36" t="n">
        <x:f>MAX(0,AO367+AZ367-BV367)</x:f>
        <x:v>20</x:v>
      </x:c>
      <x:c r="BL367" s="36" t="n">
        <x:f>MAX(0,AP367+BA367-BW367)</x:f>
        <x:v>18</x:v>
      </x:c>
      <x:c r="BM367" s="36" t="n">
        <x:f>MAX(0,AQ367+BB367-BX367)</x:f>
        <x:v>32</x:v>
      </x:c>
      <x:c r="BN367" s="36" t="n">
        <x:f>MAX(0,AR367+BC367-BY367)</x:f>
        <x:v>31</x:v>
      </x:c>
      <x:c r="BO367" s="36" t="n">
        <x:f>MAX(0,AS367+BD367-BZ367)</x:f>
        <x:v>22</x:v>
      </x:c>
      <x:c r="BP367" s="36" t="n">
        <x:f>MAX(0,AT367+BE367-CA367)</x:f>
        <x:v>16</x:v>
      </x:c>
      <x:c r="BQ367" s="36" t="n">
        <x:f>MAX(0,AU367+BF367-CB367)</x:f>
        <x:v>19</x:v>
      </x:c>
      <x:c r="BR367" s="36" t="n">
        <x:f>MAX(0,AV367+BG367-CC367)</x:f>
        <x:v>18</x:v>
      </x:c>
      <x:c r="BS367" s="36" t="n">
        <x:f>MAX(0,AW367+BH367-CD367)</x:f>
        <x:v>34</x:v>
      </x:c>
      <x:c r="BT367" s="36" t="n">
        <x:f>MAX(0,AX367+BI367-CE367)</x:f>
        <x:v>32</x:v>
      </x:c>
      <x:c r="BU367" s="36" t="n">
        <x:f>SUM(BK367:BT367)</x:f>
        <x:v>242</x:v>
      </x:c>
      <x:c r="BV367" s="36" t="n">
        <x:v>0</x:v>
      </x:c>
      <x:c r="BW367" s="36" t="n">
        <x:v>1</x:v>
      </x:c>
      <x:c r="BX367" s="36" t="n">
        <x:v>1</x:v>
      </x:c>
      <x:c r="BY367" s="36" t="n">
        <x:v>1</x:v>
      </x:c>
      <x:c r="BZ367" s="36" t="n">
        <x:v>1</x:v>
      </x:c>
      <x:c r="CA367" s="36" t="n">
        <x:v>2</x:v>
      </x:c>
      <x:c r="CB367" s="36" t="n">
        <x:v>1</x:v>
      </x:c>
      <x:c r="CC367" s="36" t="n">
        <x:v>1</x:v>
      </x:c>
      <x:c r="CD367" s="36" t="n">
        <x:v>1</x:v>
      </x:c>
      <x:c r="CE367" s="36" t="n">
        <x:v>1</x:v>
      </x:c>
      <x:c r="CF367" s="36"/>
      <x:c r="CG367" s="36" t="n">
        <x:f>SUM(BV367,BW367,BX367,BY367)</x:f>
        <x:v>3</x:v>
      </x:c>
      <x:c r="CH367" s="36" t="n">
        <x:f>SUM(BZ367,CA367)</x:f>
        <x:v>3</x:v>
      </x:c>
      <x:c r="CI367" s="36" t="n">
        <x:f>SUM(CB367)</x:f>
        <x:v>1</x:v>
      </x:c>
      <x:c r="CJ367" s="36" t="n">
        <x:f>SUM(CC367,CD367)</x:f>
        <x:v>2</x:v>
      </x:c>
      <x:c r="CK367" s="36" t="n">
        <x:f>SUM(CE367)</x:f>
        <x:v>1</x:v>
      </x:c>
      <x:c r="CL367" s="36" t="n">
        <x:f>SUM(CG367:CK367)</x:f>
        <x:v>10</x:v>
      </x:c>
      <x:c r="CM367" s="39" t="n">
        <x:f>SUM(BV367*1,BW367*1,BX367*1,BY367*1)</x:f>
        <x:v>3</x:v>
      </x:c>
      <x:c r="CN367" s="39" t="n">
        <x:f>SUM(BZ367*0.324,CA367*0.416)</x:f>
        <x:v>1.156</x:v>
      </x:c>
      <x:c r="CO367" s="39" t="n">
        <x:f>SUM(CB367*0.75)</x:f>
        <x:v>0.75</x:v>
      </x:c>
      <x:c r="CP367" s="39" t="n">
        <x:f>SUM(CC367*0.325,CD367*0.2)</x:f>
        <x:v>0.525</x:v>
      </x:c>
      <x:c r="CQ367" s="39" t="n">
        <x:f>SUM(CE367*0.24)</x:f>
        <x:v>0.24</x:v>
      </x:c>
      <x:c r="CR367" s="39" t="n">
        <x:f>SUM(CM367:CQ367)</x:f>
        <x:v>5.671</x:v>
      </x:c>
      <x:c r="CS367" s="36" t="n">
        <x:f>SUM(CG367:CH367)</x:f>
        <x:v>6</x:v>
      </x:c>
      <x:c r="CT367" s="36" t="str"/>
      <x:c r="CU367" s="36" t="n">
        <x:f>MIN(AG367,CG367)</x:f>
        <x:v>3</x:v>
      </x:c>
      <x:c r="CV367" s="36" t="n">
        <x:f>MIN(AG367,CH367)</x:f>
        <x:v>3</x:v>
      </x:c>
      <x:c r="CW367" s="36" t="n">
        <x:f>MIN(AG367,CI367)</x:f>
        <x:v>1</x:v>
      </x:c>
      <x:c r="CX367" s="36" t="n">
        <x:f>MIN(AG367,CJ367)</x:f>
        <x:v>2</x:v>
      </x:c>
      <x:c r="CY367" s="36" t="n">
        <x:f>MIN(AG367,CK367)</x:f>
        <x:v>1</x:v>
      </x:c>
    </x:row>
    <x:row r="368" ht="18" customHeight="1">
      <x:c r="A368" s="35" t="str">
        <x:v>Area TWT-02</x:v>
      </x:c>
      <x:c r="B368" s="35" t="str">
        <x:v>Area Lead TWT-02</x:v>
      </x:c>
      <x:c r="C368" s="35" t="str">
        <x:v>Field Lead TWT-04</x:v>
      </x:c>
      <x:c r="D368" s="35" t="str">
        <x:v>City TWT-D</x:v>
      </x:c>
      <x:c r="E368" s="35" t="n">
        <x:v>4</x:v>
      </x:c>
      <x:c r="F368" s="35" t="n">
        <x:v>24</x:v>
      </x:c>
      <x:c r="G368" s="35" t="n">
        <x:v>1</x:v>
      </x:c>
      <x:c r="H368" s="35" t="str">
        <x:v>Promoter</x:v>
      </x:c>
      <x:c r="I368" s="35" t="str">
        <x:v>Agency TWT-01</x:v>
      </x:c>
      <x:c r="J368" s="35" t="str">
        <x:v>PR-TWT-006</x:v>
      </x:c>
      <x:c r="K368" s="35" t="str">
        <x:v>Masked Promoter TWT-006</x:v>
      </x:c>
      <x:c r="L368" s="35" t="str">
        <x:v>9XXXX10006</x:v>
      </x:c>
      <x:c r="M368" s="37" t="n">
        <x:v>46180</x:v>
      </x:c>
      <x:c r="N368" s="35" t="str">
        <x:v>Cohort 1</x:v>
      </x:c>
      <x:c r="O368" s="35" t="str">
        <x:v>DIST-TWT-02</x:v>
      </x:c>
      <x:c r="P368" s="35" t="str">
        <x:v>Masked Distributor TWT-02</x:v>
      </x:c>
      <x:c r="Q368" s="35" t="str">
        <x:v>P-TWT-016</x:v>
      </x:c>
      <x:c r="R368" s="35" t="str">
        <x:v>TWT-016</x:v>
      </x:c>
      <x:c r="S368" s="35" t="str">
        <x:v>Masked Store TWT-016</x:v>
      </x:c>
      <x:c r="T368" s="35" t="str">
        <x:v>XX1016</x:v>
      </x:c>
      <x:c r="U368" s="35" t="str">
        <x:v>Modern Trade</x:v>
      </x:c>
      <x:c r="V368" s="35" t="str">
        <x:v>Masked</x:v>
      </x:c>
      <x:c r="W368" s="35" t="str">
        <x:v>Masked</x:v>
      </x:c>
      <x:c r="X368" s="37" t="n">
        <x:v>46220</x:v>
      </x:c>
      <x:c r="Y368" s="37" t="n">
        <x:v>46268</x:v>
      </x:c>
      <x:c r="Z368" s="35" t="str">
        <x:v>W01</x:v>
      </x:c>
      <x:c r="AA368" s="35" t="str">
        <x:v>Sep'26</x:v>
      </x:c>
      <x:c r="AB368" s="35" t="str">
        <x:v>01 - 07</x:v>
      </x:c>
      <x:c r="AC368" s="35" t="str">
        <x:v>Week 1 of Sep 2026</x:v>
      </x:c>
      <x:c r="AD368" s="35" t="str">
        <x:v>Continue</x:v>
      </x:c>
      <x:c r="AE368" s="35" t="str"/>
      <x:c r="AF368" s="36" t="n">
        <x:v>56</x:v>
      </x:c>
      <x:c r="AG368" s="36" t="n">
        <x:v>20</x:v>
      </x:c>
      <x:c r="AH368" s="38" t="n">
        <x:f>IFERROR(AG368/AF368,0)</x:f>
        <x:v>0.35714285714285715</x:v>
      </x:c>
      <x:c r="AI368" s="36" t="n">
        <x:v>17</x:v>
      </x:c>
      <x:c r="AJ368" s="38" t="n">
        <x:f>IFERROR(AI368/AG368,0)</x:f>
        <x:v>0.85</x:v>
      </x:c>
      <x:c r="AK368" s="36" t="n">
        <x:v>7</x:v>
      </x:c>
      <x:c r="AL368" s="36" t="n">
        <x:v>9</x:v>
      </x:c>
      <x:c r="AM368" s="36" t="n">
        <x:v>1</x:v>
      </x:c>
      <x:c r="AN368" s="38" t="n">
        <x:f>IFERROR(AL368/AG368,0)</x:f>
        <x:v>0.45</x:v>
      </x:c>
      <x:c r="AO368" s="36" t="n">
        <x:f>BK367</x:f>
        <x:v>20</x:v>
      </x:c>
      <x:c r="AP368" s="36" t="n">
        <x:f>BL367</x:f>
        <x:v>18</x:v>
      </x:c>
      <x:c r="AQ368" s="36" t="n">
        <x:f>BM367</x:f>
        <x:v>32</x:v>
      </x:c>
      <x:c r="AR368" s="36" t="n">
        <x:f>BN367</x:f>
        <x:v>31</x:v>
      </x:c>
      <x:c r="AS368" s="36" t="n">
        <x:f>BO367</x:f>
        <x:v>22</x:v>
      </x:c>
      <x:c r="AT368" s="36" t="n">
        <x:f>BP367</x:f>
        <x:v>16</x:v>
      </x:c>
      <x:c r="AU368" s="36" t="n">
        <x:f>BQ367</x:f>
        <x:v>19</x:v>
      </x:c>
      <x:c r="AV368" s="36" t="n">
        <x:f>BR367</x:f>
        <x:v>18</x:v>
      </x:c>
      <x:c r="AW368" s="36" t="n">
        <x:f>BS367</x:f>
        <x:v>34</x:v>
      </x:c>
      <x:c r="AX368" s="36" t="n">
        <x:f>BT367</x:f>
        <x:v>32</x:v>
      </x:c>
      <x:c r="AY368" s="36" t="n">
        <x:f>SUM(AO368:AX368)</x:f>
        <x:v>242</x:v>
      </x:c>
      <x:c r="AZ368" s="36" t="n">
        <x:v>0</x:v>
      </x:c>
      <x:c r="BA368" s="36" t="n">
        <x:v>0</x:v>
      </x:c>
      <x:c r="BB368" s="36" t="n">
        <x:v>0</x:v>
      </x:c>
      <x:c r="BC368" s="36" t="n">
        <x:v>0</x:v>
      </x:c>
      <x:c r="BD368" s="36" t="n">
        <x:v>16</x:v>
      </x:c>
      <x:c r="BE368" s="36" t="n">
        <x:v>0</x:v>
      </x:c>
      <x:c r="BF368" s="36" t="n">
        <x:v>0</x:v>
      </x:c>
      <x:c r="BG368" s="36" t="n">
        <x:v>0</x:v>
      </x:c>
      <x:c r="BH368" s="36" t="n">
        <x:v>0</x:v>
      </x:c>
      <x:c r="BI368" s="36" t="n">
        <x:v>0</x:v>
      </x:c>
      <x:c r="BJ368" s="36"/>
      <x:c r="BK368" s="36" t="n">
        <x:f>MAX(0,AO368+AZ368-BV368)</x:f>
        <x:v>19</x:v>
      </x:c>
      <x:c r="BL368" s="36" t="n">
        <x:f>MAX(0,AP368+BA368-BW368)</x:f>
        <x:v>17</x:v>
      </x:c>
      <x:c r="BM368" s="36" t="n">
        <x:f>MAX(0,AQ368+BB368-BX368)</x:f>
        <x:v>31</x:v>
      </x:c>
      <x:c r="BN368" s="36" t="n">
        <x:f>MAX(0,AR368+BC368-BY368)</x:f>
        <x:v>30</x:v>
      </x:c>
      <x:c r="BO368" s="36" t="n">
        <x:f>MAX(0,AS368+BD368-BZ368)</x:f>
        <x:v>37</x:v>
      </x:c>
      <x:c r="BP368" s="36" t="n">
        <x:f>MAX(0,AT368+BE368-CA368)</x:f>
        <x:v>14</x:v>
      </x:c>
      <x:c r="BQ368" s="36" t="n">
        <x:f>MAX(0,AU368+BF368-CB368)</x:f>
        <x:v>18</x:v>
      </x:c>
      <x:c r="BR368" s="36" t="n">
        <x:f>MAX(0,AV368+BG368-CC368)</x:f>
        <x:v>17</x:v>
      </x:c>
      <x:c r="BS368" s="36" t="n">
        <x:f>MAX(0,AW368+BH368-CD368)</x:f>
        <x:v>33</x:v>
      </x:c>
      <x:c r="BT368" s="36" t="n">
        <x:f>MAX(0,AX368+BI368-CE368)</x:f>
        <x:v>30</x:v>
      </x:c>
      <x:c r="BU368" s="36" t="n">
        <x:f>SUM(BK368:BT368)</x:f>
        <x:v>246</x:v>
      </x:c>
      <x:c r="BV368" s="36" t="n">
        <x:v>1</x:v>
      </x:c>
      <x:c r="BW368" s="36" t="n">
        <x:v>1</x:v>
      </x:c>
      <x:c r="BX368" s="36" t="n">
        <x:v>1</x:v>
      </x:c>
      <x:c r="BY368" s="36" t="n">
        <x:v>1</x:v>
      </x:c>
      <x:c r="BZ368" s="36" t="n">
        <x:v>1</x:v>
      </x:c>
      <x:c r="CA368" s="36" t="n">
        <x:v>2</x:v>
      </x:c>
      <x:c r="CB368" s="36" t="n">
        <x:v>1</x:v>
      </x:c>
      <x:c r="CC368" s="36" t="n">
        <x:v>1</x:v>
      </x:c>
      <x:c r="CD368" s="36" t="n">
        <x:v>1</x:v>
      </x:c>
      <x:c r="CE368" s="36" t="n">
        <x:v>2</x:v>
      </x:c>
      <x:c r="CF368" s="36"/>
      <x:c r="CG368" s="36" t="n">
        <x:f>SUM(BV368,BW368,BX368,BY368)</x:f>
        <x:v>4</x:v>
      </x:c>
      <x:c r="CH368" s="36" t="n">
        <x:f>SUM(BZ368,CA368)</x:f>
        <x:v>3</x:v>
      </x:c>
      <x:c r="CI368" s="36" t="n">
        <x:f>SUM(CB368)</x:f>
        <x:v>1</x:v>
      </x:c>
      <x:c r="CJ368" s="36" t="n">
        <x:f>SUM(CC368,CD368)</x:f>
        <x:v>2</x:v>
      </x:c>
      <x:c r="CK368" s="36" t="n">
        <x:f>SUM(CE368)</x:f>
        <x:v>2</x:v>
      </x:c>
      <x:c r="CL368" s="36" t="n">
        <x:f>SUM(CG368:CK368)</x:f>
        <x:v>12</x:v>
      </x:c>
      <x:c r="CM368" s="39" t="n">
        <x:f>SUM(BV368*1,BW368*1,BX368*1,BY368*1)</x:f>
        <x:v>4</x:v>
      </x:c>
      <x:c r="CN368" s="39" t="n">
        <x:f>SUM(BZ368*0.324,CA368*0.416)</x:f>
        <x:v>1.156</x:v>
      </x:c>
      <x:c r="CO368" s="39" t="n">
        <x:f>SUM(CB368*0.75)</x:f>
        <x:v>0.75</x:v>
      </x:c>
      <x:c r="CP368" s="39" t="n">
        <x:f>SUM(CC368*0.325,CD368*0.2)</x:f>
        <x:v>0.525</x:v>
      </x:c>
      <x:c r="CQ368" s="39" t="n">
        <x:f>SUM(CE368*0.24)</x:f>
        <x:v>0.48</x:v>
      </x:c>
      <x:c r="CR368" s="39" t="n">
        <x:f>SUM(CM368:CQ368)</x:f>
        <x:v>6.911</x:v>
      </x:c>
      <x:c r="CS368" s="36" t="n">
        <x:f>SUM(CG368:CH368)</x:f>
        <x:v>7</x:v>
      </x:c>
      <x:c r="CT368" s="36" t="str"/>
      <x:c r="CU368" s="36" t="n">
        <x:f>MIN(AG368,CG368)</x:f>
        <x:v>4</x:v>
      </x:c>
      <x:c r="CV368" s="36" t="n">
        <x:f>MIN(AG368,CH368)</x:f>
        <x:v>3</x:v>
      </x:c>
      <x:c r="CW368" s="36" t="n">
        <x:f>MIN(AG368,CI368)</x:f>
        <x:v>1</x:v>
      </x:c>
      <x:c r="CX368" s="36" t="n">
        <x:f>MIN(AG368,CJ368)</x:f>
        <x:v>2</x:v>
      </x:c>
      <x:c r="CY368" s="36" t="n">
        <x:f>MIN(AG368,CK368)</x:f>
        <x:v>2</x:v>
      </x:c>
    </x:row>
    <x:row r="369" ht="18" customHeight="1">
      <x:c r="A369" s="35" t="str">
        <x:v>Area TWT-02</x:v>
      </x:c>
      <x:c r="B369" s="35" t="str">
        <x:v>Area Lead TWT-02</x:v>
      </x:c>
      <x:c r="C369" s="35" t="str">
        <x:v>Field Lead TWT-04</x:v>
      </x:c>
      <x:c r="D369" s="35" t="str">
        <x:v>City TWT-D</x:v>
      </x:c>
      <x:c r="E369" s="35" t="n">
        <x:v>4</x:v>
      </x:c>
      <x:c r="F369" s="35" t="n">
        <x:v>24</x:v>
      </x:c>
      <x:c r="G369" s="35" t="n">
        <x:v>1</x:v>
      </x:c>
      <x:c r="H369" s="35" t="str">
        <x:v>Promoter</x:v>
      </x:c>
      <x:c r="I369" s="35" t="str">
        <x:v>Agency TWT-01</x:v>
      </x:c>
      <x:c r="J369" s="35" t="str">
        <x:v>PR-TWT-006</x:v>
      </x:c>
      <x:c r="K369" s="35" t="str">
        <x:v>Masked Promoter TWT-006</x:v>
      </x:c>
      <x:c r="L369" s="35" t="str">
        <x:v>9XXXX10006</x:v>
      </x:c>
      <x:c r="M369" s="37" t="n">
        <x:v>46180</x:v>
      </x:c>
      <x:c r="N369" s="35" t="str">
        <x:v>Cohort 1</x:v>
      </x:c>
      <x:c r="O369" s="35" t="str">
        <x:v>DIST-TWT-02</x:v>
      </x:c>
      <x:c r="P369" s="35" t="str">
        <x:v>Masked Distributor TWT-02</x:v>
      </x:c>
      <x:c r="Q369" s="35" t="str">
        <x:v>P-TWT-016</x:v>
      </x:c>
      <x:c r="R369" s="35" t="str">
        <x:v>TWT-016</x:v>
      </x:c>
      <x:c r="S369" s="35" t="str">
        <x:v>Masked Store TWT-016</x:v>
      </x:c>
      <x:c r="T369" s="35" t="str">
        <x:v>XX1016</x:v>
      </x:c>
      <x:c r="U369" s="35" t="str">
        <x:v>Modern Trade</x:v>
      </x:c>
      <x:c r="V369" s="35" t="str">
        <x:v>Masked</x:v>
      </x:c>
      <x:c r="W369" s="35" t="str">
        <x:v>Masked</x:v>
      </x:c>
      <x:c r="X369" s="37" t="n">
        <x:v>46220</x:v>
      </x:c>
      <x:c r="Y369" s="37" t="n">
        <x:v>46269</x:v>
      </x:c>
      <x:c r="Z369" s="35" t="str">
        <x:v>W01</x:v>
      </x:c>
      <x:c r="AA369" s="35" t="str">
        <x:v>Sep'26</x:v>
      </x:c>
      <x:c r="AB369" s="35" t="str">
        <x:v>01 - 07</x:v>
      </x:c>
      <x:c r="AC369" s="35" t="str">
        <x:v>Week 1 of Sep 2026</x:v>
      </x:c>
      <x:c r="AD369" s="35" t="str">
        <x:v>Continue</x:v>
      </x:c>
      <x:c r="AE369" s="35" t="str"/>
      <x:c r="AF369" s="36" t="n">
        <x:v>64</x:v>
      </x:c>
      <x:c r="AG369" s="36" t="n">
        <x:v>22</x:v>
      </x:c>
      <x:c r="AH369" s="38" t="n">
        <x:f>IFERROR(AG369/AF369,0)</x:f>
        <x:v>0.34375</x:v>
      </x:c>
      <x:c r="AI369" s="36" t="n">
        <x:v>18</x:v>
      </x:c>
      <x:c r="AJ369" s="38" t="n">
        <x:f>IFERROR(AI369/AG369,0)</x:f>
        <x:v>0.8181818181818182</x:v>
      </x:c>
      <x:c r="AK369" s="36" t="n">
        <x:v>6</x:v>
      </x:c>
      <x:c r="AL369" s="36" t="n">
        <x:v>12</x:v>
      </x:c>
      <x:c r="AM369" s="36" t="n">
        <x:v>1</x:v>
      </x:c>
      <x:c r="AN369" s="38" t="n">
        <x:f>IFERROR(AL369/AG369,0)</x:f>
        <x:v>0.5454545454545454</x:v>
      </x:c>
      <x:c r="AO369" s="36" t="n">
        <x:f>BK368</x:f>
        <x:v>19</x:v>
      </x:c>
      <x:c r="AP369" s="36" t="n">
        <x:f>BL368</x:f>
        <x:v>17</x:v>
      </x:c>
      <x:c r="AQ369" s="36" t="n">
        <x:f>BM368</x:f>
        <x:v>31</x:v>
      </x:c>
      <x:c r="AR369" s="36" t="n">
        <x:f>BN368</x:f>
        <x:v>30</x:v>
      </x:c>
      <x:c r="AS369" s="36" t="n">
        <x:f>BO368</x:f>
        <x:v>37</x:v>
      </x:c>
      <x:c r="AT369" s="36" t="n">
        <x:f>BP368</x:f>
        <x:v>14</x:v>
      </x:c>
      <x:c r="AU369" s="36" t="n">
        <x:f>BQ368</x:f>
        <x:v>18</x:v>
      </x:c>
      <x:c r="AV369" s="36" t="n">
        <x:f>BR368</x:f>
        <x:v>17</x:v>
      </x:c>
      <x:c r="AW369" s="36" t="n">
        <x:f>BS368</x:f>
        <x:v>33</x:v>
      </x:c>
      <x:c r="AX369" s="36" t="n">
        <x:f>BT368</x:f>
        <x:v>30</x:v>
      </x:c>
      <x:c r="AY369" s="36" t="n">
        <x:f>SUM(AO369:AX369)</x:f>
        <x:v>246</x:v>
      </x:c>
      <x:c r="AZ369" s="36" t="n">
        <x:v>0</x:v>
      </x:c>
      <x:c r="BA369" s="36" t="n">
        <x:v>0</x:v>
      </x:c>
      <x:c r="BB369" s="36" t="n">
        <x:v>0</x:v>
      </x:c>
      <x:c r="BC369" s="36" t="n">
        <x:v>0</x:v>
      </x:c>
      <x:c r="BD369" s="36" t="n">
        <x:v>0</x:v>
      </x:c>
      <x:c r="BE369" s="36" t="n">
        <x:v>15</x:v>
      </x:c>
      <x:c r="BF369" s="36" t="n">
        <x:v>0</x:v>
      </x:c>
      <x:c r="BG369" s="36" t="n">
        <x:v>0</x:v>
      </x:c>
      <x:c r="BH369" s="36" t="n">
        <x:v>0</x:v>
      </x:c>
      <x:c r="BI369" s="36" t="n">
        <x:v>0</x:v>
      </x:c>
      <x:c r="BJ369" s="36"/>
      <x:c r="BK369" s="36" t="n">
        <x:f>MAX(0,AO369+AZ369-BV369)</x:f>
        <x:v>18</x:v>
      </x:c>
      <x:c r="BL369" s="36" t="n">
        <x:f>MAX(0,AP369+BA369-BW369)</x:f>
        <x:v>16</x:v>
      </x:c>
      <x:c r="BM369" s="36" t="n">
        <x:f>MAX(0,AQ369+BB369-BX369)</x:f>
        <x:v>31</x:v>
      </x:c>
      <x:c r="BN369" s="36" t="n">
        <x:f>MAX(0,AR369+BC369-BY369)</x:f>
        <x:v>29</x:v>
      </x:c>
      <x:c r="BO369" s="36" t="n">
        <x:f>MAX(0,AS369+BD369-BZ369)</x:f>
        <x:v>36</x:v>
      </x:c>
      <x:c r="BP369" s="36" t="n">
        <x:f>MAX(0,AT369+BE369-CA369)</x:f>
        <x:v>28</x:v>
      </x:c>
      <x:c r="BQ369" s="36" t="n">
        <x:f>MAX(0,AU369+BF369-CB369)</x:f>
        <x:v>17</x:v>
      </x:c>
      <x:c r="BR369" s="36" t="n">
        <x:f>MAX(0,AV369+BG369-CC369)</x:f>
        <x:v>16</x:v>
      </x:c>
      <x:c r="BS369" s="36" t="n">
        <x:f>MAX(0,AW369+BH369-CD369)</x:f>
        <x:v>32</x:v>
      </x:c>
      <x:c r="BT369" s="36" t="n">
        <x:f>MAX(0,AX369+BI369-CE369)</x:f>
        <x:v>29</x:v>
      </x:c>
      <x:c r="BU369" s="36" t="n">
        <x:f>SUM(BK369:BT369)</x:f>
        <x:v>252</x:v>
      </x:c>
      <x:c r="BV369" s="36" t="n">
        <x:v>1</x:v>
      </x:c>
      <x:c r="BW369" s="36" t="n">
        <x:v>1</x:v>
      </x:c>
      <x:c r="BX369" s="36" t="n">
        <x:v>0</x:v>
      </x:c>
      <x:c r="BY369" s="36" t="n">
        <x:v>1</x:v>
      </x:c>
      <x:c r="BZ369" s="36" t="n">
        <x:v>1</x:v>
      </x:c>
      <x:c r="CA369" s="36" t="n">
        <x:v>1</x:v>
      </x:c>
      <x:c r="CB369" s="36" t="n">
        <x:v>1</x:v>
      </x:c>
      <x:c r="CC369" s="36" t="n">
        <x:v>1</x:v>
      </x:c>
      <x:c r="CD369" s="36" t="n">
        <x:v>1</x:v>
      </x:c>
      <x:c r="CE369" s="36" t="n">
        <x:v>1</x:v>
      </x:c>
      <x:c r="CF369" s="36"/>
      <x:c r="CG369" s="36" t="n">
        <x:f>SUM(BV369,BW369,BX369,BY369)</x:f>
        <x:v>3</x:v>
      </x:c>
      <x:c r="CH369" s="36" t="n">
        <x:f>SUM(BZ369,CA369)</x:f>
        <x:v>2</x:v>
      </x:c>
      <x:c r="CI369" s="36" t="n">
        <x:f>SUM(CB369)</x:f>
        <x:v>1</x:v>
      </x:c>
      <x:c r="CJ369" s="36" t="n">
        <x:f>SUM(CC369,CD369)</x:f>
        <x:v>2</x:v>
      </x:c>
      <x:c r="CK369" s="36" t="n">
        <x:f>SUM(CE369)</x:f>
        <x:v>1</x:v>
      </x:c>
      <x:c r="CL369" s="36" t="n">
        <x:f>SUM(CG369:CK369)</x:f>
        <x:v>9</x:v>
      </x:c>
      <x:c r="CM369" s="39" t="n">
        <x:f>SUM(BV369*1,BW369*1,BX369*1,BY369*1)</x:f>
        <x:v>3</x:v>
      </x:c>
      <x:c r="CN369" s="39" t="n">
        <x:f>SUM(BZ369*0.324,CA369*0.416)</x:f>
        <x:v>0.74</x:v>
      </x:c>
      <x:c r="CO369" s="39" t="n">
        <x:f>SUM(CB369*0.75)</x:f>
        <x:v>0.75</x:v>
      </x:c>
      <x:c r="CP369" s="39" t="n">
        <x:f>SUM(CC369*0.325,CD369*0.2)</x:f>
        <x:v>0.525</x:v>
      </x:c>
      <x:c r="CQ369" s="39" t="n">
        <x:f>SUM(CE369*0.24)</x:f>
        <x:v>0.24</x:v>
      </x:c>
      <x:c r="CR369" s="39" t="n">
        <x:f>SUM(CM369:CQ369)</x:f>
        <x:v>5.255000000000001</x:v>
      </x:c>
      <x:c r="CS369" s="36" t="n">
        <x:f>SUM(CG369:CH369)</x:f>
        <x:v>5</x:v>
      </x:c>
      <x:c r="CT369" s="36" t="str"/>
      <x:c r="CU369" s="36" t="n">
        <x:f>MIN(AG369,CG369)</x:f>
        <x:v>3</x:v>
      </x:c>
      <x:c r="CV369" s="36" t="n">
        <x:f>MIN(AG369,CH369)</x:f>
        <x:v>2</x:v>
      </x:c>
      <x:c r="CW369" s="36" t="n">
        <x:f>MIN(AG369,CI369)</x:f>
        <x:v>1</x:v>
      </x:c>
      <x:c r="CX369" s="36" t="n">
        <x:f>MIN(AG369,CJ369)</x:f>
        <x:v>2</x:v>
      </x:c>
      <x:c r="CY369" s="36" t="n">
        <x:f>MIN(AG369,CK369)</x:f>
        <x:v>1</x:v>
      </x:c>
    </x:row>
    <x:row r="370" ht="18" customHeight="1">
      <x:c r="A370" s="35" t="str">
        <x:v>Area TWT-02</x:v>
      </x:c>
      <x:c r="B370" s="35" t="str">
        <x:v>Area Lead TWT-02</x:v>
      </x:c>
      <x:c r="C370" s="35" t="str">
        <x:v>Field Lead TWT-04</x:v>
      </x:c>
      <x:c r="D370" s="35" t="str">
        <x:v>City TWT-D</x:v>
      </x:c>
      <x:c r="E370" s="35" t="n">
        <x:v>4</x:v>
      </x:c>
      <x:c r="F370" s="35" t="n">
        <x:v>24</x:v>
      </x:c>
      <x:c r="G370" s="35" t="n">
        <x:v>1</x:v>
      </x:c>
      <x:c r="H370" s="35" t="str">
        <x:v>Promoter</x:v>
      </x:c>
      <x:c r="I370" s="35" t="str">
        <x:v>Agency TWT-01</x:v>
      </x:c>
      <x:c r="J370" s="35" t="str">
        <x:v>PR-TWT-006</x:v>
      </x:c>
      <x:c r="K370" s="35" t="str">
        <x:v>Masked Promoter TWT-006</x:v>
      </x:c>
      <x:c r="L370" s="35" t="str">
        <x:v>9XXXX10006</x:v>
      </x:c>
      <x:c r="M370" s="37" t="n">
        <x:v>46180</x:v>
      </x:c>
      <x:c r="N370" s="35" t="str">
        <x:v>Cohort 1</x:v>
      </x:c>
      <x:c r="O370" s="35" t="str">
        <x:v>DIST-TWT-02</x:v>
      </x:c>
      <x:c r="P370" s="35" t="str">
        <x:v>Masked Distributor TWT-02</x:v>
      </x:c>
      <x:c r="Q370" s="35" t="str">
        <x:v>P-TWT-016</x:v>
      </x:c>
      <x:c r="R370" s="35" t="str">
        <x:v>TWT-016</x:v>
      </x:c>
      <x:c r="S370" s="35" t="str">
        <x:v>Masked Store TWT-016</x:v>
      </x:c>
      <x:c r="T370" s="35" t="str">
        <x:v>XX1016</x:v>
      </x:c>
      <x:c r="U370" s="35" t="str">
        <x:v>Modern Trade</x:v>
      </x:c>
      <x:c r="V370" s="35" t="str">
        <x:v>Masked</x:v>
      </x:c>
      <x:c r="W370" s="35" t="str">
        <x:v>Masked</x:v>
      </x:c>
      <x:c r="X370" s="37" t="n">
        <x:v>46220</x:v>
      </x:c>
      <x:c r="Y370" s="37" t="n">
        <x:v>46270</x:v>
      </x:c>
      <x:c r="Z370" s="35" t="str">
        <x:v>W01</x:v>
      </x:c>
      <x:c r="AA370" s="35" t="str">
        <x:v>Sep'26</x:v>
      </x:c>
      <x:c r="AB370" s="35" t="str">
        <x:v>01 - 07</x:v>
      </x:c>
      <x:c r="AC370" s="35" t="str">
        <x:v>Week 1 of Sep 2026</x:v>
      </x:c>
      <x:c r="AD370" s="35" t="str">
        <x:v>Continue</x:v>
      </x:c>
      <x:c r="AE370" s="35" t="str"/>
      <x:c r="AF370" s="36" t="n">
        <x:v>69</x:v>
      </x:c>
      <x:c r="AG370" s="36" t="n">
        <x:v>33</x:v>
      </x:c>
      <x:c r="AH370" s="38" t="n">
        <x:f>IFERROR(AG370/AF370,0)</x:f>
        <x:v>0.4782608695652174</x:v>
      </x:c>
      <x:c r="AI370" s="36" t="n">
        <x:v>25</x:v>
      </x:c>
      <x:c r="AJ370" s="38" t="n">
        <x:f>IFERROR(AI370/AG370,0)</x:f>
        <x:v>0.7575757575757576</x:v>
      </x:c>
      <x:c r="AK370" s="36" t="n">
        <x:v>9</x:v>
      </x:c>
      <x:c r="AL370" s="36" t="n">
        <x:v>11</x:v>
      </x:c>
      <x:c r="AM370" s="36" t="n">
        <x:v>1</x:v>
      </x:c>
      <x:c r="AN370" s="38" t="n">
        <x:f>IFERROR(AL370/AG370,0)</x:f>
        <x:v>0.3333333333333333</x:v>
      </x:c>
      <x:c r="AO370" s="36" t="n">
        <x:f>BK369</x:f>
        <x:v>18</x:v>
      </x:c>
      <x:c r="AP370" s="36" t="n">
        <x:f>BL369</x:f>
        <x:v>16</x:v>
      </x:c>
      <x:c r="AQ370" s="36" t="n">
        <x:f>BM369</x:f>
        <x:v>31</x:v>
      </x:c>
      <x:c r="AR370" s="36" t="n">
        <x:f>BN369</x:f>
        <x:v>29</x:v>
      </x:c>
      <x:c r="AS370" s="36" t="n">
        <x:f>BO369</x:f>
        <x:v>36</x:v>
      </x:c>
      <x:c r="AT370" s="36" t="n">
        <x:f>BP369</x:f>
        <x:v>28</x:v>
      </x:c>
      <x:c r="AU370" s="36" t="n">
        <x:f>BQ369</x:f>
        <x:v>17</x:v>
      </x:c>
      <x:c r="AV370" s="36" t="n">
        <x:f>BR369</x:f>
        <x:v>16</x:v>
      </x:c>
      <x:c r="AW370" s="36" t="n">
        <x:f>BS369</x:f>
        <x:v>32</x:v>
      </x:c>
      <x:c r="AX370" s="36" t="n">
        <x:f>BT369</x:f>
        <x:v>29</x:v>
      </x:c>
      <x:c r="AY370" s="36" t="n">
        <x:f>SUM(AO370:AX370)</x:f>
        <x:v>252</x:v>
      </x:c>
      <x:c r="AZ370" s="36" t="n">
        <x:v>14</x:v>
      </x:c>
      <x:c r="BA370" s="36" t="n">
        <x:v>0</x:v>
      </x:c>
      <x:c r="BB370" s="36" t="n">
        <x:v>0</x:v>
      </x:c>
      <x:c r="BC370" s="36" t="n">
        <x:v>0</x:v>
      </x:c>
      <x:c r="BD370" s="36" t="n">
        <x:v>0</x:v>
      </x:c>
      <x:c r="BE370" s="36" t="n">
        <x:v>0</x:v>
      </x:c>
      <x:c r="BF370" s="36" t="n">
        <x:v>20</x:v>
      </x:c>
      <x:c r="BG370" s="36" t="n">
        <x:v>0</x:v>
      </x:c>
      <x:c r="BH370" s="36" t="n">
        <x:v>0</x:v>
      </x:c>
      <x:c r="BI370" s="36" t="n">
        <x:v>0</x:v>
      </x:c>
      <x:c r="BJ370" s="36"/>
      <x:c r="BK370" s="36" t="n">
        <x:f>MAX(0,AO370+AZ370-BV370)</x:f>
        <x:v>31</x:v>
      </x:c>
      <x:c r="BL370" s="36" t="n">
        <x:f>MAX(0,AP370+BA370-BW370)</x:f>
        <x:v>15</x:v>
      </x:c>
      <x:c r="BM370" s="36" t="n">
        <x:f>MAX(0,AQ370+BB370-BX370)</x:f>
        <x:v>30</x:v>
      </x:c>
      <x:c r="BN370" s="36" t="n">
        <x:f>MAX(0,AR370+BC370-BY370)</x:f>
        <x:v>28</x:v>
      </x:c>
      <x:c r="BO370" s="36" t="n">
        <x:f>MAX(0,AS370+BD370-BZ370)</x:f>
        <x:v>35</x:v>
      </x:c>
      <x:c r="BP370" s="36" t="n">
        <x:f>MAX(0,AT370+BE370-CA370)</x:f>
        <x:v>26</x:v>
      </x:c>
      <x:c r="BQ370" s="36" t="n">
        <x:f>MAX(0,AU370+BF370-CB370)</x:f>
        <x:v>35</x:v>
      </x:c>
      <x:c r="BR370" s="36" t="n">
        <x:f>MAX(0,AV370+BG370-CC370)</x:f>
        <x:v>15</x:v>
      </x:c>
      <x:c r="BS370" s="36" t="n">
        <x:f>MAX(0,AW370+BH370-CD370)</x:f>
        <x:v>31</x:v>
      </x:c>
      <x:c r="BT370" s="36" t="n">
        <x:f>MAX(0,AX370+BI370-CE370)</x:f>
        <x:v>28</x:v>
      </x:c>
      <x:c r="BU370" s="36" t="n">
        <x:f>SUM(BK370:BT370)</x:f>
        <x:v>274</x:v>
      </x:c>
      <x:c r="BV370" s="36" t="n">
        <x:v>1</x:v>
      </x:c>
      <x:c r="BW370" s="36" t="n">
        <x:v>1</x:v>
      </x:c>
      <x:c r="BX370" s="36" t="n">
        <x:v>1</x:v>
      </x:c>
      <x:c r="BY370" s="36" t="n">
        <x:v>1</x:v>
      </x:c>
      <x:c r="BZ370" s="36" t="n">
        <x:v>1</x:v>
      </x:c>
      <x:c r="CA370" s="36" t="n">
        <x:v>2</x:v>
      </x:c>
      <x:c r="CB370" s="36" t="n">
        <x:v>2</x:v>
      </x:c>
      <x:c r="CC370" s="36" t="n">
        <x:v>1</x:v>
      </x:c>
      <x:c r="CD370" s="36" t="n">
        <x:v>1</x:v>
      </x:c>
      <x:c r="CE370" s="36" t="n">
        <x:v>1</x:v>
      </x:c>
      <x:c r="CF370" s="36"/>
      <x:c r="CG370" s="36" t="n">
        <x:f>SUM(BV370,BW370,BX370,BY370)</x:f>
        <x:v>4</x:v>
      </x:c>
      <x:c r="CH370" s="36" t="n">
        <x:f>SUM(BZ370,CA370)</x:f>
        <x:v>3</x:v>
      </x:c>
      <x:c r="CI370" s="36" t="n">
        <x:f>SUM(CB370)</x:f>
        <x:v>2</x:v>
      </x:c>
      <x:c r="CJ370" s="36" t="n">
        <x:f>SUM(CC370,CD370)</x:f>
        <x:v>2</x:v>
      </x:c>
      <x:c r="CK370" s="36" t="n">
        <x:f>SUM(CE370)</x:f>
        <x:v>1</x:v>
      </x:c>
      <x:c r="CL370" s="36" t="n">
        <x:f>SUM(CG370:CK370)</x:f>
        <x:v>12</x:v>
      </x:c>
      <x:c r="CM370" s="39" t="n">
        <x:f>SUM(BV370*1,BW370*1,BX370*1,BY370*1)</x:f>
        <x:v>4</x:v>
      </x:c>
      <x:c r="CN370" s="39" t="n">
        <x:f>SUM(BZ370*0.324,CA370*0.416)</x:f>
        <x:v>1.156</x:v>
      </x:c>
      <x:c r="CO370" s="39" t="n">
        <x:f>SUM(CB370*0.75)</x:f>
        <x:v>1.5</x:v>
      </x:c>
      <x:c r="CP370" s="39" t="n">
        <x:f>SUM(CC370*0.325,CD370*0.2)</x:f>
        <x:v>0.525</x:v>
      </x:c>
      <x:c r="CQ370" s="39" t="n">
        <x:f>SUM(CE370*0.24)</x:f>
        <x:v>0.24</x:v>
      </x:c>
      <x:c r="CR370" s="39" t="n">
        <x:f>SUM(CM370:CQ370)</x:f>
        <x:v>7.421</x:v>
      </x:c>
      <x:c r="CS370" s="36" t="n">
        <x:f>SUM(CG370:CH370)</x:f>
        <x:v>7</x:v>
      </x:c>
      <x:c r="CT370" s="36" t="str"/>
      <x:c r="CU370" s="36" t="n">
        <x:f>MIN(AG370,CG370)</x:f>
        <x:v>4</x:v>
      </x:c>
      <x:c r="CV370" s="36" t="n">
        <x:f>MIN(AG370,CH370)</x:f>
        <x:v>3</x:v>
      </x:c>
      <x:c r="CW370" s="36" t="n">
        <x:f>MIN(AG370,CI370)</x:f>
        <x:v>2</x:v>
      </x:c>
      <x:c r="CX370" s="36" t="n">
        <x:f>MIN(AG370,CJ370)</x:f>
        <x:v>2</x:v>
      </x:c>
      <x:c r="CY370" s="36" t="n">
        <x:f>MIN(AG370,CK370)</x:f>
        <x:v>1</x:v>
      </x:c>
    </x:row>
    <x:row r="371" ht="18" customHeight="1">
      <x:c r="A371" s="35" t="str">
        <x:v>Area TWT-02</x:v>
      </x:c>
      <x:c r="B371" s="35" t="str">
        <x:v>Area Lead TWT-02</x:v>
      </x:c>
      <x:c r="C371" s="35" t="str">
        <x:v>Field Lead TWT-04</x:v>
      </x:c>
      <x:c r="D371" s="35" t="str">
        <x:v>City TWT-D</x:v>
      </x:c>
      <x:c r="E371" s="35" t="n">
        <x:v>4</x:v>
      </x:c>
      <x:c r="F371" s="35" t="n">
        <x:v>24</x:v>
      </x:c>
      <x:c r="G371" s="35" t="n">
        <x:v>1</x:v>
      </x:c>
      <x:c r="H371" s="35" t="str">
        <x:v>Promoter</x:v>
      </x:c>
      <x:c r="I371" s="35" t="str">
        <x:v>Agency TWT-01</x:v>
      </x:c>
      <x:c r="J371" s="35" t="str">
        <x:v>PR-TWT-006</x:v>
      </x:c>
      <x:c r="K371" s="35" t="str">
        <x:v>Masked Promoter TWT-006</x:v>
      </x:c>
      <x:c r="L371" s="35" t="str">
        <x:v>9XXXX10006</x:v>
      </x:c>
      <x:c r="M371" s="37" t="n">
        <x:v>46180</x:v>
      </x:c>
      <x:c r="N371" s="35" t="str">
        <x:v>Cohort 1</x:v>
      </x:c>
      <x:c r="O371" s="35" t="str">
        <x:v>DIST-TWT-02</x:v>
      </x:c>
      <x:c r="P371" s="35" t="str">
        <x:v>Masked Distributor TWT-02</x:v>
      </x:c>
      <x:c r="Q371" s="35" t="str">
        <x:v>P-TWT-016</x:v>
      </x:c>
      <x:c r="R371" s="35" t="str">
        <x:v>TWT-016</x:v>
      </x:c>
      <x:c r="S371" s="35" t="str">
        <x:v>Masked Store TWT-016</x:v>
      </x:c>
      <x:c r="T371" s="35" t="str">
        <x:v>XX1016</x:v>
      </x:c>
      <x:c r="U371" s="35" t="str">
        <x:v>Modern Trade</x:v>
      </x:c>
      <x:c r="V371" s="35" t="str">
        <x:v>Masked</x:v>
      </x:c>
      <x:c r="W371" s="35" t="str">
        <x:v>Masked</x:v>
      </x:c>
      <x:c r="X371" s="37" t="n">
        <x:v>46220</x:v>
      </x:c>
      <x:c r="Y371" s="37" t="n">
        <x:v>46272</x:v>
      </x:c>
      <x:c r="Z371" s="35" t="str">
        <x:v>W01</x:v>
      </x:c>
      <x:c r="AA371" s="35" t="str">
        <x:v>Sep'26</x:v>
      </x:c>
      <x:c r="AB371" s="35" t="str">
        <x:v>01 - 07</x:v>
      </x:c>
      <x:c r="AC371" s="35" t="str">
        <x:v>Week 1 of Sep 2026</x:v>
      </x:c>
      <x:c r="AD371" s="35" t="str">
        <x:v>Continue</x:v>
      </x:c>
      <x:c r="AE371" s="35" t="str"/>
      <x:c r="AF371" s="36" t="n">
        <x:v>55</x:v>
      </x:c>
      <x:c r="AG371" s="36" t="n">
        <x:v>18</x:v>
      </x:c>
      <x:c r="AH371" s="38" t="n">
        <x:f>IFERROR(AG371/AF371,0)</x:f>
        <x:v>0.32727272727272727</x:v>
      </x:c>
      <x:c r="AI371" s="36" t="n">
        <x:v>13</x:v>
      </x:c>
      <x:c r="AJ371" s="38" t="n">
        <x:f>IFERROR(AI371/AG371,0)</x:f>
        <x:v>0.7222222222222222</x:v>
      </x:c>
      <x:c r="AK371" s="36" t="n">
        <x:v>4</x:v>
      </x:c>
      <x:c r="AL371" s="36" t="n">
        <x:v>8</x:v>
      </x:c>
      <x:c r="AM371" s="36" t="n">
        <x:v>1</x:v>
      </x:c>
      <x:c r="AN371" s="38" t="n">
        <x:f>IFERROR(AL371/AG371,0)</x:f>
        <x:v>0.4444444444444444</x:v>
      </x:c>
      <x:c r="AO371" s="36" t="n">
        <x:f>BK370</x:f>
        <x:v>31</x:v>
      </x:c>
      <x:c r="AP371" s="36" t="n">
        <x:f>BL370</x:f>
        <x:v>15</x:v>
      </x:c>
      <x:c r="AQ371" s="36" t="n">
        <x:f>BM370</x:f>
        <x:v>30</x:v>
      </x:c>
      <x:c r="AR371" s="36" t="n">
        <x:f>BN370</x:f>
        <x:v>28</x:v>
      </x:c>
      <x:c r="AS371" s="36" t="n">
        <x:f>BO370</x:f>
        <x:v>35</x:v>
      </x:c>
      <x:c r="AT371" s="36" t="n">
        <x:f>BP370</x:f>
        <x:v>26</x:v>
      </x:c>
      <x:c r="AU371" s="36" t="n">
        <x:f>BQ370</x:f>
        <x:v>35</x:v>
      </x:c>
      <x:c r="AV371" s="36" t="n">
        <x:f>BR370</x:f>
        <x:v>15</x:v>
      </x:c>
      <x:c r="AW371" s="36" t="n">
        <x:f>BS370</x:f>
        <x:v>31</x:v>
      </x:c>
      <x:c r="AX371" s="36" t="n">
        <x:f>BT370</x:f>
        <x:v>28</x:v>
      </x:c>
      <x:c r="AY371" s="36" t="n">
        <x:f>SUM(AO371:AX371)</x:f>
        <x:v>274</x:v>
      </x:c>
      <x:c r="AZ371" s="36" t="n">
        <x:v>0</x:v>
      </x:c>
      <x:c r="BA371" s="36" t="n">
        <x:v>13</x:v>
      </x:c>
      <x:c r="BB371" s="36" t="n">
        <x:v>0</x:v>
      </x:c>
      <x:c r="BC371" s="36" t="n">
        <x:v>0</x:v>
      </x:c>
      <x:c r="BD371" s="36" t="n">
        <x:v>0</x:v>
      </x:c>
      <x:c r="BE371" s="36" t="n">
        <x:v>0</x:v>
      </x:c>
      <x:c r="BF371" s="36" t="n">
        <x:v>0</x:v>
      </x:c>
      <x:c r="BG371" s="36" t="n">
        <x:v>13</x:v>
      </x:c>
      <x:c r="BH371" s="36" t="n">
        <x:v>0</x:v>
      </x:c>
      <x:c r="BI371" s="36" t="n">
        <x:v>0</x:v>
      </x:c>
      <x:c r="BJ371" s="36"/>
      <x:c r="BK371" s="36" t="n">
        <x:f>MAX(0,AO371+AZ371-BV371)</x:f>
        <x:v>30</x:v>
      </x:c>
      <x:c r="BL371" s="36" t="n">
        <x:f>MAX(0,AP371+BA371-BW371)</x:f>
        <x:v>27</x:v>
      </x:c>
      <x:c r="BM371" s="36" t="n">
        <x:f>MAX(0,AQ371+BB371-BX371)</x:f>
        <x:v>29</x:v>
      </x:c>
      <x:c r="BN371" s="36" t="n">
        <x:f>MAX(0,AR371+BC371-BY371)</x:f>
        <x:v>27</x:v>
      </x:c>
      <x:c r="BO371" s="36" t="n">
        <x:f>MAX(0,AS371+BD371-BZ371)</x:f>
        <x:v>34</x:v>
      </x:c>
      <x:c r="BP371" s="36" t="n">
        <x:f>MAX(0,AT371+BE371-CA371)</x:f>
        <x:v>25</x:v>
      </x:c>
      <x:c r="BQ371" s="36" t="n">
        <x:f>MAX(0,AU371+BF371-CB371)</x:f>
        <x:v>34</x:v>
      </x:c>
      <x:c r="BR371" s="36" t="n">
        <x:f>MAX(0,AV371+BG371-CC371)</x:f>
        <x:v>27</x:v>
      </x:c>
      <x:c r="BS371" s="36" t="n">
        <x:f>MAX(0,AW371+BH371-CD371)</x:f>
        <x:v>30</x:v>
      </x:c>
      <x:c r="BT371" s="36" t="n">
        <x:f>MAX(0,AX371+BI371-CE371)</x:f>
        <x:v>27</x:v>
      </x:c>
      <x:c r="BU371" s="36" t="n">
        <x:f>SUM(BK371:BT371)</x:f>
        <x:v>290</x:v>
      </x:c>
      <x:c r="BV371" s="36" t="n">
        <x:v>1</x:v>
      </x:c>
      <x:c r="BW371" s="36" t="n">
        <x:v>1</x:v>
      </x:c>
      <x:c r="BX371" s="36" t="n">
        <x:v>1</x:v>
      </x:c>
      <x:c r="BY371" s="36" t="n">
        <x:v>1</x:v>
      </x:c>
      <x:c r="BZ371" s="36" t="n">
        <x:v>1</x:v>
      </x:c>
      <x:c r="CA371" s="36" t="n">
        <x:v>1</x:v>
      </x:c>
      <x:c r="CB371" s="36" t="n">
        <x:v>1</x:v>
      </x:c>
      <x:c r="CC371" s="36" t="n">
        <x:v>1</x:v>
      </x:c>
      <x:c r="CD371" s="36" t="n">
        <x:v>1</x:v>
      </x:c>
      <x:c r="CE371" s="36" t="n">
        <x:v>1</x:v>
      </x:c>
      <x:c r="CF371" s="36"/>
      <x:c r="CG371" s="36" t="n">
        <x:f>SUM(BV371,BW371,BX371,BY371)</x:f>
        <x:v>4</x:v>
      </x:c>
      <x:c r="CH371" s="36" t="n">
        <x:f>SUM(BZ371,CA371)</x:f>
        <x:v>2</x:v>
      </x:c>
      <x:c r="CI371" s="36" t="n">
        <x:f>SUM(CB371)</x:f>
        <x:v>1</x:v>
      </x:c>
      <x:c r="CJ371" s="36" t="n">
        <x:f>SUM(CC371,CD371)</x:f>
        <x:v>2</x:v>
      </x:c>
      <x:c r="CK371" s="36" t="n">
        <x:f>SUM(CE371)</x:f>
        <x:v>1</x:v>
      </x:c>
      <x:c r="CL371" s="36" t="n">
        <x:f>SUM(CG371:CK371)</x:f>
        <x:v>10</x:v>
      </x:c>
      <x:c r="CM371" s="39" t="n">
        <x:f>SUM(BV371*1,BW371*1,BX371*1,BY371*1)</x:f>
        <x:v>4</x:v>
      </x:c>
      <x:c r="CN371" s="39" t="n">
        <x:f>SUM(BZ371*0.324,CA371*0.416)</x:f>
        <x:v>0.74</x:v>
      </x:c>
      <x:c r="CO371" s="39" t="n">
        <x:f>SUM(CB371*0.75)</x:f>
        <x:v>0.75</x:v>
      </x:c>
      <x:c r="CP371" s="39" t="n">
        <x:f>SUM(CC371*0.325,CD371*0.2)</x:f>
        <x:v>0.525</x:v>
      </x:c>
      <x:c r="CQ371" s="39" t="n">
        <x:f>SUM(CE371*0.24)</x:f>
        <x:v>0.24</x:v>
      </x:c>
      <x:c r="CR371" s="39" t="n">
        <x:f>SUM(CM371:CQ371)</x:f>
        <x:v>6.255000000000001</x:v>
      </x:c>
      <x:c r="CS371" s="36" t="n">
        <x:f>SUM(CG371:CH371)</x:f>
        <x:v>6</x:v>
      </x:c>
      <x:c r="CT371" s="36" t="str"/>
      <x:c r="CU371" s="36" t="n">
        <x:f>MIN(AG371,CG371)</x:f>
        <x:v>4</x:v>
      </x:c>
      <x:c r="CV371" s="36" t="n">
        <x:f>MIN(AG371,CH371)</x:f>
        <x:v>2</x:v>
      </x:c>
      <x:c r="CW371" s="36" t="n">
        <x:f>MIN(AG371,CI371)</x:f>
        <x:v>1</x:v>
      </x:c>
      <x:c r="CX371" s="36" t="n">
        <x:f>MIN(AG371,CJ371)</x:f>
        <x:v>2</x:v>
      </x:c>
      <x:c r="CY371" s="36" t="n">
        <x:f>MIN(AG371,CK371)</x:f>
        <x:v>1</x:v>
      </x:c>
    </x:row>
    <x:row r="372" ht="18" customHeight="1">
      <x:c r="A372" s="35" t="str">
        <x:v>Area TWT-02</x:v>
      </x:c>
      <x:c r="B372" s="35" t="str">
        <x:v>Area Lead TWT-02</x:v>
      </x:c>
      <x:c r="C372" s="35" t="str">
        <x:v>Field Lead TWT-04</x:v>
      </x:c>
      <x:c r="D372" s="35" t="str">
        <x:v>City TWT-D</x:v>
      </x:c>
      <x:c r="E372" s="35" t="n">
        <x:v>4</x:v>
      </x:c>
      <x:c r="F372" s="35" t="n">
        <x:v>24</x:v>
      </x:c>
      <x:c r="G372" s="35" t="n">
        <x:v>1</x:v>
      </x:c>
      <x:c r="H372" s="35" t="str">
        <x:v>Promoter</x:v>
      </x:c>
      <x:c r="I372" s="35" t="str">
        <x:v>Agency TWT-01</x:v>
      </x:c>
      <x:c r="J372" s="35" t="str">
        <x:v>PR-TWT-006</x:v>
      </x:c>
      <x:c r="K372" s="35" t="str">
        <x:v>Masked Promoter TWT-006</x:v>
      </x:c>
      <x:c r="L372" s="35" t="str">
        <x:v>9XXXX10006</x:v>
      </x:c>
      <x:c r="M372" s="37" t="n">
        <x:v>46180</x:v>
      </x:c>
      <x:c r="N372" s="35" t="str">
        <x:v>Cohort 1</x:v>
      </x:c>
      <x:c r="O372" s="35" t="str">
        <x:v>DIST-TWT-02</x:v>
      </x:c>
      <x:c r="P372" s="35" t="str">
        <x:v>Masked Distributor TWT-02</x:v>
      </x:c>
      <x:c r="Q372" s="35" t="str">
        <x:v>P-TWT-016</x:v>
      </x:c>
      <x:c r="R372" s="35" t="str">
        <x:v>TWT-016</x:v>
      </x:c>
      <x:c r="S372" s="35" t="str">
        <x:v>Masked Store TWT-016</x:v>
      </x:c>
      <x:c r="T372" s="35" t="str">
        <x:v>XX1016</x:v>
      </x:c>
      <x:c r="U372" s="35" t="str">
        <x:v>Modern Trade</x:v>
      </x:c>
      <x:c r="V372" s="35" t="str">
        <x:v>Masked</x:v>
      </x:c>
      <x:c r="W372" s="35" t="str">
        <x:v>Masked</x:v>
      </x:c>
      <x:c r="X372" s="37" t="n">
        <x:v>46220</x:v>
      </x:c>
      <x:c r="Y372" s="37" t="n">
        <x:v>46273</x:v>
      </x:c>
      <x:c r="Z372" s="35" t="str">
        <x:v>W02</x:v>
      </x:c>
      <x:c r="AA372" s="35" t="str">
        <x:v>Sep'26</x:v>
      </x:c>
      <x:c r="AB372" s="35" t="str">
        <x:v>08 - 14</x:v>
      </x:c>
      <x:c r="AC372" s="35" t="str">
        <x:v>Week 2 of Sep 2026</x:v>
      </x:c>
      <x:c r="AD372" s="35" t="str">
        <x:v>Continue</x:v>
      </x:c>
      <x:c r="AE372" s="35" t="str"/>
      <x:c r="AF372" s="36" t="n">
        <x:v>60</x:v>
      </x:c>
      <x:c r="AG372" s="36" t="n">
        <x:v>19</x:v>
      </x:c>
      <x:c r="AH372" s="38" t="n">
        <x:f>IFERROR(AG372/AF372,0)</x:f>
        <x:v>0.31666666666666665</x:v>
      </x:c>
      <x:c r="AI372" s="36" t="n">
        <x:v>14</x:v>
      </x:c>
      <x:c r="AJ372" s="38" t="n">
        <x:f>IFERROR(AI372/AG372,0)</x:f>
        <x:v>0.7368421052631579</x:v>
      </x:c>
      <x:c r="AK372" s="36" t="n">
        <x:v>3</x:v>
      </x:c>
      <x:c r="AL372" s="36" t="n">
        <x:v>6</x:v>
      </x:c>
      <x:c r="AM372" s="36" t="n">
        <x:v>1</x:v>
      </x:c>
      <x:c r="AN372" s="38" t="n">
        <x:f>IFERROR(AL372/AG372,0)</x:f>
        <x:v>0.3157894736842105</x:v>
      </x:c>
      <x:c r="AO372" s="36" t="n">
        <x:f>BK371</x:f>
        <x:v>30</x:v>
      </x:c>
      <x:c r="AP372" s="36" t="n">
        <x:f>BL371</x:f>
        <x:v>27</x:v>
      </x:c>
      <x:c r="AQ372" s="36" t="n">
        <x:f>BM371</x:f>
        <x:v>29</x:v>
      </x:c>
      <x:c r="AR372" s="36" t="n">
        <x:f>BN371</x:f>
        <x:v>27</x:v>
      </x:c>
      <x:c r="AS372" s="36" t="n">
        <x:f>BO371</x:f>
        <x:v>34</x:v>
      </x:c>
      <x:c r="AT372" s="36" t="n">
        <x:f>BP371</x:f>
        <x:v>25</x:v>
      </x:c>
      <x:c r="AU372" s="36" t="n">
        <x:f>BQ371</x:f>
        <x:v>34</x:v>
      </x:c>
      <x:c r="AV372" s="36" t="n">
        <x:f>BR371</x:f>
        <x:v>27</x:v>
      </x:c>
      <x:c r="AW372" s="36" t="n">
        <x:f>BS371</x:f>
        <x:v>30</x:v>
      </x:c>
      <x:c r="AX372" s="36" t="n">
        <x:f>BT371</x:f>
        <x:v>27</x:v>
      </x:c>
      <x:c r="AY372" s="36" t="n">
        <x:f>SUM(AO372:AX372)</x:f>
        <x:v>290</x:v>
      </x:c>
      <x:c r="AZ372" s="36" t="n">
        <x:v>0</x:v>
      </x:c>
      <x:c r="BA372" s="36" t="n">
        <x:v>0</x:v>
      </x:c>
      <x:c r="BB372" s="36" t="n">
        <x:v>15</x:v>
      </x:c>
      <x:c r="BC372" s="36" t="n">
        <x:v>0</x:v>
      </x:c>
      <x:c r="BD372" s="36" t="n">
        <x:v>0</x:v>
      </x:c>
      <x:c r="BE372" s="36" t="n">
        <x:v>0</x:v>
      </x:c>
      <x:c r="BF372" s="36" t="n">
        <x:v>0</x:v>
      </x:c>
      <x:c r="BG372" s="36" t="n">
        <x:v>0</x:v>
      </x:c>
      <x:c r="BH372" s="36" t="n">
        <x:v>20</x:v>
      </x:c>
      <x:c r="BI372" s="36" t="n">
        <x:v>0</x:v>
      </x:c>
      <x:c r="BJ372" s="36"/>
      <x:c r="BK372" s="36" t="n">
        <x:f>MAX(0,AO372+AZ372-BV372)</x:f>
        <x:v>29</x:v>
      </x:c>
      <x:c r="BL372" s="36" t="n">
        <x:f>MAX(0,AP372+BA372-BW372)</x:f>
        <x:v>26</x:v>
      </x:c>
      <x:c r="BM372" s="36" t="n">
        <x:f>MAX(0,AQ372+BB372-BX372)</x:f>
        <x:v>44</x:v>
      </x:c>
      <x:c r="BN372" s="36" t="n">
        <x:f>MAX(0,AR372+BC372-BY372)</x:f>
        <x:v>27</x:v>
      </x:c>
      <x:c r="BO372" s="36" t="n">
        <x:f>MAX(0,AS372+BD372-BZ372)</x:f>
        <x:v>32</x:v>
      </x:c>
      <x:c r="BP372" s="36" t="n">
        <x:f>MAX(0,AT372+BE372-CA372)</x:f>
        <x:v>23</x:v>
      </x:c>
      <x:c r="BQ372" s="36" t="n">
        <x:f>MAX(0,AU372+BF372-CB372)</x:f>
        <x:v>33</x:v>
      </x:c>
      <x:c r="BR372" s="36" t="n">
        <x:f>MAX(0,AV372+BG372-CC372)</x:f>
        <x:v>26</x:v>
      </x:c>
      <x:c r="BS372" s="36" t="n">
        <x:f>MAX(0,AW372+BH372-CD372)</x:f>
        <x:v>49</x:v>
      </x:c>
      <x:c r="BT372" s="36" t="n">
        <x:f>MAX(0,AX372+BI372-CE372)</x:f>
        <x:v>26</x:v>
      </x:c>
      <x:c r="BU372" s="36" t="n">
        <x:f>SUM(BK372:BT372)</x:f>
        <x:v>315</x:v>
      </x:c>
      <x:c r="BV372" s="36" t="n">
        <x:v>1</x:v>
      </x:c>
      <x:c r="BW372" s="36" t="n">
        <x:v>1</x:v>
      </x:c>
      <x:c r="BX372" s="36" t="n">
        <x:v>0</x:v>
      </x:c>
      <x:c r="BY372" s="36" t="n">
        <x:v>0</x:v>
      </x:c>
      <x:c r="BZ372" s="36" t="n">
        <x:v>2</x:v>
      </x:c>
      <x:c r="CA372" s="36" t="n">
        <x:v>2</x:v>
      </x:c>
      <x:c r="CB372" s="36" t="n">
        <x:v>1</x:v>
      </x:c>
      <x:c r="CC372" s="36" t="n">
        <x:v>1</x:v>
      </x:c>
      <x:c r="CD372" s="36" t="n">
        <x:v>1</x:v>
      </x:c>
      <x:c r="CE372" s="36" t="n">
        <x:v>1</x:v>
      </x:c>
      <x:c r="CF372" s="36"/>
      <x:c r="CG372" s="36" t="n">
        <x:f>SUM(BV372,BW372,BX372,BY372)</x:f>
        <x:v>2</x:v>
      </x:c>
      <x:c r="CH372" s="36" t="n">
        <x:f>SUM(BZ372,CA372)</x:f>
        <x:v>4</x:v>
      </x:c>
      <x:c r="CI372" s="36" t="n">
        <x:f>SUM(CB372)</x:f>
        <x:v>1</x:v>
      </x:c>
      <x:c r="CJ372" s="36" t="n">
        <x:f>SUM(CC372,CD372)</x:f>
        <x:v>2</x:v>
      </x:c>
      <x:c r="CK372" s="36" t="n">
        <x:f>SUM(CE372)</x:f>
        <x:v>1</x:v>
      </x:c>
      <x:c r="CL372" s="36" t="n">
        <x:f>SUM(CG372:CK372)</x:f>
        <x:v>10</x:v>
      </x:c>
      <x:c r="CM372" s="39" t="n">
        <x:f>SUM(BV372*1,BW372*1,BX372*1,BY372*1)</x:f>
        <x:v>2</x:v>
      </x:c>
      <x:c r="CN372" s="39" t="n">
        <x:f>SUM(BZ372*0.324,CA372*0.416)</x:f>
        <x:v>1.48</x:v>
      </x:c>
      <x:c r="CO372" s="39" t="n">
        <x:f>SUM(CB372*0.75)</x:f>
        <x:v>0.75</x:v>
      </x:c>
      <x:c r="CP372" s="39" t="n">
        <x:f>SUM(CC372*0.325,CD372*0.2)</x:f>
        <x:v>0.525</x:v>
      </x:c>
      <x:c r="CQ372" s="39" t="n">
        <x:f>SUM(CE372*0.24)</x:f>
        <x:v>0.24</x:v>
      </x:c>
      <x:c r="CR372" s="39" t="n">
        <x:f>SUM(CM372:CQ372)</x:f>
        <x:v>4.995000000000001</x:v>
      </x:c>
      <x:c r="CS372" s="36" t="n">
        <x:f>SUM(CG372:CH372)</x:f>
        <x:v>6</x:v>
      </x:c>
      <x:c r="CT372" s="36" t="str"/>
      <x:c r="CU372" s="36" t="n">
        <x:f>MIN(AG372,CG372)</x:f>
        <x:v>2</x:v>
      </x:c>
      <x:c r="CV372" s="36" t="n">
        <x:f>MIN(AG372,CH372)</x:f>
        <x:v>4</x:v>
      </x:c>
      <x:c r="CW372" s="36" t="n">
        <x:f>MIN(AG372,CI372)</x:f>
        <x:v>1</x:v>
      </x:c>
      <x:c r="CX372" s="36" t="n">
        <x:f>MIN(AG372,CJ372)</x:f>
        <x:v>2</x:v>
      </x:c>
      <x:c r="CY372" s="36" t="n">
        <x:f>MIN(AG372,CK372)</x:f>
        <x:v>1</x:v>
      </x:c>
    </x:row>
    <x:row r="373" ht="18" customHeight="1">
      <x:c r="A373" s="35" t="str">
        <x:v>Area TWT-02</x:v>
      </x:c>
      <x:c r="B373" s="35" t="str">
        <x:v>Area Lead TWT-02</x:v>
      </x:c>
      <x:c r="C373" s="35" t="str">
        <x:v>Field Lead TWT-04</x:v>
      </x:c>
      <x:c r="D373" s="35" t="str">
        <x:v>City TWT-D</x:v>
      </x:c>
      <x:c r="E373" s="35" t="n">
        <x:v>4</x:v>
      </x:c>
      <x:c r="F373" s="35" t="n">
        <x:v>24</x:v>
      </x:c>
      <x:c r="G373" s="35" t="n">
        <x:v>1</x:v>
      </x:c>
      <x:c r="H373" s="35" t="str">
        <x:v>Promoter</x:v>
      </x:c>
      <x:c r="I373" s="35" t="str">
        <x:v>Agency TWT-01</x:v>
      </x:c>
      <x:c r="J373" s="35" t="str">
        <x:v>PR-TWT-006</x:v>
      </x:c>
      <x:c r="K373" s="35" t="str">
        <x:v>Masked Promoter TWT-006</x:v>
      </x:c>
      <x:c r="L373" s="35" t="str">
        <x:v>9XXXX10006</x:v>
      </x:c>
      <x:c r="M373" s="37" t="n">
        <x:v>46180</x:v>
      </x:c>
      <x:c r="N373" s="35" t="str">
        <x:v>Cohort 1</x:v>
      </x:c>
      <x:c r="O373" s="35" t="str">
        <x:v>DIST-TWT-02</x:v>
      </x:c>
      <x:c r="P373" s="35" t="str">
        <x:v>Masked Distributor TWT-02</x:v>
      </x:c>
      <x:c r="Q373" s="35" t="str">
        <x:v>P-TWT-016</x:v>
      </x:c>
      <x:c r="R373" s="35" t="str">
        <x:v>TWT-016</x:v>
      </x:c>
      <x:c r="S373" s="35" t="str">
        <x:v>Masked Store TWT-016</x:v>
      </x:c>
      <x:c r="T373" s="35" t="str">
        <x:v>XX1016</x:v>
      </x:c>
      <x:c r="U373" s="35" t="str">
        <x:v>Modern Trade</x:v>
      </x:c>
      <x:c r="V373" s="35" t="str">
        <x:v>Masked</x:v>
      </x:c>
      <x:c r="W373" s="35" t="str">
        <x:v>Masked</x:v>
      </x:c>
      <x:c r="X373" s="37" t="n">
        <x:v>46220</x:v>
      </x:c>
      <x:c r="Y373" s="37" t="n">
        <x:v>46274</x:v>
      </x:c>
      <x:c r="Z373" s="35" t="str">
        <x:v>W02</x:v>
      </x:c>
      <x:c r="AA373" s="35" t="str">
        <x:v>Sep'26</x:v>
      </x:c>
      <x:c r="AB373" s="35" t="str">
        <x:v>08 - 14</x:v>
      </x:c>
      <x:c r="AC373" s="35" t="str">
        <x:v>Week 2 of Sep 2026</x:v>
      </x:c>
      <x:c r="AD373" s="35" t="str">
        <x:v>Continue</x:v>
      </x:c>
      <x:c r="AE373" s="35" t="str"/>
      <x:c r="AF373" s="36" t="n">
        <x:v>56</x:v>
      </x:c>
      <x:c r="AG373" s="36" t="n">
        <x:v>26</x:v>
      </x:c>
      <x:c r="AH373" s="38" t="n">
        <x:f>IFERROR(AG373/AF373,0)</x:f>
        <x:v>0.4642857142857143</x:v>
      </x:c>
      <x:c r="AI373" s="36" t="n">
        <x:v>23</x:v>
      </x:c>
      <x:c r="AJ373" s="38" t="n">
        <x:f>IFERROR(AI373/AG373,0)</x:f>
        <x:v>0.8846153846153846</x:v>
      </x:c>
      <x:c r="AK373" s="36" t="n">
        <x:v>5</x:v>
      </x:c>
      <x:c r="AL373" s="36" t="n">
        <x:v>7</x:v>
      </x:c>
      <x:c r="AM373" s="36" t="n">
        <x:v>1</x:v>
      </x:c>
      <x:c r="AN373" s="38" t="n">
        <x:f>IFERROR(AL373/AG373,0)</x:f>
        <x:v>0.2692307692307692</x:v>
      </x:c>
      <x:c r="AO373" s="36" t="n">
        <x:f>BK372</x:f>
        <x:v>29</x:v>
      </x:c>
      <x:c r="AP373" s="36" t="n">
        <x:f>BL372</x:f>
        <x:v>26</x:v>
      </x:c>
      <x:c r="AQ373" s="36" t="n">
        <x:f>BM372</x:f>
        <x:v>44</x:v>
      </x:c>
      <x:c r="AR373" s="36" t="n">
        <x:f>BN372</x:f>
        <x:v>27</x:v>
      </x:c>
      <x:c r="AS373" s="36" t="n">
        <x:f>BO372</x:f>
        <x:v>32</x:v>
      </x:c>
      <x:c r="AT373" s="36" t="n">
        <x:f>BP372</x:f>
        <x:v>23</x:v>
      </x:c>
      <x:c r="AU373" s="36" t="n">
        <x:f>BQ372</x:f>
        <x:v>33</x:v>
      </x:c>
      <x:c r="AV373" s="36" t="n">
        <x:f>BR372</x:f>
        <x:v>26</x:v>
      </x:c>
      <x:c r="AW373" s="36" t="n">
        <x:f>BS372</x:f>
        <x:v>49</x:v>
      </x:c>
      <x:c r="AX373" s="36" t="n">
        <x:f>BT372</x:f>
        <x:v>26</x:v>
      </x:c>
      <x:c r="AY373" s="36" t="n">
        <x:f>SUM(AO373:AX373)</x:f>
        <x:v>315</x:v>
      </x:c>
      <x:c r="AZ373" s="36" t="n">
        <x:v>0</x:v>
      </x:c>
      <x:c r="BA373" s="36" t="n">
        <x:v>0</x:v>
      </x:c>
      <x:c r="BB373" s="36" t="n">
        <x:v>0</x:v>
      </x:c>
      <x:c r="BC373" s="36" t="n">
        <x:v>19</x:v>
      </x:c>
      <x:c r="BD373" s="36" t="n">
        <x:v>0</x:v>
      </x:c>
      <x:c r="BE373" s="36" t="n">
        <x:v>0</x:v>
      </x:c>
      <x:c r="BF373" s="36" t="n">
        <x:v>0</x:v>
      </x:c>
      <x:c r="BG373" s="36" t="n">
        <x:v>0</x:v>
      </x:c>
      <x:c r="BH373" s="36" t="n">
        <x:v>0</x:v>
      </x:c>
      <x:c r="BI373" s="36" t="n">
        <x:v>13</x:v>
      </x:c>
      <x:c r="BJ373" s="36"/>
      <x:c r="BK373" s="36" t="n">
        <x:f>MAX(0,AO373+AZ373-BV373)</x:f>
        <x:v>28</x:v>
      </x:c>
      <x:c r="BL373" s="36" t="n">
        <x:f>MAX(0,AP373+BA373-BW373)</x:f>
        <x:v>26</x:v>
      </x:c>
      <x:c r="BM373" s="36" t="n">
        <x:f>MAX(0,AQ373+BB373-BX373)</x:f>
        <x:v>44</x:v>
      </x:c>
      <x:c r="BN373" s="36" t="n">
        <x:f>MAX(0,AR373+BC373-BY373)</x:f>
        <x:v>45</x:v>
      </x:c>
      <x:c r="BO373" s="36" t="n">
        <x:f>MAX(0,AS373+BD373-BZ373)</x:f>
        <x:v>30</x:v>
      </x:c>
      <x:c r="BP373" s="36" t="n">
        <x:f>MAX(0,AT373+BE373-CA373)</x:f>
        <x:v>21</x:v>
      </x:c>
      <x:c r="BQ373" s="36" t="n">
        <x:f>MAX(0,AU373+BF373-CB373)</x:f>
        <x:v>32</x:v>
      </x:c>
      <x:c r="BR373" s="36" t="n">
        <x:f>MAX(0,AV373+BG373-CC373)</x:f>
        <x:v>25</x:v>
      </x:c>
      <x:c r="BS373" s="36" t="n">
        <x:f>MAX(0,AW373+BH373-CD373)</x:f>
        <x:v>48</x:v>
      </x:c>
      <x:c r="BT373" s="36" t="n">
        <x:f>MAX(0,AX373+BI373-CE373)</x:f>
        <x:v>38</x:v>
      </x:c>
      <x:c r="BU373" s="36" t="n">
        <x:f>SUM(BK373:BT373)</x:f>
        <x:v>337</x:v>
      </x:c>
      <x:c r="BV373" s="36" t="n">
        <x:v>1</x:v>
      </x:c>
      <x:c r="BW373" s="36" t="n">
        <x:v>0</x:v>
      </x:c>
      <x:c r="BX373" s="36" t="n">
        <x:v>0</x:v>
      </x:c>
      <x:c r="BY373" s="36" t="n">
        <x:v>1</x:v>
      </x:c>
      <x:c r="BZ373" s="36" t="n">
        <x:v>2</x:v>
      </x:c>
      <x:c r="CA373" s="36" t="n">
        <x:v>2</x:v>
      </x:c>
      <x:c r="CB373" s="36" t="n">
        <x:v>1</x:v>
      </x:c>
      <x:c r="CC373" s="36" t="n">
        <x:v>1</x:v>
      </x:c>
      <x:c r="CD373" s="36" t="n">
        <x:v>1</x:v>
      </x:c>
      <x:c r="CE373" s="36" t="n">
        <x:v>1</x:v>
      </x:c>
      <x:c r="CF373" s="36"/>
      <x:c r="CG373" s="36" t="n">
        <x:f>SUM(BV373,BW373,BX373,BY373)</x:f>
        <x:v>2</x:v>
      </x:c>
      <x:c r="CH373" s="36" t="n">
        <x:f>SUM(BZ373,CA373)</x:f>
        <x:v>4</x:v>
      </x:c>
      <x:c r="CI373" s="36" t="n">
        <x:f>SUM(CB373)</x:f>
        <x:v>1</x:v>
      </x:c>
      <x:c r="CJ373" s="36" t="n">
        <x:f>SUM(CC373,CD373)</x:f>
        <x:v>2</x:v>
      </x:c>
      <x:c r="CK373" s="36" t="n">
        <x:f>SUM(CE373)</x:f>
        <x:v>1</x:v>
      </x:c>
      <x:c r="CL373" s="36" t="n">
        <x:f>SUM(CG373:CK373)</x:f>
        <x:v>10</x:v>
      </x:c>
      <x:c r="CM373" s="39" t="n">
        <x:f>SUM(BV373*1,BW373*1,BX373*1,BY373*1)</x:f>
        <x:v>2</x:v>
      </x:c>
      <x:c r="CN373" s="39" t="n">
        <x:f>SUM(BZ373*0.324,CA373*0.416)</x:f>
        <x:v>1.48</x:v>
      </x:c>
      <x:c r="CO373" s="39" t="n">
        <x:f>SUM(CB373*0.75)</x:f>
        <x:v>0.75</x:v>
      </x:c>
      <x:c r="CP373" s="39" t="n">
        <x:f>SUM(CC373*0.325,CD373*0.2)</x:f>
        <x:v>0.525</x:v>
      </x:c>
      <x:c r="CQ373" s="39" t="n">
        <x:f>SUM(CE373*0.24)</x:f>
        <x:v>0.24</x:v>
      </x:c>
      <x:c r="CR373" s="39" t="n">
        <x:f>SUM(CM373:CQ373)</x:f>
        <x:v>4.995000000000001</x:v>
      </x:c>
      <x:c r="CS373" s="36" t="n">
        <x:f>SUM(CG373:CH373)</x:f>
        <x:v>6</x:v>
      </x:c>
      <x:c r="CT373" s="36" t="str"/>
      <x:c r="CU373" s="36" t="n">
        <x:f>MIN(AG373,CG373)</x:f>
        <x:v>2</x:v>
      </x:c>
      <x:c r="CV373" s="36" t="n">
        <x:f>MIN(AG373,CH373)</x:f>
        <x:v>4</x:v>
      </x:c>
      <x:c r="CW373" s="36" t="n">
        <x:f>MIN(AG373,CI373)</x:f>
        <x:v>1</x:v>
      </x:c>
      <x:c r="CX373" s="36" t="n">
        <x:f>MIN(AG373,CJ373)</x:f>
        <x:v>2</x:v>
      </x:c>
      <x:c r="CY373" s="36" t="n">
        <x:f>MIN(AG373,CK373)</x:f>
        <x:v>1</x:v>
      </x:c>
    </x:row>
    <x:row r="374" ht="18" customHeight="1">
      <x:c r="A374" s="35" t="str">
        <x:v>Area TWT-02</x:v>
      </x:c>
      <x:c r="B374" s="35" t="str">
        <x:v>Area Lead TWT-02</x:v>
      </x:c>
      <x:c r="C374" s="35" t="str">
        <x:v>Field Lead TWT-04</x:v>
      </x:c>
      <x:c r="D374" s="35" t="str">
        <x:v>City TWT-D</x:v>
      </x:c>
      <x:c r="E374" s="35" t="n">
        <x:v>4</x:v>
      </x:c>
      <x:c r="F374" s="35" t="n">
        <x:v>24</x:v>
      </x:c>
      <x:c r="G374" s="35" t="n">
        <x:v>1</x:v>
      </x:c>
      <x:c r="H374" s="35" t="str">
        <x:v>Promoter</x:v>
      </x:c>
      <x:c r="I374" s="35" t="str">
        <x:v>Agency TWT-01</x:v>
      </x:c>
      <x:c r="J374" s="35" t="str">
        <x:v>PR-TWT-006</x:v>
      </x:c>
      <x:c r="K374" s="35" t="str">
        <x:v>Masked Promoter TWT-006</x:v>
      </x:c>
      <x:c r="L374" s="35" t="str">
        <x:v>9XXXX10006</x:v>
      </x:c>
      <x:c r="M374" s="37" t="n">
        <x:v>46180</x:v>
      </x:c>
      <x:c r="N374" s="35" t="str">
        <x:v>Cohort 1</x:v>
      </x:c>
      <x:c r="O374" s="35" t="str">
        <x:v>DIST-TWT-02</x:v>
      </x:c>
      <x:c r="P374" s="35" t="str">
        <x:v>Masked Distributor TWT-02</x:v>
      </x:c>
      <x:c r="Q374" s="35" t="str">
        <x:v>P-TWT-016</x:v>
      </x:c>
      <x:c r="R374" s="35" t="str">
        <x:v>TWT-016</x:v>
      </x:c>
      <x:c r="S374" s="35" t="str">
        <x:v>Masked Store TWT-016</x:v>
      </x:c>
      <x:c r="T374" s="35" t="str">
        <x:v>XX1016</x:v>
      </x:c>
      <x:c r="U374" s="35" t="str">
        <x:v>Modern Trade</x:v>
      </x:c>
      <x:c r="V374" s="35" t="str">
        <x:v>Masked</x:v>
      </x:c>
      <x:c r="W374" s="35" t="str">
        <x:v>Masked</x:v>
      </x:c>
      <x:c r="X374" s="37" t="n">
        <x:v>46220</x:v>
      </x:c>
      <x:c r="Y374" s="37" t="n">
        <x:v>46275</x:v>
      </x:c>
      <x:c r="Z374" s="35" t="str">
        <x:v>W02</x:v>
      </x:c>
      <x:c r="AA374" s="35" t="str">
        <x:v>Sep'26</x:v>
      </x:c>
      <x:c r="AB374" s="35" t="str">
        <x:v>08 - 14</x:v>
      </x:c>
      <x:c r="AC374" s="35" t="str">
        <x:v>Week 2 of Sep 2026</x:v>
      </x:c>
      <x:c r="AD374" s="35" t="str">
        <x:v>Continue</x:v>
      </x:c>
      <x:c r="AE374" s="35" t="str">
        <x:v>Normal operations</x:v>
      </x:c>
      <x:c r="AF374" s="36" t="n">
        <x:v>44</x:v>
      </x:c>
      <x:c r="AG374" s="36" t="n">
        <x:v>22</x:v>
      </x:c>
      <x:c r="AH374" s="38" t="n">
        <x:f>IFERROR(AG374/AF374,0)</x:f>
        <x:v>0.5</x:v>
      </x:c>
      <x:c r="AI374" s="36" t="n">
        <x:v>19</x:v>
      </x:c>
      <x:c r="AJ374" s="38" t="n">
        <x:f>IFERROR(AI374/AG374,0)</x:f>
        <x:v>0.8636363636363636</x:v>
      </x:c>
      <x:c r="AK374" s="36" t="n">
        <x:v>7</x:v>
      </x:c>
      <x:c r="AL374" s="36" t="n">
        <x:v>13</x:v>
      </x:c>
      <x:c r="AM374" s="36" t="n">
        <x:v>1</x:v>
      </x:c>
      <x:c r="AN374" s="38" t="n">
        <x:f>IFERROR(AL374/AG374,0)</x:f>
        <x:v>0.5909090909090909</x:v>
      </x:c>
      <x:c r="AO374" s="36" t="n">
        <x:f>BK373</x:f>
        <x:v>28</x:v>
      </x:c>
      <x:c r="AP374" s="36" t="n">
        <x:f>BL373</x:f>
        <x:v>26</x:v>
      </x:c>
      <x:c r="AQ374" s="36" t="n">
        <x:f>BM373</x:f>
        <x:v>44</x:v>
      </x:c>
      <x:c r="AR374" s="36" t="n">
        <x:f>BN373</x:f>
        <x:v>45</x:v>
      </x:c>
      <x:c r="AS374" s="36" t="n">
        <x:f>BO373</x:f>
        <x:v>30</x:v>
      </x:c>
      <x:c r="AT374" s="36" t="n">
        <x:f>BP373</x:f>
        <x:v>21</x:v>
      </x:c>
      <x:c r="AU374" s="36" t="n">
        <x:f>BQ373</x:f>
        <x:v>32</x:v>
      </x:c>
      <x:c r="AV374" s="36" t="n">
        <x:f>BR373</x:f>
        <x:v>25</x:v>
      </x:c>
      <x:c r="AW374" s="36" t="n">
        <x:f>BS373</x:f>
        <x:v>48</x:v>
      </x:c>
      <x:c r="AX374" s="36" t="n">
        <x:f>BT373</x:f>
        <x:v>38</x:v>
      </x:c>
      <x:c r="AY374" s="36" t="n">
        <x:f>SUM(AO374:AX374)</x:f>
        <x:v>337</x:v>
      </x:c>
      <x:c r="AZ374" s="36" t="n">
        <x:v>0</x:v>
      </x:c>
      <x:c r="BA374" s="36" t="n">
        <x:v>0</x:v>
      </x:c>
      <x:c r="BB374" s="36" t="n">
        <x:v>0</x:v>
      </x:c>
      <x:c r="BC374" s="36" t="n">
        <x:v>0</x:v>
      </x:c>
      <x:c r="BD374" s="36" t="n">
        <x:v>0</x:v>
      </x:c>
      <x:c r="BE374" s="36" t="n">
        <x:v>0</x:v>
      </x:c>
      <x:c r="BF374" s="36" t="n">
        <x:v>0</x:v>
      </x:c>
      <x:c r="BG374" s="36" t="n">
        <x:v>0</x:v>
      </x:c>
      <x:c r="BH374" s="36" t="n">
        <x:v>0</x:v>
      </x:c>
      <x:c r="BI374" s="36" t="n">
        <x:v>0</x:v>
      </x:c>
      <x:c r="BJ374" s="36"/>
      <x:c r="BK374" s="36" t="n">
        <x:f>MAX(0,AO374+AZ374-BV374)</x:f>
        <x:v>27</x:v>
      </x:c>
      <x:c r="BL374" s="36" t="n">
        <x:f>MAX(0,AP374+BA374-BW374)</x:f>
        <x:v>25</x:v>
      </x:c>
      <x:c r="BM374" s="36" t="n">
        <x:f>MAX(0,AQ374+BB374-BX374)</x:f>
        <x:v>43</x:v>
      </x:c>
      <x:c r="BN374" s="36" t="n">
        <x:f>MAX(0,AR374+BC374-BY374)</x:f>
        <x:v>44</x:v>
      </x:c>
      <x:c r="BO374" s="36" t="n">
        <x:f>MAX(0,AS374+BD374-BZ374)</x:f>
        <x:v>27</x:v>
      </x:c>
      <x:c r="BP374" s="36" t="n">
        <x:f>MAX(0,AT374+BE374-CA374)</x:f>
        <x:v>20</x:v>
      </x:c>
      <x:c r="BQ374" s="36" t="n">
        <x:f>MAX(0,AU374+BF374-CB374)</x:f>
        <x:v>31</x:v>
      </x:c>
      <x:c r="BR374" s="36" t="n">
        <x:f>MAX(0,AV374+BG374-CC374)</x:f>
        <x:v>24</x:v>
      </x:c>
      <x:c r="BS374" s="36" t="n">
        <x:f>MAX(0,AW374+BH374-CD374)</x:f>
        <x:v>47</x:v>
      </x:c>
      <x:c r="BT374" s="36" t="n">
        <x:f>MAX(0,AX374+BI374-CE374)</x:f>
        <x:v>37</x:v>
      </x:c>
      <x:c r="BU374" s="36" t="n">
        <x:f>SUM(BK374:BT374)</x:f>
        <x:v>325</x:v>
      </x:c>
      <x:c r="BV374" s="36" t="n">
        <x:v>1</x:v>
      </x:c>
      <x:c r="BW374" s="36" t="n">
        <x:v>1</x:v>
      </x:c>
      <x:c r="BX374" s="36" t="n">
        <x:v>1</x:v>
      </x:c>
      <x:c r="BY374" s="36" t="n">
        <x:v>1</x:v>
      </x:c>
      <x:c r="BZ374" s="36" t="n">
        <x:v>3</x:v>
      </x:c>
      <x:c r="CA374" s="36" t="n">
        <x:v>1</x:v>
      </x:c>
      <x:c r="CB374" s="36" t="n">
        <x:v>1</x:v>
      </x:c>
      <x:c r="CC374" s="36" t="n">
        <x:v>1</x:v>
      </x:c>
      <x:c r="CD374" s="36" t="n">
        <x:v>1</x:v>
      </x:c>
      <x:c r="CE374" s="36" t="n">
        <x:v>1</x:v>
      </x:c>
      <x:c r="CF374" s="36"/>
      <x:c r="CG374" s="36" t="n">
        <x:f>SUM(BV374,BW374,BX374,BY374)</x:f>
        <x:v>4</x:v>
      </x:c>
      <x:c r="CH374" s="36" t="n">
        <x:f>SUM(BZ374,CA374)</x:f>
        <x:v>4</x:v>
      </x:c>
      <x:c r="CI374" s="36" t="n">
        <x:f>SUM(CB374)</x:f>
        <x:v>1</x:v>
      </x:c>
      <x:c r="CJ374" s="36" t="n">
        <x:f>SUM(CC374,CD374)</x:f>
        <x:v>2</x:v>
      </x:c>
      <x:c r="CK374" s="36" t="n">
        <x:f>SUM(CE374)</x:f>
        <x:v>1</x:v>
      </x:c>
      <x:c r="CL374" s="36" t="n">
        <x:f>SUM(CG374:CK374)</x:f>
        <x:v>12</x:v>
      </x:c>
      <x:c r="CM374" s="39" t="n">
        <x:f>SUM(BV374*1,BW374*1,BX374*1,BY374*1)</x:f>
        <x:v>4</x:v>
      </x:c>
      <x:c r="CN374" s="39" t="n">
        <x:f>SUM(BZ374*0.324,CA374*0.416)</x:f>
        <x:v>1.388</x:v>
      </x:c>
      <x:c r="CO374" s="39" t="n">
        <x:f>SUM(CB374*0.75)</x:f>
        <x:v>0.75</x:v>
      </x:c>
      <x:c r="CP374" s="39" t="n">
        <x:f>SUM(CC374*0.325,CD374*0.2)</x:f>
        <x:v>0.525</x:v>
      </x:c>
      <x:c r="CQ374" s="39" t="n">
        <x:f>SUM(CE374*0.24)</x:f>
        <x:v>0.24</x:v>
      </x:c>
      <x:c r="CR374" s="39" t="n">
        <x:f>SUM(CM374:CQ374)</x:f>
        <x:v>6.9030000000000005</x:v>
      </x:c>
      <x:c r="CS374" s="36" t="n">
        <x:f>SUM(CG374:CH374)</x:f>
        <x:v>8</x:v>
      </x:c>
      <x:c r="CT374" s="36" t="str"/>
      <x:c r="CU374" s="36" t="n">
        <x:f>MIN(AG374,CG374)</x:f>
        <x:v>4</x:v>
      </x:c>
      <x:c r="CV374" s="36" t="n">
        <x:f>MIN(AG374,CH374)</x:f>
        <x:v>4</x:v>
      </x:c>
      <x:c r="CW374" s="36" t="n">
        <x:f>MIN(AG374,CI374)</x:f>
        <x:v>1</x:v>
      </x:c>
      <x:c r="CX374" s="36" t="n">
        <x:f>MIN(AG374,CJ374)</x:f>
        <x:v>2</x:v>
      </x:c>
      <x:c r="CY374" s="36" t="n">
        <x:f>MIN(AG374,CK374)</x:f>
        <x:v>1</x:v>
      </x:c>
    </x:row>
    <x:row r="375" ht="18" customHeight="1">
      <x:c r="A375" s="35" t="str">
        <x:v>Area TWT-02</x:v>
      </x:c>
      <x:c r="B375" s="35" t="str">
        <x:v>Area Lead TWT-02</x:v>
      </x:c>
      <x:c r="C375" s="35" t="str">
        <x:v>Field Lead TWT-04</x:v>
      </x:c>
      <x:c r="D375" s="35" t="str">
        <x:v>City TWT-D</x:v>
      </x:c>
      <x:c r="E375" s="35" t="n">
        <x:v>4</x:v>
      </x:c>
      <x:c r="F375" s="35" t="n">
        <x:v>24</x:v>
      </x:c>
      <x:c r="G375" s="35" t="n">
        <x:v>1</x:v>
      </x:c>
      <x:c r="H375" s="35" t="str">
        <x:v>Promoter</x:v>
      </x:c>
      <x:c r="I375" s="35" t="str">
        <x:v>Agency TWT-01</x:v>
      </x:c>
      <x:c r="J375" s="35" t="str">
        <x:v>PR-TWT-006</x:v>
      </x:c>
      <x:c r="K375" s="35" t="str">
        <x:v>Masked Promoter TWT-006</x:v>
      </x:c>
      <x:c r="L375" s="35" t="str">
        <x:v>9XXXX10006</x:v>
      </x:c>
      <x:c r="M375" s="37" t="n">
        <x:v>46180</x:v>
      </x:c>
      <x:c r="N375" s="35" t="str">
        <x:v>Cohort 1</x:v>
      </x:c>
      <x:c r="O375" s="35" t="str">
        <x:v>DIST-TWT-02</x:v>
      </x:c>
      <x:c r="P375" s="35" t="str">
        <x:v>Masked Distributor TWT-02</x:v>
      </x:c>
      <x:c r="Q375" s="35" t="str">
        <x:v>P-TWT-016</x:v>
      </x:c>
      <x:c r="R375" s="35" t="str">
        <x:v>TWT-016</x:v>
      </x:c>
      <x:c r="S375" s="35" t="str">
        <x:v>Masked Store TWT-016</x:v>
      </x:c>
      <x:c r="T375" s="35" t="str">
        <x:v>XX1016</x:v>
      </x:c>
      <x:c r="U375" s="35" t="str">
        <x:v>Modern Trade</x:v>
      </x:c>
      <x:c r="V375" s="35" t="str">
        <x:v>Masked</x:v>
      </x:c>
      <x:c r="W375" s="35" t="str">
        <x:v>Masked</x:v>
      </x:c>
      <x:c r="X375" s="37" t="n">
        <x:v>46220</x:v>
      </x:c>
      <x:c r="Y375" s="37" t="n">
        <x:v>46276</x:v>
      </x:c>
      <x:c r="Z375" s="35" t="str">
        <x:v>W02</x:v>
      </x:c>
      <x:c r="AA375" s="35" t="str">
        <x:v>Sep'26</x:v>
      </x:c>
      <x:c r="AB375" s="35" t="str">
        <x:v>08 - 14</x:v>
      </x:c>
      <x:c r="AC375" s="35" t="str">
        <x:v>Week 2 of Sep 2026</x:v>
      </x:c>
      <x:c r="AD375" s="35" t="str">
        <x:v>Continue</x:v>
      </x:c>
      <x:c r="AE375" s="35" t="str">
        <x:v>Replenishment pending for selected SKU</x:v>
      </x:c>
      <x:c r="AF375" s="36" t="n">
        <x:v>50</x:v>
      </x:c>
      <x:c r="AG375" s="36" t="n">
        <x:v>18</x:v>
      </x:c>
      <x:c r="AH375" s="38" t="n">
        <x:f>IFERROR(AG375/AF375,0)</x:f>
        <x:v>0.36</x:v>
      </x:c>
      <x:c r="AI375" s="36" t="n">
        <x:v>13</x:v>
      </x:c>
      <x:c r="AJ375" s="38" t="n">
        <x:f>IFERROR(AI375/AG375,0)</x:f>
        <x:v>0.7222222222222222</x:v>
      </x:c>
      <x:c r="AK375" s="36" t="n">
        <x:v>3</x:v>
      </x:c>
      <x:c r="AL375" s="36" t="n">
        <x:v>8</x:v>
      </x:c>
      <x:c r="AM375" s="36" t="n">
        <x:v>1</x:v>
      </x:c>
      <x:c r="AN375" s="38" t="n">
        <x:f>IFERROR(AL375/AG375,0)</x:f>
        <x:v>0.4444444444444444</x:v>
      </x:c>
      <x:c r="AO375" s="36" t="n">
        <x:f>BK374</x:f>
        <x:v>27</x:v>
      </x:c>
      <x:c r="AP375" s="36" t="n">
        <x:f>BL374</x:f>
        <x:v>25</x:v>
      </x:c>
      <x:c r="AQ375" s="36" t="n">
        <x:f>BM374</x:f>
        <x:v>43</x:v>
      </x:c>
      <x:c r="AR375" s="36" t="n">
        <x:f>BN374</x:f>
        <x:v>44</x:v>
      </x:c>
      <x:c r="AS375" s="36" t="n">
        <x:f>BO374</x:f>
        <x:v>27</x:v>
      </x:c>
      <x:c r="AT375" s="36" t="n">
        <x:f>BP374</x:f>
        <x:v>20</x:v>
      </x:c>
      <x:c r="AU375" s="36" t="n">
        <x:f>BQ374</x:f>
        <x:v>31</x:v>
      </x:c>
      <x:c r="AV375" s="36" t="n">
        <x:f>BR374</x:f>
        <x:v>24</x:v>
      </x:c>
      <x:c r="AW375" s="36" t="n">
        <x:f>BS374</x:f>
        <x:v>47</x:v>
      </x:c>
      <x:c r="AX375" s="36" t="n">
        <x:f>BT374</x:f>
        <x:v>37</x:v>
      </x:c>
      <x:c r="AY375" s="36" t="n">
        <x:f>SUM(AO375:AX375)</x:f>
        <x:v>325</x:v>
      </x:c>
      <x:c r="AZ375" s="36" t="n">
        <x:v>0</x:v>
      </x:c>
      <x:c r="BA375" s="36" t="n">
        <x:v>0</x:v>
      </x:c>
      <x:c r="BB375" s="36" t="n">
        <x:v>0</x:v>
      </x:c>
      <x:c r="BC375" s="36" t="n">
        <x:v>0</x:v>
      </x:c>
      <x:c r="BD375" s="36" t="n">
        <x:v>0</x:v>
      </x:c>
      <x:c r="BE375" s="36" t="n">
        <x:v>16</x:v>
      </x:c>
      <x:c r="BF375" s="36" t="n">
        <x:v>0</x:v>
      </x:c>
      <x:c r="BG375" s="36" t="n">
        <x:v>0</x:v>
      </x:c>
      <x:c r="BH375" s="36" t="n">
        <x:v>0</x:v>
      </x:c>
      <x:c r="BI375" s="36" t="n">
        <x:v>0</x:v>
      </x:c>
      <x:c r="BJ375" s="36"/>
      <x:c r="BK375" s="36" t="n">
        <x:f>MAX(0,AO375+AZ375-BV375)</x:f>
        <x:v>26</x:v>
      </x:c>
      <x:c r="BL375" s="36" t="n">
        <x:f>MAX(0,AP375+BA375-BW375)</x:f>
        <x:v>24</x:v>
      </x:c>
      <x:c r="BM375" s="36" t="n">
        <x:f>MAX(0,AQ375+BB375-BX375)</x:f>
        <x:v>42</x:v>
      </x:c>
      <x:c r="BN375" s="36" t="n">
        <x:f>MAX(0,AR375+BC375-BY375)</x:f>
        <x:v>43</x:v>
      </x:c>
      <x:c r="BO375" s="36" t="n">
        <x:f>MAX(0,AS375+BD375-BZ375)</x:f>
        <x:v>0</x:v>
      </x:c>
      <x:c r="BP375" s="36" t="n">
        <x:f>MAX(0,AT375+BE375-CA375)</x:f>
        <x:v>34</x:v>
      </x:c>
      <x:c r="BQ375" s="36" t="n">
        <x:f>MAX(0,AU375+BF375-CB375)</x:f>
        <x:v>30</x:v>
      </x:c>
      <x:c r="BR375" s="36" t="n">
        <x:f>MAX(0,AV375+BG375-CC375)</x:f>
        <x:v>23</x:v>
      </x:c>
      <x:c r="BS375" s="36" t="n">
        <x:f>MAX(0,AW375+BH375-CD375)</x:f>
        <x:v>46</x:v>
      </x:c>
      <x:c r="BT375" s="36" t="n">
        <x:f>MAX(0,AX375+BI375-CE375)</x:f>
        <x:v>36</x:v>
      </x:c>
      <x:c r="BU375" s="36" t="n">
        <x:f>SUM(BK375:BT375)</x:f>
        <x:v>304</x:v>
      </x:c>
      <x:c r="BV375" s="36" t="n">
        <x:v>1</x:v>
      </x:c>
      <x:c r="BW375" s="36" t="n">
        <x:v>1</x:v>
      </x:c>
      <x:c r="BX375" s="36" t="n">
        <x:v>1</x:v>
      </x:c>
      <x:c r="BY375" s="36" t="n">
        <x:v>1</x:v>
      </x:c>
      <x:c r="BZ375" s="36" t="n">
        <x:v>27</x:v>
      </x:c>
      <x:c r="CA375" s="36" t="n">
        <x:v>2</x:v>
      </x:c>
      <x:c r="CB375" s="36" t="n">
        <x:v>1</x:v>
      </x:c>
      <x:c r="CC375" s="36" t="n">
        <x:v>1</x:v>
      </x:c>
      <x:c r="CD375" s="36" t="n">
        <x:v>1</x:v>
      </x:c>
      <x:c r="CE375" s="36" t="n">
        <x:v>1</x:v>
      </x:c>
      <x:c r="CF375" s="36"/>
      <x:c r="CG375" s="36" t="n">
        <x:f>SUM(BV375,BW375,BX375,BY375)</x:f>
        <x:v>4</x:v>
      </x:c>
      <x:c r="CH375" s="36" t="n">
        <x:f>SUM(BZ375,CA375)</x:f>
        <x:v>29</x:v>
      </x:c>
      <x:c r="CI375" s="36" t="n">
        <x:f>SUM(CB375)</x:f>
        <x:v>1</x:v>
      </x:c>
      <x:c r="CJ375" s="36" t="n">
        <x:f>SUM(CC375,CD375)</x:f>
        <x:v>2</x:v>
      </x:c>
      <x:c r="CK375" s="36" t="n">
        <x:f>SUM(CE375)</x:f>
        <x:v>1</x:v>
      </x:c>
      <x:c r="CL375" s="36" t="n">
        <x:f>SUM(CG375:CK375)</x:f>
        <x:v>37</x:v>
      </x:c>
      <x:c r="CM375" s="39" t="n">
        <x:f>SUM(BV375*1,BW375*1,BX375*1,BY375*1)</x:f>
        <x:v>4</x:v>
      </x:c>
      <x:c r="CN375" s="39" t="n">
        <x:f>SUM(BZ375*0.324,CA375*0.416)</x:f>
        <x:v>9.580000000000002</x:v>
      </x:c>
      <x:c r="CO375" s="39" t="n">
        <x:f>SUM(CB375*0.75)</x:f>
        <x:v>0.75</x:v>
      </x:c>
      <x:c r="CP375" s="39" t="n">
        <x:f>SUM(CC375*0.325,CD375*0.2)</x:f>
        <x:v>0.525</x:v>
      </x:c>
      <x:c r="CQ375" s="39" t="n">
        <x:f>SUM(CE375*0.24)</x:f>
        <x:v>0.24</x:v>
      </x:c>
      <x:c r="CR375" s="39" t="n">
        <x:f>SUM(CM375:CQ375)</x:f>
        <x:v>15.095000000000002</x:v>
      </x:c>
      <x:c r="CS375" s="36" t="n">
        <x:f>SUM(CG375:CH375)</x:f>
        <x:v>33</x:v>
      </x:c>
      <x:c r="CT375" s="36" t="str"/>
      <x:c r="CU375" s="36" t="n">
        <x:f>MIN(AG375,CG375)</x:f>
        <x:v>4</x:v>
      </x:c>
      <x:c r="CV375" s="36" t="n">
        <x:f>MIN(AG375,CH375)</x:f>
        <x:v>18</x:v>
      </x:c>
      <x:c r="CW375" s="36" t="n">
        <x:f>MIN(AG375,CI375)</x:f>
        <x:v>1</x:v>
      </x:c>
      <x:c r="CX375" s="36" t="n">
        <x:f>MIN(AG375,CJ375)</x:f>
        <x:v>2</x:v>
      </x:c>
      <x:c r="CY375" s="36" t="n">
        <x:f>MIN(AG375,CK375)</x:f>
        <x:v>1</x:v>
      </x:c>
    </x:row>
    <x:row r="376" ht="18" customHeight="1">
      <x:c r="A376" s="35" t="str">
        <x:v>Area TWT-02</x:v>
      </x:c>
      <x:c r="B376" s="35" t="str">
        <x:v>Area Lead TWT-02</x:v>
      </x:c>
      <x:c r="C376" s="35" t="str">
        <x:v>Field Lead TWT-04</x:v>
      </x:c>
      <x:c r="D376" s="35" t="str">
        <x:v>City TWT-D</x:v>
      </x:c>
      <x:c r="E376" s="35" t="n">
        <x:v>4</x:v>
      </x:c>
      <x:c r="F376" s="35" t="n">
        <x:v>24</x:v>
      </x:c>
      <x:c r="G376" s="35" t="n">
        <x:v>1</x:v>
      </x:c>
      <x:c r="H376" s="35" t="str">
        <x:v>Promoter</x:v>
      </x:c>
      <x:c r="I376" s="35" t="str">
        <x:v>Agency TWT-01</x:v>
      </x:c>
      <x:c r="J376" s="35" t="str">
        <x:v>PR-TWT-006</x:v>
      </x:c>
      <x:c r="K376" s="35" t="str">
        <x:v>Masked Promoter TWT-006</x:v>
      </x:c>
      <x:c r="L376" s="35" t="str">
        <x:v>9XXXX10006</x:v>
      </x:c>
      <x:c r="M376" s="37" t="n">
        <x:v>46180</x:v>
      </x:c>
      <x:c r="N376" s="35" t="str">
        <x:v>Cohort 1</x:v>
      </x:c>
      <x:c r="O376" s="35" t="str">
        <x:v>DIST-TWT-02</x:v>
      </x:c>
      <x:c r="P376" s="35" t="str">
        <x:v>Masked Distributor TWT-02</x:v>
      </x:c>
      <x:c r="Q376" s="35" t="str">
        <x:v>P-TWT-016</x:v>
      </x:c>
      <x:c r="R376" s="35" t="str">
        <x:v>TWT-016</x:v>
      </x:c>
      <x:c r="S376" s="35" t="str">
        <x:v>Masked Store TWT-016</x:v>
      </x:c>
      <x:c r="T376" s="35" t="str">
        <x:v>XX1016</x:v>
      </x:c>
      <x:c r="U376" s="35" t="str">
        <x:v>Modern Trade</x:v>
      </x:c>
      <x:c r="V376" s="35" t="str">
        <x:v>Masked</x:v>
      </x:c>
      <x:c r="W376" s="35" t="str">
        <x:v>Masked</x:v>
      </x:c>
      <x:c r="X376" s="37" t="n">
        <x:v>46220</x:v>
      </x:c>
      <x:c r="Y376" s="37" t="n">
        <x:v>46277</x:v>
      </x:c>
      <x:c r="Z376" s="35" t="str">
        <x:v>W02</x:v>
      </x:c>
      <x:c r="AA376" s="35" t="str">
        <x:v>Sep'26</x:v>
      </x:c>
      <x:c r="AB376" s="35" t="str">
        <x:v>08 - 14</x:v>
      </x:c>
      <x:c r="AC376" s="35" t="str">
        <x:v>Week 2 of Sep 2026</x:v>
      </x:c>
      <x:c r="AD376" s="35" t="str">
        <x:v>Continue</x:v>
      </x:c>
      <x:c r="AE376" s="35" t="str">
        <x:v>Replenishment pending for selected SKU</x:v>
      </x:c>
      <x:c r="AF376" s="36" t="n">
        <x:v>79</x:v>
      </x:c>
      <x:c r="AG376" s="36" t="n">
        <x:v>27</x:v>
      </x:c>
      <x:c r="AH376" s="38" t="n">
        <x:f>IFERROR(AG376/AF376,0)</x:f>
        <x:v>0.34177215189873417</x:v>
      </x:c>
      <x:c r="AI376" s="36" t="n">
        <x:v>25</x:v>
      </x:c>
      <x:c r="AJ376" s="38" t="n">
        <x:f>IFERROR(AI376/AG376,0)</x:f>
        <x:v>0.9259259259259259</x:v>
      </x:c>
      <x:c r="AK376" s="36" t="n">
        <x:v>8</x:v>
      </x:c>
      <x:c r="AL376" s="36" t="n">
        <x:v>15</x:v>
      </x:c>
      <x:c r="AM376" s="36" t="n">
        <x:v>1</x:v>
      </x:c>
      <x:c r="AN376" s="38" t="n">
        <x:f>IFERROR(AL376/AG376,0)</x:f>
        <x:v>0.5555555555555556</x:v>
      </x:c>
      <x:c r="AO376" s="36" t="n">
        <x:f>BK375</x:f>
        <x:v>26</x:v>
      </x:c>
      <x:c r="AP376" s="36" t="n">
        <x:f>BL375</x:f>
        <x:v>24</x:v>
      </x:c>
      <x:c r="AQ376" s="36" t="n">
        <x:f>BM375</x:f>
        <x:v>42</x:v>
      </x:c>
      <x:c r="AR376" s="36" t="n">
        <x:f>BN375</x:f>
        <x:v>43</x:v>
      </x:c>
      <x:c r="AS376" s="36" t="n">
        <x:f>BO375</x:f>
        <x:v>0</x:v>
      </x:c>
      <x:c r="AT376" s="36" t="n">
        <x:f>BP375</x:f>
        <x:v>34</x:v>
      </x:c>
      <x:c r="AU376" s="36" t="n">
        <x:f>BQ375</x:f>
        <x:v>30</x:v>
      </x:c>
      <x:c r="AV376" s="36" t="n">
        <x:f>BR375</x:f>
        <x:v>23</x:v>
      </x:c>
      <x:c r="AW376" s="36" t="n">
        <x:f>BS375</x:f>
        <x:v>46</x:v>
      </x:c>
      <x:c r="AX376" s="36" t="n">
        <x:f>BT375</x:f>
        <x:v>36</x:v>
      </x:c>
      <x:c r="AY376" s="36" t="n">
        <x:f>SUM(AO376:AX376)</x:f>
        <x:v>304</x:v>
      </x:c>
      <x:c r="AZ376" s="36" t="n">
        <x:v>14</x:v>
      </x:c>
      <x:c r="BA376" s="36" t="n">
        <x:v>0</x:v>
      </x:c>
      <x:c r="BB376" s="36" t="n">
        <x:v>0</x:v>
      </x:c>
      <x:c r="BC376" s="36" t="n">
        <x:v>0</x:v>
      </x:c>
      <x:c r="BD376" s="36" t="n">
        <x:v>0</x:v>
      </x:c>
      <x:c r="BE376" s="36" t="n">
        <x:v>0</x:v>
      </x:c>
      <x:c r="BF376" s="36" t="n">
        <x:v>21</x:v>
      </x:c>
      <x:c r="BG376" s="36" t="n">
        <x:v>0</x:v>
      </x:c>
      <x:c r="BH376" s="36" t="n">
        <x:v>0</x:v>
      </x:c>
      <x:c r="BI376" s="36" t="n">
        <x:v>0</x:v>
      </x:c>
      <x:c r="BJ376" s="36"/>
      <x:c r="BK376" s="36" t="n">
        <x:f>MAX(0,AO376+AZ376-BV376)</x:f>
        <x:v>39</x:v>
      </x:c>
      <x:c r="BL376" s="36" t="n">
        <x:f>MAX(0,AP376+BA376-BW376)</x:f>
        <x:v>23</x:v>
      </x:c>
      <x:c r="BM376" s="36" t="n">
        <x:f>MAX(0,AQ376+BB376-BX376)</x:f>
        <x:v>41</x:v>
      </x:c>
      <x:c r="BN376" s="36" t="n">
        <x:f>MAX(0,AR376+BC376-BY376)</x:f>
        <x:v>42</x:v>
      </x:c>
      <x:c r="BO376" s="36" t="n">
        <x:f>MAX(0,AS376+BD376-BZ376)</x:f>
        <x:v>0</x:v>
      </x:c>
      <x:c r="BP376" s="36" t="n">
        <x:f>MAX(0,AT376+BE376-CA376)</x:f>
        <x:v>33</x:v>
      </x:c>
      <x:c r="BQ376" s="36" t="n">
        <x:f>MAX(0,AU376+BF376-CB376)</x:f>
        <x:v>50</x:v>
      </x:c>
      <x:c r="BR376" s="36" t="n">
        <x:f>MAX(0,AV376+BG376-CC376)</x:f>
        <x:v>22</x:v>
      </x:c>
      <x:c r="BS376" s="36" t="n">
        <x:f>MAX(0,AW376+BH376-CD376)</x:f>
        <x:v>44</x:v>
      </x:c>
      <x:c r="BT376" s="36" t="n">
        <x:f>MAX(0,AX376+BI376-CE376)</x:f>
        <x:v>34</x:v>
      </x:c>
      <x:c r="BU376" s="36" t="n">
        <x:f>SUM(BK376:BT376)</x:f>
        <x:v>328</x:v>
      </x:c>
      <x:c r="BV376" s="36" t="n">
        <x:v>1</x:v>
      </x:c>
      <x:c r="BW376" s="36" t="n">
        <x:v>1</x:v>
      </x:c>
      <x:c r="BX376" s="36" t="n">
        <x:v>1</x:v>
      </x:c>
      <x:c r="BY376" s="36" t="n">
        <x:v>1</x:v>
      </x:c>
      <x:c r="BZ376" s="36" t="n">
        <x:v>0</x:v>
      </x:c>
      <x:c r="CA376" s="36" t="n">
        <x:v>1</x:v>
      </x:c>
      <x:c r="CB376" s="36" t="n">
        <x:v>1</x:v>
      </x:c>
      <x:c r="CC376" s="36" t="n">
        <x:v>1</x:v>
      </x:c>
      <x:c r="CD376" s="36" t="n">
        <x:v>2</x:v>
      </x:c>
      <x:c r="CE376" s="36" t="n">
        <x:v>2</x:v>
      </x:c>
      <x:c r="CF376" s="36"/>
      <x:c r="CG376" s="36" t="n">
        <x:f>SUM(BV376,BW376,BX376,BY376)</x:f>
        <x:v>4</x:v>
      </x:c>
      <x:c r="CH376" s="36" t="n">
        <x:f>SUM(BZ376,CA376)</x:f>
        <x:v>1</x:v>
      </x:c>
      <x:c r="CI376" s="36" t="n">
        <x:f>SUM(CB376)</x:f>
        <x:v>1</x:v>
      </x:c>
      <x:c r="CJ376" s="36" t="n">
        <x:f>SUM(CC376,CD376)</x:f>
        <x:v>3</x:v>
      </x:c>
      <x:c r="CK376" s="36" t="n">
        <x:f>SUM(CE376)</x:f>
        <x:v>2</x:v>
      </x:c>
      <x:c r="CL376" s="36" t="n">
        <x:f>SUM(CG376:CK376)</x:f>
        <x:v>11</x:v>
      </x:c>
      <x:c r="CM376" s="39" t="n">
        <x:f>SUM(BV376*1,BW376*1,BX376*1,BY376*1)</x:f>
        <x:v>4</x:v>
      </x:c>
      <x:c r="CN376" s="39" t="n">
        <x:f>SUM(BZ376*0.324,CA376*0.416)</x:f>
        <x:v>0.416</x:v>
      </x:c>
      <x:c r="CO376" s="39" t="n">
        <x:f>SUM(CB376*0.75)</x:f>
        <x:v>0.75</x:v>
      </x:c>
      <x:c r="CP376" s="39" t="n">
        <x:f>SUM(CC376*0.325,CD376*0.2)</x:f>
        <x:v>0.7250000000000001</x:v>
      </x:c>
      <x:c r="CQ376" s="39" t="n">
        <x:f>SUM(CE376*0.24)</x:f>
        <x:v>0.48</x:v>
      </x:c>
      <x:c r="CR376" s="39" t="n">
        <x:f>SUM(CM376:CQ376)</x:f>
        <x:v>6.371</x:v>
      </x:c>
      <x:c r="CS376" s="36" t="n">
        <x:f>SUM(CG376:CH376)</x:f>
        <x:v>5</x:v>
      </x:c>
      <x:c r="CT376" s="36" t="str"/>
      <x:c r="CU376" s="36" t="n">
        <x:f>MIN(AG376,CG376)</x:f>
        <x:v>4</x:v>
      </x:c>
      <x:c r="CV376" s="36" t="n">
        <x:f>MIN(AG376,CH376)</x:f>
        <x:v>1</x:v>
      </x:c>
      <x:c r="CW376" s="36" t="n">
        <x:f>MIN(AG376,CI376)</x:f>
        <x:v>1</x:v>
      </x:c>
      <x:c r="CX376" s="36" t="n">
        <x:f>MIN(AG376,CJ376)</x:f>
        <x:v>3</x:v>
      </x:c>
      <x:c r="CY376" s="36" t="n">
        <x:f>MIN(AG376,CK376)</x:f>
        <x:v>2</x:v>
      </x:c>
    </x:row>
    <x:row r="377" ht="18" customHeight="1">
      <x:c r="A377" s="35" t="str">
        <x:v>Area TWT-02</x:v>
      </x:c>
      <x:c r="B377" s="35" t="str">
        <x:v>Area Lead TWT-02</x:v>
      </x:c>
      <x:c r="C377" s="35" t="str">
        <x:v>Field Lead TWT-04</x:v>
      </x:c>
      <x:c r="D377" s="35" t="str">
        <x:v>City TWT-D</x:v>
      </x:c>
      <x:c r="E377" s="35" t="n">
        <x:v>4</x:v>
      </x:c>
      <x:c r="F377" s="35" t="n">
        <x:v>24</x:v>
      </x:c>
      <x:c r="G377" s="35" t="n">
        <x:v>1</x:v>
      </x:c>
      <x:c r="H377" s="35" t="str">
        <x:v>Promoter</x:v>
      </x:c>
      <x:c r="I377" s="35" t="str">
        <x:v>Agency TWT-01</x:v>
      </x:c>
      <x:c r="J377" s="35" t="str">
        <x:v>PR-TWT-006</x:v>
      </x:c>
      <x:c r="K377" s="35" t="str">
        <x:v>Masked Promoter TWT-006</x:v>
      </x:c>
      <x:c r="L377" s="35" t="str">
        <x:v>9XXXX10006</x:v>
      </x:c>
      <x:c r="M377" s="37" t="n">
        <x:v>46180</x:v>
      </x:c>
      <x:c r="N377" s="35" t="str">
        <x:v>Cohort 1</x:v>
      </x:c>
      <x:c r="O377" s="35" t="str">
        <x:v>DIST-TWT-02</x:v>
      </x:c>
      <x:c r="P377" s="35" t="str">
        <x:v>Masked Distributor TWT-02</x:v>
      </x:c>
      <x:c r="Q377" s="35" t="str">
        <x:v>P-TWT-016</x:v>
      </x:c>
      <x:c r="R377" s="35" t="str">
        <x:v>TWT-016</x:v>
      </x:c>
      <x:c r="S377" s="35" t="str">
        <x:v>Masked Store TWT-016</x:v>
      </x:c>
      <x:c r="T377" s="35" t="str">
        <x:v>XX1016</x:v>
      </x:c>
      <x:c r="U377" s="35" t="str">
        <x:v>Modern Trade</x:v>
      </x:c>
      <x:c r="V377" s="35" t="str">
        <x:v>Masked</x:v>
      </x:c>
      <x:c r="W377" s="35" t="str">
        <x:v>Masked</x:v>
      </x:c>
      <x:c r="X377" s="37" t="n">
        <x:v>46220</x:v>
      </x:c>
      <x:c r="Y377" s="37" t="n">
        <x:v>46279</x:v>
      </x:c>
      <x:c r="Z377" s="35" t="str">
        <x:v>W02</x:v>
      </x:c>
      <x:c r="AA377" s="35" t="str">
        <x:v>Sep'26</x:v>
      </x:c>
      <x:c r="AB377" s="35" t="str">
        <x:v>08 - 14</x:v>
      </x:c>
      <x:c r="AC377" s="35" t="str">
        <x:v>Week 2 of Sep 2026</x:v>
      </x:c>
      <x:c r="AD377" s="35" t="str">
        <x:v>Continue</x:v>
      </x:c>
      <x:c r="AE377" s="35" t="str">
        <x:v>Replenishment pending for selected SKU</x:v>
      </x:c>
      <x:c r="AF377" s="36" t="n">
        <x:v>63</x:v>
      </x:c>
      <x:c r="AG377" s="36" t="n">
        <x:v>27</x:v>
      </x:c>
      <x:c r="AH377" s="38" t="n">
        <x:f>IFERROR(AG377/AF377,0)</x:f>
        <x:v>0.42857142857142855</x:v>
      </x:c>
      <x:c r="AI377" s="36" t="n">
        <x:v>25</x:v>
      </x:c>
      <x:c r="AJ377" s="38" t="n">
        <x:f>IFERROR(AI377/AG377,0)</x:f>
        <x:v>0.9259259259259259</x:v>
      </x:c>
      <x:c r="AK377" s="36" t="n">
        <x:v>8</x:v>
      </x:c>
      <x:c r="AL377" s="36" t="n">
        <x:v>14</x:v>
      </x:c>
      <x:c r="AM377" s="36" t="n">
        <x:v>1</x:v>
      </x:c>
      <x:c r="AN377" s="38" t="n">
        <x:f>IFERROR(AL377/AG377,0)</x:f>
        <x:v>0.5185185185185185</x:v>
      </x:c>
      <x:c r="AO377" s="36" t="n">
        <x:f>BK376</x:f>
        <x:v>39</x:v>
      </x:c>
      <x:c r="AP377" s="36" t="n">
        <x:f>BL376</x:f>
        <x:v>23</x:v>
      </x:c>
      <x:c r="AQ377" s="36" t="n">
        <x:f>BM376</x:f>
        <x:v>41</x:v>
      </x:c>
      <x:c r="AR377" s="36" t="n">
        <x:f>BN376</x:f>
        <x:v>42</x:v>
      </x:c>
      <x:c r="AS377" s="36" t="n">
        <x:f>BO376</x:f>
        <x:v>0</x:v>
      </x:c>
      <x:c r="AT377" s="36" t="n">
        <x:f>BP376</x:f>
        <x:v>33</x:v>
      </x:c>
      <x:c r="AU377" s="36" t="n">
        <x:f>BQ376</x:f>
        <x:v>50</x:v>
      </x:c>
      <x:c r="AV377" s="36" t="n">
        <x:f>BR376</x:f>
        <x:v>22</x:v>
      </x:c>
      <x:c r="AW377" s="36" t="n">
        <x:f>BS376</x:f>
        <x:v>44</x:v>
      </x:c>
      <x:c r="AX377" s="36" t="n">
        <x:f>BT376</x:f>
        <x:v>34</x:v>
      </x:c>
      <x:c r="AY377" s="36" t="n">
        <x:f>SUM(AO377:AX377)</x:f>
        <x:v>328</x:v>
      </x:c>
      <x:c r="AZ377" s="36" t="n">
        <x:v>0</x:v>
      </x:c>
      <x:c r="BA377" s="36" t="n">
        <x:v>19</x:v>
      </x:c>
      <x:c r="BB377" s="36" t="n">
        <x:v>0</x:v>
      </x:c>
      <x:c r="BC377" s="36" t="n">
        <x:v>0</x:v>
      </x:c>
      <x:c r="BD377" s="36" t="n">
        <x:v>0</x:v>
      </x:c>
      <x:c r="BE377" s="36" t="n">
        <x:v>0</x:v>
      </x:c>
      <x:c r="BF377" s="36" t="n">
        <x:v>0</x:v>
      </x:c>
      <x:c r="BG377" s="36" t="n">
        <x:v>14</x:v>
      </x:c>
      <x:c r="BH377" s="36" t="n">
        <x:v>0</x:v>
      </x:c>
      <x:c r="BI377" s="36" t="n">
        <x:v>0</x:v>
      </x:c>
      <x:c r="BJ377" s="36"/>
      <x:c r="BK377" s="36" t="n">
        <x:f>MAX(0,AO377+AZ377-BV377)</x:f>
        <x:v>38</x:v>
      </x:c>
      <x:c r="BL377" s="36" t="n">
        <x:f>MAX(0,AP377+BA377-BW377)</x:f>
        <x:v>42</x:v>
      </x:c>
      <x:c r="BM377" s="36" t="n">
        <x:f>MAX(0,AQ377+BB377-BX377)</x:f>
        <x:v>40</x:v>
      </x:c>
      <x:c r="BN377" s="36" t="n">
        <x:f>MAX(0,AR377+BC377-BY377)</x:f>
        <x:v>42</x:v>
      </x:c>
      <x:c r="BO377" s="36" t="n">
        <x:f>MAX(0,AS377+BD377-BZ377)</x:f>
        <x:v>0</x:v>
      </x:c>
      <x:c r="BP377" s="36" t="n">
        <x:f>MAX(0,AT377+BE377-CA377)</x:f>
        <x:v>31</x:v>
      </x:c>
      <x:c r="BQ377" s="36" t="n">
        <x:f>MAX(0,AU377+BF377-CB377)</x:f>
        <x:v>49</x:v>
      </x:c>
      <x:c r="BR377" s="36" t="n">
        <x:f>MAX(0,AV377+BG377-CC377)</x:f>
        <x:v>35</x:v>
      </x:c>
      <x:c r="BS377" s="36" t="n">
        <x:f>MAX(0,AW377+BH377-CD377)</x:f>
        <x:v>43</x:v>
      </x:c>
      <x:c r="BT377" s="36" t="n">
        <x:f>MAX(0,AX377+BI377-CE377)</x:f>
        <x:v>32</x:v>
      </x:c>
      <x:c r="BU377" s="36" t="n">
        <x:f>SUM(BK377:BT377)</x:f>
        <x:v>352</x:v>
      </x:c>
      <x:c r="BV377" s="36" t="n">
        <x:v>1</x:v>
      </x:c>
      <x:c r="BW377" s="36" t="n">
        <x:v>0</x:v>
      </x:c>
      <x:c r="BX377" s="36" t="n">
        <x:v>1</x:v>
      </x:c>
      <x:c r="BY377" s="36" t="n">
        <x:v>0</x:v>
      </x:c>
      <x:c r="BZ377" s="36" t="n">
        <x:v>0</x:v>
      </x:c>
      <x:c r="CA377" s="36" t="n">
        <x:v>2</x:v>
      </x:c>
      <x:c r="CB377" s="36" t="n">
        <x:v>1</x:v>
      </x:c>
      <x:c r="CC377" s="36" t="n">
        <x:v>1</x:v>
      </x:c>
      <x:c r="CD377" s="36" t="n">
        <x:v>1</x:v>
      </x:c>
      <x:c r="CE377" s="36" t="n">
        <x:v>2</x:v>
      </x:c>
      <x:c r="CF377" s="36"/>
      <x:c r="CG377" s="36" t="n">
        <x:f>SUM(BV377,BW377,BX377,BY377)</x:f>
        <x:v>2</x:v>
      </x:c>
      <x:c r="CH377" s="36" t="n">
        <x:f>SUM(BZ377,CA377)</x:f>
        <x:v>2</x:v>
      </x:c>
      <x:c r="CI377" s="36" t="n">
        <x:f>SUM(CB377)</x:f>
        <x:v>1</x:v>
      </x:c>
      <x:c r="CJ377" s="36" t="n">
        <x:f>SUM(CC377,CD377)</x:f>
        <x:v>2</x:v>
      </x:c>
      <x:c r="CK377" s="36" t="n">
        <x:f>SUM(CE377)</x:f>
        <x:v>2</x:v>
      </x:c>
      <x:c r="CL377" s="36" t="n">
        <x:f>SUM(CG377:CK377)</x:f>
        <x:v>9</x:v>
      </x:c>
      <x:c r="CM377" s="39" t="n">
        <x:f>SUM(BV377*1,BW377*1,BX377*1,BY377*1)</x:f>
        <x:v>2</x:v>
      </x:c>
      <x:c r="CN377" s="39" t="n">
        <x:f>SUM(BZ377*0.324,CA377*0.416)</x:f>
        <x:v>0.832</x:v>
      </x:c>
      <x:c r="CO377" s="39" t="n">
        <x:f>SUM(CB377*0.75)</x:f>
        <x:v>0.75</x:v>
      </x:c>
      <x:c r="CP377" s="39" t="n">
        <x:f>SUM(CC377*0.325,CD377*0.2)</x:f>
        <x:v>0.525</x:v>
      </x:c>
      <x:c r="CQ377" s="39" t="n">
        <x:f>SUM(CE377*0.24)</x:f>
        <x:v>0.48</x:v>
      </x:c>
      <x:c r="CR377" s="39" t="n">
        <x:f>SUM(CM377:CQ377)</x:f>
        <x:v>4.587</x:v>
      </x:c>
      <x:c r="CS377" s="36" t="n">
        <x:f>SUM(CG377:CH377)</x:f>
        <x:v>4</x:v>
      </x:c>
      <x:c r="CT377" s="36" t="str"/>
      <x:c r="CU377" s="36" t="n">
        <x:f>MIN(AG377,CG377)</x:f>
        <x:v>2</x:v>
      </x:c>
      <x:c r="CV377" s="36" t="n">
        <x:f>MIN(AG377,CH377)</x:f>
        <x:v>2</x:v>
      </x:c>
      <x:c r="CW377" s="36" t="n">
        <x:f>MIN(AG377,CI377)</x:f>
        <x:v>1</x:v>
      </x:c>
      <x:c r="CX377" s="36" t="n">
        <x:f>MIN(AG377,CJ377)</x:f>
        <x:v>2</x:v>
      </x:c>
      <x:c r="CY377" s="36" t="n">
        <x:f>MIN(AG377,CK377)</x:f>
        <x:v>2</x:v>
      </x:c>
    </x:row>
    <x:row r="378" ht="18" customHeight="1">
      <x:c r="A378" s="35" t="str">
        <x:v>Area TWT-02</x:v>
      </x:c>
      <x:c r="B378" s="35" t="str">
        <x:v>Area Lead TWT-02</x:v>
      </x:c>
      <x:c r="C378" s="35" t="str">
        <x:v>Field Lead TWT-04</x:v>
      </x:c>
      <x:c r="D378" s="35" t="str">
        <x:v>City TWT-D</x:v>
      </x:c>
      <x:c r="E378" s="35" t="n">
        <x:v>4</x:v>
      </x:c>
      <x:c r="F378" s="35" t="n">
        <x:v>24</x:v>
      </x:c>
      <x:c r="G378" s="35" t="n">
        <x:v>1</x:v>
      </x:c>
      <x:c r="H378" s="35" t="str">
        <x:v>Promoter</x:v>
      </x:c>
      <x:c r="I378" s="35" t="str">
        <x:v>Agency TWT-01</x:v>
      </x:c>
      <x:c r="J378" s="35" t="str">
        <x:v>PR-TWT-006</x:v>
      </x:c>
      <x:c r="K378" s="35" t="str">
        <x:v>Masked Promoter TWT-006</x:v>
      </x:c>
      <x:c r="L378" s="35" t="str">
        <x:v>9XXXX10006</x:v>
      </x:c>
      <x:c r="M378" s="37" t="n">
        <x:v>46180</x:v>
      </x:c>
      <x:c r="N378" s="35" t="str">
        <x:v>Cohort 1</x:v>
      </x:c>
      <x:c r="O378" s="35" t="str">
        <x:v>DIST-TWT-02</x:v>
      </x:c>
      <x:c r="P378" s="35" t="str">
        <x:v>Masked Distributor TWT-02</x:v>
      </x:c>
      <x:c r="Q378" s="35" t="str">
        <x:v>P-TWT-016</x:v>
      </x:c>
      <x:c r="R378" s="35" t="str">
        <x:v>TWT-016</x:v>
      </x:c>
      <x:c r="S378" s="35" t="str">
        <x:v>Masked Store TWT-016</x:v>
      </x:c>
      <x:c r="T378" s="35" t="str">
        <x:v>XX1016</x:v>
      </x:c>
      <x:c r="U378" s="35" t="str">
        <x:v>Modern Trade</x:v>
      </x:c>
      <x:c r="V378" s="35" t="str">
        <x:v>Masked</x:v>
      </x:c>
      <x:c r="W378" s="35" t="str">
        <x:v>Masked</x:v>
      </x:c>
      <x:c r="X378" s="37" t="n">
        <x:v>46220</x:v>
      </x:c>
      <x:c r="Y378" s="37" t="n">
        <x:v>46280</x:v>
      </x:c>
      <x:c r="Z378" s="35" t="str">
        <x:v>W03</x:v>
      </x:c>
      <x:c r="AA378" s="35" t="str">
        <x:v>Sep'26</x:v>
      </x:c>
      <x:c r="AB378" s="35" t="str">
        <x:v>15 - 21</x:v>
      </x:c>
      <x:c r="AC378" s="35" t="str">
        <x:v>Week 3 of Sep 2026</x:v>
      </x:c>
      <x:c r="AD378" s="35" t="str">
        <x:v>Continue</x:v>
      </x:c>
      <x:c r="AE378" s="35" t="str">
        <x:v>Replenishment pending for selected SKU</x:v>
      </x:c>
      <x:c r="AF378" s="36" t="n">
        <x:v>47</x:v>
      </x:c>
      <x:c r="AG378" s="36" t="n">
        <x:v>16</x:v>
      </x:c>
      <x:c r="AH378" s="38" t="n">
        <x:f>IFERROR(AG378/AF378,0)</x:f>
        <x:v>0.3404255319148936</x:v>
      </x:c>
      <x:c r="AI378" s="36" t="n">
        <x:v>12</x:v>
      </x:c>
      <x:c r="AJ378" s="38" t="n">
        <x:f>IFERROR(AI378/AG378,0)</x:f>
        <x:v>0.75</x:v>
      </x:c>
      <x:c r="AK378" s="36" t="n">
        <x:v>4</x:v>
      </x:c>
      <x:c r="AL378" s="36" t="n">
        <x:v>4</x:v>
      </x:c>
      <x:c r="AM378" s="36" t="n">
        <x:v>1</x:v>
      </x:c>
      <x:c r="AN378" s="38" t="n">
        <x:f>IFERROR(AL378/AG378,0)</x:f>
        <x:v>0.25</x:v>
      </x:c>
      <x:c r="AO378" s="36" t="n">
        <x:f>BK377</x:f>
        <x:v>38</x:v>
      </x:c>
      <x:c r="AP378" s="36" t="n">
        <x:f>BL377</x:f>
        <x:v>42</x:v>
      </x:c>
      <x:c r="AQ378" s="36" t="n">
        <x:f>BM377</x:f>
        <x:v>40</x:v>
      </x:c>
      <x:c r="AR378" s="36" t="n">
        <x:f>BN377</x:f>
        <x:v>42</x:v>
      </x:c>
      <x:c r="AS378" s="36" t="n">
        <x:f>BO377</x:f>
        <x:v>0</x:v>
      </x:c>
      <x:c r="AT378" s="36" t="n">
        <x:f>BP377</x:f>
        <x:v>31</x:v>
      </x:c>
      <x:c r="AU378" s="36" t="n">
        <x:f>BQ377</x:f>
        <x:v>49</x:v>
      </x:c>
      <x:c r="AV378" s="36" t="n">
        <x:f>BR377</x:f>
        <x:v>35</x:v>
      </x:c>
      <x:c r="AW378" s="36" t="n">
        <x:f>BS377</x:f>
        <x:v>43</x:v>
      </x:c>
      <x:c r="AX378" s="36" t="n">
        <x:f>BT377</x:f>
        <x:v>32</x:v>
      </x:c>
      <x:c r="AY378" s="36" t="n">
        <x:f>SUM(AO378:AX378)</x:f>
        <x:v>352</x:v>
      </x:c>
      <x:c r="AZ378" s="36" t="n">
        <x:v>0</x:v>
      </x:c>
      <x:c r="BA378" s="36" t="n">
        <x:v>0</x:v>
      </x:c>
      <x:c r="BB378" s="36" t="n">
        <x:v>12</x:v>
      </x:c>
      <x:c r="BC378" s="36" t="n">
        <x:v>0</x:v>
      </x:c>
      <x:c r="BD378" s="36" t="n">
        <x:v>0</x:v>
      </x:c>
      <x:c r="BE378" s="36" t="n">
        <x:v>0</x:v>
      </x:c>
      <x:c r="BF378" s="36" t="n">
        <x:v>0</x:v>
      </x:c>
      <x:c r="BG378" s="36" t="n">
        <x:v>0</x:v>
      </x:c>
      <x:c r="BH378" s="36" t="n">
        <x:v>21</x:v>
      </x:c>
      <x:c r="BI378" s="36" t="n">
        <x:v>0</x:v>
      </x:c>
      <x:c r="BJ378" s="36"/>
      <x:c r="BK378" s="36" t="n">
        <x:f>MAX(0,AO378+AZ378-BV378)</x:f>
        <x:v>37</x:v>
      </x:c>
      <x:c r="BL378" s="36" t="n">
        <x:f>MAX(0,AP378+BA378-BW378)</x:f>
        <x:v>42</x:v>
      </x:c>
      <x:c r="BM378" s="36" t="n">
        <x:f>MAX(0,AQ378+BB378-BX378)</x:f>
        <x:v>52</x:v>
      </x:c>
      <x:c r="BN378" s="36" t="n">
        <x:f>MAX(0,AR378+BC378-BY378)</x:f>
        <x:v>41</x:v>
      </x:c>
      <x:c r="BO378" s="36" t="n">
        <x:f>MAX(0,AS378+BD378-BZ378)</x:f>
        <x:v>0</x:v>
      </x:c>
      <x:c r="BP378" s="36" t="n">
        <x:f>MAX(0,AT378+BE378-CA378)</x:f>
        <x:v>30</x:v>
      </x:c>
      <x:c r="BQ378" s="36" t="n">
        <x:f>MAX(0,AU378+BF378-CB378)</x:f>
        <x:v>48</x:v>
      </x:c>
      <x:c r="BR378" s="36" t="n">
        <x:f>MAX(0,AV378+BG378-CC378)</x:f>
        <x:v>34</x:v>
      </x:c>
      <x:c r="BS378" s="36" t="n">
        <x:f>MAX(0,AW378+BH378-CD378)</x:f>
        <x:v>63</x:v>
      </x:c>
      <x:c r="BT378" s="36" t="n">
        <x:f>MAX(0,AX378+BI378-CE378)</x:f>
        <x:v>31</x:v>
      </x:c>
      <x:c r="BU378" s="36" t="n">
        <x:f>SUM(BK378:BT378)</x:f>
        <x:v>378</x:v>
      </x:c>
      <x:c r="BV378" s="36" t="n">
        <x:v>1</x:v>
      </x:c>
      <x:c r="BW378" s="36" t="n">
        <x:v>0</x:v>
      </x:c>
      <x:c r="BX378" s="36" t="n">
        <x:v>0</x:v>
      </x:c>
      <x:c r="BY378" s="36" t="n">
        <x:v>1</x:v>
      </x:c>
      <x:c r="BZ378" s="36" t="n">
        <x:v>0</x:v>
      </x:c>
      <x:c r="CA378" s="36" t="n">
        <x:v>1</x:v>
      </x:c>
      <x:c r="CB378" s="36" t="n">
        <x:v>1</x:v>
      </x:c>
      <x:c r="CC378" s="36" t="n">
        <x:v>1</x:v>
      </x:c>
      <x:c r="CD378" s="36" t="n">
        <x:v>1</x:v>
      </x:c>
      <x:c r="CE378" s="36" t="n">
        <x:v>1</x:v>
      </x:c>
      <x:c r="CF378" s="36"/>
      <x:c r="CG378" s="36" t="n">
        <x:f>SUM(BV378,BW378,BX378,BY378)</x:f>
        <x:v>2</x:v>
      </x:c>
      <x:c r="CH378" s="36" t="n">
        <x:f>SUM(BZ378,CA378)</x:f>
        <x:v>1</x:v>
      </x:c>
      <x:c r="CI378" s="36" t="n">
        <x:f>SUM(CB378)</x:f>
        <x:v>1</x:v>
      </x:c>
      <x:c r="CJ378" s="36" t="n">
        <x:f>SUM(CC378,CD378)</x:f>
        <x:v>2</x:v>
      </x:c>
      <x:c r="CK378" s="36" t="n">
        <x:f>SUM(CE378)</x:f>
        <x:v>1</x:v>
      </x:c>
      <x:c r="CL378" s="36" t="n">
        <x:f>SUM(CG378:CK378)</x:f>
        <x:v>7</x:v>
      </x:c>
      <x:c r="CM378" s="39" t="n">
        <x:f>SUM(BV378*1,BW378*1,BX378*1,BY378*1)</x:f>
        <x:v>2</x:v>
      </x:c>
      <x:c r="CN378" s="39" t="n">
        <x:f>SUM(BZ378*0.324,CA378*0.416)</x:f>
        <x:v>0.416</x:v>
      </x:c>
      <x:c r="CO378" s="39" t="n">
        <x:f>SUM(CB378*0.75)</x:f>
        <x:v>0.75</x:v>
      </x:c>
      <x:c r="CP378" s="39" t="n">
        <x:f>SUM(CC378*0.325,CD378*0.2)</x:f>
        <x:v>0.525</x:v>
      </x:c>
      <x:c r="CQ378" s="39" t="n">
        <x:f>SUM(CE378*0.24)</x:f>
        <x:v>0.24</x:v>
      </x:c>
      <x:c r="CR378" s="39" t="n">
        <x:f>SUM(CM378:CQ378)</x:f>
        <x:v>3.931</x:v>
      </x:c>
      <x:c r="CS378" s="36" t="n">
        <x:f>SUM(CG378:CH378)</x:f>
        <x:v>3</x:v>
      </x:c>
      <x:c r="CT378" s="36" t="str"/>
      <x:c r="CU378" s="36" t="n">
        <x:f>MIN(AG378,CG378)</x:f>
        <x:v>2</x:v>
      </x:c>
      <x:c r="CV378" s="36" t="n">
        <x:f>MIN(AG378,CH378)</x:f>
        <x:v>1</x:v>
      </x:c>
      <x:c r="CW378" s="36" t="n">
        <x:f>MIN(AG378,CI378)</x:f>
        <x:v>1</x:v>
      </x:c>
      <x:c r="CX378" s="36" t="n">
        <x:f>MIN(AG378,CJ378)</x:f>
        <x:v>2</x:v>
      </x:c>
      <x:c r="CY378" s="36" t="n">
        <x:f>MIN(AG378,CK378)</x:f>
        <x:v>1</x:v>
      </x:c>
    </x:row>
    <x:row r="379" ht="18" customHeight="1">
      <x:c r="A379" s="35" t="str">
        <x:v>Area TWT-02</x:v>
      </x:c>
      <x:c r="B379" s="35" t="str">
        <x:v>Area Lead TWT-02</x:v>
      </x:c>
      <x:c r="C379" s="35" t="str">
        <x:v>Field Lead TWT-04</x:v>
      </x:c>
      <x:c r="D379" s="35" t="str">
        <x:v>City TWT-D</x:v>
      </x:c>
      <x:c r="E379" s="35" t="n">
        <x:v>4</x:v>
      </x:c>
      <x:c r="F379" s="35" t="n">
        <x:v>24</x:v>
      </x:c>
      <x:c r="G379" s="35" t="n">
        <x:v>1</x:v>
      </x:c>
      <x:c r="H379" s="35" t="str">
        <x:v>Promoter</x:v>
      </x:c>
      <x:c r="I379" s="35" t="str">
        <x:v>Agency TWT-01</x:v>
      </x:c>
      <x:c r="J379" s="35" t="str">
        <x:v>PR-TWT-006</x:v>
      </x:c>
      <x:c r="K379" s="35" t="str">
        <x:v>Masked Promoter TWT-006</x:v>
      </x:c>
      <x:c r="L379" s="35" t="str">
        <x:v>9XXXX10006</x:v>
      </x:c>
      <x:c r="M379" s="37" t="n">
        <x:v>46180</x:v>
      </x:c>
      <x:c r="N379" s="35" t="str">
        <x:v>Cohort 1</x:v>
      </x:c>
      <x:c r="O379" s="35" t="str">
        <x:v>DIST-TWT-02</x:v>
      </x:c>
      <x:c r="P379" s="35" t="str">
        <x:v>Masked Distributor TWT-02</x:v>
      </x:c>
      <x:c r="Q379" s="35" t="str">
        <x:v>P-TWT-016</x:v>
      </x:c>
      <x:c r="R379" s="35" t="str">
        <x:v>TWT-016</x:v>
      </x:c>
      <x:c r="S379" s="35" t="str">
        <x:v>Masked Store TWT-016</x:v>
      </x:c>
      <x:c r="T379" s="35" t="str">
        <x:v>XX1016</x:v>
      </x:c>
      <x:c r="U379" s="35" t="str">
        <x:v>Modern Trade</x:v>
      </x:c>
      <x:c r="V379" s="35" t="str">
        <x:v>Masked</x:v>
      </x:c>
      <x:c r="W379" s="35" t="str">
        <x:v>Masked</x:v>
      </x:c>
      <x:c r="X379" s="37" t="n">
        <x:v>46220</x:v>
      </x:c>
      <x:c r="Y379" s="37" t="n">
        <x:v>46281</x:v>
      </x:c>
      <x:c r="Z379" s="35" t="str">
        <x:v>W03</x:v>
      </x:c>
      <x:c r="AA379" s="35" t="str">
        <x:v>Sep'26</x:v>
      </x:c>
      <x:c r="AB379" s="35" t="str">
        <x:v>15 - 21</x:v>
      </x:c>
      <x:c r="AC379" s="35" t="str">
        <x:v>Week 3 of Sep 2026</x:v>
      </x:c>
      <x:c r="AD379" s="35" t="str">
        <x:v>Continue</x:v>
      </x:c>
      <x:c r="AE379" s="35" t="str"/>
      <x:c r="AF379" s="36" t="n">
        <x:v>54</x:v>
      </x:c>
      <x:c r="AG379" s="36" t="n">
        <x:v>26</x:v>
      </x:c>
      <x:c r="AH379" s="38" t="n">
        <x:f>IFERROR(AG379/AF379,0)</x:f>
        <x:v>0.48148148148148145</x:v>
      </x:c>
      <x:c r="AI379" s="36" t="n">
        <x:v>17</x:v>
      </x:c>
      <x:c r="AJ379" s="38" t="n">
        <x:f>IFERROR(AI379/AG379,0)</x:f>
        <x:v>0.6538461538461539</x:v>
      </x:c>
      <x:c r="AK379" s="36" t="n">
        <x:v>5</x:v>
      </x:c>
      <x:c r="AL379" s="36" t="n">
        <x:v>12</x:v>
      </x:c>
      <x:c r="AM379" s="36" t="n">
        <x:v>1</x:v>
      </x:c>
      <x:c r="AN379" s="38" t="n">
        <x:f>IFERROR(AL379/AG379,0)</x:f>
        <x:v>0.46153846153846156</x:v>
      </x:c>
      <x:c r="AO379" s="36" t="n">
        <x:f>BK378</x:f>
        <x:v>37</x:v>
      </x:c>
      <x:c r="AP379" s="36" t="n">
        <x:f>BL378</x:f>
        <x:v>42</x:v>
      </x:c>
      <x:c r="AQ379" s="36" t="n">
        <x:f>BM378</x:f>
        <x:v>52</x:v>
      </x:c>
      <x:c r="AR379" s="36" t="n">
        <x:f>BN378</x:f>
        <x:v>41</x:v>
      </x:c>
      <x:c r="AS379" s="36" t="n">
        <x:f>BO378</x:f>
        <x:v>0</x:v>
      </x:c>
      <x:c r="AT379" s="36" t="n">
        <x:f>BP378</x:f>
        <x:v>30</x:v>
      </x:c>
      <x:c r="AU379" s="36" t="n">
        <x:f>BQ378</x:f>
        <x:v>48</x:v>
      </x:c>
      <x:c r="AV379" s="36" t="n">
        <x:f>BR378</x:f>
        <x:v>34</x:v>
      </x:c>
      <x:c r="AW379" s="36" t="n">
        <x:f>BS378</x:f>
        <x:v>63</x:v>
      </x:c>
      <x:c r="AX379" s="36" t="n">
        <x:f>BT378</x:f>
        <x:v>31</x:v>
      </x:c>
      <x:c r="AY379" s="36" t="n">
        <x:f>SUM(AO379:AX379)</x:f>
        <x:v>378</x:v>
      </x:c>
      <x:c r="AZ379" s="36" t="n">
        <x:v>0</x:v>
      </x:c>
      <x:c r="BA379" s="36" t="n">
        <x:v>0</x:v>
      </x:c>
      <x:c r="BB379" s="36" t="n">
        <x:v>0</x:v>
      </x:c>
      <x:c r="BC379" s="36" t="n">
        <x:v>11</x:v>
      </x:c>
      <x:c r="BD379" s="36" t="n">
        <x:v>14</x:v>
      </x:c>
      <x:c r="BE379" s="36" t="n">
        <x:v>0</x:v>
      </x:c>
      <x:c r="BF379" s="36" t="n">
        <x:v>0</x:v>
      </x:c>
      <x:c r="BG379" s="36" t="n">
        <x:v>0</x:v>
      </x:c>
      <x:c r="BH379" s="36" t="n">
        <x:v>0</x:v>
      </x:c>
      <x:c r="BI379" s="36" t="n">
        <x:v>17</x:v>
      </x:c>
      <x:c r="BJ379" s="36"/>
      <x:c r="BK379" s="36" t="n">
        <x:f>MAX(0,AO379+AZ379-BV379)</x:f>
        <x:v>36</x:v>
      </x:c>
      <x:c r="BL379" s="36" t="n">
        <x:f>MAX(0,AP379+BA379-BW379)</x:f>
        <x:v>41</x:v>
      </x:c>
      <x:c r="BM379" s="36" t="n">
        <x:f>MAX(0,AQ379+BB379-BX379)</x:f>
        <x:v>51</x:v>
      </x:c>
      <x:c r="BN379" s="36" t="n">
        <x:f>MAX(0,AR379+BC379-BY379)</x:f>
        <x:v>51</x:v>
      </x:c>
      <x:c r="BO379" s="36" t="n">
        <x:f>MAX(0,AS379+BD379-BZ379)</x:f>
        <x:v>13</x:v>
      </x:c>
      <x:c r="BP379" s="36" t="n">
        <x:f>MAX(0,AT379+BE379-CA379)</x:f>
        <x:v>29</x:v>
      </x:c>
      <x:c r="BQ379" s="36" t="n">
        <x:f>MAX(0,AU379+BF379-CB379)</x:f>
        <x:v>47</x:v>
      </x:c>
      <x:c r="BR379" s="36" t="n">
        <x:f>MAX(0,AV379+BG379-CC379)</x:f>
        <x:v>33</x:v>
      </x:c>
      <x:c r="BS379" s="36" t="n">
        <x:f>MAX(0,AW379+BH379-CD379)</x:f>
        <x:v>63</x:v>
      </x:c>
      <x:c r="BT379" s="36" t="n">
        <x:f>MAX(0,AX379+BI379-CE379)</x:f>
        <x:v>46</x:v>
      </x:c>
      <x:c r="BU379" s="36" t="n">
        <x:f>SUM(BK379:BT379)</x:f>
        <x:v>410</x:v>
      </x:c>
      <x:c r="BV379" s="36" t="n">
        <x:v>1</x:v>
      </x:c>
      <x:c r="BW379" s="36" t="n">
        <x:v>1</x:v>
      </x:c>
      <x:c r="BX379" s="36" t="n">
        <x:v>1</x:v>
      </x:c>
      <x:c r="BY379" s="36" t="n">
        <x:v>1</x:v>
      </x:c>
      <x:c r="BZ379" s="36" t="n">
        <x:v>1</x:v>
      </x:c>
      <x:c r="CA379" s="36" t="n">
        <x:v>1</x:v>
      </x:c>
      <x:c r="CB379" s="36" t="n">
        <x:v>1</x:v>
      </x:c>
      <x:c r="CC379" s="36" t="n">
        <x:v>1</x:v>
      </x:c>
      <x:c r="CD379" s="36" t="n">
        <x:v>0</x:v>
      </x:c>
      <x:c r="CE379" s="36" t="n">
        <x:v>2</x:v>
      </x:c>
      <x:c r="CF379" s="36"/>
      <x:c r="CG379" s="36" t="n">
        <x:f>SUM(BV379,BW379,BX379,BY379)</x:f>
        <x:v>4</x:v>
      </x:c>
      <x:c r="CH379" s="36" t="n">
        <x:f>SUM(BZ379,CA379)</x:f>
        <x:v>2</x:v>
      </x:c>
      <x:c r="CI379" s="36" t="n">
        <x:f>SUM(CB379)</x:f>
        <x:v>1</x:v>
      </x:c>
      <x:c r="CJ379" s="36" t="n">
        <x:f>SUM(CC379,CD379)</x:f>
        <x:v>1</x:v>
      </x:c>
      <x:c r="CK379" s="36" t="n">
        <x:f>SUM(CE379)</x:f>
        <x:v>2</x:v>
      </x:c>
      <x:c r="CL379" s="36" t="n">
        <x:f>SUM(CG379:CK379)</x:f>
        <x:v>10</x:v>
      </x:c>
      <x:c r="CM379" s="39" t="n">
        <x:f>SUM(BV379*1,BW379*1,BX379*1,BY379*1)</x:f>
        <x:v>4</x:v>
      </x:c>
      <x:c r="CN379" s="39" t="n">
        <x:f>SUM(BZ379*0.324,CA379*0.416)</x:f>
        <x:v>0.74</x:v>
      </x:c>
      <x:c r="CO379" s="39" t="n">
        <x:f>SUM(CB379*0.75)</x:f>
        <x:v>0.75</x:v>
      </x:c>
      <x:c r="CP379" s="39" t="n">
        <x:f>SUM(CC379*0.325,CD379*0.2)</x:f>
        <x:v>0.325</x:v>
      </x:c>
      <x:c r="CQ379" s="39" t="n">
        <x:f>SUM(CE379*0.24)</x:f>
        <x:v>0.48</x:v>
      </x:c>
      <x:c r="CR379" s="39" t="n">
        <x:f>SUM(CM379:CQ379)</x:f>
        <x:v>6.295</x:v>
      </x:c>
      <x:c r="CS379" s="36" t="n">
        <x:f>SUM(CG379:CH379)</x:f>
        <x:v>6</x:v>
      </x:c>
      <x:c r="CT379" s="36" t="str"/>
      <x:c r="CU379" s="36" t="n">
        <x:f>MIN(AG379,CG379)</x:f>
        <x:v>4</x:v>
      </x:c>
      <x:c r="CV379" s="36" t="n">
        <x:f>MIN(AG379,CH379)</x:f>
        <x:v>2</x:v>
      </x:c>
      <x:c r="CW379" s="36" t="n">
        <x:f>MIN(AG379,CI379)</x:f>
        <x:v>1</x:v>
      </x:c>
      <x:c r="CX379" s="36" t="n">
        <x:f>MIN(AG379,CJ379)</x:f>
        <x:v>1</x:v>
      </x:c>
      <x:c r="CY379" s="36" t="n">
        <x:f>MIN(AG379,CK379)</x:f>
        <x:v>2</x:v>
      </x:c>
    </x:row>
    <x:row r="380" ht="18" customHeight="1">
      <x:c r="A380" s="35" t="str">
        <x:v>Area TWT-02</x:v>
      </x:c>
      <x:c r="B380" s="35" t="str">
        <x:v>Area Lead TWT-02</x:v>
      </x:c>
      <x:c r="C380" s="35" t="str">
        <x:v>Field Lead TWT-04</x:v>
      </x:c>
      <x:c r="D380" s="35" t="str">
        <x:v>City TWT-D</x:v>
      </x:c>
      <x:c r="E380" s="35" t="n">
        <x:v>4</x:v>
      </x:c>
      <x:c r="F380" s="35" t="n">
        <x:v>24</x:v>
      </x:c>
      <x:c r="G380" s="35" t="n">
        <x:v>1</x:v>
      </x:c>
      <x:c r="H380" s="35" t="str">
        <x:v>Promoter</x:v>
      </x:c>
      <x:c r="I380" s="35" t="str">
        <x:v>Agency TWT-01</x:v>
      </x:c>
      <x:c r="J380" s="35" t="str">
        <x:v>PR-TWT-006</x:v>
      </x:c>
      <x:c r="K380" s="35" t="str">
        <x:v>Masked Promoter TWT-006</x:v>
      </x:c>
      <x:c r="L380" s="35" t="str">
        <x:v>9XXXX10006</x:v>
      </x:c>
      <x:c r="M380" s="37" t="n">
        <x:v>46180</x:v>
      </x:c>
      <x:c r="N380" s="35" t="str">
        <x:v>Cohort 1</x:v>
      </x:c>
      <x:c r="O380" s="35" t="str">
        <x:v>DIST-TWT-02</x:v>
      </x:c>
      <x:c r="P380" s="35" t="str">
        <x:v>Masked Distributor TWT-02</x:v>
      </x:c>
      <x:c r="Q380" s="35" t="str">
        <x:v>P-TWT-016</x:v>
      </x:c>
      <x:c r="R380" s="35" t="str">
        <x:v>TWT-016</x:v>
      </x:c>
      <x:c r="S380" s="35" t="str">
        <x:v>Masked Store TWT-016</x:v>
      </x:c>
      <x:c r="T380" s="35" t="str">
        <x:v>XX1016</x:v>
      </x:c>
      <x:c r="U380" s="35" t="str">
        <x:v>Modern Trade</x:v>
      </x:c>
      <x:c r="V380" s="35" t="str">
        <x:v>Masked</x:v>
      </x:c>
      <x:c r="W380" s="35" t="str">
        <x:v>Masked</x:v>
      </x:c>
      <x:c r="X380" s="37" t="n">
        <x:v>46220</x:v>
      </x:c>
      <x:c r="Y380" s="37" t="n">
        <x:v>46282</x:v>
      </x:c>
      <x:c r="Z380" s="35" t="str">
        <x:v>W03</x:v>
      </x:c>
      <x:c r="AA380" s="35" t="str">
        <x:v>Sep'26</x:v>
      </x:c>
      <x:c r="AB380" s="35" t="str">
        <x:v>15 - 21</x:v>
      </x:c>
      <x:c r="AC380" s="35" t="str">
        <x:v>Week 3 of Sep 2026</x:v>
      </x:c>
      <x:c r="AD380" s="35" t="str">
        <x:v>Continue</x:v>
      </x:c>
      <x:c r="AE380" s="35" t="str"/>
      <x:c r="AF380" s="36" t="n">
        <x:v>50</x:v>
      </x:c>
      <x:c r="AG380" s="36" t="n">
        <x:v>22</x:v>
      </x:c>
      <x:c r="AH380" s="38" t="n">
        <x:f>IFERROR(AG380/AF380,0)</x:f>
        <x:v>0.44</x:v>
      </x:c>
      <x:c r="AI380" s="36" t="n">
        <x:v>20</x:v>
      </x:c>
      <x:c r="AJ380" s="38" t="n">
        <x:f>IFERROR(AI380/AG380,0)</x:f>
        <x:v>0.9090909090909091</x:v>
      </x:c>
      <x:c r="AK380" s="36" t="n">
        <x:v>7</x:v>
      </x:c>
      <x:c r="AL380" s="36" t="n">
        <x:v>8</x:v>
      </x:c>
      <x:c r="AM380" s="36" t="n">
        <x:v>1</x:v>
      </x:c>
      <x:c r="AN380" s="38" t="n">
        <x:f>IFERROR(AL380/AG380,0)</x:f>
        <x:v>0.36363636363636365</x:v>
      </x:c>
      <x:c r="AO380" s="36" t="n">
        <x:f>BK379</x:f>
        <x:v>36</x:v>
      </x:c>
      <x:c r="AP380" s="36" t="n">
        <x:f>BL379</x:f>
        <x:v>41</x:v>
      </x:c>
      <x:c r="AQ380" s="36" t="n">
        <x:f>BM379</x:f>
        <x:v>51</x:v>
      </x:c>
      <x:c r="AR380" s="36" t="n">
        <x:f>BN379</x:f>
        <x:v>51</x:v>
      </x:c>
      <x:c r="AS380" s="36" t="n">
        <x:f>BO379</x:f>
        <x:v>13</x:v>
      </x:c>
      <x:c r="AT380" s="36" t="n">
        <x:f>BP379</x:f>
        <x:v>29</x:v>
      </x:c>
      <x:c r="AU380" s="36" t="n">
        <x:f>BQ379</x:f>
        <x:v>47</x:v>
      </x:c>
      <x:c r="AV380" s="36" t="n">
        <x:f>BR379</x:f>
        <x:v>33</x:v>
      </x:c>
      <x:c r="AW380" s="36" t="n">
        <x:f>BS379</x:f>
        <x:v>63</x:v>
      </x:c>
      <x:c r="AX380" s="36" t="n">
        <x:f>BT379</x:f>
        <x:v>46</x:v>
      </x:c>
      <x:c r="AY380" s="36" t="n">
        <x:f>SUM(AO380:AX380)</x:f>
        <x:v>410</x:v>
      </x:c>
      <x:c r="AZ380" s="36" t="n">
        <x:v>0</x:v>
      </x:c>
      <x:c r="BA380" s="36" t="n">
        <x:v>0</x:v>
      </x:c>
      <x:c r="BB380" s="36" t="n">
        <x:v>0</x:v>
      </x:c>
      <x:c r="BC380" s="36" t="n">
        <x:v>0</x:v>
      </x:c>
      <x:c r="BD380" s="36" t="n">
        <x:v>15</x:v>
      </x:c>
      <x:c r="BE380" s="36" t="n">
        <x:v>0</x:v>
      </x:c>
      <x:c r="BF380" s="36" t="n">
        <x:v>0</x:v>
      </x:c>
      <x:c r="BG380" s="36" t="n">
        <x:v>0</x:v>
      </x:c>
      <x:c r="BH380" s="36" t="n">
        <x:v>0</x:v>
      </x:c>
      <x:c r="BI380" s="36" t="n">
        <x:v>0</x:v>
      </x:c>
      <x:c r="BJ380" s="36"/>
      <x:c r="BK380" s="36" t="n">
        <x:f>MAX(0,AO380+AZ380-BV380)</x:f>
        <x:v>35</x:v>
      </x:c>
      <x:c r="BL380" s="36" t="n">
        <x:f>MAX(0,AP380+BA380-BW380)</x:f>
        <x:v>40</x:v>
      </x:c>
      <x:c r="BM380" s="36" t="n">
        <x:f>MAX(0,AQ380+BB380-BX380)</x:f>
        <x:v>50</x:v>
      </x:c>
      <x:c r="BN380" s="36" t="n">
        <x:f>MAX(0,AR380+BC380-BY380)</x:f>
        <x:v>51</x:v>
      </x:c>
      <x:c r="BO380" s="36" t="n">
        <x:f>MAX(0,AS380+BD380-BZ380)</x:f>
        <x:v>27</x:v>
      </x:c>
      <x:c r="BP380" s="36" t="n">
        <x:f>MAX(0,AT380+BE380-CA380)</x:f>
        <x:v>28</x:v>
      </x:c>
      <x:c r="BQ380" s="36" t="n">
        <x:f>MAX(0,AU380+BF380-CB380)</x:f>
        <x:v>46</x:v>
      </x:c>
      <x:c r="BR380" s="36" t="n">
        <x:f>MAX(0,AV380+BG380-CC380)</x:f>
        <x:v>32</x:v>
      </x:c>
      <x:c r="BS380" s="36" t="n">
        <x:f>MAX(0,AW380+BH380-CD380)</x:f>
        <x:v>62</x:v>
      </x:c>
      <x:c r="BT380" s="36" t="n">
        <x:f>MAX(0,AX380+BI380-CE380)</x:f>
        <x:v>45</x:v>
      </x:c>
      <x:c r="BU380" s="36" t="n">
        <x:f>SUM(BK380:BT380)</x:f>
        <x:v>416</x:v>
      </x:c>
      <x:c r="BV380" s="36" t="n">
        <x:v>1</x:v>
      </x:c>
      <x:c r="BW380" s="36" t="n">
        <x:v>1</x:v>
      </x:c>
      <x:c r="BX380" s="36" t="n">
        <x:v>1</x:v>
      </x:c>
      <x:c r="BY380" s="36" t="n">
        <x:v>0</x:v>
      </x:c>
      <x:c r="BZ380" s="36" t="n">
        <x:v>1</x:v>
      </x:c>
      <x:c r="CA380" s="36" t="n">
        <x:v>1</x:v>
      </x:c>
      <x:c r="CB380" s="36" t="n">
        <x:v>1</x:v>
      </x:c>
      <x:c r="CC380" s="36" t="n">
        <x:v>1</x:v>
      </x:c>
      <x:c r="CD380" s="36" t="n">
        <x:v>1</x:v>
      </x:c>
      <x:c r="CE380" s="36" t="n">
        <x:v>1</x:v>
      </x:c>
      <x:c r="CF380" s="36"/>
      <x:c r="CG380" s="36" t="n">
        <x:f>SUM(BV380,BW380,BX380,BY380)</x:f>
        <x:v>3</x:v>
      </x:c>
      <x:c r="CH380" s="36" t="n">
        <x:f>SUM(BZ380,CA380)</x:f>
        <x:v>2</x:v>
      </x:c>
      <x:c r="CI380" s="36" t="n">
        <x:f>SUM(CB380)</x:f>
        <x:v>1</x:v>
      </x:c>
      <x:c r="CJ380" s="36" t="n">
        <x:f>SUM(CC380,CD380)</x:f>
        <x:v>2</x:v>
      </x:c>
      <x:c r="CK380" s="36" t="n">
        <x:f>SUM(CE380)</x:f>
        <x:v>1</x:v>
      </x:c>
      <x:c r="CL380" s="36" t="n">
        <x:f>SUM(CG380:CK380)</x:f>
        <x:v>9</x:v>
      </x:c>
      <x:c r="CM380" s="39" t="n">
        <x:f>SUM(BV380*1,BW380*1,BX380*1,BY380*1)</x:f>
        <x:v>3</x:v>
      </x:c>
      <x:c r="CN380" s="39" t="n">
        <x:f>SUM(BZ380*0.324,CA380*0.416)</x:f>
        <x:v>0.74</x:v>
      </x:c>
      <x:c r="CO380" s="39" t="n">
        <x:f>SUM(CB380*0.75)</x:f>
        <x:v>0.75</x:v>
      </x:c>
      <x:c r="CP380" s="39" t="n">
        <x:f>SUM(CC380*0.325,CD380*0.2)</x:f>
        <x:v>0.525</x:v>
      </x:c>
      <x:c r="CQ380" s="39" t="n">
        <x:f>SUM(CE380*0.24)</x:f>
        <x:v>0.24</x:v>
      </x:c>
      <x:c r="CR380" s="39" t="n">
        <x:f>SUM(CM380:CQ380)</x:f>
        <x:v>5.255000000000001</x:v>
      </x:c>
      <x:c r="CS380" s="36" t="n">
        <x:f>SUM(CG380:CH380)</x:f>
        <x:v>5</x:v>
      </x:c>
      <x:c r="CT380" s="36" t="str"/>
      <x:c r="CU380" s="36" t="n">
        <x:f>MIN(AG380,CG380)</x:f>
        <x:v>3</x:v>
      </x:c>
      <x:c r="CV380" s="36" t="n">
        <x:f>MIN(AG380,CH380)</x:f>
        <x:v>2</x:v>
      </x:c>
      <x:c r="CW380" s="36" t="n">
        <x:f>MIN(AG380,CI380)</x:f>
        <x:v>1</x:v>
      </x:c>
      <x:c r="CX380" s="36" t="n">
        <x:f>MIN(AG380,CJ380)</x:f>
        <x:v>2</x:v>
      </x:c>
      <x:c r="CY380" s="36" t="n">
        <x:f>MIN(AG380,CK380)</x:f>
        <x:v>1</x:v>
      </x:c>
    </x:row>
    <x:row r="381" ht="18" customHeight="1">
      <x:c r="A381" s="35" t="str">
        <x:v>Area TWT-02</x:v>
      </x:c>
      <x:c r="B381" s="35" t="str">
        <x:v>Area Lead TWT-02</x:v>
      </x:c>
      <x:c r="C381" s="35" t="str">
        <x:v>Field Lead TWT-04</x:v>
      </x:c>
      <x:c r="D381" s="35" t="str">
        <x:v>City TWT-D</x:v>
      </x:c>
      <x:c r="E381" s="35" t="n">
        <x:v>4</x:v>
      </x:c>
      <x:c r="F381" s="35" t="n">
        <x:v>24</x:v>
      </x:c>
      <x:c r="G381" s="35" t="n">
        <x:v>1</x:v>
      </x:c>
      <x:c r="H381" s="35" t="str">
        <x:v>Promoter</x:v>
      </x:c>
      <x:c r="I381" s="35" t="str">
        <x:v>Agency TWT-01</x:v>
      </x:c>
      <x:c r="J381" s="35" t="str">
        <x:v>PR-TWT-006</x:v>
      </x:c>
      <x:c r="K381" s="35" t="str">
        <x:v>Masked Promoter TWT-006</x:v>
      </x:c>
      <x:c r="L381" s="35" t="str">
        <x:v>9XXXX10006</x:v>
      </x:c>
      <x:c r="M381" s="37" t="n">
        <x:v>46180</x:v>
      </x:c>
      <x:c r="N381" s="35" t="str">
        <x:v>Cohort 1</x:v>
      </x:c>
      <x:c r="O381" s="35" t="str">
        <x:v>DIST-TWT-02</x:v>
      </x:c>
      <x:c r="P381" s="35" t="str">
        <x:v>Masked Distributor TWT-02</x:v>
      </x:c>
      <x:c r="Q381" s="35" t="str">
        <x:v>P-TWT-016</x:v>
      </x:c>
      <x:c r="R381" s="35" t="str">
        <x:v>TWT-016</x:v>
      </x:c>
      <x:c r="S381" s="35" t="str">
        <x:v>Masked Store TWT-016</x:v>
      </x:c>
      <x:c r="T381" s="35" t="str">
        <x:v>XX1016</x:v>
      </x:c>
      <x:c r="U381" s="35" t="str">
        <x:v>Modern Trade</x:v>
      </x:c>
      <x:c r="V381" s="35" t="str">
        <x:v>Masked</x:v>
      </x:c>
      <x:c r="W381" s="35" t="str">
        <x:v>Masked</x:v>
      </x:c>
      <x:c r="X381" s="37" t="n">
        <x:v>46220</x:v>
      </x:c>
      <x:c r="Y381" s="37" t="n">
        <x:v>46283</x:v>
      </x:c>
      <x:c r="Z381" s="35" t="str">
        <x:v>W03</x:v>
      </x:c>
      <x:c r="AA381" s="35" t="str">
        <x:v>Sep'26</x:v>
      </x:c>
      <x:c r="AB381" s="35" t="str">
        <x:v>15 - 21</x:v>
      </x:c>
      <x:c r="AC381" s="35" t="str">
        <x:v>Week 3 of Sep 2026</x:v>
      </x:c>
      <x:c r="AD381" s="35" t="str">
        <x:v>Continue</x:v>
      </x:c>
      <x:c r="AE381" s="35" t="str"/>
      <x:c r="AF381" s="36" t="n">
        <x:v>49</x:v>
      </x:c>
      <x:c r="AG381" s="36" t="n">
        <x:v>16</x:v>
      </x:c>
      <x:c r="AH381" s="38" t="n">
        <x:f>IFERROR(AG381/AF381,0)</x:f>
        <x:v>0.32653061224489793</x:v>
      </x:c>
      <x:c r="AI381" s="36" t="n">
        <x:v>14</x:v>
      </x:c>
      <x:c r="AJ381" s="38" t="n">
        <x:f>IFERROR(AI381/AG381,0)</x:f>
        <x:v>0.875</x:v>
      </x:c>
      <x:c r="AK381" s="36" t="n">
        <x:v>3</x:v>
      </x:c>
      <x:c r="AL381" s="36" t="n">
        <x:v>8</x:v>
      </x:c>
      <x:c r="AM381" s="36" t="n">
        <x:v>1</x:v>
      </x:c>
      <x:c r="AN381" s="38" t="n">
        <x:f>IFERROR(AL381/AG381,0)</x:f>
        <x:v>0.5</x:v>
      </x:c>
      <x:c r="AO381" s="36" t="n">
        <x:f>BK380</x:f>
        <x:v>35</x:v>
      </x:c>
      <x:c r="AP381" s="36" t="n">
        <x:f>BL380</x:f>
        <x:v>40</x:v>
      </x:c>
      <x:c r="AQ381" s="36" t="n">
        <x:f>BM380</x:f>
        <x:v>50</x:v>
      </x:c>
      <x:c r="AR381" s="36" t="n">
        <x:f>BN380</x:f>
        <x:v>51</x:v>
      </x:c>
      <x:c r="AS381" s="36" t="n">
        <x:f>BO380</x:f>
        <x:v>27</x:v>
      </x:c>
      <x:c r="AT381" s="36" t="n">
        <x:f>BP380</x:f>
        <x:v>28</x:v>
      </x:c>
      <x:c r="AU381" s="36" t="n">
        <x:f>BQ380</x:f>
        <x:v>46</x:v>
      </x:c>
      <x:c r="AV381" s="36" t="n">
        <x:f>BR380</x:f>
        <x:v>32</x:v>
      </x:c>
      <x:c r="AW381" s="36" t="n">
        <x:f>BS380</x:f>
        <x:v>62</x:v>
      </x:c>
      <x:c r="AX381" s="36" t="n">
        <x:f>BT380</x:f>
        <x:v>45</x:v>
      </x:c>
      <x:c r="AY381" s="36" t="n">
        <x:f>SUM(AO381:AX381)</x:f>
        <x:v>416</x:v>
      </x:c>
      <x:c r="AZ381" s="36" t="n">
        <x:v>0</x:v>
      </x:c>
      <x:c r="BA381" s="36" t="n">
        <x:v>0</x:v>
      </x:c>
      <x:c r="BB381" s="36" t="n">
        <x:v>0</x:v>
      </x:c>
      <x:c r="BC381" s="36" t="n">
        <x:v>0</x:v>
      </x:c>
      <x:c r="BD381" s="36" t="n">
        <x:v>0</x:v>
      </x:c>
      <x:c r="BE381" s="36" t="n">
        <x:v>24</x:v>
      </x:c>
      <x:c r="BF381" s="36" t="n">
        <x:v>0</x:v>
      </x:c>
      <x:c r="BG381" s="36" t="n">
        <x:v>0</x:v>
      </x:c>
      <x:c r="BH381" s="36" t="n">
        <x:v>0</x:v>
      </x:c>
      <x:c r="BI381" s="36" t="n">
        <x:v>0</x:v>
      </x:c>
      <x:c r="BJ381" s="36"/>
      <x:c r="BK381" s="36" t="n">
        <x:f>MAX(0,AO381+AZ381-BV381)</x:f>
        <x:v>34</x:v>
      </x:c>
      <x:c r="BL381" s="36" t="n">
        <x:f>MAX(0,AP381+BA381-BW381)</x:f>
        <x:v>39</x:v>
      </x:c>
      <x:c r="BM381" s="36" t="n">
        <x:f>MAX(0,AQ381+BB381-BX381)</x:f>
        <x:v>49</x:v>
      </x:c>
      <x:c r="BN381" s="36" t="n">
        <x:f>MAX(0,AR381+BC381-BY381)</x:f>
        <x:v>51</x:v>
      </x:c>
      <x:c r="BO381" s="36" t="n">
        <x:f>MAX(0,AS381+BD381-BZ381)</x:f>
        <x:v>26</x:v>
      </x:c>
      <x:c r="BP381" s="36" t="n">
        <x:f>MAX(0,AT381+BE381-CA381)</x:f>
        <x:v>50</x:v>
      </x:c>
      <x:c r="BQ381" s="36" t="n">
        <x:f>MAX(0,AU381+BF381-CB381)</x:f>
        <x:v>45</x:v>
      </x:c>
      <x:c r="BR381" s="36" t="n">
        <x:f>MAX(0,AV381+BG381-CC381)</x:f>
        <x:v>31</x:v>
      </x:c>
      <x:c r="BS381" s="36" t="n">
        <x:f>MAX(0,AW381+BH381-CD381)</x:f>
        <x:v>61</x:v>
      </x:c>
      <x:c r="BT381" s="36" t="n">
        <x:f>MAX(0,AX381+BI381-CE381)</x:f>
        <x:v>44</x:v>
      </x:c>
      <x:c r="BU381" s="36" t="n">
        <x:f>SUM(BK381:BT381)</x:f>
        <x:v>430</x:v>
      </x:c>
      <x:c r="BV381" s="36" t="n">
        <x:v>1</x:v>
      </x:c>
      <x:c r="BW381" s="36" t="n">
        <x:v>1</x:v>
      </x:c>
      <x:c r="BX381" s="36" t="n">
        <x:v>1</x:v>
      </x:c>
      <x:c r="BY381" s="36" t="n">
        <x:v>0</x:v>
      </x:c>
      <x:c r="BZ381" s="36" t="n">
        <x:v>1</x:v>
      </x:c>
      <x:c r="CA381" s="36" t="n">
        <x:v>2</x:v>
      </x:c>
      <x:c r="CB381" s="36" t="n">
        <x:v>1</x:v>
      </x:c>
      <x:c r="CC381" s="36" t="n">
        <x:v>1</x:v>
      </x:c>
      <x:c r="CD381" s="36" t="n">
        <x:v>1</x:v>
      </x:c>
      <x:c r="CE381" s="36" t="n">
        <x:v>1</x:v>
      </x:c>
      <x:c r="CF381" s="36"/>
      <x:c r="CG381" s="36" t="n">
        <x:f>SUM(BV381,BW381,BX381,BY381)</x:f>
        <x:v>3</x:v>
      </x:c>
      <x:c r="CH381" s="36" t="n">
        <x:f>SUM(BZ381,CA381)</x:f>
        <x:v>3</x:v>
      </x:c>
      <x:c r="CI381" s="36" t="n">
        <x:f>SUM(CB381)</x:f>
        <x:v>1</x:v>
      </x:c>
      <x:c r="CJ381" s="36" t="n">
        <x:f>SUM(CC381,CD381)</x:f>
        <x:v>2</x:v>
      </x:c>
      <x:c r="CK381" s="36" t="n">
        <x:f>SUM(CE381)</x:f>
        <x:v>1</x:v>
      </x:c>
      <x:c r="CL381" s="36" t="n">
        <x:f>SUM(CG381:CK381)</x:f>
        <x:v>10</x:v>
      </x:c>
      <x:c r="CM381" s="39" t="n">
        <x:f>SUM(BV381*1,BW381*1,BX381*1,BY381*1)</x:f>
        <x:v>3</x:v>
      </x:c>
      <x:c r="CN381" s="39" t="n">
        <x:f>SUM(BZ381*0.324,CA381*0.416)</x:f>
        <x:v>1.156</x:v>
      </x:c>
      <x:c r="CO381" s="39" t="n">
        <x:f>SUM(CB381*0.75)</x:f>
        <x:v>0.75</x:v>
      </x:c>
      <x:c r="CP381" s="39" t="n">
        <x:f>SUM(CC381*0.325,CD381*0.2)</x:f>
        <x:v>0.525</x:v>
      </x:c>
      <x:c r="CQ381" s="39" t="n">
        <x:f>SUM(CE381*0.24)</x:f>
        <x:v>0.24</x:v>
      </x:c>
      <x:c r="CR381" s="39" t="n">
        <x:f>SUM(CM381:CQ381)</x:f>
        <x:v>5.671</x:v>
      </x:c>
      <x:c r="CS381" s="36" t="n">
        <x:f>SUM(CG381:CH381)</x:f>
        <x:v>6</x:v>
      </x:c>
      <x:c r="CT381" s="36" t="str"/>
      <x:c r="CU381" s="36" t="n">
        <x:f>MIN(AG381,CG381)</x:f>
        <x:v>3</x:v>
      </x:c>
      <x:c r="CV381" s="36" t="n">
        <x:f>MIN(AG381,CH381)</x:f>
        <x:v>3</x:v>
      </x:c>
      <x:c r="CW381" s="36" t="n">
        <x:f>MIN(AG381,CI381)</x:f>
        <x:v>1</x:v>
      </x:c>
      <x:c r="CX381" s="36" t="n">
        <x:f>MIN(AG381,CJ381)</x:f>
        <x:v>2</x:v>
      </x:c>
      <x:c r="CY381" s="36" t="n">
        <x:f>MIN(AG381,CK381)</x:f>
        <x:v>1</x:v>
      </x:c>
    </x:row>
    <x:row r="382" ht="18" customHeight="1">
      <x:c r="A382" s="35" t="str">
        <x:v>Area TWT-02</x:v>
      </x:c>
      <x:c r="B382" s="35" t="str">
        <x:v>Area Lead TWT-02</x:v>
      </x:c>
      <x:c r="C382" s="35" t="str">
        <x:v>Field Lead TWT-04</x:v>
      </x:c>
      <x:c r="D382" s="35" t="str">
        <x:v>City TWT-D</x:v>
      </x:c>
      <x:c r="E382" s="35" t="n">
        <x:v>4</x:v>
      </x:c>
      <x:c r="F382" s="35" t="n">
        <x:v>24</x:v>
      </x:c>
      <x:c r="G382" s="35" t="n">
        <x:v>1</x:v>
      </x:c>
      <x:c r="H382" s="35" t="str">
        <x:v>Promoter</x:v>
      </x:c>
      <x:c r="I382" s="35" t="str">
        <x:v>Agency TWT-01</x:v>
      </x:c>
      <x:c r="J382" s="35" t="str">
        <x:v>PR-TWT-006</x:v>
      </x:c>
      <x:c r="K382" s="35" t="str">
        <x:v>Masked Promoter TWT-006</x:v>
      </x:c>
      <x:c r="L382" s="35" t="str">
        <x:v>9XXXX10006</x:v>
      </x:c>
      <x:c r="M382" s="37" t="n">
        <x:v>46180</x:v>
      </x:c>
      <x:c r="N382" s="35" t="str">
        <x:v>Cohort 1</x:v>
      </x:c>
      <x:c r="O382" s="35" t="str">
        <x:v>DIST-TWT-02</x:v>
      </x:c>
      <x:c r="P382" s="35" t="str">
        <x:v>Masked Distributor TWT-02</x:v>
      </x:c>
      <x:c r="Q382" s="35" t="str">
        <x:v>P-TWT-016</x:v>
      </x:c>
      <x:c r="R382" s="35" t="str">
        <x:v>TWT-016</x:v>
      </x:c>
      <x:c r="S382" s="35" t="str">
        <x:v>Masked Store TWT-016</x:v>
      </x:c>
      <x:c r="T382" s="35" t="str">
        <x:v>XX1016</x:v>
      </x:c>
      <x:c r="U382" s="35" t="str">
        <x:v>Modern Trade</x:v>
      </x:c>
      <x:c r="V382" s="35" t="str">
        <x:v>Masked</x:v>
      </x:c>
      <x:c r="W382" s="35" t="str">
        <x:v>Masked</x:v>
      </x:c>
      <x:c r="X382" s="37" t="n">
        <x:v>46220</x:v>
      </x:c>
      <x:c r="Y382" s="37" t="n">
        <x:v>46284</x:v>
      </x:c>
      <x:c r="Z382" s="35" t="str">
        <x:v>W03</x:v>
      </x:c>
      <x:c r="AA382" s="35" t="str">
        <x:v>Sep'26</x:v>
      </x:c>
      <x:c r="AB382" s="35" t="str">
        <x:v>15 - 21</x:v>
      </x:c>
      <x:c r="AC382" s="35" t="str">
        <x:v>Week 3 of Sep 2026</x:v>
      </x:c>
      <x:c r="AD382" s="35" t="str">
        <x:v>Continue</x:v>
      </x:c>
      <x:c r="AE382" s="35" t="str">
        <x:v>Normal operations</x:v>
      </x:c>
      <x:c r="AF382" s="36" t="n">
        <x:v>64</x:v>
      </x:c>
      <x:c r="AG382" s="36" t="n">
        <x:v>21</x:v>
      </x:c>
      <x:c r="AH382" s="38" t="n">
        <x:f>IFERROR(AG382/AF382,0)</x:f>
        <x:v>0.328125</x:v>
      </x:c>
      <x:c r="AI382" s="36" t="n">
        <x:v>14</x:v>
      </x:c>
      <x:c r="AJ382" s="38" t="n">
        <x:f>IFERROR(AI382/AG382,0)</x:f>
        <x:v>0.6666666666666666</x:v>
      </x:c>
      <x:c r="AK382" s="36" t="n">
        <x:v>5</x:v>
      </x:c>
      <x:c r="AL382" s="36" t="n">
        <x:v>8</x:v>
      </x:c>
      <x:c r="AM382" s="36" t="n">
        <x:v>1</x:v>
      </x:c>
      <x:c r="AN382" s="38" t="n">
        <x:f>IFERROR(AL382/AG382,0)</x:f>
        <x:v>0.38095238095238093</x:v>
      </x:c>
      <x:c r="AO382" s="36" t="n">
        <x:f>BK381</x:f>
        <x:v>34</x:v>
      </x:c>
      <x:c r="AP382" s="36" t="n">
        <x:f>BL381</x:f>
        <x:v>39</x:v>
      </x:c>
      <x:c r="AQ382" s="36" t="n">
        <x:f>BM381</x:f>
        <x:v>49</x:v>
      </x:c>
      <x:c r="AR382" s="36" t="n">
        <x:f>BN381</x:f>
        <x:v>51</x:v>
      </x:c>
      <x:c r="AS382" s="36" t="n">
        <x:f>BO381</x:f>
        <x:v>26</x:v>
      </x:c>
      <x:c r="AT382" s="36" t="n">
        <x:f>BP381</x:f>
        <x:v>50</x:v>
      </x:c>
      <x:c r="AU382" s="36" t="n">
        <x:f>BQ381</x:f>
        <x:v>45</x:v>
      </x:c>
      <x:c r="AV382" s="36" t="n">
        <x:f>BR381</x:f>
        <x:v>31</x:v>
      </x:c>
      <x:c r="AW382" s="36" t="n">
        <x:f>BS381</x:f>
        <x:v>61</x:v>
      </x:c>
      <x:c r="AX382" s="36" t="n">
        <x:f>BT381</x:f>
        <x:v>44</x:v>
      </x:c>
      <x:c r="AY382" s="36" t="n">
        <x:f>SUM(AO382:AX382)</x:f>
        <x:v>430</x:v>
      </x:c>
      <x:c r="AZ382" s="36" t="n">
        <x:v>14</x:v>
      </x:c>
      <x:c r="BA382" s="36" t="n">
        <x:v>0</x:v>
      </x:c>
      <x:c r="BB382" s="36" t="n">
        <x:v>0</x:v>
      </x:c>
      <x:c r="BC382" s="36" t="n">
        <x:v>0</x:v>
      </x:c>
      <x:c r="BD382" s="36" t="n">
        <x:v>0</x:v>
      </x:c>
      <x:c r="BE382" s="36" t="n">
        <x:v>0</x:v>
      </x:c>
      <x:c r="BF382" s="36" t="n">
        <x:v>18</x:v>
      </x:c>
      <x:c r="BG382" s="36" t="n">
        <x:v>0</x:v>
      </x:c>
      <x:c r="BH382" s="36" t="n">
        <x:v>0</x:v>
      </x:c>
      <x:c r="BI382" s="36" t="n">
        <x:v>0</x:v>
      </x:c>
      <x:c r="BJ382" s="36"/>
      <x:c r="BK382" s="36" t="n">
        <x:f>MAX(0,AO382+AZ382-BV382)</x:f>
        <x:v>47</x:v>
      </x:c>
      <x:c r="BL382" s="36" t="n">
        <x:f>MAX(0,AP382+BA382-BW382)</x:f>
        <x:v>38</x:v>
      </x:c>
      <x:c r="BM382" s="36" t="n">
        <x:f>MAX(0,AQ382+BB382-BX382)</x:f>
        <x:v>48</x:v>
      </x:c>
      <x:c r="BN382" s="36" t="n">
        <x:f>MAX(0,AR382+BC382-BY382)</x:f>
        <x:v>50</x:v>
      </x:c>
      <x:c r="BO382" s="36" t="n">
        <x:f>MAX(0,AS382+BD382-BZ382)</x:f>
        <x:v>24</x:v>
      </x:c>
      <x:c r="BP382" s="36" t="n">
        <x:f>MAX(0,AT382+BE382-CA382)</x:f>
        <x:v>48</x:v>
      </x:c>
      <x:c r="BQ382" s="36" t="n">
        <x:f>MAX(0,AU382+BF382-CB382)</x:f>
        <x:v>61</x:v>
      </x:c>
      <x:c r="BR382" s="36" t="n">
        <x:f>MAX(0,AV382+BG382-CC382)</x:f>
        <x:v>30</x:v>
      </x:c>
      <x:c r="BS382" s="36" t="n">
        <x:f>MAX(0,AW382+BH382-CD382)</x:f>
        <x:v>60</x:v>
      </x:c>
      <x:c r="BT382" s="36" t="n">
        <x:f>MAX(0,AX382+BI382-CE382)</x:f>
        <x:v>43</x:v>
      </x:c>
      <x:c r="BU382" s="36" t="n">
        <x:f>SUM(BK382:BT382)</x:f>
        <x:v>449</x:v>
      </x:c>
      <x:c r="BV382" s="36" t="n">
        <x:v>1</x:v>
      </x:c>
      <x:c r="BW382" s="36" t="n">
        <x:v>1</x:v>
      </x:c>
      <x:c r="BX382" s="36" t="n">
        <x:v>1</x:v>
      </x:c>
      <x:c r="BY382" s="36" t="n">
        <x:v>1</x:v>
      </x:c>
      <x:c r="BZ382" s="36" t="n">
        <x:v>2</x:v>
      </x:c>
      <x:c r="CA382" s="36" t="n">
        <x:v>2</x:v>
      </x:c>
      <x:c r="CB382" s="36" t="n">
        <x:v>2</x:v>
      </x:c>
      <x:c r="CC382" s="36" t="n">
        <x:v>1</x:v>
      </x:c>
      <x:c r="CD382" s="36" t="n">
        <x:v>1</x:v>
      </x:c>
      <x:c r="CE382" s="36" t="n">
        <x:v>1</x:v>
      </x:c>
      <x:c r="CF382" s="36"/>
      <x:c r="CG382" s="36" t="n">
        <x:f>SUM(BV382,BW382,BX382,BY382)</x:f>
        <x:v>4</x:v>
      </x:c>
      <x:c r="CH382" s="36" t="n">
        <x:f>SUM(BZ382,CA382)</x:f>
        <x:v>4</x:v>
      </x:c>
      <x:c r="CI382" s="36" t="n">
        <x:f>SUM(CB382)</x:f>
        <x:v>2</x:v>
      </x:c>
      <x:c r="CJ382" s="36" t="n">
        <x:f>SUM(CC382,CD382)</x:f>
        <x:v>2</x:v>
      </x:c>
      <x:c r="CK382" s="36" t="n">
        <x:f>SUM(CE382)</x:f>
        <x:v>1</x:v>
      </x:c>
      <x:c r="CL382" s="36" t="n">
        <x:f>SUM(CG382:CK382)</x:f>
        <x:v>13</x:v>
      </x:c>
      <x:c r="CM382" s="39" t="n">
        <x:f>SUM(BV382*1,BW382*1,BX382*1,BY382*1)</x:f>
        <x:v>4</x:v>
      </x:c>
      <x:c r="CN382" s="39" t="n">
        <x:f>SUM(BZ382*0.324,CA382*0.416)</x:f>
        <x:v>1.48</x:v>
      </x:c>
      <x:c r="CO382" s="39" t="n">
        <x:f>SUM(CB382*0.75)</x:f>
        <x:v>1.5</x:v>
      </x:c>
      <x:c r="CP382" s="39" t="n">
        <x:f>SUM(CC382*0.325,CD382*0.2)</x:f>
        <x:v>0.525</x:v>
      </x:c>
      <x:c r="CQ382" s="39" t="n">
        <x:f>SUM(CE382*0.24)</x:f>
        <x:v>0.24</x:v>
      </x:c>
      <x:c r="CR382" s="39" t="n">
        <x:f>SUM(CM382:CQ382)</x:f>
        <x:v>7.745000000000001</x:v>
      </x:c>
      <x:c r="CS382" s="36" t="n">
        <x:f>SUM(CG382:CH382)</x:f>
        <x:v>8</x:v>
      </x:c>
      <x:c r="CT382" s="36" t="str"/>
      <x:c r="CU382" s="36" t="n">
        <x:f>MIN(AG382,CG382)</x:f>
        <x:v>4</x:v>
      </x:c>
      <x:c r="CV382" s="36" t="n">
        <x:f>MIN(AG382,CH382)</x:f>
        <x:v>4</x:v>
      </x:c>
      <x:c r="CW382" s="36" t="n">
        <x:f>MIN(AG382,CI382)</x:f>
        <x:v>2</x:v>
      </x:c>
      <x:c r="CX382" s="36" t="n">
        <x:f>MIN(AG382,CJ382)</x:f>
        <x:v>2</x:v>
      </x:c>
      <x:c r="CY382" s="36" t="n">
        <x:f>MIN(AG382,CK382)</x:f>
        <x:v>1</x:v>
      </x:c>
    </x:row>
    <x:row r="383" ht="18" customHeight="1">
      <x:c r="A383" s="35" t="str">
        <x:v>Area TWT-02</x:v>
      </x:c>
      <x:c r="B383" s="35" t="str">
        <x:v>Area Lead TWT-02</x:v>
      </x:c>
      <x:c r="C383" s="35" t="str">
        <x:v>Field Lead TWT-04</x:v>
      </x:c>
      <x:c r="D383" s="35" t="str">
        <x:v>City TWT-D</x:v>
      </x:c>
      <x:c r="E383" s="35" t="n">
        <x:v>4</x:v>
      </x:c>
      <x:c r="F383" s="35" t="n">
        <x:v>24</x:v>
      </x:c>
      <x:c r="G383" s="35" t="n">
        <x:v>1</x:v>
      </x:c>
      <x:c r="H383" s="35" t="str">
        <x:v>Promoter</x:v>
      </x:c>
      <x:c r="I383" s="35" t="str">
        <x:v>Agency TWT-01</x:v>
      </x:c>
      <x:c r="J383" s="35" t="str">
        <x:v>PR-TWT-006</x:v>
      </x:c>
      <x:c r="K383" s="35" t="str">
        <x:v>Masked Promoter TWT-006</x:v>
      </x:c>
      <x:c r="L383" s="35" t="str">
        <x:v>9XXXX10006</x:v>
      </x:c>
      <x:c r="M383" s="37" t="n">
        <x:v>46180</x:v>
      </x:c>
      <x:c r="N383" s="35" t="str">
        <x:v>Cohort 1</x:v>
      </x:c>
      <x:c r="O383" s="35" t="str">
        <x:v>DIST-TWT-02</x:v>
      </x:c>
      <x:c r="P383" s="35" t="str">
        <x:v>Masked Distributor TWT-02</x:v>
      </x:c>
      <x:c r="Q383" s="35" t="str">
        <x:v>P-TWT-016</x:v>
      </x:c>
      <x:c r="R383" s="35" t="str">
        <x:v>TWT-016</x:v>
      </x:c>
      <x:c r="S383" s="35" t="str">
        <x:v>Masked Store TWT-016</x:v>
      </x:c>
      <x:c r="T383" s="35" t="str">
        <x:v>XX1016</x:v>
      </x:c>
      <x:c r="U383" s="35" t="str">
        <x:v>Modern Trade</x:v>
      </x:c>
      <x:c r="V383" s="35" t="str">
        <x:v>Masked</x:v>
      </x:c>
      <x:c r="W383" s="35" t="str">
        <x:v>Masked</x:v>
      </x:c>
      <x:c r="X383" s="37" t="n">
        <x:v>46220</x:v>
      </x:c>
      <x:c r="Y383" s="37" t="n">
        <x:v>46286</x:v>
      </x:c>
      <x:c r="Z383" s="35" t="str">
        <x:v>W03</x:v>
      </x:c>
      <x:c r="AA383" s="35" t="str">
        <x:v>Sep'26</x:v>
      </x:c>
      <x:c r="AB383" s="35" t="str">
        <x:v>15 - 21</x:v>
      </x:c>
      <x:c r="AC383" s="35" t="str">
        <x:v>Week 3 of Sep 2026</x:v>
      </x:c>
      <x:c r="AD383" s="35" t="str">
        <x:v>Continue</x:v>
      </x:c>
      <x:c r="AE383" s="35" t="str"/>
      <x:c r="AF383" s="36" t="n">
        <x:v>50</x:v>
      </x:c>
      <x:c r="AG383" s="36" t="n">
        <x:v>17</x:v>
      </x:c>
      <x:c r="AH383" s="38" t="n">
        <x:f>IFERROR(AG383/AF383,0)</x:f>
        <x:v>0.34</x:v>
      </x:c>
      <x:c r="AI383" s="36" t="n">
        <x:v>16</x:v>
      </x:c>
      <x:c r="AJ383" s="38" t="n">
        <x:f>IFERROR(AI383/AG383,0)</x:f>
        <x:v>0.9411764705882353</x:v>
      </x:c>
      <x:c r="AK383" s="36" t="n">
        <x:v>4</x:v>
      </x:c>
      <x:c r="AL383" s="36" t="n">
        <x:v>4</x:v>
      </x:c>
      <x:c r="AM383" s="36" t="n">
        <x:v>1</x:v>
      </x:c>
      <x:c r="AN383" s="38" t="n">
        <x:f>IFERROR(AL383/AG383,0)</x:f>
        <x:v>0.23529411764705882</x:v>
      </x:c>
      <x:c r="AO383" s="36" t="n">
        <x:f>BK382</x:f>
        <x:v>47</x:v>
      </x:c>
      <x:c r="AP383" s="36" t="n">
        <x:f>BL382</x:f>
        <x:v>38</x:v>
      </x:c>
      <x:c r="AQ383" s="36" t="n">
        <x:f>BM382</x:f>
        <x:v>48</x:v>
      </x:c>
      <x:c r="AR383" s="36" t="n">
        <x:f>BN382</x:f>
        <x:v>50</x:v>
      </x:c>
      <x:c r="AS383" s="36" t="n">
        <x:f>BO382</x:f>
        <x:v>24</x:v>
      </x:c>
      <x:c r="AT383" s="36" t="n">
        <x:f>BP382</x:f>
        <x:v>48</x:v>
      </x:c>
      <x:c r="AU383" s="36" t="n">
        <x:f>BQ382</x:f>
        <x:v>61</x:v>
      </x:c>
      <x:c r="AV383" s="36" t="n">
        <x:f>BR382</x:f>
        <x:v>30</x:v>
      </x:c>
      <x:c r="AW383" s="36" t="n">
        <x:f>BS382</x:f>
        <x:v>60</x:v>
      </x:c>
      <x:c r="AX383" s="36" t="n">
        <x:f>BT382</x:f>
        <x:v>43</x:v>
      </x:c>
      <x:c r="AY383" s="36" t="n">
        <x:f>SUM(AO383:AX383)</x:f>
        <x:v>449</x:v>
      </x:c>
      <x:c r="AZ383" s="36" t="n">
        <x:v>0</x:v>
      </x:c>
      <x:c r="BA383" s="36" t="n">
        <x:v>14</x:v>
      </x:c>
      <x:c r="BB383" s="36" t="n">
        <x:v>0</x:v>
      </x:c>
      <x:c r="BC383" s="36" t="n">
        <x:v>0</x:v>
      </x:c>
      <x:c r="BD383" s="36" t="n">
        <x:v>0</x:v>
      </x:c>
      <x:c r="BE383" s="36" t="n">
        <x:v>0</x:v>
      </x:c>
      <x:c r="BF383" s="36" t="n">
        <x:v>0</x:v>
      </x:c>
      <x:c r="BG383" s="36" t="n">
        <x:v>14</x:v>
      </x:c>
      <x:c r="BH383" s="36" t="n">
        <x:v>0</x:v>
      </x:c>
      <x:c r="BI383" s="36" t="n">
        <x:v>0</x:v>
      </x:c>
      <x:c r="BJ383" s="36"/>
      <x:c r="BK383" s="36" t="n">
        <x:f>MAX(0,AO383+AZ383-BV383)</x:f>
        <x:v>46</x:v>
      </x:c>
      <x:c r="BL383" s="36" t="n">
        <x:f>MAX(0,AP383+BA383-BW383)</x:f>
        <x:v>51</x:v>
      </x:c>
      <x:c r="BM383" s="36" t="n">
        <x:f>MAX(0,AQ383+BB383-BX383)</x:f>
        <x:v>47</x:v>
      </x:c>
      <x:c r="BN383" s="36" t="n">
        <x:f>MAX(0,AR383+BC383-BY383)</x:f>
        <x:v>49</x:v>
      </x:c>
      <x:c r="BO383" s="36" t="n">
        <x:f>MAX(0,AS383+BD383-BZ383)</x:f>
        <x:v>22</x:v>
      </x:c>
      <x:c r="BP383" s="36" t="n">
        <x:f>MAX(0,AT383+BE383-CA383)</x:f>
        <x:v>47</x:v>
      </x:c>
      <x:c r="BQ383" s="36" t="n">
        <x:f>MAX(0,AU383+BF383-CB383)</x:f>
        <x:v>60</x:v>
      </x:c>
      <x:c r="BR383" s="36" t="n">
        <x:f>MAX(0,AV383+BG383-CC383)</x:f>
        <x:v>43</x:v>
      </x:c>
      <x:c r="BS383" s="36" t="n">
        <x:f>MAX(0,AW383+BH383-CD383)</x:f>
        <x:v>59</x:v>
      </x:c>
      <x:c r="BT383" s="36" t="n">
        <x:f>MAX(0,AX383+BI383-CE383)</x:f>
        <x:v>42</x:v>
      </x:c>
      <x:c r="BU383" s="36" t="n">
        <x:f>SUM(BK383:BT383)</x:f>
        <x:v>466</x:v>
      </x:c>
      <x:c r="BV383" s="36" t="n">
        <x:v>1</x:v>
      </x:c>
      <x:c r="BW383" s="36" t="n">
        <x:v>1</x:v>
      </x:c>
      <x:c r="BX383" s="36" t="n">
        <x:v>1</x:v>
      </x:c>
      <x:c r="BY383" s="36" t="n">
        <x:v>1</x:v>
      </x:c>
      <x:c r="BZ383" s="36" t="n">
        <x:v>2</x:v>
      </x:c>
      <x:c r="CA383" s="36" t="n">
        <x:v>1</x:v>
      </x:c>
      <x:c r="CB383" s="36" t="n">
        <x:v>1</x:v>
      </x:c>
      <x:c r="CC383" s="36" t="n">
        <x:v>1</x:v>
      </x:c>
      <x:c r="CD383" s="36" t="n">
        <x:v>1</x:v>
      </x:c>
      <x:c r="CE383" s="36" t="n">
        <x:v>1</x:v>
      </x:c>
      <x:c r="CF383" s="36"/>
      <x:c r="CG383" s="36" t="n">
        <x:f>SUM(BV383,BW383,BX383,BY383)</x:f>
        <x:v>4</x:v>
      </x:c>
      <x:c r="CH383" s="36" t="n">
        <x:f>SUM(BZ383,CA383)</x:f>
        <x:v>3</x:v>
      </x:c>
      <x:c r="CI383" s="36" t="n">
        <x:f>SUM(CB383)</x:f>
        <x:v>1</x:v>
      </x:c>
      <x:c r="CJ383" s="36" t="n">
        <x:f>SUM(CC383,CD383)</x:f>
        <x:v>2</x:v>
      </x:c>
      <x:c r="CK383" s="36" t="n">
        <x:f>SUM(CE383)</x:f>
        <x:v>1</x:v>
      </x:c>
      <x:c r="CL383" s="36" t="n">
        <x:f>SUM(CG383:CK383)</x:f>
        <x:v>11</x:v>
      </x:c>
      <x:c r="CM383" s="39" t="n">
        <x:f>SUM(BV383*1,BW383*1,BX383*1,BY383*1)</x:f>
        <x:v>4</x:v>
      </x:c>
      <x:c r="CN383" s="39" t="n">
        <x:f>SUM(BZ383*0.324,CA383*0.416)</x:f>
        <x:v>1.064</x:v>
      </x:c>
      <x:c r="CO383" s="39" t="n">
        <x:f>SUM(CB383*0.75)</x:f>
        <x:v>0.75</x:v>
      </x:c>
      <x:c r="CP383" s="39" t="n">
        <x:f>SUM(CC383*0.325,CD383*0.2)</x:f>
        <x:v>0.525</x:v>
      </x:c>
      <x:c r="CQ383" s="39" t="n">
        <x:f>SUM(CE383*0.24)</x:f>
        <x:v>0.24</x:v>
      </x:c>
      <x:c r="CR383" s="39" t="n">
        <x:f>SUM(CM383:CQ383)</x:f>
        <x:v>6.579000000000001</x:v>
      </x:c>
      <x:c r="CS383" s="36" t="n">
        <x:f>SUM(CG383:CH383)</x:f>
        <x:v>7</x:v>
      </x:c>
      <x:c r="CT383" s="36" t="str"/>
      <x:c r="CU383" s="36" t="n">
        <x:f>MIN(AG383,CG383)</x:f>
        <x:v>4</x:v>
      </x:c>
      <x:c r="CV383" s="36" t="n">
        <x:f>MIN(AG383,CH383)</x:f>
        <x:v>3</x:v>
      </x:c>
      <x:c r="CW383" s="36" t="n">
        <x:f>MIN(AG383,CI383)</x:f>
        <x:v>1</x:v>
      </x:c>
      <x:c r="CX383" s="36" t="n">
        <x:f>MIN(AG383,CJ383)</x:f>
        <x:v>2</x:v>
      </x:c>
      <x:c r="CY383" s="36" t="n">
        <x:f>MIN(AG383,CK383)</x:f>
        <x:v>1</x:v>
      </x:c>
    </x:row>
    <x:row r="384" ht="18" customHeight="1">
      <x:c r="A384" s="35" t="str">
        <x:v>Area TWT-02</x:v>
      </x:c>
      <x:c r="B384" s="35" t="str">
        <x:v>Area Lead TWT-02</x:v>
      </x:c>
      <x:c r="C384" s="35" t="str">
        <x:v>Field Lead TWT-04</x:v>
      </x:c>
      <x:c r="D384" s="35" t="str">
        <x:v>City TWT-D</x:v>
      </x:c>
      <x:c r="E384" s="35" t="n">
        <x:v>4</x:v>
      </x:c>
      <x:c r="F384" s="35" t="n">
        <x:v>24</x:v>
      </x:c>
      <x:c r="G384" s="35" t="n">
        <x:v>1</x:v>
      </x:c>
      <x:c r="H384" s="35" t="str">
        <x:v>Promoter</x:v>
      </x:c>
      <x:c r="I384" s="35" t="str">
        <x:v>Agency TWT-01</x:v>
      </x:c>
      <x:c r="J384" s="35" t="str">
        <x:v>PR-TWT-006</x:v>
      </x:c>
      <x:c r="K384" s="35" t="str">
        <x:v>Masked Promoter TWT-006</x:v>
      </x:c>
      <x:c r="L384" s="35" t="str">
        <x:v>9XXXX10006</x:v>
      </x:c>
      <x:c r="M384" s="37" t="n">
        <x:v>46180</x:v>
      </x:c>
      <x:c r="N384" s="35" t="str">
        <x:v>Cohort 1</x:v>
      </x:c>
      <x:c r="O384" s="35" t="str">
        <x:v>DIST-TWT-02</x:v>
      </x:c>
      <x:c r="P384" s="35" t="str">
        <x:v>Masked Distributor TWT-02</x:v>
      </x:c>
      <x:c r="Q384" s="35" t="str">
        <x:v>P-TWT-016</x:v>
      </x:c>
      <x:c r="R384" s="35" t="str">
        <x:v>TWT-016</x:v>
      </x:c>
      <x:c r="S384" s="35" t="str">
        <x:v>Masked Store TWT-016</x:v>
      </x:c>
      <x:c r="T384" s="35" t="str">
        <x:v>XX1016</x:v>
      </x:c>
      <x:c r="U384" s="35" t="str">
        <x:v>Modern Trade</x:v>
      </x:c>
      <x:c r="V384" s="35" t="str">
        <x:v>Masked</x:v>
      </x:c>
      <x:c r="W384" s="35" t="str">
        <x:v>Masked</x:v>
      </x:c>
      <x:c r="X384" s="37" t="n">
        <x:v>46220</x:v>
      </x:c>
      <x:c r="Y384" s="37" t="n">
        <x:v>46287</x:v>
      </x:c>
      <x:c r="Z384" s="35" t="str">
        <x:v>W04</x:v>
      </x:c>
      <x:c r="AA384" s="35" t="str">
        <x:v>Sep'26</x:v>
      </x:c>
      <x:c r="AB384" s="35" t="str">
        <x:v>22 - 28</x:v>
      </x:c>
      <x:c r="AC384" s="35" t="str">
        <x:v>Week 4 of Sep 2026</x:v>
      </x:c>
      <x:c r="AD384" s="35" t="str">
        <x:v>Continue</x:v>
      </x:c>
      <x:c r="AE384" s="35" t="str"/>
      <x:c r="AF384" s="36" t="n">
        <x:v>54</x:v>
      </x:c>
      <x:c r="AG384" s="36" t="n">
        <x:v>24</x:v>
      </x:c>
      <x:c r="AH384" s="38" t="n">
        <x:f>IFERROR(AG384/AF384,0)</x:f>
        <x:v>0.4444444444444444</x:v>
      </x:c>
      <x:c r="AI384" s="36" t="n">
        <x:v>17</x:v>
      </x:c>
      <x:c r="AJ384" s="38" t="n">
        <x:f>IFERROR(AI384/AG384,0)</x:f>
        <x:v>0.7083333333333334</x:v>
      </x:c>
      <x:c r="AK384" s="36" t="n">
        <x:v>3</x:v>
      </x:c>
      <x:c r="AL384" s="36" t="n">
        <x:v>11</x:v>
      </x:c>
      <x:c r="AM384" s="36" t="n">
        <x:v>1</x:v>
      </x:c>
      <x:c r="AN384" s="38" t="n">
        <x:f>IFERROR(AL384/AG384,0)</x:f>
        <x:v>0.4583333333333333</x:v>
      </x:c>
      <x:c r="AO384" s="36" t="n">
        <x:f>BK383</x:f>
        <x:v>46</x:v>
      </x:c>
      <x:c r="AP384" s="36" t="n">
        <x:f>BL383</x:f>
        <x:v>51</x:v>
      </x:c>
      <x:c r="AQ384" s="36" t="n">
        <x:f>BM383</x:f>
        <x:v>47</x:v>
      </x:c>
      <x:c r="AR384" s="36" t="n">
        <x:f>BN383</x:f>
        <x:v>49</x:v>
      </x:c>
      <x:c r="AS384" s="36" t="n">
        <x:f>BO383</x:f>
        <x:v>22</x:v>
      </x:c>
      <x:c r="AT384" s="36" t="n">
        <x:f>BP383</x:f>
        <x:v>47</x:v>
      </x:c>
      <x:c r="AU384" s="36" t="n">
        <x:f>BQ383</x:f>
        <x:v>60</x:v>
      </x:c>
      <x:c r="AV384" s="36" t="n">
        <x:f>BR383</x:f>
        <x:v>43</x:v>
      </x:c>
      <x:c r="AW384" s="36" t="n">
        <x:f>BS383</x:f>
        <x:v>59</x:v>
      </x:c>
      <x:c r="AX384" s="36" t="n">
        <x:f>BT383</x:f>
        <x:v>42</x:v>
      </x:c>
      <x:c r="AY384" s="36" t="n">
        <x:f>SUM(AO384:AX384)</x:f>
        <x:v>466</x:v>
      </x:c>
      <x:c r="AZ384" s="36" t="n">
        <x:v>0</x:v>
      </x:c>
      <x:c r="BA384" s="36" t="n">
        <x:v>0</x:v>
      </x:c>
      <x:c r="BB384" s="36" t="n">
        <x:v>11</x:v>
      </x:c>
      <x:c r="BC384" s="36" t="n">
        <x:v>0</x:v>
      </x:c>
      <x:c r="BD384" s="36" t="n">
        <x:v>0</x:v>
      </x:c>
      <x:c r="BE384" s="36" t="n">
        <x:v>0</x:v>
      </x:c>
      <x:c r="BF384" s="36" t="n">
        <x:v>0</x:v>
      </x:c>
      <x:c r="BG384" s="36" t="n">
        <x:v>0</x:v>
      </x:c>
      <x:c r="BH384" s="36" t="n">
        <x:v>20</x:v>
      </x:c>
      <x:c r="BI384" s="36" t="n">
        <x:v>0</x:v>
      </x:c>
      <x:c r="BJ384" s="36"/>
      <x:c r="BK384" s="36" t="n">
        <x:f>MAX(0,AO384+AZ384-BV384)</x:f>
        <x:v>46</x:v>
      </x:c>
      <x:c r="BL384" s="36" t="n">
        <x:f>MAX(0,AP384+BA384-BW384)</x:f>
        <x:v>50</x:v>
      </x:c>
      <x:c r="BM384" s="36" t="n">
        <x:f>MAX(0,AQ384+BB384-BX384)</x:f>
        <x:v>58</x:v>
      </x:c>
      <x:c r="BN384" s="36" t="n">
        <x:f>MAX(0,AR384+BC384-BY384)</x:f>
        <x:v>48</x:v>
      </x:c>
      <x:c r="BO384" s="36" t="n">
        <x:f>MAX(0,AS384+BD384-BZ384)</x:f>
        <x:v>21</x:v>
      </x:c>
      <x:c r="BP384" s="36" t="n">
        <x:f>MAX(0,AT384+BE384-CA384)</x:f>
        <x:v>45</x:v>
      </x:c>
      <x:c r="BQ384" s="36" t="n">
        <x:f>MAX(0,AU384+BF384-CB384)</x:f>
        <x:v>59</x:v>
      </x:c>
      <x:c r="BR384" s="36" t="n">
        <x:f>MAX(0,AV384+BG384-CC384)</x:f>
        <x:v>42</x:v>
      </x:c>
      <x:c r="BS384" s="36" t="n">
        <x:f>MAX(0,AW384+BH384-CD384)</x:f>
        <x:v>78</x:v>
      </x:c>
      <x:c r="BT384" s="36" t="n">
        <x:f>MAX(0,AX384+BI384-CE384)</x:f>
        <x:v>40</x:v>
      </x:c>
      <x:c r="BU384" s="36" t="n">
        <x:f>SUM(BK384:BT384)</x:f>
        <x:v>487</x:v>
      </x:c>
      <x:c r="BV384" s="36" t="n">
        <x:v>0</x:v>
      </x:c>
      <x:c r="BW384" s="36" t="n">
        <x:v>1</x:v>
      </x:c>
      <x:c r="BX384" s="36" t="n">
        <x:v>0</x:v>
      </x:c>
      <x:c r="BY384" s="36" t="n">
        <x:v>1</x:v>
      </x:c>
      <x:c r="BZ384" s="36" t="n">
        <x:v>1</x:v>
      </x:c>
      <x:c r="CA384" s="36" t="n">
        <x:v>2</x:v>
      </x:c>
      <x:c r="CB384" s="36" t="n">
        <x:v>1</x:v>
      </x:c>
      <x:c r="CC384" s="36" t="n">
        <x:v>1</x:v>
      </x:c>
      <x:c r="CD384" s="36" t="n">
        <x:v>1</x:v>
      </x:c>
      <x:c r="CE384" s="36" t="n">
        <x:v>2</x:v>
      </x:c>
      <x:c r="CF384" s="36"/>
      <x:c r="CG384" s="36" t="n">
        <x:f>SUM(BV384,BW384,BX384,BY384)</x:f>
        <x:v>2</x:v>
      </x:c>
      <x:c r="CH384" s="36" t="n">
        <x:f>SUM(BZ384,CA384)</x:f>
        <x:v>3</x:v>
      </x:c>
      <x:c r="CI384" s="36" t="n">
        <x:f>SUM(CB384)</x:f>
        <x:v>1</x:v>
      </x:c>
      <x:c r="CJ384" s="36" t="n">
        <x:f>SUM(CC384,CD384)</x:f>
        <x:v>2</x:v>
      </x:c>
      <x:c r="CK384" s="36" t="n">
        <x:f>SUM(CE384)</x:f>
        <x:v>2</x:v>
      </x:c>
      <x:c r="CL384" s="36" t="n">
        <x:f>SUM(CG384:CK384)</x:f>
        <x:v>10</x:v>
      </x:c>
      <x:c r="CM384" s="39" t="n">
        <x:f>SUM(BV384*1,BW384*1,BX384*1,BY384*1)</x:f>
        <x:v>2</x:v>
      </x:c>
      <x:c r="CN384" s="39" t="n">
        <x:f>SUM(BZ384*0.324,CA384*0.416)</x:f>
        <x:v>1.156</x:v>
      </x:c>
      <x:c r="CO384" s="39" t="n">
        <x:f>SUM(CB384*0.75)</x:f>
        <x:v>0.75</x:v>
      </x:c>
      <x:c r="CP384" s="39" t="n">
        <x:f>SUM(CC384*0.325,CD384*0.2)</x:f>
        <x:v>0.525</x:v>
      </x:c>
      <x:c r="CQ384" s="39" t="n">
        <x:f>SUM(CE384*0.24)</x:f>
        <x:v>0.48</x:v>
      </x:c>
      <x:c r="CR384" s="39" t="n">
        <x:f>SUM(CM384:CQ384)</x:f>
        <x:v>4.911</x:v>
      </x:c>
      <x:c r="CS384" s="36" t="n">
        <x:f>SUM(CG384:CH384)</x:f>
        <x:v>5</x:v>
      </x:c>
      <x:c r="CT384" s="36" t="str"/>
      <x:c r="CU384" s="36" t="n">
        <x:f>MIN(AG384,CG384)</x:f>
        <x:v>2</x:v>
      </x:c>
      <x:c r="CV384" s="36" t="n">
        <x:f>MIN(AG384,CH384)</x:f>
        <x:v>3</x:v>
      </x:c>
      <x:c r="CW384" s="36" t="n">
        <x:f>MIN(AG384,CI384)</x:f>
        <x:v>1</x:v>
      </x:c>
      <x:c r="CX384" s="36" t="n">
        <x:f>MIN(AG384,CJ384)</x:f>
        <x:v>2</x:v>
      </x:c>
      <x:c r="CY384" s="36" t="n">
        <x:f>MIN(AG384,CK384)</x:f>
        <x:v>2</x:v>
      </x:c>
    </x:row>
    <x:row r="385" ht="18" customHeight="1">
      <x:c r="A385" s="35" t="str">
        <x:v>Area TWT-02</x:v>
      </x:c>
      <x:c r="B385" s="35" t="str">
        <x:v>Area Lead TWT-02</x:v>
      </x:c>
      <x:c r="C385" s="35" t="str">
        <x:v>Field Lead TWT-04</x:v>
      </x:c>
      <x:c r="D385" s="35" t="str">
        <x:v>City TWT-D</x:v>
      </x:c>
      <x:c r="E385" s="35" t="n">
        <x:v>4</x:v>
      </x:c>
      <x:c r="F385" s="35" t="n">
        <x:v>24</x:v>
      </x:c>
      <x:c r="G385" s="35" t="n">
        <x:v>1</x:v>
      </x:c>
      <x:c r="H385" s="35" t="str">
        <x:v>Promoter</x:v>
      </x:c>
      <x:c r="I385" s="35" t="str">
        <x:v>Agency TWT-01</x:v>
      </x:c>
      <x:c r="J385" s="35" t="str">
        <x:v>PR-TWT-006</x:v>
      </x:c>
      <x:c r="K385" s="35" t="str">
        <x:v>Masked Promoter TWT-006</x:v>
      </x:c>
      <x:c r="L385" s="35" t="str">
        <x:v>9XXXX10006</x:v>
      </x:c>
      <x:c r="M385" s="37" t="n">
        <x:v>46180</x:v>
      </x:c>
      <x:c r="N385" s="35" t="str">
        <x:v>Cohort 1</x:v>
      </x:c>
      <x:c r="O385" s="35" t="str">
        <x:v>DIST-TWT-02</x:v>
      </x:c>
      <x:c r="P385" s="35" t="str">
        <x:v>Masked Distributor TWT-02</x:v>
      </x:c>
      <x:c r="Q385" s="35" t="str">
        <x:v>P-TWT-016</x:v>
      </x:c>
      <x:c r="R385" s="35" t="str">
        <x:v>TWT-016</x:v>
      </x:c>
      <x:c r="S385" s="35" t="str">
        <x:v>Masked Store TWT-016</x:v>
      </x:c>
      <x:c r="T385" s="35" t="str">
        <x:v>XX1016</x:v>
      </x:c>
      <x:c r="U385" s="35" t="str">
        <x:v>Modern Trade</x:v>
      </x:c>
      <x:c r="V385" s="35" t="str">
        <x:v>Masked</x:v>
      </x:c>
      <x:c r="W385" s="35" t="str">
        <x:v>Masked</x:v>
      </x:c>
      <x:c r="X385" s="37" t="n">
        <x:v>46220</x:v>
      </x:c>
      <x:c r="Y385" s="37" t="n">
        <x:v>46288</x:v>
      </x:c>
      <x:c r="Z385" s="35" t="str">
        <x:v>W04</x:v>
      </x:c>
      <x:c r="AA385" s="35" t="str">
        <x:v>Sep'26</x:v>
      </x:c>
      <x:c r="AB385" s="35" t="str">
        <x:v>22 - 28</x:v>
      </x:c>
      <x:c r="AC385" s="35" t="str">
        <x:v>Week 4 of Sep 2026</x:v>
      </x:c>
      <x:c r="AD385" s="35" t="str">
        <x:v>Continue</x:v>
      </x:c>
      <x:c r="AE385" s="35" t="str"/>
      <x:c r="AF385" s="36" t="n">
        <x:v>56</x:v>
      </x:c>
      <x:c r="AG385" s="36" t="n">
        <x:v>19</x:v>
      </x:c>
      <x:c r="AH385" s="38" t="n">
        <x:f>IFERROR(AG385/AF385,0)</x:f>
        <x:v>0.3392857142857143</x:v>
      </x:c>
      <x:c r="AI385" s="36" t="n">
        <x:v>13</x:v>
      </x:c>
      <x:c r="AJ385" s="38" t="n">
        <x:f>IFERROR(AI385/AG385,0)</x:f>
        <x:v>0.6842105263157895</x:v>
      </x:c>
      <x:c r="AK385" s="36" t="n">
        <x:v>3</x:v>
      </x:c>
      <x:c r="AL385" s="36" t="n">
        <x:v>4</x:v>
      </x:c>
      <x:c r="AM385" s="36" t="n">
        <x:v>1</x:v>
      </x:c>
      <x:c r="AN385" s="38" t="n">
        <x:f>IFERROR(AL385/AG385,0)</x:f>
        <x:v>0.21052631578947367</x:v>
      </x:c>
      <x:c r="AO385" s="36" t="n">
        <x:f>BK384</x:f>
        <x:v>46</x:v>
      </x:c>
      <x:c r="AP385" s="36" t="n">
        <x:f>BL384</x:f>
        <x:v>50</x:v>
      </x:c>
      <x:c r="AQ385" s="36" t="n">
        <x:f>BM384</x:f>
        <x:v>58</x:v>
      </x:c>
      <x:c r="AR385" s="36" t="n">
        <x:f>BN384</x:f>
        <x:v>48</x:v>
      </x:c>
      <x:c r="AS385" s="36" t="n">
        <x:f>BO384</x:f>
        <x:v>21</x:v>
      </x:c>
      <x:c r="AT385" s="36" t="n">
        <x:f>BP384</x:f>
        <x:v>45</x:v>
      </x:c>
      <x:c r="AU385" s="36" t="n">
        <x:f>BQ384</x:f>
        <x:v>59</x:v>
      </x:c>
      <x:c r="AV385" s="36" t="n">
        <x:f>BR384</x:f>
        <x:v>42</x:v>
      </x:c>
      <x:c r="AW385" s="36" t="n">
        <x:f>BS384</x:f>
        <x:v>78</x:v>
      </x:c>
      <x:c r="AX385" s="36" t="n">
        <x:f>BT384</x:f>
        <x:v>40</x:v>
      </x:c>
      <x:c r="AY385" s="36" t="n">
        <x:f>SUM(AO385:AX385)</x:f>
        <x:v>487</x:v>
      </x:c>
      <x:c r="AZ385" s="36" t="n">
        <x:v>0</x:v>
      </x:c>
      <x:c r="BA385" s="36" t="n">
        <x:v>0</x:v>
      </x:c>
      <x:c r="BB385" s="36" t="n">
        <x:v>0</x:v>
      </x:c>
      <x:c r="BC385" s="36" t="n">
        <x:v>10</x:v>
      </x:c>
      <x:c r="BD385" s="36" t="n">
        <x:v>0</x:v>
      </x:c>
      <x:c r="BE385" s="36" t="n">
        <x:v>0</x:v>
      </x:c>
      <x:c r="BF385" s="36" t="n">
        <x:v>0</x:v>
      </x:c>
      <x:c r="BG385" s="36" t="n">
        <x:v>0</x:v>
      </x:c>
      <x:c r="BH385" s="36" t="n">
        <x:v>0</x:v>
      </x:c>
      <x:c r="BI385" s="36" t="n">
        <x:v>22</x:v>
      </x:c>
      <x:c r="BJ385" s="36"/>
      <x:c r="BK385" s="36" t="n">
        <x:f>MAX(0,AO385+AZ385-BV385)</x:f>
        <x:v>46</x:v>
      </x:c>
      <x:c r="BL385" s="36" t="n">
        <x:f>MAX(0,AP385+BA385-BW385)</x:f>
        <x:v>49</x:v>
      </x:c>
      <x:c r="BM385" s="36" t="n">
        <x:f>MAX(0,AQ385+BB385-BX385)</x:f>
        <x:v>57</x:v>
      </x:c>
      <x:c r="BN385" s="36" t="n">
        <x:f>MAX(0,AR385+BC385-BY385)</x:f>
        <x:v>58</x:v>
      </x:c>
      <x:c r="BO385" s="36" t="n">
        <x:f>MAX(0,AS385+BD385-BZ385)</x:f>
        <x:v>20</x:v>
      </x:c>
      <x:c r="BP385" s="36" t="n">
        <x:f>MAX(0,AT385+BE385-CA385)</x:f>
        <x:v>44</x:v>
      </x:c>
      <x:c r="BQ385" s="36" t="n">
        <x:f>MAX(0,AU385+BF385-CB385)</x:f>
        <x:v>59</x:v>
      </x:c>
      <x:c r="BR385" s="36" t="n">
        <x:f>MAX(0,AV385+BG385-CC385)</x:f>
        <x:v>41</x:v>
      </x:c>
      <x:c r="BS385" s="36" t="n">
        <x:f>MAX(0,AW385+BH385-CD385)</x:f>
        <x:v>77</x:v>
      </x:c>
      <x:c r="BT385" s="36" t="n">
        <x:f>MAX(0,AX385+BI385-CE385)</x:f>
        <x:v>61</x:v>
      </x:c>
      <x:c r="BU385" s="36" t="n">
        <x:f>SUM(BK385:BT385)</x:f>
        <x:v>512</x:v>
      </x:c>
      <x:c r="BV385" s="36" t="n">
        <x:v>0</x:v>
      </x:c>
      <x:c r="BW385" s="36" t="n">
        <x:v>1</x:v>
      </x:c>
      <x:c r="BX385" s="36" t="n">
        <x:v>1</x:v>
      </x:c>
      <x:c r="BY385" s="36" t="n">
        <x:v>0</x:v>
      </x:c>
      <x:c r="BZ385" s="36" t="n">
        <x:v>1</x:v>
      </x:c>
      <x:c r="CA385" s="36" t="n">
        <x:v>1</x:v>
      </x:c>
      <x:c r="CB385" s="36" t="n">
        <x:v>0</x:v>
      </x:c>
      <x:c r="CC385" s="36" t="n">
        <x:v>1</x:v>
      </x:c>
      <x:c r="CD385" s="36" t="n">
        <x:v>1</x:v>
      </x:c>
      <x:c r="CE385" s="36" t="n">
        <x:v>1</x:v>
      </x:c>
      <x:c r="CF385" s="36"/>
      <x:c r="CG385" s="36" t="n">
        <x:f>SUM(BV385,BW385,BX385,BY385)</x:f>
        <x:v>2</x:v>
      </x:c>
      <x:c r="CH385" s="36" t="n">
        <x:f>SUM(BZ385,CA385)</x:f>
        <x:v>2</x:v>
      </x:c>
      <x:c r="CI385" s="36" t="n">
        <x:f>SUM(CB385)</x:f>
        <x:v>0</x:v>
      </x:c>
      <x:c r="CJ385" s="36" t="n">
        <x:f>SUM(CC385,CD385)</x:f>
        <x:v>2</x:v>
      </x:c>
      <x:c r="CK385" s="36" t="n">
        <x:f>SUM(CE385)</x:f>
        <x:v>1</x:v>
      </x:c>
      <x:c r="CL385" s="36" t="n">
        <x:f>SUM(CG385:CK385)</x:f>
        <x:v>7</x:v>
      </x:c>
      <x:c r="CM385" s="39" t="n">
        <x:f>SUM(BV385*1,BW385*1,BX385*1,BY385*1)</x:f>
        <x:v>2</x:v>
      </x:c>
      <x:c r="CN385" s="39" t="n">
        <x:f>SUM(BZ385*0.324,CA385*0.416)</x:f>
        <x:v>0.74</x:v>
      </x:c>
      <x:c r="CO385" s="39" t="n">
        <x:f>SUM(CB385*0.75)</x:f>
        <x:v>0</x:v>
      </x:c>
      <x:c r="CP385" s="39" t="n">
        <x:f>SUM(CC385*0.325,CD385*0.2)</x:f>
        <x:v>0.525</x:v>
      </x:c>
      <x:c r="CQ385" s="39" t="n">
        <x:f>SUM(CE385*0.24)</x:f>
        <x:v>0.24</x:v>
      </x:c>
      <x:c r="CR385" s="39" t="n">
        <x:f>SUM(CM385:CQ385)</x:f>
        <x:v>3.505</x:v>
      </x:c>
      <x:c r="CS385" s="36" t="n">
        <x:f>SUM(CG385:CH385)</x:f>
        <x:v>4</x:v>
      </x:c>
      <x:c r="CT385" s="36" t="str"/>
      <x:c r="CU385" s="36" t="n">
        <x:f>MIN(AG385,CG385)</x:f>
        <x:v>2</x:v>
      </x:c>
      <x:c r="CV385" s="36" t="n">
        <x:f>MIN(AG385,CH385)</x:f>
        <x:v>2</x:v>
      </x:c>
      <x:c r="CW385" s="36" t="n">
        <x:f>MIN(AG385,CI385)</x:f>
        <x:v>0</x:v>
      </x:c>
      <x:c r="CX385" s="36" t="n">
        <x:f>MIN(AG385,CJ385)</x:f>
        <x:v>2</x:v>
      </x:c>
      <x:c r="CY385" s="36" t="n">
        <x:f>MIN(AG385,CK385)</x:f>
        <x:v>1</x:v>
      </x:c>
    </x:row>
    <x:row r="386" ht="18" customHeight="1">
      <x:c r="A386" s="35" t="str">
        <x:v>Area TWT-02</x:v>
      </x:c>
      <x:c r="B386" s="35" t="str">
        <x:v>Area Lead TWT-02</x:v>
      </x:c>
      <x:c r="C386" s="35" t="str">
        <x:v>Field Lead TWT-04</x:v>
      </x:c>
      <x:c r="D386" s="35" t="str">
        <x:v>City TWT-D</x:v>
      </x:c>
      <x:c r="E386" s="35" t="n">
        <x:v>4</x:v>
      </x:c>
      <x:c r="F386" s="35" t="n">
        <x:v>24</x:v>
      </x:c>
      <x:c r="G386" s="35" t="n">
        <x:v>1</x:v>
      </x:c>
      <x:c r="H386" s="35" t="str">
        <x:v>Promoter</x:v>
      </x:c>
      <x:c r="I386" s="35" t="str">
        <x:v>Agency TWT-01</x:v>
      </x:c>
      <x:c r="J386" s="35" t="str">
        <x:v>PR-TWT-006</x:v>
      </x:c>
      <x:c r="K386" s="35" t="str">
        <x:v>Masked Promoter TWT-006</x:v>
      </x:c>
      <x:c r="L386" s="35" t="str">
        <x:v>9XXXX10006</x:v>
      </x:c>
      <x:c r="M386" s="37" t="n">
        <x:v>46180</x:v>
      </x:c>
      <x:c r="N386" s="35" t="str">
        <x:v>Cohort 1</x:v>
      </x:c>
      <x:c r="O386" s="35" t="str">
        <x:v>DIST-TWT-02</x:v>
      </x:c>
      <x:c r="P386" s="35" t="str">
        <x:v>Masked Distributor TWT-02</x:v>
      </x:c>
      <x:c r="Q386" s="35" t="str">
        <x:v>P-TWT-016</x:v>
      </x:c>
      <x:c r="R386" s="35" t="str">
        <x:v>TWT-016</x:v>
      </x:c>
      <x:c r="S386" s="35" t="str">
        <x:v>Masked Store TWT-016</x:v>
      </x:c>
      <x:c r="T386" s="35" t="str">
        <x:v>XX1016</x:v>
      </x:c>
      <x:c r="U386" s="35" t="str">
        <x:v>Modern Trade</x:v>
      </x:c>
      <x:c r="V386" s="35" t="str">
        <x:v>Masked</x:v>
      </x:c>
      <x:c r="W386" s="35" t="str">
        <x:v>Masked</x:v>
      </x:c>
      <x:c r="X386" s="37" t="n">
        <x:v>46220</x:v>
      </x:c>
      <x:c r="Y386" s="37" t="n">
        <x:v>46289</x:v>
      </x:c>
      <x:c r="Z386" s="35" t="str">
        <x:v>W04</x:v>
      </x:c>
      <x:c r="AA386" s="35" t="str">
        <x:v>Sep'26</x:v>
      </x:c>
      <x:c r="AB386" s="35" t="str">
        <x:v>22 - 28</x:v>
      </x:c>
      <x:c r="AC386" s="35" t="str">
        <x:v>Week 4 of Sep 2026</x:v>
      </x:c>
      <x:c r="AD386" s="35" t="str">
        <x:v>Continue</x:v>
      </x:c>
      <x:c r="AE386" s="35" t="str"/>
      <x:c r="AF386" s="36" t="n">
        <x:v>47</x:v>
      </x:c>
      <x:c r="AG386" s="36" t="n">
        <x:v>17</x:v>
      </x:c>
      <x:c r="AH386" s="38" t="n">
        <x:f>IFERROR(AG386/AF386,0)</x:f>
        <x:v>0.3617021276595745</x:v>
      </x:c>
      <x:c r="AI386" s="36" t="n">
        <x:v>14</x:v>
      </x:c>
      <x:c r="AJ386" s="38" t="n">
        <x:f>IFERROR(AI386/AG386,0)</x:f>
        <x:v>0.8235294117647058</x:v>
      </x:c>
      <x:c r="AK386" s="36" t="n">
        <x:v>4</x:v>
      </x:c>
      <x:c r="AL386" s="36" t="n">
        <x:v>6</x:v>
      </x:c>
      <x:c r="AM386" s="36" t="n">
        <x:v>1</x:v>
      </x:c>
      <x:c r="AN386" s="38" t="n">
        <x:f>IFERROR(AL386/AG386,0)</x:f>
        <x:v>0.35294117647058826</x:v>
      </x:c>
      <x:c r="AO386" s="36" t="n">
        <x:f>BK385</x:f>
        <x:v>46</x:v>
      </x:c>
      <x:c r="AP386" s="36" t="n">
        <x:f>BL385</x:f>
        <x:v>49</x:v>
      </x:c>
      <x:c r="AQ386" s="36" t="n">
        <x:f>BM385</x:f>
        <x:v>57</x:v>
      </x:c>
      <x:c r="AR386" s="36" t="n">
        <x:f>BN385</x:f>
        <x:v>58</x:v>
      </x:c>
      <x:c r="AS386" s="36" t="n">
        <x:f>BO385</x:f>
        <x:v>20</x:v>
      </x:c>
      <x:c r="AT386" s="36" t="n">
        <x:f>BP385</x:f>
        <x:v>44</x:v>
      </x:c>
      <x:c r="AU386" s="36" t="n">
        <x:f>BQ385</x:f>
        <x:v>59</x:v>
      </x:c>
      <x:c r="AV386" s="36" t="n">
        <x:f>BR385</x:f>
        <x:v>41</x:v>
      </x:c>
      <x:c r="AW386" s="36" t="n">
        <x:f>BS385</x:f>
        <x:v>77</x:v>
      </x:c>
      <x:c r="AX386" s="36" t="n">
        <x:f>BT385</x:f>
        <x:v>61</x:v>
      </x:c>
      <x:c r="AY386" s="36" t="n">
        <x:f>SUM(AO386:AX386)</x:f>
        <x:v>512</x:v>
      </x:c>
      <x:c r="AZ386" s="36" t="n">
        <x:v>0</x:v>
      </x:c>
      <x:c r="BA386" s="36" t="n">
        <x:v>0</x:v>
      </x:c>
      <x:c r="BB386" s="36" t="n">
        <x:v>0</x:v>
      </x:c>
      <x:c r="BC386" s="36" t="n">
        <x:v>0</x:v>
      </x:c>
      <x:c r="BD386" s="36" t="n">
        <x:v>14</x:v>
      </x:c>
      <x:c r="BE386" s="36" t="n">
        <x:v>0</x:v>
      </x:c>
      <x:c r="BF386" s="36" t="n">
        <x:v>0</x:v>
      </x:c>
      <x:c r="BG386" s="36" t="n">
        <x:v>0</x:v>
      </x:c>
      <x:c r="BH386" s="36" t="n">
        <x:v>0</x:v>
      </x:c>
      <x:c r="BI386" s="36" t="n">
        <x:v>0</x:v>
      </x:c>
      <x:c r="BJ386" s="36"/>
      <x:c r="BK386" s="36" t="n">
        <x:f>MAX(0,AO386+AZ386-BV386)</x:f>
        <x:v>45</x:v>
      </x:c>
      <x:c r="BL386" s="36" t="n">
        <x:f>MAX(0,AP386+BA386-BW386)</x:f>
        <x:v>48</x:v>
      </x:c>
      <x:c r="BM386" s="36" t="n">
        <x:f>MAX(0,AQ386+BB386-BX386)</x:f>
        <x:v>56</x:v>
      </x:c>
      <x:c r="BN386" s="36" t="n">
        <x:f>MAX(0,AR386+BC386-BY386)</x:f>
        <x:v>57</x:v>
      </x:c>
      <x:c r="BO386" s="36" t="n">
        <x:f>MAX(0,AS386+BD386-BZ386)</x:f>
        <x:v>33</x:v>
      </x:c>
      <x:c r="BP386" s="36" t="n">
        <x:f>MAX(0,AT386+BE386-CA386)</x:f>
        <x:v>42</x:v>
      </x:c>
      <x:c r="BQ386" s="36" t="n">
        <x:f>MAX(0,AU386+BF386-CB386)</x:f>
        <x:v>58</x:v>
      </x:c>
      <x:c r="BR386" s="36" t="n">
        <x:f>MAX(0,AV386+BG386-CC386)</x:f>
        <x:v>40</x:v>
      </x:c>
      <x:c r="BS386" s="36" t="n">
        <x:f>MAX(0,AW386+BH386-CD386)</x:f>
        <x:v>76</x:v>
      </x:c>
      <x:c r="BT386" s="36" t="n">
        <x:f>MAX(0,AX386+BI386-CE386)</x:f>
        <x:v>60</x:v>
      </x:c>
      <x:c r="BU386" s="36" t="n">
        <x:f>SUM(BK386:BT386)</x:f>
        <x:v>515</x:v>
      </x:c>
      <x:c r="BV386" s="36" t="n">
        <x:v>1</x:v>
      </x:c>
      <x:c r="BW386" s="36" t="n">
        <x:v>1</x:v>
      </x:c>
      <x:c r="BX386" s="36" t="n">
        <x:v>1</x:v>
      </x:c>
      <x:c r="BY386" s="36" t="n">
        <x:v>1</x:v>
      </x:c>
      <x:c r="BZ386" s="36" t="n">
        <x:v>1</x:v>
      </x:c>
      <x:c r="CA386" s="36" t="n">
        <x:v>2</x:v>
      </x:c>
      <x:c r="CB386" s="36" t="n">
        <x:v>1</x:v>
      </x:c>
      <x:c r="CC386" s="36" t="n">
        <x:v>1</x:v>
      </x:c>
      <x:c r="CD386" s="36" t="n">
        <x:v>1</x:v>
      </x:c>
      <x:c r="CE386" s="36" t="n">
        <x:v>1</x:v>
      </x:c>
      <x:c r="CF386" s="36"/>
      <x:c r="CG386" s="36" t="n">
        <x:f>SUM(BV386,BW386,BX386,BY386)</x:f>
        <x:v>4</x:v>
      </x:c>
      <x:c r="CH386" s="36" t="n">
        <x:f>SUM(BZ386,CA386)</x:f>
        <x:v>3</x:v>
      </x:c>
      <x:c r="CI386" s="36" t="n">
        <x:f>SUM(CB386)</x:f>
        <x:v>1</x:v>
      </x:c>
      <x:c r="CJ386" s="36" t="n">
        <x:f>SUM(CC386,CD386)</x:f>
        <x:v>2</x:v>
      </x:c>
      <x:c r="CK386" s="36" t="n">
        <x:f>SUM(CE386)</x:f>
        <x:v>1</x:v>
      </x:c>
      <x:c r="CL386" s="36" t="n">
        <x:f>SUM(CG386:CK386)</x:f>
        <x:v>11</x:v>
      </x:c>
      <x:c r="CM386" s="39" t="n">
        <x:f>SUM(BV386*1,BW386*1,BX386*1,BY386*1)</x:f>
        <x:v>4</x:v>
      </x:c>
      <x:c r="CN386" s="39" t="n">
        <x:f>SUM(BZ386*0.324,CA386*0.416)</x:f>
        <x:v>1.156</x:v>
      </x:c>
      <x:c r="CO386" s="39" t="n">
        <x:f>SUM(CB386*0.75)</x:f>
        <x:v>0.75</x:v>
      </x:c>
      <x:c r="CP386" s="39" t="n">
        <x:f>SUM(CC386*0.325,CD386*0.2)</x:f>
        <x:v>0.525</x:v>
      </x:c>
      <x:c r="CQ386" s="39" t="n">
        <x:f>SUM(CE386*0.24)</x:f>
        <x:v>0.24</x:v>
      </x:c>
      <x:c r="CR386" s="39" t="n">
        <x:f>SUM(CM386:CQ386)</x:f>
        <x:v>6.671</x:v>
      </x:c>
      <x:c r="CS386" s="36" t="n">
        <x:f>SUM(CG386:CH386)</x:f>
        <x:v>7</x:v>
      </x:c>
      <x:c r="CT386" s="36" t="str"/>
      <x:c r="CU386" s="36" t="n">
        <x:f>MIN(AG386,CG386)</x:f>
        <x:v>4</x:v>
      </x:c>
      <x:c r="CV386" s="36" t="n">
        <x:f>MIN(AG386,CH386)</x:f>
        <x:v>3</x:v>
      </x:c>
      <x:c r="CW386" s="36" t="n">
        <x:f>MIN(AG386,CI386)</x:f>
        <x:v>1</x:v>
      </x:c>
      <x:c r="CX386" s="36" t="n">
        <x:f>MIN(AG386,CJ386)</x:f>
        <x:v>2</x:v>
      </x:c>
      <x:c r="CY386" s="36" t="n">
        <x:f>MIN(AG386,CK386)</x:f>
        <x:v>1</x:v>
      </x:c>
    </x:row>
    <x:row r="387" ht="18" customHeight="1">
      <x:c r="A387" s="35" t="str">
        <x:v>Area TWT-02</x:v>
      </x:c>
      <x:c r="B387" s="35" t="str">
        <x:v>Area Lead TWT-02</x:v>
      </x:c>
      <x:c r="C387" s="35" t="str">
        <x:v>Field Lead TWT-04</x:v>
      </x:c>
      <x:c r="D387" s="35" t="str">
        <x:v>City TWT-D</x:v>
      </x:c>
      <x:c r="E387" s="35" t="n">
        <x:v>4</x:v>
      </x:c>
      <x:c r="F387" s="35" t="n">
        <x:v>24</x:v>
      </x:c>
      <x:c r="G387" s="35" t="n">
        <x:v>1</x:v>
      </x:c>
      <x:c r="H387" s="35" t="str">
        <x:v>Promoter</x:v>
      </x:c>
      <x:c r="I387" s="35" t="str">
        <x:v>Agency TWT-01</x:v>
      </x:c>
      <x:c r="J387" s="35" t="str">
        <x:v>PR-TWT-006</x:v>
      </x:c>
      <x:c r="K387" s="35" t="str">
        <x:v>Masked Promoter TWT-006</x:v>
      </x:c>
      <x:c r="L387" s="35" t="str">
        <x:v>9XXXX10006</x:v>
      </x:c>
      <x:c r="M387" s="37" t="n">
        <x:v>46180</x:v>
      </x:c>
      <x:c r="N387" s="35" t="str">
        <x:v>Cohort 1</x:v>
      </x:c>
      <x:c r="O387" s="35" t="str">
        <x:v>DIST-TWT-02</x:v>
      </x:c>
      <x:c r="P387" s="35" t="str">
        <x:v>Masked Distributor TWT-02</x:v>
      </x:c>
      <x:c r="Q387" s="35" t="str">
        <x:v>P-TWT-016</x:v>
      </x:c>
      <x:c r="R387" s="35" t="str">
        <x:v>TWT-016</x:v>
      </x:c>
      <x:c r="S387" s="35" t="str">
        <x:v>Masked Store TWT-016</x:v>
      </x:c>
      <x:c r="T387" s="35" t="str">
        <x:v>XX1016</x:v>
      </x:c>
      <x:c r="U387" s="35" t="str">
        <x:v>Modern Trade</x:v>
      </x:c>
      <x:c r="V387" s="35" t="str">
        <x:v>Masked</x:v>
      </x:c>
      <x:c r="W387" s="35" t="str">
        <x:v>Masked</x:v>
      </x:c>
      <x:c r="X387" s="37" t="n">
        <x:v>46220</x:v>
      </x:c>
      <x:c r="Y387" s="37" t="n">
        <x:v>46290</x:v>
      </x:c>
      <x:c r="Z387" s="35" t="str">
        <x:v>W04</x:v>
      </x:c>
      <x:c r="AA387" s="35" t="str">
        <x:v>Sep'26</x:v>
      </x:c>
      <x:c r="AB387" s="35" t="str">
        <x:v>22 - 28</x:v>
      </x:c>
      <x:c r="AC387" s="35" t="str">
        <x:v>Week 4 of Sep 2026</x:v>
      </x:c>
      <x:c r="AD387" s="35" t="str">
        <x:v>Continue</x:v>
      </x:c>
      <x:c r="AE387" s="35" t="str"/>
      <x:c r="AF387" s="36" t="n">
        <x:v>58</x:v>
      </x:c>
      <x:c r="AG387" s="36" t="n">
        <x:v>29</x:v>
      </x:c>
      <x:c r="AH387" s="38" t="n">
        <x:f>IFERROR(AG387/AF387,0)</x:f>
        <x:v>0.5</x:v>
      </x:c>
      <x:c r="AI387" s="36" t="n">
        <x:v>20</x:v>
      </x:c>
      <x:c r="AJ387" s="38" t="n">
        <x:f>IFERROR(AI387/AG387,0)</x:f>
        <x:v>0.6896551724137931</x:v>
      </x:c>
      <x:c r="AK387" s="36" t="n">
        <x:v>8</x:v>
      </x:c>
      <x:c r="AL387" s="36" t="n">
        <x:v>6</x:v>
      </x:c>
      <x:c r="AM387" s="36" t="n">
        <x:v>1</x:v>
      </x:c>
      <x:c r="AN387" s="38" t="n">
        <x:f>IFERROR(AL387/AG387,0)</x:f>
        <x:v>0.20689655172413793</x:v>
      </x:c>
      <x:c r="AO387" s="36" t="n">
        <x:f>BK386</x:f>
        <x:v>45</x:v>
      </x:c>
      <x:c r="AP387" s="36" t="n">
        <x:f>BL386</x:f>
        <x:v>48</x:v>
      </x:c>
      <x:c r="AQ387" s="36" t="n">
        <x:f>BM386</x:f>
        <x:v>56</x:v>
      </x:c>
      <x:c r="AR387" s="36" t="n">
        <x:f>BN386</x:f>
        <x:v>57</x:v>
      </x:c>
      <x:c r="AS387" s="36" t="n">
        <x:f>BO386</x:f>
        <x:v>33</x:v>
      </x:c>
      <x:c r="AT387" s="36" t="n">
        <x:f>BP386</x:f>
        <x:v>42</x:v>
      </x:c>
      <x:c r="AU387" s="36" t="n">
        <x:f>BQ386</x:f>
        <x:v>58</x:v>
      </x:c>
      <x:c r="AV387" s="36" t="n">
        <x:f>BR386</x:f>
        <x:v>40</x:v>
      </x:c>
      <x:c r="AW387" s="36" t="n">
        <x:f>BS386</x:f>
        <x:v>76</x:v>
      </x:c>
      <x:c r="AX387" s="36" t="n">
        <x:f>BT386</x:f>
        <x:v>60</x:v>
      </x:c>
      <x:c r="AY387" s="36" t="n">
        <x:f>SUM(AO387:AX387)</x:f>
        <x:v>515</x:v>
      </x:c>
      <x:c r="AZ387" s="36" t="n">
        <x:v>0</x:v>
      </x:c>
      <x:c r="BA387" s="36" t="n">
        <x:v>0</x:v>
      </x:c>
      <x:c r="BB387" s="36" t="n">
        <x:v>0</x:v>
      </x:c>
      <x:c r="BC387" s="36" t="n">
        <x:v>0</x:v>
      </x:c>
      <x:c r="BD387" s="36" t="n">
        <x:v>0</x:v>
      </x:c>
      <x:c r="BE387" s="36" t="n">
        <x:v>15</x:v>
      </x:c>
      <x:c r="BF387" s="36" t="n">
        <x:v>0</x:v>
      </x:c>
      <x:c r="BG387" s="36" t="n">
        <x:v>0</x:v>
      </x:c>
      <x:c r="BH387" s="36" t="n">
        <x:v>0</x:v>
      </x:c>
      <x:c r="BI387" s="36" t="n">
        <x:v>0</x:v>
      </x:c>
      <x:c r="BJ387" s="36"/>
      <x:c r="BK387" s="36" t="n">
        <x:f>MAX(0,AO387+AZ387-BV387)</x:f>
        <x:v>44</x:v>
      </x:c>
      <x:c r="BL387" s="36" t="n">
        <x:f>MAX(0,AP387+BA387-BW387)</x:f>
        <x:v>47</x:v>
      </x:c>
      <x:c r="BM387" s="36" t="n">
        <x:f>MAX(0,AQ387+BB387-BX387)</x:f>
        <x:v>55</x:v>
      </x:c>
      <x:c r="BN387" s="36" t="n">
        <x:f>MAX(0,AR387+BC387-BY387)</x:f>
        <x:v>57</x:v>
      </x:c>
      <x:c r="BO387" s="36" t="n">
        <x:f>MAX(0,AS387+BD387-BZ387)</x:f>
        <x:v>32</x:v>
      </x:c>
      <x:c r="BP387" s="36" t="n">
        <x:f>MAX(0,AT387+BE387-CA387)</x:f>
        <x:v>56</x:v>
      </x:c>
      <x:c r="BQ387" s="36" t="n">
        <x:f>MAX(0,AU387+BF387-CB387)</x:f>
        <x:v>57</x:v>
      </x:c>
      <x:c r="BR387" s="36" t="n">
        <x:f>MAX(0,AV387+BG387-CC387)</x:f>
        <x:v>39</x:v>
      </x:c>
      <x:c r="BS387" s="36" t="n">
        <x:f>MAX(0,AW387+BH387-CD387)</x:f>
        <x:v>75</x:v>
      </x:c>
      <x:c r="BT387" s="36" t="n">
        <x:f>MAX(0,AX387+BI387-CE387)</x:f>
        <x:v>58</x:v>
      </x:c>
      <x:c r="BU387" s="36" t="n">
        <x:f>SUM(BK387:BT387)</x:f>
        <x:v>520</x:v>
      </x:c>
      <x:c r="BV387" s="36" t="n">
        <x:v>1</x:v>
      </x:c>
      <x:c r="BW387" s="36" t="n">
        <x:v>1</x:v>
      </x:c>
      <x:c r="BX387" s="36" t="n">
        <x:v>1</x:v>
      </x:c>
      <x:c r="BY387" s="36" t="n">
        <x:v>0</x:v>
      </x:c>
      <x:c r="BZ387" s="36" t="n">
        <x:v>1</x:v>
      </x:c>
      <x:c r="CA387" s="36" t="n">
        <x:v>1</x:v>
      </x:c>
      <x:c r="CB387" s="36" t="n">
        <x:v>1</x:v>
      </x:c>
      <x:c r="CC387" s="36" t="n">
        <x:v>1</x:v>
      </x:c>
      <x:c r="CD387" s="36" t="n">
        <x:v>1</x:v>
      </x:c>
      <x:c r="CE387" s="36" t="n">
        <x:v>2</x:v>
      </x:c>
      <x:c r="CF387" s="36"/>
      <x:c r="CG387" s="36" t="n">
        <x:f>SUM(BV387,BW387,BX387,BY387)</x:f>
        <x:v>3</x:v>
      </x:c>
      <x:c r="CH387" s="36" t="n">
        <x:f>SUM(BZ387,CA387)</x:f>
        <x:v>2</x:v>
      </x:c>
      <x:c r="CI387" s="36" t="n">
        <x:f>SUM(CB387)</x:f>
        <x:v>1</x:v>
      </x:c>
      <x:c r="CJ387" s="36" t="n">
        <x:f>SUM(CC387,CD387)</x:f>
        <x:v>2</x:v>
      </x:c>
      <x:c r="CK387" s="36" t="n">
        <x:f>SUM(CE387)</x:f>
        <x:v>2</x:v>
      </x:c>
      <x:c r="CL387" s="36" t="n">
        <x:f>SUM(CG387:CK387)</x:f>
        <x:v>10</x:v>
      </x:c>
      <x:c r="CM387" s="39" t="n">
        <x:f>SUM(BV387*1,BW387*1,BX387*1,BY387*1)</x:f>
        <x:v>3</x:v>
      </x:c>
      <x:c r="CN387" s="39" t="n">
        <x:f>SUM(BZ387*0.324,CA387*0.416)</x:f>
        <x:v>0.74</x:v>
      </x:c>
      <x:c r="CO387" s="39" t="n">
        <x:f>SUM(CB387*0.75)</x:f>
        <x:v>0.75</x:v>
      </x:c>
      <x:c r="CP387" s="39" t="n">
        <x:f>SUM(CC387*0.325,CD387*0.2)</x:f>
        <x:v>0.525</x:v>
      </x:c>
      <x:c r="CQ387" s="39" t="n">
        <x:f>SUM(CE387*0.24)</x:f>
        <x:v>0.48</x:v>
      </x:c>
      <x:c r="CR387" s="39" t="n">
        <x:f>SUM(CM387:CQ387)</x:f>
        <x:v>5.495000000000001</x:v>
      </x:c>
      <x:c r="CS387" s="36" t="n">
        <x:f>SUM(CG387:CH387)</x:f>
        <x:v>5</x:v>
      </x:c>
      <x:c r="CT387" s="36" t="str"/>
      <x:c r="CU387" s="36" t="n">
        <x:f>MIN(AG387,CG387)</x:f>
        <x:v>3</x:v>
      </x:c>
      <x:c r="CV387" s="36" t="n">
        <x:f>MIN(AG387,CH387)</x:f>
        <x:v>2</x:v>
      </x:c>
      <x:c r="CW387" s="36" t="n">
        <x:f>MIN(AG387,CI387)</x:f>
        <x:v>1</x:v>
      </x:c>
      <x:c r="CX387" s="36" t="n">
        <x:f>MIN(AG387,CJ387)</x:f>
        <x:v>2</x:v>
      </x:c>
      <x:c r="CY387" s="36" t="n">
        <x:f>MIN(AG387,CK387)</x:f>
        <x:v>2</x:v>
      </x:c>
    </x:row>
    <x:row r="388" ht="18" customHeight="1">
      <x:c r="A388" s="35" t="str">
        <x:v>Area TWT-02</x:v>
      </x:c>
      <x:c r="B388" s="35" t="str">
        <x:v>Area Lead TWT-02</x:v>
      </x:c>
      <x:c r="C388" s="35" t="str">
        <x:v>Field Lead TWT-04</x:v>
      </x:c>
      <x:c r="D388" s="35" t="str">
        <x:v>City TWT-D</x:v>
      </x:c>
      <x:c r="E388" s="35" t="n">
        <x:v>4</x:v>
      </x:c>
      <x:c r="F388" s="35" t="n">
        <x:v>24</x:v>
      </x:c>
      <x:c r="G388" s="35" t="n">
        <x:v>1</x:v>
      </x:c>
      <x:c r="H388" s="35" t="str">
        <x:v>Promoter</x:v>
      </x:c>
      <x:c r="I388" s="35" t="str">
        <x:v>Agency TWT-01</x:v>
      </x:c>
      <x:c r="J388" s="35" t="str">
        <x:v>PR-TWT-006</x:v>
      </x:c>
      <x:c r="K388" s="35" t="str">
        <x:v>Masked Promoter TWT-006</x:v>
      </x:c>
      <x:c r="L388" s="35" t="str">
        <x:v>9XXXX10006</x:v>
      </x:c>
      <x:c r="M388" s="37" t="n">
        <x:v>46180</x:v>
      </x:c>
      <x:c r="N388" s="35" t="str">
        <x:v>Cohort 1</x:v>
      </x:c>
      <x:c r="O388" s="35" t="str">
        <x:v>DIST-TWT-02</x:v>
      </x:c>
      <x:c r="P388" s="35" t="str">
        <x:v>Masked Distributor TWT-02</x:v>
      </x:c>
      <x:c r="Q388" s="35" t="str">
        <x:v>P-TWT-016</x:v>
      </x:c>
      <x:c r="R388" s="35" t="str">
        <x:v>TWT-016</x:v>
      </x:c>
      <x:c r="S388" s="35" t="str">
        <x:v>Masked Store TWT-016</x:v>
      </x:c>
      <x:c r="T388" s="35" t="str">
        <x:v>XX1016</x:v>
      </x:c>
      <x:c r="U388" s="35" t="str">
        <x:v>Modern Trade</x:v>
      </x:c>
      <x:c r="V388" s="35" t="str">
        <x:v>Masked</x:v>
      </x:c>
      <x:c r="W388" s="35" t="str">
        <x:v>Masked</x:v>
      </x:c>
      <x:c r="X388" s="37" t="n">
        <x:v>46220</x:v>
      </x:c>
      <x:c r="Y388" s="37" t="n">
        <x:v>46291</x:v>
      </x:c>
      <x:c r="Z388" s="35" t="str">
        <x:v>W04</x:v>
      </x:c>
      <x:c r="AA388" s="35" t="str">
        <x:v>Sep'26</x:v>
      </x:c>
      <x:c r="AB388" s="35" t="str">
        <x:v>22 - 28</x:v>
      </x:c>
      <x:c r="AC388" s="35" t="str">
        <x:v>Week 4 of Sep 2026</x:v>
      </x:c>
      <x:c r="AD388" s="35" t="str">
        <x:v>Continue</x:v>
      </x:c>
      <x:c r="AE388" s="35" t="str"/>
      <x:c r="AF388" s="36" t="n">
        <x:v>80</x:v>
      </x:c>
      <x:c r="AG388" s="36" t="n">
        <x:v>32</x:v>
      </x:c>
      <x:c r="AH388" s="38" t="n">
        <x:f>IFERROR(AG388/AF388,0)</x:f>
        <x:v>0.4</x:v>
      </x:c>
      <x:c r="AI388" s="36" t="n">
        <x:v>22</x:v>
      </x:c>
      <x:c r="AJ388" s="38" t="n">
        <x:f>IFERROR(AI388/AG388,0)</x:f>
        <x:v>0.6875</x:v>
      </x:c>
      <x:c r="AK388" s="36" t="n">
        <x:v>5</x:v>
      </x:c>
      <x:c r="AL388" s="36" t="n">
        <x:v>7</x:v>
      </x:c>
      <x:c r="AM388" s="36" t="n">
        <x:v>1</x:v>
      </x:c>
      <x:c r="AN388" s="38" t="n">
        <x:f>IFERROR(AL388/AG388,0)</x:f>
        <x:v>0.21875</x:v>
      </x:c>
      <x:c r="AO388" s="36" t="n">
        <x:f>BK387</x:f>
        <x:v>44</x:v>
      </x:c>
      <x:c r="AP388" s="36" t="n">
        <x:f>BL387</x:f>
        <x:v>47</x:v>
      </x:c>
      <x:c r="AQ388" s="36" t="n">
        <x:f>BM387</x:f>
        <x:v>55</x:v>
      </x:c>
      <x:c r="AR388" s="36" t="n">
        <x:f>BN387</x:f>
        <x:v>57</x:v>
      </x:c>
      <x:c r="AS388" s="36" t="n">
        <x:f>BO387</x:f>
        <x:v>32</x:v>
      </x:c>
      <x:c r="AT388" s="36" t="n">
        <x:f>BP387</x:f>
        <x:v>56</x:v>
      </x:c>
      <x:c r="AU388" s="36" t="n">
        <x:f>BQ387</x:f>
        <x:v>57</x:v>
      </x:c>
      <x:c r="AV388" s="36" t="n">
        <x:f>BR387</x:f>
        <x:v>39</x:v>
      </x:c>
      <x:c r="AW388" s="36" t="n">
        <x:f>BS387</x:f>
        <x:v>75</x:v>
      </x:c>
      <x:c r="AX388" s="36" t="n">
        <x:f>BT387</x:f>
        <x:v>58</x:v>
      </x:c>
      <x:c r="AY388" s="36" t="n">
        <x:f>SUM(AO388:AX388)</x:f>
        <x:v>520</x:v>
      </x:c>
      <x:c r="AZ388" s="36" t="n">
        <x:v>12</x:v>
      </x:c>
      <x:c r="BA388" s="36" t="n">
        <x:v>0</x:v>
      </x:c>
      <x:c r="BB388" s="36" t="n">
        <x:v>0</x:v>
      </x:c>
      <x:c r="BC388" s="36" t="n">
        <x:v>0</x:v>
      </x:c>
      <x:c r="BD388" s="36" t="n">
        <x:v>0</x:v>
      </x:c>
      <x:c r="BE388" s="36" t="n">
        <x:v>0</x:v>
      </x:c>
      <x:c r="BF388" s="36" t="n">
        <x:v>12</x:v>
      </x:c>
      <x:c r="BG388" s="36" t="n">
        <x:v>0</x:v>
      </x:c>
      <x:c r="BH388" s="36" t="n">
        <x:v>0</x:v>
      </x:c>
      <x:c r="BI388" s="36" t="n">
        <x:v>0</x:v>
      </x:c>
      <x:c r="BJ388" s="36"/>
      <x:c r="BK388" s="36" t="n">
        <x:f>MAX(0,AO388+AZ388-BV388)</x:f>
        <x:v>55</x:v>
      </x:c>
      <x:c r="BL388" s="36" t="n">
        <x:f>MAX(0,AP388+BA388-BW388)</x:f>
        <x:v>46</x:v>
      </x:c>
      <x:c r="BM388" s="36" t="n">
        <x:f>MAX(0,AQ388+BB388-BX388)</x:f>
        <x:v>54</x:v>
      </x:c>
      <x:c r="BN388" s="36" t="n">
        <x:f>MAX(0,AR388+BC388-BY388)</x:f>
        <x:v>56</x:v>
      </x:c>
      <x:c r="BO388" s="36" t="n">
        <x:f>MAX(0,AS388+BD388-BZ388)</x:f>
        <x:v>30</x:v>
      </x:c>
      <x:c r="BP388" s="36" t="n">
        <x:f>MAX(0,AT388+BE388-CA388)</x:f>
        <x:v>55</x:v>
      </x:c>
      <x:c r="BQ388" s="36" t="n">
        <x:f>MAX(0,AU388+BF388-CB388)</x:f>
        <x:v>67</x:v>
      </x:c>
      <x:c r="BR388" s="36" t="n">
        <x:f>MAX(0,AV388+BG388-CC388)</x:f>
        <x:v>38</x:v>
      </x:c>
      <x:c r="BS388" s="36" t="n">
        <x:f>MAX(0,AW388+BH388-CD388)</x:f>
        <x:v>74</x:v>
      </x:c>
      <x:c r="BT388" s="36" t="n">
        <x:f>MAX(0,AX388+BI388-CE388)</x:f>
        <x:v>57</x:v>
      </x:c>
      <x:c r="BU388" s="36" t="n">
        <x:f>SUM(BK388:BT388)</x:f>
        <x:v>532</x:v>
      </x:c>
      <x:c r="BV388" s="36" t="n">
        <x:v>1</x:v>
      </x:c>
      <x:c r="BW388" s="36" t="n">
        <x:v>1</x:v>
      </x:c>
      <x:c r="BX388" s="36" t="n">
        <x:v>1</x:v>
      </x:c>
      <x:c r="BY388" s="36" t="n">
        <x:v>1</x:v>
      </x:c>
      <x:c r="BZ388" s="36" t="n">
        <x:v>2</x:v>
      </x:c>
      <x:c r="CA388" s="36" t="n">
        <x:v>1</x:v>
      </x:c>
      <x:c r="CB388" s="36" t="n">
        <x:v>2</x:v>
      </x:c>
      <x:c r="CC388" s="36" t="n">
        <x:v>1</x:v>
      </x:c>
      <x:c r="CD388" s="36" t="n">
        <x:v>1</x:v>
      </x:c>
      <x:c r="CE388" s="36" t="n">
        <x:v>1</x:v>
      </x:c>
      <x:c r="CF388" s="36"/>
      <x:c r="CG388" s="36" t="n">
        <x:f>SUM(BV388,BW388,BX388,BY388)</x:f>
        <x:v>4</x:v>
      </x:c>
      <x:c r="CH388" s="36" t="n">
        <x:f>SUM(BZ388,CA388)</x:f>
        <x:v>3</x:v>
      </x:c>
      <x:c r="CI388" s="36" t="n">
        <x:f>SUM(CB388)</x:f>
        <x:v>2</x:v>
      </x:c>
      <x:c r="CJ388" s="36" t="n">
        <x:f>SUM(CC388,CD388)</x:f>
        <x:v>2</x:v>
      </x:c>
      <x:c r="CK388" s="36" t="n">
        <x:f>SUM(CE388)</x:f>
        <x:v>1</x:v>
      </x:c>
      <x:c r="CL388" s="36" t="n">
        <x:f>SUM(CG388:CK388)</x:f>
        <x:v>12</x:v>
      </x:c>
      <x:c r="CM388" s="39" t="n">
        <x:f>SUM(BV388*1,BW388*1,BX388*1,BY388*1)</x:f>
        <x:v>4</x:v>
      </x:c>
      <x:c r="CN388" s="39" t="n">
        <x:f>SUM(BZ388*0.324,CA388*0.416)</x:f>
        <x:v>1.064</x:v>
      </x:c>
      <x:c r="CO388" s="39" t="n">
        <x:f>SUM(CB388*0.75)</x:f>
        <x:v>1.5</x:v>
      </x:c>
      <x:c r="CP388" s="39" t="n">
        <x:f>SUM(CC388*0.325,CD388*0.2)</x:f>
        <x:v>0.525</x:v>
      </x:c>
      <x:c r="CQ388" s="39" t="n">
        <x:f>SUM(CE388*0.24)</x:f>
        <x:v>0.24</x:v>
      </x:c>
      <x:c r="CR388" s="39" t="n">
        <x:f>SUM(CM388:CQ388)</x:f>
        <x:v>7.329000000000001</x:v>
      </x:c>
      <x:c r="CS388" s="36" t="n">
        <x:f>SUM(CG388:CH388)</x:f>
        <x:v>7</x:v>
      </x:c>
      <x:c r="CT388" s="36" t="str"/>
      <x:c r="CU388" s="36" t="n">
        <x:f>MIN(AG388,CG388)</x:f>
        <x:v>4</x:v>
      </x:c>
      <x:c r="CV388" s="36" t="n">
        <x:f>MIN(AG388,CH388)</x:f>
        <x:v>3</x:v>
      </x:c>
      <x:c r="CW388" s="36" t="n">
        <x:f>MIN(AG388,CI388)</x:f>
        <x:v>2</x:v>
      </x:c>
      <x:c r="CX388" s="36" t="n">
        <x:f>MIN(AG388,CJ388)</x:f>
        <x:v>2</x:v>
      </x:c>
      <x:c r="CY388" s="36" t="n">
        <x:f>MIN(AG388,CK388)</x:f>
        <x:v>1</x:v>
      </x:c>
    </x:row>
    <x:row r="389" ht="18" customHeight="1">
      <x:c r="A389" s="35" t="str">
        <x:v>Area TWT-02</x:v>
      </x:c>
      <x:c r="B389" s="35" t="str">
        <x:v>Area Lead TWT-02</x:v>
      </x:c>
      <x:c r="C389" s="35" t="str">
        <x:v>Field Lead TWT-04</x:v>
      </x:c>
      <x:c r="D389" s="35" t="str">
        <x:v>City TWT-D</x:v>
      </x:c>
      <x:c r="E389" s="35" t="n">
        <x:v>4</x:v>
      </x:c>
      <x:c r="F389" s="35" t="n">
        <x:v>24</x:v>
      </x:c>
      <x:c r="G389" s="35" t="n">
        <x:v>1</x:v>
      </x:c>
      <x:c r="H389" s="35" t="str">
        <x:v>Promoter</x:v>
      </x:c>
      <x:c r="I389" s="35" t="str">
        <x:v>Agency TWT-01</x:v>
      </x:c>
      <x:c r="J389" s="35" t="str">
        <x:v>PR-TWT-006</x:v>
      </x:c>
      <x:c r="K389" s="35" t="str">
        <x:v>Masked Promoter TWT-006</x:v>
      </x:c>
      <x:c r="L389" s="35" t="str">
        <x:v>9XXXX10006</x:v>
      </x:c>
      <x:c r="M389" s="37" t="n">
        <x:v>46180</x:v>
      </x:c>
      <x:c r="N389" s="35" t="str">
        <x:v>Cohort 1</x:v>
      </x:c>
      <x:c r="O389" s="35" t="str">
        <x:v>DIST-TWT-02</x:v>
      </x:c>
      <x:c r="P389" s="35" t="str">
        <x:v>Masked Distributor TWT-02</x:v>
      </x:c>
      <x:c r="Q389" s="35" t="str">
        <x:v>P-TWT-016</x:v>
      </x:c>
      <x:c r="R389" s="35" t="str">
        <x:v>TWT-016</x:v>
      </x:c>
      <x:c r="S389" s="35" t="str">
        <x:v>Masked Store TWT-016</x:v>
      </x:c>
      <x:c r="T389" s="35" t="str">
        <x:v>XX1016</x:v>
      </x:c>
      <x:c r="U389" s="35" t="str">
        <x:v>Modern Trade</x:v>
      </x:c>
      <x:c r="V389" s="35" t="str">
        <x:v>Masked</x:v>
      </x:c>
      <x:c r="W389" s="35" t="str">
        <x:v>Masked</x:v>
      </x:c>
      <x:c r="X389" s="37" t="n">
        <x:v>46220</x:v>
      </x:c>
      <x:c r="Y389" s="37" t="n">
        <x:v>46293</x:v>
      </x:c>
      <x:c r="Z389" s="35" t="str">
        <x:v>W04</x:v>
      </x:c>
      <x:c r="AA389" s="35" t="str">
        <x:v>Sep'26</x:v>
      </x:c>
      <x:c r="AB389" s="35" t="str">
        <x:v>22 - 28</x:v>
      </x:c>
      <x:c r="AC389" s="35" t="str">
        <x:v>Week 4 of Sep 2026</x:v>
      </x:c>
      <x:c r="AD389" s="35" t="str">
        <x:v>Continue</x:v>
      </x:c>
      <x:c r="AE389" s="35" t="str"/>
      <x:c r="AF389" s="36" t="n">
        <x:v>49</x:v>
      </x:c>
      <x:c r="AG389" s="36" t="n">
        <x:v>19</x:v>
      </x:c>
      <x:c r="AH389" s="38" t="n">
        <x:f>IFERROR(AG389/AF389,0)</x:f>
        <x:v>0.3877551020408163</x:v>
      </x:c>
      <x:c r="AI389" s="36" t="n">
        <x:v>13</x:v>
      </x:c>
      <x:c r="AJ389" s="38" t="n">
        <x:f>IFERROR(AI389/AG389,0)</x:f>
        <x:v>0.6842105263157895</x:v>
      </x:c>
      <x:c r="AK389" s="36" t="n">
        <x:v>2</x:v>
      </x:c>
      <x:c r="AL389" s="36" t="n">
        <x:v>3</x:v>
      </x:c>
      <x:c r="AM389" s="36" t="n">
        <x:v>1</x:v>
      </x:c>
      <x:c r="AN389" s="38" t="n">
        <x:f>IFERROR(AL389/AG389,0)</x:f>
        <x:v>0.15789473684210525</x:v>
      </x:c>
      <x:c r="AO389" s="36" t="n">
        <x:f>BK388</x:f>
        <x:v>55</x:v>
      </x:c>
      <x:c r="AP389" s="36" t="n">
        <x:f>BL388</x:f>
        <x:v>46</x:v>
      </x:c>
      <x:c r="AQ389" s="36" t="n">
        <x:f>BM388</x:f>
        <x:v>54</x:v>
      </x:c>
      <x:c r="AR389" s="36" t="n">
        <x:f>BN388</x:f>
        <x:v>56</x:v>
      </x:c>
      <x:c r="AS389" s="36" t="n">
        <x:f>BO388</x:f>
        <x:v>30</x:v>
      </x:c>
      <x:c r="AT389" s="36" t="n">
        <x:f>BP388</x:f>
        <x:v>55</x:v>
      </x:c>
      <x:c r="AU389" s="36" t="n">
        <x:f>BQ388</x:f>
        <x:v>67</x:v>
      </x:c>
      <x:c r="AV389" s="36" t="n">
        <x:f>BR388</x:f>
        <x:v>38</x:v>
      </x:c>
      <x:c r="AW389" s="36" t="n">
        <x:f>BS388</x:f>
        <x:v>74</x:v>
      </x:c>
      <x:c r="AX389" s="36" t="n">
        <x:f>BT388</x:f>
        <x:v>57</x:v>
      </x:c>
      <x:c r="AY389" s="36" t="n">
        <x:f>SUM(AO389:AX389)</x:f>
        <x:v>532</x:v>
      </x:c>
      <x:c r="AZ389" s="36" t="n">
        <x:v>0</x:v>
      </x:c>
      <x:c r="BA389" s="36" t="n">
        <x:v>18</x:v>
      </x:c>
      <x:c r="BB389" s="36" t="n">
        <x:v>0</x:v>
      </x:c>
      <x:c r="BC389" s="36" t="n">
        <x:v>0</x:v>
      </x:c>
      <x:c r="BD389" s="36" t="n">
        <x:v>0</x:v>
      </x:c>
      <x:c r="BE389" s="36" t="n">
        <x:v>0</x:v>
      </x:c>
      <x:c r="BF389" s="36" t="n">
        <x:v>0</x:v>
      </x:c>
      <x:c r="BG389" s="36" t="n">
        <x:v>20</x:v>
      </x:c>
      <x:c r="BH389" s="36" t="n">
        <x:v>0</x:v>
      </x:c>
      <x:c r="BI389" s="36" t="n">
        <x:v>0</x:v>
      </x:c>
      <x:c r="BJ389" s="36"/>
      <x:c r="BK389" s="36" t="n">
        <x:f>MAX(0,AO389+AZ389-BV389)</x:f>
        <x:v>54</x:v>
      </x:c>
      <x:c r="BL389" s="36" t="n">
        <x:f>MAX(0,AP389+BA389-BW389)</x:f>
        <x:v>63</x:v>
      </x:c>
      <x:c r="BM389" s="36" t="n">
        <x:f>MAX(0,AQ389+BB389-BX389)</x:f>
        <x:v>53</x:v>
      </x:c>
      <x:c r="BN389" s="36" t="n">
        <x:f>MAX(0,AR389+BC389-BY389)</x:f>
        <x:v>55</x:v>
      </x:c>
      <x:c r="BO389" s="36" t="n">
        <x:f>MAX(0,AS389+BD389-BZ389)</x:f>
        <x:v>29</x:v>
      </x:c>
      <x:c r="BP389" s="36" t="n">
        <x:f>MAX(0,AT389+BE389-CA389)</x:f>
        <x:v>53</x:v>
      </x:c>
      <x:c r="BQ389" s="36" t="n">
        <x:f>MAX(0,AU389+BF389-CB389)</x:f>
        <x:v>66</x:v>
      </x:c>
      <x:c r="BR389" s="36" t="n">
        <x:f>MAX(0,AV389+BG389-CC389)</x:f>
        <x:v>56</x:v>
      </x:c>
      <x:c r="BS389" s="36" t="n">
        <x:f>MAX(0,AW389+BH389-CD389)</x:f>
        <x:v>73</x:v>
      </x:c>
      <x:c r="BT389" s="36" t="n">
        <x:f>MAX(0,AX389+BI389-CE389)</x:f>
        <x:v>56</x:v>
      </x:c>
      <x:c r="BU389" s="36" t="n">
        <x:f>SUM(BK389:BT389)</x:f>
        <x:v>558</x:v>
      </x:c>
      <x:c r="BV389" s="36" t="n">
        <x:v>1</x:v>
      </x:c>
      <x:c r="BW389" s="36" t="n">
        <x:v>1</x:v>
      </x:c>
      <x:c r="BX389" s="36" t="n">
        <x:v>1</x:v>
      </x:c>
      <x:c r="BY389" s="36" t="n">
        <x:v>1</x:v>
      </x:c>
      <x:c r="BZ389" s="36" t="n">
        <x:v>1</x:v>
      </x:c>
      <x:c r="CA389" s="36" t="n">
        <x:v>2</x:v>
      </x:c>
      <x:c r="CB389" s="36" t="n">
        <x:v>1</x:v>
      </x:c>
      <x:c r="CC389" s="36" t="n">
        <x:v>2</x:v>
      </x:c>
      <x:c r="CD389" s="36" t="n">
        <x:v>1</x:v>
      </x:c>
      <x:c r="CE389" s="36" t="n">
        <x:v>1</x:v>
      </x:c>
      <x:c r="CF389" s="36"/>
      <x:c r="CG389" s="36" t="n">
        <x:f>SUM(BV389,BW389,BX389,BY389)</x:f>
        <x:v>4</x:v>
      </x:c>
      <x:c r="CH389" s="36" t="n">
        <x:f>SUM(BZ389,CA389)</x:f>
        <x:v>3</x:v>
      </x:c>
      <x:c r="CI389" s="36" t="n">
        <x:f>SUM(CB389)</x:f>
        <x:v>1</x:v>
      </x:c>
      <x:c r="CJ389" s="36" t="n">
        <x:f>SUM(CC389,CD389)</x:f>
        <x:v>3</x:v>
      </x:c>
      <x:c r="CK389" s="36" t="n">
        <x:f>SUM(CE389)</x:f>
        <x:v>1</x:v>
      </x:c>
      <x:c r="CL389" s="36" t="n">
        <x:f>SUM(CG389:CK389)</x:f>
        <x:v>12</x:v>
      </x:c>
      <x:c r="CM389" s="39" t="n">
        <x:f>SUM(BV389*1,BW389*1,BX389*1,BY389*1)</x:f>
        <x:v>4</x:v>
      </x:c>
      <x:c r="CN389" s="39" t="n">
        <x:f>SUM(BZ389*0.324,CA389*0.416)</x:f>
        <x:v>1.156</x:v>
      </x:c>
      <x:c r="CO389" s="39" t="n">
        <x:f>SUM(CB389*0.75)</x:f>
        <x:v>0.75</x:v>
      </x:c>
      <x:c r="CP389" s="39" t="n">
        <x:f>SUM(CC389*0.325,CD389*0.2)</x:f>
        <x:v>0.8500000000000001</x:v>
      </x:c>
      <x:c r="CQ389" s="39" t="n">
        <x:f>SUM(CE389*0.24)</x:f>
        <x:v>0.24</x:v>
      </x:c>
      <x:c r="CR389" s="39" t="n">
        <x:f>SUM(CM389:CQ389)</x:f>
        <x:v>6.996</x:v>
      </x:c>
      <x:c r="CS389" s="36" t="n">
        <x:f>SUM(CG389:CH389)</x:f>
        <x:v>7</x:v>
      </x:c>
      <x:c r="CT389" s="36" t="str"/>
      <x:c r="CU389" s="36" t="n">
        <x:f>MIN(AG389,CG389)</x:f>
        <x:v>4</x:v>
      </x:c>
      <x:c r="CV389" s="36" t="n">
        <x:f>MIN(AG389,CH389)</x:f>
        <x:v>3</x:v>
      </x:c>
      <x:c r="CW389" s="36" t="n">
        <x:f>MIN(AG389,CI389)</x:f>
        <x:v>1</x:v>
      </x:c>
      <x:c r="CX389" s="36" t="n">
        <x:f>MIN(AG389,CJ389)</x:f>
        <x:v>3</x:v>
      </x:c>
      <x:c r="CY389" s="36" t="n">
        <x:f>MIN(AG389,CK389)</x:f>
        <x:v>1</x:v>
      </x:c>
    </x:row>
    <x:row r="390" ht="18" customHeight="1">
      <x:c r="A390" s="35" t="str">
        <x:v>Area TWT-03</x:v>
      </x:c>
      <x:c r="B390" s="35" t="str">
        <x:v>Area Lead TWT-03</x:v>
      </x:c>
      <x:c r="C390" s="35" t="str">
        <x:v>Field Lead TWT-04</x:v>
      </x:c>
      <x:c r="D390" s="35" t="str">
        <x:v>City TWT-E</x:v>
      </x:c>
      <x:c r="E390" s="35" t="n">
        <x:v>4</x:v>
      </x:c>
      <x:c r="F390" s="35" t="n">
        <x:v>24</x:v>
      </x:c>
      <x:c r="G390" s="35" t="n">
        <x:v>1</x:v>
      </x:c>
      <x:c r="H390" s="35" t="str">
        <x:v>Promoter</x:v>
      </x:c>
      <x:c r="I390" s="35" t="str">
        <x:v>Agency TWT-01</x:v>
      </x:c>
      <x:c r="J390" s="35" t="str">
        <x:v>PR-TWT-006</x:v>
      </x:c>
      <x:c r="K390" s="35" t="str">
        <x:v>Masked Promoter TWT-006</x:v>
      </x:c>
      <x:c r="L390" s="35" t="str">
        <x:v>9XXXX10006</x:v>
      </x:c>
      <x:c r="M390" s="37" t="n">
        <x:v>46180</x:v>
      </x:c>
      <x:c r="N390" s="35" t="str">
        <x:v>Cohort 1</x:v>
      </x:c>
      <x:c r="O390" s="35" t="str">
        <x:v>DIST-TWT-02</x:v>
      </x:c>
      <x:c r="P390" s="35" t="str">
        <x:v>Masked Distributor TWT-02</x:v>
      </x:c>
      <x:c r="Q390" s="35" t="str">
        <x:v>P-TWT-017</x:v>
      </x:c>
      <x:c r="R390" s="35" t="str">
        <x:v>TWT-017</x:v>
      </x:c>
      <x:c r="S390" s="35" t="str">
        <x:v>Masked Store TWT-017</x:v>
      </x:c>
      <x:c r="T390" s="35" t="str">
        <x:v>XX1017</x:v>
      </x:c>
      <x:c r="U390" s="35" t="str">
        <x:v>Health Store</x:v>
      </x:c>
      <x:c r="V390" s="35" t="str">
        <x:v>Masked</x:v>
      </x:c>
      <x:c r="W390" s="35" t="str">
        <x:v>Masked</x:v>
      </x:c>
      <x:c r="X390" s="37" t="n">
        <x:v>46221</x:v>
      </x:c>
      <x:c r="Y390" s="37" t="n">
        <x:v>46266</x:v>
      </x:c>
      <x:c r="Z390" s="35" t="str">
        <x:v>W01</x:v>
      </x:c>
      <x:c r="AA390" s="35" t="str">
        <x:v>Sep'26</x:v>
      </x:c>
      <x:c r="AB390" s="35" t="str">
        <x:v>01 - 07</x:v>
      </x:c>
      <x:c r="AC390" s="35" t="str">
        <x:v>Week 1 of Sep 2026</x:v>
      </x:c>
      <x:c r="AD390" s="35" t="str">
        <x:v>Continue</x:v>
      </x:c>
      <x:c r="AE390" s="35" t="str">
        <x:v>Normal operations</x:v>
      </x:c>
      <x:c r="AF390" s="36" t="n">
        <x:v>57</x:v>
      </x:c>
      <x:c r="AG390" s="36" t="n">
        <x:v>21</x:v>
      </x:c>
      <x:c r="AH390" s="38" t="n">
        <x:f>IFERROR(AG390/AF390,0)</x:f>
        <x:v>0.3684210526315789</x:v>
      </x:c>
      <x:c r="AI390" s="36" t="n">
        <x:v>17</x:v>
      </x:c>
      <x:c r="AJ390" s="38" t="n">
        <x:f>IFERROR(AI390/AG390,0)</x:f>
        <x:v>0.8095238095238095</x:v>
      </x:c>
      <x:c r="AK390" s="36" t="n">
        <x:v>4</x:v>
      </x:c>
      <x:c r="AL390" s="36" t="n">
        <x:v>10</x:v>
      </x:c>
      <x:c r="AM390" s="36" t="n">
        <x:v>1</x:v>
      </x:c>
      <x:c r="AN390" s="38" t="n">
        <x:f>IFERROR(AL390/AG390,0)</x:f>
        <x:v>0.47619047619047616</x:v>
      </x:c>
      <x:c r="AO390" s="36" t="n">
        <x:v>17</x:v>
      </x:c>
      <x:c r="AP390" s="36" t="n">
        <x:v>12</x:v>
      </x:c>
      <x:c r="AQ390" s="36" t="n">
        <x:v>20</x:v>
      </x:c>
      <x:c r="AR390" s="36" t="n">
        <x:v>17</x:v>
      </x:c>
      <x:c r="AS390" s="36" t="n">
        <x:v>20</x:v>
      </x:c>
      <x:c r="AT390" s="36" t="n">
        <x:v>16</x:v>
      </x:c>
      <x:c r="AU390" s="36" t="n">
        <x:v>16</x:v>
      </x:c>
      <x:c r="AV390" s="36" t="n">
        <x:v>18</x:v>
      </x:c>
      <x:c r="AW390" s="36" t="n">
        <x:v>13</x:v>
      </x:c>
      <x:c r="AX390" s="36" t="n">
        <x:v>20</x:v>
      </x:c>
      <x:c r="AY390" s="36" t="n">
        <x:f>SUM(AO390:AX390)</x:f>
        <x:v>169</x:v>
      </x:c>
      <x:c r="AZ390" s="36" t="n">
        <x:v>0</x:v>
      </x:c>
      <x:c r="BA390" s="36" t="n">
        <x:v>18</x:v>
      </x:c>
      <x:c r="BB390" s="36" t="n">
        <x:v>0</x:v>
      </x:c>
      <x:c r="BC390" s="36" t="n">
        <x:v>0</x:v>
      </x:c>
      <x:c r="BD390" s="36" t="n">
        <x:v>0</x:v>
      </x:c>
      <x:c r="BE390" s="36" t="n">
        <x:v>0</x:v>
      </x:c>
      <x:c r="BF390" s="36" t="n">
        <x:v>0</x:v>
      </x:c>
      <x:c r="BG390" s="36" t="n">
        <x:v>12</x:v>
      </x:c>
      <x:c r="BH390" s="36" t="n">
        <x:v>0</x:v>
      </x:c>
      <x:c r="BI390" s="36" t="n">
        <x:v>0</x:v>
      </x:c>
      <x:c r="BJ390" s="36"/>
      <x:c r="BK390" s="36" t="n">
        <x:f>MAX(0,AO390+AZ390-BV390)</x:f>
        <x:v>16</x:v>
      </x:c>
      <x:c r="BL390" s="36" t="n">
        <x:f>MAX(0,AP390+BA390-BW390)</x:f>
        <x:v>29</x:v>
      </x:c>
      <x:c r="BM390" s="36" t="n">
        <x:f>MAX(0,AQ390+BB390-BX390)</x:f>
        <x:v>19</x:v>
      </x:c>
      <x:c r="BN390" s="36" t="n">
        <x:f>MAX(0,AR390+BC390-BY390)</x:f>
        <x:v>17</x:v>
      </x:c>
      <x:c r="BO390" s="36" t="n">
        <x:f>MAX(0,AS390+BD390-BZ390)</x:f>
        <x:v>19</x:v>
      </x:c>
      <x:c r="BP390" s="36" t="n">
        <x:f>MAX(0,AT390+BE390-CA390)</x:f>
        <x:v>15</x:v>
      </x:c>
      <x:c r="BQ390" s="36" t="n">
        <x:f>MAX(0,AU390+BF390-CB390)</x:f>
        <x:v>16</x:v>
      </x:c>
      <x:c r="BR390" s="36" t="n">
        <x:f>MAX(0,AV390+BG390-CC390)</x:f>
        <x:v>29</x:v>
      </x:c>
      <x:c r="BS390" s="36" t="n">
        <x:f>MAX(0,AW390+BH390-CD390)</x:f>
        <x:v>12</x:v>
      </x:c>
      <x:c r="BT390" s="36" t="n">
        <x:f>MAX(0,AX390+BI390-CE390)</x:f>
        <x:v>19</x:v>
      </x:c>
      <x:c r="BU390" s="36" t="n">
        <x:f>SUM(BK390:BT390)</x:f>
        <x:v>191</x:v>
      </x:c>
      <x:c r="BV390" s="36" t="n">
        <x:v>1</x:v>
      </x:c>
      <x:c r="BW390" s="36" t="n">
        <x:v>1</x:v>
      </x:c>
      <x:c r="BX390" s="36" t="n">
        <x:v>1</x:v>
      </x:c>
      <x:c r="BY390" s="36" t="n">
        <x:v>0</x:v>
      </x:c>
      <x:c r="BZ390" s="36" t="n">
        <x:v>1</x:v>
      </x:c>
      <x:c r="CA390" s="36" t="n">
        <x:v>1</x:v>
      </x:c>
      <x:c r="CB390" s="36" t="n">
        <x:v>0</x:v>
      </x:c>
      <x:c r="CC390" s="36" t="n">
        <x:v>1</x:v>
      </x:c>
      <x:c r="CD390" s="36" t="n">
        <x:v>1</x:v>
      </x:c>
      <x:c r="CE390" s="36" t="n">
        <x:v>1</x:v>
      </x:c>
      <x:c r="CF390" s="36"/>
      <x:c r="CG390" s="36" t="n">
        <x:f>SUM(BV390,BW390,BX390,BY390)</x:f>
        <x:v>3</x:v>
      </x:c>
      <x:c r="CH390" s="36" t="n">
        <x:f>SUM(BZ390,CA390)</x:f>
        <x:v>2</x:v>
      </x:c>
      <x:c r="CI390" s="36" t="n">
        <x:f>SUM(CB390)</x:f>
        <x:v>0</x:v>
      </x:c>
      <x:c r="CJ390" s="36" t="n">
        <x:f>SUM(CC390,CD390)</x:f>
        <x:v>2</x:v>
      </x:c>
      <x:c r="CK390" s="36" t="n">
        <x:f>SUM(CE390)</x:f>
        <x:v>1</x:v>
      </x:c>
      <x:c r="CL390" s="36" t="n">
        <x:f>SUM(CG390:CK390)</x:f>
        <x:v>8</x:v>
      </x:c>
      <x:c r="CM390" s="39" t="n">
        <x:f>SUM(BV390*1,BW390*1,BX390*1,BY390*1)</x:f>
        <x:v>3</x:v>
      </x:c>
      <x:c r="CN390" s="39" t="n">
        <x:f>SUM(BZ390*0.324,CA390*0.416)</x:f>
        <x:v>0.74</x:v>
      </x:c>
      <x:c r="CO390" s="39" t="n">
        <x:f>SUM(CB390*0.75)</x:f>
        <x:v>0</x:v>
      </x:c>
      <x:c r="CP390" s="39" t="n">
        <x:f>SUM(CC390*0.325,CD390*0.2)</x:f>
        <x:v>0.525</x:v>
      </x:c>
      <x:c r="CQ390" s="39" t="n">
        <x:f>SUM(CE390*0.24)</x:f>
        <x:v>0.24</x:v>
      </x:c>
      <x:c r="CR390" s="39" t="n">
        <x:f>SUM(CM390:CQ390)</x:f>
        <x:v>4.505000000000001</x:v>
      </x:c>
      <x:c r="CS390" s="36" t="n">
        <x:f>SUM(CG390:CH390)</x:f>
        <x:v>5</x:v>
      </x:c>
      <x:c r="CT390" s="36" t="str"/>
      <x:c r="CU390" s="36" t="n">
        <x:f>MIN(AG390,CG390)</x:f>
        <x:v>3</x:v>
      </x:c>
      <x:c r="CV390" s="36" t="n">
        <x:f>MIN(AG390,CH390)</x:f>
        <x:v>2</x:v>
      </x:c>
      <x:c r="CW390" s="36" t="n">
        <x:f>MIN(AG390,CI390)</x:f>
        <x:v>0</x:v>
      </x:c>
      <x:c r="CX390" s="36" t="n">
        <x:f>MIN(AG390,CJ390)</x:f>
        <x:v>2</x:v>
      </x:c>
      <x:c r="CY390" s="36" t="n">
        <x:f>MIN(AG390,CK390)</x:f>
        <x:v>1</x:v>
      </x:c>
    </x:row>
    <x:row r="391" ht="18" customHeight="1">
      <x:c r="A391" s="35" t="str">
        <x:v>Area TWT-03</x:v>
      </x:c>
      <x:c r="B391" s="35" t="str">
        <x:v>Area Lead TWT-03</x:v>
      </x:c>
      <x:c r="C391" s="35" t="str">
        <x:v>Field Lead TWT-04</x:v>
      </x:c>
      <x:c r="D391" s="35" t="str">
        <x:v>City TWT-E</x:v>
      </x:c>
      <x:c r="E391" s="35" t="n">
        <x:v>4</x:v>
      </x:c>
      <x:c r="F391" s="35" t="n">
        <x:v>24</x:v>
      </x:c>
      <x:c r="G391" s="35" t="n">
        <x:v>1</x:v>
      </x:c>
      <x:c r="H391" s="35" t="str">
        <x:v>Promoter</x:v>
      </x:c>
      <x:c r="I391" s="35" t="str">
        <x:v>Agency TWT-01</x:v>
      </x:c>
      <x:c r="J391" s="35" t="str">
        <x:v>PR-TWT-006</x:v>
      </x:c>
      <x:c r="K391" s="35" t="str">
        <x:v>Masked Promoter TWT-006</x:v>
      </x:c>
      <x:c r="L391" s="35" t="str">
        <x:v>9XXXX10006</x:v>
      </x:c>
      <x:c r="M391" s="37" t="n">
        <x:v>46180</x:v>
      </x:c>
      <x:c r="N391" s="35" t="str">
        <x:v>Cohort 1</x:v>
      </x:c>
      <x:c r="O391" s="35" t="str">
        <x:v>DIST-TWT-02</x:v>
      </x:c>
      <x:c r="P391" s="35" t="str">
        <x:v>Masked Distributor TWT-02</x:v>
      </x:c>
      <x:c r="Q391" s="35" t="str">
        <x:v>P-TWT-017</x:v>
      </x:c>
      <x:c r="R391" s="35" t="str">
        <x:v>TWT-017</x:v>
      </x:c>
      <x:c r="S391" s="35" t="str">
        <x:v>Masked Store TWT-017</x:v>
      </x:c>
      <x:c r="T391" s="35" t="str">
        <x:v>XX1017</x:v>
      </x:c>
      <x:c r="U391" s="35" t="str">
        <x:v>Health Store</x:v>
      </x:c>
      <x:c r="V391" s="35" t="str">
        <x:v>Masked</x:v>
      </x:c>
      <x:c r="W391" s="35" t="str">
        <x:v>Masked</x:v>
      </x:c>
      <x:c r="X391" s="37" t="n">
        <x:v>46221</x:v>
      </x:c>
      <x:c r="Y391" s="37" t="n">
        <x:v>46267</x:v>
      </x:c>
      <x:c r="Z391" s="35" t="str">
        <x:v>W01</x:v>
      </x:c>
      <x:c r="AA391" s="35" t="str">
        <x:v>Sep'26</x:v>
      </x:c>
      <x:c r="AB391" s="35" t="str">
        <x:v>01 - 07</x:v>
      </x:c>
      <x:c r="AC391" s="35" t="str">
        <x:v>Week 1 of Sep 2026</x:v>
      </x:c>
      <x:c r="AD391" s="35" t="str">
        <x:v>Continue</x:v>
      </x:c>
      <x:c r="AE391" s="35" t="str"/>
      <x:c r="AF391" s="36" t="n">
        <x:v>40</x:v>
      </x:c>
      <x:c r="AG391" s="36" t="n">
        <x:v>13</x:v>
      </x:c>
      <x:c r="AH391" s="38" t="n">
        <x:f>IFERROR(AG391/AF391,0)</x:f>
        <x:v>0.325</x:v>
      </x:c>
      <x:c r="AI391" s="36" t="n">
        <x:v>10</x:v>
      </x:c>
      <x:c r="AJ391" s="38" t="n">
        <x:f>IFERROR(AI391/AG391,0)</x:f>
        <x:v>0.7692307692307693</x:v>
      </x:c>
      <x:c r="AK391" s="36" t="n">
        <x:v>2</x:v>
      </x:c>
      <x:c r="AL391" s="36" t="n">
        <x:v>6</x:v>
      </x:c>
      <x:c r="AM391" s="36" t="n">
        <x:v>1</x:v>
      </x:c>
      <x:c r="AN391" s="38" t="n">
        <x:f>IFERROR(AL391/AG391,0)</x:f>
        <x:v>0.46153846153846156</x:v>
      </x:c>
      <x:c r="AO391" s="36" t="n">
        <x:f>BK390</x:f>
        <x:v>16</x:v>
      </x:c>
      <x:c r="AP391" s="36" t="n">
        <x:f>BL390</x:f>
        <x:v>29</x:v>
      </x:c>
      <x:c r="AQ391" s="36" t="n">
        <x:f>BM390</x:f>
        <x:v>19</x:v>
      </x:c>
      <x:c r="AR391" s="36" t="n">
        <x:f>BN390</x:f>
        <x:v>17</x:v>
      </x:c>
      <x:c r="AS391" s="36" t="n">
        <x:f>BO390</x:f>
        <x:v>19</x:v>
      </x:c>
      <x:c r="AT391" s="36" t="n">
        <x:f>BP390</x:f>
        <x:v>15</x:v>
      </x:c>
      <x:c r="AU391" s="36" t="n">
        <x:f>BQ390</x:f>
        <x:v>16</x:v>
      </x:c>
      <x:c r="AV391" s="36" t="n">
        <x:f>BR390</x:f>
        <x:v>29</x:v>
      </x:c>
      <x:c r="AW391" s="36" t="n">
        <x:f>BS390</x:f>
        <x:v>12</x:v>
      </x:c>
      <x:c r="AX391" s="36" t="n">
        <x:f>BT390</x:f>
        <x:v>19</x:v>
      </x:c>
      <x:c r="AY391" s="36" t="n">
        <x:f>SUM(AO391:AX391)</x:f>
        <x:v>191</x:v>
      </x:c>
      <x:c r="AZ391" s="36" t="n">
        <x:v>0</x:v>
      </x:c>
      <x:c r="BA391" s="36" t="n">
        <x:v>0</x:v>
      </x:c>
      <x:c r="BB391" s="36" t="n">
        <x:v>11</x:v>
      </x:c>
      <x:c r="BC391" s="36" t="n">
        <x:v>0</x:v>
      </x:c>
      <x:c r="BD391" s="36" t="n">
        <x:v>0</x:v>
      </x:c>
      <x:c r="BE391" s="36" t="n">
        <x:v>0</x:v>
      </x:c>
      <x:c r="BF391" s="36" t="n">
        <x:v>0</x:v>
      </x:c>
      <x:c r="BG391" s="36" t="n">
        <x:v>0</x:v>
      </x:c>
      <x:c r="BH391" s="36" t="n">
        <x:v>17</x:v>
      </x:c>
      <x:c r="BI391" s="36" t="n">
        <x:v>0</x:v>
      </x:c>
      <x:c r="BJ391" s="36"/>
      <x:c r="BK391" s="36" t="n">
        <x:f>MAX(0,AO391+AZ391-BV391)</x:f>
        <x:v>16</x:v>
      </x:c>
      <x:c r="BL391" s="36" t="n">
        <x:f>MAX(0,AP391+BA391-BW391)</x:f>
        <x:v>29</x:v>
      </x:c>
      <x:c r="BM391" s="36" t="n">
        <x:f>MAX(0,AQ391+BB391-BX391)</x:f>
        <x:v>29</x:v>
      </x:c>
      <x:c r="BN391" s="36" t="n">
        <x:f>MAX(0,AR391+BC391-BY391)</x:f>
        <x:v>17</x:v>
      </x:c>
      <x:c r="BO391" s="36" t="n">
        <x:f>MAX(0,AS391+BD391-BZ391)</x:f>
        <x:v>18</x:v>
      </x:c>
      <x:c r="BP391" s="36" t="n">
        <x:f>MAX(0,AT391+BE391-CA391)</x:f>
        <x:v>14</x:v>
      </x:c>
      <x:c r="BQ391" s="36" t="n">
        <x:f>MAX(0,AU391+BF391-CB391)</x:f>
        <x:v>16</x:v>
      </x:c>
      <x:c r="BR391" s="36" t="n">
        <x:f>MAX(0,AV391+BG391-CC391)</x:f>
        <x:v>28</x:v>
      </x:c>
      <x:c r="BS391" s="36" t="n">
        <x:f>MAX(0,AW391+BH391-CD391)</x:f>
        <x:v>28</x:v>
      </x:c>
      <x:c r="BT391" s="36" t="n">
        <x:f>MAX(0,AX391+BI391-CE391)</x:f>
        <x:v>18</x:v>
      </x:c>
      <x:c r="BU391" s="36" t="n">
        <x:f>SUM(BK391:BT391)</x:f>
        <x:v>213</x:v>
      </x:c>
      <x:c r="BV391" s="36" t="n">
        <x:v>0</x:v>
      </x:c>
      <x:c r="BW391" s="36" t="n">
        <x:v>0</x:v>
      </x:c>
      <x:c r="BX391" s="36" t="n">
        <x:v>1</x:v>
      </x:c>
      <x:c r="BY391" s="36" t="n">
        <x:v>0</x:v>
      </x:c>
      <x:c r="BZ391" s="36" t="n">
        <x:v>1</x:v>
      </x:c>
      <x:c r="CA391" s="36" t="n">
        <x:v>1</x:v>
      </x:c>
      <x:c r="CB391" s="36" t="n">
        <x:v>0</x:v>
      </x:c>
      <x:c r="CC391" s="36" t="n">
        <x:v>1</x:v>
      </x:c>
      <x:c r="CD391" s="36" t="n">
        <x:v>1</x:v>
      </x:c>
      <x:c r="CE391" s="36" t="n">
        <x:v>1</x:v>
      </x:c>
      <x:c r="CF391" s="36"/>
      <x:c r="CG391" s="36" t="n">
        <x:f>SUM(BV391,BW391,BX391,BY391)</x:f>
        <x:v>1</x:v>
      </x:c>
      <x:c r="CH391" s="36" t="n">
        <x:f>SUM(BZ391,CA391)</x:f>
        <x:v>2</x:v>
      </x:c>
      <x:c r="CI391" s="36" t="n">
        <x:f>SUM(CB391)</x:f>
        <x:v>0</x:v>
      </x:c>
      <x:c r="CJ391" s="36" t="n">
        <x:f>SUM(CC391,CD391)</x:f>
        <x:v>2</x:v>
      </x:c>
      <x:c r="CK391" s="36" t="n">
        <x:f>SUM(CE391)</x:f>
        <x:v>1</x:v>
      </x:c>
      <x:c r="CL391" s="36" t="n">
        <x:f>SUM(CG391:CK391)</x:f>
        <x:v>6</x:v>
      </x:c>
      <x:c r="CM391" s="39" t="n">
        <x:f>SUM(BV391*1,BW391*1,BX391*1,BY391*1)</x:f>
        <x:v>1</x:v>
      </x:c>
      <x:c r="CN391" s="39" t="n">
        <x:f>SUM(BZ391*0.324,CA391*0.416)</x:f>
        <x:v>0.74</x:v>
      </x:c>
      <x:c r="CO391" s="39" t="n">
        <x:f>SUM(CB391*0.75)</x:f>
        <x:v>0</x:v>
      </x:c>
      <x:c r="CP391" s="39" t="n">
        <x:f>SUM(CC391*0.325,CD391*0.2)</x:f>
        <x:v>0.525</x:v>
      </x:c>
      <x:c r="CQ391" s="39" t="n">
        <x:f>SUM(CE391*0.24)</x:f>
        <x:v>0.24</x:v>
      </x:c>
      <x:c r="CR391" s="39" t="n">
        <x:f>SUM(CM391:CQ391)</x:f>
        <x:v>2.505</x:v>
      </x:c>
      <x:c r="CS391" s="36" t="n">
        <x:f>SUM(CG391:CH391)</x:f>
        <x:v>3</x:v>
      </x:c>
      <x:c r="CT391" s="36" t="str"/>
      <x:c r="CU391" s="36" t="n">
        <x:f>MIN(AG391,CG391)</x:f>
        <x:v>1</x:v>
      </x:c>
      <x:c r="CV391" s="36" t="n">
        <x:f>MIN(AG391,CH391)</x:f>
        <x:v>2</x:v>
      </x:c>
      <x:c r="CW391" s="36" t="n">
        <x:f>MIN(AG391,CI391)</x:f>
        <x:v>0</x:v>
      </x:c>
      <x:c r="CX391" s="36" t="n">
        <x:f>MIN(AG391,CJ391)</x:f>
        <x:v>2</x:v>
      </x:c>
      <x:c r="CY391" s="36" t="n">
        <x:f>MIN(AG391,CK391)</x:f>
        <x:v>1</x:v>
      </x:c>
    </x:row>
    <x:row r="392" ht="18" customHeight="1">
      <x:c r="A392" s="35" t="str">
        <x:v>Area TWT-03</x:v>
      </x:c>
      <x:c r="B392" s="35" t="str">
        <x:v>Area Lead TWT-03</x:v>
      </x:c>
      <x:c r="C392" s="35" t="str">
        <x:v>Field Lead TWT-04</x:v>
      </x:c>
      <x:c r="D392" s="35" t="str">
        <x:v>City TWT-E</x:v>
      </x:c>
      <x:c r="E392" s="35" t="n">
        <x:v>4</x:v>
      </x:c>
      <x:c r="F392" s="35" t="n">
        <x:v>24</x:v>
      </x:c>
      <x:c r="G392" s="35" t="n">
        <x:v>1</x:v>
      </x:c>
      <x:c r="H392" s="35" t="str">
        <x:v>Promoter</x:v>
      </x:c>
      <x:c r="I392" s="35" t="str">
        <x:v>Agency TWT-01</x:v>
      </x:c>
      <x:c r="J392" s="35" t="str">
        <x:v>PR-TWT-006</x:v>
      </x:c>
      <x:c r="K392" s="35" t="str">
        <x:v>Masked Promoter TWT-006</x:v>
      </x:c>
      <x:c r="L392" s="35" t="str">
        <x:v>9XXXX10006</x:v>
      </x:c>
      <x:c r="M392" s="37" t="n">
        <x:v>46180</x:v>
      </x:c>
      <x:c r="N392" s="35" t="str">
        <x:v>Cohort 1</x:v>
      </x:c>
      <x:c r="O392" s="35" t="str">
        <x:v>DIST-TWT-02</x:v>
      </x:c>
      <x:c r="P392" s="35" t="str">
        <x:v>Masked Distributor TWT-02</x:v>
      </x:c>
      <x:c r="Q392" s="35" t="str">
        <x:v>P-TWT-017</x:v>
      </x:c>
      <x:c r="R392" s="35" t="str">
        <x:v>TWT-017</x:v>
      </x:c>
      <x:c r="S392" s="35" t="str">
        <x:v>Masked Store TWT-017</x:v>
      </x:c>
      <x:c r="T392" s="35" t="str">
        <x:v>XX1017</x:v>
      </x:c>
      <x:c r="U392" s="35" t="str">
        <x:v>Health Store</x:v>
      </x:c>
      <x:c r="V392" s="35" t="str">
        <x:v>Masked</x:v>
      </x:c>
      <x:c r="W392" s="35" t="str">
        <x:v>Masked</x:v>
      </x:c>
      <x:c r="X392" s="37" t="n">
        <x:v>46221</x:v>
      </x:c>
      <x:c r="Y392" s="37" t="n">
        <x:v>46268</x:v>
      </x:c>
      <x:c r="Z392" s="35" t="str">
        <x:v>W01</x:v>
      </x:c>
      <x:c r="AA392" s="35" t="str">
        <x:v>Sep'26</x:v>
      </x:c>
      <x:c r="AB392" s="35" t="str">
        <x:v>01 - 07</x:v>
      </x:c>
      <x:c r="AC392" s="35" t="str">
        <x:v>Week 1 of Sep 2026</x:v>
      </x:c>
      <x:c r="AD392" s="35" t="str">
        <x:v>Continue</x:v>
      </x:c>
      <x:c r="AE392" s="35" t="str"/>
      <x:c r="AF392" s="36" t="n">
        <x:v>55</x:v>
      </x:c>
      <x:c r="AG392" s="36" t="n">
        <x:v>23</x:v>
      </x:c>
      <x:c r="AH392" s="38" t="n">
        <x:f>IFERROR(AG392/AF392,0)</x:f>
        <x:v>0.41818181818181815</x:v>
      </x:c>
      <x:c r="AI392" s="36" t="n">
        <x:v>19</x:v>
      </x:c>
      <x:c r="AJ392" s="38" t="n">
        <x:f>IFERROR(AI392/AG392,0)</x:f>
        <x:v>0.8260869565217391</x:v>
      </x:c>
      <x:c r="AK392" s="36" t="n">
        <x:v>4</x:v>
      </x:c>
      <x:c r="AL392" s="36" t="n">
        <x:v>8</x:v>
      </x:c>
      <x:c r="AM392" s="36" t="n">
        <x:v>1</x:v>
      </x:c>
      <x:c r="AN392" s="38" t="n">
        <x:f>IFERROR(AL392/AG392,0)</x:f>
        <x:v>0.34782608695652173</x:v>
      </x:c>
      <x:c r="AO392" s="36" t="n">
        <x:f>BK391</x:f>
        <x:v>16</x:v>
      </x:c>
      <x:c r="AP392" s="36" t="n">
        <x:f>BL391</x:f>
        <x:v>29</x:v>
      </x:c>
      <x:c r="AQ392" s="36" t="n">
        <x:f>BM391</x:f>
        <x:v>29</x:v>
      </x:c>
      <x:c r="AR392" s="36" t="n">
        <x:f>BN391</x:f>
        <x:v>17</x:v>
      </x:c>
      <x:c r="AS392" s="36" t="n">
        <x:f>BO391</x:f>
        <x:v>18</x:v>
      </x:c>
      <x:c r="AT392" s="36" t="n">
        <x:f>BP391</x:f>
        <x:v>14</x:v>
      </x:c>
      <x:c r="AU392" s="36" t="n">
        <x:f>BQ391</x:f>
        <x:v>16</x:v>
      </x:c>
      <x:c r="AV392" s="36" t="n">
        <x:f>BR391</x:f>
        <x:v>28</x:v>
      </x:c>
      <x:c r="AW392" s="36" t="n">
        <x:f>BS391</x:f>
        <x:v>28</x:v>
      </x:c>
      <x:c r="AX392" s="36" t="n">
        <x:f>BT391</x:f>
        <x:v>18</x:v>
      </x:c>
      <x:c r="AY392" s="36" t="n">
        <x:f>SUM(AO392:AX392)</x:f>
        <x:v>213</x:v>
      </x:c>
      <x:c r="AZ392" s="36" t="n">
        <x:v>0</x:v>
      </x:c>
      <x:c r="BA392" s="36" t="n">
        <x:v>0</x:v>
      </x:c>
      <x:c r="BB392" s="36" t="n">
        <x:v>0</x:v>
      </x:c>
      <x:c r="BC392" s="36" t="n">
        <x:v>13</x:v>
      </x:c>
      <x:c r="BD392" s="36" t="n">
        <x:v>0</x:v>
      </x:c>
      <x:c r="BE392" s="36" t="n">
        <x:v>0</x:v>
      </x:c>
      <x:c r="BF392" s="36" t="n">
        <x:v>0</x:v>
      </x:c>
      <x:c r="BG392" s="36" t="n">
        <x:v>0</x:v>
      </x:c>
      <x:c r="BH392" s="36" t="n">
        <x:v>0</x:v>
      </x:c>
      <x:c r="BI392" s="36" t="n">
        <x:v>19</x:v>
      </x:c>
      <x:c r="BJ392" s="36"/>
      <x:c r="BK392" s="36" t="n">
        <x:f>MAX(0,AO392+AZ392-BV392)</x:f>
        <x:v>16</x:v>
      </x:c>
      <x:c r="BL392" s="36" t="n">
        <x:f>MAX(0,AP392+BA392-BW392)</x:f>
        <x:v>28</x:v>
      </x:c>
      <x:c r="BM392" s="36" t="n">
        <x:f>MAX(0,AQ392+BB392-BX392)</x:f>
        <x:v>28</x:v>
      </x:c>
      <x:c r="BN392" s="36" t="n">
        <x:f>MAX(0,AR392+BC392-BY392)</x:f>
        <x:v>29</x:v>
      </x:c>
      <x:c r="BO392" s="36" t="n">
        <x:f>MAX(0,AS392+BD392-BZ392)</x:f>
        <x:v>17</x:v>
      </x:c>
      <x:c r="BP392" s="36" t="n">
        <x:f>MAX(0,AT392+BE392-CA392)</x:f>
        <x:v>13</x:v>
      </x:c>
      <x:c r="BQ392" s="36" t="n">
        <x:f>MAX(0,AU392+BF392-CB392)</x:f>
        <x:v>15</x:v>
      </x:c>
      <x:c r="BR392" s="36" t="n">
        <x:f>MAX(0,AV392+BG392-CC392)</x:f>
        <x:v>27</x:v>
      </x:c>
      <x:c r="BS392" s="36" t="n">
        <x:f>MAX(0,AW392+BH392-CD392)</x:f>
        <x:v>28</x:v>
      </x:c>
      <x:c r="BT392" s="36" t="n">
        <x:f>MAX(0,AX392+BI392-CE392)</x:f>
        <x:v>36</x:v>
      </x:c>
      <x:c r="BU392" s="36" t="n">
        <x:f>SUM(BK392:BT392)</x:f>
        <x:v>237</x:v>
      </x:c>
      <x:c r="BV392" s="36" t="n">
        <x:v>0</x:v>
      </x:c>
      <x:c r="BW392" s="36" t="n">
        <x:v>1</x:v>
      </x:c>
      <x:c r="BX392" s="36" t="n">
        <x:v>1</x:v>
      </x:c>
      <x:c r="BY392" s="36" t="n">
        <x:v>1</x:v>
      </x:c>
      <x:c r="BZ392" s="36" t="n">
        <x:v>1</x:v>
      </x:c>
      <x:c r="CA392" s="36" t="n">
        <x:v>1</x:v>
      </x:c>
      <x:c r="CB392" s="36" t="n">
        <x:v>1</x:v>
      </x:c>
      <x:c r="CC392" s="36" t="n">
        <x:v>1</x:v>
      </x:c>
      <x:c r="CD392" s="36" t="n">
        <x:v>0</x:v>
      </x:c>
      <x:c r="CE392" s="36" t="n">
        <x:v>1</x:v>
      </x:c>
      <x:c r="CF392" s="36"/>
      <x:c r="CG392" s="36" t="n">
        <x:f>SUM(BV392,BW392,BX392,BY392)</x:f>
        <x:v>3</x:v>
      </x:c>
      <x:c r="CH392" s="36" t="n">
        <x:f>SUM(BZ392,CA392)</x:f>
        <x:v>2</x:v>
      </x:c>
      <x:c r="CI392" s="36" t="n">
        <x:f>SUM(CB392)</x:f>
        <x:v>1</x:v>
      </x:c>
      <x:c r="CJ392" s="36" t="n">
        <x:f>SUM(CC392,CD392)</x:f>
        <x:v>1</x:v>
      </x:c>
      <x:c r="CK392" s="36" t="n">
        <x:f>SUM(CE392)</x:f>
        <x:v>1</x:v>
      </x:c>
      <x:c r="CL392" s="36" t="n">
        <x:f>SUM(CG392:CK392)</x:f>
        <x:v>8</x:v>
      </x:c>
      <x:c r="CM392" s="39" t="n">
        <x:f>SUM(BV392*1,BW392*1,BX392*1,BY392*1)</x:f>
        <x:v>3</x:v>
      </x:c>
      <x:c r="CN392" s="39" t="n">
        <x:f>SUM(BZ392*0.324,CA392*0.416)</x:f>
        <x:v>0.74</x:v>
      </x:c>
      <x:c r="CO392" s="39" t="n">
        <x:f>SUM(CB392*0.75)</x:f>
        <x:v>0.75</x:v>
      </x:c>
      <x:c r="CP392" s="39" t="n">
        <x:f>SUM(CC392*0.325,CD392*0.2)</x:f>
        <x:v>0.325</x:v>
      </x:c>
      <x:c r="CQ392" s="39" t="n">
        <x:f>SUM(CE392*0.24)</x:f>
        <x:v>0.24</x:v>
      </x:c>
      <x:c r="CR392" s="39" t="n">
        <x:f>SUM(CM392:CQ392)</x:f>
        <x:v>5.055000000000001</x:v>
      </x:c>
      <x:c r="CS392" s="36" t="n">
        <x:f>SUM(CG392:CH392)</x:f>
        <x:v>5</x:v>
      </x:c>
      <x:c r="CT392" s="36" t="str"/>
      <x:c r="CU392" s="36" t="n">
        <x:f>MIN(AG392,CG392)</x:f>
        <x:v>3</x:v>
      </x:c>
      <x:c r="CV392" s="36" t="n">
        <x:f>MIN(AG392,CH392)</x:f>
        <x:v>2</x:v>
      </x:c>
      <x:c r="CW392" s="36" t="n">
        <x:f>MIN(AG392,CI392)</x:f>
        <x:v>1</x:v>
      </x:c>
      <x:c r="CX392" s="36" t="n">
        <x:f>MIN(AG392,CJ392)</x:f>
        <x:v>1</x:v>
      </x:c>
      <x:c r="CY392" s="36" t="n">
        <x:f>MIN(AG392,CK392)</x:f>
        <x:v>1</x:v>
      </x:c>
    </x:row>
    <x:row r="393" ht="18" customHeight="1">
      <x:c r="A393" s="35" t="str">
        <x:v>Area TWT-03</x:v>
      </x:c>
      <x:c r="B393" s="35" t="str">
        <x:v>Area Lead TWT-03</x:v>
      </x:c>
      <x:c r="C393" s="35" t="str">
        <x:v>Field Lead TWT-04</x:v>
      </x:c>
      <x:c r="D393" s="35" t="str">
        <x:v>City TWT-E</x:v>
      </x:c>
      <x:c r="E393" s="35" t="n">
        <x:v>4</x:v>
      </x:c>
      <x:c r="F393" s="35" t="n">
        <x:v>24</x:v>
      </x:c>
      <x:c r="G393" s="35" t="n">
        <x:v>1</x:v>
      </x:c>
      <x:c r="H393" s="35" t="str">
        <x:v>Promoter</x:v>
      </x:c>
      <x:c r="I393" s="35" t="str">
        <x:v>Agency TWT-01</x:v>
      </x:c>
      <x:c r="J393" s="35" t="str">
        <x:v>PR-TWT-006</x:v>
      </x:c>
      <x:c r="K393" s="35" t="str">
        <x:v>Masked Promoter TWT-006</x:v>
      </x:c>
      <x:c r="L393" s="35" t="str">
        <x:v>9XXXX10006</x:v>
      </x:c>
      <x:c r="M393" s="37" t="n">
        <x:v>46180</x:v>
      </x:c>
      <x:c r="N393" s="35" t="str">
        <x:v>Cohort 1</x:v>
      </x:c>
      <x:c r="O393" s="35" t="str">
        <x:v>DIST-TWT-02</x:v>
      </x:c>
      <x:c r="P393" s="35" t="str">
        <x:v>Masked Distributor TWT-02</x:v>
      </x:c>
      <x:c r="Q393" s="35" t="str">
        <x:v>P-TWT-017</x:v>
      </x:c>
      <x:c r="R393" s="35" t="str">
        <x:v>TWT-017</x:v>
      </x:c>
      <x:c r="S393" s="35" t="str">
        <x:v>Masked Store TWT-017</x:v>
      </x:c>
      <x:c r="T393" s="35" t="str">
        <x:v>XX1017</x:v>
      </x:c>
      <x:c r="U393" s="35" t="str">
        <x:v>Health Store</x:v>
      </x:c>
      <x:c r="V393" s="35" t="str">
        <x:v>Masked</x:v>
      </x:c>
      <x:c r="W393" s="35" t="str">
        <x:v>Masked</x:v>
      </x:c>
      <x:c r="X393" s="37" t="n">
        <x:v>46221</x:v>
      </x:c>
      <x:c r="Y393" s="37" t="n">
        <x:v>46269</x:v>
      </x:c>
      <x:c r="Z393" s="35" t="str">
        <x:v>W01</x:v>
      </x:c>
      <x:c r="AA393" s="35" t="str">
        <x:v>Sep'26</x:v>
      </x:c>
      <x:c r="AB393" s="35" t="str">
        <x:v>01 - 07</x:v>
      </x:c>
      <x:c r="AC393" s="35" t="str">
        <x:v>Week 1 of Sep 2026</x:v>
      </x:c>
      <x:c r="AD393" s="35" t="str">
        <x:v>Continue</x:v>
      </x:c>
      <x:c r="AE393" s="35" t="str"/>
      <x:c r="AF393" s="36" t="n">
        <x:v>42</x:v>
      </x:c>
      <x:c r="AG393" s="36" t="n">
        <x:v>20</x:v>
      </x:c>
      <x:c r="AH393" s="38" t="n">
        <x:f>IFERROR(AG393/AF393,0)</x:f>
        <x:v>0.47619047619047616</x:v>
      </x:c>
      <x:c r="AI393" s="36" t="n">
        <x:v>18</x:v>
      </x:c>
      <x:c r="AJ393" s="38" t="n">
        <x:f>IFERROR(AI393/AG393,0)</x:f>
        <x:v>0.9</x:v>
      </x:c>
      <x:c r="AK393" s="36" t="n">
        <x:v>6</x:v>
      </x:c>
      <x:c r="AL393" s="36" t="n">
        <x:v>7</x:v>
      </x:c>
      <x:c r="AM393" s="36" t="n">
        <x:v>1</x:v>
      </x:c>
      <x:c r="AN393" s="38" t="n">
        <x:f>IFERROR(AL393/AG393,0)</x:f>
        <x:v>0.35</x:v>
      </x:c>
      <x:c r="AO393" s="36" t="n">
        <x:f>BK392</x:f>
        <x:v>16</x:v>
      </x:c>
      <x:c r="AP393" s="36" t="n">
        <x:f>BL392</x:f>
        <x:v>28</x:v>
      </x:c>
      <x:c r="AQ393" s="36" t="n">
        <x:f>BM392</x:f>
        <x:v>28</x:v>
      </x:c>
      <x:c r="AR393" s="36" t="n">
        <x:f>BN392</x:f>
        <x:v>29</x:v>
      </x:c>
      <x:c r="AS393" s="36" t="n">
        <x:f>BO392</x:f>
        <x:v>17</x:v>
      </x:c>
      <x:c r="AT393" s="36" t="n">
        <x:f>BP392</x:f>
        <x:v>13</x:v>
      </x:c>
      <x:c r="AU393" s="36" t="n">
        <x:f>BQ392</x:f>
        <x:v>15</x:v>
      </x:c>
      <x:c r="AV393" s="36" t="n">
        <x:f>BR392</x:f>
        <x:v>27</x:v>
      </x:c>
      <x:c r="AW393" s="36" t="n">
        <x:f>BS392</x:f>
        <x:v>28</x:v>
      </x:c>
      <x:c r="AX393" s="36" t="n">
        <x:f>BT392</x:f>
        <x:v>36</x:v>
      </x:c>
      <x:c r="AY393" s="36" t="n">
        <x:f>SUM(AO393:AX393)</x:f>
        <x:v>237</x:v>
      </x:c>
      <x:c r="AZ393" s="36" t="n">
        <x:v>0</x:v>
      </x:c>
      <x:c r="BA393" s="36" t="n">
        <x:v>0</x:v>
      </x:c>
      <x:c r="BB393" s="36" t="n">
        <x:v>0</x:v>
      </x:c>
      <x:c r="BC393" s="36" t="n">
        <x:v>0</x:v>
      </x:c>
      <x:c r="BD393" s="36" t="n">
        <x:v>20</x:v>
      </x:c>
      <x:c r="BE393" s="36" t="n">
        <x:v>0</x:v>
      </x:c>
      <x:c r="BF393" s="36" t="n">
        <x:v>0</x:v>
      </x:c>
      <x:c r="BG393" s="36" t="n">
        <x:v>0</x:v>
      </x:c>
      <x:c r="BH393" s="36" t="n">
        <x:v>0</x:v>
      </x:c>
      <x:c r="BI393" s="36" t="n">
        <x:v>0</x:v>
      </x:c>
      <x:c r="BJ393" s="36"/>
      <x:c r="BK393" s="36" t="n">
        <x:f>MAX(0,AO393+AZ393-BV393)</x:f>
        <x:v>16</x:v>
      </x:c>
      <x:c r="BL393" s="36" t="n">
        <x:f>MAX(0,AP393+BA393-BW393)</x:f>
        <x:v>27</x:v>
      </x:c>
      <x:c r="BM393" s="36" t="n">
        <x:f>MAX(0,AQ393+BB393-BX393)</x:f>
        <x:v>28</x:v>
      </x:c>
      <x:c r="BN393" s="36" t="n">
        <x:f>MAX(0,AR393+BC393-BY393)</x:f>
        <x:v>28</x:v>
      </x:c>
      <x:c r="BO393" s="36" t="n">
        <x:f>MAX(0,AS393+BD393-BZ393)</x:f>
        <x:v>36</x:v>
      </x:c>
      <x:c r="BP393" s="36" t="n">
        <x:f>MAX(0,AT393+BE393-CA393)</x:f>
        <x:v>12</x:v>
      </x:c>
      <x:c r="BQ393" s="36" t="n">
        <x:f>MAX(0,AU393+BF393-CB393)</x:f>
        <x:v>14</x:v>
      </x:c>
      <x:c r="BR393" s="36" t="n">
        <x:f>MAX(0,AV393+BG393-CC393)</x:f>
        <x:v>26</x:v>
      </x:c>
      <x:c r="BS393" s="36" t="n">
        <x:f>MAX(0,AW393+BH393-CD393)</x:f>
        <x:v>27</x:v>
      </x:c>
      <x:c r="BT393" s="36" t="n">
        <x:f>MAX(0,AX393+BI393-CE393)</x:f>
        <x:v>35</x:v>
      </x:c>
      <x:c r="BU393" s="36" t="n">
        <x:f>SUM(BK393:BT393)</x:f>
        <x:v>249</x:v>
      </x:c>
      <x:c r="BV393" s="36" t="n">
        <x:v>0</x:v>
      </x:c>
      <x:c r="BW393" s="36" t="n">
        <x:v>1</x:v>
      </x:c>
      <x:c r="BX393" s="36" t="n">
        <x:v>0</x:v>
      </x:c>
      <x:c r="BY393" s="36" t="n">
        <x:v>1</x:v>
      </x:c>
      <x:c r="BZ393" s="36" t="n">
        <x:v>1</x:v>
      </x:c>
      <x:c r="CA393" s="36" t="n">
        <x:v>1</x:v>
      </x:c>
      <x:c r="CB393" s="36" t="n">
        <x:v>1</x:v>
      </x:c>
      <x:c r="CC393" s="36" t="n">
        <x:v>1</x:v>
      </x:c>
      <x:c r="CD393" s="36" t="n">
        <x:v>1</x:v>
      </x:c>
      <x:c r="CE393" s="36" t="n">
        <x:v>1</x:v>
      </x:c>
      <x:c r="CF393" s="36"/>
      <x:c r="CG393" s="36" t="n">
        <x:f>SUM(BV393,BW393,BX393,BY393)</x:f>
        <x:v>2</x:v>
      </x:c>
      <x:c r="CH393" s="36" t="n">
        <x:f>SUM(BZ393,CA393)</x:f>
        <x:v>2</x:v>
      </x:c>
      <x:c r="CI393" s="36" t="n">
        <x:f>SUM(CB393)</x:f>
        <x:v>1</x:v>
      </x:c>
      <x:c r="CJ393" s="36" t="n">
        <x:f>SUM(CC393,CD393)</x:f>
        <x:v>2</x:v>
      </x:c>
      <x:c r="CK393" s="36" t="n">
        <x:f>SUM(CE393)</x:f>
        <x:v>1</x:v>
      </x:c>
      <x:c r="CL393" s="36" t="n">
        <x:f>SUM(CG393:CK393)</x:f>
        <x:v>8</x:v>
      </x:c>
      <x:c r="CM393" s="39" t="n">
        <x:f>SUM(BV393*1,BW393*1,BX393*1,BY393*1)</x:f>
        <x:v>2</x:v>
      </x:c>
      <x:c r="CN393" s="39" t="n">
        <x:f>SUM(BZ393*0.324,CA393*0.416)</x:f>
        <x:v>0.74</x:v>
      </x:c>
      <x:c r="CO393" s="39" t="n">
        <x:f>SUM(CB393*0.75)</x:f>
        <x:v>0.75</x:v>
      </x:c>
      <x:c r="CP393" s="39" t="n">
        <x:f>SUM(CC393*0.325,CD393*0.2)</x:f>
        <x:v>0.525</x:v>
      </x:c>
      <x:c r="CQ393" s="39" t="n">
        <x:f>SUM(CE393*0.24)</x:f>
        <x:v>0.24</x:v>
      </x:c>
      <x:c r="CR393" s="39" t="n">
        <x:f>SUM(CM393:CQ393)</x:f>
        <x:v>4.255000000000001</x:v>
      </x:c>
      <x:c r="CS393" s="36" t="n">
        <x:f>SUM(CG393:CH393)</x:f>
        <x:v>4</x:v>
      </x:c>
      <x:c r="CT393" s="36" t="str"/>
      <x:c r="CU393" s="36" t="n">
        <x:f>MIN(AG393,CG393)</x:f>
        <x:v>2</x:v>
      </x:c>
      <x:c r="CV393" s="36" t="n">
        <x:f>MIN(AG393,CH393)</x:f>
        <x:v>2</x:v>
      </x:c>
      <x:c r="CW393" s="36" t="n">
        <x:f>MIN(AG393,CI393)</x:f>
        <x:v>1</x:v>
      </x:c>
      <x:c r="CX393" s="36" t="n">
        <x:f>MIN(AG393,CJ393)</x:f>
        <x:v>2</x:v>
      </x:c>
      <x:c r="CY393" s="36" t="n">
        <x:f>MIN(AG393,CK393)</x:f>
        <x:v>1</x:v>
      </x:c>
    </x:row>
    <x:row r="394" ht="18" customHeight="1">
      <x:c r="A394" s="35" t="str">
        <x:v>Area TWT-03</x:v>
      </x:c>
      <x:c r="B394" s="35" t="str">
        <x:v>Area Lead TWT-03</x:v>
      </x:c>
      <x:c r="C394" s="35" t="str">
        <x:v>Field Lead TWT-04</x:v>
      </x:c>
      <x:c r="D394" s="35" t="str">
        <x:v>City TWT-E</x:v>
      </x:c>
      <x:c r="E394" s="35" t="n">
        <x:v>4</x:v>
      </x:c>
      <x:c r="F394" s="35" t="n">
        <x:v>24</x:v>
      </x:c>
      <x:c r="G394" s="35" t="n">
        <x:v>1</x:v>
      </x:c>
      <x:c r="H394" s="35" t="str">
        <x:v>Promoter</x:v>
      </x:c>
      <x:c r="I394" s="35" t="str">
        <x:v>Agency TWT-01</x:v>
      </x:c>
      <x:c r="J394" s="35" t="str">
        <x:v>PR-TWT-006</x:v>
      </x:c>
      <x:c r="K394" s="35" t="str">
        <x:v>Masked Promoter TWT-006</x:v>
      </x:c>
      <x:c r="L394" s="35" t="str">
        <x:v>9XXXX10006</x:v>
      </x:c>
      <x:c r="M394" s="37" t="n">
        <x:v>46180</x:v>
      </x:c>
      <x:c r="N394" s="35" t="str">
        <x:v>Cohort 1</x:v>
      </x:c>
      <x:c r="O394" s="35" t="str">
        <x:v>DIST-TWT-02</x:v>
      </x:c>
      <x:c r="P394" s="35" t="str">
        <x:v>Masked Distributor TWT-02</x:v>
      </x:c>
      <x:c r="Q394" s="35" t="str">
        <x:v>P-TWT-017</x:v>
      </x:c>
      <x:c r="R394" s="35" t="str">
        <x:v>TWT-017</x:v>
      </x:c>
      <x:c r="S394" s="35" t="str">
        <x:v>Masked Store TWT-017</x:v>
      </x:c>
      <x:c r="T394" s="35" t="str">
        <x:v>XX1017</x:v>
      </x:c>
      <x:c r="U394" s="35" t="str">
        <x:v>Health Store</x:v>
      </x:c>
      <x:c r="V394" s="35" t="str">
        <x:v>Masked</x:v>
      </x:c>
      <x:c r="W394" s="35" t="str">
        <x:v>Masked</x:v>
      </x:c>
      <x:c r="X394" s="37" t="n">
        <x:v>46221</x:v>
      </x:c>
      <x:c r="Y394" s="37" t="n">
        <x:v>46270</x:v>
      </x:c>
      <x:c r="Z394" s="35" t="str">
        <x:v>W01</x:v>
      </x:c>
      <x:c r="AA394" s="35" t="str">
        <x:v>Sep'26</x:v>
      </x:c>
      <x:c r="AB394" s="35" t="str">
        <x:v>01 - 07</x:v>
      </x:c>
      <x:c r="AC394" s="35" t="str">
        <x:v>Week 1 of Sep 2026</x:v>
      </x:c>
      <x:c r="AD394" s="35" t="str">
        <x:v>Continue</x:v>
      </x:c>
      <x:c r="AE394" s="35" t="str"/>
      <x:c r="AF394" s="36" t="n">
        <x:v>49</x:v>
      </x:c>
      <x:c r="AG394" s="36" t="n">
        <x:v>23</x:v>
      </x:c>
      <x:c r="AH394" s="38" t="n">
        <x:f>IFERROR(AG394/AF394,0)</x:f>
        <x:v>0.46938775510204084</x:v>
      </x:c>
      <x:c r="AI394" s="36" t="n">
        <x:v>18</x:v>
      </x:c>
      <x:c r="AJ394" s="38" t="n">
        <x:f>IFERROR(AI394/AG394,0)</x:f>
        <x:v>0.782608695652174</x:v>
      </x:c>
      <x:c r="AK394" s="36" t="n">
        <x:v>4</x:v>
      </x:c>
      <x:c r="AL394" s="36" t="n">
        <x:v>12</x:v>
      </x:c>
      <x:c r="AM394" s="36" t="n">
        <x:v>1</x:v>
      </x:c>
      <x:c r="AN394" s="38" t="n">
        <x:f>IFERROR(AL394/AG394,0)</x:f>
        <x:v>0.5217391304347826</x:v>
      </x:c>
      <x:c r="AO394" s="36" t="n">
        <x:f>BK393</x:f>
        <x:v>16</x:v>
      </x:c>
      <x:c r="AP394" s="36" t="n">
        <x:f>BL393</x:f>
        <x:v>27</x:v>
      </x:c>
      <x:c r="AQ394" s="36" t="n">
        <x:f>BM393</x:f>
        <x:v>28</x:v>
      </x:c>
      <x:c r="AR394" s="36" t="n">
        <x:f>BN393</x:f>
        <x:v>28</x:v>
      </x:c>
      <x:c r="AS394" s="36" t="n">
        <x:f>BO393</x:f>
        <x:v>36</x:v>
      </x:c>
      <x:c r="AT394" s="36" t="n">
        <x:f>BP393</x:f>
        <x:v>12</x:v>
      </x:c>
      <x:c r="AU394" s="36" t="n">
        <x:f>BQ393</x:f>
        <x:v>14</x:v>
      </x:c>
      <x:c r="AV394" s="36" t="n">
        <x:f>BR393</x:f>
        <x:v>26</x:v>
      </x:c>
      <x:c r="AW394" s="36" t="n">
        <x:f>BS393</x:f>
        <x:v>27</x:v>
      </x:c>
      <x:c r="AX394" s="36" t="n">
        <x:f>BT393</x:f>
        <x:v>35</x:v>
      </x:c>
      <x:c r="AY394" s="36" t="n">
        <x:f>SUM(AO394:AX394)</x:f>
        <x:v>249</x:v>
      </x:c>
      <x:c r="AZ394" s="36" t="n">
        <x:v>0</x:v>
      </x:c>
      <x:c r="BA394" s="36" t="n">
        <x:v>0</x:v>
      </x:c>
      <x:c r="BB394" s="36" t="n">
        <x:v>0</x:v>
      </x:c>
      <x:c r="BC394" s="36" t="n">
        <x:v>0</x:v>
      </x:c>
      <x:c r="BD394" s="36" t="n">
        <x:v>0</x:v>
      </x:c>
      <x:c r="BE394" s="36" t="n">
        <x:v>18</x:v>
      </x:c>
      <x:c r="BF394" s="36" t="n">
        <x:v>0</x:v>
      </x:c>
      <x:c r="BG394" s="36" t="n">
        <x:v>0</x:v>
      </x:c>
      <x:c r="BH394" s="36" t="n">
        <x:v>0</x:v>
      </x:c>
      <x:c r="BI394" s="36" t="n">
        <x:v>0</x:v>
      </x:c>
      <x:c r="BJ394" s="36"/>
      <x:c r="BK394" s="36" t="n">
        <x:f>MAX(0,AO394+AZ394-BV394)</x:f>
        <x:v>15</x:v>
      </x:c>
      <x:c r="BL394" s="36" t="n">
        <x:f>MAX(0,AP394+BA394-BW394)</x:f>
        <x:v>26</x:v>
      </x:c>
      <x:c r="BM394" s="36" t="n">
        <x:f>MAX(0,AQ394+BB394-BX394)</x:f>
        <x:v>27</x:v>
      </x:c>
      <x:c r="BN394" s="36" t="n">
        <x:f>MAX(0,AR394+BC394-BY394)</x:f>
        <x:v>27</x:v>
      </x:c>
      <x:c r="BO394" s="36" t="n">
        <x:f>MAX(0,AS394+BD394-BZ394)</x:f>
        <x:v>35</x:v>
      </x:c>
      <x:c r="BP394" s="36" t="n">
        <x:f>MAX(0,AT394+BE394-CA394)</x:f>
        <x:v>29</x:v>
      </x:c>
      <x:c r="BQ394" s="36" t="n">
        <x:f>MAX(0,AU394+BF394-CB394)</x:f>
        <x:v>13</x:v>
      </x:c>
      <x:c r="BR394" s="36" t="n">
        <x:f>MAX(0,AV394+BG394-CC394)</x:f>
        <x:v>25</x:v>
      </x:c>
      <x:c r="BS394" s="36" t="n">
        <x:f>MAX(0,AW394+BH394-CD394)</x:f>
        <x:v>26</x:v>
      </x:c>
      <x:c r="BT394" s="36" t="n">
        <x:f>MAX(0,AX394+BI394-CE394)</x:f>
        <x:v>34</x:v>
      </x:c>
      <x:c r="BU394" s="36" t="n">
        <x:f>SUM(BK394:BT394)</x:f>
        <x:v>257</x:v>
      </x:c>
      <x:c r="BV394" s="36" t="n">
        <x:v>1</x:v>
      </x:c>
      <x:c r="BW394" s="36" t="n">
        <x:v>1</x:v>
      </x:c>
      <x:c r="BX394" s="36" t="n">
        <x:v>1</x:v>
      </x:c>
      <x:c r="BY394" s="36" t="n">
        <x:v>1</x:v>
      </x:c>
      <x:c r="BZ394" s="36" t="n">
        <x:v>1</x:v>
      </x:c>
      <x:c r="CA394" s="36" t="n">
        <x:v>1</x:v>
      </x:c>
      <x:c r="CB394" s="36" t="n">
        <x:v>1</x:v>
      </x:c>
      <x:c r="CC394" s="36" t="n">
        <x:v>1</x:v>
      </x:c>
      <x:c r="CD394" s="36" t="n">
        <x:v>1</x:v>
      </x:c>
      <x:c r="CE394" s="36" t="n">
        <x:v>1</x:v>
      </x:c>
      <x:c r="CF394" s="36"/>
      <x:c r="CG394" s="36" t="n">
        <x:f>SUM(BV394,BW394,BX394,BY394)</x:f>
        <x:v>4</x:v>
      </x:c>
      <x:c r="CH394" s="36" t="n">
        <x:f>SUM(BZ394,CA394)</x:f>
        <x:v>2</x:v>
      </x:c>
      <x:c r="CI394" s="36" t="n">
        <x:f>SUM(CB394)</x:f>
        <x:v>1</x:v>
      </x:c>
      <x:c r="CJ394" s="36" t="n">
        <x:f>SUM(CC394,CD394)</x:f>
        <x:v>2</x:v>
      </x:c>
      <x:c r="CK394" s="36" t="n">
        <x:f>SUM(CE394)</x:f>
        <x:v>1</x:v>
      </x:c>
      <x:c r="CL394" s="36" t="n">
        <x:f>SUM(CG394:CK394)</x:f>
        <x:v>10</x:v>
      </x:c>
      <x:c r="CM394" s="39" t="n">
        <x:f>SUM(BV394*1,BW394*1,BX394*1,BY394*1)</x:f>
        <x:v>4</x:v>
      </x:c>
      <x:c r="CN394" s="39" t="n">
        <x:f>SUM(BZ394*0.324,CA394*0.416)</x:f>
        <x:v>0.74</x:v>
      </x:c>
      <x:c r="CO394" s="39" t="n">
        <x:f>SUM(CB394*0.75)</x:f>
        <x:v>0.75</x:v>
      </x:c>
      <x:c r="CP394" s="39" t="n">
        <x:f>SUM(CC394*0.325,CD394*0.2)</x:f>
        <x:v>0.525</x:v>
      </x:c>
      <x:c r="CQ394" s="39" t="n">
        <x:f>SUM(CE394*0.24)</x:f>
        <x:v>0.24</x:v>
      </x:c>
      <x:c r="CR394" s="39" t="n">
        <x:f>SUM(CM394:CQ394)</x:f>
        <x:v>6.255000000000001</x:v>
      </x:c>
      <x:c r="CS394" s="36" t="n">
        <x:f>SUM(CG394:CH394)</x:f>
        <x:v>6</x:v>
      </x:c>
      <x:c r="CT394" s="36" t="str"/>
      <x:c r="CU394" s="36" t="n">
        <x:f>MIN(AG394,CG394)</x:f>
        <x:v>4</x:v>
      </x:c>
      <x:c r="CV394" s="36" t="n">
        <x:f>MIN(AG394,CH394)</x:f>
        <x:v>2</x:v>
      </x:c>
      <x:c r="CW394" s="36" t="n">
        <x:f>MIN(AG394,CI394)</x:f>
        <x:v>1</x:v>
      </x:c>
      <x:c r="CX394" s="36" t="n">
        <x:f>MIN(AG394,CJ394)</x:f>
        <x:v>2</x:v>
      </x:c>
      <x:c r="CY394" s="36" t="n">
        <x:f>MIN(AG394,CK394)</x:f>
        <x:v>1</x:v>
      </x:c>
    </x:row>
    <x:row r="395" ht="18" customHeight="1">
      <x:c r="A395" s="35" t="str">
        <x:v>Area TWT-03</x:v>
      </x:c>
      <x:c r="B395" s="35" t="str">
        <x:v>Area Lead TWT-03</x:v>
      </x:c>
      <x:c r="C395" s="35" t="str">
        <x:v>Field Lead TWT-04</x:v>
      </x:c>
      <x:c r="D395" s="35" t="str">
        <x:v>City TWT-E</x:v>
      </x:c>
      <x:c r="E395" s="35" t="n">
        <x:v>4</x:v>
      </x:c>
      <x:c r="F395" s="35" t="n">
        <x:v>24</x:v>
      </x:c>
      <x:c r="G395" s="35" t="n">
        <x:v>1</x:v>
      </x:c>
      <x:c r="H395" s="35" t="str">
        <x:v>Promoter</x:v>
      </x:c>
      <x:c r="I395" s="35" t="str">
        <x:v>Agency TWT-01</x:v>
      </x:c>
      <x:c r="J395" s="35" t="str">
        <x:v>PR-TWT-006</x:v>
      </x:c>
      <x:c r="K395" s="35" t="str">
        <x:v>Masked Promoter TWT-006</x:v>
      </x:c>
      <x:c r="L395" s="35" t="str">
        <x:v>9XXXX10006</x:v>
      </x:c>
      <x:c r="M395" s="37" t="n">
        <x:v>46180</x:v>
      </x:c>
      <x:c r="N395" s="35" t="str">
        <x:v>Cohort 1</x:v>
      </x:c>
      <x:c r="O395" s="35" t="str">
        <x:v>DIST-TWT-02</x:v>
      </x:c>
      <x:c r="P395" s="35" t="str">
        <x:v>Masked Distributor TWT-02</x:v>
      </x:c>
      <x:c r="Q395" s="35" t="str">
        <x:v>P-TWT-017</x:v>
      </x:c>
      <x:c r="R395" s="35" t="str">
        <x:v>TWT-017</x:v>
      </x:c>
      <x:c r="S395" s="35" t="str">
        <x:v>Masked Store TWT-017</x:v>
      </x:c>
      <x:c r="T395" s="35" t="str">
        <x:v>XX1017</x:v>
      </x:c>
      <x:c r="U395" s="35" t="str">
        <x:v>Health Store</x:v>
      </x:c>
      <x:c r="V395" s="35" t="str">
        <x:v>Masked</x:v>
      </x:c>
      <x:c r="W395" s="35" t="str">
        <x:v>Masked</x:v>
      </x:c>
      <x:c r="X395" s="37" t="n">
        <x:v>46221</x:v>
      </x:c>
      <x:c r="Y395" s="37" t="n">
        <x:v>46272</x:v>
      </x:c>
      <x:c r="Z395" s="35" t="str">
        <x:v>W01</x:v>
      </x:c>
      <x:c r="AA395" s="35" t="str">
        <x:v>Sep'26</x:v>
      </x:c>
      <x:c r="AB395" s="35" t="str">
        <x:v>01 - 07</x:v>
      </x:c>
      <x:c r="AC395" s="35" t="str">
        <x:v>Week 1 of Sep 2026</x:v>
      </x:c>
      <x:c r="AD395" s="35" t="str">
        <x:v>Continue</x:v>
      </x:c>
      <x:c r="AE395" s="35" t="str"/>
      <x:c r="AF395" s="36" t="n">
        <x:v>47</x:v>
      </x:c>
      <x:c r="AG395" s="36" t="n">
        <x:v>17</x:v>
      </x:c>
      <x:c r="AH395" s="38" t="n">
        <x:f>IFERROR(AG395/AF395,0)</x:f>
        <x:v>0.3617021276595745</x:v>
      </x:c>
      <x:c r="AI395" s="36" t="n">
        <x:v>12</x:v>
      </x:c>
      <x:c r="AJ395" s="38" t="n">
        <x:f>IFERROR(AI395/AG395,0)</x:f>
        <x:v>0.7058823529411765</x:v>
      </x:c>
      <x:c r="AK395" s="36" t="n">
        <x:v>4</x:v>
      </x:c>
      <x:c r="AL395" s="36" t="n">
        <x:v>5</x:v>
      </x:c>
      <x:c r="AM395" s="36" t="n">
        <x:v>1</x:v>
      </x:c>
      <x:c r="AN395" s="38" t="n">
        <x:f>IFERROR(AL395/AG395,0)</x:f>
        <x:v>0.29411764705882354</x:v>
      </x:c>
      <x:c r="AO395" s="36" t="n">
        <x:f>BK394</x:f>
        <x:v>15</x:v>
      </x:c>
      <x:c r="AP395" s="36" t="n">
        <x:f>BL394</x:f>
        <x:v>26</x:v>
      </x:c>
      <x:c r="AQ395" s="36" t="n">
        <x:f>BM394</x:f>
        <x:v>27</x:v>
      </x:c>
      <x:c r="AR395" s="36" t="n">
        <x:f>BN394</x:f>
        <x:v>27</x:v>
      </x:c>
      <x:c r="AS395" s="36" t="n">
        <x:f>BO394</x:f>
        <x:v>35</x:v>
      </x:c>
      <x:c r="AT395" s="36" t="n">
        <x:f>BP394</x:f>
        <x:v>29</x:v>
      </x:c>
      <x:c r="AU395" s="36" t="n">
        <x:f>BQ394</x:f>
        <x:v>13</x:v>
      </x:c>
      <x:c r="AV395" s="36" t="n">
        <x:f>BR394</x:f>
        <x:v>25</x:v>
      </x:c>
      <x:c r="AW395" s="36" t="n">
        <x:f>BS394</x:f>
        <x:v>26</x:v>
      </x:c>
      <x:c r="AX395" s="36" t="n">
        <x:f>BT394</x:f>
        <x:v>34</x:v>
      </x:c>
      <x:c r="AY395" s="36" t="n">
        <x:f>SUM(AO395:AX395)</x:f>
        <x:v>257</x:v>
      </x:c>
      <x:c r="AZ395" s="36" t="n">
        <x:v>19</x:v>
      </x:c>
      <x:c r="BA395" s="36" t="n">
        <x:v>0</x:v>
      </x:c>
      <x:c r="BB395" s="36" t="n">
        <x:v>0</x:v>
      </x:c>
      <x:c r="BC395" s="36" t="n">
        <x:v>0</x:v>
      </x:c>
      <x:c r="BD395" s="36" t="n">
        <x:v>0</x:v>
      </x:c>
      <x:c r="BE395" s="36" t="n">
        <x:v>0</x:v>
      </x:c>
      <x:c r="BF395" s="36" t="n">
        <x:v>17</x:v>
      </x:c>
      <x:c r="BG395" s="36" t="n">
        <x:v>0</x:v>
      </x:c>
      <x:c r="BH395" s="36" t="n">
        <x:v>0</x:v>
      </x:c>
      <x:c r="BI395" s="36" t="n">
        <x:v>0</x:v>
      </x:c>
      <x:c r="BJ395" s="36"/>
      <x:c r="BK395" s="36" t="n">
        <x:f>MAX(0,AO395+AZ395-BV395)</x:f>
        <x:v>33</x:v>
      </x:c>
      <x:c r="BL395" s="36" t="n">
        <x:f>MAX(0,AP395+BA395-BW395)</x:f>
        <x:v>25</x:v>
      </x:c>
      <x:c r="BM395" s="36" t="n">
        <x:f>MAX(0,AQ395+BB395-BX395)</x:f>
        <x:v>27</x:v>
      </x:c>
      <x:c r="BN395" s="36" t="n">
        <x:f>MAX(0,AR395+BC395-BY395)</x:f>
        <x:v>27</x:v>
      </x:c>
      <x:c r="BO395" s="36" t="n">
        <x:f>MAX(0,AS395+BD395-BZ395)</x:f>
        <x:v>34</x:v>
      </x:c>
      <x:c r="BP395" s="36" t="n">
        <x:f>MAX(0,AT395+BE395-CA395)</x:f>
        <x:v>28</x:v>
      </x:c>
      <x:c r="BQ395" s="36" t="n">
        <x:f>MAX(0,AU395+BF395-CB395)</x:f>
        <x:v>30</x:v>
      </x:c>
      <x:c r="BR395" s="36" t="n">
        <x:f>MAX(0,AV395+BG395-CC395)</x:f>
        <x:v>24</x:v>
      </x:c>
      <x:c r="BS395" s="36" t="n">
        <x:f>MAX(0,AW395+BH395-CD395)</x:f>
        <x:v>25</x:v>
      </x:c>
      <x:c r="BT395" s="36" t="n">
        <x:f>MAX(0,AX395+BI395-CE395)</x:f>
        <x:v>33</x:v>
      </x:c>
      <x:c r="BU395" s="36" t="n">
        <x:f>SUM(BK395:BT395)</x:f>
        <x:v>286</x:v>
      </x:c>
      <x:c r="BV395" s="36" t="n">
        <x:v>1</x:v>
      </x:c>
      <x:c r="BW395" s="36" t="n">
        <x:v>1</x:v>
      </x:c>
      <x:c r="BX395" s="36" t="n">
        <x:v>0</x:v>
      </x:c>
      <x:c r="BY395" s="36" t="n">
        <x:v>0</x:v>
      </x:c>
      <x:c r="BZ395" s="36" t="n">
        <x:v>1</x:v>
      </x:c>
      <x:c r="CA395" s="36" t="n">
        <x:v>1</x:v>
      </x:c>
      <x:c r="CB395" s="36" t="n">
        <x:v>0</x:v>
      </x:c>
      <x:c r="CC395" s="36" t="n">
        <x:v>1</x:v>
      </x:c>
      <x:c r="CD395" s="36" t="n">
        <x:v>1</x:v>
      </x:c>
      <x:c r="CE395" s="36" t="n">
        <x:v>1</x:v>
      </x:c>
      <x:c r="CF395" s="36"/>
      <x:c r="CG395" s="36" t="n">
        <x:f>SUM(BV395,BW395,BX395,BY395)</x:f>
        <x:v>2</x:v>
      </x:c>
      <x:c r="CH395" s="36" t="n">
        <x:f>SUM(BZ395,CA395)</x:f>
        <x:v>2</x:v>
      </x:c>
      <x:c r="CI395" s="36" t="n">
        <x:f>SUM(CB395)</x:f>
        <x:v>0</x:v>
      </x:c>
      <x:c r="CJ395" s="36" t="n">
        <x:f>SUM(CC395,CD395)</x:f>
        <x:v>2</x:v>
      </x:c>
      <x:c r="CK395" s="36" t="n">
        <x:f>SUM(CE395)</x:f>
        <x:v>1</x:v>
      </x:c>
      <x:c r="CL395" s="36" t="n">
        <x:f>SUM(CG395:CK395)</x:f>
        <x:v>7</x:v>
      </x:c>
      <x:c r="CM395" s="39" t="n">
        <x:f>SUM(BV395*1,BW395*1,BX395*1,BY395*1)</x:f>
        <x:v>2</x:v>
      </x:c>
      <x:c r="CN395" s="39" t="n">
        <x:f>SUM(BZ395*0.324,CA395*0.416)</x:f>
        <x:v>0.74</x:v>
      </x:c>
      <x:c r="CO395" s="39" t="n">
        <x:f>SUM(CB395*0.75)</x:f>
        <x:v>0</x:v>
      </x:c>
      <x:c r="CP395" s="39" t="n">
        <x:f>SUM(CC395*0.325,CD395*0.2)</x:f>
        <x:v>0.525</x:v>
      </x:c>
      <x:c r="CQ395" s="39" t="n">
        <x:f>SUM(CE395*0.24)</x:f>
        <x:v>0.24</x:v>
      </x:c>
      <x:c r="CR395" s="39" t="n">
        <x:f>SUM(CM395:CQ395)</x:f>
        <x:v>3.505</x:v>
      </x:c>
      <x:c r="CS395" s="36" t="n">
        <x:f>SUM(CG395:CH395)</x:f>
        <x:v>4</x:v>
      </x:c>
      <x:c r="CT395" s="36" t="str"/>
      <x:c r="CU395" s="36" t="n">
        <x:f>MIN(AG395,CG395)</x:f>
        <x:v>2</x:v>
      </x:c>
      <x:c r="CV395" s="36" t="n">
        <x:f>MIN(AG395,CH395)</x:f>
        <x:v>2</x:v>
      </x:c>
      <x:c r="CW395" s="36" t="n">
        <x:f>MIN(AG395,CI395)</x:f>
        <x:v>0</x:v>
      </x:c>
      <x:c r="CX395" s="36" t="n">
        <x:f>MIN(AG395,CJ395)</x:f>
        <x:v>2</x:v>
      </x:c>
      <x:c r="CY395" s="36" t="n">
        <x:f>MIN(AG395,CK395)</x:f>
        <x:v>1</x:v>
      </x:c>
    </x:row>
    <x:row r="396" ht="18" customHeight="1">
      <x:c r="A396" s="35" t="str">
        <x:v>Area TWT-03</x:v>
      </x:c>
      <x:c r="B396" s="35" t="str">
        <x:v>Area Lead TWT-03</x:v>
      </x:c>
      <x:c r="C396" s="35" t="str">
        <x:v>Field Lead TWT-04</x:v>
      </x:c>
      <x:c r="D396" s="35" t="str">
        <x:v>City TWT-E</x:v>
      </x:c>
      <x:c r="E396" s="35" t="n">
        <x:v>4</x:v>
      </x:c>
      <x:c r="F396" s="35" t="n">
        <x:v>24</x:v>
      </x:c>
      <x:c r="G396" s="35" t="n">
        <x:v>1</x:v>
      </x:c>
      <x:c r="H396" s="35" t="str">
        <x:v>Promoter</x:v>
      </x:c>
      <x:c r="I396" s="35" t="str">
        <x:v>Agency TWT-01</x:v>
      </x:c>
      <x:c r="J396" s="35" t="str">
        <x:v>PR-TWT-006</x:v>
      </x:c>
      <x:c r="K396" s="35" t="str">
        <x:v>Masked Promoter TWT-006</x:v>
      </x:c>
      <x:c r="L396" s="35" t="str">
        <x:v>9XXXX10006</x:v>
      </x:c>
      <x:c r="M396" s="37" t="n">
        <x:v>46180</x:v>
      </x:c>
      <x:c r="N396" s="35" t="str">
        <x:v>Cohort 1</x:v>
      </x:c>
      <x:c r="O396" s="35" t="str">
        <x:v>DIST-TWT-02</x:v>
      </x:c>
      <x:c r="P396" s="35" t="str">
        <x:v>Masked Distributor TWT-02</x:v>
      </x:c>
      <x:c r="Q396" s="35" t="str">
        <x:v>P-TWT-017</x:v>
      </x:c>
      <x:c r="R396" s="35" t="str">
        <x:v>TWT-017</x:v>
      </x:c>
      <x:c r="S396" s="35" t="str">
        <x:v>Masked Store TWT-017</x:v>
      </x:c>
      <x:c r="T396" s="35" t="str">
        <x:v>XX1017</x:v>
      </x:c>
      <x:c r="U396" s="35" t="str">
        <x:v>Health Store</x:v>
      </x:c>
      <x:c r="V396" s="35" t="str">
        <x:v>Masked</x:v>
      </x:c>
      <x:c r="W396" s="35" t="str">
        <x:v>Masked</x:v>
      </x:c>
      <x:c r="X396" s="37" t="n">
        <x:v>46221</x:v>
      </x:c>
      <x:c r="Y396" s="37" t="n">
        <x:v>46273</x:v>
      </x:c>
      <x:c r="Z396" s="35" t="str">
        <x:v>W02</x:v>
      </x:c>
      <x:c r="AA396" s="35" t="str">
        <x:v>Sep'26</x:v>
      </x:c>
      <x:c r="AB396" s="35" t="str">
        <x:v>08 - 14</x:v>
      </x:c>
      <x:c r="AC396" s="35" t="str">
        <x:v>Week 2 of Sep 2026</x:v>
      </x:c>
      <x:c r="AD396" s="35" t="str">
        <x:v>Continue</x:v>
      </x:c>
      <x:c r="AE396" s="35" t="str"/>
      <x:c r="AF396" s="36" t="n">
        <x:v>50</x:v>
      </x:c>
      <x:c r="AG396" s="36" t="n">
        <x:v>21</x:v>
      </x:c>
      <x:c r="AH396" s="38" t="n">
        <x:f>IFERROR(AG396/AF396,0)</x:f>
        <x:v>0.42</x:v>
      </x:c>
      <x:c r="AI396" s="36" t="n">
        <x:v>15</x:v>
      </x:c>
      <x:c r="AJ396" s="38" t="n">
        <x:f>IFERROR(AI396/AG396,0)</x:f>
        <x:v>0.7142857142857143</x:v>
      </x:c>
      <x:c r="AK396" s="36" t="n">
        <x:v>5</x:v>
      </x:c>
      <x:c r="AL396" s="36" t="n">
        <x:v>5</x:v>
      </x:c>
      <x:c r="AM396" s="36" t="n">
        <x:v>1</x:v>
      </x:c>
      <x:c r="AN396" s="38" t="n">
        <x:f>IFERROR(AL396/AG396,0)</x:f>
        <x:v>0.23809523809523808</x:v>
      </x:c>
      <x:c r="AO396" s="36" t="n">
        <x:f>BK395</x:f>
        <x:v>33</x:v>
      </x:c>
      <x:c r="AP396" s="36" t="n">
        <x:f>BL395</x:f>
        <x:v>25</x:v>
      </x:c>
      <x:c r="AQ396" s="36" t="n">
        <x:f>BM395</x:f>
        <x:v>27</x:v>
      </x:c>
      <x:c r="AR396" s="36" t="n">
        <x:f>BN395</x:f>
        <x:v>27</x:v>
      </x:c>
      <x:c r="AS396" s="36" t="n">
        <x:f>BO395</x:f>
        <x:v>34</x:v>
      </x:c>
      <x:c r="AT396" s="36" t="n">
        <x:f>BP395</x:f>
        <x:v>28</x:v>
      </x:c>
      <x:c r="AU396" s="36" t="n">
        <x:f>BQ395</x:f>
        <x:v>30</x:v>
      </x:c>
      <x:c r="AV396" s="36" t="n">
        <x:f>BR395</x:f>
        <x:v>24</x:v>
      </x:c>
      <x:c r="AW396" s="36" t="n">
        <x:f>BS395</x:f>
        <x:v>25</x:v>
      </x:c>
      <x:c r="AX396" s="36" t="n">
        <x:f>BT395</x:f>
        <x:v>33</x:v>
      </x:c>
      <x:c r="AY396" s="36" t="n">
        <x:f>SUM(AO396:AX396)</x:f>
        <x:v>286</x:v>
      </x:c>
      <x:c r="AZ396" s="36" t="n">
        <x:v>0</x:v>
      </x:c>
      <x:c r="BA396" s="36" t="n">
        <x:v>0</x:v>
      </x:c>
      <x:c r="BB396" s="36" t="n">
        <x:v>0</x:v>
      </x:c>
      <x:c r="BC396" s="36" t="n">
        <x:v>0</x:v>
      </x:c>
      <x:c r="BD396" s="36" t="n">
        <x:v>0</x:v>
      </x:c>
      <x:c r="BE396" s="36" t="n">
        <x:v>0</x:v>
      </x:c>
      <x:c r="BF396" s="36" t="n">
        <x:v>0</x:v>
      </x:c>
      <x:c r="BG396" s="36" t="n">
        <x:v>17</x:v>
      </x:c>
      <x:c r="BH396" s="36" t="n">
        <x:v>0</x:v>
      </x:c>
      <x:c r="BI396" s="36" t="n">
        <x:v>0</x:v>
      </x:c>
      <x:c r="BJ396" s="36"/>
      <x:c r="BK396" s="36" t="n">
        <x:f>MAX(0,AO396+AZ396-BV396)</x:f>
        <x:v>32</x:v>
      </x:c>
      <x:c r="BL396" s="36" t="n">
        <x:f>MAX(0,AP396+BA396-BW396)</x:f>
        <x:v>24</x:v>
      </x:c>
      <x:c r="BM396" s="36" t="n">
        <x:f>MAX(0,AQ396+BB396-BX396)</x:f>
        <x:v>27</x:v>
      </x:c>
      <x:c r="BN396" s="36" t="n">
        <x:f>MAX(0,AR396+BC396-BY396)</x:f>
        <x:v>26</x:v>
      </x:c>
      <x:c r="BO396" s="36" t="n">
        <x:f>MAX(0,AS396+BD396-BZ396)</x:f>
        <x:v>33</x:v>
      </x:c>
      <x:c r="BP396" s="36" t="n">
        <x:f>MAX(0,AT396+BE396-CA396)</x:f>
        <x:v>27</x:v>
      </x:c>
      <x:c r="BQ396" s="36" t="n">
        <x:f>MAX(0,AU396+BF396-CB396)</x:f>
        <x:v>30</x:v>
      </x:c>
      <x:c r="BR396" s="36" t="n">
        <x:f>MAX(0,AV396+BG396-CC396)</x:f>
        <x:v>40</x:v>
      </x:c>
      <x:c r="BS396" s="36" t="n">
        <x:f>MAX(0,AW396+BH396-CD396)</x:f>
        <x:v>24</x:v>
      </x:c>
      <x:c r="BT396" s="36" t="n">
        <x:f>MAX(0,AX396+BI396-CE396)</x:f>
        <x:v>32</x:v>
      </x:c>
      <x:c r="BU396" s="36" t="n">
        <x:f>SUM(BK396:BT396)</x:f>
        <x:v>295</x:v>
      </x:c>
      <x:c r="BV396" s="36" t="n">
        <x:v>1</x:v>
      </x:c>
      <x:c r="BW396" s="36" t="n">
        <x:v>1</x:v>
      </x:c>
      <x:c r="BX396" s="36" t="n">
        <x:v>0</x:v>
      </x:c>
      <x:c r="BY396" s="36" t="n">
        <x:v>1</x:v>
      </x:c>
      <x:c r="BZ396" s="36" t="n">
        <x:v>1</x:v>
      </x:c>
      <x:c r="CA396" s="36" t="n">
        <x:v>1</x:v>
      </x:c>
      <x:c r="CB396" s="36" t="n">
        <x:v>0</x:v>
      </x:c>
      <x:c r="CC396" s="36" t="n">
        <x:v>1</x:v>
      </x:c>
      <x:c r="CD396" s="36" t="n">
        <x:v>1</x:v>
      </x:c>
      <x:c r="CE396" s="36" t="n">
        <x:v>1</x:v>
      </x:c>
      <x:c r="CF396" s="36"/>
      <x:c r="CG396" s="36" t="n">
        <x:f>SUM(BV396,BW396,BX396,BY396)</x:f>
        <x:v>3</x:v>
      </x:c>
      <x:c r="CH396" s="36" t="n">
        <x:f>SUM(BZ396,CA396)</x:f>
        <x:v>2</x:v>
      </x:c>
      <x:c r="CI396" s="36" t="n">
        <x:f>SUM(CB396)</x:f>
        <x:v>0</x:v>
      </x:c>
      <x:c r="CJ396" s="36" t="n">
        <x:f>SUM(CC396,CD396)</x:f>
        <x:v>2</x:v>
      </x:c>
      <x:c r="CK396" s="36" t="n">
        <x:f>SUM(CE396)</x:f>
        <x:v>1</x:v>
      </x:c>
      <x:c r="CL396" s="36" t="n">
        <x:f>SUM(CG396:CK396)</x:f>
        <x:v>8</x:v>
      </x:c>
      <x:c r="CM396" s="39" t="n">
        <x:f>SUM(BV396*1,BW396*1,BX396*1,BY396*1)</x:f>
        <x:v>3</x:v>
      </x:c>
      <x:c r="CN396" s="39" t="n">
        <x:f>SUM(BZ396*0.324,CA396*0.416)</x:f>
        <x:v>0.74</x:v>
      </x:c>
      <x:c r="CO396" s="39" t="n">
        <x:f>SUM(CB396*0.75)</x:f>
        <x:v>0</x:v>
      </x:c>
      <x:c r="CP396" s="39" t="n">
        <x:f>SUM(CC396*0.325,CD396*0.2)</x:f>
        <x:v>0.525</x:v>
      </x:c>
      <x:c r="CQ396" s="39" t="n">
        <x:f>SUM(CE396*0.24)</x:f>
        <x:v>0.24</x:v>
      </x:c>
      <x:c r="CR396" s="39" t="n">
        <x:f>SUM(CM396:CQ396)</x:f>
        <x:v>4.505000000000001</x:v>
      </x:c>
      <x:c r="CS396" s="36" t="n">
        <x:f>SUM(CG396:CH396)</x:f>
        <x:v>5</x:v>
      </x:c>
      <x:c r="CT396" s="36" t="str"/>
      <x:c r="CU396" s="36" t="n">
        <x:f>MIN(AG396,CG396)</x:f>
        <x:v>3</x:v>
      </x:c>
      <x:c r="CV396" s="36" t="n">
        <x:f>MIN(AG396,CH396)</x:f>
        <x:v>2</x:v>
      </x:c>
      <x:c r="CW396" s="36" t="n">
        <x:f>MIN(AG396,CI396)</x:f>
        <x:v>0</x:v>
      </x:c>
      <x:c r="CX396" s="36" t="n">
        <x:f>MIN(AG396,CJ396)</x:f>
        <x:v>2</x:v>
      </x:c>
      <x:c r="CY396" s="36" t="n">
        <x:f>MIN(AG396,CK396)</x:f>
        <x:v>1</x:v>
      </x:c>
    </x:row>
    <x:row r="397" ht="18" customHeight="1">
      <x:c r="A397" s="35" t="str">
        <x:v>Area TWT-03</x:v>
      </x:c>
      <x:c r="B397" s="35" t="str">
        <x:v>Area Lead TWT-03</x:v>
      </x:c>
      <x:c r="C397" s="35" t="str">
        <x:v>Field Lead TWT-04</x:v>
      </x:c>
      <x:c r="D397" s="35" t="str">
        <x:v>City TWT-E</x:v>
      </x:c>
      <x:c r="E397" s="35" t="n">
        <x:v>4</x:v>
      </x:c>
      <x:c r="F397" s="35" t="n">
        <x:v>24</x:v>
      </x:c>
      <x:c r="G397" s="35" t="n">
        <x:v>1</x:v>
      </x:c>
      <x:c r="H397" s="35" t="str">
        <x:v>Promoter</x:v>
      </x:c>
      <x:c r="I397" s="35" t="str">
        <x:v>Agency TWT-01</x:v>
      </x:c>
      <x:c r="J397" s="35" t="str">
        <x:v>PR-TWT-006</x:v>
      </x:c>
      <x:c r="K397" s="35" t="str">
        <x:v>Masked Promoter TWT-006</x:v>
      </x:c>
      <x:c r="L397" s="35" t="str">
        <x:v>9XXXX10006</x:v>
      </x:c>
      <x:c r="M397" s="37" t="n">
        <x:v>46180</x:v>
      </x:c>
      <x:c r="N397" s="35" t="str">
        <x:v>Cohort 1</x:v>
      </x:c>
      <x:c r="O397" s="35" t="str">
        <x:v>DIST-TWT-02</x:v>
      </x:c>
      <x:c r="P397" s="35" t="str">
        <x:v>Masked Distributor TWT-02</x:v>
      </x:c>
      <x:c r="Q397" s="35" t="str">
        <x:v>P-TWT-017</x:v>
      </x:c>
      <x:c r="R397" s="35" t="str">
        <x:v>TWT-017</x:v>
      </x:c>
      <x:c r="S397" s="35" t="str">
        <x:v>Masked Store TWT-017</x:v>
      </x:c>
      <x:c r="T397" s="35" t="str">
        <x:v>XX1017</x:v>
      </x:c>
      <x:c r="U397" s="35" t="str">
        <x:v>Health Store</x:v>
      </x:c>
      <x:c r="V397" s="35" t="str">
        <x:v>Masked</x:v>
      </x:c>
      <x:c r="W397" s="35" t="str">
        <x:v>Masked</x:v>
      </x:c>
      <x:c r="X397" s="37" t="n">
        <x:v>46221</x:v>
      </x:c>
      <x:c r="Y397" s="37" t="n">
        <x:v>46274</x:v>
      </x:c>
      <x:c r="Z397" s="35" t="str">
        <x:v>W02</x:v>
      </x:c>
      <x:c r="AA397" s="35" t="str">
        <x:v>Sep'26</x:v>
      </x:c>
      <x:c r="AB397" s="35" t="str">
        <x:v>08 - 14</x:v>
      </x:c>
      <x:c r="AC397" s="35" t="str">
        <x:v>Week 2 of Sep 2026</x:v>
      </x:c>
      <x:c r="AD397" s="35" t="str">
        <x:v>Continue</x:v>
      </x:c>
      <x:c r="AE397" s="35" t="str"/>
      <x:c r="AF397" s="36" t="n">
        <x:v>43</x:v>
      </x:c>
      <x:c r="AG397" s="36" t="n">
        <x:v>13</x:v>
      </x:c>
      <x:c r="AH397" s="38" t="n">
        <x:f>IFERROR(AG397/AF397,0)</x:f>
        <x:v>0.3023255813953488</x:v>
      </x:c>
      <x:c r="AI397" s="36" t="n">
        <x:v>9</x:v>
      </x:c>
      <x:c r="AJ397" s="38" t="n">
        <x:f>IFERROR(AI397/AG397,0)</x:f>
        <x:v>0.6923076923076923</x:v>
      </x:c>
      <x:c r="AK397" s="36" t="n">
        <x:v>3</x:v>
      </x:c>
      <x:c r="AL397" s="36" t="n">
        <x:v>4</x:v>
      </x:c>
      <x:c r="AM397" s="36" t="n">
        <x:v>1</x:v>
      </x:c>
      <x:c r="AN397" s="38" t="n">
        <x:f>IFERROR(AL397/AG397,0)</x:f>
        <x:v>0.3076923076923077</x:v>
      </x:c>
      <x:c r="AO397" s="36" t="n">
        <x:f>BK396</x:f>
        <x:v>32</x:v>
      </x:c>
      <x:c r="AP397" s="36" t="n">
        <x:f>BL396</x:f>
        <x:v>24</x:v>
      </x:c>
      <x:c r="AQ397" s="36" t="n">
        <x:f>BM396</x:f>
        <x:v>27</x:v>
      </x:c>
      <x:c r="AR397" s="36" t="n">
        <x:f>BN396</x:f>
        <x:v>26</x:v>
      </x:c>
      <x:c r="AS397" s="36" t="n">
        <x:f>BO396</x:f>
        <x:v>33</x:v>
      </x:c>
      <x:c r="AT397" s="36" t="n">
        <x:f>BP396</x:f>
        <x:v>27</x:v>
      </x:c>
      <x:c r="AU397" s="36" t="n">
        <x:f>BQ396</x:f>
        <x:v>30</x:v>
      </x:c>
      <x:c r="AV397" s="36" t="n">
        <x:f>BR396</x:f>
        <x:v>40</x:v>
      </x:c>
      <x:c r="AW397" s="36" t="n">
        <x:f>BS396</x:f>
        <x:v>24</x:v>
      </x:c>
      <x:c r="AX397" s="36" t="n">
        <x:f>BT396</x:f>
        <x:v>32</x:v>
      </x:c>
      <x:c r="AY397" s="36" t="n">
        <x:f>SUM(AO397:AX397)</x:f>
        <x:v>295</x:v>
      </x:c>
      <x:c r="AZ397" s="36" t="n">
        <x:v>0</x:v>
      </x:c>
      <x:c r="BA397" s="36" t="n">
        <x:v>0</x:v>
      </x:c>
      <x:c r="BB397" s="36" t="n">
        <x:v>14</x:v>
      </x:c>
      <x:c r="BC397" s="36" t="n">
        <x:v>0</x:v>
      </x:c>
      <x:c r="BD397" s="36" t="n">
        <x:v>0</x:v>
      </x:c>
      <x:c r="BE397" s="36" t="n">
        <x:v>0</x:v>
      </x:c>
      <x:c r="BF397" s="36" t="n">
        <x:v>0</x:v>
      </x:c>
      <x:c r="BG397" s="36" t="n">
        <x:v>0</x:v>
      </x:c>
      <x:c r="BH397" s="36" t="n">
        <x:v>15</x:v>
      </x:c>
      <x:c r="BI397" s="36" t="n">
        <x:v>0</x:v>
      </x:c>
      <x:c r="BJ397" s="36"/>
      <x:c r="BK397" s="36" t="n">
        <x:f>MAX(0,AO397+AZ397-BV397)</x:f>
        <x:v>31</x:v>
      </x:c>
      <x:c r="BL397" s="36" t="n">
        <x:f>MAX(0,AP397+BA397-BW397)</x:f>
        <x:v>23</x:v>
      </x:c>
      <x:c r="BM397" s="36" t="n">
        <x:f>MAX(0,AQ397+BB397-BX397)</x:f>
        <x:v>41</x:v>
      </x:c>
      <x:c r="BN397" s="36" t="n">
        <x:f>MAX(0,AR397+BC397-BY397)</x:f>
        <x:v>26</x:v>
      </x:c>
      <x:c r="BO397" s="36" t="n">
        <x:f>MAX(0,AS397+BD397-BZ397)</x:f>
        <x:v>32</x:v>
      </x:c>
      <x:c r="BP397" s="36" t="n">
        <x:f>MAX(0,AT397+BE397-CA397)</x:f>
        <x:v>26</x:v>
      </x:c>
      <x:c r="BQ397" s="36" t="n">
        <x:f>MAX(0,AU397+BF397-CB397)</x:f>
        <x:v>30</x:v>
      </x:c>
      <x:c r="BR397" s="36" t="n">
        <x:f>MAX(0,AV397+BG397-CC397)</x:f>
        <x:v>40</x:v>
      </x:c>
      <x:c r="BS397" s="36" t="n">
        <x:f>MAX(0,AW397+BH397-CD397)</x:f>
        <x:v>38</x:v>
      </x:c>
      <x:c r="BT397" s="36" t="n">
        <x:f>MAX(0,AX397+BI397-CE397)</x:f>
        <x:v>31</x:v>
      </x:c>
      <x:c r="BU397" s="36" t="n">
        <x:f>SUM(BK397:BT397)</x:f>
        <x:v>318</x:v>
      </x:c>
      <x:c r="BV397" s="36" t="n">
        <x:v>1</x:v>
      </x:c>
      <x:c r="BW397" s="36" t="n">
        <x:v>1</x:v>
      </x:c>
      <x:c r="BX397" s="36" t="n">
        <x:v>0</x:v>
      </x:c>
      <x:c r="BY397" s="36" t="n">
        <x:v>0</x:v>
      </x:c>
      <x:c r="BZ397" s="36" t="n">
        <x:v>1</x:v>
      </x:c>
      <x:c r="CA397" s="36" t="n">
        <x:v>1</x:v>
      </x:c>
      <x:c r="CB397" s="36" t="n">
        <x:v>0</x:v>
      </x:c>
      <x:c r="CC397" s="36" t="n">
        <x:v>0</x:v>
      </x:c>
      <x:c r="CD397" s="36" t="n">
        <x:v>1</x:v>
      </x:c>
      <x:c r="CE397" s="36" t="n">
        <x:v>1</x:v>
      </x:c>
      <x:c r="CF397" s="36"/>
      <x:c r="CG397" s="36" t="n">
        <x:f>SUM(BV397,BW397,BX397,BY397)</x:f>
        <x:v>2</x:v>
      </x:c>
      <x:c r="CH397" s="36" t="n">
        <x:f>SUM(BZ397,CA397)</x:f>
        <x:v>2</x:v>
      </x:c>
      <x:c r="CI397" s="36" t="n">
        <x:f>SUM(CB397)</x:f>
        <x:v>0</x:v>
      </x:c>
      <x:c r="CJ397" s="36" t="n">
        <x:f>SUM(CC397,CD397)</x:f>
        <x:v>1</x:v>
      </x:c>
      <x:c r="CK397" s="36" t="n">
        <x:f>SUM(CE397)</x:f>
        <x:v>1</x:v>
      </x:c>
      <x:c r="CL397" s="36" t="n">
        <x:f>SUM(CG397:CK397)</x:f>
        <x:v>6</x:v>
      </x:c>
      <x:c r="CM397" s="39" t="n">
        <x:f>SUM(BV397*1,BW397*1,BX397*1,BY397*1)</x:f>
        <x:v>2</x:v>
      </x:c>
      <x:c r="CN397" s="39" t="n">
        <x:f>SUM(BZ397*0.324,CA397*0.416)</x:f>
        <x:v>0.74</x:v>
      </x:c>
      <x:c r="CO397" s="39" t="n">
        <x:f>SUM(CB397*0.75)</x:f>
        <x:v>0</x:v>
      </x:c>
      <x:c r="CP397" s="39" t="n">
        <x:f>SUM(CC397*0.325,CD397*0.2)</x:f>
        <x:v>0.2</x:v>
      </x:c>
      <x:c r="CQ397" s="39" t="n">
        <x:f>SUM(CE397*0.24)</x:f>
        <x:v>0.24</x:v>
      </x:c>
      <x:c r="CR397" s="39" t="n">
        <x:f>SUM(CM397:CQ397)</x:f>
        <x:v>3.1800000000000006</x:v>
      </x:c>
      <x:c r="CS397" s="36" t="n">
        <x:f>SUM(CG397:CH397)</x:f>
        <x:v>4</x:v>
      </x:c>
      <x:c r="CT397" s="36" t="str"/>
      <x:c r="CU397" s="36" t="n">
        <x:f>MIN(AG397,CG397)</x:f>
        <x:v>2</x:v>
      </x:c>
      <x:c r="CV397" s="36" t="n">
        <x:f>MIN(AG397,CH397)</x:f>
        <x:v>2</x:v>
      </x:c>
      <x:c r="CW397" s="36" t="n">
        <x:f>MIN(AG397,CI397)</x:f>
        <x:v>0</x:v>
      </x:c>
      <x:c r="CX397" s="36" t="n">
        <x:f>MIN(AG397,CJ397)</x:f>
        <x:v>1</x:v>
      </x:c>
      <x:c r="CY397" s="36" t="n">
        <x:f>MIN(AG397,CK397)</x:f>
        <x:v>1</x:v>
      </x:c>
    </x:row>
    <x:row r="398" ht="18" customHeight="1">
      <x:c r="A398" s="35" t="str">
        <x:v>Area TWT-03</x:v>
      </x:c>
      <x:c r="B398" s="35" t="str">
        <x:v>Area Lead TWT-03</x:v>
      </x:c>
      <x:c r="C398" s="35" t="str">
        <x:v>Field Lead TWT-04</x:v>
      </x:c>
      <x:c r="D398" s="35" t="str">
        <x:v>City TWT-E</x:v>
      </x:c>
      <x:c r="E398" s="35" t="n">
        <x:v>4</x:v>
      </x:c>
      <x:c r="F398" s="35" t="n">
        <x:v>24</x:v>
      </x:c>
      <x:c r="G398" s="35" t="n">
        <x:v>1</x:v>
      </x:c>
      <x:c r="H398" s="35" t="str">
        <x:v>Promoter</x:v>
      </x:c>
      <x:c r="I398" s="35" t="str">
        <x:v>Agency TWT-01</x:v>
      </x:c>
      <x:c r="J398" s="35" t="str">
        <x:v>PR-TWT-006</x:v>
      </x:c>
      <x:c r="K398" s="35" t="str">
        <x:v>Masked Promoter TWT-006</x:v>
      </x:c>
      <x:c r="L398" s="35" t="str">
        <x:v>9XXXX10006</x:v>
      </x:c>
      <x:c r="M398" s="37" t="n">
        <x:v>46180</x:v>
      </x:c>
      <x:c r="N398" s="35" t="str">
        <x:v>Cohort 1</x:v>
      </x:c>
      <x:c r="O398" s="35" t="str">
        <x:v>DIST-TWT-02</x:v>
      </x:c>
      <x:c r="P398" s="35" t="str">
        <x:v>Masked Distributor TWT-02</x:v>
      </x:c>
      <x:c r="Q398" s="35" t="str">
        <x:v>P-TWT-017</x:v>
      </x:c>
      <x:c r="R398" s="35" t="str">
        <x:v>TWT-017</x:v>
      </x:c>
      <x:c r="S398" s="35" t="str">
        <x:v>Masked Store TWT-017</x:v>
      </x:c>
      <x:c r="T398" s="35" t="str">
        <x:v>XX1017</x:v>
      </x:c>
      <x:c r="U398" s="35" t="str">
        <x:v>Health Store</x:v>
      </x:c>
      <x:c r="V398" s="35" t="str">
        <x:v>Masked</x:v>
      </x:c>
      <x:c r="W398" s="35" t="str">
        <x:v>Masked</x:v>
      </x:c>
      <x:c r="X398" s="37" t="n">
        <x:v>46221</x:v>
      </x:c>
      <x:c r="Y398" s="37" t="n">
        <x:v>46275</x:v>
      </x:c>
      <x:c r="Z398" s="35" t="str">
        <x:v>W02</x:v>
      </x:c>
      <x:c r="AA398" s="35" t="str">
        <x:v>Sep'26</x:v>
      </x:c>
      <x:c r="AB398" s="35" t="str">
        <x:v>08 - 14</x:v>
      </x:c>
      <x:c r="AC398" s="35" t="str">
        <x:v>Week 2 of Sep 2026</x:v>
      </x:c>
      <x:c r="AD398" s="35" t="str">
        <x:v>Continue</x:v>
      </x:c>
      <x:c r="AE398" s="35" t="str">
        <x:v>Normal operations</x:v>
      </x:c>
      <x:c r="AF398" s="36" t="n">
        <x:v>58</x:v>
      </x:c>
      <x:c r="AG398" s="36" t="n">
        <x:v>26</x:v>
      </x:c>
      <x:c r="AH398" s="38" t="n">
        <x:f>IFERROR(AG398/AF398,0)</x:f>
        <x:v>0.4482758620689655</x:v>
      </x:c>
      <x:c r="AI398" s="36" t="n">
        <x:v>23</x:v>
      </x:c>
      <x:c r="AJ398" s="38" t="n">
        <x:f>IFERROR(AI398/AG398,0)</x:f>
        <x:v>0.8846153846153846</x:v>
      </x:c>
      <x:c r="AK398" s="36" t="n">
        <x:v>8</x:v>
      </x:c>
      <x:c r="AL398" s="36" t="n">
        <x:v>11</x:v>
      </x:c>
      <x:c r="AM398" s="36" t="n">
        <x:v>1</x:v>
      </x:c>
      <x:c r="AN398" s="38" t="n">
        <x:f>IFERROR(AL398/AG398,0)</x:f>
        <x:v>0.4230769230769231</x:v>
      </x:c>
      <x:c r="AO398" s="36" t="n">
        <x:f>BK397</x:f>
        <x:v>31</x:v>
      </x:c>
      <x:c r="AP398" s="36" t="n">
        <x:f>BL397</x:f>
        <x:v>23</x:v>
      </x:c>
      <x:c r="AQ398" s="36" t="n">
        <x:f>BM397</x:f>
        <x:v>41</x:v>
      </x:c>
      <x:c r="AR398" s="36" t="n">
        <x:f>BN397</x:f>
        <x:v>26</x:v>
      </x:c>
      <x:c r="AS398" s="36" t="n">
        <x:f>BO397</x:f>
        <x:v>32</x:v>
      </x:c>
      <x:c r="AT398" s="36" t="n">
        <x:f>BP397</x:f>
        <x:v>26</x:v>
      </x:c>
      <x:c r="AU398" s="36" t="n">
        <x:f>BQ397</x:f>
        <x:v>30</x:v>
      </x:c>
      <x:c r="AV398" s="36" t="n">
        <x:f>BR397</x:f>
        <x:v>40</x:v>
      </x:c>
      <x:c r="AW398" s="36" t="n">
        <x:f>BS397</x:f>
        <x:v>38</x:v>
      </x:c>
      <x:c r="AX398" s="36" t="n">
        <x:f>BT397</x:f>
        <x:v>31</x:v>
      </x:c>
      <x:c r="AY398" s="36" t="n">
        <x:f>SUM(AO398:AX398)</x:f>
        <x:v>318</x:v>
      </x:c>
      <x:c r="AZ398" s="36" t="n">
        <x:v>0</x:v>
      </x:c>
      <x:c r="BA398" s="36" t="n">
        <x:v>0</x:v>
      </x:c>
      <x:c r="BB398" s="36" t="n">
        <x:v>0</x:v>
      </x:c>
      <x:c r="BC398" s="36" t="n">
        <x:v>9</x:v>
      </x:c>
      <x:c r="BD398" s="36" t="n">
        <x:v>0</x:v>
      </x:c>
      <x:c r="BE398" s="36" t="n">
        <x:v>0</x:v>
      </x:c>
      <x:c r="BF398" s="36" t="n">
        <x:v>0</x:v>
      </x:c>
      <x:c r="BG398" s="36" t="n">
        <x:v>0</x:v>
      </x:c>
      <x:c r="BH398" s="36" t="n">
        <x:v>0</x:v>
      </x:c>
      <x:c r="BI398" s="36" t="n">
        <x:v>14</x:v>
      </x:c>
      <x:c r="BJ398" s="36"/>
      <x:c r="BK398" s="36" t="n">
        <x:f>MAX(0,AO398+AZ398-BV398)</x:f>
        <x:v>31</x:v>
      </x:c>
      <x:c r="BL398" s="36" t="n">
        <x:f>MAX(0,AP398+BA398-BW398)</x:f>
        <x:v>22</x:v>
      </x:c>
      <x:c r="BM398" s="36" t="n">
        <x:f>MAX(0,AQ398+BB398-BX398)</x:f>
        <x:v>41</x:v>
      </x:c>
      <x:c r="BN398" s="36" t="n">
        <x:f>MAX(0,AR398+BC398-BY398)</x:f>
        <x:v>35</x:v>
      </x:c>
      <x:c r="BO398" s="36" t="n">
        <x:f>MAX(0,AS398+BD398-BZ398)</x:f>
        <x:v>31</x:v>
      </x:c>
      <x:c r="BP398" s="36" t="n">
        <x:f>MAX(0,AT398+BE398-CA398)</x:f>
        <x:v>25</x:v>
      </x:c>
      <x:c r="BQ398" s="36" t="n">
        <x:f>MAX(0,AU398+BF398-CB398)</x:f>
        <x:v>29</x:v>
      </x:c>
      <x:c r="BR398" s="36" t="n">
        <x:f>MAX(0,AV398+BG398-CC398)</x:f>
        <x:v>39</x:v>
      </x:c>
      <x:c r="BS398" s="36" t="n">
        <x:f>MAX(0,AW398+BH398-CD398)</x:f>
        <x:v>37</x:v>
      </x:c>
      <x:c r="BT398" s="36" t="n">
        <x:f>MAX(0,AX398+BI398-CE398)</x:f>
        <x:v>44</x:v>
      </x:c>
      <x:c r="BU398" s="36" t="n">
        <x:f>SUM(BK398:BT398)</x:f>
        <x:v>334</x:v>
      </x:c>
      <x:c r="BV398" s="36" t="n">
        <x:v>0</x:v>
      </x:c>
      <x:c r="BW398" s="36" t="n">
        <x:v>1</x:v>
      </x:c>
      <x:c r="BX398" s="36" t="n">
        <x:v>0</x:v>
      </x:c>
      <x:c r="BY398" s="36" t="n">
        <x:v>0</x:v>
      </x:c>
      <x:c r="BZ398" s="36" t="n">
        <x:v>1</x:v>
      </x:c>
      <x:c r="CA398" s="36" t="n">
        <x:v>1</x:v>
      </x:c>
      <x:c r="CB398" s="36" t="n">
        <x:v>1</x:v>
      </x:c>
      <x:c r="CC398" s="36" t="n">
        <x:v>1</x:v>
      </x:c>
      <x:c r="CD398" s="36" t="n">
        <x:v>1</x:v>
      </x:c>
      <x:c r="CE398" s="36" t="n">
        <x:v>1</x:v>
      </x:c>
      <x:c r="CF398" s="36"/>
      <x:c r="CG398" s="36" t="n">
        <x:f>SUM(BV398,BW398,BX398,BY398)</x:f>
        <x:v>1</x:v>
      </x:c>
      <x:c r="CH398" s="36" t="n">
        <x:f>SUM(BZ398,CA398)</x:f>
        <x:v>2</x:v>
      </x:c>
      <x:c r="CI398" s="36" t="n">
        <x:f>SUM(CB398)</x:f>
        <x:v>1</x:v>
      </x:c>
      <x:c r="CJ398" s="36" t="n">
        <x:f>SUM(CC398,CD398)</x:f>
        <x:v>2</x:v>
      </x:c>
      <x:c r="CK398" s="36" t="n">
        <x:f>SUM(CE398)</x:f>
        <x:v>1</x:v>
      </x:c>
      <x:c r="CL398" s="36" t="n">
        <x:f>SUM(CG398:CK398)</x:f>
        <x:v>7</x:v>
      </x:c>
      <x:c r="CM398" s="39" t="n">
        <x:f>SUM(BV398*1,BW398*1,BX398*1,BY398*1)</x:f>
        <x:v>1</x:v>
      </x:c>
      <x:c r="CN398" s="39" t="n">
        <x:f>SUM(BZ398*0.324,CA398*0.416)</x:f>
        <x:v>0.74</x:v>
      </x:c>
      <x:c r="CO398" s="39" t="n">
        <x:f>SUM(CB398*0.75)</x:f>
        <x:v>0.75</x:v>
      </x:c>
      <x:c r="CP398" s="39" t="n">
        <x:f>SUM(CC398*0.325,CD398*0.2)</x:f>
        <x:v>0.525</x:v>
      </x:c>
      <x:c r="CQ398" s="39" t="n">
        <x:f>SUM(CE398*0.24)</x:f>
        <x:v>0.24</x:v>
      </x:c>
      <x:c r="CR398" s="39" t="n">
        <x:f>SUM(CM398:CQ398)</x:f>
        <x:v>3.255</x:v>
      </x:c>
      <x:c r="CS398" s="36" t="n">
        <x:f>SUM(CG398:CH398)</x:f>
        <x:v>3</x:v>
      </x:c>
      <x:c r="CT398" s="36" t="str"/>
      <x:c r="CU398" s="36" t="n">
        <x:f>MIN(AG398,CG398)</x:f>
        <x:v>1</x:v>
      </x:c>
      <x:c r="CV398" s="36" t="n">
        <x:f>MIN(AG398,CH398)</x:f>
        <x:v>2</x:v>
      </x:c>
      <x:c r="CW398" s="36" t="n">
        <x:f>MIN(AG398,CI398)</x:f>
        <x:v>1</x:v>
      </x:c>
      <x:c r="CX398" s="36" t="n">
        <x:f>MIN(AG398,CJ398)</x:f>
        <x:v>2</x:v>
      </x:c>
      <x:c r="CY398" s="36" t="n">
        <x:f>MIN(AG398,CK398)</x:f>
        <x:v>1</x:v>
      </x:c>
    </x:row>
    <x:row r="399" ht="18" customHeight="1">
      <x:c r="A399" s="35" t="str">
        <x:v>Area TWT-03</x:v>
      </x:c>
      <x:c r="B399" s="35" t="str">
        <x:v>Area Lead TWT-03</x:v>
      </x:c>
      <x:c r="C399" s="35" t="str">
        <x:v>Field Lead TWT-04</x:v>
      </x:c>
      <x:c r="D399" s="35" t="str">
        <x:v>City TWT-E</x:v>
      </x:c>
      <x:c r="E399" s="35" t="n">
        <x:v>4</x:v>
      </x:c>
      <x:c r="F399" s="35" t="n">
        <x:v>24</x:v>
      </x:c>
      <x:c r="G399" s="35" t="n">
        <x:v>1</x:v>
      </x:c>
      <x:c r="H399" s="35" t="str">
        <x:v>Promoter</x:v>
      </x:c>
      <x:c r="I399" s="35" t="str">
        <x:v>Agency TWT-01</x:v>
      </x:c>
      <x:c r="J399" s="35" t="str">
        <x:v>PR-TWT-006</x:v>
      </x:c>
      <x:c r="K399" s="35" t="str">
        <x:v>Masked Promoter TWT-006</x:v>
      </x:c>
      <x:c r="L399" s="35" t="str">
        <x:v>9XXXX10006</x:v>
      </x:c>
      <x:c r="M399" s="37" t="n">
        <x:v>46180</x:v>
      </x:c>
      <x:c r="N399" s="35" t="str">
        <x:v>Cohort 1</x:v>
      </x:c>
      <x:c r="O399" s="35" t="str">
        <x:v>DIST-TWT-02</x:v>
      </x:c>
      <x:c r="P399" s="35" t="str">
        <x:v>Masked Distributor TWT-02</x:v>
      </x:c>
      <x:c r="Q399" s="35" t="str">
        <x:v>P-TWT-017</x:v>
      </x:c>
      <x:c r="R399" s="35" t="str">
        <x:v>TWT-017</x:v>
      </x:c>
      <x:c r="S399" s="35" t="str">
        <x:v>Masked Store TWT-017</x:v>
      </x:c>
      <x:c r="T399" s="35" t="str">
        <x:v>XX1017</x:v>
      </x:c>
      <x:c r="U399" s="35" t="str">
        <x:v>Health Store</x:v>
      </x:c>
      <x:c r="V399" s="35" t="str">
        <x:v>Masked</x:v>
      </x:c>
      <x:c r="W399" s="35" t="str">
        <x:v>Masked</x:v>
      </x:c>
      <x:c r="X399" s="37" t="n">
        <x:v>46221</x:v>
      </x:c>
      <x:c r="Y399" s="37" t="n">
        <x:v>46276</x:v>
      </x:c>
      <x:c r="Z399" s="35" t="str">
        <x:v>W02</x:v>
      </x:c>
      <x:c r="AA399" s="35" t="str">
        <x:v>Sep'26</x:v>
      </x:c>
      <x:c r="AB399" s="35" t="str">
        <x:v>08 - 14</x:v>
      </x:c>
      <x:c r="AC399" s="35" t="str">
        <x:v>Week 2 of Sep 2026</x:v>
      </x:c>
      <x:c r="AD399" s="35" t="str">
        <x:v>Continue</x:v>
      </x:c>
      <x:c r="AE399" s="35" t="str">
        <x:v>Replenishment pending for selected SKU</x:v>
      </x:c>
      <x:c r="AF399" s="36" t="n">
        <x:v>54</x:v>
      </x:c>
      <x:c r="AG399" s="36" t="n">
        <x:v>20</x:v>
      </x:c>
      <x:c r="AH399" s="38" t="n">
        <x:f>IFERROR(AG399/AF399,0)</x:f>
        <x:v>0.37037037037037035</x:v>
      </x:c>
      <x:c r="AI399" s="36" t="n">
        <x:v>14</x:v>
      </x:c>
      <x:c r="AJ399" s="38" t="n">
        <x:f>IFERROR(AI399/AG399,0)</x:f>
        <x:v>0.7</x:v>
      </x:c>
      <x:c r="AK399" s="36" t="n">
        <x:v>4</x:v>
      </x:c>
      <x:c r="AL399" s="36" t="n">
        <x:v>5</x:v>
      </x:c>
      <x:c r="AM399" s="36" t="n">
        <x:v>1</x:v>
      </x:c>
      <x:c r="AN399" s="38" t="n">
        <x:f>IFERROR(AL399/AG399,0)</x:f>
        <x:v>0.25</x:v>
      </x:c>
      <x:c r="AO399" s="36" t="n">
        <x:f>BK398</x:f>
        <x:v>31</x:v>
      </x:c>
      <x:c r="AP399" s="36" t="n">
        <x:f>BL398</x:f>
        <x:v>22</x:v>
      </x:c>
      <x:c r="AQ399" s="36" t="n">
        <x:f>BM398</x:f>
        <x:v>41</x:v>
      </x:c>
      <x:c r="AR399" s="36" t="n">
        <x:f>BN398</x:f>
        <x:v>35</x:v>
      </x:c>
      <x:c r="AS399" s="36" t="n">
        <x:f>BO398</x:f>
        <x:v>31</x:v>
      </x:c>
      <x:c r="AT399" s="36" t="n">
        <x:f>BP398</x:f>
        <x:v>25</x:v>
      </x:c>
      <x:c r="AU399" s="36" t="n">
        <x:f>BQ398</x:f>
        <x:v>29</x:v>
      </x:c>
      <x:c r="AV399" s="36" t="n">
        <x:f>BR398</x:f>
        <x:v>39</x:v>
      </x:c>
      <x:c r="AW399" s="36" t="n">
        <x:f>BS398</x:f>
        <x:v>37</x:v>
      </x:c>
      <x:c r="AX399" s="36" t="n">
        <x:f>BT398</x:f>
        <x:v>44</x:v>
      </x:c>
      <x:c r="AY399" s="36" t="n">
        <x:f>SUM(AO399:AX399)</x:f>
        <x:v>334</x:v>
      </x:c>
      <x:c r="AZ399" s="36" t="n">
        <x:v>0</x:v>
      </x:c>
      <x:c r="BA399" s="36" t="n">
        <x:v>0</x:v>
      </x:c>
      <x:c r="BB399" s="36" t="n">
        <x:v>0</x:v>
      </x:c>
      <x:c r="BC399" s="36" t="n">
        <x:v>0</x:v>
      </x:c>
      <x:c r="BD399" s="36" t="n">
        <x:v>13</x:v>
      </x:c>
      <x:c r="BE399" s="36" t="n">
        <x:v>0</x:v>
      </x:c>
      <x:c r="BF399" s="36" t="n">
        <x:v>0</x:v>
      </x:c>
      <x:c r="BG399" s="36" t="n">
        <x:v>0</x:v>
      </x:c>
      <x:c r="BH399" s="36" t="n">
        <x:v>0</x:v>
      </x:c>
      <x:c r="BI399" s="36" t="n">
        <x:v>0</x:v>
      </x:c>
      <x:c r="BJ399" s="36"/>
      <x:c r="BK399" s="36" t="n">
        <x:f>MAX(0,AO399+AZ399-BV399)</x:f>
        <x:v>30</x:v>
      </x:c>
      <x:c r="BL399" s="36" t="n">
        <x:f>MAX(0,AP399+BA399-BW399)</x:f>
        <x:v>0</x:v>
      </x:c>
      <x:c r="BM399" s="36" t="n">
        <x:f>MAX(0,AQ399+BB399-BX399)</x:f>
        <x:v>41</x:v>
      </x:c>
      <x:c r="BN399" s="36" t="n">
        <x:f>MAX(0,AR399+BC399-BY399)</x:f>
        <x:v>34</x:v>
      </x:c>
      <x:c r="BO399" s="36" t="n">
        <x:f>MAX(0,AS399+BD399-BZ399)</x:f>
        <x:v>43</x:v>
      </x:c>
      <x:c r="BP399" s="36" t="n">
        <x:f>MAX(0,AT399+BE399-CA399)</x:f>
        <x:v>24</x:v>
      </x:c>
      <x:c r="BQ399" s="36" t="n">
        <x:f>MAX(0,AU399+BF399-CB399)</x:f>
        <x:v>28</x:v>
      </x:c>
      <x:c r="BR399" s="36" t="n">
        <x:f>MAX(0,AV399+BG399-CC399)</x:f>
        <x:v>38</x:v>
      </x:c>
      <x:c r="BS399" s="36" t="n">
        <x:f>MAX(0,AW399+BH399-CD399)</x:f>
        <x:v>36</x:v>
      </x:c>
      <x:c r="BT399" s="36" t="n">
        <x:f>MAX(0,AX399+BI399-CE399)</x:f>
        <x:v>43</x:v>
      </x:c>
      <x:c r="BU399" s="36" t="n">
        <x:f>SUM(BK399:BT399)</x:f>
        <x:v>317</x:v>
      </x:c>
      <x:c r="BV399" s="36" t="n">
        <x:v>1</x:v>
      </x:c>
      <x:c r="BW399" s="36" t="n">
        <x:v>22</x:v>
      </x:c>
      <x:c r="BX399" s="36" t="n">
        <x:v>0</x:v>
      </x:c>
      <x:c r="BY399" s="36" t="n">
        <x:v>1</x:v>
      </x:c>
      <x:c r="BZ399" s="36" t="n">
        <x:v>1</x:v>
      </x:c>
      <x:c r="CA399" s="36" t="n">
        <x:v>1</x:v>
      </x:c>
      <x:c r="CB399" s="36" t="n">
        <x:v>1</x:v>
      </x:c>
      <x:c r="CC399" s="36" t="n">
        <x:v>1</x:v>
      </x:c>
      <x:c r="CD399" s="36" t="n">
        <x:v>1</x:v>
      </x:c>
      <x:c r="CE399" s="36" t="n">
        <x:v>1</x:v>
      </x:c>
      <x:c r="CF399" s="36"/>
      <x:c r="CG399" s="36" t="n">
        <x:f>SUM(BV399,BW399,BX399,BY399)</x:f>
        <x:v>24</x:v>
      </x:c>
      <x:c r="CH399" s="36" t="n">
        <x:f>SUM(BZ399,CA399)</x:f>
        <x:v>2</x:v>
      </x:c>
      <x:c r="CI399" s="36" t="n">
        <x:f>SUM(CB399)</x:f>
        <x:v>1</x:v>
      </x:c>
      <x:c r="CJ399" s="36" t="n">
        <x:f>SUM(CC399,CD399)</x:f>
        <x:v>2</x:v>
      </x:c>
      <x:c r="CK399" s="36" t="n">
        <x:f>SUM(CE399)</x:f>
        <x:v>1</x:v>
      </x:c>
      <x:c r="CL399" s="36" t="n">
        <x:f>SUM(CG399:CK399)</x:f>
        <x:v>30</x:v>
      </x:c>
      <x:c r="CM399" s="39" t="n">
        <x:f>SUM(BV399*1,BW399*1,BX399*1,BY399*1)</x:f>
        <x:v>24</x:v>
      </x:c>
      <x:c r="CN399" s="39" t="n">
        <x:f>SUM(BZ399*0.324,CA399*0.416)</x:f>
        <x:v>0.74</x:v>
      </x:c>
      <x:c r="CO399" s="39" t="n">
        <x:f>SUM(CB399*0.75)</x:f>
        <x:v>0.75</x:v>
      </x:c>
      <x:c r="CP399" s="39" t="n">
        <x:f>SUM(CC399*0.325,CD399*0.2)</x:f>
        <x:v>0.525</x:v>
      </x:c>
      <x:c r="CQ399" s="39" t="n">
        <x:f>SUM(CE399*0.24)</x:f>
        <x:v>0.24</x:v>
      </x:c>
      <x:c r="CR399" s="39" t="n">
        <x:f>SUM(CM399:CQ399)</x:f>
        <x:v>26.254999999999995</x:v>
      </x:c>
      <x:c r="CS399" s="36" t="n">
        <x:f>SUM(CG399:CH399)</x:f>
        <x:v>26</x:v>
      </x:c>
      <x:c r="CT399" s="36" t="str"/>
      <x:c r="CU399" s="36" t="n">
        <x:f>MIN(AG399,CG399)</x:f>
        <x:v>20</x:v>
      </x:c>
      <x:c r="CV399" s="36" t="n">
        <x:f>MIN(AG399,CH399)</x:f>
        <x:v>2</x:v>
      </x:c>
      <x:c r="CW399" s="36" t="n">
        <x:f>MIN(AG399,CI399)</x:f>
        <x:v>1</x:v>
      </x:c>
      <x:c r="CX399" s="36" t="n">
        <x:f>MIN(AG399,CJ399)</x:f>
        <x:v>2</x:v>
      </x:c>
      <x:c r="CY399" s="36" t="n">
        <x:f>MIN(AG399,CK399)</x:f>
        <x:v>1</x:v>
      </x:c>
    </x:row>
    <x:row r="400" ht="18" customHeight="1">
      <x:c r="A400" s="35" t="str">
        <x:v>Area TWT-03</x:v>
      </x:c>
      <x:c r="B400" s="35" t="str">
        <x:v>Area Lead TWT-03</x:v>
      </x:c>
      <x:c r="C400" s="35" t="str">
        <x:v>Field Lead TWT-04</x:v>
      </x:c>
      <x:c r="D400" s="35" t="str">
        <x:v>City TWT-E</x:v>
      </x:c>
      <x:c r="E400" s="35" t="n">
        <x:v>4</x:v>
      </x:c>
      <x:c r="F400" s="35" t="n">
        <x:v>24</x:v>
      </x:c>
      <x:c r="G400" s="35" t="n">
        <x:v>1</x:v>
      </x:c>
      <x:c r="H400" s="35" t="str">
        <x:v>Promoter</x:v>
      </x:c>
      <x:c r="I400" s="35" t="str">
        <x:v>Agency TWT-01</x:v>
      </x:c>
      <x:c r="J400" s="35" t="str">
        <x:v>PR-TWT-006</x:v>
      </x:c>
      <x:c r="K400" s="35" t="str">
        <x:v>Masked Promoter TWT-006</x:v>
      </x:c>
      <x:c r="L400" s="35" t="str">
        <x:v>9XXXX10006</x:v>
      </x:c>
      <x:c r="M400" s="37" t="n">
        <x:v>46180</x:v>
      </x:c>
      <x:c r="N400" s="35" t="str">
        <x:v>Cohort 1</x:v>
      </x:c>
      <x:c r="O400" s="35" t="str">
        <x:v>DIST-TWT-02</x:v>
      </x:c>
      <x:c r="P400" s="35" t="str">
        <x:v>Masked Distributor TWT-02</x:v>
      </x:c>
      <x:c r="Q400" s="35" t="str">
        <x:v>P-TWT-017</x:v>
      </x:c>
      <x:c r="R400" s="35" t="str">
        <x:v>TWT-017</x:v>
      </x:c>
      <x:c r="S400" s="35" t="str">
        <x:v>Masked Store TWT-017</x:v>
      </x:c>
      <x:c r="T400" s="35" t="str">
        <x:v>XX1017</x:v>
      </x:c>
      <x:c r="U400" s="35" t="str">
        <x:v>Health Store</x:v>
      </x:c>
      <x:c r="V400" s="35" t="str">
        <x:v>Masked</x:v>
      </x:c>
      <x:c r="W400" s="35" t="str">
        <x:v>Masked</x:v>
      </x:c>
      <x:c r="X400" s="37" t="n">
        <x:v>46221</x:v>
      </x:c>
      <x:c r="Y400" s="37" t="n">
        <x:v>46277</x:v>
      </x:c>
      <x:c r="Z400" s="35" t="str">
        <x:v>W02</x:v>
      </x:c>
      <x:c r="AA400" s="35" t="str">
        <x:v>Sep'26</x:v>
      </x:c>
      <x:c r="AB400" s="35" t="str">
        <x:v>08 - 14</x:v>
      </x:c>
      <x:c r="AC400" s="35" t="str">
        <x:v>Week 2 of Sep 2026</x:v>
      </x:c>
      <x:c r="AD400" s="35" t="str">
        <x:v>Continue</x:v>
      </x:c>
      <x:c r="AE400" s="35" t="str">
        <x:v>Replenishment pending for selected SKU</x:v>
      </x:c>
      <x:c r="AF400" s="36" t="n">
        <x:v>57</x:v>
      </x:c>
      <x:c r="AG400" s="36" t="n">
        <x:v>22</x:v>
      </x:c>
      <x:c r="AH400" s="38" t="n">
        <x:f>IFERROR(AG400/AF400,0)</x:f>
        <x:v>0.38596491228070173</x:v>
      </x:c>
      <x:c r="AI400" s="36" t="n">
        <x:v>19</x:v>
      </x:c>
      <x:c r="AJ400" s="38" t="n">
        <x:f>IFERROR(AI400/AG400,0)</x:f>
        <x:v>0.8636363636363636</x:v>
      </x:c>
      <x:c r="AK400" s="36" t="n">
        <x:v>8</x:v>
      </x:c>
      <x:c r="AL400" s="36" t="n">
        <x:v>8</x:v>
      </x:c>
      <x:c r="AM400" s="36" t="n">
        <x:v>1</x:v>
      </x:c>
      <x:c r="AN400" s="38" t="n">
        <x:f>IFERROR(AL400/AG400,0)</x:f>
        <x:v>0.36363636363636365</x:v>
      </x:c>
      <x:c r="AO400" s="36" t="n">
        <x:f>BK399</x:f>
        <x:v>30</x:v>
      </x:c>
      <x:c r="AP400" s="36" t="n">
        <x:f>BL399</x:f>
        <x:v>0</x:v>
      </x:c>
      <x:c r="AQ400" s="36" t="n">
        <x:f>BM399</x:f>
        <x:v>41</x:v>
      </x:c>
      <x:c r="AR400" s="36" t="n">
        <x:f>BN399</x:f>
        <x:v>34</x:v>
      </x:c>
      <x:c r="AS400" s="36" t="n">
        <x:f>BO399</x:f>
        <x:v>43</x:v>
      </x:c>
      <x:c r="AT400" s="36" t="n">
        <x:f>BP399</x:f>
        <x:v>24</x:v>
      </x:c>
      <x:c r="AU400" s="36" t="n">
        <x:f>BQ399</x:f>
        <x:v>28</x:v>
      </x:c>
      <x:c r="AV400" s="36" t="n">
        <x:f>BR399</x:f>
        <x:v>38</x:v>
      </x:c>
      <x:c r="AW400" s="36" t="n">
        <x:f>BS399</x:f>
        <x:v>36</x:v>
      </x:c>
      <x:c r="AX400" s="36" t="n">
        <x:f>BT399</x:f>
        <x:v>43</x:v>
      </x:c>
      <x:c r="AY400" s="36" t="n">
        <x:f>SUM(AO400:AX400)</x:f>
        <x:v>317</x:v>
      </x:c>
      <x:c r="AZ400" s="36" t="n">
        <x:v>0</x:v>
      </x:c>
      <x:c r="BA400" s="36" t="n">
        <x:v>0</x:v>
      </x:c>
      <x:c r="BB400" s="36" t="n">
        <x:v>0</x:v>
      </x:c>
      <x:c r="BC400" s="36" t="n">
        <x:v>0</x:v>
      </x:c>
      <x:c r="BD400" s="36" t="n">
        <x:v>0</x:v>
      </x:c>
      <x:c r="BE400" s="36" t="n">
        <x:v>12</x:v>
      </x:c>
      <x:c r="BF400" s="36" t="n">
        <x:v>0</x:v>
      </x:c>
      <x:c r="BG400" s="36" t="n">
        <x:v>0</x:v>
      </x:c>
      <x:c r="BH400" s="36" t="n">
        <x:v>0</x:v>
      </x:c>
      <x:c r="BI400" s="36" t="n">
        <x:v>0</x:v>
      </x:c>
      <x:c r="BJ400" s="36"/>
      <x:c r="BK400" s="36" t="n">
        <x:f>MAX(0,AO400+AZ400-BV400)</x:f>
        <x:v>29</x:v>
      </x:c>
      <x:c r="BL400" s="36" t="n">
        <x:f>MAX(0,AP400+BA400-BW400)</x:f>
        <x:v>0</x:v>
      </x:c>
      <x:c r="BM400" s="36" t="n">
        <x:f>MAX(0,AQ400+BB400-BX400)</x:f>
        <x:v>40</x:v>
      </x:c>
      <x:c r="BN400" s="36" t="n">
        <x:f>MAX(0,AR400+BC400-BY400)</x:f>
        <x:v>33</x:v>
      </x:c>
      <x:c r="BO400" s="36" t="n">
        <x:f>MAX(0,AS400+BD400-BZ400)</x:f>
        <x:v>42</x:v>
      </x:c>
      <x:c r="BP400" s="36" t="n">
        <x:f>MAX(0,AT400+BE400-CA400)</x:f>
        <x:v>35</x:v>
      </x:c>
      <x:c r="BQ400" s="36" t="n">
        <x:f>MAX(0,AU400+BF400-CB400)</x:f>
        <x:v>27</x:v>
      </x:c>
      <x:c r="BR400" s="36" t="n">
        <x:f>MAX(0,AV400+BG400-CC400)</x:f>
        <x:v>37</x:v>
      </x:c>
      <x:c r="BS400" s="36" t="n">
        <x:f>MAX(0,AW400+BH400-CD400)</x:f>
        <x:v>35</x:v>
      </x:c>
      <x:c r="BT400" s="36" t="n">
        <x:f>MAX(0,AX400+BI400-CE400)</x:f>
        <x:v>42</x:v>
      </x:c>
      <x:c r="BU400" s="36" t="n">
        <x:f>SUM(BK400:BT400)</x:f>
        <x:v>320</x:v>
      </x:c>
      <x:c r="BV400" s="36" t="n">
        <x:v>1</x:v>
      </x:c>
      <x:c r="BW400" s="36" t="n">
        <x:v>0</x:v>
      </x:c>
      <x:c r="BX400" s="36" t="n">
        <x:v>1</x:v>
      </x:c>
      <x:c r="BY400" s="36" t="n">
        <x:v>1</x:v>
      </x:c>
      <x:c r="BZ400" s="36" t="n">
        <x:v>1</x:v>
      </x:c>
      <x:c r="CA400" s="36" t="n">
        <x:v>1</x:v>
      </x:c>
      <x:c r="CB400" s="36" t="n">
        <x:v>1</x:v>
      </x:c>
      <x:c r="CC400" s="36" t="n">
        <x:v>1</x:v>
      </x:c>
      <x:c r="CD400" s="36" t="n">
        <x:v>1</x:v>
      </x:c>
      <x:c r="CE400" s="36" t="n">
        <x:v>1</x:v>
      </x:c>
      <x:c r="CF400" s="36"/>
      <x:c r="CG400" s="36" t="n">
        <x:f>SUM(BV400,BW400,BX400,BY400)</x:f>
        <x:v>3</x:v>
      </x:c>
      <x:c r="CH400" s="36" t="n">
        <x:f>SUM(BZ400,CA400)</x:f>
        <x:v>2</x:v>
      </x:c>
      <x:c r="CI400" s="36" t="n">
        <x:f>SUM(CB400)</x:f>
        <x:v>1</x:v>
      </x:c>
      <x:c r="CJ400" s="36" t="n">
        <x:f>SUM(CC400,CD400)</x:f>
        <x:v>2</x:v>
      </x:c>
      <x:c r="CK400" s="36" t="n">
        <x:f>SUM(CE400)</x:f>
        <x:v>1</x:v>
      </x:c>
      <x:c r="CL400" s="36" t="n">
        <x:f>SUM(CG400:CK400)</x:f>
        <x:v>9</x:v>
      </x:c>
      <x:c r="CM400" s="39" t="n">
        <x:f>SUM(BV400*1,BW400*1,BX400*1,BY400*1)</x:f>
        <x:v>3</x:v>
      </x:c>
      <x:c r="CN400" s="39" t="n">
        <x:f>SUM(BZ400*0.324,CA400*0.416)</x:f>
        <x:v>0.74</x:v>
      </x:c>
      <x:c r="CO400" s="39" t="n">
        <x:f>SUM(CB400*0.75)</x:f>
        <x:v>0.75</x:v>
      </x:c>
      <x:c r="CP400" s="39" t="n">
        <x:f>SUM(CC400*0.325,CD400*0.2)</x:f>
        <x:v>0.525</x:v>
      </x:c>
      <x:c r="CQ400" s="39" t="n">
        <x:f>SUM(CE400*0.24)</x:f>
        <x:v>0.24</x:v>
      </x:c>
      <x:c r="CR400" s="39" t="n">
        <x:f>SUM(CM400:CQ400)</x:f>
        <x:v>5.255000000000001</x:v>
      </x:c>
      <x:c r="CS400" s="36" t="n">
        <x:f>SUM(CG400:CH400)</x:f>
        <x:v>5</x:v>
      </x:c>
      <x:c r="CT400" s="36" t="str"/>
      <x:c r="CU400" s="36" t="n">
        <x:f>MIN(AG400,CG400)</x:f>
        <x:v>3</x:v>
      </x:c>
      <x:c r="CV400" s="36" t="n">
        <x:f>MIN(AG400,CH400)</x:f>
        <x:v>2</x:v>
      </x:c>
      <x:c r="CW400" s="36" t="n">
        <x:f>MIN(AG400,CI400)</x:f>
        <x:v>1</x:v>
      </x:c>
      <x:c r="CX400" s="36" t="n">
        <x:f>MIN(AG400,CJ400)</x:f>
        <x:v>2</x:v>
      </x:c>
      <x:c r="CY400" s="36" t="n">
        <x:f>MIN(AG400,CK400)</x:f>
        <x:v>1</x:v>
      </x:c>
    </x:row>
    <x:row r="401" ht="18" customHeight="1">
      <x:c r="A401" s="35" t="str">
        <x:v>Area TWT-03</x:v>
      </x:c>
      <x:c r="B401" s="35" t="str">
        <x:v>Area Lead TWT-03</x:v>
      </x:c>
      <x:c r="C401" s="35" t="str">
        <x:v>Field Lead TWT-04</x:v>
      </x:c>
      <x:c r="D401" s="35" t="str">
        <x:v>City TWT-E</x:v>
      </x:c>
      <x:c r="E401" s="35" t="n">
        <x:v>4</x:v>
      </x:c>
      <x:c r="F401" s="35" t="n">
        <x:v>24</x:v>
      </x:c>
      <x:c r="G401" s="35" t="n">
        <x:v>1</x:v>
      </x:c>
      <x:c r="H401" s="35" t="str">
        <x:v>Promoter</x:v>
      </x:c>
      <x:c r="I401" s="35" t="str">
        <x:v>Agency TWT-01</x:v>
      </x:c>
      <x:c r="J401" s="35" t="str">
        <x:v>PR-TWT-006</x:v>
      </x:c>
      <x:c r="K401" s="35" t="str">
        <x:v>Masked Promoter TWT-006</x:v>
      </x:c>
      <x:c r="L401" s="35" t="str">
        <x:v>9XXXX10006</x:v>
      </x:c>
      <x:c r="M401" s="37" t="n">
        <x:v>46180</x:v>
      </x:c>
      <x:c r="N401" s="35" t="str">
        <x:v>Cohort 1</x:v>
      </x:c>
      <x:c r="O401" s="35" t="str">
        <x:v>DIST-TWT-02</x:v>
      </x:c>
      <x:c r="P401" s="35" t="str">
        <x:v>Masked Distributor TWT-02</x:v>
      </x:c>
      <x:c r="Q401" s="35" t="str">
        <x:v>P-TWT-017</x:v>
      </x:c>
      <x:c r="R401" s="35" t="str">
        <x:v>TWT-017</x:v>
      </x:c>
      <x:c r="S401" s="35" t="str">
        <x:v>Masked Store TWT-017</x:v>
      </x:c>
      <x:c r="T401" s="35" t="str">
        <x:v>XX1017</x:v>
      </x:c>
      <x:c r="U401" s="35" t="str">
        <x:v>Health Store</x:v>
      </x:c>
      <x:c r="V401" s="35" t="str">
        <x:v>Masked</x:v>
      </x:c>
      <x:c r="W401" s="35" t="str">
        <x:v>Masked</x:v>
      </x:c>
      <x:c r="X401" s="37" t="n">
        <x:v>46221</x:v>
      </x:c>
      <x:c r="Y401" s="37" t="n">
        <x:v>46279</x:v>
      </x:c>
      <x:c r="Z401" s="35" t="str">
        <x:v>W02</x:v>
      </x:c>
      <x:c r="AA401" s="35" t="str">
        <x:v>Sep'26</x:v>
      </x:c>
      <x:c r="AB401" s="35" t="str">
        <x:v>08 - 14</x:v>
      </x:c>
      <x:c r="AC401" s="35" t="str">
        <x:v>Week 2 of Sep 2026</x:v>
      </x:c>
      <x:c r="AD401" s="35" t="str">
        <x:v>Continue</x:v>
      </x:c>
      <x:c r="AE401" s="35" t="str">
        <x:v>Replenishment pending for selected SKU</x:v>
      </x:c>
      <x:c r="AF401" s="36" t="n">
        <x:v>53</x:v>
      </x:c>
      <x:c r="AG401" s="36" t="n">
        <x:v>26</x:v>
      </x:c>
      <x:c r="AH401" s="38" t="n">
        <x:f>IFERROR(AG401/AF401,0)</x:f>
        <x:v>0.49056603773584906</x:v>
      </x:c>
      <x:c r="AI401" s="36" t="n">
        <x:v>22</x:v>
      </x:c>
      <x:c r="AJ401" s="38" t="n">
        <x:f>IFERROR(AI401/AG401,0)</x:f>
        <x:v>0.8461538461538461</x:v>
      </x:c>
      <x:c r="AK401" s="36" t="n">
        <x:v>7</x:v>
      </x:c>
      <x:c r="AL401" s="36" t="n">
        <x:v>14</x:v>
      </x:c>
      <x:c r="AM401" s="36" t="n">
        <x:v>1</x:v>
      </x:c>
      <x:c r="AN401" s="38" t="n">
        <x:f>IFERROR(AL401/AG401,0)</x:f>
        <x:v>0.5384615384615384</x:v>
      </x:c>
      <x:c r="AO401" s="36" t="n">
        <x:f>BK400</x:f>
        <x:v>29</x:v>
      </x:c>
      <x:c r="AP401" s="36" t="n">
        <x:f>BL400</x:f>
        <x:v>0</x:v>
      </x:c>
      <x:c r="AQ401" s="36" t="n">
        <x:f>BM400</x:f>
        <x:v>40</x:v>
      </x:c>
      <x:c r="AR401" s="36" t="n">
        <x:f>BN400</x:f>
        <x:v>33</x:v>
      </x:c>
      <x:c r="AS401" s="36" t="n">
        <x:f>BO400</x:f>
        <x:v>42</x:v>
      </x:c>
      <x:c r="AT401" s="36" t="n">
        <x:f>BP400</x:f>
        <x:v>35</x:v>
      </x:c>
      <x:c r="AU401" s="36" t="n">
        <x:f>BQ400</x:f>
        <x:v>27</x:v>
      </x:c>
      <x:c r="AV401" s="36" t="n">
        <x:f>BR400</x:f>
        <x:v>37</x:v>
      </x:c>
      <x:c r="AW401" s="36" t="n">
        <x:f>BS400</x:f>
        <x:v>35</x:v>
      </x:c>
      <x:c r="AX401" s="36" t="n">
        <x:f>BT400</x:f>
        <x:v>42</x:v>
      </x:c>
      <x:c r="AY401" s="36" t="n">
        <x:f>SUM(AO401:AX401)</x:f>
        <x:v>320</x:v>
      </x:c>
      <x:c r="AZ401" s="36" t="n">
        <x:v>17</x:v>
      </x:c>
      <x:c r="BA401" s="36" t="n">
        <x:v>0</x:v>
      </x:c>
      <x:c r="BB401" s="36" t="n">
        <x:v>0</x:v>
      </x:c>
      <x:c r="BC401" s="36" t="n">
        <x:v>0</x:v>
      </x:c>
      <x:c r="BD401" s="36" t="n">
        <x:v>0</x:v>
      </x:c>
      <x:c r="BE401" s="36" t="n">
        <x:v>0</x:v>
      </x:c>
      <x:c r="BF401" s="36" t="n">
        <x:v>11</x:v>
      </x:c>
      <x:c r="BG401" s="36" t="n">
        <x:v>0</x:v>
      </x:c>
      <x:c r="BH401" s="36" t="n">
        <x:v>0</x:v>
      </x:c>
      <x:c r="BI401" s="36" t="n">
        <x:v>0</x:v>
      </x:c>
      <x:c r="BJ401" s="36"/>
      <x:c r="BK401" s="36" t="n">
        <x:f>MAX(0,AO401+AZ401-BV401)</x:f>
        <x:v>45</x:v>
      </x:c>
      <x:c r="BL401" s="36" t="n">
        <x:f>MAX(0,AP401+BA401-BW401)</x:f>
        <x:v>0</x:v>
      </x:c>
      <x:c r="BM401" s="36" t="n">
        <x:f>MAX(0,AQ401+BB401-BX401)</x:f>
        <x:v>40</x:v>
      </x:c>
      <x:c r="BN401" s="36" t="n">
        <x:f>MAX(0,AR401+BC401-BY401)</x:f>
        <x:v>33</x:v>
      </x:c>
      <x:c r="BO401" s="36" t="n">
        <x:f>MAX(0,AS401+BD401-BZ401)</x:f>
        <x:v>41</x:v>
      </x:c>
      <x:c r="BP401" s="36" t="n">
        <x:f>MAX(0,AT401+BE401-CA401)</x:f>
        <x:v>34</x:v>
      </x:c>
      <x:c r="BQ401" s="36" t="n">
        <x:f>MAX(0,AU401+BF401-CB401)</x:f>
        <x:v>37</x:v>
      </x:c>
      <x:c r="BR401" s="36" t="n">
        <x:f>MAX(0,AV401+BG401-CC401)</x:f>
        <x:v>36</x:v>
      </x:c>
      <x:c r="BS401" s="36" t="n">
        <x:f>MAX(0,AW401+BH401-CD401)</x:f>
        <x:v>34</x:v>
      </x:c>
      <x:c r="BT401" s="36" t="n">
        <x:f>MAX(0,AX401+BI401-CE401)</x:f>
        <x:v>41</x:v>
      </x:c>
      <x:c r="BU401" s="36" t="n">
        <x:f>SUM(BK401:BT401)</x:f>
        <x:v>341</x:v>
      </x:c>
      <x:c r="BV401" s="36" t="n">
        <x:v>1</x:v>
      </x:c>
      <x:c r="BW401" s="36" t="n">
        <x:v>0</x:v>
      </x:c>
      <x:c r="BX401" s="36" t="n">
        <x:v>0</x:v>
      </x:c>
      <x:c r="BY401" s="36" t="n">
        <x:v>0</x:v>
      </x:c>
      <x:c r="BZ401" s="36" t="n">
        <x:v>1</x:v>
      </x:c>
      <x:c r="CA401" s="36" t="n">
        <x:v>1</x:v>
      </x:c>
      <x:c r="CB401" s="36" t="n">
        <x:v>1</x:v>
      </x:c>
      <x:c r="CC401" s="36" t="n">
        <x:v>1</x:v>
      </x:c>
      <x:c r="CD401" s="36" t="n">
        <x:v>1</x:v>
      </x:c>
      <x:c r="CE401" s="36" t="n">
        <x:v>1</x:v>
      </x:c>
      <x:c r="CF401" s="36"/>
      <x:c r="CG401" s="36" t="n">
        <x:f>SUM(BV401,BW401,BX401,BY401)</x:f>
        <x:v>1</x:v>
      </x:c>
      <x:c r="CH401" s="36" t="n">
        <x:f>SUM(BZ401,CA401)</x:f>
        <x:v>2</x:v>
      </x:c>
      <x:c r="CI401" s="36" t="n">
        <x:f>SUM(CB401)</x:f>
        <x:v>1</x:v>
      </x:c>
      <x:c r="CJ401" s="36" t="n">
        <x:f>SUM(CC401,CD401)</x:f>
        <x:v>2</x:v>
      </x:c>
      <x:c r="CK401" s="36" t="n">
        <x:f>SUM(CE401)</x:f>
        <x:v>1</x:v>
      </x:c>
      <x:c r="CL401" s="36" t="n">
        <x:f>SUM(CG401:CK401)</x:f>
        <x:v>7</x:v>
      </x:c>
      <x:c r="CM401" s="39" t="n">
        <x:f>SUM(BV401*1,BW401*1,BX401*1,BY401*1)</x:f>
        <x:v>1</x:v>
      </x:c>
      <x:c r="CN401" s="39" t="n">
        <x:f>SUM(BZ401*0.324,CA401*0.416)</x:f>
        <x:v>0.74</x:v>
      </x:c>
      <x:c r="CO401" s="39" t="n">
        <x:f>SUM(CB401*0.75)</x:f>
        <x:v>0.75</x:v>
      </x:c>
      <x:c r="CP401" s="39" t="n">
        <x:f>SUM(CC401*0.325,CD401*0.2)</x:f>
        <x:v>0.525</x:v>
      </x:c>
      <x:c r="CQ401" s="39" t="n">
        <x:f>SUM(CE401*0.24)</x:f>
        <x:v>0.24</x:v>
      </x:c>
      <x:c r="CR401" s="39" t="n">
        <x:f>SUM(CM401:CQ401)</x:f>
        <x:v>3.255</x:v>
      </x:c>
      <x:c r="CS401" s="36" t="n">
        <x:f>SUM(CG401:CH401)</x:f>
        <x:v>3</x:v>
      </x:c>
      <x:c r="CT401" s="36" t="str"/>
      <x:c r="CU401" s="36" t="n">
        <x:f>MIN(AG401,CG401)</x:f>
        <x:v>1</x:v>
      </x:c>
      <x:c r="CV401" s="36" t="n">
        <x:f>MIN(AG401,CH401)</x:f>
        <x:v>2</x:v>
      </x:c>
      <x:c r="CW401" s="36" t="n">
        <x:f>MIN(AG401,CI401)</x:f>
        <x:v>1</x:v>
      </x:c>
      <x:c r="CX401" s="36" t="n">
        <x:f>MIN(AG401,CJ401)</x:f>
        <x:v>2</x:v>
      </x:c>
      <x:c r="CY401" s="36" t="n">
        <x:f>MIN(AG401,CK401)</x:f>
        <x:v>1</x:v>
      </x:c>
    </x:row>
    <x:row r="402" ht="18" customHeight="1">
      <x:c r="A402" s="35" t="str">
        <x:v>Area TWT-03</x:v>
      </x:c>
      <x:c r="B402" s="35" t="str">
        <x:v>Area Lead TWT-03</x:v>
      </x:c>
      <x:c r="C402" s="35" t="str">
        <x:v>Field Lead TWT-04</x:v>
      </x:c>
      <x:c r="D402" s="35" t="str">
        <x:v>City TWT-E</x:v>
      </x:c>
      <x:c r="E402" s="35" t="n">
        <x:v>4</x:v>
      </x:c>
      <x:c r="F402" s="35" t="n">
        <x:v>24</x:v>
      </x:c>
      <x:c r="G402" s="35" t="n">
        <x:v>1</x:v>
      </x:c>
      <x:c r="H402" s="35" t="str">
        <x:v>Promoter</x:v>
      </x:c>
      <x:c r="I402" s="35" t="str">
        <x:v>Agency TWT-01</x:v>
      </x:c>
      <x:c r="J402" s="35" t="str">
        <x:v>PR-TWT-006</x:v>
      </x:c>
      <x:c r="K402" s="35" t="str">
        <x:v>Masked Promoter TWT-006</x:v>
      </x:c>
      <x:c r="L402" s="35" t="str">
        <x:v>9XXXX10006</x:v>
      </x:c>
      <x:c r="M402" s="37" t="n">
        <x:v>46180</x:v>
      </x:c>
      <x:c r="N402" s="35" t="str">
        <x:v>Cohort 1</x:v>
      </x:c>
      <x:c r="O402" s="35" t="str">
        <x:v>DIST-TWT-02</x:v>
      </x:c>
      <x:c r="P402" s="35" t="str">
        <x:v>Masked Distributor TWT-02</x:v>
      </x:c>
      <x:c r="Q402" s="35" t="str">
        <x:v>P-TWT-017</x:v>
      </x:c>
      <x:c r="R402" s="35" t="str">
        <x:v>TWT-017</x:v>
      </x:c>
      <x:c r="S402" s="35" t="str">
        <x:v>Masked Store TWT-017</x:v>
      </x:c>
      <x:c r="T402" s="35" t="str">
        <x:v>XX1017</x:v>
      </x:c>
      <x:c r="U402" s="35" t="str">
        <x:v>Health Store</x:v>
      </x:c>
      <x:c r="V402" s="35" t="str">
        <x:v>Masked</x:v>
      </x:c>
      <x:c r="W402" s="35" t="str">
        <x:v>Masked</x:v>
      </x:c>
      <x:c r="X402" s="37" t="n">
        <x:v>46221</x:v>
      </x:c>
      <x:c r="Y402" s="37" t="n">
        <x:v>46280</x:v>
      </x:c>
      <x:c r="Z402" s="35" t="str">
        <x:v>W03</x:v>
      </x:c>
      <x:c r="AA402" s="35" t="str">
        <x:v>Sep'26</x:v>
      </x:c>
      <x:c r="AB402" s="35" t="str">
        <x:v>15 - 21</x:v>
      </x:c>
      <x:c r="AC402" s="35" t="str">
        <x:v>Week 3 of Sep 2026</x:v>
      </x:c>
      <x:c r="AD402" s="35" t="str">
        <x:v>Continue</x:v>
      </x:c>
      <x:c r="AE402" s="35" t="str">
        <x:v>Replenishment pending for selected SKU</x:v>
      </x:c>
      <x:c r="AF402" s="36" t="n">
        <x:v>56</x:v>
      </x:c>
      <x:c r="AG402" s="36" t="n">
        <x:v>24</x:v>
      </x:c>
      <x:c r="AH402" s="38" t="n">
        <x:f>IFERROR(AG402/AF402,0)</x:f>
        <x:v>0.42857142857142855</x:v>
      </x:c>
      <x:c r="AI402" s="36" t="n">
        <x:v>22</x:v>
      </x:c>
      <x:c r="AJ402" s="38" t="n">
        <x:f>IFERROR(AI402/AG402,0)</x:f>
        <x:v>0.9166666666666666</x:v>
      </x:c>
      <x:c r="AK402" s="36" t="n">
        <x:v>8</x:v>
      </x:c>
      <x:c r="AL402" s="36" t="n">
        <x:v>15</x:v>
      </x:c>
      <x:c r="AM402" s="36" t="n">
        <x:v>1</x:v>
      </x:c>
      <x:c r="AN402" s="38" t="n">
        <x:f>IFERROR(AL402/AG402,0)</x:f>
        <x:v>0.625</x:v>
      </x:c>
      <x:c r="AO402" s="36" t="n">
        <x:f>BK401</x:f>
        <x:v>45</x:v>
      </x:c>
      <x:c r="AP402" s="36" t="n">
        <x:f>BL401</x:f>
        <x:v>0</x:v>
      </x:c>
      <x:c r="AQ402" s="36" t="n">
        <x:f>BM401</x:f>
        <x:v>40</x:v>
      </x:c>
      <x:c r="AR402" s="36" t="n">
        <x:f>BN401</x:f>
        <x:v>33</x:v>
      </x:c>
      <x:c r="AS402" s="36" t="n">
        <x:f>BO401</x:f>
        <x:v>41</x:v>
      </x:c>
      <x:c r="AT402" s="36" t="n">
        <x:f>BP401</x:f>
        <x:v>34</x:v>
      </x:c>
      <x:c r="AU402" s="36" t="n">
        <x:f>BQ401</x:f>
        <x:v>37</x:v>
      </x:c>
      <x:c r="AV402" s="36" t="n">
        <x:f>BR401</x:f>
        <x:v>36</x:v>
      </x:c>
      <x:c r="AW402" s="36" t="n">
        <x:f>BS401</x:f>
        <x:v>34</x:v>
      </x:c>
      <x:c r="AX402" s="36" t="n">
        <x:f>BT401</x:f>
        <x:v>41</x:v>
      </x:c>
      <x:c r="AY402" s="36" t="n">
        <x:f>SUM(AO402:AX402)</x:f>
        <x:v>341</x:v>
      </x:c>
      <x:c r="AZ402" s="36" t="n">
        <x:v>0</x:v>
      </x:c>
      <x:c r="BA402" s="36" t="n">
        <x:v>0</x:v>
      </x:c>
      <x:c r="BB402" s="36" t="n">
        <x:v>0</x:v>
      </x:c>
      <x:c r="BC402" s="36" t="n">
        <x:v>0</x:v>
      </x:c>
      <x:c r="BD402" s="36" t="n">
        <x:v>0</x:v>
      </x:c>
      <x:c r="BE402" s="36" t="n">
        <x:v>0</x:v>
      </x:c>
      <x:c r="BF402" s="36" t="n">
        <x:v>0</x:v>
      </x:c>
      <x:c r="BG402" s="36" t="n">
        <x:v>20</x:v>
      </x:c>
      <x:c r="BH402" s="36" t="n">
        <x:v>0</x:v>
      </x:c>
      <x:c r="BI402" s="36" t="n">
        <x:v>0</x:v>
      </x:c>
      <x:c r="BJ402" s="36"/>
      <x:c r="BK402" s="36" t="n">
        <x:f>MAX(0,AO402+AZ402-BV402)</x:f>
        <x:v>45</x:v>
      </x:c>
      <x:c r="BL402" s="36" t="n">
        <x:f>MAX(0,AP402+BA402-BW402)</x:f>
        <x:v>0</x:v>
      </x:c>
      <x:c r="BM402" s="36" t="n">
        <x:f>MAX(0,AQ402+BB402-BX402)</x:f>
        <x:v>39</x:v>
      </x:c>
      <x:c r="BN402" s="36" t="n">
        <x:f>MAX(0,AR402+BC402-BY402)</x:f>
        <x:v>32</x:v>
      </x:c>
      <x:c r="BO402" s="36" t="n">
        <x:f>MAX(0,AS402+BD402-BZ402)</x:f>
        <x:v>40</x:v>
      </x:c>
      <x:c r="BP402" s="36" t="n">
        <x:f>MAX(0,AT402+BE402-CA402)</x:f>
        <x:v>33</x:v>
      </x:c>
      <x:c r="BQ402" s="36" t="n">
        <x:f>MAX(0,AU402+BF402-CB402)</x:f>
        <x:v>36</x:v>
      </x:c>
      <x:c r="BR402" s="36" t="n">
        <x:f>MAX(0,AV402+BG402-CC402)</x:f>
        <x:v>56</x:v>
      </x:c>
      <x:c r="BS402" s="36" t="n">
        <x:f>MAX(0,AW402+BH402-CD402)</x:f>
        <x:v>33</x:v>
      </x:c>
      <x:c r="BT402" s="36" t="n">
        <x:f>MAX(0,AX402+BI402-CE402)</x:f>
        <x:v>40</x:v>
      </x:c>
      <x:c r="BU402" s="36" t="n">
        <x:f>SUM(BK402:BT402)</x:f>
        <x:v>354</x:v>
      </x:c>
      <x:c r="BV402" s="36" t="n">
        <x:v>0</x:v>
      </x:c>
      <x:c r="BW402" s="36" t="n">
        <x:v>0</x:v>
      </x:c>
      <x:c r="BX402" s="36" t="n">
        <x:v>1</x:v>
      </x:c>
      <x:c r="BY402" s="36" t="n">
        <x:v>1</x:v>
      </x:c>
      <x:c r="BZ402" s="36" t="n">
        <x:v>1</x:v>
      </x:c>
      <x:c r="CA402" s="36" t="n">
        <x:v>1</x:v>
      </x:c>
      <x:c r="CB402" s="36" t="n">
        <x:v>1</x:v>
      </x:c>
      <x:c r="CC402" s="36" t="n">
        <x:v>0</x:v>
      </x:c>
      <x:c r="CD402" s="36" t="n">
        <x:v>1</x:v>
      </x:c>
      <x:c r="CE402" s="36" t="n">
        <x:v>1</x:v>
      </x:c>
      <x:c r="CF402" s="36"/>
      <x:c r="CG402" s="36" t="n">
        <x:f>SUM(BV402,BW402,BX402,BY402)</x:f>
        <x:v>2</x:v>
      </x:c>
      <x:c r="CH402" s="36" t="n">
        <x:f>SUM(BZ402,CA402)</x:f>
        <x:v>2</x:v>
      </x:c>
      <x:c r="CI402" s="36" t="n">
        <x:f>SUM(CB402)</x:f>
        <x:v>1</x:v>
      </x:c>
      <x:c r="CJ402" s="36" t="n">
        <x:f>SUM(CC402,CD402)</x:f>
        <x:v>1</x:v>
      </x:c>
      <x:c r="CK402" s="36" t="n">
        <x:f>SUM(CE402)</x:f>
        <x:v>1</x:v>
      </x:c>
      <x:c r="CL402" s="36" t="n">
        <x:f>SUM(CG402:CK402)</x:f>
        <x:v>7</x:v>
      </x:c>
      <x:c r="CM402" s="39" t="n">
        <x:f>SUM(BV402*1,BW402*1,BX402*1,BY402*1)</x:f>
        <x:v>2</x:v>
      </x:c>
      <x:c r="CN402" s="39" t="n">
        <x:f>SUM(BZ402*0.324,CA402*0.416)</x:f>
        <x:v>0.74</x:v>
      </x:c>
      <x:c r="CO402" s="39" t="n">
        <x:f>SUM(CB402*0.75)</x:f>
        <x:v>0.75</x:v>
      </x:c>
      <x:c r="CP402" s="39" t="n">
        <x:f>SUM(CC402*0.325,CD402*0.2)</x:f>
        <x:v>0.2</x:v>
      </x:c>
      <x:c r="CQ402" s="39" t="n">
        <x:f>SUM(CE402*0.24)</x:f>
        <x:v>0.24</x:v>
      </x:c>
      <x:c r="CR402" s="39" t="n">
        <x:f>SUM(CM402:CQ402)</x:f>
        <x:v>3.9300000000000006</x:v>
      </x:c>
      <x:c r="CS402" s="36" t="n">
        <x:f>SUM(CG402:CH402)</x:f>
        <x:v>4</x:v>
      </x:c>
      <x:c r="CT402" s="36" t="str"/>
      <x:c r="CU402" s="36" t="n">
        <x:f>MIN(AG402,CG402)</x:f>
        <x:v>2</x:v>
      </x:c>
      <x:c r="CV402" s="36" t="n">
        <x:f>MIN(AG402,CH402)</x:f>
        <x:v>2</x:v>
      </x:c>
      <x:c r="CW402" s="36" t="n">
        <x:f>MIN(AG402,CI402)</x:f>
        <x:v>1</x:v>
      </x:c>
      <x:c r="CX402" s="36" t="n">
        <x:f>MIN(AG402,CJ402)</x:f>
        <x:v>1</x:v>
      </x:c>
      <x:c r="CY402" s="36" t="n">
        <x:f>MIN(AG402,CK402)</x:f>
        <x:v>1</x:v>
      </x:c>
    </x:row>
    <x:row r="403" ht="18" customHeight="1">
      <x:c r="A403" s="35" t="str">
        <x:v>Area TWT-03</x:v>
      </x:c>
      <x:c r="B403" s="35" t="str">
        <x:v>Area Lead TWT-03</x:v>
      </x:c>
      <x:c r="C403" s="35" t="str">
        <x:v>Field Lead TWT-04</x:v>
      </x:c>
      <x:c r="D403" s="35" t="str">
        <x:v>City TWT-E</x:v>
      </x:c>
      <x:c r="E403" s="35" t="n">
        <x:v>4</x:v>
      </x:c>
      <x:c r="F403" s="35" t="n">
        <x:v>24</x:v>
      </x:c>
      <x:c r="G403" s="35" t="n">
        <x:v>1</x:v>
      </x:c>
      <x:c r="H403" s="35" t="str">
        <x:v>Promoter</x:v>
      </x:c>
      <x:c r="I403" s="35" t="str">
        <x:v>Agency TWT-01</x:v>
      </x:c>
      <x:c r="J403" s="35" t="str">
        <x:v>PR-TWT-006</x:v>
      </x:c>
      <x:c r="K403" s="35" t="str">
        <x:v>Masked Promoter TWT-006</x:v>
      </x:c>
      <x:c r="L403" s="35" t="str">
        <x:v>9XXXX10006</x:v>
      </x:c>
      <x:c r="M403" s="37" t="n">
        <x:v>46180</x:v>
      </x:c>
      <x:c r="N403" s="35" t="str">
        <x:v>Cohort 1</x:v>
      </x:c>
      <x:c r="O403" s="35" t="str">
        <x:v>DIST-TWT-02</x:v>
      </x:c>
      <x:c r="P403" s="35" t="str">
        <x:v>Masked Distributor TWT-02</x:v>
      </x:c>
      <x:c r="Q403" s="35" t="str">
        <x:v>P-TWT-017</x:v>
      </x:c>
      <x:c r="R403" s="35" t="str">
        <x:v>TWT-017</x:v>
      </x:c>
      <x:c r="S403" s="35" t="str">
        <x:v>Masked Store TWT-017</x:v>
      </x:c>
      <x:c r="T403" s="35" t="str">
        <x:v>XX1017</x:v>
      </x:c>
      <x:c r="U403" s="35" t="str">
        <x:v>Health Store</x:v>
      </x:c>
      <x:c r="V403" s="35" t="str">
        <x:v>Masked</x:v>
      </x:c>
      <x:c r="W403" s="35" t="str">
        <x:v>Masked</x:v>
      </x:c>
      <x:c r="X403" s="37" t="n">
        <x:v>46221</x:v>
      </x:c>
      <x:c r="Y403" s="37" t="n">
        <x:v>46281</x:v>
      </x:c>
      <x:c r="Z403" s="35" t="str">
        <x:v>W03</x:v>
      </x:c>
      <x:c r="AA403" s="35" t="str">
        <x:v>Sep'26</x:v>
      </x:c>
      <x:c r="AB403" s="35" t="str">
        <x:v>15 - 21</x:v>
      </x:c>
      <x:c r="AC403" s="35" t="str">
        <x:v>Week 3 of Sep 2026</x:v>
      </x:c>
      <x:c r="AD403" s="35" t="str">
        <x:v>Continue</x:v>
      </x:c>
      <x:c r="AE403" s="35" t="str"/>
      <x:c r="AF403" s="36" t="n">
        <x:v>40</x:v>
      </x:c>
      <x:c r="AG403" s="36" t="n">
        <x:v>19</x:v>
      </x:c>
      <x:c r="AH403" s="38" t="n">
        <x:f>IFERROR(AG403/AF403,0)</x:f>
        <x:v>0.475</x:v>
      </x:c>
      <x:c r="AI403" s="36" t="n">
        <x:v>16</x:v>
      </x:c>
      <x:c r="AJ403" s="38" t="n">
        <x:f>IFERROR(AI403/AG403,0)</x:f>
        <x:v>0.8421052631578947</x:v>
      </x:c>
      <x:c r="AK403" s="36" t="n">
        <x:v>3</x:v>
      </x:c>
      <x:c r="AL403" s="36" t="n">
        <x:v>11</x:v>
      </x:c>
      <x:c r="AM403" s="36" t="n">
        <x:v>1</x:v>
      </x:c>
      <x:c r="AN403" s="38" t="n">
        <x:f>IFERROR(AL403/AG403,0)</x:f>
        <x:v>0.5789473684210527</x:v>
      </x:c>
      <x:c r="AO403" s="36" t="n">
        <x:f>BK402</x:f>
        <x:v>45</x:v>
      </x:c>
      <x:c r="AP403" s="36" t="n">
        <x:f>BL402</x:f>
        <x:v>0</x:v>
      </x:c>
      <x:c r="AQ403" s="36" t="n">
        <x:f>BM402</x:f>
        <x:v>39</x:v>
      </x:c>
      <x:c r="AR403" s="36" t="n">
        <x:f>BN402</x:f>
        <x:v>32</x:v>
      </x:c>
      <x:c r="AS403" s="36" t="n">
        <x:f>BO402</x:f>
        <x:v>40</x:v>
      </x:c>
      <x:c r="AT403" s="36" t="n">
        <x:f>BP402</x:f>
        <x:v>33</x:v>
      </x:c>
      <x:c r="AU403" s="36" t="n">
        <x:f>BQ402</x:f>
        <x:v>36</x:v>
      </x:c>
      <x:c r="AV403" s="36" t="n">
        <x:f>BR402</x:f>
        <x:v>56</x:v>
      </x:c>
      <x:c r="AW403" s="36" t="n">
        <x:f>BS402</x:f>
        <x:v>33</x:v>
      </x:c>
      <x:c r="AX403" s="36" t="n">
        <x:f>BT402</x:f>
        <x:v>40</x:v>
      </x:c>
      <x:c r="AY403" s="36" t="n">
        <x:f>SUM(AO403:AX403)</x:f>
        <x:v>354</x:v>
      </x:c>
      <x:c r="AZ403" s="36" t="n">
        <x:v>0</x:v>
      </x:c>
      <x:c r="BA403" s="36" t="n">
        <x:v>18</x:v>
      </x:c>
      <x:c r="BB403" s="36" t="n">
        <x:v>19</x:v>
      </x:c>
      <x:c r="BC403" s="36" t="n">
        <x:v>0</x:v>
      </x:c>
      <x:c r="BD403" s="36" t="n">
        <x:v>0</x:v>
      </x:c>
      <x:c r="BE403" s="36" t="n">
        <x:v>0</x:v>
      </x:c>
      <x:c r="BF403" s="36" t="n">
        <x:v>0</x:v>
      </x:c>
      <x:c r="BG403" s="36" t="n">
        <x:v>0</x:v>
      </x:c>
      <x:c r="BH403" s="36" t="n">
        <x:v>17</x:v>
      </x:c>
      <x:c r="BI403" s="36" t="n">
        <x:v>0</x:v>
      </x:c>
      <x:c r="BJ403" s="36"/>
      <x:c r="BK403" s="36" t="n">
        <x:f>MAX(0,AO403+AZ403-BV403)</x:f>
        <x:v>44</x:v>
      </x:c>
      <x:c r="BL403" s="36" t="n">
        <x:f>MAX(0,AP403+BA403-BW403)</x:f>
        <x:v>17</x:v>
      </x:c>
      <x:c r="BM403" s="36" t="n">
        <x:f>MAX(0,AQ403+BB403-BX403)</x:f>
        <x:v>58</x:v>
      </x:c>
      <x:c r="BN403" s="36" t="n">
        <x:f>MAX(0,AR403+BC403-BY403)</x:f>
        <x:v>32</x:v>
      </x:c>
      <x:c r="BO403" s="36" t="n">
        <x:f>MAX(0,AS403+BD403-BZ403)</x:f>
        <x:v>39</x:v>
      </x:c>
      <x:c r="BP403" s="36" t="n">
        <x:f>MAX(0,AT403+BE403-CA403)</x:f>
        <x:v>32</x:v>
      </x:c>
      <x:c r="BQ403" s="36" t="n">
        <x:f>MAX(0,AU403+BF403-CB403)</x:f>
        <x:v>35</x:v>
      </x:c>
      <x:c r="BR403" s="36" t="n">
        <x:f>MAX(0,AV403+BG403-CC403)</x:f>
        <x:v>55</x:v>
      </x:c>
      <x:c r="BS403" s="36" t="n">
        <x:f>MAX(0,AW403+BH403-CD403)</x:f>
        <x:v>49</x:v>
      </x:c>
      <x:c r="BT403" s="36" t="n">
        <x:f>MAX(0,AX403+BI403-CE403)</x:f>
        <x:v>39</x:v>
      </x:c>
      <x:c r="BU403" s="36" t="n">
        <x:f>SUM(BK403:BT403)</x:f>
        <x:v>400</x:v>
      </x:c>
      <x:c r="BV403" s="36" t="n">
        <x:v>1</x:v>
      </x:c>
      <x:c r="BW403" s="36" t="n">
        <x:v>1</x:v>
      </x:c>
      <x:c r="BX403" s="36" t="n">
        <x:v>0</x:v>
      </x:c>
      <x:c r="BY403" s="36" t="n">
        <x:v>0</x:v>
      </x:c>
      <x:c r="BZ403" s="36" t="n">
        <x:v>1</x:v>
      </x:c>
      <x:c r="CA403" s="36" t="n">
        <x:v>1</x:v>
      </x:c>
      <x:c r="CB403" s="36" t="n">
        <x:v>1</x:v>
      </x:c>
      <x:c r="CC403" s="36" t="n">
        <x:v>1</x:v>
      </x:c>
      <x:c r="CD403" s="36" t="n">
        <x:v>1</x:v>
      </x:c>
      <x:c r="CE403" s="36" t="n">
        <x:v>1</x:v>
      </x:c>
      <x:c r="CF403" s="36"/>
      <x:c r="CG403" s="36" t="n">
        <x:f>SUM(BV403,BW403,BX403,BY403)</x:f>
        <x:v>2</x:v>
      </x:c>
      <x:c r="CH403" s="36" t="n">
        <x:f>SUM(BZ403,CA403)</x:f>
        <x:v>2</x:v>
      </x:c>
      <x:c r="CI403" s="36" t="n">
        <x:f>SUM(CB403)</x:f>
        <x:v>1</x:v>
      </x:c>
      <x:c r="CJ403" s="36" t="n">
        <x:f>SUM(CC403,CD403)</x:f>
        <x:v>2</x:v>
      </x:c>
      <x:c r="CK403" s="36" t="n">
        <x:f>SUM(CE403)</x:f>
        <x:v>1</x:v>
      </x:c>
      <x:c r="CL403" s="36" t="n">
        <x:f>SUM(CG403:CK403)</x:f>
        <x:v>8</x:v>
      </x:c>
      <x:c r="CM403" s="39" t="n">
        <x:f>SUM(BV403*1,BW403*1,BX403*1,BY403*1)</x:f>
        <x:v>2</x:v>
      </x:c>
      <x:c r="CN403" s="39" t="n">
        <x:f>SUM(BZ403*0.324,CA403*0.416)</x:f>
        <x:v>0.74</x:v>
      </x:c>
      <x:c r="CO403" s="39" t="n">
        <x:f>SUM(CB403*0.75)</x:f>
        <x:v>0.75</x:v>
      </x:c>
      <x:c r="CP403" s="39" t="n">
        <x:f>SUM(CC403*0.325,CD403*0.2)</x:f>
        <x:v>0.525</x:v>
      </x:c>
      <x:c r="CQ403" s="39" t="n">
        <x:f>SUM(CE403*0.24)</x:f>
        <x:v>0.24</x:v>
      </x:c>
      <x:c r="CR403" s="39" t="n">
        <x:f>SUM(CM403:CQ403)</x:f>
        <x:v>4.255000000000001</x:v>
      </x:c>
      <x:c r="CS403" s="36" t="n">
        <x:f>SUM(CG403:CH403)</x:f>
        <x:v>4</x:v>
      </x:c>
      <x:c r="CT403" s="36" t="str"/>
      <x:c r="CU403" s="36" t="n">
        <x:f>MIN(AG403,CG403)</x:f>
        <x:v>2</x:v>
      </x:c>
      <x:c r="CV403" s="36" t="n">
        <x:f>MIN(AG403,CH403)</x:f>
        <x:v>2</x:v>
      </x:c>
      <x:c r="CW403" s="36" t="n">
        <x:f>MIN(AG403,CI403)</x:f>
        <x:v>1</x:v>
      </x:c>
      <x:c r="CX403" s="36" t="n">
        <x:f>MIN(AG403,CJ403)</x:f>
        <x:v>2</x:v>
      </x:c>
      <x:c r="CY403" s="36" t="n">
        <x:f>MIN(AG403,CK403)</x:f>
        <x:v>1</x:v>
      </x:c>
    </x:row>
    <x:row r="404" ht="18" customHeight="1">
      <x:c r="A404" s="35" t="str">
        <x:v>Area TWT-03</x:v>
      </x:c>
      <x:c r="B404" s="35" t="str">
        <x:v>Area Lead TWT-03</x:v>
      </x:c>
      <x:c r="C404" s="35" t="str">
        <x:v>Field Lead TWT-04</x:v>
      </x:c>
      <x:c r="D404" s="35" t="str">
        <x:v>City TWT-E</x:v>
      </x:c>
      <x:c r="E404" s="35" t="n">
        <x:v>4</x:v>
      </x:c>
      <x:c r="F404" s="35" t="n">
        <x:v>24</x:v>
      </x:c>
      <x:c r="G404" s="35" t="n">
        <x:v>1</x:v>
      </x:c>
      <x:c r="H404" s="35" t="str">
        <x:v>Promoter</x:v>
      </x:c>
      <x:c r="I404" s="35" t="str">
        <x:v>Agency TWT-01</x:v>
      </x:c>
      <x:c r="J404" s="35" t="str">
        <x:v>PR-TWT-006</x:v>
      </x:c>
      <x:c r="K404" s="35" t="str">
        <x:v>Masked Promoter TWT-006</x:v>
      </x:c>
      <x:c r="L404" s="35" t="str">
        <x:v>9XXXX10006</x:v>
      </x:c>
      <x:c r="M404" s="37" t="n">
        <x:v>46180</x:v>
      </x:c>
      <x:c r="N404" s="35" t="str">
        <x:v>Cohort 1</x:v>
      </x:c>
      <x:c r="O404" s="35" t="str">
        <x:v>DIST-TWT-02</x:v>
      </x:c>
      <x:c r="P404" s="35" t="str">
        <x:v>Masked Distributor TWT-02</x:v>
      </x:c>
      <x:c r="Q404" s="35" t="str">
        <x:v>P-TWT-017</x:v>
      </x:c>
      <x:c r="R404" s="35" t="str">
        <x:v>TWT-017</x:v>
      </x:c>
      <x:c r="S404" s="35" t="str">
        <x:v>Masked Store TWT-017</x:v>
      </x:c>
      <x:c r="T404" s="35" t="str">
        <x:v>XX1017</x:v>
      </x:c>
      <x:c r="U404" s="35" t="str">
        <x:v>Health Store</x:v>
      </x:c>
      <x:c r="V404" s="35" t="str">
        <x:v>Masked</x:v>
      </x:c>
      <x:c r="W404" s="35" t="str">
        <x:v>Masked</x:v>
      </x:c>
      <x:c r="X404" s="37" t="n">
        <x:v>46221</x:v>
      </x:c>
      <x:c r="Y404" s="37" t="n">
        <x:v>46282</x:v>
      </x:c>
      <x:c r="Z404" s="35" t="str">
        <x:v>W03</x:v>
      </x:c>
      <x:c r="AA404" s="35" t="str">
        <x:v>Sep'26</x:v>
      </x:c>
      <x:c r="AB404" s="35" t="str">
        <x:v>15 - 21</x:v>
      </x:c>
      <x:c r="AC404" s="35" t="str">
        <x:v>Week 3 of Sep 2026</x:v>
      </x:c>
      <x:c r="AD404" s="35" t="str">
        <x:v>Continue</x:v>
      </x:c>
      <x:c r="AE404" s="35" t="str"/>
      <x:c r="AF404" s="36" t="n">
        <x:v>47</x:v>
      </x:c>
      <x:c r="AG404" s="36" t="n">
        <x:v>17</x:v>
      </x:c>
      <x:c r="AH404" s="38" t="n">
        <x:f>IFERROR(AG404/AF404,0)</x:f>
        <x:v>0.3617021276595745</x:v>
      </x:c>
      <x:c r="AI404" s="36" t="n">
        <x:v>16</x:v>
      </x:c>
      <x:c r="AJ404" s="38" t="n">
        <x:f>IFERROR(AI404/AG404,0)</x:f>
        <x:v>0.9411764705882353</x:v>
      </x:c>
      <x:c r="AK404" s="36" t="n">
        <x:v>2</x:v>
      </x:c>
      <x:c r="AL404" s="36" t="n">
        <x:v>4</x:v>
      </x:c>
      <x:c r="AM404" s="36" t="n">
        <x:v>1</x:v>
      </x:c>
      <x:c r="AN404" s="38" t="n">
        <x:f>IFERROR(AL404/AG404,0)</x:f>
        <x:v>0.23529411764705882</x:v>
      </x:c>
      <x:c r="AO404" s="36" t="n">
        <x:f>BK403</x:f>
        <x:v>44</x:v>
      </x:c>
      <x:c r="AP404" s="36" t="n">
        <x:f>BL403</x:f>
        <x:v>17</x:v>
      </x:c>
      <x:c r="AQ404" s="36" t="n">
        <x:f>BM403</x:f>
        <x:v>58</x:v>
      </x:c>
      <x:c r="AR404" s="36" t="n">
        <x:f>BN403</x:f>
        <x:v>32</x:v>
      </x:c>
      <x:c r="AS404" s="36" t="n">
        <x:f>BO403</x:f>
        <x:v>39</x:v>
      </x:c>
      <x:c r="AT404" s="36" t="n">
        <x:f>BP403</x:f>
        <x:v>32</x:v>
      </x:c>
      <x:c r="AU404" s="36" t="n">
        <x:f>BQ403</x:f>
        <x:v>35</x:v>
      </x:c>
      <x:c r="AV404" s="36" t="n">
        <x:f>BR403</x:f>
        <x:v>55</x:v>
      </x:c>
      <x:c r="AW404" s="36" t="n">
        <x:f>BS403</x:f>
        <x:v>49</x:v>
      </x:c>
      <x:c r="AX404" s="36" t="n">
        <x:f>BT403</x:f>
        <x:v>39</x:v>
      </x:c>
      <x:c r="AY404" s="36" t="n">
        <x:f>SUM(AO404:AX404)</x:f>
        <x:v>400</x:v>
      </x:c>
      <x:c r="AZ404" s="36" t="n">
        <x:v>0</x:v>
      </x:c>
      <x:c r="BA404" s="36" t="n">
        <x:v>0</x:v>
      </x:c>
      <x:c r="BB404" s="36" t="n">
        <x:v>0</x:v>
      </x:c>
      <x:c r="BC404" s="36" t="n">
        <x:v>10</x:v>
      </x:c>
      <x:c r="BD404" s="36" t="n">
        <x:v>0</x:v>
      </x:c>
      <x:c r="BE404" s="36" t="n">
        <x:v>0</x:v>
      </x:c>
      <x:c r="BF404" s="36" t="n">
        <x:v>0</x:v>
      </x:c>
      <x:c r="BG404" s="36" t="n">
        <x:v>0</x:v>
      </x:c>
      <x:c r="BH404" s="36" t="n">
        <x:v>0</x:v>
      </x:c>
      <x:c r="BI404" s="36" t="n">
        <x:v>19</x:v>
      </x:c>
      <x:c r="BJ404" s="36"/>
      <x:c r="BK404" s="36" t="n">
        <x:f>MAX(0,AO404+AZ404-BV404)</x:f>
        <x:v>44</x:v>
      </x:c>
      <x:c r="BL404" s="36" t="n">
        <x:f>MAX(0,AP404+BA404-BW404)</x:f>
        <x:v>17</x:v>
      </x:c>
      <x:c r="BM404" s="36" t="n">
        <x:f>MAX(0,AQ404+BB404-BX404)</x:f>
        <x:v>58</x:v>
      </x:c>
      <x:c r="BN404" s="36" t="n">
        <x:f>MAX(0,AR404+BC404-BY404)</x:f>
        <x:v>41</x:v>
      </x:c>
      <x:c r="BO404" s="36" t="n">
        <x:f>MAX(0,AS404+BD404-BZ404)</x:f>
        <x:v>39</x:v>
      </x:c>
      <x:c r="BP404" s="36" t="n">
        <x:f>MAX(0,AT404+BE404-CA404)</x:f>
        <x:v>31</x:v>
      </x:c>
      <x:c r="BQ404" s="36" t="n">
        <x:f>MAX(0,AU404+BF404-CB404)</x:f>
        <x:v>35</x:v>
      </x:c>
      <x:c r="BR404" s="36" t="n">
        <x:f>MAX(0,AV404+BG404-CC404)</x:f>
        <x:v>54</x:v>
      </x:c>
      <x:c r="BS404" s="36" t="n">
        <x:f>MAX(0,AW404+BH404-CD404)</x:f>
        <x:v>48</x:v>
      </x:c>
      <x:c r="BT404" s="36" t="n">
        <x:f>MAX(0,AX404+BI404-CE404)</x:f>
        <x:v>57</x:v>
      </x:c>
      <x:c r="BU404" s="36" t="n">
        <x:f>SUM(BK404:BT404)</x:f>
        <x:v>424</x:v>
      </x:c>
      <x:c r="BV404" s="36" t="n">
        <x:v>0</x:v>
      </x:c>
      <x:c r="BW404" s="36" t="n">
        <x:v>0</x:v>
      </x:c>
      <x:c r="BX404" s="36" t="n">
        <x:v>0</x:v>
      </x:c>
      <x:c r="BY404" s="36" t="n">
        <x:v>1</x:v>
      </x:c>
      <x:c r="BZ404" s="36" t="n">
        <x:v>0</x:v>
      </x:c>
      <x:c r="CA404" s="36" t="n">
        <x:v>1</x:v>
      </x:c>
      <x:c r="CB404" s="36" t="n">
        <x:v>0</x:v>
      </x:c>
      <x:c r="CC404" s="36" t="n">
        <x:v>1</x:v>
      </x:c>
      <x:c r="CD404" s="36" t="n">
        <x:v>1</x:v>
      </x:c>
      <x:c r="CE404" s="36" t="n">
        <x:v>1</x:v>
      </x:c>
      <x:c r="CF404" s="36"/>
      <x:c r="CG404" s="36" t="n">
        <x:f>SUM(BV404,BW404,BX404,BY404)</x:f>
        <x:v>1</x:v>
      </x:c>
      <x:c r="CH404" s="36" t="n">
        <x:f>SUM(BZ404,CA404)</x:f>
        <x:v>1</x:v>
      </x:c>
      <x:c r="CI404" s="36" t="n">
        <x:f>SUM(CB404)</x:f>
        <x:v>0</x:v>
      </x:c>
      <x:c r="CJ404" s="36" t="n">
        <x:f>SUM(CC404,CD404)</x:f>
        <x:v>2</x:v>
      </x:c>
      <x:c r="CK404" s="36" t="n">
        <x:f>SUM(CE404)</x:f>
        <x:v>1</x:v>
      </x:c>
      <x:c r="CL404" s="36" t="n">
        <x:f>SUM(CG404:CK404)</x:f>
        <x:v>5</x:v>
      </x:c>
      <x:c r="CM404" s="39" t="n">
        <x:f>SUM(BV404*1,BW404*1,BX404*1,BY404*1)</x:f>
        <x:v>1</x:v>
      </x:c>
      <x:c r="CN404" s="39" t="n">
        <x:f>SUM(BZ404*0.324,CA404*0.416)</x:f>
        <x:v>0.416</x:v>
      </x:c>
      <x:c r="CO404" s="39" t="n">
        <x:f>SUM(CB404*0.75)</x:f>
        <x:v>0</x:v>
      </x:c>
      <x:c r="CP404" s="39" t="n">
        <x:f>SUM(CC404*0.325,CD404*0.2)</x:f>
        <x:v>0.525</x:v>
      </x:c>
      <x:c r="CQ404" s="39" t="n">
        <x:f>SUM(CE404*0.24)</x:f>
        <x:v>0.24</x:v>
      </x:c>
      <x:c r="CR404" s="39" t="n">
        <x:f>SUM(CM404:CQ404)</x:f>
        <x:v>2.181</x:v>
      </x:c>
      <x:c r="CS404" s="36" t="n">
        <x:f>SUM(CG404:CH404)</x:f>
        <x:v>2</x:v>
      </x:c>
      <x:c r="CT404" s="36" t="str"/>
      <x:c r="CU404" s="36" t="n">
        <x:f>MIN(AG404,CG404)</x:f>
        <x:v>1</x:v>
      </x:c>
      <x:c r="CV404" s="36" t="n">
        <x:f>MIN(AG404,CH404)</x:f>
        <x:v>1</x:v>
      </x:c>
      <x:c r="CW404" s="36" t="n">
        <x:f>MIN(AG404,CI404)</x:f>
        <x:v>0</x:v>
      </x:c>
      <x:c r="CX404" s="36" t="n">
        <x:f>MIN(AG404,CJ404)</x:f>
        <x:v>2</x:v>
      </x:c>
      <x:c r="CY404" s="36" t="n">
        <x:f>MIN(AG404,CK404)</x:f>
        <x:v>1</x:v>
      </x:c>
    </x:row>
    <x:row r="405" ht="18" customHeight="1">
      <x:c r="A405" s="35" t="str">
        <x:v>Area TWT-03</x:v>
      </x:c>
      <x:c r="B405" s="35" t="str">
        <x:v>Area Lead TWT-03</x:v>
      </x:c>
      <x:c r="C405" s="35" t="str">
        <x:v>Field Lead TWT-04</x:v>
      </x:c>
      <x:c r="D405" s="35" t="str">
        <x:v>City TWT-E</x:v>
      </x:c>
      <x:c r="E405" s="35" t="n">
        <x:v>4</x:v>
      </x:c>
      <x:c r="F405" s="35" t="n">
        <x:v>24</x:v>
      </x:c>
      <x:c r="G405" s="35" t="n">
        <x:v>1</x:v>
      </x:c>
      <x:c r="H405" s="35" t="str">
        <x:v>Promoter</x:v>
      </x:c>
      <x:c r="I405" s="35" t="str">
        <x:v>Agency TWT-01</x:v>
      </x:c>
      <x:c r="J405" s="35" t="str">
        <x:v>PR-TWT-006</x:v>
      </x:c>
      <x:c r="K405" s="35" t="str">
        <x:v>Masked Promoter TWT-006</x:v>
      </x:c>
      <x:c r="L405" s="35" t="str">
        <x:v>9XXXX10006</x:v>
      </x:c>
      <x:c r="M405" s="37" t="n">
        <x:v>46180</x:v>
      </x:c>
      <x:c r="N405" s="35" t="str">
        <x:v>Cohort 1</x:v>
      </x:c>
      <x:c r="O405" s="35" t="str">
        <x:v>DIST-TWT-02</x:v>
      </x:c>
      <x:c r="P405" s="35" t="str">
        <x:v>Masked Distributor TWT-02</x:v>
      </x:c>
      <x:c r="Q405" s="35" t="str">
        <x:v>P-TWT-017</x:v>
      </x:c>
      <x:c r="R405" s="35" t="str">
        <x:v>TWT-017</x:v>
      </x:c>
      <x:c r="S405" s="35" t="str">
        <x:v>Masked Store TWT-017</x:v>
      </x:c>
      <x:c r="T405" s="35" t="str">
        <x:v>XX1017</x:v>
      </x:c>
      <x:c r="U405" s="35" t="str">
        <x:v>Health Store</x:v>
      </x:c>
      <x:c r="V405" s="35" t="str">
        <x:v>Masked</x:v>
      </x:c>
      <x:c r="W405" s="35" t="str">
        <x:v>Masked</x:v>
      </x:c>
      <x:c r="X405" s="37" t="n">
        <x:v>46221</x:v>
      </x:c>
      <x:c r="Y405" s="37" t="n">
        <x:v>46283</x:v>
      </x:c>
      <x:c r="Z405" s="35" t="str">
        <x:v>W03</x:v>
      </x:c>
      <x:c r="AA405" s="35" t="str">
        <x:v>Sep'26</x:v>
      </x:c>
      <x:c r="AB405" s="35" t="str">
        <x:v>15 - 21</x:v>
      </x:c>
      <x:c r="AC405" s="35" t="str">
        <x:v>Week 3 of Sep 2026</x:v>
      </x:c>
      <x:c r="AD405" s="35" t="str">
        <x:v>Continue</x:v>
      </x:c>
      <x:c r="AE405" s="35" t="str"/>
      <x:c r="AF405" s="36" t="n">
        <x:v>49</x:v>
      </x:c>
      <x:c r="AG405" s="36" t="n">
        <x:v>25</x:v>
      </x:c>
      <x:c r="AH405" s="38" t="n">
        <x:f>IFERROR(AG405/AF405,0)</x:f>
        <x:v>0.5102040816326531</x:v>
      </x:c>
      <x:c r="AI405" s="36" t="n">
        <x:v>19</x:v>
      </x:c>
      <x:c r="AJ405" s="38" t="n">
        <x:f>IFERROR(AI405/AG405,0)</x:f>
        <x:v>0.76</x:v>
      </x:c>
      <x:c r="AK405" s="36" t="n">
        <x:v>2</x:v>
      </x:c>
      <x:c r="AL405" s="36" t="n">
        <x:v>12</x:v>
      </x:c>
      <x:c r="AM405" s="36" t="n">
        <x:v>1</x:v>
      </x:c>
      <x:c r="AN405" s="38" t="n">
        <x:f>IFERROR(AL405/AG405,0)</x:f>
        <x:v>0.48</x:v>
      </x:c>
      <x:c r="AO405" s="36" t="n">
        <x:f>BK404</x:f>
        <x:v>44</x:v>
      </x:c>
      <x:c r="AP405" s="36" t="n">
        <x:f>BL404</x:f>
        <x:v>17</x:v>
      </x:c>
      <x:c r="AQ405" s="36" t="n">
        <x:f>BM404</x:f>
        <x:v>58</x:v>
      </x:c>
      <x:c r="AR405" s="36" t="n">
        <x:f>BN404</x:f>
        <x:v>41</x:v>
      </x:c>
      <x:c r="AS405" s="36" t="n">
        <x:f>BO404</x:f>
        <x:v>39</x:v>
      </x:c>
      <x:c r="AT405" s="36" t="n">
        <x:f>BP404</x:f>
        <x:v>31</x:v>
      </x:c>
      <x:c r="AU405" s="36" t="n">
        <x:f>BQ404</x:f>
        <x:v>35</x:v>
      </x:c>
      <x:c r="AV405" s="36" t="n">
        <x:f>BR404</x:f>
        <x:v>54</x:v>
      </x:c>
      <x:c r="AW405" s="36" t="n">
        <x:f>BS404</x:f>
        <x:v>48</x:v>
      </x:c>
      <x:c r="AX405" s="36" t="n">
        <x:f>BT404</x:f>
        <x:v>57</x:v>
      </x:c>
      <x:c r="AY405" s="36" t="n">
        <x:f>SUM(AO405:AX405)</x:f>
        <x:v>424</x:v>
      </x:c>
      <x:c r="AZ405" s="36" t="n">
        <x:v>0</x:v>
      </x:c>
      <x:c r="BA405" s="36" t="n">
        <x:v>0</x:v>
      </x:c>
      <x:c r="BB405" s="36" t="n">
        <x:v>0</x:v>
      </x:c>
      <x:c r="BC405" s="36" t="n">
        <x:v>0</x:v>
      </x:c>
      <x:c r="BD405" s="36" t="n">
        <x:v>21</x:v>
      </x:c>
      <x:c r="BE405" s="36" t="n">
        <x:v>0</x:v>
      </x:c>
      <x:c r="BF405" s="36" t="n">
        <x:v>0</x:v>
      </x:c>
      <x:c r="BG405" s="36" t="n">
        <x:v>0</x:v>
      </x:c>
      <x:c r="BH405" s="36" t="n">
        <x:v>0</x:v>
      </x:c>
      <x:c r="BI405" s="36" t="n">
        <x:v>0</x:v>
      </x:c>
      <x:c r="BJ405" s="36"/>
      <x:c r="BK405" s="36" t="n">
        <x:f>MAX(0,AO405+AZ405-BV405)</x:f>
        <x:v>43</x:v>
      </x:c>
      <x:c r="BL405" s="36" t="n">
        <x:f>MAX(0,AP405+BA405-BW405)</x:f>
        <x:v>16</x:v>
      </x:c>
      <x:c r="BM405" s="36" t="n">
        <x:f>MAX(0,AQ405+BB405-BX405)</x:f>
        <x:v>57</x:v>
      </x:c>
      <x:c r="BN405" s="36" t="n">
        <x:f>MAX(0,AR405+BC405-BY405)</x:f>
        <x:v>41</x:v>
      </x:c>
      <x:c r="BO405" s="36" t="n">
        <x:f>MAX(0,AS405+BD405-BZ405)</x:f>
        <x:v>59</x:v>
      </x:c>
      <x:c r="BP405" s="36" t="n">
        <x:f>MAX(0,AT405+BE405-CA405)</x:f>
        <x:v>30</x:v>
      </x:c>
      <x:c r="BQ405" s="36" t="n">
        <x:f>MAX(0,AU405+BF405-CB405)</x:f>
        <x:v>34</x:v>
      </x:c>
      <x:c r="BR405" s="36" t="n">
        <x:f>MAX(0,AV405+BG405-CC405)</x:f>
        <x:v>53</x:v>
      </x:c>
      <x:c r="BS405" s="36" t="n">
        <x:f>MAX(0,AW405+BH405-CD405)</x:f>
        <x:v>47</x:v>
      </x:c>
      <x:c r="BT405" s="36" t="n">
        <x:f>MAX(0,AX405+BI405-CE405)</x:f>
        <x:v>56</x:v>
      </x:c>
      <x:c r="BU405" s="36" t="n">
        <x:f>SUM(BK405:BT405)</x:f>
        <x:v>436</x:v>
      </x:c>
      <x:c r="BV405" s="36" t="n">
        <x:v>1</x:v>
      </x:c>
      <x:c r="BW405" s="36" t="n">
        <x:v>1</x:v>
      </x:c>
      <x:c r="BX405" s="36" t="n">
        <x:v>1</x:v>
      </x:c>
      <x:c r="BY405" s="36" t="n">
        <x:v>0</x:v>
      </x:c>
      <x:c r="BZ405" s="36" t="n">
        <x:v>1</x:v>
      </x:c>
      <x:c r="CA405" s="36" t="n">
        <x:v>1</x:v>
      </x:c>
      <x:c r="CB405" s="36" t="n">
        <x:v>1</x:v>
      </x:c>
      <x:c r="CC405" s="36" t="n">
        <x:v>1</x:v>
      </x:c>
      <x:c r="CD405" s="36" t="n">
        <x:v>1</x:v>
      </x:c>
      <x:c r="CE405" s="36" t="n">
        <x:v>1</x:v>
      </x:c>
      <x:c r="CF405" s="36"/>
      <x:c r="CG405" s="36" t="n">
        <x:f>SUM(BV405,BW405,BX405,BY405)</x:f>
        <x:v>3</x:v>
      </x:c>
      <x:c r="CH405" s="36" t="n">
        <x:f>SUM(BZ405,CA405)</x:f>
        <x:v>2</x:v>
      </x:c>
      <x:c r="CI405" s="36" t="n">
        <x:f>SUM(CB405)</x:f>
        <x:v>1</x:v>
      </x:c>
      <x:c r="CJ405" s="36" t="n">
        <x:f>SUM(CC405,CD405)</x:f>
        <x:v>2</x:v>
      </x:c>
      <x:c r="CK405" s="36" t="n">
        <x:f>SUM(CE405)</x:f>
        <x:v>1</x:v>
      </x:c>
      <x:c r="CL405" s="36" t="n">
        <x:f>SUM(CG405:CK405)</x:f>
        <x:v>9</x:v>
      </x:c>
      <x:c r="CM405" s="39" t="n">
        <x:f>SUM(BV405*1,BW405*1,BX405*1,BY405*1)</x:f>
        <x:v>3</x:v>
      </x:c>
      <x:c r="CN405" s="39" t="n">
        <x:f>SUM(BZ405*0.324,CA405*0.416)</x:f>
        <x:v>0.74</x:v>
      </x:c>
      <x:c r="CO405" s="39" t="n">
        <x:f>SUM(CB405*0.75)</x:f>
        <x:v>0.75</x:v>
      </x:c>
      <x:c r="CP405" s="39" t="n">
        <x:f>SUM(CC405*0.325,CD405*0.2)</x:f>
        <x:v>0.525</x:v>
      </x:c>
      <x:c r="CQ405" s="39" t="n">
        <x:f>SUM(CE405*0.24)</x:f>
        <x:v>0.24</x:v>
      </x:c>
      <x:c r="CR405" s="39" t="n">
        <x:f>SUM(CM405:CQ405)</x:f>
        <x:v>5.255000000000001</x:v>
      </x:c>
      <x:c r="CS405" s="36" t="n">
        <x:f>SUM(CG405:CH405)</x:f>
        <x:v>5</x:v>
      </x:c>
      <x:c r="CT405" s="36" t="str"/>
      <x:c r="CU405" s="36" t="n">
        <x:f>MIN(AG405,CG405)</x:f>
        <x:v>3</x:v>
      </x:c>
      <x:c r="CV405" s="36" t="n">
        <x:f>MIN(AG405,CH405)</x:f>
        <x:v>2</x:v>
      </x:c>
      <x:c r="CW405" s="36" t="n">
        <x:f>MIN(AG405,CI405)</x:f>
        <x:v>1</x:v>
      </x:c>
      <x:c r="CX405" s="36" t="n">
        <x:f>MIN(AG405,CJ405)</x:f>
        <x:v>2</x:v>
      </x:c>
      <x:c r="CY405" s="36" t="n">
        <x:f>MIN(AG405,CK405)</x:f>
        <x:v>1</x:v>
      </x:c>
    </x:row>
    <x:row r="406" ht="18" customHeight="1">
      <x:c r="A406" s="35" t="str">
        <x:v>Area TWT-03</x:v>
      </x:c>
      <x:c r="B406" s="35" t="str">
        <x:v>Area Lead TWT-03</x:v>
      </x:c>
      <x:c r="C406" s="35" t="str">
        <x:v>Field Lead TWT-04</x:v>
      </x:c>
      <x:c r="D406" s="35" t="str">
        <x:v>City TWT-E</x:v>
      </x:c>
      <x:c r="E406" s="35" t="n">
        <x:v>4</x:v>
      </x:c>
      <x:c r="F406" s="35" t="n">
        <x:v>24</x:v>
      </x:c>
      <x:c r="G406" s="35" t="n">
        <x:v>1</x:v>
      </x:c>
      <x:c r="H406" s="35" t="str">
        <x:v>Promoter</x:v>
      </x:c>
      <x:c r="I406" s="35" t="str">
        <x:v>Agency TWT-01</x:v>
      </x:c>
      <x:c r="J406" s="35" t="str">
        <x:v>PR-TWT-006</x:v>
      </x:c>
      <x:c r="K406" s="35" t="str">
        <x:v>Masked Promoter TWT-006</x:v>
      </x:c>
      <x:c r="L406" s="35" t="str">
        <x:v>9XXXX10006</x:v>
      </x:c>
      <x:c r="M406" s="37" t="n">
        <x:v>46180</x:v>
      </x:c>
      <x:c r="N406" s="35" t="str">
        <x:v>Cohort 1</x:v>
      </x:c>
      <x:c r="O406" s="35" t="str">
        <x:v>DIST-TWT-02</x:v>
      </x:c>
      <x:c r="P406" s="35" t="str">
        <x:v>Masked Distributor TWT-02</x:v>
      </x:c>
      <x:c r="Q406" s="35" t="str">
        <x:v>P-TWT-017</x:v>
      </x:c>
      <x:c r="R406" s="35" t="str">
        <x:v>TWT-017</x:v>
      </x:c>
      <x:c r="S406" s="35" t="str">
        <x:v>Masked Store TWT-017</x:v>
      </x:c>
      <x:c r="T406" s="35" t="str">
        <x:v>XX1017</x:v>
      </x:c>
      <x:c r="U406" s="35" t="str">
        <x:v>Health Store</x:v>
      </x:c>
      <x:c r="V406" s="35" t="str">
        <x:v>Masked</x:v>
      </x:c>
      <x:c r="W406" s="35" t="str">
        <x:v>Masked</x:v>
      </x:c>
      <x:c r="X406" s="37" t="n">
        <x:v>46221</x:v>
      </x:c>
      <x:c r="Y406" s="37" t="n">
        <x:v>46284</x:v>
      </x:c>
      <x:c r="Z406" s="35" t="str">
        <x:v>W03</x:v>
      </x:c>
      <x:c r="AA406" s="35" t="str">
        <x:v>Sep'26</x:v>
      </x:c>
      <x:c r="AB406" s="35" t="str">
        <x:v>15 - 21</x:v>
      </x:c>
      <x:c r="AC406" s="35" t="str">
        <x:v>Week 3 of Sep 2026</x:v>
      </x:c>
      <x:c r="AD406" s="35" t="str">
        <x:v>Continue</x:v>
      </x:c>
      <x:c r="AE406" s="35" t="str">
        <x:v>Normal operations</x:v>
      </x:c>
      <x:c r="AF406" s="36" t="n">
        <x:v>51</x:v>
      </x:c>
      <x:c r="AG406" s="36" t="n">
        <x:v>23</x:v>
      </x:c>
      <x:c r="AH406" s="38" t="n">
        <x:f>IFERROR(AG406/AF406,0)</x:f>
        <x:v>0.45098039215686275</x:v>
      </x:c>
      <x:c r="AI406" s="36" t="n">
        <x:v>17</x:v>
      </x:c>
      <x:c r="AJ406" s="38" t="n">
        <x:f>IFERROR(AI406/AG406,0)</x:f>
        <x:v>0.7391304347826086</x:v>
      </x:c>
      <x:c r="AK406" s="36" t="n">
        <x:v>4</x:v>
      </x:c>
      <x:c r="AL406" s="36" t="n">
        <x:v>8</x:v>
      </x:c>
      <x:c r="AM406" s="36" t="n">
        <x:v>1</x:v>
      </x:c>
      <x:c r="AN406" s="38" t="n">
        <x:f>IFERROR(AL406/AG406,0)</x:f>
        <x:v>0.34782608695652173</x:v>
      </x:c>
      <x:c r="AO406" s="36" t="n">
        <x:f>BK405</x:f>
        <x:v>43</x:v>
      </x:c>
      <x:c r="AP406" s="36" t="n">
        <x:f>BL405</x:f>
        <x:v>16</x:v>
      </x:c>
      <x:c r="AQ406" s="36" t="n">
        <x:f>BM405</x:f>
        <x:v>57</x:v>
      </x:c>
      <x:c r="AR406" s="36" t="n">
        <x:f>BN405</x:f>
        <x:v>41</x:v>
      </x:c>
      <x:c r="AS406" s="36" t="n">
        <x:f>BO405</x:f>
        <x:v>59</x:v>
      </x:c>
      <x:c r="AT406" s="36" t="n">
        <x:f>BP405</x:f>
        <x:v>30</x:v>
      </x:c>
      <x:c r="AU406" s="36" t="n">
        <x:f>BQ405</x:f>
        <x:v>34</x:v>
      </x:c>
      <x:c r="AV406" s="36" t="n">
        <x:f>BR405</x:f>
        <x:v>53</x:v>
      </x:c>
      <x:c r="AW406" s="36" t="n">
        <x:f>BS405</x:f>
        <x:v>47</x:v>
      </x:c>
      <x:c r="AX406" s="36" t="n">
        <x:f>BT405</x:f>
        <x:v>56</x:v>
      </x:c>
      <x:c r="AY406" s="36" t="n">
        <x:f>SUM(AO406:AX406)</x:f>
        <x:v>436</x:v>
      </x:c>
      <x:c r="AZ406" s="36" t="n">
        <x:v>0</x:v>
      </x:c>
      <x:c r="BA406" s="36" t="n">
        <x:v>0</x:v>
      </x:c>
      <x:c r="BB406" s="36" t="n">
        <x:v>0</x:v>
      </x:c>
      <x:c r="BC406" s="36" t="n">
        <x:v>0</x:v>
      </x:c>
      <x:c r="BD406" s="36" t="n">
        <x:v>0</x:v>
      </x:c>
      <x:c r="BE406" s="36" t="n">
        <x:v>16</x:v>
      </x:c>
      <x:c r="BF406" s="36" t="n">
        <x:v>0</x:v>
      </x:c>
      <x:c r="BG406" s="36" t="n">
        <x:v>0</x:v>
      </x:c>
      <x:c r="BH406" s="36" t="n">
        <x:v>0</x:v>
      </x:c>
      <x:c r="BI406" s="36" t="n">
        <x:v>0</x:v>
      </x:c>
      <x:c r="BJ406" s="36"/>
      <x:c r="BK406" s="36" t="n">
        <x:f>MAX(0,AO406+AZ406-BV406)</x:f>
        <x:v>42</x:v>
      </x:c>
      <x:c r="BL406" s="36" t="n">
        <x:f>MAX(0,AP406+BA406-BW406)</x:f>
        <x:v>15</x:v>
      </x:c>
      <x:c r="BM406" s="36" t="n">
        <x:f>MAX(0,AQ406+BB406-BX406)</x:f>
        <x:v>56</x:v>
      </x:c>
      <x:c r="BN406" s="36" t="n">
        <x:f>MAX(0,AR406+BC406-BY406)</x:f>
        <x:v>40</x:v>
      </x:c>
      <x:c r="BO406" s="36" t="n">
        <x:f>MAX(0,AS406+BD406-BZ406)</x:f>
        <x:v>58</x:v>
      </x:c>
      <x:c r="BP406" s="36" t="n">
        <x:f>MAX(0,AT406+BE406-CA406)</x:f>
        <x:v>44</x:v>
      </x:c>
      <x:c r="BQ406" s="36" t="n">
        <x:f>MAX(0,AU406+BF406-CB406)</x:f>
        <x:v>34</x:v>
      </x:c>
      <x:c r="BR406" s="36" t="n">
        <x:f>MAX(0,AV406+BG406-CC406)</x:f>
        <x:v>52</x:v>
      </x:c>
      <x:c r="BS406" s="36" t="n">
        <x:f>MAX(0,AW406+BH406-CD406)</x:f>
        <x:v>46</x:v>
      </x:c>
      <x:c r="BT406" s="36" t="n">
        <x:f>MAX(0,AX406+BI406-CE406)</x:f>
        <x:v>55</x:v>
      </x:c>
      <x:c r="BU406" s="36" t="n">
        <x:f>SUM(BK406:BT406)</x:f>
        <x:v>442</x:v>
      </x:c>
      <x:c r="BV406" s="36" t="n">
        <x:v>1</x:v>
      </x:c>
      <x:c r="BW406" s="36" t="n">
        <x:v>1</x:v>
      </x:c>
      <x:c r="BX406" s="36" t="n">
        <x:v>1</x:v>
      </x:c>
      <x:c r="BY406" s="36" t="n">
        <x:v>1</x:v>
      </x:c>
      <x:c r="BZ406" s="36" t="n">
        <x:v>1</x:v>
      </x:c>
      <x:c r="CA406" s="36" t="n">
        <x:v>2</x:v>
      </x:c>
      <x:c r="CB406" s="36" t="n">
        <x:v>0</x:v>
      </x:c>
      <x:c r="CC406" s="36" t="n">
        <x:v>1</x:v>
      </x:c>
      <x:c r="CD406" s="36" t="n">
        <x:v>1</x:v>
      </x:c>
      <x:c r="CE406" s="36" t="n">
        <x:v>1</x:v>
      </x:c>
      <x:c r="CF406" s="36"/>
      <x:c r="CG406" s="36" t="n">
        <x:f>SUM(BV406,BW406,BX406,BY406)</x:f>
        <x:v>4</x:v>
      </x:c>
      <x:c r="CH406" s="36" t="n">
        <x:f>SUM(BZ406,CA406)</x:f>
        <x:v>3</x:v>
      </x:c>
      <x:c r="CI406" s="36" t="n">
        <x:f>SUM(CB406)</x:f>
        <x:v>0</x:v>
      </x:c>
      <x:c r="CJ406" s="36" t="n">
        <x:f>SUM(CC406,CD406)</x:f>
        <x:v>2</x:v>
      </x:c>
      <x:c r="CK406" s="36" t="n">
        <x:f>SUM(CE406)</x:f>
        <x:v>1</x:v>
      </x:c>
      <x:c r="CL406" s="36" t="n">
        <x:f>SUM(CG406:CK406)</x:f>
        <x:v>10</x:v>
      </x:c>
      <x:c r="CM406" s="39" t="n">
        <x:f>SUM(BV406*1,BW406*1,BX406*1,BY406*1)</x:f>
        <x:v>4</x:v>
      </x:c>
      <x:c r="CN406" s="39" t="n">
        <x:f>SUM(BZ406*0.324,CA406*0.416)</x:f>
        <x:v>1.156</x:v>
      </x:c>
      <x:c r="CO406" s="39" t="n">
        <x:f>SUM(CB406*0.75)</x:f>
        <x:v>0</x:v>
      </x:c>
      <x:c r="CP406" s="39" t="n">
        <x:f>SUM(CC406*0.325,CD406*0.2)</x:f>
        <x:v>0.525</x:v>
      </x:c>
      <x:c r="CQ406" s="39" t="n">
        <x:f>SUM(CE406*0.24)</x:f>
        <x:v>0.24</x:v>
      </x:c>
      <x:c r="CR406" s="39" t="n">
        <x:f>SUM(CM406:CQ406)</x:f>
        <x:v>5.921</x:v>
      </x:c>
      <x:c r="CS406" s="36" t="n">
        <x:f>SUM(CG406:CH406)</x:f>
        <x:v>7</x:v>
      </x:c>
      <x:c r="CT406" s="36" t="str"/>
      <x:c r="CU406" s="36" t="n">
        <x:f>MIN(AG406,CG406)</x:f>
        <x:v>4</x:v>
      </x:c>
      <x:c r="CV406" s="36" t="n">
        <x:f>MIN(AG406,CH406)</x:f>
        <x:v>3</x:v>
      </x:c>
      <x:c r="CW406" s="36" t="n">
        <x:f>MIN(AG406,CI406)</x:f>
        <x:v>0</x:v>
      </x:c>
      <x:c r="CX406" s="36" t="n">
        <x:f>MIN(AG406,CJ406)</x:f>
        <x:v>2</x:v>
      </x:c>
      <x:c r="CY406" s="36" t="n">
        <x:f>MIN(AG406,CK406)</x:f>
        <x:v>1</x:v>
      </x:c>
    </x:row>
    <x:row r="407" ht="18" customHeight="1">
      <x:c r="A407" s="35" t="str">
        <x:v>Area TWT-03</x:v>
      </x:c>
      <x:c r="B407" s="35" t="str">
        <x:v>Area Lead TWT-03</x:v>
      </x:c>
      <x:c r="C407" s="35" t="str">
        <x:v>Field Lead TWT-04</x:v>
      </x:c>
      <x:c r="D407" s="35" t="str">
        <x:v>City TWT-E</x:v>
      </x:c>
      <x:c r="E407" s="35" t="n">
        <x:v>4</x:v>
      </x:c>
      <x:c r="F407" s="35" t="n">
        <x:v>24</x:v>
      </x:c>
      <x:c r="G407" s="35" t="n">
        <x:v>1</x:v>
      </x:c>
      <x:c r="H407" s="35" t="str">
        <x:v>Promoter</x:v>
      </x:c>
      <x:c r="I407" s="35" t="str">
        <x:v>Agency TWT-01</x:v>
      </x:c>
      <x:c r="J407" s="35" t="str">
        <x:v>PR-TWT-006</x:v>
      </x:c>
      <x:c r="K407" s="35" t="str">
        <x:v>Masked Promoter TWT-006</x:v>
      </x:c>
      <x:c r="L407" s="35" t="str">
        <x:v>9XXXX10006</x:v>
      </x:c>
      <x:c r="M407" s="37" t="n">
        <x:v>46180</x:v>
      </x:c>
      <x:c r="N407" s="35" t="str">
        <x:v>Cohort 1</x:v>
      </x:c>
      <x:c r="O407" s="35" t="str">
        <x:v>DIST-TWT-02</x:v>
      </x:c>
      <x:c r="P407" s="35" t="str">
        <x:v>Masked Distributor TWT-02</x:v>
      </x:c>
      <x:c r="Q407" s="35" t="str">
        <x:v>P-TWT-017</x:v>
      </x:c>
      <x:c r="R407" s="35" t="str">
        <x:v>TWT-017</x:v>
      </x:c>
      <x:c r="S407" s="35" t="str">
        <x:v>Masked Store TWT-017</x:v>
      </x:c>
      <x:c r="T407" s="35" t="str">
        <x:v>XX1017</x:v>
      </x:c>
      <x:c r="U407" s="35" t="str">
        <x:v>Health Store</x:v>
      </x:c>
      <x:c r="V407" s="35" t="str">
        <x:v>Masked</x:v>
      </x:c>
      <x:c r="W407" s="35" t="str">
        <x:v>Masked</x:v>
      </x:c>
      <x:c r="X407" s="37" t="n">
        <x:v>46221</x:v>
      </x:c>
      <x:c r="Y407" s="37" t="n">
        <x:v>46286</x:v>
      </x:c>
      <x:c r="Z407" s="35" t="str">
        <x:v>W03</x:v>
      </x:c>
      <x:c r="AA407" s="35" t="str">
        <x:v>Sep'26</x:v>
      </x:c>
      <x:c r="AB407" s="35" t="str">
        <x:v>15 - 21</x:v>
      </x:c>
      <x:c r="AC407" s="35" t="str">
        <x:v>Week 3 of Sep 2026</x:v>
      </x:c>
      <x:c r="AD407" s="35" t="str">
        <x:v>Continue</x:v>
      </x:c>
      <x:c r="AE407" s="35" t="str"/>
      <x:c r="AF407" s="36" t="n">
        <x:v>52</x:v>
      </x:c>
      <x:c r="AG407" s="36" t="n">
        <x:v>22</x:v>
      </x:c>
      <x:c r="AH407" s="38" t="n">
        <x:f>IFERROR(AG407/AF407,0)</x:f>
        <x:v>0.4230769230769231</x:v>
      </x:c>
      <x:c r="AI407" s="36" t="n">
        <x:v>20</x:v>
      </x:c>
      <x:c r="AJ407" s="38" t="n">
        <x:f>IFERROR(AI407/AG407,0)</x:f>
        <x:v>0.9090909090909091</x:v>
      </x:c>
      <x:c r="AK407" s="36" t="n">
        <x:v>5</x:v>
      </x:c>
      <x:c r="AL407" s="36" t="n">
        <x:v>13</x:v>
      </x:c>
      <x:c r="AM407" s="36" t="n">
        <x:v>1</x:v>
      </x:c>
      <x:c r="AN407" s="38" t="n">
        <x:f>IFERROR(AL407/AG407,0)</x:f>
        <x:v>0.5909090909090909</x:v>
      </x:c>
      <x:c r="AO407" s="36" t="n">
        <x:f>BK406</x:f>
        <x:v>42</x:v>
      </x:c>
      <x:c r="AP407" s="36" t="n">
        <x:f>BL406</x:f>
        <x:v>15</x:v>
      </x:c>
      <x:c r="AQ407" s="36" t="n">
        <x:f>BM406</x:f>
        <x:v>56</x:v>
      </x:c>
      <x:c r="AR407" s="36" t="n">
        <x:f>BN406</x:f>
        <x:v>40</x:v>
      </x:c>
      <x:c r="AS407" s="36" t="n">
        <x:f>BO406</x:f>
        <x:v>58</x:v>
      </x:c>
      <x:c r="AT407" s="36" t="n">
        <x:f>BP406</x:f>
        <x:v>44</x:v>
      </x:c>
      <x:c r="AU407" s="36" t="n">
        <x:f>BQ406</x:f>
        <x:v>34</x:v>
      </x:c>
      <x:c r="AV407" s="36" t="n">
        <x:f>BR406</x:f>
        <x:v>52</x:v>
      </x:c>
      <x:c r="AW407" s="36" t="n">
        <x:f>BS406</x:f>
        <x:v>46</x:v>
      </x:c>
      <x:c r="AX407" s="36" t="n">
        <x:f>BT406</x:f>
        <x:v>55</x:v>
      </x:c>
      <x:c r="AY407" s="36" t="n">
        <x:f>SUM(AO407:AX407)</x:f>
        <x:v>442</x:v>
      </x:c>
      <x:c r="AZ407" s="36" t="n">
        <x:v>14</x:v>
      </x:c>
      <x:c r="BA407" s="36" t="n">
        <x:v>0</x:v>
      </x:c>
      <x:c r="BB407" s="36" t="n">
        <x:v>0</x:v>
      </x:c>
      <x:c r="BC407" s="36" t="n">
        <x:v>0</x:v>
      </x:c>
      <x:c r="BD407" s="36" t="n">
        <x:v>0</x:v>
      </x:c>
      <x:c r="BE407" s="36" t="n">
        <x:v>0</x:v>
      </x:c>
      <x:c r="BF407" s="36" t="n">
        <x:v>15</x:v>
      </x:c>
      <x:c r="BG407" s="36" t="n">
        <x:v>0</x:v>
      </x:c>
      <x:c r="BH407" s="36" t="n">
        <x:v>0</x:v>
      </x:c>
      <x:c r="BI407" s="36" t="n">
        <x:v>0</x:v>
      </x:c>
      <x:c r="BJ407" s="36"/>
      <x:c r="BK407" s="36" t="n">
        <x:f>MAX(0,AO407+AZ407-BV407)</x:f>
        <x:v>56</x:v>
      </x:c>
      <x:c r="BL407" s="36" t="n">
        <x:f>MAX(0,AP407+BA407-BW407)</x:f>
        <x:v>14</x:v>
      </x:c>
      <x:c r="BM407" s="36" t="n">
        <x:f>MAX(0,AQ407+BB407-BX407)</x:f>
        <x:v>56</x:v>
      </x:c>
      <x:c r="BN407" s="36" t="n">
        <x:f>MAX(0,AR407+BC407-BY407)</x:f>
        <x:v>40</x:v>
      </x:c>
      <x:c r="BO407" s="36" t="n">
        <x:f>MAX(0,AS407+BD407-BZ407)</x:f>
        <x:v>58</x:v>
      </x:c>
      <x:c r="BP407" s="36" t="n">
        <x:f>MAX(0,AT407+BE407-CA407)</x:f>
        <x:v>43</x:v>
      </x:c>
      <x:c r="BQ407" s="36" t="n">
        <x:f>MAX(0,AU407+BF407-CB407)</x:f>
        <x:v>48</x:v>
      </x:c>
      <x:c r="BR407" s="36" t="n">
        <x:f>MAX(0,AV407+BG407-CC407)</x:f>
        <x:v>51</x:v>
      </x:c>
      <x:c r="BS407" s="36" t="n">
        <x:f>MAX(0,AW407+BH407-CD407)</x:f>
        <x:v>46</x:v>
      </x:c>
      <x:c r="BT407" s="36" t="n">
        <x:f>MAX(0,AX407+BI407-CE407)</x:f>
        <x:v>54</x:v>
      </x:c>
      <x:c r="BU407" s="36" t="n">
        <x:f>SUM(BK407:BT407)</x:f>
        <x:v>466</x:v>
      </x:c>
      <x:c r="BV407" s="36" t="n">
        <x:v>0</x:v>
      </x:c>
      <x:c r="BW407" s="36" t="n">
        <x:v>1</x:v>
      </x:c>
      <x:c r="BX407" s="36" t="n">
        <x:v>0</x:v>
      </x:c>
      <x:c r="BY407" s="36" t="n">
        <x:v>0</x:v>
      </x:c>
      <x:c r="BZ407" s="36" t="n">
        <x:v>0</x:v>
      </x:c>
      <x:c r="CA407" s="36" t="n">
        <x:v>1</x:v>
      </x:c>
      <x:c r="CB407" s="36" t="n">
        <x:v>1</x:v>
      </x:c>
      <x:c r="CC407" s="36" t="n">
        <x:v>1</x:v>
      </x:c>
      <x:c r="CD407" s="36" t="n">
        <x:v>0</x:v>
      </x:c>
      <x:c r="CE407" s="36" t="n">
        <x:v>1</x:v>
      </x:c>
      <x:c r="CF407" s="36"/>
      <x:c r="CG407" s="36" t="n">
        <x:f>SUM(BV407,BW407,BX407,BY407)</x:f>
        <x:v>1</x:v>
      </x:c>
      <x:c r="CH407" s="36" t="n">
        <x:f>SUM(BZ407,CA407)</x:f>
        <x:v>1</x:v>
      </x:c>
      <x:c r="CI407" s="36" t="n">
        <x:f>SUM(CB407)</x:f>
        <x:v>1</x:v>
      </x:c>
      <x:c r="CJ407" s="36" t="n">
        <x:f>SUM(CC407,CD407)</x:f>
        <x:v>1</x:v>
      </x:c>
      <x:c r="CK407" s="36" t="n">
        <x:f>SUM(CE407)</x:f>
        <x:v>1</x:v>
      </x:c>
      <x:c r="CL407" s="36" t="n">
        <x:f>SUM(CG407:CK407)</x:f>
        <x:v>5</x:v>
      </x:c>
      <x:c r="CM407" s="39" t="n">
        <x:f>SUM(BV407*1,BW407*1,BX407*1,BY407*1)</x:f>
        <x:v>1</x:v>
      </x:c>
      <x:c r="CN407" s="39" t="n">
        <x:f>SUM(BZ407*0.324,CA407*0.416)</x:f>
        <x:v>0.416</x:v>
      </x:c>
      <x:c r="CO407" s="39" t="n">
        <x:f>SUM(CB407*0.75)</x:f>
        <x:v>0.75</x:v>
      </x:c>
      <x:c r="CP407" s="39" t="n">
        <x:f>SUM(CC407*0.325,CD407*0.2)</x:f>
        <x:v>0.325</x:v>
      </x:c>
      <x:c r="CQ407" s="39" t="n">
        <x:f>SUM(CE407*0.24)</x:f>
        <x:v>0.24</x:v>
      </x:c>
      <x:c r="CR407" s="39" t="n">
        <x:f>SUM(CM407:CQ407)</x:f>
        <x:v>2.731</x:v>
      </x:c>
      <x:c r="CS407" s="36" t="n">
        <x:f>SUM(CG407:CH407)</x:f>
        <x:v>2</x:v>
      </x:c>
      <x:c r="CT407" s="36" t="str"/>
      <x:c r="CU407" s="36" t="n">
        <x:f>MIN(AG407,CG407)</x:f>
        <x:v>1</x:v>
      </x:c>
      <x:c r="CV407" s="36" t="n">
        <x:f>MIN(AG407,CH407)</x:f>
        <x:v>1</x:v>
      </x:c>
      <x:c r="CW407" s="36" t="n">
        <x:f>MIN(AG407,CI407)</x:f>
        <x:v>1</x:v>
      </x:c>
      <x:c r="CX407" s="36" t="n">
        <x:f>MIN(AG407,CJ407)</x:f>
        <x:v>1</x:v>
      </x:c>
      <x:c r="CY407" s="36" t="n">
        <x:f>MIN(AG407,CK407)</x:f>
        <x:v>1</x:v>
      </x:c>
    </x:row>
    <x:row r="408" ht="18" customHeight="1">
      <x:c r="A408" s="35" t="str">
        <x:v>Area TWT-03</x:v>
      </x:c>
      <x:c r="B408" s="35" t="str">
        <x:v>Area Lead TWT-03</x:v>
      </x:c>
      <x:c r="C408" s="35" t="str">
        <x:v>Field Lead TWT-04</x:v>
      </x:c>
      <x:c r="D408" s="35" t="str">
        <x:v>City TWT-E</x:v>
      </x:c>
      <x:c r="E408" s="35" t="n">
        <x:v>4</x:v>
      </x:c>
      <x:c r="F408" s="35" t="n">
        <x:v>24</x:v>
      </x:c>
      <x:c r="G408" s="35" t="n">
        <x:v>1</x:v>
      </x:c>
      <x:c r="H408" s="35" t="str">
        <x:v>Promoter</x:v>
      </x:c>
      <x:c r="I408" s="35" t="str">
        <x:v>Agency TWT-01</x:v>
      </x:c>
      <x:c r="J408" s="35" t="str">
        <x:v>PR-TWT-006</x:v>
      </x:c>
      <x:c r="K408" s="35" t="str">
        <x:v>Masked Promoter TWT-006</x:v>
      </x:c>
      <x:c r="L408" s="35" t="str">
        <x:v>9XXXX10006</x:v>
      </x:c>
      <x:c r="M408" s="37" t="n">
        <x:v>46180</x:v>
      </x:c>
      <x:c r="N408" s="35" t="str">
        <x:v>Cohort 1</x:v>
      </x:c>
      <x:c r="O408" s="35" t="str">
        <x:v>DIST-TWT-02</x:v>
      </x:c>
      <x:c r="P408" s="35" t="str">
        <x:v>Masked Distributor TWT-02</x:v>
      </x:c>
      <x:c r="Q408" s="35" t="str">
        <x:v>P-TWT-017</x:v>
      </x:c>
      <x:c r="R408" s="35" t="str">
        <x:v>TWT-017</x:v>
      </x:c>
      <x:c r="S408" s="35" t="str">
        <x:v>Masked Store TWT-017</x:v>
      </x:c>
      <x:c r="T408" s="35" t="str">
        <x:v>XX1017</x:v>
      </x:c>
      <x:c r="U408" s="35" t="str">
        <x:v>Health Store</x:v>
      </x:c>
      <x:c r="V408" s="35" t="str">
        <x:v>Masked</x:v>
      </x:c>
      <x:c r="W408" s="35" t="str">
        <x:v>Masked</x:v>
      </x:c>
      <x:c r="X408" s="37" t="n">
        <x:v>46221</x:v>
      </x:c>
      <x:c r="Y408" s="37" t="n">
        <x:v>46287</x:v>
      </x:c>
      <x:c r="Z408" s="35" t="str">
        <x:v>W04</x:v>
      </x:c>
      <x:c r="AA408" s="35" t="str">
        <x:v>Sep'26</x:v>
      </x:c>
      <x:c r="AB408" s="35" t="str">
        <x:v>22 - 28</x:v>
      </x:c>
      <x:c r="AC408" s="35" t="str">
        <x:v>Week 4 of Sep 2026</x:v>
      </x:c>
      <x:c r="AD408" s="35" t="str">
        <x:v>Continue</x:v>
      </x:c>
      <x:c r="AE408" s="35" t="str"/>
      <x:c r="AF408" s="36" t="n">
        <x:v>43</x:v>
      </x:c>
      <x:c r="AG408" s="36" t="n">
        <x:v>18</x:v>
      </x:c>
      <x:c r="AH408" s="38" t="n">
        <x:f>IFERROR(AG408/AF408,0)</x:f>
        <x:v>0.4186046511627907</x:v>
      </x:c>
      <x:c r="AI408" s="36" t="n">
        <x:v>13</x:v>
      </x:c>
      <x:c r="AJ408" s="38" t="n">
        <x:f>IFERROR(AI408/AG408,0)</x:f>
        <x:v>0.7222222222222222</x:v>
      </x:c>
      <x:c r="AK408" s="36" t="n">
        <x:v>5</x:v>
      </x:c>
      <x:c r="AL408" s="36" t="n">
        <x:v>6</x:v>
      </x:c>
      <x:c r="AM408" s="36" t="n">
        <x:v>1</x:v>
      </x:c>
      <x:c r="AN408" s="38" t="n">
        <x:f>IFERROR(AL408/AG408,0)</x:f>
        <x:v>0.3333333333333333</x:v>
      </x:c>
      <x:c r="AO408" s="36" t="n">
        <x:f>BK407</x:f>
        <x:v>56</x:v>
      </x:c>
      <x:c r="AP408" s="36" t="n">
        <x:f>BL407</x:f>
        <x:v>14</x:v>
      </x:c>
      <x:c r="AQ408" s="36" t="n">
        <x:f>BM407</x:f>
        <x:v>56</x:v>
      </x:c>
      <x:c r="AR408" s="36" t="n">
        <x:f>BN407</x:f>
        <x:v>40</x:v>
      </x:c>
      <x:c r="AS408" s="36" t="n">
        <x:f>BO407</x:f>
        <x:v>58</x:v>
      </x:c>
      <x:c r="AT408" s="36" t="n">
        <x:f>BP407</x:f>
        <x:v>43</x:v>
      </x:c>
      <x:c r="AU408" s="36" t="n">
        <x:f>BQ407</x:f>
        <x:v>48</x:v>
      </x:c>
      <x:c r="AV408" s="36" t="n">
        <x:f>BR407</x:f>
        <x:v>51</x:v>
      </x:c>
      <x:c r="AW408" s="36" t="n">
        <x:f>BS407</x:f>
        <x:v>46</x:v>
      </x:c>
      <x:c r="AX408" s="36" t="n">
        <x:f>BT407</x:f>
        <x:v>54</x:v>
      </x:c>
      <x:c r="AY408" s="36" t="n">
        <x:f>SUM(AO408:AX408)</x:f>
        <x:v>466</x:v>
      </x:c>
      <x:c r="AZ408" s="36" t="n">
        <x:v>0</x:v>
      </x:c>
      <x:c r="BA408" s="36" t="n">
        <x:v>18</x:v>
      </x:c>
      <x:c r="BB408" s="36" t="n">
        <x:v>0</x:v>
      </x:c>
      <x:c r="BC408" s="36" t="n">
        <x:v>0</x:v>
      </x:c>
      <x:c r="BD408" s="36" t="n">
        <x:v>0</x:v>
      </x:c>
      <x:c r="BE408" s="36" t="n">
        <x:v>0</x:v>
      </x:c>
      <x:c r="BF408" s="36" t="n">
        <x:v>0</x:v>
      </x:c>
      <x:c r="BG408" s="36" t="n">
        <x:v>19</x:v>
      </x:c>
      <x:c r="BH408" s="36" t="n">
        <x:v>0</x:v>
      </x:c>
      <x:c r="BI408" s="36" t="n">
        <x:v>0</x:v>
      </x:c>
      <x:c r="BJ408" s="36"/>
      <x:c r="BK408" s="36" t="n">
        <x:f>MAX(0,AO408+AZ408-BV408)</x:f>
        <x:v>56</x:v>
      </x:c>
      <x:c r="BL408" s="36" t="n">
        <x:f>MAX(0,AP408+BA408-BW408)</x:f>
        <x:v>31</x:v>
      </x:c>
      <x:c r="BM408" s="36" t="n">
        <x:f>MAX(0,AQ408+BB408-BX408)</x:f>
        <x:v>55</x:v>
      </x:c>
      <x:c r="BN408" s="36" t="n">
        <x:f>MAX(0,AR408+BC408-BY408)</x:f>
        <x:v>39</x:v>
      </x:c>
      <x:c r="BO408" s="36" t="n">
        <x:f>MAX(0,AS408+BD408-BZ408)</x:f>
        <x:v>57</x:v>
      </x:c>
      <x:c r="BP408" s="36" t="n">
        <x:f>MAX(0,AT408+BE408-CA408)</x:f>
        <x:v>42</x:v>
      </x:c>
      <x:c r="BQ408" s="36" t="n">
        <x:f>MAX(0,AU408+BF408-CB408)</x:f>
        <x:v>47</x:v>
      </x:c>
      <x:c r="BR408" s="36" t="n">
        <x:f>MAX(0,AV408+BG408-CC408)</x:f>
        <x:v>69</x:v>
      </x:c>
      <x:c r="BS408" s="36" t="n">
        <x:f>MAX(0,AW408+BH408-CD408)</x:f>
        <x:v>45</x:v>
      </x:c>
      <x:c r="BT408" s="36" t="n">
        <x:f>MAX(0,AX408+BI408-CE408)</x:f>
        <x:v>53</x:v>
      </x:c>
      <x:c r="BU408" s="36" t="n">
        <x:f>SUM(BK408:BT408)</x:f>
        <x:v>494</x:v>
      </x:c>
      <x:c r="BV408" s="36" t="n">
        <x:v>0</x:v>
      </x:c>
      <x:c r="BW408" s="36" t="n">
        <x:v>1</x:v>
      </x:c>
      <x:c r="BX408" s="36" t="n">
        <x:v>1</x:v>
      </x:c>
      <x:c r="BY408" s="36" t="n">
        <x:v>1</x:v>
      </x:c>
      <x:c r="BZ408" s="36" t="n">
        <x:v>1</x:v>
      </x:c>
      <x:c r="CA408" s="36" t="n">
        <x:v>1</x:v>
      </x:c>
      <x:c r="CB408" s="36" t="n">
        <x:v>1</x:v>
      </x:c>
      <x:c r="CC408" s="36" t="n">
        <x:v>1</x:v>
      </x:c>
      <x:c r="CD408" s="36" t="n">
        <x:v>1</x:v>
      </x:c>
      <x:c r="CE408" s="36" t="n">
        <x:v>1</x:v>
      </x:c>
      <x:c r="CF408" s="36"/>
      <x:c r="CG408" s="36" t="n">
        <x:f>SUM(BV408,BW408,BX408,BY408)</x:f>
        <x:v>3</x:v>
      </x:c>
      <x:c r="CH408" s="36" t="n">
        <x:f>SUM(BZ408,CA408)</x:f>
        <x:v>2</x:v>
      </x:c>
      <x:c r="CI408" s="36" t="n">
        <x:f>SUM(CB408)</x:f>
        <x:v>1</x:v>
      </x:c>
      <x:c r="CJ408" s="36" t="n">
        <x:f>SUM(CC408,CD408)</x:f>
        <x:v>2</x:v>
      </x:c>
      <x:c r="CK408" s="36" t="n">
        <x:f>SUM(CE408)</x:f>
        <x:v>1</x:v>
      </x:c>
      <x:c r="CL408" s="36" t="n">
        <x:f>SUM(CG408:CK408)</x:f>
        <x:v>9</x:v>
      </x:c>
      <x:c r="CM408" s="39" t="n">
        <x:f>SUM(BV408*1,BW408*1,BX408*1,BY408*1)</x:f>
        <x:v>3</x:v>
      </x:c>
      <x:c r="CN408" s="39" t="n">
        <x:f>SUM(BZ408*0.324,CA408*0.416)</x:f>
        <x:v>0.74</x:v>
      </x:c>
      <x:c r="CO408" s="39" t="n">
        <x:f>SUM(CB408*0.75)</x:f>
        <x:v>0.75</x:v>
      </x:c>
      <x:c r="CP408" s="39" t="n">
        <x:f>SUM(CC408*0.325,CD408*0.2)</x:f>
        <x:v>0.525</x:v>
      </x:c>
      <x:c r="CQ408" s="39" t="n">
        <x:f>SUM(CE408*0.24)</x:f>
        <x:v>0.24</x:v>
      </x:c>
      <x:c r="CR408" s="39" t="n">
        <x:f>SUM(CM408:CQ408)</x:f>
        <x:v>5.255000000000001</x:v>
      </x:c>
      <x:c r="CS408" s="36" t="n">
        <x:f>SUM(CG408:CH408)</x:f>
        <x:v>5</x:v>
      </x:c>
      <x:c r="CT408" s="36" t="str"/>
      <x:c r="CU408" s="36" t="n">
        <x:f>MIN(AG408,CG408)</x:f>
        <x:v>3</x:v>
      </x:c>
      <x:c r="CV408" s="36" t="n">
        <x:f>MIN(AG408,CH408)</x:f>
        <x:v>2</x:v>
      </x:c>
      <x:c r="CW408" s="36" t="n">
        <x:f>MIN(AG408,CI408)</x:f>
        <x:v>1</x:v>
      </x:c>
      <x:c r="CX408" s="36" t="n">
        <x:f>MIN(AG408,CJ408)</x:f>
        <x:v>2</x:v>
      </x:c>
      <x:c r="CY408" s="36" t="n">
        <x:f>MIN(AG408,CK408)</x:f>
        <x:v>1</x:v>
      </x:c>
    </x:row>
    <x:row r="409" ht="18" customHeight="1">
      <x:c r="A409" s="35" t="str">
        <x:v>Area TWT-03</x:v>
      </x:c>
      <x:c r="B409" s="35" t="str">
        <x:v>Area Lead TWT-03</x:v>
      </x:c>
      <x:c r="C409" s="35" t="str">
        <x:v>Field Lead TWT-04</x:v>
      </x:c>
      <x:c r="D409" s="35" t="str">
        <x:v>City TWT-E</x:v>
      </x:c>
      <x:c r="E409" s="35" t="n">
        <x:v>4</x:v>
      </x:c>
      <x:c r="F409" s="35" t="n">
        <x:v>24</x:v>
      </x:c>
      <x:c r="G409" s="35" t="n">
        <x:v>1</x:v>
      </x:c>
      <x:c r="H409" s="35" t="str">
        <x:v>Promoter</x:v>
      </x:c>
      <x:c r="I409" s="35" t="str">
        <x:v>Agency TWT-01</x:v>
      </x:c>
      <x:c r="J409" s="35" t="str">
        <x:v>PR-TWT-006</x:v>
      </x:c>
      <x:c r="K409" s="35" t="str">
        <x:v>Masked Promoter TWT-006</x:v>
      </x:c>
      <x:c r="L409" s="35" t="str">
        <x:v>9XXXX10006</x:v>
      </x:c>
      <x:c r="M409" s="37" t="n">
        <x:v>46180</x:v>
      </x:c>
      <x:c r="N409" s="35" t="str">
        <x:v>Cohort 1</x:v>
      </x:c>
      <x:c r="O409" s="35" t="str">
        <x:v>DIST-TWT-02</x:v>
      </x:c>
      <x:c r="P409" s="35" t="str">
        <x:v>Masked Distributor TWT-02</x:v>
      </x:c>
      <x:c r="Q409" s="35" t="str">
        <x:v>P-TWT-017</x:v>
      </x:c>
      <x:c r="R409" s="35" t="str">
        <x:v>TWT-017</x:v>
      </x:c>
      <x:c r="S409" s="35" t="str">
        <x:v>Masked Store TWT-017</x:v>
      </x:c>
      <x:c r="T409" s="35" t="str">
        <x:v>XX1017</x:v>
      </x:c>
      <x:c r="U409" s="35" t="str">
        <x:v>Health Store</x:v>
      </x:c>
      <x:c r="V409" s="35" t="str">
        <x:v>Masked</x:v>
      </x:c>
      <x:c r="W409" s="35" t="str">
        <x:v>Masked</x:v>
      </x:c>
      <x:c r="X409" s="37" t="n">
        <x:v>46221</x:v>
      </x:c>
      <x:c r="Y409" s="37" t="n">
        <x:v>46288</x:v>
      </x:c>
      <x:c r="Z409" s="35" t="str">
        <x:v>W04</x:v>
      </x:c>
      <x:c r="AA409" s="35" t="str">
        <x:v>Sep'26</x:v>
      </x:c>
      <x:c r="AB409" s="35" t="str">
        <x:v>22 - 28</x:v>
      </x:c>
      <x:c r="AC409" s="35" t="str">
        <x:v>Week 4 of Sep 2026</x:v>
      </x:c>
      <x:c r="AD409" s="35" t="str">
        <x:v>Continue</x:v>
      </x:c>
      <x:c r="AE409" s="35" t="str"/>
      <x:c r="AF409" s="36" t="n">
        <x:v>45</x:v>
      </x:c>
      <x:c r="AG409" s="36" t="n">
        <x:v>18</x:v>
      </x:c>
      <x:c r="AH409" s="38" t="n">
        <x:f>IFERROR(AG409/AF409,0)</x:f>
        <x:v>0.4</x:v>
      </x:c>
      <x:c r="AI409" s="36" t="n">
        <x:v>16</x:v>
      </x:c>
      <x:c r="AJ409" s="38" t="n">
        <x:f>IFERROR(AI409/AG409,0)</x:f>
        <x:v>0.8888888888888888</x:v>
      </x:c>
      <x:c r="AK409" s="36" t="n">
        <x:v>6</x:v>
      </x:c>
      <x:c r="AL409" s="36" t="n">
        <x:v>7</x:v>
      </x:c>
      <x:c r="AM409" s="36" t="n">
        <x:v>1</x:v>
      </x:c>
      <x:c r="AN409" s="38" t="n">
        <x:f>IFERROR(AL409/AG409,0)</x:f>
        <x:v>0.3888888888888889</x:v>
      </x:c>
      <x:c r="AO409" s="36" t="n">
        <x:f>BK408</x:f>
        <x:v>56</x:v>
      </x:c>
      <x:c r="AP409" s="36" t="n">
        <x:f>BL408</x:f>
        <x:v>31</x:v>
      </x:c>
      <x:c r="AQ409" s="36" t="n">
        <x:f>BM408</x:f>
        <x:v>55</x:v>
      </x:c>
      <x:c r="AR409" s="36" t="n">
        <x:f>BN408</x:f>
        <x:v>39</x:v>
      </x:c>
      <x:c r="AS409" s="36" t="n">
        <x:f>BO408</x:f>
        <x:v>57</x:v>
      </x:c>
      <x:c r="AT409" s="36" t="n">
        <x:f>BP408</x:f>
        <x:v>42</x:v>
      </x:c>
      <x:c r="AU409" s="36" t="n">
        <x:f>BQ408</x:f>
        <x:v>47</x:v>
      </x:c>
      <x:c r="AV409" s="36" t="n">
        <x:f>BR408</x:f>
        <x:v>69</x:v>
      </x:c>
      <x:c r="AW409" s="36" t="n">
        <x:f>BS408</x:f>
        <x:v>45</x:v>
      </x:c>
      <x:c r="AX409" s="36" t="n">
        <x:f>BT408</x:f>
        <x:v>53</x:v>
      </x:c>
      <x:c r="AY409" s="36" t="n">
        <x:f>SUM(AO409:AX409)</x:f>
        <x:v>494</x:v>
      </x:c>
      <x:c r="AZ409" s="36" t="n">
        <x:v>0</x:v>
      </x:c>
      <x:c r="BA409" s="36" t="n">
        <x:v>0</x:v>
      </x:c>
      <x:c r="BB409" s="36" t="n">
        <x:v>10</x:v>
      </x:c>
      <x:c r="BC409" s="36" t="n">
        <x:v>0</x:v>
      </x:c>
      <x:c r="BD409" s="36" t="n">
        <x:v>0</x:v>
      </x:c>
      <x:c r="BE409" s="36" t="n">
        <x:v>0</x:v>
      </x:c>
      <x:c r="BF409" s="36" t="n">
        <x:v>0</x:v>
      </x:c>
      <x:c r="BG409" s="36" t="n">
        <x:v>0</x:v>
      </x:c>
      <x:c r="BH409" s="36" t="n">
        <x:v>11</x:v>
      </x:c>
      <x:c r="BI409" s="36" t="n">
        <x:v>0</x:v>
      </x:c>
      <x:c r="BJ409" s="36"/>
      <x:c r="BK409" s="36" t="n">
        <x:f>MAX(0,AO409+AZ409-BV409)</x:f>
        <x:v>56</x:v>
      </x:c>
      <x:c r="BL409" s="36" t="n">
        <x:f>MAX(0,AP409+BA409-BW409)</x:f>
        <x:v>31</x:v>
      </x:c>
      <x:c r="BM409" s="36" t="n">
        <x:f>MAX(0,AQ409+BB409-BX409)</x:f>
        <x:v>64</x:v>
      </x:c>
      <x:c r="BN409" s="36" t="n">
        <x:f>MAX(0,AR409+BC409-BY409)</x:f>
        <x:v>38</x:v>
      </x:c>
      <x:c r="BO409" s="36" t="n">
        <x:f>MAX(0,AS409+BD409-BZ409)</x:f>
        <x:v>56</x:v>
      </x:c>
      <x:c r="BP409" s="36" t="n">
        <x:f>MAX(0,AT409+BE409-CA409)</x:f>
        <x:v>41</x:v>
      </x:c>
      <x:c r="BQ409" s="36" t="n">
        <x:f>MAX(0,AU409+BF409-CB409)</x:f>
        <x:v>46</x:v>
      </x:c>
      <x:c r="BR409" s="36" t="n">
        <x:f>MAX(0,AV409+BG409-CC409)</x:f>
        <x:v>68</x:v>
      </x:c>
      <x:c r="BS409" s="36" t="n">
        <x:f>MAX(0,AW409+BH409-CD409)</x:f>
        <x:v>55</x:v>
      </x:c>
      <x:c r="BT409" s="36" t="n">
        <x:f>MAX(0,AX409+BI409-CE409)</x:f>
        <x:v>52</x:v>
      </x:c>
      <x:c r="BU409" s="36" t="n">
        <x:f>SUM(BK409:BT409)</x:f>
        <x:v>507</x:v>
      </x:c>
      <x:c r="BV409" s="36" t="n">
        <x:v>0</x:v>
      </x:c>
      <x:c r="BW409" s="36" t="n">
        <x:v>0</x:v>
      </x:c>
      <x:c r="BX409" s="36" t="n">
        <x:v>1</x:v>
      </x:c>
      <x:c r="BY409" s="36" t="n">
        <x:v>1</x:v>
      </x:c>
      <x:c r="BZ409" s="36" t="n">
        <x:v>1</x:v>
      </x:c>
      <x:c r="CA409" s="36" t="n">
        <x:v>1</x:v>
      </x:c>
      <x:c r="CB409" s="36" t="n">
        <x:v>1</x:v>
      </x:c>
      <x:c r="CC409" s="36" t="n">
        <x:v>1</x:v>
      </x:c>
      <x:c r="CD409" s="36" t="n">
        <x:v>1</x:v>
      </x:c>
      <x:c r="CE409" s="36" t="n">
        <x:v>1</x:v>
      </x:c>
      <x:c r="CF409" s="36"/>
      <x:c r="CG409" s="36" t="n">
        <x:f>SUM(BV409,BW409,BX409,BY409)</x:f>
        <x:v>2</x:v>
      </x:c>
      <x:c r="CH409" s="36" t="n">
        <x:f>SUM(BZ409,CA409)</x:f>
        <x:v>2</x:v>
      </x:c>
      <x:c r="CI409" s="36" t="n">
        <x:f>SUM(CB409)</x:f>
        <x:v>1</x:v>
      </x:c>
      <x:c r="CJ409" s="36" t="n">
        <x:f>SUM(CC409,CD409)</x:f>
        <x:v>2</x:v>
      </x:c>
      <x:c r="CK409" s="36" t="n">
        <x:f>SUM(CE409)</x:f>
        <x:v>1</x:v>
      </x:c>
      <x:c r="CL409" s="36" t="n">
        <x:f>SUM(CG409:CK409)</x:f>
        <x:v>8</x:v>
      </x:c>
      <x:c r="CM409" s="39" t="n">
        <x:f>SUM(BV409*1,BW409*1,BX409*1,BY409*1)</x:f>
        <x:v>2</x:v>
      </x:c>
      <x:c r="CN409" s="39" t="n">
        <x:f>SUM(BZ409*0.324,CA409*0.416)</x:f>
        <x:v>0.74</x:v>
      </x:c>
      <x:c r="CO409" s="39" t="n">
        <x:f>SUM(CB409*0.75)</x:f>
        <x:v>0.75</x:v>
      </x:c>
      <x:c r="CP409" s="39" t="n">
        <x:f>SUM(CC409*0.325,CD409*0.2)</x:f>
        <x:v>0.525</x:v>
      </x:c>
      <x:c r="CQ409" s="39" t="n">
        <x:f>SUM(CE409*0.24)</x:f>
        <x:v>0.24</x:v>
      </x:c>
      <x:c r="CR409" s="39" t="n">
        <x:f>SUM(CM409:CQ409)</x:f>
        <x:v>4.255000000000001</x:v>
      </x:c>
      <x:c r="CS409" s="36" t="n">
        <x:f>SUM(CG409:CH409)</x:f>
        <x:v>4</x:v>
      </x:c>
      <x:c r="CT409" s="36" t="str"/>
      <x:c r="CU409" s="36" t="n">
        <x:f>MIN(AG409,CG409)</x:f>
        <x:v>2</x:v>
      </x:c>
      <x:c r="CV409" s="36" t="n">
        <x:f>MIN(AG409,CH409)</x:f>
        <x:v>2</x:v>
      </x:c>
      <x:c r="CW409" s="36" t="n">
        <x:f>MIN(AG409,CI409)</x:f>
        <x:v>1</x:v>
      </x:c>
      <x:c r="CX409" s="36" t="n">
        <x:f>MIN(AG409,CJ409)</x:f>
        <x:v>2</x:v>
      </x:c>
      <x:c r="CY409" s="36" t="n">
        <x:f>MIN(AG409,CK409)</x:f>
        <x:v>1</x:v>
      </x:c>
    </x:row>
    <x:row r="410" ht="18" customHeight="1">
      <x:c r="A410" s="35" t="str">
        <x:v>Area TWT-03</x:v>
      </x:c>
      <x:c r="B410" s="35" t="str">
        <x:v>Area Lead TWT-03</x:v>
      </x:c>
      <x:c r="C410" s="35" t="str">
        <x:v>Field Lead TWT-04</x:v>
      </x:c>
      <x:c r="D410" s="35" t="str">
        <x:v>City TWT-E</x:v>
      </x:c>
      <x:c r="E410" s="35" t="n">
        <x:v>4</x:v>
      </x:c>
      <x:c r="F410" s="35" t="n">
        <x:v>24</x:v>
      </x:c>
      <x:c r="G410" s="35" t="n">
        <x:v>1</x:v>
      </x:c>
      <x:c r="H410" s="35" t="str">
        <x:v>Promoter</x:v>
      </x:c>
      <x:c r="I410" s="35" t="str">
        <x:v>Agency TWT-01</x:v>
      </x:c>
      <x:c r="J410" s="35" t="str">
        <x:v>PR-TWT-006</x:v>
      </x:c>
      <x:c r="K410" s="35" t="str">
        <x:v>Masked Promoter TWT-006</x:v>
      </x:c>
      <x:c r="L410" s="35" t="str">
        <x:v>9XXXX10006</x:v>
      </x:c>
      <x:c r="M410" s="37" t="n">
        <x:v>46180</x:v>
      </x:c>
      <x:c r="N410" s="35" t="str">
        <x:v>Cohort 1</x:v>
      </x:c>
      <x:c r="O410" s="35" t="str">
        <x:v>DIST-TWT-02</x:v>
      </x:c>
      <x:c r="P410" s="35" t="str">
        <x:v>Masked Distributor TWT-02</x:v>
      </x:c>
      <x:c r="Q410" s="35" t="str">
        <x:v>P-TWT-017</x:v>
      </x:c>
      <x:c r="R410" s="35" t="str">
        <x:v>TWT-017</x:v>
      </x:c>
      <x:c r="S410" s="35" t="str">
        <x:v>Masked Store TWT-017</x:v>
      </x:c>
      <x:c r="T410" s="35" t="str">
        <x:v>XX1017</x:v>
      </x:c>
      <x:c r="U410" s="35" t="str">
        <x:v>Health Store</x:v>
      </x:c>
      <x:c r="V410" s="35" t="str">
        <x:v>Masked</x:v>
      </x:c>
      <x:c r="W410" s="35" t="str">
        <x:v>Masked</x:v>
      </x:c>
      <x:c r="X410" s="37" t="n">
        <x:v>46221</x:v>
      </x:c>
      <x:c r="Y410" s="37" t="n">
        <x:v>46289</x:v>
      </x:c>
      <x:c r="Z410" s="35" t="str">
        <x:v>W04</x:v>
      </x:c>
      <x:c r="AA410" s="35" t="str">
        <x:v>Sep'26</x:v>
      </x:c>
      <x:c r="AB410" s="35" t="str">
        <x:v>22 - 28</x:v>
      </x:c>
      <x:c r="AC410" s="35" t="str">
        <x:v>Week 4 of Sep 2026</x:v>
      </x:c>
      <x:c r="AD410" s="35" t="str">
        <x:v>Continue</x:v>
      </x:c>
      <x:c r="AE410" s="35" t="str"/>
      <x:c r="AF410" s="36" t="n">
        <x:v>44</x:v>
      </x:c>
      <x:c r="AG410" s="36" t="n">
        <x:v>17</x:v>
      </x:c>
      <x:c r="AH410" s="38" t="n">
        <x:f>IFERROR(AG410/AF410,0)</x:f>
        <x:v>0.38636363636363635</x:v>
      </x:c>
      <x:c r="AI410" s="36" t="n">
        <x:v>14</x:v>
      </x:c>
      <x:c r="AJ410" s="38" t="n">
        <x:f>IFERROR(AI410/AG410,0)</x:f>
        <x:v>0.8235294117647058</x:v>
      </x:c>
      <x:c r="AK410" s="36" t="n">
        <x:v>4</x:v>
      </x:c>
      <x:c r="AL410" s="36" t="n">
        <x:v>8</x:v>
      </x:c>
      <x:c r="AM410" s="36" t="n">
        <x:v>1</x:v>
      </x:c>
      <x:c r="AN410" s="38" t="n">
        <x:f>IFERROR(AL410/AG410,0)</x:f>
        <x:v>0.47058823529411764</x:v>
      </x:c>
      <x:c r="AO410" s="36" t="n">
        <x:f>BK409</x:f>
        <x:v>56</x:v>
      </x:c>
      <x:c r="AP410" s="36" t="n">
        <x:f>BL409</x:f>
        <x:v>31</x:v>
      </x:c>
      <x:c r="AQ410" s="36" t="n">
        <x:f>BM409</x:f>
        <x:v>64</x:v>
      </x:c>
      <x:c r="AR410" s="36" t="n">
        <x:f>BN409</x:f>
        <x:v>38</x:v>
      </x:c>
      <x:c r="AS410" s="36" t="n">
        <x:f>BO409</x:f>
        <x:v>56</x:v>
      </x:c>
      <x:c r="AT410" s="36" t="n">
        <x:f>BP409</x:f>
        <x:v>41</x:v>
      </x:c>
      <x:c r="AU410" s="36" t="n">
        <x:f>BQ409</x:f>
        <x:v>46</x:v>
      </x:c>
      <x:c r="AV410" s="36" t="n">
        <x:f>BR409</x:f>
        <x:v>68</x:v>
      </x:c>
      <x:c r="AW410" s="36" t="n">
        <x:f>BS409</x:f>
        <x:v>55</x:v>
      </x:c>
      <x:c r="AX410" s="36" t="n">
        <x:f>BT409</x:f>
        <x:v>52</x:v>
      </x:c>
      <x:c r="AY410" s="36" t="n">
        <x:f>SUM(AO410:AX410)</x:f>
        <x:v>507</x:v>
      </x:c>
      <x:c r="AZ410" s="36" t="n">
        <x:v>0</x:v>
      </x:c>
      <x:c r="BA410" s="36" t="n">
        <x:v>0</x:v>
      </x:c>
      <x:c r="BB410" s="36" t="n">
        <x:v>0</x:v>
      </x:c>
      <x:c r="BC410" s="36" t="n">
        <x:v>16</x:v>
      </x:c>
      <x:c r="BD410" s="36" t="n">
        <x:v>0</x:v>
      </x:c>
      <x:c r="BE410" s="36" t="n">
        <x:v>0</x:v>
      </x:c>
      <x:c r="BF410" s="36" t="n">
        <x:v>0</x:v>
      </x:c>
      <x:c r="BG410" s="36" t="n">
        <x:v>0</x:v>
      </x:c>
      <x:c r="BH410" s="36" t="n">
        <x:v>0</x:v>
      </x:c>
      <x:c r="BI410" s="36" t="n">
        <x:v>17</x:v>
      </x:c>
      <x:c r="BJ410" s="36"/>
      <x:c r="BK410" s="36" t="n">
        <x:f>MAX(0,AO410+AZ410-BV410)</x:f>
        <x:v>56</x:v>
      </x:c>
      <x:c r="BL410" s="36" t="n">
        <x:f>MAX(0,AP410+BA410-BW410)</x:f>
        <x:v>30</x:v>
      </x:c>
      <x:c r="BM410" s="36" t="n">
        <x:f>MAX(0,AQ410+BB410-BX410)</x:f>
        <x:v>63</x:v>
      </x:c>
      <x:c r="BN410" s="36" t="n">
        <x:f>MAX(0,AR410+BC410-BY410)</x:f>
        <x:v>54</x:v>
      </x:c>
      <x:c r="BO410" s="36" t="n">
        <x:f>MAX(0,AS410+BD410-BZ410)</x:f>
        <x:v>55</x:v>
      </x:c>
      <x:c r="BP410" s="36" t="n">
        <x:f>MAX(0,AT410+BE410-CA410)</x:f>
        <x:v>40</x:v>
      </x:c>
      <x:c r="BQ410" s="36" t="n">
        <x:f>MAX(0,AU410+BF410-CB410)</x:f>
        <x:v>45</x:v>
      </x:c>
      <x:c r="BR410" s="36" t="n">
        <x:f>MAX(0,AV410+BG410-CC410)</x:f>
        <x:v>67</x:v>
      </x:c>
      <x:c r="BS410" s="36" t="n">
        <x:f>MAX(0,AW410+BH410-CD410)</x:f>
        <x:v>54</x:v>
      </x:c>
      <x:c r="BT410" s="36" t="n">
        <x:f>MAX(0,AX410+BI410-CE410)</x:f>
        <x:v>68</x:v>
      </x:c>
      <x:c r="BU410" s="36" t="n">
        <x:f>SUM(BK410:BT410)</x:f>
        <x:v>532</x:v>
      </x:c>
      <x:c r="BV410" s="36" t="n">
        <x:v>0</x:v>
      </x:c>
      <x:c r="BW410" s="36" t="n">
        <x:v>1</x:v>
      </x:c>
      <x:c r="BX410" s="36" t="n">
        <x:v>1</x:v>
      </x:c>
      <x:c r="BY410" s="36" t="n">
        <x:v>0</x:v>
      </x:c>
      <x:c r="BZ410" s="36" t="n">
        <x:v>1</x:v>
      </x:c>
      <x:c r="CA410" s="36" t="n">
        <x:v>1</x:v>
      </x:c>
      <x:c r="CB410" s="36" t="n">
        <x:v>1</x:v>
      </x:c>
      <x:c r="CC410" s="36" t="n">
        <x:v>1</x:v>
      </x:c>
      <x:c r="CD410" s="36" t="n">
        <x:v>1</x:v>
      </x:c>
      <x:c r="CE410" s="36" t="n">
        <x:v>1</x:v>
      </x:c>
      <x:c r="CF410" s="36"/>
      <x:c r="CG410" s="36" t="n">
        <x:f>SUM(BV410,BW410,BX410,BY410)</x:f>
        <x:v>2</x:v>
      </x:c>
      <x:c r="CH410" s="36" t="n">
        <x:f>SUM(BZ410,CA410)</x:f>
        <x:v>2</x:v>
      </x:c>
      <x:c r="CI410" s="36" t="n">
        <x:f>SUM(CB410)</x:f>
        <x:v>1</x:v>
      </x:c>
      <x:c r="CJ410" s="36" t="n">
        <x:f>SUM(CC410,CD410)</x:f>
        <x:v>2</x:v>
      </x:c>
      <x:c r="CK410" s="36" t="n">
        <x:f>SUM(CE410)</x:f>
        <x:v>1</x:v>
      </x:c>
      <x:c r="CL410" s="36" t="n">
        <x:f>SUM(CG410:CK410)</x:f>
        <x:v>8</x:v>
      </x:c>
      <x:c r="CM410" s="39" t="n">
        <x:f>SUM(BV410*1,BW410*1,BX410*1,BY410*1)</x:f>
        <x:v>2</x:v>
      </x:c>
      <x:c r="CN410" s="39" t="n">
        <x:f>SUM(BZ410*0.324,CA410*0.416)</x:f>
        <x:v>0.74</x:v>
      </x:c>
      <x:c r="CO410" s="39" t="n">
        <x:f>SUM(CB410*0.75)</x:f>
        <x:v>0.75</x:v>
      </x:c>
      <x:c r="CP410" s="39" t="n">
        <x:f>SUM(CC410*0.325,CD410*0.2)</x:f>
        <x:v>0.525</x:v>
      </x:c>
      <x:c r="CQ410" s="39" t="n">
        <x:f>SUM(CE410*0.24)</x:f>
        <x:v>0.24</x:v>
      </x:c>
      <x:c r="CR410" s="39" t="n">
        <x:f>SUM(CM410:CQ410)</x:f>
        <x:v>4.255000000000001</x:v>
      </x:c>
      <x:c r="CS410" s="36" t="n">
        <x:f>SUM(CG410:CH410)</x:f>
        <x:v>4</x:v>
      </x:c>
      <x:c r="CT410" s="36" t="str"/>
      <x:c r="CU410" s="36" t="n">
        <x:f>MIN(AG410,CG410)</x:f>
        <x:v>2</x:v>
      </x:c>
      <x:c r="CV410" s="36" t="n">
        <x:f>MIN(AG410,CH410)</x:f>
        <x:v>2</x:v>
      </x:c>
      <x:c r="CW410" s="36" t="n">
        <x:f>MIN(AG410,CI410)</x:f>
        <x:v>1</x:v>
      </x:c>
      <x:c r="CX410" s="36" t="n">
        <x:f>MIN(AG410,CJ410)</x:f>
        <x:v>2</x:v>
      </x:c>
      <x:c r="CY410" s="36" t="n">
        <x:f>MIN(AG410,CK410)</x:f>
        <x:v>1</x:v>
      </x:c>
    </x:row>
    <x:row r="411" ht="18" customHeight="1">
      <x:c r="A411" s="35" t="str">
        <x:v>Area TWT-03</x:v>
      </x:c>
      <x:c r="B411" s="35" t="str">
        <x:v>Area Lead TWT-03</x:v>
      </x:c>
      <x:c r="C411" s="35" t="str">
        <x:v>Field Lead TWT-04</x:v>
      </x:c>
      <x:c r="D411" s="35" t="str">
        <x:v>City TWT-E</x:v>
      </x:c>
      <x:c r="E411" s="35" t="n">
        <x:v>4</x:v>
      </x:c>
      <x:c r="F411" s="35" t="n">
        <x:v>24</x:v>
      </x:c>
      <x:c r="G411" s="35" t="n">
        <x:v>1</x:v>
      </x:c>
      <x:c r="H411" s="35" t="str">
        <x:v>Promoter</x:v>
      </x:c>
      <x:c r="I411" s="35" t="str">
        <x:v>Agency TWT-01</x:v>
      </x:c>
      <x:c r="J411" s="35" t="str">
        <x:v>PR-TWT-006</x:v>
      </x:c>
      <x:c r="K411" s="35" t="str">
        <x:v>Masked Promoter TWT-006</x:v>
      </x:c>
      <x:c r="L411" s="35" t="str">
        <x:v>9XXXX10006</x:v>
      </x:c>
      <x:c r="M411" s="37" t="n">
        <x:v>46180</x:v>
      </x:c>
      <x:c r="N411" s="35" t="str">
        <x:v>Cohort 1</x:v>
      </x:c>
      <x:c r="O411" s="35" t="str">
        <x:v>DIST-TWT-02</x:v>
      </x:c>
      <x:c r="P411" s="35" t="str">
        <x:v>Masked Distributor TWT-02</x:v>
      </x:c>
      <x:c r="Q411" s="35" t="str">
        <x:v>P-TWT-017</x:v>
      </x:c>
      <x:c r="R411" s="35" t="str">
        <x:v>TWT-017</x:v>
      </x:c>
      <x:c r="S411" s="35" t="str">
        <x:v>Masked Store TWT-017</x:v>
      </x:c>
      <x:c r="T411" s="35" t="str">
        <x:v>XX1017</x:v>
      </x:c>
      <x:c r="U411" s="35" t="str">
        <x:v>Health Store</x:v>
      </x:c>
      <x:c r="V411" s="35" t="str">
        <x:v>Masked</x:v>
      </x:c>
      <x:c r="W411" s="35" t="str">
        <x:v>Masked</x:v>
      </x:c>
      <x:c r="X411" s="37" t="n">
        <x:v>46221</x:v>
      </x:c>
      <x:c r="Y411" s="37" t="n">
        <x:v>46290</x:v>
      </x:c>
      <x:c r="Z411" s="35" t="str">
        <x:v>W04</x:v>
      </x:c>
      <x:c r="AA411" s="35" t="str">
        <x:v>Sep'26</x:v>
      </x:c>
      <x:c r="AB411" s="35" t="str">
        <x:v>22 - 28</x:v>
      </x:c>
      <x:c r="AC411" s="35" t="str">
        <x:v>Week 4 of Sep 2026</x:v>
      </x:c>
      <x:c r="AD411" s="35" t="str">
        <x:v>Continue</x:v>
      </x:c>
      <x:c r="AE411" s="35" t="str"/>
      <x:c r="AF411" s="36" t="n">
        <x:v>51</x:v>
      </x:c>
      <x:c r="AG411" s="36" t="n">
        <x:v>22</x:v>
      </x:c>
      <x:c r="AH411" s="38" t="n">
        <x:f>IFERROR(AG411/AF411,0)</x:f>
        <x:v>0.43137254901960786</x:v>
      </x:c>
      <x:c r="AI411" s="36" t="n">
        <x:v>20</x:v>
      </x:c>
      <x:c r="AJ411" s="38" t="n">
        <x:f>IFERROR(AI411/AG411,0)</x:f>
        <x:v>0.9090909090909091</x:v>
      </x:c>
      <x:c r="AK411" s="36" t="n">
        <x:v>6</x:v>
      </x:c>
      <x:c r="AL411" s="36" t="n">
        <x:v>10</x:v>
      </x:c>
      <x:c r="AM411" s="36" t="n">
        <x:v>1</x:v>
      </x:c>
      <x:c r="AN411" s="38" t="n">
        <x:f>IFERROR(AL411/AG411,0)</x:f>
        <x:v>0.45454545454545453</x:v>
      </x:c>
      <x:c r="AO411" s="36" t="n">
        <x:f>BK410</x:f>
        <x:v>56</x:v>
      </x:c>
      <x:c r="AP411" s="36" t="n">
        <x:f>BL410</x:f>
        <x:v>30</x:v>
      </x:c>
      <x:c r="AQ411" s="36" t="n">
        <x:f>BM410</x:f>
        <x:v>63</x:v>
      </x:c>
      <x:c r="AR411" s="36" t="n">
        <x:f>BN410</x:f>
        <x:v>54</x:v>
      </x:c>
      <x:c r="AS411" s="36" t="n">
        <x:f>BO410</x:f>
        <x:v>55</x:v>
      </x:c>
      <x:c r="AT411" s="36" t="n">
        <x:f>BP410</x:f>
        <x:v>40</x:v>
      </x:c>
      <x:c r="AU411" s="36" t="n">
        <x:f>BQ410</x:f>
        <x:v>45</x:v>
      </x:c>
      <x:c r="AV411" s="36" t="n">
        <x:f>BR410</x:f>
        <x:v>67</x:v>
      </x:c>
      <x:c r="AW411" s="36" t="n">
        <x:f>BS410</x:f>
        <x:v>54</x:v>
      </x:c>
      <x:c r="AX411" s="36" t="n">
        <x:f>BT410</x:f>
        <x:v>68</x:v>
      </x:c>
      <x:c r="AY411" s="36" t="n">
        <x:f>SUM(AO411:AX411)</x:f>
        <x:v>532</x:v>
      </x:c>
      <x:c r="AZ411" s="36" t="n">
        <x:v>0</x:v>
      </x:c>
      <x:c r="BA411" s="36" t="n">
        <x:v>0</x:v>
      </x:c>
      <x:c r="BB411" s="36" t="n">
        <x:v>0</x:v>
      </x:c>
      <x:c r="BC411" s="36" t="n">
        <x:v>0</x:v>
      </x:c>
      <x:c r="BD411" s="36" t="n">
        <x:v>12</x:v>
      </x:c>
      <x:c r="BE411" s="36" t="n">
        <x:v>0</x:v>
      </x:c>
      <x:c r="BF411" s="36" t="n">
        <x:v>0</x:v>
      </x:c>
      <x:c r="BG411" s="36" t="n">
        <x:v>0</x:v>
      </x:c>
      <x:c r="BH411" s="36" t="n">
        <x:v>0</x:v>
      </x:c>
      <x:c r="BI411" s="36" t="n">
        <x:v>0</x:v>
      </x:c>
      <x:c r="BJ411" s="36"/>
      <x:c r="BK411" s="36" t="n">
        <x:f>MAX(0,AO411+AZ411-BV411)</x:f>
        <x:v>55</x:v>
      </x:c>
      <x:c r="BL411" s="36" t="n">
        <x:f>MAX(0,AP411+BA411-BW411)</x:f>
        <x:v>29</x:v>
      </x:c>
      <x:c r="BM411" s="36" t="n">
        <x:f>MAX(0,AQ411+BB411-BX411)</x:f>
        <x:v>63</x:v>
      </x:c>
      <x:c r="BN411" s="36" t="n">
        <x:f>MAX(0,AR411+BC411-BY411)</x:f>
        <x:v>53</x:v>
      </x:c>
      <x:c r="BO411" s="36" t="n">
        <x:f>MAX(0,AS411+BD411-BZ411)</x:f>
        <x:v>66</x:v>
      </x:c>
      <x:c r="BP411" s="36" t="n">
        <x:f>MAX(0,AT411+BE411-CA411)</x:f>
        <x:v>39</x:v>
      </x:c>
      <x:c r="BQ411" s="36" t="n">
        <x:f>MAX(0,AU411+BF411-CB411)</x:f>
        <x:v>45</x:v>
      </x:c>
      <x:c r="BR411" s="36" t="n">
        <x:f>MAX(0,AV411+BG411-CC411)</x:f>
        <x:v>66</x:v>
      </x:c>
      <x:c r="BS411" s="36" t="n">
        <x:f>MAX(0,AW411+BH411-CD411)</x:f>
        <x:v>54</x:v>
      </x:c>
      <x:c r="BT411" s="36" t="n">
        <x:f>MAX(0,AX411+BI411-CE411)</x:f>
        <x:v>67</x:v>
      </x:c>
      <x:c r="BU411" s="36" t="n">
        <x:f>SUM(BK411:BT411)</x:f>
        <x:v>537</x:v>
      </x:c>
      <x:c r="BV411" s="36" t="n">
        <x:v>1</x:v>
      </x:c>
      <x:c r="BW411" s="36" t="n">
        <x:v>1</x:v>
      </x:c>
      <x:c r="BX411" s="36" t="n">
        <x:v>0</x:v>
      </x:c>
      <x:c r="BY411" s="36" t="n">
        <x:v>1</x:v>
      </x:c>
      <x:c r="BZ411" s="36" t="n">
        <x:v>1</x:v>
      </x:c>
      <x:c r="CA411" s="36" t="n">
        <x:v>1</x:v>
      </x:c>
      <x:c r="CB411" s="36" t="n">
        <x:v>0</x:v>
      </x:c>
      <x:c r="CC411" s="36" t="n">
        <x:v>1</x:v>
      </x:c>
      <x:c r="CD411" s="36" t="n">
        <x:v>0</x:v>
      </x:c>
      <x:c r="CE411" s="36" t="n">
        <x:v>1</x:v>
      </x:c>
      <x:c r="CF411" s="36"/>
      <x:c r="CG411" s="36" t="n">
        <x:f>SUM(BV411,BW411,BX411,BY411)</x:f>
        <x:v>3</x:v>
      </x:c>
      <x:c r="CH411" s="36" t="n">
        <x:f>SUM(BZ411,CA411)</x:f>
        <x:v>2</x:v>
      </x:c>
      <x:c r="CI411" s="36" t="n">
        <x:f>SUM(CB411)</x:f>
        <x:v>0</x:v>
      </x:c>
      <x:c r="CJ411" s="36" t="n">
        <x:f>SUM(CC411,CD411)</x:f>
        <x:v>1</x:v>
      </x:c>
      <x:c r="CK411" s="36" t="n">
        <x:f>SUM(CE411)</x:f>
        <x:v>1</x:v>
      </x:c>
      <x:c r="CL411" s="36" t="n">
        <x:f>SUM(CG411:CK411)</x:f>
        <x:v>7</x:v>
      </x:c>
      <x:c r="CM411" s="39" t="n">
        <x:f>SUM(BV411*1,BW411*1,BX411*1,BY411*1)</x:f>
        <x:v>3</x:v>
      </x:c>
      <x:c r="CN411" s="39" t="n">
        <x:f>SUM(BZ411*0.324,CA411*0.416)</x:f>
        <x:v>0.74</x:v>
      </x:c>
      <x:c r="CO411" s="39" t="n">
        <x:f>SUM(CB411*0.75)</x:f>
        <x:v>0</x:v>
      </x:c>
      <x:c r="CP411" s="39" t="n">
        <x:f>SUM(CC411*0.325,CD411*0.2)</x:f>
        <x:v>0.325</x:v>
      </x:c>
      <x:c r="CQ411" s="39" t="n">
        <x:f>SUM(CE411*0.24)</x:f>
        <x:v>0.24</x:v>
      </x:c>
      <x:c r="CR411" s="39" t="n">
        <x:f>SUM(CM411:CQ411)</x:f>
        <x:v>4.305000000000001</x:v>
      </x:c>
      <x:c r="CS411" s="36" t="n">
        <x:f>SUM(CG411:CH411)</x:f>
        <x:v>5</x:v>
      </x:c>
      <x:c r="CT411" s="36" t="str"/>
      <x:c r="CU411" s="36" t="n">
        <x:f>MIN(AG411,CG411)</x:f>
        <x:v>3</x:v>
      </x:c>
      <x:c r="CV411" s="36" t="n">
        <x:f>MIN(AG411,CH411)</x:f>
        <x:v>2</x:v>
      </x:c>
      <x:c r="CW411" s="36" t="n">
        <x:f>MIN(AG411,CI411)</x:f>
        <x:v>0</x:v>
      </x:c>
      <x:c r="CX411" s="36" t="n">
        <x:f>MIN(AG411,CJ411)</x:f>
        <x:v>1</x:v>
      </x:c>
      <x:c r="CY411" s="36" t="n">
        <x:f>MIN(AG411,CK411)</x:f>
        <x:v>1</x:v>
      </x:c>
    </x:row>
    <x:row r="412" ht="18" customHeight="1">
      <x:c r="A412" s="35" t="str">
        <x:v>Area TWT-03</x:v>
      </x:c>
      <x:c r="B412" s="35" t="str">
        <x:v>Area Lead TWT-03</x:v>
      </x:c>
      <x:c r="C412" s="35" t="str">
        <x:v>Field Lead TWT-04</x:v>
      </x:c>
      <x:c r="D412" s="35" t="str">
        <x:v>City TWT-E</x:v>
      </x:c>
      <x:c r="E412" s="35" t="n">
        <x:v>4</x:v>
      </x:c>
      <x:c r="F412" s="35" t="n">
        <x:v>24</x:v>
      </x:c>
      <x:c r="G412" s="35" t="n">
        <x:v>1</x:v>
      </x:c>
      <x:c r="H412" s="35" t="str">
        <x:v>Promoter</x:v>
      </x:c>
      <x:c r="I412" s="35" t="str">
        <x:v>Agency TWT-01</x:v>
      </x:c>
      <x:c r="J412" s="35" t="str">
        <x:v>PR-TWT-006</x:v>
      </x:c>
      <x:c r="K412" s="35" t="str">
        <x:v>Masked Promoter TWT-006</x:v>
      </x:c>
      <x:c r="L412" s="35" t="str">
        <x:v>9XXXX10006</x:v>
      </x:c>
      <x:c r="M412" s="37" t="n">
        <x:v>46180</x:v>
      </x:c>
      <x:c r="N412" s="35" t="str">
        <x:v>Cohort 1</x:v>
      </x:c>
      <x:c r="O412" s="35" t="str">
        <x:v>DIST-TWT-02</x:v>
      </x:c>
      <x:c r="P412" s="35" t="str">
        <x:v>Masked Distributor TWT-02</x:v>
      </x:c>
      <x:c r="Q412" s="35" t="str">
        <x:v>P-TWT-017</x:v>
      </x:c>
      <x:c r="R412" s="35" t="str">
        <x:v>TWT-017</x:v>
      </x:c>
      <x:c r="S412" s="35" t="str">
        <x:v>Masked Store TWT-017</x:v>
      </x:c>
      <x:c r="T412" s="35" t="str">
        <x:v>XX1017</x:v>
      </x:c>
      <x:c r="U412" s="35" t="str">
        <x:v>Health Store</x:v>
      </x:c>
      <x:c r="V412" s="35" t="str">
        <x:v>Masked</x:v>
      </x:c>
      <x:c r="W412" s="35" t="str">
        <x:v>Masked</x:v>
      </x:c>
      <x:c r="X412" s="37" t="n">
        <x:v>46221</x:v>
      </x:c>
      <x:c r="Y412" s="37" t="n">
        <x:v>46291</x:v>
      </x:c>
      <x:c r="Z412" s="35" t="str">
        <x:v>W04</x:v>
      </x:c>
      <x:c r="AA412" s="35" t="str">
        <x:v>Sep'26</x:v>
      </x:c>
      <x:c r="AB412" s="35" t="str">
        <x:v>22 - 28</x:v>
      </x:c>
      <x:c r="AC412" s="35" t="str">
        <x:v>Week 4 of Sep 2026</x:v>
      </x:c>
      <x:c r="AD412" s="35" t="str">
        <x:v>Continue</x:v>
      </x:c>
      <x:c r="AE412" s="35" t="str"/>
      <x:c r="AF412" s="36" t="n">
        <x:v>68</x:v>
      </x:c>
      <x:c r="AG412" s="36" t="n">
        <x:v>34</x:v>
      </x:c>
      <x:c r="AH412" s="38" t="n">
        <x:f>IFERROR(AG412/AF412,0)</x:f>
        <x:v>0.5</x:v>
      </x:c>
      <x:c r="AI412" s="36" t="n">
        <x:v>25</x:v>
      </x:c>
      <x:c r="AJ412" s="38" t="n">
        <x:f>IFERROR(AI412/AG412,0)</x:f>
        <x:v>0.7352941176470589</x:v>
      </x:c>
      <x:c r="AK412" s="36" t="n">
        <x:v>10</x:v>
      </x:c>
      <x:c r="AL412" s="36" t="n">
        <x:v>15</x:v>
      </x:c>
      <x:c r="AM412" s="36" t="n">
        <x:v>1</x:v>
      </x:c>
      <x:c r="AN412" s="38" t="n">
        <x:f>IFERROR(AL412/AG412,0)</x:f>
        <x:v>0.4411764705882353</x:v>
      </x:c>
      <x:c r="AO412" s="36" t="n">
        <x:f>BK411</x:f>
        <x:v>55</x:v>
      </x:c>
      <x:c r="AP412" s="36" t="n">
        <x:f>BL411</x:f>
        <x:v>29</x:v>
      </x:c>
      <x:c r="AQ412" s="36" t="n">
        <x:f>BM411</x:f>
        <x:v>63</x:v>
      </x:c>
      <x:c r="AR412" s="36" t="n">
        <x:f>BN411</x:f>
        <x:v>53</x:v>
      </x:c>
      <x:c r="AS412" s="36" t="n">
        <x:f>BO411</x:f>
        <x:v>66</x:v>
      </x:c>
      <x:c r="AT412" s="36" t="n">
        <x:f>BP411</x:f>
        <x:v>39</x:v>
      </x:c>
      <x:c r="AU412" s="36" t="n">
        <x:f>BQ411</x:f>
        <x:v>45</x:v>
      </x:c>
      <x:c r="AV412" s="36" t="n">
        <x:f>BR411</x:f>
        <x:v>66</x:v>
      </x:c>
      <x:c r="AW412" s="36" t="n">
        <x:f>BS411</x:f>
        <x:v>54</x:v>
      </x:c>
      <x:c r="AX412" s="36" t="n">
        <x:f>BT411</x:f>
        <x:v>67</x:v>
      </x:c>
      <x:c r="AY412" s="36" t="n">
        <x:f>SUM(AO412:AX412)</x:f>
        <x:v>537</x:v>
      </x:c>
      <x:c r="AZ412" s="36" t="n">
        <x:v>0</x:v>
      </x:c>
      <x:c r="BA412" s="36" t="n">
        <x:v>0</x:v>
      </x:c>
      <x:c r="BB412" s="36" t="n">
        <x:v>0</x:v>
      </x:c>
      <x:c r="BC412" s="36" t="n">
        <x:v>0</x:v>
      </x:c>
      <x:c r="BD412" s="36" t="n">
        <x:v>0</x:v>
      </x:c>
      <x:c r="BE412" s="36" t="n">
        <x:v>17</x:v>
      </x:c>
      <x:c r="BF412" s="36" t="n">
        <x:v>0</x:v>
      </x:c>
      <x:c r="BG412" s="36" t="n">
        <x:v>0</x:v>
      </x:c>
      <x:c r="BH412" s="36" t="n">
        <x:v>0</x:v>
      </x:c>
      <x:c r="BI412" s="36" t="n">
        <x:v>0</x:v>
      </x:c>
      <x:c r="BJ412" s="36"/>
      <x:c r="BK412" s="36" t="n">
        <x:f>MAX(0,AO412+AZ412-BV412)</x:f>
        <x:v>54</x:v>
      </x:c>
      <x:c r="BL412" s="36" t="n">
        <x:f>MAX(0,AP412+BA412-BW412)</x:f>
        <x:v>28</x:v>
      </x:c>
      <x:c r="BM412" s="36" t="n">
        <x:f>MAX(0,AQ412+BB412-BX412)</x:f>
        <x:v>63</x:v>
      </x:c>
      <x:c r="BN412" s="36" t="n">
        <x:f>MAX(0,AR412+BC412-BY412)</x:f>
        <x:v>52</x:v>
      </x:c>
      <x:c r="BO412" s="36" t="n">
        <x:f>MAX(0,AS412+BD412-BZ412)</x:f>
        <x:v>65</x:v>
      </x:c>
      <x:c r="BP412" s="36" t="n">
        <x:f>MAX(0,AT412+BE412-CA412)</x:f>
        <x:v>55</x:v>
      </x:c>
      <x:c r="BQ412" s="36" t="n">
        <x:f>MAX(0,AU412+BF412-CB412)</x:f>
        <x:v>44</x:v>
      </x:c>
      <x:c r="BR412" s="36" t="n">
        <x:f>MAX(0,AV412+BG412-CC412)</x:f>
        <x:v>65</x:v>
      </x:c>
      <x:c r="BS412" s="36" t="n">
        <x:f>MAX(0,AW412+BH412-CD412)</x:f>
        <x:v>53</x:v>
      </x:c>
      <x:c r="BT412" s="36" t="n">
        <x:f>MAX(0,AX412+BI412-CE412)</x:f>
        <x:v>66</x:v>
      </x:c>
      <x:c r="BU412" s="36" t="n">
        <x:f>SUM(BK412:BT412)</x:f>
        <x:v>545</x:v>
      </x:c>
      <x:c r="BV412" s="36" t="n">
        <x:v>1</x:v>
      </x:c>
      <x:c r="BW412" s="36" t="n">
        <x:v>1</x:v>
      </x:c>
      <x:c r="BX412" s="36" t="n">
        <x:v>0</x:v>
      </x:c>
      <x:c r="BY412" s="36" t="n">
        <x:v>1</x:v>
      </x:c>
      <x:c r="BZ412" s="36" t="n">
        <x:v>1</x:v>
      </x:c>
      <x:c r="CA412" s="36" t="n">
        <x:v>1</x:v>
      </x:c>
      <x:c r="CB412" s="36" t="n">
        <x:v>1</x:v>
      </x:c>
      <x:c r="CC412" s="36" t="n">
        <x:v>1</x:v>
      </x:c>
      <x:c r="CD412" s="36" t="n">
        <x:v>1</x:v>
      </x:c>
      <x:c r="CE412" s="36" t="n">
        <x:v>1</x:v>
      </x:c>
      <x:c r="CF412" s="36"/>
      <x:c r="CG412" s="36" t="n">
        <x:f>SUM(BV412,BW412,BX412,BY412)</x:f>
        <x:v>3</x:v>
      </x:c>
      <x:c r="CH412" s="36" t="n">
        <x:f>SUM(BZ412,CA412)</x:f>
        <x:v>2</x:v>
      </x:c>
      <x:c r="CI412" s="36" t="n">
        <x:f>SUM(CB412)</x:f>
        <x:v>1</x:v>
      </x:c>
      <x:c r="CJ412" s="36" t="n">
        <x:f>SUM(CC412,CD412)</x:f>
        <x:v>2</x:v>
      </x:c>
      <x:c r="CK412" s="36" t="n">
        <x:f>SUM(CE412)</x:f>
        <x:v>1</x:v>
      </x:c>
      <x:c r="CL412" s="36" t="n">
        <x:f>SUM(CG412:CK412)</x:f>
        <x:v>9</x:v>
      </x:c>
      <x:c r="CM412" s="39" t="n">
        <x:f>SUM(BV412*1,BW412*1,BX412*1,BY412*1)</x:f>
        <x:v>3</x:v>
      </x:c>
      <x:c r="CN412" s="39" t="n">
        <x:f>SUM(BZ412*0.324,CA412*0.416)</x:f>
        <x:v>0.74</x:v>
      </x:c>
      <x:c r="CO412" s="39" t="n">
        <x:f>SUM(CB412*0.75)</x:f>
        <x:v>0.75</x:v>
      </x:c>
      <x:c r="CP412" s="39" t="n">
        <x:f>SUM(CC412*0.325,CD412*0.2)</x:f>
        <x:v>0.525</x:v>
      </x:c>
      <x:c r="CQ412" s="39" t="n">
        <x:f>SUM(CE412*0.24)</x:f>
        <x:v>0.24</x:v>
      </x:c>
      <x:c r="CR412" s="39" t="n">
        <x:f>SUM(CM412:CQ412)</x:f>
        <x:v>5.255000000000001</x:v>
      </x:c>
      <x:c r="CS412" s="36" t="n">
        <x:f>SUM(CG412:CH412)</x:f>
        <x:v>5</x:v>
      </x:c>
      <x:c r="CT412" s="36" t="str"/>
      <x:c r="CU412" s="36" t="n">
        <x:f>MIN(AG412,CG412)</x:f>
        <x:v>3</x:v>
      </x:c>
      <x:c r="CV412" s="36" t="n">
        <x:f>MIN(AG412,CH412)</x:f>
        <x:v>2</x:v>
      </x:c>
      <x:c r="CW412" s="36" t="n">
        <x:f>MIN(AG412,CI412)</x:f>
        <x:v>1</x:v>
      </x:c>
      <x:c r="CX412" s="36" t="n">
        <x:f>MIN(AG412,CJ412)</x:f>
        <x:v>2</x:v>
      </x:c>
      <x:c r="CY412" s="36" t="n">
        <x:f>MIN(AG412,CK412)</x:f>
        <x:v>1</x:v>
      </x:c>
    </x:row>
    <x:row r="413" ht="18" customHeight="1">
      <x:c r="A413" s="35" t="str">
        <x:v>Area TWT-03</x:v>
      </x:c>
      <x:c r="B413" s="35" t="str">
        <x:v>Area Lead TWT-03</x:v>
      </x:c>
      <x:c r="C413" s="35" t="str">
        <x:v>Field Lead TWT-04</x:v>
      </x:c>
      <x:c r="D413" s="35" t="str">
        <x:v>City TWT-E</x:v>
      </x:c>
      <x:c r="E413" s="35" t="n">
        <x:v>4</x:v>
      </x:c>
      <x:c r="F413" s="35" t="n">
        <x:v>24</x:v>
      </x:c>
      <x:c r="G413" s="35" t="n">
        <x:v>1</x:v>
      </x:c>
      <x:c r="H413" s="35" t="str">
        <x:v>Promoter</x:v>
      </x:c>
      <x:c r="I413" s="35" t="str">
        <x:v>Agency TWT-01</x:v>
      </x:c>
      <x:c r="J413" s="35" t="str">
        <x:v>PR-TWT-006</x:v>
      </x:c>
      <x:c r="K413" s="35" t="str">
        <x:v>Masked Promoter TWT-006</x:v>
      </x:c>
      <x:c r="L413" s="35" t="str">
        <x:v>9XXXX10006</x:v>
      </x:c>
      <x:c r="M413" s="37" t="n">
        <x:v>46180</x:v>
      </x:c>
      <x:c r="N413" s="35" t="str">
        <x:v>Cohort 1</x:v>
      </x:c>
      <x:c r="O413" s="35" t="str">
        <x:v>DIST-TWT-02</x:v>
      </x:c>
      <x:c r="P413" s="35" t="str">
        <x:v>Masked Distributor TWT-02</x:v>
      </x:c>
      <x:c r="Q413" s="35" t="str">
        <x:v>P-TWT-017</x:v>
      </x:c>
      <x:c r="R413" s="35" t="str">
        <x:v>TWT-017</x:v>
      </x:c>
      <x:c r="S413" s="35" t="str">
        <x:v>Masked Store TWT-017</x:v>
      </x:c>
      <x:c r="T413" s="35" t="str">
        <x:v>XX1017</x:v>
      </x:c>
      <x:c r="U413" s="35" t="str">
        <x:v>Health Store</x:v>
      </x:c>
      <x:c r="V413" s="35" t="str">
        <x:v>Masked</x:v>
      </x:c>
      <x:c r="W413" s="35" t="str">
        <x:v>Masked</x:v>
      </x:c>
      <x:c r="X413" s="37" t="n">
        <x:v>46221</x:v>
      </x:c>
      <x:c r="Y413" s="37" t="n">
        <x:v>46293</x:v>
      </x:c>
      <x:c r="Z413" s="35" t="str">
        <x:v>W04</x:v>
      </x:c>
      <x:c r="AA413" s="35" t="str">
        <x:v>Sep'26</x:v>
      </x:c>
      <x:c r="AB413" s="35" t="str">
        <x:v>22 - 28</x:v>
      </x:c>
      <x:c r="AC413" s="35" t="str">
        <x:v>Week 4 of Sep 2026</x:v>
      </x:c>
      <x:c r="AD413" s="35" t="str">
        <x:v>Continue</x:v>
      </x:c>
      <x:c r="AE413" s="35" t="str"/>
      <x:c r="AF413" s="36" t="n">
        <x:v>47</x:v>
      </x:c>
      <x:c r="AG413" s="36" t="n">
        <x:v>19</x:v>
      </x:c>
      <x:c r="AH413" s="38" t="n">
        <x:f>IFERROR(AG413/AF413,0)</x:f>
        <x:v>0.40425531914893614</x:v>
      </x:c>
      <x:c r="AI413" s="36" t="n">
        <x:v>14</x:v>
      </x:c>
      <x:c r="AJ413" s="38" t="n">
        <x:f>IFERROR(AI413/AG413,0)</x:f>
        <x:v>0.7368421052631579</x:v>
      </x:c>
      <x:c r="AK413" s="36" t="n">
        <x:v>3</x:v>
      </x:c>
      <x:c r="AL413" s="36" t="n">
        <x:v>7</x:v>
      </x:c>
      <x:c r="AM413" s="36" t="n">
        <x:v>1</x:v>
      </x:c>
      <x:c r="AN413" s="38" t="n">
        <x:f>IFERROR(AL413/AG413,0)</x:f>
        <x:v>0.3684210526315789</x:v>
      </x:c>
      <x:c r="AO413" s="36" t="n">
        <x:f>BK412</x:f>
        <x:v>54</x:v>
      </x:c>
      <x:c r="AP413" s="36" t="n">
        <x:f>BL412</x:f>
        <x:v>28</x:v>
      </x:c>
      <x:c r="AQ413" s="36" t="n">
        <x:f>BM412</x:f>
        <x:v>63</x:v>
      </x:c>
      <x:c r="AR413" s="36" t="n">
        <x:f>BN412</x:f>
        <x:v>52</x:v>
      </x:c>
      <x:c r="AS413" s="36" t="n">
        <x:f>BO412</x:f>
        <x:v>65</x:v>
      </x:c>
      <x:c r="AT413" s="36" t="n">
        <x:f>BP412</x:f>
        <x:v>55</x:v>
      </x:c>
      <x:c r="AU413" s="36" t="n">
        <x:f>BQ412</x:f>
        <x:v>44</x:v>
      </x:c>
      <x:c r="AV413" s="36" t="n">
        <x:f>BR412</x:f>
        <x:v>65</x:v>
      </x:c>
      <x:c r="AW413" s="36" t="n">
        <x:f>BS412</x:f>
        <x:v>53</x:v>
      </x:c>
      <x:c r="AX413" s="36" t="n">
        <x:f>BT412</x:f>
        <x:v>66</x:v>
      </x:c>
      <x:c r="AY413" s="36" t="n">
        <x:f>SUM(AO413:AX413)</x:f>
        <x:v>545</x:v>
      </x:c>
      <x:c r="AZ413" s="36" t="n">
        <x:v>19</x:v>
      </x:c>
      <x:c r="BA413" s="36" t="n">
        <x:v>0</x:v>
      </x:c>
      <x:c r="BB413" s="36" t="n">
        <x:v>0</x:v>
      </x:c>
      <x:c r="BC413" s="36" t="n">
        <x:v>0</x:v>
      </x:c>
      <x:c r="BD413" s="36" t="n">
        <x:v>0</x:v>
      </x:c>
      <x:c r="BE413" s="36" t="n">
        <x:v>0</x:v>
      </x:c>
      <x:c r="BF413" s="36" t="n">
        <x:v>19</x:v>
      </x:c>
      <x:c r="BG413" s="36" t="n">
        <x:v>0</x:v>
      </x:c>
      <x:c r="BH413" s="36" t="n">
        <x:v>0</x:v>
      </x:c>
      <x:c r="BI413" s="36" t="n">
        <x:v>0</x:v>
      </x:c>
      <x:c r="BJ413" s="36"/>
      <x:c r="BK413" s="36" t="n">
        <x:f>MAX(0,AO413+AZ413-BV413)</x:f>
        <x:v>72</x:v>
      </x:c>
      <x:c r="BL413" s="36" t="n">
        <x:f>MAX(0,AP413+BA413-BW413)</x:f>
        <x:v>27</x:v>
      </x:c>
      <x:c r="BM413" s="36" t="n">
        <x:f>MAX(0,AQ413+BB413-BX413)</x:f>
        <x:v>62</x:v>
      </x:c>
      <x:c r="BN413" s="36" t="n">
        <x:f>MAX(0,AR413+BC413-BY413)</x:f>
        <x:v>52</x:v>
      </x:c>
      <x:c r="BO413" s="36" t="n">
        <x:f>MAX(0,AS413+BD413-BZ413)</x:f>
        <x:v>64</x:v>
      </x:c>
      <x:c r="BP413" s="36" t="n">
        <x:f>MAX(0,AT413+BE413-CA413)</x:f>
        <x:v>54</x:v>
      </x:c>
      <x:c r="BQ413" s="36" t="n">
        <x:f>MAX(0,AU413+BF413-CB413)</x:f>
        <x:v>62</x:v>
      </x:c>
      <x:c r="BR413" s="36" t="n">
        <x:f>MAX(0,AV413+BG413-CC413)</x:f>
        <x:v>64</x:v>
      </x:c>
      <x:c r="BS413" s="36" t="n">
        <x:f>MAX(0,AW413+BH413-CD413)</x:f>
        <x:v>52</x:v>
      </x:c>
      <x:c r="BT413" s="36" t="n">
        <x:f>MAX(0,AX413+BI413-CE413)</x:f>
        <x:v>65</x:v>
      </x:c>
      <x:c r="BU413" s="36" t="n">
        <x:f>SUM(BK413:BT413)</x:f>
        <x:v>574</x:v>
      </x:c>
      <x:c r="BV413" s="36" t="n">
        <x:v>1</x:v>
      </x:c>
      <x:c r="BW413" s="36" t="n">
        <x:v>1</x:v>
      </x:c>
      <x:c r="BX413" s="36" t="n">
        <x:v>1</x:v>
      </x:c>
      <x:c r="BY413" s="36" t="n">
        <x:v>0</x:v>
      </x:c>
      <x:c r="BZ413" s="36" t="n">
        <x:v>1</x:v>
      </x:c>
      <x:c r="CA413" s="36" t="n">
        <x:v>1</x:v>
      </x:c>
      <x:c r="CB413" s="36" t="n">
        <x:v>1</x:v>
      </x:c>
      <x:c r="CC413" s="36" t="n">
        <x:v>1</x:v>
      </x:c>
      <x:c r="CD413" s="36" t="n">
        <x:v>1</x:v>
      </x:c>
      <x:c r="CE413" s="36" t="n">
        <x:v>1</x:v>
      </x:c>
      <x:c r="CF413" s="36"/>
      <x:c r="CG413" s="36" t="n">
        <x:f>SUM(BV413,BW413,BX413,BY413)</x:f>
        <x:v>3</x:v>
      </x:c>
      <x:c r="CH413" s="36" t="n">
        <x:f>SUM(BZ413,CA413)</x:f>
        <x:v>2</x:v>
      </x:c>
      <x:c r="CI413" s="36" t="n">
        <x:f>SUM(CB413)</x:f>
        <x:v>1</x:v>
      </x:c>
      <x:c r="CJ413" s="36" t="n">
        <x:f>SUM(CC413,CD413)</x:f>
        <x:v>2</x:v>
      </x:c>
      <x:c r="CK413" s="36" t="n">
        <x:f>SUM(CE413)</x:f>
        <x:v>1</x:v>
      </x:c>
      <x:c r="CL413" s="36" t="n">
        <x:f>SUM(CG413:CK413)</x:f>
        <x:v>9</x:v>
      </x:c>
      <x:c r="CM413" s="39" t="n">
        <x:f>SUM(BV413*1,BW413*1,BX413*1,BY413*1)</x:f>
        <x:v>3</x:v>
      </x:c>
      <x:c r="CN413" s="39" t="n">
        <x:f>SUM(BZ413*0.324,CA413*0.416)</x:f>
        <x:v>0.74</x:v>
      </x:c>
      <x:c r="CO413" s="39" t="n">
        <x:f>SUM(CB413*0.75)</x:f>
        <x:v>0.75</x:v>
      </x:c>
      <x:c r="CP413" s="39" t="n">
        <x:f>SUM(CC413*0.325,CD413*0.2)</x:f>
        <x:v>0.525</x:v>
      </x:c>
      <x:c r="CQ413" s="39" t="n">
        <x:f>SUM(CE413*0.24)</x:f>
        <x:v>0.24</x:v>
      </x:c>
      <x:c r="CR413" s="39" t="n">
        <x:f>SUM(CM413:CQ413)</x:f>
        <x:v>5.255000000000001</x:v>
      </x:c>
      <x:c r="CS413" s="36" t="n">
        <x:f>SUM(CG413:CH413)</x:f>
        <x:v>5</x:v>
      </x:c>
      <x:c r="CT413" s="36" t="str"/>
      <x:c r="CU413" s="36" t="n">
        <x:f>MIN(AG413,CG413)</x:f>
        <x:v>3</x:v>
      </x:c>
      <x:c r="CV413" s="36" t="n">
        <x:f>MIN(AG413,CH413)</x:f>
        <x:v>2</x:v>
      </x:c>
      <x:c r="CW413" s="36" t="n">
        <x:f>MIN(AG413,CI413)</x:f>
        <x:v>1</x:v>
      </x:c>
      <x:c r="CX413" s="36" t="n">
        <x:f>MIN(AG413,CJ413)</x:f>
        <x:v>2</x:v>
      </x:c>
      <x:c r="CY413" s="36" t="n">
        <x:f>MIN(AG413,CK413)</x:f>
        <x:v>1</x:v>
      </x:c>
    </x:row>
    <x:row r="414" ht="18" customHeight="1">
      <x:c r="A414" s="35" t="str">
        <x:v>Area TWT-03</x:v>
      </x:c>
      <x:c r="B414" s="35" t="str">
        <x:v>Area Lead TWT-03</x:v>
      </x:c>
      <x:c r="C414" s="35" t="str">
        <x:v>Field Lead TWT-04</x:v>
      </x:c>
      <x:c r="D414" s="35" t="str">
        <x:v>City TWT-F</x:v>
      </x:c>
      <x:c r="E414" s="35" t="n">
        <x:v>5</x:v>
      </x:c>
      <x:c r="F414" s="35" t="n">
        <x:v>24</x:v>
      </x:c>
      <x:c r="G414" s="35" t="n">
        <x:v>1</x:v>
      </x:c>
      <x:c r="H414" s="35" t="str">
        <x:v>Promoter</x:v>
      </x:c>
      <x:c r="I414" s="35" t="str">
        <x:v>Agency TWT-01</x:v>
      </x:c>
      <x:c r="J414" s="35" t="str">
        <x:v>PR-TWT-006</x:v>
      </x:c>
      <x:c r="K414" s="35" t="str">
        <x:v>Masked Promoter TWT-006</x:v>
      </x:c>
      <x:c r="L414" s="35" t="str">
        <x:v>9XXXX10006</x:v>
      </x:c>
      <x:c r="M414" s="37" t="n">
        <x:v>46180</x:v>
      </x:c>
      <x:c r="N414" s="35" t="str">
        <x:v>Cohort 1</x:v>
      </x:c>
      <x:c r="O414" s="35" t="str">
        <x:v>DIST-TWT-02</x:v>
      </x:c>
      <x:c r="P414" s="35" t="str">
        <x:v>Masked Distributor TWT-02</x:v>
      </x:c>
      <x:c r="Q414" s="35" t="str">
        <x:v>P-TWT-018</x:v>
      </x:c>
      <x:c r="R414" s="35" t="str">
        <x:v>TWT-018</x:v>
      </x:c>
      <x:c r="S414" s="35" t="str">
        <x:v>Masked Store TWT-018</x:v>
      </x:c>
      <x:c r="T414" s="35" t="str">
        <x:v>XX1018</x:v>
      </x:c>
      <x:c r="U414" s="35" t="str">
        <x:v>Supermarket</x:v>
      </x:c>
      <x:c r="V414" s="35" t="str">
        <x:v>Masked</x:v>
      </x:c>
      <x:c r="W414" s="35" t="str">
        <x:v>Masked</x:v>
      </x:c>
      <x:c r="X414" s="37" t="n">
        <x:v>46222</x:v>
      </x:c>
      <x:c r="Y414" s="37" t="n">
        <x:v>46266</x:v>
      </x:c>
      <x:c r="Z414" s="35" t="str">
        <x:v>W01</x:v>
      </x:c>
      <x:c r="AA414" s="35" t="str">
        <x:v>Sep'26</x:v>
      </x:c>
      <x:c r="AB414" s="35" t="str">
        <x:v>01 - 07</x:v>
      </x:c>
      <x:c r="AC414" s="35" t="str">
        <x:v>Week 1 of Sep 2026</x:v>
      </x:c>
      <x:c r="AD414" s="35" t="str">
        <x:v>Continue</x:v>
      </x:c>
      <x:c r="AE414" s="35" t="str">
        <x:v>Normal operations</x:v>
      </x:c>
      <x:c r="AF414" s="36" t="n">
        <x:v>66</x:v>
      </x:c>
      <x:c r="AG414" s="36" t="n">
        <x:v>21</x:v>
      </x:c>
      <x:c r="AH414" s="38" t="n">
        <x:f>IFERROR(AG414/AF414,0)</x:f>
        <x:v>0.3181818181818182</x:v>
      </x:c>
      <x:c r="AI414" s="36" t="n">
        <x:v>19</x:v>
      </x:c>
      <x:c r="AJ414" s="38" t="n">
        <x:f>IFERROR(AI414/AG414,0)</x:f>
        <x:v>0.9047619047619048</x:v>
      </x:c>
      <x:c r="AK414" s="36" t="n">
        <x:v>4</x:v>
      </x:c>
      <x:c r="AL414" s="36" t="n">
        <x:v>7</x:v>
      </x:c>
      <x:c r="AM414" s="36" t="n">
        <x:v>1</x:v>
      </x:c>
      <x:c r="AN414" s="38" t="n">
        <x:f>IFERROR(AL414/AG414,0)</x:f>
        <x:v>0.3333333333333333</x:v>
      </x:c>
      <x:c r="AO414" s="36" t="n">
        <x:v>19</x:v>
      </x:c>
      <x:c r="AP414" s="36" t="n">
        <x:v>20</x:v>
      </x:c>
      <x:c r="AQ414" s="36" t="n">
        <x:v>17</x:v>
      </x:c>
      <x:c r="AR414" s="36" t="n">
        <x:v>21</x:v>
      </x:c>
      <x:c r="AS414" s="36" t="n">
        <x:v>20</x:v>
      </x:c>
      <x:c r="AT414" s="36" t="n">
        <x:v>21</x:v>
      </x:c>
      <x:c r="AU414" s="36" t="n">
        <x:v>22</x:v>
      </x:c>
      <x:c r="AV414" s="36" t="n">
        <x:v>25</x:v>
      </x:c>
      <x:c r="AW414" s="36" t="n">
        <x:v>23</x:v>
      </x:c>
      <x:c r="AX414" s="36" t="n">
        <x:v>25</x:v>
      </x:c>
      <x:c r="AY414" s="36" t="n">
        <x:f>SUM(AO414:AX414)</x:f>
        <x:v>213</x:v>
      </x:c>
      <x:c r="AZ414" s="36" t="n">
        <x:v>17</x:v>
      </x:c>
      <x:c r="BA414" s="36" t="n">
        <x:v>0</x:v>
      </x:c>
      <x:c r="BB414" s="36" t="n">
        <x:v>0</x:v>
      </x:c>
      <x:c r="BC414" s="36" t="n">
        <x:v>0</x:v>
      </x:c>
      <x:c r="BD414" s="36" t="n">
        <x:v>0</x:v>
      </x:c>
      <x:c r="BE414" s="36" t="n">
        <x:v>0</x:v>
      </x:c>
      <x:c r="BF414" s="36" t="n">
        <x:v>14</x:v>
      </x:c>
      <x:c r="BG414" s="36" t="n">
        <x:v>0</x:v>
      </x:c>
      <x:c r="BH414" s="36" t="n">
        <x:v>0</x:v>
      </x:c>
      <x:c r="BI414" s="36" t="n">
        <x:v>0</x:v>
      </x:c>
      <x:c r="BJ414" s="36"/>
      <x:c r="BK414" s="36" t="n">
        <x:f>MAX(0,AO414+AZ414-BV414)</x:f>
        <x:v>35</x:v>
      </x:c>
      <x:c r="BL414" s="36" t="n">
        <x:f>MAX(0,AP414+BA414-BW414)</x:f>
        <x:v>19</x:v>
      </x:c>
      <x:c r="BM414" s="36" t="n">
        <x:f>MAX(0,AQ414+BB414-BX414)</x:f>
        <x:v>16</x:v>
      </x:c>
      <x:c r="BN414" s="36" t="n">
        <x:f>MAX(0,AR414+BC414-BY414)</x:f>
        <x:v>20</x:v>
      </x:c>
      <x:c r="BO414" s="36" t="n">
        <x:f>MAX(0,AS414+BD414-BZ414)</x:f>
        <x:v>18</x:v>
      </x:c>
      <x:c r="BP414" s="36" t="n">
        <x:f>MAX(0,AT414+BE414-CA414)</x:f>
        <x:v>18</x:v>
      </x:c>
      <x:c r="BQ414" s="36" t="n">
        <x:f>MAX(0,AU414+BF414-CB414)</x:f>
        <x:v>35</x:v>
      </x:c>
      <x:c r="BR414" s="36" t="n">
        <x:f>MAX(0,AV414+BG414-CC414)</x:f>
        <x:v>24</x:v>
      </x:c>
      <x:c r="BS414" s="36" t="n">
        <x:f>MAX(0,AW414+BH414-CD414)</x:f>
        <x:v>22</x:v>
      </x:c>
      <x:c r="BT414" s="36" t="n">
        <x:f>MAX(0,AX414+BI414-CE414)</x:f>
        <x:v>23</x:v>
      </x:c>
      <x:c r="BU414" s="36" t="n">
        <x:f>SUM(BK414:BT414)</x:f>
        <x:v>230</x:v>
      </x:c>
      <x:c r="BV414" s="36" t="n">
        <x:v>1</x:v>
      </x:c>
      <x:c r="BW414" s="36" t="n">
        <x:v>1</x:v>
      </x:c>
      <x:c r="BX414" s="36" t="n">
        <x:v>1</x:v>
      </x:c>
      <x:c r="BY414" s="36" t="n">
        <x:v>1</x:v>
      </x:c>
      <x:c r="BZ414" s="36" t="n">
        <x:v>2</x:v>
      </x:c>
      <x:c r="CA414" s="36" t="n">
        <x:v>3</x:v>
      </x:c>
      <x:c r="CB414" s="36" t="n">
        <x:v>1</x:v>
      </x:c>
      <x:c r="CC414" s="36" t="n">
        <x:v>1</x:v>
      </x:c>
      <x:c r="CD414" s="36" t="n">
        <x:v>1</x:v>
      </x:c>
      <x:c r="CE414" s="36" t="n">
        <x:v>2</x:v>
      </x:c>
      <x:c r="CF414" s="36"/>
      <x:c r="CG414" s="36" t="n">
        <x:f>SUM(BV414,BW414,BX414,BY414)</x:f>
        <x:v>4</x:v>
      </x:c>
      <x:c r="CH414" s="36" t="n">
        <x:f>SUM(BZ414,CA414)</x:f>
        <x:v>5</x:v>
      </x:c>
      <x:c r="CI414" s="36" t="n">
        <x:f>SUM(CB414)</x:f>
        <x:v>1</x:v>
      </x:c>
      <x:c r="CJ414" s="36" t="n">
        <x:f>SUM(CC414,CD414)</x:f>
        <x:v>2</x:v>
      </x:c>
      <x:c r="CK414" s="36" t="n">
        <x:f>SUM(CE414)</x:f>
        <x:v>2</x:v>
      </x:c>
      <x:c r="CL414" s="36" t="n">
        <x:f>SUM(CG414:CK414)</x:f>
        <x:v>14</x:v>
      </x:c>
      <x:c r="CM414" s="39" t="n">
        <x:f>SUM(BV414*1,BW414*1,BX414*1,BY414*1)</x:f>
        <x:v>4</x:v>
      </x:c>
      <x:c r="CN414" s="39" t="n">
        <x:f>SUM(BZ414*0.324,CA414*0.416)</x:f>
        <x:v>1.896</x:v>
      </x:c>
      <x:c r="CO414" s="39" t="n">
        <x:f>SUM(CB414*0.75)</x:f>
        <x:v>0.75</x:v>
      </x:c>
      <x:c r="CP414" s="39" t="n">
        <x:f>SUM(CC414*0.325,CD414*0.2)</x:f>
        <x:v>0.525</x:v>
      </x:c>
      <x:c r="CQ414" s="39" t="n">
        <x:f>SUM(CE414*0.24)</x:f>
        <x:v>0.48</x:v>
      </x:c>
      <x:c r="CR414" s="39" t="n">
        <x:f>SUM(CM414:CQ414)</x:f>
        <x:v>7.651</x:v>
      </x:c>
      <x:c r="CS414" s="36" t="n">
        <x:f>SUM(CG414:CH414)</x:f>
        <x:v>9</x:v>
      </x:c>
      <x:c r="CT414" s="36" t="str"/>
      <x:c r="CU414" s="36" t="n">
        <x:f>MIN(AG414,CG414)</x:f>
        <x:v>4</x:v>
      </x:c>
      <x:c r="CV414" s="36" t="n">
        <x:f>MIN(AG414,CH414)</x:f>
        <x:v>5</x:v>
      </x:c>
      <x:c r="CW414" s="36" t="n">
        <x:f>MIN(AG414,CI414)</x:f>
        <x:v>1</x:v>
      </x:c>
      <x:c r="CX414" s="36" t="n">
        <x:f>MIN(AG414,CJ414)</x:f>
        <x:v>2</x:v>
      </x:c>
      <x:c r="CY414" s="36" t="n">
        <x:f>MIN(AG414,CK414)</x:f>
        <x:v>2</x:v>
      </x:c>
    </x:row>
    <x:row r="415" ht="18" customHeight="1">
      <x:c r="A415" s="35" t="str">
        <x:v>Area TWT-03</x:v>
      </x:c>
      <x:c r="B415" s="35" t="str">
        <x:v>Area Lead TWT-03</x:v>
      </x:c>
      <x:c r="C415" s="35" t="str">
        <x:v>Field Lead TWT-04</x:v>
      </x:c>
      <x:c r="D415" s="35" t="str">
        <x:v>City TWT-F</x:v>
      </x:c>
      <x:c r="E415" s="35" t="n">
        <x:v>5</x:v>
      </x:c>
      <x:c r="F415" s="35" t="n">
        <x:v>24</x:v>
      </x:c>
      <x:c r="G415" s="35" t="n">
        <x:v>1</x:v>
      </x:c>
      <x:c r="H415" s="35" t="str">
        <x:v>Promoter</x:v>
      </x:c>
      <x:c r="I415" s="35" t="str">
        <x:v>Agency TWT-01</x:v>
      </x:c>
      <x:c r="J415" s="35" t="str">
        <x:v>PR-TWT-006</x:v>
      </x:c>
      <x:c r="K415" s="35" t="str">
        <x:v>Masked Promoter TWT-006</x:v>
      </x:c>
      <x:c r="L415" s="35" t="str">
        <x:v>9XXXX10006</x:v>
      </x:c>
      <x:c r="M415" s="37" t="n">
        <x:v>46180</x:v>
      </x:c>
      <x:c r="N415" s="35" t="str">
        <x:v>Cohort 1</x:v>
      </x:c>
      <x:c r="O415" s="35" t="str">
        <x:v>DIST-TWT-02</x:v>
      </x:c>
      <x:c r="P415" s="35" t="str">
        <x:v>Masked Distributor TWT-02</x:v>
      </x:c>
      <x:c r="Q415" s="35" t="str">
        <x:v>P-TWT-018</x:v>
      </x:c>
      <x:c r="R415" s="35" t="str">
        <x:v>TWT-018</x:v>
      </x:c>
      <x:c r="S415" s="35" t="str">
        <x:v>Masked Store TWT-018</x:v>
      </x:c>
      <x:c r="T415" s="35" t="str">
        <x:v>XX1018</x:v>
      </x:c>
      <x:c r="U415" s="35" t="str">
        <x:v>Supermarket</x:v>
      </x:c>
      <x:c r="V415" s="35" t="str">
        <x:v>Masked</x:v>
      </x:c>
      <x:c r="W415" s="35" t="str">
        <x:v>Masked</x:v>
      </x:c>
      <x:c r="X415" s="37" t="n">
        <x:v>46222</x:v>
      </x:c>
      <x:c r="Y415" s="37" t="n">
        <x:v>46267</x:v>
      </x:c>
      <x:c r="Z415" s="35" t="str">
        <x:v>W01</x:v>
      </x:c>
      <x:c r="AA415" s="35" t="str">
        <x:v>Sep'26</x:v>
      </x:c>
      <x:c r="AB415" s="35" t="str">
        <x:v>01 - 07</x:v>
      </x:c>
      <x:c r="AC415" s="35" t="str">
        <x:v>Week 1 of Sep 2026</x:v>
      </x:c>
      <x:c r="AD415" s="35" t="str">
        <x:v>Continue</x:v>
      </x:c>
      <x:c r="AE415" s="35" t="str"/>
      <x:c r="AF415" s="36" t="n">
        <x:v>68</x:v>
      </x:c>
      <x:c r="AG415" s="36" t="n">
        <x:v>33</x:v>
      </x:c>
      <x:c r="AH415" s="38" t="n">
        <x:f>IFERROR(AG415/AF415,0)</x:f>
        <x:v>0.4852941176470588</x:v>
      </x:c>
      <x:c r="AI415" s="36" t="n">
        <x:v>28</x:v>
      </x:c>
      <x:c r="AJ415" s="38" t="n">
        <x:f>IFERROR(AI415/AG415,0)</x:f>
        <x:v>0.8484848484848485</x:v>
      </x:c>
      <x:c r="AK415" s="36" t="n">
        <x:v>7</x:v>
      </x:c>
      <x:c r="AL415" s="36" t="n">
        <x:v>12</x:v>
      </x:c>
      <x:c r="AM415" s="36" t="n">
        <x:v>1</x:v>
      </x:c>
      <x:c r="AN415" s="38" t="n">
        <x:f>IFERROR(AL415/AG415,0)</x:f>
        <x:v>0.36363636363636365</x:v>
      </x:c>
      <x:c r="AO415" s="36" t="n">
        <x:f>BK414</x:f>
        <x:v>35</x:v>
      </x:c>
      <x:c r="AP415" s="36" t="n">
        <x:f>BL414</x:f>
        <x:v>19</x:v>
      </x:c>
      <x:c r="AQ415" s="36" t="n">
        <x:f>BM414</x:f>
        <x:v>16</x:v>
      </x:c>
      <x:c r="AR415" s="36" t="n">
        <x:f>BN414</x:f>
        <x:v>20</x:v>
      </x:c>
      <x:c r="AS415" s="36" t="n">
        <x:f>BO414</x:f>
        <x:v>18</x:v>
      </x:c>
      <x:c r="AT415" s="36" t="n">
        <x:f>BP414</x:f>
        <x:v>18</x:v>
      </x:c>
      <x:c r="AU415" s="36" t="n">
        <x:f>BQ414</x:f>
        <x:v>35</x:v>
      </x:c>
      <x:c r="AV415" s="36" t="n">
        <x:f>BR414</x:f>
        <x:v>24</x:v>
      </x:c>
      <x:c r="AW415" s="36" t="n">
        <x:f>BS414</x:f>
        <x:v>22</x:v>
      </x:c>
      <x:c r="AX415" s="36" t="n">
        <x:f>BT414</x:f>
        <x:v>23</x:v>
      </x:c>
      <x:c r="AY415" s="36" t="n">
        <x:f>SUM(AO415:AX415)</x:f>
        <x:v>230</x:v>
      </x:c>
      <x:c r="AZ415" s="36" t="n">
        <x:v>0</x:v>
      </x:c>
      <x:c r="BA415" s="36" t="n">
        <x:v>18</x:v>
      </x:c>
      <x:c r="BB415" s="36" t="n">
        <x:v>0</x:v>
      </x:c>
      <x:c r="BC415" s="36" t="n">
        <x:v>0</x:v>
      </x:c>
      <x:c r="BD415" s="36" t="n">
        <x:v>0</x:v>
      </x:c>
      <x:c r="BE415" s="36" t="n">
        <x:v>0</x:v>
      </x:c>
      <x:c r="BF415" s="36" t="n">
        <x:v>0</x:v>
      </x:c>
      <x:c r="BG415" s="36" t="n">
        <x:v>23</x:v>
      </x:c>
      <x:c r="BH415" s="36" t="n">
        <x:v>0</x:v>
      </x:c>
      <x:c r="BI415" s="36" t="n">
        <x:v>0</x:v>
      </x:c>
      <x:c r="BJ415" s="36"/>
      <x:c r="BK415" s="36" t="n">
        <x:f>MAX(0,AO415+AZ415-BV415)</x:f>
        <x:v>34</x:v>
      </x:c>
      <x:c r="BL415" s="36" t="n">
        <x:f>MAX(0,AP415+BA415-BW415)</x:f>
        <x:v>36</x:v>
      </x:c>
      <x:c r="BM415" s="36" t="n">
        <x:f>MAX(0,AQ415+BB415-BX415)</x:f>
        <x:v>15</x:v>
      </x:c>
      <x:c r="BN415" s="36" t="n">
        <x:f>MAX(0,AR415+BC415-BY415)</x:f>
        <x:v>19</x:v>
      </x:c>
      <x:c r="BO415" s="36" t="n">
        <x:f>MAX(0,AS415+BD415-BZ415)</x:f>
        <x:v>16</x:v>
      </x:c>
      <x:c r="BP415" s="36" t="n">
        <x:f>MAX(0,AT415+BE415-CA415)</x:f>
        <x:v>16</x:v>
      </x:c>
      <x:c r="BQ415" s="36" t="n">
        <x:f>MAX(0,AU415+BF415-CB415)</x:f>
        <x:v>34</x:v>
      </x:c>
      <x:c r="BR415" s="36" t="n">
        <x:f>MAX(0,AV415+BG415-CC415)</x:f>
        <x:v>45</x:v>
      </x:c>
      <x:c r="BS415" s="36" t="n">
        <x:f>MAX(0,AW415+BH415-CD415)</x:f>
        <x:v>21</x:v>
      </x:c>
      <x:c r="BT415" s="36" t="n">
        <x:f>MAX(0,AX415+BI415-CE415)</x:f>
        <x:v>22</x:v>
      </x:c>
      <x:c r="BU415" s="36" t="n">
        <x:f>SUM(BK415:BT415)</x:f>
        <x:v>258</x:v>
      </x:c>
      <x:c r="BV415" s="36" t="n">
        <x:v>1</x:v>
      </x:c>
      <x:c r="BW415" s="36" t="n">
        <x:v>1</x:v>
      </x:c>
      <x:c r="BX415" s="36" t="n">
        <x:v>1</x:v>
      </x:c>
      <x:c r="BY415" s="36" t="n">
        <x:v>1</x:v>
      </x:c>
      <x:c r="BZ415" s="36" t="n">
        <x:v>2</x:v>
      </x:c>
      <x:c r="CA415" s="36" t="n">
        <x:v>2</x:v>
      </x:c>
      <x:c r="CB415" s="36" t="n">
        <x:v>1</x:v>
      </x:c>
      <x:c r="CC415" s="36" t="n">
        <x:v>2</x:v>
      </x:c>
      <x:c r="CD415" s="36" t="n">
        <x:v>1</x:v>
      </x:c>
      <x:c r="CE415" s="36" t="n">
        <x:v>1</x:v>
      </x:c>
      <x:c r="CF415" s="36"/>
      <x:c r="CG415" s="36" t="n">
        <x:f>SUM(BV415,BW415,BX415,BY415)</x:f>
        <x:v>4</x:v>
      </x:c>
      <x:c r="CH415" s="36" t="n">
        <x:f>SUM(BZ415,CA415)</x:f>
        <x:v>4</x:v>
      </x:c>
      <x:c r="CI415" s="36" t="n">
        <x:f>SUM(CB415)</x:f>
        <x:v>1</x:v>
      </x:c>
      <x:c r="CJ415" s="36" t="n">
        <x:f>SUM(CC415,CD415)</x:f>
        <x:v>3</x:v>
      </x:c>
      <x:c r="CK415" s="36" t="n">
        <x:f>SUM(CE415)</x:f>
        <x:v>1</x:v>
      </x:c>
      <x:c r="CL415" s="36" t="n">
        <x:f>SUM(CG415:CK415)</x:f>
        <x:v>13</x:v>
      </x:c>
      <x:c r="CM415" s="39" t="n">
        <x:f>SUM(BV415*1,BW415*1,BX415*1,BY415*1)</x:f>
        <x:v>4</x:v>
      </x:c>
      <x:c r="CN415" s="39" t="n">
        <x:f>SUM(BZ415*0.324,CA415*0.416)</x:f>
        <x:v>1.48</x:v>
      </x:c>
      <x:c r="CO415" s="39" t="n">
        <x:f>SUM(CB415*0.75)</x:f>
        <x:v>0.75</x:v>
      </x:c>
      <x:c r="CP415" s="39" t="n">
        <x:f>SUM(CC415*0.325,CD415*0.2)</x:f>
        <x:v>0.8500000000000001</x:v>
      </x:c>
      <x:c r="CQ415" s="39" t="n">
        <x:f>SUM(CE415*0.24)</x:f>
        <x:v>0.24</x:v>
      </x:c>
      <x:c r="CR415" s="39" t="n">
        <x:f>SUM(CM415:CQ415)</x:f>
        <x:v>7.32</x:v>
      </x:c>
      <x:c r="CS415" s="36" t="n">
        <x:f>SUM(CG415:CH415)</x:f>
        <x:v>8</x:v>
      </x:c>
      <x:c r="CT415" s="36" t="str"/>
      <x:c r="CU415" s="36" t="n">
        <x:f>MIN(AG415,CG415)</x:f>
        <x:v>4</x:v>
      </x:c>
      <x:c r="CV415" s="36" t="n">
        <x:f>MIN(AG415,CH415)</x:f>
        <x:v>4</x:v>
      </x:c>
      <x:c r="CW415" s="36" t="n">
        <x:f>MIN(AG415,CI415)</x:f>
        <x:v>1</x:v>
      </x:c>
      <x:c r="CX415" s="36" t="n">
        <x:f>MIN(AG415,CJ415)</x:f>
        <x:v>3</x:v>
      </x:c>
      <x:c r="CY415" s="36" t="n">
        <x:f>MIN(AG415,CK415)</x:f>
        <x:v>1</x:v>
      </x:c>
    </x:row>
    <x:row r="416" ht="18" customHeight="1">
      <x:c r="A416" s="35" t="str">
        <x:v>Area TWT-03</x:v>
      </x:c>
      <x:c r="B416" s="35" t="str">
        <x:v>Area Lead TWT-03</x:v>
      </x:c>
      <x:c r="C416" s="35" t="str">
        <x:v>Field Lead TWT-04</x:v>
      </x:c>
      <x:c r="D416" s="35" t="str">
        <x:v>City TWT-F</x:v>
      </x:c>
      <x:c r="E416" s="35" t="n">
        <x:v>5</x:v>
      </x:c>
      <x:c r="F416" s="35" t="n">
        <x:v>24</x:v>
      </x:c>
      <x:c r="G416" s="35" t="n">
        <x:v>1</x:v>
      </x:c>
      <x:c r="H416" s="35" t="str">
        <x:v>Promoter</x:v>
      </x:c>
      <x:c r="I416" s="35" t="str">
        <x:v>Agency TWT-01</x:v>
      </x:c>
      <x:c r="J416" s="35" t="str">
        <x:v>PR-TWT-006</x:v>
      </x:c>
      <x:c r="K416" s="35" t="str">
        <x:v>Masked Promoter TWT-006</x:v>
      </x:c>
      <x:c r="L416" s="35" t="str">
        <x:v>9XXXX10006</x:v>
      </x:c>
      <x:c r="M416" s="37" t="n">
        <x:v>46180</x:v>
      </x:c>
      <x:c r="N416" s="35" t="str">
        <x:v>Cohort 1</x:v>
      </x:c>
      <x:c r="O416" s="35" t="str">
        <x:v>DIST-TWT-02</x:v>
      </x:c>
      <x:c r="P416" s="35" t="str">
        <x:v>Masked Distributor TWT-02</x:v>
      </x:c>
      <x:c r="Q416" s="35" t="str">
        <x:v>P-TWT-018</x:v>
      </x:c>
      <x:c r="R416" s="35" t="str">
        <x:v>TWT-018</x:v>
      </x:c>
      <x:c r="S416" s="35" t="str">
        <x:v>Masked Store TWT-018</x:v>
      </x:c>
      <x:c r="T416" s="35" t="str">
        <x:v>XX1018</x:v>
      </x:c>
      <x:c r="U416" s="35" t="str">
        <x:v>Supermarket</x:v>
      </x:c>
      <x:c r="V416" s="35" t="str">
        <x:v>Masked</x:v>
      </x:c>
      <x:c r="W416" s="35" t="str">
        <x:v>Masked</x:v>
      </x:c>
      <x:c r="X416" s="37" t="n">
        <x:v>46222</x:v>
      </x:c>
      <x:c r="Y416" s="37" t="n">
        <x:v>46268</x:v>
      </x:c>
      <x:c r="Z416" s="35" t="str">
        <x:v>W01</x:v>
      </x:c>
      <x:c r="AA416" s="35" t="str">
        <x:v>Sep'26</x:v>
      </x:c>
      <x:c r="AB416" s="35" t="str">
        <x:v>01 - 07</x:v>
      </x:c>
      <x:c r="AC416" s="35" t="str">
        <x:v>Week 1 of Sep 2026</x:v>
      </x:c>
      <x:c r="AD416" s="35" t="str">
        <x:v>Continue</x:v>
      </x:c>
      <x:c r="AE416" s="35" t="str"/>
      <x:c r="AF416" s="36" t="n">
        <x:v>64</x:v>
      </x:c>
      <x:c r="AG416" s="36" t="n">
        <x:v>20</x:v>
      </x:c>
      <x:c r="AH416" s="38" t="n">
        <x:f>IFERROR(AG416/AF416,0)</x:f>
        <x:v>0.3125</x:v>
      </x:c>
      <x:c r="AI416" s="36" t="n">
        <x:v>14</x:v>
      </x:c>
      <x:c r="AJ416" s="38" t="n">
        <x:f>IFERROR(AI416/AG416,0)</x:f>
        <x:v>0.7</x:v>
      </x:c>
      <x:c r="AK416" s="36" t="n">
        <x:v>6</x:v>
      </x:c>
      <x:c r="AL416" s="36" t="n">
        <x:v>6</x:v>
      </x:c>
      <x:c r="AM416" s="36" t="n">
        <x:v>1</x:v>
      </x:c>
      <x:c r="AN416" s="38" t="n">
        <x:f>IFERROR(AL416/AG416,0)</x:f>
        <x:v>0.3</x:v>
      </x:c>
      <x:c r="AO416" s="36" t="n">
        <x:f>BK415</x:f>
        <x:v>34</x:v>
      </x:c>
      <x:c r="AP416" s="36" t="n">
        <x:f>BL415</x:f>
        <x:v>36</x:v>
      </x:c>
      <x:c r="AQ416" s="36" t="n">
        <x:f>BM415</x:f>
        <x:v>15</x:v>
      </x:c>
      <x:c r="AR416" s="36" t="n">
        <x:f>BN415</x:f>
        <x:v>19</x:v>
      </x:c>
      <x:c r="AS416" s="36" t="n">
        <x:f>BO415</x:f>
        <x:v>16</x:v>
      </x:c>
      <x:c r="AT416" s="36" t="n">
        <x:f>BP415</x:f>
        <x:v>16</x:v>
      </x:c>
      <x:c r="AU416" s="36" t="n">
        <x:f>BQ415</x:f>
        <x:v>34</x:v>
      </x:c>
      <x:c r="AV416" s="36" t="n">
        <x:f>BR415</x:f>
        <x:v>45</x:v>
      </x:c>
      <x:c r="AW416" s="36" t="n">
        <x:f>BS415</x:f>
        <x:v>21</x:v>
      </x:c>
      <x:c r="AX416" s="36" t="n">
        <x:f>BT415</x:f>
        <x:v>22</x:v>
      </x:c>
      <x:c r="AY416" s="36" t="n">
        <x:f>SUM(AO416:AX416)</x:f>
        <x:v>258</x:v>
      </x:c>
      <x:c r="AZ416" s="36" t="n">
        <x:v>0</x:v>
      </x:c>
      <x:c r="BA416" s="36" t="n">
        <x:v>0</x:v>
      </x:c>
      <x:c r="BB416" s="36" t="n">
        <x:v>19</x:v>
      </x:c>
      <x:c r="BC416" s="36" t="n">
        <x:v>0</x:v>
      </x:c>
      <x:c r="BD416" s="36" t="n">
        <x:v>0</x:v>
      </x:c>
      <x:c r="BE416" s="36" t="n">
        <x:v>0</x:v>
      </x:c>
      <x:c r="BF416" s="36" t="n">
        <x:v>0</x:v>
      </x:c>
      <x:c r="BG416" s="36" t="n">
        <x:v>0</x:v>
      </x:c>
      <x:c r="BH416" s="36" t="n">
        <x:v>19</x:v>
      </x:c>
      <x:c r="BI416" s="36" t="n">
        <x:v>0</x:v>
      </x:c>
      <x:c r="BJ416" s="36"/>
      <x:c r="BK416" s="36" t="n">
        <x:f>MAX(0,AO416+AZ416-BV416)</x:f>
        <x:v>33</x:v>
      </x:c>
      <x:c r="BL416" s="36" t="n">
        <x:f>MAX(0,AP416+BA416-BW416)</x:f>
        <x:v>34</x:v>
      </x:c>
      <x:c r="BM416" s="36" t="n">
        <x:f>MAX(0,AQ416+BB416-BX416)</x:f>
        <x:v>33</x:v>
      </x:c>
      <x:c r="BN416" s="36" t="n">
        <x:f>MAX(0,AR416+BC416-BY416)</x:f>
        <x:v>18</x:v>
      </x:c>
      <x:c r="BO416" s="36" t="n">
        <x:f>MAX(0,AS416+BD416-BZ416)</x:f>
        <x:v>14</x:v>
      </x:c>
      <x:c r="BP416" s="36" t="n">
        <x:f>MAX(0,AT416+BE416-CA416)</x:f>
        <x:v>14</x:v>
      </x:c>
      <x:c r="BQ416" s="36" t="n">
        <x:f>MAX(0,AU416+BF416-CB416)</x:f>
        <x:v>32</x:v>
      </x:c>
      <x:c r="BR416" s="36" t="n">
        <x:f>MAX(0,AV416+BG416-CC416)</x:f>
        <x:v>44</x:v>
      </x:c>
      <x:c r="BS416" s="36" t="n">
        <x:f>MAX(0,AW416+BH416-CD416)</x:f>
        <x:v>39</x:v>
      </x:c>
      <x:c r="BT416" s="36" t="n">
        <x:f>MAX(0,AX416+BI416-CE416)</x:f>
        <x:v>20</x:v>
      </x:c>
      <x:c r="BU416" s="36" t="n">
        <x:f>SUM(BK416:BT416)</x:f>
        <x:v>281</x:v>
      </x:c>
      <x:c r="BV416" s="36" t="n">
        <x:v>1</x:v>
      </x:c>
      <x:c r="BW416" s="36" t="n">
        <x:v>2</x:v>
      </x:c>
      <x:c r="BX416" s="36" t="n">
        <x:v>1</x:v>
      </x:c>
      <x:c r="BY416" s="36" t="n">
        <x:v>1</x:v>
      </x:c>
      <x:c r="BZ416" s="36" t="n">
        <x:v>2</x:v>
      </x:c>
      <x:c r="CA416" s="36" t="n">
        <x:v>2</x:v>
      </x:c>
      <x:c r="CB416" s="36" t="n">
        <x:v>2</x:v>
      </x:c>
      <x:c r="CC416" s="36" t="n">
        <x:v>1</x:v>
      </x:c>
      <x:c r="CD416" s="36" t="n">
        <x:v>1</x:v>
      </x:c>
      <x:c r="CE416" s="36" t="n">
        <x:v>2</x:v>
      </x:c>
      <x:c r="CF416" s="36"/>
      <x:c r="CG416" s="36" t="n">
        <x:f>SUM(BV416,BW416,BX416,BY416)</x:f>
        <x:v>5</x:v>
      </x:c>
      <x:c r="CH416" s="36" t="n">
        <x:f>SUM(BZ416,CA416)</x:f>
        <x:v>4</x:v>
      </x:c>
      <x:c r="CI416" s="36" t="n">
        <x:f>SUM(CB416)</x:f>
        <x:v>2</x:v>
      </x:c>
      <x:c r="CJ416" s="36" t="n">
        <x:f>SUM(CC416,CD416)</x:f>
        <x:v>2</x:v>
      </x:c>
      <x:c r="CK416" s="36" t="n">
        <x:f>SUM(CE416)</x:f>
        <x:v>2</x:v>
      </x:c>
      <x:c r="CL416" s="36" t="n">
        <x:f>SUM(CG416:CK416)</x:f>
        <x:v>15</x:v>
      </x:c>
      <x:c r="CM416" s="39" t="n">
        <x:f>SUM(BV416*1,BW416*1,BX416*1,BY416*1)</x:f>
        <x:v>5</x:v>
      </x:c>
      <x:c r="CN416" s="39" t="n">
        <x:f>SUM(BZ416*0.324,CA416*0.416)</x:f>
        <x:v>1.48</x:v>
      </x:c>
      <x:c r="CO416" s="39" t="n">
        <x:f>SUM(CB416*0.75)</x:f>
        <x:v>1.5</x:v>
      </x:c>
      <x:c r="CP416" s="39" t="n">
        <x:f>SUM(CC416*0.325,CD416*0.2)</x:f>
        <x:v>0.525</x:v>
      </x:c>
      <x:c r="CQ416" s="39" t="n">
        <x:f>SUM(CE416*0.24)</x:f>
        <x:v>0.48</x:v>
      </x:c>
      <x:c r="CR416" s="39" t="n">
        <x:f>SUM(CM416:CQ416)</x:f>
        <x:v>8.985000000000001</x:v>
      </x:c>
      <x:c r="CS416" s="36" t="n">
        <x:f>SUM(CG416:CH416)</x:f>
        <x:v>9</x:v>
      </x:c>
      <x:c r="CT416" s="36" t="str"/>
      <x:c r="CU416" s="36" t="n">
        <x:f>MIN(AG416,CG416)</x:f>
        <x:v>5</x:v>
      </x:c>
      <x:c r="CV416" s="36" t="n">
        <x:f>MIN(AG416,CH416)</x:f>
        <x:v>4</x:v>
      </x:c>
      <x:c r="CW416" s="36" t="n">
        <x:f>MIN(AG416,CI416)</x:f>
        <x:v>2</x:v>
      </x:c>
      <x:c r="CX416" s="36" t="n">
        <x:f>MIN(AG416,CJ416)</x:f>
        <x:v>2</x:v>
      </x:c>
      <x:c r="CY416" s="36" t="n">
        <x:f>MIN(AG416,CK416)</x:f>
        <x:v>2</x:v>
      </x:c>
    </x:row>
    <x:row r="417" ht="18" customHeight="1">
      <x:c r="A417" s="35" t="str">
        <x:v>Area TWT-03</x:v>
      </x:c>
      <x:c r="B417" s="35" t="str">
        <x:v>Area Lead TWT-03</x:v>
      </x:c>
      <x:c r="C417" s="35" t="str">
        <x:v>Field Lead TWT-04</x:v>
      </x:c>
      <x:c r="D417" s="35" t="str">
        <x:v>City TWT-F</x:v>
      </x:c>
      <x:c r="E417" s="35" t="n">
        <x:v>5</x:v>
      </x:c>
      <x:c r="F417" s="35" t="n">
        <x:v>24</x:v>
      </x:c>
      <x:c r="G417" s="35" t="n">
        <x:v>1</x:v>
      </x:c>
      <x:c r="H417" s="35" t="str">
        <x:v>Promoter</x:v>
      </x:c>
      <x:c r="I417" s="35" t="str">
        <x:v>Agency TWT-01</x:v>
      </x:c>
      <x:c r="J417" s="35" t="str">
        <x:v>PR-TWT-006</x:v>
      </x:c>
      <x:c r="K417" s="35" t="str">
        <x:v>Masked Promoter TWT-006</x:v>
      </x:c>
      <x:c r="L417" s="35" t="str">
        <x:v>9XXXX10006</x:v>
      </x:c>
      <x:c r="M417" s="37" t="n">
        <x:v>46180</x:v>
      </x:c>
      <x:c r="N417" s="35" t="str">
        <x:v>Cohort 1</x:v>
      </x:c>
      <x:c r="O417" s="35" t="str">
        <x:v>DIST-TWT-02</x:v>
      </x:c>
      <x:c r="P417" s="35" t="str">
        <x:v>Masked Distributor TWT-02</x:v>
      </x:c>
      <x:c r="Q417" s="35" t="str">
        <x:v>P-TWT-018</x:v>
      </x:c>
      <x:c r="R417" s="35" t="str">
        <x:v>TWT-018</x:v>
      </x:c>
      <x:c r="S417" s="35" t="str">
        <x:v>Masked Store TWT-018</x:v>
      </x:c>
      <x:c r="T417" s="35" t="str">
        <x:v>XX1018</x:v>
      </x:c>
      <x:c r="U417" s="35" t="str">
        <x:v>Supermarket</x:v>
      </x:c>
      <x:c r="V417" s="35" t="str">
        <x:v>Masked</x:v>
      </x:c>
      <x:c r="W417" s="35" t="str">
        <x:v>Masked</x:v>
      </x:c>
      <x:c r="X417" s="37" t="n">
        <x:v>46222</x:v>
      </x:c>
      <x:c r="Y417" s="37" t="n">
        <x:v>46269</x:v>
      </x:c>
      <x:c r="Z417" s="35" t="str">
        <x:v>W01</x:v>
      </x:c>
      <x:c r="AA417" s="35" t="str">
        <x:v>Sep'26</x:v>
      </x:c>
      <x:c r="AB417" s="35" t="str">
        <x:v>01 - 07</x:v>
      </x:c>
      <x:c r="AC417" s="35" t="str">
        <x:v>Week 1 of Sep 2026</x:v>
      </x:c>
      <x:c r="AD417" s="35" t="str">
        <x:v>Continue</x:v>
      </x:c>
      <x:c r="AE417" s="35" t="str"/>
      <x:c r="AF417" s="36" t="n">
        <x:v>52</x:v>
      </x:c>
      <x:c r="AG417" s="36" t="n">
        <x:v>16</x:v>
      </x:c>
      <x:c r="AH417" s="38" t="n">
        <x:f>IFERROR(AG417/AF417,0)</x:f>
        <x:v>0.3076923076923077</x:v>
      </x:c>
      <x:c r="AI417" s="36" t="n">
        <x:v>12</x:v>
      </x:c>
      <x:c r="AJ417" s="38" t="n">
        <x:f>IFERROR(AI417/AG417,0)</x:f>
        <x:v>0.75</x:v>
      </x:c>
      <x:c r="AK417" s="36" t="n">
        <x:v>3</x:v>
      </x:c>
      <x:c r="AL417" s="36" t="n">
        <x:v>4</x:v>
      </x:c>
      <x:c r="AM417" s="36" t="n">
        <x:v>1</x:v>
      </x:c>
      <x:c r="AN417" s="38" t="n">
        <x:f>IFERROR(AL417/AG417,0)</x:f>
        <x:v>0.25</x:v>
      </x:c>
      <x:c r="AO417" s="36" t="n">
        <x:f>BK416</x:f>
        <x:v>33</x:v>
      </x:c>
      <x:c r="AP417" s="36" t="n">
        <x:f>BL416</x:f>
        <x:v>34</x:v>
      </x:c>
      <x:c r="AQ417" s="36" t="n">
        <x:f>BM416</x:f>
        <x:v>33</x:v>
      </x:c>
      <x:c r="AR417" s="36" t="n">
        <x:f>BN416</x:f>
        <x:v>18</x:v>
      </x:c>
      <x:c r="AS417" s="36" t="n">
        <x:f>BO416</x:f>
        <x:v>14</x:v>
      </x:c>
      <x:c r="AT417" s="36" t="n">
        <x:f>BP416</x:f>
        <x:v>14</x:v>
      </x:c>
      <x:c r="AU417" s="36" t="n">
        <x:f>BQ416</x:f>
        <x:v>32</x:v>
      </x:c>
      <x:c r="AV417" s="36" t="n">
        <x:f>BR416</x:f>
        <x:v>44</x:v>
      </x:c>
      <x:c r="AW417" s="36" t="n">
        <x:f>BS416</x:f>
        <x:v>39</x:v>
      </x:c>
      <x:c r="AX417" s="36" t="n">
        <x:f>BT416</x:f>
        <x:v>20</x:v>
      </x:c>
      <x:c r="AY417" s="36" t="n">
        <x:f>SUM(AO417:AX417)</x:f>
        <x:v>281</x:v>
      </x:c>
      <x:c r="AZ417" s="36" t="n">
        <x:v>0</x:v>
      </x:c>
      <x:c r="BA417" s="36" t="n">
        <x:v>0</x:v>
      </x:c>
      <x:c r="BB417" s="36" t="n">
        <x:v>0</x:v>
      </x:c>
      <x:c r="BC417" s="36" t="n">
        <x:v>18</x:v>
      </x:c>
      <x:c r="BD417" s="36" t="n">
        <x:v>0</x:v>
      </x:c>
      <x:c r="BE417" s="36" t="n">
        <x:v>0</x:v>
      </x:c>
      <x:c r="BF417" s="36" t="n">
        <x:v>0</x:v>
      </x:c>
      <x:c r="BG417" s="36" t="n">
        <x:v>0</x:v>
      </x:c>
      <x:c r="BH417" s="36" t="n">
        <x:v>0</x:v>
      </x:c>
      <x:c r="BI417" s="36" t="n">
        <x:v>16</x:v>
      </x:c>
      <x:c r="BJ417" s="36"/>
      <x:c r="BK417" s="36" t="n">
        <x:f>MAX(0,AO417+AZ417-BV417)</x:f>
        <x:v>32</x:v>
      </x:c>
      <x:c r="BL417" s="36" t="n">
        <x:f>MAX(0,AP417+BA417-BW417)</x:f>
        <x:v>32</x:v>
      </x:c>
      <x:c r="BM417" s="36" t="n">
        <x:f>MAX(0,AQ417+BB417-BX417)</x:f>
        <x:v>32</x:v>
      </x:c>
      <x:c r="BN417" s="36" t="n">
        <x:f>MAX(0,AR417+BC417-BY417)</x:f>
        <x:v>35</x:v>
      </x:c>
      <x:c r="BO417" s="36" t="n">
        <x:f>MAX(0,AS417+BD417-BZ417)</x:f>
        <x:v>12</x:v>
      </x:c>
      <x:c r="BP417" s="36" t="n">
        <x:f>MAX(0,AT417+BE417-CA417)</x:f>
        <x:v>11</x:v>
      </x:c>
      <x:c r="BQ417" s="36" t="n">
        <x:f>MAX(0,AU417+BF417-CB417)</x:f>
        <x:v>31</x:v>
      </x:c>
      <x:c r="BR417" s="36" t="n">
        <x:f>MAX(0,AV417+BG417-CC417)</x:f>
        <x:v>42</x:v>
      </x:c>
      <x:c r="BS417" s="36" t="n">
        <x:f>MAX(0,AW417+BH417-CD417)</x:f>
        <x:v>38</x:v>
      </x:c>
      <x:c r="BT417" s="36" t="n">
        <x:f>MAX(0,AX417+BI417-CE417)</x:f>
        <x:v>35</x:v>
      </x:c>
      <x:c r="BU417" s="36" t="n">
        <x:f>SUM(BK417:BT417)</x:f>
        <x:v>300</x:v>
      </x:c>
      <x:c r="BV417" s="36" t="n">
        <x:v>1</x:v>
      </x:c>
      <x:c r="BW417" s="36" t="n">
        <x:v>2</x:v>
      </x:c>
      <x:c r="BX417" s="36" t="n">
        <x:v>1</x:v>
      </x:c>
      <x:c r="BY417" s="36" t="n">
        <x:v>1</x:v>
      </x:c>
      <x:c r="BZ417" s="36" t="n">
        <x:v>2</x:v>
      </x:c>
      <x:c r="CA417" s="36" t="n">
        <x:v>3</x:v>
      </x:c>
      <x:c r="CB417" s="36" t="n">
        <x:v>1</x:v>
      </x:c>
      <x:c r="CC417" s="36" t="n">
        <x:v>2</x:v>
      </x:c>
      <x:c r="CD417" s="36" t="n">
        <x:v>1</x:v>
      </x:c>
      <x:c r="CE417" s="36" t="n">
        <x:v>1</x:v>
      </x:c>
      <x:c r="CF417" s="36"/>
      <x:c r="CG417" s="36" t="n">
        <x:f>SUM(BV417,BW417,BX417,BY417)</x:f>
        <x:v>5</x:v>
      </x:c>
      <x:c r="CH417" s="36" t="n">
        <x:f>SUM(BZ417,CA417)</x:f>
        <x:v>5</x:v>
      </x:c>
      <x:c r="CI417" s="36" t="n">
        <x:f>SUM(CB417)</x:f>
        <x:v>1</x:v>
      </x:c>
      <x:c r="CJ417" s="36" t="n">
        <x:f>SUM(CC417,CD417)</x:f>
        <x:v>3</x:v>
      </x:c>
      <x:c r="CK417" s="36" t="n">
        <x:f>SUM(CE417)</x:f>
        <x:v>1</x:v>
      </x:c>
      <x:c r="CL417" s="36" t="n">
        <x:f>SUM(CG417:CK417)</x:f>
        <x:v>15</x:v>
      </x:c>
      <x:c r="CM417" s="39" t="n">
        <x:f>SUM(BV417*1,BW417*1,BX417*1,BY417*1)</x:f>
        <x:v>5</x:v>
      </x:c>
      <x:c r="CN417" s="39" t="n">
        <x:f>SUM(BZ417*0.324,CA417*0.416)</x:f>
        <x:v>1.896</x:v>
      </x:c>
      <x:c r="CO417" s="39" t="n">
        <x:f>SUM(CB417*0.75)</x:f>
        <x:v>0.75</x:v>
      </x:c>
      <x:c r="CP417" s="39" t="n">
        <x:f>SUM(CC417*0.325,CD417*0.2)</x:f>
        <x:v>0.8500000000000001</x:v>
      </x:c>
      <x:c r="CQ417" s="39" t="n">
        <x:f>SUM(CE417*0.24)</x:f>
        <x:v>0.24</x:v>
      </x:c>
      <x:c r="CR417" s="39" t="n">
        <x:f>SUM(CM417:CQ417)</x:f>
        <x:v>8.736</x:v>
      </x:c>
      <x:c r="CS417" s="36" t="n">
        <x:f>SUM(CG417:CH417)</x:f>
        <x:v>10</x:v>
      </x:c>
      <x:c r="CT417" s="36" t="str"/>
      <x:c r="CU417" s="36" t="n">
        <x:f>MIN(AG417,CG417)</x:f>
        <x:v>5</x:v>
      </x:c>
      <x:c r="CV417" s="36" t="n">
        <x:f>MIN(AG417,CH417)</x:f>
        <x:v>5</x:v>
      </x:c>
      <x:c r="CW417" s="36" t="n">
        <x:f>MIN(AG417,CI417)</x:f>
        <x:v>1</x:v>
      </x:c>
      <x:c r="CX417" s="36" t="n">
        <x:f>MIN(AG417,CJ417)</x:f>
        <x:v>3</x:v>
      </x:c>
      <x:c r="CY417" s="36" t="n">
        <x:f>MIN(AG417,CK417)</x:f>
        <x:v>1</x:v>
      </x:c>
    </x:row>
    <x:row r="418" ht="18" customHeight="1">
      <x:c r="A418" s="35" t="str">
        <x:v>Area TWT-03</x:v>
      </x:c>
      <x:c r="B418" s="35" t="str">
        <x:v>Area Lead TWT-03</x:v>
      </x:c>
      <x:c r="C418" s="35" t="str">
        <x:v>Field Lead TWT-04</x:v>
      </x:c>
      <x:c r="D418" s="35" t="str">
        <x:v>City TWT-F</x:v>
      </x:c>
      <x:c r="E418" s="35" t="n">
        <x:v>5</x:v>
      </x:c>
      <x:c r="F418" s="35" t="n">
        <x:v>24</x:v>
      </x:c>
      <x:c r="G418" s="35" t="n">
        <x:v>1</x:v>
      </x:c>
      <x:c r="H418" s="35" t="str">
        <x:v>Promoter</x:v>
      </x:c>
      <x:c r="I418" s="35" t="str">
        <x:v>Agency TWT-01</x:v>
      </x:c>
      <x:c r="J418" s="35" t="str">
        <x:v>PR-TWT-006</x:v>
      </x:c>
      <x:c r="K418" s="35" t="str">
        <x:v>Masked Promoter TWT-006</x:v>
      </x:c>
      <x:c r="L418" s="35" t="str">
        <x:v>9XXXX10006</x:v>
      </x:c>
      <x:c r="M418" s="37" t="n">
        <x:v>46180</x:v>
      </x:c>
      <x:c r="N418" s="35" t="str">
        <x:v>Cohort 1</x:v>
      </x:c>
      <x:c r="O418" s="35" t="str">
        <x:v>DIST-TWT-02</x:v>
      </x:c>
      <x:c r="P418" s="35" t="str">
        <x:v>Masked Distributor TWT-02</x:v>
      </x:c>
      <x:c r="Q418" s="35" t="str">
        <x:v>P-TWT-018</x:v>
      </x:c>
      <x:c r="R418" s="35" t="str">
        <x:v>TWT-018</x:v>
      </x:c>
      <x:c r="S418" s="35" t="str">
        <x:v>Masked Store TWT-018</x:v>
      </x:c>
      <x:c r="T418" s="35" t="str">
        <x:v>XX1018</x:v>
      </x:c>
      <x:c r="U418" s="35" t="str">
        <x:v>Supermarket</x:v>
      </x:c>
      <x:c r="V418" s="35" t="str">
        <x:v>Masked</x:v>
      </x:c>
      <x:c r="W418" s="35" t="str">
        <x:v>Masked</x:v>
      </x:c>
      <x:c r="X418" s="37" t="n">
        <x:v>46222</x:v>
      </x:c>
      <x:c r="Y418" s="37" t="n">
        <x:v>46270</x:v>
      </x:c>
      <x:c r="Z418" s="35" t="str">
        <x:v>W01</x:v>
      </x:c>
      <x:c r="AA418" s="35" t="str">
        <x:v>Sep'26</x:v>
      </x:c>
      <x:c r="AB418" s="35" t="str">
        <x:v>01 - 07</x:v>
      </x:c>
      <x:c r="AC418" s="35" t="str">
        <x:v>Week 1 of Sep 2026</x:v>
      </x:c>
      <x:c r="AD418" s="35" t="str">
        <x:v>Continue</x:v>
      </x:c>
      <x:c r="AE418" s="35" t="str"/>
      <x:c r="AF418" s="36" t="n">
        <x:v>84</x:v>
      </x:c>
      <x:c r="AG418" s="36" t="n">
        <x:v>27</x:v>
      </x:c>
      <x:c r="AH418" s="38" t="n">
        <x:f>IFERROR(AG418/AF418,0)</x:f>
        <x:v>0.32142857142857145</x:v>
      </x:c>
      <x:c r="AI418" s="36" t="n">
        <x:v>18</x:v>
      </x:c>
      <x:c r="AJ418" s="38" t="n">
        <x:f>IFERROR(AI418/AG418,0)</x:f>
        <x:v>0.6666666666666666</x:v>
      </x:c>
      <x:c r="AK418" s="36" t="n">
        <x:v>2</x:v>
      </x:c>
      <x:c r="AL418" s="36" t="n">
        <x:v>6</x:v>
      </x:c>
      <x:c r="AM418" s="36" t="n">
        <x:v>1</x:v>
      </x:c>
      <x:c r="AN418" s="38" t="n">
        <x:f>IFERROR(AL418/AG418,0)</x:f>
        <x:v>0.2222222222222222</x:v>
      </x:c>
      <x:c r="AO418" s="36" t="n">
        <x:f>BK417</x:f>
        <x:v>32</x:v>
      </x:c>
      <x:c r="AP418" s="36" t="n">
        <x:f>BL417</x:f>
        <x:v>32</x:v>
      </x:c>
      <x:c r="AQ418" s="36" t="n">
        <x:f>BM417</x:f>
        <x:v>32</x:v>
      </x:c>
      <x:c r="AR418" s="36" t="n">
        <x:f>BN417</x:f>
        <x:v>35</x:v>
      </x:c>
      <x:c r="AS418" s="36" t="n">
        <x:f>BO417</x:f>
        <x:v>12</x:v>
      </x:c>
      <x:c r="AT418" s="36" t="n">
        <x:f>BP417</x:f>
        <x:v>11</x:v>
      </x:c>
      <x:c r="AU418" s="36" t="n">
        <x:f>BQ417</x:f>
        <x:v>31</x:v>
      </x:c>
      <x:c r="AV418" s="36" t="n">
        <x:f>BR417</x:f>
        <x:v>42</x:v>
      </x:c>
      <x:c r="AW418" s="36" t="n">
        <x:f>BS417</x:f>
        <x:v>38</x:v>
      </x:c>
      <x:c r="AX418" s="36" t="n">
        <x:f>BT417</x:f>
        <x:v>35</x:v>
      </x:c>
      <x:c r="AY418" s="36" t="n">
        <x:f>SUM(AO418:AX418)</x:f>
        <x:v>300</x:v>
      </x:c>
      <x:c r="AZ418" s="36" t="n">
        <x:v>0</x:v>
      </x:c>
      <x:c r="BA418" s="36" t="n">
        <x:v>0</x:v>
      </x:c>
      <x:c r="BB418" s="36" t="n">
        <x:v>0</x:v>
      </x:c>
      <x:c r="BC418" s="36" t="n">
        <x:v>0</x:v>
      </x:c>
      <x:c r="BD418" s="36" t="n">
        <x:v>23</x:v>
      </x:c>
      <x:c r="BE418" s="36" t="n">
        <x:v>0</x:v>
      </x:c>
      <x:c r="BF418" s="36" t="n">
        <x:v>0</x:v>
      </x:c>
      <x:c r="BG418" s="36" t="n">
        <x:v>0</x:v>
      </x:c>
      <x:c r="BH418" s="36" t="n">
        <x:v>0</x:v>
      </x:c>
      <x:c r="BI418" s="36" t="n">
        <x:v>0</x:v>
      </x:c>
      <x:c r="BJ418" s="36"/>
      <x:c r="BK418" s="36" t="n">
        <x:f>MAX(0,AO418+AZ418-BV418)</x:f>
        <x:v>30</x:v>
      </x:c>
      <x:c r="BL418" s="36" t="n">
        <x:f>MAX(0,AP418+BA418-BW418)</x:f>
        <x:v>31</x:v>
      </x:c>
      <x:c r="BM418" s="36" t="n">
        <x:f>MAX(0,AQ418+BB418-BX418)</x:f>
        <x:v>31</x:v>
      </x:c>
      <x:c r="BN418" s="36" t="n">
        <x:f>MAX(0,AR418+BC418-BY418)</x:f>
        <x:v>34</x:v>
      </x:c>
      <x:c r="BO418" s="36" t="n">
        <x:f>MAX(0,AS418+BD418-BZ418)</x:f>
        <x:v>32</x:v>
      </x:c>
      <x:c r="BP418" s="36" t="n">
        <x:f>MAX(0,AT418+BE418-CA418)</x:f>
        <x:v>9</x:v>
      </x:c>
      <x:c r="BQ418" s="36" t="n">
        <x:f>MAX(0,AU418+BF418-CB418)</x:f>
        <x:v>29</x:v>
      </x:c>
      <x:c r="BR418" s="36" t="n">
        <x:f>MAX(0,AV418+BG418-CC418)</x:f>
        <x:v>40</x:v>
      </x:c>
      <x:c r="BS418" s="36" t="n">
        <x:f>MAX(0,AW418+BH418-CD418)</x:f>
        <x:v>37</x:v>
      </x:c>
      <x:c r="BT418" s="36" t="n">
        <x:f>MAX(0,AX418+BI418-CE418)</x:f>
        <x:v>33</x:v>
      </x:c>
      <x:c r="BU418" s="36" t="n">
        <x:f>SUM(BK418:BT418)</x:f>
        <x:v>306</x:v>
      </x:c>
      <x:c r="BV418" s="36" t="n">
        <x:v>2</x:v>
      </x:c>
      <x:c r="BW418" s="36" t="n">
        <x:v>1</x:v>
      </x:c>
      <x:c r="BX418" s="36" t="n">
        <x:v>1</x:v>
      </x:c>
      <x:c r="BY418" s="36" t="n">
        <x:v>1</x:v>
      </x:c>
      <x:c r="BZ418" s="36" t="n">
        <x:v>3</x:v>
      </x:c>
      <x:c r="CA418" s="36" t="n">
        <x:v>2</x:v>
      </x:c>
      <x:c r="CB418" s="36" t="n">
        <x:v>2</x:v>
      </x:c>
      <x:c r="CC418" s="36" t="n">
        <x:v>2</x:v>
      </x:c>
      <x:c r="CD418" s="36" t="n">
        <x:v>1</x:v>
      </x:c>
      <x:c r="CE418" s="36" t="n">
        <x:v>2</x:v>
      </x:c>
      <x:c r="CF418" s="36"/>
      <x:c r="CG418" s="36" t="n">
        <x:f>SUM(BV418,BW418,BX418,BY418)</x:f>
        <x:v>5</x:v>
      </x:c>
      <x:c r="CH418" s="36" t="n">
        <x:f>SUM(BZ418,CA418)</x:f>
        <x:v>5</x:v>
      </x:c>
      <x:c r="CI418" s="36" t="n">
        <x:f>SUM(CB418)</x:f>
        <x:v>2</x:v>
      </x:c>
      <x:c r="CJ418" s="36" t="n">
        <x:f>SUM(CC418,CD418)</x:f>
        <x:v>3</x:v>
      </x:c>
      <x:c r="CK418" s="36" t="n">
        <x:f>SUM(CE418)</x:f>
        <x:v>2</x:v>
      </x:c>
      <x:c r="CL418" s="36" t="n">
        <x:f>SUM(CG418:CK418)</x:f>
        <x:v>17</x:v>
      </x:c>
      <x:c r="CM418" s="39" t="n">
        <x:f>SUM(BV418*1,BW418*1,BX418*1,BY418*1)</x:f>
        <x:v>5</x:v>
      </x:c>
      <x:c r="CN418" s="39" t="n">
        <x:f>SUM(BZ418*0.324,CA418*0.416)</x:f>
        <x:v>1.8039999999999998</x:v>
      </x:c>
      <x:c r="CO418" s="39" t="n">
        <x:f>SUM(CB418*0.75)</x:f>
        <x:v>1.5</x:v>
      </x:c>
      <x:c r="CP418" s="39" t="n">
        <x:f>SUM(CC418*0.325,CD418*0.2)</x:f>
        <x:v>0.8500000000000001</x:v>
      </x:c>
      <x:c r="CQ418" s="39" t="n">
        <x:f>SUM(CE418*0.24)</x:f>
        <x:v>0.48</x:v>
      </x:c>
      <x:c r="CR418" s="39" t="n">
        <x:f>SUM(CM418:CQ418)</x:f>
        <x:v>9.634</x:v>
      </x:c>
      <x:c r="CS418" s="36" t="n">
        <x:f>SUM(CG418:CH418)</x:f>
        <x:v>10</x:v>
      </x:c>
      <x:c r="CT418" s="36" t="str"/>
      <x:c r="CU418" s="36" t="n">
        <x:f>MIN(AG418,CG418)</x:f>
        <x:v>5</x:v>
      </x:c>
      <x:c r="CV418" s="36" t="n">
        <x:f>MIN(AG418,CH418)</x:f>
        <x:v>5</x:v>
      </x:c>
      <x:c r="CW418" s="36" t="n">
        <x:f>MIN(AG418,CI418)</x:f>
        <x:v>2</x:v>
      </x:c>
      <x:c r="CX418" s="36" t="n">
        <x:f>MIN(AG418,CJ418)</x:f>
        <x:v>3</x:v>
      </x:c>
      <x:c r="CY418" s="36" t="n">
        <x:f>MIN(AG418,CK418)</x:f>
        <x:v>2</x:v>
      </x:c>
    </x:row>
    <x:row r="419" ht="18" customHeight="1">
      <x:c r="A419" s="35" t="str">
        <x:v>Area TWT-03</x:v>
      </x:c>
      <x:c r="B419" s="35" t="str">
        <x:v>Area Lead TWT-03</x:v>
      </x:c>
      <x:c r="C419" s="35" t="str">
        <x:v>Field Lead TWT-04</x:v>
      </x:c>
      <x:c r="D419" s="35" t="str">
        <x:v>City TWT-F</x:v>
      </x:c>
      <x:c r="E419" s="35" t="n">
        <x:v>5</x:v>
      </x:c>
      <x:c r="F419" s="35" t="n">
        <x:v>24</x:v>
      </x:c>
      <x:c r="G419" s="35" t="n">
        <x:v>1</x:v>
      </x:c>
      <x:c r="H419" s="35" t="str">
        <x:v>Promoter</x:v>
      </x:c>
      <x:c r="I419" s="35" t="str">
        <x:v>Agency TWT-01</x:v>
      </x:c>
      <x:c r="J419" s="35" t="str">
        <x:v>PR-TWT-006</x:v>
      </x:c>
      <x:c r="K419" s="35" t="str">
        <x:v>Masked Promoter TWT-006</x:v>
      </x:c>
      <x:c r="L419" s="35" t="str">
        <x:v>9XXXX10006</x:v>
      </x:c>
      <x:c r="M419" s="37" t="n">
        <x:v>46180</x:v>
      </x:c>
      <x:c r="N419" s="35" t="str">
        <x:v>Cohort 1</x:v>
      </x:c>
      <x:c r="O419" s="35" t="str">
        <x:v>DIST-TWT-02</x:v>
      </x:c>
      <x:c r="P419" s="35" t="str">
        <x:v>Masked Distributor TWT-02</x:v>
      </x:c>
      <x:c r="Q419" s="35" t="str">
        <x:v>P-TWT-018</x:v>
      </x:c>
      <x:c r="R419" s="35" t="str">
        <x:v>TWT-018</x:v>
      </x:c>
      <x:c r="S419" s="35" t="str">
        <x:v>Masked Store TWT-018</x:v>
      </x:c>
      <x:c r="T419" s="35" t="str">
        <x:v>XX1018</x:v>
      </x:c>
      <x:c r="U419" s="35" t="str">
        <x:v>Supermarket</x:v>
      </x:c>
      <x:c r="V419" s="35" t="str">
        <x:v>Masked</x:v>
      </x:c>
      <x:c r="W419" s="35" t="str">
        <x:v>Masked</x:v>
      </x:c>
      <x:c r="X419" s="37" t="n">
        <x:v>46222</x:v>
      </x:c>
      <x:c r="Y419" s="37" t="n">
        <x:v>46272</x:v>
      </x:c>
      <x:c r="Z419" s="35" t="str">
        <x:v>W01</x:v>
      </x:c>
      <x:c r="AA419" s="35" t="str">
        <x:v>Sep'26</x:v>
      </x:c>
      <x:c r="AB419" s="35" t="str">
        <x:v>01 - 07</x:v>
      </x:c>
      <x:c r="AC419" s="35" t="str">
        <x:v>Week 1 of Sep 2026</x:v>
      </x:c>
      <x:c r="AD419" s="35" t="str">
        <x:v>Continue</x:v>
      </x:c>
      <x:c r="AE419" s="35" t="str"/>
      <x:c r="AF419" s="36" t="n">
        <x:v>60</x:v>
      </x:c>
      <x:c r="AG419" s="36" t="n">
        <x:v>28</x:v>
      </x:c>
      <x:c r="AH419" s="38" t="n">
        <x:f>IFERROR(AG419/AF419,0)</x:f>
        <x:v>0.4666666666666667</x:v>
      </x:c>
      <x:c r="AI419" s="36" t="n">
        <x:v>24</x:v>
      </x:c>
      <x:c r="AJ419" s="38" t="n">
        <x:f>IFERROR(AI419/AG419,0)</x:f>
        <x:v>0.8571428571428571</x:v>
      </x:c>
      <x:c r="AK419" s="36" t="n">
        <x:v>5</x:v>
      </x:c>
      <x:c r="AL419" s="36" t="n">
        <x:v>8</x:v>
      </x:c>
      <x:c r="AM419" s="36" t="n">
        <x:v>1</x:v>
      </x:c>
      <x:c r="AN419" s="38" t="n">
        <x:f>IFERROR(AL419/AG419,0)</x:f>
        <x:v>0.2857142857142857</x:v>
      </x:c>
      <x:c r="AO419" s="36" t="n">
        <x:f>BK418</x:f>
        <x:v>30</x:v>
      </x:c>
      <x:c r="AP419" s="36" t="n">
        <x:f>BL418</x:f>
        <x:v>31</x:v>
      </x:c>
      <x:c r="AQ419" s="36" t="n">
        <x:f>BM418</x:f>
        <x:v>31</x:v>
      </x:c>
      <x:c r="AR419" s="36" t="n">
        <x:f>BN418</x:f>
        <x:v>34</x:v>
      </x:c>
      <x:c r="AS419" s="36" t="n">
        <x:f>BO418</x:f>
        <x:v>32</x:v>
      </x:c>
      <x:c r="AT419" s="36" t="n">
        <x:f>BP418</x:f>
        <x:v>9</x:v>
      </x:c>
      <x:c r="AU419" s="36" t="n">
        <x:f>BQ418</x:f>
        <x:v>29</x:v>
      </x:c>
      <x:c r="AV419" s="36" t="n">
        <x:f>BR418</x:f>
        <x:v>40</x:v>
      </x:c>
      <x:c r="AW419" s="36" t="n">
        <x:f>BS418</x:f>
        <x:v>37</x:v>
      </x:c>
      <x:c r="AX419" s="36" t="n">
        <x:f>BT418</x:f>
        <x:v>33</x:v>
      </x:c>
      <x:c r="AY419" s="36" t="n">
        <x:f>SUM(AO419:AX419)</x:f>
        <x:v>306</x:v>
      </x:c>
      <x:c r="AZ419" s="36" t="n">
        <x:v>0</x:v>
      </x:c>
      <x:c r="BA419" s="36" t="n">
        <x:v>0</x:v>
      </x:c>
      <x:c r="BB419" s="36" t="n">
        <x:v>0</x:v>
      </x:c>
      <x:c r="BC419" s="36" t="n">
        <x:v>0</x:v>
      </x:c>
      <x:c r="BD419" s="36" t="n">
        <x:v>0</x:v>
      </x:c>
      <x:c r="BE419" s="36" t="n">
        <x:v>23</x:v>
      </x:c>
      <x:c r="BF419" s="36" t="n">
        <x:v>0</x:v>
      </x:c>
      <x:c r="BG419" s="36" t="n">
        <x:v>0</x:v>
      </x:c>
      <x:c r="BH419" s="36" t="n">
        <x:v>0</x:v>
      </x:c>
      <x:c r="BI419" s="36" t="n">
        <x:v>0</x:v>
      </x:c>
      <x:c r="BJ419" s="36"/>
      <x:c r="BK419" s="36" t="n">
        <x:f>MAX(0,AO419+AZ419-BV419)</x:f>
        <x:v>29</x:v>
      </x:c>
      <x:c r="BL419" s="36" t="n">
        <x:f>MAX(0,AP419+BA419-BW419)</x:f>
        <x:v>30</x:v>
      </x:c>
      <x:c r="BM419" s="36" t="n">
        <x:f>MAX(0,AQ419+BB419-BX419)</x:f>
        <x:v>29</x:v>
      </x:c>
      <x:c r="BN419" s="36" t="n">
        <x:f>MAX(0,AR419+BC419-BY419)</x:f>
        <x:v>33</x:v>
      </x:c>
      <x:c r="BO419" s="36" t="n">
        <x:f>MAX(0,AS419+BD419-BZ419)</x:f>
        <x:v>30</x:v>
      </x:c>
      <x:c r="BP419" s="36" t="n">
        <x:f>MAX(0,AT419+BE419-CA419)</x:f>
        <x:v>31</x:v>
      </x:c>
      <x:c r="BQ419" s="36" t="n">
        <x:f>MAX(0,AU419+BF419-CB419)</x:f>
        <x:v>28</x:v>
      </x:c>
      <x:c r="BR419" s="36" t="n">
        <x:f>MAX(0,AV419+BG419-CC419)</x:f>
        <x:v>39</x:v>
      </x:c>
      <x:c r="BS419" s="36" t="n">
        <x:f>MAX(0,AW419+BH419-CD419)</x:f>
        <x:v>36</x:v>
      </x:c>
      <x:c r="BT419" s="36" t="n">
        <x:f>MAX(0,AX419+BI419-CE419)</x:f>
        <x:v>32</x:v>
      </x:c>
      <x:c r="BU419" s="36" t="n">
        <x:f>SUM(BK419:BT419)</x:f>
        <x:v>317</x:v>
      </x:c>
      <x:c r="BV419" s="36" t="n">
        <x:v>1</x:v>
      </x:c>
      <x:c r="BW419" s="36" t="n">
        <x:v>1</x:v>
      </x:c>
      <x:c r="BX419" s="36" t="n">
        <x:v>2</x:v>
      </x:c>
      <x:c r="BY419" s="36" t="n">
        <x:v>1</x:v>
      </x:c>
      <x:c r="BZ419" s="36" t="n">
        <x:v>2</x:v>
      </x:c>
      <x:c r="CA419" s="36" t="n">
        <x:v>1</x:v>
      </x:c>
      <x:c r="CB419" s="36" t="n">
        <x:v>1</x:v>
      </x:c>
      <x:c r="CC419" s="36" t="n">
        <x:v>1</x:v>
      </x:c>
      <x:c r="CD419" s="36" t="n">
        <x:v>1</x:v>
      </x:c>
      <x:c r="CE419" s="36" t="n">
        <x:v>1</x:v>
      </x:c>
      <x:c r="CF419" s="36"/>
      <x:c r="CG419" s="36" t="n">
        <x:f>SUM(BV419,BW419,BX419,BY419)</x:f>
        <x:v>5</x:v>
      </x:c>
      <x:c r="CH419" s="36" t="n">
        <x:f>SUM(BZ419,CA419)</x:f>
        <x:v>3</x:v>
      </x:c>
      <x:c r="CI419" s="36" t="n">
        <x:f>SUM(CB419)</x:f>
        <x:v>1</x:v>
      </x:c>
      <x:c r="CJ419" s="36" t="n">
        <x:f>SUM(CC419,CD419)</x:f>
        <x:v>2</x:v>
      </x:c>
      <x:c r="CK419" s="36" t="n">
        <x:f>SUM(CE419)</x:f>
        <x:v>1</x:v>
      </x:c>
      <x:c r="CL419" s="36" t="n">
        <x:f>SUM(CG419:CK419)</x:f>
        <x:v>12</x:v>
      </x:c>
      <x:c r="CM419" s="39" t="n">
        <x:f>SUM(BV419*1,BW419*1,BX419*1,BY419*1)</x:f>
        <x:v>5</x:v>
      </x:c>
      <x:c r="CN419" s="39" t="n">
        <x:f>SUM(BZ419*0.324,CA419*0.416)</x:f>
        <x:v>1.064</x:v>
      </x:c>
      <x:c r="CO419" s="39" t="n">
        <x:f>SUM(CB419*0.75)</x:f>
        <x:v>0.75</x:v>
      </x:c>
      <x:c r="CP419" s="39" t="n">
        <x:f>SUM(CC419*0.325,CD419*0.2)</x:f>
        <x:v>0.525</x:v>
      </x:c>
      <x:c r="CQ419" s="39" t="n">
        <x:f>SUM(CE419*0.24)</x:f>
        <x:v>0.24</x:v>
      </x:c>
      <x:c r="CR419" s="39" t="n">
        <x:f>SUM(CM419:CQ419)</x:f>
        <x:v>7.579000000000001</x:v>
      </x:c>
      <x:c r="CS419" s="36" t="n">
        <x:f>SUM(CG419:CH419)</x:f>
        <x:v>8</x:v>
      </x:c>
      <x:c r="CT419" s="36" t="str"/>
      <x:c r="CU419" s="36" t="n">
        <x:f>MIN(AG419,CG419)</x:f>
        <x:v>5</x:v>
      </x:c>
      <x:c r="CV419" s="36" t="n">
        <x:f>MIN(AG419,CH419)</x:f>
        <x:v>3</x:v>
      </x:c>
      <x:c r="CW419" s="36" t="n">
        <x:f>MIN(AG419,CI419)</x:f>
        <x:v>1</x:v>
      </x:c>
      <x:c r="CX419" s="36" t="n">
        <x:f>MIN(AG419,CJ419)</x:f>
        <x:v>2</x:v>
      </x:c>
      <x:c r="CY419" s="36" t="n">
        <x:f>MIN(AG419,CK419)</x:f>
        <x:v>1</x:v>
      </x:c>
    </x:row>
    <x:row r="420" ht="18" customHeight="1">
      <x:c r="A420" s="35" t="str">
        <x:v>Area TWT-03</x:v>
      </x:c>
      <x:c r="B420" s="35" t="str">
        <x:v>Area Lead TWT-03</x:v>
      </x:c>
      <x:c r="C420" s="35" t="str">
        <x:v>Field Lead TWT-04</x:v>
      </x:c>
      <x:c r="D420" s="35" t="str">
        <x:v>City TWT-F</x:v>
      </x:c>
      <x:c r="E420" s="35" t="n">
        <x:v>5</x:v>
      </x:c>
      <x:c r="F420" s="35" t="n">
        <x:v>24</x:v>
      </x:c>
      <x:c r="G420" s="35" t="n">
        <x:v>1</x:v>
      </x:c>
      <x:c r="H420" s="35" t="str">
        <x:v>Promoter</x:v>
      </x:c>
      <x:c r="I420" s="35" t="str">
        <x:v>Agency TWT-01</x:v>
      </x:c>
      <x:c r="J420" s="35" t="str">
        <x:v>PR-TWT-006</x:v>
      </x:c>
      <x:c r="K420" s="35" t="str">
        <x:v>Masked Promoter TWT-006</x:v>
      </x:c>
      <x:c r="L420" s="35" t="str">
        <x:v>9XXXX10006</x:v>
      </x:c>
      <x:c r="M420" s="37" t="n">
        <x:v>46180</x:v>
      </x:c>
      <x:c r="N420" s="35" t="str">
        <x:v>Cohort 1</x:v>
      </x:c>
      <x:c r="O420" s="35" t="str">
        <x:v>DIST-TWT-02</x:v>
      </x:c>
      <x:c r="P420" s="35" t="str">
        <x:v>Masked Distributor TWT-02</x:v>
      </x:c>
      <x:c r="Q420" s="35" t="str">
        <x:v>P-TWT-018</x:v>
      </x:c>
      <x:c r="R420" s="35" t="str">
        <x:v>TWT-018</x:v>
      </x:c>
      <x:c r="S420" s="35" t="str">
        <x:v>Masked Store TWT-018</x:v>
      </x:c>
      <x:c r="T420" s="35" t="str">
        <x:v>XX1018</x:v>
      </x:c>
      <x:c r="U420" s="35" t="str">
        <x:v>Supermarket</x:v>
      </x:c>
      <x:c r="V420" s="35" t="str">
        <x:v>Masked</x:v>
      </x:c>
      <x:c r="W420" s="35" t="str">
        <x:v>Masked</x:v>
      </x:c>
      <x:c r="X420" s="37" t="n">
        <x:v>46222</x:v>
      </x:c>
      <x:c r="Y420" s="37" t="n">
        <x:v>46273</x:v>
      </x:c>
      <x:c r="Z420" s="35" t="str">
        <x:v>W02</x:v>
      </x:c>
      <x:c r="AA420" s="35" t="str">
        <x:v>Sep'26</x:v>
      </x:c>
      <x:c r="AB420" s="35" t="str">
        <x:v>08 - 14</x:v>
      </x:c>
      <x:c r="AC420" s="35" t="str">
        <x:v>Week 2 of Sep 2026</x:v>
      </x:c>
      <x:c r="AD420" s="35" t="str">
        <x:v>Continue</x:v>
      </x:c>
      <x:c r="AE420" s="35" t="str"/>
      <x:c r="AF420" s="36" t="n">
        <x:v>65</x:v>
      </x:c>
      <x:c r="AG420" s="36" t="n">
        <x:v>26</x:v>
      </x:c>
      <x:c r="AH420" s="38" t="n">
        <x:f>IFERROR(AG420/AF420,0)</x:f>
        <x:v>0.4</x:v>
      </x:c>
      <x:c r="AI420" s="36" t="n">
        <x:v>18</x:v>
      </x:c>
      <x:c r="AJ420" s="38" t="n">
        <x:f>IFERROR(AI420/AG420,0)</x:f>
        <x:v>0.6923076923076923</x:v>
      </x:c>
      <x:c r="AK420" s="36" t="n">
        <x:v>4</x:v>
      </x:c>
      <x:c r="AL420" s="36" t="n">
        <x:v>5</x:v>
      </x:c>
      <x:c r="AM420" s="36" t="n">
        <x:v>1</x:v>
      </x:c>
      <x:c r="AN420" s="38" t="n">
        <x:f>IFERROR(AL420/AG420,0)</x:f>
        <x:v>0.19230769230769232</x:v>
      </x:c>
      <x:c r="AO420" s="36" t="n">
        <x:f>BK419</x:f>
        <x:v>29</x:v>
      </x:c>
      <x:c r="AP420" s="36" t="n">
        <x:f>BL419</x:f>
        <x:v>30</x:v>
      </x:c>
      <x:c r="AQ420" s="36" t="n">
        <x:f>BM419</x:f>
        <x:v>29</x:v>
      </x:c>
      <x:c r="AR420" s="36" t="n">
        <x:f>BN419</x:f>
        <x:v>33</x:v>
      </x:c>
      <x:c r="AS420" s="36" t="n">
        <x:f>BO419</x:f>
        <x:v>30</x:v>
      </x:c>
      <x:c r="AT420" s="36" t="n">
        <x:f>BP419</x:f>
        <x:v>31</x:v>
      </x:c>
      <x:c r="AU420" s="36" t="n">
        <x:f>BQ419</x:f>
        <x:v>28</x:v>
      </x:c>
      <x:c r="AV420" s="36" t="n">
        <x:f>BR419</x:f>
        <x:v>39</x:v>
      </x:c>
      <x:c r="AW420" s="36" t="n">
        <x:f>BS419</x:f>
        <x:v>36</x:v>
      </x:c>
      <x:c r="AX420" s="36" t="n">
        <x:f>BT419</x:f>
        <x:v>32</x:v>
      </x:c>
      <x:c r="AY420" s="36" t="n">
        <x:f>SUM(AO420:AX420)</x:f>
        <x:v>317</x:v>
      </x:c>
      <x:c r="AZ420" s="36" t="n">
        <x:v>20</x:v>
      </x:c>
      <x:c r="BA420" s="36" t="n">
        <x:v>0</x:v>
      </x:c>
      <x:c r="BB420" s="36" t="n">
        <x:v>0</x:v>
      </x:c>
      <x:c r="BC420" s="36" t="n">
        <x:v>0</x:v>
      </x:c>
      <x:c r="BD420" s="36" t="n">
        <x:v>0</x:v>
      </x:c>
      <x:c r="BE420" s="36" t="n">
        <x:v>0</x:v>
      </x:c>
      <x:c r="BF420" s="36" t="n">
        <x:v>23</x:v>
      </x:c>
      <x:c r="BG420" s="36" t="n">
        <x:v>0</x:v>
      </x:c>
      <x:c r="BH420" s="36" t="n">
        <x:v>0</x:v>
      </x:c>
      <x:c r="BI420" s="36" t="n">
        <x:v>0</x:v>
      </x:c>
      <x:c r="BJ420" s="36"/>
      <x:c r="BK420" s="36" t="n">
        <x:f>MAX(0,AO420+AZ420-BV420)</x:f>
        <x:v>48</x:v>
      </x:c>
      <x:c r="BL420" s="36" t="n">
        <x:f>MAX(0,AP420+BA420-BW420)</x:f>
        <x:v>28</x:v>
      </x:c>
      <x:c r="BM420" s="36" t="n">
        <x:f>MAX(0,AQ420+BB420-BX420)</x:f>
        <x:v>28</x:v>
      </x:c>
      <x:c r="BN420" s="36" t="n">
        <x:f>MAX(0,AR420+BC420-BY420)</x:f>
        <x:v>32</x:v>
      </x:c>
      <x:c r="BO420" s="36" t="n">
        <x:f>MAX(0,AS420+BD420-BZ420)</x:f>
        <x:v>27</x:v>
      </x:c>
      <x:c r="BP420" s="36" t="n">
        <x:f>MAX(0,AT420+BE420-CA420)</x:f>
        <x:v>29</x:v>
      </x:c>
      <x:c r="BQ420" s="36" t="n">
        <x:f>MAX(0,AU420+BF420-CB420)</x:f>
        <x:v>49</x:v>
      </x:c>
      <x:c r="BR420" s="36" t="n">
        <x:f>MAX(0,AV420+BG420-CC420)</x:f>
        <x:v>38</x:v>
      </x:c>
      <x:c r="BS420" s="36" t="n">
        <x:f>MAX(0,AW420+BH420-CD420)</x:f>
        <x:v>34</x:v>
      </x:c>
      <x:c r="BT420" s="36" t="n">
        <x:f>MAX(0,AX420+BI420-CE420)</x:f>
        <x:v>30</x:v>
      </x:c>
      <x:c r="BU420" s="36" t="n">
        <x:f>SUM(BK420:BT420)</x:f>
        <x:v>343</x:v>
      </x:c>
      <x:c r="BV420" s="36" t="n">
        <x:v>1</x:v>
      </x:c>
      <x:c r="BW420" s="36" t="n">
        <x:v>2</x:v>
      </x:c>
      <x:c r="BX420" s="36" t="n">
        <x:v>1</x:v>
      </x:c>
      <x:c r="BY420" s="36" t="n">
        <x:v>1</x:v>
      </x:c>
      <x:c r="BZ420" s="36" t="n">
        <x:v>3</x:v>
      </x:c>
      <x:c r="CA420" s="36" t="n">
        <x:v>2</x:v>
      </x:c>
      <x:c r="CB420" s="36" t="n">
        <x:v>2</x:v>
      </x:c>
      <x:c r="CC420" s="36" t="n">
        <x:v>1</x:v>
      </x:c>
      <x:c r="CD420" s="36" t="n">
        <x:v>2</x:v>
      </x:c>
      <x:c r="CE420" s="36" t="n">
        <x:v>2</x:v>
      </x:c>
      <x:c r="CF420" s="36"/>
      <x:c r="CG420" s="36" t="n">
        <x:f>SUM(BV420,BW420,BX420,BY420)</x:f>
        <x:v>5</x:v>
      </x:c>
      <x:c r="CH420" s="36" t="n">
        <x:f>SUM(BZ420,CA420)</x:f>
        <x:v>5</x:v>
      </x:c>
      <x:c r="CI420" s="36" t="n">
        <x:f>SUM(CB420)</x:f>
        <x:v>2</x:v>
      </x:c>
      <x:c r="CJ420" s="36" t="n">
        <x:f>SUM(CC420,CD420)</x:f>
        <x:v>3</x:v>
      </x:c>
      <x:c r="CK420" s="36" t="n">
        <x:f>SUM(CE420)</x:f>
        <x:v>2</x:v>
      </x:c>
      <x:c r="CL420" s="36" t="n">
        <x:f>SUM(CG420:CK420)</x:f>
        <x:v>17</x:v>
      </x:c>
      <x:c r="CM420" s="39" t="n">
        <x:f>SUM(BV420*1,BW420*1,BX420*1,BY420*1)</x:f>
        <x:v>5</x:v>
      </x:c>
      <x:c r="CN420" s="39" t="n">
        <x:f>SUM(BZ420*0.324,CA420*0.416)</x:f>
        <x:v>1.8039999999999998</x:v>
      </x:c>
      <x:c r="CO420" s="39" t="n">
        <x:f>SUM(CB420*0.75)</x:f>
        <x:v>1.5</x:v>
      </x:c>
      <x:c r="CP420" s="39" t="n">
        <x:f>SUM(CC420*0.325,CD420*0.2)</x:f>
        <x:v>0.7250000000000001</x:v>
      </x:c>
      <x:c r="CQ420" s="39" t="n">
        <x:f>SUM(CE420*0.24)</x:f>
        <x:v>0.48</x:v>
      </x:c>
      <x:c r="CR420" s="39" t="n">
        <x:f>SUM(CM420:CQ420)</x:f>
        <x:v>9.509</x:v>
      </x:c>
      <x:c r="CS420" s="36" t="n">
        <x:f>SUM(CG420:CH420)</x:f>
        <x:v>10</x:v>
      </x:c>
      <x:c r="CT420" s="36" t="str"/>
      <x:c r="CU420" s="36" t="n">
        <x:f>MIN(AG420,CG420)</x:f>
        <x:v>5</x:v>
      </x:c>
      <x:c r="CV420" s="36" t="n">
        <x:f>MIN(AG420,CH420)</x:f>
        <x:v>5</x:v>
      </x:c>
      <x:c r="CW420" s="36" t="n">
        <x:f>MIN(AG420,CI420)</x:f>
        <x:v>2</x:v>
      </x:c>
      <x:c r="CX420" s="36" t="n">
        <x:f>MIN(AG420,CJ420)</x:f>
        <x:v>3</x:v>
      </x:c>
      <x:c r="CY420" s="36" t="n">
        <x:f>MIN(AG420,CK420)</x:f>
        <x:v>2</x:v>
      </x:c>
    </x:row>
    <x:row r="421" ht="18" customHeight="1">
      <x:c r="A421" s="35" t="str">
        <x:v>Area TWT-03</x:v>
      </x:c>
      <x:c r="B421" s="35" t="str">
        <x:v>Area Lead TWT-03</x:v>
      </x:c>
      <x:c r="C421" s="35" t="str">
        <x:v>Field Lead TWT-04</x:v>
      </x:c>
      <x:c r="D421" s="35" t="str">
        <x:v>City TWT-F</x:v>
      </x:c>
      <x:c r="E421" s="35" t="n">
        <x:v>5</x:v>
      </x:c>
      <x:c r="F421" s="35" t="n">
        <x:v>24</x:v>
      </x:c>
      <x:c r="G421" s="35" t="n">
        <x:v>1</x:v>
      </x:c>
      <x:c r="H421" s="35" t="str">
        <x:v>Promoter</x:v>
      </x:c>
      <x:c r="I421" s="35" t="str">
        <x:v>Agency TWT-01</x:v>
      </x:c>
      <x:c r="J421" s="35" t="str">
        <x:v>PR-TWT-006</x:v>
      </x:c>
      <x:c r="K421" s="35" t="str">
        <x:v>Masked Promoter TWT-006</x:v>
      </x:c>
      <x:c r="L421" s="35" t="str">
        <x:v>9XXXX10006</x:v>
      </x:c>
      <x:c r="M421" s="37" t="n">
        <x:v>46180</x:v>
      </x:c>
      <x:c r="N421" s="35" t="str">
        <x:v>Cohort 1</x:v>
      </x:c>
      <x:c r="O421" s="35" t="str">
        <x:v>DIST-TWT-02</x:v>
      </x:c>
      <x:c r="P421" s="35" t="str">
        <x:v>Masked Distributor TWT-02</x:v>
      </x:c>
      <x:c r="Q421" s="35" t="str">
        <x:v>P-TWT-018</x:v>
      </x:c>
      <x:c r="R421" s="35" t="str">
        <x:v>TWT-018</x:v>
      </x:c>
      <x:c r="S421" s="35" t="str">
        <x:v>Masked Store TWT-018</x:v>
      </x:c>
      <x:c r="T421" s="35" t="str">
        <x:v>XX1018</x:v>
      </x:c>
      <x:c r="U421" s="35" t="str">
        <x:v>Supermarket</x:v>
      </x:c>
      <x:c r="V421" s="35" t="str">
        <x:v>Masked</x:v>
      </x:c>
      <x:c r="W421" s="35" t="str">
        <x:v>Masked</x:v>
      </x:c>
      <x:c r="X421" s="37" t="n">
        <x:v>46222</x:v>
      </x:c>
      <x:c r="Y421" s="37" t="n">
        <x:v>46274</x:v>
      </x:c>
      <x:c r="Z421" s="35" t="str">
        <x:v>W02</x:v>
      </x:c>
      <x:c r="AA421" s="35" t="str">
        <x:v>Sep'26</x:v>
      </x:c>
      <x:c r="AB421" s="35" t="str">
        <x:v>08 - 14</x:v>
      </x:c>
      <x:c r="AC421" s="35" t="str">
        <x:v>Week 2 of Sep 2026</x:v>
      </x:c>
      <x:c r="AD421" s="35" t="str">
        <x:v>Continue</x:v>
      </x:c>
      <x:c r="AE421" s="35" t="str"/>
      <x:c r="AF421" s="36" t="n">
        <x:v>55</x:v>
      </x:c>
      <x:c r="AG421" s="36" t="n">
        <x:v>28</x:v>
      </x:c>
      <x:c r="AH421" s="38" t="n">
        <x:f>IFERROR(AG421/AF421,0)</x:f>
        <x:v>0.509090909090909</x:v>
      </x:c>
      <x:c r="AI421" s="36" t="n">
        <x:v>22</x:v>
      </x:c>
      <x:c r="AJ421" s="38" t="n">
        <x:f>IFERROR(AI421/AG421,0)</x:f>
        <x:v>0.7857142857142857</x:v>
      </x:c>
      <x:c r="AK421" s="36" t="n">
        <x:v>8</x:v>
      </x:c>
      <x:c r="AL421" s="36" t="n">
        <x:v>13</x:v>
      </x:c>
      <x:c r="AM421" s="36" t="n">
        <x:v>1</x:v>
      </x:c>
      <x:c r="AN421" s="38" t="n">
        <x:f>IFERROR(AL421/AG421,0)</x:f>
        <x:v>0.4642857142857143</x:v>
      </x:c>
      <x:c r="AO421" s="36" t="n">
        <x:f>BK420</x:f>
        <x:v>48</x:v>
      </x:c>
      <x:c r="AP421" s="36" t="n">
        <x:f>BL420</x:f>
        <x:v>28</x:v>
      </x:c>
      <x:c r="AQ421" s="36" t="n">
        <x:f>BM420</x:f>
        <x:v>28</x:v>
      </x:c>
      <x:c r="AR421" s="36" t="n">
        <x:f>BN420</x:f>
        <x:v>32</x:v>
      </x:c>
      <x:c r="AS421" s="36" t="n">
        <x:f>BO420</x:f>
        <x:v>27</x:v>
      </x:c>
      <x:c r="AT421" s="36" t="n">
        <x:f>BP420</x:f>
        <x:v>29</x:v>
      </x:c>
      <x:c r="AU421" s="36" t="n">
        <x:f>BQ420</x:f>
        <x:v>49</x:v>
      </x:c>
      <x:c r="AV421" s="36" t="n">
        <x:f>BR420</x:f>
        <x:v>38</x:v>
      </x:c>
      <x:c r="AW421" s="36" t="n">
        <x:f>BS420</x:f>
        <x:v>34</x:v>
      </x:c>
      <x:c r="AX421" s="36" t="n">
        <x:f>BT420</x:f>
        <x:v>30</x:v>
      </x:c>
      <x:c r="AY421" s="36" t="n">
        <x:f>SUM(AO421:AX421)</x:f>
        <x:v>343</x:v>
      </x:c>
      <x:c r="AZ421" s="36" t="n">
        <x:v>0</x:v>
      </x:c>
      <x:c r="BA421" s="36" t="n">
        <x:v>15</x:v>
      </x:c>
      <x:c r="BB421" s="36" t="n">
        <x:v>0</x:v>
      </x:c>
      <x:c r="BC421" s="36" t="n">
        <x:v>0</x:v>
      </x:c>
      <x:c r="BD421" s="36" t="n">
        <x:v>0</x:v>
      </x:c>
      <x:c r="BE421" s="36" t="n">
        <x:v>0</x:v>
      </x:c>
      <x:c r="BF421" s="36" t="n">
        <x:v>0</x:v>
      </x:c>
      <x:c r="BG421" s="36" t="n">
        <x:v>16</x:v>
      </x:c>
      <x:c r="BH421" s="36" t="n">
        <x:v>0</x:v>
      </x:c>
      <x:c r="BI421" s="36" t="n">
        <x:v>0</x:v>
      </x:c>
      <x:c r="BJ421" s="36"/>
      <x:c r="BK421" s="36" t="n">
        <x:f>MAX(0,AO421+AZ421-BV421)</x:f>
        <x:v>47</x:v>
      </x:c>
      <x:c r="BL421" s="36" t="n">
        <x:f>MAX(0,AP421+BA421-BW421)</x:f>
        <x:v>42</x:v>
      </x:c>
      <x:c r="BM421" s="36" t="n">
        <x:f>MAX(0,AQ421+BB421-BX421)</x:f>
        <x:v>27</x:v>
      </x:c>
      <x:c r="BN421" s="36" t="n">
        <x:f>MAX(0,AR421+BC421-BY421)</x:f>
        <x:v>31</x:v>
      </x:c>
      <x:c r="BO421" s="36" t="n">
        <x:f>MAX(0,AS421+BD421-BZ421)</x:f>
        <x:v>24</x:v>
      </x:c>
      <x:c r="BP421" s="36" t="n">
        <x:f>MAX(0,AT421+BE421-CA421)</x:f>
        <x:v>28</x:v>
      </x:c>
      <x:c r="BQ421" s="36" t="n">
        <x:f>MAX(0,AU421+BF421-CB421)</x:f>
        <x:v>47</x:v>
      </x:c>
      <x:c r="BR421" s="36" t="n">
        <x:f>MAX(0,AV421+BG421-CC421)</x:f>
        <x:v>53</x:v>
      </x:c>
      <x:c r="BS421" s="36" t="n">
        <x:f>MAX(0,AW421+BH421-CD421)</x:f>
        <x:v>33</x:v>
      </x:c>
      <x:c r="BT421" s="36" t="n">
        <x:f>MAX(0,AX421+BI421-CE421)</x:f>
        <x:v>28</x:v>
      </x:c>
      <x:c r="BU421" s="36" t="n">
        <x:f>SUM(BK421:BT421)</x:f>
        <x:v>360</x:v>
      </x:c>
      <x:c r="BV421" s="36" t="n">
        <x:v>1</x:v>
      </x:c>
      <x:c r="BW421" s="36" t="n">
        <x:v>1</x:v>
      </x:c>
      <x:c r="BX421" s="36" t="n">
        <x:v>1</x:v>
      </x:c>
      <x:c r="BY421" s="36" t="n">
        <x:v>1</x:v>
      </x:c>
      <x:c r="BZ421" s="36" t="n">
        <x:v>3</x:v>
      </x:c>
      <x:c r="CA421" s="36" t="n">
        <x:v>1</x:v>
      </x:c>
      <x:c r="CB421" s="36" t="n">
        <x:v>2</x:v>
      </x:c>
      <x:c r="CC421" s="36" t="n">
        <x:v>1</x:v>
      </x:c>
      <x:c r="CD421" s="36" t="n">
        <x:v>1</x:v>
      </x:c>
      <x:c r="CE421" s="36" t="n">
        <x:v>2</x:v>
      </x:c>
      <x:c r="CF421" s="36"/>
      <x:c r="CG421" s="36" t="n">
        <x:f>SUM(BV421,BW421,BX421,BY421)</x:f>
        <x:v>4</x:v>
      </x:c>
      <x:c r="CH421" s="36" t="n">
        <x:f>SUM(BZ421,CA421)</x:f>
        <x:v>4</x:v>
      </x:c>
      <x:c r="CI421" s="36" t="n">
        <x:f>SUM(CB421)</x:f>
        <x:v>2</x:v>
      </x:c>
      <x:c r="CJ421" s="36" t="n">
        <x:f>SUM(CC421,CD421)</x:f>
        <x:v>2</x:v>
      </x:c>
      <x:c r="CK421" s="36" t="n">
        <x:f>SUM(CE421)</x:f>
        <x:v>2</x:v>
      </x:c>
      <x:c r="CL421" s="36" t="n">
        <x:f>SUM(CG421:CK421)</x:f>
        <x:v>14</x:v>
      </x:c>
      <x:c r="CM421" s="39" t="n">
        <x:f>SUM(BV421*1,BW421*1,BX421*1,BY421*1)</x:f>
        <x:v>4</x:v>
      </x:c>
      <x:c r="CN421" s="39" t="n">
        <x:f>SUM(BZ421*0.324,CA421*0.416)</x:f>
        <x:v>1.388</x:v>
      </x:c>
      <x:c r="CO421" s="39" t="n">
        <x:f>SUM(CB421*0.75)</x:f>
        <x:v>1.5</x:v>
      </x:c>
      <x:c r="CP421" s="39" t="n">
        <x:f>SUM(CC421*0.325,CD421*0.2)</x:f>
        <x:v>0.525</x:v>
      </x:c>
      <x:c r="CQ421" s="39" t="n">
        <x:f>SUM(CE421*0.24)</x:f>
        <x:v>0.48</x:v>
      </x:c>
      <x:c r="CR421" s="39" t="n">
        <x:f>SUM(CM421:CQ421)</x:f>
        <x:v>7.893000000000001</x:v>
      </x:c>
      <x:c r="CS421" s="36" t="n">
        <x:f>SUM(CG421:CH421)</x:f>
        <x:v>8</x:v>
      </x:c>
      <x:c r="CT421" s="36" t="str"/>
      <x:c r="CU421" s="36" t="n">
        <x:f>MIN(AG421,CG421)</x:f>
        <x:v>4</x:v>
      </x:c>
      <x:c r="CV421" s="36" t="n">
        <x:f>MIN(AG421,CH421)</x:f>
        <x:v>4</x:v>
      </x:c>
      <x:c r="CW421" s="36" t="n">
        <x:f>MIN(AG421,CI421)</x:f>
        <x:v>2</x:v>
      </x:c>
      <x:c r="CX421" s="36" t="n">
        <x:f>MIN(AG421,CJ421)</x:f>
        <x:v>2</x:v>
      </x:c>
      <x:c r="CY421" s="36" t="n">
        <x:f>MIN(AG421,CK421)</x:f>
        <x:v>2</x:v>
      </x:c>
    </x:row>
    <x:row r="422" ht="18" customHeight="1">
      <x:c r="A422" s="35" t="str">
        <x:v>Area TWT-03</x:v>
      </x:c>
      <x:c r="B422" s="35" t="str">
        <x:v>Area Lead TWT-03</x:v>
      </x:c>
      <x:c r="C422" s="35" t="str">
        <x:v>Field Lead TWT-04</x:v>
      </x:c>
      <x:c r="D422" s="35" t="str">
        <x:v>City TWT-F</x:v>
      </x:c>
      <x:c r="E422" s="35" t="n">
        <x:v>5</x:v>
      </x:c>
      <x:c r="F422" s="35" t="n">
        <x:v>24</x:v>
      </x:c>
      <x:c r="G422" s="35" t="n">
        <x:v>1</x:v>
      </x:c>
      <x:c r="H422" s="35" t="str">
        <x:v>Promoter</x:v>
      </x:c>
      <x:c r="I422" s="35" t="str">
        <x:v>Agency TWT-01</x:v>
      </x:c>
      <x:c r="J422" s="35" t="str">
        <x:v>PR-TWT-006</x:v>
      </x:c>
      <x:c r="K422" s="35" t="str">
        <x:v>Masked Promoter TWT-006</x:v>
      </x:c>
      <x:c r="L422" s="35" t="str">
        <x:v>9XXXX10006</x:v>
      </x:c>
      <x:c r="M422" s="37" t="n">
        <x:v>46180</x:v>
      </x:c>
      <x:c r="N422" s="35" t="str">
        <x:v>Cohort 1</x:v>
      </x:c>
      <x:c r="O422" s="35" t="str">
        <x:v>DIST-TWT-02</x:v>
      </x:c>
      <x:c r="P422" s="35" t="str">
        <x:v>Masked Distributor TWT-02</x:v>
      </x:c>
      <x:c r="Q422" s="35" t="str">
        <x:v>P-TWT-018</x:v>
      </x:c>
      <x:c r="R422" s="35" t="str">
        <x:v>TWT-018</x:v>
      </x:c>
      <x:c r="S422" s="35" t="str">
        <x:v>Masked Store TWT-018</x:v>
      </x:c>
      <x:c r="T422" s="35" t="str">
        <x:v>XX1018</x:v>
      </x:c>
      <x:c r="U422" s="35" t="str">
        <x:v>Supermarket</x:v>
      </x:c>
      <x:c r="V422" s="35" t="str">
        <x:v>Masked</x:v>
      </x:c>
      <x:c r="W422" s="35" t="str">
        <x:v>Masked</x:v>
      </x:c>
      <x:c r="X422" s="37" t="n">
        <x:v>46222</x:v>
      </x:c>
      <x:c r="Y422" s="37" t="n">
        <x:v>46275</x:v>
      </x:c>
      <x:c r="Z422" s="35" t="str">
        <x:v>W02</x:v>
      </x:c>
      <x:c r="AA422" s="35" t="str">
        <x:v>Sep'26</x:v>
      </x:c>
      <x:c r="AB422" s="35" t="str">
        <x:v>08 - 14</x:v>
      </x:c>
      <x:c r="AC422" s="35" t="str">
        <x:v>Week 2 of Sep 2026</x:v>
      </x:c>
      <x:c r="AD422" s="35" t="str">
        <x:v>Continue</x:v>
      </x:c>
      <x:c r="AE422" s="35" t="str">
        <x:v>Normal operations</x:v>
      </x:c>
      <x:c r="AF422" s="36" t="n">
        <x:v>59</x:v>
      </x:c>
      <x:c r="AG422" s="36" t="n">
        <x:v>29</x:v>
      </x:c>
      <x:c r="AH422" s="38" t="n">
        <x:f>IFERROR(AG422/AF422,0)</x:f>
        <x:v>0.4915254237288136</x:v>
      </x:c>
      <x:c r="AI422" s="36" t="n">
        <x:v>21</x:v>
      </x:c>
      <x:c r="AJ422" s="38" t="n">
        <x:f>IFERROR(AI422/AG422,0)</x:f>
        <x:v>0.7241379310344828</x:v>
      </x:c>
      <x:c r="AK422" s="36" t="n">
        <x:v>5</x:v>
      </x:c>
      <x:c r="AL422" s="36" t="n">
        <x:v>7</x:v>
      </x:c>
      <x:c r="AM422" s="36" t="n">
        <x:v>1</x:v>
      </x:c>
      <x:c r="AN422" s="38" t="n">
        <x:f>IFERROR(AL422/AG422,0)</x:f>
        <x:v>0.2413793103448276</x:v>
      </x:c>
      <x:c r="AO422" s="36" t="n">
        <x:f>BK421</x:f>
        <x:v>47</x:v>
      </x:c>
      <x:c r="AP422" s="36" t="n">
        <x:f>BL421</x:f>
        <x:v>42</x:v>
      </x:c>
      <x:c r="AQ422" s="36" t="n">
        <x:f>BM421</x:f>
        <x:v>27</x:v>
      </x:c>
      <x:c r="AR422" s="36" t="n">
        <x:f>BN421</x:f>
        <x:v>31</x:v>
      </x:c>
      <x:c r="AS422" s="36" t="n">
        <x:f>BO421</x:f>
        <x:v>24</x:v>
      </x:c>
      <x:c r="AT422" s="36" t="n">
        <x:f>BP421</x:f>
        <x:v>28</x:v>
      </x:c>
      <x:c r="AU422" s="36" t="n">
        <x:f>BQ421</x:f>
        <x:v>47</x:v>
      </x:c>
      <x:c r="AV422" s="36" t="n">
        <x:f>BR421</x:f>
        <x:v>53</x:v>
      </x:c>
      <x:c r="AW422" s="36" t="n">
        <x:f>BS421</x:f>
        <x:v>33</x:v>
      </x:c>
      <x:c r="AX422" s="36" t="n">
        <x:f>BT421</x:f>
        <x:v>28</x:v>
      </x:c>
      <x:c r="AY422" s="36" t="n">
        <x:f>SUM(AO422:AX422)</x:f>
        <x:v>360</x:v>
      </x:c>
      <x:c r="AZ422" s="36" t="n">
        <x:v>0</x:v>
      </x:c>
      <x:c r="BA422" s="36" t="n">
        <x:v>0</x:v>
      </x:c>
      <x:c r="BB422" s="36" t="n">
        <x:v>19</x:v>
      </x:c>
      <x:c r="BC422" s="36" t="n">
        <x:v>0</x:v>
      </x:c>
      <x:c r="BD422" s="36" t="n">
        <x:v>0</x:v>
      </x:c>
      <x:c r="BE422" s="36" t="n">
        <x:v>0</x:v>
      </x:c>
      <x:c r="BF422" s="36" t="n">
        <x:v>0</x:v>
      </x:c>
      <x:c r="BG422" s="36" t="n">
        <x:v>0</x:v>
      </x:c>
      <x:c r="BH422" s="36" t="n">
        <x:v>17</x:v>
      </x:c>
      <x:c r="BI422" s="36" t="n">
        <x:v>0</x:v>
      </x:c>
      <x:c r="BJ422" s="36"/>
      <x:c r="BK422" s="36" t="n">
        <x:f>MAX(0,AO422+AZ422-BV422)</x:f>
        <x:v>46</x:v>
      </x:c>
      <x:c r="BL422" s="36" t="n">
        <x:f>MAX(0,AP422+BA422-BW422)</x:f>
        <x:v>41</x:v>
      </x:c>
      <x:c r="BM422" s="36" t="n">
        <x:f>MAX(0,AQ422+BB422-BX422)</x:f>
        <x:v>45</x:v>
      </x:c>
      <x:c r="BN422" s="36" t="n">
        <x:f>MAX(0,AR422+BC422-BY422)</x:f>
        <x:v>30</x:v>
      </x:c>
      <x:c r="BO422" s="36" t="n">
        <x:f>MAX(0,AS422+BD422-BZ422)</x:f>
        <x:v>22</x:v>
      </x:c>
      <x:c r="BP422" s="36" t="n">
        <x:f>MAX(0,AT422+BE422-CA422)</x:f>
        <x:v>27</x:v>
      </x:c>
      <x:c r="BQ422" s="36" t="n">
        <x:f>MAX(0,AU422+BF422-CB422)</x:f>
        <x:v>46</x:v>
      </x:c>
      <x:c r="BR422" s="36" t="n">
        <x:f>MAX(0,AV422+BG422-CC422)</x:f>
        <x:v>51</x:v>
      </x:c>
      <x:c r="BS422" s="36" t="n">
        <x:f>MAX(0,AW422+BH422-CD422)</x:f>
        <x:v>49</x:v>
      </x:c>
      <x:c r="BT422" s="36" t="n">
        <x:f>MAX(0,AX422+BI422-CE422)</x:f>
        <x:v>27</x:v>
      </x:c>
      <x:c r="BU422" s="36" t="n">
        <x:f>SUM(BK422:BT422)</x:f>
        <x:v>384</x:v>
      </x:c>
      <x:c r="BV422" s="36" t="n">
        <x:v>1</x:v>
      </x:c>
      <x:c r="BW422" s="36" t="n">
        <x:v>1</x:v>
      </x:c>
      <x:c r="BX422" s="36" t="n">
        <x:v>1</x:v>
      </x:c>
      <x:c r="BY422" s="36" t="n">
        <x:v>1</x:v>
      </x:c>
      <x:c r="BZ422" s="36" t="n">
        <x:v>2</x:v>
      </x:c>
      <x:c r="CA422" s="36" t="n">
        <x:v>1</x:v>
      </x:c>
      <x:c r="CB422" s="36" t="n">
        <x:v>1</x:v>
      </x:c>
      <x:c r="CC422" s="36" t="n">
        <x:v>2</x:v>
      </x:c>
      <x:c r="CD422" s="36" t="n">
        <x:v>1</x:v>
      </x:c>
      <x:c r="CE422" s="36" t="n">
        <x:v>1</x:v>
      </x:c>
      <x:c r="CF422" s="36"/>
      <x:c r="CG422" s="36" t="n">
        <x:f>SUM(BV422,BW422,BX422,BY422)</x:f>
        <x:v>4</x:v>
      </x:c>
      <x:c r="CH422" s="36" t="n">
        <x:f>SUM(BZ422,CA422)</x:f>
        <x:v>3</x:v>
      </x:c>
      <x:c r="CI422" s="36" t="n">
        <x:f>SUM(CB422)</x:f>
        <x:v>1</x:v>
      </x:c>
      <x:c r="CJ422" s="36" t="n">
        <x:f>SUM(CC422,CD422)</x:f>
        <x:v>3</x:v>
      </x:c>
      <x:c r="CK422" s="36" t="n">
        <x:f>SUM(CE422)</x:f>
        <x:v>1</x:v>
      </x:c>
      <x:c r="CL422" s="36" t="n">
        <x:f>SUM(CG422:CK422)</x:f>
        <x:v>12</x:v>
      </x:c>
      <x:c r="CM422" s="39" t="n">
        <x:f>SUM(BV422*1,BW422*1,BX422*1,BY422*1)</x:f>
        <x:v>4</x:v>
      </x:c>
      <x:c r="CN422" s="39" t="n">
        <x:f>SUM(BZ422*0.324,CA422*0.416)</x:f>
        <x:v>1.064</x:v>
      </x:c>
      <x:c r="CO422" s="39" t="n">
        <x:f>SUM(CB422*0.75)</x:f>
        <x:v>0.75</x:v>
      </x:c>
      <x:c r="CP422" s="39" t="n">
        <x:f>SUM(CC422*0.325,CD422*0.2)</x:f>
        <x:v>0.8500000000000001</x:v>
      </x:c>
      <x:c r="CQ422" s="39" t="n">
        <x:f>SUM(CE422*0.24)</x:f>
        <x:v>0.24</x:v>
      </x:c>
      <x:c r="CR422" s="39" t="n">
        <x:f>SUM(CM422:CQ422)</x:f>
        <x:v>6.904</x:v>
      </x:c>
      <x:c r="CS422" s="36" t="n">
        <x:f>SUM(CG422:CH422)</x:f>
        <x:v>7</x:v>
      </x:c>
      <x:c r="CT422" s="36" t="str"/>
      <x:c r="CU422" s="36" t="n">
        <x:f>MIN(AG422,CG422)</x:f>
        <x:v>4</x:v>
      </x:c>
      <x:c r="CV422" s="36" t="n">
        <x:f>MIN(AG422,CH422)</x:f>
        <x:v>3</x:v>
      </x:c>
      <x:c r="CW422" s="36" t="n">
        <x:f>MIN(AG422,CI422)</x:f>
        <x:v>1</x:v>
      </x:c>
      <x:c r="CX422" s="36" t="n">
        <x:f>MIN(AG422,CJ422)</x:f>
        <x:v>3</x:v>
      </x:c>
      <x:c r="CY422" s="36" t="n">
        <x:f>MIN(AG422,CK422)</x:f>
        <x:v>1</x:v>
      </x:c>
    </x:row>
    <x:row r="423" ht="18" customHeight="1">
      <x:c r="A423" s="35" t="str">
        <x:v>Area TWT-03</x:v>
      </x:c>
      <x:c r="B423" s="35" t="str">
        <x:v>Area Lead TWT-03</x:v>
      </x:c>
      <x:c r="C423" s="35" t="str">
        <x:v>Field Lead TWT-04</x:v>
      </x:c>
      <x:c r="D423" s="35" t="str">
        <x:v>City TWT-F</x:v>
      </x:c>
      <x:c r="E423" s="35" t="n">
        <x:v>5</x:v>
      </x:c>
      <x:c r="F423" s="35" t="n">
        <x:v>24</x:v>
      </x:c>
      <x:c r="G423" s="35" t="n">
        <x:v>1</x:v>
      </x:c>
      <x:c r="H423" s="35" t="str">
        <x:v>Promoter</x:v>
      </x:c>
      <x:c r="I423" s="35" t="str">
        <x:v>Agency TWT-01</x:v>
      </x:c>
      <x:c r="J423" s="35" t="str">
        <x:v>PR-TWT-006</x:v>
      </x:c>
      <x:c r="K423" s="35" t="str">
        <x:v>Masked Promoter TWT-006</x:v>
      </x:c>
      <x:c r="L423" s="35" t="str">
        <x:v>9XXXX10006</x:v>
      </x:c>
      <x:c r="M423" s="37" t="n">
        <x:v>46180</x:v>
      </x:c>
      <x:c r="N423" s="35" t="str">
        <x:v>Cohort 1</x:v>
      </x:c>
      <x:c r="O423" s="35" t="str">
        <x:v>DIST-TWT-02</x:v>
      </x:c>
      <x:c r="P423" s="35" t="str">
        <x:v>Masked Distributor TWT-02</x:v>
      </x:c>
      <x:c r="Q423" s="35" t="str">
        <x:v>P-TWT-018</x:v>
      </x:c>
      <x:c r="R423" s="35" t="str">
        <x:v>TWT-018</x:v>
      </x:c>
      <x:c r="S423" s="35" t="str">
        <x:v>Masked Store TWT-018</x:v>
      </x:c>
      <x:c r="T423" s="35" t="str">
        <x:v>XX1018</x:v>
      </x:c>
      <x:c r="U423" s="35" t="str">
        <x:v>Supermarket</x:v>
      </x:c>
      <x:c r="V423" s="35" t="str">
        <x:v>Masked</x:v>
      </x:c>
      <x:c r="W423" s="35" t="str">
        <x:v>Masked</x:v>
      </x:c>
      <x:c r="X423" s="37" t="n">
        <x:v>46222</x:v>
      </x:c>
      <x:c r="Y423" s="37" t="n">
        <x:v>46276</x:v>
      </x:c>
      <x:c r="Z423" s="35" t="str">
        <x:v>W02</x:v>
      </x:c>
      <x:c r="AA423" s="35" t="str">
        <x:v>Sep'26</x:v>
      </x:c>
      <x:c r="AB423" s="35" t="str">
        <x:v>08 - 14</x:v>
      </x:c>
      <x:c r="AC423" s="35" t="str">
        <x:v>Week 2 of Sep 2026</x:v>
      </x:c>
      <x:c r="AD423" s="35" t="str">
        <x:v>Continue</x:v>
      </x:c>
      <x:c r="AE423" s="35" t="str"/>
      <x:c r="AF423" s="36" t="n">
        <x:v>69</x:v>
      </x:c>
      <x:c r="AG423" s="36" t="n">
        <x:v>29</x:v>
      </x:c>
      <x:c r="AH423" s="38" t="n">
        <x:f>IFERROR(AG423/AF423,0)</x:f>
        <x:v>0.42028985507246375</x:v>
      </x:c>
      <x:c r="AI423" s="36" t="n">
        <x:v>20</x:v>
      </x:c>
      <x:c r="AJ423" s="38" t="n">
        <x:f>IFERROR(AI423/AG423,0)</x:f>
        <x:v>0.6896551724137931</x:v>
      </x:c>
      <x:c r="AK423" s="36" t="n">
        <x:v>7</x:v>
      </x:c>
      <x:c r="AL423" s="36" t="n">
        <x:v>11</x:v>
      </x:c>
      <x:c r="AM423" s="36" t="n">
        <x:v>1</x:v>
      </x:c>
      <x:c r="AN423" s="38" t="n">
        <x:f>IFERROR(AL423/AG423,0)</x:f>
        <x:v>0.3793103448275862</x:v>
      </x:c>
      <x:c r="AO423" s="36" t="n">
        <x:f>BK422</x:f>
        <x:v>46</x:v>
      </x:c>
      <x:c r="AP423" s="36" t="n">
        <x:f>BL422</x:f>
        <x:v>41</x:v>
      </x:c>
      <x:c r="AQ423" s="36" t="n">
        <x:f>BM422</x:f>
        <x:v>45</x:v>
      </x:c>
      <x:c r="AR423" s="36" t="n">
        <x:f>BN422</x:f>
        <x:v>30</x:v>
      </x:c>
      <x:c r="AS423" s="36" t="n">
        <x:f>BO422</x:f>
        <x:v>22</x:v>
      </x:c>
      <x:c r="AT423" s="36" t="n">
        <x:f>BP422</x:f>
        <x:v>27</x:v>
      </x:c>
      <x:c r="AU423" s="36" t="n">
        <x:f>BQ422</x:f>
        <x:v>46</x:v>
      </x:c>
      <x:c r="AV423" s="36" t="n">
        <x:f>BR422</x:f>
        <x:v>51</x:v>
      </x:c>
      <x:c r="AW423" s="36" t="n">
        <x:f>BS422</x:f>
        <x:v>49</x:v>
      </x:c>
      <x:c r="AX423" s="36" t="n">
        <x:f>BT422</x:f>
        <x:v>27</x:v>
      </x:c>
      <x:c r="AY423" s="36" t="n">
        <x:f>SUM(AO423:AX423)</x:f>
        <x:v>384</x:v>
      </x:c>
      <x:c r="AZ423" s="36" t="n">
        <x:v>0</x:v>
      </x:c>
      <x:c r="BA423" s="36" t="n">
        <x:v>0</x:v>
      </x:c>
      <x:c r="BB423" s="36" t="n">
        <x:v>0</x:v>
      </x:c>
      <x:c r="BC423" s="36" t="n">
        <x:v>14</x:v>
      </x:c>
      <x:c r="BD423" s="36" t="n">
        <x:v>0</x:v>
      </x:c>
      <x:c r="BE423" s="36" t="n">
        <x:v>0</x:v>
      </x:c>
      <x:c r="BF423" s="36" t="n">
        <x:v>0</x:v>
      </x:c>
      <x:c r="BG423" s="36" t="n">
        <x:v>0</x:v>
      </x:c>
      <x:c r="BH423" s="36" t="n">
        <x:v>0</x:v>
      </x:c>
      <x:c r="BI423" s="36" t="n">
        <x:v>20</x:v>
      </x:c>
      <x:c r="BJ423" s="36"/>
      <x:c r="BK423" s="36" t="n">
        <x:f>MAX(0,AO423+AZ423-BV423)</x:f>
        <x:v>45</x:v>
      </x:c>
      <x:c r="BL423" s="36" t="n">
        <x:f>MAX(0,AP423+BA423-BW423)</x:f>
        <x:v>40</x:v>
      </x:c>
      <x:c r="BM423" s="36" t="n">
        <x:f>MAX(0,AQ423+BB423-BX423)</x:f>
        <x:v>44</x:v>
      </x:c>
      <x:c r="BN423" s="36" t="n">
        <x:f>MAX(0,AR423+BC423-BY423)</x:f>
        <x:v>43</x:v>
      </x:c>
      <x:c r="BO423" s="36" t="n">
        <x:f>MAX(0,AS423+BD423-BZ423)</x:f>
        <x:v>21</x:v>
      </x:c>
      <x:c r="BP423" s="36" t="n">
        <x:f>MAX(0,AT423+BE423-CA423)</x:f>
        <x:v>26</x:v>
      </x:c>
      <x:c r="BQ423" s="36" t="n">
        <x:f>MAX(0,AU423+BF423-CB423)</x:f>
        <x:v>45</x:v>
      </x:c>
      <x:c r="BR423" s="36" t="n">
        <x:f>MAX(0,AV423+BG423-CC423)</x:f>
        <x:v>49</x:v>
      </x:c>
      <x:c r="BS423" s="36" t="n">
        <x:f>MAX(0,AW423+BH423-CD423)</x:f>
        <x:v>48</x:v>
      </x:c>
      <x:c r="BT423" s="36" t="n">
        <x:f>MAX(0,AX423+BI423-CE423)</x:f>
        <x:v>45</x:v>
      </x:c>
      <x:c r="BU423" s="36" t="n">
        <x:f>SUM(BK423:BT423)</x:f>
        <x:v>406</x:v>
      </x:c>
      <x:c r="BV423" s="36" t="n">
        <x:v>1</x:v>
      </x:c>
      <x:c r="BW423" s="36" t="n">
        <x:v>1</x:v>
      </x:c>
      <x:c r="BX423" s="36" t="n">
        <x:v>1</x:v>
      </x:c>
      <x:c r="BY423" s="36" t="n">
        <x:v>1</x:v>
      </x:c>
      <x:c r="BZ423" s="36" t="n">
        <x:v>1</x:v>
      </x:c>
      <x:c r="CA423" s="36" t="n">
        <x:v>1</x:v>
      </x:c>
      <x:c r="CB423" s="36" t="n">
        <x:v>1</x:v>
      </x:c>
      <x:c r="CC423" s="36" t="n">
        <x:v>2</x:v>
      </x:c>
      <x:c r="CD423" s="36" t="n">
        <x:v>1</x:v>
      </x:c>
      <x:c r="CE423" s="36" t="n">
        <x:v>2</x:v>
      </x:c>
      <x:c r="CF423" s="36"/>
      <x:c r="CG423" s="36" t="n">
        <x:f>SUM(BV423,BW423,BX423,BY423)</x:f>
        <x:v>4</x:v>
      </x:c>
      <x:c r="CH423" s="36" t="n">
        <x:f>SUM(BZ423,CA423)</x:f>
        <x:v>2</x:v>
      </x:c>
      <x:c r="CI423" s="36" t="n">
        <x:f>SUM(CB423)</x:f>
        <x:v>1</x:v>
      </x:c>
      <x:c r="CJ423" s="36" t="n">
        <x:f>SUM(CC423,CD423)</x:f>
        <x:v>3</x:v>
      </x:c>
      <x:c r="CK423" s="36" t="n">
        <x:f>SUM(CE423)</x:f>
        <x:v>2</x:v>
      </x:c>
      <x:c r="CL423" s="36" t="n">
        <x:f>SUM(CG423:CK423)</x:f>
        <x:v>12</x:v>
      </x:c>
      <x:c r="CM423" s="39" t="n">
        <x:f>SUM(BV423*1,BW423*1,BX423*1,BY423*1)</x:f>
        <x:v>4</x:v>
      </x:c>
      <x:c r="CN423" s="39" t="n">
        <x:f>SUM(BZ423*0.324,CA423*0.416)</x:f>
        <x:v>0.74</x:v>
      </x:c>
      <x:c r="CO423" s="39" t="n">
        <x:f>SUM(CB423*0.75)</x:f>
        <x:v>0.75</x:v>
      </x:c>
      <x:c r="CP423" s="39" t="n">
        <x:f>SUM(CC423*0.325,CD423*0.2)</x:f>
        <x:v>0.8500000000000001</x:v>
      </x:c>
      <x:c r="CQ423" s="39" t="n">
        <x:f>SUM(CE423*0.24)</x:f>
        <x:v>0.48</x:v>
      </x:c>
      <x:c r="CR423" s="39" t="n">
        <x:f>SUM(CM423:CQ423)</x:f>
        <x:v>6.82</x:v>
      </x:c>
      <x:c r="CS423" s="36" t="n">
        <x:f>SUM(CG423:CH423)</x:f>
        <x:v>6</x:v>
      </x:c>
      <x:c r="CT423" s="36" t="str"/>
      <x:c r="CU423" s="36" t="n">
        <x:f>MIN(AG423,CG423)</x:f>
        <x:v>4</x:v>
      </x:c>
      <x:c r="CV423" s="36" t="n">
        <x:f>MIN(AG423,CH423)</x:f>
        <x:v>2</x:v>
      </x:c>
      <x:c r="CW423" s="36" t="n">
        <x:f>MIN(AG423,CI423)</x:f>
        <x:v>1</x:v>
      </x:c>
      <x:c r="CX423" s="36" t="n">
        <x:f>MIN(AG423,CJ423)</x:f>
        <x:v>3</x:v>
      </x:c>
      <x:c r="CY423" s="36" t="n">
        <x:f>MIN(AG423,CK423)</x:f>
        <x:v>2</x:v>
      </x:c>
    </x:row>
    <x:row r="424" ht="18" customHeight="1">
      <x:c r="A424" s="35" t="str">
        <x:v>Area TWT-03</x:v>
      </x:c>
      <x:c r="B424" s="35" t="str">
        <x:v>Area Lead TWT-03</x:v>
      </x:c>
      <x:c r="C424" s="35" t="str">
        <x:v>Field Lead TWT-04</x:v>
      </x:c>
      <x:c r="D424" s="35" t="str">
        <x:v>City TWT-F</x:v>
      </x:c>
      <x:c r="E424" s="35" t="n">
        <x:v>5</x:v>
      </x:c>
      <x:c r="F424" s="35" t="n">
        <x:v>24</x:v>
      </x:c>
      <x:c r="G424" s="35" t="n">
        <x:v>1</x:v>
      </x:c>
      <x:c r="H424" s="35" t="str">
        <x:v>Promoter</x:v>
      </x:c>
      <x:c r="I424" s="35" t="str">
        <x:v>Agency TWT-01</x:v>
      </x:c>
      <x:c r="J424" s="35" t="str">
        <x:v>PR-TWT-006</x:v>
      </x:c>
      <x:c r="K424" s="35" t="str">
        <x:v>Masked Promoter TWT-006</x:v>
      </x:c>
      <x:c r="L424" s="35" t="str">
        <x:v>9XXXX10006</x:v>
      </x:c>
      <x:c r="M424" s="37" t="n">
        <x:v>46180</x:v>
      </x:c>
      <x:c r="N424" s="35" t="str">
        <x:v>Cohort 1</x:v>
      </x:c>
      <x:c r="O424" s="35" t="str">
        <x:v>DIST-TWT-02</x:v>
      </x:c>
      <x:c r="P424" s="35" t="str">
        <x:v>Masked Distributor TWT-02</x:v>
      </x:c>
      <x:c r="Q424" s="35" t="str">
        <x:v>P-TWT-018</x:v>
      </x:c>
      <x:c r="R424" s="35" t="str">
        <x:v>TWT-018</x:v>
      </x:c>
      <x:c r="S424" s="35" t="str">
        <x:v>Masked Store TWT-018</x:v>
      </x:c>
      <x:c r="T424" s="35" t="str">
        <x:v>XX1018</x:v>
      </x:c>
      <x:c r="U424" s="35" t="str">
        <x:v>Supermarket</x:v>
      </x:c>
      <x:c r="V424" s="35" t="str">
        <x:v>Masked</x:v>
      </x:c>
      <x:c r="W424" s="35" t="str">
        <x:v>Masked</x:v>
      </x:c>
      <x:c r="X424" s="37" t="n">
        <x:v>46222</x:v>
      </x:c>
      <x:c r="Y424" s="37" t="n">
        <x:v>46277</x:v>
      </x:c>
      <x:c r="Z424" s="35" t="str">
        <x:v>W02</x:v>
      </x:c>
      <x:c r="AA424" s="35" t="str">
        <x:v>Sep'26</x:v>
      </x:c>
      <x:c r="AB424" s="35" t="str">
        <x:v>08 - 14</x:v>
      </x:c>
      <x:c r="AC424" s="35" t="str">
        <x:v>Week 2 of Sep 2026</x:v>
      </x:c>
      <x:c r="AD424" s="35" t="str">
        <x:v>Continue</x:v>
      </x:c>
      <x:c r="AE424" s="35" t="str"/>
      <x:c r="AF424" s="36" t="n">
        <x:v>75</x:v>
      </x:c>
      <x:c r="AG424" s="36" t="n">
        <x:v>25</x:v>
      </x:c>
      <x:c r="AH424" s="38" t="n">
        <x:f>IFERROR(AG424/AF424,0)</x:f>
        <x:v>0.3333333333333333</x:v>
      </x:c>
      <x:c r="AI424" s="36" t="n">
        <x:v>18</x:v>
      </x:c>
      <x:c r="AJ424" s="38" t="n">
        <x:f>IFERROR(AI424/AG424,0)</x:f>
        <x:v>0.72</x:v>
      </x:c>
      <x:c r="AK424" s="36" t="n">
        <x:v>3</x:v>
      </x:c>
      <x:c r="AL424" s="36" t="n">
        <x:v>6</x:v>
      </x:c>
      <x:c r="AM424" s="36" t="n">
        <x:v>1</x:v>
      </x:c>
      <x:c r="AN424" s="38" t="n">
        <x:f>IFERROR(AL424/AG424,0)</x:f>
        <x:v>0.24</x:v>
      </x:c>
      <x:c r="AO424" s="36" t="n">
        <x:f>BK423</x:f>
        <x:v>45</x:v>
      </x:c>
      <x:c r="AP424" s="36" t="n">
        <x:f>BL423</x:f>
        <x:v>40</x:v>
      </x:c>
      <x:c r="AQ424" s="36" t="n">
        <x:f>BM423</x:f>
        <x:v>44</x:v>
      </x:c>
      <x:c r="AR424" s="36" t="n">
        <x:f>BN423</x:f>
        <x:v>43</x:v>
      </x:c>
      <x:c r="AS424" s="36" t="n">
        <x:f>BO423</x:f>
        <x:v>21</x:v>
      </x:c>
      <x:c r="AT424" s="36" t="n">
        <x:f>BP423</x:f>
        <x:v>26</x:v>
      </x:c>
      <x:c r="AU424" s="36" t="n">
        <x:f>BQ423</x:f>
        <x:v>45</x:v>
      </x:c>
      <x:c r="AV424" s="36" t="n">
        <x:f>BR423</x:f>
        <x:v>49</x:v>
      </x:c>
      <x:c r="AW424" s="36" t="n">
        <x:f>BS423</x:f>
        <x:v>48</x:v>
      </x:c>
      <x:c r="AX424" s="36" t="n">
        <x:f>BT423</x:f>
        <x:v>45</x:v>
      </x:c>
      <x:c r="AY424" s="36" t="n">
        <x:f>SUM(AO424:AX424)</x:f>
        <x:v>406</x:v>
      </x:c>
      <x:c r="AZ424" s="36" t="n">
        <x:v>0</x:v>
      </x:c>
      <x:c r="BA424" s="36" t="n">
        <x:v>0</x:v>
      </x:c>
      <x:c r="BB424" s="36" t="n">
        <x:v>0</x:v>
      </x:c>
      <x:c r="BC424" s="36" t="n">
        <x:v>0</x:v>
      </x:c>
      <x:c r="BD424" s="36" t="n">
        <x:v>16</x:v>
      </x:c>
      <x:c r="BE424" s="36" t="n">
        <x:v>0</x:v>
      </x:c>
      <x:c r="BF424" s="36" t="n">
        <x:v>0</x:v>
      </x:c>
      <x:c r="BG424" s="36" t="n">
        <x:v>0</x:v>
      </x:c>
      <x:c r="BH424" s="36" t="n">
        <x:v>0</x:v>
      </x:c>
      <x:c r="BI424" s="36" t="n">
        <x:v>0</x:v>
      </x:c>
      <x:c r="BJ424" s="36"/>
      <x:c r="BK424" s="36" t="n">
        <x:f>MAX(0,AO424+AZ424-BV424)</x:f>
        <x:v>44</x:v>
      </x:c>
      <x:c r="BL424" s="36" t="n">
        <x:f>MAX(0,AP424+BA424-BW424)</x:f>
        <x:v>38</x:v>
      </x:c>
      <x:c r="BM424" s="36" t="n">
        <x:f>MAX(0,AQ424+BB424-BX424)</x:f>
        <x:v>42</x:v>
      </x:c>
      <x:c r="BN424" s="36" t="n">
        <x:f>MAX(0,AR424+BC424-BY424)</x:f>
        <x:v>41</x:v>
      </x:c>
      <x:c r="BO424" s="36" t="n">
        <x:f>MAX(0,AS424+BD424-BZ424)</x:f>
        <x:v>34</x:v>
      </x:c>
      <x:c r="BP424" s="36" t="n">
        <x:f>MAX(0,AT424+BE424-CA424)</x:f>
        <x:v>23</x:v>
      </x:c>
      <x:c r="BQ424" s="36" t="n">
        <x:f>MAX(0,AU424+BF424-CB424)</x:f>
        <x:v>44</x:v>
      </x:c>
      <x:c r="BR424" s="36" t="n">
        <x:f>MAX(0,AV424+BG424-CC424)</x:f>
        <x:v>47</x:v>
      </x:c>
      <x:c r="BS424" s="36" t="n">
        <x:f>MAX(0,AW424+BH424-CD424)</x:f>
        <x:v>47</x:v>
      </x:c>
      <x:c r="BT424" s="36" t="n">
        <x:f>MAX(0,AX424+BI424-CE424)</x:f>
        <x:v>43</x:v>
      </x:c>
      <x:c r="BU424" s="36" t="n">
        <x:f>SUM(BK424:BT424)</x:f>
        <x:v>403</x:v>
      </x:c>
      <x:c r="BV424" s="36" t="n">
        <x:v>1</x:v>
      </x:c>
      <x:c r="BW424" s="36" t="n">
        <x:v>2</x:v>
      </x:c>
      <x:c r="BX424" s="36" t="n">
        <x:v>2</x:v>
      </x:c>
      <x:c r="BY424" s="36" t="n">
        <x:v>2</x:v>
      </x:c>
      <x:c r="BZ424" s="36" t="n">
        <x:v>3</x:v>
      </x:c>
      <x:c r="CA424" s="36" t="n">
        <x:v>3</x:v>
      </x:c>
      <x:c r="CB424" s="36" t="n">
        <x:v>1</x:v>
      </x:c>
      <x:c r="CC424" s="36" t="n">
        <x:v>2</x:v>
      </x:c>
      <x:c r="CD424" s="36" t="n">
        <x:v>1</x:v>
      </x:c>
      <x:c r="CE424" s="36" t="n">
        <x:v>2</x:v>
      </x:c>
      <x:c r="CF424" s="36"/>
      <x:c r="CG424" s="36" t="n">
        <x:f>SUM(BV424,BW424,BX424,BY424)</x:f>
        <x:v>7</x:v>
      </x:c>
      <x:c r="CH424" s="36" t="n">
        <x:f>SUM(BZ424,CA424)</x:f>
        <x:v>6</x:v>
      </x:c>
      <x:c r="CI424" s="36" t="n">
        <x:f>SUM(CB424)</x:f>
        <x:v>1</x:v>
      </x:c>
      <x:c r="CJ424" s="36" t="n">
        <x:f>SUM(CC424,CD424)</x:f>
        <x:v>3</x:v>
      </x:c>
      <x:c r="CK424" s="36" t="n">
        <x:f>SUM(CE424)</x:f>
        <x:v>2</x:v>
      </x:c>
      <x:c r="CL424" s="36" t="n">
        <x:f>SUM(CG424:CK424)</x:f>
        <x:v>19</x:v>
      </x:c>
      <x:c r="CM424" s="39" t="n">
        <x:f>SUM(BV424*1,BW424*1,BX424*1,BY424*1)</x:f>
        <x:v>7</x:v>
      </x:c>
      <x:c r="CN424" s="39" t="n">
        <x:f>SUM(BZ424*0.324,CA424*0.416)</x:f>
        <x:v>2.2199999999999998</x:v>
      </x:c>
      <x:c r="CO424" s="39" t="n">
        <x:f>SUM(CB424*0.75)</x:f>
        <x:v>0.75</x:v>
      </x:c>
      <x:c r="CP424" s="39" t="n">
        <x:f>SUM(CC424*0.325,CD424*0.2)</x:f>
        <x:v>0.8500000000000001</x:v>
      </x:c>
      <x:c r="CQ424" s="39" t="n">
        <x:f>SUM(CE424*0.24)</x:f>
        <x:v>0.48</x:v>
      </x:c>
      <x:c r="CR424" s="39" t="n">
        <x:f>SUM(CM424:CQ424)</x:f>
        <x:v>11.299999999999999</x:v>
      </x:c>
      <x:c r="CS424" s="36" t="n">
        <x:f>SUM(CG424:CH424)</x:f>
        <x:v>13</x:v>
      </x:c>
      <x:c r="CT424" s="36" t="str"/>
      <x:c r="CU424" s="36" t="n">
        <x:f>MIN(AG424,CG424)</x:f>
        <x:v>7</x:v>
      </x:c>
      <x:c r="CV424" s="36" t="n">
        <x:f>MIN(AG424,CH424)</x:f>
        <x:v>6</x:v>
      </x:c>
      <x:c r="CW424" s="36" t="n">
        <x:f>MIN(AG424,CI424)</x:f>
        <x:v>1</x:v>
      </x:c>
      <x:c r="CX424" s="36" t="n">
        <x:f>MIN(AG424,CJ424)</x:f>
        <x:v>3</x:v>
      </x:c>
      <x:c r="CY424" s="36" t="n">
        <x:f>MIN(AG424,CK424)</x:f>
        <x:v>2</x:v>
      </x:c>
    </x:row>
    <x:row r="425" ht="18" customHeight="1">
      <x:c r="A425" s="35" t="str">
        <x:v>Area TWT-03</x:v>
      </x:c>
      <x:c r="B425" s="35" t="str">
        <x:v>Area Lead TWT-03</x:v>
      </x:c>
      <x:c r="C425" s="35" t="str">
        <x:v>Field Lead TWT-04</x:v>
      </x:c>
      <x:c r="D425" s="35" t="str">
        <x:v>City TWT-F</x:v>
      </x:c>
      <x:c r="E425" s="35" t="n">
        <x:v>5</x:v>
      </x:c>
      <x:c r="F425" s="35" t="n">
        <x:v>24</x:v>
      </x:c>
      <x:c r="G425" s="35" t="n">
        <x:v>1</x:v>
      </x:c>
      <x:c r="H425" s="35" t="str">
        <x:v>Promoter</x:v>
      </x:c>
      <x:c r="I425" s="35" t="str">
        <x:v>Agency TWT-01</x:v>
      </x:c>
      <x:c r="J425" s="35" t="str">
        <x:v>PR-TWT-006</x:v>
      </x:c>
      <x:c r="K425" s="35" t="str">
        <x:v>Masked Promoter TWT-006</x:v>
      </x:c>
      <x:c r="L425" s="35" t="str">
        <x:v>9XXXX10006</x:v>
      </x:c>
      <x:c r="M425" s="37" t="n">
        <x:v>46180</x:v>
      </x:c>
      <x:c r="N425" s="35" t="str">
        <x:v>Cohort 1</x:v>
      </x:c>
      <x:c r="O425" s="35" t="str">
        <x:v>DIST-TWT-02</x:v>
      </x:c>
      <x:c r="P425" s="35" t="str">
        <x:v>Masked Distributor TWT-02</x:v>
      </x:c>
      <x:c r="Q425" s="35" t="str">
        <x:v>P-TWT-018</x:v>
      </x:c>
      <x:c r="R425" s="35" t="str">
        <x:v>TWT-018</x:v>
      </x:c>
      <x:c r="S425" s="35" t="str">
        <x:v>Masked Store TWT-018</x:v>
      </x:c>
      <x:c r="T425" s="35" t="str">
        <x:v>XX1018</x:v>
      </x:c>
      <x:c r="U425" s="35" t="str">
        <x:v>Supermarket</x:v>
      </x:c>
      <x:c r="V425" s="35" t="str">
        <x:v>Masked</x:v>
      </x:c>
      <x:c r="W425" s="35" t="str">
        <x:v>Masked</x:v>
      </x:c>
      <x:c r="X425" s="37" t="n">
        <x:v>46222</x:v>
      </x:c>
      <x:c r="Y425" s="37" t="n">
        <x:v>46279</x:v>
      </x:c>
      <x:c r="Z425" s="35" t="str">
        <x:v>W02</x:v>
      </x:c>
      <x:c r="AA425" s="35" t="str">
        <x:v>Sep'26</x:v>
      </x:c>
      <x:c r="AB425" s="35" t="str">
        <x:v>08 - 14</x:v>
      </x:c>
      <x:c r="AC425" s="35" t="str">
        <x:v>Week 2 of Sep 2026</x:v>
      </x:c>
      <x:c r="AD425" s="35" t="str">
        <x:v>Continue</x:v>
      </x:c>
      <x:c r="AE425" s="35" t="str"/>
      <x:c r="AF425" s="36" t="n">
        <x:v>69</x:v>
      </x:c>
      <x:c r="AG425" s="36" t="n">
        <x:v>21</x:v>
      </x:c>
      <x:c r="AH425" s="38" t="n">
        <x:f>IFERROR(AG425/AF425,0)</x:f>
        <x:v>0.30434782608695654</x:v>
      </x:c>
      <x:c r="AI425" s="36" t="n">
        <x:v>16</x:v>
      </x:c>
      <x:c r="AJ425" s="38" t="n">
        <x:f>IFERROR(AI425/AG425,0)</x:f>
        <x:v>0.7619047619047619</x:v>
      </x:c>
      <x:c r="AK425" s="36" t="n">
        <x:v>6</x:v>
      </x:c>
      <x:c r="AL425" s="36" t="n">
        <x:v>10</x:v>
      </x:c>
      <x:c r="AM425" s="36" t="n">
        <x:v>1</x:v>
      </x:c>
      <x:c r="AN425" s="38" t="n">
        <x:f>IFERROR(AL425/AG425,0)</x:f>
        <x:v>0.47619047619047616</x:v>
      </x:c>
      <x:c r="AO425" s="36" t="n">
        <x:f>BK424</x:f>
        <x:v>44</x:v>
      </x:c>
      <x:c r="AP425" s="36" t="n">
        <x:f>BL424</x:f>
        <x:v>38</x:v>
      </x:c>
      <x:c r="AQ425" s="36" t="n">
        <x:f>BM424</x:f>
        <x:v>42</x:v>
      </x:c>
      <x:c r="AR425" s="36" t="n">
        <x:f>BN424</x:f>
        <x:v>41</x:v>
      </x:c>
      <x:c r="AS425" s="36" t="n">
        <x:f>BO424</x:f>
        <x:v>34</x:v>
      </x:c>
      <x:c r="AT425" s="36" t="n">
        <x:f>BP424</x:f>
        <x:v>23</x:v>
      </x:c>
      <x:c r="AU425" s="36" t="n">
        <x:f>BQ424</x:f>
        <x:v>44</x:v>
      </x:c>
      <x:c r="AV425" s="36" t="n">
        <x:f>BR424</x:f>
        <x:v>47</x:v>
      </x:c>
      <x:c r="AW425" s="36" t="n">
        <x:f>BS424</x:f>
        <x:v>47</x:v>
      </x:c>
      <x:c r="AX425" s="36" t="n">
        <x:f>BT424</x:f>
        <x:v>43</x:v>
      </x:c>
      <x:c r="AY425" s="36" t="n">
        <x:f>SUM(AO425:AX425)</x:f>
        <x:v>403</x:v>
      </x:c>
      <x:c r="AZ425" s="36" t="n">
        <x:v>0</x:v>
      </x:c>
      <x:c r="BA425" s="36" t="n">
        <x:v>0</x:v>
      </x:c>
      <x:c r="BB425" s="36" t="n">
        <x:v>0</x:v>
      </x:c>
      <x:c r="BC425" s="36" t="n">
        <x:v>0</x:v>
      </x:c>
      <x:c r="BD425" s="36" t="n">
        <x:v>0</x:v>
      </x:c>
      <x:c r="BE425" s="36" t="n">
        <x:v>17</x:v>
      </x:c>
      <x:c r="BF425" s="36" t="n">
        <x:v>0</x:v>
      </x:c>
      <x:c r="BG425" s="36" t="n">
        <x:v>0</x:v>
      </x:c>
      <x:c r="BH425" s="36" t="n">
        <x:v>0</x:v>
      </x:c>
      <x:c r="BI425" s="36" t="n">
        <x:v>0</x:v>
      </x:c>
      <x:c r="BJ425" s="36"/>
      <x:c r="BK425" s="36" t="n">
        <x:f>MAX(0,AO425+AZ425-BV425)</x:f>
        <x:v>43</x:v>
      </x:c>
      <x:c r="BL425" s="36" t="n">
        <x:f>MAX(0,AP425+BA425-BW425)</x:f>
        <x:v>37</x:v>
      </x:c>
      <x:c r="BM425" s="36" t="n">
        <x:f>MAX(0,AQ425+BB425-BX425)</x:f>
        <x:v>41</x:v>
      </x:c>
      <x:c r="BN425" s="36" t="n">
        <x:f>MAX(0,AR425+BC425-BY425)</x:f>
        <x:v>40</x:v>
      </x:c>
      <x:c r="BO425" s="36" t="n">
        <x:f>MAX(0,AS425+BD425-BZ425)</x:f>
        <x:v>33</x:v>
      </x:c>
      <x:c r="BP425" s="36" t="n">
        <x:f>MAX(0,AT425+BE425-CA425)</x:f>
        <x:v>38</x:v>
      </x:c>
      <x:c r="BQ425" s="36" t="n">
        <x:f>MAX(0,AU425+BF425-CB425)</x:f>
        <x:v>43</x:v>
      </x:c>
      <x:c r="BR425" s="36" t="n">
        <x:f>MAX(0,AV425+BG425-CC425)</x:f>
        <x:v>46</x:v>
      </x:c>
      <x:c r="BS425" s="36" t="n">
        <x:f>MAX(0,AW425+BH425-CD425)</x:f>
        <x:v>46</x:v>
      </x:c>
      <x:c r="BT425" s="36" t="n">
        <x:f>MAX(0,AX425+BI425-CE425)</x:f>
        <x:v>41</x:v>
      </x:c>
      <x:c r="BU425" s="36" t="n">
        <x:f>SUM(BK425:BT425)</x:f>
        <x:v>408</x:v>
      </x:c>
      <x:c r="BV425" s="36" t="n">
        <x:v>1</x:v>
      </x:c>
      <x:c r="BW425" s="36" t="n">
        <x:v>1</x:v>
      </x:c>
      <x:c r="BX425" s="36" t="n">
        <x:v>1</x:v>
      </x:c>
      <x:c r="BY425" s="36" t="n">
        <x:v>1</x:v>
      </x:c>
      <x:c r="BZ425" s="36" t="n">
        <x:v>1</x:v>
      </x:c>
      <x:c r="CA425" s="36" t="n">
        <x:v>2</x:v>
      </x:c>
      <x:c r="CB425" s="36" t="n">
        <x:v>1</x:v>
      </x:c>
      <x:c r="CC425" s="36" t="n">
        <x:v>1</x:v>
      </x:c>
      <x:c r="CD425" s="36" t="n">
        <x:v>1</x:v>
      </x:c>
      <x:c r="CE425" s="36" t="n">
        <x:v>2</x:v>
      </x:c>
      <x:c r="CF425" s="36"/>
      <x:c r="CG425" s="36" t="n">
        <x:f>SUM(BV425,BW425,BX425,BY425)</x:f>
        <x:v>4</x:v>
      </x:c>
      <x:c r="CH425" s="36" t="n">
        <x:f>SUM(BZ425,CA425)</x:f>
        <x:v>3</x:v>
      </x:c>
      <x:c r="CI425" s="36" t="n">
        <x:f>SUM(CB425)</x:f>
        <x:v>1</x:v>
      </x:c>
      <x:c r="CJ425" s="36" t="n">
        <x:f>SUM(CC425,CD425)</x:f>
        <x:v>2</x:v>
      </x:c>
      <x:c r="CK425" s="36" t="n">
        <x:f>SUM(CE425)</x:f>
        <x:v>2</x:v>
      </x:c>
      <x:c r="CL425" s="36" t="n">
        <x:f>SUM(CG425:CK425)</x:f>
        <x:v>12</x:v>
      </x:c>
      <x:c r="CM425" s="39" t="n">
        <x:f>SUM(BV425*1,BW425*1,BX425*1,BY425*1)</x:f>
        <x:v>4</x:v>
      </x:c>
      <x:c r="CN425" s="39" t="n">
        <x:f>SUM(BZ425*0.324,CA425*0.416)</x:f>
        <x:v>1.156</x:v>
      </x:c>
      <x:c r="CO425" s="39" t="n">
        <x:f>SUM(CB425*0.75)</x:f>
        <x:v>0.75</x:v>
      </x:c>
      <x:c r="CP425" s="39" t="n">
        <x:f>SUM(CC425*0.325,CD425*0.2)</x:f>
        <x:v>0.525</x:v>
      </x:c>
      <x:c r="CQ425" s="39" t="n">
        <x:f>SUM(CE425*0.24)</x:f>
        <x:v>0.48</x:v>
      </x:c>
      <x:c r="CR425" s="39" t="n">
        <x:f>SUM(CM425:CQ425)</x:f>
        <x:v>6.911</x:v>
      </x:c>
      <x:c r="CS425" s="36" t="n">
        <x:f>SUM(CG425:CH425)</x:f>
        <x:v>7</x:v>
      </x:c>
      <x:c r="CT425" s="36" t="str"/>
      <x:c r="CU425" s="36" t="n">
        <x:f>MIN(AG425,CG425)</x:f>
        <x:v>4</x:v>
      </x:c>
      <x:c r="CV425" s="36" t="n">
        <x:f>MIN(AG425,CH425)</x:f>
        <x:v>3</x:v>
      </x:c>
      <x:c r="CW425" s="36" t="n">
        <x:f>MIN(AG425,CI425)</x:f>
        <x:v>1</x:v>
      </x:c>
      <x:c r="CX425" s="36" t="n">
        <x:f>MIN(AG425,CJ425)</x:f>
        <x:v>2</x:v>
      </x:c>
      <x:c r="CY425" s="36" t="n">
        <x:f>MIN(AG425,CK425)</x:f>
        <x:v>2</x:v>
      </x:c>
    </x:row>
    <x:row r="426" ht="18" customHeight="1">
      <x:c r="A426" s="35" t="str">
        <x:v>Area TWT-03</x:v>
      </x:c>
      <x:c r="B426" s="35" t="str">
        <x:v>Area Lead TWT-03</x:v>
      </x:c>
      <x:c r="C426" s="35" t="str">
        <x:v>Field Lead TWT-04</x:v>
      </x:c>
      <x:c r="D426" s="35" t="str">
        <x:v>City TWT-F</x:v>
      </x:c>
      <x:c r="E426" s="35" t="n">
        <x:v>5</x:v>
      </x:c>
      <x:c r="F426" s="35" t="n">
        <x:v>24</x:v>
      </x:c>
      <x:c r="G426" s="35" t="n">
        <x:v>1</x:v>
      </x:c>
      <x:c r="H426" s="35" t="str">
        <x:v>Promoter</x:v>
      </x:c>
      <x:c r="I426" s="35" t="str">
        <x:v>Agency TWT-01</x:v>
      </x:c>
      <x:c r="J426" s="35" t="str">
        <x:v>PR-TWT-006</x:v>
      </x:c>
      <x:c r="K426" s="35" t="str">
        <x:v>Masked Promoter TWT-006</x:v>
      </x:c>
      <x:c r="L426" s="35" t="str">
        <x:v>9XXXX10006</x:v>
      </x:c>
      <x:c r="M426" s="37" t="n">
        <x:v>46180</x:v>
      </x:c>
      <x:c r="N426" s="35" t="str">
        <x:v>Cohort 1</x:v>
      </x:c>
      <x:c r="O426" s="35" t="str">
        <x:v>DIST-TWT-02</x:v>
      </x:c>
      <x:c r="P426" s="35" t="str">
        <x:v>Masked Distributor TWT-02</x:v>
      </x:c>
      <x:c r="Q426" s="35" t="str">
        <x:v>P-TWT-018</x:v>
      </x:c>
      <x:c r="R426" s="35" t="str">
        <x:v>TWT-018</x:v>
      </x:c>
      <x:c r="S426" s="35" t="str">
        <x:v>Masked Store TWT-018</x:v>
      </x:c>
      <x:c r="T426" s="35" t="str">
        <x:v>XX1018</x:v>
      </x:c>
      <x:c r="U426" s="35" t="str">
        <x:v>Supermarket</x:v>
      </x:c>
      <x:c r="V426" s="35" t="str">
        <x:v>Masked</x:v>
      </x:c>
      <x:c r="W426" s="35" t="str">
        <x:v>Masked</x:v>
      </x:c>
      <x:c r="X426" s="37" t="n">
        <x:v>46222</x:v>
      </x:c>
      <x:c r="Y426" s="37" t="n">
        <x:v>46280</x:v>
      </x:c>
      <x:c r="Z426" s="35" t="str">
        <x:v>W03</x:v>
      </x:c>
      <x:c r="AA426" s="35" t="str">
        <x:v>Sep'26</x:v>
      </x:c>
      <x:c r="AB426" s="35" t="str">
        <x:v>15 - 21</x:v>
      </x:c>
      <x:c r="AC426" s="35" t="str">
        <x:v>Week 3 of Sep 2026</x:v>
      </x:c>
      <x:c r="AD426" s="35" t="str">
        <x:v>Continue</x:v>
      </x:c>
      <x:c r="AE426" s="35" t="str"/>
      <x:c r="AF426" s="36" t="n">
        <x:v>54</x:v>
      </x:c>
      <x:c r="AG426" s="36" t="n">
        <x:v>18</x:v>
      </x:c>
      <x:c r="AH426" s="38" t="n">
        <x:f>IFERROR(AG426/AF426,0)</x:f>
        <x:v>0.3333333333333333</x:v>
      </x:c>
      <x:c r="AI426" s="36" t="n">
        <x:v>17</x:v>
      </x:c>
      <x:c r="AJ426" s="38" t="n">
        <x:f>IFERROR(AI426/AG426,0)</x:f>
        <x:v>0.9444444444444444</x:v>
      </x:c>
      <x:c r="AK426" s="36" t="n">
        <x:v>6</x:v>
      </x:c>
      <x:c r="AL426" s="36" t="n">
        <x:v>5</x:v>
      </x:c>
      <x:c r="AM426" s="36" t="n">
        <x:v>1</x:v>
      </x:c>
      <x:c r="AN426" s="38" t="n">
        <x:f>IFERROR(AL426/AG426,0)</x:f>
        <x:v>0.2777777777777778</x:v>
      </x:c>
      <x:c r="AO426" s="36" t="n">
        <x:f>BK425</x:f>
        <x:v>43</x:v>
      </x:c>
      <x:c r="AP426" s="36" t="n">
        <x:f>BL425</x:f>
        <x:v>37</x:v>
      </x:c>
      <x:c r="AQ426" s="36" t="n">
        <x:f>BM425</x:f>
        <x:v>41</x:v>
      </x:c>
      <x:c r="AR426" s="36" t="n">
        <x:f>BN425</x:f>
        <x:v>40</x:v>
      </x:c>
      <x:c r="AS426" s="36" t="n">
        <x:f>BO425</x:f>
        <x:v>33</x:v>
      </x:c>
      <x:c r="AT426" s="36" t="n">
        <x:f>BP425</x:f>
        <x:v>38</x:v>
      </x:c>
      <x:c r="AU426" s="36" t="n">
        <x:f>BQ425</x:f>
        <x:v>43</x:v>
      </x:c>
      <x:c r="AV426" s="36" t="n">
        <x:f>BR425</x:f>
        <x:v>46</x:v>
      </x:c>
      <x:c r="AW426" s="36" t="n">
        <x:f>BS425</x:f>
        <x:v>46</x:v>
      </x:c>
      <x:c r="AX426" s="36" t="n">
        <x:f>BT425</x:f>
        <x:v>41</x:v>
      </x:c>
      <x:c r="AY426" s="36" t="n">
        <x:f>SUM(AO426:AX426)</x:f>
        <x:v>408</x:v>
      </x:c>
      <x:c r="AZ426" s="36" t="n">
        <x:v>16</x:v>
      </x:c>
      <x:c r="BA426" s="36" t="n">
        <x:v>0</x:v>
      </x:c>
      <x:c r="BB426" s="36" t="n">
        <x:v>0</x:v>
      </x:c>
      <x:c r="BC426" s="36" t="n">
        <x:v>0</x:v>
      </x:c>
      <x:c r="BD426" s="36" t="n">
        <x:v>0</x:v>
      </x:c>
      <x:c r="BE426" s="36" t="n">
        <x:v>0</x:v>
      </x:c>
      <x:c r="BF426" s="36" t="n">
        <x:v>14</x:v>
      </x:c>
      <x:c r="BG426" s="36" t="n">
        <x:v>0</x:v>
      </x:c>
      <x:c r="BH426" s="36" t="n">
        <x:v>0</x:v>
      </x:c>
      <x:c r="BI426" s="36" t="n">
        <x:v>0</x:v>
      </x:c>
      <x:c r="BJ426" s="36"/>
      <x:c r="BK426" s="36" t="n">
        <x:f>MAX(0,AO426+AZ426-BV426)</x:f>
        <x:v>58</x:v>
      </x:c>
      <x:c r="BL426" s="36" t="n">
        <x:f>MAX(0,AP426+BA426-BW426)</x:f>
        <x:v>36</x:v>
      </x:c>
      <x:c r="BM426" s="36" t="n">
        <x:f>MAX(0,AQ426+BB426-BX426)</x:f>
        <x:v>40</x:v>
      </x:c>
      <x:c r="BN426" s="36" t="n">
        <x:f>MAX(0,AR426+BC426-BY426)</x:f>
        <x:v>39</x:v>
      </x:c>
      <x:c r="BO426" s="36" t="n">
        <x:f>MAX(0,AS426+BD426-BZ426)</x:f>
        <x:v>31</x:v>
      </x:c>
      <x:c r="BP426" s="36" t="n">
        <x:f>MAX(0,AT426+BE426-CA426)</x:f>
        <x:v>36</x:v>
      </x:c>
      <x:c r="BQ426" s="36" t="n">
        <x:f>MAX(0,AU426+BF426-CB426)</x:f>
        <x:v>55</x:v>
      </x:c>
      <x:c r="BR426" s="36" t="n">
        <x:f>MAX(0,AV426+BG426-CC426)</x:f>
        <x:v>45</x:v>
      </x:c>
      <x:c r="BS426" s="36" t="n">
        <x:f>MAX(0,AW426+BH426-CD426)</x:f>
        <x:v>45</x:v>
      </x:c>
      <x:c r="BT426" s="36" t="n">
        <x:f>MAX(0,AX426+BI426-CE426)</x:f>
        <x:v>40</x:v>
      </x:c>
      <x:c r="BU426" s="36" t="n">
        <x:f>SUM(BK426:BT426)</x:f>
        <x:v>425</x:v>
      </x:c>
      <x:c r="BV426" s="36" t="n">
        <x:v>1</x:v>
      </x:c>
      <x:c r="BW426" s="36" t="n">
        <x:v>1</x:v>
      </x:c>
      <x:c r="BX426" s="36" t="n">
        <x:v>1</x:v>
      </x:c>
      <x:c r="BY426" s="36" t="n">
        <x:v>1</x:v>
      </x:c>
      <x:c r="BZ426" s="36" t="n">
        <x:v>2</x:v>
      </x:c>
      <x:c r="CA426" s="36" t="n">
        <x:v>2</x:v>
      </x:c>
      <x:c r="CB426" s="36" t="n">
        <x:v>2</x:v>
      </x:c>
      <x:c r="CC426" s="36" t="n">
        <x:v>1</x:v>
      </x:c>
      <x:c r="CD426" s="36" t="n">
        <x:v>1</x:v>
      </x:c>
      <x:c r="CE426" s="36" t="n">
        <x:v>1</x:v>
      </x:c>
      <x:c r="CF426" s="36"/>
      <x:c r="CG426" s="36" t="n">
        <x:f>SUM(BV426,BW426,BX426,BY426)</x:f>
        <x:v>4</x:v>
      </x:c>
      <x:c r="CH426" s="36" t="n">
        <x:f>SUM(BZ426,CA426)</x:f>
        <x:v>4</x:v>
      </x:c>
      <x:c r="CI426" s="36" t="n">
        <x:f>SUM(CB426)</x:f>
        <x:v>2</x:v>
      </x:c>
      <x:c r="CJ426" s="36" t="n">
        <x:f>SUM(CC426,CD426)</x:f>
        <x:v>2</x:v>
      </x:c>
      <x:c r="CK426" s="36" t="n">
        <x:f>SUM(CE426)</x:f>
        <x:v>1</x:v>
      </x:c>
      <x:c r="CL426" s="36" t="n">
        <x:f>SUM(CG426:CK426)</x:f>
        <x:v>13</x:v>
      </x:c>
      <x:c r="CM426" s="39" t="n">
        <x:f>SUM(BV426*1,BW426*1,BX426*1,BY426*1)</x:f>
        <x:v>4</x:v>
      </x:c>
      <x:c r="CN426" s="39" t="n">
        <x:f>SUM(BZ426*0.324,CA426*0.416)</x:f>
        <x:v>1.48</x:v>
      </x:c>
      <x:c r="CO426" s="39" t="n">
        <x:f>SUM(CB426*0.75)</x:f>
        <x:v>1.5</x:v>
      </x:c>
      <x:c r="CP426" s="39" t="n">
        <x:f>SUM(CC426*0.325,CD426*0.2)</x:f>
        <x:v>0.525</x:v>
      </x:c>
      <x:c r="CQ426" s="39" t="n">
        <x:f>SUM(CE426*0.24)</x:f>
        <x:v>0.24</x:v>
      </x:c>
      <x:c r="CR426" s="39" t="n">
        <x:f>SUM(CM426:CQ426)</x:f>
        <x:v>7.745000000000001</x:v>
      </x:c>
      <x:c r="CS426" s="36" t="n">
        <x:f>SUM(CG426:CH426)</x:f>
        <x:v>8</x:v>
      </x:c>
      <x:c r="CT426" s="36" t="str"/>
      <x:c r="CU426" s="36" t="n">
        <x:f>MIN(AG426,CG426)</x:f>
        <x:v>4</x:v>
      </x:c>
      <x:c r="CV426" s="36" t="n">
        <x:f>MIN(AG426,CH426)</x:f>
        <x:v>4</x:v>
      </x:c>
      <x:c r="CW426" s="36" t="n">
        <x:f>MIN(AG426,CI426)</x:f>
        <x:v>2</x:v>
      </x:c>
      <x:c r="CX426" s="36" t="n">
        <x:f>MIN(AG426,CJ426)</x:f>
        <x:v>2</x:v>
      </x:c>
      <x:c r="CY426" s="36" t="n">
        <x:f>MIN(AG426,CK426)</x:f>
        <x:v>1</x:v>
      </x:c>
    </x:row>
    <x:row r="427" ht="18" customHeight="1">
      <x:c r="A427" s="35" t="str">
        <x:v>Area TWT-03</x:v>
      </x:c>
      <x:c r="B427" s="35" t="str">
        <x:v>Area Lead TWT-03</x:v>
      </x:c>
      <x:c r="C427" s="35" t="str">
        <x:v>Field Lead TWT-04</x:v>
      </x:c>
      <x:c r="D427" s="35" t="str">
        <x:v>City TWT-F</x:v>
      </x:c>
      <x:c r="E427" s="35" t="n">
        <x:v>5</x:v>
      </x:c>
      <x:c r="F427" s="35" t="n">
        <x:v>24</x:v>
      </x:c>
      <x:c r="G427" s="35" t="n">
        <x:v>1</x:v>
      </x:c>
      <x:c r="H427" s="35" t="str">
        <x:v>Promoter</x:v>
      </x:c>
      <x:c r="I427" s="35" t="str">
        <x:v>Agency TWT-01</x:v>
      </x:c>
      <x:c r="J427" s="35" t="str">
        <x:v>PR-TWT-006</x:v>
      </x:c>
      <x:c r="K427" s="35" t="str">
        <x:v>Masked Promoter TWT-006</x:v>
      </x:c>
      <x:c r="L427" s="35" t="str">
        <x:v>9XXXX10006</x:v>
      </x:c>
      <x:c r="M427" s="37" t="n">
        <x:v>46180</x:v>
      </x:c>
      <x:c r="N427" s="35" t="str">
        <x:v>Cohort 1</x:v>
      </x:c>
      <x:c r="O427" s="35" t="str">
        <x:v>DIST-TWT-02</x:v>
      </x:c>
      <x:c r="P427" s="35" t="str">
        <x:v>Masked Distributor TWT-02</x:v>
      </x:c>
      <x:c r="Q427" s="35" t="str">
        <x:v>P-TWT-018</x:v>
      </x:c>
      <x:c r="R427" s="35" t="str">
        <x:v>TWT-018</x:v>
      </x:c>
      <x:c r="S427" s="35" t="str">
        <x:v>Masked Store TWT-018</x:v>
      </x:c>
      <x:c r="T427" s="35" t="str">
        <x:v>XX1018</x:v>
      </x:c>
      <x:c r="U427" s="35" t="str">
        <x:v>Supermarket</x:v>
      </x:c>
      <x:c r="V427" s="35" t="str">
        <x:v>Masked</x:v>
      </x:c>
      <x:c r="W427" s="35" t="str">
        <x:v>Masked</x:v>
      </x:c>
      <x:c r="X427" s="37" t="n">
        <x:v>46222</x:v>
      </x:c>
      <x:c r="Y427" s="37" t="n">
        <x:v>46281</x:v>
      </x:c>
      <x:c r="Z427" s="35" t="str">
        <x:v>W03</x:v>
      </x:c>
      <x:c r="AA427" s="35" t="str">
        <x:v>Sep'26</x:v>
      </x:c>
      <x:c r="AB427" s="35" t="str">
        <x:v>15 - 21</x:v>
      </x:c>
      <x:c r="AC427" s="35" t="str">
        <x:v>Week 3 of Sep 2026</x:v>
      </x:c>
      <x:c r="AD427" s="35" t="str">
        <x:v>Continue</x:v>
      </x:c>
      <x:c r="AE427" s="35" t="str"/>
      <x:c r="AF427" s="36" t="n">
        <x:v>51</x:v>
      </x:c>
      <x:c r="AG427" s="36" t="n">
        <x:v>20</x:v>
      </x:c>
      <x:c r="AH427" s="38" t="n">
        <x:f>IFERROR(AG427/AF427,0)</x:f>
        <x:v>0.39215686274509803</x:v>
      </x:c>
      <x:c r="AI427" s="36" t="n">
        <x:v>15</x:v>
      </x:c>
      <x:c r="AJ427" s="38" t="n">
        <x:f>IFERROR(AI427/AG427,0)</x:f>
        <x:v>0.75</x:v>
      </x:c>
      <x:c r="AK427" s="36" t="n">
        <x:v>2</x:v>
      </x:c>
      <x:c r="AL427" s="36" t="n">
        <x:v>9</x:v>
      </x:c>
      <x:c r="AM427" s="36" t="n">
        <x:v>1</x:v>
      </x:c>
      <x:c r="AN427" s="38" t="n">
        <x:f>IFERROR(AL427/AG427,0)</x:f>
        <x:v>0.45</x:v>
      </x:c>
      <x:c r="AO427" s="36" t="n">
        <x:f>BK426</x:f>
        <x:v>58</x:v>
      </x:c>
      <x:c r="AP427" s="36" t="n">
        <x:f>BL426</x:f>
        <x:v>36</x:v>
      </x:c>
      <x:c r="AQ427" s="36" t="n">
        <x:f>BM426</x:f>
        <x:v>40</x:v>
      </x:c>
      <x:c r="AR427" s="36" t="n">
        <x:f>BN426</x:f>
        <x:v>39</x:v>
      </x:c>
      <x:c r="AS427" s="36" t="n">
        <x:f>BO426</x:f>
        <x:v>31</x:v>
      </x:c>
      <x:c r="AT427" s="36" t="n">
        <x:f>BP426</x:f>
        <x:v>36</x:v>
      </x:c>
      <x:c r="AU427" s="36" t="n">
        <x:f>BQ426</x:f>
        <x:v>55</x:v>
      </x:c>
      <x:c r="AV427" s="36" t="n">
        <x:f>BR426</x:f>
        <x:v>45</x:v>
      </x:c>
      <x:c r="AW427" s="36" t="n">
        <x:f>BS426</x:f>
        <x:v>45</x:v>
      </x:c>
      <x:c r="AX427" s="36" t="n">
        <x:f>BT426</x:f>
        <x:v>40</x:v>
      </x:c>
      <x:c r="AY427" s="36" t="n">
        <x:f>SUM(AO427:AX427)</x:f>
        <x:v>425</x:v>
      </x:c>
      <x:c r="AZ427" s="36" t="n">
        <x:v>0</x:v>
      </x:c>
      <x:c r="BA427" s="36" t="n">
        <x:v>13</x:v>
      </x:c>
      <x:c r="BB427" s="36" t="n">
        <x:v>0</x:v>
      </x:c>
      <x:c r="BC427" s="36" t="n">
        <x:v>0</x:v>
      </x:c>
      <x:c r="BD427" s="36" t="n">
        <x:v>0</x:v>
      </x:c>
      <x:c r="BE427" s="36" t="n">
        <x:v>0</x:v>
      </x:c>
      <x:c r="BF427" s="36" t="n">
        <x:v>0</x:v>
      </x:c>
      <x:c r="BG427" s="36" t="n">
        <x:v>16</x:v>
      </x:c>
      <x:c r="BH427" s="36" t="n">
        <x:v>0</x:v>
      </x:c>
      <x:c r="BI427" s="36" t="n">
        <x:v>0</x:v>
      </x:c>
      <x:c r="BJ427" s="36"/>
      <x:c r="BK427" s="36" t="n">
        <x:f>MAX(0,AO427+AZ427-BV427)</x:f>
        <x:v>57</x:v>
      </x:c>
      <x:c r="BL427" s="36" t="n">
        <x:f>MAX(0,AP427+BA427-BW427)</x:f>
        <x:v>48</x:v>
      </x:c>
      <x:c r="BM427" s="36" t="n">
        <x:f>MAX(0,AQ427+BB427-BX427)</x:f>
        <x:v>39</x:v>
      </x:c>
      <x:c r="BN427" s="36" t="n">
        <x:f>MAX(0,AR427+BC427-BY427)</x:f>
        <x:v>38</x:v>
      </x:c>
      <x:c r="BO427" s="36" t="n">
        <x:f>MAX(0,AS427+BD427-BZ427)</x:f>
        <x:v>29</x:v>
      </x:c>
      <x:c r="BP427" s="36" t="n">
        <x:f>MAX(0,AT427+BE427-CA427)</x:f>
        <x:v>35</x:v>
      </x:c>
      <x:c r="BQ427" s="36" t="n">
        <x:f>MAX(0,AU427+BF427-CB427)</x:f>
        <x:v>54</x:v>
      </x:c>
      <x:c r="BR427" s="36" t="n">
        <x:f>MAX(0,AV427+BG427-CC427)</x:f>
        <x:v>60</x:v>
      </x:c>
      <x:c r="BS427" s="36" t="n">
        <x:f>MAX(0,AW427+BH427-CD427)</x:f>
        <x:v>44</x:v>
      </x:c>
      <x:c r="BT427" s="36" t="n">
        <x:f>MAX(0,AX427+BI427-CE427)</x:f>
        <x:v>38</x:v>
      </x:c>
      <x:c r="BU427" s="36" t="n">
        <x:f>SUM(BK427:BT427)</x:f>
        <x:v>442</x:v>
      </x:c>
      <x:c r="BV427" s="36" t="n">
        <x:v>1</x:v>
      </x:c>
      <x:c r="BW427" s="36" t="n">
        <x:v>1</x:v>
      </x:c>
      <x:c r="BX427" s="36" t="n">
        <x:v>1</x:v>
      </x:c>
      <x:c r="BY427" s="36" t="n">
        <x:v>1</x:v>
      </x:c>
      <x:c r="BZ427" s="36" t="n">
        <x:v>2</x:v>
      </x:c>
      <x:c r="CA427" s="36" t="n">
        <x:v>1</x:v>
      </x:c>
      <x:c r="CB427" s="36" t="n">
        <x:v>1</x:v>
      </x:c>
      <x:c r="CC427" s="36" t="n">
        <x:v>1</x:v>
      </x:c>
      <x:c r="CD427" s="36" t="n">
        <x:v>1</x:v>
      </x:c>
      <x:c r="CE427" s="36" t="n">
        <x:v>2</x:v>
      </x:c>
      <x:c r="CF427" s="36"/>
      <x:c r="CG427" s="36" t="n">
        <x:f>SUM(BV427,BW427,BX427,BY427)</x:f>
        <x:v>4</x:v>
      </x:c>
      <x:c r="CH427" s="36" t="n">
        <x:f>SUM(BZ427,CA427)</x:f>
        <x:v>3</x:v>
      </x:c>
      <x:c r="CI427" s="36" t="n">
        <x:f>SUM(CB427)</x:f>
        <x:v>1</x:v>
      </x:c>
      <x:c r="CJ427" s="36" t="n">
        <x:f>SUM(CC427,CD427)</x:f>
        <x:v>2</x:v>
      </x:c>
      <x:c r="CK427" s="36" t="n">
        <x:f>SUM(CE427)</x:f>
        <x:v>2</x:v>
      </x:c>
      <x:c r="CL427" s="36" t="n">
        <x:f>SUM(CG427:CK427)</x:f>
        <x:v>12</x:v>
      </x:c>
      <x:c r="CM427" s="39" t="n">
        <x:f>SUM(BV427*1,BW427*1,BX427*1,BY427*1)</x:f>
        <x:v>4</x:v>
      </x:c>
      <x:c r="CN427" s="39" t="n">
        <x:f>SUM(BZ427*0.324,CA427*0.416)</x:f>
        <x:v>1.064</x:v>
      </x:c>
      <x:c r="CO427" s="39" t="n">
        <x:f>SUM(CB427*0.75)</x:f>
        <x:v>0.75</x:v>
      </x:c>
      <x:c r="CP427" s="39" t="n">
        <x:f>SUM(CC427*0.325,CD427*0.2)</x:f>
        <x:v>0.525</x:v>
      </x:c>
      <x:c r="CQ427" s="39" t="n">
        <x:f>SUM(CE427*0.24)</x:f>
        <x:v>0.48</x:v>
      </x:c>
      <x:c r="CR427" s="39" t="n">
        <x:f>SUM(CM427:CQ427)</x:f>
        <x:v>6.819000000000001</x:v>
      </x:c>
      <x:c r="CS427" s="36" t="n">
        <x:f>SUM(CG427:CH427)</x:f>
        <x:v>7</x:v>
      </x:c>
      <x:c r="CT427" s="36" t="str"/>
      <x:c r="CU427" s="36" t="n">
        <x:f>MIN(AG427,CG427)</x:f>
        <x:v>4</x:v>
      </x:c>
      <x:c r="CV427" s="36" t="n">
        <x:f>MIN(AG427,CH427)</x:f>
        <x:v>3</x:v>
      </x:c>
      <x:c r="CW427" s="36" t="n">
        <x:f>MIN(AG427,CI427)</x:f>
        <x:v>1</x:v>
      </x:c>
      <x:c r="CX427" s="36" t="n">
        <x:f>MIN(AG427,CJ427)</x:f>
        <x:v>2</x:v>
      </x:c>
      <x:c r="CY427" s="36" t="n">
        <x:f>MIN(AG427,CK427)</x:f>
        <x:v>2</x:v>
      </x:c>
    </x:row>
    <x:row r="428" ht="18" customHeight="1">
      <x:c r="A428" s="35" t="str">
        <x:v>Area TWT-03</x:v>
      </x:c>
      <x:c r="B428" s="35" t="str">
        <x:v>Area Lead TWT-03</x:v>
      </x:c>
      <x:c r="C428" s="35" t="str">
        <x:v>Field Lead TWT-04</x:v>
      </x:c>
      <x:c r="D428" s="35" t="str">
        <x:v>City TWT-F</x:v>
      </x:c>
      <x:c r="E428" s="35" t="n">
        <x:v>5</x:v>
      </x:c>
      <x:c r="F428" s="35" t="n">
        <x:v>24</x:v>
      </x:c>
      <x:c r="G428" s="35" t="n">
        <x:v>1</x:v>
      </x:c>
      <x:c r="H428" s="35" t="str">
        <x:v>Promoter</x:v>
      </x:c>
      <x:c r="I428" s="35" t="str">
        <x:v>Agency TWT-01</x:v>
      </x:c>
      <x:c r="J428" s="35" t="str">
        <x:v>PR-TWT-006</x:v>
      </x:c>
      <x:c r="K428" s="35" t="str">
        <x:v>Masked Promoter TWT-006</x:v>
      </x:c>
      <x:c r="L428" s="35" t="str">
        <x:v>9XXXX10006</x:v>
      </x:c>
      <x:c r="M428" s="37" t="n">
        <x:v>46180</x:v>
      </x:c>
      <x:c r="N428" s="35" t="str">
        <x:v>Cohort 1</x:v>
      </x:c>
      <x:c r="O428" s="35" t="str">
        <x:v>DIST-TWT-02</x:v>
      </x:c>
      <x:c r="P428" s="35" t="str">
        <x:v>Masked Distributor TWT-02</x:v>
      </x:c>
      <x:c r="Q428" s="35" t="str">
        <x:v>P-TWT-018</x:v>
      </x:c>
      <x:c r="R428" s="35" t="str">
        <x:v>TWT-018</x:v>
      </x:c>
      <x:c r="S428" s="35" t="str">
        <x:v>Masked Store TWT-018</x:v>
      </x:c>
      <x:c r="T428" s="35" t="str">
        <x:v>XX1018</x:v>
      </x:c>
      <x:c r="U428" s="35" t="str">
        <x:v>Supermarket</x:v>
      </x:c>
      <x:c r="V428" s="35" t="str">
        <x:v>Masked</x:v>
      </x:c>
      <x:c r="W428" s="35" t="str">
        <x:v>Masked</x:v>
      </x:c>
      <x:c r="X428" s="37" t="n">
        <x:v>46222</x:v>
      </x:c>
      <x:c r="Y428" s="37" t="n">
        <x:v>46282</x:v>
      </x:c>
      <x:c r="Z428" s="35" t="str">
        <x:v>W03</x:v>
      </x:c>
      <x:c r="AA428" s="35" t="str">
        <x:v>Sep'26</x:v>
      </x:c>
      <x:c r="AB428" s="35" t="str">
        <x:v>15 - 21</x:v>
      </x:c>
      <x:c r="AC428" s="35" t="str">
        <x:v>Week 3 of Sep 2026</x:v>
      </x:c>
      <x:c r="AD428" s="35" t="str">
        <x:v>Continue</x:v>
      </x:c>
      <x:c r="AE428" s="35" t="str"/>
      <x:c r="AF428" s="36" t="n">
        <x:v>53</x:v>
      </x:c>
      <x:c r="AG428" s="36" t="n">
        <x:v>27</x:v>
      </x:c>
      <x:c r="AH428" s="38" t="n">
        <x:f>IFERROR(AG428/AF428,0)</x:f>
        <x:v>0.5094339622641509</x:v>
      </x:c>
      <x:c r="AI428" s="36" t="n">
        <x:v>24</x:v>
      </x:c>
      <x:c r="AJ428" s="38" t="n">
        <x:f>IFERROR(AI428/AG428,0)</x:f>
        <x:v>0.8888888888888888</x:v>
      </x:c>
      <x:c r="AK428" s="36" t="n">
        <x:v>8</x:v>
      </x:c>
      <x:c r="AL428" s="36" t="n">
        <x:v>11</x:v>
      </x:c>
      <x:c r="AM428" s="36" t="n">
        <x:v>1</x:v>
      </x:c>
      <x:c r="AN428" s="38" t="n">
        <x:f>IFERROR(AL428/AG428,0)</x:f>
        <x:v>0.4074074074074074</x:v>
      </x:c>
      <x:c r="AO428" s="36" t="n">
        <x:f>BK427</x:f>
        <x:v>57</x:v>
      </x:c>
      <x:c r="AP428" s="36" t="n">
        <x:f>BL427</x:f>
        <x:v>48</x:v>
      </x:c>
      <x:c r="AQ428" s="36" t="n">
        <x:f>BM427</x:f>
        <x:v>39</x:v>
      </x:c>
      <x:c r="AR428" s="36" t="n">
        <x:f>BN427</x:f>
        <x:v>38</x:v>
      </x:c>
      <x:c r="AS428" s="36" t="n">
        <x:f>BO427</x:f>
        <x:v>29</x:v>
      </x:c>
      <x:c r="AT428" s="36" t="n">
        <x:f>BP427</x:f>
        <x:v>35</x:v>
      </x:c>
      <x:c r="AU428" s="36" t="n">
        <x:f>BQ427</x:f>
        <x:v>54</x:v>
      </x:c>
      <x:c r="AV428" s="36" t="n">
        <x:f>BR427</x:f>
        <x:v>60</x:v>
      </x:c>
      <x:c r="AW428" s="36" t="n">
        <x:f>BS427</x:f>
        <x:v>44</x:v>
      </x:c>
      <x:c r="AX428" s="36" t="n">
        <x:f>BT427</x:f>
        <x:v>38</x:v>
      </x:c>
      <x:c r="AY428" s="36" t="n">
        <x:f>SUM(AO428:AX428)</x:f>
        <x:v>442</x:v>
      </x:c>
      <x:c r="AZ428" s="36" t="n">
        <x:v>0</x:v>
      </x:c>
      <x:c r="BA428" s="36" t="n">
        <x:v>0</x:v>
      </x:c>
      <x:c r="BB428" s="36" t="n">
        <x:v>17</x:v>
      </x:c>
      <x:c r="BC428" s="36" t="n">
        <x:v>0</x:v>
      </x:c>
      <x:c r="BD428" s="36" t="n">
        <x:v>0</x:v>
      </x:c>
      <x:c r="BE428" s="36" t="n">
        <x:v>0</x:v>
      </x:c>
      <x:c r="BF428" s="36" t="n">
        <x:v>0</x:v>
      </x:c>
      <x:c r="BG428" s="36" t="n">
        <x:v>0</x:v>
      </x:c>
      <x:c r="BH428" s="36" t="n">
        <x:v>17</x:v>
      </x:c>
      <x:c r="BI428" s="36" t="n">
        <x:v>0</x:v>
      </x:c>
      <x:c r="BJ428" s="36"/>
      <x:c r="BK428" s="36" t="n">
        <x:f>MAX(0,AO428+AZ428-BV428)</x:f>
        <x:v>56</x:v>
      </x:c>
      <x:c r="BL428" s="36" t="n">
        <x:f>MAX(0,AP428+BA428-BW428)</x:f>
        <x:v>47</x:v>
      </x:c>
      <x:c r="BM428" s="36" t="n">
        <x:f>MAX(0,AQ428+BB428-BX428)</x:f>
        <x:v>55</x:v>
      </x:c>
      <x:c r="BN428" s="36" t="n">
        <x:f>MAX(0,AR428+BC428-BY428)</x:f>
        <x:v>37</x:v>
      </x:c>
      <x:c r="BO428" s="36" t="n">
        <x:f>MAX(0,AS428+BD428-BZ428)</x:f>
        <x:v>26</x:v>
      </x:c>
      <x:c r="BP428" s="36" t="n">
        <x:f>MAX(0,AT428+BE428-CA428)</x:f>
        <x:v>34</x:v>
      </x:c>
      <x:c r="BQ428" s="36" t="n">
        <x:f>MAX(0,AU428+BF428-CB428)</x:f>
        <x:v>52</x:v>
      </x:c>
      <x:c r="BR428" s="36" t="n">
        <x:f>MAX(0,AV428+BG428-CC428)</x:f>
        <x:v>58</x:v>
      </x:c>
      <x:c r="BS428" s="36" t="n">
        <x:f>MAX(0,AW428+BH428-CD428)</x:f>
        <x:v>60</x:v>
      </x:c>
      <x:c r="BT428" s="36" t="n">
        <x:f>MAX(0,AX428+BI428-CE428)</x:f>
        <x:v>36</x:v>
      </x:c>
      <x:c r="BU428" s="36" t="n">
        <x:f>SUM(BK428:BT428)</x:f>
        <x:v>461</x:v>
      </x:c>
      <x:c r="BV428" s="36" t="n">
        <x:v>1</x:v>
      </x:c>
      <x:c r="BW428" s="36" t="n">
        <x:v>1</x:v>
      </x:c>
      <x:c r="BX428" s="36" t="n">
        <x:v>1</x:v>
      </x:c>
      <x:c r="BY428" s="36" t="n">
        <x:v>1</x:v>
      </x:c>
      <x:c r="BZ428" s="36" t="n">
        <x:v>3</x:v>
      </x:c>
      <x:c r="CA428" s="36" t="n">
        <x:v>1</x:v>
      </x:c>
      <x:c r="CB428" s="36" t="n">
        <x:v>2</x:v>
      </x:c>
      <x:c r="CC428" s="36" t="n">
        <x:v>2</x:v>
      </x:c>
      <x:c r="CD428" s="36" t="n">
        <x:v>1</x:v>
      </x:c>
      <x:c r="CE428" s="36" t="n">
        <x:v>2</x:v>
      </x:c>
      <x:c r="CF428" s="36"/>
      <x:c r="CG428" s="36" t="n">
        <x:f>SUM(BV428,BW428,BX428,BY428)</x:f>
        <x:v>4</x:v>
      </x:c>
      <x:c r="CH428" s="36" t="n">
        <x:f>SUM(BZ428,CA428)</x:f>
        <x:v>4</x:v>
      </x:c>
      <x:c r="CI428" s="36" t="n">
        <x:f>SUM(CB428)</x:f>
        <x:v>2</x:v>
      </x:c>
      <x:c r="CJ428" s="36" t="n">
        <x:f>SUM(CC428,CD428)</x:f>
        <x:v>3</x:v>
      </x:c>
      <x:c r="CK428" s="36" t="n">
        <x:f>SUM(CE428)</x:f>
        <x:v>2</x:v>
      </x:c>
      <x:c r="CL428" s="36" t="n">
        <x:f>SUM(CG428:CK428)</x:f>
        <x:v>15</x:v>
      </x:c>
      <x:c r="CM428" s="39" t="n">
        <x:f>SUM(BV428*1,BW428*1,BX428*1,BY428*1)</x:f>
        <x:v>4</x:v>
      </x:c>
      <x:c r="CN428" s="39" t="n">
        <x:f>SUM(BZ428*0.324,CA428*0.416)</x:f>
        <x:v>1.388</x:v>
      </x:c>
      <x:c r="CO428" s="39" t="n">
        <x:f>SUM(CB428*0.75)</x:f>
        <x:v>1.5</x:v>
      </x:c>
      <x:c r="CP428" s="39" t="n">
        <x:f>SUM(CC428*0.325,CD428*0.2)</x:f>
        <x:v>0.8500000000000001</x:v>
      </x:c>
      <x:c r="CQ428" s="39" t="n">
        <x:f>SUM(CE428*0.24)</x:f>
        <x:v>0.48</x:v>
      </x:c>
      <x:c r="CR428" s="39" t="n">
        <x:f>SUM(CM428:CQ428)</x:f>
        <x:v>8.218</x:v>
      </x:c>
      <x:c r="CS428" s="36" t="n">
        <x:f>SUM(CG428:CH428)</x:f>
        <x:v>8</x:v>
      </x:c>
      <x:c r="CT428" s="36" t="str"/>
      <x:c r="CU428" s="36" t="n">
        <x:f>MIN(AG428,CG428)</x:f>
        <x:v>4</x:v>
      </x:c>
      <x:c r="CV428" s="36" t="n">
        <x:f>MIN(AG428,CH428)</x:f>
        <x:v>4</x:v>
      </x:c>
      <x:c r="CW428" s="36" t="n">
        <x:f>MIN(AG428,CI428)</x:f>
        <x:v>2</x:v>
      </x:c>
      <x:c r="CX428" s="36" t="n">
        <x:f>MIN(AG428,CJ428)</x:f>
        <x:v>3</x:v>
      </x:c>
      <x:c r="CY428" s="36" t="n">
        <x:f>MIN(AG428,CK428)</x:f>
        <x:v>2</x:v>
      </x:c>
    </x:row>
    <x:row r="429" ht="18" customHeight="1">
      <x:c r="A429" s="35" t="str">
        <x:v>Area TWT-03</x:v>
      </x:c>
      <x:c r="B429" s="35" t="str">
        <x:v>Area Lead TWT-03</x:v>
      </x:c>
      <x:c r="C429" s="35" t="str">
        <x:v>Field Lead TWT-04</x:v>
      </x:c>
      <x:c r="D429" s="35" t="str">
        <x:v>City TWT-F</x:v>
      </x:c>
      <x:c r="E429" s="35" t="n">
        <x:v>5</x:v>
      </x:c>
      <x:c r="F429" s="35" t="n">
        <x:v>24</x:v>
      </x:c>
      <x:c r="G429" s="35" t="n">
        <x:v>1</x:v>
      </x:c>
      <x:c r="H429" s="35" t="str">
        <x:v>Promoter</x:v>
      </x:c>
      <x:c r="I429" s="35" t="str">
        <x:v>Agency TWT-01</x:v>
      </x:c>
      <x:c r="J429" s="35" t="str">
        <x:v>PR-TWT-006</x:v>
      </x:c>
      <x:c r="K429" s="35" t="str">
        <x:v>Masked Promoter TWT-006</x:v>
      </x:c>
      <x:c r="L429" s="35" t="str">
        <x:v>9XXXX10006</x:v>
      </x:c>
      <x:c r="M429" s="37" t="n">
        <x:v>46180</x:v>
      </x:c>
      <x:c r="N429" s="35" t="str">
        <x:v>Cohort 1</x:v>
      </x:c>
      <x:c r="O429" s="35" t="str">
        <x:v>DIST-TWT-02</x:v>
      </x:c>
      <x:c r="P429" s="35" t="str">
        <x:v>Masked Distributor TWT-02</x:v>
      </x:c>
      <x:c r="Q429" s="35" t="str">
        <x:v>P-TWT-018</x:v>
      </x:c>
      <x:c r="R429" s="35" t="str">
        <x:v>TWT-018</x:v>
      </x:c>
      <x:c r="S429" s="35" t="str">
        <x:v>Masked Store TWT-018</x:v>
      </x:c>
      <x:c r="T429" s="35" t="str">
        <x:v>XX1018</x:v>
      </x:c>
      <x:c r="U429" s="35" t="str">
        <x:v>Supermarket</x:v>
      </x:c>
      <x:c r="V429" s="35" t="str">
        <x:v>Masked</x:v>
      </x:c>
      <x:c r="W429" s="35" t="str">
        <x:v>Masked</x:v>
      </x:c>
      <x:c r="X429" s="37" t="n">
        <x:v>46222</x:v>
      </x:c>
      <x:c r="Y429" s="37" t="n">
        <x:v>46283</x:v>
      </x:c>
      <x:c r="Z429" s="35" t="str">
        <x:v>W03</x:v>
      </x:c>
      <x:c r="AA429" s="35" t="str">
        <x:v>Sep'26</x:v>
      </x:c>
      <x:c r="AB429" s="35" t="str">
        <x:v>15 - 21</x:v>
      </x:c>
      <x:c r="AC429" s="35" t="str">
        <x:v>Week 3 of Sep 2026</x:v>
      </x:c>
      <x:c r="AD429" s="35" t="str">
        <x:v>Continue</x:v>
      </x:c>
      <x:c r="AE429" s="35" t="str"/>
      <x:c r="AF429" s="36" t="n">
        <x:v>63</x:v>
      </x:c>
      <x:c r="AG429" s="36" t="n">
        <x:v>30</x:v>
      </x:c>
      <x:c r="AH429" s="38" t="n">
        <x:f>IFERROR(AG429/AF429,0)</x:f>
        <x:v>0.47619047619047616</x:v>
      </x:c>
      <x:c r="AI429" s="36" t="n">
        <x:v>23</x:v>
      </x:c>
      <x:c r="AJ429" s="38" t="n">
        <x:f>IFERROR(AI429/AG429,0)</x:f>
        <x:v>0.7666666666666667</x:v>
      </x:c>
      <x:c r="AK429" s="36" t="n">
        <x:v>4</x:v>
      </x:c>
      <x:c r="AL429" s="36" t="n">
        <x:v>7</x:v>
      </x:c>
      <x:c r="AM429" s="36" t="n">
        <x:v>1</x:v>
      </x:c>
      <x:c r="AN429" s="38" t="n">
        <x:f>IFERROR(AL429/AG429,0)</x:f>
        <x:v>0.23333333333333334</x:v>
      </x:c>
      <x:c r="AO429" s="36" t="n">
        <x:f>BK428</x:f>
        <x:v>56</x:v>
      </x:c>
      <x:c r="AP429" s="36" t="n">
        <x:f>BL428</x:f>
        <x:v>47</x:v>
      </x:c>
      <x:c r="AQ429" s="36" t="n">
        <x:f>BM428</x:f>
        <x:v>55</x:v>
      </x:c>
      <x:c r="AR429" s="36" t="n">
        <x:f>BN428</x:f>
        <x:v>37</x:v>
      </x:c>
      <x:c r="AS429" s="36" t="n">
        <x:f>BO428</x:f>
        <x:v>26</x:v>
      </x:c>
      <x:c r="AT429" s="36" t="n">
        <x:f>BP428</x:f>
        <x:v>34</x:v>
      </x:c>
      <x:c r="AU429" s="36" t="n">
        <x:f>BQ428</x:f>
        <x:v>52</x:v>
      </x:c>
      <x:c r="AV429" s="36" t="n">
        <x:f>BR428</x:f>
        <x:v>58</x:v>
      </x:c>
      <x:c r="AW429" s="36" t="n">
        <x:f>BS428</x:f>
        <x:v>60</x:v>
      </x:c>
      <x:c r="AX429" s="36" t="n">
        <x:f>BT428</x:f>
        <x:v>36</x:v>
      </x:c>
      <x:c r="AY429" s="36" t="n">
        <x:f>SUM(AO429:AX429)</x:f>
        <x:v>461</x:v>
      </x:c>
      <x:c r="AZ429" s="36" t="n">
        <x:v>0</x:v>
      </x:c>
      <x:c r="BA429" s="36" t="n">
        <x:v>0</x:v>
      </x:c>
      <x:c r="BB429" s="36" t="n">
        <x:v>0</x:v>
      </x:c>
      <x:c r="BC429" s="36" t="n">
        <x:v>16</x:v>
      </x:c>
      <x:c r="BD429" s="36" t="n">
        <x:v>0</x:v>
      </x:c>
      <x:c r="BE429" s="36" t="n">
        <x:v>0</x:v>
      </x:c>
      <x:c r="BF429" s="36" t="n">
        <x:v>0</x:v>
      </x:c>
      <x:c r="BG429" s="36" t="n">
        <x:v>0</x:v>
      </x:c>
      <x:c r="BH429" s="36" t="n">
        <x:v>0</x:v>
      </x:c>
      <x:c r="BI429" s="36" t="n">
        <x:v>16</x:v>
      </x:c>
      <x:c r="BJ429" s="36"/>
      <x:c r="BK429" s="36" t="n">
        <x:f>MAX(0,AO429+AZ429-BV429)</x:f>
        <x:v>55</x:v>
      </x:c>
      <x:c r="BL429" s="36" t="n">
        <x:f>MAX(0,AP429+BA429-BW429)</x:f>
        <x:v>46</x:v>
      </x:c>
      <x:c r="BM429" s="36" t="n">
        <x:f>MAX(0,AQ429+BB429-BX429)</x:f>
        <x:v>53</x:v>
      </x:c>
      <x:c r="BN429" s="36" t="n">
        <x:f>MAX(0,AR429+BC429-BY429)</x:f>
        <x:v>52</x:v>
      </x:c>
      <x:c r="BO429" s="36" t="n">
        <x:f>MAX(0,AS429+BD429-BZ429)</x:f>
        <x:v>24</x:v>
      </x:c>
      <x:c r="BP429" s="36" t="n">
        <x:f>MAX(0,AT429+BE429-CA429)</x:f>
        <x:v>32</x:v>
      </x:c>
      <x:c r="BQ429" s="36" t="n">
        <x:f>MAX(0,AU429+BF429-CB429)</x:f>
        <x:v>50</x:v>
      </x:c>
      <x:c r="BR429" s="36" t="n">
        <x:f>MAX(0,AV429+BG429-CC429)</x:f>
        <x:v>56</x:v>
      </x:c>
      <x:c r="BS429" s="36" t="n">
        <x:f>MAX(0,AW429+BH429-CD429)</x:f>
        <x:v>59</x:v>
      </x:c>
      <x:c r="BT429" s="36" t="n">
        <x:f>MAX(0,AX429+BI429-CE429)</x:f>
        <x:v>51</x:v>
      </x:c>
      <x:c r="BU429" s="36" t="n">
        <x:f>SUM(BK429:BT429)</x:f>
        <x:v>478</x:v>
      </x:c>
      <x:c r="BV429" s="36" t="n">
        <x:v>1</x:v>
      </x:c>
      <x:c r="BW429" s="36" t="n">
        <x:v>1</x:v>
      </x:c>
      <x:c r="BX429" s="36" t="n">
        <x:v>2</x:v>
      </x:c>
      <x:c r="BY429" s="36" t="n">
        <x:v>1</x:v>
      </x:c>
      <x:c r="BZ429" s="36" t="n">
        <x:v>2</x:v>
      </x:c>
      <x:c r="CA429" s="36" t="n">
        <x:v>2</x:v>
      </x:c>
      <x:c r="CB429" s="36" t="n">
        <x:v>2</x:v>
      </x:c>
      <x:c r="CC429" s="36" t="n">
        <x:v>2</x:v>
      </x:c>
      <x:c r="CD429" s="36" t="n">
        <x:v>1</x:v>
      </x:c>
      <x:c r="CE429" s="36" t="n">
        <x:v>1</x:v>
      </x:c>
      <x:c r="CF429" s="36"/>
      <x:c r="CG429" s="36" t="n">
        <x:f>SUM(BV429,BW429,BX429,BY429)</x:f>
        <x:v>5</x:v>
      </x:c>
      <x:c r="CH429" s="36" t="n">
        <x:f>SUM(BZ429,CA429)</x:f>
        <x:v>4</x:v>
      </x:c>
      <x:c r="CI429" s="36" t="n">
        <x:f>SUM(CB429)</x:f>
        <x:v>2</x:v>
      </x:c>
      <x:c r="CJ429" s="36" t="n">
        <x:f>SUM(CC429,CD429)</x:f>
        <x:v>3</x:v>
      </x:c>
      <x:c r="CK429" s="36" t="n">
        <x:f>SUM(CE429)</x:f>
        <x:v>1</x:v>
      </x:c>
      <x:c r="CL429" s="36" t="n">
        <x:f>SUM(CG429:CK429)</x:f>
        <x:v>15</x:v>
      </x:c>
      <x:c r="CM429" s="39" t="n">
        <x:f>SUM(BV429*1,BW429*1,BX429*1,BY429*1)</x:f>
        <x:v>5</x:v>
      </x:c>
      <x:c r="CN429" s="39" t="n">
        <x:f>SUM(BZ429*0.324,CA429*0.416)</x:f>
        <x:v>1.48</x:v>
      </x:c>
      <x:c r="CO429" s="39" t="n">
        <x:f>SUM(CB429*0.75)</x:f>
        <x:v>1.5</x:v>
      </x:c>
      <x:c r="CP429" s="39" t="n">
        <x:f>SUM(CC429*0.325,CD429*0.2)</x:f>
        <x:v>0.8500000000000001</x:v>
      </x:c>
      <x:c r="CQ429" s="39" t="n">
        <x:f>SUM(CE429*0.24)</x:f>
        <x:v>0.24</x:v>
      </x:c>
      <x:c r="CR429" s="39" t="n">
        <x:f>SUM(CM429:CQ429)</x:f>
        <x:v>9.07</x:v>
      </x:c>
      <x:c r="CS429" s="36" t="n">
        <x:f>SUM(CG429:CH429)</x:f>
        <x:v>9</x:v>
      </x:c>
      <x:c r="CT429" s="36" t="str"/>
      <x:c r="CU429" s="36" t="n">
        <x:f>MIN(AG429,CG429)</x:f>
        <x:v>5</x:v>
      </x:c>
      <x:c r="CV429" s="36" t="n">
        <x:f>MIN(AG429,CH429)</x:f>
        <x:v>4</x:v>
      </x:c>
      <x:c r="CW429" s="36" t="n">
        <x:f>MIN(AG429,CI429)</x:f>
        <x:v>2</x:v>
      </x:c>
      <x:c r="CX429" s="36" t="n">
        <x:f>MIN(AG429,CJ429)</x:f>
        <x:v>3</x:v>
      </x:c>
      <x:c r="CY429" s="36" t="n">
        <x:f>MIN(AG429,CK429)</x:f>
        <x:v>1</x:v>
      </x:c>
    </x:row>
    <x:row r="430" ht="18" customHeight="1">
      <x:c r="A430" s="35" t="str">
        <x:v>Area TWT-03</x:v>
      </x:c>
      <x:c r="B430" s="35" t="str">
        <x:v>Area Lead TWT-03</x:v>
      </x:c>
      <x:c r="C430" s="35" t="str">
        <x:v>Field Lead TWT-04</x:v>
      </x:c>
      <x:c r="D430" s="35" t="str">
        <x:v>City TWT-F</x:v>
      </x:c>
      <x:c r="E430" s="35" t="n">
        <x:v>5</x:v>
      </x:c>
      <x:c r="F430" s="35" t="n">
        <x:v>24</x:v>
      </x:c>
      <x:c r="G430" s="35" t="n">
        <x:v>1</x:v>
      </x:c>
      <x:c r="H430" s="35" t="str">
        <x:v>Promoter</x:v>
      </x:c>
      <x:c r="I430" s="35" t="str">
        <x:v>Agency TWT-01</x:v>
      </x:c>
      <x:c r="J430" s="35" t="str">
        <x:v>PR-TWT-006</x:v>
      </x:c>
      <x:c r="K430" s="35" t="str">
        <x:v>Masked Promoter TWT-006</x:v>
      </x:c>
      <x:c r="L430" s="35" t="str">
        <x:v>9XXXX10006</x:v>
      </x:c>
      <x:c r="M430" s="37" t="n">
        <x:v>46180</x:v>
      </x:c>
      <x:c r="N430" s="35" t="str">
        <x:v>Cohort 1</x:v>
      </x:c>
      <x:c r="O430" s="35" t="str">
        <x:v>DIST-TWT-02</x:v>
      </x:c>
      <x:c r="P430" s="35" t="str">
        <x:v>Masked Distributor TWT-02</x:v>
      </x:c>
      <x:c r="Q430" s="35" t="str">
        <x:v>P-TWT-018</x:v>
      </x:c>
      <x:c r="R430" s="35" t="str">
        <x:v>TWT-018</x:v>
      </x:c>
      <x:c r="S430" s="35" t="str">
        <x:v>Masked Store TWT-018</x:v>
      </x:c>
      <x:c r="T430" s="35" t="str">
        <x:v>XX1018</x:v>
      </x:c>
      <x:c r="U430" s="35" t="str">
        <x:v>Supermarket</x:v>
      </x:c>
      <x:c r="V430" s="35" t="str">
        <x:v>Masked</x:v>
      </x:c>
      <x:c r="W430" s="35" t="str">
        <x:v>Masked</x:v>
      </x:c>
      <x:c r="X430" s="37" t="n">
        <x:v>46222</x:v>
      </x:c>
      <x:c r="Y430" s="37" t="n">
        <x:v>46284</x:v>
      </x:c>
      <x:c r="Z430" s="35" t="str">
        <x:v>W03</x:v>
      </x:c>
      <x:c r="AA430" s="35" t="str">
        <x:v>Sep'26</x:v>
      </x:c>
      <x:c r="AB430" s="35" t="str">
        <x:v>15 - 21</x:v>
      </x:c>
      <x:c r="AC430" s="35" t="str">
        <x:v>Week 3 of Sep 2026</x:v>
      </x:c>
      <x:c r="AD430" s="35" t="str">
        <x:v>Continue</x:v>
      </x:c>
      <x:c r="AE430" s="35" t="str">
        <x:v>Normal operations</x:v>
      </x:c>
      <x:c r="AF430" s="36" t="n">
        <x:v>80</x:v>
      </x:c>
      <x:c r="AG430" s="36" t="n">
        <x:v>29</x:v>
      </x:c>
      <x:c r="AH430" s="38" t="n">
        <x:f>IFERROR(AG430/AF430,0)</x:f>
        <x:v>0.3625</x:v>
      </x:c>
      <x:c r="AI430" s="36" t="n">
        <x:v>27</x:v>
      </x:c>
      <x:c r="AJ430" s="38" t="n">
        <x:f>IFERROR(AI430/AG430,0)</x:f>
        <x:v>0.9310344827586207</x:v>
      </x:c>
      <x:c r="AK430" s="36" t="n">
        <x:v>11</x:v>
      </x:c>
      <x:c r="AL430" s="36" t="n">
        <x:v>9</x:v>
      </x:c>
      <x:c r="AM430" s="36" t="n">
        <x:v>1</x:v>
      </x:c>
      <x:c r="AN430" s="38" t="n">
        <x:f>IFERROR(AL430/AG430,0)</x:f>
        <x:v>0.3103448275862069</x:v>
      </x:c>
      <x:c r="AO430" s="36" t="n">
        <x:f>BK429</x:f>
        <x:v>55</x:v>
      </x:c>
      <x:c r="AP430" s="36" t="n">
        <x:f>BL429</x:f>
        <x:v>46</x:v>
      </x:c>
      <x:c r="AQ430" s="36" t="n">
        <x:f>BM429</x:f>
        <x:v>53</x:v>
      </x:c>
      <x:c r="AR430" s="36" t="n">
        <x:f>BN429</x:f>
        <x:v>52</x:v>
      </x:c>
      <x:c r="AS430" s="36" t="n">
        <x:f>BO429</x:f>
        <x:v>24</x:v>
      </x:c>
      <x:c r="AT430" s="36" t="n">
        <x:f>BP429</x:f>
        <x:v>32</x:v>
      </x:c>
      <x:c r="AU430" s="36" t="n">
        <x:f>BQ429</x:f>
        <x:v>50</x:v>
      </x:c>
      <x:c r="AV430" s="36" t="n">
        <x:f>BR429</x:f>
        <x:v>56</x:v>
      </x:c>
      <x:c r="AW430" s="36" t="n">
        <x:f>BS429</x:f>
        <x:v>59</x:v>
      </x:c>
      <x:c r="AX430" s="36" t="n">
        <x:f>BT429</x:f>
        <x:v>51</x:v>
      </x:c>
      <x:c r="AY430" s="36" t="n">
        <x:f>SUM(AO430:AX430)</x:f>
        <x:v>478</x:v>
      </x:c>
      <x:c r="AZ430" s="36" t="n">
        <x:v>0</x:v>
      </x:c>
      <x:c r="BA430" s="36" t="n">
        <x:v>0</x:v>
      </x:c>
      <x:c r="BB430" s="36" t="n">
        <x:v>0</x:v>
      </x:c>
      <x:c r="BC430" s="36" t="n">
        <x:v>0</x:v>
      </x:c>
      <x:c r="BD430" s="36" t="n">
        <x:v>23</x:v>
      </x:c>
      <x:c r="BE430" s="36" t="n">
        <x:v>0</x:v>
      </x:c>
      <x:c r="BF430" s="36" t="n">
        <x:v>0</x:v>
      </x:c>
      <x:c r="BG430" s="36" t="n">
        <x:v>0</x:v>
      </x:c>
      <x:c r="BH430" s="36" t="n">
        <x:v>0</x:v>
      </x:c>
      <x:c r="BI430" s="36" t="n">
        <x:v>0</x:v>
      </x:c>
      <x:c r="BJ430" s="36"/>
      <x:c r="BK430" s="36" t="n">
        <x:f>MAX(0,AO430+AZ430-BV430)</x:f>
        <x:v>54</x:v>
      </x:c>
      <x:c r="BL430" s="36" t="n">
        <x:f>MAX(0,AP430+BA430-BW430)</x:f>
        <x:v>44</x:v>
      </x:c>
      <x:c r="BM430" s="36" t="n">
        <x:f>MAX(0,AQ430+BB430-BX430)</x:f>
        <x:v>52</x:v>
      </x:c>
      <x:c r="BN430" s="36" t="n">
        <x:f>MAX(0,AR430+BC430-BY430)</x:f>
        <x:v>51</x:v>
      </x:c>
      <x:c r="BO430" s="36" t="n">
        <x:f>MAX(0,AS430+BD430-BZ430)</x:f>
        <x:v>46</x:v>
      </x:c>
      <x:c r="BP430" s="36" t="n">
        <x:f>MAX(0,AT430+BE430-CA430)</x:f>
        <x:v>29</x:v>
      </x:c>
      <x:c r="BQ430" s="36" t="n">
        <x:f>MAX(0,AU430+BF430-CB430)</x:f>
        <x:v>48</x:v>
      </x:c>
      <x:c r="BR430" s="36" t="n">
        <x:f>MAX(0,AV430+BG430-CC430)</x:f>
        <x:v>55</x:v>
      </x:c>
      <x:c r="BS430" s="36" t="n">
        <x:f>MAX(0,AW430+BH430-CD430)</x:f>
        <x:v>58</x:v>
      </x:c>
      <x:c r="BT430" s="36" t="n">
        <x:f>MAX(0,AX430+BI430-CE430)</x:f>
        <x:v>49</x:v>
      </x:c>
      <x:c r="BU430" s="36" t="n">
        <x:f>SUM(BK430:BT430)</x:f>
        <x:v>486</x:v>
      </x:c>
      <x:c r="BV430" s="36" t="n">
        <x:v>1</x:v>
      </x:c>
      <x:c r="BW430" s="36" t="n">
        <x:v>2</x:v>
      </x:c>
      <x:c r="BX430" s="36" t="n">
        <x:v>1</x:v>
      </x:c>
      <x:c r="BY430" s="36" t="n">
        <x:v>1</x:v>
      </x:c>
      <x:c r="BZ430" s="36" t="n">
        <x:v>1</x:v>
      </x:c>
      <x:c r="CA430" s="36" t="n">
        <x:v>3</x:v>
      </x:c>
      <x:c r="CB430" s="36" t="n">
        <x:v>2</x:v>
      </x:c>
      <x:c r="CC430" s="36" t="n">
        <x:v>1</x:v>
      </x:c>
      <x:c r="CD430" s="36" t="n">
        <x:v>1</x:v>
      </x:c>
      <x:c r="CE430" s="36" t="n">
        <x:v>2</x:v>
      </x:c>
      <x:c r="CF430" s="36"/>
      <x:c r="CG430" s="36" t="n">
        <x:f>SUM(BV430,BW430,BX430,BY430)</x:f>
        <x:v>5</x:v>
      </x:c>
      <x:c r="CH430" s="36" t="n">
        <x:f>SUM(BZ430,CA430)</x:f>
        <x:v>4</x:v>
      </x:c>
      <x:c r="CI430" s="36" t="n">
        <x:f>SUM(CB430)</x:f>
        <x:v>2</x:v>
      </x:c>
      <x:c r="CJ430" s="36" t="n">
        <x:f>SUM(CC430,CD430)</x:f>
        <x:v>2</x:v>
      </x:c>
      <x:c r="CK430" s="36" t="n">
        <x:f>SUM(CE430)</x:f>
        <x:v>2</x:v>
      </x:c>
      <x:c r="CL430" s="36" t="n">
        <x:f>SUM(CG430:CK430)</x:f>
        <x:v>15</x:v>
      </x:c>
      <x:c r="CM430" s="39" t="n">
        <x:f>SUM(BV430*1,BW430*1,BX430*1,BY430*1)</x:f>
        <x:v>5</x:v>
      </x:c>
      <x:c r="CN430" s="39" t="n">
        <x:f>SUM(BZ430*0.324,CA430*0.416)</x:f>
        <x:v>1.572</x:v>
      </x:c>
      <x:c r="CO430" s="39" t="n">
        <x:f>SUM(CB430*0.75)</x:f>
        <x:v>1.5</x:v>
      </x:c>
      <x:c r="CP430" s="39" t="n">
        <x:f>SUM(CC430*0.325,CD430*0.2)</x:f>
        <x:v>0.525</x:v>
      </x:c>
      <x:c r="CQ430" s="39" t="n">
        <x:f>SUM(CE430*0.24)</x:f>
        <x:v>0.48</x:v>
      </x:c>
      <x:c r="CR430" s="39" t="n">
        <x:f>SUM(CM430:CQ430)</x:f>
        <x:v>9.077</x:v>
      </x:c>
      <x:c r="CS430" s="36" t="n">
        <x:f>SUM(CG430:CH430)</x:f>
        <x:v>9</x:v>
      </x:c>
      <x:c r="CT430" s="36" t="str"/>
      <x:c r="CU430" s="36" t="n">
        <x:f>MIN(AG430,CG430)</x:f>
        <x:v>5</x:v>
      </x:c>
      <x:c r="CV430" s="36" t="n">
        <x:f>MIN(AG430,CH430)</x:f>
        <x:v>4</x:v>
      </x:c>
      <x:c r="CW430" s="36" t="n">
        <x:f>MIN(AG430,CI430)</x:f>
        <x:v>2</x:v>
      </x:c>
      <x:c r="CX430" s="36" t="n">
        <x:f>MIN(AG430,CJ430)</x:f>
        <x:v>2</x:v>
      </x:c>
      <x:c r="CY430" s="36" t="n">
        <x:f>MIN(AG430,CK430)</x:f>
        <x:v>2</x:v>
      </x:c>
    </x:row>
    <x:row r="431" ht="18" customHeight="1">
      <x:c r="A431" s="35" t="str">
        <x:v>Area TWT-03</x:v>
      </x:c>
      <x:c r="B431" s="35" t="str">
        <x:v>Area Lead TWT-03</x:v>
      </x:c>
      <x:c r="C431" s="35" t="str">
        <x:v>Field Lead TWT-04</x:v>
      </x:c>
      <x:c r="D431" s="35" t="str">
        <x:v>City TWT-F</x:v>
      </x:c>
      <x:c r="E431" s="35" t="n">
        <x:v>5</x:v>
      </x:c>
      <x:c r="F431" s="35" t="n">
        <x:v>24</x:v>
      </x:c>
      <x:c r="G431" s="35" t="n">
        <x:v>1</x:v>
      </x:c>
      <x:c r="H431" s="35" t="str">
        <x:v>Promoter</x:v>
      </x:c>
      <x:c r="I431" s="35" t="str">
        <x:v>Agency TWT-01</x:v>
      </x:c>
      <x:c r="J431" s="35" t="str">
        <x:v>PR-TWT-006</x:v>
      </x:c>
      <x:c r="K431" s="35" t="str">
        <x:v>Masked Promoter TWT-006</x:v>
      </x:c>
      <x:c r="L431" s="35" t="str">
        <x:v>9XXXX10006</x:v>
      </x:c>
      <x:c r="M431" s="37" t="n">
        <x:v>46180</x:v>
      </x:c>
      <x:c r="N431" s="35" t="str">
        <x:v>Cohort 1</x:v>
      </x:c>
      <x:c r="O431" s="35" t="str">
        <x:v>DIST-TWT-02</x:v>
      </x:c>
      <x:c r="P431" s="35" t="str">
        <x:v>Masked Distributor TWT-02</x:v>
      </x:c>
      <x:c r="Q431" s="35" t="str">
        <x:v>P-TWT-018</x:v>
      </x:c>
      <x:c r="R431" s="35" t="str">
        <x:v>TWT-018</x:v>
      </x:c>
      <x:c r="S431" s="35" t="str">
        <x:v>Masked Store TWT-018</x:v>
      </x:c>
      <x:c r="T431" s="35" t="str">
        <x:v>XX1018</x:v>
      </x:c>
      <x:c r="U431" s="35" t="str">
        <x:v>Supermarket</x:v>
      </x:c>
      <x:c r="V431" s="35" t="str">
        <x:v>Masked</x:v>
      </x:c>
      <x:c r="W431" s="35" t="str">
        <x:v>Masked</x:v>
      </x:c>
      <x:c r="X431" s="37" t="n">
        <x:v>46222</x:v>
      </x:c>
      <x:c r="Y431" s="37" t="n">
        <x:v>46286</x:v>
      </x:c>
      <x:c r="Z431" s="35" t="str">
        <x:v>W03</x:v>
      </x:c>
      <x:c r="AA431" s="35" t="str">
        <x:v>Sep'26</x:v>
      </x:c>
      <x:c r="AB431" s="35" t="str">
        <x:v>15 - 21</x:v>
      </x:c>
      <x:c r="AC431" s="35" t="str">
        <x:v>Week 3 of Sep 2026</x:v>
      </x:c>
      <x:c r="AD431" s="35" t="str">
        <x:v>Continue</x:v>
      </x:c>
      <x:c r="AE431" s="35" t="str"/>
      <x:c r="AF431" s="36" t="n">
        <x:v>54</x:v>
      </x:c>
      <x:c r="AG431" s="36" t="n">
        <x:v>27</x:v>
      </x:c>
      <x:c r="AH431" s="38" t="n">
        <x:f>IFERROR(AG431/AF431,0)</x:f>
        <x:v>0.5</x:v>
      </x:c>
      <x:c r="AI431" s="36" t="n">
        <x:v>23</x:v>
      </x:c>
      <x:c r="AJ431" s="38" t="n">
        <x:f>IFERROR(AI431/AG431,0)</x:f>
        <x:v>0.8518518518518519</x:v>
      </x:c>
      <x:c r="AK431" s="36" t="n">
        <x:v>5</x:v>
      </x:c>
      <x:c r="AL431" s="36" t="n">
        <x:v>6</x:v>
      </x:c>
      <x:c r="AM431" s="36" t="n">
        <x:v>1</x:v>
      </x:c>
      <x:c r="AN431" s="38" t="n">
        <x:f>IFERROR(AL431/AG431,0)</x:f>
        <x:v>0.2222222222222222</x:v>
      </x:c>
      <x:c r="AO431" s="36" t="n">
        <x:f>BK430</x:f>
        <x:v>54</x:v>
      </x:c>
      <x:c r="AP431" s="36" t="n">
        <x:f>BL430</x:f>
        <x:v>44</x:v>
      </x:c>
      <x:c r="AQ431" s="36" t="n">
        <x:f>BM430</x:f>
        <x:v>52</x:v>
      </x:c>
      <x:c r="AR431" s="36" t="n">
        <x:f>BN430</x:f>
        <x:v>51</x:v>
      </x:c>
      <x:c r="AS431" s="36" t="n">
        <x:f>BO430</x:f>
        <x:v>46</x:v>
      </x:c>
      <x:c r="AT431" s="36" t="n">
        <x:f>BP430</x:f>
        <x:v>29</x:v>
      </x:c>
      <x:c r="AU431" s="36" t="n">
        <x:f>BQ430</x:f>
        <x:v>48</x:v>
      </x:c>
      <x:c r="AV431" s="36" t="n">
        <x:f>BR430</x:f>
        <x:v>55</x:v>
      </x:c>
      <x:c r="AW431" s="36" t="n">
        <x:f>BS430</x:f>
        <x:v>58</x:v>
      </x:c>
      <x:c r="AX431" s="36" t="n">
        <x:f>BT430</x:f>
        <x:v>49</x:v>
      </x:c>
      <x:c r="AY431" s="36" t="n">
        <x:f>SUM(AO431:AX431)</x:f>
        <x:v>486</x:v>
      </x:c>
      <x:c r="AZ431" s="36" t="n">
        <x:v>0</x:v>
      </x:c>
      <x:c r="BA431" s="36" t="n">
        <x:v>0</x:v>
      </x:c>
      <x:c r="BB431" s="36" t="n">
        <x:v>0</x:v>
      </x:c>
      <x:c r="BC431" s="36" t="n">
        <x:v>0</x:v>
      </x:c>
      <x:c r="BD431" s="36" t="n">
        <x:v>0</x:v>
      </x:c>
      <x:c r="BE431" s="36" t="n">
        <x:v>24</x:v>
      </x:c>
      <x:c r="BF431" s="36" t="n">
        <x:v>0</x:v>
      </x:c>
      <x:c r="BG431" s="36" t="n">
        <x:v>0</x:v>
      </x:c>
      <x:c r="BH431" s="36" t="n">
        <x:v>0</x:v>
      </x:c>
      <x:c r="BI431" s="36" t="n">
        <x:v>0</x:v>
      </x:c>
      <x:c r="BJ431" s="36"/>
      <x:c r="BK431" s="36" t="n">
        <x:f>MAX(0,AO431+AZ431-BV431)</x:f>
        <x:v>53</x:v>
      </x:c>
      <x:c r="BL431" s="36" t="n">
        <x:f>MAX(0,AP431+BA431-BW431)</x:f>
        <x:v>43</x:v>
      </x:c>
      <x:c r="BM431" s="36" t="n">
        <x:f>MAX(0,AQ431+BB431-BX431)</x:f>
        <x:v>51</x:v>
      </x:c>
      <x:c r="BN431" s="36" t="n">
        <x:f>MAX(0,AR431+BC431-BY431)</x:f>
        <x:v>51</x:v>
      </x:c>
      <x:c r="BO431" s="36" t="n">
        <x:f>MAX(0,AS431+BD431-BZ431)</x:f>
        <x:v>43</x:v>
      </x:c>
      <x:c r="BP431" s="36" t="n">
        <x:f>MAX(0,AT431+BE431-CA431)</x:f>
        <x:v>52</x:v>
      </x:c>
      <x:c r="BQ431" s="36" t="n">
        <x:f>MAX(0,AU431+BF431-CB431)</x:f>
        <x:v>47</x:v>
      </x:c>
      <x:c r="BR431" s="36" t="n">
        <x:f>MAX(0,AV431+BG431-CC431)</x:f>
        <x:v>54</x:v>
      </x:c>
      <x:c r="BS431" s="36" t="n">
        <x:f>MAX(0,AW431+BH431-CD431)</x:f>
        <x:v>56</x:v>
      </x:c>
      <x:c r="BT431" s="36" t="n">
        <x:f>MAX(0,AX431+BI431-CE431)</x:f>
        <x:v>47</x:v>
      </x:c>
      <x:c r="BU431" s="36" t="n">
        <x:f>SUM(BK431:BT431)</x:f>
        <x:v>497</x:v>
      </x:c>
      <x:c r="BV431" s="36" t="n">
        <x:v>1</x:v>
      </x:c>
      <x:c r="BW431" s="36" t="n">
        <x:v>1</x:v>
      </x:c>
      <x:c r="BX431" s="36" t="n">
        <x:v>1</x:v>
      </x:c>
      <x:c r="BY431" s="36" t="n">
        <x:v>0</x:v>
      </x:c>
      <x:c r="BZ431" s="36" t="n">
        <x:v>3</x:v>
      </x:c>
      <x:c r="CA431" s="36" t="n">
        <x:v>1</x:v>
      </x:c>
      <x:c r="CB431" s="36" t="n">
        <x:v>1</x:v>
      </x:c>
      <x:c r="CC431" s="36" t="n">
        <x:v>1</x:v>
      </x:c>
      <x:c r="CD431" s="36" t="n">
        <x:v>2</x:v>
      </x:c>
      <x:c r="CE431" s="36" t="n">
        <x:v>2</x:v>
      </x:c>
      <x:c r="CF431" s="36"/>
      <x:c r="CG431" s="36" t="n">
        <x:f>SUM(BV431,BW431,BX431,BY431)</x:f>
        <x:v>3</x:v>
      </x:c>
      <x:c r="CH431" s="36" t="n">
        <x:f>SUM(BZ431,CA431)</x:f>
        <x:v>4</x:v>
      </x:c>
      <x:c r="CI431" s="36" t="n">
        <x:f>SUM(CB431)</x:f>
        <x:v>1</x:v>
      </x:c>
      <x:c r="CJ431" s="36" t="n">
        <x:f>SUM(CC431,CD431)</x:f>
        <x:v>3</x:v>
      </x:c>
      <x:c r="CK431" s="36" t="n">
        <x:f>SUM(CE431)</x:f>
        <x:v>2</x:v>
      </x:c>
      <x:c r="CL431" s="36" t="n">
        <x:f>SUM(CG431:CK431)</x:f>
        <x:v>13</x:v>
      </x:c>
      <x:c r="CM431" s="39" t="n">
        <x:f>SUM(BV431*1,BW431*1,BX431*1,BY431*1)</x:f>
        <x:v>3</x:v>
      </x:c>
      <x:c r="CN431" s="39" t="n">
        <x:f>SUM(BZ431*0.324,CA431*0.416)</x:f>
        <x:v>1.388</x:v>
      </x:c>
      <x:c r="CO431" s="39" t="n">
        <x:f>SUM(CB431*0.75)</x:f>
        <x:v>0.75</x:v>
      </x:c>
      <x:c r="CP431" s="39" t="n">
        <x:f>SUM(CC431*0.325,CD431*0.2)</x:f>
        <x:v>0.7250000000000001</x:v>
      </x:c>
      <x:c r="CQ431" s="39" t="n">
        <x:f>SUM(CE431*0.24)</x:f>
        <x:v>0.48</x:v>
      </x:c>
      <x:c r="CR431" s="39" t="n">
        <x:f>SUM(CM431:CQ431)</x:f>
        <x:v>6.343</x:v>
      </x:c>
      <x:c r="CS431" s="36" t="n">
        <x:f>SUM(CG431:CH431)</x:f>
        <x:v>7</x:v>
      </x:c>
      <x:c r="CT431" s="36" t="str"/>
      <x:c r="CU431" s="36" t="n">
        <x:f>MIN(AG431,CG431)</x:f>
        <x:v>3</x:v>
      </x:c>
      <x:c r="CV431" s="36" t="n">
        <x:f>MIN(AG431,CH431)</x:f>
        <x:v>4</x:v>
      </x:c>
      <x:c r="CW431" s="36" t="n">
        <x:f>MIN(AG431,CI431)</x:f>
        <x:v>1</x:v>
      </x:c>
      <x:c r="CX431" s="36" t="n">
        <x:f>MIN(AG431,CJ431)</x:f>
        <x:v>3</x:v>
      </x:c>
      <x:c r="CY431" s="36" t="n">
        <x:f>MIN(AG431,CK431)</x:f>
        <x:v>2</x:v>
      </x:c>
    </x:row>
    <x:row r="432" ht="18" customHeight="1">
      <x:c r="A432" s="35" t="str">
        <x:v>Area TWT-03</x:v>
      </x:c>
      <x:c r="B432" s="35" t="str">
        <x:v>Area Lead TWT-03</x:v>
      </x:c>
      <x:c r="C432" s="35" t="str">
        <x:v>Field Lead TWT-04</x:v>
      </x:c>
      <x:c r="D432" s="35" t="str">
        <x:v>City TWT-F</x:v>
      </x:c>
      <x:c r="E432" s="35" t="n">
        <x:v>5</x:v>
      </x:c>
      <x:c r="F432" s="35" t="n">
        <x:v>24</x:v>
      </x:c>
      <x:c r="G432" s="35" t="n">
        <x:v>1</x:v>
      </x:c>
      <x:c r="H432" s="35" t="str">
        <x:v>Promoter</x:v>
      </x:c>
      <x:c r="I432" s="35" t="str">
        <x:v>Agency TWT-01</x:v>
      </x:c>
      <x:c r="J432" s="35" t="str">
        <x:v>PR-TWT-006</x:v>
      </x:c>
      <x:c r="K432" s="35" t="str">
        <x:v>Masked Promoter TWT-006</x:v>
      </x:c>
      <x:c r="L432" s="35" t="str">
        <x:v>9XXXX10006</x:v>
      </x:c>
      <x:c r="M432" s="37" t="n">
        <x:v>46180</x:v>
      </x:c>
      <x:c r="N432" s="35" t="str">
        <x:v>Cohort 1</x:v>
      </x:c>
      <x:c r="O432" s="35" t="str">
        <x:v>DIST-TWT-02</x:v>
      </x:c>
      <x:c r="P432" s="35" t="str">
        <x:v>Masked Distributor TWT-02</x:v>
      </x:c>
      <x:c r="Q432" s="35" t="str">
        <x:v>P-TWT-018</x:v>
      </x:c>
      <x:c r="R432" s="35" t="str">
        <x:v>TWT-018</x:v>
      </x:c>
      <x:c r="S432" s="35" t="str">
        <x:v>Masked Store TWT-018</x:v>
      </x:c>
      <x:c r="T432" s="35" t="str">
        <x:v>XX1018</x:v>
      </x:c>
      <x:c r="U432" s="35" t="str">
        <x:v>Supermarket</x:v>
      </x:c>
      <x:c r="V432" s="35" t="str">
        <x:v>Masked</x:v>
      </x:c>
      <x:c r="W432" s="35" t="str">
        <x:v>Masked</x:v>
      </x:c>
      <x:c r="X432" s="37" t="n">
        <x:v>46222</x:v>
      </x:c>
      <x:c r="Y432" s="37" t="n">
        <x:v>46287</x:v>
      </x:c>
      <x:c r="Z432" s="35" t="str">
        <x:v>W04</x:v>
      </x:c>
      <x:c r="AA432" s="35" t="str">
        <x:v>Sep'26</x:v>
      </x:c>
      <x:c r="AB432" s="35" t="str">
        <x:v>22 - 28</x:v>
      </x:c>
      <x:c r="AC432" s="35" t="str">
        <x:v>Week 4 of Sep 2026</x:v>
      </x:c>
      <x:c r="AD432" s="35" t="str">
        <x:v>Continue</x:v>
      </x:c>
      <x:c r="AE432" s="35" t="str"/>
      <x:c r="AF432" s="36" t="n">
        <x:v>62</x:v>
      </x:c>
      <x:c r="AG432" s="36" t="n">
        <x:v>21</x:v>
      </x:c>
      <x:c r="AH432" s="38" t="n">
        <x:f>IFERROR(AG432/AF432,0)</x:f>
        <x:v>0.3387096774193548</x:v>
      </x:c>
      <x:c r="AI432" s="36" t="n">
        <x:v>17</x:v>
      </x:c>
      <x:c r="AJ432" s="38" t="n">
        <x:f>IFERROR(AI432/AG432,0)</x:f>
        <x:v>0.8095238095238095</x:v>
      </x:c>
      <x:c r="AK432" s="36" t="n">
        <x:v>4</x:v>
      </x:c>
      <x:c r="AL432" s="36" t="n">
        <x:v>11</x:v>
      </x:c>
      <x:c r="AM432" s="36" t="n">
        <x:v>1</x:v>
      </x:c>
      <x:c r="AN432" s="38" t="n">
        <x:f>IFERROR(AL432/AG432,0)</x:f>
        <x:v>0.5238095238095238</x:v>
      </x:c>
      <x:c r="AO432" s="36" t="n">
        <x:f>BK431</x:f>
        <x:v>53</x:v>
      </x:c>
      <x:c r="AP432" s="36" t="n">
        <x:f>BL431</x:f>
        <x:v>43</x:v>
      </x:c>
      <x:c r="AQ432" s="36" t="n">
        <x:f>BM431</x:f>
        <x:v>51</x:v>
      </x:c>
      <x:c r="AR432" s="36" t="n">
        <x:f>BN431</x:f>
        <x:v>51</x:v>
      </x:c>
      <x:c r="AS432" s="36" t="n">
        <x:f>BO431</x:f>
        <x:v>43</x:v>
      </x:c>
      <x:c r="AT432" s="36" t="n">
        <x:f>BP431</x:f>
        <x:v>52</x:v>
      </x:c>
      <x:c r="AU432" s="36" t="n">
        <x:f>BQ431</x:f>
        <x:v>47</x:v>
      </x:c>
      <x:c r="AV432" s="36" t="n">
        <x:f>BR431</x:f>
        <x:v>54</x:v>
      </x:c>
      <x:c r="AW432" s="36" t="n">
        <x:f>BS431</x:f>
        <x:v>56</x:v>
      </x:c>
      <x:c r="AX432" s="36" t="n">
        <x:f>BT431</x:f>
        <x:v>47</x:v>
      </x:c>
      <x:c r="AY432" s="36" t="n">
        <x:f>SUM(AO432:AX432)</x:f>
        <x:v>497</x:v>
      </x:c>
      <x:c r="AZ432" s="36" t="n">
        <x:v>12</x:v>
      </x:c>
      <x:c r="BA432" s="36" t="n">
        <x:v>0</x:v>
      </x:c>
      <x:c r="BB432" s="36" t="n">
        <x:v>0</x:v>
      </x:c>
      <x:c r="BC432" s="36" t="n">
        <x:v>0</x:v>
      </x:c>
      <x:c r="BD432" s="36" t="n">
        <x:v>0</x:v>
      </x:c>
      <x:c r="BE432" s="36" t="n">
        <x:v>0</x:v>
      </x:c>
      <x:c r="BF432" s="36" t="n">
        <x:v>20</x:v>
      </x:c>
      <x:c r="BG432" s="36" t="n">
        <x:v>0</x:v>
      </x:c>
      <x:c r="BH432" s="36" t="n">
        <x:v>0</x:v>
      </x:c>
      <x:c r="BI432" s="36" t="n">
        <x:v>0</x:v>
      </x:c>
      <x:c r="BJ432" s="36"/>
      <x:c r="BK432" s="36" t="n">
        <x:f>MAX(0,AO432+AZ432-BV432)</x:f>
        <x:v>64</x:v>
      </x:c>
      <x:c r="BL432" s="36" t="n">
        <x:f>MAX(0,AP432+BA432-BW432)</x:f>
        <x:v>42</x:v>
      </x:c>
      <x:c r="BM432" s="36" t="n">
        <x:f>MAX(0,AQ432+BB432-BX432)</x:f>
        <x:v>50</x:v>
      </x:c>
      <x:c r="BN432" s="36" t="n">
        <x:f>MAX(0,AR432+BC432-BY432)</x:f>
        <x:v>51</x:v>
      </x:c>
      <x:c r="BO432" s="36" t="n">
        <x:f>MAX(0,AS432+BD432-BZ432)</x:f>
        <x:v>41</x:v>
      </x:c>
      <x:c r="BP432" s="36" t="n">
        <x:f>MAX(0,AT432+BE432-CA432)</x:f>
        <x:v>49</x:v>
      </x:c>
      <x:c r="BQ432" s="36" t="n">
        <x:f>MAX(0,AU432+BF432-CB432)</x:f>
        <x:v>66</x:v>
      </x:c>
      <x:c r="BR432" s="36" t="n">
        <x:f>MAX(0,AV432+BG432-CC432)</x:f>
        <x:v>53</x:v>
      </x:c>
      <x:c r="BS432" s="36" t="n">
        <x:f>MAX(0,AW432+BH432-CD432)</x:f>
        <x:v>55</x:v>
      </x:c>
      <x:c r="BT432" s="36" t="n">
        <x:f>MAX(0,AX432+BI432-CE432)</x:f>
        <x:v>46</x:v>
      </x:c>
      <x:c r="BU432" s="36" t="n">
        <x:f>SUM(BK432:BT432)</x:f>
        <x:v>517</x:v>
      </x:c>
      <x:c r="BV432" s="36" t="n">
        <x:v>1</x:v>
      </x:c>
      <x:c r="BW432" s="36" t="n">
        <x:v>1</x:v>
      </x:c>
      <x:c r="BX432" s="36" t="n">
        <x:v>1</x:v>
      </x:c>
      <x:c r="BY432" s="36" t="n">
        <x:v>0</x:v>
      </x:c>
      <x:c r="BZ432" s="36" t="n">
        <x:v>2</x:v>
      </x:c>
      <x:c r="CA432" s="36" t="n">
        <x:v>3</x:v>
      </x:c>
      <x:c r="CB432" s="36" t="n">
        <x:v>1</x:v>
      </x:c>
      <x:c r="CC432" s="36" t="n">
        <x:v>1</x:v>
      </x:c>
      <x:c r="CD432" s="36" t="n">
        <x:v>1</x:v>
      </x:c>
      <x:c r="CE432" s="36" t="n">
        <x:v>1</x:v>
      </x:c>
      <x:c r="CF432" s="36"/>
      <x:c r="CG432" s="36" t="n">
        <x:f>SUM(BV432,BW432,BX432,BY432)</x:f>
        <x:v>3</x:v>
      </x:c>
      <x:c r="CH432" s="36" t="n">
        <x:f>SUM(BZ432,CA432)</x:f>
        <x:v>5</x:v>
      </x:c>
      <x:c r="CI432" s="36" t="n">
        <x:f>SUM(CB432)</x:f>
        <x:v>1</x:v>
      </x:c>
      <x:c r="CJ432" s="36" t="n">
        <x:f>SUM(CC432,CD432)</x:f>
        <x:v>2</x:v>
      </x:c>
      <x:c r="CK432" s="36" t="n">
        <x:f>SUM(CE432)</x:f>
        <x:v>1</x:v>
      </x:c>
      <x:c r="CL432" s="36" t="n">
        <x:f>SUM(CG432:CK432)</x:f>
        <x:v>12</x:v>
      </x:c>
      <x:c r="CM432" s="39" t="n">
        <x:f>SUM(BV432*1,BW432*1,BX432*1,BY432*1)</x:f>
        <x:v>3</x:v>
      </x:c>
      <x:c r="CN432" s="39" t="n">
        <x:f>SUM(BZ432*0.324,CA432*0.416)</x:f>
        <x:v>1.896</x:v>
      </x:c>
      <x:c r="CO432" s="39" t="n">
        <x:f>SUM(CB432*0.75)</x:f>
        <x:v>0.75</x:v>
      </x:c>
      <x:c r="CP432" s="39" t="n">
        <x:f>SUM(CC432*0.325,CD432*0.2)</x:f>
        <x:v>0.525</x:v>
      </x:c>
      <x:c r="CQ432" s="39" t="n">
        <x:f>SUM(CE432*0.24)</x:f>
        <x:v>0.24</x:v>
      </x:c>
      <x:c r="CR432" s="39" t="n">
        <x:f>SUM(CM432:CQ432)</x:f>
        <x:v>6.4110000000000005</x:v>
      </x:c>
      <x:c r="CS432" s="36" t="n">
        <x:f>SUM(CG432:CH432)</x:f>
        <x:v>8</x:v>
      </x:c>
      <x:c r="CT432" s="36" t="str"/>
      <x:c r="CU432" s="36" t="n">
        <x:f>MIN(AG432,CG432)</x:f>
        <x:v>3</x:v>
      </x:c>
      <x:c r="CV432" s="36" t="n">
        <x:f>MIN(AG432,CH432)</x:f>
        <x:v>5</x:v>
      </x:c>
      <x:c r="CW432" s="36" t="n">
        <x:f>MIN(AG432,CI432)</x:f>
        <x:v>1</x:v>
      </x:c>
      <x:c r="CX432" s="36" t="n">
        <x:f>MIN(AG432,CJ432)</x:f>
        <x:v>2</x:v>
      </x:c>
      <x:c r="CY432" s="36" t="n">
        <x:f>MIN(AG432,CK432)</x:f>
        <x:v>1</x:v>
      </x:c>
    </x:row>
    <x:row r="433" ht="18" customHeight="1">
      <x:c r="A433" s="35" t="str">
        <x:v>Area TWT-03</x:v>
      </x:c>
      <x:c r="B433" s="35" t="str">
        <x:v>Area Lead TWT-03</x:v>
      </x:c>
      <x:c r="C433" s="35" t="str">
        <x:v>Field Lead TWT-04</x:v>
      </x:c>
      <x:c r="D433" s="35" t="str">
        <x:v>City TWT-F</x:v>
      </x:c>
      <x:c r="E433" s="35" t="n">
        <x:v>5</x:v>
      </x:c>
      <x:c r="F433" s="35" t="n">
        <x:v>24</x:v>
      </x:c>
      <x:c r="G433" s="35" t="n">
        <x:v>1</x:v>
      </x:c>
      <x:c r="H433" s="35" t="str">
        <x:v>Promoter</x:v>
      </x:c>
      <x:c r="I433" s="35" t="str">
        <x:v>Agency TWT-01</x:v>
      </x:c>
      <x:c r="J433" s="35" t="str">
        <x:v>PR-TWT-006</x:v>
      </x:c>
      <x:c r="K433" s="35" t="str">
        <x:v>Masked Promoter TWT-006</x:v>
      </x:c>
      <x:c r="L433" s="35" t="str">
        <x:v>9XXXX10006</x:v>
      </x:c>
      <x:c r="M433" s="37" t="n">
        <x:v>46180</x:v>
      </x:c>
      <x:c r="N433" s="35" t="str">
        <x:v>Cohort 1</x:v>
      </x:c>
      <x:c r="O433" s="35" t="str">
        <x:v>DIST-TWT-02</x:v>
      </x:c>
      <x:c r="P433" s="35" t="str">
        <x:v>Masked Distributor TWT-02</x:v>
      </x:c>
      <x:c r="Q433" s="35" t="str">
        <x:v>P-TWT-018</x:v>
      </x:c>
      <x:c r="R433" s="35" t="str">
        <x:v>TWT-018</x:v>
      </x:c>
      <x:c r="S433" s="35" t="str">
        <x:v>Masked Store TWT-018</x:v>
      </x:c>
      <x:c r="T433" s="35" t="str">
        <x:v>XX1018</x:v>
      </x:c>
      <x:c r="U433" s="35" t="str">
        <x:v>Supermarket</x:v>
      </x:c>
      <x:c r="V433" s="35" t="str">
        <x:v>Masked</x:v>
      </x:c>
      <x:c r="W433" s="35" t="str">
        <x:v>Masked</x:v>
      </x:c>
      <x:c r="X433" s="37" t="n">
        <x:v>46222</x:v>
      </x:c>
      <x:c r="Y433" s="37" t="n">
        <x:v>46288</x:v>
      </x:c>
      <x:c r="Z433" s="35" t="str">
        <x:v>W04</x:v>
      </x:c>
      <x:c r="AA433" s="35" t="str">
        <x:v>Sep'26</x:v>
      </x:c>
      <x:c r="AB433" s="35" t="str">
        <x:v>22 - 28</x:v>
      </x:c>
      <x:c r="AC433" s="35" t="str">
        <x:v>Week 4 of Sep 2026</x:v>
      </x:c>
      <x:c r="AD433" s="35" t="str">
        <x:v>Continue</x:v>
      </x:c>
      <x:c r="AE433" s="35" t="str"/>
      <x:c r="AF433" s="36" t="n">
        <x:v>70</x:v>
      </x:c>
      <x:c r="AG433" s="36" t="n">
        <x:v>21</x:v>
      </x:c>
      <x:c r="AH433" s="38" t="n">
        <x:f>IFERROR(AG433/AF433,0)</x:f>
        <x:v>0.3</x:v>
      </x:c>
      <x:c r="AI433" s="36" t="n">
        <x:v>17</x:v>
      </x:c>
      <x:c r="AJ433" s="38" t="n">
        <x:f>IFERROR(AI433/AG433,0)</x:f>
        <x:v>0.8095238095238095</x:v>
      </x:c>
      <x:c r="AK433" s="36" t="n">
        <x:v>7</x:v>
      </x:c>
      <x:c r="AL433" s="36" t="n">
        <x:v>11</x:v>
      </x:c>
      <x:c r="AM433" s="36" t="n">
        <x:v>1</x:v>
      </x:c>
      <x:c r="AN433" s="38" t="n">
        <x:f>IFERROR(AL433/AG433,0)</x:f>
        <x:v>0.5238095238095238</x:v>
      </x:c>
      <x:c r="AO433" s="36" t="n">
        <x:f>BK432</x:f>
        <x:v>64</x:v>
      </x:c>
      <x:c r="AP433" s="36" t="n">
        <x:f>BL432</x:f>
        <x:v>42</x:v>
      </x:c>
      <x:c r="AQ433" s="36" t="n">
        <x:f>BM432</x:f>
        <x:v>50</x:v>
      </x:c>
      <x:c r="AR433" s="36" t="n">
        <x:f>BN432</x:f>
        <x:v>51</x:v>
      </x:c>
      <x:c r="AS433" s="36" t="n">
        <x:f>BO432</x:f>
        <x:v>41</x:v>
      </x:c>
      <x:c r="AT433" s="36" t="n">
        <x:f>BP432</x:f>
        <x:v>49</x:v>
      </x:c>
      <x:c r="AU433" s="36" t="n">
        <x:f>BQ432</x:f>
        <x:v>66</x:v>
      </x:c>
      <x:c r="AV433" s="36" t="n">
        <x:f>BR432</x:f>
        <x:v>53</x:v>
      </x:c>
      <x:c r="AW433" s="36" t="n">
        <x:f>BS432</x:f>
        <x:v>55</x:v>
      </x:c>
      <x:c r="AX433" s="36" t="n">
        <x:f>BT432</x:f>
        <x:v>46</x:v>
      </x:c>
      <x:c r="AY433" s="36" t="n">
        <x:f>SUM(AO433:AX433)</x:f>
        <x:v>517</x:v>
      </x:c>
      <x:c r="AZ433" s="36" t="n">
        <x:v>0</x:v>
      </x:c>
      <x:c r="BA433" s="36" t="n">
        <x:v>20</x:v>
      </x:c>
      <x:c r="BB433" s="36" t="n">
        <x:v>0</x:v>
      </x:c>
      <x:c r="BC433" s="36" t="n">
        <x:v>0</x:v>
      </x:c>
      <x:c r="BD433" s="36" t="n">
        <x:v>0</x:v>
      </x:c>
      <x:c r="BE433" s="36" t="n">
        <x:v>0</x:v>
      </x:c>
      <x:c r="BF433" s="36" t="n">
        <x:v>0</x:v>
      </x:c>
      <x:c r="BG433" s="36" t="n">
        <x:v>22</x:v>
      </x:c>
      <x:c r="BH433" s="36" t="n">
        <x:v>0</x:v>
      </x:c>
      <x:c r="BI433" s="36" t="n">
        <x:v>0</x:v>
      </x:c>
      <x:c r="BJ433" s="36"/>
      <x:c r="BK433" s="36" t="n">
        <x:f>MAX(0,AO433+AZ433-BV433)</x:f>
        <x:v>63</x:v>
      </x:c>
      <x:c r="BL433" s="36" t="n">
        <x:f>MAX(0,AP433+BA433-BW433)</x:f>
        <x:v>61</x:v>
      </x:c>
      <x:c r="BM433" s="36" t="n">
        <x:f>MAX(0,AQ433+BB433-BX433)</x:f>
        <x:v>49</x:v>
      </x:c>
      <x:c r="BN433" s="36" t="n">
        <x:f>MAX(0,AR433+BC433-BY433)</x:f>
        <x:v>50</x:v>
      </x:c>
      <x:c r="BO433" s="36" t="n">
        <x:f>MAX(0,AS433+BD433-BZ433)</x:f>
        <x:v>40</x:v>
      </x:c>
      <x:c r="BP433" s="36" t="n">
        <x:f>MAX(0,AT433+BE433-CA433)</x:f>
        <x:v>48</x:v>
      </x:c>
      <x:c r="BQ433" s="36" t="n">
        <x:f>MAX(0,AU433+BF433-CB433)</x:f>
        <x:v>65</x:v>
      </x:c>
      <x:c r="BR433" s="36" t="n">
        <x:f>MAX(0,AV433+BG433-CC433)</x:f>
        <x:v>74</x:v>
      </x:c>
      <x:c r="BS433" s="36" t="n">
        <x:f>MAX(0,AW433+BH433-CD433)</x:f>
        <x:v>54</x:v>
      </x:c>
      <x:c r="BT433" s="36" t="n">
        <x:f>MAX(0,AX433+BI433-CE433)</x:f>
        <x:v>44</x:v>
      </x:c>
      <x:c r="BU433" s="36" t="n">
        <x:f>SUM(BK433:BT433)</x:f>
        <x:v>548</x:v>
      </x:c>
      <x:c r="BV433" s="36" t="n">
        <x:v>1</x:v>
      </x:c>
      <x:c r="BW433" s="36" t="n">
        <x:v>1</x:v>
      </x:c>
      <x:c r="BX433" s="36" t="n">
        <x:v>1</x:v>
      </x:c>
      <x:c r="BY433" s="36" t="n">
        <x:v>1</x:v>
      </x:c>
      <x:c r="BZ433" s="36" t="n">
        <x:v>1</x:v>
      </x:c>
      <x:c r="CA433" s="36" t="n">
        <x:v>1</x:v>
      </x:c>
      <x:c r="CB433" s="36" t="n">
        <x:v>1</x:v>
      </x:c>
      <x:c r="CC433" s="36" t="n">
        <x:v>1</x:v>
      </x:c>
      <x:c r="CD433" s="36" t="n">
        <x:v>1</x:v>
      </x:c>
      <x:c r="CE433" s="36" t="n">
        <x:v>2</x:v>
      </x:c>
      <x:c r="CF433" s="36"/>
      <x:c r="CG433" s="36" t="n">
        <x:f>SUM(BV433,BW433,BX433,BY433)</x:f>
        <x:v>4</x:v>
      </x:c>
      <x:c r="CH433" s="36" t="n">
        <x:f>SUM(BZ433,CA433)</x:f>
        <x:v>2</x:v>
      </x:c>
      <x:c r="CI433" s="36" t="n">
        <x:f>SUM(CB433)</x:f>
        <x:v>1</x:v>
      </x:c>
      <x:c r="CJ433" s="36" t="n">
        <x:f>SUM(CC433,CD433)</x:f>
        <x:v>2</x:v>
      </x:c>
      <x:c r="CK433" s="36" t="n">
        <x:f>SUM(CE433)</x:f>
        <x:v>2</x:v>
      </x:c>
      <x:c r="CL433" s="36" t="n">
        <x:f>SUM(CG433:CK433)</x:f>
        <x:v>11</x:v>
      </x:c>
      <x:c r="CM433" s="39" t="n">
        <x:f>SUM(BV433*1,BW433*1,BX433*1,BY433*1)</x:f>
        <x:v>4</x:v>
      </x:c>
      <x:c r="CN433" s="39" t="n">
        <x:f>SUM(BZ433*0.324,CA433*0.416)</x:f>
        <x:v>0.74</x:v>
      </x:c>
      <x:c r="CO433" s="39" t="n">
        <x:f>SUM(CB433*0.75)</x:f>
        <x:v>0.75</x:v>
      </x:c>
      <x:c r="CP433" s="39" t="n">
        <x:f>SUM(CC433*0.325,CD433*0.2)</x:f>
        <x:v>0.525</x:v>
      </x:c>
      <x:c r="CQ433" s="39" t="n">
        <x:f>SUM(CE433*0.24)</x:f>
        <x:v>0.48</x:v>
      </x:c>
      <x:c r="CR433" s="39" t="n">
        <x:f>SUM(CM433:CQ433)</x:f>
        <x:v>6.495000000000001</x:v>
      </x:c>
      <x:c r="CS433" s="36" t="n">
        <x:f>SUM(CG433:CH433)</x:f>
        <x:v>6</x:v>
      </x:c>
      <x:c r="CT433" s="36" t="str"/>
      <x:c r="CU433" s="36" t="n">
        <x:f>MIN(AG433,CG433)</x:f>
        <x:v>4</x:v>
      </x:c>
      <x:c r="CV433" s="36" t="n">
        <x:f>MIN(AG433,CH433)</x:f>
        <x:v>2</x:v>
      </x:c>
      <x:c r="CW433" s="36" t="n">
        <x:f>MIN(AG433,CI433)</x:f>
        <x:v>1</x:v>
      </x:c>
      <x:c r="CX433" s="36" t="n">
        <x:f>MIN(AG433,CJ433)</x:f>
        <x:v>2</x:v>
      </x:c>
      <x:c r="CY433" s="36" t="n">
        <x:f>MIN(AG433,CK433)</x:f>
        <x:v>2</x:v>
      </x:c>
    </x:row>
    <x:row r="434" ht="18" customHeight="1">
      <x:c r="A434" s="35" t="str">
        <x:v>Area TWT-03</x:v>
      </x:c>
      <x:c r="B434" s="35" t="str">
        <x:v>Area Lead TWT-03</x:v>
      </x:c>
      <x:c r="C434" s="35" t="str">
        <x:v>Field Lead TWT-04</x:v>
      </x:c>
      <x:c r="D434" s="35" t="str">
        <x:v>City TWT-F</x:v>
      </x:c>
      <x:c r="E434" s="35" t="n">
        <x:v>5</x:v>
      </x:c>
      <x:c r="F434" s="35" t="n">
        <x:v>24</x:v>
      </x:c>
      <x:c r="G434" s="35" t="n">
        <x:v>1</x:v>
      </x:c>
      <x:c r="H434" s="35" t="str">
        <x:v>Promoter</x:v>
      </x:c>
      <x:c r="I434" s="35" t="str">
        <x:v>Agency TWT-01</x:v>
      </x:c>
      <x:c r="J434" s="35" t="str">
        <x:v>PR-TWT-006</x:v>
      </x:c>
      <x:c r="K434" s="35" t="str">
        <x:v>Masked Promoter TWT-006</x:v>
      </x:c>
      <x:c r="L434" s="35" t="str">
        <x:v>9XXXX10006</x:v>
      </x:c>
      <x:c r="M434" s="37" t="n">
        <x:v>46180</x:v>
      </x:c>
      <x:c r="N434" s="35" t="str">
        <x:v>Cohort 1</x:v>
      </x:c>
      <x:c r="O434" s="35" t="str">
        <x:v>DIST-TWT-02</x:v>
      </x:c>
      <x:c r="P434" s="35" t="str">
        <x:v>Masked Distributor TWT-02</x:v>
      </x:c>
      <x:c r="Q434" s="35" t="str">
        <x:v>P-TWT-018</x:v>
      </x:c>
      <x:c r="R434" s="35" t="str">
        <x:v>TWT-018</x:v>
      </x:c>
      <x:c r="S434" s="35" t="str">
        <x:v>Masked Store TWT-018</x:v>
      </x:c>
      <x:c r="T434" s="35" t="str">
        <x:v>XX1018</x:v>
      </x:c>
      <x:c r="U434" s="35" t="str">
        <x:v>Supermarket</x:v>
      </x:c>
      <x:c r="V434" s="35" t="str">
        <x:v>Masked</x:v>
      </x:c>
      <x:c r="W434" s="35" t="str">
        <x:v>Masked</x:v>
      </x:c>
      <x:c r="X434" s="37" t="n">
        <x:v>46222</x:v>
      </x:c>
      <x:c r="Y434" s="37" t="n">
        <x:v>46289</x:v>
      </x:c>
      <x:c r="Z434" s="35" t="str">
        <x:v>W04</x:v>
      </x:c>
      <x:c r="AA434" s="35" t="str">
        <x:v>Sep'26</x:v>
      </x:c>
      <x:c r="AB434" s="35" t="str">
        <x:v>22 - 28</x:v>
      </x:c>
      <x:c r="AC434" s="35" t="str">
        <x:v>Week 4 of Sep 2026</x:v>
      </x:c>
      <x:c r="AD434" s="35" t="str">
        <x:v>Continue</x:v>
      </x:c>
      <x:c r="AE434" s="35" t="str"/>
      <x:c r="AF434" s="36" t="n">
        <x:v>65</x:v>
      </x:c>
      <x:c r="AG434" s="36" t="n">
        <x:v>23</x:v>
      </x:c>
      <x:c r="AH434" s="38" t="n">
        <x:f>IFERROR(AG434/AF434,0)</x:f>
        <x:v>0.35384615384615387</x:v>
      </x:c>
      <x:c r="AI434" s="36" t="n">
        <x:v>19</x:v>
      </x:c>
      <x:c r="AJ434" s="38" t="n">
        <x:f>IFERROR(AI434/AG434,0)</x:f>
        <x:v>0.8260869565217391</x:v>
      </x:c>
      <x:c r="AK434" s="36" t="n">
        <x:v>7</x:v>
      </x:c>
      <x:c r="AL434" s="36" t="n">
        <x:v>7</x:v>
      </x:c>
      <x:c r="AM434" s="36" t="n">
        <x:v>1</x:v>
      </x:c>
      <x:c r="AN434" s="38" t="n">
        <x:f>IFERROR(AL434/AG434,0)</x:f>
        <x:v>0.30434782608695654</x:v>
      </x:c>
      <x:c r="AO434" s="36" t="n">
        <x:f>BK433</x:f>
        <x:v>63</x:v>
      </x:c>
      <x:c r="AP434" s="36" t="n">
        <x:f>BL433</x:f>
        <x:v>61</x:v>
      </x:c>
      <x:c r="AQ434" s="36" t="n">
        <x:f>BM433</x:f>
        <x:v>49</x:v>
      </x:c>
      <x:c r="AR434" s="36" t="n">
        <x:f>BN433</x:f>
        <x:v>50</x:v>
      </x:c>
      <x:c r="AS434" s="36" t="n">
        <x:f>BO433</x:f>
        <x:v>40</x:v>
      </x:c>
      <x:c r="AT434" s="36" t="n">
        <x:f>BP433</x:f>
        <x:v>48</x:v>
      </x:c>
      <x:c r="AU434" s="36" t="n">
        <x:f>BQ433</x:f>
        <x:v>65</x:v>
      </x:c>
      <x:c r="AV434" s="36" t="n">
        <x:f>BR433</x:f>
        <x:v>74</x:v>
      </x:c>
      <x:c r="AW434" s="36" t="n">
        <x:f>BS433</x:f>
        <x:v>54</x:v>
      </x:c>
      <x:c r="AX434" s="36" t="n">
        <x:f>BT433</x:f>
        <x:v>44</x:v>
      </x:c>
      <x:c r="AY434" s="36" t="n">
        <x:f>SUM(AO434:AX434)</x:f>
        <x:v>548</x:v>
      </x:c>
      <x:c r="AZ434" s="36" t="n">
        <x:v>0</x:v>
      </x:c>
      <x:c r="BA434" s="36" t="n">
        <x:v>0</x:v>
      </x:c>
      <x:c r="BB434" s="36" t="n">
        <x:v>19</x:v>
      </x:c>
      <x:c r="BC434" s="36" t="n">
        <x:v>0</x:v>
      </x:c>
      <x:c r="BD434" s="36" t="n">
        <x:v>0</x:v>
      </x:c>
      <x:c r="BE434" s="36" t="n">
        <x:v>0</x:v>
      </x:c>
      <x:c r="BF434" s="36" t="n">
        <x:v>0</x:v>
      </x:c>
      <x:c r="BG434" s="36" t="n">
        <x:v>0</x:v>
      </x:c>
      <x:c r="BH434" s="36" t="n">
        <x:v>17</x:v>
      </x:c>
      <x:c r="BI434" s="36" t="n">
        <x:v>0</x:v>
      </x:c>
      <x:c r="BJ434" s="36"/>
      <x:c r="BK434" s="36" t="n">
        <x:f>MAX(0,AO434+AZ434-BV434)</x:f>
        <x:v>62</x:v>
      </x:c>
      <x:c r="BL434" s="36" t="n">
        <x:f>MAX(0,AP434+BA434-BW434)</x:f>
        <x:v>60</x:v>
      </x:c>
      <x:c r="BM434" s="36" t="n">
        <x:f>MAX(0,AQ434+BB434-BX434)</x:f>
        <x:v>67</x:v>
      </x:c>
      <x:c r="BN434" s="36" t="n">
        <x:f>MAX(0,AR434+BC434-BY434)</x:f>
        <x:v>49</x:v>
      </x:c>
      <x:c r="BO434" s="36" t="n">
        <x:f>MAX(0,AS434+BD434-BZ434)</x:f>
        <x:v>39</x:v>
      </x:c>
      <x:c r="BP434" s="36" t="n">
        <x:f>MAX(0,AT434+BE434-CA434)</x:f>
        <x:v>45</x:v>
      </x:c>
      <x:c r="BQ434" s="36" t="n">
        <x:f>MAX(0,AU434+BF434-CB434)</x:f>
        <x:v>64</x:v>
      </x:c>
      <x:c r="BR434" s="36" t="n">
        <x:f>MAX(0,AV434+BG434-CC434)</x:f>
        <x:v>73</x:v>
      </x:c>
      <x:c r="BS434" s="36" t="n">
        <x:f>MAX(0,AW434+BH434-CD434)</x:f>
        <x:v>69</x:v>
      </x:c>
      <x:c r="BT434" s="36" t="n">
        <x:f>MAX(0,AX434+BI434-CE434)</x:f>
        <x:v>43</x:v>
      </x:c>
      <x:c r="BU434" s="36" t="n">
        <x:f>SUM(BK434:BT434)</x:f>
        <x:v>571</x:v>
      </x:c>
      <x:c r="BV434" s="36" t="n">
        <x:v>1</x:v>
      </x:c>
      <x:c r="BW434" s="36" t="n">
        <x:v>1</x:v>
      </x:c>
      <x:c r="BX434" s="36" t="n">
        <x:v>1</x:v>
      </x:c>
      <x:c r="BY434" s="36" t="n">
        <x:v>1</x:v>
      </x:c>
      <x:c r="BZ434" s="36" t="n">
        <x:v>1</x:v>
      </x:c>
      <x:c r="CA434" s="36" t="n">
        <x:v>3</x:v>
      </x:c>
      <x:c r="CB434" s="36" t="n">
        <x:v>1</x:v>
      </x:c>
      <x:c r="CC434" s="36" t="n">
        <x:v>1</x:v>
      </x:c>
      <x:c r="CD434" s="36" t="n">
        <x:v>2</x:v>
      </x:c>
      <x:c r="CE434" s="36" t="n">
        <x:v>1</x:v>
      </x:c>
      <x:c r="CF434" s="36"/>
      <x:c r="CG434" s="36" t="n">
        <x:f>SUM(BV434,BW434,BX434,BY434)</x:f>
        <x:v>4</x:v>
      </x:c>
      <x:c r="CH434" s="36" t="n">
        <x:f>SUM(BZ434,CA434)</x:f>
        <x:v>4</x:v>
      </x:c>
      <x:c r="CI434" s="36" t="n">
        <x:f>SUM(CB434)</x:f>
        <x:v>1</x:v>
      </x:c>
      <x:c r="CJ434" s="36" t="n">
        <x:f>SUM(CC434,CD434)</x:f>
        <x:v>3</x:v>
      </x:c>
      <x:c r="CK434" s="36" t="n">
        <x:f>SUM(CE434)</x:f>
        <x:v>1</x:v>
      </x:c>
      <x:c r="CL434" s="36" t="n">
        <x:f>SUM(CG434:CK434)</x:f>
        <x:v>13</x:v>
      </x:c>
      <x:c r="CM434" s="39" t="n">
        <x:f>SUM(BV434*1,BW434*1,BX434*1,BY434*1)</x:f>
        <x:v>4</x:v>
      </x:c>
      <x:c r="CN434" s="39" t="n">
        <x:f>SUM(BZ434*0.324,CA434*0.416)</x:f>
        <x:v>1.572</x:v>
      </x:c>
      <x:c r="CO434" s="39" t="n">
        <x:f>SUM(CB434*0.75)</x:f>
        <x:v>0.75</x:v>
      </x:c>
      <x:c r="CP434" s="39" t="n">
        <x:f>SUM(CC434*0.325,CD434*0.2)</x:f>
        <x:v>0.7250000000000001</x:v>
      </x:c>
      <x:c r="CQ434" s="39" t="n">
        <x:f>SUM(CE434*0.24)</x:f>
        <x:v>0.24</x:v>
      </x:c>
      <x:c r="CR434" s="39" t="n">
        <x:f>SUM(CM434:CQ434)</x:f>
        <x:v>7.287000000000001</x:v>
      </x:c>
      <x:c r="CS434" s="36" t="n">
        <x:f>SUM(CG434:CH434)</x:f>
        <x:v>8</x:v>
      </x:c>
      <x:c r="CT434" s="36" t="str"/>
      <x:c r="CU434" s="36" t="n">
        <x:f>MIN(AG434,CG434)</x:f>
        <x:v>4</x:v>
      </x:c>
      <x:c r="CV434" s="36" t="n">
        <x:f>MIN(AG434,CH434)</x:f>
        <x:v>4</x:v>
      </x:c>
      <x:c r="CW434" s="36" t="n">
        <x:f>MIN(AG434,CI434)</x:f>
        <x:v>1</x:v>
      </x:c>
      <x:c r="CX434" s="36" t="n">
        <x:f>MIN(AG434,CJ434)</x:f>
        <x:v>3</x:v>
      </x:c>
      <x:c r="CY434" s="36" t="n">
        <x:f>MIN(AG434,CK434)</x:f>
        <x:v>1</x:v>
      </x:c>
    </x:row>
    <x:row r="435" ht="18" customHeight="1">
      <x:c r="A435" s="35" t="str">
        <x:v>Area TWT-03</x:v>
      </x:c>
      <x:c r="B435" s="35" t="str">
        <x:v>Area Lead TWT-03</x:v>
      </x:c>
      <x:c r="C435" s="35" t="str">
        <x:v>Field Lead TWT-04</x:v>
      </x:c>
      <x:c r="D435" s="35" t="str">
        <x:v>City TWT-F</x:v>
      </x:c>
      <x:c r="E435" s="35" t="n">
        <x:v>5</x:v>
      </x:c>
      <x:c r="F435" s="35" t="n">
        <x:v>24</x:v>
      </x:c>
      <x:c r="G435" s="35" t="n">
        <x:v>1</x:v>
      </x:c>
      <x:c r="H435" s="35" t="str">
        <x:v>Promoter</x:v>
      </x:c>
      <x:c r="I435" s="35" t="str">
        <x:v>Agency TWT-01</x:v>
      </x:c>
      <x:c r="J435" s="35" t="str">
        <x:v>PR-TWT-006</x:v>
      </x:c>
      <x:c r="K435" s="35" t="str">
        <x:v>Masked Promoter TWT-006</x:v>
      </x:c>
      <x:c r="L435" s="35" t="str">
        <x:v>9XXXX10006</x:v>
      </x:c>
      <x:c r="M435" s="37" t="n">
        <x:v>46180</x:v>
      </x:c>
      <x:c r="N435" s="35" t="str">
        <x:v>Cohort 1</x:v>
      </x:c>
      <x:c r="O435" s="35" t="str">
        <x:v>DIST-TWT-02</x:v>
      </x:c>
      <x:c r="P435" s="35" t="str">
        <x:v>Masked Distributor TWT-02</x:v>
      </x:c>
      <x:c r="Q435" s="35" t="str">
        <x:v>P-TWT-018</x:v>
      </x:c>
      <x:c r="R435" s="35" t="str">
        <x:v>TWT-018</x:v>
      </x:c>
      <x:c r="S435" s="35" t="str">
        <x:v>Masked Store TWT-018</x:v>
      </x:c>
      <x:c r="T435" s="35" t="str">
        <x:v>XX1018</x:v>
      </x:c>
      <x:c r="U435" s="35" t="str">
        <x:v>Supermarket</x:v>
      </x:c>
      <x:c r="V435" s="35" t="str">
        <x:v>Masked</x:v>
      </x:c>
      <x:c r="W435" s="35" t="str">
        <x:v>Masked</x:v>
      </x:c>
      <x:c r="X435" s="37" t="n">
        <x:v>46222</x:v>
      </x:c>
      <x:c r="Y435" s="37" t="n">
        <x:v>46290</x:v>
      </x:c>
      <x:c r="Z435" s="35" t="str">
        <x:v>W04</x:v>
      </x:c>
      <x:c r="AA435" s="35" t="str">
        <x:v>Sep'26</x:v>
      </x:c>
      <x:c r="AB435" s="35" t="str">
        <x:v>22 - 28</x:v>
      </x:c>
      <x:c r="AC435" s="35" t="str">
        <x:v>Week 4 of Sep 2026</x:v>
      </x:c>
      <x:c r="AD435" s="35" t="str">
        <x:v>Continue</x:v>
      </x:c>
      <x:c r="AE435" s="35" t="str"/>
      <x:c r="AF435" s="36" t="n">
        <x:v>68</x:v>
      </x:c>
      <x:c r="AG435" s="36" t="n">
        <x:v>30</x:v>
      </x:c>
      <x:c r="AH435" s="38" t="n">
        <x:f>IFERROR(AG435/AF435,0)</x:f>
        <x:v>0.4411764705882353</x:v>
      </x:c>
      <x:c r="AI435" s="36" t="n">
        <x:v>26</x:v>
      </x:c>
      <x:c r="AJ435" s="38" t="n">
        <x:f>IFERROR(AI435/AG435,0)</x:f>
        <x:v>0.8666666666666667</x:v>
      </x:c>
      <x:c r="AK435" s="36" t="n">
        <x:v>6</x:v>
      </x:c>
      <x:c r="AL435" s="36" t="n">
        <x:v>14</x:v>
      </x:c>
      <x:c r="AM435" s="36" t="n">
        <x:v>1</x:v>
      </x:c>
      <x:c r="AN435" s="38" t="n">
        <x:f>IFERROR(AL435/AG435,0)</x:f>
        <x:v>0.4666666666666667</x:v>
      </x:c>
      <x:c r="AO435" s="36" t="n">
        <x:f>BK434</x:f>
        <x:v>62</x:v>
      </x:c>
      <x:c r="AP435" s="36" t="n">
        <x:f>BL434</x:f>
        <x:v>60</x:v>
      </x:c>
      <x:c r="AQ435" s="36" t="n">
        <x:f>BM434</x:f>
        <x:v>67</x:v>
      </x:c>
      <x:c r="AR435" s="36" t="n">
        <x:f>BN434</x:f>
        <x:v>49</x:v>
      </x:c>
      <x:c r="AS435" s="36" t="n">
        <x:f>BO434</x:f>
        <x:v>39</x:v>
      </x:c>
      <x:c r="AT435" s="36" t="n">
        <x:f>BP434</x:f>
        <x:v>45</x:v>
      </x:c>
      <x:c r="AU435" s="36" t="n">
        <x:f>BQ434</x:f>
        <x:v>64</x:v>
      </x:c>
      <x:c r="AV435" s="36" t="n">
        <x:f>BR434</x:f>
        <x:v>73</x:v>
      </x:c>
      <x:c r="AW435" s="36" t="n">
        <x:f>BS434</x:f>
        <x:v>69</x:v>
      </x:c>
      <x:c r="AX435" s="36" t="n">
        <x:f>BT434</x:f>
        <x:v>43</x:v>
      </x:c>
      <x:c r="AY435" s="36" t="n">
        <x:f>SUM(AO435:AX435)</x:f>
        <x:v>571</x:v>
      </x:c>
      <x:c r="AZ435" s="36" t="n">
        <x:v>0</x:v>
      </x:c>
      <x:c r="BA435" s="36" t="n">
        <x:v>0</x:v>
      </x:c>
      <x:c r="BB435" s="36" t="n">
        <x:v>0</x:v>
      </x:c>
      <x:c r="BC435" s="36" t="n">
        <x:v>20</x:v>
      </x:c>
      <x:c r="BD435" s="36" t="n">
        <x:v>0</x:v>
      </x:c>
      <x:c r="BE435" s="36" t="n">
        <x:v>0</x:v>
      </x:c>
      <x:c r="BF435" s="36" t="n">
        <x:v>0</x:v>
      </x:c>
      <x:c r="BG435" s="36" t="n">
        <x:v>0</x:v>
      </x:c>
      <x:c r="BH435" s="36" t="n">
        <x:v>0</x:v>
      </x:c>
      <x:c r="BI435" s="36" t="n">
        <x:v>23</x:v>
      </x:c>
      <x:c r="BJ435" s="36"/>
      <x:c r="BK435" s="36" t="n">
        <x:f>MAX(0,AO435+AZ435-BV435)</x:f>
        <x:v>61</x:v>
      </x:c>
      <x:c r="BL435" s="36" t="n">
        <x:f>MAX(0,AP435+BA435-BW435)</x:f>
        <x:v>59</x:v>
      </x:c>
      <x:c r="BM435" s="36" t="n">
        <x:f>MAX(0,AQ435+BB435-BX435)</x:f>
        <x:v>66</x:v>
      </x:c>
      <x:c r="BN435" s="36" t="n">
        <x:f>MAX(0,AR435+BC435-BY435)</x:f>
        <x:v>68</x:v>
      </x:c>
      <x:c r="BO435" s="36" t="n">
        <x:f>MAX(0,AS435+BD435-BZ435)</x:f>
        <x:v>38</x:v>
      </x:c>
      <x:c r="BP435" s="36" t="n">
        <x:f>MAX(0,AT435+BE435-CA435)</x:f>
        <x:v>43</x:v>
      </x:c>
      <x:c r="BQ435" s="36" t="n">
        <x:f>MAX(0,AU435+BF435-CB435)</x:f>
        <x:v>62</x:v>
      </x:c>
      <x:c r="BR435" s="36" t="n">
        <x:f>MAX(0,AV435+BG435-CC435)</x:f>
        <x:v>72</x:v>
      </x:c>
      <x:c r="BS435" s="36" t="n">
        <x:f>MAX(0,AW435+BH435-CD435)</x:f>
        <x:v>68</x:v>
      </x:c>
      <x:c r="BT435" s="36" t="n">
        <x:f>MAX(0,AX435+BI435-CE435)</x:f>
        <x:v>65</x:v>
      </x:c>
      <x:c r="BU435" s="36" t="n">
        <x:f>SUM(BK435:BT435)</x:f>
        <x:v>602</x:v>
      </x:c>
      <x:c r="BV435" s="36" t="n">
        <x:v>1</x:v>
      </x:c>
      <x:c r="BW435" s="36" t="n">
        <x:v>1</x:v>
      </x:c>
      <x:c r="BX435" s="36" t="n">
        <x:v>1</x:v>
      </x:c>
      <x:c r="BY435" s="36" t="n">
        <x:v>1</x:v>
      </x:c>
      <x:c r="BZ435" s="36" t="n">
        <x:v>1</x:v>
      </x:c>
      <x:c r="CA435" s="36" t="n">
        <x:v>2</x:v>
      </x:c>
      <x:c r="CB435" s="36" t="n">
        <x:v>2</x:v>
      </x:c>
      <x:c r="CC435" s="36" t="n">
        <x:v>1</x:v>
      </x:c>
      <x:c r="CD435" s="36" t="n">
        <x:v>1</x:v>
      </x:c>
      <x:c r="CE435" s="36" t="n">
        <x:v>1</x:v>
      </x:c>
      <x:c r="CF435" s="36"/>
      <x:c r="CG435" s="36" t="n">
        <x:f>SUM(BV435,BW435,BX435,BY435)</x:f>
        <x:v>4</x:v>
      </x:c>
      <x:c r="CH435" s="36" t="n">
        <x:f>SUM(BZ435,CA435)</x:f>
        <x:v>3</x:v>
      </x:c>
      <x:c r="CI435" s="36" t="n">
        <x:f>SUM(CB435)</x:f>
        <x:v>2</x:v>
      </x:c>
      <x:c r="CJ435" s="36" t="n">
        <x:f>SUM(CC435,CD435)</x:f>
        <x:v>2</x:v>
      </x:c>
      <x:c r="CK435" s="36" t="n">
        <x:f>SUM(CE435)</x:f>
        <x:v>1</x:v>
      </x:c>
      <x:c r="CL435" s="36" t="n">
        <x:f>SUM(CG435:CK435)</x:f>
        <x:v>12</x:v>
      </x:c>
      <x:c r="CM435" s="39" t="n">
        <x:f>SUM(BV435*1,BW435*1,BX435*1,BY435*1)</x:f>
        <x:v>4</x:v>
      </x:c>
      <x:c r="CN435" s="39" t="n">
        <x:f>SUM(BZ435*0.324,CA435*0.416)</x:f>
        <x:v>1.156</x:v>
      </x:c>
      <x:c r="CO435" s="39" t="n">
        <x:f>SUM(CB435*0.75)</x:f>
        <x:v>1.5</x:v>
      </x:c>
      <x:c r="CP435" s="39" t="n">
        <x:f>SUM(CC435*0.325,CD435*0.2)</x:f>
        <x:v>0.525</x:v>
      </x:c>
      <x:c r="CQ435" s="39" t="n">
        <x:f>SUM(CE435*0.24)</x:f>
        <x:v>0.24</x:v>
      </x:c>
      <x:c r="CR435" s="39" t="n">
        <x:f>SUM(CM435:CQ435)</x:f>
        <x:v>7.421</x:v>
      </x:c>
      <x:c r="CS435" s="36" t="n">
        <x:f>SUM(CG435:CH435)</x:f>
        <x:v>7</x:v>
      </x:c>
      <x:c r="CT435" s="36" t="str"/>
      <x:c r="CU435" s="36" t="n">
        <x:f>MIN(AG435,CG435)</x:f>
        <x:v>4</x:v>
      </x:c>
      <x:c r="CV435" s="36" t="n">
        <x:f>MIN(AG435,CH435)</x:f>
        <x:v>3</x:v>
      </x:c>
      <x:c r="CW435" s="36" t="n">
        <x:f>MIN(AG435,CI435)</x:f>
        <x:v>2</x:v>
      </x:c>
      <x:c r="CX435" s="36" t="n">
        <x:f>MIN(AG435,CJ435)</x:f>
        <x:v>2</x:v>
      </x:c>
      <x:c r="CY435" s="36" t="n">
        <x:f>MIN(AG435,CK435)</x:f>
        <x:v>1</x:v>
      </x:c>
    </x:row>
    <x:row r="436" ht="18" customHeight="1">
      <x:c r="A436" s="35" t="str">
        <x:v>Area TWT-03</x:v>
      </x:c>
      <x:c r="B436" s="35" t="str">
        <x:v>Area Lead TWT-03</x:v>
      </x:c>
      <x:c r="C436" s="35" t="str">
        <x:v>Field Lead TWT-04</x:v>
      </x:c>
      <x:c r="D436" s="35" t="str">
        <x:v>City TWT-F</x:v>
      </x:c>
      <x:c r="E436" s="35" t="n">
        <x:v>5</x:v>
      </x:c>
      <x:c r="F436" s="35" t="n">
        <x:v>24</x:v>
      </x:c>
      <x:c r="G436" s="35" t="n">
        <x:v>1</x:v>
      </x:c>
      <x:c r="H436" s="35" t="str">
        <x:v>Promoter</x:v>
      </x:c>
      <x:c r="I436" s="35" t="str">
        <x:v>Agency TWT-01</x:v>
      </x:c>
      <x:c r="J436" s="35" t="str">
        <x:v>PR-TWT-006</x:v>
      </x:c>
      <x:c r="K436" s="35" t="str">
        <x:v>Masked Promoter TWT-006</x:v>
      </x:c>
      <x:c r="L436" s="35" t="str">
        <x:v>9XXXX10006</x:v>
      </x:c>
      <x:c r="M436" s="37" t="n">
        <x:v>46180</x:v>
      </x:c>
      <x:c r="N436" s="35" t="str">
        <x:v>Cohort 1</x:v>
      </x:c>
      <x:c r="O436" s="35" t="str">
        <x:v>DIST-TWT-02</x:v>
      </x:c>
      <x:c r="P436" s="35" t="str">
        <x:v>Masked Distributor TWT-02</x:v>
      </x:c>
      <x:c r="Q436" s="35" t="str">
        <x:v>P-TWT-018</x:v>
      </x:c>
      <x:c r="R436" s="35" t="str">
        <x:v>TWT-018</x:v>
      </x:c>
      <x:c r="S436" s="35" t="str">
        <x:v>Masked Store TWT-018</x:v>
      </x:c>
      <x:c r="T436" s="35" t="str">
        <x:v>XX1018</x:v>
      </x:c>
      <x:c r="U436" s="35" t="str">
        <x:v>Supermarket</x:v>
      </x:c>
      <x:c r="V436" s="35" t="str">
        <x:v>Masked</x:v>
      </x:c>
      <x:c r="W436" s="35" t="str">
        <x:v>Masked</x:v>
      </x:c>
      <x:c r="X436" s="37" t="n">
        <x:v>46222</x:v>
      </x:c>
      <x:c r="Y436" s="37" t="n">
        <x:v>46291</x:v>
      </x:c>
      <x:c r="Z436" s="35" t="str">
        <x:v>W04</x:v>
      </x:c>
      <x:c r="AA436" s="35" t="str">
        <x:v>Sep'26</x:v>
      </x:c>
      <x:c r="AB436" s="35" t="str">
        <x:v>22 - 28</x:v>
      </x:c>
      <x:c r="AC436" s="35" t="str">
        <x:v>Week 4 of Sep 2026</x:v>
      </x:c>
      <x:c r="AD436" s="35" t="str">
        <x:v>Continue</x:v>
      </x:c>
      <x:c r="AE436" s="35" t="str"/>
      <x:c r="AF436" s="36" t="n">
        <x:v>85</x:v>
      </x:c>
      <x:c r="AG436" s="36" t="n">
        <x:v>33</x:v>
      </x:c>
      <x:c r="AH436" s="38" t="n">
        <x:f>IFERROR(AG436/AF436,0)</x:f>
        <x:v>0.38823529411764707</x:v>
      </x:c>
      <x:c r="AI436" s="36" t="n">
        <x:v>30</x:v>
      </x:c>
      <x:c r="AJ436" s="38" t="n">
        <x:f>IFERROR(AI436/AG436,0)</x:f>
        <x:v>0.9090909090909091</x:v>
      </x:c>
      <x:c r="AK436" s="36" t="n">
        <x:v>12</x:v>
      </x:c>
      <x:c r="AL436" s="36" t="n">
        <x:v>12</x:v>
      </x:c>
      <x:c r="AM436" s="36" t="n">
        <x:v>1</x:v>
      </x:c>
      <x:c r="AN436" s="38" t="n">
        <x:f>IFERROR(AL436/AG436,0)</x:f>
        <x:v>0.36363636363636365</x:v>
      </x:c>
      <x:c r="AO436" s="36" t="n">
        <x:f>BK435</x:f>
        <x:v>61</x:v>
      </x:c>
      <x:c r="AP436" s="36" t="n">
        <x:f>BL435</x:f>
        <x:v>59</x:v>
      </x:c>
      <x:c r="AQ436" s="36" t="n">
        <x:f>BM435</x:f>
        <x:v>66</x:v>
      </x:c>
      <x:c r="AR436" s="36" t="n">
        <x:f>BN435</x:f>
        <x:v>68</x:v>
      </x:c>
      <x:c r="AS436" s="36" t="n">
        <x:f>BO435</x:f>
        <x:v>38</x:v>
      </x:c>
      <x:c r="AT436" s="36" t="n">
        <x:f>BP435</x:f>
        <x:v>43</x:v>
      </x:c>
      <x:c r="AU436" s="36" t="n">
        <x:f>BQ435</x:f>
        <x:v>62</x:v>
      </x:c>
      <x:c r="AV436" s="36" t="n">
        <x:f>BR435</x:f>
        <x:v>72</x:v>
      </x:c>
      <x:c r="AW436" s="36" t="n">
        <x:f>BS435</x:f>
        <x:v>68</x:v>
      </x:c>
      <x:c r="AX436" s="36" t="n">
        <x:f>BT435</x:f>
        <x:v>65</x:v>
      </x:c>
      <x:c r="AY436" s="36" t="n">
        <x:f>SUM(AO436:AX436)</x:f>
        <x:v>602</x:v>
      </x:c>
      <x:c r="AZ436" s="36" t="n">
        <x:v>0</x:v>
      </x:c>
      <x:c r="BA436" s="36" t="n">
        <x:v>0</x:v>
      </x:c>
      <x:c r="BB436" s="36" t="n">
        <x:v>0</x:v>
      </x:c>
      <x:c r="BC436" s="36" t="n">
        <x:v>0</x:v>
      </x:c>
      <x:c r="BD436" s="36" t="n">
        <x:v>25</x:v>
      </x:c>
      <x:c r="BE436" s="36" t="n">
        <x:v>0</x:v>
      </x:c>
      <x:c r="BF436" s="36" t="n">
        <x:v>0</x:v>
      </x:c>
      <x:c r="BG436" s="36" t="n">
        <x:v>0</x:v>
      </x:c>
      <x:c r="BH436" s="36" t="n">
        <x:v>0</x:v>
      </x:c>
      <x:c r="BI436" s="36" t="n">
        <x:v>0</x:v>
      </x:c>
      <x:c r="BJ436" s="36"/>
      <x:c r="BK436" s="36" t="n">
        <x:f>MAX(0,AO436+AZ436-BV436)</x:f>
        <x:v>59</x:v>
      </x:c>
      <x:c r="BL436" s="36" t="n">
        <x:f>MAX(0,AP436+BA436-BW436)</x:f>
        <x:v>57</x:v>
      </x:c>
      <x:c r="BM436" s="36" t="n">
        <x:f>MAX(0,AQ436+BB436-BX436)</x:f>
        <x:v>64</x:v>
      </x:c>
      <x:c r="BN436" s="36" t="n">
        <x:f>MAX(0,AR436+BC436-BY436)</x:f>
        <x:v>67</x:v>
      </x:c>
      <x:c r="BO436" s="36" t="n">
        <x:f>MAX(0,AS436+BD436-BZ436)</x:f>
        <x:v>60</x:v>
      </x:c>
      <x:c r="BP436" s="36" t="n">
        <x:f>MAX(0,AT436+BE436-CA436)</x:f>
        <x:v>41</x:v>
      </x:c>
      <x:c r="BQ436" s="36" t="n">
        <x:f>MAX(0,AU436+BF436-CB436)</x:f>
        <x:v>60</x:v>
      </x:c>
      <x:c r="BR436" s="36" t="n">
        <x:f>MAX(0,AV436+BG436-CC436)</x:f>
        <x:v>71</x:v>
      </x:c>
      <x:c r="BS436" s="36" t="n">
        <x:f>MAX(0,AW436+BH436-CD436)</x:f>
        <x:v>67</x:v>
      </x:c>
      <x:c r="BT436" s="36" t="n">
        <x:f>MAX(0,AX436+BI436-CE436)</x:f>
        <x:v>62</x:v>
      </x:c>
      <x:c r="BU436" s="36" t="n">
        <x:f>SUM(BK436:BT436)</x:f>
        <x:v>608</x:v>
      </x:c>
      <x:c r="BV436" s="36" t="n">
        <x:v>2</x:v>
      </x:c>
      <x:c r="BW436" s="36" t="n">
        <x:v>2</x:v>
      </x:c>
      <x:c r="BX436" s="36" t="n">
        <x:v>2</x:v>
      </x:c>
      <x:c r="BY436" s="36" t="n">
        <x:v>1</x:v>
      </x:c>
      <x:c r="BZ436" s="36" t="n">
        <x:v>3</x:v>
      </x:c>
      <x:c r="CA436" s="36" t="n">
        <x:v>2</x:v>
      </x:c>
      <x:c r="CB436" s="36" t="n">
        <x:v>2</x:v>
      </x:c>
      <x:c r="CC436" s="36" t="n">
        <x:v>1</x:v>
      </x:c>
      <x:c r="CD436" s="36" t="n">
        <x:v>1</x:v>
      </x:c>
      <x:c r="CE436" s="36" t="n">
        <x:v>3</x:v>
      </x:c>
      <x:c r="CF436" s="36"/>
      <x:c r="CG436" s="36" t="n">
        <x:f>SUM(BV436,BW436,BX436,BY436)</x:f>
        <x:v>7</x:v>
      </x:c>
      <x:c r="CH436" s="36" t="n">
        <x:f>SUM(BZ436,CA436)</x:f>
        <x:v>5</x:v>
      </x:c>
      <x:c r="CI436" s="36" t="n">
        <x:f>SUM(CB436)</x:f>
        <x:v>2</x:v>
      </x:c>
      <x:c r="CJ436" s="36" t="n">
        <x:f>SUM(CC436,CD436)</x:f>
        <x:v>2</x:v>
      </x:c>
      <x:c r="CK436" s="36" t="n">
        <x:f>SUM(CE436)</x:f>
        <x:v>3</x:v>
      </x:c>
      <x:c r="CL436" s="36" t="n">
        <x:f>SUM(CG436:CK436)</x:f>
        <x:v>19</x:v>
      </x:c>
      <x:c r="CM436" s="39" t="n">
        <x:f>SUM(BV436*1,BW436*1,BX436*1,BY436*1)</x:f>
        <x:v>7</x:v>
      </x:c>
      <x:c r="CN436" s="39" t="n">
        <x:f>SUM(BZ436*0.324,CA436*0.416)</x:f>
        <x:v>1.8039999999999998</x:v>
      </x:c>
      <x:c r="CO436" s="39" t="n">
        <x:f>SUM(CB436*0.75)</x:f>
        <x:v>1.5</x:v>
      </x:c>
      <x:c r="CP436" s="39" t="n">
        <x:f>SUM(CC436*0.325,CD436*0.2)</x:f>
        <x:v>0.525</x:v>
      </x:c>
      <x:c r="CQ436" s="39" t="n">
        <x:f>SUM(CE436*0.24)</x:f>
        <x:v>0.72</x:v>
      </x:c>
      <x:c r="CR436" s="39" t="n">
        <x:f>SUM(CM436:CQ436)</x:f>
        <x:v>11.549000000000001</x:v>
      </x:c>
      <x:c r="CS436" s="36" t="n">
        <x:f>SUM(CG436:CH436)</x:f>
        <x:v>12</x:v>
      </x:c>
      <x:c r="CT436" s="36" t="str"/>
      <x:c r="CU436" s="36" t="n">
        <x:f>MIN(AG436,CG436)</x:f>
        <x:v>7</x:v>
      </x:c>
      <x:c r="CV436" s="36" t="n">
        <x:f>MIN(AG436,CH436)</x:f>
        <x:v>5</x:v>
      </x:c>
      <x:c r="CW436" s="36" t="n">
        <x:f>MIN(AG436,CI436)</x:f>
        <x:v>2</x:v>
      </x:c>
      <x:c r="CX436" s="36" t="n">
        <x:f>MIN(AG436,CJ436)</x:f>
        <x:v>2</x:v>
      </x:c>
      <x:c r="CY436" s="36" t="n">
        <x:f>MIN(AG436,CK436)</x:f>
        <x:v>3</x:v>
      </x:c>
    </x:row>
    <x:row r="437" ht="18" customHeight="1">
      <x:c r="A437" s="35" t="str">
        <x:v>Area TWT-03</x:v>
      </x:c>
      <x:c r="B437" s="35" t="str">
        <x:v>Area Lead TWT-03</x:v>
      </x:c>
      <x:c r="C437" s="35" t="str">
        <x:v>Field Lead TWT-04</x:v>
      </x:c>
      <x:c r="D437" s="35" t="str">
        <x:v>City TWT-F</x:v>
      </x:c>
      <x:c r="E437" s="35" t="n">
        <x:v>5</x:v>
      </x:c>
      <x:c r="F437" s="35" t="n">
        <x:v>24</x:v>
      </x:c>
      <x:c r="G437" s="35" t="n">
        <x:v>1</x:v>
      </x:c>
      <x:c r="H437" s="35" t="str">
        <x:v>Promoter</x:v>
      </x:c>
      <x:c r="I437" s="35" t="str">
        <x:v>Agency TWT-01</x:v>
      </x:c>
      <x:c r="J437" s="35" t="str">
        <x:v>PR-TWT-006</x:v>
      </x:c>
      <x:c r="K437" s="35" t="str">
        <x:v>Masked Promoter TWT-006</x:v>
      </x:c>
      <x:c r="L437" s="35" t="str">
        <x:v>9XXXX10006</x:v>
      </x:c>
      <x:c r="M437" s="37" t="n">
        <x:v>46180</x:v>
      </x:c>
      <x:c r="N437" s="35" t="str">
        <x:v>Cohort 1</x:v>
      </x:c>
      <x:c r="O437" s="35" t="str">
        <x:v>DIST-TWT-02</x:v>
      </x:c>
      <x:c r="P437" s="35" t="str">
        <x:v>Masked Distributor TWT-02</x:v>
      </x:c>
      <x:c r="Q437" s="35" t="str">
        <x:v>P-TWT-018</x:v>
      </x:c>
      <x:c r="R437" s="35" t="str">
        <x:v>TWT-018</x:v>
      </x:c>
      <x:c r="S437" s="35" t="str">
        <x:v>Masked Store TWT-018</x:v>
      </x:c>
      <x:c r="T437" s="35" t="str">
        <x:v>XX1018</x:v>
      </x:c>
      <x:c r="U437" s="35" t="str">
        <x:v>Supermarket</x:v>
      </x:c>
      <x:c r="V437" s="35" t="str">
        <x:v>Masked</x:v>
      </x:c>
      <x:c r="W437" s="35" t="str">
        <x:v>Masked</x:v>
      </x:c>
      <x:c r="X437" s="37" t="n">
        <x:v>46222</x:v>
      </x:c>
      <x:c r="Y437" s="37" t="n">
        <x:v>46293</x:v>
      </x:c>
      <x:c r="Z437" s="35" t="str">
        <x:v>W04</x:v>
      </x:c>
      <x:c r="AA437" s="35" t="str">
        <x:v>Sep'26</x:v>
      </x:c>
      <x:c r="AB437" s="35" t="str">
        <x:v>22 - 28</x:v>
      </x:c>
      <x:c r="AC437" s="35" t="str">
        <x:v>Week 4 of Sep 2026</x:v>
      </x:c>
      <x:c r="AD437" s="35" t="str">
        <x:v>Continue</x:v>
      </x:c>
      <x:c r="AE437" s="35" t="str"/>
      <x:c r="AF437" s="36" t="n">
        <x:v>69</x:v>
      </x:c>
      <x:c r="AG437" s="36" t="n">
        <x:v>34</x:v>
      </x:c>
      <x:c r="AH437" s="38" t="n">
        <x:f>IFERROR(AG437/AF437,0)</x:f>
        <x:v>0.4927536231884058</x:v>
      </x:c>
      <x:c r="AI437" s="36" t="n">
        <x:v>27</x:v>
      </x:c>
      <x:c r="AJ437" s="38" t="n">
        <x:f>IFERROR(AI437/AG437,0)</x:f>
        <x:v>0.7941176470588235</x:v>
      </x:c>
      <x:c r="AK437" s="36" t="n">
        <x:v>6</x:v>
      </x:c>
      <x:c r="AL437" s="36" t="n">
        <x:v>15</x:v>
      </x:c>
      <x:c r="AM437" s="36" t="n">
        <x:v>1</x:v>
      </x:c>
      <x:c r="AN437" s="38" t="n">
        <x:f>IFERROR(AL437/AG437,0)</x:f>
        <x:v>0.4411764705882353</x:v>
      </x:c>
      <x:c r="AO437" s="36" t="n">
        <x:f>BK436</x:f>
        <x:v>59</x:v>
      </x:c>
      <x:c r="AP437" s="36" t="n">
        <x:f>BL436</x:f>
        <x:v>57</x:v>
      </x:c>
      <x:c r="AQ437" s="36" t="n">
        <x:f>BM436</x:f>
        <x:v>64</x:v>
      </x:c>
      <x:c r="AR437" s="36" t="n">
        <x:f>BN436</x:f>
        <x:v>67</x:v>
      </x:c>
      <x:c r="AS437" s="36" t="n">
        <x:f>BO436</x:f>
        <x:v>60</x:v>
      </x:c>
      <x:c r="AT437" s="36" t="n">
        <x:f>BP436</x:f>
        <x:v>41</x:v>
      </x:c>
      <x:c r="AU437" s="36" t="n">
        <x:f>BQ436</x:f>
        <x:v>60</x:v>
      </x:c>
      <x:c r="AV437" s="36" t="n">
        <x:f>BR436</x:f>
        <x:v>71</x:v>
      </x:c>
      <x:c r="AW437" s="36" t="n">
        <x:f>BS436</x:f>
        <x:v>67</x:v>
      </x:c>
      <x:c r="AX437" s="36" t="n">
        <x:f>BT436</x:f>
        <x:v>62</x:v>
      </x:c>
      <x:c r="AY437" s="36" t="n">
        <x:f>SUM(AO437:AX437)</x:f>
        <x:v>608</x:v>
      </x:c>
      <x:c r="AZ437" s="36" t="n">
        <x:v>0</x:v>
      </x:c>
      <x:c r="BA437" s="36" t="n">
        <x:v>0</x:v>
      </x:c>
      <x:c r="BB437" s="36" t="n">
        <x:v>0</x:v>
      </x:c>
      <x:c r="BC437" s="36" t="n">
        <x:v>0</x:v>
      </x:c>
      <x:c r="BD437" s="36" t="n">
        <x:v>0</x:v>
      </x:c>
      <x:c r="BE437" s="36" t="n">
        <x:v>23</x:v>
      </x:c>
      <x:c r="BF437" s="36" t="n">
        <x:v>0</x:v>
      </x:c>
      <x:c r="BG437" s="36" t="n">
        <x:v>0</x:v>
      </x:c>
      <x:c r="BH437" s="36" t="n">
        <x:v>0</x:v>
      </x:c>
      <x:c r="BI437" s="36" t="n">
        <x:v>0</x:v>
      </x:c>
      <x:c r="BJ437" s="36"/>
      <x:c r="BK437" s="36" t="n">
        <x:f>MAX(0,AO437+AZ437-BV437)</x:f>
        <x:v>58</x:v>
      </x:c>
      <x:c r="BL437" s="36" t="n">
        <x:f>MAX(0,AP437+BA437-BW437)</x:f>
        <x:v>56</x:v>
      </x:c>
      <x:c r="BM437" s="36" t="n">
        <x:f>MAX(0,AQ437+BB437-BX437)</x:f>
        <x:v>63</x:v>
      </x:c>
      <x:c r="BN437" s="36" t="n">
        <x:f>MAX(0,AR437+BC437-BY437)</x:f>
        <x:v>66</x:v>
      </x:c>
      <x:c r="BO437" s="36" t="n">
        <x:f>MAX(0,AS437+BD437-BZ437)</x:f>
        <x:v>59</x:v>
      </x:c>
      <x:c r="BP437" s="36" t="n">
        <x:f>MAX(0,AT437+BE437-CA437)</x:f>
        <x:v>62</x:v>
      </x:c>
      <x:c r="BQ437" s="36" t="n">
        <x:f>MAX(0,AU437+BF437-CB437)</x:f>
        <x:v>59</x:v>
      </x:c>
      <x:c r="BR437" s="36" t="n">
        <x:f>MAX(0,AV437+BG437-CC437)</x:f>
        <x:v>69</x:v>
      </x:c>
      <x:c r="BS437" s="36" t="n">
        <x:f>MAX(0,AW437+BH437-CD437)</x:f>
        <x:v>66</x:v>
      </x:c>
      <x:c r="BT437" s="36" t="n">
        <x:f>MAX(0,AX437+BI437-CE437)</x:f>
        <x:v>61</x:v>
      </x:c>
      <x:c r="BU437" s="36" t="n">
        <x:f>SUM(BK437:BT437)</x:f>
        <x:v>619</x:v>
      </x:c>
      <x:c r="BV437" s="36" t="n">
        <x:v>1</x:v>
      </x:c>
      <x:c r="BW437" s="36" t="n">
        <x:v>1</x:v>
      </x:c>
      <x:c r="BX437" s="36" t="n">
        <x:v>1</x:v>
      </x:c>
      <x:c r="BY437" s="36" t="n">
        <x:v>1</x:v>
      </x:c>
      <x:c r="BZ437" s="36" t="n">
        <x:v>1</x:v>
      </x:c>
      <x:c r="CA437" s="36" t="n">
        <x:v>2</x:v>
      </x:c>
      <x:c r="CB437" s="36" t="n">
        <x:v>1</x:v>
      </x:c>
      <x:c r="CC437" s="36" t="n">
        <x:v>2</x:v>
      </x:c>
      <x:c r="CD437" s="36" t="n">
        <x:v>1</x:v>
      </x:c>
      <x:c r="CE437" s="36" t="n">
        <x:v>1</x:v>
      </x:c>
      <x:c r="CF437" s="36"/>
      <x:c r="CG437" s="36" t="n">
        <x:f>SUM(BV437,BW437,BX437,BY437)</x:f>
        <x:v>4</x:v>
      </x:c>
      <x:c r="CH437" s="36" t="n">
        <x:f>SUM(BZ437,CA437)</x:f>
        <x:v>3</x:v>
      </x:c>
      <x:c r="CI437" s="36" t="n">
        <x:f>SUM(CB437)</x:f>
        <x:v>1</x:v>
      </x:c>
      <x:c r="CJ437" s="36" t="n">
        <x:f>SUM(CC437,CD437)</x:f>
        <x:v>3</x:v>
      </x:c>
      <x:c r="CK437" s="36" t="n">
        <x:f>SUM(CE437)</x:f>
        <x:v>1</x:v>
      </x:c>
      <x:c r="CL437" s="36" t="n">
        <x:f>SUM(CG437:CK437)</x:f>
        <x:v>12</x:v>
      </x:c>
      <x:c r="CM437" s="39" t="n">
        <x:f>SUM(BV437*1,BW437*1,BX437*1,BY437*1)</x:f>
        <x:v>4</x:v>
      </x:c>
      <x:c r="CN437" s="39" t="n">
        <x:f>SUM(BZ437*0.324,CA437*0.416)</x:f>
        <x:v>1.156</x:v>
      </x:c>
      <x:c r="CO437" s="39" t="n">
        <x:f>SUM(CB437*0.75)</x:f>
        <x:v>0.75</x:v>
      </x:c>
      <x:c r="CP437" s="39" t="n">
        <x:f>SUM(CC437*0.325,CD437*0.2)</x:f>
        <x:v>0.8500000000000001</x:v>
      </x:c>
      <x:c r="CQ437" s="39" t="n">
        <x:f>SUM(CE437*0.24)</x:f>
        <x:v>0.24</x:v>
      </x:c>
      <x:c r="CR437" s="39" t="n">
        <x:f>SUM(CM437:CQ437)</x:f>
        <x:v>6.996</x:v>
      </x:c>
      <x:c r="CS437" s="36" t="n">
        <x:f>SUM(CG437:CH437)</x:f>
        <x:v>7</x:v>
      </x:c>
      <x:c r="CT437" s="36" t="str"/>
      <x:c r="CU437" s="36" t="n">
        <x:f>MIN(AG437,CG437)</x:f>
        <x:v>4</x:v>
      </x:c>
      <x:c r="CV437" s="36" t="n">
        <x:f>MIN(AG437,CH437)</x:f>
        <x:v>3</x:v>
      </x:c>
      <x:c r="CW437" s="36" t="n">
        <x:f>MIN(AG437,CI437)</x:f>
        <x:v>1</x:v>
      </x:c>
      <x:c r="CX437" s="36" t="n">
        <x:f>MIN(AG437,CJ437)</x:f>
        <x:v>3</x:v>
      </x:c>
      <x:c r="CY437" s="36" t="n">
        <x:f>MIN(AG437,CK437)</x:f>
        <x:v>1</x:v>
      </x:c>
    </x:row>
    <x:row r="438" ht="18" customHeight="1">
      <x:c r="A438" s="35" t="str">
        <x:v>Area TWT-01</x:v>
      </x:c>
      <x:c r="B438" s="35" t="str">
        <x:v>Area Lead TWT-01</x:v>
      </x:c>
      <x:c r="C438" s="35" t="str">
        <x:v>Field Lead TWT-04</x:v>
      </x:c>
      <x:c r="D438" s="35" t="str">
        <x:v>City TWT-A</x:v>
      </x:c>
      <x:c r="E438" s="35" t="n">
        <x:v>4</x:v>
      </x:c>
      <x:c r="F438" s="35" t="n">
        <x:v>24</x:v>
      </x:c>
      <x:c r="G438" s="35" t="n">
        <x:v>1</x:v>
      </x:c>
      <x:c r="H438" s="35" t="str">
        <x:v>Promoter</x:v>
      </x:c>
      <x:c r="I438" s="35" t="str">
        <x:v>Agency TWT-01</x:v>
      </x:c>
      <x:c r="J438" s="35" t="str">
        <x:v>PR-TWT-007</x:v>
      </x:c>
      <x:c r="K438" s="35" t="str">
        <x:v>Masked Promoter TWT-007</x:v>
      </x:c>
      <x:c r="L438" s="35" t="str">
        <x:v>9XXXX10007</x:v>
      </x:c>
      <x:c r="M438" s="37" t="n">
        <x:v>46211</x:v>
      </x:c>
      <x:c r="N438" s="35" t="str">
        <x:v>Cohort 2</x:v>
      </x:c>
      <x:c r="O438" s="35" t="str">
        <x:v>DIST-TWT-02</x:v>
      </x:c>
      <x:c r="P438" s="35" t="str">
        <x:v>Masked Distributor TWT-02</x:v>
      </x:c>
      <x:c r="Q438" s="35" t="str">
        <x:v>P-TWT-019</x:v>
      </x:c>
      <x:c r="R438" s="35" t="str">
        <x:v>TWT-019</x:v>
      </x:c>
      <x:c r="S438" s="35" t="str">
        <x:v>Masked Store TWT-019</x:v>
      </x:c>
      <x:c r="T438" s="35" t="str">
        <x:v>XX1019</x:v>
      </x:c>
      <x:c r="U438" s="35" t="str">
        <x:v>Modern Trade</x:v>
      </x:c>
      <x:c r="V438" s="35" t="str">
        <x:v>Masked</x:v>
      </x:c>
      <x:c r="W438" s="35" t="str">
        <x:v>Masked</x:v>
      </x:c>
      <x:c r="X438" s="37" t="n">
        <x:v>46223</x:v>
      </x:c>
      <x:c r="Y438" s="37" t="n">
        <x:v>46266</x:v>
      </x:c>
      <x:c r="Z438" s="35" t="str">
        <x:v>W01</x:v>
      </x:c>
      <x:c r="AA438" s="35" t="str">
        <x:v>Sep'26</x:v>
      </x:c>
      <x:c r="AB438" s="35" t="str">
        <x:v>01 - 07</x:v>
      </x:c>
      <x:c r="AC438" s="35" t="str">
        <x:v>Week 1 of Sep 2026</x:v>
      </x:c>
      <x:c r="AD438" s="35" t="str">
        <x:v>Continue</x:v>
      </x:c>
      <x:c r="AE438" s="35" t="str">
        <x:v>Normal operations</x:v>
      </x:c>
      <x:c r="AF438" s="36" t="n">
        <x:v>52</x:v>
      </x:c>
      <x:c r="AG438" s="36" t="n">
        <x:v>26</x:v>
      </x:c>
      <x:c r="AH438" s="38" t="n">
        <x:f>IFERROR(AG438/AF438,0)</x:f>
        <x:v>0.5</x:v>
      </x:c>
      <x:c r="AI438" s="36" t="n">
        <x:v>19</x:v>
      </x:c>
      <x:c r="AJ438" s="38" t="n">
        <x:f>IFERROR(AI438/AG438,0)</x:f>
        <x:v>0.7307692307692307</x:v>
      </x:c>
      <x:c r="AK438" s="36" t="n">
        <x:v>7</x:v>
      </x:c>
      <x:c r="AL438" s="36" t="n">
        <x:v>9</x:v>
      </x:c>
      <x:c r="AM438" s="36" t="n">
        <x:v>1</x:v>
      </x:c>
      <x:c r="AN438" s="38" t="n">
        <x:f>IFERROR(AL438/AG438,0)</x:f>
        <x:v>0.34615384615384615</x:v>
      </x:c>
      <x:c r="AO438" s="36" t="n">
        <x:v>13</x:v>
      </x:c>
      <x:c r="AP438" s="36" t="n">
        <x:v>16</x:v>
      </x:c>
      <x:c r="AQ438" s="36" t="n">
        <x:v>16</x:v>
      </x:c>
      <x:c r="AR438" s="36" t="n">
        <x:v>18</x:v>
      </x:c>
      <x:c r="AS438" s="36" t="n">
        <x:v>21</x:v>
      </x:c>
      <x:c r="AT438" s="36" t="n">
        <x:v>17</x:v>
      </x:c>
      <x:c r="AU438" s="36" t="n">
        <x:v>20</x:v>
      </x:c>
      <x:c r="AV438" s="36" t="n">
        <x:v>15</x:v>
      </x:c>
      <x:c r="AW438" s="36" t="n">
        <x:v>16</x:v>
      </x:c>
      <x:c r="AX438" s="36" t="n">
        <x:v>18</x:v>
      </x:c>
      <x:c r="AY438" s="36" t="n">
        <x:f>SUM(AO438:AX438)</x:f>
        <x:v>170</x:v>
      </x:c>
      <x:c r="AZ438" s="36" t="n">
        <x:v>0</x:v>
      </x:c>
      <x:c r="BA438" s="36" t="n">
        <x:v>0</x:v>
      </x:c>
      <x:c r="BB438" s="36" t="n">
        <x:v>0</x:v>
      </x:c>
      <x:c r="BC438" s="36" t="n">
        <x:v>0</x:v>
      </x:c>
      <x:c r="BD438" s="36" t="n">
        <x:v>0</x:v>
      </x:c>
      <x:c r="BE438" s="36" t="n">
        <x:v>20</x:v>
      </x:c>
      <x:c r="BF438" s="36" t="n">
        <x:v>0</x:v>
      </x:c>
      <x:c r="BG438" s="36" t="n">
        <x:v>0</x:v>
      </x:c>
      <x:c r="BH438" s="36" t="n">
        <x:v>0</x:v>
      </x:c>
      <x:c r="BI438" s="36" t="n">
        <x:v>0</x:v>
      </x:c>
      <x:c r="BJ438" s="36"/>
      <x:c r="BK438" s="36" t="n">
        <x:f>MAX(0,AO438+AZ438-BV438)</x:f>
        <x:v>12</x:v>
      </x:c>
      <x:c r="BL438" s="36" t="n">
        <x:f>MAX(0,AP438+BA438-BW438)</x:f>
        <x:v>15</x:v>
      </x:c>
      <x:c r="BM438" s="36" t="n">
        <x:f>MAX(0,AQ438+BB438-BX438)</x:f>
        <x:v>15</x:v>
      </x:c>
      <x:c r="BN438" s="36" t="n">
        <x:f>MAX(0,AR438+BC438-BY438)</x:f>
        <x:v>17</x:v>
      </x:c>
      <x:c r="BO438" s="36" t="n">
        <x:f>MAX(0,AS438+BD438-BZ438)</x:f>
        <x:v>19</x:v>
      </x:c>
      <x:c r="BP438" s="36" t="n">
        <x:f>MAX(0,AT438+BE438-CA438)</x:f>
        <x:v>35</x:v>
      </x:c>
      <x:c r="BQ438" s="36" t="n">
        <x:f>MAX(0,AU438+BF438-CB438)</x:f>
        <x:v>19</x:v>
      </x:c>
      <x:c r="BR438" s="36" t="n">
        <x:f>MAX(0,AV438+BG438-CC438)</x:f>
        <x:v>14</x:v>
      </x:c>
      <x:c r="BS438" s="36" t="n">
        <x:f>MAX(0,AW438+BH438-CD438)</x:f>
        <x:v>15</x:v>
      </x:c>
      <x:c r="BT438" s="36" t="n">
        <x:f>MAX(0,AX438+BI438-CE438)</x:f>
        <x:v>16</x:v>
      </x:c>
      <x:c r="BU438" s="36" t="n">
        <x:f>SUM(BK438:BT438)</x:f>
        <x:v>177</x:v>
      </x:c>
      <x:c r="BV438" s="36" t="n">
        <x:v>1</x:v>
      </x:c>
      <x:c r="BW438" s="36" t="n">
        <x:v>1</x:v>
      </x:c>
      <x:c r="BX438" s="36" t="n">
        <x:v>1</x:v>
      </x:c>
      <x:c r="BY438" s="36" t="n">
        <x:v>1</x:v>
      </x:c>
      <x:c r="BZ438" s="36" t="n">
        <x:v>2</x:v>
      </x:c>
      <x:c r="CA438" s="36" t="n">
        <x:v>2</x:v>
      </x:c>
      <x:c r="CB438" s="36" t="n">
        <x:v>1</x:v>
      </x:c>
      <x:c r="CC438" s="36" t="n">
        <x:v>1</x:v>
      </x:c>
      <x:c r="CD438" s="36" t="n">
        <x:v>1</x:v>
      </x:c>
      <x:c r="CE438" s="36" t="n">
        <x:v>2</x:v>
      </x:c>
      <x:c r="CF438" s="36"/>
      <x:c r="CG438" s="36" t="n">
        <x:f>SUM(BV438,BW438,BX438,BY438)</x:f>
        <x:v>4</x:v>
      </x:c>
      <x:c r="CH438" s="36" t="n">
        <x:f>SUM(BZ438,CA438)</x:f>
        <x:v>4</x:v>
      </x:c>
      <x:c r="CI438" s="36" t="n">
        <x:f>SUM(CB438)</x:f>
        <x:v>1</x:v>
      </x:c>
      <x:c r="CJ438" s="36" t="n">
        <x:f>SUM(CC438,CD438)</x:f>
        <x:v>2</x:v>
      </x:c>
      <x:c r="CK438" s="36" t="n">
        <x:f>SUM(CE438)</x:f>
        <x:v>2</x:v>
      </x:c>
      <x:c r="CL438" s="36" t="n">
        <x:f>SUM(CG438:CK438)</x:f>
        <x:v>13</x:v>
      </x:c>
      <x:c r="CM438" s="39" t="n">
        <x:f>SUM(BV438*1,BW438*1,BX438*1,BY438*1)</x:f>
        <x:v>4</x:v>
      </x:c>
      <x:c r="CN438" s="39" t="n">
        <x:f>SUM(BZ438*0.324,CA438*0.416)</x:f>
        <x:v>1.48</x:v>
      </x:c>
      <x:c r="CO438" s="39" t="n">
        <x:f>SUM(CB438*0.75)</x:f>
        <x:v>0.75</x:v>
      </x:c>
      <x:c r="CP438" s="39" t="n">
        <x:f>SUM(CC438*0.325,CD438*0.2)</x:f>
        <x:v>0.525</x:v>
      </x:c>
      <x:c r="CQ438" s="39" t="n">
        <x:f>SUM(CE438*0.24)</x:f>
        <x:v>0.48</x:v>
      </x:c>
      <x:c r="CR438" s="39" t="n">
        <x:f>SUM(CM438:CQ438)</x:f>
        <x:v>7.235000000000001</x:v>
      </x:c>
      <x:c r="CS438" s="36" t="n">
        <x:f>SUM(CG438:CH438)</x:f>
        <x:v>8</x:v>
      </x:c>
      <x:c r="CT438" s="36" t="str"/>
      <x:c r="CU438" s="36" t="n">
        <x:f>MIN(AG438,CG438)</x:f>
        <x:v>4</x:v>
      </x:c>
      <x:c r="CV438" s="36" t="n">
        <x:f>MIN(AG438,CH438)</x:f>
        <x:v>4</x:v>
      </x:c>
      <x:c r="CW438" s="36" t="n">
        <x:f>MIN(AG438,CI438)</x:f>
        <x:v>1</x:v>
      </x:c>
      <x:c r="CX438" s="36" t="n">
        <x:f>MIN(AG438,CJ438)</x:f>
        <x:v>2</x:v>
      </x:c>
      <x:c r="CY438" s="36" t="n">
        <x:f>MIN(AG438,CK438)</x:f>
        <x:v>2</x:v>
      </x:c>
    </x:row>
    <x:row r="439" ht="18" customHeight="1">
      <x:c r="A439" s="35" t="str">
        <x:v>Area TWT-01</x:v>
      </x:c>
      <x:c r="B439" s="35" t="str">
        <x:v>Area Lead TWT-01</x:v>
      </x:c>
      <x:c r="C439" s="35" t="str">
        <x:v>Field Lead TWT-04</x:v>
      </x:c>
      <x:c r="D439" s="35" t="str">
        <x:v>City TWT-A</x:v>
      </x:c>
      <x:c r="E439" s="35" t="n">
        <x:v>4</x:v>
      </x:c>
      <x:c r="F439" s="35" t="n">
        <x:v>24</x:v>
      </x:c>
      <x:c r="G439" s="35" t="n">
        <x:v>1</x:v>
      </x:c>
      <x:c r="H439" s="35" t="str">
        <x:v>Promoter</x:v>
      </x:c>
      <x:c r="I439" s="35" t="str">
        <x:v>Agency TWT-01</x:v>
      </x:c>
      <x:c r="J439" s="35" t="str">
        <x:v>PR-TWT-007</x:v>
      </x:c>
      <x:c r="K439" s="35" t="str">
        <x:v>Masked Promoter TWT-007</x:v>
      </x:c>
      <x:c r="L439" s="35" t="str">
        <x:v>9XXXX10007</x:v>
      </x:c>
      <x:c r="M439" s="37" t="n">
        <x:v>46211</x:v>
      </x:c>
      <x:c r="N439" s="35" t="str">
        <x:v>Cohort 2</x:v>
      </x:c>
      <x:c r="O439" s="35" t="str">
        <x:v>DIST-TWT-02</x:v>
      </x:c>
      <x:c r="P439" s="35" t="str">
        <x:v>Masked Distributor TWT-02</x:v>
      </x:c>
      <x:c r="Q439" s="35" t="str">
        <x:v>P-TWT-019</x:v>
      </x:c>
      <x:c r="R439" s="35" t="str">
        <x:v>TWT-019</x:v>
      </x:c>
      <x:c r="S439" s="35" t="str">
        <x:v>Masked Store TWT-019</x:v>
      </x:c>
      <x:c r="T439" s="35" t="str">
        <x:v>XX1019</x:v>
      </x:c>
      <x:c r="U439" s="35" t="str">
        <x:v>Modern Trade</x:v>
      </x:c>
      <x:c r="V439" s="35" t="str">
        <x:v>Masked</x:v>
      </x:c>
      <x:c r="W439" s="35" t="str">
        <x:v>Masked</x:v>
      </x:c>
      <x:c r="X439" s="37" t="n">
        <x:v>46223</x:v>
      </x:c>
      <x:c r="Y439" s="37" t="n">
        <x:v>46267</x:v>
      </x:c>
      <x:c r="Z439" s="35" t="str">
        <x:v>W01</x:v>
      </x:c>
      <x:c r="AA439" s="35" t="str">
        <x:v>Sep'26</x:v>
      </x:c>
      <x:c r="AB439" s="35" t="str">
        <x:v>01 - 07</x:v>
      </x:c>
      <x:c r="AC439" s="35" t="str">
        <x:v>Week 1 of Sep 2026</x:v>
      </x:c>
      <x:c r="AD439" s="35" t="str">
        <x:v>Continue</x:v>
      </x:c>
      <x:c r="AE439" s="35" t="str"/>
      <x:c r="AF439" s="36" t="n">
        <x:v>48</x:v>
      </x:c>
      <x:c r="AG439" s="36" t="n">
        <x:v>21</x:v>
      </x:c>
      <x:c r="AH439" s="38" t="n">
        <x:f>IFERROR(AG439/AF439,0)</x:f>
        <x:v>0.4375</x:v>
      </x:c>
      <x:c r="AI439" s="36" t="n">
        <x:v>15</x:v>
      </x:c>
      <x:c r="AJ439" s="38" t="n">
        <x:f>IFERROR(AI439/AG439,0)</x:f>
        <x:v>0.7142857142857143</x:v>
      </x:c>
      <x:c r="AK439" s="36" t="n">
        <x:v>5</x:v>
      </x:c>
      <x:c r="AL439" s="36" t="n">
        <x:v>9</x:v>
      </x:c>
      <x:c r="AM439" s="36" t="n">
        <x:v>1</x:v>
      </x:c>
      <x:c r="AN439" s="38" t="n">
        <x:f>IFERROR(AL439/AG439,0)</x:f>
        <x:v>0.42857142857142855</x:v>
      </x:c>
      <x:c r="AO439" s="36" t="n">
        <x:f>BK438</x:f>
        <x:v>12</x:v>
      </x:c>
      <x:c r="AP439" s="36" t="n">
        <x:f>BL438</x:f>
        <x:v>15</x:v>
      </x:c>
      <x:c r="AQ439" s="36" t="n">
        <x:f>BM438</x:f>
        <x:v>15</x:v>
      </x:c>
      <x:c r="AR439" s="36" t="n">
        <x:f>BN438</x:f>
        <x:v>17</x:v>
      </x:c>
      <x:c r="AS439" s="36" t="n">
        <x:f>BO438</x:f>
        <x:v>19</x:v>
      </x:c>
      <x:c r="AT439" s="36" t="n">
        <x:f>BP438</x:f>
        <x:v>35</x:v>
      </x:c>
      <x:c r="AU439" s="36" t="n">
        <x:f>BQ438</x:f>
        <x:v>19</x:v>
      </x:c>
      <x:c r="AV439" s="36" t="n">
        <x:f>BR438</x:f>
        <x:v>14</x:v>
      </x:c>
      <x:c r="AW439" s="36" t="n">
        <x:f>BS438</x:f>
        <x:v>15</x:v>
      </x:c>
      <x:c r="AX439" s="36" t="n">
        <x:f>BT438</x:f>
        <x:v>16</x:v>
      </x:c>
      <x:c r="AY439" s="36" t="n">
        <x:f>SUM(AO439:AX439)</x:f>
        <x:v>177</x:v>
      </x:c>
      <x:c r="AZ439" s="36" t="n">
        <x:v>20</x:v>
      </x:c>
      <x:c r="BA439" s="36" t="n">
        <x:v>0</x:v>
      </x:c>
      <x:c r="BB439" s="36" t="n">
        <x:v>0</x:v>
      </x:c>
      <x:c r="BC439" s="36" t="n">
        <x:v>0</x:v>
      </x:c>
      <x:c r="BD439" s="36" t="n">
        <x:v>0</x:v>
      </x:c>
      <x:c r="BE439" s="36" t="n">
        <x:v>0</x:v>
      </x:c>
      <x:c r="BF439" s="36" t="n">
        <x:v>12</x:v>
      </x:c>
      <x:c r="BG439" s="36" t="n">
        <x:v>0</x:v>
      </x:c>
      <x:c r="BH439" s="36" t="n">
        <x:v>0</x:v>
      </x:c>
      <x:c r="BI439" s="36" t="n">
        <x:v>0</x:v>
      </x:c>
      <x:c r="BJ439" s="36"/>
      <x:c r="BK439" s="36" t="n">
        <x:f>MAX(0,AO439+AZ439-BV439)</x:f>
        <x:v>31</x:v>
      </x:c>
      <x:c r="BL439" s="36" t="n">
        <x:f>MAX(0,AP439+BA439-BW439)</x:f>
        <x:v>14</x:v>
      </x:c>
      <x:c r="BM439" s="36" t="n">
        <x:f>MAX(0,AQ439+BB439-BX439)</x:f>
        <x:v>14</x:v>
      </x:c>
      <x:c r="BN439" s="36" t="n">
        <x:f>MAX(0,AR439+BC439-BY439)</x:f>
        <x:v>17</x:v>
      </x:c>
      <x:c r="BO439" s="36" t="n">
        <x:f>MAX(0,AS439+BD439-BZ439)</x:f>
        <x:v>18</x:v>
      </x:c>
      <x:c r="BP439" s="36" t="n">
        <x:f>MAX(0,AT439+BE439-CA439)</x:f>
        <x:v>33</x:v>
      </x:c>
      <x:c r="BQ439" s="36" t="n">
        <x:f>MAX(0,AU439+BF439-CB439)</x:f>
        <x:v>30</x:v>
      </x:c>
      <x:c r="BR439" s="36" t="n">
        <x:f>MAX(0,AV439+BG439-CC439)</x:f>
        <x:v>13</x:v>
      </x:c>
      <x:c r="BS439" s="36" t="n">
        <x:f>MAX(0,AW439+BH439-CD439)</x:f>
        <x:v>14</x:v>
      </x:c>
      <x:c r="BT439" s="36" t="n">
        <x:f>MAX(0,AX439+BI439-CE439)</x:f>
        <x:v>14</x:v>
      </x:c>
      <x:c r="BU439" s="36" t="n">
        <x:f>SUM(BK439:BT439)</x:f>
        <x:v>198</x:v>
      </x:c>
      <x:c r="BV439" s="36" t="n">
        <x:v>1</x:v>
      </x:c>
      <x:c r="BW439" s="36" t="n">
        <x:v>1</x:v>
      </x:c>
      <x:c r="BX439" s="36" t="n">
        <x:v>1</x:v>
      </x:c>
      <x:c r="BY439" s="36" t="n">
        <x:v>0</x:v>
      </x:c>
      <x:c r="BZ439" s="36" t="n">
        <x:v>1</x:v>
      </x:c>
      <x:c r="CA439" s="36" t="n">
        <x:v>2</x:v>
      </x:c>
      <x:c r="CB439" s="36" t="n">
        <x:v>1</x:v>
      </x:c>
      <x:c r="CC439" s="36" t="n">
        <x:v>1</x:v>
      </x:c>
      <x:c r="CD439" s="36" t="n">
        <x:v>1</x:v>
      </x:c>
      <x:c r="CE439" s="36" t="n">
        <x:v>2</x:v>
      </x:c>
      <x:c r="CF439" s="36"/>
      <x:c r="CG439" s="36" t="n">
        <x:f>SUM(BV439,BW439,BX439,BY439)</x:f>
        <x:v>3</x:v>
      </x:c>
      <x:c r="CH439" s="36" t="n">
        <x:f>SUM(BZ439,CA439)</x:f>
        <x:v>3</x:v>
      </x:c>
      <x:c r="CI439" s="36" t="n">
        <x:f>SUM(CB439)</x:f>
        <x:v>1</x:v>
      </x:c>
      <x:c r="CJ439" s="36" t="n">
        <x:f>SUM(CC439,CD439)</x:f>
        <x:v>2</x:v>
      </x:c>
      <x:c r="CK439" s="36" t="n">
        <x:f>SUM(CE439)</x:f>
        <x:v>2</x:v>
      </x:c>
      <x:c r="CL439" s="36" t="n">
        <x:f>SUM(CG439:CK439)</x:f>
        <x:v>11</x:v>
      </x:c>
      <x:c r="CM439" s="39" t="n">
        <x:f>SUM(BV439*1,BW439*1,BX439*1,BY439*1)</x:f>
        <x:v>3</x:v>
      </x:c>
      <x:c r="CN439" s="39" t="n">
        <x:f>SUM(BZ439*0.324,CA439*0.416)</x:f>
        <x:v>1.156</x:v>
      </x:c>
      <x:c r="CO439" s="39" t="n">
        <x:f>SUM(CB439*0.75)</x:f>
        <x:v>0.75</x:v>
      </x:c>
      <x:c r="CP439" s="39" t="n">
        <x:f>SUM(CC439*0.325,CD439*0.2)</x:f>
        <x:v>0.525</x:v>
      </x:c>
      <x:c r="CQ439" s="39" t="n">
        <x:f>SUM(CE439*0.24)</x:f>
        <x:v>0.48</x:v>
      </x:c>
      <x:c r="CR439" s="39" t="n">
        <x:f>SUM(CM439:CQ439)</x:f>
        <x:v>5.911</x:v>
      </x:c>
      <x:c r="CS439" s="36" t="n">
        <x:f>SUM(CG439:CH439)</x:f>
        <x:v>6</x:v>
      </x:c>
      <x:c r="CT439" s="36" t="str"/>
      <x:c r="CU439" s="36" t="n">
        <x:f>MIN(AG439,CG439)</x:f>
        <x:v>3</x:v>
      </x:c>
      <x:c r="CV439" s="36" t="n">
        <x:f>MIN(AG439,CH439)</x:f>
        <x:v>3</x:v>
      </x:c>
      <x:c r="CW439" s="36" t="n">
        <x:f>MIN(AG439,CI439)</x:f>
        <x:v>1</x:v>
      </x:c>
      <x:c r="CX439" s="36" t="n">
        <x:f>MIN(AG439,CJ439)</x:f>
        <x:v>2</x:v>
      </x:c>
      <x:c r="CY439" s="36" t="n">
        <x:f>MIN(AG439,CK439)</x:f>
        <x:v>2</x:v>
      </x:c>
    </x:row>
    <x:row r="440" ht="18" customHeight="1">
      <x:c r="A440" s="35" t="str">
        <x:v>Area TWT-01</x:v>
      </x:c>
      <x:c r="B440" s="35" t="str">
        <x:v>Area Lead TWT-01</x:v>
      </x:c>
      <x:c r="C440" s="35" t="str">
        <x:v>Field Lead TWT-04</x:v>
      </x:c>
      <x:c r="D440" s="35" t="str">
        <x:v>City TWT-A</x:v>
      </x:c>
      <x:c r="E440" s="35" t="n">
        <x:v>4</x:v>
      </x:c>
      <x:c r="F440" s="35" t="n">
        <x:v>24</x:v>
      </x:c>
      <x:c r="G440" s="35" t="n">
        <x:v>1</x:v>
      </x:c>
      <x:c r="H440" s="35" t="str">
        <x:v>Promoter</x:v>
      </x:c>
      <x:c r="I440" s="35" t="str">
        <x:v>Agency TWT-01</x:v>
      </x:c>
      <x:c r="J440" s="35" t="str">
        <x:v>PR-TWT-007</x:v>
      </x:c>
      <x:c r="K440" s="35" t="str">
        <x:v>Masked Promoter TWT-007</x:v>
      </x:c>
      <x:c r="L440" s="35" t="str">
        <x:v>9XXXX10007</x:v>
      </x:c>
      <x:c r="M440" s="37" t="n">
        <x:v>46211</x:v>
      </x:c>
      <x:c r="N440" s="35" t="str">
        <x:v>Cohort 2</x:v>
      </x:c>
      <x:c r="O440" s="35" t="str">
        <x:v>DIST-TWT-02</x:v>
      </x:c>
      <x:c r="P440" s="35" t="str">
        <x:v>Masked Distributor TWT-02</x:v>
      </x:c>
      <x:c r="Q440" s="35" t="str">
        <x:v>P-TWT-019</x:v>
      </x:c>
      <x:c r="R440" s="35" t="str">
        <x:v>TWT-019</x:v>
      </x:c>
      <x:c r="S440" s="35" t="str">
        <x:v>Masked Store TWT-019</x:v>
      </x:c>
      <x:c r="T440" s="35" t="str">
        <x:v>XX1019</x:v>
      </x:c>
      <x:c r="U440" s="35" t="str">
        <x:v>Modern Trade</x:v>
      </x:c>
      <x:c r="V440" s="35" t="str">
        <x:v>Masked</x:v>
      </x:c>
      <x:c r="W440" s="35" t="str">
        <x:v>Masked</x:v>
      </x:c>
      <x:c r="X440" s="37" t="n">
        <x:v>46223</x:v>
      </x:c>
      <x:c r="Y440" s="37" t="n">
        <x:v>46268</x:v>
      </x:c>
      <x:c r="Z440" s="35" t="str">
        <x:v>W01</x:v>
      </x:c>
      <x:c r="AA440" s="35" t="str">
        <x:v>Sep'26</x:v>
      </x:c>
      <x:c r="AB440" s="35" t="str">
        <x:v>01 - 07</x:v>
      </x:c>
      <x:c r="AC440" s="35" t="str">
        <x:v>Week 1 of Sep 2026</x:v>
      </x:c>
      <x:c r="AD440" s="35" t="str">
        <x:v>Continue</x:v>
      </x:c>
      <x:c r="AE440" s="35" t="str"/>
      <x:c r="AF440" s="36" t="n">
        <x:v>46</x:v>
      </x:c>
      <x:c r="AG440" s="36" t="n">
        <x:v>22</x:v>
      </x:c>
      <x:c r="AH440" s="38" t="n">
        <x:f>IFERROR(AG440/AF440,0)</x:f>
        <x:v>0.4782608695652174</x:v>
      </x:c>
      <x:c r="AI440" s="36" t="n">
        <x:v>15</x:v>
      </x:c>
      <x:c r="AJ440" s="38" t="n">
        <x:f>IFERROR(AI440/AG440,0)</x:f>
        <x:v>0.6818181818181818</x:v>
      </x:c>
      <x:c r="AK440" s="36" t="n">
        <x:v>5</x:v>
      </x:c>
      <x:c r="AL440" s="36" t="n">
        <x:v>7</x:v>
      </x:c>
      <x:c r="AM440" s="36" t="n">
        <x:v>1</x:v>
      </x:c>
      <x:c r="AN440" s="38" t="n">
        <x:f>IFERROR(AL440/AG440,0)</x:f>
        <x:v>0.3181818181818182</x:v>
      </x:c>
      <x:c r="AO440" s="36" t="n">
        <x:f>BK439</x:f>
        <x:v>31</x:v>
      </x:c>
      <x:c r="AP440" s="36" t="n">
        <x:f>BL439</x:f>
        <x:v>14</x:v>
      </x:c>
      <x:c r="AQ440" s="36" t="n">
        <x:f>BM439</x:f>
        <x:v>14</x:v>
      </x:c>
      <x:c r="AR440" s="36" t="n">
        <x:f>BN439</x:f>
        <x:v>17</x:v>
      </x:c>
      <x:c r="AS440" s="36" t="n">
        <x:f>BO439</x:f>
        <x:v>18</x:v>
      </x:c>
      <x:c r="AT440" s="36" t="n">
        <x:f>BP439</x:f>
        <x:v>33</x:v>
      </x:c>
      <x:c r="AU440" s="36" t="n">
        <x:f>BQ439</x:f>
        <x:v>30</x:v>
      </x:c>
      <x:c r="AV440" s="36" t="n">
        <x:f>BR439</x:f>
        <x:v>13</x:v>
      </x:c>
      <x:c r="AW440" s="36" t="n">
        <x:f>BS439</x:f>
        <x:v>14</x:v>
      </x:c>
      <x:c r="AX440" s="36" t="n">
        <x:f>BT439</x:f>
        <x:v>14</x:v>
      </x:c>
      <x:c r="AY440" s="36" t="n">
        <x:f>SUM(AO440:AX440)</x:f>
        <x:v>198</x:v>
      </x:c>
      <x:c r="AZ440" s="36" t="n">
        <x:v>0</x:v>
      </x:c>
      <x:c r="BA440" s="36" t="n">
        <x:v>16</x:v>
      </x:c>
      <x:c r="BB440" s="36" t="n">
        <x:v>0</x:v>
      </x:c>
      <x:c r="BC440" s="36" t="n">
        <x:v>0</x:v>
      </x:c>
      <x:c r="BD440" s="36" t="n">
        <x:v>0</x:v>
      </x:c>
      <x:c r="BE440" s="36" t="n">
        <x:v>0</x:v>
      </x:c>
      <x:c r="BF440" s="36" t="n">
        <x:v>0</x:v>
      </x:c>
      <x:c r="BG440" s="36" t="n">
        <x:v>21</x:v>
      </x:c>
      <x:c r="BH440" s="36" t="n">
        <x:v>0</x:v>
      </x:c>
      <x:c r="BI440" s="36" t="n">
        <x:v>0</x:v>
      </x:c>
      <x:c r="BJ440" s="36"/>
      <x:c r="BK440" s="36" t="n">
        <x:f>MAX(0,AO440+AZ440-BV440)</x:f>
        <x:v>30</x:v>
      </x:c>
      <x:c r="BL440" s="36" t="n">
        <x:f>MAX(0,AP440+BA440-BW440)</x:f>
        <x:v>29</x:v>
      </x:c>
      <x:c r="BM440" s="36" t="n">
        <x:f>MAX(0,AQ440+BB440-BX440)</x:f>
        <x:v>13</x:v>
      </x:c>
      <x:c r="BN440" s="36" t="n">
        <x:f>MAX(0,AR440+BC440-BY440)</x:f>
        <x:v>16</x:v>
      </x:c>
      <x:c r="BO440" s="36" t="n">
        <x:f>MAX(0,AS440+BD440-BZ440)</x:f>
        <x:v>17</x:v>
      </x:c>
      <x:c r="BP440" s="36" t="n">
        <x:f>MAX(0,AT440+BE440-CA440)</x:f>
        <x:v>31</x:v>
      </x:c>
      <x:c r="BQ440" s="36" t="n">
        <x:f>MAX(0,AU440+BF440-CB440)</x:f>
        <x:v>29</x:v>
      </x:c>
      <x:c r="BR440" s="36" t="n">
        <x:f>MAX(0,AV440+BG440-CC440)</x:f>
        <x:v>33</x:v>
      </x:c>
      <x:c r="BS440" s="36" t="n">
        <x:f>MAX(0,AW440+BH440-CD440)</x:f>
        <x:v>14</x:v>
      </x:c>
      <x:c r="BT440" s="36" t="n">
        <x:f>MAX(0,AX440+BI440-CE440)</x:f>
        <x:v>13</x:v>
      </x:c>
      <x:c r="BU440" s="36" t="n">
        <x:f>SUM(BK440:BT440)</x:f>
        <x:v>225</x:v>
      </x:c>
      <x:c r="BV440" s="36" t="n">
        <x:v>1</x:v>
      </x:c>
      <x:c r="BW440" s="36" t="n">
        <x:v>1</x:v>
      </x:c>
      <x:c r="BX440" s="36" t="n">
        <x:v>1</x:v>
      </x:c>
      <x:c r="BY440" s="36" t="n">
        <x:v>1</x:v>
      </x:c>
      <x:c r="BZ440" s="36" t="n">
        <x:v>1</x:v>
      </x:c>
      <x:c r="CA440" s="36" t="n">
        <x:v>2</x:v>
      </x:c>
      <x:c r="CB440" s="36" t="n">
        <x:v>1</x:v>
      </x:c>
      <x:c r="CC440" s="36" t="n">
        <x:v>1</x:v>
      </x:c>
      <x:c r="CD440" s="36" t="n">
        <x:v>0</x:v>
      </x:c>
      <x:c r="CE440" s="36" t="n">
        <x:v>1</x:v>
      </x:c>
      <x:c r="CF440" s="36"/>
      <x:c r="CG440" s="36" t="n">
        <x:f>SUM(BV440,BW440,BX440,BY440)</x:f>
        <x:v>4</x:v>
      </x:c>
      <x:c r="CH440" s="36" t="n">
        <x:f>SUM(BZ440,CA440)</x:f>
        <x:v>3</x:v>
      </x:c>
      <x:c r="CI440" s="36" t="n">
        <x:f>SUM(CB440)</x:f>
        <x:v>1</x:v>
      </x:c>
      <x:c r="CJ440" s="36" t="n">
        <x:f>SUM(CC440,CD440)</x:f>
        <x:v>1</x:v>
      </x:c>
      <x:c r="CK440" s="36" t="n">
        <x:f>SUM(CE440)</x:f>
        <x:v>1</x:v>
      </x:c>
      <x:c r="CL440" s="36" t="n">
        <x:f>SUM(CG440:CK440)</x:f>
        <x:v>10</x:v>
      </x:c>
      <x:c r="CM440" s="39" t="n">
        <x:f>SUM(BV440*1,BW440*1,BX440*1,BY440*1)</x:f>
        <x:v>4</x:v>
      </x:c>
      <x:c r="CN440" s="39" t="n">
        <x:f>SUM(BZ440*0.324,CA440*0.416)</x:f>
        <x:v>1.156</x:v>
      </x:c>
      <x:c r="CO440" s="39" t="n">
        <x:f>SUM(CB440*0.75)</x:f>
        <x:v>0.75</x:v>
      </x:c>
      <x:c r="CP440" s="39" t="n">
        <x:f>SUM(CC440*0.325,CD440*0.2)</x:f>
        <x:v>0.325</x:v>
      </x:c>
      <x:c r="CQ440" s="39" t="n">
        <x:f>SUM(CE440*0.24)</x:f>
        <x:v>0.24</x:v>
      </x:c>
      <x:c r="CR440" s="39" t="n">
        <x:f>SUM(CM440:CQ440)</x:f>
        <x:v>6.471</x:v>
      </x:c>
      <x:c r="CS440" s="36" t="n">
        <x:f>SUM(CG440:CH440)</x:f>
        <x:v>7</x:v>
      </x:c>
      <x:c r="CT440" s="36" t="str"/>
      <x:c r="CU440" s="36" t="n">
        <x:f>MIN(AG440,CG440)</x:f>
        <x:v>4</x:v>
      </x:c>
      <x:c r="CV440" s="36" t="n">
        <x:f>MIN(AG440,CH440)</x:f>
        <x:v>3</x:v>
      </x:c>
      <x:c r="CW440" s="36" t="n">
        <x:f>MIN(AG440,CI440)</x:f>
        <x:v>1</x:v>
      </x:c>
      <x:c r="CX440" s="36" t="n">
        <x:f>MIN(AG440,CJ440)</x:f>
        <x:v>1</x:v>
      </x:c>
      <x:c r="CY440" s="36" t="n">
        <x:f>MIN(AG440,CK440)</x:f>
        <x:v>1</x:v>
      </x:c>
    </x:row>
    <x:row r="441" ht="18" customHeight="1">
      <x:c r="A441" s="35" t="str">
        <x:v>Area TWT-01</x:v>
      </x:c>
      <x:c r="B441" s="35" t="str">
        <x:v>Area Lead TWT-01</x:v>
      </x:c>
      <x:c r="C441" s="35" t="str">
        <x:v>Field Lead TWT-04</x:v>
      </x:c>
      <x:c r="D441" s="35" t="str">
        <x:v>City TWT-A</x:v>
      </x:c>
      <x:c r="E441" s="35" t="n">
        <x:v>4</x:v>
      </x:c>
      <x:c r="F441" s="35" t="n">
        <x:v>24</x:v>
      </x:c>
      <x:c r="G441" s="35" t="n">
        <x:v>1</x:v>
      </x:c>
      <x:c r="H441" s="35" t="str">
        <x:v>Promoter</x:v>
      </x:c>
      <x:c r="I441" s="35" t="str">
        <x:v>Agency TWT-01</x:v>
      </x:c>
      <x:c r="J441" s="35" t="str">
        <x:v>PR-TWT-007</x:v>
      </x:c>
      <x:c r="K441" s="35" t="str">
        <x:v>Masked Promoter TWT-007</x:v>
      </x:c>
      <x:c r="L441" s="35" t="str">
        <x:v>9XXXX10007</x:v>
      </x:c>
      <x:c r="M441" s="37" t="n">
        <x:v>46211</x:v>
      </x:c>
      <x:c r="N441" s="35" t="str">
        <x:v>Cohort 2</x:v>
      </x:c>
      <x:c r="O441" s="35" t="str">
        <x:v>DIST-TWT-02</x:v>
      </x:c>
      <x:c r="P441" s="35" t="str">
        <x:v>Masked Distributor TWT-02</x:v>
      </x:c>
      <x:c r="Q441" s="35" t="str">
        <x:v>P-TWT-019</x:v>
      </x:c>
      <x:c r="R441" s="35" t="str">
        <x:v>TWT-019</x:v>
      </x:c>
      <x:c r="S441" s="35" t="str">
        <x:v>Masked Store TWT-019</x:v>
      </x:c>
      <x:c r="T441" s="35" t="str">
        <x:v>XX1019</x:v>
      </x:c>
      <x:c r="U441" s="35" t="str">
        <x:v>Modern Trade</x:v>
      </x:c>
      <x:c r="V441" s="35" t="str">
        <x:v>Masked</x:v>
      </x:c>
      <x:c r="W441" s="35" t="str">
        <x:v>Masked</x:v>
      </x:c>
      <x:c r="X441" s="37" t="n">
        <x:v>46223</x:v>
      </x:c>
      <x:c r="Y441" s="37" t="n">
        <x:v>46269</x:v>
      </x:c>
      <x:c r="Z441" s="35" t="str">
        <x:v>W01</x:v>
      </x:c>
      <x:c r="AA441" s="35" t="str">
        <x:v>Sep'26</x:v>
      </x:c>
      <x:c r="AB441" s="35" t="str">
        <x:v>01 - 07</x:v>
      </x:c>
      <x:c r="AC441" s="35" t="str">
        <x:v>Week 1 of Sep 2026</x:v>
      </x:c>
      <x:c r="AD441" s="35" t="str">
        <x:v>Continue</x:v>
      </x:c>
      <x:c r="AE441" s="35" t="str"/>
      <x:c r="AF441" s="36" t="n">
        <x:v>64</x:v>
      </x:c>
      <x:c r="AG441" s="36" t="n">
        <x:v>27</x:v>
      </x:c>
      <x:c r="AH441" s="38" t="n">
        <x:f>IFERROR(AG441/AF441,0)</x:f>
        <x:v>0.421875</x:v>
      </x:c>
      <x:c r="AI441" s="36" t="n">
        <x:v>22</x:v>
      </x:c>
      <x:c r="AJ441" s="38" t="n">
        <x:f>IFERROR(AI441/AG441,0)</x:f>
        <x:v>0.8148148148148148</x:v>
      </x:c>
      <x:c r="AK441" s="36" t="n">
        <x:v>7</x:v>
      </x:c>
      <x:c r="AL441" s="36" t="n">
        <x:v>13</x:v>
      </x:c>
      <x:c r="AM441" s="36" t="n">
        <x:v>1</x:v>
      </x:c>
      <x:c r="AN441" s="38" t="n">
        <x:f>IFERROR(AL441/AG441,0)</x:f>
        <x:v>0.48148148148148145</x:v>
      </x:c>
      <x:c r="AO441" s="36" t="n">
        <x:f>BK440</x:f>
        <x:v>30</x:v>
      </x:c>
      <x:c r="AP441" s="36" t="n">
        <x:f>BL440</x:f>
        <x:v>29</x:v>
      </x:c>
      <x:c r="AQ441" s="36" t="n">
        <x:f>BM440</x:f>
        <x:v>13</x:v>
      </x:c>
      <x:c r="AR441" s="36" t="n">
        <x:f>BN440</x:f>
        <x:v>16</x:v>
      </x:c>
      <x:c r="AS441" s="36" t="n">
        <x:f>BO440</x:f>
        <x:v>17</x:v>
      </x:c>
      <x:c r="AT441" s="36" t="n">
        <x:f>BP440</x:f>
        <x:v>31</x:v>
      </x:c>
      <x:c r="AU441" s="36" t="n">
        <x:f>BQ440</x:f>
        <x:v>29</x:v>
      </x:c>
      <x:c r="AV441" s="36" t="n">
        <x:f>BR440</x:f>
        <x:v>33</x:v>
      </x:c>
      <x:c r="AW441" s="36" t="n">
        <x:f>BS440</x:f>
        <x:v>14</x:v>
      </x:c>
      <x:c r="AX441" s="36" t="n">
        <x:f>BT440</x:f>
        <x:v>13</x:v>
      </x:c>
      <x:c r="AY441" s="36" t="n">
        <x:f>SUM(AO441:AX441)</x:f>
        <x:v>225</x:v>
      </x:c>
      <x:c r="AZ441" s="36" t="n">
        <x:v>0</x:v>
      </x:c>
      <x:c r="BA441" s="36" t="n">
        <x:v>0</x:v>
      </x:c>
      <x:c r="BB441" s="36" t="n">
        <x:v>19</x:v>
      </x:c>
      <x:c r="BC441" s="36" t="n">
        <x:v>0</x:v>
      </x:c>
      <x:c r="BD441" s="36" t="n">
        <x:v>0</x:v>
      </x:c>
      <x:c r="BE441" s="36" t="n">
        <x:v>0</x:v>
      </x:c>
      <x:c r="BF441" s="36" t="n">
        <x:v>0</x:v>
      </x:c>
      <x:c r="BG441" s="36" t="n">
        <x:v>0</x:v>
      </x:c>
      <x:c r="BH441" s="36" t="n">
        <x:v>14</x:v>
      </x:c>
      <x:c r="BI441" s="36" t="n">
        <x:v>0</x:v>
      </x:c>
      <x:c r="BJ441" s="36"/>
      <x:c r="BK441" s="36" t="n">
        <x:f>MAX(0,AO441+AZ441-BV441)</x:f>
        <x:v>29</x:v>
      </x:c>
      <x:c r="BL441" s="36" t="n">
        <x:f>MAX(0,AP441+BA441-BW441)</x:f>
        <x:v>28</x:v>
      </x:c>
      <x:c r="BM441" s="36" t="n">
        <x:f>MAX(0,AQ441+BB441-BX441)</x:f>
        <x:v>31</x:v>
      </x:c>
      <x:c r="BN441" s="36" t="n">
        <x:f>MAX(0,AR441+BC441-BY441)</x:f>
        <x:v>16</x:v>
      </x:c>
      <x:c r="BO441" s="36" t="n">
        <x:f>MAX(0,AS441+BD441-BZ441)</x:f>
        <x:v>15</x:v>
      </x:c>
      <x:c r="BP441" s="36" t="n">
        <x:f>MAX(0,AT441+BE441-CA441)</x:f>
        <x:v>29</x:v>
      </x:c>
      <x:c r="BQ441" s="36" t="n">
        <x:f>MAX(0,AU441+BF441-CB441)</x:f>
        <x:v>28</x:v>
      </x:c>
      <x:c r="BR441" s="36" t="n">
        <x:f>MAX(0,AV441+BG441-CC441)</x:f>
        <x:v>32</x:v>
      </x:c>
      <x:c r="BS441" s="36" t="n">
        <x:f>MAX(0,AW441+BH441-CD441)</x:f>
        <x:v>27</x:v>
      </x:c>
      <x:c r="BT441" s="36" t="n">
        <x:f>MAX(0,AX441+BI441-CE441)</x:f>
        <x:v>12</x:v>
      </x:c>
      <x:c r="BU441" s="36" t="n">
        <x:f>SUM(BK441:BT441)</x:f>
        <x:v>247</x:v>
      </x:c>
      <x:c r="BV441" s="36" t="n">
        <x:v>1</x:v>
      </x:c>
      <x:c r="BW441" s="36" t="n">
        <x:v>1</x:v>
      </x:c>
      <x:c r="BX441" s="36" t="n">
        <x:v>1</x:v>
      </x:c>
      <x:c r="BY441" s="36" t="n">
        <x:v>0</x:v>
      </x:c>
      <x:c r="BZ441" s="36" t="n">
        <x:v>2</x:v>
      </x:c>
      <x:c r="CA441" s="36" t="n">
        <x:v>2</x:v>
      </x:c>
      <x:c r="CB441" s="36" t="n">
        <x:v>1</x:v>
      </x:c>
      <x:c r="CC441" s="36" t="n">
        <x:v>1</x:v>
      </x:c>
      <x:c r="CD441" s="36" t="n">
        <x:v>1</x:v>
      </x:c>
      <x:c r="CE441" s="36" t="n">
        <x:v>1</x:v>
      </x:c>
      <x:c r="CF441" s="36"/>
      <x:c r="CG441" s="36" t="n">
        <x:f>SUM(BV441,BW441,BX441,BY441)</x:f>
        <x:v>3</x:v>
      </x:c>
      <x:c r="CH441" s="36" t="n">
        <x:f>SUM(BZ441,CA441)</x:f>
        <x:v>4</x:v>
      </x:c>
      <x:c r="CI441" s="36" t="n">
        <x:f>SUM(CB441)</x:f>
        <x:v>1</x:v>
      </x:c>
      <x:c r="CJ441" s="36" t="n">
        <x:f>SUM(CC441,CD441)</x:f>
        <x:v>2</x:v>
      </x:c>
      <x:c r="CK441" s="36" t="n">
        <x:f>SUM(CE441)</x:f>
        <x:v>1</x:v>
      </x:c>
      <x:c r="CL441" s="36" t="n">
        <x:f>SUM(CG441:CK441)</x:f>
        <x:v>11</x:v>
      </x:c>
      <x:c r="CM441" s="39" t="n">
        <x:f>SUM(BV441*1,BW441*1,BX441*1,BY441*1)</x:f>
        <x:v>3</x:v>
      </x:c>
      <x:c r="CN441" s="39" t="n">
        <x:f>SUM(BZ441*0.324,CA441*0.416)</x:f>
        <x:v>1.48</x:v>
      </x:c>
      <x:c r="CO441" s="39" t="n">
        <x:f>SUM(CB441*0.75)</x:f>
        <x:v>0.75</x:v>
      </x:c>
      <x:c r="CP441" s="39" t="n">
        <x:f>SUM(CC441*0.325,CD441*0.2)</x:f>
        <x:v>0.525</x:v>
      </x:c>
      <x:c r="CQ441" s="39" t="n">
        <x:f>SUM(CE441*0.24)</x:f>
        <x:v>0.24</x:v>
      </x:c>
      <x:c r="CR441" s="39" t="n">
        <x:f>SUM(CM441:CQ441)</x:f>
        <x:v>5.995000000000001</x:v>
      </x:c>
      <x:c r="CS441" s="36" t="n">
        <x:f>SUM(CG441:CH441)</x:f>
        <x:v>7</x:v>
      </x:c>
      <x:c r="CT441" s="36" t="str"/>
      <x:c r="CU441" s="36" t="n">
        <x:f>MIN(AG441,CG441)</x:f>
        <x:v>3</x:v>
      </x:c>
      <x:c r="CV441" s="36" t="n">
        <x:f>MIN(AG441,CH441)</x:f>
        <x:v>4</x:v>
      </x:c>
      <x:c r="CW441" s="36" t="n">
        <x:f>MIN(AG441,CI441)</x:f>
        <x:v>1</x:v>
      </x:c>
      <x:c r="CX441" s="36" t="n">
        <x:f>MIN(AG441,CJ441)</x:f>
        <x:v>2</x:v>
      </x:c>
      <x:c r="CY441" s="36" t="n">
        <x:f>MIN(AG441,CK441)</x:f>
        <x:v>1</x:v>
      </x:c>
    </x:row>
    <x:row r="442" ht="18" customHeight="1">
      <x:c r="A442" s="35" t="str">
        <x:v>Area TWT-01</x:v>
      </x:c>
      <x:c r="B442" s="35" t="str">
        <x:v>Area Lead TWT-01</x:v>
      </x:c>
      <x:c r="C442" s="35" t="str">
        <x:v>Field Lead TWT-04</x:v>
      </x:c>
      <x:c r="D442" s="35" t="str">
        <x:v>City TWT-A</x:v>
      </x:c>
      <x:c r="E442" s="35" t="n">
        <x:v>4</x:v>
      </x:c>
      <x:c r="F442" s="35" t="n">
        <x:v>24</x:v>
      </x:c>
      <x:c r="G442" s="35" t="n">
        <x:v>1</x:v>
      </x:c>
      <x:c r="H442" s="35" t="str">
        <x:v>Promoter</x:v>
      </x:c>
      <x:c r="I442" s="35" t="str">
        <x:v>Agency TWT-01</x:v>
      </x:c>
      <x:c r="J442" s="35" t="str">
        <x:v>PR-TWT-007</x:v>
      </x:c>
      <x:c r="K442" s="35" t="str">
        <x:v>Masked Promoter TWT-007</x:v>
      </x:c>
      <x:c r="L442" s="35" t="str">
        <x:v>9XXXX10007</x:v>
      </x:c>
      <x:c r="M442" s="37" t="n">
        <x:v>46211</x:v>
      </x:c>
      <x:c r="N442" s="35" t="str">
        <x:v>Cohort 2</x:v>
      </x:c>
      <x:c r="O442" s="35" t="str">
        <x:v>DIST-TWT-02</x:v>
      </x:c>
      <x:c r="P442" s="35" t="str">
        <x:v>Masked Distributor TWT-02</x:v>
      </x:c>
      <x:c r="Q442" s="35" t="str">
        <x:v>P-TWT-019</x:v>
      </x:c>
      <x:c r="R442" s="35" t="str">
        <x:v>TWT-019</x:v>
      </x:c>
      <x:c r="S442" s="35" t="str">
        <x:v>Masked Store TWT-019</x:v>
      </x:c>
      <x:c r="T442" s="35" t="str">
        <x:v>XX1019</x:v>
      </x:c>
      <x:c r="U442" s="35" t="str">
        <x:v>Modern Trade</x:v>
      </x:c>
      <x:c r="V442" s="35" t="str">
        <x:v>Masked</x:v>
      </x:c>
      <x:c r="W442" s="35" t="str">
        <x:v>Masked</x:v>
      </x:c>
      <x:c r="X442" s="37" t="n">
        <x:v>46223</x:v>
      </x:c>
      <x:c r="Y442" s="37" t="n">
        <x:v>46270</x:v>
      </x:c>
      <x:c r="Z442" s="35" t="str">
        <x:v>W01</x:v>
      </x:c>
      <x:c r="AA442" s="35" t="str">
        <x:v>Sep'26</x:v>
      </x:c>
      <x:c r="AB442" s="35" t="str">
        <x:v>01 - 07</x:v>
      </x:c>
      <x:c r="AC442" s="35" t="str">
        <x:v>Week 1 of Sep 2026</x:v>
      </x:c>
      <x:c r="AD442" s="35" t="str">
        <x:v>Continue</x:v>
      </x:c>
      <x:c r="AE442" s="35" t="str"/>
      <x:c r="AF442" s="36" t="n">
        <x:v>63</x:v>
      </x:c>
      <x:c r="AG442" s="36" t="n">
        <x:v>23</x:v>
      </x:c>
      <x:c r="AH442" s="38" t="n">
        <x:f>IFERROR(AG442/AF442,0)</x:f>
        <x:v>0.36507936507936506</x:v>
      </x:c>
      <x:c r="AI442" s="36" t="n">
        <x:v>17</x:v>
      </x:c>
      <x:c r="AJ442" s="38" t="n">
        <x:f>IFERROR(AI442/AG442,0)</x:f>
        <x:v>0.7391304347826086</x:v>
      </x:c>
      <x:c r="AK442" s="36" t="n">
        <x:v>6</x:v>
      </x:c>
      <x:c r="AL442" s="36" t="n">
        <x:v>11</x:v>
      </x:c>
      <x:c r="AM442" s="36" t="n">
        <x:v>1</x:v>
      </x:c>
      <x:c r="AN442" s="38" t="n">
        <x:f>IFERROR(AL442/AG442,0)</x:f>
        <x:v>0.4782608695652174</x:v>
      </x:c>
      <x:c r="AO442" s="36" t="n">
        <x:f>BK441</x:f>
        <x:v>29</x:v>
      </x:c>
      <x:c r="AP442" s="36" t="n">
        <x:f>BL441</x:f>
        <x:v>28</x:v>
      </x:c>
      <x:c r="AQ442" s="36" t="n">
        <x:f>BM441</x:f>
        <x:v>31</x:v>
      </x:c>
      <x:c r="AR442" s="36" t="n">
        <x:f>BN441</x:f>
        <x:v>16</x:v>
      </x:c>
      <x:c r="AS442" s="36" t="n">
        <x:f>BO441</x:f>
        <x:v>15</x:v>
      </x:c>
      <x:c r="AT442" s="36" t="n">
        <x:f>BP441</x:f>
        <x:v>29</x:v>
      </x:c>
      <x:c r="AU442" s="36" t="n">
        <x:f>BQ441</x:f>
        <x:v>28</x:v>
      </x:c>
      <x:c r="AV442" s="36" t="n">
        <x:f>BR441</x:f>
        <x:v>32</x:v>
      </x:c>
      <x:c r="AW442" s="36" t="n">
        <x:f>BS441</x:f>
        <x:v>27</x:v>
      </x:c>
      <x:c r="AX442" s="36" t="n">
        <x:f>BT441</x:f>
        <x:v>12</x:v>
      </x:c>
      <x:c r="AY442" s="36" t="n">
        <x:f>SUM(AO442:AX442)</x:f>
        <x:v>247</x:v>
      </x:c>
      <x:c r="AZ442" s="36" t="n">
        <x:v>0</x:v>
      </x:c>
      <x:c r="BA442" s="36" t="n">
        <x:v>0</x:v>
      </x:c>
      <x:c r="BB442" s="36" t="n">
        <x:v>0</x:v>
      </x:c>
      <x:c r="BC442" s="36" t="n">
        <x:v>18</x:v>
      </x:c>
      <x:c r="BD442" s="36" t="n">
        <x:v>0</x:v>
      </x:c>
      <x:c r="BE442" s="36" t="n">
        <x:v>0</x:v>
      </x:c>
      <x:c r="BF442" s="36" t="n">
        <x:v>0</x:v>
      </x:c>
      <x:c r="BG442" s="36" t="n">
        <x:v>0</x:v>
      </x:c>
      <x:c r="BH442" s="36" t="n">
        <x:v>0</x:v>
      </x:c>
      <x:c r="BI442" s="36" t="n">
        <x:v>14</x:v>
      </x:c>
      <x:c r="BJ442" s="36"/>
      <x:c r="BK442" s="36" t="n">
        <x:f>MAX(0,AO442+AZ442-BV442)</x:f>
        <x:v>28</x:v>
      </x:c>
      <x:c r="BL442" s="36" t="n">
        <x:f>MAX(0,AP442+BA442-BW442)</x:f>
        <x:v>27</x:v>
      </x:c>
      <x:c r="BM442" s="36" t="n">
        <x:f>MAX(0,AQ442+BB442-BX442)</x:f>
        <x:v>30</x:v>
      </x:c>
      <x:c r="BN442" s="36" t="n">
        <x:f>MAX(0,AR442+BC442-BY442)</x:f>
        <x:v>33</x:v>
      </x:c>
      <x:c r="BO442" s="36" t="n">
        <x:f>MAX(0,AS442+BD442-BZ442)</x:f>
        <x:v>14</x:v>
      </x:c>
      <x:c r="BP442" s="36" t="n">
        <x:f>MAX(0,AT442+BE442-CA442)</x:f>
        <x:v>27</x:v>
      </x:c>
      <x:c r="BQ442" s="36" t="n">
        <x:f>MAX(0,AU442+BF442-CB442)</x:f>
        <x:v>27</x:v>
      </x:c>
      <x:c r="BR442" s="36" t="n">
        <x:f>MAX(0,AV442+BG442-CC442)</x:f>
        <x:v>30</x:v>
      </x:c>
      <x:c r="BS442" s="36" t="n">
        <x:f>MAX(0,AW442+BH442-CD442)</x:f>
        <x:v>26</x:v>
      </x:c>
      <x:c r="BT442" s="36" t="n">
        <x:f>MAX(0,AX442+BI442-CE442)</x:f>
        <x:v>24</x:v>
      </x:c>
      <x:c r="BU442" s="36" t="n">
        <x:f>SUM(BK442:BT442)</x:f>
        <x:v>266</x:v>
      </x:c>
      <x:c r="BV442" s="36" t="n">
        <x:v>1</x:v>
      </x:c>
      <x:c r="BW442" s="36" t="n">
        <x:v>1</x:v>
      </x:c>
      <x:c r="BX442" s="36" t="n">
        <x:v>1</x:v>
      </x:c>
      <x:c r="BY442" s="36" t="n">
        <x:v>1</x:v>
      </x:c>
      <x:c r="BZ442" s="36" t="n">
        <x:v>1</x:v>
      </x:c>
      <x:c r="CA442" s="36" t="n">
        <x:v>2</x:v>
      </x:c>
      <x:c r="CB442" s="36" t="n">
        <x:v>1</x:v>
      </x:c>
      <x:c r="CC442" s="36" t="n">
        <x:v>2</x:v>
      </x:c>
      <x:c r="CD442" s="36" t="n">
        <x:v>1</x:v>
      </x:c>
      <x:c r="CE442" s="36" t="n">
        <x:v>2</x:v>
      </x:c>
      <x:c r="CF442" s="36"/>
      <x:c r="CG442" s="36" t="n">
        <x:f>SUM(BV442,BW442,BX442,BY442)</x:f>
        <x:v>4</x:v>
      </x:c>
      <x:c r="CH442" s="36" t="n">
        <x:f>SUM(BZ442,CA442)</x:f>
        <x:v>3</x:v>
      </x:c>
      <x:c r="CI442" s="36" t="n">
        <x:f>SUM(CB442)</x:f>
        <x:v>1</x:v>
      </x:c>
      <x:c r="CJ442" s="36" t="n">
        <x:f>SUM(CC442,CD442)</x:f>
        <x:v>3</x:v>
      </x:c>
      <x:c r="CK442" s="36" t="n">
        <x:f>SUM(CE442)</x:f>
        <x:v>2</x:v>
      </x:c>
      <x:c r="CL442" s="36" t="n">
        <x:f>SUM(CG442:CK442)</x:f>
        <x:v>13</x:v>
      </x:c>
      <x:c r="CM442" s="39" t="n">
        <x:f>SUM(BV442*1,BW442*1,BX442*1,BY442*1)</x:f>
        <x:v>4</x:v>
      </x:c>
      <x:c r="CN442" s="39" t="n">
        <x:f>SUM(BZ442*0.324,CA442*0.416)</x:f>
        <x:v>1.156</x:v>
      </x:c>
      <x:c r="CO442" s="39" t="n">
        <x:f>SUM(CB442*0.75)</x:f>
        <x:v>0.75</x:v>
      </x:c>
      <x:c r="CP442" s="39" t="n">
        <x:f>SUM(CC442*0.325,CD442*0.2)</x:f>
        <x:v>0.8500000000000001</x:v>
      </x:c>
      <x:c r="CQ442" s="39" t="n">
        <x:f>SUM(CE442*0.24)</x:f>
        <x:v>0.48</x:v>
      </x:c>
      <x:c r="CR442" s="39" t="n">
        <x:f>SUM(CM442:CQ442)</x:f>
        <x:v>7.236000000000001</x:v>
      </x:c>
      <x:c r="CS442" s="36" t="n">
        <x:f>SUM(CG442:CH442)</x:f>
        <x:v>7</x:v>
      </x:c>
      <x:c r="CT442" s="36" t="str"/>
      <x:c r="CU442" s="36" t="n">
        <x:f>MIN(AG442,CG442)</x:f>
        <x:v>4</x:v>
      </x:c>
      <x:c r="CV442" s="36" t="n">
        <x:f>MIN(AG442,CH442)</x:f>
        <x:v>3</x:v>
      </x:c>
      <x:c r="CW442" s="36" t="n">
        <x:f>MIN(AG442,CI442)</x:f>
        <x:v>1</x:v>
      </x:c>
      <x:c r="CX442" s="36" t="n">
        <x:f>MIN(AG442,CJ442)</x:f>
        <x:v>3</x:v>
      </x:c>
      <x:c r="CY442" s="36" t="n">
        <x:f>MIN(AG442,CK442)</x:f>
        <x:v>2</x:v>
      </x:c>
    </x:row>
    <x:row r="443" ht="18" customHeight="1">
      <x:c r="A443" s="35" t="str">
        <x:v>Area TWT-01</x:v>
      </x:c>
      <x:c r="B443" s="35" t="str">
        <x:v>Area Lead TWT-01</x:v>
      </x:c>
      <x:c r="C443" s="35" t="str">
        <x:v>Field Lead TWT-04</x:v>
      </x:c>
      <x:c r="D443" s="35" t="str">
        <x:v>City TWT-A</x:v>
      </x:c>
      <x:c r="E443" s="35" t="n">
        <x:v>4</x:v>
      </x:c>
      <x:c r="F443" s="35" t="n">
        <x:v>24</x:v>
      </x:c>
      <x:c r="G443" s="35" t="n">
        <x:v>1</x:v>
      </x:c>
      <x:c r="H443" s="35" t="str">
        <x:v>Promoter</x:v>
      </x:c>
      <x:c r="I443" s="35" t="str">
        <x:v>Agency TWT-01</x:v>
      </x:c>
      <x:c r="J443" s="35" t="str">
        <x:v>PR-TWT-007</x:v>
      </x:c>
      <x:c r="K443" s="35" t="str">
        <x:v>Masked Promoter TWT-007</x:v>
      </x:c>
      <x:c r="L443" s="35" t="str">
        <x:v>9XXXX10007</x:v>
      </x:c>
      <x:c r="M443" s="37" t="n">
        <x:v>46211</x:v>
      </x:c>
      <x:c r="N443" s="35" t="str">
        <x:v>Cohort 2</x:v>
      </x:c>
      <x:c r="O443" s="35" t="str">
        <x:v>DIST-TWT-02</x:v>
      </x:c>
      <x:c r="P443" s="35" t="str">
        <x:v>Masked Distributor TWT-02</x:v>
      </x:c>
      <x:c r="Q443" s="35" t="str">
        <x:v>P-TWT-019</x:v>
      </x:c>
      <x:c r="R443" s="35" t="str">
        <x:v>TWT-019</x:v>
      </x:c>
      <x:c r="S443" s="35" t="str">
        <x:v>Masked Store TWT-019</x:v>
      </x:c>
      <x:c r="T443" s="35" t="str">
        <x:v>XX1019</x:v>
      </x:c>
      <x:c r="U443" s="35" t="str">
        <x:v>Modern Trade</x:v>
      </x:c>
      <x:c r="V443" s="35" t="str">
        <x:v>Masked</x:v>
      </x:c>
      <x:c r="W443" s="35" t="str">
        <x:v>Masked</x:v>
      </x:c>
      <x:c r="X443" s="37" t="n">
        <x:v>46223</x:v>
      </x:c>
      <x:c r="Y443" s="37" t="n">
        <x:v>46272</x:v>
      </x:c>
      <x:c r="Z443" s="35" t="str">
        <x:v>W01</x:v>
      </x:c>
      <x:c r="AA443" s="35" t="str">
        <x:v>Sep'26</x:v>
      </x:c>
      <x:c r="AB443" s="35" t="str">
        <x:v>01 - 07</x:v>
      </x:c>
      <x:c r="AC443" s="35" t="str">
        <x:v>Week 1 of Sep 2026</x:v>
      </x:c>
      <x:c r="AD443" s="35" t="str">
        <x:v>Continue</x:v>
      </x:c>
      <x:c r="AE443" s="35" t="str"/>
      <x:c r="AF443" s="36" t="n">
        <x:v>51</x:v>
      </x:c>
      <x:c r="AG443" s="36" t="n">
        <x:v>19</x:v>
      </x:c>
      <x:c r="AH443" s="38" t="n">
        <x:f>IFERROR(AG443/AF443,0)</x:f>
        <x:v>0.37254901960784315</x:v>
      </x:c>
      <x:c r="AI443" s="36" t="n">
        <x:v>15</x:v>
      </x:c>
      <x:c r="AJ443" s="38" t="n">
        <x:f>IFERROR(AI443/AG443,0)</x:f>
        <x:v>0.7894736842105263</x:v>
      </x:c>
      <x:c r="AK443" s="36" t="n">
        <x:v>2</x:v>
      </x:c>
      <x:c r="AL443" s="36" t="n">
        <x:v>8</x:v>
      </x:c>
      <x:c r="AM443" s="36" t="n">
        <x:v>1</x:v>
      </x:c>
      <x:c r="AN443" s="38" t="n">
        <x:f>IFERROR(AL443/AG443,0)</x:f>
        <x:v>0.42105263157894735</x:v>
      </x:c>
      <x:c r="AO443" s="36" t="n">
        <x:f>BK442</x:f>
        <x:v>28</x:v>
      </x:c>
      <x:c r="AP443" s="36" t="n">
        <x:f>BL442</x:f>
        <x:v>27</x:v>
      </x:c>
      <x:c r="AQ443" s="36" t="n">
        <x:f>BM442</x:f>
        <x:v>30</x:v>
      </x:c>
      <x:c r="AR443" s="36" t="n">
        <x:f>BN442</x:f>
        <x:v>33</x:v>
      </x:c>
      <x:c r="AS443" s="36" t="n">
        <x:f>BO442</x:f>
        <x:v>14</x:v>
      </x:c>
      <x:c r="AT443" s="36" t="n">
        <x:f>BP442</x:f>
        <x:v>27</x:v>
      </x:c>
      <x:c r="AU443" s="36" t="n">
        <x:f>BQ442</x:f>
        <x:v>27</x:v>
      </x:c>
      <x:c r="AV443" s="36" t="n">
        <x:f>BR442</x:f>
        <x:v>30</x:v>
      </x:c>
      <x:c r="AW443" s="36" t="n">
        <x:f>BS442</x:f>
        <x:v>26</x:v>
      </x:c>
      <x:c r="AX443" s="36" t="n">
        <x:f>BT442</x:f>
        <x:v>24</x:v>
      </x:c>
      <x:c r="AY443" s="36" t="n">
        <x:f>SUM(AO443:AX443)</x:f>
        <x:v>266</x:v>
      </x:c>
      <x:c r="AZ443" s="36" t="n">
        <x:v>0</x:v>
      </x:c>
      <x:c r="BA443" s="36" t="n">
        <x:v>0</x:v>
      </x:c>
      <x:c r="BB443" s="36" t="n">
        <x:v>0</x:v>
      </x:c>
      <x:c r="BC443" s="36" t="n">
        <x:v>0</x:v>
      </x:c>
      <x:c r="BD443" s="36" t="n">
        <x:v>17</x:v>
      </x:c>
      <x:c r="BE443" s="36" t="n">
        <x:v>0</x:v>
      </x:c>
      <x:c r="BF443" s="36" t="n">
        <x:v>0</x:v>
      </x:c>
      <x:c r="BG443" s="36" t="n">
        <x:v>0</x:v>
      </x:c>
      <x:c r="BH443" s="36" t="n">
        <x:v>0</x:v>
      </x:c>
      <x:c r="BI443" s="36" t="n">
        <x:v>0</x:v>
      </x:c>
      <x:c r="BJ443" s="36"/>
      <x:c r="BK443" s="36" t="n">
        <x:f>MAX(0,AO443+AZ443-BV443)</x:f>
        <x:v>27</x:v>
      </x:c>
      <x:c r="BL443" s="36" t="n">
        <x:f>MAX(0,AP443+BA443-BW443)</x:f>
        <x:v>26</x:v>
      </x:c>
      <x:c r="BM443" s="36" t="n">
        <x:f>MAX(0,AQ443+BB443-BX443)</x:f>
        <x:v>29</x:v>
      </x:c>
      <x:c r="BN443" s="36" t="n">
        <x:f>MAX(0,AR443+BC443-BY443)</x:f>
        <x:v>33</x:v>
      </x:c>
      <x:c r="BO443" s="36" t="n">
        <x:f>MAX(0,AS443+BD443-BZ443)</x:f>
        <x:v>30</x:v>
      </x:c>
      <x:c r="BP443" s="36" t="n">
        <x:f>MAX(0,AT443+BE443-CA443)</x:f>
        <x:v>26</x:v>
      </x:c>
      <x:c r="BQ443" s="36" t="n">
        <x:f>MAX(0,AU443+BF443-CB443)</x:f>
        <x:v>26</x:v>
      </x:c>
      <x:c r="BR443" s="36" t="n">
        <x:f>MAX(0,AV443+BG443-CC443)</x:f>
        <x:v>29</x:v>
      </x:c>
      <x:c r="BS443" s="36" t="n">
        <x:f>MAX(0,AW443+BH443-CD443)</x:f>
        <x:v>26</x:v>
      </x:c>
      <x:c r="BT443" s="36" t="n">
        <x:f>MAX(0,AX443+BI443-CE443)</x:f>
        <x:v>23</x:v>
      </x:c>
      <x:c r="BU443" s="36" t="n">
        <x:f>SUM(BK443:BT443)</x:f>
        <x:v>275</x:v>
      </x:c>
      <x:c r="BV443" s="36" t="n">
        <x:v>1</x:v>
      </x:c>
      <x:c r="BW443" s="36" t="n">
        <x:v>1</x:v>
      </x:c>
      <x:c r="BX443" s="36" t="n">
        <x:v>1</x:v>
      </x:c>
      <x:c r="BY443" s="36" t="n">
        <x:v>0</x:v>
      </x:c>
      <x:c r="BZ443" s="36" t="n">
        <x:v>1</x:v>
      </x:c>
      <x:c r="CA443" s="36" t="n">
        <x:v>1</x:v>
      </x:c>
      <x:c r="CB443" s="36" t="n">
        <x:v>1</x:v>
      </x:c>
      <x:c r="CC443" s="36" t="n">
        <x:v>1</x:v>
      </x:c>
      <x:c r="CD443" s="36" t="n">
        <x:v>0</x:v>
      </x:c>
      <x:c r="CE443" s="36" t="n">
        <x:v>1</x:v>
      </x:c>
      <x:c r="CF443" s="36"/>
      <x:c r="CG443" s="36" t="n">
        <x:f>SUM(BV443,BW443,BX443,BY443)</x:f>
        <x:v>3</x:v>
      </x:c>
      <x:c r="CH443" s="36" t="n">
        <x:f>SUM(BZ443,CA443)</x:f>
        <x:v>2</x:v>
      </x:c>
      <x:c r="CI443" s="36" t="n">
        <x:f>SUM(CB443)</x:f>
        <x:v>1</x:v>
      </x:c>
      <x:c r="CJ443" s="36" t="n">
        <x:f>SUM(CC443,CD443)</x:f>
        <x:v>1</x:v>
      </x:c>
      <x:c r="CK443" s="36" t="n">
        <x:f>SUM(CE443)</x:f>
        <x:v>1</x:v>
      </x:c>
      <x:c r="CL443" s="36" t="n">
        <x:f>SUM(CG443:CK443)</x:f>
        <x:v>8</x:v>
      </x:c>
      <x:c r="CM443" s="39" t="n">
        <x:f>SUM(BV443*1,BW443*1,BX443*1,BY443*1)</x:f>
        <x:v>3</x:v>
      </x:c>
      <x:c r="CN443" s="39" t="n">
        <x:f>SUM(BZ443*0.324,CA443*0.416)</x:f>
        <x:v>0.74</x:v>
      </x:c>
      <x:c r="CO443" s="39" t="n">
        <x:f>SUM(CB443*0.75)</x:f>
        <x:v>0.75</x:v>
      </x:c>
      <x:c r="CP443" s="39" t="n">
        <x:f>SUM(CC443*0.325,CD443*0.2)</x:f>
        <x:v>0.325</x:v>
      </x:c>
      <x:c r="CQ443" s="39" t="n">
        <x:f>SUM(CE443*0.24)</x:f>
        <x:v>0.24</x:v>
      </x:c>
      <x:c r="CR443" s="39" t="n">
        <x:f>SUM(CM443:CQ443)</x:f>
        <x:v>5.055000000000001</x:v>
      </x:c>
      <x:c r="CS443" s="36" t="n">
        <x:f>SUM(CG443:CH443)</x:f>
        <x:v>5</x:v>
      </x:c>
      <x:c r="CT443" s="36" t="str"/>
      <x:c r="CU443" s="36" t="n">
        <x:f>MIN(AG443,CG443)</x:f>
        <x:v>3</x:v>
      </x:c>
      <x:c r="CV443" s="36" t="n">
        <x:f>MIN(AG443,CH443)</x:f>
        <x:v>2</x:v>
      </x:c>
      <x:c r="CW443" s="36" t="n">
        <x:f>MIN(AG443,CI443)</x:f>
        <x:v>1</x:v>
      </x:c>
      <x:c r="CX443" s="36" t="n">
        <x:f>MIN(AG443,CJ443)</x:f>
        <x:v>1</x:v>
      </x:c>
      <x:c r="CY443" s="36" t="n">
        <x:f>MIN(AG443,CK443)</x:f>
        <x:v>1</x:v>
      </x:c>
    </x:row>
    <x:row r="444" ht="18" customHeight="1">
      <x:c r="A444" s="35" t="str">
        <x:v>Area TWT-01</x:v>
      </x:c>
      <x:c r="B444" s="35" t="str">
        <x:v>Area Lead TWT-01</x:v>
      </x:c>
      <x:c r="C444" s="35" t="str">
        <x:v>Field Lead TWT-04</x:v>
      </x:c>
      <x:c r="D444" s="35" t="str">
        <x:v>City TWT-A</x:v>
      </x:c>
      <x:c r="E444" s="35" t="n">
        <x:v>4</x:v>
      </x:c>
      <x:c r="F444" s="35" t="n">
        <x:v>24</x:v>
      </x:c>
      <x:c r="G444" s="35" t="n">
        <x:v>1</x:v>
      </x:c>
      <x:c r="H444" s="35" t="str">
        <x:v>Promoter</x:v>
      </x:c>
      <x:c r="I444" s="35" t="str">
        <x:v>Agency TWT-01</x:v>
      </x:c>
      <x:c r="J444" s="35" t="str">
        <x:v>PR-TWT-007</x:v>
      </x:c>
      <x:c r="K444" s="35" t="str">
        <x:v>Masked Promoter TWT-007</x:v>
      </x:c>
      <x:c r="L444" s="35" t="str">
        <x:v>9XXXX10007</x:v>
      </x:c>
      <x:c r="M444" s="37" t="n">
        <x:v>46211</x:v>
      </x:c>
      <x:c r="N444" s="35" t="str">
        <x:v>Cohort 2</x:v>
      </x:c>
      <x:c r="O444" s="35" t="str">
        <x:v>DIST-TWT-02</x:v>
      </x:c>
      <x:c r="P444" s="35" t="str">
        <x:v>Masked Distributor TWT-02</x:v>
      </x:c>
      <x:c r="Q444" s="35" t="str">
        <x:v>P-TWT-019</x:v>
      </x:c>
      <x:c r="R444" s="35" t="str">
        <x:v>TWT-019</x:v>
      </x:c>
      <x:c r="S444" s="35" t="str">
        <x:v>Masked Store TWT-019</x:v>
      </x:c>
      <x:c r="T444" s="35" t="str">
        <x:v>XX1019</x:v>
      </x:c>
      <x:c r="U444" s="35" t="str">
        <x:v>Modern Trade</x:v>
      </x:c>
      <x:c r="V444" s="35" t="str">
        <x:v>Masked</x:v>
      </x:c>
      <x:c r="W444" s="35" t="str">
        <x:v>Masked</x:v>
      </x:c>
      <x:c r="X444" s="37" t="n">
        <x:v>46223</x:v>
      </x:c>
      <x:c r="Y444" s="37" t="n">
        <x:v>46273</x:v>
      </x:c>
      <x:c r="Z444" s="35" t="str">
        <x:v>W02</x:v>
      </x:c>
      <x:c r="AA444" s="35" t="str">
        <x:v>Sep'26</x:v>
      </x:c>
      <x:c r="AB444" s="35" t="str">
        <x:v>08 - 14</x:v>
      </x:c>
      <x:c r="AC444" s="35" t="str">
        <x:v>Week 2 of Sep 2026</x:v>
      </x:c>
      <x:c r="AD444" s="35" t="str">
        <x:v>Continue</x:v>
      </x:c>
      <x:c r="AE444" s="35" t="str"/>
      <x:c r="AF444" s="36" t="n">
        <x:v>50</x:v>
      </x:c>
      <x:c r="AG444" s="36" t="n">
        <x:v>26</x:v>
      </x:c>
      <x:c r="AH444" s="38" t="n">
        <x:f>IFERROR(AG444/AF444,0)</x:f>
        <x:v>0.52</x:v>
      </x:c>
      <x:c r="AI444" s="36" t="n">
        <x:v>18</x:v>
      </x:c>
      <x:c r="AJ444" s="38" t="n">
        <x:f>IFERROR(AI444/AG444,0)</x:f>
        <x:v>0.6923076923076923</x:v>
      </x:c>
      <x:c r="AK444" s="36" t="n">
        <x:v>7</x:v>
      </x:c>
      <x:c r="AL444" s="36" t="n">
        <x:v>8</x:v>
      </x:c>
      <x:c r="AM444" s="36" t="n">
        <x:v>1</x:v>
      </x:c>
      <x:c r="AN444" s="38" t="n">
        <x:f>IFERROR(AL444/AG444,0)</x:f>
        <x:v>0.3076923076923077</x:v>
      </x:c>
      <x:c r="AO444" s="36" t="n">
        <x:f>BK443</x:f>
        <x:v>27</x:v>
      </x:c>
      <x:c r="AP444" s="36" t="n">
        <x:f>BL443</x:f>
        <x:v>26</x:v>
      </x:c>
      <x:c r="AQ444" s="36" t="n">
        <x:f>BM443</x:f>
        <x:v>29</x:v>
      </x:c>
      <x:c r="AR444" s="36" t="n">
        <x:f>BN443</x:f>
        <x:v>33</x:v>
      </x:c>
      <x:c r="AS444" s="36" t="n">
        <x:f>BO443</x:f>
        <x:v>30</x:v>
      </x:c>
      <x:c r="AT444" s="36" t="n">
        <x:f>BP443</x:f>
        <x:v>26</x:v>
      </x:c>
      <x:c r="AU444" s="36" t="n">
        <x:f>BQ443</x:f>
        <x:v>26</x:v>
      </x:c>
      <x:c r="AV444" s="36" t="n">
        <x:f>BR443</x:f>
        <x:v>29</x:v>
      </x:c>
      <x:c r="AW444" s="36" t="n">
        <x:f>BS443</x:f>
        <x:v>26</x:v>
      </x:c>
      <x:c r="AX444" s="36" t="n">
        <x:f>BT443</x:f>
        <x:v>23</x:v>
      </x:c>
      <x:c r="AY444" s="36" t="n">
        <x:f>SUM(AO444:AX444)</x:f>
        <x:v>275</x:v>
      </x:c>
      <x:c r="AZ444" s="36" t="n">
        <x:v>0</x:v>
      </x:c>
      <x:c r="BA444" s="36" t="n">
        <x:v>0</x:v>
      </x:c>
      <x:c r="BB444" s="36" t="n">
        <x:v>0</x:v>
      </x:c>
      <x:c r="BC444" s="36" t="n">
        <x:v>0</x:v>
      </x:c>
      <x:c r="BD444" s="36" t="n">
        <x:v>0</x:v>
      </x:c>
      <x:c r="BE444" s="36" t="n">
        <x:v>16</x:v>
      </x:c>
      <x:c r="BF444" s="36" t="n">
        <x:v>0</x:v>
      </x:c>
      <x:c r="BG444" s="36" t="n">
        <x:v>0</x:v>
      </x:c>
      <x:c r="BH444" s="36" t="n">
        <x:v>0</x:v>
      </x:c>
      <x:c r="BI444" s="36" t="n">
        <x:v>0</x:v>
      </x:c>
      <x:c r="BJ444" s="36"/>
      <x:c r="BK444" s="36" t="n">
        <x:f>MAX(0,AO444+AZ444-BV444)</x:f>
        <x:v>27</x:v>
      </x:c>
      <x:c r="BL444" s="36" t="n">
        <x:f>MAX(0,AP444+BA444-BW444)</x:f>
        <x:v>25</x:v>
      </x:c>
      <x:c r="BM444" s="36" t="n">
        <x:f>MAX(0,AQ444+BB444-BX444)</x:f>
        <x:v>28</x:v>
      </x:c>
      <x:c r="BN444" s="36" t="n">
        <x:f>MAX(0,AR444+BC444-BY444)</x:f>
        <x:v>32</x:v>
      </x:c>
      <x:c r="BO444" s="36" t="n">
        <x:f>MAX(0,AS444+BD444-BZ444)</x:f>
        <x:v>29</x:v>
      </x:c>
      <x:c r="BP444" s="36" t="n">
        <x:f>MAX(0,AT444+BE444-CA444)</x:f>
        <x:v>40</x:v>
      </x:c>
      <x:c r="BQ444" s="36" t="n">
        <x:f>MAX(0,AU444+BF444-CB444)</x:f>
        <x:v>25</x:v>
      </x:c>
      <x:c r="BR444" s="36" t="n">
        <x:f>MAX(0,AV444+BG444-CC444)</x:f>
        <x:v>28</x:v>
      </x:c>
      <x:c r="BS444" s="36" t="n">
        <x:f>MAX(0,AW444+BH444-CD444)</x:f>
        <x:v>25</x:v>
      </x:c>
      <x:c r="BT444" s="36" t="n">
        <x:f>MAX(0,AX444+BI444-CE444)</x:f>
        <x:v>22</x:v>
      </x:c>
      <x:c r="BU444" s="36" t="n">
        <x:f>SUM(BK444:BT444)</x:f>
        <x:v>281</x:v>
      </x:c>
      <x:c r="BV444" s="36" t="n">
        <x:v>0</x:v>
      </x:c>
      <x:c r="BW444" s="36" t="n">
        <x:v>1</x:v>
      </x:c>
      <x:c r="BX444" s="36" t="n">
        <x:v>1</x:v>
      </x:c>
      <x:c r="BY444" s="36" t="n">
        <x:v>1</x:v>
      </x:c>
      <x:c r="BZ444" s="36" t="n">
        <x:v>1</x:v>
      </x:c>
      <x:c r="CA444" s="36" t="n">
        <x:v>2</x:v>
      </x:c>
      <x:c r="CB444" s="36" t="n">
        <x:v>1</x:v>
      </x:c>
      <x:c r="CC444" s="36" t="n">
        <x:v>1</x:v>
      </x:c>
      <x:c r="CD444" s="36" t="n">
        <x:v>1</x:v>
      </x:c>
      <x:c r="CE444" s="36" t="n">
        <x:v>1</x:v>
      </x:c>
      <x:c r="CF444" s="36"/>
      <x:c r="CG444" s="36" t="n">
        <x:f>SUM(BV444,BW444,BX444,BY444)</x:f>
        <x:v>3</x:v>
      </x:c>
      <x:c r="CH444" s="36" t="n">
        <x:f>SUM(BZ444,CA444)</x:f>
        <x:v>3</x:v>
      </x:c>
      <x:c r="CI444" s="36" t="n">
        <x:f>SUM(CB444)</x:f>
        <x:v>1</x:v>
      </x:c>
      <x:c r="CJ444" s="36" t="n">
        <x:f>SUM(CC444,CD444)</x:f>
        <x:v>2</x:v>
      </x:c>
      <x:c r="CK444" s="36" t="n">
        <x:f>SUM(CE444)</x:f>
        <x:v>1</x:v>
      </x:c>
      <x:c r="CL444" s="36" t="n">
        <x:f>SUM(CG444:CK444)</x:f>
        <x:v>10</x:v>
      </x:c>
      <x:c r="CM444" s="39" t="n">
        <x:f>SUM(BV444*1,BW444*1,BX444*1,BY444*1)</x:f>
        <x:v>3</x:v>
      </x:c>
      <x:c r="CN444" s="39" t="n">
        <x:f>SUM(BZ444*0.324,CA444*0.416)</x:f>
        <x:v>1.156</x:v>
      </x:c>
      <x:c r="CO444" s="39" t="n">
        <x:f>SUM(CB444*0.75)</x:f>
        <x:v>0.75</x:v>
      </x:c>
      <x:c r="CP444" s="39" t="n">
        <x:f>SUM(CC444*0.325,CD444*0.2)</x:f>
        <x:v>0.525</x:v>
      </x:c>
      <x:c r="CQ444" s="39" t="n">
        <x:f>SUM(CE444*0.24)</x:f>
        <x:v>0.24</x:v>
      </x:c>
      <x:c r="CR444" s="39" t="n">
        <x:f>SUM(CM444:CQ444)</x:f>
        <x:v>5.671</x:v>
      </x:c>
      <x:c r="CS444" s="36" t="n">
        <x:f>SUM(CG444:CH444)</x:f>
        <x:v>6</x:v>
      </x:c>
      <x:c r="CT444" s="36" t="str"/>
      <x:c r="CU444" s="36" t="n">
        <x:f>MIN(AG444,CG444)</x:f>
        <x:v>3</x:v>
      </x:c>
      <x:c r="CV444" s="36" t="n">
        <x:f>MIN(AG444,CH444)</x:f>
        <x:v>3</x:v>
      </x:c>
      <x:c r="CW444" s="36" t="n">
        <x:f>MIN(AG444,CI444)</x:f>
        <x:v>1</x:v>
      </x:c>
      <x:c r="CX444" s="36" t="n">
        <x:f>MIN(AG444,CJ444)</x:f>
        <x:v>2</x:v>
      </x:c>
      <x:c r="CY444" s="36" t="n">
        <x:f>MIN(AG444,CK444)</x:f>
        <x:v>1</x:v>
      </x:c>
    </x:row>
    <x:row r="445" ht="18" customHeight="1">
      <x:c r="A445" s="35" t="str">
        <x:v>Area TWT-01</x:v>
      </x:c>
      <x:c r="B445" s="35" t="str">
        <x:v>Area Lead TWT-01</x:v>
      </x:c>
      <x:c r="C445" s="35" t="str">
        <x:v>Field Lead TWT-04</x:v>
      </x:c>
      <x:c r="D445" s="35" t="str">
        <x:v>City TWT-A</x:v>
      </x:c>
      <x:c r="E445" s="35" t="n">
        <x:v>4</x:v>
      </x:c>
      <x:c r="F445" s="35" t="n">
        <x:v>24</x:v>
      </x:c>
      <x:c r="G445" s="35" t="n">
        <x:v>1</x:v>
      </x:c>
      <x:c r="H445" s="35" t="str">
        <x:v>Promoter</x:v>
      </x:c>
      <x:c r="I445" s="35" t="str">
        <x:v>Agency TWT-01</x:v>
      </x:c>
      <x:c r="J445" s="35" t="str">
        <x:v>PR-TWT-007</x:v>
      </x:c>
      <x:c r="K445" s="35" t="str">
        <x:v>Masked Promoter TWT-007</x:v>
      </x:c>
      <x:c r="L445" s="35" t="str">
        <x:v>9XXXX10007</x:v>
      </x:c>
      <x:c r="M445" s="37" t="n">
        <x:v>46211</x:v>
      </x:c>
      <x:c r="N445" s="35" t="str">
        <x:v>Cohort 2</x:v>
      </x:c>
      <x:c r="O445" s="35" t="str">
        <x:v>DIST-TWT-02</x:v>
      </x:c>
      <x:c r="P445" s="35" t="str">
        <x:v>Masked Distributor TWT-02</x:v>
      </x:c>
      <x:c r="Q445" s="35" t="str">
        <x:v>P-TWT-019</x:v>
      </x:c>
      <x:c r="R445" s="35" t="str">
        <x:v>TWT-019</x:v>
      </x:c>
      <x:c r="S445" s="35" t="str">
        <x:v>Masked Store TWT-019</x:v>
      </x:c>
      <x:c r="T445" s="35" t="str">
        <x:v>XX1019</x:v>
      </x:c>
      <x:c r="U445" s="35" t="str">
        <x:v>Modern Trade</x:v>
      </x:c>
      <x:c r="V445" s="35" t="str">
        <x:v>Masked</x:v>
      </x:c>
      <x:c r="W445" s="35" t="str">
        <x:v>Masked</x:v>
      </x:c>
      <x:c r="X445" s="37" t="n">
        <x:v>46223</x:v>
      </x:c>
      <x:c r="Y445" s="37" t="n">
        <x:v>46274</x:v>
      </x:c>
      <x:c r="Z445" s="35" t="str">
        <x:v>W02</x:v>
      </x:c>
      <x:c r="AA445" s="35" t="str">
        <x:v>Sep'26</x:v>
      </x:c>
      <x:c r="AB445" s="35" t="str">
        <x:v>08 - 14</x:v>
      </x:c>
      <x:c r="AC445" s="35" t="str">
        <x:v>Week 2 of Sep 2026</x:v>
      </x:c>
      <x:c r="AD445" s="35" t="str">
        <x:v>Continue</x:v>
      </x:c>
      <x:c r="AE445" s="35" t="str"/>
      <x:c r="AF445" s="36" t="n">
        <x:v>57</x:v>
      </x:c>
      <x:c r="AG445" s="36" t="n">
        <x:v>23</x:v>
      </x:c>
      <x:c r="AH445" s="38" t="n">
        <x:f>IFERROR(AG445/AF445,0)</x:f>
        <x:v>0.40350877192982454</x:v>
      </x:c>
      <x:c r="AI445" s="36" t="n">
        <x:v>16</x:v>
      </x:c>
      <x:c r="AJ445" s="38" t="n">
        <x:f>IFERROR(AI445/AG445,0)</x:f>
        <x:v>0.6956521739130435</x:v>
      </x:c>
      <x:c r="AK445" s="36" t="n">
        <x:v>3</x:v>
      </x:c>
      <x:c r="AL445" s="36" t="n">
        <x:v>6</x:v>
      </x:c>
      <x:c r="AM445" s="36" t="n">
        <x:v>1</x:v>
      </x:c>
      <x:c r="AN445" s="38" t="n">
        <x:f>IFERROR(AL445/AG445,0)</x:f>
        <x:v>0.2608695652173913</x:v>
      </x:c>
      <x:c r="AO445" s="36" t="n">
        <x:f>BK444</x:f>
        <x:v>27</x:v>
      </x:c>
      <x:c r="AP445" s="36" t="n">
        <x:f>BL444</x:f>
        <x:v>25</x:v>
      </x:c>
      <x:c r="AQ445" s="36" t="n">
        <x:f>BM444</x:f>
        <x:v>28</x:v>
      </x:c>
      <x:c r="AR445" s="36" t="n">
        <x:f>BN444</x:f>
        <x:v>32</x:v>
      </x:c>
      <x:c r="AS445" s="36" t="n">
        <x:f>BO444</x:f>
        <x:v>29</x:v>
      </x:c>
      <x:c r="AT445" s="36" t="n">
        <x:f>BP444</x:f>
        <x:v>40</x:v>
      </x:c>
      <x:c r="AU445" s="36" t="n">
        <x:f>BQ444</x:f>
        <x:v>25</x:v>
      </x:c>
      <x:c r="AV445" s="36" t="n">
        <x:f>BR444</x:f>
        <x:v>28</x:v>
      </x:c>
      <x:c r="AW445" s="36" t="n">
        <x:f>BS444</x:f>
        <x:v>25</x:v>
      </x:c>
      <x:c r="AX445" s="36" t="n">
        <x:f>BT444</x:f>
        <x:v>22</x:v>
      </x:c>
      <x:c r="AY445" s="36" t="n">
        <x:f>SUM(AO445:AX445)</x:f>
        <x:v>281</x:v>
      </x:c>
      <x:c r="AZ445" s="36" t="n">
        <x:v>18</x:v>
      </x:c>
      <x:c r="BA445" s="36" t="n">
        <x:v>0</x:v>
      </x:c>
      <x:c r="BB445" s="36" t="n">
        <x:v>0</x:v>
      </x:c>
      <x:c r="BC445" s="36" t="n">
        <x:v>0</x:v>
      </x:c>
      <x:c r="BD445" s="36" t="n">
        <x:v>0</x:v>
      </x:c>
      <x:c r="BE445" s="36" t="n">
        <x:v>0</x:v>
      </x:c>
      <x:c r="BF445" s="36" t="n">
        <x:v>21</x:v>
      </x:c>
      <x:c r="BG445" s="36" t="n">
        <x:v>0</x:v>
      </x:c>
      <x:c r="BH445" s="36" t="n">
        <x:v>0</x:v>
      </x:c>
      <x:c r="BI445" s="36" t="n">
        <x:v>0</x:v>
      </x:c>
      <x:c r="BJ445" s="36"/>
      <x:c r="BK445" s="36" t="n">
        <x:f>MAX(0,AO445+AZ445-BV445)</x:f>
        <x:v>44</x:v>
      </x:c>
      <x:c r="BL445" s="36" t="n">
        <x:f>MAX(0,AP445+BA445-BW445)</x:f>
        <x:v>25</x:v>
      </x:c>
      <x:c r="BM445" s="36" t="n">
        <x:f>MAX(0,AQ445+BB445-BX445)</x:f>
        <x:v>27</x:v>
      </x:c>
      <x:c r="BN445" s="36" t="n">
        <x:f>MAX(0,AR445+BC445-BY445)</x:f>
        <x:v>32</x:v>
      </x:c>
      <x:c r="BO445" s="36" t="n">
        <x:f>MAX(0,AS445+BD445-BZ445)</x:f>
        <x:v>28</x:v>
      </x:c>
      <x:c r="BP445" s="36" t="n">
        <x:f>MAX(0,AT445+BE445-CA445)</x:f>
        <x:v>38</x:v>
      </x:c>
      <x:c r="BQ445" s="36" t="n">
        <x:f>MAX(0,AU445+BF445-CB445)</x:f>
        <x:v>45</x:v>
      </x:c>
      <x:c r="BR445" s="36" t="n">
        <x:f>MAX(0,AV445+BG445-CC445)</x:f>
        <x:v>27</x:v>
      </x:c>
      <x:c r="BS445" s="36" t="n">
        <x:f>MAX(0,AW445+BH445-CD445)</x:f>
        <x:v>23</x:v>
      </x:c>
      <x:c r="BT445" s="36" t="n">
        <x:f>MAX(0,AX445+BI445-CE445)</x:f>
        <x:v>21</x:v>
      </x:c>
      <x:c r="BU445" s="36" t="n">
        <x:f>SUM(BK445:BT445)</x:f>
        <x:v>310</x:v>
      </x:c>
      <x:c r="BV445" s="36" t="n">
        <x:v>1</x:v>
      </x:c>
      <x:c r="BW445" s="36" t="n">
        <x:v>0</x:v>
      </x:c>
      <x:c r="BX445" s="36" t="n">
        <x:v>1</x:v>
      </x:c>
      <x:c r="BY445" s="36" t="n">
        <x:v>0</x:v>
      </x:c>
      <x:c r="BZ445" s="36" t="n">
        <x:v>1</x:v>
      </x:c>
      <x:c r="CA445" s="36" t="n">
        <x:v>2</x:v>
      </x:c>
      <x:c r="CB445" s="36" t="n">
        <x:v>1</x:v>
      </x:c>
      <x:c r="CC445" s="36" t="n">
        <x:v>1</x:v>
      </x:c>
      <x:c r="CD445" s="36" t="n">
        <x:v>2</x:v>
      </x:c>
      <x:c r="CE445" s="36" t="n">
        <x:v>1</x:v>
      </x:c>
      <x:c r="CF445" s="36"/>
      <x:c r="CG445" s="36" t="n">
        <x:f>SUM(BV445,BW445,BX445,BY445)</x:f>
        <x:v>2</x:v>
      </x:c>
      <x:c r="CH445" s="36" t="n">
        <x:f>SUM(BZ445,CA445)</x:f>
        <x:v>3</x:v>
      </x:c>
      <x:c r="CI445" s="36" t="n">
        <x:f>SUM(CB445)</x:f>
        <x:v>1</x:v>
      </x:c>
      <x:c r="CJ445" s="36" t="n">
        <x:f>SUM(CC445,CD445)</x:f>
        <x:v>3</x:v>
      </x:c>
      <x:c r="CK445" s="36" t="n">
        <x:f>SUM(CE445)</x:f>
        <x:v>1</x:v>
      </x:c>
      <x:c r="CL445" s="36" t="n">
        <x:f>SUM(CG445:CK445)</x:f>
        <x:v>10</x:v>
      </x:c>
      <x:c r="CM445" s="39" t="n">
        <x:f>SUM(BV445*1,BW445*1,BX445*1,BY445*1)</x:f>
        <x:v>2</x:v>
      </x:c>
      <x:c r="CN445" s="39" t="n">
        <x:f>SUM(BZ445*0.324,CA445*0.416)</x:f>
        <x:v>1.156</x:v>
      </x:c>
      <x:c r="CO445" s="39" t="n">
        <x:f>SUM(CB445*0.75)</x:f>
        <x:v>0.75</x:v>
      </x:c>
      <x:c r="CP445" s="39" t="n">
        <x:f>SUM(CC445*0.325,CD445*0.2)</x:f>
        <x:v>0.7250000000000001</x:v>
      </x:c>
      <x:c r="CQ445" s="39" t="n">
        <x:f>SUM(CE445*0.24)</x:f>
        <x:v>0.24</x:v>
      </x:c>
      <x:c r="CR445" s="39" t="n">
        <x:f>SUM(CM445:CQ445)</x:f>
        <x:v>4.871</x:v>
      </x:c>
      <x:c r="CS445" s="36" t="n">
        <x:f>SUM(CG445:CH445)</x:f>
        <x:v>5</x:v>
      </x:c>
      <x:c r="CT445" s="36" t="str"/>
      <x:c r="CU445" s="36" t="n">
        <x:f>MIN(AG445,CG445)</x:f>
        <x:v>2</x:v>
      </x:c>
      <x:c r="CV445" s="36" t="n">
        <x:f>MIN(AG445,CH445)</x:f>
        <x:v>3</x:v>
      </x:c>
      <x:c r="CW445" s="36" t="n">
        <x:f>MIN(AG445,CI445)</x:f>
        <x:v>1</x:v>
      </x:c>
      <x:c r="CX445" s="36" t="n">
        <x:f>MIN(AG445,CJ445)</x:f>
        <x:v>3</x:v>
      </x:c>
      <x:c r="CY445" s="36" t="n">
        <x:f>MIN(AG445,CK445)</x:f>
        <x:v>1</x:v>
      </x:c>
    </x:row>
    <x:row r="446" ht="18" customHeight="1">
      <x:c r="A446" s="35" t="str">
        <x:v>Area TWT-01</x:v>
      </x:c>
      <x:c r="B446" s="35" t="str">
        <x:v>Area Lead TWT-01</x:v>
      </x:c>
      <x:c r="C446" s="35" t="str">
        <x:v>Field Lead TWT-04</x:v>
      </x:c>
      <x:c r="D446" s="35" t="str">
        <x:v>City TWT-A</x:v>
      </x:c>
      <x:c r="E446" s="35" t="n">
        <x:v>4</x:v>
      </x:c>
      <x:c r="F446" s="35" t="n">
        <x:v>24</x:v>
      </x:c>
      <x:c r="G446" s="35" t="n">
        <x:v>1</x:v>
      </x:c>
      <x:c r="H446" s="35" t="str">
        <x:v>Promoter</x:v>
      </x:c>
      <x:c r="I446" s="35" t="str">
        <x:v>Agency TWT-01</x:v>
      </x:c>
      <x:c r="J446" s="35" t="str">
        <x:v>PR-TWT-007</x:v>
      </x:c>
      <x:c r="K446" s="35" t="str">
        <x:v>Masked Promoter TWT-007</x:v>
      </x:c>
      <x:c r="L446" s="35" t="str">
        <x:v>9XXXX10007</x:v>
      </x:c>
      <x:c r="M446" s="37" t="n">
        <x:v>46211</x:v>
      </x:c>
      <x:c r="N446" s="35" t="str">
        <x:v>Cohort 2</x:v>
      </x:c>
      <x:c r="O446" s="35" t="str">
        <x:v>DIST-TWT-02</x:v>
      </x:c>
      <x:c r="P446" s="35" t="str">
        <x:v>Masked Distributor TWT-02</x:v>
      </x:c>
      <x:c r="Q446" s="35" t="str">
        <x:v>P-TWT-019</x:v>
      </x:c>
      <x:c r="R446" s="35" t="str">
        <x:v>TWT-019</x:v>
      </x:c>
      <x:c r="S446" s="35" t="str">
        <x:v>Masked Store TWT-019</x:v>
      </x:c>
      <x:c r="T446" s="35" t="str">
        <x:v>XX1019</x:v>
      </x:c>
      <x:c r="U446" s="35" t="str">
        <x:v>Modern Trade</x:v>
      </x:c>
      <x:c r="V446" s="35" t="str">
        <x:v>Masked</x:v>
      </x:c>
      <x:c r="W446" s="35" t="str">
        <x:v>Masked</x:v>
      </x:c>
      <x:c r="X446" s="37" t="n">
        <x:v>46223</x:v>
      </x:c>
      <x:c r="Y446" s="37" t="n">
        <x:v>46275</x:v>
      </x:c>
      <x:c r="Z446" s="35" t="str">
        <x:v>W02</x:v>
      </x:c>
      <x:c r="AA446" s="35" t="str">
        <x:v>Sep'26</x:v>
      </x:c>
      <x:c r="AB446" s="35" t="str">
        <x:v>08 - 14</x:v>
      </x:c>
      <x:c r="AC446" s="35" t="str">
        <x:v>Week 2 of Sep 2026</x:v>
      </x:c>
      <x:c r="AD446" s="35" t="str">
        <x:v>Continue</x:v>
      </x:c>
      <x:c r="AE446" s="35" t="str">
        <x:v>Normal operations</x:v>
      </x:c>
      <x:c r="AF446" s="36" t="n">
        <x:v>44</x:v>
      </x:c>
      <x:c r="AG446" s="36" t="n">
        <x:v>21</x:v>
      </x:c>
      <x:c r="AH446" s="38" t="n">
        <x:f>IFERROR(AG446/AF446,0)</x:f>
        <x:v>0.4772727272727273</x:v>
      </x:c>
      <x:c r="AI446" s="36" t="n">
        <x:v>14</x:v>
      </x:c>
      <x:c r="AJ446" s="38" t="n">
        <x:f>IFERROR(AI446/AG446,0)</x:f>
        <x:v>0.6666666666666666</x:v>
      </x:c>
      <x:c r="AK446" s="36" t="n">
        <x:v>5</x:v>
      </x:c>
      <x:c r="AL446" s="36" t="n">
        <x:v>9</x:v>
      </x:c>
      <x:c r="AM446" s="36" t="n">
        <x:v>1</x:v>
      </x:c>
      <x:c r="AN446" s="38" t="n">
        <x:f>IFERROR(AL446/AG446,0)</x:f>
        <x:v>0.42857142857142855</x:v>
      </x:c>
      <x:c r="AO446" s="36" t="n">
        <x:f>BK445</x:f>
        <x:v>44</x:v>
      </x:c>
      <x:c r="AP446" s="36" t="n">
        <x:f>BL445</x:f>
        <x:v>25</x:v>
      </x:c>
      <x:c r="AQ446" s="36" t="n">
        <x:f>BM445</x:f>
        <x:v>27</x:v>
      </x:c>
      <x:c r="AR446" s="36" t="n">
        <x:f>BN445</x:f>
        <x:v>32</x:v>
      </x:c>
      <x:c r="AS446" s="36" t="n">
        <x:f>BO445</x:f>
        <x:v>28</x:v>
      </x:c>
      <x:c r="AT446" s="36" t="n">
        <x:f>BP445</x:f>
        <x:v>38</x:v>
      </x:c>
      <x:c r="AU446" s="36" t="n">
        <x:f>BQ445</x:f>
        <x:v>45</x:v>
      </x:c>
      <x:c r="AV446" s="36" t="n">
        <x:f>BR445</x:f>
        <x:v>27</x:v>
      </x:c>
      <x:c r="AW446" s="36" t="n">
        <x:f>BS445</x:f>
        <x:v>23</x:v>
      </x:c>
      <x:c r="AX446" s="36" t="n">
        <x:f>BT445</x:f>
        <x:v>21</x:v>
      </x:c>
      <x:c r="AY446" s="36" t="n">
        <x:f>SUM(AO446:AX446)</x:f>
        <x:v>310</x:v>
      </x:c>
      <x:c r="AZ446" s="36" t="n">
        <x:v>0</x:v>
      </x:c>
      <x:c r="BA446" s="36" t="n">
        <x:v>17</x:v>
      </x:c>
      <x:c r="BB446" s="36" t="n">
        <x:v>0</x:v>
      </x:c>
      <x:c r="BC446" s="36" t="n">
        <x:v>0</x:v>
      </x:c>
      <x:c r="BD446" s="36" t="n">
        <x:v>0</x:v>
      </x:c>
      <x:c r="BE446" s="36" t="n">
        <x:v>0</x:v>
      </x:c>
      <x:c r="BF446" s="36" t="n">
        <x:v>0</x:v>
      </x:c>
      <x:c r="BG446" s="36" t="n">
        <x:v>21</x:v>
      </x:c>
      <x:c r="BH446" s="36" t="n">
        <x:v>0</x:v>
      </x:c>
      <x:c r="BI446" s="36" t="n">
        <x:v>0</x:v>
      </x:c>
      <x:c r="BJ446" s="36"/>
      <x:c r="BK446" s="36" t="n">
        <x:f>MAX(0,AO446+AZ446-BV446)</x:f>
        <x:v>43</x:v>
      </x:c>
      <x:c r="BL446" s="36" t="n">
        <x:f>MAX(0,AP446+BA446-BW446)</x:f>
        <x:v>41</x:v>
      </x:c>
      <x:c r="BM446" s="36" t="n">
        <x:f>MAX(0,AQ446+BB446-BX446)</x:f>
        <x:v>26</x:v>
      </x:c>
      <x:c r="BN446" s="36" t="n">
        <x:f>MAX(0,AR446+BC446-BY446)</x:f>
        <x:v>32</x:v>
      </x:c>
      <x:c r="BO446" s="36" t="n">
        <x:f>MAX(0,AS446+BD446-BZ446)</x:f>
        <x:v>26</x:v>
      </x:c>
      <x:c r="BP446" s="36" t="n">
        <x:f>MAX(0,AT446+BE446-CA446)</x:f>
        <x:v>36</x:v>
      </x:c>
      <x:c r="BQ446" s="36" t="n">
        <x:f>MAX(0,AU446+BF446-CB446)</x:f>
        <x:v>44</x:v>
      </x:c>
      <x:c r="BR446" s="36" t="n">
        <x:f>MAX(0,AV446+BG446-CC446)</x:f>
        <x:v>47</x:v>
      </x:c>
      <x:c r="BS446" s="36" t="n">
        <x:f>MAX(0,AW446+BH446-CD446)</x:f>
        <x:v>22</x:v>
      </x:c>
      <x:c r="BT446" s="36" t="n">
        <x:f>MAX(0,AX446+BI446-CE446)</x:f>
        <x:v>19</x:v>
      </x:c>
      <x:c r="BU446" s="36" t="n">
        <x:f>SUM(BK446:BT446)</x:f>
        <x:v>336</x:v>
      </x:c>
      <x:c r="BV446" s="36" t="n">
        <x:v>1</x:v>
      </x:c>
      <x:c r="BW446" s="36" t="n">
        <x:v>1</x:v>
      </x:c>
      <x:c r="BX446" s="36" t="n">
        <x:v>1</x:v>
      </x:c>
      <x:c r="BY446" s="36" t="n">
        <x:v>0</x:v>
      </x:c>
      <x:c r="BZ446" s="36" t="n">
        <x:v>2</x:v>
      </x:c>
      <x:c r="CA446" s="36" t="n">
        <x:v>2</x:v>
      </x:c>
      <x:c r="CB446" s="36" t="n">
        <x:v>1</x:v>
      </x:c>
      <x:c r="CC446" s="36" t="n">
        <x:v>1</x:v>
      </x:c>
      <x:c r="CD446" s="36" t="n">
        <x:v>1</x:v>
      </x:c>
      <x:c r="CE446" s="36" t="n">
        <x:v>2</x:v>
      </x:c>
      <x:c r="CF446" s="36"/>
      <x:c r="CG446" s="36" t="n">
        <x:f>SUM(BV446,BW446,BX446,BY446)</x:f>
        <x:v>3</x:v>
      </x:c>
      <x:c r="CH446" s="36" t="n">
        <x:f>SUM(BZ446,CA446)</x:f>
        <x:v>4</x:v>
      </x:c>
      <x:c r="CI446" s="36" t="n">
        <x:f>SUM(CB446)</x:f>
        <x:v>1</x:v>
      </x:c>
      <x:c r="CJ446" s="36" t="n">
        <x:f>SUM(CC446,CD446)</x:f>
        <x:v>2</x:v>
      </x:c>
      <x:c r="CK446" s="36" t="n">
        <x:f>SUM(CE446)</x:f>
        <x:v>2</x:v>
      </x:c>
      <x:c r="CL446" s="36" t="n">
        <x:f>SUM(CG446:CK446)</x:f>
        <x:v>12</x:v>
      </x:c>
      <x:c r="CM446" s="39" t="n">
        <x:f>SUM(BV446*1,BW446*1,BX446*1,BY446*1)</x:f>
        <x:v>3</x:v>
      </x:c>
      <x:c r="CN446" s="39" t="n">
        <x:f>SUM(BZ446*0.324,CA446*0.416)</x:f>
        <x:v>1.48</x:v>
      </x:c>
      <x:c r="CO446" s="39" t="n">
        <x:f>SUM(CB446*0.75)</x:f>
        <x:v>0.75</x:v>
      </x:c>
      <x:c r="CP446" s="39" t="n">
        <x:f>SUM(CC446*0.325,CD446*0.2)</x:f>
        <x:v>0.525</x:v>
      </x:c>
      <x:c r="CQ446" s="39" t="n">
        <x:f>SUM(CE446*0.24)</x:f>
        <x:v>0.48</x:v>
      </x:c>
      <x:c r="CR446" s="39" t="n">
        <x:f>SUM(CM446:CQ446)</x:f>
        <x:v>6.235000000000001</x:v>
      </x:c>
      <x:c r="CS446" s="36" t="n">
        <x:f>SUM(CG446:CH446)</x:f>
        <x:v>7</x:v>
      </x:c>
      <x:c r="CT446" s="36" t="str"/>
      <x:c r="CU446" s="36" t="n">
        <x:f>MIN(AG446,CG446)</x:f>
        <x:v>3</x:v>
      </x:c>
      <x:c r="CV446" s="36" t="n">
        <x:f>MIN(AG446,CH446)</x:f>
        <x:v>4</x:v>
      </x:c>
      <x:c r="CW446" s="36" t="n">
        <x:f>MIN(AG446,CI446)</x:f>
        <x:v>1</x:v>
      </x:c>
      <x:c r="CX446" s="36" t="n">
        <x:f>MIN(AG446,CJ446)</x:f>
        <x:v>2</x:v>
      </x:c>
      <x:c r="CY446" s="36" t="n">
        <x:f>MIN(AG446,CK446)</x:f>
        <x:v>2</x:v>
      </x:c>
    </x:row>
    <x:row r="447" ht="18" customHeight="1">
      <x:c r="A447" s="35" t="str">
        <x:v>Area TWT-01</x:v>
      </x:c>
      <x:c r="B447" s="35" t="str">
        <x:v>Area Lead TWT-01</x:v>
      </x:c>
      <x:c r="C447" s="35" t="str">
        <x:v>Field Lead TWT-04</x:v>
      </x:c>
      <x:c r="D447" s="35" t="str">
        <x:v>City TWT-A</x:v>
      </x:c>
      <x:c r="E447" s="35" t="n">
        <x:v>4</x:v>
      </x:c>
      <x:c r="F447" s="35" t="n">
        <x:v>24</x:v>
      </x:c>
      <x:c r="G447" s="35" t="n">
        <x:v>1</x:v>
      </x:c>
      <x:c r="H447" s="35" t="str">
        <x:v>Promoter</x:v>
      </x:c>
      <x:c r="I447" s="35" t="str">
        <x:v>Agency TWT-01</x:v>
      </x:c>
      <x:c r="J447" s="35" t="str">
        <x:v>PR-TWT-007</x:v>
      </x:c>
      <x:c r="K447" s="35" t="str">
        <x:v>Masked Promoter TWT-007</x:v>
      </x:c>
      <x:c r="L447" s="35" t="str">
        <x:v>9XXXX10007</x:v>
      </x:c>
      <x:c r="M447" s="37" t="n">
        <x:v>46211</x:v>
      </x:c>
      <x:c r="N447" s="35" t="str">
        <x:v>Cohort 2</x:v>
      </x:c>
      <x:c r="O447" s="35" t="str">
        <x:v>DIST-TWT-02</x:v>
      </x:c>
      <x:c r="P447" s="35" t="str">
        <x:v>Masked Distributor TWT-02</x:v>
      </x:c>
      <x:c r="Q447" s="35" t="str">
        <x:v>P-TWT-019</x:v>
      </x:c>
      <x:c r="R447" s="35" t="str">
        <x:v>TWT-019</x:v>
      </x:c>
      <x:c r="S447" s="35" t="str">
        <x:v>Masked Store TWT-019</x:v>
      </x:c>
      <x:c r="T447" s="35" t="str">
        <x:v>XX1019</x:v>
      </x:c>
      <x:c r="U447" s="35" t="str">
        <x:v>Modern Trade</x:v>
      </x:c>
      <x:c r="V447" s="35" t="str">
        <x:v>Masked</x:v>
      </x:c>
      <x:c r="W447" s="35" t="str">
        <x:v>Masked</x:v>
      </x:c>
      <x:c r="X447" s="37" t="n">
        <x:v>46223</x:v>
      </x:c>
      <x:c r="Y447" s="37" t="n">
        <x:v>46276</x:v>
      </x:c>
      <x:c r="Z447" s="35" t="str">
        <x:v>W02</x:v>
      </x:c>
      <x:c r="AA447" s="35" t="str">
        <x:v>Sep'26</x:v>
      </x:c>
      <x:c r="AB447" s="35" t="str">
        <x:v>08 - 14</x:v>
      </x:c>
      <x:c r="AC447" s="35" t="str">
        <x:v>Week 2 of Sep 2026</x:v>
      </x:c>
      <x:c r="AD447" s="35" t="str">
        <x:v>Continue</x:v>
      </x:c>
      <x:c r="AE447" s="35" t="str">
        <x:v>Replenishment pending for selected SKU</x:v>
      </x:c>
      <x:c r="AF447" s="36" t="n">
        <x:v>48</x:v>
      </x:c>
      <x:c r="AG447" s="36" t="n">
        <x:v>23</x:v>
      </x:c>
      <x:c r="AH447" s="38" t="n">
        <x:f>IFERROR(AG447/AF447,0)</x:f>
        <x:v>0.4791666666666667</x:v>
      </x:c>
      <x:c r="AI447" s="36" t="n">
        <x:v>16</x:v>
      </x:c>
      <x:c r="AJ447" s="38" t="n">
        <x:f>IFERROR(AI447/AG447,0)</x:f>
        <x:v>0.6956521739130435</x:v>
      </x:c>
      <x:c r="AK447" s="36" t="n">
        <x:v>4</x:v>
      </x:c>
      <x:c r="AL447" s="36" t="n">
        <x:v>8</x:v>
      </x:c>
      <x:c r="AM447" s="36" t="n">
        <x:v>1</x:v>
      </x:c>
      <x:c r="AN447" s="38" t="n">
        <x:f>IFERROR(AL447/AG447,0)</x:f>
        <x:v>0.34782608695652173</x:v>
      </x:c>
      <x:c r="AO447" s="36" t="n">
        <x:f>BK446</x:f>
        <x:v>43</x:v>
      </x:c>
      <x:c r="AP447" s="36" t="n">
        <x:f>BL446</x:f>
        <x:v>41</x:v>
      </x:c>
      <x:c r="AQ447" s="36" t="n">
        <x:f>BM446</x:f>
        <x:v>26</x:v>
      </x:c>
      <x:c r="AR447" s="36" t="n">
        <x:f>BN446</x:f>
        <x:v>32</x:v>
      </x:c>
      <x:c r="AS447" s="36" t="n">
        <x:f>BO446</x:f>
        <x:v>26</x:v>
      </x:c>
      <x:c r="AT447" s="36" t="n">
        <x:f>BP446</x:f>
        <x:v>36</x:v>
      </x:c>
      <x:c r="AU447" s="36" t="n">
        <x:f>BQ446</x:f>
        <x:v>44</x:v>
      </x:c>
      <x:c r="AV447" s="36" t="n">
        <x:f>BR446</x:f>
        <x:v>47</x:v>
      </x:c>
      <x:c r="AW447" s="36" t="n">
        <x:f>BS446</x:f>
        <x:v>22</x:v>
      </x:c>
      <x:c r="AX447" s="36" t="n">
        <x:f>BT446</x:f>
        <x:v>19</x:v>
      </x:c>
      <x:c r="AY447" s="36" t="n">
        <x:f>SUM(AO447:AX447)</x:f>
        <x:v>336</x:v>
      </x:c>
      <x:c r="AZ447" s="36" t="n">
        <x:v>0</x:v>
      </x:c>
      <x:c r="BA447" s="36" t="n">
        <x:v>0</x:v>
      </x:c>
      <x:c r="BB447" s="36" t="n">
        <x:v>19</x:v>
      </x:c>
      <x:c r="BC447" s="36" t="n">
        <x:v>0</x:v>
      </x:c>
      <x:c r="BD447" s="36" t="n">
        <x:v>0</x:v>
      </x:c>
      <x:c r="BE447" s="36" t="n">
        <x:v>0</x:v>
      </x:c>
      <x:c r="BF447" s="36" t="n">
        <x:v>0</x:v>
      </x:c>
      <x:c r="BG447" s="36" t="n">
        <x:v>0</x:v>
      </x:c>
      <x:c r="BH447" s="36" t="n">
        <x:v>0</x:v>
      </x:c>
      <x:c r="BI447" s="36" t="n">
        <x:v>0</x:v>
      </x:c>
      <x:c r="BJ447" s="36"/>
      <x:c r="BK447" s="36" t="n">
        <x:f>MAX(0,AO447+AZ447-BV447)</x:f>
        <x:v>42</x:v>
      </x:c>
      <x:c r="BL447" s="36" t="n">
        <x:f>MAX(0,AP447+BA447-BW447)</x:f>
        <x:v>41</x:v>
      </x:c>
      <x:c r="BM447" s="36" t="n">
        <x:f>MAX(0,AQ447+BB447-BX447)</x:f>
        <x:v>44</x:v>
      </x:c>
      <x:c r="BN447" s="36" t="n">
        <x:f>MAX(0,AR447+BC447-BY447)</x:f>
        <x:v>32</x:v>
      </x:c>
      <x:c r="BO447" s="36" t="n">
        <x:f>MAX(0,AS447+BD447-BZ447)</x:f>
        <x:v>25</x:v>
      </x:c>
      <x:c r="BP447" s="36" t="n">
        <x:f>MAX(0,AT447+BE447-CA447)</x:f>
        <x:v>35</x:v>
      </x:c>
      <x:c r="BQ447" s="36" t="n">
        <x:f>MAX(0,AU447+BF447-CB447)</x:f>
        <x:v>43</x:v>
      </x:c>
      <x:c r="BR447" s="36" t="n">
        <x:f>MAX(0,AV447+BG447-CC447)</x:f>
        <x:v>46</x:v>
      </x:c>
      <x:c r="BS447" s="36" t="n">
        <x:f>MAX(0,AW447+BH447-CD447)</x:f>
        <x:v>0</x:v>
      </x:c>
      <x:c r="BT447" s="36" t="n">
        <x:f>MAX(0,AX447+BI447-CE447)</x:f>
        <x:v>17</x:v>
      </x:c>
      <x:c r="BU447" s="36" t="n">
        <x:f>SUM(BK447:BT447)</x:f>
        <x:v>325</x:v>
      </x:c>
      <x:c r="BV447" s="36" t="n">
        <x:v>1</x:v>
      </x:c>
      <x:c r="BW447" s="36" t="n">
        <x:v>0</x:v>
      </x:c>
      <x:c r="BX447" s="36" t="n">
        <x:v>1</x:v>
      </x:c>
      <x:c r="BY447" s="36" t="n">
        <x:v>0</x:v>
      </x:c>
      <x:c r="BZ447" s="36" t="n">
        <x:v>1</x:v>
      </x:c>
      <x:c r="CA447" s="36" t="n">
        <x:v>1</x:v>
      </x:c>
      <x:c r="CB447" s="36" t="n">
        <x:v>1</x:v>
      </x:c>
      <x:c r="CC447" s="36" t="n">
        <x:v>1</x:v>
      </x:c>
      <x:c r="CD447" s="36" t="n">
        <x:v>22</x:v>
      </x:c>
      <x:c r="CE447" s="36" t="n">
        <x:v>2</x:v>
      </x:c>
      <x:c r="CF447" s="36"/>
      <x:c r="CG447" s="36" t="n">
        <x:f>SUM(BV447,BW447,BX447,BY447)</x:f>
        <x:v>2</x:v>
      </x:c>
      <x:c r="CH447" s="36" t="n">
        <x:f>SUM(BZ447,CA447)</x:f>
        <x:v>2</x:v>
      </x:c>
      <x:c r="CI447" s="36" t="n">
        <x:f>SUM(CB447)</x:f>
        <x:v>1</x:v>
      </x:c>
      <x:c r="CJ447" s="36" t="n">
        <x:f>SUM(CC447,CD447)</x:f>
        <x:v>23</x:v>
      </x:c>
      <x:c r="CK447" s="36" t="n">
        <x:f>SUM(CE447)</x:f>
        <x:v>2</x:v>
      </x:c>
      <x:c r="CL447" s="36" t="n">
        <x:f>SUM(CG447:CK447)</x:f>
        <x:v>30</x:v>
      </x:c>
      <x:c r="CM447" s="39" t="n">
        <x:f>SUM(BV447*1,BW447*1,BX447*1,BY447*1)</x:f>
        <x:v>2</x:v>
      </x:c>
      <x:c r="CN447" s="39" t="n">
        <x:f>SUM(BZ447*0.324,CA447*0.416)</x:f>
        <x:v>0.74</x:v>
      </x:c>
      <x:c r="CO447" s="39" t="n">
        <x:f>SUM(CB447*0.75)</x:f>
        <x:v>0.75</x:v>
      </x:c>
      <x:c r="CP447" s="39" t="n">
        <x:f>SUM(CC447*0.325,CD447*0.2)</x:f>
        <x:v>4.7250000000000005</x:v>
      </x:c>
      <x:c r="CQ447" s="39" t="n">
        <x:f>SUM(CE447*0.24)</x:f>
        <x:v>0.48</x:v>
      </x:c>
      <x:c r="CR447" s="39" t="n">
        <x:f>SUM(CM447:CQ447)</x:f>
        <x:v>8.695</x:v>
      </x:c>
      <x:c r="CS447" s="36" t="n">
        <x:f>SUM(CG447:CH447)</x:f>
        <x:v>4</x:v>
      </x:c>
      <x:c r="CT447" s="36" t="str"/>
      <x:c r="CU447" s="36" t="n">
        <x:f>MIN(AG447,CG447)</x:f>
        <x:v>2</x:v>
      </x:c>
      <x:c r="CV447" s="36" t="n">
        <x:f>MIN(AG447,CH447)</x:f>
        <x:v>2</x:v>
      </x:c>
      <x:c r="CW447" s="36" t="n">
        <x:f>MIN(AG447,CI447)</x:f>
        <x:v>1</x:v>
      </x:c>
      <x:c r="CX447" s="36" t="n">
        <x:f>MIN(AG447,CJ447)</x:f>
        <x:v>23</x:v>
      </x:c>
      <x:c r="CY447" s="36" t="n">
        <x:f>MIN(AG447,CK447)</x:f>
        <x:v>2</x:v>
      </x:c>
    </x:row>
    <x:row r="448" ht="18" customHeight="1">
      <x:c r="A448" s="35" t="str">
        <x:v>Area TWT-01</x:v>
      </x:c>
      <x:c r="B448" s="35" t="str">
        <x:v>Area Lead TWT-01</x:v>
      </x:c>
      <x:c r="C448" s="35" t="str">
        <x:v>Field Lead TWT-04</x:v>
      </x:c>
      <x:c r="D448" s="35" t="str">
        <x:v>City TWT-A</x:v>
      </x:c>
      <x:c r="E448" s="35" t="n">
        <x:v>4</x:v>
      </x:c>
      <x:c r="F448" s="35" t="n">
        <x:v>24</x:v>
      </x:c>
      <x:c r="G448" s="35" t="n">
        <x:v>1</x:v>
      </x:c>
      <x:c r="H448" s="35" t="str">
        <x:v>Promoter</x:v>
      </x:c>
      <x:c r="I448" s="35" t="str">
        <x:v>Agency TWT-01</x:v>
      </x:c>
      <x:c r="J448" s="35" t="str">
        <x:v>PR-TWT-007</x:v>
      </x:c>
      <x:c r="K448" s="35" t="str">
        <x:v>Masked Promoter TWT-007</x:v>
      </x:c>
      <x:c r="L448" s="35" t="str">
        <x:v>9XXXX10007</x:v>
      </x:c>
      <x:c r="M448" s="37" t="n">
        <x:v>46211</x:v>
      </x:c>
      <x:c r="N448" s="35" t="str">
        <x:v>Cohort 2</x:v>
      </x:c>
      <x:c r="O448" s="35" t="str">
        <x:v>DIST-TWT-02</x:v>
      </x:c>
      <x:c r="P448" s="35" t="str">
        <x:v>Masked Distributor TWT-02</x:v>
      </x:c>
      <x:c r="Q448" s="35" t="str">
        <x:v>P-TWT-019</x:v>
      </x:c>
      <x:c r="R448" s="35" t="str">
        <x:v>TWT-019</x:v>
      </x:c>
      <x:c r="S448" s="35" t="str">
        <x:v>Masked Store TWT-019</x:v>
      </x:c>
      <x:c r="T448" s="35" t="str">
        <x:v>XX1019</x:v>
      </x:c>
      <x:c r="U448" s="35" t="str">
        <x:v>Modern Trade</x:v>
      </x:c>
      <x:c r="V448" s="35" t="str">
        <x:v>Masked</x:v>
      </x:c>
      <x:c r="W448" s="35" t="str">
        <x:v>Masked</x:v>
      </x:c>
      <x:c r="X448" s="37" t="n">
        <x:v>46223</x:v>
      </x:c>
      <x:c r="Y448" s="37" t="n">
        <x:v>46277</x:v>
      </x:c>
      <x:c r="Z448" s="35" t="str">
        <x:v>W02</x:v>
      </x:c>
      <x:c r="AA448" s="35" t="str">
        <x:v>Sep'26</x:v>
      </x:c>
      <x:c r="AB448" s="35" t="str">
        <x:v>08 - 14</x:v>
      </x:c>
      <x:c r="AC448" s="35" t="str">
        <x:v>Week 2 of Sep 2026</x:v>
      </x:c>
      <x:c r="AD448" s="35" t="str">
        <x:v>Continue</x:v>
      </x:c>
      <x:c r="AE448" s="35" t="str">
        <x:v>Replenishment pending for selected SKU</x:v>
      </x:c>
      <x:c r="AF448" s="36" t="n">
        <x:v>70</x:v>
      </x:c>
      <x:c r="AG448" s="36" t="n">
        <x:v>32</x:v>
      </x:c>
      <x:c r="AH448" s="38" t="n">
        <x:f>IFERROR(AG448/AF448,0)</x:f>
        <x:v>0.45714285714285713</x:v>
      </x:c>
      <x:c r="AI448" s="36" t="n">
        <x:v>21</x:v>
      </x:c>
      <x:c r="AJ448" s="38" t="n">
        <x:f>IFERROR(AI448/AG448,0)</x:f>
        <x:v>0.65625</x:v>
      </x:c>
      <x:c r="AK448" s="36" t="n">
        <x:v>8</x:v>
      </x:c>
      <x:c r="AL448" s="36" t="n">
        <x:v>13</x:v>
      </x:c>
      <x:c r="AM448" s="36" t="n">
        <x:v>1</x:v>
      </x:c>
      <x:c r="AN448" s="38" t="n">
        <x:f>IFERROR(AL448/AG448,0)</x:f>
        <x:v>0.40625</x:v>
      </x:c>
      <x:c r="AO448" s="36" t="n">
        <x:f>BK447</x:f>
        <x:v>42</x:v>
      </x:c>
      <x:c r="AP448" s="36" t="n">
        <x:f>BL447</x:f>
        <x:v>41</x:v>
      </x:c>
      <x:c r="AQ448" s="36" t="n">
        <x:f>BM447</x:f>
        <x:v>44</x:v>
      </x:c>
      <x:c r="AR448" s="36" t="n">
        <x:f>BN447</x:f>
        <x:v>32</x:v>
      </x:c>
      <x:c r="AS448" s="36" t="n">
        <x:f>BO447</x:f>
        <x:v>25</x:v>
      </x:c>
      <x:c r="AT448" s="36" t="n">
        <x:f>BP447</x:f>
        <x:v>35</x:v>
      </x:c>
      <x:c r="AU448" s="36" t="n">
        <x:f>BQ447</x:f>
        <x:v>43</x:v>
      </x:c>
      <x:c r="AV448" s="36" t="n">
        <x:f>BR447</x:f>
        <x:v>46</x:v>
      </x:c>
      <x:c r="AW448" s="36" t="n">
        <x:f>BS447</x:f>
        <x:v>0</x:v>
      </x:c>
      <x:c r="AX448" s="36" t="n">
        <x:f>BT447</x:f>
        <x:v>17</x:v>
      </x:c>
      <x:c r="AY448" s="36" t="n">
        <x:f>SUM(AO448:AX448)</x:f>
        <x:v>325</x:v>
      </x:c>
      <x:c r="AZ448" s="36" t="n">
        <x:v>0</x:v>
      </x:c>
      <x:c r="BA448" s="36" t="n">
        <x:v>0</x:v>
      </x:c>
      <x:c r="BB448" s="36" t="n">
        <x:v>0</x:v>
      </x:c>
      <x:c r="BC448" s="36" t="n">
        <x:v>11</x:v>
      </x:c>
      <x:c r="BD448" s="36" t="n">
        <x:v>0</x:v>
      </x:c>
      <x:c r="BE448" s="36" t="n">
        <x:v>0</x:v>
      </x:c>
      <x:c r="BF448" s="36" t="n">
        <x:v>0</x:v>
      </x:c>
      <x:c r="BG448" s="36" t="n">
        <x:v>0</x:v>
      </x:c>
      <x:c r="BH448" s="36" t="n">
        <x:v>0</x:v>
      </x:c>
      <x:c r="BI448" s="36" t="n">
        <x:v>19</x:v>
      </x:c>
      <x:c r="BJ448" s="36"/>
      <x:c r="BK448" s="36" t="n">
        <x:f>MAX(0,AO448+AZ448-BV448)</x:f>
        <x:v>41</x:v>
      </x:c>
      <x:c r="BL448" s="36" t="n">
        <x:f>MAX(0,AP448+BA448-BW448)</x:f>
        <x:v>40</x:v>
      </x:c>
      <x:c r="BM448" s="36" t="n">
        <x:f>MAX(0,AQ448+BB448-BX448)</x:f>
        <x:v>43</x:v>
      </x:c>
      <x:c r="BN448" s="36" t="n">
        <x:f>MAX(0,AR448+BC448-BY448)</x:f>
        <x:v>42</x:v>
      </x:c>
      <x:c r="BO448" s="36" t="n">
        <x:f>MAX(0,AS448+BD448-BZ448)</x:f>
        <x:v>23</x:v>
      </x:c>
      <x:c r="BP448" s="36" t="n">
        <x:f>MAX(0,AT448+BE448-CA448)</x:f>
        <x:v>32</x:v>
      </x:c>
      <x:c r="BQ448" s="36" t="n">
        <x:f>MAX(0,AU448+BF448-CB448)</x:f>
        <x:v>42</x:v>
      </x:c>
      <x:c r="BR448" s="36" t="n">
        <x:f>MAX(0,AV448+BG448-CC448)</x:f>
        <x:v>44</x:v>
      </x:c>
      <x:c r="BS448" s="36" t="n">
        <x:f>MAX(0,AW448+BH448-CD448)</x:f>
        <x:v>0</x:v>
      </x:c>
      <x:c r="BT448" s="36" t="n">
        <x:f>MAX(0,AX448+BI448-CE448)</x:f>
        <x:v>34</x:v>
      </x:c>
      <x:c r="BU448" s="36" t="n">
        <x:f>SUM(BK448:BT448)</x:f>
        <x:v>341</x:v>
      </x:c>
      <x:c r="BV448" s="36" t="n">
        <x:v>1</x:v>
      </x:c>
      <x:c r="BW448" s="36" t="n">
        <x:v>1</x:v>
      </x:c>
      <x:c r="BX448" s="36" t="n">
        <x:v>1</x:v>
      </x:c>
      <x:c r="BY448" s="36" t="n">
        <x:v>1</x:v>
      </x:c>
      <x:c r="BZ448" s="36" t="n">
        <x:v>2</x:v>
      </x:c>
      <x:c r="CA448" s="36" t="n">
        <x:v>3</x:v>
      </x:c>
      <x:c r="CB448" s="36" t="n">
        <x:v>1</x:v>
      </x:c>
      <x:c r="CC448" s="36" t="n">
        <x:v>2</x:v>
      </x:c>
      <x:c r="CD448" s="36" t="n">
        <x:v>0</x:v>
      </x:c>
      <x:c r="CE448" s="36" t="n">
        <x:v>2</x:v>
      </x:c>
      <x:c r="CF448" s="36"/>
      <x:c r="CG448" s="36" t="n">
        <x:f>SUM(BV448,BW448,BX448,BY448)</x:f>
        <x:v>4</x:v>
      </x:c>
      <x:c r="CH448" s="36" t="n">
        <x:f>SUM(BZ448,CA448)</x:f>
        <x:v>5</x:v>
      </x:c>
      <x:c r="CI448" s="36" t="n">
        <x:f>SUM(CB448)</x:f>
        <x:v>1</x:v>
      </x:c>
      <x:c r="CJ448" s="36" t="n">
        <x:f>SUM(CC448,CD448)</x:f>
        <x:v>2</x:v>
      </x:c>
      <x:c r="CK448" s="36" t="n">
        <x:f>SUM(CE448)</x:f>
        <x:v>2</x:v>
      </x:c>
      <x:c r="CL448" s="36" t="n">
        <x:f>SUM(CG448:CK448)</x:f>
        <x:v>14</x:v>
      </x:c>
      <x:c r="CM448" s="39" t="n">
        <x:f>SUM(BV448*1,BW448*1,BX448*1,BY448*1)</x:f>
        <x:v>4</x:v>
      </x:c>
      <x:c r="CN448" s="39" t="n">
        <x:f>SUM(BZ448*0.324,CA448*0.416)</x:f>
        <x:v>1.896</x:v>
      </x:c>
      <x:c r="CO448" s="39" t="n">
        <x:f>SUM(CB448*0.75)</x:f>
        <x:v>0.75</x:v>
      </x:c>
      <x:c r="CP448" s="39" t="n">
        <x:f>SUM(CC448*0.325,CD448*0.2)</x:f>
        <x:v>0.65</x:v>
      </x:c>
      <x:c r="CQ448" s="39" t="n">
        <x:f>SUM(CE448*0.24)</x:f>
        <x:v>0.48</x:v>
      </x:c>
      <x:c r="CR448" s="39" t="n">
        <x:f>SUM(CM448:CQ448)</x:f>
        <x:v>7.776</x:v>
      </x:c>
      <x:c r="CS448" s="36" t="n">
        <x:f>SUM(CG448:CH448)</x:f>
        <x:v>9</x:v>
      </x:c>
      <x:c r="CT448" s="36" t="str"/>
      <x:c r="CU448" s="36" t="n">
        <x:f>MIN(AG448,CG448)</x:f>
        <x:v>4</x:v>
      </x:c>
      <x:c r="CV448" s="36" t="n">
        <x:f>MIN(AG448,CH448)</x:f>
        <x:v>5</x:v>
      </x:c>
      <x:c r="CW448" s="36" t="n">
        <x:f>MIN(AG448,CI448)</x:f>
        <x:v>1</x:v>
      </x:c>
      <x:c r="CX448" s="36" t="n">
        <x:f>MIN(AG448,CJ448)</x:f>
        <x:v>2</x:v>
      </x:c>
      <x:c r="CY448" s="36" t="n">
        <x:f>MIN(AG448,CK448)</x:f>
        <x:v>2</x:v>
      </x:c>
    </x:row>
    <x:row r="449" ht="18" customHeight="1">
      <x:c r="A449" s="35" t="str">
        <x:v>Area TWT-01</x:v>
      </x:c>
      <x:c r="B449" s="35" t="str">
        <x:v>Area Lead TWT-01</x:v>
      </x:c>
      <x:c r="C449" s="35" t="str">
        <x:v>Field Lead TWT-04</x:v>
      </x:c>
      <x:c r="D449" s="35" t="str">
        <x:v>City TWT-A</x:v>
      </x:c>
      <x:c r="E449" s="35" t="n">
        <x:v>4</x:v>
      </x:c>
      <x:c r="F449" s="35" t="n">
        <x:v>24</x:v>
      </x:c>
      <x:c r="G449" s="35" t="n">
        <x:v>1</x:v>
      </x:c>
      <x:c r="H449" s="35" t="str">
        <x:v>Promoter</x:v>
      </x:c>
      <x:c r="I449" s="35" t="str">
        <x:v>Agency TWT-01</x:v>
      </x:c>
      <x:c r="J449" s="35" t="str">
        <x:v>PR-TWT-007</x:v>
      </x:c>
      <x:c r="K449" s="35" t="str">
        <x:v>Masked Promoter TWT-007</x:v>
      </x:c>
      <x:c r="L449" s="35" t="str">
        <x:v>9XXXX10007</x:v>
      </x:c>
      <x:c r="M449" s="37" t="n">
        <x:v>46211</x:v>
      </x:c>
      <x:c r="N449" s="35" t="str">
        <x:v>Cohort 2</x:v>
      </x:c>
      <x:c r="O449" s="35" t="str">
        <x:v>DIST-TWT-02</x:v>
      </x:c>
      <x:c r="P449" s="35" t="str">
        <x:v>Masked Distributor TWT-02</x:v>
      </x:c>
      <x:c r="Q449" s="35" t="str">
        <x:v>P-TWT-019</x:v>
      </x:c>
      <x:c r="R449" s="35" t="str">
        <x:v>TWT-019</x:v>
      </x:c>
      <x:c r="S449" s="35" t="str">
        <x:v>Masked Store TWT-019</x:v>
      </x:c>
      <x:c r="T449" s="35" t="str">
        <x:v>XX1019</x:v>
      </x:c>
      <x:c r="U449" s="35" t="str">
        <x:v>Modern Trade</x:v>
      </x:c>
      <x:c r="V449" s="35" t="str">
        <x:v>Masked</x:v>
      </x:c>
      <x:c r="W449" s="35" t="str">
        <x:v>Masked</x:v>
      </x:c>
      <x:c r="X449" s="37" t="n">
        <x:v>46223</x:v>
      </x:c>
      <x:c r="Y449" s="37" t="n">
        <x:v>46279</x:v>
      </x:c>
      <x:c r="Z449" s="35" t="str">
        <x:v>W02</x:v>
      </x:c>
      <x:c r="AA449" s="35" t="str">
        <x:v>Sep'26</x:v>
      </x:c>
      <x:c r="AB449" s="35" t="str">
        <x:v>08 - 14</x:v>
      </x:c>
      <x:c r="AC449" s="35" t="str">
        <x:v>Week 2 of Sep 2026</x:v>
      </x:c>
      <x:c r="AD449" s="35" t="str">
        <x:v>Continue</x:v>
      </x:c>
      <x:c r="AE449" s="35" t="str">
        <x:v>Replenishment pending for selected SKU</x:v>
      </x:c>
      <x:c r="AF449" s="36" t="n">
        <x:v>60</x:v>
      </x:c>
      <x:c r="AG449" s="36" t="n">
        <x:v>18</x:v>
      </x:c>
      <x:c r="AH449" s="38" t="n">
        <x:f>IFERROR(AG449/AF449,0)</x:f>
        <x:v>0.3</x:v>
      </x:c>
      <x:c r="AI449" s="36" t="n">
        <x:v>13</x:v>
      </x:c>
      <x:c r="AJ449" s="38" t="n">
        <x:f>IFERROR(AI449/AG449,0)</x:f>
        <x:v>0.7222222222222222</x:v>
      </x:c>
      <x:c r="AK449" s="36" t="n">
        <x:v>5</x:v>
      </x:c>
      <x:c r="AL449" s="36" t="n">
        <x:v>8</x:v>
      </x:c>
      <x:c r="AM449" s="36" t="n">
        <x:v>1</x:v>
      </x:c>
      <x:c r="AN449" s="38" t="n">
        <x:f>IFERROR(AL449/AG449,0)</x:f>
        <x:v>0.4444444444444444</x:v>
      </x:c>
      <x:c r="AO449" s="36" t="n">
        <x:f>BK448</x:f>
        <x:v>41</x:v>
      </x:c>
      <x:c r="AP449" s="36" t="n">
        <x:f>BL448</x:f>
        <x:v>40</x:v>
      </x:c>
      <x:c r="AQ449" s="36" t="n">
        <x:f>BM448</x:f>
        <x:v>43</x:v>
      </x:c>
      <x:c r="AR449" s="36" t="n">
        <x:f>BN448</x:f>
        <x:v>42</x:v>
      </x:c>
      <x:c r="AS449" s="36" t="n">
        <x:f>BO448</x:f>
        <x:v>23</x:v>
      </x:c>
      <x:c r="AT449" s="36" t="n">
        <x:f>BP448</x:f>
        <x:v>32</x:v>
      </x:c>
      <x:c r="AU449" s="36" t="n">
        <x:f>BQ448</x:f>
        <x:v>42</x:v>
      </x:c>
      <x:c r="AV449" s="36" t="n">
        <x:f>BR448</x:f>
        <x:v>44</x:v>
      </x:c>
      <x:c r="AW449" s="36" t="n">
        <x:f>BS448</x:f>
        <x:v>0</x:v>
      </x:c>
      <x:c r="AX449" s="36" t="n">
        <x:f>BT448</x:f>
        <x:v>34</x:v>
      </x:c>
      <x:c r="AY449" s="36" t="n">
        <x:f>SUM(AO449:AX449)</x:f>
        <x:v>341</x:v>
      </x:c>
      <x:c r="AZ449" s="36" t="n">
        <x:v>0</x:v>
      </x:c>
      <x:c r="BA449" s="36" t="n">
        <x:v>0</x:v>
      </x:c>
      <x:c r="BB449" s="36" t="n">
        <x:v>0</x:v>
      </x:c>
      <x:c r="BC449" s="36" t="n">
        <x:v>0</x:v>
      </x:c>
      <x:c r="BD449" s="36" t="n">
        <x:v>22</x:v>
      </x:c>
      <x:c r="BE449" s="36" t="n">
        <x:v>0</x:v>
      </x:c>
      <x:c r="BF449" s="36" t="n">
        <x:v>0</x:v>
      </x:c>
      <x:c r="BG449" s="36" t="n">
        <x:v>0</x:v>
      </x:c>
      <x:c r="BH449" s="36" t="n">
        <x:v>0</x:v>
      </x:c>
      <x:c r="BI449" s="36" t="n">
        <x:v>0</x:v>
      </x:c>
      <x:c r="BJ449" s="36"/>
      <x:c r="BK449" s="36" t="n">
        <x:f>MAX(0,AO449+AZ449-BV449)</x:f>
        <x:v>40</x:v>
      </x:c>
      <x:c r="BL449" s="36" t="n">
        <x:f>MAX(0,AP449+BA449-BW449)</x:f>
        <x:v>39</x:v>
      </x:c>
      <x:c r="BM449" s="36" t="n">
        <x:f>MAX(0,AQ449+BB449-BX449)</x:f>
        <x:v>43</x:v>
      </x:c>
      <x:c r="BN449" s="36" t="n">
        <x:f>MAX(0,AR449+BC449-BY449)</x:f>
        <x:v>41</x:v>
      </x:c>
      <x:c r="BO449" s="36" t="n">
        <x:f>MAX(0,AS449+BD449-BZ449)</x:f>
        <x:v>43</x:v>
      </x:c>
      <x:c r="BP449" s="36" t="n">
        <x:f>MAX(0,AT449+BE449-CA449)</x:f>
        <x:v>31</x:v>
      </x:c>
      <x:c r="BQ449" s="36" t="n">
        <x:f>MAX(0,AU449+BF449-CB449)</x:f>
        <x:v>41</x:v>
      </x:c>
      <x:c r="BR449" s="36" t="n">
        <x:f>MAX(0,AV449+BG449-CC449)</x:f>
        <x:v>43</x:v>
      </x:c>
      <x:c r="BS449" s="36" t="n">
        <x:f>MAX(0,AW449+BH449-CD449)</x:f>
        <x:v>0</x:v>
      </x:c>
      <x:c r="BT449" s="36" t="n">
        <x:f>MAX(0,AX449+BI449-CE449)</x:f>
        <x:v>32</x:v>
      </x:c>
      <x:c r="BU449" s="36" t="n">
        <x:f>SUM(BK449:BT449)</x:f>
        <x:v>353</x:v>
      </x:c>
      <x:c r="BV449" s="36" t="n">
        <x:v>1</x:v>
      </x:c>
      <x:c r="BW449" s="36" t="n">
        <x:v>1</x:v>
      </x:c>
      <x:c r="BX449" s="36" t="n">
        <x:v>0</x:v>
      </x:c>
      <x:c r="BY449" s="36" t="n">
        <x:v>1</x:v>
      </x:c>
      <x:c r="BZ449" s="36" t="n">
        <x:v>2</x:v>
      </x:c>
      <x:c r="CA449" s="36" t="n">
        <x:v>1</x:v>
      </x:c>
      <x:c r="CB449" s="36" t="n">
        <x:v>1</x:v>
      </x:c>
      <x:c r="CC449" s="36" t="n">
        <x:v>1</x:v>
      </x:c>
      <x:c r="CD449" s="36" t="n">
        <x:v>0</x:v>
      </x:c>
      <x:c r="CE449" s="36" t="n">
        <x:v>2</x:v>
      </x:c>
      <x:c r="CF449" s="36"/>
      <x:c r="CG449" s="36" t="n">
        <x:f>SUM(BV449,BW449,BX449,BY449)</x:f>
        <x:v>3</x:v>
      </x:c>
      <x:c r="CH449" s="36" t="n">
        <x:f>SUM(BZ449,CA449)</x:f>
        <x:v>3</x:v>
      </x:c>
      <x:c r="CI449" s="36" t="n">
        <x:f>SUM(CB449)</x:f>
        <x:v>1</x:v>
      </x:c>
      <x:c r="CJ449" s="36" t="n">
        <x:f>SUM(CC449,CD449)</x:f>
        <x:v>1</x:v>
      </x:c>
      <x:c r="CK449" s="36" t="n">
        <x:f>SUM(CE449)</x:f>
        <x:v>2</x:v>
      </x:c>
      <x:c r="CL449" s="36" t="n">
        <x:f>SUM(CG449:CK449)</x:f>
        <x:v>10</x:v>
      </x:c>
      <x:c r="CM449" s="39" t="n">
        <x:f>SUM(BV449*1,BW449*1,BX449*1,BY449*1)</x:f>
        <x:v>3</x:v>
      </x:c>
      <x:c r="CN449" s="39" t="n">
        <x:f>SUM(BZ449*0.324,CA449*0.416)</x:f>
        <x:v>1.064</x:v>
      </x:c>
      <x:c r="CO449" s="39" t="n">
        <x:f>SUM(CB449*0.75)</x:f>
        <x:v>0.75</x:v>
      </x:c>
      <x:c r="CP449" s="39" t="n">
        <x:f>SUM(CC449*0.325,CD449*0.2)</x:f>
        <x:v>0.325</x:v>
      </x:c>
      <x:c r="CQ449" s="39" t="n">
        <x:f>SUM(CE449*0.24)</x:f>
        <x:v>0.48</x:v>
      </x:c>
      <x:c r="CR449" s="39" t="n">
        <x:f>SUM(CM449:CQ449)</x:f>
        <x:v>5.619</x:v>
      </x:c>
      <x:c r="CS449" s="36" t="n">
        <x:f>SUM(CG449:CH449)</x:f>
        <x:v>6</x:v>
      </x:c>
      <x:c r="CT449" s="36" t="str"/>
      <x:c r="CU449" s="36" t="n">
        <x:f>MIN(AG449,CG449)</x:f>
        <x:v>3</x:v>
      </x:c>
      <x:c r="CV449" s="36" t="n">
        <x:f>MIN(AG449,CH449)</x:f>
        <x:v>3</x:v>
      </x:c>
      <x:c r="CW449" s="36" t="n">
        <x:f>MIN(AG449,CI449)</x:f>
        <x:v>1</x:v>
      </x:c>
      <x:c r="CX449" s="36" t="n">
        <x:f>MIN(AG449,CJ449)</x:f>
        <x:v>1</x:v>
      </x:c>
      <x:c r="CY449" s="36" t="n">
        <x:f>MIN(AG449,CK449)</x:f>
        <x:v>2</x:v>
      </x:c>
    </x:row>
    <x:row r="450" ht="18" customHeight="1">
      <x:c r="A450" s="35" t="str">
        <x:v>Area TWT-01</x:v>
      </x:c>
      <x:c r="B450" s="35" t="str">
        <x:v>Area Lead TWT-01</x:v>
      </x:c>
      <x:c r="C450" s="35" t="str">
        <x:v>Field Lead TWT-04</x:v>
      </x:c>
      <x:c r="D450" s="35" t="str">
        <x:v>City TWT-A</x:v>
      </x:c>
      <x:c r="E450" s="35" t="n">
        <x:v>4</x:v>
      </x:c>
      <x:c r="F450" s="35" t="n">
        <x:v>24</x:v>
      </x:c>
      <x:c r="G450" s="35" t="n">
        <x:v>1</x:v>
      </x:c>
      <x:c r="H450" s="35" t="str">
        <x:v>Promoter</x:v>
      </x:c>
      <x:c r="I450" s="35" t="str">
        <x:v>Agency TWT-01</x:v>
      </x:c>
      <x:c r="J450" s="35" t="str">
        <x:v>PR-TWT-007</x:v>
      </x:c>
      <x:c r="K450" s="35" t="str">
        <x:v>Masked Promoter TWT-007</x:v>
      </x:c>
      <x:c r="L450" s="35" t="str">
        <x:v>9XXXX10007</x:v>
      </x:c>
      <x:c r="M450" s="37" t="n">
        <x:v>46211</x:v>
      </x:c>
      <x:c r="N450" s="35" t="str">
        <x:v>Cohort 2</x:v>
      </x:c>
      <x:c r="O450" s="35" t="str">
        <x:v>DIST-TWT-02</x:v>
      </x:c>
      <x:c r="P450" s="35" t="str">
        <x:v>Masked Distributor TWT-02</x:v>
      </x:c>
      <x:c r="Q450" s="35" t="str">
        <x:v>P-TWT-019</x:v>
      </x:c>
      <x:c r="R450" s="35" t="str">
        <x:v>TWT-019</x:v>
      </x:c>
      <x:c r="S450" s="35" t="str">
        <x:v>Masked Store TWT-019</x:v>
      </x:c>
      <x:c r="T450" s="35" t="str">
        <x:v>XX1019</x:v>
      </x:c>
      <x:c r="U450" s="35" t="str">
        <x:v>Modern Trade</x:v>
      </x:c>
      <x:c r="V450" s="35" t="str">
        <x:v>Masked</x:v>
      </x:c>
      <x:c r="W450" s="35" t="str">
        <x:v>Masked</x:v>
      </x:c>
      <x:c r="X450" s="37" t="n">
        <x:v>46223</x:v>
      </x:c>
      <x:c r="Y450" s="37" t="n">
        <x:v>46280</x:v>
      </x:c>
      <x:c r="Z450" s="35" t="str">
        <x:v>W03</x:v>
      </x:c>
      <x:c r="AA450" s="35" t="str">
        <x:v>Sep'26</x:v>
      </x:c>
      <x:c r="AB450" s="35" t="str">
        <x:v>15 - 21</x:v>
      </x:c>
      <x:c r="AC450" s="35" t="str">
        <x:v>Week 3 of Sep 2026</x:v>
      </x:c>
      <x:c r="AD450" s="35" t="str">
        <x:v>Continue</x:v>
      </x:c>
      <x:c r="AE450" s="35" t="str">
        <x:v>Replenishment pending for selected SKU</x:v>
      </x:c>
      <x:c r="AF450" s="36" t="n">
        <x:v>55</x:v>
      </x:c>
      <x:c r="AG450" s="36" t="n">
        <x:v>24</x:v>
      </x:c>
      <x:c r="AH450" s="38" t="n">
        <x:f>IFERROR(AG450/AF450,0)</x:f>
        <x:v>0.43636363636363634</x:v>
      </x:c>
      <x:c r="AI450" s="36" t="n">
        <x:v>21</x:v>
      </x:c>
      <x:c r="AJ450" s="38" t="n">
        <x:f>IFERROR(AI450/AG450,0)</x:f>
        <x:v>0.875</x:v>
      </x:c>
      <x:c r="AK450" s="36" t="n">
        <x:v>8</x:v>
      </x:c>
      <x:c r="AL450" s="36" t="n">
        <x:v>15</x:v>
      </x:c>
      <x:c r="AM450" s="36" t="n">
        <x:v>1</x:v>
      </x:c>
      <x:c r="AN450" s="38" t="n">
        <x:f>IFERROR(AL450/AG450,0)</x:f>
        <x:v>0.625</x:v>
      </x:c>
      <x:c r="AO450" s="36" t="n">
        <x:f>BK449</x:f>
        <x:v>40</x:v>
      </x:c>
      <x:c r="AP450" s="36" t="n">
        <x:f>BL449</x:f>
        <x:v>39</x:v>
      </x:c>
      <x:c r="AQ450" s="36" t="n">
        <x:f>BM449</x:f>
        <x:v>43</x:v>
      </x:c>
      <x:c r="AR450" s="36" t="n">
        <x:f>BN449</x:f>
        <x:v>41</x:v>
      </x:c>
      <x:c r="AS450" s="36" t="n">
        <x:f>BO449</x:f>
        <x:v>43</x:v>
      </x:c>
      <x:c r="AT450" s="36" t="n">
        <x:f>BP449</x:f>
        <x:v>31</x:v>
      </x:c>
      <x:c r="AU450" s="36" t="n">
        <x:f>BQ449</x:f>
        <x:v>41</x:v>
      </x:c>
      <x:c r="AV450" s="36" t="n">
        <x:f>BR449</x:f>
        <x:v>43</x:v>
      </x:c>
      <x:c r="AW450" s="36" t="n">
        <x:f>BS449</x:f>
        <x:v>0</x:v>
      </x:c>
      <x:c r="AX450" s="36" t="n">
        <x:f>BT449</x:f>
        <x:v>32</x:v>
      </x:c>
      <x:c r="AY450" s="36" t="n">
        <x:f>SUM(AO450:AX450)</x:f>
        <x:v>353</x:v>
      </x:c>
      <x:c r="AZ450" s="36" t="n">
        <x:v>0</x:v>
      </x:c>
      <x:c r="BA450" s="36" t="n">
        <x:v>0</x:v>
      </x:c>
      <x:c r="BB450" s="36" t="n">
        <x:v>0</x:v>
      </x:c>
      <x:c r="BC450" s="36" t="n">
        <x:v>0</x:v>
      </x:c>
      <x:c r="BD450" s="36" t="n">
        <x:v>0</x:v>
      </x:c>
      <x:c r="BE450" s="36" t="n">
        <x:v>16</x:v>
      </x:c>
      <x:c r="BF450" s="36" t="n">
        <x:v>0</x:v>
      </x:c>
      <x:c r="BG450" s="36" t="n">
        <x:v>0</x:v>
      </x:c>
      <x:c r="BH450" s="36" t="n">
        <x:v>0</x:v>
      </x:c>
      <x:c r="BI450" s="36" t="n">
        <x:v>0</x:v>
      </x:c>
      <x:c r="BJ450" s="36"/>
      <x:c r="BK450" s="36" t="n">
        <x:f>MAX(0,AO450+AZ450-BV450)</x:f>
        <x:v>39</x:v>
      </x:c>
      <x:c r="BL450" s="36" t="n">
        <x:f>MAX(0,AP450+BA450-BW450)</x:f>
        <x:v>38</x:v>
      </x:c>
      <x:c r="BM450" s="36" t="n">
        <x:f>MAX(0,AQ450+BB450-BX450)</x:f>
        <x:v>43</x:v>
      </x:c>
      <x:c r="BN450" s="36" t="n">
        <x:f>MAX(0,AR450+BC450-BY450)</x:f>
        <x:v>41</x:v>
      </x:c>
      <x:c r="BO450" s="36" t="n">
        <x:f>MAX(0,AS450+BD450-BZ450)</x:f>
        <x:v>42</x:v>
      </x:c>
      <x:c r="BP450" s="36" t="n">
        <x:f>MAX(0,AT450+BE450-CA450)</x:f>
        <x:v>45</x:v>
      </x:c>
      <x:c r="BQ450" s="36" t="n">
        <x:f>MAX(0,AU450+BF450-CB450)</x:f>
        <x:v>40</x:v>
      </x:c>
      <x:c r="BR450" s="36" t="n">
        <x:f>MAX(0,AV450+BG450-CC450)</x:f>
        <x:v>42</x:v>
      </x:c>
      <x:c r="BS450" s="36" t="n">
        <x:f>MAX(0,AW450+BH450-CD450)</x:f>
        <x:v>0</x:v>
      </x:c>
      <x:c r="BT450" s="36" t="n">
        <x:f>MAX(0,AX450+BI450-CE450)</x:f>
        <x:v>31</x:v>
      </x:c>
      <x:c r="BU450" s="36" t="n">
        <x:f>SUM(BK450:BT450)</x:f>
        <x:v>361</x:v>
      </x:c>
      <x:c r="BV450" s="36" t="n">
        <x:v>1</x:v>
      </x:c>
      <x:c r="BW450" s="36" t="n">
        <x:v>1</x:v>
      </x:c>
      <x:c r="BX450" s="36" t="n">
        <x:v>0</x:v>
      </x:c>
      <x:c r="BY450" s="36" t="n">
        <x:v>0</x:v>
      </x:c>
      <x:c r="BZ450" s="36" t="n">
        <x:v>1</x:v>
      </x:c>
      <x:c r="CA450" s="36" t="n">
        <x:v>2</x:v>
      </x:c>
      <x:c r="CB450" s="36" t="n">
        <x:v>1</x:v>
      </x:c>
      <x:c r="CC450" s="36" t="n">
        <x:v>1</x:v>
      </x:c>
      <x:c r="CD450" s="36" t="n">
        <x:v>0</x:v>
      </x:c>
      <x:c r="CE450" s="36" t="n">
        <x:v>1</x:v>
      </x:c>
      <x:c r="CF450" s="36"/>
      <x:c r="CG450" s="36" t="n">
        <x:f>SUM(BV450,BW450,BX450,BY450)</x:f>
        <x:v>2</x:v>
      </x:c>
      <x:c r="CH450" s="36" t="n">
        <x:f>SUM(BZ450,CA450)</x:f>
        <x:v>3</x:v>
      </x:c>
      <x:c r="CI450" s="36" t="n">
        <x:f>SUM(CB450)</x:f>
        <x:v>1</x:v>
      </x:c>
      <x:c r="CJ450" s="36" t="n">
        <x:f>SUM(CC450,CD450)</x:f>
        <x:v>1</x:v>
      </x:c>
      <x:c r="CK450" s="36" t="n">
        <x:f>SUM(CE450)</x:f>
        <x:v>1</x:v>
      </x:c>
      <x:c r="CL450" s="36" t="n">
        <x:f>SUM(CG450:CK450)</x:f>
        <x:v>8</x:v>
      </x:c>
      <x:c r="CM450" s="39" t="n">
        <x:f>SUM(BV450*1,BW450*1,BX450*1,BY450*1)</x:f>
        <x:v>2</x:v>
      </x:c>
      <x:c r="CN450" s="39" t="n">
        <x:f>SUM(BZ450*0.324,CA450*0.416)</x:f>
        <x:v>1.156</x:v>
      </x:c>
      <x:c r="CO450" s="39" t="n">
        <x:f>SUM(CB450*0.75)</x:f>
        <x:v>0.75</x:v>
      </x:c>
      <x:c r="CP450" s="39" t="n">
        <x:f>SUM(CC450*0.325,CD450*0.2)</x:f>
        <x:v>0.325</x:v>
      </x:c>
      <x:c r="CQ450" s="39" t="n">
        <x:f>SUM(CE450*0.24)</x:f>
        <x:v>0.24</x:v>
      </x:c>
      <x:c r="CR450" s="39" t="n">
        <x:f>SUM(CM450:CQ450)</x:f>
        <x:v>4.471</x:v>
      </x:c>
      <x:c r="CS450" s="36" t="n">
        <x:f>SUM(CG450:CH450)</x:f>
        <x:v>5</x:v>
      </x:c>
      <x:c r="CT450" s="36" t="str"/>
      <x:c r="CU450" s="36" t="n">
        <x:f>MIN(AG450,CG450)</x:f>
        <x:v>2</x:v>
      </x:c>
      <x:c r="CV450" s="36" t="n">
        <x:f>MIN(AG450,CH450)</x:f>
        <x:v>3</x:v>
      </x:c>
      <x:c r="CW450" s="36" t="n">
        <x:f>MIN(AG450,CI450)</x:f>
        <x:v>1</x:v>
      </x:c>
      <x:c r="CX450" s="36" t="n">
        <x:f>MIN(AG450,CJ450)</x:f>
        <x:v>1</x:v>
      </x:c>
      <x:c r="CY450" s="36" t="n">
        <x:f>MIN(AG450,CK450)</x:f>
        <x:v>1</x:v>
      </x:c>
    </x:row>
    <x:row r="451" ht="18" customHeight="1">
      <x:c r="A451" s="35" t="str">
        <x:v>Area TWT-01</x:v>
      </x:c>
      <x:c r="B451" s="35" t="str">
        <x:v>Area Lead TWT-01</x:v>
      </x:c>
      <x:c r="C451" s="35" t="str">
        <x:v>Field Lead TWT-04</x:v>
      </x:c>
      <x:c r="D451" s="35" t="str">
        <x:v>City TWT-A</x:v>
      </x:c>
      <x:c r="E451" s="35" t="n">
        <x:v>4</x:v>
      </x:c>
      <x:c r="F451" s="35" t="n">
        <x:v>24</x:v>
      </x:c>
      <x:c r="G451" s="35" t="n">
        <x:v>1</x:v>
      </x:c>
      <x:c r="H451" s="35" t="str">
        <x:v>Promoter</x:v>
      </x:c>
      <x:c r="I451" s="35" t="str">
        <x:v>Agency TWT-01</x:v>
      </x:c>
      <x:c r="J451" s="35" t="str">
        <x:v>PR-TWT-007</x:v>
      </x:c>
      <x:c r="K451" s="35" t="str">
        <x:v>Masked Promoter TWT-007</x:v>
      </x:c>
      <x:c r="L451" s="35" t="str">
        <x:v>9XXXX10007</x:v>
      </x:c>
      <x:c r="M451" s="37" t="n">
        <x:v>46211</x:v>
      </x:c>
      <x:c r="N451" s="35" t="str">
        <x:v>Cohort 2</x:v>
      </x:c>
      <x:c r="O451" s="35" t="str">
        <x:v>DIST-TWT-02</x:v>
      </x:c>
      <x:c r="P451" s="35" t="str">
        <x:v>Masked Distributor TWT-02</x:v>
      </x:c>
      <x:c r="Q451" s="35" t="str">
        <x:v>P-TWT-019</x:v>
      </x:c>
      <x:c r="R451" s="35" t="str">
        <x:v>TWT-019</x:v>
      </x:c>
      <x:c r="S451" s="35" t="str">
        <x:v>Masked Store TWT-019</x:v>
      </x:c>
      <x:c r="T451" s="35" t="str">
        <x:v>XX1019</x:v>
      </x:c>
      <x:c r="U451" s="35" t="str">
        <x:v>Modern Trade</x:v>
      </x:c>
      <x:c r="V451" s="35" t="str">
        <x:v>Masked</x:v>
      </x:c>
      <x:c r="W451" s="35" t="str">
        <x:v>Masked</x:v>
      </x:c>
      <x:c r="X451" s="37" t="n">
        <x:v>46223</x:v>
      </x:c>
      <x:c r="Y451" s="37" t="n">
        <x:v>46281</x:v>
      </x:c>
      <x:c r="Z451" s="35" t="str">
        <x:v>W03</x:v>
      </x:c>
      <x:c r="AA451" s="35" t="str">
        <x:v>Sep'26</x:v>
      </x:c>
      <x:c r="AB451" s="35" t="str">
        <x:v>15 - 21</x:v>
      </x:c>
      <x:c r="AC451" s="35" t="str">
        <x:v>Week 3 of Sep 2026</x:v>
      </x:c>
      <x:c r="AD451" s="35" t="str">
        <x:v>Continue</x:v>
      </x:c>
      <x:c r="AE451" s="35" t="str"/>
      <x:c r="AF451" s="36" t="n">
        <x:v>44</x:v>
      </x:c>
      <x:c r="AG451" s="36" t="n">
        <x:v>14</x:v>
      </x:c>
      <x:c r="AH451" s="38" t="n">
        <x:f>IFERROR(AG451/AF451,0)</x:f>
        <x:v>0.3181818181818182</x:v>
      </x:c>
      <x:c r="AI451" s="36" t="n">
        <x:v>13</x:v>
      </x:c>
      <x:c r="AJ451" s="38" t="n">
        <x:f>IFERROR(AI451/AG451,0)</x:f>
        <x:v>0.9285714285714286</x:v>
      </x:c>
      <x:c r="AK451" s="36" t="n">
        <x:v>5</x:v>
      </x:c>
      <x:c r="AL451" s="36" t="n">
        <x:v>9</x:v>
      </x:c>
      <x:c r="AM451" s="36" t="n">
        <x:v>1</x:v>
      </x:c>
      <x:c r="AN451" s="38" t="n">
        <x:f>IFERROR(AL451/AG451,0)</x:f>
        <x:v>0.6428571428571429</x:v>
      </x:c>
      <x:c r="AO451" s="36" t="n">
        <x:f>BK450</x:f>
        <x:v>39</x:v>
      </x:c>
      <x:c r="AP451" s="36" t="n">
        <x:f>BL450</x:f>
        <x:v>38</x:v>
      </x:c>
      <x:c r="AQ451" s="36" t="n">
        <x:f>BM450</x:f>
        <x:v>43</x:v>
      </x:c>
      <x:c r="AR451" s="36" t="n">
        <x:f>BN450</x:f>
        <x:v>41</x:v>
      </x:c>
      <x:c r="AS451" s="36" t="n">
        <x:f>BO450</x:f>
        <x:v>42</x:v>
      </x:c>
      <x:c r="AT451" s="36" t="n">
        <x:f>BP450</x:f>
        <x:v>45</x:v>
      </x:c>
      <x:c r="AU451" s="36" t="n">
        <x:f>BQ450</x:f>
        <x:v>40</x:v>
      </x:c>
      <x:c r="AV451" s="36" t="n">
        <x:f>BR450</x:f>
        <x:v>42</x:v>
      </x:c>
      <x:c r="AW451" s="36" t="n">
        <x:f>BS450</x:f>
        <x:v>0</x:v>
      </x:c>
      <x:c r="AX451" s="36" t="n">
        <x:f>BT450</x:f>
        <x:v>31</x:v>
      </x:c>
      <x:c r="AY451" s="36" t="n">
        <x:f>SUM(AO451:AX451)</x:f>
        <x:v>361</x:v>
      </x:c>
      <x:c r="AZ451" s="36" t="n">
        <x:v>19</x:v>
      </x:c>
      <x:c r="BA451" s="36" t="n">
        <x:v>0</x:v>
      </x:c>
      <x:c r="BB451" s="36" t="n">
        <x:v>0</x:v>
      </x:c>
      <x:c r="BC451" s="36" t="n">
        <x:v>0</x:v>
      </x:c>
      <x:c r="BD451" s="36" t="n">
        <x:v>0</x:v>
      </x:c>
      <x:c r="BE451" s="36" t="n">
        <x:v>0</x:v>
      </x:c>
      <x:c r="BF451" s="36" t="n">
        <x:v>16</x:v>
      </x:c>
      <x:c r="BG451" s="36" t="n">
        <x:v>0</x:v>
      </x:c>
      <x:c r="BH451" s="36" t="n">
        <x:v>17</x:v>
      </x:c>
      <x:c r="BI451" s="36" t="n">
        <x:v>0</x:v>
      </x:c>
      <x:c r="BJ451" s="36"/>
      <x:c r="BK451" s="36" t="n">
        <x:f>MAX(0,AO451+AZ451-BV451)</x:f>
        <x:v>57</x:v>
      </x:c>
      <x:c r="BL451" s="36" t="n">
        <x:f>MAX(0,AP451+BA451-BW451)</x:f>
        <x:v>37</x:v>
      </x:c>
      <x:c r="BM451" s="36" t="n">
        <x:f>MAX(0,AQ451+BB451-BX451)</x:f>
        <x:v>42</x:v>
      </x:c>
      <x:c r="BN451" s="36" t="n">
        <x:f>MAX(0,AR451+BC451-BY451)</x:f>
        <x:v>40</x:v>
      </x:c>
      <x:c r="BO451" s="36" t="n">
        <x:f>MAX(0,AS451+BD451-BZ451)</x:f>
        <x:v>41</x:v>
      </x:c>
      <x:c r="BP451" s="36" t="n">
        <x:f>MAX(0,AT451+BE451-CA451)</x:f>
        <x:v>43</x:v>
      </x:c>
      <x:c r="BQ451" s="36" t="n">
        <x:f>MAX(0,AU451+BF451-CB451)</x:f>
        <x:v>55</x:v>
      </x:c>
      <x:c r="BR451" s="36" t="n">
        <x:f>MAX(0,AV451+BG451-CC451)</x:f>
        <x:v>41</x:v>
      </x:c>
      <x:c r="BS451" s="36" t="n">
        <x:f>MAX(0,AW451+BH451-CD451)</x:f>
        <x:v>16</x:v>
      </x:c>
      <x:c r="BT451" s="36" t="n">
        <x:f>MAX(0,AX451+BI451-CE451)</x:f>
        <x:v>30</x:v>
      </x:c>
      <x:c r="BU451" s="36" t="n">
        <x:f>SUM(BK451:BT451)</x:f>
        <x:v>402</x:v>
      </x:c>
      <x:c r="BV451" s="36" t="n">
        <x:v>1</x:v>
      </x:c>
      <x:c r="BW451" s="36" t="n">
        <x:v>1</x:v>
      </x:c>
      <x:c r="BX451" s="36" t="n">
        <x:v>1</x:v>
      </x:c>
      <x:c r="BY451" s="36" t="n">
        <x:v>1</x:v>
      </x:c>
      <x:c r="BZ451" s="36" t="n">
        <x:v>1</x:v>
      </x:c>
      <x:c r="CA451" s="36" t="n">
        <x:v>2</x:v>
      </x:c>
      <x:c r="CB451" s="36" t="n">
        <x:v>1</x:v>
      </x:c>
      <x:c r="CC451" s="36" t="n">
        <x:v>1</x:v>
      </x:c>
      <x:c r="CD451" s="36" t="n">
        <x:v>1</x:v>
      </x:c>
      <x:c r="CE451" s="36" t="n">
        <x:v>1</x:v>
      </x:c>
      <x:c r="CF451" s="36"/>
      <x:c r="CG451" s="36" t="n">
        <x:f>SUM(BV451,BW451,BX451,BY451)</x:f>
        <x:v>4</x:v>
      </x:c>
      <x:c r="CH451" s="36" t="n">
        <x:f>SUM(BZ451,CA451)</x:f>
        <x:v>3</x:v>
      </x:c>
      <x:c r="CI451" s="36" t="n">
        <x:f>SUM(CB451)</x:f>
        <x:v>1</x:v>
      </x:c>
      <x:c r="CJ451" s="36" t="n">
        <x:f>SUM(CC451,CD451)</x:f>
        <x:v>2</x:v>
      </x:c>
      <x:c r="CK451" s="36" t="n">
        <x:f>SUM(CE451)</x:f>
        <x:v>1</x:v>
      </x:c>
      <x:c r="CL451" s="36" t="n">
        <x:f>SUM(CG451:CK451)</x:f>
        <x:v>11</x:v>
      </x:c>
      <x:c r="CM451" s="39" t="n">
        <x:f>SUM(BV451*1,BW451*1,BX451*1,BY451*1)</x:f>
        <x:v>4</x:v>
      </x:c>
      <x:c r="CN451" s="39" t="n">
        <x:f>SUM(BZ451*0.324,CA451*0.416)</x:f>
        <x:v>1.156</x:v>
      </x:c>
      <x:c r="CO451" s="39" t="n">
        <x:f>SUM(CB451*0.75)</x:f>
        <x:v>0.75</x:v>
      </x:c>
      <x:c r="CP451" s="39" t="n">
        <x:f>SUM(CC451*0.325,CD451*0.2)</x:f>
        <x:v>0.525</x:v>
      </x:c>
      <x:c r="CQ451" s="39" t="n">
        <x:f>SUM(CE451*0.24)</x:f>
        <x:v>0.24</x:v>
      </x:c>
      <x:c r="CR451" s="39" t="n">
        <x:f>SUM(CM451:CQ451)</x:f>
        <x:v>6.671</x:v>
      </x:c>
      <x:c r="CS451" s="36" t="n">
        <x:f>SUM(CG451:CH451)</x:f>
        <x:v>7</x:v>
      </x:c>
      <x:c r="CT451" s="36" t="str"/>
      <x:c r="CU451" s="36" t="n">
        <x:f>MIN(AG451,CG451)</x:f>
        <x:v>4</x:v>
      </x:c>
      <x:c r="CV451" s="36" t="n">
        <x:f>MIN(AG451,CH451)</x:f>
        <x:v>3</x:v>
      </x:c>
      <x:c r="CW451" s="36" t="n">
        <x:f>MIN(AG451,CI451)</x:f>
        <x:v>1</x:v>
      </x:c>
      <x:c r="CX451" s="36" t="n">
        <x:f>MIN(AG451,CJ451)</x:f>
        <x:v>2</x:v>
      </x:c>
      <x:c r="CY451" s="36" t="n">
        <x:f>MIN(AG451,CK451)</x:f>
        <x:v>1</x:v>
      </x:c>
    </x:row>
    <x:row r="452" ht="18" customHeight="1">
      <x:c r="A452" s="35" t="str">
        <x:v>Area TWT-01</x:v>
      </x:c>
      <x:c r="B452" s="35" t="str">
        <x:v>Area Lead TWT-01</x:v>
      </x:c>
      <x:c r="C452" s="35" t="str">
        <x:v>Field Lead TWT-04</x:v>
      </x:c>
      <x:c r="D452" s="35" t="str">
        <x:v>City TWT-A</x:v>
      </x:c>
      <x:c r="E452" s="35" t="n">
        <x:v>4</x:v>
      </x:c>
      <x:c r="F452" s="35" t="n">
        <x:v>24</x:v>
      </x:c>
      <x:c r="G452" s="35" t="n">
        <x:v>1</x:v>
      </x:c>
      <x:c r="H452" s="35" t="str">
        <x:v>Promoter</x:v>
      </x:c>
      <x:c r="I452" s="35" t="str">
        <x:v>Agency TWT-01</x:v>
      </x:c>
      <x:c r="J452" s="35" t="str">
        <x:v>PR-TWT-007</x:v>
      </x:c>
      <x:c r="K452" s="35" t="str">
        <x:v>Masked Promoter TWT-007</x:v>
      </x:c>
      <x:c r="L452" s="35" t="str">
        <x:v>9XXXX10007</x:v>
      </x:c>
      <x:c r="M452" s="37" t="n">
        <x:v>46211</x:v>
      </x:c>
      <x:c r="N452" s="35" t="str">
        <x:v>Cohort 2</x:v>
      </x:c>
      <x:c r="O452" s="35" t="str">
        <x:v>DIST-TWT-02</x:v>
      </x:c>
      <x:c r="P452" s="35" t="str">
        <x:v>Masked Distributor TWT-02</x:v>
      </x:c>
      <x:c r="Q452" s="35" t="str">
        <x:v>P-TWT-019</x:v>
      </x:c>
      <x:c r="R452" s="35" t="str">
        <x:v>TWT-019</x:v>
      </x:c>
      <x:c r="S452" s="35" t="str">
        <x:v>Masked Store TWT-019</x:v>
      </x:c>
      <x:c r="T452" s="35" t="str">
        <x:v>XX1019</x:v>
      </x:c>
      <x:c r="U452" s="35" t="str">
        <x:v>Modern Trade</x:v>
      </x:c>
      <x:c r="V452" s="35" t="str">
        <x:v>Masked</x:v>
      </x:c>
      <x:c r="W452" s="35" t="str">
        <x:v>Masked</x:v>
      </x:c>
      <x:c r="X452" s="37" t="n">
        <x:v>46223</x:v>
      </x:c>
      <x:c r="Y452" s="37" t="n">
        <x:v>46282</x:v>
      </x:c>
      <x:c r="Z452" s="35" t="str">
        <x:v>W03</x:v>
      </x:c>
      <x:c r="AA452" s="35" t="str">
        <x:v>Sep'26</x:v>
      </x:c>
      <x:c r="AB452" s="35" t="str">
        <x:v>15 - 21</x:v>
      </x:c>
      <x:c r="AC452" s="35" t="str">
        <x:v>Week 3 of Sep 2026</x:v>
      </x:c>
      <x:c r="AD452" s="35" t="str">
        <x:v>Continue</x:v>
      </x:c>
      <x:c r="AE452" s="35" t="str"/>
      <x:c r="AF452" s="36" t="n">
        <x:v>44</x:v>
      </x:c>
      <x:c r="AG452" s="36" t="n">
        <x:v>18</x:v>
      </x:c>
      <x:c r="AH452" s="38" t="n">
        <x:f>IFERROR(AG452/AF452,0)</x:f>
        <x:v>0.4090909090909091</x:v>
      </x:c>
      <x:c r="AI452" s="36" t="n">
        <x:v>13</x:v>
      </x:c>
      <x:c r="AJ452" s="38" t="n">
        <x:f>IFERROR(AI452/AG452,0)</x:f>
        <x:v>0.7222222222222222</x:v>
      </x:c>
      <x:c r="AK452" s="36" t="n">
        <x:v>3</x:v>
      </x:c>
      <x:c r="AL452" s="36" t="n">
        <x:v>7</x:v>
      </x:c>
      <x:c r="AM452" s="36" t="n">
        <x:v>1</x:v>
      </x:c>
      <x:c r="AN452" s="38" t="n">
        <x:f>IFERROR(AL452/AG452,0)</x:f>
        <x:v>0.3888888888888889</x:v>
      </x:c>
      <x:c r="AO452" s="36" t="n">
        <x:f>BK451</x:f>
        <x:v>57</x:v>
      </x:c>
      <x:c r="AP452" s="36" t="n">
        <x:f>BL451</x:f>
        <x:v>37</x:v>
      </x:c>
      <x:c r="AQ452" s="36" t="n">
        <x:f>BM451</x:f>
        <x:v>42</x:v>
      </x:c>
      <x:c r="AR452" s="36" t="n">
        <x:f>BN451</x:f>
        <x:v>40</x:v>
      </x:c>
      <x:c r="AS452" s="36" t="n">
        <x:f>BO451</x:f>
        <x:v>41</x:v>
      </x:c>
      <x:c r="AT452" s="36" t="n">
        <x:f>BP451</x:f>
        <x:v>43</x:v>
      </x:c>
      <x:c r="AU452" s="36" t="n">
        <x:f>BQ451</x:f>
        <x:v>55</x:v>
      </x:c>
      <x:c r="AV452" s="36" t="n">
        <x:f>BR451</x:f>
        <x:v>41</x:v>
      </x:c>
      <x:c r="AW452" s="36" t="n">
        <x:f>BS451</x:f>
        <x:v>16</x:v>
      </x:c>
      <x:c r="AX452" s="36" t="n">
        <x:f>BT451</x:f>
        <x:v>30</x:v>
      </x:c>
      <x:c r="AY452" s="36" t="n">
        <x:f>SUM(AO452:AX452)</x:f>
        <x:v>402</x:v>
      </x:c>
      <x:c r="AZ452" s="36" t="n">
        <x:v>0</x:v>
      </x:c>
      <x:c r="BA452" s="36" t="n">
        <x:v>18</x:v>
      </x:c>
      <x:c r="BB452" s="36" t="n">
        <x:v>0</x:v>
      </x:c>
      <x:c r="BC452" s="36" t="n">
        <x:v>0</x:v>
      </x:c>
      <x:c r="BD452" s="36" t="n">
        <x:v>0</x:v>
      </x:c>
      <x:c r="BE452" s="36" t="n">
        <x:v>0</x:v>
      </x:c>
      <x:c r="BF452" s="36" t="n">
        <x:v>0</x:v>
      </x:c>
      <x:c r="BG452" s="36" t="n">
        <x:v>18</x:v>
      </x:c>
      <x:c r="BH452" s="36" t="n">
        <x:v>0</x:v>
      </x:c>
      <x:c r="BI452" s="36" t="n">
        <x:v>0</x:v>
      </x:c>
      <x:c r="BJ452" s="36"/>
      <x:c r="BK452" s="36" t="n">
        <x:f>MAX(0,AO452+AZ452-BV452)</x:f>
        <x:v>56</x:v>
      </x:c>
      <x:c r="BL452" s="36" t="n">
        <x:f>MAX(0,AP452+BA452-BW452)</x:f>
        <x:v>54</x:v>
      </x:c>
      <x:c r="BM452" s="36" t="n">
        <x:f>MAX(0,AQ452+BB452-BX452)</x:f>
        <x:v>41</x:v>
      </x:c>
      <x:c r="BN452" s="36" t="n">
        <x:f>MAX(0,AR452+BC452-BY452)</x:f>
        <x:v>39</x:v>
      </x:c>
      <x:c r="BO452" s="36" t="n">
        <x:f>MAX(0,AS452+BD452-BZ452)</x:f>
        <x:v>40</x:v>
      </x:c>
      <x:c r="BP452" s="36" t="n">
        <x:f>MAX(0,AT452+BE452-CA452)</x:f>
        <x:v>41</x:v>
      </x:c>
      <x:c r="BQ452" s="36" t="n">
        <x:f>MAX(0,AU452+BF452-CB452)</x:f>
        <x:v>54</x:v>
      </x:c>
      <x:c r="BR452" s="36" t="n">
        <x:f>MAX(0,AV452+BG452-CC452)</x:f>
        <x:v>58</x:v>
      </x:c>
      <x:c r="BS452" s="36" t="n">
        <x:f>MAX(0,AW452+BH452-CD452)</x:f>
        <x:v>15</x:v>
      </x:c>
      <x:c r="BT452" s="36" t="n">
        <x:f>MAX(0,AX452+BI452-CE452)</x:f>
        <x:v>29</x:v>
      </x:c>
      <x:c r="BU452" s="36" t="n">
        <x:f>SUM(BK452:BT452)</x:f>
        <x:v>427</x:v>
      </x:c>
      <x:c r="BV452" s="36" t="n">
        <x:v>1</x:v>
      </x:c>
      <x:c r="BW452" s="36" t="n">
        <x:v>1</x:v>
      </x:c>
      <x:c r="BX452" s="36" t="n">
        <x:v>1</x:v>
      </x:c>
      <x:c r="BY452" s="36" t="n">
        <x:v>1</x:v>
      </x:c>
      <x:c r="BZ452" s="36" t="n">
        <x:v>1</x:v>
      </x:c>
      <x:c r="CA452" s="36" t="n">
        <x:v>2</x:v>
      </x:c>
      <x:c r="CB452" s="36" t="n">
        <x:v>1</x:v>
      </x:c>
      <x:c r="CC452" s="36" t="n">
        <x:v>1</x:v>
      </x:c>
      <x:c r="CD452" s="36" t="n">
        <x:v>1</x:v>
      </x:c>
      <x:c r="CE452" s="36" t="n">
        <x:v>1</x:v>
      </x:c>
      <x:c r="CF452" s="36"/>
      <x:c r="CG452" s="36" t="n">
        <x:f>SUM(BV452,BW452,BX452,BY452)</x:f>
        <x:v>4</x:v>
      </x:c>
      <x:c r="CH452" s="36" t="n">
        <x:f>SUM(BZ452,CA452)</x:f>
        <x:v>3</x:v>
      </x:c>
      <x:c r="CI452" s="36" t="n">
        <x:f>SUM(CB452)</x:f>
        <x:v>1</x:v>
      </x:c>
      <x:c r="CJ452" s="36" t="n">
        <x:f>SUM(CC452,CD452)</x:f>
        <x:v>2</x:v>
      </x:c>
      <x:c r="CK452" s="36" t="n">
        <x:f>SUM(CE452)</x:f>
        <x:v>1</x:v>
      </x:c>
      <x:c r="CL452" s="36" t="n">
        <x:f>SUM(CG452:CK452)</x:f>
        <x:v>11</x:v>
      </x:c>
      <x:c r="CM452" s="39" t="n">
        <x:f>SUM(BV452*1,BW452*1,BX452*1,BY452*1)</x:f>
        <x:v>4</x:v>
      </x:c>
      <x:c r="CN452" s="39" t="n">
        <x:f>SUM(BZ452*0.324,CA452*0.416)</x:f>
        <x:v>1.156</x:v>
      </x:c>
      <x:c r="CO452" s="39" t="n">
        <x:f>SUM(CB452*0.75)</x:f>
        <x:v>0.75</x:v>
      </x:c>
      <x:c r="CP452" s="39" t="n">
        <x:f>SUM(CC452*0.325,CD452*0.2)</x:f>
        <x:v>0.525</x:v>
      </x:c>
      <x:c r="CQ452" s="39" t="n">
        <x:f>SUM(CE452*0.24)</x:f>
        <x:v>0.24</x:v>
      </x:c>
      <x:c r="CR452" s="39" t="n">
        <x:f>SUM(CM452:CQ452)</x:f>
        <x:v>6.671</x:v>
      </x:c>
      <x:c r="CS452" s="36" t="n">
        <x:f>SUM(CG452:CH452)</x:f>
        <x:v>7</x:v>
      </x:c>
      <x:c r="CT452" s="36" t="str"/>
      <x:c r="CU452" s="36" t="n">
        <x:f>MIN(AG452,CG452)</x:f>
        <x:v>4</x:v>
      </x:c>
      <x:c r="CV452" s="36" t="n">
        <x:f>MIN(AG452,CH452)</x:f>
        <x:v>3</x:v>
      </x:c>
      <x:c r="CW452" s="36" t="n">
        <x:f>MIN(AG452,CI452)</x:f>
        <x:v>1</x:v>
      </x:c>
      <x:c r="CX452" s="36" t="n">
        <x:f>MIN(AG452,CJ452)</x:f>
        <x:v>2</x:v>
      </x:c>
      <x:c r="CY452" s="36" t="n">
        <x:f>MIN(AG452,CK452)</x:f>
        <x:v>1</x:v>
      </x:c>
    </x:row>
    <x:row r="453" ht="18" customHeight="1">
      <x:c r="A453" s="35" t="str">
        <x:v>Area TWT-01</x:v>
      </x:c>
      <x:c r="B453" s="35" t="str">
        <x:v>Area Lead TWT-01</x:v>
      </x:c>
      <x:c r="C453" s="35" t="str">
        <x:v>Field Lead TWT-04</x:v>
      </x:c>
      <x:c r="D453" s="35" t="str">
        <x:v>City TWT-A</x:v>
      </x:c>
      <x:c r="E453" s="35" t="n">
        <x:v>4</x:v>
      </x:c>
      <x:c r="F453" s="35" t="n">
        <x:v>24</x:v>
      </x:c>
      <x:c r="G453" s="35" t="n">
        <x:v>1</x:v>
      </x:c>
      <x:c r="H453" s="35" t="str">
        <x:v>Promoter</x:v>
      </x:c>
      <x:c r="I453" s="35" t="str">
        <x:v>Agency TWT-01</x:v>
      </x:c>
      <x:c r="J453" s="35" t="str">
        <x:v>PR-TWT-007</x:v>
      </x:c>
      <x:c r="K453" s="35" t="str">
        <x:v>Masked Promoter TWT-007</x:v>
      </x:c>
      <x:c r="L453" s="35" t="str">
        <x:v>9XXXX10007</x:v>
      </x:c>
      <x:c r="M453" s="37" t="n">
        <x:v>46211</x:v>
      </x:c>
      <x:c r="N453" s="35" t="str">
        <x:v>Cohort 2</x:v>
      </x:c>
      <x:c r="O453" s="35" t="str">
        <x:v>DIST-TWT-02</x:v>
      </x:c>
      <x:c r="P453" s="35" t="str">
        <x:v>Masked Distributor TWT-02</x:v>
      </x:c>
      <x:c r="Q453" s="35" t="str">
        <x:v>P-TWT-019</x:v>
      </x:c>
      <x:c r="R453" s="35" t="str">
        <x:v>TWT-019</x:v>
      </x:c>
      <x:c r="S453" s="35" t="str">
        <x:v>Masked Store TWT-019</x:v>
      </x:c>
      <x:c r="T453" s="35" t="str">
        <x:v>XX1019</x:v>
      </x:c>
      <x:c r="U453" s="35" t="str">
        <x:v>Modern Trade</x:v>
      </x:c>
      <x:c r="V453" s="35" t="str">
        <x:v>Masked</x:v>
      </x:c>
      <x:c r="W453" s="35" t="str">
        <x:v>Masked</x:v>
      </x:c>
      <x:c r="X453" s="37" t="n">
        <x:v>46223</x:v>
      </x:c>
      <x:c r="Y453" s="37" t="n">
        <x:v>46283</x:v>
      </x:c>
      <x:c r="Z453" s="35" t="str">
        <x:v>W03</x:v>
      </x:c>
      <x:c r="AA453" s="35" t="str">
        <x:v>Sep'26</x:v>
      </x:c>
      <x:c r="AB453" s="35" t="str">
        <x:v>15 - 21</x:v>
      </x:c>
      <x:c r="AC453" s="35" t="str">
        <x:v>Week 3 of Sep 2026</x:v>
      </x:c>
      <x:c r="AD453" s="35" t="str">
        <x:v>Continue</x:v>
      </x:c>
      <x:c r="AE453" s="35" t="str"/>
      <x:c r="AF453" s="36" t="n">
        <x:v>52</x:v>
      </x:c>
      <x:c r="AG453" s="36" t="n">
        <x:v>23</x:v>
      </x:c>
      <x:c r="AH453" s="38" t="n">
        <x:f>IFERROR(AG453/AF453,0)</x:f>
        <x:v>0.4423076923076923</x:v>
      </x:c>
      <x:c r="AI453" s="36" t="n">
        <x:v>20</x:v>
      </x:c>
      <x:c r="AJ453" s="38" t="n">
        <x:f>IFERROR(AI453/AG453,0)</x:f>
        <x:v>0.8695652173913043</x:v>
      </x:c>
      <x:c r="AK453" s="36" t="n">
        <x:v>3</x:v>
      </x:c>
      <x:c r="AL453" s="36" t="n">
        <x:v>9</x:v>
      </x:c>
      <x:c r="AM453" s="36" t="n">
        <x:v>1</x:v>
      </x:c>
      <x:c r="AN453" s="38" t="n">
        <x:f>IFERROR(AL453/AG453,0)</x:f>
        <x:v>0.391304347826087</x:v>
      </x:c>
      <x:c r="AO453" s="36" t="n">
        <x:f>BK452</x:f>
        <x:v>56</x:v>
      </x:c>
      <x:c r="AP453" s="36" t="n">
        <x:f>BL452</x:f>
        <x:v>54</x:v>
      </x:c>
      <x:c r="AQ453" s="36" t="n">
        <x:f>BM452</x:f>
        <x:v>41</x:v>
      </x:c>
      <x:c r="AR453" s="36" t="n">
        <x:f>BN452</x:f>
        <x:v>39</x:v>
      </x:c>
      <x:c r="AS453" s="36" t="n">
        <x:f>BO452</x:f>
        <x:v>40</x:v>
      </x:c>
      <x:c r="AT453" s="36" t="n">
        <x:f>BP452</x:f>
        <x:v>41</x:v>
      </x:c>
      <x:c r="AU453" s="36" t="n">
        <x:f>BQ452</x:f>
        <x:v>54</x:v>
      </x:c>
      <x:c r="AV453" s="36" t="n">
        <x:f>BR452</x:f>
        <x:v>58</x:v>
      </x:c>
      <x:c r="AW453" s="36" t="n">
        <x:f>BS452</x:f>
        <x:v>15</x:v>
      </x:c>
      <x:c r="AX453" s="36" t="n">
        <x:f>BT452</x:f>
        <x:v>29</x:v>
      </x:c>
      <x:c r="AY453" s="36" t="n">
        <x:f>SUM(AO453:AX453)</x:f>
        <x:v>427</x:v>
      </x:c>
      <x:c r="AZ453" s="36" t="n">
        <x:v>0</x:v>
      </x:c>
      <x:c r="BA453" s="36" t="n">
        <x:v>0</x:v>
      </x:c>
      <x:c r="BB453" s="36" t="n">
        <x:v>11</x:v>
      </x:c>
      <x:c r="BC453" s="36" t="n">
        <x:v>0</x:v>
      </x:c>
      <x:c r="BD453" s="36" t="n">
        <x:v>0</x:v>
      </x:c>
      <x:c r="BE453" s="36" t="n">
        <x:v>0</x:v>
      </x:c>
      <x:c r="BF453" s="36" t="n">
        <x:v>0</x:v>
      </x:c>
      <x:c r="BG453" s="36" t="n">
        <x:v>0</x:v>
      </x:c>
      <x:c r="BH453" s="36" t="n">
        <x:v>17</x:v>
      </x:c>
      <x:c r="BI453" s="36" t="n">
        <x:v>0</x:v>
      </x:c>
      <x:c r="BJ453" s="36"/>
      <x:c r="BK453" s="36" t="n">
        <x:f>MAX(0,AO453+AZ453-BV453)</x:f>
        <x:v>56</x:v>
      </x:c>
      <x:c r="BL453" s="36" t="n">
        <x:f>MAX(0,AP453+BA453-BW453)</x:f>
        <x:v>53</x:v>
      </x:c>
      <x:c r="BM453" s="36" t="n">
        <x:f>MAX(0,AQ453+BB453-BX453)</x:f>
        <x:v>51</x:v>
      </x:c>
      <x:c r="BN453" s="36" t="n">
        <x:f>MAX(0,AR453+BC453-BY453)</x:f>
        <x:v>38</x:v>
      </x:c>
      <x:c r="BO453" s="36" t="n">
        <x:f>MAX(0,AS453+BD453-BZ453)</x:f>
        <x:v>39</x:v>
      </x:c>
      <x:c r="BP453" s="36" t="n">
        <x:f>MAX(0,AT453+BE453-CA453)</x:f>
        <x:v>39</x:v>
      </x:c>
      <x:c r="BQ453" s="36" t="n">
        <x:f>MAX(0,AU453+BF453-CB453)</x:f>
        <x:v>53</x:v>
      </x:c>
      <x:c r="BR453" s="36" t="n">
        <x:f>MAX(0,AV453+BG453-CC453)</x:f>
        <x:v>57</x:v>
      </x:c>
      <x:c r="BS453" s="36" t="n">
        <x:f>MAX(0,AW453+BH453-CD453)</x:f>
        <x:v>31</x:v>
      </x:c>
      <x:c r="BT453" s="36" t="n">
        <x:f>MAX(0,AX453+BI453-CE453)</x:f>
        <x:v>28</x:v>
      </x:c>
      <x:c r="BU453" s="36" t="n">
        <x:f>SUM(BK453:BT453)</x:f>
        <x:v>445</x:v>
      </x:c>
      <x:c r="BV453" s="36" t="n">
        <x:v>0</x:v>
      </x:c>
      <x:c r="BW453" s="36" t="n">
        <x:v>1</x:v>
      </x:c>
      <x:c r="BX453" s="36" t="n">
        <x:v>1</x:v>
      </x:c>
      <x:c r="BY453" s="36" t="n">
        <x:v>1</x:v>
      </x:c>
      <x:c r="BZ453" s="36" t="n">
        <x:v>1</x:v>
      </x:c>
      <x:c r="CA453" s="36" t="n">
        <x:v>2</x:v>
      </x:c>
      <x:c r="CB453" s="36" t="n">
        <x:v>1</x:v>
      </x:c>
      <x:c r="CC453" s="36" t="n">
        <x:v>1</x:v>
      </x:c>
      <x:c r="CD453" s="36" t="n">
        <x:v>1</x:v>
      </x:c>
      <x:c r="CE453" s="36" t="n">
        <x:v>1</x:v>
      </x:c>
      <x:c r="CF453" s="36"/>
      <x:c r="CG453" s="36" t="n">
        <x:f>SUM(BV453,BW453,BX453,BY453)</x:f>
        <x:v>3</x:v>
      </x:c>
      <x:c r="CH453" s="36" t="n">
        <x:f>SUM(BZ453,CA453)</x:f>
        <x:v>3</x:v>
      </x:c>
      <x:c r="CI453" s="36" t="n">
        <x:f>SUM(CB453)</x:f>
        <x:v>1</x:v>
      </x:c>
      <x:c r="CJ453" s="36" t="n">
        <x:f>SUM(CC453,CD453)</x:f>
        <x:v>2</x:v>
      </x:c>
      <x:c r="CK453" s="36" t="n">
        <x:f>SUM(CE453)</x:f>
        <x:v>1</x:v>
      </x:c>
      <x:c r="CL453" s="36" t="n">
        <x:f>SUM(CG453:CK453)</x:f>
        <x:v>10</x:v>
      </x:c>
      <x:c r="CM453" s="39" t="n">
        <x:f>SUM(BV453*1,BW453*1,BX453*1,BY453*1)</x:f>
        <x:v>3</x:v>
      </x:c>
      <x:c r="CN453" s="39" t="n">
        <x:f>SUM(BZ453*0.324,CA453*0.416)</x:f>
        <x:v>1.156</x:v>
      </x:c>
      <x:c r="CO453" s="39" t="n">
        <x:f>SUM(CB453*0.75)</x:f>
        <x:v>0.75</x:v>
      </x:c>
      <x:c r="CP453" s="39" t="n">
        <x:f>SUM(CC453*0.325,CD453*0.2)</x:f>
        <x:v>0.525</x:v>
      </x:c>
      <x:c r="CQ453" s="39" t="n">
        <x:f>SUM(CE453*0.24)</x:f>
        <x:v>0.24</x:v>
      </x:c>
      <x:c r="CR453" s="39" t="n">
        <x:f>SUM(CM453:CQ453)</x:f>
        <x:v>5.671</x:v>
      </x:c>
      <x:c r="CS453" s="36" t="n">
        <x:f>SUM(CG453:CH453)</x:f>
        <x:v>6</x:v>
      </x:c>
      <x:c r="CT453" s="36" t="str"/>
      <x:c r="CU453" s="36" t="n">
        <x:f>MIN(AG453,CG453)</x:f>
        <x:v>3</x:v>
      </x:c>
      <x:c r="CV453" s="36" t="n">
        <x:f>MIN(AG453,CH453)</x:f>
        <x:v>3</x:v>
      </x:c>
      <x:c r="CW453" s="36" t="n">
        <x:f>MIN(AG453,CI453)</x:f>
        <x:v>1</x:v>
      </x:c>
      <x:c r="CX453" s="36" t="n">
        <x:f>MIN(AG453,CJ453)</x:f>
        <x:v>2</x:v>
      </x:c>
      <x:c r="CY453" s="36" t="n">
        <x:f>MIN(AG453,CK453)</x:f>
        <x:v>1</x:v>
      </x:c>
    </x:row>
    <x:row r="454" ht="18" customHeight="1">
      <x:c r="A454" s="35" t="str">
        <x:v>Area TWT-01</x:v>
      </x:c>
      <x:c r="B454" s="35" t="str">
        <x:v>Area Lead TWT-01</x:v>
      </x:c>
      <x:c r="C454" s="35" t="str">
        <x:v>Field Lead TWT-04</x:v>
      </x:c>
      <x:c r="D454" s="35" t="str">
        <x:v>City TWT-A</x:v>
      </x:c>
      <x:c r="E454" s="35" t="n">
        <x:v>4</x:v>
      </x:c>
      <x:c r="F454" s="35" t="n">
        <x:v>24</x:v>
      </x:c>
      <x:c r="G454" s="35" t="n">
        <x:v>1</x:v>
      </x:c>
      <x:c r="H454" s="35" t="str">
        <x:v>Promoter</x:v>
      </x:c>
      <x:c r="I454" s="35" t="str">
        <x:v>Agency TWT-01</x:v>
      </x:c>
      <x:c r="J454" s="35" t="str">
        <x:v>PR-TWT-007</x:v>
      </x:c>
      <x:c r="K454" s="35" t="str">
        <x:v>Masked Promoter TWT-007</x:v>
      </x:c>
      <x:c r="L454" s="35" t="str">
        <x:v>9XXXX10007</x:v>
      </x:c>
      <x:c r="M454" s="37" t="n">
        <x:v>46211</x:v>
      </x:c>
      <x:c r="N454" s="35" t="str">
        <x:v>Cohort 2</x:v>
      </x:c>
      <x:c r="O454" s="35" t="str">
        <x:v>DIST-TWT-02</x:v>
      </x:c>
      <x:c r="P454" s="35" t="str">
        <x:v>Masked Distributor TWT-02</x:v>
      </x:c>
      <x:c r="Q454" s="35" t="str">
        <x:v>P-TWT-019</x:v>
      </x:c>
      <x:c r="R454" s="35" t="str">
        <x:v>TWT-019</x:v>
      </x:c>
      <x:c r="S454" s="35" t="str">
        <x:v>Masked Store TWT-019</x:v>
      </x:c>
      <x:c r="T454" s="35" t="str">
        <x:v>XX1019</x:v>
      </x:c>
      <x:c r="U454" s="35" t="str">
        <x:v>Modern Trade</x:v>
      </x:c>
      <x:c r="V454" s="35" t="str">
        <x:v>Masked</x:v>
      </x:c>
      <x:c r="W454" s="35" t="str">
        <x:v>Masked</x:v>
      </x:c>
      <x:c r="X454" s="37" t="n">
        <x:v>46223</x:v>
      </x:c>
      <x:c r="Y454" s="37" t="n">
        <x:v>46284</x:v>
      </x:c>
      <x:c r="Z454" s="35" t="str">
        <x:v>W03</x:v>
      </x:c>
      <x:c r="AA454" s="35" t="str">
        <x:v>Sep'26</x:v>
      </x:c>
      <x:c r="AB454" s="35" t="str">
        <x:v>15 - 21</x:v>
      </x:c>
      <x:c r="AC454" s="35" t="str">
        <x:v>Week 3 of Sep 2026</x:v>
      </x:c>
      <x:c r="AD454" s="35" t="str">
        <x:v>Continue</x:v>
      </x:c>
      <x:c r="AE454" s="35" t="str">
        <x:v>Normal operations</x:v>
      </x:c>
      <x:c r="AF454" s="36" t="n">
        <x:v>61</x:v>
      </x:c>
      <x:c r="AG454" s="36" t="n">
        <x:v>30</x:v>
      </x:c>
      <x:c r="AH454" s="38" t="n">
        <x:f>IFERROR(AG454/AF454,0)</x:f>
        <x:v>0.4918032786885246</x:v>
      </x:c>
      <x:c r="AI454" s="36" t="n">
        <x:v>21</x:v>
      </x:c>
      <x:c r="AJ454" s="38" t="n">
        <x:f>IFERROR(AI454/AG454,0)</x:f>
        <x:v>0.7</x:v>
      </x:c>
      <x:c r="AK454" s="36" t="n">
        <x:v>9</x:v>
      </x:c>
      <x:c r="AL454" s="36" t="n">
        <x:v>7</x:v>
      </x:c>
      <x:c r="AM454" s="36" t="n">
        <x:v>1</x:v>
      </x:c>
      <x:c r="AN454" s="38" t="n">
        <x:f>IFERROR(AL454/AG454,0)</x:f>
        <x:v>0.23333333333333334</x:v>
      </x:c>
      <x:c r="AO454" s="36" t="n">
        <x:f>BK453</x:f>
        <x:v>56</x:v>
      </x:c>
      <x:c r="AP454" s="36" t="n">
        <x:f>BL453</x:f>
        <x:v>53</x:v>
      </x:c>
      <x:c r="AQ454" s="36" t="n">
        <x:f>BM453</x:f>
        <x:v>51</x:v>
      </x:c>
      <x:c r="AR454" s="36" t="n">
        <x:f>BN453</x:f>
        <x:v>38</x:v>
      </x:c>
      <x:c r="AS454" s="36" t="n">
        <x:f>BO453</x:f>
        <x:v>39</x:v>
      </x:c>
      <x:c r="AT454" s="36" t="n">
        <x:f>BP453</x:f>
        <x:v>39</x:v>
      </x:c>
      <x:c r="AU454" s="36" t="n">
        <x:f>BQ453</x:f>
        <x:v>53</x:v>
      </x:c>
      <x:c r="AV454" s="36" t="n">
        <x:f>BR453</x:f>
        <x:v>57</x:v>
      </x:c>
      <x:c r="AW454" s="36" t="n">
        <x:f>BS453</x:f>
        <x:v>31</x:v>
      </x:c>
      <x:c r="AX454" s="36" t="n">
        <x:f>BT453</x:f>
        <x:v>28</x:v>
      </x:c>
      <x:c r="AY454" s="36" t="n">
        <x:f>SUM(AO454:AX454)</x:f>
        <x:v>445</x:v>
      </x:c>
      <x:c r="AZ454" s="36" t="n">
        <x:v>0</x:v>
      </x:c>
      <x:c r="BA454" s="36" t="n">
        <x:v>0</x:v>
      </x:c>
      <x:c r="BB454" s="36" t="n">
        <x:v>0</x:v>
      </x:c>
      <x:c r="BC454" s="36" t="n">
        <x:v>19</x:v>
      </x:c>
      <x:c r="BD454" s="36" t="n">
        <x:v>0</x:v>
      </x:c>
      <x:c r="BE454" s="36" t="n">
        <x:v>0</x:v>
      </x:c>
      <x:c r="BF454" s="36" t="n">
        <x:v>0</x:v>
      </x:c>
      <x:c r="BG454" s="36" t="n">
        <x:v>0</x:v>
      </x:c>
      <x:c r="BH454" s="36" t="n">
        <x:v>0</x:v>
      </x:c>
      <x:c r="BI454" s="36" t="n">
        <x:v>17</x:v>
      </x:c>
      <x:c r="BJ454" s="36"/>
      <x:c r="BK454" s="36" t="n">
        <x:f>MAX(0,AO454+AZ454-BV454)</x:f>
        <x:v>55</x:v>
      </x:c>
      <x:c r="BL454" s="36" t="n">
        <x:f>MAX(0,AP454+BA454-BW454)</x:f>
        <x:v>52</x:v>
      </x:c>
      <x:c r="BM454" s="36" t="n">
        <x:f>MAX(0,AQ454+BB454-BX454)</x:f>
        <x:v>50</x:v>
      </x:c>
      <x:c r="BN454" s="36" t="n">
        <x:f>MAX(0,AR454+BC454-BY454)</x:f>
        <x:v>57</x:v>
      </x:c>
      <x:c r="BO454" s="36" t="n">
        <x:f>MAX(0,AS454+BD454-BZ454)</x:f>
        <x:v>38</x:v>
      </x:c>
      <x:c r="BP454" s="36" t="n">
        <x:f>MAX(0,AT454+BE454-CA454)</x:f>
        <x:v>37</x:v>
      </x:c>
      <x:c r="BQ454" s="36" t="n">
        <x:f>MAX(0,AU454+BF454-CB454)</x:f>
        <x:v>52</x:v>
      </x:c>
      <x:c r="BR454" s="36" t="n">
        <x:f>MAX(0,AV454+BG454-CC454)</x:f>
        <x:v>55</x:v>
      </x:c>
      <x:c r="BS454" s="36" t="n">
        <x:f>MAX(0,AW454+BH454-CD454)</x:f>
        <x:v>29</x:v>
      </x:c>
      <x:c r="BT454" s="36" t="n">
        <x:f>MAX(0,AX454+BI454-CE454)</x:f>
        <x:v>43</x:v>
      </x:c>
      <x:c r="BU454" s="36" t="n">
        <x:f>SUM(BK454:BT454)</x:f>
        <x:v>468</x:v>
      </x:c>
      <x:c r="BV454" s="36" t="n">
        <x:v>1</x:v>
      </x:c>
      <x:c r="BW454" s="36" t="n">
        <x:v>1</x:v>
      </x:c>
      <x:c r="BX454" s="36" t="n">
        <x:v>1</x:v>
      </x:c>
      <x:c r="BY454" s="36" t="n">
        <x:v>0</x:v>
      </x:c>
      <x:c r="BZ454" s="36" t="n">
        <x:v>1</x:v>
      </x:c>
      <x:c r="CA454" s="36" t="n">
        <x:v>2</x:v>
      </x:c>
      <x:c r="CB454" s="36" t="n">
        <x:v>1</x:v>
      </x:c>
      <x:c r="CC454" s="36" t="n">
        <x:v>2</x:v>
      </x:c>
      <x:c r="CD454" s="36" t="n">
        <x:v>2</x:v>
      </x:c>
      <x:c r="CE454" s="36" t="n">
        <x:v>2</x:v>
      </x:c>
      <x:c r="CF454" s="36"/>
      <x:c r="CG454" s="36" t="n">
        <x:f>SUM(BV454,BW454,BX454,BY454)</x:f>
        <x:v>3</x:v>
      </x:c>
      <x:c r="CH454" s="36" t="n">
        <x:f>SUM(BZ454,CA454)</x:f>
        <x:v>3</x:v>
      </x:c>
      <x:c r="CI454" s="36" t="n">
        <x:f>SUM(CB454)</x:f>
        <x:v>1</x:v>
      </x:c>
      <x:c r="CJ454" s="36" t="n">
        <x:f>SUM(CC454,CD454)</x:f>
        <x:v>4</x:v>
      </x:c>
      <x:c r="CK454" s="36" t="n">
        <x:f>SUM(CE454)</x:f>
        <x:v>2</x:v>
      </x:c>
      <x:c r="CL454" s="36" t="n">
        <x:f>SUM(CG454:CK454)</x:f>
        <x:v>13</x:v>
      </x:c>
      <x:c r="CM454" s="39" t="n">
        <x:f>SUM(BV454*1,BW454*1,BX454*1,BY454*1)</x:f>
        <x:v>3</x:v>
      </x:c>
      <x:c r="CN454" s="39" t="n">
        <x:f>SUM(BZ454*0.324,CA454*0.416)</x:f>
        <x:v>1.156</x:v>
      </x:c>
      <x:c r="CO454" s="39" t="n">
        <x:f>SUM(CB454*0.75)</x:f>
        <x:v>0.75</x:v>
      </x:c>
      <x:c r="CP454" s="39" t="n">
        <x:f>SUM(CC454*0.325,CD454*0.2)</x:f>
        <x:v>1.05</x:v>
      </x:c>
      <x:c r="CQ454" s="39" t="n">
        <x:f>SUM(CE454*0.24)</x:f>
        <x:v>0.48</x:v>
      </x:c>
      <x:c r="CR454" s="39" t="n">
        <x:f>SUM(CM454:CQ454)</x:f>
        <x:v>6.436</x:v>
      </x:c>
      <x:c r="CS454" s="36" t="n">
        <x:f>SUM(CG454:CH454)</x:f>
        <x:v>6</x:v>
      </x:c>
      <x:c r="CT454" s="36" t="str"/>
      <x:c r="CU454" s="36" t="n">
        <x:f>MIN(AG454,CG454)</x:f>
        <x:v>3</x:v>
      </x:c>
      <x:c r="CV454" s="36" t="n">
        <x:f>MIN(AG454,CH454)</x:f>
        <x:v>3</x:v>
      </x:c>
      <x:c r="CW454" s="36" t="n">
        <x:f>MIN(AG454,CI454)</x:f>
        <x:v>1</x:v>
      </x:c>
      <x:c r="CX454" s="36" t="n">
        <x:f>MIN(AG454,CJ454)</x:f>
        <x:v>4</x:v>
      </x:c>
      <x:c r="CY454" s="36" t="n">
        <x:f>MIN(AG454,CK454)</x:f>
        <x:v>2</x:v>
      </x:c>
    </x:row>
    <x:row r="455" ht="18" customHeight="1">
      <x:c r="A455" s="35" t="str">
        <x:v>Area TWT-01</x:v>
      </x:c>
      <x:c r="B455" s="35" t="str">
        <x:v>Area Lead TWT-01</x:v>
      </x:c>
      <x:c r="C455" s="35" t="str">
        <x:v>Field Lead TWT-04</x:v>
      </x:c>
      <x:c r="D455" s="35" t="str">
        <x:v>City TWT-A</x:v>
      </x:c>
      <x:c r="E455" s="35" t="n">
        <x:v>4</x:v>
      </x:c>
      <x:c r="F455" s="35" t="n">
        <x:v>24</x:v>
      </x:c>
      <x:c r="G455" s="35" t="n">
        <x:v>1</x:v>
      </x:c>
      <x:c r="H455" s="35" t="str">
        <x:v>Promoter</x:v>
      </x:c>
      <x:c r="I455" s="35" t="str">
        <x:v>Agency TWT-01</x:v>
      </x:c>
      <x:c r="J455" s="35" t="str">
        <x:v>PR-TWT-007</x:v>
      </x:c>
      <x:c r="K455" s="35" t="str">
        <x:v>Masked Promoter TWT-007</x:v>
      </x:c>
      <x:c r="L455" s="35" t="str">
        <x:v>9XXXX10007</x:v>
      </x:c>
      <x:c r="M455" s="37" t="n">
        <x:v>46211</x:v>
      </x:c>
      <x:c r="N455" s="35" t="str">
        <x:v>Cohort 2</x:v>
      </x:c>
      <x:c r="O455" s="35" t="str">
        <x:v>DIST-TWT-02</x:v>
      </x:c>
      <x:c r="P455" s="35" t="str">
        <x:v>Masked Distributor TWT-02</x:v>
      </x:c>
      <x:c r="Q455" s="35" t="str">
        <x:v>P-TWT-019</x:v>
      </x:c>
      <x:c r="R455" s="35" t="str">
        <x:v>TWT-019</x:v>
      </x:c>
      <x:c r="S455" s="35" t="str">
        <x:v>Masked Store TWT-019</x:v>
      </x:c>
      <x:c r="T455" s="35" t="str">
        <x:v>XX1019</x:v>
      </x:c>
      <x:c r="U455" s="35" t="str">
        <x:v>Modern Trade</x:v>
      </x:c>
      <x:c r="V455" s="35" t="str">
        <x:v>Masked</x:v>
      </x:c>
      <x:c r="W455" s="35" t="str">
        <x:v>Masked</x:v>
      </x:c>
      <x:c r="X455" s="37" t="n">
        <x:v>46223</x:v>
      </x:c>
      <x:c r="Y455" s="37" t="n">
        <x:v>46286</x:v>
      </x:c>
      <x:c r="Z455" s="35" t="str">
        <x:v>W03</x:v>
      </x:c>
      <x:c r="AA455" s="35" t="str">
        <x:v>Sep'26</x:v>
      </x:c>
      <x:c r="AB455" s="35" t="str">
        <x:v>15 - 21</x:v>
      </x:c>
      <x:c r="AC455" s="35" t="str">
        <x:v>Week 3 of Sep 2026</x:v>
      </x:c>
      <x:c r="AD455" s="35" t="str">
        <x:v>Continue</x:v>
      </x:c>
      <x:c r="AE455" s="35" t="str"/>
      <x:c r="AF455" s="36" t="n">
        <x:v>56</x:v>
      </x:c>
      <x:c r="AG455" s="36" t="n">
        <x:v>26</x:v>
      </x:c>
      <x:c r="AH455" s="38" t="n">
        <x:f>IFERROR(AG455/AF455,0)</x:f>
        <x:v>0.4642857142857143</x:v>
      </x:c>
      <x:c r="AI455" s="36" t="n">
        <x:v>17</x:v>
      </x:c>
      <x:c r="AJ455" s="38" t="n">
        <x:f>IFERROR(AI455/AG455,0)</x:f>
        <x:v>0.6538461538461539</x:v>
      </x:c>
      <x:c r="AK455" s="36" t="n">
        <x:v>3</x:v>
      </x:c>
      <x:c r="AL455" s="36" t="n">
        <x:v>10</x:v>
      </x:c>
      <x:c r="AM455" s="36" t="n">
        <x:v>1</x:v>
      </x:c>
      <x:c r="AN455" s="38" t="n">
        <x:f>IFERROR(AL455/AG455,0)</x:f>
        <x:v>0.38461538461538464</x:v>
      </x:c>
      <x:c r="AO455" s="36" t="n">
        <x:f>BK454</x:f>
        <x:v>55</x:v>
      </x:c>
      <x:c r="AP455" s="36" t="n">
        <x:f>BL454</x:f>
        <x:v>52</x:v>
      </x:c>
      <x:c r="AQ455" s="36" t="n">
        <x:f>BM454</x:f>
        <x:v>50</x:v>
      </x:c>
      <x:c r="AR455" s="36" t="n">
        <x:f>BN454</x:f>
        <x:v>57</x:v>
      </x:c>
      <x:c r="AS455" s="36" t="n">
        <x:f>BO454</x:f>
        <x:v>38</x:v>
      </x:c>
      <x:c r="AT455" s="36" t="n">
        <x:f>BP454</x:f>
        <x:v>37</x:v>
      </x:c>
      <x:c r="AU455" s="36" t="n">
        <x:f>BQ454</x:f>
        <x:v>52</x:v>
      </x:c>
      <x:c r="AV455" s="36" t="n">
        <x:f>BR454</x:f>
        <x:v>55</x:v>
      </x:c>
      <x:c r="AW455" s="36" t="n">
        <x:f>BS454</x:f>
        <x:v>29</x:v>
      </x:c>
      <x:c r="AX455" s="36" t="n">
        <x:f>BT454</x:f>
        <x:v>43</x:v>
      </x:c>
      <x:c r="AY455" s="36" t="n">
        <x:f>SUM(AO455:AX455)</x:f>
        <x:v>468</x:v>
      </x:c>
      <x:c r="AZ455" s="36" t="n">
        <x:v>0</x:v>
      </x:c>
      <x:c r="BA455" s="36" t="n">
        <x:v>0</x:v>
      </x:c>
      <x:c r="BB455" s="36" t="n">
        <x:v>0</x:v>
      </x:c>
      <x:c r="BC455" s="36" t="n">
        <x:v>0</x:v>
      </x:c>
      <x:c r="BD455" s="36" t="n">
        <x:v>16</x:v>
      </x:c>
      <x:c r="BE455" s="36" t="n">
        <x:v>0</x:v>
      </x:c>
      <x:c r="BF455" s="36" t="n">
        <x:v>0</x:v>
      </x:c>
      <x:c r="BG455" s="36" t="n">
        <x:v>0</x:v>
      </x:c>
      <x:c r="BH455" s="36" t="n">
        <x:v>0</x:v>
      </x:c>
      <x:c r="BI455" s="36" t="n">
        <x:v>0</x:v>
      </x:c>
      <x:c r="BJ455" s="36"/>
      <x:c r="BK455" s="36" t="n">
        <x:f>MAX(0,AO455+AZ455-BV455)</x:f>
        <x:v>54</x:v>
      </x:c>
      <x:c r="BL455" s="36" t="n">
        <x:f>MAX(0,AP455+BA455-BW455)</x:f>
        <x:v>51</x:v>
      </x:c>
      <x:c r="BM455" s="36" t="n">
        <x:f>MAX(0,AQ455+BB455-BX455)</x:f>
        <x:v>49</x:v>
      </x:c>
      <x:c r="BN455" s="36" t="n">
        <x:f>MAX(0,AR455+BC455-BY455)</x:f>
        <x:v>56</x:v>
      </x:c>
      <x:c r="BO455" s="36" t="n">
        <x:f>MAX(0,AS455+BD455-BZ455)</x:f>
        <x:v>53</x:v>
      </x:c>
      <x:c r="BP455" s="36" t="n">
        <x:f>MAX(0,AT455+BE455-CA455)</x:f>
        <x:v>35</x:v>
      </x:c>
      <x:c r="BQ455" s="36" t="n">
        <x:f>MAX(0,AU455+BF455-CB455)</x:f>
        <x:v>51</x:v>
      </x:c>
      <x:c r="BR455" s="36" t="n">
        <x:f>MAX(0,AV455+BG455-CC455)</x:f>
        <x:v>54</x:v>
      </x:c>
      <x:c r="BS455" s="36" t="n">
        <x:f>MAX(0,AW455+BH455-CD455)</x:f>
        <x:v>28</x:v>
      </x:c>
      <x:c r="BT455" s="36" t="n">
        <x:f>MAX(0,AX455+BI455-CE455)</x:f>
        <x:v>42</x:v>
      </x:c>
      <x:c r="BU455" s="36" t="n">
        <x:f>SUM(BK455:BT455)</x:f>
        <x:v>473</x:v>
      </x:c>
      <x:c r="BV455" s="36" t="n">
        <x:v>1</x:v>
      </x:c>
      <x:c r="BW455" s="36" t="n">
        <x:v>1</x:v>
      </x:c>
      <x:c r="BX455" s="36" t="n">
        <x:v>1</x:v>
      </x:c>
      <x:c r="BY455" s="36" t="n">
        <x:v>1</x:v>
      </x:c>
      <x:c r="BZ455" s="36" t="n">
        <x:v>1</x:v>
      </x:c>
      <x:c r="CA455" s="36" t="n">
        <x:v>2</x:v>
      </x:c>
      <x:c r="CB455" s="36" t="n">
        <x:v>1</x:v>
      </x:c>
      <x:c r="CC455" s="36" t="n">
        <x:v>1</x:v>
      </x:c>
      <x:c r="CD455" s="36" t="n">
        <x:v>1</x:v>
      </x:c>
      <x:c r="CE455" s="36" t="n">
        <x:v>1</x:v>
      </x:c>
      <x:c r="CF455" s="36"/>
      <x:c r="CG455" s="36" t="n">
        <x:f>SUM(BV455,BW455,BX455,BY455)</x:f>
        <x:v>4</x:v>
      </x:c>
      <x:c r="CH455" s="36" t="n">
        <x:f>SUM(BZ455,CA455)</x:f>
        <x:v>3</x:v>
      </x:c>
      <x:c r="CI455" s="36" t="n">
        <x:f>SUM(CB455)</x:f>
        <x:v>1</x:v>
      </x:c>
      <x:c r="CJ455" s="36" t="n">
        <x:f>SUM(CC455,CD455)</x:f>
        <x:v>2</x:v>
      </x:c>
      <x:c r="CK455" s="36" t="n">
        <x:f>SUM(CE455)</x:f>
        <x:v>1</x:v>
      </x:c>
      <x:c r="CL455" s="36" t="n">
        <x:f>SUM(CG455:CK455)</x:f>
        <x:v>11</x:v>
      </x:c>
      <x:c r="CM455" s="39" t="n">
        <x:f>SUM(BV455*1,BW455*1,BX455*1,BY455*1)</x:f>
        <x:v>4</x:v>
      </x:c>
      <x:c r="CN455" s="39" t="n">
        <x:f>SUM(BZ455*0.324,CA455*0.416)</x:f>
        <x:v>1.156</x:v>
      </x:c>
      <x:c r="CO455" s="39" t="n">
        <x:f>SUM(CB455*0.75)</x:f>
        <x:v>0.75</x:v>
      </x:c>
      <x:c r="CP455" s="39" t="n">
        <x:f>SUM(CC455*0.325,CD455*0.2)</x:f>
        <x:v>0.525</x:v>
      </x:c>
      <x:c r="CQ455" s="39" t="n">
        <x:f>SUM(CE455*0.24)</x:f>
        <x:v>0.24</x:v>
      </x:c>
      <x:c r="CR455" s="39" t="n">
        <x:f>SUM(CM455:CQ455)</x:f>
        <x:v>6.671</x:v>
      </x:c>
      <x:c r="CS455" s="36" t="n">
        <x:f>SUM(CG455:CH455)</x:f>
        <x:v>7</x:v>
      </x:c>
      <x:c r="CT455" s="36" t="str"/>
      <x:c r="CU455" s="36" t="n">
        <x:f>MIN(AG455,CG455)</x:f>
        <x:v>4</x:v>
      </x:c>
      <x:c r="CV455" s="36" t="n">
        <x:f>MIN(AG455,CH455)</x:f>
        <x:v>3</x:v>
      </x:c>
      <x:c r="CW455" s="36" t="n">
        <x:f>MIN(AG455,CI455)</x:f>
        <x:v>1</x:v>
      </x:c>
      <x:c r="CX455" s="36" t="n">
        <x:f>MIN(AG455,CJ455)</x:f>
        <x:v>2</x:v>
      </x:c>
      <x:c r="CY455" s="36" t="n">
        <x:f>MIN(AG455,CK455)</x:f>
        <x:v>1</x:v>
      </x:c>
    </x:row>
    <x:row r="456" ht="18" customHeight="1">
      <x:c r="A456" s="35" t="str">
        <x:v>Area TWT-01</x:v>
      </x:c>
      <x:c r="B456" s="35" t="str">
        <x:v>Area Lead TWT-01</x:v>
      </x:c>
      <x:c r="C456" s="35" t="str">
        <x:v>Field Lead TWT-04</x:v>
      </x:c>
      <x:c r="D456" s="35" t="str">
        <x:v>City TWT-A</x:v>
      </x:c>
      <x:c r="E456" s="35" t="n">
        <x:v>4</x:v>
      </x:c>
      <x:c r="F456" s="35" t="n">
        <x:v>24</x:v>
      </x:c>
      <x:c r="G456" s="35" t="n">
        <x:v>1</x:v>
      </x:c>
      <x:c r="H456" s="35" t="str">
        <x:v>Promoter</x:v>
      </x:c>
      <x:c r="I456" s="35" t="str">
        <x:v>Agency TWT-01</x:v>
      </x:c>
      <x:c r="J456" s="35" t="str">
        <x:v>PR-TWT-007</x:v>
      </x:c>
      <x:c r="K456" s="35" t="str">
        <x:v>Masked Promoter TWT-007</x:v>
      </x:c>
      <x:c r="L456" s="35" t="str">
        <x:v>9XXXX10007</x:v>
      </x:c>
      <x:c r="M456" s="37" t="n">
        <x:v>46211</x:v>
      </x:c>
      <x:c r="N456" s="35" t="str">
        <x:v>Cohort 2</x:v>
      </x:c>
      <x:c r="O456" s="35" t="str">
        <x:v>DIST-TWT-02</x:v>
      </x:c>
      <x:c r="P456" s="35" t="str">
        <x:v>Masked Distributor TWT-02</x:v>
      </x:c>
      <x:c r="Q456" s="35" t="str">
        <x:v>P-TWT-019</x:v>
      </x:c>
      <x:c r="R456" s="35" t="str">
        <x:v>TWT-019</x:v>
      </x:c>
      <x:c r="S456" s="35" t="str">
        <x:v>Masked Store TWT-019</x:v>
      </x:c>
      <x:c r="T456" s="35" t="str">
        <x:v>XX1019</x:v>
      </x:c>
      <x:c r="U456" s="35" t="str">
        <x:v>Modern Trade</x:v>
      </x:c>
      <x:c r="V456" s="35" t="str">
        <x:v>Masked</x:v>
      </x:c>
      <x:c r="W456" s="35" t="str">
        <x:v>Masked</x:v>
      </x:c>
      <x:c r="X456" s="37" t="n">
        <x:v>46223</x:v>
      </x:c>
      <x:c r="Y456" s="37" t="n">
        <x:v>46287</x:v>
      </x:c>
      <x:c r="Z456" s="35" t="str">
        <x:v>W04</x:v>
      </x:c>
      <x:c r="AA456" s="35" t="str">
        <x:v>Sep'26</x:v>
      </x:c>
      <x:c r="AB456" s="35" t="str">
        <x:v>22 - 28</x:v>
      </x:c>
      <x:c r="AC456" s="35" t="str">
        <x:v>Week 4 of Sep 2026</x:v>
      </x:c>
      <x:c r="AD456" s="35" t="str">
        <x:v>Continue</x:v>
      </x:c>
      <x:c r="AE456" s="35" t="str"/>
      <x:c r="AF456" s="36" t="n">
        <x:v>60</x:v>
      </x:c>
      <x:c r="AG456" s="36" t="n">
        <x:v>21</x:v>
      </x:c>
      <x:c r="AH456" s="38" t="n">
        <x:f>IFERROR(AG456/AF456,0)</x:f>
        <x:v>0.35</x:v>
      </x:c>
      <x:c r="AI456" s="36" t="n">
        <x:v>18</x:v>
      </x:c>
      <x:c r="AJ456" s="38" t="n">
        <x:f>IFERROR(AI456/AG456,0)</x:f>
        <x:v>0.8571428571428571</x:v>
      </x:c>
      <x:c r="AK456" s="36" t="n">
        <x:v>5</x:v>
      </x:c>
      <x:c r="AL456" s="36" t="n">
        <x:v>12</x:v>
      </x:c>
      <x:c r="AM456" s="36" t="n">
        <x:v>1</x:v>
      </x:c>
      <x:c r="AN456" s="38" t="n">
        <x:f>IFERROR(AL456/AG456,0)</x:f>
        <x:v>0.5714285714285714</x:v>
      </x:c>
      <x:c r="AO456" s="36" t="n">
        <x:f>BK455</x:f>
        <x:v>54</x:v>
      </x:c>
      <x:c r="AP456" s="36" t="n">
        <x:f>BL455</x:f>
        <x:v>51</x:v>
      </x:c>
      <x:c r="AQ456" s="36" t="n">
        <x:f>BM455</x:f>
        <x:v>49</x:v>
      </x:c>
      <x:c r="AR456" s="36" t="n">
        <x:f>BN455</x:f>
        <x:v>56</x:v>
      </x:c>
      <x:c r="AS456" s="36" t="n">
        <x:f>BO455</x:f>
        <x:v>53</x:v>
      </x:c>
      <x:c r="AT456" s="36" t="n">
        <x:f>BP455</x:f>
        <x:v>35</x:v>
      </x:c>
      <x:c r="AU456" s="36" t="n">
        <x:f>BQ455</x:f>
        <x:v>51</x:v>
      </x:c>
      <x:c r="AV456" s="36" t="n">
        <x:f>BR455</x:f>
        <x:v>54</x:v>
      </x:c>
      <x:c r="AW456" s="36" t="n">
        <x:f>BS455</x:f>
        <x:v>28</x:v>
      </x:c>
      <x:c r="AX456" s="36" t="n">
        <x:f>BT455</x:f>
        <x:v>42</x:v>
      </x:c>
      <x:c r="AY456" s="36" t="n">
        <x:f>SUM(AO456:AX456)</x:f>
        <x:v>473</x:v>
      </x:c>
      <x:c r="AZ456" s="36" t="n">
        <x:v>0</x:v>
      </x:c>
      <x:c r="BA456" s="36" t="n">
        <x:v>0</x:v>
      </x:c>
      <x:c r="BB456" s="36" t="n">
        <x:v>0</x:v>
      </x:c>
      <x:c r="BC456" s="36" t="n">
        <x:v>0</x:v>
      </x:c>
      <x:c r="BD456" s="36" t="n">
        <x:v>0</x:v>
      </x:c>
      <x:c r="BE456" s="36" t="n">
        <x:v>18</x:v>
      </x:c>
      <x:c r="BF456" s="36" t="n">
        <x:v>0</x:v>
      </x:c>
      <x:c r="BG456" s="36" t="n">
        <x:v>0</x:v>
      </x:c>
      <x:c r="BH456" s="36" t="n">
        <x:v>0</x:v>
      </x:c>
      <x:c r="BI456" s="36" t="n">
        <x:v>0</x:v>
      </x:c>
      <x:c r="BJ456" s="36"/>
      <x:c r="BK456" s="36" t="n">
        <x:f>MAX(0,AO456+AZ456-BV456)</x:f>
        <x:v>53</x:v>
      </x:c>
      <x:c r="BL456" s="36" t="n">
        <x:f>MAX(0,AP456+BA456-BW456)</x:f>
        <x:v>50</x:v>
      </x:c>
      <x:c r="BM456" s="36" t="n">
        <x:f>MAX(0,AQ456+BB456-BX456)</x:f>
        <x:v>48</x:v>
      </x:c>
      <x:c r="BN456" s="36" t="n">
        <x:f>MAX(0,AR456+BC456-BY456)</x:f>
        <x:v>55</x:v>
      </x:c>
      <x:c r="BO456" s="36" t="n">
        <x:f>MAX(0,AS456+BD456-BZ456)</x:f>
        <x:v>52</x:v>
      </x:c>
      <x:c r="BP456" s="36" t="n">
        <x:f>MAX(0,AT456+BE456-CA456)</x:f>
        <x:v>52</x:v>
      </x:c>
      <x:c r="BQ456" s="36" t="n">
        <x:f>MAX(0,AU456+BF456-CB456)</x:f>
        <x:v>50</x:v>
      </x:c>
      <x:c r="BR456" s="36" t="n">
        <x:f>MAX(0,AV456+BG456-CC456)</x:f>
        <x:v>53</x:v>
      </x:c>
      <x:c r="BS456" s="36" t="n">
        <x:f>MAX(0,AW456+BH456-CD456)</x:f>
        <x:v>27</x:v>
      </x:c>
      <x:c r="BT456" s="36" t="n">
        <x:f>MAX(0,AX456+BI456-CE456)</x:f>
        <x:v>40</x:v>
      </x:c>
      <x:c r="BU456" s="36" t="n">
        <x:f>SUM(BK456:BT456)</x:f>
        <x:v>480</x:v>
      </x:c>
      <x:c r="BV456" s="36" t="n">
        <x:v>1</x:v>
      </x:c>
      <x:c r="BW456" s="36" t="n">
        <x:v>1</x:v>
      </x:c>
      <x:c r="BX456" s="36" t="n">
        <x:v>1</x:v>
      </x:c>
      <x:c r="BY456" s="36" t="n">
        <x:v>1</x:v>
      </x:c>
      <x:c r="BZ456" s="36" t="n">
        <x:v>1</x:v>
      </x:c>
      <x:c r="CA456" s="36" t="n">
        <x:v>1</x:v>
      </x:c>
      <x:c r="CB456" s="36" t="n">
        <x:v>1</x:v>
      </x:c>
      <x:c r="CC456" s="36" t="n">
        <x:v>1</x:v>
      </x:c>
      <x:c r="CD456" s="36" t="n">
        <x:v>1</x:v>
      </x:c>
      <x:c r="CE456" s="36" t="n">
        <x:v>2</x:v>
      </x:c>
      <x:c r="CF456" s="36"/>
      <x:c r="CG456" s="36" t="n">
        <x:f>SUM(BV456,BW456,BX456,BY456)</x:f>
        <x:v>4</x:v>
      </x:c>
      <x:c r="CH456" s="36" t="n">
        <x:f>SUM(BZ456,CA456)</x:f>
        <x:v>2</x:v>
      </x:c>
      <x:c r="CI456" s="36" t="n">
        <x:f>SUM(CB456)</x:f>
        <x:v>1</x:v>
      </x:c>
      <x:c r="CJ456" s="36" t="n">
        <x:f>SUM(CC456,CD456)</x:f>
        <x:v>2</x:v>
      </x:c>
      <x:c r="CK456" s="36" t="n">
        <x:f>SUM(CE456)</x:f>
        <x:v>2</x:v>
      </x:c>
      <x:c r="CL456" s="36" t="n">
        <x:f>SUM(CG456:CK456)</x:f>
        <x:v>11</x:v>
      </x:c>
      <x:c r="CM456" s="39" t="n">
        <x:f>SUM(BV456*1,BW456*1,BX456*1,BY456*1)</x:f>
        <x:v>4</x:v>
      </x:c>
      <x:c r="CN456" s="39" t="n">
        <x:f>SUM(BZ456*0.324,CA456*0.416)</x:f>
        <x:v>0.74</x:v>
      </x:c>
      <x:c r="CO456" s="39" t="n">
        <x:f>SUM(CB456*0.75)</x:f>
        <x:v>0.75</x:v>
      </x:c>
      <x:c r="CP456" s="39" t="n">
        <x:f>SUM(CC456*0.325,CD456*0.2)</x:f>
        <x:v>0.525</x:v>
      </x:c>
      <x:c r="CQ456" s="39" t="n">
        <x:f>SUM(CE456*0.24)</x:f>
        <x:v>0.48</x:v>
      </x:c>
      <x:c r="CR456" s="39" t="n">
        <x:f>SUM(CM456:CQ456)</x:f>
        <x:v>6.495000000000001</x:v>
      </x:c>
      <x:c r="CS456" s="36" t="n">
        <x:f>SUM(CG456:CH456)</x:f>
        <x:v>6</x:v>
      </x:c>
      <x:c r="CT456" s="36" t="str"/>
      <x:c r="CU456" s="36" t="n">
        <x:f>MIN(AG456,CG456)</x:f>
        <x:v>4</x:v>
      </x:c>
      <x:c r="CV456" s="36" t="n">
        <x:f>MIN(AG456,CH456)</x:f>
        <x:v>2</x:v>
      </x:c>
      <x:c r="CW456" s="36" t="n">
        <x:f>MIN(AG456,CI456)</x:f>
        <x:v>1</x:v>
      </x:c>
      <x:c r="CX456" s="36" t="n">
        <x:f>MIN(AG456,CJ456)</x:f>
        <x:v>2</x:v>
      </x:c>
      <x:c r="CY456" s="36" t="n">
        <x:f>MIN(AG456,CK456)</x:f>
        <x:v>2</x:v>
      </x:c>
    </x:row>
    <x:row r="457" ht="18" customHeight="1">
      <x:c r="A457" s="35" t="str">
        <x:v>Area TWT-01</x:v>
      </x:c>
      <x:c r="B457" s="35" t="str">
        <x:v>Area Lead TWT-01</x:v>
      </x:c>
      <x:c r="C457" s="35" t="str">
        <x:v>Field Lead TWT-04</x:v>
      </x:c>
      <x:c r="D457" s="35" t="str">
        <x:v>City TWT-A</x:v>
      </x:c>
      <x:c r="E457" s="35" t="n">
        <x:v>4</x:v>
      </x:c>
      <x:c r="F457" s="35" t="n">
        <x:v>24</x:v>
      </x:c>
      <x:c r="G457" s="35" t="n">
        <x:v>1</x:v>
      </x:c>
      <x:c r="H457" s="35" t="str">
        <x:v>Promoter</x:v>
      </x:c>
      <x:c r="I457" s="35" t="str">
        <x:v>Agency TWT-01</x:v>
      </x:c>
      <x:c r="J457" s="35" t="str">
        <x:v>PR-TWT-007</x:v>
      </x:c>
      <x:c r="K457" s="35" t="str">
        <x:v>Masked Promoter TWT-007</x:v>
      </x:c>
      <x:c r="L457" s="35" t="str">
        <x:v>9XXXX10007</x:v>
      </x:c>
      <x:c r="M457" s="37" t="n">
        <x:v>46211</x:v>
      </x:c>
      <x:c r="N457" s="35" t="str">
        <x:v>Cohort 2</x:v>
      </x:c>
      <x:c r="O457" s="35" t="str">
        <x:v>DIST-TWT-02</x:v>
      </x:c>
      <x:c r="P457" s="35" t="str">
        <x:v>Masked Distributor TWT-02</x:v>
      </x:c>
      <x:c r="Q457" s="35" t="str">
        <x:v>P-TWT-019</x:v>
      </x:c>
      <x:c r="R457" s="35" t="str">
        <x:v>TWT-019</x:v>
      </x:c>
      <x:c r="S457" s="35" t="str">
        <x:v>Masked Store TWT-019</x:v>
      </x:c>
      <x:c r="T457" s="35" t="str">
        <x:v>XX1019</x:v>
      </x:c>
      <x:c r="U457" s="35" t="str">
        <x:v>Modern Trade</x:v>
      </x:c>
      <x:c r="V457" s="35" t="str">
        <x:v>Masked</x:v>
      </x:c>
      <x:c r="W457" s="35" t="str">
        <x:v>Masked</x:v>
      </x:c>
      <x:c r="X457" s="37" t="n">
        <x:v>46223</x:v>
      </x:c>
      <x:c r="Y457" s="37" t="n">
        <x:v>46288</x:v>
      </x:c>
      <x:c r="Z457" s="35" t="str">
        <x:v>W04</x:v>
      </x:c>
      <x:c r="AA457" s="35" t="str">
        <x:v>Sep'26</x:v>
      </x:c>
      <x:c r="AB457" s="35" t="str">
        <x:v>22 - 28</x:v>
      </x:c>
      <x:c r="AC457" s="35" t="str">
        <x:v>Week 4 of Sep 2026</x:v>
      </x:c>
      <x:c r="AD457" s="35" t="str">
        <x:v>Continue</x:v>
      </x:c>
      <x:c r="AE457" s="35" t="str"/>
      <x:c r="AF457" s="36" t="n">
        <x:v>53</x:v>
      </x:c>
      <x:c r="AG457" s="36" t="n">
        <x:v>19</x:v>
      </x:c>
      <x:c r="AH457" s="38" t="n">
        <x:f>IFERROR(AG457/AF457,0)</x:f>
        <x:v>0.3584905660377358</x:v>
      </x:c>
      <x:c r="AI457" s="36" t="n">
        <x:v>15</x:v>
      </x:c>
      <x:c r="AJ457" s="38" t="n">
        <x:f>IFERROR(AI457/AG457,0)</x:f>
        <x:v>0.7894736842105263</x:v>
      </x:c>
      <x:c r="AK457" s="36" t="n">
        <x:v>6</x:v>
      </x:c>
      <x:c r="AL457" s="36" t="n">
        <x:v>5</x:v>
      </x:c>
      <x:c r="AM457" s="36" t="n">
        <x:v>1</x:v>
      </x:c>
      <x:c r="AN457" s="38" t="n">
        <x:f>IFERROR(AL457/AG457,0)</x:f>
        <x:v>0.2631578947368421</x:v>
      </x:c>
      <x:c r="AO457" s="36" t="n">
        <x:f>BK456</x:f>
        <x:v>53</x:v>
      </x:c>
      <x:c r="AP457" s="36" t="n">
        <x:f>BL456</x:f>
        <x:v>50</x:v>
      </x:c>
      <x:c r="AQ457" s="36" t="n">
        <x:f>BM456</x:f>
        <x:v>48</x:v>
      </x:c>
      <x:c r="AR457" s="36" t="n">
        <x:f>BN456</x:f>
        <x:v>55</x:v>
      </x:c>
      <x:c r="AS457" s="36" t="n">
        <x:f>BO456</x:f>
        <x:v>52</x:v>
      </x:c>
      <x:c r="AT457" s="36" t="n">
        <x:f>BP456</x:f>
        <x:v>52</x:v>
      </x:c>
      <x:c r="AU457" s="36" t="n">
        <x:f>BQ456</x:f>
        <x:v>50</x:v>
      </x:c>
      <x:c r="AV457" s="36" t="n">
        <x:f>BR456</x:f>
        <x:v>53</x:v>
      </x:c>
      <x:c r="AW457" s="36" t="n">
        <x:f>BS456</x:f>
        <x:v>27</x:v>
      </x:c>
      <x:c r="AX457" s="36" t="n">
        <x:f>BT456</x:f>
        <x:v>40</x:v>
      </x:c>
      <x:c r="AY457" s="36" t="n">
        <x:f>SUM(AO457:AX457)</x:f>
        <x:v>480</x:v>
      </x:c>
      <x:c r="AZ457" s="36" t="n">
        <x:v>20</x:v>
      </x:c>
      <x:c r="BA457" s="36" t="n">
        <x:v>0</x:v>
      </x:c>
      <x:c r="BB457" s="36" t="n">
        <x:v>0</x:v>
      </x:c>
      <x:c r="BC457" s="36" t="n">
        <x:v>0</x:v>
      </x:c>
      <x:c r="BD457" s="36" t="n">
        <x:v>0</x:v>
      </x:c>
      <x:c r="BE457" s="36" t="n">
        <x:v>0</x:v>
      </x:c>
      <x:c r="BF457" s="36" t="n">
        <x:v>13</x:v>
      </x:c>
      <x:c r="BG457" s="36" t="n">
        <x:v>0</x:v>
      </x:c>
      <x:c r="BH457" s="36" t="n">
        <x:v>0</x:v>
      </x:c>
      <x:c r="BI457" s="36" t="n">
        <x:v>0</x:v>
      </x:c>
      <x:c r="BJ457" s="36"/>
      <x:c r="BK457" s="36" t="n">
        <x:f>MAX(0,AO457+AZ457-BV457)</x:f>
        <x:v>72</x:v>
      </x:c>
      <x:c r="BL457" s="36" t="n">
        <x:f>MAX(0,AP457+BA457-BW457)</x:f>
        <x:v>49</x:v>
      </x:c>
      <x:c r="BM457" s="36" t="n">
        <x:f>MAX(0,AQ457+BB457-BX457)</x:f>
        <x:v>47</x:v>
      </x:c>
      <x:c r="BN457" s="36" t="n">
        <x:f>MAX(0,AR457+BC457-BY457)</x:f>
        <x:v>54</x:v>
      </x:c>
      <x:c r="BO457" s="36" t="n">
        <x:f>MAX(0,AS457+BD457-BZ457)</x:f>
        <x:v>51</x:v>
      </x:c>
      <x:c r="BP457" s="36" t="n">
        <x:f>MAX(0,AT457+BE457-CA457)</x:f>
        <x:v>51</x:v>
      </x:c>
      <x:c r="BQ457" s="36" t="n">
        <x:f>MAX(0,AU457+BF457-CB457)</x:f>
        <x:v>62</x:v>
      </x:c>
      <x:c r="BR457" s="36" t="n">
        <x:f>MAX(0,AV457+BG457-CC457)</x:f>
        <x:v>52</x:v>
      </x:c>
      <x:c r="BS457" s="36" t="n">
        <x:f>MAX(0,AW457+BH457-CD457)</x:f>
        <x:v>26</x:v>
      </x:c>
      <x:c r="BT457" s="36" t="n">
        <x:f>MAX(0,AX457+BI457-CE457)</x:f>
        <x:v>39</x:v>
      </x:c>
      <x:c r="BU457" s="36" t="n">
        <x:f>SUM(BK457:BT457)</x:f>
        <x:v>503</x:v>
      </x:c>
      <x:c r="BV457" s="36" t="n">
        <x:v>1</x:v>
      </x:c>
      <x:c r="BW457" s="36" t="n">
        <x:v>1</x:v>
      </x:c>
      <x:c r="BX457" s="36" t="n">
        <x:v>1</x:v>
      </x:c>
      <x:c r="BY457" s="36" t="n">
        <x:v>1</x:v>
      </x:c>
      <x:c r="BZ457" s="36" t="n">
        <x:v>1</x:v>
      </x:c>
      <x:c r="CA457" s="36" t="n">
        <x:v>1</x:v>
      </x:c>
      <x:c r="CB457" s="36" t="n">
        <x:v>1</x:v>
      </x:c>
      <x:c r="CC457" s="36" t="n">
        <x:v>1</x:v>
      </x:c>
      <x:c r="CD457" s="36" t="n">
        <x:v>1</x:v>
      </x:c>
      <x:c r="CE457" s="36" t="n">
        <x:v>1</x:v>
      </x:c>
      <x:c r="CF457" s="36"/>
      <x:c r="CG457" s="36" t="n">
        <x:f>SUM(BV457,BW457,BX457,BY457)</x:f>
        <x:v>4</x:v>
      </x:c>
      <x:c r="CH457" s="36" t="n">
        <x:f>SUM(BZ457,CA457)</x:f>
        <x:v>2</x:v>
      </x:c>
      <x:c r="CI457" s="36" t="n">
        <x:f>SUM(CB457)</x:f>
        <x:v>1</x:v>
      </x:c>
      <x:c r="CJ457" s="36" t="n">
        <x:f>SUM(CC457,CD457)</x:f>
        <x:v>2</x:v>
      </x:c>
      <x:c r="CK457" s="36" t="n">
        <x:f>SUM(CE457)</x:f>
        <x:v>1</x:v>
      </x:c>
      <x:c r="CL457" s="36" t="n">
        <x:f>SUM(CG457:CK457)</x:f>
        <x:v>10</x:v>
      </x:c>
      <x:c r="CM457" s="39" t="n">
        <x:f>SUM(BV457*1,BW457*1,BX457*1,BY457*1)</x:f>
        <x:v>4</x:v>
      </x:c>
      <x:c r="CN457" s="39" t="n">
        <x:f>SUM(BZ457*0.324,CA457*0.416)</x:f>
        <x:v>0.74</x:v>
      </x:c>
      <x:c r="CO457" s="39" t="n">
        <x:f>SUM(CB457*0.75)</x:f>
        <x:v>0.75</x:v>
      </x:c>
      <x:c r="CP457" s="39" t="n">
        <x:f>SUM(CC457*0.325,CD457*0.2)</x:f>
        <x:v>0.525</x:v>
      </x:c>
      <x:c r="CQ457" s="39" t="n">
        <x:f>SUM(CE457*0.24)</x:f>
        <x:v>0.24</x:v>
      </x:c>
      <x:c r="CR457" s="39" t="n">
        <x:f>SUM(CM457:CQ457)</x:f>
        <x:v>6.255000000000001</x:v>
      </x:c>
      <x:c r="CS457" s="36" t="n">
        <x:f>SUM(CG457:CH457)</x:f>
        <x:v>6</x:v>
      </x:c>
      <x:c r="CT457" s="36" t="str"/>
      <x:c r="CU457" s="36" t="n">
        <x:f>MIN(AG457,CG457)</x:f>
        <x:v>4</x:v>
      </x:c>
      <x:c r="CV457" s="36" t="n">
        <x:f>MIN(AG457,CH457)</x:f>
        <x:v>2</x:v>
      </x:c>
      <x:c r="CW457" s="36" t="n">
        <x:f>MIN(AG457,CI457)</x:f>
        <x:v>1</x:v>
      </x:c>
      <x:c r="CX457" s="36" t="n">
        <x:f>MIN(AG457,CJ457)</x:f>
        <x:v>2</x:v>
      </x:c>
      <x:c r="CY457" s="36" t="n">
        <x:f>MIN(AG457,CK457)</x:f>
        <x:v>1</x:v>
      </x:c>
    </x:row>
    <x:row r="458" ht="18" customHeight="1">
      <x:c r="A458" s="35" t="str">
        <x:v>Area TWT-01</x:v>
      </x:c>
      <x:c r="B458" s="35" t="str">
        <x:v>Area Lead TWT-01</x:v>
      </x:c>
      <x:c r="C458" s="35" t="str">
        <x:v>Field Lead TWT-04</x:v>
      </x:c>
      <x:c r="D458" s="35" t="str">
        <x:v>City TWT-A</x:v>
      </x:c>
      <x:c r="E458" s="35" t="n">
        <x:v>4</x:v>
      </x:c>
      <x:c r="F458" s="35" t="n">
        <x:v>24</x:v>
      </x:c>
      <x:c r="G458" s="35" t="n">
        <x:v>1</x:v>
      </x:c>
      <x:c r="H458" s="35" t="str">
        <x:v>Promoter</x:v>
      </x:c>
      <x:c r="I458" s="35" t="str">
        <x:v>Agency TWT-01</x:v>
      </x:c>
      <x:c r="J458" s="35" t="str">
        <x:v>PR-TWT-007</x:v>
      </x:c>
      <x:c r="K458" s="35" t="str">
        <x:v>Masked Promoter TWT-007</x:v>
      </x:c>
      <x:c r="L458" s="35" t="str">
        <x:v>9XXXX10007</x:v>
      </x:c>
      <x:c r="M458" s="37" t="n">
        <x:v>46211</x:v>
      </x:c>
      <x:c r="N458" s="35" t="str">
        <x:v>Cohort 2</x:v>
      </x:c>
      <x:c r="O458" s="35" t="str">
        <x:v>DIST-TWT-02</x:v>
      </x:c>
      <x:c r="P458" s="35" t="str">
        <x:v>Masked Distributor TWT-02</x:v>
      </x:c>
      <x:c r="Q458" s="35" t="str">
        <x:v>P-TWT-019</x:v>
      </x:c>
      <x:c r="R458" s="35" t="str">
        <x:v>TWT-019</x:v>
      </x:c>
      <x:c r="S458" s="35" t="str">
        <x:v>Masked Store TWT-019</x:v>
      </x:c>
      <x:c r="T458" s="35" t="str">
        <x:v>XX1019</x:v>
      </x:c>
      <x:c r="U458" s="35" t="str">
        <x:v>Modern Trade</x:v>
      </x:c>
      <x:c r="V458" s="35" t="str">
        <x:v>Masked</x:v>
      </x:c>
      <x:c r="W458" s="35" t="str">
        <x:v>Masked</x:v>
      </x:c>
      <x:c r="X458" s="37" t="n">
        <x:v>46223</x:v>
      </x:c>
      <x:c r="Y458" s="37" t="n">
        <x:v>46289</x:v>
      </x:c>
      <x:c r="Z458" s="35" t="str">
        <x:v>W04</x:v>
      </x:c>
      <x:c r="AA458" s="35" t="str">
        <x:v>Sep'26</x:v>
      </x:c>
      <x:c r="AB458" s="35" t="str">
        <x:v>22 - 28</x:v>
      </x:c>
      <x:c r="AC458" s="35" t="str">
        <x:v>Week 4 of Sep 2026</x:v>
      </x:c>
      <x:c r="AD458" s="35" t="str">
        <x:v>Continue</x:v>
      </x:c>
      <x:c r="AE458" s="35" t="str"/>
      <x:c r="AF458" s="36" t="n">
        <x:v>53</x:v>
      </x:c>
      <x:c r="AG458" s="36" t="n">
        <x:v>24</x:v>
      </x:c>
      <x:c r="AH458" s="38" t="n">
        <x:f>IFERROR(AG458/AF458,0)</x:f>
        <x:v>0.4528301886792453</x:v>
      </x:c>
      <x:c r="AI458" s="36" t="n">
        <x:v>19</x:v>
      </x:c>
      <x:c r="AJ458" s="38" t="n">
        <x:f>IFERROR(AI458/AG458,0)</x:f>
        <x:v>0.7916666666666666</x:v>
      </x:c>
      <x:c r="AK458" s="36" t="n">
        <x:v>7</x:v>
      </x:c>
      <x:c r="AL458" s="36" t="n">
        <x:v>8</x:v>
      </x:c>
      <x:c r="AM458" s="36" t="n">
        <x:v>1</x:v>
      </x:c>
      <x:c r="AN458" s="38" t="n">
        <x:f>IFERROR(AL458/AG458,0)</x:f>
        <x:v>0.3333333333333333</x:v>
      </x:c>
      <x:c r="AO458" s="36" t="n">
        <x:f>BK457</x:f>
        <x:v>72</x:v>
      </x:c>
      <x:c r="AP458" s="36" t="n">
        <x:f>BL457</x:f>
        <x:v>49</x:v>
      </x:c>
      <x:c r="AQ458" s="36" t="n">
        <x:f>BM457</x:f>
        <x:v>47</x:v>
      </x:c>
      <x:c r="AR458" s="36" t="n">
        <x:f>BN457</x:f>
        <x:v>54</x:v>
      </x:c>
      <x:c r="AS458" s="36" t="n">
        <x:f>BO457</x:f>
        <x:v>51</x:v>
      </x:c>
      <x:c r="AT458" s="36" t="n">
        <x:f>BP457</x:f>
        <x:v>51</x:v>
      </x:c>
      <x:c r="AU458" s="36" t="n">
        <x:f>BQ457</x:f>
        <x:v>62</x:v>
      </x:c>
      <x:c r="AV458" s="36" t="n">
        <x:f>BR457</x:f>
        <x:v>52</x:v>
      </x:c>
      <x:c r="AW458" s="36" t="n">
        <x:f>BS457</x:f>
        <x:v>26</x:v>
      </x:c>
      <x:c r="AX458" s="36" t="n">
        <x:f>BT457</x:f>
        <x:v>39</x:v>
      </x:c>
      <x:c r="AY458" s="36" t="n">
        <x:f>SUM(AO458:AX458)</x:f>
        <x:v>503</x:v>
      </x:c>
      <x:c r="AZ458" s="36" t="n">
        <x:v>0</x:v>
      </x:c>
      <x:c r="BA458" s="36" t="n">
        <x:v>21</x:v>
      </x:c>
      <x:c r="BB458" s="36" t="n">
        <x:v>0</x:v>
      </x:c>
      <x:c r="BC458" s="36" t="n">
        <x:v>0</x:v>
      </x:c>
      <x:c r="BD458" s="36" t="n">
        <x:v>0</x:v>
      </x:c>
      <x:c r="BE458" s="36" t="n">
        <x:v>0</x:v>
      </x:c>
      <x:c r="BF458" s="36" t="n">
        <x:v>0</x:v>
      </x:c>
      <x:c r="BG458" s="36" t="n">
        <x:v>17</x:v>
      </x:c>
      <x:c r="BH458" s="36" t="n">
        <x:v>0</x:v>
      </x:c>
      <x:c r="BI458" s="36" t="n">
        <x:v>0</x:v>
      </x:c>
      <x:c r="BJ458" s="36"/>
      <x:c r="BK458" s="36" t="n">
        <x:f>MAX(0,AO458+AZ458-BV458)</x:f>
        <x:v>71</x:v>
      </x:c>
      <x:c r="BL458" s="36" t="n">
        <x:f>MAX(0,AP458+BA458-BW458)</x:f>
        <x:v>69</x:v>
      </x:c>
      <x:c r="BM458" s="36" t="n">
        <x:f>MAX(0,AQ458+BB458-BX458)</x:f>
        <x:v>47</x:v>
      </x:c>
      <x:c r="BN458" s="36" t="n">
        <x:f>MAX(0,AR458+BC458-BY458)</x:f>
        <x:v>53</x:v>
      </x:c>
      <x:c r="BO458" s="36" t="n">
        <x:f>MAX(0,AS458+BD458-BZ458)</x:f>
        <x:v>49</x:v>
      </x:c>
      <x:c r="BP458" s="36" t="n">
        <x:f>MAX(0,AT458+BE458-CA458)</x:f>
        <x:v>50</x:v>
      </x:c>
      <x:c r="BQ458" s="36" t="n">
        <x:f>MAX(0,AU458+BF458-CB458)</x:f>
        <x:v>61</x:v>
      </x:c>
      <x:c r="BR458" s="36" t="n">
        <x:f>MAX(0,AV458+BG458-CC458)</x:f>
        <x:v>68</x:v>
      </x:c>
      <x:c r="BS458" s="36" t="n">
        <x:f>MAX(0,AW458+BH458-CD458)</x:f>
        <x:v>25</x:v>
      </x:c>
      <x:c r="BT458" s="36" t="n">
        <x:f>MAX(0,AX458+BI458-CE458)</x:f>
        <x:v>38</x:v>
      </x:c>
      <x:c r="BU458" s="36" t="n">
        <x:f>SUM(BK458:BT458)</x:f>
        <x:v>531</x:v>
      </x:c>
      <x:c r="BV458" s="36" t="n">
        <x:v>1</x:v>
      </x:c>
      <x:c r="BW458" s="36" t="n">
        <x:v>1</x:v>
      </x:c>
      <x:c r="BX458" s="36" t="n">
        <x:v>0</x:v>
      </x:c>
      <x:c r="BY458" s="36" t="n">
        <x:v>1</x:v>
      </x:c>
      <x:c r="BZ458" s="36" t="n">
        <x:v>2</x:v>
      </x:c>
      <x:c r="CA458" s="36" t="n">
        <x:v>1</x:v>
      </x:c>
      <x:c r="CB458" s="36" t="n">
        <x:v>1</x:v>
      </x:c>
      <x:c r="CC458" s="36" t="n">
        <x:v>1</x:v>
      </x:c>
      <x:c r="CD458" s="36" t="n">
        <x:v>1</x:v>
      </x:c>
      <x:c r="CE458" s="36" t="n">
        <x:v>1</x:v>
      </x:c>
      <x:c r="CF458" s="36"/>
      <x:c r="CG458" s="36" t="n">
        <x:f>SUM(BV458,BW458,BX458,BY458)</x:f>
        <x:v>3</x:v>
      </x:c>
      <x:c r="CH458" s="36" t="n">
        <x:f>SUM(BZ458,CA458)</x:f>
        <x:v>3</x:v>
      </x:c>
      <x:c r="CI458" s="36" t="n">
        <x:f>SUM(CB458)</x:f>
        <x:v>1</x:v>
      </x:c>
      <x:c r="CJ458" s="36" t="n">
        <x:f>SUM(CC458,CD458)</x:f>
        <x:v>2</x:v>
      </x:c>
      <x:c r="CK458" s="36" t="n">
        <x:f>SUM(CE458)</x:f>
        <x:v>1</x:v>
      </x:c>
      <x:c r="CL458" s="36" t="n">
        <x:f>SUM(CG458:CK458)</x:f>
        <x:v>10</x:v>
      </x:c>
      <x:c r="CM458" s="39" t="n">
        <x:f>SUM(BV458*1,BW458*1,BX458*1,BY458*1)</x:f>
        <x:v>3</x:v>
      </x:c>
      <x:c r="CN458" s="39" t="n">
        <x:f>SUM(BZ458*0.324,CA458*0.416)</x:f>
        <x:v>1.064</x:v>
      </x:c>
      <x:c r="CO458" s="39" t="n">
        <x:f>SUM(CB458*0.75)</x:f>
        <x:v>0.75</x:v>
      </x:c>
      <x:c r="CP458" s="39" t="n">
        <x:f>SUM(CC458*0.325,CD458*0.2)</x:f>
        <x:v>0.525</x:v>
      </x:c>
      <x:c r="CQ458" s="39" t="n">
        <x:f>SUM(CE458*0.24)</x:f>
        <x:v>0.24</x:v>
      </x:c>
      <x:c r="CR458" s="39" t="n">
        <x:f>SUM(CM458:CQ458)</x:f>
        <x:v>5.579000000000001</x:v>
      </x:c>
      <x:c r="CS458" s="36" t="n">
        <x:f>SUM(CG458:CH458)</x:f>
        <x:v>6</x:v>
      </x:c>
      <x:c r="CT458" s="36" t="str"/>
      <x:c r="CU458" s="36" t="n">
        <x:f>MIN(AG458,CG458)</x:f>
        <x:v>3</x:v>
      </x:c>
      <x:c r="CV458" s="36" t="n">
        <x:f>MIN(AG458,CH458)</x:f>
        <x:v>3</x:v>
      </x:c>
      <x:c r="CW458" s="36" t="n">
        <x:f>MIN(AG458,CI458)</x:f>
        <x:v>1</x:v>
      </x:c>
      <x:c r="CX458" s="36" t="n">
        <x:f>MIN(AG458,CJ458)</x:f>
        <x:v>2</x:v>
      </x:c>
      <x:c r="CY458" s="36" t="n">
        <x:f>MIN(AG458,CK458)</x:f>
        <x:v>1</x:v>
      </x:c>
    </x:row>
    <x:row r="459" ht="18" customHeight="1">
      <x:c r="A459" s="35" t="str">
        <x:v>Area TWT-01</x:v>
      </x:c>
      <x:c r="B459" s="35" t="str">
        <x:v>Area Lead TWT-01</x:v>
      </x:c>
      <x:c r="C459" s="35" t="str">
        <x:v>Field Lead TWT-04</x:v>
      </x:c>
      <x:c r="D459" s="35" t="str">
        <x:v>City TWT-A</x:v>
      </x:c>
      <x:c r="E459" s="35" t="n">
        <x:v>4</x:v>
      </x:c>
      <x:c r="F459" s="35" t="n">
        <x:v>24</x:v>
      </x:c>
      <x:c r="G459" s="35" t="n">
        <x:v>1</x:v>
      </x:c>
      <x:c r="H459" s="35" t="str">
        <x:v>Promoter</x:v>
      </x:c>
      <x:c r="I459" s="35" t="str">
        <x:v>Agency TWT-01</x:v>
      </x:c>
      <x:c r="J459" s="35" t="str">
        <x:v>PR-TWT-007</x:v>
      </x:c>
      <x:c r="K459" s="35" t="str">
        <x:v>Masked Promoter TWT-007</x:v>
      </x:c>
      <x:c r="L459" s="35" t="str">
        <x:v>9XXXX10007</x:v>
      </x:c>
      <x:c r="M459" s="37" t="n">
        <x:v>46211</x:v>
      </x:c>
      <x:c r="N459" s="35" t="str">
        <x:v>Cohort 2</x:v>
      </x:c>
      <x:c r="O459" s="35" t="str">
        <x:v>DIST-TWT-02</x:v>
      </x:c>
      <x:c r="P459" s="35" t="str">
        <x:v>Masked Distributor TWT-02</x:v>
      </x:c>
      <x:c r="Q459" s="35" t="str">
        <x:v>P-TWT-019</x:v>
      </x:c>
      <x:c r="R459" s="35" t="str">
        <x:v>TWT-019</x:v>
      </x:c>
      <x:c r="S459" s="35" t="str">
        <x:v>Masked Store TWT-019</x:v>
      </x:c>
      <x:c r="T459" s="35" t="str">
        <x:v>XX1019</x:v>
      </x:c>
      <x:c r="U459" s="35" t="str">
        <x:v>Modern Trade</x:v>
      </x:c>
      <x:c r="V459" s="35" t="str">
        <x:v>Masked</x:v>
      </x:c>
      <x:c r="W459" s="35" t="str">
        <x:v>Masked</x:v>
      </x:c>
      <x:c r="X459" s="37" t="n">
        <x:v>46223</x:v>
      </x:c>
      <x:c r="Y459" s="37" t="n">
        <x:v>46290</x:v>
      </x:c>
      <x:c r="Z459" s="35" t="str">
        <x:v>W04</x:v>
      </x:c>
      <x:c r="AA459" s="35" t="str">
        <x:v>Sep'26</x:v>
      </x:c>
      <x:c r="AB459" s="35" t="str">
        <x:v>22 - 28</x:v>
      </x:c>
      <x:c r="AC459" s="35" t="str">
        <x:v>Week 4 of Sep 2026</x:v>
      </x:c>
      <x:c r="AD459" s="35" t="str">
        <x:v>Continue</x:v>
      </x:c>
      <x:c r="AE459" s="35" t="str"/>
      <x:c r="AF459" s="36" t="n">
        <x:v>57</x:v>
      </x:c>
      <x:c r="AG459" s="36" t="n">
        <x:v>24</x:v>
      </x:c>
      <x:c r="AH459" s="38" t="n">
        <x:f>IFERROR(AG459/AF459,0)</x:f>
        <x:v>0.42105263157894735</x:v>
      </x:c>
      <x:c r="AI459" s="36" t="n">
        <x:v>21</x:v>
      </x:c>
      <x:c r="AJ459" s="38" t="n">
        <x:f>IFERROR(AI459/AG459,0)</x:f>
        <x:v>0.875</x:v>
      </x:c>
      <x:c r="AK459" s="36" t="n">
        <x:v>3</x:v>
      </x:c>
      <x:c r="AL459" s="36" t="n">
        <x:v>6</x:v>
      </x:c>
      <x:c r="AM459" s="36" t="n">
        <x:v>1</x:v>
      </x:c>
      <x:c r="AN459" s="38" t="n">
        <x:f>IFERROR(AL459/AG459,0)</x:f>
        <x:v>0.25</x:v>
      </x:c>
      <x:c r="AO459" s="36" t="n">
        <x:f>BK458</x:f>
        <x:v>71</x:v>
      </x:c>
      <x:c r="AP459" s="36" t="n">
        <x:f>BL458</x:f>
        <x:v>69</x:v>
      </x:c>
      <x:c r="AQ459" s="36" t="n">
        <x:f>BM458</x:f>
        <x:v>47</x:v>
      </x:c>
      <x:c r="AR459" s="36" t="n">
        <x:f>BN458</x:f>
        <x:v>53</x:v>
      </x:c>
      <x:c r="AS459" s="36" t="n">
        <x:f>BO458</x:f>
        <x:v>49</x:v>
      </x:c>
      <x:c r="AT459" s="36" t="n">
        <x:f>BP458</x:f>
        <x:v>50</x:v>
      </x:c>
      <x:c r="AU459" s="36" t="n">
        <x:f>BQ458</x:f>
        <x:v>61</x:v>
      </x:c>
      <x:c r="AV459" s="36" t="n">
        <x:f>BR458</x:f>
        <x:v>68</x:v>
      </x:c>
      <x:c r="AW459" s="36" t="n">
        <x:f>BS458</x:f>
        <x:v>25</x:v>
      </x:c>
      <x:c r="AX459" s="36" t="n">
        <x:f>BT458</x:f>
        <x:v>38</x:v>
      </x:c>
      <x:c r="AY459" s="36" t="n">
        <x:f>SUM(AO459:AX459)</x:f>
        <x:v>531</x:v>
      </x:c>
      <x:c r="AZ459" s="36" t="n">
        <x:v>0</x:v>
      </x:c>
      <x:c r="BA459" s="36" t="n">
        <x:v>0</x:v>
      </x:c>
      <x:c r="BB459" s="36" t="n">
        <x:v>13</x:v>
      </x:c>
      <x:c r="BC459" s="36" t="n">
        <x:v>0</x:v>
      </x:c>
      <x:c r="BD459" s="36" t="n">
        <x:v>0</x:v>
      </x:c>
      <x:c r="BE459" s="36" t="n">
        <x:v>0</x:v>
      </x:c>
      <x:c r="BF459" s="36" t="n">
        <x:v>0</x:v>
      </x:c>
      <x:c r="BG459" s="36" t="n">
        <x:v>0</x:v>
      </x:c>
      <x:c r="BH459" s="36" t="n">
        <x:v>21</x:v>
      </x:c>
      <x:c r="BI459" s="36" t="n">
        <x:v>0</x:v>
      </x:c>
      <x:c r="BJ459" s="36"/>
      <x:c r="BK459" s="36" t="n">
        <x:f>MAX(0,AO459+AZ459-BV459)</x:f>
        <x:v>70</x:v>
      </x:c>
      <x:c r="BL459" s="36" t="n">
        <x:f>MAX(0,AP459+BA459-BW459)</x:f>
        <x:v>68</x:v>
      </x:c>
      <x:c r="BM459" s="36" t="n">
        <x:f>MAX(0,AQ459+BB459-BX459)</x:f>
        <x:v>59</x:v>
      </x:c>
      <x:c r="BN459" s="36" t="n">
        <x:f>MAX(0,AR459+BC459-BY459)</x:f>
        <x:v>52</x:v>
      </x:c>
      <x:c r="BO459" s="36" t="n">
        <x:f>MAX(0,AS459+BD459-BZ459)</x:f>
        <x:v>47</x:v>
      </x:c>
      <x:c r="BP459" s="36" t="n">
        <x:f>MAX(0,AT459+BE459-CA459)</x:f>
        <x:v>49</x:v>
      </x:c>
      <x:c r="BQ459" s="36" t="n">
        <x:f>MAX(0,AU459+BF459-CB459)</x:f>
        <x:v>60</x:v>
      </x:c>
      <x:c r="BR459" s="36" t="n">
        <x:f>MAX(0,AV459+BG459-CC459)</x:f>
        <x:v>67</x:v>
      </x:c>
      <x:c r="BS459" s="36" t="n">
        <x:f>MAX(0,AW459+BH459-CD459)</x:f>
        <x:v>45</x:v>
      </x:c>
      <x:c r="BT459" s="36" t="n">
        <x:f>MAX(0,AX459+BI459-CE459)</x:f>
        <x:v>37</x:v>
      </x:c>
      <x:c r="BU459" s="36" t="n">
        <x:f>SUM(BK459:BT459)</x:f>
        <x:v>554</x:v>
      </x:c>
      <x:c r="BV459" s="36" t="n">
        <x:v>1</x:v>
      </x:c>
      <x:c r="BW459" s="36" t="n">
        <x:v>1</x:v>
      </x:c>
      <x:c r="BX459" s="36" t="n">
        <x:v>1</x:v>
      </x:c>
      <x:c r="BY459" s="36" t="n">
        <x:v>1</x:v>
      </x:c>
      <x:c r="BZ459" s="36" t="n">
        <x:v>2</x:v>
      </x:c>
      <x:c r="CA459" s="36" t="n">
        <x:v>1</x:v>
      </x:c>
      <x:c r="CB459" s="36" t="n">
        <x:v>1</x:v>
      </x:c>
      <x:c r="CC459" s="36" t="n">
        <x:v>1</x:v>
      </x:c>
      <x:c r="CD459" s="36" t="n">
        <x:v>1</x:v>
      </x:c>
      <x:c r="CE459" s="36" t="n">
        <x:v>1</x:v>
      </x:c>
      <x:c r="CF459" s="36"/>
      <x:c r="CG459" s="36" t="n">
        <x:f>SUM(BV459,BW459,BX459,BY459)</x:f>
        <x:v>4</x:v>
      </x:c>
      <x:c r="CH459" s="36" t="n">
        <x:f>SUM(BZ459,CA459)</x:f>
        <x:v>3</x:v>
      </x:c>
      <x:c r="CI459" s="36" t="n">
        <x:f>SUM(CB459)</x:f>
        <x:v>1</x:v>
      </x:c>
      <x:c r="CJ459" s="36" t="n">
        <x:f>SUM(CC459,CD459)</x:f>
        <x:v>2</x:v>
      </x:c>
      <x:c r="CK459" s="36" t="n">
        <x:f>SUM(CE459)</x:f>
        <x:v>1</x:v>
      </x:c>
      <x:c r="CL459" s="36" t="n">
        <x:f>SUM(CG459:CK459)</x:f>
        <x:v>11</x:v>
      </x:c>
      <x:c r="CM459" s="39" t="n">
        <x:f>SUM(BV459*1,BW459*1,BX459*1,BY459*1)</x:f>
        <x:v>4</x:v>
      </x:c>
      <x:c r="CN459" s="39" t="n">
        <x:f>SUM(BZ459*0.324,CA459*0.416)</x:f>
        <x:v>1.064</x:v>
      </x:c>
      <x:c r="CO459" s="39" t="n">
        <x:f>SUM(CB459*0.75)</x:f>
        <x:v>0.75</x:v>
      </x:c>
      <x:c r="CP459" s="39" t="n">
        <x:f>SUM(CC459*0.325,CD459*0.2)</x:f>
        <x:v>0.525</x:v>
      </x:c>
      <x:c r="CQ459" s="39" t="n">
        <x:f>SUM(CE459*0.24)</x:f>
        <x:v>0.24</x:v>
      </x:c>
      <x:c r="CR459" s="39" t="n">
        <x:f>SUM(CM459:CQ459)</x:f>
        <x:v>6.579000000000001</x:v>
      </x:c>
      <x:c r="CS459" s="36" t="n">
        <x:f>SUM(CG459:CH459)</x:f>
        <x:v>7</x:v>
      </x:c>
      <x:c r="CT459" s="36" t="str"/>
      <x:c r="CU459" s="36" t="n">
        <x:f>MIN(AG459,CG459)</x:f>
        <x:v>4</x:v>
      </x:c>
      <x:c r="CV459" s="36" t="n">
        <x:f>MIN(AG459,CH459)</x:f>
        <x:v>3</x:v>
      </x:c>
      <x:c r="CW459" s="36" t="n">
        <x:f>MIN(AG459,CI459)</x:f>
        <x:v>1</x:v>
      </x:c>
      <x:c r="CX459" s="36" t="n">
        <x:f>MIN(AG459,CJ459)</x:f>
        <x:v>2</x:v>
      </x:c>
      <x:c r="CY459" s="36" t="n">
        <x:f>MIN(AG459,CK459)</x:f>
        <x:v>1</x:v>
      </x:c>
    </x:row>
    <x:row r="460" ht="18" customHeight="1">
      <x:c r="A460" s="35" t="str">
        <x:v>Area TWT-01</x:v>
      </x:c>
      <x:c r="B460" s="35" t="str">
        <x:v>Area Lead TWT-01</x:v>
      </x:c>
      <x:c r="C460" s="35" t="str">
        <x:v>Field Lead TWT-04</x:v>
      </x:c>
      <x:c r="D460" s="35" t="str">
        <x:v>City TWT-A</x:v>
      </x:c>
      <x:c r="E460" s="35" t="n">
        <x:v>4</x:v>
      </x:c>
      <x:c r="F460" s="35" t="n">
        <x:v>24</x:v>
      </x:c>
      <x:c r="G460" s="35" t="n">
        <x:v>1</x:v>
      </x:c>
      <x:c r="H460" s="35" t="str">
        <x:v>Promoter</x:v>
      </x:c>
      <x:c r="I460" s="35" t="str">
        <x:v>Agency TWT-01</x:v>
      </x:c>
      <x:c r="J460" s="35" t="str">
        <x:v>PR-TWT-007</x:v>
      </x:c>
      <x:c r="K460" s="35" t="str">
        <x:v>Masked Promoter TWT-007</x:v>
      </x:c>
      <x:c r="L460" s="35" t="str">
        <x:v>9XXXX10007</x:v>
      </x:c>
      <x:c r="M460" s="37" t="n">
        <x:v>46211</x:v>
      </x:c>
      <x:c r="N460" s="35" t="str">
        <x:v>Cohort 2</x:v>
      </x:c>
      <x:c r="O460" s="35" t="str">
        <x:v>DIST-TWT-02</x:v>
      </x:c>
      <x:c r="P460" s="35" t="str">
        <x:v>Masked Distributor TWT-02</x:v>
      </x:c>
      <x:c r="Q460" s="35" t="str">
        <x:v>P-TWT-019</x:v>
      </x:c>
      <x:c r="R460" s="35" t="str">
        <x:v>TWT-019</x:v>
      </x:c>
      <x:c r="S460" s="35" t="str">
        <x:v>Masked Store TWT-019</x:v>
      </x:c>
      <x:c r="T460" s="35" t="str">
        <x:v>XX1019</x:v>
      </x:c>
      <x:c r="U460" s="35" t="str">
        <x:v>Modern Trade</x:v>
      </x:c>
      <x:c r="V460" s="35" t="str">
        <x:v>Masked</x:v>
      </x:c>
      <x:c r="W460" s="35" t="str">
        <x:v>Masked</x:v>
      </x:c>
      <x:c r="X460" s="37" t="n">
        <x:v>46223</x:v>
      </x:c>
      <x:c r="Y460" s="37" t="n">
        <x:v>46291</x:v>
      </x:c>
      <x:c r="Z460" s="35" t="str">
        <x:v>W04</x:v>
      </x:c>
      <x:c r="AA460" s="35" t="str">
        <x:v>Sep'26</x:v>
      </x:c>
      <x:c r="AB460" s="35" t="str">
        <x:v>22 - 28</x:v>
      </x:c>
      <x:c r="AC460" s="35" t="str">
        <x:v>Week 4 of Sep 2026</x:v>
      </x:c>
      <x:c r="AD460" s="35" t="str">
        <x:v>Continue</x:v>
      </x:c>
      <x:c r="AE460" s="35" t="str"/>
      <x:c r="AF460" s="36" t="n">
        <x:v>59</x:v>
      </x:c>
      <x:c r="AG460" s="36" t="n">
        <x:v>30</x:v>
      </x:c>
      <x:c r="AH460" s="38" t="n">
        <x:f>IFERROR(AG460/AF460,0)</x:f>
        <x:v>0.5084745762711864</x:v>
      </x:c>
      <x:c r="AI460" s="36" t="n">
        <x:v>20</x:v>
      </x:c>
      <x:c r="AJ460" s="38" t="n">
        <x:f>IFERROR(AI460/AG460,0)</x:f>
        <x:v>0.6666666666666666</x:v>
      </x:c>
      <x:c r="AK460" s="36" t="n">
        <x:v>5</x:v>
      </x:c>
      <x:c r="AL460" s="36" t="n">
        <x:v>11</x:v>
      </x:c>
      <x:c r="AM460" s="36" t="n">
        <x:v>1</x:v>
      </x:c>
      <x:c r="AN460" s="38" t="n">
        <x:f>IFERROR(AL460/AG460,0)</x:f>
        <x:v>0.36666666666666664</x:v>
      </x:c>
      <x:c r="AO460" s="36" t="n">
        <x:f>BK459</x:f>
        <x:v>70</x:v>
      </x:c>
      <x:c r="AP460" s="36" t="n">
        <x:f>BL459</x:f>
        <x:v>68</x:v>
      </x:c>
      <x:c r="AQ460" s="36" t="n">
        <x:f>BM459</x:f>
        <x:v>59</x:v>
      </x:c>
      <x:c r="AR460" s="36" t="n">
        <x:f>BN459</x:f>
        <x:v>52</x:v>
      </x:c>
      <x:c r="AS460" s="36" t="n">
        <x:f>BO459</x:f>
        <x:v>47</x:v>
      </x:c>
      <x:c r="AT460" s="36" t="n">
        <x:f>BP459</x:f>
        <x:v>49</x:v>
      </x:c>
      <x:c r="AU460" s="36" t="n">
        <x:f>BQ459</x:f>
        <x:v>60</x:v>
      </x:c>
      <x:c r="AV460" s="36" t="n">
        <x:f>BR459</x:f>
        <x:v>67</x:v>
      </x:c>
      <x:c r="AW460" s="36" t="n">
        <x:f>BS459</x:f>
        <x:v>45</x:v>
      </x:c>
      <x:c r="AX460" s="36" t="n">
        <x:f>BT459</x:f>
        <x:v>37</x:v>
      </x:c>
      <x:c r="AY460" s="36" t="n">
        <x:f>SUM(AO460:AX460)</x:f>
        <x:v>554</x:v>
      </x:c>
      <x:c r="AZ460" s="36" t="n">
        <x:v>0</x:v>
      </x:c>
      <x:c r="BA460" s="36" t="n">
        <x:v>0</x:v>
      </x:c>
      <x:c r="BB460" s="36" t="n">
        <x:v>0</x:v>
      </x:c>
      <x:c r="BC460" s="36" t="n">
        <x:v>19</x:v>
      </x:c>
      <x:c r="BD460" s="36" t="n">
        <x:v>0</x:v>
      </x:c>
      <x:c r="BE460" s="36" t="n">
        <x:v>0</x:v>
      </x:c>
      <x:c r="BF460" s="36" t="n">
        <x:v>0</x:v>
      </x:c>
      <x:c r="BG460" s="36" t="n">
        <x:v>0</x:v>
      </x:c>
      <x:c r="BH460" s="36" t="n">
        <x:v>0</x:v>
      </x:c>
      <x:c r="BI460" s="36" t="n">
        <x:v>16</x:v>
      </x:c>
      <x:c r="BJ460" s="36"/>
      <x:c r="BK460" s="36" t="n">
        <x:f>MAX(0,AO460+AZ460-BV460)</x:f>
        <x:v>69</x:v>
      </x:c>
      <x:c r="BL460" s="36" t="n">
        <x:f>MAX(0,AP460+BA460-BW460)</x:f>
        <x:v>67</x:v>
      </x:c>
      <x:c r="BM460" s="36" t="n">
        <x:f>MAX(0,AQ460+BB460-BX460)</x:f>
        <x:v>58</x:v>
      </x:c>
      <x:c r="BN460" s="36" t="n">
        <x:f>MAX(0,AR460+BC460-BY460)</x:f>
        <x:v>70</x:v>
      </x:c>
      <x:c r="BO460" s="36" t="n">
        <x:f>MAX(0,AS460+BD460-BZ460)</x:f>
        <x:v>45</x:v>
      </x:c>
      <x:c r="BP460" s="36" t="n">
        <x:f>MAX(0,AT460+BE460-CA460)</x:f>
        <x:v>48</x:v>
      </x:c>
      <x:c r="BQ460" s="36" t="n">
        <x:f>MAX(0,AU460+BF460-CB460)</x:f>
        <x:v>59</x:v>
      </x:c>
      <x:c r="BR460" s="36" t="n">
        <x:f>MAX(0,AV460+BG460-CC460)</x:f>
        <x:v>66</x:v>
      </x:c>
      <x:c r="BS460" s="36" t="n">
        <x:f>MAX(0,AW460+BH460-CD460)</x:f>
        <x:v>44</x:v>
      </x:c>
      <x:c r="BT460" s="36" t="n">
        <x:f>MAX(0,AX460+BI460-CE460)</x:f>
        <x:v>52</x:v>
      </x:c>
      <x:c r="BU460" s="36" t="n">
        <x:f>SUM(BK460:BT460)</x:f>
        <x:v>578</x:v>
      </x:c>
      <x:c r="BV460" s="36" t="n">
        <x:v>1</x:v>
      </x:c>
      <x:c r="BW460" s="36" t="n">
        <x:v>1</x:v>
      </x:c>
      <x:c r="BX460" s="36" t="n">
        <x:v>1</x:v>
      </x:c>
      <x:c r="BY460" s="36" t="n">
        <x:v>1</x:v>
      </x:c>
      <x:c r="BZ460" s="36" t="n">
        <x:v>2</x:v>
      </x:c>
      <x:c r="CA460" s="36" t="n">
        <x:v>1</x:v>
      </x:c>
      <x:c r="CB460" s="36" t="n">
        <x:v>1</x:v>
      </x:c>
      <x:c r="CC460" s="36" t="n">
        <x:v>1</x:v>
      </x:c>
      <x:c r="CD460" s="36" t="n">
        <x:v>1</x:v>
      </x:c>
      <x:c r="CE460" s="36" t="n">
        <x:v>1</x:v>
      </x:c>
      <x:c r="CF460" s="36"/>
      <x:c r="CG460" s="36" t="n">
        <x:f>SUM(BV460,BW460,BX460,BY460)</x:f>
        <x:v>4</x:v>
      </x:c>
      <x:c r="CH460" s="36" t="n">
        <x:f>SUM(BZ460,CA460)</x:f>
        <x:v>3</x:v>
      </x:c>
      <x:c r="CI460" s="36" t="n">
        <x:f>SUM(CB460)</x:f>
        <x:v>1</x:v>
      </x:c>
      <x:c r="CJ460" s="36" t="n">
        <x:f>SUM(CC460,CD460)</x:f>
        <x:v>2</x:v>
      </x:c>
      <x:c r="CK460" s="36" t="n">
        <x:f>SUM(CE460)</x:f>
        <x:v>1</x:v>
      </x:c>
      <x:c r="CL460" s="36" t="n">
        <x:f>SUM(CG460:CK460)</x:f>
        <x:v>11</x:v>
      </x:c>
      <x:c r="CM460" s="39" t="n">
        <x:f>SUM(BV460*1,BW460*1,BX460*1,BY460*1)</x:f>
        <x:v>4</x:v>
      </x:c>
      <x:c r="CN460" s="39" t="n">
        <x:f>SUM(BZ460*0.324,CA460*0.416)</x:f>
        <x:v>1.064</x:v>
      </x:c>
      <x:c r="CO460" s="39" t="n">
        <x:f>SUM(CB460*0.75)</x:f>
        <x:v>0.75</x:v>
      </x:c>
      <x:c r="CP460" s="39" t="n">
        <x:f>SUM(CC460*0.325,CD460*0.2)</x:f>
        <x:v>0.525</x:v>
      </x:c>
      <x:c r="CQ460" s="39" t="n">
        <x:f>SUM(CE460*0.24)</x:f>
        <x:v>0.24</x:v>
      </x:c>
      <x:c r="CR460" s="39" t="n">
        <x:f>SUM(CM460:CQ460)</x:f>
        <x:v>6.579000000000001</x:v>
      </x:c>
      <x:c r="CS460" s="36" t="n">
        <x:f>SUM(CG460:CH460)</x:f>
        <x:v>7</x:v>
      </x:c>
      <x:c r="CT460" s="36" t="str"/>
      <x:c r="CU460" s="36" t="n">
        <x:f>MIN(AG460,CG460)</x:f>
        <x:v>4</x:v>
      </x:c>
      <x:c r="CV460" s="36" t="n">
        <x:f>MIN(AG460,CH460)</x:f>
        <x:v>3</x:v>
      </x:c>
      <x:c r="CW460" s="36" t="n">
        <x:f>MIN(AG460,CI460)</x:f>
        <x:v>1</x:v>
      </x:c>
      <x:c r="CX460" s="36" t="n">
        <x:f>MIN(AG460,CJ460)</x:f>
        <x:v>2</x:v>
      </x:c>
      <x:c r="CY460" s="36" t="n">
        <x:f>MIN(AG460,CK460)</x:f>
        <x:v>1</x:v>
      </x:c>
    </x:row>
    <x:row r="461" ht="18" customHeight="1">
      <x:c r="A461" s="35" t="str">
        <x:v>Area TWT-01</x:v>
      </x:c>
      <x:c r="B461" s="35" t="str">
        <x:v>Area Lead TWT-01</x:v>
      </x:c>
      <x:c r="C461" s="35" t="str">
        <x:v>Field Lead TWT-04</x:v>
      </x:c>
      <x:c r="D461" s="35" t="str">
        <x:v>City TWT-A</x:v>
      </x:c>
      <x:c r="E461" s="35" t="n">
        <x:v>4</x:v>
      </x:c>
      <x:c r="F461" s="35" t="n">
        <x:v>24</x:v>
      </x:c>
      <x:c r="G461" s="35" t="n">
        <x:v>1</x:v>
      </x:c>
      <x:c r="H461" s="35" t="str">
        <x:v>Promoter</x:v>
      </x:c>
      <x:c r="I461" s="35" t="str">
        <x:v>Agency TWT-01</x:v>
      </x:c>
      <x:c r="J461" s="35" t="str">
        <x:v>PR-TWT-007</x:v>
      </x:c>
      <x:c r="K461" s="35" t="str">
        <x:v>Masked Promoter TWT-007</x:v>
      </x:c>
      <x:c r="L461" s="35" t="str">
        <x:v>9XXXX10007</x:v>
      </x:c>
      <x:c r="M461" s="37" t="n">
        <x:v>46211</x:v>
      </x:c>
      <x:c r="N461" s="35" t="str">
        <x:v>Cohort 2</x:v>
      </x:c>
      <x:c r="O461" s="35" t="str">
        <x:v>DIST-TWT-02</x:v>
      </x:c>
      <x:c r="P461" s="35" t="str">
        <x:v>Masked Distributor TWT-02</x:v>
      </x:c>
      <x:c r="Q461" s="35" t="str">
        <x:v>P-TWT-019</x:v>
      </x:c>
      <x:c r="R461" s="35" t="str">
        <x:v>TWT-019</x:v>
      </x:c>
      <x:c r="S461" s="35" t="str">
        <x:v>Masked Store TWT-019</x:v>
      </x:c>
      <x:c r="T461" s="35" t="str">
        <x:v>XX1019</x:v>
      </x:c>
      <x:c r="U461" s="35" t="str">
        <x:v>Modern Trade</x:v>
      </x:c>
      <x:c r="V461" s="35" t="str">
        <x:v>Masked</x:v>
      </x:c>
      <x:c r="W461" s="35" t="str">
        <x:v>Masked</x:v>
      </x:c>
      <x:c r="X461" s="37" t="n">
        <x:v>46223</x:v>
      </x:c>
      <x:c r="Y461" s="37" t="n">
        <x:v>46293</x:v>
      </x:c>
      <x:c r="Z461" s="35" t="str">
        <x:v>W04</x:v>
      </x:c>
      <x:c r="AA461" s="35" t="str">
        <x:v>Sep'26</x:v>
      </x:c>
      <x:c r="AB461" s="35" t="str">
        <x:v>22 - 28</x:v>
      </x:c>
      <x:c r="AC461" s="35" t="str">
        <x:v>Week 4 of Sep 2026</x:v>
      </x:c>
      <x:c r="AD461" s="35" t="str">
        <x:v>Continue</x:v>
      </x:c>
      <x:c r="AE461" s="35" t="str"/>
      <x:c r="AF461" s="36" t="n">
        <x:v>55</x:v>
      </x:c>
      <x:c r="AG461" s="36" t="n">
        <x:v>25</x:v>
      </x:c>
      <x:c r="AH461" s="38" t="n">
        <x:f>IFERROR(AG461/AF461,0)</x:f>
        <x:v>0.45454545454545453</x:v>
      </x:c>
      <x:c r="AI461" s="36" t="n">
        <x:v>17</x:v>
      </x:c>
      <x:c r="AJ461" s="38" t="n">
        <x:f>IFERROR(AI461/AG461,0)</x:f>
        <x:v>0.68</x:v>
      </x:c>
      <x:c r="AK461" s="36" t="n">
        <x:v>2</x:v>
      </x:c>
      <x:c r="AL461" s="36" t="n">
        <x:v>4</x:v>
      </x:c>
      <x:c r="AM461" s="36" t="n">
        <x:v>1</x:v>
      </x:c>
      <x:c r="AN461" s="38" t="n">
        <x:f>IFERROR(AL461/AG461,0)</x:f>
        <x:v>0.16</x:v>
      </x:c>
      <x:c r="AO461" s="36" t="n">
        <x:f>BK460</x:f>
        <x:v>69</x:v>
      </x:c>
      <x:c r="AP461" s="36" t="n">
        <x:f>BL460</x:f>
        <x:v>67</x:v>
      </x:c>
      <x:c r="AQ461" s="36" t="n">
        <x:f>BM460</x:f>
        <x:v>58</x:v>
      </x:c>
      <x:c r="AR461" s="36" t="n">
        <x:f>BN460</x:f>
        <x:v>70</x:v>
      </x:c>
      <x:c r="AS461" s="36" t="n">
        <x:f>BO460</x:f>
        <x:v>45</x:v>
      </x:c>
      <x:c r="AT461" s="36" t="n">
        <x:f>BP460</x:f>
        <x:v>48</x:v>
      </x:c>
      <x:c r="AU461" s="36" t="n">
        <x:f>BQ460</x:f>
        <x:v>59</x:v>
      </x:c>
      <x:c r="AV461" s="36" t="n">
        <x:f>BR460</x:f>
        <x:v>66</x:v>
      </x:c>
      <x:c r="AW461" s="36" t="n">
        <x:f>BS460</x:f>
        <x:v>44</x:v>
      </x:c>
      <x:c r="AX461" s="36" t="n">
        <x:f>BT460</x:f>
        <x:v>52</x:v>
      </x:c>
      <x:c r="AY461" s="36" t="n">
        <x:f>SUM(AO461:AX461)</x:f>
        <x:v>578</x:v>
      </x:c>
      <x:c r="AZ461" s="36" t="n">
        <x:v>0</x:v>
      </x:c>
      <x:c r="BA461" s="36" t="n">
        <x:v>0</x:v>
      </x:c>
      <x:c r="BB461" s="36" t="n">
        <x:v>0</x:v>
      </x:c>
      <x:c r="BC461" s="36" t="n">
        <x:v>0</x:v>
      </x:c>
      <x:c r="BD461" s="36" t="n">
        <x:v>17</x:v>
      </x:c>
      <x:c r="BE461" s="36" t="n">
        <x:v>0</x:v>
      </x:c>
      <x:c r="BF461" s="36" t="n">
        <x:v>0</x:v>
      </x:c>
      <x:c r="BG461" s="36" t="n">
        <x:v>0</x:v>
      </x:c>
      <x:c r="BH461" s="36" t="n">
        <x:v>0</x:v>
      </x:c>
      <x:c r="BI461" s="36" t="n">
        <x:v>0</x:v>
      </x:c>
      <x:c r="BJ461" s="36"/>
      <x:c r="BK461" s="36" t="n">
        <x:f>MAX(0,AO461+AZ461-BV461)</x:f>
        <x:v>68</x:v>
      </x:c>
      <x:c r="BL461" s="36" t="n">
        <x:f>MAX(0,AP461+BA461-BW461)</x:f>
        <x:v>66</x:v>
      </x:c>
      <x:c r="BM461" s="36" t="n">
        <x:f>MAX(0,AQ461+BB461-BX461)</x:f>
        <x:v>57</x:v>
      </x:c>
      <x:c r="BN461" s="36" t="n">
        <x:f>MAX(0,AR461+BC461-BY461)</x:f>
        <x:v>70</x:v>
      </x:c>
      <x:c r="BO461" s="36" t="n">
        <x:f>MAX(0,AS461+BD461-BZ461)</x:f>
        <x:v>60</x:v>
      </x:c>
      <x:c r="BP461" s="36" t="n">
        <x:f>MAX(0,AT461+BE461-CA461)</x:f>
        <x:v>46</x:v>
      </x:c>
      <x:c r="BQ461" s="36" t="n">
        <x:f>MAX(0,AU461+BF461-CB461)</x:f>
        <x:v>58</x:v>
      </x:c>
      <x:c r="BR461" s="36" t="n">
        <x:f>MAX(0,AV461+BG461-CC461)</x:f>
        <x:v>65</x:v>
      </x:c>
      <x:c r="BS461" s="36" t="n">
        <x:f>MAX(0,AW461+BH461-CD461)</x:f>
        <x:v>43</x:v>
      </x:c>
      <x:c r="BT461" s="36" t="n">
        <x:f>MAX(0,AX461+BI461-CE461)</x:f>
        <x:v>50</x:v>
      </x:c>
      <x:c r="BU461" s="36" t="n">
        <x:f>SUM(BK461:BT461)</x:f>
        <x:v>583</x:v>
      </x:c>
      <x:c r="BV461" s="36" t="n">
        <x:v>1</x:v>
      </x:c>
      <x:c r="BW461" s="36" t="n">
        <x:v>1</x:v>
      </x:c>
      <x:c r="BX461" s="36" t="n">
        <x:v>1</x:v>
      </x:c>
      <x:c r="BY461" s="36" t="n">
        <x:v>0</x:v>
      </x:c>
      <x:c r="BZ461" s="36" t="n">
        <x:v>2</x:v>
      </x:c>
      <x:c r="CA461" s="36" t="n">
        <x:v>2</x:v>
      </x:c>
      <x:c r="CB461" s="36" t="n">
        <x:v>1</x:v>
      </x:c>
      <x:c r="CC461" s="36" t="n">
        <x:v>1</x:v>
      </x:c>
      <x:c r="CD461" s="36" t="n">
        <x:v>1</x:v>
      </x:c>
      <x:c r="CE461" s="36" t="n">
        <x:v>2</x:v>
      </x:c>
      <x:c r="CF461" s="36"/>
      <x:c r="CG461" s="36" t="n">
        <x:f>SUM(BV461,BW461,BX461,BY461)</x:f>
        <x:v>3</x:v>
      </x:c>
      <x:c r="CH461" s="36" t="n">
        <x:f>SUM(BZ461,CA461)</x:f>
        <x:v>4</x:v>
      </x:c>
      <x:c r="CI461" s="36" t="n">
        <x:f>SUM(CB461)</x:f>
        <x:v>1</x:v>
      </x:c>
      <x:c r="CJ461" s="36" t="n">
        <x:f>SUM(CC461,CD461)</x:f>
        <x:v>2</x:v>
      </x:c>
      <x:c r="CK461" s="36" t="n">
        <x:f>SUM(CE461)</x:f>
        <x:v>2</x:v>
      </x:c>
      <x:c r="CL461" s="36" t="n">
        <x:f>SUM(CG461:CK461)</x:f>
        <x:v>12</x:v>
      </x:c>
      <x:c r="CM461" s="39" t="n">
        <x:f>SUM(BV461*1,BW461*1,BX461*1,BY461*1)</x:f>
        <x:v>3</x:v>
      </x:c>
      <x:c r="CN461" s="39" t="n">
        <x:f>SUM(BZ461*0.324,CA461*0.416)</x:f>
        <x:v>1.48</x:v>
      </x:c>
      <x:c r="CO461" s="39" t="n">
        <x:f>SUM(CB461*0.75)</x:f>
        <x:v>0.75</x:v>
      </x:c>
      <x:c r="CP461" s="39" t="n">
        <x:f>SUM(CC461*0.325,CD461*0.2)</x:f>
        <x:v>0.525</x:v>
      </x:c>
      <x:c r="CQ461" s="39" t="n">
        <x:f>SUM(CE461*0.24)</x:f>
        <x:v>0.48</x:v>
      </x:c>
      <x:c r="CR461" s="39" t="n">
        <x:f>SUM(CM461:CQ461)</x:f>
        <x:v>6.235000000000001</x:v>
      </x:c>
      <x:c r="CS461" s="36" t="n">
        <x:f>SUM(CG461:CH461)</x:f>
        <x:v>7</x:v>
      </x:c>
      <x:c r="CT461" s="36" t="str"/>
      <x:c r="CU461" s="36" t="n">
        <x:f>MIN(AG461,CG461)</x:f>
        <x:v>3</x:v>
      </x:c>
      <x:c r="CV461" s="36" t="n">
        <x:f>MIN(AG461,CH461)</x:f>
        <x:v>4</x:v>
      </x:c>
      <x:c r="CW461" s="36" t="n">
        <x:f>MIN(AG461,CI461)</x:f>
        <x:v>1</x:v>
      </x:c>
      <x:c r="CX461" s="36" t="n">
        <x:f>MIN(AG461,CJ461)</x:f>
        <x:v>2</x:v>
      </x:c>
      <x:c r="CY461" s="36" t="n">
        <x:f>MIN(AG461,CK461)</x:f>
        <x:v>2</x:v>
      </x:c>
    </x:row>
    <x:row r="462" ht="18" customHeight="1">
      <x:c r="A462" s="35" t="str">
        <x:v>Area TWT-01</x:v>
      </x:c>
      <x:c r="B462" s="35" t="str">
        <x:v>Area Lead TWT-01</x:v>
      </x:c>
      <x:c r="C462" s="35" t="str">
        <x:v>Field Lead TWT-04</x:v>
      </x:c>
      <x:c r="D462" s="35" t="str">
        <x:v>City TWT-B</x:v>
      </x:c>
      <x:c r="E462" s="35" t="n">
        <x:v>4</x:v>
      </x:c>
      <x:c r="F462" s="35" t="n">
        <x:v>24</x:v>
      </x:c>
      <x:c r="G462" s="35" t="n">
        <x:v>1</x:v>
      </x:c>
      <x:c r="H462" s="35" t="str">
        <x:v>Promoter</x:v>
      </x:c>
      <x:c r="I462" s="35" t="str">
        <x:v>Agency TWT-01</x:v>
      </x:c>
      <x:c r="J462" s="35" t="str">
        <x:v>PR-TWT-007</x:v>
      </x:c>
      <x:c r="K462" s="35" t="str">
        <x:v>Masked Promoter TWT-007</x:v>
      </x:c>
      <x:c r="L462" s="35" t="str">
        <x:v>9XXXX10007</x:v>
      </x:c>
      <x:c r="M462" s="37" t="n">
        <x:v>46211</x:v>
      </x:c>
      <x:c r="N462" s="35" t="str">
        <x:v>Cohort 2</x:v>
      </x:c>
      <x:c r="O462" s="35" t="str">
        <x:v>DIST-TWT-02</x:v>
      </x:c>
      <x:c r="P462" s="35" t="str">
        <x:v>Masked Distributor TWT-02</x:v>
      </x:c>
      <x:c r="Q462" s="35" t="str">
        <x:v>P-TWT-020</x:v>
      </x:c>
      <x:c r="R462" s="35" t="str">
        <x:v>TWT-020</x:v>
      </x:c>
      <x:c r="S462" s="35" t="str">
        <x:v>Masked Store TWT-020</x:v>
      </x:c>
      <x:c r="T462" s="35" t="str">
        <x:v>XX1020</x:v>
      </x:c>
      <x:c r="U462" s="35" t="str">
        <x:v>Health Store</x:v>
      </x:c>
      <x:c r="V462" s="35" t="str">
        <x:v>Masked</x:v>
      </x:c>
      <x:c r="W462" s="35" t="str">
        <x:v>Masked</x:v>
      </x:c>
      <x:c r="X462" s="37" t="n">
        <x:v>46204</x:v>
      </x:c>
      <x:c r="Y462" s="37" t="n">
        <x:v>46266</x:v>
      </x:c>
      <x:c r="Z462" s="35" t="str">
        <x:v>W01</x:v>
      </x:c>
      <x:c r="AA462" s="35" t="str">
        <x:v>Sep'26</x:v>
      </x:c>
      <x:c r="AB462" s="35" t="str">
        <x:v>01 - 07</x:v>
      </x:c>
      <x:c r="AC462" s="35" t="str">
        <x:v>Week 1 of Sep 2026</x:v>
      </x:c>
      <x:c r="AD462" s="35" t="str">
        <x:v>Continue</x:v>
      </x:c>
      <x:c r="AE462" s="35" t="str">
        <x:v>Normal operations</x:v>
      </x:c>
      <x:c r="AF462" s="36" t="n">
        <x:v>39</x:v>
      </x:c>
      <x:c r="AG462" s="36" t="n">
        <x:v>18</x:v>
      </x:c>
      <x:c r="AH462" s="38" t="n">
        <x:f>IFERROR(AG462/AF462,0)</x:f>
        <x:v>0.46153846153846156</x:v>
      </x:c>
      <x:c r="AI462" s="36" t="n">
        <x:v>14</x:v>
      </x:c>
      <x:c r="AJ462" s="38" t="n">
        <x:f>IFERROR(AI462/AG462,0)</x:f>
        <x:v>0.7777777777777778</x:v>
      </x:c>
      <x:c r="AK462" s="36" t="n">
        <x:v>3</x:v>
      </x:c>
      <x:c r="AL462" s="36" t="n">
        <x:v>6</x:v>
      </x:c>
      <x:c r="AM462" s="36" t="n">
        <x:v>1</x:v>
      </x:c>
      <x:c r="AN462" s="38" t="n">
        <x:f>IFERROR(AL462/AG462,0)</x:f>
        <x:v>0.3333333333333333</x:v>
      </x:c>
      <x:c r="AO462" s="36" t="n">
        <x:v>13</x:v>
      </x:c>
      <x:c r="AP462" s="36" t="n">
        <x:v>13</x:v>
      </x:c>
      <x:c r="AQ462" s="36" t="n">
        <x:v>15</x:v>
      </x:c>
      <x:c r="AR462" s="36" t="n">
        <x:v>19</x:v>
      </x:c>
      <x:c r="AS462" s="36" t="n">
        <x:v>19</x:v>
      </x:c>
      <x:c r="AT462" s="36" t="n">
        <x:v>16</x:v>
      </x:c>
      <x:c r="AU462" s="36" t="n">
        <x:v>14</x:v>
      </x:c>
      <x:c r="AV462" s="36" t="n">
        <x:v>18</x:v>
      </x:c>
      <x:c r="AW462" s="36" t="n">
        <x:v>19</x:v>
      </x:c>
      <x:c r="AX462" s="36" t="n">
        <x:v>15</x:v>
      </x:c>
      <x:c r="AY462" s="36" t="n">
        <x:f>SUM(AO462:AX462)</x:f>
        <x:v>161</x:v>
      </x:c>
      <x:c r="AZ462" s="36" t="n">
        <x:v>0</x:v>
      </x:c>
      <x:c r="BA462" s="36" t="n">
        <x:v>0</x:v>
      </x:c>
      <x:c r="BB462" s="36" t="n">
        <x:v>0</x:v>
      </x:c>
      <x:c r="BC462" s="36" t="n">
        <x:v>0</x:v>
      </x:c>
      <x:c r="BD462" s="36" t="n">
        <x:v>21</x:v>
      </x:c>
      <x:c r="BE462" s="36" t="n">
        <x:v>0</x:v>
      </x:c>
      <x:c r="BF462" s="36" t="n">
        <x:v>0</x:v>
      </x:c>
      <x:c r="BG462" s="36" t="n">
        <x:v>0</x:v>
      </x:c>
      <x:c r="BH462" s="36" t="n">
        <x:v>0</x:v>
      </x:c>
      <x:c r="BI462" s="36" t="n">
        <x:v>0</x:v>
      </x:c>
      <x:c r="BJ462" s="36"/>
      <x:c r="BK462" s="36" t="n">
        <x:f>MAX(0,AO462+AZ462-BV462)</x:f>
        <x:v>12</x:v>
      </x:c>
      <x:c r="BL462" s="36" t="n">
        <x:f>MAX(0,AP462+BA462-BW462)</x:f>
        <x:v>13</x:v>
      </x:c>
      <x:c r="BM462" s="36" t="n">
        <x:f>MAX(0,AQ462+BB462-BX462)</x:f>
        <x:v>15</x:v>
      </x:c>
      <x:c r="BN462" s="36" t="n">
        <x:f>MAX(0,AR462+BC462-BY462)</x:f>
        <x:v>18</x:v>
      </x:c>
      <x:c r="BO462" s="36" t="n">
        <x:f>MAX(0,AS462+BD462-BZ462)</x:f>
        <x:v>39</x:v>
      </x:c>
      <x:c r="BP462" s="36" t="n">
        <x:f>MAX(0,AT462+BE462-CA462)</x:f>
        <x:v>15</x:v>
      </x:c>
      <x:c r="BQ462" s="36" t="n">
        <x:f>MAX(0,AU462+BF462-CB462)</x:f>
        <x:v>13</x:v>
      </x:c>
      <x:c r="BR462" s="36" t="n">
        <x:f>MAX(0,AV462+BG462-CC462)</x:f>
        <x:v>17</x:v>
      </x:c>
      <x:c r="BS462" s="36" t="n">
        <x:f>MAX(0,AW462+BH462-CD462)</x:f>
        <x:v>18</x:v>
      </x:c>
      <x:c r="BT462" s="36" t="n">
        <x:f>MAX(0,AX462+BI462-CE462)</x:f>
        <x:v>14</x:v>
      </x:c>
      <x:c r="BU462" s="36" t="n">
        <x:f>SUM(BK462:BT462)</x:f>
        <x:v>174</x:v>
      </x:c>
      <x:c r="BV462" s="36" t="n">
        <x:v>1</x:v>
      </x:c>
      <x:c r="BW462" s="36" t="n">
        <x:v>0</x:v>
      </x:c>
      <x:c r="BX462" s="36" t="n">
        <x:v>0</x:v>
      </x:c>
      <x:c r="BY462" s="36" t="n">
        <x:v>1</x:v>
      </x:c>
      <x:c r="BZ462" s="36" t="n">
        <x:v>1</x:v>
      </x:c>
      <x:c r="CA462" s="36" t="n">
        <x:v>1</x:v>
      </x:c>
      <x:c r="CB462" s="36" t="n">
        <x:v>1</x:v>
      </x:c>
      <x:c r="CC462" s="36" t="n">
        <x:v>1</x:v>
      </x:c>
      <x:c r="CD462" s="36" t="n">
        <x:v>1</x:v>
      </x:c>
      <x:c r="CE462" s="36" t="n">
        <x:v>1</x:v>
      </x:c>
      <x:c r="CF462" s="36"/>
      <x:c r="CG462" s="36" t="n">
        <x:f>SUM(BV462,BW462,BX462,BY462)</x:f>
        <x:v>2</x:v>
      </x:c>
      <x:c r="CH462" s="36" t="n">
        <x:f>SUM(BZ462,CA462)</x:f>
        <x:v>2</x:v>
      </x:c>
      <x:c r="CI462" s="36" t="n">
        <x:f>SUM(CB462)</x:f>
        <x:v>1</x:v>
      </x:c>
      <x:c r="CJ462" s="36" t="n">
        <x:f>SUM(CC462,CD462)</x:f>
        <x:v>2</x:v>
      </x:c>
      <x:c r="CK462" s="36" t="n">
        <x:f>SUM(CE462)</x:f>
        <x:v>1</x:v>
      </x:c>
      <x:c r="CL462" s="36" t="n">
        <x:f>SUM(CG462:CK462)</x:f>
        <x:v>8</x:v>
      </x:c>
      <x:c r="CM462" s="39" t="n">
        <x:f>SUM(BV462*1,BW462*1,BX462*1,BY462*1)</x:f>
        <x:v>2</x:v>
      </x:c>
      <x:c r="CN462" s="39" t="n">
        <x:f>SUM(BZ462*0.324,CA462*0.416)</x:f>
        <x:v>0.74</x:v>
      </x:c>
      <x:c r="CO462" s="39" t="n">
        <x:f>SUM(CB462*0.75)</x:f>
        <x:v>0.75</x:v>
      </x:c>
      <x:c r="CP462" s="39" t="n">
        <x:f>SUM(CC462*0.325,CD462*0.2)</x:f>
        <x:v>0.525</x:v>
      </x:c>
      <x:c r="CQ462" s="39" t="n">
        <x:f>SUM(CE462*0.24)</x:f>
        <x:v>0.24</x:v>
      </x:c>
      <x:c r="CR462" s="39" t="n">
        <x:f>SUM(CM462:CQ462)</x:f>
        <x:v>4.255000000000001</x:v>
      </x:c>
      <x:c r="CS462" s="36" t="n">
        <x:f>SUM(CG462:CH462)</x:f>
        <x:v>4</x:v>
      </x:c>
      <x:c r="CT462" s="36" t="str"/>
      <x:c r="CU462" s="36" t="n">
        <x:f>MIN(AG462,CG462)</x:f>
        <x:v>2</x:v>
      </x:c>
      <x:c r="CV462" s="36" t="n">
        <x:f>MIN(AG462,CH462)</x:f>
        <x:v>2</x:v>
      </x:c>
      <x:c r="CW462" s="36" t="n">
        <x:f>MIN(AG462,CI462)</x:f>
        <x:v>1</x:v>
      </x:c>
      <x:c r="CX462" s="36" t="n">
        <x:f>MIN(AG462,CJ462)</x:f>
        <x:v>2</x:v>
      </x:c>
      <x:c r="CY462" s="36" t="n">
        <x:f>MIN(AG462,CK462)</x:f>
        <x:v>1</x:v>
      </x:c>
    </x:row>
    <x:row r="463" ht="18" customHeight="1">
      <x:c r="A463" s="35" t="str">
        <x:v>Area TWT-01</x:v>
      </x:c>
      <x:c r="B463" s="35" t="str">
        <x:v>Area Lead TWT-01</x:v>
      </x:c>
      <x:c r="C463" s="35" t="str">
        <x:v>Field Lead TWT-04</x:v>
      </x:c>
      <x:c r="D463" s="35" t="str">
        <x:v>City TWT-B</x:v>
      </x:c>
      <x:c r="E463" s="35" t="n">
        <x:v>4</x:v>
      </x:c>
      <x:c r="F463" s="35" t="n">
        <x:v>24</x:v>
      </x:c>
      <x:c r="G463" s="35" t="n">
        <x:v>1</x:v>
      </x:c>
      <x:c r="H463" s="35" t="str">
        <x:v>Promoter</x:v>
      </x:c>
      <x:c r="I463" s="35" t="str">
        <x:v>Agency TWT-01</x:v>
      </x:c>
      <x:c r="J463" s="35" t="str">
        <x:v>PR-TWT-007</x:v>
      </x:c>
      <x:c r="K463" s="35" t="str">
        <x:v>Masked Promoter TWT-007</x:v>
      </x:c>
      <x:c r="L463" s="35" t="str">
        <x:v>9XXXX10007</x:v>
      </x:c>
      <x:c r="M463" s="37" t="n">
        <x:v>46211</x:v>
      </x:c>
      <x:c r="N463" s="35" t="str">
        <x:v>Cohort 2</x:v>
      </x:c>
      <x:c r="O463" s="35" t="str">
        <x:v>DIST-TWT-02</x:v>
      </x:c>
      <x:c r="P463" s="35" t="str">
        <x:v>Masked Distributor TWT-02</x:v>
      </x:c>
      <x:c r="Q463" s="35" t="str">
        <x:v>P-TWT-020</x:v>
      </x:c>
      <x:c r="R463" s="35" t="str">
        <x:v>TWT-020</x:v>
      </x:c>
      <x:c r="S463" s="35" t="str">
        <x:v>Masked Store TWT-020</x:v>
      </x:c>
      <x:c r="T463" s="35" t="str">
        <x:v>XX1020</x:v>
      </x:c>
      <x:c r="U463" s="35" t="str">
        <x:v>Health Store</x:v>
      </x:c>
      <x:c r="V463" s="35" t="str">
        <x:v>Masked</x:v>
      </x:c>
      <x:c r="W463" s="35" t="str">
        <x:v>Masked</x:v>
      </x:c>
      <x:c r="X463" s="37" t="n">
        <x:v>46204</x:v>
      </x:c>
      <x:c r="Y463" s="37" t="n">
        <x:v>46267</x:v>
      </x:c>
      <x:c r="Z463" s="35" t="str">
        <x:v>W01</x:v>
      </x:c>
      <x:c r="AA463" s="35" t="str">
        <x:v>Sep'26</x:v>
      </x:c>
      <x:c r="AB463" s="35" t="str">
        <x:v>01 - 07</x:v>
      </x:c>
      <x:c r="AC463" s="35" t="str">
        <x:v>Week 1 of Sep 2026</x:v>
      </x:c>
      <x:c r="AD463" s="35" t="str">
        <x:v>Continue</x:v>
      </x:c>
      <x:c r="AE463" s="35" t="str"/>
      <x:c r="AF463" s="36" t="n">
        <x:v>49</x:v>
      </x:c>
      <x:c r="AG463" s="36" t="n">
        <x:v>19</x:v>
      </x:c>
      <x:c r="AH463" s="38" t="n">
        <x:f>IFERROR(AG463/AF463,0)</x:f>
        <x:v>0.3877551020408163</x:v>
      </x:c>
      <x:c r="AI463" s="36" t="n">
        <x:v>16</x:v>
      </x:c>
      <x:c r="AJ463" s="38" t="n">
        <x:f>IFERROR(AI463/AG463,0)</x:f>
        <x:v>0.8421052631578947</x:v>
      </x:c>
      <x:c r="AK463" s="36" t="n">
        <x:v>6</x:v>
      </x:c>
      <x:c r="AL463" s="36" t="n">
        <x:v>5</x:v>
      </x:c>
      <x:c r="AM463" s="36" t="n">
        <x:v>1</x:v>
      </x:c>
      <x:c r="AN463" s="38" t="n">
        <x:f>IFERROR(AL463/AG463,0)</x:f>
        <x:v>0.2631578947368421</x:v>
      </x:c>
      <x:c r="AO463" s="36" t="n">
        <x:f>BK462</x:f>
        <x:v>12</x:v>
      </x:c>
      <x:c r="AP463" s="36" t="n">
        <x:f>BL462</x:f>
        <x:v>13</x:v>
      </x:c>
      <x:c r="AQ463" s="36" t="n">
        <x:f>BM462</x:f>
        <x:v>15</x:v>
      </x:c>
      <x:c r="AR463" s="36" t="n">
        <x:f>BN462</x:f>
        <x:v>18</x:v>
      </x:c>
      <x:c r="AS463" s="36" t="n">
        <x:f>BO462</x:f>
        <x:v>39</x:v>
      </x:c>
      <x:c r="AT463" s="36" t="n">
        <x:f>BP462</x:f>
        <x:v>15</x:v>
      </x:c>
      <x:c r="AU463" s="36" t="n">
        <x:f>BQ462</x:f>
        <x:v>13</x:v>
      </x:c>
      <x:c r="AV463" s="36" t="n">
        <x:f>BR462</x:f>
        <x:v>17</x:v>
      </x:c>
      <x:c r="AW463" s="36" t="n">
        <x:f>BS462</x:f>
        <x:v>18</x:v>
      </x:c>
      <x:c r="AX463" s="36" t="n">
        <x:f>BT462</x:f>
        <x:v>14</x:v>
      </x:c>
      <x:c r="AY463" s="36" t="n">
        <x:f>SUM(AO463:AX463)</x:f>
        <x:v>174</x:v>
      </x:c>
      <x:c r="AZ463" s="36" t="n">
        <x:v>0</x:v>
      </x:c>
      <x:c r="BA463" s="36" t="n">
        <x:v>0</x:v>
      </x:c>
      <x:c r="BB463" s="36" t="n">
        <x:v>0</x:v>
      </x:c>
      <x:c r="BC463" s="36" t="n">
        <x:v>0</x:v>
      </x:c>
      <x:c r="BD463" s="36" t="n">
        <x:v>0</x:v>
      </x:c>
      <x:c r="BE463" s="36" t="n">
        <x:v>20</x:v>
      </x:c>
      <x:c r="BF463" s="36" t="n">
        <x:v>0</x:v>
      </x:c>
      <x:c r="BG463" s="36" t="n">
        <x:v>0</x:v>
      </x:c>
      <x:c r="BH463" s="36" t="n">
        <x:v>0</x:v>
      </x:c>
      <x:c r="BI463" s="36" t="n">
        <x:v>0</x:v>
      </x:c>
      <x:c r="BJ463" s="36"/>
      <x:c r="BK463" s="36" t="n">
        <x:f>MAX(0,AO463+AZ463-BV463)</x:f>
        <x:v>12</x:v>
      </x:c>
      <x:c r="BL463" s="36" t="n">
        <x:f>MAX(0,AP463+BA463-BW463)</x:f>
        <x:v>12</x:v>
      </x:c>
      <x:c r="BM463" s="36" t="n">
        <x:f>MAX(0,AQ463+BB463-BX463)</x:f>
        <x:v>15</x:v>
      </x:c>
      <x:c r="BN463" s="36" t="n">
        <x:f>MAX(0,AR463+BC463-BY463)</x:f>
        <x:v>18</x:v>
      </x:c>
      <x:c r="BO463" s="36" t="n">
        <x:f>MAX(0,AS463+BD463-BZ463)</x:f>
        <x:v>38</x:v>
      </x:c>
      <x:c r="BP463" s="36" t="n">
        <x:f>MAX(0,AT463+BE463-CA463)</x:f>
        <x:v>34</x:v>
      </x:c>
      <x:c r="BQ463" s="36" t="n">
        <x:f>MAX(0,AU463+BF463-CB463)</x:f>
        <x:v>12</x:v>
      </x:c>
      <x:c r="BR463" s="36" t="n">
        <x:f>MAX(0,AV463+BG463-CC463)</x:f>
        <x:v>16</x:v>
      </x:c>
      <x:c r="BS463" s="36" t="n">
        <x:f>MAX(0,AW463+BH463-CD463)</x:f>
        <x:v>17</x:v>
      </x:c>
      <x:c r="BT463" s="36" t="n">
        <x:f>MAX(0,AX463+BI463-CE463)</x:f>
        <x:v>14</x:v>
      </x:c>
      <x:c r="BU463" s="36" t="n">
        <x:f>SUM(BK463:BT463)</x:f>
        <x:v>188</x:v>
      </x:c>
      <x:c r="BV463" s="36" t="n">
        <x:v>0</x:v>
      </x:c>
      <x:c r="BW463" s="36" t="n">
        <x:v>1</x:v>
      </x:c>
      <x:c r="BX463" s="36" t="n">
        <x:v>0</x:v>
      </x:c>
      <x:c r="BY463" s="36" t="n">
        <x:v>0</x:v>
      </x:c>
      <x:c r="BZ463" s="36" t="n">
        <x:v>1</x:v>
      </x:c>
      <x:c r="CA463" s="36" t="n">
        <x:v>1</x:v>
      </x:c>
      <x:c r="CB463" s="36" t="n">
        <x:v>1</x:v>
      </x:c>
      <x:c r="CC463" s="36" t="n">
        <x:v>1</x:v>
      </x:c>
      <x:c r="CD463" s="36" t="n">
        <x:v>1</x:v>
      </x:c>
      <x:c r="CE463" s="36" t="n">
        <x:v>0</x:v>
      </x:c>
      <x:c r="CF463" s="36"/>
      <x:c r="CG463" s="36" t="n">
        <x:f>SUM(BV463,BW463,BX463,BY463)</x:f>
        <x:v>1</x:v>
      </x:c>
      <x:c r="CH463" s="36" t="n">
        <x:f>SUM(BZ463,CA463)</x:f>
        <x:v>2</x:v>
      </x:c>
      <x:c r="CI463" s="36" t="n">
        <x:f>SUM(CB463)</x:f>
        <x:v>1</x:v>
      </x:c>
      <x:c r="CJ463" s="36" t="n">
        <x:f>SUM(CC463,CD463)</x:f>
        <x:v>2</x:v>
      </x:c>
      <x:c r="CK463" s="36" t="n">
        <x:f>SUM(CE463)</x:f>
        <x:v>0</x:v>
      </x:c>
      <x:c r="CL463" s="36" t="n">
        <x:f>SUM(CG463:CK463)</x:f>
        <x:v>6</x:v>
      </x:c>
      <x:c r="CM463" s="39" t="n">
        <x:f>SUM(BV463*1,BW463*1,BX463*1,BY463*1)</x:f>
        <x:v>1</x:v>
      </x:c>
      <x:c r="CN463" s="39" t="n">
        <x:f>SUM(BZ463*0.324,CA463*0.416)</x:f>
        <x:v>0.74</x:v>
      </x:c>
      <x:c r="CO463" s="39" t="n">
        <x:f>SUM(CB463*0.75)</x:f>
        <x:v>0.75</x:v>
      </x:c>
      <x:c r="CP463" s="39" t="n">
        <x:f>SUM(CC463*0.325,CD463*0.2)</x:f>
        <x:v>0.525</x:v>
      </x:c>
      <x:c r="CQ463" s="39" t="n">
        <x:f>SUM(CE463*0.24)</x:f>
        <x:v>0</x:v>
      </x:c>
      <x:c r="CR463" s="39" t="n">
        <x:f>SUM(CM463:CQ463)</x:f>
        <x:v>3.015</x:v>
      </x:c>
      <x:c r="CS463" s="36" t="n">
        <x:f>SUM(CG463:CH463)</x:f>
        <x:v>3</x:v>
      </x:c>
      <x:c r="CT463" s="36" t="str"/>
      <x:c r="CU463" s="36" t="n">
        <x:f>MIN(AG463,CG463)</x:f>
        <x:v>1</x:v>
      </x:c>
      <x:c r="CV463" s="36" t="n">
        <x:f>MIN(AG463,CH463)</x:f>
        <x:v>2</x:v>
      </x:c>
      <x:c r="CW463" s="36" t="n">
        <x:f>MIN(AG463,CI463)</x:f>
        <x:v>1</x:v>
      </x:c>
      <x:c r="CX463" s="36" t="n">
        <x:f>MIN(AG463,CJ463)</x:f>
        <x:v>2</x:v>
      </x:c>
      <x:c r="CY463" s="36" t="n">
        <x:f>MIN(AG463,CK463)</x:f>
        <x:v>0</x:v>
      </x:c>
    </x:row>
    <x:row r="464" ht="18" customHeight="1">
      <x:c r="A464" s="35" t="str">
        <x:v>Area TWT-01</x:v>
      </x:c>
      <x:c r="B464" s="35" t="str">
        <x:v>Area Lead TWT-01</x:v>
      </x:c>
      <x:c r="C464" s="35" t="str">
        <x:v>Field Lead TWT-04</x:v>
      </x:c>
      <x:c r="D464" s="35" t="str">
        <x:v>City TWT-B</x:v>
      </x:c>
      <x:c r="E464" s="35" t="n">
        <x:v>4</x:v>
      </x:c>
      <x:c r="F464" s="35" t="n">
        <x:v>24</x:v>
      </x:c>
      <x:c r="G464" s="35" t="n">
        <x:v>1</x:v>
      </x:c>
      <x:c r="H464" s="35" t="str">
        <x:v>Promoter</x:v>
      </x:c>
      <x:c r="I464" s="35" t="str">
        <x:v>Agency TWT-01</x:v>
      </x:c>
      <x:c r="J464" s="35" t="str">
        <x:v>PR-TWT-007</x:v>
      </x:c>
      <x:c r="K464" s="35" t="str">
        <x:v>Masked Promoter TWT-007</x:v>
      </x:c>
      <x:c r="L464" s="35" t="str">
        <x:v>9XXXX10007</x:v>
      </x:c>
      <x:c r="M464" s="37" t="n">
        <x:v>46211</x:v>
      </x:c>
      <x:c r="N464" s="35" t="str">
        <x:v>Cohort 2</x:v>
      </x:c>
      <x:c r="O464" s="35" t="str">
        <x:v>DIST-TWT-02</x:v>
      </x:c>
      <x:c r="P464" s="35" t="str">
        <x:v>Masked Distributor TWT-02</x:v>
      </x:c>
      <x:c r="Q464" s="35" t="str">
        <x:v>P-TWT-020</x:v>
      </x:c>
      <x:c r="R464" s="35" t="str">
        <x:v>TWT-020</x:v>
      </x:c>
      <x:c r="S464" s="35" t="str">
        <x:v>Masked Store TWT-020</x:v>
      </x:c>
      <x:c r="T464" s="35" t="str">
        <x:v>XX1020</x:v>
      </x:c>
      <x:c r="U464" s="35" t="str">
        <x:v>Health Store</x:v>
      </x:c>
      <x:c r="V464" s="35" t="str">
        <x:v>Masked</x:v>
      </x:c>
      <x:c r="W464" s="35" t="str">
        <x:v>Masked</x:v>
      </x:c>
      <x:c r="X464" s="37" t="n">
        <x:v>46204</x:v>
      </x:c>
      <x:c r="Y464" s="37" t="n">
        <x:v>46268</x:v>
      </x:c>
      <x:c r="Z464" s="35" t="str">
        <x:v>W01</x:v>
      </x:c>
      <x:c r="AA464" s="35" t="str">
        <x:v>Sep'26</x:v>
      </x:c>
      <x:c r="AB464" s="35" t="str">
        <x:v>01 - 07</x:v>
      </x:c>
      <x:c r="AC464" s="35" t="str">
        <x:v>Week 1 of Sep 2026</x:v>
      </x:c>
      <x:c r="AD464" s="35" t="str">
        <x:v>Continue</x:v>
      </x:c>
      <x:c r="AE464" s="35" t="str"/>
      <x:c r="AF464" s="36" t="n">
        <x:v>39</x:v>
      </x:c>
      <x:c r="AG464" s="36" t="n">
        <x:v>17</x:v>
      </x:c>
      <x:c r="AH464" s="38" t="n">
        <x:f>IFERROR(AG464/AF464,0)</x:f>
        <x:v>0.4358974358974359</x:v>
      </x:c>
      <x:c r="AI464" s="36" t="n">
        <x:v>12</x:v>
      </x:c>
      <x:c r="AJ464" s="38" t="n">
        <x:f>IFERROR(AI464/AG464,0)</x:f>
        <x:v>0.7058823529411765</x:v>
      </x:c>
      <x:c r="AK464" s="36" t="n">
        <x:v>5</x:v>
      </x:c>
      <x:c r="AL464" s="36" t="n">
        <x:v>5</x:v>
      </x:c>
      <x:c r="AM464" s="36" t="n">
        <x:v>1</x:v>
      </x:c>
      <x:c r="AN464" s="38" t="n">
        <x:f>IFERROR(AL464/AG464,0)</x:f>
        <x:v>0.29411764705882354</x:v>
      </x:c>
      <x:c r="AO464" s="36" t="n">
        <x:f>BK463</x:f>
        <x:v>12</x:v>
      </x:c>
      <x:c r="AP464" s="36" t="n">
        <x:f>BL463</x:f>
        <x:v>12</x:v>
      </x:c>
      <x:c r="AQ464" s="36" t="n">
        <x:f>BM463</x:f>
        <x:v>15</x:v>
      </x:c>
      <x:c r="AR464" s="36" t="n">
        <x:f>BN463</x:f>
        <x:v>18</x:v>
      </x:c>
      <x:c r="AS464" s="36" t="n">
        <x:f>BO463</x:f>
        <x:v>38</x:v>
      </x:c>
      <x:c r="AT464" s="36" t="n">
        <x:f>BP463</x:f>
        <x:v>34</x:v>
      </x:c>
      <x:c r="AU464" s="36" t="n">
        <x:f>BQ463</x:f>
        <x:v>12</x:v>
      </x:c>
      <x:c r="AV464" s="36" t="n">
        <x:f>BR463</x:f>
        <x:v>16</x:v>
      </x:c>
      <x:c r="AW464" s="36" t="n">
        <x:f>BS463</x:f>
        <x:v>17</x:v>
      </x:c>
      <x:c r="AX464" s="36" t="n">
        <x:f>BT463</x:f>
        <x:v>14</x:v>
      </x:c>
      <x:c r="AY464" s="36" t="n">
        <x:f>SUM(AO464:AX464)</x:f>
        <x:v>188</x:v>
      </x:c>
      <x:c r="AZ464" s="36" t="n">
        <x:v>15</x:v>
      </x:c>
      <x:c r="BA464" s="36" t="n">
        <x:v>0</x:v>
      </x:c>
      <x:c r="BB464" s="36" t="n">
        <x:v>0</x:v>
      </x:c>
      <x:c r="BC464" s="36" t="n">
        <x:v>0</x:v>
      </x:c>
      <x:c r="BD464" s="36" t="n">
        <x:v>0</x:v>
      </x:c>
      <x:c r="BE464" s="36" t="n">
        <x:v>0</x:v>
      </x:c>
      <x:c r="BF464" s="36" t="n">
        <x:v>14</x:v>
      </x:c>
      <x:c r="BG464" s="36" t="n">
        <x:v>0</x:v>
      </x:c>
      <x:c r="BH464" s="36" t="n">
        <x:v>0</x:v>
      </x:c>
      <x:c r="BI464" s="36" t="n">
        <x:v>0</x:v>
      </x:c>
      <x:c r="BJ464" s="36"/>
      <x:c r="BK464" s="36" t="n">
        <x:f>MAX(0,AO464+AZ464-BV464)</x:f>
        <x:v>26</x:v>
      </x:c>
      <x:c r="BL464" s="36" t="n">
        <x:f>MAX(0,AP464+BA464-BW464)</x:f>
        <x:v>12</x:v>
      </x:c>
      <x:c r="BM464" s="36" t="n">
        <x:f>MAX(0,AQ464+BB464-BX464)</x:f>
        <x:v>14</x:v>
      </x:c>
      <x:c r="BN464" s="36" t="n">
        <x:f>MAX(0,AR464+BC464-BY464)</x:f>
        <x:v>17</x:v>
      </x:c>
      <x:c r="BO464" s="36" t="n">
        <x:f>MAX(0,AS464+BD464-BZ464)</x:f>
        <x:v>37</x:v>
      </x:c>
      <x:c r="BP464" s="36" t="n">
        <x:f>MAX(0,AT464+BE464-CA464)</x:f>
        <x:v>33</x:v>
      </x:c>
      <x:c r="BQ464" s="36" t="n">
        <x:f>MAX(0,AU464+BF464-CB464)</x:f>
        <x:v>25</x:v>
      </x:c>
      <x:c r="BR464" s="36" t="n">
        <x:f>MAX(0,AV464+BG464-CC464)</x:f>
        <x:v>15</x:v>
      </x:c>
      <x:c r="BS464" s="36" t="n">
        <x:f>MAX(0,AW464+BH464-CD464)</x:f>
        <x:v>16</x:v>
      </x:c>
      <x:c r="BT464" s="36" t="n">
        <x:f>MAX(0,AX464+BI464-CE464)</x:f>
        <x:v>13</x:v>
      </x:c>
      <x:c r="BU464" s="36" t="n">
        <x:f>SUM(BK464:BT464)</x:f>
        <x:v>208</x:v>
      </x:c>
      <x:c r="BV464" s="36" t="n">
        <x:v>1</x:v>
      </x:c>
      <x:c r="BW464" s="36" t="n">
        <x:v>0</x:v>
      </x:c>
      <x:c r="BX464" s="36" t="n">
        <x:v>1</x:v>
      </x:c>
      <x:c r="BY464" s="36" t="n">
        <x:v>1</x:v>
      </x:c>
      <x:c r="BZ464" s="36" t="n">
        <x:v>1</x:v>
      </x:c>
      <x:c r="CA464" s="36" t="n">
        <x:v>1</x:v>
      </x:c>
      <x:c r="CB464" s="36" t="n">
        <x:v>1</x:v>
      </x:c>
      <x:c r="CC464" s="36" t="n">
        <x:v>1</x:v>
      </x:c>
      <x:c r="CD464" s="36" t="n">
        <x:v>1</x:v>
      </x:c>
      <x:c r="CE464" s="36" t="n">
        <x:v>1</x:v>
      </x:c>
      <x:c r="CF464" s="36"/>
      <x:c r="CG464" s="36" t="n">
        <x:f>SUM(BV464,BW464,BX464,BY464)</x:f>
        <x:v>3</x:v>
      </x:c>
      <x:c r="CH464" s="36" t="n">
        <x:f>SUM(BZ464,CA464)</x:f>
        <x:v>2</x:v>
      </x:c>
      <x:c r="CI464" s="36" t="n">
        <x:f>SUM(CB464)</x:f>
        <x:v>1</x:v>
      </x:c>
      <x:c r="CJ464" s="36" t="n">
        <x:f>SUM(CC464,CD464)</x:f>
        <x:v>2</x:v>
      </x:c>
      <x:c r="CK464" s="36" t="n">
        <x:f>SUM(CE464)</x:f>
        <x:v>1</x:v>
      </x:c>
      <x:c r="CL464" s="36" t="n">
        <x:f>SUM(CG464:CK464)</x:f>
        <x:v>9</x:v>
      </x:c>
      <x:c r="CM464" s="39" t="n">
        <x:f>SUM(BV464*1,BW464*1,BX464*1,BY464*1)</x:f>
        <x:v>3</x:v>
      </x:c>
      <x:c r="CN464" s="39" t="n">
        <x:f>SUM(BZ464*0.324,CA464*0.416)</x:f>
        <x:v>0.74</x:v>
      </x:c>
      <x:c r="CO464" s="39" t="n">
        <x:f>SUM(CB464*0.75)</x:f>
        <x:v>0.75</x:v>
      </x:c>
      <x:c r="CP464" s="39" t="n">
        <x:f>SUM(CC464*0.325,CD464*0.2)</x:f>
        <x:v>0.525</x:v>
      </x:c>
      <x:c r="CQ464" s="39" t="n">
        <x:f>SUM(CE464*0.24)</x:f>
        <x:v>0.24</x:v>
      </x:c>
      <x:c r="CR464" s="39" t="n">
        <x:f>SUM(CM464:CQ464)</x:f>
        <x:v>5.255000000000001</x:v>
      </x:c>
      <x:c r="CS464" s="36" t="n">
        <x:f>SUM(CG464:CH464)</x:f>
        <x:v>5</x:v>
      </x:c>
      <x:c r="CT464" s="36" t="str"/>
      <x:c r="CU464" s="36" t="n">
        <x:f>MIN(AG464,CG464)</x:f>
        <x:v>3</x:v>
      </x:c>
      <x:c r="CV464" s="36" t="n">
        <x:f>MIN(AG464,CH464)</x:f>
        <x:v>2</x:v>
      </x:c>
      <x:c r="CW464" s="36" t="n">
        <x:f>MIN(AG464,CI464)</x:f>
        <x:v>1</x:v>
      </x:c>
      <x:c r="CX464" s="36" t="n">
        <x:f>MIN(AG464,CJ464)</x:f>
        <x:v>2</x:v>
      </x:c>
      <x:c r="CY464" s="36" t="n">
        <x:f>MIN(AG464,CK464)</x:f>
        <x:v>1</x:v>
      </x:c>
    </x:row>
    <x:row r="465" ht="18" customHeight="1">
      <x:c r="A465" s="35" t="str">
        <x:v>Area TWT-01</x:v>
      </x:c>
      <x:c r="B465" s="35" t="str">
        <x:v>Area Lead TWT-01</x:v>
      </x:c>
      <x:c r="C465" s="35" t="str">
        <x:v>Field Lead TWT-04</x:v>
      </x:c>
      <x:c r="D465" s="35" t="str">
        <x:v>City TWT-B</x:v>
      </x:c>
      <x:c r="E465" s="35" t="n">
        <x:v>4</x:v>
      </x:c>
      <x:c r="F465" s="35" t="n">
        <x:v>24</x:v>
      </x:c>
      <x:c r="G465" s="35" t="n">
        <x:v>1</x:v>
      </x:c>
      <x:c r="H465" s="35" t="str">
        <x:v>Promoter</x:v>
      </x:c>
      <x:c r="I465" s="35" t="str">
        <x:v>Agency TWT-01</x:v>
      </x:c>
      <x:c r="J465" s="35" t="str">
        <x:v>PR-TWT-007</x:v>
      </x:c>
      <x:c r="K465" s="35" t="str">
        <x:v>Masked Promoter TWT-007</x:v>
      </x:c>
      <x:c r="L465" s="35" t="str">
        <x:v>9XXXX10007</x:v>
      </x:c>
      <x:c r="M465" s="37" t="n">
        <x:v>46211</x:v>
      </x:c>
      <x:c r="N465" s="35" t="str">
        <x:v>Cohort 2</x:v>
      </x:c>
      <x:c r="O465" s="35" t="str">
        <x:v>DIST-TWT-02</x:v>
      </x:c>
      <x:c r="P465" s="35" t="str">
        <x:v>Masked Distributor TWT-02</x:v>
      </x:c>
      <x:c r="Q465" s="35" t="str">
        <x:v>P-TWT-020</x:v>
      </x:c>
      <x:c r="R465" s="35" t="str">
        <x:v>TWT-020</x:v>
      </x:c>
      <x:c r="S465" s="35" t="str">
        <x:v>Masked Store TWT-020</x:v>
      </x:c>
      <x:c r="T465" s="35" t="str">
        <x:v>XX1020</x:v>
      </x:c>
      <x:c r="U465" s="35" t="str">
        <x:v>Health Store</x:v>
      </x:c>
      <x:c r="V465" s="35" t="str">
        <x:v>Masked</x:v>
      </x:c>
      <x:c r="W465" s="35" t="str">
        <x:v>Masked</x:v>
      </x:c>
      <x:c r="X465" s="37" t="n">
        <x:v>46204</x:v>
      </x:c>
      <x:c r="Y465" s="37" t="n">
        <x:v>46269</x:v>
      </x:c>
      <x:c r="Z465" s="35" t="str">
        <x:v>W01</x:v>
      </x:c>
      <x:c r="AA465" s="35" t="str">
        <x:v>Sep'26</x:v>
      </x:c>
      <x:c r="AB465" s="35" t="str">
        <x:v>01 - 07</x:v>
      </x:c>
      <x:c r="AC465" s="35" t="str">
        <x:v>Week 1 of Sep 2026</x:v>
      </x:c>
      <x:c r="AD465" s="35" t="str">
        <x:v>Continue</x:v>
      </x:c>
      <x:c r="AE465" s="35" t="str"/>
      <x:c r="AF465" s="36" t="n">
        <x:v>56</x:v>
      </x:c>
      <x:c r="AG465" s="36" t="n">
        <x:v>27</x:v>
      </x:c>
      <x:c r="AH465" s="38" t="n">
        <x:f>IFERROR(AG465/AF465,0)</x:f>
        <x:v>0.48214285714285715</x:v>
      </x:c>
      <x:c r="AI465" s="36" t="n">
        <x:v>24</x:v>
      </x:c>
      <x:c r="AJ465" s="38" t="n">
        <x:f>IFERROR(AI465/AG465,0)</x:f>
        <x:v>0.8888888888888888</x:v>
      </x:c>
      <x:c r="AK465" s="36" t="n">
        <x:v>4</x:v>
      </x:c>
      <x:c r="AL465" s="36" t="n">
        <x:v>9</x:v>
      </x:c>
      <x:c r="AM465" s="36" t="n">
        <x:v>1</x:v>
      </x:c>
      <x:c r="AN465" s="38" t="n">
        <x:f>IFERROR(AL465/AG465,0)</x:f>
        <x:v>0.3333333333333333</x:v>
      </x:c>
      <x:c r="AO465" s="36" t="n">
        <x:f>BK464</x:f>
        <x:v>26</x:v>
      </x:c>
      <x:c r="AP465" s="36" t="n">
        <x:f>BL464</x:f>
        <x:v>12</x:v>
      </x:c>
      <x:c r="AQ465" s="36" t="n">
        <x:f>BM464</x:f>
        <x:v>14</x:v>
      </x:c>
      <x:c r="AR465" s="36" t="n">
        <x:f>BN464</x:f>
        <x:v>17</x:v>
      </x:c>
      <x:c r="AS465" s="36" t="n">
        <x:f>BO464</x:f>
        <x:v>37</x:v>
      </x:c>
      <x:c r="AT465" s="36" t="n">
        <x:f>BP464</x:f>
        <x:v>33</x:v>
      </x:c>
      <x:c r="AU465" s="36" t="n">
        <x:f>BQ464</x:f>
        <x:v>25</x:v>
      </x:c>
      <x:c r="AV465" s="36" t="n">
        <x:f>BR464</x:f>
        <x:v>15</x:v>
      </x:c>
      <x:c r="AW465" s="36" t="n">
        <x:f>BS464</x:f>
        <x:v>16</x:v>
      </x:c>
      <x:c r="AX465" s="36" t="n">
        <x:f>BT464</x:f>
        <x:v>13</x:v>
      </x:c>
      <x:c r="AY465" s="36" t="n">
        <x:f>SUM(AO465:AX465)</x:f>
        <x:v>208</x:v>
      </x:c>
      <x:c r="AZ465" s="36" t="n">
        <x:v>0</x:v>
      </x:c>
      <x:c r="BA465" s="36" t="n">
        <x:v>17</x:v>
      </x:c>
      <x:c r="BB465" s="36" t="n">
        <x:v>0</x:v>
      </x:c>
      <x:c r="BC465" s="36" t="n">
        <x:v>0</x:v>
      </x:c>
      <x:c r="BD465" s="36" t="n">
        <x:v>0</x:v>
      </x:c>
      <x:c r="BE465" s="36" t="n">
        <x:v>0</x:v>
      </x:c>
      <x:c r="BF465" s="36" t="n">
        <x:v>0</x:v>
      </x:c>
      <x:c r="BG465" s="36" t="n">
        <x:v>12</x:v>
      </x:c>
      <x:c r="BH465" s="36" t="n">
        <x:v>0</x:v>
      </x:c>
      <x:c r="BI465" s="36" t="n">
        <x:v>0</x:v>
      </x:c>
      <x:c r="BJ465" s="36"/>
      <x:c r="BK465" s="36" t="n">
        <x:f>MAX(0,AO465+AZ465-BV465)</x:f>
        <x:v>25</x:v>
      </x:c>
      <x:c r="BL465" s="36" t="n">
        <x:f>MAX(0,AP465+BA465-BW465)</x:f>
        <x:v>28</x:v>
      </x:c>
      <x:c r="BM465" s="36" t="n">
        <x:f>MAX(0,AQ465+BB465-BX465)</x:f>
        <x:v>13</x:v>
      </x:c>
      <x:c r="BN465" s="36" t="n">
        <x:f>MAX(0,AR465+BC465-BY465)</x:f>
        <x:v>17</x:v>
      </x:c>
      <x:c r="BO465" s="36" t="n">
        <x:f>MAX(0,AS465+BD465-BZ465)</x:f>
        <x:v>36</x:v>
      </x:c>
      <x:c r="BP465" s="36" t="n">
        <x:f>MAX(0,AT465+BE465-CA465)</x:f>
        <x:v>32</x:v>
      </x:c>
      <x:c r="BQ465" s="36" t="n">
        <x:f>MAX(0,AU465+BF465-CB465)</x:f>
        <x:v>24</x:v>
      </x:c>
      <x:c r="BR465" s="36" t="n">
        <x:f>MAX(0,AV465+BG465-CC465)</x:f>
        <x:v>26</x:v>
      </x:c>
      <x:c r="BS465" s="36" t="n">
        <x:f>MAX(0,AW465+BH465-CD465)</x:f>
        <x:v>15</x:v>
      </x:c>
      <x:c r="BT465" s="36" t="n">
        <x:f>MAX(0,AX465+BI465-CE465)</x:f>
        <x:v>12</x:v>
      </x:c>
      <x:c r="BU465" s="36" t="n">
        <x:f>SUM(BK465:BT465)</x:f>
        <x:v>228</x:v>
      </x:c>
      <x:c r="BV465" s="36" t="n">
        <x:v>1</x:v>
      </x:c>
      <x:c r="BW465" s="36" t="n">
        <x:v>1</x:v>
      </x:c>
      <x:c r="BX465" s="36" t="n">
        <x:v>1</x:v>
      </x:c>
      <x:c r="BY465" s="36" t="n">
        <x:v>0</x:v>
      </x:c>
      <x:c r="BZ465" s="36" t="n">
        <x:v>1</x:v>
      </x:c>
      <x:c r="CA465" s="36" t="n">
        <x:v>1</x:v>
      </x:c>
      <x:c r="CB465" s="36" t="n">
        <x:v>1</x:v>
      </x:c>
      <x:c r="CC465" s="36" t="n">
        <x:v>1</x:v>
      </x:c>
      <x:c r="CD465" s="36" t="n">
        <x:v>1</x:v>
      </x:c>
      <x:c r="CE465" s="36" t="n">
        <x:v>1</x:v>
      </x:c>
      <x:c r="CF465" s="36"/>
      <x:c r="CG465" s="36" t="n">
        <x:f>SUM(BV465,BW465,BX465,BY465)</x:f>
        <x:v>3</x:v>
      </x:c>
      <x:c r="CH465" s="36" t="n">
        <x:f>SUM(BZ465,CA465)</x:f>
        <x:v>2</x:v>
      </x:c>
      <x:c r="CI465" s="36" t="n">
        <x:f>SUM(CB465)</x:f>
        <x:v>1</x:v>
      </x:c>
      <x:c r="CJ465" s="36" t="n">
        <x:f>SUM(CC465,CD465)</x:f>
        <x:v>2</x:v>
      </x:c>
      <x:c r="CK465" s="36" t="n">
        <x:f>SUM(CE465)</x:f>
        <x:v>1</x:v>
      </x:c>
      <x:c r="CL465" s="36" t="n">
        <x:f>SUM(CG465:CK465)</x:f>
        <x:v>9</x:v>
      </x:c>
      <x:c r="CM465" s="39" t="n">
        <x:f>SUM(BV465*1,BW465*1,BX465*1,BY465*1)</x:f>
        <x:v>3</x:v>
      </x:c>
      <x:c r="CN465" s="39" t="n">
        <x:f>SUM(BZ465*0.324,CA465*0.416)</x:f>
        <x:v>0.74</x:v>
      </x:c>
      <x:c r="CO465" s="39" t="n">
        <x:f>SUM(CB465*0.75)</x:f>
        <x:v>0.75</x:v>
      </x:c>
      <x:c r="CP465" s="39" t="n">
        <x:f>SUM(CC465*0.325,CD465*0.2)</x:f>
        <x:v>0.525</x:v>
      </x:c>
      <x:c r="CQ465" s="39" t="n">
        <x:f>SUM(CE465*0.24)</x:f>
        <x:v>0.24</x:v>
      </x:c>
      <x:c r="CR465" s="39" t="n">
        <x:f>SUM(CM465:CQ465)</x:f>
        <x:v>5.255000000000001</x:v>
      </x:c>
      <x:c r="CS465" s="36" t="n">
        <x:f>SUM(CG465:CH465)</x:f>
        <x:v>5</x:v>
      </x:c>
      <x:c r="CT465" s="36" t="str"/>
      <x:c r="CU465" s="36" t="n">
        <x:f>MIN(AG465,CG465)</x:f>
        <x:v>3</x:v>
      </x:c>
      <x:c r="CV465" s="36" t="n">
        <x:f>MIN(AG465,CH465)</x:f>
        <x:v>2</x:v>
      </x:c>
      <x:c r="CW465" s="36" t="n">
        <x:f>MIN(AG465,CI465)</x:f>
        <x:v>1</x:v>
      </x:c>
      <x:c r="CX465" s="36" t="n">
        <x:f>MIN(AG465,CJ465)</x:f>
        <x:v>2</x:v>
      </x:c>
      <x:c r="CY465" s="36" t="n">
        <x:f>MIN(AG465,CK465)</x:f>
        <x:v>1</x:v>
      </x:c>
    </x:row>
    <x:row r="466" ht="18" customHeight="1">
      <x:c r="A466" s="35" t="str">
        <x:v>Area TWT-01</x:v>
      </x:c>
      <x:c r="B466" s="35" t="str">
        <x:v>Area Lead TWT-01</x:v>
      </x:c>
      <x:c r="C466" s="35" t="str">
        <x:v>Field Lead TWT-04</x:v>
      </x:c>
      <x:c r="D466" s="35" t="str">
        <x:v>City TWT-B</x:v>
      </x:c>
      <x:c r="E466" s="35" t="n">
        <x:v>4</x:v>
      </x:c>
      <x:c r="F466" s="35" t="n">
        <x:v>24</x:v>
      </x:c>
      <x:c r="G466" s="35" t="n">
        <x:v>1</x:v>
      </x:c>
      <x:c r="H466" s="35" t="str">
        <x:v>Promoter</x:v>
      </x:c>
      <x:c r="I466" s="35" t="str">
        <x:v>Agency TWT-01</x:v>
      </x:c>
      <x:c r="J466" s="35" t="str">
        <x:v>PR-TWT-007</x:v>
      </x:c>
      <x:c r="K466" s="35" t="str">
        <x:v>Masked Promoter TWT-007</x:v>
      </x:c>
      <x:c r="L466" s="35" t="str">
        <x:v>9XXXX10007</x:v>
      </x:c>
      <x:c r="M466" s="37" t="n">
        <x:v>46211</x:v>
      </x:c>
      <x:c r="N466" s="35" t="str">
        <x:v>Cohort 2</x:v>
      </x:c>
      <x:c r="O466" s="35" t="str">
        <x:v>DIST-TWT-02</x:v>
      </x:c>
      <x:c r="P466" s="35" t="str">
        <x:v>Masked Distributor TWT-02</x:v>
      </x:c>
      <x:c r="Q466" s="35" t="str">
        <x:v>P-TWT-020</x:v>
      </x:c>
      <x:c r="R466" s="35" t="str">
        <x:v>TWT-020</x:v>
      </x:c>
      <x:c r="S466" s="35" t="str">
        <x:v>Masked Store TWT-020</x:v>
      </x:c>
      <x:c r="T466" s="35" t="str">
        <x:v>XX1020</x:v>
      </x:c>
      <x:c r="U466" s="35" t="str">
        <x:v>Health Store</x:v>
      </x:c>
      <x:c r="V466" s="35" t="str">
        <x:v>Masked</x:v>
      </x:c>
      <x:c r="W466" s="35" t="str">
        <x:v>Masked</x:v>
      </x:c>
      <x:c r="X466" s="37" t="n">
        <x:v>46204</x:v>
      </x:c>
      <x:c r="Y466" s="37" t="n">
        <x:v>46270</x:v>
      </x:c>
      <x:c r="Z466" s="35" t="str">
        <x:v>W01</x:v>
      </x:c>
      <x:c r="AA466" s="35" t="str">
        <x:v>Sep'26</x:v>
      </x:c>
      <x:c r="AB466" s="35" t="str">
        <x:v>01 - 07</x:v>
      </x:c>
      <x:c r="AC466" s="35" t="str">
        <x:v>Week 1 of Sep 2026</x:v>
      </x:c>
      <x:c r="AD466" s="35" t="str">
        <x:v>Continue</x:v>
      </x:c>
      <x:c r="AE466" s="35" t="str"/>
      <x:c r="AF466" s="36" t="n">
        <x:v>56</x:v>
      </x:c>
      <x:c r="AG466" s="36" t="n">
        <x:v>22</x:v>
      </x:c>
      <x:c r="AH466" s="38" t="n">
        <x:f>IFERROR(AG466/AF466,0)</x:f>
        <x:v>0.39285714285714285</x:v>
      </x:c>
      <x:c r="AI466" s="36" t="n">
        <x:v>18</x:v>
      </x:c>
      <x:c r="AJ466" s="38" t="n">
        <x:f>IFERROR(AI466/AG466,0)</x:f>
        <x:v>0.8181818181818182</x:v>
      </x:c>
      <x:c r="AK466" s="36" t="n">
        <x:v>2</x:v>
      </x:c>
      <x:c r="AL466" s="36" t="n">
        <x:v>10</x:v>
      </x:c>
      <x:c r="AM466" s="36" t="n">
        <x:v>1</x:v>
      </x:c>
      <x:c r="AN466" s="38" t="n">
        <x:f>IFERROR(AL466/AG466,0)</x:f>
        <x:v>0.45454545454545453</x:v>
      </x:c>
      <x:c r="AO466" s="36" t="n">
        <x:f>BK465</x:f>
        <x:v>25</x:v>
      </x:c>
      <x:c r="AP466" s="36" t="n">
        <x:f>BL465</x:f>
        <x:v>28</x:v>
      </x:c>
      <x:c r="AQ466" s="36" t="n">
        <x:f>BM465</x:f>
        <x:v>13</x:v>
      </x:c>
      <x:c r="AR466" s="36" t="n">
        <x:f>BN465</x:f>
        <x:v>17</x:v>
      </x:c>
      <x:c r="AS466" s="36" t="n">
        <x:f>BO465</x:f>
        <x:v>36</x:v>
      </x:c>
      <x:c r="AT466" s="36" t="n">
        <x:f>BP465</x:f>
        <x:v>32</x:v>
      </x:c>
      <x:c r="AU466" s="36" t="n">
        <x:f>BQ465</x:f>
        <x:v>24</x:v>
      </x:c>
      <x:c r="AV466" s="36" t="n">
        <x:f>BR465</x:f>
        <x:v>26</x:v>
      </x:c>
      <x:c r="AW466" s="36" t="n">
        <x:f>BS465</x:f>
        <x:v>15</x:v>
      </x:c>
      <x:c r="AX466" s="36" t="n">
        <x:f>BT465</x:f>
        <x:v>12</x:v>
      </x:c>
      <x:c r="AY466" s="36" t="n">
        <x:f>SUM(AO466:AX466)</x:f>
        <x:v>228</x:v>
      </x:c>
      <x:c r="AZ466" s="36" t="n">
        <x:v>0</x:v>
      </x:c>
      <x:c r="BA466" s="36" t="n">
        <x:v>0</x:v>
      </x:c>
      <x:c r="BB466" s="36" t="n">
        <x:v>18</x:v>
      </x:c>
      <x:c r="BC466" s="36" t="n">
        <x:v>0</x:v>
      </x:c>
      <x:c r="BD466" s="36" t="n">
        <x:v>0</x:v>
      </x:c>
      <x:c r="BE466" s="36" t="n">
        <x:v>0</x:v>
      </x:c>
      <x:c r="BF466" s="36" t="n">
        <x:v>0</x:v>
      </x:c>
      <x:c r="BG466" s="36" t="n">
        <x:v>0</x:v>
      </x:c>
      <x:c r="BH466" s="36" t="n">
        <x:v>17</x:v>
      </x:c>
      <x:c r="BI466" s="36" t="n">
        <x:v>0</x:v>
      </x:c>
      <x:c r="BJ466" s="36"/>
      <x:c r="BK466" s="36" t="n">
        <x:f>MAX(0,AO466+AZ466-BV466)</x:f>
        <x:v>24</x:v>
      </x:c>
      <x:c r="BL466" s="36" t="n">
        <x:f>MAX(0,AP466+BA466-BW466)</x:f>
        <x:v>28</x:v>
      </x:c>
      <x:c r="BM466" s="36" t="n">
        <x:f>MAX(0,AQ466+BB466-BX466)</x:f>
        <x:v>30</x:v>
      </x:c>
      <x:c r="BN466" s="36" t="n">
        <x:f>MAX(0,AR466+BC466-BY466)</x:f>
        <x:v>16</x:v>
      </x:c>
      <x:c r="BO466" s="36" t="n">
        <x:f>MAX(0,AS466+BD466-BZ466)</x:f>
        <x:v>35</x:v>
      </x:c>
      <x:c r="BP466" s="36" t="n">
        <x:f>MAX(0,AT466+BE466-CA466)</x:f>
        <x:v>31</x:v>
      </x:c>
      <x:c r="BQ466" s="36" t="n">
        <x:f>MAX(0,AU466+BF466-CB466)</x:f>
        <x:v>23</x:v>
      </x:c>
      <x:c r="BR466" s="36" t="n">
        <x:f>MAX(0,AV466+BG466-CC466)</x:f>
        <x:v>25</x:v>
      </x:c>
      <x:c r="BS466" s="36" t="n">
        <x:f>MAX(0,AW466+BH466-CD466)</x:f>
        <x:v>31</x:v>
      </x:c>
      <x:c r="BT466" s="36" t="n">
        <x:f>MAX(0,AX466+BI466-CE466)</x:f>
        <x:v>11</x:v>
      </x:c>
      <x:c r="BU466" s="36" t="n">
        <x:f>SUM(BK466:BT466)</x:f>
        <x:v>254</x:v>
      </x:c>
      <x:c r="BV466" s="36" t="n">
        <x:v>1</x:v>
      </x:c>
      <x:c r="BW466" s="36" t="n">
        <x:v>0</x:v>
      </x:c>
      <x:c r="BX466" s="36" t="n">
        <x:v>1</x:v>
      </x:c>
      <x:c r="BY466" s="36" t="n">
        <x:v>1</x:v>
      </x:c>
      <x:c r="BZ466" s="36" t="n">
        <x:v>1</x:v>
      </x:c>
      <x:c r="CA466" s="36" t="n">
        <x:v>1</x:v>
      </x:c>
      <x:c r="CB466" s="36" t="n">
        <x:v>1</x:v>
      </x:c>
      <x:c r="CC466" s="36" t="n">
        <x:v>1</x:v>
      </x:c>
      <x:c r="CD466" s="36" t="n">
        <x:v>1</x:v>
      </x:c>
      <x:c r="CE466" s="36" t="n">
        <x:v>1</x:v>
      </x:c>
      <x:c r="CF466" s="36"/>
      <x:c r="CG466" s="36" t="n">
        <x:f>SUM(BV466,BW466,BX466,BY466)</x:f>
        <x:v>3</x:v>
      </x:c>
      <x:c r="CH466" s="36" t="n">
        <x:f>SUM(BZ466,CA466)</x:f>
        <x:v>2</x:v>
      </x:c>
      <x:c r="CI466" s="36" t="n">
        <x:f>SUM(CB466)</x:f>
        <x:v>1</x:v>
      </x:c>
      <x:c r="CJ466" s="36" t="n">
        <x:f>SUM(CC466,CD466)</x:f>
        <x:v>2</x:v>
      </x:c>
      <x:c r="CK466" s="36" t="n">
        <x:f>SUM(CE466)</x:f>
        <x:v>1</x:v>
      </x:c>
      <x:c r="CL466" s="36" t="n">
        <x:f>SUM(CG466:CK466)</x:f>
        <x:v>9</x:v>
      </x:c>
      <x:c r="CM466" s="39" t="n">
        <x:f>SUM(BV466*1,BW466*1,BX466*1,BY466*1)</x:f>
        <x:v>3</x:v>
      </x:c>
      <x:c r="CN466" s="39" t="n">
        <x:f>SUM(BZ466*0.324,CA466*0.416)</x:f>
        <x:v>0.74</x:v>
      </x:c>
      <x:c r="CO466" s="39" t="n">
        <x:f>SUM(CB466*0.75)</x:f>
        <x:v>0.75</x:v>
      </x:c>
      <x:c r="CP466" s="39" t="n">
        <x:f>SUM(CC466*0.325,CD466*0.2)</x:f>
        <x:v>0.525</x:v>
      </x:c>
      <x:c r="CQ466" s="39" t="n">
        <x:f>SUM(CE466*0.24)</x:f>
        <x:v>0.24</x:v>
      </x:c>
      <x:c r="CR466" s="39" t="n">
        <x:f>SUM(CM466:CQ466)</x:f>
        <x:v>5.255000000000001</x:v>
      </x:c>
      <x:c r="CS466" s="36" t="n">
        <x:f>SUM(CG466:CH466)</x:f>
        <x:v>5</x:v>
      </x:c>
      <x:c r="CT466" s="36" t="str"/>
      <x:c r="CU466" s="36" t="n">
        <x:f>MIN(AG466,CG466)</x:f>
        <x:v>3</x:v>
      </x:c>
      <x:c r="CV466" s="36" t="n">
        <x:f>MIN(AG466,CH466)</x:f>
        <x:v>2</x:v>
      </x:c>
      <x:c r="CW466" s="36" t="n">
        <x:f>MIN(AG466,CI466)</x:f>
        <x:v>1</x:v>
      </x:c>
      <x:c r="CX466" s="36" t="n">
        <x:f>MIN(AG466,CJ466)</x:f>
        <x:v>2</x:v>
      </x:c>
      <x:c r="CY466" s="36" t="n">
        <x:f>MIN(AG466,CK466)</x:f>
        <x:v>1</x:v>
      </x:c>
    </x:row>
    <x:row r="467" ht="18" customHeight="1">
      <x:c r="A467" s="35" t="str">
        <x:v>Area TWT-01</x:v>
      </x:c>
      <x:c r="B467" s="35" t="str">
        <x:v>Area Lead TWT-01</x:v>
      </x:c>
      <x:c r="C467" s="35" t="str">
        <x:v>Field Lead TWT-04</x:v>
      </x:c>
      <x:c r="D467" s="35" t="str">
        <x:v>City TWT-B</x:v>
      </x:c>
      <x:c r="E467" s="35" t="n">
        <x:v>4</x:v>
      </x:c>
      <x:c r="F467" s="35" t="n">
        <x:v>24</x:v>
      </x:c>
      <x:c r="G467" s="35" t="n">
        <x:v>1</x:v>
      </x:c>
      <x:c r="H467" s="35" t="str">
        <x:v>Promoter</x:v>
      </x:c>
      <x:c r="I467" s="35" t="str">
        <x:v>Agency TWT-01</x:v>
      </x:c>
      <x:c r="J467" s="35" t="str">
        <x:v>PR-TWT-007</x:v>
      </x:c>
      <x:c r="K467" s="35" t="str">
        <x:v>Masked Promoter TWT-007</x:v>
      </x:c>
      <x:c r="L467" s="35" t="str">
        <x:v>9XXXX10007</x:v>
      </x:c>
      <x:c r="M467" s="37" t="n">
        <x:v>46211</x:v>
      </x:c>
      <x:c r="N467" s="35" t="str">
        <x:v>Cohort 2</x:v>
      </x:c>
      <x:c r="O467" s="35" t="str">
        <x:v>DIST-TWT-02</x:v>
      </x:c>
      <x:c r="P467" s="35" t="str">
        <x:v>Masked Distributor TWT-02</x:v>
      </x:c>
      <x:c r="Q467" s="35" t="str">
        <x:v>P-TWT-020</x:v>
      </x:c>
      <x:c r="R467" s="35" t="str">
        <x:v>TWT-020</x:v>
      </x:c>
      <x:c r="S467" s="35" t="str">
        <x:v>Masked Store TWT-020</x:v>
      </x:c>
      <x:c r="T467" s="35" t="str">
        <x:v>XX1020</x:v>
      </x:c>
      <x:c r="U467" s="35" t="str">
        <x:v>Health Store</x:v>
      </x:c>
      <x:c r="V467" s="35" t="str">
        <x:v>Masked</x:v>
      </x:c>
      <x:c r="W467" s="35" t="str">
        <x:v>Masked</x:v>
      </x:c>
      <x:c r="X467" s="37" t="n">
        <x:v>46204</x:v>
      </x:c>
      <x:c r="Y467" s="37" t="n">
        <x:v>46272</x:v>
      </x:c>
      <x:c r="Z467" s="35" t="str">
        <x:v>W01</x:v>
      </x:c>
      <x:c r="AA467" s="35" t="str">
        <x:v>Sep'26</x:v>
      </x:c>
      <x:c r="AB467" s="35" t="str">
        <x:v>01 - 07</x:v>
      </x:c>
      <x:c r="AC467" s="35" t="str">
        <x:v>Week 1 of Sep 2026</x:v>
      </x:c>
      <x:c r="AD467" s="35" t="str">
        <x:v>Continue</x:v>
      </x:c>
      <x:c r="AE467" s="35" t="str"/>
      <x:c r="AF467" s="36" t="n">
        <x:v>47</x:v>
      </x:c>
      <x:c r="AG467" s="36" t="n">
        <x:v>16</x:v>
      </x:c>
      <x:c r="AH467" s="38" t="n">
        <x:f>IFERROR(AG467/AF467,0)</x:f>
        <x:v>0.3404255319148936</x:v>
      </x:c>
      <x:c r="AI467" s="36" t="n">
        <x:v>13</x:v>
      </x:c>
      <x:c r="AJ467" s="38" t="n">
        <x:f>IFERROR(AI467/AG467,0)</x:f>
        <x:v>0.8125</x:v>
      </x:c>
      <x:c r="AK467" s="36" t="n">
        <x:v>2</x:v>
      </x:c>
      <x:c r="AL467" s="36" t="n">
        <x:v>6</x:v>
      </x:c>
      <x:c r="AM467" s="36" t="n">
        <x:v>1</x:v>
      </x:c>
      <x:c r="AN467" s="38" t="n">
        <x:f>IFERROR(AL467/AG467,0)</x:f>
        <x:v>0.375</x:v>
      </x:c>
      <x:c r="AO467" s="36" t="n">
        <x:f>BK466</x:f>
        <x:v>24</x:v>
      </x:c>
      <x:c r="AP467" s="36" t="n">
        <x:f>BL466</x:f>
        <x:v>28</x:v>
      </x:c>
      <x:c r="AQ467" s="36" t="n">
        <x:f>BM466</x:f>
        <x:v>30</x:v>
      </x:c>
      <x:c r="AR467" s="36" t="n">
        <x:f>BN466</x:f>
        <x:v>16</x:v>
      </x:c>
      <x:c r="AS467" s="36" t="n">
        <x:f>BO466</x:f>
        <x:v>35</x:v>
      </x:c>
      <x:c r="AT467" s="36" t="n">
        <x:f>BP466</x:f>
        <x:v>31</x:v>
      </x:c>
      <x:c r="AU467" s="36" t="n">
        <x:f>BQ466</x:f>
        <x:v>23</x:v>
      </x:c>
      <x:c r="AV467" s="36" t="n">
        <x:f>BR466</x:f>
        <x:v>25</x:v>
      </x:c>
      <x:c r="AW467" s="36" t="n">
        <x:f>BS466</x:f>
        <x:v>31</x:v>
      </x:c>
      <x:c r="AX467" s="36" t="n">
        <x:f>BT466</x:f>
        <x:v>11</x:v>
      </x:c>
      <x:c r="AY467" s="36" t="n">
        <x:f>SUM(AO467:AX467)</x:f>
        <x:v>254</x:v>
      </x:c>
      <x:c r="AZ467" s="36" t="n">
        <x:v>0</x:v>
      </x:c>
      <x:c r="BA467" s="36" t="n">
        <x:v>0</x:v>
      </x:c>
      <x:c r="BB467" s="36" t="n">
        <x:v>0</x:v>
      </x:c>
      <x:c r="BC467" s="36" t="n">
        <x:v>15</x:v>
      </x:c>
      <x:c r="BD467" s="36" t="n">
        <x:v>0</x:v>
      </x:c>
      <x:c r="BE467" s="36" t="n">
        <x:v>0</x:v>
      </x:c>
      <x:c r="BF467" s="36" t="n">
        <x:v>0</x:v>
      </x:c>
      <x:c r="BG467" s="36" t="n">
        <x:v>0</x:v>
      </x:c>
      <x:c r="BH467" s="36" t="n">
        <x:v>0</x:v>
      </x:c>
      <x:c r="BI467" s="36" t="n">
        <x:v>15</x:v>
      </x:c>
      <x:c r="BJ467" s="36"/>
      <x:c r="BK467" s="36" t="n">
        <x:f>MAX(0,AO467+AZ467-BV467)</x:f>
        <x:v>23</x:v>
      </x:c>
      <x:c r="BL467" s="36" t="n">
        <x:f>MAX(0,AP467+BA467-BW467)</x:f>
        <x:v>27</x:v>
      </x:c>
      <x:c r="BM467" s="36" t="n">
        <x:f>MAX(0,AQ467+BB467-BX467)</x:f>
        <x:v>30</x:v>
      </x:c>
      <x:c r="BN467" s="36" t="n">
        <x:f>MAX(0,AR467+BC467-BY467)</x:f>
        <x:v>31</x:v>
      </x:c>
      <x:c r="BO467" s="36" t="n">
        <x:f>MAX(0,AS467+BD467-BZ467)</x:f>
        <x:v>34</x:v>
      </x:c>
      <x:c r="BP467" s="36" t="n">
        <x:f>MAX(0,AT467+BE467-CA467)</x:f>
        <x:v>30</x:v>
      </x:c>
      <x:c r="BQ467" s="36" t="n">
        <x:f>MAX(0,AU467+BF467-CB467)</x:f>
        <x:v>23</x:v>
      </x:c>
      <x:c r="BR467" s="36" t="n">
        <x:f>MAX(0,AV467+BG467-CC467)</x:f>
        <x:v>24</x:v>
      </x:c>
      <x:c r="BS467" s="36" t="n">
        <x:f>MAX(0,AW467+BH467-CD467)</x:f>
        <x:v>30</x:v>
      </x:c>
      <x:c r="BT467" s="36" t="n">
        <x:f>MAX(0,AX467+BI467-CE467)</x:f>
        <x:v>25</x:v>
      </x:c>
      <x:c r="BU467" s="36" t="n">
        <x:f>SUM(BK467:BT467)</x:f>
        <x:v>277</x:v>
      </x:c>
      <x:c r="BV467" s="36" t="n">
        <x:v>1</x:v>
      </x:c>
      <x:c r="BW467" s="36" t="n">
        <x:v>1</x:v>
      </x:c>
      <x:c r="BX467" s="36" t="n">
        <x:v>0</x:v>
      </x:c>
      <x:c r="BY467" s="36" t="n">
        <x:v>0</x:v>
      </x:c>
      <x:c r="BZ467" s="36" t="n">
        <x:v>1</x:v>
      </x:c>
      <x:c r="CA467" s="36" t="n">
        <x:v>1</x:v>
      </x:c>
      <x:c r="CB467" s="36" t="n">
        <x:v>0</x:v>
      </x:c>
      <x:c r="CC467" s="36" t="n">
        <x:v>1</x:v>
      </x:c>
      <x:c r="CD467" s="36" t="n">
        <x:v>1</x:v>
      </x:c>
      <x:c r="CE467" s="36" t="n">
        <x:v>1</x:v>
      </x:c>
      <x:c r="CF467" s="36"/>
      <x:c r="CG467" s="36" t="n">
        <x:f>SUM(BV467,BW467,BX467,BY467)</x:f>
        <x:v>2</x:v>
      </x:c>
      <x:c r="CH467" s="36" t="n">
        <x:f>SUM(BZ467,CA467)</x:f>
        <x:v>2</x:v>
      </x:c>
      <x:c r="CI467" s="36" t="n">
        <x:f>SUM(CB467)</x:f>
        <x:v>0</x:v>
      </x:c>
      <x:c r="CJ467" s="36" t="n">
        <x:f>SUM(CC467,CD467)</x:f>
        <x:v>2</x:v>
      </x:c>
      <x:c r="CK467" s="36" t="n">
        <x:f>SUM(CE467)</x:f>
        <x:v>1</x:v>
      </x:c>
      <x:c r="CL467" s="36" t="n">
        <x:f>SUM(CG467:CK467)</x:f>
        <x:v>7</x:v>
      </x:c>
      <x:c r="CM467" s="39" t="n">
        <x:f>SUM(BV467*1,BW467*1,BX467*1,BY467*1)</x:f>
        <x:v>2</x:v>
      </x:c>
      <x:c r="CN467" s="39" t="n">
        <x:f>SUM(BZ467*0.324,CA467*0.416)</x:f>
        <x:v>0.74</x:v>
      </x:c>
      <x:c r="CO467" s="39" t="n">
        <x:f>SUM(CB467*0.75)</x:f>
        <x:v>0</x:v>
      </x:c>
      <x:c r="CP467" s="39" t="n">
        <x:f>SUM(CC467*0.325,CD467*0.2)</x:f>
        <x:v>0.525</x:v>
      </x:c>
      <x:c r="CQ467" s="39" t="n">
        <x:f>SUM(CE467*0.24)</x:f>
        <x:v>0.24</x:v>
      </x:c>
      <x:c r="CR467" s="39" t="n">
        <x:f>SUM(CM467:CQ467)</x:f>
        <x:v>3.505</x:v>
      </x:c>
      <x:c r="CS467" s="36" t="n">
        <x:f>SUM(CG467:CH467)</x:f>
        <x:v>4</x:v>
      </x:c>
      <x:c r="CT467" s="36" t="str"/>
      <x:c r="CU467" s="36" t="n">
        <x:f>MIN(AG467,CG467)</x:f>
        <x:v>2</x:v>
      </x:c>
      <x:c r="CV467" s="36" t="n">
        <x:f>MIN(AG467,CH467)</x:f>
        <x:v>2</x:v>
      </x:c>
      <x:c r="CW467" s="36" t="n">
        <x:f>MIN(AG467,CI467)</x:f>
        <x:v>0</x:v>
      </x:c>
      <x:c r="CX467" s="36" t="n">
        <x:f>MIN(AG467,CJ467)</x:f>
        <x:v>2</x:v>
      </x:c>
      <x:c r="CY467" s="36" t="n">
        <x:f>MIN(AG467,CK467)</x:f>
        <x:v>1</x:v>
      </x:c>
    </x:row>
    <x:row r="468" ht="18" customHeight="1">
      <x:c r="A468" s="35" t="str">
        <x:v>Area TWT-01</x:v>
      </x:c>
      <x:c r="B468" s="35" t="str">
        <x:v>Area Lead TWT-01</x:v>
      </x:c>
      <x:c r="C468" s="35" t="str">
        <x:v>Field Lead TWT-04</x:v>
      </x:c>
      <x:c r="D468" s="35" t="str">
        <x:v>City TWT-B</x:v>
      </x:c>
      <x:c r="E468" s="35" t="n">
        <x:v>4</x:v>
      </x:c>
      <x:c r="F468" s="35" t="n">
        <x:v>24</x:v>
      </x:c>
      <x:c r="G468" s="35" t="n">
        <x:v>1</x:v>
      </x:c>
      <x:c r="H468" s="35" t="str">
        <x:v>Promoter</x:v>
      </x:c>
      <x:c r="I468" s="35" t="str">
        <x:v>Agency TWT-01</x:v>
      </x:c>
      <x:c r="J468" s="35" t="str">
        <x:v>PR-TWT-007</x:v>
      </x:c>
      <x:c r="K468" s="35" t="str">
        <x:v>Masked Promoter TWT-007</x:v>
      </x:c>
      <x:c r="L468" s="35" t="str">
        <x:v>9XXXX10007</x:v>
      </x:c>
      <x:c r="M468" s="37" t="n">
        <x:v>46211</x:v>
      </x:c>
      <x:c r="N468" s="35" t="str">
        <x:v>Cohort 2</x:v>
      </x:c>
      <x:c r="O468" s="35" t="str">
        <x:v>DIST-TWT-02</x:v>
      </x:c>
      <x:c r="P468" s="35" t="str">
        <x:v>Masked Distributor TWT-02</x:v>
      </x:c>
      <x:c r="Q468" s="35" t="str">
        <x:v>P-TWT-020</x:v>
      </x:c>
      <x:c r="R468" s="35" t="str">
        <x:v>TWT-020</x:v>
      </x:c>
      <x:c r="S468" s="35" t="str">
        <x:v>Masked Store TWT-020</x:v>
      </x:c>
      <x:c r="T468" s="35" t="str">
        <x:v>XX1020</x:v>
      </x:c>
      <x:c r="U468" s="35" t="str">
        <x:v>Health Store</x:v>
      </x:c>
      <x:c r="V468" s="35" t="str">
        <x:v>Masked</x:v>
      </x:c>
      <x:c r="W468" s="35" t="str">
        <x:v>Masked</x:v>
      </x:c>
      <x:c r="X468" s="37" t="n">
        <x:v>46204</x:v>
      </x:c>
      <x:c r="Y468" s="37" t="n">
        <x:v>46273</x:v>
      </x:c>
      <x:c r="Z468" s="35" t="str">
        <x:v>W02</x:v>
      </x:c>
      <x:c r="AA468" s="35" t="str">
        <x:v>Sep'26</x:v>
      </x:c>
      <x:c r="AB468" s="35" t="str">
        <x:v>08 - 14</x:v>
      </x:c>
      <x:c r="AC468" s="35" t="str">
        <x:v>Week 2 of Sep 2026</x:v>
      </x:c>
      <x:c r="AD468" s="35" t="str">
        <x:v>Continue</x:v>
      </x:c>
      <x:c r="AE468" s="35" t="str"/>
      <x:c r="AF468" s="36" t="n">
        <x:v>57</x:v>
      </x:c>
      <x:c r="AG468" s="36" t="n">
        <x:v>20</x:v>
      </x:c>
      <x:c r="AH468" s="38" t="n">
        <x:f>IFERROR(AG468/AF468,0)</x:f>
        <x:v>0.3508771929824561</x:v>
      </x:c>
      <x:c r="AI468" s="36" t="n">
        <x:v>15</x:v>
      </x:c>
      <x:c r="AJ468" s="38" t="n">
        <x:f>IFERROR(AI468/AG468,0)</x:f>
        <x:v>0.75</x:v>
      </x:c>
      <x:c r="AK468" s="36" t="n">
        <x:v>6</x:v>
      </x:c>
      <x:c r="AL468" s="36" t="n">
        <x:v>6</x:v>
      </x:c>
      <x:c r="AM468" s="36" t="n">
        <x:v>1</x:v>
      </x:c>
      <x:c r="AN468" s="38" t="n">
        <x:f>IFERROR(AL468/AG468,0)</x:f>
        <x:v>0.3</x:v>
      </x:c>
      <x:c r="AO468" s="36" t="n">
        <x:f>BK467</x:f>
        <x:v>23</x:v>
      </x:c>
      <x:c r="AP468" s="36" t="n">
        <x:f>BL467</x:f>
        <x:v>27</x:v>
      </x:c>
      <x:c r="AQ468" s="36" t="n">
        <x:f>BM467</x:f>
        <x:v>30</x:v>
      </x:c>
      <x:c r="AR468" s="36" t="n">
        <x:f>BN467</x:f>
        <x:v>31</x:v>
      </x:c>
      <x:c r="AS468" s="36" t="n">
        <x:f>BO467</x:f>
        <x:v>34</x:v>
      </x:c>
      <x:c r="AT468" s="36" t="n">
        <x:f>BP467</x:f>
        <x:v>30</x:v>
      </x:c>
      <x:c r="AU468" s="36" t="n">
        <x:f>BQ467</x:f>
        <x:v>23</x:v>
      </x:c>
      <x:c r="AV468" s="36" t="n">
        <x:f>BR467</x:f>
        <x:v>24</x:v>
      </x:c>
      <x:c r="AW468" s="36" t="n">
        <x:f>BS467</x:f>
        <x:v>30</x:v>
      </x:c>
      <x:c r="AX468" s="36" t="n">
        <x:f>BT467</x:f>
        <x:v>25</x:v>
      </x:c>
      <x:c r="AY468" s="36" t="n">
        <x:f>SUM(AO468:AX468)</x:f>
        <x:v>277</x:v>
      </x:c>
      <x:c r="AZ468" s="36" t="n">
        <x:v>0</x:v>
      </x:c>
      <x:c r="BA468" s="36" t="n">
        <x:v>0</x:v>
      </x:c>
      <x:c r="BB468" s="36" t="n">
        <x:v>0</x:v>
      </x:c>
      <x:c r="BC468" s="36" t="n">
        <x:v>0</x:v>
      </x:c>
      <x:c r="BD468" s="36" t="n">
        <x:v>21</x:v>
      </x:c>
      <x:c r="BE468" s="36" t="n">
        <x:v>0</x:v>
      </x:c>
      <x:c r="BF468" s="36" t="n">
        <x:v>0</x:v>
      </x:c>
      <x:c r="BG468" s="36" t="n">
        <x:v>0</x:v>
      </x:c>
      <x:c r="BH468" s="36" t="n">
        <x:v>0</x:v>
      </x:c>
      <x:c r="BI468" s="36" t="n">
        <x:v>0</x:v>
      </x:c>
      <x:c r="BJ468" s="36"/>
      <x:c r="BK468" s="36" t="n">
        <x:f>MAX(0,AO468+AZ468-BV468)</x:f>
        <x:v>22</x:v>
      </x:c>
      <x:c r="BL468" s="36" t="n">
        <x:f>MAX(0,AP468+BA468-BW468)</x:f>
        <x:v>26</x:v>
      </x:c>
      <x:c r="BM468" s="36" t="n">
        <x:f>MAX(0,AQ468+BB468-BX468)</x:f>
        <x:v>29</x:v>
      </x:c>
      <x:c r="BN468" s="36" t="n">
        <x:f>MAX(0,AR468+BC468-BY468)</x:f>
        <x:v>31</x:v>
      </x:c>
      <x:c r="BO468" s="36" t="n">
        <x:f>MAX(0,AS468+BD468-BZ468)</x:f>
        <x:v>54</x:v>
      </x:c>
      <x:c r="BP468" s="36" t="n">
        <x:f>MAX(0,AT468+BE468-CA468)</x:f>
        <x:v>28</x:v>
      </x:c>
      <x:c r="BQ468" s="36" t="n">
        <x:f>MAX(0,AU468+BF468-CB468)</x:f>
        <x:v>23</x:v>
      </x:c>
      <x:c r="BR468" s="36" t="n">
        <x:f>MAX(0,AV468+BG468-CC468)</x:f>
        <x:v>23</x:v>
      </x:c>
      <x:c r="BS468" s="36" t="n">
        <x:f>MAX(0,AW468+BH468-CD468)</x:f>
        <x:v>29</x:v>
      </x:c>
      <x:c r="BT468" s="36" t="n">
        <x:f>MAX(0,AX468+BI468-CE468)</x:f>
        <x:v>24</x:v>
      </x:c>
      <x:c r="BU468" s="36" t="n">
        <x:f>SUM(BK468:BT468)</x:f>
        <x:v>289</x:v>
      </x:c>
      <x:c r="BV468" s="36" t="n">
        <x:v>1</x:v>
      </x:c>
      <x:c r="BW468" s="36" t="n">
        <x:v>1</x:v>
      </x:c>
      <x:c r="BX468" s="36" t="n">
        <x:v>1</x:v>
      </x:c>
      <x:c r="BY468" s="36" t="n">
        <x:v>0</x:v>
      </x:c>
      <x:c r="BZ468" s="36" t="n">
        <x:v>1</x:v>
      </x:c>
      <x:c r="CA468" s="36" t="n">
        <x:v>2</x:v>
      </x:c>
      <x:c r="CB468" s="36" t="n">
        <x:v>0</x:v>
      </x:c>
      <x:c r="CC468" s="36" t="n">
        <x:v>1</x:v>
      </x:c>
      <x:c r="CD468" s="36" t="n">
        <x:v>1</x:v>
      </x:c>
      <x:c r="CE468" s="36" t="n">
        <x:v>1</x:v>
      </x:c>
      <x:c r="CF468" s="36"/>
      <x:c r="CG468" s="36" t="n">
        <x:f>SUM(BV468,BW468,BX468,BY468)</x:f>
        <x:v>3</x:v>
      </x:c>
      <x:c r="CH468" s="36" t="n">
        <x:f>SUM(BZ468,CA468)</x:f>
        <x:v>3</x:v>
      </x:c>
      <x:c r="CI468" s="36" t="n">
        <x:f>SUM(CB468)</x:f>
        <x:v>0</x:v>
      </x:c>
      <x:c r="CJ468" s="36" t="n">
        <x:f>SUM(CC468,CD468)</x:f>
        <x:v>2</x:v>
      </x:c>
      <x:c r="CK468" s="36" t="n">
        <x:f>SUM(CE468)</x:f>
        <x:v>1</x:v>
      </x:c>
      <x:c r="CL468" s="36" t="n">
        <x:f>SUM(CG468:CK468)</x:f>
        <x:v>9</x:v>
      </x:c>
      <x:c r="CM468" s="39" t="n">
        <x:f>SUM(BV468*1,BW468*1,BX468*1,BY468*1)</x:f>
        <x:v>3</x:v>
      </x:c>
      <x:c r="CN468" s="39" t="n">
        <x:f>SUM(BZ468*0.324,CA468*0.416)</x:f>
        <x:v>1.156</x:v>
      </x:c>
      <x:c r="CO468" s="39" t="n">
        <x:f>SUM(CB468*0.75)</x:f>
        <x:v>0</x:v>
      </x:c>
      <x:c r="CP468" s="39" t="n">
        <x:f>SUM(CC468*0.325,CD468*0.2)</x:f>
        <x:v>0.525</x:v>
      </x:c>
      <x:c r="CQ468" s="39" t="n">
        <x:f>SUM(CE468*0.24)</x:f>
        <x:v>0.24</x:v>
      </x:c>
      <x:c r="CR468" s="39" t="n">
        <x:f>SUM(CM468:CQ468)</x:f>
        <x:v>4.921</x:v>
      </x:c>
      <x:c r="CS468" s="36" t="n">
        <x:f>SUM(CG468:CH468)</x:f>
        <x:v>6</x:v>
      </x:c>
      <x:c r="CT468" s="36" t="str"/>
      <x:c r="CU468" s="36" t="n">
        <x:f>MIN(AG468,CG468)</x:f>
        <x:v>3</x:v>
      </x:c>
      <x:c r="CV468" s="36" t="n">
        <x:f>MIN(AG468,CH468)</x:f>
        <x:v>3</x:v>
      </x:c>
      <x:c r="CW468" s="36" t="n">
        <x:f>MIN(AG468,CI468)</x:f>
        <x:v>0</x:v>
      </x:c>
      <x:c r="CX468" s="36" t="n">
        <x:f>MIN(AG468,CJ468)</x:f>
        <x:v>2</x:v>
      </x:c>
      <x:c r="CY468" s="36" t="n">
        <x:f>MIN(AG468,CK468)</x:f>
        <x:v>1</x:v>
      </x:c>
    </x:row>
    <x:row r="469" ht="18" customHeight="1">
      <x:c r="A469" s="35" t="str">
        <x:v>Area TWT-01</x:v>
      </x:c>
      <x:c r="B469" s="35" t="str">
        <x:v>Area Lead TWT-01</x:v>
      </x:c>
      <x:c r="C469" s="35" t="str">
        <x:v>Field Lead TWT-04</x:v>
      </x:c>
      <x:c r="D469" s="35" t="str">
        <x:v>City TWT-B</x:v>
      </x:c>
      <x:c r="E469" s="35" t="n">
        <x:v>4</x:v>
      </x:c>
      <x:c r="F469" s="35" t="n">
        <x:v>24</x:v>
      </x:c>
      <x:c r="G469" s="35" t="n">
        <x:v>1</x:v>
      </x:c>
      <x:c r="H469" s="35" t="str">
        <x:v>Promoter</x:v>
      </x:c>
      <x:c r="I469" s="35" t="str">
        <x:v>Agency TWT-01</x:v>
      </x:c>
      <x:c r="J469" s="35" t="str">
        <x:v>PR-TWT-007</x:v>
      </x:c>
      <x:c r="K469" s="35" t="str">
        <x:v>Masked Promoter TWT-007</x:v>
      </x:c>
      <x:c r="L469" s="35" t="str">
        <x:v>9XXXX10007</x:v>
      </x:c>
      <x:c r="M469" s="37" t="n">
        <x:v>46211</x:v>
      </x:c>
      <x:c r="N469" s="35" t="str">
        <x:v>Cohort 2</x:v>
      </x:c>
      <x:c r="O469" s="35" t="str">
        <x:v>DIST-TWT-02</x:v>
      </x:c>
      <x:c r="P469" s="35" t="str">
        <x:v>Masked Distributor TWT-02</x:v>
      </x:c>
      <x:c r="Q469" s="35" t="str">
        <x:v>P-TWT-020</x:v>
      </x:c>
      <x:c r="R469" s="35" t="str">
        <x:v>TWT-020</x:v>
      </x:c>
      <x:c r="S469" s="35" t="str">
        <x:v>Masked Store TWT-020</x:v>
      </x:c>
      <x:c r="T469" s="35" t="str">
        <x:v>XX1020</x:v>
      </x:c>
      <x:c r="U469" s="35" t="str">
        <x:v>Health Store</x:v>
      </x:c>
      <x:c r="V469" s="35" t="str">
        <x:v>Masked</x:v>
      </x:c>
      <x:c r="W469" s="35" t="str">
        <x:v>Masked</x:v>
      </x:c>
      <x:c r="X469" s="37" t="n">
        <x:v>46204</x:v>
      </x:c>
      <x:c r="Y469" s="37" t="n">
        <x:v>46274</x:v>
      </x:c>
      <x:c r="Z469" s="35" t="str">
        <x:v>W02</x:v>
      </x:c>
      <x:c r="AA469" s="35" t="str">
        <x:v>Sep'26</x:v>
      </x:c>
      <x:c r="AB469" s="35" t="str">
        <x:v>08 - 14</x:v>
      </x:c>
      <x:c r="AC469" s="35" t="str">
        <x:v>Week 2 of Sep 2026</x:v>
      </x:c>
      <x:c r="AD469" s="35" t="str">
        <x:v>Continue</x:v>
      </x:c>
      <x:c r="AE469" s="35" t="str"/>
      <x:c r="AF469" s="36" t="n">
        <x:v>38</x:v>
      </x:c>
      <x:c r="AG469" s="36" t="n">
        <x:v>15</x:v>
      </x:c>
      <x:c r="AH469" s="38" t="n">
        <x:f>IFERROR(AG469/AF469,0)</x:f>
        <x:v>0.39473684210526316</x:v>
      </x:c>
      <x:c r="AI469" s="36" t="n">
        <x:v>14</x:v>
      </x:c>
      <x:c r="AJ469" s="38" t="n">
        <x:f>IFERROR(AI469/AG469,0)</x:f>
        <x:v>0.9333333333333333</x:v>
      </x:c>
      <x:c r="AK469" s="36" t="n">
        <x:v>5</x:v>
      </x:c>
      <x:c r="AL469" s="36" t="n">
        <x:v>7</x:v>
      </x:c>
      <x:c r="AM469" s="36" t="n">
        <x:v>1</x:v>
      </x:c>
      <x:c r="AN469" s="38" t="n">
        <x:f>IFERROR(AL469/AG469,0)</x:f>
        <x:v>0.4666666666666667</x:v>
      </x:c>
      <x:c r="AO469" s="36" t="n">
        <x:f>BK468</x:f>
        <x:v>22</x:v>
      </x:c>
      <x:c r="AP469" s="36" t="n">
        <x:f>BL468</x:f>
        <x:v>26</x:v>
      </x:c>
      <x:c r="AQ469" s="36" t="n">
        <x:f>BM468</x:f>
        <x:v>29</x:v>
      </x:c>
      <x:c r="AR469" s="36" t="n">
        <x:f>BN468</x:f>
        <x:v>31</x:v>
      </x:c>
      <x:c r="AS469" s="36" t="n">
        <x:f>BO468</x:f>
        <x:v>54</x:v>
      </x:c>
      <x:c r="AT469" s="36" t="n">
        <x:f>BP468</x:f>
        <x:v>28</x:v>
      </x:c>
      <x:c r="AU469" s="36" t="n">
        <x:f>BQ468</x:f>
        <x:v>23</x:v>
      </x:c>
      <x:c r="AV469" s="36" t="n">
        <x:f>BR468</x:f>
        <x:v>23</x:v>
      </x:c>
      <x:c r="AW469" s="36" t="n">
        <x:f>BS468</x:f>
        <x:v>29</x:v>
      </x:c>
      <x:c r="AX469" s="36" t="n">
        <x:f>BT468</x:f>
        <x:v>24</x:v>
      </x:c>
      <x:c r="AY469" s="36" t="n">
        <x:f>SUM(AO469:AX469)</x:f>
        <x:v>289</x:v>
      </x:c>
      <x:c r="AZ469" s="36" t="n">
        <x:v>0</x:v>
      </x:c>
      <x:c r="BA469" s="36" t="n">
        <x:v>0</x:v>
      </x:c>
      <x:c r="BB469" s="36" t="n">
        <x:v>0</x:v>
      </x:c>
      <x:c r="BC469" s="36" t="n">
        <x:v>0</x:v>
      </x:c>
      <x:c r="BD469" s="36" t="n">
        <x:v>0</x:v>
      </x:c>
      <x:c r="BE469" s="36" t="n">
        <x:v>0</x:v>
      </x:c>
      <x:c r="BF469" s="36" t="n">
        <x:v>0</x:v>
      </x:c>
      <x:c r="BG469" s="36" t="n">
        <x:v>0</x:v>
      </x:c>
      <x:c r="BH469" s="36" t="n">
        <x:v>0</x:v>
      </x:c>
      <x:c r="BI469" s="36" t="n">
        <x:v>0</x:v>
      </x:c>
      <x:c r="BJ469" s="36"/>
      <x:c r="BK469" s="36" t="n">
        <x:f>MAX(0,AO469+AZ469-BV469)</x:f>
        <x:v>22</x:v>
      </x:c>
      <x:c r="BL469" s="36" t="n">
        <x:f>MAX(0,AP469+BA469-BW469)</x:f>
        <x:v>25</x:v>
      </x:c>
      <x:c r="BM469" s="36" t="n">
        <x:f>MAX(0,AQ469+BB469-BX469)</x:f>
        <x:v>29</x:v>
      </x:c>
      <x:c r="BN469" s="36" t="n">
        <x:f>MAX(0,AR469+BC469-BY469)</x:f>
        <x:v>31</x:v>
      </x:c>
      <x:c r="BO469" s="36" t="n">
        <x:f>MAX(0,AS469+BD469-BZ469)</x:f>
        <x:v>53</x:v>
      </x:c>
      <x:c r="BP469" s="36" t="n">
        <x:f>MAX(0,AT469+BE469-CA469)</x:f>
        <x:v>26</x:v>
      </x:c>
      <x:c r="BQ469" s="36" t="n">
        <x:f>MAX(0,AU469+BF469-CB469)</x:f>
        <x:v>23</x:v>
      </x:c>
      <x:c r="BR469" s="36" t="n">
        <x:f>MAX(0,AV469+BG469-CC469)</x:f>
        <x:v>22</x:v>
      </x:c>
      <x:c r="BS469" s="36" t="n">
        <x:f>MAX(0,AW469+BH469-CD469)</x:f>
        <x:v>29</x:v>
      </x:c>
      <x:c r="BT469" s="36" t="n">
        <x:f>MAX(0,AX469+BI469-CE469)</x:f>
        <x:v>23</x:v>
      </x:c>
      <x:c r="BU469" s="36" t="n">
        <x:f>SUM(BK469:BT469)</x:f>
        <x:v>283</x:v>
      </x:c>
      <x:c r="BV469" s="36" t="n">
        <x:v>0</x:v>
      </x:c>
      <x:c r="BW469" s="36" t="n">
        <x:v>1</x:v>
      </x:c>
      <x:c r="BX469" s="36" t="n">
        <x:v>0</x:v>
      </x:c>
      <x:c r="BY469" s="36" t="n">
        <x:v>0</x:v>
      </x:c>
      <x:c r="BZ469" s="36" t="n">
        <x:v>1</x:v>
      </x:c>
      <x:c r="CA469" s="36" t="n">
        <x:v>2</x:v>
      </x:c>
      <x:c r="CB469" s="36" t="n">
        <x:v>0</x:v>
      </x:c>
      <x:c r="CC469" s="36" t="n">
        <x:v>1</x:v>
      </x:c>
      <x:c r="CD469" s="36" t="n">
        <x:v>0</x:v>
      </x:c>
      <x:c r="CE469" s="36" t="n">
        <x:v>1</x:v>
      </x:c>
      <x:c r="CF469" s="36"/>
      <x:c r="CG469" s="36" t="n">
        <x:f>SUM(BV469,BW469,BX469,BY469)</x:f>
        <x:v>1</x:v>
      </x:c>
      <x:c r="CH469" s="36" t="n">
        <x:f>SUM(BZ469,CA469)</x:f>
        <x:v>3</x:v>
      </x:c>
      <x:c r="CI469" s="36" t="n">
        <x:f>SUM(CB469)</x:f>
        <x:v>0</x:v>
      </x:c>
      <x:c r="CJ469" s="36" t="n">
        <x:f>SUM(CC469,CD469)</x:f>
        <x:v>1</x:v>
      </x:c>
      <x:c r="CK469" s="36" t="n">
        <x:f>SUM(CE469)</x:f>
        <x:v>1</x:v>
      </x:c>
      <x:c r="CL469" s="36" t="n">
        <x:f>SUM(CG469:CK469)</x:f>
        <x:v>6</x:v>
      </x:c>
      <x:c r="CM469" s="39" t="n">
        <x:f>SUM(BV469*1,BW469*1,BX469*1,BY469*1)</x:f>
        <x:v>1</x:v>
      </x:c>
      <x:c r="CN469" s="39" t="n">
        <x:f>SUM(BZ469*0.324,CA469*0.416)</x:f>
        <x:v>1.156</x:v>
      </x:c>
      <x:c r="CO469" s="39" t="n">
        <x:f>SUM(CB469*0.75)</x:f>
        <x:v>0</x:v>
      </x:c>
      <x:c r="CP469" s="39" t="n">
        <x:f>SUM(CC469*0.325,CD469*0.2)</x:f>
        <x:v>0.325</x:v>
      </x:c>
      <x:c r="CQ469" s="39" t="n">
        <x:f>SUM(CE469*0.24)</x:f>
        <x:v>0.24</x:v>
      </x:c>
      <x:c r="CR469" s="39" t="n">
        <x:f>SUM(CM469:CQ469)</x:f>
        <x:v>2.721</x:v>
      </x:c>
      <x:c r="CS469" s="36" t="n">
        <x:f>SUM(CG469:CH469)</x:f>
        <x:v>4</x:v>
      </x:c>
      <x:c r="CT469" s="36" t="str"/>
      <x:c r="CU469" s="36" t="n">
        <x:f>MIN(AG469,CG469)</x:f>
        <x:v>1</x:v>
      </x:c>
      <x:c r="CV469" s="36" t="n">
        <x:f>MIN(AG469,CH469)</x:f>
        <x:v>3</x:v>
      </x:c>
      <x:c r="CW469" s="36" t="n">
        <x:f>MIN(AG469,CI469)</x:f>
        <x:v>0</x:v>
      </x:c>
      <x:c r="CX469" s="36" t="n">
        <x:f>MIN(AG469,CJ469)</x:f>
        <x:v>1</x:v>
      </x:c>
      <x:c r="CY469" s="36" t="n">
        <x:f>MIN(AG469,CK469)</x:f>
        <x:v>1</x:v>
      </x:c>
    </x:row>
    <x:row r="470" ht="18" customHeight="1">
      <x:c r="A470" s="35" t="str">
        <x:v>Area TWT-01</x:v>
      </x:c>
      <x:c r="B470" s="35" t="str">
        <x:v>Area Lead TWT-01</x:v>
      </x:c>
      <x:c r="C470" s="35" t="str">
        <x:v>Field Lead TWT-04</x:v>
      </x:c>
      <x:c r="D470" s="35" t="str">
        <x:v>City TWT-B</x:v>
      </x:c>
      <x:c r="E470" s="35" t="n">
        <x:v>4</x:v>
      </x:c>
      <x:c r="F470" s="35" t="n">
        <x:v>24</x:v>
      </x:c>
      <x:c r="G470" s="35" t="n">
        <x:v>1</x:v>
      </x:c>
      <x:c r="H470" s="35" t="str">
        <x:v>Promoter</x:v>
      </x:c>
      <x:c r="I470" s="35" t="str">
        <x:v>Agency TWT-01</x:v>
      </x:c>
      <x:c r="J470" s="35" t="str">
        <x:v>PR-TWT-007</x:v>
      </x:c>
      <x:c r="K470" s="35" t="str">
        <x:v>Masked Promoter TWT-007</x:v>
      </x:c>
      <x:c r="L470" s="35" t="str">
        <x:v>9XXXX10007</x:v>
      </x:c>
      <x:c r="M470" s="37" t="n">
        <x:v>46211</x:v>
      </x:c>
      <x:c r="N470" s="35" t="str">
        <x:v>Cohort 2</x:v>
      </x:c>
      <x:c r="O470" s="35" t="str">
        <x:v>DIST-TWT-02</x:v>
      </x:c>
      <x:c r="P470" s="35" t="str">
        <x:v>Masked Distributor TWT-02</x:v>
      </x:c>
      <x:c r="Q470" s="35" t="str">
        <x:v>P-TWT-020</x:v>
      </x:c>
      <x:c r="R470" s="35" t="str">
        <x:v>TWT-020</x:v>
      </x:c>
      <x:c r="S470" s="35" t="str">
        <x:v>Masked Store TWT-020</x:v>
      </x:c>
      <x:c r="T470" s="35" t="str">
        <x:v>XX1020</x:v>
      </x:c>
      <x:c r="U470" s="35" t="str">
        <x:v>Health Store</x:v>
      </x:c>
      <x:c r="V470" s="35" t="str">
        <x:v>Masked</x:v>
      </x:c>
      <x:c r="W470" s="35" t="str">
        <x:v>Masked</x:v>
      </x:c>
      <x:c r="X470" s="37" t="n">
        <x:v>46204</x:v>
      </x:c>
      <x:c r="Y470" s="37" t="n">
        <x:v>46275</x:v>
      </x:c>
      <x:c r="Z470" s="35" t="str">
        <x:v>W02</x:v>
      </x:c>
      <x:c r="AA470" s="35" t="str">
        <x:v>Sep'26</x:v>
      </x:c>
      <x:c r="AB470" s="35" t="str">
        <x:v>08 - 14</x:v>
      </x:c>
      <x:c r="AC470" s="35" t="str">
        <x:v>Week 2 of Sep 2026</x:v>
      </x:c>
      <x:c r="AD470" s="35" t="str">
        <x:v>Continue</x:v>
      </x:c>
      <x:c r="AE470" s="35" t="str">
        <x:v>Normal operations</x:v>
      </x:c>
      <x:c r="AF470" s="36" t="n">
        <x:v>49</x:v>
      </x:c>
      <x:c r="AG470" s="36" t="n">
        <x:v>18</x:v>
      </x:c>
      <x:c r="AH470" s="38" t="n">
        <x:f>IFERROR(AG470/AF470,0)</x:f>
        <x:v>0.3673469387755102</x:v>
      </x:c>
      <x:c r="AI470" s="36" t="n">
        <x:v>16</x:v>
      </x:c>
      <x:c r="AJ470" s="38" t="n">
        <x:f>IFERROR(AI470/AG470,0)</x:f>
        <x:v>0.8888888888888888</x:v>
      </x:c>
      <x:c r="AK470" s="36" t="n">
        <x:v>2</x:v>
      </x:c>
      <x:c r="AL470" s="36" t="n">
        <x:v>6</x:v>
      </x:c>
      <x:c r="AM470" s="36" t="n">
        <x:v>1</x:v>
      </x:c>
      <x:c r="AN470" s="38" t="n">
        <x:f>IFERROR(AL470/AG470,0)</x:f>
        <x:v>0.3333333333333333</x:v>
      </x:c>
      <x:c r="AO470" s="36" t="n">
        <x:f>BK469</x:f>
        <x:v>22</x:v>
      </x:c>
      <x:c r="AP470" s="36" t="n">
        <x:f>BL469</x:f>
        <x:v>25</x:v>
      </x:c>
      <x:c r="AQ470" s="36" t="n">
        <x:f>BM469</x:f>
        <x:v>29</x:v>
      </x:c>
      <x:c r="AR470" s="36" t="n">
        <x:f>BN469</x:f>
        <x:v>31</x:v>
      </x:c>
      <x:c r="AS470" s="36" t="n">
        <x:f>BO469</x:f>
        <x:v>53</x:v>
      </x:c>
      <x:c r="AT470" s="36" t="n">
        <x:f>BP469</x:f>
        <x:v>26</x:v>
      </x:c>
      <x:c r="AU470" s="36" t="n">
        <x:f>BQ469</x:f>
        <x:v>23</x:v>
      </x:c>
      <x:c r="AV470" s="36" t="n">
        <x:f>BR469</x:f>
        <x:v>22</x:v>
      </x:c>
      <x:c r="AW470" s="36" t="n">
        <x:f>BS469</x:f>
        <x:v>29</x:v>
      </x:c>
      <x:c r="AX470" s="36" t="n">
        <x:f>BT469</x:f>
        <x:v>23</x:v>
      </x:c>
      <x:c r="AY470" s="36" t="n">
        <x:f>SUM(AO470:AX470)</x:f>
        <x:v>283</x:v>
      </x:c>
      <x:c r="AZ470" s="36" t="n">
        <x:v>16</x:v>
      </x:c>
      <x:c r="BA470" s="36" t="n">
        <x:v>0</x:v>
      </x:c>
      <x:c r="BB470" s="36" t="n">
        <x:v>0</x:v>
      </x:c>
      <x:c r="BC470" s="36" t="n">
        <x:v>0</x:v>
      </x:c>
      <x:c r="BD470" s="36" t="n">
        <x:v>0</x:v>
      </x:c>
      <x:c r="BE470" s="36" t="n">
        <x:v>0</x:v>
      </x:c>
      <x:c r="BF470" s="36" t="n">
        <x:v>11</x:v>
      </x:c>
      <x:c r="BG470" s="36" t="n">
        <x:v>0</x:v>
      </x:c>
      <x:c r="BH470" s="36" t="n">
        <x:v>0</x:v>
      </x:c>
      <x:c r="BI470" s="36" t="n">
        <x:v>0</x:v>
      </x:c>
      <x:c r="BJ470" s="36"/>
      <x:c r="BK470" s="36" t="n">
        <x:f>MAX(0,AO470+AZ470-BV470)</x:f>
        <x:v>38</x:v>
      </x:c>
      <x:c r="BL470" s="36" t="n">
        <x:f>MAX(0,AP470+BA470-BW470)</x:f>
        <x:v>25</x:v>
      </x:c>
      <x:c r="BM470" s="36" t="n">
        <x:f>MAX(0,AQ470+BB470-BX470)</x:f>
        <x:v>28</x:v>
      </x:c>
      <x:c r="BN470" s="36" t="n">
        <x:f>MAX(0,AR470+BC470-BY470)</x:f>
        <x:v>31</x:v>
      </x:c>
      <x:c r="BO470" s="36" t="n">
        <x:f>MAX(0,AS470+BD470-BZ470)</x:f>
        <x:v>52</x:v>
      </x:c>
      <x:c r="BP470" s="36" t="n">
        <x:f>MAX(0,AT470+BE470-CA470)</x:f>
        <x:v>24</x:v>
      </x:c>
      <x:c r="BQ470" s="36" t="n">
        <x:f>MAX(0,AU470+BF470-CB470)</x:f>
        <x:v>33</x:v>
      </x:c>
      <x:c r="BR470" s="36" t="n">
        <x:f>MAX(0,AV470+BG470-CC470)</x:f>
        <x:v>21</x:v>
      </x:c>
      <x:c r="BS470" s="36" t="n">
        <x:f>MAX(0,AW470+BH470-CD470)</x:f>
        <x:v>28</x:v>
      </x:c>
      <x:c r="BT470" s="36" t="n">
        <x:f>MAX(0,AX470+BI470-CE470)</x:f>
        <x:v>22</x:v>
      </x:c>
      <x:c r="BU470" s="36" t="n">
        <x:f>SUM(BK470:BT470)</x:f>
        <x:v>302</x:v>
      </x:c>
      <x:c r="BV470" s="36" t="n">
        <x:v>0</x:v>
      </x:c>
      <x:c r="BW470" s="36" t="n">
        <x:v>0</x:v>
      </x:c>
      <x:c r="BX470" s="36" t="n">
        <x:v>1</x:v>
      </x:c>
      <x:c r="BY470" s="36" t="n">
        <x:v>0</x:v>
      </x:c>
      <x:c r="BZ470" s="36" t="n">
        <x:v>1</x:v>
      </x:c>
      <x:c r="CA470" s="36" t="n">
        <x:v>2</x:v>
      </x:c>
      <x:c r="CB470" s="36" t="n">
        <x:v>1</x:v>
      </x:c>
      <x:c r="CC470" s="36" t="n">
        <x:v>1</x:v>
      </x:c>
      <x:c r="CD470" s="36" t="n">
        <x:v>1</x:v>
      </x:c>
      <x:c r="CE470" s="36" t="n">
        <x:v>1</x:v>
      </x:c>
      <x:c r="CF470" s="36"/>
      <x:c r="CG470" s="36" t="n">
        <x:f>SUM(BV470,BW470,BX470,BY470)</x:f>
        <x:v>1</x:v>
      </x:c>
      <x:c r="CH470" s="36" t="n">
        <x:f>SUM(BZ470,CA470)</x:f>
        <x:v>3</x:v>
      </x:c>
      <x:c r="CI470" s="36" t="n">
        <x:f>SUM(CB470)</x:f>
        <x:v>1</x:v>
      </x:c>
      <x:c r="CJ470" s="36" t="n">
        <x:f>SUM(CC470,CD470)</x:f>
        <x:v>2</x:v>
      </x:c>
      <x:c r="CK470" s="36" t="n">
        <x:f>SUM(CE470)</x:f>
        <x:v>1</x:v>
      </x:c>
      <x:c r="CL470" s="36" t="n">
        <x:f>SUM(CG470:CK470)</x:f>
        <x:v>8</x:v>
      </x:c>
      <x:c r="CM470" s="39" t="n">
        <x:f>SUM(BV470*1,BW470*1,BX470*1,BY470*1)</x:f>
        <x:v>1</x:v>
      </x:c>
      <x:c r="CN470" s="39" t="n">
        <x:f>SUM(BZ470*0.324,CA470*0.416)</x:f>
        <x:v>1.156</x:v>
      </x:c>
      <x:c r="CO470" s="39" t="n">
        <x:f>SUM(CB470*0.75)</x:f>
        <x:v>0.75</x:v>
      </x:c>
      <x:c r="CP470" s="39" t="n">
        <x:f>SUM(CC470*0.325,CD470*0.2)</x:f>
        <x:v>0.525</x:v>
      </x:c>
      <x:c r="CQ470" s="39" t="n">
        <x:f>SUM(CE470*0.24)</x:f>
        <x:v>0.24</x:v>
      </x:c>
      <x:c r="CR470" s="39" t="n">
        <x:f>SUM(CM470:CQ470)</x:f>
        <x:v>3.6709999999999994</x:v>
      </x:c>
      <x:c r="CS470" s="36" t="n">
        <x:f>SUM(CG470:CH470)</x:f>
        <x:v>4</x:v>
      </x:c>
      <x:c r="CT470" s="36" t="str"/>
      <x:c r="CU470" s="36" t="n">
        <x:f>MIN(AG470,CG470)</x:f>
        <x:v>1</x:v>
      </x:c>
      <x:c r="CV470" s="36" t="n">
        <x:f>MIN(AG470,CH470)</x:f>
        <x:v>3</x:v>
      </x:c>
      <x:c r="CW470" s="36" t="n">
        <x:f>MIN(AG470,CI470)</x:f>
        <x:v>1</x:v>
      </x:c>
      <x:c r="CX470" s="36" t="n">
        <x:f>MIN(AG470,CJ470)</x:f>
        <x:v>2</x:v>
      </x:c>
      <x:c r="CY470" s="36" t="n">
        <x:f>MIN(AG470,CK470)</x:f>
        <x:v>1</x:v>
      </x:c>
    </x:row>
    <x:row r="471" ht="18" customHeight="1">
      <x:c r="A471" s="35" t="str">
        <x:v>Area TWT-01</x:v>
      </x:c>
      <x:c r="B471" s="35" t="str">
        <x:v>Area Lead TWT-01</x:v>
      </x:c>
      <x:c r="C471" s="35" t="str">
        <x:v>Field Lead TWT-04</x:v>
      </x:c>
      <x:c r="D471" s="35" t="str">
        <x:v>City TWT-B</x:v>
      </x:c>
      <x:c r="E471" s="35" t="n">
        <x:v>4</x:v>
      </x:c>
      <x:c r="F471" s="35" t="n">
        <x:v>24</x:v>
      </x:c>
      <x:c r="G471" s="35" t="n">
        <x:v>1</x:v>
      </x:c>
      <x:c r="H471" s="35" t="str">
        <x:v>Promoter</x:v>
      </x:c>
      <x:c r="I471" s="35" t="str">
        <x:v>Agency TWT-01</x:v>
      </x:c>
      <x:c r="J471" s="35" t="str">
        <x:v>PR-TWT-007</x:v>
      </x:c>
      <x:c r="K471" s="35" t="str">
        <x:v>Masked Promoter TWT-007</x:v>
      </x:c>
      <x:c r="L471" s="35" t="str">
        <x:v>9XXXX10007</x:v>
      </x:c>
      <x:c r="M471" s="37" t="n">
        <x:v>46211</x:v>
      </x:c>
      <x:c r="N471" s="35" t="str">
        <x:v>Cohort 2</x:v>
      </x:c>
      <x:c r="O471" s="35" t="str">
        <x:v>DIST-TWT-02</x:v>
      </x:c>
      <x:c r="P471" s="35" t="str">
        <x:v>Masked Distributor TWT-02</x:v>
      </x:c>
      <x:c r="Q471" s="35" t="str">
        <x:v>P-TWT-020</x:v>
      </x:c>
      <x:c r="R471" s="35" t="str">
        <x:v>TWT-020</x:v>
      </x:c>
      <x:c r="S471" s="35" t="str">
        <x:v>Masked Store TWT-020</x:v>
      </x:c>
      <x:c r="T471" s="35" t="str">
        <x:v>XX1020</x:v>
      </x:c>
      <x:c r="U471" s="35" t="str">
        <x:v>Health Store</x:v>
      </x:c>
      <x:c r="V471" s="35" t="str">
        <x:v>Masked</x:v>
      </x:c>
      <x:c r="W471" s="35" t="str">
        <x:v>Masked</x:v>
      </x:c>
      <x:c r="X471" s="37" t="n">
        <x:v>46204</x:v>
      </x:c>
      <x:c r="Y471" s="37" t="n">
        <x:v>46276</x:v>
      </x:c>
      <x:c r="Z471" s="35" t="str">
        <x:v>W02</x:v>
      </x:c>
      <x:c r="AA471" s="35" t="str">
        <x:v>Sep'26</x:v>
      </x:c>
      <x:c r="AB471" s="35" t="str">
        <x:v>08 - 14</x:v>
      </x:c>
      <x:c r="AC471" s="35" t="str">
        <x:v>Week 2 of Sep 2026</x:v>
      </x:c>
      <x:c r="AD471" s="35" t="str">
        <x:v>Continue</x:v>
      </x:c>
      <x:c r="AE471" s="35" t="str">
        <x:v>Replenishment pending for selected SKU</x:v>
      </x:c>
      <x:c r="AF471" s="36" t="n">
        <x:v>42</x:v>
      </x:c>
      <x:c r="AG471" s="36" t="n">
        <x:v>17</x:v>
      </x:c>
      <x:c r="AH471" s="38" t="n">
        <x:f>IFERROR(AG471/AF471,0)</x:f>
        <x:v>0.40476190476190477</x:v>
      </x:c>
      <x:c r="AI471" s="36" t="n">
        <x:v>12</x:v>
      </x:c>
      <x:c r="AJ471" s="38" t="n">
        <x:f>IFERROR(AI471/AG471,0)</x:f>
        <x:v>0.7058823529411765</x:v>
      </x:c>
      <x:c r="AK471" s="36" t="n">
        <x:v>3</x:v>
      </x:c>
      <x:c r="AL471" s="36" t="n">
        <x:v>8</x:v>
      </x:c>
      <x:c r="AM471" s="36" t="n">
        <x:v>1</x:v>
      </x:c>
      <x:c r="AN471" s="38" t="n">
        <x:f>IFERROR(AL471/AG471,0)</x:f>
        <x:v>0.47058823529411764</x:v>
      </x:c>
      <x:c r="AO471" s="36" t="n">
        <x:f>BK470</x:f>
        <x:v>38</x:v>
      </x:c>
      <x:c r="AP471" s="36" t="n">
        <x:f>BL470</x:f>
        <x:v>25</x:v>
      </x:c>
      <x:c r="AQ471" s="36" t="n">
        <x:f>BM470</x:f>
        <x:v>28</x:v>
      </x:c>
      <x:c r="AR471" s="36" t="n">
        <x:f>BN470</x:f>
        <x:v>31</x:v>
      </x:c>
      <x:c r="AS471" s="36" t="n">
        <x:f>BO470</x:f>
        <x:v>52</x:v>
      </x:c>
      <x:c r="AT471" s="36" t="n">
        <x:f>BP470</x:f>
        <x:v>24</x:v>
      </x:c>
      <x:c r="AU471" s="36" t="n">
        <x:f>BQ470</x:f>
        <x:v>33</x:v>
      </x:c>
      <x:c r="AV471" s="36" t="n">
        <x:f>BR470</x:f>
        <x:v>21</x:v>
      </x:c>
      <x:c r="AW471" s="36" t="n">
        <x:f>BS470</x:f>
        <x:v>28</x:v>
      </x:c>
      <x:c r="AX471" s="36" t="n">
        <x:f>BT470</x:f>
        <x:v>22</x:v>
      </x:c>
      <x:c r="AY471" s="36" t="n">
        <x:f>SUM(AO471:AX471)</x:f>
        <x:v>302</x:v>
      </x:c>
      <x:c r="AZ471" s="36" t="n">
        <x:v>0</x:v>
      </x:c>
      <x:c r="BA471" s="36" t="n">
        <x:v>10</x:v>
      </x:c>
      <x:c r="BB471" s="36" t="n">
        <x:v>0</x:v>
      </x:c>
      <x:c r="BC471" s="36" t="n">
        <x:v>0</x:v>
      </x:c>
      <x:c r="BD471" s="36" t="n">
        <x:v>0</x:v>
      </x:c>
      <x:c r="BE471" s="36" t="n">
        <x:v>0</x:v>
      </x:c>
      <x:c r="BF471" s="36" t="n">
        <x:v>0</x:v>
      </x:c>
      <x:c r="BG471" s="36" t="n">
        <x:v>11</x:v>
      </x:c>
      <x:c r="BH471" s="36" t="n">
        <x:v>0</x:v>
      </x:c>
      <x:c r="BI471" s="36" t="n">
        <x:v>0</x:v>
      </x:c>
      <x:c r="BJ471" s="36"/>
      <x:c r="BK471" s="36" t="n">
        <x:f>MAX(0,AO471+AZ471-BV471)</x:f>
        <x:v>37</x:v>
      </x:c>
      <x:c r="BL471" s="36" t="n">
        <x:f>MAX(0,AP471+BA471-BW471)</x:f>
        <x:v>34</x:v>
      </x:c>
      <x:c r="BM471" s="36" t="n">
        <x:f>MAX(0,AQ471+BB471-BX471)</x:f>
        <x:v>27</x:v>
      </x:c>
      <x:c r="BN471" s="36" t="n">
        <x:f>MAX(0,AR471+BC471-BY471)</x:f>
        <x:v>30</x:v>
      </x:c>
      <x:c r="BO471" s="36" t="n">
        <x:f>MAX(0,AS471+BD471-BZ471)</x:f>
        <x:v>51</x:v>
      </x:c>
      <x:c r="BP471" s="36" t="n">
        <x:f>MAX(0,AT471+BE471-CA471)</x:f>
        <x:v>0</x:v>
      </x:c>
      <x:c r="BQ471" s="36" t="n">
        <x:f>MAX(0,AU471+BF471-CB471)</x:f>
        <x:v>32</x:v>
      </x:c>
      <x:c r="BR471" s="36" t="n">
        <x:f>MAX(0,AV471+BG471-CC471)</x:f>
        <x:v>31</x:v>
      </x:c>
      <x:c r="BS471" s="36" t="n">
        <x:f>MAX(0,AW471+BH471-CD471)</x:f>
        <x:v>27</x:v>
      </x:c>
      <x:c r="BT471" s="36" t="n">
        <x:f>MAX(0,AX471+BI471-CE471)</x:f>
        <x:v>21</x:v>
      </x:c>
      <x:c r="BU471" s="36" t="n">
        <x:f>SUM(BK471:BT471)</x:f>
        <x:v>290</x:v>
      </x:c>
      <x:c r="BV471" s="36" t="n">
        <x:v>1</x:v>
      </x:c>
      <x:c r="BW471" s="36" t="n">
        <x:v>1</x:v>
      </x:c>
      <x:c r="BX471" s="36" t="n">
        <x:v>1</x:v>
      </x:c>
      <x:c r="BY471" s="36" t="n">
        <x:v>1</x:v>
      </x:c>
      <x:c r="BZ471" s="36" t="n">
        <x:v>1</x:v>
      </x:c>
      <x:c r="CA471" s="36" t="n">
        <x:v>24</x:v>
      </x:c>
      <x:c r="CB471" s="36" t="n">
        <x:v>1</x:v>
      </x:c>
      <x:c r="CC471" s="36" t="n">
        <x:v>1</x:v>
      </x:c>
      <x:c r="CD471" s="36" t="n">
        <x:v>1</x:v>
      </x:c>
      <x:c r="CE471" s="36" t="n">
        <x:v>1</x:v>
      </x:c>
      <x:c r="CF471" s="36"/>
      <x:c r="CG471" s="36" t="n">
        <x:f>SUM(BV471,BW471,BX471,BY471)</x:f>
        <x:v>4</x:v>
      </x:c>
      <x:c r="CH471" s="36" t="n">
        <x:f>SUM(BZ471,CA471)</x:f>
        <x:v>25</x:v>
      </x:c>
      <x:c r="CI471" s="36" t="n">
        <x:f>SUM(CB471)</x:f>
        <x:v>1</x:v>
      </x:c>
      <x:c r="CJ471" s="36" t="n">
        <x:f>SUM(CC471,CD471)</x:f>
        <x:v>2</x:v>
      </x:c>
      <x:c r="CK471" s="36" t="n">
        <x:f>SUM(CE471)</x:f>
        <x:v>1</x:v>
      </x:c>
      <x:c r="CL471" s="36" t="n">
        <x:f>SUM(CG471:CK471)</x:f>
        <x:v>33</x:v>
      </x:c>
      <x:c r="CM471" s="39" t="n">
        <x:f>SUM(BV471*1,BW471*1,BX471*1,BY471*1)</x:f>
        <x:v>4</x:v>
      </x:c>
      <x:c r="CN471" s="39" t="n">
        <x:f>SUM(BZ471*0.324,CA471*0.416)</x:f>
        <x:v>10.308</x:v>
      </x:c>
      <x:c r="CO471" s="39" t="n">
        <x:f>SUM(CB471*0.75)</x:f>
        <x:v>0.75</x:v>
      </x:c>
      <x:c r="CP471" s="39" t="n">
        <x:f>SUM(CC471*0.325,CD471*0.2)</x:f>
        <x:v>0.525</x:v>
      </x:c>
      <x:c r="CQ471" s="39" t="n">
        <x:f>SUM(CE471*0.24)</x:f>
        <x:v>0.24</x:v>
      </x:c>
      <x:c r="CR471" s="39" t="n">
        <x:f>SUM(CM471:CQ471)</x:f>
        <x:v>15.823</x:v>
      </x:c>
      <x:c r="CS471" s="36" t="n">
        <x:f>SUM(CG471:CH471)</x:f>
        <x:v>29</x:v>
      </x:c>
      <x:c r="CT471" s="36" t="str"/>
      <x:c r="CU471" s="36" t="n">
        <x:f>MIN(AG471,CG471)</x:f>
        <x:v>4</x:v>
      </x:c>
      <x:c r="CV471" s="36" t="n">
        <x:f>MIN(AG471,CH471)</x:f>
        <x:v>17</x:v>
      </x:c>
      <x:c r="CW471" s="36" t="n">
        <x:f>MIN(AG471,CI471)</x:f>
        <x:v>1</x:v>
      </x:c>
      <x:c r="CX471" s="36" t="n">
        <x:f>MIN(AG471,CJ471)</x:f>
        <x:v>2</x:v>
      </x:c>
      <x:c r="CY471" s="36" t="n">
        <x:f>MIN(AG471,CK471)</x:f>
        <x:v>1</x:v>
      </x:c>
    </x:row>
    <x:row r="472" ht="18" customHeight="1">
      <x:c r="A472" s="35" t="str">
        <x:v>Area TWT-01</x:v>
      </x:c>
      <x:c r="B472" s="35" t="str">
        <x:v>Area Lead TWT-01</x:v>
      </x:c>
      <x:c r="C472" s="35" t="str">
        <x:v>Field Lead TWT-04</x:v>
      </x:c>
      <x:c r="D472" s="35" t="str">
        <x:v>City TWT-B</x:v>
      </x:c>
      <x:c r="E472" s="35" t="n">
        <x:v>4</x:v>
      </x:c>
      <x:c r="F472" s="35" t="n">
        <x:v>24</x:v>
      </x:c>
      <x:c r="G472" s="35" t="n">
        <x:v>1</x:v>
      </x:c>
      <x:c r="H472" s="35" t="str">
        <x:v>Promoter</x:v>
      </x:c>
      <x:c r="I472" s="35" t="str">
        <x:v>Agency TWT-01</x:v>
      </x:c>
      <x:c r="J472" s="35" t="str">
        <x:v>PR-TWT-007</x:v>
      </x:c>
      <x:c r="K472" s="35" t="str">
        <x:v>Masked Promoter TWT-007</x:v>
      </x:c>
      <x:c r="L472" s="35" t="str">
        <x:v>9XXXX10007</x:v>
      </x:c>
      <x:c r="M472" s="37" t="n">
        <x:v>46211</x:v>
      </x:c>
      <x:c r="N472" s="35" t="str">
        <x:v>Cohort 2</x:v>
      </x:c>
      <x:c r="O472" s="35" t="str">
        <x:v>DIST-TWT-02</x:v>
      </x:c>
      <x:c r="P472" s="35" t="str">
        <x:v>Masked Distributor TWT-02</x:v>
      </x:c>
      <x:c r="Q472" s="35" t="str">
        <x:v>P-TWT-020</x:v>
      </x:c>
      <x:c r="R472" s="35" t="str">
        <x:v>TWT-020</x:v>
      </x:c>
      <x:c r="S472" s="35" t="str">
        <x:v>Masked Store TWT-020</x:v>
      </x:c>
      <x:c r="T472" s="35" t="str">
        <x:v>XX1020</x:v>
      </x:c>
      <x:c r="U472" s="35" t="str">
        <x:v>Health Store</x:v>
      </x:c>
      <x:c r="V472" s="35" t="str">
        <x:v>Masked</x:v>
      </x:c>
      <x:c r="W472" s="35" t="str">
        <x:v>Masked</x:v>
      </x:c>
      <x:c r="X472" s="37" t="n">
        <x:v>46204</x:v>
      </x:c>
      <x:c r="Y472" s="37" t="n">
        <x:v>46277</x:v>
      </x:c>
      <x:c r="Z472" s="35" t="str">
        <x:v>W02</x:v>
      </x:c>
      <x:c r="AA472" s="35" t="str">
        <x:v>Sep'26</x:v>
      </x:c>
      <x:c r="AB472" s="35" t="str">
        <x:v>08 - 14</x:v>
      </x:c>
      <x:c r="AC472" s="35" t="str">
        <x:v>Week 2 of Sep 2026</x:v>
      </x:c>
      <x:c r="AD472" s="35" t="str">
        <x:v>Continue</x:v>
      </x:c>
      <x:c r="AE472" s="35" t="str">
        <x:v>Replenishment pending for selected SKU</x:v>
      </x:c>
      <x:c r="AF472" s="36" t="n">
        <x:v>57</x:v>
      </x:c>
      <x:c r="AG472" s="36" t="n">
        <x:v>22</x:v>
      </x:c>
      <x:c r="AH472" s="38" t="n">
        <x:f>IFERROR(AG472/AF472,0)</x:f>
        <x:v>0.38596491228070173</x:v>
      </x:c>
      <x:c r="AI472" s="36" t="n">
        <x:v>20</x:v>
      </x:c>
      <x:c r="AJ472" s="38" t="n">
        <x:f>IFERROR(AI472/AG472,0)</x:f>
        <x:v>0.9090909090909091</x:v>
      </x:c>
      <x:c r="AK472" s="36" t="n">
        <x:v>3</x:v>
      </x:c>
      <x:c r="AL472" s="36" t="n">
        <x:v>7</x:v>
      </x:c>
      <x:c r="AM472" s="36" t="n">
        <x:v>1</x:v>
      </x:c>
      <x:c r="AN472" s="38" t="n">
        <x:f>IFERROR(AL472/AG472,0)</x:f>
        <x:v>0.3181818181818182</x:v>
      </x:c>
      <x:c r="AO472" s="36" t="n">
        <x:f>BK471</x:f>
        <x:v>37</x:v>
      </x:c>
      <x:c r="AP472" s="36" t="n">
        <x:f>BL471</x:f>
        <x:v>34</x:v>
      </x:c>
      <x:c r="AQ472" s="36" t="n">
        <x:f>BM471</x:f>
        <x:v>27</x:v>
      </x:c>
      <x:c r="AR472" s="36" t="n">
        <x:f>BN471</x:f>
        <x:v>30</x:v>
      </x:c>
      <x:c r="AS472" s="36" t="n">
        <x:f>BO471</x:f>
        <x:v>51</x:v>
      </x:c>
      <x:c r="AT472" s="36" t="n">
        <x:f>BP471</x:f>
        <x:v>0</x:v>
      </x:c>
      <x:c r="AU472" s="36" t="n">
        <x:f>BQ471</x:f>
        <x:v>32</x:v>
      </x:c>
      <x:c r="AV472" s="36" t="n">
        <x:f>BR471</x:f>
        <x:v>31</x:v>
      </x:c>
      <x:c r="AW472" s="36" t="n">
        <x:f>BS471</x:f>
        <x:v>27</x:v>
      </x:c>
      <x:c r="AX472" s="36" t="n">
        <x:f>BT471</x:f>
        <x:v>21</x:v>
      </x:c>
      <x:c r="AY472" s="36" t="n">
        <x:f>SUM(AO472:AX472)</x:f>
        <x:v>290</x:v>
      </x:c>
      <x:c r="AZ472" s="36" t="n">
        <x:v>0</x:v>
      </x:c>
      <x:c r="BA472" s="36" t="n">
        <x:v>0</x:v>
      </x:c>
      <x:c r="BB472" s="36" t="n">
        <x:v>13</x:v>
      </x:c>
      <x:c r="BC472" s="36" t="n">
        <x:v>0</x:v>
      </x:c>
      <x:c r="BD472" s="36" t="n">
        <x:v>0</x:v>
      </x:c>
      <x:c r="BE472" s="36" t="n">
        <x:v>0</x:v>
      </x:c>
      <x:c r="BF472" s="36" t="n">
        <x:v>0</x:v>
      </x:c>
      <x:c r="BG472" s="36" t="n">
        <x:v>0</x:v>
      </x:c>
      <x:c r="BH472" s="36" t="n">
        <x:v>19</x:v>
      </x:c>
      <x:c r="BI472" s="36" t="n">
        <x:v>0</x:v>
      </x:c>
      <x:c r="BJ472" s="36"/>
      <x:c r="BK472" s="36" t="n">
        <x:f>MAX(0,AO472+AZ472-BV472)</x:f>
        <x:v>36</x:v>
      </x:c>
      <x:c r="BL472" s="36" t="n">
        <x:f>MAX(0,AP472+BA472-BW472)</x:f>
        <x:v>33</x:v>
      </x:c>
      <x:c r="BM472" s="36" t="n">
        <x:f>MAX(0,AQ472+BB472-BX472)</x:f>
        <x:v>39</x:v>
      </x:c>
      <x:c r="BN472" s="36" t="n">
        <x:f>MAX(0,AR472+BC472-BY472)</x:f>
        <x:v>30</x:v>
      </x:c>
      <x:c r="BO472" s="36" t="n">
        <x:f>MAX(0,AS472+BD472-BZ472)</x:f>
        <x:v>50</x:v>
      </x:c>
      <x:c r="BP472" s="36" t="n">
        <x:f>MAX(0,AT472+BE472-CA472)</x:f>
        <x:v>0</x:v>
      </x:c>
      <x:c r="BQ472" s="36" t="n">
        <x:f>MAX(0,AU472+BF472-CB472)</x:f>
        <x:v>32</x:v>
      </x:c>
      <x:c r="BR472" s="36" t="n">
        <x:f>MAX(0,AV472+BG472-CC472)</x:f>
        <x:v>30</x:v>
      </x:c>
      <x:c r="BS472" s="36" t="n">
        <x:f>MAX(0,AW472+BH472-CD472)</x:f>
        <x:v>45</x:v>
      </x:c>
      <x:c r="BT472" s="36" t="n">
        <x:f>MAX(0,AX472+BI472-CE472)</x:f>
        <x:v>20</x:v>
      </x:c>
      <x:c r="BU472" s="36" t="n">
        <x:f>SUM(BK472:BT472)</x:f>
        <x:v>315</x:v>
      </x:c>
      <x:c r="BV472" s="36" t="n">
        <x:v>1</x:v>
      </x:c>
      <x:c r="BW472" s="36" t="n">
        <x:v>1</x:v>
      </x:c>
      <x:c r="BX472" s="36" t="n">
        <x:v>1</x:v>
      </x:c>
      <x:c r="BY472" s="36" t="n">
        <x:v>0</x:v>
      </x:c>
      <x:c r="BZ472" s="36" t="n">
        <x:v>1</x:v>
      </x:c>
      <x:c r="CA472" s="36" t="n">
        <x:v>0</x:v>
      </x:c>
      <x:c r="CB472" s="36" t="n">
        <x:v>0</x:v>
      </x:c>
      <x:c r="CC472" s="36" t="n">
        <x:v>1</x:v>
      </x:c>
      <x:c r="CD472" s="36" t="n">
        <x:v>1</x:v>
      </x:c>
      <x:c r="CE472" s="36" t="n">
        <x:v>1</x:v>
      </x:c>
      <x:c r="CF472" s="36"/>
      <x:c r="CG472" s="36" t="n">
        <x:f>SUM(BV472,BW472,BX472,BY472)</x:f>
        <x:v>3</x:v>
      </x:c>
      <x:c r="CH472" s="36" t="n">
        <x:f>SUM(BZ472,CA472)</x:f>
        <x:v>1</x:v>
      </x:c>
      <x:c r="CI472" s="36" t="n">
        <x:f>SUM(CB472)</x:f>
        <x:v>0</x:v>
      </x:c>
      <x:c r="CJ472" s="36" t="n">
        <x:f>SUM(CC472,CD472)</x:f>
        <x:v>2</x:v>
      </x:c>
      <x:c r="CK472" s="36" t="n">
        <x:f>SUM(CE472)</x:f>
        <x:v>1</x:v>
      </x:c>
      <x:c r="CL472" s="36" t="n">
        <x:f>SUM(CG472:CK472)</x:f>
        <x:v>7</x:v>
      </x:c>
      <x:c r="CM472" s="39" t="n">
        <x:f>SUM(BV472*1,BW472*1,BX472*1,BY472*1)</x:f>
        <x:v>3</x:v>
      </x:c>
      <x:c r="CN472" s="39" t="n">
        <x:f>SUM(BZ472*0.324,CA472*0.416)</x:f>
        <x:v>0.324</x:v>
      </x:c>
      <x:c r="CO472" s="39" t="n">
        <x:f>SUM(CB472*0.75)</x:f>
        <x:v>0</x:v>
      </x:c>
      <x:c r="CP472" s="39" t="n">
        <x:f>SUM(CC472*0.325,CD472*0.2)</x:f>
        <x:v>0.525</x:v>
      </x:c>
      <x:c r="CQ472" s="39" t="n">
        <x:f>SUM(CE472*0.24)</x:f>
        <x:v>0.24</x:v>
      </x:c>
      <x:c r="CR472" s="39" t="n">
        <x:f>SUM(CM472:CQ472)</x:f>
        <x:v>4.0889999999999995</x:v>
      </x:c>
      <x:c r="CS472" s="36" t="n">
        <x:f>SUM(CG472:CH472)</x:f>
        <x:v>4</x:v>
      </x:c>
      <x:c r="CT472" s="36" t="str"/>
      <x:c r="CU472" s="36" t="n">
        <x:f>MIN(AG472,CG472)</x:f>
        <x:v>3</x:v>
      </x:c>
      <x:c r="CV472" s="36" t="n">
        <x:f>MIN(AG472,CH472)</x:f>
        <x:v>1</x:v>
      </x:c>
      <x:c r="CW472" s="36" t="n">
        <x:f>MIN(AG472,CI472)</x:f>
        <x:v>0</x:v>
      </x:c>
      <x:c r="CX472" s="36" t="n">
        <x:f>MIN(AG472,CJ472)</x:f>
        <x:v>2</x:v>
      </x:c>
      <x:c r="CY472" s="36" t="n">
        <x:f>MIN(AG472,CK472)</x:f>
        <x:v>1</x:v>
      </x:c>
    </x:row>
    <x:row r="473" ht="18" customHeight="1">
      <x:c r="A473" s="35" t="str">
        <x:v>Area TWT-01</x:v>
      </x:c>
      <x:c r="B473" s="35" t="str">
        <x:v>Area Lead TWT-01</x:v>
      </x:c>
      <x:c r="C473" s="35" t="str">
        <x:v>Field Lead TWT-04</x:v>
      </x:c>
      <x:c r="D473" s="35" t="str">
        <x:v>City TWT-B</x:v>
      </x:c>
      <x:c r="E473" s="35" t="n">
        <x:v>4</x:v>
      </x:c>
      <x:c r="F473" s="35" t="n">
        <x:v>24</x:v>
      </x:c>
      <x:c r="G473" s="35" t="n">
        <x:v>1</x:v>
      </x:c>
      <x:c r="H473" s="35" t="str">
        <x:v>Promoter</x:v>
      </x:c>
      <x:c r="I473" s="35" t="str">
        <x:v>Agency TWT-01</x:v>
      </x:c>
      <x:c r="J473" s="35" t="str">
        <x:v>PR-TWT-007</x:v>
      </x:c>
      <x:c r="K473" s="35" t="str">
        <x:v>Masked Promoter TWT-007</x:v>
      </x:c>
      <x:c r="L473" s="35" t="str">
        <x:v>9XXXX10007</x:v>
      </x:c>
      <x:c r="M473" s="37" t="n">
        <x:v>46211</x:v>
      </x:c>
      <x:c r="N473" s="35" t="str">
        <x:v>Cohort 2</x:v>
      </x:c>
      <x:c r="O473" s="35" t="str">
        <x:v>DIST-TWT-02</x:v>
      </x:c>
      <x:c r="P473" s="35" t="str">
        <x:v>Masked Distributor TWT-02</x:v>
      </x:c>
      <x:c r="Q473" s="35" t="str">
        <x:v>P-TWT-020</x:v>
      </x:c>
      <x:c r="R473" s="35" t="str">
        <x:v>TWT-020</x:v>
      </x:c>
      <x:c r="S473" s="35" t="str">
        <x:v>Masked Store TWT-020</x:v>
      </x:c>
      <x:c r="T473" s="35" t="str">
        <x:v>XX1020</x:v>
      </x:c>
      <x:c r="U473" s="35" t="str">
        <x:v>Health Store</x:v>
      </x:c>
      <x:c r="V473" s="35" t="str">
        <x:v>Masked</x:v>
      </x:c>
      <x:c r="W473" s="35" t="str">
        <x:v>Masked</x:v>
      </x:c>
      <x:c r="X473" s="37" t="n">
        <x:v>46204</x:v>
      </x:c>
      <x:c r="Y473" s="37" t="n">
        <x:v>46279</x:v>
      </x:c>
      <x:c r="Z473" s="35" t="str">
        <x:v>W02</x:v>
      </x:c>
      <x:c r="AA473" s="35" t="str">
        <x:v>Sep'26</x:v>
      </x:c>
      <x:c r="AB473" s="35" t="str">
        <x:v>08 - 14</x:v>
      </x:c>
      <x:c r="AC473" s="35" t="str">
        <x:v>Week 2 of Sep 2026</x:v>
      </x:c>
      <x:c r="AD473" s="35" t="str">
        <x:v>Continue</x:v>
      </x:c>
      <x:c r="AE473" s="35" t="str">
        <x:v>Replenishment pending for selected SKU</x:v>
      </x:c>
      <x:c r="AF473" s="36" t="n">
        <x:v>40</x:v>
      </x:c>
      <x:c r="AG473" s="36" t="n">
        <x:v>20</x:v>
      </x:c>
      <x:c r="AH473" s="38" t="n">
        <x:f>IFERROR(AG473/AF473,0)</x:f>
        <x:v>0.5</x:v>
      </x:c>
      <x:c r="AI473" s="36" t="n">
        <x:v>16</x:v>
      </x:c>
      <x:c r="AJ473" s="38" t="n">
        <x:f>IFERROR(AI473/AG473,0)</x:f>
        <x:v>0.8</x:v>
      </x:c>
      <x:c r="AK473" s="36" t="n">
        <x:v>4</x:v>
      </x:c>
      <x:c r="AL473" s="36" t="n">
        <x:v>11</x:v>
      </x:c>
      <x:c r="AM473" s="36" t="n">
        <x:v>1</x:v>
      </x:c>
      <x:c r="AN473" s="38" t="n">
        <x:f>IFERROR(AL473/AG473,0)</x:f>
        <x:v>0.55</x:v>
      </x:c>
      <x:c r="AO473" s="36" t="n">
        <x:f>BK472</x:f>
        <x:v>36</x:v>
      </x:c>
      <x:c r="AP473" s="36" t="n">
        <x:f>BL472</x:f>
        <x:v>33</x:v>
      </x:c>
      <x:c r="AQ473" s="36" t="n">
        <x:f>BM472</x:f>
        <x:v>39</x:v>
      </x:c>
      <x:c r="AR473" s="36" t="n">
        <x:f>BN472</x:f>
        <x:v>30</x:v>
      </x:c>
      <x:c r="AS473" s="36" t="n">
        <x:f>BO472</x:f>
        <x:v>50</x:v>
      </x:c>
      <x:c r="AT473" s="36" t="n">
        <x:f>BP472</x:f>
        <x:v>0</x:v>
      </x:c>
      <x:c r="AU473" s="36" t="n">
        <x:f>BQ472</x:f>
        <x:v>32</x:v>
      </x:c>
      <x:c r="AV473" s="36" t="n">
        <x:f>BR472</x:f>
        <x:v>30</x:v>
      </x:c>
      <x:c r="AW473" s="36" t="n">
        <x:f>BS472</x:f>
        <x:v>45</x:v>
      </x:c>
      <x:c r="AX473" s="36" t="n">
        <x:f>BT472</x:f>
        <x:v>20</x:v>
      </x:c>
      <x:c r="AY473" s="36" t="n">
        <x:f>SUM(AO473:AX473)</x:f>
        <x:v>315</x:v>
      </x:c>
      <x:c r="AZ473" s="36" t="n">
        <x:v>0</x:v>
      </x:c>
      <x:c r="BA473" s="36" t="n">
        <x:v>0</x:v>
      </x:c>
      <x:c r="BB473" s="36" t="n">
        <x:v>0</x:v>
      </x:c>
      <x:c r="BC473" s="36" t="n">
        <x:v>10</x:v>
      </x:c>
      <x:c r="BD473" s="36" t="n">
        <x:v>0</x:v>
      </x:c>
      <x:c r="BE473" s="36" t="n">
        <x:v>0</x:v>
      </x:c>
      <x:c r="BF473" s="36" t="n">
        <x:v>0</x:v>
      </x:c>
      <x:c r="BG473" s="36" t="n">
        <x:v>0</x:v>
      </x:c>
      <x:c r="BH473" s="36" t="n">
        <x:v>0</x:v>
      </x:c>
      <x:c r="BI473" s="36" t="n">
        <x:v>14</x:v>
      </x:c>
      <x:c r="BJ473" s="36"/>
      <x:c r="BK473" s="36" t="n">
        <x:f>MAX(0,AO473+AZ473-BV473)</x:f>
        <x:v>35</x:v>
      </x:c>
      <x:c r="BL473" s="36" t="n">
        <x:f>MAX(0,AP473+BA473-BW473)</x:f>
        <x:v>32</x:v>
      </x:c>
      <x:c r="BM473" s="36" t="n">
        <x:f>MAX(0,AQ473+BB473-BX473)</x:f>
        <x:v>39</x:v>
      </x:c>
      <x:c r="BN473" s="36" t="n">
        <x:f>MAX(0,AR473+BC473-BY473)</x:f>
        <x:v>40</x:v>
      </x:c>
      <x:c r="BO473" s="36" t="n">
        <x:f>MAX(0,AS473+BD473-BZ473)</x:f>
        <x:v>49</x:v>
      </x:c>
      <x:c r="BP473" s="36" t="n">
        <x:f>MAX(0,AT473+BE473-CA473)</x:f>
        <x:v>0</x:v>
      </x:c>
      <x:c r="BQ473" s="36" t="n">
        <x:f>MAX(0,AU473+BF473-CB473)</x:f>
        <x:v>31</x:v>
      </x:c>
      <x:c r="BR473" s="36" t="n">
        <x:f>MAX(0,AV473+BG473-CC473)</x:f>
        <x:v>29</x:v>
      </x:c>
      <x:c r="BS473" s="36" t="n">
        <x:f>MAX(0,AW473+BH473-CD473)</x:f>
        <x:v>45</x:v>
      </x:c>
      <x:c r="BT473" s="36" t="n">
        <x:f>MAX(0,AX473+BI473-CE473)</x:f>
        <x:v>33</x:v>
      </x:c>
      <x:c r="BU473" s="36" t="n">
        <x:f>SUM(BK473:BT473)</x:f>
        <x:v>333</x:v>
      </x:c>
      <x:c r="BV473" s="36" t="n">
        <x:v>1</x:v>
      </x:c>
      <x:c r="BW473" s="36" t="n">
        <x:v>1</x:v>
      </x:c>
      <x:c r="BX473" s="36" t="n">
        <x:v>0</x:v>
      </x:c>
      <x:c r="BY473" s="36" t="n">
        <x:v>0</x:v>
      </x:c>
      <x:c r="BZ473" s="36" t="n">
        <x:v>1</x:v>
      </x:c>
      <x:c r="CA473" s="36" t="n">
        <x:v>0</x:v>
      </x:c>
      <x:c r="CB473" s="36" t="n">
        <x:v>1</x:v>
      </x:c>
      <x:c r="CC473" s="36" t="n">
        <x:v>1</x:v>
      </x:c>
      <x:c r="CD473" s="36" t="n">
        <x:v>0</x:v>
      </x:c>
      <x:c r="CE473" s="36" t="n">
        <x:v>1</x:v>
      </x:c>
      <x:c r="CF473" s="36"/>
      <x:c r="CG473" s="36" t="n">
        <x:f>SUM(BV473,BW473,BX473,BY473)</x:f>
        <x:v>2</x:v>
      </x:c>
      <x:c r="CH473" s="36" t="n">
        <x:f>SUM(BZ473,CA473)</x:f>
        <x:v>1</x:v>
      </x:c>
      <x:c r="CI473" s="36" t="n">
        <x:f>SUM(CB473)</x:f>
        <x:v>1</x:v>
      </x:c>
      <x:c r="CJ473" s="36" t="n">
        <x:f>SUM(CC473,CD473)</x:f>
        <x:v>1</x:v>
      </x:c>
      <x:c r="CK473" s="36" t="n">
        <x:f>SUM(CE473)</x:f>
        <x:v>1</x:v>
      </x:c>
      <x:c r="CL473" s="36" t="n">
        <x:f>SUM(CG473:CK473)</x:f>
        <x:v>6</x:v>
      </x:c>
      <x:c r="CM473" s="39" t="n">
        <x:f>SUM(BV473*1,BW473*1,BX473*1,BY473*1)</x:f>
        <x:v>2</x:v>
      </x:c>
      <x:c r="CN473" s="39" t="n">
        <x:f>SUM(BZ473*0.324,CA473*0.416)</x:f>
        <x:v>0.324</x:v>
      </x:c>
      <x:c r="CO473" s="39" t="n">
        <x:f>SUM(CB473*0.75)</x:f>
        <x:v>0.75</x:v>
      </x:c>
      <x:c r="CP473" s="39" t="n">
        <x:f>SUM(CC473*0.325,CD473*0.2)</x:f>
        <x:v>0.325</x:v>
      </x:c>
      <x:c r="CQ473" s="39" t="n">
        <x:f>SUM(CE473*0.24)</x:f>
        <x:v>0.24</x:v>
      </x:c>
      <x:c r="CR473" s="39" t="n">
        <x:f>SUM(CM473:CQ473)</x:f>
        <x:v>3.6390000000000002</x:v>
      </x:c>
      <x:c r="CS473" s="36" t="n">
        <x:f>SUM(CG473:CH473)</x:f>
        <x:v>3</x:v>
      </x:c>
      <x:c r="CT473" s="36" t="str"/>
      <x:c r="CU473" s="36" t="n">
        <x:f>MIN(AG473,CG473)</x:f>
        <x:v>2</x:v>
      </x:c>
      <x:c r="CV473" s="36" t="n">
        <x:f>MIN(AG473,CH473)</x:f>
        <x:v>1</x:v>
      </x:c>
      <x:c r="CW473" s="36" t="n">
        <x:f>MIN(AG473,CI473)</x:f>
        <x:v>1</x:v>
      </x:c>
      <x:c r="CX473" s="36" t="n">
        <x:f>MIN(AG473,CJ473)</x:f>
        <x:v>1</x:v>
      </x:c>
      <x:c r="CY473" s="36" t="n">
        <x:f>MIN(AG473,CK473)</x:f>
        <x:v>1</x:v>
      </x:c>
    </x:row>
    <x:row r="474" ht="18" customHeight="1">
      <x:c r="A474" s="35" t="str">
        <x:v>Area TWT-01</x:v>
      </x:c>
      <x:c r="B474" s="35" t="str">
        <x:v>Area Lead TWT-01</x:v>
      </x:c>
      <x:c r="C474" s="35" t="str">
        <x:v>Field Lead TWT-04</x:v>
      </x:c>
      <x:c r="D474" s="35" t="str">
        <x:v>City TWT-B</x:v>
      </x:c>
      <x:c r="E474" s="35" t="n">
        <x:v>4</x:v>
      </x:c>
      <x:c r="F474" s="35" t="n">
        <x:v>24</x:v>
      </x:c>
      <x:c r="G474" s="35" t="n">
        <x:v>1</x:v>
      </x:c>
      <x:c r="H474" s="35" t="str">
        <x:v>Promoter</x:v>
      </x:c>
      <x:c r="I474" s="35" t="str">
        <x:v>Agency TWT-01</x:v>
      </x:c>
      <x:c r="J474" s="35" t="str">
        <x:v>PR-TWT-007</x:v>
      </x:c>
      <x:c r="K474" s="35" t="str">
        <x:v>Masked Promoter TWT-007</x:v>
      </x:c>
      <x:c r="L474" s="35" t="str">
        <x:v>9XXXX10007</x:v>
      </x:c>
      <x:c r="M474" s="37" t="n">
        <x:v>46211</x:v>
      </x:c>
      <x:c r="N474" s="35" t="str">
        <x:v>Cohort 2</x:v>
      </x:c>
      <x:c r="O474" s="35" t="str">
        <x:v>DIST-TWT-02</x:v>
      </x:c>
      <x:c r="P474" s="35" t="str">
        <x:v>Masked Distributor TWT-02</x:v>
      </x:c>
      <x:c r="Q474" s="35" t="str">
        <x:v>P-TWT-020</x:v>
      </x:c>
      <x:c r="R474" s="35" t="str">
        <x:v>TWT-020</x:v>
      </x:c>
      <x:c r="S474" s="35" t="str">
        <x:v>Masked Store TWT-020</x:v>
      </x:c>
      <x:c r="T474" s="35" t="str">
        <x:v>XX1020</x:v>
      </x:c>
      <x:c r="U474" s="35" t="str">
        <x:v>Health Store</x:v>
      </x:c>
      <x:c r="V474" s="35" t="str">
        <x:v>Masked</x:v>
      </x:c>
      <x:c r="W474" s="35" t="str">
        <x:v>Masked</x:v>
      </x:c>
      <x:c r="X474" s="37" t="n">
        <x:v>46204</x:v>
      </x:c>
      <x:c r="Y474" s="37" t="n">
        <x:v>46280</x:v>
      </x:c>
      <x:c r="Z474" s="35" t="str">
        <x:v>W03</x:v>
      </x:c>
      <x:c r="AA474" s="35" t="str">
        <x:v>Sep'26</x:v>
      </x:c>
      <x:c r="AB474" s="35" t="str">
        <x:v>15 - 21</x:v>
      </x:c>
      <x:c r="AC474" s="35" t="str">
        <x:v>Week 3 of Sep 2026</x:v>
      </x:c>
      <x:c r="AD474" s="35" t="str">
        <x:v>Continue</x:v>
      </x:c>
      <x:c r="AE474" s="35" t="str">
        <x:v>Replenishment pending for selected SKU</x:v>
      </x:c>
      <x:c r="AF474" s="36" t="n">
        <x:v>58</x:v>
      </x:c>
      <x:c r="AG474" s="36" t="n">
        <x:v>22</x:v>
      </x:c>
      <x:c r="AH474" s="38" t="n">
        <x:f>IFERROR(AG474/AF474,0)</x:f>
        <x:v>0.3793103448275862</x:v>
      </x:c>
      <x:c r="AI474" s="36" t="n">
        <x:v>17</x:v>
      </x:c>
      <x:c r="AJ474" s="38" t="n">
        <x:f>IFERROR(AI474/AG474,0)</x:f>
        <x:v>0.7727272727272727</x:v>
      </x:c>
      <x:c r="AK474" s="36" t="n">
        <x:v>6</x:v>
      </x:c>
      <x:c r="AL474" s="36" t="n">
        <x:v>6</x:v>
      </x:c>
      <x:c r="AM474" s="36" t="n">
        <x:v>1</x:v>
      </x:c>
      <x:c r="AN474" s="38" t="n">
        <x:f>IFERROR(AL474/AG474,0)</x:f>
        <x:v>0.2727272727272727</x:v>
      </x:c>
      <x:c r="AO474" s="36" t="n">
        <x:f>BK473</x:f>
        <x:v>35</x:v>
      </x:c>
      <x:c r="AP474" s="36" t="n">
        <x:f>BL473</x:f>
        <x:v>32</x:v>
      </x:c>
      <x:c r="AQ474" s="36" t="n">
        <x:f>BM473</x:f>
        <x:v>39</x:v>
      </x:c>
      <x:c r="AR474" s="36" t="n">
        <x:f>BN473</x:f>
        <x:v>40</x:v>
      </x:c>
      <x:c r="AS474" s="36" t="n">
        <x:f>BO473</x:f>
        <x:v>49</x:v>
      </x:c>
      <x:c r="AT474" s="36" t="n">
        <x:f>BP473</x:f>
        <x:v>0</x:v>
      </x:c>
      <x:c r="AU474" s="36" t="n">
        <x:f>BQ473</x:f>
        <x:v>31</x:v>
      </x:c>
      <x:c r="AV474" s="36" t="n">
        <x:f>BR473</x:f>
        <x:v>29</x:v>
      </x:c>
      <x:c r="AW474" s="36" t="n">
        <x:f>BS473</x:f>
        <x:v>45</x:v>
      </x:c>
      <x:c r="AX474" s="36" t="n">
        <x:f>BT473</x:f>
        <x:v>33</x:v>
      </x:c>
      <x:c r="AY474" s="36" t="n">
        <x:f>SUM(AO474:AX474)</x:f>
        <x:v>333</x:v>
      </x:c>
      <x:c r="AZ474" s="36" t="n">
        <x:v>0</x:v>
      </x:c>
      <x:c r="BA474" s="36" t="n">
        <x:v>0</x:v>
      </x:c>
      <x:c r="BB474" s="36" t="n">
        <x:v>0</x:v>
      </x:c>
      <x:c r="BC474" s="36" t="n">
        <x:v>0</x:v>
      </x:c>
      <x:c r="BD474" s="36" t="n">
        <x:v>16</x:v>
      </x:c>
      <x:c r="BE474" s="36" t="n">
        <x:v>0</x:v>
      </x:c>
      <x:c r="BF474" s="36" t="n">
        <x:v>0</x:v>
      </x:c>
      <x:c r="BG474" s="36" t="n">
        <x:v>0</x:v>
      </x:c>
      <x:c r="BH474" s="36" t="n">
        <x:v>0</x:v>
      </x:c>
      <x:c r="BI474" s="36" t="n">
        <x:v>0</x:v>
      </x:c>
      <x:c r="BJ474" s="36"/>
      <x:c r="BK474" s="36" t="n">
        <x:f>MAX(0,AO474+AZ474-BV474)</x:f>
        <x:v>34</x:v>
      </x:c>
      <x:c r="BL474" s="36" t="n">
        <x:f>MAX(0,AP474+BA474-BW474)</x:f>
        <x:v>32</x:v>
      </x:c>
      <x:c r="BM474" s="36" t="n">
        <x:f>MAX(0,AQ474+BB474-BX474)</x:f>
        <x:v>39</x:v>
      </x:c>
      <x:c r="BN474" s="36" t="n">
        <x:f>MAX(0,AR474+BC474-BY474)</x:f>
        <x:v>40</x:v>
      </x:c>
      <x:c r="BO474" s="36" t="n">
        <x:f>MAX(0,AS474+BD474-BZ474)</x:f>
        <x:v>64</x:v>
      </x:c>
      <x:c r="BP474" s="36" t="n">
        <x:f>MAX(0,AT474+BE474-CA474)</x:f>
        <x:v>0</x:v>
      </x:c>
      <x:c r="BQ474" s="36" t="n">
        <x:f>MAX(0,AU474+BF474-CB474)</x:f>
        <x:v>30</x:v>
      </x:c>
      <x:c r="BR474" s="36" t="n">
        <x:f>MAX(0,AV474+BG474-CC474)</x:f>
        <x:v>29</x:v>
      </x:c>
      <x:c r="BS474" s="36" t="n">
        <x:f>MAX(0,AW474+BH474-CD474)</x:f>
        <x:v>44</x:v>
      </x:c>
      <x:c r="BT474" s="36" t="n">
        <x:f>MAX(0,AX474+BI474-CE474)</x:f>
        <x:v>32</x:v>
      </x:c>
      <x:c r="BU474" s="36" t="n">
        <x:f>SUM(BK474:BT474)</x:f>
        <x:v>344</x:v>
      </x:c>
      <x:c r="BV474" s="36" t="n">
        <x:v>1</x:v>
      </x:c>
      <x:c r="BW474" s="36" t="n">
        <x:v>0</x:v>
      </x:c>
      <x:c r="BX474" s="36" t="n">
        <x:v>0</x:v>
      </x:c>
      <x:c r="BY474" s="36" t="n">
        <x:v>0</x:v>
      </x:c>
      <x:c r="BZ474" s="36" t="n">
        <x:v>1</x:v>
      </x:c>
      <x:c r="CA474" s="36" t="n">
        <x:v>0</x:v>
      </x:c>
      <x:c r="CB474" s="36" t="n">
        <x:v>1</x:v>
      </x:c>
      <x:c r="CC474" s="36" t="n">
        <x:v>0</x:v>
      </x:c>
      <x:c r="CD474" s="36" t="n">
        <x:v>1</x:v>
      </x:c>
      <x:c r="CE474" s="36" t="n">
        <x:v>1</x:v>
      </x:c>
      <x:c r="CF474" s="36"/>
      <x:c r="CG474" s="36" t="n">
        <x:f>SUM(BV474,BW474,BX474,BY474)</x:f>
        <x:v>1</x:v>
      </x:c>
      <x:c r="CH474" s="36" t="n">
        <x:f>SUM(BZ474,CA474)</x:f>
        <x:v>1</x:v>
      </x:c>
      <x:c r="CI474" s="36" t="n">
        <x:f>SUM(CB474)</x:f>
        <x:v>1</x:v>
      </x:c>
      <x:c r="CJ474" s="36" t="n">
        <x:f>SUM(CC474,CD474)</x:f>
        <x:v>1</x:v>
      </x:c>
      <x:c r="CK474" s="36" t="n">
        <x:f>SUM(CE474)</x:f>
        <x:v>1</x:v>
      </x:c>
      <x:c r="CL474" s="36" t="n">
        <x:f>SUM(CG474:CK474)</x:f>
        <x:v>5</x:v>
      </x:c>
      <x:c r="CM474" s="39" t="n">
        <x:f>SUM(BV474*1,BW474*1,BX474*1,BY474*1)</x:f>
        <x:v>1</x:v>
      </x:c>
      <x:c r="CN474" s="39" t="n">
        <x:f>SUM(BZ474*0.324,CA474*0.416)</x:f>
        <x:v>0.324</x:v>
      </x:c>
      <x:c r="CO474" s="39" t="n">
        <x:f>SUM(CB474*0.75)</x:f>
        <x:v>0.75</x:v>
      </x:c>
      <x:c r="CP474" s="39" t="n">
        <x:f>SUM(CC474*0.325,CD474*0.2)</x:f>
        <x:v>0.2</x:v>
      </x:c>
      <x:c r="CQ474" s="39" t="n">
        <x:f>SUM(CE474*0.24)</x:f>
        <x:v>0.24</x:v>
      </x:c>
      <x:c r="CR474" s="39" t="n">
        <x:f>SUM(CM474:CQ474)</x:f>
        <x:v>2.5140000000000002</x:v>
      </x:c>
      <x:c r="CS474" s="36" t="n">
        <x:f>SUM(CG474:CH474)</x:f>
        <x:v>2</x:v>
      </x:c>
      <x:c r="CT474" s="36" t="str"/>
      <x:c r="CU474" s="36" t="n">
        <x:f>MIN(AG474,CG474)</x:f>
        <x:v>1</x:v>
      </x:c>
      <x:c r="CV474" s="36" t="n">
        <x:f>MIN(AG474,CH474)</x:f>
        <x:v>1</x:v>
      </x:c>
      <x:c r="CW474" s="36" t="n">
        <x:f>MIN(AG474,CI474)</x:f>
        <x:v>1</x:v>
      </x:c>
      <x:c r="CX474" s="36" t="n">
        <x:f>MIN(AG474,CJ474)</x:f>
        <x:v>1</x:v>
      </x:c>
      <x:c r="CY474" s="36" t="n">
        <x:f>MIN(AG474,CK474)</x:f>
        <x:v>1</x:v>
      </x:c>
    </x:row>
    <x:row r="475" ht="18" customHeight="1">
      <x:c r="A475" s="35" t="str">
        <x:v>Area TWT-01</x:v>
      </x:c>
      <x:c r="B475" s="35" t="str">
        <x:v>Area Lead TWT-01</x:v>
      </x:c>
      <x:c r="C475" s="35" t="str">
        <x:v>Field Lead TWT-04</x:v>
      </x:c>
      <x:c r="D475" s="35" t="str">
        <x:v>City TWT-B</x:v>
      </x:c>
      <x:c r="E475" s="35" t="n">
        <x:v>4</x:v>
      </x:c>
      <x:c r="F475" s="35" t="n">
        <x:v>24</x:v>
      </x:c>
      <x:c r="G475" s="35" t="n">
        <x:v>1</x:v>
      </x:c>
      <x:c r="H475" s="35" t="str">
        <x:v>Promoter</x:v>
      </x:c>
      <x:c r="I475" s="35" t="str">
        <x:v>Agency TWT-01</x:v>
      </x:c>
      <x:c r="J475" s="35" t="str">
        <x:v>PR-TWT-007</x:v>
      </x:c>
      <x:c r="K475" s="35" t="str">
        <x:v>Masked Promoter TWT-007</x:v>
      </x:c>
      <x:c r="L475" s="35" t="str">
        <x:v>9XXXX10007</x:v>
      </x:c>
      <x:c r="M475" s="37" t="n">
        <x:v>46211</x:v>
      </x:c>
      <x:c r="N475" s="35" t="str">
        <x:v>Cohort 2</x:v>
      </x:c>
      <x:c r="O475" s="35" t="str">
        <x:v>DIST-TWT-02</x:v>
      </x:c>
      <x:c r="P475" s="35" t="str">
        <x:v>Masked Distributor TWT-02</x:v>
      </x:c>
      <x:c r="Q475" s="35" t="str">
        <x:v>P-TWT-020</x:v>
      </x:c>
      <x:c r="R475" s="35" t="str">
        <x:v>TWT-020</x:v>
      </x:c>
      <x:c r="S475" s="35" t="str">
        <x:v>Masked Store TWT-020</x:v>
      </x:c>
      <x:c r="T475" s="35" t="str">
        <x:v>XX1020</x:v>
      </x:c>
      <x:c r="U475" s="35" t="str">
        <x:v>Health Store</x:v>
      </x:c>
      <x:c r="V475" s="35" t="str">
        <x:v>Masked</x:v>
      </x:c>
      <x:c r="W475" s="35" t="str">
        <x:v>Masked</x:v>
      </x:c>
      <x:c r="X475" s="37" t="n">
        <x:v>46204</x:v>
      </x:c>
      <x:c r="Y475" s="37" t="n">
        <x:v>46281</x:v>
      </x:c>
      <x:c r="Z475" s="35" t="str">
        <x:v>W03</x:v>
      </x:c>
      <x:c r="AA475" s="35" t="str">
        <x:v>Sep'26</x:v>
      </x:c>
      <x:c r="AB475" s="35" t="str">
        <x:v>15 - 21</x:v>
      </x:c>
      <x:c r="AC475" s="35" t="str">
        <x:v>Week 3 of Sep 2026</x:v>
      </x:c>
      <x:c r="AD475" s="35" t="str">
        <x:v>Continue</x:v>
      </x:c>
      <x:c r="AE475" s="35" t="str"/>
      <x:c r="AF475" s="36" t="n">
        <x:v>45</x:v>
      </x:c>
      <x:c r="AG475" s="36" t="n">
        <x:v>20</x:v>
      </x:c>
      <x:c r="AH475" s="38" t="n">
        <x:f>IFERROR(AG475/AF475,0)</x:f>
        <x:v>0.4444444444444444</x:v>
      </x:c>
      <x:c r="AI475" s="36" t="n">
        <x:v>13</x:v>
      </x:c>
      <x:c r="AJ475" s="38" t="n">
        <x:f>IFERROR(AI475/AG475,0)</x:f>
        <x:v>0.65</x:v>
      </x:c>
      <x:c r="AK475" s="36" t="n">
        <x:v>5</x:v>
      </x:c>
      <x:c r="AL475" s="36" t="n">
        <x:v>8</x:v>
      </x:c>
      <x:c r="AM475" s="36" t="n">
        <x:v>1</x:v>
      </x:c>
      <x:c r="AN475" s="38" t="n">
        <x:f>IFERROR(AL475/AG475,0)</x:f>
        <x:v>0.4</x:v>
      </x:c>
      <x:c r="AO475" s="36" t="n">
        <x:f>BK474</x:f>
        <x:v>34</x:v>
      </x:c>
      <x:c r="AP475" s="36" t="n">
        <x:f>BL474</x:f>
        <x:v>32</x:v>
      </x:c>
      <x:c r="AQ475" s="36" t="n">
        <x:f>BM474</x:f>
        <x:v>39</x:v>
      </x:c>
      <x:c r="AR475" s="36" t="n">
        <x:f>BN474</x:f>
        <x:v>40</x:v>
      </x:c>
      <x:c r="AS475" s="36" t="n">
        <x:f>BO474</x:f>
        <x:v>64</x:v>
      </x:c>
      <x:c r="AT475" s="36" t="n">
        <x:f>BP474</x:f>
        <x:v>0</x:v>
      </x:c>
      <x:c r="AU475" s="36" t="n">
        <x:f>BQ474</x:f>
        <x:v>30</x:v>
      </x:c>
      <x:c r="AV475" s="36" t="n">
        <x:f>BR474</x:f>
        <x:v>29</x:v>
      </x:c>
      <x:c r="AW475" s="36" t="n">
        <x:f>BS474</x:f>
        <x:v>44</x:v>
      </x:c>
      <x:c r="AX475" s="36" t="n">
        <x:f>BT474</x:f>
        <x:v>32</x:v>
      </x:c>
      <x:c r="AY475" s="36" t="n">
        <x:f>SUM(AO475:AX475)</x:f>
        <x:v>344</x:v>
      </x:c>
      <x:c r="AZ475" s="36" t="n">
        <x:v>0</x:v>
      </x:c>
      <x:c r="BA475" s="36" t="n">
        <x:v>0</x:v>
      </x:c>
      <x:c r="BB475" s="36" t="n">
        <x:v>0</x:v>
      </x:c>
      <x:c r="BC475" s="36" t="n">
        <x:v>0</x:v>
      </x:c>
      <x:c r="BD475" s="36" t="n">
        <x:v>0</x:v>
      </x:c>
      <x:c r="BE475" s="36" t="n">
        <x:v>18</x:v>
      </x:c>
      <x:c r="BF475" s="36" t="n">
        <x:v>0</x:v>
      </x:c>
      <x:c r="BG475" s="36" t="n">
        <x:v>0</x:v>
      </x:c>
      <x:c r="BH475" s="36" t="n">
        <x:v>0</x:v>
      </x:c>
      <x:c r="BI475" s="36" t="n">
        <x:v>0</x:v>
      </x:c>
      <x:c r="BJ475" s="36"/>
      <x:c r="BK475" s="36" t="n">
        <x:f>MAX(0,AO475+AZ475-BV475)</x:f>
        <x:v>33</x:v>
      </x:c>
      <x:c r="BL475" s="36" t="n">
        <x:f>MAX(0,AP475+BA475-BW475)</x:f>
        <x:v>31</x:v>
      </x:c>
      <x:c r="BM475" s="36" t="n">
        <x:f>MAX(0,AQ475+BB475-BX475)</x:f>
        <x:v>38</x:v>
      </x:c>
      <x:c r="BN475" s="36" t="n">
        <x:f>MAX(0,AR475+BC475-BY475)</x:f>
        <x:v>40</x:v>
      </x:c>
      <x:c r="BO475" s="36" t="n">
        <x:f>MAX(0,AS475+BD475-BZ475)</x:f>
        <x:v>63</x:v>
      </x:c>
      <x:c r="BP475" s="36" t="n">
        <x:f>MAX(0,AT475+BE475-CA475)</x:f>
        <x:v>17</x:v>
      </x:c>
      <x:c r="BQ475" s="36" t="n">
        <x:f>MAX(0,AU475+BF475-CB475)</x:f>
        <x:v>29</x:v>
      </x:c>
      <x:c r="BR475" s="36" t="n">
        <x:f>MAX(0,AV475+BG475-CC475)</x:f>
        <x:v>28</x:v>
      </x:c>
      <x:c r="BS475" s="36" t="n">
        <x:f>MAX(0,AW475+BH475-CD475)</x:f>
        <x:v>44</x:v>
      </x:c>
      <x:c r="BT475" s="36" t="n">
        <x:f>MAX(0,AX475+BI475-CE475)</x:f>
        <x:v>31</x:v>
      </x:c>
      <x:c r="BU475" s="36" t="n">
        <x:f>SUM(BK475:BT475)</x:f>
        <x:v>354</x:v>
      </x:c>
      <x:c r="BV475" s="36" t="n">
        <x:v>1</x:v>
      </x:c>
      <x:c r="BW475" s="36" t="n">
        <x:v>1</x:v>
      </x:c>
      <x:c r="BX475" s="36" t="n">
        <x:v>1</x:v>
      </x:c>
      <x:c r="BY475" s="36" t="n">
        <x:v>0</x:v>
      </x:c>
      <x:c r="BZ475" s="36" t="n">
        <x:v>1</x:v>
      </x:c>
      <x:c r="CA475" s="36" t="n">
        <x:v>1</x:v>
      </x:c>
      <x:c r="CB475" s="36" t="n">
        <x:v>1</x:v>
      </x:c>
      <x:c r="CC475" s="36" t="n">
        <x:v>1</x:v>
      </x:c>
      <x:c r="CD475" s="36" t="n">
        <x:v>0</x:v>
      </x:c>
      <x:c r="CE475" s="36" t="n">
        <x:v>1</x:v>
      </x:c>
      <x:c r="CF475" s="36"/>
      <x:c r="CG475" s="36" t="n">
        <x:f>SUM(BV475,BW475,BX475,BY475)</x:f>
        <x:v>3</x:v>
      </x:c>
      <x:c r="CH475" s="36" t="n">
        <x:f>SUM(BZ475,CA475)</x:f>
        <x:v>2</x:v>
      </x:c>
      <x:c r="CI475" s="36" t="n">
        <x:f>SUM(CB475)</x:f>
        <x:v>1</x:v>
      </x:c>
      <x:c r="CJ475" s="36" t="n">
        <x:f>SUM(CC475,CD475)</x:f>
        <x:v>1</x:v>
      </x:c>
      <x:c r="CK475" s="36" t="n">
        <x:f>SUM(CE475)</x:f>
        <x:v>1</x:v>
      </x:c>
      <x:c r="CL475" s="36" t="n">
        <x:f>SUM(CG475:CK475)</x:f>
        <x:v>8</x:v>
      </x:c>
      <x:c r="CM475" s="39" t="n">
        <x:f>SUM(BV475*1,BW475*1,BX475*1,BY475*1)</x:f>
        <x:v>3</x:v>
      </x:c>
      <x:c r="CN475" s="39" t="n">
        <x:f>SUM(BZ475*0.324,CA475*0.416)</x:f>
        <x:v>0.74</x:v>
      </x:c>
      <x:c r="CO475" s="39" t="n">
        <x:f>SUM(CB475*0.75)</x:f>
        <x:v>0.75</x:v>
      </x:c>
      <x:c r="CP475" s="39" t="n">
        <x:f>SUM(CC475*0.325,CD475*0.2)</x:f>
        <x:v>0.325</x:v>
      </x:c>
      <x:c r="CQ475" s="39" t="n">
        <x:f>SUM(CE475*0.24)</x:f>
        <x:v>0.24</x:v>
      </x:c>
      <x:c r="CR475" s="39" t="n">
        <x:f>SUM(CM475:CQ475)</x:f>
        <x:v>5.055000000000001</x:v>
      </x:c>
      <x:c r="CS475" s="36" t="n">
        <x:f>SUM(CG475:CH475)</x:f>
        <x:v>5</x:v>
      </x:c>
      <x:c r="CT475" s="36" t="str"/>
      <x:c r="CU475" s="36" t="n">
        <x:f>MIN(AG475,CG475)</x:f>
        <x:v>3</x:v>
      </x:c>
      <x:c r="CV475" s="36" t="n">
        <x:f>MIN(AG475,CH475)</x:f>
        <x:v>2</x:v>
      </x:c>
      <x:c r="CW475" s="36" t="n">
        <x:f>MIN(AG475,CI475)</x:f>
        <x:v>1</x:v>
      </x:c>
      <x:c r="CX475" s="36" t="n">
        <x:f>MIN(AG475,CJ475)</x:f>
        <x:v>1</x:v>
      </x:c>
      <x:c r="CY475" s="36" t="n">
        <x:f>MIN(AG475,CK475)</x:f>
        <x:v>1</x:v>
      </x:c>
    </x:row>
    <x:row r="476" ht="18" customHeight="1">
      <x:c r="A476" s="35" t="str">
        <x:v>Area TWT-01</x:v>
      </x:c>
      <x:c r="B476" s="35" t="str">
        <x:v>Area Lead TWT-01</x:v>
      </x:c>
      <x:c r="C476" s="35" t="str">
        <x:v>Field Lead TWT-04</x:v>
      </x:c>
      <x:c r="D476" s="35" t="str">
        <x:v>City TWT-B</x:v>
      </x:c>
      <x:c r="E476" s="35" t="n">
        <x:v>4</x:v>
      </x:c>
      <x:c r="F476" s="35" t="n">
        <x:v>24</x:v>
      </x:c>
      <x:c r="G476" s="35" t="n">
        <x:v>1</x:v>
      </x:c>
      <x:c r="H476" s="35" t="str">
        <x:v>Promoter</x:v>
      </x:c>
      <x:c r="I476" s="35" t="str">
        <x:v>Agency TWT-01</x:v>
      </x:c>
      <x:c r="J476" s="35" t="str">
        <x:v>PR-TWT-007</x:v>
      </x:c>
      <x:c r="K476" s="35" t="str">
        <x:v>Masked Promoter TWT-007</x:v>
      </x:c>
      <x:c r="L476" s="35" t="str">
        <x:v>9XXXX10007</x:v>
      </x:c>
      <x:c r="M476" s="37" t="n">
        <x:v>46211</x:v>
      </x:c>
      <x:c r="N476" s="35" t="str">
        <x:v>Cohort 2</x:v>
      </x:c>
      <x:c r="O476" s="35" t="str">
        <x:v>DIST-TWT-02</x:v>
      </x:c>
      <x:c r="P476" s="35" t="str">
        <x:v>Masked Distributor TWT-02</x:v>
      </x:c>
      <x:c r="Q476" s="35" t="str">
        <x:v>P-TWT-020</x:v>
      </x:c>
      <x:c r="R476" s="35" t="str">
        <x:v>TWT-020</x:v>
      </x:c>
      <x:c r="S476" s="35" t="str">
        <x:v>Masked Store TWT-020</x:v>
      </x:c>
      <x:c r="T476" s="35" t="str">
        <x:v>XX1020</x:v>
      </x:c>
      <x:c r="U476" s="35" t="str">
        <x:v>Health Store</x:v>
      </x:c>
      <x:c r="V476" s="35" t="str">
        <x:v>Masked</x:v>
      </x:c>
      <x:c r="W476" s="35" t="str">
        <x:v>Masked</x:v>
      </x:c>
      <x:c r="X476" s="37" t="n">
        <x:v>46204</x:v>
      </x:c>
      <x:c r="Y476" s="37" t="n">
        <x:v>46282</x:v>
      </x:c>
      <x:c r="Z476" s="35" t="str">
        <x:v>W03</x:v>
      </x:c>
      <x:c r="AA476" s="35" t="str">
        <x:v>Sep'26</x:v>
      </x:c>
      <x:c r="AB476" s="35" t="str">
        <x:v>15 - 21</x:v>
      </x:c>
      <x:c r="AC476" s="35" t="str">
        <x:v>Week 3 of Sep 2026</x:v>
      </x:c>
      <x:c r="AD476" s="35" t="str">
        <x:v>Continue</x:v>
      </x:c>
      <x:c r="AE476" s="35" t="str"/>
      <x:c r="AF476" s="36" t="n">
        <x:v>51</x:v>
      </x:c>
      <x:c r="AG476" s="36" t="n">
        <x:v>24</x:v>
      </x:c>
      <x:c r="AH476" s="38" t="n">
        <x:f>IFERROR(AG476/AF476,0)</x:f>
        <x:v>0.47058823529411764</x:v>
      </x:c>
      <x:c r="AI476" s="36" t="n">
        <x:v>21</x:v>
      </x:c>
      <x:c r="AJ476" s="38" t="n">
        <x:f>IFERROR(AI476/AG476,0)</x:f>
        <x:v>0.875</x:v>
      </x:c>
      <x:c r="AK476" s="36" t="n">
        <x:v>8</x:v>
      </x:c>
      <x:c r="AL476" s="36" t="n">
        <x:v>12</x:v>
      </x:c>
      <x:c r="AM476" s="36" t="n">
        <x:v>1</x:v>
      </x:c>
      <x:c r="AN476" s="38" t="n">
        <x:f>IFERROR(AL476/AG476,0)</x:f>
        <x:v>0.5</x:v>
      </x:c>
      <x:c r="AO476" s="36" t="n">
        <x:f>BK475</x:f>
        <x:v>33</x:v>
      </x:c>
      <x:c r="AP476" s="36" t="n">
        <x:f>BL475</x:f>
        <x:v>31</x:v>
      </x:c>
      <x:c r="AQ476" s="36" t="n">
        <x:f>BM475</x:f>
        <x:v>38</x:v>
      </x:c>
      <x:c r="AR476" s="36" t="n">
        <x:f>BN475</x:f>
        <x:v>40</x:v>
      </x:c>
      <x:c r="AS476" s="36" t="n">
        <x:f>BO475</x:f>
        <x:v>63</x:v>
      </x:c>
      <x:c r="AT476" s="36" t="n">
        <x:f>BP475</x:f>
        <x:v>17</x:v>
      </x:c>
      <x:c r="AU476" s="36" t="n">
        <x:f>BQ475</x:f>
        <x:v>29</x:v>
      </x:c>
      <x:c r="AV476" s="36" t="n">
        <x:f>BR475</x:f>
        <x:v>28</x:v>
      </x:c>
      <x:c r="AW476" s="36" t="n">
        <x:f>BS475</x:f>
        <x:v>44</x:v>
      </x:c>
      <x:c r="AX476" s="36" t="n">
        <x:f>BT475</x:f>
        <x:v>31</x:v>
      </x:c>
      <x:c r="AY476" s="36" t="n">
        <x:f>SUM(AO476:AX476)</x:f>
        <x:v>354</x:v>
      </x:c>
      <x:c r="AZ476" s="36" t="n">
        <x:v>15</x:v>
      </x:c>
      <x:c r="BA476" s="36" t="n">
        <x:v>0</x:v>
      </x:c>
      <x:c r="BB476" s="36" t="n">
        <x:v>0</x:v>
      </x:c>
      <x:c r="BC476" s="36" t="n">
        <x:v>0</x:v>
      </x:c>
      <x:c r="BD476" s="36" t="n">
        <x:v>0</x:v>
      </x:c>
      <x:c r="BE476" s="36" t="n">
        <x:v>0</x:v>
      </x:c>
      <x:c r="BF476" s="36" t="n">
        <x:v>11</x:v>
      </x:c>
      <x:c r="BG476" s="36" t="n">
        <x:v>0</x:v>
      </x:c>
      <x:c r="BH476" s="36" t="n">
        <x:v>0</x:v>
      </x:c>
      <x:c r="BI476" s="36" t="n">
        <x:v>0</x:v>
      </x:c>
      <x:c r="BJ476" s="36"/>
      <x:c r="BK476" s="36" t="n">
        <x:f>MAX(0,AO476+AZ476-BV476)</x:f>
        <x:v>47</x:v>
      </x:c>
      <x:c r="BL476" s="36" t="n">
        <x:f>MAX(0,AP476+BA476-BW476)</x:f>
        <x:v>30</x:v>
      </x:c>
      <x:c r="BM476" s="36" t="n">
        <x:f>MAX(0,AQ476+BB476-BX476)</x:f>
        <x:v>37</x:v>
      </x:c>
      <x:c r="BN476" s="36" t="n">
        <x:f>MAX(0,AR476+BC476-BY476)</x:f>
        <x:v>40</x:v>
      </x:c>
      <x:c r="BO476" s="36" t="n">
        <x:f>MAX(0,AS476+BD476-BZ476)</x:f>
        <x:v>62</x:v>
      </x:c>
      <x:c r="BP476" s="36" t="n">
        <x:f>MAX(0,AT476+BE476-CA476)</x:f>
        <x:v>16</x:v>
      </x:c>
      <x:c r="BQ476" s="36" t="n">
        <x:f>MAX(0,AU476+BF476-CB476)</x:f>
        <x:v>39</x:v>
      </x:c>
      <x:c r="BR476" s="36" t="n">
        <x:f>MAX(0,AV476+BG476-CC476)</x:f>
        <x:v>27</x:v>
      </x:c>
      <x:c r="BS476" s="36" t="n">
        <x:f>MAX(0,AW476+BH476-CD476)</x:f>
        <x:v>43</x:v>
      </x:c>
      <x:c r="BT476" s="36" t="n">
        <x:f>MAX(0,AX476+BI476-CE476)</x:f>
        <x:v>30</x:v>
      </x:c>
      <x:c r="BU476" s="36" t="n">
        <x:f>SUM(BK476:BT476)</x:f>
        <x:v>371</x:v>
      </x:c>
      <x:c r="BV476" s="36" t="n">
        <x:v>1</x:v>
      </x:c>
      <x:c r="BW476" s="36" t="n">
        <x:v>1</x:v>
      </x:c>
      <x:c r="BX476" s="36" t="n">
        <x:v>1</x:v>
      </x:c>
      <x:c r="BY476" s="36" t="n">
        <x:v>0</x:v>
      </x:c>
      <x:c r="BZ476" s="36" t="n">
        <x:v>1</x:v>
      </x:c>
      <x:c r="CA476" s="36" t="n">
        <x:v>1</x:v>
      </x:c>
      <x:c r="CB476" s="36" t="n">
        <x:v>1</x:v>
      </x:c>
      <x:c r="CC476" s="36" t="n">
        <x:v>1</x:v>
      </x:c>
      <x:c r="CD476" s="36" t="n">
        <x:v>1</x:v>
      </x:c>
      <x:c r="CE476" s="36" t="n">
        <x:v>1</x:v>
      </x:c>
      <x:c r="CF476" s="36"/>
      <x:c r="CG476" s="36" t="n">
        <x:f>SUM(BV476,BW476,BX476,BY476)</x:f>
        <x:v>3</x:v>
      </x:c>
      <x:c r="CH476" s="36" t="n">
        <x:f>SUM(BZ476,CA476)</x:f>
        <x:v>2</x:v>
      </x:c>
      <x:c r="CI476" s="36" t="n">
        <x:f>SUM(CB476)</x:f>
        <x:v>1</x:v>
      </x:c>
      <x:c r="CJ476" s="36" t="n">
        <x:f>SUM(CC476,CD476)</x:f>
        <x:v>2</x:v>
      </x:c>
      <x:c r="CK476" s="36" t="n">
        <x:f>SUM(CE476)</x:f>
        <x:v>1</x:v>
      </x:c>
      <x:c r="CL476" s="36" t="n">
        <x:f>SUM(CG476:CK476)</x:f>
        <x:v>9</x:v>
      </x:c>
      <x:c r="CM476" s="39" t="n">
        <x:f>SUM(BV476*1,BW476*1,BX476*1,BY476*1)</x:f>
        <x:v>3</x:v>
      </x:c>
      <x:c r="CN476" s="39" t="n">
        <x:f>SUM(BZ476*0.324,CA476*0.416)</x:f>
        <x:v>0.74</x:v>
      </x:c>
      <x:c r="CO476" s="39" t="n">
        <x:f>SUM(CB476*0.75)</x:f>
        <x:v>0.75</x:v>
      </x:c>
      <x:c r="CP476" s="39" t="n">
        <x:f>SUM(CC476*0.325,CD476*0.2)</x:f>
        <x:v>0.525</x:v>
      </x:c>
      <x:c r="CQ476" s="39" t="n">
        <x:f>SUM(CE476*0.24)</x:f>
        <x:v>0.24</x:v>
      </x:c>
      <x:c r="CR476" s="39" t="n">
        <x:f>SUM(CM476:CQ476)</x:f>
        <x:v>5.255000000000001</x:v>
      </x:c>
      <x:c r="CS476" s="36" t="n">
        <x:f>SUM(CG476:CH476)</x:f>
        <x:v>5</x:v>
      </x:c>
      <x:c r="CT476" s="36" t="str"/>
      <x:c r="CU476" s="36" t="n">
        <x:f>MIN(AG476,CG476)</x:f>
        <x:v>3</x:v>
      </x:c>
      <x:c r="CV476" s="36" t="n">
        <x:f>MIN(AG476,CH476)</x:f>
        <x:v>2</x:v>
      </x:c>
      <x:c r="CW476" s="36" t="n">
        <x:f>MIN(AG476,CI476)</x:f>
        <x:v>1</x:v>
      </x:c>
      <x:c r="CX476" s="36" t="n">
        <x:f>MIN(AG476,CJ476)</x:f>
        <x:v>2</x:v>
      </x:c>
      <x:c r="CY476" s="36" t="n">
        <x:f>MIN(AG476,CK476)</x:f>
        <x:v>1</x:v>
      </x:c>
    </x:row>
    <x:row r="477" ht="18" customHeight="1">
      <x:c r="A477" s="35" t="str">
        <x:v>Area TWT-01</x:v>
      </x:c>
      <x:c r="B477" s="35" t="str">
        <x:v>Area Lead TWT-01</x:v>
      </x:c>
      <x:c r="C477" s="35" t="str">
        <x:v>Field Lead TWT-04</x:v>
      </x:c>
      <x:c r="D477" s="35" t="str">
        <x:v>City TWT-B</x:v>
      </x:c>
      <x:c r="E477" s="35" t="n">
        <x:v>4</x:v>
      </x:c>
      <x:c r="F477" s="35" t="n">
        <x:v>24</x:v>
      </x:c>
      <x:c r="G477" s="35" t="n">
        <x:v>1</x:v>
      </x:c>
      <x:c r="H477" s="35" t="str">
        <x:v>Promoter</x:v>
      </x:c>
      <x:c r="I477" s="35" t="str">
        <x:v>Agency TWT-01</x:v>
      </x:c>
      <x:c r="J477" s="35" t="str">
        <x:v>PR-TWT-007</x:v>
      </x:c>
      <x:c r="K477" s="35" t="str">
        <x:v>Masked Promoter TWT-007</x:v>
      </x:c>
      <x:c r="L477" s="35" t="str">
        <x:v>9XXXX10007</x:v>
      </x:c>
      <x:c r="M477" s="37" t="n">
        <x:v>46211</x:v>
      </x:c>
      <x:c r="N477" s="35" t="str">
        <x:v>Cohort 2</x:v>
      </x:c>
      <x:c r="O477" s="35" t="str">
        <x:v>DIST-TWT-02</x:v>
      </x:c>
      <x:c r="P477" s="35" t="str">
        <x:v>Masked Distributor TWT-02</x:v>
      </x:c>
      <x:c r="Q477" s="35" t="str">
        <x:v>P-TWT-020</x:v>
      </x:c>
      <x:c r="R477" s="35" t="str">
        <x:v>TWT-020</x:v>
      </x:c>
      <x:c r="S477" s="35" t="str">
        <x:v>Masked Store TWT-020</x:v>
      </x:c>
      <x:c r="T477" s="35" t="str">
        <x:v>XX1020</x:v>
      </x:c>
      <x:c r="U477" s="35" t="str">
        <x:v>Health Store</x:v>
      </x:c>
      <x:c r="V477" s="35" t="str">
        <x:v>Masked</x:v>
      </x:c>
      <x:c r="W477" s="35" t="str">
        <x:v>Masked</x:v>
      </x:c>
      <x:c r="X477" s="37" t="n">
        <x:v>46204</x:v>
      </x:c>
      <x:c r="Y477" s="37" t="n">
        <x:v>46283</x:v>
      </x:c>
      <x:c r="Z477" s="35" t="str">
        <x:v>W03</x:v>
      </x:c>
      <x:c r="AA477" s="35" t="str">
        <x:v>Sep'26</x:v>
      </x:c>
      <x:c r="AB477" s="35" t="str">
        <x:v>15 - 21</x:v>
      </x:c>
      <x:c r="AC477" s="35" t="str">
        <x:v>Week 3 of Sep 2026</x:v>
      </x:c>
      <x:c r="AD477" s="35" t="str">
        <x:v>Continue</x:v>
      </x:c>
      <x:c r="AE477" s="35" t="str"/>
      <x:c r="AF477" s="36" t="n">
        <x:v>47</x:v>
      </x:c>
      <x:c r="AG477" s="36" t="n">
        <x:v>17</x:v>
      </x:c>
      <x:c r="AH477" s="38" t="n">
        <x:f>IFERROR(AG477/AF477,0)</x:f>
        <x:v>0.3617021276595745</x:v>
      </x:c>
      <x:c r="AI477" s="36" t="n">
        <x:v>14</x:v>
      </x:c>
      <x:c r="AJ477" s="38" t="n">
        <x:f>IFERROR(AI477/AG477,0)</x:f>
        <x:v>0.8235294117647058</x:v>
      </x:c>
      <x:c r="AK477" s="36" t="n">
        <x:v>5</x:v>
      </x:c>
      <x:c r="AL477" s="36" t="n">
        <x:v>8</x:v>
      </x:c>
      <x:c r="AM477" s="36" t="n">
        <x:v>1</x:v>
      </x:c>
      <x:c r="AN477" s="38" t="n">
        <x:f>IFERROR(AL477/AG477,0)</x:f>
        <x:v>0.47058823529411764</x:v>
      </x:c>
      <x:c r="AO477" s="36" t="n">
        <x:f>BK476</x:f>
        <x:v>47</x:v>
      </x:c>
      <x:c r="AP477" s="36" t="n">
        <x:f>BL476</x:f>
        <x:v>30</x:v>
      </x:c>
      <x:c r="AQ477" s="36" t="n">
        <x:f>BM476</x:f>
        <x:v>37</x:v>
      </x:c>
      <x:c r="AR477" s="36" t="n">
        <x:f>BN476</x:f>
        <x:v>40</x:v>
      </x:c>
      <x:c r="AS477" s="36" t="n">
        <x:f>BO476</x:f>
        <x:v>62</x:v>
      </x:c>
      <x:c r="AT477" s="36" t="n">
        <x:f>BP476</x:f>
        <x:v>16</x:v>
      </x:c>
      <x:c r="AU477" s="36" t="n">
        <x:f>BQ476</x:f>
        <x:v>39</x:v>
      </x:c>
      <x:c r="AV477" s="36" t="n">
        <x:f>BR476</x:f>
        <x:v>27</x:v>
      </x:c>
      <x:c r="AW477" s="36" t="n">
        <x:f>BS476</x:f>
        <x:v>43</x:v>
      </x:c>
      <x:c r="AX477" s="36" t="n">
        <x:f>BT476</x:f>
        <x:v>30</x:v>
      </x:c>
      <x:c r="AY477" s="36" t="n">
        <x:f>SUM(AO477:AX477)</x:f>
        <x:v>371</x:v>
      </x:c>
      <x:c r="AZ477" s="36" t="n">
        <x:v>0</x:v>
      </x:c>
      <x:c r="BA477" s="36" t="n">
        <x:v>12</x:v>
      </x:c>
      <x:c r="BB477" s="36" t="n">
        <x:v>0</x:v>
      </x:c>
      <x:c r="BC477" s="36" t="n">
        <x:v>0</x:v>
      </x:c>
      <x:c r="BD477" s="36" t="n">
        <x:v>0</x:v>
      </x:c>
      <x:c r="BE477" s="36" t="n">
        <x:v>0</x:v>
      </x:c>
      <x:c r="BF477" s="36" t="n">
        <x:v>0</x:v>
      </x:c>
      <x:c r="BG477" s="36" t="n">
        <x:v>19</x:v>
      </x:c>
      <x:c r="BH477" s="36" t="n">
        <x:v>0</x:v>
      </x:c>
      <x:c r="BI477" s="36" t="n">
        <x:v>0</x:v>
      </x:c>
      <x:c r="BJ477" s="36"/>
      <x:c r="BK477" s="36" t="n">
        <x:f>MAX(0,AO477+AZ477-BV477)</x:f>
        <x:v>46</x:v>
      </x:c>
      <x:c r="BL477" s="36" t="n">
        <x:f>MAX(0,AP477+BA477-BW477)</x:f>
        <x:v>41</x:v>
      </x:c>
      <x:c r="BM477" s="36" t="n">
        <x:f>MAX(0,AQ477+BB477-BX477)</x:f>
        <x:v>37</x:v>
      </x:c>
      <x:c r="BN477" s="36" t="n">
        <x:f>MAX(0,AR477+BC477-BY477)</x:f>
        <x:v>39</x:v>
      </x:c>
      <x:c r="BO477" s="36" t="n">
        <x:f>MAX(0,AS477+BD477-BZ477)</x:f>
        <x:v>61</x:v>
      </x:c>
      <x:c r="BP477" s="36" t="n">
        <x:f>MAX(0,AT477+BE477-CA477)</x:f>
        <x:v>15</x:v>
      </x:c>
      <x:c r="BQ477" s="36" t="n">
        <x:f>MAX(0,AU477+BF477-CB477)</x:f>
        <x:v>38</x:v>
      </x:c>
      <x:c r="BR477" s="36" t="n">
        <x:f>MAX(0,AV477+BG477-CC477)</x:f>
        <x:v>45</x:v>
      </x:c>
      <x:c r="BS477" s="36" t="n">
        <x:f>MAX(0,AW477+BH477-CD477)</x:f>
        <x:v>42</x:v>
      </x:c>
      <x:c r="BT477" s="36" t="n">
        <x:f>MAX(0,AX477+BI477-CE477)</x:f>
        <x:v>29</x:v>
      </x:c>
      <x:c r="BU477" s="36" t="n">
        <x:f>SUM(BK477:BT477)</x:f>
        <x:v>393</x:v>
      </x:c>
      <x:c r="BV477" s="36" t="n">
        <x:v>1</x:v>
      </x:c>
      <x:c r="BW477" s="36" t="n">
        <x:v>1</x:v>
      </x:c>
      <x:c r="BX477" s="36" t="n">
        <x:v>0</x:v>
      </x:c>
      <x:c r="BY477" s="36" t="n">
        <x:v>1</x:v>
      </x:c>
      <x:c r="BZ477" s="36" t="n">
        <x:v>1</x:v>
      </x:c>
      <x:c r="CA477" s="36" t="n">
        <x:v>1</x:v>
      </x:c>
      <x:c r="CB477" s="36" t="n">
        <x:v>1</x:v>
      </x:c>
      <x:c r="CC477" s="36" t="n">
        <x:v>1</x:v>
      </x:c>
      <x:c r="CD477" s="36" t="n">
        <x:v>1</x:v>
      </x:c>
      <x:c r="CE477" s="36" t="n">
        <x:v>1</x:v>
      </x:c>
      <x:c r="CF477" s="36"/>
      <x:c r="CG477" s="36" t="n">
        <x:f>SUM(BV477,BW477,BX477,BY477)</x:f>
        <x:v>3</x:v>
      </x:c>
      <x:c r="CH477" s="36" t="n">
        <x:f>SUM(BZ477,CA477)</x:f>
        <x:v>2</x:v>
      </x:c>
      <x:c r="CI477" s="36" t="n">
        <x:f>SUM(CB477)</x:f>
        <x:v>1</x:v>
      </x:c>
      <x:c r="CJ477" s="36" t="n">
        <x:f>SUM(CC477,CD477)</x:f>
        <x:v>2</x:v>
      </x:c>
      <x:c r="CK477" s="36" t="n">
        <x:f>SUM(CE477)</x:f>
        <x:v>1</x:v>
      </x:c>
      <x:c r="CL477" s="36" t="n">
        <x:f>SUM(CG477:CK477)</x:f>
        <x:v>9</x:v>
      </x:c>
      <x:c r="CM477" s="39" t="n">
        <x:f>SUM(BV477*1,BW477*1,BX477*1,BY477*1)</x:f>
        <x:v>3</x:v>
      </x:c>
      <x:c r="CN477" s="39" t="n">
        <x:f>SUM(BZ477*0.324,CA477*0.416)</x:f>
        <x:v>0.74</x:v>
      </x:c>
      <x:c r="CO477" s="39" t="n">
        <x:f>SUM(CB477*0.75)</x:f>
        <x:v>0.75</x:v>
      </x:c>
      <x:c r="CP477" s="39" t="n">
        <x:f>SUM(CC477*0.325,CD477*0.2)</x:f>
        <x:v>0.525</x:v>
      </x:c>
      <x:c r="CQ477" s="39" t="n">
        <x:f>SUM(CE477*0.24)</x:f>
        <x:v>0.24</x:v>
      </x:c>
      <x:c r="CR477" s="39" t="n">
        <x:f>SUM(CM477:CQ477)</x:f>
        <x:v>5.255000000000001</x:v>
      </x:c>
      <x:c r="CS477" s="36" t="n">
        <x:f>SUM(CG477:CH477)</x:f>
        <x:v>5</x:v>
      </x:c>
      <x:c r="CT477" s="36" t="str"/>
      <x:c r="CU477" s="36" t="n">
        <x:f>MIN(AG477,CG477)</x:f>
        <x:v>3</x:v>
      </x:c>
      <x:c r="CV477" s="36" t="n">
        <x:f>MIN(AG477,CH477)</x:f>
        <x:v>2</x:v>
      </x:c>
      <x:c r="CW477" s="36" t="n">
        <x:f>MIN(AG477,CI477)</x:f>
        <x:v>1</x:v>
      </x:c>
      <x:c r="CX477" s="36" t="n">
        <x:f>MIN(AG477,CJ477)</x:f>
        <x:v>2</x:v>
      </x:c>
      <x:c r="CY477" s="36" t="n">
        <x:f>MIN(AG477,CK477)</x:f>
        <x:v>1</x:v>
      </x:c>
    </x:row>
    <x:row r="478" ht="18" customHeight="1">
      <x:c r="A478" s="35" t="str">
        <x:v>Area TWT-01</x:v>
      </x:c>
      <x:c r="B478" s="35" t="str">
        <x:v>Area Lead TWT-01</x:v>
      </x:c>
      <x:c r="C478" s="35" t="str">
        <x:v>Field Lead TWT-04</x:v>
      </x:c>
      <x:c r="D478" s="35" t="str">
        <x:v>City TWT-B</x:v>
      </x:c>
      <x:c r="E478" s="35" t="n">
        <x:v>4</x:v>
      </x:c>
      <x:c r="F478" s="35" t="n">
        <x:v>24</x:v>
      </x:c>
      <x:c r="G478" s="35" t="n">
        <x:v>1</x:v>
      </x:c>
      <x:c r="H478" s="35" t="str">
        <x:v>Promoter</x:v>
      </x:c>
      <x:c r="I478" s="35" t="str">
        <x:v>Agency TWT-01</x:v>
      </x:c>
      <x:c r="J478" s="35" t="str">
        <x:v>PR-TWT-007</x:v>
      </x:c>
      <x:c r="K478" s="35" t="str">
        <x:v>Masked Promoter TWT-007</x:v>
      </x:c>
      <x:c r="L478" s="35" t="str">
        <x:v>9XXXX10007</x:v>
      </x:c>
      <x:c r="M478" s="37" t="n">
        <x:v>46211</x:v>
      </x:c>
      <x:c r="N478" s="35" t="str">
        <x:v>Cohort 2</x:v>
      </x:c>
      <x:c r="O478" s="35" t="str">
        <x:v>DIST-TWT-02</x:v>
      </x:c>
      <x:c r="P478" s="35" t="str">
        <x:v>Masked Distributor TWT-02</x:v>
      </x:c>
      <x:c r="Q478" s="35" t="str">
        <x:v>P-TWT-020</x:v>
      </x:c>
      <x:c r="R478" s="35" t="str">
        <x:v>TWT-020</x:v>
      </x:c>
      <x:c r="S478" s="35" t="str">
        <x:v>Masked Store TWT-020</x:v>
      </x:c>
      <x:c r="T478" s="35" t="str">
        <x:v>XX1020</x:v>
      </x:c>
      <x:c r="U478" s="35" t="str">
        <x:v>Health Store</x:v>
      </x:c>
      <x:c r="V478" s="35" t="str">
        <x:v>Masked</x:v>
      </x:c>
      <x:c r="W478" s="35" t="str">
        <x:v>Masked</x:v>
      </x:c>
      <x:c r="X478" s="37" t="n">
        <x:v>46204</x:v>
      </x:c>
      <x:c r="Y478" s="37" t="n">
        <x:v>46284</x:v>
      </x:c>
      <x:c r="Z478" s="35" t="str">
        <x:v>W03</x:v>
      </x:c>
      <x:c r="AA478" s="35" t="str">
        <x:v>Sep'26</x:v>
      </x:c>
      <x:c r="AB478" s="35" t="str">
        <x:v>15 - 21</x:v>
      </x:c>
      <x:c r="AC478" s="35" t="str">
        <x:v>Week 3 of Sep 2026</x:v>
      </x:c>
      <x:c r="AD478" s="35" t="str">
        <x:v>Continue</x:v>
      </x:c>
      <x:c r="AE478" s="35" t="str">
        <x:v>Normal operations</x:v>
      </x:c>
      <x:c r="AF478" s="36" t="n">
        <x:v>69</x:v>
      </x:c>
      <x:c r="AG478" s="36" t="n">
        <x:v>36</x:v>
      </x:c>
      <x:c r="AH478" s="38" t="n">
        <x:f>IFERROR(AG478/AF478,0)</x:f>
        <x:v>0.5217391304347826</x:v>
      </x:c>
      <x:c r="AI478" s="36" t="n">
        <x:v>24</x:v>
      </x:c>
      <x:c r="AJ478" s="38" t="n">
        <x:f>IFERROR(AI478/AG478,0)</x:f>
        <x:v>0.6666666666666666</x:v>
      </x:c>
      <x:c r="AK478" s="36" t="n">
        <x:v>9</x:v>
      </x:c>
      <x:c r="AL478" s="36" t="n">
        <x:v>12</x:v>
      </x:c>
      <x:c r="AM478" s="36" t="n">
        <x:v>1</x:v>
      </x:c>
      <x:c r="AN478" s="38" t="n">
        <x:f>IFERROR(AL478/AG478,0)</x:f>
        <x:v>0.3333333333333333</x:v>
      </x:c>
      <x:c r="AO478" s="36" t="n">
        <x:f>BK477</x:f>
        <x:v>46</x:v>
      </x:c>
      <x:c r="AP478" s="36" t="n">
        <x:f>BL477</x:f>
        <x:v>41</x:v>
      </x:c>
      <x:c r="AQ478" s="36" t="n">
        <x:f>BM477</x:f>
        <x:v>37</x:v>
      </x:c>
      <x:c r="AR478" s="36" t="n">
        <x:f>BN477</x:f>
        <x:v>39</x:v>
      </x:c>
      <x:c r="AS478" s="36" t="n">
        <x:f>BO477</x:f>
        <x:v>61</x:v>
      </x:c>
      <x:c r="AT478" s="36" t="n">
        <x:f>BP477</x:f>
        <x:v>15</x:v>
      </x:c>
      <x:c r="AU478" s="36" t="n">
        <x:f>BQ477</x:f>
        <x:v>38</x:v>
      </x:c>
      <x:c r="AV478" s="36" t="n">
        <x:f>BR477</x:f>
        <x:v>45</x:v>
      </x:c>
      <x:c r="AW478" s="36" t="n">
        <x:f>BS477</x:f>
        <x:v>42</x:v>
      </x:c>
      <x:c r="AX478" s="36" t="n">
        <x:f>BT477</x:f>
        <x:v>29</x:v>
      </x:c>
      <x:c r="AY478" s="36" t="n">
        <x:f>SUM(AO478:AX478)</x:f>
        <x:v>393</x:v>
      </x:c>
      <x:c r="AZ478" s="36" t="n">
        <x:v>0</x:v>
      </x:c>
      <x:c r="BA478" s="36" t="n">
        <x:v>0</x:v>
      </x:c>
      <x:c r="BB478" s="36" t="n">
        <x:v>12</x:v>
      </x:c>
      <x:c r="BC478" s="36" t="n">
        <x:v>0</x:v>
      </x:c>
      <x:c r="BD478" s="36" t="n">
        <x:v>0</x:v>
      </x:c>
      <x:c r="BE478" s="36" t="n">
        <x:v>0</x:v>
      </x:c>
      <x:c r="BF478" s="36" t="n">
        <x:v>0</x:v>
      </x:c>
      <x:c r="BG478" s="36" t="n">
        <x:v>0</x:v>
      </x:c>
      <x:c r="BH478" s="36" t="n">
        <x:v>16</x:v>
      </x:c>
      <x:c r="BI478" s="36" t="n">
        <x:v>0</x:v>
      </x:c>
      <x:c r="BJ478" s="36"/>
      <x:c r="BK478" s="36" t="n">
        <x:f>MAX(0,AO478+AZ478-BV478)</x:f>
        <x:v>46</x:v>
      </x:c>
      <x:c r="BL478" s="36" t="n">
        <x:f>MAX(0,AP478+BA478-BW478)</x:f>
        <x:v>40</x:v>
      </x:c>
      <x:c r="BM478" s="36" t="n">
        <x:f>MAX(0,AQ478+BB478-BX478)</x:f>
        <x:v>48</x:v>
      </x:c>
      <x:c r="BN478" s="36" t="n">
        <x:f>MAX(0,AR478+BC478-BY478)</x:f>
        <x:v>38</x:v>
      </x:c>
      <x:c r="BO478" s="36" t="n">
        <x:f>MAX(0,AS478+BD478-BZ478)</x:f>
        <x:v>60</x:v>
      </x:c>
      <x:c r="BP478" s="36" t="n">
        <x:f>MAX(0,AT478+BE478-CA478)</x:f>
        <x:v>14</x:v>
      </x:c>
      <x:c r="BQ478" s="36" t="n">
        <x:f>MAX(0,AU478+BF478-CB478)</x:f>
        <x:v>37</x:v>
      </x:c>
      <x:c r="BR478" s="36" t="n">
        <x:f>MAX(0,AV478+BG478-CC478)</x:f>
        <x:v>44</x:v>
      </x:c>
      <x:c r="BS478" s="36" t="n">
        <x:f>MAX(0,AW478+BH478-CD478)</x:f>
        <x:v>57</x:v>
      </x:c>
      <x:c r="BT478" s="36" t="n">
        <x:f>MAX(0,AX478+BI478-CE478)</x:f>
        <x:v>27</x:v>
      </x:c>
      <x:c r="BU478" s="36" t="n">
        <x:f>SUM(BK478:BT478)</x:f>
        <x:v>411</x:v>
      </x:c>
      <x:c r="BV478" s="36" t="n">
        <x:v>0</x:v>
      </x:c>
      <x:c r="BW478" s="36" t="n">
        <x:v>1</x:v>
      </x:c>
      <x:c r="BX478" s="36" t="n">
        <x:v>1</x:v>
      </x:c>
      <x:c r="BY478" s="36" t="n">
        <x:v>1</x:v>
      </x:c>
      <x:c r="BZ478" s="36" t="n">
        <x:v>1</x:v>
      </x:c>
      <x:c r="CA478" s="36" t="n">
        <x:v>1</x:v>
      </x:c>
      <x:c r="CB478" s="36" t="n">
        <x:v>1</x:v>
      </x:c>
      <x:c r="CC478" s="36" t="n">
        <x:v>1</x:v>
      </x:c>
      <x:c r="CD478" s="36" t="n">
        <x:v>1</x:v>
      </x:c>
      <x:c r="CE478" s="36" t="n">
        <x:v>2</x:v>
      </x:c>
      <x:c r="CF478" s="36"/>
      <x:c r="CG478" s="36" t="n">
        <x:f>SUM(BV478,BW478,BX478,BY478)</x:f>
        <x:v>3</x:v>
      </x:c>
      <x:c r="CH478" s="36" t="n">
        <x:f>SUM(BZ478,CA478)</x:f>
        <x:v>2</x:v>
      </x:c>
      <x:c r="CI478" s="36" t="n">
        <x:f>SUM(CB478)</x:f>
        <x:v>1</x:v>
      </x:c>
      <x:c r="CJ478" s="36" t="n">
        <x:f>SUM(CC478,CD478)</x:f>
        <x:v>2</x:v>
      </x:c>
      <x:c r="CK478" s="36" t="n">
        <x:f>SUM(CE478)</x:f>
        <x:v>2</x:v>
      </x:c>
      <x:c r="CL478" s="36" t="n">
        <x:f>SUM(CG478:CK478)</x:f>
        <x:v>10</x:v>
      </x:c>
      <x:c r="CM478" s="39" t="n">
        <x:f>SUM(BV478*1,BW478*1,BX478*1,BY478*1)</x:f>
        <x:v>3</x:v>
      </x:c>
      <x:c r="CN478" s="39" t="n">
        <x:f>SUM(BZ478*0.324,CA478*0.416)</x:f>
        <x:v>0.74</x:v>
      </x:c>
      <x:c r="CO478" s="39" t="n">
        <x:f>SUM(CB478*0.75)</x:f>
        <x:v>0.75</x:v>
      </x:c>
      <x:c r="CP478" s="39" t="n">
        <x:f>SUM(CC478*0.325,CD478*0.2)</x:f>
        <x:v>0.525</x:v>
      </x:c>
      <x:c r="CQ478" s="39" t="n">
        <x:f>SUM(CE478*0.24)</x:f>
        <x:v>0.48</x:v>
      </x:c>
      <x:c r="CR478" s="39" t="n">
        <x:f>SUM(CM478:CQ478)</x:f>
        <x:v>5.495000000000001</x:v>
      </x:c>
      <x:c r="CS478" s="36" t="n">
        <x:f>SUM(CG478:CH478)</x:f>
        <x:v>5</x:v>
      </x:c>
      <x:c r="CT478" s="36" t="str"/>
      <x:c r="CU478" s="36" t="n">
        <x:f>MIN(AG478,CG478)</x:f>
        <x:v>3</x:v>
      </x:c>
      <x:c r="CV478" s="36" t="n">
        <x:f>MIN(AG478,CH478)</x:f>
        <x:v>2</x:v>
      </x:c>
      <x:c r="CW478" s="36" t="n">
        <x:f>MIN(AG478,CI478)</x:f>
        <x:v>1</x:v>
      </x:c>
      <x:c r="CX478" s="36" t="n">
        <x:f>MIN(AG478,CJ478)</x:f>
        <x:v>2</x:v>
      </x:c>
      <x:c r="CY478" s="36" t="n">
        <x:f>MIN(AG478,CK478)</x:f>
        <x:v>2</x:v>
      </x:c>
    </x:row>
    <x:row r="479" ht="18" customHeight="1">
      <x:c r="A479" s="35" t="str">
        <x:v>Area TWT-01</x:v>
      </x:c>
      <x:c r="B479" s="35" t="str">
        <x:v>Area Lead TWT-01</x:v>
      </x:c>
      <x:c r="C479" s="35" t="str">
        <x:v>Field Lead TWT-04</x:v>
      </x:c>
      <x:c r="D479" s="35" t="str">
        <x:v>City TWT-B</x:v>
      </x:c>
      <x:c r="E479" s="35" t="n">
        <x:v>4</x:v>
      </x:c>
      <x:c r="F479" s="35" t="n">
        <x:v>24</x:v>
      </x:c>
      <x:c r="G479" s="35" t="n">
        <x:v>1</x:v>
      </x:c>
      <x:c r="H479" s="35" t="str">
        <x:v>Promoter</x:v>
      </x:c>
      <x:c r="I479" s="35" t="str">
        <x:v>Agency TWT-01</x:v>
      </x:c>
      <x:c r="J479" s="35" t="str">
        <x:v>PR-TWT-007</x:v>
      </x:c>
      <x:c r="K479" s="35" t="str">
        <x:v>Masked Promoter TWT-007</x:v>
      </x:c>
      <x:c r="L479" s="35" t="str">
        <x:v>9XXXX10007</x:v>
      </x:c>
      <x:c r="M479" s="37" t="n">
        <x:v>46211</x:v>
      </x:c>
      <x:c r="N479" s="35" t="str">
        <x:v>Cohort 2</x:v>
      </x:c>
      <x:c r="O479" s="35" t="str">
        <x:v>DIST-TWT-02</x:v>
      </x:c>
      <x:c r="P479" s="35" t="str">
        <x:v>Masked Distributor TWT-02</x:v>
      </x:c>
      <x:c r="Q479" s="35" t="str">
        <x:v>P-TWT-020</x:v>
      </x:c>
      <x:c r="R479" s="35" t="str">
        <x:v>TWT-020</x:v>
      </x:c>
      <x:c r="S479" s="35" t="str">
        <x:v>Masked Store TWT-020</x:v>
      </x:c>
      <x:c r="T479" s="35" t="str">
        <x:v>XX1020</x:v>
      </x:c>
      <x:c r="U479" s="35" t="str">
        <x:v>Health Store</x:v>
      </x:c>
      <x:c r="V479" s="35" t="str">
        <x:v>Masked</x:v>
      </x:c>
      <x:c r="W479" s="35" t="str">
        <x:v>Masked</x:v>
      </x:c>
      <x:c r="X479" s="37" t="n">
        <x:v>46204</x:v>
      </x:c>
      <x:c r="Y479" s="37" t="n">
        <x:v>46286</x:v>
      </x:c>
      <x:c r="Z479" s="35" t="str">
        <x:v>W03</x:v>
      </x:c>
      <x:c r="AA479" s="35" t="str">
        <x:v>Sep'26</x:v>
      </x:c>
      <x:c r="AB479" s="35" t="str">
        <x:v>15 - 21</x:v>
      </x:c>
      <x:c r="AC479" s="35" t="str">
        <x:v>Week 3 of Sep 2026</x:v>
      </x:c>
      <x:c r="AD479" s="35" t="str">
        <x:v>Continue</x:v>
      </x:c>
      <x:c r="AE479" s="35" t="str"/>
      <x:c r="AF479" s="36" t="n">
        <x:v>52</x:v>
      </x:c>
      <x:c r="AG479" s="36" t="n">
        <x:v>24</x:v>
      </x:c>
      <x:c r="AH479" s="38" t="n">
        <x:f>IFERROR(AG479/AF479,0)</x:f>
        <x:v>0.46153846153846156</x:v>
      </x:c>
      <x:c r="AI479" s="36" t="n">
        <x:v>18</x:v>
      </x:c>
      <x:c r="AJ479" s="38" t="n">
        <x:f>IFERROR(AI479/AG479,0)</x:f>
        <x:v>0.75</x:v>
      </x:c>
      <x:c r="AK479" s="36" t="n">
        <x:v>4</x:v>
      </x:c>
      <x:c r="AL479" s="36" t="n">
        <x:v>10</x:v>
      </x:c>
      <x:c r="AM479" s="36" t="n">
        <x:v>1</x:v>
      </x:c>
      <x:c r="AN479" s="38" t="n">
        <x:f>IFERROR(AL479/AG479,0)</x:f>
        <x:v>0.4166666666666667</x:v>
      </x:c>
      <x:c r="AO479" s="36" t="n">
        <x:f>BK478</x:f>
        <x:v>46</x:v>
      </x:c>
      <x:c r="AP479" s="36" t="n">
        <x:f>BL478</x:f>
        <x:v>40</x:v>
      </x:c>
      <x:c r="AQ479" s="36" t="n">
        <x:f>BM478</x:f>
        <x:v>48</x:v>
      </x:c>
      <x:c r="AR479" s="36" t="n">
        <x:f>BN478</x:f>
        <x:v>38</x:v>
      </x:c>
      <x:c r="AS479" s="36" t="n">
        <x:f>BO478</x:f>
        <x:v>60</x:v>
      </x:c>
      <x:c r="AT479" s="36" t="n">
        <x:f>BP478</x:f>
        <x:v>14</x:v>
      </x:c>
      <x:c r="AU479" s="36" t="n">
        <x:f>BQ478</x:f>
        <x:v>37</x:v>
      </x:c>
      <x:c r="AV479" s="36" t="n">
        <x:f>BR478</x:f>
        <x:v>44</x:v>
      </x:c>
      <x:c r="AW479" s="36" t="n">
        <x:f>BS478</x:f>
        <x:v>57</x:v>
      </x:c>
      <x:c r="AX479" s="36" t="n">
        <x:f>BT478</x:f>
        <x:v>27</x:v>
      </x:c>
      <x:c r="AY479" s="36" t="n">
        <x:f>SUM(AO479:AX479)</x:f>
        <x:v>411</x:v>
      </x:c>
      <x:c r="AZ479" s="36" t="n">
        <x:v>0</x:v>
      </x:c>
      <x:c r="BA479" s="36" t="n">
        <x:v>0</x:v>
      </x:c>
      <x:c r="BB479" s="36" t="n">
        <x:v>0</x:v>
      </x:c>
      <x:c r="BC479" s="36" t="n">
        <x:v>9</x:v>
      </x:c>
      <x:c r="BD479" s="36" t="n">
        <x:v>0</x:v>
      </x:c>
      <x:c r="BE479" s="36" t="n">
        <x:v>0</x:v>
      </x:c>
      <x:c r="BF479" s="36" t="n">
        <x:v>0</x:v>
      </x:c>
      <x:c r="BG479" s="36" t="n">
        <x:v>0</x:v>
      </x:c>
      <x:c r="BH479" s="36" t="n">
        <x:v>0</x:v>
      </x:c>
      <x:c r="BI479" s="36" t="n">
        <x:v>13</x:v>
      </x:c>
      <x:c r="BJ479" s="36"/>
      <x:c r="BK479" s="36" t="n">
        <x:f>MAX(0,AO479+AZ479-BV479)</x:f>
        <x:v>45</x:v>
      </x:c>
      <x:c r="BL479" s="36" t="n">
        <x:f>MAX(0,AP479+BA479-BW479)</x:f>
        <x:v>39</x:v>
      </x:c>
      <x:c r="BM479" s="36" t="n">
        <x:f>MAX(0,AQ479+BB479-BX479)</x:f>
        <x:v>48</x:v>
      </x:c>
      <x:c r="BN479" s="36" t="n">
        <x:f>MAX(0,AR479+BC479-BY479)</x:f>
        <x:v>46</x:v>
      </x:c>
      <x:c r="BO479" s="36" t="n">
        <x:f>MAX(0,AS479+BD479-BZ479)</x:f>
        <x:v>59</x:v>
      </x:c>
      <x:c r="BP479" s="36" t="n">
        <x:f>MAX(0,AT479+BE479-CA479)</x:f>
        <x:v>13</x:v>
      </x:c>
      <x:c r="BQ479" s="36" t="n">
        <x:f>MAX(0,AU479+BF479-CB479)</x:f>
        <x:v>36</x:v>
      </x:c>
      <x:c r="BR479" s="36" t="n">
        <x:f>MAX(0,AV479+BG479-CC479)</x:f>
        <x:v>43</x:v>
      </x:c>
      <x:c r="BS479" s="36" t="n">
        <x:f>MAX(0,AW479+BH479-CD479)</x:f>
        <x:v>56</x:v>
      </x:c>
      <x:c r="BT479" s="36" t="n">
        <x:f>MAX(0,AX479+BI479-CE479)</x:f>
        <x:v>39</x:v>
      </x:c>
      <x:c r="BU479" s="36" t="n">
        <x:f>SUM(BK479:BT479)</x:f>
        <x:v>424</x:v>
      </x:c>
      <x:c r="BV479" s="36" t="n">
        <x:v>1</x:v>
      </x:c>
      <x:c r="BW479" s="36" t="n">
        <x:v>1</x:v>
      </x:c>
      <x:c r="BX479" s="36" t="n">
        <x:v>0</x:v>
      </x:c>
      <x:c r="BY479" s="36" t="n">
        <x:v>1</x:v>
      </x:c>
      <x:c r="BZ479" s="36" t="n">
        <x:v>1</x:v>
      </x:c>
      <x:c r="CA479" s="36" t="n">
        <x:v>1</x:v>
      </x:c>
      <x:c r="CB479" s="36" t="n">
        <x:v>1</x:v>
      </x:c>
      <x:c r="CC479" s="36" t="n">
        <x:v>1</x:v>
      </x:c>
      <x:c r="CD479" s="36" t="n">
        <x:v>1</x:v>
      </x:c>
      <x:c r="CE479" s="36" t="n">
        <x:v>1</x:v>
      </x:c>
      <x:c r="CF479" s="36"/>
      <x:c r="CG479" s="36" t="n">
        <x:f>SUM(BV479,BW479,BX479,BY479)</x:f>
        <x:v>3</x:v>
      </x:c>
      <x:c r="CH479" s="36" t="n">
        <x:f>SUM(BZ479,CA479)</x:f>
        <x:v>2</x:v>
      </x:c>
      <x:c r="CI479" s="36" t="n">
        <x:f>SUM(CB479)</x:f>
        <x:v>1</x:v>
      </x:c>
      <x:c r="CJ479" s="36" t="n">
        <x:f>SUM(CC479,CD479)</x:f>
        <x:v>2</x:v>
      </x:c>
      <x:c r="CK479" s="36" t="n">
        <x:f>SUM(CE479)</x:f>
        <x:v>1</x:v>
      </x:c>
      <x:c r="CL479" s="36" t="n">
        <x:f>SUM(CG479:CK479)</x:f>
        <x:v>9</x:v>
      </x:c>
      <x:c r="CM479" s="39" t="n">
        <x:f>SUM(BV479*1,BW479*1,BX479*1,BY479*1)</x:f>
        <x:v>3</x:v>
      </x:c>
      <x:c r="CN479" s="39" t="n">
        <x:f>SUM(BZ479*0.324,CA479*0.416)</x:f>
        <x:v>0.74</x:v>
      </x:c>
      <x:c r="CO479" s="39" t="n">
        <x:f>SUM(CB479*0.75)</x:f>
        <x:v>0.75</x:v>
      </x:c>
      <x:c r="CP479" s="39" t="n">
        <x:f>SUM(CC479*0.325,CD479*0.2)</x:f>
        <x:v>0.525</x:v>
      </x:c>
      <x:c r="CQ479" s="39" t="n">
        <x:f>SUM(CE479*0.24)</x:f>
        <x:v>0.24</x:v>
      </x:c>
      <x:c r="CR479" s="39" t="n">
        <x:f>SUM(CM479:CQ479)</x:f>
        <x:v>5.255000000000001</x:v>
      </x:c>
      <x:c r="CS479" s="36" t="n">
        <x:f>SUM(CG479:CH479)</x:f>
        <x:v>5</x:v>
      </x:c>
      <x:c r="CT479" s="36" t="str"/>
      <x:c r="CU479" s="36" t="n">
        <x:f>MIN(AG479,CG479)</x:f>
        <x:v>3</x:v>
      </x:c>
      <x:c r="CV479" s="36" t="n">
        <x:f>MIN(AG479,CH479)</x:f>
        <x:v>2</x:v>
      </x:c>
      <x:c r="CW479" s="36" t="n">
        <x:f>MIN(AG479,CI479)</x:f>
        <x:v>1</x:v>
      </x:c>
      <x:c r="CX479" s="36" t="n">
        <x:f>MIN(AG479,CJ479)</x:f>
        <x:v>2</x:v>
      </x:c>
      <x:c r="CY479" s="36" t="n">
        <x:f>MIN(AG479,CK479)</x:f>
        <x:v>1</x:v>
      </x:c>
    </x:row>
    <x:row r="480" ht="18" customHeight="1">
      <x:c r="A480" s="35" t="str">
        <x:v>Area TWT-01</x:v>
      </x:c>
      <x:c r="B480" s="35" t="str">
        <x:v>Area Lead TWT-01</x:v>
      </x:c>
      <x:c r="C480" s="35" t="str">
        <x:v>Field Lead TWT-04</x:v>
      </x:c>
      <x:c r="D480" s="35" t="str">
        <x:v>City TWT-B</x:v>
      </x:c>
      <x:c r="E480" s="35" t="n">
        <x:v>4</x:v>
      </x:c>
      <x:c r="F480" s="35" t="n">
        <x:v>24</x:v>
      </x:c>
      <x:c r="G480" s="35" t="n">
        <x:v>1</x:v>
      </x:c>
      <x:c r="H480" s="35" t="str">
        <x:v>Promoter</x:v>
      </x:c>
      <x:c r="I480" s="35" t="str">
        <x:v>Agency TWT-01</x:v>
      </x:c>
      <x:c r="J480" s="35" t="str">
        <x:v>PR-TWT-007</x:v>
      </x:c>
      <x:c r="K480" s="35" t="str">
        <x:v>Masked Promoter TWT-007</x:v>
      </x:c>
      <x:c r="L480" s="35" t="str">
        <x:v>9XXXX10007</x:v>
      </x:c>
      <x:c r="M480" s="37" t="n">
        <x:v>46211</x:v>
      </x:c>
      <x:c r="N480" s="35" t="str">
        <x:v>Cohort 2</x:v>
      </x:c>
      <x:c r="O480" s="35" t="str">
        <x:v>DIST-TWT-02</x:v>
      </x:c>
      <x:c r="P480" s="35" t="str">
        <x:v>Masked Distributor TWT-02</x:v>
      </x:c>
      <x:c r="Q480" s="35" t="str">
        <x:v>P-TWT-020</x:v>
      </x:c>
      <x:c r="R480" s="35" t="str">
        <x:v>TWT-020</x:v>
      </x:c>
      <x:c r="S480" s="35" t="str">
        <x:v>Masked Store TWT-020</x:v>
      </x:c>
      <x:c r="T480" s="35" t="str">
        <x:v>XX1020</x:v>
      </x:c>
      <x:c r="U480" s="35" t="str">
        <x:v>Health Store</x:v>
      </x:c>
      <x:c r="V480" s="35" t="str">
        <x:v>Masked</x:v>
      </x:c>
      <x:c r="W480" s="35" t="str">
        <x:v>Masked</x:v>
      </x:c>
      <x:c r="X480" s="37" t="n">
        <x:v>46204</x:v>
      </x:c>
      <x:c r="Y480" s="37" t="n">
        <x:v>46287</x:v>
      </x:c>
      <x:c r="Z480" s="35" t="str">
        <x:v>W04</x:v>
      </x:c>
      <x:c r="AA480" s="35" t="str">
        <x:v>Sep'26</x:v>
      </x:c>
      <x:c r="AB480" s="35" t="str">
        <x:v>22 - 28</x:v>
      </x:c>
      <x:c r="AC480" s="35" t="str">
        <x:v>Week 4 of Sep 2026</x:v>
      </x:c>
      <x:c r="AD480" s="35" t="str">
        <x:v>Continue</x:v>
      </x:c>
      <x:c r="AE480" s="35" t="str"/>
      <x:c r="AF480" s="36" t="n">
        <x:v>38</x:v>
      </x:c>
      <x:c r="AG480" s="36" t="n">
        <x:v>15</x:v>
      </x:c>
      <x:c r="AH480" s="38" t="n">
        <x:f>IFERROR(AG480/AF480,0)</x:f>
        <x:v>0.39473684210526316</x:v>
      </x:c>
      <x:c r="AI480" s="36" t="n">
        <x:v>12</x:v>
      </x:c>
      <x:c r="AJ480" s="38" t="n">
        <x:f>IFERROR(AI480/AG480,0)</x:f>
        <x:v>0.8</x:v>
      </x:c>
      <x:c r="AK480" s="36" t="n">
        <x:v>3</x:v>
      </x:c>
      <x:c r="AL480" s="36" t="n">
        <x:v>5</x:v>
      </x:c>
      <x:c r="AM480" s="36" t="n">
        <x:v>1</x:v>
      </x:c>
      <x:c r="AN480" s="38" t="n">
        <x:f>IFERROR(AL480/AG480,0)</x:f>
        <x:v>0.3333333333333333</x:v>
      </x:c>
      <x:c r="AO480" s="36" t="n">
        <x:f>BK479</x:f>
        <x:v>45</x:v>
      </x:c>
      <x:c r="AP480" s="36" t="n">
        <x:f>BL479</x:f>
        <x:v>39</x:v>
      </x:c>
      <x:c r="AQ480" s="36" t="n">
        <x:f>BM479</x:f>
        <x:v>48</x:v>
      </x:c>
      <x:c r="AR480" s="36" t="n">
        <x:f>BN479</x:f>
        <x:v>46</x:v>
      </x:c>
      <x:c r="AS480" s="36" t="n">
        <x:f>BO479</x:f>
        <x:v>59</x:v>
      </x:c>
      <x:c r="AT480" s="36" t="n">
        <x:f>BP479</x:f>
        <x:v>13</x:v>
      </x:c>
      <x:c r="AU480" s="36" t="n">
        <x:f>BQ479</x:f>
        <x:v>36</x:v>
      </x:c>
      <x:c r="AV480" s="36" t="n">
        <x:f>BR479</x:f>
        <x:v>43</x:v>
      </x:c>
      <x:c r="AW480" s="36" t="n">
        <x:f>BS479</x:f>
        <x:v>56</x:v>
      </x:c>
      <x:c r="AX480" s="36" t="n">
        <x:f>BT479</x:f>
        <x:v>39</x:v>
      </x:c>
      <x:c r="AY480" s="36" t="n">
        <x:f>SUM(AO480:AX480)</x:f>
        <x:v>424</x:v>
      </x:c>
      <x:c r="AZ480" s="36" t="n">
        <x:v>0</x:v>
      </x:c>
      <x:c r="BA480" s="36" t="n">
        <x:v>0</x:v>
      </x:c>
      <x:c r="BB480" s="36" t="n">
        <x:v>0</x:v>
      </x:c>
      <x:c r="BC480" s="36" t="n">
        <x:v>0</x:v>
      </x:c>
      <x:c r="BD480" s="36" t="n">
        <x:v>18</x:v>
      </x:c>
      <x:c r="BE480" s="36" t="n">
        <x:v>0</x:v>
      </x:c>
      <x:c r="BF480" s="36" t="n">
        <x:v>0</x:v>
      </x:c>
      <x:c r="BG480" s="36" t="n">
        <x:v>0</x:v>
      </x:c>
      <x:c r="BH480" s="36" t="n">
        <x:v>0</x:v>
      </x:c>
      <x:c r="BI480" s="36" t="n">
        <x:v>0</x:v>
      </x:c>
      <x:c r="BJ480" s="36"/>
      <x:c r="BK480" s="36" t="n">
        <x:f>MAX(0,AO480+AZ480-BV480)</x:f>
        <x:v>44</x:v>
      </x:c>
      <x:c r="BL480" s="36" t="n">
        <x:f>MAX(0,AP480+BA480-BW480)</x:f>
        <x:v>38</x:v>
      </x:c>
      <x:c r="BM480" s="36" t="n">
        <x:f>MAX(0,AQ480+BB480-BX480)</x:f>
        <x:v>47</x:v>
      </x:c>
      <x:c r="BN480" s="36" t="n">
        <x:f>MAX(0,AR480+BC480-BY480)</x:f>
        <x:v>46</x:v>
      </x:c>
      <x:c r="BO480" s="36" t="n">
        <x:f>MAX(0,AS480+BD480-BZ480)</x:f>
        <x:v>76</x:v>
      </x:c>
      <x:c r="BP480" s="36" t="n">
        <x:f>MAX(0,AT480+BE480-CA480)</x:f>
        <x:v>12</x:v>
      </x:c>
      <x:c r="BQ480" s="36" t="n">
        <x:f>MAX(0,AU480+BF480-CB480)</x:f>
        <x:v>35</x:v>
      </x:c>
      <x:c r="BR480" s="36" t="n">
        <x:f>MAX(0,AV480+BG480-CC480)</x:f>
        <x:v>42</x:v>
      </x:c>
      <x:c r="BS480" s="36" t="n">
        <x:f>MAX(0,AW480+BH480-CD480)</x:f>
        <x:v>56</x:v>
      </x:c>
      <x:c r="BT480" s="36" t="n">
        <x:f>MAX(0,AX480+BI480-CE480)</x:f>
        <x:v>38</x:v>
      </x:c>
      <x:c r="BU480" s="36" t="n">
        <x:f>SUM(BK480:BT480)</x:f>
        <x:v>434</x:v>
      </x:c>
      <x:c r="BV480" s="36" t="n">
        <x:v>1</x:v>
      </x:c>
      <x:c r="BW480" s="36" t="n">
        <x:v>1</x:v>
      </x:c>
      <x:c r="BX480" s="36" t="n">
        <x:v>1</x:v>
      </x:c>
      <x:c r="BY480" s="36" t="n">
        <x:v>0</x:v>
      </x:c>
      <x:c r="BZ480" s="36" t="n">
        <x:v>1</x:v>
      </x:c>
      <x:c r="CA480" s="36" t="n">
        <x:v>1</x:v>
      </x:c>
      <x:c r="CB480" s="36" t="n">
        <x:v>1</x:v>
      </x:c>
      <x:c r="CC480" s="36" t="n">
        <x:v>1</x:v>
      </x:c>
      <x:c r="CD480" s="36" t="n">
        <x:v>0</x:v>
      </x:c>
      <x:c r="CE480" s="36" t="n">
        <x:v>1</x:v>
      </x:c>
      <x:c r="CF480" s="36"/>
      <x:c r="CG480" s="36" t="n">
        <x:f>SUM(BV480,BW480,BX480,BY480)</x:f>
        <x:v>3</x:v>
      </x:c>
      <x:c r="CH480" s="36" t="n">
        <x:f>SUM(BZ480,CA480)</x:f>
        <x:v>2</x:v>
      </x:c>
      <x:c r="CI480" s="36" t="n">
        <x:f>SUM(CB480)</x:f>
        <x:v>1</x:v>
      </x:c>
      <x:c r="CJ480" s="36" t="n">
        <x:f>SUM(CC480,CD480)</x:f>
        <x:v>1</x:v>
      </x:c>
      <x:c r="CK480" s="36" t="n">
        <x:f>SUM(CE480)</x:f>
        <x:v>1</x:v>
      </x:c>
      <x:c r="CL480" s="36" t="n">
        <x:f>SUM(CG480:CK480)</x:f>
        <x:v>8</x:v>
      </x:c>
      <x:c r="CM480" s="39" t="n">
        <x:f>SUM(BV480*1,BW480*1,BX480*1,BY480*1)</x:f>
        <x:v>3</x:v>
      </x:c>
      <x:c r="CN480" s="39" t="n">
        <x:f>SUM(BZ480*0.324,CA480*0.416)</x:f>
        <x:v>0.74</x:v>
      </x:c>
      <x:c r="CO480" s="39" t="n">
        <x:f>SUM(CB480*0.75)</x:f>
        <x:v>0.75</x:v>
      </x:c>
      <x:c r="CP480" s="39" t="n">
        <x:f>SUM(CC480*0.325,CD480*0.2)</x:f>
        <x:v>0.325</x:v>
      </x:c>
      <x:c r="CQ480" s="39" t="n">
        <x:f>SUM(CE480*0.24)</x:f>
        <x:v>0.24</x:v>
      </x:c>
      <x:c r="CR480" s="39" t="n">
        <x:f>SUM(CM480:CQ480)</x:f>
        <x:v>5.055000000000001</x:v>
      </x:c>
      <x:c r="CS480" s="36" t="n">
        <x:f>SUM(CG480:CH480)</x:f>
        <x:v>5</x:v>
      </x:c>
      <x:c r="CT480" s="36" t="str"/>
      <x:c r="CU480" s="36" t="n">
        <x:f>MIN(AG480,CG480)</x:f>
        <x:v>3</x:v>
      </x:c>
      <x:c r="CV480" s="36" t="n">
        <x:f>MIN(AG480,CH480)</x:f>
        <x:v>2</x:v>
      </x:c>
      <x:c r="CW480" s="36" t="n">
        <x:f>MIN(AG480,CI480)</x:f>
        <x:v>1</x:v>
      </x:c>
      <x:c r="CX480" s="36" t="n">
        <x:f>MIN(AG480,CJ480)</x:f>
        <x:v>1</x:v>
      </x:c>
      <x:c r="CY480" s="36" t="n">
        <x:f>MIN(AG480,CK480)</x:f>
        <x:v>1</x:v>
      </x:c>
    </x:row>
    <x:row r="481" ht="18" customHeight="1">
      <x:c r="A481" s="35" t="str">
        <x:v>Area TWT-01</x:v>
      </x:c>
      <x:c r="B481" s="35" t="str">
        <x:v>Area Lead TWT-01</x:v>
      </x:c>
      <x:c r="C481" s="35" t="str">
        <x:v>Field Lead TWT-04</x:v>
      </x:c>
      <x:c r="D481" s="35" t="str">
        <x:v>City TWT-B</x:v>
      </x:c>
      <x:c r="E481" s="35" t="n">
        <x:v>4</x:v>
      </x:c>
      <x:c r="F481" s="35" t="n">
        <x:v>24</x:v>
      </x:c>
      <x:c r="G481" s="35" t="n">
        <x:v>1</x:v>
      </x:c>
      <x:c r="H481" s="35" t="str">
        <x:v>Promoter</x:v>
      </x:c>
      <x:c r="I481" s="35" t="str">
        <x:v>Agency TWT-01</x:v>
      </x:c>
      <x:c r="J481" s="35" t="str">
        <x:v>PR-TWT-007</x:v>
      </x:c>
      <x:c r="K481" s="35" t="str">
        <x:v>Masked Promoter TWT-007</x:v>
      </x:c>
      <x:c r="L481" s="35" t="str">
        <x:v>9XXXX10007</x:v>
      </x:c>
      <x:c r="M481" s="37" t="n">
        <x:v>46211</x:v>
      </x:c>
      <x:c r="N481" s="35" t="str">
        <x:v>Cohort 2</x:v>
      </x:c>
      <x:c r="O481" s="35" t="str">
        <x:v>DIST-TWT-02</x:v>
      </x:c>
      <x:c r="P481" s="35" t="str">
        <x:v>Masked Distributor TWT-02</x:v>
      </x:c>
      <x:c r="Q481" s="35" t="str">
        <x:v>P-TWT-020</x:v>
      </x:c>
      <x:c r="R481" s="35" t="str">
        <x:v>TWT-020</x:v>
      </x:c>
      <x:c r="S481" s="35" t="str">
        <x:v>Masked Store TWT-020</x:v>
      </x:c>
      <x:c r="T481" s="35" t="str">
        <x:v>XX1020</x:v>
      </x:c>
      <x:c r="U481" s="35" t="str">
        <x:v>Health Store</x:v>
      </x:c>
      <x:c r="V481" s="35" t="str">
        <x:v>Masked</x:v>
      </x:c>
      <x:c r="W481" s="35" t="str">
        <x:v>Masked</x:v>
      </x:c>
      <x:c r="X481" s="37" t="n">
        <x:v>46204</x:v>
      </x:c>
      <x:c r="Y481" s="37" t="n">
        <x:v>46288</x:v>
      </x:c>
      <x:c r="Z481" s="35" t="str">
        <x:v>W04</x:v>
      </x:c>
      <x:c r="AA481" s="35" t="str">
        <x:v>Sep'26</x:v>
      </x:c>
      <x:c r="AB481" s="35" t="str">
        <x:v>22 - 28</x:v>
      </x:c>
      <x:c r="AC481" s="35" t="str">
        <x:v>Week 4 of Sep 2026</x:v>
      </x:c>
      <x:c r="AD481" s="35" t="str">
        <x:v>Continue</x:v>
      </x:c>
      <x:c r="AE481" s="35" t="str"/>
      <x:c r="AF481" s="36" t="n">
        <x:v>55</x:v>
      </x:c>
      <x:c r="AG481" s="36" t="n">
        <x:v>28</x:v>
      </x:c>
      <x:c r="AH481" s="38" t="n">
        <x:f>IFERROR(AG481/AF481,0)</x:f>
        <x:v>0.509090909090909</x:v>
      </x:c>
      <x:c r="AI481" s="36" t="n">
        <x:v>26</x:v>
      </x:c>
      <x:c r="AJ481" s="38" t="n">
        <x:f>IFERROR(AI481/AG481,0)</x:f>
        <x:v>0.9285714285714286</x:v>
      </x:c>
      <x:c r="AK481" s="36" t="n">
        <x:v>5</x:v>
      </x:c>
      <x:c r="AL481" s="36" t="n">
        <x:v>14</x:v>
      </x:c>
      <x:c r="AM481" s="36" t="n">
        <x:v>1</x:v>
      </x:c>
      <x:c r="AN481" s="38" t="n">
        <x:f>IFERROR(AL481/AG481,0)</x:f>
        <x:v>0.5</x:v>
      </x:c>
      <x:c r="AO481" s="36" t="n">
        <x:f>BK480</x:f>
        <x:v>44</x:v>
      </x:c>
      <x:c r="AP481" s="36" t="n">
        <x:f>BL480</x:f>
        <x:v>38</x:v>
      </x:c>
      <x:c r="AQ481" s="36" t="n">
        <x:f>BM480</x:f>
        <x:v>47</x:v>
      </x:c>
      <x:c r="AR481" s="36" t="n">
        <x:f>BN480</x:f>
        <x:v>46</x:v>
      </x:c>
      <x:c r="AS481" s="36" t="n">
        <x:f>BO480</x:f>
        <x:v>76</x:v>
      </x:c>
      <x:c r="AT481" s="36" t="n">
        <x:f>BP480</x:f>
        <x:v>12</x:v>
      </x:c>
      <x:c r="AU481" s="36" t="n">
        <x:f>BQ480</x:f>
        <x:v>35</x:v>
      </x:c>
      <x:c r="AV481" s="36" t="n">
        <x:f>BR480</x:f>
        <x:v>42</x:v>
      </x:c>
      <x:c r="AW481" s="36" t="n">
        <x:f>BS480</x:f>
        <x:v>56</x:v>
      </x:c>
      <x:c r="AX481" s="36" t="n">
        <x:f>BT480</x:f>
        <x:v>38</x:v>
      </x:c>
      <x:c r="AY481" s="36" t="n">
        <x:f>SUM(AO481:AX481)</x:f>
        <x:v>434</x:v>
      </x:c>
      <x:c r="AZ481" s="36" t="n">
        <x:v>0</x:v>
      </x:c>
      <x:c r="BA481" s="36" t="n">
        <x:v>0</x:v>
      </x:c>
      <x:c r="BB481" s="36" t="n">
        <x:v>0</x:v>
      </x:c>
      <x:c r="BC481" s="36" t="n">
        <x:v>0</x:v>
      </x:c>
      <x:c r="BD481" s="36" t="n">
        <x:v>0</x:v>
      </x:c>
      <x:c r="BE481" s="36" t="n">
        <x:v>20</x:v>
      </x:c>
      <x:c r="BF481" s="36" t="n">
        <x:v>0</x:v>
      </x:c>
      <x:c r="BG481" s="36" t="n">
        <x:v>0</x:v>
      </x:c>
      <x:c r="BH481" s="36" t="n">
        <x:v>0</x:v>
      </x:c>
      <x:c r="BI481" s="36" t="n">
        <x:v>0</x:v>
      </x:c>
      <x:c r="BJ481" s="36"/>
      <x:c r="BK481" s="36" t="n">
        <x:f>MAX(0,AO481+AZ481-BV481)</x:f>
        <x:v>43</x:v>
      </x:c>
      <x:c r="BL481" s="36" t="n">
        <x:f>MAX(0,AP481+BA481-BW481)</x:f>
        <x:v>38</x:v>
      </x:c>
      <x:c r="BM481" s="36" t="n">
        <x:f>MAX(0,AQ481+BB481-BX481)</x:f>
        <x:v>47</x:v>
      </x:c>
      <x:c r="BN481" s="36" t="n">
        <x:f>MAX(0,AR481+BC481-BY481)</x:f>
        <x:v>46</x:v>
      </x:c>
      <x:c r="BO481" s="36" t="n">
        <x:f>MAX(0,AS481+BD481-BZ481)</x:f>
        <x:v>75</x:v>
      </x:c>
      <x:c r="BP481" s="36" t="n">
        <x:f>MAX(0,AT481+BE481-CA481)</x:f>
        <x:v>31</x:v>
      </x:c>
      <x:c r="BQ481" s="36" t="n">
        <x:f>MAX(0,AU481+BF481-CB481)</x:f>
        <x:v>34</x:v>
      </x:c>
      <x:c r="BR481" s="36" t="n">
        <x:f>MAX(0,AV481+BG481-CC481)</x:f>
        <x:v>41</x:v>
      </x:c>
      <x:c r="BS481" s="36" t="n">
        <x:f>MAX(0,AW481+BH481-CD481)</x:f>
        <x:v>56</x:v>
      </x:c>
      <x:c r="BT481" s="36" t="n">
        <x:f>MAX(0,AX481+BI481-CE481)</x:f>
        <x:v>37</x:v>
      </x:c>
      <x:c r="BU481" s="36" t="n">
        <x:f>SUM(BK481:BT481)</x:f>
        <x:v>448</x:v>
      </x:c>
      <x:c r="BV481" s="36" t="n">
        <x:v>1</x:v>
      </x:c>
      <x:c r="BW481" s="36" t="n">
        <x:v>0</x:v>
      </x:c>
      <x:c r="BX481" s="36" t="n">
        <x:v>0</x:v>
      </x:c>
      <x:c r="BY481" s="36" t="n">
        <x:v>0</x:v>
      </x:c>
      <x:c r="BZ481" s="36" t="n">
        <x:v>1</x:v>
      </x:c>
      <x:c r="CA481" s="36" t="n">
        <x:v>1</x:v>
      </x:c>
      <x:c r="CB481" s="36" t="n">
        <x:v>1</x:v>
      </x:c>
      <x:c r="CC481" s="36" t="n">
        <x:v>1</x:v>
      </x:c>
      <x:c r="CD481" s="36" t="n">
        <x:v>0</x:v>
      </x:c>
      <x:c r="CE481" s="36" t="n">
        <x:v>1</x:v>
      </x:c>
      <x:c r="CF481" s="36"/>
      <x:c r="CG481" s="36" t="n">
        <x:f>SUM(BV481,BW481,BX481,BY481)</x:f>
        <x:v>1</x:v>
      </x:c>
      <x:c r="CH481" s="36" t="n">
        <x:f>SUM(BZ481,CA481)</x:f>
        <x:v>2</x:v>
      </x:c>
      <x:c r="CI481" s="36" t="n">
        <x:f>SUM(CB481)</x:f>
        <x:v>1</x:v>
      </x:c>
      <x:c r="CJ481" s="36" t="n">
        <x:f>SUM(CC481,CD481)</x:f>
        <x:v>1</x:v>
      </x:c>
      <x:c r="CK481" s="36" t="n">
        <x:f>SUM(CE481)</x:f>
        <x:v>1</x:v>
      </x:c>
      <x:c r="CL481" s="36" t="n">
        <x:f>SUM(CG481:CK481)</x:f>
        <x:v>6</x:v>
      </x:c>
      <x:c r="CM481" s="39" t="n">
        <x:f>SUM(BV481*1,BW481*1,BX481*1,BY481*1)</x:f>
        <x:v>1</x:v>
      </x:c>
      <x:c r="CN481" s="39" t="n">
        <x:f>SUM(BZ481*0.324,CA481*0.416)</x:f>
        <x:v>0.74</x:v>
      </x:c>
      <x:c r="CO481" s="39" t="n">
        <x:f>SUM(CB481*0.75)</x:f>
        <x:v>0.75</x:v>
      </x:c>
      <x:c r="CP481" s="39" t="n">
        <x:f>SUM(CC481*0.325,CD481*0.2)</x:f>
        <x:v>0.325</x:v>
      </x:c>
      <x:c r="CQ481" s="39" t="n">
        <x:f>SUM(CE481*0.24)</x:f>
        <x:v>0.24</x:v>
      </x:c>
      <x:c r="CR481" s="39" t="n">
        <x:f>SUM(CM481:CQ481)</x:f>
        <x:v>3.0550000000000006</x:v>
      </x:c>
      <x:c r="CS481" s="36" t="n">
        <x:f>SUM(CG481:CH481)</x:f>
        <x:v>3</x:v>
      </x:c>
      <x:c r="CT481" s="36" t="str"/>
      <x:c r="CU481" s="36" t="n">
        <x:f>MIN(AG481,CG481)</x:f>
        <x:v>1</x:v>
      </x:c>
      <x:c r="CV481" s="36" t="n">
        <x:f>MIN(AG481,CH481)</x:f>
        <x:v>2</x:v>
      </x:c>
      <x:c r="CW481" s="36" t="n">
        <x:f>MIN(AG481,CI481)</x:f>
        <x:v>1</x:v>
      </x:c>
      <x:c r="CX481" s="36" t="n">
        <x:f>MIN(AG481,CJ481)</x:f>
        <x:v>1</x:v>
      </x:c>
      <x:c r="CY481" s="36" t="n">
        <x:f>MIN(AG481,CK481)</x:f>
        <x:v>1</x:v>
      </x:c>
    </x:row>
    <x:row r="482" ht="18" customHeight="1">
      <x:c r="A482" s="35" t="str">
        <x:v>Area TWT-01</x:v>
      </x:c>
      <x:c r="B482" s="35" t="str">
        <x:v>Area Lead TWT-01</x:v>
      </x:c>
      <x:c r="C482" s="35" t="str">
        <x:v>Field Lead TWT-04</x:v>
      </x:c>
      <x:c r="D482" s="35" t="str">
        <x:v>City TWT-B</x:v>
      </x:c>
      <x:c r="E482" s="35" t="n">
        <x:v>4</x:v>
      </x:c>
      <x:c r="F482" s="35" t="n">
        <x:v>24</x:v>
      </x:c>
      <x:c r="G482" s="35" t="n">
        <x:v>1</x:v>
      </x:c>
      <x:c r="H482" s="35" t="str">
        <x:v>Promoter</x:v>
      </x:c>
      <x:c r="I482" s="35" t="str">
        <x:v>Agency TWT-01</x:v>
      </x:c>
      <x:c r="J482" s="35" t="str">
        <x:v>PR-TWT-007</x:v>
      </x:c>
      <x:c r="K482" s="35" t="str">
        <x:v>Masked Promoter TWT-007</x:v>
      </x:c>
      <x:c r="L482" s="35" t="str">
        <x:v>9XXXX10007</x:v>
      </x:c>
      <x:c r="M482" s="37" t="n">
        <x:v>46211</x:v>
      </x:c>
      <x:c r="N482" s="35" t="str">
        <x:v>Cohort 2</x:v>
      </x:c>
      <x:c r="O482" s="35" t="str">
        <x:v>DIST-TWT-02</x:v>
      </x:c>
      <x:c r="P482" s="35" t="str">
        <x:v>Masked Distributor TWT-02</x:v>
      </x:c>
      <x:c r="Q482" s="35" t="str">
        <x:v>P-TWT-020</x:v>
      </x:c>
      <x:c r="R482" s="35" t="str">
        <x:v>TWT-020</x:v>
      </x:c>
      <x:c r="S482" s="35" t="str">
        <x:v>Masked Store TWT-020</x:v>
      </x:c>
      <x:c r="T482" s="35" t="str">
        <x:v>XX1020</x:v>
      </x:c>
      <x:c r="U482" s="35" t="str">
        <x:v>Health Store</x:v>
      </x:c>
      <x:c r="V482" s="35" t="str">
        <x:v>Masked</x:v>
      </x:c>
      <x:c r="W482" s="35" t="str">
        <x:v>Masked</x:v>
      </x:c>
      <x:c r="X482" s="37" t="n">
        <x:v>46204</x:v>
      </x:c>
      <x:c r="Y482" s="37" t="n">
        <x:v>46289</x:v>
      </x:c>
      <x:c r="Z482" s="35" t="str">
        <x:v>W04</x:v>
      </x:c>
      <x:c r="AA482" s="35" t="str">
        <x:v>Sep'26</x:v>
      </x:c>
      <x:c r="AB482" s="35" t="str">
        <x:v>22 - 28</x:v>
      </x:c>
      <x:c r="AC482" s="35" t="str">
        <x:v>Week 4 of Sep 2026</x:v>
      </x:c>
      <x:c r="AD482" s="35" t="str">
        <x:v>Continue</x:v>
      </x:c>
      <x:c r="AE482" s="35" t="str"/>
      <x:c r="AF482" s="36" t="n">
        <x:v>46</x:v>
      </x:c>
      <x:c r="AG482" s="36" t="n">
        <x:v>19</x:v>
      </x:c>
      <x:c r="AH482" s="38" t="n">
        <x:f>IFERROR(AG482/AF482,0)</x:f>
        <x:v>0.41304347826086957</x:v>
      </x:c>
      <x:c r="AI482" s="36" t="n">
        <x:v>15</x:v>
      </x:c>
      <x:c r="AJ482" s="38" t="n">
        <x:f>IFERROR(AI482/AG482,0)</x:f>
        <x:v>0.7894736842105263</x:v>
      </x:c>
      <x:c r="AK482" s="36" t="n">
        <x:v>2</x:v>
      </x:c>
      <x:c r="AL482" s="36" t="n">
        <x:v>5</x:v>
      </x:c>
      <x:c r="AM482" s="36" t="n">
        <x:v>1</x:v>
      </x:c>
      <x:c r="AN482" s="38" t="n">
        <x:f>IFERROR(AL482/AG482,0)</x:f>
        <x:v>0.2631578947368421</x:v>
      </x:c>
      <x:c r="AO482" s="36" t="n">
        <x:f>BK481</x:f>
        <x:v>43</x:v>
      </x:c>
      <x:c r="AP482" s="36" t="n">
        <x:f>BL481</x:f>
        <x:v>38</x:v>
      </x:c>
      <x:c r="AQ482" s="36" t="n">
        <x:f>BM481</x:f>
        <x:v>47</x:v>
      </x:c>
      <x:c r="AR482" s="36" t="n">
        <x:f>BN481</x:f>
        <x:v>46</x:v>
      </x:c>
      <x:c r="AS482" s="36" t="n">
        <x:f>BO481</x:f>
        <x:v>75</x:v>
      </x:c>
      <x:c r="AT482" s="36" t="n">
        <x:f>BP481</x:f>
        <x:v>31</x:v>
      </x:c>
      <x:c r="AU482" s="36" t="n">
        <x:f>BQ481</x:f>
        <x:v>34</x:v>
      </x:c>
      <x:c r="AV482" s="36" t="n">
        <x:f>BR481</x:f>
        <x:v>41</x:v>
      </x:c>
      <x:c r="AW482" s="36" t="n">
        <x:f>BS481</x:f>
        <x:v>56</x:v>
      </x:c>
      <x:c r="AX482" s="36" t="n">
        <x:f>BT481</x:f>
        <x:v>37</x:v>
      </x:c>
      <x:c r="AY482" s="36" t="n">
        <x:f>SUM(AO482:AX482)</x:f>
        <x:v>448</x:v>
      </x:c>
      <x:c r="AZ482" s="36" t="n">
        <x:v>13</x:v>
      </x:c>
      <x:c r="BA482" s="36" t="n">
        <x:v>0</x:v>
      </x:c>
      <x:c r="BB482" s="36" t="n">
        <x:v>0</x:v>
      </x:c>
      <x:c r="BC482" s="36" t="n">
        <x:v>0</x:v>
      </x:c>
      <x:c r="BD482" s="36" t="n">
        <x:v>0</x:v>
      </x:c>
      <x:c r="BE482" s="36" t="n">
        <x:v>0</x:v>
      </x:c>
      <x:c r="BF482" s="36" t="n">
        <x:v>15</x:v>
      </x:c>
      <x:c r="BG482" s="36" t="n">
        <x:v>0</x:v>
      </x:c>
      <x:c r="BH482" s="36" t="n">
        <x:v>0</x:v>
      </x:c>
      <x:c r="BI482" s="36" t="n">
        <x:v>0</x:v>
      </x:c>
      <x:c r="BJ482" s="36"/>
      <x:c r="BK482" s="36" t="n">
        <x:f>MAX(0,AO482+AZ482-BV482)</x:f>
        <x:v>55</x:v>
      </x:c>
      <x:c r="BL482" s="36" t="n">
        <x:f>MAX(0,AP482+BA482-BW482)</x:f>
        <x:v>38</x:v>
      </x:c>
      <x:c r="BM482" s="36" t="n">
        <x:f>MAX(0,AQ482+BB482-BX482)</x:f>
        <x:v>46</x:v>
      </x:c>
      <x:c r="BN482" s="36" t="n">
        <x:f>MAX(0,AR482+BC482-BY482)</x:f>
        <x:v>45</x:v>
      </x:c>
      <x:c r="BO482" s="36" t="n">
        <x:f>MAX(0,AS482+BD482-BZ482)</x:f>
        <x:v>74</x:v>
      </x:c>
      <x:c r="BP482" s="36" t="n">
        <x:f>MAX(0,AT482+BE482-CA482)</x:f>
        <x:v>30</x:v>
      </x:c>
      <x:c r="BQ482" s="36" t="n">
        <x:f>MAX(0,AU482+BF482-CB482)</x:f>
        <x:v>48</x:v>
      </x:c>
      <x:c r="BR482" s="36" t="n">
        <x:f>MAX(0,AV482+BG482-CC482)</x:f>
        <x:v>40</x:v>
      </x:c>
      <x:c r="BS482" s="36" t="n">
        <x:f>MAX(0,AW482+BH482-CD482)</x:f>
        <x:v>56</x:v>
      </x:c>
      <x:c r="BT482" s="36" t="n">
        <x:f>MAX(0,AX482+BI482-CE482)</x:f>
        <x:v>36</x:v>
      </x:c>
      <x:c r="BU482" s="36" t="n">
        <x:f>SUM(BK482:BT482)</x:f>
        <x:v>468</x:v>
      </x:c>
      <x:c r="BV482" s="36" t="n">
        <x:v>1</x:v>
      </x:c>
      <x:c r="BW482" s="36" t="n">
        <x:v>0</x:v>
      </x:c>
      <x:c r="BX482" s="36" t="n">
        <x:v>1</x:v>
      </x:c>
      <x:c r="BY482" s="36" t="n">
        <x:v>1</x:v>
      </x:c>
      <x:c r="BZ482" s="36" t="n">
        <x:v>1</x:v>
      </x:c>
      <x:c r="CA482" s="36" t="n">
        <x:v>1</x:v>
      </x:c>
      <x:c r="CB482" s="36" t="n">
        <x:v>1</x:v>
      </x:c>
      <x:c r="CC482" s="36" t="n">
        <x:v>1</x:v>
      </x:c>
      <x:c r="CD482" s="36" t="n">
        <x:v>0</x:v>
      </x:c>
      <x:c r="CE482" s="36" t="n">
        <x:v>1</x:v>
      </x:c>
      <x:c r="CF482" s="36"/>
      <x:c r="CG482" s="36" t="n">
        <x:f>SUM(BV482,BW482,BX482,BY482)</x:f>
        <x:v>3</x:v>
      </x:c>
      <x:c r="CH482" s="36" t="n">
        <x:f>SUM(BZ482,CA482)</x:f>
        <x:v>2</x:v>
      </x:c>
      <x:c r="CI482" s="36" t="n">
        <x:f>SUM(CB482)</x:f>
        <x:v>1</x:v>
      </x:c>
      <x:c r="CJ482" s="36" t="n">
        <x:f>SUM(CC482,CD482)</x:f>
        <x:v>1</x:v>
      </x:c>
      <x:c r="CK482" s="36" t="n">
        <x:f>SUM(CE482)</x:f>
        <x:v>1</x:v>
      </x:c>
      <x:c r="CL482" s="36" t="n">
        <x:f>SUM(CG482:CK482)</x:f>
        <x:v>8</x:v>
      </x:c>
      <x:c r="CM482" s="39" t="n">
        <x:f>SUM(BV482*1,BW482*1,BX482*1,BY482*1)</x:f>
        <x:v>3</x:v>
      </x:c>
      <x:c r="CN482" s="39" t="n">
        <x:f>SUM(BZ482*0.324,CA482*0.416)</x:f>
        <x:v>0.74</x:v>
      </x:c>
      <x:c r="CO482" s="39" t="n">
        <x:f>SUM(CB482*0.75)</x:f>
        <x:v>0.75</x:v>
      </x:c>
      <x:c r="CP482" s="39" t="n">
        <x:f>SUM(CC482*0.325,CD482*0.2)</x:f>
        <x:v>0.325</x:v>
      </x:c>
      <x:c r="CQ482" s="39" t="n">
        <x:f>SUM(CE482*0.24)</x:f>
        <x:v>0.24</x:v>
      </x:c>
      <x:c r="CR482" s="39" t="n">
        <x:f>SUM(CM482:CQ482)</x:f>
        <x:v>5.055000000000001</x:v>
      </x:c>
      <x:c r="CS482" s="36" t="n">
        <x:f>SUM(CG482:CH482)</x:f>
        <x:v>5</x:v>
      </x:c>
      <x:c r="CT482" s="36" t="str"/>
      <x:c r="CU482" s="36" t="n">
        <x:f>MIN(AG482,CG482)</x:f>
        <x:v>3</x:v>
      </x:c>
      <x:c r="CV482" s="36" t="n">
        <x:f>MIN(AG482,CH482)</x:f>
        <x:v>2</x:v>
      </x:c>
      <x:c r="CW482" s="36" t="n">
        <x:f>MIN(AG482,CI482)</x:f>
        <x:v>1</x:v>
      </x:c>
      <x:c r="CX482" s="36" t="n">
        <x:f>MIN(AG482,CJ482)</x:f>
        <x:v>1</x:v>
      </x:c>
      <x:c r="CY482" s="36" t="n">
        <x:f>MIN(AG482,CK482)</x:f>
        <x:v>1</x:v>
      </x:c>
    </x:row>
    <x:row r="483" ht="18" customHeight="1">
      <x:c r="A483" s="35" t="str">
        <x:v>Area TWT-01</x:v>
      </x:c>
      <x:c r="B483" s="35" t="str">
        <x:v>Area Lead TWT-01</x:v>
      </x:c>
      <x:c r="C483" s="35" t="str">
        <x:v>Field Lead TWT-04</x:v>
      </x:c>
      <x:c r="D483" s="35" t="str">
        <x:v>City TWT-B</x:v>
      </x:c>
      <x:c r="E483" s="35" t="n">
        <x:v>4</x:v>
      </x:c>
      <x:c r="F483" s="35" t="n">
        <x:v>24</x:v>
      </x:c>
      <x:c r="G483" s="35" t="n">
        <x:v>1</x:v>
      </x:c>
      <x:c r="H483" s="35" t="str">
        <x:v>Promoter</x:v>
      </x:c>
      <x:c r="I483" s="35" t="str">
        <x:v>Agency TWT-01</x:v>
      </x:c>
      <x:c r="J483" s="35" t="str">
        <x:v>PR-TWT-007</x:v>
      </x:c>
      <x:c r="K483" s="35" t="str">
        <x:v>Masked Promoter TWT-007</x:v>
      </x:c>
      <x:c r="L483" s="35" t="str">
        <x:v>9XXXX10007</x:v>
      </x:c>
      <x:c r="M483" s="37" t="n">
        <x:v>46211</x:v>
      </x:c>
      <x:c r="N483" s="35" t="str">
        <x:v>Cohort 2</x:v>
      </x:c>
      <x:c r="O483" s="35" t="str">
        <x:v>DIST-TWT-02</x:v>
      </x:c>
      <x:c r="P483" s="35" t="str">
        <x:v>Masked Distributor TWT-02</x:v>
      </x:c>
      <x:c r="Q483" s="35" t="str">
        <x:v>P-TWT-020</x:v>
      </x:c>
      <x:c r="R483" s="35" t="str">
        <x:v>TWT-020</x:v>
      </x:c>
      <x:c r="S483" s="35" t="str">
        <x:v>Masked Store TWT-020</x:v>
      </x:c>
      <x:c r="T483" s="35" t="str">
        <x:v>XX1020</x:v>
      </x:c>
      <x:c r="U483" s="35" t="str">
        <x:v>Health Store</x:v>
      </x:c>
      <x:c r="V483" s="35" t="str">
        <x:v>Masked</x:v>
      </x:c>
      <x:c r="W483" s="35" t="str">
        <x:v>Masked</x:v>
      </x:c>
      <x:c r="X483" s="37" t="n">
        <x:v>46204</x:v>
      </x:c>
      <x:c r="Y483" s="37" t="n">
        <x:v>46290</x:v>
      </x:c>
      <x:c r="Z483" s="35" t="str">
        <x:v>W04</x:v>
      </x:c>
      <x:c r="AA483" s="35" t="str">
        <x:v>Sep'26</x:v>
      </x:c>
      <x:c r="AB483" s="35" t="str">
        <x:v>22 - 28</x:v>
      </x:c>
      <x:c r="AC483" s="35" t="str">
        <x:v>Week 4 of Sep 2026</x:v>
      </x:c>
      <x:c r="AD483" s="35" t="str">
        <x:v>Continue</x:v>
      </x:c>
      <x:c r="AE483" s="35" t="str"/>
      <x:c r="AF483" s="36" t="n">
        <x:v>41</x:v>
      </x:c>
      <x:c r="AG483" s="36" t="n">
        <x:v>20</x:v>
      </x:c>
      <x:c r="AH483" s="38" t="n">
        <x:f>IFERROR(AG483/AF483,0)</x:f>
        <x:v>0.4878048780487805</x:v>
      </x:c>
      <x:c r="AI483" s="36" t="n">
        <x:v>14</x:v>
      </x:c>
      <x:c r="AJ483" s="38" t="n">
        <x:f>IFERROR(AI483/AG483,0)</x:f>
        <x:v>0.7</x:v>
      </x:c>
      <x:c r="AK483" s="36" t="n">
        <x:v>3</x:v>
      </x:c>
      <x:c r="AL483" s="36" t="n">
        <x:v>10</x:v>
      </x:c>
      <x:c r="AM483" s="36" t="n">
        <x:v>1</x:v>
      </x:c>
      <x:c r="AN483" s="38" t="n">
        <x:f>IFERROR(AL483/AG483,0)</x:f>
        <x:v>0.5</x:v>
      </x:c>
      <x:c r="AO483" s="36" t="n">
        <x:f>BK482</x:f>
        <x:v>55</x:v>
      </x:c>
      <x:c r="AP483" s="36" t="n">
        <x:f>BL482</x:f>
        <x:v>38</x:v>
      </x:c>
      <x:c r="AQ483" s="36" t="n">
        <x:f>BM482</x:f>
        <x:v>46</x:v>
      </x:c>
      <x:c r="AR483" s="36" t="n">
        <x:f>BN482</x:f>
        <x:v>45</x:v>
      </x:c>
      <x:c r="AS483" s="36" t="n">
        <x:f>BO482</x:f>
        <x:v>74</x:v>
      </x:c>
      <x:c r="AT483" s="36" t="n">
        <x:f>BP482</x:f>
        <x:v>30</x:v>
      </x:c>
      <x:c r="AU483" s="36" t="n">
        <x:f>BQ482</x:f>
        <x:v>48</x:v>
      </x:c>
      <x:c r="AV483" s="36" t="n">
        <x:f>BR482</x:f>
        <x:v>40</x:v>
      </x:c>
      <x:c r="AW483" s="36" t="n">
        <x:f>BS482</x:f>
        <x:v>56</x:v>
      </x:c>
      <x:c r="AX483" s="36" t="n">
        <x:f>BT482</x:f>
        <x:v>36</x:v>
      </x:c>
      <x:c r="AY483" s="36" t="n">
        <x:f>SUM(AO483:AX483)</x:f>
        <x:v>468</x:v>
      </x:c>
      <x:c r="AZ483" s="36" t="n">
        <x:v>0</x:v>
      </x:c>
      <x:c r="BA483" s="36" t="n">
        <x:v>13</x:v>
      </x:c>
      <x:c r="BB483" s="36" t="n">
        <x:v>0</x:v>
      </x:c>
      <x:c r="BC483" s="36" t="n">
        <x:v>0</x:v>
      </x:c>
      <x:c r="BD483" s="36" t="n">
        <x:v>0</x:v>
      </x:c>
      <x:c r="BE483" s="36" t="n">
        <x:v>0</x:v>
      </x:c>
      <x:c r="BF483" s="36" t="n">
        <x:v>0</x:v>
      </x:c>
      <x:c r="BG483" s="36" t="n">
        <x:v>13</x:v>
      </x:c>
      <x:c r="BH483" s="36" t="n">
        <x:v>0</x:v>
      </x:c>
      <x:c r="BI483" s="36" t="n">
        <x:v>0</x:v>
      </x:c>
      <x:c r="BJ483" s="36"/>
      <x:c r="BK483" s="36" t="n">
        <x:f>MAX(0,AO483+AZ483-BV483)</x:f>
        <x:v>54</x:v>
      </x:c>
      <x:c r="BL483" s="36" t="n">
        <x:f>MAX(0,AP483+BA483-BW483)</x:f>
        <x:v>51</x:v>
      </x:c>
      <x:c r="BM483" s="36" t="n">
        <x:f>MAX(0,AQ483+BB483-BX483)</x:f>
        <x:v>46</x:v>
      </x:c>
      <x:c r="BN483" s="36" t="n">
        <x:f>MAX(0,AR483+BC483-BY483)</x:f>
        <x:v>44</x:v>
      </x:c>
      <x:c r="BO483" s="36" t="n">
        <x:f>MAX(0,AS483+BD483-BZ483)</x:f>
        <x:v>73</x:v>
      </x:c>
      <x:c r="BP483" s="36" t="n">
        <x:f>MAX(0,AT483+BE483-CA483)</x:f>
        <x:v>29</x:v>
      </x:c>
      <x:c r="BQ483" s="36" t="n">
        <x:f>MAX(0,AU483+BF483-CB483)</x:f>
        <x:v>48</x:v>
      </x:c>
      <x:c r="BR483" s="36" t="n">
        <x:f>MAX(0,AV483+BG483-CC483)</x:f>
        <x:v>52</x:v>
      </x:c>
      <x:c r="BS483" s="36" t="n">
        <x:f>MAX(0,AW483+BH483-CD483)</x:f>
        <x:v>55</x:v>
      </x:c>
      <x:c r="BT483" s="36" t="n">
        <x:f>MAX(0,AX483+BI483-CE483)</x:f>
        <x:v>35</x:v>
      </x:c>
      <x:c r="BU483" s="36" t="n">
        <x:f>SUM(BK483:BT483)</x:f>
        <x:v>487</x:v>
      </x:c>
      <x:c r="BV483" s="36" t="n">
        <x:v>1</x:v>
      </x:c>
      <x:c r="BW483" s="36" t="n">
        <x:v>0</x:v>
      </x:c>
      <x:c r="BX483" s="36" t="n">
        <x:v>0</x:v>
      </x:c>
      <x:c r="BY483" s="36" t="n">
        <x:v>1</x:v>
      </x:c>
      <x:c r="BZ483" s="36" t="n">
        <x:v>1</x:v>
      </x:c>
      <x:c r="CA483" s="36" t="n">
        <x:v>1</x:v>
      </x:c>
      <x:c r="CB483" s="36" t="n">
        <x:v>0</x:v>
      </x:c>
      <x:c r="CC483" s="36" t="n">
        <x:v>1</x:v>
      </x:c>
      <x:c r="CD483" s="36" t="n">
        <x:v>1</x:v>
      </x:c>
      <x:c r="CE483" s="36" t="n">
        <x:v>1</x:v>
      </x:c>
      <x:c r="CF483" s="36"/>
      <x:c r="CG483" s="36" t="n">
        <x:f>SUM(BV483,BW483,BX483,BY483)</x:f>
        <x:v>2</x:v>
      </x:c>
      <x:c r="CH483" s="36" t="n">
        <x:f>SUM(BZ483,CA483)</x:f>
        <x:v>2</x:v>
      </x:c>
      <x:c r="CI483" s="36" t="n">
        <x:f>SUM(CB483)</x:f>
        <x:v>0</x:v>
      </x:c>
      <x:c r="CJ483" s="36" t="n">
        <x:f>SUM(CC483,CD483)</x:f>
        <x:v>2</x:v>
      </x:c>
      <x:c r="CK483" s="36" t="n">
        <x:f>SUM(CE483)</x:f>
        <x:v>1</x:v>
      </x:c>
      <x:c r="CL483" s="36" t="n">
        <x:f>SUM(CG483:CK483)</x:f>
        <x:v>7</x:v>
      </x:c>
      <x:c r="CM483" s="39" t="n">
        <x:f>SUM(BV483*1,BW483*1,BX483*1,BY483*1)</x:f>
        <x:v>2</x:v>
      </x:c>
      <x:c r="CN483" s="39" t="n">
        <x:f>SUM(BZ483*0.324,CA483*0.416)</x:f>
        <x:v>0.74</x:v>
      </x:c>
      <x:c r="CO483" s="39" t="n">
        <x:f>SUM(CB483*0.75)</x:f>
        <x:v>0</x:v>
      </x:c>
      <x:c r="CP483" s="39" t="n">
        <x:f>SUM(CC483*0.325,CD483*0.2)</x:f>
        <x:v>0.525</x:v>
      </x:c>
      <x:c r="CQ483" s="39" t="n">
        <x:f>SUM(CE483*0.24)</x:f>
        <x:v>0.24</x:v>
      </x:c>
      <x:c r="CR483" s="39" t="n">
        <x:f>SUM(CM483:CQ483)</x:f>
        <x:v>3.505</x:v>
      </x:c>
      <x:c r="CS483" s="36" t="n">
        <x:f>SUM(CG483:CH483)</x:f>
        <x:v>4</x:v>
      </x:c>
      <x:c r="CT483" s="36" t="str"/>
      <x:c r="CU483" s="36" t="n">
        <x:f>MIN(AG483,CG483)</x:f>
        <x:v>2</x:v>
      </x:c>
      <x:c r="CV483" s="36" t="n">
        <x:f>MIN(AG483,CH483)</x:f>
        <x:v>2</x:v>
      </x:c>
      <x:c r="CW483" s="36" t="n">
        <x:f>MIN(AG483,CI483)</x:f>
        <x:v>0</x:v>
      </x:c>
      <x:c r="CX483" s="36" t="n">
        <x:f>MIN(AG483,CJ483)</x:f>
        <x:v>2</x:v>
      </x:c>
      <x:c r="CY483" s="36" t="n">
        <x:f>MIN(AG483,CK483)</x:f>
        <x:v>1</x:v>
      </x:c>
    </x:row>
    <x:row r="484" ht="18" customHeight="1">
      <x:c r="A484" s="35" t="str">
        <x:v>Area TWT-01</x:v>
      </x:c>
      <x:c r="B484" s="35" t="str">
        <x:v>Area Lead TWT-01</x:v>
      </x:c>
      <x:c r="C484" s="35" t="str">
        <x:v>Field Lead TWT-04</x:v>
      </x:c>
      <x:c r="D484" s="35" t="str">
        <x:v>City TWT-B</x:v>
      </x:c>
      <x:c r="E484" s="35" t="n">
        <x:v>4</x:v>
      </x:c>
      <x:c r="F484" s="35" t="n">
        <x:v>24</x:v>
      </x:c>
      <x:c r="G484" s="35" t="n">
        <x:v>1</x:v>
      </x:c>
      <x:c r="H484" s="35" t="str">
        <x:v>Promoter</x:v>
      </x:c>
      <x:c r="I484" s="35" t="str">
        <x:v>Agency TWT-01</x:v>
      </x:c>
      <x:c r="J484" s="35" t="str">
        <x:v>PR-TWT-007</x:v>
      </x:c>
      <x:c r="K484" s="35" t="str">
        <x:v>Masked Promoter TWT-007</x:v>
      </x:c>
      <x:c r="L484" s="35" t="str">
        <x:v>9XXXX10007</x:v>
      </x:c>
      <x:c r="M484" s="37" t="n">
        <x:v>46211</x:v>
      </x:c>
      <x:c r="N484" s="35" t="str">
        <x:v>Cohort 2</x:v>
      </x:c>
      <x:c r="O484" s="35" t="str">
        <x:v>DIST-TWT-02</x:v>
      </x:c>
      <x:c r="P484" s="35" t="str">
        <x:v>Masked Distributor TWT-02</x:v>
      </x:c>
      <x:c r="Q484" s="35" t="str">
        <x:v>P-TWT-020</x:v>
      </x:c>
      <x:c r="R484" s="35" t="str">
        <x:v>TWT-020</x:v>
      </x:c>
      <x:c r="S484" s="35" t="str">
        <x:v>Masked Store TWT-020</x:v>
      </x:c>
      <x:c r="T484" s="35" t="str">
        <x:v>XX1020</x:v>
      </x:c>
      <x:c r="U484" s="35" t="str">
        <x:v>Health Store</x:v>
      </x:c>
      <x:c r="V484" s="35" t="str">
        <x:v>Masked</x:v>
      </x:c>
      <x:c r="W484" s="35" t="str">
        <x:v>Masked</x:v>
      </x:c>
      <x:c r="X484" s="37" t="n">
        <x:v>46204</x:v>
      </x:c>
      <x:c r="Y484" s="37" t="n">
        <x:v>46291</x:v>
      </x:c>
      <x:c r="Z484" s="35" t="str">
        <x:v>W04</x:v>
      </x:c>
      <x:c r="AA484" s="35" t="str">
        <x:v>Sep'26</x:v>
      </x:c>
      <x:c r="AB484" s="35" t="str">
        <x:v>22 - 28</x:v>
      </x:c>
      <x:c r="AC484" s="35" t="str">
        <x:v>Week 4 of Sep 2026</x:v>
      </x:c>
      <x:c r="AD484" s="35" t="str">
        <x:v>Continue</x:v>
      </x:c>
      <x:c r="AE484" s="35" t="str"/>
      <x:c r="AF484" s="36" t="n">
        <x:v>73</x:v>
      </x:c>
      <x:c r="AG484" s="36" t="n">
        <x:v>38</x:v>
      </x:c>
      <x:c r="AH484" s="38" t="n">
        <x:f>IFERROR(AG484/AF484,0)</x:f>
        <x:v>0.5205479452054794</x:v>
      </x:c>
      <x:c r="AI484" s="36" t="n">
        <x:v>30</x:v>
      </x:c>
      <x:c r="AJ484" s="38" t="n">
        <x:f>IFERROR(AI484/AG484,0)</x:f>
        <x:v>0.7894736842105263</x:v>
      </x:c>
      <x:c r="AK484" s="36" t="n">
        <x:v>6</x:v>
      </x:c>
      <x:c r="AL484" s="36" t="n">
        <x:v>14</x:v>
      </x:c>
      <x:c r="AM484" s="36" t="n">
        <x:v>1</x:v>
      </x:c>
      <x:c r="AN484" s="38" t="n">
        <x:f>IFERROR(AL484/AG484,0)</x:f>
        <x:v>0.3684210526315789</x:v>
      </x:c>
      <x:c r="AO484" s="36" t="n">
        <x:f>BK483</x:f>
        <x:v>54</x:v>
      </x:c>
      <x:c r="AP484" s="36" t="n">
        <x:f>BL483</x:f>
        <x:v>51</x:v>
      </x:c>
      <x:c r="AQ484" s="36" t="n">
        <x:f>BM483</x:f>
        <x:v>46</x:v>
      </x:c>
      <x:c r="AR484" s="36" t="n">
        <x:f>BN483</x:f>
        <x:v>44</x:v>
      </x:c>
      <x:c r="AS484" s="36" t="n">
        <x:f>BO483</x:f>
        <x:v>73</x:v>
      </x:c>
      <x:c r="AT484" s="36" t="n">
        <x:f>BP483</x:f>
        <x:v>29</x:v>
      </x:c>
      <x:c r="AU484" s="36" t="n">
        <x:f>BQ483</x:f>
        <x:v>48</x:v>
      </x:c>
      <x:c r="AV484" s="36" t="n">
        <x:f>BR483</x:f>
        <x:v>52</x:v>
      </x:c>
      <x:c r="AW484" s="36" t="n">
        <x:f>BS483</x:f>
        <x:v>55</x:v>
      </x:c>
      <x:c r="AX484" s="36" t="n">
        <x:f>BT483</x:f>
        <x:v>35</x:v>
      </x:c>
      <x:c r="AY484" s="36" t="n">
        <x:f>SUM(AO484:AX484)</x:f>
        <x:v>487</x:v>
      </x:c>
      <x:c r="AZ484" s="36" t="n">
        <x:v>0</x:v>
      </x:c>
      <x:c r="BA484" s="36" t="n">
        <x:v>0</x:v>
      </x:c>
      <x:c r="BB484" s="36" t="n">
        <x:v>10</x:v>
      </x:c>
      <x:c r="BC484" s="36" t="n">
        <x:v>0</x:v>
      </x:c>
      <x:c r="BD484" s="36" t="n">
        <x:v>0</x:v>
      </x:c>
      <x:c r="BE484" s="36" t="n">
        <x:v>0</x:v>
      </x:c>
      <x:c r="BF484" s="36" t="n">
        <x:v>0</x:v>
      </x:c>
      <x:c r="BG484" s="36" t="n">
        <x:v>0</x:v>
      </x:c>
      <x:c r="BH484" s="36" t="n">
        <x:v>13</x:v>
      </x:c>
      <x:c r="BI484" s="36" t="n">
        <x:v>0</x:v>
      </x:c>
      <x:c r="BJ484" s="36"/>
      <x:c r="BK484" s="36" t="n">
        <x:f>MAX(0,AO484+AZ484-BV484)</x:f>
        <x:v>53</x:v>
      </x:c>
      <x:c r="BL484" s="36" t="n">
        <x:f>MAX(0,AP484+BA484-BW484)</x:f>
        <x:v>50</x:v>
      </x:c>
      <x:c r="BM484" s="36" t="n">
        <x:f>MAX(0,AQ484+BB484-BX484)</x:f>
        <x:v>55</x:v>
      </x:c>
      <x:c r="BN484" s="36" t="n">
        <x:f>MAX(0,AR484+BC484-BY484)</x:f>
        <x:v>44</x:v>
      </x:c>
      <x:c r="BO484" s="36" t="n">
        <x:f>MAX(0,AS484+BD484-BZ484)</x:f>
        <x:v>72</x:v>
      </x:c>
      <x:c r="BP484" s="36" t="n">
        <x:f>MAX(0,AT484+BE484-CA484)</x:f>
        <x:v>28</x:v>
      </x:c>
      <x:c r="BQ484" s="36" t="n">
        <x:f>MAX(0,AU484+BF484-CB484)</x:f>
        <x:v>47</x:v>
      </x:c>
      <x:c r="BR484" s="36" t="n">
        <x:f>MAX(0,AV484+BG484-CC484)</x:f>
        <x:v>51</x:v>
      </x:c>
      <x:c r="BS484" s="36" t="n">
        <x:f>MAX(0,AW484+BH484-CD484)</x:f>
        <x:v>68</x:v>
      </x:c>
      <x:c r="BT484" s="36" t="n">
        <x:f>MAX(0,AX484+BI484-CE484)</x:f>
        <x:v>34</x:v>
      </x:c>
      <x:c r="BU484" s="36" t="n">
        <x:f>SUM(BK484:BT484)</x:f>
        <x:v>502</x:v>
      </x:c>
      <x:c r="BV484" s="36" t="n">
        <x:v>1</x:v>
      </x:c>
      <x:c r="BW484" s="36" t="n">
        <x:v>1</x:v>
      </x:c>
      <x:c r="BX484" s="36" t="n">
        <x:v>1</x:v>
      </x:c>
      <x:c r="BY484" s="36" t="n">
        <x:v>0</x:v>
      </x:c>
      <x:c r="BZ484" s="36" t="n">
        <x:v>1</x:v>
      </x:c>
      <x:c r="CA484" s="36" t="n">
        <x:v>1</x:v>
      </x:c>
      <x:c r="CB484" s="36" t="n">
        <x:v>1</x:v>
      </x:c>
      <x:c r="CC484" s="36" t="n">
        <x:v>1</x:v>
      </x:c>
      <x:c r="CD484" s="36" t="n">
        <x:v>0</x:v>
      </x:c>
      <x:c r="CE484" s="36" t="n">
        <x:v>1</x:v>
      </x:c>
      <x:c r="CF484" s="36"/>
      <x:c r="CG484" s="36" t="n">
        <x:f>SUM(BV484,BW484,BX484,BY484)</x:f>
        <x:v>3</x:v>
      </x:c>
      <x:c r="CH484" s="36" t="n">
        <x:f>SUM(BZ484,CA484)</x:f>
        <x:v>2</x:v>
      </x:c>
      <x:c r="CI484" s="36" t="n">
        <x:f>SUM(CB484)</x:f>
        <x:v>1</x:v>
      </x:c>
      <x:c r="CJ484" s="36" t="n">
        <x:f>SUM(CC484,CD484)</x:f>
        <x:v>1</x:v>
      </x:c>
      <x:c r="CK484" s="36" t="n">
        <x:f>SUM(CE484)</x:f>
        <x:v>1</x:v>
      </x:c>
      <x:c r="CL484" s="36" t="n">
        <x:f>SUM(CG484:CK484)</x:f>
        <x:v>8</x:v>
      </x:c>
      <x:c r="CM484" s="39" t="n">
        <x:f>SUM(BV484*1,BW484*1,BX484*1,BY484*1)</x:f>
        <x:v>3</x:v>
      </x:c>
      <x:c r="CN484" s="39" t="n">
        <x:f>SUM(BZ484*0.324,CA484*0.416)</x:f>
        <x:v>0.74</x:v>
      </x:c>
      <x:c r="CO484" s="39" t="n">
        <x:f>SUM(CB484*0.75)</x:f>
        <x:v>0.75</x:v>
      </x:c>
      <x:c r="CP484" s="39" t="n">
        <x:f>SUM(CC484*0.325,CD484*0.2)</x:f>
        <x:v>0.325</x:v>
      </x:c>
      <x:c r="CQ484" s="39" t="n">
        <x:f>SUM(CE484*0.24)</x:f>
        <x:v>0.24</x:v>
      </x:c>
      <x:c r="CR484" s="39" t="n">
        <x:f>SUM(CM484:CQ484)</x:f>
        <x:v>5.055000000000001</x:v>
      </x:c>
      <x:c r="CS484" s="36" t="n">
        <x:f>SUM(CG484:CH484)</x:f>
        <x:v>5</x:v>
      </x:c>
      <x:c r="CT484" s="36" t="str"/>
      <x:c r="CU484" s="36" t="n">
        <x:f>MIN(AG484,CG484)</x:f>
        <x:v>3</x:v>
      </x:c>
      <x:c r="CV484" s="36" t="n">
        <x:f>MIN(AG484,CH484)</x:f>
        <x:v>2</x:v>
      </x:c>
      <x:c r="CW484" s="36" t="n">
        <x:f>MIN(AG484,CI484)</x:f>
        <x:v>1</x:v>
      </x:c>
      <x:c r="CX484" s="36" t="n">
        <x:f>MIN(AG484,CJ484)</x:f>
        <x:v>1</x:v>
      </x:c>
      <x:c r="CY484" s="36" t="n">
        <x:f>MIN(AG484,CK484)</x:f>
        <x:v>1</x:v>
      </x:c>
    </x:row>
    <x:row r="485" ht="18" customHeight="1">
      <x:c r="A485" s="35" t="str">
        <x:v>Area TWT-01</x:v>
      </x:c>
      <x:c r="B485" s="35" t="str">
        <x:v>Area Lead TWT-01</x:v>
      </x:c>
      <x:c r="C485" s="35" t="str">
        <x:v>Field Lead TWT-04</x:v>
      </x:c>
      <x:c r="D485" s="35" t="str">
        <x:v>City TWT-B</x:v>
      </x:c>
      <x:c r="E485" s="35" t="n">
        <x:v>4</x:v>
      </x:c>
      <x:c r="F485" s="35" t="n">
        <x:v>24</x:v>
      </x:c>
      <x:c r="G485" s="35" t="n">
        <x:v>1</x:v>
      </x:c>
      <x:c r="H485" s="35" t="str">
        <x:v>Promoter</x:v>
      </x:c>
      <x:c r="I485" s="35" t="str">
        <x:v>Agency TWT-01</x:v>
      </x:c>
      <x:c r="J485" s="35" t="str">
        <x:v>PR-TWT-007</x:v>
      </x:c>
      <x:c r="K485" s="35" t="str">
        <x:v>Masked Promoter TWT-007</x:v>
      </x:c>
      <x:c r="L485" s="35" t="str">
        <x:v>9XXXX10007</x:v>
      </x:c>
      <x:c r="M485" s="37" t="n">
        <x:v>46211</x:v>
      </x:c>
      <x:c r="N485" s="35" t="str">
        <x:v>Cohort 2</x:v>
      </x:c>
      <x:c r="O485" s="35" t="str">
        <x:v>DIST-TWT-02</x:v>
      </x:c>
      <x:c r="P485" s="35" t="str">
        <x:v>Masked Distributor TWT-02</x:v>
      </x:c>
      <x:c r="Q485" s="35" t="str">
        <x:v>P-TWT-020</x:v>
      </x:c>
      <x:c r="R485" s="35" t="str">
        <x:v>TWT-020</x:v>
      </x:c>
      <x:c r="S485" s="35" t="str">
        <x:v>Masked Store TWT-020</x:v>
      </x:c>
      <x:c r="T485" s="35" t="str">
        <x:v>XX1020</x:v>
      </x:c>
      <x:c r="U485" s="35" t="str">
        <x:v>Health Store</x:v>
      </x:c>
      <x:c r="V485" s="35" t="str">
        <x:v>Masked</x:v>
      </x:c>
      <x:c r="W485" s="35" t="str">
        <x:v>Masked</x:v>
      </x:c>
      <x:c r="X485" s="37" t="n">
        <x:v>46204</x:v>
      </x:c>
      <x:c r="Y485" s="37" t="n">
        <x:v>46293</x:v>
      </x:c>
      <x:c r="Z485" s="35" t="str">
        <x:v>W04</x:v>
      </x:c>
      <x:c r="AA485" s="35" t="str">
        <x:v>Sep'26</x:v>
      </x:c>
      <x:c r="AB485" s="35" t="str">
        <x:v>22 - 28</x:v>
      </x:c>
      <x:c r="AC485" s="35" t="str">
        <x:v>Week 4 of Sep 2026</x:v>
      </x:c>
      <x:c r="AD485" s="35" t="str">
        <x:v>Continue</x:v>
      </x:c>
      <x:c r="AE485" s="35" t="str"/>
      <x:c r="AF485" s="36" t="n">
        <x:v>46</x:v>
      </x:c>
      <x:c r="AG485" s="36" t="n">
        <x:v>17</x:v>
      </x:c>
      <x:c r="AH485" s="38" t="n">
        <x:f>IFERROR(AG485/AF485,0)</x:f>
        <x:v>0.3695652173913043</x:v>
      </x:c>
      <x:c r="AI485" s="36" t="n">
        <x:v>12</x:v>
      </x:c>
      <x:c r="AJ485" s="38" t="n">
        <x:f>IFERROR(AI485/AG485,0)</x:f>
        <x:v>0.7058823529411765</x:v>
      </x:c>
      <x:c r="AK485" s="36" t="n">
        <x:v>3</x:v>
      </x:c>
      <x:c r="AL485" s="36" t="n">
        <x:v>6</x:v>
      </x:c>
      <x:c r="AM485" s="36" t="n">
        <x:v>1</x:v>
      </x:c>
      <x:c r="AN485" s="38" t="n">
        <x:f>IFERROR(AL485/AG485,0)</x:f>
        <x:v>0.35294117647058826</x:v>
      </x:c>
      <x:c r="AO485" s="36" t="n">
        <x:f>BK484</x:f>
        <x:v>53</x:v>
      </x:c>
      <x:c r="AP485" s="36" t="n">
        <x:f>BL484</x:f>
        <x:v>50</x:v>
      </x:c>
      <x:c r="AQ485" s="36" t="n">
        <x:f>BM484</x:f>
        <x:v>55</x:v>
      </x:c>
      <x:c r="AR485" s="36" t="n">
        <x:f>BN484</x:f>
        <x:v>44</x:v>
      </x:c>
      <x:c r="AS485" s="36" t="n">
        <x:f>BO484</x:f>
        <x:v>72</x:v>
      </x:c>
      <x:c r="AT485" s="36" t="n">
        <x:f>BP484</x:f>
        <x:v>28</x:v>
      </x:c>
      <x:c r="AU485" s="36" t="n">
        <x:f>BQ484</x:f>
        <x:v>47</x:v>
      </x:c>
      <x:c r="AV485" s="36" t="n">
        <x:f>BR484</x:f>
        <x:v>51</x:v>
      </x:c>
      <x:c r="AW485" s="36" t="n">
        <x:f>BS484</x:f>
        <x:v>68</x:v>
      </x:c>
      <x:c r="AX485" s="36" t="n">
        <x:f>BT484</x:f>
        <x:v>34</x:v>
      </x:c>
      <x:c r="AY485" s="36" t="n">
        <x:f>SUM(AO485:AX485)</x:f>
        <x:v>502</x:v>
      </x:c>
      <x:c r="AZ485" s="36" t="n">
        <x:v>0</x:v>
      </x:c>
      <x:c r="BA485" s="36" t="n">
        <x:v>0</x:v>
      </x:c>
      <x:c r="BB485" s="36" t="n">
        <x:v>0</x:v>
      </x:c>
      <x:c r="BC485" s="36" t="n">
        <x:v>15</x:v>
      </x:c>
      <x:c r="BD485" s="36" t="n">
        <x:v>0</x:v>
      </x:c>
      <x:c r="BE485" s="36" t="n">
        <x:v>0</x:v>
      </x:c>
      <x:c r="BF485" s="36" t="n">
        <x:v>0</x:v>
      </x:c>
      <x:c r="BG485" s="36" t="n">
        <x:v>0</x:v>
      </x:c>
      <x:c r="BH485" s="36" t="n">
        <x:v>0</x:v>
      </x:c>
      <x:c r="BI485" s="36" t="n">
        <x:v>17</x:v>
      </x:c>
      <x:c r="BJ485" s="36"/>
      <x:c r="BK485" s="36" t="n">
        <x:f>MAX(0,AO485+AZ485-BV485)</x:f>
        <x:v>52</x:v>
      </x:c>
      <x:c r="BL485" s="36" t="n">
        <x:f>MAX(0,AP485+BA485-BW485)</x:f>
        <x:v>49</x:v>
      </x:c>
      <x:c r="BM485" s="36" t="n">
        <x:f>MAX(0,AQ485+BB485-BX485)</x:f>
        <x:v>55</x:v>
      </x:c>
      <x:c r="BN485" s="36" t="n">
        <x:f>MAX(0,AR485+BC485-BY485)</x:f>
        <x:v>59</x:v>
      </x:c>
      <x:c r="BO485" s="36" t="n">
        <x:f>MAX(0,AS485+BD485-BZ485)</x:f>
        <x:v>71</x:v>
      </x:c>
      <x:c r="BP485" s="36" t="n">
        <x:f>MAX(0,AT485+BE485-CA485)</x:f>
        <x:v>27</x:v>
      </x:c>
      <x:c r="BQ485" s="36" t="n">
        <x:f>MAX(0,AU485+BF485-CB485)</x:f>
        <x:v>46</x:v>
      </x:c>
      <x:c r="BR485" s="36" t="n">
        <x:f>MAX(0,AV485+BG485-CC485)</x:f>
        <x:v>50</x:v>
      </x:c>
      <x:c r="BS485" s="36" t="n">
        <x:f>MAX(0,AW485+BH485-CD485)</x:f>
        <x:v>67</x:v>
      </x:c>
      <x:c r="BT485" s="36" t="n">
        <x:f>MAX(0,AX485+BI485-CE485)</x:f>
        <x:v>50</x:v>
      </x:c>
      <x:c r="BU485" s="36" t="n">
        <x:f>SUM(BK485:BT485)</x:f>
        <x:v>526</x:v>
      </x:c>
      <x:c r="BV485" s="36" t="n">
        <x:v>1</x:v>
      </x:c>
      <x:c r="BW485" s="36" t="n">
        <x:v>1</x:v>
      </x:c>
      <x:c r="BX485" s="36" t="n">
        <x:v>0</x:v>
      </x:c>
      <x:c r="BY485" s="36" t="n">
        <x:v>0</x:v>
      </x:c>
      <x:c r="BZ485" s="36" t="n">
        <x:v>1</x:v>
      </x:c>
      <x:c r="CA485" s="36" t="n">
        <x:v>1</x:v>
      </x:c>
      <x:c r="CB485" s="36" t="n">
        <x:v>1</x:v>
      </x:c>
      <x:c r="CC485" s="36" t="n">
        <x:v>1</x:v>
      </x:c>
      <x:c r="CD485" s="36" t="n">
        <x:v>1</x:v>
      </x:c>
      <x:c r="CE485" s="36" t="n">
        <x:v>1</x:v>
      </x:c>
      <x:c r="CF485" s="36"/>
      <x:c r="CG485" s="36" t="n">
        <x:f>SUM(BV485,BW485,BX485,BY485)</x:f>
        <x:v>2</x:v>
      </x:c>
      <x:c r="CH485" s="36" t="n">
        <x:f>SUM(BZ485,CA485)</x:f>
        <x:v>2</x:v>
      </x:c>
      <x:c r="CI485" s="36" t="n">
        <x:f>SUM(CB485)</x:f>
        <x:v>1</x:v>
      </x:c>
      <x:c r="CJ485" s="36" t="n">
        <x:f>SUM(CC485,CD485)</x:f>
        <x:v>2</x:v>
      </x:c>
      <x:c r="CK485" s="36" t="n">
        <x:f>SUM(CE485)</x:f>
        <x:v>1</x:v>
      </x:c>
      <x:c r="CL485" s="36" t="n">
        <x:f>SUM(CG485:CK485)</x:f>
        <x:v>8</x:v>
      </x:c>
      <x:c r="CM485" s="39" t="n">
        <x:f>SUM(BV485*1,BW485*1,BX485*1,BY485*1)</x:f>
        <x:v>2</x:v>
      </x:c>
      <x:c r="CN485" s="39" t="n">
        <x:f>SUM(BZ485*0.324,CA485*0.416)</x:f>
        <x:v>0.74</x:v>
      </x:c>
      <x:c r="CO485" s="39" t="n">
        <x:f>SUM(CB485*0.75)</x:f>
        <x:v>0.75</x:v>
      </x:c>
      <x:c r="CP485" s="39" t="n">
        <x:f>SUM(CC485*0.325,CD485*0.2)</x:f>
        <x:v>0.525</x:v>
      </x:c>
      <x:c r="CQ485" s="39" t="n">
        <x:f>SUM(CE485*0.24)</x:f>
        <x:v>0.24</x:v>
      </x:c>
      <x:c r="CR485" s="39" t="n">
        <x:f>SUM(CM485:CQ485)</x:f>
        <x:v>4.255000000000001</x:v>
      </x:c>
      <x:c r="CS485" s="36" t="n">
        <x:f>SUM(CG485:CH485)</x:f>
        <x:v>4</x:v>
      </x:c>
      <x:c r="CT485" s="36" t="str"/>
      <x:c r="CU485" s="36" t="n">
        <x:f>MIN(AG485,CG485)</x:f>
        <x:v>2</x:v>
      </x:c>
      <x:c r="CV485" s="36" t="n">
        <x:f>MIN(AG485,CH485)</x:f>
        <x:v>2</x:v>
      </x:c>
      <x:c r="CW485" s="36" t="n">
        <x:f>MIN(AG485,CI485)</x:f>
        <x:v>1</x:v>
      </x:c>
      <x:c r="CX485" s="36" t="n">
        <x:f>MIN(AG485,CJ485)</x:f>
        <x:v>2</x:v>
      </x:c>
      <x:c r="CY485" s="36" t="n">
        <x:f>MIN(AG485,CK485)</x:f>
        <x:v>1</x:v>
      </x:c>
    </x:row>
    <x:row r="486" ht="18" customHeight="1">
      <x:c r="A486" s="35" t="str">
        <x:v>Area TWT-02</x:v>
      </x:c>
      <x:c r="B486" s="35" t="str">
        <x:v>Area Lead TWT-02</x:v>
      </x:c>
      <x:c r="C486" s="35" t="str">
        <x:v>Field Lead TWT-05</x:v>
      </x:c>
      <x:c r="D486" s="35" t="str">
        <x:v>City TWT-C</x:v>
      </x:c>
      <x:c r="E486" s="35" t="n">
        <x:v>5</x:v>
      </x:c>
      <x:c r="F486" s="35" t="n">
        <x:v>24</x:v>
      </x:c>
      <x:c r="G486" s="35" t="n">
        <x:v>1</x:v>
      </x:c>
      <x:c r="H486" s="35" t="str">
        <x:v>Promoter</x:v>
      </x:c>
      <x:c r="I486" s="35" t="str">
        <x:v>Agency TWT-02</x:v>
      </x:c>
      <x:c r="J486" s="35" t="str">
        <x:v>PR-TWT-007</x:v>
      </x:c>
      <x:c r="K486" s="35" t="str">
        <x:v>Masked Promoter TWT-007</x:v>
      </x:c>
      <x:c r="L486" s="35" t="str">
        <x:v>9XXXX10007</x:v>
      </x:c>
      <x:c r="M486" s="37" t="n">
        <x:v>46211</x:v>
      </x:c>
      <x:c r="N486" s="35" t="str">
        <x:v>Cohort 2</x:v>
      </x:c>
      <x:c r="O486" s="35" t="str">
        <x:v>DIST-TWT-03</x:v>
      </x:c>
      <x:c r="P486" s="35" t="str">
        <x:v>Masked Distributor TWT-03</x:v>
      </x:c>
      <x:c r="Q486" s="35" t="str">
        <x:v>P-TWT-021</x:v>
      </x:c>
      <x:c r="R486" s="35" t="str">
        <x:v>TWT-021</x:v>
      </x:c>
      <x:c r="S486" s="35" t="str">
        <x:v>Masked Store TWT-021</x:v>
      </x:c>
      <x:c r="T486" s="35" t="str">
        <x:v>XX1021</x:v>
      </x:c>
      <x:c r="U486" s="35" t="str">
        <x:v>Supermarket</x:v>
      </x:c>
      <x:c r="V486" s="35" t="str">
        <x:v>Masked</x:v>
      </x:c>
      <x:c r="W486" s="35" t="str">
        <x:v>Masked</x:v>
      </x:c>
      <x:c r="X486" s="37" t="n">
        <x:v>46205</x:v>
      </x:c>
      <x:c r="Y486" s="37" t="n">
        <x:v>46266</x:v>
      </x:c>
      <x:c r="Z486" s="35" t="str">
        <x:v>W01</x:v>
      </x:c>
      <x:c r="AA486" s="35" t="str">
        <x:v>Sep'26</x:v>
      </x:c>
      <x:c r="AB486" s="35" t="str">
        <x:v>01 - 07</x:v>
      </x:c>
      <x:c r="AC486" s="35" t="str">
        <x:v>Week 1 of Sep 2026</x:v>
      </x:c>
      <x:c r="AD486" s="35" t="str">
        <x:v>Continue</x:v>
      </x:c>
      <x:c r="AE486" s="35" t="str">
        <x:v>Normal operations</x:v>
      </x:c>
      <x:c r="AF486" s="36" t="n">
        <x:v>62</x:v>
      </x:c>
      <x:c r="AG486" s="36" t="n">
        <x:v>30</x:v>
      </x:c>
      <x:c r="AH486" s="38" t="n">
        <x:f>IFERROR(AG486/AF486,0)</x:f>
        <x:v>0.4838709677419355</x:v>
      </x:c>
      <x:c r="AI486" s="36" t="n">
        <x:v>26</x:v>
      </x:c>
      <x:c r="AJ486" s="38" t="n">
        <x:f>IFERROR(AI486/AG486,0)</x:f>
        <x:v>0.8666666666666667</x:v>
      </x:c>
      <x:c r="AK486" s="36" t="n">
        <x:v>11</x:v>
      </x:c>
      <x:c r="AL486" s="36" t="n">
        <x:v>16</x:v>
      </x:c>
      <x:c r="AM486" s="36" t="n">
        <x:v>1</x:v>
      </x:c>
      <x:c r="AN486" s="38" t="n">
        <x:f>IFERROR(AL486/AG486,0)</x:f>
        <x:v>0.5333333333333333</x:v>
      </x:c>
      <x:c r="AO486" s="36" t="n">
        <x:v>21</x:v>
      </x:c>
      <x:c r="AP486" s="36" t="n">
        <x:v>19</x:v>
      </x:c>
      <x:c r="AQ486" s="36" t="n">
        <x:v>16</x:v>
      </x:c>
      <x:c r="AR486" s="36" t="n">
        <x:v>17</x:v>
      </x:c>
      <x:c r="AS486" s="36" t="n">
        <x:v>19</x:v>
      </x:c>
      <x:c r="AT486" s="36" t="n">
        <x:v>24</x:v>
      </x:c>
      <x:c r="AU486" s="36" t="n">
        <x:v>24</x:v>
      </x:c>
      <x:c r="AV486" s="36" t="n">
        <x:v>22</x:v>
      </x:c>
      <x:c r="AW486" s="36" t="n">
        <x:v>15</x:v>
      </x:c>
      <x:c r="AX486" s="36" t="n">
        <x:v>20</x:v>
      </x:c>
      <x:c r="AY486" s="36" t="n">
        <x:f>SUM(AO486:AX486)</x:f>
        <x:v>197</x:v>
      </x:c>
      <x:c r="AZ486" s="36" t="n">
        <x:v>0</x:v>
      </x:c>
      <x:c r="BA486" s="36" t="n">
        <x:v>0</x:v>
      </x:c>
      <x:c r="BB486" s="36" t="n">
        <x:v>0</x:v>
      </x:c>
      <x:c r="BC486" s="36" t="n">
        <x:v>13</x:v>
      </x:c>
      <x:c r="BD486" s="36" t="n">
        <x:v>0</x:v>
      </x:c>
      <x:c r="BE486" s="36" t="n">
        <x:v>0</x:v>
      </x:c>
      <x:c r="BF486" s="36" t="n">
        <x:v>0</x:v>
      </x:c>
      <x:c r="BG486" s="36" t="n">
        <x:v>0</x:v>
      </x:c>
      <x:c r="BH486" s="36" t="n">
        <x:v>0</x:v>
      </x:c>
      <x:c r="BI486" s="36" t="n">
        <x:v>22</x:v>
      </x:c>
      <x:c r="BJ486" s="36"/>
      <x:c r="BK486" s="36" t="n">
        <x:f>MAX(0,AO486+AZ486-BV486)</x:f>
        <x:v>20</x:v>
      </x:c>
      <x:c r="BL486" s="36" t="n">
        <x:f>MAX(0,AP486+BA486-BW486)</x:f>
        <x:v>18</x:v>
      </x:c>
      <x:c r="BM486" s="36" t="n">
        <x:f>MAX(0,AQ486+BB486-BX486)</x:f>
        <x:v>15</x:v>
      </x:c>
      <x:c r="BN486" s="36" t="n">
        <x:f>MAX(0,AR486+BC486-BY486)</x:f>
        <x:v>29</x:v>
      </x:c>
      <x:c r="BO486" s="36" t="n">
        <x:f>MAX(0,AS486+BD486-BZ486)</x:f>
        <x:v>18</x:v>
      </x:c>
      <x:c r="BP486" s="36" t="n">
        <x:f>MAX(0,AT486+BE486-CA486)</x:f>
        <x:v>21</x:v>
      </x:c>
      <x:c r="BQ486" s="36" t="n">
        <x:f>MAX(0,AU486+BF486-CB486)</x:f>
        <x:v>23</x:v>
      </x:c>
      <x:c r="BR486" s="36" t="n">
        <x:f>MAX(0,AV486+BG486-CC486)</x:f>
        <x:v>21</x:v>
      </x:c>
      <x:c r="BS486" s="36" t="n">
        <x:f>MAX(0,AW486+BH486-CD486)</x:f>
        <x:v>13</x:v>
      </x:c>
      <x:c r="BT486" s="36" t="n">
        <x:f>MAX(0,AX486+BI486-CE486)</x:f>
        <x:v>41</x:v>
      </x:c>
      <x:c r="BU486" s="36" t="n">
        <x:f>SUM(BK486:BT486)</x:f>
        <x:v>219</x:v>
      </x:c>
      <x:c r="BV486" s="36" t="n">
        <x:v>1</x:v>
      </x:c>
      <x:c r="BW486" s="36" t="n">
        <x:v>1</x:v>
      </x:c>
      <x:c r="BX486" s="36" t="n">
        <x:v>1</x:v>
      </x:c>
      <x:c r="BY486" s="36" t="n">
        <x:v>1</x:v>
      </x:c>
      <x:c r="BZ486" s="36" t="n">
        <x:v>1</x:v>
      </x:c>
      <x:c r="CA486" s="36" t="n">
        <x:v>3</x:v>
      </x:c>
      <x:c r="CB486" s="36" t="n">
        <x:v>1</x:v>
      </x:c>
      <x:c r="CC486" s="36" t="n">
        <x:v>1</x:v>
      </x:c>
      <x:c r="CD486" s="36" t="n">
        <x:v>2</x:v>
      </x:c>
      <x:c r="CE486" s="36" t="n">
        <x:v>1</x:v>
      </x:c>
      <x:c r="CF486" s="36"/>
      <x:c r="CG486" s="36" t="n">
        <x:f>SUM(BV486,BW486,BX486,BY486)</x:f>
        <x:v>4</x:v>
      </x:c>
      <x:c r="CH486" s="36" t="n">
        <x:f>SUM(BZ486,CA486)</x:f>
        <x:v>4</x:v>
      </x:c>
      <x:c r="CI486" s="36" t="n">
        <x:f>SUM(CB486)</x:f>
        <x:v>1</x:v>
      </x:c>
      <x:c r="CJ486" s="36" t="n">
        <x:f>SUM(CC486,CD486)</x:f>
        <x:v>3</x:v>
      </x:c>
      <x:c r="CK486" s="36" t="n">
        <x:f>SUM(CE486)</x:f>
        <x:v>1</x:v>
      </x:c>
      <x:c r="CL486" s="36" t="n">
        <x:f>SUM(CG486:CK486)</x:f>
        <x:v>13</x:v>
      </x:c>
      <x:c r="CM486" s="39" t="n">
        <x:f>SUM(BV486*1,BW486*1,BX486*1,BY486*1)</x:f>
        <x:v>4</x:v>
      </x:c>
      <x:c r="CN486" s="39" t="n">
        <x:f>SUM(BZ486*0.324,CA486*0.416)</x:f>
        <x:v>1.572</x:v>
      </x:c>
      <x:c r="CO486" s="39" t="n">
        <x:f>SUM(CB486*0.75)</x:f>
        <x:v>0.75</x:v>
      </x:c>
      <x:c r="CP486" s="39" t="n">
        <x:f>SUM(CC486*0.325,CD486*0.2)</x:f>
        <x:v>0.7250000000000001</x:v>
      </x:c>
      <x:c r="CQ486" s="39" t="n">
        <x:f>SUM(CE486*0.24)</x:f>
        <x:v>0.24</x:v>
      </x:c>
      <x:c r="CR486" s="39" t="n">
        <x:f>SUM(CM486:CQ486)</x:f>
        <x:v>7.287000000000001</x:v>
      </x:c>
      <x:c r="CS486" s="36" t="n">
        <x:f>SUM(CG486:CH486)</x:f>
        <x:v>8</x:v>
      </x:c>
      <x:c r="CT486" s="36" t="str"/>
      <x:c r="CU486" s="36" t="n">
        <x:f>MIN(AG486,CG486)</x:f>
        <x:v>4</x:v>
      </x:c>
      <x:c r="CV486" s="36" t="n">
        <x:f>MIN(AG486,CH486)</x:f>
        <x:v>4</x:v>
      </x:c>
      <x:c r="CW486" s="36" t="n">
        <x:f>MIN(AG486,CI486)</x:f>
        <x:v>1</x:v>
      </x:c>
      <x:c r="CX486" s="36" t="n">
        <x:f>MIN(AG486,CJ486)</x:f>
        <x:v>3</x:v>
      </x:c>
      <x:c r="CY486" s="36" t="n">
        <x:f>MIN(AG486,CK486)</x:f>
        <x:v>1</x:v>
      </x:c>
    </x:row>
    <x:row r="487" ht="18" customHeight="1">
      <x:c r="A487" s="35" t="str">
        <x:v>Area TWT-02</x:v>
      </x:c>
      <x:c r="B487" s="35" t="str">
        <x:v>Area Lead TWT-02</x:v>
      </x:c>
      <x:c r="C487" s="35" t="str">
        <x:v>Field Lead TWT-05</x:v>
      </x:c>
      <x:c r="D487" s="35" t="str">
        <x:v>City TWT-C</x:v>
      </x:c>
      <x:c r="E487" s="35" t="n">
        <x:v>5</x:v>
      </x:c>
      <x:c r="F487" s="35" t="n">
        <x:v>24</x:v>
      </x:c>
      <x:c r="G487" s="35" t="n">
        <x:v>1</x:v>
      </x:c>
      <x:c r="H487" s="35" t="str">
        <x:v>Promoter</x:v>
      </x:c>
      <x:c r="I487" s="35" t="str">
        <x:v>Agency TWT-02</x:v>
      </x:c>
      <x:c r="J487" s="35" t="str">
        <x:v>PR-TWT-007</x:v>
      </x:c>
      <x:c r="K487" s="35" t="str">
        <x:v>Masked Promoter TWT-007</x:v>
      </x:c>
      <x:c r="L487" s="35" t="str">
        <x:v>9XXXX10007</x:v>
      </x:c>
      <x:c r="M487" s="37" t="n">
        <x:v>46211</x:v>
      </x:c>
      <x:c r="N487" s="35" t="str">
        <x:v>Cohort 2</x:v>
      </x:c>
      <x:c r="O487" s="35" t="str">
        <x:v>DIST-TWT-03</x:v>
      </x:c>
      <x:c r="P487" s="35" t="str">
        <x:v>Masked Distributor TWT-03</x:v>
      </x:c>
      <x:c r="Q487" s="35" t="str">
        <x:v>P-TWT-021</x:v>
      </x:c>
      <x:c r="R487" s="35" t="str">
        <x:v>TWT-021</x:v>
      </x:c>
      <x:c r="S487" s="35" t="str">
        <x:v>Masked Store TWT-021</x:v>
      </x:c>
      <x:c r="T487" s="35" t="str">
        <x:v>XX1021</x:v>
      </x:c>
      <x:c r="U487" s="35" t="str">
        <x:v>Supermarket</x:v>
      </x:c>
      <x:c r="V487" s="35" t="str">
        <x:v>Masked</x:v>
      </x:c>
      <x:c r="W487" s="35" t="str">
        <x:v>Masked</x:v>
      </x:c>
      <x:c r="X487" s="37" t="n">
        <x:v>46205</x:v>
      </x:c>
      <x:c r="Y487" s="37" t="n">
        <x:v>46267</x:v>
      </x:c>
      <x:c r="Z487" s="35" t="str">
        <x:v>W01</x:v>
      </x:c>
      <x:c r="AA487" s="35" t="str">
        <x:v>Sep'26</x:v>
      </x:c>
      <x:c r="AB487" s="35" t="str">
        <x:v>01 - 07</x:v>
      </x:c>
      <x:c r="AC487" s="35" t="str">
        <x:v>Week 1 of Sep 2026</x:v>
      </x:c>
      <x:c r="AD487" s="35" t="str">
        <x:v>Continue</x:v>
      </x:c>
      <x:c r="AE487" s="35" t="str"/>
      <x:c r="AF487" s="36" t="n">
        <x:v>71</x:v>
      </x:c>
      <x:c r="AG487" s="36" t="n">
        <x:v>34</x:v>
      </x:c>
      <x:c r="AH487" s="38" t="n">
        <x:f>IFERROR(AG487/AF487,0)</x:f>
        <x:v>0.4788732394366197</x:v>
      </x:c>
      <x:c r="AI487" s="36" t="n">
        <x:v>25</x:v>
      </x:c>
      <x:c r="AJ487" s="38" t="n">
        <x:f>IFERROR(AI487/AG487,0)</x:f>
        <x:v>0.7352941176470589</x:v>
      </x:c>
      <x:c r="AK487" s="36" t="n">
        <x:v>10</x:v>
      </x:c>
      <x:c r="AL487" s="36" t="n">
        <x:v>9</x:v>
      </x:c>
      <x:c r="AM487" s="36" t="n">
        <x:v>1</x:v>
      </x:c>
      <x:c r="AN487" s="38" t="n">
        <x:f>IFERROR(AL487/AG487,0)</x:f>
        <x:v>0.2647058823529412</x:v>
      </x:c>
      <x:c r="AO487" s="36" t="n">
        <x:f>BK486</x:f>
        <x:v>20</x:v>
      </x:c>
      <x:c r="AP487" s="36" t="n">
        <x:f>BL486</x:f>
        <x:v>18</x:v>
      </x:c>
      <x:c r="AQ487" s="36" t="n">
        <x:f>BM486</x:f>
        <x:v>15</x:v>
      </x:c>
      <x:c r="AR487" s="36" t="n">
        <x:f>BN486</x:f>
        <x:v>29</x:v>
      </x:c>
      <x:c r="AS487" s="36" t="n">
        <x:f>BO486</x:f>
        <x:v>18</x:v>
      </x:c>
      <x:c r="AT487" s="36" t="n">
        <x:f>BP486</x:f>
        <x:v>21</x:v>
      </x:c>
      <x:c r="AU487" s="36" t="n">
        <x:f>BQ486</x:f>
        <x:v>23</x:v>
      </x:c>
      <x:c r="AV487" s="36" t="n">
        <x:f>BR486</x:f>
        <x:v>21</x:v>
      </x:c>
      <x:c r="AW487" s="36" t="n">
        <x:f>BS486</x:f>
        <x:v>13</x:v>
      </x:c>
      <x:c r="AX487" s="36" t="n">
        <x:f>BT486</x:f>
        <x:v>41</x:v>
      </x:c>
      <x:c r="AY487" s="36" t="n">
        <x:f>SUM(AO487:AX487)</x:f>
        <x:v>219</x:v>
      </x:c>
      <x:c r="AZ487" s="36" t="n">
        <x:v>0</x:v>
      </x:c>
      <x:c r="BA487" s="36" t="n">
        <x:v>0</x:v>
      </x:c>
      <x:c r="BB487" s="36" t="n">
        <x:v>0</x:v>
      </x:c>
      <x:c r="BC487" s="36" t="n">
        <x:v>0</x:v>
      </x:c>
      <x:c r="BD487" s="36" t="n">
        <x:v>21</x:v>
      </x:c>
      <x:c r="BE487" s="36" t="n">
        <x:v>0</x:v>
      </x:c>
      <x:c r="BF487" s="36" t="n">
        <x:v>0</x:v>
      </x:c>
      <x:c r="BG487" s="36" t="n">
        <x:v>0</x:v>
      </x:c>
      <x:c r="BH487" s="36" t="n">
        <x:v>0</x:v>
      </x:c>
      <x:c r="BI487" s="36" t="n">
        <x:v>0</x:v>
      </x:c>
      <x:c r="BJ487" s="36"/>
      <x:c r="BK487" s="36" t="n">
        <x:f>MAX(0,AO487+AZ487-BV487)</x:f>
        <x:v>19</x:v>
      </x:c>
      <x:c r="BL487" s="36" t="n">
        <x:f>MAX(0,AP487+BA487-BW487)</x:f>
        <x:v>16</x:v>
      </x:c>
      <x:c r="BM487" s="36" t="n">
        <x:f>MAX(0,AQ487+BB487-BX487)</x:f>
        <x:v>14</x:v>
      </x:c>
      <x:c r="BN487" s="36" t="n">
        <x:f>MAX(0,AR487+BC487-BY487)</x:f>
        <x:v>28</x:v>
      </x:c>
      <x:c r="BO487" s="36" t="n">
        <x:f>MAX(0,AS487+BD487-BZ487)</x:f>
        <x:v>37</x:v>
      </x:c>
      <x:c r="BP487" s="36" t="n">
        <x:f>MAX(0,AT487+BE487-CA487)</x:f>
        <x:v>19</x:v>
      </x:c>
      <x:c r="BQ487" s="36" t="n">
        <x:f>MAX(0,AU487+BF487-CB487)</x:f>
        <x:v>22</x:v>
      </x:c>
      <x:c r="BR487" s="36" t="n">
        <x:f>MAX(0,AV487+BG487-CC487)</x:f>
        <x:v>19</x:v>
      </x:c>
      <x:c r="BS487" s="36" t="n">
        <x:f>MAX(0,AW487+BH487-CD487)</x:f>
        <x:v>12</x:v>
      </x:c>
      <x:c r="BT487" s="36" t="n">
        <x:f>MAX(0,AX487+BI487-CE487)</x:f>
        <x:v>39</x:v>
      </x:c>
      <x:c r="BU487" s="36" t="n">
        <x:f>SUM(BK487:BT487)</x:f>
        <x:v>225</x:v>
      </x:c>
      <x:c r="BV487" s="36" t="n">
        <x:v>1</x:v>
      </x:c>
      <x:c r="BW487" s="36" t="n">
        <x:v>2</x:v>
      </x:c>
      <x:c r="BX487" s="36" t="n">
        <x:v>1</x:v>
      </x:c>
      <x:c r="BY487" s="36" t="n">
        <x:v>1</x:v>
      </x:c>
      <x:c r="BZ487" s="36" t="n">
        <x:v>2</x:v>
      </x:c>
      <x:c r="CA487" s="36" t="n">
        <x:v>2</x:v>
      </x:c>
      <x:c r="CB487" s="36" t="n">
        <x:v>1</x:v>
      </x:c>
      <x:c r="CC487" s="36" t="n">
        <x:v>2</x:v>
      </x:c>
      <x:c r="CD487" s="36" t="n">
        <x:v>1</x:v>
      </x:c>
      <x:c r="CE487" s="36" t="n">
        <x:v>2</x:v>
      </x:c>
      <x:c r="CF487" s="36"/>
      <x:c r="CG487" s="36" t="n">
        <x:f>SUM(BV487,BW487,BX487,BY487)</x:f>
        <x:v>5</x:v>
      </x:c>
      <x:c r="CH487" s="36" t="n">
        <x:f>SUM(BZ487,CA487)</x:f>
        <x:v>4</x:v>
      </x:c>
      <x:c r="CI487" s="36" t="n">
        <x:f>SUM(CB487)</x:f>
        <x:v>1</x:v>
      </x:c>
      <x:c r="CJ487" s="36" t="n">
        <x:f>SUM(CC487,CD487)</x:f>
        <x:v>3</x:v>
      </x:c>
      <x:c r="CK487" s="36" t="n">
        <x:f>SUM(CE487)</x:f>
        <x:v>2</x:v>
      </x:c>
      <x:c r="CL487" s="36" t="n">
        <x:f>SUM(CG487:CK487)</x:f>
        <x:v>15</x:v>
      </x:c>
      <x:c r="CM487" s="39" t="n">
        <x:f>SUM(BV487*1,BW487*1,BX487*1,BY487*1)</x:f>
        <x:v>5</x:v>
      </x:c>
      <x:c r="CN487" s="39" t="n">
        <x:f>SUM(BZ487*0.324,CA487*0.416)</x:f>
        <x:v>1.48</x:v>
      </x:c>
      <x:c r="CO487" s="39" t="n">
        <x:f>SUM(CB487*0.75)</x:f>
        <x:v>0.75</x:v>
      </x:c>
      <x:c r="CP487" s="39" t="n">
        <x:f>SUM(CC487*0.325,CD487*0.2)</x:f>
        <x:v>0.8500000000000001</x:v>
      </x:c>
      <x:c r="CQ487" s="39" t="n">
        <x:f>SUM(CE487*0.24)</x:f>
        <x:v>0.48</x:v>
      </x:c>
      <x:c r="CR487" s="39" t="n">
        <x:f>SUM(CM487:CQ487)</x:f>
        <x:v>8.56</x:v>
      </x:c>
      <x:c r="CS487" s="36" t="n">
        <x:f>SUM(CG487:CH487)</x:f>
        <x:v>9</x:v>
      </x:c>
      <x:c r="CT487" s="36" t="str"/>
      <x:c r="CU487" s="36" t="n">
        <x:f>MIN(AG487,CG487)</x:f>
        <x:v>5</x:v>
      </x:c>
      <x:c r="CV487" s="36" t="n">
        <x:f>MIN(AG487,CH487)</x:f>
        <x:v>4</x:v>
      </x:c>
      <x:c r="CW487" s="36" t="n">
        <x:f>MIN(AG487,CI487)</x:f>
        <x:v>1</x:v>
      </x:c>
      <x:c r="CX487" s="36" t="n">
        <x:f>MIN(AG487,CJ487)</x:f>
        <x:v>3</x:v>
      </x:c>
      <x:c r="CY487" s="36" t="n">
        <x:f>MIN(AG487,CK487)</x:f>
        <x:v>2</x:v>
      </x:c>
    </x:row>
    <x:row r="488" ht="18" customHeight="1">
      <x:c r="A488" s="35" t="str">
        <x:v>Area TWT-02</x:v>
      </x:c>
      <x:c r="B488" s="35" t="str">
        <x:v>Area Lead TWT-02</x:v>
      </x:c>
      <x:c r="C488" s="35" t="str">
        <x:v>Field Lead TWT-05</x:v>
      </x:c>
      <x:c r="D488" s="35" t="str">
        <x:v>City TWT-C</x:v>
      </x:c>
      <x:c r="E488" s="35" t="n">
        <x:v>5</x:v>
      </x:c>
      <x:c r="F488" s="35" t="n">
        <x:v>24</x:v>
      </x:c>
      <x:c r="G488" s="35" t="n">
        <x:v>1</x:v>
      </x:c>
      <x:c r="H488" s="35" t="str">
        <x:v>Promoter</x:v>
      </x:c>
      <x:c r="I488" s="35" t="str">
        <x:v>Agency TWT-02</x:v>
      </x:c>
      <x:c r="J488" s="35" t="str">
        <x:v>PR-TWT-007</x:v>
      </x:c>
      <x:c r="K488" s="35" t="str">
        <x:v>Masked Promoter TWT-007</x:v>
      </x:c>
      <x:c r="L488" s="35" t="str">
        <x:v>9XXXX10007</x:v>
      </x:c>
      <x:c r="M488" s="37" t="n">
        <x:v>46211</x:v>
      </x:c>
      <x:c r="N488" s="35" t="str">
        <x:v>Cohort 2</x:v>
      </x:c>
      <x:c r="O488" s="35" t="str">
        <x:v>DIST-TWT-03</x:v>
      </x:c>
      <x:c r="P488" s="35" t="str">
        <x:v>Masked Distributor TWT-03</x:v>
      </x:c>
      <x:c r="Q488" s="35" t="str">
        <x:v>P-TWT-021</x:v>
      </x:c>
      <x:c r="R488" s="35" t="str">
        <x:v>TWT-021</x:v>
      </x:c>
      <x:c r="S488" s="35" t="str">
        <x:v>Masked Store TWT-021</x:v>
      </x:c>
      <x:c r="T488" s="35" t="str">
        <x:v>XX1021</x:v>
      </x:c>
      <x:c r="U488" s="35" t="str">
        <x:v>Supermarket</x:v>
      </x:c>
      <x:c r="V488" s="35" t="str">
        <x:v>Masked</x:v>
      </x:c>
      <x:c r="W488" s="35" t="str">
        <x:v>Masked</x:v>
      </x:c>
      <x:c r="X488" s="37" t="n">
        <x:v>46205</x:v>
      </x:c>
      <x:c r="Y488" s="37" t="n">
        <x:v>46268</x:v>
      </x:c>
      <x:c r="Z488" s="35" t="str">
        <x:v>W01</x:v>
      </x:c>
      <x:c r="AA488" s="35" t="str">
        <x:v>Sep'26</x:v>
      </x:c>
      <x:c r="AB488" s="35" t="str">
        <x:v>01 - 07</x:v>
      </x:c>
      <x:c r="AC488" s="35" t="str">
        <x:v>Week 1 of Sep 2026</x:v>
      </x:c>
      <x:c r="AD488" s="35" t="str">
        <x:v>Continue</x:v>
      </x:c>
      <x:c r="AE488" s="35" t="str"/>
      <x:c r="AF488" s="36" t="n">
        <x:v>51</x:v>
      </x:c>
      <x:c r="AG488" s="36" t="n">
        <x:v>16</x:v>
      </x:c>
      <x:c r="AH488" s="38" t="n">
        <x:f>IFERROR(AG488/AF488,0)</x:f>
        <x:v>0.3137254901960784</x:v>
      </x:c>
      <x:c r="AI488" s="36" t="n">
        <x:v>12</x:v>
      </x:c>
      <x:c r="AJ488" s="38" t="n">
        <x:f>IFERROR(AI488/AG488,0)</x:f>
        <x:v>0.75</x:v>
      </x:c>
      <x:c r="AK488" s="36" t="n">
        <x:v>3</x:v>
      </x:c>
      <x:c r="AL488" s="36" t="n">
        <x:v>8</x:v>
      </x:c>
      <x:c r="AM488" s="36" t="n">
        <x:v>1</x:v>
      </x:c>
      <x:c r="AN488" s="38" t="n">
        <x:f>IFERROR(AL488/AG488,0)</x:f>
        <x:v>0.5</x:v>
      </x:c>
      <x:c r="AO488" s="36" t="n">
        <x:f>BK487</x:f>
        <x:v>19</x:v>
      </x:c>
      <x:c r="AP488" s="36" t="n">
        <x:f>BL487</x:f>
        <x:v>16</x:v>
      </x:c>
      <x:c r="AQ488" s="36" t="n">
        <x:f>BM487</x:f>
        <x:v>14</x:v>
      </x:c>
      <x:c r="AR488" s="36" t="n">
        <x:f>BN487</x:f>
        <x:v>28</x:v>
      </x:c>
      <x:c r="AS488" s="36" t="n">
        <x:f>BO487</x:f>
        <x:v>37</x:v>
      </x:c>
      <x:c r="AT488" s="36" t="n">
        <x:f>BP487</x:f>
        <x:v>19</x:v>
      </x:c>
      <x:c r="AU488" s="36" t="n">
        <x:f>BQ487</x:f>
        <x:v>22</x:v>
      </x:c>
      <x:c r="AV488" s="36" t="n">
        <x:f>BR487</x:f>
        <x:v>19</x:v>
      </x:c>
      <x:c r="AW488" s="36" t="n">
        <x:f>BS487</x:f>
        <x:v>12</x:v>
      </x:c>
      <x:c r="AX488" s="36" t="n">
        <x:f>BT487</x:f>
        <x:v>39</x:v>
      </x:c>
      <x:c r="AY488" s="36" t="n">
        <x:f>SUM(AO488:AX488)</x:f>
        <x:v>225</x:v>
      </x:c>
      <x:c r="AZ488" s="36" t="n">
        <x:v>0</x:v>
      </x:c>
      <x:c r="BA488" s="36" t="n">
        <x:v>0</x:v>
      </x:c>
      <x:c r="BB488" s="36" t="n">
        <x:v>0</x:v>
      </x:c>
      <x:c r="BC488" s="36" t="n">
        <x:v>0</x:v>
      </x:c>
      <x:c r="BD488" s="36" t="n">
        <x:v>0</x:v>
      </x:c>
      <x:c r="BE488" s="36" t="n">
        <x:v>25</x:v>
      </x:c>
      <x:c r="BF488" s="36" t="n">
        <x:v>0</x:v>
      </x:c>
      <x:c r="BG488" s="36" t="n">
        <x:v>0</x:v>
      </x:c>
      <x:c r="BH488" s="36" t="n">
        <x:v>0</x:v>
      </x:c>
      <x:c r="BI488" s="36" t="n">
        <x:v>0</x:v>
      </x:c>
      <x:c r="BJ488" s="36"/>
      <x:c r="BK488" s="36" t="n">
        <x:f>MAX(0,AO488+AZ488-BV488)</x:f>
        <x:v>18</x:v>
      </x:c>
      <x:c r="BL488" s="36" t="n">
        <x:f>MAX(0,AP488+BA488-BW488)</x:f>
        <x:v>14</x:v>
      </x:c>
      <x:c r="BM488" s="36" t="n">
        <x:f>MAX(0,AQ488+BB488-BX488)</x:f>
        <x:v>13</x:v>
      </x:c>
      <x:c r="BN488" s="36" t="n">
        <x:f>MAX(0,AR488+BC488-BY488)</x:f>
        <x:v>27</x:v>
      </x:c>
      <x:c r="BO488" s="36" t="n">
        <x:f>MAX(0,AS488+BD488-BZ488)</x:f>
        <x:v>36</x:v>
      </x:c>
      <x:c r="BP488" s="36" t="n">
        <x:f>MAX(0,AT488+BE488-CA488)</x:f>
        <x:v>43</x:v>
      </x:c>
      <x:c r="BQ488" s="36" t="n">
        <x:f>MAX(0,AU488+BF488-CB488)</x:f>
        <x:v>21</x:v>
      </x:c>
      <x:c r="BR488" s="36" t="n">
        <x:f>MAX(0,AV488+BG488-CC488)</x:f>
        <x:v>17</x:v>
      </x:c>
      <x:c r="BS488" s="36" t="n">
        <x:f>MAX(0,AW488+BH488-CD488)</x:f>
        <x:v>11</x:v>
      </x:c>
      <x:c r="BT488" s="36" t="n">
        <x:f>MAX(0,AX488+BI488-CE488)</x:f>
        <x:v>37</x:v>
      </x:c>
      <x:c r="BU488" s="36" t="n">
        <x:f>SUM(BK488:BT488)</x:f>
        <x:v>237</x:v>
      </x:c>
      <x:c r="BV488" s="36" t="n">
        <x:v>1</x:v>
      </x:c>
      <x:c r="BW488" s="36" t="n">
        <x:v>2</x:v>
      </x:c>
      <x:c r="BX488" s="36" t="n">
        <x:v>1</x:v>
      </x:c>
      <x:c r="BY488" s="36" t="n">
        <x:v>1</x:v>
      </x:c>
      <x:c r="BZ488" s="36" t="n">
        <x:v>1</x:v>
      </x:c>
      <x:c r="CA488" s="36" t="n">
        <x:v>1</x:v>
      </x:c>
      <x:c r="CB488" s="36" t="n">
        <x:v>1</x:v>
      </x:c>
      <x:c r="CC488" s="36" t="n">
        <x:v>2</x:v>
      </x:c>
      <x:c r="CD488" s="36" t="n">
        <x:v>1</x:v>
      </x:c>
      <x:c r="CE488" s="36" t="n">
        <x:v>2</x:v>
      </x:c>
      <x:c r="CF488" s="36"/>
      <x:c r="CG488" s="36" t="n">
        <x:f>SUM(BV488,BW488,BX488,BY488)</x:f>
        <x:v>5</x:v>
      </x:c>
      <x:c r="CH488" s="36" t="n">
        <x:f>SUM(BZ488,CA488)</x:f>
        <x:v>2</x:v>
      </x:c>
      <x:c r="CI488" s="36" t="n">
        <x:f>SUM(CB488)</x:f>
        <x:v>1</x:v>
      </x:c>
      <x:c r="CJ488" s="36" t="n">
        <x:f>SUM(CC488,CD488)</x:f>
        <x:v>3</x:v>
      </x:c>
      <x:c r="CK488" s="36" t="n">
        <x:f>SUM(CE488)</x:f>
        <x:v>2</x:v>
      </x:c>
      <x:c r="CL488" s="36" t="n">
        <x:f>SUM(CG488:CK488)</x:f>
        <x:v>13</x:v>
      </x:c>
      <x:c r="CM488" s="39" t="n">
        <x:f>SUM(BV488*1,BW488*1,BX488*1,BY488*1)</x:f>
        <x:v>5</x:v>
      </x:c>
      <x:c r="CN488" s="39" t="n">
        <x:f>SUM(BZ488*0.324,CA488*0.416)</x:f>
        <x:v>0.74</x:v>
      </x:c>
      <x:c r="CO488" s="39" t="n">
        <x:f>SUM(CB488*0.75)</x:f>
        <x:v>0.75</x:v>
      </x:c>
      <x:c r="CP488" s="39" t="n">
        <x:f>SUM(CC488*0.325,CD488*0.2)</x:f>
        <x:v>0.8500000000000001</x:v>
      </x:c>
      <x:c r="CQ488" s="39" t="n">
        <x:f>SUM(CE488*0.24)</x:f>
        <x:v>0.48</x:v>
      </x:c>
      <x:c r="CR488" s="39" t="n">
        <x:f>SUM(CM488:CQ488)</x:f>
        <x:v>7.82</x:v>
      </x:c>
      <x:c r="CS488" s="36" t="n">
        <x:f>SUM(CG488:CH488)</x:f>
        <x:v>7</x:v>
      </x:c>
      <x:c r="CT488" s="36" t="str"/>
      <x:c r="CU488" s="36" t="n">
        <x:f>MIN(AG488,CG488)</x:f>
        <x:v>5</x:v>
      </x:c>
      <x:c r="CV488" s="36" t="n">
        <x:f>MIN(AG488,CH488)</x:f>
        <x:v>2</x:v>
      </x:c>
      <x:c r="CW488" s="36" t="n">
        <x:f>MIN(AG488,CI488)</x:f>
        <x:v>1</x:v>
      </x:c>
      <x:c r="CX488" s="36" t="n">
        <x:f>MIN(AG488,CJ488)</x:f>
        <x:v>3</x:v>
      </x:c>
      <x:c r="CY488" s="36" t="n">
        <x:f>MIN(AG488,CK488)</x:f>
        <x:v>2</x:v>
      </x:c>
    </x:row>
    <x:row r="489" ht="18" customHeight="1">
      <x:c r="A489" s="35" t="str">
        <x:v>Area TWT-02</x:v>
      </x:c>
      <x:c r="B489" s="35" t="str">
        <x:v>Area Lead TWT-02</x:v>
      </x:c>
      <x:c r="C489" s="35" t="str">
        <x:v>Field Lead TWT-05</x:v>
      </x:c>
      <x:c r="D489" s="35" t="str">
        <x:v>City TWT-C</x:v>
      </x:c>
      <x:c r="E489" s="35" t="n">
        <x:v>5</x:v>
      </x:c>
      <x:c r="F489" s="35" t="n">
        <x:v>24</x:v>
      </x:c>
      <x:c r="G489" s="35" t="n">
        <x:v>1</x:v>
      </x:c>
      <x:c r="H489" s="35" t="str">
        <x:v>Promoter</x:v>
      </x:c>
      <x:c r="I489" s="35" t="str">
        <x:v>Agency TWT-02</x:v>
      </x:c>
      <x:c r="J489" s="35" t="str">
        <x:v>PR-TWT-007</x:v>
      </x:c>
      <x:c r="K489" s="35" t="str">
        <x:v>Masked Promoter TWT-007</x:v>
      </x:c>
      <x:c r="L489" s="35" t="str">
        <x:v>9XXXX10007</x:v>
      </x:c>
      <x:c r="M489" s="37" t="n">
        <x:v>46211</x:v>
      </x:c>
      <x:c r="N489" s="35" t="str">
        <x:v>Cohort 2</x:v>
      </x:c>
      <x:c r="O489" s="35" t="str">
        <x:v>DIST-TWT-03</x:v>
      </x:c>
      <x:c r="P489" s="35" t="str">
        <x:v>Masked Distributor TWT-03</x:v>
      </x:c>
      <x:c r="Q489" s="35" t="str">
        <x:v>P-TWT-021</x:v>
      </x:c>
      <x:c r="R489" s="35" t="str">
        <x:v>TWT-021</x:v>
      </x:c>
      <x:c r="S489" s="35" t="str">
        <x:v>Masked Store TWT-021</x:v>
      </x:c>
      <x:c r="T489" s="35" t="str">
        <x:v>XX1021</x:v>
      </x:c>
      <x:c r="U489" s="35" t="str">
        <x:v>Supermarket</x:v>
      </x:c>
      <x:c r="V489" s="35" t="str">
        <x:v>Masked</x:v>
      </x:c>
      <x:c r="W489" s="35" t="str">
        <x:v>Masked</x:v>
      </x:c>
      <x:c r="X489" s="37" t="n">
        <x:v>46205</x:v>
      </x:c>
      <x:c r="Y489" s="37" t="n">
        <x:v>46269</x:v>
      </x:c>
      <x:c r="Z489" s="35" t="str">
        <x:v>W01</x:v>
      </x:c>
      <x:c r="AA489" s="35" t="str">
        <x:v>Sep'26</x:v>
      </x:c>
      <x:c r="AB489" s="35" t="str">
        <x:v>01 - 07</x:v>
      </x:c>
      <x:c r="AC489" s="35" t="str">
        <x:v>Week 1 of Sep 2026</x:v>
      </x:c>
      <x:c r="AD489" s="35" t="str">
        <x:v>Continue</x:v>
      </x:c>
      <x:c r="AE489" s="35" t="str"/>
      <x:c r="AF489" s="36" t="n">
        <x:v>66</x:v>
      </x:c>
      <x:c r="AG489" s="36" t="n">
        <x:v>22</x:v>
      </x:c>
      <x:c r="AH489" s="38" t="n">
        <x:f>IFERROR(AG489/AF489,0)</x:f>
        <x:v>0.3333333333333333</x:v>
      </x:c>
      <x:c r="AI489" s="36" t="n">
        <x:v>15</x:v>
      </x:c>
      <x:c r="AJ489" s="38" t="n">
        <x:f>IFERROR(AI489/AG489,0)</x:f>
        <x:v>0.6818181818181818</x:v>
      </x:c>
      <x:c r="AK489" s="36" t="n">
        <x:v>2</x:v>
      </x:c>
      <x:c r="AL489" s="36" t="n">
        <x:v>6</x:v>
      </x:c>
      <x:c r="AM489" s="36" t="n">
        <x:v>1</x:v>
      </x:c>
      <x:c r="AN489" s="38" t="n">
        <x:f>IFERROR(AL489/AG489,0)</x:f>
        <x:v>0.2727272727272727</x:v>
      </x:c>
      <x:c r="AO489" s="36" t="n">
        <x:f>BK488</x:f>
        <x:v>18</x:v>
      </x:c>
      <x:c r="AP489" s="36" t="n">
        <x:f>BL488</x:f>
        <x:v>14</x:v>
      </x:c>
      <x:c r="AQ489" s="36" t="n">
        <x:f>BM488</x:f>
        <x:v>13</x:v>
      </x:c>
      <x:c r="AR489" s="36" t="n">
        <x:f>BN488</x:f>
        <x:v>27</x:v>
      </x:c>
      <x:c r="AS489" s="36" t="n">
        <x:f>BO488</x:f>
        <x:v>36</x:v>
      </x:c>
      <x:c r="AT489" s="36" t="n">
        <x:f>BP488</x:f>
        <x:v>43</x:v>
      </x:c>
      <x:c r="AU489" s="36" t="n">
        <x:f>BQ488</x:f>
        <x:v>21</x:v>
      </x:c>
      <x:c r="AV489" s="36" t="n">
        <x:f>BR488</x:f>
        <x:v>17</x:v>
      </x:c>
      <x:c r="AW489" s="36" t="n">
        <x:f>BS488</x:f>
        <x:v>11</x:v>
      </x:c>
      <x:c r="AX489" s="36" t="n">
        <x:f>BT488</x:f>
        <x:v>37</x:v>
      </x:c>
      <x:c r="AY489" s="36" t="n">
        <x:f>SUM(AO489:AX489)</x:f>
        <x:v>237</x:v>
      </x:c>
      <x:c r="AZ489" s="36" t="n">
        <x:v>18</x:v>
      </x:c>
      <x:c r="BA489" s="36" t="n">
        <x:v>0</x:v>
      </x:c>
      <x:c r="BB489" s="36" t="n">
        <x:v>0</x:v>
      </x:c>
      <x:c r="BC489" s="36" t="n">
        <x:v>0</x:v>
      </x:c>
      <x:c r="BD489" s="36" t="n">
        <x:v>0</x:v>
      </x:c>
      <x:c r="BE489" s="36" t="n">
        <x:v>0</x:v>
      </x:c>
      <x:c r="BF489" s="36" t="n">
        <x:v>21</x:v>
      </x:c>
      <x:c r="BG489" s="36" t="n">
        <x:v>0</x:v>
      </x:c>
      <x:c r="BH489" s="36" t="n">
        <x:v>0</x:v>
      </x:c>
      <x:c r="BI489" s="36" t="n">
        <x:v>0</x:v>
      </x:c>
      <x:c r="BJ489" s="36"/>
      <x:c r="BK489" s="36" t="n">
        <x:f>MAX(0,AO489+AZ489-BV489)</x:f>
        <x:v>35</x:v>
      </x:c>
      <x:c r="BL489" s="36" t="n">
        <x:f>MAX(0,AP489+BA489-BW489)</x:f>
        <x:v>13</x:v>
      </x:c>
      <x:c r="BM489" s="36" t="n">
        <x:f>MAX(0,AQ489+BB489-BX489)</x:f>
        <x:v>12</x:v>
      </x:c>
      <x:c r="BN489" s="36" t="n">
        <x:f>MAX(0,AR489+BC489-BY489)</x:f>
        <x:v>26</x:v>
      </x:c>
      <x:c r="BO489" s="36" t="n">
        <x:f>MAX(0,AS489+BD489-BZ489)</x:f>
        <x:v>35</x:v>
      </x:c>
      <x:c r="BP489" s="36" t="n">
        <x:f>MAX(0,AT489+BE489-CA489)</x:f>
        <x:v>42</x:v>
      </x:c>
      <x:c r="BQ489" s="36" t="n">
        <x:f>MAX(0,AU489+BF489-CB489)</x:f>
        <x:v>41</x:v>
      </x:c>
      <x:c r="BR489" s="36" t="n">
        <x:f>MAX(0,AV489+BG489-CC489)</x:f>
        <x:v>16</x:v>
      </x:c>
      <x:c r="BS489" s="36" t="n">
        <x:f>MAX(0,AW489+BH489-CD489)</x:f>
        <x:v>10</x:v>
      </x:c>
      <x:c r="BT489" s="36" t="n">
        <x:f>MAX(0,AX489+BI489-CE489)</x:f>
        <x:v>36</x:v>
      </x:c>
      <x:c r="BU489" s="36" t="n">
        <x:f>SUM(BK489:BT489)</x:f>
        <x:v>266</x:v>
      </x:c>
      <x:c r="BV489" s="36" t="n">
        <x:v>1</x:v>
      </x:c>
      <x:c r="BW489" s="36" t="n">
        <x:v>1</x:v>
      </x:c>
      <x:c r="BX489" s="36" t="n">
        <x:v>1</x:v>
      </x:c>
      <x:c r="BY489" s="36" t="n">
        <x:v>1</x:v>
      </x:c>
      <x:c r="BZ489" s="36" t="n">
        <x:v>1</x:v>
      </x:c>
      <x:c r="CA489" s="36" t="n">
        <x:v>1</x:v>
      </x:c>
      <x:c r="CB489" s="36" t="n">
        <x:v>1</x:v>
      </x:c>
      <x:c r="CC489" s="36" t="n">
        <x:v>1</x:v>
      </x:c>
      <x:c r="CD489" s="36" t="n">
        <x:v>1</x:v>
      </x:c>
      <x:c r="CE489" s="36" t="n">
        <x:v>1</x:v>
      </x:c>
      <x:c r="CF489" s="36"/>
      <x:c r="CG489" s="36" t="n">
        <x:f>SUM(BV489,BW489,BX489,BY489)</x:f>
        <x:v>4</x:v>
      </x:c>
      <x:c r="CH489" s="36" t="n">
        <x:f>SUM(BZ489,CA489)</x:f>
        <x:v>2</x:v>
      </x:c>
      <x:c r="CI489" s="36" t="n">
        <x:f>SUM(CB489)</x:f>
        <x:v>1</x:v>
      </x:c>
      <x:c r="CJ489" s="36" t="n">
        <x:f>SUM(CC489,CD489)</x:f>
        <x:v>2</x:v>
      </x:c>
      <x:c r="CK489" s="36" t="n">
        <x:f>SUM(CE489)</x:f>
        <x:v>1</x:v>
      </x:c>
      <x:c r="CL489" s="36" t="n">
        <x:f>SUM(CG489:CK489)</x:f>
        <x:v>10</x:v>
      </x:c>
      <x:c r="CM489" s="39" t="n">
        <x:f>SUM(BV489*1,BW489*1,BX489*1,BY489*1)</x:f>
        <x:v>4</x:v>
      </x:c>
      <x:c r="CN489" s="39" t="n">
        <x:f>SUM(BZ489*0.324,CA489*0.416)</x:f>
        <x:v>0.74</x:v>
      </x:c>
      <x:c r="CO489" s="39" t="n">
        <x:f>SUM(CB489*0.75)</x:f>
        <x:v>0.75</x:v>
      </x:c>
      <x:c r="CP489" s="39" t="n">
        <x:f>SUM(CC489*0.325,CD489*0.2)</x:f>
        <x:v>0.525</x:v>
      </x:c>
      <x:c r="CQ489" s="39" t="n">
        <x:f>SUM(CE489*0.24)</x:f>
        <x:v>0.24</x:v>
      </x:c>
      <x:c r="CR489" s="39" t="n">
        <x:f>SUM(CM489:CQ489)</x:f>
        <x:v>6.255000000000001</x:v>
      </x:c>
      <x:c r="CS489" s="36" t="n">
        <x:f>SUM(CG489:CH489)</x:f>
        <x:v>6</x:v>
      </x:c>
      <x:c r="CT489" s="36" t="str"/>
      <x:c r="CU489" s="36" t="n">
        <x:f>MIN(AG489,CG489)</x:f>
        <x:v>4</x:v>
      </x:c>
      <x:c r="CV489" s="36" t="n">
        <x:f>MIN(AG489,CH489)</x:f>
        <x:v>2</x:v>
      </x:c>
      <x:c r="CW489" s="36" t="n">
        <x:f>MIN(AG489,CI489)</x:f>
        <x:v>1</x:v>
      </x:c>
      <x:c r="CX489" s="36" t="n">
        <x:f>MIN(AG489,CJ489)</x:f>
        <x:v>2</x:v>
      </x:c>
      <x:c r="CY489" s="36" t="n">
        <x:f>MIN(AG489,CK489)</x:f>
        <x:v>1</x:v>
      </x:c>
    </x:row>
    <x:row r="490" ht="18" customHeight="1">
      <x:c r="A490" s="35" t="str">
        <x:v>Area TWT-02</x:v>
      </x:c>
      <x:c r="B490" s="35" t="str">
        <x:v>Area Lead TWT-02</x:v>
      </x:c>
      <x:c r="C490" s="35" t="str">
        <x:v>Field Lead TWT-05</x:v>
      </x:c>
      <x:c r="D490" s="35" t="str">
        <x:v>City TWT-C</x:v>
      </x:c>
      <x:c r="E490" s="35" t="n">
        <x:v>5</x:v>
      </x:c>
      <x:c r="F490" s="35" t="n">
        <x:v>24</x:v>
      </x:c>
      <x:c r="G490" s="35" t="n">
        <x:v>1</x:v>
      </x:c>
      <x:c r="H490" s="35" t="str">
        <x:v>Promoter</x:v>
      </x:c>
      <x:c r="I490" s="35" t="str">
        <x:v>Agency TWT-02</x:v>
      </x:c>
      <x:c r="J490" s="35" t="str">
        <x:v>PR-TWT-007</x:v>
      </x:c>
      <x:c r="K490" s="35" t="str">
        <x:v>Masked Promoter TWT-007</x:v>
      </x:c>
      <x:c r="L490" s="35" t="str">
        <x:v>9XXXX10007</x:v>
      </x:c>
      <x:c r="M490" s="37" t="n">
        <x:v>46211</x:v>
      </x:c>
      <x:c r="N490" s="35" t="str">
        <x:v>Cohort 2</x:v>
      </x:c>
      <x:c r="O490" s="35" t="str">
        <x:v>DIST-TWT-03</x:v>
      </x:c>
      <x:c r="P490" s="35" t="str">
        <x:v>Masked Distributor TWT-03</x:v>
      </x:c>
      <x:c r="Q490" s="35" t="str">
        <x:v>P-TWT-021</x:v>
      </x:c>
      <x:c r="R490" s="35" t="str">
        <x:v>TWT-021</x:v>
      </x:c>
      <x:c r="S490" s="35" t="str">
        <x:v>Masked Store TWT-021</x:v>
      </x:c>
      <x:c r="T490" s="35" t="str">
        <x:v>XX1021</x:v>
      </x:c>
      <x:c r="U490" s="35" t="str">
        <x:v>Supermarket</x:v>
      </x:c>
      <x:c r="V490" s="35" t="str">
        <x:v>Masked</x:v>
      </x:c>
      <x:c r="W490" s="35" t="str">
        <x:v>Masked</x:v>
      </x:c>
      <x:c r="X490" s="37" t="n">
        <x:v>46205</x:v>
      </x:c>
      <x:c r="Y490" s="37" t="n">
        <x:v>46270</x:v>
      </x:c>
      <x:c r="Z490" s="35" t="str">
        <x:v>W01</x:v>
      </x:c>
      <x:c r="AA490" s="35" t="str">
        <x:v>Sep'26</x:v>
      </x:c>
      <x:c r="AB490" s="35" t="str">
        <x:v>01 - 07</x:v>
      </x:c>
      <x:c r="AC490" s="35" t="str">
        <x:v>Week 1 of Sep 2026</x:v>
      </x:c>
      <x:c r="AD490" s="35" t="str">
        <x:v>Continue</x:v>
      </x:c>
      <x:c r="AE490" s="35" t="str"/>
      <x:c r="AF490" s="36" t="n">
        <x:v>66</x:v>
      </x:c>
      <x:c r="AG490" s="36" t="n">
        <x:v>24</x:v>
      </x:c>
      <x:c r="AH490" s="38" t="n">
        <x:f>IFERROR(AG490/AF490,0)</x:f>
        <x:v>0.36363636363636365</x:v>
      </x:c>
      <x:c r="AI490" s="36" t="n">
        <x:v>22</x:v>
      </x:c>
      <x:c r="AJ490" s="38" t="n">
        <x:f>IFERROR(AI490/AG490,0)</x:f>
        <x:v>0.9166666666666666</x:v>
      </x:c>
      <x:c r="AK490" s="36" t="n">
        <x:v>9</x:v>
      </x:c>
      <x:c r="AL490" s="36" t="n">
        <x:v>6</x:v>
      </x:c>
      <x:c r="AM490" s="36" t="n">
        <x:v>1</x:v>
      </x:c>
      <x:c r="AN490" s="38" t="n">
        <x:f>IFERROR(AL490/AG490,0)</x:f>
        <x:v>0.25</x:v>
      </x:c>
      <x:c r="AO490" s="36" t="n">
        <x:f>BK489</x:f>
        <x:v>35</x:v>
      </x:c>
      <x:c r="AP490" s="36" t="n">
        <x:f>BL489</x:f>
        <x:v>13</x:v>
      </x:c>
      <x:c r="AQ490" s="36" t="n">
        <x:f>BM489</x:f>
        <x:v>12</x:v>
      </x:c>
      <x:c r="AR490" s="36" t="n">
        <x:f>BN489</x:f>
        <x:v>26</x:v>
      </x:c>
      <x:c r="AS490" s="36" t="n">
        <x:f>BO489</x:f>
        <x:v>35</x:v>
      </x:c>
      <x:c r="AT490" s="36" t="n">
        <x:f>BP489</x:f>
        <x:v>42</x:v>
      </x:c>
      <x:c r="AU490" s="36" t="n">
        <x:f>BQ489</x:f>
        <x:v>41</x:v>
      </x:c>
      <x:c r="AV490" s="36" t="n">
        <x:f>BR489</x:f>
        <x:v>16</x:v>
      </x:c>
      <x:c r="AW490" s="36" t="n">
        <x:f>BS489</x:f>
        <x:v>10</x:v>
      </x:c>
      <x:c r="AX490" s="36" t="n">
        <x:f>BT489</x:f>
        <x:v>36</x:v>
      </x:c>
      <x:c r="AY490" s="36" t="n">
        <x:f>SUM(AO490:AX490)</x:f>
        <x:v>266</x:v>
      </x:c>
      <x:c r="AZ490" s="36" t="n">
        <x:v>0</x:v>
      </x:c>
      <x:c r="BA490" s="36" t="n">
        <x:v>20</x:v>
      </x:c>
      <x:c r="BB490" s="36" t="n">
        <x:v>0</x:v>
      </x:c>
      <x:c r="BC490" s="36" t="n">
        <x:v>0</x:v>
      </x:c>
      <x:c r="BD490" s="36" t="n">
        <x:v>0</x:v>
      </x:c>
      <x:c r="BE490" s="36" t="n">
        <x:v>0</x:v>
      </x:c>
      <x:c r="BF490" s="36" t="n">
        <x:v>0</x:v>
      </x:c>
      <x:c r="BG490" s="36" t="n">
        <x:v>19</x:v>
      </x:c>
      <x:c r="BH490" s="36" t="n">
        <x:v>0</x:v>
      </x:c>
      <x:c r="BI490" s="36" t="n">
        <x:v>0</x:v>
      </x:c>
      <x:c r="BJ490" s="36"/>
      <x:c r="BK490" s="36" t="n">
        <x:f>MAX(0,AO490+AZ490-BV490)</x:f>
        <x:v>34</x:v>
      </x:c>
      <x:c r="BL490" s="36" t="n">
        <x:f>MAX(0,AP490+BA490-BW490)</x:f>
        <x:v>31</x:v>
      </x:c>
      <x:c r="BM490" s="36" t="n">
        <x:f>MAX(0,AQ490+BB490-BX490)</x:f>
        <x:v>11</x:v>
      </x:c>
      <x:c r="BN490" s="36" t="n">
        <x:f>MAX(0,AR490+BC490-BY490)</x:f>
        <x:v>25</x:v>
      </x:c>
      <x:c r="BO490" s="36" t="n">
        <x:f>MAX(0,AS490+BD490-BZ490)</x:f>
        <x:v>33</x:v>
      </x:c>
      <x:c r="BP490" s="36" t="n">
        <x:f>MAX(0,AT490+BE490-CA490)</x:f>
        <x:v>40</x:v>
      </x:c>
      <x:c r="BQ490" s="36" t="n">
        <x:f>MAX(0,AU490+BF490-CB490)</x:f>
        <x:v>39</x:v>
      </x:c>
      <x:c r="BR490" s="36" t="n">
        <x:f>MAX(0,AV490+BG490-CC490)</x:f>
        <x:v>33</x:v>
      </x:c>
      <x:c r="BS490" s="36" t="n">
        <x:f>MAX(0,AW490+BH490-CD490)</x:f>
        <x:v>9</x:v>
      </x:c>
      <x:c r="BT490" s="36" t="n">
        <x:f>MAX(0,AX490+BI490-CE490)</x:f>
        <x:v>34</x:v>
      </x:c>
      <x:c r="BU490" s="36" t="n">
        <x:f>SUM(BK490:BT490)</x:f>
        <x:v>289</x:v>
      </x:c>
      <x:c r="BV490" s="36" t="n">
        <x:v>1</x:v>
      </x:c>
      <x:c r="BW490" s="36" t="n">
        <x:v>2</x:v>
      </x:c>
      <x:c r="BX490" s="36" t="n">
        <x:v>1</x:v>
      </x:c>
      <x:c r="BY490" s="36" t="n">
        <x:v>1</x:v>
      </x:c>
      <x:c r="BZ490" s="36" t="n">
        <x:v>2</x:v>
      </x:c>
      <x:c r="CA490" s="36" t="n">
        <x:v>2</x:v>
      </x:c>
      <x:c r="CB490" s="36" t="n">
        <x:v>2</x:v>
      </x:c>
      <x:c r="CC490" s="36" t="n">
        <x:v>2</x:v>
      </x:c>
      <x:c r="CD490" s="36" t="n">
        <x:v>1</x:v>
      </x:c>
      <x:c r="CE490" s="36" t="n">
        <x:v>2</x:v>
      </x:c>
      <x:c r="CF490" s="36"/>
      <x:c r="CG490" s="36" t="n">
        <x:f>SUM(BV490,BW490,BX490,BY490)</x:f>
        <x:v>5</x:v>
      </x:c>
      <x:c r="CH490" s="36" t="n">
        <x:f>SUM(BZ490,CA490)</x:f>
        <x:v>4</x:v>
      </x:c>
      <x:c r="CI490" s="36" t="n">
        <x:f>SUM(CB490)</x:f>
        <x:v>2</x:v>
      </x:c>
      <x:c r="CJ490" s="36" t="n">
        <x:f>SUM(CC490,CD490)</x:f>
        <x:v>3</x:v>
      </x:c>
      <x:c r="CK490" s="36" t="n">
        <x:f>SUM(CE490)</x:f>
        <x:v>2</x:v>
      </x:c>
      <x:c r="CL490" s="36" t="n">
        <x:f>SUM(CG490:CK490)</x:f>
        <x:v>16</x:v>
      </x:c>
      <x:c r="CM490" s="39" t="n">
        <x:f>SUM(BV490*1,BW490*1,BX490*1,BY490*1)</x:f>
        <x:v>5</x:v>
      </x:c>
      <x:c r="CN490" s="39" t="n">
        <x:f>SUM(BZ490*0.324,CA490*0.416)</x:f>
        <x:v>1.48</x:v>
      </x:c>
      <x:c r="CO490" s="39" t="n">
        <x:f>SUM(CB490*0.75)</x:f>
        <x:v>1.5</x:v>
      </x:c>
      <x:c r="CP490" s="39" t="n">
        <x:f>SUM(CC490*0.325,CD490*0.2)</x:f>
        <x:v>0.8500000000000001</x:v>
      </x:c>
      <x:c r="CQ490" s="39" t="n">
        <x:f>SUM(CE490*0.24)</x:f>
        <x:v>0.48</x:v>
      </x:c>
      <x:c r="CR490" s="39" t="n">
        <x:f>SUM(CM490:CQ490)</x:f>
        <x:v>9.31</x:v>
      </x:c>
      <x:c r="CS490" s="36" t="n">
        <x:f>SUM(CG490:CH490)</x:f>
        <x:v>9</x:v>
      </x:c>
      <x:c r="CT490" s="36" t="str"/>
      <x:c r="CU490" s="36" t="n">
        <x:f>MIN(AG490,CG490)</x:f>
        <x:v>5</x:v>
      </x:c>
      <x:c r="CV490" s="36" t="n">
        <x:f>MIN(AG490,CH490)</x:f>
        <x:v>4</x:v>
      </x:c>
      <x:c r="CW490" s="36" t="n">
        <x:f>MIN(AG490,CI490)</x:f>
        <x:v>2</x:v>
      </x:c>
      <x:c r="CX490" s="36" t="n">
        <x:f>MIN(AG490,CJ490)</x:f>
        <x:v>3</x:v>
      </x:c>
      <x:c r="CY490" s="36" t="n">
        <x:f>MIN(AG490,CK490)</x:f>
        <x:v>2</x:v>
      </x:c>
    </x:row>
    <x:row r="491" ht="18" customHeight="1">
      <x:c r="A491" s="35" t="str">
        <x:v>Area TWT-02</x:v>
      </x:c>
      <x:c r="B491" s="35" t="str">
        <x:v>Area Lead TWT-02</x:v>
      </x:c>
      <x:c r="C491" s="35" t="str">
        <x:v>Field Lead TWT-05</x:v>
      </x:c>
      <x:c r="D491" s="35" t="str">
        <x:v>City TWT-C</x:v>
      </x:c>
      <x:c r="E491" s="35" t="n">
        <x:v>5</x:v>
      </x:c>
      <x:c r="F491" s="35" t="n">
        <x:v>24</x:v>
      </x:c>
      <x:c r="G491" s="35" t="n">
        <x:v>1</x:v>
      </x:c>
      <x:c r="H491" s="35" t="str">
        <x:v>Promoter</x:v>
      </x:c>
      <x:c r="I491" s="35" t="str">
        <x:v>Agency TWT-02</x:v>
      </x:c>
      <x:c r="J491" s="35" t="str">
        <x:v>PR-TWT-007</x:v>
      </x:c>
      <x:c r="K491" s="35" t="str">
        <x:v>Masked Promoter TWT-007</x:v>
      </x:c>
      <x:c r="L491" s="35" t="str">
        <x:v>9XXXX10007</x:v>
      </x:c>
      <x:c r="M491" s="37" t="n">
        <x:v>46211</x:v>
      </x:c>
      <x:c r="N491" s="35" t="str">
        <x:v>Cohort 2</x:v>
      </x:c>
      <x:c r="O491" s="35" t="str">
        <x:v>DIST-TWT-03</x:v>
      </x:c>
      <x:c r="P491" s="35" t="str">
        <x:v>Masked Distributor TWT-03</x:v>
      </x:c>
      <x:c r="Q491" s="35" t="str">
        <x:v>P-TWT-021</x:v>
      </x:c>
      <x:c r="R491" s="35" t="str">
        <x:v>TWT-021</x:v>
      </x:c>
      <x:c r="S491" s="35" t="str">
        <x:v>Masked Store TWT-021</x:v>
      </x:c>
      <x:c r="T491" s="35" t="str">
        <x:v>XX1021</x:v>
      </x:c>
      <x:c r="U491" s="35" t="str">
        <x:v>Supermarket</x:v>
      </x:c>
      <x:c r="V491" s="35" t="str">
        <x:v>Masked</x:v>
      </x:c>
      <x:c r="W491" s="35" t="str">
        <x:v>Masked</x:v>
      </x:c>
      <x:c r="X491" s="37" t="n">
        <x:v>46205</x:v>
      </x:c>
      <x:c r="Y491" s="37" t="n">
        <x:v>46272</x:v>
      </x:c>
      <x:c r="Z491" s="35" t="str">
        <x:v>W01</x:v>
      </x:c>
      <x:c r="AA491" s="35" t="str">
        <x:v>Sep'26</x:v>
      </x:c>
      <x:c r="AB491" s="35" t="str">
        <x:v>01 - 07</x:v>
      </x:c>
      <x:c r="AC491" s="35" t="str">
        <x:v>Week 1 of Sep 2026</x:v>
      </x:c>
      <x:c r="AD491" s="35" t="str">
        <x:v>Continue</x:v>
      </x:c>
      <x:c r="AE491" s="35" t="str"/>
      <x:c r="AF491" s="36" t="n">
        <x:v>55</x:v>
      </x:c>
      <x:c r="AG491" s="36" t="n">
        <x:v>18</x:v>
      </x:c>
      <x:c r="AH491" s="38" t="n">
        <x:f>IFERROR(AG491/AF491,0)</x:f>
        <x:v>0.32727272727272727</x:v>
      </x:c>
      <x:c r="AI491" s="36" t="n">
        <x:v>15</x:v>
      </x:c>
      <x:c r="AJ491" s="38" t="n">
        <x:f>IFERROR(AI491/AG491,0)</x:f>
        <x:v>0.8333333333333334</x:v>
      </x:c>
      <x:c r="AK491" s="36" t="n">
        <x:v>4</x:v>
      </x:c>
      <x:c r="AL491" s="36" t="n">
        <x:v>9</x:v>
      </x:c>
      <x:c r="AM491" s="36" t="n">
        <x:v>1</x:v>
      </x:c>
      <x:c r="AN491" s="38" t="n">
        <x:f>IFERROR(AL491/AG491,0)</x:f>
        <x:v>0.5</x:v>
      </x:c>
      <x:c r="AO491" s="36" t="n">
        <x:f>BK490</x:f>
        <x:v>34</x:v>
      </x:c>
      <x:c r="AP491" s="36" t="n">
        <x:f>BL490</x:f>
        <x:v>31</x:v>
      </x:c>
      <x:c r="AQ491" s="36" t="n">
        <x:f>BM490</x:f>
        <x:v>11</x:v>
      </x:c>
      <x:c r="AR491" s="36" t="n">
        <x:f>BN490</x:f>
        <x:v>25</x:v>
      </x:c>
      <x:c r="AS491" s="36" t="n">
        <x:f>BO490</x:f>
        <x:v>33</x:v>
      </x:c>
      <x:c r="AT491" s="36" t="n">
        <x:f>BP490</x:f>
        <x:v>40</x:v>
      </x:c>
      <x:c r="AU491" s="36" t="n">
        <x:f>BQ490</x:f>
        <x:v>39</x:v>
      </x:c>
      <x:c r="AV491" s="36" t="n">
        <x:f>BR490</x:f>
        <x:v>33</x:v>
      </x:c>
      <x:c r="AW491" s="36" t="n">
        <x:f>BS490</x:f>
        <x:v>9</x:v>
      </x:c>
      <x:c r="AX491" s="36" t="n">
        <x:f>BT490</x:f>
        <x:v>34</x:v>
      </x:c>
      <x:c r="AY491" s="36" t="n">
        <x:f>SUM(AO491:AX491)</x:f>
        <x:v>289</x:v>
      </x:c>
      <x:c r="AZ491" s="36" t="n">
        <x:v>0</x:v>
      </x:c>
      <x:c r="BA491" s="36" t="n">
        <x:v>0</x:v>
      </x:c>
      <x:c r="BB491" s="36" t="n">
        <x:v>22</x:v>
      </x:c>
      <x:c r="BC491" s="36" t="n">
        <x:v>0</x:v>
      </x:c>
      <x:c r="BD491" s="36" t="n">
        <x:v>0</x:v>
      </x:c>
      <x:c r="BE491" s="36" t="n">
        <x:v>0</x:v>
      </x:c>
      <x:c r="BF491" s="36" t="n">
        <x:v>0</x:v>
      </x:c>
      <x:c r="BG491" s="36" t="n">
        <x:v>0</x:v>
      </x:c>
      <x:c r="BH491" s="36" t="n">
        <x:v>20</x:v>
      </x:c>
      <x:c r="BI491" s="36" t="n">
        <x:v>0</x:v>
      </x:c>
      <x:c r="BJ491" s="36"/>
      <x:c r="BK491" s="36" t="n">
        <x:f>MAX(0,AO491+AZ491-BV491)</x:f>
        <x:v>33</x:v>
      </x:c>
      <x:c r="BL491" s="36" t="n">
        <x:f>MAX(0,AP491+BA491-BW491)</x:f>
        <x:v>30</x:v>
      </x:c>
      <x:c r="BM491" s="36" t="n">
        <x:f>MAX(0,AQ491+BB491-BX491)</x:f>
        <x:v>32</x:v>
      </x:c>
      <x:c r="BN491" s="36" t="n">
        <x:f>MAX(0,AR491+BC491-BY491)</x:f>
        <x:v>24</x:v>
      </x:c>
      <x:c r="BO491" s="36" t="n">
        <x:f>MAX(0,AS491+BD491-BZ491)</x:f>
        <x:v>31</x:v>
      </x:c>
      <x:c r="BP491" s="36" t="n">
        <x:f>MAX(0,AT491+BE491-CA491)</x:f>
        <x:v>39</x:v>
      </x:c>
      <x:c r="BQ491" s="36" t="n">
        <x:f>MAX(0,AU491+BF491-CB491)</x:f>
        <x:v>38</x:v>
      </x:c>
      <x:c r="BR491" s="36" t="n">
        <x:f>MAX(0,AV491+BG491-CC491)</x:f>
        <x:v>31</x:v>
      </x:c>
      <x:c r="BS491" s="36" t="n">
        <x:f>MAX(0,AW491+BH491-CD491)</x:f>
        <x:v>27</x:v>
      </x:c>
      <x:c r="BT491" s="36" t="n">
        <x:f>MAX(0,AX491+BI491-CE491)</x:f>
        <x:v>32</x:v>
      </x:c>
      <x:c r="BU491" s="36" t="n">
        <x:f>SUM(BK491:BT491)</x:f>
        <x:v>317</x:v>
      </x:c>
      <x:c r="BV491" s="36" t="n">
        <x:v>1</x:v>
      </x:c>
      <x:c r="BW491" s="36" t="n">
        <x:v>1</x:v>
      </x:c>
      <x:c r="BX491" s="36" t="n">
        <x:v>1</x:v>
      </x:c>
      <x:c r="BY491" s="36" t="n">
        <x:v>1</x:v>
      </x:c>
      <x:c r="BZ491" s="36" t="n">
        <x:v>2</x:v>
      </x:c>
      <x:c r="CA491" s="36" t="n">
        <x:v>1</x:v>
      </x:c>
      <x:c r="CB491" s="36" t="n">
        <x:v>1</x:v>
      </x:c>
      <x:c r="CC491" s="36" t="n">
        <x:v>2</x:v>
      </x:c>
      <x:c r="CD491" s="36" t="n">
        <x:v>2</x:v>
      </x:c>
      <x:c r="CE491" s="36" t="n">
        <x:v>2</x:v>
      </x:c>
      <x:c r="CF491" s="36"/>
      <x:c r="CG491" s="36" t="n">
        <x:f>SUM(BV491,BW491,BX491,BY491)</x:f>
        <x:v>4</x:v>
      </x:c>
      <x:c r="CH491" s="36" t="n">
        <x:f>SUM(BZ491,CA491)</x:f>
        <x:v>3</x:v>
      </x:c>
      <x:c r="CI491" s="36" t="n">
        <x:f>SUM(CB491)</x:f>
        <x:v>1</x:v>
      </x:c>
      <x:c r="CJ491" s="36" t="n">
        <x:f>SUM(CC491,CD491)</x:f>
        <x:v>4</x:v>
      </x:c>
      <x:c r="CK491" s="36" t="n">
        <x:f>SUM(CE491)</x:f>
        <x:v>2</x:v>
      </x:c>
      <x:c r="CL491" s="36" t="n">
        <x:f>SUM(CG491:CK491)</x:f>
        <x:v>14</x:v>
      </x:c>
      <x:c r="CM491" s="39" t="n">
        <x:f>SUM(BV491*1,BW491*1,BX491*1,BY491*1)</x:f>
        <x:v>4</x:v>
      </x:c>
      <x:c r="CN491" s="39" t="n">
        <x:f>SUM(BZ491*0.324,CA491*0.416)</x:f>
        <x:v>1.064</x:v>
      </x:c>
      <x:c r="CO491" s="39" t="n">
        <x:f>SUM(CB491*0.75)</x:f>
        <x:v>0.75</x:v>
      </x:c>
      <x:c r="CP491" s="39" t="n">
        <x:f>SUM(CC491*0.325,CD491*0.2)</x:f>
        <x:v>1.05</x:v>
      </x:c>
      <x:c r="CQ491" s="39" t="n">
        <x:f>SUM(CE491*0.24)</x:f>
        <x:v>0.48</x:v>
      </x:c>
      <x:c r="CR491" s="39" t="n">
        <x:f>SUM(CM491:CQ491)</x:f>
        <x:v>7.343999999999999</x:v>
      </x:c>
      <x:c r="CS491" s="36" t="n">
        <x:f>SUM(CG491:CH491)</x:f>
        <x:v>7</x:v>
      </x:c>
      <x:c r="CT491" s="36" t="str"/>
      <x:c r="CU491" s="36" t="n">
        <x:f>MIN(AG491,CG491)</x:f>
        <x:v>4</x:v>
      </x:c>
      <x:c r="CV491" s="36" t="n">
        <x:f>MIN(AG491,CH491)</x:f>
        <x:v>3</x:v>
      </x:c>
      <x:c r="CW491" s="36" t="n">
        <x:f>MIN(AG491,CI491)</x:f>
        <x:v>1</x:v>
      </x:c>
      <x:c r="CX491" s="36" t="n">
        <x:f>MIN(AG491,CJ491)</x:f>
        <x:v>4</x:v>
      </x:c>
      <x:c r="CY491" s="36" t="n">
        <x:f>MIN(AG491,CK491)</x:f>
        <x:v>2</x:v>
      </x:c>
    </x:row>
    <x:row r="492" ht="18" customHeight="1">
      <x:c r="A492" s="35" t="str">
        <x:v>Area TWT-02</x:v>
      </x:c>
      <x:c r="B492" s="35" t="str">
        <x:v>Area Lead TWT-02</x:v>
      </x:c>
      <x:c r="C492" s="35" t="str">
        <x:v>Field Lead TWT-05</x:v>
      </x:c>
      <x:c r="D492" s="35" t="str">
        <x:v>City TWT-C</x:v>
      </x:c>
      <x:c r="E492" s="35" t="n">
        <x:v>5</x:v>
      </x:c>
      <x:c r="F492" s="35" t="n">
        <x:v>24</x:v>
      </x:c>
      <x:c r="G492" s="35" t="n">
        <x:v>1</x:v>
      </x:c>
      <x:c r="H492" s="35" t="str">
        <x:v>Promoter</x:v>
      </x:c>
      <x:c r="I492" s="35" t="str">
        <x:v>Agency TWT-02</x:v>
      </x:c>
      <x:c r="J492" s="35" t="str">
        <x:v>PR-TWT-007</x:v>
      </x:c>
      <x:c r="K492" s="35" t="str">
        <x:v>Masked Promoter TWT-007</x:v>
      </x:c>
      <x:c r="L492" s="35" t="str">
        <x:v>9XXXX10007</x:v>
      </x:c>
      <x:c r="M492" s="37" t="n">
        <x:v>46211</x:v>
      </x:c>
      <x:c r="N492" s="35" t="str">
        <x:v>Cohort 2</x:v>
      </x:c>
      <x:c r="O492" s="35" t="str">
        <x:v>DIST-TWT-03</x:v>
      </x:c>
      <x:c r="P492" s="35" t="str">
        <x:v>Masked Distributor TWT-03</x:v>
      </x:c>
      <x:c r="Q492" s="35" t="str">
        <x:v>P-TWT-021</x:v>
      </x:c>
      <x:c r="R492" s="35" t="str">
        <x:v>TWT-021</x:v>
      </x:c>
      <x:c r="S492" s="35" t="str">
        <x:v>Masked Store TWT-021</x:v>
      </x:c>
      <x:c r="T492" s="35" t="str">
        <x:v>XX1021</x:v>
      </x:c>
      <x:c r="U492" s="35" t="str">
        <x:v>Supermarket</x:v>
      </x:c>
      <x:c r="V492" s="35" t="str">
        <x:v>Masked</x:v>
      </x:c>
      <x:c r="W492" s="35" t="str">
        <x:v>Masked</x:v>
      </x:c>
      <x:c r="X492" s="37" t="n">
        <x:v>46205</x:v>
      </x:c>
      <x:c r="Y492" s="37" t="n">
        <x:v>46273</x:v>
      </x:c>
      <x:c r="Z492" s="35" t="str">
        <x:v>W02</x:v>
      </x:c>
      <x:c r="AA492" s="35" t="str">
        <x:v>Sep'26</x:v>
      </x:c>
      <x:c r="AB492" s="35" t="str">
        <x:v>08 - 14</x:v>
      </x:c>
      <x:c r="AC492" s="35" t="str">
        <x:v>Week 2 of Sep 2026</x:v>
      </x:c>
      <x:c r="AD492" s="35" t="str">
        <x:v>Continue</x:v>
      </x:c>
      <x:c r="AE492" s="35" t="str"/>
      <x:c r="AF492" s="36" t="n">
        <x:v>69</x:v>
      </x:c>
      <x:c r="AG492" s="36" t="n">
        <x:v>30</x:v>
      </x:c>
      <x:c r="AH492" s="38" t="n">
        <x:f>IFERROR(AG492/AF492,0)</x:f>
        <x:v>0.43478260869565216</x:v>
      </x:c>
      <x:c r="AI492" s="36" t="n">
        <x:v>27</x:v>
      </x:c>
      <x:c r="AJ492" s="38" t="n">
        <x:f>IFERROR(AI492/AG492,0)</x:f>
        <x:v>0.9</x:v>
      </x:c>
      <x:c r="AK492" s="36" t="n">
        <x:v>9</x:v>
      </x:c>
      <x:c r="AL492" s="36" t="n">
        <x:v>13</x:v>
      </x:c>
      <x:c r="AM492" s="36" t="n">
        <x:v>1</x:v>
      </x:c>
      <x:c r="AN492" s="38" t="n">
        <x:f>IFERROR(AL492/AG492,0)</x:f>
        <x:v>0.43333333333333335</x:v>
      </x:c>
      <x:c r="AO492" s="36" t="n">
        <x:f>BK491</x:f>
        <x:v>33</x:v>
      </x:c>
      <x:c r="AP492" s="36" t="n">
        <x:f>BL491</x:f>
        <x:v>30</x:v>
      </x:c>
      <x:c r="AQ492" s="36" t="n">
        <x:f>BM491</x:f>
        <x:v>32</x:v>
      </x:c>
      <x:c r="AR492" s="36" t="n">
        <x:f>BN491</x:f>
        <x:v>24</x:v>
      </x:c>
      <x:c r="AS492" s="36" t="n">
        <x:f>BO491</x:f>
        <x:v>31</x:v>
      </x:c>
      <x:c r="AT492" s="36" t="n">
        <x:f>BP491</x:f>
        <x:v>39</x:v>
      </x:c>
      <x:c r="AU492" s="36" t="n">
        <x:f>BQ491</x:f>
        <x:v>38</x:v>
      </x:c>
      <x:c r="AV492" s="36" t="n">
        <x:f>BR491</x:f>
        <x:v>31</x:v>
      </x:c>
      <x:c r="AW492" s="36" t="n">
        <x:f>BS491</x:f>
        <x:v>27</x:v>
      </x:c>
      <x:c r="AX492" s="36" t="n">
        <x:f>BT491</x:f>
        <x:v>32</x:v>
      </x:c>
      <x:c r="AY492" s="36" t="n">
        <x:f>SUM(AO492:AX492)</x:f>
        <x:v>317</x:v>
      </x:c>
      <x:c r="AZ492" s="36" t="n">
        <x:v>0</x:v>
      </x:c>
      <x:c r="BA492" s="36" t="n">
        <x:v>0</x:v>
      </x:c>
      <x:c r="BB492" s="36" t="n">
        <x:v>0</x:v>
      </x:c>
      <x:c r="BC492" s="36" t="n">
        <x:v>13</x:v>
      </x:c>
      <x:c r="BD492" s="36" t="n">
        <x:v>0</x:v>
      </x:c>
      <x:c r="BE492" s="36" t="n">
        <x:v>0</x:v>
      </x:c>
      <x:c r="BF492" s="36" t="n">
        <x:v>0</x:v>
      </x:c>
      <x:c r="BG492" s="36" t="n">
        <x:v>0</x:v>
      </x:c>
      <x:c r="BH492" s="36" t="n">
        <x:v>0</x:v>
      </x:c>
      <x:c r="BI492" s="36" t="n">
        <x:v>21</x:v>
      </x:c>
      <x:c r="BJ492" s="36"/>
      <x:c r="BK492" s="36" t="n">
        <x:f>MAX(0,AO492+AZ492-BV492)</x:f>
        <x:v>32</x:v>
      </x:c>
      <x:c r="BL492" s="36" t="n">
        <x:f>MAX(0,AP492+BA492-BW492)</x:f>
        <x:v>29</x:v>
      </x:c>
      <x:c r="BM492" s="36" t="n">
        <x:f>MAX(0,AQ492+BB492-BX492)</x:f>
        <x:v>31</x:v>
      </x:c>
      <x:c r="BN492" s="36" t="n">
        <x:f>MAX(0,AR492+BC492-BY492)</x:f>
        <x:v>36</x:v>
      </x:c>
      <x:c r="BO492" s="36" t="n">
        <x:f>MAX(0,AS492+BD492-BZ492)</x:f>
        <x:v>30</x:v>
      </x:c>
      <x:c r="BP492" s="36" t="n">
        <x:f>MAX(0,AT492+BE492-CA492)</x:f>
        <x:v>36</x:v>
      </x:c>
      <x:c r="BQ492" s="36" t="n">
        <x:f>MAX(0,AU492+BF492-CB492)</x:f>
        <x:v>37</x:v>
      </x:c>
      <x:c r="BR492" s="36" t="n">
        <x:f>MAX(0,AV492+BG492-CC492)</x:f>
        <x:v>29</x:v>
      </x:c>
      <x:c r="BS492" s="36" t="n">
        <x:f>MAX(0,AW492+BH492-CD492)</x:f>
        <x:v>26</x:v>
      </x:c>
      <x:c r="BT492" s="36" t="n">
        <x:f>MAX(0,AX492+BI492-CE492)</x:f>
        <x:v>51</x:v>
      </x:c>
      <x:c r="BU492" s="36" t="n">
        <x:f>SUM(BK492:BT492)</x:f>
        <x:v>337</x:v>
      </x:c>
      <x:c r="BV492" s="36" t="n">
        <x:v>1</x:v>
      </x:c>
      <x:c r="BW492" s="36" t="n">
        <x:v>1</x:v>
      </x:c>
      <x:c r="BX492" s="36" t="n">
        <x:v>1</x:v>
      </x:c>
      <x:c r="BY492" s="36" t="n">
        <x:v>1</x:v>
      </x:c>
      <x:c r="BZ492" s="36" t="n">
        <x:v>1</x:v>
      </x:c>
      <x:c r="CA492" s="36" t="n">
        <x:v>3</x:v>
      </x:c>
      <x:c r="CB492" s="36" t="n">
        <x:v>1</x:v>
      </x:c>
      <x:c r="CC492" s="36" t="n">
        <x:v>2</x:v>
      </x:c>
      <x:c r="CD492" s="36" t="n">
        <x:v>1</x:v>
      </x:c>
      <x:c r="CE492" s="36" t="n">
        <x:v>2</x:v>
      </x:c>
      <x:c r="CF492" s="36"/>
      <x:c r="CG492" s="36" t="n">
        <x:f>SUM(BV492,BW492,BX492,BY492)</x:f>
        <x:v>4</x:v>
      </x:c>
      <x:c r="CH492" s="36" t="n">
        <x:f>SUM(BZ492,CA492)</x:f>
        <x:v>4</x:v>
      </x:c>
      <x:c r="CI492" s="36" t="n">
        <x:f>SUM(CB492)</x:f>
        <x:v>1</x:v>
      </x:c>
      <x:c r="CJ492" s="36" t="n">
        <x:f>SUM(CC492,CD492)</x:f>
        <x:v>3</x:v>
      </x:c>
      <x:c r="CK492" s="36" t="n">
        <x:f>SUM(CE492)</x:f>
        <x:v>2</x:v>
      </x:c>
      <x:c r="CL492" s="36" t="n">
        <x:f>SUM(CG492:CK492)</x:f>
        <x:v>14</x:v>
      </x:c>
      <x:c r="CM492" s="39" t="n">
        <x:f>SUM(BV492*1,BW492*1,BX492*1,BY492*1)</x:f>
        <x:v>4</x:v>
      </x:c>
      <x:c r="CN492" s="39" t="n">
        <x:f>SUM(BZ492*0.324,CA492*0.416)</x:f>
        <x:v>1.572</x:v>
      </x:c>
      <x:c r="CO492" s="39" t="n">
        <x:f>SUM(CB492*0.75)</x:f>
        <x:v>0.75</x:v>
      </x:c>
      <x:c r="CP492" s="39" t="n">
        <x:f>SUM(CC492*0.325,CD492*0.2)</x:f>
        <x:v>0.8500000000000001</x:v>
      </x:c>
      <x:c r="CQ492" s="39" t="n">
        <x:f>SUM(CE492*0.24)</x:f>
        <x:v>0.48</x:v>
      </x:c>
      <x:c r="CR492" s="39" t="n">
        <x:f>SUM(CM492:CQ492)</x:f>
        <x:v>7.652000000000001</x:v>
      </x:c>
      <x:c r="CS492" s="36" t="n">
        <x:f>SUM(CG492:CH492)</x:f>
        <x:v>8</x:v>
      </x:c>
      <x:c r="CT492" s="36" t="str"/>
      <x:c r="CU492" s="36" t="n">
        <x:f>MIN(AG492,CG492)</x:f>
        <x:v>4</x:v>
      </x:c>
      <x:c r="CV492" s="36" t="n">
        <x:f>MIN(AG492,CH492)</x:f>
        <x:v>4</x:v>
      </x:c>
      <x:c r="CW492" s="36" t="n">
        <x:f>MIN(AG492,CI492)</x:f>
        <x:v>1</x:v>
      </x:c>
      <x:c r="CX492" s="36" t="n">
        <x:f>MIN(AG492,CJ492)</x:f>
        <x:v>3</x:v>
      </x:c>
      <x:c r="CY492" s="36" t="n">
        <x:f>MIN(AG492,CK492)</x:f>
        <x:v>2</x:v>
      </x:c>
    </x:row>
    <x:row r="493" ht="18" customHeight="1">
      <x:c r="A493" s="35" t="str">
        <x:v>Area TWT-02</x:v>
      </x:c>
      <x:c r="B493" s="35" t="str">
        <x:v>Area Lead TWT-02</x:v>
      </x:c>
      <x:c r="C493" s="35" t="str">
        <x:v>Field Lead TWT-05</x:v>
      </x:c>
      <x:c r="D493" s="35" t="str">
        <x:v>City TWT-C</x:v>
      </x:c>
      <x:c r="E493" s="35" t="n">
        <x:v>5</x:v>
      </x:c>
      <x:c r="F493" s="35" t="n">
        <x:v>24</x:v>
      </x:c>
      <x:c r="G493" s="35" t="n">
        <x:v>1</x:v>
      </x:c>
      <x:c r="H493" s="35" t="str">
        <x:v>Promoter</x:v>
      </x:c>
      <x:c r="I493" s="35" t="str">
        <x:v>Agency TWT-02</x:v>
      </x:c>
      <x:c r="J493" s="35" t="str">
        <x:v>PR-TWT-007</x:v>
      </x:c>
      <x:c r="K493" s="35" t="str">
        <x:v>Masked Promoter TWT-007</x:v>
      </x:c>
      <x:c r="L493" s="35" t="str">
        <x:v>9XXXX10007</x:v>
      </x:c>
      <x:c r="M493" s="37" t="n">
        <x:v>46211</x:v>
      </x:c>
      <x:c r="N493" s="35" t="str">
        <x:v>Cohort 2</x:v>
      </x:c>
      <x:c r="O493" s="35" t="str">
        <x:v>DIST-TWT-03</x:v>
      </x:c>
      <x:c r="P493" s="35" t="str">
        <x:v>Masked Distributor TWT-03</x:v>
      </x:c>
      <x:c r="Q493" s="35" t="str">
        <x:v>P-TWT-021</x:v>
      </x:c>
      <x:c r="R493" s="35" t="str">
        <x:v>TWT-021</x:v>
      </x:c>
      <x:c r="S493" s="35" t="str">
        <x:v>Masked Store TWT-021</x:v>
      </x:c>
      <x:c r="T493" s="35" t="str">
        <x:v>XX1021</x:v>
      </x:c>
      <x:c r="U493" s="35" t="str">
        <x:v>Supermarket</x:v>
      </x:c>
      <x:c r="V493" s="35" t="str">
        <x:v>Masked</x:v>
      </x:c>
      <x:c r="W493" s="35" t="str">
        <x:v>Masked</x:v>
      </x:c>
      <x:c r="X493" s="37" t="n">
        <x:v>46205</x:v>
      </x:c>
      <x:c r="Y493" s="37" t="n">
        <x:v>46274</x:v>
      </x:c>
      <x:c r="Z493" s="35" t="str">
        <x:v>W02</x:v>
      </x:c>
      <x:c r="AA493" s="35" t="str">
        <x:v>Sep'26</x:v>
      </x:c>
      <x:c r="AB493" s="35" t="str">
        <x:v>08 - 14</x:v>
      </x:c>
      <x:c r="AC493" s="35" t="str">
        <x:v>Week 2 of Sep 2026</x:v>
      </x:c>
      <x:c r="AD493" s="35" t="str">
        <x:v>Continue</x:v>
      </x:c>
      <x:c r="AE493" s="35" t="str"/>
      <x:c r="AF493" s="36" t="n">
        <x:v>71</x:v>
      </x:c>
      <x:c r="AG493" s="36" t="n">
        <x:v>25</x:v>
      </x:c>
      <x:c r="AH493" s="38" t="n">
        <x:f>IFERROR(AG493/AF493,0)</x:f>
        <x:v>0.352112676056338</x:v>
      </x:c>
      <x:c r="AI493" s="36" t="n">
        <x:v>21</x:v>
      </x:c>
      <x:c r="AJ493" s="38" t="n">
        <x:f>IFERROR(AI493/AG493,0)</x:f>
        <x:v>0.84</x:v>
      </x:c>
      <x:c r="AK493" s="36" t="n">
        <x:v>3</x:v>
      </x:c>
      <x:c r="AL493" s="36" t="n">
        <x:v>11</x:v>
      </x:c>
      <x:c r="AM493" s="36" t="n">
        <x:v>1</x:v>
      </x:c>
      <x:c r="AN493" s="38" t="n">
        <x:f>IFERROR(AL493/AG493,0)</x:f>
        <x:v>0.44</x:v>
      </x:c>
      <x:c r="AO493" s="36" t="n">
        <x:f>BK492</x:f>
        <x:v>32</x:v>
      </x:c>
      <x:c r="AP493" s="36" t="n">
        <x:f>BL492</x:f>
        <x:v>29</x:v>
      </x:c>
      <x:c r="AQ493" s="36" t="n">
        <x:f>BM492</x:f>
        <x:v>31</x:v>
      </x:c>
      <x:c r="AR493" s="36" t="n">
        <x:f>BN492</x:f>
        <x:v>36</x:v>
      </x:c>
      <x:c r="AS493" s="36" t="n">
        <x:f>BO492</x:f>
        <x:v>30</x:v>
      </x:c>
      <x:c r="AT493" s="36" t="n">
        <x:f>BP492</x:f>
        <x:v>36</x:v>
      </x:c>
      <x:c r="AU493" s="36" t="n">
        <x:f>BQ492</x:f>
        <x:v>37</x:v>
      </x:c>
      <x:c r="AV493" s="36" t="n">
        <x:f>BR492</x:f>
        <x:v>29</x:v>
      </x:c>
      <x:c r="AW493" s="36" t="n">
        <x:f>BS492</x:f>
        <x:v>26</x:v>
      </x:c>
      <x:c r="AX493" s="36" t="n">
        <x:f>BT492</x:f>
        <x:v>51</x:v>
      </x:c>
      <x:c r="AY493" s="36" t="n">
        <x:f>SUM(AO493:AX493)</x:f>
        <x:v>337</x:v>
      </x:c>
      <x:c r="AZ493" s="36" t="n">
        <x:v>0</x:v>
      </x:c>
      <x:c r="BA493" s="36" t="n">
        <x:v>0</x:v>
      </x:c>
      <x:c r="BB493" s="36" t="n">
        <x:v>0</x:v>
      </x:c>
      <x:c r="BC493" s="36" t="n">
        <x:v>0</x:v>
      </x:c>
      <x:c r="BD493" s="36" t="n">
        <x:v>20</x:v>
      </x:c>
      <x:c r="BE493" s="36" t="n">
        <x:v>0</x:v>
      </x:c>
      <x:c r="BF493" s="36" t="n">
        <x:v>0</x:v>
      </x:c>
      <x:c r="BG493" s="36" t="n">
        <x:v>0</x:v>
      </x:c>
      <x:c r="BH493" s="36" t="n">
        <x:v>0</x:v>
      </x:c>
      <x:c r="BI493" s="36" t="n">
        <x:v>0</x:v>
      </x:c>
      <x:c r="BJ493" s="36"/>
      <x:c r="BK493" s="36" t="n">
        <x:f>MAX(0,AO493+AZ493-BV493)</x:f>
        <x:v>31</x:v>
      </x:c>
      <x:c r="BL493" s="36" t="n">
        <x:f>MAX(0,AP493+BA493-BW493)</x:f>
        <x:v>28</x:v>
      </x:c>
      <x:c r="BM493" s="36" t="n">
        <x:f>MAX(0,AQ493+BB493-BX493)</x:f>
        <x:v>30</x:v>
      </x:c>
      <x:c r="BN493" s="36" t="n">
        <x:f>MAX(0,AR493+BC493-BY493)</x:f>
        <x:v>35</x:v>
      </x:c>
      <x:c r="BO493" s="36" t="n">
        <x:f>MAX(0,AS493+BD493-BZ493)</x:f>
        <x:v>48</x:v>
      </x:c>
      <x:c r="BP493" s="36" t="n">
        <x:f>MAX(0,AT493+BE493-CA493)</x:f>
        <x:v>35</x:v>
      </x:c>
      <x:c r="BQ493" s="36" t="n">
        <x:f>MAX(0,AU493+BF493-CB493)</x:f>
        <x:v>36</x:v>
      </x:c>
      <x:c r="BR493" s="36" t="n">
        <x:f>MAX(0,AV493+BG493-CC493)</x:f>
        <x:v>28</x:v>
      </x:c>
      <x:c r="BS493" s="36" t="n">
        <x:f>MAX(0,AW493+BH493-CD493)</x:f>
        <x:v>24</x:v>
      </x:c>
      <x:c r="BT493" s="36" t="n">
        <x:f>MAX(0,AX493+BI493-CE493)</x:f>
        <x:v>50</x:v>
      </x:c>
      <x:c r="BU493" s="36" t="n">
        <x:f>SUM(BK493:BT493)</x:f>
        <x:v>345</x:v>
      </x:c>
      <x:c r="BV493" s="36" t="n">
        <x:v>1</x:v>
      </x:c>
      <x:c r="BW493" s="36" t="n">
        <x:v>1</x:v>
      </x:c>
      <x:c r="BX493" s="36" t="n">
        <x:v>1</x:v>
      </x:c>
      <x:c r="BY493" s="36" t="n">
        <x:v>1</x:v>
      </x:c>
      <x:c r="BZ493" s="36" t="n">
        <x:v>2</x:v>
      </x:c>
      <x:c r="CA493" s="36" t="n">
        <x:v>1</x:v>
      </x:c>
      <x:c r="CB493" s="36" t="n">
        <x:v>1</x:v>
      </x:c>
      <x:c r="CC493" s="36" t="n">
        <x:v>1</x:v>
      </x:c>
      <x:c r="CD493" s="36" t="n">
        <x:v>2</x:v>
      </x:c>
      <x:c r="CE493" s="36" t="n">
        <x:v>1</x:v>
      </x:c>
      <x:c r="CF493" s="36"/>
      <x:c r="CG493" s="36" t="n">
        <x:f>SUM(BV493,BW493,BX493,BY493)</x:f>
        <x:v>4</x:v>
      </x:c>
      <x:c r="CH493" s="36" t="n">
        <x:f>SUM(BZ493,CA493)</x:f>
        <x:v>3</x:v>
      </x:c>
      <x:c r="CI493" s="36" t="n">
        <x:f>SUM(CB493)</x:f>
        <x:v>1</x:v>
      </x:c>
      <x:c r="CJ493" s="36" t="n">
        <x:f>SUM(CC493,CD493)</x:f>
        <x:v>3</x:v>
      </x:c>
      <x:c r="CK493" s="36" t="n">
        <x:f>SUM(CE493)</x:f>
        <x:v>1</x:v>
      </x:c>
      <x:c r="CL493" s="36" t="n">
        <x:f>SUM(CG493:CK493)</x:f>
        <x:v>12</x:v>
      </x:c>
      <x:c r="CM493" s="39" t="n">
        <x:f>SUM(BV493*1,BW493*1,BX493*1,BY493*1)</x:f>
        <x:v>4</x:v>
      </x:c>
      <x:c r="CN493" s="39" t="n">
        <x:f>SUM(BZ493*0.324,CA493*0.416)</x:f>
        <x:v>1.064</x:v>
      </x:c>
      <x:c r="CO493" s="39" t="n">
        <x:f>SUM(CB493*0.75)</x:f>
        <x:v>0.75</x:v>
      </x:c>
      <x:c r="CP493" s="39" t="n">
        <x:f>SUM(CC493*0.325,CD493*0.2)</x:f>
        <x:v>0.7250000000000001</x:v>
      </x:c>
      <x:c r="CQ493" s="39" t="n">
        <x:f>SUM(CE493*0.24)</x:f>
        <x:v>0.24</x:v>
      </x:c>
      <x:c r="CR493" s="39" t="n">
        <x:f>SUM(CM493:CQ493)</x:f>
        <x:v>6.779</x:v>
      </x:c>
      <x:c r="CS493" s="36" t="n">
        <x:f>SUM(CG493:CH493)</x:f>
        <x:v>7</x:v>
      </x:c>
      <x:c r="CT493" s="36" t="str"/>
      <x:c r="CU493" s="36" t="n">
        <x:f>MIN(AG493,CG493)</x:f>
        <x:v>4</x:v>
      </x:c>
      <x:c r="CV493" s="36" t="n">
        <x:f>MIN(AG493,CH493)</x:f>
        <x:v>3</x:v>
      </x:c>
      <x:c r="CW493" s="36" t="n">
        <x:f>MIN(AG493,CI493)</x:f>
        <x:v>1</x:v>
      </x:c>
      <x:c r="CX493" s="36" t="n">
        <x:f>MIN(AG493,CJ493)</x:f>
        <x:v>3</x:v>
      </x:c>
      <x:c r="CY493" s="36" t="n">
        <x:f>MIN(AG493,CK493)</x:f>
        <x:v>1</x:v>
      </x:c>
    </x:row>
    <x:row r="494" ht="18" customHeight="1">
      <x:c r="A494" s="35" t="str">
        <x:v>Area TWT-02</x:v>
      </x:c>
      <x:c r="B494" s="35" t="str">
        <x:v>Area Lead TWT-02</x:v>
      </x:c>
      <x:c r="C494" s="35" t="str">
        <x:v>Field Lead TWT-05</x:v>
      </x:c>
      <x:c r="D494" s="35" t="str">
        <x:v>City TWT-C</x:v>
      </x:c>
      <x:c r="E494" s="35" t="n">
        <x:v>5</x:v>
      </x:c>
      <x:c r="F494" s="35" t="n">
        <x:v>24</x:v>
      </x:c>
      <x:c r="G494" s="35" t="n">
        <x:v>1</x:v>
      </x:c>
      <x:c r="H494" s="35" t="str">
        <x:v>Promoter</x:v>
      </x:c>
      <x:c r="I494" s="35" t="str">
        <x:v>Agency TWT-02</x:v>
      </x:c>
      <x:c r="J494" s="35" t="str">
        <x:v>PR-TWT-007</x:v>
      </x:c>
      <x:c r="K494" s="35" t="str">
        <x:v>Masked Promoter TWT-007</x:v>
      </x:c>
      <x:c r="L494" s="35" t="str">
        <x:v>9XXXX10007</x:v>
      </x:c>
      <x:c r="M494" s="37" t="n">
        <x:v>46211</x:v>
      </x:c>
      <x:c r="N494" s="35" t="str">
        <x:v>Cohort 2</x:v>
      </x:c>
      <x:c r="O494" s="35" t="str">
        <x:v>DIST-TWT-03</x:v>
      </x:c>
      <x:c r="P494" s="35" t="str">
        <x:v>Masked Distributor TWT-03</x:v>
      </x:c>
      <x:c r="Q494" s="35" t="str">
        <x:v>P-TWT-021</x:v>
      </x:c>
      <x:c r="R494" s="35" t="str">
        <x:v>TWT-021</x:v>
      </x:c>
      <x:c r="S494" s="35" t="str">
        <x:v>Masked Store TWT-021</x:v>
      </x:c>
      <x:c r="T494" s="35" t="str">
        <x:v>XX1021</x:v>
      </x:c>
      <x:c r="U494" s="35" t="str">
        <x:v>Supermarket</x:v>
      </x:c>
      <x:c r="V494" s="35" t="str">
        <x:v>Masked</x:v>
      </x:c>
      <x:c r="W494" s="35" t="str">
        <x:v>Masked</x:v>
      </x:c>
      <x:c r="X494" s="37" t="n">
        <x:v>46205</x:v>
      </x:c>
      <x:c r="Y494" s="37" t="n">
        <x:v>46275</x:v>
      </x:c>
      <x:c r="Z494" s="35" t="str">
        <x:v>W02</x:v>
      </x:c>
      <x:c r="AA494" s="35" t="str">
        <x:v>Sep'26</x:v>
      </x:c>
      <x:c r="AB494" s="35" t="str">
        <x:v>08 - 14</x:v>
      </x:c>
      <x:c r="AC494" s="35" t="str">
        <x:v>Week 2 of Sep 2026</x:v>
      </x:c>
      <x:c r="AD494" s="35" t="str">
        <x:v>Continue</x:v>
      </x:c>
      <x:c r="AE494" s="35" t="str">
        <x:v>Normal operations</x:v>
      </x:c>
      <x:c r="AF494" s="36" t="n">
        <x:v>53</x:v>
      </x:c>
      <x:c r="AG494" s="36" t="n">
        <x:v>17</x:v>
      </x:c>
      <x:c r="AH494" s="38" t="n">
        <x:f>IFERROR(AG494/AF494,0)</x:f>
        <x:v>0.32075471698113206</x:v>
      </x:c>
      <x:c r="AI494" s="36" t="n">
        <x:v>12</x:v>
      </x:c>
      <x:c r="AJ494" s="38" t="n">
        <x:f>IFERROR(AI494/AG494,0)</x:f>
        <x:v>0.7058823529411765</x:v>
      </x:c>
      <x:c r="AK494" s="36" t="n">
        <x:v>4</x:v>
      </x:c>
      <x:c r="AL494" s="36" t="n">
        <x:v>4</x:v>
      </x:c>
      <x:c r="AM494" s="36" t="n">
        <x:v>1</x:v>
      </x:c>
      <x:c r="AN494" s="38" t="n">
        <x:f>IFERROR(AL494/AG494,0)</x:f>
        <x:v>0.23529411764705882</x:v>
      </x:c>
      <x:c r="AO494" s="36" t="n">
        <x:f>BK493</x:f>
        <x:v>31</x:v>
      </x:c>
      <x:c r="AP494" s="36" t="n">
        <x:f>BL493</x:f>
        <x:v>28</x:v>
      </x:c>
      <x:c r="AQ494" s="36" t="n">
        <x:f>BM493</x:f>
        <x:v>30</x:v>
      </x:c>
      <x:c r="AR494" s="36" t="n">
        <x:f>BN493</x:f>
        <x:v>35</x:v>
      </x:c>
      <x:c r="AS494" s="36" t="n">
        <x:f>BO493</x:f>
        <x:v>48</x:v>
      </x:c>
      <x:c r="AT494" s="36" t="n">
        <x:f>BP493</x:f>
        <x:v>35</x:v>
      </x:c>
      <x:c r="AU494" s="36" t="n">
        <x:f>BQ493</x:f>
        <x:v>36</x:v>
      </x:c>
      <x:c r="AV494" s="36" t="n">
        <x:f>BR493</x:f>
        <x:v>28</x:v>
      </x:c>
      <x:c r="AW494" s="36" t="n">
        <x:f>BS493</x:f>
        <x:v>24</x:v>
      </x:c>
      <x:c r="AX494" s="36" t="n">
        <x:f>BT493</x:f>
        <x:v>50</x:v>
      </x:c>
      <x:c r="AY494" s="36" t="n">
        <x:f>SUM(AO494:AX494)</x:f>
        <x:v>345</x:v>
      </x:c>
      <x:c r="AZ494" s="36" t="n">
        <x:v>0</x:v>
      </x:c>
      <x:c r="BA494" s="36" t="n">
        <x:v>0</x:v>
      </x:c>
      <x:c r="BB494" s="36" t="n">
        <x:v>0</x:v>
      </x:c>
      <x:c r="BC494" s="36" t="n">
        <x:v>0</x:v>
      </x:c>
      <x:c r="BD494" s="36" t="n">
        <x:v>0</x:v>
      </x:c>
      <x:c r="BE494" s="36" t="n">
        <x:v>19</x:v>
      </x:c>
      <x:c r="BF494" s="36" t="n">
        <x:v>0</x:v>
      </x:c>
      <x:c r="BG494" s="36" t="n">
        <x:v>0</x:v>
      </x:c>
      <x:c r="BH494" s="36" t="n">
        <x:v>0</x:v>
      </x:c>
      <x:c r="BI494" s="36" t="n">
        <x:v>0</x:v>
      </x:c>
      <x:c r="BJ494" s="36"/>
      <x:c r="BK494" s="36" t="n">
        <x:f>MAX(0,AO494+AZ494-BV494)</x:f>
        <x:v>30</x:v>
      </x:c>
      <x:c r="BL494" s="36" t="n">
        <x:f>MAX(0,AP494+BA494-BW494)</x:f>
        <x:v>27</x:v>
      </x:c>
      <x:c r="BM494" s="36" t="n">
        <x:f>MAX(0,AQ494+BB494-BX494)</x:f>
        <x:v>29</x:v>
      </x:c>
      <x:c r="BN494" s="36" t="n">
        <x:f>MAX(0,AR494+BC494-BY494)</x:f>
        <x:v>34</x:v>
      </x:c>
      <x:c r="BO494" s="36" t="n">
        <x:f>MAX(0,AS494+BD494-BZ494)</x:f>
        <x:v>47</x:v>
      </x:c>
      <x:c r="BP494" s="36" t="n">
        <x:f>MAX(0,AT494+BE494-CA494)</x:f>
        <x:v>53</x:v>
      </x:c>
      <x:c r="BQ494" s="36" t="n">
        <x:f>MAX(0,AU494+BF494-CB494)</x:f>
        <x:v>34</x:v>
      </x:c>
      <x:c r="BR494" s="36" t="n">
        <x:f>MAX(0,AV494+BG494-CC494)</x:f>
        <x:v>26</x:v>
      </x:c>
      <x:c r="BS494" s="36" t="n">
        <x:f>MAX(0,AW494+BH494-CD494)</x:f>
        <x:v>22</x:v>
      </x:c>
      <x:c r="BT494" s="36" t="n">
        <x:f>MAX(0,AX494+BI494-CE494)</x:f>
        <x:v>48</x:v>
      </x:c>
      <x:c r="BU494" s="36" t="n">
        <x:f>SUM(BK494:BT494)</x:f>
        <x:v>350</x:v>
      </x:c>
      <x:c r="BV494" s="36" t="n">
        <x:v>1</x:v>
      </x:c>
      <x:c r="BW494" s="36" t="n">
        <x:v>1</x:v>
      </x:c>
      <x:c r="BX494" s="36" t="n">
        <x:v>1</x:v>
      </x:c>
      <x:c r="BY494" s="36" t="n">
        <x:v>1</x:v>
      </x:c>
      <x:c r="BZ494" s="36" t="n">
        <x:v>1</x:v>
      </x:c>
      <x:c r="CA494" s="36" t="n">
        <x:v>1</x:v>
      </x:c>
      <x:c r="CB494" s="36" t="n">
        <x:v>2</x:v>
      </x:c>
      <x:c r="CC494" s="36" t="n">
        <x:v>2</x:v>
      </x:c>
      <x:c r="CD494" s="36" t="n">
        <x:v>2</x:v>
      </x:c>
      <x:c r="CE494" s="36" t="n">
        <x:v>2</x:v>
      </x:c>
      <x:c r="CF494" s="36"/>
      <x:c r="CG494" s="36" t="n">
        <x:f>SUM(BV494,BW494,BX494,BY494)</x:f>
        <x:v>4</x:v>
      </x:c>
      <x:c r="CH494" s="36" t="n">
        <x:f>SUM(BZ494,CA494)</x:f>
        <x:v>2</x:v>
      </x:c>
      <x:c r="CI494" s="36" t="n">
        <x:f>SUM(CB494)</x:f>
        <x:v>2</x:v>
      </x:c>
      <x:c r="CJ494" s="36" t="n">
        <x:f>SUM(CC494,CD494)</x:f>
        <x:v>4</x:v>
      </x:c>
      <x:c r="CK494" s="36" t="n">
        <x:f>SUM(CE494)</x:f>
        <x:v>2</x:v>
      </x:c>
      <x:c r="CL494" s="36" t="n">
        <x:f>SUM(CG494:CK494)</x:f>
        <x:v>14</x:v>
      </x:c>
      <x:c r="CM494" s="39" t="n">
        <x:f>SUM(BV494*1,BW494*1,BX494*1,BY494*1)</x:f>
        <x:v>4</x:v>
      </x:c>
      <x:c r="CN494" s="39" t="n">
        <x:f>SUM(BZ494*0.324,CA494*0.416)</x:f>
        <x:v>0.74</x:v>
      </x:c>
      <x:c r="CO494" s="39" t="n">
        <x:f>SUM(CB494*0.75)</x:f>
        <x:v>1.5</x:v>
      </x:c>
      <x:c r="CP494" s="39" t="n">
        <x:f>SUM(CC494*0.325,CD494*0.2)</x:f>
        <x:v>1.05</x:v>
      </x:c>
      <x:c r="CQ494" s="39" t="n">
        <x:f>SUM(CE494*0.24)</x:f>
        <x:v>0.48</x:v>
      </x:c>
      <x:c r="CR494" s="39" t="n">
        <x:f>SUM(CM494:CQ494)</x:f>
        <x:v>7.77</x:v>
      </x:c>
      <x:c r="CS494" s="36" t="n">
        <x:f>SUM(CG494:CH494)</x:f>
        <x:v>6</x:v>
      </x:c>
      <x:c r="CT494" s="36" t="str"/>
      <x:c r="CU494" s="36" t="n">
        <x:f>MIN(AG494,CG494)</x:f>
        <x:v>4</x:v>
      </x:c>
      <x:c r="CV494" s="36" t="n">
        <x:f>MIN(AG494,CH494)</x:f>
        <x:v>2</x:v>
      </x:c>
      <x:c r="CW494" s="36" t="n">
        <x:f>MIN(AG494,CI494)</x:f>
        <x:v>2</x:v>
      </x:c>
      <x:c r="CX494" s="36" t="n">
        <x:f>MIN(AG494,CJ494)</x:f>
        <x:v>4</x:v>
      </x:c>
      <x:c r="CY494" s="36" t="n">
        <x:f>MIN(AG494,CK494)</x:f>
        <x:v>2</x:v>
      </x:c>
    </x:row>
    <x:row r="495" ht="18" customHeight="1">
      <x:c r="A495" s="35" t="str">
        <x:v>Area TWT-02</x:v>
      </x:c>
      <x:c r="B495" s="35" t="str">
        <x:v>Area Lead TWT-02</x:v>
      </x:c>
      <x:c r="C495" s="35" t="str">
        <x:v>Field Lead TWT-05</x:v>
      </x:c>
      <x:c r="D495" s="35" t="str">
        <x:v>City TWT-C</x:v>
      </x:c>
      <x:c r="E495" s="35" t="n">
        <x:v>5</x:v>
      </x:c>
      <x:c r="F495" s="35" t="n">
        <x:v>24</x:v>
      </x:c>
      <x:c r="G495" s="35" t="n">
        <x:v>1</x:v>
      </x:c>
      <x:c r="H495" s="35" t="str">
        <x:v>Promoter</x:v>
      </x:c>
      <x:c r="I495" s="35" t="str">
        <x:v>Agency TWT-02</x:v>
      </x:c>
      <x:c r="J495" s="35" t="str">
        <x:v>PR-TWT-007</x:v>
      </x:c>
      <x:c r="K495" s="35" t="str">
        <x:v>Masked Promoter TWT-007</x:v>
      </x:c>
      <x:c r="L495" s="35" t="str">
        <x:v>9XXXX10007</x:v>
      </x:c>
      <x:c r="M495" s="37" t="n">
        <x:v>46211</x:v>
      </x:c>
      <x:c r="N495" s="35" t="str">
        <x:v>Cohort 2</x:v>
      </x:c>
      <x:c r="O495" s="35" t="str">
        <x:v>DIST-TWT-03</x:v>
      </x:c>
      <x:c r="P495" s="35" t="str">
        <x:v>Masked Distributor TWT-03</x:v>
      </x:c>
      <x:c r="Q495" s="35" t="str">
        <x:v>P-TWT-021</x:v>
      </x:c>
      <x:c r="R495" s="35" t="str">
        <x:v>TWT-021</x:v>
      </x:c>
      <x:c r="S495" s="35" t="str">
        <x:v>Masked Store TWT-021</x:v>
      </x:c>
      <x:c r="T495" s="35" t="str">
        <x:v>XX1021</x:v>
      </x:c>
      <x:c r="U495" s="35" t="str">
        <x:v>Supermarket</x:v>
      </x:c>
      <x:c r="V495" s="35" t="str">
        <x:v>Masked</x:v>
      </x:c>
      <x:c r="W495" s="35" t="str">
        <x:v>Masked</x:v>
      </x:c>
      <x:c r="X495" s="37" t="n">
        <x:v>46205</x:v>
      </x:c>
      <x:c r="Y495" s="37" t="n">
        <x:v>46276</x:v>
      </x:c>
      <x:c r="Z495" s="35" t="str">
        <x:v>W02</x:v>
      </x:c>
      <x:c r="AA495" s="35" t="str">
        <x:v>Sep'26</x:v>
      </x:c>
      <x:c r="AB495" s="35" t="str">
        <x:v>08 - 14</x:v>
      </x:c>
      <x:c r="AC495" s="35" t="str">
        <x:v>Week 2 of Sep 2026</x:v>
      </x:c>
      <x:c r="AD495" s="35" t="str">
        <x:v>Continue</x:v>
      </x:c>
      <x:c r="AE495" s="35" t="str">
        <x:v>Replenishment pending for selected SKU</x:v>
      </x:c>
      <x:c r="AF495" s="36" t="n">
        <x:v>56</x:v>
      </x:c>
      <x:c r="AG495" s="36" t="n">
        <x:v>20</x:v>
      </x:c>
      <x:c r="AH495" s="38" t="n">
        <x:f>IFERROR(AG495/AF495,0)</x:f>
        <x:v>0.35714285714285715</x:v>
      </x:c>
      <x:c r="AI495" s="36" t="n">
        <x:v>16</x:v>
      </x:c>
      <x:c r="AJ495" s="38" t="n">
        <x:f>IFERROR(AI495/AG495,0)</x:f>
        <x:v>0.8</x:v>
      </x:c>
      <x:c r="AK495" s="36" t="n">
        <x:v>2</x:v>
      </x:c>
      <x:c r="AL495" s="36" t="n">
        <x:v>6</x:v>
      </x:c>
      <x:c r="AM495" s="36" t="n">
        <x:v>1</x:v>
      </x:c>
      <x:c r="AN495" s="38" t="n">
        <x:f>IFERROR(AL495/AG495,0)</x:f>
        <x:v>0.3</x:v>
      </x:c>
      <x:c r="AO495" s="36" t="n">
        <x:f>BK494</x:f>
        <x:v>30</x:v>
      </x:c>
      <x:c r="AP495" s="36" t="n">
        <x:f>BL494</x:f>
        <x:v>27</x:v>
      </x:c>
      <x:c r="AQ495" s="36" t="n">
        <x:f>BM494</x:f>
        <x:v>29</x:v>
      </x:c>
      <x:c r="AR495" s="36" t="n">
        <x:f>BN494</x:f>
        <x:v>34</x:v>
      </x:c>
      <x:c r="AS495" s="36" t="n">
        <x:f>BO494</x:f>
        <x:v>47</x:v>
      </x:c>
      <x:c r="AT495" s="36" t="n">
        <x:f>BP494</x:f>
        <x:v>53</x:v>
      </x:c>
      <x:c r="AU495" s="36" t="n">
        <x:f>BQ494</x:f>
        <x:v>34</x:v>
      </x:c>
      <x:c r="AV495" s="36" t="n">
        <x:f>BR494</x:f>
        <x:v>26</x:v>
      </x:c>
      <x:c r="AW495" s="36" t="n">
        <x:f>BS494</x:f>
        <x:v>22</x:v>
      </x:c>
      <x:c r="AX495" s="36" t="n">
        <x:f>BT494</x:f>
        <x:v>48</x:v>
      </x:c>
      <x:c r="AY495" s="36" t="n">
        <x:f>SUM(AO495:AX495)</x:f>
        <x:v>350</x:v>
      </x:c>
      <x:c r="AZ495" s="36" t="n">
        <x:v>13</x:v>
      </x:c>
      <x:c r="BA495" s="36" t="n">
        <x:v>0</x:v>
      </x:c>
      <x:c r="BB495" s="36" t="n">
        <x:v>0</x:v>
      </x:c>
      <x:c r="BC495" s="36" t="n">
        <x:v>0</x:v>
      </x:c>
      <x:c r="BD495" s="36" t="n">
        <x:v>0</x:v>
      </x:c>
      <x:c r="BE495" s="36" t="n">
        <x:v>0</x:v>
      </x:c>
      <x:c r="BF495" s="36" t="n">
        <x:v>19</x:v>
      </x:c>
      <x:c r="BG495" s="36" t="n">
        <x:v>0</x:v>
      </x:c>
      <x:c r="BH495" s="36" t="n">
        <x:v>0</x:v>
      </x:c>
      <x:c r="BI495" s="36" t="n">
        <x:v>0</x:v>
      </x:c>
      <x:c r="BJ495" s="36"/>
      <x:c r="BK495" s="36" t="n">
        <x:f>MAX(0,AO495+AZ495-BV495)</x:f>
        <x:v>42</x:v>
      </x:c>
      <x:c r="BL495" s="36" t="n">
        <x:f>MAX(0,AP495+BA495-BW495)</x:f>
        <x:v>26</x:v>
      </x:c>
      <x:c r="BM495" s="36" t="n">
        <x:f>MAX(0,AQ495+BB495-BX495)</x:f>
        <x:v>0</x:v>
      </x:c>
      <x:c r="BN495" s="36" t="n">
        <x:f>MAX(0,AR495+BC495-BY495)</x:f>
        <x:v>33</x:v>
      </x:c>
      <x:c r="BO495" s="36" t="n">
        <x:f>MAX(0,AS495+BD495-BZ495)</x:f>
        <x:v>46</x:v>
      </x:c>
      <x:c r="BP495" s="36" t="n">
        <x:f>MAX(0,AT495+BE495-CA495)</x:f>
        <x:v>52</x:v>
      </x:c>
      <x:c r="BQ495" s="36" t="n">
        <x:f>MAX(0,AU495+BF495-CB495)</x:f>
        <x:v>52</x:v>
      </x:c>
      <x:c r="BR495" s="36" t="n">
        <x:f>MAX(0,AV495+BG495-CC495)</x:f>
        <x:v>25</x:v>
      </x:c>
      <x:c r="BS495" s="36" t="n">
        <x:f>MAX(0,AW495+BH495-CD495)</x:f>
        <x:v>20</x:v>
      </x:c>
      <x:c r="BT495" s="36" t="n">
        <x:f>MAX(0,AX495+BI495-CE495)</x:f>
        <x:v>46</x:v>
      </x:c>
      <x:c r="BU495" s="36" t="n">
        <x:f>SUM(BK495:BT495)</x:f>
        <x:v>342</x:v>
      </x:c>
      <x:c r="BV495" s="36" t="n">
        <x:v>1</x:v>
      </x:c>
      <x:c r="BW495" s="36" t="n">
        <x:v>1</x:v>
      </x:c>
      <x:c r="BX495" s="36" t="n">
        <x:v>29</x:v>
      </x:c>
      <x:c r="BY495" s="36" t="n">
        <x:v>1</x:v>
      </x:c>
      <x:c r="BZ495" s="36" t="n">
        <x:v>1</x:v>
      </x:c>
      <x:c r="CA495" s="36" t="n">
        <x:v>1</x:v>
      </x:c>
      <x:c r="CB495" s="36" t="n">
        <x:v>1</x:v>
      </x:c>
      <x:c r="CC495" s="36" t="n">
        <x:v>1</x:v>
      </x:c>
      <x:c r="CD495" s="36" t="n">
        <x:v>2</x:v>
      </x:c>
      <x:c r="CE495" s="36" t="n">
        <x:v>2</x:v>
      </x:c>
      <x:c r="CF495" s="36"/>
      <x:c r="CG495" s="36" t="n">
        <x:f>SUM(BV495,BW495,BX495,BY495)</x:f>
        <x:v>32</x:v>
      </x:c>
      <x:c r="CH495" s="36" t="n">
        <x:f>SUM(BZ495,CA495)</x:f>
        <x:v>2</x:v>
      </x:c>
      <x:c r="CI495" s="36" t="n">
        <x:f>SUM(CB495)</x:f>
        <x:v>1</x:v>
      </x:c>
      <x:c r="CJ495" s="36" t="n">
        <x:f>SUM(CC495,CD495)</x:f>
        <x:v>3</x:v>
      </x:c>
      <x:c r="CK495" s="36" t="n">
        <x:f>SUM(CE495)</x:f>
        <x:v>2</x:v>
      </x:c>
      <x:c r="CL495" s="36" t="n">
        <x:f>SUM(CG495:CK495)</x:f>
        <x:v>40</x:v>
      </x:c>
      <x:c r="CM495" s="39" t="n">
        <x:f>SUM(BV495*1,BW495*1,BX495*1,BY495*1)</x:f>
        <x:v>32</x:v>
      </x:c>
      <x:c r="CN495" s="39" t="n">
        <x:f>SUM(BZ495*0.324,CA495*0.416)</x:f>
        <x:v>0.74</x:v>
      </x:c>
      <x:c r="CO495" s="39" t="n">
        <x:f>SUM(CB495*0.75)</x:f>
        <x:v>0.75</x:v>
      </x:c>
      <x:c r="CP495" s="39" t="n">
        <x:f>SUM(CC495*0.325,CD495*0.2)</x:f>
        <x:v>0.7250000000000001</x:v>
      </x:c>
      <x:c r="CQ495" s="39" t="n">
        <x:f>SUM(CE495*0.24)</x:f>
        <x:v>0.48</x:v>
      </x:c>
      <x:c r="CR495" s="39" t="n">
        <x:f>SUM(CM495:CQ495)</x:f>
        <x:v>34.695</x:v>
      </x:c>
      <x:c r="CS495" s="36" t="n">
        <x:f>SUM(CG495:CH495)</x:f>
        <x:v>34</x:v>
      </x:c>
      <x:c r="CT495" s="36" t="str"/>
      <x:c r="CU495" s="36" t="n">
        <x:f>MIN(AG495,CG495)</x:f>
        <x:v>20</x:v>
      </x:c>
      <x:c r="CV495" s="36" t="n">
        <x:f>MIN(AG495,CH495)</x:f>
        <x:v>2</x:v>
      </x:c>
      <x:c r="CW495" s="36" t="n">
        <x:f>MIN(AG495,CI495)</x:f>
        <x:v>1</x:v>
      </x:c>
      <x:c r="CX495" s="36" t="n">
        <x:f>MIN(AG495,CJ495)</x:f>
        <x:v>3</x:v>
      </x:c>
      <x:c r="CY495" s="36" t="n">
        <x:f>MIN(AG495,CK495)</x:f>
        <x:v>2</x:v>
      </x:c>
    </x:row>
    <x:row r="496" ht="18" customHeight="1">
      <x:c r="A496" s="35" t="str">
        <x:v>Area TWT-02</x:v>
      </x:c>
      <x:c r="B496" s="35" t="str">
        <x:v>Area Lead TWT-02</x:v>
      </x:c>
      <x:c r="C496" s="35" t="str">
        <x:v>Field Lead TWT-05</x:v>
      </x:c>
      <x:c r="D496" s="35" t="str">
        <x:v>City TWT-C</x:v>
      </x:c>
      <x:c r="E496" s="35" t="n">
        <x:v>5</x:v>
      </x:c>
      <x:c r="F496" s="35" t="n">
        <x:v>24</x:v>
      </x:c>
      <x:c r="G496" s="35" t="n">
        <x:v>1</x:v>
      </x:c>
      <x:c r="H496" s="35" t="str">
        <x:v>Promoter</x:v>
      </x:c>
      <x:c r="I496" s="35" t="str">
        <x:v>Agency TWT-02</x:v>
      </x:c>
      <x:c r="J496" s="35" t="str">
        <x:v>PR-TWT-007</x:v>
      </x:c>
      <x:c r="K496" s="35" t="str">
        <x:v>Masked Promoter TWT-007</x:v>
      </x:c>
      <x:c r="L496" s="35" t="str">
        <x:v>9XXXX10007</x:v>
      </x:c>
      <x:c r="M496" s="37" t="n">
        <x:v>46211</x:v>
      </x:c>
      <x:c r="N496" s="35" t="str">
        <x:v>Cohort 2</x:v>
      </x:c>
      <x:c r="O496" s="35" t="str">
        <x:v>DIST-TWT-03</x:v>
      </x:c>
      <x:c r="P496" s="35" t="str">
        <x:v>Masked Distributor TWT-03</x:v>
      </x:c>
      <x:c r="Q496" s="35" t="str">
        <x:v>P-TWT-021</x:v>
      </x:c>
      <x:c r="R496" s="35" t="str">
        <x:v>TWT-021</x:v>
      </x:c>
      <x:c r="S496" s="35" t="str">
        <x:v>Masked Store TWT-021</x:v>
      </x:c>
      <x:c r="T496" s="35" t="str">
        <x:v>XX1021</x:v>
      </x:c>
      <x:c r="U496" s="35" t="str">
        <x:v>Supermarket</x:v>
      </x:c>
      <x:c r="V496" s="35" t="str">
        <x:v>Masked</x:v>
      </x:c>
      <x:c r="W496" s="35" t="str">
        <x:v>Masked</x:v>
      </x:c>
      <x:c r="X496" s="37" t="n">
        <x:v>46205</x:v>
      </x:c>
      <x:c r="Y496" s="37" t="n">
        <x:v>46277</x:v>
      </x:c>
      <x:c r="Z496" s="35" t="str">
        <x:v>W02</x:v>
      </x:c>
      <x:c r="AA496" s="35" t="str">
        <x:v>Sep'26</x:v>
      </x:c>
      <x:c r="AB496" s="35" t="str">
        <x:v>08 - 14</x:v>
      </x:c>
      <x:c r="AC496" s="35" t="str">
        <x:v>Week 2 of Sep 2026</x:v>
      </x:c>
      <x:c r="AD496" s="35" t="str">
        <x:v>Continue</x:v>
      </x:c>
      <x:c r="AE496" s="35" t="str">
        <x:v>Replenishment pending for selected SKU</x:v>
      </x:c>
      <x:c r="AF496" s="36" t="n">
        <x:v>88</x:v>
      </x:c>
      <x:c r="AG496" s="36" t="n">
        <x:v>34</x:v>
      </x:c>
      <x:c r="AH496" s="38" t="n">
        <x:f>IFERROR(AG496/AF496,0)</x:f>
        <x:v>0.38636363636363635</x:v>
      </x:c>
      <x:c r="AI496" s="36" t="n">
        <x:v>23</x:v>
      </x:c>
      <x:c r="AJ496" s="38" t="n">
        <x:f>IFERROR(AI496/AG496,0)</x:f>
        <x:v>0.6764705882352942</x:v>
      </x:c>
      <x:c r="AK496" s="36" t="n">
        <x:v>9</x:v>
      </x:c>
      <x:c r="AL496" s="36" t="n">
        <x:v>12</x:v>
      </x:c>
      <x:c r="AM496" s="36" t="n">
        <x:v>1</x:v>
      </x:c>
      <x:c r="AN496" s="38" t="n">
        <x:f>IFERROR(AL496/AG496,0)</x:f>
        <x:v>0.35294117647058826</x:v>
      </x:c>
      <x:c r="AO496" s="36" t="n">
        <x:f>BK495</x:f>
        <x:v>42</x:v>
      </x:c>
      <x:c r="AP496" s="36" t="n">
        <x:f>BL495</x:f>
        <x:v>26</x:v>
      </x:c>
      <x:c r="AQ496" s="36" t="n">
        <x:f>BM495</x:f>
        <x:v>0</x:v>
      </x:c>
      <x:c r="AR496" s="36" t="n">
        <x:f>BN495</x:f>
        <x:v>33</x:v>
      </x:c>
      <x:c r="AS496" s="36" t="n">
        <x:f>BO495</x:f>
        <x:v>46</x:v>
      </x:c>
      <x:c r="AT496" s="36" t="n">
        <x:f>BP495</x:f>
        <x:v>52</x:v>
      </x:c>
      <x:c r="AU496" s="36" t="n">
        <x:f>BQ495</x:f>
        <x:v>52</x:v>
      </x:c>
      <x:c r="AV496" s="36" t="n">
        <x:f>BR495</x:f>
        <x:v>25</x:v>
      </x:c>
      <x:c r="AW496" s="36" t="n">
        <x:f>BS495</x:f>
        <x:v>20</x:v>
      </x:c>
      <x:c r="AX496" s="36" t="n">
        <x:f>BT495</x:f>
        <x:v>46</x:v>
      </x:c>
      <x:c r="AY496" s="36" t="n">
        <x:f>SUM(AO496:AX496)</x:f>
        <x:v>342</x:v>
      </x:c>
      <x:c r="AZ496" s="36" t="n">
        <x:v>0</x:v>
      </x:c>
      <x:c r="BA496" s="36" t="n">
        <x:v>19</x:v>
      </x:c>
      <x:c r="BB496" s="36" t="n">
        <x:v>0</x:v>
      </x:c>
      <x:c r="BC496" s="36" t="n">
        <x:v>0</x:v>
      </x:c>
      <x:c r="BD496" s="36" t="n">
        <x:v>0</x:v>
      </x:c>
      <x:c r="BE496" s="36" t="n">
        <x:v>0</x:v>
      </x:c>
      <x:c r="BF496" s="36" t="n">
        <x:v>0</x:v>
      </x:c>
      <x:c r="BG496" s="36" t="n">
        <x:v>23</x:v>
      </x:c>
      <x:c r="BH496" s="36" t="n">
        <x:v>0</x:v>
      </x:c>
      <x:c r="BI496" s="36" t="n">
        <x:v>0</x:v>
      </x:c>
      <x:c r="BJ496" s="36"/>
      <x:c r="BK496" s="36" t="n">
        <x:f>MAX(0,AO496+AZ496-BV496)</x:f>
        <x:v>41</x:v>
      </x:c>
      <x:c r="BL496" s="36" t="n">
        <x:f>MAX(0,AP496+BA496-BW496)</x:f>
        <x:v>44</x:v>
      </x:c>
      <x:c r="BM496" s="36" t="n">
        <x:f>MAX(0,AQ496+BB496-BX496)</x:f>
        <x:v>0</x:v>
      </x:c>
      <x:c r="BN496" s="36" t="n">
        <x:f>MAX(0,AR496+BC496-BY496)</x:f>
        <x:v>31</x:v>
      </x:c>
      <x:c r="BO496" s="36" t="n">
        <x:f>MAX(0,AS496+BD496-BZ496)</x:f>
        <x:v>45</x:v>
      </x:c>
      <x:c r="BP496" s="36" t="n">
        <x:f>MAX(0,AT496+BE496-CA496)</x:f>
        <x:v>50</x:v>
      </x:c>
      <x:c r="BQ496" s="36" t="n">
        <x:f>MAX(0,AU496+BF496-CB496)</x:f>
        <x:v>51</x:v>
      </x:c>
      <x:c r="BR496" s="36" t="n">
        <x:f>MAX(0,AV496+BG496-CC496)</x:f>
        <x:v>46</x:v>
      </x:c>
      <x:c r="BS496" s="36" t="n">
        <x:f>MAX(0,AW496+BH496-CD496)</x:f>
        <x:v>19</x:v>
      </x:c>
      <x:c r="BT496" s="36" t="n">
        <x:f>MAX(0,AX496+BI496-CE496)</x:f>
        <x:v>45</x:v>
      </x:c>
      <x:c r="BU496" s="36" t="n">
        <x:f>SUM(BK496:BT496)</x:f>
        <x:v>372</x:v>
      </x:c>
      <x:c r="BV496" s="36" t="n">
        <x:v>1</x:v>
      </x:c>
      <x:c r="BW496" s="36" t="n">
        <x:v>1</x:v>
      </x:c>
      <x:c r="BX496" s="36" t="n">
        <x:v>0</x:v>
      </x:c>
      <x:c r="BY496" s="36" t="n">
        <x:v>2</x:v>
      </x:c>
      <x:c r="BZ496" s="36" t="n">
        <x:v>1</x:v>
      </x:c>
      <x:c r="CA496" s="36" t="n">
        <x:v>2</x:v>
      </x:c>
      <x:c r="CB496" s="36" t="n">
        <x:v>1</x:v>
      </x:c>
      <x:c r="CC496" s="36" t="n">
        <x:v>2</x:v>
      </x:c>
      <x:c r="CD496" s="36" t="n">
        <x:v>1</x:v>
      </x:c>
      <x:c r="CE496" s="36" t="n">
        <x:v>1</x:v>
      </x:c>
      <x:c r="CF496" s="36"/>
      <x:c r="CG496" s="36" t="n">
        <x:f>SUM(BV496,BW496,BX496,BY496)</x:f>
        <x:v>4</x:v>
      </x:c>
      <x:c r="CH496" s="36" t="n">
        <x:f>SUM(BZ496,CA496)</x:f>
        <x:v>3</x:v>
      </x:c>
      <x:c r="CI496" s="36" t="n">
        <x:f>SUM(CB496)</x:f>
        <x:v>1</x:v>
      </x:c>
      <x:c r="CJ496" s="36" t="n">
        <x:f>SUM(CC496,CD496)</x:f>
        <x:v>3</x:v>
      </x:c>
      <x:c r="CK496" s="36" t="n">
        <x:f>SUM(CE496)</x:f>
        <x:v>1</x:v>
      </x:c>
      <x:c r="CL496" s="36" t="n">
        <x:f>SUM(CG496:CK496)</x:f>
        <x:v>12</x:v>
      </x:c>
      <x:c r="CM496" s="39" t="n">
        <x:f>SUM(BV496*1,BW496*1,BX496*1,BY496*1)</x:f>
        <x:v>4</x:v>
      </x:c>
      <x:c r="CN496" s="39" t="n">
        <x:f>SUM(BZ496*0.324,CA496*0.416)</x:f>
        <x:v>1.156</x:v>
      </x:c>
      <x:c r="CO496" s="39" t="n">
        <x:f>SUM(CB496*0.75)</x:f>
        <x:v>0.75</x:v>
      </x:c>
      <x:c r="CP496" s="39" t="n">
        <x:f>SUM(CC496*0.325,CD496*0.2)</x:f>
        <x:v>0.8500000000000001</x:v>
      </x:c>
      <x:c r="CQ496" s="39" t="n">
        <x:f>SUM(CE496*0.24)</x:f>
        <x:v>0.24</x:v>
      </x:c>
      <x:c r="CR496" s="39" t="n">
        <x:f>SUM(CM496:CQ496)</x:f>
        <x:v>6.996</x:v>
      </x:c>
      <x:c r="CS496" s="36" t="n">
        <x:f>SUM(CG496:CH496)</x:f>
        <x:v>7</x:v>
      </x:c>
      <x:c r="CT496" s="36" t="str"/>
      <x:c r="CU496" s="36" t="n">
        <x:f>MIN(AG496,CG496)</x:f>
        <x:v>4</x:v>
      </x:c>
      <x:c r="CV496" s="36" t="n">
        <x:f>MIN(AG496,CH496)</x:f>
        <x:v>3</x:v>
      </x:c>
      <x:c r="CW496" s="36" t="n">
        <x:f>MIN(AG496,CI496)</x:f>
        <x:v>1</x:v>
      </x:c>
      <x:c r="CX496" s="36" t="n">
        <x:f>MIN(AG496,CJ496)</x:f>
        <x:v>3</x:v>
      </x:c>
      <x:c r="CY496" s="36" t="n">
        <x:f>MIN(AG496,CK496)</x:f>
        <x:v>1</x:v>
      </x:c>
    </x:row>
    <x:row r="497" ht="18" customHeight="1">
      <x:c r="A497" s="35" t="str">
        <x:v>Area TWT-02</x:v>
      </x:c>
      <x:c r="B497" s="35" t="str">
        <x:v>Area Lead TWT-02</x:v>
      </x:c>
      <x:c r="C497" s="35" t="str">
        <x:v>Field Lead TWT-05</x:v>
      </x:c>
      <x:c r="D497" s="35" t="str">
        <x:v>City TWT-C</x:v>
      </x:c>
      <x:c r="E497" s="35" t="n">
        <x:v>5</x:v>
      </x:c>
      <x:c r="F497" s="35" t="n">
        <x:v>24</x:v>
      </x:c>
      <x:c r="G497" s="35" t="n">
        <x:v>1</x:v>
      </x:c>
      <x:c r="H497" s="35" t="str">
        <x:v>Promoter</x:v>
      </x:c>
      <x:c r="I497" s="35" t="str">
        <x:v>Agency TWT-02</x:v>
      </x:c>
      <x:c r="J497" s="35" t="str">
        <x:v>PR-TWT-007</x:v>
      </x:c>
      <x:c r="K497" s="35" t="str">
        <x:v>Masked Promoter TWT-007</x:v>
      </x:c>
      <x:c r="L497" s="35" t="str">
        <x:v>9XXXX10007</x:v>
      </x:c>
      <x:c r="M497" s="37" t="n">
        <x:v>46211</x:v>
      </x:c>
      <x:c r="N497" s="35" t="str">
        <x:v>Cohort 2</x:v>
      </x:c>
      <x:c r="O497" s="35" t="str">
        <x:v>DIST-TWT-03</x:v>
      </x:c>
      <x:c r="P497" s="35" t="str">
        <x:v>Masked Distributor TWT-03</x:v>
      </x:c>
      <x:c r="Q497" s="35" t="str">
        <x:v>P-TWT-021</x:v>
      </x:c>
      <x:c r="R497" s="35" t="str">
        <x:v>TWT-021</x:v>
      </x:c>
      <x:c r="S497" s="35" t="str">
        <x:v>Masked Store TWT-021</x:v>
      </x:c>
      <x:c r="T497" s="35" t="str">
        <x:v>XX1021</x:v>
      </x:c>
      <x:c r="U497" s="35" t="str">
        <x:v>Supermarket</x:v>
      </x:c>
      <x:c r="V497" s="35" t="str">
        <x:v>Masked</x:v>
      </x:c>
      <x:c r="W497" s="35" t="str">
        <x:v>Masked</x:v>
      </x:c>
      <x:c r="X497" s="37" t="n">
        <x:v>46205</x:v>
      </x:c>
      <x:c r="Y497" s="37" t="n">
        <x:v>46279</x:v>
      </x:c>
      <x:c r="Z497" s="35" t="str">
        <x:v>W02</x:v>
      </x:c>
      <x:c r="AA497" s="35" t="str">
        <x:v>Sep'26</x:v>
      </x:c>
      <x:c r="AB497" s="35" t="str">
        <x:v>08 - 14</x:v>
      </x:c>
      <x:c r="AC497" s="35" t="str">
        <x:v>Week 2 of Sep 2026</x:v>
      </x:c>
      <x:c r="AD497" s="35" t="str">
        <x:v>Continue</x:v>
      </x:c>
      <x:c r="AE497" s="35" t="str">
        <x:v>Replenishment pending for selected SKU</x:v>
      </x:c>
      <x:c r="AF497" s="36" t="n">
        <x:v>52</x:v>
      </x:c>
      <x:c r="AG497" s="36" t="n">
        <x:v>21</x:v>
      </x:c>
      <x:c r="AH497" s="38" t="n">
        <x:f>IFERROR(AG497/AF497,0)</x:f>
        <x:v>0.40384615384615385</x:v>
      </x:c>
      <x:c r="AI497" s="36" t="n">
        <x:v>14</x:v>
      </x:c>
      <x:c r="AJ497" s="38" t="n">
        <x:f>IFERROR(AI497/AG497,0)</x:f>
        <x:v>0.6666666666666666</x:v>
      </x:c>
      <x:c r="AK497" s="36" t="n">
        <x:v>2</x:v>
      </x:c>
      <x:c r="AL497" s="36" t="n">
        <x:v>7</x:v>
      </x:c>
      <x:c r="AM497" s="36" t="n">
        <x:v>1</x:v>
      </x:c>
      <x:c r="AN497" s="38" t="n">
        <x:f>IFERROR(AL497/AG497,0)</x:f>
        <x:v>0.3333333333333333</x:v>
      </x:c>
      <x:c r="AO497" s="36" t="n">
        <x:f>BK496</x:f>
        <x:v>41</x:v>
      </x:c>
      <x:c r="AP497" s="36" t="n">
        <x:f>BL496</x:f>
        <x:v>44</x:v>
      </x:c>
      <x:c r="AQ497" s="36" t="n">
        <x:f>BM496</x:f>
        <x:v>0</x:v>
      </x:c>
      <x:c r="AR497" s="36" t="n">
        <x:f>BN496</x:f>
        <x:v>31</x:v>
      </x:c>
      <x:c r="AS497" s="36" t="n">
        <x:f>BO496</x:f>
        <x:v>45</x:v>
      </x:c>
      <x:c r="AT497" s="36" t="n">
        <x:f>BP496</x:f>
        <x:v>50</x:v>
      </x:c>
      <x:c r="AU497" s="36" t="n">
        <x:f>BQ496</x:f>
        <x:v>51</x:v>
      </x:c>
      <x:c r="AV497" s="36" t="n">
        <x:f>BR496</x:f>
        <x:v>46</x:v>
      </x:c>
      <x:c r="AW497" s="36" t="n">
        <x:f>BS496</x:f>
        <x:v>19</x:v>
      </x:c>
      <x:c r="AX497" s="36" t="n">
        <x:f>BT496</x:f>
        <x:v>45</x:v>
      </x:c>
      <x:c r="AY497" s="36" t="n">
        <x:f>SUM(AO497:AX497)</x:f>
        <x:v>372</x:v>
      </x:c>
      <x:c r="AZ497" s="36" t="n">
        <x:v>0</x:v>
      </x:c>
      <x:c r="BA497" s="36" t="n">
        <x:v>0</x:v>
      </x:c>
      <x:c r="BB497" s="36" t="n">
        <x:v>0</x:v>
      </x:c>
      <x:c r="BC497" s="36" t="n">
        <x:v>0</x:v>
      </x:c>
      <x:c r="BD497" s="36" t="n">
        <x:v>0</x:v>
      </x:c>
      <x:c r="BE497" s="36" t="n">
        <x:v>0</x:v>
      </x:c>
      <x:c r="BF497" s="36" t="n">
        <x:v>0</x:v>
      </x:c>
      <x:c r="BG497" s="36" t="n">
        <x:v>0</x:v>
      </x:c>
      <x:c r="BH497" s="36" t="n">
        <x:v>19</x:v>
      </x:c>
      <x:c r="BI497" s="36" t="n">
        <x:v>0</x:v>
      </x:c>
      <x:c r="BJ497" s="36"/>
      <x:c r="BK497" s="36" t="n">
        <x:f>MAX(0,AO497+AZ497-BV497)</x:f>
        <x:v>40</x:v>
      </x:c>
      <x:c r="BL497" s="36" t="n">
        <x:f>MAX(0,AP497+BA497-BW497)</x:f>
        <x:v>43</x:v>
      </x:c>
      <x:c r="BM497" s="36" t="n">
        <x:f>MAX(0,AQ497+BB497-BX497)</x:f>
        <x:v>0</x:v>
      </x:c>
      <x:c r="BN497" s="36" t="n">
        <x:f>MAX(0,AR497+BC497-BY497)</x:f>
        <x:v>31</x:v>
      </x:c>
      <x:c r="BO497" s="36" t="n">
        <x:f>MAX(0,AS497+BD497-BZ497)</x:f>
        <x:v>43</x:v>
      </x:c>
      <x:c r="BP497" s="36" t="n">
        <x:f>MAX(0,AT497+BE497-CA497)</x:f>
        <x:v>48</x:v>
      </x:c>
      <x:c r="BQ497" s="36" t="n">
        <x:f>MAX(0,AU497+BF497-CB497)</x:f>
        <x:v>50</x:v>
      </x:c>
      <x:c r="BR497" s="36" t="n">
        <x:f>MAX(0,AV497+BG497-CC497)</x:f>
        <x:v>44</x:v>
      </x:c>
      <x:c r="BS497" s="36" t="n">
        <x:f>MAX(0,AW497+BH497-CD497)</x:f>
        <x:v>37</x:v>
      </x:c>
      <x:c r="BT497" s="36" t="n">
        <x:f>MAX(0,AX497+BI497-CE497)</x:f>
        <x:v>43</x:v>
      </x:c>
      <x:c r="BU497" s="36" t="n">
        <x:f>SUM(BK497:BT497)</x:f>
        <x:v>379</x:v>
      </x:c>
      <x:c r="BV497" s="36" t="n">
        <x:v>1</x:v>
      </x:c>
      <x:c r="BW497" s="36" t="n">
        <x:v>1</x:v>
      </x:c>
      <x:c r="BX497" s="36" t="n">
        <x:v>0</x:v>
      </x:c>
      <x:c r="BY497" s="36" t="n">
        <x:v>0</x:v>
      </x:c>
      <x:c r="BZ497" s="36" t="n">
        <x:v>2</x:v>
      </x:c>
      <x:c r="CA497" s="36" t="n">
        <x:v>2</x:v>
      </x:c>
      <x:c r="CB497" s="36" t="n">
        <x:v>1</x:v>
      </x:c>
      <x:c r="CC497" s="36" t="n">
        <x:v>2</x:v>
      </x:c>
      <x:c r="CD497" s="36" t="n">
        <x:v>1</x:v>
      </x:c>
      <x:c r="CE497" s="36" t="n">
        <x:v>2</x:v>
      </x:c>
      <x:c r="CF497" s="36"/>
      <x:c r="CG497" s="36" t="n">
        <x:f>SUM(BV497,BW497,BX497,BY497)</x:f>
        <x:v>2</x:v>
      </x:c>
      <x:c r="CH497" s="36" t="n">
        <x:f>SUM(BZ497,CA497)</x:f>
        <x:v>4</x:v>
      </x:c>
      <x:c r="CI497" s="36" t="n">
        <x:f>SUM(CB497)</x:f>
        <x:v>1</x:v>
      </x:c>
      <x:c r="CJ497" s="36" t="n">
        <x:f>SUM(CC497,CD497)</x:f>
        <x:v>3</x:v>
      </x:c>
      <x:c r="CK497" s="36" t="n">
        <x:f>SUM(CE497)</x:f>
        <x:v>2</x:v>
      </x:c>
      <x:c r="CL497" s="36" t="n">
        <x:f>SUM(CG497:CK497)</x:f>
        <x:v>12</x:v>
      </x:c>
      <x:c r="CM497" s="39" t="n">
        <x:f>SUM(BV497*1,BW497*1,BX497*1,BY497*1)</x:f>
        <x:v>2</x:v>
      </x:c>
      <x:c r="CN497" s="39" t="n">
        <x:f>SUM(BZ497*0.324,CA497*0.416)</x:f>
        <x:v>1.48</x:v>
      </x:c>
      <x:c r="CO497" s="39" t="n">
        <x:f>SUM(CB497*0.75)</x:f>
        <x:v>0.75</x:v>
      </x:c>
      <x:c r="CP497" s="39" t="n">
        <x:f>SUM(CC497*0.325,CD497*0.2)</x:f>
        <x:v>0.8500000000000001</x:v>
      </x:c>
      <x:c r="CQ497" s="39" t="n">
        <x:f>SUM(CE497*0.24)</x:f>
        <x:v>0.48</x:v>
      </x:c>
      <x:c r="CR497" s="39" t="n">
        <x:f>SUM(CM497:CQ497)</x:f>
        <x:v>5.5600000000000005</x:v>
      </x:c>
      <x:c r="CS497" s="36" t="n">
        <x:f>SUM(CG497:CH497)</x:f>
        <x:v>6</x:v>
      </x:c>
      <x:c r="CT497" s="36" t="str"/>
      <x:c r="CU497" s="36" t="n">
        <x:f>MIN(AG497,CG497)</x:f>
        <x:v>2</x:v>
      </x:c>
      <x:c r="CV497" s="36" t="n">
        <x:f>MIN(AG497,CH497)</x:f>
        <x:v>4</x:v>
      </x:c>
      <x:c r="CW497" s="36" t="n">
        <x:f>MIN(AG497,CI497)</x:f>
        <x:v>1</x:v>
      </x:c>
      <x:c r="CX497" s="36" t="n">
        <x:f>MIN(AG497,CJ497)</x:f>
        <x:v>3</x:v>
      </x:c>
      <x:c r="CY497" s="36" t="n">
        <x:f>MIN(AG497,CK497)</x:f>
        <x:v>2</x:v>
      </x:c>
    </x:row>
    <x:row r="498" ht="18" customHeight="1">
      <x:c r="A498" s="35" t="str">
        <x:v>Area TWT-02</x:v>
      </x:c>
      <x:c r="B498" s="35" t="str">
        <x:v>Area Lead TWT-02</x:v>
      </x:c>
      <x:c r="C498" s="35" t="str">
        <x:v>Field Lead TWT-05</x:v>
      </x:c>
      <x:c r="D498" s="35" t="str">
        <x:v>City TWT-C</x:v>
      </x:c>
      <x:c r="E498" s="35" t="n">
        <x:v>5</x:v>
      </x:c>
      <x:c r="F498" s="35" t="n">
        <x:v>24</x:v>
      </x:c>
      <x:c r="G498" s="35" t="n">
        <x:v>1</x:v>
      </x:c>
      <x:c r="H498" s="35" t="str">
        <x:v>Promoter</x:v>
      </x:c>
      <x:c r="I498" s="35" t="str">
        <x:v>Agency TWT-02</x:v>
      </x:c>
      <x:c r="J498" s="35" t="str">
        <x:v>PR-TWT-007</x:v>
      </x:c>
      <x:c r="K498" s="35" t="str">
        <x:v>Masked Promoter TWT-007</x:v>
      </x:c>
      <x:c r="L498" s="35" t="str">
        <x:v>9XXXX10007</x:v>
      </x:c>
      <x:c r="M498" s="37" t="n">
        <x:v>46211</x:v>
      </x:c>
      <x:c r="N498" s="35" t="str">
        <x:v>Cohort 2</x:v>
      </x:c>
      <x:c r="O498" s="35" t="str">
        <x:v>DIST-TWT-03</x:v>
      </x:c>
      <x:c r="P498" s="35" t="str">
        <x:v>Masked Distributor TWT-03</x:v>
      </x:c>
      <x:c r="Q498" s="35" t="str">
        <x:v>P-TWT-021</x:v>
      </x:c>
      <x:c r="R498" s="35" t="str">
        <x:v>TWT-021</x:v>
      </x:c>
      <x:c r="S498" s="35" t="str">
        <x:v>Masked Store TWT-021</x:v>
      </x:c>
      <x:c r="T498" s="35" t="str">
        <x:v>XX1021</x:v>
      </x:c>
      <x:c r="U498" s="35" t="str">
        <x:v>Supermarket</x:v>
      </x:c>
      <x:c r="V498" s="35" t="str">
        <x:v>Masked</x:v>
      </x:c>
      <x:c r="W498" s="35" t="str">
        <x:v>Masked</x:v>
      </x:c>
      <x:c r="X498" s="37" t="n">
        <x:v>46205</x:v>
      </x:c>
      <x:c r="Y498" s="37" t="n">
        <x:v>46280</x:v>
      </x:c>
      <x:c r="Z498" s="35" t="str">
        <x:v>W03</x:v>
      </x:c>
      <x:c r="AA498" s="35" t="str">
        <x:v>Sep'26</x:v>
      </x:c>
      <x:c r="AB498" s="35" t="str">
        <x:v>15 - 21</x:v>
      </x:c>
      <x:c r="AC498" s="35" t="str">
        <x:v>Week 3 of Sep 2026</x:v>
      </x:c>
      <x:c r="AD498" s="35" t="str">
        <x:v>Continue</x:v>
      </x:c>
      <x:c r="AE498" s="35" t="str">
        <x:v>Replenishment pending for selected SKU</x:v>
      </x:c>
      <x:c r="AF498" s="36" t="n">
        <x:v>67</x:v>
      </x:c>
      <x:c r="AG498" s="36" t="n">
        <x:v>30</x:v>
      </x:c>
      <x:c r="AH498" s="38" t="n">
        <x:f>IFERROR(AG498/AF498,0)</x:f>
        <x:v>0.44776119402985076</x:v>
      </x:c>
      <x:c r="AI498" s="36" t="n">
        <x:v>28</x:v>
      </x:c>
      <x:c r="AJ498" s="38" t="n">
        <x:f>IFERROR(AI498/AG498,0)</x:f>
        <x:v>0.9333333333333333</x:v>
      </x:c>
      <x:c r="AK498" s="36" t="n">
        <x:v>9</x:v>
      </x:c>
      <x:c r="AL498" s="36" t="n">
        <x:v>8</x:v>
      </x:c>
      <x:c r="AM498" s="36" t="n">
        <x:v>1</x:v>
      </x:c>
      <x:c r="AN498" s="38" t="n">
        <x:f>IFERROR(AL498/AG498,0)</x:f>
        <x:v>0.26666666666666666</x:v>
      </x:c>
      <x:c r="AO498" s="36" t="n">
        <x:f>BK497</x:f>
        <x:v>40</x:v>
      </x:c>
      <x:c r="AP498" s="36" t="n">
        <x:f>BL497</x:f>
        <x:v>43</x:v>
      </x:c>
      <x:c r="AQ498" s="36" t="n">
        <x:f>BM497</x:f>
        <x:v>0</x:v>
      </x:c>
      <x:c r="AR498" s="36" t="n">
        <x:f>BN497</x:f>
        <x:v>31</x:v>
      </x:c>
      <x:c r="AS498" s="36" t="n">
        <x:f>BO497</x:f>
        <x:v>43</x:v>
      </x:c>
      <x:c r="AT498" s="36" t="n">
        <x:f>BP497</x:f>
        <x:v>48</x:v>
      </x:c>
      <x:c r="AU498" s="36" t="n">
        <x:f>BQ497</x:f>
        <x:v>50</x:v>
      </x:c>
      <x:c r="AV498" s="36" t="n">
        <x:f>BR497</x:f>
        <x:v>44</x:v>
      </x:c>
      <x:c r="AW498" s="36" t="n">
        <x:f>BS497</x:f>
        <x:v>37</x:v>
      </x:c>
      <x:c r="AX498" s="36" t="n">
        <x:f>BT497</x:f>
        <x:v>43</x:v>
      </x:c>
      <x:c r="AY498" s="36" t="n">
        <x:f>SUM(AO498:AX498)</x:f>
        <x:v>379</x:v>
      </x:c>
      <x:c r="AZ498" s="36" t="n">
        <x:v>0</x:v>
      </x:c>
      <x:c r="BA498" s="36" t="n">
        <x:v>0</x:v>
      </x:c>
      <x:c r="BB498" s="36" t="n">
        <x:v>0</x:v>
      </x:c>
      <x:c r="BC498" s="36" t="n">
        <x:v>13</x:v>
      </x:c>
      <x:c r="BD498" s="36" t="n">
        <x:v>0</x:v>
      </x:c>
      <x:c r="BE498" s="36" t="n">
        <x:v>0</x:v>
      </x:c>
      <x:c r="BF498" s="36" t="n">
        <x:v>0</x:v>
      </x:c>
      <x:c r="BG498" s="36" t="n">
        <x:v>0</x:v>
      </x:c>
      <x:c r="BH498" s="36" t="n">
        <x:v>0</x:v>
      </x:c>
      <x:c r="BI498" s="36" t="n">
        <x:v>22</x:v>
      </x:c>
      <x:c r="BJ498" s="36"/>
      <x:c r="BK498" s="36" t="n">
        <x:f>MAX(0,AO498+AZ498-BV498)</x:f>
        <x:v>39</x:v>
      </x:c>
      <x:c r="BL498" s="36" t="n">
        <x:f>MAX(0,AP498+BA498-BW498)</x:f>
        <x:v>42</x:v>
      </x:c>
      <x:c r="BM498" s="36" t="n">
        <x:f>MAX(0,AQ498+BB498-BX498)</x:f>
        <x:v>0</x:v>
      </x:c>
      <x:c r="BN498" s="36" t="n">
        <x:f>MAX(0,AR498+BC498-BY498)</x:f>
        <x:v>43</x:v>
      </x:c>
      <x:c r="BO498" s="36" t="n">
        <x:f>MAX(0,AS498+BD498-BZ498)</x:f>
        <x:v>42</x:v>
      </x:c>
      <x:c r="BP498" s="36" t="n">
        <x:f>MAX(0,AT498+BE498-CA498)</x:f>
        <x:v>46</x:v>
      </x:c>
      <x:c r="BQ498" s="36" t="n">
        <x:f>MAX(0,AU498+BF498-CB498)</x:f>
        <x:v>49</x:v>
      </x:c>
      <x:c r="BR498" s="36" t="n">
        <x:f>MAX(0,AV498+BG498-CC498)</x:f>
        <x:v>43</x:v>
      </x:c>
      <x:c r="BS498" s="36" t="n">
        <x:f>MAX(0,AW498+BH498-CD498)</x:f>
        <x:v>36</x:v>
      </x:c>
      <x:c r="BT498" s="36" t="n">
        <x:f>MAX(0,AX498+BI498-CE498)</x:f>
        <x:v>63</x:v>
      </x:c>
      <x:c r="BU498" s="36" t="n">
        <x:f>SUM(BK498:BT498)</x:f>
        <x:v>403</x:v>
      </x:c>
      <x:c r="BV498" s="36" t="n">
        <x:v>1</x:v>
      </x:c>
      <x:c r="BW498" s="36" t="n">
        <x:v>1</x:v>
      </x:c>
      <x:c r="BX498" s="36" t="n">
        <x:v>0</x:v>
      </x:c>
      <x:c r="BY498" s="36" t="n">
        <x:v>1</x:v>
      </x:c>
      <x:c r="BZ498" s="36" t="n">
        <x:v>1</x:v>
      </x:c>
      <x:c r="CA498" s="36" t="n">
        <x:v>2</x:v>
      </x:c>
      <x:c r="CB498" s="36" t="n">
        <x:v>1</x:v>
      </x:c>
      <x:c r="CC498" s="36" t="n">
        <x:v>1</x:v>
      </x:c>
      <x:c r="CD498" s="36" t="n">
        <x:v>1</x:v>
      </x:c>
      <x:c r="CE498" s="36" t="n">
        <x:v>2</x:v>
      </x:c>
      <x:c r="CF498" s="36"/>
      <x:c r="CG498" s="36" t="n">
        <x:f>SUM(BV498,BW498,BX498,BY498)</x:f>
        <x:v>3</x:v>
      </x:c>
      <x:c r="CH498" s="36" t="n">
        <x:f>SUM(BZ498,CA498)</x:f>
        <x:v>3</x:v>
      </x:c>
      <x:c r="CI498" s="36" t="n">
        <x:f>SUM(CB498)</x:f>
        <x:v>1</x:v>
      </x:c>
      <x:c r="CJ498" s="36" t="n">
        <x:f>SUM(CC498,CD498)</x:f>
        <x:v>2</x:v>
      </x:c>
      <x:c r="CK498" s="36" t="n">
        <x:f>SUM(CE498)</x:f>
        <x:v>2</x:v>
      </x:c>
      <x:c r="CL498" s="36" t="n">
        <x:f>SUM(CG498:CK498)</x:f>
        <x:v>11</x:v>
      </x:c>
      <x:c r="CM498" s="39" t="n">
        <x:f>SUM(BV498*1,BW498*1,BX498*1,BY498*1)</x:f>
        <x:v>3</x:v>
      </x:c>
      <x:c r="CN498" s="39" t="n">
        <x:f>SUM(BZ498*0.324,CA498*0.416)</x:f>
        <x:v>1.156</x:v>
      </x:c>
      <x:c r="CO498" s="39" t="n">
        <x:f>SUM(CB498*0.75)</x:f>
        <x:v>0.75</x:v>
      </x:c>
      <x:c r="CP498" s="39" t="n">
        <x:f>SUM(CC498*0.325,CD498*0.2)</x:f>
        <x:v>0.525</x:v>
      </x:c>
      <x:c r="CQ498" s="39" t="n">
        <x:f>SUM(CE498*0.24)</x:f>
        <x:v>0.48</x:v>
      </x:c>
      <x:c r="CR498" s="39" t="n">
        <x:f>SUM(CM498:CQ498)</x:f>
        <x:v>5.911</x:v>
      </x:c>
      <x:c r="CS498" s="36" t="n">
        <x:f>SUM(CG498:CH498)</x:f>
        <x:v>6</x:v>
      </x:c>
      <x:c r="CT498" s="36" t="str"/>
      <x:c r="CU498" s="36" t="n">
        <x:f>MIN(AG498,CG498)</x:f>
        <x:v>3</x:v>
      </x:c>
      <x:c r="CV498" s="36" t="n">
        <x:f>MIN(AG498,CH498)</x:f>
        <x:v>3</x:v>
      </x:c>
      <x:c r="CW498" s="36" t="n">
        <x:f>MIN(AG498,CI498)</x:f>
        <x:v>1</x:v>
      </x:c>
      <x:c r="CX498" s="36" t="n">
        <x:f>MIN(AG498,CJ498)</x:f>
        <x:v>2</x:v>
      </x:c>
      <x:c r="CY498" s="36" t="n">
        <x:f>MIN(AG498,CK498)</x:f>
        <x:v>2</x:v>
      </x:c>
    </x:row>
    <x:row r="499" ht="18" customHeight="1">
      <x:c r="A499" s="35" t="str">
        <x:v>Area TWT-02</x:v>
      </x:c>
      <x:c r="B499" s="35" t="str">
        <x:v>Area Lead TWT-02</x:v>
      </x:c>
      <x:c r="C499" s="35" t="str">
        <x:v>Field Lead TWT-05</x:v>
      </x:c>
      <x:c r="D499" s="35" t="str">
        <x:v>City TWT-C</x:v>
      </x:c>
      <x:c r="E499" s="35" t="n">
        <x:v>5</x:v>
      </x:c>
      <x:c r="F499" s="35" t="n">
        <x:v>24</x:v>
      </x:c>
      <x:c r="G499" s="35" t="n">
        <x:v>1</x:v>
      </x:c>
      <x:c r="H499" s="35" t="str">
        <x:v>Promoter</x:v>
      </x:c>
      <x:c r="I499" s="35" t="str">
        <x:v>Agency TWT-02</x:v>
      </x:c>
      <x:c r="J499" s="35" t="str">
        <x:v>PR-TWT-007</x:v>
      </x:c>
      <x:c r="K499" s="35" t="str">
        <x:v>Masked Promoter TWT-007</x:v>
      </x:c>
      <x:c r="L499" s="35" t="str">
        <x:v>9XXXX10007</x:v>
      </x:c>
      <x:c r="M499" s="37" t="n">
        <x:v>46211</x:v>
      </x:c>
      <x:c r="N499" s="35" t="str">
        <x:v>Cohort 2</x:v>
      </x:c>
      <x:c r="O499" s="35" t="str">
        <x:v>DIST-TWT-03</x:v>
      </x:c>
      <x:c r="P499" s="35" t="str">
        <x:v>Masked Distributor TWT-03</x:v>
      </x:c>
      <x:c r="Q499" s="35" t="str">
        <x:v>P-TWT-021</x:v>
      </x:c>
      <x:c r="R499" s="35" t="str">
        <x:v>TWT-021</x:v>
      </x:c>
      <x:c r="S499" s="35" t="str">
        <x:v>Masked Store TWT-021</x:v>
      </x:c>
      <x:c r="T499" s="35" t="str">
        <x:v>XX1021</x:v>
      </x:c>
      <x:c r="U499" s="35" t="str">
        <x:v>Supermarket</x:v>
      </x:c>
      <x:c r="V499" s="35" t="str">
        <x:v>Masked</x:v>
      </x:c>
      <x:c r="W499" s="35" t="str">
        <x:v>Masked</x:v>
      </x:c>
      <x:c r="X499" s="37" t="n">
        <x:v>46205</x:v>
      </x:c>
      <x:c r="Y499" s="37" t="n">
        <x:v>46281</x:v>
      </x:c>
      <x:c r="Z499" s="35" t="str">
        <x:v>W03</x:v>
      </x:c>
      <x:c r="AA499" s="35" t="str">
        <x:v>Sep'26</x:v>
      </x:c>
      <x:c r="AB499" s="35" t="str">
        <x:v>15 - 21</x:v>
      </x:c>
      <x:c r="AC499" s="35" t="str">
        <x:v>Week 3 of Sep 2026</x:v>
      </x:c>
      <x:c r="AD499" s="35" t="str">
        <x:v>Continue</x:v>
      </x:c>
      <x:c r="AE499" s="35" t="str"/>
      <x:c r="AF499" s="36" t="n">
        <x:v>71</x:v>
      </x:c>
      <x:c r="AG499" s="36" t="n">
        <x:v>33</x:v>
      </x:c>
      <x:c r="AH499" s="38" t="n">
        <x:f>IFERROR(AG499/AF499,0)</x:f>
        <x:v>0.4647887323943662</x:v>
      </x:c>
      <x:c r="AI499" s="36" t="n">
        <x:v>22</x:v>
      </x:c>
      <x:c r="AJ499" s="38" t="n">
        <x:f>IFERROR(AI499/AG499,0)</x:f>
        <x:v>0.6666666666666666</x:v>
      </x:c>
      <x:c r="AK499" s="36" t="n">
        <x:v>7</x:v>
      </x:c>
      <x:c r="AL499" s="36" t="n">
        <x:v>11</x:v>
      </x:c>
      <x:c r="AM499" s="36" t="n">
        <x:v>1</x:v>
      </x:c>
      <x:c r="AN499" s="38" t="n">
        <x:f>IFERROR(AL499/AG499,0)</x:f>
        <x:v>0.3333333333333333</x:v>
      </x:c>
      <x:c r="AO499" s="36" t="n">
        <x:f>BK498</x:f>
        <x:v>39</x:v>
      </x:c>
      <x:c r="AP499" s="36" t="n">
        <x:f>BL498</x:f>
        <x:v>42</x:v>
      </x:c>
      <x:c r="AQ499" s="36" t="n">
        <x:f>BM498</x:f>
        <x:v>0</x:v>
      </x:c>
      <x:c r="AR499" s="36" t="n">
        <x:f>BN498</x:f>
        <x:v>43</x:v>
      </x:c>
      <x:c r="AS499" s="36" t="n">
        <x:f>BO498</x:f>
        <x:v>42</x:v>
      </x:c>
      <x:c r="AT499" s="36" t="n">
        <x:f>BP498</x:f>
        <x:v>46</x:v>
      </x:c>
      <x:c r="AU499" s="36" t="n">
        <x:f>BQ498</x:f>
        <x:v>49</x:v>
      </x:c>
      <x:c r="AV499" s="36" t="n">
        <x:f>BR498</x:f>
        <x:v>43</x:v>
      </x:c>
      <x:c r="AW499" s="36" t="n">
        <x:f>BS498</x:f>
        <x:v>36</x:v>
      </x:c>
      <x:c r="AX499" s="36" t="n">
        <x:f>BT498</x:f>
        <x:v>63</x:v>
      </x:c>
      <x:c r="AY499" s="36" t="n">
        <x:f>SUM(AO499:AX499)</x:f>
        <x:v>403</x:v>
      </x:c>
      <x:c r="AZ499" s="36" t="n">
        <x:v>0</x:v>
      </x:c>
      <x:c r="BA499" s="36" t="n">
        <x:v>0</x:v>
      </x:c>
      <x:c r="BB499" s="36" t="n">
        <x:v>14</x:v>
      </x:c>
      <x:c r="BC499" s="36" t="n">
        <x:v>0</x:v>
      </x:c>
      <x:c r="BD499" s="36" t="n">
        <x:v>19</x:v>
      </x:c>
      <x:c r="BE499" s="36" t="n">
        <x:v>0</x:v>
      </x:c>
      <x:c r="BF499" s="36" t="n">
        <x:v>0</x:v>
      </x:c>
      <x:c r="BG499" s="36" t="n">
        <x:v>0</x:v>
      </x:c>
      <x:c r="BH499" s="36" t="n">
        <x:v>0</x:v>
      </x:c>
      <x:c r="BI499" s="36" t="n">
        <x:v>0</x:v>
      </x:c>
      <x:c r="BJ499" s="36"/>
      <x:c r="BK499" s="36" t="n">
        <x:f>MAX(0,AO499+AZ499-BV499)</x:f>
        <x:v>38</x:v>
      </x:c>
      <x:c r="BL499" s="36" t="n">
        <x:f>MAX(0,AP499+BA499-BW499)</x:f>
        <x:v>41</x:v>
      </x:c>
      <x:c r="BM499" s="36" t="n">
        <x:f>MAX(0,AQ499+BB499-BX499)</x:f>
        <x:v>13</x:v>
      </x:c>
      <x:c r="BN499" s="36" t="n">
        <x:f>MAX(0,AR499+BC499-BY499)</x:f>
        <x:v>43</x:v>
      </x:c>
      <x:c r="BO499" s="36" t="n">
        <x:f>MAX(0,AS499+BD499-BZ499)</x:f>
        <x:v>59</x:v>
      </x:c>
      <x:c r="BP499" s="36" t="n">
        <x:f>MAX(0,AT499+BE499-CA499)</x:f>
        <x:v>45</x:v>
      </x:c>
      <x:c r="BQ499" s="36" t="n">
        <x:f>MAX(0,AU499+BF499-CB499)</x:f>
        <x:v>48</x:v>
      </x:c>
      <x:c r="BR499" s="36" t="n">
        <x:f>MAX(0,AV499+BG499-CC499)</x:f>
        <x:v>41</x:v>
      </x:c>
      <x:c r="BS499" s="36" t="n">
        <x:f>MAX(0,AW499+BH499-CD499)</x:f>
        <x:v>35</x:v>
      </x:c>
      <x:c r="BT499" s="36" t="n">
        <x:f>MAX(0,AX499+BI499-CE499)</x:f>
        <x:v>61</x:v>
      </x:c>
      <x:c r="BU499" s="36" t="n">
        <x:f>SUM(BK499:BT499)</x:f>
        <x:v>424</x:v>
      </x:c>
      <x:c r="BV499" s="36" t="n">
        <x:v>1</x:v>
      </x:c>
      <x:c r="BW499" s="36" t="n">
        <x:v>1</x:v>
      </x:c>
      <x:c r="BX499" s="36" t="n">
        <x:v>1</x:v>
      </x:c>
      <x:c r="BY499" s="36" t="n">
        <x:v>0</x:v>
      </x:c>
      <x:c r="BZ499" s="36" t="n">
        <x:v>2</x:v>
      </x:c>
      <x:c r="CA499" s="36" t="n">
        <x:v>1</x:v>
      </x:c>
      <x:c r="CB499" s="36" t="n">
        <x:v>1</x:v>
      </x:c>
      <x:c r="CC499" s="36" t="n">
        <x:v>2</x:v>
      </x:c>
      <x:c r="CD499" s="36" t="n">
        <x:v>1</x:v>
      </x:c>
      <x:c r="CE499" s="36" t="n">
        <x:v>2</x:v>
      </x:c>
      <x:c r="CF499" s="36"/>
      <x:c r="CG499" s="36" t="n">
        <x:f>SUM(BV499,BW499,BX499,BY499)</x:f>
        <x:v>3</x:v>
      </x:c>
      <x:c r="CH499" s="36" t="n">
        <x:f>SUM(BZ499,CA499)</x:f>
        <x:v>3</x:v>
      </x:c>
      <x:c r="CI499" s="36" t="n">
        <x:f>SUM(CB499)</x:f>
        <x:v>1</x:v>
      </x:c>
      <x:c r="CJ499" s="36" t="n">
        <x:f>SUM(CC499,CD499)</x:f>
        <x:v>3</x:v>
      </x:c>
      <x:c r="CK499" s="36" t="n">
        <x:f>SUM(CE499)</x:f>
        <x:v>2</x:v>
      </x:c>
      <x:c r="CL499" s="36" t="n">
        <x:f>SUM(CG499:CK499)</x:f>
        <x:v>12</x:v>
      </x:c>
      <x:c r="CM499" s="39" t="n">
        <x:f>SUM(BV499*1,BW499*1,BX499*1,BY499*1)</x:f>
        <x:v>3</x:v>
      </x:c>
      <x:c r="CN499" s="39" t="n">
        <x:f>SUM(BZ499*0.324,CA499*0.416)</x:f>
        <x:v>1.064</x:v>
      </x:c>
      <x:c r="CO499" s="39" t="n">
        <x:f>SUM(CB499*0.75)</x:f>
        <x:v>0.75</x:v>
      </x:c>
      <x:c r="CP499" s="39" t="n">
        <x:f>SUM(CC499*0.325,CD499*0.2)</x:f>
        <x:v>0.8500000000000001</x:v>
      </x:c>
      <x:c r="CQ499" s="39" t="n">
        <x:f>SUM(CE499*0.24)</x:f>
        <x:v>0.48</x:v>
      </x:c>
      <x:c r="CR499" s="39" t="n">
        <x:f>SUM(CM499:CQ499)</x:f>
        <x:v>6.144</x:v>
      </x:c>
      <x:c r="CS499" s="36" t="n">
        <x:f>SUM(CG499:CH499)</x:f>
        <x:v>6</x:v>
      </x:c>
      <x:c r="CT499" s="36" t="str"/>
      <x:c r="CU499" s="36" t="n">
        <x:f>MIN(AG499,CG499)</x:f>
        <x:v>3</x:v>
      </x:c>
      <x:c r="CV499" s="36" t="n">
        <x:f>MIN(AG499,CH499)</x:f>
        <x:v>3</x:v>
      </x:c>
      <x:c r="CW499" s="36" t="n">
        <x:f>MIN(AG499,CI499)</x:f>
        <x:v>1</x:v>
      </x:c>
      <x:c r="CX499" s="36" t="n">
        <x:f>MIN(AG499,CJ499)</x:f>
        <x:v>3</x:v>
      </x:c>
      <x:c r="CY499" s="36" t="n">
        <x:f>MIN(AG499,CK499)</x:f>
        <x:v>2</x:v>
      </x:c>
    </x:row>
    <x:row r="500" ht="18" customHeight="1">
      <x:c r="A500" s="35" t="str">
        <x:v>Area TWT-02</x:v>
      </x:c>
      <x:c r="B500" s="35" t="str">
        <x:v>Area Lead TWT-02</x:v>
      </x:c>
      <x:c r="C500" s="35" t="str">
        <x:v>Field Lead TWT-05</x:v>
      </x:c>
      <x:c r="D500" s="35" t="str">
        <x:v>City TWT-C</x:v>
      </x:c>
      <x:c r="E500" s="35" t="n">
        <x:v>5</x:v>
      </x:c>
      <x:c r="F500" s="35" t="n">
        <x:v>24</x:v>
      </x:c>
      <x:c r="G500" s="35" t="n">
        <x:v>1</x:v>
      </x:c>
      <x:c r="H500" s="35" t="str">
        <x:v>Promoter</x:v>
      </x:c>
      <x:c r="I500" s="35" t="str">
        <x:v>Agency TWT-02</x:v>
      </x:c>
      <x:c r="J500" s="35" t="str">
        <x:v>PR-TWT-007</x:v>
      </x:c>
      <x:c r="K500" s="35" t="str">
        <x:v>Masked Promoter TWT-007</x:v>
      </x:c>
      <x:c r="L500" s="35" t="str">
        <x:v>9XXXX10007</x:v>
      </x:c>
      <x:c r="M500" s="37" t="n">
        <x:v>46211</x:v>
      </x:c>
      <x:c r="N500" s="35" t="str">
        <x:v>Cohort 2</x:v>
      </x:c>
      <x:c r="O500" s="35" t="str">
        <x:v>DIST-TWT-03</x:v>
      </x:c>
      <x:c r="P500" s="35" t="str">
        <x:v>Masked Distributor TWT-03</x:v>
      </x:c>
      <x:c r="Q500" s="35" t="str">
        <x:v>P-TWT-021</x:v>
      </x:c>
      <x:c r="R500" s="35" t="str">
        <x:v>TWT-021</x:v>
      </x:c>
      <x:c r="S500" s="35" t="str">
        <x:v>Masked Store TWT-021</x:v>
      </x:c>
      <x:c r="T500" s="35" t="str">
        <x:v>XX1021</x:v>
      </x:c>
      <x:c r="U500" s="35" t="str">
        <x:v>Supermarket</x:v>
      </x:c>
      <x:c r="V500" s="35" t="str">
        <x:v>Masked</x:v>
      </x:c>
      <x:c r="W500" s="35" t="str">
        <x:v>Masked</x:v>
      </x:c>
      <x:c r="X500" s="37" t="n">
        <x:v>46205</x:v>
      </x:c>
      <x:c r="Y500" s="37" t="n">
        <x:v>46282</x:v>
      </x:c>
      <x:c r="Z500" s="35" t="str">
        <x:v>W03</x:v>
      </x:c>
      <x:c r="AA500" s="35" t="str">
        <x:v>Sep'26</x:v>
      </x:c>
      <x:c r="AB500" s="35" t="str">
        <x:v>15 - 21</x:v>
      </x:c>
      <x:c r="AC500" s="35" t="str">
        <x:v>Week 3 of Sep 2026</x:v>
      </x:c>
      <x:c r="AD500" s="35" t="str">
        <x:v>Continue</x:v>
      </x:c>
      <x:c r="AE500" s="35" t="str"/>
      <x:c r="AF500" s="36" t="n">
        <x:v>69</x:v>
      </x:c>
      <x:c r="AG500" s="36" t="n">
        <x:v>31</x:v>
      </x:c>
      <x:c r="AH500" s="38" t="n">
        <x:f>IFERROR(AG500/AF500,0)</x:f>
        <x:v>0.4492753623188406</x:v>
      </x:c>
      <x:c r="AI500" s="36" t="n">
        <x:v>21</x:v>
      </x:c>
      <x:c r="AJ500" s="38" t="n">
        <x:f>IFERROR(AI500/AG500,0)</x:f>
        <x:v>0.6774193548387096</x:v>
      </x:c>
      <x:c r="AK500" s="36" t="n">
        <x:v>4</x:v>
      </x:c>
      <x:c r="AL500" s="36" t="n">
        <x:v>8</x:v>
      </x:c>
      <x:c r="AM500" s="36" t="n">
        <x:v>1</x:v>
      </x:c>
      <x:c r="AN500" s="38" t="n">
        <x:f>IFERROR(AL500/AG500,0)</x:f>
        <x:v>0.25806451612903225</x:v>
      </x:c>
      <x:c r="AO500" s="36" t="n">
        <x:f>BK499</x:f>
        <x:v>38</x:v>
      </x:c>
      <x:c r="AP500" s="36" t="n">
        <x:f>BL499</x:f>
        <x:v>41</x:v>
      </x:c>
      <x:c r="AQ500" s="36" t="n">
        <x:f>BM499</x:f>
        <x:v>13</x:v>
      </x:c>
      <x:c r="AR500" s="36" t="n">
        <x:f>BN499</x:f>
        <x:v>43</x:v>
      </x:c>
      <x:c r="AS500" s="36" t="n">
        <x:f>BO499</x:f>
        <x:v>59</x:v>
      </x:c>
      <x:c r="AT500" s="36" t="n">
        <x:f>BP499</x:f>
        <x:v>45</x:v>
      </x:c>
      <x:c r="AU500" s="36" t="n">
        <x:f>BQ499</x:f>
        <x:v>48</x:v>
      </x:c>
      <x:c r="AV500" s="36" t="n">
        <x:f>BR499</x:f>
        <x:v>41</x:v>
      </x:c>
      <x:c r="AW500" s="36" t="n">
        <x:f>BS499</x:f>
        <x:v>35</x:v>
      </x:c>
      <x:c r="AX500" s="36" t="n">
        <x:f>BT499</x:f>
        <x:v>61</x:v>
      </x:c>
      <x:c r="AY500" s="36" t="n">
        <x:f>SUM(AO500:AX500)</x:f>
        <x:v>424</x:v>
      </x:c>
      <x:c r="AZ500" s="36" t="n">
        <x:v>0</x:v>
      </x:c>
      <x:c r="BA500" s="36" t="n">
        <x:v>0</x:v>
      </x:c>
      <x:c r="BB500" s="36" t="n">
        <x:v>0</x:v>
      </x:c>
      <x:c r="BC500" s="36" t="n">
        <x:v>0</x:v>
      </x:c>
      <x:c r="BD500" s="36" t="n">
        <x:v>0</x:v>
      </x:c>
      <x:c r="BE500" s="36" t="n">
        <x:v>17</x:v>
      </x:c>
      <x:c r="BF500" s="36" t="n">
        <x:v>0</x:v>
      </x:c>
      <x:c r="BG500" s="36" t="n">
        <x:v>0</x:v>
      </x:c>
      <x:c r="BH500" s="36" t="n">
        <x:v>0</x:v>
      </x:c>
      <x:c r="BI500" s="36" t="n">
        <x:v>0</x:v>
      </x:c>
      <x:c r="BJ500" s="36"/>
      <x:c r="BK500" s="36" t="n">
        <x:f>MAX(0,AO500+AZ500-BV500)</x:f>
        <x:v>37</x:v>
      </x:c>
      <x:c r="BL500" s="36" t="n">
        <x:f>MAX(0,AP500+BA500-BW500)</x:f>
        <x:v>40</x:v>
      </x:c>
      <x:c r="BM500" s="36" t="n">
        <x:f>MAX(0,AQ500+BB500-BX500)</x:f>
        <x:v>12</x:v>
      </x:c>
      <x:c r="BN500" s="36" t="n">
        <x:f>MAX(0,AR500+BC500-BY500)</x:f>
        <x:v>43</x:v>
      </x:c>
      <x:c r="BO500" s="36" t="n">
        <x:f>MAX(0,AS500+BD500-BZ500)</x:f>
        <x:v>57</x:v>
      </x:c>
      <x:c r="BP500" s="36" t="n">
        <x:f>MAX(0,AT500+BE500-CA500)</x:f>
        <x:v>60</x:v>
      </x:c>
      <x:c r="BQ500" s="36" t="n">
        <x:f>MAX(0,AU500+BF500-CB500)</x:f>
        <x:v>47</x:v>
      </x:c>
      <x:c r="BR500" s="36" t="n">
        <x:f>MAX(0,AV500+BG500-CC500)</x:f>
        <x:v>39</x:v>
      </x:c>
      <x:c r="BS500" s="36" t="n">
        <x:f>MAX(0,AW500+BH500-CD500)</x:f>
        <x:v>34</x:v>
      </x:c>
      <x:c r="BT500" s="36" t="n">
        <x:f>MAX(0,AX500+BI500-CE500)</x:f>
        <x:v>59</x:v>
      </x:c>
      <x:c r="BU500" s="36" t="n">
        <x:f>SUM(BK500:BT500)</x:f>
        <x:v>428</x:v>
      </x:c>
      <x:c r="BV500" s="36" t="n">
        <x:v>1</x:v>
      </x:c>
      <x:c r="BW500" s="36" t="n">
        <x:v>1</x:v>
      </x:c>
      <x:c r="BX500" s="36" t="n">
        <x:v>1</x:v>
      </x:c>
      <x:c r="BY500" s="36" t="n">
        <x:v>0</x:v>
      </x:c>
      <x:c r="BZ500" s="36" t="n">
        <x:v>2</x:v>
      </x:c>
      <x:c r="CA500" s="36" t="n">
        <x:v>2</x:v>
      </x:c>
      <x:c r="CB500" s="36" t="n">
        <x:v>1</x:v>
      </x:c>
      <x:c r="CC500" s="36" t="n">
        <x:v>2</x:v>
      </x:c>
      <x:c r="CD500" s="36" t="n">
        <x:v>1</x:v>
      </x:c>
      <x:c r="CE500" s="36" t="n">
        <x:v>2</x:v>
      </x:c>
      <x:c r="CF500" s="36"/>
      <x:c r="CG500" s="36" t="n">
        <x:f>SUM(BV500,BW500,BX500,BY500)</x:f>
        <x:v>3</x:v>
      </x:c>
      <x:c r="CH500" s="36" t="n">
        <x:f>SUM(BZ500,CA500)</x:f>
        <x:v>4</x:v>
      </x:c>
      <x:c r="CI500" s="36" t="n">
        <x:f>SUM(CB500)</x:f>
        <x:v>1</x:v>
      </x:c>
      <x:c r="CJ500" s="36" t="n">
        <x:f>SUM(CC500,CD500)</x:f>
        <x:v>3</x:v>
      </x:c>
      <x:c r="CK500" s="36" t="n">
        <x:f>SUM(CE500)</x:f>
        <x:v>2</x:v>
      </x:c>
      <x:c r="CL500" s="36" t="n">
        <x:f>SUM(CG500:CK500)</x:f>
        <x:v>13</x:v>
      </x:c>
      <x:c r="CM500" s="39" t="n">
        <x:f>SUM(BV500*1,BW500*1,BX500*1,BY500*1)</x:f>
        <x:v>3</x:v>
      </x:c>
      <x:c r="CN500" s="39" t="n">
        <x:f>SUM(BZ500*0.324,CA500*0.416)</x:f>
        <x:v>1.48</x:v>
      </x:c>
      <x:c r="CO500" s="39" t="n">
        <x:f>SUM(CB500*0.75)</x:f>
        <x:v>0.75</x:v>
      </x:c>
      <x:c r="CP500" s="39" t="n">
        <x:f>SUM(CC500*0.325,CD500*0.2)</x:f>
        <x:v>0.8500000000000001</x:v>
      </x:c>
      <x:c r="CQ500" s="39" t="n">
        <x:f>SUM(CE500*0.24)</x:f>
        <x:v>0.48</x:v>
      </x:c>
      <x:c r="CR500" s="39" t="n">
        <x:f>SUM(CM500:CQ500)</x:f>
        <x:v>6.5600000000000005</x:v>
      </x:c>
      <x:c r="CS500" s="36" t="n">
        <x:f>SUM(CG500:CH500)</x:f>
        <x:v>7</x:v>
      </x:c>
      <x:c r="CT500" s="36" t="str"/>
      <x:c r="CU500" s="36" t="n">
        <x:f>MIN(AG500,CG500)</x:f>
        <x:v>3</x:v>
      </x:c>
      <x:c r="CV500" s="36" t="n">
        <x:f>MIN(AG500,CH500)</x:f>
        <x:v>4</x:v>
      </x:c>
      <x:c r="CW500" s="36" t="n">
        <x:f>MIN(AG500,CI500)</x:f>
        <x:v>1</x:v>
      </x:c>
      <x:c r="CX500" s="36" t="n">
        <x:f>MIN(AG500,CJ500)</x:f>
        <x:v>3</x:v>
      </x:c>
      <x:c r="CY500" s="36" t="n">
        <x:f>MIN(AG500,CK500)</x:f>
        <x:v>2</x:v>
      </x:c>
    </x:row>
    <x:row r="501" ht="18" customHeight="1">
      <x:c r="A501" s="35" t="str">
        <x:v>Area TWT-02</x:v>
      </x:c>
      <x:c r="B501" s="35" t="str">
        <x:v>Area Lead TWT-02</x:v>
      </x:c>
      <x:c r="C501" s="35" t="str">
        <x:v>Field Lead TWT-05</x:v>
      </x:c>
      <x:c r="D501" s="35" t="str">
        <x:v>City TWT-C</x:v>
      </x:c>
      <x:c r="E501" s="35" t="n">
        <x:v>5</x:v>
      </x:c>
      <x:c r="F501" s="35" t="n">
        <x:v>24</x:v>
      </x:c>
      <x:c r="G501" s="35" t="n">
        <x:v>1</x:v>
      </x:c>
      <x:c r="H501" s="35" t="str">
        <x:v>Promoter</x:v>
      </x:c>
      <x:c r="I501" s="35" t="str">
        <x:v>Agency TWT-02</x:v>
      </x:c>
      <x:c r="J501" s="35" t="str">
        <x:v>PR-TWT-007</x:v>
      </x:c>
      <x:c r="K501" s="35" t="str">
        <x:v>Masked Promoter TWT-007</x:v>
      </x:c>
      <x:c r="L501" s="35" t="str">
        <x:v>9XXXX10007</x:v>
      </x:c>
      <x:c r="M501" s="37" t="n">
        <x:v>46211</x:v>
      </x:c>
      <x:c r="N501" s="35" t="str">
        <x:v>Cohort 2</x:v>
      </x:c>
      <x:c r="O501" s="35" t="str">
        <x:v>DIST-TWT-03</x:v>
      </x:c>
      <x:c r="P501" s="35" t="str">
        <x:v>Masked Distributor TWT-03</x:v>
      </x:c>
      <x:c r="Q501" s="35" t="str">
        <x:v>P-TWT-021</x:v>
      </x:c>
      <x:c r="R501" s="35" t="str">
        <x:v>TWT-021</x:v>
      </x:c>
      <x:c r="S501" s="35" t="str">
        <x:v>Masked Store TWT-021</x:v>
      </x:c>
      <x:c r="T501" s="35" t="str">
        <x:v>XX1021</x:v>
      </x:c>
      <x:c r="U501" s="35" t="str">
        <x:v>Supermarket</x:v>
      </x:c>
      <x:c r="V501" s="35" t="str">
        <x:v>Masked</x:v>
      </x:c>
      <x:c r="W501" s="35" t="str">
        <x:v>Masked</x:v>
      </x:c>
      <x:c r="X501" s="37" t="n">
        <x:v>46205</x:v>
      </x:c>
      <x:c r="Y501" s="37" t="n">
        <x:v>46283</x:v>
      </x:c>
      <x:c r="Z501" s="35" t="str">
        <x:v>W03</x:v>
      </x:c>
      <x:c r="AA501" s="35" t="str">
        <x:v>Sep'26</x:v>
      </x:c>
      <x:c r="AB501" s="35" t="str">
        <x:v>15 - 21</x:v>
      </x:c>
      <x:c r="AC501" s="35" t="str">
        <x:v>Week 3 of Sep 2026</x:v>
      </x:c>
      <x:c r="AD501" s="35" t="str">
        <x:v>Continue</x:v>
      </x:c>
      <x:c r="AE501" s="35" t="str"/>
      <x:c r="AF501" s="36" t="n">
        <x:v>66</x:v>
      </x:c>
      <x:c r="AG501" s="36" t="n">
        <x:v>25</x:v>
      </x:c>
      <x:c r="AH501" s="38" t="n">
        <x:f>IFERROR(AG501/AF501,0)</x:f>
        <x:v>0.3787878787878788</x:v>
      </x:c>
      <x:c r="AI501" s="36" t="n">
        <x:v>16</x:v>
      </x:c>
      <x:c r="AJ501" s="38" t="n">
        <x:f>IFERROR(AI501/AG501,0)</x:f>
        <x:v>0.64</x:v>
      </x:c>
      <x:c r="AK501" s="36" t="n">
        <x:v>4</x:v>
      </x:c>
      <x:c r="AL501" s="36" t="n">
        <x:v>4</x:v>
      </x:c>
      <x:c r="AM501" s="36" t="n">
        <x:v>1</x:v>
      </x:c>
      <x:c r="AN501" s="38" t="n">
        <x:f>IFERROR(AL501/AG501,0)</x:f>
        <x:v>0.16</x:v>
      </x:c>
      <x:c r="AO501" s="36" t="n">
        <x:f>BK500</x:f>
        <x:v>37</x:v>
      </x:c>
      <x:c r="AP501" s="36" t="n">
        <x:f>BL500</x:f>
        <x:v>40</x:v>
      </x:c>
      <x:c r="AQ501" s="36" t="n">
        <x:f>BM500</x:f>
        <x:v>12</x:v>
      </x:c>
      <x:c r="AR501" s="36" t="n">
        <x:f>BN500</x:f>
        <x:v>43</x:v>
      </x:c>
      <x:c r="AS501" s="36" t="n">
        <x:f>BO500</x:f>
        <x:v>57</x:v>
      </x:c>
      <x:c r="AT501" s="36" t="n">
        <x:f>BP500</x:f>
        <x:v>60</x:v>
      </x:c>
      <x:c r="AU501" s="36" t="n">
        <x:f>BQ500</x:f>
        <x:v>47</x:v>
      </x:c>
      <x:c r="AV501" s="36" t="n">
        <x:f>BR500</x:f>
        <x:v>39</x:v>
      </x:c>
      <x:c r="AW501" s="36" t="n">
        <x:f>BS500</x:f>
        <x:v>34</x:v>
      </x:c>
      <x:c r="AX501" s="36" t="n">
        <x:f>BT500</x:f>
        <x:v>59</x:v>
      </x:c>
      <x:c r="AY501" s="36" t="n">
        <x:f>SUM(AO501:AX501)</x:f>
        <x:v>428</x:v>
      </x:c>
      <x:c r="AZ501" s="36" t="n">
        <x:v>17</x:v>
      </x:c>
      <x:c r="BA501" s="36" t="n">
        <x:v>0</x:v>
      </x:c>
      <x:c r="BB501" s="36" t="n">
        <x:v>0</x:v>
      </x:c>
      <x:c r="BC501" s="36" t="n">
        <x:v>0</x:v>
      </x:c>
      <x:c r="BD501" s="36" t="n">
        <x:v>0</x:v>
      </x:c>
      <x:c r="BE501" s="36" t="n">
        <x:v>0</x:v>
      </x:c>
      <x:c r="BF501" s="36" t="n">
        <x:v>14</x:v>
      </x:c>
      <x:c r="BG501" s="36" t="n">
        <x:v>0</x:v>
      </x:c>
      <x:c r="BH501" s="36" t="n">
        <x:v>0</x:v>
      </x:c>
      <x:c r="BI501" s="36" t="n">
        <x:v>0</x:v>
      </x:c>
      <x:c r="BJ501" s="36"/>
      <x:c r="BK501" s="36" t="n">
        <x:f>MAX(0,AO501+AZ501-BV501)</x:f>
        <x:v>53</x:v>
      </x:c>
      <x:c r="BL501" s="36" t="n">
        <x:f>MAX(0,AP501+BA501-BW501)</x:f>
        <x:v>39</x:v>
      </x:c>
      <x:c r="BM501" s="36" t="n">
        <x:f>MAX(0,AQ501+BB501-BX501)</x:f>
        <x:v>11</x:v>
      </x:c>
      <x:c r="BN501" s="36" t="n">
        <x:f>MAX(0,AR501+BC501-BY501)</x:f>
        <x:v>42</x:v>
      </x:c>
      <x:c r="BO501" s="36" t="n">
        <x:f>MAX(0,AS501+BD501-BZ501)</x:f>
        <x:v>55</x:v>
      </x:c>
      <x:c r="BP501" s="36" t="n">
        <x:f>MAX(0,AT501+BE501-CA501)</x:f>
        <x:v>58</x:v>
      </x:c>
      <x:c r="BQ501" s="36" t="n">
        <x:f>MAX(0,AU501+BF501-CB501)</x:f>
        <x:v>59</x:v>
      </x:c>
      <x:c r="BR501" s="36" t="n">
        <x:f>MAX(0,AV501+BG501-CC501)</x:f>
        <x:v>37</x:v>
      </x:c>
      <x:c r="BS501" s="36" t="n">
        <x:f>MAX(0,AW501+BH501-CD501)</x:f>
        <x:v>33</x:v>
      </x:c>
      <x:c r="BT501" s="36" t="n">
        <x:f>MAX(0,AX501+BI501-CE501)</x:f>
        <x:v>57</x:v>
      </x:c>
      <x:c r="BU501" s="36" t="n">
        <x:f>SUM(BK501:BT501)</x:f>
        <x:v>444</x:v>
      </x:c>
      <x:c r="BV501" s="36" t="n">
        <x:v>1</x:v>
      </x:c>
      <x:c r="BW501" s="36" t="n">
        <x:v>1</x:v>
      </x:c>
      <x:c r="BX501" s="36" t="n">
        <x:v>1</x:v>
      </x:c>
      <x:c r="BY501" s="36" t="n">
        <x:v>1</x:v>
      </x:c>
      <x:c r="BZ501" s="36" t="n">
        <x:v>2</x:v>
      </x:c>
      <x:c r="CA501" s="36" t="n">
        <x:v>2</x:v>
      </x:c>
      <x:c r="CB501" s="36" t="n">
        <x:v>2</x:v>
      </x:c>
      <x:c r="CC501" s="36" t="n">
        <x:v>2</x:v>
      </x:c>
      <x:c r="CD501" s="36" t="n">
        <x:v>1</x:v>
      </x:c>
      <x:c r="CE501" s="36" t="n">
        <x:v>2</x:v>
      </x:c>
      <x:c r="CF501" s="36"/>
      <x:c r="CG501" s="36" t="n">
        <x:f>SUM(BV501,BW501,BX501,BY501)</x:f>
        <x:v>4</x:v>
      </x:c>
      <x:c r="CH501" s="36" t="n">
        <x:f>SUM(BZ501,CA501)</x:f>
        <x:v>4</x:v>
      </x:c>
      <x:c r="CI501" s="36" t="n">
        <x:f>SUM(CB501)</x:f>
        <x:v>2</x:v>
      </x:c>
      <x:c r="CJ501" s="36" t="n">
        <x:f>SUM(CC501,CD501)</x:f>
        <x:v>3</x:v>
      </x:c>
      <x:c r="CK501" s="36" t="n">
        <x:f>SUM(CE501)</x:f>
        <x:v>2</x:v>
      </x:c>
      <x:c r="CL501" s="36" t="n">
        <x:f>SUM(CG501:CK501)</x:f>
        <x:v>15</x:v>
      </x:c>
      <x:c r="CM501" s="39" t="n">
        <x:f>SUM(BV501*1,BW501*1,BX501*1,BY501*1)</x:f>
        <x:v>4</x:v>
      </x:c>
      <x:c r="CN501" s="39" t="n">
        <x:f>SUM(BZ501*0.324,CA501*0.416)</x:f>
        <x:v>1.48</x:v>
      </x:c>
      <x:c r="CO501" s="39" t="n">
        <x:f>SUM(CB501*0.75)</x:f>
        <x:v>1.5</x:v>
      </x:c>
      <x:c r="CP501" s="39" t="n">
        <x:f>SUM(CC501*0.325,CD501*0.2)</x:f>
        <x:v>0.8500000000000001</x:v>
      </x:c>
      <x:c r="CQ501" s="39" t="n">
        <x:f>SUM(CE501*0.24)</x:f>
        <x:v>0.48</x:v>
      </x:c>
      <x:c r="CR501" s="39" t="n">
        <x:f>SUM(CM501:CQ501)</x:f>
        <x:v>8.31</x:v>
      </x:c>
      <x:c r="CS501" s="36" t="n">
        <x:f>SUM(CG501:CH501)</x:f>
        <x:v>8</x:v>
      </x:c>
      <x:c r="CT501" s="36" t="str"/>
      <x:c r="CU501" s="36" t="n">
        <x:f>MIN(AG501,CG501)</x:f>
        <x:v>4</x:v>
      </x:c>
      <x:c r="CV501" s="36" t="n">
        <x:f>MIN(AG501,CH501)</x:f>
        <x:v>4</x:v>
      </x:c>
      <x:c r="CW501" s="36" t="n">
        <x:f>MIN(AG501,CI501)</x:f>
        <x:v>2</x:v>
      </x:c>
      <x:c r="CX501" s="36" t="n">
        <x:f>MIN(AG501,CJ501)</x:f>
        <x:v>3</x:v>
      </x:c>
      <x:c r="CY501" s="36" t="n">
        <x:f>MIN(AG501,CK501)</x:f>
        <x:v>2</x:v>
      </x:c>
    </x:row>
    <x:row r="502" ht="18" customHeight="1">
      <x:c r="A502" s="35" t="str">
        <x:v>Area TWT-02</x:v>
      </x:c>
      <x:c r="B502" s="35" t="str">
        <x:v>Area Lead TWT-02</x:v>
      </x:c>
      <x:c r="C502" s="35" t="str">
        <x:v>Field Lead TWT-05</x:v>
      </x:c>
      <x:c r="D502" s="35" t="str">
        <x:v>City TWT-C</x:v>
      </x:c>
      <x:c r="E502" s="35" t="n">
        <x:v>5</x:v>
      </x:c>
      <x:c r="F502" s="35" t="n">
        <x:v>24</x:v>
      </x:c>
      <x:c r="G502" s="35" t="n">
        <x:v>1</x:v>
      </x:c>
      <x:c r="H502" s="35" t="str">
        <x:v>Promoter</x:v>
      </x:c>
      <x:c r="I502" s="35" t="str">
        <x:v>Agency TWT-02</x:v>
      </x:c>
      <x:c r="J502" s="35" t="str">
        <x:v>PR-TWT-007</x:v>
      </x:c>
      <x:c r="K502" s="35" t="str">
        <x:v>Masked Promoter TWT-007</x:v>
      </x:c>
      <x:c r="L502" s="35" t="str">
        <x:v>9XXXX10007</x:v>
      </x:c>
      <x:c r="M502" s="37" t="n">
        <x:v>46211</x:v>
      </x:c>
      <x:c r="N502" s="35" t="str">
        <x:v>Cohort 2</x:v>
      </x:c>
      <x:c r="O502" s="35" t="str">
        <x:v>DIST-TWT-03</x:v>
      </x:c>
      <x:c r="P502" s="35" t="str">
        <x:v>Masked Distributor TWT-03</x:v>
      </x:c>
      <x:c r="Q502" s="35" t="str">
        <x:v>P-TWT-021</x:v>
      </x:c>
      <x:c r="R502" s="35" t="str">
        <x:v>TWT-021</x:v>
      </x:c>
      <x:c r="S502" s="35" t="str">
        <x:v>Masked Store TWT-021</x:v>
      </x:c>
      <x:c r="T502" s="35" t="str">
        <x:v>XX1021</x:v>
      </x:c>
      <x:c r="U502" s="35" t="str">
        <x:v>Supermarket</x:v>
      </x:c>
      <x:c r="V502" s="35" t="str">
        <x:v>Masked</x:v>
      </x:c>
      <x:c r="W502" s="35" t="str">
        <x:v>Masked</x:v>
      </x:c>
      <x:c r="X502" s="37" t="n">
        <x:v>46205</x:v>
      </x:c>
      <x:c r="Y502" s="37" t="n">
        <x:v>46284</x:v>
      </x:c>
      <x:c r="Z502" s="35" t="str">
        <x:v>W03</x:v>
      </x:c>
      <x:c r="AA502" s="35" t="str">
        <x:v>Sep'26</x:v>
      </x:c>
      <x:c r="AB502" s="35" t="str">
        <x:v>15 - 21</x:v>
      </x:c>
      <x:c r="AC502" s="35" t="str">
        <x:v>Week 3 of Sep 2026</x:v>
      </x:c>
      <x:c r="AD502" s="35" t="str">
        <x:v>Continue</x:v>
      </x:c>
      <x:c r="AE502" s="35" t="str">
        <x:v>Normal operations</x:v>
      </x:c>
      <x:c r="AF502" s="36" t="n">
        <x:v>71</x:v>
      </x:c>
      <x:c r="AG502" s="36" t="n">
        <x:v>31</x:v>
      </x:c>
      <x:c r="AH502" s="38" t="n">
        <x:f>IFERROR(AG502/AF502,0)</x:f>
        <x:v>0.43661971830985913</x:v>
      </x:c>
      <x:c r="AI502" s="36" t="n">
        <x:v>21</x:v>
      </x:c>
      <x:c r="AJ502" s="38" t="n">
        <x:f>IFERROR(AI502/AG502,0)</x:f>
        <x:v>0.6774193548387096</x:v>
      </x:c>
      <x:c r="AK502" s="36" t="n">
        <x:v>8</x:v>
      </x:c>
      <x:c r="AL502" s="36" t="n">
        <x:v>12</x:v>
      </x:c>
      <x:c r="AM502" s="36" t="n">
        <x:v>1</x:v>
      </x:c>
      <x:c r="AN502" s="38" t="n">
        <x:f>IFERROR(AL502/AG502,0)</x:f>
        <x:v>0.3870967741935484</x:v>
      </x:c>
      <x:c r="AO502" s="36" t="n">
        <x:f>BK501</x:f>
        <x:v>53</x:v>
      </x:c>
      <x:c r="AP502" s="36" t="n">
        <x:f>BL501</x:f>
        <x:v>39</x:v>
      </x:c>
      <x:c r="AQ502" s="36" t="n">
        <x:f>BM501</x:f>
        <x:v>11</x:v>
      </x:c>
      <x:c r="AR502" s="36" t="n">
        <x:f>BN501</x:f>
        <x:v>42</x:v>
      </x:c>
      <x:c r="AS502" s="36" t="n">
        <x:f>BO501</x:f>
        <x:v>55</x:v>
      </x:c>
      <x:c r="AT502" s="36" t="n">
        <x:f>BP501</x:f>
        <x:v>58</x:v>
      </x:c>
      <x:c r="AU502" s="36" t="n">
        <x:f>BQ501</x:f>
        <x:v>59</x:v>
      </x:c>
      <x:c r="AV502" s="36" t="n">
        <x:f>BR501</x:f>
        <x:v>37</x:v>
      </x:c>
      <x:c r="AW502" s="36" t="n">
        <x:f>BS501</x:f>
        <x:v>33</x:v>
      </x:c>
      <x:c r="AX502" s="36" t="n">
        <x:f>BT501</x:f>
        <x:v>57</x:v>
      </x:c>
      <x:c r="AY502" s="36" t="n">
        <x:f>SUM(AO502:AX502)</x:f>
        <x:v>444</x:v>
      </x:c>
      <x:c r="AZ502" s="36" t="n">
        <x:v>0</x:v>
      </x:c>
      <x:c r="BA502" s="36" t="n">
        <x:v>17</x:v>
      </x:c>
      <x:c r="BB502" s="36" t="n">
        <x:v>0</x:v>
      </x:c>
      <x:c r="BC502" s="36" t="n">
        <x:v>0</x:v>
      </x:c>
      <x:c r="BD502" s="36" t="n">
        <x:v>0</x:v>
      </x:c>
      <x:c r="BE502" s="36" t="n">
        <x:v>0</x:v>
      </x:c>
      <x:c r="BF502" s="36" t="n">
        <x:v>0</x:v>
      </x:c>
      <x:c r="BG502" s="36" t="n">
        <x:v>16</x:v>
      </x:c>
      <x:c r="BH502" s="36" t="n">
        <x:v>0</x:v>
      </x:c>
      <x:c r="BI502" s="36" t="n">
        <x:v>0</x:v>
      </x:c>
      <x:c r="BJ502" s="36"/>
      <x:c r="BK502" s="36" t="n">
        <x:f>MAX(0,AO502+AZ502-BV502)</x:f>
        <x:v>51</x:v>
      </x:c>
      <x:c r="BL502" s="36" t="n">
        <x:f>MAX(0,AP502+BA502-BW502)</x:f>
        <x:v>55</x:v>
      </x:c>
      <x:c r="BM502" s="36" t="n">
        <x:f>MAX(0,AQ502+BB502-BX502)</x:f>
        <x:v>10</x:v>
      </x:c>
      <x:c r="BN502" s="36" t="n">
        <x:f>MAX(0,AR502+BC502-BY502)</x:f>
        <x:v>41</x:v>
      </x:c>
      <x:c r="BO502" s="36" t="n">
        <x:f>MAX(0,AS502+BD502-BZ502)</x:f>
        <x:v>52</x:v>
      </x:c>
      <x:c r="BP502" s="36" t="n">
        <x:f>MAX(0,AT502+BE502-CA502)</x:f>
        <x:v>56</x:v>
      </x:c>
      <x:c r="BQ502" s="36" t="n">
        <x:f>MAX(0,AU502+BF502-CB502)</x:f>
        <x:v>58</x:v>
      </x:c>
      <x:c r="BR502" s="36" t="n">
        <x:f>MAX(0,AV502+BG502-CC502)</x:f>
        <x:v>50</x:v>
      </x:c>
      <x:c r="BS502" s="36" t="n">
        <x:f>MAX(0,AW502+BH502-CD502)</x:f>
        <x:v>31</x:v>
      </x:c>
      <x:c r="BT502" s="36" t="n">
        <x:f>MAX(0,AX502+BI502-CE502)</x:f>
        <x:v>54</x:v>
      </x:c>
      <x:c r="BU502" s="36" t="n">
        <x:f>SUM(BK502:BT502)</x:f>
        <x:v>458</x:v>
      </x:c>
      <x:c r="BV502" s="36" t="n">
        <x:v>2</x:v>
      </x:c>
      <x:c r="BW502" s="36" t="n">
        <x:v>1</x:v>
      </x:c>
      <x:c r="BX502" s="36" t="n">
        <x:v>1</x:v>
      </x:c>
      <x:c r="BY502" s="36" t="n">
        <x:v>1</x:v>
      </x:c>
      <x:c r="BZ502" s="36" t="n">
        <x:v>3</x:v>
      </x:c>
      <x:c r="CA502" s="36" t="n">
        <x:v>2</x:v>
      </x:c>
      <x:c r="CB502" s="36" t="n">
        <x:v>1</x:v>
      </x:c>
      <x:c r="CC502" s="36" t="n">
        <x:v>3</x:v>
      </x:c>
      <x:c r="CD502" s="36" t="n">
        <x:v>2</x:v>
      </x:c>
      <x:c r="CE502" s="36" t="n">
        <x:v>3</x:v>
      </x:c>
      <x:c r="CF502" s="36"/>
      <x:c r="CG502" s="36" t="n">
        <x:f>SUM(BV502,BW502,BX502,BY502)</x:f>
        <x:v>5</x:v>
      </x:c>
      <x:c r="CH502" s="36" t="n">
        <x:f>SUM(BZ502,CA502)</x:f>
        <x:v>5</x:v>
      </x:c>
      <x:c r="CI502" s="36" t="n">
        <x:f>SUM(CB502)</x:f>
        <x:v>1</x:v>
      </x:c>
      <x:c r="CJ502" s="36" t="n">
        <x:f>SUM(CC502,CD502)</x:f>
        <x:v>5</x:v>
      </x:c>
      <x:c r="CK502" s="36" t="n">
        <x:f>SUM(CE502)</x:f>
        <x:v>3</x:v>
      </x:c>
      <x:c r="CL502" s="36" t="n">
        <x:f>SUM(CG502:CK502)</x:f>
        <x:v>19</x:v>
      </x:c>
      <x:c r="CM502" s="39" t="n">
        <x:f>SUM(BV502*1,BW502*1,BX502*1,BY502*1)</x:f>
        <x:v>5</x:v>
      </x:c>
      <x:c r="CN502" s="39" t="n">
        <x:f>SUM(BZ502*0.324,CA502*0.416)</x:f>
        <x:v>1.8039999999999998</x:v>
      </x:c>
      <x:c r="CO502" s="39" t="n">
        <x:f>SUM(CB502*0.75)</x:f>
        <x:v>0.75</x:v>
      </x:c>
      <x:c r="CP502" s="39" t="n">
        <x:f>SUM(CC502*0.325,CD502*0.2)</x:f>
        <x:v>1.375</x:v>
      </x:c>
      <x:c r="CQ502" s="39" t="n">
        <x:f>SUM(CE502*0.24)</x:f>
        <x:v>0.72</x:v>
      </x:c>
      <x:c r="CR502" s="39" t="n">
        <x:f>SUM(CM502:CQ502)</x:f>
        <x:v>9.649000000000001</x:v>
      </x:c>
      <x:c r="CS502" s="36" t="n">
        <x:f>SUM(CG502:CH502)</x:f>
        <x:v>10</x:v>
      </x:c>
      <x:c r="CT502" s="36" t="str"/>
      <x:c r="CU502" s="36" t="n">
        <x:f>MIN(AG502,CG502)</x:f>
        <x:v>5</x:v>
      </x:c>
      <x:c r="CV502" s="36" t="n">
        <x:f>MIN(AG502,CH502)</x:f>
        <x:v>5</x:v>
      </x:c>
      <x:c r="CW502" s="36" t="n">
        <x:f>MIN(AG502,CI502)</x:f>
        <x:v>1</x:v>
      </x:c>
      <x:c r="CX502" s="36" t="n">
        <x:f>MIN(AG502,CJ502)</x:f>
        <x:v>5</x:v>
      </x:c>
      <x:c r="CY502" s="36" t="n">
        <x:f>MIN(AG502,CK502)</x:f>
        <x:v>3</x:v>
      </x:c>
    </x:row>
    <x:row r="503" ht="18" customHeight="1">
      <x:c r="A503" s="35" t="str">
        <x:v>Area TWT-02</x:v>
      </x:c>
      <x:c r="B503" s="35" t="str">
        <x:v>Area Lead TWT-02</x:v>
      </x:c>
      <x:c r="C503" s="35" t="str">
        <x:v>Field Lead TWT-05</x:v>
      </x:c>
      <x:c r="D503" s="35" t="str">
        <x:v>City TWT-C</x:v>
      </x:c>
      <x:c r="E503" s="35" t="n">
        <x:v>5</x:v>
      </x:c>
      <x:c r="F503" s="35" t="n">
        <x:v>24</x:v>
      </x:c>
      <x:c r="G503" s="35" t="n">
        <x:v>1</x:v>
      </x:c>
      <x:c r="H503" s="35" t="str">
        <x:v>Promoter</x:v>
      </x:c>
      <x:c r="I503" s="35" t="str">
        <x:v>Agency TWT-02</x:v>
      </x:c>
      <x:c r="J503" s="35" t="str">
        <x:v>PR-TWT-007</x:v>
      </x:c>
      <x:c r="K503" s="35" t="str">
        <x:v>Masked Promoter TWT-007</x:v>
      </x:c>
      <x:c r="L503" s="35" t="str">
        <x:v>9XXXX10007</x:v>
      </x:c>
      <x:c r="M503" s="37" t="n">
        <x:v>46211</x:v>
      </x:c>
      <x:c r="N503" s="35" t="str">
        <x:v>Cohort 2</x:v>
      </x:c>
      <x:c r="O503" s="35" t="str">
        <x:v>DIST-TWT-03</x:v>
      </x:c>
      <x:c r="P503" s="35" t="str">
        <x:v>Masked Distributor TWT-03</x:v>
      </x:c>
      <x:c r="Q503" s="35" t="str">
        <x:v>P-TWT-021</x:v>
      </x:c>
      <x:c r="R503" s="35" t="str">
        <x:v>TWT-021</x:v>
      </x:c>
      <x:c r="S503" s="35" t="str">
        <x:v>Masked Store TWT-021</x:v>
      </x:c>
      <x:c r="T503" s="35" t="str">
        <x:v>XX1021</x:v>
      </x:c>
      <x:c r="U503" s="35" t="str">
        <x:v>Supermarket</x:v>
      </x:c>
      <x:c r="V503" s="35" t="str">
        <x:v>Masked</x:v>
      </x:c>
      <x:c r="W503" s="35" t="str">
        <x:v>Masked</x:v>
      </x:c>
      <x:c r="X503" s="37" t="n">
        <x:v>46205</x:v>
      </x:c>
      <x:c r="Y503" s="37" t="n">
        <x:v>46286</x:v>
      </x:c>
      <x:c r="Z503" s="35" t="str">
        <x:v>W03</x:v>
      </x:c>
      <x:c r="AA503" s="35" t="str">
        <x:v>Sep'26</x:v>
      </x:c>
      <x:c r="AB503" s="35" t="str">
        <x:v>15 - 21</x:v>
      </x:c>
      <x:c r="AC503" s="35" t="str">
        <x:v>Week 3 of Sep 2026</x:v>
      </x:c>
      <x:c r="AD503" s="35" t="str">
        <x:v>Continue</x:v>
      </x:c>
      <x:c r="AE503" s="35" t="str"/>
      <x:c r="AF503" s="36" t="n">
        <x:v>53</x:v>
      </x:c>
      <x:c r="AG503" s="36" t="n">
        <x:v>27</x:v>
      </x:c>
      <x:c r="AH503" s="38" t="n">
        <x:f>IFERROR(AG503/AF503,0)</x:f>
        <x:v>0.5094339622641509</x:v>
      </x:c>
      <x:c r="AI503" s="36" t="n">
        <x:v>25</x:v>
      </x:c>
      <x:c r="AJ503" s="38" t="n">
        <x:f>IFERROR(AI503/AG503,0)</x:f>
        <x:v>0.9259259259259259</x:v>
      </x:c>
      <x:c r="AK503" s="36" t="n">
        <x:v>7</x:v>
      </x:c>
      <x:c r="AL503" s="36" t="n">
        <x:v>10</x:v>
      </x:c>
      <x:c r="AM503" s="36" t="n">
        <x:v>1</x:v>
      </x:c>
      <x:c r="AN503" s="38" t="n">
        <x:f>IFERROR(AL503/AG503,0)</x:f>
        <x:v>0.37037037037037035</x:v>
      </x:c>
      <x:c r="AO503" s="36" t="n">
        <x:f>BK502</x:f>
        <x:v>51</x:v>
      </x:c>
      <x:c r="AP503" s="36" t="n">
        <x:f>BL502</x:f>
        <x:v>55</x:v>
      </x:c>
      <x:c r="AQ503" s="36" t="n">
        <x:f>BM502</x:f>
        <x:v>10</x:v>
      </x:c>
      <x:c r="AR503" s="36" t="n">
        <x:f>BN502</x:f>
        <x:v>41</x:v>
      </x:c>
      <x:c r="AS503" s="36" t="n">
        <x:f>BO502</x:f>
        <x:v>52</x:v>
      </x:c>
      <x:c r="AT503" s="36" t="n">
        <x:f>BP502</x:f>
        <x:v>56</x:v>
      </x:c>
      <x:c r="AU503" s="36" t="n">
        <x:f>BQ502</x:f>
        <x:v>58</x:v>
      </x:c>
      <x:c r="AV503" s="36" t="n">
        <x:f>BR502</x:f>
        <x:v>50</x:v>
      </x:c>
      <x:c r="AW503" s="36" t="n">
        <x:f>BS502</x:f>
        <x:v>31</x:v>
      </x:c>
      <x:c r="AX503" s="36" t="n">
        <x:f>BT502</x:f>
        <x:v>54</x:v>
      </x:c>
      <x:c r="AY503" s="36" t="n">
        <x:f>SUM(AO503:AX503)</x:f>
        <x:v>458</x:v>
      </x:c>
      <x:c r="AZ503" s="36" t="n">
        <x:v>0</x:v>
      </x:c>
      <x:c r="BA503" s="36" t="n">
        <x:v>0</x:v>
      </x:c>
      <x:c r="BB503" s="36" t="n">
        <x:v>18</x:v>
      </x:c>
      <x:c r="BC503" s="36" t="n">
        <x:v>0</x:v>
      </x:c>
      <x:c r="BD503" s="36" t="n">
        <x:v>0</x:v>
      </x:c>
      <x:c r="BE503" s="36" t="n">
        <x:v>0</x:v>
      </x:c>
      <x:c r="BF503" s="36" t="n">
        <x:v>0</x:v>
      </x:c>
      <x:c r="BG503" s="36" t="n">
        <x:v>0</x:v>
      </x:c>
      <x:c r="BH503" s="36" t="n">
        <x:v>14</x:v>
      </x:c>
      <x:c r="BI503" s="36" t="n">
        <x:v>0</x:v>
      </x:c>
      <x:c r="BJ503" s="36"/>
      <x:c r="BK503" s="36" t="n">
        <x:f>MAX(0,AO503+AZ503-BV503)</x:f>
        <x:v>50</x:v>
      </x:c>
      <x:c r="BL503" s="36" t="n">
        <x:f>MAX(0,AP503+BA503-BW503)</x:f>
        <x:v>54</x:v>
      </x:c>
      <x:c r="BM503" s="36" t="n">
        <x:f>MAX(0,AQ503+BB503-BX503)</x:f>
        <x:v>27</x:v>
      </x:c>
      <x:c r="BN503" s="36" t="n">
        <x:f>MAX(0,AR503+BC503-BY503)</x:f>
        <x:v>41</x:v>
      </x:c>
      <x:c r="BO503" s="36" t="n">
        <x:f>MAX(0,AS503+BD503-BZ503)</x:f>
        <x:v>50</x:v>
      </x:c>
      <x:c r="BP503" s="36" t="n">
        <x:f>MAX(0,AT503+BE503-CA503)</x:f>
        <x:v>53</x:v>
      </x:c>
      <x:c r="BQ503" s="36" t="n">
        <x:f>MAX(0,AU503+BF503-CB503)</x:f>
        <x:v>57</x:v>
      </x:c>
      <x:c r="BR503" s="36" t="n">
        <x:f>MAX(0,AV503+BG503-CC503)</x:f>
        <x:v>49</x:v>
      </x:c>
      <x:c r="BS503" s="36" t="n">
        <x:f>MAX(0,AW503+BH503-CD503)</x:f>
        <x:v>44</x:v>
      </x:c>
      <x:c r="BT503" s="36" t="n">
        <x:f>MAX(0,AX503+BI503-CE503)</x:f>
        <x:v>52</x:v>
      </x:c>
      <x:c r="BU503" s="36" t="n">
        <x:f>SUM(BK503:BT503)</x:f>
        <x:v>477</x:v>
      </x:c>
      <x:c r="BV503" s="36" t="n">
        <x:v>1</x:v>
      </x:c>
      <x:c r="BW503" s="36" t="n">
        <x:v>1</x:v>
      </x:c>
      <x:c r="BX503" s="36" t="n">
        <x:v>1</x:v>
      </x:c>
      <x:c r="BY503" s="36" t="n">
        <x:v>0</x:v>
      </x:c>
      <x:c r="BZ503" s="36" t="n">
        <x:v>2</x:v>
      </x:c>
      <x:c r="CA503" s="36" t="n">
        <x:v>3</x:v>
      </x:c>
      <x:c r="CB503" s="36" t="n">
        <x:v>1</x:v>
      </x:c>
      <x:c r="CC503" s="36" t="n">
        <x:v>1</x:v>
      </x:c>
      <x:c r="CD503" s="36" t="n">
        <x:v>1</x:v>
      </x:c>
      <x:c r="CE503" s="36" t="n">
        <x:v>2</x:v>
      </x:c>
      <x:c r="CF503" s="36"/>
      <x:c r="CG503" s="36" t="n">
        <x:f>SUM(BV503,BW503,BX503,BY503)</x:f>
        <x:v>3</x:v>
      </x:c>
      <x:c r="CH503" s="36" t="n">
        <x:f>SUM(BZ503,CA503)</x:f>
        <x:v>5</x:v>
      </x:c>
      <x:c r="CI503" s="36" t="n">
        <x:f>SUM(CB503)</x:f>
        <x:v>1</x:v>
      </x:c>
      <x:c r="CJ503" s="36" t="n">
        <x:f>SUM(CC503,CD503)</x:f>
        <x:v>2</x:v>
      </x:c>
      <x:c r="CK503" s="36" t="n">
        <x:f>SUM(CE503)</x:f>
        <x:v>2</x:v>
      </x:c>
      <x:c r="CL503" s="36" t="n">
        <x:f>SUM(CG503:CK503)</x:f>
        <x:v>13</x:v>
      </x:c>
      <x:c r="CM503" s="39" t="n">
        <x:f>SUM(BV503*1,BW503*1,BX503*1,BY503*1)</x:f>
        <x:v>3</x:v>
      </x:c>
      <x:c r="CN503" s="39" t="n">
        <x:f>SUM(BZ503*0.324,CA503*0.416)</x:f>
        <x:v>1.896</x:v>
      </x:c>
      <x:c r="CO503" s="39" t="n">
        <x:f>SUM(CB503*0.75)</x:f>
        <x:v>0.75</x:v>
      </x:c>
      <x:c r="CP503" s="39" t="n">
        <x:f>SUM(CC503*0.325,CD503*0.2)</x:f>
        <x:v>0.525</x:v>
      </x:c>
      <x:c r="CQ503" s="39" t="n">
        <x:f>SUM(CE503*0.24)</x:f>
        <x:v>0.48</x:v>
      </x:c>
      <x:c r="CR503" s="39" t="n">
        <x:f>SUM(CM503:CQ503)</x:f>
        <x:v>6.651</x:v>
      </x:c>
      <x:c r="CS503" s="36" t="n">
        <x:f>SUM(CG503:CH503)</x:f>
        <x:v>8</x:v>
      </x:c>
      <x:c r="CT503" s="36" t="str"/>
      <x:c r="CU503" s="36" t="n">
        <x:f>MIN(AG503,CG503)</x:f>
        <x:v>3</x:v>
      </x:c>
      <x:c r="CV503" s="36" t="n">
        <x:f>MIN(AG503,CH503)</x:f>
        <x:v>5</x:v>
      </x:c>
      <x:c r="CW503" s="36" t="n">
        <x:f>MIN(AG503,CI503)</x:f>
        <x:v>1</x:v>
      </x:c>
      <x:c r="CX503" s="36" t="n">
        <x:f>MIN(AG503,CJ503)</x:f>
        <x:v>2</x:v>
      </x:c>
      <x:c r="CY503" s="36" t="n">
        <x:f>MIN(AG503,CK503)</x:f>
        <x:v>2</x:v>
      </x:c>
    </x:row>
    <x:row r="504" ht="18" customHeight="1">
      <x:c r="A504" s="35" t="str">
        <x:v>Area TWT-02</x:v>
      </x:c>
      <x:c r="B504" s="35" t="str">
        <x:v>Area Lead TWT-02</x:v>
      </x:c>
      <x:c r="C504" s="35" t="str">
        <x:v>Field Lead TWT-05</x:v>
      </x:c>
      <x:c r="D504" s="35" t="str">
        <x:v>City TWT-C</x:v>
      </x:c>
      <x:c r="E504" s="35" t="n">
        <x:v>5</x:v>
      </x:c>
      <x:c r="F504" s="35" t="n">
        <x:v>24</x:v>
      </x:c>
      <x:c r="G504" s="35" t="n">
        <x:v>1</x:v>
      </x:c>
      <x:c r="H504" s="35" t="str">
        <x:v>Promoter</x:v>
      </x:c>
      <x:c r="I504" s="35" t="str">
        <x:v>Agency TWT-02</x:v>
      </x:c>
      <x:c r="J504" s="35" t="str">
        <x:v>PR-TWT-007</x:v>
      </x:c>
      <x:c r="K504" s="35" t="str">
        <x:v>Masked Promoter TWT-007</x:v>
      </x:c>
      <x:c r="L504" s="35" t="str">
        <x:v>9XXXX10007</x:v>
      </x:c>
      <x:c r="M504" s="37" t="n">
        <x:v>46211</x:v>
      </x:c>
      <x:c r="N504" s="35" t="str">
        <x:v>Cohort 2</x:v>
      </x:c>
      <x:c r="O504" s="35" t="str">
        <x:v>DIST-TWT-03</x:v>
      </x:c>
      <x:c r="P504" s="35" t="str">
        <x:v>Masked Distributor TWT-03</x:v>
      </x:c>
      <x:c r="Q504" s="35" t="str">
        <x:v>P-TWT-021</x:v>
      </x:c>
      <x:c r="R504" s="35" t="str">
        <x:v>TWT-021</x:v>
      </x:c>
      <x:c r="S504" s="35" t="str">
        <x:v>Masked Store TWT-021</x:v>
      </x:c>
      <x:c r="T504" s="35" t="str">
        <x:v>XX1021</x:v>
      </x:c>
      <x:c r="U504" s="35" t="str">
        <x:v>Supermarket</x:v>
      </x:c>
      <x:c r="V504" s="35" t="str">
        <x:v>Masked</x:v>
      </x:c>
      <x:c r="W504" s="35" t="str">
        <x:v>Masked</x:v>
      </x:c>
      <x:c r="X504" s="37" t="n">
        <x:v>46205</x:v>
      </x:c>
      <x:c r="Y504" s="37" t="n">
        <x:v>46287</x:v>
      </x:c>
      <x:c r="Z504" s="35" t="str">
        <x:v>W04</x:v>
      </x:c>
      <x:c r="AA504" s="35" t="str">
        <x:v>Sep'26</x:v>
      </x:c>
      <x:c r="AB504" s="35" t="str">
        <x:v>22 - 28</x:v>
      </x:c>
      <x:c r="AC504" s="35" t="str">
        <x:v>Week 4 of Sep 2026</x:v>
      </x:c>
      <x:c r="AD504" s="35" t="str">
        <x:v>Continue</x:v>
      </x:c>
      <x:c r="AE504" s="35" t="str"/>
      <x:c r="AF504" s="36" t="n">
        <x:v>68</x:v>
      </x:c>
      <x:c r="AG504" s="36" t="n">
        <x:v>35</x:v>
      </x:c>
      <x:c r="AH504" s="38" t="n">
        <x:f>IFERROR(AG504/AF504,0)</x:f>
        <x:v>0.5147058823529411</x:v>
      </x:c>
      <x:c r="AI504" s="36" t="n">
        <x:v>32</x:v>
      </x:c>
      <x:c r="AJ504" s="38" t="n">
        <x:f>IFERROR(AI504/AG504,0)</x:f>
        <x:v>0.9142857142857143</x:v>
      </x:c>
      <x:c r="AK504" s="36" t="n">
        <x:v>8</x:v>
      </x:c>
      <x:c r="AL504" s="36" t="n">
        <x:v>13</x:v>
      </x:c>
      <x:c r="AM504" s="36" t="n">
        <x:v>1</x:v>
      </x:c>
      <x:c r="AN504" s="38" t="n">
        <x:f>IFERROR(AL504/AG504,0)</x:f>
        <x:v>0.37142857142857144</x:v>
      </x:c>
      <x:c r="AO504" s="36" t="n">
        <x:f>BK503</x:f>
        <x:v>50</x:v>
      </x:c>
      <x:c r="AP504" s="36" t="n">
        <x:f>BL503</x:f>
        <x:v>54</x:v>
      </x:c>
      <x:c r="AQ504" s="36" t="n">
        <x:f>BM503</x:f>
        <x:v>27</x:v>
      </x:c>
      <x:c r="AR504" s="36" t="n">
        <x:f>BN503</x:f>
        <x:v>41</x:v>
      </x:c>
      <x:c r="AS504" s="36" t="n">
        <x:f>BO503</x:f>
        <x:v>50</x:v>
      </x:c>
      <x:c r="AT504" s="36" t="n">
        <x:f>BP503</x:f>
        <x:v>53</x:v>
      </x:c>
      <x:c r="AU504" s="36" t="n">
        <x:f>BQ503</x:f>
        <x:v>57</x:v>
      </x:c>
      <x:c r="AV504" s="36" t="n">
        <x:f>BR503</x:f>
        <x:v>49</x:v>
      </x:c>
      <x:c r="AW504" s="36" t="n">
        <x:f>BS503</x:f>
        <x:v>44</x:v>
      </x:c>
      <x:c r="AX504" s="36" t="n">
        <x:f>BT503</x:f>
        <x:v>52</x:v>
      </x:c>
      <x:c r="AY504" s="36" t="n">
        <x:f>SUM(AO504:AX504)</x:f>
        <x:v>477</x:v>
      </x:c>
      <x:c r="AZ504" s="36" t="n">
        <x:v>0</x:v>
      </x:c>
      <x:c r="BA504" s="36" t="n">
        <x:v>0</x:v>
      </x:c>
      <x:c r="BB504" s="36" t="n">
        <x:v>0</x:v>
      </x:c>
      <x:c r="BC504" s="36" t="n">
        <x:v>16</x:v>
      </x:c>
      <x:c r="BD504" s="36" t="n">
        <x:v>0</x:v>
      </x:c>
      <x:c r="BE504" s="36" t="n">
        <x:v>0</x:v>
      </x:c>
      <x:c r="BF504" s="36" t="n">
        <x:v>0</x:v>
      </x:c>
      <x:c r="BG504" s="36" t="n">
        <x:v>0</x:v>
      </x:c>
      <x:c r="BH504" s="36" t="n">
        <x:v>0</x:v>
      </x:c>
      <x:c r="BI504" s="36" t="n">
        <x:v>21</x:v>
      </x:c>
      <x:c r="BJ504" s="36"/>
      <x:c r="BK504" s="36" t="n">
        <x:f>MAX(0,AO504+AZ504-BV504)</x:f>
        <x:v>49</x:v>
      </x:c>
      <x:c r="BL504" s="36" t="n">
        <x:f>MAX(0,AP504+BA504-BW504)</x:f>
        <x:v>53</x:v>
      </x:c>
      <x:c r="BM504" s="36" t="n">
        <x:f>MAX(0,AQ504+BB504-BX504)</x:f>
        <x:v>26</x:v>
      </x:c>
      <x:c r="BN504" s="36" t="n">
        <x:f>MAX(0,AR504+BC504-BY504)</x:f>
        <x:v>56</x:v>
      </x:c>
      <x:c r="BO504" s="36" t="n">
        <x:f>MAX(0,AS504+BD504-BZ504)</x:f>
        <x:v>48</x:v>
      </x:c>
      <x:c r="BP504" s="36" t="n">
        <x:f>MAX(0,AT504+BE504-CA504)</x:f>
        <x:v>51</x:v>
      </x:c>
      <x:c r="BQ504" s="36" t="n">
        <x:f>MAX(0,AU504+BF504-CB504)</x:f>
        <x:v>56</x:v>
      </x:c>
      <x:c r="BR504" s="36" t="n">
        <x:f>MAX(0,AV504+BG504-CC504)</x:f>
        <x:v>47</x:v>
      </x:c>
      <x:c r="BS504" s="36" t="n">
        <x:f>MAX(0,AW504+BH504-CD504)</x:f>
        <x:v>43</x:v>
      </x:c>
      <x:c r="BT504" s="36" t="n">
        <x:f>MAX(0,AX504+BI504-CE504)</x:f>
        <x:v>71</x:v>
      </x:c>
      <x:c r="BU504" s="36" t="n">
        <x:f>SUM(BK504:BT504)</x:f>
        <x:v>500</x:v>
      </x:c>
      <x:c r="BV504" s="36" t="n">
        <x:v>1</x:v>
      </x:c>
      <x:c r="BW504" s="36" t="n">
        <x:v>1</x:v>
      </x:c>
      <x:c r="BX504" s="36" t="n">
        <x:v>1</x:v>
      </x:c>
      <x:c r="BY504" s="36" t="n">
        <x:v>1</x:v>
      </x:c>
      <x:c r="BZ504" s="36" t="n">
        <x:v>2</x:v>
      </x:c>
      <x:c r="CA504" s="36" t="n">
        <x:v>2</x:v>
      </x:c>
      <x:c r="CB504" s="36" t="n">
        <x:v>1</x:v>
      </x:c>
      <x:c r="CC504" s="36" t="n">
        <x:v>2</x:v>
      </x:c>
      <x:c r="CD504" s="36" t="n">
        <x:v>1</x:v>
      </x:c>
      <x:c r="CE504" s="36" t="n">
        <x:v>2</x:v>
      </x:c>
      <x:c r="CF504" s="36"/>
      <x:c r="CG504" s="36" t="n">
        <x:f>SUM(BV504,BW504,BX504,BY504)</x:f>
        <x:v>4</x:v>
      </x:c>
      <x:c r="CH504" s="36" t="n">
        <x:f>SUM(BZ504,CA504)</x:f>
        <x:v>4</x:v>
      </x:c>
      <x:c r="CI504" s="36" t="n">
        <x:f>SUM(CB504)</x:f>
        <x:v>1</x:v>
      </x:c>
      <x:c r="CJ504" s="36" t="n">
        <x:f>SUM(CC504,CD504)</x:f>
        <x:v>3</x:v>
      </x:c>
      <x:c r="CK504" s="36" t="n">
        <x:f>SUM(CE504)</x:f>
        <x:v>2</x:v>
      </x:c>
      <x:c r="CL504" s="36" t="n">
        <x:f>SUM(CG504:CK504)</x:f>
        <x:v>14</x:v>
      </x:c>
      <x:c r="CM504" s="39" t="n">
        <x:f>SUM(BV504*1,BW504*1,BX504*1,BY504*1)</x:f>
        <x:v>4</x:v>
      </x:c>
      <x:c r="CN504" s="39" t="n">
        <x:f>SUM(BZ504*0.324,CA504*0.416)</x:f>
        <x:v>1.48</x:v>
      </x:c>
      <x:c r="CO504" s="39" t="n">
        <x:f>SUM(CB504*0.75)</x:f>
        <x:v>0.75</x:v>
      </x:c>
      <x:c r="CP504" s="39" t="n">
        <x:f>SUM(CC504*0.325,CD504*0.2)</x:f>
        <x:v>0.8500000000000001</x:v>
      </x:c>
      <x:c r="CQ504" s="39" t="n">
        <x:f>SUM(CE504*0.24)</x:f>
        <x:v>0.48</x:v>
      </x:c>
      <x:c r="CR504" s="39" t="n">
        <x:f>SUM(CM504:CQ504)</x:f>
        <x:v>7.5600000000000005</x:v>
      </x:c>
      <x:c r="CS504" s="36" t="n">
        <x:f>SUM(CG504:CH504)</x:f>
        <x:v>8</x:v>
      </x:c>
      <x:c r="CT504" s="36" t="str"/>
      <x:c r="CU504" s="36" t="n">
        <x:f>MIN(AG504,CG504)</x:f>
        <x:v>4</x:v>
      </x:c>
      <x:c r="CV504" s="36" t="n">
        <x:f>MIN(AG504,CH504)</x:f>
        <x:v>4</x:v>
      </x:c>
      <x:c r="CW504" s="36" t="n">
        <x:f>MIN(AG504,CI504)</x:f>
        <x:v>1</x:v>
      </x:c>
      <x:c r="CX504" s="36" t="n">
        <x:f>MIN(AG504,CJ504)</x:f>
        <x:v>3</x:v>
      </x:c>
      <x:c r="CY504" s="36" t="n">
        <x:f>MIN(AG504,CK504)</x:f>
        <x:v>2</x:v>
      </x:c>
    </x:row>
    <x:row r="505" ht="18" customHeight="1">
      <x:c r="A505" s="35" t="str">
        <x:v>Area TWT-02</x:v>
      </x:c>
      <x:c r="B505" s="35" t="str">
        <x:v>Area Lead TWT-02</x:v>
      </x:c>
      <x:c r="C505" s="35" t="str">
        <x:v>Field Lead TWT-05</x:v>
      </x:c>
      <x:c r="D505" s="35" t="str">
        <x:v>City TWT-C</x:v>
      </x:c>
      <x:c r="E505" s="35" t="n">
        <x:v>5</x:v>
      </x:c>
      <x:c r="F505" s="35" t="n">
        <x:v>24</x:v>
      </x:c>
      <x:c r="G505" s="35" t="n">
        <x:v>1</x:v>
      </x:c>
      <x:c r="H505" s="35" t="str">
        <x:v>Promoter</x:v>
      </x:c>
      <x:c r="I505" s="35" t="str">
        <x:v>Agency TWT-02</x:v>
      </x:c>
      <x:c r="J505" s="35" t="str">
        <x:v>PR-TWT-007</x:v>
      </x:c>
      <x:c r="K505" s="35" t="str">
        <x:v>Masked Promoter TWT-007</x:v>
      </x:c>
      <x:c r="L505" s="35" t="str">
        <x:v>9XXXX10007</x:v>
      </x:c>
      <x:c r="M505" s="37" t="n">
        <x:v>46211</x:v>
      </x:c>
      <x:c r="N505" s="35" t="str">
        <x:v>Cohort 2</x:v>
      </x:c>
      <x:c r="O505" s="35" t="str">
        <x:v>DIST-TWT-03</x:v>
      </x:c>
      <x:c r="P505" s="35" t="str">
        <x:v>Masked Distributor TWT-03</x:v>
      </x:c>
      <x:c r="Q505" s="35" t="str">
        <x:v>P-TWT-021</x:v>
      </x:c>
      <x:c r="R505" s="35" t="str">
        <x:v>TWT-021</x:v>
      </x:c>
      <x:c r="S505" s="35" t="str">
        <x:v>Masked Store TWT-021</x:v>
      </x:c>
      <x:c r="T505" s="35" t="str">
        <x:v>XX1021</x:v>
      </x:c>
      <x:c r="U505" s="35" t="str">
        <x:v>Supermarket</x:v>
      </x:c>
      <x:c r="V505" s="35" t="str">
        <x:v>Masked</x:v>
      </x:c>
      <x:c r="W505" s="35" t="str">
        <x:v>Masked</x:v>
      </x:c>
      <x:c r="X505" s="37" t="n">
        <x:v>46205</x:v>
      </x:c>
      <x:c r="Y505" s="37" t="n">
        <x:v>46288</x:v>
      </x:c>
      <x:c r="Z505" s="35" t="str">
        <x:v>W04</x:v>
      </x:c>
      <x:c r="AA505" s="35" t="str">
        <x:v>Sep'26</x:v>
      </x:c>
      <x:c r="AB505" s="35" t="str">
        <x:v>22 - 28</x:v>
      </x:c>
      <x:c r="AC505" s="35" t="str">
        <x:v>Week 4 of Sep 2026</x:v>
      </x:c>
      <x:c r="AD505" s="35" t="str">
        <x:v>Continue</x:v>
      </x:c>
      <x:c r="AE505" s="35" t="str"/>
      <x:c r="AF505" s="36" t="n">
        <x:v>60</x:v>
      </x:c>
      <x:c r="AG505" s="36" t="n">
        <x:v>22</x:v>
      </x:c>
      <x:c r="AH505" s="38" t="n">
        <x:f>IFERROR(AG505/AF505,0)</x:f>
        <x:v>0.36666666666666664</x:v>
      </x:c>
      <x:c r="AI505" s="36" t="n">
        <x:v>17</x:v>
      </x:c>
      <x:c r="AJ505" s="38" t="n">
        <x:f>IFERROR(AI505/AG505,0)</x:f>
        <x:v>0.7727272727272727</x:v>
      </x:c>
      <x:c r="AK505" s="36" t="n">
        <x:v>7</x:v>
      </x:c>
      <x:c r="AL505" s="36" t="n">
        <x:v>5</x:v>
      </x:c>
      <x:c r="AM505" s="36" t="n">
        <x:v>1</x:v>
      </x:c>
      <x:c r="AN505" s="38" t="n">
        <x:f>IFERROR(AL505/AG505,0)</x:f>
        <x:v>0.22727272727272727</x:v>
      </x:c>
      <x:c r="AO505" s="36" t="n">
        <x:f>BK504</x:f>
        <x:v>49</x:v>
      </x:c>
      <x:c r="AP505" s="36" t="n">
        <x:f>BL504</x:f>
        <x:v>53</x:v>
      </x:c>
      <x:c r="AQ505" s="36" t="n">
        <x:f>BM504</x:f>
        <x:v>26</x:v>
      </x:c>
      <x:c r="AR505" s="36" t="n">
        <x:f>BN504</x:f>
        <x:v>56</x:v>
      </x:c>
      <x:c r="AS505" s="36" t="n">
        <x:f>BO504</x:f>
        <x:v>48</x:v>
      </x:c>
      <x:c r="AT505" s="36" t="n">
        <x:f>BP504</x:f>
        <x:v>51</x:v>
      </x:c>
      <x:c r="AU505" s="36" t="n">
        <x:f>BQ504</x:f>
        <x:v>56</x:v>
      </x:c>
      <x:c r="AV505" s="36" t="n">
        <x:f>BR504</x:f>
        <x:v>47</x:v>
      </x:c>
      <x:c r="AW505" s="36" t="n">
        <x:f>BS504</x:f>
        <x:v>43</x:v>
      </x:c>
      <x:c r="AX505" s="36" t="n">
        <x:f>BT504</x:f>
        <x:v>71</x:v>
      </x:c>
      <x:c r="AY505" s="36" t="n">
        <x:f>SUM(AO505:AX505)</x:f>
        <x:v>500</x:v>
      </x:c>
      <x:c r="AZ505" s="36" t="n">
        <x:v>0</x:v>
      </x:c>
      <x:c r="BA505" s="36" t="n">
        <x:v>0</x:v>
      </x:c>
      <x:c r="BB505" s="36" t="n">
        <x:v>0</x:v>
      </x:c>
      <x:c r="BC505" s="36" t="n">
        <x:v>0</x:v>
      </x:c>
      <x:c r="BD505" s="36" t="n">
        <x:v>23</x:v>
      </x:c>
      <x:c r="BE505" s="36" t="n">
        <x:v>0</x:v>
      </x:c>
      <x:c r="BF505" s="36" t="n">
        <x:v>0</x:v>
      </x:c>
      <x:c r="BG505" s="36" t="n">
        <x:v>0</x:v>
      </x:c>
      <x:c r="BH505" s="36" t="n">
        <x:v>0</x:v>
      </x:c>
      <x:c r="BI505" s="36" t="n">
        <x:v>0</x:v>
      </x:c>
      <x:c r="BJ505" s="36"/>
      <x:c r="BK505" s="36" t="n">
        <x:f>MAX(0,AO505+AZ505-BV505)</x:f>
        <x:v>48</x:v>
      </x:c>
      <x:c r="BL505" s="36" t="n">
        <x:f>MAX(0,AP505+BA505-BW505)</x:f>
        <x:v>52</x:v>
      </x:c>
      <x:c r="BM505" s="36" t="n">
        <x:f>MAX(0,AQ505+BB505-BX505)</x:f>
        <x:v>25</x:v>
      </x:c>
      <x:c r="BN505" s="36" t="n">
        <x:f>MAX(0,AR505+BC505-BY505)</x:f>
        <x:v>55</x:v>
      </x:c>
      <x:c r="BO505" s="36" t="n">
        <x:f>MAX(0,AS505+BD505-BZ505)</x:f>
        <x:v>69</x:v>
      </x:c>
      <x:c r="BP505" s="36" t="n">
        <x:f>MAX(0,AT505+BE505-CA505)</x:f>
        <x:v>50</x:v>
      </x:c>
      <x:c r="BQ505" s="36" t="n">
        <x:f>MAX(0,AU505+BF505-CB505)</x:f>
        <x:v>55</x:v>
      </x:c>
      <x:c r="BR505" s="36" t="n">
        <x:f>MAX(0,AV505+BG505-CC505)</x:f>
        <x:v>46</x:v>
      </x:c>
      <x:c r="BS505" s="36" t="n">
        <x:f>MAX(0,AW505+BH505-CD505)</x:f>
        <x:v>42</x:v>
      </x:c>
      <x:c r="BT505" s="36" t="n">
        <x:f>MAX(0,AX505+BI505-CE505)</x:f>
        <x:v>69</x:v>
      </x:c>
      <x:c r="BU505" s="36" t="n">
        <x:f>SUM(BK505:BT505)</x:f>
        <x:v>511</x:v>
      </x:c>
      <x:c r="BV505" s="36" t="n">
        <x:v>1</x:v>
      </x:c>
      <x:c r="BW505" s="36" t="n">
        <x:v>1</x:v>
      </x:c>
      <x:c r="BX505" s="36" t="n">
        <x:v>1</x:v>
      </x:c>
      <x:c r="BY505" s="36" t="n">
        <x:v>1</x:v>
      </x:c>
      <x:c r="BZ505" s="36" t="n">
        <x:v>2</x:v>
      </x:c>
      <x:c r="CA505" s="36" t="n">
        <x:v>1</x:v>
      </x:c>
      <x:c r="CB505" s="36" t="n">
        <x:v>1</x:v>
      </x:c>
      <x:c r="CC505" s="36" t="n">
        <x:v>1</x:v>
      </x:c>
      <x:c r="CD505" s="36" t="n">
        <x:v>1</x:v>
      </x:c>
      <x:c r="CE505" s="36" t="n">
        <x:v>2</x:v>
      </x:c>
      <x:c r="CF505" s="36"/>
      <x:c r="CG505" s="36" t="n">
        <x:f>SUM(BV505,BW505,BX505,BY505)</x:f>
        <x:v>4</x:v>
      </x:c>
      <x:c r="CH505" s="36" t="n">
        <x:f>SUM(BZ505,CA505)</x:f>
        <x:v>3</x:v>
      </x:c>
      <x:c r="CI505" s="36" t="n">
        <x:f>SUM(CB505)</x:f>
        <x:v>1</x:v>
      </x:c>
      <x:c r="CJ505" s="36" t="n">
        <x:f>SUM(CC505,CD505)</x:f>
        <x:v>2</x:v>
      </x:c>
      <x:c r="CK505" s="36" t="n">
        <x:f>SUM(CE505)</x:f>
        <x:v>2</x:v>
      </x:c>
      <x:c r="CL505" s="36" t="n">
        <x:f>SUM(CG505:CK505)</x:f>
        <x:v>12</x:v>
      </x:c>
      <x:c r="CM505" s="39" t="n">
        <x:f>SUM(BV505*1,BW505*1,BX505*1,BY505*1)</x:f>
        <x:v>4</x:v>
      </x:c>
      <x:c r="CN505" s="39" t="n">
        <x:f>SUM(BZ505*0.324,CA505*0.416)</x:f>
        <x:v>1.064</x:v>
      </x:c>
      <x:c r="CO505" s="39" t="n">
        <x:f>SUM(CB505*0.75)</x:f>
        <x:v>0.75</x:v>
      </x:c>
      <x:c r="CP505" s="39" t="n">
        <x:f>SUM(CC505*0.325,CD505*0.2)</x:f>
        <x:v>0.525</x:v>
      </x:c>
      <x:c r="CQ505" s="39" t="n">
        <x:f>SUM(CE505*0.24)</x:f>
        <x:v>0.48</x:v>
      </x:c>
      <x:c r="CR505" s="39" t="n">
        <x:f>SUM(CM505:CQ505)</x:f>
        <x:v>6.819000000000001</x:v>
      </x:c>
      <x:c r="CS505" s="36" t="n">
        <x:f>SUM(CG505:CH505)</x:f>
        <x:v>7</x:v>
      </x:c>
      <x:c r="CT505" s="36" t="str"/>
      <x:c r="CU505" s="36" t="n">
        <x:f>MIN(AG505,CG505)</x:f>
        <x:v>4</x:v>
      </x:c>
      <x:c r="CV505" s="36" t="n">
        <x:f>MIN(AG505,CH505)</x:f>
        <x:v>3</x:v>
      </x:c>
      <x:c r="CW505" s="36" t="n">
        <x:f>MIN(AG505,CI505)</x:f>
        <x:v>1</x:v>
      </x:c>
      <x:c r="CX505" s="36" t="n">
        <x:f>MIN(AG505,CJ505)</x:f>
        <x:v>2</x:v>
      </x:c>
      <x:c r="CY505" s="36" t="n">
        <x:f>MIN(AG505,CK505)</x:f>
        <x:v>2</x:v>
      </x:c>
    </x:row>
    <x:row r="506" ht="18" customHeight="1">
      <x:c r="A506" s="35" t="str">
        <x:v>Area TWT-02</x:v>
      </x:c>
      <x:c r="B506" s="35" t="str">
        <x:v>Area Lead TWT-02</x:v>
      </x:c>
      <x:c r="C506" s="35" t="str">
        <x:v>Field Lead TWT-05</x:v>
      </x:c>
      <x:c r="D506" s="35" t="str">
        <x:v>City TWT-C</x:v>
      </x:c>
      <x:c r="E506" s="35" t="n">
        <x:v>5</x:v>
      </x:c>
      <x:c r="F506" s="35" t="n">
        <x:v>24</x:v>
      </x:c>
      <x:c r="G506" s="35" t="n">
        <x:v>1</x:v>
      </x:c>
      <x:c r="H506" s="35" t="str">
        <x:v>Promoter</x:v>
      </x:c>
      <x:c r="I506" s="35" t="str">
        <x:v>Agency TWT-02</x:v>
      </x:c>
      <x:c r="J506" s="35" t="str">
        <x:v>PR-TWT-007</x:v>
      </x:c>
      <x:c r="K506" s="35" t="str">
        <x:v>Masked Promoter TWT-007</x:v>
      </x:c>
      <x:c r="L506" s="35" t="str">
        <x:v>9XXXX10007</x:v>
      </x:c>
      <x:c r="M506" s="37" t="n">
        <x:v>46211</x:v>
      </x:c>
      <x:c r="N506" s="35" t="str">
        <x:v>Cohort 2</x:v>
      </x:c>
      <x:c r="O506" s="35" t="str">
        <x:v>DIST-TWT-03</x:v>
      </x:c>
      <x:c r="P506" s="35" t="str">
        <x:v>Masked Distributor TWT-03</x:v>
      </x:c>
      <x:c r="Q506" s="35" t="str">
        <x:v>P-TWT-021</x:v>
      </x:c>
      <x:c r="R506" s="35" t="str">
        <x:v>TWT-021</x:v>
      </x:c>
      <x:c r="S506" s="35" t="str">
        <x:v>Masked Store TWT-021</x:v>
      </x:c>
      <x:c r="T506" s="35" t="str">
        <x:v>XX1021</x:v>
      </x:c>
      <x:c r="U506" s="35" t="str">
        <x:v>Supermarket</x:v>
      </x:c>
      <x:c r="V506" s="35" t="str">
        <x:v>Masked</x:v>
      </x:c>
      <x:c r="W506" s="35" t="str">
        <x:v>Masked</x:v>
      </x:c>
      <x:c r="X506" s="37" t="n">
        <x:v>46205</x:v>
      </x:c>
      <x:c r="Y506" s="37" t="n">
        <x:v>46289</x:v>
      </x:c>
      <x:c r="Z506" s="35" t="str">
        <x:v>W04</x:v>
      </x:c>
      <x:c r="AA506" s="35" t="str">
        <x:v>Sep'26</x:v>
      </x:c>
      <x:c r="AB506" s="35" t="str">
        <x:v>22 - 28</x:v>
      </x:c>
      <x:c r="AC506" s="35" t="str">
        <x:v>Week 4 of Sep 2026</x:v>
      </x:c>
      <x:c r="AD506" s="35" t="str">
        <x:v>Continue</x:v>
      </x:c>
      <x:c r="AE506" s="35" t="str"/>
      <x:c r="AF506" s="36" t="n">
        <x:v>66</x:v>
      </x:c>
      <x:c r="AG506" s="36" t="n">
        <x:v>25</x:v>
      </x:c>
      <x:c r="AH506" s="38" t="n">
        <x:f>IFERROR(AG506/AF506,0)</x:f>
        <x:v>0.3787878787878788</x:v>
      </x:c>
      <x:c r="AI506" s="36" t="n">
        <x:v>19</x:v>
      </x:c>
      <x:c r="AJ506" s="38" t="n">
        <x:f>IFERROR(AI506/AG506,0)</x:f>
        <x:v>0.76</x:v>
      </x:c>
      <x:c r="AK506" s="36" t="n">
        <x:v>3</x:v>
      </x:c>
      <x:c r="AL506" s="36" t="n">
        <x:v>13</x:v>
      </x:c>
      <x:c r="AM506" s="36" t="n">
        <x:v>1</x:v>
      </x:c>
      <x:c r="AN506" s="38" t="n">
        <x:f>IFERROR(AL506/AG506,0)</x:f>
        <x:v>0.52</x:v>
      </x:c>
      <x:c r="AO506" s="36" t="n">
        <x:f>BK505</x:f>
        <x:v>48</x:v>
      </x:c>
      <x:c r="AP506" s="36" t="n">
        <x:f>BL505</x:f>
        <x:v>52</x:v>
      </x:c>
      <x:c r="AQ506" s="36" t="n">
        <x:f>BM505</x:f>
        <x:v>25</x:v>
      </x:c>
      <x:c r="AR506" s="36" t="n">
        <x:f>BN505</x:f>
        <x:v>55</x:v>
      </x:c>
      <x:c r="AS506" s="36" t="n">
        <x:f>BO505</x:f>
        <x:v>69</x:v>
      </x:c>
      <x:c r="AT506" s="36" t="n">
        <x:f>BP505</x:f>
        <x:v>50</x:v>
      </x:c>
      <x:c r="AU506" s="36" t="n">
        <x:f>BQ505</x:f>
        <x:v>55</x:v>
      </x:c>
      <x:c r="AV506" s="36" t="n">
        <x:f>BR505</x:f>
        <x:v>46</x:v>
      </x:c>
      <x:c r="AW506" s="36" t="n">
        <x:f>BS505</x:f>
        <x:v>42</x:v>
      </x:c>
      <x:c r="AX506" s="36" t="n">
        <x:f>BT505</x:f>
        <x:v>69</x:v>
      </x:c>
      <x:c r="AY506" s="36" t="n">
        <x:f>SUM(AO506:AX506)</x:f>
        <x:v>511</x:v>
      </x:c>
      <x:c r="AZ506" s="36" t="n">
        <x:v>0</x:v>
      </x:c>
      <x:c r="BA506" s="36" t="n">
        <x:v>0</x:v>
      </x:c>
      <x:c r="BB506" s="36" t="n">
        <x:v>0</x:v>
      </x:c>
      <x:c r="BC506" s="36" t="n">
        <x:v>0</x:v>
      </x:c>
      <x:c r="BD506" s="36" t="n">
        <x:v>0</x:v>
      </x:c>
      <x:c r="BE506" s="36" t="n">
        <x:v>22</x:v>
      </x:c>
      <x:c r="BF506" s="36" t="n">
        <x:v>0</x:v>
      </x:c>
      <x:c r="BG506" s="36" t="n">
        <x:v>0</x:v>
      </x:c>
      <x:c r="BH506" s="36" t="n">
        <x:v>0</x:v>
      </x:c>
      <x:c r="BI506" s="36" t="n">
        <x:v>0</x:v>
      </x:c>
      <x:c r="BJ506" s="36"/>
      <x:c r="BK506" s="36" t="n">
        <x:f>MAX(0,AO506+AZ506-BV506)</x:f>
        <x:v>47</x:v>
      </x:c>
      <x:c r="BL506" s="36" t="n">
        <x:f>MAX(0,AP506+BA506-BW506)</x:f>
        <x:v>50</x:v>
      </x:c>
      <x:c r="BM506" s="36" t="n">
        <x:f>MAX(0,AQ506+BB506-BX506)</x:f>
        <x:v>23</x:v>
      </x:c>
      <x:c r="BN506" s="36" t="n">
        <x:f>MAX(0,AR506+BC506-BY506)</x:f>
        <x:v>54</x:v>
      </x:c>
      <x:c r="BO506" s="36" t="n">
        <x:f>MAX(0,AS506+BD506-BZ506)</x:f>
        <x:v>68</x:v>
      </x:c>
      <x:c r="BP506" s="36" t="n">
        <x:f>MAX(0,AT506+BE506-CA506)</x:f>
        <x:v>70</x:v>
      </x:c>
      <x:c r="BQ506" s="36" t="n">
        <x:f>MAX(0,AU506+BF506-CB506)</x:f>
        <x:v>54</x:v>
      </x:c>
      <x:c r="BR506" s="36" t="n">
        <x:f>MAX(0,AV506+BG506-CC506)</x:f>
        <x:v>44</x:v>
      </x:c>
      <x:c r="BS506" s="36" t="n">
        <x:f>MAX(0,AW506+BH506-CD506)</x:f>
        <x:v>41</x:v>
      </x:c>
      <x:c r="BT506" s="36" t="n">
        <x:f>MAX(0,AX506+BI506-CE506)</x:f>
        <x:v>67</x:v>
      </x:c>
      <x:c r="BU506" s="36" t="n">
        <x:f>SUM(BK506:BT506)</x:f>
        <x:v>518</x:v>
      </x:c>
      <x:c r="BV506" s="36" t="n">
        <x:v>1</x:v>
      </x:c>
      <x:c r="BW506" s="36" t="n">
        <x:v>2</x:v>
      </x:c>
      <x:c r="BX506" s="36" t="n">
        <x:v>2</x:v>
      </x:c>
      <x:c r="BY506" s="36" t="n">
        <x:v>1</x:v>
      </x:c>
      <x:c r="BZ506" s="36" t="n">
        <x:v>1</x:v>
      </x:c>
      <x:c r="CA506" s="36" t="n">
        <x:v>2</x:v>
      </x:c>
      <x:c r="CB506" s="36" t="n">
        <x:v>1</x:v>
      </x:c>
      <x:c r="CC506" s="36" t="n">
        <x:v>2</x:v>
      </x:c>
      <x:c r="CD506" s="36" t="n">
        <x:v>1</x:v>
      </x:c>
      <x:c r="CE506" s="36" t="n">
        <x:v>2</x:v>
      </x:c>
      <x:c r="CF506" s="36"/>
      <x:c r="CG506" s="36" t="n">
        <x:f>SUM(BV506,BW506,BX506,BY506)</x:f>
        <x:v>6</x:v>
      </x:c>
      <x:c r="CH506" s="36" t="n">
        <x:f>SUM(BZ506,CA506)</x:f>
        <x:v>3</x:v>
      </x:c>
      <x:c r="CI506" s="36" t="n">
        <x:f>SUM(CB506)</x:f>
        <x:v>1</x:v>
      </x:c>
      <x:c r="CJ506" s="36" t="n">
        <x:f>SUM(CC506,CD506)</x:f>
        <x:v>3</x:v>
      </x:c>
      <x:c r="CK506" s="36" t="n">
        <x:f>SUM(CE506)</x:f>
        <x:v>2</x:v>
      </x:c>
      <x:c r="CL506" s="36" t="n">
        <x:f>SUM(CG506:CK506)</x:f>
        <x:v>15</x:v>
      </x:c>
      <x:c r="CM506" s="39" t="n">
        <x:f>SUM(BV506*1,BW506*1,BX506*1,BY506*1)</x:f>
        <x:v>6</x:v>
      </x:c>
      <x:c r="CN506" s="39" t="n">
        <x:f>SUM(BZ506*0.324,CA506*0.416)</x:f>
        <x:v>1.156</x:v>
      </x:c>
      <x:c r="CO506" s="39" t="n">
        <x:f>SUM(CB506*0.75)</x:f>
        <x:v>0.75</x:v>
      </x:c>
      <x:c r="CP506" s="39" t="n">
        <x:f>SUM(CC506*0.325,CD506*0.2)</x:f>
        <x:v>0.8500000000000001</x:v>
      </x:c>
      <x:c r="CQ506" s="39" t="n">
        <x:f>SUM(CE506*0.24)</x:f>
        <x:v>0.48</x:v>
      </x:c>
      <x:c r="CR506" s="39" t="n">
        <x:f>SUM(CM506:CQ506)</x:f>
        <x:v>9.236</x:v>
      </x:c>
      <x:c r="CS506" s="36" t="n">
        <x:f>SUM(CG506:CH506)</x:f>
        <x:v>9</x:v>
      </x:c>
      <x:c r="CT506" s="36" t="str"/>
      <x:c r="CU506" s="36" t="n">
        <x:f>MIN(AG506,CG506)</x:f>
        <x:v>6</x:v>
      </x:c>
      <x:c r="CV506" s="36" t="n">
        <x:f>MIN(AG506,CH506)</x:f>
        <x:v>3</x:v>
      </x:c>
      <x:c r="CW506" s="36" t="n">
        <x:f>MIN(AG506,CI506)</x:f>
        <x:v>1</x:v>
      </x:c>
      <x:c r="CX506" s="36" t="n">
        <x:f>MIN(AG506,CJ506)</x:f>
        <x:v>3</x:v>
      </x:c>
      <x:c r="CY506" s="36" t="n">
        <x:f>MIN(AG506,CK506)</x:f>
        <x:v>2</x:v>
      </x:c>
    </x:row>
    <x:row r="507" ht="18" customHeight="1">
      <x:c r="A507" s="35" t="str">
        <x:v>Area TWT-02</x:v>
      </x:c>
      <x:c r="B507" s="35" t="str">
        <x:v>Area Lead TWT-02</x:v>
      </x:c>
      <x:c r="C507" s="35" t="str">
        <x:v>Field Lead TWT-05</x:v>
      </x:c>
      <x:c r="D507" s="35" t="str">
        <x:v>City TWT-C</x:v>
      </x:c>
      <x:c r="E507" s="35" t="n">
        <x:v>5</x:v>
      </x:c>
      <x:c r="F507" s="35" t="n">
        <x:v>24</x:v>
      </x:c>
      <x:c r="G507" s="35" t="n">
        <x:v>1</x:v>
      </x:c>
      <x:c r="H507" s="35" t="str">
        <x:v>Promoter</x:v>
      </x:c>
      <x:c r="I507" s="35" t="str">
        <x:v>Agency TWT-02</x:v>
      </x:c>
      <x:c r="J507" s="35" t="str">
        <x:v>PR-TWT-007</x:v>
      </x:c>
      <x:c r="K507" s="35" t="str">
        <x:v>Masked Promoter TWT-007</x:v>
      </x:c>
      <x:c r="L507" s="35" t="str">
        <x:v>9XXXX10007</x:v>
      </x:c>
      <x:c r="M507" s="37" t="n">
        <x:v>46211</x:v>
      </x:c>
      <x:c r="N507" s="35" t="str">
        <x:v>Cohort 2</x:v>
      </x:c>
      <x:c r="O507" s="35" t="str">
        <x:v>DIST-TWT-03</x:v>
      </x:c>
      <x:c r="P507" s="35" t="str">
        <x:v>Masked Distributor TWT-03</x:v>
      </x:c>
      <x:c r="Q507" s="35" t="str">
        <x:v>P-TWT-021</x:v>
      </x:c>
      <x:c r="R507" s="35" t="str">
        <x:v>TWT-021</x:v>
      </x:c>
      <x:c r="S507" s="35" t="str">
        <x:v>Masked Store TWT-021</x:v>
      </x:c>
      <x:c r="T507" s="35" t="str">
        <x:v>XX1021</x:v>
      </x:c>
      <x:c r="U507" s="35" t="str">
        <x:v>Supermarket</x:v>
      </x:c>
      <x:c r="V507" s="35" t="str">
        <x:v>Masked</x:v>
      </x:c>
      <x:c r="W507" s="35" t="str">
        <x:v>Masked</x:v>
      </x:c>
      <x:c r="X507" s="37" t="n">
        <x:v>46205</x:v>
      </x:c>
      <x:c r="Y507" s="37" t="n">
        <x:v>46290</x:v>
      </x:c>
      <x:c r="Z507" s="35" t="str">
        <x:v>W04</x:v>
      </x:c>
      <x:c r="AA507" s="35" t="str">
        <x:v>Sep'26</x:v>
      </x:c>
      <x:c r="AB507" s="35" t="str">
        <x:v>22 - 28</x:v>
      </x:c>
      <x:c r="AC507" s="35" t="str">
        <x:v>Week 4 of Sep 2026</x:v>
      </x:c>
      <x:c r="AD507" s="35" t="str">
        <x:v>Continue</x:v>
      </x:c>
      <x:c r="AE507" s="35" t="str"/>
      <x:c r="AF507" s="36" t="n">
        <x:v>64</x:v>
      </x:c>
      <x:c r="AG507" s="36" t="n">
        <x:v>20</x:v>
      </x:c>
      <x:c r="AH507" s="38" t="n">
        <x:f>IFERROR(AG507/AF507,0)</x:f>
        <x:v>0.3125</x:v>
      </x:c>
      <x:c r="AI507" s="36" t="n">
        <x:v>15</x:v>
      </x:c>
      <x:c r="AJ507" s="38" t="n">
        <x:f>IFERROR(AI507/AG507,0)</x:f>
        <x:v>0.75</x:v>
      </x:c>
      <x:c r="AK507" s="36" t="n">
        <x:v>5</x:v>
      </x:c>
      <x:c r="AL507" s="36" t="n">
        <x:v>10</x:v>
      </x:c>
      <x:c r="AM507" s="36" t="n">
        <x:v>1</x:v>
      </x:c>
      <x:c r="AN507" s="38" t="n">
        <x:f>IFERROR(AL507/AG507,0)</x:f>
        <x:v>0.5</x:v>
      </x:c>
      <x:c r="AO507" s="36" t="n">
        <x:f>BK506</x:f>
        <x:v>47</x:v>
      </x:c>
      <x:c r="AP507" s="36" t="n">
        <x:f>BL506</x:f>
        <x:v>50</x:v>
      </x:c>
      <x:c r="AQ507" s="36" t="n">
        <x:f>BM506</x:f>
        <x:v>23</x:v>
      </x:c>
      <x:c r="AR507" s="36" t="n">
        <x:f>BN506</x:f>
        <x:v>54</x:v>
      </x:c>
      <x:c r="AS507" s="36" t="n">
        <x:f>BO506</x:f>
        <x:v>68</x:v>
      </x:c>
      <x:c r="AT507" s="36" t="n">
        <x:f>BP506</x:f>
        <x:v>70</x:v>
      </x:c>
      <x:c r="AU507" s="36" t="n">
        <x:f>BQ506</x:f>
        <x:v>54</x:v>
      </x:c>
      <x:c r="AV507" s="36" t="n">
        <x:f>BR506</x:f>
        <x:v>44</x:v>
      </x:c>
      <x:c r="AW507" s="36" t="n">
        <x:f>BS506</x:f>
        <x:v>41</x:v>
      </x:c>
      <x:c r="AX507" s="36" t="n">
        <x:f>BT506</x:f>
        <x:v>67</x:v>
      </x:c>
      <x:c r="AY507" s="36" t="n">
        <x:f>SUM(AO507:AX507)</x:f>
        <x:v>518</x:v>
      </x:c>
      <x:c r="AZ507" s="36" t="n">
        <x:v>13</x:v>
      </x:c>
      <x:c r="BA507" s="36" t="n">
        <x:v>0</x:v>
      </x:c>
      <x:c r="BB507" s="36" t="n">
        <x:v>0</x:v>
      </x:c>
      <x:c r="BC507" s="36" t="n">
        <x:v>0</x:v>
      </x:c>
      <x:c r="BD507" s="36" t="n">
        <x:v>0</x:v>
      </x:c>
      <x:c r="BE507" s="36" t="n">
        <x:v>0</x:v>
      </x:c>
      <x:c r="BF507" s="36" t="n">
        <x:v>19</x:v>
      </x:c>
      <x:c r="BG507" s="36" t="n">
        <x:v>0</x:v>
      </x:c>
      <x:c r="BH507" s="36" t="n">
        <x:v>0</x:v>
      </x:c>
      <x:c r="BI507" s="36" t="n">
        <x:v>0</x:v>
      </x:c>
      <x:c r="BJ507" s="36"/>
      <x:c r="BK507" s="36" t="n">
        <x:f>MAX(0,AO507+AZ507-BV507)</x:f>
        <x:v>59</x:v>
      </x:c>
      <x:c r="BL507" s="36" t="n">
        <x:f>MAX(0,AP507+BA507-BW507)</x:f>
        <x:v>49</x:v>
      </x:c>
      <x:c r="BM507" s="36" t="n">
        <x:f>MAX(0,AQ507+BB507-BX507)</x:f>
        <x:v>22</x:v>
      </x:c>
      <x:c r="BN507" s="36" t="n">
        <x:f>MAX(0,AR507+BC507-BY507)</x:f>
        <x:v>53</x:v>
      </x:c>
      <x:c r="BO507" s="36" t="n">
        <x:f>MAX(0,AS507+BD507-BZ507)</x:f>
        <x:v>66</x:v>
      </x:c>
      <x:c r="BP507" s="36" t="n">
        <x:f>MAX(0,AT507+BE507-CA507)</x:f>
        <x:v>68</x:v>
      </x:c>
      <x:c r="BQ507" s="36" t="n">
        <x:f>MAX(0,AU507+BF507-CB507)</x:f>
        <x:v>72</x:v>
      </x:c>
      <x:c r="BR507" s="36" t="n">
        <x:f>MAX(0,AV507+BG507-CC507)</x:f>
        <x:v>43</x:v>
      </x:c>
      <x:c r="BS507" s="36" t="n">
        <x:f>MAX(0,AW507+BH507-CD507)</x:f>
        <x:v>40</x:v>
      </x:c>
      <x:c r="BT507" s="36" t="n">
        <x:f>MAX(0,AX507+BI507-CE507)</x:f>
        <x:v>65</x:v>
      </x:c>
      <x:c r="BU507" s="36" t="n">
        <x:f>SUM(BK507:BT507)</x:f>
        <x:v>537</x:v>
      </x:c>
      <x:c r="BV507" s="36" t="n">
        <x:v>1</x:v>
      </x:c>
      <x:c r="BW507" s="36" t="n">
        <x:v>1</x:v>
      </x:c>
      <x:c r="BX507" s="36" t="n">
        <x:v>1</x:v>
      </x:c>
      <x:c r="BY507" s="36" t="n">
        <x:v>1</x:v>
      </x:c>
      <x:c r="BZ507" s="36" t="n">
        <x:v>2</x:v>
      </x:c>
      <x:c r="CA507" s="36" t="n">
        <x:v>2</x:v>
      </x:c>
      <x:c r="CB507" s="36" t="n">
        <x:v>1</x:v>
      </x:c>
      <x:c r="CC507" s="36" t="n">
        <x:v>1</x:v>
      </x:c>
      <x:c r="CD507" s="36" t="n">
        <x:v>1</x:v>
      </x:c>
      <x:c r="CE507" s="36" t="n">
        <x:v>2</x:v>
      </x:c>
      <x:c r="CF507" s="36"/>
      <x:c r="CG507" s="36" t="n">
        <x:f>SUM(BV507,BW507,BX507,BY507)</x:f>
        <x:v>4</x:v>
      </x:c>
      <x:c r="CH507" s="36" t="n">
        <x:f>SUM(BZ507,CA507)</x:f>
        <x:v>4</x:v>
      </x:c>
      <x:c r="CI507" s="36" t="n">
        <x:f>SUM(CB507)</x:f>
        <x:v>1</x:v>
      </x:c>
      <x:c r="CJ507" s="36" t="n">
        <x:f>SUM(CC507,CD507)</x:f>
        <x:v>2</x:v>
      </x:c>
      <x:c r="CK507" s="36" t="n">
        <x:f>SUM(CE507)</x:f>
        <x:v>2</x:v>
      </x:c>
      <x:c r="CL507" s="36" t="n">
        <x:f>SUM(CG507:CK507)</x:f>
        <x:v>13</x:v>
      </x:c>
      <x:c r="CM507" s="39" t="n">
        <x:f>SUM(BV507*1,BW507*1,BX507*1,BY507*1)</x:f>
        <x:v>4</x:v>
      </x:c>
      <x:c r="CN507" s="39" t="n">
        <x:f>SUM(BZ507*0.324,CA507*0.416)</x:f>
        <x:v>1.48</x:v>
      </x:c>
      <x:c r="CO507" s="39" t="n">
        <x:f>SUM(CB507*0.75)</x:f>
        <x:v>0.75</x:v>
      </x:c>
      <x:c r="CP507" s="39" t="n">
        <x:f>SUM(CC507*0.325,CD507*0.2)</x:f>
        <x:v>0.525</x:v>
      </x:c>
      <x:c r="CQ507" s="39" t="n">
        <x:f>SUM(CE507*0.24)</x:f>
        <x:v>0.48</x:v>
      </x:c>
      <x:c r="CR507" s="39" t="n">
        <x:f>SUM(CM507:CQ507)</x:f>
        <x:v>7.235000000000001</x:v>
      </x:c>
      <x:c r="CS507" s="36" t="n">
        <x:f>SUM(CG507:CH507)</x:f>
        <x:v>8</x:v>
      </x:c>
      <x:c r="CT507" s="36" t="str"/>
      <x:c r="CU507" s="36" t="n">
        <x:f>MIN(AG507,CG507)</x:f>
        <x:v>4</x:v>
      </x:c>
      <x:c r="CV507" s="36" t="n">
        <x:f>MIN(AG507,CH507)</x:f>
        <x:v>4</x:v>
      </x:c>
      <x:c r="CW507" s="36" t="n">
        <x:f>MIN(AG507,CI507)</x:f>
        <x:v>1</x:v>
      </x:c>
      <x:c r="CX507" s="36" t="n">
        <x:f>MIN(AG507,CJ507)</x:f>
        <x:v>2</x:v>
      </x:c>
      <x:c r="CY507" s="36" t="n">
        <x:f>MIN(AG507,CK507)</x:f>
        <x:v>2</x:v>
      </x:c>
    </x:row>
    <x:row r="508" ht="18" customHeight="1">
      <x:c r="A508" s="35" t="str">
        <x:v>Area TWT-02</x:v>
      </x:c>
      <x:c r="B508" s="35" t="str">
        <x:v>Area Lead TWT-02</x:v>
      </x:c>
      <x:c r="C508" s="35" t="str">
        <x:v>Field Lead TWT-05</x:v>
      </x:c>
      <x:c r="D508" s="35" t="str">
        <x:v>City TWT-C</x:v>
      </x:c>
      <x:c r="E508" s="35" t="n">
        <x:v>5</x:v>
      </x:c>
      <x:c r="F508" s="35" t="n">
        <x:v>24</x:v>
      </x:c>
      <x:c r="G508" s="35" t="n">
        <x:v>1</x:v>
      </x:c>
      <x:c r="H508" s="35" t="str">
        <x:v>Promoter</x:v>
      </x:c>
      <x:c r="I508" s="35" t="str">
        <x:v>Agency TWT-02</x:v>
      </x:c>
      <x:c r="J508" s="35" t="str">
        <x:v>PR-TWT-007</x:v>
      </x:c>
      <x:c r="K508" s="35" t="str">
        <x:v>Masked Promoter TWT-007</x:v>
      </x:c>
      <x:c r="L508" s="35" t="str">
        <x:v>9XXXX10007</x:v>
      </x:c>
      <x:c r="M508" s="37" t="n">
        <x:v>46211</x:v>
      </x:c>
      <x:c r="N508" s="35" t="str">
        <x:v>Cohort 2</x:v>
      </x:c>
      <x:c r="O508" s="35" t="str">
        <x:v>DIST-TWT-03</x:v>
      </x:c>
      <x:c r="P508" s="35" t="str">
        <x:v>Masked Distributor TWT-03</x:v>
      </x:c>
      <x:c r="Q508" s="35" t="str">
        <x:v>P-TWT-021</x:v>
      </x:c>
      <x:c r="R508" s="35" t="str">
        <x:v>TWT-021</x:v>
      </x:c>
      <x:c r="S508" s="35" t="str">
        <x:v>Masked Store TWT-021</x:v>
      </x:c>
      <x:c r="T508" s="35" t="str">
        <x:v>XX1021</x:v>
      </x:c>
      <x:c r="U508" s="35" t="str">
        <x:v>Supermarket</x:v>
      </x:c>
      <x:c r="V508" s="35" t="str">
        <x:v>Masked</x:v>
      </x:c>
      <x:c r="W508" s="35" t="str">
        <x:v>Masked</x:v>
      </x:c>
      <x:c r="X508" s="37" t="n">
        <x:v>46205</x:v>
      </x:c>
      <x:c r="Y508" s="37" t="n">
        <x:v>46291</x:v>
      </x:c>
      <x:c r="Z508" s="35" t="str">
        <x:v>W04</x:v>
      </x:c>
      <x:c r="AA508" s="35" t="str">
        <x:v>Sep'26</x:v>
      </x:c>
      <x:c r="AB508" s="35" t="str">
        <x:v>22 - 28</x:v>
      </x:c>
      <x:c r="AC508" s="35" t="str">
        <x:v>Week 4 of Sep 2026</x:v>
      </x:c>
      <x:c r="AD508" s="35" t="str">
        <x:v>Continue</x:v>
      </x:c>
      <x:c r="AE508" s="35" t="str"/>
      <x:c r="AF508" s="36" t="n">
        <x:v>70</x:v>
      </x:c>
      <x:c r="AG508" s="36" t="n">
        <x:v>28</x:v>
      </x:c>
      <x:c r="AH508" s="38" t="n">
        <x:f>IFERROR(AG508/AF508,0)</x:f>
        <x:v>0.4</x:v>
      </x:c>
      <x:c r="AI508" s="36" t="n">
        <x:v>18</x:v>
      </x:c>
      <x:c r="AJ508" s="38" t="n">
        <x:f>IFERROR(AI508/AG508,0)</x:f>
        <x:v>0.6428571428571429</x:v>
      </x:c>
      <x:c r="AK508" s="36" t="n">
        <x:v>5</x:v>
      </x:c>
      <x:c r="AL508" s="36" t="n">
        <x:v>9</x:v>
      </x:c>
      <x:c r="AM508" s="36" t="n">
        <x:v>1</x:v>
      </x:c>
      <x:c r="AN508" s="38" t="n">
        <x:f>IFERROR(AL508/AG508,0)</x:f>
        <x:v>0.32142857142857145</x:v>
      </x:c>
      <x:c r="AO508" s="36" t="n">
        <x:f>BK507</x:f>
        <x:v>59</x:v>
      </x:c>
      <x:c r="AP508" s="36" t="n">
        <x:f>BL507</x:f>
        <x:v>49</x:v>
      </x:c>
      <x:c r="AQ508" s="36" t="n">
        <x:f>BM507</x:f>
        <x:v>22</x:v>
      </x:c>
      <x:c r="AR508" s="36" t="n">
        <x:f>BN507</x:f>
        <x:v>53</x:v>
      </x:c>
      <x:c r="AS508" s="36" t="n">
        <x:f>BO507</x:f>
        <x:v>66</x:v>
      </x:c>
      <x:c r="AT508" s="36" t="n">
        <x:f>BP507</x:f>
        <x:v>68</x:v>
      </x:c>
      <x:c r="AU508" s="36" t="n">
        <x:f>BQ507</x:f>
        <x:v>72</x:v>
      </x:c>
      <x:c r="AV508" s="36" t="n">
        <x:f>BR507</x:f>
        <x:v>43</x:v>
      </x:c>
      <x:c r="AW508" s="36" t="n">
        <x:f>BS507</x:f>
        <x:v>40</x:v>
      </x:c>
      <x:c r="AX508" s="36" t="n">
        <x:f>BT507</x:f>
        <x:v>65</x:v>
      </x:c>
      <x:c r="AY508" s="36" t="n">
        <x:f>SUM(AO508:AX508)</x:f>
        <x:v>537</x:v>
      </x:c>
      <x:c r="AZ508" s="36" t="n">
        <x:v>0</x:v>
      </x:c>
      <x:c r="BA508" s="36" t="n">
        <x:v>18</x:v>
      </x:c>
      <x:c r="BB508" s="36" t="n">
        <x:v>0</x:v>
      </x:c>
      <x:c r="BC508" s="36" t="n">
        <x:v>0</x:v>
      </x:c>
      <x:c r="BD508" s="36" t="n">
        <x:v>0</x:v>
      </x:c>
      <x:c r="BE508" s="36" t="n">
        <x:v>0</x:v>
      </x:c>
      <x:c r="BF508" s="36" t="n">
        <x:v>0</x:v>
      </x:c>
      <x:c r="BG508" s="36" t="n">
        <x:v>21</x:v>
      </x:c>
      <x:c r="BH508" s="36" t="n">
        <x:v>0</x:v>
      </x:c>
      <x:c r="BI508" s="36" t="n">
        <x:v>0</x:v>
      </x:c>
      <x:c r="BJ508" s="36"/>
      <x:c r="BK508" s="36" t="n">
        <x:f>MAX(0,AO508+AZ508-BV508)</x:f>
        <x:v>58</x:v>
      </x:c>
      <x:c r="BL508" s="36" t="n">
        <x:f>MAX(0,AP508+BA508-BW508)</x:f>
        <x:v>65</x:v>
      </x:c>
      <x:c r="BM508" s="36" t="n">
        <x:f>MAX(0,AQ508+BB508-BX508)</x:f>
        <x:v>21</x:v>
      </x:c>
      <x:c r="BN508" s="36" t="n">
        <x:f>MAX(0,AR508+BC508-BY508)</x:f>
        <x:v>52</x:v>
      </x:c>
      <x:c r="BO508" s="36" t="n">
        <x:f>MAX(0,AS508+BD508-BZ508)</x:f>
        <x:v>64</x:v>
      </x:c>
      <x:c r="BP508" s="36" t="n">
        <x:f>MAX(0,AT508+BE508-CA508)</x:f>
        <x:v>66</x:v>
      </x:c>
      <x:c r="BQ508" s="36" t="n">
        <x:f>MAX(0,AU508+BF508-CB508)</x:f>
        <x:v>70</x:v>
      </x:c>
      <x:c r="BR508" s="36" t="n">
        <x:f>MAX(0,AV508+BG508-CC508)</x:f>
        <x:v>62</x:v>
      </x:c>
      <x:c r="BS508" s="36" t="n">
        <x:f>MAX(0,AW508+BH508-CD508)</x:f>
        <x:v>38</x:v>
      </x:c>
      <x:c r="BT508" s="36" t="n">
        <x:f>MAX(0,AX508+BI508-CE508)</x:f>
        <x:v>63</x:v>
      </x:c>
      <x:c r="BU508" s="36" t="n">
        <x:f>SUM(BK508:BT508)</x:f>
        <x:v>559</x:v>
      </x:c>
      <x:c r="BV508" s="36" t="n">
        <x:v>1</x:v>
      </x:c>
      <x:c r="BW508" s="36" t="n">
        <x:v>2</x:v>
      </x:c>
      <x:c r="BX508" s="36" t="n">
        <x:v>1</x:v>
      </x:c>
      <x:c r="BY508" s="36" t="n">
        <x:v>1</x:v>
      </x:c>
      <x:c r="BZ508" s="36" t="n">
        <x:v>2</x:v>
      </x:c>
      <x:c r="CA508" s="36" t="n">
        <x:v>2</x:v>
      </x:c>
      <x:c r="CB508" s="36" t="n">
        <x:v>2</x:v>
      </x:c>
      <x:c r="CC508" s="36" t="n">
        <x:v>2</x:v>
      </x:c>
      <x:c r="CD508" s="36" t="n">
        <x:v>2</x:v>
      </x:c>
      <x:c r="CE508" s="36" t="n">
        <x:v>2</x:v>
      </x:c>
      <x:c r="CF508" s="36"/>
      <x:c r="CG508" s="36" t="n">
        <x:f>SUM(BV508,BW508,BX508,BY508)</x:f>
        <x:v>5</x:v>
      </x:c>
      <x:c r="CH508" s="36" t="n">
        <x:f>SUM(BZ508,CA508)</x:f>
        <x:v>4</x:v>
      </x:c>
      <x:c r="CI508" s="36" t="n">
        <x:f>SUM(CB508)</x:f>
        <x:v>2</x:v>
      </x:c>
      <x:c r="CJ508" s="36" t="n">
        <x:f>SUM(CC508,CD508)</x:f>
        <x:v>4</x:v>
      </x:c>
      <x:c r="CK508" s="36" t="n">
        <x:f>SUM(CE508)</x:f>
        <x:v>2</x:v>
      </x:c>
      <x:c r="CL508" s="36" t="n">
        <x:f>SUM(CG508:CK508)</x:f>
        <x:v>17</x:v>
      </x:c>
      <x:c r="CM508" s="39" t="n">
        <x:f>SUM(BV508*1,BW508*1,BX508*1,BY508*1)</x:f>
        <x:v>5</x:v>
      </x:c>
      <x:c r="CN508" s="39" t="n">
        <x:f>SUM(BZ508*0.324,CA508*0.416)</x:f>
        <x:v>1.48</x:v>
      </x:c>
      <x:c r="CO508" s="39" t="n">
        <x:f>SUM(CB508*0.75)</x:f>
        <x:v>1.5</x:v>
      </x:c>
      <x:c r="CP508" s="39" t="n">
        <x:f>SUM(CC508*0.325,CD508*0.2)</x:f>
        <x:v>1.05</x:v>
      </x:c>
      <x:c r="CQ508" s="39" t="n">
        <x:f>SUM(CE508*0.24)</x:f>
        <x:v>0.48</x:v>
      </x:c>
      <x:c r="CR508" s="39" t="n">
        <x:f>SUM(CM508:CQ508)</x:f>
        <x:v>9.510000000000002</x:v>
      </x:c>
      <x:c r="CS508" s="36" t="n">
        <x:f>SUM(CG508:CH508)</x:f>
        <x:v>9</x:v>
      </x:c>
      <x:c r="CT508" s="36" t="str"/>
      <x:c r="CU508" s="36" t="n">
        <x:f>MIN(AG508,CG508)</x:f>
        <x:v>5</x:v>
      </x:c>
      <x:c r="CV508" s="36" t="n">
        <x:f>MIN(AG508,CH508)</x:f>
        <x:v>4</x:v>
      </x:c>
      <x:c r="CW508" s="36" t="n">
        <x:f>MIN(AG508,CI508)</x:f>
        <x:v>2</x:v>
      </x:c>
      <x:c r="CX508" s="36" t="n">
        <x:f>MIN(AG508,CJ508)</x:f>
        <x:v>4</x:v>
      </x:c>
      <x:c r="CY508" s="36" t="n">
        <x:f>MIN(AG508,CK508)</x:f>
        <x:v>2</x:v>
      </x:c>
    </x:row>
    <x:row r="509" ht="18" customHeight="1">
      <x:c r="A509" s="35" t="str">
        <x:v>Area TWT-02</x:v>
      </x:c>
      <x:c r="B509" s="35" t="str">
        <x:v>Area Lead TWT-02</x:v>
      </x:c>
      <x:c r="C509" s="35" t="str">
        <x:v>Field Lead TWT-05</x:v>
      </x:c>
      <x:c r="D509" s="35" t="str">
        <x:v>City TWT-C</x:v>
      </x:c>
      <x:c r="E509" s="35" t="n">
        <x:v>5</x:v>
      </x:c>
      <x:c r="F509" s="35" t="n">
        <x:v>24</x:v>
      </x:c>
      <x:c r="G509" s="35" t="n">
        <x:v>1</x:v>
      </x:c>
      <x:c r="H509" s="35" t="str">
        <x:v>Promoter</x:v>
      </x:c>
      <x:c r="I509" s="35" t="str">
        <x:v>Agency TWT-02</x:v>
      </x:c>
      <x:c r="J509" s="35" t="str">
        <x:v>PR-TWT-007</x:v>
      </x:c>
      <x:c r="K509" s="35" t="str">
        <x:v>Masked Promoter TWT-007</x:v>
      </x:c>
      <x:c r="L509" s="35" t="str">
        <x:v>9XXXX10007</x:v>
      </x:c>
      <x:c r="M509" s="37" t="n">
        <x:v>46211</x:v>
      </x:c>
      <x:c r="N509" s="35" t="str">
        <x:v>Cohort 2</x:v>
      </x:c>
      <x:c r="O509" s="35" t="str">
        <x:v>DIST-TWT-03</x:v>
      </x:c>
      <x:c r="P509" s="35" t="str">
        <x:v>Masked Distributor TWT-03</x:v>
      </x:c>
      <x:c r="Q509" s="35" t="str">
        <x:v>P-TWT-021</x:v>
      </x:c>
      <x:c r="R509" s="35" t="str">
        <x:v>TWT-021</x:v>
      </x:c>
      <x:c r="S509" s="35" t="str">
        <x:v>Masked Store TWT-021</x:v>
      </x:c>
      <x:c r="T509" s="35" t="str">
        <x:v>XX1021</x:v>
      </x:c>
      <x:c r="U509" s="35" t="str">
        <x:v>Supermarket</x:v>
      </x:c>
      <x:c r="V509" s="35" t="str">
        <x:v>Masked</x:v>
      </x:c>
      <x:c r="W509" s="35" t="str">
        <x:v>Masked</x:v>
      </x:c>
      <x:c r="X509" s="37" t="n">
        <x:v>46205</x:v>
      </x:c>
      <x:c r="Y509" s="37" t="n">
        <x:v>46293</x:v>
      </x:c>
      <x:c r="Z509" s="35" t="str">
        <x:v>W04</x:v>
      </x:c>
      <x:c r="AA509" s="35" t="str">
        <x:v>Sep'26</x:v>
      </x:c>
      <x:c r="AB509" s="35" t="str">
        <x:v>22 - 28</x:v>
      </x:c>
      <x:c r="AC509" s="35" t="str">
        <x:v>Week 4 of Sep 2026</x:v>
      </x:c>
      <x:c r="AD509" s="35" t="str">
        <x:v>Continue</x:v>
      </x:c>
      <x:c r="AE509" s="35" t="str"/>
      <x:c r="AF509" s="36" t="n">
        <x:v>65</x:v>
      </x:c>
      <x:c r="AG509" s="36" t="n">
        <x:v>28</x:v>
      </x:c>
      <x:c r="AH509" s="38" t="n">
        <x:f>IFERROR(AG509/AF509,0)</x:f>
        <x:v>0.4307692307692308</x:v>
      </x:c>
      <x:c r="AI509" s="36" t="n">
        <x:v>25</x:v>
      </x:c>
      <x:c r="AJ509" s="38" t="n">
        <x:f>IFERROR(AI509/AG509,0)</x:f>
        <x:v>0.8928571428571429</x:v>
      </x:c>
      <x:c r="AK509" s="36" t="n">
        <x:v>4</x:v>
      </x:c>
      <x:c r="AL509" s="36" t="n">
        <x:v>16</x:v>
      </x:c>
      <x:c r="AM509" s="36" t="n">
        <x:v>1</x:v>
      </x:c>
      <x:c r="AN509" s="38" t="n">
        <x:f>IFERROR(AL509/AG509,0)</x:f>
        <x:v>0.5714285714285714</x:v>
      </x:c>
      <x:c r="AO509" s="36" t="n">
        <x:f>BK508</x:f>
        <x:v>58</x:v>
      </x:c>
      <x:c r="AP509" s="36" t="n">
        <x:f>BL508</x:f>
        <x:v>65</x:v>
      </x:c>
      <x:c r="AQ509" s="36" t="n">
        <x:f>BM508</x:f>
        <x:v>21</x:v>
      </x:c>
      <x:c r="AR509" s="36" t="n">
        <x:f>BN508</x:f>
        <x:v>52</x:v>
      </x:c>
      <x:c r="AS509" s="36" t="n">
        <x:f>BO508</x:f>
        <x:v>64</x:v>
      </x:c>
      <x:c r="AT509" s="36" t="n">
        <x:f>BP508</x:f>
        <x:v>66</x:v>
      </x:c>
      <x:c r="AU509" s="36" t="n">
        <x:f>BQ508</x:f>
        <x:v>70</x:v>
      </x:c>
      <x:c r="AV509" s="36" t="n">
        <x:f>BR508</x:f>
        <x:v>62</x:v>
      </x:c>
      <x:c r="AW509" s="36" t="n">
        <x:f>BS508</x:f>
        <x:v>38</x:v>
      </x:c>
      <x:c r="AX509" s="36" t="n">
        <x:f>BT508</x:f>
        <x:v>63</x:v>
      </x:c>
      <x:c r="AY509" s="36" t="n">
        <x:f>SUM(AO509:AX509)</x:f>
        <x:v>559</x:v>
      </x:c>
      <x:c r="AZ509" s="36" t="n">
        <x:v>0</x:v>
      </x:c>
      <x:c r="BA509" s="36" t="n">
        <x:v>0</x:v>
      </x:c>
      <x:c r="BB509" s="36" t="n">
        <x:v>15</x:v>
      </x:c>
      <x:c r="BC509" s="36" t="n">
        <x:v>0</x:v>
      </x:c>
      <x:c r="BD509" s="36" t="n">
        <x:v>0</x:v>
      </x:c>
      <x:c r="BE509" s="36" t="n">
        <x:v>0</x:v>
      </x:c>
      <x:c r="BF509" s="36" t="n">
        <x:v>0</x:v>
      </x:c>
      <x:c r="BG509" s="36" t="n">
        <x:v>0</x:v>
      </x:c>
      <x:c r="BH509" s="36" t="n">
        <x:v>13</x:v>
      </x:c>
      <x:c r="BI509" s="36" t="n">
        <x:v>0</x:v>
      </x:c>
      <x:c r="BJ509" s="36"/>
      <x:c r="BK509" s="36" t="n">
        <x:f>MAX(0,AO509+AZ509-BV509)</x:f>
        <x:v>57</x:v>
      </x:c>
      <x:c r="BL509" s="36" t="n">
        <x:f>MAX(0,AP509+BA509-BW509)</x:f>
        <x:v>64</x:v>
      </x:c>
      <x:c r="BM509" s="36" t="n">
        <x:f>MAX(0,AQ509+BB509-BX509)</x:f>
        <x:v>34</x:v>
      </x:c>
      <x:c r="BN509" s="36" t="n">
        <x:f>MAX(0,AR509+BC509-BY509)</x:f>
        <x:v>51</x:v>
      </x:c>
      <x:c r="BO509" s="36" t="n">
        <x:f>MAX(0,AS509+BD509-BZ509)</x:f>
        <x:v>62</x:v>
      </x:c>
      <x:c r="BP509" s="36" t="n">
        <x:f>MAX(0,AT509+BE509-CA509)</x:f>
        <x:v>64</x:v>
      </x:c>
      <x:c r="BQ509" s="36" t="n">
        <x:f>MAX(0,AU509+BF509-CB509)</x:f>
        <x:v>68</x:v>
      </x:c>
      <x:c r="BR509" s="36" t="n">
        <x:f>MAX(0,AV509+BG509-CC509)</x:f>
        <x:v>60</x:v>
      </x:c>
      <x:c r="BS509" s="36" t="n">
        <x:f>MAX(0,AW509+BH509-CD509)</x:f>
        <x:v>50</x:v>
      </x:c>
      <x:c r="BT509" s="36" t="n">
        <x:f>MAX(0,AX509+BI509-CE509)</x:f>
        <x:v>61</x:v>
      </x:c>
      <x:c r="BU509" s="36" t="n">
        <x:f>SUM(BK509:BT509)</x:f>
        <x:v>571</x:v>
      </x:c>
      <x:c r="BV509" s="36" t="n">
        <x:v>1</x:v>
      </x:c>
      <x:c r="BW509" s="36" t="n">
        <x:v>1</x:v>
      </x:c>
      <x:c r="BX509" s="36" t="n">
        <x:v>2</x:v>
      </x:c>
      <x:c r="BY509" s="36" t="n">
        <x:v>1</x:v>
      </x:c>
      <x:c r="BZ509" s="36" t="n">
        <x:v>2</x:v>
      </x:c>
      <x:c r="CA509" s="36" t="n">
        <x:v>2</x:v>
      </x:c>
      <x:c r="CB509" s="36" t="n">
        <x:v>2</x:v>
      </x:c>
      <x:c r="CC509" s="36" t="n">
        <x:v>2</x:v>
      </x:c>
      <x:c r="CD509" s="36" t="n">
        <x:v>1</x:v>
      </x:c>
      <x:c r="CE509" s="36" t="n">
        <x:v>2</x:v>
      </x:c>
      <x:c r="CF509" s="36"/>
      <x:c r="CG509" s="36" t="n">
        <x:f>SUM(BV509,BW509,BX509,BY509)</x:f>
        <x:v>5</x:v>
      </x:c>
      <x:c r="CH509" s="36" t="n">
        <x:f>SUM(BZ509,CA509)</x:f>
        <x:v>4</x:v>
      </x:c>
      <x:c r="CI509" s="36" t="n">
        <x:f>SUM(CB509)</x:f>
        <x:v>2</x:v>
      </x:c>
      <x:c r="CJ509" s="36" t="n">
        <x:f>SUM(CC509,CD509)</x:f>
        <x:v>3</x:v>
      </x:c>
      <x:c r="CK509" s="36" t="n">
        <x:f>SUM(CE509)</x:f>
        <x:v>2</x:v>
      </x:c>
      <x:c r="CL509" s="36" t="n">
        <x:f>SUM(CG509:CK509)</x:f>
        <x:v>16</x:v>
      </x:c>
      <x:c r="CM509" s="39" t="n">
        <x:f>SUM(BV509*1,BW509*1,BX509*1,BY509*1)</x:f>
        <x:v>5</x:v>
      </x:c>
      <x:c r="CN509" s="39" t="n">
        <x:f>SUM(BZ509*0.324,CA509*0.416)</x:f>
        <x:v>1.48</x:v>
      </x:c>
      <x:c r="CO509" s="39" t="n">
        <x:f>SUM(CB509*0.75)</x:f>
        <x:v>1.5</x:v>
      </x:c>
      <x:c r="CP509" s="39" t="n">
        <x:f>SUM(CC509*0.325,CD509*0.2)</x:f>
        <x:v>0.8500000000000001</x:v>
      </x:c>
      <x:c r="CQ509" s="39" t="n">
        <x:f>SUM(CE509*0.24)</x:f>
        <x:v>0.48</x:v>
      </x:c>
      <x:c r="CR509" s="39" t="n">
        <x:f>SUM(CM509:CQ509)</x:f>
        <x:v>9.31</x:v>
      </x:c>
      <x:c r="CS509" s="36" t="n">
        <x:f>SUM(CG509:CH509)</x:f>
        <x:v>9</x:v>
      </x:c>
      <x:c r="CT509" s="36" t="str"/>
      <x:c r="CU509" s="36" t="n">
        <x:f>MIN(AG509,CG509)</x:f>
        <x:v>5</x:v>
      </x:c>
      <x:c r="CV509" s="36" t="n">
        <x:f>MIN(AG509,CH509)</x:f>
        <x:v>4</x:v>
      </x:c>
      <x:c r="CW509" s="36" t="n">
        <x:f>MIN(AG509,CI509)</x:f>
        <x:v>2</x:v>
      </x:c>
      <x:c r="CX509" s="36" t="n">
        <x:f>MIN(AG509,CJ509)</x:f>
        <x:v>3</x:v>
      </x:c>
      <x:c r="CY509" s="36" t="n">
        <x:f>MIN(AG509,CK509)</x:f>
        <x:v>2</x:v>
      </x:c>
    </x:row>
    <x:row r="510" ht="18" customHeight="1">
      <x:c r="A510" s="35" t="str">
        <x:v>Area TWT-02</x:v>
      </x:c>
      <x:c r="B510" s="35" t="str">
        <x:v>Area Lead TWT-02</x:v>
      </x:c>
      <x:c r="C510" s="35" t="str">
        <x:v>Field Lead TWT-05</x:v>
      </x:c>
      <x:c r="D510" s="35" t="str">
        <x:v>City TWT-D</x:v>
      </x:c>
      <x:c r="E510" s="35" t="n">
        <x:v>4</x:v>
      </x:c>
      <x:c r="F510" s="35" t="n">
        <x:v>24</x:v>
      </x:c>
      <x:c r="G510" s="35" t="n">
        <x:v>1</x:v>
      </x:c>
      <x:c r="H510" s="35" t="str">
        <x:v>Promoter</x:v>
      </x:c>
      <x:c r="I510" s="35" t="str">
        <x:v>Agency TWT-02</x:v>
      </x:c>
      <x:c r="J510" s="35" t="str">
        <x:v>PR-TWT-008</x:v>
      </x:c>
      <x:c r="K510" s="35" t="str">
        <x:v>Masked Promoter TWT-008</x:v>
      </x:c>
      <x:c r="L510" s="35" t="str">
        <x:v>9XXXX10008</x:v>
      </x:c>
      <x:c r="M510" s="37" t="n">
        <x:v>46182</x:v>
      </x:c>
      <x:c r="N510" s="35" t="str">
        <x:v>Cohort 3</x:v>
      </x:c>
      <x:c r="O510" s="35" t="str">
        <x:v>DIST-TWT-03</x:v>
      </x:c>
      <x:c r="P510" s="35" t="str">
        <x:v>Masked Distributor TWT-03</x:v>
      </x:c>
      <x:c r="Q510" s="35" t="str">
        <x:v>P-TWT-022</x:v>
      </x:c>
      <x:c r="R510" s="35" t="str">
        <x:v>TWT-022</x:v>
      </x:c>
      <x:c r="S510" s="35" t="str">
        <x:v>Masked Store TWT-022</x:v>
      </x:c>
      <x:c r="T510" s="35" t="str">
        <x:v>XX1022</x:v>
      </x:c>
      <x:c r="U510" s="35" t="str">
        <x:v>Modern Trade</x:v>
      </x:c>
      <x:c r="V510" s="35" t="str">
        <x:v>Masked</x:v>
      </x:c>
      <x:c r="W510" s="35" t="str">
        <x:v>Masked</x:v>
      </x:c>
      <x:c r="X510" s="37" t="n">
        <x:v>46206</x:v>
      </x:c>
      <x:c r="Y510" s="37" t="n">
        <x:v>46266</x:v>
      </x:c>
      <x:c r="Z510" s="35" t="str">
        <x:v>W01</x:v>
      </x:c>
      <x:c r="AA510" s="35" t="str">
        <x:v>Sep'26</x:v>
      </x:c>
      <x:c r="AB510" s="35" t="str">
        <x:v>01 - 07</x:v>
      </x:c>
      <x:c r="AC510" s="35" t="str">
        <x:v>Week 1 of Sep 2026</x:v>
      </x:c>
      <x:c r="AD510" s="35" t="str">
        <x:v>Continue</x:v>
      </x:c>
      <x:c r="AE510" s="35" t="str">
        <x:v>Normal operations</x:v>
      </x:c>
      <x:c r="AF510" s="36" t="n">
        <x:v>63</x:v>
      </x:c>
      <x:c r="AG510" s="36" t="n">
        <x:v>23</x:v>
      </x:c>
      <x:c r="AH510" s="38" t="n">
        <x:f>IFERROR(AG510/AF510,0)</x:f>
        <x:v>0.36507936507936506</x:v>
      </x:c>
      <x:c r="AI510" s="36" t="n">
        <x:v>18</x:v>
      </x:c>
      <x:c r="AJ510" s="38" t="n">
        <x:f>IFERROR(AI510/AG510,0)</x:f>
        <x:v>0.782608695652174</x:v>
      </x:c>
      <x:c r="AK510" s="36" t="n">
        <x:v>4</x:v>
      </x:c>
      <x:c r="AL510" s="36" t="n">
        <x:v>9</x:v>
      </x:c>
      <x:c r="AM510" s="36" t="n">
        <x:v>1</x:v>
      </x:c>
      <x:c r="AN510" s="38" t="n">
        <x:f>IFERROR(AL510/AG510,0)</x:f>
        <x:v>0.391304347826087</x:v>
      </x:c>
      <x:c r="AO510" s="36" t="n">
        <x:v>15</x:v>
      </x:c>
      <x:c r="AP510" s="36" t="n">
        <x:v>21</x:v>
      </x:c>
      <x:c r="AQ510" s="36" t="n">
        <x:v>13</x:v>
      </x:c>
      <x:c r="AR510" s="36" t="n">
        <x:v>16</x:v>
      </x:c>
      <x:c r="AS510" s="36" t="n">
        <x:v>17</x:v>
      </x:c>
      <x:c r="AT510" s="36" t="n">
        <x:v>17</x:v>
      </x:c>
      <x:c r="AU510" s="36" t="n">
        <x:v>20</x:v>
      </x:c>
      <x:c r="AV510" s="36" t="n">
        <x:v>22</x:v>
      </x:c>
      <x:c r="AW510" s="36" t="n">
        <x:v>14</x:v>
      </x:c>
      <x:c r="AX510" s="36" t="n">
        <x:v>22</x:v>
      </x:c>
      <x:c r="AY510" s="36" t="n">
        <x:f>SUM(AO510:AX510)</x:f>
        <x:v>177</x:v>
      </x:c>
      <x:c r="AZ510" s="36" t="n">
        <x:v>0</x:v>
      </x:c>
      <x:c r="BA510" s="36" t="n">
        <x:v>0</x:v>
      </x:c>
      <x:c r="BB510" s="36" t="n">
        <x:v>16</x:v>
      </x:c>
      <x:c r="BC510" s="36" t="n">
        <x:v>0</x:v>
      </x:c>
      <x:c r="BD510" s="36" t="n">
        <x:v>0</x:v>
      </x:c>
      <x:c r="BE510" s="36" t="n">
        <x:v>0</x:v>
      </x:c>
      <x:c r="BF510" s="36" t="n">
        <x:v>0</x:v>
      </x:c>
      <x:c r="BG510" s="36" t="n">
        <x:v>0</x:v>
      </x:c>
      <x:c r="BH510" s="36" t="n">
        <x:v>14</x:v>
      </x:c>
      <x:c r="BI510" s="36" t="n">
        <x:v>0</x:v>
      </x:c>
      <x:c r="BJ510" s="36"/>
      <x:c r="BK510" s="36" t="n">
        <x:f>MAX(0,AO510+AZ510-BV510)</x:f>
        <x:v>14</x:v>
      </x:c>
      <x:c r="BL510" s="36" t="n">
        <x:f>MAX(0,AP510+BA510-BW510)</x:f>
        <x:v>20</x:v>
      </x:c>
      <x:c r="BM510" s="36" t="n">
        <x:f>MAX(0,AQ510+BB510-BX510)</x:f>
        <x:v>28</x:v>
      </x:c>
      <x:c r="BN510" s="36" t="n">
        <x:f>MAX(0,AR510+BC510-BY510)</x:f>
        <x:v>15</x:v>
      </x:c>
      <x:c r="BO510" s="36" t="n">
        <x:f>MAX(0,AS510+BD510-BZ510)</x:f>
        <x:v>15</x:v>
      </x:c>
      <x:c r="BP510" s="36" t="n">
        <x:f>MAX(0,AT510+BE510-CA510)</x:f>
        <x:v>16</x:v>
      </x:c>
      <x:c r="BQ510" s="36" t="n">
        <x:f>MAX(0,AU510+BF510-CB510)</x:f>
        <x:v>19</x:v>
      </x:c>
      <x:c r="BR510" s="36" t="n">
        <x:f>MAX(0,AV510+BG510-CC510)</x:f>
        <x:v>21</x:v>
      </x:c>
      <x:c r="BS510" s="36" t="n">
        <x:f>MAX(0,AW510+BH510-CD510)</x:f>
        <x:v>27</x:v>
      </x:c>
      <x:c r="BT510" s="36" t="n">
        <x:f>MAX(0,AX510+BI510-CE510)</x:f>
        <x:v>21</x:v>
      </x:c>
      <x:c r="BU510" s="36" t="n">
        <x:f>SUM(BK510:BT510)</x:f>
        <x:v>196</x:v>
      </x:c>
      <x:c r="BV510" s="36" t="n">
        <x:v>1</x:v>
      </x:c>
      <x:c r="BW510" s="36" t="n">
        <x:v>1</x:v>
      </x:c>
      <x:c r="BX510" s="36" t="n">
        <x:v>1</x:v>
      </x:c>
      <x:c r="BY510" s="36" t="n">
        <x:v>1</x:v>
      </x:c>
      <x:c r="BZ510" s="36" t="n">
        <x:v>2</x:v>
      </x:c>
      <x:c r="CA510" s="36" t="n">
        <x:v>1</x:v>
      </x:c>
      <x:c r="CB510" s="36" t="n">
        <x:v>1</x:v>
      </x:c>
      <x:c r="CC510" s="36" t="n">
        <x:v>1</x:v>
      </x:c>
      <x:c r="CD510" s="36" t="n">
        <x:v>1</x:v>
      </x:c>
      <x:c r="CE510" s="36" t="n">
        <x:v>1</x:v>
      </x:c>
      <x:c r="CF510" s="36"/>
      <x:c r="CG510" s="36" t="n">
        <x:f>SUM(BV510,BW510,BX510,BY510)</x:f>
        <x:v>4</x:v>
      </x:c>
      <x:c r="CH510" s="36" t="n">
        <x:f>SUM(BZ510,CA510)</x:f>
        <x:v>3</x:v>
      </x:c>
      <x:c r="CI510" s="36" t="n">
        <x:f>SUM(CB510)</x:f>
        <x:v>1</x:v>
      </x:c>
      <x:c r="CJ510" s="36" t="n">
        <x:f>SUM(CC510,CD510)</x:f>
        <x:v>2</x:v>
      </x:c>
      <x:c r="CK510" s="36" t="n">
        <x:f>SUM(CE510)</x:f>
        <x:v>1</x:v>
      </x:c>
      <x:c r="CL510" s="36" t="n">
        <x:f>SUM(CG510:CK510)</x:f>
        <x:v>11</x:v>
      </x:c>
      <x:c r="CM510" s="39" t="n">
        <x:f>SUM(BV510*1,BW510*1,BX510*1,BY510*1)</x:f>
        <x:v>4</x:v>
      </x:c>
      <x:c r="CN510" s="39" t="n">
        <x:f>SUM(BZ510*0.324,CA510*0.416)</x:f>
        <x:v>1.064</x:v>
      </x:c>
      <x:c r="CO510" s="39" t="n">
        <x:f>SUM(CB510*0.75)</x:f>
        <x:v>0.75</x:v>
      </x:c>
      <x:c r="CP510" s="39" t="n">
        <x:f>SUM(CC510*0.325,CD510*0.2)</x:f>
        <x:v>0.525</x:v>
      </x:c>
      <x:c r="CQ510" s="39" t="n">
        <x:f>SUM(CE510*0.24)</x:f>
        <x:v>0.24</x:v>
      </x:c>
      <x:c r="CR510" s="39" t="n">
        <x:f>SUM(CM510:CQ510)</x:f>
        <x:v>6.579000000000001</x:v>
      </x:c>
      <x:c r="CS510" s="36" t="n">
        <x:f>SUM(CG510:CH510)</x:f>
        <x:v>7</x:v>
      </x:c>
      <x:c r="CT510" s="36" t="str"/>
      <x:c r="CU510" s="36" t="n">
        <x:f>MIN(AG510,CG510)</x:f>
        <x:v>4</x:v>
      </x:c>
      <x:c r="CV510" s="36" t="n">
        <x:f>MIN(AG510,CH510)</x:f>
        <x:v>3</x:v>
      </x:c>
      <x:c r="CW510" s="36" t="n">
        <x:f>MIN(AG510,CI510)</x:f>
        <x:v>1</x:v>
      </x:c>
      <x:c r="CX510" s="36" t="n">
        <x:f>MIN(AG510,CJ510)</x:f>
        <x:v>2</x:v>
      </x:c>
      <x:c r="CY510" s="36" t="n">
        <x:f>MIN(AG510,CK510)</x:f>
        <x:v>1</x:v>
      </x:c>
    </x:row>
    <x:row r="511" ht="18" customHeight="1">
      <x:c r="A511" s="35" t="str">
        <x:v>Area TWT-02</x:v>
      </x:c>
      <x:c r="B511" s="35" t="str">
        <x:v>Area Lead TWT-02</x:v>
      </x:c>
      <x:c r="C511" s="35" t="str">
        <x:v>Field Lead TWT-05</x:v>
      </x:c>
      <x:c r="D511" s="35" t="str">
        <x:v>City TWT-D</x:v>
      </x:c>
      <x:c r="E511" s="35" t="n">
        <x:v>4</x:v>
      </x:c>
      <x:c r="F511" s="35" t="n">
        <x:v>24</x:v>
      </x:c>
      <x:c r="G511" s="35" t="n">
        <x:v>1</x:v>
      </x:c>
      <x:c r="H511" s="35" t="str">
        <x:v>Promoter</x:v>
      </x:c>
      <x:c r="I511" s="35" t="str">
        <x:v>Agency TWT-02</x:v>
      </x:c>
      <x:c r="J511" s="35" t="str">
        <x:v>PR-TWT-008</x:v>
      </x:c>
      <x:c r="K511" s="35" t="str">
        <x:v>Masked Promoter TWT-008</x:v>
      </x:c>
      <x:c r="L511" s="35" t="str">
        <x:v>9XXXX10008</x:v>
      </x:c>
      <x:c r="M511" s="37" t="n">
        <x:v>46182</x:v>
      </x:c>
      <x:c r="N511" s="35" t="str">
        <x:v>Cohort 3</x:v>
      </x:c>
      <x:c r="O511" s="35" t="str">
        <x:v>DIST-TWT-03</x:v>
      </x:c>
      <x:c r="P511" s="35" t="str">
        <x:v>Masked Distributor TWT-03</x:v>
      </x:c>
      <x:c r="Q511" s="35" t="str">
        <x:v>P-TWT-022</x:v>
      </x:c>
      <x:c r="R511" s="35" t="str">
        <x:v>TWT-022</x:v>
      </x:c>
      <x:c r="S511" s="35" t="str">
        <x:v>Masked Store TWT-022</x:v>
      </x:c>
      <x:c r="T511" s="35" t="str">
        <x:v>XX1022</x:v>
      </x:c>
      <x:c r="U511" s="35" t="str">
        <x:v>Modern Trade</x:v>
      </x:c>
      <x:c r="V511" s="35" t="str">
        <x:v>Masked</x:v>
      </x:c>
      <x:c r="W511" s="35" t="str">
        <x:v>Masked</x:v>
      </x:c>
      <x:c r="X511" s="37" t="n">
        <x:v>46206</x:v>
      </x:c>
      <x:c r="Y511" s="37" t="n">
        <x:v>46267</x:v>
      </x:c>
      <x:c r="Z511" s="35" t="str">
        <x:v>W01</x:v>
      </x:c>
      <x:c r="AA511" s="35" t="str">
        <x:v>Sep'26</x:v>
      </x:c>
      <x:c r="AB511" s="35" t="str">
        <x:v>01 - 07</x:v>
      </x:c>
      <x:c r="AC511" s="35" t="str">
        <x:v>Week 1 of Sep 2026</x:v>
      </x:c>
      <x:c r="AD511" s="35" t="str">
        <x:v>Continue</x:v>
      </x:c>
      <x:c r="AE511" s="35" t="str"/>
      <x:c r="AF511" s="36" t="n">
        <x:v>59</x:v>
      </x:c>
      <x:c r="AG511" s="36" t="n">
        <x:v>27</x:v>
      </x:c>
      <x:c r="AH511" s="38" t="n">
        <x:f>IFERROR(AG511/AF511,0)</x:f>
        <x:v>0.4576271186440678</x:v>
      </x:c>
      <x:c r="AI511" s="36" t="n">
        <x:v>19</x:v>
      </x:c>
      <x:c r="AJ511" s="38" t="n">
        <x:f>IFERROR(AI511/AG511,0)</x:f>
        <x:v>0.7037037037037037</x:v>
      </x:c>
      <x:c r="AK511" s="36" t="n">
        <x:v>6</x:v>
      </x:c>
      <x:c r="AL511" s="36" t="n">
        <x:v>8</x:v>
      </x:c>
      <x:c r="AM511" s="36" t="n">
        <x:v>1</x:v>
      </x:c>
      <x:c r="AN511" s="38" t="n">
        <x:f>IFERROR(AL511/AG511,0)</x:f>
        <x:v>0.2962962962962963</x:v>
      </x:c>
      <x:c r="AO511" s="36" t="n">
        <x:f>BK510</x:f>
        <x:v>14</x:v>
      </x:c>
      <x:c r="AP511" s="36" t="n">
        <x:f>BL510</x:f>
        <x:v>20</x:v>
      </x:c>
      <x:c r="AQ511" s="36" t="n">
        <x:f>BM510</x:f>
        <x:v>28</x:v>
      </x:c>
      <x:c r="AR511" s="36" t="n">
        <x:f>BN510</x:f>
        <x:v>15</x:v>
      </x:c>
      <x:c r="AS511" s="36" t="n">
        <x:f>BO510</x:f>
        <x:v>15</x:v>
      </x:c>
      <x:c r="AT511" s="36" t="n">
        <x:f>BP510</x:f>
        <x:v>16</x:v>
      </x:c>
      <x:c r="AU511" s="36" t="n">
        <x:f>BQ510</x:f>
        <x:v>19</x:v>
      </x:c>
      <x:c r="AV511" s="36" t="n">
        <x:f>BR510</x:f>
        <x:v>21</x:v>
      </x:c>
      <x:c r="AW511" s="36" t="n">
        <x:f>BS510</x:f>
        <x:v>27</x:v>
      </x:c>
      <x:c r="AX511" s="36" t="n">
        <x:f>BT510</x:f>
        <x:v>21</x:v>
      </x:c>
      <x:c r="AY511" s="36" t="n">
        <x:f>SUM(AO511:AX511)</x:f>
        <x:v>196</x:v>
      </x:c>
      <x:c r="AZ511" s="36" t="n">
        <x:v>0</x:v>
      </x:c>
      <x:c r="BA511" s="36" t="n">
        <x:v>0</x:v>
      </x:c>
      <x:c r="BB511" s="36" t="n">
        <x:v>0</x:v>
      </x:c>
      <x:c r="BC511" s="36" t="n">
        <x:v>12</x:v>
      </x:c>
      <x:c r="BD511" s="36" t="n">
        <x:v>0</x:v>
      </x:c>
      <x:c r="BE511" s="36" t="n">
        <x:v>0</x:v>
      </x:c>
      <x:c r="BF511" s="36" t="n">
        <x:v>0</x:v>
      </x:c>
      <x:c r="BG511" s="36" t="n">
        <x:v>0</x:v>
      </x:c>
      <x:c r="BH511" s="36" t="n">
        <x:v>0</x:v>
      </x:c>
      <x:c r="BI511" s="36" t="n">
        <x:v>15</x:v>
      </x:c>
      <x:c r="BJ511" s="36"/>
      <x:c r="BK511" s="36" t="n">
        <x:f>MAX(0,AO511+AZ511-BV511)</x:f>
        <x:v>13</x:v>
      </x:c>
      <x:c r="BL511" s="36" t="n">
        <x:f>MAX(0,AP511+BA511-BW511)</x:f>
        <x:v>19</x:v>
      </x:c>
      <x:c r="BM511" s="36" t="n">
        <x:f>MAX(0,AQ511+BB511-BX511)</x:f>
        <x:v>27</x:v>
      </x:c>
      <x:c r="BN511" s="36" t="n">
        <x:f>MAX(0,AR511+BC511-BY511)</x:f>
        <x:v>27</x:v>
      </x:c>
      <x:c r="BO511" s="36" t="n">
        <x:f>MAX(0,AS511+BD511-BZ511)</x:f>
        <x:v>14</x:v>
      </x:c>
      <x:c r="BP511" s="36" t="n">
        <x:f>MAX(0,AT511+BE511-CA511)</x:f>
        <x:v>15</x:v>
      </x:c>
      <x:c r="BQ511" s="36" t="n">
        <x:f>MAX(0,AU511+BF511-CB511)</x:f>
        <x:v>18</x:v>
      </x:c>
      <x:c r="BR511" s="36" t="n">
        <x:f>MAX(0,AV511+BG511-CC511)</x:f>
        <x:v>20</x:v>
      </x:c>
      <x:c r="BS511" s="36" t="n">
        <x:f>MAX(0,AW511+BH511-CD511)</x:f>
        <x:v>26</x:v>
      </x:c>
      <x:c r="BT511" s="36" t="n">
        <x:f>MAX(0,AX511+BI511-CE511)</x:f>
        <x:v>34</x:v>
      </x:c>
      <x:c r="BU511" s="36" t="n">
        <x:f>SUM(BK511:BT511)</x:f>
        <x:v>213</x:v>
      </x:c>
      <x:c r="BV511" s="36" t="n">
        <x:v>1</x:v>
      </x:c>
      <x:c r="BW511" s="36" t="n">
        <x:v>1</x:v>
      </x:c>
      <x:c r="BX511" s="36" t="n">
        <x:v>1</x:v>
      </x:c>
      <x:c r="BY511" s="36" t="n">
        <x:v>0</x:v>
      </x:c>
      <x:c r="BZ511" s="36" t="n">
        <x:v>1</x:v>
      </x:c>
      <x:c r="CA511" s="36" t="n">
        <x:v>1</x:v>
      </x:c>
      <x:c r="CB511" s="36" t="n">
        <x:v>1</x:v>
      </x:c>
      <x:c r="CC511" s="36" t="n">
        <x:v>1</x:v>
      </x:c>
      <x:c r="CD511" s="36" t="n">
        <x:v>1</x:v>
      </x:c>
      <x:c r="CE511" s="36" t="n">
        <x:v>2</x:v>
      </x:c>
      <x:c r="CF511" s="36"/>
      <x:c r="CG511" s="36" t="n">
        <x:f>SUM(BV511,BW511,BX511,BY511)</x:f>
        <x:v>3</x:v>
      </x:c>
      <x:c r="CH511" s="36" t="n">
        <x:f>SUM(BZ511,CA511)</x:f>
        <x:v>2</x:v>
      </x:c>
      <x:c r="CI511" s="36" t="n">
        <x:f>SUM(CB511)</x:f>
        <x:v>1</x:v>
      </x:c>
      <x:c r="CJ511" s="36" t="n">
        <x:f>SUM(CC511,CD511)</x:f>
        <x:v>2</x:v>
      </x:c>
      <x:c r="CK511" s="36" t="n">
        <x:f>SUM(CE511)</x:f>
        <x:v>2</x:v>
      </x:c>
      <x:c r="CL511" s="36" t="n">
        <x:f>SUM(CG511:CK511)</x:f>
        <x:v>10</x:v>
      </x:c>
      <x:c r="CM511" s="39" t="n">
        <x:f>SUM(BV511*1,BW511*1,BX511*1,BY511*1)</x:f>
        <x:v>3</x:v>
      </x:c>
      <x:c r="CN511" s="39" t="n">
        <x:f>SUM(BZ511*0.324,CA511*0.416)</x:f>
        <x:v>0.74</x:v>
      </x:c>
      <x:c r="CO511" s="39" t="n">
        <x:f>SUM(CB511*0.75)</x:f>
        <x:v>0.75</x:v>
      </x:c>
      <x:c r="CP511" s="39" t="n">
        <x:f>SUM(CC511*0.325,CD511*0.2)</x:f>
        <x:v>0.525</x:v>
      </x:c>
      <x:c r="CQ511" s="39" t="n">
        <x:f>SUM(CE511*0.24)</x:f>
        <x:v>0.48</x:v>
      </x:c>
      <x:c r="CR511" s="39" t="n">
        <x:f>SUM(CM511:CQ511)</x:f>
        <x:v>5.495000000000001</x:v>
      </x:c>
      <x:c r="CS511" s="36" t="n">
        <x:f>SUM(CG511:CH511)</x:f>
        <x:v>5</x:v>
      </x:c>
      <x:c r="CT511" s="36" t="str"/>
      <x:c r="CU511" s="36" t="n">
        <x:f>MIN(AG511,CG511)</x:f>
        <x:v>3</x:v>
      </x:c>
      <x:c r="CV511" s="36" t="n">
        <x:f>MIN(AG511,CH511)</x:f>
        <x:v>2</x:v>
      </x:c>
      <x:c r="CW511" s="36" t="n">
        <x:f>MIN(AG511,CI511)</x:f>
        <x:v>1</x:v>
      </x:c>
      <x:c r="CX511" s="36" t="n">
        <x:f>MIN(AG511,CJ511)</x:f>
        <x:v>2</x:v>
      </x:c>
      <x:c r="CY511" s="36" t="n">
        <x:f>MIN(AG511,CK511)</x:f>
        <x:v>2</x:v>
      </x:c>
    </x:row>
    <x:row r="512" ht="18" customHeight="1">
      <x:c r="A512" s="35" t="str">
        <x:v>Area TWT-02</x:v>
      </x:c>
      <x:c r="B512" s="35" t="str">
        <x:v>Area Lead TWT-02</x:v>
      </x:c>
      <x:c r="C512" s="35" t="str">
        <x:v>Field Lead TWT-05</x:v>
      </x:c>
      <x:c r="D512" s="35" t="str">
        <x:v>City TWT-D</x:v>
      </x:c>
      <x:c r="E512" s="35" t="n">
        <x:v>4</x:v>
      </x:c>
      <x:c r="F512" s="35" t="n">
        <x:v>24</x:v>
      </x:c>
      <x:c r="G512" s="35" t="n">
        <x:v>1</x:v>
      </x:c>
      <x:c r="H512" s="35" t="str">
        <x:v>Promoter</x:v>
      </x:c>
      <x:c r="I512" s="35" t="str">
        <x:v>Agency TWT-02</x:v>
      </x:c>
      <x:c r="J512" s="35" t="str">
        <x:v>PR-TWT-008</x:v>
      </x:c>
      <x:c r="K512" s="35" t="str">
        <x:v>Masked Promoter TWT-008</x:v>
      </x:c>
      <x:c r="L512" s="35" t="str">
        <x:v>9XXXX10008</x:v>
      </x:c>
      <x:c r="M512" s="37" t="n">
        <x:v>46182</x:v>
      </x:c>
      <x:c r="N512" s="35" t="str">
        <x:v>Cohort 3</x:v>
      </x:c>
      <x:c r="O512" s="35" t="str">
        <x:v>DIST-TWT-03</x:v>
      </x:c>
      <x:c r="P512" s="35" t="str">
        <x:v>Masked Distributor TWT-03</x:v>
      </x:c>
      <x:c r="Q512" s="35" t="str">
        <x:v>P-TWT-022</x:v>
      </x:c>
      <x:c r="R512" s="35" t="str">
        <x:v>TWT-022</x:v>
      </x:c>
      <x:c r="S512" s="35" t="str">
        <x:v>Masked Store TWT-022</x:v>
      </x:c>
      <x:c r="T512" s="35" t="str">
        <x:v>XX1022</x:v>
      </x:c>
      <x:c r="U512" s="35" t="str">
        <x:v>Modern Trade</x:v>
      </x:c>
      <x:c r="V512" s="35" t="str">
        <x:v>Masked</x:v>
      </x:c>
      <x:c r="W512" s="35" t="str">
        <x:v>Masked</x:v>
      </x:c>
      <x:c r="X512" s="37" t="n">
        <x:v>46206</x:v>
      </x:c>
      <x:c r="Y512" s="37" t="n">
        <x:v>46268</x:v>
      </x:c>
      <x:c r="Z512" s="35" t="str">
        <x:v>W01</x:v>
      </x:c>
      <x:c r="AA512" s="35" t="str">
        <x:v>Sep'26</x:v>
      </x:c>
      <x:c r="AB512" s="35" t="str">
        <x:v>01 - 07</x:v>
      </x:c>
      <x:c r="AC512" s="35" t="str">
        <x:v>Week 1 of Sep 2026</x:v>
      </x:c>
      <x:c r="AD512" s="35" t="str">
        <x:v>Continue</x:v>
      </x:c>
      <x:c r="AE512" s="35" t="str"/>
      <x:c r="AF512" s="36" t="n">
        <x:v>50</x:v>
      </x:c>
      <x:c r="AG512" s="36" t="n">
        <x:v>22</x:v>
      </x:c>
      <x:c r="AH512" s="38" t="n">
        <x:f>IFERROR(AG512/AF512,0)</x:f>
        <x:v>0.44</x:v>
      </x:c>
      <x:c r="AI512" s="36" t="n">
        <x:v>16</x:v>
      </x:c>
      <x:c r="AJ512" s="38" t="n">
        <x:f>IFERROR(AI512/AG512,0)</x:f>
        <x:v>0.7272727272727273</x:v>
      </x:c>
      <x:c r="AK512" s="36" t="n">
        <x:v>4</x:v>
      </x:c>
      <x:c r="AL512" s="36" t="n">
        <x:v>6</x:v>
      </x:c>
      <x:c r="AM512" s="36" t="n">
        <x:v>1</x:v>
      </x:c>
      <x:c r="AN512" s="38" t="n">
        <x:f>IFERROR(AL512/AG512,0)</x:f>
        <x:v>0.2727272727272727</x:v>
      </x:c>
      <x:c r="AO512" s="36" t="n">
        <x:f>BK511</x:f>
        <x:v>13</x:v>
      </x:c>
      <x:c r="AP512" s="36" t="n">
        <x:f>BL511</x:f>
        <x:v>19</x:v>
      </x:c>
      <x:c r="AQ512" s="36" t="n">
        <x:f>BM511</x:f>
        <x:v>27</x:v>
      </x:c>
      <x:c r="AR512" s="36" t="n">
        <x:f>BN511</x:f>
        <x:v>27</x:v>
      </x:c>
      <x:c r="AS512" s="36" t="n">
        <x:f>BO511</x:f>
        <x:v>14</x:v>
      </x:c>
      <x:c r="AT512" s="36" t="n">
        <x:f>BP511</x:f>
        <x:v>15</x:v>
      </x:c>
      <x:c r="AU512" s="36" t="n">
        <x:f>BQ511</x:f>
        <x:v>18</x:v>
      </x:c>
      <x:c r="AV512" s="36" t="n">
        <x:f>BR511</x:f>
        <x:v>20</x:v>
      </x:c>
      <x:c r="AW512" s="36" t="n">
        <x:f>BS511</x:f>
        <x:v>26</x:v>
      </x:c>
      <x:c r="AX512" s="36" t="n">
        <x:f>BT511</x:f>
        <x:v>34</x:v>
      </x:c>
      <x:c r="AY512" s="36" t="n">
        <x:f>SUM(AO512:AX512)</x:f>
        <x:v>213</x:v>
      </x:c>
      <x:c r="AZ512" s="36" t="n">
        <x:v>0</x:v>
      </x:c>
      <x:c r="BA512" s="36" t="n">
        <x:v>0</x:v>
      </x:c>
      <x:c r="BB512" s="36" t="n">
        <x:v>0</x:v>
      </x:c>
      <x:c r="BC512" s="36" t="n">
        <x:v>0</x:v>
      </x:c>
      <x:c r="BD512" s="36" t="n">
        <x:v>22</x:v>
      </x:c>
      <x:c r="BE512" s="36" t="n">
        <x:v>0</x:v>
      </x:c>
      <x:c r="BF512" s="36" t="n">
        <x:v>0</x:v>
      </x:c>
      <x:c r="BG512" s="36" t="n">
        <x:v>0</x:v>
      </x:c>
      <x:c r="BH512" s="36" t="n">
        <x:v>0</x:v>
      </x:c>
      <x:c r="BI512" s="36" t="n">
        <x:v>0</x:v>
      </x:c>
      <x:c r="BJ512" s="36"/>
      <x:c r="BK512" s="36" t="n">
        <x:f>MAX(0,AO512+AZ512-BV512)</x:f>
        <x:v>12</x:v>
      </x:c>
      <x:c r="BL512" s="36" t="n">
        <x:f>MAX(0,AP512+BA512-BW512)</x:f>
        <x:v>18</x:v>
      </x:c>
      <x:c r="BM512" s="36" t="n">
        <x:f>MAX(0,AQ512+BB512-BX512)</x:f>
        <x:v>26</x:v>
      </x:c>
      <x:c r="BN512" s="36" t="n">
        <x:f>MAX(0,AR512+BC512-BY512)</x:f>
        <x:v>26</x:v>
      </x:c>
      <x:c r="BO512" s="36" t="n">
        <x:f>MAX(0,AS512+BD512-BZ512)</x:f>
        <x:v>34</x:v>
      </x:c>
      <x:c r="BP512" s="36" t="n">
        <x:f>MAX(0,AT512+BE512-CA512)</x:f>
        <x:v>13</x:v>
      </x:c>
      <x:c r="BQ512" s="36" t="n">
        <x:f>MAX(0,AU512+BF512-CB512)</x:f>
        <x:v>17</x:v>
      </x:c>
      <x:c r="BR512" s="36" t="n">
        <x:f>MAX(0,AV512+BG512-CC512)</x:f>
        <x:v>19</x:v>
      </x:c>
      <x:c r="BS512" s="36" t="n">
        <x:f>MAX(0,AW512+BH512-CD512)</x:f>
        <x:v>25</x:v>
      </x:c>
      <x:c r="BT512" s="36" t="n">
        <x:f>MAX(0,AX512+BI512-CE512)</x:f>
        <x:v>32</x:v>
      </x:c>
      <x:c r="BU512" s="36" t="n">
        <x:f>SUM(BK512:BT512)</x:f>
        <x:v>222</x:v>
      </x:c>
      <x:c r="BV512" s="36" t="n">
        <x:v>1</x:v>
      </x:c>
      <x:c r="BW512" s="36" t="n">
        <x:v>1</x:v>
      </x:c>
      <x:c r="BX512" s="36" t="n">
        <x:v>1</x:v>
      </x:c>
      <x:c r="BY512" s="36" t="n">
        <x:v>1</x:v>
      </x:c>
      <x:c r="BZ512" s="36" t="n">
        <x:v>2</x:v>
      </x:c>
      <x:c r="CA512" s="36" t="n">
        <x:v>2</x:v>
      </x:c>
      <x:c r="CB512" s="36" t="n">
        <x:v>1</x:v>
      </x:c>
      <x:c r="CC512" s="36" t="n">
        <x:v>1</x:v>
      </x:c>
      <x:c r="CD512" s="36" t="n">
        <x:v>1</x:v>
      </x:c>
      <x:c r="CE512" s="36" t="n">
        <x:v>2</x:v>
      </x:c>
      <x:c r="CF512" s="36"/>
      <x:c r="CG512" s="36" t="n">
        <x:f>SUM(BV512,BW512,BX512,BY512)</x:f>
        <x:v>4</x:v>
      </x:c>
      <x:c r="CH512" s="36" t="n">
        <x:f>SUM(BZ512,CA512)</x:f>
        <x:v>4</x:v>
      </x:c>
      <x:c r="CI512" s="36" t="n">
        <x:f>SUM(CB512)</x:f>
        <x:v>1</x:v>
      </x:c>
      <x:c r="CJ512" s="36" t="n">
        <x:f>SUM(CC512,CD512)</x:f>
        <x:v>2</x:v>
      </x:c>
      <x:c r="CK512" s="36" t="n">
        <x:f>SUM(CE512)</x:f>
        <x:v>2</x:v>
      </x:c>
      <x:c r="CL512" s="36" t="n">
        <x:f>SUM(CG512:CK512)</x:f>
        <x:v>13</x:v>
      </x:c>
      <x:c r="CM512" s="39" t="n">
        <x:f>SUM(BV512*1,BW512*1,BX512*1,BY512*1)</x:f>
        <x:v>4</x:v>
      </x:c>
      <x:c r="CN512" s="39" t="n">
        <x:f>SUM(BZ512*0.324,CA512*0.416)</x:f>
        <x:v>1.48</x:v>
      </x:c>
      <x:c r="CO512" s="39" t="n">
        <x:f>SUM(CB512*0.75)</x:f>
        <x:v>0.75</x:v>
      </x:c>
      <x:c r="CP512" s="39" t="n">
        <x:f>SUM(CC512*0.325,CD512*0.2)</x:f>
        <x:v>0.525</x:v>
      </x:c>
      <x:c r="CQ512" s="39" t="n">
        <x:f>SUM(CE512*0.24)</x:f>
        <x:v>0.48</x:v>
      </x:c>
      <x:c r="CR512" s="39" t="n">
        <x:f>SUM(CM512:CQ512)</x:f>
        <x:v>7.235000000000001</x:v>
      </x:c>
      <x:c r="CS512" s="36" t="n">
        <x:f>SUM(CG512:CH512)</x:f>
        <x:v>8</x:v>
      </x:c>
      <x:c r="CT512" s="36" t="str"/>
      <x:c r="CU512" s="36" t="n">
        <x:f>MIN(AG512,CG512)</x:f>
        <x:v>4</x:v>
      </x:c>
      <x:c r="CV512" s="36" t="n">
        <x:f>MIN(AG512,CH512)</x:f>
        <x:v>4</x:v>
      </x:c>
      <x:c r="CW512" s="36" t="n">
        <x:f>MIN(AG512,CI512)</x:f>
        <x:v>1</x:v>
      </x:c>
      <x:c r="CX512" s="36" t="n">
        <x:f>MIN(AG512,CJ512)</x:f>
        <x:v>2</x:v>
      </x:c>
      <x:c r="CY512" s="36" t="n">
        <x:f>MIN(AG512,CK512)</x:f>
        <x:v>2</x:v>
      </x:c>
    </x:row>
    <x:row r="513" ht="18" customHeight="1">
      <x:c r="A513" s="35" t="str">
        <x:v>Area TWT-02</x:v>
      </x:c>
      <x:c r="B513" s="35" t="str">
        <x:v>Area Lead TWT-02</x:v>
      </x:c>
      <x:c r="C513" s="35" t="str">
        <x:v>Field Lead TWT-05</x:v>
      </x:c>
      <x:c r="D513" s="35" t="str">
        <x:v>City TWT-D</x:v>
      </x:c>
      <x:c r="E513" s="35" t="n">
        <x:v>4</x:v>
      </x:c>
      <x:c r="F513" s="35" t="n">
        <x:v>24</x:v>
      </x:c>
      <x:c r="G513" s="35" t="n">
        <x:v>1</x:v>
      </x:c>
      <x:c r="H513" s="35" t="str">
        <x:v>Promoter</x:v>
      </x:c>
      <x:c r="I513" s="35" t="str">
        <x:v>Agency TWT-02</x:v>
      </x:c>
      <x:c r="J513" s="35" t="str">
        <x:v>PR-TWT-008</x:v>
      </x:c>
      <x:c r="K513" s="35" t="str">
        <x:v>Masked Promoter TWT-008</x:v>
      </x:c>
      <x:c r="L513" s="35" t="str">
        <x:v>9XXXX10008</x:v>
      </x:c>
      <x:c r="M513" s="37" t="n">
        <x:v>46182</x:v>
      </x:c>
      <x:c r="N513" s="35" t="str">
        <x:v>Cohort 3</x:v>
      </x:c>
      <x:c r="O513" s="35" t="str">
        <x:v>DIST-TWT-03</x:v>
      </x:c>
      <x:c r="P513" s="35" t="str">
        <x:v>Masked Distributor TWT-03</x:v>
      </x:c>
      <x:c r="Q513" s="35" t="str">
        <x:v>P-TWT-022</x:v>
      </x:c>
      <x:c r="R513" s="35" t="str">
        <x:v>TWT-022</x:v>
      </x:c>
      <x:c r="S513" s="35" t="str">
        <x:v>Masked Store TWT-022</x:v>
      </x:c>
      <x:c r="T513" s="35" t="str">
        <x:v>XX1022</x:v>
      </x:c>
      <x:c r="U513" s="35" t="str">
        <x:v>Modern Trade</x:v>
      </x:c>
      <x:c r="V513" s="35" t="str">
        <x:v>Masked</x:v>
      </x:c>
      <x:c r="W513" s="35" t="str">
        <x:v>Masked</x:v>
      </x:c>
      <x:c r="X513" s="37" t="n">
        <x:v>46206</x:v>
      </x:c>
      <x:c r="Y513" s="37" t="n">
        <x:v>46269</x:v>
      </x:c>
      <x:c r="Z513" s="35" t="str">
        <x:v>W01</x:v>
      </x:c>
      <x:c r="AA513" s="35" t="str">
        <x:v>Sep'26</x:v>
      </x:c>
      <x:c r="AB513" s="35" t="str">
        <x:v>01 - 07</x:v>
      </x:c>
      <x:c r="AC513" s="35" t="str">
        <x:v>Week 1 of Sep 2026</x:v>
      </x:c>
      <x:c r="AD513" s="35" t="str">
        <x:v>Continue</x:v>
      </x:c>
      <x:c r="AE513" s="35" t="str"/>
      <x:c r="AF513" s="36" t="n">
        <x:v>46</x:v>
      </x:c>
      <x:c r="AG513" s="36" t="n">
        <x:v>19</x:v>
      </x:c>
      <x:c r="AH513" s="38" t="n">
        <x:f>IFERROR(AG513/AF513,0)</x:f>
        <x:v>0.41304347826086957</x:v>
      </x:c>
      <x:c r="AI513" s="36" t="n">
        <x:v>13</x:v>
      </x:c>
      <x:c r="AJ513" s="38" t="n">
        <x:f>IFERROR(AI513/AG513,0)</x:f>
        <x:v>0.6842105263157895</x:v>
      </x:c>
      <x:c r="AK513" s="36" t="n">
        <x:v>3</x:v>
      </x:c>
      <x:c r="AL513" s="36" t="n">
        <x:v>8</x:v>
      </x:c>
      <x:c r="AM513" s="36" t="n">
        <x:v>1</x:v>
      </x:c>
      <x:c r="AN513" s="38" t="n">
        <x:f>IFERROR(AL513/AG513,0)</x:f>
        <x:v>0.42105263157894735</x:v>
      </x:c>
      <x:c r="AO513" s="36" t="n">
        <x:f>BK512</x:f>
        <x:v>12</x:v>
      </x:c>
      <x:c r="AP513" s="36" t="n">
        <x:f>BL512</x:f>
        <x:v>18</x:v>
      </x:c>
      <x:c r="AQ513" s="36" t="n">
        <x:f>BM512</x:f>
        <x:v>26</x:v>
      </x:c>
      <x:c r="AR513" s="36" t="n">
        <x:f>BN512</x:f>
        <x:v>26</x:v>
      </x:c>
      <x:c r="AS513" s="36" t="n">
        <x:f>BO512</x:f>
        <x:v>34</x:v>
      </x:c>
      <x:c r="AT513" s="36" t="n">
        <x:f>BP512</x:f>
        <x:v>13</x:v>
      </x:c>
      <x:c r="AU513" s="36" t="n">
        <x:f>BQ512</x:f>
        <x:v>17</x:v>
      </x:c>
      <x:c r="AV513" s="36" t="n">
        <x:f>BR512</x:f>
        <x:v>19</x:v>
      </x:c>
      <x:c r="AW513" s="36" t="n">
        <x:f>BS512</x:f>
        <x:v>25</x:v>
      </x:c>
      <x:c r="AX513" s="36" t="n">
        <x:f>BT512</x:f>
        <x:v>32</x:v>
      </x:c>
      <x:c r="AY513" s="36" t="n">
        <x:f>SUM(AO513:AX513)</x:f>
        <x:v>222</x:v>
      </x:c>
      <x:c r="AZ513" s="36" t="n">
        <x:v>0</x:v>
      </x:c>
      <x:c r="BA513" s="36" t="n">
        <x:v>0</x:v>
      </x:c>
      <x:c r="BB513" s="36" t="n">
        <x:v>0</x:v>
      </x:c>
      <x:c r="BC513" s="36" t="n">
        <x:v>0</x:v>
      </x:c>
      <x:c r="BD513" s="36" t="n">
        <x:v>0</x:v>
      </x:c>
      <x:c r="BE513" s="36" t="n">
        <x:v>19</x:v>
      </x:c>
      <x:c r="BF513" s="36" t="n">
        <x:v>0</x:v>
      </x:c>
      <x:c r="BG513" s="36" t="n">
        <x:v>0</x:v>
      </x:c>
      <x:c r="BH513" s="36" t="n">
        <x:v>0</x:v>
      </x:c>
      <x:c r="BI513" s="36" t="n">
        <x:v>0</x:v>
      </x:c>
      <x:c r="BJ513" s="36"/>
      <x:c r="BK513" s="36" t="n">
        <x:f>MAX(0,AO513+AZ513-BV513)</x:f>
        <x:v>11</x:v>
      </x:c>
      <x:c r="BL513" s="36" t="n">
        <x:f>MAX(0,AP513+BA513-BW513)</x:f>
        <x:v>17</x:v>
      </x:c>
      <x:c r="BM513" s="36" t="n">
        <x:f>MAX(0,AQ513+BB513-BX513)</x:f>
        <x:v>25</x:v>
      </x:c>
      <x:c r="BN513" s="36" t="n">
        <x:f>MAX(0,AR513+BC513-BY513)</x:f>
        <x:v>26</x:v>
      </x:c>
      <x:c r="BO513" s="36" t="n">
        <x:f>MAX(0,AS513+BD513-BZ513)</x:f>
        <x:v>33</x:v>
      </x:c>
      <x:c r="BP513" s="36" t="n">
        <x:f>MAX(0,AT513+BE513-CA513)</x:f>
        <x:v>30</x:v>
      </x:c>
      <x:c r="BQ513" s="36" t="n">
        <x:f>MAX(0,AU513+BF513-CB513)</x:f>
        <x:v>16</x:v>
      </x:c>
      <x:c r="BR513" s="36" t="n">
        <x:f>MAX(0,AV513+BG513-CC513)</x:f>
        <x:v>18</x:v>
      </x:c>
      <x:c r="BS513" s="36" t="n">
        <x:f>MAX(0,AW513+BH513-CD513)</x:f>
        <x:v>24</x:v>
      </x:c>
      <x:c r="BT513" s="36" t="n">
        <x:f>MAX(0,AX513+BI513-CE513)</x:f>
        <x:v>31</x:v>
      </x:c>
      <x:c r="BU513" s="36" t="n">
        <x:f>SUM(BK513:BT513)</x:f>
        <x:v>231</x:v>
      </x:c>
      <x:c r="BV513" s="36" t="n">
        <x:v>1</x:v>
      </x:c>
      <x:c r="BW513" s="36" t="n">
        <x:v>1</x:v>
      </x:c>
      <x:c r="BX513" s="36" t="n">
        <x:v>1</x:v>
      </x:c>
      <x:c r="BY513" s="36" t="n">
        <x:v>0</x:v>
      </x:c>
      <x:c r="BZ513" s="36" t="n">
        <x:v>1</x:v>
      </x:c>
      <x:c r="CA513" s="36" t="n">
        <x:v>2</x:v>
      </x:c>
      <x:c r="CB513" s="36" t="n">
        <x:v>1</x:v>
      </x:c>
      <x:c r="CC513" s="36" t="n">
        <x:v>1</x:v>
      </x:c>
      <x:c r="CD513" s="36" t="n">
        <x:v>1</x:v>
      </x:c>
      <x:c r="CE513" s="36" t="n">
        <x:v>1</x:v>
      </x:c>
      <x:c r="CF513" s="36"/>
      <x:c r="CG513" s="36" t="n">
        <x:f>SUM(BV513,BW513,BX513,BY513)</x:f>
        <x:v>3</x:v>
      </x:c>
      <x:c r="CH513" s="36" t="n">
        <x:f>SUM(BZ513,CA513)</x:f>
        <x:v>3</x:v>
      </x:c>
      <x:c r="CI513" s="36" t="n">
        <x:f>SUM(CB513)</x:f>
        <x:v>1</x:v>
      </x:c>
      <x:c r="CJ513" s="36" t="n">
        <x:f>SUM(CC513,CD513)</x:f>
        <x:v>2</x:v>
      </x:c>
      <x:c r="CK513" s="36" t="n">
        <x:f>SUM(CE513)</x:f>
        <x:v>1</x:v>
      </x:c>
      <x:c r="CL513" s="36" t="n">
        <x:f>SUM(CG513:CK513)</x:f>
        <x:v>10</x:v>
      </x:c>
      <x:c r="CM513" s="39" t="n">
        <x:f>SUM(BV513*1,BW513*1,BX513*1,BY513*1)</x:f>
        <x:v>3</x:v>
      </x:c>
      <x:c r="CN513" s="39" t="n">
        <x:f>SUM(BZ513*0.324,CA513*0.416)</x:f>
        <x:v>1.156</x:v>
      </x:c>
      <x:c r="CO513" s="39" t="n">
        <x:f>SUM(CB513*0.75)</x:f>
        <x:v>0.75</x:v>
      </x:c>
      <x:c r="CP513" s="39" t="n">
        <x:f>SUM(CC513*0.325,CD513*0.2)</x:f>
        <x:v>0.525</x:v>
      </x:c>
      <x:c r="CQ513" s="39" t="n">
        <x:f>SUM(CE513*0.24)</x:f>
        <x:v>0.24</x:v>
      </x:c>
      <x:c r="CR513" s="39" t="n">
        <x:f>SUM(CM513:CQ513)</x:f>
        <x:v>5.671</x:v>
      </x:c>
      <x:c r="CS513" s="36" t="n">
        <x:f>SUM(CG513:CH513)</x:f>
        <x:v>6</x:v>
      </x:c>
      <x:c r="CT513" s="36" t="str"/>
      <x:c r="CU513" s="36" t="n">
        <x:f>MIN(AG513,CG513)</x:f>
        <x:v>3</x:v>
      </x:c>
      <x:c r="CV513" s="36" t="n">
        <x:f>MIN(AG513,CH513)</x:f>
        <x:v>3</x:v>
      </x:c>
      <x:c r="CW513" s="36" t="n">
        <x:f>MIN(AG513,CI513)</x:f>
        <x:v>1</x:v>
      </x:c>
      <x:c r="CX513" s="36" t="n">
        <x:f>MIN(AG513,CJ513)</x:f>
        <x:v>2</x:v>
      </x:c>
      <x:c r="CY513" s="36" t="n">
        <x:f>MIN(AG513,CK513)</x:f>
        <x:v>1</x:v>
      </x:c>
    </x:row>
    <x:row r="514" ht="18" customHeight="1">
      <x:c r="A514" s="35" t="str">
        <x:v>Area TWT-02</x:v>
      </x:c>
      <x:c r="B514" s="35" t="str">
        <x:v>Area Lead TWT-02</x:v>
      </x:c>
      <x:c r="C514" s="35" t="str">
        <x:v>Field Lead TWT-05</x:v>
      </x:c>
      <x:c r="D514" s="35" t="str">
        <x:v>City TWT-D</x:v>
      </x:c>
      <x:c r="E514" s="35" t="n">
        <x:v>4</x:v>
      </x:c>
      <x:c r="F514" s="35" t="n">
        <x:v>24</x:v>
      </x:c>
      <x:c r="G514" s="35" t="n">
        <x:v>1</x:v>
      </x:c>
      <x:c r="H514" s="35" t="str">
        <x:v>Promoter</x:v>
      </x:c>
      <x:c r="I514" s="35" t="str">
        <x:v>Agency TWT-02</x:v>
      </x:c>
      <x:c r="J514" s="35" t="str">
        <x:v>PR-TWT-008</x:v>
      </x:c>
      <x:c r="K514" s="35" t="str">
        <x:v>Masked Promoter TWT-008</x:v>
      </x:c>
      <x:c r="L514" s="35" t="str">
        <x:v>9XXXX10008</x:v>
      </x:c>
      <x:c r="M514" s="37" t="n">
        <x:v>46182</x:v>
      </x:c>
      <x:c r="N514" s="35" t="str">
        <x:v>Cohort 3</x:v>
      </x:c>
      <x:c r="O514" s="35" t="str">
        <x:v>DIST-TWT-03</x:v>
      </x:c>
      <x:c r="P514" s="35" t="str">
        <x:v>Masked Distributor TWT-03</x:v>
      </x:c>
      <x:c r="Q514" s="35" t="str">
        <x:v>P-TWT-022</x:v>
      </x:c>
      <x:c r="R514" s="35" t="str">
        <x:v>TWT-022</x:v>
      </x:c>
      <x:c r="S514" s="35" t="str">
        <x:v>Masked Store TWT-022</x:v>
      </x:c>
      <x:c r="T514" s="35" t="str">
        <x:v>XX1022</x:v>
      </x:c>
      <x:c r="U514" s="35" t="str">
        <x:v>Modern Trade</x:v>
      </x:c>
      <x:c r="V514" s="35" t="str">
        <x:v>Masked</x:v>
      </x:c>
      <x:c r="W514" s="35" t="str">
        <x:v>Masked</x:v>
      </x:c>
      <x:c r="X514" s="37" t="n">
        <x:v>46206</x:v>
      </x:c>
      <x:c r="Y514" s="37" t="n">
        <x:v>46270</x:v>
      </x:c>
      <x:c r="Z514" s="35" t="str">
        <x:v>W01</x:v>
      </x:c>
      <x:c r="AA514" s="35" t="str">
        <x:v>Sep'26</x:v>
      </x:c>
      <x:c r="AB514" s="35" t="str">
        <x:v>01 - 07</x:v>
      </x:c>
      <x:c r="AC514" s="35" t="str">
        <x:v>Week 1 of Sep 2026</x:v>
      </x:c>
      <x:c r="AD514" s="35" t="str">
        <x:v>Continue</x:v>
      </x:c>
      <x:c r="AE514" s="35" t="str"/>
      <x:c r="AF514" s="36" t="n">
        <x:v>63</x:v>
      </x:c>
      <x:c r="AG514" s="36" t="n">
        <x:v>25</x:v>
      </x:c>
      <x:c r="AH514" s="38" t="n">
        <x:f>IFERROR(AG514/AF514,0)</x:f>
        <x:v>0.3968253968253968</x:v>
      </x:c>
      <x:c r="AI514" s="36" t="n">
        <x:v>20</x:v>
      </x:c>
      <x:c r="AJ514" s="38" t="n">
        <x:f>IFERROR(AI514/AG514,0)</x:f>
        <x:v>0.8</x:v>
      </x:c>
      <x:c r="AK514" s="36" t="n">
        <x:v>7</x:v>
      </x:c>
      <x:c r="AL514" s="36" t="n">
        <x:v>12</x:v>
      </x:c>
      <x:c r="AM514" s="36" t="n">
        <x:v>1</x:v>
      </x:c>
      <x:c r="AN514" s="38" t="n">
        <x:f>IFERROR(AL514/AG514,0)</x:f>
        <x:v>0.48</x:v>
      </x:c>
      <x:c r="AO514" s="36" t="n">
        <x:f>BK513</x:f>
        <x:v>11</x:v>
      </x:c>
      <x:c r="AP514" s="36" t="n">
        <x:f>BL513</x:f>
        <x:v>17</x:v>
      </x:c>
      <x:c r="AQ514" s="36" t="n">
        <x:f>BM513</x:f>
        <x:v>25</x:v>
      </x:c>
      <x:c r="AR514" s="36" t="n">
        <x:f>BN513</x:f>
        <x:v>26</x:v>
      </x:c>
      <x:c r="AS514" s="36" t="n">
        <x:f>BO513</x:f>
        <x:v>33</x:v>
      </x:c>
      <x:c r="AT514" s="36" t="n">
        <x:f>BP513</x:f>
        <x:v>30</x:v>
      </x:c>
      <x:c r="AU514" s="36" t="n">
        <x:f>BQ513</x:f>
        <x:v>16</x:v>
      </x:c>
      <x:c r="AV514" s="36" t="n">
        <x:f>BR513</x:f>
        <x:v>18</x:v>
      </x:c>
      <x:c r="AW514" s="36" t="n">
        <x:f>BS513</x:f>
        <x:v>24</x:v>
      </x:c>
      <x:c r="AX514" s="36" t="n">
        <x:f>BT513</x:f>
        <x:v>31</x:v>
      </x:c>
      <x:c r="AY514" s="36" t="n">
        <x:f>SUM(AO514:AX514)</x:f>
        <x:v>231</x:v>
      </x:c>
      <x:c r="AZ514" s="36" t="n">
        <x:v>15</x:v>
      </x:c>
      <x:c r="BA514" s="36" t="n">
        <x:v>0</x:v>
      </x:c>
      <x:c r="BB514" s="36" t="n">
        <x:v>0</x:v>
      </x:c>
      <x:c r="BC514" s="36" t="n">
        <x:v>0</x:v>
      </x:c>
      <x:c r="BD514" s="36" t="n">
        <x:v>0</x:v>
      </x:c>
      <x:c r="BE514" s="36" t="n">
        <x:v>0</x:v>
      </x:c>
      <x:c r="BF514" s="36" t="n">
        <x:v>13</x:v>
      </x:c>
      <x:c r="BG514" s="36" t="n">
        <x:v>0</x:v>
      </x:c>
      <x:c r="BH514" s="36" t="n">
        <x:v>0</x:v>
      </x:c>
      <x:c r="BI514" s="36" t="n">
        <x:v>0</x:v>
      </x:c>
      <x:c r="BJ514" s="36"/>
      <x:c r="BK514" s="36" t="n">
        <x:f>MAX(0,AO514+AZ514-BV514)</x:f>
        <x:v>26</x:v>
      </x:c>
      <x:c r="BL514" s="36" t="n">
        <x:f>MAX(0,AP514+BA514-BW514)</x:f>
        <x:v>16</x:v>
      </x:c>
      <x:c r="BM514" s="36" t="n">
        <x:f>MAX(0,AQ514+BB514-BX514)</x:f>
        <x:v>24</x:v>
      </x:c>
      <x:c r="BN514" s="36" t="n">
        <x:f>MAX(0,AR514+BC514-BY514)</x:f>
        <x:v>26</x:v>
      </x:c>
      <x:c r="BO514" s="36" t="n">
        <x:f>MAX(0,AS514+BD514-BZ514)</x:f>
        <x:v>32</x:v>
      </x:c>
      <x:c r="BP514" s="36" t="n">
        <x:f>MAX(0,AT514+BE514-CA514)</x:f>
        <x:v>28</x:v>
      </x:c>
      <x:c r="BQ514" s="36" t="n">
        <x:f>MAX(0,AU514+BF514-CB514)</x:f>
        <x:v>28</x:v>
      </x:c>
      <x:c r="BR514" s="36" t="n">
        <x:f>MAX(0,AV514+BG514-CC514)</x:f>
        <x:v>16</x:v>
      </x:c>
      <x:c r="BS514" s="36" t="n">
        <x:f>MAX(0,AW514+BH514-CD514)</x:f>
        <x:v>23</x:v>
      </x:c>
      <x:c r="BT514" s="36" t="n">
        <x:f>MAX(0,AX514+BI514-CE514)</x:f>
        <x:v>30</x:v>
      </x:c>
      <x:c r="BU514" s="36" t="n">
        <x:f>SUM(BK514:BT514)</x:f>
        <x:v>249</x:v>
      </x:c>
      <x:c r="BV514" s="36" t="n">
        <x:v>0</x:v>
      </x:c>
      <x:c r="BW514" s="36" t="n">
        <x:v>1</x:v>
      </x:c>
      <x:c r="BX514" s="36" t="n">
        <x:v>1</x:v>
      </x:c>
      <x:c r="BY514" s="36" t="n">
        <x:v>0</x:v>
      </x:c>
      <x:c r="BZ514" s="36" t="n">
        <x:v>1</x:v>
      </x:c>
      <x:c r="CA514" s="36" t="n">
        <x:v>2</x:v>
      </x:c>
      <x:c r="CB514" s="36" t="n">
        <x:v>1</x:v>
      </x:c>
      <x:c r="CC514" s="36" t="n">
        <x:v>2</x:v>
      </x:c>
      <x:c r="CD514" s="36" t="n">
        <x:v>1</x:v>
      </x:c>
      <x:c r="CE514" s="36" t="n">
        <x:v>1</x:v>
      </x:c>
      <x:c r="CF514" s="36"/>
      <x:c r="CG514" s="36" t="n">
        <x:f>SUM(BV514,BW514,BX514,BY514)</x:f>
        <x:v>2</x:v>
      </x:c>
      <x:c r="CH514" s="36" t="n">
        <x:f>SUM(BZ514,CA514)</x:f>
        <x:v>3</x:v>
      </x:c>
      <x:c r="CI514" s="36" t="n">
        <x:f>SUM(CB514)</x:f>
        <x:v>1</x:v>
      </x:c>
      <x:c r="CJ514" s="36" t="n">
        <x:f>SUM(CC514,CD514)</x:f>
        <x:v>3</x:v>
      </x:c>
      <x:c r="CK514" s="36" t="n">
        <x:f>SUM(CE514)</x:f>
        <x:v>1</x:v>
      </x:c>
      <x:c r="CL514" s="36" t="n">
        <x:f>SUM(CG514:CK514)</x:f>
        <x:v>10</x:v>
      </x:c>
      <x:c r="CM514" s="39" t="n">
        <x:f>SUM(BV514*1,BW514*1,BX514*1,BY514*1)</x:f>
        <x:v>2</x:v>
      </x:c>
      <x:c r="CN514" s="39" t="n">
        <x:f>SUM(BZ514*0.324,CA514*0.416)</x:f>
        <x:v>1.156</x:v>
      </x:c>
      <x:c r="CO514" s="39" t="n">
        <x:f>SUM(CB514*0.75)</x:f>
        <x:v>0.75</x:v>
      </x:c>
      <x:c r="CP514" s="39" t="n">
        <x:f>SUM(CC514*0.325,CD514*0.2)</x:f>
        <x:v>0.8500000000000001</x:v>
      </x:c>
      <x:c r="CQ514" s="39" t="n">
        <x:f>SUM(CE514*0.24)</x:f>
        <x:v>0.24</x:v>
      </x:c>
      <x:c r="CR514" s="39" t="n">
        <x:f>SUM(CM514:CQ514)</x:f>
        <x:v>4.996</x:v>
      </x:c>
      <x:c r="CS514" s="36" t="n">
        <x:f>SUM(CG514:CH514)</x:f>
        <x:v>5</x:v>
      </x:c>
      <x:c r="CT514" s="36" t="str"/>
      <x:c r="CU514" s="36" t="n">
        <x:f>MIN(AG514,CG514)</x:f>
        <x:v>2</x:v>
      </x:c>
      <x:c r="CV514" s="36" t="n">
        <x:f>MIN(AG514,CH514)</x:f>
        <x:v>3</x:v>
      </x:c>
      <x:c r="CW514" s="36" t="n">
        <x:f>MIN(AG514,CI514)</x:f>
        <x:v>1</x:v>
      </x:c>
      <x:c r="CX514" s="36" t="n">
        <x:f>MIN(AG514,CJ514)</x:f>
        <x:v>3</x:v>
      </x:c>
      <x:c r="CY514" s="36" t="n">
        <x:f>MIN(AG514,CK514)</x:f>
        <x:v>1</x:v>
      </x:c>
    </x:row>
    <x:row r="515" ht="18" customHeight="1">
      <x:c r="A515" s="35" t="str">
        <x:v>Area TWT-02</x:v>
      </x:c>
      <x:c r="B515" s="35" t="str">
        <x:v>Area Lead TWT-02</x:v>
      </x:c>
      <x:c r="C515" s="35" t="str">
        <x:v>Field Lead TWT-05</x:v>
      </x:c>
      <x:c r="D515" s="35" t="str">
        <x:v>City TWT-D</x:v>
      </x:c>
      <x:c r="E515" s="35" t="n">
        <x:v>4</x:v>
      </x:c>
      <x:c r="F515" s="35" t="n">
        <x:v>24</x:v>
      </x:c>
      <x:c r="G515" s="35" t="n">
        <x:v>1</x:v>
      </x:c>
      <x:c r="H515" s="35" t="str">
        <x:v>Promoter</x:v>
      </x:c>
      <x:c r="I515" s="35" t="str">
        <x:v>Agency TWT-02</x:v>
      </x:c>
      <x:c r="J515" s="35" t="str">
        <x:v>PR-TWT-008</x:v>
      </x:c>
      <x:c r="K515" s="35" t="str">
        <x:v>Masked Promoter TWT-008</x:v>
      </x:c>
      <x:c r="L515" s="35" t="str">
        <x:v>9XXXX10008</x:v>
      </x:c>
      <x:c r="M515" s="37" t="n">
        <x:v>46182</x:v>
      </x:c>
      <x:c r="N515" s="35" t="str">
        <x:v>Cohort 3</x:v>
      </x:c>
      <x:c r="O515" s="35" t="str">
        <x:v>DIST-TWT-03</x:v>
      </x:c>
      <x:c r="P515" s="35" t="str">
        <x:v>Masked Distributor TWT-03</x:v>
      </x:c>
      <x:c r="Q515" s="35" t="str">
        <x:v>P-TWT-022</x:v>
      </x:c>
      <x:c r="R515" s="35" t="str">
        <x:v>TWT-022</x:v>
      </x:c>
      <x:c r="S515" s="35" t="str">
        <x:v>Masked Store TWT-022</x:v>
      </x:c>
      <x:c r="T515" s="35" t="str">
        <x:v>XX1022</x:v>
      </x:c>
      <x:c r="U515" s="35" t="str">
        <x:v>Modern Trade</x:v>
      </x:c>
      <x:c r="V515" s="35" t="str">
        <x:v>Masked</x:v>
      </x:c>
      <x:c r="W515" s="35" t="str">
        <x:v>Masked</x:v>
      </x:c>
      <x:c r="X515" s="37" t="n">
        <x:v>46206</x:v>
      </x:c>
      <x:c r="Y515" s="37" t="n">
        <x:v>46272</x:v>
      </x:c>
      <x:c r="Z515" s="35" t="str">
        <x:v>W01</x:v>
      </x:c>
      <x:c r="AA515" s="35" t="str">
        <x:v>Sep'26</x:v>
      </x:c>
      <x:c r="AB515" s="35" t="str">
        <x:v>01 - 07</x:v>
      </x:c>
      <x:c r="AC515" s="35" t="str">
        <x:v>Week 1 of Sep 2026</x:v>
      </x:c>
      <x:c r="AD515" s="35" t="str">
        <x:v>Continue</x:v>
      </x:c>
      <x:c r="AE515" s="35" t="str"/>
      <x:c r="AF515" s="36" t="n">
        <x:v>62</x:v>
      </x:c>
      <x:c r="AG515" s="36" t="n">
        <x:v>25</x:v>
      </x:c>
      <x:c r="AH515" s="38" t="n">
        <x:f>IFERROR(AG515/AF515,0)</x:f>
        <x:v>0.4032258064516129</x:v>
      </x:c>
      <x:c r="AI515" s="36" t="n">
        <x:v>24</x:v>
      </x:c>
      <x:c r="AJ515" s="38" t="n">
        <x:f>IFERROR(AI515/AG515,0)</x:f>
        <x:v>0.96</x:v>
      </x:c>
      <x:c r="AK515" s="36" t="n">
        <x:v>8</x:v>
      </x:c>
      <x:c r="AL515" s="36" t="n">
        <x:v>9</x:v>
      </x:c>
      <x:c r="AM515" s="36" t="n">
        <x:v>1</x:v>
      </x:c>
      <x:c r="AN515" s="38" t="n">
        <x:f>IFERROR(AL515/AG515,0)</x:f>
        <x:v>0.36</x:v>
      </x:c>
      <x:c r="AO515" s="36" t="n">
        <x:f>BK514</x:f>
        <x:v>26</x:v>
      </x:c>
      <x:c r="AP515" s="36" t="n">
        <x:f>BL514</x:f>
        <x:v>16</x:v>
      </x:c>
      <x:c r="AQ515" s="36" t="n">
        <x:f>BM514</x:f>
        <x:v>24</x:v>
      </x:c>
      <x:c r="AR515" s="36" t="n">
        <x:f>BN514</x:f>
        <x:v>26</x:v>
      </x:c>
      <x:c r="AS515" s="36" t="n">
        <x:f>BO514</x:f>
        <x:v>32</x:v>
      </x:c>
      <x:c r="AT515" s="36" t="n">
        <x:f>BP514</x:f>
        <x:v>28</x:v>
      </x:c>
      <x:c r="AU515" s="36" t="n">
        <x:f>BQ514</x:f>
        <x:v>28</x:v>
      </x:c>
      <x:c r="AV515" s="36" t="n">
        <x:f>BR514</x:f>
        <x:v>16</x:v>
      </x:c>
      <x:c r="AW515" s="36" t="n">
        <x:f>BS514</x:f>
        <x:v>23</x:v>
      </x:c>
      <x:c r="AX515" s="36" t="n">
        <x:f>BT514</x:f>
        <x:v>30</x:v>
      </x:c>
      <x:c r="AY515" s="36" t="n">
        <x:f>SUM(AO515:AX515)</x:f>
        <x:v>249</x:v>
      </x:c>
      <x:c r="AZ515" s="36" t="n">
        <x:v>0</x:v>
      </x:c>
      <x:c r="BA515" s="36" t="n">
        <x:v>15</x:v>
      </x:c>
      <x:c r="BB515" s="36" t="n">
        <x:v>0</x:v>
      </x:c>
      <x:c r="BC515" s="36" t="n">
        <x:v>0</x:v>
      </x:c>
      <x:c r="BD515" s="36" t="n">
        <x:v>0</x:v>
      </x:c>
      <x:c r="BE515" s="36" t="n">
        <x:v>0</x:v>
      </x:c>
      <x:c r="BF515" s="36" t="n">
        <x:v>0</x:v>
      </x:c>
      <x:c r="BG515" s="36" t="n">
        <x:v>16</x:v>
      </x:c>
      <x:c r="BH515" s="36" t="n">
        <x:v>0</x:v>
      </x:c>
      <x:c r="BI515" s="36" t="n">
        <x:v>0</x:v>
      </x:c>
      <x:c r="BJ515" s="36"/>
      <x:c r="BK515" s="36" t="n">
        <x:f>MAX(0,AO515+AZ515-BV515)</x:f>
        <x:v>26</x:v>
      </x:c>
      <x:c r="BL515" s="36" t="n">
        <x:f>MAX(0,AP515+BA515-BW515)</x:f>
        <x:v>30</x:v>
      </x:c>
      <x:c r="BM515" s="36" t="n">
        <x:f>MAX(0,AQ515+BB515-BX515)</x:f>
        <x:v>23</x:v>
      </x:c>
      <x:c r="BN515" s="36" t="n">
        <x:f>MAX(0,AR515+BC515-BY515)</x:f>
        <x:v>26</x:v>
      </x:c>
      <x:c r="BO515" s="36" t="n">
        <x:f>MAX(0,AS515+BD515-BZ515)</x:f>
        <x:v>30</x:v>
      </x:c>
      <x:c r="BP515" s="36" t="n">
        <x:f>MAX(0,AT515+BE515-CA515)</x:f>
        <x:v>27</x:v>
      </x:c>
      <x:c r="BQ515" s="36" t="n">
        <x:f>MAX(0,AU515+BF515-CB515)</x:f>
        <x:v>27</x:v>
      </x:c>
      <x:c r="BR515" s="36" t="n">
        <x:f>MAX(0,AV515+BG515-CC515)</x:f>
        <x:v>31</x:v>
      </x:c>
      <x:c r="BS515" s="36" t="n">
        <x:f>MAX(0,AW515+BH515-CD515)</x:f>
        <x:v>22</x:v>
      </x:c>
      <x:c r="BT515" s="36" t="n">
        <x:f>MAX(0,AX515+BI515-CE515)</x:f>
        <x:v>28</x:v>
      </x:c>
      <x:c r="BU515" s="36" t="n">
        <x:f>SUM(BK515:BT515)</x:f>
        <x:v>270</x:v>
      </x:c>
      <x:c r="BV515" s="36" t="n">
        <x:v>0</x:v>
      </x:c>
      <x:c r="BW515" s="36" t="n">
        <x:v>1</x:v>
      </x:c>
      <x:c r="BX515" s="36" t="n">
        <x:v>1</x:v>
      </x:c>
      <x:c r="BY515" s="36" t="n">
        <x:v>0</x:v>
      </x:c>
      <x:c r="BZ515" s="36" t="n">
        <x:v>2</x:v>
      </x:c>
      <x:c r="CA515" s="36" t="n">
        <x:v>1</x:v>
      </x:c>
      <x:c r="CB515" s="36" t="n">
        <x:v>1</x:v>
      </x:c>
      <x:c r="CC515" s="36" t="n">
        <x:v>1</x:v>
      </x:c>
      <x:c r="CD515" s="36" t="n">
        <x:v>1</x:v>
      </x:c>
      <x:c r="CE515" s="36" t="n">
        <x:v>2</x:v>
      </x:c>
      <x:c r="CF515" s="36"/>
      <x:c r="CG515" s="36" t="n">
        <x:f>SUM(BV515,BW515,BX515,BY515)</x:f>
        <x:v>2</x:v>
      </x:c>
      <x:c r="CH515" s="36" t="n">
        <x:f>SUM(BZ515,CA515)</x:f>
        <x:v>3</x:v>
      </x:c>
      <x:c r="CI515" s="36" t="n">
        <x:f>SUM(CB515)</x:f>
        <x:v>1</x:v>
      </x:c>
      <x:c r="CJ515" s="36" t="n">
        <x:f>SUM(CC515,CD515)</x:f>
        <x:v>2</x:v>
      </x:c>
      <x:c r="CK515" s="36" t="n">
        <x:f>SUM(CE515)</x:f>
        <x:v>2</x:v>
      </x:c>
      <x:c r="CL515" s="36" t="n">
        <x:f>SUM(CG515:CK515)</x:f>
        <x:v>10</x:v>
      </x:c>
      <x:c r="CM515" s="39" t="n">
        <x:f>SUM(BV515*1,BW515*1,BX515*1,BY515*1)</x:f>
        <x:v>2</x:v>
      </x:c>
      <x:c r="CN515" s="39" t="n">
        <x:f>SUM(BZ515*0.324,CA515*0.416)</x:f>
        <x:v>1.064</x:v>
      </x:c>
      <x:c r="CO515" s="39" t="n">
        <x:f>SUM(CB515*0.75)</x:f>
        <x:v>0.75</x:v>
      </x:c>
      <x:c r="CP515" s="39" t="n">
        <x:f>SUM(CC515*0.325,CD515*0.2)</x:f>
        <x:v>0.525</x:v>
      </x:c>
      <x:c r="CQ515" s="39" t="n">
        <x:f>SUM(CE515*0.24)</x:f>
        <x:v>0.48</x:v>
      </x:c>
      <x:c r="CR515" s="39" t="n">
        <x:f>SUM(CM515:CQ515)</x:f>
        <x:v>4.819000000000001</x:v>
      </x:c>
      <x:c r="CS515" s="36" t="n">
        <x:f>SUM(CG515:CH515)</x:f>
        <x:v>5</x:v>
      </x:c>
      <x:c r="CT515" s="36" t="str"/>
      <x:c r="CU515" s="36" t="n">
        <x:f>MIN(AG515,CG515)</x:f>
        <x:v>2</x:v>
      </x:c>
      <x:c r="CV515" s="36" t="n">
        <x:f>MIN(AG515,CH515)</x:f>
        <x:v>3</x:v>
      </x:c>
      <x:c r="CW515" s="36" t="n">
        <x:f>MIN(AG515,CI515)</x:f>
        <x:v>1</x:v>
      </x:c>
      <x:c r="CX515" s="36" t="n">
        <x:f>MIN(AG515,CJ515)</x:f>
        <x:v>2</x:v>
      </x:c>
      <x:c r="CY515" s="36" t="n">
        <x:f>MIN(AG515,CK515)</x:f>
        <x:v>2</x:v>
      </x:c>
    </x:row>
    <x:row r="516" ht="18" customHeight="1">
      <x:c r="A516" s="35" t="str">
        <x:v>Area TWT-02</x:v>
      </x:c>
      <x:c r="B516" s="35" t="str">
        <x:v>Area Lead TWT-02</x:v>
      </x:c>
      <x:c r="C516" s="35" t="str">
        <x:v>Field Lead TWT-05</x:v>
      </x:c>
      <x:c r="D516" s="35" t="str">
        <x:v>City TWT-D</x:v>
      </x:c>
      <x:c r="E516" s="35" t="n">
        <x:v>4</x:v>
      </x:c>
      <x:c r="F516" s="35" t="n">
        <x:v>24</x:v>
      </x:c>
      <x:c r="G516" s="35" t="n">
        <x:v>1</x:v>
      </x:c>
      <x:c r="H516" s="35" t="str">
        <x:v>Promoter</x:v>
      </x:c>
      <x:c r="I516" s="35" t="str">
        <x:v>Agency TWT-02</x:v>
      </x:c>
      <x:c r="J516" s="35" t="str">
        <x:v>PR-TWT-008</x:v>
      </x:c>
      <x:c r="K516" s="35" t="str">
        <x:v>Masked Promoter TWT-008</x:v>
      </x:c>
      <x:c r="L516" s="35" t="str">
        <x:v>9XXXX10008</x:v>
      </x:c>
      <x:c r="M516" s="37" t="n">
        <x:v>46182</x:v>
      </x:c>
      <x:c r="N516" s="35" t="str">
        <x:v>Cohort 3</x:v>
      </x:c>
      <x:c r="O516" s="35" t="str">
        <x:v>DIST-TWT-03</x:v>
      </x:c>
      <x:c r="P516" s="35" t="str">
        <x:v>Masked Distributor TWT-03</x:v>
      </x:c>
      <x:c r="Q516" s="35" t="str">
        <x:v>P-TWT-022</x:v>
      </x:c>
      <x:c r="R516" s="35" t="str">
        <x:v>TWT-022</x:v>
      </x:c>
      <x:c r="S516" s="35" t="str">
        <x:v>Masked Store TWT-022</x:v>
      </x:c>
      <x:c r="T516" s="35" t="str">
        <x:v>XX1022</x:v>
      </x:c>
      <x:c r="U516" s="35" t="str">
        <x:v>Modern Trade</x:v>
      </x:c>
      <x:c r="V516" s="35" t="str">
        <x:v>Masked</x:v>
      </x:c>
      <x:c r="W516" s="35" t="str">
        <x:v>Masked</x:v>
      </x:c>
      <x:c r="X516" s="37" t="n">
        <x:v>46206</x:v>
      </x:c>
      <x:c r="Y516" s="37" t="n">
        <x:v>46273</x:v>
      </x:c>
      <x:c r="Z516" s="35" t="str">
        <x:v>W02</x:v>
      </x:c>
      <x:c r="AA516" s="35" t="str">
        <x:v>Sep'26</x:v>
      </x:c>
      <x:c r="AB516" s="35" t="str">
        <x:v>08 - 14</x:v>
      </x:c>
      <x:c r="AC516" s="35" t="str">
        <x:v>Week 2 of Sep 2026</x:v>
      </x:c>
      <x:c r="AD516" s="35" t="str">
        <x:v>Continue</x:v>
      </x:c>
      <x:c r="AE516" s="35" t="str"/>
      <x:c r="AF516" s="36" t="n">
        <x:v>51</x:v>
      </x:c>
      <x:c r="AG516" s="36" t="n">
        <x:v>25</x:v>
      </x:c>
      <x:c r="AH516" s="38" t="n">
        <x:f>IFERROR(AG516/AF516,0)</x:f>
        <x:v>0.49019607843137253</x:v>
      </x:c>
      <x:c r="AI516" s="36" t="n">
        <x:v>17</x:v>
      </x:c>
      <x:c r="AJ516" s="38" t="n">
        <x:f>IFERROR(AI516/AG516,0)</x:f>
        <x:v>0.68</x:v>
      </x:c>
      <x:c r="AK516" s="36" t="n">
        <x:v>6</x:v>
      </x:c>
      <x:c r="AL516" s="36" t="n">
        <x:v>12</x:v>
      </x:c>
      <x:c r="AM516" s="36" t="n">
        <x:v>1</x:v>
      </x:c>
      <x:c r="AN516" s="38" t="n">
        <x:f>IFERROR(AL516/AG516,0)</x:f>
        <x:v>0.48</x:v>
      </x:c>
      <x:c r="AO516" s="36" t="n">
        <x:f>BK515</x:f>
        <x:v>26</x:v>
      </x:c>
      <x:c r="AP516" s="36" t="n">
        <x:f>BL515</x:f>
        <x:v>30</x:v>
      </x:c>
      <x:c r="AQ516" s="36" t="n">
        <x:f>BM515</x:f>
        <x:v>23</x:v>
      </x:c>
      <x:c r="AR516" s="36" t="n">
        <x:f>BN515</x:f>
        <x:v>26</x:v>
      </x:c>
      <x:c r="AS516" s="36" t="n">
        <x:f>BO515</x:f>
        <x:v>30</x:v>
      </x:c>
      <x:c r="AT516" s="36" t="n">
        <x:f>BP515</x:f>
        <x:v>27</x:v>
      </x:c>
      <x:c r="AU516" s="36" t="n">
        <x:f>BQ515</x:f>
        <x:v>27</x:v>
      </x:c>
      <x:c r="AV516" s="36" t="n">
        <x:f>BR515</x:f>
        <x:v>31</x:v>
      </x:c>
      <x:c r="AW516" s="36" t="n">
        <x:f>BS515</x:f>
        <x:v>22</x:v>
      </x:c>
      <x:c r="AX516" s="36" t="n">
        <x:f>BT515</x:f>
        <x:v>28</x:v>
      </x:c>
      <x:c r="AY516" s="36" t="n">
        <x:f>SUM(AO516:AX516)</x:f>
        <x:v>270</x:v>
      </x:c>
      <x:c r="AZ516" s="36" t="n">
        <x:v>0</x:v>
      </x:c>
      <x:c r="BA516" s="36" t="n">
        <x:v>0</x:v>
      </x:c>
      <x:c r="BB516" s="36" t="n">
        <x:v>11</x:v>
      </x:c>
      <x:c r="BC516" s="36" t="n">
        <x:v>0</x:v>
      </x:c>
      <x:c r="BD516" s="36" t="n">
        <x:v>0</x:v>
      </x:c>
      <x:c r="BE516" s="36" t="n">
        <x:v>0</x:v>
      </x:c>
      <x:c r="BF516" s="36" t="n">
        <x:v>0</x:v>
      </x:c>
      <x:c r="BG516" s="36" t="n">
        <x:v>0</x:v>
      </x:c>
      <x:c r="BH516" s="36" t="n">
        <x:v>15</x:v>
      </x:c>
      <x:c r="BI516" s="36" t="n">
        <x:v>0</x:v>
      </x:c>
      <x:c r="BJ516" s="36"/>
      <x:c r="BK516" s="36" t="n">
        <x:f>MAX(0,AO516+AZ516-BV516)</x:f>
        <x:v>25</x:v>
      </x:c>
      <x:c r="BL516" s="36" t="n">
        <x:f>MAX(0,AP516+BA516-BW516)</x:f>
        <x:v>29</x:v>
      </x:c>
      <x:c r="BM516" s="36" t="n">
        <x:f>MAX(0,AQ516+BB516-BX516)</x:f>
        <x:v>34</x:v>
      </x:c>
      <x:c r="BN516" s="36" t="n">
        <x:f>MAX(0,AR516+BC516-BY516)</x:f>
        <x:v>25</x:v>
      </x:c>
      <x:c r="BO516" s="36" t="n">
        <x:f>MAX(0,AS516+BD516-BZ516)</x:f>
        <x:v>28</x:v>
      </x:c>
      <x:c r="BP516" s="36" t="n">
        <x:f>MAX(0,AT516+BE516-CA516)</x:f>
        <x:v>25</x:v>
      </x:c>
      <x:c r="BQ516" s="36" t="n">
        <x:f>MAX(0,AU516+BF516-CB516)</x:f>
        <x:v>26</x:v>
      </x:c>
      <x:c r="BR516" s="36" t="n">
        <x:f>MAX(0,AV516+BG516-CC516)</x:f>
        <x:v>30</x:v>
      </x:c>
      <x:c r="BS516" s="36" t="n">
        <x:f>MAX(0,AW516+BH516-CD516)</x:f>
        <x:v>36</x:v>
      </x:c>
      <x:c r="BT516" s="36" t="n">
        <x:f>MAX(0,AX516+BI516-CE516)</x:f>
        <x:v>27</x:v>
      </x:c>
      <x:c r="BU516" s="36" t="n">
        <x:f>SUM(BK516:BT516)</x:f>
        <x:v>285</x:v>
      </x:c>
      <x:c r="BV516" s="36" t="n">
        <x:v>1</x:v>
      </x:c>
      <x:c r="BW516" s="36" t="n">
        <x:v>1</x:v>
      </x:c>
      <x:c r="BX516" s="36" t="n">
        <x:v>0</x:v>
      </x:c>
      <x:c r="BY516" s="36" t="n">
        <x:v>1</x:v>
      </x:c>
      <x:c r="BZ516" s="36" t="n">
        <x:v>2</x:v>
      </x:c>
      <x:c r="CA516" s="36" t="n">
        <x:v>2</x:v>
      </x:c>
      <x:c r="CB516" s="36" t="n">
        <x:v>1</x:v>
      </x:c>
      <x:c r="CC516" s="36" t="n">
        <x:v>1</x:v>
      </x:c>
      <x:c r="CD516" s="36" t="n">
        <x:v>1</x:v>
      </x:c>
      <x:c r="CE516" s="36" t="n">
        <x:v>1</x:v>
      </x:c>
      <x:c r="CF516" s="36"/>
      <x:c r="CG516" s="36" t="n">
        <x:f>SUM(BV516,BW516,BX516,BY516)</x:f>
        <x:v>3</x:v>
      </x:c>
      <x:c r="CH516" s="36" t="n">
        <x:f>SUM(BZ516,CA516)</x:f>
        <x:v>4</x:v>
      </x:c>
      <x:c r="CI516" s="36" t="n">
        <x:f>SUM(CB516)</x:f>
        <x:v>1</x:v>
      </x:c>
      <x:c r="CJ516" s="36" t="n">
        <x:f>SUM(CC516,CD516)</x:f>
        <x:v>2</x:v>
      </x:c>
      <x:c r="CK516" s="36" t="n">
        <x:f>SUM(CE516)</x:f>
        <x:v>1</x:v>
      </x:c>
      <x:c r="CL516" s="36" t="n">
        <x:f>SUM(CG516:CK516)</x:f>
        <x:v>11</x:v>
      </x:c>
      <x:c r="CM516" s="39" t="n">
        <x:f>SUM(BV516*1,BW516*1,BX516*1,BY516*1)</x:f>
        <x:v>3</x:v>
      </x:c>
      <x:c r="CN516" s="39" t="n">
        <x:f>SUM(BZ516*0.324,CA516*0.416)</x:f>
        <x:v>1.48</x:v>
      </x:c>
      <x:c r="CO516" s="39" t="n">
        <x:f>SUM(CB516*0.75)</x:f>
        <x:v>0.75</x:v>
      </x:c>
      <x:c r="CP516" s="39" t="n">
        <x:f>SUM(CC516*0.325,CD516*0.2)</x:f>
        <x:v>0.525</x:v>
      </x:c>
      <x:c r="CQ516" s="39" t="n">
        <x:f>SUM(CE516*0.24)</x:f>
        <x:v>0.24</x:v>
      </x:c>
      <x:c r="CR516" s="39" t="n">
        <x:f>SUM(CM516:CQ516)</x:f>
        <x:v>5.995000000000001</x:v>
      </x:c>
      <x:c r="CS516" s="36" t="n">
        <x:f>SUM(CG516:CH516)</x:f>
        <x:v>7</x:v>
      </x:c>
      <x:c r="CT516" s="36" t="str"/>
      <x:c r="CU516" s="36" t="n">
        <x:f>MIN(AG516,CG516)</x:f>
        <x:v>3</x:v>
      </x:c>
      <x:c r="CV516" s="36" t="n">
        <x:f>MIN(AG516,CH516)</x:f>
        <x:v>4</x:v>
      </x:c>
      <x:c r="CW516" s="36" t="n">
        <x:f>MIN(AG516,CI516)</x:f>
        <x:v>1</x:v>
      </x:c>
      <x:c r="CX516" s="36" t="n">
        <x:f>MIN(AG516,CJ516)</x:f>
        <x:v>2</x:v>
      </x:c>
      <x:c r="CY516" s="36" t="n">
        <x:f>MIN(AG516,CK516)</x:f>
        <x:v>1</x:v>
      </x:c>
    </x:row>
    <x:row r="517" ht="18" customHeight="1">
      <x:c r="A517" s="35" t="str">
        <x:v>Area TWT-02</x:v>
      </x:c>
      <x:c r="B517" s="35" t="str">
        <x:v>Area Lead TWT-02</x:v>
      </x:c>
      <x:c r="C517" s="35" t="str">
        <x:v>Field Lead TWT-05</x:v>
      </x:c>
      <x:c r="D517" s="35" t="str">
        <x:v>City TWT-D</x:v>
      </x:c>
      <x:c r="E517" s="35" t="n">
        <x:v>4</x:v>
      </x:c>
      <x:c r="F517" s="35" t="n">
        <x:v>24</x:v>
      </x:c>
      <x:c r="G517" s="35" t="n">
        <x:v>1</x:v>
      </x:c>
      <x:c r="H517" s="35" t="str">
        <x:v>Promoter</x:v>
      </x:c>
      <x:c r="I517" s="35" t="str">
        <x:v>Agency TWT-02</x:v>
      </x:c>
      <x:c r="J517" s="35" t="str">
        <x:v>PR-TWT-008</x:v>
      </x:c>
      <x:c r="K517" s="35" t="str">
        <x:v>Masked Promoter TWT-008</x:v>
      </x:c>
      <x:c r="L517" s="35" t="str">
        <x:v>9XXXX10008</x:v>
      </x:c>
      <x:c r="M517" s="37" t="n">
        <x:v>46182</x:v>
      </x:c>
      <x:c r="N517" s="35" t="str">
        <x:v>Cohort 3</x:v>
      </x:c>
      <x:c r="O517" s="35" t="str">
        <x:v>DIST-TWT-03</x:v>
      </x:c>
      <x:c r="P517" s="35" t="str">
        <x:v>Masked Distributor TWT-03</x:v>
      </x:c>
      <x:c r="Q517" s="35" t="str">
        <x:v>P-TWT-022</x:v>
      </x:c>
      <x:c r="R517" s="35" t="str">
        <x:v>TWT-022</x:v>
      </x:c>
      <x:c r="S517" s="35" t="str">
        <x:v>Masked Store TWT-022</x:v>
      </x:c>
      <x:c r="T517" s="35" t="str">
        <x:v>XX1022</x:v>
      </x:c>
      <x:c r="U517" s="35" t="str">
        <x:v>Modern Trade</x:v>
      </x:c>
      <x:c r="V517" s="35" t="str">
        <x:v>Masked</x:v>
      </x:c>
      <x:c r="W517" s="35" t="str">
        <x:v>Masked</x:v>
      </x:c>
      <x:c r="X517" s="37" t="n">
        <x:v>46206</x:v>
      </x:c>
      <x:c r="Y517" s="37" t="n">
        <x:v>46274</x:v>
      </x:c>
      <x:c r="Z517" s="35" t="str">
        <x:v>W02</x:v>
      </x:c>
      <x:c r="AA517" s="35" t="str">
        <x:v>Sep'26</x:v>
      </x:c>
      <x:c r="AB517" s="35" t="str">
        <x:v>08 - 14</x:v>
      </x:c>
      <x:c r="AC517" s="35" t="str">
        <x:v>Week 2 of Sep 2026</x:v>
      </x:c>
      <x:c r="AD517" s="35" t="str">
        <x:v>Continue</x:v>
      </x:c>
      <x:c r="AE517" s="35" t="str"/>
      <x:c r="AF517" s="36" t="n">
        <x:v>46</x:v>
      </x:c>
      <x:c r="AG517" s="36" t="n">
        <x:v>22</x:v>
      </x:c>
      <x:c r="AH517" s="38" t="n">
        <x:f>IFERROR(AG517/AF517,0)</x:f>
        <x:v>0.4782608695652174</x:v>
      </x:c>
      <x:c r="AI517" s="36" t="n">
        <x:v>19</x:v>
      </x:c>
      <x:c r="AJ517" s="38" t="n">
        <x:f>IFERROR(AI517/AG517,0)</x:f>
        <x:v>0.8636363636363636</x:v>
      </x:c>
      <x:c r="AK517" s="36" t="n">
        <x:v>4</x:v>
      </x:c>
      <x:c r="AL517" s="36" t="n">
        <x:v>11</x:v>
      </x:c>
      <x:c r="AM517" s="36" t="n">
        <x:v>1</x:v>
      </x:c>
      <x:c r="AN517" s="38" t="n">
        <x:f>IFERROR(AL517/AG517,0)</x:f>
        <x:v>0.5</x:v>
      </x:c>
      <x:c r="AO517" s="36" t="n">
        <x:f>BK516</x:f>
        <x:v>25</x:v>
      </x:c>
      <x:c r="AP517" s="36" t="n">
        <x:f>BL516</x:f>
        <x:v>29</x:v>
      </x:c>
      <x:c r="AQ517" s="36" t="n">
        <x:f>BM516</x:f>
        <x:v>34</x:v>
      </x:c>
      <x:c r="AR517" s="36" t="n">
        <x:f>BN516</x:f>
        <x:v>25</x:v>
      </x:c>
      <x:c r="AS517" s="36" t="n">
        <x:f>BO516</x:f>
        <x:v>28</x:v>
      </x:c>
      <x:c r="AT517" s="36" t="n">
        <x:f>BP516</x:f>
        <x:v>25</x:v>
      </x:c>
      <x:c r="AU517" s="36" t="n">
        <x:f>BQ516</x:f>
        <x:v>26</x:v>
      </x:c>
      <x:c r="AV517" s="36" t="n">
        <x:f>BR516</x:f>
        <x:v>30</x:v>
      </x:c>
      <x:c r="AW517" s="36" t="n">
        <x:f>BS516</x:f>
        <x:v>36</x:v>
      </x:c>
      <x:c r="AX517" s="36" t="n">
        <x:f>BT516</x:f>
        <x:v>27</x:v>
      </x:c>
      <x:c r="AY517" s="36" t="n">
        <x:f>SUM(AO517:AX517)</x:f>
        <x:v>285</x:v>
      </x:c>
      <x:c r="AZ517" s="36" t="n">
        <x:v>0</x:v>
      </x:c>
      <x:c r="BA517" s="36" t="n">
        <x:v>0</x:v>
      </x:c>
      <x:c r="BB517" s="36" t="n">
        <x:v>0</x:v>
      </x:c>
      <x:c r="BC517" s="36" t="n">
        <x:v>12</x:v>
      </x:c>
      <x:c r="BD517" s="36" t="n">
        <x:v>0</x:v>
      </x:c>
      <x:c r="BE517" s="36" t="n">
        <x:v>0</x:v>
      </x:c>
      <x:c r="BF517" s="36" t="n">
        <x:v>0</x:v>
      </x:c>
      <x:c r="BG517" s="36" t="n">
        <x:v>0</x:v>
      </x:c>
      <x:c r="BH517" s="36" t="n">
        <x:v>0</x:v>
      </x:c>
      <x:c r="BI517" s="36" t="n">
        <x:v>17</x:v>
      </x:c>
      <x:c r="BJ517" s="36"/>
      <x:c r="BK517" s="36" t="n">
        <x:f>MAX(0,AO517+AZ517-BV517)</x:f>
        <x:v>24</x:v>
      </x:c>
      <x:c r="BL517" s="36" t="n">
        <x:f>MAX(0,AP517+BA517-BW517)</x:f>
        <x:v>28</x:v>
      </x:c>
      <x:c r="BM517" s="36" t="n">
        <x:f>MAX(0,AQ517+BB517-BX517)</x:f>
        <x:v>33</x:v>
      </x:c>
      <x:c r="BN517" s="36" t="n">
        <x:f>MAX(0,AR517+BC517-BY517)</x:f>
        <x:v>36</x:v>
      </x:c>
      <x:c r="BO517" s="36" t="n">
        <x:f>MAX(0,AS517+BD517-BZ517)</x:f>
        <x:v>26</x:v>
      </x:c>
      <x:c r="BP517" s="36" t="n">
        <x:f>MAX(0,AT517+BE517-CA517)</x:f>
        <x:v>24</x:v>
      </x:c>
      <x:c r="BQ517" s="36" t="n">
        <x:f>MAX(0,AU517+BF517-CB517)</x:f>
        <x:v>25</x:v>
      </x:c>
      <x:c r="BR517" s="36" t="n">
        <x:f>MAX(0,AV517+BG517-CC517)</x:f>
        <x:v>29</x:v>
      </x:c>
      <x:c r="BS517" s="36" t="n">
        <x:f>MAX(0,AW517+BH517-CD517)</x:f>
        <x:v>35</x:v>
      </x:c>
      <x:c r="BT517" s="36" t="n">
        <x:f>MAX(0,AX517+BI517-CE517)</x:f>
        <x:v>43</x:v>
      </x:c>
      <x:c r="BU517" s="36" t="n">
        <x:f>SUM(BK517:BT517)</x:f>
        <x:v>303</x:v>
      </x:c>
      <x:c r="BV517" s="36" t="n">
        <x:v>1</x:v>
      </x:c>
      <x:c r="BW517" s="36" t="n">
        <x:v>1</x:v>
      </x:c>
      <x:c r="BX517" s="36" t="n">
        <x:v>1</x:v>
      </x:c>
      <x:c r="BY517" s="36" t="n">
        <x:v>1</x:v>
      </x:c>
      <x:c r="BZ517" s="36" t="n">
        <x:v>2</x:v>
      </x:c>
      <x:c r="CA517" s="36" t="n">
        <x:v>1</x:v>
      </x:c>
      <x:c r="CB517" s="36" t="n">
        <x:v>1</x:v>
      </x:c>
      <x:c r="CC517" s="36" t="n">
        <x:v>1</x:v>
      </x:c>
      <x:c r="CD517" s="36" t="n">
        <x:v>1</x:v>
      </x:c>
      <x:c r="CE517" s="36" t="n">
        <x:v>1</x:v>
      </x:c>
      <x:c r="CF517" s="36"/>
      <x:c r="CG517" s="36" t="n">
        <x:f>SUM(BV517,BW517,BX517,BY517)</x:f>
        <x:v>4</x:v>
      </x:c>
      <x:c r="CH517" s="36" t="n">
        <x:f>SUM(BZ517,CA517)</x:f>
        <x:v>3</x:v>
      </x:c>
      <x:c r="CI517" s="36" t="n">
        <x:f>SUM(CB517)</x:f>
        <x:v>1</x:v>
      </x:c>
      <x:c r="CJ517" s="36" t="n">
        <x:f>SUM(CC517,CD517)</x:f>
        <x:v>2</x:v>
      </x:c>
      <x:c r="CK517" s="36" t="n">
        <x:f>SUM(CE517)</x:f>
        <x:v>1</x:v>
      </x:c>
      <x:c r="CL517" s="36" t="n">
        <x:f>SUM(CG517:CK517)</x:f>
        <x:v>11</x:v>
      </x:c>
      <x:c r="CM517" s="39" t="n">
        <x:f>SUM(BV517*1,BW517*1,BX517*1,BY517*1)</x:f>
        <x:v>4</x:v>
      </x:c>
      <x:c r="CN517" s="39" t="n">
        <x:f>SUM(BZ517*0.324,CA517*0.416)</x:f>
        <x:v>1.064</x:v>
      </x:c>
      <x:c r="CO517" s="39" t="n">
        <x:f>SUM(CB517*0.75)</x:f>
        <x:v>0.75</x:v>
      </x:c>
      <x:c r="CP517" s="39" t="n">
        <x:f>SUM(CC517*0.325,CD517*0.2)</x:f>
        <x:v>0.525</x:v>
      </x:c>
      <x:c r="CQ517" s="39" t="n">
        <x:f>SUM(CE517*0.24)</x:f>
        <x:v>0.24</x:v>
      </x:c>
      <x:c r="CR517" s="39" t="n">
        <x:f>SUM(CM517:CQ517)</x:f>
        <x:v>6.579000000000001</x:v>
      </x:c>
      <x:c r="CS517" s="36" t="n">
        <x:f>SUM(CG517:CH517)</x:f>
        <x:v>7</x:v>
      </x:c>
      <x:c r="CT517" s="36" t="str"/>
      <x:c r="CU517" s="36" t="n">
        <x:f>MIN(AG517,CG517)</x:f>
        <x:v>4</x:v>
      </x:c>
      <x:c r="CV517" s="36" t="n">
        <x:f>MIN(AG517,CH517)</x:f>
        <x:v>3</x:v>
      </x:c>
      <x:c r="CW517" s="36" t="n">
        <x:f>MIN(AG517,CI517)</x:f>
        <x:v>1</x:v>
      </x:c>
      <x:c r="CX517" s="36" t="n">
        <x:f>MIN(AG517,CJ517)</x:f>
        <x:v>2</x:v>
      </x:c>
      <x:c r="CY517" s="36" t="n">
        <x:f>MIN(AG517,CK517)</x:f>
        <x:v>1</x:v>
      </x:c>
    </x:row>
    <x:row r="518" ht="18" customHeight="1">
      <x:c r="A518" s="35" t="str">
        <x:v>Area TWT-02</x:v>
      </x:c>
      <x:c r="B518" s="35" t="str">
        <x:v>Area Lead TWT-02</x:v>
      </x:c>
      <x:c r="C518" s="35" t="str">
        <x:v>Field Lead TWT-05</x:v>
      </x:c>
      <x:c r="D518" s="35" t="str">
        <x:v>City TWT-D</x:v>
      </x:c>
      <x:c r="E518" s="35" t="n">
        <x:v>4</x:v>
      </x:c>
      <x:c r="F518" s="35" t="n">
        <x:v>24</x:v>
      </x:c>
      <x:c r="G518" s="35" t="n">
        <x:v>1</x:v>
      </x:c>
      <x:c r="H518" s="35" t="str">
        <x:v>Promoter</x:v>
      </x:c>
      <x:c r="I518" s="35" t="str">
        <x:v>Agency TWT-02</x:v>
      </x:c>
      <x:c r="J518" s="35" t="str">
        <x:v>PR-TWT-008</x:v>
      </x:c>
      <x:c r="K518" s="35" t="str">
        <x:v>Masked Promoter TWT-008</x:v>
      </x:c>
      <x:c r="L518" s="35" t="str">
        <x:v>9XXXX10008</x:v>
      </x:c>
      <x:c r="M518" s="37" t="n">
        <x:v>46182</x:v>
      </x:c>
      <x:c r="N518" s="35" t="str">
        <x:v>Cohort 3</x:v>
      </x:c>
      <x:c r="O518" s="35" t="str">
        <x:v>DIST-TWT-03</x:v>
      </x:c>
      <x:c r="P518" s="35" t="str">
        <x:v>Masked Distributor TWT-03</x:v>
      </x:c>
      <x:c r="Q518" s="35" t="str">
        <x:v>P-TWT-022</x:v>
      </x:c>
      <x:c r="R518" s="35" t="str">
        <x:v>TWT-022</x:v>
      </x:c>
      <x:c r="S518" s="35" t="str">
        <x:v>Masked Store TWT-022</x:v>
      </x:c>
      <x:c r="T518" s="35" t="str">
        <x:v>XX1022</x:v>
      </x:c>
      <x:c r="U518" s="35" t="str">
        <x:v>Modern Trade</x:v>
      </x:c>
      <x:c r="V518" s="35" t="str">
        <x:v>Masked</x:v>
      </x:c>
      <x:c r="W518" s="35" t="str">
        <x:v>Masked</x:v>
      </x:c>
      <x:c r="X518" s="37" t="n">
        <x:v>46206</x:v>
      </x:c>
      <x:c r="Y518" s="37" t="n">
        <x:v>46275</x:v>
      </x:c>
      <x:c r="Z518" s="35" t="str">
        <x:v>W02</x:v>
      </x:c>
      <x:c r="AA518" s="35" t="str">
        <x:v>Sep'26</x:v>
      </x:c>
      <x:c r="AB518" s="35" t="str">
        <x:v>08 - 14</x:v>
      </x:c>
      <x:c r="AC518" s="35" t="str">
        <x:v>Week 2 of Sep 2026</x:v>
      </x:c>
      <x:c r="AD518" s="35" t="str">
        <x:v>Continue</x:v>
      </x:c>
      <x:c r="AE518" s="35" t="str">
        <x:v>Normal operations</x:v>
      </x:c>
      <x:c r="AF518" s="36" t="n">
        <x:v>48</x:v>
      </x:c>
      <x:c r="AG518" s="36" t="n">
        <x:v>21</x:v>
      </x:c>
      <x:c r="AH518" s="38" t="n">
        <x:f>IFERROR(AG518/AF518,0)</x:f>
        <x:v>0.4375</x:v>
      </x:c>
      <x:c r="AI518" s="36" t="n">
        <x:v>16</x:v>
      </x:c>
      <x:c r="AJ518" s="38" t="n">
        <x:f>IFERROR(AI518/AG518,0)</x:f>
        <x:v>0.7619047619047619</x:v>
      </x:c>
      <x:c r="AK518" s="36" t="n">
        <x:v>4</x:v>
      </x:c>
      <x:c r="AL518" s="36" t="n">
        <x:v>6</x:v>
      </x:c>
      <x:c r="AM518" s="36" t="n">
        <x:v>1</x:v>
      </x:c>
      <x:c r="AN518" s="38" t="n">
        <x:f>IFERROR(AL518/AG518,0)</x:f>
        <x:v>0.2857142857142857</x:v>
      </x:c>
      <x:c r="AO518" s="36" t="n">
        <x:f>BK517</x:f>
        <x:v>24</x:v>
      </x:c>
      <x:c r="AP518" s="36" t="n">
        <x:f>BL517</x:f>
        <x:v>28</x:v>
      </x:c>
      <x:c r="AQ518" s="36" t="n">
        <x:f>BM517</x:f>
        <x:v>33</x:v>
      </x:c>
      <x:c r="AR518" s="36" t="n">
        <x:f>BN517</x:f>
        <x:v>36</x:v>
      </x:c>
      <x:c r="AS518" s="36" t="n">
        <x:f>BO517</x:f>
        <x:v>26</x:v>
      </x:c>
      <x:c r="AT518" s="36" t="n">
        <x:f>BP517</x:f>
        <x:v>24</x:v>
      </x:c>
      <x:c r="AU518" s="36" t="n">
        <x:f>BQ517</x:f>
        <x:v>25</x:v>
      </x:c>
      <x:c r="AV518" s="36" t="n">
        <x:f>BR517</x:f>
        <x:v>29</x:v>
      </x:c>
      <x:c r="AW518" s="36" t="n">
        <x:f>BS517</x:f>
        <x:v>35</x:v>
      </x:c>
      <x:c r="AX518" s="36" t="n">
        <x:f>BT517</x:f>
        <x:v>43</x:v>
      </x:c>
      <x:c r="AY518" s="36" t="n">
        <x:f>SUM(AO518:AX518)</x:f>
        <x:v>303</x:v>
      </x:c>
      <x:c r="AZ518" s="36" t="n">
        <x:v>0</x:v>
      </x:c>
      <x:c r="BA518" s="36" t="n">
        <x:v>0</x:v>
      </x:c>
      <x:c r="BB518" s="36" t="n">
        <x:v>0</x:v>
      </x:c>
      <x:c r="BC518" s="36" t="n">
        <x:v>0</x:v>
      </x:c>
      <x:c r="BD518" s="36" t="n">
        <x:v>14</x:v>
      </x:c>
      <x:c r="BE518" s="36" t="n">
        <x:v>0</x:v>
      </x:c>
      <x:c r="BF518" s="36" t="n">
        <x:v>0</x:v>
      </x:c>
      <x:c r="BG518" s="36" t="n">
        <x:v>0</x:v>
      </x:c>
      <x:c r="BH518" s="36" t="n">
        <x:v>0</x:v>
      </x:c>
      <x:c r="BI518" s="36" t="n">
        <x:v>0</x:v>
      </x:c>
      <x:c r="BJ518" s="36"/>
      <x:c r="BK518" s="36" t="n">
        <x:f>MAX(0,AO518+AZ518-BV518)</x:f>
        <x:v>23</x:v>
      </x:c>
      <x:c r="BL518" s="36" t="n">
        <x:f>MAX(0,AP518+BA518-BW518)</x:f>
        <x:v>28</x:v>
      </x:c>
      <x:c r="BM518" s="36" t="n">
        <x:f>MAX(0,AQ518+BB518-BX518)</x:f>
        <x:v>32</x:v>
      </x:c>
      <x:c r="BN518" s="36" t="n">
        <x:f>MAX(0,AR518+BC518-BY518)</x:f>
        <x:v>35</x:v>
      </x:c>
      <x:c r="BO518" s="36" t="n">
        <x:f>MAX(0,AS518+BD518-BZ518)</x:f>
        <x:v>39</x:v>
      </x:c>
      <x:c r="BP518" s="36" t="n">
        <x:f>MAX(0,AT518+BE518-CA518)</x:f>
        <x:v>23</x:v>
      </x:c>
      <x:c r="BQ518" s="36" t="n">
        <x:f>MAX(0,AU518+BF518-CB518)</x:f>
        <x:v>24</x:v>
      </x:c>
      <x:c r="BR518" s="36" t="n">
        <x:f>MAX(0,AV518+BG518-CC518)</x:f>
        <x:v>27</x:v>
      </x:c>
      <x:c r="BS518" s="36" t="n">
        <x:f>MAX(0,AW518+BH518-CD518)</x:f>
        <x:v>34</x:v>
      </x:c>
      <x:c r="BT518" s="36" t="n">
        <x:f>MAX(0,AX518+BI518-CE518)</x:f>
        <x:v>42</x:v>
      </x:c>
      <x:c r="BU518" s="36" t="n">
        <x:f>SUM(BK518:BT518)</x:f>
        <x:v>307</x:v>
      </x:c>
      <x:c r="BV518" s="36" t="n">
        <x:v>1</x:v>
      </x:c>
      <x:c r="BW518" s="36" t="n">
        <x:v>0</x:v>
      </x:c>
      <x:c r="BX518" s="36" t="n">
        <x:v>1</x:v>
      </x:c>
      <x:c r="BY518" s="36" t="n">
        <x:v>1</x:v>
      </x:c>
      <x:c r="BZ518" s="36" t="n">
        <x:v>1</x:v>
      </x:c>
      <x:c r="CA518" s="36" t="n">
        <x:v>1</x:v>
      </x:c>
      <x:c r="CB518" s="36" t="n">
        <x:v>1</x:v>
      </x:c>
      <x:c r="CC518" s="36" t="n">
        <x:v>2</x:v>
      </x:c>
      <x:c r="CD518" s="36" t="n">
        <x:v>1</x:v>
      </x:c>
      <x:c r="CE518" s="36" t="n">
        <x:v>1</x:v>
      </x:c>
      <x:c r="CF518" s="36"/>
      <x:c r="CG518" s="36" t="n">
        <x:f>SUM(BV518,BW518,BX518,BY518)</x:f>
        <x:v>3</x:v>
      </x:c>
      <x:c r="CH518" s="36" t="n">
        <x:f>SUM(BZ518,CA518)</x:f>
        <x:v>2</x:v>
      </x:c>
      <x:c r="CI518" s="36" t="n">
        <x:f>SUM(CB518)</x:f>
        <x:v>1</x:v>
      </x:c>
      <x:c r="CJ518" s="36" t="n">
        <x:f>SUM(CC518,CD518)</x:f>
        <x:v>3</x:v>
      </x:c>
      <x:c r="CK518" s="36" t="n">
        <x:f>SUM(CE518)</x:f>
        <x:v>1</x:v>
      </x:c>
      <x:c r="CL518" s="36" t="n">
        <x:f>SUM(CG518:CK518)</x:f>
        <x:v>10</x:v>
      </x:c>
      <x:c r="CM518" s="39" t="n">
        <x:f>SUM(BV518*1,BW518*1,BX518*1,BY518*1)</x:f>
        <x:v>3</x:v>
      </x:c>
      <x:c r="CN518" s="39" t="n">
        <x:f>SUM(BZ518*0.324,CA518*0.416)</x:f>
        <x:v>0.74</x:v>
      </x:c>
      <x:c r="CO518" s="39" t="n">
        <x:f>SUM(CB518*0.75)</x:f>
        <x:v>0.75</x:v>
      </x:c>
      <x:c r="CP518" s="39" t="n">
        <x:f>SUM(CC518*0.325,CD518*0.2)</x:f>
        <x:v>0.8500000000000001</x:v>
      </x:c>
      <x:c r="CQ518" s="39" t="n">
        <x:f>SUM(CE518*0.24)</x:f>
        <x:v>0.24</x:v>
      </x:c>
      <x:c r="CR518" s="39" t="n">
        <x:f>SUM(CM518:CQ518)</x:f>
        <x:v>5.58</x:v>
      </x:c>
      <x:c r="CS518" s="36" t="n">
        <x:f>SUM(CG518:CH518)</x:f>
        <x:v>5</x:v>
      </x:c>
      <x:c r="CT518" s="36" t="str"/>
      <x:c r="CU518" s="36" t="n">
        <x:f>MIN(AG518,CG518)</x:f>
        <x:v>3</x:v>
      </x:c>
      <x:c r="CV518" s="36" t="n">
        <x:f>MIN(AG518,CH518)</x:f>
        <x:v>2</x:v>
      </x:c>
      <x:c r="CW518" s="36" t="n">
        <x:f>MIN(AG518,CI518)</x:f>
        <x:v>1</x:v>
      </x:c>
      <x:c r="CX518" s="36" t="n">
        <x:f>MIN(AG518,CJ518)</x:f>
        <x:v>3</x:v>
      </x:c>
      <x:c r="CY518" s="36" t="n">
        <x:f>MIN(AG518,CK518)</x:f>
        <x:v>1</x:v>
      </x:c>
    </x:row>
    <x:row r="519" ht="18" customHeight="1">
      <x:c r="A519" s="35" t="str">
        <x:v>Area TWT-02</x:v>
      </x:c>
      <x:c r="B519" s="35" t="str">
        <x:v>Area Lead TWT-02</x:v>
      </x:c>
      <x:c r="C519" s="35" t="str">
        <x:v>Field Lead TWT-05</x:v>
      </x:c>
      <x:c r="D519" s="35" t="str">
        <x:v>City TWT-D</x:v>
      </x:c>
      <x:c r="E519" s="35" t="n">
        <x:v>4</x:v>
      </x:c>
      <x:c r="F519" s="35" t="n">
        <x:v>24</x:v>
      </x:c>
      <x:c r="G519" s="35" t="n">
        <x:v>1</x:v>
      </x:c>
      <x:c r="H519" s="35" t="str">
        <x:v>Promoter</x:v>
      </x:c>
      <x:c r="I519" s="35" t="str">
        <x:v>Agency TWT-02</x:v>
      </x:c>
      <x:c r="J519" s="35" t="str">
        <x:v>PR-TWT-008</x:v>
      </x:c>
      <x:c r="K519" s="35" t="str">
        <x:v>Masked Promoter TWT-008</x:v>
      </x:c>
      <x:c r="L519" s="35" t="str">
        <x:v>9XXXX10008</x:v>
      </x:c>
      <x:c r="M519" s="37" t="n">
        <x:v>46182</x:v>
      </x:c>
      <x:c r="N519" s="35" t="str">
        <x:v>Cohort 3</x:v>
      </x:c>
      <x:c r="O519" s="35" t="str">
        <x:v>DIST-TWT-03</x:v>
      </x:c>
      <x:c r="P519" s="35" t="str">
        <x:v>Masked Distributor TWT-03</x:v>
      </x:c>
      <x:c r="Q519" s="35" t="str">
        <x:v>P-TWT-022</x:v>
      </x:c>
      <x:c r="R519" s="35" t="str">
        <x:v>TWT-022</x:v>
      </x:c>
      <x:c r="S519" s="35" t="str">
        <x:v>Masked Store TWT-022</x:v>
      </x:c>
      <x:c r="T519" s="35" t="str">
        <x:v>XX1022</x:v>
      </x:c>
      <x:c r="U519" s="35" t="str">
        <x:v>Modern Trade</x:v>
      </x:c>
      <x:c r="V519" s="35" t="str">
        <x:v>Masked</x:v>
      </x:c>
      <x:c r="W519" s="35" t="str">
        <x:v>Masked</x:v>
      </x:c>
      <x:c r="X519" s="37" t="n">
        <x:v>46206</x:v>
      </x:c>
      <x:c r="Y519" s="37" t="n">
        <x:v>46276</x:v>
      </x:c>
      <x:c r="Z519" s="35" t="str">
        <x:v>W02</x:v>
      </x:c>
      <x:c r="AA519" s="35" t="str">
        <x:v>Sep'26</x:v>
      </x:c>
      <x:c r="AB519" s="35" t="str">
        <x:v>08 - 14</x:v>
      </x:c>
      <x:c r="AC519" s="35" t="str">
        <x:v>Week 2 of Sep 2026</x:v>
      </x:c>
      <x:c r="AD519" s="35" t="str">
        <x:v>Continue</x:v>
      </x:c>
      <x:c r="AE519" s="35" t="str"/>
      <x:c r="AF519" s="36" t="n">
        <x:v>48</x:v>
      </x:c>
      <x:c r="AG519" s="36" t="n">
        <x:v>23</x:v>
      </x:c>
      <x:c r="AH519" s="38" t="n">
        <x:f>IFERROR(AG519/AF519,0)</x:f>
        <x:v>0.4791666666666667</x:v>
      </x:c>
      <x:c r="AI519" s="36" t="n">
        <x:v>21</x:v>
      </x:c>
      <x:c r="AJ519" s="38" t="n">
        <x:f>IFERROR(AI519/AG519,0)</x:f>
        <x:v>0.9130434782608695</x:v>
      </x:c>
      <x:c r="AK519" s="36" t="n">
        <x:v>9</x:v>
      </x:c>
      <x:c r="AL519" s="36" t="n">
        <x:v>7</x:v>
      </x:c>
      <x:c r="AM519" s="36" t="n">
        <x:v>1</x:v>
      </x:c>
      <x:c r="AN519" s="38" t="n">
        <x:f>IFERROR(AL519/AG519,0)</x:f>
        <x:v>0.30434782608695654</x:v>
      </x:c>
      <x:c r="AO519" s="36" t="n">
        <x:f>BK518</x:f>
        <x:v>23</x:v>
      </x:c>
      <x:c r="AP519" s="36" t="n">
        <x:f>BL518</x:f>
        <x:v>28</x:v>
      </x:c>
      <x:c r="AQ519" s="36" t="n">
        <x:f>BM518</x:f>
        <x:v>32</x:v>
      </x:c>
      <x:c r="AR519" s="36" t="n">
        <x:f>BN518</x:f>
        <x:v>35</x:v>
      </x:c>
      <x:c r="AS519" s="36" t="n">
        <x:f>BO518</x:f>
        <x:v>39</x:v>
      </x:c>
      <x:c r="AT519" s="36" t="n">
        <x:f>BP518</x:f>
        <x:v>23</x:v>
      </x:c>
      <x:c r="AU519" s="36" t="n">
        <x:f>BQ518</x:f>
        <x:v>24</x:v>
      </x:c>
      <x:c r="AV519" s="36" t="n">
        <x:f>BR518</x:f>
        <x:v>27</x:v>
      </x:c>
      <x:c r="AW519" s="36" t="n">
        <x:f>BS518</x:f>
        <x:v>34</x:v>
      </x:c>
      <x:c r="AX519" s="36" t="n">
        <x:f>BT518</x:f>
        <x:v>42</x:v>
      </x:c>
      <x:c r="AY519" s="36" t="n">
        <x:f>SUM(AO519:AX519)</x:f>
        <x:v>307</x:v>
      </x:c>
      <x:c r="AZ519" s="36" t="n">
        <x:v>0</x:v>
      </x:c>
      <x:c r="BA519" s="36" t="n">
        <x:v>0</x:v>
      </x:c>
      <x:c r="BB519" s="36" t="n">
        <x:v>0</x:v>
      </x:c>
      <x:c r="BC519" s="36" t="n">
        <x:v>0</x:v>
      </x:c>
      <x:c r="BD519" s="36" t="n">
        <x:v>0</x:v>
      </x:c>
      <x:c r="BE519" s="36" t="n">
        <x:v>17</x:v>
      </x:c>
      <x:c r="BF519" s="36" t="n">
        <x:v>0</x:v>
      </x:c>
      <x:c r="BG519" s="36" t="n">
        <x:v>0</x:v>
      </x:c>
      <x:c r="BH519" s="36" t="n">
        <x:v>0</x:v>
      </x:c>
      <x:c r="BI519" s="36" t="n">
        <x:v>0</x:v>
      </x:c>
      <x:c r="BJ519" s="36"/>
      <x:c r="BK519" s="36" t="n">
        <x:f>MAX(0,AO519+AZ519-BV519)</x:f>
        <x:v>22</x:v>
      </x:c>
      <x:c r="BL519" s="36" t="n">
        <x:f>MAX(0,AP519+BA519-BW519)</x:f>
        <x:v>27</x:v>
      </x:c>
      <x:c r="BM519" s="36" t="n">
        <x:f>MAX(0,AQ519+BB519-BX519)</x:f>
        <x:v>31</x:v>
      </x:c>
      <x:c r="BN519" s="36" t="n">
        <x:f>MAX(0,AR519+BC519-BY519)</x:f>
        <x:v>34</x:v>
      </x:c>
      <x:c r="BO519" s="36" t="n">
        <x:f>MAX(0,AS519+BD519-BZ519)</x:f>
        <x:v>37</x:v>
      </x:c>
      <x:c r="BP519" s="36" t="n">
        <x:f>MAX(0,AT519+BE519-CA519)</x:f>
        <x:v>39</x:v>
      </x:c>
      <x:c r="BQ519" s="36" t="n">
        <x:f>MAX(0,AU519+BF519-CB519)</x:f>
        <x:v>23</x:v>
      </x:c>
      <x:c r="BR519" s="36" t="n">
        <x:f>MAX(0,AV519+BG519-CC519)</x:f>
        <x:v>26</x:v>
      </x:c>
      <x:c r="BS519" s="36" t="n">
        <x:f>MAX(0,AW519+BH519-CD519)</x:f>
        <x:v>33</x:v>
      </x:c>
      <x:c r="BT519" s="36" t="n">
        <x:f>MAX(0,AX519+BI519-CE519)</x:f>
        <x:v>41</x:v>
      </x:c>
      <x:c r="BU519" s="36" t="n">
        <x:f>SUM(BK519:BT519)</x:f>
        <x:v>313</x:v>
      </x:c>
      <x:c r="BV519" s="36" t="n">
        <x:v>1</x:v>
      </x:c>
      <x:c r="BW519" s="36" t="n">
        <x:v>1</x:v>
      </x:c>
      <x:c r="BX519" s="36" t="n">
        <x:v>1</x:v>
      </x:c>
      <x:c r="BY519" s="36" t="n">
        <x:v>1</x:v>
      </x:c>
      <x:c r="BZ519" s="36" t="n">
        <x:v>2</x:v>
      </x:c>
      <x:c r="CA519" s="36" t="n">
        <x:v>1</x:v>
      </x:c>
      <x:c r="CB519" s="36" t="n">
        <x:v>1</x:v>
      </x:c>
      <x:c r="CC519" s="36" t="n">
        <x:v>1</x:v>
      </x:c>
      <x:c r="CD519" s="36" t="n">
        <x:v>1</x:v>
      </x:c>
      <x:c r="CE519" s="36" t="n">
        <x:v>1</x:v>
      </x:c>
      <x:c r="CF519" s="36"/>
      <x:c r="CG519" s="36" t="n">
        <x:f>SUM(BV519,BW519,BX519,BY519)</x:f>
        <x:v>4</x:v>
      </x:c>
      <x:c r="CH519" s="36" t="n">
        <x:f>SUM(BZ519,CA519)</x:f>
        <x:v>3</x:v>
      </x:c>
      <x:c r="CI519" s="36" t="n">
        <x:f>SUM(CB519)</x:f>
        <x:v>1</x:v>
      </x:c>
      <x:c r="CJ519" s="36" t="n">
        <x:f>SUM(CC519,CD519)</x:f>
        <x:v>2</x:v>
      </x:c>
      <x:c r="CK519" s="36" t="n">
        <x:f>SUM(CE519)</x:f>
        <x:v>1</x:v>
      </x:c>
      <x:c r="CL519" s="36" t="n">
        <x:f>SUM(CG519:CK519)</x:f>
        <x:v>11</x:v>
      </x:c>
      <x:c r="CM519" s="39" t="n">
        <x:f>SUM(BV519*1,BW519*1,BX519*1,BY519*1)</x:f>
        <x:v>4</x:v>
      </x:c>
      <x:c r="CN519" s="39" t="n">
        <x:f>SUM(BZ519*0.324,CA519*0.416)</x:f>
        <x:v>1.064</x:v>
      </x:c>
      <x:c r="CO519" s="39" t="n">
        <x:f>SUM(CB519*0.75)</x:f>
        <x:v>0.75</x:v>
      </x:c>
      <x:c r="CP519" s="39" t="n">
        <x:f>SUM(CC519*0.325,CD519*0.2)</x:f>
        <x:v>0.525</x:v>
      </x:c>
      <x:c r="CQ519" s="39" t="n">
        <x:f>SUM(CE519*0.24)</x:f>
        <x:v>0.24</x:v>
      </x:c>
      <x:c r="CR519" s="39" t="n">
        <x:f>SUM(CM519:CQ519)</x:f>
        <x:v>6.579000000000001</x:v>
      </x:c>
      <x:c r="CS519" s="36" t="n">
        <x:f>SUM(CG519:CH519)</x:f>
        <x:v>7</x:v>
      </x:c>
      <x:c r="CT519" s="36" t="str"/>
      <x:c r="CU519" s="36" t="n">
        <x:f>MIN(AG519,CG519)</x:f>
        <x:v>4</x:v>
      </x:c>
      <x:c r="CV519" s="36" t="n">
        <x:f>MIN(AG519,CH519)</x:f>
        <x:v>3</x:v>
      </x:c>
      <x:c r="CW519" s="36" t="n">
        <x:f>MIN(AG519,CI519)</x:f>
        <x:v>1</x:v>
      </x:c>
      <x:c r="CX519" s="36" t="n">
        <x:f>MIN(AG519,CJ519)</x:f>
        <x:v>2</x:v>
      </x:c>
      <x:c r="CY519" s="36" t="n">
        <x:f>MIN(AG519,CK519)</x:f>
        <x:v>1</x:v>
      </x:c>
    </x:row>
    <x:row r="520" ht="18" customHeight="1">
      <x:c r="A520" s="35" t="str">
        <x:v>Area TWT-02</x:v>
      </x:c>
      <x:c r="B520" s="35" t="str">
        <x:v>Area Lead TWT-02</x:v>
      </x:c>
      <x:c r="C520" s="35" t="str">
        <x:v>Field Lead TWT-05</x:v>
      </x:c>
      <x:c r="D520" s="35" t="str">
        <x:v>City TWT-D</x:v>
      </x:c>
      <x:c r="E520" s="35" t="n">
        <x:v>4</x:v>
      </x:c>
      <x:c r="F520" s="35" t="n">
        <x:v>24</x:v>
      </x:c>
      <x:c r="G520" s="35" t="n">
        <x:v>1</x:v>
      </x:c>
      <x:c r="H520" s="35" t="str">
        <x:v>Promoter</x:v>
      </x:c>
      <x:c r="I520" s="35" t="str">
        <x:v>Agency TWT-02</x:v>
      </x:c>
      <x:c r="J520" s="35" t="str">
        <x:v>PR-TWT-008</x:v>
      </x:c>
      <x:c r="K520" s="35" t="str">
        <x:v>Masked Promoter TWT-008</x:v>
      </x:c>
      <x:c r="L520" s="35" t="str">
        <x:v>9XXXX10008</x:v>
      </x:c>
      <x:c r="M520" s="37" t="n">
        <x:v>46182</x:v>
      </x:c>
      <x:c r="N520" s="35" t="str">
        <x:v>Cohort 3</x:v>
      </x:c>
      <x:c r="O520" s="35" t="str">
        <x:v>DIST-TWT-03</x:v>
      </x:c>
      <x:c r="P520" s="35" t="str">
        <x:v>Masked Distributor TWT-03</x:v>
      </x:c>
      <x:c r="Q520" s="35" t="str">
        <x:v>P-TWT-022</x:v>
      </x:c>
      <x:c r="R520" s="35" t="str">
        <x:v>TWT-022</x:v>
      </x:c>
      <x:c r="S520" s="35" t="str">
        <x:v>Masked Store TWT-022</x:v>
      </x:c>
      <x:c r="T520" s="35" t="str">
        <x:v>XX1022</x:v>
      </x:c>
      <x:c r="U520" s="35" t="str">
        <x:v>Modern Trade</x:v>
      </x:c>
      <x:c r="V520" s="35" t="str">
        <x:v>Masked</x:v>
      </x:c>
      <x:c r="W520" s="35" t="str">
        <x:v>Masked</x:v>
      </x:c>
      <x:c r="X520" s="37" t="n">
        <x:v>46206</x:v>
      </x:c>
      <x:c r="Y520" s="37" t="n">
        <x:v>46277</x:v>
      </x:c>
      <x:c r="Z520" s="35" t="str">
        <x:v>W02</x:v>
      </x:c>
      <x:c r="AA520" s="35" t="str">
        <x:v>Sep'26</x:v>
      </x:c>
      <x:c r="AB520" s="35" t="str">
        <x:v>08 - 14</x:v>
      </x:c>
      <x:c r="AC520" s="35" t="str">
        <x:v>Week 2 of Sep 2026</x:v>
      </x:c>
      <x:c r="AD520" s="35" t="str">
        <x:v>Continue</x:v>
      </x:c>
      <x:c r="AE520" s="35" t="str"/>
      <x:c r="AF520" s="36" t="n">
        <x:v>65</x:v>
      </x:c>
      <x:c r="AG520" s="36" t="n">
        <x:v>28</x:v>
      </x:c>
      <x:c r="AH520" s="38" t="n">
        <x:f>IFERROR(AG520/AF520,0)</x:f>
        <x:v>0.4307692307692308</x:v>
      </x:c>
      <x:c r="AI520" s="36" t="n">
        <x:v>21</x:v>
      </x:c>
      <x:c r="AJ520" s="38" t="n">
        <x:f>IFERROR(AI520/AG520,0)</x:f>
        <x:v>0.75</x:v>
      </x:c>
      <x:c r="AK520" s="36" t="n">
        <x:v>9</x:v>
      </x:c>
      <x:c r="AL520" s="36" t="n">
        <x:v>12</x:v>
      </x:c>
      <x:c r="AM520" s="36" t="n">
        <x:v>1</x:v>
      </x:c>
      <x:c r="AN520" s="38" t="n">
        <x:f>IFERROR(AL520/AG520,0)</x:f>
        <x:v>0.42857142857142855</x:v>
      </x:c>
      <x:c r="AO520" s="36" t="n">
        <x:f>BK519</x:f>
        <x:v>22</x:v>
      </x:c>
      <x:c r="AP520" s="36" t="n">
        <x:f>BL519</x:f>
        <x:v>27</x:v>
      </x:c>
      <x:c r="AQ520" s="36" t="n">
        <x:f>BM519</x:f>
        <x:v>31</x:v>
      </x:c>
      <x:c r="AR520" s="36" t="n">
        <x:f>BN519</x:f>
        <x:v>34</x:v>
      </x:c>
      <x:c r="AS520" s="36" t="n">
        <x:f>BO519</x:f>
        <x:v>37</x:v>
      </x:c>
      <x:c r="AT520" s="36" t="n">
        <x:f>BP519</x:f>
        <x:v>39</x:v>
      </x:c>
      <x:c r="AU520" s="36" t="n">
        <x:f>BQ519</x:f>
        <x:v>23</x:v>
      </x:c>
      <x:c r="AV520" s="36" t="n">
        <x:f>BR519</x:f>
        <x:v>26</x:v>
      </x:c>
      <x:c r="AW520" s="36" t="n">
        <x:f>BS519</x:f>
        <x:v>33</x:v>
      </x:c>
      <x:c r="AX520" s="36" t="n">
        <x:f>BT519</x:f>
        <x:v>41</x:v>
      </x:c>
      <x:c r="AY520" s="36" t="n">
        <x:f>SUM(AO520:AX520)</x:f>
        <x:v>313</x:v>
      </x:c>
      <x:c r="AZ520" s="36" t="n">
        <x:v>19</x:v>
      </x:c>
      <x:c r="BA520" s="36" t="n">
        <x:v>0</x:v>
      </x:c>
      <x:c r="BB520" s="36" t="n">
        <x:v>0</x:v>
      </x:c>
      <x:c r="BC520" s="36" t="n">
        <x:v>0</x:v>
      </x:c>
      <x:c r="BD520" s="36" t="n">
        <x:v>0</x:v>
      </x:c>
      <x:c r="BE520" s="36" t="n">
        <x:v>0</x:v>
      </x:c>
      <x:c r="BF520" s="36" t="n">
        <x:v>20</x:v>
      </x:c>
      <x:c r="BG520" s="36" t="n">
        <x:v>0</x:v>
      </x:c>
      <x:c r="BH520" s="36" t="n">
        <x:v>0</x:v>
      </x:c>
      <x:c r="BI520" s="36" t="n">
        <x:v>0</x:v>
      </x:c>
      <x:c r="BJ520" s="36"/>
      <x:c r="BK520" s="36" t="n">
        <x:f>MAX(0,AO520+AZ520-BV520)</x:f>
        <x:v>40</x:v>
      </x:c>
      <x:c r="BL520" s="36" t="n">
        <x:f>MAX(0,AP520+BA520-BW520)</x:f>
        <x:v>26</x:v>
      </x:c>
      <x:c r="BM520" s="36" t="n">
        <x:f>MAX(0,AQ520+BB520-BX520)</x:f>
        <x:v>30</x:v>
      </x:c>
      <x:c r="BN520" s="36" t="n">
        <x:f>MAX(0,AR520+BC520-BY520)</x:f>
        <x:v>33</x:v>
      </x:c>
      <x:c r="BO520" s="36" t="n">
        <x:f>MAX(0,AS520+BD520-BZ520)</x:f>
        <x:v>35</x:v>
      </x:c>
      <x:c r="BP520" s="36" t="n">
        <x:f>MAX(0,AT520+BE520-CA520)</x:f>
        <x:v>38</x:v>
      </x:c>
      <x:c r="BQ520" s="36" t="n">
        <x:f>MAX(0,AU520+BF520-CB520)</x:f>
        <x:v>41</x:v>
      </x:c>
      <x:c r="BR520" s="36" t="n">
        <x:f>MAX(0,AV520+BG520-CC520)</x:f>
        <x:v>25</x:v>
      </x:c>
      <x:c r="BS520" s="36" t="n">
        <x:f>MAX(0,AW520+BH520-CD520)</x:f>
        <x:v>32</x:v>
      </x:c>
      <x:c r="BT520" s="36" t="n">
        <x:f>MAX(0,AX520+BI520-CE520)</x:f>
        <x:v>40</x:v>
      </x:c>
      <x:c r="BU520" s="36" t="n">
        <x:f>SUM(BK520:BT520)</x:f>
        <x:v>340</x:v>
      </x:c>
      <x:c r="BV520" s="36" t="n">
        <x:v>1</x:v>
      </x:c>
      <x:c r="BW520" s="36" t="n">
        <x:v>1</x:v>
      </x:c>
      <x:c r="BX520" s="36" t="n">
        <x:v>1</x:v>
      </x:c>
      <x:c r="BY520" s="36" t="n">
        <x:v>1</x:v>
      </x:c>
      <x:c r="BZ520" s="36" t="n">
        <x:v>2</x:v>
      </x:c>
      <x:c r="CA520" s="36" t="n">
        <x:v>1</x:v>
      </x:c>
      <x:c r="CB520" s="36" t="n">
        <x:v>2</x:v>
      </x:c>
      <x:c r="CC520" s="36" t="n">
        <x:v>1</x:v>
      </x:c>
      <x:c r="CD520" s="36" t="n">
        <x:v>1</x:v>
      </x:c>
      <x:c r="CE520" s="36" t="n">
        <x:v>1</x:v>
      </x:c>
      <x:c r="CF520" s="36"/>
      <x:c r="CG520" s="36" t="n">
        <x:f>SUM(BV520,BW520,BX520,BY520)</x:f>
        <x:v>4</x:v>
      </x:c>
      <x:c r="CH520" s="36" t="n">
        <x:f>SUM(BZ520,CA520)</x:f>
        <x:v>3</x:v>
      </x:c>
      <x:c r="CI520" s="36" t="n">
        <x:f>SUM(CB520)</x:f>
        <x:v>2</x:v>
      </x:c>
      <x:c r="CJ520" s="36" t="n">
        <x:f>SUM(CC520,CD520)</x:f>
        <x:v>2</x:v>
      </x:c>
      <x:c r="CK520" s="36" t="n">
        <x:f>SUM(CE520)</x:f>
        <x:v>1</x:v>
      </x:c>
      <x:c r="CL520" s="36" t="n">
        <x:f>SUM(CG520:CK520)</x:f>
        <x:v>12</x:v>
      </x:c>
      <x:c r="CM520" s="39" t="n">
        <x:f>SUM(BV520*1,BW520*1,BX520*1,BY520*1)</x:f>
        <x:v>4</x:v>
      </x:c>
      <x:c r="CN520" s="39" t="n">
        <x:f>SUM(BZ520*0.324,CA520*0.416)</x:f>
        <x:v>1.064</x:v>
      </x:c>
      <x:c r="CO520" s="39" t="n">
        <x:f>SUM(CB520*0.75)</x:f>
        <x:v>1.5</x:v>
      </x:c>
      <x:c r="CP520" s="39" t="n">
        <x:f>SUM(CC520*0.325,CD520*0.2)</x:f>
        <x:v>0.525</x:v>
      </x:c>
      <x:c r="CQ520" s="39" t="n">
        <x:f>SUM(CE520*0.24)</x:f>
        <x:v>0.24</x:v>
      </x:c>
      <x:c r="CR520" s="39" t="n">
        <x:f>SUM(CM520:CQ520)</x:f>
        <x:v>7.329000000000001</x:v>
      </x:c>
      <x:c r="CS520" s="36" t="n">
        <x:f>SUM(CG520:CH520)</x:f>
        <x:v>7</x:v>
      </x:c>
      <x:c r="CT520" s="36" t="str"/>
      <x:c r="CU520" s="36" t="n">
        <x:f>MIN(AG520,CG520)</x:f>
        <x:v>4</x:v>
      </x:c>
      <x:c r="CV520" s="36" t="n">
        <x:f>MIN(AG520,CH520)</x:f>
        <x:v>3</x:v>
      </x:c>
      <x:c r="CW520" s="36" t="n">
        <x:f>MIN(AG520,CI520)</x:f>
        <x:v>2</x:v>
      </x:c>
      <x:c r="CX520" s="36" t="n">
        <x:f>MIN(AG520,CJ520)</x:f>
        <x:v>2</x:v>
      </x:c>
      <x:c r="CY520" s="36" t="n">
        <x:f>MIN(AG520,CK520)</x:f>
        <x:v>1</x:v>
      </x:c>
    </x:row>
    <x:row r="521" ht="18" customHeight="1">
      <x:c r="A521" s="35" t="str">
        <x:v>Area TWT-02</x:v>
      </x:c>
      <x:c r="B521" s="35" t="str">
        <x:v>Area Lead TWT-02</x:v>
      </x:c>
      <x:c r="C521" s="35" t="str">
        <x:v>Field Lead TWT-05</x:v>
      </x:c>
      <x:c r="D521" s="35" t="str">
        <x:v>City TWT-D</x:v>
      </x:c>
      <x:c r="E521" s="35" t="n">
        <x:v>4</x:v>
      </x:c>
      <x:c r="F521" s="35" t="n">
        <x:v>24</x:v>
      </x:c>
      <x:c r="G521" s="35" t="n">
        <x:v>1</x:v>
      </x:c>
      <x:c r="H521" s="35" t="str">
        <x:v>Promoter</x:v>
      </x:c>
      <x:c r="I521" s="35" t="str">
        <x:v>Agency TWT-02</x:v>
      </x:c>
      <x:c r="J521" s="35" t="str">
        <x:v>PR-TWT-008</x:v>
      </x:c>
      <x:c r="K521" s="35" t="str">
        <x:v>Masked Promoter TWT-008</x:v>
      </x:c>
      <x:c r="L521" s="35" t="str">
        <x:v>9XXXX10008</x:v>
      </x:c>
      <x:c r="M521" s="37" t="n">
        <x:v>46182</x:v>
      </x:c>
      <x:c r="N521" s="35" t="str">
        <x:v>Cohort 3</x:v>
      </x:c>
      <x:c r="O521" s="35" t="str">
        <x:v>DIST-TWT-03</x:v>
      </x:c>
      <x:c r="P521" s="35" t="str">
        <x:v>Masked Distributor TWT-03</x:v>
      </x:c>
      <x:c r="Q521" s="35" t="str">
        <x:v>P-TWT-022</x:v>
      </x:c>
      <x:c r="R521" s="35" t="str">
        <x:v>TWT-022</x:v>
      </x:c>
      <x:c r="S521" s="35" t="str">
        <x:v>Masked Store TWT-022</x:v>
      </x:c>
      <x:c r="T521" s="35" t="str">
        <x:v>XX1022</x:v>
      </x:c>
      <x:c r="U521" s="35" t="str">
        <x:v>Modern Trade</x:v>
      </x:c>
      <x:c r="V521" s="35" t="str">
        <x:v>Masked</x:v>
      </x:c>
      <x:c r="W521" s="35" t="str">
        <x:v>Masked</x:v>
      </x:c>
      <x:c r="X521" s="37" t="n">
        <x:v>46206</x:v>
      </x:c>
      <x:c r="Y521" s="37" t="n">
        <x:v>46279</x:v>
      </x:c>
      <x:c r="Z521" s="35" t="str">
        <x:v>W02</x:v>
      </x:c>
      <x:c r="AA521" s="35" t="str">
        <x:v>Sep'26</x:v>
      </x:c>
      <x:c r="AB521" s="35" t="str">
        <x:v>08 - 14</x:v>
      </x:c>
      <x:c r="AC521" s="35" t="str">
        <x:v>Week 2 of Sep 2026</x:v>
      </x:c>
      <x:c r="AD521" s="35" t="str">
        <x:v>Continue</x:v>
      </x:c>
      <x:c r="AE521" s="35" t="str"/>
      <x:c r="AF521" s="36" t="n">
        <x:v>58</x:v>
      </x:c>
      <x:c r="AG521" s="36" t="n">
        <x:v>19</x:v>
      </x:c>
      <x:c r="AH521" s="38" t="n">
        <x:f>IFERROR(AG521/AF521,0)</x:f>
        <x:v>0.3275862068965517</x:v>
      </x:c>
      <x:c r="AI521" s="36" t="n">
        <x:v>14</x:v>
      </x:c>
      <x:c r="AJ521" s="38" t="n">
        <x:f>IFERROR(AI521/AG521,0)</x:f>
        <x:v>0.7368421052631579</x:v>
      </x:c>
      <x:c r="AK521" s="36" t="n">
        <x:v>5</x:v>
      </x:c>
      <x:c r="AL521" s="36" t="n">
        <x:v>9</x:v>
      </x:c>
      <x:c r="AM521" s="36" t="n">
        <x:v>1</x:v>
      </x:c>
      <x:c r="AN521" s="38" t="n">
        <x:f>IFERROR(AL521/AG521,0)</x:f>
        <x:v>0.47368421052631576</x:v>
      </x:c>
      <x:c r="AO521" s="36" t="n">
        <x:f>BK520</x:f>
        <x:v>40</x:v>
      </x:c>
      <x:c r="AP521" s="36" t="n">
        <x:f>BL520</x:f>
        <x:v>26</x:v>
      </x:c>
      <x:c r="AQ521" s="36" t="n">
        <x:f>BM520</x:f>
        <x:v>30</x:v>
      </x:c>
      <x:c r="AR521" s="36" t="n">
        <x:f>BN520</x:f>
        <x:v>33</x:v>
      </x:c>
      <x:c r="AS521" s="36" t="n">
        <x:f>BO520</x:f>
        <x:v>35</x:v>
      </x:c>
      <x:c r="AT521" s="36" t="n">
        <x:f>BP520</x:f>
        <x:v>38</x:v>
      </x:c>
      <x:c r="AU521" s="36" t="n">
        <x:f>BQ520</x:f>
        <x:v>41</x:v>
      </x:c>
      <x:c r="AV521" s="36" t="n">
        <x:f>BR520</x:f>
        <x:v>25</x:v>
      </x:c>
      <x:c r="AW521" s="36" t="n">
        <x:f>BS520</x:f>
        <x:v>32</x:v>
      </x:c>
      <x:c r="AX521" s="36" t="n">
        <x:f>BT520</x:f>
        <x:v>40</x:v>
      </x:c>
      <x:c r="AY521" s="36" t="n">
        <x:f>SUM(AO521:AX521)</x:f>
        <x:v>340</x:v>
      </x:c>
      <x:c r="AZ521" s="36" t="n">
        <x:v>0</x:v>
      </x:c>
      <x:c r="BA521" s="36" t="n">
        <x:v>17</x:v>
      </x:c>
      <x:c r="BB521" s="36" t="n">
        <x:v>0</x:v>
      </x:c>
      <x:c r="BC521" s="36" t="n">
        <x:v>0</x:v>
      </x:c>
      <x:c r="BD521" s="36" t="n">
        <x:v>0</x:v>
      </x:c>
      <x:c r="BE521" s="36" t="n">
        <x:v>0</x:v>
      </x:c>
      <x:c r="BF521" s="36" t="n">
        <x:v>0</x:v>
      </x:c>
      <x:c r="BG521" s="36" t="n">
        <x:v>18</x:v>
      </x:c>
      <x:c r="BH521" s="36" t="n">
        <x:v>0</x:v>
      </x:c>
      <x:c r="BI521" s="36" t="n">
        <x:v>0</x:v>
      </x:c>
      <x:c r="BJ521" s="36"/>
      <x:c r="BK521" s="36" t="n">
        <x:f>MAX(0,AO521+AZ521-BV521)</x:f>
        <x:v>39</x:v>
      </x:c>
      <x:c r="BL521" s="36" t="n">
        <x:f>MAX(0,AP521+BA521-BW521)</x:f>
        <x:v>42</x:v>
      </x:c>
      <x:c r="BM521" s="36" t="n">
        <x:f>MAX(0,AQ521+BB521-BX521)</x:f>
        <x:v>29</x:v>
      </x:c>
      <x:c r="BN521" s="36" t="n">
        <x:f>MAX(0,AR521+BC521-BY521)</x:f>
        <x:v>32</x:v>
      </x:c>
      <x:c r="BO521" s="36" t="n">
        <x:f>MAX(0,AS521+BD521-BZ521)</x:f>
        <x:v>34</x:v>
      </x:c>
      <x:c r="BP521" s="36" t="n">
        <x:f>MAX(0,AT521+BE521-CA521)</x:f>
        <x:v>37</x:v>
      </x:c>
      <x:c r="BQ521" s="36" t="n">
        <x:f>MAX(0,AU521+BF521-CB521)</x:f>
        <x:v>40</x:v>
      </x:c>
      <x:c r="BR521" s="36" t="n">
        <x:f>MAX(0,AV521+BG521-CC521)</x:f>
        <x:v>42</x:v>
      </x:c>
      <x:c r="BS521" s="36" t="n">
        <x:f>MAX(0,AW521+BH521-CD521)</x:f>
        <x:v>31</x:v>
      </x:c>
      <x:c r="BT521" s="36" t="n">
        <x:f>MAX(0,AX521+BI521-CE521)</x:f>
        <x:v>39</x:v>
      </x:c>
      <x:c r="BU521" s="36" t="n">
        <x:f>SUM(BK521:BT521)</x:f>
        <x:v>365</x:v>
      </x:c>
      <x:c r="BV521" s="36" t="n">
        <x:v>1</x:v>
      </x:c>
      <x:c r="BW521" s="36" t="n">
        <x:v>1</x:v>
      </x:c>
      <x:c r="BX521" s="36" t="n">
        <x:v>1</x:v>
      </x:c>
      <x:c r="BY521" s="36" t="n">
        <x:v>1</x:v>
      </x:c>
      <x:c r="BZ521" s="36" t="n">
        <x:v>1</x:v>
      </x:c>
      <x:c r="CA521" s="36" t="n">
        <x:v>1</x:v>
      </x:c>
      <x:c r="CB521" s="36" t="n">
        <x:v>1</x:v>
      </x:c>
      <x:c r="CC521" s="36" t="n">
        <x:v>1</x:v>
      </x:c>
      <x:c r="CD521" s="36" t="n">
        <x:v>1</x:v>
      </x:c>
      <x:c r="CE521" s="36" t="n">
        <x:v>1</x:v>
      </x:c>
      <x:c r="CF521" s="36"/>
      <x:c r="CG521" s="36" t="n">
        <x:f>SUM(BV521,BW521,BX521,BY521)</x:f>
        <x:v>4</x:v>
      </x:c>
      <x:c r="CH521" s="36" t="n">
        <x:f>SUM(BZ521,CA521)</x:f>
        <x:v>2</x:v>
      </x:c>
      <x:c r="CI521" s="36" t="n">
        <x:f>SUM(CB521)</x:f>
        <x:v>1</x:v>
      </x:c>
      <x:c r="CJ521" s="36" t="n">
        <x:f>SUM(CC521,CD521)</x:f>
        <x:v>2</x:v>
      </x:c>
      <x:c r="CK521" s="36" t="n">
        <x:f>SUM(CE521)</x:f>
        <x:v>1</x:v>
      </x:c>
      <x:c r="CL521" s="36" t="n">
        <x:f>SUM(CG521:CK521)</x:f>
        <x:v>10</x:v>
      </x:c>
      <x:c r="CM521" s="39" t="n">
        <x:f>SUM(BV521*1,BW521*1,BX521*1,BY521*1)</x:f>
        <x:v>4</x:v>
      </x:c>
      <x:c r="CN521" s="39" t="n">
        <x:f>SUM(BZ521*0.324,CA521*0.416)</x:f>
        <x:v>0.74</x:v>
      </x:c>
      <x:c r="CO521" s="39" t="n">
        <x:f>SUM(CB521*0.75)</x:f>
        <x:v>0.75</x:v>
      </x:c>
      <x:c r="CP521" s="39" t="n">
        <x:f>SUM(CC521*0.325,CD521*0.2)</x:f>
        <x:v>0.525</x:v>
      </x:c>
      <x:c r="CQ521" s="39" t="n">
        <x:f>SUM(CE521*0.24)</x:f>
        <x:v>0.24</x:v>
      </x:c>
      <x:c r="CR521" s="39" t="n">
        <x:f>SUM(CM521:CQ521)</x:f>
        <x:v>6.255000000000001</x:v>
      </x:c>
      <x:c r="CS521" s="36" t="n">
        <x:f>SUM(CG521:CH521)</x:f>
        <x:v>6</x:v>
      </x:c>
      <x:c r="CT521" s="36" t="str"/>
      <x:c r="CU521" s="36" t="n">
        <x:f>MIN(AG521,CG521)</x:f>
        <x:v>4</x:v>
      </x:c>
      <x:c r="CV521" s="36" t="n">
        <x:f>MIN(AG521,CH521)</x:f>
        <x:v>2</x:v>
      </x:c>
      <x:c r="CW521" s="36" t="n">
        <x:f>MIN(AG521,CI521)</x:f>
        <x:v>1</x:v>
      </x:c>
      <x:c r="CX521" s="36" t="n">
        <x:f>MIN(AG521,CJ521)</x:f>
        <x:v>2</x:v>
      </x:c>
      <x:c r="CY521" s="36" t="n">
        <x:f>MIN(AG521,CK521)</x:f>
        <x:v>1</x:v>
      </x:c>
    </x:row>
    <x:row r="522" ht="18" customHeight="1">
      <x:c r="A522" s="35" t="str">
        <x:v>Area TWT-02</x:v>
      </x:c>
      <x:c r="B522" s="35" t="str">
        <x:v>Area Lead TWT-02</x:v>
      </x:c>
      <x:c r="C522" s="35" t="str">
        <x:v>Field Lead TWT-05</x:v>
      </x:c>
      <x:c r="D522" s="35" t="str">
        <x:v>City TWT-D</x:v>
      </x:c>
      <x:c r="E522" s="35" t="n">
        <x:v>4</x:v>
      </x:c>
      <x:c r="F522" s="35" t="n">
        <x:v>24</x:v>
      </x:c>
      <x:c r="G522" s="35" t="n">
        <x:v>1</x:v>
      </x:c>
      <x:c r="H522" s="35" t="str">
        <x:v>Promoter</x:v>
      </x:c>
      <x:c r="I522" s="35" t="str">
        <x:v>Agency TWT-02</x:v>
      </x:c>
      <x:c r="J522" s="35" t="str">
        <x:v>PR-TWT-008</x:v>
      </x:c>
      <x:c r="K522" s="35" t="str">
        <x:v>Masked Promoter TWT-008</x:v>
      </x:c>
      <x:c r="L522" s="35" t="str">
        <x:v>9XXXX10008</x:v>
      </x:c>
      <x:c r="M522" s="37" t="n">
        <x:v>46182</x:v>
      </x:c>
      <x:c r="N522" s="35" t="str">
        <x:v>Cohort 3</x:v>
      </x:c>
      <x:c r="O522" s="35" t="str">
        <x:v>DIST-TWT-03</x:v>
      </x:c>
      <x:c r="P522" s="35" t="str">
        <x:v>Masked Distributor TWT-03</x:v>
      </x:c>
      <x:c r="Q522" s="35" t="str">
        <x:v>P-TWT-022</x:v>
      </x:c>
      <x:c r="R522" s="35" t="str">
        <x:v>TWT-022</x:v>
      </x:c>
      <x:c r="S522" s="35" t="str">
        <x:v>Masked Store TWT-022</x:v>
      </x:c>
      <x:c r="T522" s="35" t="str">
        <x:v>XX1022</x:v>
      </x:c>
      <x:c r="U522" s="35" t="str">
        <x:v>Modern Trade</x:v>
      </x:c>
      <x:c r="V522" s="35" t="str">
        <x:v>Masked</x:v>
      </x:c>
      <x:c r="W522" s="35" t="str">
        <x:v>Masked</x:v>
      </x:c>
      <x:c r="X522" s="37" t="n">
        <x:v>46206</x:v>
      </x:c>
      <x:c r="Y522" s="37" t="n">
        <x:v>46280</x:v>
      </x:c>
      <x:c r="Z522" s="35" t="str">
        <x:v>W03</x:v>
      </x:c>
      <x:c r="AA522" s="35" t="str">
        <x:v>Sep'26</x:v>
      </x:c>
      <x:c r="AB522" s="35" t="str">
        <x:v>15 - 21</x:v>
      </x:c>
      <x:c r="AC522" s="35" t="str">
        <x:v>Week 3 of Sep 2026</x:v>
      </x:c>
      <x:c r="AD522" s="35" t="str">
        <x:v>Continue</x:v>
      </x:c>
      <x:c r="AE522" s="35" t="str"/>
      <x:c r="AF522" s="36" t="n">
        <x:v>60</x:v>
      </x:c>
      <x:c r="AG522" s="36" t="n">
        <x:v>30</x:v>
      </x:c>
      <x:c r="AH522" s="38" t="n">
        <x:f>IFERROR(AG522/AF522,0)</x:f>
        <x:v>0.5</x:v>
      </x:c>
      <x:c r="AI522" s="36" t="n">
        <x:v>23</x:v>
      </x:c>
      <x:c r="AJ522" s="38" t="n">
        <x:f>IFERROR(AI522/AG522,0)</x:f>
        <x:v>0.7666666666666667</x:v>
      </x:c>
      <x:c r="AK522" s="36" t="n">
        <x:v>5</x:v>
      </x:c>
      <x:c r="AL522" s="36" t="n">
        <x:v>12</x:v>
      </x:c>
      <x:c r="AM522" s="36" t="n">
        <x:v>1</x:v>
      </x:c>
      <x:c r="AN522" s="38" t="n">
        <x:f>IFERROR(AL522/AG522,0)</x:f>
        <x:v>0.4</x:v>
      </x:c>
      <x:c r="AO522" s="36" t="n">
        <x:f>BK521</x:f>
        <x:v>39</x:v>
      </x:c>
      <x:c r="AP522" s="36" t="n">
        <x:f>BL521</x:f>
        <x:v>42</x:v>
      </x:c>
      <x:c r="AQ522" s="36" t="n">
        <x:f>BM521</x:f>
        <x:v>29</x:v>
      </x:c>
      <x:c r="AR522" s="36" t="n">
        <x:f>BN521</x:f>
        <x:v>32</x:v>
      </x:c>
      <x:c r="AS522" s="36" t="n">
        <x:f>BO521</x:f>
        <x:v>34</x:v>
      </x:c>
      <x:c r="AT522" s="36" t="n">
        <x:f>BP521</x:f>
        <x:v>37</x:v>
      </x:c>
      <x:c r="AU522" s="36" t="n">
        <x:f>BQ521</x:f>
        <x:v>40</x:v>
      </x:c>
      <x:c r="AV522" s="36" t="n">
        <x:f>BR521</x:f>
        <x:v>42</x:v>
      </x:c>
      <x:c r="AW522" s="36" t="n">
        <x:f>BS521</x:f>
        <x:v>31</x:v>
      </x:c>
      <x:c r="AX522" s="36" t="n">
        <x:f>BT521</x:f>
        <x:v>39</x:v>
      </x:c>
      <x:c r="AY522" s="36" t="n">
        <x:f>SUM(AO522:AX522)</x:f>
        <x:v>365</x:v>
      </x:c>
      <x:c r="AZ522" s="36" t="n">
        <x:v>0</x:v>
      </x:c>
      <x:c r="BA522" s="36" t="n">
        <x:v>0</x:v>
      </x:c>
      <x:c r="BB522" s="36" t="n">
        <x:v>15</x:v>
      </x:c>
      <x:c r="BC522" s="36" t="n">
        <x:v>0</x:v>
      </x:c>
      <x:c r="BD522" s="36" t="n">
        <x:v>0</x:v>
      </x:c>
      <x:c r="BE522" s="36" t="n">
        <x:v>0</x:v>
      </x:c>
      <x:c r="BF522" s="36" t="n">
        <x:v>0</x:v>
      </x:c>
      <x:c r="BG522" s="36" t="n">
        <x:v>0</x:v>
      </x:c>
      <x:c r="BH522" s="36" t="n">
        <x:v>14</x:v>
      </x:c>
      <x:c r="BI522" s="36" t="n">
        <x:v>0</x:v>
      </x:c>
      <x:c r="BJ522" s="36"/>
      <x:c r="BK522" s="36" t="n">
        <x:f>MAX(0,AO522+AZ522-BV522)</x:f>
        <x:v>38</x:v>
      </x:c>
      <x:c r="BL522" s="36" t="n">
        <x:f>MAX(0,AP522+BA522-BW522)</x:f>
        <x:v>41</x:v>
      </x:c>
      <x:c r="BM522" s="36" t="n">
        <x:f>MAX(0,AQ522+BB522-BX522)</x:f>
        <x:v>43</x:v>
      </x:c>
      <x:c r="BN522" s="36" t="n">
        <x:f>MAX(0,AR522+BC522-BY522)</x:f>
        <x:v>31</x:v>
      </x:c>
      <x:c r="BO522" s="36" t="n">
        <x:f>MAX(0,AS522+BD522-BZ522)</x:f>
        <x:v>33</x:v>
      </x:c>
      <x:c r="BP522" s="36" t="n">
        <x:f>MAX(0,AT522+BE522-CA522)</x:f>
        <x:v>35</x:v>
      </x:c>
      <x:c r="BQ522" s="36" t="n">
        <x:f>MAX(0,AU522+BF522-CB522)</x:f>
        <x:v>39</x:v>
      </x:c>
      <x:c r="BR522" s="36" t="n">
        <x:f>MAX(0,AV522+BG522-CC522)</x:f>
        <x:v>41</x:v>
      </x:c>
      <x:c r="BS522" s="36" t="n">
        <x:f>MAX(0,AW522+BH522-CD522)</x:f>
        <x:v>44</x:v>
      </x:c>
      <x:c r="BT522" s="36" t="n">
        <x:f>MAX(0,AX522+BI522-CE522)</x:f>
        <x:v>38</x:v>
      </x:c>
      <x:c r="BU522" s="36" t="n">
        <x:f>SUM(BK522:BT522)</x:f>
        <x:v>383</x:v>
      </x:c>
      <x:c r="BV522" s="36" t="n">
        <x:v>1</x:v>
      </x:c>
      <x:c r="BW522" s="36" t="n">
        <x:v>1</x:v>
      </x:c>
      <x:c r="BX522" s="36" t="n">
        <x:v>1</x:v>
      </x:c>
      <x:c r="BY522" s="36" t="n">
        <x:v>1</x:v>
      </x:c>
      <x:c r="BZ522" s="36" t="n">
        <x:v>1</x:v>
      </x:c>
      <x:c r="CA522" s="36" t="n">
        <x:v>2</x:v>
      </x:c>
      <x:c r="CB522" s="36" t="n">
        <x:v>1</x:v>
      </x:c>
      <x:c r="CC522" s="36" t="n">
        <x:v>1</x:v>
      </x:c>
      <x:c r="CD522" s="36" t="n">
        <x:v>1</x:v>
      </x:c>
      <x:c r="CE522" s="36" t="n">
        <x:v>1</x:v>
      </x:c>
      <x:c r="CF522" s="36"/>
      <x:c r="CG522" s="36" t="n">
        <x:f>SUM(BV522,BW522,BX522,BY522)</x:f>
        <x:v>4</x:v>
      </x:c>
      <x:c r="CH522" s="36" t="n">
        <x:f>SUM(BZ522,CA522)</x:f>
        <x:v>3</x:v>
      </x:c>
      <x:c r="CI522" s="36" t="n">
        <x:f>SUM(CB522)</x:f>
        <x:v>1</x:v>
      </x:c>
      <x:c r="CJ522" s="36" t="n">
        <x:f>SUM(CC522,CD522)</x:f>
        <x:v>2</x:v>
      </x:c>
      <x:c r="CK522" s="36" t="n">
        <x:f>SUM(CE522)</x:f>
        <x:v>1</x:v>
      </x:c>
      <x:c r="CL522" s="36" t="n">
        <x:f>SUM(CG522:CK522)</x:f>
        <x:v>11</x:v>
      </x:c>
      <x:c r="CM522" s="39" t="n">
        <x:f>SUM(BV522*1,BW522*1,BX522*1,BY522*1)</x:f>
        <x:v>4</x:v>
      </x:c>
      <x:c r="CN522" s="39" t="n">
        <x:f>SUM(BZ522*0.324,CA522*0.416)</x:f>
        <x:v>1.156</x:v>
      </x:c>
      <x:c r="CO522" s="39" t="n">
        <x:f>SUM(CB522*0.75)</x:f>
        <x:v>0.75</x:v>
      </x:c>
      <x:c r="CP522" s="39" t="n">
        <x:f>SUM(CC522*0.325,CD522*0.2)</x:f>
        <x:v>0.525</x:v>
      </x:c>
      <x:c r="CQ522" s="39" t="n">
        <x:f>SUM(CE522*0.24)</x:f>
        <x:v>0.24</x:v>
      </x:c>
      <x:c r="CR522" s="39" t="n">
        <x:f>SUM(CM522:CQ522)</x:f>
        <x:v>6.671</x:v>
      </x:c>
      <x:c r="CS522" s="36" t="n">
        <x:f>SUM(CG522:CH522)</x:f>
        <x:v>7</x:v>
      </x:c>
      <x:c r="CT522" s="36" t="str"/>
      <x:c r="CU522" s="36" t="n">
        <x:f>MIN(AG522,CG522)</x:f>
        <x:v>4</x:v>
      </x:c>
      <x:c r="CV522" s="36" t="n">
        <x:f>MIN(AG522,CH522)</x:f>
        <x:v>3</x:v>
      </x:c>
      <x:c r="CW522" s="36" t="n">
        <x:f>MIN(AG522,CI522)</x:f>
        <x:v>1</x:v>
      </x:c>
      <x:c r="CX522" s="36" t="n">
        <x:f>MIN(AG522,CJ522)</x:f>
        <x:v>2</x:v>
      </x:c>
      <x:c r="CY522" s="36" t="n">
        <x:f>MIN(AG522,CK522)</x:f>
        <x:v>1</x:v>
      </x:c>
    </x:row>
    <x:row r="523" ht="18" customHeight="1">
      <x:c r="A523" s="35" t="str">
        <x:v>Area TWT-02</x:v>
      </x:c>
      <x:c r="B523" s="35" t="str">
        <x:v>Area Lead TWT-02</x:v>
      </x:c>
      <x:c r="C523" s="35" t="str">
        <x:v>Field Lead TWT-05</x:v>
      </x:c>
      <x:c r="D523" s="35" t="str">
        <x:v>City TWT-D</x:v>
      </x:c>
      <x:c r="E523" s="35" t="n">
        <x:v>4</x:v>
      </x:c>
      <x:c r="F523" s="35" t="n">
        <x:v>24</x:v>
      </x:c>
      <x:c r="G523" s="35" t="n">
        <x:v>1</x:v>
      </x:c>
      <x:c r="H523" s="35" t="str">
        <x:v>Promoter</x:v>
      </x:c>
      <x:c r="I523" s="35" t="str">
        <x:v>Agency TWT-02</x:v>
      </x:c>
      <x:c r="J523" s="35" t="str">
        <x:v>PR-TWT-008</x:v>
      </x:c>
      <x:c r="K523" s="35" t="str">
        <x:v>Masked Promoter TWT-008</x:v>
      </x:c>
      <x:c r="L523" s="35" t="str">
        <x:v>9XXXX10008</x:v>
      </x:c>
      <x:c r="M523" s="37" t="n">
        <x:v>46182</x:v>
      </x:c>
      <x:c r="N523" s="35" t="str">
        <x:v>Cohort 3</x:v>
      </x:c>
      <x:c r="O523" s="35" t="str">
        <x:v>DIST-TWT-03</x:v>
      </x:c>
      <x:c r="P523" s="35" t="str">
        <x:v>Masked Distributor TWT-03</x:v>
      </x:c>
      <x:c r="Q523" s="35" t="str">
        <x:v>P-TWT-022</x:v>
      </x:c>
      <x:c r="R523" s="35" t="str">
        <x:v>TWT-022</x:v>
      </x:c>
      <x:c r="S523" s="35" t="str">
        <x:v>Masked Store TWT-022</x:v>
      </x:c>
      <x:c r="T523" s="35" t="str">
        <x:v>XX1022</x:v>
      </x:c>
      <x:c r="U523" s="35" t="str">
        <x:v>Modern Trade</x:v>
      </x:c>
      <x:c r="V523" s="35" t="str">
        <x:v>Masked</x:v>
      </x:c>
      <x:c r="W523" s="35" t="str">
        <x:v>Masked</x:v>
      </x:c>
      <x:c r="X523" s="37" t="n">
        <x:v>46206</x:v>
      </x:c>
      <x:c r="Y523" s="37" t="n">
        <x:v>46281</x:v>
      </x:c>
      <x:c r="Z523" s="35" t="str">
        <x:v>W03</x:v>
      </x:c>
      <x:c r="AA523" s="35" t="str">
        <x:v>Sep'26</x:v>
      </x:c>
      <x:c r="AB523" s="35" t="str">
        <x:v>15 - 21</x:v>
      </x:c>
      <x:c r="AC523" s="35" t="str">
        <x:v>Week 3 of Sep 2026</x:v>
      </x:c>
      <x:c r="AD523" s="35" t="str">
        <x:v>Continue</x:v>
      </x:c>
      <x:c r="AE523" s="35" t="str"/>
      <x:c r="AF523" s="36" t="n">
        <x:v>49</x:v>
      </x:c>
      <x:c r="AG523" s="36" t="n">
        <x:v>24</x:v>
      </x:c>
      <x:c r="AH523" s="38" t="n">
        <x:f>IFERROR(AG523/AF523,0)</x:f>
        <x:v>0.4897959183673469</x:v>
      </x:c>
      <x:c r="AI523" s="36" t="n">
        <x:v>22</x:v>
      </x:c>
      <x:c r="AJ523" s="38" t="n">
        <x:f>IFERROR(AI523/AG523,0)</x:f>
        <x:v>0.9166666666666666</x:v>
      </x:c>
      <x:c r="AK523" s="36" t="n">
        <x:v>6</x:v>
      </x:c>
      <x:c r="AL523" s="36" t="n">
        <x:v>9</x:v>
      </x:c>
      <x:c r="AM523" s="36" t="n">
        <x:v>1</x:v>
      </x:c>
      <x:c r="AN523" s="38" t="n">
        <x:f>IFERROR(AL523/AG523,0)</x:f>
        <x:v>0.375</x:v>
      </x:c>
      <x:c r="AO523" s="36" t="n">
        <x:f>BK522</x:f>
        <x:v>38</x:v>
      </x:c>
      <x:c r="AP523" s="36" t="n">
        <x:f>BL522</x:f>
        <x:v>41</x:v>
      </x:c>
      <x:c r="AQ523" s="36" t="n">
        <x:f>BM522</x:f>
        <x:v>43</x:v>
      </x:c>
      <x:c r="AR523" s="36" t="n">
        <x:f>BN522</x:f>
        <x:v>31</x:v>
      </x:c>
      <x:c r="AS523" s="36" t="n">
        <x:f>BO522</x:f>
        <x:v>33</x:v>
      </x:c>
      <x:c r="AT523" s="36" t="n">
        <x:f>BP522</x:f>
        <x:v>35</x:v>
      </x:c>
      <x:c r="AU523" s="36" t="n">
        <x:f>BQ522</x:f>
        <x:v>39</x:v>
      </x:c>
      <x:c r="AV523" s="36" t="n">
        <x:f>BR522</x:f>
        <x:v>41</x:v>
      </x:c>
      <x:c r="AW523" s="36" t="n">
        <x:f>BS522</x:f>
        <x:v>44</x:v>
      </x:c>
      <x:c r="AX523" s="36" t="n">
        <x:f>BT522</x:f>
        <x:v>38</x:v>
      </x:c>
      <x:c r="AY523" s="36" t="n">
        <x:f>SUM(AO523:AX523)</x:f>
        <x:v>383</x:v>
      </x:c>
      <x:c r="AZ523" s="36" t="n">
        <x:v>0</x:v>
      </x:c>
      <x:c r="BA523" s="36" t="n">
        <x:v>0</x:v>
      </x:c>
      <x:c r="BB523" s="36" t="n">
        <x:v>0</x:v>
      </x:c>
      <x:c r="BC523" s="36" t="n">
        <x:v>14</x:v>
      </x:c>
      <x:c r="BD523" s="36" t="n">
        <x:v>0</x:v>
      </x:c>
      <x:c r="BE523" s="36" t="n">
        <x:v>0</x:v>
      </x:c>
      <x:c r="BF523" s="36" t="n">
        <x:v>0</x:v>
      </x:c>
      <x:c r="BG523" s="36" t="n">
        <x:v>0</x:v>
      </x:c>
      <x:c r="BH523" s="36" t="n">
        <x:v>0</x:v>
      </x:c>
      <x:c r="BI523" s="36" t="n">
        <x:v>13</x:v>
      </x:c>
      <x:c r="BJ523" s="36"/>
      <x:c r="BK523" s="36" t="n">
        <x:f>MAX(0,AO523+AZ523-BV523)</x:f>
        <x:v>38</x:v>
      </x:c>
      <x:c r="BL523" s="36" t="n">
        <x:f>MAX(0,AP523+BA523-BW523)</x:f>
        <x:v>40</x:v>
      </x:c>
      <x:c r="BM523" s="36" t="n">
        <x:f>MAX(0,AQ523+BB523-BX523)</x:f>
        <x:v>42</x:v>
      </x:c>
      <x:c r="BN523" s="36" t="n">
        <x:f>MAX(0,AR523+BC523-BY523)</x:f>
        <x:v>45</x:v>
      </x:c>
      <x:c r="BO523" s="36" t="n">
        <x:f>MAX(0,AS523+BD523-BZ523)</x:f>
        <x:v>32</x:v>
      </x:c>
      <x:c r="BP523" s="36" t="n">
        <x:f>MAX(0,AT523+BE523-CA523)</x:f>
        <x:v>33</x:v>
      </x:c>
      <x:c r="BQ523" s="36" t="n">
        <x:f>MAX(0,AU523+BF523-CB523)</x:f>
        <x:v>38</x:v>
      </x:c>
      <x:c r="BR523" s="36" t="n">
        <x:f>MAX(0,AV523+BG523-CC523)</x:f>
        <x:v>40</x:v>
      </x:c>
      <x:c r="BS523" s="36" t="n">
        <x:f>MAX(0,AW523+BH523-CD523)</x:f>
        <x:v>43</x:v>
      </x:c>
      <x:c r="BT523" s="36" t="n">
        <x:f>MAX(0,AX523+BI523-CE523)</x:f>
        <x:v>50</x:v>
      </x:c>
      <x:c r="BU523" s="36" t="n">
        <x:f>SUM(BK523:BT523)</x:f>
        <x:v>401</x:v>
      </x:c>
      <x:c r="BV523" s="36" t="n">
        <x:v>0</x:v>
      </x:c>
      <x:c r="BW523" s="36" t="n">
        <x:v>1</x:v>
      </x:c>
      <x:c r="BX523" s="36" t="n">
        <x:v>1</x:v>
      </x:c>
      <x:c r="BY523" s="36" t="n">
        <x:v>0</x:v>
      </x:c>
      <x:c r="BZ523" s="36" t="n">
        <x:v>1</x:v>
      </x:c>
      <x:c r="CA523" s="36" t="n">
        <x:v>2</x:v>
      </x:c>
      <x:c r="CB523" s="36" t="n">
        <x:v>1</x:v>
      </x:c>
      <x:c r="CC523" s="36" t="n">
        <x:v>1</x:v>
      </x:c>
      <x:c r="CD523" s="36" t="n">
        <x:v>1</x:v>
      </x:c>
      <x:c r="CE523" s="36" t="n">
        <x:v>1</x:v>
      </x:c>
      <x:c r="CF523" s="36"/>
      <x:c r="CG523" s="36" t="n">
        <x:f>SUM(BV523,BW523,BX523,BY523)</x:f>
        <x:v>2</x:v>
      </x:c>
      <x:c r="CH523" s="36" t="n">
        <x:f>SUM(BZ523,CA523)</x:f>
        <x:v>3</x:v>
      </x:c>
      <x:c r="CI523" s="36" t="n">
        <x:f>SUM(CB523)</x:f>
        <x:v>1</x:v>
      </x:c>
      <x:c r="CJ523" s="36" t="n">
        <x:f>SUM(CC523,CD523)</x:f>
        <x:v>2</x:v>
      </x:c>
      <x:c r="CK523" s="36" t="n">
        <x:f>SUM(CE523)</x:f>
        <x:v>1</x:v>
      </x:c>
      <x:c r="CL523" s="36" t="n">
        <x:f>SUM(CG523:CK523)</x:f>
        <x:v>9</x:v>
      </x:c>
      <x:c r="CM523" s="39" t="n">
        <x:f>SUM(BV523*1,BW523*1,BX523*1,BY523*1)</x:f>
        <x:v>2</x:v>
      </x:c>
      <x:c r="CN523" s="39" t="n">
        <x:f>SUM(BZ523*0.324,CA523*0.416)</x:f>
        <x:v>1.156</x:v>
      </x:c>
      <x:c r="CO523" s="39" t="n">
        <x:f>SUM(CB523*0.75)</x:f>
        <x:v>0.75</x:v>
      </x:c>
      <x:c r="CP523" s="39" t="n">
        <x:f>SUM(CC523*0.325,CD523*0.2)</x:f>
        <x:v>0.525</x:v>
      </x:c>
      <x:c r="CQ523" s="39" t="n">
        <x:f>SUM(CE523*0.24)</x:f>
        <x:v>0.24</x:v>
      </x:c>
      <x:c r="CR523" s="39" t="n">
        <x:f>SUM(CM523:CQ523)</x:f>
        <x:v>4.671</x:v>
      </x:c>
      <x:c r="CS523" s="36" t="n">
        <x:f>SUM(CG523:CH523)</x:f>
        <x:v>5</x:v>
      </x:c>
      <x:c r="CT523" s="36" t="str"/>
      <x:c r="CU523" s="36" t="n">
        <x:f>MIN(AG523,CG523)</x:f>
        <x:v>2</x:v>
      </x:c>
      <x:c r="CV523" s="36" t="n">
        <x:f>MIN(AG523,CH523)</x:f>
        <x:v>3</x:v>
      </x:c>
      <x:c r="CW523" s="36" t="n">
        <x:f>MIN(AG523,CI523)</x:f>
        <x:v>1</x:v>
      </x:c>
      <x:c r="CX523" s="36" t="n">
        <x:f>MIN(AG523,CJ523)</x:f>
        <x:v>2</x:v>
      </x:c>
      <x:c r="CY523" s="36" t="n">
        <x:f>MIN(AG523,CK523)</x:f>
        <x:v>1</x:v>
      </x:c>
    </x:row>
    <x:row r="524" ht="18" customHeight="1">
      <x:c r="A524" s="35" t="str">
        <x:v>Area TWT-02</x:v>
      </x:c>
      <x:c r="B524" s="35" t="str">
        <x:v>Area Lead TWT-02</x:v>
      </x:c>
      <x:c r="C524" s="35" t="str">
        <x:v>Field Lead TWT-05</x:v>
      </x:c>
      <x:c r="D524" s="35" t="str">
        <x:v>City TWT-D</x:v>
      </x:c>
      <x:c r="E524" s="35" t="n">
        <x:v>4</x:v>
      </x:c>
      <x:c r="F524" s="35" t="n">
        <x:v>24</x:v>
      </x:c>
      <x:c r="G524" s="35" t="n">
        <x:v>1</x:v>
      </x:c>
      <x:c r="H524" s="35" t="str">
        <x:v>Promoter</x:v>
      </x:c>
      <x:c r="I524" s="35" t="str">
        <x:v>Agency TWT-02</x:v>
      </x:c>
      <x:c r="J524" s="35" t="str">
        <x:v>PR-TWT-008</x:v>
      </x:c>
      <x:c r="K524" s="35" t="str">
        <x:v>Masked Promoter TWT-008</x:v>
      </x:c>
      <x:c r="L524" s="35" t="str">
        <x:v>9XXXX10008</x:v>
      </x:c>
      <x:c r="M524" s="37" t="n">
        <x:v>46182</x:v>
      </x:c>
      <x:c r="N524" s="35" t="str">
        <x:v>Cohort 3</x:v>
      </x:c>
      <x:c r="O524" s="35" t="str">
        <x:v>DIST-TWT-03</x:v>
      </x:c>
      <x:c r="P524" s="35" t="str">
        <x:v>Masked Distributor TWT-03</x:v>
      </x:c>
      <x:c r="Q524" s="35" t="str">
        <x:v>P-TWT-022</x:v>
      </x:c>
      <x:c r="R524" s="35" t="str">
        <x:v>TWT-022</x:v>
      </x:c>
      <x:c r="S524" s="35" t="str">
        <x:v>Masked Store TWT-022</x:v>
      </x:c>
      <x:c r="T524" s="35" t="str">
        <x:v>XX1022</x:v>
      </x:c>
      <x:c r="U524" s="35" t="str">
        <x:v>Modern Trade</x:v>
      </x:c>
      <x:c r="V524" s="35" t="str">
        <x:v>Masked</x:v>
      </x:c>
      <x:c r="W524" s="35" t="str">
        <x:v>Masked</x:v>
      </x:c>
      <x:c r="X524" s="37" t="n">
        <x:v>46206</x:v>
      </x:c>
      <x:c r="Y524" s="37" t="n">
        <x:v>46282</x:v>
      </x:c>
      <x:c r="Z524" s="35" t="str">
        <x:v>W03</x:v>
      </x:c>
      <x:c r="AA524" s="35" t="str">
        <x:v>Sep'26</x:v>
      </x:c>
      <x:c r="AB524" s="35" t="str">
        <x:v>15 - 21</x:v>
      </x:c>
      <x:c r="AC524" s="35" t="str">
        <x:v>Week 3 of Sep 2026</x:v>
      </x:c>
      <x:c r="AD524" s="35" t="str">
        <x:v>Continue</x:v>
      </x:c>
      <x:c r="AE524" s="35" t="str"/>
      <x:c r="AF524" s="36" t="n">
        <x:v>59</x:v>
      </x:c>
      <x:c r="AG524" s="36" t="n">
        <x:v>30</x:v>
      </x:c>
      <x:c r="AH524" s="38" t="n">
        <x:f>IFERROR(AG524/AF524,0)</x:f>
        <x:v>0.5084745762711864</x:v>
      </x:c>
      <x:c r="AI524" s="36" t="n">
        <x:v>24</x:v>
      </x:c>
      <x:c r="AJ524" s="38" t="n">
        <x:f>IFERROR(AI524/AG524,0)</x:f>
        <x:v>0.8</x:v>
      </x:c>
      <x:c r="AK524" s="36" t="n">
        <x:v>5</x:v>
      </x:c>
      <x:c r="AL524" s="36" t="n">
        <x:v>16</x:v>
      </x:c>
      <x:c r="AM524" s="36" t="n">
        <x:v>1</x:v>
      </x:c>
      <x:c r="AN524" s="38" t="n">
        <x:f>IFERROR(AL524/AG524,0)</x:f>
        <x:v>0.5333333333333333</x:v>
      </x:c>
      <x:c r="AO524" s="36" t="n">
        <x:f>BK523</x:f>
        <x:v>38</x:v>
      </x:c>
      <x:c r="AP524" s="36" t="n">
        <x:f>BL523</x:f>
        <x:v>40</x:v>
      </x:c>
      <x:c r="AQ524" s="36" t="n">
        <x:f>BM523</x:f>
        <x:v>42</x:v>
      </x:c>
      <x:c r="AR524" s="36" t="n">
        <x:f>BN523</x:f>
        <x:v>45</x:v>
      </x:c>
      <x:c r="AS524" s="36" t="n">
        <x:f>BO523</x:f>
        <x:v>32</x:v>
      </x:c>
      <x:c r="AT524" s="36" t="n">
        <x:f>BP523</x:f>
        <x:v>33</x:v>
      </x:c>
      <x:c r="AU524" s="36" t="n">
        <x:f>BQ523</x:f>
        <x:v>38</x:v>
      </x:c>
      <x:c r="AV524" s="36" t="n">
        <x:f>BR523</x:f>
        <x:v>40</x:v>
      </x:c>
      <x:c r="AW524" s="36" t="n">
        <x:f>BS523</x:f>
        <x:v>43</x:v>
      </x:c>
      <x:c r="AX524" s="36" t="n">
        <x:f>BT523</x:f>
        <x:v>50</x:v>
      </x:c>
      <x:c r="AY524" s="36" t="n">
        <x:f>SUM(AO524:AX524)</x:f>
        <x:v>401</x:v>
      </x:c>
      <x:c r="AZ524" s="36" t="n">
        <x:v>0</x:v>
      </x:c>
      <x:c r="BA524" s="36" t="n">
        <x:v>0</x:v>
      </x:c>
      <x:c r="BB524" s="36" t="n">
        <x:v>0</x:v>
      </x:c>
      <x:c r="BC524" s="36" t="n">
        <x:v>0</x:v>
      </x:c>
      <x:c r="BD524" s="36" t="n">
        <x:v>15</x:v>
      </x:c>
      <x:c r="BE524" s="36" t="n">
        <x:v>0</x:v>
      </x:c>
      <x:c r="BF524" s="36" t="n">
        <x:v>0</x:v>
      </x:c>
      <x:c r="BG524" s="36" t="n">
        <x:v>0</x:v>
      </x:c>
      <x:c r="BH524" s="36" t="n">
        <x:v>0</x:v>
      </x:c>
      <x:c r="BI524" s="36" t="n">
        <x:v>0</x:v>
      </x:c>
      <x:c r="BJ524" s="36"/>
      <x:c r="BK524" s="36" t="n">
        <x:f>MAX(0,AO524+AZ524-BV524)</x:f>
        <x:v>37</x:v>
      </x:c>
      <x:c r="BL524" s="36" t="n">
        <x:f>MAX(0,AP524+BA524-BW524)</x:f>
        <x:v>39</x:v>
      </x:c>
      <x:c r="BM524" s="36" t="n">
        <x:f>MAX(0,AQ524+BB524-BX524)</x:f>
        <x:v>41</x:v>
      </x:c>
      <x:c r="BN524" s="36" t="n">
        <x:f>MAX(0,AR524+BC524-BY524)</x:f>
        <x:v>44</x:v>
      </x:c>
      <x:c r="BO524" s="36" t="n">
        <x:f>MAX(0,AS524+BD524-BZ524)</x:f>
        <x:v>45</x:v>
      </x:c>
      <x:c r="BP524" s="36" t="n">
        <x:f>MAX(0,AT524+BE524-CA524)</x:f>
        <x:v>31</x:v>
      </x:c>
      <x:c r="BQ524" s="36" t="n">
        <x:f>MAX(0,AU524+BF524-CB524)</x:f>
        <x:v>37</x:v>
      </x:c>
      <x:c r="BR524" s="36" t="n">
        <x:f>MAX(0,AV524+BG524-CC524)</x:f>
        <x:v>39</x:v>
      </x:c>
      <x:c r="BS524" s="36" t="n">
        <x:f>MAX(0,AW524+BH524-CD524)</x:f>
        <x:v>42</x:v>
      </x:c>
      <x:c r="BT524" s="36" t="n">
        <x:f>MAX(0,AX524+BI524-CE524)</x:f>
        <x:v>49</x:v>
      </x:c>
      <x:c r="BU524" s="36" t="n">
        <x:f>SUM(BK524:BT524)</x:f>
        <x:v>404</x:v>
      </x:c>
      <x:c r="BV524" s="36" t="n">
        <x:v>1</x:v>
      </x:c>
      <x:c r="BW524" s="36" t="n">
        <x:v>1</x:v>
      </x:c>
      <x:c r="BX524" s="36" t="n">
        <x:v>1</x:v>
      </x:c>
      <x:c r="BY524" s="36" t="n">
        <x:v>1</x:v>
      </x:c>
      <x:c r="BZ524" s="36" t="n">
        <x:v>2</x:v>
      </x:c>
      <x:c r="CA524" s="36" t="n">
        <x:v>2</x:v>
      </x:c>
      <x:c r="CB524" s="36" t="n">
        <x:v>1</x:v>
      </x:c>
      <x:c r="CC524" s="36" t="n">
        <x:v>1</x:v>
      </x:c>
      <x:c r="CD524" s="36" t="n">
        <x:v>1</x:v>
      </x:c>
      <x:c r="CE524" s="36" t="n">
        <x:v>1</x:v>
      </x:c>
      <x:c r="CF524" s="36"/>
      <x:c r="CG524" s="36" t="n">
        <x:f>SUM(BV524,BW524,BX524,BY524)</x:f>
        <x:v>4</x:v>
      </x:c>
      <x:c r="CH524" s="36" t="n">
        <x:f>SUM(BZ524,CA524)</x:f>
        <x:v>4</x:v>
      </x:c>
      <x:c r="CI524" s="36" t="n">
        <x:f>SUM(CB524)</x:f>
        <x:v>1</x:v>
      </x:c>
      <x:c r="CJ524" s="36" t="n">
        <x:f>SUM(CC524,CD524)</x:f>
        <x:v>2</x:v>
      </x:c>
      <x:c r="CK524" s="36" t="n">
        <x:f>SUM(CE524)</x:f>
        <x:v>1</x:v>
      </x:c>
      <x:c r="CL524" s="36" t="n">
        <x:f>SUM(CG524:CK524)</x:f>
        <x:v>12</x:v>
      </x:c>
      <x:c r="CM524" s="39" t="n">
        <x:f>SUM(BV524*1,BW524*1,BX524*1,BY524*1)</x:f>
        <x:v>4</x:v>
      </x:c>
      <x:c r="CN524" s="39" t="n">
        <x:f>SUM(BZ524*0.324,CA524*0.416)</x:f>
        <x:v>1.48</x:v>
      </x:c>
      <x:c r="CO524" s="39" t="n">
        <x:f>SUM(CB524*0.75)</x:f>
        <x:v>0.75</x:v>
      </x:c>
      <x:c r="CP524" s="39" t="n">
        <x:f>SUM(CC524*0.325,CD524*0.2)</x:f>
        <x:v>0.525</x:v>
      </x:c>
      <x:c r="CQ524" s="39" t="n">
        <x:f>SUM(CE524*0.24)</x:f>
        <x:v>0.24</x:v>
      </x:c>
      <x:c r="CR524" s="39" t="n">
        <x:f>SUM(CM524:CQ524)</x:f>
        <x:v>6.995000000000001</x:v>
      </x:c>
      <x:c r="CS524" s="36" t="n">
        <x:f>SUM(CG524:CH524)</x:f>
        <x:v>8</x:v>
      </x:c>
      <x:c r="CT524" s="36" t="str"/>
      <x:c r="CU524" s="36" t="n">
        <x:f>MIN(AG524,CG524)</x:f>
        <x:v>4</x:v>
      </x:c>
      <x:c r="CV524" s="36" t="n">
        <x:f>MIN(AG524,CH524)</x:f>
        <x:v>4</x:v>
      </x:c>
      <x:c r="CW524" s="36" t="n">
        <x:f>MIN(AG524,CI524)</x:f>
        <x:v>1</x:v>
      </x:c>
      <x:c r="CX524" s="36" t="n">
        <x:f>MIN(AG524,CJ524)</x:f>
        <x:v>2</x:v>
      </x:c>
      <x:c r="CY524" s="36" t="n">
        <x:f>MIN(AG524,CK524)</x:f>
        <x:v>1</x:v>
      </x:c>
    </x:row>
    <x:row r="525" ht="18" customHeight="1">
      <x:c r="A525" s="35" t="str">
        <x:v>Area TWT-02</x:v>
      </x:c>
      <x:c r="B525" s="35" t="str">
        <x:v>Area Lead TWT-02</x:v>
      </x:c>
      <x:c r="C525" s="35" t="str">
        <x:v>Field Lead TWT-05</x:v>
      </x:c>
      <x:c r="D525" s="35" t="str">
        <x:v>City TWT-D</x:v>
      </x:c>
      <x:c r="E525" s="35" t="n">
        <x:v>4</x:v>
      </x:c>
      <x:c r="F525" s="35" t="n">
        <x:v>24</x:v>
      </x:c>
      <x:c r="G525" s="35" t="n">
        <x:v>1</x:v>
      </x:c>
      <x:c r="H525" s="35" t="str">
        <x:v>Promoter</x:v>
      </x:c>
      <x:c r="I525" s="35" t="str">
        <x:v>Agency TWT-02</x:v>
      </x:c>
      <x:c r="J525" s="35" t="str">
        <x:v>PR-TWT-008</x:v>
      </x:c>
      <x:c r="K525" s="35" t="str">
        <x:v>Masked Promoter TWT-008</x:v>
      </x:c>
      <x:c r="L525" s="35" t="str">
        <x:v>9XXXX10008</x:v>
      </x:c>
      <x:c r="M525" s="37" t="n">
        <x:v>46182</x:v>
      </x:c>
      <x:c r="N525" s="35" t="str">
        <x:v>Cohort 3</x:v>
      </x:c>
      <x:c r="O525" s="35" t="str">
        <x:v>DIST-TWT-03</x:v>
      </x:c>
      <x:c r="P525" s="35" t="str">
        <x:v>Masked Distributor TWT-03</x:v>
      </x:c>
      <x:c r="Q525" s="35" t="str">
        <x:v>P-TWT-022</x:v>
      </x:c>
      <x:c r="R525" s="35" t="str">
        <x:v>TWT-022</x:v>
      </x:c>
      <x:c r="S525" s="35" t="str">
        <x:v>Masked Store TWT-022</x:v>
      </x:c>
      <x:c r="T525" s="35" t="str">
        <x:v>XX1022</x:v>
      </x:c>
      <x:c r="U525" s="35" t="str">
        <x:v>Modern Trade</x:v>
      </x:c>
      <x:c r="V525" s="35" t="str">
        <x:v>Masked</x:v>
      </x:c>
      <x:c r="W525" s="35" t="str">
        <x:v>Masked</x:v>
      </x:c>
      <x:c r="X525" s="37" t="n">
        <x:v>46206</x:v>
      </x:c>
      <x:c r="Y525" s="37" t="n">
        <x:v>46283</x:v>
      </x:c>
      <x:c r="Z525" s="35" t="str">
        <x:v>W03</x:v>
      </x:c>
      <x:c r="AA525" s="35" t="str">
        <x:v>Sep'26</x:v>
      </x:c>
      <x:c r="AB525" s="35" t="str">
        <x:v>15 - 21</x:v>
      </x:c>
      <x:c r="AC525" s="35" t="str">
        <x:v>Week 3 of Sep 2026</x:v>
      </x:c>
      <x:c r="AD525" s="35" t="str">
        <x:v>Continue</x:v>
      </x:c>
      <x:c r="AE525" s="35" t="str"/>
      <x:c r="AF525" s="36" t="n">
        <x:v>64</x:v>
      </x:c>
      <x:c r="AG525" s="36" t="n">
        <x:v>22</x:v>
      </x:c>
      <x:c r="AH525" s="38" t="n">
        <x:f>IFERROR(AG525/AF525,0)</x:f>
        <x:v>0.34375</x:v>
      </x:c>
      <x:c r="AI525" s="36" t="n">
        <x:v>20</x:v>
      </x:c>
      <x:c r="AJ525" s="38" t="n">
        <x:f>IFERROR(AI525/AG525,0)</x:f>
        <x:v>0.9090909090909091</x:v>
      </x:c>
      <x:c r="AK525" s="36" t="n">
        <x:v>8</x:v>
      </x:c>
      <x:c r="AL525" s="36" t="n">
        <x:v>7</x:v>
      </x:c>
      <x:c r="AM525" s="36" t="n">
        <x:v>1</x:v>
      </x:c>
      <x:c r="AN525" s="38" t="n">
        <x:f>IFERROR(AL525/AG525,0)</x:f>
        <x:v>0.3181818181818182</x:v>
      </x:c>
      <x:c r="AO525" s="36" t="n">
        <x:f>BK524</x:f>
        <x:v>37</x:v>
      </x:c>
      <x:c r="AP525" s="36" t="n">
        <x:f>BL524</x:f>
        <x:v>39</x:v>
      </x:c>
      <x:c r="AQ525" s="36" t="n">
        <x:f>BM524</x:f>
        <x:v>41</x:v>
      </x:c>
      <x:c r="AR525" s="36" t="n">
        <x:f>BN524</x:f>
        <x:v>44</x:v>
      </x:c>
      <x:c r="AS525" s="36" t="n">
        <x:f>BO524</x:f>
        <x:v>45</x:v>
      </x:c>
      <x:c r="AT525" s="36" t="n">
        <x:f>BP524</x:f>
        <x:v>31</x:v>
      </x:c>
      <x:c r="AU525" s="36" t="n">
        <x:f>BQ524</x:f>
        <x:v>37</x:v>
      </x:c>
      <x:c r="AV525" s="36" t="n">
        <x:f>BR524</x:f>
        <x:v>39</x:v>
      </x:c>
      <x:c r="AW525" s="36" t="n">
        <x:f>BS524</x:f>
        <x:v>42</x:v>
      </x:c>
      <x:c r="AX525" s="36" t="n">
        <x:f>BT524</x:f>
        <x:v>49</x:v>
      </x:c>
      <x:c r="AY525" s="36" t="n">
        <x:f>SUM(AO525:AX525)</x:f>
        <x:v>404</x:v>
      </x:c>
      <x:c r="AZ525" s="36" t="n">
        <x:v>0</x:v>
      </x:c>
      <x:c r="BA525" s="36" t="n">
        <x:v>0</x:v>
      </x:c>
      <x:c r="BB525" s="36" t="n">
        <x:v>0</x:v>
      </x:c>
      <x:c r="BC525" s="36" t="n">
        <x:v>0</x:v>
      </x:c>
      <x:c r="BD525" s="36" t="n">
        <x:v>0</x:v>
      </x:c>
      <x:c r="BE525" s="36" t="n">
        <x:v>15</x:v>
      </x:c>
      <x:c r="BF525" s="36" t="n">
        <x:v>0</x:v>
      </x:c>
      <x:c r="BG525" s="36" t="n">
        <x:v>0</x:v>
      </x:c>
      <x:c r="BH525" s="36" t="n">
        <x:v>0</x:v>
      </x:c>
      <x:c r="BI525" s="36" t="n">
        <x:v>0</x:v>
      </x:c>
      <x:c r="BJ525" s="36"/>
      <x:c r="BK525" s="36" t="n">
        <x:f>MAX(0,AO525+AZ525-BV525)</x:f>
        <x:v>36</x:v>
      </x:c>
      <x:c r="BL525" s="36" t="n">
        <x:f>MAX(0,AP525+BA525-BW525)</x:f>
        <x:v>38</x:v>
      </x:c>
      <x:c r="BM525" s="36" t="n">
        <x:f>MAX(0,AQ525+BB525-BX525)</x:f>
        <x:v>40</x:v>
      </x:c>
      <x:c r="BN525" s="36" t="n">
        <x:f>MAX(0,AR525+BC525-BY525)</x:f>
        <x:v>44</x:v>
      </x:c>
      <x:c r="BO525" s="36" t="n">
        <x:f>MAX(0,AS525+BD525-BZ525)</x:f>
        <x:v>44</x:v>
      </x:c>
      <x:c r="BP525" s="36" t="n">
        <x:f>MAX(0,AT525+BE525-CA525)</x:f>
        <x:v>44</x:v>
      </x:c>
      <x:c r="BQ525" s="36" t="n">
        <x:f>MAX(0,AU525+BF525-CB525)</x:f>
        <x:v>36</x:v>
      </x:c>
      <x:c r="BR525" s="36" t="n">
        <x:f>MAX(0,AV525+BG525-CC525)</x:f>
        <x:v>38</x:v>
      </x:c>
      <x:c r="BS525" s="36" t="n">
        <x:f>MAX(0,AW525+BH525-CD525)</x:f>
        <x:v>41</x:v>
      </x:c>
      <x:c r="BT525" s="36" t="n">
        <x:f>MAX(0,AX525+BI525-CE525)</x:f>
        <x:v>47</x:v>
      </x:c>
      <x:c r="BU525" s="36" t="n">
        <x:f>SUM(BK525:BT525)</x:f>
        <x:v>408</x:v>
      </x:c>
      <x:c r="BV525" s="36" t="n">
        <x:v>1</x:v>
      </x:c>
      <x:c r="BW525" s="36" t="n">
        <x:v>1</x:v>
      </x:c>
      <x:c r="BX525" s="36" t="n">
        <x:v>1</x:v>
      </x:c>
      <x:c r="BY525" s="36" t="n">
        <x:v>0</x:v>
      </x:c>
      <x:c r="BZ525" s="36" t="n">
        <x:v>1</x:v>
      </x:c>
      <x:c r="CA525" s="36" t="n">
        <x:v>2</x:v>
      </x:c>
      <x:c r="CB525" s="36" t="n">
        <x:v>1</x:v>
      </x:c>
      <x:c r="CC525" s="36" t="n">
        <x:v>1</x:v>
      </x:c>
      <x:c r="CD525" s="36" t="n">
        <x:v>1</x:v>
      </x:c>
      <x:c r="CE525" s="36" t="n">
        <x:v>2</x:v>
      </x:c>
      <x:c r="CF525" s="36"/>
      <x:c r="CG525" s="36" t="n">
        <x:f>SUM(BV525,BW525,BX525,BY525)</x:f>
        <x:v>3</x:v>
      </x:c>
      <x:c r="CH525" s="36" t="n">
        <x:f>SUM(BZ525,CA525)</x:f>
        <x:v>3</x:v>
      </x:c>
      <x:c r="CI525" s="36" t="n">
        <x:f>SUM(CB525)</x:f>
        <x:v>1</x:v>
      </x:c>
      <x:c r="CJ525" s="36" t="n">
        <x:f>SUM(CC525,CD525)</x:f>
        <x:v>2</x:v>
      </x:c>
      <x:c r="CK525" s="36" t="n">
        <x:f>SUM(CE525)</x:f>
        <x:v>2</x:v>
      </x:c>
      <x:c r="CL525" s="36" t="n">
        <x:f>SUM(CG525:CK525)</x:f>
        <x:v>11</x:v>
      </x:c>
      <x:c r="CM525" s="39" t="n">
        <x:f>SUM(BV525*1,BW525*1,BX525*1,BY525*1)</x:f>
        <x:v>3</x:v>
      </x:c>
      <x:c r="CN525" s="39" t="n">
        <x:f>SUM(BZ525*0.324,CA525*0.416)</x:f>
        <x:v>1.156</x:v>
      </x:c>
      <x:c r="CO525" s="39" t="n">
        <x:f>SUM(CB525*0.75)</x:f>
        <x:v>0.75</x:v>
      </x:c>
      <x:c r="CP525" s="39" t="n">
        <x:f>SUM(CC525*0.325,CD525*0.2)</x:f>
        <x:v>0.525</x:v>
      </x:c>
      <x:c r="CQ525" s="39" t="n">
        <x:f>SUM(CE525*0.24)</x:f>
        <x:v>0.48</x:v>
      </x:c>
      <x:c r="CR525" s="39" t="n">
        <x:f>SUM(CM525:CQ525)</x:f>
        <x:v>5.911</x:v>
      </x:c>
      <x:c r="CS525" s="36" t="n">
        <x:f>SUM(CG525:CH525)</x:f>
        <x:v>6</x:v>
      </x:c>
      <x:c r="CT525" s="36" t="str"/>
      <x:c r="CU525" s="36" t="n">
        <x:f>MIN(AG525,CG525)</x:f>
        <x:v>3</x:v>
      </x:c>
      <x:c r="CV525" s="36" t="n">
        <x:f>MIN(AG525,CH525)</x:f>
        <x:v>3</x:v>
      </x:c>
      <x:c r="CW525" s="36" t="n">
        <x:f>MIN(AG525,CI525)</x:f>
        <x:v>1</x:v>
      </x:c>
      <x:c r="CX525" s="36" t="n">
        <x:f>MIN(AG525,CJ525)</x:f>
        <x:v>2</x:v>
      </x:c>
      <x:c r="CY525" s="36" t="n">
        <x:f>MIN(AG525,CK525)</x:f>
        <x:v>2</x:v>
      </x:c>
    </x:row>
    <x:row r="526" ht="18" customHeight="1">
      <x:c r="A526" s="35" t="str">
        <x:v>Area TWT-02</x:v>
      </x:c>
      <x:c r="B526" s="35" t="str">
        <x:v>Area Lead TWT-02</x:v>
      </x:c>
      <x:c r="C526" s="35" t="str">
        <x:v>Field Lead TWT-05</x:v>
      </x:c>
      <x:c r="D526" s="35" t="str">
        <x:v>City TWT-D</x:v>
      </x:c>
      <x:c r="E526" s="35" t="n">
        <x:v>4</x:v>
      </x:c>
      <x:c r="F526" s="35" t="n">
        <x:v>24</x:v>
      </x:c>
      <x:c r="G526" s="35" t="n">
        <x:v>1</x:v>
      </x:c>
      <x:c r="H526" s="35" t="str">
        <x:v>Promoter</x:v>
      </x:c>
      <x:c r="I526" s="35" t="str">
        <x:v>Agency TWT-02</x:v>
      </x:c>
      <x:c r="J526" s="35" t="str">
        <x:v>PR-TWT-008</x:v>
      </x:c>
      <x:c r="K526" s="35" t="str">
        <x:v>Masked Promoter TWT-008</x:v>
      </x:c>
      <x:c r="L526" s="35" t="str">
        <x:v>9XXXX10008</x:v>
      </x:c>
      <x:c r="M526" s="37" t="n">
        <x:v>46182</x:v>
      </x:c>
      <x:c r="N526" s="35" t="str">
        <x:v>Cohort 3</x:v>
      </x:c>
      <x:c r="O526" s="35" t="str">
        <x:v>DIST-TWT-03</x:v>
      </x:c>
      <x:c r="P526" s="35" t="str">
        <x:v>Masked Distributor TWT-03</x:v>
      </x:c>
      <x:c r="Q526" s="35" t="str">
        <x:v>P-TWT-022</x:v>
      </x:c>
      <x:c r="R526" s="35" t="str">
        <x:v>TWT-022</x:v>
      </x:c>
      <x:c r="S526" s="35" t="str">
        <x:v>Masked Store TWT-022</x:v>
      </x:c>
      <x:c r="T526" s="35" t="str">
        <x:v>XX1022</x:v>
      </x:c>
      <x:c r="U526" s="35" t="str">
        <x:v>Modern Trade</x:v>
      </x:c>
      <x:c r="V526" s="35" t="str">
        <x:v>Masked</x:v>
      </x:c>
      <x:c r="W526" s="35" t="str">
        <x:v>Masked</x:v>
      </x:c>
      <x:c r="X526" s="37" t="n">
        <x:v>46206</x:v>
      </x:c>
      <x:c r="Y526" s="37" t="n">
        <x:v>46284</x:v>
      </x:c>
      <x:c r="Z526" s="35" t="str">
        <x:v>W03</x:v>
      </x:c>
      <x:c r="AA526" s="35" t="str">
        <x:v>Sep'26</x:v>
      </x:c>
      <x:c r="AB526" s="35" t="str">
        <x:v>15 - 21</x:v>
      </x:c>
      <x:c r="AC526" s="35" t="str">
        <x:v>Week 3 of Sep 2026</x:v>
      </x:c>
      <x:c r="AD526" s="35" t="str">
        <x:v>Continue</x:v>
      </x:c>
      <x:c r="AE526" s="35" t="str">
        <x:v>Normal operations</x:v>
      </x:c>
      <x:c r="AF526" s="36" t="n">
        <x:v>61</x:v>
      </x:c>
      <x:c r="AG526" s="36" t="n">
        <x:v>28</x:v>
      </x:c>
      <x:c r="AH526" s="38" t="n">
        <x:f>IFERROR(AG526/AF526,0)</x:f>
        <x:v>0.45901639344262296</x:v>
      </x:c>
      <x:c r="AI526" s="36" t="n">
        <x:v>23</x:v>
      </x:c>
      <x:c r="AJ526" s="38" t="n">
        <x:f>IFERROR(AI526/AG526,0)</x:f>
        <x:v>0.8214285714285714</x:v>
      </x:c>
      <x:c r="AK526" s="36" t="n">
        <x:v>7</x:v>
      </x:c>
      <x:c r="AL526" s="36" t="n">
        <x:v>12</x:v>
      </x:c>
      <x:c r="AM526" s="36" t="n">
        <x:v>1</x:v>
      </x:c>
      <x:c r="AN526" s="38" t="n">
        <x:f>IFERROR(AL526/AG526,0)</x:f>
        <x:v>0.42857142857142855</x:v>
      </x:c>
      <x:c r="AO526" s="36" t="n">
        <x:f>BK525</x:f>
        <x:v>36</x:v>
      </x:c>
      <x:c r="AP526" s="36" t="n">
        <x:f>BL525</x:f>
        <x:v>38</x:v>
      </x:c>
      <x:c r="AQ526" s="36" t="n">
        <x:f>BM525</x:f>
        <x:v>40</x:v>
      </x:c>
      <x:c r="AR526" s="36" t="n">
        <x:f>BN525</x:f>
        <x:v>44</x:v>
      </x:c>
      <x:c r="AS526" s="36" t="n">
        <x:f>BO525</x:f>
        <x:v>44</x:v>
      </x:c>
      <x:c r="AT526" s="36" t="n">
        <x:f>BP525</x:f>
        <x:v>44</x:v>
      </x:c>
      <x:c r="AU526" s="36" t="n">
        <x:f>BQ525</x:f>
        <x:v>36</x:v>
      </x:c>
      <x:c r="AV526" s="36" t="n">
        <x:f>BR525</x:f>
        <x:v>38</x:v>
      </x:c>
      <x:c r="AW526" s="36" t="n">
        <x:f>BS525</x:f>
        <x:v>41</x:v>
      </x:c>
      <x:c r="AX526" s="36" t="n">
        <x:f>BT525</x:f>
        <x:v>47</x:v>
      </x:c>
      <x:c r="AY526" s="36" t="n">
        <x:f>SUM(AO526:AX526)</x:f>
        <x:v>408</x:v>
      </x:c>
      <x:c r="AZ526" s="36" t="n">
        <x:v>18</x:v>
      </x:c>
      <x:c r="BA526" s="36" t="n">
        <x:v>0</x:v>
      </x:c>
      <x:c r="BB526" s="36" t="n">
        <x:v>0</x:v>
      </x:c>
      <x:c r="BC526" s="36" t="n">
        <x:v>0</x:v>
      </x:c>
      <x:c r="BD526" s="36" t="n">
        <x:v>0</x:v>
      </x:c>
      <x:c r="BE526" s="36" t="n">
        <x:v>0</x:v>
      </x:c>
      <x:c r="BF526" s="36" t="n">
        <x:v>13</x:v>
      </x:c>
      <x:c r="BG526" s="36" t="n">
        <x:v>0</x:v>
      </x:c>
      <x:c r="BH526" s="36" t="n">
        <x:v>0</x:v>
      </x:c>
      <x:c r="BI526" s="36" t="n">
        <x:v>0</x:v>
      </x:c>
      <x:c r="BJ526" s="36"/>
      <x:c r="BK526" s="36" t="n">
        <x:f>MAX(0,AO526+AZ526-BV526)</x:f>
        <x:v>53</x:v>
      </x:c>
      <x:c r="BL526" s="36" t="n">
        <x:f>MAX(0,AP526+BA526-BW526)</x:f>
        <x:v>37</x:v>
      </x:c>
      <x:c r="BM526" s="36" t="n">
        <x:f>MAX(0,AQ526+BB526-BX526)</x:f>
        <x:v>39</x:v>
      </x:c>
      <x:c r="BN526" s="36" t="n">
        <x:f>MAX(0,AR526+BC526-BY526)</x:f>
        <x:v>43</x:v>
      </x:c>
      <x:c r="BO526" s="36" t="n">
        <x:f>MAX(0,AS526+BD526-BZ526)</x:f>
        <x:v>42</x:v>
      </x:c>
      <x:c r="BP526" s="36" t="n">
        <x:f>MAX(0,AT526+BE526-CA526)</x:f>
        <x:v>43</x:v>
      </x:c>
      <x:c r="BQ526" s="36" t="n">
        <x:f>MAX(0,AU526+BF526-CB526)</x:f>
        <x:v>48</x:v>
      </x:c>
      <x:c r="BR526" s="36" t="n">
        <x:f>MAX(0,AV526+BG526-CC526)</x:f>
        <x:v>37</x:v>
      </x:c>
      <x:c r="BS526" s="36" t="n">
        <x:f>MAX(0,AW526+BH526-CD526)</x:f>
        <x:v>40</x:v>
      </x:c>
      <x:c r="BT526" s="36" t="n">
        <x:f>MAX(0,AX526+BI526-CE526)</x:f>
        <x:v>46</x:v>
      </x:c>
      <x:c r="BU526" s="36" t="n">
        <x:f>SUM(BK526:BT526)</x:f>
        <x:v>428</x:v>
      </x:c>
      <x:c r="BV526" s="36" t="n">
        <x:v>1</x:v>
      </x:c>
      <x:c r="BW526" s="36" t="n">
        <x:v>1</x:v>
      </x:c>
      <x:c r="BX526" s="36" t="n">
        <x:v>1</x:v>
      </x:c>
      <x:c r="BY526" s="36" t="n">
        <x:v>1</x:v>
      </x:c>
      <x:c r="BZ526" s="36" t="n">
        <x:v>2</x:v>
      </x:c>
      <x:c r="CA526" s="36" t="n">
        <x:v>1</x:v>
      </x:c>
      <x:c r="CB526" s="36" t="n">
        <x:v>1</x:v>
      </x:c>
      <x:c r="CC526" s="36" t="n">
        <x:v>1</x:v>
      </x:c>
      <x:c r="CD526" s="36" t="n">
        <x:v>1</x:v>
      </x:c>
      <x:c r="CE526" s="36" t="n">
        <x:v>1</x:v>
      </x:c>
      <x:c r="CF526" s="36"/>
      <x:c r="CG526" s="36" t="n">
        <x:f>SUM(BV526,BW526,BX526,BY526)</x:f>
        <x:v>4</x:v>
      </x:c>
      <x:c r="CH526" s="36" t="n">
        <x:f>SUM(BZ526,CA526)</x:f>
        <x:v>3</x:v>
      </x:c>
      <x:c r="CI526" s="36" t="n">
        <x:f>SUM(CB526)</x:f>
        <x:v>1</x:v>
      </x:c>
      <x:c r="CJ526" s="36" t="n">
        <x:f>SUM(CC526,CD526)</x:f>
        <x:v>2</x:v>
      </x:c>
      <x:c r="CK526" s="36" t="n">
        <x:f>SUM(CE526)</x:f>
        <x:v>1</x:v>
      </x:c>
      <x:c r="CL526" s="36" t="n">
        <x:f>SUM(CG526:CK526)</x:f>
        <x:v>11</x:v>
      </x:c>
      <x:c r="CM526" s="39" t="n">
        <x:f>SUM(BV526*1,BW526*1,BX526*1,BY526*1)</x:f>
        <x:v>4</x:v>
      </x:c>
      <x:c r="CN526" s="39" t="n">
        <x:f>SUM(BZ526*0.324,CA526*0.416)</x:f>
        <x:v>1.064</x:v>
      </x:c>
      <x:c r="CO526" s="39" t="n">
        <x:f>SUM(CB526*0.75)</x:f>
        <x:v>0.75</x:v>
      </x:c>
      <x:c r="CP526" s="39" t="n">
        <x:f>SUM(CC526*0.325,CD526*0.2)</x:f>
        <x:v>0.525</x:v>
      </x:c>
      <x:c r="CQ526" s="39" t="n">
        <x:f>SUM(CE526*0.24)</x:f>
        <x:v>0.24</x:v>
      </x:c>
      <x:c r="CR526" s="39" t="n">
        <x:f>SUM(CM526:CQ526)</x:f>
        <x:v>6.579000000000001</x:v>
      </x:c>
      <x:c r="CS526" s="36" t="n">
        <x:f>SUM(CG526:CH526)</x:f>
        <x:v>7</x:v>
      </x:c>
      <x:c r="CT526" s="36" t="str"/>
      <x:c r="CU526" s="36" t="n">
        <x:f>MIN(AG526,CG526)</x:f>
        <x:v>4</x:v>
      </x:c>
      <x:c r="CV526" s="36" t="n">
        <x:f>MIN(AG526,CH526)</x:f>
        <x:v>3</x:v>
      </x:c>
      <x:c r="CW526" s="36" t="n">
        <x:f>MIN(AG526,CI526)</x:f>
        <x:v>1</x:v>
      </x:c>
      <x:c r="CX526" s="36" t="n">
        <x:f>MIN(AG526,CJ526)</x:f>
        <x:v>2</x:v>
      </x:c>
      <x:c r="CY526" s="36" t="n">
        <x:f>MIN(AG526,CK526)</x:f>
        <x:v>1</x:v>
      </x:c>
    </x:row>
    <x:row r="527" ht="18" customHeight="1">
      <x:c r="A527" s="35" t="str">
        <x:v>Area TWT-02</x:v>
      </x:c>
      <x:c r="B527" s="35" t="str">
        <x:v>Area Lead TWT-02</x:v>
      </x:c>
      <x:c r="C527" s="35" t="str">
        <x:v>Field Lead TWT-05</x:v>
      </x:c>
      <x:c r="D527" s="35" t="str">
        <x:v>City TWT-D</x:v>
      </x:c>
      <x:c r="E527" s="35" t="n">
        <x:v>4</x:v>
      </x:c>
      <x:c r="F527" s="35" t="n">
        <x:v>24</x:v>
      </x:c>
      <x:c r="G527" s="35" t="n">
        <x:v>1</x:v>
      </x:c>
      <x:c r="H527" s="35" t="str">
        <x:v>Promoter</x:v>
      </x:c>
      <x:c r="I527" s="35" t="str">
        <x:v>Agency TWT-02</x:v>
      </x:c>
      <x:c r="J527" s="35" t="str">
        <x:v>PR-TWT-008</x:v>
      </x:c>
      <x:c r="K527" s="35" t="str">
        <x:v>Masked Promoter TWT-008</x:v>
      </x:c>
      <x:c r="L527" s="35" t="str">
        <x:v>9XXXX10008</x:v>
      </x:c>
      <x:c r="M527" s="37" t="n">
        <x:v>46182</x:v>
      </x:c>
      <x:c r="N527" s="35" t="str">
        <x:v>Cohort 3</x:v>
      </x:c>
      <x:c r="O527" s="35" t="str">
        <x:v>DIST-TWT-03</x:v>
      </x:c>
      <x:c r="P527" s="35" t="str">
        <x:v>Masked Distributor TWT-03</x:v>
      </x:c>
      <x:c r="Q527" s="35" t="str">
        <x:v>P-TWT-022</x:v>
      </x:c>
      <x:c r="R527" s="35" t="str">
        <x:v>TWT-022</x:v>
      </x:c>
      <x:c r="S527" s="35" t="str">
        <x:v>Masked Store TWT-022</x:v>
      </x:c>
      <x:c r="T527" s="35" t="str">
        <x:v>XX1022</x:v>
      </x:c>
      <x:c r="U527" s="35" t="str">
        <x:v>Modern Trade</x:v>
      </x:c>
      <x:c r="V527" s="35" t="str">
        <x:v>Masked</x:v>
      </x:c>
      <x:c r="W527" s="35" t="str">
        <x:v>Masked</x:v>
      </x:c>
      <x:c r="X527" s="37" t="n">
        <x:v>46206</x:v>
      </x:c>
      <x:c r="Y527" s="37" t="n">
        <x:v>46286</x:v>
      </x:c>
      <x:c r="Z527" s="35" t="str">
        <x:v>W03</x:v>
      </x:c>
      <x:c r="AA527" s="35" t="str">
        <x:v>Sep'26</x:v>
      </x:c>
      <x:c r="AB527" s="35" t="str">
        <x:v>15 - 21</x:v>
      </x:c>
      <x:c r="AC527" s="35" t="str">
        <x:v>Week 3 of Sep 2026</x:v>
      </x:c>
      <x:c r="AD527" s="35" t="str">
        <x:v>Continue</x:v>
      </x:c>
      <x:c r="AE527" s="35" t="str"/>
      <x:c r="AF527" s="36" t="n">
        <x:v>48</x:v>
      </x:c>
      <x:c r="AG527" s="36" t="n">
        <x:v>24</x:v>
      </x:c>
      <x:c r="AH527" s="38" t="n">
        <x:f>IFERROR(AG527/AF527,0)</x:f>
        <x:v>0.5</x:v>
      </x:c>
      <x:c r="AI527" s="36" t="n">
        <x:v>16</x:v>
      </x:c>
      <x:c r="AJ527" s="38" t="n">
        <x:f>IFERROR(AI527/AG527,0)</x:f>
        <x:v>0.6666666666666666</x:v>
      </x:c>
      <x:c r="AK527" s="36" t="n">
        <x:v>3</x:v>
      </x:c>
      <x:c r="AL527" s="36" t="n">
        <x:v>10</x:v>
      </x:c>
      <x:c r="AM527" s="36" t="n">
        <x:v>1</x:v>
      </x:c>
      <x:c r="AN527" s="38" t="n">
        <x:f>IFERROR(AL527/AG527,0)</x:f>
        <x:v>0.4166666666666667</x:v>
      </x:c>
      <x:c r="AO527" s="36" t="n">
        <x:f>BK526</x:f>
        <x:v>53</x:v>
      </x:c>
      <x:c r="AP527" s="36" t="n">
        <x:f>BL526</x:f>
        <x:v>37</x:v>
      </x:c>
      <x:c r="AQ527" s="36" t="n">
        <x:f>BM526</x:f>
        <x:v>39</x:v>
      </x:c>
      <x:c r="AR527" s="36" t="n">
        <x:f>BN526</x:f>
        <x:v>43</x:v>
      </x:c>
      <x:c r="AS527" s="36" t="n">
        <x:f>BO526</x:f>
        <x:v>42</x:v>
      </x:c>
      <x:c r="AT527" s="36" t="n">
        <x:f>BP526</x:f>
        <x:v>43</x:v>
      </x:c>
      <x:c r="AU527" s="36" t="n">
        <x:f>BQ526</x:f>
        <x:v>48</x:v>
      </x:c>
      <x:c r="AV527" s="36" t="n">
        <x:f>BR526</x:f>
        <x:v>37</x:v>
      </x:c>
      <x:c r="AW527" s="36" t="n">
        <x:f>BS526</x:f>
        <x:v>40</x:v>
      </x:c>
      <x:c r="AX527" s="36" t="n">
        <x:f>BT526</x:f>
        <x:v>46</x:v>
      </x:c>
      <x:c r="AY527" s="36" t="n">
        <x:f>SUM(AO527:AX527)</x:f>
        <x:v>428</x:v>
      </x:c>
      <x:c r="AZ527" s="36" t="n">
        <x:v>0</x:v>
      </x:c>
      <x:c r="BA527" s="36" t="n">
        <x:v>14</x:v>
      </x:c>
      <x:c r="BB527" s="36" t="n">
        <x:v>0</x:v>
      </x:c>
      <x:c r="BC527" s="36" t="n">
        <x:v>0</x:v>
      </x:c>
      <x:c r="BD527" s="36" t="n">
        <x:v>0</x:v>
      </x:c>
      <x:c r="BE527" s="36" t="n">
        <x:v>0</x:v>
      </x:c>
      <x:c r="BF527" s="36" t="n">
        <x:v>0</x:v>
      </x:c>
      <x:c r="BG527" s="36" t="n">
        <x:v>20</x:v>
      </x:c>
      <x:c r="BH527" s="36" t="n">
        <x:v>0</x:v>
      </x:c>
      <x:c r="BI527" s="36" t="n">
        <x:v>0</x:v>
      </x:c>
      <x:c r="BJ527" s="36"/>
      <x:c r="BK527" s="36" t="n">
        <x:f>MAX(0,AO527+AZ527-BV527)</x:f>
        <x:v>52</x:v>
      </x:c>
      <x:c r="BL527" s="36" t="n">
        <x:f>MAX(0,AP527+BA527-BW527)</x:f>
        <x:v>50</x:v>
      </x:c>
      <x:c r="BM527" s="36" t="n">
        <x:f>MAX(0,AQ527+BB527-BX527)</x:f>
        <x:v>38</x:v>
      </x:c>
      <x:c r="BN527" s="36" t="n">
        <x:f>MAX(0,AR527+BC527-BY527)</x:f>
        <x:v>42</x:v>
      </x:c>
      <x:c r="BO527" s="36" t="n">
        <x:f>MAX(0,AS527+BD527-BZ527)</x:f>
        <x:v>40</x:v>
      </x:c>
      <x:c r="BP527" s="36" t="n">
        <x:f>MAX(0,AT527+BE527-CA527)</x:f>
        <x:v>42</x:v>
      </x:c>
      <x:c r="BQ527" s="36" t="n">
        <x:f>MAX(0,AU527+BF527-CB527)</x:f>
        <x:v>47</x:v>
      </x:c>
      <x:c r="BR527" s="36" t="n">
        <x:f>MAX(0,AV527+BG527-CC527)</x:f>
        <x:v>56</x:v>
      </x:c>
      <x:c r="BS527" s="36" t="n">
        <x:f>MAX(0,AW527+BH527-CD527)</x:f>
        <x:v>39</x:v>
      </x:c>
      <x:c r="BT527" s="36" t="n">
        <x:f>MAX(0,AX527+BI527-CE527)</x:f>
        <x:v>45</x:v>
      </x:c>
      <x:c r="BU527" s="36" t="n">
        <x:f>SUM(BK527:BT527)</x:f>
        <x:v>451</x:v>
      </x:c>
      <x:c r="BV527" s="36" t="n">
        <x:v>1</x:v>
      </x:c>
      <x:c r="BW527" s="36" t="n">
        <x:v>1</x:v>
      </x:c>
      <x:c r="BX527" s="36" t="n">
        <x:v>1</x:v>
      </x:c>
      <x:c r="BY527" s="36" t="n">
        <x:v>1</x:v>
      </x:c>
      <x:c r="BZ527" s="36" t="n">
        <x:v>2</x:v>
      </x:c>
      <x:c r="CA527" s="36" t="n">
        <x:v>1</x:v>
      </x:c>
      <x:c r="CB527" s="36" t="n">
        <x:v>1</x:v>
      </x:c>
      <x:c r="CC527" s="36" t="n">
        <x:v>1</x:v>
      </x:c>
      <x:c r="CD527" s="36" t="n">
        <x:v>1</x:v>
      </x:c>
      <x:c r="CE527" s="36" t="n">
        <x:v>1</x:v>
      </x:c>
      <x:c r="CF527" s="36"/>
      <x:c r="CG527" s="36" t="n">
        <x:f>SUM(BV527,BW527,BX527,BY527)</x:f>
        <x:v>4</x:v>
      </x:c>
      <x:c r="CH527" s="36" t="n">
        <x:f>SUM(BZ527,CA527)</x:f>
        <x:v>3</x:v>
      </x:c>
      <x:c r="CI527" s="36" t="n">
        <x:f>SUM(CB527)</x:f>
        <x:v>1</x:v>
      </x:c>
      <x:c r="CJ527" s="36" t="n">
        <x:f>SUM(CC527,CD527)</x:f>
        <x:v>2</x:v>
      </x:c>
      <x:c r="CK527" s="36" t="n">
        <x:f>SUM(CE527)</x:f>
        <x:v>1</x:v>
      </x:c>
      <x:c r="CL527" s="36" t="n">
        <x:f>SUM(CG527:CK527)</x:f>
        <x:v>11</x:v>
      </x:c>
      <x:c r="CM527" s="39" t="n">
        <x:f>SUM(BV527*1,BW527*1,BX527*1,BY527*1)</x:f>
        <x:v>4</x:v>
      </x:c>
      <x:c r="CN527" s="39" t="n">
        <x:f>SUM(BZ527*0.324,CA527*0.416)</x:f>
        <x:v>1.064</x:v>
      </x:c>
      <x:c r="CO527" s="39" t="n">
        <x:f>SUM(CB527*0.75)</x:f>
        <x:v>0.75</x:v>
      </x:c>
      <x:c r="CP527" s="39" t="n">
        <x:f>SUM(CC527*0.325,CD527*0.2)</x:f>
        <x:v>0.525</x:v>
      </x:c>
      <x:c r="CQ527" s="39" t="n">
        <x:f>SUM(CE527*0.24)</x:f>
        <x:v>0.24</x:v>
      </x:c>
      <x:c r="CR527" s="39" t="n">
        <x:f>SUM(CM527:CQ527)</x:f>
        <x:v>6.579000000000001</x:v>
      </x:c>
      <x:c r="CS527" s="36" t="n">
        <x:f>SUM(CG527:CH527)</x:f>
        <x:v>7</x:v>
      </x:c>
      <x:c r="CT527" s="36" t="str"/>
      <x:c r="CU527" s="36" t="n">
        <x:f>MIN(AG527,CG527)</x:f>
        <x:v>4</x:v>
      </x:c>
      <x:c r="CV527" s="36" t="n">
        <x:f>MIN(AG527,CH527)</x:f>
        <x:v>3</x:v>
      </x:c>
      <x:c r="CW527" s="36" t="n">
        <x:f>MIN(AG527,CI527)</x:f>
        <x:v>1</x:v>
      </x:c>
      <x:c r="CX527" s="36" t="n">
        <x:f>MIN(AG527,CJ527)</x:f>
        <x:v>2</x:v>
      </x:c>
      <x:c r="CY527" s="36" t="n">
        <x:f>MIN(AG527,CK527)</x:f>
        <x:v>1</x:v>
      </x:c>
    </x:row>
    <x:row r="528" ht="18" customHeight="1">
      <x:c r="A528" s="35" t="str">
        <x:v>Area TWT-02</x:v>
      </x:c>
      <x:c r="B528" s="35" t="str">
        <x:v>Area Lead TWT-02</x:v>
      </x:c>
      <x:c r="C528" s="35" t="str">
        <x:v>Field Lead TWT-05</x:v>
      </x:c>
      <x:c r="D528" s="35" t="str">
        <x:v>City TWT-D</x:v>
      </x:c>
      <x:c r="E528" s="35" t="n">
        <x:v>4</x:v>
      </x:c>
      <x:c r="F528" s="35" t="n">
        <x:v>24</x:v>
      </x:c>
      <x:c r="G528" s="35" t="n">
        <x:v>1</x:v>
      </x:c>
      <x:c r="H528" s="35" t="str">
        <x:v>Promoter</x:v>
      </x:c>
      <x:c r="I528" s="35" t="str">
        <x:v>Agency TWT-02</x:v>
      </x:c>
      <x:c r="J528" s="35" t="str">
        <x:v>PR-TWT-008</x:v>
      </x:c>
      <x:c r="K528" s="35" t="str">
        <x:v>Masked Promoter TWT-008</x:v>
      </x:c>
      <x:c r="L528" s="35" t="str">
        <x:v>9XXXX10008</x:v>
      </x:c>
      <x:c r="M528" s="37" t="n">
        <x:v>46182</x:v>
      </x:c>
      <x:c r="N528" s="35" t="str">
        <x:v>Cohort 3</x:v>
      </x:c>
      <x:c r="O528" s="35" t="str">
        <x:v>DIST-TWT-03</x:v>
      </x:c>
      <x:c r="P528" s="35" t="str">
        <x:v>Masked Distributor TWT-03</x:v>
      </x:c>
      <x:c r="Q528" s="35" t="str">
        <x:v>P-TWT-022</x:v>
      </x:c>
      <x:c r="R528" s="35" t="str">
        <x:v>TWT-022</x:v>
      </x:c>
      <x:c r="S528" s="35" t="str">
        <x:v>Masked Store TWT-022</x:v>
      </x:c>
      <x:c r="T528" s="35" t="str">
        <x:v>XX1022</x:v>
      </x:c>
      <x:c r="U528" s="35" t="str">
        <x:v>Modern Trade</x:v>
      </x:c>
      <x:c r="V528" s="35" t="str">
        <x:v>Masked</x:v>
      </x:c>
      <x:c r="W528" s="35" t="str">
        <x:v>Masked</x:v>
      </x:c>
      <x:c r="X528" s="37" t="n">
        <x:v>46206</x:v>
      </x:c>
      <x:c r="Y528" s="37" t="n">
        <x:v>46287</x:v>
      </x:c>
      <x:c r="Z528" s="35" t="str">
        <x:v>W04</x:v>
      </x:c>
      <x:c r="AA528" s="35" t="str">
        <x:v>Sep'26</x:v>
      </x:c>
      <x:c r="AB528" s="35" t="str">
        <x:v>22 - 28</x:v>
      </x:c>
      <x:c r="AC528" s="35" t="str">
        <x:v>Week 4 of Sep 2026</x:v>
      </x:c>
      <x:c r="AD528" s="35" t="str">
        <x:v>Continue</x:v>
      </x:c>
      <x:c r="AE528" s="35" t="str"/>
      <x:c r="AF528" s="36" t="n">
        <x:v>61</x:v>
      </x:c>
      <x:c r="AG528" s="36" t="n">
        <x:v>20</x:v>
      </x:c>
      <x:c r="AH528" s="38" t="n">
        <x:f>IFERROR(AG528/AF528,0)</x:f>
        <x:v>0.32786885245901637</x:v>
      </x:c>
      <x:c r="AI528" s="36" t="n">
        <x:v>18</x:v>
      </x:c>
      <x:c r="AJ528" s="38" t="n">
        <x:f>IFERROR(AI528/AG528,0)</x:f>
        <x:v>0.9</x:v>
      </x:c>
      <x:c r="AK528" s="36" t="n">
        <x:v>7</x:v>
      </x:c>
      <x:c r="AL528" s="36" t="n">
        <x:v>5</x:v>
      </x:c>
      <x:c r="AM528" s="36" t="n">
        <x:v>1</x:v>
      </x:c>
      <x:c r="AN528" s="38" t="n">
        <x:f>IFERROR(AL528/AG528,0)</x:f>
        <x:v>0.25</x:v>
      </x:c>
      <x:c r="AO528" s="36" t="n">
        <x:f>BK527</x:f>
        <x:v>52</x:v>
      </x:c>
      <x:c r="AP528" s="36" t="n">
        <x:f>BL527</x:f>
        <x:v>50</x:v>
      </x:c>
      <x:c r="AQ528" s="36" t="n">
        <x:f>BM527</x:f>
        <x:v>38</x:v>
      </x:c>
      <x:c r="AR528" s="36" t="n">
        <x:f>BN527</x:f>
        <x:v>42</x:v>
      </x:c>
      <x:c r="AS528" s="36" t="n">
        <x:f>BO527</x:f>
        <x:v>40</x:v>
      </x:c>
      <x:c r="AT528" s="36" t="n">
        <x:f>BP527</x:f>
        <x:v>42</x:v>
      </x:c>
      <x:c r="AU528" s="36" t="n">
        <x:f>BQ527</x:f>
        <x:v>47</x:v>
      </x:c>
      <x:c r="AV528" s="36" t="n">
        <x:f>BR527</x:f>
        <x:v>56</x:v>
      </x:c>
      <x:c r="AW528" s="36" t="n">
        <x:f>BS527</x:f>
        <x:v>39</x:v>
      </x:c>
      <x:c r="AX528" s="36" t="n">
        <x:f>BT527</x:f>
        <x:v>45</x:v>
      </x:c>
      <x:c r="AY528" s="36" t="n">
        <x:f>SUM(AO528:AX528)</x:f>
        <x:v>451</x:v>
      </x:c>
      <x:c r="AZ528" s="36" t="n">
        <x:v>0</x:v>
      </x:c>
      <x:c r="BA528" s="36" t="n">
        <x:v>0</x:v>
      </x:c>
      <x:c r="BB528" s="36" t="n">
        <x:v>18</x:v>
      </x:c>
      <x:c r="BC528" s="36" t="n">
        <x:v>0</x:v>
      </x:c>
      <x:c r="BD528" s="36" t="n">
        <x:v>0</x:v>
      </x:c>
      <x:c r="BE528" s="36" t="n">
        <x:v>0</x:v>
      </x:c>
      <x:c r="BF528" s="36" t="n">
        <x:v>0</x:v>
      </x:c>
      <x:c r="BG528" s="36" t="n">
        <x:v>0</x:v>
      </x:c>
      <x:c r="BH528" s="36" t="n">
        <x:v>15</x:v>
      </x:c>
      <x:c r="BI528" s="36" t="n">
        <x:v>0</x:v>
      </x:c>
      <x:c r="BJ528" s="36"/>
      <x:c r="BK528" s="36" t="n">
        <x:f>MAX(0,AO528+AZ528-BV528)</x:f>
        <x:v>51</x:v>
      </x:c>
      <x:c r="BL528" s="36" t="n">
        <x:f>MAX(0,AP528+BA528-BW528)</x:f>
        <x:v>49</x:v>
      </x:c>
      <x:c r="BM528" s="36" t="n">
        <x:f>MAX(0,AQ528+BB528-BX528)</x:f>
        <x:v>55</x:v>
      </x:c>
      <x:c r="BN528" s="36" t="n">
        <x:f>MAX(0,AR528+BC528-BY528)</x:f>
        <x:v>41</x:v>
      </x:c>
      <x:c r="BO528" s="36" t="n">
        <x:f>MAX(0,AS528+BD528-BZ528)</x:f>
        <x:v>39</x:v>
      </x:c>
      <x:c r="BP528" s="36" t="n">
        <x:f>MAX(0,AT528+BE528-CA528)</x:f>
        <x:v>41</x:v>
      </x:c>
      <x:c r="BQ528" s="36" t="n">
        <x:f>MAX(0,AU528+BF528-CB528)</x:f>
        <x:v>46</x:v>
      </x:c>
      <x:c r="BR528" s="36" t="n">
        <x:f>MAX(0,AV528+BG528-CC528)</x:f>
        <x:v>55</x:v>
      </x:c>
      <x:c r="BS528" s="36" t="n">
        <x:f>MAX(0,AW528+BH528-CD528)</x:f>
        <x:v>53</x:v>
      </x:c>
      <x:c r="BT528" s="36" t="n">
        <x:f>MAX(0,AX528+BI528-CE528)</x:f>
        <x:v>44</x:v>
      </x:c>
      <x:c r="BU528" s="36" t="n">
        <x:f>SUM(BK528:BT528)</x:f>
        <x:v>474</x:v>
      </x:c>
      <x:c r="BV528" s="36" t="n">
        <x:v>1</x:v>
      </x:c>
      <x:c r="BW528" s="36" t="n">
        <x:v>1</x:v>
      </x:c>
      <x:c r="BX528" s="36" t="n">
        <x:v>1</x:v>
      </x:c>
      <x:c r="BY528" s="36" t="n">
        <x:v>1</x:v>
      </x:c>
      <x:c r="BZ528" s="36" t="n">
        <x:v>1</x:v>
      </x:c>
      <x:c r="CA528" s="36" t="n">
        <x:v>1</x:v>
      </x:c>
      <x:c r="CB528" s="36" t="n">
        <x:v>1</x:v>
      </x:c>
      <x:c r="CC528" s="36" t="n">
        <x:v>1</x:v>
      </x:c>
      <x:c r="CD528" s="36" t="n">
        <x:v>1</x:v>
      </x:c>
      <x:c r="CE528" s="36" t="n">
        <x:v>1</x:v>
      </x:c>
      <x:c r="CF528" s="36"/>
      <x:c r="CG528" s="36" t="n">
        <x:f>SUM(BV528,BW528,BX528,BY528)</x:f>
        <x:v>4</x:v>
      </x:c>
      <x:c r="CH528" s="36" t="n">
        <x:f>SUM(BZ528,CA528)</x:f>
        <x:v>2</x:v>
      </x:c>
      <x:c r="CI528" s="36" t="n">
        <x:f>SUM(CB528)</x:f>
        <x:v>1</x:v>
      </x:c>
      <x:c r="CJ528" s="36" t="n">
        <x:f>SUM(CC528,CD528)</x:f>
        <x:v>2</x:v>
      </x:c>
      <x:c r="CK528" s="36" t="n">
        <x:f>SUM(CE528)</x:f>
        <x:v>1</x:v>
      </x:c>
      <x:c r="CL528" s="36" t="n">
        <x:f>SUM(CG528:CK528)</x:f>
        <x:v>10</x:v>
      </x:c>
      <x:c r="CM528" s="39" t="n">
        <x:f>SUM(BV528*1,BW528*1,BX528*1,BY528*1)</x:f>
        <x:v>4</x:v>
      </x:c>
      <x:c r="CN528" s="39" t="n">
        <x:f>SUM(BZ528*0.324,CA528*0.416)</x:f>
        <x:v>0.74</x:v>
      </x:c>
      <x:c r="CO528" s="39" t="n">
        <x:f>SUM(CB528*0.75)</x:f>
        <x:v>0.75</x:v>
      </x:c>
      <x:c r="CP528" s="39" t="n">
        <x:f>SUM(CC528*0.325,CD528*0.2)</x:f>
        <x:v>0.525</x:v>
      </x:c>
      <x:c r="CQ528" s="39" t="n">
        <x:f>SUM(CE528*0.24)</x:f>
        <x:v>0.24</x:v>
      </x:c>
      <x:c r="CR528" s="39" t="n">
        <x:f>SUM(CM528:CQ528)</x:f>
        <x:v>6.255000000000001</x:v>
      </x:c>
      <x:c r="CS528" s="36" t="n">
        <x:f>SUM(CG528:CH528)</x:f>
        <x:v>6</x:v>
      </x:c>
      <x:c r="CT528" s="36" t="str"/>
      <x:c r="CU528" s="36" t="n">
        <x:f>MIN(AG528,CG528)</x:f>
        <x:v>4</x:v>
      </x:c>
      <x:c r="CV528" s="36" t="n">
        <x:f>MIN(AG528,CH528)</x:f>
        <x:v>2</x:v>
      </x:c>
      <x:c r="CW528" s="36" t="n">
        <x:f>MIN(AG528,CI528)</x:f>
        <x:v>1</x:v>
      </x:c>
      <x:c r="CX528" s="36" t="n">
        <x:f>MIN(AG528,CJ528)</x:f>
        <x:v>2</x:v>
      </x:c>
      <x:c r="CY528" s="36" t="n">
        <x:f>MIN(AG528,CK528)</x:f>
        <x:v>1</x:v>
      </x:c>
    </x:row>
    <x:row r="529" ht="18" customHeight="1">
      <x:c r="A529" s="35" t="str">
        <x:v>Area TWT-02</x:v>
      </x:c>
      <x:c r="B529" s="35" t="str">
        <x:v>Area Lead TWT-02</x:v>
      </x:c>
      <x:c r="C529" s="35" t="str">
        <x:v>Field Lead TWT-05</x:v>
      </x:c>
      <x:c r="D529" s="35" t="str">
        <x:v>City TWT-D</x:v>
      </x:c>
      <x:c r="E529" s="35" t="n">
        <x:v>4</x:v>
      </x:c>
      <x:c r="F529" s="35" t="n">
        <x:v>24</x:v>
      </x:c>
      <x:c r="G529" s="35" t="n">
        <x:v>1</x:v>
      </x:c>
      <x:c r="H529" s="35" t="str">
        <x:v>Promoter</x:v>
      </x:c>
      <x:c r="I529" s="35" t="str">
        <x:v>Agency TWT-02</x:v>
      </x:c>
      <x:c r="J529" s="35" t="str">
        <x:v>PR-TWT-008</x:v>
      </x:c>
      <x:c r="K529" s="35" t="str">
        <x:v>Masked Promoter TWT-008</x:v>
      </x:c>
      <x:c r="L529" s="35" t="str">
        <x:v>9XXXX10008</x:v>
      </x:c>
      <x:c r="M529" s="37" t="n">
        <x:v>46182</x:v>
      </x:c>
      <x:c r="N529" s="35" t="str">
        <x:v>Cohort 3</x:v>
      </x:c>
      <x:c r="O529" s="35" t="str">
        <x:v>DIST-TWT-03</x:v>
      </x:c>
      <x:c r="P529" s="35" t="str">
        <x:v>Masked Distributor TWT-03</x:v>
      </x:c>
      <x:c r="Q529" s="35" t="str">
        <x:v>P-TWT-022</x:v>
      </x:c>
      <x:c r="R529" s="35" t="str">
        <x:v>TWT-022</x:v>
      </x:c>
      <x:c r="S529" s="35" t="str">
        <x:v>Masked Store TWT-022</x:v>
      </x:c>
      <x:c r="T529" s="35" t="str">
        <x:v>XX1022</x:v>
      </x:c>
      <x:c r="U529" s="35" t="str">
        <x:v>Modern Trade</x:v>
      </x:c>
      <x:c r="V529" s="35" t="str">
        <x:v>Masked</x:v>
      </x:c>
      <x:c r="W529" s="35" t="str">
        <x:v>Masked</x:v>
      </x:c>
      <x:c r="X529" s="37" t="n">
        <x:v>46206</x:v>
      </x:c>
      <x:c r="Y529" s="37" t="n">
        <x:v>46288</x:v>
      </x:c>
      <x:c r="Z529" s="35" t="str">
        <x:v>W04</x:v>
      </x:c>
      <x:c r="AA529" s="35" t="str">
        <x:v>Sep'26</x:v>
      </x:c>
      <x:c r="AB529" s="35" t="str">
        <x:v>22 - 28</x:v>
      </x:c>
      <x:c r="AC529" s="35" t="str">
        <x:v>Week 4 of Sep 2026</x:v>
      </x:c>
      <x:c r="AD529" s="35" t="str">
        <x:v>Continue</x:v>
      </x:c>
      <x:c r="AE529" s="35" t="str"/>
      <x:c r="AF529" s="36" t="n">
        <x:v>56</x:v>
      </x:c>
      <x:c r="AG529" s="36" t="n">
        <x:v>25</x:v>
      </x:c>
      <x:c r="AH529" s="38" t="n">
        <x:f>IFERROR(AG529/AF529,0)</x:f>
        <x:v>0.44642857142857145</x:v>
      </x:c>
      <x:c r="AI529" s="36" t="n">
        <x:v>18</x:v>
      </x:c>
      <x:c r="AJ529" s="38" t="n">
        <x:f>IFERROR(AI529/AG529,0)</x:f>
        <x:v>0.72</x:v>
      </x:c>
      <x:c r="AK529" s="36" t="n">
        <x:v>3</x:v>
      </x:c>
      <x:c r="AL529" s="36" t="n">
        <x:v>12</x:v>
      </x:c>
      <x:c r="AM529" s="36" t="n">
        <x:v>1</x:v>
      </x:c>
      <x:c r="AN529" s="38" t="n">
        <x:f>IFERROR(AL529/AG529,0)</x:f>
        <x:v>0.48</x:v>
      </x:c>
      <x:c r="AO529" s="36" t="n">
        <x:f>BK528</x:f>
        <x:v>51</x:v>
      </x:c>
      <x:c r="AP529" s="36" t="n">
        <x:f>BL528</x:f>
        <x:v>49</x:v>
      </x:c>
      <x:c r="AQ529" s="36" t="n">
        <x:f>BM528</x:f>
        <x:v>55</x:v>
      </x:c>
      <x:c r="AR529" s="36" t="n">
        <x:f>BN528</x:f>
        <x:v>41</x:v>
      </x:c>
      <x:c r="AS529" s="36" t="n">
        <x:f>BO528</x:f>
        <x:v>39</x:v>
      </x:c>
      <x:c r="AT529" s="36" t="n">
        <x:f>BP528</x:f>
        <x:v>41</x:v>
      </x:c>
      <x:c r="AU529" s="36" t="n">
        <x:f>BQ528</x:f>
        <x:v>46</x:v>
      </x:c>
      <x:c r="AV529" s="36" t="n">
        <x:f>BR528</x:f>
        <x:v>55</x:v>
      </x:c>
      <x:c r="AW529" s="36" t="n">
        <x:f>BS528</x:f>
        <x:v>53</x:v>
      </x:c>
      <x:c r="AX529" s="36" t="n">
        <x:f>BT528</x:f>
        <x:v>44</x:v>
      </x:c>
      <x:c r="AY529" s="36" t="n">
        <x:f>SUM(AO529:AX529)</x:f>
        <x:v>474</x:v>
      </x:c>
      <x:c r="AZ529" s="36" t="n">
        <x:v>0</x:v>
      </x:c>
      <x:c r="BA529" s="36" t="n">
        <x:v>0</x:v>
      </x:c>
      <x:c r="BB529" s="36" t="n">
        <x:v>0</x:v>
      </x:c>
      <x:c r="BC529" s="36" t="n">
        <x:v>19</x:v>
      </x:c>
      <x:c r="BD529" s="36" t="n">
        <x:v>0</x:v>
      </x:c>
      <x:c r="BE529" s="36" t="n">
        <x:v>0</x:v>
      </x:c>
      <x:c r="BF529" s="36" t="n">
        <x:v>0</x:v>
      </x:c>
      <x:c r="BG529" s="36" t="n">
        <x:v>0</x:v>
      </x:c>
      <x:c r="BH529" s="36" t="n">
        <x:v>0</x:v>
      </x:c>
      <x:c r="BI529" s="36" t="n">
        <x:v>14</x:v>
      </x:c>
      <x:c r="BJ529" s="36"/>
      <x:c r="BK529" s="36" t="n">
        <x:f>MAX(0,AO529+AZ529-BV529)</x:f>
        <x:v>50</x:v>
      </x:c>
      <x:c r="BL529" s="36" t="n">
        <x:f>MAX(0,AP529+BA529-BW529)</x:f>
        <x:v>48</x:v>
      </x:c>
      <x:c r="BM529" s="36" t="n">
        <x:f>MAX(0,AQ529+BB529-BX529)</x:f>
        <x:v>54</x:v>
      </x:c>
      <x:c r="BN529" s="36" t="n">
        <x:f>MAX(0,AR529+BC529-BY529)</x:f>
        <x:v>59</x:v>
      </x:c>
      <x:c r="BO529" s="36" t="n">
        <x:f>MAX(0,AS529+BD529-BZ529)</x:f>
        <x:v>38</x:v>
      </x:c>
      <x:c r="BP529" s="36" t="n">
        <x:f>MAX(0,AT529+BE529-CA529)</x:f>
        <x:v>39</x:v>
      </x:c>
      <x:c r="BQ529" s="36" t="n">
        <x:f>MAX(0,AU529+BF529-CB529)</x:f>
        <x:v>45</x:v>
      </x:c>
      <x:c r="BR529" s="36" t="n">
        <x:f>MAX(0,AV529+BG529-CC529)</x:f>
        <x:v>53</x:v>
      </x:c>
      <x:c r="BS529" s="36" t="n">
        <x:f>MAX(0,AW529+BH529-CD529)</x:f>
        <x:v>52</x:v>
      </x:c>
      <x:c r="BT529" s="36" t="n">
        <x:f>MAX(0,AX529+BI529-CE529)</x:f>
        <x:v>57</x:v>
      </x:c>
      <x:c r="BU529" s="36" t="n">
        <x:f>SUM(BK529:BT529)</x:f>
        <x:v>495</x:v>
      </x:c>
      <x:c r="BV529" s="36" t="n">
        <x:v>1</x:v>
      </x:c>
      <x:c r="BW529" s="36" t="n">
        <x:v>1</x:v>
      </x:c>
      <x:c r="BX529" s="36" t="n">
        <x:v>1</x:v>
      </x:c>
      <x:c r="BY529" s="36" t="n">
        <x:v>1</x:v>
      </x:c>
      <x:c r="BZ529" s="36" t="n">
        <x:v>1</x:v>
      </x:c>
      <x:c r="CA529" s="36" t="n">
        <x:v>2</x:v>
      </x:c>
      <x:c r="CB529" s="36" t="n">
        <x:v>1</x:v>
      </x:c>
      <x:c r="CC529" s="36" t="n">
        <x:v>2</x:v>
      </x:c>
      <x:c r="CD529" s="36" t="n">
        <x:v>1</x:v>
      </x:c>
      <x:c r="CE529" s="36" t="n">
        <x:v>1</x:v>
      </x:c>
      <x:c r="CF529" s="36"/>
      <x:c r="CG529" s="36" t="n">
        <x:f>SUM(BV529,BW529,BX529,BY529)</x:f>
        <x:v>4</x:v>
      </x:c>
      <x:c r="CH529" s="36" t="n">
        <x:f>SUM(BZ529,CA529)</x:f>
        <x:v>3</x:v>
      </x:c>
      <x:c r="CI529" s="36" t="n">
        <x:f>SUM(CB529)</x:f>
        <x:v>1</x:v>
      </x:c>
      <x:c r="CJ529" s="36" t="n">
        <x:f>SUM(CC529,CD529)</x:f>
        <x:v>3</x:v>
      </x:c>
      <x:c r="CK529" s="36" t="n">
        <x:f>SUM(CE529)</x:f>
        <x:v>1</x:v>
      </x:c>
      <x:c r="CL529" s="36" t="n">
        <x:f>SUM(CG529:CK529)</x:f>
        <x:v>12</x:v>
      </x:c>
      <x:c r="CM529" s="39" t="n">
        <x:f>SUM(BV529*1,BW529*1,BX529*1,BY529*1)</x:f>
        <x:v>4</x:v>
      </x:c>
      <x:c r="CN529" s="39" t="n">
        <x:f>SUM(BZ529*0.324,CA529*0.416)</x:f>
        <x:v>1.156</x:v>
      </x:c>
      <x:c r="CO529" s="39" t="n">
        <x:f>SUM(CB529*0.75)</x:f>
        <x:v>0.75</x:v>
      </x:c>
      <x:c r="CP529" s="39" t="n">
        <x:f>SUM(CC529*0.325,CD529*0.2)</x:f>
        <x:v>0.8500000000000001</x:v>
      </x:c>
      <x:c r="CQ529" s="39" t="n">
        <x:f>SUM(CE529*0.24)</x:f>
        <x:v>0.24</x:v>
      </x:c>
      <x:c r="CR529" s="39" t="n">
        <x:f>SUM(CM529:CQ529)</x:f>
        <x:v>6.996</x:v>
      </x:c>
      <x:c r="CS529" s="36" t="n">
        <x:f>SUM(CG529:CH529)</x:f>
        <x:v>7</x:v>
      </x:c>
      <x:c r="CT529" s="36" t="str"/>
      <x:c r="CU529" s="36" t="n">
        <x:f>MIN(AG529,CG529)</x:f>
        <x:v>4</x:v>
      </x:c>
      <x:c r="CV529" s="36" t="n">
        <x:f>MIN(AG529,CH529)</x:f>
        <x:v>3</x:v>
      </x:c>
      <x:c r="CW529" s="36" t="n">
        <x:f>MIN(AG529,CI529)</x:f>
        <x:v>1</x:v>
      </x:c>
      <x:c r="CX529" s="36" t="n">
        <x:f>MIN(AG529,CJ529)</x:f>
        <x:v>3</x:v>
      </x:c>
      <x:c r="CY529" s="36" t="n">
        <x:f>MIN(AG529,CK529)</x:f>
        <x:v>1</x:v>
      </x:c>
    </x:row>
    <x:row r="530" ht="18" customHeight="1">
      <x:c r="A530" s="35" t="str">
        <x:v>Area TWT-02</x:v>
      </x:c>
      <x:c r="B530" s="35" t="str">
        <x:v>Area Lead TWT-02</x:v>
      </x:c>
      <x:c r="C530" s="35" t="str">
        <x:v>Field Lead TWT-05</x:v>
      </x:c>
      <x:c r="D530" s="35" t="str">
        <x:v>City TWT-D</x:v>
      </x:c>
      <x:c r="E530" s="35" t="n">
        <x:v>4</x:v>
      </x:c>
      <x:c r="F530" s="35" t="n">
        <x:v>24</x:v>
      </x:c>
      <x:c r="G530" s="35" t="n">
        <x:v>1</x:v>
      </x:c>
      <x:c r="H530" s="35" t="str">
        <x:v>Promoter</x:v>
      </x:c>
      <x:c r="I530" s="35" t="str">
        <x:v>Agency TWT-02</x:v>
      </x:c>
      <x:c r="J530" s="35" t="str">
        <x:v>PR-TWT-008</x:v>
      </x:c>
      <x:c r="K530" s="35" t="str">
        <x:v>Masked Promoter TWT-008</x:v>
      </x:c>
      <x:c r="L530" s="35" t="str">
        <x:v>9XXXX10008</x:v>
      </x:c>
      <x:c r="M530" s="37" t="n">
        <x:v>46182</x:v>
      </x:c>
      <x:c r="N530" s="35" t="str">
        <x:v>Cohort 3</x:v>
      </x:c>
      <x:c r="O530" s="35" t="str">
        <x:v>DIST-TWT-03</x:v>
      </x:c>
      <x:c r="P530" s="35" t="str">
        <x:v>Masked Distributor TWT-03</x:v>
      </x:c>
      <x:c r="Q530" s="35" t="str">
        <x:v>P-TWT-022</x:v>
      </x:c>
      <x:c r="R530" s="35" t="str">
        <x:v>TWT-022</x:v>
      </x:c>
      <x:c r="S530" s="35" t="str">
        <x:v>Masked Store TWT-022</x:v>
      </x:c>
      <x:c r="T530" s="35" t="str">
        <x:v>XX1022</x:v>
      </x:c>
      <x:c r="U530" s="35" t="str">
        <x:v>Modern Trade</x:v>
      </x:c>
      <x:c r="V530" s="35" t="str">
        <x:v>Masked</x:v>
      </x:c>
      <x:c r="W530" s="35" t="str">
        <x:v>Masked</x:v>
      </x:c>
      <x:c r="X530" s="37" t="n">
        <x:v>46206</x:v>
      </x:c>
      <x:c r="Y530" s="37" t="n">
        <x:v>46289</x:v>
      </x:c>
      <x:c r="Z530" s="35" t="str">
        <x:v>W04</x:v>
      </x:c>
      <x:c r="AA530" s="35" t="str">
        <x:v>Sep'26</x:v>
      </x:c>
      <x:c r="AB530" s="35" t="str">
        <x:v>22 - 28</x:v>
      </x:c>
      <x:c r="AC530" s="35" t="str">
        <x:v>Week 4 of Sep 2026</x:v>
      </x:c>
      <x:c r="AD530" s="35" t="str">
        <x:v>Continue</x:v>
      </x:c>
      <x:c r="AE530" s="35" t="str"/>
      <x:c r="AF530" s="36" t="n">
        <x:v>49</x:v>
      </x:c>
      <x:c r="AG530" s="36" t="n">
        <x:v>22</x:v>
      </x:c>
      <x:c r="AH530" s="38" t="n">
        <x:f>IFERROR(AG530/AF530,0)</x:f>
        <x:v>0.4489795918367347</x:v>
      </x:c>
      <x:c r="AI530" s="36" t="n">
        <x:v>19</x:v>
      </x:c>
      <x:c r="AJ530" s="38" t="n">
        <x:f>IFERROR(AI530/AG530,0)</x:f>
        <x:v>0.8636363636363636</x:v>
      </x:c>
      <x:c r="AK530" s="36" t="n">
        <x:v>6</x:v>
      </x:c>
      <x:c r="AL530" s="36" t="n">
        <x:v>10</x:v>
      </x:c>
      <x:c r="AM530" s="36" t="n">
        <x:v>1</x:v>
      </x:c>
      <x:c r="AN530" s="38" t="n">
        <x:f>IFERROR(AL530/AG530,0)</x:f>
        <x:v>0.45454545454545453</x:v>
      </x:c>
      <x:c r="AO530" s="36" t="n">
        <x:f>BK529</x:f>
        <x:v>50</x:v>
      </x:c>
      <x:c r="AP530" s="36" t="n">
        <x:f>BL529</x:f>
        <x:v>48</x:v>
      </x:c>
      <x:c r="AQ530" s="36" t="n">
        <x:f>BM529</x:f>
        <x:v>54</x:v>
      </x:c>
      <x:c r="AR530" s="36" t="n">
        <x:f>BN529</x:f>
        <x:v>59</x:v>
      </x:c>
      <x:c r="AS530" s="36" t="n">
        <x:f>BO529</x:f>
        <x:v>38</x:v>
      </x:c>
      <x:c r="AT530" s="36" t="n">
        <x:f>BP529</x:f>
        <x:v>39</x:v>
      </x:c>
      <x:c r="AU530" s="36" t="n">
        <x:f>BQ529</x:f>
        <x:v>45</x:v>
      </x:c>
      <x:c r="AV530" s="36" t="n">
        <x:f>BR529</x:f>
        <x:v>53</x:v>
      </x:c>
      <x:c r="AW530" s="36" t="n">
        <x:f>BS529</x:f>
        <x:v>52</x:v>
      </x:c>
      <x:c r="AX530" s="36" t="n">
        <x:f>BT529</x:f>
        <x:v>57</x:v>
      </x:c>
      <x:c r="AY530" s="36" t="n">
        <x:f>SUM(AO530:AX530)</x:f>
        <x:v>495</x:v>
      </x:c>
      <x:c r="AZ530" s="36" t="n">
        <x:v>0</x:v>
      </x:c>
      <x:c r="BA530" s="36" t="n">
        <x:v>0</x:v>
      </x:c>
      <x:c r="BB530" s="36" t="n">
        <x:v>0</x:v>
      </x:c>
      <x:c r="BC530" s="36" t="n">
        <x:v>0</x:v>
      </x:c>
      <x:c r="BD530" s="36" t="n">
        <x:v>15</x:v>
      </x:c>
      <x:c r="BE530" s="36" t="n">
        <x:v>0</x:v>
      </x:c>
      <x:c r="BF530" s="36" t="n">
        <x:v>0</x:v>
      </x:c>
      <x:c r="BG530" s="36" t="n">
        <x:v>0</x:v>
      </x:c>
      <x:c r="BH530" s="36" t="n">
        <x:v>0</x:v>
      </x:c>
      <x:c r="BI530" s="36" t="n">
        <x:v>0</x:v>
      </x:c>
      <x:c r="BJ530" s="36"/>
      <x:c r="BK530" s="36" t="n">
        <x:f>MAX(0,AO530+AZ530-BV530)</x:f>
        <x:v>49</x:v>
      </x:c>
      <x:c r="BL530" s="36" t="n">
        <x:f>MAX(0,AP530+BA530-BW530)</x:f>
        <x:v>47</x:v>
      </x:c>
      <x:c r="BM530" s="36" t="n">
        <x:f>MAX(0,AQ530+BB530-BX530)</x:f>
        <x:v>53</x:v>
      </x:c>
      <x:c r="BN530" s="36" t="n">
        <x:f>MAX(0,AR530+BC530-BY530)</x:f>
        <x:v>58</x:v>
      </x:c>
      <x:c r="BO530" s="36" t="n">
        <x:f>MAX(0,AS530+BD530-BZ530)</x:f>
        <x:v>52</x:v>
      </x:c>
      <x:c r="BP530" s="36" t="n">
        <x:f>MAX(0,AT530+BE530-CA530)</x:f>
        <x:v>37</x:v>
      </x:c>
      <x:c r="BQ530" s="36" t="n">
        <x:f>MAX(0,AU530+BF530-CB530)</x:f>
        <x:v>45</x:v>
      </x:c>
      <x:c r="BR530" s="36" t="n">
        <x:f>MAX(0,AV530+BG530-CC530)</x:f>
        <x:v>52</x:v>
      </x:c>
      <x:c r="BS530" s="36" t="n">
        <x:f>MAX(0,AW530+BH530-CD530)</x:f>
        <x:v>51</x:v>
      </x:c>
      <x:c r="BT530" s="36" t="n">
        <x:f>MAX(0,AX530+BI530-CE530)</x:f>
        <x:v>56</x:v>
      </x:c>
      <x:c r="BU530" s="36" t="n">
        <x:f>SUM(BK530:BT530)</x:f>
        <x:v>500</x:v>
      </x:c>
      <x:c r="BV530" s="36" t="n">
        <x:v>1</x:v>
      </x:c>
      <x:c r="BW530" s="36" t="n">
        <x:v>1</x:v>
      </x:c>
      <x:c r="BX530" s="36" t="n">
        <x:v>1</x:v>
      </x:c>
      <x:c r="BY530" s="36" t="n">
        <x:v>1</x:v>
      </x:c>
      <x:c r="BZ530" s="36" t="n">
        <x:v>1</x:v>
      </x:c>
      <x:c r="CA530" s="36" t="n">
        <x:v>2</x:v>
      </x:c>
      <x:c r="CB530" s="36" t="n">
        <x:v>0</x:v>
      </x:c>
      <x:c r="CC530" s="36" t="n">
        <x:v>1</x:v>
      </x:c>
      <x:c r="CD530" s="36" t="n">
        <x:v>1</x:v>
      </x:c>
      <x:c r="CE530" s="36" t="n">
        <x:v>1</x:v>
      </x:c>
      <x:c r="CF530" s="36"/>
      <x:c r="CG530" s="36" t="n">
        <x:f>SUM(BV530,BW530,BX530,BY530)</x:f>
        <x:v>4</x:v>
      </x:c>
      <x:c r="CH530" s="36" t="n">
        <x:f>SUM(BZ530,CA530)</x:f>
        <x:v>3</x:v>
      </x:c>
      <x:c r="CI530" s="36" t="n">
        <x:f>SUM(CB530)</x:f>
        <x:v>0</x:v>
      </x:c>
      <x:c r="CJ530" s="36" t="n">
        <x:f>SUM(CC530,CD530)</x:f>
        <x:v>2</x:v>
      </x:c>
      <x:c r="CK530" s="36" t="n">
        <x:f>SUM(CE530)</x:f>
        <x:v>1</x:v>
      </x:c>
      <x:c r="CL530" s="36" t="n">
        <x:f>SUM(CG530:CK530)</x:f>
        <x:v>10</x:v>
      </x:c>
      <x:c r="CM530" s="39" t="n">
        <x:f>SUM(BV530*1,BW530*1,BX530*1,BY530*1)</x:f>
        <x:v>4</x:v>
      </x:c>
      <x:c r="CN530" s="39" t="n">
        <x:f>SUM(BZ530*0.324,CA530*0.416)</x:f>
        <x:v>1.156</x:v>
      </x:c>
      <x:c r="CO530" s="39" t="n">
        <x:f>SUM(CB530*0.75)</x:f>
        <x:v>0</x:v>
      </x:c>
      <x:c r="CP530" s="39" t="n">
        <x:f>SUM(CC530*0.325,CD530*0.2)</x:f>
        <x:v>0.525</x:v>
      </x:c>
      <x:c r="CQ530" s="39" t="n">
        <x:f>SUM(CE530*0.24)</x:f>
        <x:v>0.24</x:v>
      </x:c>
      <x:c r="CR530" s="39" t="n">
        <x:f>SUM(CM530:CQ530)</x:f>
        <x:v>5.921</x:v>
      </x:c>
      <x:c r="CS530" s="36" t="n">
        <x:f>SUM(CG530:CH530)</x:f>
        <x:v>7</x:v>
      </x:c>
      <x:c r="CT530" s="36" t="str"/>
      <x:c r="CU530" s="36" t="n">
        <x:f>MIN(AG530,CG530)</x:f>
        <x:v>4</x:v>
      </x:c>
      <x:c r="CV530" s="36" t="n">
        <x:f>MIN(AG530,CH530)</x:f>
        <x:v>3</x:v>
      </x:c>
      <x:c r="CW530" s="36" t="n">
        <x:f>MIN(AG530,CI530)</x:f>
        <x:v>0</x:v>
      </x:c>
      <x:c r="CX530" s="36" t="n">
        <x:f>MIN(AG530,CJ530)</x:f>
        <x:v>2</x:v>
      </x:c>
      <x:c r="CY530" s="36" t="n">
        <x:f>MIN(AG530,CK530)</x:f>
        <x:v>1</x:v>
      </x:c>
    </x:row>
    <x:row r="531" ht="18" customHeight="1">
      <x:c r="A531" s="35" t="str">
        <x:v>Area TWT-02</x:v>
      </x:c>
      <x:c r="B531" s="35" t="str">
        <x:v>Area Lead TWT-02</x:v>
      </x:c>
      <x:c r="C531" s="35" t="str">
        <x:v>Field Lead TWT-05</x:v>
      </x:c>
      <x:c r="D531" s="35" t="str">
        <x:v>City TWT-D</x:v>
      </x:c>
      <x:c r="E531" s="35" t="n">
        <x:v>4</x:v>
      </x:c>
      <x:c r="F531" s="35" t="n">
        <x:v>24</x:v>
      </x:c>
      <x:c r="G531" s="35" t="n">
        <x:v>1</x:v>
      </x:c>
      <x:c r="H531" s="35" t="str">
        <x:v>Promoter</x:v>
      </x:c>
      <x:c r="I531" s="35" t="str">
        <x:v>Agency TWT-02</x:v>
      </x:c>
      <x:c r="J531" s="35" t="str">
        <x:v>PR-TWT-008</x:v>
      </x:c>
      <x:c r="K531" s="35" t="str">
        <x:v>Masked Promoter TWT-008</x:v>
      </x:c>
      <x:c r="L531" s="35" t="str">
        <x:v>9XXXX10008</x:v>
      </x:c>
      <x:c r="M531" s="37" t="n">
        <x:v>46182</x:v>
      </x:c>
      <x:c r="N531" s="35" t="str">
        <x:v>Cohort 3</x:v>
      </x:c>
      <x:c r="O531" s="35" t="str">
        <x:v>DIST-TWT-03</x:v>
      </x:c>
      <x:c r="P531" s="35" t="str">
        <x:v>Masked Distributor TWT-03</x:v>
      </x:c>
      <x:c r="Q531" s="35" t="str">
        <x:v>P-TWT-022</x:v>
      </x:c>
      <x:c r="R531" s="35" t="str">
        <x:v>TWT-022</x:v>
      </x:c>
      <x:c r="S531" s="35" t="str">
        <x:v>Masked Store TWT-022</x:v>
      </x:c>
      <x:c r="T531" s="35" t="str">
        <x:v>XX1022</x:v>
      </x:c>
      <x:c r="U531" s="35" t="str">
        <x:v>Modern Trade</x:v>
      </x:c>
      <x:c r="V531" s="35" t="str">
        <x:v>Masked</x:v>
      </x:c>
      <x:c r="W531" s="35" t="str">
        <x:v>Masked</x:v>
      </x:c>
      <x:c r="X531" s="37" t="n">
        <x:v>46206</x:v>
      </x:c>
      <x:c r="Y531" s="37" t="n">
        <x:v>46290</x:v>
      </x:c>
      <x:c r="Z531" s="35" t="str">
        <x:v>W04</x:v>
      </x:c>
      <x:c r="AA531" s="35" t="str">
        <x:v>Sep'26</x:v>
      </x:c>
      <x:c r="AB531" s="35" t="str">
        <x:v>22 - 28</x:v>
      </x:c>
      <x:c r="AC531" s="35" t="str">
        <x:v>Week 4 of Sep 2026</x:v>
      </x:c>
      <x:c r="AD531" s="35" t="str">
        <x:v>Continue</x:v>
      </x:c>
      <x:c r="AE531" s="35" t="str"/>
      <x:c r="AF531" s="36" t="n">
        <x:v>47</x:v>
      </x:c>
      <x:c r="AG531" s="36" t="n">
        <x:v>24</x:v>
      </x:c>
      <x:c r="AH531" s="38" t="n">
        <x:f>IFERROR(AG531/AF531,0)</x:f>
        <x:v>0.5106382978723404</x:v>
      </x:c>
      <x:c r="AI531" s="36" t="n">
        <x:v>22</x:v>
      </x:c>
      <x:c r="AJ531" s="38" t="n">
        <x:f>IFERROR(AI531/AG531,0)</x:f>
        <x:v>0.9166666666666666</x:v>
      </x:c>
      <x:c r="AK531" s="36" t="n">
        <x:v>7</x:v>
      </x:c>
      <x:c r="AL531" s="36" t="n">
        <x:v>9</x:v>
      </x:c>
      <x:c r="AM531" s="36" t="n">
        <x:v>1</x:v>
      </x:c>
      <x:c r="AN531" s="38" t="n">
        <x:f>IFERROR(AL531/AG531,0)</x:f>
        <x:v>0.375</x:v>
      </x:c>
      <x:c r="AO531" s="36" t="n">
        <x:f>BK530</x:f>
        <x:v>49</x:v>
      </x:c>
      <x:c r="AP531" s="36" t="n">
        <x:f>BL530</x:f>
        <x:v>47</x:v>
      </x:c>
      <x:c r="AQ531" s="36" t="n">
        <x:f>BM530</x:f>
        <x:v>53</x:v>
      </x:c>
      <x:c r="AR531" s="36" t="n">
        <x:f>BN530</x:f>
        <x:v>58</x:v>
      </x:c>
      <x:c r="AS531" s="36" t="n">
        <x:f>BO530</x:f>
        <x:v>52</x:v>
      </x:c>
      <x:c r="AT531" s="36" t="n">
        <x:f>BP530</x:f>
        <x:v>37</x:v>
      </x:c>
      <x:c r="AU531" s="36" t="n">
        <x:f>BQ530</x:f>
        <x:v>45</x:v>
      </x:c>
      <x:c r="AV531" s="36" t="n">
        <x:f>BR530</x:f>
        <x:v>52</x:v>
      </x:c>
      <x:c r="AW531" s="36" t="n">
        <x:f>BS530</x:f>
        <x:v>51</x:v>
      </x:c>
      <x:c r="AX531" s="36" t="n">
        <x:f>BT530</x:f>
        <x:v>56</x:v>
      </x:c>
      <x:c r="AY531" s="36" t="n">
        <x:f>SUM(AO531:AX531)</x:f>
        <x:v>500</x:v>
      </x:c>
      <x:c r="AZ531" s="36" t="n">
        <x:v>0</x:v>
      </x:c>
      <x:c r="BA531" s="36" t="n">
        <x:v>0</x:v>
      </x:c>
      <x:c r="BB531" s="36" t="n">
        <x:v>0</x:v>
      </x:c>
      <x:c r="BC531" s="36" t="n">
        <x:v>0</x:v>
      </x:c>
      <x:c r="BD531" s="36" t="n">
        <x:v>0</x:v>
      </x:c>
      <x:c r="BE531" s="36" t="n">
        <x:v>17</x:v>
      </x:c>
      <x:c r="BF531" s="36" t="n">
        <x:v>0</x:v>
      </x:c>
      <x:c r="BG531" s="36" t="n">
        <x:v>0</x:v>
      </x:c>
      <x:c r="BH531" s="36" t="n">
        <x:v>0</x:v>
      </x:c>
      <x:c r="BI531" s="36" t="n">
        <x:v>0</x:v>
      </x:c>
      <x:c r="BJ531" s="36"/>
      <x:c r="BK531" s="36" t="n">
        <x:f>MAX(0,AO531+AZ531-BV531)</x:f>
        <x:v>48</x:v>
      </x:c>
      <x:c r="BL531" s="36" t="n">
        <x:f>MAX(0,AP531+BA531-BW531)</x:f>
        <x:v>46</x:v>
      </x:c>
      <x:c r="BM531" s="36" t="n">
        <x:f>MAX(0,AQ531+BB531-BX531)</x:f>
        <x:v>52</x:v>
      </x:c>
      <x:c r="BN531" s="36" t="n">
        <x:f>MAX(0,AR531+BC531-BY531)</x:f>
        <x:v>57</x:v>
      </x:c>
      <x:c r="BO531" s="36" t="n">
        <x:f>MAX(0,AS531+BD531-BZ531)</x:f>
        <x:v>51</x:v>
      </x:c>
      <x:c r="BP531" s="36" t="n">
        <x:f>MAX(0,AT531+BE531-CA531)</x:f>
        <x:v>52</x:v>
      </x:c>
      <x:c r="BQ531" s="36" t="n">
        <x:f>MAX(0,AU531+BF531-CB531)</x:f>
        <x:v>44</x:v>
      </x:c>
      <x:c r="BR531" s="36" t="n">
        <x:f>MAX(0,AV531+BG531-CC531)</x:f>
        <x:v>51</x:v>
      </x:c>
      <x:c r="BS531" s="36" t="n">
        <x:f>MAX(0,AW531+BH531-CD531)</x:f>
        <x:v>50</x:v>
      </x:c>
      <x:c r="BT531" s="36" t="n">
        <x:f>MAX(0,AX531+BI531-CE531)</x:f>
        <x:v>54</x:v>
      </x:c>
      <x:c r="BU531" s="36" t="n">
        <x:f>SUM(BK531:BT531)</x:f>
        <x:v>505</x:v>
      </x:c>
      <x:c r="BV531" s="36" t="n">
        <x:v>1</x:v>
      </x:c>
      <x:c r="BW531" s="36" t="n">
        <x:v>1</x:v>
      </x:c>
      <x:c r="BX531" s="36" t="n">
        <x:v>1</x:v>
      </x:c>
      <x:c r="BY531" s="36" t="n">
        <x:v>1</x:v>
      </x:c>
      <x:c r="BZ531" s="36" t="n">
        <x:v>1</x:v>
      </x:c>
      <x:c r="CA531" s="36" t="n">
        <x:v>2</x:v>
      </x:c>
      <x:c r="CB531" s="36" t="n">
        <x:v>1</x:v>
      </x:c>
      <x:c r="CC531" s="36" t="n">
        <x:v>1</x:v>
      </x:c>
      <x:c r="CD531" s="36" t="n">
        <x:v>1</x:v>
      </x:c>
      <x:c r="CE531" s="36" t="n">
        <x:v>2</x:v>
      </x:c>
      <x:c r="CF531" s="36"/>
      <x:c r="CG531" s="36" t="n">
        <x:f>SUM(BV531,BW531,BX531,BY531)</x:f>
        <x:v>4</x:v>
      </x:c>
      <x:c r="CH531" s="36" t="n">
        <x:f>SUM(BZ531,CA531)</x:f>
        <x:v>3</x:v>
      </x:c>
      <x:c r="CI531" s="36" t="n">
        <x:f>SUM(CB531)</x:f>
        <x:v>1</x:v>
      </x:c>
      <x:c r="CJ531" s="36" t="n">
        <x:f>SUM(CC531,CD531)</x:f>
        <x:v>2</x:v>
      </x:c>
      <x:c r="CK531" s="36" t="n">
        <x:f>SUM(CE531)</x:f>
        <x:v>2</x:v>
      </x:c>
      <x:c r="CL531" s="36" t="n">
        <x:f>SUM(CG531:CK531)</x:f>
        <x:v>12</x:v>
      </x:c>
      <x:c r="CM531" s="39" t="n">
        <x:f>SUM(BV531*1,BW531*1,BX531*1,BY531*1)</x:f>
        <x:v>4</x:v>
      </x:c>
      <x:c r="CN531" s="39" t="n">
        <x:f>SUM(BZ531*0.324,CA531*0.416)</x:f>
        <x:v>1.156</x:v>
      </x:c>
      <x:c r="CO531" s="39" t="n">
        <x:f>SUM(CB531*0.75)</x:f>
        <x:v>0.75</x:v>
      </x:c>
      <x:c r="CP531" s="39" t="n">
        <x:f>SUM(CC531*0.325,CD531*0.2)</x:f>
        <x:v>0.525</x:v>
      </x:c>
      <x:c r="CQ531" s="39" t="n">
        <x:f>SUM(CE531*0.24)</x:f>
        <x:v>0.48</x:v>
      </x:c>
      <x:c r="CR531" s="39" t="n">
        <x:f>SUM(CM531:CQ531)</x:f>
        <x:v>6.911</x:v>
      </x:c>
      <x:c r="CS531" s="36" t="n">
        <x:f>SUM(CG531:CH531)</x:f>
        <x:v>7</x:v>
      </x:c>
      <x:c r="CT531" s="36" t="str"/>
      <x:c r="CU531" s="36" t="n">
        <x:f>MIN(AG531,CG531)</x:f>
        <x:v>4</x:v>
      </x:c>
      <x:c r="CV531" s="36" t="n">
        <x:f>MIN(AG531,CH531)</x:f>
        <x:v>3</x:v>
      </x:c>
      <x:c r="CW531" s="36" t="n">
        <x:f>MIN(AG531,CI531)</x:f>
        <x:v>1</x:v>
      </x:c>
      <x:c r="CX531" s="36" t="n">
        <x:f>MIN(AG531,CJ531)</x:f>
        <x:v>2</x:v>
      </x:c>
      <x:c r="CY531" s="36" t="n">
        <x:f>MIN(AG531,CK531)</x:f>
        <x:v>2</x:v>
      </x:c>
    </x:row>
    <x:row r="532" ht="18" customHeight="1">
      <x:c r="A532" s="35" t="str">
        <x:v>Area TWT-02</x:v>
      </x:c>
      <x:c r="B532" s="35" t="str">
        <x:v>Area Lead TWT-02</x:v>
      </x:c>
      <x:c r="C532" s="35" t="str">
        <x:v>Field Lead TWT-05</x:v>
      </x:c>
      <x:c r="D532" s="35" t="str">
        <x:v>City TWT-D</x:v>
      </x:c>
      <x:c r="E532" s="35" t="n">
        <x:v>4</x:v>
      </x:c>
      <x:c r="F532" s="35" t="n">
        <x:v>24</x:v>
      </x:c>
      <x:c r="G532" s="35" t="n">
        <x:v>1</x:v>
      </x:c>
      <x:c r="H532" s="35" t="str">
        <x:v>Promoter</x:v>
      </x:c>
      <x:c r="I532" s="35" t="str">
        <x:v>Agency TWT-02</x:v>
      </x:c>
      <x:c r="J532" s="35" t="str">
        <x:v>PR-TWT-008</x:v>
      </x:c>
      <x:c r="K532" s="35" t="str">
        <x:v>Masked Promoter TWT-008</x:v>
      </x:c>
      <x:c r="L532" s="35" t="str">
        <x:v>9XXXX10008</x:v>
      </x:c>
      <x:c r="M532" s="37" t="n">
        <x:v>46182</x:v>
      </x:c>
      <x:c r="N532" s="35" t="str">
        <x:v>Cohort 3</x:v>
      </x:c>
      <x:c r="O532" s="35" t="str">
        <x:v>DIST-TWT-03</x:v>
      </x:c>
      <x:c r="P532" s="35" t="str">
        <x:v>Masked Distributor TWT-03</x:v>
      </x:c>
      <x:c r="Q532" s="35" t="str">
        <x:v>P-TWT-022</x:v>
      </x:c>
      <x:c r="R532" s="35" t="str">
        <x:v>TWT-022</x:v>
      </x:c>
      <x:c r="S532" s="35" t="str">
        <x:v>Masked Store TWT-022</x:v>
      </x:c>
      <x:c r="T532" s="35" t="str">
        <x:v>XX1022</x:v>
      </x:c>
      <x:c r="U532" s="35" t="str">
        <x:v>Modern Trade</x:v>
      </x:c>
      <x:c r="V532" s="35" t="str">
        <x:v>Masked</x:v>
      </x:c>
      <x:c r="W532" s="35" t="str">
        <x:v>Masked</x:v>
      </x:c>
      <x:c r="X532" s="37" t="n">
        <x:v>46206</x:v>
      </x:c>
      <x:c r="Y532" s="37" t="n">
        <x:v>46291</x:v>
      </x:c>
      <x:c r="Z532" s="35" t="str">
        <x:v>W04</x:v>
      </x:c>
      <x:c r="AA532" s="35" t="str">
        <x:v>Sep'26</x:v>
      </x:c>
      <x:c r="AB532" s="35" t="str">
        <x:v>22 - 28</x:v>
      </x:c>
      <x:c r="AC532" s="35" t="str">
        <x:v>Week 4 of Sep 2026</x:v>
      </x:c>
      <x:c r="AD532" s="35" t="str">
        <x:v>Continue</x:v>
      </x:c>
      <x:c r="AE532" s="35" t="str"/>
      <x:c r="AF532" s="36" t="n">
        <x:v>61</x:v>
      </x:c>
      <x:c r="AG532" s="36" t="n">
        <x:v>24</x:v>
      </x:c>
      <x:c r="AH532" s="38" t="n">
        <x:f>IFERROR(AG532/AF532,0)</x:f>
        <x:v>0.39344262295081966</x:v>
      </x:c>
      <x:c r="AI532" s="36" t="n">
        <x:v>18</x:v>
      </x:c>
      <x:c r="AJ532" s="38" t="n">
        <x:f>IFERROR(AI532/AG532,0)</x:f>
        <x:v>0.75</x:v>
      </x:c>
      <x:c r="AK532" s="36" t="n">
        <x:v>3</x:v>
      </x:c>
      <x:c r="AL532" s="36" t="n">
        <x:v>5</x:v>
      </x:c>
      <x:c r="AM532" s="36" t="n">
        <x:v>1</x:v>
      </x:c>
      <x:c r="AN532" s="38" t="n">
        <x:f>IFERROR(AL532/AG532,0)</x:f>
        <x:v>0.20833333333333334</x:v>
      </x:c>
      <x:c r="AO532" s="36" t="n">
        <x:f>BK531</x:f>
        <x:v>48</x:v>
      </x:c>
      <x:c r="AP532" s="36" t="n">
        <x:f>BL531</x:f>
        <x:v>46</x:v>
      </x:c>
      <x:c r="AQ532" s="36" t="n">
        <x:f>BM531</x:f>
        <x:v>52</x:v>
      </x:c>
      <x:c r="AR532" s="36" t="n">
        <x:f>BN531</x:f>
        <x:v>57</x:v>
      </x:c>
      <x:c r="AS532" s="36" t="n">
        <x:f>BO531</x:f>
        <x:v>51</x:v>
      </x:c>
      <x:c r="AT532" s="36" t="n">
        <x:f>BP531</x:f>
        <x:v>52</x:v>
      </x:c>
      <x:c r="AU532" s="36" t="n">
        <x:f>BQ531</x:f>
        <x:v>44</x:v>
      </x:c>
      <x:c r="AV532" s="36" t="n">
        <x:f>BR531</x:f>
        <x:v>51</x:v>
      </x:c>
      <x:c r="AW532" s="36" t="n">
        <x:f>BS531</x:f>
        <x:v>50</x:v>
      </x:c>
      <x:c r="AX532" s="36" t="n">
        <x:f>BT531</x:f>
        <x:v>54</x:v>
      </x:c>
      <x:c r="AY532" s="36" t="n">
        <x:f>SUM(AO532:AX532)</x:f>
        <x:v>505</x:v>
      </x:c>
      <x:c r="AZ532" s="36" t="n">
        <x:v>20</x:v>
      </x:c>
      <x:c r="BA532" s="36" t="n">
        <x:v>0</x:v>
      </x:c>
      <x:c r="BB532" s="36" t="n">
        <x:v>0</x:v>
      </x:c>
      <x:c r="BC532" s="36" t="n">
        <x:v>0</x:v>
      </x:c>
      <x:c r="BD532" s="36" t="n">
        <x:v>0</x:v>
      </x:c>
      <x:c r="BE532" s="36" t="n">
        <x:v>0</x:v>
      </x:c>
      <x:c r="BF532" s="36" t="n">
        <x:v>14</x:v>
      </x:c>
      <x:c r="BG532" s="36" t="n">
        <x:v>0</x:v>
      </x:c>
      <x:c r="BH532" s="36" t="n">
        <x:v>0</x:v>
      </x:c>
      <x:c r="BI532" s="36" t="n">
        <x:v>0</x:v>
      </x:c>
      <x:c r="BJ532" s="36"/>
      <x:c r="BK532" s="36" t="n">
        <x:f>MAX(0,AO532+AZ532-BV532)</x:f>
        <x:v>67</x:v>
      </x:c>
      <x:c r="BL532" s="36" t="n">
        <x:f>MAX(0,AP532+BA532-BW532)</x:f>
        <x:v>45</x:v>
      </x:c>
      <x:c r="BM532" s="36" t="n">
        <x:f>MAX(0,AQ532+BB532-BX532)</x:f>
        <x:v>51</x:v>
      </x:c>
      <x:c r="BN532" s="36" t="n">
        <x:f>MAX(0,AR532+BC532-BY532)</x:f>
        <x:v>56</x:v>
      </x:c>
      <x:c r="BO532" s="36" t="n">
        <x:f>MAX(0,AS532+BD532-BZ532)</x:f>
        <x:v>49</x:v>
      </x:c>
      <x:c r="BP532" s="36" t="n">
        <x:f>MAX(0,AT532+BE532-CA532)</x:f>
        <x:v>49</x:v>
      </x:c>
      <x:c r="BQ532" s="36" t="n">
        <x:f>MAX(0,AU532+BF532-CB532)</x:f>
        <x:v>57</x:v>
      </x:c>
      <x:c r="BR532" s="36" t="n">
        <x:f>MAX(0,AV532+BG532-CC532)</x:f>
        <x:v>50</x:v>
      </x:c>
      <x:c r="BS532" s="36" t="n">
        <x:f>MAX(0,AW532+BH532-CD532)</x:f>
        <x:v>49</x:v>
      </x:c>
      <x:c r="BT532" s="36" t="n">
        <x:f>MAX(0,AX532+BI532-CE532)</x:f>
        <x:v>53</x:v>
      </x:c>
      <x:c r="BU532" s="36" t="n">
        <x:f>SUM(BK532:BT532)</x:f>
        <x:v>526</x:v>
      </x:c>
      <x:c r="BV532" s="36" t="n">
        <x:v>1</x:v>
      </x:c>
      <x:c r="BW532" s="36" t="n">
        <x:v>1</x:v>
      </x:c>
      <x:c r="BX532" s="36" t="n">
        <x:v>1</x:v>
      </x:c>
      <x:c r="BY532" s="36" t="n">
        <x:v>1</x:v>
      </x:c>
      <x:c r="BZ532" s="36" t="n">
        <x:v>2</x:v>
      </x:c>
      <x:c r="CA532" s="36" t="n">
        <x:v>3</x:v>
      </x:c>
      <x:c r="CB532" s="36" t="n">
        <x:v>1</x:v>
      </x:c>
      <x:c r="CC532" s="36" t="n">
        <x:v>1</x:v>
      </x:c>
      <x:c r="CD532" s="36" t="n">
        <x:v>1</x:v>
      </x:c>
      <x:c r="CE532" s="36" t="n">
        <x:v>1</x:v>
      </x:c>
      <x:c r="CF532" s="36"/>
      <x:c r="CG532" s="36" t="n">
        <x:f>SUM(BV532,BW532,BX532,BY532)</x:f>
        <x:v>4</x:v>
      </x:c>
      <x:c r="CH532" s="36" t="n">
        <x:f>SUM(BZ532,CA532)</x:f>
        <x:v>5</x:v>
      </x:c>
      <x:c r="CI532" s="36" t="n">
        <x:f>SUM(CB532)</x:f>
        <x:v>1</x:v>
      </x:c>
      <x:c r="CJ532" s="36" t="n">
        <x:f>SUM(CC532,CD532)</x:f>
        <x:v>2</x:v>
      </x:c>
      <x:c r="CK532" s="36" t="n">
        <x:f>SUM(CE532)</x:f>
        <x:v>1</x:v>
      </x:c>
      <x:c r="CL532" s="36" t="n">
        <x:f>SUM(CG532:CK532)</x:f>
        <x:v>13</x:v>
      </x:c>
      <x:c r="CM532" s="39" t="n">
        <x:f>SUM(BV532*1,BW532*1,BX532*1,BY532*1)</x:f>
        <x:v>4</x:v>
      </x:c>
      <x:c r="CN532" s="39" t="n">
        <x:f>SUM(BZ532*0.324,CA532*0.416)</x:f>
        <x:v>1.896</x:v>
      </x:c>
      <x:c r="CO532" s="39" t="n">
        <x:f>SUM(CB532*0.75)</x:f>
        <x:v>0.75</x:v>
      </x:c>
      <x:c r="CP532" s="39" t="n">
        <x:f>SUM(CC532*0.325,CD532*0.2)</x:f>
        <x:v>0.525</x:v>
      </x:c>
      <x:c r="CQ532" s="39" t="n">
        <x:f>SUM(CE532*0.24)</x:f>
        <x:v>0.24</x:v>
      </x:c>
      <x:c r="CR532" s="39" t="n">
        <x:f>SUM(CM532:CQ532)</x:f>
        <x:v>7.4110000000000005</x:v>
      </x:c>
      <x:c r="CS532" s="36" t="n">
        <x:f>SUM(CG532:CH532)</x:f>
        <x:v>9</x:v>
      </x:c>
      <x:c r="CT532" s="36" t="str"/>
      <x:c r="CU532" s="36" t="n">
        <x:f>MIN(AG532,CG532)</x:f>
        <x:v>4</x:v>
      </x:c>
      <x:c r="CV532" s="36" t="n">
        <x:f>MIN(AG532,CH532)</x:f>
        <x:v>5</x:v>
      </x:c>
      <x:c r="CW532" s="36" t="n">
        <x:f>MIN(AG532,CI532)</x:f>
        <x:v>1</x:v>
      </x:c>
      <x:c r="CX532" s="36" t="n">
        <x:f>MIN(AG532,CJ532)</x:f>
        <x:v>2</x:v>
      </x:c>
      <x:c r="CY532" s="36" t="n">
        <x:f>MIN(AG532,CK532)</x:f>
        <x:v>1</x:v>
      </x:c>
    </x:row>
    <x:row r="533" ht="18" customHeight="1">
      <x:c r="A533" s="35" t="str">
        <x:v>Area TWT-02</x:v>
      </x:c>
      <x:c r="B533" s="35" t="str">
        <x:v>Area Lead TWT-02</x:v>
      </x:c>
      <x:c r="C533" s="35" t="str">
        <x:v>Field Lead TWT-05</x:v>
      </x:c>
      <x:c r="D533" s="35" t="str">
        <x:v>City TWT-D</x:v>
      </x:c>
      <x:c r="E533" s="35" t="n">
        <x:v>4</x:v>
      </x:c>
      <x:c r="F533" s="35" t="n">
        <x:v>24</x:v>
      </x:c>
      <x:c r="G533" s="35" t="n">
        <x:v>1</x:v>
      </x:c>
      <x:c r="H533" s="35" t="str">
        <x:v>Promoter</x:v>
      </x:c>
      <x:c r="I533" s="35" t="str">
        <x:v>Agency TWT-02</x:v>
      </x:c>
      <x:c r="J533" s="35" t="str">
        <x:v>PR-TWT-008</x:v>
      </x:c>
      <x:c r="K533" s="35" t="str">
        <x:v>Masked Promoter TWT-008</x:v>
      </x:c>
      <x:c r="L533" s="35" t="str">
        <x:v>9XXXX10008</x:v>
      </x:c>
      <x:c r="M533" s="37" t="n">
        <x:v>46182</x:v>
      </x:c>
      <x:c r="N533" s="35" t="str">
        <x:v>Cohort 3</x:v>
      </x:c>
      <x:c r="O533" s="35" t="str">
        <x:v>DIST-TWT-03</x:v>
      </x:c>
      <x:c r="P533" s="35" t="str">
        <x:v>Masked Distributor TWT-03</x:v>
      </x:c>
      <x:c r="Q533" s="35" t="str">
        <x:v>P-TWT-022</x:v>
      </x:c>
      <x:c r="R533" s="35" t="str">
        <x:v>TWT-022</x:v>
      </x:c>
      <x:c r="S533" s="35" t="str">
        <x:v>Masked Store TWT-022</x:v>
      </x:c>
      <x:c r="T533" s="35" t="str">
        <x:v>XX1022</x:v>
      </x:c>
      <x:c r="U533" s="35" t="str">
        <x:v>Modern Trade</x:v>
      </x:c>
      <x:c r="V533" s="35" t="str">
        <x:v>Masked</x:v>
      </x:c>
      <x:c r="W533" s="35" t="str">
        <x:v>Masked</x:v>
      </x:c>
      <x:c r="X533" s="37" t="n">
        <x:v>46206</x:v>
      </x:c>
      <x:c r="Y533" s="37" t="n">
        <x:v>46293</x:v>
      </x:c>
      <x:c r="Z533" s="35" t="str">
        <x:v>W04</x:v>
      </x:c>
      <x:c r="AA533" s="35" t="str">
        <x:v>Sep'26</x:v>
      </x:c>
      <x:c r="AB533" s="35" t="str">
        <x:v>22 - 28</x:v>
      </x:c>
      <x:c r="AC533" s="35" t="str">
        <x:v>Week 4 of Sep 2026</x:v>
      </x:c>
      <x:c r="AD533" s="35" t="str">
        <x:v>Continue</x:v>
      </x:c>
      <x:c r="AE533" s="35" t="str"/>
      <x:c r="AF533" s="36" t="n">
        <x:v>44</x:v>
      </x:c>
      <x:c r="AG533" s="36" t="n">
        <x:v>15</x:v>
      </x:c>
      <x:c r="AH533" s="38" t="n">
        <x:f>IFERROR(AG533/AF533,0)</x:f>
        <x:v>0.3409090909090909</x:v>
      </x:c>
      <x:c r="AI533" s="36" t="n">
        <x:v>12</x:v>
      </x:c>
      <x:c r="AJ533" s="38" t="n">
        <x:f>IFERROR(AI533/AG533,0)</x:f>
        <x:v>0.8</x:v>
      </x:c>
      <x:c r="AK533" s="36" t="n">
        <x:v>3</x:v>
      </x:c>
      <x:c r="AL533" s="36" t="n">
        <x:v>6</x:v>
      </x:c>
      <x:c r="AM533" s="36" t="n">
        <x:v>1</x:v>
      </x:c>
      <x:c r="AN533" s="38" t="n">
        <x:f>IFERROR(AL533/AG533,0)</x:f>
        <x:v>0.4</x:v>
      </x:c>
      <x:c r="AO533" s="36" t="n">
        <x:f>BK532</x:f>
        <x:v>67</x:v>
      </x:c>
      <x:c r="AP533" s="36" t="n">
        <x:f>BL532</x:f>
        <x:v>45</x:v>
      </x:c>
      <x:c r="AQ533" s="36" t="n">
        <x:f>BM532</x:f>
        <x:v>51</x:v>
      </x:c>
      <x:c r="AR533" s="36" t="n">
        <x:f>BN532</x:f>
        <x:v>56</x:v>
      </x:c>
      <x:c r="AS533" s="36" t="n">
        <x:f>BO532</x:f>
        <x:v>49</x:v>
      </x:c>
      <x:c r="AT533" s="36" t="n">
        <x:f>BP532</x:f>
        <x:v>49</x:v>
      </x:c>
      <x:c r="AU533" s="36" t="n">
        <x:f>BQ532</x:f>
        <x:v>57</x:v>
      </x:c>
      <x:c r="AV533" s="36" t="n">
        <x:f>BR532</x:f>
        <x:v>50</x:v>
      </x:c>
      <x:c r="AW533" s="36" t="n">
        <x:f>BS532</x:f>
        <x:v>49</x:v>
      </x:c>
      <x:c r="AX533" s="36" t="n">
        <x:f>BT532</x:f>
        <x:v>53</x:v>
      </x:c>
      <x:c r="AY533" s="36" t="n">
        <x:f>SUM(AO533:AX533)</x:f>
        <x:v>526</x:v>
      </x:c>
      <x:c r="AZ533" s="36" t="n">
        <x:v>0</x:v>
      </x:c>
      <x:c r="BA533" s="36" t="n">
        <x:v>14</x:v>
      </x:c>
      <x:c r="BB533" s="36" t="n">
        <x:v>0</x:v>
      </x:c>
      <x:c r="BC533" s="36" t="n">
        <x:v>0</x:v>
      </x:c>
      <x:c r="BD533" s="36" t="n">
        <x:v>0</x:v>
      </x:c>
      <x:c r="BE533" s="36" t="n">
        <x:v>0</x:v>
      </x:c>
      <x:c r="BF533" s="36" t="n">
        <x:v>0</x:v>
      </x:c>
      <x:c r="BG533" s="36" t="n">
        <x:v>15</x:v>
      </x:c>
      <x:c r="BH533" s="36" t="n">
        <x:v>0</x:v>
      </x:c>
      <x:c r="BI533" s="36" t="n">
        <x:v>0</x:v>
      </x:c>
      <x:c r="BJ533" s="36"/>
      <x:c r="BK533" s="36" t="n">
        <x:f>MAX(0,AO533+AZ533-BV533)</x:f>
        <x:v>66</x:v>
      </x:c>
      <x:c r="BL533" s="36" t="n">
        <x:f>MAX(0,AP533+BA533-BW533)</x:f>
        <x:v>58</x:v>
      </x:c>
      <x:c r="BM533" s="36" t="n">
        <x:f>MAX(0,AQ533+BB533-BX533)</x:f>
        <x:v>50</x:v>
      </x:c>
      <x:c r="BN533" s="36" t="n">
        <x:f>MAX(0,AR533+BC533-BY533)</x:f>
        <x:v>55</x:v>
      </x:c>
      <x:c r="BO533" s="36" t="n">
        <x:f>MAX(0,AS533+BD533-BZ533)</x:f>
        <x:v>48</x:v>
      </x:c>
      <x:c r="BP533" s="36" t="n">
        <x:f>MAX(0,AT533+BE533-CA533)</x:f>
        <x:v>47</x:v>
      </x:c>
      <x:c r="BQ533" s="36" t="n">
        <x:f>MAX(0,AU533+BF533-CB533)</x:f>
        <x:v>56</x:v>
      </x:c>
      <x:c r="BR533" s="36" t="n">
        <x:f>MAX(0,AV533+BG533-CC533)</x:f>
        <x:v>64</x:v>
      </x:c>
      <x:c r="BS533" s="36" t="n">
        <x:f>MAX(0,AW533+BH533-CD533)</x:f>
        <x:v>48</x:v>
      </x:c>
      <x:c r="BT533" s="36" t="n">
        <x:f>MAX(0,AX533+BI533-CE533)</x:f>
        <x:v>51</x:v>
      </x:c>
      <x:c r="BU533" s="36" t="n">
        <x:f>SUM(BK533:BT533)</x:f>
        <x:v>543</x:v>
      </x:c>
      <x:c r="BV533" s="36" t="n">
        <x:v>1</x:v>
      </x:c>
      <x:c r="BW533" s="36" t="n">
        <x:v>1</x:v>
      </x:c>
      <x:c r="BX533" s="36" t="n">
        <x:v>1</x:v>
      </x:c>
      <x:c r="BY533" s="36" t="n">
        <x:v>1</x:v>
      </x:c>
      <x:c r="BZ533" s="36" t="n">
        <x:v>1</x:v>
      </x:c>
      <x:c r="CA533" s="36" t="n">
        <x:v>2</x:v>
      </x:c>
      <x:c r="CB533" s="36" t="n">
        <x:v>1</x:v>
      </x:c>
      <x:c r="CC533" s="36" t="n">
        <x:v>1</x:v>
      </x:c>
      <x:c r="CD533" s="36" t="n">
        <x:v>1</x:v>
      </x:c>
      <x:c r="CE533" s="36" t="n">
        <x:v>2</x:v>
      </x:c>
      <x:c r="CF533" s="36"/>
      <x:c r="CG533" s="36" t="n">
        <x:f>SUM(BV533,BW533,BX533,BY533)</x:f>
        <x:v>4</x:v>
      </x:c>
      <x:c r="CH533" s="36" t="n">
        <x:f>SUM(BZ533,CA533)</x:f>
        <x:v>3</x:v>
      </x:c>
      <x:c r="CI533" s="36" t="n">
        <x:f>SUM(CB533)</x:f>
        <x:v>1</x:v>
      </x:c>
      <x:c r="CJ533" s="36" t="n">
        <x:f>SUM(CC533,CD533)</x:f>
        <x:v>2</x:v>
      </x:c>
      <x:c r="CK533" s="36" t="n">
        <x:f>SUM(CE533)</x:f>
        <x:v>2</x:v>
      </x:c>
      <x:c r="CL533" s="36" t="n">
        <x:f>SUM(CG533:CK533)</x:f>
        <x:v>12</x:v>
      </x:c>
      <x:c r="CM533" s="39" t="n">
        <x:f>SUM(BV533*1,BW533*1,BX533*1,BY533*1)</x:f>
        <x:v>4</x:v>
      </x:c>
      <x:c r="CN533" s="39" t="n">
        <x:f>SUM(BZ533*0.324,CA533*0.416)</x:f>
        <x:v>1.156</x:v>
      </x:c>
      <x:c r="CO533" s="39" t="n">
        <x:f>SUM(CB533*0.75)</x:f>
        <x:v>0.75</x:v>
      </x:c>
      <x:c r="CP533" s="39" t="n">
        <x:f>SUM(CC533*0.325,CD533*0.2)</x:f>
        <x:v>0.525</x:v>
      </x:c>
      <x:c r="CQ533" s="39" t="n">
        <x:f>SUM(CE533*0.24)</x:f>
        <x:v>0.48</x:v>
      </x:c>
      <x:c r="CR533" s="39" t="n">
        <x:f>SUM(CM533:CQ533)</x:f>
        <x:v>6.911</x:v>
      </x:c>
      <x:c r="CS533" s="36" t="n">
        <x:f>SUM(CG533:CH533)</x:f>
        <x:v>7</x:v>
      </x:c>
      <x:c r="CT533" s="36" t="str"/>
      <x:c r="CU533" s="36" t="n">
        <x:f>MIN(AG533,CG533)</x:f>
        <x:v>4</x:v>
      </x:c>
      <x:c r="CV533" s="36" t="n">
        <x:f>MIN(AG533,CH533)</x:f>
        <x:v>3</x:v>
      </x:c>
      <x:c r="CW533" s="36" t="n">
        <x:f>MIN(AG533,CI533)</x:f>
        <x:v>1</x:v>
      </x:c>
      <x:c r="CX533" s="36" t="n">
        <x:f>MIN(AG533,CJ533)</x:f>
        <x:v>2</x:v>
      </x:c>
      <x:c r="CY533" s="36" t="n">
        <x:f>MIN(AG533,CK533)</x:f>
        <x:v>2</x:v>
      </x:c>
    </x:row>
    <x:row r="534" ht="18" customHeight="1">
      <x:c r="A534" s="35" t="str">
        <x:v>Area TWT-03</x:v>
      </x:c>
      <x:c r="B534" s="35" t="str">
        <x:v>Area Lead TWT-03</x:v>
      </x:c>
      <x:c r="C534" s="35" t="str">
        <x:v>Field Lead TWT-05</x:v>
      </x:c>
      <x:c r="D534" s="35" t="str">
        <x:v>City TWT-E</x:v>
      </x:c>
      <x:c r="E534" s="35" t="n">
        <x:v>4</x:v>
      </x:c>
      <x:c r="F534" s="35" t="n">
        <x:v>24</x:v>
      </x:c>
      <x:c r="G534" s="35" t="n">
        <x:v>1</x:v>
      </x:c>
      <x:c r="H534" s="35" t="str">
        <x:v>Promoter</x:v>
      </x:c>
      <x:c r="I534" s="35" t="str">
        <x:v>Agency TWT-02</x:v>
      </x:c>
      <x:c r="J534" s="35" t="str">
        <x:v>PR-TWT-008</x:v>
      </x:c>
      <x:c r="K534" s="35" t="str">
        <x:v>Masked Promoter TWT-008</x:v>
      </x:c>
      <x:c r="L534" s="35" t="str">
        <x:v>9XXXX10008</x:v>
      </x:c>
      <x:c r="M534" s="37" t="n">
        <x:v>46182</x:v>
      </x:c>
      <x:c r="N534" s="35" t="str">
        <x:v>Cohort 3</x:v>
      </x:c>
      <x:c r="O534" s="35" t="str">
        <x:v>DIST-TWT-03</x:v>
      </x:c>
      <x:c r="P534" s="35" t="str">
        <x:v>Masked Distributor TWT-03</x:v>
      </x:c>
      <x:c r="Q534" s="35" t="str">
        <x:v>P-TWT-023</x:v>
      </x:c>
      <x:c r="R534" s="35" t="str">
        <x:v>TWT-023</x:v>
      </x:c>
      <x:c r="S534" s="35" t="str">
        <x:v>Masked Store TWT-023</x:v>
      </x:c>
      <x:c r="T534" s="35" t="str">
        <x:v>XX1023</x:v>
      </x:c>
      <x:c r="U534" s="35" t="str">
        <x:v>Health Store</x:v>
      </x:c>
      <x:c r="V534" s="35" t="str">
        <x:v>Masked</x:v>
      </x:c>
      <x:c r="W534" s="35" t="str">
        <x:v>Masked</x:v>
      </x:c>
      <x:c r="X534" s="37" t="n">
        <x:v>46207</x:v>
      </x:c>
      <x:c r="Y534" s="37" t="n">
        <x:v>46266</x:v>
      </x:c>
      <x:c r="Z534" s="35" t="str">
        <x:v>W01</x:v>
      </x:c>
      <x:c r="AA534" s="35" t="str">
        <x:v>Sep'26</x:v>
      </x:c>
      <x:c r="AB534" s="35" t="str">
        <x:v>01 - 07</x:v>
      </x:c>
      <x:c r="AC534" s="35" t="str">
        <x:v>Week 1 of Sep 2026</x:v>
      </x:c>
      <x:c r="AD534" s="35" t="str">
        <x:v>Continue</x:v>
      </x:c>
      <x:c r="AE534" s="35" t="str">
        <x:v>Normal operations</x:v>
      </x:c>
      <x:c r="AF534" s="36" t="n">
        <x:v>57</x:v>
      </x:c>
      <x:c r="AG534" s="36" t="n">
        <x:v>24</x:v>
      </x:c>
      <x:c r="AH534" s="38" t="n">
        <x:f>IFERROR(AG534/AF534,0)</x:f>
        <x:v>0.42105263157894735</x:v>
      </x:c>
      <x:c r="AI534" s="36" t="n">
        <x:v>22</x:v>
      </x:c>
      <x:c r="AJ534" s="38" t="n">
        <x:f>IFERROR(AI534/AG534,0)</x:f>
        <x:v>0.9166666666666666</x:v>
      </x:c>
      <x:c r="AK534" s="36" t="n">
        <x:v>7</x:v>
      </x:c>
      <x:c r="AL534" s="36" t="n">
        <x:v>9</x:v>
      </x:c>
      <x:c r="AM534" s="36" t="n">
        <x:v>1</x:v>
      </x:c>
      <x:c r="AN534" s="38" t="n">
        <x:f>IFERROR(AL534/AG534,0)</x:f>
        <x:v>0.375</x:v>
      </x:c>
      <x:c r="AO534" s="36" t="n">
        <x:v>14</x:v>
      </x:c>
      <x:c r="AP534" s="36" t="n">
        <x:v>20</x:v>
      </x:c>
      <x:c r="AQ534" s="36" t="n">
        <x:v>17</x:v>
      </x:c>
      <x:c r="AR534" s="36" t="n">
        <x:v>17</x:v>
      </x:c>
      <x:c r="AS534" s="36" t="n">
        <x:v>19</x:v>
      </x:c>
      <x:c r="AT534" s="36" t="n">
        <x:v>21</x:v>
      </x:c>
      <x:c r="AU534" s="36" t="n">
        <x:v>20</x:v>
      </x:c>
      <x:c r="AV534" s="36" t="n">
        <x:v>21</x:v>
      </x:c>
      <x:c r="AW534" s="36" t="n">
        <x:v>14</x:v>
      </x:c>
      <x:c r="AX534" s="36" t="n">
        <x:v>19</x:v>
      </x:c>
      <x:c r="AY534" s="36" t="n">
        <x:f>SUM(AO534:AX534)</x:f>
        <x:v>182</x:v>
      </x:c>
      <x:c r="AZ534" s="36" t="n">
        <x:v>0</x:v>
      </x:c>
      <x:c r="BA534" s="36" t="n">
        <x:v>10</x:v>
      </x:c>
      <x:c r="BB534" s="36" t="n">
        <x:v>0</x:v>
      </x:c>
      <x:c r="BC534" s="36" t="n">
        <x:v>0</x:v>
      </x:c>
      <x:c r="BD534" s="36" t="n">
        <x:v>0</x:v>
      </x:c>
      <x:c r="BE534" s="36" t="n">
        <x:v>0</x:v>
      </x:c>
      <x:c r="BF534" s="36" t="n">
        <x:v>0</x:v>
      </x:c>
      <x:c r="BG534" s="36" t="n">
        <x:v>12</x:v>
      </x:c>
      <x:c r="BH534" s="36" t="n">
        <x:v>0</x:v>
      </x:c>
      <x:c r="BI534" s="36" t="n">
        <x:v>0</x:v>
      </x:c>
      <x:c r="BJ534" s="36"/>
      <x:c r="BK534" s="36" t="n">
        <x:f>MAX(0,AO534+AZ534-BV534)</x:f>
        <x:v>14</x:v>
      </x:c>
      <x:c r="BL534" s="36" t="n">
        <x:f>MAX(0,AP534+BA534-BW534)</x:f>
        <x:v>29</x:v>
      </x:c>
      <x:c r="BM534" s="36" t="n">
        <x:f>MAX(0,AQ534+BB534-BX534)</x:f>
        <x:v>16</x:v>
      </x:c>
      <x:c r="BN534" s="36" t="n">
        <x:f>MAX(0,AR534+BC534-BY534)</x:f>
        <x:v>17</x:v>
      </x:c>
      <x:c r="BO534" s="36" t="n">
        <x:f>MAX(0,AS534+BD534-BZ534)</x:f>
        <x:v>18</x:v>
      </x:c>
      <x:c r="BP534" s="36" t="n">
        <x:f>MAX(0,AT534+BE534-CA534)</x:f>
        <x:v>20</x:v>
      </x:c>
      <x:c r="BQ534" s="36" t="n">
        <x:f>MAX(0,AU534+BF534-CB534)</x:f>
        <x:v>19</x:v>
      </x:c>
      <x:c r="BR534" s="36" t="n">
        <x:f>MAX(0,AV534+BG534-CC534)</x:f>
        <x:v>32</x:v>
      </x:c>
      <x:c r="BS534" s="36" t="n">
        <x:f>MAX(0,AW534+BH534-CD534)</x:f>
        <x:v>13</x:v>
      </x:c>
      <x:c r="BT534" s="36" t="n">
        <x:f>MAX(0,AX534+BI534-CE534)</x:f>
        <x:v>18</x:v>
      </x:c>
      <x:c r="BU534" s="36" t="n">
        <x:f>SUM(BK534:BT534)</x:f>
        <x:v>196</x:v>
      </x:c>
      <x:c r="BV534" s="36" t="n">
        <x:v>0</x:v>
      </x:c>
      <x:c r="BW534" s="36" t="n">
        <x:v>1</x:v>
      </x:c>
      <x:c r="BX534" s="36" t="n">
        <x:v>1</x:v>
      </x:c>
      <x:c r="BY534" s="36" t="n">
        <x:v>0</x:v>
      </x:c>
      <x:c r="BZ534" s="36" t="n">
        <x:v>1</x:v>
      </x:c>
      <x:c r="CA534" s="36" t="n">
        <x:v>1</x:v>
      </x:c>
      <x:c r="CB534" s="36" t="n">
        <x:v>1</x:v>
      </x:c>
      <x:c r="CC534" s="36" t="n">
        <x:v>1</x:v>
      </x:c>
      <x:c r="CD534" s="36" t="n">
        <x:v>1</x:v>
      </x:c>
      <x:c r="CE534" s="36" t="n">
        <x:v>1</x:v>
      </x:c>
      <x:c r="CF534" s="36"/>
      <x:c r="CG534" s="36" t="n">
        <x:f>SUM(BV534,BW534,BX534,BY534)</x:f>
        <x:v>2</x:v>
      </x:c>
      <x:c r="CH534" s="36" t="n">
        <x:f>SUM(BZ534,CA534)</x:f>
        <x:v>2</x:v>
      </x:c>
      <x:c r="CI534" s="36" t="n">
        <x:f>SUM(CB534)</x:f>
        <x:v>1</x:v>
      </x:c>
      <x:c r="CJ534" s="36" t="n">
        <x:f>SUM(CC534,CD534)</x:f>
        <x:v>2</x:v>
      </x:c>
      <x:c r="CK534" s="36" t="n">
        <x:f>SUM(CE534)</x:f>
        <x:v>1</x:v>
      </x:c>
      <x:c r="CL534" s="36" t="n">
        <x:f>SUM(CG534:CK534)</x:f>
        <x:v>8</x:v>
      </x:c>
      <x:c r="CM534" s="39" t="n">
        <x:f>SUM(BV534*1,BW534*1,BX534*1,BY534*1)</x:f>
        <x:v>2</x:v>
      </x:c>
      <x:c r="CN534" s="39" t="n">
        <x:f>SUM(BZ534*0.324,CA534*0.416)</x:f>
        <x:v>0.74</x:v>
      </x:c>
      <x:c r="CO534" s="39" t="n">
        <x:f>SUM(CB534*0.75)</x:f>
        <x:v>0.75</x:v>
      </x:c>
      <x:c r="CP534" s="39" t="n">
        <x:f>SUM(CC534*0.325,CD534*0.2)</x:f>
        <x:v>0.525</x:v>
      </x:c>
      <x:c r="CQ534" s="39" t="n">
        <x:f>SUM(CE534*0.24)</x:f>
        <x:v>0.24</x:v>
      </x:c>
      <x:c r="CR534" s="39" t="n">
        <x:f>SUM(CM534:CQ534)</x:f>
        <x:v>4.255000000000001</x:v>
      </x:c>
      <x:c r="CS534" s="36" t="n">
        <x:f>SUM(CG534:CH534)</x:f>
        <x:v>4</x:v>
      </x:c>
      <x:c r="CT534" s="36" t="str"/>
      <x:c r="CU534" s="36" t="n">
        <x:f>MIN(AG534,CG534)</x:f>
        <x:v>2</x:v>
      </x:c>
      <x:c r="CV534" s="36" t="n">
        <x:f>MIN(AG534,CH534)</x:f>
        <x:v>2</x:v>
      </x:c>
      <x:c r="CW534" s="36" t="n">
        <x:f>MIN(AG534,CI534)</x:f>
        <x:v>1</x:v>
      </x:c>
      <x:c r="CX534" s="36" t="n">
        <x:f>MIN(AG534,CJ534)</x:f>
        <x:v>2</x:v>
      </x:c>
      <x:c r="CY534" s="36" t="n">
        <x:f>MIN(AG534,CK534)</x:f>
        <x:v>1</x:v>
      </x:c>
    </x:row>
    <x:row r="535" ht="18" customHeight="1">
      <x:c r="A535" s="35" t="str">
        <x:v>Area TWT-03</x:v>
      </x:c>
      <x:c r="B535" s="35" t="str">
        <x:v>Area Lead TWT-03</x:v>
      </x:c>
      <x:c r="C535" s="35" t="str">
        <x:v>Field Lead TWT-05</x:v>
      </x:c>
      <x:c r="D535" s="35" t="str">
        <x:v>City TWT-E</x:v>
      </x:c>
      <x:c r="E535" s="35" t="n">
        <x:v>4</x:v>
      </x:c>
      <x:c r="F535" s="35" t="n">
        <x:v>24</x:v>
      </x:c>
      <x:c r="G535" s="35" t="n">
        <x:v>1</x:v>
      </x:c>
      <x:c r="H535" s="35" t="str">
        <x:v>Promoter</x:v>
      </x:c>
      <x:c r="I535" s="35" t="str">
        <x:v>Agency TWT-02</x:v>
      </x:c>
      <x:c r="J535" s="35" t="str">
        <x:v>PR-TWT-008</x:v>
      </x:c>
      <x:c r="K535" s="35" t="str">
        <x:v>Masked Promoter TWT-008</x:v>
      </x:c>
      <x:c r="L535" s="35" t="str">
        <x:v>9XXXX10008</x:v>
      </x:c>
      <x:c r="M535" s="37" t="n">
        <x:v>46182</x:v>
      </x:c>
      <x:c r="N535" s="35" t="str">
        <x:v>Cohort 3</x:v>
      </x:c>
      <x:c r="O535" s="35" t="str">
        <x:v>DIST-TWT-03</x:v>
      </x:c>
      <x:c r="P535" s="35" t="str">
        <x:v>Masked Distributor TWT-03</x:v>
      </x:c>
      <x:c r="Q535" s="35" t="str">
        <x:v>P-TWT-023</x:v>
      </x:c>
      <x:c r="R535" s="35" t="str">
        <x:v>TWT-023</x:v>
      </x:c>
      <x:c r="S535" s="35" t="str">
        <x:v>Masked Store TWT-023</x:v>
      </x:c>
      <x:c r="T535" s="35" t="str">
        <x:v>XX1023</x:v>
      </x:c>
      <x:c r="U535" s="35" t="str">
        <x:v>Health Store</x:v>
      </x:c>
      <x:c r="V535" s="35" t="str">
        <x:v>Masked</x:v>
      </x:c>
      <x:c r="W535" s="35" t="str">
        <x:v>Masked</x:v>
      </x:c>
      <x:c r="X535" s="37" t="n">
        <x:v>46207</x:v>
      </x:c>
      <x:c r="Y535" s="37" t="n">
        <x:v>46267</x:v>
      </x:c>
      <x:c r="Z535" s="35" t="str">
        <x:v>W01</x:v>
      </x:c>
      <x:c r="AA535" s="35" t="str">
        <x:v>Sep'26</x:v>
      </x:c>
      <x:c r="AB535" s="35" t="str">
        <x:v>01 - 07</x:v>
      </x:c>
      <x:c r="AC535" s="35" t="str">
        <x:v>Week 1 of Sep 2026</x:v>
      </x:c>
      <x:c r="AD535" s="35" t="str">
        <x:v>Continue</x:v>
      </x:c>
      <x:c r="AE535" s="35" t="str"/>
      <x:c r="AF535" s="36" t="n">
        <x:v>57</x:v>
      </x:c>
      <x:c r="AG535" s="36" t="n">
        <x:v>26</x:v>
      </x:c>
      <x:c r="AH535" s="38" t="n">
        <x:f>IFERROR(AG535/AF535,0)</x:f>
        <x:v>0.45614035087719296</x:v>
      </x:c>
      <x:c r="AI535" s="36" t="n">
        <x:v>23</x:v>
      </x:c>
      <x:c r="AJ535" s="38" t="n">
        <x:f>IFERROR(AI535/AG535,0)</x:f>
        <x:v>0.8846153846153846</x:v>
      </x:c>
      <x:c r="AK535" s="36" t="n">
        <x:v>5</x:v>
      </x:c>
      <x:c r="AL535" s="36" t="n">
        <x:v>10</x:v>
      </x:c>
      <x:c r="AM535" s="36" t="n">
        <x:v>1</x:v>
      </x:c>
      <x:c r="AN535" s="38" t="n">
        <x:f>IFERROR(AL535/AG535,0)</x:f>
        <x:v>0.38461538461538464</x:v>
      </x:c>
      <x:c r="AO535" s="36" t="n">
        <x:f>BK534</x:f>
        <x:v>14</x:v>
      </x:c>
      <x:c r="AP535" s="36" t="n">
        <x:f>BL534</x:f>
        <x:v>29</x:v>
      </x:c>
      <x:c r="AQ535" s="36" t="n">
        <x:f>BM534</x:f>
        <x:v>16</x:v>
      </x:c>
      <x:c r="AR535" s="36" t="n">
        <x:f>BN534</x:f>
        <x:v>17</x:v>
      </x:c>
      <x:c r="AS535" s="36" t="n">
        <x:f>BO534</x:f>
        <x:v>18</x:v>
      </x:c>
      <x:c r="AT535" s="36" t="n">
        <x:f>BP534</x:f>
        <x:v>20</x:v>
      </x:c>
      <x:c r="AU535" s="36" t="n">
        <x:f>BQ534</x:f>
        <x:v>19</x:v>
      </x:c>
      <x:c r="AV535" s="36" t="n">
        <x:f>BR534</x:f>
        <x:v>32</x:v>
      </x:c>
      <x:c r="AW535" s="36" t="n">
        <x:f>BS534</x:f>
        <x:v>13</x:v>
      </x:c>
      <x:c r="AX535" s="36" t="n">
        <x:f>BT534</x:f>
        <x:v>18</x:v>
      </x:c>
      <x:c r="AY535" s="36" t="n">
        <x:f>SUM(AO535:AX535)</x:f>
        <x:v>196</x:v>
      </x:c>
      <x:c r="AZ535" s="36" t="n">
        <x:v>0</x:v>
      </x:c>
      <x:c r="BA535" s="36" t="n">
        <x:v>0</x:v>
      </x:c>
      <x:c r="BB535" s="36" t="n">
        <x:v>13</x:v>
      </x:c>
      <x:c r="BC535" s="36" t="n">
        <x:v>0</x:v>
      </x:c>
      <x:c r="BD535" s="36" t="n">
        <x:v>0</x:v>
      </x:c>
      <x:c r="BE535" s="36" t="n">
        <x:v>0</x:v>
      </x:c>
      <x:c r="BF535" s="36" t="n">
        <x:v>0</x:v>
      </x:c>
      <x:c r="BG535" s="36" t="n">
        <x:v>0</x:v>
      </x:c>
      <x:c r="BH535" s="36" t="n">
        <x:v>12</x:v>
      </x:c>
      <x:c r="BI535" s="36" t="n">
        <x:v>0</x:v>
      </x:c>
      <x:c r="BJ535" s="36"/>
      <x:c r="BK535" s="36" t="n">
        <x:f>MAX(0,AO535+AZ535-BV535)</x:f>
        <x:v>13</x:v>
      </x:c>
      <x:c r="BL535" s="36" t="n">
        <x:f>MAX(0,AP535+BA535-BW535)</x:f>
        <x:v>28</x:v>
      </x:c>
      <x:c r="BM535" s="36" t="n">
        <x:f>MAX(0,AQ535+BB535-BX535)</x:f>
        <x:v>28</x:v>
      </x:c>
      <x:c r="BN535" s="36" t="n">
        <x:f>MAX(0,AR535+BC535-BY535)</x:f>
        <x:v>17</x:v>
      </x:c>
      <x:c r="BO535" s="36" t="n">
        <x:f>MAX(0,AS535+BD535-BZ535)</x:f>
        <x:v>17</x:v>
      </x:c>
      <x:c r="BP535" s="36" t="n">
        <x:f>MAX(0,AT535+BE535-CA535)</x:f>
        <x:v>19</x:v>
      </x:c>
      <x:c r="BQ535" s="36" t="n">
        <x:f>MAX(0,AU535+BF535-CB535)</x:f>
        <x:v>19</x:v>
      </x:c>
      <x:c r="BR535" s="36" t="n">
        <x:f>MAX(0,AV535+BG535-CC535)</x:f>
        <x:v>32</x:v>
      </x:c>
      <x:c r="BS535" s="36" t="n">
        <x:f>MAX(0,AW535+BH535-CD535)</x:f>
        <x:v>24</x:v>
      </x:c>
      <x:c r="BT535" s="36" t="n">
        <x:f>MAX(0,AX535+BI535-CE535)</x:f>
        <x:v>18</x:v>
      </x:c>
      <x:c r="BU535" s="36" t="n">
        <x:f>SUM(BK535:BT535)</x:f>
        <x:v>215</x:v>
      </x:c>
      <x:c r="BV535" s="36" t="n">
        <x:v>1</x:v>
      </x:c>
      <x:c r="BW535" s="36" t="n">
        <x:v>1</x:v>
      </x:c>
      <x:c r="BX535" s="36" t="n">
        <x:v>1</x:v>
      </x:c>
      <x:c r="BY535" s="36" t="n">
        <x:v>0</x:v>
      </x:c>
      <x:c r="BZ535" s="36" t="n">
        <x:v>1</x:v>
      </x:c>
      <x:c r="CA535" s="36" t="n">
        <x:v>1</x:v>
      </x:c>
      <x:c r="CB535" s="36" t="n">
        <x:v>0</x:v>
      </x:c>
      <x:c r="CC535" s="36" t="n">
        <x:v>0</x:v>
      </x:c>
      <x:c r="CD535" s="36" t="n">
        <x:v>1</x:v>
      </x:c>
      <x:c r="CE535" s="36" t="n">
        <x:v>0</x:v>
      </x:c>
      <x:c r="CF535" s="36"/>
      <x:c r="CG535" s="36" t="n">
        <x:f>SUM(BV535,BW535,BX535,BY535)</x:f>
        <x:v>3</x:v>
      </x:c>
      <x:c r="CH535" s="36" t="n">
        <x:f>SUM(BZ535,CA535)</x:f>
        <x:v>2</x:v>
      </x:c>
      <x:c r="CI535" s="36" t="n">
        <x:f>SUM(CB535)</x:f>
        <x:v>0</x:v>
      </x:c>
      <x:c r="CJ535" s="36" t="n">
        <x:f>SUM(CC535,CD535)</x:f>
        <x:v>1</x:v>
      </x:c>
      <x:c r="CK535" s="36" t="n">
        <x:f>SUM(CE535)</x:f>
        <x:v>0</x:v>
      </x:c>
      <x:c r="CL535" s="36" t="n">
        <x:f>SUM(CG535:CK535)</x:f>
        <x:v>6</x:v>
      </x:c>
      <x:c r="CM535" s="39" t="n">
        <x:f>SUM(BV535*1,BW535*1,BX535*1,BY535*1)</x:f>
        <x:v>3</x:v>
      </x:c>
      <x:c r="CN535" s="39" t="n">
        <x:f>SUM(BZ535*0.324,CA535*0.416)</x:f>
        <x:v>0.74</x:v>
      </x:c>
      <x:c r="CO535" s="39" t="n">
        <x:f>SUM(CB535*0.75)</x:f>
        <x:v>0</x:v>
      </x:c>
      <x:c r="CP535" s="39" t="n">
        <x:f>SUM(CC535*0.325,CD535*0.2)</x:f>
        <x:v>0.2</x:v>
      </x:c>
      <x:c r="CQ535" s="39" t="n">
        <x:f>SUM(CE535*0.24)</x:f>
        <x:v>0</x:v>
      </x:c>
      <x:c r="CR535" s="39" t="n">
        <x:f>SUM(CM535:CQ535)</x:f>
        <x:v>3.9400000000000004</x:v>
      </x:c>
      <x:c r="CS535" s="36" t="n">
        <x:f>SUM(CG535:CH535)</x:f>
        <x:v>5</x:v>
      </x:c>
      <x:c r="CT535" s="36" t="str"/>
      <x:c r="CU535" s="36" t="n">
        <x:f>MIN(AG535,CG535)</x:f>
        <x:v>3</x:v>
      </x:c>
      <x:c r="CV535" s="36" t="n">
        <x:f>MIN(AG535,CH535)</x:f>
        <x:v>2</x:v>
      </x:c>
      <x:c r="CW535" s="36" t="n">
        <x:f>MIN(AG535,CI535)</x:f>
        <x:v>0</x:v>
      </x:c>
      <x:c r="CX535" s="36" t="n">
        <x:f>MIN(AG535,CJ535)</x:f>
        <x:v>1</x:v>
      </x:c>
      <x:c r="CY535" s="36" t="n">
        <x:f>MIN(AG535,CK535)</x:f>
        <x:v>0</x:v>
      </x:c>
    </x:row>
    <x:row r="536" ht="18" customHeight="1">
      <x:c r="A536" s="35" t="str">
        <x:v>Area TWT-03</x:v>
      </x:c>
      <x:c r="B536" s="35" t="str">
        <x:v>Area Lead TWT-03</x:v>
      </x:c>
      <x:c r="C536" s="35" t="str">
        <x:v>Field Lead TWT-05</x:v>
      </x:c>
      <x:c r="D536" s="35" t="str">
        <x:v>City TWT-E</x:v>
      </x:c>
      <x:c r="E536" s="35" t="n">
        <x:v>4</x:v>
      </x:c>
      <x:c r="F536" s="35" t="n">
        <x:v>24</x:v>
      </x:c>
      <x:c r="G536" s="35" t="n">
        <x:v>1</x:v>
      </x:c>
      <x:c r="H536" s="35" t="str">
        <x:v>Promoter</x:v>
      </x:c>
      <x:c r="I536" s="35" t="str">
        <x:v>Agency TWT-02</x:v>
      </x:c>
      <x:c r="J536" s="35" t="str">
        <x:v>PR-TWT-008</x:v>
      </x:c>
      <x:c r="K536" s="35" t="str">
        <x:v>Masked Promoter TWT-008</x:v>
      </x:c>
      <x:c r="L536" s="35" t="str">
        <x:v>9XXXX10008</x:v>
      </x:c>
      <x:c r="M536" s="37" t="n">
        <x:v>46182</x:v>
      </x:c>
      <x:c r="N536" s="35" t="str">
        <x:v>Cohort 3</x:v>
      </x:c>
      <x:c r="O536" s="35" t="str">
        <x:v>DIST-TWT-03</x:v>
      </x:c>
      <x:c r="P536" s="35" t="str">
        <x:v>Masked Distributor TWT-03</x:v>
      </x:c>
      <x:c r="Q536" s="35" t="str">
        <x:v>P-TWT-023</x:v>
      </x:c>
      <x:c r="R536" s="35" t="str">
        <x:v>TWT-023</x:v>
      </x:c>
      <x:c r="S536" s="35" t="str">
        <x:v>Masked Store TWT-023</x:v>
      </x:c>
      <x:c r="T536" s="35" t="str">
        <x:v>XX1023</x:v>
      </x:c>
      <x:c r="U536" s="35" t="str">
        <x:v>Health Store</x:v>
      </x:c>
      <x:c r="V536" s="35" t="str">
        <x:v>Masked</x:v>
      </x:c>
      <x:c r="W536" s="35" t="str">
        <x:v>Masked</x:v>
      </x:c>
      <x:c r="X536" s="37" t="n">
        <x:v>46207</x:v>
      </x:c>
      <x:c r="Y536" s="37" t="n">
        <x:v>46268</x:v>
      </x:c>
      <x:c r="Z536" s="35" t="str">
        <x:v>W01</x:v>
      </x:c>
      <x:c r="AA536" s="35" t="str">
        <x:v>Sep'26</x:v>
      </x:c>
      <x:c r="AB536" s="35" t="str">
        <x:v>01 - 07</x:v>
      </x:c>
      <x:c r="AC536" s="35" t="str">
        <x:v>Week 1 of Sep 2026</x:v>
      </x:c>
      <x:c r="AD536" s="35" t="str">
        <x:v>Continue</x:v>
      </x:c>
      <x:c r="AE536" s="35" t="str"/>
      <x:c r="AF536" s="36" t="n">
        <x:v>45</x:v>
      </x:c>
      <x:c r="AG536" s="36" t="n">
        <x:v>14</x:v>
      </x:c>
      <x:c r="AH536" s="38" t="n">
        <x:f>IFERROR(AG536/AF536,0)</x:f>
        <x:v>0.3111111111111111</x:v>
      </x:c>
      <x:c r="AI536" s="36" t="n">
        <x:v>10</x:v>
      </x:c>
      <x:c r="AJ536" s="38" t="n">
        <x:f>IFERROR(AI536/AG536,0)</x:f>
        <x:v>0.7142857142857143</x:v>
      </x:c>
      <x:c r="AK536" s="36" t="n">
        <x:v>2</x:v>
      </x:c>
      <x:c r="AL536" s="36" t="n">
        <x:v>6</x:v>
      </x:c>
      <x:c r="AM536" s="36" t="n">
        <x:v>1</x:v>
      </x:c>
      <x:c r="AN536" s="38" t="n">
        <x:f>IFERROR(AL536/AG536,0)</x:f>
        <x:v>0.42857142857142855</x:v>
      </x:c>
      <x:c r="AO536" s="36" t="n">
        <x:f>BK535</x:f>
        <x:v>13</x:v>
      </x:c>
      <x:c r="AP536" s="36" t="n">
        <x:f>BL535</x:f>
        <x:v>28</x:v>
      </x:c>
      <x:c r="AQ536" s="36" t="n">
        <x:f>BM535</x:f>
        <x:v>28</x:v>
      </x:c>
      <x:c r="AR536" s="36" t="n">
        <x:f>BN535</x:f>
        <x:v>17</x:v>
      </x:c>
      <x:c r="AS536" s="36" t="n">
        <x:f>BO535</x:f>
        <x:v>17</x:v>
      </x:c>
      <x:c r="AT536" s="36" t="n">
        <x:f>BP535</x:f>
        <x:v>19</x:v>
      </x:c>
      <x:c r="AU536" s="36" t="n">
        <x:f>BQ535</x:f>
        <x:v>19</x:v>
      </x:c>
      <x:c r="AV536" s="36" t="n">
        <x:f>BR535</x:f>
        <x:v>32</x:v>
      </x:c>
      <x:c r="AW536" s="36" t="n">
        <x:f>BS535</x:f>
        <x:v>24</x:v>
      </x:c>
      <x:c r="AX536" s="36" t="n">
        <x:f>BT535</x:f>
        <x:v>18</x:v>
      </x:c>
      <x:c r="AY536" s="36" t="n">
        <x:f>SUM(AO536:AX536)</x:f>
        <x:v>215</x:v>
      </x:c>
      <x:c r="AZ536" s="36" t="n">
        <x:v>0</x:v>
      </x:c>
      <x:c r="BA536" s="36" t="n">
        <x:v>0</x:v>
      </x:c>
      <x:c r="BB536" s="36" t="n">
        <x:v>0</x:v>
      </x:c>
      <x:c r="BC536" s="36" t="n">
        <x:v>12</x:v>
      </x:c>
      <x:c r="BD536" s="36" t="n">
        <x:v>0</x:v>
      </x:c>
      <x:c r="BE536" s="36" t="n">
        <x:v>0</x:v>
      </x:c>
      <x:c r="BF536" s="36" t="n">
        <x:v>0</x:v>
      </x:c>
      <x:c r="BG536" s="36" t="n">
        <x:v>0</x:v>
      </x:c>
      <x:c r="BH536" s="36" t="n">
        <x:v>0</x:v>
      </x:c>
      <x:c r="BI536" s="36" t="n">
        <x:v>15</x:v>
      </x:c>
      <x:c r="BJ536" s="36"/>
      <x:c r="BK536" s="36" t="n">
        <x:f>MAX(0,AO536+AZ536-BV536)</x:f>
        <x:v>13</x:v>
      </x:c>
      <x:c r="BL536" s="36" t="n">
        <x:f>MAX(0,AP536+BA536-BW536)</x:f>
        <x:v>27</x:v>
      </x:c>
      <x:c r="BM536" s="36" t="n">
        <x:f>MAX(0,AQ536+BB536-BX536)</x:f>
        <x:v>27</x:v>
      </x:c>
      <x:c r="BN536" s="36" t="n">
        <x:f>MAX(0,AR536+BC536-BY536)</x:f>
        <x:v>28</x:v>
      </x:c>
      <x:c r="BO536" s="36" t="n">
        <x:f>MAX(0,AS536+BD536-BZ536)</x:f>
        <x:v>16</x:v>
      </x:c>
      <x:c r="BP536" s="36" t="n">
        <x:f>MAX(0,AT536+BE536-CA536)</x:f>
        <x:v>18</x:v>
      </x:c>
      <x:c r="BQ536" s="36" t="n">
        <x:f>MAX(0,AU536+BF536-CB536)</x:f>
        <x:v>18</x:v>
      </x:c>
      <x:c r="BR536" s="36" t="n">
        <x:f>MAX(0,AV536+BG536-CC536)</x:f>
        <x:v>31</x:v>
      </x:c>
      <x:c r="BS536" s="36" t="n">
        <x:f>MAX(0,AW536+BH536-CD536)</x:f>
        <x:v>24</x:v>
      </x:c>
      <x:c r="BT536" s="36" t="n">
        <x:f>MAX(0,AX536+BI536-CE536)</x:f>
        <x:v>32</x:v>
      </x:c>
      <x:c r="BU536" s="36" t="n">
        <x:f>SUM(BK536:BT536)</x:f>
        <x:v>234</x:v>
      </x:c>
      <x:c r="BV536" s="36" t="n">
        <x:v>0</x:v>
      </x:c>
      <x:c r="BW536" s="36" t="n">
        <x:v>1</x:v>
      </x:c>
      <x:c r="BX536" s="36" t="n">
        <x:v>1</x:v>
      </x:c>
      <x:c r="BY536" s="36" t="n">
        <x:v>1</x:v>
      </x:c>
      <x:c r="BZ536" s="36" t="n">
        <x:v>1</x:v>
      </x:c>
      <x:c r="CA536" s="36" t="n">
        <x:v>1</x:v>
      </x:c>
      <x:c r="CB536" s="36" t="n">
        <x:v>1</x:v>
      </x:c>
      <x:c r="CC536" s="36" t="n">
        <x:v>1</x:v>
      </x:c>
      <x:c r="CD536" s="36" t="n">
        <x:v>0</x:v>
      </x:c>
      <x:c r="CE536" s="36" t="n">
        <x:v>1</x:v>
      </x:c>
      <x:c r="CF536" s="36"/>
      <x:c r="CG536" s="36" t="n">
        <x:f>SUM(BV536,BW536,BX536,BY536)</x:f>
        <x:v>3</x:v>
      </x:c>
      <x:c r="CH536" s="36" t="n">
        <x:f>SUM(BZ536,CA536)</x:f>
        <x:v>2</x:v>
      </x:c>
      <x:c r="CI536" s="36" t="n">
        <x:f>SUM(CB536)</x:f>
        <x:v>1</x:v>
      </x:c>
      <x:c r="CJ536" s="36" t="n">
        <x:f>SUM(CC536,CD536)</x:f>
        <x:v>1</x:v>
      </x:c>
      <x:c r="CK536" s="36" t="n">
        <x:f>SUM(CE536)</x:f>
        <x:v>1</x:v>
      </x:c>
      <x:c r="CL536" s="36" t="n">
        <x:f>SUM(CG536:CK536)</x:f>
        <x:v>8</x:v>
      </x:c>
      <x:c r="CM536" s="39" t="n">
        <x:f>SUM(BV536*1,BW536*1,BX536*1,BY536*1)</x:f>
        <x:v>3</x:v>
      </x:c>
      <x:c r="CN536" s="39" t="n">
        <x:f>SUM(BZ536*0.324,CA536*0.416)</x:f>
        <x:v>0.74</x:v>
      </x:c>
      <x:c r="CO536" s="39" t="n">
        <x:f>SUM(CB536*0.75)</x:f>
        <x:v>0.75</x:v>
      </x:c>
      <x:c r="CP536" s="39" t="n">
        <x:f>SUM(CC536*0.325,CD536*0.2)</x:f>
        <x:v>0.325</x:v>
      </x:c>
      <x:c r="CQ536" s="39" t="n">
        <x:f>SUM(CE536*0.24)</x:f>
        <x:v>0.24</x:v>
      </x:c>
      <x:c r="CR536" s="39" t="n">
        <x:f>SUM(CM536:CQ536)</x:f>
        <x:v>5.055000000000001</x:v>
      </x:c>
      <x:c r="CS536" s="36" t="n">
        <x:f>SUM(CG536:CH536)</x:f>
        <x:v>5</x:v>
      </x:c>
      <x:c r="CT536" s="36" t="str"/>
      <x:c r="CU536" s="36" t="n">
        <x:f>MIN(AG536,CG536)</x:f>
        <x:v>3</x:v>
      </x:c>
      <x:c r="CV536" s="36" t="n">
        <x:f>MIN(AG536,CH536)</x:f>
        <x:v>2</x:v>
      </x:c>
      <x:c r="CW536" s="36" t="n">
        <x:f>MIN(AG536,CI536)</x:f>
        <x:v>1</x:v>
      </x:c>
      <x:c r="CX536" s="36" t="n">
        <x:f>MIN(AG536,CJ536)</x:f>
        <x:v>1</x:v>
      </x:c>
      <x:c r="CY536" s="36" t="n">
        <x:f>MIN(AG536,CK536)</x:f>
        <x:v>1</x:v>
      </x:c>
    </x:row>
    <x:row r="537" ht="18" customHeight="1">
      <x:c r="A537" s="35" t="str">
        <x:v>Area TWT-03</x:v>
      </x:c>
      <x:c r="B537" s="35" t="str">
        <x:v>Area Lead TWT-03</x:v>
      </x:c>
      <x:c r="C537" s="35" t="str">
        <x:v>Field Lead TWT-05</x:v>
      </x:c>
      <x:c r="D537" s="35" t="str">
        <x:v>City TWT-E</x:v>
      </x:c>
      <x:c r="E537" s="35" t="n">
        <x:v>4</x:v>
      </x:c>
      <x:c r="F537" s="35" t="n">
        <x:v>24</x:v>
      </x:c>
      <x:c r="G537" s="35" t="n">
        <x:v>1</x:v>
      </x:c>
      <x:c r="H537" s="35" t="str">
        <x:v>Promoter</x:v>
      </x:c>
      <x:c r="I537" s="35" t="str">
        <x:v>Agency TWT-02</x:v>
      </x:c>
      <x:c r="J537" s="35" t="str">
        <x:v>PR-TWT-008</x:v>
      </x:c>
      <x:c r="K537" s="35" t="str">
        <x:v>Masked Promoter TWT-008</x:v>
      </x:c>
      <x:c r="L537" s="35" t="str">
        <x:v>9XXXX10008</x:v>
      </x:c>
      <x:c r="M537" s="37" t="n">
        <x:v>46182</x:v>
      </x:c>
      <x:c r="N537" s="35" t="str">
        <x:v>Cohort 3</x:v>
      </x:c>
      <x:c r="O537" s="35" t="str">
        <x:v>DIST-TWT-03</x:v>
      </x:c>
      <x:c r="P537" s="35" t="str">
        <x:v>Masked Distributor TWT-03</x:v>
      </x:c>
      <x:c r="Q537" s="35" t="str">
        <x:v>P-TWT-023</x:v>
      </x:c>
      <x:c r="R537" s="35" t="str">
        <x:v>TWT-023</x:v>
      </x:c>
      <x:c r="S537" s="35" t="str">
        <x:v>Masked Store TWT-023</x:v>
      </x:c>
      <x:c r="T537" s="35" t="str">
        <x:v>XX1023</x:v>
      </x:c>
      <x:c r="U537" s="35" t="str">
        <x:v>Health Store</x:v>
      </x:c>
      <x:c r="V537" s="35" t="str">
        <x:v>Masked</x:v>
      </x:c>
      <x:c r="W537" s="35" t="str">
        <x:v>Masked</x:v>
      </x:c>
      <x:c r="X537" s="37" t="n">
        <x:v>46207</x:v>
      </x:c>
      <x:c r="Y537" s="37" t="n">
        <x:v>46269</x:v>
      </x:c>
      <x:c r="Z537" s="35" t="str">
        <x:v>W01</x:v>
      </x:c>
      <x:c r="AA537" s="35" t="str">
        <x:v>Sep'26</x:v>
      </x:c>
      <x:c r="AB537" s="35" t="str">
        <x:v>01 - 07</x:v>
      </x:c>
      <x:c r="AC537" s="35" t="str">
        <x:v>Week 1 of Sep 2026</x:v>
      </x:c>
      <x:c r="AD537" s="35" t="str">
        <x:v>Continue</x:v>
      </x:c>
      <x:c r="AE537" s="35" t="str"/>
      <x:c r="AF537" s="36" t="n">
        <x:v>43</x:v>
      </x:c>
      <x:c r="AG537" s="36" t="n">
        <x:v>20</x:v>
      </x:c>
      <x:c r="AH537" s="38" t="n">
        <x:f>IFERROR(AG537/AF537,0)</x:f>
        <x:v>0.46511627906976744</x:v>
      </x:c>
      <x:c r="AI537" s="36" t="n">
        <x:v>14</x:v>
      </x:c>
      <x:c r="AJ537" s="38" t="n">
        <x:f>IFERROR(AI537/AG537,0)</x:f>
        <x:v>0.7</x:v>
      </x:c>
      <x:c r="AK537" s="36" t="n">
        <x:v>2</x:v>
      </x:c>
      <x:c r="AL537" s="36" t="n">
        <x:v>4</x:v>
      </x:c>
      <x:c r="AM537" s="36" t="n">
        <x:v>1</x:v>
      </x:c>
      <x:c r="AN537" s="38" t="n">
        <x:f>IFERROR(AL537/AG537,0)</x:f>
        <x:v>0.2</x:v>
      </x:c>
      <x:c r="AO537" s="36" t="n">
        <x:f>BK536</x:f>
        <x:v>13</x:v>
      </x:c>
      <x:c r="AP537" s="36" t="n">
        <x:f>BL536</x:f>
        <x:v>27</x:v>
      </x:c>
      <x:c r="AQ537" s="36" t="n">
        <x:f>BM536</x:f>
        <x:v>27</x:v>
      </x:c>
      <x:c r="AR537" s="36" t="n">
        <x:f>BN536</x:f>
        <x:v>28</x:v>
      </x:c>
      <x:c r="AS537" s="36" t="n">
        <x:f>BO536</x:f>
        <x:v>16</x:v>
      </x:c>
      <x:c r="AT537" s="36" t="n">
        <x:f>BP536</x:f>
        <x:v>18</x:v>
      </x:c>
      <x:c r="AU537" s="36" t="n">
        <x:f>BQ536</x:f>
        <x:v>18</x:v>
      </x:c>
      <x:c r="AV537" s="36" t="n">
        <x:f>BR536</x:f>
        <x:v>31</x:v>
      </x:c>
      <x:c r="AW537" s="36" t="n">
        <x:f>BS536</x:f>
        <x:v>24</x:v>
      </x:c>
      <x:c r="AX537" s="36" t="n">
        <x:f>BT536</x:f>
        <x:v>32</x:v>
      </x:c>
      <x:c r="AY537" s="36" t="n">
        <x:f>SUM(AO537:AX537)</x:f>
        <x:v>234</x:v>
      </x:c>
      <x:c r="AZ537" s="36" t="n">
        <x:v>0</x:v>
      </x:c>
      <x:c r="BA537" s="36" t="n">
        <x:v>0</x:v>
      </x:c>
      <x:c r="BB537" s="36" t="n">
        <x:v>0</x:v>
      </x:c>
      <x:c r="BC537" s="36" t="n">
        <x:v>0</x:v>
      </x:c>
      <x:c r="BD537" s="36" t="n">
        <x:v>20</x:v>
      </x:c>
      <x:c r="BE537" s="36" t="n">
        <x:v>0</x:v>
      </x:c>
      <x:c r="BF537" s="36" t="n">
        <x:v>0</x:v>
      </x:c>
      <x:c r="BG537" s="36" t="n">
        <x:v>0</x:v>
      </x:c>
      <x:c r="BH537" s="36" t="n">
        <x:v>0</x:v>
      </x:c>
      <x:c r="BI537" s="36" t="n">
        <x:v>0</x:v>
      </x:c>
      <x:c r="BJ537" s="36"/>
      <x:c r="BK537" s="36" t="n">
        <x:f>MAX(0,AO537+AZ537-BV537)</x:f>
        <x:v>12</x:v>
      </x:c>
      <x:c r="BL537" s="36" t="n">
        <x:f>MAX(0,AP537+BA537-BW537)</x:f>
        <x:v>26</x:v>
      </x:c>
      <x:c r="BM537" s="36" t="n">
        <x:f>MAX(0,AQ537+BB537-BX537)</x:f>
        <x:v>27</x:v>
      </x:c>
      <x:c r="BN537" s="36" t="n">
        <x:f>MAX(0,AR537+BC537-BY537)</x:f>
        <x:v>27</x:v>
      </x:c>
      <x:c r="BO537" s="36" t="n">
        <x:f>MAX(0,AS537+BD537-BZ537)</x:f>
        <x:v>35</x:v>
      </x:c>
      <x:c r="BP537" s="36" t="n">
        <x:f>MAX(0,AT537+BE537-CA537)</x:f>
        <x:v>17</x:v>
      </x:c>
      <x:c r="BQ537" s="36" t="n">
        <x:f>MAX(0,AU537+BF537-CB537)</x:f>
        <x:v>17</x:v>
      </x:c>
      <x:c r="BR537" s="36" t="n">
        <x:f>MAX(0,AV537+BG537-CC537)</x:f>
        <x:v>31</x:v>
      </x:c>
      <x:c r="BS537" s="36" t="n">
        <x:f>MAX(0,AW537+BH537-CD537)</x:f>
        <x:v>24</x:v>
      </x:c>
      <x:c r="BT537" s="36" t="n">
        <x:f>MAX(0,AX537+BI537-CE537)</x:f>
        <x:v>31</x:v>
      </x:c>
      <x:c r="BU537" s="36" t="n">
        <x:f>SUM(BK537:BT537)</x:f>
        <x:v>247</x:v>
      </x:c>
      <x:c r="BV537" s="36" t="n">
        <x:v>1</x:v>
      </x:c>
      <x:c r="BW537" s="36" t="n">
        <x:v>1</x:v>
      </x:c>
      <x:c r="BX537" s="36" t="n">
        <x:v>0</x:v>
      </x:c>
      <x:c r="BY537" s="36" t="n">
        <x:v>1</x:v>
      </x:c>
      <x:c r="BZ537" s="36" t="n">
        <x:v>1</x:v>
      </x:c>
      <x:c r="CA537" s="36" t="n">
        <x:v>1</x:v>
      </x:c>
      <x:c r="CB537" s="36" t="n">
        <x:v>1</x:v>
      </x:c>
      <x:c r="CC537" s="36" t="n">
        <x:v>0</x:v>
      </x:c>
      <x:c r="CD537" s="36" t="n">
        <x:v>0</x:v>
      </x:c>
      <x:c r="CE537" s="36" t="n">
        <x:v>1</x:v>
      </x:c>
      <x:c r="CF537" s="36"/>
      <x:c r="CG537" s="36" t="n">
        <x:f>SUM(BV537,BW537,BX537,BY537)</x:f>
        <x:v>3</x:v>
      </x:c>
      <x:c r="CH537" s="36" t="n">
        <x:f>SUM(BZ537,CA537)</x:f>
        <x:v>2</x:v>
      </x:c>
      <x:c r="CI537" s="36" t="n">
        <x:f>SUM(CB537)</x:f>
        <x:v>1</x:v>
      </x:c>
      <x:c r="CJ537" s="36" t="n">
        <x:f>SUM(CC537,CD537)</x:f>
        <x:v>0</x:v>
      </x:c>
      <x:c r="CK537" s="36" t="n">
        <x:f>SUM(CE537)</x:f>
        <x:v>1</x:v>
      </x:c>
      <x:c r="CL537" s="36" t="n">
        <x:f>SUM(CG537:CK537)</x:f>
        <x:v>7</x:v>
      </x:c>
      <x:c r="CM537" s="39" t="n">
        <x:f>SUM(BV537*1,BW537*1,BX537*1,BY537*1)</x:f>
        <x:v>3</x:v>
      </x:c>
      <x:c r="CN537" s="39" t="n">
        <x:f>SUM(BZ537*0.324,CA537*0.416)</x:f>
        <x:v>0.74</x:v>
      </x:c>
      <x:c r="CO537" s="39" t="n">
        <x:f>SUM(CB537*0.75)</x:f>
        <x:v>0.75</x:v>
      </x:c>
      <x:c r="CP537" s="39" t="n">
        <x:f>SUM(CC537*0.325,CD537*0.2)</x:f>
        <x:v>0</x:v>
      </x:c>
      <x:c r="CQ537" s="39" t="n">
        <x:f>SUM(CE537*0.24)</x:f>
        <x:v>0.24</x:v>
      </x:c>
      <x:c r="CR537" s="39" t="n">
        <x:f>SUM(CM537:CQ537)</x:f>
        <x:v>4.73</x:v>
      </x:c>
      <x:c r="CS537" s="36" t="n">
        <x:f>SUM(CG537:CH537)</x:f>
        <x:v>5</x:v>
      </x:c>
      <x:c r="CT537" s="36" t="str"/>
      <x:c r="CU537" s="36" t="n">
        <x:f>MIN(AG537,CG537)</x:f>
        <x:v>3</x:v>
      </x:c>
      <x:c r="CV537" s="36" t="n">
        <x:f>MIN(AG537,CH537)</x:f>
        <x:v>2</x:v>
      </x:c>
      <x:c r="CW537" s="36" t="n">
        <x:f>MIN(AG537,CI537)</x:f>
        <x:v>1</x:v>
      </x:c>
      <x:c r="CX537" s="36" t="n">
        <x:f>MIN(AG537,CJ537)</x:f>
        <x:v>0</x:v>
      </x:c>
      <x:c r="CY537" s="36" t="n">
        <x:f>MIN(AG537,CK537)</x:f>
        <x:v>1</x:v>
      </x:c>
    </x:row>
    <x:row r="538" ht="18" customHeight="1">
      <x:c r="A538" s="35" t="str">
        <x:v>Area TWT-03</x:v>
      </x:c>
      <x:c r="B538" s="35" t="str">
        <x:v>Area Lead TWT-03</x:v>
      </x:c>
      <x:c r="C538" s="35" t="str">
        <x:v>Field Lead TWT-05</x:v>
      </x:c>
      <x:c r="D538" s="35" t="str">
        <x:v>City TWT-E</x:v>
      </x:c>
      <x:c r="E538" s="35" t="n">
        <x:v>4</x:v>
      </x:c>
      <x:c r="F538" s="35" t="n">
        <x:v>24</x:v>
      </x:c>
      <x:c r="G538" s="35" t="n">
        <x:v>1</x:v>
      </x:c>
      <x:c r="H538" s="35" t="str">
        <x:v>Promoter</x:v>
      </x:c>
      <x:c r="I538" s="35" t="str">
        <x:v>Agency TWT-02</x:v>
      </x:c>
      <x:c r="J538" s="35" t="str">
        <x:v>PR-TWT-008</x:v>
      </x:c>
      <x:c r="K538" s="35" t="str">
        <x:v>Masked Promoter TWT-008</x:v>
      </x:c>
      <x:c r="L538" s="35" t="str">
        <x:v>9XXXX10008</x:v>
      </x:c>
      <x:c r="M538" s="37" t="n">
        <x:v>46182</x:v>
      </x:c>
      <x:c r="N538" s="35" t="str">
        <x:v>Cohort 3</x:v>
      </x:c>
      <x:c r="O538" s="35" t="str">
        <x:v>DIST-TWT-03</x:v>
      </x:c>
      <x:c r="P538" s="35" t="str">
        <x:v>Masked Distributor TWT-03</x:v>
      </x:c>
      <x:c r="Q538" s="35" t="str">
        <x:v>P-TWT-023</x:v>
      </x:c>
      <x:c r="R538" s="35" t="str">
        <x:v>TWT-023</x:v>
      </x:c>
      <x:c r="S538" s="35" t="str">
        <x:v>Masked Store TWT-023</x:v>
      </x:c>
      <x:c r="T538" s="35" t="str">
        <x:v>XX1023</x:v>
      </x:c>
      <x:c r="U538" s="35" t="str">
        <x:v>Health Store</x:v>
      </x:c>
      <x:c r="V538" s="35" t="str">
        <x:v>Masked</x:v>
      </x:c>
      <x:c r="W538" s="35" t="str">
        <x:v>Masked</x:v>
      </x:c>
      <x:c r="X538" s="37" t="n">
        <x:v>46207</x:v>
      </x:c>
      <x:c r="Y538" s="37" t="n">
        <x:v>46270</x:v>
      </x:c>
      <x:c r="Z538" s="35" t="str">
        <x:v>W01</x:v>
      </x:c>
      <x:c r="AA538" s="35" t="str">
        <x:v>Sep'26</x:v>
      </x:c>
      <x:c r="AB538" s="35" t="str">
        <x:v>01 - 07</x:v>
      </x:c>
      <x:c r="AC538" s="35" t="str">
        <x:v>Week 1 of Sep 2026</x:v>
      </x:c>
      <x:c r="AD538" s="35" t="str">
        <x:v>Continue</x:v>
      </x:c>
      <x:c r="AE538" s="35" t="str"/>
      <x:c r="AF538" s="36" t="n">
        <x:v>66</x:v>
      </x:c>
      <x:c r="AG538" s="36" t="n">
        <x:v>27</x:v>
      </x:c>
      <x:c r="AH538" s="38" t="n">
        <x:f>IFERROR(AG538/AF538,0)</x:f>
        <x:v>0.4090909090909091</x:v>
      </x:c>
      <x:c r="AI538" s="36" t="n">
        <x:v>23</x:v>
      </x:c>
      <x:c r="AJ538" s="38" t="n">
        <x:f>IFERROR(AI538/AG538,0)</x:f>
        <x:v>0.8518518518518519</x:v>
      </x:c>
      <x:c r="AK538" s="36" t="n">
        <x:v>9</x:v>
      </x:c>
      <x:c r="AL538" s="36" t="n">
        <x:v>7</x:v>
      </x:c>
      <x:c r="AM538" s="36" t="n">
        <x:v>1</x:v>
      </x:c>
      <x:c r="AN538" s="38" t="n">
        <x:f>IFERROR(AL538/AG538,0)</x:f>
        <x:v>0.25925925925925924</x:v>
      </x:c>
      <x:c r="AO538" s="36" t="n">
        <x:f>BK537</x:f>
        <x:v>12</x:v>
      </x:c>
      <x:c r="AP538" s="36" t="n">
        <x:f>BL537</x:f>
        <x:v>26</x:v>
      </x:c>
      <x:c r="AQ538" s="36" t="n">
        <x:f>BM537</x:f>
        <x:v>27</x:v>
      </x:c>
      <x:c r="AR538" s="36" t="n">
        <x:f>BN537</x:f>
        <x:v>27</x:v>
      </x:c>
      <x:c r="AS538" s="36" t="n">
        <x:f>BO537</x:f>
        <x:v>35</x:v>
      </x:c>
      <x:c r="AT538" s="36" t="n">
        <x:f>BP537</x:f>
        <x:v>17</x:v>
      </x:c>
      <x:c r="AU538" s="36" t="n">
        <x:f>BQ537</x:f>
        <x:v>17</x:v>
      </x:c>
      <x:c r="AV538" s="36" t="n">
        <x:f>BR537</x:f>
        <x:v>31</x:v>
      </x:c>
      <x:c r="AW538" s="36" t="n">
        <x:f>BS537</x:f>
        <x:v>24</x:v>
      </x:c>
      <x:c r="AX538" s="36" t="n">
        <x:f>BT537</x:f>
        <x:v>31</x:v>
      </x:c>
      <x:c r="AY538" s="36" t="n">
        <x:f>SUM(AO538:AX538)</x:f>
        <x:v>247</x:v>
      </x:c>
      <x:c r="AZ538" s="36" t="n">
        <x:v>0</x:v>
      </x:c>
      <x:c r="BA538" s="36" t="n">
        <x:v>0</x:v>
      </x:c>
      <x:c r="BB538" s="36" t="n">
        <x:v>0</x:v>
      </x:c>
      <x:c r="BC538" s="36" t="n">
        <x:v>0</x:v>
      </x:c>
      <x:c r="BD538" s="36" t="n">
        <x:v>0</x:v>
      </x:c>
      <x:c r="BE538" s="36" t="n">
        <x:v>20</x:v>
      </x:c>
      <x:c r="BF538" s="36" t="n">
        <x:v>0</x:v>
      </x:c>
      <x:c r="BG538" s="36" t="n">
        <x:v>0</x:v>
      </x:c>
      <x:c r="BH538" s="36" t="n">
        <x:v>0</x:v>
      </x:c>
      <x:c r="BI538" s="36" t="n">
        <x:v>0</x:v>
      </x:c>
      <x:c r="BJ538" s="36"/>
      <x:c r="BK538" s="36" t="n">
        <x:f>MAX(0,AO538+AZ538-BV538)</x:f>
        <x:v>11</x:v>
      </x:c>
      <x:c r="BL538" s="36" t="n">
        <x:f>MAX(0,AP538+BA538-BW538)</x:f>
        <x:v>25</x:v>
      </x:c>
      <x:c r="BM538" s="36" t="n">
        <x:f>MAX(0,AQ538+BB538-BX538)</x:f>
        <x:v>26</x:v>
      </x:c>
      <x:c r="BN538" s="36" t="n">
        <x:f>MAX(0,AR538+BC538-BY538)</x:f>
        <x:v>26</x:v>
      </x:c>
      <x:c r="BO538" s="36" t="n">
        <x:f>MAX(0,AS538+BD538-BZ538)</x:f>
        <x:v>34</x:v>
      </x:c>
      <x:c r="BP538" s="36" t="n">
        <x:f>MAX(0,AT538+BE538-CA538)</x:f>
        <x:v>35</x:v>
      </x:c>
      <x:c r="BQ538" s="36" t="n">
        <x:f>MAX(0,AU538+BF538-CB538)</x:f>
        <x:v>16</x:v>
      </x:c>
      <x:c r="BR538" s="36" t="n">
        <x:f>MAX(0,AV538+BG538-CC538)</x:f>
        <x:v>30</x:v>
      </x:c>
      <x:c r="BS538" s="36" t="n">
        <x:f>MAX(0,AW538+BH538-CD538)</x:f>
        <x:v>23</x:v>
      </x:c>
      <x:c r="BT538" s="36" t="n">
        <x:f>MAX(0,AX538+BI538-CE538)</x:f>
        <x:v>30</x:v>
      </x:c>
      <x:c r="BU538" s="36" t="n">
        <x:f>SUM(BK538:BT538)</x:f>
        <x:v>256</x:v>
      </x:c>
      <x:c r="BV538" s="36" t="n">
        <x:v>1</x:v>
      </x:c>
      <x:c r="BW538" s="36" t="n">
        <x:v>1</x:v>
      </x:c>
      <x:c r="BX538" s="36" t="n">
        <x:v>1</x:v>
      </x:c>
      <x:c r="BY538" s="36" t="n">
        <x:v>1</x:v>
      </x:c>
      <x:c r="BZ538" s="36" t="n">
        <x:v>1</x:v>
      </x:c>
      <x:c r="CA538" s="36" t="n">
        <x:v>2</x:v>
      </x:c>
      <x:c r="CB538" s="36" t="n">
        <x:v>1</x:v>
      </x:c>
      <x:c r="CC538" s="36" t="n">
        <x:v>1</x:v>
      </x:c>
      <x:c r="CD538" s="36" t="n">
        <x:v>1</x:v>
      </x:c>
      <x:c r="CE538" s="36" t="n">
        <x:v>1</x:v>
      </x:c>
      <x:c r="CF538" s="36"/>
      <x:c r="CG538" s="36" t="n">
        <x:f>SUM(BV538,BW538,BX538,BY538)</x:f>
        <x:v>4</x:v>
      </x:c>
      <x:c r="CH538" s="36" t="n">
        <x:f>SUM(BZ538,CA538)</x:f>
        <x:v>3</x:v>
      </x:c>
      <x:c r="CI538" s="36" t="n">
        <x:f>SUM(CB538)</x:f>
        <x:v>1</x:v>
      </x:c>
      <x:c r="CJ538" s="36" t="n">
        <x:f>SUM(CC538,CD538)</x:f>
        <x:v>2</x:v>
      </x:c>
      <x:c r="CK538" s="36" t="n">
        <x:f>SUM(CE538)</x:f>
        <x:v>1</x:v>
      </x:c>
      <x:c r="CL538" s="36" t="n">
        <x:f>SUM(CG538:CK538)</x:f>
        <x:v>11</x:v>
      </x:c>
      <x:c r="CM538" s="39" t="n">
        <x:f>SUM(BV538*1,BW538*1,BX538*1,BY538*1)</x:f>
        <x:v>4</x:v>
      </x:c>
      <x:c r="CN538" s="39" t="n">
        <x:f>SUM(BZ538*0.324,CA538*0.416)</x:f>
        <x:v>1.156</x:v>
      </x:c>
      <x:c r="CO538" s="39" t="n">
        <x:f>SUM(CB538*0.75)</x:f>
        <x:v>0.75</x:v>
      </x:c>
      <x:c r="CP538" s="39" t="n">
        <x:f>SUM(CC538*0.325,CD538*0.2)</x:f>
        <x:v>0.525</x:v>
      </x:c>
      <x:c r="CQ538" s="39" t="n">
        <x:f>SUM(CE538*0.24)</x:f>
        <x:v>0.24</x:v>
      </x:c>
      <x:c r="CR538" s="39" t="n">
        <x:f>SUM(CM538:CQ538)</x:f>
        <x:v>6.671</x:v>
      </x:c>
      <x:c r="CS538" s="36" t="n">
        <x:f>SUM(CG538:CH538)</x:f>
        <x:v>7</x:v>
      </x:c>
      <x:c r="CT538" s="36" t="str"/>
      <x:c r="CU538" s="36" t="n">
        <x:f>MIN(AG538,CG538)</x:f>
        <x:v>4</x:v>
      </x:c>
      <x:c r="CV538" s="36" t="n">
        <x:f>MIN(AG538,CH538)</x:f>
        <x:v>3</x:v>
      </x:c>
      <x:c r="CW538" s="36" t="n">
        <x:f>MIN(AG538,CI538)</x:f>
        <x:v>1</x:v>
      </x:c>
      <x:c r="CX538" s="36" t="n">
        <x:f>MIN(AG538,CJ538)</x:f>
        <x:v>2</x:v>
      </x:c>
      <x:c r="CY538" s="36" t="n">
        <x:f>MIN(AG538,CK538)</x:f>
        <x:v>1</x:v>
      </x:c>
    </x:row>
    <x:row r="539" ht="18" customHeight="1">
      <x:c r="A539" s="35" t="str">
        <x:v>Area TWT-03</x:v>
      </x:c>
      <x:c r="B539" s="35" t="str">
        <x:v>Area Lead TWT-03</x:v>
      </x:c>
      <x:c r="C539" s="35" t="str">
        <x:v>Field Lead TWT-05</x:v>
      </x:c>
      <x:c r="D539" s="35" t="str">
        <x:v>City TWT-E</x:v>
      </x:c>
      <x:c r="E539" s="35" t="n">
        <x:v>4</x:v>
      </x:c>
      <x:c r="F539" s="35" t="n">
        <x:v>24</x:v>
      </x:c>
      <x:c r="G539" s="35" t="n">
        <x:v>1</x:v>
      </x:c>
      <x:c r="H539" s="35" t="str">
        <x:v>Promoter</x:v>
      </x:c>
      <x:c r="I539" s="35" t="str">
        <x:v>Agency TWT-02</x:v>
      </x:c>
      <x:c r="J539" s="35" t="str">
        <x:v>PR-TWT-008</x:v>
      </x:c>
      <x:c r="K539" s="35" t="str">
        <x:v>Masked Promoter TWT-008</x:v>
      </x:c>
      <x:c r="L539" s="35" t="str">
        <x:v>9XXXX10008</x:v>
      </x:c>
      <x:c r="M539" s="37" t="n">
        <x:v>46182</x:v>
      </x:c>
      <x:c r="N539" s="35" t="str">
        <x:v>Cohort 3</x:v>
      </x:c>
      <x:c r="O539" s="35" t="str">
        <x:v>DIST-TWT-03</x:v>
      </x:c>
      <x:c r="P539" s="35" t="str">
        <x:v>Masked Distributor TWT-03</x:v>
      </x:c>
      <x:c r="Q539" s="35" t="str">
        <x:v>P-TWT-023</x:v>
      </x:c>
      <x:c r="R539" s="35" t="str">
        <x:v>TWT-023</x:v>
      </x:c>
      <x:c r="S539" s="35" t="str">
        <x:v>Masked Store TWT-023</x:v>
      </x:c>
      <x:c r="T539" s="35" t="str">
        <x:v>XX1023</x:v>
      </x:c>
      <x:c r="U539" s="35" t="str">
        <x:v>Health Store</x:v>
      </x:c>
      <x:c r="V539" s="35" t="str">
        <x:v>Masked</x:v>
      </x:c>
      <x:c r="W539" s="35" t="str">
        <x:v>Masked</x:v>
      </x:c>
      <x:c r="X539" s="37" t="n">
        <x:v>46207</x:v>
      </x:c>
      <x:c r="Y539" s="37" t="n">
        <x:v>46272</x:v>
      </x:c>
      <x:c r="Z539" s="35" t="str">
        <x:v>W01</x:v>
      </x:c>
      <x:c r="AA539" s="35" t="str">
        <x:v>Sep'26</x:v>
      </x:c>
      <x:c r="AB539" s="35" t="str">
        <x:v>01 - 07</x:v>
      </x:c>
      <x:c r="AC539" s="35" t="str">
        <x:v>Week 1 of Sep 2026</x:v>
      </x:c>
      <x:c r="AD539" s="35" t="str">
        <x:v>Continue</x:v>
      </x:c>
      <x:c r="AE539" s="35" t="str"/>
      <x:c r="AF539" s="36" t="n">
        <x:v>49</x:v>
      </x:c>
      <x:c r="AG539" s="36" t="n">
        <x:v>25</x:v>
      </x:c>
      <x:c r="AH539" s="38" t="n">
        <x:f>IFERROR(AG539/AF539,0)</x:f>
        <x:v>0.5102040816326531</x:v>
      </x:c>
      <x:c r="AI539" s="36" t="n">
        <x:v>22</x:v>
      </x:c>
      <x:c r="AJ539" s="38" t="n">
        <x:f>IFERROR(AI539/AG539,0)</x:f>
        <x:v>0.88</x:v>
      </x:c>
      <x:c r="AK539" s="36" t="n">
        <x:v>4</x:v>
      </x:c>
      <x:c r="AL539" s="36" t="n">
        <x:v>12</x:v>
      </x:c>
      <x:c r="AM539" s="36" t="n">
        <x:v>1</x:v>
      </x:c>
      <x:c r="AN539" s="38" t="n">
        <x:f>IFERROR(AL539/AG539,0)</x:f>
        <x:v>0.48</x:v>
      </x:c>
      <x:c r="AO539" s="36" t="n">
        <x:f>BK538</x:f>
        <x:v>11</x:v>
      </x:c>
      <x:c r="AP539" s="36" t="n">
        <x:f>BL538</x:f>
        <x:v>25</x:v>
      </x:c>
      <x:c r="AQ539" s="36" t="n">
        <x:f>BM538</x:f>
        <x:v>26</x:v>
      </x:c>
      <x:c r="AR539" s="36" t="n">
        <x:f>BN538</x:f>
        <x:v>26</x:v>
      </x:c>
      <x:c r="AS539" s="36" t="n">
        <x:f>BO538</x:f>
        <x:v>34</x:v>
      </x:c>
      <x:c r="AT539" s="36" t="n">
        <x:f>BP538</x:f>
        <x:v>35</x:v>
      </x:c>
      <x:c r="AU539" s="36" t="n">
        <x:f>BQ538</x:f>
        <x:v>16</x:v>
      </x:c>
      <x:c r="AV539" s="36" t="n">
        <x:f>BR538</x:f>
        <x:v>30</x:v>
      </x:c>
      <x:c r="AW539" s="36" t="n">
        <x:f>BS538</x:f>
        <x:v>23</x:v>
      </x:c>
      <x:c r="AX539" s="36" t="n">
        <x:f>BT538</x:f>
        <x:v>30</x:v>
      </x:c>
      <x:c r="AY539" s="36" t="n">
        <x:f>SUM(AO539:AX539)</x:f>
        <x:v>256</x:v>
      </x:c>
      <x:c r="AZ539" s="36" t="n">
        <x:v>13</x:v>
      </x:c>
      <x:c r="BA539" s="36" t="n">
        <x:v>0</x:v>
      </x:c>
      <x:c r="BB539" s="36" t="n">
        <x:v>0</x:v>
      </x:c>
      <x:c r="BC539" s="36" t="n">
        <x:v>0</x:v>
      </x:c>
      <x:c r="BD539" s="36" t="n">
        <x:v>0</x:v>
      </x:c>
      <x:c r="BE539" s="36" t="n">
        <x:v>0</x:v>
      </x:c>
      <x:c r="BF539" s="36" t="n">
        <x:v>16</x:v>
      </x:c>
      <x:c r="BG539" s="36" t="n">
        <x:v>0</x:v>
      </x:c>
      <x:c r="BH539" s="36" t="n">
        <x:v>0</x:v>
      </x:c>
      <x:c r="BI539" s="36" t="n">
        <x:v>0</x:v>
      </x:c>
      <x:c r="BJ539" s="36"/>
      <x:c r="BK539" s="36" t="n">
        <x:f>MAX(0,AO539+AZ539-BV539)</x:f>
        <x:v>24</x:v>
      </x:c>
      <x:c r="BL539" s="36" t="n">
        <x:f>MAX(0,AP539+BA539-BW539)</x:f>
        <x:v>24</x:v>
      </x:c>
      <x:c r="BM539" s="36" t="n">
        <x:f>MAX(0,AQ539+BB539-BX539)</x:f>
        <x:v>25</x:v>
      </x:c>
      <x:c r="BN539" s="36" t="n">
        <x:f>MAX(0,AR539+BC539-BY539)</x:f>
        <x:v>25</x:v>
      </x:c>
      <x:c r="BO539" s="36" t="n">
        <x:f>MAX(0,AS539+BD539-BZ539)</x:f>
        <x:v>33</x:v>
      </x:c>
      <x:c r="BP539" s="36" t="n">
        <x:f>MAX(0,AT539+BE539-CA539)</x:f>
        <x:v>34</x:v>
      </x:c>
      <x:c r="BQ539" s="36" t="n">
        <x:f>MAX(0,AU539+BF539-CB539)</x:f>
        <x:v>32</x:v>
      </x:c>
      <x:c r="BR539" s="36" t="n">
        <x:f>MAX(0,AV539+BG539-CC539)</x:f>
        <x:v>29</x:v>
      </x:c>
      <x:c r="BS539" s="36" t="n">
        <x:f>MAX(0,AW539+BH539-CD539)</x:f>
        <x:v>23</x:v>
      </x:c>
      <x:c r="BT539" s="36" t="n">
        <x:f>MAX(0,AX539+BI539-CE539)</x:f>
        <x:v>29</x:v>
      </x:c>
      <x:c r="BU539" s="36" t="n">
        <x:f>SUM(BK539:BT539)</x:f>
        <x:v>278</x:v>
      </x:c>
      <x:c r="BV539" s="36" t="n">
        <x:v>0</x:v>
      </x:c>
      <x:c r="BW539" s="36" t="n">
        <x:v>1</x:v>
      </x:c>
      <x:c r="BX539" s="36" t="n">
        <x:v>1</x:v>
      </x:c>
      <x:c r="BY539" s="36" t="n">
        <x:v>1</x:v>
      </x:c>
      <x:c r="BZ539" s="36" t="n">
        <x:v>1</x:v>
      </x:c>
      <x:c r="CA539" s="36" t="n">
        <x:v>1</x:v>
      </x:c>
      <x:c r="CB539" s="36" t="n">
        <x:v>0</x:v>
      </x:c>
      <x:c r="CC539" s="36" t="n">
        <x:v>1</x:v>
      </x:c>
      <x:c r="CD539" s="36" t="n">
        <x:v>0</x:v>
      </x:c>
      <x:c r="CE539" s="36" t="n">
        <x:v>1</x:v>
      </x:c>
      <x:c r="CF539" s="36"/>
      <x:c r="CG539" s="36" t="n">
        <x:f>SUM(BV539,BW539,BX539,BY539)</x:f>
        <x:v>3</x:v>
      </x:c>
      <x:c r="CH539" s="36" t="n">
        <x:f>SUM(BZ539,CA539)</x:f>
        <x:v>2</x:v>
      </x:c>
      <x:c r="CI539" s="36" t="n">
        <x:f>SUM(CB539)</x:f>
        <x:v>0</x:v>
      </x:c>
      <x:c r="CJ539" s="36" t="n">
        <x:f>SUM(CC539,CD539)</x:f>
        <x:v>1</x:v>
      </x:c>
      <x:c r="CK539" s="36" t="n">
        <x:f>SUM(CE539)</x:f>
        <x:v>1</x:v>
      </x:c>
      <x:c r="CL539" s="36" t="n">
        <x:f>SUM(CG539:CK539)</x:f>
        <x:v>7</x:v>
      </x:c>
      <x:c r="CM539" s="39" t="n">
        <x:f>SUM(BV539*1,BW539*1,BX539*1,BY539*1)</x:f>
        <x:v>3</x:v>
      </x:c>
      <x:c r="CN539" s="39" t="n">
        <x:f>SUM(BZ539*0.324,CA539*0.416)</x:f>
        <x:v>0.74</x:v>
      </x:c>
      <x:c r="CO539" s="39" t="n">
        <x:f>SUM(CB539*0.75)</x:f>
        <x:v>0</x:v>
      </x:c>
      <x:c r="CP539" s="39" t="n">
        <x:f>SUM(CC539*0.325,CD539*0.2)</x:f>
        <x:v>0.325</x:v>
      </x:c>
      <x:c r="CQ539" s="39" t="n">
        <x:f>SUM(CE539*0.24)</x:f>
        <x:v>0.24</x:v>
      </x:c>
      <x:c r="CR539" s="39" t="n">
        <x:f>SUM(CM539:CQ539)</x:f>
        <x:v>4.305000000000001</x:v>
      </x:c>
      <x:c r="CS539" s="36" t="n">
        <x:f>SUM(CG539:CH539)</x:f>
        <x:v>5</x:v>
      </x:c>
      <x:c r="CT539" s="36" t="str"/>
      <x:c r="CU539" s="36" t="n">
        <x:f>MIN(AG539,CG539)</x:f>
        <x:v>3</x:v>
      </x:c>
      <x:c r="CV539" s="36" t="n">
        <x:f>MIN(AG539,CH539)</x:f>
        <x:v>2</x:v>
      </x:c>
      <x:c r="CW539" s="36" t="n">
        <x:f>MIN(AG539,CI539)</x:f>
        <x:v>0</x:v>
      </x:c>
      <x:c r="CX539" s="36" t="n">
        <x:f>MIN(AG539,CJ539)</x:f>
        <x:v>1</x:v>
      </x:c>
      <x:c r="CY539" s="36" t="n">
        <x:f>MIN(AG539,CK539)</x:f>
        <x:v>1</x:v>
      </x:c>
    </x:row>
    <x:row r="540" ht="18" customHeight="1">
      <x:c r="A540" s="35" t="str">
        <x:v>Area TWT-03</x:v>
      </x:c>
      <x:c r="B540" s="35" t="str">
        <x:v>Area Lead TWT-03</x:v>
      </x:c>
      <x:c r="C540" s="35" t="str">
        <x:v>Field Lead TWT-05</x:v>
      </x:c>
      <x:c r="D540" s="35" t="str">
        <x:v>City TWT-E</x:v>
      </x:c>
      <x:c r="E540" s="35" t="n">
        <x:v>4</x:v>
      </x:c>
      <x:c r="F540" s="35" t="n">
        <x:v>24</x:v>
      </x:c>
      <x:c r="G540" s="35" t="n">
        <x:v>1</x:v>
      </x:c>
      <x:c r="H540" s="35" t="str">
        <x:v>Promoter</x:v>
      </x:c>
      <x:c r="I540" s="35" t="str">
        <x:v>Agency TWT-02</x:v>
      </x:c>
      <x:c r="J540" s="35" t="str">
        <x:v>PR-TWT-008</x:v>
      </x:c>
      <x:c r="K540" s="35" t="str">
        <x:v>Masked Promoter TWT-008</x:v>
      </x:c>
      <x:c r="L540" s="35" t="str">
        <x:v>9XXXX10008</x:v>
      </x:c>
      <x:c r="M540" s="37" t="n">
        <x:v>46182</x:v>
      </x:c>
      <x:c r="N540" s="35" t="str">
        <x:v>Cohort 3</x:v>
      </x:c>
      <x:c r="O540" s="35" t="str">
        <x:v>DIST-TWT-03</x:v>
      </x:c>
      <x:c r="P540" s="35" t="str">
        <x:v>Masked Distributor TWT-03</x:v>
      </x:c>
      <x:c r="Q540" s="35" t="str">
        <x:v>P-TWT-023</x:v>
      </x:c>
      <x:c r="R540" s="35" t="str">
        <x:v>TWT-023</x:v>
      </x:c>
      <x:c r="S540" s="35" t="str">
        <x:v>Masked Store TWT-023</x:v>
      </x:c>
      <x:c r="T540" s="35" t="str">
        <x:v>XX1023</x:v>
      </x:c>
      <x:c r="U540" s="35" t="str">
        <x:v>Health Store</x:v>
      </x:c>
      <x:c r="V540" s="35" t="str">
        <x:v>Masked</x:v>
      </x:c>
      <x:c r="W540" s="35" t="str">
        <x:v>Masked</x:v>
      </x:c>
      <x:c r="X540" s="37" t="n">
        <x:v>46207</x:v>
      </x:c>
      <x:c r="Y540" s="37" t="n">
        <x:v>46273</x:v>
      </x:c>
      <x:c r="Z540" s="35" t="str">
        <x:v>W02</x:v>
      </x:c>
      <x:c r="AA540" s="35" t="str">
        <x:v>Sep'26</x:v>
      </x:c>
      <x:c r="AB540" s="35" t="str">
        <x:v>08 - 14</x:v>
      </x:c>
      <x:c r="AC540" s="35" t="str">
        <x:v>Week 2 of Sep 2026</x:v>
      </x:c>
      <x:c r="AD540" s="35" t="str">
        <x:v>Continue</x:v>
      </x:c>
      <x:c r="AE540" s="35" t="str"/>
      <x:c r="AF540" s="36" t="n">
        <x:v>48</x:v>
      </x:c>
      <x:c r="AG540" s="36" t="n">
        <x:v>15</x:v>
      </x:c>
      <x:c r="AH540" s="38" t="n">
        <x:f>IFERROR(AG540/AF540,0)</x:f>
        <x:v>0.3125</x:v>
      </x:c>
      <x:c r="AI540" s="36" t="n">
        <x:v>12</x:v>
      </x:c>
      <x:c r="AJ540" s="38" t="n">
        <x:f>IFERROR(AI540/AG540,0)</x:f>
        <x:v>0.8</x:v>
      </x:c>
      <x:c r="AK540" s="36" t="n">
        <x:v>2</x:v>
      </x:c>
      <x:c r="AL540" s="36" t="n">
        <x:v>7</x:v>
      </x:c>
      <x:c r="AM540" s="36" t="n">
        <x:v>1</x:v>
      </x:c>
      <x:c r="AN540" s="38" t="n">
        <x:f>IFERROR(AL540/AG540,0)</x:f>
        <x:v>0.4666666666666667</x:v>
      </x:c>
      <x:c r="AO540" s="36" t="n">
        <x:f>BK539</x:f>
        <x:v>24</x:v>
      </x:c>
      <x:c r="AP540" s="36" t="n">
        <x:f>BL539</x:f>
        <x:v>24</x:v>
      </x:c>
      <x:c r="AQ540" s="36" t="n">
        <x:f>BM539</x:f>
        <x:v>25</x:v>
      </x:c>
      <x:c r="AR540" s="36" t="n">
        <x:f>BN539</x:f>
        <x:v>25</x:v>
      </x:c>
      <x:c r="AS540" s="36" t="n">
        <x:f>BO539</x:f>
        <x:v>33</x:v>
      </x:c>
      <x:c r="AT540" s="36" t="n">
        <x:f>BP539</x:f>
        <x:v>34</x:v>
      </x:c>
      <x:c r="AU540" s="36" t="n">
        <x:f>BQ539</x:f>
        <x:v>32</x:v>
      </x:c>
      <x:c r="AV540" s="36" t="n">
        <x:f>BR539</x:f>
        <x:v>29</x:v>
      </x:c>
      <x:c r="AW540" s="36" t="n">
        <x:f>BS539</x:f>
        <x:v>23</x:v>
      </x:c>
      <x:c r="AX540" s="36" t="n">
        <x:f>BT539</x:f>
        <x:v>29</x:v>
      </x:c>
      <x:c r="AY540" s="36" t="n">
        <x:f>SUM(AO540:AX540)</x:f>
        <x:v>278</x:v>
      </x:c>
      <x:c r="AZ540" s="36" t="n">
        <x:v>0</x:v>
      </x:c>
      <x:c r="BA540" s="36" t="n">
        <x:v>15</x:v>
      </x:c>
      <x:c r="BB540" s="36" t="n">
        <x:v>0</x:v>
      </x:c>
      <x:c r="BC540" s="36" t="n">
        <x:v>0</x:v>
      </x:c>
      <x:c r="BD540" s="36" t="n">
        <x:v>0</x:v>
      </x:c>
      <x:c r="BE540" s="36" t="n">
        <x:v>0</x:v>
      </x:c>
      <x:c r="BF540" s="36" t="n">
        <x:v>0</x:v>
      </x:c>
      <x:c r="BG540" s="36" t="n">
        <x:v>13</x:v>
      </x:c>
      <x:c r="BH540" s="36" t="n">
        <x:v>0</x:v>
      </x:c>
      <x:c r="BI540" s="36" t="n">
        <x:v>0</x:v>
      </x:c>
      <x:c r="BJ540" s="36"/>
      <x:c r="BK540" s="36" t="n">
        <x:f>MAX(0,AO540+AZ540-BV540)</x:f>
        <x:v>23</x:v>
      </x:c>
      <x:c r="BL540" s="36" t="n">
        <x:f>MAX(0,AP540+BA540-BW540)</x:f>
        <x:v>38</x:v>
      </x:c>
      <x:c r="BM540" s="36" t="n">
        <x:f>MAX(0,AQ540+BB540-BX540)</x:f>
        <x:v>25</x:v>
      </x:c>
      <x:c r="BN540" s="36" t="n">
        <x:f>MAX(0,AR540+BC540-BY540)</x:f>
        <x:v>24</x:v>
      </x:c>
      <x:c r="BO540" s="36" t="n">
        <x:f>MAX(0,AS540+BD540-BZ540)</x:f>
        <x:v>32</x:v>
      </x:c>
      <x:c r="BP540" s="36" t="n">
        <x:f>MAX(0,AT540+BE540-CA540)</x:f>
        <x:v>33</x:v>
      </x:c>
      <x:c r="BQ540" s="36" t="n">
        <x:f>MAX(0,AU540+BF540-CB540)</x:f>
        <x:v>31</x:v>
      </x:c>
      <x:c r="BR540" s="36" t="n">
        <x:f>MAX(0,AV540+BG540-CC540)</x:f>
        <x:v>41</x:v>
      </x:c>
      <x:c r="BS540" s="36" t="n">
        <x:f>MAX(0,AW540+BH540-CD540)</x:f>
        <x:v>22</x:v>
      </x:c>
      <x:c r="BT540" s="36" t="n">
        <x:f>MAX(0,AX540+BI540-CE540)</x:f>
        <x:v>27</x:v>
      </x:c>
      <x:c r="BU540" s="36" t="n">
        <x:f>SUM(BK540:BT540)</x:f>
        <x:v>296</x:v>
      </x:c>
      <x:c r="BV540" s="36" t="n">
        <x:v>1</x:v>
      </x:c>
      <x:c r="BW540" s="36" t="n">
        <x:v>1</x:v>
      </x:c>
      <x:c r="BX540" s="36" t="n">
        <x:v>0</x:v>
      </x:c>
      <x:c r="BY540" s="36" t="n">
        <x:v>1</x:v>
      </x:c>
      <x:c r="BZ540" s="36" t="n">
        <x:v>1</x:v>
      </x:c>
      <x:c r="CA540" s="36" t="n">
        <x:v>1</x:v>
      </x:c>
      <x:c r="CB540" s="36" t="n">
        <x:v>1</x:v>
      </x:c>
      <x:c r="CC540" s="36" t="n">
        <x:v>1</x:v>
      </x:c>
      <x:c r="CD540" s="36" t="n">
        <x:v>1</x:v>
      </x:c>
      <x:c r="CE540" s="36" t="n">
        <x:v>2</x:v>
      </x:c>
      <x:c r="CF540" s="36"/>
      <x:c r="CG540" s="36" t="n">
        <x:f>SUM(BV540,BW540,BX540,BY540)</x:f>
        <x:v>3</x:v>
      </x:c>
      <x:c r="CH540" s="36" t="n">
        <x:f>SUM(BZ540,CA540)</x:f>
        <x:v>2</x:v>
      </x:c>
      <x:c r="CI540" s="36" t="n">
        <x:f>SUM(CB540)</x:f>
        <x:v>1</x:v>
      </x:c>
      <x:c r="CJ540" s="36" t="n">
        <x:f>SUM(CC540,CD540)</x:f>
        <x:v>2</x:v>
      </x:c>
      <x:c r="CK540" s="36" t="n">
        <x:f>SUM(CE540)</x:f>
        <x:v>2</x:v>
      </x:c>
      <x:c r="CL540" s="36" t="n">
        <x:f>SUM(CG540:CK540)</x:f>
        <x:v>10</x:v>
      </x:c>
      <x:c r="CM540" s="39" t="n">
        <x:f>SUM(BV540*1,BW540*1,BX540*1,BY540*1)</x:f>
        <x:v>3</x:v>
      </x:c>
      <x:c r="CN540" s="39" t="n">
        <x:f>SUM(BZ540*0.324,CA540*0.416)</x:f>
        <x:v>0.74</x:v>
      </x:c>
      <x:c r="CO540" s="39" t="n">
        <x:f>SUM(CB540*0.75)</x:f>
        <x:v>0.75</x:v>
      </x:c>
      <x:c r="CP540" s="39" t="n">
        <x:f>SUM(CC540*0.325,CD540*0.2)</x:f>
        <x:v>0.525</x:v>
      </x:c>
      <x:c r="CQ540" s="39" t="n">
        <x:f>SUM(CE540*0.24)</x:f>
        <x:v>0.48</x:v>
      </x:c>
      <x:c r="CR540" s="39" t="n">
        <x:f>SUM(CM540:CQ540)</x:f>
        <x:v>5.495000000000001</x:v>
      </x:c>
      <x:c r="CS540" s="36" t="n">
        <x:f>SUM(CG540:CH540)</x:f>
        <x:v>5</x:v>
      </x:c>
      <x:c r="CT540" s="36" t="str"/>
      <x:c r="CU540" s="36" t="n">
        <x:f>MIN(AG540,CG540)</x:f>
        <x:v>3</x:v>
      </x:c>
      <x:c r="CV540" s="36" t="n">
        <x:f>MIN(AG540,CH540)</x:f>
        <x:v>2</x:v>
      </x:c>
      <x:c r="CW540" s="36" t="n">
        <x:f>MIN(AG540,CI540)</x:f>
        <x:v>1</x:v>
      </x:c>
      <x:c r="CX540" s="36" t="n">
        <x:f>MIN(AG540,CJ540)</x:f>
        <x:v>2</x:v>
      </x:c>
      <x:c r="CY540" s="36" t="n">
        <x:f>MIN(AG540,CK540)</x:f>
        <x:v>2</x:v>
      </x:c>
    </x:row>
    <x:row r="541" ht="18" customHeight="1">
      <x:c r="A541" s="35" t="str">
        <x:v>Area TWT-03</x:v>
      </x:c>
      <x:c r="B541" s="35" t="str">
        <x:v>Area Lead TWT-03</x:v>
      </x:c>
      <x:c r="C541" s="35" t="str">
        <x:v>Field Lead TWT-05</x:v>
      </x:c>
      <x:c r="D541" s="35" t="str">
        <x:v>City TWT-E</x:v>
      </x:c>
      <x:c r="E541" s="35" t="n">
        <x:v>4</x:v>
      </x:c>
      <x:c r="F541" s="35" t="n">
        <x:v>24</x:v>
      </x:c>
      <x:c r="G541" s="35" t="n">
        <x:v>1</x:v>
      </x:c>
      <x:c r="H541" s="35" t="str">
        <x:v>Promoter</x:v>
      </x:c>
      <x:c r="I541" s="35" t="str">
        <x:v>Agency TWT-02</x:v>
      </x:c>
      <x:c r="J541" s="35" t="str">
        <x:v>PR-TWT-008</x:v>
      </x:c>
      <x:c r="K541" s="35" t="str">
        <x:v>Masked Promoter TWT-008</x:v>
      </x:c>
      <x:c r="L541" s="35" t="str">
        <x:v>9XXXX10008</x:v>
      </x:c>
      <x:c r="M541" s="37" t="n">
        <x:v>46182</x:v>
      </x:c>
      <x:c r="N541" s="35" t="str">
        <x:v>Cohort 3</x:v>
      </x:c>
      <x:c r="O541" s="35" t="str">
        <x:v>DIST-TWT-03</x:v>
      </x:c>
      <x:c r="P541" s="35" t="str">
        <x:v>Masked Distributor TWT-03</x:v>
      </x:c>
      <x:c r="Q541" s="35" t="str">
        <x:v>P-TWT-023</x:v>
      </x:c>
      <x:c r="R541" s="35" t="str">
        <x:v>TWT-023</x:v>
      </x:c>
      <x:c r="S541" s="35" t="str">
        <x:v>Masked Store TWT-023</x:v>
      </x:c>
      <x:c r="T541" s="35" t="str">
        <x:v>XX1023</x:v>
      </x:c>
      <x:c r="U541" s="35" t="str">
        <x:v>Health Store</x:v>
      </x:c>
      <x:c r="V541" s="35" t="str">
        <x:v>Masked</x:v>
      </x:c>
      <x:c r="W541" s="35" t="str">
        <x:v>Masked</x:v>
      </x:c>
      <x:c r="X541" s="37" t="n">
        <x:v>46207</x:v>
      </x:c>
      <x:c r="Y541" s="37" t="n">
        <x:v>46274</x:v>
      </x:c>
      <x:c r="Z541" s="35" t="str">
        <x:v>W02</x:v>
      </x:c>
      <x:c r="AA541" s="35" t="str">
        <x:v>Sep'26</x:v>
      </x:c>
      <x:c r="AB541" s="35" t="str">
        <x:v>08 - 14</x:v>
      </x:c>
      <x:c r="AC541" s="35" t="str">
        <x:v>Week 2 of Sep 2026</x:v>
      </x:c>
      <x:c r="AD541" s="35" t="str">
        <x:v>Continue</x:v>
      </x:c>
      <x:c r="AE541" s="35" t="str"/>
      <x:c r="AF541" s="36" t="n">
        <x:v>54</x:v>
      </x:c>
      <x:c r="AG541" s="36" t="n">
        <x:v>20</x:v>
      </x:c>
      <x:c r="AH541" s="38" t="n">
        <x:f>IFERROR(AG541/AF541,0)</x:f>
        <x:v>0.37037037037037035</x:v>
      </x:c>
      <x:c r="AI541" s="36" t="n">
        <x:v>18</x:v>
      </x:c>
      <x:c r="AJ541" s="38" t="n">
        <x:f>IFERROR(AI541/AG541,0)</x:f>
        <x:v>0.9</x:v>
      </x:c>
      <x:c r="AK541" s="36" t="n">
        <x:v>3</x:v>
      </x:c>
      <x:c r="AL541" s="36" t="n">
        <x:v>6</x:v>
      </x:c>
      <x:c r="AM541" s="36" t="n">
        <x:v>1</x:v>
      </x:c>
      <x:c r="AN541" s="38" t="n">
        <x:f>IFERROR(AL541/AG541,0)</x:f>
        <x:v>0.3</x:v>
      </x:c>
      <x:c r="AO541" s="36" t="n">
        <x:f>BK540</x:f>
        <x:v>23</x:v>
      </x:c>
      <x:c r="AP541" s="36" t="n">
        <x:f>BL540</x:f>
        <x:v>38</x:v>
      </x:c>
      <x:c r="AQ541" s="36" t="n">
        <x:f>BM540</x:f>
        <x:v>25</x:v>
      </x:c>
      <x:c r="AR541" s="36" t="n">
        <x:f>BN540</x:f>
        <x:v>24</x:v>
      </x:c>
      <x:c r="AS541" s="36" t="n">
        <x:f>BO540</x:f>
        <x:v>32</x:v>
      </x:c>
      <x:c r="AT541" s="36" t="n">
        <x:f>BP540</x:f>
        <x:v>33</x:v>
      </x:c>
      <x:c r="AU541" s="36" t="n">
        <x:f>BQ540</x:f>
        <x:v>31</x:v>
      </x:c>
      <x:c r="AV541" s="36" t="n">
        <x:f>BR540</x:f>
        <x:v>41</x:v>
      </x:c>
      <x:c r="AW541" s="36" t="n">
        <x:f>BS540</x:f>
        <x:v>22</x:v>
      </x:c>
      <x:c r="AX541" s="36" t="n">
        <x:f>BT540</x:f>
        <x:v>27</x:v>
      </x:c>
      <x:c r="AY541" s="36" t="n">
        <x:f>SUM(AO541:AX541)</x:f>
        <x:v>296</x:v>
      </x:c>
      <x:c r="AZ541" s="36" t="n">
        <x:v>0</x:v>
      </x:c>
      <x:c r="BA541" s="36" t="n">
        <x:v>0</x:v>
      </x:c>
      <x:c r="BB541" s="36" t="n">
        <x:v>15</x:v>
      </x:c>
      <x:c r="BC541" s="36" t="n">
        <x:v>0</x:v>
      </x:c>
      <x:c r="BD541" s="36" t="n">
        <x:v>0</x:v>
      </x:c>
      <x:c r="BE541" s="36" t="n">
        <x:v>0</x:v>
      </x:c>
      <x:c r="BF541" s="36" t="n">
        <x:v>0</x:v>
      </x:c>
      <x:c r="BG541" s="36" t="n">
        <x:v>0</x:v>
      </x:c>
      <x:c r="BH541" s="36" t="n">
        <x:v>18</x:v>
      </x:c>
      <x:c r="BI541" s="36" t="n">
        <x:v>0</x:v>
      </x:c>
      <x:c r="BJ541" s="36"/>
      <x:c r="BK541" s="36" t="n">
        <x:f>MAX(0,AO541+AZ541-BV541)</x:f>
        <x:v>22</x:v>
      </x:c>
      <x:c r="BL541" s="36" t="n">
        <x:f>MAX(0,AP541+BA541-BW541)</x:f>
        <x:v>37</x:v>
      </x:c>
      <x:c r="BM541" s="36" t="n">
        <x:f>MAX(0,AQ541+BB541-BX541)</x:f>
        <x:v>39</x:v>
      </x:c>
      <x:c r="BN541" s="36" t="n">
        <x:f>MAX(0,AR541+BC541-BY541)</x:f>
        <x:v>23</x:v>
      </x:c>
      <x:c r="BO541" s="36" t="n">
        <x:f>MAX(0,AS541+BD541-BZ541)</x:f>
        <x:v>31</x:v>
      </x:c>
      <x:c r="BP541" s="36" t="n">
        <x:f>MAX(0,AT541+BE541-CA541)</x:f>
        <x:v>32</x:v>
      </x:c>
      <x:c r="BQ541" s="36" t="n">
        <x:f>MAX(0,AU541+BF541-CB541)</x:f>
        <x:v>30</x:v>
      </x:c>
      <x:c r="BR541" s="36" t="n">
        <x:f>MAX(0,AV541+BG541-CC541)</x:f>
        <x:v>40</x:v>
      </x:c>
      <x:c r="BS541" s="36" t="n">
        <x:f>MAX(0,AW541+BH541-CD541)</x:f>
        <x:v>39</x:v>
      </x:c>
      <x:c r="BT541" s="36" t="n">
        <x:f>MAX(0,AX541+BI541-CE541)</x:f>
        <x:v>25</x:v>
      </x:c>
      <x:c r="BU541" s="36" t="n">
        <x:f>SUM(BK541:BT541)</x:f>
        <x:v>318</x:v>
      </x:c>
      <x:c r="BV541" s="36" t="n">
        <x:v>1</x:v>
      </x:c>
      <x:c r="BW541" s="36" t="n">
        <x:v>1</x:v>
      </x:c>
      <x:c r="BX541" s="36" t="n">
        <x:v>1</x:v>
      </x:c>
      <x:c r="BY541" s="36" t="n">
        <x:v>1</x:v>
      </x:c>
      <x:c r="BZ541" s="36" t="n">
        <x:v>1</x:v>
      </x:c>
      <x:c r="CA541" s="36" t="n">
        <x:v>1</x:v>
      </x:c>
      <x:c r="CB541" s="36" t="n">
        <x:v>1</x:v>
      </x:c>
      <x:c r="CC541" s="36" t="n">
        <x:v>1</x:v>
      </x:c>
      <x:c r="CD541" s="36" t="n">
        <x:v>1</x:v>
      </x:c>
      <x:c r="CE541" s="36" t="n">
        <x:v>2</x:v>
      </x:c>
      <x:c r="CF541" s="36"/>
      <x:c r="CG541" s="36" t="n">
        <x:f>SUM(BV541,BW541,BX541,BY541)</x:f>
        <x:v>4</x:v>
      </x:c>
      <x:c r="CH541" s="36" t="n">
        <x:f>SUM(BZ541,CA541)</x:f>
        <x:v>2</x:v>
      </x:c>
      <x:c r="CI541" s="36" t="n">
        <x:f>SUM(CB541)</x:f>
        <x:v>1</x:v>
      </x:c>
      <x:c r="CJ541" s="36" t="n">
        <x:f>SUM(CC541,CD541)</x:f>
        <x:v>2</x:v>
      </x:c>
      <x:c r="CK541" s="36" t="n">
        <x:f>SUM(CE541)</x:f>
        <x:v>2</x:v>
      </x:c>
      <x:c r="CL541" s="36" t="n">
        <x:f>SUM(CG541:CK541)</x:f>
        <x:v>11</x:v>
      </x:c>
      <x:c r="CM541" s="39" t="n">
        <x:f>SUM(BV541*1,BW541*1,BX541*1,BY541*1)</x:f>
        <x:v>4</x:v>
      </x:c>
      <x:c r="CN541" s="39" t="n">
        <x:f>SUM(BZ541*0.324,CA541*0.416)</x:f>
        <x:v>0.74</x:v>
      </x:c>
      <x:c r="CO541" s="39" t="n">
        <x:f>SUM(CB541*0.75)</x:f>
        <x:v>0.75</x:v>
      </x:c>
      <x:c r="CP541" s="39" t="n">
        <x:f>SUM(CC541*0.325,CD541*0.2)</x:f>
        <x:v>0.525</x:v>
      </x:c>
      <x:c r="CQ541" s="39" t="n">
        <x:f>SUM(CE541*0.24)</x:f>
        <x:v>0.48</x:v>
      </x:c>
      <x:c r="CR541" s="39" t="n">
        <x:f>SUM(CM541:CQ541)</x:f>
        <x:v>6.495000000000001</x:v>
      </x:c>
      <x:c r="CS541" s="36" t="n">
        <x:f>SUM(CG541:CH541)</x:f>
        <x:v>6</x:v>
      </x:c>
      <x:c r="CT541" s="36" t="str"/>
      <x:c r="CU541" s="36" t="n">
        <x:f>MIN(AG541,CG541)</x:f>
        <x:v>4</x:v>
      </x:c>
      <x:c r="CV541" s="36" t="n">
        <x:f>MIN(AG541,CH541)</x:f>
        <x:v>2</x:v>
      </x:c>
      <x:c r="CW541" s="36" t="n">
        <x:f>MIN(AG541,CI541)</x:f>
        <x:v>1</x:v>
      </x:c>
      <x:c r="CX541" s="36" t="n">
        <x:f>MIN(AG541,CJ541)</x:f>
        <x:v>2</x:v>
      </x:c>
      <x:c r="CY541" s="36" t="n">
        <x:f>MIN(AG541,CK541)</x:f>
        <x:v>2</x:v>
      </x:c>
    </x:row>
    <x:row r="542" ht="18" customHeight="1">
      <x:c r="A542" s="35" t="str">
        <x:v>Area TWT-03</x:v>
      </x:c>
      <x:c r="B542" s="35" t="str">
        <x:v>Area Lead TWT-03</x:v>
      </x:c>
      <x:c r="C542" s="35" t="str">
        <x:v>Field Lead TWT-05</x:v>
      </x:c>
      <x:c r="D542" s="35" t="str">
        <x:v>City TWT-E</x:v>
      </x:c>
      <x:c r="E542" s="35" t="n">
        <x:v>4</x:v>
      </x:c>
      <x:c r="F542" s="35" t="n">
        <x:v>24</x:v>
      </x:c>
      <x:c r="G542" s="35" t="n">
        <x:v>1</x:v>
      </x:c>
      <x:c r="H542" s="35" t="str">
        <x:v>Promoter</x:v>
      </x:c>
      <x:c r="I542" s="35" t="str">
        <x:v>Agency TWT-02</x:v>
      </x:c>
      <x:c r="J542" s="35" t="str">
        <x:v>PR-TWT-008</x:v>
      </x:c>
      <x:c r="K542" s="35" t="str">
        <x:v>Masked Promoter TWT-008</x:v>
      </x:c>
      <x:c r="L542" s="35" t="str">
        <x:v>9XXXX10008</x:v>
      </x:c>
      <x:c r="M542" s="37" t="n">
        <x:v>46182</x:v>
      </x:c>
      <x:c r="N542" s="35" t="str">
        <x:v>Cohort 3</x:v>
      </x:c>
      <x:c r="O542" s="35" t="str">
        <x:v>DIST-TWT-03</x:v>
      </x:c>
      <x:c r="P542" s="35" t="str">
        <x:v>Masked Distributor TWT-03</x:v>
      </x:c>
      <x:c r="Q542" s="35" t="str">
        <x:v>P-TWT-023</x:v>
      </x:c>
      <x:c r="R542" s="35" t="str">
        <x:v>TWT-023</x:v>
      </x:c>
      <x:c r="S542" s="35" t="str">
        <x:v>Masked Store TWT-023</x:v>
      </x:c>
      <x:c r="T542" s="35" t="str">
        <x:v>XX1023</x:v>
      </x:c>
      <x:c r="U542" s="35" t="str">
        <x:v>Health Store</x:v>
      </x:c>
      <x:c r="V542" s="35" t="str">
        <x:v>Masked</x:v>
      </x:c>
      <x:c r="W542" s="35" t="str">
        <x:v>Masked</x:v>
      </x:c>
      <x:c r="X542" s="37" t="n">
        <x:v>46207</x:v>
      </x:c>
      <x:c r="Y542" s="37" t="n">
        <x:v>46275</x:v>
      </x:c>
      <x:c r="Z542" s="35" t="str">
        <x:v>W02</x:v>
      </x:c>
      <x:c r="AA542" s="35" t="str">
        <x:v>Sep'26</x:v>
      </x:c>
      <x:c r="AB542" s="35" t="str">
        <x:v>08 - 14</x:v>
      </x:c>
      <x:c r="AC542" s="35" t="str">
        <x:v>Week 2 of Sep 2026</x:v>
      </x:c>
      <x:c r="AD542" s="35" t="str">
        <x:v>Continue</x:v>
      </x:c>
      <x:c r="AE542" s="35" t="str">
        <x:v>Normal operations</x:v>
      </x:c>
      <x:c r="AF542" s="36" t="n">
        <x:v>43</x:v>
      </x:c>
      <x:c r="AG542" s="36" t="n">
        <x:v>15</x:v>
      </x:c>
      <x:c r="AH542" s="38" t="n">
        <x:f>IFERROR(AG542/AF542,0)</x:f>
        <x:v>0.3488372093023256</x:v>
      </x:c>
      <x:c r="AI542" s="36" t="n">
        <x:v>14</x:v>
      </x:c>
      <x:c r="AJ542" s="38" t="n">
        <x:f>IFERROR(AI542/AG542,0)</x:f>
        <x:v>0.9333333333333333</x:v>
      </x:c>
      <x:c r="AK542" s="36" t="n">
        <x:v>3</x:v>
      </x:c>
      <x:c r="AL542" s="36" t="n">
        <x:v>9</x:v>
      </x:c>
      <x:c r="AM542" s="36" t="n">
        <x:v>1</x:v>
      </x:c>
      <x:c r="AN542" s="38" t="n">
        <x:f>IFERROR(AL542/AG542,0)</x:f>
        <x:v>0.6</x:v>
      </x:c>
      <x:c r="AO542" s="36" t="n">
        <x:f>BK541</x:f>
        <x:v>22</x:v>
      </x:c>
      <x:c r="AP542" s="36" t="n">
        <x:f>BL541</x:f>
        <x:v>37</x:v>
      </x:c>
      <x:c r="AQ542" s="36" t="n">
        <x:f>BM541</x:f>
        <x:v>39</x:v>
      </x:c>
      <x:c r="AR542" s="36" t="n">
        <x:f>BN541</x:f>
        <x:v>23</x:v>
      </x:c>
      <x:c r="AS542" s="36" t="n">
        <x:f>BO541</x:f>
        <x:v>31</x:v>
      </x:c>
      <x:c r="AT542" s="36" t="n">
        <x:f>BP541</x:f>
        <x:v>32</x:v>
      </x:c>
      <x:c r="AU542" s="36" t="n">
        <x:f>BQ541</x:f>
        <x:v>30</x:v>
      </x:c>
      <x:c r="AV542" s="36" t="n">
        <x:f>BR541</x:f>
        <x:v>40</x:v>
      </x:c>
      <x:c r="AW542" s="36" t="n">
        <x:f>BS541</x:f>
        <x:v>39</x:v>
      </x:c>
      <x:c r="AX542" s="36" t="n">
        <x:f>BT541</x:f>
        <x:v>25</x:v>
      </x:c>
      <x:c r="AY542" s="36" t="n">
        <x:f>SUM(AO542:AX542)</x:f>
        <x:v>318</x:v>
      </x:c>
      <x:c r="AZ542" s="36" t="n">
        <x:v>0</x:v>
      </x:c>
      <x:c r="BA542" s="36" t="n">
        <x:v>0</x:v>
      </x:c>
      <x:c r="BB542" s="36" t="n">
        <x:v>0</x:v>
      </x:c>
      <x:c r="BC542" s="36" t="n">
        <x:v>14</x:v>
      </x:c>
      <x:c r="BD542" s="36" t="n">
        <x:v>0</x:v>
      </x:c>
      <x:c r="BE542" s="36" t="n">
        <x:v>0</x:v>
      </x:c>
      <x:c r="BF542" s="36" t="n">
        <x:v>0</x:v>
      </x:c>
      <x:c r="BG542" s="36" t="n">
        <x:v>0</x:v>
      </x:c>
      <x:c r="BH542" s="36" t="n">
        <x:v>0</x:v>
      </x:c>
      <x:c r="BI542" s="36" t="n">
        <x:v>0</x:v>
      </x:c>
      <x:c r="BJ542" s="36"/>
      <x:c r="BK542" s="36" t="n">
        <x:f>MAX(0,AO542+AZ542-BV542)</x:f>
        <x:v>21</x:v>
      </x:c>
      <x:c r="BL542" s="36" t="n">
        <x:f>MAX(0,AP542+BA542-BW542)</x:f>
        <x:v>36</x:v>
      </x:c>
      <x:c r="BM542" s="36" t="n">
        <x:f>MAX(0,AQ542+BB542-BX542)</x:f>
        <x:v>38</x:v>
      </x:c>
      <x:c r="BN542" s="36" t="n">
        <x:f>MAX(0,AR542+BC542-BY542)</x:f>
        <x:v>36</x:v>
      </x:c>
      <x:c r="BO542" s="36" t="n">
        <x:f>MAX(0,AS542+BD542-BZ542)</x:f>
        <x:v>30</x:v>
      </x:c>
      <x:c r="BP542" s="36" t="n">
        <x:f>MAX(0,AT542+BE542-CA542)</x:f>
        <x:v>31</x:v>
      </x:c>
      <x:c r="BQ542" s="36" t="n">
        <x:f>MAX(0,AU542+BF542-CB542)</x:f>
        <x:v>29</x:v>
      </x:c>
      <x:c r="BR542" s="36" t="n">
        <x:f>MAX(0,AV542+BG542-CC542)</x:f>
        <x:v>39</x:v>
      </x:c>
      <x:c r="BS542" s="36" t="n">
        <x:f>MAX(0,AW542+BH542-CD542)</x:f>
        <x:v>39</x:v>
      </x:c>
      <x:c r="BT542" s="36" t="n">
        <x:f>MAX(0,AX542+BI542-CE542)</x:f>
        <x:v>24</x:v>
      </x:c>
      <x:c r="BU542" s="36" t="n">
        <x:f>SUM(BK542:BT542)</x:f>
        <x:v>323</x:v>
      </x:c>
      <x:c r="BV542" s="36" t="n">
        <x:v>1</x:v>
      </x:c>
      <x:c r="BW542" s="36" t="n">
        <x:v>1</x:v>
      </x:c>
      <x:c r="BX542" s="36" t="n">
        <x:v>1</x:v>
      </x:c>
      <x:c r="BY542" s="36" t="n">
        <x:v>1</x:v>
      </x:c>
      <x:c r="BZ542" s="36" t="n">
        <x:v>1</x:v>
      </x:c>
      <x:c r="CA542" s="36" t="n">
        <x:v>1</x:v>
      </x:c>
      <x:c r="CB542" s="36" t="n">
        <x:v>1</x:v>
      </x:c>
      <x:c r="CC542" s="36" t="n">
        <x:v>1</x:v>
      </x:c>
      <x:c r="CD542" s="36" t="n">
        <x:v>0</x:v>
      </x:c>
      <x:c r="CE542" s="36" t="n">
        <x:v>1</x:v>
      </x:c>
      <x:c r="CF542" s="36"/>
      <x:c r="CG542" s="36" t="n">
        <x:f>SUM(BV542,BW542,BX542,BY542)</x:f>
        <x:v>4</x:v>
      </x:c>
      <x:c r="CH542" s="36" t="n">
        <x:f>SUM(BZ542,CA542)</x:f>
        <x:v>2</x:v>
      </x:c>
      <x:c r="CI542" s="36" t="n">
        <x:f>SUM(CB542)</x:f>
        <x:v>1</x:v>
      </x:c>
      <x:c r="CJ542" s="36" t="n">
        <x:f>SUM(CC542,CD542)</x:f>
        <x:v>1</x:v>
      </x:c>
      <x:c r="CK542" s="36" t="n">
        <x:f>SUM(CE542)</x:f>
        <x:v>1</x:v>
      </x:c>
      <x:c r="CL542" s="36" t="n">
        <x:f>SUM(CG542:CK542)</x:f>
        <x:v>9</x:v>
      </x:c>
      <x:c r="CM542" s="39" t="n">
        <x:f>SUM(BV542*1,BW542*1,BX542*1,BY542*1)</x:f>
        <x:v>4</x:v>
      </x:c>
      <x:c r="CN542" s="39" t="n">
        <x:f>SUM(BZ542*0.324,CA542*0.416)</x:f>
        <x:v>0.74</x:v>
      </x:c>
      <x:c r="CO542" s="39" t="n">
        <x:f>SUM(CB542*0.75)</x:f>
        <x:v>0.75</x:v>
      </x:c>
      <x:c r="CP542" s="39" t="n">
        <x:f>SUM(CC542*0.325,CD542*0.2)</x:f>
        <x:v>0.325</x:v>
      </x:c>
      <x:c r="CQ542" s="39" t="n">
        <x:f>SUM(CE542*0.24)</x:f>
        <x:v>0.24</x:v>
      </x:c>
      <x:c r="CR542" s="39" t="n">
        <x:f>SUM(CM542:CQ542)</x:f>
        <x:v>6.055000000000001</x:v>
      </x:c>
      <x:c r="CS542" s="36" t="n">
        <x:f>SUM(CG542:CH542)</x:f>
        <x:v>6</x:v>
      </x:c>
      <x:c r="CT542" s="36" t="str"/>
      <x:c r="CU542" s="36" t="n">
        <x:f>MIN(AG542,CG542)</x:f>
        <x:v>4</x:v>
      </x:c>
      <x:c r="CV542" s="36" t="n">
        <x:f>MIN(AG542,CH542)</x:f>
        <x:v>2</x:v>
      </x:c>
      <x:c r="CW542" s="36" t="n">
        <x:f>MIN(AG542,CI542)</x:f>
        <x:v>1</x:v>
      </x:c>
      <x:c r="CX542" s="36" t="n">
        <x:f>MIN(AG542,CJ542)</x:f>
        <x:v>1</x:v>
      </x:c>
      <x:c r="CY542" s="36" t="n">
        <x:f>MIN(AG542,CK542)</x:f>
        <x:v>1</x:v>
      </x:c>
    </x:row>
    <x:row r="543" ht="18" customHeight="1">
      <x:c r="A543" s="35" t="str">
        <x:v>Area TWT-03</x:v>
      </x:c>
      <x:c r="B543" s="35" t="str">
        <x:v>Area Lead TWT-03</x:v>
      </x:c>
      <x:c r="C543" s="35" t="str">
        <x:v>Field Lead TWT-05</x:v>
      </x:c>
      <x:c r="D543" s="35" t="str">
        <x:v>City TWT-E</x:v>
      </x:c>
      <x:c r="E543" s="35" t="n">
        <x:v>4</x:v>
      </x:c>
      <x:c r="F543" s="35" t="n">
        <x:v>24</x:v>
      </x:c>
      <x:c r="G543" s="35" t="n">
        <x:v>1</x:v>
      </x:c>
      <x:c r="H543" s="35" t="str">
        <x:v>Promoter</x:v>
      </x:c>
      <x:c r="I543" s="35" t="str">
        <x:v>Agency TWT-02</x:v>
      </x:c>
      <x:c r="J543" s="35" t="str">
        <x:v>PR-TWT-008</x:v>
      </x:c>
      <x:c r="K543" s="35" t="str">
        <x:v>Masked Promoter TWT-008</x:v>
      </x:c>
      <x:c r="L543" s="35" t="str">
        <x:v>9XXXX10008</x:v>
      </x:c>
      <x:c r="M543" s="37" t="n">
        <x:v>46182</x:v>
      </x:c>
      <x:c r="N543" s="35" t="str">
        <x:v>Cohort 3</x:v>
      </x:c>
      <x:c r="O543" s="35" t="str">
        <x:v>DIST-TWT-03</x:v>
      </x:c>
      <x:c r="P543" s="35" t="str">
        <x:v>Masked Distributor TWT-03</x:v>
      </x:c>
      <x:c r="Q543" s="35" t="str">
        <x:v>P-TWT-023</x:v>
      </x:c>
      <x:c r="R543" s="35" t="str">
        <x:v>TWT-023</x:v>
      </x:c>
      <x:c r="S543" s="35" t="str">
        <x:v>Masked Store TWT-023</x:v>
      </x:c>
      <x:c r="T543" s="35" t="str">
        <x:v>XX1023</x:v>
      </x:c>
      <x:c r="U543" s="35" t="str">
        <x:v>Health Store</x:v>
      </x:c>
      <x:c r="V543" s="35" t="str">
        <x:v>Masked</x:v>
      </x:c>
      <x:c r="W543" s="35" t="str">
        <x:v>Masked</x:v>
      </x:c>
      <x:c r="X543" s="37" t="n">
        <x:v>46207</x:v>
      </x:c>
      <x:c r="Y543" s="37" t="n">
        <x:v>46276</x:v>
      </x:c>
      <x:c r="Z543" s="35" t="str">
        <x:v>W02</x:v>
      </x:c>
      <x:c r="AA543" s="35" t="str">
        <x:v>Sep'26</x:v>
      </x:c>
      <x:c r="AB543" s="35" t="str">
        <x:v>08 - 14</x:v>
      </x:c>
      <x:c r="AC543" s="35" t="str">
        <x:v>Week 2 of Sep 2026</x:v>
      </x:c>
      <x:c r="AD543" s="35" t="str">
        <x:v>Continue</x:v>
      </x:c>
      <x:c r="AE543" s="35" t="str">
        <x:v>Replenishment pending for selected SKU</x:v>
      </x:c>
      <x:c r="AF543" s="36" t="n">
        <x:v>53</x:v>
      </x:c>
      <x:c r="AG543" s="36" t="n">
        <x:v>18</x:v>
      </x:c>
      <x:c r="AH543" s="38" t="n">
        <x:f>IFERROR(AG543/AF543,0)</x:f>
        <x:v>0.33962264150943394</x:v>
      </x:c>
      <x:c r="AI543" s="36" t="n">
        <x:v>12</x:v>
      </x:c>
      <x:c r="AJ543" s="38" t="n">
        <x:f>IFERROR(AI543/AG543,0)</x:f>
        <x:v>0.6666666666666666</x:v>
      </x:c>
      <x:c r="AK543" s="36" t="n">
        <x:v>5</x:v>
      </x:c>
      <x:c r="AL543" s="36" t="n">
        <x:v>5</x:v>
      </x:c>
      <x:c r="AM543" s="36" t="n">
        <x:v>1</x:v>
      </x:c>
      <x:c r="AN543" s="38" t="n">
        <x:f>IFERROR(AL543/AG543,0)</x:f>
        <x:v>0.2777777777777778</x:v>
      </x:c>
      <x:c r="AO543" s="36" t="n">
        <x:f>BK542</x:f>
        <x:v>21</x:v>
      </x:c>
      <x:c r="AP543" s="36" t="n">
        <x:f>BL542</x:f>
        <x:v>36</x:v>
      </x:c>
      <x:c r="AQ543" s="36" t="n">
        <x:f>BM542</x:f>
        <x:v>38</x:v>
      </x:c>
      <x:c r="AR543" s="36" t="n">
        <x:f>BN542</x:f>
        <x:v>36</x:v>
      </x:c>
      <x:c r="AS543" s="36" t="n">
        <x:f>BO542</x:f>
        <x:v>30</x:v>
      </x:c>
      <x:c r="AT543" s="36" t="n">
        <x:f>BP542</x:f>
        <x:v>31</x:v>
      </x:c>
      <x:c r="AU543" s="36" t="n">
        <x:f>BQ542</x:f>
        <x:v>29</x:v>
      </x:c>
      <x:c r="AV543" s="36" t="n">
        <x:f>BR542</x:f>
        <x:v>39</x:v>
      </x:c>
      <x:c r="AW543" s="36" t="n">
        <x:f>BS542</x:f>
        <x:v>39</x:v>
      </x:c>
      <x:c r="AX543" s="36" t="n">
        <x:f>BT542</x:f>
        <x:v>24</x:v>
      </x:c>
      <x:c r="AY543" s="36" t="n">
        <x:f>SUM(AO543:AX543)</x:f>
        <x:v>323</x:v>
      </x:c>
      <x:c r="AZ543" s="36" t="n">
        <x:v>0</x:v>
      </x:c>
      <x:c r="BA543" s="36" t="n">
        <x:v>0</x:v>
      </x:c>
      <x:c r="BB543" s="36" t="n">
        <x:v>0</x:v>
      </x:c>
      <x:c r="BC543" s="36" t="n">
        <x:v>0</x:v>
      </x:c>
      <x:c r="BD543" s="36" t="n">
        <x:v>21</x:v>
      </x:c>
      <x:c r="BE543" s="36" t="n">
        <x:v>0</x:v>
      </x:c>
      <x:c r="BF543" s="36" t="n">
        <x:v>0</x:v>
      </x:c>
      <x:c r="BG543" s="36" t="n">
        <x:v>0</x:v>
      </x:c>
      <x:c r="BH543" s="36" t="n">
        <x:v>0</x:v>
      </x:c>
      <x:c r="BI543" s="36" t="n">
        <x:v>0</x:v>
      </x:c>
      <x:c r="BJ543" s="36"/>
      <x:c r="BK543" s="36" t="n">
        <x:f>MAX(0,AO543+AZ543-BV543)</x:f>
        <x:v>20</x:v>
      </x:c>
      <x:c r="BL543" s="36" t="n">
        <x:f>MAX(0,AP543+BA543-BW543)</x:f>
        <x:v>36</x:v>
      </x:c>
      <x:c r="BM543" s="36" t="n">
        <x:f>MAX(0,AQ543+BB543-BX543)</x:f>
        <x:v>37</x:v>
      </x:c>
      <x:c r="BN543" s="36" t="n">
        <x:f>MAX(0,AR543+BC543-BY543)</x:f>
        <x:v>36</x:v>
      </x:c>
      <x:c r="BO543" s="36" t="n">
        <x:f>MAX(0,AS543+BD543-BZ543)</x:f>
        <x:v>50</x:v>
      </x:c>
      <x:c r="BP543" s="36" t="n">
        <x:f>MAX(0,AT543+BE543-CA543)</x:f>
        <x:v>30</x:v>
      </x:c>
      <x:c r="BQ543" s="36" t="n">
        <x:f>MAX(0,AU543+BF543-CB543)</x:f>
        <x:v>29</x:v>
      </x:c>
      <x:c r="BR543" s="36" t="n">
        <x:f>MAX(0,AV543+BG543-CC543)</x:f>
        <x:v>38</x:v>
      </x:c>
      <x:c r="BS543" s="36" t="n">
        <x:f>MAX(0,AW543+BH543-CD543)</x:f>
        <x:v>38</x:v>
      </x:c>
      <x:c r="BT543" s="36" t="n">
        <x:f>MAX(0,AX543+BI543-CE543)</x:f>
        <x:v>0</x:v>
      </x:c>
      <x:c r="BU543" s="36" t="n">
        <x:f>SUM(BK543:BT543)</x:f>
        <x:v>314</x:v>
      </x:c>
      <x:c r="BV543" s="36" t="n">
        <x:v>1</x:v>
      </x:c>
      <x:c r="BW543" s="36" t="n">
        <x:v>0</x:v>
      </x:c>
      <x:c r="BX543" s="36" t="n">
        <x:v>1</x:v>
      </x:c>
      <x:c r="BY543" s="36" t="n">
        <x:v>0</x:v>
      </x:c>
      <x:c r="BZ543" s="36" t="n">
        <x:v>1</x:v>
      </x:c>
      <x:c r="CA543" s="36" t="n">
        <x:v>1</x:v>
      </x:c>
      <x:c r="CB543" s="36" t="n">
        <x:v>0</x:v>
      </x:c>
      <x:c r="CC543" s="36" t="n">
        <x:v>1</x:v>
      </x:c>
      <x:c r="CD543" s="36" t="n">
        <x:v>1</x:v>
      </x:c>
      <x:c r="CE543" s="36" t="n">
        <x:v>24</x:v>
      </x:c>
      <x:c r="CF543" s="36"/>
      <x:c r="CG543" s="36" t="n">
        <x:f>SUM(BV543,BW543,BX543,BY543)</x:f>
        <x:v>2</x:v>
      </x:c>
      <x:c r="CH543" s="36" t="n">
        <x:f>SUM(BZ543,CA543)</x:f>
        <x:v>2</x:v>
      </x:c>
      <x:c r="CI543" s="36" t="n">
        <x:f>SUM(CB543)</x:f>
        <x:v>0</x:v>
      </x:c>
      <x:c r="CJ543" s="36" t="n">
        <x:f>SUM(CC543,CD543)</x:f>
        <x:v>2</x:v>
      </x:c>
      <x:c r="CK543" s="36" t="n">
        <x:f>SUM(CE543)</x:f>
        <x:v>24</x:v>
      </x:c>
      <x:c r="CL543" s="36" t="n">
        <x:f>SUM(CG543:CK543)</x:f>
        <x:v>30</x:v>
      </x:c>
      <x:c r="CM543" s="39" t="n">
        <x:f>SUM(BV543*1,BW543*1,BX543*1,BY543*1)</x:f>
        <x:v>2</x:v>
      </x:c>
      <x:c r="CN543" s="39" t="n">
        <x:f>SUM(BZ543*0.324,CA543*0.416)</x:f>
        <x:v>0.74</x:v>
      </x:c>
      <x:c r="CO543" s="39" t="n">
        <x:f>SUM(CB543*0.75)</x:f>
        <x:v>0</x:v>
      </x:c>
      <x:c r="CP543" s="39" t="n">
        <x:f>SUM(CC543*0.325,CD543*0.2)</x:f>
        <x:v>0.525</x:v>
      </x:c>
      <x:c r="CQ543" s="39" t="n">
        <x:f>SUM(CE543*0.24)</x:f>
        <x:v>5.76</x:v>
      </x:c>
      <x:c r="CR543" s="39" t="n">
        <x:f>SUM(CM543:CQ543)</x:f>
        <x:v>9.025</x:v>
      </x:c>
      <x:c r="CS543" s="36" t="n">
        <x:f>SUM(CG543:CH543)</x:f>
        <x:v>4</x:v>
      </x:c>
      <x:c r="CT543" s="36" t="str"/>
      <x:c r="CU543" s="36" t="n">
        <x:f>MIN(AG543,CG543)</x:f>
        <x:v>2</x:v>
      </x:c>
      <x:c r="CV543" s="36" t="n">
        <x:f>MIN(AG543,CH543)</x:f>
        <x:v>2</x:v>
      </x:c>
      <x:c r="CW543" s="36" t="n">
        <x:f>MIN(AG543,CI543)</x:f>
        <x:v>0</x:v>
      </x:c>
      <x:c r="CX543" s="36" t="n">
        <x:f>MIN(AG543,CJ543)</x:f>
        <x:v>2</x:v>
      </x:c>
      <x:c r="CY543" s="36" t="n">
        <x:f>MIN(AG543,CK543)</x:f>
        <x:v>18</x:v>
      </x:c>
    </x:row>
    <x:row r="544" ht="18" customHeight="1">
      <x:c r="A544" s="35" t="str">
        <x:v>Area TWT-03</x:v>
      </x:c>
      <x:c r="B544" s="35" t="str">
        <x:v>Area Lead TWT-03</x:v>
      </x:c>
      <x:c r="C544" s="35" t="str">
        <x:v>Field Lead TWT-05</x:v>
      </x:c>
      <x:c r="D544" s="35" t="str">
        <x:v>City TWT-E</x:v>
      </x:c>
      <x:c r="E544" s="35" t="n">
        <x:v>4</x:v>
      </x:c>
      <x:c r="F544" s="35" t="n">
        <x:v>24</x:v>
      </x:c>
      <x:c r="G544" s="35" t="n">
        <x:v>1</x:v>
      </x:c>
      <x:c r="H544" s="35" t="str">
        <x:v>Promoter</x:v>
      </x:c>
      <x:c r="I544" s="35" t="str">
        <x:v>Agency TWT-02</x:v>
      </x:c>
      <x:c r="J544" s="35" t="str">
        <x:v>PR-TWT-008</x:v>
      </x:c>
      <x:c r="K544" s="35" t="str">
        <x:v>Masked Promoter TWT-008</x:v>
      </x:c>
      <x:c r="L544" s="35" t="str">
        <x:v>9XXXX10008</x:v>
      </x:c>
      <x:c r="M544" s="37" t="n">
        <x:v>46182</x:v>
      </x:c>
      <x:c r="N544" s="35" t="str">
        <x:v>Cohort 3</x:v>
      </x:c>
      <x:c r="O544" s="35" t="str">
        <x:v>DIST-TWT-03</x:v>
      </x:c>
      <x:c r="P544" s="35" t="str">
        <x:v>Masked Distributor TWT-03</x:v>
      </x:c>
      <x:c r="Q544" s="35" t="str">
        <x:v>P-TWT-023</x:v>
      </x:c>
      <x:c r="R544" s="35" t="str">
        <x:v>TWT-023</x:v>
      </x:c>
      <x:c r="S544" s="35" t="str">
        <x:v>Masked Store TWT-023</x:v>
      </x:c>
      <x:c r="T544" s="35" t="str">
        <x:v>XX1023</x:v>
      </x:c>
      <x:c r="U544" s="35" t="str">
        <x:v>Health Store</x:v>
      </x:c>
      <x:c r="V544" s="35" t="str">
        <x:v>Masked</x:v>
      </x:c>
      <x:c r="W544" s="35" t="str">
        <x:v>Masked</x:v>
      </x:c>
      <x:c r="X544" s="37" t="n">
        <x:v>46207</x:v>
      </x:c>
      <x:c r="Y544" s="37" t="n">
        <x:v>46277</x:v>
      </x:c>
      <x:c r="Z544" s="35" t="str">
        <x:v>W02</x:v>
      </x:c>
      <x:c r="AA544" s="35" t="str">
        <x:v>Sep'26</x:v>
      </x:c>
      <x:c r="AB544" s="35" t="str">
        <x:v>08 - 14</x:v>
      </x:c>
      <x:c r="AC544" s="35" t="str">
        <x:v>Week 2 of Sep 2026</x:v>
      </x:c>
      <x:c r="AD544" s="35" t="str">
        <x:v>Continue</x:v>
      </x:c>
      <x:c r="AE544" s="35" t="str">
        <x:v>Replenishment pending for selected SKU</x:v>
      </x:c>
      <x:c r="AF544" s="36" t="n">
        <x:v>51</x:v>
      </x:c>
      <x:c r="AG544" s="36" t="n">
        <x:v>24</x:v>
      </x:c>
      <x:c r="AH544" s="38" t="n">
        <x:f>IFERROR(AG544/AF544,0)</x:f>
        <x:v>0.47058823529411764</x:v>
      </x:c>
      <x:c r="AI544" s="36" t="n">
        <x:v>19</x:v>
      </x:c>
      <x:c r="AJ544" s="38" t="n">
        <x:f>IFERROR(AI544/AG544,0)</x:f>
        <x:v>0.7916666666666666</x:v>
      </x:c>
      <x:c r="AK544" s="36" t="n">
        <x:v>6</x:v>
      </x:c>
      <x:c r="AL544" s="36" t="n">
        <x:v>6</x:v>
      </x:c>
      <x:c r="AM544" s="36" t="n">
        <x:v>1</x:v>
      </x:c>
      <x:c r="AN544" s="38" t="n">
        <x:f>IFERROR(AL544/AG544,0)</x:f>
        <x:v>0.25</x:v>
      </x:c>
      <x:c r="AO544" s="36" t="n">
        <x:f>BK543</x:f>
        <x:v>20</x:v>
      </x:c>
      <x:c r="AP544" s="36" t="n">
        <x:f>BL543</x:f>
        <x:v>36</x:v>
      </x:c>
      <x:c r="AQ544" s="36" t="n">
        <x:f>BM543</x:f>
        <x:v>37</x:v>
      </x:c>
      <x:c r="AR544" s="36" t="n">
        <x:f>BN543</x:f>
        <x:v>36</x:v>
      </x:c>
      <x:c r="AS544" s="36" t="n">
        <x:f>BO543</x:f>
        <x:v>50</x:v>
      </x:c>
      <x:c r="AT544" s="36" t="n">
        <x:f>BP543</x:f>
        <x:v>30</x:v>
      </x:c>
      <x:c r="AU544" s="36" t="n">
        <x:f>BQ543</x:f>
        <x:v>29</x:v>
      </x:c>
      <x:c r="AV544" s="36" t="n">
        <x:f>BR543</x:f>
        <x:v>38</x:v>
      </x:c>
      <x:c r="AW544" s="36" t="n">
        <x:f>BS543</x:f>
        <x:v>38</x:v>
      </x:c>
      <x:c r="AX544" s="36" t="n">
        <x:f>BT543</x:f>
        <x:v>0</x:v>
      </x:c>
      <x:c r="AY544" s="36" t="n">
        <x:f>SUM(AO544:AX544)</x:f>
        <x:v>314</x:v>
      </x:c>
      <x:c r="AZ544" s="36" t="n">
        <x:v>0</x:v>
      </x:c>
      <x:c r="BA544" s="36" t="n">
        <x:v>0</x:v>
      </x:c>
      <x:c r="BB544" s="36" t="n">
        <x:v>0</x:v>
      </x:c>
      <x:c r="BC544" s="36" t="n">
        <x:v>0</x:v>
      </x:c>
      <x:c r="BD544" s="36" t="n">
        <x:v>0</x:v>
      </x:c>
      <x:c r="BE544" s="36" t="n">
        <x:v>15</x:v>
      </x:c>
      <x:c r="BF544" s="36" t="n">
        <x:v>0</x:v>
      </x:c>
      <x:c r="BG544" s="36" t="n">
        <x:v>0</x:v>
      </x:c>
      <x:c r="BH544" s="36" t="n">
        <x:v>0</x:v>
      </x:c>
      <x:c r="BI544" s="36" t="n">
        <x:v>0</x:v>
      </x:c>
      <x:c r="BJ544" s="36"/>
      <x:c r="BK544" s="36" t="n">
        <x:f>MAX(0,AO544+AZ544-BV544)</x:f>
        <x:v>19</x:v>
      </x:c>
      <x:c r="BL544" s="36" t="n">
        <x:f>MAX(0,AP544+BA544-BW544)</x:f>
        <x:v>35</x:v>
      </x:c>
      <x:c r="BM544" s="36" t="n">
        <x:f>MAX(0,AQ544+BB544-BX544)</x:f>
        <x:v>36</x:v>
      </x:c>
      <x:c r="BN544" s="36" t="n">
        <x:f>MAX(0,AR544+BC544-BY544)</x:f>
        <x:v>35</x:v>
      </x:c>
      <x:c r="BO544" s="36" t="n">
        <x:f>MAX(0,AS544+BD544-BZ544)</x:f>
        <x:v>49</x:v>
      </x:c>
      <x:c r="BP544" s="36" t="n">
        <x:f>MAX(0,AT544+BE544-CA544)</x:f>
        <x:v>44</x:v>
      </x:c>
      <x:c r="BQ544" s="36" t="n">
        <x:f>MAX(0,AU544+BF544-CB544)</x:f>
        <x:v>28</x:v>
      </x:c>
      <x:c r="BR544" s="36" t="n">
        <x:f>MAX(0,AV544+BG544-CC544)</x:f>
        <x:v>37</x:v>
      </x:c>
      <x:c r="BS544" s="36" t="n">
        <x:f>MAX(0,AW544+BH544-CD544)</x:f>
        <x:v>38</x:v>
      </x:c>
      <x:c r="BT544" s="36" t="n">
        <x:f>MAX(0,AX544+BI544-CE544)</x:f>
        <x:v>0</x:v>
      </x:c>
      <x:c r="BU544" s="36" t="n">
        <x:f>SUM(BK544:BT544)</x:f>
        <x:v>321</x:v>
      </x:c>
      <x:c r="BV544" s="36" t="n">
        <x:v>1</x:v>
      </x:c>
      <x:c r="BW544" s="36" t="n">
        <x:v>1</x:v>
      </x:c>
      <x:c r="BX544" s="36" t="n">
        <x:v>1</x:v>
      </x:c>
      <x:c r="BY544" s="36" t="n">
        <x:v>1</x:v>
      </x:c>
      <x:c r="BZ544" s="36" t="n">
        <x:v>1</x:v>
      </x:c>
      <x:c r="CA544" s="36" t="n">
        <x:v>1</x:v>
      </x:c>
      <x:c r="CB544" s="36" t="n">
        <x:v>1</x:v>
      </x:c>
      <x:c r="CC544" s="36" t="n">
        <x:v>1</x:v>
      </x:c>
      <x:c r="CD544" s="36" t="n">
        <x:v>0</x:v>
      </x:c>
      <x:c r="CE544" s="36" t="n">
        <x:v>0</x:v>
      </x:c>
      <x:c r="CF544" s="36"/>
      <x:c r="CG544" s="36" t="n">
        <x:f>SUM(BV544,BW544,BX544,BY544)</x:f>
        <x:v>4</x:v>
      </x:c>
      <x:c r="CH544" s="36" t="n">
        <x:f>SUM(BZ544,CA544)</x:f>
        <x:v>2</x:v>
      </x:c>
      <x:c r="CI544" s="36" t="n">
        <x:f>SUM(CB544)</x:f>
        <x:v>1</x:v>
      </x:c>
      <x:c r="CJ544" s="36" t="n">
        <x:f>SUM(CC544,CD544)</x:f>
        <x:v>1</x:v>
      </x:c>
      <x:c r="CK544" s="36" t="n">
        <x:f>SUM(CE544)</x:f>
        <x:v>0</x:v>
      </x:c>
      <x:c r="CL544" s="36" t="n">
        <x:f>SUM(CG544:CK544)</x:f>
        <x:v>8</x:v>
      </x:c>
      <x:c r="CM544" s="39" t="n">
        <x:f>SUM(BV544*1,BW544*1,BX544*1,BY544*1)</x:f>
        <x:v>4</x:v>
      </x:c>
      <x:c r="CN544" s="39" t="n">
        <x:f>SUM(BZ544*0.324,CA544*0.416)</x:f>
        <x:v>0.74</x:v>
      </x:c>
      <x:c r="CO544" s="39" t="n">
        <x:f>SUM(CB544*0.75)</x:f>
        <x:v>0.75</x:v>
      </x:c>
      <x:c r="CP544" s="39" t="n">
        <x:f>SUM(CC544*0.325,CD544*0.2)</x:f>
        <x:v>0.325</x:v>
      </x:c>
      <x:c r="CQ544" s="39" t="n">
        <x:f>SUM(CE544*0.24)</x:f>
        <x:v>0</x:v>
      </x:c>
      <x:c r="CR544" s="39" t="n">
        <x:f>SUM(CM544:CQ544)</x:f>
        <x:v>5.815</x:v>
      </x:c>
      <x:c r="CS544" s="36" t="n">
        <x:f>SUM(CG544:CH544)</x:f>
        <x:v>6</x:v>
      </x:c>
      <x:c r="CT544" s="36" t="str"/>
      <x:c r="CU544" s="36" t="n">
        <x:f>MIN(AG544,CG544)</x:f>
        <x:v>4</x:v>
      </x:c>
      <x:c r="CV544" s="36" t="n">
        <x:f>MIN(AG544,CH544)</x:f>
        <x:v>2</x:v>
      </x:c>
      <x:c r="CW544" s="36" t="n">
        <x:f>MIN(AG544,CI544)</x:f>
        <x:v>1</x:v>
      </x:c>
      <x:c r="CX544" s="36" t="n">
        <x:f>MIN(AG544,CJ544)</x:f>
        <x:v>1</x:v>
      </x:c>
      <x:c r="CY544" s="36" t="n">
        <x:f>MIN(AG544,CK544)</x:f>
        <x:v>0</x:v>
      </x:c>
    </x:row>
    <x:row r="545" ht="18" customHeight="1">
      <x:c r="A545" s="35" t="str">
        <x:v>Area TWT-03</x:v>
      </x:c>
      <x:c r="B545" s="35" t="str">
        <x:v>Area Lead TWT-03</x:v>
      </x:c>
      <x:c r="C545" s="35" t="str">
        <x:v>Field Lead TWT-05</x:v>
      </x:c>
      <x:c r="D545" s="35" t="str">
        <x:v>City TWT-E</x:v>
      </x:c>
      <x:c r="E545" s="35" t="n">
        <x:v>4</x:v>
      </x:c>
      <x:c r="F545" s="35" t="n">
        <x:v>24</x:v>
      </x:c>
      <x:c r="G545" s="35" t="n">
        <x:v>1</x:v>
      </x:c>
      <x:c r="H545" s="35" t="str">
        <x:v>Promoter</x:v>
      </x:c>
      <x:c r="I545" s="35" t="str">
        <x:v>Agency TWT-02</x:v>
      </x:c>
      <x:c r="J545" s="35" t="str">
        <x:v>PR-TWT-008</x:v>
      </x:c>
      <x:c r="K545" s="35" t="str">
        <x:v>Masked Promoter TWT-008</x:v>
      </x:c>
      <x:c r="L545" s="35" t="str">
        <x:v>9XXXX10008</x:v>
      </x:c>
      <x:c r="M545" s="37" t="n">
        <x:v>46182</x:v>
      </x:c>
      <x:c r="N545" s="35" t="str">
        <x:v>Cohort 3</x:v>
      </x:c>
      <x:c r="O545" s="35" t="str">
        <x:v>DIST-TWT-03</x:v>
      </x:c>
      <x:c r="P545" s="35" t="str">
        <x:v>Masked Distributor TWT-03</x:v>
      </x:c>
      <x:c r="Q545" s="35" t="str">
        <x:v>P-TWT-023</x:v>
      </x:c>
      <x:c r="R545" s="35" t="str">
        <x:v>TWT-023</x:v>
      </x:c>
      <x:c r="S545" s="35" t="str">
        <x:v>Masked Store TWT-023</x:v>
      </x:c>
      <x:c r="T545" s="35" t="str">
        <x:v>XX1023</x:v>
      </x:c>
      <x:c r="U545" s="35" t="str">
        <x:v>Health Store</x:v>
      </x:c>
      <x:c r="V545" s="35" t="str">
        <x:v>Masked</x:v>
      </x:c>
      <x:c r="W545" s="35" t="str">
        <x:v>Masked</x:v>
      </x:c>
      <x:c r="X545" s="37" t="n">
        <x:v>46207</x:v>
      </x:c>
      <x:c r="Y545" s="37" t="n">
        <x:v>46279</x:v>
      </x:c>
      <x:c r="Z545" s="35" t="str">
        <x:v>W02</x:v>
      </x:c>
      <x:c r="AA545" s="35" t="str">
        <x:v>Sep'26</x:v>
      </x:c>
      <x:c r="AB545" s="35" t="str">
        <x:v>08 - 14</x:v>
      </x:c>
      <x:c r="AC545" s="35" t="str">
        <x:v>Week 2 of Sep 2026</x:v>
      </x:c>
      <x:c r="AD545" s="35" t="str">
        <x:v>Continue</x:v>
      </x:c>
      <x:c r="AE545" s="35" t="str">
        <x:v>Replenishment pending for selected SKU</x:v>
      </x:c>
      <x:c r="AF545" s="36" t="n">
        <x:v>55</x:v>
      </x:c>
      <x:c r="AG545" s="36" t="n">
        <x:v>26</x:v>
      </x:c>
      <x:c r="AH545" s="38" t="n">
        <x:f>IFERROR(AG545/AF545,0)</x:f>
        <x:v>0.4727272727272727</x:v>
      </x:c>
      <x:c r="AI545" s="36" t="n">
        <x:v>23</x:v>
      </x:c>
      <x:c r="AJ545" s="38" t="n">
        <x:f>IFERROR(AI545/AG545,0)</x:f>
        <x:v>0.8846153846153846</x:v>
      </x:c>
      <x:c r="AK545" s="36" t="n">
        <x:v>6</x:v>
      </x:c>
      <x:c r="AL545" s="36" t="n">
        <x:v>8</x:v>
      </x:c>
      <x:c r="AM545" s="36" t="n">
        <x:v>1</x:v>
      </x:c>
      <x:c r="AN545" s="38" t="n">
        <x:f>IFERROR(AL545/AG545,0)</x:f>
        <x:v>0.3076923076923077</x:v>
      </x:c>
      <x:c r="AO545" s="36" t="n">
        <x:f>BK544</x:f>
        <x:v>19</x:v>
      </x:c>
      <x:c r="AP545" s="36" t="n">
        <x:f>BL544</x:f>
        <x:v>35</x:v>
      </x:c>
      <x:c r="AQ545" s="36" t="n">
        <x:f>BM544</x:f>
        <x:v>36</x:v>
      </x:c>
      <x:c r="AR545" s="36" t="n">
        <x:f>BN544</x:f>
        <x:v>35</x:v>
      </x:c>
      <x:c r="AS545" s="36" t="n">
        <x:f>BO544</x:f>
        <x:v>49</x:v>
      </x:c>
      <x:c r="AT545" s="36" t="n">
        <x:f>BP544</x:f>
        <x:v>44</x:v>
      </x:c>
      <x:c r="AU545" s="36" t="n">
        <x:f>BQ544</x:f>
        <x:v>28</x:v>
      </x:c>
      <x:c r="AV545" s="36" t="n">
        <x:f>BR544</x:f>
        <x:v>37</x:v>
      </x:c>
      <x:c r="AW545" s="36" t="n">
        <x:f>BS544</x:f>
        <x:v>38</x:v>
      </x:c>
      <x:c r="AX545" s="36" t="n">
        <x:f>BT544</x:f>
        <x:v>0</x:v>
      </x:c>
      <x:c r="AY545" s="36" t="n">
        <x:f>SUM(AO545:AX545)</x:f>
        <x:v>321</x:v>
      </x:c>
      <x:c r="AZ545" s="36" t="n">
        <x:v>19</x:v>
      </x:c>
      <x:c r="BA545" s="36" t="n">
        <x:v>0</x:v>
      </x:c>
      <x:c r="BB545" s="36" t="n">
        <x:v>0</x:v>
      </x:c>
      <x:c r="BC545" s="36" t="n">
        <x:v>0</x:v>
      </x:c>
      <x:c r="BD545" s="36" t="n">
        <x:v>0</x:v>
      </x:c>
      <x:c r="BE545" s="36" t="n">
        <x:v>0</x:v>
      </x:c>
      <x:c r="BF545" s="36" t="n">
        <x:v>12</x:v>
      </x:c>
      <x:c r="BG545" s="36" t="n">
        <x:v>0</x:v>
      </x:c>
      <x:c r="BH545" s="36" t="n">
        <x:v>0</x:v>
      </x:c>
      <x:c r="BI545" s="36" t="n">
        <x:v>0</x:v>
      </x:c>
      <x:c r="BJ545" s="36"/>
      <x:c r="BK545" s="36" t="n">
        <x:f>MAX(0,AO545+AZ545-BV545)</x:f>
        <x:v>37</x:v>
      </x:c>
      <x:c r="BL545" s="36" t="n">
        <x:f>MAX(0,AP545+BA545-BW545)</x:f>
        <x:v>35</x:v>
      </x:c>
      <x:c r="BM545" s="36" t="n">
        <x:f>MAX(0,AQ545+BB545-BX545)</x:f>
        <x:v>36</x:v>
      </x:c>
      <x:c r="BN545" s="36" t="n">
        <x:f>MAX(0,AR545+BC545-BY545)</x:f>
        <x:v>35</x:v>
      </x:c>
      <x:c r="BO545" s="36" t="n">
        <x:f>MAX(0,AS545+BD545-BZ545)</x:f>
        <x:v>48</x:v>
      </x:c>
      <x:c r="BP545" s="36" t="n">
        <x:f>MAX(0,AT545+BE545-CA545)</x:f>
        <x:v>43</x:v>
      </x:c>
      <x:c r="BQ545" s="36" t="n">
        <x:f>MAX(0,AU545+BF545-CB545)</x:f>
        <x:v>39</x:v>
      </x:c>
      <x:c r="BR545" s="36" t="n">
        <x:f>MAX(0,AV545+BG545-CC545)</x:f>
        <x:v>36</x:v>
      </x:c>
      <x:c r="BS545" s="36" t="n">
        <x:f>MAX(0,AW545+BH545-CD545)</x:f>
        <x:v>37</x:v>
      </x:c>
      <x:c r="BT545" s="36" t="n">
        <x:f>MAX(0,AX545+BI545-CE545)</x:f>
        <x:v>0</x:v>
      </x:c>
      <x:c r="BU545" s="36" t="n">
        <x:f>SUM(BK545:BT545)</x:f>
        <x:v>346</x:v>
      </x:c>
      <x:c r="BV545" s="36" t="n">
        <x:v>1</x:v>
      </x:c>
      <x:c r="BW545" s="36" t="n">
        <x:v>0</x:v>
      </x:c>
      <x:c r="BX545" s="36" t="n">
        <x:v>0</x:v>
      </x:c>
      <x:c r="BY545" s="36" t="n">
        <x:v>0</x:v>
      </x:c>
      <x:c r="BZ545" s="36" t="n">
        <x:v>1</x:v>
      </x:c>
      <x:c r="CA545" s="36" t="n">
        <x:v>1</x:v>
      </x:c>
      <x:c r="CB545" s="36" t="n">
        <x:v>1</x:v>
      </x:c>
      <x:c r="CC545" s="36" t="n">
        <x:v>1</x:v>
      </x:c>
      <x:c r="CD545" s="36" t="n">
        <x:v>1</x:v>
      </x:c>
      <x:c r="CE545" s="36" t="n">
        <x:v>0</x:v>
      </x:c>
      <x:c r="CF545" s="36"/>
      <x:c r="CG545" s="36" t="n">
        <x:f>SUM(BV545,BW545,BX545,BY545)</x:f>
        <x:v>1</x:v>
      </x:c>
      <x:c r="CH545" s="36" t="n">
        <x:f>SUM(BZ545,CA545)</x:f>
        <x:v>2</x:v>
      </x:c>
      <x:c r="CI545" s="36" t="n">
        <x:f>SUM(CB545)</x:f>
        <x:v>1</x:v>
      </x:c>
      <x:c r="CJ545" s="36" t="n">
        <x:f>SUM(CC545,CD545)</x:f>
        <x:v>2</x:v>
      </x:c>
      <x:c r="CK545" s="36" t="n">
        <x:f>SUM(CE545)</x:f>
        <x:v>0</x:v>
      </x:c>
      <x:c r="CL545" s="36" t="n">
        <x:f>SUM(CG545:CK545)</x:f>
        <x:v>6</x:v>
      </x:c>
      <x:c r="CM545" s="39" t="n">
        <x:f>SUM(BV545*1,BW545*1,BX545*1,BY545*1)</x:f>
        <x:v>1</x:v>
      </x:c>
      <x:c r="CN545" s="39" t="n">
        <x:f>SUM(BZ545*0.324,CA545*0.416)</x:f>
        <x:v>0.74</x:v>
      </x:c>
      <x:c r="CO545" s="39" t="n">
        <x:f>SUM(CB545*0.75)</x:f>
        <x:v>0.75</x:v>
      </x:c>
      <x:c r="CP545" s="39" t="n">
        <x:f>SUM(CC545*0.325,CD545*0.2)</x:f>
        <x:v>0.525</x:v>
      </x:c>
      <x:c r="CQ545" s="39" t="n">
        <x:f>SUM(CE545*0.24)</x:f>
        <x:v>0</x:v>
      </x:c>
      <x:c r="CR545" s="39" t="n">
        <x:f>SUM(CM545:CQ545)</x:f>
        <x:v>3.015</x:v>
      </x:c>
      <x:c r="CS545" s="36" t="n">
        <x:f>SUM(CG545:CH545)</x:f>
        <x:v>3</x:v>
      </x:c>
      <x:c r="CT545" s="36" t="str"/>
      <x:c r="CU545" s="36" t="n">
        <x:f>MIN(AG545,CG545)</x:f>
        <x:v>1</x:v>
      </x:c>
      <x:c r="CV545" s="36" t="n">
        <x:f>MIN(AG545,CH545)</x:f>
        <x:v>2</x:v>
      </x:c>
      <x:c r="CW545" s="36" t="n">
        <x:f>MIN(AG545,CI545)</x:f>
        <x:v>1</x:v>
      </x:c>
      <x:c r="CX545" s="36" t="n">
        <x:f>MIN(AG545,CJ545)</x:f>
        <x:v>2</x:v>
      </x:c>
      <x:c r="CY545" s="36" t="n">
        <x:f>MIN(AG545,CK545)</x:f>
        <x:v>0</x:v>
      </x:c>
    </x:row>
    <x:row r="546" ht="18" customHeight="1">
      <x:c r="A546" s="35" t="str">
        <x:v>Area TWT-03</x:v>
      </x:c>
      <x:c r="B546" s="35" t="str">
        <x:v>Area Lead TWT-03</x:v>
      </x:c>
      <x:c r="C546" s="35" t="str">
        <x:v>Field Lead TWT-05</x:v>
      </x:c>
      <x:c r="D546" s="35" t="str">
        <x:v>City TWT-E</x:v>
      </x:c>
      <x:c r="E546" s="35" t="n">
        <x:v>4</x:v>
      </x:c>
      <x:c r="F546" s="35" t="n">
        <x:v>24</x:v>
      </x:c>
      <x:c r="G546" s="35" t="n">
        <x:v>1</x:v>
      </x:c>
      <x:c r="H546" s="35" t="str">
        <x:v>Promoter</x:v>
      </x:c>
      <x:c r="I546" s="35" t="str">
        <x:v>Agency TWT-02</x:v>
      </x:c>
      <x:c r="J546" s="35" t="str">
        <x:v>PR-TWT-008</x:v>
      </x:c>
      <x:c r="K546" s="35" t="str">
        <x:v>Masked Promoter TWT-008</x:v>
      </x:c>
      <x:c r="L546" s="35" t="str">
        <x:v>9XXXX10008</x:v>
      </x:c>
      <x:c r="M546" s="37" t="n">
        <x:v>46182</x:v>
      </x:c>
      <x:c r="N546" s="35" t="str">
        <x:v>Cohort 3</x:v>
      </x:c>
      <x:c r="O546" s="35" t="str">
        <x:v>DIST-TWT-03</x:v>
      </x:c>
      <x:c r="P546" s="35" t="str">
        <x:v>Masked Distributor TWT-03</x:v>
      </x:c>
      <x:c r="Q546" s="35" t="str">
        <x:v>P-TWT-023</x:v>
      </x:c>
      <x:c r="R546" s="35" t="str">
        <x:v>TWT-023</x:v>
      </x:c>
      <x:c r="S546" s="35" t="str">
        <x:v>Masked Store TWT-023</x:v>
      </x:c>
      <x:c r="T546" s="35" t="str">
        <x:v>XX1023</x:v>
      </x:c>
      <x:c r="U546" s="35" t="str">
        <x:v>Health Store</x:v>
      </x:c>
      <x:c r="V546" s="35" t="str">
        <x:v>Masked</x:v>
      </x:c>
      <x:c r="W546" s="35" t="str">
        <x:v>Masked</x:v>
      </x:c>
      <x:c r="X546" s="37" t="n">
        <x:v>46207</x:v>
      </x:c>
      <x:c r="Y546" s="37" t="n">
        <x:v>46280</x:v>
      </x:c>
      <x:c r="Z546" s="35" t="str">
        <x:v>W03</x:v>
      </x:c>
      <x:c r="AA546" s="35" t="str">
        <x:v>Sep'26</x:v>
      </x:c>
      <x:c r="AB546" s="35" t="str">
        <x:v>15 - 21</x:v>
      </x:c>
      <x:c r="AC546" s="35" t="str">
        <x:v>Week 3 of Sep 2026</x:v>
      </x:c>
      <x:c r="AD546" s="35" t="str">
        <x:v>Continue</x:v>
      </x:c>
      <x:c r="AE546" s="35" t="str">
        <x:v>Replenishment pending for selected SKU</x:v>
      </x:c>
      <x:c r="AF546" s="36" t="n">
        <x:v>57</x:v>
      </x:c>
      <x:c r="AG546" s="36" t="n">
        <x:v>22</x:v>
      </x:c>
      <x:c r="AH546" s="38" t="n">
        <x:f>IFERROR(AG546/AF546,0)</x:f>
        <x:v>0.38596491228070173</x:v>
      </x:c>
      <x:c r="AI546" s="36" t="n">
        <x:v>15</x:v>
      </x:c>
      <x:c r="AJ546" s="38" t="n">
        <x:f>IFERROR(AI546/AG546,0)</x:f>
        <x:v>0.6818181818181818</x:v>
      </x:c>
      <x:c r="AK546" s="36" t="n">
        <x:v>3</x:v>
      </x:c>
      <x:c r="AL546" s="36" t="n">
        <x:v>8</x:v>
      </x:c>
      <x:c r="AM546" s="36" t="n">
        <x:v>1</x:v>
      </x:c>
      <x:c r="AN546" s="38" t="n">
        <x:f>IFERROR(AL546/AG546,0)</x:f>
        <x:v>0.36363636363636365</x:v>
      </x:c>
      <x:c r="AO546" s="36" t="n">
        <x:f>BK545</x:f>
        <x:v>37</x:v>
      </x:c>
      <x:c r="AP546" s="36" t="n">
        <x:f>BL545</x:f>
        <x:v>35</x:v>
      </x:c>
      <x:c r="AQ546" s="36" t="n">
        <x:f>BM545</x:f>
        <x:v>36</x:v>
      </x:c>
      <x:c r="AR546" s="36" t="n">
        <x:f>BN545</x:f>
        <x:v>35</x:v>
      </x:c>
      <x:c r="AS546" s="36" t="n">
        <x:f>BO545</x:f>
        <x:v>48</x:v>
      </x:c>
      <x:c r="AT546" s="36" t="n">
        <x:f>BP545</x:f>
        <x:v>43</x:v>
      </x:c>
      <x:c r="AU546" s="36" t="n">
        <x:f>BQ545</x:f>
        <x:v>39</x:v>
      </x:c>
      <x:c r="AV546" s="36" t="n">
        <x:f>BR545</x:f>
        <x:v>36</x:v>
      </x:c>
      <x:c r="AW546" s="36" t="n">
        <x:f>BS545</x:f>
        <x:v>37</x:v>
      </x:c>
      <x:c r="AX546" s="36" t="n">
        <x:f>BT545</x:f>
        <x:v>0</x:v>
      </x:c>
      <x:c r="AY546" s="36" t="n">
        <x:f>SUM(AO546:AX546)</x:f>
        <x:v>346</x:v>
      </x:c>
      <x:c r="AZ546" s="36" t="n">
        <x:v>0</x:v>
      </x:c>
      <x:c r="BA546" s="36" t="n">
        <x:v>19</x:v>
      </x:c>
      <x:c r="BB546" s="36" t="n">
        <x:v>0</x:v>
      </x:c>
      <x:c r="BC546" s="36" t="n">
        <x:v>0</x:v>
      </x:c>
      <x:c r="BD546" s="36" t="n">
        <x:v>0</x:v>
      </x:c>
      <x:c r="BE546" s="36" t="n">
        <x:v>0</x:v>
      </x:c>
      <x:c r="BF546" s="36" t="n">
        <x:v>0</x:v>
      </x:c>
      <x:c r="BG546" s="36" t="n">
        <x:v>13</x:v>
      </x:c>
      <x:c r="BH546" s="36" t="n">
        <x:v>0</x:v>
      </x:c>
      <x:c r="BI546" s="36" t="n">
        <x:v>0</x:v>
      </x:c>
      <x:c r="BJ546" s="36"/>
      <x:c r="BK546" s="36" t="n">
        <x:f>MAX(0,AO546+AZ546-BV546)</x:f>
        <x:v>37</x:v>
      </x:c>
      <x:c r="BL546" s="36" t="n">
        <x:f>MAX(0,AP546+BA546-BW546)</x:f>
        <x:v>54</x:v>
      </x:c>
      <x:c r="BM546" s="36" t="n">
        <x:f>MAX(0,AQ546+BB546-BX546)</x:f>
        <x:v>36</x:v>
      </x:c>
      <x:c r="BN546" s="36" t="n">
        <x:f>MAX(0,AR546+BC546-BY546)</x:f>
        <x:v>35</x:v>
      </x:c>
      <x:c r="BO546" s="36" t="n">
        <x:f>MAX(0,AS546+BD546-BZ546)</x:f>
        <x:v>47</x:v>
      </x:c>
      <x:c r="BP546" s="36" t="n">
        <x:f>MAX(0,AT546+BE546-CA546)</x:f>
        <x:v>42</x:v>
      </x:c>
      <x:c r="BQ546" s="36" t="n">
        <x:f>MAX(0,AU546+BF546-CB546)</x:f>
        <x:v>39</x:v>
      </x:c>
      <x:c r="BR546" s="36" t="n">
        <x:f>MAX(0,AV546+BG546-CC546)</x:f>
        <x:v>48</x:v>
      </x:c>
      <x:c r="BS546" s="36" t="n">
        <x:f>MAX(0,AW546+BH546-CD546)</x:f>
        <x:v>36</x:v>
      </x:c>
      <x:c r="BT546" s="36" t="n">
        <x:f>MAX(0,AX546+BI546-CE546)</x:f>
        <x:v>0</x:v>
      </x:c>
      <x:c r="BU546" s="36" t="n">
        <x:f>SUM(BK546:BT546)</x:f>
        <x:v>374</x:v>
      </x:c>
      <x:c r="BV546" s="36" t="n">
        <x:v>0</x:v>
      </x:c>
      <x:c r="BW546" s="36" t="n">
        <x:v>0</x:v>
      </x:c>
      <x:c r="BX546" s="36" t="n">
        <x:v>0</x:v>
      </x:c>
      <x:c r="BY546" s="36" t="n">
        <x:v>0</x:v>
      </x:c>
      <x:c r="BZ546" s="36" t="n">
        <x:v>1</x:v>
      </x:c>
      <x:c r="CA546" s="36" t="n">
        <x:v>1</x:v>
      </x:c>
      <x:c r="CB546" s="36" t="n">
        <x:v>0</x:v>
      </x:c>
      <x:c r="CC546" s="36" t="n">
        <x:v>1</x:v>
      </x:c>
      <x:c r="CD546" s="36" t="n">
        <x:v>1</x:v>
      </x:c>
      <x:c r="CE546" s="36" t="n">
        <x:v>0</x:v>
      </x:c>
      <x:c r="CF546" s="36"/>
      <x:c r="CG546" s="36" t="n">
        <x:f>SUM(BV546,BW546,BX546,BY546)</x:f>
        <x:v>0</x:v>
      </x:c>
      <x:c r="CH546" s="36" t="n">
        <x:f>SUM(BZ546,CA546)</x:f>
        <x:v>2</x:v>
      </x:c>
      <x:c r="CI546" s="36" t="n">
        <x:f>SUM(CB546)</x:f>
        <x:v>0</x:v>
      </x:c>
      <x:c r="CJ546" s="36" t="n">
        <x:f>SUM(CC546,CD546)</x:f>
        <x:v>2</x:v>
      </x:c>
      <x:c r="CK546" s="36" t="n">
        <x:f>SUM(CE546)</x:f>
        <x:v>0</x:v>
      </x:c>
      <x:c r="CL546" s="36" t="n">
        <x:f>SUM(CG546:CK546)</x:f>
        <x:v>4</x:v>
      </x:c>
      <x:c r="CM546" s="39" t="n">
        <x:f>SUM(BV546*1,BW546*1,BX546*1,BY546*1)</x:f>
        <x:v>0</x:v>
      </x:c>
      <x:c r="CN546" s="39" t="n">
        <x:f>SUM(BZ546*0.324,CA546*0.416)</x:f>
        <x:v>0.74</x:v>
      </x:c>
      <x:c r="CO546" s="39" t="n">
        <x:f>SUM(CB546*0.75)</x:f>
        <x:v>0</x:v>
      </x:c>
      <x:c r="CP546" s="39" t="n">
        <x:f>SUM(CC546*0.325,CD546*0.2)</x:f>
        <x:v>0.525</x:v>
      </x:c>
      <x:c r="CQ546" s="39" t="n">
        <x:f>SUM(CE546*0.24)</x:f>
        <x:v>0</x:v>
      </x:c>
      <x:c r="CR546" s="39" t="n">
        <x:f>SUM(CM546:CQ546)</x:f>
        <x:v>1.2650000000000001</x:v>
      </x:c>
      <x:c r="CS546" s="36" t="n">
        <x:f>SUM(CG546:CH546)</x:f>
        <x:v>2</x:v>
      </x:c>
      <x:c r="CT546" s="36" t="str"/>
      <x:c r="CU546" s="36" t="n">
        <x:f>MIN(AG546,CG546)</x:f>
        <x:v>0</x:v>
      </x:c>
      <x:c r="CV546" s="36" t="n">
        <x:f>MIN(AG546,CH546)</x:f>
        <x:v>2</x:v>
      </x:c>
      <x:c r="CW546" s="36" t="n">
        <x:f>MIN(AG546,CI546)</x:f>
        <x:v>0</x:v>
      </x:c>
      <x:c r="CX546" s="36" t="n">
        <x:f>MIN(AG546,CJ546)</x:f>
        <x:v>2</x:v>
      </x:c>
      <x:c r="CY546" s="36" t="n">
        <x:f>MIN(AG546,CK546)</x:f>
        <x:v>0</x:v>
      </x:c>
    </x:row>
    <x:row r="547" ht="18" customHeight="1">
      <x:c r="A547" s="35" t="str">
        <x:v>Area TWT-03</x:v>
      </x:c>
      <x:c r="B547" s="35" t="str">
        <x:v>Area Lead TWT-03</x:v>
      </x:c>
      <x:c r="C547" s="35" t="str">
        <x:v>Field Lead TWT-05</x:v>
      </x:c>
      <x:c r="D547" s="35" t="str">
        <x:v>City TWT-E</x:v>
      </x:c>
      <x:c r="E547" s="35" t="n">
        <x:v>4</x:v>
      </x:c>
      <x:c r="F547" s="35" t="n">
        <x:v>24</x:v>
      </x:c>
      <x:c r="G547" s="35" t="n">
        <x:v>1</x:v>
      </x:c>
      <x:c r="H547" s="35" t="str">
        <x:v>Promoter</x:v>
      </x:c>
      <x:c r="I547" s="35" t="str">
        <x:v>Agency TWT-02</x:v>
      </x:c>
      <x:c r="J547" s="35" t="str">
        <x:v>PR-TWT-008</x:v>
      </x:c>
      <x:c r="K547" s="35" t="str">
        <x:v>Masked Promoter TWT-008</x:v>
      </x:c>
      <x:c r="L547" s="35" t="str">
        <x:v>9XXXX10008</x:v>
      </x:c>
      <x:c r="M547" s="37" t="n">
        <x:v>46182</x:v>
      </x:c>
      <x:c r="N547" s="35" t="str">
        <x:v>Cohort 3</x:v>
      </x:c>
      <x:c r="O547" s="35" t="str">
        <x:v>DIST-TWT-03</x:v>
      </x:c>
      <x:c r="P547" s="35" t="str">
        <x:v>Masked Distributor TWT-03</x:v>
      </x:c>
      <x:c r="Q547" s="35" t="str">
        <x:v>P-TWT-023</x:v>
      </x:c>
      <x:c r="R547" s="35" t="str">
        <x:v>TWT-023</x:v>
      </x:c>
      <x:c r="S547" s="35" t="str">
        <x:v>Masked Store TWT-023</x:v>
      </x:c>
      <x:c r="T547" s="35" t="str">
        <x:v>XX1023</x:v>
      </x:c>
      <x:c r="U547" s="35" t="str">
        <x:v>Health Store</x:v>
      </x:c>
      <x:c r="V547" s="35" t="str">
        <x:v>Masked</x:v>
      </x:c>
      <x:c r="W547" s="35" t="str">
        <x:v>Masked</x:v>
      </x:c>
      <x:c r="X547" s="37" t="n">
        <x:v>46207</x:v>
      </x:c>
      <x:c r="Y547" s="37" t="n">
        <x:v>46281</x:v>
      </x:c>
      <x:c r="Z547" s="35" t="str">
        <x:v>W03</x:v>
      </x:c>
      <x:c r="AA547" s="35" t="str">
        <x:v>Sep'26</x:v>
      </x:c>
      <x:c r="AB547" s="35" t="str">
        <x:v>15 - 21</x:v>
      </x:c>
      <x:c r="AC547" s="35" t="str">
        <x:v>Week 3 of Sep 2026</x:v>
      </x:c>
      <x:c r="AD547" s="35" t="str">
        <x:v>Continue</x:v>
      </x:c>
      <x:c r="AE547" s="35" t="str"/>
      <x:c r="AF547" s="36" t="n">
        <x:v>49</x:v>
      </x:c>
      <x:c r="AG547" s="36" t="n">
        <x:v>18</x:v>
      </x:c>
      <x:c r="AH547" s="38" t="n">
        <x:f>IFERROR(AG547/AF547,0)</x:f>
        <x:v>0.3673469387755102</x:v>
      </x:c>
      <x:c r="AI547" s="36" t="n">
        <x:v>15</x:v>
      </x:c>
      <x:c r="AJ547" s="38" t="n">
        <x:f>IFERROR(AI547/AG547,0)</x:f>
        <x:v>0.8333333333333334</x:v>
      </x:c>
      <x:c r="AK547" s="36" t="n">
        <x:v>3</x:v>
      </x:c>
      <x:c r="AL547" s="36" t="n">
        <x:v>4</x:v>
      </x:c>
      <x:c r="AM547" s="36" t="n">
        <x:v>1</x:v>
      </x:c>
      <x:c r="AN547" s="38" t="n">
        <x:f>IFERROR(AL547/AG547,0)</x:f>
        <x:v>0.2222222222222222</x:v>
      </x:c>
      <x:c r="AO547" s="36" t="n">
        <x:f>BK546</x:f>
        <x:v>37</x:v>
      </x:c>
      <x:c r="AP547" s="36" t="n">
        <x:f>BL546</x:f>
        <x:v>54</x:v>
      </x:c>
      <x:c r="AQ547" s="36" t="n">
        <x:f>BM546</x:f>
        <x:v>36</x:v>
      </x:c>
      <x:c r="AR547" s="36" t="n">
        <x:f>BN546</x:f>
        <x:v>35</x:v>
      </x:c>
      <x:c r="AS547" s="36" t="n">
        <x:f>BO546</x:f>
        <x:v>47</x:v>
      </x:c>
      <x:c r="AT547" s="36" t="n">
        <x:f>BP546</x:f>
        <x:v>42</x:v>
      </x:c>
      <x:c r="AU547" s="36" t="n">
        <x:f>BQ546</x:f>
        <x:v>39</x:v>
      </x:c>
      <x:c r="AV547" s="36" t="n">
        <x:f>BR546</x:f>
        <x:v>48</x:v>
      </x:c>
      <x:c r="AW547" s="36" t="n">
        <x:f>BS546</x:f>
        <x:v>36</x:v>
      </x:c>
      <x:c r="AX547" s="36" t="n">
        <x:f>BT546</x:f>
        <x:v>0</x:v>
      </x:c>
      <x:c r="AY547" s="36" t="n">
        <x:f>SUM(AO547:AX547)</x:f>
        <x:v>374</x:v>
      </x:c>
      <x:c r="AZ547" s="36" t="n">
        <x:v>0</x:v>
      </x:c>
      <x:c r="BA547" s="36" t="n">
        <x:v>0</x:v>
      </x:c>
      <x:c r="BB547" s="36" t="n">
        <x:v>15</x:v>
      </x:c>
      <x:c r="BC547" s="36" t="n">
        <x:v>0</x:v>
      </x:c>
      <x:c r="BD547" s="36" t="n">
        <x:v>0</x:v>
      </x:c>
      <x:c r="BE547" s="36" t="n">
        <x:v>0</x:v>
      </x:c>
      <x:c r="BF547" s="36" t="n">
        <x:v>0</x:v>
      </x:c>
      <x:c r="BG547" s="36" t="n">
        <x:v>0</x:v>
      </x:c>
      <x:c r="BH547" s="36" t="n">
        <x:v>11</x:v>
      </x:c>
      <x:c r="BI547" s="36" t="n">
        <x:v>14</x:v>
      </x:c>
      <x:c r="BJ547" s="36"/>
      <x:c r="BK547" s="36" t="n">
        <x:f>MAX(0,AO547+AZ547-BV547)</x:f>
        <x:v>36</x:v>
      </x:c>
      <x:c r="BL547" s="36" t="n">
        <x:f>MAX(0,AP547+BA547-BW547)</x:f>
        <x:v>53</x:v>
      </x:c>
      <x:c r="BM547" s="36" t="n">
        <x:f>MAX(0,AQ547+BB547-BX547)</x:f>
        <x:v>50</x:v>
      </x:c>
      <x:c r="BN547" s="36" t="n">
        <x:f>MAX(0,AR547+BC547-BY547)</x:f>
        <x:v>35</x:v>
      </x:c>
      <x:c r="BO547" s="36" t="n">
        <x:f>MAX(0,AS547+BD547-BZ547)</x:f>
        <x:v>46</x:v>
      </x:c>
      <x:c r="BP547" s="36" t="n">
        <x:f>MAX(0,AT547+BE547-CA547)</x:f>
        <x:v>41</x:v>
      </x:c>
      <x:c r="BQ547" s="36" t="n">
        <x:f>MAX(0,AU547+BF547-CB547)</x:f>
        <x:v>38</x:v>
      </x:c>
      <x:c r="BR547" s="36" t="n">
        <x:f>MAX(0,AV547+BG547-CC547)</x:f>
        <x:v>47</x:v>
      </x:c>
      <x:c r="BS547" s="36" t="n">
        <x:f>MAX(0,AW547+BH547-CD547)</x:f>
        <x:v>47</x:v>
      </x:c>
      <x:c r="BT547" s="36" t="n">
        <x:f>MAX(0,AX547+BI547-CE547)</x:f>
        <x:v>13</x:v>
      </x:c>
      <x:c r="BU547" s="36" t="n">
        <x:f>SUM(BK547:BT547)</x:f>
        <x:v>406</x:v>
      </x:c>
      <x:c r="BV547" s="36" t="n">
        <x:v>1</x:v>
      </x:c>
      <x:c r="BW547" s="36" t="n">
        <x:v>1</x:v>
      </x:c>
      <x:c r="BX547" s="36" t="n">
        <x:v>1</x:v>
      </x:c>
      <x:c r="BY547" s="36" t="n">
        <x:v>0</x:v>
      </x:c>
      <x:c r="BZ547" s="36" t="n">
        <x:v>1</x:v>
      </x:c>
      <x:c r="CA547" s="36" t="n">
        <x:v>1</x:v>
      </x:c>
      <x:c r="CB547" s="36" t="n">
        <x:v>1</x:v>
      </x:c>
      <x:c r="CC547" s="36" t="n">
        <x:v>1</x:v>
      </x:c>
      <x:c r="CD547" s="36" t="n">
        <x:v>0</x:v>
      </x:c>
      <x:c r="CE547" s="36" t="n">
        <x:v>1</x:v>
      </x:c>
      <x:c r="CF547" s="36"/>
      <x:c r="CG547" s="36" t="n">
        <x:f>SUM(BV547,BW547,BX547,BY547)</x:f>
        <x:v>3</x:v>
      </x:c>
      <x:c r="CH547" s="36" t="n">
        <x:f>SUM(BZ547,CA547)</x:f>
        <x:v>2</x:v>
      </x:c>
      <x:c r="CI547" s="36" t="n">
        <x:f>SUM(CB547)</x:f>
        <x:v>1</x:v>
      </x:c>
      <x:c r="CJ547" s="36" t="n">
        <x:f>SUM(CC547,CD547)</x:f>
        <x:v>1</x:v>
      </x:c>
      <x:c r="CK547" s="36" t="n">
        <x:f>SUM(CE547)</x:f>
        <x:v>1</x:v>
      </x:c>
      <x:c r="CL547" s="36" t="n">
        <x:f>SUM(CG547:CK547)</x:f>
        <x:v>8</x:v>
      </x:c>
      <x:c r="CM547" s="39" t="n">
        <x:f>SUM(BV547*1,BW547*1,BX547*1,BY547*1)</x:f>
        <x:v>3</x:v>
      </x:c>
      <x:c r="CN547" s="39" t="n">
        <x:f>SUM(BZ547*0.324,CA547*0.416)</x:f>
        <x:v>0.74</x:v>
      </x:c>
      <x:c r="CO547" s="39" t="n">
        <x:f>SUM(CB547*0.75)</x:f>
        <x:v>0.75</x:v>
      </x:c>
      <x:c r="CP547" s="39" t="n">
        <x:f>SUM(CC547*0.325,CD547*0.2)</x:f>
        <x:v>0.325</x:v>
      </x:c>
      <x:c r="CQ547" s="39" t="n">
        <x:f>SUM(CE547*0.24)</x:f>
        <x:v>0.24</x:v>
      </x:c>
      <x:c r="CR547" s="39" t="n">
        <x:f>SUM(CM547:CQ547)</x:f>
        <x:v>5.055000000000001</x:v>
      </x:c>
      <x:c r="CS547" s="36" t="n">
        <x:f>SUM(CG547:CH547)</x:f>
        <x:v>5</x:v>
      </x:c>
      <x:c r="CT547" s="36" t="str"/>
      <x:c r="CU547" s="36" t="n">
        <x:f>MIN(AG547,CG547)</x:f>
        <x:v>3</x:v>
      </x:c>
      <x:c r="CV547" s="36" t="n">
        <x:f>MIN(AG547,CH547)</x:f>
        <x:v>2</x:v>
      </x:c>
      <x:c r="CW547" s="36" t="n">
        <x:f>MIN(AG547,CI547)</x:f>
        <x:v>1</x:v>
      </x:c>
      <x:c r="CX547" s="36" t="n">
        <x:f>MIN(AG547,CJ547)</x:f>
        <x:v>1</x:v>
      </x:c>
      <x:c r="CY547" s="36" t="n">
        <x:f>MIN(AG547,CK547)</x:f>
        <x:v>1</x:v>
      </x:c>
    </x:row>
    <x:row r="548" ht="18" customHeight="1">
      <x:c r="A548" s="35" t="str">
        <x:v>Area TWT-03</x:v>
      </x:c>
      <x:c r="B548" s="35" t="str">
        <x:v>Area Lead TWT-03</x:v>
      </x:c>
      <x:c r="C548" s="35" t="str">
        <x:v>Field Lead TWT-05</x:v>
      </x:c>
      <x:c r="D548" s="35" t="str">
        <x:v>City TWT-E</x:v>
      </x:c>
      <x:c r="E548" s="35" t="n">
        <x:v>4</x:v>
      </x:c>
      <x:c r="F548" s="35" t="n">
        <x:v>24</x:v>
      </x:c>
      <x:c r="G548" s="35" t="n">
        <x:v>1</x:v>
      </x:c>
      <x:c r="H548" s="35" t="str">
        <x:v>Promoter</x:v>
      </x:c>
      <x:c r="I548" s="35" t="str">
        <x:v>Agency TWT-02</x:v>
      </x:c>
      <x:c r="J548" s="35" t="str">
        <x:v>PR-TWT-008</x:v>
      </x:c>
      <x:c r="K548" s="35" t="str">
        <x:v>Masked Promoter TWT-008</x:v>
      </x:c>
      <x:c r="L548" s="35" t="str">
        <x:v>9XXXX10008</x:v>
      </x:c>
      <x:c r="M548" s="37" t="n">
        <x:v>46182</x:v>
      </x:c>
      <x:c r="N548" s="35" t="str">
        <x:v>Cohort 3</x:v>
      </x:c>
      <x:c r="O548" s="35" t="str">
        <x:v>DIST-TWT-03</x:v>
      </x:c>
      <x:c r="P548" s="35" t="str">
        <x:v>Masked Distributor TWT-03</x:v>
      </x:c>
      <x:c r="Q548" s="35" t="str">
        <x:v>P-TWT-023</x:v>
      </x:c>
      <x:c r="R548" s="35" t="str">
        <x:v>TWT-023</x:v>
      </x:c>
      <x:c r="S548" s="35" t="str">
        <x:v>Masked Store TWT-023</x:v>
      </x:c>
      <x:c r="T548" s="35" t="str">
        <x:v>XX1023</x:v>
      </x:c>
      <x:c r="U548" s="35" t="str">
        <x:v>Health Store</x:v>
      </x:c>
      <x:c r="V548" s="35" t="str">
        <x:v>Masked</x:v>
      </x:c>
      <x:c r="W548" s="35" t="str">
        <x:v>Masked</x:v>
      </x:c>
      <x:c r="X548" s="37" t="n">
        <x:v>46207</x:v>
      </x:c>
      <x:c r="Y548" s="37" t="n">
        <x:v>46282</x:v>
      </x:c>
      <x:c r="Z548" s="35" t="str">
        <x:v>W03</x:v>
      </x:c>
      <x:c r="AA548" s="35" t="str">
        <x:v>Sep'26</x:v>
      </x:c>
      <x:c r="AB548" s="35" t="str">
        <x:v>15 - 21</x:v>
      </x:c>
      <x:c r="AC548" s="35" t="str">
        <x:v>Week 3 of Sep 2026</x:v>
      </x:c>
      <x:c r="AD548" s="35" t="str">
        <x:v>Continue</x:v>
      </x:c>
      <x:c r="AE548" s="35" t="str"/>
      <x:c r="AF548" s="36" t="n">
        <x:v>51</x:v>
      </x:c>
      <x:c r="AG548" s="36" t="n">
        <x:v>21</x:v>
      </x:c>
      <x:c r="AH548" s="38" t="n">
        <x:f>IFERROR(AG548/AF548,0)</x:f>
        <x:v>0.4117647058823529</x:v>
      </x:c>
      <x:c r="AI548" s="36" t="n">
        <x:v>18</x:v>
      </x:c>
      <x:c r="AJ548" s="38" t="n">
        <x:f>IFERROR(AI548/AG548,0)</x:f>
        <x:v>0.8571428571428571</x:v>
      </x:c>
      <x:c r="AK548" s="36" t="n">
        <x:v>4</x:v>
      </x:c>
      <x:c r="AL548" s="36" t="n">
        <x:v>12</x:v>
      </x:c>
      <x:c r="AM548" s="36" t="n">
        <x:v>1</x:v>
      </x:c>
      <x:c r="AN548" s="38" t="n">
        <x:f>IFERROR(AL548/AG548,0)</x:f>
        <x:v>0.5714285714285714</x:v>
      </x:c>
      <x:c r="AO548" s="36" t="n">
        <x:f>BK547</x:f>
        <x:v>36</x:v>
      </x:c>
      <x:c r="AP548" s="36" t="n">
        <x:f>BL547</x:f>
        <x:v>53</x:v>
      </x:c>
      <x:c r="AQ548" s="36" t="n">
        <x:f>BM547</x:f>
        <x:v>50</x:v>
      </x:c>
      <x:c r="AR548" s="36" t="n">
        <x:f>BN547</x:f>
        <x:v>35</x:v>
      </x:c>
      <x:c r="AS548" s="36" t="n">
        <x:f>BO547</x:f>
        <x:v>46</x:v>
      </x:c>
      <x:c r="AT548" s="36" t="n">
        <x:f>BP547</x:f>
        <x:v>41</x:v>
      </x:c>
      <x:c r="AU548" s="36" t="n">
        <x:f>BQ547</x:f>
        <x:v>38</x:v>
      </x:c>
      <x:c r="AV548" s="36" t="n">
        <x:f>BR547</x:f>
        <x:v>47</x:v>
      </x:c>
      <x:c r="AW548" s="36" t="n">
        <x:f>BS547</x:f>
        <x:v>47</x:v>
      </x:c>
      <x:c r="AX548" s="36" t="n">
        <x:f>BT547</x:f>
        <x:v>13</x:v>
      </x:c>
      <x:c r="AY548" s="36" t="n">
        <x:f>SUM(AO548:AX548)</x:f>
        <x:v>406</x:v>
      </x:c>
      <x:c r="AZ548" s="36" t="n">
        <x:v>0</x:v>
      </x:c>
      <x:c r="BA548" s="36" t="n">
        <x:v>0</x:v>
      </x:c>
      <x:c r="BB548" s="36" t="n">
        <x:v>0</x:v>
      </x:c>
      <x:c r="BC548" s="36" t="n">
        <x:v>11</x:v>
      </x:c>
      <x:c r="BD548" s="36" t="n">
        <x:v>0</x:v>
      </x:c>
      <x:c r="BE548" s="36" t="n">
        <x:v>0</x:v>
      </x:c>
      <x:c r="BF548" s="36" t="n">
        <x:v>0</x:v>
      </x:c>
      <x:c r="BG548" s="36" t="n">
        <x:v>0</x:v>
      </x:c>
      <x:c r="BH548" s="36" t="n">
        <x:v>0</x:v>
      </x:c>
      <x:c r="BI548" s="36" t="n">
        <x:v>16</x:v>
      </x:c>
      <x:c r="BJ548" s="36"/>
      <x:c r="BK548" s="36" t="n">
        <x:f>MAX(0,AO548+AZ548-BV548)</x:f>
        <x:v>35</x:v>
      </x:c>
      <x:c r="BL548" s="36" t="n">
        <x:f>MAX(0,AP548+BA548-BW548)</x:f>
        <x:v>52</x:v>
      </x:c>
      <x:c r="BM548" s="36" t="n">
        <x:f>MAX(0,AQ548+BB548-BX548)</x:f>
        <x:v>49</x:v>
      </x:c>
      <x:c r="BN548" s="36" t="n">
        <x:f>MAX(0,AR548+BC548-BY548)</x:f>
        <x:v>45</x:v>
      </x:c>
      <x:c r="BO548" s="36" t="n">
        <x:f>MAX(0,AS548+BD548-BZ548)</x:f>
        <x:v>45</x:v>
      </x:c>
      <x:c r="BP548" s="36" t="n">
        <x:f>MAX(0,AT548+BE548-CA548)</x:f>
        <x:v>40</x:v>
      </x:c>
      <x:c r="BQ548" s="36" t="n">
        <x:f>MAX(0,AU548+BF548-CB548)</x:f>
        <x:v>37</x:v>
      </x:c>
      <x:c r="BR548" s="36" t="n">
        <x:f>MAX(0,AV548+BG548-CC548)</x:f>
        <x:v>46</x:v>
      </x:c>
      <x:c r="BS548" s="36" t="n">
        <x:f>MAX(0,AW548+BH548-CD548)</x:f>
        <x:v>47</x:v>
      </x:c>
      <x:c r="BT548" s="36" t="n">
        <x:f>MAX(0,AX548+BI548-CE548)</x:f>
        <x:v>28</x:v>
      </x:c>
      <x:c r="BU548" s="36" t="n">
        <x:f>SUM(BK548:BT548)</x:f>
        <x:v>424</x:v>
      </x:c>
      <x:c r="BV548" s="36" t="n">
        <x:v>1</x:v>
      </x:c>
      <x:c r="BW548" s="36" t="n">
        <x:v>1</x:v>
      </x:c>
      <x:c r="BX548" s="36" t="n">
        <x:v>1</x:v>
      </x:c>
      <x:c r="BY548" s="36" t="n">
        <x:v>1</x:v>
      </x:c>
      <x:c r="BZ548" s="36" t="n">
        <x:v>1</x:v>
      </x:c>
      <x:c r="CA548" s="36" t="n">
        <x:v>1</x:v>
      </x:c>
      <x:c r="CB548" s="36" t="n">
        <x:v>1</x:v>
      </x:c>
      <x:c r="CC548" s="36" t="n">
        <x:v>1</x:v>
      </x:c>
      <x:c r="CD548" s="36" t="n">
        <x:v>0</x:v>
      </x:c>
      <x:c r="CE548" s="36" t="n">
        <x:v>1</x:v>
      </x:c>
      <x:c r="CF548" s="36"/>
      <x:c r="CG548" s="36" t="n">
        <x:f>SUM(BV548,BW548,BX548,BY548)</x:f>
        <x:v>4</x:v>
      </x:c>
      <x:c r="CH548" s="36" t="n">
        <x:f>SUM(BZ548,CA548)</x:f>
        <x:v>2</x:v>
      </x:c>
      <x:c r="CI548" s="36" t="n">
        <x:f>SUM(CB548)</x:f>
        <x:v>1</x:v>
      </x:c>
      <x:c r="CJ548" s="36" t="n">
        <x:f>SUM(CC548,CD548)</x:f>
        <x:v>1</x:v>
      </x:c>
      <x:c r="CK548" s="36" t="n">
        <x:f>SUM(CE548)</x:f>
        <x:v>1</x:v>
      </x:c>
      <x:c r="CL548" s="36" t="n">
        <x:f>SUM(CG548:CK548)</x:f>
        <x:v>9</x:v>
      </x:c>
      <x:c r="CM548" s="39" t="n">
        <x:f>SUM(BV548*1,BW548*1,BX548*1,BY548*1)</x:f>
        <x:v>4</x:v>
      </x:c>
      <x:c r="CN548" s="39" t="n">
        <x:f>SUM(BZ548*0.324,CA548*0.416)</x:f>
        <x:v>0.74</x:v>
      </x:c>
      <x:c r="CO548" s="39" t="n">
        <x:f>SUM(CB548*0.75)</x:f>
        <x:v>0.75</x:v>
      </x:c>
      <x:c r="CP548" s="39" t="n">
        <x:f>SUM(CC548*0.325,CD548*0.2)</x:f>
        <x:v>0.325</x:v>
      </x:c>
      <x:c r="CQ548" s="39" t="n">
        <x:f>SUM(CE548*0.24)</x:f>
        <x:v>0.24</x:v>
      </x:c>
      <x:c r="CR548" s="39" t="n">
        <x:f>SUM(CM548:CQ548)</x:f>
        <x:v>6.055000000000001</x:v>
      </x:c>
      <x:c r="CS548" s="36" t="n">
        <x:f>SUM(CG548:CH548)</x:f>
        <x:v>6</x:v>
      </x:c>
      <x:c r="CT548" s="36" t="str"/>
      <x:c r="CU548" s="36" t="n">
        <x:f>MIN(AG548,CG548)</x:f>
        <x:v>4</x:v>
      </x:c>
      <x:c r="CV548" s="36" t="n">
        <x:f>MIN(AG548,CH548)</x:f>
        <x:v>2</x:v>
      </x:c>
      <x:c r="CW548" s="36" t="n">
        <x:f>MIN(AG548,CI548)</x:f>
        <x:v>1</x:v>
      </x:c>
      <x:c r="CX548" s="36" t="n">
        <x:f>MIN(AG548,CJ548)</x:f>
        <x:v>1</x:v>
      </x:c>
      <x:c r="CY548" s="36" t="n">
        <x:f>MIN(AG548,CK548)</x:f>
        <x:v>1</x:v>
      </x:c>
    </x:row>
    <x:row r="549" ht="18" customHeight="1">
      <x:c r="A549" s="35" t="str">
        <x:v>Area TWT-03</x:v>
      </x:c>
      <x:c r="B549" s="35" t="str">
        <x:v>Area Lead TWT-03</x:v>
      </x:c>
      <x:c r="C549" s="35" t="str">
        <x:v>Field Lead TWT-05</x:v>
      </x:c>
      <x:c r="D549" s="35" t="str">
        <x:v>City TWT-E</x:v>
      </x:c>
      <x:c r="E549" s="35" t="n">
        <x:v>4</x:v>
      </x:c>
      <x:c r="F549" s="35" t="n">
        <x:v>24</x:v>
      </x:c>
      <x:c r="G549" s="35" t="n">
        <x:v>1</x:v>
      </x:c>
      <x:c r="H549" s="35" t="str">
        <x:v>Promoter</x:v>
      </x:c>
      <x:c r="I549" s="35" t="str">
        <x:v>Agency TWT-02</x:v>
      </x:c>
      <x:c r="J549" s="35" t="str">
        <x:v>PR-TWT-008</x:v>
      </x:c>
      <x:c r="K549" s="35" t="str">
        <x:v>Masked Promoter TWT-008</x:v>
      </x:c>
      <x:c r="L549" s="35" t="str">
        <x:v>9XXXX10008</x:v>
      </x:c>
      <x:c r="M549" s="37" t="n">
        <x:v>46182</x:v>
      </x:c>
      <x:c r="N549" s="35" t="str">
        <x:v>Cohort 3</x:v>
      </x:c>
      <x:c r="O549" s="35" t="str">
        <x:v>DIST-TWT-03</x:v>
      </x:c>
      <x:c r="P549" s="35" t="str">
        <x:v>Masked Distributor TWT-03</x:v>
      </x:c>
      <x:c r="Q549" s="35" t="str">
        <x:v>P-TWT-023</x:v>
      </x:c>
      <x:c r="R549" s="35" t="str">
        <x:v>TWT-023</x:v>
      </x:c>
      <x:c r="S549" s="35" t="str">
        <x:v>Masked Store TWT-023</x:v>
      </x:c>
      <x:c r="T549" s="35" t="str">
        <x:v>XX1023</x:v>
      </x:c>
      <x:c r="U549" s="35" t="str">
        <x:v>Health Store</x:v>
      </x:c>
      <x:c r="V549" s="35" t="str">
        <x:v>Masked</x:v>
      </x:c>
      <x:c r="W549" s="35" t="str">
        <x:v>Masked</x:v>
      </x:c>
      <x:c r="X549" s="37" t="n">
        <x:v>46207</x:v>
      </x:c>
      <x:c r="Y549" s="37" t="n">
        <x:v>46283</x:v>
      </x:c>
      <x:c r="Z549" s="35" t="str">
        <x:v>W03</x:v>
      </x:c>
      <x:c r="AA549" s="35" t="str">
        <x:v>Sep'26</x:v>
      </x:c>
      <x:c r="AB549" s="35" t="str">
        <x:v>15 - 21</x:v>
      </x:c>
      <x:c r="AC549" s="35" t="str">
        <x:v>Week 3 of Sep 2026</x:v>
      </x:c>
      <x:c r="AD549" s="35" t="str">
        <x:v>Continue</x:v>
      </x:c>
      <x:c r="AE549" s="35" t="str"/>
      <x:c r="AF549" s="36" t="n">
        <x:v>56</x:v>
      </x:c>
      <x:c r="AG549" s="36" t="n">
        <x:v>24</x:v>
      </x:c>
      <x:c r="AH549" s="38" t="n">
        <x:f>IFERROR(AG549/AF549,0)</x:f>
        <x:v>0.42857142857142855</x:v>
      </x:c>
      <x:c r="AI549" s="36" t="n">
        <x:v>21</x:v>
      </x:c>
      <x:c r="AJ549" s="38" t="n">
        <x:f>IFERROR(AI549/AG549,0)</x:f>
        <x:v>0.875</x:v>
      </x:c>
      <x:c r="AK549" s="36" t="n">
        <x:v>7</x:v>
      </x:c>
      <x:c r="AL549" s="36" t="n">
        <x:v>13</x:v>
      </x:c>
      <x:c r="AM549" s="36" t="n">
        <x:v>1</x:v>
      </x:c>
      <x:c r="AN549" s="38" t="n">
        <x:f>IFERROR(AL549/AG549,0)</x:f>
        <x:v>0.5416666666666666</x:v>
      </x:c>
      <x:c r="AO549" s="36" t="n">
        <x:f>BK548</x:f>
        <x:v>35</x:v>
      </x:c>
      <x:c r="AP549" s="36" t="n">
        <x:f>BL548</x:f>
        <x:v>52</x:v>
      </x:c>
      <x:c r="AQ549" s="36" t="n">
        <x:f>BM548</x:f>
        <x:v>49</x:v>
      </x:c>
      <x:c r="AR549" s="36" t="n">
        <x:f>BN548</x:f>
        <x:v>45</x:v>
      </x:c>
      <x:c r="AS549" s="36" t="n">
        <x:f>BO548</x:f>
        <x:v>45</x:v>
      </x:c>
      <x:c r="AT549" s="36" t="n">
        <x:f>BP548</x:f>
        <x:v>40</x:v>
      </x:c>
      <x:c r="AU549" s="36" t="n">
        <x:f>BQ548</x:f>
        <x:v>37</x:v>
      </x:c>
      <x:c r="AV549" s="36" t="n">
        <x:f>BR548</x:f>
        <x:v>46</x:v>
      </x:c>
      <x:c r="AW549" s="36" t="n">
        <x:f>BS548</x:f>
        <x:v>47</x:v>
      </x:c>
      <x:c r="AX549" s="36" t="n">
        <x:f>BT548</x:f>
        <x:v>28</x:v>
      </x:c>
      <x:c r="AY549" s="36" t="n">
        <x:f>SUM(AO549:AX549)</x:f>
        <x:v>424</x:v>
      </x:c>
      <x:c r="AZ549" s="36" t="n">
        <x:v>0</x:v>
      </x:c>
      <x:c r="BA549" s="36" t="n">
        <x:v>0</x:v>
      </x:c>
      <x:c r="BB549" s="36" t="n">
        <x:v>0</x:v>
      </x:c>
      <x:c r="BC549" s="36" t="n">
        <x:v>0</x:v>
      </x:c>
      <x:c r="BD549" s="36" t="n">
        <x:v>16</x:v>
      </x:c>
      <x:c r="BE549" s="36" t="n">
        <x:v>0</x:v>
      </x:c>
      <x:c r="BF549" s="36" t="n">
        <x:v>0</x:v>
      </x:c>
      <x:c r="BG549" s="36" t="n">
        <x:v>0</x:v>
      </x:c>
      <x:c r="BH549" s="36" t="n">
        <x:v>0</x:v>
      </x:c>
      <x:c r="BI549" s="36" t="n">
        <x:v>0</x:v>
      </x:c>
      <x:c r="BJ549" s="36"/>
      <x:c r="BK549" s="36" t="n">
        <x:f>MAX(0,AO549+AZ549-BV549)</x:f>
        <x:v>34</x:v>
      </x:c>
      <x:c r="BL549" s="36" t="n">
        <x:f>MAX(0,AP549+BA549-BW549)</x:f>
        <x:v>51</x:v>
      </x:c>
      <x:c r="BM549" s="36" t="n">
        <x:f>MAX(0,AQ549+BB549-BX549)</x:f>
        <x:v>48</x:v>
      </x:c>
      <x:c r="BN549" s="36" t="n">
        <x:f>MAX(0,AR549+BC549-BY549)</x:f>
        <x:v>44</x:v>
      </x:c>
      <x:c r="BO549" s="36" t="n">
        <x:f>MAX(0,AS549+BD549-BZ549)</x:f>
        <x:v>60</x:v>
      </x:c>
      <x:c r="BP549" s="36" t="n">
        <x:f>MAX(0,AT549+BE549-CA549)</x:f>
        <x:v>39</x:v>
      </x:c>
      <x:c r="BQ549" s="36" t="n">
        <x:f>MAX(0,AU549+BF549-CB549)</x:f>
        <x:v>36</x:v>
      </x:c>
      <x:c r="BR549" s="36" t="n">
        <x:f>MAX(0,AV549+BG549-CC549)</x:f>
        <x:v>45</x:v>
      </x:c>
      <x:c r="BS549" s="36" t="n">
        <x:f>MAX(0,AW549+BH549-CD549)</x:f>
        <x:v>46</x:v>
      </x:c>
      <x:c r="BT549" s="36" t="n">
        <x:f>MAX(0,AX549+BI549-CE549)</x:f>
        <x:v>27</x:v>
      </x:c>
      <x:c r="BU549" s="36" t="n">
        <x:f>SUM(BK549:BT549)</x:f>
        <x:v>430</x:v>
      </x:c>
      <x:c r="BV549" s="36" t="n">
        <x:v>1</x:v>
      </x:c>
      <x:c r="BW549" s="36" t="n">
        <x:v>1</x:v>
      </x:c>
      <x:c r="BX549" s="36" t="n">
        <x:v>1</x:v>
      </x:c>
      <x:c r="BY549" s="36" t="n">
        <x:v>1</x:v>
      </x:c>
      <x:c r="BZ549" s="36" t="n">
        <x:v>1</x:v>
      </x:c>
      <x:c r="CA549" s="36" t="n">
        <x:v>1</x:v>
      </x:c>
      <x:c r="CB549" s="36" t="n">
        <x:v>1</x:v>
      </x:c>
      <x:c r="CC549" s="36" t="n">
        <x:v>1</x:v>
      </x:c>
      <x:c r="CD549" s="36" t="n">
        <x:v>1</x:v>
      </x:c>
      <x:c r="CE549" s="36" t="n">
        <x:v>1</x:v>
      </x:c>
      <x:c r="CF549" s="36"/>
      <x:c r="CG549" s="36" t="n">
        <x:f>SUM(BV549,BW549,BX549,BY549)</x:f>
        <x:v>4</x:v>
      </x:c>
      <x:c r="CH549" s="36" t="n">
        <x:f>SUM(BZ549,CA549)</x:f>
        <x:v>2</x:v>
      </x:c>
      <x:c r="CI549" s="36" t="n">
        <x:f>SUM(CB549)</x:f>
        <x:v>1</x:v>
      </x:c>
      <x:c r="CJ549" s="36" t="n">
        <x:f>SUM(CC549,CD549)</x:f>
        <x:v>2</x:v>
      </x:c>
      <x:c r="CK549" s="36" t="n">
        <x:f>SUM(CE549)</x:f>
        <x:v>1</x:v>
      </x:c>
      <x:c r="CL549" s="36" t="n">
        <x:f>SUM(CG549:CK549)</x:f>
        <x:v>10</x:v>
      </x:c>
      <x:c r="CM549" s="39" t="n">
        <x:f>SUM(BV549*1,BW549*1,BX549*1,BY549*1)</x:f>
        <x:v>4</x:v>
      </x:c>
      <x:c r="CN549" s="39" t="n">
        <x:f>SUM(BZ549*0.324,CA549*0.416)</x:f>
        <x:v>0.74</x:v>
      </x:c>
      <x:c r="CO549" s="39" t="n">
        <x:f>SUM(CB549*0.75)</x:f>
        <x:v>0.75</x:v>
      </x:c>
      <x:c r="CP549" s="39" t="n">
        <x:f>SUM(CC549*0.325,CD549*0.2)</x:f>
        <x:v>0.525</x:v>
      </x:c>
      <x:c r="CQ549" s="39" t="n">
        <x:f>SUM(CE549*0.24)</x:f>
        <x:v>0.24</x:v>
      </x:c>
      <x:c r="CR549" s="39" t="n">
        <x:f>SUM(CM549:CQ549)</x:f>
        <x:v>6.255000000000001</x:v>
      </x:c>
      <x:c r="CS549" s="36" t="n">
        <x:f>SUM(CG549:CH549)</x:f>
        <x:v>6</x:v>
      </x:c>
      <x:c r="CT549" s="36" t="str"/>
      <x:c r="CU549" s="36" t="n">
        <x:f>MIN(AG549,CG549)</x:f>
        <x:v>4</x:v>
      </x:c>
      <x:c r="CV549" s="36" t="n">
        <x:f>MIN(AG549,CH549)</x:f>
        <x:v>2</x:v>
      </x:c>
      <x:c r="CW549" s="36" t="n">
        <x:f>MIN(AG549,CI549)</x:f>
        <x:v>1</x:v>
      </x:c>
      <x:c r="CX549" s="36" t="n">
        <x:f>MIN(AG549,CJ549)</x:f>
        <x:v>2</x:v>
      </x:c>
      <x:c r="CY549" s="36" t="n">
        <x:f>MIN(AG549,CK549)</x:f>
        <x:v>1</x:v>
      </x:c>
    </x:row>
    <x:row r="550" ht="18" customHeight="1">
      <x:c r="A550" s="35" t="str">
        <x:v>Area TWT-03</x:v>
      </x:c>
      <x:c r="B550" s="35" t="str">
        <x:v>Area Lead TWT-03</x:v>
      </x:c>
      <x:c r="C550" s="35" t="str">
        <x:v>Field Lead TWT-05</x:v>
      </x:c>
      <x:c r="D550" s="35" t="str">
        <x:v>City TWT-E</x:v>
      </x:c>
      <x:c r="E550" s="35" t="n">
        <x:v>4</x:v>
      </x:c>
      <x:c r="F550" s="35" t="n">
        <x:v>24</x:v>
      </x:c>
      <x:c r="G550" s="35" t="n">
        <x:v>1</x:v>
      </x:c>
      <x:c r="H550" s="35" t="str">
        <x:v>Promoter</x:v>
      </x:c>
      <x:c r="I550" s="35" t="str">
        <x:v>Agency TWT-02</x:v>
      </x:c>
      <x:c r="J550" s="35" t="str">
        <x:v>PR-TWT-008</x:v>
      </x:c>
      <x:c r="K550" s="35" t="str">
        <x:v>Masked Promoter TWT-008</x:v>
      </x:c>
      <x:c r="L550" s="35" t="str">
        <x:v>9XXXX10008</x:v>
      </x:c>
      <x:c r="M550" s="37" t="n">
        <x:v>46182</x:v>
      </x:c>
      <x:c r="N550" s="35" t="str">
        <x:v>Cohort 3</x:v>
      </x:c>
      <x:c r="O550" s="35" t="str">
        <x:v>DIST-TWT-03</x:v>
      </x:c>
      <x:c r="P550" s="35" t="str">
        <x:v>Masked Distributor TWT-03</x:v>
      </x:c>
      <x:c r="Q550" s="35" t="str">
        <x:v>P-TWT-023</x:v>
      </x:c>
      <x:c r="R550" s="35" t="str">
        <x:v>TWT-023</x:v>
      </x:c>
      <x:c r="S550" s="35" t="str">
        <x:v>Masked Store TWT-023</x:v>
      </x:c>
      <x:c r="T550" s="35" t="str">
        <x:v>XX1023</x:v>
      </x:c>
      <x:c r="U550" s="35" t="str">
        <x:v>Health Store</x:v>
      </x:c>
      <x:c r="V550" s="35" t="str">
        <x:v>Masked</x:v>
      </x:c>
      <x:c r="W550" s="35" t="str">
        <x:v>Masked</x:v>
      </x:c>
      <x:c r="X550" s="37" t="n">
        <x:v>46207</x:v>
      </x:c>
      <x:c r="Y550" s="37" t="n">
        <x:v>46284</x:v>
      </x:c>
      <x:c r="Z550" s="35" t="str">
        <x:v>W03</x:v>
      </x:c>
      <x:c r="AA550" s="35" t="str">
        <x:v>Sep'26</x:v>
      </x:c>
      <x:c r="AB550" s="35" t="str">
        <x:v>15 - 21</x:v>
      </x:c>
      <x:c r="AC550" s="35" t="str">
        <x:v>Week 3 of Sep 2026</x:v>
      </x:c>
      <x:c r="AD550" s="35" t="str">
        <x:v>Continue</x:v>
      </x:c>
      <x:c r="AE550" s="35" t="str">
        <x:v>Normal operations</x:v>
      </x:c>
      <x:c r="AF550" s="36" t="n">
        <x:v>71</x:v>
      </x:c>
      <x:c r="AG550" s="36" t="n">
        <x:v>28</x:v>
      </x:c>
      <x:c r="AH550" s="38" t="n">
        <x:f>IFERROR(AG550/AF550,0)</x:f>
        <x:v>0.39436619718309857</x:v>
      </x:c>
      <x:c r="AI550" s="36" t="n">
        <x:v>21</x:v>
      </x:c>
      <x:c r="AJ550" s="38" t="n">
        <x:f>IFERROR(AI550/AG550,0)</x:f>
        <x:v>0.75</x:v>
      </x:c>
      <x:c r="AK550" s="36" t="n">
        <x:v>6</x:v>
      </x:c>
      <x:c r="AL550" s="36" t="n">
        <x:v>10</x:v>
      </x:c>
      <x:c r="AM550" s="36" t="n">
        <x:v>1</x:v>
      </x:c>
      <x:c r="AN550" s="38" t="n">
        <x:f>IFERROR(AL550/AG550,0)</x:f>
        <x:v>0.35714285714285715</x:v>
      </x:c>
      <x:c r="AO550" s="36" t="n">
        <x:f>BK549</x:f>
        <x:v>34</x:v>
      </x:c>
      <x:c r="AP550" s="36" t="n">
        <x:f>BL549</x:f>
        <x:v>51</x:v>
      </x:c>
      <x:c r="AQ550" s="36" t="n">
        <x:f>BM549</x:f>
        <x:v>48</x:v>
      </x:c>
      <x:c r="AR550" s="36" t="n">
        <x:f>BN549</x:f>
        <x:v>44</x:v>
      </x:c>
      <x:c r="AS550" s="36" t="n">
        <x:f>BO549</x:f>
        <x:v>60</x:v>
      </x:c>
      <x:c r="AT550" s="36" t="n">
        <x:f>BP549</x:f>
        <x:v>39</x:v>
      </x:c>
      <x:c r="AU550" s="36" t="n">
        <x:f>BQ549</x:f>
        <x:v>36</x:v>
      </x:c>
      <x:c r="AV550" s="36" t="n">
        <x:f>BR549</x:f>
        <x:v>45</x:v>
      </x:c>
      <x:c r="AW550" s="36" t="n">
        <x:f>BS549</x:f>
        <x:v>46</x:v>
      </x:c>
      <x:c r="AX550" s="36" t="n">
        <x:f>BT549</x:f>
        <x:v>27</x:v>
      </x:c>
      <x:c r="AY550" s="36" t="n">
        <x:f>SUM(AO550:AX550)</x:f>
        <x:v>430</x:v>
      </x:c>
      <x:c r="AZ550" s="36" t="n">
        <x:v>0</x:v>
      </x:c>
      <x:c r="BA550" s="36" t="n">
        <x:v>0</x:v>
      </x:c>
      <x:c r="BB550" s="36" t="n">
        <x:v>0</x:v>
      </x:c>
      <x:c r="BC550" s="36" t="n">
        <x:v>0</x:v>
      </x:c>
      <x:c r="BD550" s="36" t="n">
        <x:v>0</x:v>
      </x:c>
      <x:c r="BE550" s="36" t="n">
        <x:v>20</x:v>
      </x:c>
      <x:c r="BF550" s="36" t="n">
        <x:v>0</x:v>
      </x:c>
      <x:c r="BG550" s="36" t="n">
        <x:v>0</x:v>
      </x:c>
      <x:c r="BH550" s="36" t="n">
        <x:v>0</x:v>
      </x:c>
      <x:c r="BI550" s="36" t="n">
        <x:v>0</x:v>
      </x:c>
      <x:c r="BJ550" s="36"/>
      <x:c r="BK550" s="36" t="n">
        <x:f>MAX(0,AO550+AZ550-BV550)</x:f>
        <x:v>33</x:v>
      </x:c>
      <x:c r="BL550" s="36" t="n">
        <x:f>MAX(0,AP550+BA550-BW550)</x:f>
        <x:v>50</x:v>
      </x:c>
      <x:c r="BM550" s="36" t="n">
        <x:f>MAX(0,AQ550+BB550-BX550)</x:f>
        <x:v>47</x:v>
      </x:c>
      <x:c r="BN550" s="36" t="n">
        <x:f>MAX(0,AR550+BC550-BY550)</x:f>
        <x:v>44</x:v>
      </x:c>
      <x:c r="BO550" s="36" t="n">
        <x:f>MAX(0,AS550+BD550-BZ550)</x:f>
        <x:v>59</x:v>
      </x:c>
      <x:c r="BP550" s="36" t="n">
        <x:f>MAX(0,AT550+BE550-CA550)</x:f>
        <x:v>58</x:v>
      </x:c>
      <x:c r="BQ550" s="36" t="n">
        <x:f>MAX(0,AU550+BF550-CB550)</x:f>
        <x:v>36</x:v>
      </x:c>
      <x:c r="BR550" s="36" t="n">
        <x:f>MAX(0,AV550+BG550-CC550)</x:f>
        <x:v>44</x:v>
      </x:c>
      <x:c r="BS550" s="36" t="n">
        <x:f>MAX(0,AW550+BH550-CD550)</x:f>
        <x:v>45</x:v>
      </x:c>
      <x:c r="BT550" s="36" t="n">
        <x:f>MAX(0,AX550+BI550-CE550)</x:f>
        <x:v>26</x:v>
      </x:c>
      <x:c r="BU550" s="36" t="n">
        <x:f>SUM(BK550:BT550)</x:f>
        <x:v>442</x:v>
      </x:c>
      <x:c r="BV550" s="36" t="n">
        <x:v>1</x:v>
      </x:c>
      <x:c r="BW550" s="36" t="n">
        <x:v>1</x:v>
      </x:c>
      <x:c r="BX550" s="36" t="n">
        <x:v>1</x:v>
      </x:c>
      <x:c r="BY550" s="36" t="n">
        <x:v>0</x:v>
      </x:c>
      <x:c r="BZ550" s="36" t="n">
        <x:v>1</x:v>
      </x:c>
      <x:c r="CA550" s="36" t="n">
        <x:v>1</x:v>
      </x:c>
      <x:c r="CB550" s="36" t="n">
        <x:v>0</x:v>
      </x:c>
      <x:c r="CC550" s="36" t="n">
        <x:v>1</x:v>
      </x:c>
      <x:c r="CD550" s="36" t="n">
        <x:v>1</x:v>
      </x:c>
      <x:c r="CE550" s="36" t="n">
        <x:v>1</x:v>
      </x:c>
      <x:c r="CF550" s="36"/>
      <x:c r="CG550" s="36" t="n">
        <x:f>SUM(BV550,BW550,BX550,BY550)</x:f>
        <x:v>3</x:v>
      </x:c>
      <x:c r="CH550" s="36" t="n">
        <x:f>SUM(BZ550,CA550)</x:f>
        <x:v>2</x:v>
      </x:c>
      <x:c r="CI550" s="36" t="n">
        <x:f>SUM(CB550)</x:f>
        <x:v>0</x:v>
      </x:c>
      <x:c r="CJ550" s="36" t="n">
        <x:f>SUM(CC550,CD550)</x:f>
        <x:v>2</x:v>
      </x:c>
      <x:c r="CK550" s="36" t="n">
        <x:f>SUM(CE550)</x:f>
        <x:v>1</x:v>
      </x:c>
      <x:c r="CL550" s="36" t="n">
        <x:f>SUM(CG550:CK550)</x:f>
        <x:v>8</x:v>
      </x:c>
      <x:c r="CM550" s="39" t="n">
        <x:f>SUM(BV550*1,BW550*1,BX550*1,BY550*1)</x:f>
        <x:v>3</x:v>
      </x:c>
      <x:c r="CN550" s="39" t="n">
        <x:f>SUM(BZ550*0.324,CA550*0.416)</x:f>
        <x:v>0.74</x:v>
      </x:c>
      <x:c r="CO550" s="39" t="n">
        <x:f>SUM(CB550*0.75)</x:f>
        <x:v>0</x:v>
      </x:c>
      <x:c r="CP550" s="39" t="n">
        <x:f>SUM(CC550*0.325,CD550*0.2)</x:f>
        <x:v>0.525</x:v>
      </x:c>
      <x:c r="CQ550" s="39" t="n">
        <x:f>SUM(CE550*0.24)</x:f>
        <x:v>0.24</x:v>
      </x:c>
      <x:c r="CR550" s="39" t="n">
        <x:f>SUM(CM550:CQ550)</x:f>
        <x:v>4.505000000000001</x:v>
      </x:c>
      <x:c r="CS550" s="36" t="n">
        <x:f>SUM(CG550:CH550)</x:f>
        <x:v>5</x:v>
      </x:c>
      <x:c r="CT550" s="36" t="str"/>
      <x:c r="CU550" s="36" t="n">
        <x:f>MIN(AG550,CG550)</x:f>
        <x:v>3</x:v>
      </x:c>
      <x:c r="CV550" s="36" t="n">
        <x:f>MIN(AG550,CH550)</x:f>
        <x:v>2</x:v>
      </x:c>
      <x:c r="CW550" s="36" t="n">
        <x:f>MIN(AG550,CI550)</x:f>
        <x:v>0</x:v>
      </x:c>
      <x:c r="CX550" s="36" t="n">
        <x:f>MIN(AG550,CJ550)</x:f>
        <x:v>2</x:v>
      </x:c>
      <x:c r="CY550" s="36" t="n">
        <x:f>MIN(AG550,CK550)</x:f>
        <x:v>1</x:v>
      </x:c>
    </x:row>
    <x:row r="551" ht="18" customHeight="1">
      <x:c r="A551" s="35" t="str">
        <x:v>Area TWT-03</x:v>
      </x:c>
      <x:c r="B551" s="35" t="str">
        <x:v>Area Lead TWT-03</x:v>
      </x:c>
      <x:c r="C551" s="35" t="str">
        <x:v>Field Lead TWT-05</x:v>
      </x:c>
      <x:c r="D551" s="35" t="str">
        <x:v>City TWT-E</x:v>
      </x:c>
      <x:c r="E551" s="35" t="n">
        <x:v>4</x:v>
      </x:c>
      <x:c r="F551" s="35" t="n">
        <x:v>24</x:v>
      </x:c>
      <x:c r="G551" s="35" t="n">
        <x:v>1</x:v>
      </x:c>
      <x:c r="H551" s="35" t="str">
        <x:v>Promoter</x:v>
      </x:c>
      <x:c r="I551" s="35" t="str">
        <x:v>Agency TWT-02</x:v>
      </x:c>
      <x:c r="J551" s="35" t="str">
        <x:v>PR-TWT-008</x:v>
      </x:c>
      <x:c r="K551" s="35" t="str">
        <x:v>Masked Promoter TWT-008</x:v>
      </x:c>
      <x:c r="L551" s="35" t="str">
        <x:v>9XXXX10008</x:v>
      </x:c>
      <x:c r="M551" s="37" t="n">
        <x:v>46182</x:v>
      </x:c>
      <x:c r="N551" s="35" t="str">
        <x:v>Cohort 3</x:v>
      </x:c>
      <x:c r="O551" s="35" t="str">
        <x:v>DIST-TWT-03</x:v>
      </x:c>
      <x:c r="P551" s="35" t="str">
        <x:v>Masked Distributor TWT-03</x:v>
      </x:c>
      <x:c r="Q551" s="35" t="str">
        <x:v>P-TWT-023</x:v>
      </x:c>
      <x:c r="R551" s="35" t="str">
        <x:v>TWT-023</x:v>
      </x:c>
      <x:c r="S551" s="35" t="str">
        <x:v>Masked Store TWT-023</x:v>
      </x:c>
      <x:c r="T551" s="35" t="str">
        <x:v>XX1023</x:v>
      </x:c>
      <x:c r="U551" s="35" t="str">
        <x:v>Health Store</x:v>
      </x:c>
      <x:c r="V551" s="35" t="str">
        <x:v>Masked</x:v>
      </x:c>
      <x:c r="W551" s="35" t="str">
        <x:v>Masked</x:v>
      </x:c>
      <x:c r="X551" s="37" t="n">
        <x:v>46207</x:v>
      </x:c>
      <x:c r="Y551" s="37" t="n">
        <x:v>46286</x:v>
      </x:c>
      <x:c r="Z551" s="35" t="str">
        <x:v>W03</x:v>
      </x:c>
      <x:c r="AA551" s="35" t="str">
        <x:v>Sep'26</x:v>
      </x:c>
      <x:c r="AB551" s="35" t="str">
        <x:v>15 - 21</x:v>
      </x:c>
      <x:c r="AC551" s="35" t="str">
        <x:v>Week 3 of Sep 2026</x:v>
      </x:c>
      <x:c r="AD551" s="35" t="str">
        <x:v>Continue</x:v>
      </x:c>
      <x:c r="AE551" s="35" t="str"/>
      <x:c r="AF551" s="36" t="n">
        <x:v>52</x:v>
      </x:c>
      <x:c r="AG551" s="36" t="n">
        <x:v>22</x:v>
      </x:c>
      <x:c r="AH551" s="38" t="n">
        <x:f>IFERROR(AG551/AF551,0)</x:f>
        <x:v>0.4230769230769231</x:v>
      </x:c>
      <x:c r="AI551" s="36" t="n">
        <x:v>18</x:v>
      </x:c>
      <x:c r="AJ551" s="38" t="n">
        <x:f>IFERROR(AI551/AG551,0)</x:f>
        <x:v>0.8181818181818182</x:v>
      </x:c>
      <x:c r="AK551" s="36" t="n">
        <x:v>4</x:v>
      </x:c>
      <x:c r="AL551" s="36" t="n">
        <x:v>7</x:v>
      </x:c>
      <x:c r="AM551" s="36" t="n">
        <x:v>1</x:v>
      </x:c>
      <x:c r="AN551" s="38" t="n">
        <x:f>IFERROR(AL551/AG551,0)</x:f>
        <x:v>0.3181818181818182</x:v>
      </x:c>
      <x:c r="AO551" s="36" t="n">
        <x:f>BK550</x:f>
        <x:v>33</x:v>
      </x:c>
      <x:c r="AP551" s="36" t="n">
        <x:f>BL550</x:f>
        <x:v>50</x:v>
      </x:c>
      <x:c r="AQ551" s="36" t="n">
        <x:f>BM550</x:f>
        <x:v>47</x:v>
      </x:c>
      <x:c r="AR551" s="36" t="n">
        <x:f>BN550</x:f>
        <x:v>44</x:v>
      </x:c>
      <x:c r="AS551" s="36" t="n">
        <x:f>BO550</x:f>
        <x:v>59</x:v>
      </x:c>
      <x:c r="AT551" s="36" t="n">
        <x:f>BP550</x:f>
        <x:v>58</x:v>
      </x:c>
      <x:c r="AU551" s="36" t="n">
        <x:f>BQ550</x:f>
        <x:v>36</x:v>
      </x:c>
      <x:c r="AV551" s="36" t="n">
        <x:f>BR550</x:f>
        <x:v>44</x:v>
      </x:c>
      <x:c r="AW551" s="36" t="n">
        <x:f>BS550</x:f>
        <x:v>45</x:v>
      </x:c>
      <x:c r="AX551" s="36" t="n">
        <x:f>BT550</x:f>
        <x:v>26</x:v>
      </x:c>
      <x:c r="AY551" s="36" t="n">
        <x:f>SUM(AO551:AX551)</x:f>
        <x:v>442</x:v>
      </x:c>
      <x:c r="AZ551" s="36" t="n">
        <x:v>18</x:v>
      </x:c>
      <x:c r="BA551" s="36" t="n">
        <x:v>0</x:v>
      </x:c>
      <x:c r="BB551" s="36" t="n">
        <x:v>0</x:v>
      </x:c>
      <x:c r="BC551" s="36" t="n">
        <x:v>0</x:v>
      </x:c>
      <x:c r="BD551" s="36" t="n">
        <x:v>0</x:v>
      </x:c>
      <x:c r="BE551" s="36" t="n">
        <x:v>0</x:v>
      </x:c>
      <x:c r="BF551" s="36" t="n">
        <x:v>18</x:v>
      </x:c>
      <x:c r="BG551" s="36" t="n">
        <x:v>0</x:v>
      </x:c>
      <x:c r="BH551" s="36" t="n">
        <x:v>0</x:v>
      </x:c>
      <x:c r="BI551" s="36" t="n">
        <x:v>0</x:v>
      </x:c>
      <x:c r="BJ551" s="36"/>
      <x:c r="BK551" s="36" t="n">
        <x:f>MAX(0,AO551+AZ551-BV551)</x:f>
        <x:v>50</x:v>
      </x:c>
      <x:c r="BL551" s="36" t="n">
        <x:f>MAX(0,AP551+BA551-BW551)</x:f>
        <x:v>50</x:v>
      </x:c>
      <x:c r="BM551" s="36" t="n">
        <x:f>MAX(0,AQ551+BB551-BX551)</x:f>
        <x:v>46</x:v>
      </x:c>
      <x:c r="BN551" s="36" t="n">
        <x:f>MAX(0,AR551+BC551-BY551)</x:f>
        <x:v>44</x:v>
      </x:c>
      <x:c r="BO551" s="36" t="n">
        <x:f>MAX(0,AS551+BD551-BZ551)</x:f>
        <x:v>58</x:v>
      </x:c>
      <x:c r="BP551" s="36" t="n">
        <x:f>MAX(0,AT551+BE551-CA551)</x:f>
        <x:v>57</x:v>
      </x:c>
      <x:c r="BQ551" s="36" t="n">
        <x:f>MAX(0,AU551+BF551-CB551)</x:f>
        <x:v>53</x:v>
      </x:c>
      <x:c r="BR551" s="36" t="n">
        <x:f>MAX(0,AV551+BG551-CC551)</x:f>
        <x:v>43</x:v>
      </x:c>
      <x:c r="BS551" s="36" t="n">
        <x:f>MAX(0,AW551+BH551-CD551)</x:f>
        <x:v>44</x:v>
      </x:c>
      <x:c r="BT551" s="36" t="n">
        <x:f>MAX(0,AX551+BI551-CE551)</x:f>
        <x:v>25</x:v>
      </x:c>
      <x:c r="BU551" s="36" t="n">
        <x:f>SUM(BK551:BT551)</x:f>
        <x:v>470</x:v>
      </x:c>
      <x:c r="BV551" s="36" t="n">
        <x:v>1</x:v>
      </x:c>
      <x:c r="BW551" s="36" t="n">
        <x:v>0</x:v>
      </x:c>
      <x:c r="BX551" s="36" t="n">
        <x:v>1</x:v>
      </x:c>
      <x:c r="BY551" s="36" t="n">
        <x:v>0</x:v>
      </x:c>
      <x:c r="BZ551" s="36" t="n">
        <x:v>1</x:v>
      </x:c>
      <x:c r="CA551" s="36" t="n">
        <x:v>1</x:v>
      </x:c>
      <x:c r="CB551" s="36" t="n">
        <x:v>1</x:v>
      </x:c>
      <x:c r="CC551" s="36" t="n">
        <x:v>1</x:v>
      </x:c>
      <x:c r="CD551" s="36" t="n">
        <x:v>1</x:v>
      </x:c>
      <x:c r="CE551" s="36" t="n">
        <x:v>1</x:v>
      </x:c>
      <x:c r="CF551" s="36"/>
      <x:c r="CG551" s="36" t="n">
        <x:f>SUM(BV551,BW551,BX551,BY551)</x:f>
        <x:v>2</x:v>
      </x:c>
      <x:c r="CH551" s="36" t="n">
        <x:f>SUM(BZ551,CA551)</x:f>
        <x:v>2</x:v>
      </x:c>
      <x:c r="CI551" s="36" t="n">
        <x:f>SUM(CB551)</x:f>
        <x:v>1</x:v>
      </x:c>
      <x:c r="CJ551" s="36" t="n">
        <x:f>SUM(CC551,CD551)</x:f>
        <x:v>2</x:v>
      </x:c>
      <x:c r="CK551" s="36" t="n">
        <x:f>SUM(CE551)</x:f>
        <x:v>1</x:v>
      </x:c>
      <x:c r="CL551" s="36" t="n">
        <x:f>SUM(CG551:CK551)</x:f>
        <x:v>8</x:v>
      </x:c>
      <x:c r="CM551" s="39" t="n">
        <x:f>SUM(BV551*1,BW551*1,BX551*1,BY551*1)</x:f>
        <x:v>2</x:v>
      </x:c>
      <x:c r="CN551" s="39" t="n">
        <x:f>SUM(BZ551*0.324,CA551*0.416)</x:f>
        <x:v>0.74</x:v>
      </x:c>
      <x:c r="CO551" s="39" t="n">
        <x:f>SUM(CB551*0.75)</x:f>
        <x:v>0.75</x:v>
      </x:c>
      <x:c r="CP551" s="39" t="n">
        <x:f>SUM(CC551*0.325,CD551*0.2)</x:f>
        <x:v>0.525</x:v>
      </x:c>
      <x:c r="CQ551" s="39" t="n">
        <x:f>SUM(CE551*0.24)</x:f>
        <x:v>0.24</x:v>
      </x:c>
      <x:c r="CR551" s="39" t="n">
        <x:f>SUM(CM551:CQ551)</x:f>
        <x:v>4.255000000000001</x:v>
      </x:c>
      <x:c r="CS551" s="36" t="n">
        <x:f>SUM(CG551:CH551)</x:f>
        <x:v>4</x:v>
      </x:c>
      <x:c r="CT551" s="36" t="str"/>
      <x:c r="CU551" s="36" t="n">
        <x:f>MIN(AG551,CG551)</x:f>
        <x:v>2</x:v>
      </x:c>
      <x:c r="CV551" s="36" t="n">
        <x:f>MIN(AG551,CH551)</x:f>
        <x:v>2</x:v>
      </x:c>
      <x:c r="CW551" s="36" t="n">
        <x:f>MIN(AG551,CI551)</x:f>
        <x:v>1</x:v>
      </x:c>
      <x:c r="CX551" s="36" t="n">
        <x:f>MIN(AG551,CJ551)</x:f>
        <x:v>2</x:v>
      </x:c>
      <x:c r="CY551" s="36" t="n">
        <x:f>MIN(AG551,CK551)</x:f>
        <x:v>1</x:v>
      </x:c>
    </x:row>
    <x:row r="552" ht="18" customHeight="1">
      <x:c r="A552" s="35" t="str">
        <x:v>Area TWT-03</x:v>
      </x:c>
      <x:c r="B552" s="35" t="str">
        <x:v>Area Lead TWT-03</x:v>
      </x:c>
      <x:c r="C552" s="35" t="str">
        <x:v>Field Lead TWT-05</x:v>
      </x:c>
      <x:c r="D552" s="35" t="str">
        <x:v>City TWT-E</x:v>
      </x:c>
      <x:c r="E552" s="35" t="n">
        <x:v>4</x:v>
      </x:c>
      <x:c r="F552" s="35" t="n">
        <x:v>24</x:v>
      </x:c>
      <x:c r="G552" s="35" t="n">
        <x:v>1</x:v>
      </x:c>
      <x:c r="H552" s="35" t="str">
        <x:v>Promoter</x:v>
      </x:c>
      <x:c r="I552" s="35" t="str">
        <x:v>Agency TWT-02</x:v>
      </x:c>
      <x:c r="J552" s="35" t="str">
        <x:v>PR-TWT-008</x:v>
      </x:c>
      <x:c r="K552" s="35" t="str">
        <x:v>Masked Promoter TWT-008</x:v>
      </x:c>
      <x:c r="L552" s="35" t="str">
        <x:v>9XXXX10008</x:v>
      </x:c>
      <x:c r="M552" s="37" t="n">
        <x:v>46182</x:v>
      </x:c>
      <x:c r="N552" s="35" t="str">
        <x:v>Cohort 3</x:v>
      </x:c>
      <x:c r="O552" s="35" t="str">
        <x:v>DIST-TWT-03</x:v>
      </x:c>
      <x:c r="P552" s="35" t="str">
        <x:v>Masked Distributor TWT-03</x:v>
      </x:c>
      <x:c r="Q552" s="35" t="str">
        <x:v>P-TWT-023</x:v>
      </x:c>
      <x:c r="R552" s="35" t="str">
        <x:v>TWT-023</x:v>
      </x:c>
      <x:c r="S552" s="35" t="str">
        <x:v>Masked Store TWT-023</x:v>
      </x:c>
      <x:c r="T552" s="35" t="str">
        <x:v>XX1023</x:v>
      </x:c>
      <x:c r="U552" s="35" t="str">
        <x:v>Health Store</x:v>
      </x:c>
      <x:c r="V552" s="35" t="str">
        <x:v>Masked</x:v>
      </x:c>
      <x:c r="W552" s="35" t="str">
        <x:v>Masked</x:v>
      </x:c>
      <x:c r="X552" s="37" t="n">
        <x:v>46207</x:v>
      </x:c>
      <x:c r="Y552" s="37" t="n">
        <x:v>46287</x:v>
      </x:c>
      <x:c r="Z552" s="35" t="str">
        <x:v>W04</x:v>
      </x:c>
      <x:c r="AA552" s="35" t="str">
        <x:v>Sep'26</x:v>
      </x:c>
      <x:c r="AB552" s="35" t="str">
        <x:v>22 - 28</x:v>
      </x:c>
      <x:c r="AC552" s="35" t="str">
        <x:v>Week 4 of Sep 2026</x:v>
      </x:c>
      <x:c r="AD552" s="35" t="str">
        <x:v>Continue</x:v>
      </x:c>
      <x:c r="AE552" s="35" t="str"/>
      <x:c r="AF552" s="36" t="n">
        <x:v>46</x:v>
      </x:c>
      <x:c r="AG552" s="36" t="n">
        <x:v>15</x:v>
      </x:c>
      <x:c r="AH552" s="38" t="n">
        <x:f>IFERROR(AG552/AF552,0)</x:f>
        <x:v>0.32608695652173914</x:v>
      </x:c>
      <x:c r="AI552" s="36" t="n">
        <x:v>10</x:v>
      </x:c>
      <x:c r="AJ552" s="38" t="n">
        <x:f>IFERROR(AI552/AG552,0)</x:f>
        <x:v>0.6666666666666666</x:v>
      </x:c>
      <x:c r="AK552" s="36" t="n">
        <x:v>2</x:v>
      </x:c>
      <x:c r="AL552" s="36" t="n">
        <x:v>3</x:v>
      </x:c>
      <x:c r="AM552" s="36" t="n">
        <x:v>1</x:v>
      </x:c>
      <x:c r="AN552" s="38" t="n">
        <x:f>IFERROR(AL552/AG552,0)</x:f>
        <x:v>0.2</x:v>
      </x:c>
      <x:c r="AO552" s="36" t="n">
        <x:f>BK551</x:f>
        <x:v>50</x:v>
      </x:c>
      <x:c r="AP552" s="36" t="n">
        <x:f>BL551</x:f>
        <x:v>50</x:v>
      </x:c>
      <x:c r="AQ552" s="36" t="n">
        <x:f>BM551</x:f>
        <x:v>46</x:v>
      </x:c>
      <x:c r="AR552" s="36" t="n">
        <x:f>BN551</x:f>
        <x:v>44</x:v>
      </x:c>
      <x:c r="AS552" s="36" t="n">
        <x:f>BO551</x:f>
        <x:v>58</x:v>
      </x:c>
      <x:c r="AT552" s="36" t="n">
        <x:f>BP551</x:f>
        <x:v>57</x:v>
      </x:c>
      <x:c r="AU552" s="36" t="n">
        <x:f>BQ551</x:f>
        <x:v>53</x:v>
      </x:c>
      <x:c r="AV552" s="36" t="n">
        <x:f>BR551</x:f>
        <x:v>43</x:v>
      </x:c>
      <x:c r="AW552" s="36" t="n">
        <x:f>BS551</x:f>
        <x:v>44</x:v>
      </x:c>
      <x:c r="AX552" s="36" t="n">
        <x:f>BT551</x:f>
        <x:v>25</x:v>
      </x:c>
      <x:c r="AY552" s="36" t="n">
        <x:f>SUM(AO552:AX552)</x:f>
        <x:v>470</x:v>
      </x:c>
      <x:c r="AZ552" s="36" t="n">
        <x:v>0</x:v>
      </x:c>
      <x:c r="BA552" s="36" t="n">
        <x:v>17</x:v>
      </x:c>
      <x:c r="BB552" s="36" t="n">
        <x:v>0</x:v>
      </x:c>
      <x:c r="BC552" s="36" t="n">
        <x:v>0</x:v>
      </x:c>
      <x:c r="BD552" s="36" t="n">
        <x:v>0</x:v>
      </x:c>
      <x:c r="BE552" s="36" t="n">
        <x:v>0</x:v>
      </x:c>
      <x:c r="BF552" s="36" t="n">
        <x:v>0</x:v>
      </x:c>
      <x:c r="BG552" s="36" t="n">
        <x:v>16</x:v>
      </x:c>
      <x:c r="BH552" s="36" t="n">
        <x:v>0</x:v>
      </x:c>
      <x:c r="BI552" s="36" t="n">
        <x:v>0</x:v>
      </x:c>
      <x:c r="BJ552" s="36"/>
      <x:c r="BK552" s="36" t="n">
        <x:f>MAX(0,AO552+AZ552-BV552)</x:f>
        <x:v>50</x:v>
      </x:c>
      <x:c r="BL552" s="36" t="n">
        <x:f>MAX(0,AP552+BA552-BW552)</x:f>
        <x:v>66</x:v>
      </x:c>
      <x:c r="BM552" s="36" t="n">
        <x:f>MAX(0,AQ552+BB552-BX552)</x:f>
        <x:v>45</x:v>
      </x:c>
      <x:c r="BN552" s="36" t="n">
        <x:f>MAX(0,AR552+BC552-BY552)</x:f>
        <x:v>44</x:v>
      </x:c>
      <x:c r="BO552" s="36" t="n">
        <x:f>MAX(0,AS552+BD552-BZ552)</x:f>
        <x:v>57</x:v>
      </x:c>
      <x:c r="BP552" s="36" t="n">
        <x:f>MAX(0,AT552+BE552-CA552)</x:f>
        <x:v>56</x:v>
      </x:c>
      <x:c r="BQ552" s="36" t="n">
        <x:f>MAX(0,AU552+BF552-CB552)</x:f>
        <x:v>53</x:v>
      </x:c>
      <x:c r="BR552" s="36" t="n">
        <x:f>MAX(0,AV552+BG552-CC552)</x:f>
        <x:v>58</x:v>
      </x:c>
      <x:c r="BS552" s="36" t="n">
        <x:f>MAX(0,AW552+BH552-CD552)</x:f>
        <x:v>43</x:v>
      </x:c>
      <x:c r="BT552" s="36" t="n">
        <x:f>MAX(0,AX552+BI552-CE552)</x:f>
        <x:v>24</x:v>
      </x:c>
      <x:c r="BU552" s="36" t="n">
        <x:f>SUM(BK552:BT552)</x:f>
        <x:v>496</x:v>
      </x:c>
      <x:c r="BV552" s="36" t="n">
        <x:v>0</x:v>
      </x:c>
      <x:c r="BW552" s="36" t="n">
        <x:v>1</x:v>
      </x:c>
      <x:c r="BX552" s="36" t="n">
        <x:v>1</x:v>
      </x:c>
      <x:c r="BY552" s="36" t="n">
        <x:v>0</x:v>
      </x:c>
      <x:c r="BZ552" s="36" t="n">
        <x:v>1</x:v>
      </x:c>
      <x:c r="CA552" s="36" t="n">
        <x:v>1</x:v>
      </x:c>
      <x:c r="CB552" s="36" t="n">
        <x:v>0</x:v>
      </x:c>
      <x:c r="CC552" s="36" t="n">
        <x:v>1</x:v>
      </x:c>
      <x:c r="CD552" s="36" t="n">
        <x:v>1</x:v>
      </x:c>
      <x:c r="CE552" s="36" t="n">
        <x:v>1</x:v>
      </x:c>
      <x:c r="CF552" s="36"/>
      <x:c r="CG552" s="36" t="n">
        <x:f>SUM(BV552,BW552,BX552,BY552)</x:f>
        <x:v>2</x:v>
      </x:c>
      <x:c r="CH552" s="36" t="n">
        <x:f>SUM(BZ552,CA552)</x:f>
        <x:v>2</x:v>
      </x:c>
      <x:c r="CI552" s="36" t="n">
        <x:f>SUM(CB552)</x:f>
        <x:v>0</x:v>
      </x:c>
      <x:c r="CJ552" s="36" t="n">
        <x:f>SUM(CC552,CD552)</x:f>
        <x:v>2</x:v>
      </x:c>
      <x:c r="CK552" s="36" t="n">
        <x:f>SUM(CE552)</x:f>
        <x:v>1</x:v>
      </x:c>
      <x:c r="CL552" s="36" t="n">
        <x:f>SUM(CG552:CK552)</x:f>
        <x:v>7</x:v>
      </x:c>
      <x:c r="CM552" s="39" t="n">
        <x:f>SUM(BV552*1,BW552*1,BX552*1,BY552*1)</x:f>
        <x:v>2</x:v>
      </x:c>
      <x:c r="CN552" s="39" t="n">
        <x:f>SUM(BZ552*0.324,CA552*0.416)</x:f>
        <x:v>0.74</x:v>
      </x:c>
      <x:c r="CO552" s="39" t="n">
        <x:f>SUM(CB552*0.75)</x:f>
        <x:v>0</x:v>
      </x:c>
      <x:c r="CP552" s="39" t="n">
        <x:f>SUM(CC552*0.325,CD552*0.2)</x:f>
        <x:v>0.525</x:v>
      </x:c>
      <x:c r="CQ552" s="39" t="n">
        <x:f>SUM(CE552*0.24)</x:f>
        <x:v>0.24</x:v>
      </x:c>
      <x:c r="CR552" s="39" t="n">
        <x:f>SUM(CM552:CQ552)</x:f>
        <x:v>3.505</x:v>
      </x:c>
      <x:c r="CS552" s="36" t="n">
        <x:f>SUM(CG552:CH552)</x:f>
        <x:v>4</x:v>
      </x:c>
      <x:c r="CT552" s="36" t="str"/>
      <x:c r="CU552" s="36" t="n">
        <x:f>MIN(AG552,CG552)</x:f>
        <x:v>2</x:v>
      </x:c>
      <x:c r="CV552" s="36" t="n">
        <x:f>MIN(AG552,CH552)</x:f>
        <x:v>2</x:v>
      </x:c>
      <x:c r="CW552" s="36" t="n">
        <x:f>MIN(AG552,CI552)</x:f>
        <x:v>0</x:v>
      </x:c>
      <x:c r="CX552" s="36" t="n">
        <x:f>MIN(AG552,CJ552)</x:f>
        <x:v>2</x:v>
      </x:c>
      <x:c r="CY552" s="36" t="n">
        <x:f>MIN(AG552,CK552)</x:f>
        <x:v>1</x:v>
      </x:c>
    </x:row>
    <x:row r="553" ht="18" customHeight="1">
      <x:c r="A553" s="35" t="str">
        <x:v>Area TWT-03</x:v>
      </x:c>
      <x:c r="B553" s="35" t="str">
        <x:v>Area Lead TWT-03</x:v>
      </x:c>
      <x:c r="C553" s="35" t="str">
        <x:v>Field Lead TWT-05</x:v>
      </x:c>
      <x:c r="D553" s="35" t="str">
        <x:v>City TWT-E</x:v>
      </x:c>
      <x:c r="E553" s="35" t="n">
        <x:v>4</x:v>
      </x:c>
      <x:c r="F553" s="35" t="n">
        <x:v>24</x:v>
      </x:c>
      <x:c r="G553" s="35" t="n">
        <x:v>1</x:v>
      </x:c>
      <x:c r="H553" s="35" t="str">
        <x:v>Promoter</x:v>
      </x:c>
      <x:c r="I553" s="35" t="str">
        <x:v>Agency TWT-02</x:v>
      </x:c>
      <x:c r="J553" s="35" t="str">
        <x:v>PR-TWT-008</x:v>
      </x:c>
      <x:c r="K553" s="35" t="str">
        <x:v>Masked Promoter TWT-008</x:v>
      </x:c>
      <x:c r="L553" s="35" t="str">
        <x:v>9XXXX10008</x:v>
      </x:c>
      <x:c r="M553" s="37" t="n">
        <x:v>46182</x:v>
      </x:c>
      <x:c r="N553" s="35" t="str">
        <x:v>Cohort 3</x:v>
      </x:c>
      <x:c r="O553" s="35" t="str">
        <x:v>DIST-TWT-03</x:v>
      </x:c>
      <x:c r="P553" s="35" t="str">
        <x:v>Masked Distributor TWT-03</x:v>
      </x:c>
      <x:c r="Q553" s="35" t="str">
        <x:v>P-TWT-023</x:v>
      </x:c>
      <x:c r="R553" s="35" t="str">
        <x:v>TWT-023</x:v>
      </x:c>
      <x:c r="S553" s="35" t="str">
        <x:v>Masked Store TWT-023</x:v>
      </x:c>
      <x:c r="T553" s="35" t="str">
        <x:v>XX1023</x:v>
      </x:c>
      <x:c r="U553" s="35" t="str">
        <x:v>Health Store</x:v>
      </x:c>
      <x:c r="V553" s="35" t="str">
        <x:v>Masked</x:v>
      </x:c>
      <x:c r="W553" s="35" t="str">
        <x:v>Masked</x:v>
      </x:c>
      <x:c r="X553" s="37" t="n">
        <x:v>46207</x:v>
      </x:c>
      <x:c r="Y553" s="37" t="n">
        <x:v>46288</x:v>
      </x:c>
      <x:c r="Z553" s="35" t="str">
        <x:v>W04</x:v>
      </x:c>
      <x:c r="AA553" s="35" t="str">
        <x:v>Sep'26</x:v>
      </x:c>
      <x:c r="AB553" s="35" t="str">
        <x:v>22 - 28</x:v>
      </x:c>
      <x:c r="AC553" s="35" t="str">
        <x:v>Week 4 of Sep 2026</x:v>
      </x:c>
      <x:c r="AD553" s="35" t="str">
        <x:v>Continue</x:v>
      </x:c>
      <x:c r="AE553" s="35" t="str"/>
      <x:c r="AF553" s="36" t="n">
        <x:v>51</x:v>
      </x:c>
      <x:c r="AG553" s="36" t="n">
        <x:v>22</x:v>
      </x:c>
      <x:c r="AH553" s="38" t="n">
        <x:f>IFERROR(AG553/AF553,0)</x:f>
        <x:v>0.43137254901960786</x:v>
      </x:c>
      <x:c r="AI553" s="36" t="n">
        <x:v>15</x:v>
      </x:c>
      <x:c r="AJ553" s="38" t="n">
        <x:f>IFERROR(AI553/AG553,0)</x:f>
        <x:v>0.6818181818181818</x:v>
      </x:c>
      <x:c r="AK553" s="36" t="n">
        <x:v>2</x:v>
      </x:c>
      <x:c r="AL553" s="36" t="n">
        <x:v>6</x:v>
      </x:c>
      <x:c r="AM553" s="36" t="n">
        <x:v>1</x:v>
      </x:c>
      <x:c r="AN553" s="38" t="n">
        <x:f>IFERROR(AL553/AG553,0)</x:f>
        <x:v>0.2727272727272727</x:v>
      </x:c>
      <x:c r="AO553" s="36" t="n">
        <x:f>BK552</x:f>
        <x:v>50</x:v>
      </x:c>
      <x:c r="AP553" s="36" t="n">
        <x:f>BL552</x:f>
        <x:v>66</x:v>
      </x:c>
      <x:c r="AQ553" s="36" t="n">
        <x:f>BM552</x:f>
        <x:v>45</x:v>
      </x:c>
      <x:c r="AR553" s="36" t="n">
        <x:f>BN552</x:f>
        <x:v>44</x:v>
      </x:c>
      <x:c r="AS553" s="36" t="n">
        <x:f>BO552</x:f>
        <x:v>57</x:v>
      </x:c>
      <x:c r="AT553" s="36" t="n">
        <x:f>BP552</x:f>
        <x:v>56</x:v>
      </x:c>
      <x:c r="AU553" s="36" t="n">
        <x:f>BQ552</x:f>
        <x:v>53</x:v>
      </x:c>
      <x:c r="AV553" s="36" t="n">
        <x:f>BR552</x:f>
        <x:v>58</x:v>
      </x:c>
      <x:c r="AW553" s="36" t="n">
        <x:f>BS552</x:f>
        <x:v>43</x:v>
      </x:c>
      <x:c r="AX553" s="36" t="n">
        <x:f>BT552</x:f>
        <x:v>24</x:v>
      </x:c>
      <x:c r="AY553" s="36" t="n">
        <x:f>SUM(AO553:AX553)</x:f>
        <x:v>496</x:v>
      </x:c>
      <x:c r="AZ553" s="36" t="n">
        <x:v>0</x:v>
      </x:c>
      <x:c r="BA553" s="36" t="n">
        <x:v>0</x:v>
      </x:c>
      <x:c r="BB553" s="36" t="n">
        <x:v>11</x:v>
      </x:c>
      <x:c r="BC553" s="36" t="n">
        <x:v>0</x:v>
      </x:c>
      <x:c r="BD553" s="36" t="n">
        <x:v>0</x:v>
      </x:c>
      <x:c r="BE553" s="36" t="n">
        <x:v>0</x:v>
      </x:c>
      <x:c r="BF553" s="36" t="n">
        <x:v>0</x:v>
      </x:c>
      <x:c r="BG553" s="36" t="n">
        <x:v>0</x:v>
      </x:c>
      <x:c r="BH553" s="36" t="n">
        <x:v>14</x:v>
      </x:c>
      <x:c r="BI553" s="36" t="n">
        <x:v>0</x:v>
      </x:c>
      <x:c r="BJ553" s="36"/>
      <x:c r="BK553" s="36" t="n">
        <x:f>MAX(0,AO553+AZ553-BV553)</x:f>
        <x:v>49</x:v>
      </x:c>
      <x:c r="BL553" s="36" t="n">
        <x:f>MAX(0,AP553+BA553-BW553)</x:f>
        <x:v>65</x:v>
      </x:c>
      <x:c r="BM553" s="36" t="n">
        <x:f>MAX(0,AQ553+BB553-BX553)</x:f>
        <x:v>56</x:v>
      </x:c>
      <x:c r="BN553" s="36" t="n">
        <x:f>MAX(0,AR553+BC553-BY553)</x:f>
        <x:v>44</x:v>
      </x:c>
      <x:c r="BO553" s="36" t="n">
        <x:f>MAX(0,AS553+BD553-BZ553)</x:f>
        <x:v>56</x:v>
      </x:c>
      <x:c r="BP553" s="36" t="n">
        <x:f>MAX(0,AT553+BE553-CA553)</x:f>
        <x:v>55</x:v>
      </x:c>
      <x:c r="BQ553" s="36" t="n">
        <x:f>MAX(0,AU553+BF553-CB553)</x:f>
        <x:v>53</x:v>
      </x:c>
      <x:c r="BR553" s="36" t="n">
        <x:f>MAX(0,AV553+BG553-CC553)</x:f>
        <x:v>57</x:v>
      </x:c>
      <x:c r="BS553" s="36" t="n">
        <x:f>MAX(0,AW553+BH553-CD553)</x:f>
        <x:v>56</x:v>
      </x:c>
      <x:c r="BT553" s="36" t="n">
        <x:f>MAX(0,AX553+BI553-CE553)</x:f>
        <x:v>23</x:v>
      </x:c>
      <x:c r="BU553" s="36" t="n">
        <x:f>SUM(BK553:BT553)</x:f>
        <x:v>514</x:v>
      </x:c>
      <x:c r="BV553" s="36" t="n">
        <x:v>1</x:v>
      </x:c>
      <x:c r="BW553" s="36" t="n">
        <x:v>1</x:v>
      </x:c>
      <x:c r="BX553" s="36" t="n">
        <x:v>0</x:v>
      </x:c>
      <x:c r="BY553" s="36" t="n">
        <x:v>0</x:v>
      </x:c>
      <x:c r="BZ553" s="36" t="n">
        <x:v>1</x:v>
      </x:c>
      <x:c r="CA553" s="36" t="n">
        <x:v>1</x:v>
      </x:c>
      <x:c r="CB553" s="36" t="n">
        <x:v>0</x:v>
      </x:c>
      <x:c r="CC553" s="36" t="n">
        <x:v>1</x:v>
      </x:c>
      <x:c r="CD553" s="36" t="n">
        <x:v>1</x:v>
      </x:c>
      <x:c r="CE553" s="36" t="n">
        <x:v>1</x:v>
      </x:c>
      <x:c r="CF553" s="36"/>
      <x:c r="CG553" s="36" t="n">
        <x:f>SUM(BV553,BW553,BX553,BY553)</x:f>
        <x:v>2</x:v>
      </x:c>
      <x:c r="CH553" s="36" t="n">
        <x:f>SUM(BZ553,CA553)</x:f>
        <x:v>2</x:v>
      </x:c>
      <x:c r="CI553" s="36" t="n">
        <x:f>SUM(CB553)</x:f>
        <x:v>0</x:v>
      </x:c>
      <x:c r="CJ553" s="36" t="n">
        <x:f>SUM(CC553,CD553)</x:f>
        <x:v>2</x:v>
      </x:c>
      <x:c r="CK553" s="36" t="n">
        <x:f>SUM(CE553)</x:f>
        <x:v>1</x:v>
      </x:c>
      <x:c r="CL553" s="36" t="n">
        <x:f>SUM(CG553:CK553)</x:f>
        <x:v>7</x:v>
      </x:c>
      <x:c r="CM553" s="39" t="n">
        <x:f>SUM(BV553*1,BW553*1,BX553*1,BY553*1)</x:f>
        <x:v>2</x:v>
      </x:c>
      <x:c r="CN553" s="39" t="n">
        <x:f>SUM(BZ553*0.324,CA553*0.416)</x:f>
        <x:v>0.74</x:v>
      </x:c>
      <x:c r="CO553" s="39" t="n">
        <x:f>SUM(CB553*0.75)</x:f>
        <x:v>0</x:v>
      </x:c>
      <x:c r="CP553" s="39" t="n">
        <x:f>SUM(CC553*0.325,CD553*0.2)</x:f>
        <x:v>0.525</x:v>
      </x:c>
      <x:c r="CQ553" s="39" t="n">
        <x:f>SUM(CE553*0.24)</x:f>
        <x:v>0.24</x:v>
      </x:c>
      <x:c r="CR553" s="39" t="n">
        <x:f>SUM(CM553:CQ553)</x:f>
        <x:v>3.505</x:v>
      </x:c>
      <x:c r="CS553" s="36" t="n">
        <x:f>SUM(CG553:CH553)</x:f>
        <x:v>4</x:v>
      </x:c>
      <x:c r="CT553" s="36" t="str"/>
      <x:c r="CU553" s="36" t="n">
        <x:f>MIN(AG553,CG553)</x:f>
        <x:v>2</x:v>
      </x:c>
      <x:c r="CV553" s="36" t="n">
        <x:f>MIN(AG553,CH553)</x:f>
        <x:v>2</x:v>
      </x:c>
      <x:c r="CW553" s="36" t="n">
        <x:f>MIN(AG553,CI553)</x:f>
        <x:v>0</x:v>
      </x:c>
      <x:c r="CX553" s="36" t="n">
        <x:f>MIN(AG553,CJ553)</x:f>
        <x:v>2</x:v>
      </x:c>
      <x:c r="CY553" s="36" t="n">
        <x:f>MIN(AG553,CK553)</x:f>
        <x:v>1</x:v>
      </x:c>
    </x:row>
    <x:row r="554" ht="18" customHeight="1">
      <x:c r="A554" s="35" t="str">
        <x:v>Area TWT-03</x:v>
      </x:c>
      <x:c r="B554" s="35" t="str">
        <x:v>Area Lead TWT-03</x:v>
      </x:c>
      <x:c r="C554" s="35" t="str">
        <x:v>Field Lead TWT-05</x:v>
      </x:c>
      <x:c r="D554" s="35" t="str">
        <x:v>City TWT-E</x:v>
      </x:c>
      <x:c r="E554" s="35" t="n">
        <x:v>4</x:v>
      </x:c>
      <x:c r="F554" s="35" t="n">
        <x:v>24</x:v>
      </x:c>
      <x:c r="G554" s="35" t="n">
        <x:v>1</x:v>
      </x:c>
      <x:c r="H554" s="35" t="str">
        <x:v>Promoter</x:v>
      </x:c>
      <x:c r="I554" s="35" t="str">
        <x:v>Agency TWT-02</x:v>
      </x:c>
      <x:c r="J554" s="35" t="str">
        <x:v>PR-TWT-008</x:v>
      </x:c>
      <x:c r="K554" s="35" t="str">
        <x:v>Masked Promoter TWT-008</x:v>
      </x:c>
      <x:c r="L554" s="35" t="str">
        <x:v>9XXXX10008</x:v>
      </x:c>
      <x:c r="M554" s="37" t="n">
        <x:v>46182</x:v>
      </x:c>
      <x:c r="N554" s="35" t="str">
        <x:v>Cohort 3</x:v>
      </x:c>
      <x:c r="O554" s="35" t="str">
        <x:v>DIST-TWT-03</x:v>
      </x:c>
      <x:c r="P554" s="35" t="str">
        <x:v>Masked Distributor TWT-03</x:v>
      </x:c>
      <x:c r="Q554" s="35" t="str">
        <x:v>P-TWT-023</x:v>
      </x:c>
      <x:c r="R554" s="35" t="str">
        <x:v>TWT-023</x:v>
      </x:c>
      <x:c r="S554" s="35" t="str">
        <x:v>Masked Store TWT-023</x:v>
      </x:c>
      <x:c r="T554" s="35" t="str">
        <x:v>XX1023</x:v>
      </x:c>
      <x:c r="U554" s="35" t="str">
        <x:v>Health Store</x:v>
      </x:c>
      <x:c r="V554" s="35" t="str">
        <x:v>Masked</x:v>
      </x:c>
      <x:c r="W554" s="35" t="str">
        <x:v>Masked</x:v>
      </x:c>
      <x:c r="X554" s="37" t="n">
        <x:v>46207</x:v>
      </x:c>
      <x:c r="Y554" s="37" t="n">
        <x:v>46289</x:v>
      </x:c>
      <x:c r="Z554" s="35" t="str">
        <x:v>W04</x:v>
      </x:c>
      <x:c r="AA554" s="35" t="str">
        <x:v>Sep'26</x:v>
      </x:c>
      <x:c r="AB554" s="35" t="str">
        <x:v>22 - 28</x:v>
      </x:c>
      <x:c r="AC554" s="35" t="str">
        <x:v>Week 4 of Sep 2026</x:v>
      </x:c>
      <x:c r="AD554" s="35" t="str">
        <x:v>Continue</x:v>
      </x:c>
      <x:c r="AE554" s="35" t="str"/>
      <x:c r="AF554" s="36" t="n">
        <x:v>39</x:v>
      </x:c>
      <x:c r="AG554" s="36" t="n">
        <x:v>17</x:v>
      </x:c>
      <x:c r="AH554" s="38" t="n">
        <x:f>IFERROR(AG554/AF554,0)</x:f>
        <x:v>0.4358974358974359</x:v>
      </x:c>
      <x:c r="AI554" s="36" t="n">
        <x:v>14</x:v>
      </x:c>
      <x:c r="AJ554" s="38" t="n">
        <x:f>IFERROR(AI554/AG554,0)</x:f>
        <x:v>0.8235294117647058</x:v>
      </x:c>
      <x:c r="AK554" s="36" t="n">
        <x:v>2</x:v>
      </x:c>
      <x:c r="AL554" s="36" t="n">
        <x:v>7</x:v>
      </x:c>
      <x:c r="AM554" s="36" t="n">
        <x:v>1</x:v>
      </x:c>
      <x:c r="AN554" s="38" t="n">
        <x:f>IFERROR(AL554/AG554,0)</x:f>
        <x:v>0.4117647058823529</x:v>
      </x:c>
      <x:c r="AO554" s="36" t="n">
        <x:f>BK553</x:f>
        <x:v>49</x:v>
      </x:c>
      <x:c r="AP554" s="36" t="n">
        <x:f>BL553</x:f>
        <x:v>65</x:v>
      </x:c>
      <x:c r="AQ554" s="36" t="n">
        <x:f>BM553</x:f>
        <x:v>56</x:v>
      </x:c>
      <x:c r="AR554" s="36" t="n">
        <x:f>BN553</x:f>
        <x:v>44</x:v>
      </x:c>
      <x:c r="AS554" s="36" t="n">
        <x:f>BO553</x:f>
        <x:v>56</x:v>
      </x:c>
      <x:c r="AT554" s="36" t="n">
        <x:f>BP553</x:f>
        <x:v>55</x:v>
      </x:c>
      <x:c r="AU554" s="36" t="n">
        <x:f>BQ553</x:f>
        <x:v>53</x:v>
      </x:c>
      <x:c r="AV554" s="36" t="n">
        <x:f>BR553</x:f>
        <x:v>57</x:v>
      </x:c>
      <x:c r="AW554" s="36" t="n">
        <x:f>BS553</x:f>
        <x:v>56</x:v>
      </x:c>
      <x:c r="AX554" s="36" t="n">
        <x:f>BT553</x:f>
        <x:v>23</x:v>
      </x:c>
      <x:c r="AY554" s="36" t="n">
        <x:f>SUM(AO554:AX554)</x:f>
        <x:v>514</x:v>
      </x:c>
      <x:c r="AZ554" s="36" t="n">
        <x:v>0</x:v>
      </x:c>
      <x:c r="BA554" s="36" t="n">
        <x:v>0</x:v>
      </x:c>
      <x:c r="BB554" s="36" t="n">
        <x:v>0</x:v>
      </x:c>
      <x:c r="BC554" s="36" t="n">
        <x:v>15</x:v>
      </x:c>
      <x:c r="BD554" s="36" t="n">
        <x:v>0</x:v>
      </x:c>
      <x:c r="BE554" s="36" t="n">
        <x:v>0</x:v>
      </x:c>
      <x:c r="BF554" s="36" t="n">
        <x:v>0</x:v>
      </x:c>
      <x:c r="BG554" s="36" t="n">
        <x:v>0</x:v>
      </x:c>
      <x:c r="BH554" s="36" t="n">
        <x:v>0</x:v>
      </x:c>
      <x:c r="BI554" s="36" t="n">
        <x:v>19</x:v>
      </x:c>
      <x:c r="BJ554" s="36"/>
      <x:c r="BK554" s="36" t="n">
        <x:f>MAX(0,AO554+AZ554-BV554)</x:f>
        <x:v>49</x:v>
      </x:c>
      <x:c r="BL554" s="36" t="n">
        <x:f>MAX(0,AP554+BA554-BW554)</x:f>
        <x:v>65</x:v>
      </x:c>
      <x:c r="BM554" s="36" t="n">
        <x:f>MAX(0,AQ554+BB554-BX554)</x:f>
        <x:v>56</x:v>
      </x:c>
      <x:c r="BN554" s="36" t="n">
        <x:f>MAX(0,AR554+BC554-BY554)</x:f>
        <x:v>58</x:v>
      </x:c>
      <x:c r="BO554" s="36" t="n">
        <x:f>MAX(0,AS554+BD554-BZ554)</x:f>
        <x:v>55</x:v>
      </x:c>
      <x:c r="BP554" s="36" t="n">
        <x:f>MAX(0,AT554+BE554-CA554)</x:f>
        <x:v>54</x:v>
      </x:c>
      <x:c r="BQ554" s="36" t="n">
        <x:f>MAX(0,AU554+BF554-CB554)</x:f>
        <x:v>52</x:v>
      </x:c>
      <x:c r="BR554" s="36" t="n">
        <x:f>MAX(0,AV554+BG554-CC554)</x:f>
        <x:v>56</x:v>
      </x:c>
      <x:c r="BS554" s="36" t="n">
        <x:f>MAX(0,AW554+BH554-CD554)</x:f>
        <x:v>55</x:v>
      </x:c>
      <x:c r="BT554" s="36" t="n">
        <x:f>MAX(0,AX554+BI554-CE554)</x:f>
        <x:v>41</x:v>
      </x:c>
      <x:c r="BU554" s="36" t="n">
        <x:f>SUM(BK554:BT554)</x:f>
        <x:v>541</x:v>
      </x:c>
      <x:c r="BV554" s="36" t="n">
        <x:v>0</x:v>
      </x:c>
      <x:c r="BW554" s="36" t="n">
        <x:v>0</x:v>
      </x:c>
      <x:c r="BX554" s="36" t="n">
        <x:v>0</x:v>
      </x:c>
      <x:c r="BY554" s="36" t="n">
        <x:v>1</x:v>
      </x:c>
      <x:c r="BZ554" s="36" t="n">
        <x:v>1</x:v>
      </x:c>
      <x:c r="CA554" s="36" t="n">
        <x:v>1</x:v>
      </x:c>
      <x:c r="CB554" s="36" t="n">
        <x:v>1</x:v>
      </x:c>
      <x:c r="CC554" s="36" t="n">
        <x:v>1</x:v>
      </x:c>
      <x:c r="CD554" s="36" t="n">
        <x:v>1</x:v>
      </x:c>
      <x:c r="CE554" s="36" t="n">
        <x:v>1</x:v>
      </x:c>
      <x:c r="CF554" s="36"/>
      <x:c r="CG554" s="36" t="n">
        <x:f>SUM(BV554,BW554,BX554,BY554)</x:f>
        <x:v>1</x:v>
      </x:c>
      <x:c r="CH554" s="36" t="n">
        <x:f>SUM(BZ554,CA554)</x:f>
        <x:v>2</x:v>
      </x:c>
      <x:c r="CI554" s="36" t="n">
        <x:f>SUM(CB554)</x:f>
        <x:v>1</x:v>
      </x:c>
      <x:c r="CJ554" s="36" t="n">
        <x:f>SUM(CC554,CD554)</x:f>
        <x:v>2</x:v>
      </x:c>
      <x:c r="CK554" s="36" t="n">
        <x:f>SUM(CE554)</x:f>
        <x:v>1</x:v>
      </x:c>
      <x:c r="CL554" s="36" t="n">
        <x:f>SUM(CG554:CK554)</x:f>
        <x:v>7</x:v>
      </x:c>
      <x:c r="CM554" s="39" t="n">
        <x:f>SUM(BV554*1,BW554*1,BX554*1,BY554*1)</x:f>
        <x:v>1</x:v>
      </x:c>
      <x:c r="CN554" s="39" t="n">
        <x:f>SUM(BZ554*0.324,CA554*0.416)</x:f>
        <x:v>0.74</x:v>
      </x:c>
      <x:c r="CO554" s="39" t="n">
        <x:f>SUM(CB554*0.75)</x:f>
        <x:v>0.75</x:v>
      </x:c>
      <x:c r="CP554" s="39" t="n">
        <x:f>SUM(CC554*0.325,CD554*0.2)</x:f>
        <x:v>0.525</x:v>
      </x:c>
      <x:c r="CQ554" s="39" t="n">
        <x:f>SUM(CE554*0.24)</x:f>
        <x:v>0.24</x:v>
      </x:c>
      <x:c r="CR554" s="39" t="n">
        <x:f>SUM(CM554:CQ554)</x:f>
        <x:v>3.255</x:v>
      </x:c>
      <x:c r="CS554" s="36" t="n">
        <x:f>SUM(CG554:CH554)</x:f>
        <x:v>3</x:v>
      </x:c>
      <x:c r="CT554" s="36" t="str"/>
      <x:c r="CU554" s="36" t="n">
        <x:f>MIN(AG554,CG554)</x:f>
        <x:v>1</x:v>
      </x:c>
      <x:c r="CV554" s="36" t="n">
        <x:f>MIN(AG554,CH554)</x:f>
        <x:v>2</x:v>
      </x:c>
      <x:c r="CW554" s="36" t="n">
        <x:f>MIN(AG554,CI554)</x:f>
        <x:v>1</x:v>
      </x:c>
      <x:c r="CX554" s="36" t="n">
        <x:f>MIN(AG554,CJ554)</x:f>
        <x:v>2</x:v>
      </x:c>
      <x:c r="CY554" s="36" t="n">
        <x:f>MIN(AG554,CK554)</x:f>
        <x:v>1</x:v>
      </x:c>
    </x:row>
    <x:row r="555" ht="18" customHeight="1">
      <x:c r="A555" s="35" t="str">
        <x:v>Area TWT-03</x:v>
      </x:c>
      <x:c r="B555" s="35" t="str">
        <x:v>Area Lead TWT-03</x:v>
      </x:c>
      <x:c r="C555" s="35" t="str">
        <x:v>Field Lead TWT-05</x:v>
      </x:c>
      <x:c r="D555" s="35" t="str">
        <x:v>City TWT-E</x:v>
      </x:c>
      <x:c r="E555" s="35" t="n">
        <x:v>4</x:v>
      </x:c>
      <x:c r="F555" s="35" t="n">
        <x:v>24</x:v>
      </x:c>
      <x:c r="G555" s="35" t="n">
        <x:v>1</x:v>
      </x:c>
      <x:c r="H555" s="35" t="str">
        <x:v>Promoter</x:v>
      </x:c>
      <x:c r="I555" s="35" t="str">
        <x:v>Agency TWT-02</x:v>
      </x:c>
      <x:c r="J555" s="35" t="str">
        <x:v>PR-TWT-008</x:v>
      </x:c>
      <x:c r="K555" s="35" t="str">
        <x:v>Masked Promoter TWT-008</x:v>
      </x:c>
      <x:c r="L555" s="35" t="str">
        <x:v>9XXXX10008</x:v>
      </x:c>
      <x:c r="M555" s="37" t="n">
        <x:v>46182</x:v>
      </x:c>
      <x:c r="N555" s="35" t="str">
        <x:v>Cohort 3</x:v>
      </x:c>
      <x:c r="O555" s="35" t="str">
        <x:v>DIST-TWT-03</x:v>
      </x:c>
      <x:c r="P555" s="35" t="str">
        <x:v>Masked Distributor TWT-03</x:v>
      </x:c>
      <x:c r="Q555" s="35" t="str">
        <x:v>P-TWT-023</x:v>
      </x:c>
      <x:c r="R555" s="35" t="str">
        <x:v>TWT-023</x:v>
      </x:c>
      <x:c r="S555" s="35" t="str">
        <x:v>Masked Store TWT-023</x:v>
      </x:c>
      <x:c r="T555" s="35" t="str">
        <x:v>XX1023</x:v>
      </x:c>
      <x:c r="U555" s="35" t="str">
        <x:v>Health Store</x:v>
      </x:c>
      <x:c r="V555" s="35" t="str">
        <x:v>Masked</x:v>
      </x:c>
      <x:c r="W555" s="35" t="str">
        <x:v>Masked</x:v>
      </x:c>
      <x:c r="X555" s="37" t="n">
        <x:v>46207</x:v>
      </x:c>
      <x:c r="Y555" s="37" t="n">
        <x:v>46290</x:v>
      </x:c>
      <x:c r="Z555" s="35" t="str">
        <x:v>W04</x:v>
      </x:c>
      <x:c r="AA555" s="35" t="str">
        <x:v>Sep'26</x:v>
      </x:c>
      <x:c r="AB555" s="35" t="str">
        <x:v>22 - 28</x:v>
      </x:c>
      <x:c r="AC555" s="35" t="str">
        <x:v>Week 4 of Sep 2026</x:v>
      </x:c>
      <x:c r="AD555" s="35" t="str">
        <x:v>Continue</x:v>
      </x:c>
      <x:c r="AE555" s="35" t="str"/>
      <x:c r="AF555" s="36" t="n">
        <x:v>56</x:v>
      </x:c>
      <x:c r="AG555" s="36" t="n">
        <x:v>20</x:v>
      </x:c>
      <x:c r="AH555" s="38" t="n">
        <x:f>IFERROR(AG555/AF555,0)</x:f>
        <x:v>0.35714285714285715</x:v>
      </x:c>
      <x:c r="AI555" s="36" t="n">
        <x:v>17</x:v>
      </x:c>
      <x:c r="AJ555" s="38" t="n">
        <x:f>IFERROR(AI555/AG555,0)</x:f>
        <x:v>0.85</x:v>
      </x:c>
      <x:c r="AK555" s="36" t="n">
        <x:v>2</x:v>
      </x:c>
      <x:c r="AL555" s="36" t="n">
        <x:v>6</x:v>
      </x:c>
      <x:c r="AM555" s="36" t="n">
        <x:v>1</x:v>
      </x:c>
      <x:c r="AN555" s="38" t="n">
        <x:f>IFERROR(AL555/AG555,0)</x:f>
        <x:v>0.3</x:v>
      </x:c>
      <x:c r="AO555" s="36" t="n">
        <x:f>BK554</x:f>
        <x:v>49</x:v>
      </x:c>
      <x:c r="AP555" s="36" t="n">
        <x:f>BL554</x:f>
        <x:v>65</x:v>
      </x:c>
      <x:c r="AQ555" s="36" t="n">
        <x:f>BM554</x:f>
        <x:v>56</x:v>
      </x:c>
      <x:c r="AR555" s="36" t="n">
        <x:f>BN554</x:f>
        <x:v>58</x:v>
      </x:c>
      <x:c r="AS555" s="36" t="n">
        <x:f>BO554</x:f>
        <x:v>55</x:v>
      </x:c>
      <x:c r="AT555" s="36" t="n">
        <x:f>BP554</x:f>
        <x:v>54</x:v>
      </x:c>
      <x:c r="AU555" s="36" t="n">
        <x:f>BQ554</x:f>
        <x:v>52</x:v>
      </x:c>
      <x:c r="AV555" s="36" t="n">
        <x:f>BR554</x:f>
        <x:v>56</x:v>
      </x:c>
      <x:c r="AW555" s="36" t="n">
        <x:f>BS554</x:f>
        <x:v>55</x:v>
      </x:c>
      <x:c r="AX555" s="36" t="n">
        <x:f>BT554</x:f>
        <x:v>41</x:v>
      </x:c>
      <x:c r="AY555" s="36" t="n">
        <x:f>SUM(AO555:AX555)</x:f>
        <x:v>541</x:v>
      </x:c>
      <x:c r="AZ555" s="36" t="n">
        <x:v>0</x:v>
      </x:c>
      <x:c r="BA555" s="36" t="n">
        <x:v>0</x:v>
      </x:c>
      <x:c r="BB555" s="36" t="n">
        <x:v>0</x:v>
      </x:c>
      <x:c r="BC555" s="36" t="n">
        <x:v>0</x:v>
      </x:c>
      <x:c r="BD555" s="36" t="n">
        <x:v>14</x:v>
      </x:c>
      <x:c r="BE555" s="36" t="n">
        <x:v>0</x:v>
      </x:c>
      <x:c r="BF555" s="36" t="n">
        <x:v>0</x:v>
      </x:c>
      <x:c r="BG555" s="36" t="n">
        <x:v>0</x:v>
      </x:c>
      <x:c r="BH555" s="36" t="n">
        <x:v>0</x:v>
      </x:c>
      <x:c r="BI555" s="36" t="n">
        <x:v>0</x:v>
      </x:c>
      <x:c r="BJ555" s="36"/>
      <x:c r="BK555" s="36" t="n">
        <x:f>MAX(0,AO555+AZ555-BV555)</x:f>
        <x:v>49</x:v>
      </x:c>
      <x:c r="BL555" s="36" t="n">
        <x:f>MAX(0,AP555+BA555-BW555)</x:f>
        <x:v>64</x:v>
      </x:c>
      <x:c r="BM555" s="36" t="n">
        <x:f>MAX(0,AQ555+BB555-BX555)</x:f>
        <x:v>55</x:v>
      </x:c>
      <x:c r="BN555" s="36" t="n">
        <x:f>MAX(0,AR555+BC555-BY555)</x:f>
        <x:v>57</x:v>
      </x:c>
      <x:c r="BO555" s="36" t="n">
        <x:f>MAX(0,AS555+BD555-BZ555)</x:f>
        <x:v>68</x:v>
      </x:c>
      <x:c r="BP555" s="36" t="n">
        <x:f>MAX(0,AT555+BE555-CA555)</x:f>
        <x:v>53</x:v>
      </x:c>
      <x:c r="BQ555" s="36" t="n">
        <x:f>MAX(0,AU555+BF555-CB555)</x:f>
        <x:v>52</x:v>
      </x:c>
      <x:c r="BR555" s="36" t="n">
        <x:f>MAX(0,AV555+BG555-CC555)</x:f>
        <x:v>56</x:v>
      </x:c>
      <x:c r="BS555" s="36" t="n">
        <x:f>MAX(0,AW555+BH555-CD555)</x:f>
        <x:v>55</x:v>
      </x:c>
      <x:c r="BT555" s="36" t="n">
        <x:f>MAX(0,AX555+BI555-CE555)</x:f>
        <x:v>40</x:v>
      </x:c>
      <x:c r="BU555" s="36" t="n">
        <x:f>SUM(BK555:BT555)</x:f>
        <x:v>549</x:v>
      </x:c>
      <x:c r="BV555" s="36" t="n">
        <x:v>0</x:v>
      </x:c>
      <x:c r="BW555" s="36" t="n">
        <x:v>1</x:v>
      </x:c>
      <x:c r="BX555" s="36" t="n">
        <x:v>1</x:v>
      </x:c>
      <x:c r="BY555" s="36" t="n">
        <x:v>1</x:v>
      </x:c>
      <x:c r="BZ555" s="36" t="n">
        <x:v>1</x:v>
      </x:c>
      <x:c r="CA555" s="36" t="n">
        <x:v>1</x:v>
      </x:c>
      <x:c r="CB555" s="36" t="n">
        <x:v>0</x:v>
      </x:c>
      <x:c r="CC555" s="36" t="n">
        <x:v>0</x:v>
      </x:c>
      <x:c r="CD555" s="36" t="n">
        <x:v>0</x:v>
      </x:c>
      <x:c r="CE555" s="36" t="n">
        <x:v>1</x:v>
      </x:c>
      <x:c r="CF555" s="36"/>
      <x:c r="CG555" s="36" t="n">
        <x:f>SUM(BV555,BW555,BX555,BY555)</x:f>
        <x:v>3</x:v>
      </x:c>
      <x:c r="CH555" s="36" t="n">
        <x:f>SUM(BZ555,CA555)</x:f>
        <x:v>2</x:v>
      </x:c>
      <x:c r="CI555" s="36" t="n">
        <x:f>SUM(CB555)</x:f>
        <x:v>0</x:v>
      </x:c>
      <x:c r="CJ555" s="36" t="n">
        <x:f>SUM(CC555,CD555)</x:f>
        <x:v>0</x:v>
      </x:c>
      <x:c r="CK555" s="36" t="n">
        <x:f>SUM(CE555)</x:f>
        <x:v>1</x:v>
      </x:c>
      <x:c r="CL555" s="36" t="n">
        <x:f>SUM(CG555:CK555)</x:f>
        <x:v>6</x:v>
      </x:c>
      <x:c r="CM555" s="39" t="n">
        <x:f>SUM(BV555*1,BW555*1,BX555*1,BY555*1)</x:f>
        <x:v>3</x:v>
      </x:c>
      <x:c r="CN555" s="39" t="n">
        <x:f>SUM(BZ555*0.324,CA555*0.416)</x:f>
        <x:v>0.74</x:v>
      </x:c>
      <x:c r="CO555" s="39" t="n">
        <x:f>SUM(CB555*0.75)</x:f>
        <x:v>0</x:v>
      </x:c>
      <x:c r="CP555" s="39" t="n">
        <x:f>SUM(CC555*0.325,CD555*0.2)</x:f>
        <x:v>0</x:v>
      </x:c>
      <x:c r="CQ555" s="39" t="n">
        <x:f>SUM(CE555*0.24)</x:f>
        <x:v>0.24</x:v>
      </x:c>
      <x:c r="CR555" s="39" t="n">
        <x:f>SUM(CM555:CQ555)</x:f>
        <x:v>3.9800000000000004</x:v>
      </x:c>
      <x:c r="CS555" s="36" t="n">
        <x:f>SUM(CG555:CH555)</x:f>
        <x:v>5</x:v>
      </x:c>
      <x:c r="CT555" s="36" t="str"/>
      <x:c r="CU555" s="36" t="n">
        <x:f>MIN(AG555,CG555)</x:f>
        <x:v>3</x:v>
      </x:c>
      <x:c r="CV555" s="36" t="n">
        <x:f>MIN(AG555,CH555)</x:f>
        <x:v>2</x:v>
      </x:c>
      <x:c r="CW555" s="36" t="n">
        <x:f>MIN(AG555,CI555)</x:f>
        <x:v>0</x:v>
      </x:c>
      <x:c r="CX555" s="36" t="n">
        <x:f>MIN(AG555,CJ555)</x:f>
        <x:v>0</x:v>
      </x:c>
      <x:c r="CY555" s="36" t="n">
        <x:f>MIN(AG555,CK555)</x:f>
        <x:v>1</x:v>
      </x:c>
    </x:row>
    <x:row r="556" ht="18" customHeight="1">
      <x:c r="A556" s="35" t="str">
        <x:v>Area TWT-03</x:v>
      </x:c>
      <x:c r="B556" s="35" t="str">
        <x:v>Area Lead TWT-03</x:v>
      </x:c>
      <x:c r="C556" s="35" t="str">
        <x:v>Field Lead TWT-05</x:v>
      </x:c>
      <x:c r="D556" s="35" t="str">
        <x:v>City TWT-E</x:v>
      </x:c>
      <x:c r="E556" s="35" t="n">
        <x:v>4</x:v>
      </x:c>
      <x:c r="F556" s="35" t="n">
        <x:v>24</x:v>
      </x:c>
      <x:c r="G556" s="35" t="n">
        <x:v>1</x:v>
      </x:c>
      <x:c r="H556" s="35" t="str">
        <x:v>Promoter</x:v>
      </x:c>
      <x:c r="I556" s="35" t="str">
        <x:v>Agency TWT-02</x:v>
      </x:c>
      <x:c r="J556" s="35" t="str">
        <x:v>PR-TWT-008</x:v>
      </x:c>
      <x:c r="K556" s="35" t="str">
        <x:v>Masked Promoter TWT-008</x:v>
      </x:c>
      <x:c r="L556" s="35" t="str">
        <x:v>9XXXX10008</x:v>
      </x:c>
      <x:c r="M556" s="37" t="n">
        <x:v>46182</x:v>
      </x:c>
      <x:c r="N556" s="35" t="str">
        <x:v>Cohort 3</x:v>
      </x:c>
      <x:c r="O556" s="35" t="str">
        <x:v>DIST-TWT-03</x:v>
      </x:c>
      <x:c r="P556" s="35" t="str">
        <x:v>Masked Distributor TWT-03</x:v>
      </x:c>
      <x:c r="Q556" s="35" t="str">
        <x:v>P-TWT-023</x:v>
      </x:c>
      <x:c r="R556" s="35" t="str">
        <x:v>TWT-023</x:v>
      </x:c>
      <x:c r="S556" s="35" t="str">
        <x:v>Masked Store TWT-023</x:v>
      </x:c>
      <x:c r="T556" s="35" t="str">
        <x:v>XX1023</x:v>
      </x:c>
      <x:c r="U556" s="35" t="str">
        <x:v>Health Store</x:v>
      </x:c>
      <x:c r="V556" s="35" t="str">
        <x:v>Masked</x:v>
      </x:c>
      <x:c r="W556" s="35" t="str">
        <x:v>Masked</x:v>
      </x:c>
      <x:c r="X556" s="37" t="n">
        <x:v>46207</x:v>
      </x:c>
      <x:c r="Y556" s="37" t="n">
        <x:v>46291</x:v>
      </x:c>
      <x:c r="Z556" s="35" t="str">
        <x:v>W04</x:v>
      </x:c>
      <x:c r="AA556" s="35" t="str">
        <x:v>Sep'26</x:v>
      </x:c>
      <x:c r="AB556" s="35" t="str">
        <x:v>22 - 28</x:v>
      </x:c>
      <x:c r="AC556" s="35" t="str">
        <x:v>Week 4 of Sep 2026</x:v>
      </x:c>
      <x:c r="AD556" s="35" t="str">
        <x:v>Continue</x:v>
      </x:c>
      <x:c r="AE556" s="35" t="str"/>
      <x:c r="AF556" s="36" t="n">
        <x:v>57</x:v>
      </x:c>
      <x:c r="AG556" s="36" t="n">
        <x:v>28</x:v>
      </x:c>
      <x:c r="AH556" s="38" t="n">
        <x:f>IFERROR(AG556/AF556,0)</x:f>
        <x:v>0.49122807017543857</x:v>
      </x:c>
      <x:c r="AI556" s="36" t="n">
        <x:v>25</x:v>
      </x:c>
      <x:c r="AJ556" s="38" t="n">
        <x:f>IFERROR(AI556/AG556,0)</x:f>
        <x:v>0.8928571428571429</x:v>
      </x:c>
      <x:c r="AK556" s="36" t="n">
        <x:v>3</x:v>
      </x:c>
      <x:c r="AL556" s="36" t="n">
        <x:v>7</x:v>
      </x:c>
      <x:c r="AM556" s="36" t="n">
        <x:v>1</x:v>
      </x:c>
      <x:c r="AN556" s="38" t="n">
        <x:f>IFERROR(AL556/AG556,0)</x:f>
        <x:v>0.25</x:v>
      </x:c>
      <x:c r="AO556" s="36" t="n">
        <x:f>BK555</x:f>
        <x:v>49</x:v>
      </x:c>
      <x:c r="AP556" s="36" t="n">
        <x:f>BL555</x:f>
        <x:v>64</x:v>
      </x:c>
      <x:c r="AQ556" s="36" t="n">
        <x:f>BM555</x:f>
        <x:v>55</x:v>
      </x:c>
      <x:c r="AR556" s="36" t="n">
        <x:f>BN555</x:f>
        <x:v>57</x:v>
      </x:c>
      <x:c r="AS556" s="36" t="n">
        <x:f>BO555</x:f>
        <x:v>68</x:v>
      </x:c>
      <x:c r="AT556" s="36" t="n">
        <x:f>BP555</x:f>
        <x:v>53</x:v>
      </x:c>
      <x:c r="AU556" s="36" t="n">
        <x:f>BQ555</x:f>
        <x:v>52</x:v>
      </x:c>
      <x:c r="AV556" s="36" t="n">
        <x:f>BR555</x:f>
        <x:v>56</x:v>
      </x:c>
      <x:c r="AW556" s="36" t="n">
        <x:f>BS555</x:f>
        <x:v>55</x:v>
      </x:c>
      <x:c r="AX556" s="36" t="n">
        <x:f>BT555</x:f>
        <x:v>40</x:v>
      </x:c>
      <x:c r="AY556" s="36" t="n">
        <x:f>SUM(AO556:AX556)</x:f>
        <x:v>549</x:v>
      </x:c>
      <x:c r="AZ556" s="36" t="n">
        <x:v>0</x:v>
      </x:c>
      <x:c r="BA556" s="36" t="n">
        <x:v>0</x:v>
      </x:c>
      <x:c r="BB556" s="36" t="n">
        <x:v>0</x:v>
      </x:c>
      <x:c r="BC556" s="36" t="n">
        <x:v>0</x:v>
      </x:c>
      <x:c r="BD556" s="36" t="n">
        <x:v>0</x:v>
      </x:c>
      <x:c r="BE556" s="36" t="n">
        <x:v>12</x:v>
      </x:c>
      <x:c r="BF556" s="36" t="n">
        <x:v>0</x:v>
      </x:c>
      <x:c r="BG556" s="36" t="n">
        <x:v>0</x:v>
      </x:c>
      <x:c r="BH556" s="36" t="n">
        <x:v>0</x:v>
      </x:c>
      <x:c r="BI556" s="36" t="n">
        <x:v>0</x:v>
      </x:c>
      <x:c r="BJ556" s="36"/>
      <x:c r="BK556" s="36" t="n">
        <x:f>MAX(0,AO556+AZ556-BV556)</x:f>
        <x:v>49</x:v>
      </x:c>
      <x:c r="BL556" s="36" t="n">
        <x:f>MAX(0,AP556+BA556-BW556)</x:f>
        <x:v>63</x:v>
      </x:c>
      <x:c r="BM556" s="36" t="n">
        <x:f>MAX(0,AQ556+BB556-BX556)</x:f>
        <x:v>54</x:v>
      </x:c>
      <x:c r="BN556" s="36" t="n">
        <x:f>MAX(0,AR556+BC556-BY556)</x:f>
        <x:v>56</x:v>
      </x:c>
      <x:c r="BO556" s="36" t="n">
        <x:f>MAX(0,AS556+BD556-BZ556)</x:f>
        <x:v>67</x:v>
      </x:c>
      <x:c r="BP556" s="36" t="n">
        <x:f>MAX(0,AT556+BE556-CA556)</x:f>
        <x:v>63</x:v>
      </x:c>
      <x:c r="BQ556" s="36" t="n">
        <x:f>MAX(0,AU556+BF556-CB556)</x:f>
        <x:v>51</x:v>
      </x:c>
      <x:c r="BR556" s="36" t="n">
        <x:f>MAX(0,AV556+BG556-CC556)</x:f>
        <x:v>55</x:v>
      </x:c>
      <x:c r="BS556" s="36" t="n">
        <x:f>MAX(0,AW556+BH556-CD556)</x:f>
        <x:v>54</x:v>
      </x:c>
      <x:c r="BT556" s="36" t="n">
        <x:f>MAX(0,AX556+BI556-CE556)</x:f>
        <x:v>39</x:v>
      </x:c>
      <x:c r="BU556" s="36" t="n">
        <x:f>SUM(BK556:BT556)</x:f>
        <x:v>551</x:v>
      </x:c>
      <x:c r="BV556" s="36" t="n">
        <x:v>0</x:v>
      </x:c>
      <x:c r="BW556" s="36" t="n">
        <x:v>1</x:v>
      </x:c>
      <x:c r="BX556" s="36" t="n">
        <x:v>1</x:v>
      </x:c>
      <x:c r="BY556" s="36" t="n">
        <x:v>1</x:v>
      </x:c>
      <x:c r="BZ556" s="36" t="n">
        <x:v>1</x:v>
      </x:c>
      <x:c r="CA556" s="36" t="n">
        <x:v>2</x:v>
      </x:c>
      <x:c r="CB556" s="36" t="n">
        <x:v>1</x:v>
      </x:c>
      <x:c r="CC556" s="36" t="n">
        <x:v>1</x:v>
      </x:c>
      <x:c r="CD556" s="36" t="n">
        <x:v>1</x:v>
      </x:c>
      <x:c r="CE556" s="36" t="n">
        <x:v>1</x:v>
      </x:c>
      <x:c r="CF556" s="36"/>
      <x:c r="CG556" s="36" t="n">
        <x:f>SUM(BV556,BW556,BX556,BY556)</x:f>
        <x:v>3</x:v>
      </x:c>
      <x:c r="CH556" s="36" t="n">
        <x:f>SUM(BZ556,CA556)</x:f>
        <x:v>3</x:v>
      </x:c>
      <x:c r="CI556" s="36" t="n">
        <x:f>SUM(CB556)</x:f>
        <x:v>1</x:v>
      </x:c>
      <x:c r="CJ556" s="36" t="n">
        <x:f>SUM(CC556,CD556)</x:f>
        <x:v>2</x:v>
      </x:c>
      <x:c r="CK556" s="36" t="n">
        <x:f>SUM(CE556)</x:f>
        <x:v>1</x:v>
      </x:c>
      <x:c r="CL556" s="36" t="n">
        <x:f>SUM(CG556:CK556)</x:f>
        <x:v>10</x:v>
      </x:c>
      <x:c r="CM556" s="39" t="n">
        <x:f>SUM(BV556*1,BW556*1,BX556*1,BY556*1)</x:f>
        <x:v>3</x:v>
      </x:c>
      <x:c r="CN556" s="39" t="n">
        <x:f>SUM(BZ556*0.324,CA556*0.416)</x:f>
        <x:v>1.156</x:v>
      </x:c>
      <x:c r="CO556" s="39" t="n">
        <x:f>SUM(CB556*0.75)</x:f>
        <x:v>0.75</x:v>
      </x:c>
      <x:c r="CP556" s="39" t="n">
        <x:f>SUM(CC556*0.325,CD556*0.2)</x:f>
        <x:v>0.525</x:v>
      </x:c>
      <x:c r="CQ556" s="39" t="n">
        <x:f>SUM(CE556*0.24)</x:f>
        <x:v>0.24</x:v>
      </x:c>
      <x:c r="CR556" s="39" t="n">
        <x:f>SUM(CM556:CQ556)</x:f>
        <x:v>5.671</x:v>
      </x:c>
      <x:c r="CS556" s="36" t="n">
        <x:f>SUM(CG556:CH556)</x:f>
        <x:v>6</x:v>
      </x:c>
      <x:c r="CT556" s="36" t="str"/>
      <x:c r="CU556" s="36" t="n">
        <x:f>MIN(AG556,CG556)</x:f>
        <x:v>3</x:v>
      </x:c>
      <x:c r="CV556" s="36" t="n">
        <x:f>MIN(AG556,CH556)</x:f>
        <x:v>3</x:v>
      </x:c>
      <x:c r="CW556" s="36" t="n">
        <x:f>MIN(AG556,CI556)</x:f>
        <x:v>1</x:v>
      </x:c>
      <x:c r="CX556" s="36" t="n">
        <x:f>MIN(AG556,CJ556)</x:f>
        <x:v>2</x:v>
      </x:c>
      <x:c r="CY556" s="36" t="n">
        <x:f>MIN(AG556,CK556)</x:f>
        <x:v>1</x:v>
      </x:c>
    </x:row>
    <x:row r="557" ht="18" customHeight="1">
      <x:c r="A557" s="35" t="str">
        <x:v>Area TWT-03</x:v>
      </x:c>
      <x:c r="B557" s="35" t="str">
        <x:v>Area Lead TWT-03</x:v>
      </x:c>
      <x:c r="C557" s="35" t="str">
        <x:v>Field Lead TWT-05</x:v>
      </x:c>
      <x:c r="D557" s="35" t="str">
        <x:v>City TWT-E</x:v>
      </x:c>
      <x:c r="E557" s="35" t="n">
        <x:v>4</x:v>
      </x:c>
      <x:c r="F557" s="35" t="n">
        <x:v>24</x:v>
      </x:c>
      <x:c r="G557" s="35" t="n">
        <x:v>1</x:v>
      </x:c>
      <x:c r="H557" s="35" t="str">
        <x:v>Promoter</x:v>
      </x:c>
      <x:c r="I557" s="35" t="str">
        <x:v>Agency TWT-02</x:v>
      </x:c>
      <x:c r="J557" s="35" t="str">
        <x:v>PR-TWT-008</x:v>
      </x:c>
      <x:c r="K557" s="35" t="str">
        <x:v>Masked Promoter TWT-008</x:v>
      </x:c>
      <x:c r="L557" s="35" t="str">
        <x:v>9XXXX10008</x:v>
      </x:c>
      <x:c r="M557" s="37" t="n">
        <x:v>46182</x:v>
      </x:c>
      <x:c r="N557" s="35" t="str">
        <x:v>Cohort 3</x:v>
      </x:c>
      <x:c r="O557" s="35" t="str">
        <x:v>DIST-TWT-03</x:v>
      </x:c>
      <x:c r="P557" s="35" t="str">
        <x:v>Masked Distributor TWT-03</x:v>
      </x:c>
      <x:c r="Q557" s="35" t="str">
        <x:v>P-TWT-023</x:v>
      </x:c>
      <x:c r="R557" s="35" t="str">
        <x:v>TWT-023</x:v>
      </x:c>
      <x:c r="S557" s="35" t="str">
        <x:v>Masked Store TWT-023</x:v>
      </x:c>
      <x:c r="T557" s="35" t="str">
        <x:v>XX1023</x:v>
      </x:c>
      <x:c r="U557" s="35" t="str">
        <x:v>Health Store</x:v>
      </x:c>
      <x:c r="V557" s="35" t="str">
        <x:v>Masked</x:v>
      </x:c>
      <x:c r="W557" s="35" t="str">
        <x:v>Masked</x:v>
      </x:c>
      <x:c r="X557" s="37" t="n">
        <x:v>46207</x:v>
      </x:c>
      <x:c r="Y557" s="37" t="n">
        <x:v>46293</x:v>
      </x:c>
      <x:c r="Z557" s="35" t="str">
        <x:v>W04</x:v>
      </x:c>
      <x:c r="AA557" s="35" t="str">
        <x:v>Sep'26</x:v>
      </x:c>
      <x:c r="AB557" s="35" t="str">
        <x:v>22 - 28</x:v>
      </x:c>
      <x:c r="AC557" s="35" t="str">
        <x:v>Week 4 of Sep 2026</x:v>
      </x:c>
      <x:c r="AD557" s="35" t="str">
        <x:v>Continue</x:v>
      </x:c>
      <x:c r="AE557" s="35" t="str"/>
      <x:c r="AF557" s="36" t="n">
        <x:v>38</x:v>
      </x:c>
      <x:c r="AG557" s="36" t="n">
        <x:v>12</x:v>
      </x:c>
      <x:c r="AH557" s="38" t="n">
        <x:f>IFERROR(AG557/AF557,0)</x:f>
        <x:v>0.3157894736842105</x:v>
      </x:c>
      <x:c r="AI557" s="36" t="n">
        <x:v>9</x:v>
      </x:c>
      <x:c r="AJ557" s="38" t="n">
        <x:f>IFERROR(AI557/AG557,0)</x:f>
        <x:v>0.75</x:v>
      </x:c>
      <x:c r="AK557" s="36" t="n">
        <x:v>2</x:v>
      </x:c>
      <x:c r="AL557" s="36" t="n">
        <x:v>3</x:v>
      </x:c>
      <x:c r="AM557" s="36" t="n">
        <x:v>1</x:v>
      </x:c>
      <x:c r="AN557" s="38" t="n">
        <x:f>IFERROR(AL557/AG557,0)</x:f>
        <x:v>0.25</x:v>
      </x:c>
      <x:c r="AO557" s="36" t="n">
        <x:f>BK556</x:f>
        <x:v>49</x:v>
      </x:c>
      <x:c r="AP557" s="36" t="n">
        <x:f>BL556</x:f>
        <x:v>63</x:v>
      </x:c>
      <x:c r="AQ557" s="36" t="n">
        <x:f>BM556</x:f>
        <x:v>54</x:v>
      </x:c>
      <x:c r="AR557" s="36" t="n">
        <x:f>BN556</x:f>
        <x:v>56</x:v>
      </x:c>
      <x:c r="AS557" s="36" t="n">
        <x:f>BO556</x:f>
        <x:v>67</x:v>
      </x:c>
      <x:c r="AT557" s="36" t="n">
        <x:f>BP556</x:f>
        <x:v>63</x:v>
      </x:c>
      <x:c r="AU557" s="36" t="n">
        <x:f>BQ556</x:f>
        <x:v>51</x:v>
      </x:c>
      <x:c r="AV557" s="36" t="n">
        <x:f>BR556</x:f>
        <x:v>55</x:v>
      </x:c>
      <x:c r="AW557" s="36" t="n">
        <x:f>BS556</x:f>
        <x:v>54</x:v>
      </x:c>
      <x:c r="AX557" s="36" t="n">
        <x:f>BT556</x:f>
        <x:v>39</x:v>
      </x:c>
      <x:c r="AY557" s="36" t="n">
        <x:f>SUM(AO557:AX557)</x:f>
        <x:v>551</x:v>
      </x:c>
      <x:c r="AZ557" s="36" t="n">
        <x:v>16</x:v>
      </x:c>
      <x:c r="BA557" s="36" t="n">
        <x:v>0</x:v>
      </x:c>
      <x:c r="BB557" s="36" t="n">
        <x:v>0</x:v>
      </x:c>
      <x:c r="BC557" s="36" t="n">
        <x:v>0</x:v>
      </x:c>
      <x:c r="BD557" s="36" t="n">
        <x:v>0</x:v>
      </x:c>
      <x:c r="BE557" s="36" t="n">
        <x:v>0</x:v>
      </x:c>
      <x:c r="BF557" s="36" t="n">
        <x:v>20</x:v>
      </x:c>
      <x:c r="BG557" s="36" t="n">
        <x:v>0</x:v>
      </x:c>
      <x:c r="BH557" s="36" t="n">
        <x:v>0</x:v>
      </x:c>
      <x:c r="BI557" s="36" t="n">
        <x:v>0</x:v>
      </x:c>
      <x:c r="BJ557" s="36"/>
      <x:c r="BK557" s="36" t="n">
        <x:f>MAX(0,AO557+AZ557-BV557)</x:f>
        <x:v>65</x:v>
      </x:c>
      <x:c r="BL557" s="36" t="n">
        <x:f>MAX(0,AP557+BA557-BW557)</x:f>
        <x:v>62</x:v>
      </x:c>
      <x:c r="BM557" s="36" t="n">
        <x:f>MAX(0,AQ557+BB557-BX557)</x:f>
        <x:v>53</x:v>
      </x:c>
      <x:c r="BN557" s="36" t="n">
        <x:f>MAX(0,AR557+BC557-BY557)</x:f>
        <x:v>55</x:v>
      </x:c>
      <x:c r="BO557" s="36" t="n">
        <x:f>MAX(0,AS557+BD557-BZ557)</x:f>
        <x:v>66</x:v>
      </x:c>
      <x:c r="BP557" s="36" t="n">
        <x:f>MAX(0,AT557+BE557-CA557)</x:f>
        <x:v>62</x:v>
      </x:c>
      <x:c r="BQ557" s="36" t="n">
        <x:f>MAX(0,AU557+BF557-CB557)</x:f>
        <x:v>71</x:v>
      </x:c>
      <x:c r="BR557" s="36" t="n">
        <x:f>MAX(0,AV557+BG557-CC557)</x:f>
        <x:v>54</x:v>
      </x:c>
      <x:c r="BS557" s="36" t="n">
        <x:f>MAX(0,AW557+BH557-CD557)</x:f>
        <x:v>54</x:v>
      </x:c>
      <x:c r="BT557" s="36" t="n">
        <x:f>MAX(0,AX557+BI557-CE557)</x:f>
        <x:v>38</x:v>
      </x:c>
      <x:c r="BU557" s="36" t="n">
        <x:f>SUM(BK557:BT557)</x:f>
        <x:v>580</x:v>
      </x:c>
      <x:c r="BV557" s="36" t="n">
        <x:v>0</x:v>
      </x:c>
      <x:c r="BW557" s="36" t="n">
        <x:v>1</x:v>
      </x:c>
      <x:c r="BX557" s="36" t="n">
        <x:v>1</x:v>
      </x:c>
      <x:c r="BY557" s="36" t="n">
        <x:v>1</x:v>
      </x:c>
      <x:c r="BZ557" s="36" t="n">
        <x:v>1</x:v>
      </x:c>
      <x:c r="CA557" s="36" t="n">
        <x:v>1</x:v>
      </x:c>
      <x:c r="CB557" s="36" t="n">
        <x:v>0</x:v>
      </x:c>
      <x:c r="CC557" s="36" t="n">
        <x:v>1</x:v>
      </x:c>
      <x:c r="CD557" s="36" t="n">
        <x:v>0</x:v>
      </x:c>
      <x:c r="CE557" s="36" t="n">
        <x:v>1</x:v>
      </x:c>
      <x:c r="CF557" s="36"/>
      <x:c r="CG557" s="36" t="n">
        <x:f>SUM(BV557,BW557,BX557,BY557)</x:f>
        <x:v>3</x:v>
      </x:c>
      <x:c r="CH557" s="36" t="n">
        <x:f>SUM(BZ557,CA557)</x:f>
        <x:v>2</x:v>
      </x:c>
      <x:c r="CI557" s="36" t="n">
        <x:f>SUM(CB557)</x:f>
        <x:v>0</x:v>
      </x:c>
      <x:c r="CJ557" s="36" t="n">
        <x:f>SUM(CC557,CD557)</x:f>
        <x:v>1</x:v>
      </x:c>
      <x:c r="CK557" s="36" t="n">
        <x:f>SUM(CE557)</x:f>
        <x:v>1</x:v>
      </x:c>
      <x:c r="CL557" s="36" t="n">
        <x:f>SUM(CG557:CK557)</x:f>
        <x:v>7</x:v>
      </x:c>
      <x:c r="CM557" s="39" t="n">
        <x:f>SUM(BV557*1,BW557*1,BX557*1,BY557*1)</x:f>
        <x:v>3</x:v>
      </x:c>
      <x:c r="CN557" s="39" t="n">
        <x:f>SUM(BZ557*0.324,CA557*0.416)</x:f>
        <x:v>0.74</x:v>
      </x:c>
      <x:c r="CO557" s="39" t="n">
        <x:f>SUM(CB557*0.75)</x:f>
        <x:v>0</x:v>
      </x:c>
      <x:c r="CP557" s="39" t="n">
        <x:f>SUM(CC557*0.325,CD557*0.2)</x:f>
        <x:v>0.325</x:v>
      </x:c>
      <x:c r="CQ557" s="39" t="n">
        <x:f>SUM(CE557*0.24)</x:f>
        <x:v>0.24</x:v>
      </x:c>
      <x:c r="CR557" s="39" t="n">
        <x:f>SUM(CM557:CQ557)</x:f>
        <x:v>4.305000000000001</x:v>
      </x:c>
      <x:c r="CS557" s="36" t="n">
        <x:f>SUM(CG557:CH557)</x:f>
        <x:v>5</x:v>
      </x:c>
      <x:c r="CT557" s="36" t="str"/>
      <x:c r="CU557" s="36" t="n">
        <x:f>MIN(AG557,CG557)</x:f>
        <x:v>3</x:v>
      </x:c>
      <x:c r="CV557" s="36" t="n">
        <x:f>MIN(AG557,CH557)</x:f>
        <x:v>2</x:v>
      </x:c>
      <x:c r="CW557" s="36" t="n">
        <x:f>MIN(AG557,CI557)</x:f>
        <x:v>0</x:v>
      </x:c>
      <x:c r="CX557" s="36" t="n">
        <x:f>MIN(AG557,CJ557)</x:f>
        <x:v>1</x:v>
      </x:c>
      <x:c r="CY557" s="36" t="n">
        <x:f>MIN(AG557,CK557)</x:f>
        <x:v>1</x:v>
      </x:c>
    </x:row>
    <x:row r="558" ht="18" customHeight="1">
      <x:c r="A558" s="35" t="str">
        <x:v>Area TWT-03</x:v>
      </x:c>
      <x:c r="B558" s="35" t="str">
        <x:v>Area Lead TWT-03</x:v>
      </x:c>
      <x:c r="C558" s="35" t="str">
        <x:v>Field Lead TWT-05</x:v>
      </x:c>
      <x:c r="D558" s="35" t="str">
        <x:v>City TWT-F</x:v>
      </x:c>
      <x:c r="E558" s="35" t="n">
        <x:v>5</x:v>
      </x:c>
      <x:c r="F558" s="35" t="n">
        <x:v>24</x:v>
      </x:c>
      <x:c r="G558" s="35" t="n">
        <x:v>1</x:v>
      </x:c>
      <x:c r="H558" s="35" t="str">
        <x:v>Promoter</x:v>
      </x:c>
      <x:c r="I558" s="35" t="str">
        <x:v>Agency TWT-02</x:v>
      </x:c>
      <x:c r="J558" s="35" t="str">
        <x:v>PR-TWT-008</x:v>
      </x:c>
      <x:c r="K558" s="35" t="str">
        <x:v>Masked Promoter TWT-008</x:v>
      </x:c>
      <x:c r="L558" s="35" t="str">
        <x:v>9XXXX10008</x:v>
      </x:c>
      <x:c r="M558" s="37" t="n">
        <x:v>46182</x:v>
      </x:c>
      <x:c r="N558" s="35" t="str">
        <x:v>Cohort 3</x:v>
      </x:c>
      <x:c r="O558" s="35" t="str">
        <x:v>DIST-TWT-03</x:v>
      </x:c>
      <x:c r="P558" s="35" t="str">
        <x:v>Masked Distributor TWT-03</x:v>
      </x:c>
      <x:c r="Q558" s="35" t="str">
        <x:v>P-TWT-024</x:v>
      </x:c>
      <x:c r="R558" s="35" t="str">
        <x:v>TWT-024</x:v>
      </x:c>
      <x:c r="S558" s="35" t="str">
        <x:v>Masked Store TWT-024</x:v>
      </x:c>
      <x:c r="T558" s="35" t="str">
        <x:v>XX1024</x:v>
      </x:c>
      <x:c r="U558" s="35" t="str">
        <x:v>Supermarket</x:v>
      </x:c>
      <x:c r="V558" s="35" t="str">
        <x:v>Masked</x:v>
      </x:c>
      <x:c r="W558" s="35" t="str">
        <x:v>Masked</x:v>
      </x:c>
      <x:c r="X558" s="37" t="n">
        <x:v>46208</x:v>
      </x:c>
      <x:c r="Y558" s="37" t="n">
        <x:v>46266</x:v>
      </x:c>
      <x:c r="Z558" s="35" t="str">
        <x:v>W01</x:v>
      </x:c>
      <x:c r="AA558" s="35" t="str">
        <x:v>Sep'26</x:v>
      </x:c>
      <x:c r="AB558" s="35" t="str">
        <x:v>01 - 07</x:v>
      </x:c>
      <x:c r="AC558" s="35" t="str">
        <x:v>Week 1 of Sep 2026</x:v>
      </x:c>
      <x:c r="AD558" s="35" t="str">
        <x:v>Continue</x:v>
      </x:c>
      <x:c r="AE558" s="35" t="str">
        <x:v>Normal operations</x:v>
      </x:c>
      <x:c r="AF558" s="36" t="n">
        <x:v>52</x:v>
      </x:c>
      <x:c r="AG558" s="36" t="n">
        <x:v>22</x:v>
      </x:c>
      <x:c r="AH558" s="38" t="n">
        <x:f>IFERROR(AG558/AF558,0)</x:f>
        <x:v>0.4230769230769231</x:v>
      </x:c>
      <x:c r="AI558" s="36" t="n">
        <x:v>20</x:v>
      </x:c>
      <x:c r="AJ558" s="38" t="n">
        <x:f>IFERROR(AI558/AG558,0)</x:f>
        <x:v>0.9090909090909091</x:v>
      </x:c>
      <x:c r="AK558" s="36" t="n">
        <x:v>5</x:v>
      </x:c>
      <x:c r="AL558" s="36" t="n">
        <x:v>8</x:v>
      </x:c>
      <x:c r="AM558" s="36" t="n">
        <x:v>1</x:v>
      </x:c>
      <x:c r="AN558" s="38" t="n">
        <x:f>IFERROR(AL558/AG558,0)</x:f>
        <x:v>0.36363636363636365</x:v>
      </x:c>
      <x:c r="AO558" s="36" t="n">
        <x:v>18</x:v>
      </x:c>
      <x:c r="AP558" s="36" t="n">
        <x:v>23</x:v>
      </x:c>
      <x:c r="AQ558" s="36" t="n">
        <x:v>22</x:v>
      </x:c>
      <x:c r="AR558" s="36" t="n">
        <x:v>17</x:v>
      </x:c>
      <x:c r="AS558" s="36" t="n">
        <x:v>21</x:v>
      </x:c>
      <x:c r="AT558" s="36" t="n">
        <x:v>23</x:v>
      </x:c>
      <x:c r="AU558" s="36" t="n">
        <x:v>18</x:v>
      </x:c>
      <x:c r="AV558" s="36" t="n">
        <x:v>24</x:v>
      </x:c>
      <x:c r="AW558" s="36" t="n">
        <x:v>16</x:v>
      </x:c>
      <x:c r="AX558" s="36" t="n">
        <x:v>26</x:v>
      </x:c>
      <x:c r="AY558" s="36" t="n">
        <x:f>SUM(AO558:AX558)</x:f>
        <x:v>208</x:v>
      </x:c>
      <x:c r="AZ558" s="36" t="n">
        <x:v>18</x:v>
      </x:c>
      <x:c r="BA558" s="36" t="n">
        <x:v>0</x:v>
      </x:c>
      <x:c r="BB558" s="36" t="n">
        <x:v>0</x:v>
      </x:c>
      <x:c r="BC558" s="36" t="n">
        <x:v>0</x:v>
      </x:c>
      <x:c r="BD558" s="36" t="n">
        <x:v>0</x:v>
      </x:c>
      <x:c r="BE558" s="36" t="n">
        <x:v>0</x:v>
      </x:c>
      <x:c r="BF558" s="36" t="n">
        <x:v>22</x:v>
      </x:c>
      <x:c r="BG558" s="36" t="n">
        <x:v>0</x:v>
      </x:c>
      <x:c r="BH558" s="36" t="n">
        <x:v>0</x:v>
      </x:c>
      <x:c r="BI558" s="36" t="n">
        <x:v>0</x:v>
      </x:c>
      <x:c r="BJ558" s="36"/>
      <x:c r="BK558" s="36" t="n">
        <x:f>MAX(0,AO558+AZ558-BV558)</x:f>
        <x:v>35</x:v>
      </x:c>
      <x:c r="BL558" s="36" t="n">
        <x:f>MAX(0,AP558+BA558-BW558)</x:f>
        <x:v>21</x:v>
      </x:c>
      <x:c r="BM558" s="36" t="n">
        <x:f>MAX(0,AQ558+BB558-BX558)</x:f>
        <x:v>21</x:v>
      </x:c>
      <x:c r="BN558" s="36" t="n">
        <x:f>MAX(0,AR558+BC558-BY558)</x:f>
        <x:v>16</x:v>
      </x:c>
      <x:c r="BO558" s="36" t="n">
        <x:f>MAX(0,AS558+BD558-BZ558)</x:f>
        <x:v>20</x:v>
      </x:c>
      <x:c r="BP558" s="36" t="n">
        <x:f>MAX(0,AT558+BE558-CA558)</x:f>
        <x:v>21</x:v>
      </x:c>
      <x:c r="BQ558" s="36" t="n">
        <x:f>MAX(0,AU558+BF558-CB558)</x:f>
        <x:v>39</x:v>
      </x:c>
      <x:c r="BR558" s="36" t="n">
        <x:f>MAX(0,AV558+BG558-CC558)</x:f>
        <x:v>22</x:v>
      </x:c>
      <x:c r="BS558" s="36" t="n">
        <x:f>MAX(0,AW558+BH558-CD558)</x:f>
        <x:v>15</x:v>
      </x:c>
      <x:c r="BT558" s="36" t="n">
        <x:f>MAX(0,AX558+BI558-CE558)</x:f>
        <x:v>24</x:v>
      </x:c>
      <x:c r="BU558" s="36" t="n">
        <x:f>SUM(BK558:BT558)</x:f>
        <x:v>234</x:v>
      </x:c>
      <x:c r="BV558" s="36" t="n">
        <x:v>1</x:v>
      </x:c>
      <x:c r="BW558" s="36" t="n">
        <x:v>2</x:v>
      </x:c>
      <x:c r="BX558" s="36" t="n">
        <x:v>1</x:v>
      </x:c>
      <x:c r="BY558" s="36" t="n">
        <x:v>1</x:v>
      </x:c>
      <x:c r="BZ558" s="36" t="n">
        <x:v>1</x:v>
      </x:c>
      <x:c r="CA558" s="36" t="n">
        <x:v>2</x:v>
      </x:c>
      <x:c r="CB558" s="36" t="n">
        <x:v>1</x:v>
      </x:c>
      <x:c r="CC558" s="36" t="n">
        <x:v>2</x:v>
      </x:c>
      <x:c r="CD558" s="36" t="n">
        <x:v>1</x:v>
      </x:c>
      <x:c r="CE558" s="36" t="n">
        <x:v>2</x:v>
      </x:c>
      <x:c r="CF558" s="36"/>
      <x:c r="CG558" s="36" t="n">
        <x:f>SUM(BV558,BW558,BX558,BY558)</x:f>
        <x:v>5</x:v>
      </x:c>
      <x:c r="CH558" s="36" t="n">
        <x:f>SUM(BZ558,CA558)</x:f>
        <x:v>3</x:v>
      </x:c>
      <x:c r="CI558" s="36" t="n">
        <x:f>SUM(CB558)</x:f>
        <x:v>1</x:v>
      </x:c>
      <x:c r="CJ558" s="36" t="n">
        <x:f>SUM(CC558,CD558)</x:f>
        <x:v>3</x:v>
      </x:c>
      <x:c r="CK558" s="36" t="n">
        <x:f>SUM(CE558)</x:f>
        <x:v>2</x:v>
      </x:c>
      <x:c r="CL558" s="36" t="n">
        <x:f>SUM(CG558:CK558)</x:f>
        <x:v>14</x:v>
      </x:c>
      <x:c r="CM558" s="39" t="n">
        <x:f>SUM(BV558*1,BW558*1,BX558*1,BY558*1)</x:f>
        <x:v>5</x:v>
      </x:c>
      <x:c r="CN558" s="39" t="n">
        <x:f>SUM(BZ558*0.324,CA558*0.416)</x:f>
        <x:v>1.156</x:v>
      </x:c>
      <x:c r="CO558" s="39" t="n">
        <x:f>SUM(CB558*0.75)</x:f>
        <x:v>0.75</x:v>
      </x:c>
      <x:c r="CP558" s="39" t="n">
        <x:f>SUM(CC558*0.325,CD558*0.2)</x:f>
        <x:v>0.8500000000000001</x:v>
      </x:c>
      <x:c r="CQ558" s="39" t="n">
        <x:f>SUM(CE558*0.24)</x:f>
        <x:v>0.48</x:v>
      </x:c>
      <x:c r="CR558" s="39" t="n">
        <x:f>SUM(CM558:CQ558)</x:f>
        <x:v>8.236</x:v>
      </x:c>
      <x:c r="CS558" s="36" t="n">
        <x:f>SUM(CG558:CH558)</x:f>
        <x:v>8</x:v>
      </x:c>
      <x:c r="CT558" s="36" t="str"/>
      <x:c r="CU558" s="36" t="n">
        <x:f>MIN(AG558,CG558)</x:f>
        <x:v>5</x:v>
      </x:c>
      <x:c r="CV558" s="36" t="n">
        <x:f>MIN(AG558,CH558)</x:f>
        <x:v>3</x:v>
      </x:c>
      <x:c r="CW558" s="36" t="n">
        <x:f>MIN(AG558,CI558)</x:f>
        <x:v>1</x:v>
      </x:c>
      <x:c r="CX558" s="36" t="n">
        <x:f>MIN(AG558,CJ558)</x:f>
        <x:v>3</x:v>
      </x:c>
      <x:c r="CY558" s="36" t="n">
        <x:f>MIN(AG558,CK558)</x:f>
        <x:v>2</x:v>
      </x:c>
    </x:row>
    <x:row r="559" ht="18" customHeight="1">
      <x:c r="A559" s="35" t="str">
        <x:v>Area TWT-03</x:v>
      </x:c>
      <x:c r="B559" s="35" t="str">
        <x:v>Area Lead TWT-03</x:v>
      </x:c>
      <x:c r="C559" s="35" t="str">
        <x:v>Field Lead TWT-05</x:v>
      </x:c>
      <x:c r="D559" s="35" t="str">
        <x:v>City TWT-F</x:v>
      </x:c>
      <x:c r="E559" s="35" t="n">
        <x:v>5</x:v>
      </x:c>
      <x:c r="F559" s="35" t="n">
        <x:v>24</x:v>
      </x:c>
      <x:c r="G559" s="35" t="n">
        <x:v>1</x:v>
      </x:c>
      <x:c r="H559" s="35" t="str">
        <x:v>Promoter</x:v>
      </x:c>
      <x:c r="I559" s="35" t="str">
        <x:v>Agency TWT-02</x:v>
      </x:c>
      <x:c r="J559" s="35" t="str">
        <x:v>PR-TWT-008</x:v>
      </x:c>
      <x:c r="K559" s="35" t="str">
        <x:v>Masked Promoter TWT-008</x:v>
      </x:c>
      <x:c r="L559" s="35" t="str">
        <x:v>9XXXX10008</x:v>
      </x:c>
      <x:c r="M559" s="37" t="n">
        <x:v>46182</x:v>
      </x:c>
      <x:c r="N559" s="35" t="str">
        <x:v>Cohort 3</x:v>
      </x:c>
      <x:c r="O559" s="35" t="str">
        <x:v>DIST-TWT-03</x:v>
      </x:c>
      <x:c r="P559" s="35" t="str">
        <x:v>Masked Distributor TWT-03</x:v>
      </x:c>
      <x:c r="Q559" s="35" t="str">
        <x:v>P-TWT-024</x:v>
      </x:c>
      <x:c r="R559" s="35" t="str">
        <x:v>TWT-024</x:v>
      </x:c>
      <x:c r="S559" s="35" t="str">
        <x:v>Masked Store TWT-024</x:v>
      </x:c>
      <x:c r="T559" s="35" t="str">
        <x:v>XX1024</x:v>
      </x:c>
      <x:c r="U559" s="35" t="str">
        <x:v>Supermarket</x:v>
      </x:c>
      <x:c r="V559" s="35" t="str">
        <x:v>Masked</x:v>
      </x:c>
      <x:c r="W559" s="35" t="str">
        <x:v>Masked</x:v>
      </x:c>
      <x:c r="X559" s="37" t="n">
        <x:v>46208</x:v>
      </x:c>
      <x:c r="Y559" s="37" t="n">
        <x:v>46267</x:v>
      </x:c>
      <x:c r="Z559" s="35" t="str">
        <x:v>W01</x:v>
      </x:c>
      <x:c r="AA559" s="35" t="str">
        <x:v>Sep'26</x:v>
      </x:c>
      <x:c r="AB559" s="35" t="str">
        <x:v>01 - 07</x:v>
      </x:c>
      <x:c r="AC559" s="35" t="str">
        <x:v>Week 1 of Sep 2026</x:v>
      </x:c>
      <x:c r="AD559" s="35" t="str">
        <x:v>Continue</x:v>
      </x:c>
      <x:c r="AE559" s="35" t="str"/>
      <x:c r="AF559" s="36" t="n">
        <x:v>67</x:v>
      </x:c>
      <x:c r="AG559" s="36" t="n">
        <x:v>27</x:v>
      </x:c>
      <x:c r="AH559" s="38" t="n">
        <x:f>IFERROR(AG559/AF559,0)</x:f>
        <x:v>0.40298507462686567</x:v>
      </x:c>
      <x:c r="AI559" s="36" t="n">
        <x:v>21</x:v>
      </x:c>
      <x:c r="AJ559" s="38" t="n">
        <x:f>IFERROR(AI559/AG559,0)</x:f>
        <x:v>0.7777777777777778</x:v>
      </x:c>
      <x:c r="AK559" s="36" t="n">
        <x:v>7</x:v>
      </x:c>
      <x:c r="AL559" s="36" t="n">
        <x:v>14</x:v>
      </x:c>
      <x:c r="AM559" s="36" t="n">
        <x:v>1</x:v>
      </x:c>
      <x:c r="AN559" s="38" t="n">
        <x:f>IFERROR(AL559/AG559,0)</x:f>
        <x:v>0.5185185185185185</x:v>
      </x:c>
      <x:c r="AO559" s="36" t="n">
        <x:f>BK558</x:f>
        <x:v>35</x:v>
      </x:c>
      <x:c r="AP559" s="36" t="n">
        <x:f>BL558</x:f>
        <x:v>21</x:v>
      </x:c>
      <x:c r="AQ559" s="36" t="n">
        <x:f>BM558</x:f>
        <x:v>21</x:v>
      </x:c>
      <x:c r="AR559" s="36" t="n">
        <x:f>BN558</x:f>
        <x:v>16</x:v>
      </x:c>
      <x:c r="AS559" s="36" t="n">
        <x:f>BO558</x:f>
        <x:v>20</x:v>
      </x:c>
      <x:c r="AT559" s="36" t="n">
        <x:f>BP558</x:f>
        <x:v>21</x:v>
      </x:c>
      <x:c r="AU559" s="36" t="n">
        <x:f>BQ558</x:f>
        <x:v>39</x:v>
      </x:c>
      <x:c r="AV559" s="36" t="n">
        <x:f>BR558</x:f>
        <x:v>22</x:v>
      </x:c>
      <x:c r="AW559" s="36" t="n">
        <x:f>BS558</x:f>
        <x:v>15</x:v>
      </x:c>
      <x:c r="AX559" s="36" t="n">
        <x:f>BT558</x:f>
        <x:v>24</x:v>
      </x:c>
      <x:c r="AY559" s="36" t="n">
        <x:f>SUM(AO559:AX559)</x:f>
        <x:v>234</x:v>
      </x:c>
      <x:c r="AZ559" s="36" t="n">
        <x:v>0</x:v>
      </x:c>
      <x:c r="BA559" s="36" t="n">
        <x:v>17</x:v>
      </x:c>
      <x:c r="BB559" s="36" t="n">
        <x:v>0</x:v>
      </x:c>
      <x:c r="BC559" s="36" t="n">
        <x:v>0</x:v>
      </x:c>
      <x:c r="BD559" s="36" t="n">
        <x:v>0</x:v>
      </x:c>
      <x:c r="BE559" s="36" t="n">
        <x:v>0</x:v>
      </x:c>
      <x:c r="BF559" s="36" t="n">
        <x:v>0</x:v>
      </x:c>
      <x:c r="BG559" s="36" t="n">
        <x:v>24</x:v>
      </x:c>
      <x:c r="BH559" s="36" t="n">
        <x:v>0</x:v>
      </x:c>
      <x:c r="BI559" s="36" t="n">
        <x:v>0</x:v>
      </x:c>
      <x:c r="BJ559" s="36"/>
      <x:c r="BK559" s="36" t="n">
        <x:f>MAX(0,AO559+AZ559-BV559)</x:f>
        <x:v>34</x:v>
      </x:c>
      <x:c r="BL559" s="36" t="n">
        <x:f>MAX(0,AP559+BA559-BW559)</x:f>
        <x:v>37</x:v>
      </x:c>
      <x:c r="BM559" s="36" t="n">
        <x:f>MAX(0,AQ559+BB559-BX559)</x:f>
        <x:v>20</x:v>
      </x:c>
      <x:c r="BN559" s="36" t="n">
        <x:f>MAX(0,AR559+BC559-BY559)</x:f>
        <x:v>15</x:v>
      </x:c>
      <x:c r="BO559" s="36" t="n">
        <x:f>MAX(0,AS559+BD559-BZ559)</x:f>
        <x:v>19</x:v>
      </x:c>
      <x:c r="BP559" s="36" t="n">
        <x:f>MAX(0,AT559+BE559-CA559)</x:f>
        <x:v>19</x:v>
      </x:c>
      <x:c r="BQ559" s="36" t="n">
        <x:f>MAX(0,AU559+BF559-CB559)</x:f>
        <x:v>37</x:v>
      </x:c>
      <x:c r="BR559" s="36" t="n">
        <x:f>MAX(0,AV559+BG559-CC559)</x:f>
        <x:v>44</x:v>
      </x:c>
      <x:c r="BS559" s="36" t="n">
        <x:f>MAX(0,AW559+BH559-CD559)</x:f>
        <x:v>14</x:v>
      </x:c>
      <x:c r="BT559" s="36" t="n">
        <x:f>MAX(0,AX559+BI559-CE559)</x:f>
        <x:v>23</x:v>
      </x:c>
      <x:c r="BU559" s="36" t="n">
        <x:f>SUM(BK559:BT559)</x:f>
        <x:v>262</x:v>
      </x:c>
      <x:c r="BV559" s="36" t="n">
        <x:v>1</x:v>
      </x:c>
      <x:c r="BW559" s="36" t="n">
        <x:v>1</x:v>
      </x:c>
      <x:c r="BX559" s="36" t="n">
        <x:v>1</x:v>
      </x:c>
      <x:c r="BY559" s="36" t="n">
        <x:v>1</x:v>
      </x:c>
      <x:c r="BZ559" s="36" t="n">
        <x:v>1</x:v>
      </x:c>
      <x:c r="CA559" s="36" t="n">
        <x:v>2</x:v>
      </x:c>
      <x:c r="CB559" s="36" t="n">
        <x:v>2</x:v>
      </x:c>
      <x:c r="CC559" s="36" t="n">
        <x:v>2</x:v>
      </x:c>
      <x:c r="CD559" s="36" t="n">
        <x:v>1</x:v>
      </x:c>
      <x:c r="CE559" s="36" t="n">
        <x:v>1</x:v>
      </x:c>
      <x:c r="CF559" s="36"/>
      <x:c r="CG559" s="36" t="n">
        <x:f>SUM(BV559,BW559,BX559,BY559)</x:f>
        <x:v>4</x:v>
      </x:c>
      <x:c r="CH559" s="36" t="n">
        <x:f>SUM(BZ559,CA559)</x:f>
        <x:v>3</x:v>
      </x:c>
      <x:c r="CI559" s="36" t="n">
        <x:f>SUM(CB559)</x:f>
        <x:v>2</x:v>
      </x:c>
      <x:c r="CJ559" s="36" t="n">
        <x:f>SUM(CC559,CD559)</x:f>
        <x:v>3</x:v>
      </x:c>
      <x:c r="CK559" s="36" t="n">
        <x:f>SUM(CE559)</x:f>
        <x:v>1</x:v>
      </x:c>
      <x:c r="CL559" s="36" t="n">
        <x:f>SUM(CG559:CK559)</x:f>
        <x:v>13</x:v>
      </x:c>
      <x:c r="CM559" s="39" t="n">
        <x:f>SUM(BV559*1,BW559*1,BX559*1,BY559*1)</x:f>
        <x:v>4</x:v>
      </x:c>
      <x:c r="CN559" s="39" t="n">
        <x:f>SUM(BZ559*0.324,CA559*0.416)</x:f>
        <x:v>1.156</x:v>
      </x:c>
      <x:c r="CO559" s="39" t="n">
        <x:f>SUM(CB559*0.75)</x:f>
        <x:v>1.5</x:v>
      </x:c>
      <x:c r="CP559" s="39" t="n">
        <x:f>SUM(CC559*0.325,CD559*0.2)</x:f>
        <x:v>0.8500000000000001</x:v>
      </x:c>
      <x:c r="CQ559" s="39" t="n">
        <x:f>SUM(CE559*0.24)</x:f>
        <x:v>0.24</x:v>
      </x:c>
      <x:c r="CR559" s="39" t="n">
        <x:f>SUM(CM559:CQ559)</x:f>
        <x:v>7.746</x:v>
      </x:c>
      <x:c r="CS559" s="36" t="n">
        <x:f>SUM(CG559:CH559)</x:f>
        <x:v>7</x:v>
      </x:c>
      <x:c r="CT559" s="36" t="str"/>
      <x:c r="CU559" s="36" t="n">
        <x:f>MIN(AG559,CG559)</x:f>
        <x:v>4</x:v>
      </x:c>
      <x:c r="CV559" s="36" t="n">
        <x:f>MIN(AG559,CH559)</x:f>
        <x:v>3</x:v>
      </x:c>
      <x:c r="CW559" s="36" t="n">
        <x:f>MIN(AG559,CI559)</x:f>
        <x:v>2</x:v>
      </x:c>
      <x:c r="CX559" s="36" t="n">
        <x:f>MIN(AG559,CJ559)</x:f>
        <x:v>3</x:v>
      </x:c>
      <x:c r="CY559" s="36" t="n">
        <x:f>MIN(AG559,CK559)</x:f>
        <x:v>1</x:v>
      </x:c>
    </x:row>
    <x:row r="560" ht="18" customHeight="1">
      <x:c r="A560" s="35" t="str">
        <x:v>Area TWT-03</x:v>
      </x:c>
      <x:c r="B560" s="35" t="str">
        <x:v>Area Lead TWT-03</x:v>
      </x:c>
      <x:c r="C560" s="35" t="str">
        <x:v>Field Lead TWT-05</x:v>
      </x:c>
      <x:c r="D560" s="35" t="str">
        <x:v>City TWT-F</x:v>
      </x:c>
      <x:c r="E560" s="35" t="n">
        <x:v>5</x:v>
      </x:c>
      <x:c r="F560" s="35" t="n">
        <x:v>24</x:v>
      </x:c>
      <x:c r="G560" s="35" t="n">
        <x:v>1</x:v>
      </x:c>
      <x:c r="H560" s="35" t="str">
        <x:v>Promoter</x:v>
      </x:c>
      <x:c r="I560" s="35" t="str">
        <x:v>Agency TWT-02</x:v>
      </x:c>
      <x:c r="J560" s="35" t="str">
        <x:v>PR-TWT-008</x:v>
      </x:c>
      <x:c r="K560" s="35" t="str">
        <x:v>Masked Promoter TWT-008</x:v>
      </x:c>
      <x:c r="L560" s="35" t="str">
        <x:v>9XXXX10008</x:v>
      </x:c>
      <x:c r="M560" s="37" t="n">
        <x:v>46182</x:v>
      </x:c>
      <x:c r="N560" s="35" t="str">
        <x:v>Cohort 3</x:v>
      </x:c>
      <x:c r="O560" s="35" t="str">
        <x:v>DIST-TWT-03</x:v>
      </x:c>
      <x:c r="P560" s="35" t="str">
        <x:v>Masked Distributor TWT-03</x:v>
      </x:c>
      <x:c r="Q560" s="35" t="str">
        <x:v>P-TWT-024</x:v>
      </x:c>
      <x:c r="R560" s="35" t="str">
        <x:v>TWT-024</x:v>
      </x:c>
      <x:c r="S560" s="35" t="str">
        <x:v>Masked Store TWT-024</x:v>
      </x:c>
      <x:c r="T560" s="35" t="str">
        <x:v>XX1024</x:v>
      </x:c>
      <x:c r="U560" s="35" t="str">
        <x:v>Supermarket</x:v>
      </x:c>
      <x:c r="V560" s="35" t="str">
        <x:v>Masked</x:v>
      </x:c>
      <x:c r="W560" s="35" t="str">
        <x:v>Masked</x:v>
      </x:c>
      <x:c r="X560" s="37" t="n">
        <x:v>46208</x:v>
      </x:c>
      <x:c r="Y560" s="37" t="n">
        <x:v>46268</x:v>
      </x:c>
      <x:c r="Z560" s="35" t="str">
        <x:v>W01</x:v>
      </x:c>
      <x:c r="AA560" s="35" t="str">
        <x:v>Sep'26</x:v>
      </x:c>
      <x:c r="AB560" s="35" t="str">
        <x:v>01 - 07</x:v>
      </x:c>
      <x:c r="AC560" s="35" t="str">
        <x:v>Week 1 of Sep 2026</x:v>
      </x:c>
      <x:c r="AD560" s="35" t="str">
        <x:v>Continue</x:v>
      </x:c>
      <x:c r="AE560" s="35" t="str"/>
      <x:c r="AF560" s="36" t="n">
        <x:v>69</x:v>
      </x:c>
      <x:c r="AG560" s="36" t="n">
        <x:v>30</x:v>
      </x:c>
      <x:c r="AH560" s="38" t="n">
        <x:f>IFERROR(AG560/AF560,0)</x:f>
        <x:v>0.43478260869565216</x:v>
      </x:c>
      <x:c r="AI560" s="36" t="n">
        <x:v>26</x:v>
      </x:c>
      <x:c r="AJ560" s="38" t="n">
        <x:f>IFERROR(AI560/AG560,0)</x:f>
        <x:v>0.8666666666666667</x:v>
      </x:c>
      <x:c r="AK560" s="36" t="n">
        <x:v>10</x:v>
      </x:c>
      <x:c r="AL560" s="36" t="n">
        <x:v>9</x:v>
      </x:c>
      <x:c r="AM560" s="36" t="n">
        <x:v>1</x:v>
      </x:c>
      <x:c r="AN560" s="38" t="n">
        <x:f>IFERROR(AL560/AG560,0)</x:f>
        <x:v>0.3</x:v>
      </x:c>
      <x:c r="AO560" s="36" t="n">
        <x:f>BK559</x:f>
        <x:v>34</x:v>
      </x:c>
      <x:c r="AP560" s="36" t="n">
        <x:f>BL559</x:f>
        <x:v>37</x:v>
      </x:c>
      <x:c r="AQ560" s="36" t="n">
        <x:f>BM559</x:f>
        <x:v>20</x:v>
      </x:c>
      <x:c r="AR560" s="36" t="n">
        <x:f>BN559</x:f>
        <x:v>15</x:v>
      </x:c>
      <x:c r="AS560" s="36" t="n">
        <x:f>BO559</x:f>
        <x:v>19</x:v>
      </x:c>
      <x:c r="AT560" s="36" t="n">
        <x:f>BP559</x:f>
        <x:v>19</x:v>
      </x:c>
      <x:c r="AU560" s="36" t="n">
        <x:f>BQ559</x:f>
        <x:v>37</x:v>
      </x:c>
      <x:c r="AV560" s="36" t="n">
        <x:f>BR559</x:f>
        <x:v>44</x:v>
      </x:c>
      <x:c r="AW560" s="36" t="n">
        <x:f>BS559</x:f>
        <x:v>14</x:v>
      </x:c>
      <x:c r="AX560" s="36" t="n">
        <x:f>BT559</x:f>
        <x:v>23</x:v>
      </x:c>
      <x:c r="AY560" s="36" t="n">
        <x:f>SUM(AO560:AX560)</x:f>
        <x:v>262</x:v>
      </x:c>
      <x:c r="AZ560" s="36" t="n">
        <x:v>0</x:v>
      </x:c>
      <x:c r="BA560" s="36" t="n">
        <x:v>0</x:v>
      </x:c>
      <x:c r="BB560" s="36" t="n">
        <x:v>17</x:v>
      </x:c>
      <x:c r="BC560" s="36" t="n">
        <x:v>0</x:v>
      </x:c>
      <x:c r="BD560" s="36" t="n">
        <x:v>0</x:v>
      </x:c>
      <x:c r="BE560" s="36" t="n">
        <x:v>0</x:v>
      </x:c>
      <x:c r="BF560" s="36" t="n">
        <x:v>0</x:v>
      </x:c>
      <x:c r="BG560" s="36" t="n">
        <x:v>0</x:v>
      </x:c>
      <x:c r="BH560" s="36" t="n">
        <x:v>13</x:v>
      </x:c>
      <x:c r="BI560" s="36" t="n">
        <x:v>0</x:v>
      </x:c>
      <x:c r="BJ560" s="36"/>
      <x:c r="BK560" s="36" t="n">
        <x:f>MAX(0,AO560+AZ560-BV560)</x:f>
        <x:v>33</x:v>
      </x:c>
      <x:c r="BL560" s="36" t="n">
        <x:f>MAX(0,AP560+BA560-BW560)</x:f>
        <x:v>36</x:v>
      </x:c>
      <x:c r="BM560" s="36" t="n">
        <x:f>MAX(0,AQ560+BB560-BX560)</x:f>
        <x:v>35</x:v>
      </x:c>
      <x:c r="BN560" s="36" t="n">
        <x:f>MAX(0,AR560+BC560-BY560)</x:f>
        <x:v>14</x:v>
      </x:c>
      <x:c r="BO560" s="36" t="n">
        <x:f>MAX(0,AS560+BD560-BZ560)</x:f>
        <x:v>17</x:v>
      </x:c>
      <x:c r="BP560" s="36" t="n">
        <x:f>MAX(0,AT560+BE560-CA560)</x:f>
        <x:v>18</x:v>
      </x:c>
      <x:c r="BQ560" s="36" t="n">
        <x:f>MAX(0,AU560+BF560-CB560)</x:f>
        <x:v>36</x:v>
      </x:c>
      <x:c r="BR560" s="36" t="n">
        <x:f>MAX(0,AV560+BG560-CC560)</x:f>
        <x:v>42</x:v>
      </x:c>
      <x:c r="BS560" s="36" t="n">
        <x:f>MAX(0,AW560+BH560-CD560)</x:f>
        <x:v>26</x:v>
      </x:c>
      <x:c r="BT560" s="36" t="n">
        <x:f>MAX(0,AX560+BI560-CE560)</x:f>
        <x:v>21</x:v>
      </x:c>
      <x:c r="BU560" s="36" t="n">
        <x:f>SUM(BK560:BT560)</x:f>
        <x:v>278</x:v>
      </x:c>
      <x:c r="BV560" s="36" t="n">
        <x:v>1</x:v>
      </x:c>
      <x:c r="BW560" s="36" t="n">
        <x:v>1</x:v>
      </x:c>
      <x:c r="BX560" s="36" t="n">
        <x:v>2</x:v>
      </x:c>
      <x:c r="BY560" s="36" t="n">
        <x:v>1</x:v>
      </x:c>
      <x:c r="BZ560" s="36" t="n">
        <x:v>2</x:v>
      </x:c>
      <x:c r="CA560" s="36" t="n">
        <x:v>1</x:v>
      </x:c>
      <x:c r="CB560" s="36" t="n">
        <x:v>1</x:v>
      </x:c>
      <x:c r="CC560" s="36" t="n">
        <x:v>2</x:v>
      </x:c>
      <x:c r="CD560" s="36" t="n">
        <x:v>1</x:v>
      </x:c>
      <x:c r="CE560" s="36" t="n">
        <x:v>2</x:v>
      </x:c>
      <x:c r="CF560" s="36"/>
      <x:c r="CG560" s="36" t="n">
        <x:f>SUM(BV560,BW560,BX560,BY560)</x:f>
        <x:v>5</x:v>
      </x:c>
      <x:c r="CH560" s="36" t="n">
        <x:f>SUM(BZ560,CA560)</x:f>
        <x:v>3</x:v>
      </x:c>
      <x:c r="CI560" s="36" t="n">
        <x:f>SUM(CB560)</x:f>
        <x:v>1</x:v>
      </x:c>
      <x:c r="CJ560" s="36" t="n">
        <x:f>SUM(CC560,CD560)</x:f>
        <x:v>3</x:v>
      </x:c>
      <x:c r="CK560" s="36" t="n">
        <x:f>SUM(CE560)</x:f>
        <x:v>2</x:v>
      </x:c>
      <x:c r="CL560" s="36" t="n">
        <x:f>SUM(CG560:CK560)</x:f>
        <x:v>14</x:v>
      </x:c>
      <x:c r="CM560" s="39" t="n">
        <x:f>SUM(BV560*1,BW560*1,BX560*1,BY560*1)</x:f>
        <x:v>5</x:v>
      </x:c>
      <x:c r="CN560" s="39" t="n">
        <x:f>SUM(BZ560*0.324,CA560*0.416)</x:f>
        <x:v>1.064</x:v>
      </x:c>
      <x:c r="CO560" s="39" t="n">
        <x:f>SUM(CB560*0.75)</x:f>
        <x:v>0.75</x:v>
      </x:c>
      <x:c r="CP560" s="39" t="n">
        <x:f>SUM(CC560*0.325,CD560*0.2)</x:f>
        <x:v>0.8500000000000001</x:v>
      </x:c>
      <x:c r="CQ560" s="39" t="n">
        <x:f>SUM(CE560*0.24)</x:f>
        <x:v>0.48</x:v>
      </x:c>
      <x:c r="CR560" s="39" t="n">
        <x:f>SUM(CM560:CQ560)</x:f>
        <x:v>8.144</x:v>
      </x:c>
      <x:c r="CS560" s="36" t="n">
        <x:f>SUM(CG560:CH560)</x:f>
        <x:v>8</x:v>
      </x:c>
      <x:c r="CT560" s="36" t="str"/>
      <x:c r="CU560" s="36" t="n">
        <x:f>MIN(AG560,CG560)</x:f>
        <x:v>5</x:v>
      </x:c>
      <x:c r="CV560" s="36" t="n">
        <x:f>MIN(AG560,CH560)</x:f>
        <x:v>3</x:v>
      </x:c>
      <x:c r="CW560" s="36" t="n">
        <x:f>MIN(AG560,CI560)</x:f>
        <x:v>1</x:v>
      </x:c>
      <x:c r="CX560" s="36" t="n">
        <x:f>MIN(AG560,CJ560)</x:f>
        <x:v>3</x:v>
      </x:c>
      <x:c r="CY560" s="36" t="n">
        <x:f>MIN(AG560,CK560)</x:f>
        <x:v>2</x:v>
      </x:c>
    </x:row>
    <x:row r="561" ht="18" customHeight="1">
      <x:c r="A561" s="35" t="str">
        <x:v>Area TWT-03</x:v>
      </x:c>
      <x:c r="B561" s="35" t="str">
        <x:v>Area Lead TWT-03</x:v>
      </x:c>
      <x:c r="C561" s="35" t="str">
        <x:v>Field Lead TWT-05</x:v>
      </x:c>
      <x:c r="D561" s="35" t="str">
        <x:v>City TWT-F</x:v>
      </x:c>
      <x:c r="E561" s="35" t="n">
        <x:v>5</x:v>
      </x:c>
      <x:c r="F561" s="35" t="n">
        <x:v>24</x:v>
      </x:c>
      <x:c r="G561" s="35" t="n">
        <x:v>1</x:v>
      </x:c>
      <x:c r="H561" s="35" t="str">
        <x:v>Promoter</x:v>
      </x:c>
      <x:c r="I561" s="35" t="str">
        <x:v>Agency TWT-02</x:v>
      </x:c>
      <x:c r="J561" s="35" t="str">
        <x:v>PR-TWT-008</x:v>
      </x:c>
      <x:c r="K561" s="35" t="str">
        <x:v>Masked Promoter TWT-008</x:v>
      </x:c>
      <x:c r="L561" s="35" t="str">
        <x:v>9XXXX10008</x:v>
      </x:c>
      <x:c r="M561" s="37" t="n">
        <x:v>46182</x:v>
      </x:c>
      <x:c r="N561" s="35" t="str">
        <x:v>Cohort 3</x:v>
      </x:c>
      <x:c r="O561" s="35" t="str">
        <x:v>DIST-TWT-03</x:v>
      </x:c>
      <x:c r="P561" s="35" t="str">
        <x:v>Masked Distributor TWT-03</x:v>
      </x:c>
      <x:c r="Q561" s="35" t="str">
        <x:v>P-TWT-024</x:v>
      </x:c>
      <x:c r="R561" s="35" t="str">
        <x:v>TWT-024</x:v>
      </x:c>
      <x:c r="S561" s="35" t="str">
        <x:v>Masked Store TWT-024</x:v>
      </x:c>
      <x:c r="T561" s="35" t="str">
        <x:v>XX1024</x:v>
      </x:c>
      <x:c r="U561" s="35" t="str">
        <x:v>Supermarket</x:v>
      </x:c>
      <x:c r="V561" s="35" t="str">
        <x:v>Masked</x:v>
      </x:c>
      <x:c r="W561" s="35" t="str">
        <x:v>Masked</x:v>
      </x:c>
      <x:c r="X561" s="37" t="n">
        <x:v>46208</x:v>
      </x:c>
      <x:c r="Y561" s="37" t="n">
        <x:v>46269</x:v>
      </x:c>
      <x:c r="Z561" s="35" t="str">
        <x:v>W01</x:v>
      </x:c>
      <x:c r="AA561" s="35" t="str">
        <x:v>Sep'26</x:v>
      </x:c>
      <x:c r="AB561" s="35" t="str">
        <x:v>01 - 07</x:v>
      </x:c>
      <x:c r="AC561" s="35" t="str">
        <x:v>Week 1 of Sep 2026</x:v>
      </x:c>
      <x:c r="AD561" s="35" t="str">
        <x:v>Continue</x:v>
      </x:c>
      <x:c r="AE561" s="35" t="str"/>
      <x:c r="AF561" s="36" t="n">
        <x:v>68</x:v>
      </x:c>
      <x:c r="AG561" s="36" t="n">
        <x:v>31</x:v>
      </x:c>
      <x:c r="AH561" s="38" t="n">
        <x:f>IFERROR(AG561/AF561,0)</x:f>
        <x:v>0.45588235294117646</x:v>
      </x:c>
      <x:c r="AI561" s="36" t="n">
        <x:v>26</x:v>
      </x:c>
      <x:c r="AJ561" s="38" t="n">
        <x:f>IFERROR(AI561/AG561,0)</x:f>
        <x:v>0.8387096774193549</x:v>
      </x:c>
      <x:c r="AK561" s="36" t="n">
        <x:v>7</x:v>
      </x:c>
      <x:c r="AL561" s="36" t="n">
        <x:v>12</x:v>
      </x:c>
      <x:c r="AM561" s="36" t="n">
        <x:v>1</x:v>
      </x:c>
      <x:c r="AN561" s="38" t="n">
        <x:f>IFERROR(AL561/AG561,0)</x:f>
        <x:v>0.3870967741935484</x:v>
      </x:c>
      <x:c r="AO561" s="36" t="n">
        <x:f>BK560</x:f>
        <x:v>33</x:v>
      </x:c>
      <x:c r="AP561" s="36" t="n">
        <x:f>BL560</x:f>
        <x:v>36</x:v>
      </x:c>
      <x:c r="AQ561" s="36" t="n">
        <x:f>BM560</x:f>
        <x:v>35</x:v>
      </x:c>
      <x:c r="AR561" s="36" t="n">
        <x:f>BN560</x:f>
        <x:v>14</x:v>
      </x:c>
      <x:c r="AS561" s="36" t="n">
        <x:f>BO560</x:f>
        <x:v>17</x:v>
      </x:c>
      <x:c r="AT561" s="36" t="n">
        <x:f>BP560</x:f>
        <x:v>18</x:v>
      </x:c>
      <x:c r="AU561" s="36" t="n">
        <x:f>BQ560</x:f>
        <x:v>36</x:v>
      </x:c>
      <x:c r="AV561" s="36" t="n">
        <x:f>BR560</x:f>
        <x:v>42</x:v>
      </x:c>
      <x:c r="AW561" s="36" t="n">
        <x:f>BS560</x:f>
        <x:v>26</x:v>
      </x:c>
      <x:c r="AX561" s="36" t="n">
        <x:f>BT560</x:f>
        <x:v>21</x:v>
      </x:c>
      <x:c r="AY561" s="36" t="n">
        <x:f>SUM(AO561:AX561)</x:f>
        <x:v>278</x:v>
      </x:c>
      <x:c r="AZ561" s="36" t="n">
        <x:v>0</x:v>
      </x:c>
      <x:c r="BA561" s="36" t="n">
        <x:v>0</x:v>
      </x:c>
      <x:c r="BB561" s="36" t="n">
        <x:v>0</x:v>
      </x:c>
      <x:c r="BC561" s="36" t="n">
        <x:v>14</x:v>
      </x:c>
      <x:c r="BD561" s="36" t="n">
        <x:v>0</x:v>
      </x:c>
      <x:c r="BE561" s="36" t="n">
        <x:v>0</x:v>
      </x:c>
      <x:c r="BF561" s="36" t="n">
        <x:v>0</x:v>
      </x:c>
      <x:c r="BG561" s="36" t="n">
        <x:v>0</x:v>
      </x:c>
      <x:c r="BH561" s="36" t="n">
        <x:v>0</x:v>
      </x:c>
      <x:c r="BI561" s="36" t="n">
        <x:v>16</x:v>
      </x:c>
      <x:c r="BJ561" s="36"/>
      <x:c r="BK561" s="36" t="n">
        <x:f>MAX(0,AO561+AZ561-BV561)</x:f>
        <x:v>32</x:v>
      </x:c>
      <x:c r="BL561" s="36" t="n">
        <x:f>MAX(0,AP561+BA561-BW561)</x:f>
        <x:v>35</x:v>
      </x:c>
      <x:c r="BM561" s="36" t="n">
        <x:f>MAX(0,AQ561+BB561-BX561)</x:f>
        <x:v>34</x:v>
      </x:c>
      <x:c r="BN561" s="36" t="n">
        <x:f>MAX(0,AR561+BC561-BY561)</x:f>
        <x:v>27</x:v>
      </x:c>
      <x:c r="BO561" s="36" t="n">
        <x:f>MAX(0,AS561+BD561-BZ561)</x:f>
        <x:v>15</x:v>
      </x:c>
      <x:c r="BP561" s="36" t="n">
        <x:f>MAX(0,AT561+BE561-CA561)</x:f>
        <x:v>17</x:v>
      </x:c>
      <x:c r="BQ561" s="36" t="n">
        <x:f>MAX(0,AU561+BF561-CB561)</x:f>
        <x:v>34</x:v>
      </x:c>
      <x:c r="BR561" s="36" t="n">
        <x:f>MAX(0,AV561+BG561-CC561)</x:f>
        <x:v>40</x:v>
      </x:c>
      <x:c r="BS561" s="36" t="n">
        <x:f>MAX(0,AW561+BH561-CD561)</x:f>
        <x:v>25</x:v>
      </x:c>
      <x:c r="BT561" s="36" t="n">
        <x:f>MAX(0,AX561+BI561-CE561)</x:f>
        <x:v>35</x:v>
      </x:c>
      <x:c r="BU561" s="36" t="n">
        <x:f>SUM(BK561:BT561)</x:f>
        <x:v>294</x:v>
      </x:c>
      <x:c r="BV561" s="36" t="n">
        <x:v>1</x:v>
      </x:c>
      <x:c r="BW561" s="36" t="n">
        <x:v>1</x:v>
      </x:c>
      <x:c r="BX561" s="36" t="n">
        <x:v>1</x:v>
      </x:c>
      <x:c r="BY561" s="36" t="n">
        <x:v>1</x:v>
      </x:c>
      <x:c r="BZ561" s="36" t="n">
        <x:v>2</x:v>
      </x:c>
      <x:c r="CA561" s="36" t="n">
        <x:v>1</x:v>
      </x:c>
      <x:c r="CB561" s="36" t="n">
        <x:v>2</x:v>
      </x:c>
      <x:c r="CC561" s="36" t="n">
        <x:v>2</x:v>
      </x:c>
      <x:c r="CD561" s="36" t="n">
        <x:v>1</x:v>
      </x:c>
      <x:c r="CE561" s="36" t="n">
        <x:v>2</x:v>
      </x:c>
      <x:c r="CF561" s="36"/>
      <x:c r="CG561" s="36" t="n">
        <x:f>SUM(BV561,BW561,BX561,BY561)</x:f>
        <x:v>4</x:v>
      </x:c>
      <x:c r="CH561" s="36" t="n">
        <x:f>SUM(BZ561,CA561)</x:f>
        <x:v>3</x:v>
      </x:c>
      <x:c r="CI561" s="36" t="n">
        <x:f>SUM(CB561)</x:f>
        <x:v>2</x:v>
      </x:c>
      <x:c r="CJ561" s="36" t="n">
        <x:f>SUM(CC561,CD561)</x:f>
        <x:v>3</x:v>
      </x:c>
      <x:c r="CK561" s="36" t="n">
        <x:f>SUM(CE561)</x:f>
        <x:v>2</x:v>
      </x:c>
      <x:c r="CL561" s="36" t="n">
        <x:f>SUM(CG561:CK561)</x:f>
        <x:v>14</x:v>
      </x:c>
      <x:c r="CM561" s="39" t="n">
        <x:f>SUM(BV561*1,BW561*1,BX561*1,BY561*1)</x:f>
        <x:v>4</x:v>
      </x:c>
      <x:c r="CN561" s="39" t="n">
        <x:f>SUM(BZ561*0.324,CA561*0.416)</x:f>
        <x:v>1.064</x:v>
      </x:c>
      <x:c r="CO561" s="39" t="n">
        <x:f>SUM(CB561*0.75)</x:f>
        <x:v>1.5</x:v>
      </x:c>
      <x:c r="CP561" s="39" t="n">
        <x:f>SUM(CC561*0.325,CD561*0.2)</x:f>
        <x:v>0.8500000000000001</x:v>
      </x:c>
      <x:c r="CQ561" s="39" t="n">
        <x:f>SUM(CE561*0.24)</x:f>
        <x:v>0.48</x:v>
      </x:c>
      <x:c r="CR561" s="39" t="n">
        <x:f>SUM(CM561:CQ561)</x:f>
        <x:v>7.894</x:v>
      </x:c>
      <x:c r="CS561" s="36" t="n">
        <x:f>SUM(CG561:CH561)</x:f>
        <x:v>7</x:v>
      </x:c>
      <x:c r="CT561" s="36" t="str"/>
      <x:c r="CU561" s="36" t="n">
        <x:f>MIN(AG561,CG561)</x:f>
        <x:v>4</x:v>
      </x:c>
      <x:c r="CV561" s="36" t="n">
        <x:f>MIN(AG561,CH561)</x:f>
        <x:v>3</x:v>
      </x:c>
      <x:c r="CW561" s="36" t="n">
        <x:f>MIN(AG561,CI561)</x:f>
        <x:v>2</x:v>
      </x:c>
      <x:c r="CX561" s="36" t="n">
        <x:f>MIN(AG561,CJ561)</x:f>
        <x:v>3</x:v>
      </x:c>
      <x:c r="CY561" s="36" t="n">
        <x:f>MIN(AG561,CK561)</x:f>
        <x:v>2</x:v>
      </x:c>
    </x:row>
    <x:row r="562" ht="18" customHeight="1">
      <x:c r="A562" s="35" t="str">
        <x:v>Area TWT-03</x:v>
      </x:c>
      <x:c r="B562" s="35" t="str">
        <x:v>Area Lead TWT-03</x:v>
      </x:c>
      <x:c r="C562" s="35" t="str">
        <x:v>Field Lead TWT-05</x:v>
      </x:c>
      <x:c r="D562" s="35" t="str">
        <x:v>City TWT-F</x:v>
      </x:c>
      <x:c r="E562" s="35" t="n">
        <x:v>5</x:v>
      </x:c>
      <x:c r="F562" s="35" t="n">
        <x:v>24</x:v>
      </x:c>
      <x:c r="G562" s="35" t="n">
        <x:v>1</x:v>
      </x:c>
      <x:c r="H562" s="35" t="str">
        <x:v>Promoter</x:v>
      </x:c>
      <x:c r="I562" s="35" t="str">
        <x:v>Agency TWT-02</x:v>
      </x:c>
      <x:c r="J562" s="35" t="str">
        <x:v>PR-TWT-008</x:v>
      </x:c>
      <x:c r="K562" s="35" t="str">
        <x:v>Masked Promoter TWT-008</x:v>
      </x:c>
      <x:c r="L562" s="35" t="str">
        <x:v>9XXXX10008</x:v>
      </x:c>
      <x:c r="M562" s="37" t="n">
        <x:v>46182</x:v>
      </x:c>
      <x:c r="N562" s="35" t="str">
        <x:v>Cohort 3</x:v>
      </x:c>
      <x:c r="O562" s="35" t="str">
        <x:v>DIST-TWT-03</x:v>
      </x:c>
      <x:c r="P562" s="35" t="str">
        <x:v>Masked Distributor TWT-03</x:v>
      </x:c>
      <x:c r="Q562" s="35" t="str">
        <x:v>P-TWT-024</x:v>
      </x:c>
      <x:c r="R562" s="35" t="str">
        <x:v>TWT-024</x:v>
      </x:c>
      <x:c r="S562" s="35" t="str">
        <x:v>Masked Store TWT-024</x:v>
      </x:c>
      <x:c r="T562" s="35" t="str">
        <x:v>XX1024</x:v>
      </x:c>
      <x:c r="U562" s="35" t="str">
        <x:v>Supermarket</x:v>
      </x:c>
      <x:c r="V562" s="35" t="str">
        <x:v>Masked</x:v>
      </x:c>
      <x:c r="W562" s="35" t="str">
        <x:v>Masked</x:v>
      </x:c>
      <x:c r="X562" s="37" t="n">
        <x:v>46208</x:v>
      </x:c>
      <x:c r="Y562" s="37" t="n">
        <x:v>46270</x:v>
      </x:c>
      <x:c r="Z562" s="35" t="str">
        <x:v>W01</x:v>
      </x:c>
      <x:c r="AA562" s="35" t="str">
        <x:v>Sep'26</x:v>
      </x:c>
      <x:c r="AB562" s="35" t="str">
        <x:v>01 - 07</x:v>
      </x:c>
      <x:c r="AC562" s="35" t="str">
        <x:v>Week 1 of Sep 2026</x:v>
      </x:c>
      <x:c r="AD562" s="35" t="str">
        <x:v>Continue</x:v>
      </x:c>
      <x:c r="AE562" s="35" t="str"/>
      <x:c r="AF562" s="36" t="n">
        <x:v>66</x:v>
      </x:c>
      <x:c r="AG562" s="36" t="n">
        <x:v>27</x:v>
      </x:c>
      <x:c r="AH562" s="38" t="n">
        <x:f>IFERROR(AG562/AF562,0)</x:f>
        <x:v>0.4090909090909091</x:v>
      </x:c>
      <x:c r="AI562" s="36" t="n">
        <x:v>23</x:v>
      </x:c>
      <x:c r="AJ562" s="38" t="n">
        <x:f>IFERROR(AI562/AG562,0)</x:f>
        <x:v>0.8518518518518519</x:v>
      </x:c>
      <x:c r="AK562" s="36" t="n">
        <x:v>6</x:v>
      </x:c>
      <x:c r="AL562" s="36" t="n">
        <x:v>12</x:v>
      </x:c>
      <x:c r="AM562" s="36" t="n">
        <x:v>1</x:v>
      </x:c>
      <x:c r="AN562" s="38" t="n">
        <x:f>IFERROR(AL562/AG562,0)</x:f>
        <x:v>0.4444444444444444</x:v>
      </x:c>
      <x:c r="AO562" s="36" t="n">
        <x:f>BK561</x:f>
        <x:v>32</x:v>
      </x:c>
      <x:c r="AP562" s="36" t="n">
        <x:f>BL561</x:f>
        <x:v>35</x:v>
      </x:c>
      <x:c r="AQ562" s="36" t="n">
        <x:f>BM561</x:f>
        <x:v>34</x:v>
      </x:c>
      <x:c r="AR562" s="36" t="n">
        <x:f>BN561</x:f>
        <x:v>27</x:v>
      </x:c>
      <x:c r="AS562" s="36" t="n">
        <x:f>BO561</x:f>
        <x:v>15</x:v>
      </x:c>
      <x:c r="AT562" s="36" t="n">
        <x:f>BP561</x:f>
        <x:v>17</x:v>
      </x:c>
      <x:c r="AU562" s="36" t="n">
        <x:f>BQ561</x:f>
        <x:v>34</x:v>
      </x:c>
      <x:c r="AV562" s="36" t="n">
        <x:f>BR561</x:f>
        <x:v>40</x:v>
      </x:c>
      <x:c r="AW562" s="36" t="n">
        <x:f>BS561</x:f>
        <x:v>25</x:v>
      </x:c>
      <x:c r="AX562" s="36" t="n">
        <x:f>BT561</x:f>
        <x:v>35</x:v>
      </x:c>
      <x:c r="AY562" s="36" t="n">
        <x:f>SUM(AO562:AX562)</x:f>
        <x:v>294</x:v>
      </x:c>
      <x:c r="AZ562" s="36" t="n">
        <x:v>0</x:v>
      </x:c>
      <x:c r="BA562" s="36" t="n">
        <x:v>0</x:v>
      </x:c>
      <x:c r="BB562" s="36" t="n">
        <x:v>0</x:v>
      </x:c>
      <x:c r="BC562" s="36" t="n">
        <x:v>0</x:v>
      </x:c>
      <x:c r="BD562" s="36" t="n">
        <x:v>24</x:v>
      </x:c>
      <x:c r="BE562" s="36" t="n">
        <x:v>0</x:v>
      </x:c>
      <x:c r="BF562" s="36" t="n">
        <x:v>0</x:v>
      </x:c>
      <x:c r="BG562" s="36" t="n">
        <x:v>0</x:v>
      </x:c>
      <x:c r="BH562" s="36" t="n">
        <x:v>0</x:v>
      </x:c>
      <x:c r="BI562" s="36" t="n">
        <x:v>0</x:v>
      </x:c>
      <x:c r="BJ562" s="36"/>
      <x:c r="BK562" s="36" t="n">
        <x:f>MAX(0,AO562+AZ562-BV562)</x:f>
        <x:v>31</x:v>
      </x:c>
      <x:c r="BL562" s="36" t="n">
        <x:f>MAX(0,AP562+BA562-BW562)</x:f>
        <x:v>33</x:v>
      </x:c>
      <x:c r="BM562" s="36" t="n">
        <x:f>MAX(0,AQ562+BB562-BX562)</x:f>
        <x:v>33</x:v>
      </x:c>
      <x:c r="BN562" s="36" t="n">
        <x:f>MAX(0,AR562+BC562-BY562)</x:f>
        <x:v>26</x:v>
      </x:c>
      <x:c r="BO562" s="36" t="n">
        <x:f>MAX(0,AS562+BD562-BZ562)</x:f>
        <x:v>38</x:v>
      </x:c>
      <x:c r="BP562" s="36" t="n">
        <x:f>MAX(0,AT562+BE562-CA562)</x:f>
        <x:v>14</x:v>
      </x:c>
      <x:c r="BQ562" s="36" t="n">
        <x:f>MAX(0,AU562+BF562-CB562)</x:f>
        <x:v>33</x:v>
      </x:c>
      <x:c r="BR562" s="36" t="n">
        <x:f>MAX(0,AV562+BG562-CC562)</x:f>
        <x:v>38</x:v>
      </x:c>
      <x:c r="BS562" s="36" t="n">
        <x:f>MAX(0,AW562+BH562-CD562)</x:f>
        <x:v>23</x:v>
      </x:c>
      <x:c r="BT562" s="36" t="n">
        <x:f>MAX(0,AX562+BI562-CE562)</x:f>
        <x:v>33</x:v>
      </x:c>
      <x:c r="BU562" s="36" t="n">
        <x:f>SUM(BK562:BT562)</x:f>
        <x:v>302</x:v>
      </x:c>
      <x:c r="BV562" s="36" t="n">
        <x:v>1</x:v>
      </x:c>
      <x:c r="BW562" s="36" t="n">
        <x:v>2</x:v>
      </x:c>
      <x:c r="BX562" s="36" t="n">
        <x:v>1</x:v>
      </x:c>
      <x:c r="BY562" s="36" t="n">
        <x:v>1</x:v>
      </x:c>
      <x:c r="BZ562" s="36" t="n">
        <x:v>1</x:v>
      </x:c>
      <x:c r="CA562" s="36" t="n">
        <x:v>3</x:v>
      </x:c>
      <x:c r="CB562" s="36" t="n">
        <x:v>1</x:v>
      </x:c>
      <x:c r="CC562" s="36" t="n">
        <x:v>2</x:v>
      </x:c>
      <x:c r="CD562" s="36" t="n">
        <x:v>2</x:v>
      </x:c>
      <x:c r="CE562" s="36" t="n">
        <x:v>2</x:v>
      </x:c>
      <x:c r="CF562" s="36"/>
      <x:c r="CG562" s="36" t="n">
        <x:f>SUM(BV562,BW562,BX562,BY562)</x:f>
        <x:v>5</x:v>
      </x:c>
      <x:c r="CH562" s="36" t="n">
        <x:f>SUM(BZ562,CA562)</x:f>
        <x:v>4</x:v>
      </x:c>
      <x:c r="CI562" s="36" t="n">
        <x:f>SUM(CB562)</x:f>
        <x:v>1</x:v>
      </x:c>
      <x:c r="CJ562" s="36" t="n">
        <x:f>SUM(CC562,CD562)</x:f>
        <x:v>4</x:v>
      </x:c>
      <x:c r="CK562" s="36" t="n">
        <x:f>SUM(CE562)</x:f>
        <x:v>2</x:v>
      </x:c>
      <x:c r="CL562" s="36" t="n">
        <x:f>SUM(CG562:CK562)</x:f>
        <x:v>16</x:v>
      </x:c>
      <x:c r="CM562" s="39" t="n">
        <x:f>SUM(BV562*1,BW562*1,BX562*1,BY562*1)</x:f>
        <x:v>5</x:v>
      </x:c>
      <x:c r="CN562" s="39" t="n">
        <x:f>SUM(BZ562*0.324,CA562*0.416)</x:f>
        <x:v>1.572</x:v>
      </x:c>
      <x:c r="CO562" s="39" t="n">
        <x:f>SUM(CB562*0.75)</x:f>
        <x:v>0.75</x:v>
      </x:c>
      <x:c r="CP562" s="39" t="n">
        <x:f>SUM(CC562*0.325,CD562*0.2)</x:f>
        <x:v>1.05</x:v>
      </x:c>
      <x:c r="CQ562" s="39" t="n">
        <x:f>SUM(CE562*0.24)</x:f>
        <x:v>0.48</x:v>
      </x:c>
      <x:c r="CR562" s="39" t="n">
        <x:f>SUM(CM562:CQ562)</x:f>
        <x:v>8.852</x:v>
      </x:c>
      <x:c r="CS562" s="36" t="n">
        <x:f>SUM(CG562:CH562)</x:f>
        <x:v>9</x:v>
      </x:c>
      <x:c r="CT562" s="36" t="str"/>
      <x:c r="CU562" s="36" t="n">
        <x:f>MIN(AG562,CG562)</x:f>
        <x:v>5</x:v>
      </x:c>
      <x:c r="CV562" s="36" t="n">
        <x:f>MIN(AG562,CH562)</x:f>
        <x:v>4</x:v>
      </x:c>
      <x:c r="CW562" s="36" t="n">
        <x:f>MIN(AG562,CI562)</x:f>
        <x:v>1</x:v>
      </x:c>
      <x:c r="CX562" s="36" t="n">
        <x:f>MIN(AG562,CJ562)</x:f>
        <x:v>4</x:v>
      </x:c>
      <x:c r="CY562" s="36" t="n">
        <x:f>MIN(AG562,CK562)</x:f>
        <x:v>2</x:v>
      </x:c>
    </x:row>
    <x:row r="563" ht="18" customHeight="1">
      <x:c r="A563" s="35" t="str">
        <x:v>Area TWT-03</x:v>
      </x:c>
      <x:c r="B563" s="35" t="str">
        <x:v>Area Lead TWT-03</x:v>
      </x:c>
      <x:c r="C563" s="35" t="str">
        <x:v>Field Lead TWT-05</x:v>
      </x:c>
      <x:c r="D563" s="35" t="str">
        <x:v>City TWT-F</x:v>
      </x:c>
      <x:c r="E563" s="35" t="n">
        <x:v>5</x:v>
      </x:c>
      <x:c r="F563" s="35" t="n">
        <x:v>24</x:v>
      </x:c>
      <x:c r="G563" s="35" t="n">
        <x:v>1</x:v>
      </x:c>
      <x:c r="H563" s="35" t="str">
        <x:v>Promoter</x:v>
      </x:c>
      <x:c r="I563" s="35" t="str">
        <x:v>Agency TWT-02</x:v>
      </x:c>
      <x:c r="J563" s="35" t="str">
        <x:v>PR-TWT-008</x:v>
      </x:c>
      <x:c r="K563" s="35" t="str">
        <x:v>Masked Promoter TWT-008</x:v>
      </x:c>
      <x:c r="L563" s="35" t="str">
        <x:v>9XXXX10008</x:v>
      </x:c>
      <x:c r="M563" s="37" t="n">
        <x:v>46182</x:v>
      </x:c>
      <x:c r="N563" s="35" t="str">
        <x:v>Cohort 3</x:v>
      </x:c>
      <x:c r="O563" s="35" t="str">
        <x:v>DIST-TWT-03</x:v>
      </x:c>
      <x:c r="P563" s="35" t="str">
        <x:v>Masked Distributor TWT-03</x:v>
      </x:c>
      <x:c r="Q563" s="35" t="str">
        <x:v>P-TWT-024</x:v>
      </x:c>
      <x:c r="R563" s="35" t="str">
        <x:v>TWT-024</x:v>
      </x:c>
      <x:c r="S563" s="35" t="str">
        <x:v>Masked Store TWT-024</x:v>
      </x:c>
      <x:c r="T563" s="35" t="str">
        <x:v>XX1024</x:v>
      </x:c>
      <x:c r="U563" s="35" t="str">
        <x:v>Supermarket</x:v>
      </x:c>
      <x:c r="V563" s="35" t="str">
        <x:v>Masked</x:v>
      </x:c>
      <x:c r="W563" s="35" t="str">
        <x:v>Masked</x:v>
      </x:c>
      <x:c r="X563" s="37" t="n">
        <x:v>46208</x:v>
      </x:c>
      <x:c r="Y563" s="37" t="n">
        <x:v>46272</x:v>
      </x:c>
      <x:c r="Z563" s="35" t="str">
        <x:v>W01</x:v>
      </x:c>
      <x:c r="AA563" s="35" t="str">
        <x:v>Sep'26</x:v>
      </x:c>
      <x:c r="AB563" s="35" t="str">
        <x:v>01 - 07</x:v>
      </x:c>
      <x:c r="AC563" s="35" t="str">
        <x:v>Week 1 of Sep 2026</x:v>
      </x:c>
      <x:c r="AD563" s="35" t="str">
        <x:v>Continue</x:v>
      </x:c>
      <x:c r="AE563" s="35" t="str"/>
      <x:c r="AF563" s="36" t="n">
        <x:v>51</x:v>
      </x:c>
      <x:c r="AG563" s="36" t="n">
        <x:v>21</x:v>
      </x:c>
      <x:c r="AH563" s="38" t="n">
        <x:f>IFERROR(AG563/AF563,0)</x:f>
        <x:v>0.4117647058823529</x:v>
      </x:c>
      <x:c r="AI563" s="36" t="n">
        <x:v>15</x:v>
      </x:c>
      <x:c r="AJ563" s="38" t="n">
        <x:f>IFERROR(AI563/AG563,0)</x:f>
        <x:v>0.7142857142857143</x:v>
      </x:c>
      <x:c r="AK563" s="36" t="n">
        <x:v>3</x:v>
      </x:c>
      <x:c r="AL563" s="36" t="n">
        <x:v>8</x:v>
      </x:c>
      <x:c r="AM563" s="36" t="n">
        <x:v>1</x:v>
      </x:c>
      <x:c r="AN563" s="38" t="n">
        <x:f>IFERROR(AL563/AG563,0)</x:f>
        <x:v>0.38095238095238093</x:v>
      </x:c>
      <x:c r="AO563" s="36" t="n">
        <x:f>BK562</x:f>
        <x:v>31</x:v>
      </x:c>
      <x:c r="AP563" s="36" t="n">
        <x:f>BL562</x:f>
        <x:v>33</x:v>
      </x:c>
      <x:c r="AQ563" s="36" t="n">
        <x:f>BM562</x:f>
        <x:v>33</x:v>
      </x:c>
      <x:c r="AR563" s="36" t="n">
        <x:f>BN562</x:f>
        <x:v>26</x:v>
      </x:c>
      <x:c r="AS563" s="36" t="n">
        <x:f>BO562</x:f>
        <x:v>38</x:v>
      </x:c>
      <x:c r="AT563" s="36" t="n">
        <x:f>BP562</x:f>
        <x:v>14</x:v>
      </x:c>
      <x:c r="AU563" s="36" t="n">
        <x:f>BQ562</x:f>
        <x:v>33</x:v>
      </x:c>
      <x:c r="AV563" s="36" t="n">
        <x:f>BR562</x:f>
        <x:v>38</x:v>
      </x:c>
      <x:c r="AW563" s="36" t="n">
        <x:f>BS562</x:f>
        <x:v>23</x:v>
      </x:c>
      <x:c r="AX563" s="36" t="n">
        <x:f>BT562</x:f>
        <x:v>33</x:v>
      </x:c>
      <x:c r="AY563" s="36" t="n">
        <x:f>SUM(AO563:AX563)</x:f>
        <x:v>302</x:v>
      </x:c>
      <x:c r="AZ563" s="36" t="n">
        <x:v>0</x:v>
      </x:c>
      <x:c r="BA563" s="36" t="n">
        <x:v>0</x:v>
      </x:c>
      <x:c r="BB563" s="36" t="n">
        <x:v>0</x:v>
      </x:c>
      <x:c r="BC563" s="36" t="n">
        <x:v>0</x:v>
      </x:c>
      <x:c r="BD563" s="36" t="n">
        <x:v>0</x:v>
      </x:c>
      <x:c r="BE563" s="36" t="n">
        <x:v>21</x:v>
      </x:c>
      <x:c r="BF563" s="36" t="n">
        <x:v>0</x:v>
      </x:c>
      <x:c r="BG563" s="36" t="n">
        <x:v>0</x:v>
      </x:c>
      <x:c r="BH563" s="36" t="n">
        <x:v>0</x:v>
      </x:c>
      <x:c r="BI563" s="36" t="n">
        <x:v>0</x:v>
      </x:c>
      <x:c r="BJ563" s="36"/>
      <x:c r="BK563" s="36" t="n">
        <x:f>MAX(0,AO563+AZ563-BV563)</x:f>
        <x:v>30</x:v>
      </x:c>
      <x:c r="BL563" s="36" t="n">
        <x:f>MAX(0,AP563+BA563-BW563)</x:f>
        <x:v>32</x:v>
      </x:c>
      <x:c r="BM563" s="36" t="n">
        <x:f>MAX(0,AQ563+BB563-BX563)</x:f>
        <x:v>32</x:v>
      </x:c>
      <x:c r="BN563" s="36" t="n">
        <x:f>MAX(0,AR563+BC563-BY563)</x:f>
        <x:v>25</x:v>
      </x:c>
      <x:c r="BO563" s="36" t="n">
        <x:f>MAX(0,AS563+BD563-BZ563)</x:f>
        <x:v>37</x:v>
      </x:c>
      <x:c r="BP563" s="36" t="n">
        <x:f>MAX(0,AT563+BE563-CA563)</x:f>
        <x:v>34</x:v>
      </x:c>
      <x:c r="BQ563" s="36" t="n">
        <x:f>MAX(0,AU563+BF563-CB563)</x:f>
        <x:v>32</x:v>
      </x:c>
      <x:c r="BR563" s="36" t="n">
        <x:f>MAX(0,AV563+BG563-CC563)</x:f>
        <x:v>36</x:v>
      </x:c>
      <x:c r="BS563" s="36" t="n">
        <x:f>MAX(0,AW563+BH563-CD563)</x:f>
        <x:v>21</x:v>
      </x:c>
      <x:c r="BT563" s="36" t="n">
        <x:f>MAX(0,AX563+BI563-CE563)</x:f>
        <x:v>31</x:v>
      </x:c>
      <x:c r="BU563" s="36" t="n">
        <x:f>SUM(BK563:BT563)</x:f>
        <x:v>310</x:v>
      </x:c>
      <x:c r="BV563" s="36" t="n">
        <x:v>1</x:v>
      </x:c>
      <x:c r="BW563" s="36" t="n">
        <x:v>1</x:v>
      </x:c>
      <x:c r="BX563" s="36" t="n">
        <x:v>1</x:v>
      </x:c>
      <x:c r="BY563" s="36" t="n">
        <x:v>1</x:v>
      </x:c>
      <x:c r="BZ563" s="36" t="n">
        <x:v>1</x:v>
      </x:c>
      <x:c r="CA563" s="36" t="n">
        <x:v>1</x:v>
      </x:c>
      <x:c r="CB563" s="36" t="n">
        <x:v>1</x:v>
      </x:c>
      <x:c r="CC563" s="36" t="n">
        <x:v>2</x:v>
      </x:c>
      <x:c r="CD563" s="36" t="n">
        <x:v>2</x:v>
      </x:c>
      <x:c r="CE563" s="36" t="n">
        <x:v>2</x:v>
      </x:c>
      <x:c r="CF563" s="36"/>
      <x:c r="CG563" s="36" t="n">
        <x:f>SUM(BV563,BW563,BX563,BY563)</x:f>
        <x:v>4</x:v>
      </x:c>
      <x:c r="CH563" s="36" t="n">
        <x:f>SUM(BZ563,CA563)</x:f>
        <x:v>2</x:v>
      </x:c>
      <x:c r="CI563" s="36" t="n">
        <x:f>SUM(CB563)</x:f>
        <x:v>1</x:v>
      </x:c>
      <x:c r="CJ563" s="36" t="n">
        <x:f>SUM(CC563,CD563)</x:f>
        <x:v>4</x:v>
      </x:c>
      <x:c r="CK563" s="36" t="n">
        <x:f>SUM(CE563)</x:f>
        <x:v>2</x:v>
      </x:c>
      <x:c r="CL563" s="36" t="n">
        <x:f>SUM(CG563:CK563)</x:f>
        <x:v>13</x:v>
      </x:c>
      <x:c r="CM563" s="39" t="n">
        <x:f>SUM(BV563*1,BW563*1,BX563*1,BY563*1)</x:f>
        <x:v>4</x:v>
      </x:c>
      <x:c r="CN563" s="39" t="n">
        <x:f>SUM(BZ563*0.324,CA563*0.416)</x:f>
        <x:v>0.74</x:v>
      </x:c>
      <x:c r="CO563" s="39" t="n">
        <x:f>SUM(CB563*0.75)</x:f>
        <x:v>0.75</x:v>
      </x:c>
      <x:c r="CP563" s="39" t="n">
        <x:f>SUM(CC563*0.325,CD563*0.2)</x:f>
        <x:v>1.05</x:v>
      </x:c>
      <x:c r="CQ563" s="39" t="n">
        <x:f>SUM(CE563*0.24)</x:f>
        <x:v>0.48</x:v>
      </x:c>
      <x:c r="CR563" s="39" t="n">
        <x:f>SUM(CM563:CQ563)</x:f>
        <x:v>7.02</x:v>
      </x:c>
      <x:c r="CS563" s="36" t="n">
        <x:f>SUM(CG563:CH563)</x:f>
        <x:v>6</x:v>
      </x:c>
      <x:c r="CT563" s="36" t="str"/>
      <x:c r="CU563" s="36" t="n">
        <x:f>MIN(AG563,CG563)</x:f>
        <x:v>4</x:v>
      </x:c>
      <x:c r="CV563" s="36" t="n">
        <x:f>MIN(AG563,CH563)</x:f>
        <x:v>2</x:v>
      </x:c>
      <x:c r="CW563" s="36" t="n">
        <x:f>MIN(AG563,CI563)</x:f>
        <x:v>1</x:v>
      </x:c>
      <x:c r="CX563" s="36" t="n">
        <x:f>MIN(AG563,CJ563)</x:f>
        <x:v>4</x:v>
      </x:c>
      <x:c r="CY563" s="36" t="n">
        <x:f>MIN(AG563,CK563)</x:f>
        <x:v>2</x:v>
      </x:c>
    </x:row>
    <x:row r="564" ht="18" customHeight="1">
      <x:c r="A564" s="35" t="str">
        <x:v>Area TWT-03</x:v>
      </x:c>
      <x:c r="B564" s="35" t="str">
        <x:v>Area Lead TWT-03</x:v>
      </x:c>
      <x:c r="C564" s="35" t="str">
        <x:v>Field Lead TWT-05</x:v>
      </x:c>
      <x:c r="D564" s="35" t="str">
        <x:v>City TWT-F</x:v>
      </x:c>
      <x:c r="E564" s="35" t="n">
        <x:v>5</x:v>
      </x:c>
      <x:c r="F564" s="35" t="n">
        <x:v>24</x:v>
      </x:c>
      <x:c r="G564" s="35" t="n">
        <x:v>1</x:v>
      </x:c>
      <x:c r="H564" s="35" t="str">
        <x:v>Promoter</x:v>
      </x:c>
      <x:c r="I564" s="35" t="str">
        <x:v>Agency TWT-02</x:v>
      </x:c>
      <x:c r="J564" s="35" t="str">
        <x:v>PR-TWT-008</x:v>
      </x:c>
      <x:c r="K564" s="35" t="str">
        <x:v>Masked Promoter TWT-008</x:v>
      </x:c>
      <x:c r="L564" s="35" t="str">
        <x:v>9XXXX10008</x:v>
      </x:c>
      <x:c r="M564" s="37" t="n">
        <x:v>46182</x:v>
      </x:c>
      <x:c r="N564" s="35" t="str">
        <x:v>Cohort 3</x:v>
      </x:c>
      <x:c r="O564" s="35" t="str">
        <x:v>DIST-TWT-03</x:v>
      </x:c>
      <x:c r="P564" s="35" t="str">
        <x:v>Masked Distributor TWT-03</x:v>
      </x:c>
      <x:c r="Q564" s="35" t="str">
        <x:v>P-TWT-024</x:v>
      </x:c>
      <x:c r="R564" s="35" t="str">
        <x:v>TWT-024</x:v>
      </x:c>
      <x:c r="S564" s="35" t="str">
        <x:v>Masked Store TWT-024</x:v>
      </x:c>
      <x:c r="T564" s="35" t="str">
        <x:v>XX1024</x:v>
      </x:c>
      <x:c r="U564" s="35" t="str">
        <x:v>Supermarket</x:v>
      </x:c>
      <x:c r="V564" s="35" t="str">
        <x:v>Masked</x:v>
      </x:c>
      <x:c r="W564" s="35" t="str">
        <x:v>Masked</x:v>
      </x:c>
      <x:c r="X564" s="37" t="n">
        <x:v>46208</x:v>
      </x:c>
      <x:c r="Y564" s="37" t="n">
        <x:v>46273</x:v>
      </x:c>
      <x:c r="Z564" s="35" t="str">
        <x:v>W02</x:v>
      </x:c>
      <x:c r="AA564" s="35" t="str">
        <x:v>Sep'26</x:v>
      </x:c>
      <x:c r="AB564" s="35" t="str">
        <x:v>08 - 14</x:v>
      </x:c>
      <x:c r="AC564" s="35" t="str">
        <x:v>Week 2 of Sep 2026</x:v>
      </x:c>
      <x:c r="AD564" s="35" t="str">
        <x:v>Continue</x:v>
      </x:c>
      <x:c r="AE564" s="35" t="str"/>
      <x:c r="AF564" s="36" t="n">
        <x:v>69</x:v>
      </x:c>
      <x:c r="AG564" s="36" t="n">
        <x:v>27</x:v>
      </x:c>
      <x:c r="AH564" s="38" t="n">
        <x:f>IFERROR(AG564/AF564,0)</x:f>
        <x:v>0.391304347826087</x:v>
      </x:c>
      <x:c r="AI564" s="36" t="n">
        <x:v>25</x:v>
      </x:c>
      <x:c r="AJ564" s="38" t="n">
        <x:f>IFERROR(AI564/AG564,0)</x:f>
        <x:v>0.9259259259259259</x:v>
      </x:c>
      <x:c r="AK564" s="36" t="n">
        <x:v>7</x:v>
      </x:c>
      <x:c r="AL564" s="36" t="n">
        <x:v>15</x:v>
      </x:c>
      <x:c r="AM564" s="36" t="n">
        <x:v>1</x:v>
      </x:c>
      <x:c r="AN564" s="38" t="n">
        <x:f>IFERROR(AL564/AG564,0)</x:f>
        <x:v>0.5555555555555556</x:v>
      </x:c>
      <x:c r="AO564" s="36" t="n">
        <x:f>BK563</x:f>
        <x:v>30</x:v>
      </x:c>
      <x:c r="AP564" s="36" t="n">
        <x:f>BL563</x:f>
        <x:v>32</x:v>
      </x:c>
      <x:c r="AQ564" s="36" t="n">
        <x:f>BM563</x:f>
        <x:v>32</x:v>
      </x:c>
      <x:c r="AR564" s="36" t="n">
        <x:f>BN563</x:f>
        <x:v>25</x:v>
      </x:c>
      <x:c r="AS564" s="36" t="n">
        <x:f>BO563</x:f>
        <x:v>37</x:v>
      </x:c>
      <x:c r="AT564" s="36" t="n">
        <x:f>BP563</x:f>
        <x:v>34</x:v>
      </x:c>
      <x:c r="AU564" s="36" t="n">
        <x:f>BQ563</x:f>
        <x:v>32</x:v>
      </x:c>
      <x:c r="AV564" s="36" t="n">
        <x:f>BR563</x:f>
        <x:v>36</x:v>
      </x:c>
      <x:c r="AW564" s="36" t="n">
        <x:f>BS563</x:f>
        <x:v>21</x:v>
      </x:c>
      <x:c r="AX564" s="36" t="n">
        <x:f>BT563</x:f>
        <x:v>31</x:v>
      </x:c>
      <x:c r="AY564" s="36" t="n">
        <x:f>SUM(AO564:AX564)</x:f>
        <x:v>310</x:v>
      </x:c>
      <x:c r="AZ564" s="36" t="n">
        <x:v>18</x:v>
      </x:c>
      <x:c r="BA564" s="36" t="n">
        <x:v>0</x:v>
      </x:c>
      <x:c r="BB564" s="36" t="n">
        <x:v>0</x:v>
      </x:c>
      <x:c r="BC564" s="36" t="n">
        <x:v>0</x:v>
      </x:c>
      <x:c r="BD564" s="36" t="n">
        <x:v>0</x:v>
      </x:c>
      <x:c r="BE564" s="36" t="n">
        <x:v>0</x:v>
      </x:c>
      <x:c r="BF564" s="36" t="n">
        <x:v>0</x:v>
      </x:c>
      <x:c r="BG564" s="36" t="n">
        <x:v>0</x:v>
      </x:c>
      <x:c r="BH564" s="36" t="n">
        <x:v>0</x:v>
      </x:c>
      <x:c r="BI564" s="36" t="n">
        <x:v>0</x:v>
      </x:c>
      <x:c r="BJ564" s="36"/>
      <x:c r="BK564" s="36" t="n">
        <x:f>MAX(0,AO564+AZ564-BV564)</x:f>
        <x:v>47</x:v>
      </x:c>
      <x:c r="BL564" s="36" t="n">
        <x:f>MAX(0,AP564+BA564-BW564)</x:f>
        <x:v>30</x:v>
      </x:c>
      <x:c r="BM564" s="36" t="n">
        <x:f>MAX(0,AQ564+BB564-BX564)</x:f>
        <x:v>30</x:v>
      </x:c>
      <x:c r="BN564" s="36" t="n">
        <x:f>MAX(0,AR564+BC564-BY564)</x:f>
        <x:v>24</x:v>
      </x:c>
      <x:c r="BO564" s="36" t="n">
        <x:f>MAX(0,AS564+BD564-BZ564)</x:f>
        <x:v>35</x:v>
      </x:c>
      <x:c r="BP564" s="36" t="n">
        <x:f>MAX(0,AT564+BE564-CA564)</x:f>
        <x:v>32</x:v>
      </x:c>
      <x:c r="BQ564" s="36" t="n">
        <x:f>MAX(0,AU564+BF564-CB564)</x:f>
        <x:v>30</x:v>
      </x:c>
      <x:c r="BR564" s="36" t="n">
        <x:f>MAX(0,AV564+BG564-CC564)</x:f>
        <x:v>35</x:v>
      </x:c>
      <x:c r="BS564" s="36" t="n">
        <x:f>MAX(0,AW564+BH564-CD564)</x:f>
        <x:v>20</x:v>
      </x:c>
      <x:c r="BT564" s="36" t="n">
        <x:f>MAX(0,AX564+BI564-CE564)</x:f>
        <x:v>30</x:v>
      </x:c>
      <x:c r="BU564" s="36" t="n">
        <x:f>SUM(BK564:BT564)</x:f>
        <x:v>313</x:v>
      </x:c>
      <x:c r="BV564" s="36" t="n">
        <x:v>1</x:v>
      </x:c>
      <x:c r="BW564" s="36" t="n">
        <x:v>2</x:v>
      </x:c>
      <x:c r="BX564" s="36" t="n">
        <x:v>2</x:v>
      </x:c>
      <x:c r="BY564" s="36" t="n">
        <x:v>1</x:v>
      </x:c>
      <x:c r="BZ564" s="36" t="n">
        <x:v>2</x:v>
      </x:c>
      <x:c r="CA564" s="36" t="n">
        <x:v>2</x:v>
      </x:c>
      <x:c r="CB564" s="36" t="n">
        <x:v>2</x:v>
      </x:c>
      <x:c r="CC564" s="36" t="n">
        <x:v>1</x:v>
      </x:c>
      <x:c r="CD564" s="36" t="n">
        <x:v>1</x:v>
      </x:c>
      <x:c r="CE564" s="36" t="n">
        <x:v>1</x:v>
      </x:c>
      <x:c r="CF564" s="36"/>
      <x:c r="CG564" s="36" t="n">
        <x:f>SUM(BV564,BW564,BX564,BY564)</x:f>
        <x:v>6</x:v>
      </x:c>
      <x:c r="CH564" s="36" t="n">
        <x:f>SUM(BZ564,CA564)</x:f>
        <x:v>4</x:v>
      </x:c>
      <x:c r="CI564" s="36" t="n">
        <x:f>SUM(CB564)</x:f>
        <x:v>2</x:v>
      </x:c>
      <x:c r="CJ564" s="36" t="n">
        <x:f>SUM(CC564,CD564)</x:f>
        <x:v>2</x:v>
      </x:c>
      <x:c r="CK564" s="36" t="n">
        <x:f>SUM(CE564)</x:f>
        <x:v>1</x:v>
      </x:c>
      <x:c r="CL564" s="36" t="n">
        <x:f>SUM(CG564:CK564)</x:f>
        <x:v>15</x:v>
      </x:c>
      <x:c r="CM564" s="39" t="n">
        <x:f>SUM(BV564*1,BW564*1,BX564*1,BY564*1)</x:f>
        <x:v>6</x:v>
      </x:c>
      <x:c r="CN564" s="39" t="n">
        <x:f>SUM(BZ564*0.324,CA564*0.416)</x:f>
        <x:v>1.48</x:v>
      </x:c>
      <x:c r="CO564" s="39" t="n">
        <x:f>SUM(CB564*0.75)</x:f>
        <x:v>1.5</x:v>
      </x:c>
      <x:c r="CP564" s="39" t="n">
        <x:f>SUM(CC564*0.325,CD564*0.2)</x:f>
        <x:v>0.525</x:v>
      </x:c>
      <x:c r="CQ564" s="39" t="n">
        <x:f>SUM(CE564*0.24)</x:f>
        <x:v>0.24</x:v>
      </x:c>
      <x:c r="CR564" s="39" t="n">
        <x:f>SUM(CM564:CQ564)</x:f>
        <x:v>9.745000000000001</x:v>
      </x:c>
      <x:c r="CS564" s="36" t="n">
        <x:f>SUM(CG564:CH564)</x:f>
        <x:v>10</x:v>
      </x:c>
      <x:c r="CT564" s="36" t="str"/>
      <x:c r="CU564" s="36" t="n">
        <x:f>MIN(AG564,CG564)</x:f>
        <x:v>6</x:v>
      </x:c>
      <x:c r="CV564" s="36" t="n">
        <x:f>MIN(AG564,CH564)</x:f>
        <x:v>4</x:v>
      </x:c>
      <x:c r="CW564" s="36" t="n">
        <x:f>MIN(AG564,CI564)</x:f>
        <x:v>2</x:v>
      </x:c>
      <x:c r="CX564" s="36" t="n">
        <x:f>MIN(AG564,CJ564)</x:f>
        <x:v>2</x:v>
      </x:c>
      <x:c r="CY564" s="36" t="n">
        <x:f>MIN(AG564,CK564)</x:f>
        <x:v>1</x:v>
      </x:c>
    </x:row>
    <x:row r="565" ht="18" customHeight="1">
      <x:c r="A565" s="35" t="str">
        <x:v>Area TWT-03</x:v>
      </x:c>
      <x:c r="B565" s="35" t="str">
        <x:v>Area Lead TWT-03</x:v>
      </x:c>
      <x:c r="C565" s="35" t="str">
        <x:v>Field Lead TWT-05</x:v>
      </x:c>
      <x:c r="D565" s="35" t="str">
        <x:v>City TWT-F</x:v>
      </x:c>
      <x:c r="E565" s="35" t="n">
        <x:v>5</x:v>
      </x:c>
      <x:c r="F565" s="35" t="n">
        <x:v>24</x:v>
      </x:c>
      <x:c r="G565" s="35" t="n">
        <x:v>1</x:v>
      </x:c>
      <x:c r="H565" s="35" t="str">
        <x:v>Promoter</x:v>
      </x:c>
      <x:c r="I565" s="35" t="str">
        <x:v>Agency TWT-02</x:v>
      </x:c>
      <x:c r="J565" s="35" t="str">
        <x:v>PR-TWT-008</x:v>
      </x:c>
      <x:c r="K565" s="35" t="str">
        <x:v>Masked Promoter TWT-008</x:v>
      </x:c>
      <x:c r="L565" s="35" t="str">
        <x:v>9XXXX10008</x:v>
      </x:c>
      <x:c r="M565" s="37" t="n">
        <x:v>46182</x:v>
      </x:c>
      <x:c r="N565" s="35" t="str">
        <x:v>Cohort 3</x:v>
      </x:c>
      <x:c r="O565" s="35" t="str">
        <x:v>DIST-TWT-03</x:v>
      </x:c>
      <x:c r="P565" s="35" t="str">
        <x:v>Masked Distributor TWT-03</x:v>
      </x:c>
      <x:c r="Q565" s="35" t="str">
        <x:v>P-TWT-024</x:v>
      </x:c>
      <x:c r="R565" s="35" t="str">
        <x:v>TWT-024</x:v>
      </x:c>
      <x:c r="S565" s="35" t="str">
        <x:v>Masked Store TWT-024</x:v>
      </x:c>
      <x:c r="T565" s="35" t="str">
        <x:v>XX1024</x:v>
      </x:c>
      <x:c r="U565" s="35" t="str">
        <x:v>Supermarket</x:v>
      </x:c>
      <x:c r="V565" s="35" t="str">
        <x:v>Masked</x:v>
      </x:c>
      <x:c r="W565" s="35" t="str">
        <x:v>Masked</x:v>
      </x:c>
      <x:c r="X565" s="37" t="n">
        <x:v>46208</x:v>
      </x:c>
      <x:c r="Y565" s="37" t="n">
        <x:v>46274</x:v>
      </x:c>
      <x:c r="Z565" s="35" t="str">
        <x:v>W02</x:v>
      </x:c>
      <x:c r="AA565" s="35" t="str">
        <x:v>Sep'26</x:v>
      </x:c>
      <x:c r="AB565" s="35" t="str">
        <x:v>08 - 14</x:v>
      </x:c>
      <x:c r="AC565" s="35" t="str">
        <x:v>Week 2 of Sep 2026</x:v>
      </x:c>
      <x:c r="AD565" s="35" t="str">
        <x:v>Continue</x:v>
      </x:c>
      <x:c r="AE565" s="35" t="str"/>
      <x:c r="AF565" s="36" t="n">
        <x:v>71</x:v>
      </x:c>
      <x:c r="AG565" s="36" t="n">
        <x:v>25</x:v>
      </x:c>
      <x:c r="AH565" s="38" t="n">
        <x:f>IFERROR(AG565/AF565,0)</x:f>
        <x:v>0.352112676056338</x:v>
      </x:c>
      <x:c r="AI565" s="36" t="n">
        <x:v>22</x:v>
      </x:c>
      <x:c r="AJ565" s="38" t="n">
        <x:f>IFERROR(AI565/AG565,0)</x:f>
        <x:v>0.88</x:v>
      </x:c>
      <x:c r="AK565" s="36" t="n">
        <x:v>8</x:v>
      </x:c>
      <x:c r="AL565" s="36" t="n">
        <x:v>8</x:v>
      </x:c>
      <x:c r="AM565" s="36" t="n">
        <x:v>1</x:v>
      </x:c>
      <x:c r="AN565" s="38" t="n">
        <x:f>IFERROR(AL565/AG565,0)</x:f>
        <x:v>0.32</x:v>
      </x:c>
      <x:c r="AO565" s="36" t="n">
        <x:f>BK564</x:f>
        <x:v>47</x:v>
      </x:c>
      <x:c r="AP565" s="36" t="n">
        <x:f>BL564</x:f>
        <x:v>30</x:v>
      </x:c>
      <x:c r="AQ565" s="36" t="n">
        <x:f>BM564</x:f>
        <x:v>30</x:v>
      </x:c>
      <x:c r="AR565" s="36" t="n">
        <x:f>BN564</x:f>
        <x:v>24</x:v>
      </x:c>
      <x:c r="AS565" s="36" t="n">
        <x:f>BO564</x:f>
        <x:v>35</x:v>
      </x:c>
      <x:c r="AT565" s="36" t="n">
        <x:f>BP564</x:f>
        <x:v>32</x:v>
      </x:c>
      <x:c r="AU565" s="36" t="n">
        <x:f>BQ564</x:f>
        <x:v>30</x:v>
      </x:c>
      <x:c r="AV565" s="36" t="n">
        <x:f>BR564</x:f>
        <x:v>35</x:v>
      </x:c>
      <x:c r="AW565" s="36" t="n">
        <x:f>BS564</x:f>
        <x:v>20</x:v>
      </x:c>
      <x:c r="AX565" s="36" t="n">
        <x:f>BT564</x:f>
        <x:v>30</x:v>
      </x:c>
      <x:c r="AY565" s="36" t="n">
        <x:f>SUM(AO565:AX565)</x:f>
        <x:v>313</x:v>
      </x:c>
      <x:c r="AZ565" s="36" t="n">
        <x:v>0</x:v>
      </x:c>
      <x:c r="BA565" s="36" t="n">
        <x:v>16</x:v>
      </x:c>
      <x:c r="BB565" s="36" t="n">
        <x:v>0</x:v>
      </x:c>
      <x:c r="BC565" s="36" t="n">
        <x:v>0</x:v>
      </x:c>
      <x:c r="BD565" s="36" t="n">
        <x:v>0</x:v>
      </x:c>
      <x:c r="BE565" s="36" t="n">
        <x:v>0</x:v>
      </x:c>
      <x:c r="BF565" s="36" t="n">
        <x:v>0</x:v>
      </x:c>
      <x:c r="BG565" s="36" t="n">
        <x:v>24</x:v>
      </x:c>
      <x:c r="BH565" s="36" t="n">
        <x:v>0</x:v>
      </x:c>
      <x:c r="BI565" s="36" t="n">
        <x:v>0</x:v>
      </x:c>
      <x:c r="BJ565" s="36"/>
      <x:c r="BK565" s="36" t="n">
        <x:f>MAX(0,AO565+AZ565-BV565)</x:f>
        <x:v>46</x:v>
      </x:c>
      <x:c r="BL565" s="36" t="n">
        <x:f>MAX(0,AP565+BA565-BW565)</x:f>
        <x:v>45</x:v>
      </x:c>
      <x:c r="BM565" s="36" t="n">
        <x:f>MAX(0,AQ565+BB565-BX565)</x:f>
        <x:v>29</x:v>
      </x:c>
      <x:c r="BN565" s="36" t="n">
        <x:f>MAX(0,AR565+BC565-BY565)</x:f>
        <x:v>23</x:v>
      </x:c>
      <x:c r="BO565" s="36" t="n">
        <x:f>MAX(0,AS565+BD565-BZ565)</x:f>
        <x:v>34</x:v>
      </x:c>
      <x:c r="BP565" s="36" t="n">
        <x:f>MAX(0,AT565+BE565-CA565)</x:f>
        <x:v>30</x:v>
      </x:c>
      <x:c r="BQ565" s="36" t="n">
        <x:f>MAX(0,AU565+BF565-CB565)</x:f>
        <x:v>27</x:v>
      </x:c>
      <x:c r="BR565" s="36" t="n">
        <x:f>MAX(0,AV565+BG565-CC565)</x:f>
        <x:v>58</x:v>
      </x:c>
      <x:c r="BS565" s="36" t="n">
        <x:f>MAX(0,AW565+BH565-CD565)</x:f>
        <x:v>19</x:v>
      </x:c>
      <x:c r="BT565" s="36" t="n">
        <x:f>MAX(0,AX565+BI565-CE565)</x:f>
        <x:v>28</x:v>
      </x:c>
      <x:c r="BU565" s="36" t="n">
        <x:f>SUM(BK565:BT565)</x:f>
        <x:v>339</x:v>
      </x:c>
      <x:c r="BV565" s="36" t="n">
        <x:v>1</x:v>
      </x:c>
      <x:c r="BW565" s="36" t="n">
        <x:v>1</x:v>
      </x:c>
      <x:c r="BX565" s="36" t="n">
        <x:v>1</x:v>
      </x:c>
      <x:c r="BY565" s="36" t="n">
        <x:v>1</x:v>
      </x:c>
      <x:c r="BZ565" s="36" t="n">
        <x:v>1</x:v>
      </x:c>
      <x:c r="CA565" s="36" t="n">
        <x:v>2</x:v>
      </x:c>
      <x:c r="CB565" s="36" t="n">
        <x:v>3</x:v>
      </x:c>
      <x:c r="CC565" s="36" t="n">
        <x:v>1</x:v>
      </x:c>
      <x:c r="CD565" s="36" t="n">
        <x:v>1</x:v>
      </x:c>
      <x:c r="CE565" s="36" t="n">
        <x:v>2</x:v>
      </x:c>
      <x:c r="CF565" s="36"/>
      <x:c r="CG565" s="36" t="n">
        <x:f>SUM(BV565,BW565,BX565,BY565)</x:f>
        <x:v>4</x:v>
      </x:c>
      <x:c r="CH565" s="36" t="n">
        <x:f>SUM(BZ565,CA565)</x:f>
        <x:v>3</x:v>
      </x:c>
      <x:c r="CI565" s="36" t="n">
        <x:f>SUM(CB565)</x:f>
        <x:v>3</x:v>
      </x:c>
      <x:c r="CJ565" s="36" t="n">
        <x:f>SUM(CC565,CD565)</x:f>
        <x:v>2</x:v>
      </x:c>
      <x:c r="CK565" s="36" t="n">
        <x:f>SUM(CE565)</x:f>
        <x:v>2</x:v>
      </x:c>
      <x:c r="CL565" s="36" t="n">
        <x:f>SUM(CG565:CK565)</x:f>
        <x:v>14</x:v>
      </x:c>
      <x:c r="CM565" s="39" t="n">
        <x:f>SUM(BV565*1,BW565*1,BX565*1,BY565*1)</x:f>
        <x:v>4</x:v>
      </x:c>
      <x:c r="CN565" s="39" t="n">
        <x:f>SUM(BZ565*0.324,CA565*0.416)</x:f>
        <x:v>1.156</x:v>
      </x:c>
      <x:c r="CO565" s="39" t="n">
        <x:f>SUM(CB565*0.75)</x:f>
        <x:v>2.25</x:v>
      </x:c>
      <x:c r="CP565" s="39" t="n">
        <x:f>SUM(CC565*0.325,CD565*0.2)</x:f>
        <x:v>0.525</x:v>
      </x:c>
      <x:c r="CQ565" s="39" t="n">
        <x:f>SUM(CE565*0.24)</x:f>
        <x:v>0.48</x:v>
      </x:c>
      <x:c r="CR565" s="39" t="n">
        <x:f>SUM(CM565:CQ565)</x:f>
        <x:v>8.411</x:v>
      </x:c>
      <x:c r="CS565" s="36" t="n">
        <x:f>SUM(CG565:CH565)</x:f>
        <x:v>7</x:v>
      </x:c>
      <x:c r="CT565" s="36" t="str"/>
      <x:c r="CU565" s="36" t="n">
        <x:f>MIN(AG565,CG565)</x:f>
        <x:v>4</x:v>
      </x:c>
      <x:c r="CV565" s="36" t="n">
        <x:f>MIN(AG565,CH565)</x:f>
        <x:v>3</x:v>
      </x:c>
      <x:c r="CW565" s="36" t="n">
        <x:f>MIN(AG565,CI565)</x:f>
        <x:v>3</x:v>
      </x:c>
      <x:c r="CX565" s="36" t="n">
        <x:f>MIN(AG565,CJ565)</x:f>
        <x:v>2</x:v>
      </x:c>
      <x:c r="CY565" s="36" t="n">
        <x:f>MIN(AG565,CK565)</x:f>
        <x:v>2</x:v>
      </x:c>
    </x:row>
    <x:row r="566" ht="18" customHeight="1">
      <x:c r="A566" s="35" t="str">
        <x:v>Area TWT-03</x:v>
      </x:c>
      <x:c r="B566" s="35" t="str">
        <x:v>Area Lead TWT-03</x:v>
      </x:c>
      <x:c r="C566" s="35" t="str">
        <x:v>Field Lead TWT-05</x:v>
      </x:c>
      <x:c r="D566" s="35" t="str">
        <x:v>City TWT-F</x:v>
      </x:c>
      <x:c r="E566" s="35" t="n">
        <x:v>5</x:v>
      </x:c>
      <x:c r="F566" s="35" t="n">
        <x:v>24</x:v>
      </x:c>
      <x:c r="G566" s="35" t="n">
        <x:v>1</x:v>
      </x:c>
      <x:c r="H566" s="35" t="str">
        <x:v>Promoter</x:v>
      </x:c>
      <x:c r="I566" s="35" t="str">
        <x:v>Agency TWT-02</x:v>
      </x:c>
      <x:c r="J566" s="35" t="str">
        <x:v>PR-TWT-008</x:v>
      </x:c>
      <x:c r="K566" s="35" t="str">
        <x:v>Masked Promoter TWT-008</x:v>
      </x:c>
      <x:c r="L566" s="35" t="str">
        <x:v>9XXXX10008</x:v>
      </x:c>
      <x:c r="M566" s="37" t="n">
        <x:v>46182</x:v>
      </x:c>
      <x:c r="N566" s="35" t="str">
        <x:v>Cohort 3</x:v>
      </x:c>
      <x:c r="O566" s="35" t="str">
        <x:v>DIST-TWT-03</x:v>
      </x:c>
      <x:c r="P566" s="35" t="str">
        <x:v>Masked Distributor TWT-03</x:v>
      </x:c>
      <x:c r="Q566" s="35" t="str">
        <x:v>P-TWT-024</x:v>
      </x:c>
      <x:c r="R566" s="35" t="str">
        <x:v>TWT-024</x:v>
      </x:c>
      <x:c r="S566" s="35" t="str">
        <x:v>Masked Store TWT-024</x:v>
      </x:c>
      <x:c r="T566" s="35" t="str">
        <x:v>XX1024</x:v>
      </x:c>
      <x:c r="U566" s="35" t="str">
        <x:v>Supermarket</x:v>
      </x:c>
      <x:c r="V566" s="35" t="str">
        <x:v>Masked</x:v>
      </x:c>
      <x:c r="W566" s="35" t="str">
        <x:v>Masked</x:v>
      </x:c>
      <x:c r="X566" s="37" t="n">
        <x:v>46208</x:v>
      </x:c>
      <x:c r="Y566" s="37" t="n">
        <x:v>46275</x:v>
      </x:c>
      <x:c r="Z566" s="35" t="str">
        <x:v>W02</x:v>
      </x:c>
      <x:c r="AA566" s="35" t="str">
        <x:v>Sep'26</x:v>
      </x:c>
      <x:c r="AB566" s="35" t="str">
        <x:v>08 - 14</x:v>
      </x:c>
      <x:c r="AC566" s="35" t="str">
        <x:v>Week 2 of Sep 2026</x:v>
      </x:c>
      <x:c r="AD566" s="35" t="str">
        <x:v>Continue</x:v>
      </x:c>
      <x:c r="AE566" s="35" t="str">
        <x:v>Normal operations</x:v>
      </x:c>
      <x:c r="AF566" s="36" t="n">
        <x:v>62</x:v>
      </x:c>
      <x:c r="AG566" s="36" t="n">
        <x:v>27</x:v>
      </x:c>
      <x:c r="AH566" s="38" t="n">
        <x:f>IFERROR(AG566/AF566,0)</x:f>
        <x:v>0.43548387096774194</x:v>
      </x:c>
      <x:c r="AI566" s="36" t="n">
        <x:v>23</x:v>
      </x:c>
      <x:c r="AJ566" s="38" t="n">
        <x:f>IFERROR(AI566/AG566,0)</x:f>
        <x:v>0.8518518518518519</x:v>
      </x:c>
      <x:c r="AK566" s="36" t="n">
        <x:v>9</x:v>
      </x:c>
      <x:c r="AL566" s="36" t="n">
        <x:v>13</x:v>
      </x:c>
      <x:c r="AM566" s="36" t="n">
        <x:v>1</x:v>
      </x:c>
      <x:c r="AN566" s="38" t="n">
        <x:f>IFERROR(AL566/AG566,0)</x:f>
        <x:v>0.48148148148148145</x:v>
      </x:c>
      <x:c r="AO566" s="36" t="n">
        <x:f>BK565</x:f>
        <x:v>46</x:v>
      </x:c>
      <x:c r="AP566" s="36" t="n">
        <x:f>BL565</x:f>
        <x:v>45</x:v>
      </x:c>
      <x:c r="AQ566" s="36" t="n">
        <x:f>BM565</x:f>
        <x:v>29</x:v>
      </x:c>
      <x:c r="AR566" s="36" t="n">
        <x:f>BN565</x:f>
        <x:v>23</x:v>
      </x:c>
      <x:c r="AS566" s="36" t="n">
        <x:f>BO565</x:f>
        <x:v>34</x:v>
      </x:c>
      <x:c r="AT566" s="36" t="n">
        <x:f>BP565</x:f>
        <x:v>30</x:v>
      </x:c>
      <x:c r="AU566" s="36" t="n">
        <x:f>BQ565</x:f>
        <x:v>27</x:v>
      </x:c>
      <x:c r="AV566" s="36" t="n">
        <x:f>BR565</x:f>
        <x:v>58</x:v>
      </x:c>
      <x:c r="AW566" s="36" t="n">
        <x:f>BS565</x:f>
        <x:v>19</x:v>
      </x:c>
      <x:c r="AX566" s="36" t="n">
        <x:f>BT565</x:f>
        <x:v>28</x:v>
      </x:c>
      <x:c r="AY566" s="36" t="n">
        <x:f>SUM(AO566:AX566)</x:f>
        <x:v>339</x:v>
      </x:c>
      <x:c r="AZ566" s="36" t="n">
        <x:v>0</x:v>
      </x:c>
      <x:c r="BA566" s="36" t="n">
        <x:v>0</x:v>
      </x:c>
      <x:c r="BB566" s="36" t="n">
        <x:v>22</x:v>
      </x:c>
      <x:c r="BC566" s="36" t="n">
        <x:v>0</x:v>
      </x:c>
      <x:c r="BD566" s="36" t="n">
        <x:v>0</x:v>
      </x:c>
      <x:c r="BE566" s="36" t="n">
        <x:v>0</x:v>
      </x:c>
      <x:c r="BF566" s="36" t="n">
        <x:v>0</x:v>
      </x:c>
      <x:c r="BG566" s="36" t="n">
        <x:v>0</x:v>
      </x:c>
      <x:c r="BH566" s="36" t="n">
        <x:v>16</x:v>
      </x:c>
      <x:c r="BI566" s="36" t="n">
        <x:v>0</x:v>
      </x:c>
      <x:c r="BJ566" s="36"/>
      <x:c r="BK566" s="36" t="n">
        <x:f>MAX(0,AO566+AZ566-BV566)</x:f>
        <x:v>45</x:v>
      </x:c>
      <x:c r="BL566" s="36" t="n">
        <x:f>MAX(0,AP566+BA566-BW566)</x:f>
        <x:v>44</x:v>
      </x:c>
      <x:c r="BM566" s="36" t="n">
        <x:f>MAX(0,AQ566+BB566-BX566)</x:f>
        <x:v>50</x:v>
      </x:c>
      <x:c r="BN566" s="36" t="n">
        <x:f>MAX(0,AR566+BC566-BY566)</x:f>
        <x:v>22</x:v>
      </x:c>
      <x:c r="BO566" s="36" t="n">
        <x:f>MAX(0,AS566+BD566-BZ566)</x:f>
        <x:v>32</x:v>
      </x:c>
      <x:c r="BP566" s="36" t="n">
        <x:f>MAX(0,AT566+BE566-CA566)</x:f>
        <x:v>29</x:v>
      </x:c>
      <x:c r="BQ566" s="36" t="n">
        <x:f>MAX(0,AU566+BF566-CB566)</x:f>
        <x:v>24</x:v>
      </x:c>
      <x:c r="BR566" s="36" t="n">
        <x:f>MAX(0,AV566+BG566-CC566)</x:f>
        <x:v>56</x:v>
      </x:c>
      <x:c r="BS566" s="36" t="n">
        <x:f>MAX(0,AW566+BH566-CD566)</x:f>
        <x:v>34</x:v>
      </x:c>
      <x:c r="BT566" s="36" t="n">
        <x:f>MAX(0,AX566+BI566-CE566)</x:f>
        <x:v>26</x:v>
      </x:c>
      <x:c r="BU566" s="36" t="n">
        <x:f>SUM(BK566:BT566)</x:f>
        <x:v>362</x:v>
      </x:c>
      <x:c r="BV566" s="36" t="n">
        <x:v>1</x:v>
      </x:c>
      <x:c r="BW566" s="36" t="n">
        <x:v>1</x:v>
      </x:c>
      <x:c r="BX566" s="36" t="n">
        <x:v>1</x:v>
      </x:c>
      <x:c r="BY566" s="36" t="n">
        <x:v>1</x:v>
      </x:c>
      <x:c r="BZ566" s="36" t="n">
        <x:v>2</x:v>
      </x:c>
      <x:c r="CA566" s="36" t="n">
        <x:v>1</x:v>
      </x:c>
      <x:c r="CB566" s="36" t="n">
        <x:v>3</x:v>
      </x:c>
      <x:c r="CC566" s="36" t="n">
        <x:v>2</x:v>
      </x:c>
      <x:c r="CD566" s="36" t="n">
        <x:v>1</x:v>
      </x:c>
      <x:c r="CE566" s="36" t="n">
        <x:v>2</x:v>
      </x:c>
      <x:c r="CF566" s="36"/>
      <x:c r="CG566" s="36" t="n">
        <x:f>SUM(BV566,BW566,BX566,BY566)</x:f>
        <x:v>4</x:v>
      </x:c>
      <x:c r="CH566" s="36" t="n">
        <x:f>SUM(BZ566,CA566)</x:f>
        <x:v>3</x:v>
      </x:c>
      <x:c r="CI566" s="36" t="n">
        <x:f>SUM(CB566)</x:f>
        <x:v>3</x:v>
      </x:c>
      <x:c r="CJ566" s="36" t="n">
        <x:f>SUM(CC566,CD566)</x:f>
        <x:v>3</x:v>
      </x:c>
      <x:c r="CK566" s="36" t="n">
        <x:f>SUM(CE566)</x:f>
        <x:v>2</x:v>
      </x:c>
      <x:c r="CL566" s="36" t="n">
        <x:f>SUM(CG566:CK566)</x:f>
        <x:v>15</x:v>
      </x:c>
      <x:c r="CM566" s="39" t="n">
        <x:f>SUM(BV566*1,BW566*1,BX566*1,BY566*1)</x:f>
        <x:v>4</x:v>
      </x:c>
      <x:c r="CN566" s="39" t="n">
        <x:f>SUM(BZ566*0.324,CA566*0.416)</x:f>
        <x:v>1.064</x:v>
      </x:c>
      <x:c r="CO566" s="39" t="n">
        <x:f>SUM(CB566*0.75)</x:f>
        <x:v>2.25</x:v>
      </x:c>
      <x:c r="CP566" s="39" t="n">
        <x:f>SUM(CC566*0.325,CD566*0.2)</x:f>
        <x:v>0.8500000000000001</x:v>
      </x:c>
      <x:c r="CQ566" s="39" t="n">
        <x:f>SUM(CE566*0.24)</x:f>
        <x:v>0.48</x:v>
      </x:c>
      <x:c r="CR566" s="39" t="n">
        <x:f>SUM(CM566:CQ566)</x:f>
        <x:v>8.644</x:v>
      </x:c>
      <x:c r="CS566" s="36" t="n">
        <x:f>SUM(CG566:CH566)</x:f>
        <x:v>7</x:v>
      </x:c>
      <x:c r="CT566" s="36" t="str"/>
      <x:c r="CU566" s="36" t="n">
        <x:f>MIN(AG566,CG566)</x:f>
        <x:v>4</x:v>
      </x:c>
      <x:c r="CV566" s="36" t="n">
        <x:f>MIN(AG566,CH566)</x:f>
        <x:v>3</x:v>
      </x:c>
      <x:c r="CW566" s="36" t="n">
        <x:f>MIN(AG566,CI566)</x:f>
        <x:v>3</x:v>
      </x:c>
      <x:c r="CX566" s="36" t="n">
        <x:f>MIN(AG566,CJ566)</x:f>
        <x:v>3</x:v>
      </x:c>
      <x:c r="CY566" s="36" t="n">
        <x:f>MIN(AG566,CK566)</x:f>
        <x:v>2</x:v>
      </x:c>
    </x:row>
    <x:row r="567" ht="18" customHeight="1">
      <x:c r="A567" s="35" t="str">
        <x:v>Area TWT-03</x:v>
      </x:c>
      <x:c r="B567" s="35" t="str">
        <x:v>Area Lead TWT-03</x:v>
      </x:c>
      <x:c r="C567" s="35" t="str">
        <x:v>Field Lead TWT-05</x:v>
      </x:c>
      <x:c r="D567" s="35" t="str">
        <x:v>City TWT-F</x:v>
      </x:c>
      <x:c r="E567" s="35" t="n">
        <x:v>5</x:v>
      </x:c>
      <x:c r="F567" s="35" t="n">
        <x:v>24</x:v>
      </x:c>
      <x:c r="G567" s="35" t="n">
        <x:v>1</x:v>
      </x:c>
      <x:c r="H567" s="35" t="str">
        <x:v>Promoter</x:v>
      </x:c>
      <x:c r="I567" s="35" t="str">
        <x:v>Agency TWT-02</x:v>
      </x:c>
      <x:c r="J567" s="35" t="str">
        <x:v>PR-TWT-008</x:v>
      </x:c>
      <x:c r="K567" s="35" t="str">
        <x:v>Masked Promoter TWT-008</x:v>
      </x:c>
      <x:c r="L567" s="35" t="str">
        <x:v>9XXXX10008</x:v>
      </x:c>
      <x:c r="M567" s="37" t="n">
        <x:v>46182</x:v>
      </x:c>
      <x:c r="N567" s="35" t="str">
        <x:v>Cohort 3</x:v>
      </x:c>
      <x:c r="O567" s="35" t="str">
        <x:v>DIST-TWT-03</x:v>
      </x:c>
      <x:c r="P567" s="35" t="str">
        <x:v>Masked Distributor TWT-03</x:v>
      </x:c>
      <x:c r="Q567" s="35" t="str">
        <x:v>P-TWT-024</x:v>
      </x:c>
      <x:c r="R567" s="35" t="str">
        <x:v>TWT-024</x:v>
      </x:c>
      <x:c r="S567" s="35" t="str">
        <x:v>Masked Store TWT-024</x:v>
      </x:c>
      <x:c r="T567" s="35" t="str">
        <x:v>XX1024</x:v>
      </x:c>
      <x:c r="U567" s="35" t="str">
        <x:v>Supermarket</x:v>
      </x:c>
      <x:c r="V567" s="35" t="str">
        <x:v>Masked</x:v>
      </x:c>
      <x:c r="W567" s="35" t="str">
        <x:v>Masked</x:v>
      </x:c>
      <x:c r="X567" s="37" t="n">
        <x:v>46208</x:v>
      </x:c>
      <x:c r="Y567" s="37" t="n">
        <x:v>46276</x:v>
      </x:c>
      <x:c r="Z567" s="35" t="str">
        <x:v>W02</x:v>
      </x:c>
      <x:c r="AA567" s="35" t="str">
        <x:v>Sep'26</x:v>
      </x:c>
      <x:c r="AB567" s="35" t="str">
        <x:v>08 - 14</x:v>
      </x:c>
      <x:c r="AC567" s="35" t="str">
        <x:v>Week 2 of Sep 2026</x:v>
      </x:c>
      <x:c r="AD567" s="35" t="str">
        <x:v>Continue</x:v>
      </x:c>
      <x:c r="AE567" s="35" t="str">
        <x:v>Replenishment pending for selected SKU</x:v>
      </x:c>
      <x:c r="AF567" s="36" t="n">
        <x:v>53</x:v>
      </x:c>
      <x:c r="AG567" s="36" t="n">
        <x:v>27</x:v>
      </x:c>
      <x:c r="AH567" s="38" t="n">
        <x:f>IFERROR(AG567/AF567,0)</x:f>
        <x:v>0.5094339622641509</x:v>
      </x:c>
      <x:c r="AI567" s="36" t="n">
        <x:v>23</x:v>
      </x:c>
      <x:c r="AJ567" s="38" t="n">
        <x:f>IFERROR(AI567/AG567,0)</x:f>
        <x:v>0.8518518518518519</x:v>
      </x:c>
      <x:c r="AK567" s="36" t="n">
        <x:v>3</x:v>
      </x:c>
      <x:c r="AL567" s="36" t="n">
        <x:v>10</x:v>
      </x:c>
      <x:c r="AM567" s="36" t="n">
        <x:v>1</x:v>
      </x:c>
      <x:c r="AN567" s="38" t="n">
        <x:f>IFERROR(AL567/AG567,0)</x:f>
        <x:v>0.37037037037037035</x:v>
      </x:c>
      <x:c r="AO567" s="36" t="n">
        <x:f>BK566</x:f>
        <x:v>45</x:v>
      </x:c>
      <x:c r="AP567" s="36" t="n">
        <x:f>BL566</x:f>
        <x:v>44</x:v>
      </x:c>
      <x:c r="AQ567" s="36" t="n">
        <x:f>BM566</x:f>
        <x:v>50</x:v>
      </x:c>
      <x:c r="AR567" s="36" t="n">
        <x:f>BN566</x:f>
        <x:v>22</x:v>
      </x:c>
      <x:c r="AS567" s="36" t="n">
        <x:f>BO566</x:f>
        <x:v>32</x:v>
      </x:c>
      <x:c r="AT567" s="36" t="n">
        <x:f>BP566</x:f>
        <x:v>29</x:v>
      </x:c>
      <x:c r="AU567" s="36" t="n">
        <x:f>BQ566</x:f>
        <x:v>24</x:v>
      </x:c>
      <x:c r="AV567" s="36" t="n">
        <x:f>BR566</x:f>
        <x:v>56</x:v>
      </x:c>
      <x:c r="AW567" s="36" t="n">
        <x:f>BS566</x:f>
        <x:v>34</x:v>
      </x:c>
      <x:c r="AX567" s="36" t="n">
        <x:f>BT566</x:f>
        <x:v>26</x:v>
      </x:c>
      <x:c r="AY567" s="36" t="n">
        <x:f>SUM(AO567:AX567)</x:f>
        <x:v>362</x:v>
      </x:c>
      <x:c r="AZ567" s="36" t="n">
        <x:v>0</x:v>
      </x:c>
      <x:c r="BA567" s="36" t="n">
        <x:v>0</x:v>
      </x:c>
      <x:c r="BB567" s="36" t="n">
        <x:v>0</x:v>
      </x:c>
      <x:c r="BC567" s="36" t="n">
        <x:v>13</x:v>
      </x:c>
      <x:c r="BD567" s="36" t="n">
        <x:v>0</x:v>
      </x:c>
      <x:c r="BE567" s="36" t="n">
        <x:v>0</x:v>
      </x:c>
      <x:c r="BF567" s="36" t="n">
        <x:v>0</x:v>
      </x:c>
      <x:c r="BG567" s="36" t="n">
        <x:v>0</x:v>
      </x:c>
      <x:c r="BH567" s="36" t="n">
        <x:v>0</x:v>
      </x:c>
      <x:c r="BI567" s="36" t="n">
        <x:v>16</x:v>
      </x:c>
      <x:c r="BJ567" s="36"/>
      <x:c r="BK567" s="36" t="n">
        <x:f>MAX(0,AO567+AZ567-BV567)</x:f>
        <x:v>44</x:v>
      </x:c>
      <x:c r="BL567" s="36" t="n">
        <x:f>MAX(0,AP567+BA567-BW567)</x:f>
        <x:v>43</x:v>
      </x:c>
      <x:c r="BM567" s="36" t="n">
        <x:f>MAX(0,AQ567+BB567-BX567)</x:f>
        <x:v>49</x:v>
      </x:c>
      <x:c r="BN567" s="36" t="n">
        <x:f>MAX(0,AR567+BC567-BY567)</x:f>
        <x:v>34</x:v>
      </x:c>
      <x:c r="BO567" s="36" t="n">
        <x:f>MAX(0,AS567+BD567-BZ567)</x:f>
        <x:v>30</x:v>
      </x:c>
      <x:c r="BP567" s="36" t="n">
        <x:f>MAX(0,AT567+BE567-CA567)</x:f>
        <x:v>27</x:v>
      </x:c>
      <x:c r="BQ567" s="36" t="n">
        <x:f>MAX(0,AU567+BF567-CB567)</x:f>
        <x:v>0</x:v>
      </x:c>
      <x:c r="BR567" s="36" t="n">
        <x:f>MAX(0,AV567+BG567-CC567)</x:f>
        <x:v>55</x:v>
      </x:c>
      <x:c r="BS567" s="36" t="n">
        <x:f>MAX(0,AW567+BH567-CD567)</x:f>
        <x:v>33</x:v>
      </x:c>
      <x:c r="BT567" s="36" t="n">
        <x:f>MAX(0,AX567+BI567-CE567)</x:f>
        <x:v>40</x:v>
      </x:c>
      <x:c r="BU567" s="36" t="n">
        <x:f>SUM(BK567:BT567)</x:f>
        <x:v>355</x:v>
      </x:c>
      <x:c r="BV567" s="36" t="n">
        <x:v>1</x:v>
      </x:c>
      <x:c r="BW567" s="36" t="n">
        <x:v>1</x:v>
      </x:c>
      <x:c r="BX567" s="36" t="n">
        <x:v>1</x:v>
      </x:c>
      <x:c r="BY567" s="36" t="n">
        <x:v>1</x:v>
      </x:c>
      <x:c r="BZ567" s="36" t="n">
        <x:v>2</x:v>
      </x:c>
      <x:c r="CA567" s="36" t="n">
        <x:v>2</x:v>
      </x:c>
      <x:c r="CB567" s="36" t="n">
        <x:v>24</x:v>
      </x:c>
      <x:c r="CC567" s="36" t="n">
        <x:v>1</x:v>
      </x:c>
      <x:c r="CD567" s="36" t="n">
        <x:v>1</x:v>
      </x:c>
      <x:c r="CE567" s="36" t="n">
        <x:v>2</x:v>
      </x:c>
      <x:c r="CF567" s="36"/>
      <x:c r="CG567" s="36" t="n">
        <x:f>SUM(BV567,BW567,BX567,BY567)</x:f>
        <x:v>4</x:v>
      </x:c>
      <x:c r="CH567" s="36" t="n">
        <x:f>SUM(BZ567,CA567)</x:f>
        <x:v>4</x:v>
      </x:c>
      <x:c r="CI567" s="36" t="n">
        <x:f>SUM(CB567)</x:f>
        <x:v>24</x:v>
      </x:c>
      <x:c r="CJ567" s="36" t="n">
        <x:f>SUM(CC567,CD567)</x:f>
        <x:v>2</x:v>
      </x:c>
      <x:c r="CK567" s="36" t="n">
        <x:f>SUM(CE567)</x:f>
        <x:v>2</x:v>
      </x:c>
      <x:c r="CL567" s="36" t="n">
        <x:f>SUM(CG567:CK567)</x:f>
        <x:v>36</x:v>
      </x:c>
      <x:c r="CM567" s="39" t="n">
        <x:f>SUM(BV567*1,BW567*1,BX567*1,BY567*1)</x:f>
        <x:v>4</x:v>
      </x:c>
      <x:c r="CN567" s="39" t="n">
        <x:f>SUM(BZ567*0.324,CA567*0.416)</x:f>
        <x:v>1.48</x:v>
      </x:c>
      <x:c r="CO567" s="39" t="n">
        <x:f>SUM(CB567*0.75)</x:f>
        <x:v>18</x:v>
      </x:c>
      <x:c r="CP567" s="39" t="n">
        <x:f>SUM(CC567*0.325,CD567*0.2)</x:f>
        <x:v>0.525</x:v>
      </x:c>
      <x:c r="CQ567" s="39" t="n">
        <x:f>SUM(CE567*0.24)</x:f>
        <x:v>0.48</x:v>
      </x:c>
      <x:c r="CR567" s="39" t="n">
        <x:f>SUM(CM567:CQ567)</x:f>
        <x:v>24.485</x:v>
      </x:c>
      <x:c r="CS567" s="36" t="n">
        <x:f>SUM(CG567:CH567)</x:f>
        <x:v>8</x:v>
      </x:c>
      <x:c r="CT567" s="36" t="str"/>
      <x:c r="CU567" s="36" t="n">
        <x:f>MIN(AG567,CG567)</x:f>
        <x:v>4</x:v>
      </x:c>
      <x:c r="CV567" s="36" t="n">
        <x:f>MIN(AG567,CH567)</x:f>
        <x:v>4</x:v>
      </x:c>
      <x:c r="CW567" s="36" t="n">
        <x:f>MIN(AG567,CI567)</x:f>
        <x:v>24</x:v>
      </x:c>
      <x:c r="CX567" s="36" t="n">
        <x:f>MIN(AG567,CJ567)</x:f>
        <x:v>2</x:v>
      </x:c>
      <x:c r="CY567" s="36" t="n">
        <x:f>MIN(AG567,CK567)</x:f>
        <x:v>2</x:v>
      </x:c>
    </x:row>
    <x:row r="568" ht="18" customHeight="1">
      <x:c r="A568" s="35" t="str">
        <x:v>Area TWT-03</x:v>
      </x:c>
      <x:c r="B568" s="35" t="str">
        <x:v>Area Lead TWT-03</x:v>
      </x:c>
      <x:c r="C568" s="35" t="str">
        <x:v>Field Lead TWT-05</x:v>
      </x:c>
      <x:c r="D568" s="35" t="str">
        <x:v>City TWT-F</x:v>
      </x:c>
      <x:c r="E568" s="35" t="n">
        <x:v>5</x:v>
      </x:c>
      <x:c r="F568" s="35" t="n">
        <x:v>24</x:v>
      </x:c>
      <x:c r="G568" s="35" t="n">
        <x:v>1</x:v>
      </x:c>
      <x:c r="H568" s="35" t="str">
        <x:v>Promoter</x:v>
      </x:c>
      <x:c r="I568" s="35" t="str">
        <x:v>Agency TWT-02</x:v>
      </x:c>
      <x:c r="J568" s="35" t="str">
        <x:v>PR-TWT-008</x:v>
      </x:c>
      <x:c r="K568" s="35" t="str">
        <x:v>Masked Promoter TWT-008</x:v>
      </x:c>
      <x:c r="L568" s="35" t="str">
        <x:v>9XXXX10008</x:v>
      </x:c>
      <x:c r="M568" s="37" t="n">
        <x:v>46182</x:v>
      </x:c>
      <x:c r="N568" s="35" t="str">
        <x:v>Cohort 3</x:v>
      </x:c>
      <x:c r="O568" s="35" t="str">
        <x:v>DIST-TWT-03</x:v>
      </x:c>
      <x:c r="P568" s="35" t="str">
        <x:v>Masked Distributor TWT-03</x:v>
      </x:c>
      <x:c r="Q568" s="35" t="str">
        <x:v>P-TWT-024</x:v>
      </x:c>
      <x:c r="R568" s="35" t="str">
        <x:v>TWT-024</x:v>
      </x:c>
      <x:c r="S568" s="35" t="str">
        <x:v>Masked Store TWT-024</x:v>
      </x:c>
      <x:c r="T568" s="35" t="str">
        <x:v>XX1024</x:v>
      </x:c>
      <x:c r="U568" s="35" t="str">
        <x:v>Supermarket</x:v>
      </x:c>
      <x:c r="V568" s="35" t="str">
        <x:v>Masked</x:v>
      </x:c>
      <x:c r="W568" s="35" t="str">
        <x:v>Masked</x:v>
      </x:c>
      <x:c r="X568" s="37" t="n">
        <x:v>46208</x:v>
      </x:c>
      <x:c r="Y568" s="37" t="n">
        <x:v>46277</x:v>
      </x:c>
      <x:c r="Z568" s="35" t="str">
        <x:v>W02</x:v>
      </x:c>
      <x:c r="AA568" s="35" t="str">
        <x:v>Sep'26</x:v>
      </x:c>
      <x:c r="AB568" s="35" t="str">
        <x:v>08 - 14</x:v>
      </x:c>
      <x:c r="AC568" s="35" t="str">
        <x:v>Week 2 of Sep 2026</x:v>
      </x:c>
      <x:c r="AD568" s="35" t="str">
        <x:v>Continue</x:v>
      </x:c>
      <x:c r="AE568" s="35" t="str">
        <x:v>Replenishment pending for selected SKU</x:v>
      </x:c>
      <x:c r="AF568" s="36" t="n">
        <x:v>85</x:v>
      </x:c>
      <x:c r="AG568" s="36" t="n">
        <x:v>36</x:v>
      </x:c>
      <x:c r="AH568" s="38" t="n">
        <x:f>IFERROR(AG568/AF568,0)</x:f>
        <x:v>0.4235294117647059</x:v>
      </x:c>
      <x:c r="AI568" s="36" t="n">
        <x:v>26</x:v>
      </x:c>
      <x:c r="AJ568" s="38" t="n">
        <x:f>IFERROR(AI568/AG568,0)</x:f>
        <x:v>0.7222222222222222</x:v>
      </x:c>
      <x:c r="AK568" s="36" t="n">
        <x:v>5</x:v>
      </x:c>
      <x:c r="AL568" s="36" t="n">
        <x:v>11</x:v>
      </x:c>
      <x:c r="AM568" s="36" t="n">
        <x:v>1</x:v>
      </x:c>
      <x:c r="AN568" s="38" t="n">
        <x:f>IFERROR(AL568/AG568,0)</x:f>
        <x:v>0.3055555555555556</x:v>
      </x:c>
      <x:c r="AO568" s="36" t="n">
        <x:f>BK567</x:f>
        <x:v>44</x:v>
      </x:c>
      <x:c r="AP568" s="36" t="n">
        <x:f>BL567</x:f>
        <x:v>43</x:v>
      </x:c>
      <x:c r="AQ568" s="36" t="n">
        <x:f>BM567</x:f>
        <x:v>49</x:v>
      </x:c>
      <x:c r="AR568" s="36" t="n">
        <x:f>BN567</x:f>
        <x:v>34</x:v>
      </x:c>
      <x:c r="AS568" s="36" t="n">
        <x:f>BO567</x:f>
        <x:v>30</x:v>
      </x:c>
      <x:c r="AT568" s="36" t="n">
        <x:f>BP567</x:f>
        <x:v>27</x:v>
      </x:c>
      <x:c r="AU568" s="36" t="n">
        <x:f>BQ567</x:f>
        <x:v>0</x:v>
      </x:c>
      <x:c r="AV568" s="36" t="n">
        <x:f>BR567</x:f>
        <x:v>55</x:v>
      </x:c>
      <x:c r="AW568" s="36" t="n">
        <x:f>BS567</x:f>
        <x:v>33</x:v>
      </x:c>
      <x:c r="AX568" s="36" t="n">
        <x:f>BT567</x:f>
        <x:v>40</x:v>
      </x:c>
      <x:c r="AY568" s="36" t="n">
        <x:f>SUM(AO568:AX568)</x:f>
        <x:v>355</x:v>
      </x:c>
      <x:c r="AZ568" s="36" t="n">
        <x:v>0</x:v>
      </x:c>
      <x:c r="BA568" s="36" t="n">
        <x:v>0</x:v>
      </x:c>
      <x:c r="BB568" s="36" t="n">
        <x:v>0</x:v>
      </x:c>
      <x:c r="BC568" s="36" t="n">
        <x:v>0</x:v>
      </x:c>
      <x:c r="BD568" s="36" t="n">
        <x:v>24</x:v>
      </x:c>
      <x:c r="BE568" s="36" t="n">
        <x:v>0</x:v>
      </x:c>
      <x:c r="BF568" s="36" t="n">
        <x:v>0</x:v>
      </x:c>
      <x:c r="BG568" s="36" t="n">
        <x:v>0</x:v>
      </x:c>
      <x:c r="BH568" s="36" t="n">
        <x:v>0</x:v>
      </x:c>
      <x:c r="BI568" s="36" t="n">
        <x:v>0</x:v>
      </x:c>
      <x:c r="BJ568" s="36"/>
      <x:c r="BK568" s="36" t="n">
        <x:f>MAX(0,AO568+AZ568-BV568)</x:f>
        <x:v>43</x:v>
      </x:c>
      <x:c r="BL568" s="36" t="n">
        <x:f>MAX(0,AP568+BA568-BW568)</x:f>
        <x:v>41</x:v>
      </x:c>
      <x:c r="BM568" s="36" t="n">
        <x:f>MAX(0,AQ568+BB568-BX568)</x:f>
        <x:v>48</x:v>
      </x:c>
      <x:c r="BN568" s="36" t="n">
        <x:f>MAX(0,AR568+BC568-BY568)</x:f>
        <x:v>33</x:v>
      </x:c>
      <x:c r="BO568" s="36" t="n">
        <x:f>MAX(0,AS568+BD568-BZ568)</x:f>
        <x:v>51</x:v>
      </x:c>
      <x:c r="BP568" s="36" t="n">
        <x:f>MAX(0,AT568+BE568-CA568)</x:f>
        <x:v>25</x:v>
      </x:c>
      <x:c r="BQ568" s="36" t="n">
        <x:f>MAX(0,AU568+BF568-CB568)</x:f>
        <x:v>0</x:v>
      </x:c>
      <x:c r="BR568" s="36" t="n">
        <x:f>MAX(0,AV568+BG568-CC568)</x:f>
        <x:v>53</x:v>
      </x:c>
      <x:c r="BS568" s="36" t="n">
        <x:f>MAX(0,AW568+BH568-CD568)</x:f>
        <x:v>31</x:v>
      </x:c>
      <x:c r="BT568" s="36" t="n">
        <x:f>MAX(0,AX568+BI568-CE568)</x:f>
        <x:v>39</x:v>
      </x:c>
      <x:c r="BU568" s="36" t="n">
        <x:f>SUM(BK568:BT568)</x:f>
        <x:v>364</x:v>
      </x:c>
      <x:c r="BV568" s="36" t="n">
        <x:v>1</x:v>
      </x:c>
      <x:c r="BW568" s="36" t="n">
        <x:v>2</x:v>
      </x:c>
      <x:c r="BX568" s="36" t="n">
        <x:v>1</x:v>
      </x:c>
      <x:c r="BY568" s="36" t="n">
        <x:v>1</x:v>
      </x:c>
      <x:c r="BZ568" s="36" t="n">
        <x:v>3</x:v>
      </x:c>
      <x:c r="CA568" s="36" t="n">
        <x:v>2</x:v>
      </x:c>
      <x:c r="CB568" s="36" t="n">
        <x:v>0</x:v>
      </x:c>
      <x:c r="CC568" s="36" t="n">
        <x:v>2</x:v>
      </x:c>
      <x:c r="CD568" s="36" t="n">
        <x:v>2</x:v>
      </x:c>
      <x:c r="CE568" s="36" t="n">
        <x:v>1</x:v>
      </x:c>
      <x:c r="CF568" s="36"/>
      <x:c r="CG568" s="36" t="n">
        <x:f>SUM(BV568,BW568,BX568,BY568)</x:f>
        <x:v>5</x:v>
      </x:c>
      <x:c r="CH568" s="36" t="n">
        <x:f>SUM(BZ568,CA568)</x:f>
        <x:v>5</x:v>
      </x:c>
      <x:c r="CI568" s="36" t="n">
        <x:f>SUM(CB568)</x:f>
        <x:v>0</x:v>
      </x:c>
      <x:c r="CJ568" s="36" t="n">
        <x:f>SUM(CC568,CD568)</x:f>
        <x:v>4</x:v>
      </x:c>
      <x:c r="CK568" s="36" t="n">
        <x:f>SUM(CE568)</x:f>
        <x:v>1</x:v>
      </x:c>
      <x:c r="CL568" s="36" t="n">
        <x:f>SUM(CG568:CK568)</x:f>
        <x:v>15</x:v>
      </x:c>
      <x:c r="CM568" s="39" t="n">
        <x:f>SUM(BV568*1,BW568*1,BX568*1,BY568*1)</x:f>
        <x:v>5</x:v>
      </x:c>
      <x:c r="CN568" s="39" t="n">
        <x:f>SUM(BZ568*0.324,CA568*0.416)</x:f>
        <x:v>1.8039999999999998</x:v>
      </x:c>
      <x:c r="CO568" s="39" t="n">
        <x:f>SUM(CB568*0.75)</x:f>
        <x:v>0</x:v>
      </x:c>
      <x:c r="CP568" s="39" t="n">
        <x:f>SUM(CC568*0.325,CD568*0.2)</x:f>
        <x:v>1.05</x:v>
      </x:c>
      <x:c r="CQ568" s="39" t="n">
        <x:f>SUM(CE568*0.24)</x:f>
        <x:v>0.24</x:v>
      </x:c>
      <x:c r="CR568" s="39" t="n">
        <x:f>SUM(CM568:CQ568)</x:f>
        <x:v>8.094</x:v>
      </x:c>
      <x:c r="CS568" s="36" t="n">
        <x:f>SUM(CG568:CH568)</x:f>
        <x:v>10</x:v>
      </x:c>
      <x:c r="CT568" s="36" t="str"/>
      <x:c r="CU568" s="36" t="n">
        <x:f>MIN(AG568,CG568)</x:f>
        <x:v>5</x:v>
      </x:c>
      <x:c r="CV568" s="36" t="n">
        <x:f>MIN(AG568,CH568)</x:f>
        <x:v>5</x:v>
      </x:c>
      <x:c r="CW568" s="36" t="n">
        <x:f>MIN(AG568,CI568)</x:f>
        <x:v>0</x:v>
      </x:c>
      <x:c r="CX568" s="36" t="n">
        <x:f>MIN(AG568,CJ568)</x:f>
        <x:v>4</x:v>
      </x:c>
      <x:c r="CY568" s="36" t="n">
        <x:f>MIN(AG568,CK568)</x:f>
        <x:v>1</x:v>
      </x:c>
    </x:row>
    <x:row r="569" ht="18" customHeight="1">
      <x:c r="A569" s="35" t="str">
        <x:v>Area TWT-03</x:v>
      </x:c>
      <x:c r="B569" s="35" t="str">
        <x:v>Area Lead TWT-03</x:v>
      </x:c>
      <x:c r="C569" s="35" t="str">
        <x:v>Field Lead TWT-05</x:v>
      </x:c>
      <x:c r="D569" s="35" t="str">
        <x:v>City TWT-F</x:v>
      </x:c>
      <x:c r="E569" s="35" t="n">
        <x:v>5</x:v>
      </x:c>
      <x:c r="F569" s="35" t="n">
        <x:v>24</x:v>
      </x:c>
      <x:c r="G569" s="35" t="n">
        <x:v>1</x:v>
      </x:c>
      <x:c r="H569" s="35" t="str">
        <x:v>Promoter</x:v>
      </x:c>
      <x:c r="I569" s="35" t="str">
        <x:v>Agency TWT-02</x:v>
      </x:c>
      <x:c r="J569" s="35" t="str">
        <x:v>PR-TWT-008</x:v>
      </x:c>
      <x:c r="K569" s="35" t="str">
        <x:v>Masked Promoter TWT-008</x:v>
      </x:c>
      <x:c r="L569" s="35" t="str">
        <x:v>9XXXX10008</x:v>
      </x:c>
      <x:c r="M569" s="37" t="n">
        <x:v>46182</x:v>
      </x:c>
      <x:c r="N569" s="35" t="str">
        <x:v>Cohort 3</x:v>
      </x:c>
      <x:c r="O569" s="35" t="str">
        <x:v>DIST-TWT-03</x:v>
      </x:c>
      <x:c r="P569" s="35" t="str">
        <x:v>Masked Distributor TWT-03</x:v>
      </x:c>
      <x:c r="Q569" s="35" t="str">
        <x:v>P-TWT-024</x:v>
      </x:c>
      <x:c r="R569" s="35" t="str">
        <x:v>TWT-024</x:v>
      </x:c>
      <x:c r="S569" s="35" t="str">
        <x:v>Masked Store TWT-024</x:v>
      </x:c>
      <x:c r="T569" s="35" t="str">
        <x:v>XX1024</x:v>
      </x:c>
      <x:c r="U569" s="35" t="str">
        <x:v>Supermarket</x:v>
      </x:c>
      <x:c r="V569" s="35" t="str">
        <x:v>Masked</x:v>
      </x:c>
      <x:c r="W569" s="35" t="str">
        <x:v>Masked</x:v>
      </x:c>
      <x:c r="X569" s="37" t="n">
        <x:v>46208</x:v>
      </x:c>
      <x:c r="Y569" s="37" t="n">
        <x:v>46279</x:v>
      </x:c>
      <x:c r="Z569" s="35" t="str">
        <x:v>W02</x:v>
      </x:c>
      <x:c r="AA569" s="35" t="str">
        <x:v>Sep'26</x:v>
      </x:c>
      <x:c r="AB569" s="35" t="str">
        <x:v>08 - 14</x:v>
      </x:c>
      <x:c r="AC569" s="35" t="str">
        <x:v>Week 2 of Sep 2026</x:v>
      </x:c>
      <x:c r="AD569" s="35" t="str">
        <x:v>Continue</x:v>
      </x:c>
      <x:c r="AE569" s="35" t="str">
        <x:v>Replenishment pending for selected SKU</x:v>
      </x:c>
      <x:c r="AF569" s="36" t="n">
        <x:v>58</x:v>
      </x:c>
      <x:c r="AG569" s="36" t="n">
        <x:v>22</x:v>
      </x:c>
      <x:c r="AH569" s="38" t="n">
        <x:f>IFERROR(AG569/AF569,0)</x:f>
        <x:v>0.3793103448275862</x:v>
      </x:c>
      <x:c r="AI569" s="36" t="n">
        <x:v>16</x:v>
      </x:c>
      <x:c r="AJ569" s="38" t="n">
        <x:f>IFERROR(AI569/AG569,0)</x:f>
        <x:v>0.7272727272727273</x:v>
      </x:c>
      <x:c r="AK569" s="36" t="n">
        <x:v>4</x:v>
      </x:c>
      <x:c r="AL569" s="36" t="n">
        <x:v>4</x:v>
      </x:c>
      <x:c r="AM569" s="36" t="n">
        <x:v>1</x:v>
      </x:c>
      <x:c r="AN569" s="38" t="n">
        <x:f>IFERROR(AL569/AG569,0)</x:f>
        <x:v>0.18181818181818182</x:v>
      </x:c>
      <x:c r="AO569" s="36" t="n">
        <x:f>BK568</x:f>
        <x:v>43</x:v>
      </x:c>
      <x:c r="AP569" s="36" t="n">
        <x:f>BL568</x:f>
        <x:v>41</x:v>
      </x:c>
      <x:c r="AQ569" s="36" t="n">
        <x:f>BM568</x:f>
        <x:v>48</x:v>
      </x:c>
      <x:c r="AR569" s="36" t="n">
        <x:f>BN568</x:f>
        <x:v>33</x:v>
      </x:c>
      <x:c r="AS569" s="36" t="n">
        <x:f>BO568</x:f>
        <x:v>51</x:v>
      </x:c>
      <x:c r="AT569" s="36" t="n">
        <x:f>BP568</x:f>
        <x:v>25</x:v>
      </x:c>
      <x:c r="AU569" s="36" t="n">
        <x:f>BQ568</x:f>
        <x:v>0</x:v>
      </x:c>
      <x:c r="AV569" s="36" t="n">
        <x:f>BR568</x:f>
        <x:v>53</x:v>
      </x:c>
      <x:c r="AW569" s="36" t="n">
        <x:f>BS568</x:f>
        <x:v>31</x:v>
      </x:c>
      <x:c r="AX569" s="36" t="n">
        <x:f>BT568</x:f>
        <x:v>39</x:v>
      </x:c>
      <x:c r="AY569" s="36" t="n">
        <x:f>SUM(AO569:AX569)</x:f>
        <x:v>364</x:v>
      </x:c>
      <x:c r="AZ569" s="36" t="n">
        <x:v>0</x:v>
      </x:c>
      <x:c r="BA569" s="36" t="n">
        <x:v>0</x:v>
      </x:c>
      <x:c r="BB569" s="36" t="n">
        <x:v>0</x:v>
      </x:c>
      <x:c r="BC569" s="36" t="n">
        <x:v>0</x:v>
      </x:c>
      <x:c r="BD569" s="36" t="n">
        <x:v>0</x:v>
      </x:c>
      <x:c r="BE569" s="36" t="n">
        <x:v>24</x:v>
      </x:c>
      <x:c r="BF569" s="36" t="n">
        <x:v>0</x:v>
      </x:c>
      <x:c r="BG569" s="36" t="n">
        <x:v>0</x:v>
      </x:c>
      <x:c r="BH569" s="36" t="n">
        <x:v>0</x:v>
      </x:c>
      <x:c r="BI569" s="36" t="n">
        <x:v>0</x:v>
      </x:c>
      <x:c r="BJ569" s="36"/>
      <x:c r="BK569" s="36" t="n">
        <x:f>MAX(0,AO569+AZ569-BV569)</x:f>
        <x:v>42</x:v>
      </x:c>
      <x:c r="BL569" s="36" t="n">
        <x:f>MAX(0,AP569+BA569-BW569)</x:f>
        <x:v>40</x:v>
      </x:c>
      <x:c r="BM569" s="36" t="n">
        <x:f>MAX(0,AQ569+BB569-BX569)</x:f>
        <x:v>47</x:v>
      </x:c>
      <x:c r="BN569" s="36" t="n">
        <x:f>MAX(0,AR569+BC569-BY569)</x:f>
        <x:v>32</x:v>
      </x:c>
      <x:c r="BO569" s="36" t="n">
        <x:f>MAX(0,AS569+BD569-BZ569)</x:f>
        <x:v>50</x:v>
      </x:c>
      <x:c r="BP569" s="36" t="n">
        <x:f>MAX(0,AT569+BE569-CA569)</x:f>
        <x:v>47</x:v>
      </x:c>
      <x:c r="BQ569" s="36" t="n">
        <x:f>MAX(0,AU569+BF569-CB569)</x:f>
        <x:v>0</x:v>
      </x:c>
      <x:c r="BR569" s="36" t="n">
        <x:f>MAX(0,AV569+BG569-CC569)</x:f>
        <x:v>52</x:v>
      </x:c>
      <x:c r="BS569" s="36" t="n">
        <x:f>MAX(0,AW569+BH569-CD569)</x:f>
        <x:v>30</x:v>
      </x:c>
      <x:c r="BT569" s="36" t="n">
        <x:f>MAX(0,AX569+BI569-CE569)</x:f>
        <x:v>37</x:v>
      </x:c>
      <x:c r="BU569" s="36" t="n">
        <x:f>SUM(BK569:BT569)</x:f>
        <x:v>377</x:v>
      </x:c>
      <x:c r="BV569" s="36" t="n">
        <x:v>1</x:v>
      </x:c>
      <x:c r="BW569" s="36" t="n">
        <x:v>1</x:v>
      </x:c>
      <x:c r="BX569" s="36" t="n">
        <x:v>1</x:v>
      </x:c>
      <x:c r="BY569" s="36" t="n">
        <x:v>1</x:v>
      </x:c>
      <x:c r="BZ569" s="36" t="n">
        <x:v>1</x:v>
      </x:c>
      <x:c r="CA569" s="36" t="n">
        <x:v>2</x:v>
      </x:c>
      <x:c r="CB569" s="36" t="n">
        <x:v>0</x:v>
      </x:c>
      <x:c r="CC569" s="36" t="n">
        <x:v>1</x:v>
      </x:c>
      <x:c r="CD569" s="36" t="n">
        <x:v>1</x:v>
      </x:c>
      <x:c r="CE569" s="36" t="n">
        <x:v>2</x:v>
      </x:c>
      <x:c r="CF569" s="36"/>
      <x:c r="CG569" s="36" t="n">
        <x:f>SUM(BV569,BW569,BX569,BY569)</x:f>
        <x:v>4</x:v>
      </x:c>
      <x:c r="CH569" s="36" t="n">
        <x:f>SUM(BZ569,CA569)</x:f>
        <x:v>3</x:v>
      </x:c>
      <x:c r="CI569" s="36" t="n">
        <x:f>SUM(CB569)</x:f>
        <x:v>0</x:v>
      </x:c>
      <x:c r="CJ569" s="36" t="n">
        <x:f>SUM(CC569,CD569)</x:f>
        <x:v>2</x:v>
      </x:c>
      <x:c r="CK569" s="36" t="n">
        <x:f>SUM(CE569)</x:f>
        <x:v>2</x:v>
      </x:c>
      <x:c r="CL569" s="36" t="n">
        <x:f>SUM(CG569:CK569)</x:f>
        <x:v>11</x:v>
      </x:c>
      <x:c r="CM569" s="39" t="n">
        <x:f>SUM(BV569*1,BW569*1,BX569*1,BY569*1)</x:f>
        <x:v>4</x:v>
      </x:c>
      <x:c r="CN569" s="39" t="n">
        <x:f>SUM(BZ569*0.324,CA569*0.416)</x:f>
        <x:v>1.156</x:v>
      </x:c>
      <x:c r="CO569" s="39" t="n">
        <x:f>SUM(CB569*0.75)</x:f>
        <x:v>0</x:v>
      </x:c>
      <x:c r="CP569" s="39" t="n">
        <x:f>SUM(CC569*0.325,CD569*0.2)</x:f>
        <x:v>0.525</x:v>
      </x:c>
      <x:c r="CQ569" s="39" t="n">
        <x:f>SUM(CE569*0.24)</x:f>
        <x:v>0.48</x:v>
      </x:c>
      <x:c r="CR569" s="39" t="n">
        <x:f>SUM(CM569:CQ569)</x:f>
        <x:v>6.161</x:v>
      </x:c>
      <x:c r="CS569" s="36" t="n">
        <x:f>SUM(CG569:CH569)</x:f>
        <x:v>7</x:v>
      </x:c>
      <x:c r="CT569" s="36" t="str"/>
      <x:c r="CU569" s="36" t="n">
        <x:f>MIN(AG569,CG569)</x:f>
        <x:v>4</x:v>
      </x:c>
      <x:c r="CV569" s="36" t="n">
        <x:f>MIN(AG569,CH569)</x:f>
        <x:v>3</x:v>
      </x:c>
      <x:c r="CW569" s="36" t="n">
        <x:f>MIN(AG569,CI569)</x:f>
        <x:v>0</x:v>
      </x:c>
      <x:c r="CX569" s="36" t="n">
        <x:f>MIN(AG569,CJ569)</x:f>
        <x:v>2</x:v>
      </x:c>
      <x:c r="CY569" s="36" t="n">
        <x:f>MIN(AG569,CK569)</x:f>
        <x:v>2</x:v>
      </x:c>
    </x:row>
    <x:row r="570" ht="18" customHeight="1">
      <x:c r="A570" s="35" t="str">
        <x:v>Area TWT-03</x:v>
      </x:c>
      <x:c r="B570" s="35" t="str">
        <x:v>Area Lead TWT-03</x:v>
      </x:c>
      <x:c r="C570" s="35" t="str">
        <x:v>Field Lead TWT-05</x:v>
      </x:c>
      <x:c r="D570" s="35" t="str">
        <x:v>City TWT-F</x:v>
      </x:c>
      <x:c r="E570" s="35" t="n">
        <x:v>5</x:v>
      </x:c>
      <x:c r="F570" s="35" t="n">
        <x:v>24</x:v>
      </x:c>
      <x:c r="G570" s="35" t="n">
        <x:v>1</x:v>
      </x:c>
      <x:c r="H570" s="35" t="str">
        <x:v>Promoter</x:v>
      </x:c>
      <x:c r="I570" s="35" t="str">
        <x:v>Agency TWT-02</x:v>
      </x:c>
      <x:c r="J570" s="35" t="str">
        <x:v>PR-TWT-008</x:v>
      </x:c>
      <x:c r="K570" s="35" t="str">
        <x:v>Masked Promoter TWT-008</x:v>
      </x:c>
      <x:c r="L570" s="35" t="str">
        <x:v>9XXXX10008</x:v>
      </x:c>
      <x:c r="M570" s="37" t="n">
        <x:v>46182</x:v>
      </x:c>
      <x:c r="N570" s="35" t="str">
        <x:v>Cohort 3</x:v>
      </x:c>
      <x:c r="O570" s="35" t="str">
        <x:v>DIST-TWT-03</x:v>
      </x:c>
      <x:c r="P570" s="35" t="str">
        <x:v>Masked Distributor TWT-03</x:v>
      </x:c>
      <x:c r="Q570" s="35" t="str">
        <x:v>P-TWT-024</x:v>
      </x:c>
      <x:c r="R570" s="35" t="str">
        <x:v>TWT-024</x:v>
      </x:c>
      <x:c r="S570" s="35" t="str">
        <x:v>Masked Store TWT-024</x:v>
      </x:c>
      <x:c r="T570" s="35" t="str">
        <x:v>XX1024</x:v>
      </x:c>
      <x:c r="U570" s="35" t="str">
        <x:v>Supermarket</x:v>
      </x:c>
      <x:c r="V570" s="35" t="str">
        <x:v>Masked</x:v>
      </x:c>
      <x:c r="W570" s="35" t="str">
        <x:v>Masked</x:v>
      </x:c>
      <x:c r="X570" s="37" t="n">
        <x:v>46208</x:v>
      </x:c>
      <x:c r="Y570" s="37" t="n">
        <x:v>46280</x:v>
      </x:c>
      <x:c r="Z570" s="35" t="str">
        <x:v>W03</x:v>
      </x:c>
      <x:c r="AA570" s="35" t="str">
        <x:v>Sep'26</x:v>
      </x:c>
      <x:c r="AB570" s="35" t="str">
        <x:v>15 - 21</x:v>
      </x:c>
      <x:c r="AC570" s="35" t="str">
        <x:v>Week 3 of Sep 2026</x:v>
      </x:c>
      <x:c r="AD570" s="35" t="str">
        <x:v>Continue</x:v>
      </x:c>
      <x:c r="AE570" s="35" t="str">
        <x:v>Replenishment pending for selected SKU</x:v>
      </x:c>
      <x:c r="AF570" s="36" t="n">
        <x:v>68</x:v>
      </x:c>
      <x:c r="AG570" s="36" t="n">
        <x:v>34</x:v>
      </x:c>
      <x:c r="AH570" s="38" t="n">
        <x:f>IFERROR(AG570/AF570,0)</x:f>
        <x:v>0.5</x:v>
      </x:c>
      <x:c r="AI570" s="36" t="n">
        <x:v>30</x:v>
      </x:c>
      <x:c r="AJ570" s="38" t="n">
        <x:f>IFERROR(AI570/AG570,0)</x:f>
        <x:v>0.8823529411764706</x:v>
      </x:c>
      <x:c r="AK570" s="36" t="n">
        <x:v>9</x:v>
      </x:c>
      <x:c r="AL570" s="36" t="n">
        <x:v>13</x:v>
      </x:c>
      <x:c r="AM570" s="36" t="n">
        <x:v>1</x:v>
      </x:c>
      <x:c r="AN570" s="38" t="n">
        <x:f>IFERROR(AL570/AG570,0)</x:f>
        <x:v>0.38235294117647056</x:v>
      </x:c>
      <x:c r="AO570" s="36" t="n">
        <x:f>BK569</x:f>
        <x:v>42</x:v>
      </x:c>
      <x:c r="AP570" s="36" t="n">
        <x:f>BL569</x:f>
        <x:v>40</x:v>
      </x:c>
      <x:c r="AQ570" s="36" t="n">
        <x:f>BM569</x:f>
        <x:v>47</x:v>
      </x:c>
      <x:c r="AR570" s="36" t="n">
        <x:f>BN569</x:f>
        <x:v>32</x:v>
      </x:c>
      <x:c r="AS570" s="36" t="n">
        <x:f>BO569</x:f>
        <x:v>50</x:v>
      </x:c>
      <x:c r="AT570" s="36" t="n">
        <x:f>BP569</x:f>
        <x:v>47</x:v>
      </x:c>
      <x:c r="AU570" s="36" t="n">
        <x:f>BQ569</x:f>
        <x:v>0</x:v>
      </x:c>
      <x:c r="AV570" s="36" t="n">
        <x:f>BR569</x:f>
        <x:v>52</x:v>
      </x:c>
      <x:c r="AW570" s="36" t="n">
        <x:f>BS569</x:f>
        <x:v>30</x:v>
      </x:c>
      <x:c r="AX570" s="36" t="n">
        <x:f>BT569</x:f>
        <x:v>37</x:v>
      </x:c>
      <x:c r="AY570" s="36" t="n">
        <x:f>SUM(AO570:AX570)</x:f>
        <x:v>377</x:v>
      </x:c>
      <x:c r="AZ570" s="36" t="n">
        <x:v>15</x:v>
      </x:c>
      <x:c r="BA570" s="36" t="n">
        <x:v>0</x:v>
      </x:c>
      <x:c r="BB570" s="36" t="n">
        <x:v>0</x:v>
      </x:c>
      <x:c r="BC570" s="36" t="n">
        <x:v>0</x:v>
      </x:c>
      <x:c r="BD570" s="36" t="n">
        <x:v>0</x:v>
      </x:c>
      <x:c r="BE570" s="36" t="n">
        <x:v>0</x:v>
      </x:c>
      <x:c r="BF570" s="36" t="n">
        <x:v>0</x:v>
      </x:c>
      <x:c r="BG570" s="36" t="n">
        <x:v>0</x:v>
      </x:c>
      <x:c r="BH570" s="36" t="n">
        <x:v>0</x:v>
      </x:c>
      <x:c r="BI570" s="36" t="n">
        <x:v>0</x:v>
      </x:c>
      <x:c r="BJ570" s="36"/>
      <x:c r="BK570" s="36" t="n">
        <x:f>MAX(0,AO570+AZ570-BV570)</x:f>
        <x:v>56</x:v>
      </x:c>
      <x:c r="BL570" s="36" t="n">
        <x:f>MAX(0,AP570+BA570-BW570)</x:f>
        <x:v>39</x:v>
      </x:c>
      <x:c r="BM570" s="36" t="n">
        <x:f>MAX(0,AQ570+BB570-BX570)</x:f>
        <x:v>46</x:v>
      </x:c>
      <x:c r="BN570" s="36" t="n">
        <x:f>MAX(0,AR570+BC570-BY570)</x:f>
        <x:v>31</x:v>
      </x:c>
      <x:c r="BO570" s="36" t="n">
        <x:f>MAX(0,AS570+BD570-BZ570)</x:f>
        <x:v>48</x:v>
      </x:c>
      <x:c r="BP570" s="36" t="n">
        <x:f>MAX(0,AT570+BE570-CA570)</x:f>
        <x:v>44</x:v>
      </x:c>
      <x:c r="BQ570" s="36" t="n">
        <x:f>MAX(0,AU570+BF570-CB570)</x:f>
        <x:v>0</x:v>
      </x:c>
      <x:c r="BR570" s="36" t="n">
        <x:f>MAX(0,AV570+BG570-CC570)</x:f>
        <x:v>50</x:v>
      </x:c>
      <x:c r="BS570" s="36" t="n">
        <x:f>MAX(0,AW570+BH570-CD570)</x:f>
        <x:v>28</x:v>
      </x:c>
      <x:c r="BT570" s="36" t="n">
        <x:f>MAX(0,AX570+BI570-CE570)</x:f>
        <x:v>36</x:v>
      </x:c>
      <x:c r="BU570" s="36" t="n">
        <x:f>SUM(BK570:BT570)</x:f>
        <x:v>378</x:v>
      </x:c>
      <x:c r="BV570" s="36" t="n">
        <x:v>1</x:v>
      </x:c>
      <x:c r="BW570" s="36" t="n">
        <x:v>1</x:v>
      </x:c>
      <x:c r="BX570" s="36" t="n">
        <x:v>1</x:v>
      </x:c>
      <x:c r="BY570" s="36" t="n">
        <x:v>1</x:v>
      </x:c>
      <x:c r="BZ570" s="36" t="n">
        <x:v>2</x:v>
      </x:c>
      <x:c r="CA570" s="36" t="n">
        <x:v>3</x:v>
      </x:c>
      <x:c r="CB570" s="36" t="n">
        <x:v>0</x:v>
      </x:c>
      <x:c r="CC570" s="36" t="n">
        <x:v>2</x:v>
      </x:c>
      <x:c r="CD570" s="36" t="n">
        <x:v>2</x:v>
      </x:c>
      <x:c r="CE570" s="36" t="n">
        <x:v>1</x:v>
      </x:c>
      <x:c r="CF570" s="36"/>
      <x:c r="CG570" s="36" t="n">
        <x:f>SUM(BV570,BW570,BX570,BY570)</x:f>
        <x:v>4</x:v>
      </x:c>
      <x:c r="CH570" s="36" t="n">
        <x:f>SUM(BZ570,CA570)</x:f>
        <x:v>5</x:v>
      </x:c>
      <x:c r="CI570" s="36" t="n">
        <x:f>SUM(CB570)</x:f>
        <x:v>0</x:v>
      </x:c>
      <x:c r="CJ570" s="36" t="n">
        <x:f>SUM(CC570,CD570)</x:f>
        <x:v>4</x:v>
      </x:c>
      <x:c r="CK570" s="36" t="n">
        <x:f>SUM(CE570)</x:f>
        <x:v>1</x:v>
      </x:c>
      <x:c r="CL570" s="36" t="n">
        <x:f>SUM(CG570:CK570)</x:f>
        <x:v>14</x:v>
      </x:c>
      <x:c r="CM570" s="39" t="n">
        <x:f>SUM(BV570*1,BW570*1,BX570*1,BY570*1)</x:f>
        <x:v>4</x:v>
      </x:c>
      <x:c r="CN570" s="39" t="n">
        <x:f>SUM(BZ570*0.324,CA570*0.416)</x:f>
        <x:v>1.896</x:v>
      </x:c>
      <x:c r="CO570" s="39" t="n">
        <x:f>SUM(CB570*0.75)</x:f>
        <x:v>0</x:v>
      </x:c>
      <x:c r="CP570" s="39" t="n">
        <x:f>SUM(CC570*0.325,CD570*0.2)</x:f>
        <x:v>1.05</x:v>
      </x:c>
      <x:c r="CQ570" s="39" t="n">
        <x:f>SUM(CE570*0.24)</x:f>
        <x:v>0.24</x:v>
      </x:c>
      <x:c r="CR570" s="39" t="n">
        <x:f>SUM(CM570:CQ570)</x:f>
        <x:v>7.186</x:v>
      </x:c>
      <x:c r="CS570" s="36" t="n">
        <x:f>SUM(CG570:CH570)</x:f>
        <x:v>9</x:v>
      </x:c>
      <x:c r="CT570" s="36" t="str"/>
      <x:c r="CU570" s="36" t="n">
        <x:f>MIN(AG570,CG570)</x:f>
        <x:v>4</x:v>
      </x:c>
      <x:c r="CV570" s="36" t="n">
        <x:f>MIN(AG570,CH570)</x:f>
        <x:v>5</x:v>
      </x:c>
      <x:c r="CW570" s="36" t="n">
        <x:f>MIN(AG570,CI570)</x:f>
        <x:v>0</x:v>
      </x:c>
      <x:c r="CX570" s="36" t="n">
        <x:f>MIN(AG570,CJ570)</x:f>
        <x:v>4</x:v>
      </x:c>
      <x:c r="CY570" s="36" t="n">
        <x:f>MIN(AG570,CK570)</x:f>
        <x:v>1</x:v>
      </x:c>
    </x:row>
    <x:row r="571" ht="18" customHeight="1">
      <x:c r="A571" s="35" t="str">
        <x:v>Area TWT-03</x:v>
      </x:c>
      <x:c r="B571" s="35" t="str">
        <x:v>Area Lead TWT-03</x:v>
      </x:c>
      <x:c r="C571" s="35" t="str">
        <x:v>Field Lead TWT-05</x:v>
      </x:c>
      <x:c r="D571" s="35" t="str">
        <x:v>City TWT-F</x:v>
      </x:c>
      <x:c r="E571" s="35" t="n">
        <x:v>5</x:v>
      </x:c>
      <x:c r="F571" s="35" t="n">
        <x:v>24</x:v>
      </x:c>
      <x:c r="G571" s="35" t="n">
        <x:v>1</x:v>
      </x:c>
      <x:c r="H571" s="35" t="str">
        <x:v>Promoter</x:v>
      </x:c>
      <x:c r="I571" s="35" t="str">
        <x:v>Agency TWT-02</x:v>
      </x:c>
      <x:c r="J571" s="35" t="str">
        <x:v>PR-TWT-008</x:v>
      </x:c>
      <x:c r="K571" s="35" t="str">
        <x:v>Masked Promoter TWT-008</x:v>
      </x:c>
      <x:c r="L571" s="35" t="str">
        <x:v>9XXXX10008</x:v>
      </x:c>
      <x:c r="M571" s="37" t="n">
        <x:v>46182</x:v>
      </x:c>
      <x:c r="N571" s="35" t="str">
        <x:v>Cohort 3</x:v>
      </x:c>
      <x:c r="O571" s="35" t="str">
        <x:v>DIST-TWT-03</x:v>
      </x:c>
      <x:c r="P571" s="35" t="str">
        <x:v>Masked Distributor TWT-03</x:v>
      </x:c>
      <x:c r="Q571" s="35" t="str">
        <x:v>P-TWT-024</x:v>
      </x:c>
      <x:c r="R571" s="35" t="str">
        <x:v>TWT-024</x:v>
      </x:c>
      <x:c r="S571" s="35" t="str">
        <x:v>Masked Store TWT-024</x:v>
      </x:c>
      <x:c r="T571" s="35" t="str">
        <x:v>XX1024</x:v>
      </x:c>
      <x:c r="U571" s="35" t="str">
        <x:v>Supermarket</x:v>
      </x:c>
      <x:c r="V571" s="35" t="str">
        <x:v>Masked</x:v>
      </x:c>
      <x:c r="W571" s="35" t="str">
        <x:v>Masked</x:v>
      </x:c>
      <x:c r="X571" s="37" t="n">
        <x:v>46208</x:v>
      </x:c>
      <x:c r="Y571" s="37" t="n">
        <x:v>46281</x:v>
      </x:c>
      <x:c r="Z571" s="35" t="str">
        <x:v>W03</x:v>
      </x:c>
      <x:c r="AA571" s="35" t="str">
        <x:v>Sep'26</x:v>
      </x:c>
      <x:c r="AB571" s="35" t="str">
        <x:v>15 - 21</x:v>
      </x:c>
      <x:c r="AC571" s="35" t="str">
        <x:v>Week 3 of Sep 2026</x:v>
      </x:c>
      <x:c r="AD571" s="35" t="str">
        <x:v>Continue</x:v>
      </x:c>
      <x:c r="AE571" s="35" t="str"/>
      <x:c r="AF571" s="36" t="n">
        <x:v>57</x:v>
      </x:c>
      <x:c r="AG571" s="36" t="n">
        <x:v>21</x:v>
      </x:c>
      <x:c r="AH571" s="38" t="n">
        <x:f>IFERROR(AG571/AF571,0)</x:f>
        <x:v>0.3684210526315789</x:v>
      </x:c>
      <x:c r="AI571" s="36" t="n">
        <x:v>19</x:v>
      </x:c>
      <x:c r="AJ571" s="38" t="n">
        <x:f>IFERROR(AI571/AG571,0)</x:f>
        <x:v>0.9047619047619048</x:v>
      </x:c>
      <x:c r="AK571" s="36" t="n">
        <x:v>7</x:v>
      </x:c>
      <x:c r="AL571" s="36" t="n">
        <x:v>11</x:v>
      </x:c>
      <x:c r="AM571" s="36" t="n">
        <x:v>1</x:v>
      </x:c>
      <x:c r="AN571" s="38" t="n">
        <x:f>IFERROR(AL571/AG571,0)</x:f>
        <x:v>0.5238095238095238</x:v>
      </x:c>
      <x:c r="AO571" s="36" t="n">
        <x:f>BK570</x:f>
        <x:v>56</x:v>
      </x:c>
      <x:c r="AP571" s="36" t="n">
        <x:f>BL570</x:f>
        <x:v>39</x:v>
      </x:c>
      <x:c r="AQ571" s="36" t="n">
        <x:f>BM570</x:f>
        <x:v>46</x:v>
      </x:c>
      <x:c r="AR571" s="36" t="n">
        <x:f>BN570</x:f>
        <x:v>31</x:v>
      </x:c>
      <x:c r="AS571" s="36" t="n">
        <x:f>BO570</x:f>
        <x:v>48</x:v>
      </x:c>
      <x:c r="AT571" s="36" t="n">
        <x:f>BP570</x:f>
        <x:v>44</x:v>
      </x:c>
      <x:c r="AU571" s="36" t="n">
        <x:f>BQ570</x:f>
        <x:v>0</x:v>
      </x:c>
      <x:c r="AV571" s="36" t="n">
        <x:f>BR570</x:f>
        <x:v>50</x:v>
      </x:c>
      <x:c r="AW571" s="36" t="n">
        <x:f>BS570</x:f>
        <x:v>28</x:v>
      </x:c>
      <x:c r="AX571" s="36" t="n">
        <x:f>BT570</x:f>
        <x:v>36</x:v>
      </x:c>
      <x:c r="AY571" s="36" t="n">
        <x:f>SUM(AO571:AX571)</x:f>
        <x:v>378</x:v>
      </x:c>
      <x:c r="AZ571" s="36" t="n">
        <x:v>0</x:v>
      </x:c>
      <x:c r="BA571" s="36" t="n">
        <x:v>16</x:v>
      </x:c>
      <x:c r="BB571" s="36" t="n">
        <x:v>0</x:v>
      </x:c>
      <x:c r="BC571" s="36" t="n">
        <x:v>0</x:v>
      </x:c>
      <x:c r="BD571" s="36" t="n">
        <x:v>0</x:v>
      </x:c>
      <x:c r="BE571" s="36" t="n">
        <x:v>0</x:v>
      </x:c>
      <x:c r="BF571" s="36" t="n">
        <x:v>23</x:v>
      </x:c>
      <x:c r="BG571" s="36" t="n">
        <x:v>23</x:v>
      </x:c>
      <x:c r="BH571" s="36" t="n">
        <x:v>0</x:v>
      </x:c>
      <x:c r="BI571" s="36" t="n">
        <x:v>0</x:v>
      </x:c>
      <x:c r="BJ571" s="36"/>
      <x:c r="BK571" s="36" t="n">
        <x:f>MAX(0,AO571+AZ571-BV571)</x:f>
        <x:v>55</x:v>
      </x:c>
      <x:c r="BL571" s="36" t="n">
        <x:f>MAX(0,AP571+BA571-BW571)</x:f>
        <x:v>54</x:v>
      </x:c>
      <x:c r="BM571" s="36" t="n">
        <x:f>MAX(0,AQ571+BB571-BX571)</x:f>
        <x:v>45</x:v>
      </x:c>
      <x:c r="BN571" s="36" t="n">
        <x:f>MAX(0,AR571+BC571-BY571)</x:f>
        <x:v>30</x:v>
      </x:c>
      <x:c r="BO571" s="36" t="n">
        <x:f>MAX(0,AS571+BD571-BZ571)</x:f>
        <x:v>46</x:v>
      </x:c>
      <x:c r="BP571" s="36" t="n">
        <x:f>MAX(0,AT571+BE571-CA571)</x:f>
        <x:v>42</x:v>
      </x:c>
      <x:c r="BQ571" s="36" t="n">
        <x:f>MAX(0,AU571+BF571-CB571)</x:f>
        <x:v>22</x:v>
      </x:c>
      <x:c r="BR571" s="36" t="n">
        <x:f>MAX(0,AV571+BG571-CC571)</x:f>
        <x:v>71</x:v>
      </x:c>
      <x:c r="BS571" s="36" t="n">
        <x:f>MAX(0,AW571+BH571-CD571)</x:f>
        <x:v>27</x:v>
      </x:c>
      <x:c r="BT571" s="36" t="n">
        <x:f>MAX(0,AX571+BI571-CE571)</x:f>
        <x:v>34</x:v>
      </x:c>
      <x:c r="BU571" s="36" t="n">
        <x:f>SUM(BK571:BT571)</x:f>
        <x:v>426</x:v>
      </x:c>
      <x:c r="BV571" s="36" t="n">
        <x:v>1</x:v>
      </x:c>
      <x:c r="BW571" s="36" t="n">
        <x:v>1</x:v>
      </x:c>
      <x:c r="BX571" s="36" t="n">
        <x:v>1</x:v>
      </x:c>
      <x:c r="BY571" s="36" t="n">
        <x:v>1</x:v>
      </x:c>
      <x:c r="BZ571" s="36" t="n">
        <x:v>2</x:v>
      </x:c>
      <x:c r="CA571" s="36" t="n">
        <x:v>2</x:v>
      </x:c>
      <x:c r="CB571" s="36" t="n">
        <x:v>1</x:v>
      </x:c>
      <x:c r="CC571" s="36" t="n">
        <x:v>2</x:v>
      </x:c>
      <x:c r="CD571" s="36" t="n">
        <x:v>1</x:v>
      </x:c>
      <x:c r="CE571" s="36" t="n">
        <x:v>2</x:v>
      </x:c>
      <x:c r="CF571" s="36"/>
      <x:c r="CG571" s="36" t="n">
        <x:f>SUM(BV571,BW571,BX571,BY571)</x:f>
        <x:v>4</x:v>
      </x:c>
      <x:c r="CH571" s="36" t="n">
        <x:f>SUM(BZ571,CA571)</x:f>
        <x:v>4</x:v>
      </x:c>
      <x:c r="CI571" s="36" t="n">
        <x:f>SUM(CB571)</x:f>
        <x:v>1</x:v>
      </x:c>
      <x:c r="CJ571" s="36" t="n">
        <x:f>SUM(CC571,CD571)</x:f>
        <x:v>3</x:v>
      </x:c>
      <x:c r="CK571" s="36" t="n">
        <x:f>SUM(CE571)</x:f>
        <x:v>2</x:v>
      </x:c>
      <x:c r="CL571" s="36" t="n">
        <x:f>SUM(CG571:CK571)</x:f>
        <x:v>14</x:v>
      </x:c>
      <x:c r="CM571" s="39" t="n">
        <x:f>SUM(BV571*1,BW571*1,BX571*1,BY571*1)</x:f>
        <x:v>4</x:v>
      </x:c>
      <x:c r="CN571" s="39" t="n">
        <x:f>SUM(BZ571*0.324,CA571*0.416)</x:f>
        <x:v>1.48</x:v>
      </x:c>
      <x:c r="CO571" s="39" t="n">
        <x:f>SUM(CB571*0.75)</x:f>
        <x:v>0.75</x:v>
      </x:c>
      <x:c r="CP571" s="39" t="n">
        <x:f>SUM(CC571*0.325,CD571*0.2)</x:f>
        <x:v>0.8500000000000001</x:v>
      </x:c>
      <x:c r="CQ571" s="39" t="n">
        <x:f>SUM(CE571*0.24)</x:f>
        <x:v>0.48</x:v>
      </x:c>
      <x:c r="CR571" s="39" t="n">
        <x:f>SUM(CM571:CQ571)</x:f>
        <x:v>7.5600000000000005</x:v>
      </x:c>
      <x:c r="CS571" s="36" t="n">
        <x:f>SUM(CG571:CH571)</x:f>
        <x:v>8</x:v>
      </x:c>
      <x:c r="CT571" s="36" t="str"/>
      <x:c r="CU571" s="36" t="n">
        <x:f>MIN(AG571,CG571)</x:f>
        <x:v>4</x:v>
      </x:c>
      <x:c r="CV571" s="36" t="n">
        <x:f>MIN(AG571,CH571)</x:f>
        <x:v>4</x:v>
      </x:c>
      <x:c r="CW571" s="36" t="n">
        <x:f>MIN(AG571,CI571)</x:f>
        <x:v>1</x:v>
      </x:c>
      <x:c r="CX571" s="36" t="n">
        <x:f>MIN(AG571,CJ571)</x:f>
        <x:v>3</x:v>
      </x:c>
      <x:c r="CY571" s="36" t="n">
        <x:f>MIN(AG571,CK571)</x:f>
        <x:v>2</x:v>
      </x:c>
    </x:row>
    <x:row r="572" ht="18" customHeight="1">
      <x:c r="A572" s="35" t="str">
        <x:v>Area TWT-03</x:v>
      </x:c>
      <x:c r="B572" s="35" t="str">
        <x:v>Area Lead TWT-03</x:v>
      </x:c>
      <x:c r="C572" s="35" t="str">
        <x:v>Field Lead TWT-05</x:v>
      </x:c>
      <x:c r="D572" s="35" t="str">
        <x:v>City TWT-F</x:v>
      </x:c>
      <x:c r="E572" s="35" t="n">
        <x:v>5</x:v>
      </x:c>
      <x:c r="F572" s="35" t="n">
        <x:v>24</x:v>
      </x:c>
      <x:c r="G572" s="35" t="n">
        <x:v>1</x:v>
      </x:c>
      <x:c r="H572" s="35" t="str">
        <x:v>Promoter</x:v>
      </x:c>
      <x:c r="I572" s="35" t="str">
        <x:v>Agency TWT-02</x:v>
      </x:c>
      <x:c r="J572" s="35" t="str">
        <x:v>PR-TWT-008</x:v>
      </x:c>
      <x:c r="K572" s="35" t="str">
        <x:v>Masked Promoter TWT-008</x:v>
      </x:c>
      <x:c r="L572" s="35" t="str">
        <x:v>9XXXX10008</x:v>
      </x:c>
      <x:c r="M572" s="37" t="n">
        <x:v>46182</x:v>
      </x:c>
      <x:c r="N572" s="35" t="str">
        <x:v>Cohort 3</x:v>
      </x:c>
      <x:c r="O572" s="35" t="str">
        <x:v>DIST-TWT-03</x:v>
      </x:c>
      <x:c r="P572" s="35" t="str">
        <x:v>Masked Distributor TWT-03</x:v>
      </x:c>
      <x:c r="Q572" s="35" t="str">
        <x:v>P-TWT-024</x:v>
      </x:c>
      <x:c r="R572" s="35" t="str">
        <x:v>TWT-024</x:v>
      </x:c>
      <x:c r="S572" s="35" t="str">
        <x:v>Masked Store TWT-024</x:v>
      </x:c>
      <x:c r="T572" s="35" t="str">
        <x:v>XX1024</x:v>
      </x:c>
      <x:c r="U572" s="35" t="str">
        <x:v>Supermarket</x:v>
      </x:c>
      <x:c r="V572" s="35" t="str">
        <x:v>Masked</x:v>
      </x:c>
      <x:c r="W572" s="35" t="str">
        <x:v>Masked</x:v>
      </x:c>
      <x:c r="X572" s="37" t="n">
        <x:v>46208</x:v>
      </x:c>
      <x:c r="Y572" s="37" t="n">
        <x:v>46282</x:v>
      </x:c>
      <x:c r="Z572" s="35" t="str">
        <x:v>W03</x:v>
      </x:c>
      <x:c r="AA572" s="35" t="str">
        <x:v>Sep'26</x:v>
      </x:c>
      <x:c r="AB572" s="35" t="str">
        <x:v>15 - 21</x:v>
      </x:c>
      <x:c r="AC572" s="35" t="str">
        <x:v>Week 3 of Sep 2026</x:v>
      </x:c>
      <x:c r="AD572" s="35" t="str">
        <x:v>Continue</x:v>
      </x:c>
      <x:c r="AE572" s="35" t="str"/>
      <x:c r="AF572" s="36" t="n">
        <x:v>69</x:v>
      </x:c>
      <x:c r="AG572" s="36" t="n">
        <x:v>22</x:v>
      </x:c>
      <x:c r="AH572" s="38" t="n">
        <x:f>IFERROR(AG572/AF572,0)</x:f>
        <x:v>0.3188405797101449</x:v>
      </x:c>
      <x:c r="AI572" s="36" t="n">
        <x:v>21</x:v>
      </x:c>
      <x:c r="AJ572" s="38" t="n">
        <x:f>IFERROR(AI572/AG572,0)</x:f>
        <x:v>0.9545454545454546</x:v>
      </x:c>
      <x:c r="AK572" s="36" t="n">
        <x:v>6</x:v>
      </x:c>
      <x:c r="AL572" s="36" t="n">
        <x:v>10</x:v>
      </x:c>
      <x:c r="AM572" s="36" t="n">
        <x:v>1</x:v>
      </x:c>
      <x:c r="AN572" s="38" t="n">
        <x:f>IFERROR(AL572/AG572,0)</x:f>
        <x:v>0.45454545454545453</x:v>
      </x:c>
      <x:c r="AO572" s="36" t="n">
        <x:f>BK571</x:f>
        <x:v>55</x:v>
      </x:c>
      <x:c r="AP572" s="36" t="n">
        <x:f>BL571</x:f>
        <x:v>54</x:v>
      </x:c>
      <x:c r="AQ572" s="36" t="n">
        <x:f>BM571</x:f>
        <x:v>45</x:v>
      </x:c>
      <x:c r="AR572" s="36" t="n">
        <x:f>BN571</x:f>
        <x:v>30</x:v>
      </x:c>
      <x:c r="AS572" s="36" t="n">
        <x:f>BO571</x:f>
        <x:v>46</x:v>
      </x:c>
      <x:c r="AT572" s="36" t="n">
        <x:f>BP571</x:f>
        <x:v>42</x:v>
      </x:c>
      <x:c r="AU572" s="36" t="n">
        <x:f>BQ571</x:f>
        <x:v>22</x:v>
      </x:c>
      <x:c r="AV572" s="36" t="n">
        <x:f>BR571</x:f>
        <x:v>71</x:v>
      </x:c>
      <x:c r="AW572" s="36" t="n">
        <x:f>BS571</x:f>
        <x:v>27</x:v>
      </x:c>
      <x:c r="AX572" s="36" t="n">
        <x:f>BT571</x:f>
        <x:v>34</x:v>
      </x:c>
      <x:c r="AY572" s="36" t="n">
        <x:f>SUM(AO572:AX572)</x:f>
        <x:v>426</x:v>
      </x:c>
      <x:c r="AZ572" s="36" t="n">
        <x:v>0</x:v>
      </x:c>
      <x:c r="BA572" s="36" t="n">
        <x:v>0</x:v>
      </x:c>
      <x:c r="BB572" s="36" t="n">
        <x:v>16</x:v>
      </x:c>
      <x:c r="BC572" s="36" t="n">
        <x:v>0</x:v>
      </x:c>
      <x:c r="BD572" s="36" t="n">
        <x:v>0</x:v>
      </x:c>
      <x:c r="BE572" s="36" t="n">
        <x:v>0</x:v>
      </x:c>
      <x:c r="BF572" s="36" t="n">
        <x:v>0</x:v>
      </x:c>
      <x:c r="BG572" s="36" t="n">
        <x:v>0</x:v>
      </x:c>
      <x:c r="BH572" s="36" t="n">
        <x:v>19</x:v>
      </x:c>
      <x:c r="BI572" s="36" t="n">
        <x:v>0</x:v>
      </x:c>
      <x:c r="BJ572" s="36"/>
      <x:c r="BK572" s="36" t="n">
        <x:f>MAX(0,AO572+AZ572-BV572)</x:f>
        <x:v>54</x:v>
      </x:c>
      <x:c r="BL572" s="36" t="n">
        <x:f>MAX(0,AP572+BA572-BW572)</x:f>
        <x:v>53</x:v>
      </x:c>
      <x:c r="BM572" s="36" t="n">
        <x:f>MAX(0,AQ572+BB572-BX572)</x:f>
        <x:v>60</x:v>
      </x:c>
      <x:c r="BN572" s="36" t="n">
        <x:f>MAX(0,AR572+BC572-BY572)</x:f>
        <x:v>29</x:v>
      </x:c>
      <x:c r="BO572" s="36" t="n">
        <x:f>MAX(0,AS572+BD572-BZ572)</x:f>
        <x:v>44</x:v>
      </x:c>
      <x:c r="BP572" s="36" t="n">
        <x:f>MAX(0,AT572+BE572-CA572)</x:f>
        <x:v>40</x:v>
      </x:c>
      <x:c r="BQ572" s="36" t="n">
        <x:f>MAX(0,AU572+BF572-CB572)</x:f>
        <x:v>20</x:v>
      </x:c>
      <x:c r="BR572" s="36" t="n">
        <x:f>MAX(0,AV572+BG572-CC572)</x:f>
        <x:v>70</x:v>
      </x:c>
      <x:c r="BS572" s="36" t="n">
        <x:f>MAX(0,AW572+BH572-CD572)</x:f>
        <x:v>44</x:v>
      </x:c>
      <x:c r="BT572" s="36" t="n">
        <x:f>MAX(0,AX572+BI572-CE572)</x:f>
        <x:v>33</x:v>
      </x:c>
      <x:c r="BU572" s="36" t="n">
        <x:f>SUM(BK572:BT572)</x:f>
        <x:v>447</x:v>
      </x:c>
      <x:c r="BV572" s="36" t="n">
        <x:v>1</x:v>
      </x:c>
      <x:c r="BW572" s="36" t="n">
        <x:v>1</x:v>
      </x:c>
      <x:c r="BX572" s="36" t="n">
        <x:v>1</x:v>
      </x:c>
      <x:c r="BY572" s="36" t="n">
        <x:v>1</x:v>
      </x:c>
      <x:c r="BZ572" s="36" t="n">
        <x:v>2</x:v>
      </x:c>
      <x:c r="CA572" s="36" t="n">
        <x:v>2</x:v>
      </x:c>
      <x:c r="CB572" s="36" t="n">
        <x:v>2</x:v>
      </x:c>
      <x:c r="CC572" s="36" t="n">
        <x:v>1</x:v>
      </x:c>
      <x:c r="CD572" s="36" t="n">
        <x:v>2</x:v>
      </x:c>
      <x:c r="CE572" s="36" t="n">
        <x:v>1</x:v>
      </x:c>
      <x:c r="CF572" s="36"/>
      <x:c r="CG572" s="36" t="n">
        <x:f>SUM(BV572,BW572,BX572,BY572)</x:f>
        <x:v>4</x:v>
      </x:c>
      <x:c r="CH572" s="36" t="n">
        <x:f>SUM(BZ572,CA572)</x:f>
        <x:v>4</x:v>
      </x:c>
      <x:c r="CI572" s="36" t="n">
        <x:f>SUM(CB572)</x:f>
        <x:v>2</x:v>
      </x:c>
      <x:c r="CJ572" s="36" t="n">
        <x:f>SUM(CC572,CD572)</x:f>
        <x:v>3</x:v>
      </x:c>
      <x:c r="CK572" s="36" t="n">
        <x:f>SUM(CE572)</x:f>
        <x:v>1</x:v>
      </x:c>
      <x:c r="CL572" s="36" t="n">
        <x:f>SUM(CG572:CK572)</x:f>
        <x:v>14</x:v>
      </x:c>
      <x:c r="CM572" s="39" t="n">
        <x:f>SUM(BV572*1,BW572*1,BX572*1,BY572*1)</x:f>
        <x:v>4</x:v>
      </x:c>
      <x:c r="CN572" s="39" t="n">
        <x:f>SUM(BZ572*0.324,CA572*0.416)</x:f>
        <x:v>1.48</x:v>
      </x:c>
      <x:c r="CO572" s="39" t="n">
        <x:f>SUM(CB572*0.75)</x:f>
        <x:v>1.5</x:v>
      </x:c>
      <x:c r="CP572" s="39" t="n">
        <x:f>SUM(CC572*0.325,CD572*0.2)</x:f>
        <x:v>0.7250000000000001</x:v>
      </x:c>
      <x:c r="CQ572" s="39" t="n">
        <x:f>SUM(CE572*0.24)</x:f>
        <x:v>0.24</x:v>
      </x:c>
      <x:c r="CR572" s="39" t="n">
        <x:f>SUM(CM572:CQ572)</x:f>
        <x:v>7.945</x:v>
      </x:c>
      <x:c r="CS572" s="36" t="n">
        <x:f>SUM(CG572:CH572)</x:f>
        <x:v>8</x:v>
      </x:c>
      <x:c r="CT572" s="36" t="str"/>
      <x:c r="CU572" s="36" t="n">
        <x:f>MIN(AG572,CG572)</x:f>
        <x:v>4</x:v>
      </x:c>
      <x:c r="CV572" s="36" t="n">
        <x:f>MIN(AG572,CH572)</x:f>
        <x:v>4</x:v>
      </x:c>
      <x:c r="CW572" s="36" t="n">
        <x:f>MIN(AG572,CI572)</x:f>
        <x:v>2</x:v>
      </x:c>
      <x:c r="CX572" s="36" t="n">
        <x:f>MIN(AG572,CJ572)</x:f>
        <x:v>3</x:v>
      </x:c>
      <x:c r="CY572" s="36" t="n">
        <x:f>MIN(AG572,CK572)</x:f>
        <x:v>1</x:v>
      </x:c>
    </x:row>
    <x:row r="573" ht="18" customHeight="1">
      <x:c r="A573" s="35" t="str">
        <x:v>Area TWT-03</x:v>
      </x:c>
      <x:c r="B573" s="35" t="str">
        <x:v>Area Lead TWT-03</x:v>
      </x:c>
      <x:c r="C573" s="35" t="str">
        <x:v>Field Lead TWT-05</x:v>
      </x:c>
      <x:c r="D573" s="35" t="str">
        <x:v>City TWT-F</x:v>
      </x:c>
      <x:c r="E573" s="35" t="n">
        <x:v>5</x:v>
      </x:c>
      <x:c r="F573" s="35" t="n">
        <x:v>24</x:v>
      </x:c>
      <x:c r="G573" s="35" t="n">
        <x:v>1</x:v>
      </x:c>
      <x:c r="H573" s="35" t="str">
        <x:v>Promoter</x:v>
      </x:c>
      <x:c r="I573" s="35" t="str">
        <x:v>Agency TWT-02</x:v>
      </x:c>
      <x:c r="J573" s="35" t="str">
        <x:v>PR-TWT-008</x:v>
      </x:c>
      <x:c r="K573" s="35" t="str">
        <x:v>Masked Promoter TWT-008</x:v>
      </x:c>
      <x:c r="L573" s="35" t="str">
        <x:v>9XXXX10008</x:v>
      </x:c>
      <x:c r="M573" s="37" t="n">
        <x:v>46182</x:v>
      </x:c>
      <x:c r="N573" s="35" t="str">
        <x:v>Cohort 3</x:v>
      </x:c>
      <x:c r="O573" s="35" t="str">
        <x:v>DIST-TWT-03</x:v>
      </x:c>
      <x:c r="P573" s="35" t="str">
        <x:v>Masked Distributor TWT-03</x:v>
      </x:c>
      <x:c r="Q573" s="35" t="str">
        <x:v>P-TWT-024</x:v>
      </x:c>
      <x:c r="R573" s="35" t="str">
        <x:v>TWT-024</x:v>
      </x:c>
      <x:c r="S573" s="35" t="str">
        <x:v>Masked Store TWT-024</x:v>
      </x:c>
      <x:c r="T573" s="35" t="str">
        <x:v>XX1024</x:v>
      </x:c>
      <x:c r="U573" s="35" t="str">
        <x:v>Supermarket</x:v>
      </x:c>
      <x:c r="V573" s="35" t="str">
        <x:v>Masked</x:v>
      </x:c>
      <x:c r="W573" s="35" t="str">
        <x:v>Masked</x:v>
      </x:c>
      <x:c r="X573" s="37" t="n">
        <x:v>46208</x:v>
      </x:c>
      <x:c r="Y573" s="37" t="n">
        <x:v>46283</x:v>
      </x:c>
      <x:c r="Z573" s="35" t="str">
        <x:v>W03</x:v>
      </x:c>
      <x:c r="AA573" s="35" t="str">
        <x:v>Sep'26</x:v>
      </x:c>
      <x:c r="AB573" s="35" t="str">
        <x:v>15 - 21</x:v>
      </x:c>
      <x:c r="AC573" s="35" t="str">
        <x:v>Week 3 of Sep 2026</x:v>
      </x:c>
      <x:c r="AD573" s="35" t="str">
        <x:v>Continue</x:v>
      </x:c>
      <x:c r="AE573" s="35" t="str"/>
      <x:c r="AF573" s="36" t="n">
        <x:v>56</x:v>
      </x:c>
      <x:c r="AG573" s="36" t="n">
        <x:v>27</x:v>
      </x:c>
      <x:c r="AH573" s="38" t="n">
        <x:f>IFERROR(AG573/AF573,0)</x:f>
        <x:v>0.48214285714285715</x:v>
      </x:c>
      <x:c r="AI573" s="36" t="n">
        <x:v>18</x:v>
      </x:c>
      <x:c r="AJ573" s="38" t="n">
        <x:f>IFERROR(AI573/AG573,0)</x:f>
        <x:v>0.6666666666666666</x:v>
      </x:c>
      <x:c r="AK573" s="36" t="n">
        <x:v>8</x:v>
      </x:c>
      <x:c r="AL573" s="36" t="n">
        <x:v>7</x:v>
      </x:c>
      <x:c r="AM573" s="36" t="n">
        <x:v>1</x:v>
      </x:c>
      <x:c r="AN573" s="38" t="n">
        <x:f>IFERROR(AL573/AG573,0)</x:f>
        <x:v>0.25925925925925924</x:v>
      </x:c>
      <x:c r="AO573" s="36" t="n">
        <x:f>BK572</x:f>
        <x:v>54</x:v>
      </x:c>
      <x:c r="AP573" s="36" t="n">
        <x:f>BL572</x:f>
        <x:v>53</x:v>
      </x:c>
      <x:c r="AQ573" s="36" t="n">
        <x:f>BM572</x:f>
        <x:v>60</x:v>
      </x:c>
      <x:c r="AR573" s="36" t="n">
        <x:f>BN572</x:f>
        <x:v>29</x:v>
      </x:c>
      <x:c r="AS573" s="36" t="n">
        <x:f>BO572</x:f>
        <x:v>44</x:v>
      </x:c>
      <x:c r="AT573" s="36" t="n">
        <x:f>BP572</x:f>
        <x:v>40</x:v>
      </x:c>
      <x:c r="AU573" s="36" t="n">
        <x:f>BQ572</x:f>
        <x:v>20</x:v>
      </x:c>
      <x:c r="AV573" s="36" t="n">
        <x:f>BR572</x:f>
        <x:v>70</x:v>
      </x:c>
      <x:c r="AW573" s="36" t="n">
        <x:f>BS572</x:f>
        <x:v>44</x:v>
      </x:c>
      <x:c r="AX573" s="36" t="n">
        <x:f>BT572</x:f>
        <x:v>33</x:v>
      </x:c>
      <x:c r="AY573" s="36" t="n">
        <x:f>SUM(AO573:AX573)</x:f>
        <x:v>447</x:v>
      </x:c>
      <x:c r="AZ573" s="36" t="n">
        <x:v>0</x:v>
      </x:c>
      <x:c r="BA573" s="36" t="n">
        <x:v>0</x:v>
      </x:c>
      <x:c r="BB573" s="36" t="n">
        <x:v>0</x:v>
      </x:c>
      <x:c r="BC573" s="36" t="n">
        <x:v>16</x:v>
      </x:c>
      <x:c r="BD573" s="36" t="n">
        <x:v>0</x:v>
      </x:c>
      <x:c r="BE573" s="36" t="n">
        <x:v>0</x:v>
      </x:c>
      <x:c r="BF573" s="36" t="n">
        <x:v>0</x:v>
      </x:c>
      <x:c r="BG573" s="36" t="n">
        <x:v>0</x:v>
      </x:c>
      <x:c r="BH573" s="36" t="n">
        <x:v>0</x:v>
      </x:c>
      <x:c r="BI573" s="36" t="n">
        <x:v>24</x:v>
      </x:c>
      <x:c r="BJ573" s="36"/>
      <x:c r="BK573" s="36" t="n">
        <x:f>MAX(0,AO573+AZ573-BV573)</x:f>
        <x:v>53</x:v>
      </x:c>
      <x:c r="BL573" s="36" t="n">
        <x:f>MAX(0,AP573+BA573-BW573)</x:f>
        <x:v>51</x:v>
      </x:c>
      <x:c r="BM573" s="36" t="n">
        <x:f>MAX(0,AQ573+BB573-BX573)</x:f>
        <x:v>59</x:v>
      </x:c>
      <x:c r="BN573" s="36" t="n">
        <x:f>MAX(0,AR573+BC573-BY573)</x:f>
        <x:v>44</x:v>
      </x:c>
      <x:c r="BO573" s="36" t="n">
        <x:f>MAX(0,AS573+BD573-BZ573)</x:f>
        <x:v>43</x:v>
      </x:c>
      <x:c r="BP573" s="36" t="n">
        <x:f>MAX(0,AT573+BE573-CA573)</x:f>
        <x:v>38</x:v>
      </x:c>
      <x:c r="BQ573" s="36" t="n">
        <x:f>MAX(0,AU573+BF573-CB573)</x:f>
        <x:v>19</x:v>
      </x:c>
      <x:c r="BR573" s="36" t="n">
        <x:f>MAX(0,AV573+BG573-CC573)</x:f>
        <x:v>69</x:v>
      </x:c>
      <x:c r="BS573" s="36" t="n">
        <x:f>MAX(0,AW573+BH573-CD573)</x:f>
        <x:v>42</x:v>
      </x:c>
      <x:c r="BT573" s="36" t="n">
        <x:f>MAX(0,AX573+BI573-CE573)</x:f>
        <x:v>56</x:v>
      </x:c>
      <x:c r="BU573" s="36" t="n">
        <x:f>SUM(BK573:BT573)</x:f>
        <x:v>474</x:v>
      </x:c>
      <x:c r="BV573" s="36" t="n">
        <x:v>1</x:v>
      </x:c>
      <x:c r="BW573" s="36" t="n">
        <x:v>2</x:v>
      </x:c>
      <x:c r="BX573" s="36" t="n">
        <x:v>1</x:v>
      </x:c>
      <x:c r="BY573" s="36" t="n">
        <x:v>1</x:v>
      </x:c>
      <x:c r="BZ573" s="36" t="n">
        <x:v>1</x:v>
      </x:c>
      <x:c r="CA573" s="36" t="n">
        <x:v>2</x:v>
      </x:c>
      <x:c r="CB573" s="36" t="n">
        <x:v>1</x:v>
      </x:c>
      <x:c r="CC573" s="36" t="n">
        <x:v>1</x:v>
      </x:c>
      <x:c r="CD573" s="36" t="n">
        <x:v>2</x:v>
      </x:c>
      <x:c r="CE573" s="36" t="n">
        <x:v>1</x:v>
      </x:c>
      <x:c r="CF573" s="36"/>
      <x:c r="CG573" s="36" t="n">
        <x:f>SUM(BV573,BW573,BX573,BY573)</x:f>
        <x:v>5</x:v>
      </x:c>
      <x:c r="CH573" s="36" t="n">
        <x:f>SUM(BZ573,CA573)</x:f>
        <x:v>3</x:v>
      </x:c>
      <x:c r="CI573" s="36" t="n">
        <x:f>SUM(CB573)</x:f>
        <x:v>1</x:v>
      </x:c>
      <x:c r="CJ573" s="36" t="n">
        <x:f>SUM(CC573,CD573)</x:f>
        <x:v>3</x:v>
      </x:c>
      <x:c r="CK573" s="36" t="n">
        <x:f>SUM(CE573)</x:f>
        <x:v>1</x:v>
      </x:c>
      <x:c r="CL573" s="36" t="n">
        <x:f>SUM(CG573:CK573)</x:f>
        <x:v>13</x:v>
      </x:c>
      <x:c r="CM573" s="39" t="n">
        <x:f>SUM(BV573*1,BW573*1,BX573*1,BY573*1)</x:f>
        <x:v>5</x:v>
      </x:c>
      <x:c r="CN573" s="39" t="n">
        <x:f>SUM(BZ573*0.324,CA573*0.416)</x:f>
        <x:v>1.156</x:v>
      </x:c>
      <x:c r="CO573" s="39" t="n">
        <x:f>SUM(CB573*0.75)</x:f>
        <x:v>0.75</x:v>
      </x:c>
      <x:c r="CP573" s="39" t="n">
        <x:f>SUM(CC573*0.325,CD573*0.2)</x:f>
        <x:v>0.7250000000000001</x:v>
      </x:c>
      <x:c r="CQ573" s="39" t="n">
        <x:f>SUM(CE573*0.24)</x:f>
        <x:v>0.24</x:v>
      </x:c>
      <x:c r="CR573" s="39" t="n">
        <x:f>SUM(CM573:CQ573)</x:f>
        <x:v>7.871</x:v>
      </x:c>
      <x:c r="CS573" s="36" t="n">
        <x:f>SUM(CG573:CH573)</x:f>
        <x:v>8</x:v>
      </x:c>
      <x:c r="CT573" s="36" t="str"/>
      <x:c r="CU573" s="36" t="n">
        <x:f>MIN(AG573,CG573)</x:f>
        <x:v>5</x:v>
      </x:c>
      <x:c r="CV573" s="36" t="n">
        <x:f>MIN(AG573,CH573)</x:f>
        <x:v>3</x:v>
      </x:c>
      <x:c r="CW573" s="36" t="n">
        <x:f>MIN(AG573,CI573)</x:f>
        <x:v>1</x:v>
      </x:c>
      <x:c r="CX573" s="36" t="n">
        <x:f>MIN(AG573,CJ573)</x:f>
        <x:v>3</x:v>
      </x:c>
      <x:c r="CY573" s="36" t="n">
        <x:f>MIN(AG573,CK573)</x:f>
        <x:v>1</x:v>
      </x:c>
    </x:row>
    <x:row r="574" ht="18" customHeight="1">
      <x:c r="A574" s="35" t="str">
        <x:v>Area TWT-03</x:v>
      </x:c>
      <x:c r="B574" s="35" t="str">
        <x:v>Area Lead TWT-03</x:v>
      </x:c>
      <x:c r="C574" s="35" t="str">
        <x:v>Field Lead TWT-05</x:v>
      </x:c>
      <x:c r="D574" s="35" t="str">
        <x:v>City TWT-F</x:v>
      </x:c>
      <x:c r="E574" s="35" t="n">
        <x:v>5</x:v>
      </x:c>
      <x:c r="F574" s="35" t="n">
        <x:v>24</x:v>
      </x:c>
      <x:c r="G574" s="35" t="n">
        <x:v>1</x:v>
      </x:c>
      <x:c r="H574" s="35" t="str">
        <x:v>Promoter</x:v>
      </x:c>
      <x:c r="I574" s="35" t="str">
        <x:v>Agency TWT-02</x:v>
      </x:c>
      <x:c r="J574" s="35" t="str">
        <x:v>PR-TWT-008</x:v>
      </x:c>
      <x:c r="K574" s="35" t="str">
        <x:v>Masked Promoter TWT-008</x:v>
      </x:c>
      <x:c r="L574" s="35" t="str">
        <x:v>9XXXX10008</x:v>
      </x:c>
      <x:c r="M574" s="37" t="n">
        <x:v>46182</x:v>
      </x:c>
      <x:c r="N574" s="35" t="str">
        <x:v>Cohort 3</x:v>
      </x:c>
      <x:c r="O574" s="35" t="str">
        <x:v>DIST-TWT-03</x:v>
      </x:c>
      <x:c r="P574" s="35" t="str">
        <x:v>Masked Distributor TWT-03</x:v>
      </x:c>
      <x:c r="Q574" s="35" t="str">
        <x:v>P-TWT-024</x:v>
      </x:c>
      <x:c r="R574" s="35" t="str">
        <x:v>TWT-024</x:v>
      </x:c>
      <x:c r="S574" s="35" t="str">
        <x:v>Masked Store TWT-024</x:v>
      </x:c>
      <x:c r="T574" s="35" t="str">
        <x:v>XX1024</x:v>
      </x:c>
      <x:c r="U574" s="35" t="str">
        <x:v>Supermarket</x:v>
      </x:c>
      <x:c r="V574" s="35" t="str">
        <x:v>Masked</x:v>
      </x:c>
      <x:c r="W574" s="35" t="str">
        <x:v>Masked</x:v>
      </x:c>
      <x:c r="X574" s="37" t="n">
        <x:v>46208</x:v>
      </x:c>
      <x:c r="Y574" s="37" t="n">
        <x:v>46284</x:v>
      </x:c>
      <x:c r="Z574" s="35" t="str">
        <x:v>W03</x:v>
      </x:c>
      <x:c r="AA574" s="35" t="str">
        <x:v>Sep'26</x:v>
      </x:c>
      <x:c r="AB574" s="35" t="str">
        <x:v>15 - 21</x:v>
      </x:c>
      <x:c r="AC574" s="35" t="str">
        <x:v>Week 3 of Sep 2026</x:v>
      </x:c>
      <x:c r="AD574" s="35" t="str">
        <x:v>Continue</x:v>
      </x:c>
      <x:c r="AE574" s="35" t="str">
        <x:v>Normal operations</x:v>
      </x:c>
      <x:c r="AF574" s="36" t="n">
        <x:v>89</x:v>
      </x:c>
      <x:c r="AG574" s="36" t="n">
        <x:v>38</x:v>
      </x:c>
      <x:c r="AH574" s="38" t="n">
        <x:f>IFERROR(AG574/AF574,0)</x:f>
        <x:v>0.42696629213483145</x:v>
      </x:c>
      <x:c r="AI574" s="36" t="n">
        <x:v>33</x:v>
      </x:c>
      <x:c r="AJ574" s="38" t="n">
        <x:f>IFERROR(AI574/AG574,0)</x:f>
        <x:v>0.868421052631579</x:v>
      </x:c>
      <x:c r="AK574" s="36" t="n">
        <x:v>7</x:v>
      </x:c>
      <x:c r="AL574" s="36" t="n">
        <x:v>16</x:v>
      </x:c>
      <x:c r="AM574" s="36" t="n">
        <x:v>1</x:v>
      </x:c>
      <x:c r="AN574" s="38" t="n">
        <x:f>IFERROR(AL574/AG574,0)</x:f>
        <x:v>0.42105263157894735</x:v>
      </x:c>
      <x:c r="AO574" s="36" t="n">
        <x:f>BK573</x:f>
        <x:v>53</x:v>
      </x:c>
      <x:c r="AP574" s="36" t="n">
        <x:f>BL573</x:f>
        <x:v>51</x:v>
      </x:c>
      <x:c r="AQ574" s="36" t="n">
        <x:f>BM573</x:f>
        <x:v>59</x:v>
      </x:c>
      <x:c r="AR574" s="36" t="n">
        <x:f>BN573</x:f>
        <x:v>44</x:v>
      </x:c>
      <x:c r="AS574" s="36" t="n">
        <x:f>BO573</x:f>
        <x:v>43</x:v>
      </x:c>
      <x:c r="AT574" s="36" t="n">
        <x:f>BP573</x:f>
        <x:v>38</x:v>
      </x:c>
      <x:c r="AU574" s="36" t="n">
        <x:f>BQ573</x:f>
        <x:v>19</x:v>
      </x:c>
      <x:c r="AV574" s="36" t="n">
        <x:f>BR573</x:f>
        <x:v>69</x:v>
      </x:c>
      <x:c r="AW574" s="36" t="n">
        <x:f>BS573</x:f>
        <x:v>42</x:v>
      </x:c>
      <x:c r="AX574" s="36" t="n">
        <x:f>BT573</x:f>
        <x:v>56</x:v>
      </x:c>
      <x:c r="AY574" s="36" t="n">
        <x:f>SUM(AO574:AX574)</x:f>
        <x:v>474</x:v>
      </x:c>
      <x:c r="AZ574" s="36" t="n">
        <x:v>0</x:v>
      </x:c>
      <x:c r="BA574" s="36" t="n">
        <x:v>0</x:v>
      </x:c>
      <x:c r="BB574" s="36" t="n">
        <x:v>0</x:v>
      </x:c>
      <x:c r="BC574" s="36" t="n">
        <x:v>0</x:v>
      </x:c>
      <x:c r="BD574" s="36" t="n">
        <x:v>23</x:v>
      </x:c>
      <x:c r="BE574" s="36" t="n">
        <x:v>0</x:v>
      </x:c>
      <x:c r="BF574" s="36" t="n">
        <x:v>0</x:v>
      </x:c>
      <x:c r="BG574" s="36" t="n">
        <x:v>0</x:v>
      </x:c>
      <x:c r="BH574" s="36" t="n">
        <x:v>0</x:v>
      </x:c>
      <x:c r="BI574" s="36" t="n">
        <x:v>0</x:v>
      </x:c>
      <x:c r="BJ574" s="36"/>
      <x:c r="BK574" s="36" t="n">
        <x:f>MAX(0,AO574+AZ574-BV574)</x:f>
        <x:v>51</x:v>
      </x:c>
      <x:c r="BL574" s="36" t="n">
        <x:f>MAX(0,AP574+BA574-BW574)</x:f>
        <x:v>49</x:v>
      </x:c>
      <x:c r="BM574" s="36" t="n">
        <x:f>MAX(0,AQ574+BB574-BX574)</x:f>
        <x:v>58</x:v>
      </x:c>
      <x:c r="BN574" s="36" t="n">
        <x:f>MAX(0,AR574+BC574-BY574)</x:f>
        <x:v>43</x:v>
      </x:c>
      <x:c r="BO574" s="36" t="n">
        <x:f>MAX(0,AS574+BD574-BZ574)</x:f>
        <x:v>64</x:v>
      </x:c>
      <x:c r="BP574" s="36" t="n">
        <x:f>MAX(0,AT574+BE574-CA574)</x:f>
        <x:v>35</x:v>
      </x:c>
      <x:c r="BQ574" s="36" t="n">
        <x:f>MAX(0,AU574+BF574-CB574)</x:f>
        <x:v>17</x:v>
      </x:c>
      <x:c r="BR574" s="36" t="n">
        <x:f>MAX(0,AV574+BG574-CC574)</x:f>
        <x:v>68</x:v>
      </x:c>
      <x:c r="BS574" s="36" t="n">
        <x:f>MAX(0,AW574+BH574-CD574)</x:f>
        <x:v>40</x:v>
      </x:c>
      <x:c r="BT574" s="36" t="n">
        <x:f>MAX(0,AX574+BI574-CE574)</x:f>
        <x:v>53</x:v>
      </x:c>
      <x:c r="BU574" s="36" t="n">
        <x:f>SUM(BK574:BT574)</x:f>
        <x:v>478</x:v>
      </x:c>
      <x:c r="BV574" s="36" t="n">
        <x:v>2</x:v>
      </x:c>
      <x:c r="BW574" s="36" t="n">
        <x:v>2</x:v>
      </x:c>
      <x:c r="BX574" s="36" t="n">
        <x:v>1</x:v>
      </x:c>
      <x:c r="BY574" s="36" t="n">
        <x:v>1</x:v>
      </x:c>
      <x:c r="BZ574" s="36" t="n">
        <x:v>2</x:v>
      </x:c>
      <x:c r="CA574" s="36" t="n">
        <x:v>3</x:v>
      </x:c>
      <x:c r="CB574" s="36" t="n">
        <x:v>2</x:v>
      </x:c>
      <x:c r="CC574" s="36" t="n">
        <x:v>1</x:v>
      </x:c>
      <x:c r="CD574" s="36" t="n">
        <x:v>2</x:v>
      </x:c>
      <x:c r="CE574" s="36" t="n">
        <x:v>3</x:v>
      </x:c>
      <x:c r="CF574" s="36"/>
      <x:c r="CG574" s="36" t="n">
        <x:f>SUM(BV574,BW574,BX574,BY574)</x:f>
        <x:v>6</x:v>
      </x:c>
      <x:c r="CH574" s="36" t="n">
        <x:f>SUM(BZ574,CA574)</x:f>
        <x:v>5</x:v>
      </x:c>
      <x:c r="CI574" s="36" t="n">
        <x:f>SUM(CB574)</x:f>
        <x:v>2</x:v>
      </x:c>
      <x:c r="CJ574" s="36" t="n">
        <x:f>SUM(CC574,CD574)</x:f>
        <x:v>3</x:v>
      </x:c>
      <x:c r="CK574" s="36" t="n">
        <x:f>SUM(CE574)</x:f>
        <x:v>3</x:v>
      </x:c>
      <x:c r="CL574" s="36" t="n">
        <x:f>SUM(CG574:CK574)</x:f>
        <x:v>19</x:v>
      </x:c>
      <x:c r="CM574" s="39" t="n">
        <x:f>SUM(BV574*1,BW574*1,BX574*1,BY574*1)</x:f>
        <x:v>6</x:v>
      </x:c>
      <x:c r="CN574" s="39" t="n">
        <x:f>SUM(BZ574*0.324,CA574*0.416)</x:f>
        <x:v>1.896</x:v>
      </x:c>
      <x:c r="CO574" s="39" t="n">
        <x:f>SUM(CB574*0.75)</x:f>
        <x:v>1.5</x:v>
      </x:c>
      <x:c r="CP574" s="39" t="n">
        <x:f>SUM(CC574*0.325,CD574*0.2)</x:f>
        <x:v>0.7250000000000001</x:v>
      </x:c>
      <x:c r="CQ574" s="39" t="n">
        <x:f>SUM(CE574*0.24)</x:f>
        <x:v>0.72</x:v>
      </x:c>
      <x:c r="CR574" s="39" t="n">
        <x:f>SUM(CM574:CQ574)</x:f>
        <x:v>10.841000000000001</x:v>
      </x:c>
      <x:c r="CS574" s="36" t="n">
        <x:f>SUM(CG574:CH574)</x:f>
        <x:v>11</x:v>
      </x:c>
      <x:c r="CT574" s="36" t="str"/>
      <x:c r="CU574" s="36" t="n">
        <x:f>MIN(AG574,CG574)</x:f>
        <x:v>6</x:v>
      </x:c>
      <x:c r="CV574" s="36" t="n">
        <x:f>MIN(AG574,CH574)</x:f>
        <x:v>5</x:v>
      </x:c>
      <x:c r="CW574" s="36" t="n">
        <x:f>MIN(AG574,CI574)</x:f>
        <x:v>2</x:v>
      </x:c>
      <x:c r="CX574" s="36" t="n">
        <x:f>MIN(AG574,CJ574)</x:f>
        <x:v>3</x:v>
      </x:c>
      <x:c r="CY574" s="36" t="n">
        <x:f>MIN(AG574,CK574)</x:f>
        <x:v>3</x:v>
      </x:c>
    </x:row>
    <x:row r="575" ht="18" customHeight="1">
      <x:c r="A575" s="35" t="str">
        <x:v>Area TWT-03</x:v>
      </x:c>
      <x:c r="B575" s="35" t="str">
        <x:v>Area Lead TWT-03</x:v>
      </x:c>
      <x:c r="C575" s="35" t="str">
        <x:v>Field Lead TWT-05</x:v>
      </x:c>
      <x:c r="D575" s="35" t="str">
        <x:v>City TWT-F</x:v>
      </x:c>
      <x:c r="E575" s="35" t="n">
        <x:v>5</x:v>
      </x:c>
      <x:c r="F575" s="35" t="n">
        <x:v>24</x:v>
      </x:c>
      <x:c r="G575" s="35" t="n">
        <x:v>1</x:v>
      </x:c>
      <x:c r="H575" s="35" t="str">
        <x:v>Promoter</x:v>
      </x:c>
      <x:c r="I575" s="35" t="str">
        <x:v>Agency TWT-02</x:v>
      </x:c>
      <x:c r="J575" s="35" t="str">
        <x:v>PR-TWT-008</x:v>
      </x:c>
      <x:c r="K575" s="35" t="str">
        <x:v>Masked Promoter TWT-008</x:v>
      </x:c>
      <x:c r="L575" s="35" t="str">
        <x:v>9XXXX10008</x:v>
      </x:c>
      <x:c r="M575" s="37" t="n">
        <x:v>46182</x:v>
      </x:c>
      <x:c r="N575" s="35" t="str">
        <x:v>Cohort 3</x:v>
      </x:c>
      <x:c r="O575" s="35" t="str">
        <x:v>DIST-TWT-03</x:v>
      </x:c>
      <x:c r="P575" s="35" t="str">
        <x:v>Masked Distributor TWT-03</x:v>
      </x:c>
      <x:c r="Q575" s="35" t="str">
        <x:v>P-TWT-024</x:v>
      </x:c>
      <x:c r="R575" s="35" t="str">
        <x:v>TWT-024</x:v>
      </x:c>
      <x:c r="S575" s="35" t="str">
        <x:v>Masked Store TWT-024</x:v>
      </x:c>
      <x:c r="T575" s="35" t="str">
        <x:v>XX1024</x:v>
      </x:c>
      <x:c r="U575" s="35" t="str">
        <x:v>Supermarket</x:v>
      </x:c>
      <x:c r="V575" s="35" t="str">
        <x:v>Masked</x:v>
      </x:c>
      <x:c r="W575" s="35" t="str">
        <x:v>Masked</x:v>
      </x:c>
      <x:c r="X575" s="37" t="n">
        <x:v>46208</x:v>
      </x:c>
      <x:c r="Y575" s="37" t="n">
        <x:v>46286</x:v>
      </x:c>
      <x:c r="Z575" s="35" t="str">
        <x:v>W03</x:v>
      </x:c>
      <x:c r="AA575" s="35" t="str">
        <x:v>Sep'26</x:v>
      </x:c>
      <x:c r="AB575" s="35" t="str">
        <x:v>15 - 21</x:v>
      </x:c>
      <x:c r="AC575" s="35" t="str">
        <x:v>Week 3 of Sep 2026</x:v>
      </x:c>
      <x:c r="AD575" s="35" t="str">
        <x:v>Continue</x:v>
      </x:c>
      <x:c r="AE575" s="35" t="str"/>
      <x:c r="AF575" s="36" t="n">
        <x:v>62</x:v>
      </x:c>
      <x:c r="AG575" s="36" t="n">
        <x:v>28</x:v>
      </x:c>
      <x:c r="AH575" s="38" t="n">
        <x:f>IFERROR(AG575/AF575,0)</x:f>
        <x:v>0.45161290322580644</x:v>
      </x:c>
      <x:c r="AI575" s="36" t="n">
        <x:v>24</x:v>
      </x:c>
      <x:c r="AJ575" s="38" t="n">
        <x:f>IFERROR(AI575/AG575,0)</x:f>
        <x:v>0.8571428571428571</x:v>
      </x:c>
      <x:c r="AK575" s="36" t="n">
        <x:v>7</x:v>
      </x:c>
      <x:c r="AL575" s="36" t="n">
        <x:v>8</x:v>
      </x:c>
      <x:c r="AM575" s="36" t="n">
        <x:v>1</x:v>
      </x:c>
      <x:c r="AN575" s="38" t="n">
        <x:f>IFERROR(AL575/AG575,0)</x:f>
        <x:v>0.2857142857142857</x:v>
      </x:c>
      <x:c r="AO575" s="36" t="n">
        <x:f>BK574</x:f>
        <x:v>51</x:v>
      </x:c>
      <x:c r="AP575" s="36" t="n">
        <x:f>BL574</x:f>
        <x:v>49</x:v>
      </x:c>
      <x:c r="AQ575" s="36" t="n">
        <x:f>BM574</x:f>
        <x:v>58</x:v>
      </x:c>
      <x:c r="AR575" s="36" t="n">
        <x:f>BN574</x:f>
        <x:v>43</x:v>
      </x:c>
      <x:c r="AS575" s="36" t="n">
        <x:f>BO574</x:f>
        <x:v>64</x:v>
      </x:c>
      <x:c r="AT575" s="36" t="n">
        <x:f>BP574</x:f>
        <x:v>35</x:v>
      </x:c>
      <x:c r="AU575" s="36" t="n">
        <x:f>BQ574</x:f>
        <x:v>17</x:v>
      </x:c>
      <x:c r="AV575" s="36" t="n">
        <x:f>BR574</x:f>
        <x:v>68</x:v>
      </x:c>
      <x:c r="AW575" s="36" t="n">
        <x:f>BS574</x:f>
        <x:v>40</x:v>
      </x:c>
      <x:c r="AX575" s="36" t="n">
        <x:f>BT574</x:f>
        <x:v>53</x:v>
      </x:c>
      <x:c r="AY575" s="36" t="n">
        <x:f>SUM(AO575:AX575)</x:f>
        <x:v>478</x:v>
      </x:c>
      <x:c r="AZ575" s="36" t="n">
        <x:v>0</x:v>
      </x:c>
      <x:c r="BA575" s="36" t="n">
        <x:v>0</x:v>
      </x:c>
      <x:c r="BB575" s="36" t="n">
        <x:v>0</x:v>
      </x:c>
      <x:c r="BC575" s="36" t="n">
        <x:v>0</x:v>
      </x:c>
      <x:c r="BD575" s="36" t="n">
        <x:v>0</x:v>
      </x:c>
      <x:c r="BE575" s="36" t="n">
        <x:v>20</x:v>
      </x:c>
      <x:c r="BF575" s="36" t="n">
        <x:v>0</x:v>
      </x:c>
      <x:c r="BG575" s="36" t="n">
        <x:v>0</x:v>
      </x:c>
      <x:c r="BH575" s="36" t="n">
        <x:v>0</x:v>
      </x:c>
      <x:c r="BI575" s="36" t="n">
        <x:v>0</x:v>
      </x:c>
      <x:c r="BJ575" s="36"/>
      <x:c r="BK575" s="36" t="n">
        <x:f>MAX(0,AO575+AZ575-BV575)</x:f>
        <x:v>50</x:v>
      </x:c>
      <x:c r="BL575" s="36" t="n">
        <x:f>MAX(0,AP575+BA575-BW575)</x:f>
        <x:v>48</x:v>
      </x:c>
      <x:c r="BM575" s="36" t="n">
        <x:f>MAX(0,AQ575+BB575-BX575)</x:f>
        <x:v>57</x:v>
      </x:c>
      <x:c r="BN575" s="36" t="n">
        <x:f>MAX(0,AR575+BC575-BY575)</x:f>
        <x:v>42</x:v>
      </x:c>
      <x:c r="BO575" s="36" t="n">
        <x:f>MAX(0,AS575+BD575-BZ575)</x:f>
        <x:v>62</x:v>
      </x:c>
      <x:c r="BP575" s="36" t="n">
        <x:f>MAX(0,AT575+BE575-CA575)</x:f>
        <x:v>54</x:v>
      </x:c>
      <x:c r="BQ575" s="36" t="n">
        <x:f>MAX(0,AU575+BF575-CB575)</x:f>
        <x:v>16</x:v>
      </x:c>
      <x:c r="BR575" s="36" t="n">
        <x:f>MAX(0,AV575+BG575-CC575)</x:f>
        <x:v>67</x:v>
      </x:c>
      <x:c r="BS575" s="36" t="n">
        <x:f>MAX(0,AW575+BH575-CD575)</x:f>
        <x:v>38</x:v>
      </x:c>
      <x:c r="BT575" s="36" t="n">
        <x:f>MAX(0,AX575+BI575-CE575)</x:f>
        <x:v>51</x:v>
      </x:c>
      <x:c r="BU575" s="36" t="n">
        <x:f>SUM(BK575:BT575)</x:f>
        <x:v>485</x:v>
      </x:c>
      <x:c r="BV575" s="36" t="n">
        <x:v>1</x:v>
      </x:c>
      <x:c r="BW575" s="36" t="n">
        <x:v>1</x:v>
      </x:c>
      <x:c r="BX575" s="36" t="n">
        <x:v>1</x:v>
      </x:c>
      <x:c r="BY575" s="36" t="n">
        <x:v>1</x:v>
      </x:c>
      <x:c r="BZ575" s="36" t="n">
        <x:v>2</x:v>
      </x:c>
      <x:c r="CA575" s="36" t="n">
        <x:v>1</x:v>
      </x:c>
      <x:c r="CB575" s="36" t="n">
        <x:v>1</x:v>
      </x:c>
      <x:c r="CC575" s="36" t="n">
        <x:v>1</x:v>
      </x:c>
      <x:c r="CD575" s="36" t="n">
        <x:v>2</x:v>
      </x:c>
      <x:c r="CE575" s="36" t="n">
        <x:v>2</x:v>
      </x:c>
      <x:c r="CF575" s="36"/>
      <x:c r="CG575" s="36" t="n">
        <x:f>SUM(BV575,BW575,BX575,BY575)</x:f>
        <x:v>4</x:v>
      </x:c>
      <x:c r="CH575" s="36" t="n">
        <x:f>SUM(BZ575,CA575)</x:f>
        <x:v>3</x:v>
      </x:c>
      <x:c r="CI575" s="36" t="n">
        <x:f>SUM(CB575)</x:f>
        <x:v>1</x:v>
      </x:c>
      <x:c r="CJ575" s="36" t="n">
        <x:f>SUM(CC575,CD575)</x:f>
        <x:v>3</x:v>
      </x:c>
      <x:c r="CK575" s="36" t="n">
        <x:f>SUM(CE575)</x:f>
        <x:v>2</x:v>
      </x:c>
      <x:c r="CL575" s="36" t="n">
        <x:f>SUM(CG575:CK575)</x:f>
        <x:v>13</x:v>
      </x:c>
      <x:c r="CM575" s="39" t="n">
        <x:f>SUM(BV575*1,BW575*1,BX575*1,BY575*1)</x:f>
        <x:v>4</x:v>
      </x:c>
      <x:c r="CN575" s="39" t="n">
        <x:f>SUM(BZ575*0.324,CA575*0.416)</x:f>
        <x:v>1.064</x:v>
      </x:c>
      <x:c r="CO575" s="39" t="n">
        <x:f>SUM(CB575*0.75)</x:f>
        <x:v>0.75</x:v>
      </x:c>
      <x:c r="CP575" s="39" t="n">
        <x:f>SUM(CC575*0.325,CD575*0.2)</x:f>
        <x:v>0.7250000000000001</x:v>
      </x:c>
      <x:c r="CQ575" s="39" t="n">
        <x:f>SUM(CE575*0.24)</x:f>
        <x:v>0.48</x:v>
      </x:c>
      <x:c r="CR575" s="39" t="n">
        <x:f>SUM(CM575:CQ575)</x:f>
        <x:v>7.019</x:v>
      </x:c>
      <x:c r="CS575" s="36" t="n">
        <x:f>SUM(CG575:CH575)</x:f>
        <x:v>7</x:v>
      </x:c>
      <x:c r="CT575" s="36" t="str"/>
      <x:c r="CU575" s="36" t="n">
        <x:f>MIN(AG575,CG575)</x:f>
        <x:v>4</x:v>
      </x:c>
      <x:c r="CV575" s="36" t="n">
        <x:f>MIN(AG575,CH575)</x:f>
        <x:v>3</x:v>
      </x:c>
      <x:c r="CW575" s="36" t="n">
        <x:f>MIN(AG575,CI575)</x:f>
        <x:v>1</x:v>
      </x:c>
      <x:c r="CX575" s="36" t="n">
        <x:f>MIN(AG575,CJ575)</x:f>
        <x:v>3</x:v>
      </x:c>
      <x:c r="CY575" s="36" t="n">
        <x:f>MIN(AG575,CK575)</x:f>
        <x:v>2</x:v>
      </x:c>
    </x:row>
    <x:row r="576" ht="18" customHeight="1">
      <x:c r="A576" s="35" t="str">
        <x:v>Area TWT-03</x:v>
      </x:c>
      <x:c r="B576" s="35" t="str">
        <x:v>Area Lead TWT-03</x:v>
      </x:c>
      <x:c r="C576" s="35" t="str">
        <x:v>Field Lead TWT-05</x:v>
      </x:c>
      <x:c r="D576" s="35" t="str">
        <x:v>City TWT-F</x:v>
      </x:c>
      <x:c r="E576" s="35" t="n">
        <x:v>5</x:v>
      </x:c>
      <x:c r="F576" s="35" t="n">
        <x:v>24</x:v>
      </x:c>
      <x:c r="G576" s="35" t="n">
        <x:v>1</x:v>
      </x:c>
      <x:c r="H576" s="35" t="str">
        <x:v>Promoter</x:v>
      </x:c>
      <x:c r="I576" s="35" t="str">
        <x:v>Agency TWT-02</x:v>
      </x:c>
      <x:c r="J576" s="35" t="str">
        <x:v>PR-TWT-008</x:v>
      </x:c>
      <x:c r="K576" s="35" t="str">
        <x:v>Masked Promoter TWT-008</x:v>
      </x:c>
      <x:c r="L576" s="35" t="str">
        <x:v>9XXXX10008</x:v>
      </x:c>
      <x:c r="M576" s="37" t="n">
        <x:v>46182</x:v>
      </x:c>
      <x:c r="N576" s="35" t="str">
        <x:v>Cohort 3</x:v>
      </x:c>
      <x:c r="O576" s="35" t="str">
        <x:v>DIST-TWT-03</x:v>
      </x:c>
      <x:c r="P576" s="35" t="str">
        <x:v>Masked Distributor TWT-03</x:v>
      </x:c>
      <x:c r="Q576" s="35" t="str">
        <x:v>P-TWT-024</x:v>
      </x:c>
      <x:c r="R576" s="35" t="str">
        <x:v>TWT-024</x:v>
      </x:c>
      <x:c r="S576" s="35" t="str">
        <x:v>Masked Store TWT-024</x:v>
      </x:c>
      <x:c r="T576" s="35" t="str">
        <x:v>XX1024</x:v>
      </x:c>
      <x:c r="U576" s="35" t="str">
        <x:v>Supermarket</x:v>
      </x:c>
      <x:c r="V576" s="35" t="str">
        <x:v>Masked</x:v>
      </x:c>
      <x:c r="W576" s="35" t="str">
        <x:v>Masked</x:v>
      </x:c>
      <x:c r="X576" s="37" t="n">
        <x:v>46208</x:v>
      </x:c>
      <x:c r="Y576" s="37" t="n">
        <x:v>46287</x:v>
      </x:c>
      <x:c r="Z576" s="35" t="str">
        <x:v>W04</x:v>
      </x:c>
      <x:c r="AA576" s="35" t="str">
        <x:v>Sep'26</x:v>
      </x:c>
      <x:c r="AB576" s="35" t="str">
        <x:v>22 - 28</x:v>
      </x:c>
      <x:c r="AC576" s="35" t="str">
        <x:v>Week 4 of Sep 2026</x:v>
      </x:c>
      <x:c r="AD576" s="35" t="str">
        <x:v>Continue</x:v>
      </x:c>
      <x:c r="AE576" s="35" t="str"/>
      <x:c r="AF576" s="36" t="n">
        <x:v>54</x:v>
      </x:c>
      <x:c r="AG576" s="36" t="n">
        <x:v>25</x:v>
      </x:c>
      <x:c r="AH576" s="38" t="n">
        <x:f>IFERROR(AG576/AF576,0)</x:f>
        <x:v>0.46296296296296297</x:v>
      </x:c>
      <x:c r="AI576" s="36" t="n">
        <x:v>21</x:v>
      </x:c>
      <x:c r="AJ576" s="38" t="n">
        <x:f>IFERROR(AI576/AG576,0)</x:f>
        <x:v>0.84</x:v>
      </x:c>
      <x:c r="AK576" s="36" t="n">
        <x:v>8</x:v>
      </x:c>
      <x:c r="AL576" s="36" t="n">
        <x:v>9</x:v>
      </x:c>
      <x:c r="AM576" s="36" t="n">
        <x:v>1</x:v>
      </x:c>
      <x:c r="AN576" s="38" t="n">
        <x:f>IFERROR(AL576/AG576,0)</x:f>
        <x:v>0.36</x:v>
      </x:c>
      <x:c r="AO576" s="36" t="n">
        <x:f>BK575</x:f>
        <x:v>50</x:v>
      </x:c>
      <x:c r="AP576" s="36" t="n">
        <x:f>BL575</x:f>
        <x:v>48</x:v>
      </x:c>
      <x:c r="AQ576" s="36" t="n">
        <x:f>BM575</x:f>
        <x:v>57</x:v>
      </x:c>
      <x:c r="AR576" s="36" t="n">
        <x:f>BN575</x:f>
        <x:v>42</x:v>
      </x:c>
      <x:c r="AS576" s="36" t="n">
        <x:f>BO575</x:f>
        <x:v>62</x:v>
      </x:c>
      <x:c r="AT576" s="36" t="n">
        <x:f>BP575</x:f>
        <x:v>54</x:v>
      </x:c>
      <x:c r="AU576" s="36" t="n">
        <x:f>BQ575</x:f>
        <x:v>16</x:v>
      </x:c>
      <x:c r="AV576" s="36" t="n">
        <x:f>BR575</x:f>
        <x:v>67</x:v>
      </x:c>
      <x:c r="AW576" s="36" t="n">
        <x:f>BS575</x:f>
        <x:v>38</x:v>
      </x:c>
      <x:c r="AX576" s="36" t="n">
        <x:f>BT575</x:f>
        <x:v>51</x:v>
      </x:c>
      <x:c r="AY576" s="36" t="n">
        <x:f>SUM(AO576:AX576)</x:f>
        <x:v>485</x:v>
      </x:c>
      <x:c r="AZ576" s="36" t="n">
        <x:v>15</x:v>
      </x:c>
      <x:c r="BA576" s="36" t="n">
        <x:v>0</x:v>
      </x:c>
      <x:c r="BB576" s="36" t="n">
        <x:v>0</x:v>
      </x:c>
      <x:c r="BC576" s="36" t="n">
        <x:v>0</x:v>
      </x:c>
      <x:c r="BD576" s="36" t="n">
        <x:v>0</x:v>
      </x:c>
      <x:c r="BE576" s="36" t="n">
        <x:v>0</x:v>
      </x:c>
      <x:c r="BF576" s="36" t="n">
        <x:v>21</x:v>
      </x:c>
      <x:c r="BG576" s="36" t="n">
        <x:v>0</x:v>
      </x:c>
      <x:c r="BH576" s="36" t="n">
        <x:v>0</x:v>
      </x:c>
      <x:c r="BI576" s="36" t="n">
        <x:v>0</x:v>
      </x:c>
      <x:c r="BJ576" s="36"/>
      <x:c r="BK576" s="36" t="n">
        <x:f>MAX(0,AO576+AZ576-BV576)</x:f>
        <x:v>64</x:v>
      </x:c>
      <x:c r="BL576" s="36" t="n">
        <x:f>MAX(0,AP576+BA576-BW576)</x:f>
        <x:v>47</x:v>
      </x:c>
      <x:c r="BM576" s="36" t="n">
        <x:f>MAX(0,AQ576+BB576-BX576)</x:f>
        <x:v>56</x:v>
      </x:c>
      <x:c r="BN576" s="36" t="n">
        <x:f>MAX(0,AR576+BC576-BY576)</x:f>
        <x:v>41</x:v>
      </x:c>
      <x:c r="BO576" s="36" t="n">
        <x:f>MAX(0,AS576+BD576-BZ576)</x:f>
        <x:v>60</x:v>
      </x:c>
      <x:c r="BP576" s="36" t="n">
        <x:f>MAX(0,AT576+BE576-CA576)</x:f>
        <x:v>51</x:v>
      </x:c>
      <x:c r="BQ576" s="36" t="n">
        <x:f>MAX(0,AU576+BF576-CB576)</x:f>
        <x:v>35</x:v>
      </x:c>
      <x:c r="BR576" s="36" t="n">
        <x:f>MAX(0,AV576+BG576-CC576)</x:f>
        <x:v>66</x:v>
      </x:c>
      <x:c r="BS576" s="36" t="n">
        <x:f>MAX(0,AW576+BH576-CD576)</x:f>
        <x:v>37</x:v>
      </x:c>
      <x:c r="BT576" s="36" t="n">
        <x:f>MAX(0,AX576+BI576-CE576)</x:f>
        <x:v>49</x:v>
      </x:c>
      <x:c r="BU576" s="36" t="n">
        <x:f>SUM(BK576:BT576)</x:f>
        <x:v>506</x:v>
      </x:c>
      <x:c r="BV576" s="36" t="n">
        <x:v>1</x:v>
      </x:c>
      <x:c r="BW576" s="36" t="n">
        <x:v>1</x:v>
      </x:c>
      <x:c r="BX576" s="36" t="n">
        <x:v>1</x:v>
      </x:c>
      <x:c r="BY576" s="36" t="n">
        <x:v>1</x:v>
      </x:c>
      <x:c r="BZ576" s="36" t="n">
        <x:v>2</x:v>
      </x:c>
      <x:c r="CA576" s="36" t="n">
        <x:v>3</x:v>
      </x:c>
      <x:c r="CB576" s="36" t="n">
        <x:v>2</x:v>
      </x:c>
      <x:c r="CC576" s="36" t="n">
        <x:v>1</x:v>
      </x:c>
      <x:c r="CD576" s="36" t="n">
        <x:v>1</x:v>
      </x:c>
      <x:c r="CE576" s="36" t="n">
        <x:v>2</x:v>
      </x:c>
      <x:c r="CF576" s="36"/>
      <x:c r="CG576" s="36" t="n">
        <x:f>SUM(BV576,BW576,BX576,BY576)</x:f>
        <x:v>4</x:v>
      </x:c>
      <x:c r="CH576" s="36" t="n">
        <x:f>SUM(BZ576,CA576)</x:f>
        <x:v>5</x:v>
      </x:c>
      <x:c r="CI576" s="36" t="n">
        <x:f>SUM(CB576)</x:f>
        <x:v>2</x:v>
      </x:c>
      <x:c r="CJ576" s="36" t="n">
        <x:f>SUM(CC576,CD576)</x:f>
        <x:v>2</x:v>
      </x:c>
      <x:c r="CK576" s="36" t="n">
        <x:f>SUM(CE576)</x:f>
        <x:v>2</x:v>
      </x:c>
      <x:c r="CL576" s="36" t="n">
        <x:f>SUM(CG576:CK576)</x:f>
        <x:v>15</x:v>
      </x:c>
      <x:c r="CM576" s="39" t="n">
        <x:f>SUM(BV576*1,BW576*1,BX576*1,BY576*1)</x:f>
        <x:v>4</x:v>
      </x:c>
      <x:c r="CN576" s="39" t="n">
        <x:f>SUM(BZ576*0.324,CA576*0.416)</x:f>
        <x:v>1.896</x:v>
      </x:c>
      <x:c r="CO576" s="39" t="n">
        <x:f>SUM(CB576*0.75)</x:f>
        <x:v>1.5</x:v>
      </x:c>
      <x:c r="CP576" s="39" t="n">
        <x:f>SUM(CC576*0.325,CD576*0.2)</x:f>
        <x:v>0.525</x:v>
      </x:c>
      <x:c r="CQ576" s="39" t="n">
        <x:f>SUM(CE576*0.24)</x:f>
        <x:v>0.48</x:v>
      </x:c>
      <x:c r="CR576" s="39" t="n">
        <x:f>SUM(CM576:CQ576)</x:f>
        <x:v>8.401</x:v>
      </x:c>
      <x:c r="CS576" s="36" t="n">
        <x:f>SUM(CG576:CH576)</x:f>
        <x:v>9</x:v>
      </x:c>
      <x:c r="CT576" s="36" t="str"/>
      <x:c r="CU576" s="36" t="n">
        <x:f>MIN(AG576,CG576)</x:f>
        <x:v>4</x:v>
      </x:c>
      <x:c r="CV576" s="36" t="n">
        <x:f>MIN(AG576,CH576)</x:f>
        <x:v>5</x:v>
      </x:c>
      <x:c r="CW576" s="36" t="n">
        <x:f>MIN(AG576,CI576)</x:f>
        <x:v>2</x:v>
      </x:c>
      <x:c r="CX576" s="36" t="n">
        <x:f>MIN(AG576,CJ576)</x:f>
        <x:v>2</x:v>
      </x:c>
      <x:c r="CY576" s="36" t="n">
        <x:f>MIN(AG576,CK576)</x:f>
        <x:v>2</x:v>
      </x:c>
    </x:row>
    <x:row r="577" ht="18" customHeight="1">
      <x:c r="A577" s="35" t="str">
        <x:v>Area TWT-03</x:v>
      </x:c>
      <x:c r="B577" s="35" t="str">
        <x:v>Area Lead TWT-03</x:v>
      </x:c>
      <x:c r="C577" s="35" t="str">
        <x:v>Field Lead TWT-05</x:v>
      </x:c>
      <x:c r="D577" s="35" t="str">
        <x:v>City TWT-F</x:v>
      </x:c>
      <x:c r="E577" s="35" t="n">
        <x:v>5</x:v>
      </x:c>
      <x:c r="F577" s="35" t="n">
        <x:v>24</x:v>
      </x:c>
      <x:c r="G577" s="35" t="n">
        <x:v>1</x:v>
      </x:c>
      <x:c r="H577" s="35" t="str">
        <x:v>Promoter</x:v>
      </x:c>
      <x:c r="I577" s="35" t="str">
        <x:v>Agency TWT-02</x:v>
      </x:c>
      <x:c r="J577" s="35" t="str">
        <x:v>PR-TWT-008</x:v>
      </x:c>
      <x:c r="K577" s="35" t="str">
        <x:v>Masked Promoter TWT-008</x:v>
      </x:c>
      <x:c r="L577" s="35" t="str">
        <x:v>9XXXX10008</x:v>
      </x:c>
      <x:c r="M577" s="37" t="n">
        <x:v>46182</x:v>
      </x:c>
      <x:c r="N577" s="35" t="str">
        <x:v>Cohort 3</x:v>
      </x:c>
      <x:c r="O577" s="35" t="str">
        <x:v>DIST-TWT-03</x:v>
      </x:c>
      <x:c r="P577" s="35" t="str">
        <x:v>Masked Distributor TWT-03</x:v>
      </x:c>
      <x:c r="Q577" s="35" t="str">
        <x:v>P-TWT-024</x:v>
      </x:c>
      <x:c r="R577" s="35" t="str">
        <x:v>TWT-024</x:v>
      </x:c>
      <x:c r="S577" s="35" t="str">
        <x:v>Masked Store TWT-024</x:v>
      </x:c>
      <x:c r="T577" s="35" t="str">
        <x:v>XX1024</x:v>
      </x:c>
      <x:c r="U577" s="35" t="str">
        <x:v>Supermarket</x:v>
      </x:c>
      <x:c r="V577" s="35" t="str">
        <x:v>Masked</x:v>
      </x:c>
      <x:c r="W577" s="35" t="str">
        <x:v>Masked</x:v>
      </x:c>
      <x:c r="X577" s="37" t="n">
        <x:v>46208</x:v>
      </x:c>
      <x:c r="Y577" s="37" t="n">
        <x:v>46288</x:v>
      </x:c>
      <x:c r="Z577" s="35" t="str">
        <x:v>W04</x:v>
      </x:c>
      <x:c r="AA577" s="35" t="str">
        <x:v>Sep'26</x:v>
      </x:c>
      <x:c r="AB577" s="35" t="str">
        <x:v>22 - 28</x:v>
      </x:c>
      <x:c r="AC577" s="35" t="str">
        <x:v>Week 4 of Sep 2026</x:v>
      </x:c>
      <x:c r="AD577" s="35" t="str">
        <x:v>Continue</x:v>
      </x:c>
      <x:c r="AE577" s="35" t="str"/>
      <x:c r="AF577" s="36" t="n">
        <x:v>51</x:v>
      </x:c>
      <x:c r="AG577" s="36" t="n">
        <x:v>24</x:v>
      </x:c>
      <x:c r="AH577" s="38" t="n">
        <x:f>IFERROR(AG577/AF577,0)</x:f>
        <x:v>0.47058823529411764</x:v>
      </x:c>
      <x:c r="AI577" s="36" t="n">
        <x:v>22</x:v>
      </x:c>
      <x:c r="AJ577" s="38" t="n">
        <x:f>IFERROR(AI577/AG577,0)</x:f>
        <x:v>0.9166666666666666</x:v>
      </x:c>
      <x:c r="AK577" s="36" t="n">
        <x:v>9</x:v>
      </x:c>
      <x:c r="AL577" s="36" t="n">
        <x:v>6</x:v>
      </x:c>
      <x:c r="AM577" s="36" t="n">
        <x:v>1</x:v>
      </x:c>
      <x:c r="AN577" s="38" t="n">
        <x:f>IFERROR(AL577/AG577,0)</x:f>
        <x:v>0.25</x:v>
      </x:c>
      <x:c r="AO577" s="36" t="n">
        <x:f>BK576</x:f>
        <x:v>64</x:v>
      </x:c>
      <x:c r="AP577" s="36" t="n">
        <x:f>BL576</x:f>
        <x:v>47</x:v>
      </x:c>
      <x:c r="AQ577" s="36" t="n">
        <x:f>BM576</x:f>
        <x:v>56</x:v>
      </x:c>
      <x:c r="AR577" s="36" t="n">
        <x:f>BN576</x:f>
        <x:v>41</x:v>
      </x:c>
      <x:c r="AS577" s="36" t="n">
        <x:f>BO576</x:f>
        <x:v>60</x:v>
      </x:c>
      <x:c r="AT577" s="36" t="n">
        <x:f>BP576</x:f>
        <x:v>51</x:v>
      </x:c>
      <x:c r="AU577" s="36" t="n">
        <x:f>BQ576</x:f>
        <x:v>35</x:v>
      </x:c>
      <x:c r="AV577" s="36" t="n">
        <x:f>BR576</x:f>
        <x:v>66</x:v>
      </x:c>
      <x:c r="AW577" s="36" t="n">
        <x:f>BS576</x:f>
        <x:v>37</x:v>
      </x:c>
      <x:c r="AX577" s="36" t="n">
        <x:f>BT576</x:f>
        <x:v>49</x:v>
      </x:c>
      <x:c r="AY577" s="36" t="n">
        <x:f>SUM(AO577:AX577)</x:f>
        <x:v>506</x:v>
      </x:c>
      <x:c r="AZ577" s="36" t="n">
        <x:v>0</x:v>
      </x:c>
      <x:c r="BA577" s="36" t="n">
        <x:v>20</x:v>
      </x:c>
      <x:c r="BB577" s="36" t="n">
        <x:v>0</x:v>
      </x:c>
      <x:c r="BC577" s="36" t="n">
        <x:v>0</x:v>
      </x:c>
      <x:c r="BD577" s="36" t="n">
        <x:v>0</x:v>
      </x:c>
      <x:c r="BE577" s="36" t="n">
        <x:v>0</x:v>
      </x:c>
      <x:c r="BF577" s="36" t="n">
        <x:v>0</x:v>
      </x:c>
      <x:c r="BG577" s="36" t="n">
        <x:v>18</x:v>
      </x:c>
      <x:c r="BH577" s="36" t="n">
        <x:v>0</x:v>
      </x:c>
      <x:c r="BI577" s="36" t="n">
        <x:v>0</x:v>
      </x:c>
      <x:c r="BJ577" s="36"/>
      <x:c r="BK577" s="36" t="n">
        <x:f>MAX(0,AO577+AZ577-BV577)</x:f>
        <x:v>63</x:v>
      </x:c>
      <x:c r="BL577" s="36" t="n">
        <x:f>MAX(0,AP577+BA577-BW577)</x:f>
        <x:v>66</x:v>
      </x:c>
      <x:c r="BM577" s="36" t="n">
        <x:f>MAX(0,AQ577+BB577-BX577)</x:f>
        <x:v>55</x:v>
      </x:c>
      <x:c r="BN577" s="36" t="n">
        <x:f>MAX(0,AR577+BC577-BY577)</x:f>
        <x:v>40</x:v>
      </x:c>
      <x:c r="BO577" s="36" t="n">
        <x:f>MAX(0,AS577+BD577-BZ577)</x:f>
        <x:v>59</x:v>
      </x:c>
      <x:c r="BP577" s="36" t="n">
        <x:f>MAX(0,AT577+BE577-CA577)</x:f>
        <x:v>48</x:v>
      </x:c>
      <x:c r="BQ577" s="36" t="n">
        <x:f>MAX(0,AU577+BF577-CB577)</x:f>
        <x:v>34</x:v>
      </x:c>
      <x:c r="BR577" s="36" t="n">
        <x:f>MAX(0,AV577+BG577-CC577)</x:f>
        <x:v>83</x:v>
      </x:c>
      <x:c r="BS577" s="36" t="n">
        <x:f>MAX(0,AW577+BH577-CD577)</x:f>
        <x:v>36</x:v>
      </x:c>
      <x:c r="BT577" s="36" t="n">
        <x:f>MAX(0,AX577+BI577-CE577)</x:f>
        <x:v>48</x:v>
      </x:c>
      <x:c r="BU577" s="36" t="n">
        <x:f>SUM(BK577:BT577)</x:f>
        <x:v>532</x:v>
      </x:c>
      <x:c r="BV577" s="36" t="n">
        <x:v>1</x:v>
      </x:c>
      <x:c r="BW577" s="36" t="n">
        <x:v>1</x:v>
      </x:c>
      <x:c r="BX577" s="36" t="n">
        <x:v>1</x:v>
      </x:c>
      <x:c r="BY577" s="36" t="n">
        <x:v>1</x:v>
      </x:c>
      <x:c r="BZ577" s="36" t="n">
        <x:v>1</x:v>
      </x:c>
      <x:c r="CA577" s="36" t="n">
        <x:v>3</x:v>
      </x:c>
      <x:c r="CB577" s="36" t="n">
        <x:v>1</x:v>
      </x:c>
      <x:c r="CC577" s="36" t="n">
        <x:v>1</x:v>
      </x:c>
      <x:c r="CD577" s="36" t="n">
        <x:v>1</x:v>
      </x:c>
      <x:c r="CE577" s="36" t="n">
        <x:v>1</x:v>
      </x:c>
      <x:c r="CF577" s="36"/>
      <x:c r="CG577" s="36" t="n">
        <x:f>SUM(BV577,BW577,BX577,BY577)</x:f>
        <x:v>4</x:v>
      </x:c>
      <x:c r="CH577" s="36" t="n">
        <x:f>SUM(BZ577,CA577)</x:f>
        <x:v>4</x:v>
      </x:c>
      <x:c r="CI577" s="36" t="n">
        <x:f>SUM(CB577)</x:f>
        <x:v>1</x:v>
      </x:c>
      <x:c r="CJ577" s="36" t="n">
        <x:f>SUM(CC577,CD577)</x:f>
        <x:v>2</x:v>
      </x:c>
      <x:c r="CK577" s="36" t="n">
        <x:f>SUM(CE577)</x:f>
        <x:v>1</x:v>
      </x:c>
      <x:c r="CL577" s="36" t="n">
        <x:f>SUM(CG577:CK577)</x:f>
        <x:v>12</x:v>
      </x:c>
      <x:c r="CM577" s="39" t="n">
        <x:f>SUM(BV577*1,BW577*1,BX577*1,BY577*1)</x:f>
        <x:v>4</x:v>
      </x:c>
      <x:c r="CN577" s="39" t="n">
        <x:f>SUM(BZ577*0.324,CA577*0.416)</x:f>
        <x:v>1.572</x:v>
      </x:c>
      <x:c r="CO577" s="39" t="n">
        <x:f>SUM(CB577*0.75)</x:f>
        <x:v>0.75</x:v>
      </x:c>
      <x:c r="CP577" s="39" t="n">
        <x:f>SUM(CC577*0.325,CD577*0.2)</x:f>
        <x:v>0.525</x:v>
      </x:c>
      <x:c r="CQ577" s="39" t="n">
        <x:f>SUM(CE577*0.24)</x:f>
        <x:v>0.24</x:v>
      </x:c>
      <x:c r="CR577" s="39" t="n">
        <x:f>SUM(CM577:CQ577)</x:f>
        <x:v>7.087000000000001</x:v>
      </x:c>
      <x:c r="CS577" s="36" t="n">
        <x:f>SUM(CG577:CH577)</x:f>
        <x:v>8</x:v>
      </x:c>
      <x:c r="CT577" s="36" t="str"/>
      <x:c r="CU577" s="36" t="n">
        <x:f>MIN(AG577,CG577)</x:f>
        <x:v>4</x:v>
      </x:c>
      <x:c r="CV577" s="36" t="n">
        <x:f>MIN(AG577,CH577)</x:f>
        <x:v>4</x:v>
      </x:c>
      <x:c r="CW577" s="36" t="n">
        <x:f>MIN(AG577,CI577)</x:f>
        <x:v>1</x:v>
      </x:c>
      <x:c r="CX577" s="36" t="n">
        <x:f>MIN(AG577,CJ577)</x:f>
        <x:v>2</x:v>
      </x:c>
      <x:c r="CY577" s="36" t="n">
        <x:f>MIN(AG577,CK577)</x:f>
        <x:v>1</x:v>
      </x:c>
    </x:row>
    <x:row r="578" ht="18" customHeight="1">
      <x:c r="A578" s="35" t="str">
        <x:v>Area TWT-03</x:v>
      </x:c>
      <x:c r="B578" s="35" t="str">
        <x:v>Area Lead TWT-03</x:v>
      </x:c>
      <x:c r="C578" s="35" t="str">
        <x:v>Field Lead TWT-05</x:v>
      </x:c>
      <x:c r="D578" s="35" t="str">
        <x:v>City TWT-F</x:v>
      </x:c>
      <x:c r="E578" s="35" t="n">
        <x:v>5</x:v>
      </x:c>
      <x:c r="F578" s="35" t="n">
        <x:v>24</x:v>
      </x:c>
      <x:c r="G578" s="35" t="n">
        <x:v>1</x:v>
      </x:c>
      <x:c r="H578" s="35" t="str">
        <x:v>Promoter</x:v>
      </x:c>
      <x:c r="I578" s="35" t="str">
        <x:v>Agency TWT-02</x:v>
      </x:c>
      <x:c r="J578" s="35" t="str">
        <x:v>PR-TWT-008</x:v>
      </x:c>
      <x:c r="K578" s="35" t="str">
        <x:v>Masked Promoter TWT-008</x:v>
      </x:c>
      <x:c r="L578" s="35" t="str">
        <x:v>9XXXX10008</x:v>
      </x:c>
      <x:c r="M578" s="37" t="n">
        <x:v>46182</x:v>
      </x:c>
      <x:c r="N578" s="35" t="str">
        <x:v>Cohort 3</x:v>
      </x:c>
      <x:c r="O578" s="35" t="str">
        <x:v>DIST-TWT-03</x:v>
      </x:c>
      <x:c r="P578" s="35" t="str">
        <x:v>Masked Distributor TWT-03</x:v>
      </x:c>
      <x:c r="Q578" s="35" t="str">
        <x:v>P-TWT-024</x:v>
      </x:c>
      <x:c r="R578" s="35" t="str">
        <x:v>TWT-024</x:v>
      </x:c>
      <x:c r="S578" s="35" t="str">
        <x:v>Masked Store TWT-024</x:v>
      </x:c>
      <x:c r="T578" s="35" t="str">
        <x:v>XX1024</x:v>
      </x:c>
      <x:c r="U578" s="35" t="str">
        <x:v>Supermarket</x:v>
      </x:c>
      <x:c r="V578" s="35" t="str">
        <x:v>Masked</x:v>
      </x:c>
      <x:c r="W578" s="35" t="str">
        <x:v>Masked</x:v>
      </x:c>
      <x:c r="X578" s="37" t="n">
        <x:v>46208</x:v>
      </x:c>
      <x:c r="Y578" s="37" t="n">
        <x:v>46289</x:v>
      </x:c>
      <x:c r="Z578" s="35" t="str">
        <x:v>W04</x:v>
      </x:c>
      <x:c r="AA578" s="35" t="str">
        <x:v>Sep'26</x:v>
      </x:c>
      <x:c r="AB578" s="35" t="str">
        <x:v>22 - 28</x:v>
      </x:c>
      <x:c r="AC578" s="35" t="str">
        <x:v>Week 4 of Sep 2026</x:v>
      </x:c>
      <x:c r="AD578" s="35" t="str">
        <x:v>Continue</x:v>
      </x:c>
      <x:c r="AE578" s="35" t="str"/>
      <x:c r="AF578" s="36" t="n">
        <x:v>51</x:v>
      </x:c>
      <x:c r="AG578" s="36" t="n">
        <x:v>18</x:v>
      </x:c>
      <x:c r="AH578" s="38" t="n">
        <x:f>IFERROR(AG578/AF578,0)</x:f>
        <x:v>0.35294117647058826</x:v>
      </x:c>
      <x:c r="AI578" s="36" t="n">
        <x:v>13</x:v>
      </x:c>
      <x:c r="AJ578" s="38" t="n">
        <x:f>IFERROR(AI578/AG578,0)</x:f>
        <x:v>0.7222222222222222</x:v>
      </x:c>
      <x:c r="AK578" s="36" t="n">
        <x:v>2</x:v>
      </x:c>
      <x:c r="AL578" s="36" t="n">
        <x:v>9</x:v>
      </x:c>
      <x:c r="AM578" s="36" t="n">
        <x:v>1</x:v>
      </x:c>
      <x:c r="AN578" s="38" t="n">
        <x:f>IFERROR(AL578/AG578,0)</x:f>
        <x:v>0.5</x:v>
      </x:c>
      <x:c r="AO578" s="36" t="n">
        <x:f>BK577</x:f>
        <x:v>63</x:v>
      </x:c>
      <x:c r="AP578" s="36" t="n">
        <x:f>BL577</x:f>
        <x:v>66</x:v>
      </x:c>
      <x:c r="AQ578" s="36" t="n">
        <x:f>BM577</x:f>
        <x:v>55</x:v>
      </x:c>
      <x:c r="AR578" s="36" t="n">
        <x:f>BN577</x:f>
        <x:v>40</x:v>
      </x:c>
      <x:c r="AS578" s="36" t="n">
        <x:f>BO577</x:f>
        <x:v>59</x:v>
      </x:c>
      <x:c r="AT578" s="36" t="n">
        <x:f>BP577</x:f>
        <x:v>48</x:v>
      </x:c>
      <x:c r="AU578" s="36" t="n">
        <x:f>BQ577</x:f>
        <x:v>34</x:v>
      </x:c>
      <x:c r="AV578" s="36" t="n">
        <x:f>BR577</x:f>
        <x:v>83</x:v>
      </x:c>
      <x:c r="AW578" s="36" t="n">
        <x:f>BS577</x:f>
        <x:v>36</x:v>
      </x:c>
      <x:c r="AX578" s="36" t="n">
        <x:f>BT577</x:f>
        <x:v>48</x:v>
      </x:c>
      <x:c r="AY578" s="36" t="n">
        <x:f>SUM(AO578:AX578)</x:f>
        <x:v>532</x:v>
      </x:c>
      <x:c r="AZ578" s="36" t="n">
        <x:v>0</x:v>
      </x:c>
      <x:c r="BA578" s="36" t="n">
        <x:v>0</x:v>
      </x:c>
      <x:c r="BB578" s="36" t="n">
        <x:v>14</x:v>
      </x:c>
      <x:c r="BC578" s="36" t="n">
        <x:v>0</x:v>
      </x:c>
      <x:c r="BD578" s="36" t="n">
        <x:v>0</x:v>
      </x:c>
      <x:c r="BE578" s="36" t="n">
        <x:v>0</x:v>
      </x:c>
      <x:c r="BF578" s="36" t="n">
        <x:v>0</x:v>
      </x:c>
      <x:c r="BG578" s="36" t="n">
        <x:v>0</x:v>
      </x:c>
      <x:c r="BH578" s="36" t="n">
        <x:v>13</x:v>
      </x:c>
      <x:c r="BI578" s="36" t="n">
        <x:v>0</x:v>
      </x:c>
      <x:c r="BJ578" s="36"/>
      <x:c r="BK578" s="36" t="n">
        <x:f>MAX(0,AO578+AZ578-BV578)</x:f>
        <x:v>62</x:v>
      </x:c>
      <x:c r="BL578" s="36" t="n">
        <x:f>MAX(0,AP578+BA578-BW578)</x:f>
        <x:v>65</x:v>
      </x:c>
      <x:c r="BM578" s="36" t="n">
        <x:f>MAX(0,AQ578+BB578-BX578)</x:f>
        <x:v>68</x:v>
      </x:c>
      <x:c r="BN578" s="36" t="n">
        <x:f>MAX(0,AR578+BC578-BY578)</x:f>
        <x:v>39</x:v>
      </x:c>
      <x:c r="BO578" s="36" t="n">
        <x:f>MAX(0,AS578+BD578-BZ578)</x:f>
        <x:v>57</x:v>
      </x:c>
      <x:c r="BP578" s="36" t="n">
        <x:f>MAX(0,AT578+BE578-CA578)</x:f>
        <x:v>47</x:v>
      </x:c>
      <x:c r="BQ578" s="36" t="n">
        <x:f>MAX(0,AU578+BF578-CB578)</x:f>
        <x:v>33</x:v>
      </x:c>
      <x:c r="BR578" s="36" t="n">
        <x:f>MAX(0,AV578+BG578-CC578)</x:f>
        <x:v>82</x:v>
      </x:c>
      <x:c r="BS578" s="36" t="n">
        <x:f>MAX(0,AW578+BH578-CD578)</x:f>
        <x:v>48</x:v>
      </x:c>
      <x:c r="BT578" s="36" t="n">
        <x:f>MAX(0,AX578+BI578-CE578)</x:f>
        <x:v>47</x:v>
      </x:c>
      <x:c r="BU578" s="36" t="n">
        <x:f>SUM(BK578:BT578)</x:f>
        <x:v>548</x:v>
      </x:c>
      <x:c r="BV578" s="36" t="n">
        <x:v>1</x:v>
      </x:c>
      <x:c r="BW578" s="36" t="n">
        <x:v>1</x:v>
      </x:c>
      <x:c r="BX578" s="36" t="n">
        <x:v>1</x:v>
      </x:c>
      <x:c r="BY578" s="36" t="n">
        <x:v>1</x:v>
      </x:c>
      <x:c r="BZ578" s="36" t="n">
        <x:v>2</x:v>
      </x:c>
      <x:c r="CA578" s="36" t="n">
        <x:v>1</x:v>
      </x:c>
      <x:c r="CB578" s="36" t="n">
        <x:v>1</x:v>
      </x:c>
      <x:c r="CC578" s="36" t="n">
        <x:v>1</x:v>
      </x:c>
      <x:c r="CD578" s="36" t="n">
        <x:v>1</x:v>
      </x:c>
      <x:c r="CE578" s="36" t="n">
        <x:v>1</x:v>
      </x:c>
      <x:c r="CF578" s="36"/>
      <x:c r="CG578" s="36" t="n">
        <x:f>SUM(BV578,BW578,BX578,BY578)</x:f>
        <x:v>4</x:v>
      </x:c>
      <x:c r="CH578" s="36" t="n">
        <x:f>SUM(BZ578,CA578)</x:f>
        <x:v>3</x:v>
      </x:c>
      <x:c r="CI578" s="36" t="n">
        <x:f>SUM(CB578)</x:f>
        <x:v>1</x:v>
      </x:c>
      <x:c r="CJ578" s="36" t="n">
        <x:f>SUM(CC578,CD578)</x:f>
        <x:v>2</x:v>
      </x:c>
      <x:c r="CK578" s="36" t="n">
        <x:f>SUM(CE578)</x:f>
        <x:v>1</x:v>
      </x:c>
      <x:c r="CL578" s="36" t="n">
        <x:f>SUM(CG578:CK578)</x:f>
        <x:v>11</x:v>
      </x:c>
      <x:c r="CM578" s="39" t="n">
        <x:f>SUM(BV578*1,BW578*1,BX578*1,BY578*1)</x:f>
        <x:v>4</x:v>
      </x:c>
      <x:c r="CN578" s="39" t="n">
        <x:f>SUM(BZ578*0.324,CA578*0.416)</x:f>
        <x:v>1.064</x:v>
      </x:c>
      <x:c r="CO578" s="39" t="n">
        <x:f>SUM(CB578*0.75)</x:f>
        <x:v>0.75</x:v>
      </x:c>
      <x:c r="CP578" s="39" t="n">
        <x:f>SUM(CC578*0.325,CD578*0.2)</x:f>
        <x:v>0.525</x:v>
      </x:c>
      <x:c r="CQ578" s="39" t="n">
        <x:f>SUM(CE578*0.24)</x:f>
        <x:v>0.24</x:v>
      </x:c>
      <x:c r="CR578" s="39" t="n">
        <x:f>SUM(CM578:CQ578)</x:f>
        <x:v>6.579000000000001</x:v>
      </x:c>
      <x:c r="CS578" s="36" t="n">
        <x:f>SUM(CG578:CH578)</x:f>
        <x:v>7</x:v>
      </x:c>
      <x:c r="CT578" s="36" t="str"/>
      <x:c r="CU578" s="36" t="n">
        <x:f>MIN(AG578,CG578)</x:f>
        <x:v>4</x:v>
      </x:c>
      <x:c r="CV578" s="36" t="n">
        <x:f>MIN(AG578,CH578)</x:f>
        <x:v>3</x:v>
      </x:c>
      <x:c r="CW578" s="36" t="n">
        <x:f>MIN(AG578,CI578)</x:f>
        <x:v>1</x:v>
      </x:c>
      <x:c r="CX578" s="36" t="n">
        <x:f>MIN(AG578,CJ578)</x:f>
        <x:v>2</x:v>
      </x:c>
      <x:c r="CY578" s="36" t="n">
        <x:f>MIN(AG578,CK578)</x:f>
        <x:v>1</x:v>
      </x:c>
    </x:row>
    <x:row r="579" ht="18" customHeight="1">
      <x:c r="A579" s="35" t="str">
        <x:v>Area TWT-03</x:v>
      </x:c>
      <x:c r="B579" s="35" t="str">
        <x:v>Area Lead TWT-03</x:v>
      </x:c>
      <x:c r="C579" s="35" t="str">
        <x:v>Field Lead TWT-05</x:v>
      </x:c>
      <x:c r="D579" s="35" t="str">
        <x:v>City TWT-F</x:v>
      </x:c>
      <x:c r="E579" s="35" t="n">
        <x:v>5</x:v>
      </x:c>
      <x:c r="F579" s="35" t="n">
        <x:v>24</x:v>
      </x:c>
      <x:c r="G579" s="35" t="n">
        <x:v>1</x:v>
      </x:c>
      <x:c r="H579" s="35" t="str">
        <x:v>Promoter</x:v>
      </x:c>
      <x:c r="I579" s="35" t="str">
        <x:v>Agency TWT-02</x:v>
      </x:c>
      <x:c r="J579" s="35" t="str">
        <x:v>PR-TWT-008</x:v>
      </x:c>
      <x:c r="K579" s="35" t="str">
        <x:v>Masked Promoter TWT-008</x:v>
      </x:c>
      <x:c r="L579" s="35" t="str">
        <x:v>9XXXX10008</x:v>
      </x:c>
      <x:c r="M579" s="37" t="n">
        <x:v>46182</x:v>
      </x:c>
      <x:c r="N579" s="35" t="str">
        <x:v>Cohort 3</x:v>
      </x:c>
      <x:c r="O579" s="35" t="str">
        <x:v>DIST-TWT-03</x:v>
      </x:c>
      <x:c r="P579" s="35" t="str">
        <x:v>Masked Distributor TWT-03</x:v>
      </x:c>
      <x:c r="Q579" s="35" t="str">
        <x:v>P-TWT-024</x:v>
      </x:c>
      <x:c r="R579" s="35" t="str">
        <x:v>TWT-024</x:v>
      </x:c>
      <x:c r="S579" s="35" t="str">
        <x:v>Masked Store TWT-024</x:v>
      </x:c>
      <x:c r="T579" s="35" t="str">
        <x:v>XX1024</x:v>
      </x:c>
      <x:c r="U579" s="35" t="str">
        <x:v>Supermarket</x:v>
      </x:c>
      <x:c r="V579" s="35" t="str">
        <x:v>Masked</x:v>
      </x:c>
      <x:c r="W579" s="35" t="str">
        <x:v>Masked</x:v>
      </x:c>
      <x:c r="X579" s="37" t="n">
        <x:v>46208</x:v>
      </x:c>
      <x:c r="Y579" s="37" t="n">
        <x:v>46290</x:v>
      </x:c>
      <x:c r="Z579" s="35" t="str">
        <x:v>W04</x:v>
      </x:c>
      <x:c r="AA579" s="35" t="str">
        <x:v>Sep'26</x:v>
      </x:c>
      <x:c r="AB579" s="35" t="str">
        <x:v>22 - 28</x:v>
      </x:c>
      <x:c r="AC579" s="35" t="str">
        <x:v>Week 4 of Sep 2026</x:v>
      </x:c>
      <x:c r="AD579" s="35" t="str">
        <x:v>Continue</x:v>
      </x:c>
      <x:c r="AE579" s="35" t="str"/>
      <x:c r="AF579" s="36" t="n">
        <x:v>68</x:v>
      </x:c>
      <x:c r="AG579" s="36" t="n">
        <x:v>34</x:v>
      </x:c>
      <x:c r="AH579" s="38" t="n">
        <x:f>IFERROR(AG579/AF579,0)</x:f>
        <x:v>0.5</x:v>
      </x:c>
      <x:c r="AI579" s="36" t="n">
        <x:v>23</x:v>
      </x:c>
      <x:c r="AJ579" s="38" t="n">
        <x:f>IFERROR(AI579/AG579,0)</x:f>
        <x:v>0.6764705882352942</x:v>
      </x:c>
      <x:c r="AK579" s="36" t="n">
        <x:v>4</x:v>
      </x:c>
      <x:c r="AL579" s="36" t="n">
        <x:v>13</x:v>
      </x:c>
      <x:c r="AM579" s="36" t="n">
        <x:v>1</x:v>
      </x:c>
      <x:c r="AN579" s="38" t="n">
        <x:f>IFERROR(AL579/AG579,0)</x:f>
        <x:v>0.38235294117647056</x:v>
      </x:c>
      <x:c r="AO579" s="36" t="n">
        <x:f>BK578</x:f>
        <x:v>62</x:v>
      </x:c>
      <x:c r="AP579" s="36" t="n">
        <x:f>BL578</x:f>
        <x:v>65</x:v>
      </x:c>
      <x:c r="AQ579" s="36" t="n">
        <x:f>BM578</x:f>
        <x:v>68</x:v>
      </x:c>
      <x:c r="AR579" s="36" t="n">
        <x:f>BN578</x:f>
        <x:v>39</x:v>
      </x:c>
      <x:c r="AS579" s="36" t="n">
        <x:f>BO578</x:f>
        <x:v>57</x:v>
      </x:c>
      <x:c r="AT579" s="36" t="n">
        <x:f>BP578</x:f>
        <x:v>47</x:v>
      </x:c>
      <x:c r="AU579" s="36" t="n">
        <x:f>BQ578</x:f>
        <x:v>33</x:v>
      </x:c>
      <x:c r="AV579" s="36" t="n">
        <x:f>BR578</x:f>
        <x:v>82</x:v>
      </x:c>
      <x:c r="AW579" s="36" t="n">
        <x:f>BS578</x:f>
        <x:v>48</x:v>
      </x:c>
      <x:c r="AX579" s="36" t="n">
        <x:f>BT578</x:f>
        <x:v>47</x:v>
      </x:c>
      <x:c r="AY579" s="36" t="n">
        <x:f>SUM(AO579:AX579)</x:f>
        <x:v>548</x:v>
      </x:c>
      <x:c r="AZ579" s="36" t="n">
        <x:v>0</x:v>
      </x:c>
      <x:c r="BA579" s="36" t="n">
        <x:v>0</x:v>
      </x:c>
      <x:c r="BB579" s="36" t="n">
        <x:v>0</x:v>
      </x:c>
      <x:c r="BC579" s="36" t="n">
        <x:v>18</x:v>
      </x:c>
      <x:c r="BD579" s="36" t="n">
        <x:v>0</x:v>
      </x:c>
      <x:c r="BE579" s="36" t="n">
        <x:v>0</x:v>
      </x:c>
      <x:c r="BF579" s="36" t="n">
        <x:v>0</x:v>
      </x:c>
      <x:c r="BG579" s="36" t="n">
        <x:v>0</x:v>
      </x:c>
      <x:c r="BH579" s="36" t="n">
        <x:v>0</x:v>
      </x:c>
      <x:c r="BI579" s="36" t="n">
        <x:v>20</x:v>
      </x:c>
      <x:c r="BJ579" s="36"/>
      <x:c r="BK579" s="36" t="n">
        <x:f>MAX(0,AO579+AZ579-BV579)</x:f>
        <x:v>61</x:v>
      </x:c>
      <x:c r="BL579" s="36" t="n">
        <x:f>MAX(0,AP579+BA579-BW579)</x:f>
        <x:v>64</x:v>
      </x:c>
      <x:c r="BM579" s="36" t="n">
        <x:f>MAX(0,AQ579+BB579-BX579)</x:f>
        <x:v>67</x:v>
      </x:c>
      <x:c r="BN579" s="36" t="n">
        <x:f>MAX(0,AR579+BC579-BY579)</x:f>
        <x:v>56</x:v>
      </x:c>
      <x:c r="BO579" s="36" t="n">
        <x:f>MAX(0,AS579+BD579-BZ579)</x:f>
        <x:v>56</x:v>
      </x:c>
      <x:c r="BP579" s="36" t="n">
        <x:f>MAX(0,AT579+BE579-CA579)</x:f>
        <x:v>46</x:v>
      </x:c>
      <x:c r="BQ579" s="36" t="n">
        <x:f>MAX(0,AU579+BF579-CB579)</x:f>
        <x:v>32</x:v>
      </x:c>
      <x:c r="BR579" s="36" t="n">
        <x:f>MAX(0,AV579+BG579-CC579)</x:f>
        <x:v>81</x:v>
      </x:c>
      <x:c r="BS579" s="36" t="n">
        <x:f>MAX(0,AW579+BH579-CD579)</x:f>
        <x:v>47</x:v>
      </x:c>
      <x:c r="BT579" s="36" t="n">
        <x:f>MAX(0,AX579+BI579-CE579)</x:f>
        <x:v>65</x:v>
      </x:c>
      <x:c r="BU579" s="36" t="n">
        <x:f>SUM(BK579:BT579)</x:f>
        <x:v>575</x:v>
      </x:c>
      <x:c r="BV579" s="36" t="n">
        <x:v>1</x:v>
      </x:c>
      <x:c r="BW579" s="36" t="n">
        <x:v>1</x:v>
      </x:c>
      <x:c r="BX579" s="36" t="n">
        <x:v>1</x:v>
      </x:c>
      <x:c r="BY579" s="36" t="n">
        <x:v>1</x:v>
      </x:c>
      <x:c r="BZ579" s="36" t="n">
        <x:v>1</x:v>
      </x:c>
      <x:c r="CA579" s="36" t="n">
        <x:v>1</x:v>
      </x:c>
      <x:c r="CB579" s="36" t="n">
        <x:v>1</x:v>
      </x:c>
      <x:c r="CC579" s="36" t="n">
        <x:v>1</x:v>
      </x:c>
      <x:c r="CD579" s="36" t="n">
        <x:v>1</x:v>
      </x:c>
      <x:c r="CE579" s="36" t="n">
        <x:v>2</x:v>
      </x:c>
      <x:c r="CF579" s="36"/>
      <x:c r="CG579" s="36" t="n">
        <x:f>SUM(BV579,BW579,BX579,BY579)</x:f>
        <x:v>4</x:v>
      </x:c>
      <x:c r="CH579" s="36" t="n">
        <x:f>SUM(BZ579,CA579)</x:f>
        <x:v>2</x:v>
      </x:c>
      <x:c r="CI579" s="36" t="n">
        <x:f>SUM(CB579)</x:f>
        <x:v>1</x:v>
      </x:c>
      <x:c r="CJ579" s="36" t="n">
        <x:f>SUM(CC579,CD579)</x:f>
        <x:v>2</x:v>
      </x:c>
      <x:c r="CK579" s="36" t="n">
        <x:f>SUM(CE579)</x:f>
        <x:v>2</x:v>
      </x:c>
      <x:c r="CL579" s="36" t="n">
        <x:f>SUM(CG579:CK579)</x:f>
        <x:v>11</x:v>
      </x:c>
      <x:c r="CM579" s="39" t="n">
        <x:f>SUM(BV579*1,BW579*1,BX579*1,BY579*1)</x:f>
        <x:v>4</x:v>
      </x:c>
      <x:c r="CN579" s="39" t="n">
        <x:f>SUM(BZ579*0.324,CA579*0.416)</x:f>
        <x:v>0.74</x:v>
      </x:c>
      <x:c r="CO579" s="39" t="n">
        <x:f>SUM(CB579*0.75)</x:f>
        <x:v>0.75</x:v>
      </x:c>
      <x:c r="CP579" s="39" t="n">
        <x:f>SUM(CC579*0.325,CD579*0.2)</x:f>
        <x:v>0.525</x:v>
      </x:c>
      <x:c r="CQ579" s="39" t="n">
        <x:f>SUM(CE579*0.24)</x:f>
        <x:v>0.48</x:v>
      </x:c>
      <x:c r="CR579" s="39" t="n">
        <x:f>SUM(CM579:CQ579)</x:f>
        <x:v>6.495000000000001</x:v>
      </x:c>
      <x:c r="CS579" s="36" t="n">
        <x:f>SUM(CG579:CH579)</x:f>
        <x:v>6</x:v>
      </x:c>
      <x:c r="CT579" s="36" t="str"/>
      <x:c r="CU579" s="36" t="n">
        <x:f>MIN(AG579,CG579)</x:f>
        <x:v>4</x:v>
      </x:c>
      <x:c r="CV579" s="36" t="n">
        <x:f>MIN(AG579,CH579)</x:f>
        <x:v>2</x:v>
      </x:c>
      <x:c r="CW579" s="36" t="n">
        <x:f>MIN(AG579,CI579)</x:f>
        <x:v>1</x:v>
      </x:c>
      <x:c r="CX579" s="36" t="n">
        <x:f>MIN(AG579,CJ579)</x:f>
        <x:v>2</x:v>
      </x:c>
      <x:c r="CY579" s="36" t="n">
        <x:f>MIN(AG579,CK579)</x:f>
        <x:v>2</x:v>
      </x:c>
    </x:row>
    <x:row r="580" ht="18" customHeight="1">
      <x:c r="A580" s="35" t="str">
        <x:v>Area TWT-03</x:v>
      </x:c>
      <x:c r="B580" s="35" t="str">
        <x:v>Area Lead TWT-03</x:v>
      </x:c>
      <x:c r="C580" s="35" t="str">
        <x:v>Field Lead TWT-05</x:v>
      </x:c>
      <x:c r="D580" s="35" t="str">
        <x:v>City TWT-F</x:v>
      </x:c>
      <x:c r="E580" s="35" t="n">
        <x:v>5</x:v>
      </x:c>
      <x:c r="F580" s="35" t="n">
        <x:v>24</x:v>
      </x:c>
      <x:c r="G580" s="35" t="n">
        <x:v>1</x:v>
      </x:c>
      <x:c r="H580" s="35" t="str">
        <x:v>Promoter</x:v>
      </x:c>
      <x:c r="I580" s="35" t="str">
        <x:v>Agency TWT-02</x:v>
      </x:c>
      <x:c r="J580" s="35" t="str">
        <x:v>PR-TWT-008</x:v>
      </x:c>
      <x:c r="K580" s="35" t="str">
        <x:v>Masked Promoter TWT-008</x:v>
      </x:c>
      <x:c r="L580" s="35" t="str">
        <x:v>9XXXX10008</x:v>
      </x:c>
      <x:c r="M580" s="37" t="n">
        <x:v>46182</x:v>
      </x:c>
      <x:c r="N580" s="35" t="str">
        <x:v>Cohort 3</x:v>
      </x:c>
      <x:c r="O580" s="35" t="str">
        <x:v>DIST-TWT-03</x:v>
      </x:c>
      <x:c r="P580" s="35" t="str">
        <x:v>Masked Distributor TWT-03</x:v>
      </x:c>
      <x:c r="Q580" s="35" t="str">
        <x:v>P-TWT-024</x:v>
      </x:c>
      <x:c r="R580" s="35" t="str">
        <x:v>TWT-024</x:v>
      </x:c>
      <x:c r="S580" s="35" t="str">
        <x:v>Masked Store TWT-024</x:v>
      </x:c>
      <x:c r="T580" s="35" t="str">
        <x:v>XX1024</x:v>
      </x:c>
      <x:c r="U580" s="35" t="str">
        <x:v>Supermarket</x:v>
      </x:c>
      <x:c r="V580" s="35" t="str">
        <x:v>Masked</x:v>
      </x:c>
      <x:c r="W580" s="35" t="str">
        <x:v>Masked</x:v>
      </x:c>
      <x:c r="X580" s="37" t="n">
        <x:v>46208</x:v>
      </x:c>
      <x:c r="Y580" s="37" t="n">
        <x:v>46291</x:v>
      </x:c>
      <x:c r="Z580" s="35" t="str">
        <x:v>W04</x:v>
      </x:c>
      <x:c r="AA580" s="35" t="str">
        <x:v>Sep'26</x:v>
      </x:c>
      <x:c r="AB580" s="35" t="str">
        <x:v>22 - 28</x:v>
      </x:c>
      <x:c r="AC580" s="35" t="str">
        <x:v>Week 4 of Sep 2026</x:v>
      </x:c>
      <x:c r="AD580" s="35" t="str">
        <x:v>Continue</x:v>
      </x:c>
      <x:c r="AE580" s="35" t="str"/>
      <x:c r="AF580" s="36" t="n">
        <x:v>75</x:v>
      </x:c>
      <x:c r="AG580" s="36" t="n">
        <x:v>34</x:v>
      </x:c>
      <x:c r="AH580" s="38" t="n">
        <x:f>IFERROR(AG580/AF580,0)</x:f>
        <x:v>0.4533333333333333</x:v>
      </x:c>
      <x:c r="AI580" s="36" t="n">
        <x:v>27</x:v>
      </x:c>
      <x:c r="AJ580" s="38" t="n">
        <x:f>IFERROR(AI580/AG580,0)</x:f>
        <x:v>0.7941176470588235</x:v>
      </x:c>
      <x:c r="AK580" s="36" t="n">
        <x:v>6</x:v>
      </x:c>
      <x:c r="AL580" s="36" t="n">
        <x:v>11</x:v>
      </x:c>
      <x:c r="AM580" s="36" t="n">
        <x:v>1</x:v>
      </x:c>
      <x:c r="AN580" s="38" t="n">
        <x:f>IFERROR(AL580/AG580,0)</x:f>
        <x:v>0.3235294117647059</x:v>
      </x:c>
      <x:c r="AO580" s="36" t="n">
        <x:f>BK579</x:f>
        <x:v>61</x:v>
      </x:c>
      <x:c r="AP580" s="36" t="n">
        <x:f>BL579</x:f>
        <x:v>64</x:v>
      </x:c>
      <x:c r="AQ580" s="36" t="n">
        <x:f>BM579</x:f>
        <x:v>67</x:v>
      </x:c>
      <x:c r="AR580" s="36" t="n">
        <x:f>BN579</x:f>
        <x:v>56</x:v>
      </x:c>
      <x:c r="AS580" s="36" t="n">
        <x:f>BO579</x:f>
        <x:v>56</x:v>
      </x:c>
      <x:c r="AT580" s="36" t="n">
        <x:f>BP579</x:f>
        <x:v>46</x:v>
      </x:c>
      <x:c r="AU580" s="36" t="n">
        <x:f>BQ579</x:f>
        <x:v>32</x:v>
      </x:c>
      <x:c r="AV580" s="36" t="n">
        <x:f>BR579</x:f>
        <x:v>81</x:v>
      </x:c>
      <x:c r="AW580" s="36" t="n">
        <x:f>BS579</x:f>
        <x:v>47</x:v>
      </x:c>
      <x:c r="AX580" s="36" t="n">
        <x:f>BT579</x:f>
        <x:v>65</x:v>
      </x:c>
      <x:c r="AY580" s="36" t="n">
        <x:f>SUM(AO580:AX580)</x:f>
        <x:v>575</x:v>
      </x:c>
      <x:c r="AZ580" s="36" t="n">
        <x:v>0</x:v>
      </x:c>
      <x:c r="BA580" s="36" t="n">
        <x:v>0</x:v>
      </x:c>
      <x:c r="BB580" s="36" t="n">
        <x:v>0</x:v>
      </x:c>
      <x:c r="BC580" s="36" t="n">
        <x:v>0</x:v>
      </x:c>
      <x:c r="BD580" s="36" t="n">
        <x:v>25</x:v>
      </x:c>
      <x:c r="BE580" s="36" t="n">
        <x:v>0</x:v>
      </x:c>
      <x:c r="BF580" s="36" t="n">
        <x:v>0</x:v>
      </x:c>
      <x:c r="BG580" s="36" t="n">
        <x:v>0</x:v>
      </x:c>
      <x:c r="BH580" s="36" t="n">
        <x:v>0</x:v>
      </x:c>
      <x:c r="BI580" s="36" t="n">
        <x:v>0</x:v>
      </x:c>
      <x:c r="BJ580" s="36"/>
      <x:c r="BK580" s="36" t="n">
        <x:f>MAX(0,AO580+AZ580-BV580)</x:f>
        <x:v>60</x:v>
      </x:c>
      <x:c r="BL580" s="36" t="n">
        <x:f>MAX(0,AP580+BA580-BW580)</x:f>
        <x:v>63</x:v>
      </x:c>
      <x:c r="BM580" s="36" t="n">
        <x:f>MAX(0,AQ580+BB580-BX580)</x:f>
        <x:v>65</x:v>
      </x:c>
      <x:c r="BN580" s="36" t="n">
        <x:f>MAX(0,AR580+BC580-BY580)</x:f>
        <x:v>55</x:v>
      </x:c>
      <x:c r="BO580" s="36" t="n">
        <x:f>MAX(0,AS580+BD580-BZ580)</x:f>
        <x:v>78</x:v>
      </x:c>
      <x:c r="BP580" s="36" t="n">
        <x:f>MAX(0,AT580+BE580-CA580)</x:f>
        <x:v>44</x:v>
      </x:c>
      <x:c r="BQ580" s="36" t="n">
        <x:f>MAX(0,AU580+BF580-CB580)</x:f>
        <x:v>30</x:v>
      </x:c>
      <x:c r="BR580" s="36" t="n">
        <x:f>MAX(0,AV580+BG580-CC580)</x:f>
        <x:v>78</x:v>
      </x:c>
      <x:c r="BS580" s="36" t="n">
        <x:f>MAX(0,AW580+BH580-CD580)</x:f>
        <x:v>45</x:v>
      </x:c>
      <x:c r="BT580" s="36" t="n">
        <x:f>MAX(0,AX580+BI580-CE580)</x:f>
        <x:v>64</x:v>
      </x:c>
      <x:c r="BU580" s="36" t="n">
        <x:f>SUM(BK580:BT580)</x:f>
        <x:v>582</x:v>
      </x:c>
      <x:c r="BV580" s="36" t="n">
        <x:v>1</x:v>
      </x:c>
      <x:c r="BW580" s="36" t="n">
        <x:v>1</x:v>
      </x:c>
      <x:c r="BX580" s="36" t="n">
        <x:v>2</x:v>
      </x:c>
      <x:c r="BY580" s="36" t="n">
        <x:v>1</x:v>
      </x:c>
      <x:c r="BZ580" s="36" t="n">
        <x:v>3</x:v>
      </x:c>
      <x:c r="CA580" s="36" t="n">
        <x:v>2</x:v>
      </x:c>
      <x:c r="CB580" s="36" t="n">
        <x:v>2</x:v>
      </x:c>
      <x:c r="CC580" s="36" t="n">
        <x:v>3</x:v>
      </x:c>
      <x:c r="CD580" s="36" t="n">
        <x:v>2</x:v>
      </x:c>
      <x:c r="CE580" s="36" t="n">
        <x:v>1</x:v>
      </x:c>
      <x:c r="CF580" s="36"/>
      <x:c r="CG580" s="36" t="n">
        <x:f>SUM(BV580,BW580,BX580,BY580)</x:f>
        <x:v>5</x:v>
      </x:c>
      <x:c r="CH580" s="36" t="n">
        <x:f>SUM(BZ580,CA580)</x:f>
        <x:v>5</x:v>
      </x:c>
      <x:c r="CI580" s="36" t="n">
        <x:f>SUM(CB580)</x:f>
        <x:v>2</x:v>
      </x:c>
      <x:c r="CJ580" s="36" t="n">
        <x:f>SUM(CC580,CD580)</x:f>
        <x:v>5</x:v>
      </x:c>
      <x:c r="CK580" s="36" t="n">
        <x:f>SUM(CE580)</x:f>
        <x:v>1</x:v>
      </x:c>
      <x:c r="CL580" s="36" t="n">
        <x:f>SUM(CG580:CK580)</x:f>
        <x:v>18</x:v>
      </x:c>
      <x:c r="CM580" s="39" t="n">
        <x:f>SUM(BV580*1,BW580*1,BX580*1,BY580*1)</x:f>
        <x:v>5</x:v>
      </x:c>
      <x:c r="CN580" s="39" t="n">
        <x:f>SUM(BZ580*0.324,CA580*0.416)</x:f>
        <x:v>1.8039999999999998</x:v>
      </x:c>
      <x:c r="CO580" s="39" t="n">
        <x:f>SUM(CB580*0.75)</x:f>
        <x:v>1.5</x:v>
      </x:c>
      <x:c r="CP580" s="39" t="n">
        <x:f>SUM(CC580*0.325,CD580*0.2)</x:f>
        <x:v>1.375</x:v>
      </x:c>
      <x:c r="CQ580" s="39" t="n">
        <x:f>SUM(CE580*0.24)</x:f>
        <x:v>0.24</x:v>
      </x:c>
      <x:c r="CR580" s="39" t="n">
        <x:f>SUM(CM580:CQ580)</x:f>
        <x:v>9.919</x:v>
      </x:c>
      <x:c r="CS580" s="36" t="n">
        <x:f>SUM(CG580:CH580)</x:f>
        <x:v>10</x:v>
      </x:c>
      <x:c r="CT580" s="36" t="str"/>
      <x:c r="CU580" s="36" t="n">
        <x:f>MIN(AG580,CG580)</x:f>
        <x:v>5</x:v>
      </x:c>
      <x:c r="CV580" s="36" t="n">
        <x:f>MIN(AG580,CH580)</x:f>
        <x:v>5</x:v>
      </x:c>
      <x:c r="CW580" s="36" t="n">
        <x:f>MIN(AG580,CI580)</x:f>
        <x:v>2</x:v>
      </x:c>
      <x:c r="CX580" s="36" t="n">
        <x:f>MIN(AG580,CJ580)</x:f>
        <x:v>5</x:v>
      </x:c>
      <x:c r="CY580" s="36" t="n">
        <x:f>MIN(AG580,CK580)</x:f>
        <x:v>1</x:v>
      </x:c>
    </x:row>
    <x:row r="581" ht="18" customHeight="1">
      <x:c r="A581" s="35" t="str">
        <x:v>Area TWT-03</x:v>
      </x:c>
      <x:c r="B581" s="35" t="str">
        <x:v>Area Lead TWT-03</x:v>
      </x:c>
      <x:c r="C581" s="35" t="str">
        <x:v>Field Lead TWT-05</x:v>
      </x:c>
      <x:c r="D581" s="35" t="str">
        <x:v>City TWT-F</x:v>
      </x:c>
      <x:c r="E581" s="35" t="n">
        <x:v>5</x:v>
      </x:c>
      <x:c r="F581" s="35" t="n">
        <x:v>24</x:v>
      </x:c>
      <x:c r="G581" s="35" t="n">
        <x:v>1</x:v>
      </x:c>
      <x:c r="H581" s="35" t="str">
        <x:v>Promoter</x:v>
      </x:c>
      <x:c r="I581" s="35" t="str">
        <x:v>Agency TWT-02</x:v>
      </x:c>
      <x:c r="J581" s="35" t="str">
        <x:v>PR-TWT-008</x:v>
      </x:c>
      <x:c r="K581" s="35" t="str">
        <x:v>Masked Promoter TWT-008</x:v>
      </x:c>
      <x:c r="L581" s="35" t="str">
        <x:v>9XXXX10008</x:v>
      </x:c>
      <x:c r="M581" s="37" t="n">
        <x:v>46182</x:v>
      </x:c>
      <x:c r="N581" s="35" t="str">
        <x:v>Cohort 3</x:v>
      </x:c>
      <x:c r="O581" s="35" t="str">
        <x:v>DIST-TWT-03</x:v>
      </x:c>
      <x:c r="P581" s="35" t="str">
        <x:v>Masked Distributor TWT-03</x:v>
      </x:c>
      <x:c r="Q581" s="35" t="str">
        <x:v>P-TWT-024</x:v>
      </x:c>
      <x:c r="R581" s="35" t="str">
        <x:v>TWT-024</x:v>
      </x:c>
      <x:c r="S581" s="35" t="str">
        <x:v>Masked Store TWT-024</x:v>
      </x:c>
      <x:c r="T581" s="35" t="str">
        <x:v>XX1024</x:v>
      </x:c>
      <x:c r="U581" s="35" t="str">
        <x:v>Supermarket</x:v>
      </x:c>
      <x:c r="V581" s="35" t="str">
        <x:v>Masked</x:v>
      </x:c>
      <x:c r="W581" s="35" t="str">
        <x:v>Masked</x:v>
      </x:c>
      <x:c r="X581" s="37" t="n">
        <x:v>46208</x:v>
      </x:c>
      <x:c r="Y581" s="37" t="n">
        <x:v>46293</x:v>
      </x:c>
      <x:c r="Z581" s="35" t="str">
        <x:v>W04</x:v>
      </x:c>
      <x:c r="AA581" s="35" t="str">
        <x:v>Sep'26</x:v>
      </x:c>
      <x:c r="AB581" s="35" t="str">
        <x:v>22 - 28</x:v>
      </x:c>
      <x:c r="AC581" s="35" t="str">
        <x:v>Week 4 of Sep 2026</x:v>
      </x:c>
      <x:c r="AD581" s="35" t="str">
        <x:v>Continue</x:v>
      </x:c>
      <x:c r="AE581" s="35" t="str"/>
      <x:c r="AF581" s="36" t="n">
        <x:v>59</x:v>
      </x:c>
      <x:c r="AG581" s="36" t="n">
        <x:v>18</x:v>
      </x:c>
      <x:c r="AH581" s="38" t="n">
        <x:f>IFERROR(AG581/AF581,0)</x:f>
        <x:v>0.3050847457627119</x:v>
      </x:c>
      <x:c r="AI581" s="36" t="n">
        <x:v>14</x:v>
      </x:c>
      <x:c r="AJ581" s="38" t="n">
        <x:f>IFERROR(AI581/AG581,0)</x:f>
        <x:v>0.7777777777777778</x:v>
      </x:c>
      <x:c r="AK581" s="36" t="n">
        <x:v>2</x:v>
      </x:c>
      <x:c r="AL581" s="36" t="n">
        <x:v>7</x:v>
      </x:c>
      <x:c r="AM581" s="36" t="n">
        <x:v>1</x:v>
      </x:c>
      <x:c r="AN581" s="38" t="n">
        <x:f>IFERROR(AL581/AG581,0)</x:f>
        <x:v>0.3888888888888889</x:v>
      </x:c>
      <x:c r="AO581" s="36" t="n">
        <x:f>BK580</x:f>
        <x:v>60</x:v>
      </x:c>
      <x:c r="AP581" s="36" t="n">
        <x:f>BL580</x:f>
        <x:v>63</x:v>
      </x:c>
      <x:c r="AQ581" s="36" t="n">
        <x:f>BM580</x:f>
        <x:v>65</x:v>
      </x:c>
      <x:c r="AR581" s="36" t="n">
        <x:f>BN580</x:f>
        <x:v>55</x:v>
      </x:c>
      <x:c r="AS581" s="36" t="n">
        <x:f>BO580</x:f>
        <x:v>78</x:v>
      </x:c>
      <x:c r="AT581" s="36" t="n">
        <x:f>BP580</x:f>
        <x:v>44</x:v>
      </x:c>
      <x:c r="AU581" s="36" t="n">
        <x:f>BQ580</x:f>
        <x:v>30</x:v>
      </x:c>
      <x:c r="AV581" s="36" t="n">
        <x:f>BR580</x:f>
        <x:v>78</x:v>
      </x:c>
      <x:c r="AW581" s="36" t="n">
        <x:f>BS580</x:f>
        <x:v>45</x:v>
      </x:c>
      <x:c r="AX581" s="36" t="n">
        <x:f>BT580</x:f>
        <x:v>64</x:v>
      </x:c>
      <x:c r="AY581" s="36" t="n">
        <x:f>SUM(AO581:AX581)</x:f>
        <x:v>582</x:v>
      </x:c>
      <x:c r="AZ581" s="36" t="n">
        <x:v>0</x:v>
      </x:c>
      <x:c r="BA581" s="36" t="n">
        <x:v>0</x:v>
      </x:c>
      <x:c r="BB581" s="36" t="n">
        <x:v>0</x:v>
      </x:c>
      <x:c r="BC581" s="36" t="n">
        <x:v>0</x:v>
      </x:c>
      <x:c r="BD581" s="36" t="n">
        <x:v>0</x:v>
      </x:c>
      <x:c r="BE581" s="36" t="n">
        <x:v>26</x:v>
      </x:c>
      <x:c r="BF581" s="36" t="n">
        <x:v>0</x:v>
      </x:c>
      <x:c r="BG581" s="36" t="n">
        <x:v>0</x:v>
      </x:c>
      <x:c r="BH581" s="36" t="n">
        <x:v>0</x:v>
      </x:c>
      <x:c r="BI581" s="36" t="n">
        <x:v>0</x:v>
      </x:c>
      <x:c r="BJ581" s="36"/>
      <x:c r="BK581" s="36" t="n">
        <x:f>MAX(0,AO581+AZ581-BV581)</x:f>
        <x:v>59</x:v>
      </x:c>
      <x:c r="BL581" s="36" t="n">
        <x:f>MAX(0,AP581+BA581-BW581)</x:f>
        <x:v>62</x:v>
      </x:c>
      <x:c r="BM581" s="36" t="n">
        <x:f>MAX(0,AQ581+BB581-BX581)</x:f>
        <x:v>64</x:v>
      </x:c>
      <x:c r="BN581" s="36" t="n">
        <x:f>MAX(0,AR581+BC581-BY581)</x:f>
        <x:v>54</x:v>
      </x:c>
      <x:c r="BO581" s="36" t="n">
        <x:f>MAX(0,AS581+BD581-BZ581)</x:f>
        <x:v>77</x:v>
      </x:c>
      <x:c r="BP581" s="36" t="n">
        <x:f>MAX(0,AT581+BE581-CA581)</x:f>
        <x:v>69</x:v>
      </x:c>
      <x:c r="BQ581" s="36" t="n">
        <x:f>MAX(0,AU581+BF581-CB581)</x:f>
        <x:v>28</x:v>
      </x:c>
      <x:c r="BR581" s="36" t="n">
        <x:f>MAX(0,AV581+BG581-CC581)</x:f>
        <x:v>76</x:v>
      </x:c>
      <x:c r="BS581" s="36" t="n">
        <x:f>MAX(0,AW581+BH581-CD581)</x:f>
        <x:v>44</x:v>
      </x:c>
      <x:c r="BT581" s="36" t="n">
        <x:f>MAX(0,AX581+BI581-CE581)</x:f>
        <x:v>63</x:v>
      </x:c>
      <x:c r="BU581" s="36" t="n">
        <x:f>SUM(BK581:BT581)</x:f>
        <x:v>596</x:v>
      </x:c>
      <x:c r="BV581" s="36" t="n">
        <x:v>1</x:v>
      </x:c>
      <x:c r="BW581" s="36" t="n">
        <x:v>1</x:v>
      </x:c>
      <x:c r="BX581" s="36" t="n">
        <x:v>1</x:v>
      </x:c>
      <x:c r="BY581" s="36" t="n">
        <x:v>1</x:v>
      </x:c>
      <x:c r="BZ581" s="36" t="n">
        <x:v>1</x:v>
      </x:c>
      <x:c r="CA581" s="36" t="n">
        <x:v>1</x:v>
      </x:c>
      <x:c r="CB581" s="36" t="n">
        <x:v>2</x:v>
      </x:c>
      <x:c r="CC581" s="36" t="n">
        <x:v>2</x:v>
      </x:c>
      <x:c r="CD581" s="36" t="n">
        <x:v>1</x:v>
      </x:c>
      <x:c r="CE581" s="36" t="n">
        <x:v>1</x:v>
      </x:c>
      <x:c r="CF581" s="36"/>
      <x:c r="CG581" s="36" t="n">
        <x:f>SUM(BV581,BW581,BX581,BY581)</x:f>
        <x:v>4</x:v>
      </x:c>
      <x:c r="CH581" s="36" t="n">
        <x:f>SUM(BZ581,CA581)</x:f>
        <x:v>2</x:v>
      </x:c>
      <x:c r="CI581" s="36" t="n">
        <x:f>SUM(CB581)</x:f>
        <x:v>2</x:v>
      </x:c>
      <x:c r="CJ581" s="36" t="n">
        <x:f>SUM(CC581,CD581)</x:f>
        <x:v>3</x:v>
      </x:c>
      <x:c r="CK581" s="36" t="n">
        <x:f>SUM(CE581)</x:f>
        <x:v>1</x:v>
      </x:c>
      <x:c r="CL581" s="36" t="n">
        <x:f>SUM(CG581:CK581)</x:f>
        <x:v>12</x:v>
      </x:c>
      <x:c r="CM581" s="39" t="n">
        <x:f>SUM(BV581*1,BW581*1,BX581*1,BY581*1)</x:f>
        <x:v>4</x:v>
      </x:c>
      <x:c r="CN581" s="39" t="n">
        <x:f>SUM(BZ581*0.324,CA581*0.416)</x:f>
        <x:v>0.74</x:v>
      </x:c>
      <x:c r="CO581" s="39" t="n">
        <x:f>SUM(CB581*0.75)</x:f>
        <x:v>1.5</x:v>
      </x:c>
      <x:c r="CP581" s="39" t="n">
        <x:f>SUM(CC581*0.325,CD581*0.2)</x:f>
        <x:v>0.8500000000000001</x:v>
      </x:c>
      <x:c r="CQ581" s="39" t="n">
        <x:f>SUM(CE581*0.24)</x:f>
        <x:v>0.24</x:v>
      </x:c>
      <x:c r="CR581" s="39" t="n">
        <x:f>SUM(CM581:CQ581)</x:f>
        <x:v>7.33</x:v>
      </x:c>
      <x:c r="CS581" s="36" t="n">
        <x:f>SUM(CG581:CH581)</x:f>
        <x:v>6</x:v>
      </x:c>
      <x:c r="CT581" s="36" t="str"/>
      <x:c r="CU581" s="36" t="n">
        <x:f>MIN(AG581,CG581)</x:f>
        <x:v>4</x:v>
      </x:c>
      <x:c r="CV581" s="36" t="n">
        <x:f>MIN(AG581,CH581)</x:f>
        <x:v>2</x:v>
      </x:c>
      <x:c r="CW581" s="36" t="n">
        <x:f>MIN(AG581,CI581)</x:f>
        <x:v>2</x:v>
      </x:c>
      <x:c r="CX581" s="36" t="n">
        <x:f>MIN(AG581,CJ581)</x:f>
        <x:v>3</x:v>
      </x:c>
      <x:c r="CY581" s="36" t="n">
        <x:f>MIN(AG581,CK581)</x:f>
        <x:v>1</x:v>
      </x:c>
    </x:row>
    <x:row r="582" ht="18" customHeight="1">
      <x:c r="A582" s="35" t="str">
        <x:v>Area TWT-01</x:v>
      </x:c>
      <x:c r="B582" s="35" t="str">
        <x:v>Area Lead TWT-01</x:v>
      </x:c>
      <x:c r="C582" s="35" t="str">
        <x:v>Field Lead TWT-05</x:v>
      </x:c>
      <x:c r="D582" s="35" t="str">
        <x:v>City TWT-A</x:v>
      </x:c>
      <x:c r="E582" s="35" t="n">
        <x:v>4</x:v>
      </x:c>
      <x:c r="F582" s="35" t="n">
        <x:v>24</x:v>
      </x:c>
      <x:c r="G582" s="35" t="n">
        <x:v>1</x:v>
      </x:c>
      <x:c r="H582" s="35" t="str">
        <x:v>Promoter</x:v>
      </x:c>
      <x:c r="I582" s="35" t="str">
        <x:v>Agency TWT-02</x:v>
      </x:c>
      <x:c r="J582" s="35" t="str">
        <x:v>PR-TWT-009</x:v>
      </x:c>
      <x:c r="K582" s="35" t="str">
        <x:v>Masked Promoter TWT-009</x:v>
      </x:c>
      <x:c r="L582" s="35" t="str">
        <x:v>9XXXX10009</x:v>
      </x:c>
      <x:c r="M582" s="37" t="n">
        <x:v>46213</x:v>
      </x:c>
      <x:c r="N582" s="35" t="str">
        <x:v>Cohort 1</x:v>
      </x:c>
      <x:c r="O582" s="35" t="str">
        <x:v>DIST-TWT-03</x:v>
      </x:c>
      <x:c r="P582" s="35" t="str">
        <x:v>Masked Distributor TWT-03</x:v>
      </x:c>
      <x:c r="Q582" s="35" t="str">
        <x:v>P-TWT-025</x:v>
      </x:c>
      <x:c r="R582" s="35" t="str">
        <x:v>TWT-025</x:v>
      </x:c>
      <x:c r="S582" s="35" t="str">
        <x:v>Masked Store TWT-025</x:v>
      </x:c>
      <x:c r="T582" s="35" t="str">
        <x:v>XX1025</x:v>
      </x:c>
      <x:c r="U582" s="35" t="str">
        <x:v>Modern Trade</x:v>
      </x:c>
      <x:c r="V582" s="35" t="str">
        <x:v>Masked</x:v>
      </x:c>
      <x:c r="W582" s="35" t="str">
        <x:v>Masked</x:v>
      </x:c>
      <x:c r="X582" s="37" t="n">
        <x:v>46209</x:v>
      </x:c>
      <x:c r="Y582" s="37" t="n">
        <x:v>46266</x:v>
      </x:c>
      <x:c r="Z582" s="35" t="str">
        <x:v>W01</x:v>
      </x:c>
      <x:c r="AA582" s="35" t="str">
        <x:v>Sep'26</x:v>
      </x:c>
      <x:c r="AB582" s="35" t="str">
        <x:v>01 - 07</x:v>
      </x:c>
      <x:c r="AC582" s="35" t="str">
        <x:v>Week 1 of Sep 2026</x:v>
      </x:c>
      <x:c r="AD582" s="35" t="str">
        <x:v>Continue</x:v>
      </x:c>
      <x:c r="AE582" s="35" t="str">
        <x:v>Normal operations</x:v>
      </x:c>
      <x:c r="AF582" s="36" t="n">
        <x:v>47</x:v>
      </x:c>
      <x:c r="AG582" s="36" t="n">
        <x:v>20</x:v>
      </x:c>
      <x:c r="AH582" s="38" t="n">
        <x:f>IFERROR(AG582/AF582,0)</x:f>
        <x:v>0.425531914893617</x:v>
      </x:c>
      <x:c r="AI582" s="36" t="n">
        <x:v>19</x:v>
      </x:c>
      <x:c r="AJ582" s="38" t="n">
        <x:f>IFERROR(AI582/AG582,0)</x:f>
        <x:v>0.95</x:v>
      </x:c>
      <x:c r="AK582" s="36" t="n">
        <x:v>5</x:v>
      </x:c>
      <x:c r="AL582" s="36" t="n">
        <x:v>13</x:v>
      </x:c>
      <x:c r="AM582" s="36" t="n">
        <x:v>1</x:v>
      </x:c>
      <x:c r="AN582" s="38" t="n">
        <x:f>IFERROR(AL582/AG582,0)</x:f>
        <x:v>0.65</x:v>
      </x:c>
      <x:c r="AO582" s="36" t="n">
        <x:v>16</x:v>
      </x:c>
      <x:c r="AP582" s="36" t="n">
        <x:v>19</x:v>
      </x:c>
      <x:c r="AQ582" s="36" t="n">
        <x:v>20</x:v>
      </x:c>
      <x:c r="AR582" s="36" t="n">
        <x:v>17</x:v>
      </x:c>
      <x:c r="AS582" s="36" t="n">
        <x:v>17</x:v>
      </x:c>
      <x:c r="AT582" s="36" t="n">
        <x:v>20</x:v>
      </x:c>
      <x:c r="AU582" s="36" t="n">
        <x:v>18</x:v>
      </x:c>
      <x:c r="AV582" s="36" t="n">
        <x:v>15</x:v>
      </x:c>
      <x:c r="AW582" s="36" t="n">
        <x:v>17</x:v>
      </x:c>
      <x:c r="AX582" s="36" t="n">
        <x:v>19</x:v>
      </x:c>
      <x:c r="AY582" s="36" t="n">
        <x:f>SUM(AO582:AX582)</x:f>
        <x:v>178</x:v>
      </x:c>
      <x:c r="AZ582" s="36" t="n">
        <x:v>0</x:v>
      </x:c>
      <x:c r="BA582" s="36" t="n">
        <x:v>0</x:v>
      </x:c>
      <x:c r="BB582" s="36" t="n">
        <x:v>0</x:v>
      </x:c>
      <x:c r="BC582" s="36" t="n">
        <x:v>0</x:v>
      </x:c>
      <x:c r="BD582" s="36" t="n">
        <x:v>0</x:v>
      </x:c>
      <x:c r="BE582" s="36" t="n">
        <x:v>17</x:v>
      </x:c>
      <x:c r="BF582" s="36" t="n">
        <x:v>0</x:v>
      </x:c>
      <x:c r="BG582" s="36" t="n">
        <x:v>0</x:v>
      </x:c>
      <x:c r="BH582" s="36" t="n">
        <x:v>0</x:v>
      </x:c>
      <x:c r="BI582" s="36" t="n">
        <x:v>0</x:v>
      </x:c>
      <x:c r="BJ582" s="36"/>
      <x:c r="BK582" s="36" t="n">
        <x:f>MAX(0,AO582+AZ582-BV582)</x:f>
        <x:v>16</x:v>
      </x:c>
      <x:c r="BL582" s="36" t="n">
        <x:f>MAX(0,AP582+BA582-BW582)</x:f>
        <x:v>18</x:v>
      </x:c>
      <x:c r="BM582" s="36" t="n">
        <x:f>MAX(0,AQ582+BB582-BX582)</x:f>
        <x:v>20</x:v>
      </x:c>
      <x:c r="BN582" s="36" t="n">
        <x:f>MAX(0,AR582+BC582-BY582)</x:f>
        <x:v>16</x:v>
      </x:c>
      <x:c r="BO582" s="36" t="n">
        <x:f>MAX(0,AS582+BD582-BZ582)</x:f>
        <x:v>15</x:v>
      </x:c>
      <x:c r="BP582" s="36" t="n">
        <x:f>MAX(0,AT582+BE582-CA582)</x:f>
        <x:v>36</x:v>
      </x:c>
      <x:c r="BQ582" s="36" t="n">
        <x:f>MAX(0,AU582+BF582-CB582)</x:f>
        <x:v>17</x:v>
      </x:c>
      <x:c r="BR582" s="36" t="n">
        <x:f>MAX(0,AV582+BG582-CC582)</x:f>
        <x:v>14</x:v>
      </x:c>
      <x:c r="BS582" s="36" t="n">
        <x:f>MAX(0,AW582+BH582-CD582)</x:f>
        <x:v>16</x:v>
      </x:c>
      <x:c r="BT582" s="36" t="n">
        <x:f>MAX(0,AX582+BI582-CE582)</x:f>
        <x:v>18</x:v>
      </x:c>
      <x:c r="BU582" s="36" t="n">
        <x:f>SUM(BK582:BT582)</x:f>
        <x:v>186</x:v>
      </x:c>
      <x:c r="BV582" s="36" t="n">
        <x:v>0</x:v>
      </x:c>
      <x:c r="BW582" s="36" t="n">
        <x:v>1</x:v>
      </x:c>
      <x:c r="BX582" s="36" t="n">
        <x:v>0</x:v>
      </x:c>
      <x:c r="BY582" s="36" t="n">
        <x:v>1</x:v>
      </x:c>
      <x:c r="BZ582" s="36" t="n">
        <x:v>2</x:v>
      </x:c>
      <x:c r="CA582" s="36" t="n">
        <x:v>1</x:v>
      </x:c>
      <x:c r="CB582" s="36" t="n">
        <x:v>1</x:v>
      </x:c>
      <x:c r="CC582" s="36" t="n">
        <x:v>1</x:v>
      </x:c>
      <x:c r="CD582" s="36" t="n">
        <x:v>1</x:v>
      </x:c>
      <x:c r="CE582" s="36" t="n">
        <x:v>1</x:v>
      </x:c>
      <x:c r="CF582" s="36"/>
      <x:c r="CG582" s="36" t="n">
        <x:f>SUM(BV582,BW582,BX582,BY582)</x:f>
        <x:v>2</x:v>
      </x:c>
      <x:c r="CH582" s="36" t="n">
        <x:f>SUM(BZ582,CA582)</x:f>
        <x:v>3</x:v>
      </x:c>
      <x:c r="CI582" s="36" t="n">
        <x:f>SUM(CB582)</x:f>
        <x:v>1</x:v>
      </x:c>
      <x:c r="CJ582" s="36" t="n">
        <x:f>SUM(CC582,CD582)</x:f>
        <x:v>2</x:v>
      </x:c>
      <x:c r="CK582" s="36" t="n">
        <x:f>SUM(CE582)</x:f>
        <x:v>1</x:v>
      </x:c>
      <x:c r="CL582" s="36" t="n">
        <x:f>SUM(CG582:CK582)</x:f>
        <x:v>9</x:v>
      </x:c>
      <x:c r="CM582" s="39" t="n">
        <x:f>SUM(BV582*1,BW582*1,BX582*1,BY582*1)</x:f>
        <x:v>2</x:v>
      </x:c>
      <x:c r="CN582" s="39" t="n">
        <x:f>SUM(BZ582*0.324,CA582*0.416)</x:f>
        <x:v>1.064</x:v>
      </x:c>
      <x:c r="CO582" s="39" t="n">
        <x:f>SUM(CB582*0.75)</x:f>
        <x:v>0.75</x:v>
      </x:c>
      <x:c r="CP582" s="39" t="n">
        <x:f>SUM(CC582*0.325,CD582*0.2)</x:f>
        <x:v>0.525</x:v>
      </x:c>
      <x:c r="CQ582" s="39" t="n">
        <x:f>SUM(CE582*0.24)</x:f>
        <x:v>0.24</x:v>
      </x:c>
      <x:c r="CR582" s="39" t="n">
        <x:f>SUM(CM582:CQ582)</x:f>
        <x:v>4.579000000000001</x:v>
      </x:c>
      <x:c r="CS582" s="36" t="n">
        <x:f>SUM(CG582:CH582)</x:f>
        <x:v>5</x:v>
      </x:c>
      <x:c r="CT582" s="36" t="str"/>
      <x:c r="CU582" s="36" t="n">
        <x:f>MIN(AG582,CG582)</x:f>
        <x:v>2</x:v>
      </x:c>
      <x:c r="CV582" s="36" t="n">
        <x:f>MIN(AG582,CH582)</x:f>
        <x:v>3</x:v>
      </x:c>
      <x:c r="CW582" s="36" t="n">
        <x:f>MIN(AG582,CI582)</x:f>
        <x:v>1</x:v>
      </x:c>
      <x:c r="CX582" s="36" t="n">
        <x:f>MIN(AG582,CJ582)</x:f>
        <x:v>2</x:v>
      </x:c>
      <x:c r="CY582" s="36" t="n">
        <x:f>MIN(AG582,CK582)</x:f>
        <x:v>1</x:v>
      </x:c>
    </x:row>
    <x:row r="583" ht="18" customHeight="1">
      <x:c r="A583" s="35" t="str">
        <x:v>Area TWT-01</x:v>
      </x:c>
      <x:c r="B583" s="35" t="str">
        <x:v>Area Lead TWT-01</x:v>
      </x:c>
      <x:c r="C583" s="35" t="str">
        <x:v>Field Lead TWT-05</x:v>
      </x:c>
      <x:c r="D583" s="35" t="str">
        <x:v>City TWT-A</x:v>
      </x:c>
      <x:c r="E583" s="35" t="n">
        <x:v>4</x:v>
      </x:c>
      <x:c r="F583" s="35" t="n">
        <x:v>24</x:v>
      </x:c>
      <x:c r="G583" s="35" t="n">
        <x:v>1</x:v>
      </x:c>
      <x:c r="H583" s="35" t="str">
        <x:v>Promoter</x:v>
      </x:c>
      <x:c r="I583" s="35" t="str">
        <x:v>Agency TWT-02</x:v>
      </x:c>
      <x:c r="J583" s="35" t="str">
        <x:v>PR-TWT-009</x:v>
      </x:c>
      <x:c r="K583" s="35" t="str">
        <x:v>Masked Promoter TWT-009</x:v>
      </x:c>
      <x:c r="L583" s="35" t="str">
        <x:v>9XXXX10009</x:v>
      </x:c>
      <x:c r="M583" s="37" t="n">
        <x:v>46213</x:v>
      </x:c>
      <x:c r="N583" s="35" t="str">
        <x:v>Cohort 1</x:v>
      </x:c>
      <x:c r="O583" s="35" t="str">
        <x:v>DIST-TWT-03</x:v>
      </x:c>
      <x:c r="P583" s="35" t="str">
        <x:v>Masked Distributor TWT-03</x:v>
      </x:c>
      <x:c r="Q583" s="35" t="str">
        <x:v>P-TWT-025</x:v>
      </x:c>
      <x:c r="R583" s="35" t="str">
        <x:v>TWT-025</x:v>
      </x:c>
      <x:c r="S583" s="35" t="str">
        <x:v>Masked Store TWT-025</x:v>
      </x:c>
      <x:c r="T583" s="35" t="str">
        <x:v>XX1025</x:v>
      </x:c>
      <x:c r="U583" s="35" t="str">
        <x:v>Modern Trade</x:v>
      </x:c>
      <x:c r="V583" s="35" t="str">
        <x:v>Masked</x:v>
      </x:c>
      <x:c r="W583" s="35" t="str">
        <x:v>Masked</x:v>
      </x:c>
      <x:c r="X583" s="37" t="n">
        <x:v>46209</x:v>
      </x:c>
      <x:c r="Y583" s="37" t="n">
        <x:v>46267</x:v>
      </x:c>
      <x:c r="Z583" s="35" t="str">
        <x:v>W01</x:v>
      </x:c>
      <x:c r="AA583" s="35" t="str">
        <x:v>Sep'26</x:v>
      </x:c>
      <x:c r="AB583" s="35" t="str">
        <x:v>01 - 07</x:v>
      </x:c>
      <x:c r="AC583" s="35" t="str">
        <x:v>Week 1 of Sep 2026</x:v>
      </x:c>
      <x:c r="AD583" s="35" t="str">
        <x:v>Continue</x:v>
      </x:c>
      <x:c r="AE583" s="35" t="str"/>
      <x:c r="AF583" s="36" t="n">
        <x:v>61</x:v>
      </x:c>
      <x:c r="AG583" s="36" t="n">
        <x:v>23</x:v>
      </x:c>
      <x:c r="AH583" s="38" t="n">
        <x:f>IFERROR(AG583/AF583,0)</x:f>
        <x:v>0.3770491803278688</x:v>
      </x:c>
      <x:c r="AI583" s="36" t="n">
        <x:v>19</x:v>
      </x:c>
      <x:c r="AJ583" s="38" t="n">
        <x:f>IFERROR(AI583/AG583,0)</x:f>
        <x:v>0.8260869565217391</x:v>
      </x:c>
      <x:c r="AK583" s="36" t="n">
        <x:v>3</x:v>
      </x:c>
      <x:c r="AL583" s="36" t="n">
        <x:v>7</x:v>
      </x:c>
      <x:c r="AM583" s="36" t="n">
        <x:v>1</x:v>
      </x:c>
      <x:c r="AN583" s="38" t="n">
        <x:f>IFERROR(AL583/AG583,0)</x:f>
        <x:v>0.30434782608695654</x:v>
      </x:c>
      <x:c r="AO583" s="36" t="n">
        <x:f>BK582</x:f>
        <x:v>16</x:v>
      </x:c>
      <x:c r="AP583" s="36" t="n">
        <x:f>BL582</x:f>
        <x:v>18</x:v>
      </x:c>
      <x:c r="AQ583" s="36" t="n">
        <x:f>BM582</x:f>
        <x:v>20</x:v>
      </x:c>
      <x:c r="AR583" s="36" t="n">
        <x:f>BN582</x:f>
        <x:v>16</x:v>
      </x:c>
      <x:c r="AS583" s="36" t="n">
        <x:f>BO582</x:f>
        <x:v>15</x:v>
      </x:c>
      <x:c r="AT583" s="36" t="n">
        <x:f>BP582</x:f>
        <x:v>36</x:v>
      </x:c>
      <x:c r="AU583" s="36" t="n">
        <x:f>BQ582</x:f>
        <x:v>17</x:v>
      </x:c>
      <x:c r="AV583" s="36" t="n">
        <x:f>BR582</x:f>
        <x:v>14</x:v>
      </x:c>
      <x:c r="AW583" s="36" t="n">
        <x:f>BS582</x:f>
        <x:v>16</x:v>
      </x:c>
      <x:c r="AX583" s="36" t="n">
        <x:f>BT582</x:f>
        <x:v>18</x:v>
      </x:c>
      <x:c r="AY583" s="36" t="n">
        <x:f>SUM(AO583:AX583)</x:f>
        <x:v>186</x:v>
      </x:c>
      <x:c r="AZ583" s="36" t="n">
        <x:v>11</x:v>
      </x:c>
      <x:c r="BA583" s="36" t="n">
        <x:v>0</x:v>
      </x:c>
      <x:c r="BB583" s="36" t="n">
        <x:v>0</x:v>
      </x:c>
      <x:c r="BC583" s="36" t="n">
        <x:v>0</x:v>
      </x:c>
      <x:c r="BD583" s="36" t="n">
        <x:v>0</x:v>
      </x:c>
      <x:c r="BE583" s="36" t="n">
        <x:v>0</x:v>
      </x:c>
      <x:c r="BF583" s="36" t="n">
        <x:v>18</x:v>
      </x:c>
      <x:c r="BG583" s="36" t="n">
        <x:v>0</x:v>
      </x:c>
      <x:c r="BH583" s="36" t="n">
        <x:v>0</x:v>
      </x:c>
      <x:c r="BI583" s="36" t="n">
        <x:v>0</x:v>
      </x:c>
      <x:c r="BJ583" s="36"/>
      <x:c r="BK583" s="36" t="n">
        <x:f>MAX(0,AO583+AZ583-BV583)</x:f>
        <x:v>26</x:v>
      </x:c>
      <x:c r="BL583" s="36" t="n">
        <x:f>MAX(0,AP583+BA583-BW583)</x:f>
        <x:v>17</x:v>
      </x:c>
      <x:c r="BM583" s="36" t="n">
        <x:f>MAX(0,AQ583+BB583-BX583)</x:f>
        <x:v>19</x:v>
      </x:c>
      <x:c r="BN583" s="36" t="n">
        <x:f>MAX(0,AR583+BC583-BY583)</x:f>
        <x:v>15</x:v>
      </x:c>
      <x:c r="BO583" s="36" t="n">
        <x:f>MAX(0,AS583+BD583-BZ583)</x:f>
        <x:v>14</x:v>
      </x:c>
      <x:c r="BP583" s="36" t="n">
        <x:f>MAX(0,AT583+BE583-CA583)</x:f>
        <x:v>35</x:v>
      </x:c>
      <x:c r="BQ583" s="36" t="n">
        <x:f>MAX(0,AU583+BF583-CB583)</x:f>
        <x:v>34</x:v>
      </x:c>
      <x:c r="BR583" s="36" t="n">
        <x:f>MAX(0,AV583+BG583-CC583)</x:f>
        <x:v>12</x:v>
      </x:c>
      <x:c r="BS583" s="36" t="n">
        <x:f>MAX(0,AW583+BH583-CD583)</x:f>
        <x:v>15</x:v>
      </x:c>
      <x:c r="BT583" s="36" t="n">
        <x:f>MAX(0,AX583+BI583-CE583)</x:f>
        <x:v>17</x:v>
      </x:c>
      <x:c r="BU583" s="36" t="n">
        <x:f>SUM(BK583:BT583)</x:f>
        <x:v>204</x:v>
      </x:c>
      <x:c r="BV583" s="36" t="n">
        <x:v>1</x:v>
      </x:c>
      <x:c r="BW583" s="36" t="n">
        <x:v>1</x:v>
      </x:c>
      <x:c r="BX583" s="36" t="n">
        <x:v>1</x:v>
      </x:c>
      <x:c r="BY583" s="36" t="n">
        <x:v>1</x:v>
      </x:c>
      <x:c r="BZ583" s="36" t="n">
        <x:v>1</x:v>
      </x:c>
      <x:c r="CA583" s="36" t="n">
        <x:v>1</x:v>
      </x:c>
      <x:c r="CB583" s="36" t="n">
        <x:v>1</x:v>
      </x:c>
      <x:c r="CC583" s="36" t="n">
        <x:v>2</x:v>
      </x:c>
      <x:c r="CD583" s="36" t="n">
        <x:v>1</x:v>
      </x:c>
      <x:c r="CE583" s="36" t="n">
        <x:v>1</x:v>
      </x:c>
      <x:c r="CF583" s="36"/>
      <x:c r="CG583" s="36" t="n">
        <x:f>SUM(BV583,BW583,BX583,BY583)</x:f>
        <x:v>4</x:v>
      </x:c>
      <x:c r="CH583" s="36" t="n">
        <x:f>SUM(BZ583,CA583)</x:f>
        <x:v>2</x:v>
      </x:c>
      <x:c r="CI583" s="36" t="n">
        <x:f>SUM(CB583)</x:f>
        <x:v>1</x:v>
      </x:c>
      <x:c r="CJ583" s="36" t="n">
        <x:f>SUM(CC583,CD583)</x:f>
        <x:v>3</x:v>
      </x:c>
      <x:c r="CK583" s="36" t="n">
        <x:f>SUM(CE583)</x:f>
        <x:v>1</x:v>
      </x:c>
      <x:c r="CL583" s="36" t="n">
        <x:f>SUM(CG583:CK583)</x:f>
        <x:v>11</x:v>
      </x:c>
      <x:c r="CM583" s="39" t="n">
        <x:f>SUM(BV583*1,BW583*1,BX583*1,BY583*1)</x:f>
        <x:v>4</x:v>
      </x:c>
      <x:c r="CN583" s="39" t="n">
        <x:f>SUM(BZ583*0.324,CA583*0.416)</x:f>
        <x:v>0.74</x:v>
      </x:c>
      <x:c r="CO583" s="39" t="n">
        <x:f>SUM(CB583*0.75)</x:f>
        <x:v>0.75</x:v>
      </x:c>
      <x:c r="CP583" s="39" t="n">
        <x:f>SUM(CC583*0.325,CD583*0.2)</x:f>
        <x:v>0.8500000000000001</x:v>
      </x:c>
      <x:c r="CQ583" s="39" t="n">
        <x:f>SUM(CE583*0.24)</x:f>
        <x:v>0.24</x:v>
      </x:c>
      <x:c r="CR583" s="39" t="n">
        <x:f>SUM(CM583:CQ583)</x:f>
        <x:v>6.58</x:v>
      </x:c>
      <x:c r="CS583" s="36" t="n">
        <x:f>SUM(CG583:CH583)</x:f>
        <x:v>6</x:v>
      </x:c>
      <x:c r="CT583" s="36" t="str"/>
      <x:c r="CU583" s="36" t="n">
        <x:f>MIN(AG583,CG583)</x:f>
        <x:v>4</x:v>
      </x:c>
      <x:c r="CV583" s="36" t="n">
        <x:f>MIN(AG583,CH583)</x:f>
        <x:v>2</x:v>
      </x:c>
      <x:c r="CW583" s="36" t="n">
        <x:f>MIN(AG583,CI583)</x:f>
        <x:v>1</x:v>
      </x:c>
      <x:c r="CX583" s="36" t="n">
        <x:f>MIN(AG583,CJ583)</x:f>
        <x:v>3</x:v>
      </x:c>
      <x:c r="CY583" s="36" t="n">
        <x:f>MIN(AG583,CK583)</x:f>
        <x:v>1</x:v>
      </x:c>
    </x:row>
    <x:row r="584" ht="18" customHeight="1">
      <x:c r="A584" s="35" t="str">
        <x:v>Area TWT-01</x:v>
      </x:c>
      <x:c r="B584" s="35" t="str">
        <x:v>Area Lead TWT-01</x:v>
      </x:c>
      <x:c r="C584" s="35" t="str">
        <x:v>Field Lead TWT-05</x:v>
      </x:c>
      <x:c r="D584" s="35" t="str">
        <x:v>City TWT-A</x:v>
      </x:c>
      <x:c r="E584" s="35" t="n">
        <x:v>4</x:v>
      </x:c>
      <x:c r="F584" s="35" t="n">
        <x:v>24</x:v>
      </x:c>
      <x:c r="G584" s="35" t="n">
        <x:v>1</x:v>
      </x:c>
      <x:c r="H584" s="35" t="str">
        <x:v>Promoter</x:v>
      </x:c>
      <x:c r="I584" s="35" t="str">
        <x:v>Agency TWT-02</x:v>
      </x:c>
      <x:c r="J584" s="35" t="str">
        <x:v>PR-TWT-009</x:v>
      </x:c>
      <x:c r="K584" s="35" t="str">
        <x:v>Masked Promoter TWT-009</x:v>
      </x:c>
      <x:c r="L584" s="35" t="str">
        <x:v>9XXXX10009</x:v>
      </x:c>
      <x:c r="M584" s="37" t="n">
        <x:v>46213</x:v>
      </x:c>
      <x:c r="N584" s="35" t="str">
        <x:v>Cohort 1</x:v>
      </x:c>
      <x:c r="O584" s="35" t="str">
        <x:v>DIST-TWT-03</x:v>
      </x:c>
      <x:c r="P584" s="35" t="str">
        <x:v>Masked Distributor TWT-03</x:v>
      </x:c>
      <x:c r="Q584" s="35" t="str">
        <x:v>P-TWT-025</x:v>
      </x:c>
      <x:c r="R584" s="35" t="str">
        <x:v>TWT-025</x:v>
      </x:c>
      <x:c r="S584" s="35" t="str">
        <x:v>Masked Store TWT-025</x:v>
      </x:c>
      <x:c r="T584" s="35" t="str">
        <x:v>XX1025</x:v>
      </x:c>
      <x:c r="U584" s="35" t="str">
        <x:v>Modern Trade</x:v>
      </x:c>
      <x:c r="V584" s="35" t="str">
        <x:v>Masked</x:v>
      </x:c>
      <x:c r="W584" s="35" t="str">
        <x:v>Masked</x:v>
      </x:c>
      <x:c r="X584" s="37" t="n">
        <x:v>46209</x:v>
      </x:c>
      <x:c r="Y584" s="37" t="n">
        <x:v>46268</x:v>
      </x:c>
      <x:c r="Z584" s="35" t="str">
        <x:v>W01</x:v>
      </x:c>
      <x:c r="AA584" s="35" t="str">
        <x:v>Sep'26</x:v>
      </x:c>
      <x:c r="AB584" s="35" t="str">
        <x:v>01 - 07</x:v>
      </x:c>
      <x:c r="AC584" s="35" t="str">
        <x:v>Week 1 of Sep 2026</x:v>
      </x:c>
      <x:c r="AD584" s="35" t="str">
        <x:v>Continue</x:v>
      </x:c>
      <x:c r="AE584" s="35" t="str"/>
      <x:c r="AF584" s="36" t="n">
        <x:v>64</x:v>
      </x:c>
      <x:c r="AG584" s="36" t="n">
        <x:v>27</x:v>
      </x:c>
      <x:c r="AH584" s="38" t="n">
        <x:f>IFERROR(AG584/AF584,0)</x:f>
        <x:v>0.421875</x:v>
      </x:c>
      <x:c r="AI584" s="36" t="n">
        <x:v>22</x:v>
      </x:c>
      <x:c r="AJ584" s="38" t="n">
        <x:f>IFERROR(AI584/AG584,0)</x:f>
        <x:v>0.8148148148148148</x:v>
      </x:c>
      <x:c r="AK584" s="36" t="n">
        <x:v>4</x:v>
      </x:c>
      <x:c r="AL584" s="36" t="n">
        <x:v>8</x:v>
      </x:c>
      <x:c r="AM584" s="36" t="n">
        <x:v>1</x:v>
      </x:c>
      <x:c r="AN584" s="38" t="n">
        <x:f>IFERROR(AL584/AG584,0)</x:f>
        <x:v>0.2962962962962963</x:v>
      </x:c>
      <x:c r="AO584" s="36" t="n">
        <x:f>BK583</x:f>
        <x:v>26</x:v>
      </x:c>
      <x:c r="AP584" s="36" t="n">
        <x:f>BL583</x:f>
        <x:v>17</x:v>
      </x:c>
      <x:c r="AQ584" s="36" t="n">
        <x:f>BM583</x:f>
        <x:v>19</x:v>
      </x:c>
      <x:c r="AR584" s="36" t="n">
        <x:f>BN583</x:f>
        <x:v>15</x:v>
      </x:c>
      <x:c r="AS584" s="36" t="n">
        <x:f>BO583</x:f>
        <x:v>14</x:v>
      </x:c>
      <x:c r="AT584" s="36" t="n">
        <x:f>BP583</x:f>
        <x:v>35</x:v>
      </x:c>
      <x:c r="AU584" s="36" t="n">
        <x:f>BQ583</x:f>
        <x:v>34</x:v>
      </x:c>
      <x:c r="AV584" s="36" t="n">
        <x:f>BR583</x:f>
        <x:v>12</x:v>
      </x:c>
      <x:c r="AW584" s="36" t="n">
        <x:f>BS583</x:f>
        <x:v>15</x:v>
      </x:c>
      <x:c r="AX584" s="36" t="n">
        <x:f>BT583</x:f>
        <x:v>17</x:v>
      </x:c>
      <x:c r="AY584" s="36" t="n">
        <x:f>SUM(AO584:AX584)</x:f>
        <x:v>204</x:v>
      </x:c>
      <x:c r="AZ584" s="36" t="n">
        <x:v>0</x:v>
      </x:c>
      <x:c r="BA584" s="36" t="n">
        <x:v>17</x:v>
      </x:c>
      <x:c r="BB584" s="36" t="n">
        <x:v>0</x:v>
      </x:c>
      <x:c r="BC584" s="36" t="n">
        <x:v>0</x:v>
      </x:c>
      <x:c r="BD584" s="36" t="n">
        <x:v>0</x:v>
      </x:c>
      <x:c r="BE584" s="36" t="n">
        <x:v>0</x:v>
      </x:c>
      <x:c r="BF584" s="36" t="n">
        <x:v>0</x:v>
      </x:c>
      <x:c r="BG584" s="36" t="n">
        <x:v>16</x:v>
      </x:c>
      <x:c r="BH584" s="36" t="n">
        <x:v>0</x:v>
      </x:c>
      <x:c r="BI584" s="36" t="n">
        <x:v>0</x:v>
      </x:c>
      <x:c r="BJ584" s="36"/>
      <x:c r="BK584" s="36" t="n">
        <x:f>MAX(0,AO584+AZ584-BV584)</x:f>
        <x:v>26</x:v>
      </x:c>
      <x:c r="BL584" s="36" t="n">
        <x:f>MAX(0,AP584+BA584-BW584)</x:f>
        <x:v>34</x:v>
      </x:c>
      <x:c r="BM584" s="36" t="n">
        <x:f>MAX(0,AQ584+BB584-BX584)</x:f>
        <x:v>18</x:v>
      </x:c>
      <x:c r="BN584" s="36" t="n">
        <x:f>MAX(0,AR584+BC584-BY584)</x:f>
        <x:v>14</x:v>
      </x:c>
      <x:c r="BO584" s="36" t="n">
        <x:f>MAX(0,AS584+BD584-BZ584)</x:f>
        <x:v>12</x:v>
      </x:c>
      <x:c r="BP584" s="36" t="n">
        <x:f>MAX(0,AT584+BE584-CA584)</x:f>
        <x:v>33</x:v>
      </x:c>
      <x:c r="BQ584" s="36" t="n">
        <x:f>MAX(0,AU584+BF584-CB584)</x:f>
        <x:v>33</x:v>
      </x:c>
      <x:c r="BR584" s="36" t="n">
        <x:f>MAX(0,AV584+BG584-CC584)</x:f>
        <x:v>27</x:v>
      </x:c>
      <x:c r="BS584" s="36" t="n">
        <x:f>MAX(0,AW584+BH584-CD584)</x:f>
        <x:v>14</x:v>
      </x:c>
      <x:c r="BT584" s="36" t="n">
        <x:f>MAX(0,AX584+BI584-CE584)</x:f>
        <x:v>15</x:v>
      </x:c>
      <x:c r="BU584" s="36" t="n">
        <x:f>SUM(BK584:BT584)</x:f>
        <x:v>226</x:v>
      </x:c>
      <x:c r="BV584" s="36" t="n">
        <x:v>0</x:v>
      </x:c>
      <x:c r="BW584" s="36" t="n">
        <x:v>0</x:v>
      </x:c>
      <x:c r="BX584" s="36" t="n">
        <x:v>1</x:v>
      </x:c>
      <x:c r="BY584" s="36" t="n">
        <x:v>1</x:v>
      </x:c>
      <x:c r="BZ584" s="36" t="n">
        <x:v>2</x:v>
      </x:c>
      <x:c r="CA584" s="36" t="n">
        <x:v>2</x:v>
      </x:c>
      <x:c r="CB584" s="36" t="n">
        <x:v>1</x:v>
      </x:c>
      <x:c r="CC584" s="36" t="n">
        <x:v>1</x:v>
      </x:c>
      <x:c r="CD584" s="36" t="n">
        <x:v>1</x:v>
      </x:c>
      <x:c r="CE584" s="36" t="n">
        <x:v>2</x:v>
      </x:c>
      <x:c r="CF584" s="36"/>
      <x:c r="CG584" s="36" t="n">
        <x:f>SUM(BV584,BW584,BX584,BY584)</x:f>
        <x:v>2</x:v>
      </x:c>
      <x:c r="CH584" s="36" t="n">
        <x:f>SUM(BZ584,CA584)</x:f>
        <x:v>4</x:v>
      </x:c>
      <x:c r="CI584" s="36" t="n">
        <x:f>SUM(CB584)</x:f>
        <x:v>1</x:v>
      </x:c>
      <x:c r="CJ584" s="36" t="n">
        <x:f>SUM(CC584,CD584)</x:f>
        <x:v>2</x:v>
      </x:c>
      <x:c r="CK584" s="36" t="n">
        <x:f>SUM(CE584)</x:f>
        <x:v>2</x:v>
      </x:c>
      <x:c r="CL584" s="36" t="n">
        <x:f>SUM(CG584:CK584)</x:f>
        <x:v>11</x:v>
      </x:c>
      <x:c r="CM584" s="39" t="n">
        <x:f>SUM(BV584*1,BW584*1,BX584*1,BY584*1)</x:f>
        <x:v>2</x:v>
      </x:c>
      <x:c r="CN584" s="39" t="n">
        <x:f>SUM(BZ584*0.324,CA584*0.416)</x:f>
        <x:v>1.48</x:v>
      </x:c>
      <x:c r="CO584" s="39" t="n">
        <x:f>SUM(CB584*0.75)</x:f>
        <x:v>0.75</x:v>
      </x:c>
      <x:c r="CP584" s="39" t="n">
        <x:f>SUM(CC584*0.325,CD584*0.2)</x:f>
        <x:v>0.525</x:v>
      </x:c>
      <x:c r="CQ584" s="39" t="n">
        <x:f>SUM(CE584*0.24)</x:f>
        <x:v>0.48</x:v>
      </x:c>
      <x:c r="CR584" s="39" t="n">
        <x:f>SUM(CM584:CQ584)</x:f>
        <x:v>5.235000000000001</x:v>
      </x:c>
      <x:c r="CS584" s="36" t="n">
        <x:f>SUM(CG584:CH584)</x:f>
        <x:v>6</x:v>
      </x:c>
      <x:c r="CT584" s="36" t="str"/>
      <x:c r="CU584" s="36" t="n">
        <x:f>MIN(AG584,CG584)</x:f>
        <x:v>2</x:v>
      </x:c>
      <x:c r="CV584" s="36" t="n">
        <x:f>MIN(AG584,CH584)</x:f>
        <x:v>4</x:v>
      </x:c>
      <x:c r="CW584" s="36" t="n">
        <x:f>MIN(AG584,CI584)</x:f>
        <x:v>1</x:v>
      </x:c>
      <x:c r="CX584" s="36" t="n">
        <x:f>MIN(AG584,CJ584)</x:f>
        <x:v>2</x:v>
      </x:c>
      <x:c r="CY584" s="36" t="n">
        <x:f>MIN(AG584,CK584)</x:f>
        <x:v>2</x:v>
      </x:c>
    </x:row>
    <x:row r="585" ht="18" customHeight="1">
      <x:c r="A585" s="35" t="str">
        <x:v>Area TWT-01</x:v>
      </x:c>
      <x:c r="B585" s="35" t="str">
        <x:v>Area Lead TWT-01</x:v>
      </x:c>
      <x:c r="C585" s="35" t="str">
        <x:v>Field Lead TWT-05</x:v>
      </x:c>
      <x:c r="D585" s="35" t="str">
        <x:v>City TWT-A</x:v>
      </x:c>
      <x:c r="E585" s="35" t="n">
        <x:v>4</x:v>
      </x:c>
      <x:c r="F585" s="35" t="n">
        <x:v>24</x:v>
      </x:c>
      <x:c r="G585" s="35" t="n">
        <x:v>1</x:v>
      </x:c>
      <x:c r="H585" s="35" t="str">
        <x:v>Promoter</x:v>
      </x:c>
      <x:c r="I585" s="35" t="str">
        <x:v>Agency TWT-02</x:v>
      </x:c>
      <x:c r="J585" s="35" t="str">
        <x:v>PR-TWT-009</x:v>
      </x:c>
      <x:c r="K585" s="35" t="str">
        <x:v>Masked Promoter TWT-009</x:v>
      </x:c>
      <x:c r="L585" s="35" t="str">
        <x:v>9XXXX10009</x:v>
      </x:c>
      <x:c r="M585" s="37" t="n">
        <x:v>46213</x:v>
      </x:c>
      <x:c r="N585" s="35" t="str">
        <x:v>Cohort 1</x:v>
      </x:c>
      <x:c r="O585" s="35" t="str">
        <x:v>DIST-TWT-03</x:v>
      </x:c>
      <x:c r="P585" s="35" t="str">
        <x:v>Masked Distributor TWT-03</x:v>
      </x:c>
      <x:c r="Q585" s="35" t="str">
        <x:v>P-TWT-025</x:v>
      </x:c>
      <x:c r="R585" s="35" t="str">
        <x:v>TWT-025</x:v>
      </x:c>
      <x:c r="S585" s="35" t="str">
        <x:v>Masked Store TWT-025</x:v>
      </x:c>
      <x:c r="T585" s="35" t="str">
        <x:v>XX1025</x:v>
      </x:c>
      <x:c r="U585" s="35" t="str">
        <x:v>Modern Trade</x:v>
      </x:c>
      <x:c r="V585" s="35" t="str">
        <x:v>Masked</x:v>
      </x:c>
      <x:c r="W585" s="35" t="str">
        <x:v>Masked</x:v>
      </x:c>
      <x:c r="X585" s="37" t="n">
        <x:v>46209</x:v>
      </x:c>
      <x:c r="Y585" s="37" t="n">
        <x:v>46269</x:v>
      </x:c>
      <x:c r="Z585" s="35" t="str">
        <x:v>W01</x:v>
      </x:c>
      <x:c r="AA585" s="35" t="str">
        <x:v>Sep'26</x:v>
      </x:c>
      <x:c r="AB585" s="35" t="str">
        <x:v>01 - 07</x:v>
      </x:c>
      <x:c r="AC585" s="35" t="str">
        <x:v>Week 1 of Sep 2026</x:v>
      </x:c>
      <x:c r="AD585" s="35" t="str">
        <x:v>Continue</x:v>
      </x:c>
      <x:c r="AE585" s="35" t="str"/>
      <x:c r="AF585" s="36" t="n">
        <x:v>50</x:v>
      </x:c>
      <x:c r="AG585" s="36" t="n">
        <x:v>18</x:v>
      </x:c>
      <x:c r="AH585" s="38" t="n">
        <x:f>IFERROR(AG585/AF585,0)</x:f>
        <x:v>0.36</x:v>
      </x:c>
      <x:c r="AI585" s="36" t="n">
        <x:v>17</x:v>
      </x:c>
      <x:c r="AJ585" s="38" t="n">
        <x:f>IFERROR(AI585/AG585,0)</x:f>
        <x:v>0.9444444444444444</x:v>
      </x:c>
      <x:c r="AK585" s="36" t="n">
        <x:v>6</x:v>
      </x:c>
      <x:c r="AL585" s="36" t="n">
        <x:v>9</x:v>
      </x:c>
      <x:c r="AM585" s="36" t="n">
        <x:v>1</x:v>
      </x:c>
      <x:c r="AN585" s="38" t="n">
        <x:f>IFERROR(AL585/AG585,0)</x:f>
        <x:v>0.5</x:v>
      </x:c>
      <x:c r="AO585" s="36" t="n">
        <x:f>BK584</x:f>
        <x:v>26</x:v>
      </x:c>
      <x:c r="AP585" s="36" t="n">
        <x:f>BL584</x:f>
        <x:v>34</x:v>
      </x:c>
      <x:c r="AQ585" s="36" t="n">
        <x:f>BM584</x:f>
        <x:v>18</x:v>
      </x:c>
      <x:c r="AR585" s="36" t="n">
        <x:f>BN584</x:f>
        <x:v>14</x:v>
      </x:c>
      <x:c r="AS585" s="36" t="n">
        <x:f>BO584</x:f>
        <x:v>12</x:v>
      </x:c>
      <x:c r="AT585" s="36" t="n">
        <x:f>BP584</x:f>
        <x:v>33</x:v>
      </x:c>
      <x:c r="AU585" s="36" t="n">
        <x:f>BQ584</x:f>
        <x:v>33</x:v>
      </x:c>
      <x:c r="AV585" s="36" t="n">
        <x:f>BR584</x:f>
        <x:v>27</x:v>
      </x:c>
      <x:c r="AW585" s="36" t="n">
        <x:f>BS584</x:f>
        <x:v>14</x:v>
      </x:c>
      <x:c r="AX585" s="36" t="n">
        <x:f>BT584</x:f>
        <x:v>15</x:v>
      </x:c>
      <x:c r="AY585" s="36" t="n">
        <x:f>SUM(AO585:AX585)</x:f>
        <x:v>226</x:v>
      </x:c>
      <x:c r="AZ585" s="36" t="n">
        <x:v>0</x:v>
      </x:c>
      <x:c r="BA585" s="36" t="n">
        <x:v>0</x:v>
      </x:c>
      <x:c r="BB585" s="36" t="n">
        <x:v>13</x:v>
      </x:c>
      <x:c r="BC585" s="36" t="n">
        <x:v>0</x:v>
      </x:c>
      <x:c r="BD585" s="36" t="n">
        <x:v>0</x:v>
      </x:c>
      <x:c r="BE585" s="36" t="n">
        <x:v>0</x:v>
      </x:c>
      <x:c r="BF585" s="36" t="n">
        <x:v>0</x:v>
      </x:c>
      <x:c r="BG585" s="36" t="n">
        <x:v>0</x:v>
      </x:c>
      <x:c r="BH585" s="36" t="n">
        <x:v>14</x:v>
      </x:c>
      <x:c r="BI585" s="36" t="n">
        <x:v>0</x:v>
      </x:c>
      <x:c r="BJ585" s="36"/>
      <x:c r="BK585" s="36" t="n">
        <x:f>MAX(0,AO585+AZ585-BV585)</x:f>
        <x:v>25</x:v>
      </x:c>
      <x:c r="BL585" s="36" t="n">
        <x:f>MAX(0,AP585+BA585-BW585)</x:f>
        <x:v>33</x:v>
      </x:c>
      <x:c r="BM585" s="36" t="n">
        <x:f>MAX(0,AQ585+BB585-BX585)</x:f>
        <x:v>30</x:v>
      </x:c>
      <x:c r="BN585" s="36" t="n">
        <x:f>MAX(0,AR585+BC585-BY585)</x:f>
        <x:v>13</x:v>
      </x:c>
      <x:c r="BO585" s="36" t="n">
        <x:f>MAX(0,AS585+BD585-BZ585)</x:f>
        <x:v>10</x:v>
      </x:c>
      <x:c r="BP585" s="36" t="n">
        <x:f>MAX(0,AT585+BE585-CA585)</x:f>
        <x:v>32</x:v>
      </x:c>
      <x:c r="BQ585" s="36" t="n">
        <x:f>MAX(0,AU585+BF585-CB585)</x:f>
        <x:v>32</x:v>
      </x:c>
      <x:c r="BR585" s="36" t="n">
        <x:f>MAX(0,AV585+BG585-CC585)</x:f>
        <x:v>26</x:v>
      </x:c>
      <x:c r="BS585" s="36" t="n">
        <x:f>MAX(0,AW585+BH585-CD585)</x:f>
        <x:v>27</x:v>
      </x:c>
      <x:c r="BT585" s="36" t="n">
        <x:f>MAX(0,AX585+BI585-CE585)</x:f>
        <x:v>14</x:v>
      </x:c>
      <x:c r="BU585" s="36" t="n">
        <x:f>SUM(BK585:BT585)</x:f>
        <x:v>242</x:v>
      </x:c>
      <x:c r="BV585" s="36" t="n">
        <x:v>1</x:v>
      </x:c>
      <x:c r="BW585" s="36" t="n">
        <x:v>1</x:v>
      </x:c>
      <x:c r="BX585" s="36" t="n">
        <x:v>1</x:v>
      </x:c>
      <x:c r="BY585" s="36" t="n">
        <x:v>1</x:v>
      </x:c>
      <x:c r="BZ585" s="36" t="n">
        <x:v>2</x:v>
      </x:c>
      <x:c r="CA585" s="36" t="n">
        <x:v>1</x:v>
      </x:c>
      <x:c r="CB585" s="36" t="n">
        <x:v>1</x:v>
      </x:c>
      <x:c r="CC585" s="36" t="n">
        <x:v>1</x:v>
      </x:c>
      <x:c r="CD585" s="36" t="n">
        <x:v>1</x:v>
      </x:c>
      <x:c r="CE585" s="36" t="n">
        <x:v>1</x:v>
      </x:c>
      <x:c r="CF585" s="36"/>
      <x:c r="CG585" s="36" t="n">
        <x:f>SUM(BV585,BW585,BX585,BY585)</x:f>
        <x:v>4</x:v>
      </x:c>
      <x:c r="CH585" s="36" t="n">
        <x:f>SUM(BZ585,CA585)</x:f>
        <x:v>3</x:v>
      </x:c>
      <x:c r="CI585" s="36" t="n">
        <x:f>SUM(CB585)</x:f>
        <x:v>1</x:v>
      </x:c>
      <x:c r="CJ585" s="36" t="n">
        <x:f>SUM(CC585,CD585)</x:f>
        <x:v>2</x:v>
      </x:c>
      <x:c r="CK585" s="36" t="n">
        <x:f>SUM(CE585)</x:f>
        <x:v>1</x:v>
      </x:c>
      <x:c r="CL585" s="36" t="n">
        <x:f>SUM(CG585:CK585)</x:f>
        <x:v>11</x:v>
      </x:c>
      <x:c r="CM585" s="39" t="n">
        <x:f>SUM(BV585*1,BW585*1,BX585*1,BY585*1)</x:f>
        <x:v>4</x:v>
      </x:c>
      <x:c r="CN585" s="39" t="n">
        <x:f>SUM(BZ585*0.324,CA585*0.416)</x:f>
        <x:v>1.064</x:v>
      </x:c>
      <x:c r="CO585" s="39" t="n">
        <x:f>SUM(CB585*0.75)</x:f>
        <x:v>0.75</x:v>
      </x:c>
      <x:c r="CP585" s="39" t="n">
        <x:f>SUM(CC585*0.325,CD585*0.2)</x:f>
        <x:v>0.525</x:v>
      </x:c>
      <x:c r="CQ585" s="39" t="n">
        <x:f>SUM(CE585*0.24)</x:f>
        <x:v>0.24</x:v>
      </x:c>
      <x:c r="CR585" s="39" t="n">
        <x:f>SUM(CM585:CQ585)</x:f>
        <x:v>6.579000000000001</x:v>
      </x:c>
      <x:c r="CS585" s="36" t="n">
        <x:f>SUM(CG585:CH585)</x:f>
        <x:v>7</x:v>
      </x:c>
      <x:c r="CT585" s="36" t="str"/>
      <x:c r="CU585" s="36" t="n">
        <x:f>MIN(AG585,CG585)</x:f>
        <x:v>4</x:v>
      </x:c>
      <x:c r="CV585" s="36" t="n">
        <x:f>MIN(AG585,CH585)</x:f>
        <x:v>3</x:v>
      </x:c>
      <x:c r="CW585" s="36" t="n">
        <x:f>MIN(AG585,CI585)</x:f>
        <x:v>1</x:v>
      </x:c>
      <x:c r="CX585" s="36" t="n">
        <x:f>MIN(AG585,CJ585)</x:f>
        <x:v>2</x:v>
      </x:c>
      <x:c r="CY585" s="36" t="n">
        <x:f>MIN(AG585,CK585)</x:f>
        <x:v>1</x:v>
      </x:c>
    </x:row>
    <x:row r="586" ht="18" customHeight="1">
      <x:c r="A586" s="35" t="str">
        <x:v>Area TWT-01</x:v>
      </x:c>
      <x:c r="B586" s="35" t="str">
        <x:v>Area Lead TWT-01</x:v>
      </x:c>
      <x:c r="C586" s="35" t="str">
        <x:v>Field Lead TWT-05</x:v>
      </x:c>
      <x:c r="D586" s="35" t="str">
        <x:v>City TWT-A</x:v>
      </x:c>
      <x:c r="E586" s="35" t="n">
        <x:v>4</x:v>
      </x:c>
      <x:c r="F586" s="35" t="n">
        <x:v>24</x:v>
      </x:c>
      <x:c r="G586" s="35" t="n">
        <x:v>1</x:v>
      </x:c>
      <x:c r="H586" s="35" t="str">
        <x:v>Promoter</x:v>
      </x:c>
      <x:c r="I586" s="35" t="str">
        <x:v>Agency TWT-02</x:v>
      </x:c>
      <x:c r="J586" s="35" t="str">
        <x:v>PR-TWT-009</x:v>
      </x:c>
      <x:c r="K586" s="35" t="str">
        <x:v>Masked Promoter TWT-009</x:v>
      </x:c>
      <x:c r="L586" s="35" t="str">
        <x:v>9XXXX10009</x:v>
      </x:c>
      <x:c r="M586" s="37" t="n">
        <x:v>46213</x:v>
      </x:c>
      <x:c r="N586" s="35" t="str">
        <x:v>Cohort 1</x:v>
      </x:c>
      <x:c r="O586" s="35" t="str">
        <x:v>DIST-TWT-03</x:v>
      </x:c>
      <x:c r="P586" s="35" t="str">
        <x:v>Masked Distributor TWT-03</x:v>
      </x:c>
      <x:c r="Q586" s="35" t="str">
        <x:v>P-TWT-025</x:v>
      </x:c>
      <x:c r="R586" s="35" t="str">
        <x:v>TWT-025</x:v>
      </x:c>
      <x:c r="S586" s="35" t="str">
        <x:v>Masked Store TWT-025</x:v>
      </x:c>
      <x:c r="T586" s="35" t="str">
        <x:v>XX1025</x:v>
      </x:c>
      <x:c r="U586" s="35" t="str">
        <x:v>Modern Trade</x:v>
      </x:c>
      <x:c r="V586" s="35" t="str">
        <x:v>Masked</x:v>
      </x:c>
      <x:c r="W586" s="35" t="str">
        <x:v>Masked</x:v>
      </x:c>
      <x:c r="X586" s="37" t="n">
        <x:v>46209</x:v>
      </x:c>
      <x:c r="Y586" s="37" t="n">
        <x:v>46270</x:v>
      </x:c>
      <x:c r="Z586" s="35" t="str">
        <x:v>W01</x:v>
      </x:c>
      <x:c r="AA586" s="35" t="str">
        <x:v>Sep'26</x:v>
      </x:c>
      <x:c r="AB586" s="35" t="str">
        <x:v>01 - 07</x:v>
      </x:c>
      <x:c r="AC586" s="35" t="str">
        <x:v>Week 1 of Sep 2026</x:v>
      </x:c>
      <x:c r="AD586" s="35" t="str">
        <x:v>Continue</x:v>
      </x:c>
      <x:c r="AE586" s="35" t="str"/>
      <x:c r="AF586" s="36" t="n">
        <x:v>78</x:v>
      </x:c>
      <x:c r="AG586" s="36" t="n">
        <x:v>31</x:v>
      </x:c>
      <x:c r="AH586" s="38" t="n">
        <x:f>IFERROR(AG586/AF586,0)</x:f>
        <x:v>0.3974358974358974</x:v>
      </x:c>
      <x:c r="AI586" s="36" t="n">
        <x:v>24</x:v>
      </x:c>
      <x:c r="AJ586" s="38" t="n">
        <x:f>IFERROR(AI586/AG586,0)</x:f>
        <x:v>0.7741935483870968</x:v>
      </x:c>
      <x:c r="AK586" s="36" t="n">
        <x:v>6</x:v>
      </x:c>
      <x:c r="AL586" s="36" t="n">
        <x:v>13</x:v>
      </x:c>
      <x:c r="AM586" s="36" t="n">
        <x:v>1</x:v>
      </x:c>
      <x:c r="AN586" s="38" t="n">
        <x:f>IFERROR(AL586/AG586,0)</x:f>
        <x:v>0.41935483870967744</x:v>
      </x:c>
      <x:c r="AO586" s="36" t="n">
        <x:f>BK585</x:f>
        <x:v>25</x:v>
      </x:c>
      <x:c r="AP586" s="36" t="n">
        <x:f>BL585</x:f>
        <x:v>33</x:v>
      </x:c>
      <x:c r="AQ586" s="36" t="n">
        <x:f>BM585</x:f>
        <x:v>30</x:v>
      </x:c>
      <x:c r="AR586" s="36" t="n">
        <x:f>BN585</x:f>
        <x:v>13</x:v>
      </x:c>
      <x:c r="AS586" s="36" t="n">
        <x:f>BO585</x:f>
        <x:v>10</x:v>
      </x:c>
      <x:c r="AT586" s="36" t="n">
        <x:f>BP585</x:f>
        <x:v>32</x:v>
      </x:c>
      <x:c r="AU586" s="36" t="n">
        <x:f>BQ585</x:f>
        <x:v>32</x:v>
      </x:c>
      <x:c r="AV586" s="36" t="n">
        <x:f>BR585</x:f>
        <x:v>26</x:v>
      </x:c>
      <x:c r="AW586" s="36" t="n">
        <x:f>BS585</x:f>
        <x:v>27</x:v>
      </x:c>
      <x:c r="AX586" s="36" t="n">
        <x:f>BT585</x:f>
        <x:v>14</x:v>
      </x:c>
      <x:c r="AY586" s="36" t="n">
        <x:f>SUM(AO586:AX586)</x:f>
        <x:v>242</x:v>
      </x:c>
      <x:c r="AZ586" s="36" t="n">
        <x:v>0</x:v>
      </x:c>
      <x:c r="BA586" s="36" t="n">
        <x:v>0</x:v>
      </x:c>
      <x:c r="BB586" s="36" t="n">
        <x:v>0</x:v>
      </x:c>
      <x:c r="BC586" s="36" t="n">
        <x:v>12</x:v>
      </x:c>
      <x:c r="BD586" s="36" t="n">
        <x:v>0</x:v>
      </x:c>
      <x:c r="BE586" s="36" t="n">
        <x:v>0</x:v>
      </x:c>
      <x:c r="BF586" s="36" t="n">
        <x:v>0</x:v>
      </x:c>
      <x:c r="BG586" s="36" t="n">
        <x:v>0</x:v>
      </x:c>
      <x:c r="BH586" s="36" t="n">
        <x:v>0</x:v>
      </x:c>
      <x:c r="BI586" s="36" t="n">
        <x:v>17</x:v>
      </x:c>
      <x:c r="BJ586" s="36"/>
      <x:c r="BK586" s="36" t="n">
        <x:f>MAX(0,AO586+AZ586-BV586)</x:f>
        <x:v>24</x:v>
      </x:c>
      <x:c r="BL586" s="36" t="n">
        <x:f>MAX(0,AP586+BA586-BW586)</x:f>
        <x:v>32</x:v>
      </x:c>
      <x:c r="BM586" s="36" t="n">
        <x:f>MAX(0,AQ586+BB586-BX586)</x:f>
        <x:v>29</x:v>
      </x:c>
      <x:c r="BN586" s="36" t="n">
        <x:f>MAX(0,AR586+BC586-BY586)</x:f>
        <x:v>25</x:v>
      </x:c>
      <x:c r="BO586" s="36" t="n">
        <x:f>MAX(0,AS586+BD586-BZ586)</x:f>
        <x:v>9</x:v>
      </x:c>
      <x:c r="BP586" s="36" t="n">
        <x:f>MAX(0,AT586+BE586-CA586)</x:f>
        <x:v>29</x:v>
      </x:c>
      <x:c r="BQ586" s="36" t="n">
        <x:f>MAX(0,AU586+BF586-CB586)</x:f>
        <x:v>31</x:v>
      </x:c>
      <x:c r="BR586" s="36" t="n">
        <x:f>MAX(0,AV586+BG586-CC586)</x:f>
        <x:v>25</x:v>
      </x:c>
      <x:c r="BS586" s="36" t="n">
        <x:f>MAX(0,AW586+BH586-CD586)</x:f>
        <x:v>26</x:v>
      </x:c>
      <x:c r="BT586" s="36" t="n">
        <x:f>MAX(0,AX586+BI586-CE586)</x:f>
        <x:v>29</x:v>
      </x:c>
      <x:c r="BU586" s="36" t="n">
        <x:f>SUM(BK586:BT586)</x:f>
        <x:v>259</x:v>
      </x:c>
      <x:c r="BV586" s="36" t="n">
        <x:v>1</x:v>
      </x:c>
      <x:c r="BW586" s="36" t="n">
        <x:v>1</x:v>
      </x:c>
      <x:c r="BX586" s="36" t="n">
        <x:v>1</x:v>
      </x:c>
      <x:c r="BY586" s="36" t="n">
        <x:v>0</x:v>
      </x:c>
      <x:c r="BZ586" s="36" t="n">
        <x:v>1</x:v>
      </x:c>
      <x:c r="CA586" s="36" t="n">
        <x:v>3</x:v>
      </x:c>
      <x:c r="CB586" s="36" t="n">
        <x:v>1</x:v>
      </x:c>
      <x:c r="CC586" s="36" t="n">
        <x:v>1</x:v>
      </x:c>
      <x:c r="CD586" s="36" t="n">
        <x:v>1</x:v>
      </x:c>
      <x:c r="CE586" s="36" t="n">
        <x:v>2</x:v>
      </x:c>
      <x:c r="CF586" s="36"/>
      <x:c r="CG586" s="36" t="n">
        <x:f>SUM(BV586,BW586,BX586,BY586)</x:f>
        <x:v>3</x:v>
      </x:c>
      <x:c r="CH586" s="36" t="n">
        <x:f>SUM(BZ586,CA586)</x:f>
        <x:v>4</x:v>
      </x:c>
      <x:c r="CI586" s="36" t="n">
        <x:f>SUM(CB586)</x:f>
        <x:v>1</x:v>
      </x:c>
      <x:c r="CJ586" s="36" t="n">
        <x:f>SUM(CC586,CD586)</x:f>
        <x:v>2</x:v>
      </x:c>
      <x:c r="CK586" s="36" t="n">
        <x:f>SUM(CE586)</x:f>
        <x:v>2</x:v>
      </x:c>
      <x:c r="CL586" s="36" t="n">
        <x:f>SUM(CG586:CK586)</x:f>
        <x:v>12</x:v>
      </x:c>
      <x:c r="CM586" s="39" t="n">
        <x:f>SUM(BV586*1,BW586*1,BX586*1,BY586*1)</x:f>
        <x:v>3</x:v>
      </x:c>
      <x:c r="CN586" s="39" t="n">
        <x:f>SUM(BZ586*0.324,CA586*0.416)</x:f>
        <x:v>1.572</x:v>
      </x:c>
      <x:c r="CO586" s="39" t="n">
        <x:f>SUM(CB586*0.75)</x:f>
        <x:v>0.75</x:v>
      </x:c>
      <x:c r="CP586" s="39" t="n">
        <x:f>SUM(CC586*0.325,CD586*0.2)</x:f>
        <x:v>0.525</x:v>
      </x:c>
      <x:c r="CQ586" s="39" t="n">
        <x:f>SUM(CE586*0.24)</x:f>
        <x:v>0.48</x:v>
      </x:c>
      <x:c r="CR586" s="39" t="n">
        <x:f>SUM(CM586:CQ586)</x:f>
        <x:v>6.327</x:v>
      </x:c>
      <x:c r="CS586" s="36" t="n">
        <x:f>SUM(CG586:CH586)</x:f>
        <x:v>7</x:v>
      </x:c>
      <x:c r="CT586" s="36" t="str"/>
      <x:c r="CU586" s="36" t="n">
        <x:f>MIN(AG586,CG586)</x:f>
        <x:v>3</x:v>
      </x:c>
      <x:c r="CV586" s="36" t="n">
        <x:f>MIN(AG586,CH586)</x:f>
        <x:v>4</x:v>
      </x:c>
      <x:c r="CW586" s="36" t="n">
        <x:f>MIN(AG586,CI586)</x:f>
        <x:v>1</x:v>
      </x:c>
      <x:c r="CX586" s="36" t="n">
        <x:f>MIN(AG586,CJ586)</x:f>
        <x:v>2</x:v>
      </x:c>
      <x:c r="CY586" s="36" t="n">
        <x:f>MIN(AG586,CK586)</x:f>
        <x:v>2</x:v>
      </x:c>
    </x:row>
    <x:row r="587" ht="18" customHeight="1">
      <x:c r="A587" s="35" t="str">
        <x:v>Area TWT-01</x:v>
      </x:c>
      <x:c r="B587" s="35" t="str">
        <x:v>Area Lead TWT-01</x:v>
      </x:c>
      <x:c r="C587" s="35" t="str">
        <x:v>Field Lead TWT-05</x:v>
      </x:c>
      <x:c r="D587" s="35" t="str">
        <x:v>City TWT-A</x:v>
      </x:c>
      <x:c r="E587" s="35" t="n">
        <x:v>4</x:v>
      </x:c>
      <x:c r="F587" s="35" t="n">
        <x:v>24</x:v>
      </x:c>
      <x:c r="G587" s="35" t="n">
        <x:v>1</x:v>
      </x:c>
      <x:c r="H587" s="35" t="str">
        <x:v>Promoter</x:v>
      </x:c>
      <x:c r="I587" s="35" t="str">
        <x:v>Agency TWT-02</x:v>
      </x:c>
      <x:c r="J587" s="35" t="str">
        <x:v>PR-TWT-009</x:v>
      </x:c>
      <x:c r="K587" s="35" t="str">
        <x:v>Masked Promoter TWT-009</x:v>
      </x:c>
      <x:c r="L587" s="35" t="str">
        <x:v>9XXXX10009</x:v>
      </x:c>
      <x:c r="M587" s="37" t="n">
        <x:v>46213</x:v>
      </x:c>
      <x:c r="N587" s="35" t="str">
        <x:v>Cohort 1</x:v>
      </x:c>
      <x:c r="O587" s="35" t="str">
        <x:v>DIST-TWT-03</x:v>
      </x:c>
      <x:c r="P587" s="35" t="str">
        <x:v>Masked Distributor TWT-03</x:v>
      </x:c>
      <x:c r="Q587" s="35" t="str">
        <x:v>P-TWT-025</x:v>
      </x:c>
      <x:c r="R587" s="35" t="str">
        <x:v>TWT-025</x:v>
      </x:c>
      <x:c r="S587" s="35" t="str">
        <x:v>Masked Store TWT-025</x:v>
      </x:c>
      <x:c r="T587" s="35" t="str">
        <x:v>XX1025</x:v>
      </x:c>
      <x:c r="U587" s="35" t="str">
        <x:v>Modern Trade</x:v>
      </x:c>
      <x:c r="V587" s="35" t="str">
        <x:v>Masked</x:v>
      </x:c>
      <x:c r="W587" s="35" t="str">
        <x:v>Masked</x:v>
      </x:c>
      <x:c r="X587" s="37" t="n">
        <x:v>46209</x:v>
      </x:c>
      <x:c r="Y587" s="37" t="n">
        <x:v>46272</x:v>
      </x:c>
      <x:c r="Z587" s="35" t="str">
        <x:v>W01</x:v>
      </x:c>
      <x:c r="AA587" s="35" t="str">
        <x:v>Sep'26</x:v>
      </x:c>
      <x:c r="AB587" s="35" t="str">
        <x:v>01 - 07</x:v>
      </x:c>
      <x:c r="AC587" s="35" t="str">
        <x:v>Week 1 of Sep 2026</x:v>
      </x:c>
      <x:c r="AD587" s="35" t="str">
        <x:v>Continue</x:v>
      </x:c>
      <x:c r="AE587" s="35" t="str"/>
      <x:c r="AF587" s="36" t="n">
        <x:v>47</x:v>
      </x:c>
      <x:c r="AG587" s="36" t="n">
        <x:v>14</x:v>
      </x:c>
      <x:c r="AH587" s="38" t="n">
        <x:f>IFERROR(AG587/AF587,0)</x:f>
        <x:v>0.2978723404255319</x:v>
      </x:c>
      <x:c r="AI587" s="36" t="n">
        <x:v>13</x:v>
      </x:c>
      <x:c r="AJ587" s="38" t="n">
        <x:f>IFERROR(AI587/AG587,0)</x:f>
        <x:v>0.9285714285714286</x:v>
      </x:c>
      <x:c r="AK587" s="36" t="n">
        <x:v>5</x:v>
      </x:c>
      <x:c r="AL587" s="36" t="n">
        <x:v>5</x:v>
      </x:c>
      <x:c r="AM587" s="36" t="n">
        <x:v>1</x:v>
      </x:c>
      <x:c r="AN587" s="38" t="n">
        <x:f>IFERROR(AL587/AG587,0)</x:f>
        <x:v>0.35714285714285715</x:v>
      </x:c>
      <x:c r="AO587" s="36" t="n">
        <x:f>BK586</x:f>
        <x:v>24</x:v>
      </x:c>
      <x:c r="AP587" s="36" t="n">
        <x:f>BL586</x:f>
        <x:v>32</x:v>
      </x:c>
      <x:c r="AQ587" s="36" t="n">
        <x:f>BM586</x:f>
        <x:v>29</x:v>
      </x:c>
      <x:c r="AR587" s="36" t="n">
        <x:f>BN586</x:f>
        <x:v>25</x:v>
      </x:c>
      <x:c r="AS587" s="36" t="n">
        <x:f>BO586</x:f>
        <x:v>9</x:v>
      </x:c>
      <x:c r="AT587" s="36" t="n">
        <x:f>BP586</x:f>
        <x:v>29</x:v>
      </x:c>
      <x:c r="AU587" s="36" t="n">
        <x:f>BQ586</x:f>
        <x:v>31</x:v>
      </x:c>
      <x:c r="AV587" s="36" t="n">
        <x:f>BR586</x:f>
        <x:v>25</x:v>
      </x:c>
      <x:c r="AW587" s="36" t="n">
        <x:f>BS586</x:f>
        <x:v>26</x:v>
      </x:c>
      <x:c r="AX587" s="36" t="n">
        <x:f>BT586</x:f>
        <x:v>29</x:v>
      </x:c>
      <x:c r="AY587" s="36" t="n">
        <x:f>SUM(AO587:AX587)</x:f>
        <x:v>259</x:v>
      </x:c>
      <x:c r="AZ587" s="36" t="n">
        <x:v>0</x:v>
      </x:c>
      <x:c r="BA587" s="36" t="n">
        <x:v>0</x:v>
      </x:c>
      <x:c r="BB587" s="36" t="n">
        <x:v>0</x:v>
      </x:c>
      <x:c r="BC587" s="36" t="n">
        <x:v>0</x:v>
      </x:c>
      <x:c r="BD587" s="36" t="n">
        <x:v>16</x:v>
      </x:c>
      <x:c r="BE587" s="36" t="n">
        <x:v>0</x:v>
      </x:c>
      <x:c r="BF587" s="36" t="n">
        <x:v>0</x:v>
      </x:c>
      <x:c r="BG587" s="36" t="n">
        <x:v>0</x:v>
      </x:c>
      <x:c r="BH587" s="36" t="n">
        <x:v>0</x:v>
      </x:c>
      <x:c r="BI587" s="36" t="n">
        <x:v>0</x:v>
      </x:c>
      <x:c r="BJ587" s="36"/>
      <x:c r="BK587" s="36" t="n">
        <x:f>MAX(0,AO587+AZ587-BV587)</x:f>
        <x:v>24</x:v>
      </x:c>
      <x:c r="BL587" s="36" t="n">
        <x:f>MAX(0,AP587+BA587-BW587)</x:f>
        <x:v>31</x:v>
      </x:c>
      <x:c r="BM587" s="36" t="n">
        <x:f>MAX(0,AQ587+BB587-BX587)</x:f>
        <x:v>28</x:v>
      </x:c>
      <x:c r="BN587" s="36" t="n">
        <x:f>MAX(0,AR587+BC587-BY587)</x:f>
        <x:v>24</x:v>
      </x:c>
      <x:c r="BO587" s="36" t="n">
        <x:f>MAX(0,AS587+BD587-BZ587)</x:f>
        <x:v>23</x:v>
      </x:c>
      <x:c r="BP587" s="36" t="n">
        <x:f>MAX(0,AT587+BE587-CA587)</x:f>
        <x:v>28</x:v>
      </x:c>
      <x:c r="BQ587" s="36" t="n">
        <x:f>MAX(0,AU587+BF587-CB587)</x:f>
        <x:v>30</x:v>
      </x:c>
      <x:c r="BR587" s="36" t="n">
        <x:f>MAX(0,AV587+BG587-CC587)</x:f>
        <x:v>24</x:v>
      </x:c>
      <x:c r="BS587" s="36" t="n">
        <x:f>MAX(0,AW587+BH587-CD587)</x:f>
        <x:v>25</x:v>
      </x:c>
      <x:c r="BT587" s="36" t="n">
        <x:f>MAX(0,AX587+BI587-CE587)</x:f>
        <x:v>28</x:v>
      </x:c>
      <x:c r="BU587" s="36" t="n">
        <x:f>SUM(BK587:BT587)</x:f>
        <x:v>265</x:v>
      </x:c>
      <x:c r="BV587" s="36" t="n">
        <x:v>0</x:v>
      </x:c>
      <x:c r="BW587" s="36" t="n">
        <x:v>1</x:v>
      </x:c>
      <x:c r="BX587" s="36" t="n">
        <x:v>1</x:v>
      </x:c>
      <x:c r="BY587" s="36" t="n">
        <x:v>1</x:v>
      </x:c>
      <x:c r="BZ587" s="36" t="n">
        <x:v>2</x:v>
      </x:c>
      <x:c r="CA587" s="36" t="n">
        <x:v>1</x:v>
      </x:c>
      <x:c r="CB587" s="36" t="n">
        <x:v>1</x:v>
      </x:c>
      <x:c r="CC587" s="36" t="n">
        <x:v>1</x:v>
      </x:c>
      <x:c r="CD587" s="36" t="n">
        <x:v>1</x:v>
      </x:c>
      <x:c r="CE587" s="36" t="n">
        <x:v>1</x:v>
      </x:c>
      <x:c r="CF587" s="36"/>
      <x:c r="CG587" s="36" t="n">
        <x:f>SUM(BV587,BW587,BX587,BY587)</x:f>
        <x:v>3</x:v>
      </x:c>
      <x:c r="CH587" s="36" t="n">
        <x:f>SUM(BZ587,CA587)</x:f>
        <x:v>3</x:v>
      </x:c>
      <x:c r="CI587" s="36" t="n">
        <x:f>SUM(CB587)</x:f>
        <x:v>1</x:v>
      </x:c>
      <x:c r="CJ587" s="36" t="n">
        <x:f>SUM(CC587,CD587)</x:f>
        <x:v>2</x:v>
      </x:c>
      <x:c r="CK587" s="36" t="n">
        <x:f>SUM(CE587)</x:f>
        <x:v>1</x:v>
      </x:c>
      <x:c r="CL587" s="36" t="n">
        <x:f>SUM(CG587:CK587)</x:f>
        <x:v>10</x:v>
      </x:c>
      <x:c r="CM587" s="39" t="n">
        <x:f>SUM(BV587*1,BW587*1,BX587*1,BY587*1)</x:f>
        <x:v>3</x:v>
      </x:c>
      <x:c r="CN587" s="39" t="n">
        <x:f>SUM(BZ587*0.324,CA587*0.416)</x:f>
        <x:v>1.064</x:v>
      </x:c>
      <x:c r="CO587" s="39" t="n">
        <x:f>SUM(CB587*0.75)</x:f>
        <x:v>0.75</x:v>
      </x:c>
      <x:c r="CP587" s="39" t="n">
        <x:f>SUM(CC587*0.325,CD587*0.2)</x:f>
        <x:v>0.525</x:v>
      </x:c>
      <x:c r="CQ587" s="39" t="n">
        <x:f>SUM(CE587*0.24)</x:f>
        <x:v>0.24</x:v>
      </x:c>
      <x:c r="CR587" s="39" t="n">
        <x:f>SUM(CM587:CQ587)</x:f>
        <x:v>5.579000000000001</x:v>
      </x:c>
      <x:c r="CS587" s="36" t="n">
        <x:f>SUM(CG587:CH587)</x:f>
        <x:v>6</x:v>
      </x:c>
      <x:c r="CT587" s="36" t="str"/>
      <x:c r="CU587" s="36" t="n">
        <x:f>MIN(AG587,CG587)</x:f>
        <x:v>3</x:v>
      </x:c>
      <x:c r="CV587" s="36" t="n">
        <x:f>MIN(AG587,CH587)</x:f>
        <x:v>3</x:v>
      </x:c>
      <x:c r="CW587" s="36" t="n">
        <x:f>MIN(AG587,CI587)</x:f>
        <x:v>1</x:v>
      </x:c>
      <x:c r="CX587" s="36" t="n">
        <x:f>MIN(AG587,CJ587)</x:f>
        <x:v>2</x:v>
      </x:c>
      <x:c r="CY587" s="36" t="n">
        <x:f>MIN(AG587,CK587)</x:f>
        <x:v>1</x:v>
      </x:c>
    </x:row>
    <x:row r="588" ht="18" customHeight="1">
      <x:c r="A588" s="35" t="str">
        <x:v>Area TWT-01</x:v>
      </x:c>
      <x:c r="B588" s="35" t="str">
        <x:v>Area Lead TWT-01</x:v>
      </x:c>
      <x:c r="C588" s="35" t="str">
        <x:v>Field Lead TWT-05</x:v>
      </x:c>
      <x:c r="D588" s="35" t="str">
        <x:v>City TWT-A</x:v>
      </x:c>
      <x:c r="E588" s="35" t="n">
        <x:v>4</x:v>
      </x:c>
      <x:c r="F588" s="35" t="n">
        <x:v>24</x:v>
      </x:c>
      <x:c r="G588" s="35" t="n">
        <x:v>1</x:v>
      </x:c>
      <x:c r="H588" s="35" t="str">
        <x:v>Promoter</x:v>
      </x:c>
      <x:c r="I588" s="35" t="str">
        <x:v>Agency TWT-02</x:v>
      </x:c>
      <x:c r="J588" s="35" t="str">
        <x:v>PR-TWT-009</x:v>
      </x:c>
      <x:c r="K588" s="35" t="str">
        <x:v>Masked Promoter TWT-009</x:v>
      </x:c>
      <x:c r="L588" s="35" t="str">
        <x:v>9XXXX10009</x:v>
      </x:c>
      <x:c r="M588" s="37" t="n">
        <x:v>46213</x:v>
      </x:c>
      <x:c r="N588" s="35" t="str">
        <x:v>Cohort 1</x:v>
      </x:c>
      <x:c r="O588" s="35" t="str">
        <x:v>DIST-TWT-03</x:v>
      </x:c>
      <x:c r="P588" s="35" t="str">
        <x:v>Masked Distributor TWT-03</x:v>
      </x:c>
      <x:c r="Q588" s="35" t="str">
        <x:v>P-TWT-025</x:v>
      </x:c>
      <x:c r="R588" s="35" t="str">
        <x:v>TWT-025</x:v>
      </x:c>
      <x:c r="S588" s="35" t="str">
        <x:v>Masked Store TWT-025</x:v>
      </x:c>
      <x:c r="T588" s="35" t="str">
        <x:v>XX1025</x:v>
      </x:c>
      <x:c r="U588" s="35" t="str">
        <x:v>Modern Trade</x:v>
      </x:c>
      <x:c r="V588" s="35" t="str">
        <x:v>Masked</x:v>
      </x:c>
      <x:c r="W588" s="35" t="str">
        <x:v>Masked</x:v>
      </x:c>
      <x:c r="X588" s="37" t="n">
        <x:v>46209</x:v>
      </x:c>
      <x:c r="Y588" s="37" t="n">
        <x:v>46273</x:v>
      </x:c>
      <x:c r="Z588" s="35" t="str">
        <x:v>W02</x:v>
      </x:c>
      <x:c r="AA588" s="35" t="str">
        <x:v>Sep'26</x:v>
      </x:c>
      <x:c r="AB588" s="35" t="str">
        <x:v>08 - 14</x:v>
      </x:c>
      <x:c r="AC588" s="35" t="str">
        <x:v>Week 2 of Sep 2026</x:v>
      </x:c>
      <x:c r="AD588" s="35" t="str">
        <x:v>Continue</x:v>
      </x:c>
      <x:c r="AE588" s="35" t="str"/>
      <x:c r="AF588" s="36" t="n">
        <x:v>63</x:v>
      </x:c>
      <x:c r="AG588" s="36" t="n">
        <x:v>23</x:v>
      </x:c>
      <x:c r="AH588" s="38" t="n">
        <x:f>IFERROR(AG588/AF588,0)</x:f>
        <x:v>0.36507936507936506</x:v>
      </x:c>
      <x:c r="AI588" s="36" t="n">
        <x:v>20</x:v>
      </x:c>
      <x:c r="AJ588" s="38" t="n">
        <x:f>IFERROR(AI588/AG588,0)</x:f>
        <x:v>0.8695652173913043</x:v>
      </x:c>
      <x:c r="AK588" s="36" t="n">
        <x:v>4</x:v>
      </x:c>
      <x:c r="AL588" s="36" t="n">
        <x:v>14</x:v>
      </x:c>
      <x:c r="AM588" s="36" t="n">
        <x:v>1</x:v>
      </x:c>
      <x:c r="AN588" s="38" t="n">
        <x:f>IFERROR(AL588/AG588,0)</x:f>
        <x:v>0.6086956521739131</x:v>
      </x:c>
      <x:c r="AO588" s="36" t="n">
        <x:f>BK587</x:f>
        <x:v>24</x:v>
      </x:c>
      <x:c r="AP588" s="36" t="n">
        <x:f>BL587</x:f>
        <x:v>31</x:v>
      </x:c>
      <x:c r="AQ588" s="36" t="n">
        <x:f>BM587</x:f>
        <x:v>28</x:v>
      </x:c>
      <x:c r="AR588" s="36" t="n">
        <x:f>BN587</x:f>
        <x:v>24</x:v>
      </x:c>
      <x:c r="AS588" s="36" t="n">
        <x:f>BO587</x:f>
        <x:v>23</x:v>
      </x:c>
      <x:c r="AT588" s="36" t="n">
        <x:f>BP587</x:f>
        <x:v>28</x:v>
      </x:c>
      <x:c r="AU588" s="36" t="n">
        <x:f>BQ587</x:f>
        <x:v>30</x:v>
      </x:c>
      <x:c r="AV588" s="36" t="n">
        <x:f>BR587</x:f>
        <x:v>24</x:v>
      </x:c>
      <x:c r="AW588" s="36" t="n">
        <x:f>BS587</x:f>
        <x:v>25</x:v>
      </x:c>
      <x:c r="AX588" s="36" t="n">
        <x:f>BT587</x:f>
        <x:v>28</x:v>
      </x:c>
      <x:c r="AY588" s="36" t="n">
        <x:f>SUM(AO588:AX588)</x:f>
        <x:v>265</x:v>
      </x:c>
      <x:c r="AZ588" s="36" t="n">
        <x:v>0</x:v>
      </x:c>
      <x:c r="BA588" s="36" t="n">
        <x:v>0</x:v>
      </x:c>
      <x:c r="BB588" s="36" t="n">
        <x:v>0</x:v>
      </x:c>
      <x:c r="BC588" s="36" t="n">
        <x:v>0</x:v>
      </x:c>
      <x:c r="BD588" s="36" t="n">
        <x:v>0</x:v>
      </x:c>
      <x:c r="BE588" s="36" t="n">
        <x:v>22</x:v>
      </x:c>
      <x:c r="BF588" s="36" t="n">
        <x:v>0</x:v>
      </x:c>
      <x:c r="BG588" s="36" t="n">
        <x:v>0</x:v>
      </x:c>
      <x:c r="BH588" s="36" t="n">
        <x:v>0</x:v>
      </x:c>
      <x:c r="BI588" s="36" t="n">
        <x:v>0</x:v>
      </x:c>
      <x:c r="BJ588" s="36"/>
      <x:c r="BK588" s="36" t="n">
        <x:f>MAX(0,AO588+AZ588-BV588)</x:f>
        <x:v>23</x:v>
      </x:c>
      <x:c r="BL588" s="36" t="n">
        <x:f>MAX(0,AP588+BA588-BW588)</x:f>
        <x:v>30</x:v>
      </x:c>
      <x:c r="BM588" s="36" t="n">
        <x:f>MAX(0,AQ588+BB588-BX588)</x:f>
        <x:v>27</x:v>
      </x:c>
      <x:c r="BN588" s="36" t="n">
        <x:f>MAX(0,AR588+BC588-BY588)</x:f>
        <x:v>23</x:v>
      </x:c>
      <x:c r="BO588" s="36" t="n">
        <x:f>MAX(0,AS588+BD588-BZ588)</x:f>
        <x:v>22</x:v>
      </x:c>
      <x:c r="BP588" s="36" t="n">
        <x:f>MAX(0,AT588+BE588-CA588)</x:f>
        <x:v>49</x:v>
      </x:c>
      <x:c r="BQ588" s="36" t="n">
        <x:f>MAX(0,AU588+BF588-CB588)</x:f>
        <x:v>29</x:v>
      </x:c>
      <x:c r="BR588" s="36" t="n">
        <x:f>MAX(0,AV588+BG588-CC588)</x:f>
        <x:v>23</x:v>
      </x:c>
      <x:c r="BS588" s="36" t="n">
        <x:f>MAX(0,AW588+BH588-CD588)</x:f>
        <x:v>24</x:v>
      </x:c>
      <x:c r="BT588" s="36" t="n">
        <x:f>MAX(0,AX588+BI588-CE588)</x:f>
        <x:v>27</x:v>
      </x:c>
      <x:c r="BU588" s="36" t="n">
        <x:f>SUM(BK588:BT588)</x:f>
        <x:v>277</x:v>
      </x:c>
      <x:c r="BV588" s="36" t="n">
        <x:v>1</x:v>
      </x:c>
      <x:c r="BW588" s="36" t="n">
        <x:v>1</x:v>
      </x:c>
      <x:c r="BX588" s="36" t="n">
        <x:v>1</x:v>
      </x:c>
      <x:c r="BY588" s="36" t="n">
        <x:v>1</x:v>
      </x:c>
      <x:c r="BZ588" s="36" t="n">
        <x:v>1</x:v>
      </x:c>
      <x:c r="CA588" s="36" t="n">
        <x:v>1</x:v>
      </x:c>
      <x:c r="CB588" s="36" t="n">
        <x:v>1</x:v>
      </x:c>
      <x:c r="CC588" s="36" t="n">
        <x:v>1</x:v>
      </x:c>
      <x:c r="CD588" s="36" t="n">
        <x:v>1</x:v>
      </x:c>
      <x:c r="CE588" s="36" t="n">
        <x:v>1</x:v>
      </x:c>
      <x:c r="CF588" s="36"/>
      <x:c r="CG588" s="36" t="n">
        <x:f>SUM(BV588,BW588,BX588,BY588)</x:f>
        <x:v>4</x:v>
      </x:c>
      <x:c r="CH588" s="36" t="n">
        <x:f>SUM(BZ588,CA588)</x:f>
        <x:v>2</x:v>
      </x:c>
      <x:c r="CI588" s="36" t="n">
        <x:f>SUM(CB588)</x:f>
        <x:v>1</x:v>
      </x:c>
      <x:c r="CJ588" s="36" t="n">
        <x:f>SUM(CC588,CD588)</x:f>
        <x:v>2</x:v>
      </x:c>
      <x:c r="CK588" s="36" t="n">
        <x:f>SUM(CE588)</x:f>
        <x:v>1</x:v>
      </x:c>
      <x:c r="CL588" s="36" t="n">
        <x:f>SUM(CG588:CK588)</x:f>
        <x:v>10</x:v>
      </x:c>
      <x:c r="CM588" s="39" t="n">
        <x:f>SUM(BV588*1,BW588*1,BX588*1,BY588*1)</x:f>
        <x:v>4</x:v>
      </x:c>
      <x:c r="CN588" s="39" t="n">
        <x:f>SUM(BZ588*0.324,CA588*0.416)</x:f>
        <x:v>0.74</x:v>
      </x:c>
      <x:c r="CO588" s="39" t="n">
        <x:f>SUM(CB588*0.75)</x:f>
        <x:v>0.75</x:v>
      </x:c>
      <x:c r="CP588" s="39" t="n">
        <x:f>SUM(CC588*0.325,CD588*0.2)</x:f>
        <x:v>0.525</x:v>
      </x:c>
      <x:c r="CQ588" s="39" t="n">
        <x:f>SUM(CE588*0.24)</x:f>
        <x:v>0.24</x:v>
      </x:c>
      <x:c r="CR588" s="39" t="n">
        <x:f>SUM(CM588:CQ588)</x:f>
        <x:v>6.255000000000001</x:v>
      </x:c>
      <x:c r="CS588" s="36" t="n">
        <x:f>SUM(CG588:CH588)</x:f>
        <x:v>6</x:v>
      </x:c>
      <x:c r="CT588" s="36" t="str"/>
      <x:c r="CU588" s="36" t="n">
        <x:f>MIN(AG588,CG588)</x:f>
        <x:v>4</x:v>
      </x:c>
      <x:c r="CV588" s="36" t="n">
        <x:f>MIN(AG588,CH588)</x:f>
        <x:v>2</x:v>
      </x:c>
      <x:c r="CW588" s="36" t="n">
        <x:f>MIN(AG588,CI588)</x:f>
        <x:v>1</x:v>
      </x:c>
      <x:c r="CX588" s="36" t="n">
        <x:f>MIN(AG588,CJ588)</x:f>
        <x:v>2</x:v>
      </x:c>
      <x:c r="CY588" s="36" t="n">
        <x:f>MIN(AG588,CK588)</x:f>
        <x:v>1</x:v>
      </x:c>
    </x:row>
    <x:row r="589" ht="18" customHeight="1">
      <x:c r="A589" s="35" t="str">
        <x:v>Area TWT-01</x:v>
      </x:c>
      <x:c r="B589" s="35" t="str">
        <x:v>Area Lead TWT-01</x:v>
      </x:c>
      <x:c r="C589" s="35" t="str">
        <x:v>Field Lead TWT-05</x:v>
      </x:c>
      <x:c r="D589" s="35" t="str">
        <x:v>City TWT-A</x:v>
      </x:c>
      <x:c r="E589" s="35" t="n">
        <x:v>4</x:v>
      </x:c>
      <x:c r="F589" s="35" t="n">
        <x:v>24</x:v>
      </x:c>
      <x:c r="G589" s="35" t="n">
        <x:v>1</x:v>
      </x:c>
      <x:c r="H589" s="35" t="str">
        <x:v>Promoter</x:v>
      </x:c>
      <x:c r="I589" s="35" t="str">
        <x:v>Agency TWT-02</x:v>
      </x:c>
      <x:c r="J589" s="35" t="str">
        <x:v>PR-TWT-009</x:v>
      </x:c>
      <x:c r="K589" s="35" t="str">
        <x:v>Masked Promoter TWT-009</x:v>
      </x:c>
      <x:c r="L589" s="35" t="str">
        <x:v>9XXXX10009</x:v>
      </x:c>
      <x:c r="M589" s="37" t="n">
        <x:v>46213</x:v>
      </x:c>
      <x:c r="N589" s="35" t="str">
        <x:v>Cohort 1</x:v>
      </x:c>
      <x:c r="O589" s="35" t="str">
        <x:v>DIST-TWT-03</x:v>
      </x:c>
      <x:c r="P589" s="35" t="str">
        <x:v>Masked Distributor TWT-03</x:v>
      </x:c>
      <x:c r="Q589" s="35" t="str">
        <x:v>P-TWT-025</x:v>
      </x:c>
      <x:c r="R589" s="35" t="str">
        <x:v>TWT-025</x:v>
      </x:c>
      <x:c r="S589" s="35" t="str">
        <x:v>Masked Store TWT-025</x:v>
      </x:c>
      <x:c r="T589" s="35" t="str">
        <x:v>XX1025</x:v>
      </x:c>
      <x:c r="U589" s="35" t="str">
        <x:v>Modern Trade</x:v>
      </x:c>
      <x:c r="V589" s="35" t="str">
        <x:v>Masked</x:v>
      </x:c>
      <x:c r="W589" s="35" t="str">
        <x:v>Masked</x:v>
      </x:c>
      <x:c r="X589" s="37" t="n">
        <x:v>46209</x:v>
      </x:c>
      <x:c r="Y589" s="37" t="n">
        <x:v>46274</x:v>
      </x:c>
      <x:c r="Z589" s="35" t="str">
        <x:v>W02</x:v>
      </x:c>
      <x:c r="AA589" s="35" t="str">
        <x:v>Sep'26</x:v>
      </x:c>
      <x:c r="AB589" s="35" t="str">
        <x:v>08 - 14</x:v>
      </x:c>
      <x:c r="AC589" s="35" t="str">
        <x:v>Week 2 of Sep 2026</x:v>
      </x:c>
      <x:c r="AD589" s="35" t="str">
        <x:v>Continue</x:v>
      </x:c>
      <x:c r="AE589" s="35" t="str"/>
      <x:c r="AF589" s="36" t="n">
        <x:v>49</x:v>
      </x:c>
      <x:c r="AG589" s="36" t="n">
        <x:v>24</x:v>
      </x:c>
      <x:c r="AH589" s="38" t="n">
        <x:f>IFERROR(AG589/AF589,0)</x:f>
        <x:v>0.4897959183673469</x:v>
      </x:c>
      <x:c r="AI589" s="36" t="n">
        <x:v>17</x:v>
      </x:c>
      <x:c r="AJ589" s="38" t="n">
        <x:f>IFERROR(AI589/AG589,0)</x:f>
        <x:v>0.7083333333333334</x:v>
      </x:c>
      <x:c r="AK589" s="36" t="n">
        <x:v>6</x:v>
      </x:c>
      <x:c r="AL589" s="36" t="n">
        <x:v>7</x:v>
      </x:c>
      <x:c r="AM589" s="36" t="n">
        <x:v>1</x:v>
      </x:c>
      <x:c r="AN589" s="38" t="n">
        <x:f>IFERROR(AL589/AG589,0)</x:f>
        <x:v>0.2916666666666667</x:v>
      </x:c>
      <x:c r="AO589" s="36" t="n">
        <x:f>BK588</x:f>
        <x:v>23</x:v>
      </x:c>
      <x:c r="AP589" s="36" t="n">
        <x:f>BL588</x:f>
        <x:v>30</x:v>
      </x:c>
      <x:c r="AQ589" s="36" t="n">
        <x:f>BM588</x:f>
        <x:v>27</x:v>
      </x:c>
      <x:c r="AR589" s="36" t="n">
        <x:f>BN588</x:f>
        <x:v>23</x:v>
      </x:c>
      <x:c r="AS589" s="36" t="n">
        <x:f>BO588</x:f>
        <x:v>22</x:v>
      </x:c>
      <x:c r="AT589" s="36" t="n">
        <x:f>BP588</x:f>
        <x:v>49</x:v>
      </x:c>
      <x:c r="AU589" s="36" t="n">
        <x:f>BQ588</x:f>
        <x:v>29</x:v>
      </x:c>
      <x:c r="AV589" s="36" t="n">
        <x:f>BR588</x:f>
        <x:v>23</x:v>
      </x:c>
      <x:c r="AW589" s="36" t="n">
        <x:f>BS588</x:f>
        <x:v>24</x:v>
      </x:c>
      <x:c r="AX589" s="36" t="n">
        <x:f>BT588</x:f>
        <x:v>27</x:v>
      </x:c>
      <x:c r="AY589" s="36" t="n">
        <x:f>SUM(AO589:AX589)</x:f>
        <x:v>277</x:v>
      </x:c>
      <x:c r="AZ589" s="36" t="n">
        <x:v>15</x:v>
      </x:c>
      <x:c r="BA589" s="36" t="n">
        <x:v>0</x:v>
      </x:c>
      <x:c r="BB589" s="36" t="n">
        <x:v>0</x:v>
      </x:c>
      <x:c r="BC589" s="36" t="n">
        <x:v>0</x:v>
      </x:c>
      <x:c r="BD589" s="36" t="n">
        <x:v>0</x:v>
      </x:c>
      <x:c r="BE589" s="36" t="n">
        <x:v>0</x:v>
      </x:c>
      <x:c r="BF589" s="36" t="n">
        <x:v>14</x:v>
      </x:c>
      <x:c r="BG589" s="36" t="n">
        <x:v>0</x:v>
      </x:c>
      <x:c r="BH589" s="36" t="n">
        <x:v>0</x:v>
      </x:c>
      <x:c r="BI589" s="36" t="n">
        <x:v>0</x:v>
      </x:c>
      <x:c r="BJ589" s="36"/>
      <x:c r="BK589" s="36" t="n">
        <x:f>MAX(0,AO589+AZ589-BV589)</x:f>
        <x:v>37</x:v>
      </x:c>
      <x:c r="BL589" s="36" t="n">
        <x:f>MAX(0,AP589+BA589-BW589)</x:f>
        <x:v>29</x:v>
      </x:c>
      <x:c r="BM589" s="36" t="n">
        <x:f>MAX(0,AQ589+BB589-BX589)</x:f>
        <x:v>27</x:v>
      </x:c>
      <x:c r="BN589" s="36" t="n">
        <x:f>MAX(0,AR589+BC589-BY589)</x:f>
        <x:v>22</x:v>
      </x:c>
      <x:c r="BO589" s="36" t="n">
        <x:f>MAX(0,AS589+BD589-BZ589)</x:f>
        <x:v>21</x:v>
      </x:c>
      <x:c r="BP589" s="36" t="n">
        <x:f>MAX(0,AT589+BE589-CA589)</x:f>
        <x:v>47</x:v>
      </x:c>
      <x:c r="BQ589" s="36" t="n">
        <x:f>MAX(0,AU589+BF589-CB589)</x:f>
        <x:v>42</x:v>
      </x:c>
      <x:c r="BR589" s="36" t="n">
        <x:f>MAX(0,AV589+BG589-CC589)</x:f>
        <x:v>22</x:v>
      </x:c>
      <x:c r="BS589" s="36" t="n">
        <x:f>MAX(0,AW589+BH589-CD589)</x:f>
        <x:v>23</x:v>
      </x:c>
      <x:c r="BT589" s="36" t="n">
        <x:f>MAX(0,AX589+BI589-CE589)</x:f>
        <x:v>26</x:v>
      </x:c>
      <x:c r="BU589" s="36" t="n">
        <x:f>SUM(BK589:BT589)</x:f>
        <x:v>296</x:v>
      </x:c>
      <x:c r="BV589" s="36" t="n">
        <x:v>1</x:v>
      </x:c>
      <x:c r="BW589" s="36" t="n">
        <x:v>1</x:v>
      </x:c>
      <x:c r="BX589" s="36" t="n">
        <x:v>0</x:v>
      </x:c>
      <x:c r="BY589" s="36" t="n">
        <x:v>1</x:v>
      </x:c>
      <x:c r="BZ589" s="36" t="n">
        <x:v>1</x:v>
      </x:c>
      <x:c r="CA589" s="36" t="n">
        <x:v>2</x:v>
      </x:c>
      <x:c r="CB589" s="36" t="n">
        <x:v>1</x:v>
      </x:c>
      <x:c r="CC589" s="36" t="n">
        <x:v>1</x:v>
      </x:c>
      <x:c r="CD589" s="36" t="n">
        <x:v>1</x:v>
      </x:c>
      <x:c r="CE589" s="36" t="n">
        <x:v>1</x:v>
      </x:c>
      <x:c r="CF589" s="36"/>
      <x:c r="CG589" s="36" t="n">
        <x:f>SUM(BV589,BW589,BX589,BY589)</x:f>
        <x:v>3</x:v>
      </x:c>
      <x:c r="CH589" s="36" t="n">
        <x:f>SUM(BZ589,CA589)</x:f>
        <x:v>3</x:v>
      </x:c>
      <x:c r="CI589" s="36" t="n">
        <x:f>SUM(CB589)</x:f>
        <x:v>1</x:v>
      </x:c>
      <x:c r="CJ589" s="36" t="n">
        <x:f>SUM(CC589,CD589)</x:f>
        <x:v>2</x:v>
      </x:c>
      <x:c r="CK589" s="36" t="n">
        <x:f>SUM(CE589)</x:f>
        <x:v>1</x:v>
      </x:c>
      <x:c r="CL589" s="36" t="n">
        <x:f>SUM(CG589:CK589)</x:f>
        <x:v>10</x:v>
      </x:c>
      <x:c r="CM589" s="39" t="n">
        <x:f>SUM(BV589*1,BW589*1,BX589*1,BY589*1)</x:f>
        <x:v>3</x:v>
      </x:c>
      <x:c r="CN589" s="39" t="n">
        <x:f>SUM(BZ589*0.324,CA589*0.416)</x:f>
        <x:v>1.156</x:v>
      </x:c>
      <x:c r="CO589" s="39" t="n">
        <x:f>SUM(CB589*0.75)</x:f>
        <x:v>0.75</x:v>
      </x:c>
      <x:c r="CP589" s="39" t="n">
        <x:f>SUM(CC589*0.325,CD589*0.2)</x:f>
        <x:v>0.525</x:v>
      </x:c>
      <x:c r="CQ589" s="39" t="n">
        <x:f>SUM(CE589*0.24)</x:f>
        <x:v>0.24</x:v>
      </x:c>
      <x:c r="CR589" s="39" t="n">
        <x:f>SUM(CM589:CQ589)</x:f>
        <x:v>5.671</x:v>
      </x:c>
      <x:c r="CS589" s="36" t="n">
        <x:f>SUM(CG589:CH589)</x:f>
        <x:v>6</x:v>
      </x:c>
      <x:c r="CT589" s="36" t="str"/>
      <x:c r="CU589" s="36" t="n">
        <x:f>MIN(AG589,CG589)</x:f>
        <x:v>3</x:v>
      </x:c>
      <x:c r="CV589" s="36" t="n">
        <x:f>MIN(AG589,CH589)</x:f>
        <x:v>3</x:v>
      </x:c>
      <x:c r="CW589" s="36" t="n">
        <x:f>MIN(AG589,CI589)</x:f>
        <x:v>1</x:v>
      </x:c>
      <x:c r="CX589" s="36" t="n">
        <x:f>MIN(AG589,CJ589)</x:f>
        <x:v>2</x:v>
      </x:c>
      <x:c r="CY589" s="36" t="n">
        <x:f>MIN(AG589,CK589)</x:f>
        <x:v>1</x:v>
      </x:c>
    </x:row>
    <x:row r="590" ht="18" customHeight="1">
      <x:c r="A590" s="35" t="str">
        <x:v>Area TWT-01</x:v>
      </x:c>
      <x:c r="B590" s="35" t="str">
        <x:v>Area Lead TWT-01</x:v>
      </x:c>
      <x:c r="C590" s="35" t="str">
        <x:v>Field Lead TWT-05</x:v>
      </x:c>
      <x:c r="D590" s="35" t="str">
        <x:v>City TWT-A</x:v>
      </x:c>
      <x:c r="E590" s="35" t="n">
        <x:v>4</x:v>
      </x:c>
      <x:c r="F590" s="35" t="n">
        <x:v>24</x:v>
      </x:c>
      <x:c r="G590" s="35" t="n">
        <x:v>1</x:v>
      </x:c>
      <x:c r="H590" s="35" t="str">
        <x:v>Promoter</x:v>
      </x:c>
      <x:c r="I590" s="35" t="str">
        <x:v>Agency TWT-02</x:v>
      </x:c>
      <x:c r="J590" s="35" t="str">
        <x:v>PR-TWT-009</x:v>
      </x:c>
      <x:c r="K590" s="35" t="str">
        <x:v>Masked Promoter TWT-009</x:v>
      </x:c>
      <x:c r="L590" s="35" t="str">
        <x:v>9XXXX10009</x:v>
      </x:c>
      <x:c r="M590" s="37" t="n">
        <x:v>46213</x:v>
      </x:c>
      <x:c r="N590" s="35" t="str">
        <x:v>Cohort 1</x:v>
      </x:c>
      <x:c r="O590" s="35" t="str">
        <x:v>DIST-TWT-03</x:v>
      </x:c>
      <x:c r="P590" s="35" t="str">
        <x:v>Masked Distributor TWT-03</x:v>
      </x:c>
      <x:c r="Q590" s="35" t="str">
        <x:v>P-TWT-025</x:v>
      </x:c>
      <x:c r="R590" s="35" t="str">
        <x:v>TWT-025</x:v>
      </x:c>
      <x:c r="S590" s="35" t="str">
        <x:v>Masked Store TWT-025</x:v>
      </x:c>
      <x:c r="T590" s="35" t="str">
        <x:v>XX1025</x:v>
      </x:c>
      <x:c r="U590" s="35" t="str">
        <x:v>Modern Trade</x:v>
      </x:c>
      <x:c r="V590" s="35" t="str">
        <x:v>Masked</x:v>
      </x:c>
      <x:c r="W590" s="35" t="str">
        <x:v>Masked</x:v>
      </x:c>
      <x:c r="X590" s="37" t="n">
        <x:v>46209</x:v>
      </x:c>
      <x:c r="Y590" s="37" t="n">
        <x:v>46275</x:v>
      </x:c>
      <x:c r="Z590" s="35" t="str">
        <x:v>W02</x:v>
      </x:c>
      <x:c r="AA590" s="35" t="str">
        <x:v>Sep'26</x:v>
      </x:c>
      <x:c r="AB590" s="35" t="str">
        <x:v>08 - 14</x:v>
      </x:c>
      <x:c r="AC590" s="35" t="str">
        <x:v>Week 2 of Sep 2026</x:v>
      </x:c>
      <x:c r="AD590" s="35" t="str">
        <x:v>Continue</x:v>
      </x:c>
      <x:c r="AE590" s="35" t="str">
        <x:v>Normal operations</x:v>
      </x:c>
      <x:c r="AF590" s="36" t="n">
        <x:v>47</x:v>
      </x:c>
      <x:c r="AG590" s="36" t="n">
        <x:v>16</x:v>
      </x:c>
      <x:c r="AH590" s="38" t="n">
        <x:f>IFERROR(AG590/AF590,0)</x:f>
        <x:v>0.3404255319148936</x:v>
      </x:c>
      <x:c r="AI590" s="36" t="n">
        <x:v>13</x:v>
      </x:c>
      <x:c r="AJ590" s="38" t="n">
        <x:f>IFERROR(AI590/AG590,0)</x:f>
        <x:v>0.8125</x:v>
      </x:c>
      <x:c r="AK590" s="36" t="n">
        <x:v>2</x:v>
      </x:c>
      <x:c r="AL590" s="36" t="n">
        <x:v>5</x:v>
      </x:c>
      <x:c r="AM590" s="36" t="n">
        <x:v>1</x:v>
      </x:c>
      <x:c r="AN590" s="38" t="n">
        <x:f>IFERROR(AL590/AG590,0)</x:f>
        <x:v>0.3125</x:v>
      </x:c>
      <x:c r="AO590" s="36" t="n">
        <x:f>BK589</x:f>
        <x:v>37</x:v>
      </x:c>
      <x:c r="AP590" s="36" t="n">
        <x:f>BL589</x:f>
        <x:v>29</x:v>
      </x:c>
      <x:c r="AQ590" s="36" t="n">
        <x:f>BM589</x:f>
        <x:v>27</x:v>
      </x:c>
      <x:c r="AR590" s="36" t="n">
        <x:f>BN589</x:f>
        <x:v>22</x:v>
      </x:c>
      <x:c r="AS590" s="36" t="n">
        <x:f>BO589</x:f>
        <x:v>21</x:v>
      </x:c>
      <x:c r="AT590" s="36" t="n">
        <x:f>BP589</x:f>
        <x:v>47</x:v>
      </x:c>
      <x:c r="AU590" s="36" t="n">
        <x:f>BQ589</x:f>
        <x:v>42</x:v>
      </x:c>
      <x:c r="AV590" s="36" t="n">
        <x:f>BR589</x:f>
        <x:v>22</x:v>
      </x:c>
      <x:c r="AW590" s="36" t="n">
        <x:f>BS589</x:f>
        <x:v>23</x:v>
      </x:c>
      <x:c r="AX590" s="36" t="n">
        <x:f>BT589</x:f>
        <x:v>26</x:v>
      </x:c>
      <x:c r="AY590" s="36" t="n">
        <x:f>SUM(AO590:AX590)</x:f>
        <x:v>296</x:v>
      </x:c>
      <x:c r="AZ590" s="36" t="n">
        <x:v>0</x:v>
      </x:c>
      <x:c r="BA590" s="36" t="n">
        <x:v>13</x:v>
      </x:c>
      <x:c r="BB590" s="36" t="n">
        <x:v>0</x:v>
      </x:c>
      <x:c r="BC590" s="36" t="n">
        <x:v>0</x:v>
      </x:c>
      <x:c r="BD590" s="36" t="n">
        <x:v>0</x:v>
      </x:c>
      <x:c r="BE590" s="36" t="n">
        <x:v>0</x:v>
      </x:c>
      <x:c r="BF590" s="36" t="n">
        <x:v>0</x:v>
      </x:c>
      <x:c r="BG590" s="36" t="n">
        <x:v>14</x:v>
      </x:c>
      <x:c r="BH590" s="36" t="n">
        <x:v>0</x:v>
      </x:c>
      <x:c r="BI590" s="36" t="n">
        <x:v>0</x:v>
      </x:c>
      <x:c r="BJ590" s="36"/>
      <x:c r="BK590" s="36" t="n">
        <x:f>MAX(0,AO590+AZ590-BV590)</x:f>
        <x:v>37</x:v>
      </x:c>
      <x:c r="BL590" s="36" t="n">
        <x:f>MAX(0,AP590+BA590-BW590)</x:f>
        <x:v>42</x:v>
      </x:c>
      <x:c r="BM590" s="36" t="n">
        <x:f>MAX(0,AQ590+BB590-BX590)</x:f>
        <x:v>27</x:v>
      </x:c>
      <x:c r="BN590" s="36" t="n">
        <x:f>MAX(0,AR590+BC590-BY590)</x:f>
        <x:v>20</x:v>
      </x:c>
      <x:c r="BO590" s="36" t="n">
        <x:f>MAX(0,AS590+BD590-BZ590)</x:f>
        <x:v>19</x:v>
      </x:c>
      <x:c r="BP590" s="36" t="n">
        <x:f>MAX(0,AT590+BE590-CA590)</x:f>
        <x:v>45</x:v>
      </x:c>
      <x:c r="BQ590" s="36" t="n">
        <x:f>MAX(0,AU590+BF590-CB590)</x:f>
        <x:v>41</x:v>
      </x:c>
      <x:c r="BR590" s="36" t="n">
        <x:f>MAX(0,AV590+BG590-CC590)</x:f>
        <x:v>35</x:v>
      </x:c>
      <x:c r="BS590" s="36" t="n">
        <x:f>MAX(0,AW590+BH590-CD590)</x:f>
        <x:v>22</x:v>
      </x:c>
      <x:c r="BT590" s="36" t="n">
        <x:f>MAX(0,AX590+BI590-CE590)</x:f>
        <x:v>25</x:v>
      </x:c>
      <x:c r="BU590" s="36" t="n">
        <x:f>SUM(BK590:BT590)</x:f>
        <x:v>313</x:v>
      </x:c>
      <x:c r="BV590" s="36" t="n">
        <x:v>0</x:v>
      </x:c>
      <x:c r="BW590" s="36" t="n">
        <x:v>0</x:v>
      </x:c>
      <x:c r="BX590" s="36" t="n">
        <x:v>0</x:v>
      </x:c>
      <x:c r="BY590" s="36" t="n">
        <x:v>2</x:v>
      </x:c>
      <x:c r="BZ590" s="36" t="n">
        <x:v>2</x:v>
      </x:c>
      <x:c r="CA590" s="36" t="n">
        <x:v>2</x:v>
      </x:c>
      <x:c r="CB590" s="36" t="n">
        <x:v>1</x:v>
      </x:c>
      <x:c r="CC590" s="36" t="n">
        <x:v>1</x:v>
      </x:c>
      <x:c r="CD590" s="36" t="n">
        <x:v>1</x:v>
      </x:c>
      <x:c r="CE590" s="36" t="n">
        <x:v>1</x:v>
      </x:c>
      <x:c r="CF590" s="36"/>
      <x:c r="CG590" s="36" t="n">
        <x:f>SUM(BV590,BW590,BX590,BY590)</x:f>
        <x:v>2</x:v>
      </x:c>
      <x:c r="CH590" s="36" t="n">
        <x:f>SUM(BZ590,CA590)</x:f>
        <x:v>4</x:v>
      </x:c>
      <x:c r="CI590" s="36" t="n">
        <x:f>SUM(CB590)</x:f>
        <x:v>1</x:v>
      </x:c>
      <x:c r="CJ590" s="36" t="n">
        <x:f>SUM(CC590,CD590)</x:f>
        <x:v>2</x:v>
      </x:c>
      <x:c r="CK590" s="36" t="n">
        <x:f>SUM(CE590)</x:f>
        <x:v>1</x:v>
      </x:c>
      <x:c r="CL590" s="36" t="n">
        <x:f>SUM(CG590:CK590)</x:f>
        <x:v>10</x:v>
      </x:c>
      <x:c r="CM590" s="39" t="n">
        <x:f>SUM(BV590*1,BW590*1,BX590*1,BY590*1)</x:f>
        <x:v>2</x:v>
      </x:c>
      <x:c r="CN590" s="39" t="n">
        <x:f>SUM(BZ590*0.324,CA590*0.416)</x:f>
        <x:v>1.48</x:v>
      </x:c>
      <x:c r="CO590" s="39" t="n">
        <x:f>SUM(CB590*0.75)</x:f>
        <x:v>0.75</x:v>
      </x:c>
      <x:c r="CP590" s="39" t="n">
        <x:f>SUM(CC590*0.325,CD590*0.2)</x:f>
        <x:v>0.525</x:v>
      </x:c>
      <x:c r="CQ590" s="39" t="n">
        <x:f>SUM(CE590*0.24)</x:f>
        <x:v>0.24</x:v>
      </x:c>
      <x:c r="CR590" s="39" t="n">
        <x:f>SUM(CM590:CQ590)</x:f>
        <x:v>4.995000000000001</x:v>
      </x:c>
      <x:c r="CS590" s="36" t="n">
        <x:f>SUM(CG590:CH590)</x:f>
        <x:v>6</x:v>
      </x:c>
      <x:c r="CT590" s="36" t="str"/>
      <x:c r="CU590" s="36" t="n">
        <x:f>MIN(AG590,CG590)</x:f>
        <x:v>2</x:v>
      </x:c>
      <x:c r="CV590" s="36" t="n">
        <x:f>MIN(AG590,CH590)</x:f>
        <x:v>4</x:v>
      </x:c>
      <x:c r="CW590" s="36" t="n">
        <x:f>MIN(AG590,CI590)</x:f>
        <x:v>1</x:v>
      </x:c>
      <x:c r="CX590" s="36" t="n">
        <x:f>MIN(AG590,CJ590)</x:f>
        <x:v>2</x:v>
      </x:c>
      <x:c r="CY590" s="36" t="n">
        <x:f>MIN(AG590,CK590)</x:f>
        <x:v>1</x:v>
      </x:c>
    </x:row>
    <x:row r="591" ht="18" customHeight="1">
      <x:c r="A591" s="35" t="str">
        <x:v>Area TWT-01</x:v>
      </x:c>
      <x:c r="B591" s="35" t="str">
        <x:v>Area Lead TWT-01</x:v>
      </x:c>
      <x:c r="C591" s="35" t="str">
        <x:v>Field Lead TWT-05</x:v>
      </x:c>
      <x:c r="D591" s="35" t="str">
        <x:v>City TWT-A</x:v>
      </x:c>
      <x:c r="E591" s="35" t="n">
        <x:v>4</x:v>
      </x:c>
      <x:c r="F591" s="35" t="n">
        <x:v>24</x:v>
      </x:c>
      <x:c r="G591" s="35" t="n">
        <x:v>1</x:v>
      </x:c>
      <x:c r="H591" s="35" t="str">
        <x:v>Promoter</x:v>
      </x:c>
      <x:c r="I591" s="35" t="str">
        <x:v>Agency TWT-02</x:v>
      </x:c>
      <x:c r="J591" s="35" t="str">
        <x:v>PR-TWT-009</x:v>
      </x:c>
      <x:c r="K591" s="35" t="str">
        <x:v>Masked Promoter TWT-009</x:v>
      </x:c>
      <x:c r="L591" s="35" t="str">
        <x:v>9XXXX10009</x:v>
      </x:c>
      <x:c r="M591" s="37" t="n">
        <x:v>46213</x:v>
      </x:c>
      <x:c r="N591" s="35" t="str">
        <x:v>Cohort 1</x:v>
      </x:c>
      <x:c r="O591" s="35" t="str">
        <x:v>DIST-TWT-03</x:v>
      </x:c>
      <x:c r="P591" s="35" t="str">
        <x:v>Masked Distributor TWT-03</x:v>
      </x:c>
      <x:c r="Q591" s="35" t="str">
        <x:v>P-TWT-025</x:v>
      </x:c>
      <x:c r="R591" s="35" t="str">
        <x:v>TWT-025</x:v>
      </x:c>
      <x:c r="S591" s="35" t="str">
        <x:v>Masked Store TWT-025</x:v>
      </x:c>
      <x:c r="T591" s="35" t="str">
        <x:v>XX1025</x:v>
      </x:c>
      <x:c r="U591" s="35" t="str">
        <x:v>Modern Trade</x:v>
      </x:c>
      <x:c r="V591" s="35" t="str">
        <x:v>Masked</x:v>
      </x:c>
      <x:c r="W591" s="35" t="str">
        <x:v>Masked</x:v>
      </x:c>
      <x:c r="X591" s="37" t="n">
        <x:v>46209</x:v>
      </x:c>
      <x:c r="Y591" s="37" t="n">
        <x:v>46276</x:v>
      </x:c>
      <x:c r="Z591" s="35" t="str">
        <x:v>W02</x:v>
      </x:c>
      <x:c r="AA591" s="35" t="str">
        <x:v>Sep'26</x:v>
      </x:c>
      <x:c r="AB591" s="35" t="str">
        <x:v>08 - 14</x:v>
      </x:c>
      <x:c r="AC591" s="35" t="str">
        <x:v>Week 2 of Sep 2026</x:v>
      </x:c>
      <x:c r="AD591" s="35" t="str">
        <x:v>Continue</x:v>
      </x:c>
      <x:c r="AE591" s="35" t="str">
        <x:v>Replenishment pending for selected SKU</x:v>
      </x:c>
      <x:c r="AF591" s="36" t="n">
        <x:v>59</x:v>
      </x:c>
      <x:c r="AG591" s="36" t="n">
        <x:v>21</x:v>
      </x:c>
      <x:c r="AH591" s="38" t="n">
        <x:f>IFERROR(AG591/AF591,0)</x:f>
        <x:v>0.3559322033898305</x:v>
      </x:c>
      <x:c r="AI591" s="36" t="n">
        <x:v>17</x:v>
      </x:c>
      <x:c r="AJ591" s="38" t="n">
        <x:f>IFERROR(AI591/AG591,0)</x:f>
        <x:v>0.8095238095238095</x:v>
      </x:c>
      <x:c r="AK591" s="36" t="n">
        <x:v>5</x:v>
      </x:c>
      <x:c r="AL591" s="36" t="n">
        <x:v>5</x:v>
      </x:c>
      <x:c r="AM591" s="36" t="n">
        <x:v>1</x:v>
      </x:c>
      <x:c r="AN591" s="38" t="n">
        <x:f>IFERROR(AL591/AG591,0)</x:f>
        <x:v>0.23809523809523808</x:v>
      </x:c>
      <x:c r="AO591" s="36" t="n">
        <x:f>BK590</x:f>
        <x:v>37</x:v>
      </x:c>
      <x:c r="AP591" s="36" t="n">
        <x:f>BL590</x:f>
        <x:v>42</x:v>
      </x:c>
      <x:c r="AQ591" s="36" t="n">
        <x:f>BM590</x:f>
        <x:v>27</x:v>
      </x:c>
      <x:c r="AR591" s="36" t="n">
        <x:f>BN590</x:f>
        <x:v>20</x:v>
      </x:c>
      <x:c r="AS591" s="36" t="n">
        <x:f>BO590</x:f>
        <x:v>19</x:v>
      </x:c>
      <x:c r="AT591" s="36" t="n">
        <x:f>BP590</x:f>
        <x:v>45</x:v>
      </x:c>
      <x:c r="AU591" s="36" t="n">
        <x:f>BQ590</x:f>
        <x:v>41</x:v>
      </x:c>
      <x:c r="AV591" s="36" t="n">
        <x:f>BR590</x:f>
        <x:v>35</x:v>
      </x:c>
      <x:c r="AW591" s="36" t="n">
        <x:f>BS590</x:f>
        <x:v>22</x:v>
      </x:c>
      <x:c r="AX591" s="36" t="n">
        <x:f>BT590</x:f>
        <x:v>25</x:v>
      </x:c>
      <x:c r="AY591" s="36" t="n">
        <x:f>SUM(AO591:AX591)</x:f>
        <x:v>313</x:v>
      </x:c>
      <x:c r="AZ591" s="36" t="n">
        <x:v>0</x:v>
      </x:c>
      <x:c r="BA591" s="36" t="n">
        <x:v>0</x:v>
      </x:c>
      <x:c r="BB591" s="36" t="n">
        <x:v>12</x:v>
      </x:c>
      <x:c r="BC591" s="36" t="n">
        <x:v>0</x:v>
      </x:c>
      <x:c r="BD591" s="36" t="n">
        <x:v>0</x:v>
      </x:c>
      <x:c r="BE591" s="36" t="n">
        <x:v>0</x:v>
      </x:c>
      <x:c r="BF591" s="36" t="n">
        <x:v>0</x:v>
      </x:c>
      <x:c r="BG591" s="36" t="n">
        <x:v>0</x:v>
      </x:c>
      <x:c r="BH591" s="36" t="n">
        <x:v>19</x:v>
      </x:c>
      <x:c r="BI591" s="36" t="n">
        <x:v>0</x:v>
      </x:c>
      <x:c r="BJ591" s="36"/>
      <x:c r="BK591" s="36" t="n">
        <x:f>MAX(0,AO591+AZ591-BV591)</x:f>
        <x:v>36</x:v>
      </x:c>
      <x:c r="BL591" s="36" t="n">
        <x:f>MAX(0,AP591+BA591-BW591)</x:f>
        <x:v>41</x:v>
      </x:c>
      <x:c r="BM591" s="36" t="n">
        <x:f>MAX(0,AQ591+BB591-BX591)</x:f>
        <x:v>38</x:v>
      </x:c>
      <x:c r="BN591" s="36" t="n">
        <x:f>MAX(0,AR591+BC591-BY591)</x:f>
        <x:v>0</x:v>
      </x:c>
      <x:c r="BO591" s="36" t="n">
        <x:f>MAX(0,AS591+BD591-BZ591)</x:f>
        <x:v>18</x:v>
      </x:c>
      <x:c r="BP591" s="36" t="n">
        <x:f>MAX(0,AT591+BE591-CA591)</x:f>
        <x:v>44</x:v>
      </x:c>
      <x:c r="BQ591" s="36" t="n">
        <x:f>MAX(0,AU591+BF591-CB591)</x:f>
        <x:v>40</x:v>
      </x:c>
      <x:c r="BR591" s="36" t="n">
        <x:f>MAX(0,AV591+BG591-CC591)</x:f>
        <x:v>34</x:v>
      </x:c>
      <x:c r="BS591" s="36" t="n">
        <x:f>MAX(0,AW591+BH591-CD591)</x:f>
        <x:v>40</x:v>
      </x:c>
      <x:c r="BT591" s="36" t="n">
        <x:f>MAX(0,AX591+BI591-CE591)</x:f>
        <x:v>23</x:v>
      </x:c>
      <x:c r="BU591" s="36" t="n">
        <x:f>SUM(BK591:BT591)</x:f>
        <x:v>314</x:v>
      </x:c>
      <x:c r="BV591" s="36" t="n">
        <x:v>1</x:v>
      </x:c>
      <x:c r="BW591" s="36" t="n">
        <x:v>1</x:v>
      </x:c>
      <x:c r="BX591" s="36" t="n">
        <x:v>1</x:v>
      </x:c>
      <x:c r="BY591" s="36" t="n">
        <x:v>20</x:v>
      </x:c>
      <x:c r="BZ591" s="36" t="n">
        <x:v>1</x:v>
      </x:c>
      <x:c r="CA591" s="36" t="n">
        <x:v>1</x:v>
      </x:c>
      <x:c r="CB591" s="36" t="n">
        <x:v>1</x:v>
      </x:c>
      <x:c r="CC591" s="36" t="n">
        <x:v>1</x:v>
      </x:c>
      <x:c r="CD591" s="36" t="n">
        <x:v>1</x:v>
      </x:c>
      <x:c r="CE591" s="36" t="n">
        <x:v>2</x:v>
      </x:c>
      <x:c r="CF591" s="36"/>
      <x:c r="CG591" s="36" t="n">
        <x:f>SUM(BV591,BW591,BX591,BY591)</x:f>
        <x:v>23</x:v>
      </x:c>
      <x:c r="CH591" s="36" t="n">
        <x:f>SUM(BZ591,CA591)</x:f>
        <x:v>2</x:v>
      </x:c>
      <x:c r="CI591" s="36" t="n">
        <x:f>SUM(CB591)</x:f>
        <x:v>1</x:v>
      </x:c>
      <x:c r="CJ591" s="36" t="n">
        <x:f>SUM(CC591,CD591)</x:f>
        <x:v>2</x:v>
      </x:c>
      <x:c r="CK591" s="36" t="n">
        <x:f>SUM(CE591)</x:f>
        <x:v>2</x:v>
      </x:c>
      <x:c r="CL591" s="36" t="n">
        <x:f>SUM(CG591:CK591)</x:f>
        <x:v>30</x:v>
      </x:c>
      <x:c r="CM591" s="39" t="n">
        <x:f>SUM(BV591*1,BW591*1,BX591*1,BY591*1)</x:f>
        <x:v>23</x:v>
      </x:c>
      <x:c r="CN591" s="39" t="n">
        <x:f>SUM(BZ591*0.324,CA591*0.416)</x:f>
        <x:v>0.74</x:v>
      </x:c>
      <x:c r="CO591" s="39" t="n">
        <x:f>SUM(CB591*0.75)</x:f>
        <x:v>0.75</x:v>
      </x:c>
      <x:c r="CP591" s="39" t="n">
        <x:f>SUM(CC591*0.325,CD591*0.2)</x:f>
        <x:v>0.525</x:v>
      </x:c>
      <x:c r="CQ591" s="39" t="n">
        <x:f>SUM(CE591*0.24)</x:f>
        <x:v>0.48</x:v>
      </x:c>
      <x:c r="CR591" s="39" t="n">
        <x:f>SUM(CM591:CQ591)</x:f>
        <x:v>25.494999999999997</x:v>
      </x:c>
      <x:c r="CS591" s="36" t="n">
        <x:f>SUM(CG591:CH591)</x:f>
        <x:v>25</x:v>
      </x:c>
      <x:c r="CT591" s="36" t="str"/>
      <x:c r="CU591" s="36" t="n">
        <x:f>MIN(AG591,CG591)</x:f>
        <x:v>21</x:v>
      </x:c>
      <x:c r="CV591" s="36" t="n">
        <x:f>MIN(AG591,CH591)</x:f>
        <x:v>2</x:v>
      </x:c>
      <x:c r="CW591" s="36" t="n">
        <x:f>MIN(AG591,CI591)</x:f>
        <x:v>1</x:v>
      </x:c>
      <x:c r="CX591" s="36" t="n">
        <x:f>MIN(AG591,CJ591)</x:f>
        <x:v>2</x:v>
      </x:c>
      <x:c r="CY591" s="36" t="n">
        <x:f>MIN(AG591,CK591)</x:f>
        <x:v>2</x:v>
      </x:c>
    </x:row>
    <x:row r="592" ht="18" customHeight="1">
      <x:c r="A592" s="35" t="str">
        <x:v>Area TWT-01</x:v>
      </x:c>
      <x:c r="B592" s="35" t="str">
        <x:v>Area Lead TWT-01</x:v>
      </x:c>
      <x:c r="C592" s="35" t="str">
        <x:v>Field Lead TWT-05</x:v>
      </x:c>
      <x:c r="D592" s="35" t="str">
        <x:v>City TWT-A</x:v>
      </x:c>
      <x:c r="E592" s="35" t="n">
        <x:v>4</x:v>
      </x:c>
      <x:c r="F592" s="35" t="n">
        <x:v>24</x:v>
      </x:c>
      <x:c r="G592" s="35" t="n">
        <x:v>1</x:v>
      </x:c>
      <x:c r="H592" s="35" t="str">
        <x:v>Promoter</x:v>
      </x:c>
      <x:c r="I592" s="35" t="str">
        <x:v>Agency TWT-02</x:v>
      </x:c>
      <x:c r="J592" s="35" t="str">
        <x:v>PR-TWT-009</x:v>
      </x:c>
      <x:c r="K592" s="35" t="str">
        <x:v>Masked Promoter TWT-009</x:v>
      </x:c>
      <x:c r="L592" s="35" t="str">
        <x:v>9XXXX10009</x:v>
      </x:c>
      <x:c r="M592" s="37" t="n">
        <x:v>46213</x:v>
      </x:c>
      <x:c r="N592" s="35" t="str">
        <x:v>Cohort 1</x:v>
      </x:c>
      <x:c r="O592" s="35" t="str">
        <x:v>DIST-TWT-03</x:v>
      </x:c>
      <x:c r="P592" s="35" t="str">
        <x:v>Masked Distributor TWT-03</x:v>
      </x:c>
      <x:c r="Q592" s="35" t="str">
        <x:v>P-TWT-025</x:v>
      </x:c>
      <x:c r="R592" s="35" t="str">
        <x:v>TWT-025</x:v>
      </x:c>
      <x:c r="S592" s="35" t="str">
        <x:v>Masked Store TWT-025</x:v>
      </x:c>
      <x:c r="T592" s="35" t="str">
        <x:v>XX1025</x:v>
      </x:c>
      <x:c r="U592" s="35" t="str">
        <x:v>Modern Trade</x:v>
      </x:c>
      <x:c r="V592" s="35" t="str">
        <x:v>Masked</x:v>
      </x:c>
      <x:c r="W592" s="35" t="str">
        <x:v>Masked</x:v>
      </x:c>
      <x:c r="X592" s="37" t="n">
        <x:v>46209</x:v>
      </x:c>
      <x:c r="Y592" s="37" t="n">
        <x:v>46277</x:v>
      </x:c>
      <x:c r="Z592" s="35" t="str">
        <x:v>W02</x:v>
      </x:c>
      <x:c r="AA592" s="35" t="str">
        <x:v>Sep'26</x:v>
      </x:c>
      <x:c r="AB592" s="35" t="str">
        <x:v>08 - 14</x:v>
      </x:c>
      <x:c r="AC592" s="35" t="str">
        <x:v>Week 2 of Sep 2026</x:v>
      </x:c>
      <x:c r="AD592" s="35" t="str">
        <x:v>Continue</x:v>
      </x:c>
      <x:c r="AE592" s="35" t="str">
        <x:v>Replenishment pending for selected SKU</x:v>
      </x:c>
      <x:c r="AF592" s="36" t="n">
        <x:v>73</x:v>
      </x:c>
      <x:c r="AG592" s="36" t="n">
        <x:v>26</x:v>
      </x:c>
      <x:c r="AH592" s="38" t="n">
        <x:f>IFERROR(AG592/AF592,0)</x:f>
        <x:v>0.3561643835616438</x:v>
      </x:c>
      <x:c r="AI592" s="36" t="n">
        <x:v>20</x:v>
      </x:c>
      <x:c r="AJ592" s="38" t="n">
        <x:f>IFERROR(AI592/AG592,0)</x:f>
        <x:v>0.7692307692307693</x:v>
      </x:c>
      <x:c r="AK592" s="36" t="n">
        <x:v>8</x:v>
      </x:c>
      <x:c r="AL592" s="36" t="n">
        <x:v>6</x:v>
      </x:c>
      <x:c r="AM592" s="36" t="n">
        <x:v>1</x:v>
      </x:c>
      <x:c r="AN592" s="38" t="n">
        <x:f>IFERROR(AL592/AG592,0)</x:f>
        <x:v>0.23076923076923078</x:v>
      </x:c>
      <x:c r="AO592" s="36" t="n">
        <x:f>BK591</x:f>
        <x:v>36</x:v>
      </x:c>
      <x:c r="AP592" s="36" t="n">
        <x:f>BL591</x:f>
        <x:v>41</x:v>
      </x:c>
      <x:c r="AQ592" s="36" t="n">
        <x:f>BM591</x:f>
        <x:v>38</x:v>
      </x:c>
      <x:c r="AR592" s="36" t="n">
        <x:f>BN591</x:f>
        <x:v>0</x:v>
      </x:c>
      <x:c r="AS592" s="36" t="n">
        <x:f>BO591</x:f>
        <x:v>18</x:v>
      </x:c>
      <x:c r="AT592" s="36" t="n">
        <x:f>BP591</x:f>
        <x:v>44</x:v>
      </x:c>
      <x:c r="AU592" s="36" t="n">
        <x:f>BQ591</x:f>
        <x:v>40</x:v>
      </x:c>
      <x:c r="AV592" s="36" t="n">
        <x:f>BR591</x:f>
        <x:v>34</x:v>
      </x:c>
      <x:c r="AW592" s="36" t="n">
        <x:f>BS591</x:f>
        <x:v>40</x:v>
      </x:c>
      <x:c r="AX592" s="36" t="n">
        <x:f>BT591</x:f>
        <x:v>23</x:v>
      </x:c>
      <x:c r="AY592" s="36" t="n">
        <x:f>SUM(AO592:AX592)</x:f>
        <x:v>314</x:v>
      </x:c>
      <x:c r="AZ592" s="36" t="n">
        <x:v>0</x:v>
      </x:c>
      <x:c r="BA592" s="36" t="n">
        <x:v>0</x:v>
      </x:c>
      <x:c r="BB592" s="36" t="n">
        <x:v>0</x:v>
      </x:c>
      <x:c r="BC592" s="36" t="n">
        <x:v>0</x:v>
      </x:c>
      <x:c r="BD592" s="36" t="n">
        <x:v>0</x:v>
      </x:c>
      <x:c r="BE592" s="36" t="n">
        <x:v>0</x:v>
      </x:c>
      <x:c r="BF592" s="36" t="n">
        <x:v>0</x:v>
      </x:c>
      <x:c r="BG592" s="36" t="n">
        <x:v>0</x:v>
      </x:c>
      <x:c r="BH592" s="36" t="n">
        <x:v>0</x:v>
      </x:c>
      <x:c r="BI592" s="36" t="n">
        <x:v>13</x:v>
      </x:c>
      <x:c r="BJ592" s="36"/>
      <x:c r="BK592" s="36" t="n">
        <x:f>MAX(0,AO592+AZ592-BV592)</x:f>
        <x:v>35</x:v>
      </x:c>
      <x:c r="BL592" s="36" t="n">
        <x:f>MAX(0,AP592+BA592-BW592)</x:f>
        <x:v>40</x:v>
      </x:c>
      <x:c r="BM592" s="36" t="n">
        <x:f>MAX(0,AQ592+BB592-BX592)</x:f>
        <x:v>37</x:v>
      </x:c>
      <x:c r="BN592" s="36" t="n">
        <x:f>MAX(0,AR592+BC592-BY592)</x:f>
        <x:v>0</x:v>
      </x:c>
      <x:c r="BO592" s="36" t="n">
        <x:f>MAX(0,AS592+BD592-BZ592)</x:f>
        <x:v>17</x:v>
      </x:c>
      <x:c r="BP592" s="36" t="n">
        <x:f>MAX(0,AT592+BE592-CA592)</x:f>
        <x:v>43</x:v>
      </x:c>
      <x:c r="BQ592" s="36" t="n">
        <x:f>MAX(0,AU592+BF592-CB592)</x:f>
        <x:v>39</x:v>
      </x:c>
      <x:c r="BR592" s="36" t="n">
        <x:f>MAX(0,AV592+BG592-CC592)</x:f>
        <x:v>33</x:v>
      </x:c>
      <x:c r="BS592" s="36" t="n">
        <x:f>MAX(0,AW592+BH592-CD592)</x:f>
        <x:v>39</x:v>
      </x:c>
      <x:c r="BT592" s="36" t="n">
        <x:f>MAX(0,AX592+BI592-CE592)</x:f>
        <x:v>34</x:v>
      </x:c>
      <x:c r="BU592" s="36" t="n">
        <x:f>SUM(BK592:BT592)</x:f>
        <x:v>317</x:v>
      </x:c>
      <x:c r="BV592" s="36" t="n">
        <x:v>1</x:v>
      </x:c>
      <x:c r="BW592" s="36" t="n">
        <x:v>1</x:v>
      </x:c>
      <x:c r="BX592" s="36" t="n">
        <x:v>1</x:v>
      </x:c>
      <x:c r="BY592" s="36" t="n">
        <x:v>0</x:v>
      </x:c>
      <x:c r="BZ592" s="36" t="n">
        <x:v>1</x:v>
      </x:c>
      <x:c r="CA592" s="36" t="n">
        <x:v>1</x:v>
      </x:c>
      <x:c r="CB592" s="36" t="n">
        <x:v>1</x:v>
      </x:c>
      <x:c r="CC592" s="36" t="n">
        <x:v>1</x:v>
      </x:c>
      <x:c r="CD592" s="36" t="n">
        <x:v>1</x:v>
      </x:c>
      <x:c r="CE592" s="36" t="n">
        <x:v>2</x:v>
      </x:c>
      <x:c r="CF592" s="36"/>
      <x:c r="CG592" s="36" t="n">
        <x:f>SUM(BV592,BW592,BX592,BY592)</x:f>
        <x:v>3</x:v>
      </x:c>
      <x:c r="CH592" s="36" t="n">
        <x:f>SUM(BZ592,CA592)</x:f>
        <x:v>2</x:v>
      </x:c>
      <x:c r="CI592" s="36" t="n">
        <x:f>SUM(CB592)</x:f>
        <x:v>1</x:v>
      </x:c>
      <x:c r="CJ592" s="36" t="n">
        <x:f>SUM(CC592,CD592)</x:f>
        <x:v>2</x:v>
      </x:c>
      <x:c r="CK592" s="36" t="n">
        <x:f>SUM(CE592)</x:f>
        <x:v>2</x:v>
      </x:c>
      <x:c r="CL592" s="36" t="n">
        <x:f>SUM(CG592:CK592)</x:f>
        <x:v>10</x:v>
      </x:c>
      <x:c r="CM592" s="39" t="n">
        <x:f>SUM(BV592*1,BW592*1,BX592*1,BY592*1)</x:f>
        <x:v>3</x:v>
      </x:c>
      <x:c r="CN592" s="39" t="n">
        <x:f>SUM(BZ592*0.324,CA592*0.416)</x:f>
        <x:v>0.74</x:v>
      </x:c>
      <x:c r="CO592" s="39" t="n">
        <x:f>SUM(CB592*0.75)</x:f>
        <x:v>0.75</x:v>
      </x:c>
      <x:c r="CP592" s="39" t="n">
        <x:f>SUM(CC592*0.325,CD592*0.2)</x:f>
        <x:v>0.525</x:v>
      </x:c>
      <x:c r="CQ592" s="39" t="n">
        <x:f>SUM(CE592*0.24)</x:f>
        <x:v>0.48</x:v>
      </x:c>
      <x:c r="CR592" s="39" t="n">
        <x:f>SUM(CM592:CQ592)</x:f>
        <x:v>5.495000000000001</x:v>
      </x:c>
      <x:c r="CS592" s="36" t="n">
        <x:f>SUM(CG592:CH592)</x:f>
        <x:v>5</x:v>
      </x:c>
      <x:c r="CT592" s="36" t="str"/>
      <x:c r="CU592" s="36" t="n">
        <x:f>MIN(AG592,CG592)</x:f>
        <x:v>3</x:v>
      </x:c>
      <x:c r="CV592" s="36" t="n">
        <x:f>MIN(AG592,CH592)</x:f>
        <x:v>2</x:v>
      </x:c>
      <x:c r="CW592" s="36" t="n">
        <x:f>MIN(AG592,CI592)</x:f>
        <x:v>1</x:v>
      </x:c>
      <x:c r="CX592" s="36" t="n">
        <x:f>MIN(AG592,CJ592)</x:f>
        <x:v>2</x:v>
      </x:c>
      <x:c r="CY592" s="36" t="n">
        <x:f>MIN(AG592,CK592)</x:f>
        <x:v>2</x:v>
      </x:c>
    </x:row>
    <x:row r="593" ht="18" customHeight="1">
      <x:c r="A593" s="35" t="str">
        <x:v>Area TWT-01</x:v>
      </x:c>
      <x:c r="B593" s="35" t="str">
        <x:v>Area Lead TWT-01</x:v>
      </x:c>
      <x:c r="C593" s="35" t="str">
        <x:v>Field Lead TWT-05</x:v>
      </x:c>
      <x:c r="D593" s="35" t="str">
        <x:v>City TWT-A</x:v>
      </x:c>
      <x:c r="E593" s="35" t="n">
        <x:v>4</x:v>
      </x:c>
      <x:c r="F593" s="35" t="n">
        <x:v>24</x:v>
      </x:c>
      <x:c r="G593" s="35" t="n">
        <x:v>1</x:v>
      </x:c>
      <x:c r="H593" s="35" t="str">
        <x:v>Promoter</x:v>
      </x:c>
      <x:c r="I593" s="35" t="str">
        <x:v>Agency TWT-02</x:v>
      </x:c>
      <x:c r="J593" s="35" t="str">
        <x:v>PR-TWT-009</x:v>
      </x:c>
      <x:c r="K593" s="35" t="str">
        <x:v>Masked Promoter TWT-009</x:v>
      </x:c>
      <x:c r="L593" s="35" t="str">
        <x:v>9XXXX10009</x:v>
      </x:c>
      <x:c r="M593" s="37" t="n">
        <x:v>46213</x:v>
      </x:c>
      <x:c r="N593" s="35" t="str">
        <x:v>Cohort 1</x:v>
      </x:c>
      <x:c r="O593" s="35" t="str">
        <x:v>DIST-TWT-03</x:v>
      </x:c>
      <x:c r="P593" s="35" t="str">
        <x:v>Masked Distributor TWT-03</x:v>
      </x:c>
      <x:c r="Q593" s="35" t="str">
        <x:v>P-TWT-025</x:v>
      </x:c>
      <x:c r="R593" s="35" t="str">
        <x:v>TWT-025</x:v>
      </x:c>
      <x:c r="S593" s="35" t="str">
        <x:v>Masked Store TWT-025</x:v>
      </x:c>
      <x:c r="T593" s="35" t="str">
        <x:v>XX1025</x:v>
      </x:c>
      <x:c r="U593" s="35" t="str">
        <x:v>Modern Trade</x:v>
      </x:c>
      <x:c r="V593" s="35" t="str">
        <x:v>Masked</x:v>
      </x:c>
      <x:c r="W593" s="35" t="str">
        <x:v>Masked</x:v>
      </x:c>
      <x:c r="X593" s="37" t="n">
        <x:v>46209</x:v>
      </x:c>
      <x:c r="Y593" s="37" t="n">
        <x:v>46279</x:v>
      </x:c>
      <x:c r="Z593" s="35" t="str">
        <x:v>W02</x:v>
      </x:c>
      <x:c r="AA593" s="35" t="str">
        <x:v>Sep'26</x:v>
      </x:c>
      <x:c r="AB593" s="35" t="str">
        <x:v>08 - 14</x:v>
      </x:c>
      <x:c r="AC593" s="35" t="str">
        <x:v>Week 2 of Sep 2026</x:v>
      </x:c>
      <x:c r="AD593" s="35" t="str">
        <x:v>Continue</x:v>
      </x:c>
      <x:c r="AE593" s="35" t="str">
        <x:v>Replenishment pending for selected SKU</x:v>
      </x:c>
      <x:c r="AF593" s="36" t="n">
        <x:v>48</x:v>
      </x:c>
      <x:c r="AG593" s="36" t="n">
        <x:v>17</x:v>
      </x:c>
      <x:c r="AH593" s="38" t="n">
        <x:f>IFERROR(AG593/AF593,0)</x:f>
        <x:v>0.3541666666666667</x:v>
      </x:c>
      <x:c r="AI593" s="36" t="n">
        <x:v>13</x:v>
      </x:c>
      <x:c r="AJ593" s="38" t="n">
        <x:f>IFERROR(AI593/AG593,0)</x:f>
        <x:v>0.7647058823529411</x:v>
      </x:c>
      <x:c r="AK593" s="36" t="n">
        <x:v>2</x:v>
      </x:c>
      <x:c r="AL593" s="36" t="n">
        <x:v>5</x:v>
      </x:c>
      <x:c r="AM593" s="36" t="n">
        <x:v>1</x:v>
      </x:c>
      <x:c r="AN593" s="38" t="n">
        <x:f>IFERROR(AL593/AG593,0)</x:f>
        <x:v>0.29411764705882354</x:v>
      </x:c>
      <x:c r="AO593" s="36" t="n">
        <x:f>BK592</x:f>
        <x:v>35</x:v>
      </x:c>
      <x:c r="AP593" s="36" t="n">
        <x:f>BL592</x:f>
        <x:v>40</x:v>
      </x:c>
      <x:c r="AQ593" s="36" t="n">
        <x:f>BM592</x:f>
        <x:v>37</x:v>
      </x:c>
      <x:c r="AR593" s="36" t="n">
        <x:f>BN592</x:f>
        <x:v>0</x:v>
      </x:c>
      <x:c r="AS593" s="36" t="n">
        <x:f>BO592</x:f>
        <x:v>17</x:v>
      </x:c>
      <x:c r="AT593" s="36" t="n">
        <x:f>BP592</x:f>
        <x:v>43</x:v>
      </x:c>
      <x:c r="AU593" s="36" t="n">
        <x:f>BQ592</x:f>
        <x:v>39</x:v>
      </x:c>
      <x:c r="AV593" s="36" t="n">
        <x:f>BR592</x:f>
        <x:v>33</x:v>
      </x:c>
      <x:c r="AW593" s="36" t="n">
        <x:f>BS592</x:f>
        <x:v>39</x:v>
      </x:c>
      <x:c r="AX593" s="36" t="n">
        <x:f>BT592</x:f>
        <x:v>34</x:v>
      </x:c>
      <x:c r="AY593" s="36" t="n">
        <x:f>SUM(AO593:AX593)</x:f>
        <x:v>317</x:v>
      </x:c>
      <x:c r="AZ593" s="36" t="n">
        <x:v>0</x:v>
      </x:c>
      <x:c r="BA593" s="36" t="n">
        <x:v>0</x:v>
      </x:c>
      <x:c r="BB593" s="36" t="n">
        <x:v>0</x:v>
      </x:c>
      <x:c r="BC593" s="36" t="n">
        <x:v>0</x:v>
      </x:c>
      <x:c r="BD593" s="36" t="n">
        <x:v>17</x:v>
      </x:c>
      <x:c r="BE593" s="36" t="n">
        <x:v>0</x:v>
      </x:c>
      <x:c r="BF593" s="36" t="n">
        <x:v>0</x:v>
      </x:c>
      <x:c r="BG593" s="36" t="n">
        <x:v>0</x:v>
      </x:c>
      <x:c r="BH593" s="36" t="n">
        <x:v>0</x:v>
      </x:c>
      <x:c r="BI593" s="36" t="n">
        <x:v>0</x:v>
      </x:c>
      <x:c r="BJ593" s="36"/>
      <x:c r="BK593" s="36" t="n">
        <x:f>MAX(0,AO593+AZ593-BV593)</x:f>
        <x:v>34</x:v>
      </x:c>
      <x:c r="BL593" s="36" t="n">
        <x:f>MAX(0,AP593+BA593-BW593)</x:f>
        <x:v>39</x:v>
      </x:c>
      <x:c r="BM593" s="36" t="n">
        <x:f>MAX(0,AQ593+BB593-BX593)</x:f>
        <x:v>37</x:v>
      </x:c>
      <x:c r="BN593" s="36" t="n">
        <x:f>MAX(0,AR593+BC593-BY593)</x:f>
        <x:v>0</x:v>
      </x:c>
      <x:c r="BO593" s="36" t="n">
        <x:f>MAX(0,AS593+BD593-BZ593)</x:f>
        <x:v>33</x:v>
      </x:c>
      <x:c r="BP593" s="36" t="n">
        <x:f>MAX(0,AT593+BE593-CA593)</x:f>
        <x:v>42</x:v>
      </x:c>
      <x:c r="BQ593" s="36" t="n">
        <x:f>MAX(0,AU593+BF593-CB593)</x:f>
        <x:v>38</x:v>
      </x:c>
      <x:c r="BR593" s="36" t="n">
        <x:f>MAX(0,AV593+BG593-CC593)</x:f>
        <x:v>32</x:v>
      </x:c>
      <x:c r="BS593" s="36" t="n">
        <x:f>MAX(0,AW593+BH593-CD593)</x:f>
        <x:v>39</x:v>
      </x:c>
      <x:c r="BT593" s="36" t="n">
        <x:f>MAX(0,AX593+BI593-CE593)</x:f>
        <x:v>32</x:v>
      </x:c>
      <x:c r="BU593" s="36" t="n">
        <x:f>SUM(BK593:BT593)</x:f>
        <x:v>326</x:v>
      </x:c>
      <x:c r="BV593" s="36" t="n">
        <x:v>1</x:v>
      </x:c>
      <x:c r="BW593" s="36" t="n">
        <x:v>1</x:v>
      </x:c>
      <x:c r="BX593" s="36" t="n">
        <x:v>0</x:v>
      </x:c>
      <x:c r="BY593" s="36" t="n">
        <x:v>0</x:v>
      </x:c>
      <x:c r="BZ593" s="36" t="n">
        <x:v>1</x:v>
      </x:c>
      <x:c r="CA593" s="36" t="n">
        <x:v>1</x:v>
      </x:c>
      <x:c r="CB593" s="36" t="n">
        <x:v>1</x:v>
      </x:c>
      <x:c r="CC593" s="36" t="n">
        <x:v>1</x:v>
      </x:c>
      <x:c r="CD593" s="36" t="n">
        <x:v>0</x:v>
      </x:c>
      <x:c r="CE593" s="36" t="n">
        <x:v>2</x:v>
      </x:c>
      <x:c r="CF593" s="36"/>
      <x:c r="CG593" s="36" t="n">
        <x:f>SUM(BV593,BW593,BX593,BY593)</x:f>
        <x:v>2</x:v>
      </x:c>
      <x:c r="CH593" s="36" t="n">
        <x:f>SUM(BZ593,CA593)</x:f>
        <x:v>2</x:v>
      </x:c>
      <x:c r="CI593" s="36" t="n">
        <x:f>SUM(CB593)</x:f>
        <x:v>1</x:v>
      </x:c>
      <x:c r="CJ593" s="36" t="n">
        <x:f>SUM(CC593,CD593)</x:f>
        <x:v>1</x:v>
      </x:c>
      <x:c r="CK593" s="36" t="n">
        <x:f>SUM(CE593)</x:f>
        <x:v>2</x:v>
      </x:c>
      <x:c r="CL593" s="36" t="n">
        <x:f>SUM(CG593:CK593)</x:f>
        <x:v>8</x:v>
      </x:c>
      <x:c r="CM593" s="39" t="n">
        <x:f>SUM(BV593*1,BW593*1,BX593*1,BY593*1)</x:f>
        <x:v>2</x:v>
      </x:c>
      <x:c r="CN593" s="39" t="n">
        <x:f>SUM(BZ593*0.324,CA593*0.416)</x:f>
        <x:v>0.74</x:v>
      </x:c>
      <x:c r="CO593" s="39" t="n">
        <x:f>SUM(CB593*0.75)</x:f>
        <x:v>0.75</x:v>
      </x:c>
      <x:c r="CP593" s="39" t="n">
        <x:f>SUM(CC593*0.325,CD593*0.2)</x:f>
        <x:v>0.325</x:v>
      </x:c>
      <x:c r="CQ593" s="39" t="n">
        <x:f>SUM(CE593*0.24)</x:f>
        <x:v>0.48</x:v>
      </x:c>
      <x:c r="CR593" s="39" t="n">
        <x:f>SUM(CM593:CQ593)</x:f>
        <x:v>4.295</x:v>
      </x:c>
      <x:c r="CS593" s="36" t="n">
        <x:f>SUM(CG593:CH593)</x:f>
        <x:v>4</x:v>
      </x:c>
      <x:c r="CT593" s="36" t="str"/>
      <x:c r="CU593" s="36" t="n">
        <x:f>MIN(AG593,CG593)</x:f>
        <x:v>2</x:v>
      </x:c>
      <x:c r="CV593" s="36" t="n">
        <x:f>MIN(AG593,CH593)</x:f>
        <x:v>2</x:v>
      </x:c>
      <x:c r="CW593" s="36" t="n">
        <x:f>MIN(AG593,CI593)</x:f>
        <x:v>1</x:v>
      </x:c>
      <x:c r="CX593" s="36" t="n">
        <x:f>MIN(AG593,CJ593)</x:f>
        <x:v>1</x:v>
      </x:c>
      <x:c r="CY593" s="36" t="n">
        <x:f>MIN(AG593,CK593)</x:f>
        <x:v>2</x:v>
      </x:c>
    </x:row>
    <x:row r="594" ht="18" customHeight="1">
      <x:c r="A594" s="35" t="str">
        <x:v>Area TWT-01</x:v>
      </x:c>
      <x:c r="B594" s="35" t="str">
        <x:v>Area Lead TWT-01</x:v>
      </x:c>
      <x:c r="C594" s="35" t="str">
        <x:v>Field Lead TWT-05</x:v>
      </x:c>
      <x:c r="D594" s="35" t="str">
        <x:v>City TWT-A</x:v>
      </x:c>
      <x:c r="E594" s="35" t="n">
        <x:v>4</x:v>
      </x:c>
      <x:c r="F594" s="35" t="n">
        <x:v>24</x:v>
      </x:c>
      <x:c r="G594" s="35" t="n">
        <x:v>1</x:v>
      </x:c>
      <x:c r="H594" s="35" t="str">
        <x:v>Promoter</x:v>
      </x:c>
      <x:c r="I594" s="35" t="str">
        <x:v>Agency TWT-02</x:v>
      </x:c>
      <x:c r="J594" s="35" t="str">
        <x:v>PR-TWT-009</x:v>
      </x:c>
      <x:c r="K594" s="35" t="str">
        <x:v>Masked Promoter TWT-009</x:v>
      </x:c>
      <x:c r="L594" s="35" t="str">
        <x:v>9XXXX10009</x:v>
      </x:c>
      <x:c r="M594" s="37" t="n">
        <x:v>46213</x:v>
      </x:c>
      <x:c r="N594" s="35" t="str">
        <x:v>Cohort 1</x:v>
      </x:c>
      <x:c r="O594" s="35" t="str">
        <x:v>DIST-TWT-03</x:v>
      </x:c>
      <x:c r="P594" s="35" t="str">
        <x:v>Masked Distributor TWT-03</x:v>
      </x:c>
      <x:c r="Q594" s="35" t="str">
        <x:v>P-TWT-025</x:v>
      </x:c>
      <x:c r="R594" s="35" t="str">
        <x:v>TWT-025</x:v>
      </x:c>
      <x:c r="S594" s="35" t="str">
        <x:v>Masked Store TWT-025</x:v>
      </x:c>
      <x:c r="T594" s="35" t="str">
        <x:v>XX1025</x:v>
      </x:c>
      <x:c r="U594" s="35" t="str">
        <x:v>Modern Trade</x:v>
      </x:c>
      <x:c r="V594" s="35" t="str">
        <x:v>Masked</x:v>
      </x:c>
      <x:c r="W594" s="35" t="str">
        <x:v>Masked</x:v>
      </x:c>
      <x:c r="X594" s="37" t="n">
        <x:v>46209</x:v>
      </x:c>
      <x:c r="Y594" s="37" t="n">
        <x:v>46280</x:v>
      </x:c>
      <x:c r="Z594" s="35" t="str">
        <x:v>W03</x:v>
      </x:c>
      <x:c r="AA594" s="35" t="str">
        <x:v>Sep'26</x:v>
      </x:c>
      <x:c r="AB594" s="35" t="str">
        <x:v>15 - 21</x:v>
      </x:c>
      <x:c r="AC594" s="35" t="str">
        <x:v>Week 3 of Sep 2026</x:v>
      </x:c>
      <x:c r="AD594" s="35" t="str">
        <x:v>Continue</x:v>
      </x:c>
      <x:c r="AE594" s="35" t="str">
        <x:v>Replenishment pending for selected SKU</x:v>
      </x:c>
      <x:c r="AF594" s="36" t="n">
        <x:v>55</x:v>
      </x:c>
      <x:c r="AG594" s="36" t="n">
        <x:v>27</x:v>
      </x:c>
      <x:c r="AH594" s="38" t="n">
        <x:f>IFERROR(AG594/AF594,0)</x:f>
        <x:v>0.4909090909090909</x:v>
      </x:c>
      <x:c r="AI594" s="36" t="n">
        <x:v>21</x:v>
      </x:c>
      <x:c r="AJ594" s="38" t="n">
        <x:f>IFERROR(AI594/AG594,0)</x:f>
        <x:v>0.7777777777777778</x:v>
      </x:c>
      <x:c r="AK594" s="36" t="n">
        <x:v>8</x:v>
      </x:c>
      <x:c r="AL594" s="36" t="n">
        <x:v>8</x:v>
      </x:c>
      <x:c r="AM594" s="36" t="n">
        <x:v>1</x:v>
      </x:c>
      <x:c r="AN594" s="38" t="n">
        <x:f>IFERROR(AL594/AG594,0)</x:f>
        <x:v>0.2962962962962963</x:v>
      </x:c>
      <x:c r="AO594" s="36" t="n">
        <x:f>BK593</x:f>
        <x:v>34</x:v>
      </x:c>
      <x:c r="AP594" s="36" t="n">
        <x:f>BL593</x:f>
        <x:v>39</x:v>
      </x:c>
      <x:c r="AQ594" s="36" t="n">
        <x:f>BM593</x:f>
        <x:v>37</x:v>
      </x:c>
      <x:c r="AR594" s="36" t="n">
        <x:f>BN593</x:f>
        <x:v>0</x:v>
      </x:c>
      <x:c r="AS594" s="36" t="n">
        <x:f>BO593</x:f>
        <x:v>33</x:v>
      </x:c>
      <x:c r="AT594" s="36" t="n">
        <x:f>BP593</x:f>
        <x:v>42</x:v>
      </x:c>
      <x:c r="AU594" s="36" t="n">
        <x:f>BQ593</x:f>
        <x:v>38</x:v>
      </x:c>
      <x:c r="AV594" s="36" t="n">
        <x:f>BR593</x:f>
        <x:v>32</x:v>
      </x:c>
      <x:c r="AW594" s="36" t="n">
        <x:f>BS593</x:f>
        <x:v>39</x:v>
      </x:c>
      <x:c r="AX594" s="36" t="n">
        <x:f>BT593</x:f>
        <x:v>32</x:v>
      </x:c>
      <x:c r="AY594" s="36" t="n">
        <x:f>SUM(AO594:AX594)</x:f>
        <x:v>326</x:v>
      </x:c>
      <x:c r="AZ594" s="36" t="n">
        <x:v>0</x:v>
      </x:c>
      <x:c r="BA594" s="36" t="n">
        <x:v>0</x:v>
      </x:c>
      <x:c r="BB594" s="36" t="n">
        <x:v>0</x:v>
      </x:c>
      <x:c r="BC594" s="36" t="n">
        <x:v>0</x:v>
      </x:c>
      <x:c r="BD594" s="36" t="n">
        <x:v>0</x:v>
      </x:c>
      <x:c r="BE594" s="36" t="n">
        <x:v>23</x:v>
      </x:c>
      <x:c r="BF594" s="36" t="n">
        <x:v>0</x:v>
      </x:c>
      <x:c r="BG594" s="36" t="n">
        <x:v>0</x:v>
      </x:c>
      <x:c r="BH594" s="36" t="n">
        <x:v>0</x:v>
      </x:c>
      <x:c r="BI594" s="36" t="n">
        <x:v>0</x:v>
      </x:c>
      <x:c r="BJ594" s="36"/>
      <x:c r="BK594" s="36" t="n">
        <x:f>MAX(0,AO594+AZ594-BV594)</x:f>
        <x:v>33</x:v>
      </x:c>
      <x:c r="BL594" s="36" t="n">
        <x:f>MAX(0,AP594+BA594-BW594)</x:f>
        <x:v>39</x:v>
      </x:c>
      <x:c r="BM594" s="36" t="n">
        <x:f>MAX(0,AQ594+BB594-BX594)</x:f>
        <x:v>36</x:v>
      </x:c>
      <x:c r="BN594" s="36" t="n">
        <x:f>MAX(0,AR594+BC594-BY594)</x:f>
        <x:v>0</x:v>
      </x:c>
      <x:c r="BO594" s="36" t="n">
        <x:f>MAX(0,AS594+BD594-BZ594)</x:f>
        <x:v>32</x:v>
      </x:c>
      <x:c r="BP594" s="36" t="n">
        <x:f>MAX(0,AT594+BE594-CA594)</x:f>
        <x:v>64</x:v>
      </x:c>
      <x:c r="BQ594" s="36" t="n">
        <x:f>MAX(0,AU594+BF594-CB594)</x:f>
        <x:v>37</x:v>
      </x:c>
      <x:c r="BR594" s="36" t="n">
        <x:f>MAX(0,AV594+BG594-CC594)</x:f>
        <x:v>31</x:v>
      </x:c>
      <x:c r="BS594" s="36" t="n">
        <x:f>MAX(0,AW594+BH594-CD594)</x:f>
        <x:v>38</x:v>
      </x:c>
      <x:c r="BT594" s="36" t="n">
        <x:f>MAX(0,AX594+BI594-CE594)</x:f>
        <x:v>31</x:v>
      </x:c>
      <x:c r="BU594" s="36" t="n">
        <x:f>SUM(BK594:BT594)</x:f>
        <x:v>341</x:v>
      </x:c>
      <x:c r="BV594" s="36" t="n">
        <x:v>1</x:v>
      </x:c>
      <x:c r="BW594" s="36" t="n">
        <x:v>0</x:v>
      </x:c>
      <x:c r="BX594" s="36" t="n">
        <x:v>1</x:v>
      </x:c>
      <x:c r="BY594" s="36" t="n">
        <x:v>0</x:v>
      </x:c>
      <x:c r="BZ594" s="36" t="n">
        <x:v>1</x:v>
      </x:c>
      <x:c r="CA594" s="36" t="n">
        <x:v>1</x:v>
      </x:c>
      <x:c r="CB594" s="36" t="n">
        <x:v>1</x:v>
      </x:c>
      <x:c r="CC594" s="36" t="n">
        <x:v>1</x:v>
      </x:c>
      <x:c r="CD594" s="36" t="n">
        <x:v>1</x:v>
      </x:c>
      <x:c r="CE594" s="36" t="n">
        <x:v>1</x:v>
      </x:c>
      <x:c r="CF594" s="36"/>
      <x:c r="CG594" s="36" t="n">
        <x:f>SUM(BV594,BW594,BX594,BY594)</x:f>
        <x:v>2</x:v>
      </x:c>
      <x:c r="CH594" s="36" t="n">
        <x:f>SUM(BZ594,CA594)</x:f>
        <x:v>2</x:v>
      </x:c>
      <x:c r="CI594" s="36" t="n">
        <x:f>SUM(CB594)</x:f>
        <x:v>1</x:v>
      </x:c>
      <x:c r="CJ594" s="36" t="n">
        <x:f>SUM(CC594,CD594)</x:f>
        <x:v>2</x:v>
      </x:c>
      <x:c r="CK594" s="36" t="n">
        <x:f>SUM(CE594)</x:f>
        <x:v>1</x:v>
      </x:c>
      <x:c r="CL594" s="36" t="n">
        <x:f>SUM(CG594:CK594)</x:f>
        <x:v>8</x:v>
      </x:c>
      <x:c r="CM594" s="39" t="n">
        <x:f>SUM(BV594*1,BW594*1,BX594*1,BY594*1)</x:f>
        <x:v>2</x:v>
      </x:c>
      <x:c r="CN594" s="39" t="n">
        <x:f>SUM(BZ594*0.324,CA594*0.416)</x:f>
        <x:v>0.74</x:v>
      </x:c>
      <x:c r="CO594" s="39" t="n">
        <x:f>SUM(CB594*0.75)</x:f>
        <x:v>0.75</x:v>
      </x:c>
      <x:c r="CP594" s="39" t="n">
        <x:f>SUM(CC594*0.325,CD594*0.2)</x:f>
        <x:v>0.525</x:v>
      </x:c>
      <x:c r="CQ594" s="39" t="n">
        <x:f>SUM(CE594*0.24)</x:f>
        <x:v>0.24</x:v>
      </x:c>
      <x:c r="CR594" s="39" t="n">
        <x:f>SUM(CM594:CQ594)</x:f>
        <x:v>4.255000000000001</x:v>
      </x:c>
      <x:c r="CS594" s="36" t="n">
        <x:f>SUM(CG594:CH594)</x:f>
        <x:v>4</x:v>
      </x:c>
      <x:c r="CT594" s="36" t="str"/>
      <x:c r="CU594" s="36" t="n">
        <x:f>MIN(AG594,CG594)</x:f>
        <x:v>2</x:v>
      </x:c>
      <x:c r="CV594" s="36" t="n">
        <x:f>MIN(AG594,CH594)</x:f>
        <x:v>2</x:v>
      </x:c>
      <x:c r="CW594" s="36" t="n">
        <x:f>MIN(AG594,CI594)</x:f>
        <x:v>1</x:v>
      </x:c>
      <x:c r="CX594" s="36" t="n">
        <x:f>MIN(AG594,CJ594)</x:f>
        <x:v>2</x:v>
      </x:c>
      <x:c r="CY594" s="36" t="n">
        <x:f>MIN(AG594,CK594)</x:f>
        <x:v>1</x:v>
      </x:c>
    </x:row>
    <x:row r="595" ht="18" customHeight="1">
      <x:c r="A595" s="35" t="str">
        <x:v>Area TWT-01</x:v>
      </x:c>
      <x:c r="B595" s="35" t="str">
        <x:v>Area Lead TWT-01</x:v>
      </x:c>
      <x:c r="C595" s="35" t="str">
        <x:v>Field Lead TWT-05</x:v>
      </x:c>
      <x:c r="D595" s="35" t="str">
        <x:v>City TWT-A</x:v>
      </x:c>
      <x:c r="E595" s="35" t="n">
        <x:v>4</x:v>
      </x:c>
      <x:c r="F595" s="35" t="n">
        <x:v>24</x:v>
      </x:c>
      <x:c r="G595" s="35" t="n">
        <x:v>1</x:v>
      </x:c>
      <x:c r="H595" s="35" t="str">
        <x:v>Promoter</x:v>
      </x:c>
      <x:c r="I595" s="35" t="str">
        <x:v>Agency TWT-02</x:v>
      </x:c>
      <x:c r="J595" s="35" t="str">
        <x:v>PR-TWT-009</x:v>
      </x:c>
      <x:c r="K595" s="35" t="str">
        <x:v>Masked Promoter TWT-009</x:v>
      </x:c>
      <x:c r="L595" s="35" t="str">
        <x:v>9XXXX10009</x:v>
      </x:c>
      <x:c r="M595" s="37" t="n">
        <x:v>46213</x:v>
      </x:c>
      <x:c r="N595" s="35" t="str">
        <x:v>Cohort 1</x:v>
      </x:c>
      <x:c r="O595" s="35" t="str">
        <x:v>DIST-TWT-03</x:v>
      </x:c>
      <x:c r="P595" s="35" t="str">
        <x:v>Masked Distributor TWT-03</x:v>
      </x:c>
      <x:c r="Q595" s="35" t="str">
        <x:v>P-TWT-025</x:v>
      </x:c>
      <x:c r="R595" s="35" t="str">
        <x:v>TWT-025</x:v>
      </x:c>
      <x:c r="S595" s="35" t="str">
        <x:v>Masked Store TWT-025</x:v>
      </x:c>
      <x:c r="T595" s="35" t="str">
        <x:v>XX1025</x:v>
      </x:c>
      <x:c r="U595" s="35" t="str">
        <x:v>Modern Trade</x:v>
      </x:c>
      <x:c r="V595" s="35" t="str">
        <x:v>Masked</x:v>
      </x:c>
      <x:c r="W595" s="35" t="str">
        <x:v>Masked</x:v>
      </x:c>
      <x:c r="X595" s="37" t="n">
        <x:v>46209</x:v>
      </x:c>
      <x:c r="Y595" s="37" t="n">
        <x:v>46281</x:v>
      </x:c>
      <x:c r="Z595" s="35" t="str">
        <x:v>W03</x:v>
      </x:c>
      <x:c r="AA595" s="35" t="str">
        <x:v>Sep'26</x:v>
      </x:c>
      <x:c r="AB595" s="35" t="str">
        <x:v>15 - 21</x:v>
      </x:c>
      <x:c r="AC595" s="35" t="str">
        <x:v>Week 3 of Sep 2026</x:v>
      </x:c>
      <x:c r="AD595" s="35" t="str">
        <x:v>Continue</x:v>
      </x:c>
      <x:c r="AE595" s="35" t="str"/>
      <x:c r="AF595" s="36" t="n">
        <x:v>51</x:v>
      </x:c>
      <x:c r="AG595" s="36" t="n">
        <x:v>26</x:v>
      </x:c>
      <x:c r="AH595" s="38" t="n">
        <x:f>IFERROR(AG595/AF595,0)</x:f>
        <x:v>0.5098039215686274</x:v>
      </x:c>
      <x:c r="AI595" s="36" t="n">
        <x:v>23</x:v>
      </x:c>
      <x:c r="AJ595" s="38" t="n">
        <x:f>IFERROR(AI595/AG595,0)</x:f>
        <x:v>0.8846153846153846</x:v>
      </x:c>
      <x:c r="AK595" s="36" t="n">
        <x:v>8</x:v>
      </x:c>
      <x:c r="AL595" s="36" t="n">
        <x:v>6</x:v>
      </x:c>
      <x:c r="AM595" s="36" t="n">
        <x:v>1</x:v>
      </x:c>
      <x:c r="AN595" s="38" t="n">
        <x:f>IFERROR(AL595/AG595,0)</x:f>
        <x:v>0.23076923076923078</x:v>
      </x:c>
      <x:c r="AO595" s="36" t="n">
        <x:f>BK594</x:f>
        <x:v>33</x:v>
      </x:c>
      <x:c r="AP595" s="36" t="n">
        <x:f>BL594</x:f>
        <x:v>39</x:v>
      </x:c>
      <x:c r="AQ595" s="36" t="n">
        <x:f>BM594</x:f>
        <x:v>36</x:v>
      </x:c>
      <x:c r="AR595" s="36" t="n">
        <x:f>BN594</x:f>
        <x:v>0</x:v>
      </x:c>
      <x:c r="AS595" s="36" t="n">
        <x:f>BO594</x:f>
        <x:v>32</x:v>
      </x:c>
      <x:c r="AT595" s="36" t="n">
        <x:f>BP594</x:f>
        <x:v>64</x:v>
      </x:c>
      <x:c r="AU595" s="36" t="n">
        <x:f>BQ594</x:f>
        <x:v>37</x:v>
      </x:c>
      <x:c r="AV595" s="36" t="n">
        <x:f>BR594</x:f>
        <x:v>31</x:v>
      </x:c>
      <x:c r="AW595" s="36" t="n">
        <x:f>BS594</x:f>
        <x:v>38</x:v>
      </x:c>
      <x:c r="AX595" s="36" t="n">
        <x:f>BT594</x:f>
        <x:v>31</x:v>
      </x:c>
      <x:c r="AY595" s="36" t="n">
        <x:f>SUM(AO595:AX595)</x:f>
        <x:v>341</x:v>
      </x:c>
      <x:c r="AZ595" s="36" t="n">
        <x:v>19</x:v>
      </x:c>
      <x:c r="BA595" s="36" t="n">
        <x:v>0</x:v>
      </x:c>
      <x:c r="BB595" s="36" t="n">
        <x:v>0</x:v>
      </x:c>
      <x:c r="BC595" s="36" t="n">
        <x:v>13</x:v>
      </x:c>
      <x:c r="BD595" s="36" t="n">
        <x:v>0</x:v>
      </x:c>
      <x:c r="BE595" s="36" t="n">
        <x:v>0</x:v>
      </x:c>
      <x:c r="BF595" s="36" t="n">
        <x:v>13</x:v>
      </x:c>
      <x:c r="BG595" s="36" t="n">
        <x:v>0</x:v>
      </x:c>
      <x:c r="BH595" s="36" t="n">
        <x:v>0</x:v>
      </x:c>
      <x:c r="BI595" s="36" t="n">
        <x:v>0</x:v>
      </x:c>
      <x:c r="BJ595" s="36"/>
      <x:c r="BK595" s="36" t="n">
        <x:f>MAX(0,AO595+AZ595-BV595)</x:f>
        <x:v>51</x:v>
      </x:c>
      <x:c r="BL595" s="36" t="n">
        <x:f>MAX(0,AP595+BA595-BW595)</x:f>
        <x:v>38</x:v>
      </x:c>
      <x:c r="BM595" s="36" t="n">
        <x:f>MAX(0,AQ595+BB595-BX595)</x:f>
        <x:v>35</x:v>
      </x:c>
      <x:c r="BN595" s="36" t="n">
        <x:f>MAX(0,AR595+BC595-BY595)</x:f>
        <x:v>13</x:v>
      </x:c>
      <x:c r="BO595" s="36" t="n">
        <x:f>MAX(0,AS595+BD595-BZ595)</x:f>
        <x:v>30</x:v>
      </x:c>
      <x:c r="BP595" s="36" t="n">
        <x:f>MAX(0,AT595+BE595-CA595)</x:f>
        <x:v>62</x:v>
      </x:c>
      <x:c r="BQ595" s="36" t="n">
        <x:f>MAX(0,AU595+BF595-CB595)</x:f>
        <x:v>49</x:v>
      </x:c>
      <x:c r="BR595" s="36" t="n">
        <x:f>MAX(0,AV595+BG595-CC595)</x:f>
        <x:v>29</x:v>
      </x:c>
      <x:c r="BS595" s="36" t="n">
        <x:f>MAX(0,AW595+BH595-CD595)</x:f>
        <x:v>37</x:v>
      </x:c>
      <x:c r="BT595" s="36" t="n">
        <x:f>MAX(0,AX595+BI595-CE595)</x:f>
        <x:v>30</x:v>
      </x:c>
      <x:c r="BU595" s="36" t="n">
        <x:f>SUM(BK595:BT595)</x:f>
        <x:v>374</x:v>
      </x:c>
      <x:c r="BV595" s="36" t="n">
        <x:v>1</x:v>
      </x:c>
      <x:c r="BW595" s="36" t="n">
        <x:v>1</x:v>
      </x:c>
      <x:c r="BX595" s="36" t="n">
        <x:v>1</x:v>
      </x:c>
      <x:c r="BY595" s="36" t="n">
        <x:v>0</x:v>
      </x:c>
      <x:c r="BZ595" s="36" t="n">
        <x:v>2</x:v>
      </x:c>
      <x:c r="CA595" s="36" t="n">
        <x:v>2</x:v>
      </x:c>
      <x:c r="CB595" s="36" t="n">
        <x:v>1</x:v>
      </x:c>
      <x:c r="CC595" s="36" t="n">
        <x:v>2</x:v>
      </x:c>
      <x:c r="CD595" s="36" t="n">
        <x:v>1</x:v>
      </x:c>
      <x:c r="CE595" s="36" t="n">
        <x:v>1</x:v>
      </x:c>
      <x:c r="CF595" s="36"/>
      <x:c r="CG595" s="36" t="n">
        <x:f>SUM(BV595,BW595,BX595,BY595)</x:f>
        <x:v>3</x:v>
      </x:c>
      <x:c r="CH595" s="36" t="n">
        <x:f>SUM(BZ595,CA595)</x:f>
        <x:v>4</x:v>
      </x:c>
      <x:c r="CI595" s="36" t="n">
        <x:f>SUM(CB595)</x:f>
        <x:v>1</x:v>
      </x:c>
      <x:c r="CJ595" s="36" t="n">
        <x:f>SUM(CC595,CD595)</x:f>
        <x:v>3</x:v>
      </x:c>
      <x:c r="CK595" s="36" t="n">
        <x:f>SUM(CE595)</x:f>
        <x:v>1</x:v>
      </x:c>
      <x:c r="CL595" s="36" t="n">
        <x:f>SUM(CG595:CK595)</x:f>
        <x:v>12</x:v>
      </x:c>
      <x:c r="CM595" s="39" t="n">
        <x:f>SUM(BV595*1,BW595*1,BX595*1,BY595*1)</x:f>
        <x:v>3</x:v>
      </x:c>
      <x:c r="CN595" s="39" t="n">
        <x:f>SUM(BZ595*0.324,CA595*0.416)</x:f>
        <x:v>1.48</x:v>
      </x:c>
      <x:c r="CO595" s="39" t="n">
        <x:f>SUM(CB595*0.75)</x:f>
        <x:v>0.75</x:v>
      </x:c>
      <x:c r="CP595" s="39" t="n">
        <x:f>SUM(CC595*0.325,CD595*0.2)</x:f>
        <x:v>0.8500000000000001</x:v>
      </x:c>
      <x:c r="CQ595" s="39" t="n">
        <x:f>SUM(CE595*0.24)</x:f>
        <x:v>0.24</x:v>
      </x:c>
      <x:c r="CR595" s="39" t="n">
        <x:f>SUM(CM595:CQ595)</x:f>
        <x:v>6.32</x:v>
      </x:c>
      <x:c r="CS595" s="36" t="n">
        <x:f>SUM(CG595:CH595)</x:f>
        <x:v>7</x:v>
      </x:c>
      <x:c r="CT595" s="36" t="str"/>
      <x:c r="CU595" s="36" t="n">
        <x:f>MIN(AG595,CG595)</x:f>
        <x:v>3</x:v>
      </x:c>
      <x:c r="CV595" s="36" t="n">
        <x:f>MIN(AG595,CH595)</x:f>
        <x:v>4</x:v>
      </x:c>
      <x:c r="CW595" s="36" t="n">
        <x:f>MIN(AG595,CI595)</x:f>
        <x:v>1</x:v>
      </x:c>
      <x:c r="CX595" s="36" t="n">
        <x:f>MIN(AG595,CJ595)</x:f>
        <x:v>3</x:v>
      </x:c>
      <x:c r="CY595" s="36" t="n">
        <x:f>MIN(AG595,CK595)</x:f>
        <x:v>1</x:v>
      </x:c>
    </x:row>
    <x:row r="596" ht="18" customHeight="1">
      <x:c r="A596" s="35" t="str">
        <x:v>Area TWT-01</x:v>
      </x:c>
      <x:c r="B596" s="35" t="str">
        <x:v>Area Lead TWT-01</x:v>
      </x:c>
      <x:c r="C596" s="35" t="str">
        <x:v>Field Lead TWT-05</x:v>
      </x:c>
      <x:c r="D596" s="35" t="str">
        <x:v>City TWT-A</x:v>
      </x:c>
      <x:c r="E596" s="35" t="n">
        <x:v>4</x:v>
      </x:c>
      <x:c r="F596" s="35" t="n">
        <x:v>24</x:v>
      </x:c>
      <x:c r="G596" s="35" t="n">
        <x:v>1</x:v>
      </x:c>
      <x:c r="H596" s="35" t="str">
        <x:v>Promoter</x:v>
      </x:c>
      <x:c r="I596" s="35" t="str">
        <x:v>Agency TWT-02</x:v>
      </x:c>
      <x:c r="J596" s="35" t="str">
        <x:v>PR-TWT-009</x:v>
      </x:c>
      <x:c r="K596" s="35" t="str">
        <x:v>Masked Promoter TWT-009</x:v>
      </x:c>
      <x:c r="L596" s="35" t="str">
        <x:v>9XXXX10009</x:v>
      </x:c>
      <x:c r="M596" s="37" t="n">
        <x:v>46213</x:v>
      </x:c>
      <x:c r="N596" s="35" t="str">
        <x:v>Cohort 1</x:v>
      </x:c>
      <x:c r="O596" s="35" t="str">
        <x:v>DIST-TWT-03</x:v>
      </x:c>
      <x:c r="P596" s="35" t="str">
        <x:v>Masked Distributor TWT-03</x:v>
      </x:c>
      <x:c r="Q596" s="35" t="str">
        <x:v>P-TWT-025</x:v>
      </x:c>
      <x:c r="R596" s="35" t="str">
        <x:v>TWT-025</x:v>
      </x:c>
      <x:c r="S596" s="35" t="str">
        <x:v>Masked Store TWT-025</x:v>
      </x:c>
      <x:c r="T596" s="35" t="str">
        <x:v>XX1025</x:v>
      </x:c>
      <x:c r="U596" s="35" t="str">
        <x:v>Modern Trade</x:v>
      </x:c>
      <x:c r="V596" s="35" t="str">
        <x:v>Masked</x:v>
      </x:c>
      <x:c r="W596" s="35" t="str">
        <x:v>Masked</x:v>
      </x:c>
      <x:c r="X596" s="37" t="n">
        <x:v>46209</x:v>
      </x:c>
      <x:c r="Y596" s="37" t="n">
        <x:v>46282</x:v>
      </x:c>
      <x:c r="Z596" s="35" t="str">
        <x:v>W03</x:v>
      </x:c>
      <x:c r="AA596" s="35" t="str">
        <x:v>Sep'26</x:v>
      </x:c>
      <x:c r="AB596" s="35" t="str">
        <x:v>15 - 21</x:v>
      </x:c>
      <x:c r="AC596" s="35" t="str">
        <x:v>Week 3 of Sep 2026</x:v>
      </x:c>
      <x:c r="AD596" s="35" t="str">
        <x:v>Continue</x:v>
      </x:c>
      <x:c r="AE596" s="35" t="str"/>
      <x:c r="AF596" s="36" t="n">
        <x:v>48</x:v>
      </x:c>
      <x:c r="AG596" s="36" t="n">
        <x:v>22</x:v>
      </x:c>
      <x:c r="AH596" s="38" t="n">
        <x:f>IFERROR(AG596/AF596,0)</x:f>
        <x:v>0.4583333333333333</x:v>
      </x:c>
      <x:c r="AI596" s="36" t="n">
        <x:v>19</x:v>
      </x:c>
      <x:c r="AJ596" s="38" t="n">
        <x:f>IFERROR(AI596/AG596,0)</x:f>
        <x:v>0.8636363636363636</x:v>
      </x:c>
      <x:c r="AK596" s="36" t="n">
        <x:v>4</x:v>
      </x:c>
      <x:c r="AL596" s="36" t="n">
        <x:v>11</x:v>
      </x:c>
      <x:c r="AM596" s="36" t="n">
        <x:v>1</x:v>
      </x:c>
      <x:c r="AN596" s="38" t="n">
        <x:f>IFERROR(AL596/AG596,0)</x:f>
        <x:v>0.5</x:v>
      </x:c>
      <x:c r="AO596" s="36" t="n">
        <x:f>BK595</x:f>
        <x:v>51</x:v>
      </x:c>
      <x:c r="AP596" s="36" t="n">
        <x:f>BL595</x:f>
        <x:v>38</x:v>
      </x:c>
      <x:c r="AQ596" s="36" t="n">
        <x:f>BM595</x:f>
        <x:v>35</x:v>
      </x:c>
      <x:c r="AR596" s="36" t="n">
        <x:f>BN595</x:f>
        <x:v>13</x:v>
      </x:c>
      <x:c r="AS596" s="36" t="n">
        <x:f>BO595</x:f>
        <x:v>30</x:v>
      </x:c>
      <x:c r="AT596" s="36" t="n">
        <x:f>BP595</x:f>
        <x:v>62</x:v>
      </x:c>
      <x:c r="AU596" s="36" t="n">
        <x:f>BQ595</x:f>
        <x:v>49</x:v>
      </x:c>
      <x:c r="AV596" s="36" t="n">
        <x:f>BR595</x:f>
        <x:v>29</x:v>
      </x:c>
      <x:c r="AW596" s="36" t="n">
        <x:f>BS595</x:f>
        <x:v>37</x:v>
      </x:c>
      <x:c r="AX596" s="36" t="n">
        <x:f>BT595</x:f>
        <x:v>30</x:v>
      </x:c>
      <x:c r="AY596" s="36" t="n">
        <x:f>SUM(AO596:AX596)</x:f>
        <x:v>374</x:v>
      </x:c>
      <x:c r="AZ596" s="36" t="n">
        <x:v>0</x:v>
      </x:c>
      <x:c r="BA596" s="36" t="n">
        <x:v>21</x:v>
      </x:c>
      <x:c r="BB596" s="36" t="n">
        <x:v>0</x:v>
      </x:c>
      <x:c r="BC596" s="36" t="n">
        <x:v>0</x:v>
      </x:c>
      <x:c r="BD596" s="36" t="n">
        <x:v>0</x:v>
      </x:c>
      <x:c r="BE596" s="36" t="n">
        <x:v>0</x:v>
      </x:c>
      <x:c r="BF596" s="36" t="n">
        <x:v>0</x:v>
      </x:c>
      <x:c r="BG596" s="36" t="n">
        <x:v>19</x:v>
      </x:c>
      <x:c r="BH596" s="36" t="n">
        <x:v>0</x:v>
      </x:c>
      <x:c r="BI596" s="36" t="n">
        <x:v>0</x:v>
      </x:c>
      <x:c r="BJ596" s="36"/>
      <x:c r="BK596" s="36" t="n">
        <x:f>MAX(0,AO596+AZ596-BV596)</x:f>
        <x:v>50</x:v>
      </x:c>
      <x:c r="BL596" s="36" t="n">
        <x:f>MAX(0,AP596+BA596-BW596)</x:f>
        <x:v>58</x:v>
      </x:c>
      <x:c r="BM596" s="36" t="n">
        <x:f>MAX(0,AQ596+BB596-BX596)</x:f>
        <x:v>34</x:v>
      </x:c>
      <x:c r="BN596" s="36" t="n">
        <x:f>MAX(0,AR596+BC596-BY596)</x:f>
        <x:v>12</x:v>
      </x:c>
      <x:c r="BO596" s="36" t="n">
        <x:f>MAX(0,AS596+BD596-BZ596)</x:f>
        <x:v>29</x:v>
      </x:c>
      <x:c r="BP596" s="36" t="n">
        <x:f>MAX(0,AT596+BE596-CA596)</x:f>
        <x:v>60</x:v>
      </x:c>
      <x:c r="BQ596" s="36" t="n">
        <x:f>MAX(0,AU596+BF596-CB596)</x:f>
        <x:v>48</x:v>
      </x:c>
      <x:c r="BR596" s="36" t="n">
        <x:f>MAX(0,AV596+BG596-CC596)</x:f>
        <x:v>47</x:v>
      </x:c>
      <x:c r="BS596" s="36" t="n">
        <x:f>MAX(0,AW596+BH596-CD596)</x:f>
        <x:v>36</x:v>
      </x:c>
      <x:c r="BT596" s="36" t="n">
        <x:f>MAX(0,AX596+BI596-CE596)</x:f>
        <x:v>29</x:v>
      </x:c>
      <x:c r="BU596" s="36" t="n">
        <x:f>SUM(BK596:BT596)</x:f>
        <x:v>403</x:v>
      </x:c>
      <x:c r="BV596" s="36" t="n">
        <x:v>1</x:v>
      </x:c>
      <x:c r="BW596" s="36" t="n">
        <x:v>1</x:v>
      </x:c>
      <x:c r="BX596" s="36" t="n">
        <x:v>1</x:v>
      </x:c>
      <x:c r="BY596" s="36" t="n">
        <x:v>1</x:v>
      </x:c>
      <x:c r="BZ596" s="36" t="n">
        <x:v>1</x:v>
      </x:c>
      <x:c r="CA596" s="36" t="n">
        <x:v>2</x:v>
      </x:c>
      <x:c r="CB596" s="36" t="n">
        <x:v>1</x:v>
      </x:c>
      <x:c r="CC596" s="36" t="n">
        <x:v>1</x:v>
      </x:c>
      <x:c r="CD596" s="36" t="n">
        <x:v>1</x:v>
      </x:c>
      <x:c r="CE596" s="36" t="n">
        <x:v>1</x:v>
      </x:c>
      <x:c r="CF596" s="36"/>
      <x:c r="CG596" s="36" t="n">
        <x:f>SUM(BV596,BW596,BX596,BY596)</x:f>
        <x:v>4</x:v>
      </x:c>
      <x:c r="CH596" s="36" t="n">
        <x:f>SUM(BZ596,CA596)</x:f>
        <x:v>3</x:v>
      </x:c>
      <x:c r="CI596" s="36" t="n">
        <x:f>SUM(CB596)</x:f>
        <x:v>1</x:v>
      </x:c>
      <x:c r="CJ596" s="36" t="n">
        <x:f>SUM(CC596,CD596)</x:f>
        <x:v>2</x:v>
      </x:c>
      <x:c r="CK596" s="36" t="n">
        <x:f>SUM(CE596)</x:f>
        <x:v>1</x:v>
      </x:c>
      <x:c r="CL596" s="36" t="n">
        <x:f>SUM(CG596:CK596)</x:f>
        <x:v>11</x:v>
      </x:c>
      <x:c r="CM596" s="39" t="n">
        <x:f>SUM(BV596*1,BW596*1,BX596*1,BY596*1)</x:f>
        <x:v>4</x:v>
      </x:c>
      <x:c r="CN596" s="39" t="n">
        <x:f>SUM(BZ596*0.324,CA596*0.416)</x:f>
        <x:v>1.156</x:v>
      </x:c>
      <x:c r="CO596" s="39" t="n">
        <x:f>SUM(CB596*0.75)</x:f>
        <x:v>0.75</x:v>
      </x:c>
      <x:c r="CP596" s="39" t="n">
        <x:f>SUM(CC596*0.325,CD596*0.2)</x:f>
        <x:v>0.525</x:v>
      </x:c>
      <x:c r="CQ596" s="39" t="n">
        <x:f>SUM(CE596*0.24)</x:f>
        <x:v>0.24</x:v>
      </x:c>
      <x:c r="CR596" s="39" t="n">
        <x:f>SUM(CM596:CQ596)</x:f>
        <x:v>6.671</x:v>
      </x:c>
      <x:c r="CS596" s="36" t="n">
        <x:f>SUM(CG596:CH596)</x:f>
        <x:v>7</x:v>
      </x:c>
      <x:c r="CT596" s="36" t="str"/>
      <x:c r="CU596" s="36" t="n">
        <x:f>MIN(AG596,CG596)</x:f>
        <x:v>4</x:v>
      </x:c>
      <x:c r="CV596" s="36" t="n">
        <x:f>MIN(AG596,CH596)</x:f>
        <x:v>3</x:v>
      </x:c>
      <x:c r="CW596" s="36" t="n">
        <x:f>MIN(AG596,CI596)</x:f>
        <x:v>1</x:v>
      </x:c>
      <x:c r="CX596" s="36" t="n">
        <x:f>MIN(AG596,CJ596)</x:f>
        <x:v>2</x:v>
      </x:c>
      <x:c r="CY596" s="36" t="n">
        <x:f>MIN(AG596,CK596)</x:f>
        <x:v>1</x:v>
      </x:c>
    </x:row>
    <x:row r="597" ht="18" customHeight="1">
      <x:c r="A597" s="35" t="str">
        <x:v>Area TWT-01</x:v>
      </x:c>
      <x:c r="B597" s="35" t="str">
        <x:v>Area Lead TWT-01</x:v>
      </x:c>
      <x:c r="C597" s="35" t="str">
        <x:v>Field Lead TWT-05</x:v>
      </x:c>
      <x:c r="D597" s="35" t="str">
        <x:v>City TWT-A</x:v>
      </x:c>
      <x:c r="E597" s="35" t="n">
        <x:v>4</x:v>
      </x:c>
      <x:c r="F597" s="35" t="n">
        <x:v>24</x:v>
      </x:c>
      <x:c r="G597" s="35" t="n">
        <x:v>1</x:v>
      </x:c>
      <x:c r="H597" s="35" t="str">
        <x:v>Promoter</x:v>
      </x:c>
      <x:c r="I597" s="35" t="str">
        <x:v>Agency TWT-02</x:v>
      </x:c>
      <x:c r="J597" s="35" t="str">
        <x:v>PR-TWT-009</x:v>
      </x:c>
      <x:c r="K597" s="35" t="str">
        <x:v>Masked Promoter TWT-009</x:v>
      </x:c>
      <x:c r="L597" s="35" t="str">
        <x:v>9XXXX10009</x:v>
      </x:c>
      <x:c r="M597" s="37" t="n">
        <x:v>46213</x:v>
      </x:c>
      <x:c r="N597" s="35" t="str">
        <x:v>Cohort 1</x:v>
      </x:c>
      <x:c r="O597" s="35" t="str">
        <x:v>DIST-TWT-03</x:v>
      </x:c>
      <x:c r="P597" s="35" t="str">
        <x:v>Masked Distributor TWT-03</x:v>
      </x:c>
      <x:c r="Q597" s="35" t="str">
        <x:v>P-TWT-025</x:v>
      </x:c>
      <x:c r="R597" s="35" t="str">
        <x:v>TWT-025</x:v>
      </x:c>
      <x:c r="S597" s="35" t="str">
        <x:v>Masked Store TWT-025</x:v>
      </x:c>
      <x:c r="T597" s="35" t="str">
        <x:v>XX1025</x:v>
      </x:c>
      <x:c r="U597" s="35" t="str">
        <x:v>Modern Trade</x:v>
      </x:c>
      <x:c r="V597" s="35" t="str">
        <x:v>Masked</x:v>
      </x:c>
      <x:c r="W597" s="35" t="str">
        <x:v>Masked</x:v>
      </x:c>
      <x:c r="X597" s="37" t="n">
        <x:v>46209</x:v>
      </x:c>
      <x:c r="Y597" s="37" t="n">
        <x:v>46283</x:v>
      </x:c>
      <x:c r="Z597" s="35" t="str">
        <x:v>W03</x:v>
      </x:c>
      <x:c r="AA597" s="35" t="str">
        <x:v>Sep'26</x:v>
      </x:c>
      <x:c r="AB597" s="35" t="str">
        <x:v>15 - 21</x:v>
      </x:c>
      <x:c r="AC597" s="35" t="str">
        <x:v>Week 3 of Sep 2026</x:v>
      </x:c>
      <x:c r="AD597" s="35" t="str">
        <x:v>Continue</x:v>
      </x:c>
      <x:c r="AE597" s="35" t="str"/>
      <x:c r="AF597" s="36" t="n">
        <x:v>50</x:v>
      </x:c>
      <x:c r="AG597" s="36" t="n">
        <x:v>20</x:v>
      </x:c>
      <x:c r="AH597" s="38" t="n">
        <x:f>IFERROR(AG597/AF597,0)</x:f>
        <x:v>0.4</x:v>
      </x:c>
      <x:c r="AI597" s="36" t="n">
        <x:v>18</x:v>
      </x:c>
      <x:c r="AJ597" s="38" t="n">
        <x:f>IFERROR(AI597/AG597,0)</x:f>
        <x:v>0.9</x:v>
      </x:c>
      <x:c r="AK597" s="36" t="n">
        <x:v>5</x:v>
      </x:c>
      <x:c r="AL597" s="36" t="n">
        <x:v>6</x:v>
      </x:c>
      <x:c r="AM597" s="36" t="n">
        <x:v>1</x:v>
      </x:c>
      <x:c r="AN597" s="38" t="n">
        <x:f>IFERROR(AL597/AG597,0)</x:f>
        <x:v>0.3</x:v>
      </x:c>
      <x:c r="AO597" s="36" t="n">
        <x:f>BK596</x:f>
        <x:v>50</x:v>
      </x:c>
      <x:c r="AP597" s="36" t="n">
        <x:f>BL596</x:f>
        <x:v>58</x:v>
      </x:c>
      <x:c r="AQ597" s="36" t="n">
        <x:f>BM596</x:f>
        <x:v>34</x:v>
      </x:c>
      <x:c r="AR597" s="36" t="n">
        <x:f>BN596</x:f>
        <x:v>12</x:v>
      </x:c>
      <x:c r="AS597" s="36" t="n">
        <x:f>BO596</x:f>
        <x:v>29</x:v>
      </x:c>
      <x:c r="AT597" s="36" t="n">
        <x:f>BP596</x:f>
        <x:v>60</x:v>
      </x:c>
      <x:c r="AU597" s="36" t="n">
        <x:f>BQ596</x:f>
        <x:v>48</x:v>
      </x:c>
      <x:c r="AV597" s="36" t="n">
        <x:f>BR596</x:f>
        <x:v>47</x:v>
      </x:c>
      <x:c r="AW597" s="36" t="n">
        <x:f>BS596</x:f>
        <x:v>36</x:v>
      </x:c>
      <x:c r="AX597" s="36" t="n">
        <x:f>BT596</x:f>
        <x:v>29</x:v>
      </x:c>
      <x:c r="AY597" s="36" t="n">
        <x:f>SUM(AO597:AX597)</x:f>
        <x:v>403</x:v>
      </x:c>
      <x:c r="AZ597" s="36" t="n">
        <x:v>0</x:v>
      </x:c>
      <x:c r="BA597" s="36" t="n">
        <x:v>0</x:v>
      </x:c>
      <x:c r="BB597" s="36" t="n">
        <x:v>20</x:v>
      </x:c>
      <x:c r="BC597" s="36" t="n">
        <x:v>0</x:v>
      </x:c>
      <x:c r="BD597" s="36" t="n">
        <x:v>0</x:v>
      </x:c>
      <x:c r="BE597" s="36" t="n">
        <x:v>0</x:v>
      </x:c>
      <x:c r="BF597" s="36" t="n">
        <x:v>0</x:v>
      </x:c>
      <x:c r="BG597" s="36" t="n">
        <x:v>0</x:v>
      </x:c>
      <x:c r="BH597" s="36" t="n">
        <x:v>16</x:v>
      </x:c>
      <x:c r="BI597" s="36" t="n">
        <x:v>0</x:v>
      </x:c>
      <x:c r="BJ597" s="36"/>
      <x:c r="BK597" s="36" t="n">
        <x:f>MAX(0,AO597+AZ597-BV597)</x:f>
        <x:v>49</x:v>
      </x:c>
      <x:c r="BL597" s="36" t="n">
        <x:f>MAX(0,AP597+BA597-BW597)</x:f>
        <x:v>57</x:v>
      </x:c>
      <x:c r="BM597" s="36" t="n">
        <x:f>MAX(0,AQ597+BB597-BX597)</x:f>
        <x:v>53</x:v>
      </x:c>
      <x:c r="BN597" s="36" t="n">
        <x:f>MAX(0,AR597+BC597-BY597)</x:f>
        <x:v>12</x:v>
      </x:c>
      <x:c r="BO597" s="36" t="n">
        <x:f>MAX(0,AS597+BD597-BZ597)</x:f>
        <x:v>28</x:v>
      </x:c>
      <x:c r="BP597" s="36" t="n">
        <x:f>MAX(0,AT597+BE597-CA597)</x:f>
        <x:v>58</x:v>
      </x:c>
      <x:c r="BQ597" s="36" t="n">
        <x:f>MAX(0,AU597+BF597-CB597)</x:f>
        <x:v>47</x:v>
      </x:c>
      <x:c r="BR597" s="36" t="n">
        <x:f>MAX(0,AV597+BG597-CC597)</x:f>
        <x:v>46</x:v>
      </x:c>
      <x:c r="BS597" s="36" t="n">
        <x:f>MAX(0,AW597+BH597-CD597)</x:f>
        <x:v>51</x:v>
      </x:c>
      <x:c r="BT597" s="36" t="n">
        <x:f>MAX(0,AX597+BI597-CE597)</x:f>
        <x:v>28</x:v>
      </x:c>
      <x:c r="BU597" s="36" t="n">
        <x:f>SUM(BK597:BT597)</x:f>
        <x:v>429</x:v>
      </x:c>
      <x:c r="BV597" s="36" t="n">
        <x:v>1</x:v>
      </x:c>
      <x:c r="BW597" s="36" t="n">
        <x:v>1</x:v>
      </x:c>
      <x:c r="BX597" s="36" t="n">
        <x:v>1</x:v>
      </x:c>
      <x:c r="BY597" s="36" t="n">
        <x:v>0</x:v>
      </x:c>
      <x:c r="BZ597" s="36" t="n">
        <x:v>1</x:v>
      </x:c>
      <x:c r="CA597" s="36" t="n">
        <x:v>2</x:v>
      </x:c>
      <x:c r="CB597" s="36" t="n">
        <x:v>1</x:v>
      </x:c>
      <x:c r="CC597" s="36" t="n">
        <x:v>1</x:v>
      </x:c>
      <x:c r="CD597" s="36" t="n">
        <x:v>1</x:v>
      </x:c>
      <x:c r="CE597" s="36" t="n">
        <x:v>1</x:v>
      </x:c>
      <x:c r="CF597" s="36"/>
      <x:c r="CG597" s="36" t="n">
        <x:f>SUM(BV597,BW597,BX597,BY597)</x:f>
        <x:v>3</x:v>
      </x:c>
      <x:c r="CH597" s="36" t="n">
        <x:f>SUM(BZ597,CA597)</x:f>
        <x:v>3</x:v>
      </x:c>
      <x:c r="CI597" s="36" t="n">
        <x:f>SUM(CB597)</x:f>
        <x:v>1</x:v>
      </x:c>
      <x:c r="CJ597" s="36" t="n">
        <x:f>SUM(CC597,CD597)</x:f>
        <x:v>2</x:v>
      </x:c>
      <x:c r="CK597" s="36" t="n">
        <x:f>SUM(CE597)</x:f>
        <x:v>1</x:v>
      </x:c>
      <x:c r="CL597" s="36" t="n">
        <x:f>SUM(CG597:CK597)</x:f>
        <x:v>10</x:v>
      </x:c>
      <x:c r="CM597" s="39" t="n">
        <x:f>SUM(BV597*1,BW597*1,BX597*1,BY597*1)</x:f>
        <x:v>3</x:v>
      </x:c>
      <x:c r="CN597" s="39" t="n">
        <x:f>SUM(BZ597*0.324,CA597*0.416)</x:f>
        <x:v>1.156</x:v>
      </x:c>
      <x:c r="CO597" s="39" t="n">
        <x:f>SUM(CB597*0.75)</x:f>
        <x:v>0.75</x:v>
      </x:c>
      <x:c r="CP597" s="39" t="n">
        <x:f>SUM(CC597*0.325,CD597*0.2)</x:f>
        <x:v>0.525</x:v>
      </x:c>
      <x:c r="CQ597" s="39" t="n">
        <x:f>SUM(CE597*0.24)</x:f>
        <x:v>0.24</x:v>
      </x:c>
      <x:c r="CR597" s="39" t="n">
        <x:f>SUM(CM597:CQ597)</x:f>
        <x:v>5.671</x:v>
      </x:c>
      <x:c r="CS597" s="36" t="n">
        <x:f>SUM(CG597:CH597)</x:f>
        <x:v>6</x:v>
      </x:c>
      <x:c r="CT597" s="36" t="str"/>
      <x:c r="CU597" s="36" t="n">
        <x:f>MIN(AG597,CG597)</x:f>
        <x:v>3</x:v>
      </x:c>
      <x:c r="CV597" s="36" t="n">
        <x:f>MIN(AG597,CH597)</x:f>
        <x:v>3</x:v>
      </x:c>
      <x:c r="CW597" s="36" t="n">
        <x:f>MIN(AG597,CI597)</x:f>
        <x:v>1</x:v>
      </x:c>
      <x:c r="CX597" s="36" t="n">
        <x:f>MIN(AG597,CJ597)</x:f>
        <x:v>2</x:v>
      </x:c>
      <x:c r="CY597" s="36" t="n">
        <x:f>MIN(AG597,CK597)</x:f>
        <x:v>1</x:v>
      </x:c>
    </x:row>
    <x:row r="598" ht="18" customHeight="1">
      <x:c r="A598" s="35" t="str">
        <x:v>Area TWT-01</x:v>
      </x:c>
      <x:c r="B598" s="35" t="str">
        <x:v>Area Lead TWT-01</x:v>
      </x:c>
      <x:c r="C598" s="35" t="str">
        <x:v>Field Lead TWT-05</x:v>
      </x:c>
      <x:c r="D598" s="35" t="str">
        <x:v>City TWT-A</x:v>
      </x:c>
      <x:c r="E598" s="35" t="n">
        <x:v>4</x:v>
      </x:c>
      <x:c r="F598" s="35" t="n">
        <x:v>24</x:v>
      </x:c>
      <x:c r="G598" s="35" t="n">
        <x:v>1</x:v>
      </x:c>
      <x:c r="H598" s="35" t="str">
        <x:v>Promoter</x:v>
      </x:c>
      <x:c r="I598" s="35" t="str">
        <x:v>Agency TWT-02</x:v>
      </x:c>
      <x:c r="J598" s="35" t="str">
        <x:v>PR-TWT-009</x:v>
      </x:c>
      <x:c r="K598" s="35" t="str">
        <x:v>Masked Promoter TWT-009</x:v>
      </x:c>
      <x:c r="L598" s="35" t="str">
        <x:v>9XXXX10009</x:v>
      </x:c>
      <x:c r="M598" s="37" t="n">
        <x:v>46213</x:v>
      </x:c>
      <x:c r="N598" s="35" t="str">
        <x:v>Cohort 1</x:v>
      </x:c>
      <x:c r="O598" s="35" t="str">
        <x:v>DIST-TWT-03</x:v>
      </x:c>
      <x:c r="P598" s="35" t="str">
        <x:v>Masked Distributor TWT-03</x:v>
      </x:c>
      <x:c r="Q598" s="35" t="str">
        <x:v>P-TWT-025</x:v>
      </x:c>
      <x:c r="R598" s="35" t="str">
        <x:v>TWT-025</x:v>
      </x:c>
      <x:c r="S598" s="35" t="str">
        <x:v>Masked Store TWT-025</x:v>
      </x:c>
      <x:c r="T598" s="35" t="str">
        <x:v>XX1025</x:v>
      </x:c>
      <x:c r="U598" s="35" t="str">
        <x:v>Modern Trade</x:v>
      </x:c>
      <x:c r="V598" s="35" t="str">
        <x:v>Masked</x:v>
      </x:c>
      <x:c r="W598" s="35" t="str">
        <x:v>Masked</x:v>
      </x:c>
      <x:c r="X598" s="37" t="n">
        <x:v>46209</x:v>
      </x:c>
      <x:c r="Y598" s="37" t="n">
        <x:v>46284</x:v>
      </x:c>
      <x:c r="Z598" s="35" t="str">
        <x:v>W03</x:v>
      </x:c>
      <x:c r="AA598" s="35" t="str">
        <x:v>Sep'26</x:v>
      </x:c>
      <x:c r="AB598" s="35" t="str">
        <x:v>15 - 21</x:v>
      </x:c>
      <x:c r="AC598" s="35" t="str">
        <x:v>Week 3 of Sep 2026</x:v>
      </x:c>
      <x:c r="AD598" s="35" t="str">
        <x:v>Continue</x:v>
      </x:c>
      <x:c r="AE598" s="35" t="str">
        <x:v>Normal operations</x:v>
      </x:c>
      <x:c r="AF598" s="36" t="n">
        <x:v>69</x:v>
      </x:c>
      <x:c r="AG598" s="36" t="n">
        <x:v>28</x:v>
      </x:c>
      <x:c r="AH598" s="38" t="n">
        <x:f>IFERROR(AG598/AF598,0)</x:f>
        <x:v>0.4057971014492754</x:v>
      </x:c>
      <x:c r="AI598" s="36" t="n">
        <x:v>21</x:v>
      </x:c>
      <x:c r="AJ598" s="38" t="n">
        <x:f>IFERROR(AI598/AG598,0)</x:f>
        <x:v>0.75</x:v>
      </x:c>
      <x:c r="AK598" s="36" t="n">
        <x:v>7</x:v>
      </x:c>
      <x:c r="AL598" s="36" t="n">
        <x:v>11</x:v>
      </x:c>
      <x:c r="AM598" s="36" t="n">
        <x:v>1</x:v>
      </x:c>
      <x:c r="AN598" s="38" t="n">
        <x:f>IFERROR(AL598/AG598,0)</x:f>
        <x:v>0.39285714285714285</x:v>
      </x:c>
      <x:c r="AO598" s="36" t="n">
        <x:f>BK597</x:f>
        <x:v>49</x:v>
      </x:c>
      <x:c r="AP598" s="36" t="n">
        <x:f>BL597</x:f>
        <x:v>57</x:v>
      </x:c>
      <x:c r="AQ598" s="36" t="n">
        <x:f>BM597</x:f>
        <x:v>53</x:v>
      </x:c>
      <x:c r="AR598" s="36" t="n">
        <x:f>BN597</x:f>
        <x:v>12</x:v>
      </x:c>
      <x:c r="AS598" s="36" t="n">
        <x:f>BO597</x:f>
        <x:v>28</x:v>
      </x:c>
      <x:c r="AT598" s="36" t="n">
        <x:f>BP597</x:f>
        <x:v>58</x:v>
      </x:c>
      <x:c r="AU598" s="36" t="n">
        <x:f>BQ597</x:f>
        <x:v>47</x:v>
      </x:c>
      <x:c r="AV598" s="36" t="n">
        <x:f>BR597</x:f>
        <x:v>46</x:v>
      </x:c>
      <x:c r="AW598" s="36" t="n">
        <x:f>BS597</x:f>
        <x:v>51</x:v>
      </x:c>
      <x:c r="AX598" s="36" t="n">
        <x:f>BT597</x:f>
        <x:v>28</x:v>
      </x:c>
      <x:c r="AY598" s="36" t="n">
        <x:f>SUM(AO598:AX598)</x:f>
        <x:v>429</x:v>
      </x:c>
      <x:c r="AZ598" s="36" t="n">
        <x:v>0</x:v>
      </x:c>
      <x:c r="BA598" s="36" t="n">
        <x:v>0</x:v>
      </x:c>
      <x:c r="BB598" s="36" t="n">
        <x:v>0</x:v>
      </x:c>
      <x:c r="BC598" s="36" t="n">
        <x:v>15</x:v>
      </x:c>
      <x:c r="BD598" s="36" t="n">
        <x:v>0</x:v>
      </x:c>
      <x:c r="BE598" s="36" t="n">
        <x:v>0</x:v>
      </x:c>
      <x:c r="BF598" s="36" t="n">
        <x:v>0</x:v>
      </x:c>
      <x:c r="BG598" s="36" t="n">
        <x:v>0</x:v>
      </x:c>
      <x:c r="BH598" s="36" t="n">
        <x:v>0</x:v>
      </x:c>
      <x:c r="BI598" s="36" t="n">
        <x:v>14</x:v>
      </x:c>
      <x:c r="BJ598" s="36"/>
      <x:c r="BK598" s="36" t="n">
        <x:f>MAX(0,AO598+AZ598-BV598)</x:f>
        <x:v>48</x:v>
      </x:c>
      <x:c r="BL598" s="36" t="n">
        <x:f>MAX(0,AP598+BA598-BW598)</x:f>
        <x:v>55</x:v>
      </x:c>
      <x:c r="BM598" s="36" t="n">
        <x:f>MAX(0,AQ598+BB598-BX598)</x:f>
        <x:v>52</x:v>
      </x:c>
      <x:c r="BN598" s="36" t="n">
        <x:f>MAX(0,AR598+BC598-BY598)</x:f>
        <x:v>26</x:v>
      </x:c>
      <x:c r="BO598" s="36" t="n">
        <x:f>MAX(0,AS598+BD598-BZ598)</x:f>
        <x:v>26</x:v>
      </x:c>
      <x:c r="BP598" s="36" t="n">
        <x:f>MAX(0,AT598+BE598-CA598)</x:f>
        <x:v>57</x:v>
      </x:c>
      <x:c r="BQ598" s="36" t="n">
        <x:f>MAX(0,AU598+BF598-CB598)</x:f>
        <x:v>45</x:v>
      </x:c>
      <x:c r="BR598" s="36" t="n">
        <x:f>MAX(0,AV598+BG598-CC598)</x:f>
        <x:v>45</x:v>
      </x:c>
      <x:c r="BS598" s="36" t="n">
        <x:f>MAX(0,AW598+BH598-CD598)</x:f>
        <x:v>50</x:v>
      </x:c>
      <x:c r="BT598" s="36" t="n">
        <x:f>MAX(0,AX598+BI598-CE598)</x:f>
        <x:v>41</x:v>
      </x:c>
      <x:c r="BU598" s="36" t="n">
        <x:f>SUM(BK598:BT598)</x:f>
        <x:v>445</x:v>
      </x:c>
      <x:c r="BV598" s="36" t="n">
        <x:v>1</x:v>
      </x:c>
      <x:c r="BW598" s="36" t="n">
        <x:v>2</x:v>
      </x:c>
      <x:c r="BX598" s="36" t="n">
        <x:v>1</x:v>
      </x:c>
      <x:c r="BY598" s="36" t="n">
        <x:v>1</x:v>
      </x:c>
      <x:c r="BZ598" s="36" t="n">
        <x:v>2</x:v>
      </x:c>
      <x:c r="CA598" s="36" t="n">
        <x:v>1</x:v>
      </x:c>
      <x:c r="CB598" s="36" t="n">
        <x:v>2</x:v>
      </x:c>
      <x:c r="CC598" s="36" t="n">
        <x:v>1</x:v>
      </x:c>
      <x:c r="CD598" s="36" t="n">
        <x:v>1</x:v>
      </x:c>
      <x:c r="CE598" s="36" t="n">
        <x:v>1</x:v>
      </x:c>
      <x:c r="CF598" s="36"/>
      <x:c r="CG598" s="36" t="n">
        <x:f>SUM(BV598,BW598,BX598,BY598)</x:f>
        <x:v>5</x:v>
      </x:c>
      <x:c r="CH598" s="36" t="n">
        <x:f>SUM(BZ598,CA598)</x:f>
        <x:v>3</x:v>
      </x:c>
      <x:c r="CI598" s="36" t="n">
        <x:f>SUM(CB598)</x:f>
        <x:v>2</x:v>
      </x:c>
      <x:c r="CJ598" s="36" t="n">
        <x:f>SUM(CC598,CD598)</x:f>
        <x:v>2</x:v>
      </x:c>
      <x:c r="CK598" s="36" t="n">
        <x:f>SUM(CE598)</x:f>
        <x:v>1</x:v>
      </x:c>
      <x:c r="CL598" s="36" t="n">
        <x:f>SUM(CG598:CK598)</x:f>
        <x:v>13</x:v>
      </x:c>
      <x:c r="CM598" s="39" t="n">
        <x:f>SUM(BV598*1,BW598*1,BX598*1,BY598*1)</x:f>
        <x:v>5</x:v>
      </x:c>
      <x:c r="CN598" s="39" t="n">
        <x:f>SUM(BZ598*0.324,CA598*0.416)</x:f>
        <x:v>1.064</x:v>
      </x:c>
      <x:c r="CO598" s="39" t="n">
        <x:f>SUM(CB598*0.75)</x:f>
        <x:v>1.5</x:v>
      </x:c>
      <x:c r="CP598" s="39" t="n">
        <x:f>SUM(CC598*0.325,CD598*0.2)</x:f>
        <x:v>0.525</x:v>
      </x:c>
      <x:c r="CQ598" s="39" t="n">
        <x:f>SUM(CE598*0.24)</x:f>
        <x:v>0.24</x:v>
      </x:c>
      <x:c r="CR598" s="39" t="n">
        <x:f>SUM(CM598:CQ598)</x:f>
        <x:v>8.329</x:v>
      </x:c>
      <x:c r="CS598" s="36" t="n">
        <x:f>SUM(CG598:CH598)</x:f>
        <x:v>8</x:v>
      </x:c>
      <x:c r="CT598" s="36" t="str"/>
      <x:c r="CU598" s="36" t="n">
        <x:f>MIN(AG598,CG598)</x:f>
        <x:v>5</x:v>
      </x:c>
      <x:c r="CV598" s="36" t="n">
        <x:f>MIN(AG598,CH598)</x:f>
        <x:v>3</x:v>
      </x:c>
      <x:c r="CW598" s="36" t="n">
        <x:f>MIN(AG598,CI598)</x:f>
        <x:v>2</x:v>
      </x:c>
      <x:c r="CX598" s="36" t="n">
        <x:f>MIN(AG598,CJ598)</x:f>
        <x:v>2</x:v>
      </x:c>
      <x:c r="CY598" s="36" t="n">
        <x:f>MIN(AG598,CK598)</x:f>
        <x:v>1</x:v>
      </x:c>
    </x:row>
    <x:row r="599" ht="18" customHeight="1">
      <x:c r="A599" s="35" t="str">
        <x:v>Area TWT-01</x:v>
      </x:c>
      <x:c r="B599" s="35" t="str">
        <x:v>Area Lead TWT-01</x:v>
      </x:c>
      <x:c r="C599" s="35" t="str">
        <x:v>Field Lead TWT-05</x:v>
      </x:c>
      <x:c r="D599" s="35" t="str">
        <x:v>City TWT-A</x:v>
      </x:c>
      <x:c r="E599" s="35" t="n">
        <x:v>4</x:v>
      </x:c>
      <x:c r="F599" s="35" t="n">
        <x:v>24</x:v>
      </x:c>
      <x:c r="G599" s="35" t="n">
        <x:v>1</x:v>
      </x:c>
      <x:c r="H599" s="35" t="str">
        <x:v>Promoter</x:v>
      </x:c>
      <x:c r="I599" s="35" t="str">
        <x:v>Agency TWT-02</x:v>
      </x:c>
      <x:c r="J599" s="35" t="str">
        <x:v>PR-TWT-009</x:v>
      </x:c>
      <x:c r="K599" s="35" t="str">
        <x:v>Masked Promoter TWT-009</x:v>
      </x:c>
      <x:c r="L599" s="35" t="str">
        <x:v>9XXXX10009</x:v>
      </x:c>
      <x:c r="M599" s="37" t="n">
        <x:v>46213</x:v>
      </x:c>
      <x:c r="N599" s="35" t="str">
        <x:v>Cohort 1</x:v>
      </x:c>
      <x:c r="O599" s="35" t="str">
        <x:v>DIST-TWT-03</x:v>
      </x:c>
      <x:c r="P599" s="35" t="str">
        <x:v>Masked Distributor TWT-03</x:v>
      </x:c>
      <x:c r="Q599" s="35" t="str">
        <x:v>P-TWT-025</x:v>
      </x:c>
      <x:c r="R599" s="35" t="str">
        <x:v>TWT-025</x:v>
      </x:c>
      <x:c r="S599" s="35" t="str">
        <x:v>Masked Store TWT-025</x:v>
      </x:c>
      <x:c r="T599" s="35" t="str">
        <x:v>XX1025</x:v>
      </x:c>
      <x:c r="U599" s="35" t="str">
        <x:v>Modern Trade</x:v>
      </x:c>
      <x:c r="V599" s="35" t="str">
        <x:v>Masked</x:v>
      </x:c>
      <x:c r="W599" s="35" t="str">
        <x:v>Masked</x:v>
      </x:c>
      <x:c r="X599" s="37" t="n">
        <x:v>46209</x:v>
      </x:c>
      <x:c r="Y599" s="37" t="n">
        <x:v>46286</x:v>
      </x:c>
      <x:c r="Z599" s="35" t="str">
        <x:v>W03</x:v>
      </x:c>
      <x:c r="AA599" s="35" t="str">
        <x:v>Sep'26</x:v>
      </x:c>
      <x:c r="AB599" s="35" t="str">
        <x:v>15 - 21</x:v>
      </x:c>
      <x:c r="AC599" s="35" t="str">
        <x:v>Week 3 of Sep 2026</x:v>
      </x:c>
      <x:c r="AD599" s="35" t="str">
        <x:v>Continue</x:v>
      </x:c>
      <x:c r="AE599" s="35" t="str"/>
      <x:c r="AF599" s="36" t="n">
        <x:v>62</x:v>
      </x:c>
      <x:c r="AG599" s="36" t="n">
        <x:v>29</x:v>
      </x:c>
      <x:c r="AH599" s="38" t="n">
        <x:f>IFERROR(AG599/AF599,0)</x:f>
        <x:v>0.46774193548387094</x:v>
      </x:c>
      <x:c r="AI599" s="36" t="n">
        <x:v>24</x:v>
      </x:c>
      <x:c r="AJ599" s="38" t="n">
        <x:f>IFERROR(AI599/AG599,0)</x:f>
        <x:v>0.8275862068965517</x:v>
      </x:c>
      <x:c r="AK599" s="36" t="n">
        <x:v>3</x:v>
      </x:c>
      <x:c r="AL599" s="36" t="n">
        <x:v>10</x:v>
      </x:c>
      <x:c r="AM599" s="36" t="n">
        <x:v>1</x:v>
      </x:c>
      <x:c r="AN599" s="38" t="n">
        <x:f>IFERROR(AL599/AG599,0)</x:f>
        <x:v>0.3448275862068966</x:v>
      </x:c>
      <x:c r="AO599" s="36" t="n">
        <x:f>BK598</x:f>
        <x:v>48</x:v>
      </x:c>
      <x:c r="AP599" s="36" t="n">
        <x:f>BL598</x:f>
        <x:v>55</x:v>
      </x:c>
      <x:c r="AQ599" s="36" t="n">
        <x:f>BM598</x:f>
        <x:v>52</x:v>
      </x:c>
      <x:c r="AR599" s="36" t="n">
        <x:f>BN598</x:f>
        <x:v>26</x:v>
      </x:c>
      <x:c r="AS599" s="36" t="n">
        <x:f>BO598</x:f>
        <x:v>26</x:v>
      </x:c>
      <x:c r="AT599" s="36" t="n">
        <x:f>BP598</x:f>
        <x:v>57</x:v>
      </x:c>
      <x:c r="AU599" s="36" t="n">
        <x:f>BQ598</x:f>
        <x:v>45</x:v>
      </x:c>
      <x:c r="AV599" s="36" t="n">
        <x:f>BR598</x:f>
        <x:v>45</x:v>
      </x:c>
      <x:c r="AW599" s="36" t="n">
        <x:f>BS598</x:f>
        <x:v>50</x:v>
      </x:c>
      <x:c r="AX599" s="36" t="n">
        <x:f>BT598</x:f>
        <x:v>41</x:v>
      </x:c>
      <x:c r="AY599" s="36" t="n">
        <x:f>SUM(AO599:AX599)</x:f>
        <x:v>445</x:v>
      </x:c>
      <x:c r="AZ599" s="36" t="n">
        <x:v>0</x:v>
      </x:c>
      <x:c r="BA599" s="36" t="n">
        <x:v>0</x:v>
      </x:c>
      <x:c r="BB599" s="36" t="n">
        <x:v>0</x:v>
      </x:c>
      <x:c r="BC599" s="36" t="n">
        <x:v>0</x:v>
      </x:c>
      <x:c r="BD599" s="36" t="n">
        <x:v>18</x:v>
      </x:c>
      <x:c r="BE599" s="36" t="n">
        <x:v>0</x:v>
      </x:c>
      <x:c r="BF599" s="36" t="n">
        <x:v>0</x:v>
      </x:c>
      <x:c r="BG599" s="36" t="n">
        <x:v>0</x:v>
      </x:c>
      <x:c r="BH599" s="36" t="n">
        <x:v>0</x:v>
      </x:c>
      <x:c r="BI599" s="36" t="n">
        <x:v>0</x:v>
      </x:c>
      <x:c r="BJ599" s="36"/>
      <x:c r="BK599" s="36" t="n">
        <x:f>MAX(0,AO599+AZ599-BV599)</x:f>
        <x:v>47</x:v>
      </x:c>
      <x:c r="BL599" s="36" t="n">
        <x:f>MAX(0,AP599+BA599-BW599)</x:f>
        <x:v>54</x:v>
      </x:c>
      <x:c r="BM599" s="36" t="n">
        <x:f>MAX(0,AQ599+BB599-BX599)</x:f>
        <x:v>52</x:v>
      </x:c>
      <x:c r="BN599" s="36" t="n">
        <x:f>MAX(0,AR599+BC599-BY599)</x:f>
        <x:v>25</x:v>
      </x:c>
      <x:c r="BO599" s="36" t="n">
        <x:f>MAX(0,AS599+BD599-BZ599)</x:f>
        <x:v>43</x:v>
      </x:c>
      <x:c r="BP599" s="36" t="n">
        <x:f>MAX(0,AT599+BE599-CA599)</x:f>
        <x:v>56</x:v>
      </x:c>
      <x:c r="BQ599" s="36" t="n">
        <x:f>MAX(0,AU599+BF599-CB599)</x:f>
        <x:v>44</x:v>
      </x:c>
      <x:c r="BR599" s="36" t="n">
        <x:f>MAX(0,AV599+BG599-CC599)</x:f>
        <x:v>44</x:v>
      </x:c>
      <x:c r="BS599" s="36" t="n">
        <x:f>MAX(0,AW599+BH599-CD599)</x:f>
        <x:v>49</x:v>
      </x:c>
      <x:c r="BT599" s="36" t="n">
        <x:f>MAX(0,AX599+BI599-CE599)</x:f>
        <x:v>39</x:v>
      </x:c>
      <x:c r="BU599" s="36" t="n">
        <x:f>SUM(BK599:BT599)</x:f>
        <x:v>453</x:v>
      </x:c>
      <x:c r="BV599" s="36" t="n">
        <x:v>1</x:v>
      </x:c>
      <x:c r="BW599" s="36" t="n">
        <x:v>1</x:v>
      </x:c>
      <x:c r="BX599" s="36" t="n">
        <x:v>0</x:v>
      </x:c>
      <x:c r="BY599" s="36" t="n">
        <x:v>1</x:v>
      </x:c>
      <x:c r="BZ599" s="36" t="n">
        <x:v>1</x:v>
      </x:c>
      <x:c r="CA599" s="36" t="n">
        <x:v>1</x:v>
      </x:c>
      <x:c r="CB599" s="36" t="n">
        <x:v>1</x:v>
      </x:c>
      <x:c r="CC599" s="36" t="n">
        <x:v>1</x:v>
      </x:c>
      <x:c r="CD599" s="36" t="n">
        <x:v>1</x:v>
      </x:c>
      <x:c r="CE599" s="36" t="n">
        <x:v>2</x:v>
      </x:c>
      <x:c r="CF599" s="36"/>
      <x:c r="CG599" s="36" t="n">
        <x:f>SUM(BV599,BW599,BX599,BY599)</x:f>
        <x:v>3</x:v>
      </x:c>
      <x:c r="CH599" s="36" t="n">
        <x:f>SUM(BZ599,CA599)</x:f>
        <x:v>2</x:v>
      </x:c>
      <x:c r="CI599" s="36" t="n">
        <x:f>SUM(CB599)</x:f>
        <x:v>1</x:v>
      </x:c>
      <x:c r="CJ599" s="36" t="n">
        <x:f>SUM(CC599,CD599)</x:f>
        <x:v>2</x:v>
      </x:c>
      <x:c r="CK599" s="36" t="n">
        <x:f>SUM(CE599)</x:f>
        <x:v>2</x:v>
      </x:c>
      <x:c r="CL599" s="36" t="n">
        <x:f>SUM(CG599:CK599)</x:f>
        <x:v>10</x:v>
      </x:c>
      <x:c r="CM599" s="39" t="n">
        <x:f>SUM(BV599*1,BW599*1,BX599*1,BY599*1)</x:f>
        <x:v>3</x:v>
      </x:c>
      <x:c r="CN599" s="39" t="n">
        <x:f>SUM(BZ599*0.324,CA599*0.416)</x:f>
        <x:v>0.74</x:v>
      </x:c>
      <x:c r="CO599" s="39" t="n">
        <x:f>SUM(CB599*0.75)</x:f>
        <x:v>0.75</x:v>
      </x:c>
      <x:c r="CP599" s="39" t="n">
        <x:f>SUM(CC599*0.325,CD599*0.2)</x:f>
        <x:v>0.525</x:v>
      </x:c>
      <x:c r="CQ599" s="39" t="n">
        <x:f>SUM(CE599*0.24)</x:f>
        <x:v>0.48</x:v>
      </x:c>
      <x:c r="CR599" s="39" t="n">
        <x:f>SUM(CM599:CQ599)</x:f>
        <x:v>5.495000000000001</x:v>
      </x:c>
      <x:c r="CS599" s="36" t="n">
        <x:f>SUM(CG599:CH599)</x:f>
        <x:v>5</x:v>
      </x:c>
      <x:c r="CT599" s="36" t="str"/>
      <x:c r="CU599" s="36" t="n">
        <x:f>MIN(AG599,CG599)</x:f>
        <x:v>3</x:v>
      </x:c>
      <x:c r="CV599" s="36" t="n">
        <x:f>MIN(AG599,CH599)</x:f>
        <x:v>2</x:v>
      </x:c>
      <x:c r="CW599" s="36" t="n">
        <x:f>MIN(AG599,CI599)</x:f>
        <x:v>1</x:v>
      </x:c>
      <x:c r="CX599" s="36" t="n">
        <x:f>MIN(AG599,CJ599)</x:f>
        <x:v>2</x:v>
      </x:c>
      <x:c r="CY599" s="36" t="n">
        <x:f>MIN(AG599,CK599)</x:f>
        <x:v>2</x:v>
      </x:c>
    </x:row>
    <x:row r="600" ht="18" customHeight="1">
      <x:c r="A600" s="35" t="str">
        <x:v>Area TWT-01</x:v>
      </x:c>
      <x:c r="B600" s="35" t="str">
        <x:v>Area Lead TWT-01</x:v>
      </x:c>
      <x:c r="C600" s="35" t="str">
        <x:v>Field Lead TWT-05</x:v>
      </x:c>
      <x:c r="D600" s="35" t="str">
        <x:v>City TWT-A</x:v>
      </x:c>
      <x:c r="E600" s="35" t="n">
        <x:v>4</x:v>
      </x:c>
      <x:c r="F600" s="35" t="n">
        <x:v>24</x:v>
      </x:c>
      <x:c r="G600" s="35" t="n">
        <x:v>1</x:v>
      </x:c>
      <x:c r="H600" s="35" t="str">
        <x:v>Promoter</x:v>
      </x:c>
      <x:c r="I600" s="35" t="str">
        <x:v>Agency TWT-02</x:v>
      </x:c>
      <x:c r="J600" s="35" t="str">
        <x:v>PR-TWT-009</x:v>
      </x:c>
      <x:c r="K600" s="35" t="str">
        <x:v>Masked Promoter TWT-009</x:v>
      </x:c>
      <x:c r="L600" s="35" t="str">
        <x:v>9XXXX10009</x:v>
      </x:c>
      <x:c r="M600" s="37" t="n">
        <x:v>46213</x:v>
      </x:c>
      <x:c r="N600" s="35" t="str">
        <x:v>Cohort 1</x:v>
      </x:c>
      <x:c r="O600" s="35" t="str">
        <x:v>DIST-TWT-03</x:v>
      </x:c>
      <x:c r="P600" s="35" t="str">
        <x:v>Masked Distributor TWT-03</x:v>
      </x:c>
      <x:c r="Q600" s="35" t="str">
        <x:v>P-TWT-025</x:v>
      </x:c>
      <x:c r="R600" s="35" t="str">
        <x:v>TWT-025</x:v>
      </x:c>
      <x:c r="S600" s="35" t="str">
        <x:v>Masked Store TWT-025</x:v>
      </x:c>
      <x:c r="T600" s="35" t="str">
        <x:v>XX1025</x:v>
      </x:c>
      <x:c r="U600" s="35" t="str">
        <x:v>Modern Trade</x:v>
      </x:c>
      <x:c r="V600" s="35" t="str">
        <x:v>Masked</x:v>
      </x:c>
      <x:c r="W600" s="35" t="str">
        <x:v>Masked</x:v>
      </x:c>
      <x:c r="X600" s="37" t="n">
        <x:v>46209</x:v>
      </x:c>
      <x:c r="Y600" s="37" t="n">
        <x:v>46287</x:v>
      </x:c>
      <x:c r="Z600" s="35" t="str">
        <x:v>W04</x:v>
      </x:c>
      <x:c r="AA600" s="35" t="str">
        <x:v>Sep'26</x:v>
      </x:c>
      <x:c r="AB600" s="35" t="str">
        <x:v>22 - 28</x:v>
      </x:c>
      <x:c r="AC600" s="35" t="str">
        <x:v>Week 4 of Sep 2026</x:v>
      </x:c>
      <x:c r="AD600" s="35" t="str">
        <x:v>Continue</x:v>
      </x:c>
      <x:c r="AE600" s="35" t="str"/>
      <x:c r="AF600" s="36" t="n">
        <x:v>51</x:v>
      </x:c>
      <x:c r="AG600" s="36" t="n">
        <x:v>19</x:v>
      </x:c>
      <x:c r="AH600" s="38" t="n">
        <x:f>IFERROR(AG600/AF600,0)</x:f>
        <x:v>0.37254901960784315</x:v>
      </x:c>
      <x:c r="AI600" s="36" t="n">
        <x:v>13</x:v>
      </x:c>
      <x:c r="AJ600" s="38" t="n">
        <x:f>IFERROR(AI600/AG600,0)</x:f>
        <x:v>0.6842105263157895</x:v>
      </x:c>
      <x:c r="AK600" s="36" t="n">
        <x:v>2</x:v>
      </x:c>
      <x:c r="AL600" s="36" t="n">
        <x:v>6</x:v>
      </x:c>
      <x:c r="AM600" s="36" t="n">
        <x:v>1</x:v>
      </x:c>
      <x:c r="AN600" s="38" t="n">
        <x:f>IFERROR(AL600/AG600,0)</x:f>
        <x:v>0.3157894736842105</x:v>
      </x:c>
      <x:c r="AO600" s="36" t="n">
        <x:f>BK599</x:f>
        <x:v>47</x:v>
      </x:c>
      <x:c r="AP600" s="36" t="n">
        <x:f>BL599</x:f>
        <x:v>54</x:v>
      </x:c>
      <x:c r="AQ600" s="36" t="n">
        <x:f>BM599</x:f>
        <x:v>52</x:v>
      </x:c>
      <x:c r="AR600" s="36" t="n">
        <x:f>BN599</x:f>
        <x:v>25</x:v>
      </x:c>
      <x:c r="AS600" s="36" t="n">
        <x:f>BO599</x:f>
        <x:v>43</x:v>
      </x:c>
      <x:c r="AT600" s="36" t="n">
        <x:f>BP599</x:f>
        <x:v>56</x:v>
      </x:c>
      <x:c r="AU600" s="36" t="n">
        <x:f>BQ599</x:f>
        <x:v>44</x:v>
      </x:c>
      <x:c r="AV600" s="36" t="n">
        <x:f>BR599</x:f>
        <x:v>44</x:v>
      </x:c>
      <x:c r="AW600" s="36" t="n">
        <x:f>BS599</x:f>
        <x:v>49</x:v>
      </x:c>
      <x:c r="AX600" s="36" t="n">
        <x:f>BT599</x:f>
        <x:v>39</x:v>
      </x:c>
      <x:c r="AY600" s="36" t="n">
        <x:f>SUM(AO600:AX600)</x:f>
        <x:v>453</x:v>
      </x:c>
      <x:c r="AZ600" s="36" t="n">
        <x:v>0</x:v>
      </x:c>
      <x:c r="BA600" s="36" t="n">
        <x:v>0</x:v>
      </x:c>
      <x:c r="BB600" s="36" t="n">
        <x:v>0</x:v>
      </x:c>
      <x:c r="BC600" s="36" t="n">
        <x:v>0</x:v>
      </x:c>
      <x:c r="BD600" s="36" t="n">
        <x:v>0</x:v>
      </x:c>
      <x:c r="BE600" s="36" t="n">
        <x:v>15</x:v>
      </x:c>
      <x:c r="BF600" s="36" t="n">
        <x:v>0</x:v>
      </x:c>
      <x:c r="BG600" s="36" t="n">
        <x:v>0</x:v>
      </x:c>
      <x:c r="BH600" s="36" t="n">
        <x:v>0</x:v>
      </x:c>
      <x:c r="BI600" s="36" t="n">
        <x:v>0</x:v>
      </x:c>
      <x:c r="BJ600" s="36"/>
      <x:c r="BK600" s="36" t="n">
        <x:f>MAX(0,AO600+AZ600-BV600)</x:f>
        <x:v>46</x:v>
      </x:c>
      <x:c r="BL600" s="36" t="n">
        <x:f>MAX(0,AP600+BA600-BW600)</x:f>
        <x:v>53</x:v>
      </x:c>
      <x:c r="BM600" s="36" t="n">
        <x:f>MAX(0,AQ600+BB600-BX600)</x:f>
        <x:v>51</x:v>
      </x:c>
      <x:c r="BN600" s="36" t="n">
        <x:f>MAX(0,AR600+BC600-BY600)</x:f>
        <x:v>24</x:v>
      </x:c>
      <x:c r="BO600" s="36" t="n">
        <x:f>MAX(0,AS600+BD600-BZ600)</x:f>
        <x:v>42</x:v>
      </x:c>
      <x:c r="BP600" s="36" t="n">
        <x:f>MAX(0,AT600+BE600-CA600)</x:f>
        <x:v>70</x:v>
      </x:c>
      <x:c r="BQ600" s="36" t="n">
        <x:f>MAX(0,AU600+BF600-CB600)</x:f>
        <x:v>43</x:v>
      </x:c>
      <x:c r="BR600" s="36" t="n">
        <x:f>MAX(0,AV600+BG600-CC600)</x:f>
        <x:v>43</x:v>
      </x:c>
      <x:c r="BS600" s="36" t="n">
        <x:f>MAX(0,AW600+BH600-CD600)</x:f>
        <x:v>48</x:v>
      </x:c>
      <x:c r="BT600" s="36" t="n">
        <x:f>MAX(0,AX600+BI600-CE600)</x:f>
        <x:v>37</x:v>
      </x:c>
      <x:c r="BU600" s="36" t="n">
        <x:f>SUM(BK600:BT600)</x:f>
        <x:v>457</x:v>
      </x:c>
      <x:c r="BV600" s="36" t="n">
        <x:v>1</x:v>
      </x:c>
      <x:c r="BW600" s="36" t="n">
        <x:v>1</x:v>
      </x:c>
      <x:c r="BX600" s="36" t="n">
        <x:v>1</x:v>
      </x:c>
      <x:c r="BY600" s="36" t="n">
        <x:v>1</x:v>
      </x:c>
      <x:c r="BZ600" s="36" t="n">
        <x:v>1</x:v>
      </x:c>
      <x:c r="CA600" s="36" t="n">
        <x:v>1</x:v>
      </x:c>
      <x:c r="CB600" s="36" t="n">
        <x:v>1</x:v>
      </x:c>
      <x:c r="CC600" s="36" t="n">
        <x:v>1</x:v>
      </x:c>
      <x:c r="CD600" s="36" t="n">
        <x:v>1</x:v>
      </x:c>
      <x:c r="CE600" s="36" t="n">
        <x:v>2</x:v>
      </x:c>
      <x:c r="CF600" s="36"/>
      <x:c r="CG600" s="36" t="n">
        <x:f>SUM(BV600,BW600,BX600,BY600)</x:f>
        <x:v>4</x:v>
      </x:c>
      <x:c r="CH600" s="36" t="n">
        <x:f>SUM(BZ600,CA600)</x:f>
        <x:v>2</x:v>
      </x:c>
      <x:c r="CI600" s="36" t="n">
        <x:f>SUM(CB600)</x:f>
        <x:v>1</x:v>
      </x:c>
      <x:c r="CJ600" s="36" t="n">
        <x:f>SUM(CC600,CD600)</x:f>
        <x:v>2</x:v>
      </x:c>
      <x:c r="CK600" s="36" t="n">
        <x:f>SUM(CE600)</x:f>
        <x:v>2</x:v>
      </x:c>
      <x:c r="CL600" s="36" t="n">
        <x:f>SUM(CG600:CK600)</x:f>
        <x:v>11</x:v>
      </x:c>
      <x:c r="CM600" s="39" t="n">
        <x:f>SUM(BV600*1,BW600*1,BX600*1,BY600*1)</x:f>
        <x:v>4</x:v>
      </x:c>
      <x:c r="CN600" s="39" t="n">
        <x:f>SUM(BZ600*0.324,CA600*0.416)</x:f>
        <x:v>0.74</x:v>
      </x:c>
      <x:c r="CO600" s="39" t="n">
        <x:f>SUM(CB600*0.75)</x:f>
        <x:v>0.75</x:v>
      </x:c>
      <x:c r="CP600" s="39" t="n">
        <x:f>SUM(CC600*0.325,CD600*0.2)</x:f>
        <x:v>0.525</x:v>
      </x:c>
      <x:c r="CQ600" s="39" t="n">
        <x:f>SUM(CE600*0.24)</x:f>
        <x:v>0.48</x:v>
      </x:c>
      <x:c r="CR600" s="39" t="n">
        <x:f>SUM(CM600:CQ600)</x:f>
        <x:v>6.495000000000001</x:v>
      </x:c>
      <x:c r="CS600" s="36" t="n">
        <x:f>SUM(CG600:CH600)</x:f>
        <x:v>6</x:v>
      </x:c>
      <x:c r="CT600" s="36" t="str"/>
      <x:c r="CU600" s="36" t="n">
        <x:f>MIN(AG600,CG600)</x:f>
        <x:v>4</x:v>
      </x:c>
      <x:c r="CV600" s="36" t="n">
        <x:f>MIN(AG600,CH600)</x:f>
        <x:v>2</x:v>
      </x:c>
      <x:c r="CW600" s="36" t="n">
        <x:f>MIN(AG600,CI600)</x:f>
        <x:v>1</x:v>
      </x:c>
      <x:c r="CX600" s="36" t="n">
        <x:f>MIN(AG600,CJ600)</x:f>
        <x:v>2</x:v>
      </x:c>
      <x:c r="CY600" s="36" t="n">
        <x:f>MIN(AG600,CK600)</x:f>
        <x:v>2</x:v>
      </x:c>
    </x:row>
    <x:row r="601" ht="18" customHeight="1">
      <x:c r="A601" s="35" t="str">
        <x:v>Area TWT-01</x:v>
      </x:c>
      <x:c r="B601" s="35" t="str">
        <x:v>Area Lead TWT-01</x:v>
      </x:c>
      <x:c r="C601" s="35" t="str">
        <x:v>Field Lead TWT-05</x:v>
      </x:c>
      <x:c r="D601" s="35" t="str">
        <x:v>City TWT-A</x:v>
      </x:c>
      <x:c r="E601" s="35" t="n">
        <x:v>4</x:v>
      </x:c>
      <x:c r="F601" s="35" t="n">
        <x:v>24</x:v>
      </x:c>
      <x:c r="G601" s="35" t="n">
        <x:v>1</x:v>
      </x:c>
      <x:c r="H601" s="35" t="str">
        <x:v>Promoter</x:v>
      </x:c>
      <x:c r="I601" s="35" t="str">
        <x:v>Agency TWT-02</x:v>
      </x:c>
      <x:c r="J601" s="35" t="str">
        <x:v>PR-TWT-009</x:v>
      </x:c>
      <x:c r="K601" s="35" t="str">
        <x:v>Masked Promoter TWT-009</x:v>
      </x:c>
      <x:c r="L601" s="35" t="str">
        <x:v>9XXXX10009</x:v>
      </x:c>
      <x:c r="M601" s="37" t="n">
        <x:v>46213</x:v>
      </x:c>
      <x:c r="N601" s="35" t="str">
        <x:v>Cohort 1</x:v>
      </x:c>
      <x:c r="O601" s="35" t="str">
        <x:v>DIST-TWT-03</x:v>
      </x:c>
      <x:c r="P601" s="35" t="str">
        <x:v>Masked Distributor TWT-03</x:v>
      </x:c>
      <x:c r="Q601" s="35" t="str">
        <x:v>P-TWT-025</x:v>
      </x:c>
      <x:c r="R601" s="35" t="str">
        <x:v>TWT-025</x:v>
      </x:c>
      <x:c r="S601" s="35" t="str">
        <x:v>Masked Store TWT-025</x:v>
      </x:c>
      <x:c r="T601" s="35" t="str">
        <x:v>XX1025</x:v>
      </x:c>
      <x:c r="U601" s="35" t="str">
        <x:v>Modern Trade</x:v>
      </x:c>
      <x:c r="V601" s="35" t="str">
        <x:v>Masked</x:v>
      </x:c>
      <x:c r="W601" s="35" t="str">
        <x:v>Masked</x:v>
      </x:c>
      <x:c r="X601" s="37" t="n">
        <x:v>46209</x:v>
      </x:c>
      <x:c r="Y601" s="37" t="n">
        <x:v>46288</x:v>
      </x:c>
      <x:c r="Z601" s="35" t="str">
        <x:v>W04</x:v>
      </x:c>
      <x:c r="AA601" s="35" t="str">
        <x:v>Sep'26</x:v>
      </x:c>
      <x:c r="AB601" s="35" t="str">
        <x:v>22 - 28</x:v>
      </x:c>
      <x:c r="AC601" s="35" t="str">
        <x:v>Week 4 of Sep 2026</x:v>
      </x:c>
      <x:c r="AD601" s="35" t="str">
        <x:v>Continue</x:v>
      </x:c>
      <x:c r="AE601" s="35" t="str"/>
      <x:c r="AF601" s="36" t="n">
        <x:v>61</x:v>
      </x:c>
      <x:c r="AG601" s="36" t="n">
        <x:v>22</x:v>
      </x:c>
      <x:c r="AH601" s="38" t="n">
        <x:f>IFERROR(AG601/AF601,0)</x:f>
        <x:v>0.36065573770491804</x:v>
      </x:c>
      <x:c r="AI601" s="36" t="n">
        <x:v>18</x:v>
      </x:c>
      <x:c r="AJ601" s="38" t="n">
        <x:f>IFERROR(AI601/AG601,0)</x:f>
        <x:v>0.8181818181818182</x:v>
      </x:c>
      <x:c r="AK601" s="36" t="n">
        <x:v>6</x:v>
      </x:c>
      <x:c r="AL601" s="36" t="n">
        <x:v>11</x:v>
      </x:c>
      <x:c r="AM601" s="36" t="n">
        <x:v>1</x:v>
      </x:c>
      <x:c r="AN601" s="38" t="n">
        <x:f>IFERROR(AL601/AG601,0)</x:f>
        <x:v>0.5</x:v>
      </x:c>
      <x:c r="AO601" s="36" t="n">
        <x:f>BK600</x:f>
        <x:v>46</x:v>
      </x:c>
      <x:c r="AP601" s="36" t="n">
        <x:f>BL600</x:f>
        <x:v>53</x:v>
      </x:c>
      <x:c r="AQ601" s="36" t="n">
        <x:f>BM600</x:f>
        <x:v>51</x:v>
      </x:c>
      <x:c r="AR601" s="36" t="n">
        <x:f>BN600</x:f>
        <x:v>24</x:v>
      </x:c>
      <x:c r="AS601" s="36" t="n">
        <x:f>BO600</x:f>
        <x:v>42</x:v>
      </x:c>
      <x:c r="AT601" s="36" t="n">
        <x:f>BP600</x:f>
        <x:v>70</x:v>
      </x:c>
      <x:c r="AU601" s="36" t="n">
        <x:f>BQ600</x:f>
        <x:v>43</x:v>
      </x:c>
      <x:c r="AV601" s="36" t="n">
        <x:f>BR600</x:f>
        <x:v>43</x:v>
      </x:c>
      <x:c r="AW601" s="36" t="n">
        <x:f>BS600</x:f>
        <x:v>48</x:v>
      </x:c>
      <x:c r="AX601" s="36" t="n">
        <x:f>BT600</x:f>
        <x:v>37</x:v>
      </x:c>
      <x:c r="AY601" s="36" t="n">
        <x:f>SUM(AO601:AX601)</x:f>
        <x:v>457</x:v>
      </x:c>
      <x:c r="AZ601" s="36" t="n">
        <x:v>11</x:v>
      </x:c>
      <x:c r="BA601" s="36" t="n">
        <x:v>0</x:v>
      </x:c>
      <x:c r="BB601" s="36" t="n">
        <x:v>0</x:v>
      </x:c>
      <x:c r="BC601" s="36" t="n">
        <x:v>0</x:v>
      </x:c>
      <x:c r="BD601" s="36" t="n">
        <x:v>0</x:v>
      </x:c>
      <x:c r="BE601" s="36" t="n">
        <x:v>0</x:v>
      </x:c>
      <x:c r="BF601" s="36" t="n">
        <x:v>16</x:v>
      </x:c>
      <x:c r="BG601" s="36" t="n">
        <x:v>0</x:v>
      </x:c>
      <x:c r="BH601" s="36" t="n">
        <x:v>0</x:v>
      </x:c>
      <x:c r="BI601" s="36" t="n">
        <x:v>0</x:v>
      </x:c>
      <x:c r="BJ601" s="36"/>
      <x:c r="BK601" s="36" t="n">
        <x:f>MAX(0,AO601+AZ601-BV601)</x:f>
        <x:v>56</x:v>
      </x:c>
      <x:c r="BL601" s="36" t="n">
        <x:f>MAX(0,AP601+BA601-BW601)</x:f>
        <x:v>52</x:v>
      </x:c>
      <x:c r="BM601" s="36" t="n">
        <x:f>MAX(0,AQ601+BB601-BX601)</x:f>
        <x:v>50</x:v>
      </x:c>
      <x:c r="BN601" s="36" t="n">
        <x:f>MAX(0,AR601+BC601-BY601)</x:f>
        <x:v>23</x:v>
      </x:c>
      <x:c r="BO601" s="36" t="n">
        <x:f>MAX(0,AS601+BD601-BZ601)</x:f>
        <x:v>41</x:v>
      </x:c>
      <x:c r="BP601" s="36" t="n">
        <x:f>MAX(0,AT601+BE601-CA601)</x:f>
        <x:v>68</x:v>
      </x:c>
      <x:c r="BQ601" s="36" t="n">
        <x:f>MAX(0,AU601+BF601-CB601)</x:f>
        <x:v>58</x:v>
      </x:c>
      <x:c r="BR601" s="36" t="n">
        <x:f>MAX(0,AV601+BG601-CC601)</x:f>
        <x:v>42</x:v>
      </x:c>
      <x:c r="BS601" s="36" t="n">
        <x:f>MAX(0,AW601+BH601-CD601)</x:f>
        <x:v>47</x:v>
      </x:c>
      <x:c r="BT601" s="36" t="n">
        <x:f>MAX(0,AX601+BI601-CE601)</x:f>
        <x:v>35</x:v>
      </x:c>
      <x:c r="BU601" s="36" t="n">
        <x:f>SUM(BK601:BT601)</x:f>
        <x:v>472</x:v>
      </x:c>
      <x:c r="BV601" s="36" t="n">
        <x:v>1</x:v>
      </x:c>
      <x:c r="BW601" s="36" t="n">
        <x:v>1</x:v>
      </x:c>
      <x:c r="BX601" s="36" t="n">
        <x:v>1</x:v>
      </x:c>
      <x:c r="BY601" s="36" t="n">
        <x:v>1</x:v>
      </x:c>
      <x:c r="BZ601" s="36" t="n">
        <x:v>1</x:v>
      </x:c>
      <x:c r="CA601" s="36" t="n">
        <x:v>2</x:v>
      </x:c>
      <x:c r="CB601" s="36" t="n">
        <x:v>1</x:v>
      </x:c>
      <x:c r="CC601" s="36" t="n">
        <x:v>1</x:v>
      </x:c>
      <x:c r="CD601" s="36" t="n">
        <x:v>1</x:v>
      </x:c>
      <x:c r="CE601" s="36" t="n">
        <x:v>2</x:v>
      </x:c>
      <x:c r="CF601" s="36"/>
      <x:c r="CG601" s="36" t="n">
        <x:f>SUM(BV601,BW601,BX601,BY601)</x:f>
        <x:v>4</x:v>
      </x:c>
      <x:c r="CH601" s="36" t="n">
        <x:f>SUM(BZ601,CA601)</x:f>
        <x:v>3</x:v>
      </x:c>
      <x:c r="CI601" s="36" t="n">
        <x:f>SUM(CB601)</x:f>
        <x:v>1</x:v>
      </x:c>
      <x:c r="CJ601" s="36" t="n">
        <x:f>SUM(CC601,CD601)</x:f>
        <x:v>2</x:v>
      </x:c>
      <x:c r="CK601" s="36" t="n">
        <x:f>SUM(CE601)</x:f>
        <x:v>2</x:v>
      </x:c>
      <x:c r="CL601" s="36" t="n">
        <x:f>SUM(CG601:CK601)</x:f>
        <x:v>12</x:v>
      </x:c>
      <x:c r="CM601" s="39" t="n">
        <x:f>SUM(BV601*1,BW601*1,BX601*1,BY601*1)</x:f>
        <x:v>4</x:v>
      </x:c>
      <x:c r="CN601" s="39" t="n">
        <x:f>SUM(BZ601*0.324,CA601*0.416)</x:f>
        <x:v>1.156</x:v>
      </x:c>
      <x:c r="CO601" s="39" t="n">
        <x:f>SUM(CB601*0.75)</x:f>
        <x:v>0.75</x:v>
      </x:c>
      <x:c r="CP601" s="39" t="n">
        <x:f>SUM(CC601*0.325,CD601*0.2)</x:f>
        <x:v>0.525</x:v>
      </x:c>
      <x:c r="CQ601" s="39" t="n">
        <x:f>SUM(CE601*0.24)</x:f>
        <x:v>0.48</x:v>
      </x:c>
      <x:c r="CR601" s="39" t="n">
        <x:f>SUM(CM601:CQ601)</x:f>
        <x:v>6.911</x:v>
      </x:c>
      <x:c r="CS601" s="36" t="n">
        <x:f>SUM(CG601:CH601)</x:f>
        <x:v>7</x:v>
      </x:c>
      <x:c r="CT601" s="36" t="str"/>
      <x:c r="CU601" s="36" t="n">
        <x:f>MIN(AG601,CG601)</x:f>
        <x:v>4</x:v>
      </x:c>
      <x:c r="CV601" s="36" t="n">
        <x:f>MIN(AG601,CH601)</x:f>
        <x:v>3</x:v>
      </x:c>
      <x:c r="CW601" s="36" t="n">
        <x:f>MIN(AG601,CI601)</x:f>
        <x:v>1</x:v>
      </x:c>
      <x:c r="CX601" s="36" t="n">
        <x:f>MIN(AG601,CJ601)</x:f>
        <x:v>2</x:v>
      </x:c>
      <x:c r="CY601" s="36" t="n">
        <x:f>MIN(AG601,CK601)</x:f>
        <x:v>2</x:v>
      </x:c>
    </x:row>
    <x:row r="602" ht="18" customHeight="1">
      <x:c r="A602" s="35" t="str">
        <x:v>Area TWT-01</x:v>
      </x:c>
      <x:c r="B602" s="35" t="str">
        <x:v>Area Lead TWT-01</x:v>
      </x:c>
      <x:c r="C602" s="35" t="str">
        <x:v>Field Lead TWT-05</x:v>
      </x:c>
      <x:c r="D602" s="35" t="str">
        <x:v>City TWT-A</x:v>
      </x:c>
      <x:c r="E602" s="35" t="n">
        <x:v>4</x:v>
      </x:c>
      <x:c r="F602" s="35" t="n">
        <x:v>24</x:v>
      </x:c>
      <x:c r="G602" s="35" t="n">
        <x:v>1</x:v>
      </x:c>
      <x:c r="H602" s="35" t="str">
        <x:v>Promoter</x:v>
      </x:c>
      <x:c r="I602" s="35" t="str">
        <x:v>Agency TWT-02</x:v>
      </x:c>
      <x:c r="J602" s="35" t="str">
        <x:v>PR-TWT-009</x:v>
      </x:c>
      <x:c r="K602" s="35" t="str">
        <x:v>Masked Promoter TWT-009</x:v>
      </x:c>
      <x:c r="L602" s="35" t="str">
        <x:v>9XXXX10009</x:v>
      </x:c>
      <x:c r="M602" s="37" t="n">
        <x:v>46213</x:v>
      </x:c>
      <x:c r="N602" s="35" t="str">
        <x:v>Cohort 1</x:v>
      </x:c>
      <x:c r="O602" s="35" t="str">
        <x:v>DIST-TWT-03</x:v>
      </x:c>
      <x:c r="P602" s="35" t="str">
        <x:v>Masked Distributor TWT-03</x:v>
      </x:c>
      <x:c r="Q602" s="35" t="str">
        <x:v>P-TWT-025</x:v>
      </x:c>
      <x:c r="R602" s="35" t="str">
        <x:v>TWT-025</x:v>
      </x:c>
      <x:c r="S602" s="35" t="str">
        <x:v>Masked Store TWT-025</x:v>
      </x:c>
      <x:c r="T602" s="35" t="str">
        <x:v>XX1025</x:v>
      </x:c>
      <x:c r="U602" s="35" t="str">
        <x:v>Modern Trade</x:v>
      </x:c>
      <x:c r="V602" s="35" t="str">
        <x:v>Masked</x:v>
      </x:c>
      <x:c r="W602" s="35" t="str">
        <x:v>Masked</x:v>
      </x:c>
      <x:c r="X602" s="37" t="n">
        <x:v>46209</x:v>
      </x:c>
      <x:c r="Y602" s="37" t="n">
        <x:v>46289</x:v>
      </x:c>
      <x:c r="Z602" s="35" t="str">
        <x:v>W04</x:v>
      </x:c>
      <x:c r="AA602" s="35" t="str">
        <x:v>Sep'26</x:v>
      </x:c>
      <x:c r="AB602" s="35" t="str">
        <x:v>22 - 28</x:v>
      </x:c>
      <x:c r="AC602" s="35" t="str">
        <x:v>Week 4 of Sep 2026</x:v>
      </x:c>
      <x:c r="AD602" s="35" t="str">
        <x:v>Continue</x:v>
      </x:c>
      <x:c r="AE602" s="35" t="str"/>
      <x:c r="AF602" s="36" t="n">
        <x:v>53</x:v>
      </x:c>
      <x:c r="AG602" s="36" t="n">
        <x:v>22</x:v>
      </x:c>
      <x:c r="AH602" s="38" t="n">
        <x:f>IFERROR(AG602/AF602,0)</x:f>
        <x:v>0.41509433962264153</x:v>
      </x:c>
      <x:c r="AI602" s="36" t="n">
        <x:v>16</x:v>
      </x:c>
      <x:c r="AJ602" s="38" t="n">
        <x:f>IFERROR(AI602/AG602,0)</x:f>
        <x:v>0.7272727272727273</x:v>
      </x:c>
      <x:c r="AK602" s="36" t="n">
        <x:v>3</x:v>
      </x:c>
      <x:c r="AL602" s="36" t="n">
        <x:v>6</x:v>
      </x:c>
      <x:c r="AM602" s="36" t="n">
        <x:v>1</x:v>
      </x:c>
      <x:c r="AN602" s="38" t="n">
        <x:f>IFERROR(AL602/AG602,0)</x:f>
        <x:v>0.2727272727272727</x:v>
      </x:c>
      <x:c r="AO602" s="36" t="n">
        <x:f>BK601</x:f>
        <x:v>56</x:v>
      </x:c>
      <x:c r="AP602" s="36" t="n">
        <x:f>BL601</x:f>
        <x:v>52</x:v>
      </x:c>
      <x:c r="AQ602" s="36" t="n">
        <x:f>BM601</x:f>
        <x:v>50</x:v>
      </x:c>
      <x:c r="AR602" s="36" t="n">
        <x:f>BN601</x:f>
        <x:v>23</x:v>
      </x:c>
      <x:c r="AS602" s="36" t="n">
        <x:f>BO601</x:f>
        <x:v>41</x:v>
      </x:c>
      <x:c r="AT602" s="36" t="n">
        <x:f>BP601</x:f>
        <x:v>68</x:v>
      </x:c>
      <x:c r="AU602" s="36" t="n">
        <x:f>BQ601</x:f>
        <x:v>58</x:v>
      </x:c>
      <x:c r="AV602" s="36" t="n">
        <x:f>BR601</x:f>
        <x:v>42</x:v>
      </x:c>
      <x:c r="AW602" s="36" t="n">
        <x:f>BS601</x:f>
        <x:v>47</x:v>
      </x:c>
      <x:c r="AX602" s="36" t="n">
        <x:f>BT601</x:f>
        <x:v>35</x:v>
      </x:c>
      <x:c r="AY602" s="36" t="n">
        <x:f>SUM(AO602:AX602)</x:f>
        <x:v>472</x:v>
      </x:c>
      <x:c r="AZ602" s="36" t="n">
        <x:v>0</x:v>
      </x:c>
      <x:c r="BA602" s="36" t="n">
        <x:v>16</x:v>
      </x:c>
      <x:c r="BB602" s="36" t="n">
        <x:v>0</x:v>
      </x:c>
      <x:c r="BC602" s="36" t="n">
        <x:v>0</x:v>
      </x:c>
      <x:c r="BD602" s="36" t="n">
        <x:v>0</x:v>
      </x:c>
      <x:c r="BE602" s="36" t="n">
        <x:v>0</x:v>
      </x:c>
      <x:c r="BF602" s="36" t="n">
        <x:v>0</x:v>
      </x:c>
      <x:c r="BG602" s="36" t="n">
        <x:v>16</x:v>
      </x:c>
      <x:c r="BH602" s="36" t="n">
        <x:v>0</x:v>
      </x:c>
      <x:c r="BI602" s="36" t="n">
        <x:v>0</x:v>
      </x:c>
      <x:c r="BJ602" s="36"/>
      <x:c r="BK602" s="36" t="n">
        <x:f>MAX(0,AO602+AZ602-BV602)</x:f>
        <x:v>55</x:v>
      </x:c>
      <x:c r="BL602" s="36" t="n">
        <x:f>MAX(0,AP602+BA602-BW602)</x:f>
        <x:v>67</x:v>
      </x:c>
      <x:c r="BM602" s="36" t="n">
        <x:f>MAX(0,AQ602+BB602-BX602)</x:f>
        <x:v>50</x:v>
      </x:c>
      <x:c r="BN602" s="36" t="n">
        <x:f>MAX(0,AR602+BC602-BY602)</x:f>
        <x:v>23</x:v>
      </x:c>
      <x:c r="BO602" s="36" t="n">
        <x:f>MAX(0,AS602+BD602-BZ602)</x:f>
        <x:v>40</x:v>
      </x:c>
      <x:c r="BP602" s="36" t="n">
        <x:f>MAX(0,AT602+BE602-CA602)</x:f>
        <x:v>66</x:v>
      </x:c>
      <x:c r="BQ602" s="36" t="n">
        <x:f>MAX(0,AU602+BF602-CB602)</x:f>
        <x:v>57</x:v>
      </x:c>
      <x:c r="BR602" s="36" t="n">
        <x:f>MAX(0,AV602+BG602-CC602)</x:f>
        <x:v>57</x:v>
      </x:c>
      <x:c r="BS602" s="36" t="n">
        <x:f>MAX(0,AW602+BH602-CD602)</x:f>
        <x:v>46</x:v>
      </x:c>
      <x:c r="BT602" s="36" t="n">
        <x:f>MAX(0,AX602+BI602-CE602)</x:f>
        <x:v>34</x:v>
      </x:c>
      <x:c r="BU602" s="36" t="n">
        <x:f>SUM(BK602:BT602)</x:f>
        <x:v>495</x:v>
      </x:c>
      <x:c r="BV602" s="36" t="n">
        <x:v>1</x:v>
      </x:c>
      <x:c r="BW602" s="36" t="n">
        <x:v>1</x:v>
      </x:c>
      <x:c r="BX602" s="36" t="n">
        <x:v>0</x:v>
      </x:c>
      <x:c r="BY602" s="36" t="n">
        <x:v>0</x:v>
      </x:c>
      <x:c r="BZ602" s="36" t="n">
        <x:v>1</x:v>
      </x:c>
      <x:c r="CA602" s="36" t="n">
        <x:v>2</x:v>
      </x:c>
      <x:c r="CB602" s="36" t="n">
        <x:v>1</x:v>
      </x:c>
      <x:c r="CC602" s="36" t="n">
        <x:v>1</x:v>
      </x:c>
      <x:c r="CD602" s="36" t="n">
        <x:v>1</x:v>
      </x:c>
      <x:c r="CE602" s="36" t="n">
        <x:v>1</x:v>
      </x:c>
      <x:c r="CF602" s="36"/>
      <x:c r="CG602" s="36" t="n">
        <x:f>SUM(BV602,BW602,BX602,BY602)</x:f>
        <x:v>2</x:v>
      </x:c>
      <x:c r="CH602" s="36" t="n">
        <x:f>SUM(BZ602,CA602)</x:f>
        <x:v>3</x:v>
      </x:c>
      <x:c r="CI602" s="36" t="n">
        <x:f>SUM(CB602)</x:f>
        <x:v>1</x:v>
      </x:c>
      <x:c r="CJ602" s="36" t="n">
        <x:f>SUM(CC602,CD602)</x:f>
        <x:v>2</x:v>
      </x:c>
      <x:c r="CK602" s="36" t="n">
        <x:f>SUM(CE602)</x:f>
        <x:v>1</x:v>
      </x:c>
      <x:c r="CL602" s="36" t="n">
        <x:f>SUM(CG602:CK602)</x:f>
        <x:v>9</x:v>
      </x:c>
      <x:c r="CM602" s="39" t="n">
        <x:f>SUM(BV602*1,BW602*1,BX602*1,BY602*1)</x:f>
        <x:v>2</x:v>
      </x:c>
      <x:c r="CN602" s="39" t="n">
        <x:f>SUM(BZ602*0.324,CA602*0.416)</x:f>
        <x:v>1.156</x:v>
      </x:c>
      <x:c r="CO602" s="39" t="n">
        <x:f>SUM(CB602*0.75)</x:f>
        <x:v>0.75</x:v>
      </x:c>
      <x:c r="CP602" s="39" t="n">
        <x:f>SUM(CC602*0.325,CD602*0.2)</x:f>
        <x:v>0.525</x:v>
      </x:c>
      <x:c r="CQ602" s="39" t="n">
        <x:f>SUM(CE602*0.24)</x:f>
        <x:v>0.24</x:v>
      </x:c>
      <x:c r="CR602" s="39" t="n">
        <x:f>SUM(CM602:CQ602)</x:f>
        <x:v>4.671</x:v>
      </x:c>
      <x:c r="CS602" s="36" t="n">
        <x:f>SUM(CG602:CH602)</x:f>
        <x:v>5</x:v>
      </x:c>
      <x:c r="CT602" s="36" t="str"/>
      <x:c r="CU602" s="36" t="n">
        <x:f>MIN(AG602,CG602)</x:f>
        <x:v>2</x:v>
      </x:c>
      <x:c r="CV602" s="36" t="n">
        <x:f>MIN(AG602,CH602)</x:f>
        <x:v>3</x:v>
      </x:c>
      <x:c r="CW602" s="36" t="n">
        <x:f>MIN(AG602,CI602)</x:f>
        <x:v>1</x:v>
      </x:c>
      <x:c r="CX602" s="36" t="n">
        <x:f>MIN(AG602,CJ602)</x:f>
        <x:v>2</x:v>
      </x:c>
      <x:c r="CY602" s="36" t="n">
        <x:f>MIN(AG602,CK602)</x:f>
        <x:v>1</x:v>
      </x:c>
    </x:row>
    <x:row r="603" ht="18" customHeight="1">
      <x:c r="A603" s="35" t="str">
        <x:v>Area TWT-01</x:v>
      </x:c>
      <x:c r="B603" s="35" t="str">
        <x:v>Area Lead TWT-01</x:v>
      </x:c>
      <x:c r="C603" s="35" t="str">
        <x:v>Field Lead TWT-05</x:v>
      </x:c>
      <x:c r="D603" s="35" t="str">
        <x:v>City TWT-A</x:v>
      </x:c>
      <x:c r="E603" s="35" t="n">
        <x:v>4</x:v>
      </x:c>
      <x:c r="F603" s="35" t="n">
        <x:v>24</x:v>
      </x:c>
      <x:c r="G603" s="35" t="n">
        <x:v>1</x:v>
      </x:c>
      <x:c r="H603" s="35" t="str">
        <x:v>Promoter</x:v>
      </x:c>
      <x:c r="I603" s="35" t="str">
        <x:v>Agency TWT-02</x:v>
      </x:c>
      <x:c r="J603" s="35" t="str">
        <x:v>PR-TWT-009</x:v>
      </x:c>
      <x:c r="K603" s="35" t="str">
        <x:v>Masked Promoter TWT-009</x:v>
      </x:c>
      <x:c r="L603" s="35" t="str">
        <x:v>9XXXX10009</x:v>
      </x:c>
      <x:c r="M603" s="37" t="n">
        <x:v>46213</x:v>
      </x:c>
      <x:c r="N603" s="35" t="str">
        <x:v>Cohort 1</x:v>
      </x:c>
      <x:c r="O603" s="35" t="str">
        <x:v>DIST-TWT-03</x:v>
      </x:c>
      <x:c r="P603" s="35" t="str">
        <x:v>Masked Distributor TWT-03</x:v>
      </x:c>
      <x:c r="Q603" s="35" t="str">
        <x:v>P-TWT-025</x:v>
      </x:c>
      <x:c r="R603" s="35" t="str">
        <x:v>TWT-025</x:v>
      </x:c>
      <x:c r="S603" s="35" t="str">
        <x:v>Masked Store TWT-025</x:v>
      </x:c>
      <x:c r="T603" s="35" t="str">
        <x:v>XX1025</x:v>
      </x:c>
      <x:c r="U603" s="35" t="str">
        <x:v>Modern Trade</x:v>
      </x:c>
      <x:c r="V603" s="35" t="str">
        <x:v>Masked</x:v>
      </x:c>
      <x:c r="W603" s="35" t="str">
        <x:v>Masked</x:v>
      </x:c>
      <x:c r="X603" s="37" t="n">
        <x:v>46209</x:v>
      </x:c>
      <x:c r="Y603" s="37" t="n">
        <x:v>46290</x:v>
      </x:c>
      <x:c r="Z603" s="35" t="str">
        <x:v>W04</x:v>
      </x:c>
      <x:c r="AA603" s="35" t="str">
        <x:v>Sep'26</x:v>
      </x:c>
      <x:c r="AB603" s="35" t="str">
        <x:v>22 - 28</x:v>
      </x:c>
      <x:c r="AC603" s="35" t="str">
        <x:v>Week 4 of Sep 2026</x:v>
      </x:c>
      <x:c r="AD603" s="35" t="str">
        <x:v>Continue</x:v>
      </x:c>
      <x:c r="AE603" s="35" t="str"/>
      <x:c r="AF603" s="36" t="n">
        <x:v>60</x:v>
      </x:c>
      <x:c r="AG603" s="36" t="n">
        <x:v>23</x:v>
      </x:c>
      <x:c r="AH603" s="38" t="n">
        <x:f>IFERROR(AG603/AF603,0)</x:f>
        <x:v>0.38333333333333336</x:v>
      </x:c>
      <x:c r="AI603" s="36" t="n">
        <x:v>16</x:v>
      </x:c>
      <x:c r="AJ603" s="38" t="n">
        <x:f>IFERROR(AI603/AG603,0)</x:f>
        <x:v>0.6956521739130435</x:v>
      </x:c>
      <x:c r="AK603" s="36" t="n">
        <x:v>5</x:v>
      </x:c>
      <x:c r="AL603" s="36" t="n">
        <x:v>9</x:v>
      </x:c>
      <x:c r="AM603" s="36" t="n">
        <x:v>1</x:v>
      </x:c>
      <x:c r="AN603" s="38" t="n">
        <x:f>IFERROR(AL603/AG603,0)</x:f>
        <x:v>0.391304347826087</x:v>
      </x:c>
      <x:c r="AO603" s="36" t="n">
        <x:f>BK602</x:f>
        <x:v>55</x:v>
      </x:c>
      <x:c r="AP603" s="36" t="n">
        <x:f>BL602</x:f>
        <x:v>67</x:v>
      </x:c>
      <x:c r="AQ603" s="36" t="n">
        <x:f>BM602</x:f>
        <x:v>50</x:v>
      </x:c>
      <x:c r="AR603" s="36" t="n">
        <x:f>BN602</x:f>
        <x:v>23</x:v>
      </x:c>
      <x:c r="AS603" s="36" t="n">
        <x:f>BO602</x:f>
        <x:v>40</x:v>
      </x:c>
      <x:c r="AT603" s="36" t="n">
        <x:f>BP602</x:f>
        <x:v>66</x:v>
      </x:c>
      <x:c r="AU603" s="36" t="n">
        <x:f>BQ602</x:f>
        <x:v>57</x:v>
      </x:c>
      <x:c r="AV603" s="36" t="n">
        <x:f>BR602</x:f>
        <x:v>57</x:v>
      </x:c>
      <x:c r="AW603" s="36" t="n">
        <x:f>BS602</x:f>
        <x:v>46</x:v>
      </x:c>
      <x:c r="AX603" s="36" t="n">
        <x:f>BT602</x:f>
        <x:v>34</x:v>
      </x:c>
      <x:c r="AY603" s="36" t="n">
        <x:f>SUM(AO603:AX603)</x:f>
        <x:v>495</x:v>
      </x:c>
      <x:c r="AZ603" s="36" t="n">
        <x:v>0</x:v>
      </x:c>
      <x:c r="BA603" s="36" t="n">
        <x:v>0</x:v>
      </x:c>
      <x:c r="BB603" s="36" t="n">
        <x:v>13</x:v>
      </x:c>
      <x:c r="BC603" s="36" t="n">
        <x:v>0</x:v>
      </x:c>
      <x:c r="BD603" s="36" t="n">
        <x:v>0</x:v>
      </x:c>
      <x:c r="BE603" s="36" t="n">
        <x:v>0</x:v>
      </x:c>
      <x:c r="BF603" s="36" t="n">
        <x:v>0</x:v>
      </x:c>
      <x:c r="BG603" s="36" t="n">
        <x:v>0</x:v>
      </x:c>
      <x:c r="BH603" s="36" t="n">
        <x:v>19</x:v>
      </x:c>
      <x:c r="BI603" s="36" t="n">
        <x:v>0</x:v>
      </x:c>
      <x:c r="BJ603" s="36"/>
      <x:c r="BK603" s="36" t="n">
        <x:f>MAX(0,AO603+AZ603-BV603)</x:f>
        <x:v>54</x:v>
      </x:c>
      <x:c r="BL603" s="36" t="n">
        <x:f>MAX(0,AP603+BA603-BW603)</x:f>
        <x:v>66</x:v>
      </x:c>
      <x:c r="BM603" s="36" t="n">
        <x:f>MAX(0,AQ603+BB603-BX603)</x:f>
        <x:v>62</x:v>
      </x:c>
      <x:c r="BN603" s="36" t="n">
        <x:f>MAX(0,AR603+BC603-BY603)</x:f>
        <x:v>22</x:v>
      </x:c>
      <x:c r="BO603" s="36" t="n">
        <x:f>MAX(0,AS603+BD603-BZ603)</x:f>
        <x:v>38</x:v>
      </x:c>
      <x:c r="BP603" s="36" t="n">
        <x:f>MAX(0,AT603+BE603-CA603)</x:f>
        <x:v>64</x:v>
      </x:c>
      <x:c r="BQ603" s="36" t="n">
        <x:f>MAX(0,AU603+BF603-CB603)</x:f>
        <x:v>56</x:v>
      </x:c>
      <x:c r="BR603" s="36" t="n">
        <x:f>MAX(0,AV603+BG603-CC603)</x:f>
        <x:v>56</x:v>
      </x:c>
      <x:c r="BS603" s="36" t="n">
        <x:f>MAX(0,AW603+BH603-CD603)</x:f>
        <x:v>64</x:v>
      </x:c>
      <x:c r="BT603" s="36" t="n">
        <x:f>MAX(0,AX603+BI603-CE603)</x:f>
        <x:v>33</x:v>
      </x:c>
      <x:c r="BU603" s="36" t="n">
        <x:f>SUM(BK603:BT603)</x:f>
        <x:v>515</x:v>
      </x:c>
      <x:c r="BV603" s="36" t="n">
        <x:v>1</x:v>
      </x:c>
      <x:c r="BW603" s="36" t="n">
        <x:v>1</x:v>
      </x:c>
      <x:c r="BX603" s="36" t="n">
        <x:v>1</x:v>
      </x:c>
      <x:c r="BY603" s="36" t="n">
        <x:v>1</x:v>
      </x:c>
      <x:c r="BZ603" s="36" t="n">
        <x:v>2</x:v>
      </x:c>
      <x:c r="CA603" s="36" t="n">
        <x:v>2</x:v>
      </x:c>
      <x:c r="CB603" s="36" t="n">
        <x:v>1</x:v>
      </x:c>
      <x:c r="CC603" s="36" t="n">
        <x:v>1</x:v>
      </x:c>
      <x:c r="CD603" s="36" t="n">
        <x:v>1</x:v>
      </x:c>
      <x:c r="CE603" s="36" t="n">
        <x:v>1</x:v>
      </x:c>
      <x:c r="CF603" s="36"/>
      <x:c r="CG603" s="36" t="n">
        <x:f>SUM(BV603,BW603,BX603,BY603)</x:f>
        <x:v>4</x:v>
      </x:c>
      <x:c r="CH603" s="36" t="n">
        <x:f>SUM(BZ603,CA603)</x:f>
        <x:v>4</x:v>
      </x:c>
      <x:c r="CI603" s="36" t="n">
        <x:f>SUM(CB603)</x:f>
        <x:v>1</x:v>
      </x:c>
      <x:c r="CJ603" s="36" t="n">
        <x:f>SUM(CC603,CD603)</x:f>
        <x:v>2</x:v>
      </x:c>
      <x:c r="CK603" s="36" t="n">
        <x:f>SUM(CE603)</x:f>
        <x:v>1</x:v>
      </x:c>
      <x:c r="CL603" s="36" t="n">
        <x:f>SUM(CG603:CK603)</x:f>
        <x:v>12</x:v>
      </x:c>
      <x:c r="CM603" s="39" t="n">
        <x:f>SUM(BV603*1,BW603*1,BX603*1,BY603*1)</x:f>
        <x:v>4</x:v>
      </x:c>
      <x:c r="CN603" s="39" t="n">
        <x:f>SUM(BZ603*0.324,CA603*0.416)</x:f>
        <x:v>1.48</x:v>
      </x:c>
      <x:c r="CO603" s="39" t="n">
        <x:f>SUM(CB603*0.75)</x:f>
        <x:v>0.75</x:v>
      </x:c>
      <x:c r="CP603" s="39" t="n">
        <x:f>SUM(CC603*0.325,CD603*0.2)</x:f>
        <x:v>0.525</x:v>
      </x:c>
      <x:c r="CQ603" s="39" t="n">
        <x:f>SUM(CE603*0.24)</x:f>
        <x:v>0.24</x:v>
      </x:c>
      <x:c r="CR603" s="39" t="n">
        <x:f>SUM(CM603:CQ603)</x:f>
        <x:v>6.995000000000001</x:v>
      </x:c>
      <x:c r="CS603" s="36" t="n">
        <x:f>SUM(CG603:CH603)</x:f>
        <x:v>8</x:v>
      </x:c>
      <x:c r="CT603" s="36" t="str"/>
      <x:c r="CU603" s="36" t="n">
        <x:f>MIN(AG603,CG603)</x:f>
        <x:v>4</x:v>
      </x:c>
      <x:c r="CV603" s="36" t="n">
        <x:f>MIN(AG603,CH603)</x:f>
        <x:v>4</x:v>
      </x:c>
      <x:c r="CW603" s="36" t="n">
        <x:f>MIN(AG603,CI603)</x:f>
        <x:v>1</x:v>
      </x:c>
      <x:c r="CX603" s="36" t="n">
        <x:f>MIN(AG603,CJ603)</x:f>
        <x:v>2</x:v>
      </x:c>
      <x:c r="CY603" s="36" t="n">
        <x:f>MIN(AG603,CK603)</x:f>
        <x:v>1</x:v>
      </x:c>
    </x:row>
    <x:row r="604" ht="18" customHeight="1">
      <x:c r="A604" s="35" t="str">
        <x:v>Area TWT-01</x:v>
      </x:c>
      <x:c r="B604" s="35" t="str">
        <x:v>Area Lead TWT-01</x:v>
      </x:c>
      <x:c r="C604" s="35" t="str">
        <x:v>Field Lead TWT-05</x:v>
      </x:c>
      <x:c r="D604" s="35" t="str">
        <x:v>City TWT-A</x:v>
      </x:c>
      <x:c r="E604" s="35" t="n">
        <x:v>4</x:v>
      </x:c>
      <x:c r="F604" s="35" t="n">
        <x:v>24</x:v>
      </x:c>
      <x:c r="G604" s="35" t="n">
        <x:v>1</x:v>
      </x:c>
      <x:c r="H604" s="35" t="str">
        <x:v>Promoter</x:v>
      </x:c>
      <x:c r="I604" s="35" t="str">
        <x:v>Agency TWT-02</x:v>
      </x:c>
      <x:c r="J604" s="35" t="str">
        <x:v>PR-TWT-009</x:v>
      </x:c>
      <x:c r="K604" s="35" t="str">
        <x:v>Masked Promoter TWT-009</x:v>
      </x:c>
      <x:c r="L604" s="35" t="str">
        <x:v>9XXXX10009</x:v>
      </x:c>
      <x:c r="M604" s="37" t="n">
        <x:v>46213</x:v>
      </x:c>
      <x:c r="N604" s="35" t="str">
        <x:v>Cohort 1</x:v>
      </x:c>
      <x:c r="O604" s="35" t="str">
        <x:v>DIST-TWT-03</x:v>
      </x:c>
      <x:c r="P604" s="35" t="str">
        <x:v>Masked Distributor TWT-03</x:v>
      </x:c>
      <x:c r="Q604" s="35" t="str">
        <x:v>P-TWT-025</x:v>
      </x:c>
      <x:c r="R604" s="35" t="str">
        <x:v>TWT-025</x:v>
      </x:c>
      <x:c r="S604" s="35" t="str">
        <x:v>Masked Store TWT-025</x:v>
      </x:c>
      <x:c r="T604" s="35" t="str">
        <x:v>XX1025</x:v>
      </x:c>
      <x:c r="U604" s="35" t="str">
        <x:v>Modern Trade</x:v>
      </x:c>
      <x:c r="V604" s="35" t="str">
        <x:v>Masked</x:v>
      </x:c>
      <x:c r="W604" s="35" t="str">
        <x:v>Masked</x:v>
      </x:c>
      <x:c r="X604" s="37" t="n">
        <x:v>46209</x:v>
      </x:c>
      <x:c r="Y604" s="37" t="n">
        <x:v>46291</x:v>
      </x:c>
      <x:c r="Z604" s="35" t="str">
        <x:v>W04</x:v>
      </x:c>
      <x:c r="AA604" s="35" t="str">
        <x:v>Sep'26</x:v>
      </x:c>
      <x:c r="AB604" s="35" t="str">
        <x:v>22 - 28</x:v>
      </x:c>
      <x:c r="AC604" s="35" t="str">
        <x:v>Week 4 of Sep 2026</x:v>
      </x:c>
      <x:c r="AD604" s="35" t="str">
        <x:v>Continue</x:v>
      </x:c>
      <x:c r="AE604" s="35" t="str"/>
      <x:c r="AF604" s="36" t="n">
        <x:v>80</x:v>
      </x:c>
      <x:c r="AG604" s="36" t="n">
        <x:v>24</x:v>
      </x:c>
      <x:c r="AH604" s="38" t="n">
        <x:f>IFERROR(AG604/AF604,0)</x:f>
        <x:v>0.3</x:v>
      </x:c>
      <x:c r="AI604" s="36" t="n">
        <x:v>20</x:v>
      </x:c>
      <x:c r="AJ604" s="38" t="n">
        <x:f>IFERROR(AI604/AG604,0)</x:f>
        <x:v>0.8333333333333334</x:v>
      </x:c>
      <x:c r="AK604" s="36" t="n">
        <x:v>3</x:v>
      </x:c>
      <x:c r="AL604" s="36" t="n">
        <x:v>7</x:v>
      </x:c>
      <x:c r="AM604" s="36" t="n">
        <x:v>1</x:v>
      </x:c>
      <x:c r="AN604" s="38" t="n">
        <x:f>IFERROR(AL604/AG604,0)</x:f>
        <x:v>0.2916666666666667</x:v>
      </x:c>
      <x:c r="AO604" s="36" t="n">
        <x:f>BK603</x:f>
        <x:v>54</x:v>
      </x:c>
      <x:c r="AP604" s="36" t="n">
        <x:f>BL603</x:f>
        <x:v>66</x:v>
      </x:c>
      <x:c r="AQ604" s="36" t="n">
        <x:f>BM603</x:f>
        <x:v>62</x:v>
      </x:c>
      <x:c r="AR604" s="36" t="n">
        <x:f>BN603</x:f>
        <x:v>22</x:v>
      </x:c>
      <x:c r="AS604" s="36" t="n">
        <x:f>BO603</x:f>
        <x:v>38</x:v>
      </x:c>
      <x:c r="AT604" s="36" t="n">
        <x:f>BP603</x:f>
        <x:v>64</x:v>
      </x:c>
      <x:c r="AU604" s="36" t="n">
        <x:f>BQ603</x:f>
        <x:v>56</x:v>
      </x:c>
      <x:c r="AV604" s="36" t="n">
        <x:f>BR603</x:f>
        <x:v>56</x:v>
      </x:c>
      <x:c r="AW604" s="36" t="n">
        <x:f>BS603</x:f>
        <x:v>64</x:v>
      </x:c>
      <x:c r="AX604" s="36" t="n">
        <x:f>BT603</x:f>
        <x:v>33</x:v>
      </x:c>
      <x:c r="AY604" s="36" t="n">
        <x:f>SUM(AO604:AX604)</x:f>
        <x:v>515</x:v>
      </x:c>
      <x:c r="AZ604" s="36" t="n">
        <x:v>0</x:v>
      </x:c>
      <x:c r="BA604" s="36" t="n">
        <x:v>0</x:v>
      </x:c>
      <x:c r="BB604" s="36" t="n">
        <x:v>0</x:v>
      </x:c>
      <x:c r="BC604" s="36" t="n">
        <x:v>19</x:v>
      </x:c>
      <x:c r="BD604" s="36" t="n">
        <x:v>0</x:v>
      </x:c>
      <x:c r="BE604" s="36" t="n">
        <x:v>0</x:v>
      </x:c>
      <x:c r="BF604" s="36" t="n">
        <x:v>0</x:v>
      </x:c>
      <x:c r="BG604" s="36" t="n">
        <x:v>0</x:v>
      </x:c>
      <x:c r="BH604" s="36" t="n">
        <x:v>0</x:v>
      </x:c>
      <x:c r="BI604" s="36" t="n">
        <x:v>19</x:v>
      </x:c>
      <x:c r="BJ604" s="36"/>
      <x:c r="BK604" s="36" t="n">
        <x:f>MAX(0,AO604+AZ604-BV604)</x:f>
        <x:v>53</x:v>
      </x:c>
      <x:c r="BL604" s="36" t="n">
        <x:f>MAX(0,AP604+BA604-BW604)</x:f>
        <x:v>65</x:v>
      </x:c>
      <x:c r="BM604" s="36" t="n">
        <x:f>MAX(0,AQ604+BB604-BX604)</x:f>
        <x:v>61</x:v>
      </x:c>
      <x:c r="BN604" s="36" t="n">
        <x:f>MAX(0,AR604+BC604-BY604)</x:f>
        <x:v>40</x:v>
      </x:c>
      <x:c r="BO604" s="36" t="n">
        <x:f>MAX(0,AS604+BD604-BZ604)</x:f>
        <x:v>36</x:v>
      </x:c>
      <x:c r="BP604" s="36" t="n">
        <x:f>MAX(0,AT604+BE604-CA604)</x:f>
        <x:v>62</x:v>
      </x:c>
      <x:c r="BQ604" s="36" t="n">
        <x:f>MAX(0,AU604+BF604-CB604)</x:f>
        <x:v>55</x:v>
      </x:c>
      <x:c r="BR604" s="36" t="n">
        <x:f>MAX(0,AV604+BG604-CC604)</x:f>
        <x:v>55</x:v>
      </x:c>
      <x:c r="BS604" s="36" t="n">
        <x:f>MAX(0,AW604+BH604-CD604)</x:f>
        <x:v>63</x:v>
      </x:c>
      <x:c r="BT604" s="36" t="n">
        <x:f>MAX(0,AX604+BI604-CE604)</x:f>
        <x:v>50</x:v>
      </x:c>
      <x:c r="BU604" s="36" t="n">
        <x:f>SUM(BK604:BT604)</x:f>
        <x:v>540</x:v>
      </x:c>
      <x:c r="BV604" s="36" t="n">
        <x:v>1</x:v>
      </x:c>
      <x:c r="BW604" s="36" t="n">
        <x:v>1</x:v>
      </x:c>
      <x:c r="BX604" s="36" t="n">
        <x:v>1</x:v>
      </x:c>
      <x:c r="BY604" s="36" t="n">
        <x:v>1</x:v>
      </x:c>
      <x:c r="BZ604" s="36" t="n">
        <x:v>2</x:v>
      </x:c>
      <x:c r="CA604" s="36" t="n">
        <x:v>2</x:v>
      </x:c>
      <x:c r="CB604" s="36" t="n">
        <x:v>1</x:v>
      </x:c>
      <x:c r="CC604" s="36" t="n">
        <x:v>1</x:v>
      </x:c>
      <x:c r="CD604" s="36" t="n">
        <x:v>1</x:v>
      </x:c>
      <x:c r="CE604" s="36" t="n">
        <x:v>2</x:v>
      </x:c>
      <x:c r="CF604" s="36"/>
      <x:c r="CG604" s="36" t="n">
        <x:f>SUM(BV604,BW604,BX604,BY604)</x:f>
        <x:v>4</x:v>
      </x:c>
      <x:c r="CH604" s="36" t="n">
        <x:f>SUM(BZ604,CA604)</x:f>
        <x:v>4</x:v>
      </x:c>
      <x:c r="CI604" s="36" t="n">
        <x:f>SUM(CB604)</x:f>
        <x:v>1</x:v>
      </x:c>
      <x:c r="CJ604" s="36" t="n">
        <x:f>SUM(CC604,CD604)</x:f>
        <x:v>2</x:v>
      </x:c>
      <x:c r="CK604" s="36" t="n">
        <x:f>SUM(CE604)</x:f>
        <x:v>2</x:v>
      </x:c>
      <x:c r="CL604" s="36" t="n">
        <x:f>SUM(CG604:CK604)</x:f>
        <x:v>13</x:v>
      </x:c>
      <x:c r="CM604" s="39" t="n">
        <x:f>SUM(BV604*1,BW604*1,BX604*1,BY604*1)</x:f>
        <x:v>4</x:v>
      </x:c>
      <x:c r="CN604" s="39" t="n">
        <x:f>SUM(BZ604*0.324,CA604*0.416)</x:f>
        <x:v>1.48</x:v>
      </x:c>
      <x:c r="CO604" s="39" t="n">
        <x:f>SUM(CB604*0.75)</x:f>
        <x:v>0.75</x:v>
      </x:c>
      <x:c r="CP604" s="39" t="n">
        <x:f>SUM(CC604*0.325,CD604*0.2)</x:f>
        <x:v>0.525</x:v>
      </x:c>
      <x:c r="CQ604" s="39" t="n">
        <x:f>SUM(CE604*0.24)</x:f>
        <x:v>0.48</x:v>
      </x:c>
      <x:c r="CR604" s="39" t="n">
        <x:f>SUM(CM604:CQ604)</x:f>
        <x:v>7.235000000000001</x:v>
      </x:c>
      <x:c r="CS604" s="36" t="n">
        <x:f>SUM(CG604:CH604)</x:f>
        <x:v>8</x:v>
      </x:c>
      <x:c r="CT604" s="36" t="str"/>
      <x:c r="CU604" s="36" t="n">
        <x:f>MIN(AG604,CG604)</x:f>
        <x:v>4</x:v>
      </x:c>
      <x:c r="CV604" s="36" t="n">
        <x:f>MIN(AG604,CH604)</x:f>
        <x:v>4</x:v>
      </x:c>
      <x:c r="CW604" s="36" t="n">
        <x:f>MIN(AG604,CI604)</x:f>
        <x:v>1</x:v>
      </x:c>
      <x:c r="CX604" s="36" t="n">
        <x:f>MIN(AG604,CJ604)</x:f>
        <x:v>2</x:v>
      </x:c>
      <x:c r="CY604" s="36" t="n">
        <x:f>MIN(AG604,CK604)</x:f>
        <x:v>2</x:v>
      </x:c>
    </x:row>
    <x:row r="605" ht="18" customHeight="1">
      <x:c r="A605" s="35" t="str">
        <x:v>Area TWT-01</x:v>
      </x:c>
      <x:c r="B605" s="35" t="str">
        <x:v>Area Lead TWT-01</x:v>
      </x:c>
      <x:c r="C605" s="35" t="str">
        <x:v>Field Lead TWT-05</x:v>
      </x:c>
      <x:c r="D605" s="35" t="str">
        <x:v>City TWT-A</x:v>
      </x:c>
      <x:c r="E605" s="35" t="n">
        <x:v>4</x:v>
      </x:c>
      <x:c r="F605" s="35" t="n">
        <x:v>24</x:v>
      </x:c>
      <x:c r="G605" s="35" t="n">
        <x:v>1</x:v>
      </x:c>
      <x:c r="H605" s="35" t="str">
        <x:v>Promoter</x:v>
      </x:c>
      <x:c r="I605" s="35" t="str">
        <x:v>Agency TWT-02</x:v>
      </x:c>
      <x:c r="J605" s="35" t="str">
        <x:v>PR-TWT-009</x:v>
      </x:c>
      <x:c r="K605" s="35" t="str">
        <x:v>Masked Promoter TWT-009</x:v>
      </x:c>
      <x:c r="L605" s="35" t="str">
        <x:v>9XXXX10009</x:v>
      </x:c>
      <x:c r="M605" s="37" t="n">
        <x:v>46213</x:v>
      </x:c>
      <x:c r="N605" s="35" t="str">
        <x:v>Cohort 1</x:v>
      </x:c>
      <x:c r="O605" s="35" t="str">
        <x:v>DIST-TWT-03</x:v>
      </x:c>
      <x:c r="P605" s="35" t="str">
        <x:v>Masked Distributor TWT-03</x:v>
      </x:c>
      <x:c r="Q605" s="35" t="str">
        <x:v>P-TWT-025</x:v>
      </x:c>
      <x:c r="R605" s="35" t="str">
        <x:v>TWT-025</x:v>
      </x:c>
      <x:c r="S605" s="35" t="str">
        <x:v>Masked Store TWT-025</x:v>
      </x:c>
      <x:c r="T605" s="35" t="str">
        <x:v>XX1025</x:v>
      </x:c>
      <x:c r="U605" s="35" t="str">
        <x:v>Modern Trade</x:v>
      </x:c>
      <x:c r="V605" s="35" t="str">
        <x:v>Masked</x:v>
      </x:c>
      <x:c r="W605" s="35" t="str">
        <x:v>Masked</x:v>
      </x:c>
      <x:c r="X605" s="37" t="n">
        <x:v>46209</x:v>
      </x:c>
      <x:c r="Y605" s="37" t="n">
        <x:v>46293</x:v>
      </x:c>
      <x:c r="Z605" s="35" t="str">
        <x:v>W04</x:v>
      </x:c>
      <x:c r="AA605" s="35" t="str">
        <x:v>Sep'26</x:v>
      </x:c>
      <x:c r="AB605" s="35" t="str">
        <x:v>22 - 28</x:v>
      </x:c>
      <x:c r="AC605" s="35" t="str">
        <x:v>Week 4 of Sep 2026</x:v>
      </x:c>
      <x:c r="AD605" s="35" t="str">
        <x:v>Continue</x:v>
      </x:c>
      <x:c r="AE605" s="35" t="str"/>
      <x:c r="AF605" s="36" t="n">
        <x:v>56</x:v>
      </x:c>
      <x:c r="AG605" s="36" t="n">
        <x:v>21</x:v>
      </x:c>
      <x:c r="AH605" s="38" t="n">
        <x:f>IFERROR(AG605/AF605,0)</x:f>
        <x:v>0.375</x:v>
      </x:c>
      <x:c r="AI605" s="36" t="n">
        <x:v>15</x:v>
      </x:c>
      <x:c r="AJ605" s="38" t="n">
        <x:f>IFERROR(AI605/AG605,0)</x:f>
        <x:v>0.7142857142857143</x:v>
      </x:c>
      <x:c r="AK605" s="36" t="n">
        <x:v>5</x:v>
      </x:c>
      <x:c r="AL605" s="36" t="n">
        <x:v>4</x:v>
      </x:c>
      <x:c r="AM605" s="36" t="n">
        <x:v>1</x:v>
      </x:c>
      <x:c r="AN605" s="38" t="n">
        <x:f>IFERROR(AL605/AG605,0)</x:f>
        <x:v>0.19047619047619047</x:v>
      </x:c>
      <x:c r="AO605" s="36" t="n">
        <x:f>BK604</x:f>
        <x:v>53</x:v>
      </x:c>
      <x:c r="AP605" s="36" t="n">
        <x:f>BL604</x:f>
        <x:v>65</x:v>
      </x:c>
      <x:c r="AQ605" s="36" t="n">
        <x:f>BM604</x:f>
        <x:v>61</x:v>
      </x:c>
      <x:c r="AR605" s="36" t="n">
        <x:f>BN604</x:f>
        <x:v>40</x:v>
      </x:c>
      <x:c r="AS605" s="36" t="n">
        <x:f>BO604</x:f>
        <x:v>36</x:v>
      </x:c>
      <x:c r="AT605" s="36" t="n">
        <x:f>BP604</x:f>
        <x:v>62</x:v>
      </x:c>
      <x:c r="AU605" s="36" t="n">
        <x:f>BQ604</x:f>
        <x:v>55</x:v>
      </x:c>
      <x:c r="AV605" s="36" t="n">
        <x:f>BR604</x:f>
        <x:v>55</x:v>
      </x:c>
      <x:c r="AW605" s="36" t="n">
        <x:f>BS604</x:f>
        <x:v>63</x:v>
      </x:c>
      <x:c r="AX605" s="36" t="n">
        <x:f>BT604</x:f>
        <x:v>50</x:v>
      </x:c>
      <x:c r="AY605" s="36" t="n">
        <x:f>SUM(AO605:AX605)</x:f>
        <x:v>540</x:v>
      </x:c>
      <x:c r="AZ605" s="36" t="n">
        <x:v>0</x:v>
      </x:c>
      <x:c r="BA605" s="36" t="n">
        <x:v>0</x:v>
      </x:c>
      <x:c r="BB605" s="36" t="n">
        <x:v>0</x:v>
      </x:c>
      <x:c r="BC605" s="36" t="n">
        <x:v>0</x:v>
      </x:c>
      <x:c r="BD605" s="36" t="n">
        <x:v>20</x:v>
      </x:c>
      <x:c r="BE605" s="36" t="n">
        <x:v>0</x:v>
      </x:c>
      <x:c r="BF605" s="36" t="n">
        <x:v>0</x:v>
      </x:c>
      <x:c r="BG605" s="36" t="n">
        <x:v>0</x:v>
      </x:c>
      <x:c r="BH605" s="36" t="n">
        <x:v>0</x:v>
      </x:c>
      <x:c r="BI605" s="36" t="n">
        <x:v>0</x:v>
      </x:c>
      <x:c r="BJ605" s="36"/>
      <x:c r="BK605" s="36" t="n">
        <x:f>MAX(0,AO605+AZ605-BV605)</x:f>
        <x:v>52</x:v>
      </x:c>
      <x:c r="BL605" s="36" t="n">
        <x:f>MAX(0,AP605+BA605-BW605)</x:f>
        <x:v>64</x:v>
      </x:c>
      <x:c r="BM605" s="36" t="n">
        <x:f>MAX(0,AQ605+BB605-BX605)</x:f>
        <x:v>61</x:v>
      </x:c>
      <x:c r="BN605" s="36" t="n">
        <x:f>MAX(0,AR605+BC605-BY605)</x:f>
        <x:v>39</x:v>
      </x:c>
      <x:c r="BO605" s="36" t="n">
        <x:f>MAX(0,AS605+BD605-BZ605)</x:f>
        <x:v>55</x:v>
      </x:c>
      <x:c r="BP605" s="36" t="n">
        <x:f>MAX(0,AT605+BE605-CA605)</x:f>
        <x:v>60</x:v>
      </x:c>
      <x:c r="BQ605" s="36" t="n">
        <x:f>MAX(0,AU605+BF605-CB605)</x:f>
        <x:v>54</x:v>
      </x:c>
      <x:c r="BR605" s="36" t="n">
        <x:f>MAX(0,AV605+BG605-CC605)</x:f>
        <x:v>54</x:v>
      </x:c>
      <x:c r="BS605" s="36" t="n">
        <x:f>MAX(0,AW605+BH605-CD605)</x:f>
        <x:v>62</x:v>
      </x:c>
      <x:c r="BT605" s="36" t="n">
        <x:f>MAX(0,AX605+BI605-CE605)</x:f>
        <x:v>49</x:v>
      </x:c>
      <x:c r="BU605" s="36" t="n">
        <x:f>SUM(BK605:BT605)</x:f>
        <x:v>550</x:v>
      </x:c>
      <x:c r="BV605" s="36" t="n">
        <x:v>1</x:v>
      </x:c>
      <x:c r="BW605" s="36" t="n">
        <x:v>1</x:v>
      </x:c>
      <x:c r="BX605" s="36" t="n">
        <x:v>0</x:v>
      </x:c>
      <x:c r="BY605" s="36" t="n">
        <x:v>1</x:v>
      </x:c>
      <x:c r="BZ605" s="36" t="n">
        <x:v>1</x:v>
      </x:c>
      <x:c r="CA605" s="36" t="n">
        <x:v>2</x:v>
      </x:c>
      <x:c r="CB605" s="36" t="n">
        <x:v>1</x:v>
      </x:c>
      <x:c r="CC605" s="36" t="n">
        <x:v>1</x:v>
      </x:c>
      <x:c r="CD605" s="36" t="n">
        <x:v>1</x:v>
      </x:c>
      <x:c r="CE605" s="36" t="n">
        <x:v>1</x:v>
      </x:c>
      <x:c r="CF605" s="36"/>
      <x:c r="CG605" s="36" t="n">
        <x:f>SUM(BV605,BW605,BX605,BY605)</x:f>
        <x:v>3</x:v>
      </x:c>
      <x:c r="CH605" s="36" t="n">
        <x:f>SUM(BZ605,CA605)</x:f>
        <x:v>3</x:v>
      </x:c>
      <x:c r="CI605" s="36" t="n">
        <x:f>SUM(CB605)</x:f>
        <x:v>1</x:v>
      </x:c>
      <x:c r="CJ605" s="36" t="n">
        <x:f>SUM(CC605,CD605)</x:f>
        <x:v>2</x:v>
      </x:c>
      <x:c r="CK605" s="36" t="n">
        <x:f>SUM(CE605)</x:f>
        <x:v>1</x:v>
      </x:c>
      <x:c r="CL605" s="36" t="n">
        <x:f>SUM(CG605:CK605)</x:f>
        <x:v>10</x:v>
      </x:c>
      <x:c r="CM605" s="39" t="n">
        <x:f>SUM(BV605*1,BW605*1,BX605*1,BY605*1)</x:f>
        <x:v>3</x:v>
      </x:c>
      <x:c r="CN605" s="39" t="n">
        <x:f>SUM(BZ605*0.324,CA605*0.416)</x:f>
        <x:v>1.156</x:v>
      </x:c>
      <x:c r="CO605" s="39" t="n">
        <x:f>SUM(CB605*0.75)</x:f>
        <x:v>0.75</x:v>
      </x:c>
      <x:c r="CP605" s="39" t="n">
        <x:f>SUM(CC605*0.325,CD605*0.2)</x:f>
        <x:v>0.525</x:v>
      </x:c>
      <x:c r="CQ605" s="39" t="n">
        <x:f>SUM(CE605*0.24)</x:f>
        <x:v>0.24</x:v>
      </x:c>
      <x:c r="CR605" s="39" t="n">
        <x:f>SUM(CM605:CQ605)</x:f>
        <x:v>5.671</x:v>
      </x:c>
      <x:c r="CS605" s="36" t="n">
        <x:f>SUM(CG605:CH605)</x:f>
        <x:v>6</x:v>
      </x:c>
      <x:c r="CT605" s="36" t="str"/>
      <x:c r="CU605" s="36" t="n">
        <x:f>MIN(AG605,CG605)</x:f>
        <x:v>3</x:v>
      </x:c>
      <x:c r="CV605" s="36" t="n">
        <x:f>MIN(AG605,CH605)</x:f>
        <x:v>3</x:v>
      </x:c>
      <x:c r="CW605" s="36" t="n">
        <x:f>MIN(AG605,CI605)</x:f>
        <x:v>1</x:v>
      </x:c>
      <x:c r="CX605" s="36" t="n">
        <x:f>MIN(AG605,CJ605)</x:f>
        <x:v>2</x:v>
      </x:c>
      <x:c r="CY605" s="36" t="n">
        <x:f>MIN(AG605,CK605)</x:f>
        <x:v>1</x:v>
      </x:c>
    </x:row>
    <x:row r="606" ht="18" customHeight="1">
      <x:c r="A606" s="35" t="str">
        <x:v>Area TWT-01</x:v>
      </x:c>
      <x:c r="B606" s="35" t="str">
        <x:v>Area Lead TWT-01</x:v>
      </x:c>
      <x:c r="C606" s="35" t="str">
        <x:v>Field Lead TWT-06</x:v>
      </x:c>
      <x:c r="D606" s="35" t="str">
        <x:v>City TWT-B</x:v>
      </x:c>
      <x:c r="E606" s="35" t="n">
        <x:v>4</x:v>
      </x:c>
      <x:c r="F606" s="35" t="n">
        <x:v>24</x:v>
      </x:c>
      <x:c r="G606" s="35" t="n">
        <x:v>1</x:v>
      </x:c>
      <x:c r="H606" s="35" t="str">
        <x:v>Promoter</x:v>
      </x:c>
      <x:c r="I606" s="35" t="str">
        <x:v>Agency TWT-02</x:v>
      </x:c>
      <x:c r="J606" s="35" t="str">
        <x:v>PR-TWT-009</x:v>
      </x:c>
      <x:c r="K606" s="35" t="str">
        <x:v>Masked Promoter TWT-009</x:v>
      </x:c>
      <x:c r="L606" s="35" t="str">
        <x:v>9XXXX10009</x:v>
      </x:c>
      <x:c r="M606" s="37" t="n">
        <x:v>46213</x:v>
      </x:c>
      <x:c r="N606" s="35" t="str">
        <x:v>Cohort 1</x:v>
      </x:c>
      <x:c r="O606" s="35" t="str">
        <x:v>DIST-TWT-03</x:v>
      </x:c>
      <x:c r="P606" s="35" t="str">
        <x:v>Masked Distributor TWT-03</x:v>
      </x:c>
      <x:c r="Q606" s="35" t="str">
        <x:v>P-TWT-026</x:v>
      </x:c>
      <x:c r="R606" s="35" t="str">
        <x:v>TWT-026</x:v>
      </x:c>
      <x:c r="S606" s="35" t="str">
        <x:v>Masked Store TWT-026</x:v>
      </x:c>
      <x:c r="T606" s="35" t="str">
        <x:v>XX1026</x:v>
      </x:c>
      <x:c r="U606" s="35" t="str">
        <x:v>Health Store</x:v>
      </x:c>
      <x:c r="V606" s="35" t="str">
        <x:v>Masked</x:v>
      </x:c>
      <x:c r="W606" s="35" t="str">
        <x:v>Masked</x:v>
      </x:c>
      <x:c r="X606" s="37" t="n">
        <x:v>46210</x:v>
      </x:c>
      <x:c r="Y606" s="37" t="n">
        <x:v>46266</x:v>
      </x:c>
      <x:c r="Z606" s="35" t="str">
        <x:v>W01</x:v>
      </x:c>
      <x:c r="AA606" s="35" t="str">
        <x:v>Sep'26</x:v>
      </x:c>
      <x:c r="AB606" s="35" t="str">
        <x:v>01 - 07</x:v>
      </x:c>
      <x:c r="AC606" s="35" t="str">
        <x:v>Week 1 of Sep 2026</x:v>
      </x:c>
      <x:c r="AD606" s="35" t="str">
        <x:v>Continue</x:v>
      </x:c>
      <x:c r="AE606" s="35" t="str">
        <x:v>Normal operations</x:v>
      </x:c>
      <x:c r="AF606" s="36" t="n">
        <x:v>54</x:v>
      </x:c>
      <x:c r="AG606" s="36" t="n">
        <x:v>27</x:v>
      </x:c>
      <x:c r="AH606" s="38" t="n">
        <x:f>IFERROR(AG606/AF606,0)</x:f>
        <x:v>0.5</x:v>
      </x:c>
      <x:c r="AI606" s="36" t="n">
        <x:v>23</x:v>
      </x:c>
      <x:c r="AJ606" s="38" t="n">
        <x:f>IFERROR(AI606/AG606,0)</x:f>
        <x:v>0.8518518518518519</x:v>
      </x:c>
      <x:c r="AK606" s="36" t="n">
        <x:v>7</x:v>
      </x:c>
      <x:c r="AL606" s="36" t="n">
        <x:v>14</x:v>
      </x:c>
      <x:c r="AM606" s="36" t="n">
        <x:v>1</x:v>
      </x:c>
      <x:c r="AN606" s="38" t="n">
        <x:f>IFERROR(AL606/AG606,0)</x:f>
        <x:v>0.5185185185185185</x:v>
      </x:c>
      <x:c r="AO606" s="36" t="n">
        <x:v>18</x:v>
      </x:c>
      <x:c r="AP606" s="36" t="n">
        <x:v>19</x:v>
      </x:c>
      <x:c r="AQ606" s="36" t="n">
        <x:v>13</x:v>
      </x:c>
      <x:c r="AR606" s="36" t="n">
        <x:v>15</x:v>
      </x:c>
      <x:c r="AS606" s="36" t="n">
        <x:v>16</x:v>
      </x:c>
      <x:c r="AT606" s="36" t="n">
        <x:v>15</x:v>
      </x:c>
      <x:c r="AU606" s="36" t="n">
        <x:v>15</x:v>
      </x:c>
      <x:c r="AV606" s="36" t="n">
        <x:v>16</x:v>
      </x:c>
      <x:c r="AW606" s="36" t="n">
        <x:v>14</x:v>
      </x:c>
      <x:c r="AX606" s="36" t="n">
        <x:v>16</x:v>
      </x:c>
      <x:c r="AY606" s="36" t="n">
        <x:f>SUM(AO606:AX606)</x:f>
        <x:v>157</x:v>
      </x:c>
      <x:c r="AZ606" s="36" t="n">
        <x:v>0</x:v>
      </x:c>
      <x:c r="BA606" s="36" t="n">
        <x:v>0</x:v>
      </x:c>
      <x:c r="BB606" s="36" t="n">
        <x:v>0</x:v>
      </x:c>
      <x:c r="BC606" s="36" t="n">
        <x:v>0</x:v>
      </x:c>
      <x:c r="BD606" s="36" t="n">
        <x:v>21</x:v>
      </x:c>
      <x:c r="BE606" s="36" t="n">
        <x:v>0</x:v>
      </x:c>
      <x:c r="BF606" s="36" t="n">
        <x:v>0</x:v>
      </x:c>
      <x:c r="BG606" s="36" t="n">
        <x:v>0</x:v>
      </x:c>
      <x:c r="BH606" s="36" t="n">
        <x:v>0</x:v>
      </x:c>
      <x:c r="BI606" s="36" t="n">
        <x:v>0</x:v>
      </x:c>
      <x:c r="BJ606" s="36"/>
      <x:c r="BK606" s="36" t="n">
        <x:f>MAX(0,AO606+AZ606-BV606)</x:f>
        <x:v>17</x:v>
      </x:c>
      <x:c r="BL606" s="36" t="n">
        <x:f>MAX(0,AP606+BA606-BW606)</x:f>
        <x:v>18</x:v>
      </x:c>
      <x:c r="BM606" s="36" t="n">
        <x:f>MAX(0,AQ606+BB606-BX606)</x:f>
        <x:v>13</x:v>
      </x:c>
      <x:c r="BN606" s="36" t="n">
        <x:f>MAX(0,AR606+BC606-BY606)</x:f>
        <x:v>14</x:v>
      </x:c>
      <x:c r="BO606" s="36" t="n">
        <x:f>MAX(0,AS606+BD606-BZ606)</x:f>
        <x:v>36</x:v>
      </x:c>
      <x:c r="BP606" s="36" t="n">
        <x:f>MAX(0,AT606+BE606-CA606)</x:f>
        <x:v>14</x:v>
      </x:c>
      <x:c r="BQ606" s="36" t="n">
        <x:f>MAX(0,AU606+BF606-CB606)</x:f>
        <x:v>14</x:v>
      </x:c>
      <x:c r="BR606" s="36" t="n">
        <x:f>MAX(0,AV606+BG606-CC606)</x:f>
        <x:v>16</x:v>
      </x:c>
      <x:c r="BS606" s="36" t="n">
        <x:f>MAX(0,AW606+BH606-CD606)</x:f>
        <x:v>13</x:v>
      </x:c>
      <x:c r="BT606" s="36" t="n">
        <x:f>MAX(0,AX606+BI606-CE606)</x:f>
        <x:v>15</x:v>
      </x:c>
      <x:c r="BU606" s="36" t="n">
        <x:f>SUM(BK606:BT606)</x:f>
        <x:v>170</x:v>
      </x:c>
      <x:c r="BV606" s="36" t="n">
        <x:v>1</x:v>
      </x:c>
      <x:c r="BW606" s="36" t="n">
        <x:v>1</x:v>
      </x:c>
      <x:c r="BX606" s="36" t="n">
        <x:v>0</x:v>
      </x:c>
      <x:c r="BY606" s="36" t="n">
        <x:v>1</x:v>
      </x:c>
      <x:c r="BZ606" s="36" t="n">
        <x:v>1</x:v>
      </x:c>
      <x:c r="CA606" s="36" t="n">
        <x:v>1</x:v>
      </x:c>
      <x:c r="CB606" s="36" t="n">
        <x:v>1</x:v>
      </x:c>
      <x:c r="CC606" s="36" t="n">
        <x:v>0</x:v>
      </x:c>
      <x:c r="CD606" s="36" t="n">
        <x:v>1</x:v>
      </x:c>
      <x:c r="CE606" s="36" t="n">
        <x:v>1</x:v>
      </x:c>
      <x:c r="CF606" s="36"/>
      <x:c r="CG606" s="36" t="n">
        <x:f>SUM(BV606,BW606,BX606,BY606)</x:f>
        <x:v>3</x:v>
      </x:c>
      <x:c r="CH606" s="36" t="n">
        <x:f>SUM(BZ606,CA606)</x:f>
        <x:v>2</x:v>
      </x:c>
      <x:c r="CI606" s="36" t="n">
        <x:f>SUM(CB606)</x:f>
        <x:v>1</x:v>
      </x:c>
      <x:c r="CJ606" s="36" t="n">
        <x:f>SUM(CC606,CD606)</x:f>
        <x:v>1</x:v>
      </x:c>
      <x:c r="CK606" s="36" t="n">
        <x:f>SUM(CE606)</x:f>
        <x:v>1</x:v>
      </x:c>
      <x:c r="CL606" s="36" t="n">
        <x:f>SUM(CG606:CK606)</x:f>
        <x:v>8</x:v>
      </x:c>
      <x:c r="CM606" s="39" t="n">
        <x:f>SUM(BV606*1,BW606*1,BX606*1,BY606*1)</x:f>
        <x:v>3</x:v>
      </x:c>
      <x:c r="CN606" s="39" t="n">
        <x:f>SUM(BZ606*0.324,CA606*0.416)</x:f>
        <x:v>0.74</x:v>
      </x:c>
      <x:c r="CO606" s="39" t="n">
        <x:f>SUM(CB606*0.75)</x:f>
        <x:v>0.75</x:v>
      </x:c>
      <x:c r="CP606" s="39" t="n">
        <x:f>SUM(CC606*0.325,CD606*0.2)</x:f>
        <x:v>0.2</x:v>
      </x:c>
      <x:c r="CQ606" s="39" t="n">
        <x:f>SUM(CE606*0.24)</x:f>
        <x:v>0.24</x:v>
      </x:c>
      <x:c r="CR606" s="39" t="n">
        <x:f>SUM(CM606:CQ606)</x:f>
        <x:v>4.930000000000001</x:v>
      </x:c>
      <x:c r="CS606" s="36" t="n">
        <x:f>SUM(CG606:CH606)</x:f>
        <x:v>5</x:v>
      </x:c>
      <x:c r="CT606" s="36" t="str"/>
      <x:c r="CU606" s="36" t="n">
        <x:f>MIN(AG606,CG606)</x:f>
        <x:v>3</x:v>
      </x:c>
      <x:c r="CV606" s="36" t="n">
        <x:f>MIN(AG606,CH606)</x:f>
        <x:v>2</x:v>
      </x:c>
      <x:c r="CW606" s="36" t="n">
        <x:f>MIN(AG606,CI606)</x:f>
        <x:v>1</x:v>
      </x:c>
      <x:c r="CX606" s="36" t="n">
        <x:f>MIN(AG606,CJ606)</x:f>
        <x:v>1</x:v>
      </x:c>
      <x:c r="CY606" s="36" t="n">
        <x:f>MIN(AG606,CK606)</x:f>
        <x:v>1</x:v>
      </x:c>
    </x:row>
    <x:row r="607" ht="18" customHeight="1">
      <x:c r="A607" s="35" t="str">
        <x:v>Area TWT-01</x:v>
      </x:c>
      <x:c r="B607" s="35" t="str">
        <x:v>Area Lead TWT-01</x:v>
      </x:c>
      <x:c r="C607" s="35" t="str">
        <x:v>Field Lead TWT-06</x:v>
      </x:c>
      <x:c r="D607" s="35" t="str">
        <x:v>City TWT-B</x:v>
      </x:c>
      <x:c r="E607" s="35" t="n">
        <x:v>4</x:v>
      </x:c>
      <x:c r="F607" s="35" t="n">
        <x:v>24</x:v>
      </x:c>
      <x:c r="G607" s="35" t="n">
        <x:v>1</x:v>
      </x:c>
      <x:c r="H607" s="35" t="str">
        <x:v>Promoter</x:v>
      </x:c>
      <x:c r="I607" s="35" t="str">
        <x:v>Agency TWT-02</x:v>
      </x:c>
      <x:c r="J607" s="35" t="str">
        <x:v>PR-TWT-009</x:v>
      </x:c>
      <x:c r="K607" s="35" t="str">
        <x:v>Masked Promoter TWT-009</x:v>
      </x:c>
      <x:c r="L607" s="35" t="str">
        <x:v>9XXXX10009</x:v>
      </x:c>
      <x:c r="M607" s="37" t="n">
        <x:v>46213</x:v>
      </x:c>
      <x:c r="N607" s="35" t="str">
        <x:v>Cohort 1</x:v>
      </x:c>
      <x:c r="O607" s="35" t="str">
        <x:v>DIST-TWT-03</x:v>
      </x:c>
      <x:c r="P607" s="35" t="str">
        <x:v>Masked Distributor TWT-03</x:v>
      </x:c>
      <x:c r="Q607" s="35" t="str">
        <x:v>P-TWT-026</x:v>
      </x:c>
      <x:c r="R607" s="35" t="str">
        <x:v>TWT-026</x:v>
      </x:c>
      <x:c r="S607" s="35" t="str">
        <x:v>Masked Store TWT-026</x:v>
      </x:c>
      <x:c r="T607" s="35" t="str">
        <x:v>XX1026</x:v>
      </x:c>
      <x:c r="U607" s="35" t="str">
        <x:v>Health Store</x:v>
      </x:c>
      <x:c r="V607" s="35" t="str">
        <x:v>Masked</x:v>
      </x:c>
      <x:c r="W607" s="35" t="str">
        <x:v>Masked</x:v>
      </x:c>
      <x:c r="X607" s="37" t="n">
        <x:v>46210</x:v>
      </x:c>
      <x:c r="Y607" s="37" t="n">
        <x:v>46267</x:v>
      </x:c>
      <x:c r="Z607" s="35" t="str">
        <x:v>W01</x:v>
      </x:c>
      <x:c r="AA607" s="35" t="str">
        <x:v>Sep'26</x:v>
      </x:c>
      <x:c r="AB607" s="35" t="str">
        <x:v>01 - 07</x:v>
      </x:c>
      <x:c r="AC607" s="35" t="str">
        <x:v>Week 1 of Sep 2026</x:v>
      </x:c>
      <x:c r="AD607" s="35" t="str">
        <x:v>Continue</x:v>
      </x:c>
      <x:c r="AE607" s="35" t="str"/>
      <x:c r="AF607" s="36" t="n">
        <x:v>41</x:v>
      </x:c>
      <x:c r="AG607" s="36" t="n">
        <x:v>17</x:v>
      </x:c>
      <x:c r="AH607" s="38" t="n">
        <x:f>IFERROR(AG607/AF607,0)</x:f>
        <x:v>0.4146341463414634</x:v>
      </x:c>
      <x:c r="AI607" s="36" t="n">
        <x:v>13</x:v>
      </x:c>
      <x:c r="AJ607" s="38" t="n">
        <x:f>IFERROR(AI607/AG607,0)</x:f>
        <x:v>0.7647058823529411</x:v>
      </x:c>
      <x:c r="AK607" s="36" t="n">
        <x:v>4</x:v>
      </x:c>
      <x:c r="AL607" s="36" t="n">
        <x:v>5</x:v>
      </x:c>
      <x:c r="AM607" s="36" t="n">
        <x:v>1</x:v>
      </x:c>
      <x:c r="AN607" s="38" t="n">
        <x:f>IFERROR(AL607/AG607,0)</x:f>
        <x:v>0.29411764705882354</x:v>
      </x:c>
      <x:c r="AO607" s="36" t="n">
        <x:f>BK606</x:f>
        <x:v>17</x:v>
      </x:c>
      <x:c r="AP607" s="36" t="n">
        <x:f>BL606</x:f>
        <x:v>18</x:v>
      </x:c>
      <x:c r="AQ607" s="36" t="n">
        <x:f>BM606</x:f>
        <x:v>13</x:v>
      </x:c>
      <x:c r="AR607" s="36" t="n">
        <x:f>BN606</x:f>
        <x:v>14</x:v>
      </x:c>
      <x:c r="AS607" s="36" t="n">
        <x:f>BO606</x:f>
        <x:v>36</x:v>
      </x:c>
      <x:c r="AT607" s="36" t="n">
        <x:f>BP606</x:f>
        <x:v>14</x:v>
      </x:c>
      <x:c r="AU607" s="36" t="n">
        <x:f>BQ606</x:f>
        <x:v>14</x:v>
      </x:c>
      <x:c r="AV607" s="36" t="n">
        <x:f>BR606</x:f>
        <x:v>16</x:v>
      </x:c>
      <x:c r="AW607" s="36" t="n">
        <x:f>BS606</x:f>
        <x:v>13</x:v>
      </x:c>
      <x:c r="AX607" s="36" t="n">
        <x:f>BT606</x:f>
        <x:v>15</x:v>
      </x:c>
      <x:c r="AY607" s="36" t="n">
        <x:f>SUM(AO607:AX607)</x:f>
        <x:v>170</x:v>
      </x:c>
      <x:c r="AZ607" s="36" t="n">
        <x:v>0</x:v>
      </x:c>
      <x:c r="BA607" s="36" t="n">
        <x:v>0</x:v>
      </x:c>
      <x:c r="BB607" s="36" t="n">
        <x:v>0</x:v>
      </x:c>
      <x:c r="BC607" s="36" t="n">
        <x:v>0</x:v>
      </x:c>
      <x:c r="BD607" s="36" t="n">
        <x:v>0</x:v>
      </x:c>
      <x:c r="BE607" s="36" t="n">
        <x:v>17</x:v>
      </x:c>
      <x:c r="BF607" s="36" t="n">
        <x:v>0</x:v>
      </x:c>
      <x:c r="BG607" s="36" t="n">
        <x:v>0</x:v>
      </x:c>
      <x:c r="BH607" s="36" t="n">
        <x:v>0</x:v>
      </x:c>
      <x:c r="BI607" s="36" t="n">
        <x:v>0</x:v>
      </x:c>
      <x:c r="BJ607" s="36"/>
      <x:c r="BK607" s="36" t="n">
        <x:f>MAX(0,AO607+AZ607-BV607)</x:f>
        <x:v>17</x:v>
      </x:c>
      <x:c r="BL607" s="36" t="n">
        <x:f>MAX(0,AP607+BA607-BW607)</x:f>
        <x:v>18</x:v>
      </x:c>
      <x:c r="BM607" s="36" t="n">
        <x:f>MAX(0,AQ607+BB607-BX607)</x:f>
        <x:v>13</x:v>
      </x:c>
      <x:c r="BN607" s="36" t="n">
        <x:f>MAX(0,AR607+BC607-BY607)</x:f>
        <x:v>13</x:v>
      </x:c>
      <x:c r="BO607" s="36" t="n">
        <x:f>MAX(0,AS607+BD607-BZ607)</x:f>
        <x:v>35</x:v>
      </x:c>
      <x:c r="BP607" s="36" t="n">
        <x:f>MAX(0,AT607+BE607-CA607)</x:f>
        <x:v>30</x:v>
      </x:c>
      <x:c r="BQ607" s="36" t="n">
        <x:f>MAX(0,AU607+BF607-CB607)</x:f>
        <x:v>13</x:v>
      </x:c>
      <x:c r="BR607" s="36" t="n">
        <x:f>MAX(0,AV607+BG607-CC607)</x:f>
        <x:v>15</x:v>
      </x:c>
      <x:c r="BS607" s="36" t="n">
        <x:f>MAX(0,AW607+BH607-CD607)</x:f>
        <x:v>13</x:v>
      </x:c>
      <x:c r="BT607" s="36" t="n">
        <x:f>MAX(0,AX607+BI607-CE607)</x:f>
        <x:v>14</x:v>
      </x:c>
      <x:c r="BU607" s="36" t="n">
        <x:f>SUM(BK607:BT607)</x:f>
        <x:v>181</x:v>
      </x:c>
      <x:c r="BV607" s="36" t="n">
        <x:v>0</x:v>
      </x:c>
      <x:c r="BW607" s="36" t="n">
        <x:v>0</x:v>
      </x:c>
      <x:c r="BX607" s="36" t="n">
        <x:v>0</x:v>
      </x:c>
      <x:c r="BY607" s="36" t="n">
        <x:v>1</x:v>
      </x:c>
      <x:c r="BZ607" s="36" t="n">
        <x:v>1</x:v>
      </x:c>
      <x:c r="CA607" s="36" t="n">
        <x:v>1</x:v>
      </x:c>
      <x:c r="CB607" s="36" t="n">
        <x:v>1</x:v>
      </x:c>
      <x:c r="CC607" s="36" t="n">
        <x:v>1</x:v>
      </x:c>
      <x:c r="CD607" s="36" t="n">
        <x:v>0</x:v>
      </x:c>
      <x:c r="CE607" s="36" t="n">
        <x:v>1</x:v>
      </x:c>
      <x:c r="CF607" s="36"/>
      <x:c r="CG607" s="36" t="n">
        <x:f>SUM(BV607,BW607,BX607,BY607)</x:f>
        <x:v>1</x:v>
      </x:c>
      <x:c r="CH607" s="36" t="n">
        <x:f>SUM(BZ607,CA607)</x:f>
        <x:v>2</x:v>
      </x:c>
      <x:c r="CI607" s="36" t="n">
        <x:f>SUM(CB607)</x:f>
        <x:v>1</x:v>
      </x:c>
      <x:c r="CJ607" s="36" t="n">
        <x:f>SUM(CC607,CD607)</x:f>
        <x:v>1</x:v>
      </x:c>
      <x:c r="CK607" s="36" t="n">
        <x:f>SUM(CE607)</x:f>
        <x:v>1</x:v>
      </x:c>
      <x:c r="CL607" s="36" t="n">
        <x:f>SUM(CG607:CK607)</x:f>
        <x:v>6</x:v>
      </x:c>
      <x:c r="CM607" s="39" t="n">
        <x:f>SUM(BV607*1,BW607*1,BX607*1,BY607*1)</x:f>
        <x:v>1</x:v>
      </x:c>
      <x:c r="CN607" s="39" t="n">
        <x:f>SUM(BZ607*0.324,CA607*0.416)</x:f>
        <x:v>0.74</x:v>
      </x:c>
      <x:c r="CO607" s="39" t="n">
        <x:f>SUM(CB607*0.75)</x:f>
        <x:v>0.75</x:v>
      </x:c>
      <x:c r="CP607" s="39" t="n">
        <x:f>SUM(CC607*0.325,CD607*0.2)</x:f>
        <x:v>0.325</x:v>
      </x:c>
      <x:c r="CQ607" s="39" t="n">
        <x:f>SUM(CE607*0.24)</x:f>
        <x:v>0.24</x:v>
      </x:c>
      <x:c r="CR607" s="39" t="n">
        <x:f>SUM(CM607:CQ607)</x:f>
        <x:v>3.0550000000000006</x:v>
      </x:c>
      <x:c r="CS607" s="36" t="n">
        <x:f>SUM(CG607:CH607)</x:f>
        <x:v>3</x:v>
      </x:c>
      <x:c r="CT607" s="36" t="str"/>
      <x:c r="CU607" s="36" t="n">
        <x:f>MIN(AG607,CG607)</x:f>
        <x:v>1</x:v>
      </x:c>
      <x:c r="CV607" s="36" t="n">
        <x:f>MIN(AG607,CH607)</x:f>
        <x:v>2</x:v>
      </x:c>
      <x:c r="CW607" s="36" t="n">
        <x:f>MIN(AG607,CI607)</x:f>
        <x:v>1</x:v>
      </x:c>
      <x:c r="CX607" s="36" t="n">
        <x:f>MIN(AG607,CJ607)</x:f>
        <x:v>1</x:v>
      </x:c>
      <x:c r="CY607" s="36" t="n">
        <x:f>MIN(AG607,CK607)</x:f>
        <x:v>1</x:v>
      </x:c>
    </x:row>
    <x:row r="608" ht="18" customHeight="1">
      <x:c r="A608" s="35" t="str">
        <x:v>Area TWT-01</x:v>
      </x:c>
      <x:c r="B608" s="35" t="str">
        <x:v>Area Lead TWT-01</x:v>
      </x:c>
      <x:c r="C608" s="35" t="str">
        <x:v>Field Lead TWT-06</x:v>
      </x:c>
      <x:c r="D608" s="35" t="str">
        <x:v>City TWT-B</x:v>
      </x:c>
      <x:c r="E608" s="35" t="n">
        <x:v>4</x:v>
      </x:c>
      <x:c r="F608" s="35" t="n">
        <x:v>24</x:v>
      </x:c>
      <x:c r="G608" s="35" t="n">
        <x:v>1</x:v>
      </x:c>
      <x:c r="H608" s="35" t="str">
        <x:v>Promoter</x:v>
      </x:c>
      <x:c r="I608" s="35" t="str">
        <x:v>Agency TWT-02</x:v>
      </x:c>
      <x:c r="J608" s="35" t="str">
        <x:v>PR-TWT-009</x:v>
      </x:c>
      <x:c r="K608" s="35" t="str">
        <x:v>Masked Promoter TWT-009</x:v>
      </x:c>
      <x:c r="L608" s="35" t="str">
        <x:v>9XXXX10009</x:v>
      </x:c>
      <x:c r="M608" s="37" t="n">
        <x:v>46213</x:v>
      </x:c>
      <x:c r="N608" s="35" t="str">
        <x:v>Cohort 1</x:v>
      </x:c>
      <x:c r="O608" s="35" t="str">
        <x:v>DIST-TWT-03</x:v>
      </x:c>
      <x:c r="P608" s="35" t="str">
        <x:v>Masked Distributor TWT-03</x:v>
      </x:c>
      <x:c r="Q608" s="35" t="str">
        <x:v>P-TWT-026</x:v>
      </x:c>
      <x:c r="R608" s="35" t="str">
        <x:v>TWT-026</x:v>
      </x:c>
      <x:c r="S608" s="35" t="str">
        <x:v>Masked Store TWT-026</x:v>
      </x:c>
      <x:c r="T608" s="35" t="str">
        <x:v>XX1026</x:v>
      </x:c>
      <x:c r="U608" s="35" t="str">
        <x:v>Health Store</x:v>
      </x:c>
      <x:c r="V608" s="35" t="str">
        <x:v>Masked</x:v>
      </x:c>
      <x:c r="W608" s="35" t="str">
        <x:v>Masked</x:v>
      </x:c>
      <x:c r="X608" s="37" t="n">
        <x:v>46210</x:v>
      </x:c>
      <x:c r="Y608" s="37" t="n">
        <x:v>46268</x:v>
      </x:c>
      <x:c r="Z608" s="35" t="str">
        <x:v>W01</x:v>
      </x:c>
      <x:c r="AA608" s="35" t="str">
        <x:v>Sep'26</x:v>
      </x:c>
      <x:c r="AB608" s="35" t="str">
        <x:v>01 - 07</x:v>
      </x:c>
      <x:c r="AC608" s="35" t="str">
        <x:v>Week 1 of Sep 2026</x:v>
      </x:c>
      <x:c r="AD608" s="35" t="str">
        <x:v>Continue</x:v>
      </x:c>
      <x:c r="AE608" s="35" t="str"/>
      <x:c r="AF608" s="36" t="n">
        <x:v>58</x:v>
      </x:c>
      <x:c r="AG608" s="36" t="n">
        <x:v>22</x:v>
      </x:c>
      <x:c r="AH608" s="38" t="n">
        <x:f>IFERROR(AG608/AF608,0)</x:f>
        <x:v>0.3793103448275862</x:v>
      </x:c>
      <x:c r="AI608" s="36" t="n">
        <x:v>18</x:v>
      </x:c>
      <x:c r="AJ608" s="38" t="n">
        <x:f>IFERROR(AI608/AG608,0)</x:f>
        <x:v>0.8181818181818182</x:v>
      </x:c>
      <x:c r="AK608" s="36" t="n">
        <x:v>2</x:v>
      </x:c>
      <x:c r="AL608" s="36" t="n">
        <x:v>6</x:v>
      </x:c>
      <x:c r="AM608" s="36" t="n">
        <x:v>1</x:v>
      </x:c>
      <x:c r="AN608" s="38" t="n">
        <x:f>IFERROR(AL608/AG608,0)</x:f>
        <x:v>0.2727272727272727</x:v>
      </x:c>
      <x:c r="AO608" s="36" t="n">
        <x:f>BK607</x:f>
        <x:v>17</x:v>
      </x:c>
      <x:c r="AP608" s="36" t="n">
        <x:f>BL607</x:f>
        <x:v>18</x:v>
      </x:c>
      <x:c r="AQ608" s="36" t="n">
        <x:f>BM607</x:f>
        <x:v>13</x:v>
      </x:c>
      <x:c r="AR608" s="36" t="n">
        <x:f>BN607</x:f>
        <x:v>13</x:v>
      </x:c>
      <x:c r="AS608" s="36" t="n">
        <x:f>BO607</x:f>
        <x:v>35</x:v>
      </x:c>
      <x:c r="AT608" s="36" t="n">
        <x:f>BP607</x:f>
        <x:v>30</x:v>
      </x:c>
      <x:c r="AU608" s="36" t="n">
        <x:f>BQ607</x:f>
        <x:v>13</x:v>
      </x:c>
      <x:c r="AV608" s="36" t="n">
        <x:f>BR607</x:f>
        <x:v>15</x:v>
      </x:c>
      <x:c r="AW608" s="36" t="n">
        <x:f>BS607</x:f>
        <x:v>13</x:v>
      </x:c>
      <x:c r="AX608" s="36" t="n">
        <x:f>BT607</x:f>
        <x:v>14</x:v>
      </x:c>
      <x:c r="AY608" s="36" t="n">
        <x:f>SUM(AO608:AX608)</x:f>
        <x:v>181</x:v>
      </x:c>
      <x:c r="AZ608" s="36" t="n">
        <x:v>14</x:v>
      </x:c>
      <x:c r="BA608" s="36" t="n">
        <x:v>0</x:v>
      </x:c>
      <x:c r="BB608" s="36" t="n">
        <x:v>0</x:v>
      </x:c>
      <x:c r="BC608" s="36" t="n">
        <x:v>0</x:v>
      </x:c>
      <x:c r="BD608" s="36" t="n">
        <x:v>0</x:v>
      </x:c>
      <x:c r="BE608" s="36" t="n">
        <x:v>0</x:v>
      </x:c>
      <x:c r="BF608" s="36" t="n">
        <x:v>11</x:v>
      </x:c>
      <x:c r="BG608" s="36" t="n">
        <x:v>0</x:v>
      </x:c>
      <x:c r="BH608" s="36" t="n">
        <x:v>0</x:v>
      </x:c>
      <x:c r="BI608" s="36" t="n">
        <x:v>0</x:v>
      </x:c>
      <x:c r="BJ608" s="36"/>
      <x:c r="BK608" s="36" t="n">
        <x:f>MAX(0,AO608+AZ608-BV608)</x:f>
        <x:v>31</x:v>
      </x:c>
      <x:c r="BL608" s="36" t="n">
        <x:f>MAX(0,AP608+BA608-BW608)</x:f>
        <x:v>17</x:v>
      </x:c>
      <x:c r="BM608" s="36" t="n">
        <x:f>MAX(0,AQ608+BB608-BX608)</x:f>
        <x:v>12</x:v>
      </x:c>
      <x:c r="BN608" s="36" t="n">
        <x:f>MAX(0,AR608+BC608-BY608)</x:f>
        <x:v>13</x:v>
      </x:c>
      <x:c r="BO608" s="36" t="n">
        <x:f>MAX(0,AS608+BD608-BZ608)</x:f>
        <x:v>34</x:v>
      </x:c>
      <x:c r="BP608" s="36" t="n">
        <x:f>MAX(0,AT608+BE608-CA608)</x:f>
        <x:v>29</x:v>
      </x:c>
      <x:c r="BQ608" s="36" t="n">
        <x:f>MAX(0,AU608+BF608-CB608)</x:f>
        <x:v>23</x:v>
      </x:c>
      <x:c r="BR608" s="36" t="n">
        <x:f>MAX(0,AV608+BG608-CC608)</x:f>
        <x:v>14</x:v>
      </x:c>
      <x:c r="BS608" s="36" t="n">
        <x:f>MAX(0,AW608+BH608-CD608)</x:f>
        <x:v>12</x:v>
      </x:c>
      <x:c r="BT608" s="36" t="n">
        <x:f>MAX(0,AX608+BI608-CE608)</x:f>
        <x:v>13</x:v>
      </x:c>
      <x:c r="BU608" s="36" t="n">
        <x:f>SUM(BK608:BT608)</x:f>
        <x:v>198</x:v>
      </x:c>
      <x:c r="BV608" s="36" t="n">
        <x:v>0</x:v>
      </x:c>
      <x:c r="BW608" s="36" t="n">
        <x:v>1</x:v>
      </x:c>
      <x:c r="BX608" s="36" t="n">
        <x:v>1</x:v>
      </x:c>
      <x:c r="BY608" s="36" t="n">
        <x:v>0</x:v>
      </x:c>
      <x:c r="BZ608" s="36" t="n">
        <x:v>1</x:v>
      </x:c>
      <x:c r="CA608" s="36" t="n">
        <x:v>1</x:v>
      </x:c>
      <x:c r="CB608" s="36" t="n">
        <x:v>1</x:v>
      </x:c>
      <x:c r="CC608" s="36" t="n">
        <x:v>1</x:v>
      </x:c>
      <x:c r="CD608" s="36" t="n">
        <x:v>1</x:v>
      </x:c>
      <x:c r="CE608" s="36" t="n">
        <x:v>1</x:v>
      </x:c>
      <x:c r="CF608" s="36"/>
      <x:c r="CG608" s="36" t="n">
        <x:f>SUM(BV608,BW608,BX608,BY608)</x:f>
        <x:v>2</x:v>
      </x:c>
      <x:c r="CH608" s="36" t="n">
        <x:f>SUM(BZ608,CA608)</x:f>
        <x:v>2</x:v>
      </x:c>
      <x:c r="CI608" s="36" t="n">
        <x:f>SUM(CB608)</x:f>
        <x:v>1</x:v>
      </x:c>
      <x:c r="CJ608" s="36" t="n">
        <x:f>SUM(CC608,CD608)</x:f>
        <x:v>2</x:v>
      </x:c>
      <x:c r="CK608" s="36" t="n">
        <x:f>SUM(CE608)</x:f>
        <x:v>1</x:v>
      </x:c>
      <x:c r="CL608" s="36" t="n">
        <x:f>SUM(CG608:CK608)</x:f>
        <x:v>8</x:v>
      </x:c>
      <x:c r="CM608" s="39" t="n">
        <x:f>SUM(BV608*1,BW608*1,BX608*1,BY608*1)</x:f>
        <x:v>2</x:v>
      </x:c>
      <x:c r="CN608" s="39" t="n">
        <x:f>SUM(BZ608*0.324,CA608*0.416)</x:f>
        <x:v>0.74</x:v>
      </x:c>
      <x:c r="CO608" s="39" t="n">
        <x:f>SUM(CB608*0.75)</x:f>
        <x:v>0.75</x:v>
      </x:c>
      <x:c r="CP608" s="39" t="n">
        <x:f>SUM(CC608*0.325,CD608*0.2)</x:f>
        <x:v>0.525</x:v>
      </x:c>
      <x:c r="CQ608" s="39" t="n">
        <x:f>SUM(CE608*0.24)</x:f>
        <x:v>0.24</x:v>
      </x:c>
      <x:c r="CR608" s="39" t="n">
        <x:f>SUM(CM608:CQ608)</x:f>
        <x:v>4.255000000000001</x:v>
      </x:c>
      <x:c r="CS608" s="36" t="n">
        <x:f>SUM(CG608:CH608)</x:f>
        <x:v>4</x:v>
      </x:c>
      <x:c r="CT608" s="36" t="str"/>
      <x:c r="CU608" s="36" t="n">
        <x:f>MIN(AG608,CG608)</x:f>
        <x:v>2</x:v>
      </x:c>
      <x:c r="CV608" s="36" t="n">
        <x:f>MIN(AG608,CH608)</x:f>
        <x:v>2</x:v>
      </x:c>
      <x:c r="CW608" s="36" t="n">
        <x:f>MIN(AG608,CI608)</x:f>
        <x:v>1</x:v>
      </x:c>
      <x:c r="CX608" s="36" t="n">
        <x:f>MIN(AG608,CJ608)</x:f>
        <x:v>2</x:v>
      </x:c>
      <x:c r="CY608" s="36" t="n">
        <x:f>MIN(AG608,CK608)</x:f>
        <x:v>1</x:v>
      </x:c>
    </x:row>
    <x:row r="609" ht="18" customHeight="1">
      <x:c r="A609" s="35" t="str">
        <x:v>Area TWT-01</x:v>
      </x:c>
      <x:c r="B609" s="35" t="str">
        <x:v>Area Lead TWT-01</x:v>
      </x:c>
      <x:c r="C609" s="35" t="str">
        <x:v>Field Lead TWT-06</x:v>
      </x:c>
      <x:c r="D609" s="35" t="str">
        <x:v>City TWT-B</x:v>
      </x:c>
      <x:c r="E609" s="35" t="n">
        <x:v>4</x:v>
      </x:c>
      <x:c r="F609" s="35" t="n">
        <x:v>24</x:v>
      </x:c>
      <x:c r="G609" s="35" t="n">
        <x:v>1</x:v>
      </x:c>
      <x:c r="H609" s="35" t="str">
        <x:v>Promoter</x:v>
      </x:c>
      <x:c r="I609" s="35" t="str">
        <x:v>Agency TWT-02</x:v>
      </x:c>
      <x:c r="J609" s="35" t="str">
        <x:v>PR-TWT-009</x:v>
      </x:c>
      <x:c r="K609" s="35" t="str">
        <x:v>Masked Promoter TWT-009</x:v>
      </x:c>
      <x:c r="L609" s="35" t="str">
        <x:v>9XXXX10009</x:v>
      </x:c>
      <x:c r="M609" s="37" t="n">
        <x:v>46213</x:v>
      </x:c>
      <x:c r="N609" s="35" t="str">
        <x:v>Cohort 1</x:v>
      </x:c>
      <x:c r="O609" s="35" t="str">
        <x:v>DIST-TWT-03</x:v>
      </x:c>
      <x:c r="P609" s="35" t="str">
        <x:v>Masked Distributor TWT-03</x:v>
      </x:c>
      <x:c r="Q609" s="35" t="str">
        <x:v>P-TWT-026</x:v>
      </x:c>
      <x:c r="R609" s="35" t="str">
        <x:v>TWT-026</x:v>
      </x:c>
      <x:c r="S609" s="35" t="str">
        <x:v>Masked Store TWT-026</x:v>
      </x:c>
      <x:c r="T609" s="35" t="str">
        <x:v>XX1026</x:v>
      </x:c>
      <x:c r="U609" s="35" t="str">
        <x:v>Health Store</x:v>
      </x:c>
      <x:c r="V609" s="35" t="str">
        <x:v>Masked</x:v>
      </x:c>
      <x:c r="W609" s="35" t="str">
        <x:v>Masked</x:v>
      </x:c>
      <x:c r="X609" s="37" t="n">
        <x:v>46210</x:v>
      </x:c>
      <x:c r="Y609" s="37" t="n">
        <x:v>46269</x:v>
      </x:c>
      <x:c r="Z609" s="35" t="str">
        <x:v>W01</x:v>
      </x:c>
      <x:c r="AA609" s="35" t="str">
        <x:v>Sep'26</x:v>
      </x:c>
      <x:c r="AB609" s="35" t="str">
        <x:v>01 - 07</x:v>
      </x:c>
      <x:c r="AC609" s="35" t="str">
        <x:v>Week 1 of Sep 2026</x:v>
      </x:c>
      <x:c r="AD609" s="35" t="str">
        <x:v>Continue</x:v>
      </x:c>
      <x:c r="AE609" s="35" t="str"/>
      <x:c r="AF609" s="36" t="n">
        <x:v>57</x:v>
      </x:c>
      <x:c r="AG609" s="36" t="n">
        <x:v>27</x:v>
      </x:c>
      <x:c r="AH609" s="38" t="n">
        <x:f>IFERROR(AG609/AF609,0)</x:f>
        <x:v>0.47368421052631576</x:v>
      </x:c>
      <x:c r="AI609" s="36" t="n">
        <x:v>20</x:v>
      </x:c>
      <x:c r="AJ609" s="38" t="n">
        <x:f>IFERROR(AI609/AG609,0)</x:f>
        <x:v>0.7407407407407407</x:v>
      </x:c>
      <x:c r="AK609" s="36" t="n">
        <x:v>4</x:v>
      </x:c>
      <x:c r="AL609" s="36" t="n">
        <x:v>13</x:v>
      </x:c>
      <x:c r="AM609" s="36" t="n">
        <x:v>1</x:v>
      </x:c>
      <x:c r="AN609" s="38" t="n">
        <x:f>IFERROR(AL609/AG609,0)</x:f>
        <x:v>0.48148148148148145</x:v>
      </x:c>
      <x:c r="AO609" s="36" t="n">
        <x:f>BK608</x:f>
        <x:v>31</x:v>
      </x:c>
      <x:c r="AP609" s="36" t="n">
        <x:f>BL608</x:f>
        <x:v>17</x:v>
      </x:c>
      <x:c r="AQ609" s="36" t="n">
        <x:f>BM608</x:f>
        <x:v>12</x:v>
      </x:c>
      <x:c r="AR609" s="36" t="n">
        <x:f>BN608</x:f>
        <x:v>13</x:v>
      </x:c>
      <x:c r="AS609" s="36" t="n">
        <x:f>BO608</x:f>
        <x:v>34</x:v>
      </x:c>
      <x:c r="AT609" s="36" t="n">
        <x:f>BP608</x:f>
        <x:v>29</x:v>
      </x:c>
      <x:c r="AU609" s="36" t="n">
        <x:f>BQ608</x:f>
        <x:v>23</x:v>
      </x:c>
      <x:c r="AV609" s="36" t="n">
        <x:f>BR608</x:f>
        <x:v>14</x:v>
      </x:c>
      <x:c r="AW609" s="36" t="n">
        <x:f>BS608</x:f>
        <x:v>12</x:v>
      </x:c>
      <x:c r="AX609" s="36" t="n">
        <x:f>BT608</x:f>
        <x:v>13</x:v>
      </x:c>
      <x:c r="AY609" s="36" t="n">
        <x:f>SUM(AO609:AX609)</x:f>
        <x:v>198</x:v>
      </x:c>
      <x:c r="AZ609" s="36" t="n">
        <x:v>0</x:v>
      </x:c>
      <x:c r="BA609" s="36" t="n">
        <x:v>14</x:v>
      </x:c>
      <x:c r="BB609" s="36" t="n">
        <x:v>0</x:v>
      </x:c>
      <x:c r="BC609" s="36" t="n">
        <x:v>0</x:v>
      </x:c>
      <x:c r="BD609" s="36" t="n">
        <x:v>0</x:v>
      </x:c>
      <x:c r="BE609" s="36" t="n">
        <x:v>0</x:v>
      </x:c>
      <x:c r="BF609" s="36" t="n">
        <x:v>0</x:v>
      </x:c>
      <x:c r="BG609" s="36" t="n">
        <x:v>14</x:v>
      </x:c>
      <x:c r="BH609" s="36" t="n">
        <x:v>0</x:v>
      </x:c>
      <x:c r="BI609" s="36" t="n">
        <x:v>0</x:v>
      </x:c>
      <x:c r="BJ609" s="36"/>
      <x:c r="BK609" s="36" t="n">
        <x:f>MAX(0,AO609+AZ609-BV609)</x:f>
        <x:v>30</x:v>
      </x:c>
      <x:c r="BL609" s="36" t="n">
        <x:f>MAX(0,AP609+BA609-BW609)</x:f>
        <x:v>31</x:v>
      </x:c>
      <x:c r="BM609" s="36" t="n">
        <x:f>MAX(0,AQ609+BB609-BX609)</x:f>
        <x:v>12</x:v>
      </x:c>
      <x:c r="BN609" s="36" t="n">
        <x:f>MAX(0,AR609+BC609-BY609)</x:f>
        <x:v>12</x:v>
      </x:c>
      <x:c r="BO609" s="36" t="n">
        <x:f>MAX(0,AS609+BD609-BZ609)</x:f>
        <x:v>33</x:v>
      </x:c>
      <x:c r="BP609" s="36" t="n">
        <x:f>MAX(0,AT609+BE609-CA609)</x:f>
        <x:v>28</x:v>
      </x:c>
      <x:c r="BQ609" s="36" t="n">
        <x:f>MAX(0,AU609+BF609-CB609)</x:f>
        <x:v>22</x:v>
      </x:c>
      <x:c r="BR609" s="36" t="n">
        <x:f>MAX(0,AV609+BG609-CC609)</x:f>
        <x:v>27</x:v>
      </x:c>
      <x:c r="BS609" s="36" t="n">
        <x:f>MAX(0,AW609+BH609-CD609)</x:f>
        <x:v>12</x:v>
      </x:c>
      <x:c r="BT609" s="36" t="n">
        <x:f>MAX(0,AX609+BI609-CE609)</x:f>
        <x:v>12</x:v>
      </x:c>
      <x:c r="BU609" s="36" t="n">
        <x:f>SUM(BK609:BT609)</x:f>
        <x:v>219</x:v>
      </x:c>
      <x:c r="BV609" s="36" t="n">
        <x:v>1</x:v>
      </x:c>
      <x:c r="BW609" s="36" t="n">
        <x:v>0</x:v>
      </x:c>
      <x:c r="BX609" s="36" t="n">
        <x:v>0</x:v>
      </x:c>
      <x:c r="BY609" s="36" t="n">
        <x:v>1</x:v>
      </x:c>
      <x:c r="BZ609" s="36" t="n">
        <x:v>1</x:v>
      </x:c>
      <x:c r="CA609" s="36" t="n">
        <x:v>1</x:v>
      </x:c>
      <x:c r="CB609" s="36" t="n">
        <x:v>1</x:v>
      </x:c>
      <x:c r="CC609" s="36" t="n">
        <x:v>1</x:v>
      </x:c>
      <x:c r="CD609" s="36" t="n">
        <x:v>0</x:v>
      </x:c>
      <x:c r="CE609" s="36" t="n">
        <x:v>1</x:v>
      </x:c>
      <x:c r="CF609" s="36"/>
      <x:c r="CG609" s="36" t="n">
        <x:f>SUM(BV609,BW609,BX609,BY609)</x:f>
        <x:v>2</x:v>
      </x:c>
      <x:c r="CH609" s="36" t="n">
        <x:f>SUM(BZ609,CA609)</x:f>
        <x:v>2</x:v>
      </x:c>
      <x:c r="CI609" s="36" t="n">
        <x:f>SUM(CB609)</x:f>
        <x:v>1</x:v>
      </x:c>
      <x:c r="CJ609" s="36" t="n">
        <x:f>SUM(CC609,CD609)</x:f>
        <x:v>1</x:v>
      </x:c>
      <x:c r="CK609" s="36" t="n">
        <x:f>SUM(CE609)</x:f>
        <x:v>1</x:v>
      </x:c>
      <x:c r="CL609" s="36" t="n">
        <x:f>SUM(CG609:CK609)</x:f>
        <x:v>7</x:v>
      </x:c>
      <x:c r="CM609" s="39" t="n">
        <x:f>SUM(BV609*1,BW609*1,BX609*1,BY609*1)</x:f>
        <x:v>2</x:v>
      </x:c>
      <x:c r="CN609" s="39" t="n">
        <x:f>SUM(BZ609*0.324,CA609*0.416)</x:f>
        <x:v>0.74</x:v>
      </x:c>
      <x:c r="CO609" s="39" t="n">
        <x:f>SUM(CB609*0.75)</x:f>
        <x:v>0.75</x:v>
      </x:c>
      <x:c r="CP609" s="39" t="n">
        <x:f>SUM(CC609*0.325,CD609*0.2)</x:f>
        <x:v>0.325</x:v>
      </x:c>
      <x:c r="CQ609" s="39" t="n">
        <x:f>SUM(CE609*0.24)</x:f>
        <x:v>0.24</x:v>
      </x:c>
      <x:c r="CR609" s="39" t="n">
        <x:f>SUM(CM609:CQ609)</x:f>
        <x:v>4.055000000000001</x:v>
      </x:c>
      <x:c r="CS609" s="36" t="n">
        <x:f>SUM(CG609:CH609)</x:f>
        <x:v>4</x:v>
      </x:c>
      <x:c r="CT609" s="36" t="str"/>
      <x:c r="CU609" s="36" t="n">
        <x:f>MIN(AG609,CG609)</x:f>
        <x:v>2</x:v>
      </x:c>
      <x:c r="CV609" s="36" t="n">
        <x:f>MIN(AG609,CH609)</x:f>
        <x:v>2</x:v>
      </x:c>
      <x:c r="CW609" s="36" t="n">
        <x:f>MIN(AG609,CI609)</x:f>
        <x:v>1</x:v>
      </x:c>
      <x:c r="CX609" s="36" t="n">
        <x:f>MIN(AG609,CJ609)</x:f>
        <x:v>1</x:v>
      </x:c>
      <x:c r="CY609" s="36" t="n">
        <x:f>MIN(AG609,CK609)</x:f>
        <x:v>1</x:v>
      </x:c>
    </x:row>
    <x:row r="610" ht="18" customHeight="1">
      <x:c r="A610" s="35" t="str">
        <x:v>Area TWT-01</x:v>
      </x:c>
      <x:c r="B610" s="35" t="str">
        <x:v>Area Lead TWT-01</x:v>
      </x:c>
      <x:c r="C610" s="35" t="str">
        <x:v>Field Lead TWT-06</x:v>
      </x:c>
      <x:c r="D610" s="35" t="str">
        <x:v>City TWT-B</x:v>
      </x:c>
      <x:c r="E610" s="35" t="n">
        <x:v>4</x:v>
      </x:c>
      <x:c r="F610" s="35" t="n">
        <x:v>24</x:v>
      </x:c>
      <x:c r="G610" s="35" t="n">
        <x:v>1</x:v>
      </x:c>
      <x:c r="H610" s="35" t="str">
        <x:v>Promoter</x:v>
      </x:c>
      <x:c r="I610" s="35" t="str">
        <x:v>Agency TWT-02</x:v>
      </x:c>
      <x:c r="J610" s="35" t="str">
        <x:v>PR-TWT-009</x:v>
      </x:c>
      <x:c r="K610" s="35" t="str">
        <x:v>Masked Promoter TWT-009</x:v>
      </x:c>
      <x:c r="L610" s="35" t="str">
        <x:v>9XXXX10009</x:v>
      </x:c>
      <x:c r="M610" s="37" t="n">
        <x:v>46213</x:v>
      </x:c>
      <x:c r="N610" s="35" t="str">
        <x:v>Cohort 1</x:v>
      </x:c>
      <x:c r="O610" s="35" t="str">
        <x:v>DIST-TWT-03</x:v>
      </x:c>
      <x:c r="P610" s="35" t="str">
        <x:v>Masked Distributor TWT-03</x:v>
      </x:c>
      <x:c r="Q610" s="35" t="str">
        <x:v>P-TWT-026</x:v>
      </x:c>
      <x:c r="R610" s="35" t="str">
        <x:v>TWT-026</x:v>
      </x:c>
      <x:c r="S610" s="35" t="str">
        <x:v>Masked Store TWT-026</x:v>
      </x:c>
      <x:c r="T610" s="35" t="str">
        <x:v>XX1026</x:v>
      </x:c>
      <x:c r="U610" s="35" t="str">
        <x:v>Health Store</x:v>
      </x:c>
      <x:c r="V610" s="35" t="str">
        <x:v>Masked</x:v>
      </x:c>
      <x:c r="W610" s="35" t="str">
        <x:v>Masked</x:v>
      </x:c>
      <x:c r="X610" s="37" t="n">
        <x:v>46210</x:v>
      </x:c>
      <x:c r="Y610" s="37" t="n">
        <x:v>46270</x:v>
      </x:c>
      <x:c r="Z610" s="35" t="str">
        <x:v>W01</x:v>
      </x:c>
      <x:c r="AA610" s="35" t="str">
        <x:v>Sep'26</x:v>
      </x:c>
      <x:c r="AB610" s="35" t="str">
        <x:v>01 - 07</x:v>
      </x:c>
      <x:c r="AC610" s="35" t="str">
        <x:v>Week 1 of Sep 2026</x:v>
      </x:c>
      <x:c r="AD610" s="35" t="str">
        <x:v>Continue</x:v>
      </x:c>
      <x:c r="AE610" s="35" t="str"/>
      <x:c r="AF610" s="36" t="n">
        <x:v>54</x:v>
      </x:c>
      <x:c r="AG610" s="36" t="n">
        <x:v>27</x:v>
      </x:c>
      <x:c r="AH610" s="38" t="n">
        <x:f>IFERROR(AG610/AF610,0)</x:f>
        <x:v>0.5</x:v>
      </x:c>
      <x:c r="AI610" s="36" t="n">
        <x:v>24</x:v>
      </x:c>
      <x:c r="AJ610" s="38" t="n">
        <x:f>IFERROR(AI610/AG610,0)</x:f>
        <x:v>0.8888888888888888</x:v>
      </x:c>
      <x:c r="AK610" s="36" t="n">
        <x:v>4</x:v>
      </x:c>
      <x:c r="AL610" s="36" t="n">
        <x:v>15</x:v>
      </x:c>
      <x:c r="AM610" s="36" t="n">
        <x:v>1</x:v>
      </x:c>
      <x:c r="AN610" s="38" t="n">
        <x:f>IFERROR(AL610/AG610,0)</x:f>
        <x:v>0.5555555555555556</x:v>
      </x:c>
      <x:c r="AO610" s="36" t="n">
        <x:f>BK609</x:f>
        <x:v>30</x:v>
      </x:c>
      <x:c r="AP610" s="36" t="n">
        <x:f>BL609</x:f>
        <x:v>31</x:v>
      </x:c>
      <x:c r="AQ610" s="36" t="n">
        <x:f>BM609</x:f>
        <x:v>12</x:v>
      </x:c>
      <x:c r="AR610" s="36" t="n">
        <x:f>BN609</x:f>
        <x:v>12</x:v>
      </x:c>
      <x:c r="AS610" s="36" t="n">
        <x:f>BO609</x:f>
        <x:v>33</x:v>
      </x:c>
      <x:c r="AT610" s="36" t="n">
        <x:f>BP609</x:f>
        <x:v>28</x:v>
      </x:c>
      <x:c r="AU610" s="36" t="n">
        <x:f>BQ609</x:f>
        <x:v>22</x:v>
      </x:c>
      <x:c r="AV610" s="36" t="n">
        <x:f>BR609</x:f>
        <x:v>27</x:v>
      </x:c>
      <x:c r="AW610" s="36" t="n">
        <x:f>BS609</x:f>
        <x:v>12</x:v>
      </x:c>
      <x:c r="AX610" s="36" t="n">
        <x:f>BT609</x:f>
        <x:v>12</x:v>
      </x:c>
      <x:c r="AY610" s="36" t="n">
        <x:f>SUM(AO610:AX610)</x:f>
        <x:v>219</x:v>
      </x:c>
      <x:c r="AZ610" s="36" t="n">
        <x:v>0</x:v>
      </x:c>
      <x:c r="BA610" s="36" t="n">
        <x:v>0</x:v>
      </x:c>
      <x:c r="BB610" s="36" t="n">
        <x:v>17</x:v>
      </x:c>
      <x:c r="BC610" s="36" t="n">
        <x:v>0</x:v>
      </x:c>
      <x:c r="BD610" s="36" t="n">
        <x:v>0</x:v>
      </x:c>
      <x:c r="BE610" s="36" t="n">
        <x:v>0</x:v>
      </x:c>
      <x:c r="BF610" s="36" t="n">
        <x:v>0</x:v>
      </x:c>
      <x:c r="BG610" s="36" t="n">
        <x:v>0</x:v>
      </x:c>
      <x:c r="BH610" s="36" t="n">
        <x:v>13</x:v>
      </x:c>
      <x:c r="BI610" s="36" t="n">
        <x:v>0</x:v>
      </x:c>
      <x:c r="BJ610" s="36"/>
      <x:c r="BK610" s="36" t="n">
        <x:f>MAX(0,AO610+AZ610-BV610)</x:f>
        <x:v>30</x:v>
      </x:c>
      <x:c r="BL610" s="36" t="n">
        <x:f>MAX(0,AP610+BA610-BW610)</x:f>
        <x:v>30</x:v>
      </x:c>
      <x:c r="BM610" s="36" t="n">
        <x:f>MAX(0,AQ610+BB610-BX610)</x:f>
        <x:v>28</x:v>
      </x:c>
      <x:c r="BN610" s="36" t="n">
        <x:f>MAX(0,AR610+BC610-BY610)</x:f>
        <x:v>11</x:v>
      </x:c>
      <x:c r="BO610" s="36" t="n">
        <x:f>MAX(0,AS610+BD610-BZ610)</x:f>
        <x:v>32</x:v>
      </x:c>
      <x:c r="BP610" s="36" t="n">
        <x:f>MAX(0,AT610+BE610-CA610)</x:f>
        <x:v>26</x:v>
      </x:c>
      <x:c r="BQ610" s="36" t="n">
        <x:f>MAX(0,AU610+BF610-CB610)</x:f>
        <x:v>21</x:v>
      </x:c>
      <x:c r="BR610" s="36" t="n">
        <x:f>MAX(0,AV610+BG610-CC610)</x:f>
        <x:v>26</x:v>
      </x:c>
      <x:c r="BS610" s="36" t="n">
        <x:f>MAX(0,AW610+BH610-CD610)</x:f>
        <x:v>24</x:v>
      </x:c>
      <x:c r="BT610" s="36" t="n">
        <x:f>MAX(0,AX610+BI610-CE610)</x:f>
        <x:v>11</x:v>
      </x:c>
      <x:c r="BU610" s="36" t="n">
        <x:f>SUM(BK610:BT610)</x:f>
        <x:v>239</x:v>
      </x:c>
      <x:c r="BV610" s="36" t="n">
        <x:v>0</x:v>
      </x:c>
      <x:c r="BW610" s="36" t="n">
        <x:v>1</x:v>
      </x:c>
      <x:c r="BX610" s="36" t="n">
        <x:v>1</x:v>
      </x:c>
      <x:c r="BY610" s="36" t="n">
        <x:v>1</x:v>
      </x:c>
      <x:c r="BZ610" s="36" t="n">
        <x:v>1</x:v>
      </x:c>
      <x:c r="CA610" s="36" t="n">
        <x:v>2</x:v>
      </x:c>
      <x:c r="CB610" s="36" t="n">
        <x:v>1</x:v>
      </x:c>
      <x:c r="CC610" s="36" t="n">
        <x:v>1</x:v>
      </x:c>
      <x:c r="CD610" s="36" t="n">
        <x:v>1</x:v>
      </x:c>
      <x:c r="CE610" s="36" t="n">
        <x:v>1</x:v>
      </x:c>
      <x:c r="CF610" s="36"/>
      <x:c r="CG610" s="36" t="n">
        <x:f>SUM(BV610,BW610,BX610,BY610)</x:f>
        <x:v>3</x:v>
      </x:c>
      <x:c r="CH610" s="36" t="n">
        <x:f>SUM(BZ610,CA610)</x:f>
        <x:v>3</x:v>
      </x:c>
      <x:c r="CI610" s="36" t="n">
        <x:f>SUM(CB610)</x:f>
        <x:v>1</x:v>
      </x:c>
      <x:c r="CJ610" s="36" t="n">
        <x:f>SUM(CC610,CD610)</x:f>
        <x:v>2</x:v>
      </x:c>
      <x:c r="CK610" s="36" t="n">
        <x:f>SUM(CE610)</x:f>
        <x:v>1</x:v>
      </x:c>
      <x:c r="CL610" s="36" t="n">
        <x:f>SUM(CG610:CK610)</x:f>
        <x:v>10</x:v>
      </x:c>
      <x:c r="CM610" s="39" t="n">
        <x:f>SUM(BV610*1,BW610*1,BX610*1,BY610*1)</x:f>
        <x:v>3</x:v>
      </x:c>
      <x:c r="CN610" s="39" t="n">
        <x:f>SUM(BZ610*0.324,CA610*0.416)</x:f>
        <x:v>1.156</x:v>
      </x:c>
      <x:c r="CO610" s="39" t="n">
        <x:f>SUM(CB610*0.75)</x:f>
        <x:v>0.75</x:v>
      </x:c>
      <x:c r="CP610" s="39" t="n">
        <x:f>SUM(CC610*0.325,CD610*0.2)</x:f>
        <x:v>0.525</x:v>
      </x:c>
      <x:c r="CQ610" s="39" t="n">
        <x:f>SUM(CE610*0.24)</x:f>
        <x:v>0.24</x:v>
      </x:c>
      <x:c r="CR610" s="39" t="n">
        <x:f>SUM(CM610:CQ610)</x:f>
        <x:v>5.671</x:v>
      </x:c>
      <x:c r="CS610" s="36" t="n">
        <x:f>SUM(CG610:CH610)</x:f>
        <x:v>6</x:v>
      </x:c>
      <x:c r="CT610" s="36" t="str"/>
      <x:c r="CU610" s="36" t="n">
        <x:f>MIN(AG610,CG610)</x:f>
        <x:v>3</x:v>
      </x:c>
      <x:c r="CV610" s="36" t="n">
        <x:f>MIN(AG610,CH610)</x:f>
        <x:v>3</x:v>
      </x:c>
      <x:c r="CW610" s="36" t="n">
        <x:f>MIN(AG610,CI610)</x:f>
        <x:v>1</x:v>
      </x:c>
      <x:c r="CX610" s="36" t="n">
        <x:f>MIN(AG610,CJ610)</x:f>
        <x:v>2</x:v>
      </x:c>
      <x:c r="CY610" s="36" t="n">
        <x:f>MIN(AG610,CK610)</x:f>
        <x:v>1</x:v>
      </x:c>
    </x:row>
    <x:row r="611" ht="18" customHeight="1">
      <x:c r="A611" s="35" t="str">
        <x:v>Area TWT-01</x:v>
      </x:c>
      <x:c r="B611" s="35" t="str">
        <x:v>Area Lead TWT-01</x:v>
      </x:c>
      <x:c r="C611" s="35" t="str">
        <x:v>Field Lead TWT-06</x:v>
      </x:c>
      <x:c r="D611" s="35" t="str">
        <x:v>City TWT-B</x:v>
      </x:c>
      <x:c r="E611" s="35" t="n">
        <x:v>4</x:v>
      </x:c>
      <x:c r="F611" s="35" t="n">
        <x:v>24</x:v>
      </x:c>
      <x:c r="G611" s="35" t="n">
        <x:v>1</x:v>
      </x:c>
      <x:c r="H611" s="35" t="str">
        <x:v>Promoter</x:v>
      </x:c>
      <x:c r="I611" s="35" t="str">
        <x:v>Agency TWT-02</x:v>
      </x:c>
      <x:c r="J611" s="35" t="str">
        <x:v>PR-TWT-009</x:v>
      </x:c>
      <x:c r="K611" s="35" t="str">
        <x:v>Masked Promoter TWT-009</x:v>
      </x:c>
      <x:c r="L611" s="35" t="str">
        <x:v>9XXXX10009</x:v>
      </x:c>
      <x:c r="M611" s="37" t="n">
        <x:v>46213</x:v>
      </x:c>
      <x:c r="N611" s="35" t="str">
        <x:v>Cohort 1</x:v>
      </x:c>
      <x:c r="O611" s="35" t="str">
        <x:v>DIST-TWT-03</x:v>
      </x:c>
      <x:c r="P611" s="35" t="str">
        <x:v>Masked Distributor TWT-03</x:v>
      </x:c>
      <x:c r="Q611" s="35" t="str">
        <x:v>P-TWT-026</x:v>
      </x:c>
      <x:c r="R611" s="35" t="str">
        <x:v>TWT-026</x:v>
      </x:c>
      <x:c r="S611" s="35" t="str">
        <x:v>Masked Store TWT-026</x:v>
      </x:c>
      <x:c r="T611" s="35" t="str">
        <x:v>XX1026</x:v>
      </x:c>
      <x:c r="U611" s="35" t="str">
        <x:v>Health Store</x:v>
      </x:c>
      <x:c r="V611" s="35" t="str">
        <x:v>Masked</x:v>
      </x:c>
      <x:c r="W611" s="35" t="str">
        <x:v>Masked</x:v>
      </x:c>
      <x:c r="X611" s="37" t="n">
        <x:v>46210</x:v>
      </x:c>
      <x:c r="Y611" s="37" t="n">
        <x:v>46272</x:v>
      </x:c>
      <x:c r="Z611" s="35" t="str">
        <x:v>W01</x:v>
      </x:c>
      <x:c r="AA611" s="35" t="str">
        <x:v>Sep'26</x:v>
      </x:c>
      <x:c r="AB611" s="35" t="str">
        <x:v>01 - 07</x:v>
      </x:c>
      <x:c r="AC611" s="35" t="str">
        <x:v>Week 1 of Sep 2026</x:v>
      </x:c>
      <x:c r="AD611" s="35" t="str">
        <x:v>Continue</x:v>
      </x:c>
      <x:c r="AE611" s="35" t="str"/>
      <x:c r="AF611" s="36" t="n">
        <x:v>58</x:v>
      </x:c>
      <x:c r="AG611" s="36" t="n">
        <x:v>18</x:v>
      </x:c>
      <x:c r="AH611" s="38" t="n">
        <x:f>IFERROR(AG611/AF611,0)</x:f>
        <x:v>0.3103448275862069</x:v>
      </x:c>
      <x:c r="AI611" s="36" t="n">
        <x:v>17</x:v>
      </x:c>
      <x:c r="AJ611" s="38" t="n">
        <x:f>IFERROR(AI611/AG611,0)</x:f>
        <x:v>0.9444444444444444</x:v>
      </x:c>
      <x:c r="AK611" s="36" t="n">
        <x:v>5</x:v>
      </x:c>
      <x:c r="AL611" s="36" t="n">
        <x:v>11</x:v>
      </x:c>
      <x:c r="AM611" s="36" t="n">
        <x:v>1</x:v>
      </x:c>
      <x:c r="AN611" s="38" t="n">
        <x:f>IFERROR(AL611/AG611,0)</x:f>
        <x:v>0.6111111111111112</x:v>
      </x:c>
      <x:c r="AO611" s="36" t="n">
        <x:f>BK610</x:f>
        <x:v>30</x:v>
      </x:c>
      <x:c r="AP611" s="36" t="n">
        <x:f>BL610</x:f>
        <x:v>30</x:v>
      </x:c>
      <x:c r="AQ611" s="36" t="n">
        <x:f>BM610</x:f>
        <x:v>28</x:v>
      </x:c>
      <x:c r="AR611" s="36" t="n">
        <x:f>BN610</x:f>
        <x:v>11</x:v>
      </x:c>
      <x:c r="AS611" s="36" t="n">
        <x:f>BO610</x:f>
        <x:v>32</x:v>
      </x:c>
      <x:c r="AT611" s="36" t="n">
        <x:f>BP610</x:f>
        <x:v>26</x:v>
      </x:c>
      <x:c r="AU611" s="36" t="n">
        <x:f>BQ610</x:f>
        <x:v>21</x:v>
      </x:c>
      <x:c r="AV611" s="36" t="n">
        <x:f>BR610</x:f>
        <x:v>26</x:v>
      </x:c>
      <x:c r="AW611" s="36" t="n">
        <x:f>BS610</x:f>
        <x:v>24</x:v>
      </x:c>
      <x:c r="AX611" s="36" t="n">
        <x:f>BT610</x:f>
        <x:v>11</x:v>
      </x:c>
      <x:c r="AY611" s="36" t="n">
        <x:f>SUM(AO611:AX611)</x:f>
        <x:v>239</x:v>
      </x:c>
      <x:c r="AZ611" s="36" t="n">
        <x:v>0</x:v>
      </x:c>
      <x:c r="BA611" s="36" t="n">
        <x:v>0</x:v>
      </x:c>
      <x:c r="BB611" s="36" t="n">
        <x:v>0</x:v>
      </x:c>
      <x:c r="BC611" s="36" t="n">
        <x:v>9</x:v>
      </x:c>
      <x:c r="BD611" s="36" t="n">
        <x:v>0</x:v>
      </x:c>
      <x:c r="BE611" s="36" t="n">
        <x:v>0</x:v>
      </x:c>
      <x:c r="BF611" s="36" t="n">
        <x:v>0</x:v>
      </x:c>
      <x:c r="BG611" s="36" t="n">
        <x:v>0</x:v>
      </x:c>
      <x:c r="BH611" s="36" t="n">
        <x:v>0</x:v>
      </x:c>
      <x:c r="BI611" s="36" t="n">
        <x:v>13</x:v>
      </x:c>
      <x:c r="BJ611" s="36"/>
      <x:c r="BK611" s="36" t="n">
        <x:f>MAX(0,AO611+AZ611-BV611)</x:f>
        <x:v>30</x:v>
      </x:c>
      <x:c r="BL611" s="36" t="n">
        <x:f>MAX(0,AP611+BA611-BW611)</x:f>
        <x:v>29</x:v>
      </x:c>
      <x:c r="BM611" s="36" t="n">
        <x:f>MAX(0,AQ611+BB611-BX611)</x:f>
        <x:v>27</x:v>
      </x:c>
      <x:c r="BN611" s="36" t="n">
        <x:f>MAX(0,AR611+BC611-BY611)</x:f>
        <x:v>20</x:v>
      </x:c>
      <x:c r="BO611" s="36" t="n">
        <x:f>MAX(0,AS611+BD611-BZ611)</x:f>
        <x:v>31</x:v>
      </x:c>
      <x:c r="BP611" s="36" t="n">
        <x:f>MAX(0,AT611+BE611-CA611)</x:f>
        <x:v>25</x:v>
      </x:c>
      <x:c r="BQ611" s="36" t="n">
        <x:f>MAX(0,AU611+BF611-CB611)</x:f>
        <x:v>20</x:v>
      </x:c>
      <x:c r="BR611" s="36" t="n">
        <x:f>MAX(0,AV611+BG611-CC611)</x:f>
        <x:v>26</x:v>
      </x:c>
      <x:c r="BS611" s="36" t="n">
        <x:f>MAX(0,AW611+BH611-CD611)</x:f>
        <x:v>23</x:v>
      </x:c>
      <x:c r="BT611" s="36" t="n">
        <x:f>MAX(0,AX611+BI611-CE611)</x:f>
        <x:v>23</x:v>
      </x:c>
      <x:c r="BU611" s="36" t="n">
        <x:f>SUM(BK611:BT611)</x:f>
        <x:v>254</x:v>
      </x:c>
      <x:c r="BV611" s="36" t="n">
        <x:v>0</x:v>
      </x:c>
      <x:c r="BW611" s="36" t="n">
        <x:v>1</x:v>
      </x:c>
      <x:c r="BX611" s="36" t="n">
        <x:v>1</x:v>
      </x:c>
      <x:c r="BY611" s="36" t="n">
        <x:v>0</x:v>
      </x:c>
      <x:c r="BZ611" s="36" t="n">
        <x:v>1</x:v>
      </x:c>
      <x:c r="CA611" s="36" t="n">
        <x:v>1</x:v>
      </x:c>
      <x:c r="CB611" s="36" t="n">
        <x:v>1</x:v>
      </x:c>
      <x:c r="CC611" s="36" t="n">
        <x:v>0</x:v>
      </x:c>
      <x:c r="CD611" s="36" t="n">
        <x:v>1</x:v>
      </x:c>
      <x:c r="CE611" s="36" t="n">
        <x:v>1</x:v>
      </x:c>
      <x:c r="CF611" s="36"/>
      <x:c r="CG611" s="36" t="n">
        <x:f>SUM(BV611,BW611,BX611,BY611)</x:f>
        <x:v>2</x:v>
      </x:c>
      <x:c r="CH611" s="36" t="n">
        <x:f>SUM(BZ611,CA611)</x:f>
        <x:v>2</x:v>
      </x:c>
      <x:c r="CI611" s="36" t="n">
        <x:f>SUM(CB611)</x:f>
        <x:v>1</x:v>
      </x:c>
      <x:c r="CJ611" s="36" t="n">
        <x:f>SUM(CC611,CD611)</x:f>
        <x:v>1</x:v>
      </x:c>
      <x:c r="CK611" s="36" t="n">
        <x:f>SUM(CE611)</x:f>
        <x:v>1</x:v>
      </x:c>
      <x:c r="CL611" s="36" t="n">
        <x:f>SUM(CG611:CK611)</x:f>
        <x:v>7</x:v>
      </x:c>
      <x:c r="CM611" s="39" t="n">
        <x:f>SUM(BV611*1,BW611*1,BX611*1,BY611*1)</x:f>
        <x:v>2</x:v>
      </x:c>
      <x:c r="CN611" s="39" t="n">
        <x:f>SUM(BZ611*0.324,CA611*0.416)</x:f>
        <x:v>0.74</x:v>
      </x:c>
      <x:c r="CO611" s="39" t="n">
        <x:f>SUM(CB611*0.75)</x:f>
        <x:v>0.75</x:v>
      </x:c>
      <x:c r="CP611" s="39" t="n">
        <x:f>SUM(CC611*0.325,CD611*0.2)</x:f>
        <x:v>0.2</x:v>
      </x:c>
      <x:c r="CQ611" s="39" t="n">
        <x:f>SUM(CE611*0.24)</x:f>
        <x:v>0.24</x:v>
      </x:c>
      <x:c r="CR611" s="39" t="n">
        <x:f>SUM(CM611:CQ611)</x:f>
        <x:v>3.9300000000000006</x:v>
      </x:c>
      <x:c r="CS611" s="36" t="n">
        <x:f>SUM(CG611:CH611)</x:f>
        <x:v>4</x:v>
      </x:c>
      <x:c r="CT611" s="36" t="str"/>
      <x:c r="CU611" s="36" t="n">
        <x:f>MIN(AG611,CG611)</x:f>
        <x:v>2</x:v>
      </x:c>
      <x:c r="CV611" s="36" t="n">
        <x:f>MIN(AG611,CH611)</x:f>
        <x:v>2</x:v>
      </x:c>
      <x:c r="CW611" s="36" t="n">
        <x:f>MIN(AG611,CI611)</x:f>
        <x:v>1</x:v>
      </x:c>
      <x:c r="CX611" s="36" t="n">
        <x:f>MIN(AG611,CJ611)</x:f>
        <x:v>1</x:v>
      </x:c>
      <x:c r="CY611" s="36" t="n">
        <x:f>MIN(AG611,CK611)</x:f>
        <x:v>1</x:v>
      </x:c>
    </x:row>
    <x:row r="612" ht="18" customHeight="1">
      <x:c r="A612" s="35" t="str">
        <x:v>Area TWT-01</x:v>
      </x:c>
      <x:c r="B612" s="35" t="str">
        <x:v>Area Lead TWT-01</x:v>
      </x:c>
      <x:c r="C612" s="35" t="str">
        <x:v>Field Lead TWT-06</x:v>
      </x:c>
      <x:c r="D612" s="35" t="str">
        <x:v>City TWT-B</x:v>
      </x:c>
      <x:c r="E612" s="35" t="n">
        <x:v>4</x:v>
      </x:c>
      <x:c r="F612" s="35" t="n">
        <x:v>24</x:v>
      </x:c>
      <x:c r="G612" s="35" t="n">
        <x:v>1</x:v>
      </x:c>
      <x:c r="H612" s="35" t="str">
        <x:v>Promoter</x:v>
      </x:c>
      <x:c r="I612" s="35" t="str">
        <x:v>Agency TWT-02</x:v>
      </x:c>
      <x:c r="J612" s="35" t="str">
        <x:v>PR-TWT-009</x:v>
      </x:c>
      <x:c r="K612" s="35" t="str">
        <x:v>Masked Promoter TWT-009</x:v>
      </x:c>
      <x:c r="L612" s="35" t="str">
        <x:v>9XXXX10009</x:v>
      </x:c>
      <x:c r="M612" s="37" t="n">
        <x:v>46213</x:v>
      </x:c>
      <x:c r="N612" s="35" t="str">
        <x:v>Cohort 1</x:v>
      </x:c>
      <x:c r="O612" s="35" t="str">
        <x:v>DIST-TWT-03</x:v>
      </x:c>
      <x:c r="P612" s="35" t="str">
        <x:v>Masked Distributor TWT-03</x:v>
      </x:c>
      <x:c r="Q612" s="35" t="str">
        <x:v>P-TWT-026</x:v>
      </x:c>
      <x:c r="R612" s="35" t="str">
        <x:v>TWT-026</x:v>
      </x:c>
      <x:c r="S612" s="35" t="str">
        <x:v>Masked Store TWT-026</x:v>
      </x:c>
      <x:c r="T612" s="35" t="str">
        <x:v>XX1026</x:v>
      </x:c>
      <x:c r="U612" s="35" t="str">
        <x:v>Health Store</x:v>
      </x:c>
      <x:c r="V612" s="35" t="str">
        <x:v>Masked</x:v>
      </x:c>
      <x:c r="W612" s="35" t="str">
        <x:v>Masked</x:v>
      </x:c>
      <x:c r="X612" s="37" t="n">
        <x:v>46210</x:v>
      </x:c>
      <x:c r="Y612" s="37" t="n">
        <x:v>46273</x:v>
      </x:c>
      <x:c r="Z612" s="35" t="str">
        <x:v>W02</x:v>
      </x:c>
      <x:c r="AA612" s="35" t="str">
        <x:v>Sep'26</x:v>
      </x:c>
      <x:c r="AB612" s="35" t="str">
        <x:v>08 - 14</x:v>
      </x:c>
      <x:c r="AC612" s="35" t="str">
        <x:v>Week 2 of Sep 2026</x:v>
      </x:c>
      <x:c r="AD612" s="35" t="str">
        <x:v>Continue</x:v>
      </x:c>
      <x:c r="AE612" s="35" t="str"/>
      <x:c r="AF612" s="36" t="n">
        <x:v>45</x:v>
      </x:c>
      <x:c r="AG612" s="36" t="n">
        <x:v>17</x:v>
      </x:c>
      <x:c r="AH612" s="38" t="n">
        <x:f>IFERROR(AG612/AF612,0)</x:f>
        <x:v>0.37777777777777777</x:v>
      </x:c>
      <x:c r="AI612" s="36" t="n">
        <x:v>15</x:v>
      </x:c>
      <x:c r="AJ612" s="38" t="n">
        <x:f>IFERROR(AI612/AG612,0)</x:f>
        <x:v>0.8823529411764706</x:v>
      </x:c>
      <x:c r="AK612" s="36" t="n">
        <x:v>4</x:v>
      </x:c>
      <x:c r="AL612" s="36" t="n">
        <x:v>5</x:v>
      </x:c>
      <x:c r="AM612" s="36" t="n">
        <x:v>1</x:v>
      </x:c>
      <x:c r="AN612" s="38" t="n">
        <x:f>IFERROR(AL612/AG612,0)</x:f>
        <x:v>0.29411764705882354</x:v>
      </x:c>
      <x:c r="AO612" s="36" t="n">
        <x:f>BK611</x:f>
        <x:v>30</x:v>
      </x:c>
      <x:c r="AP612" s="36" t="n">
        <x:f>BL611</x:f>
        <x:v>29</x:v>
      </x:c>
      <x:c r="AQ612" s="36" t="n">
        <x:f>BM611</x:f>
        <x:v>27</x:v>
      </x:c>
      <x:c r="AR612" s="36" t="n">
        <x:f>BN611</x:f>
        <x:v>20</x:v>
      </x:c>
      <x:c r="AS612" s="36" t="n">
        <x:f>BO611</x:f>
        <x:v>31</x:v>
      </x:c>
      <x:c r="AT612" s="36" t="n">
        <x:f>BP611</x:f>
        <x:v>25</x:v>
      </x:c>
      <x:c r="AU612" s="36" t="n">
        <x:f>BQ611</x:f>
        <x:v>20</x:v>
      </x:c>
      <x:c r="AV612" s="36" t="n">
        <x:f>BR611</x:f>
        <x:v>26</x:v>
      </x:c>
      <x:c r="AW612" s="36" t="n">
        <x:f>BS611</x:f>
        <x:v>23</x:v>
      </x:c>
      <x:c r="AX612" s="36" t="n">
        <x:f>BT611</x:f>
        <x:v>23</x:v>
      </x:c>
      <x:c r="AY612" s="36" t="n">
        <x:f>SUM(AO612:AX612)</x:f>
        <x:v>254</x:v>
      </x:c>
      <x:c r="AZ612" s="36" t="n">
        <x:v>0</x:v>
      </x:c>
      <x:c r="BA612" s="36" t="n">
        <x:v>0</x:v>
      </x:c>
      <x:c r="BB612" s="36" t="n">
        <x:v>0</x:v>
      </x:c>
      <x:c r="BC612" s="36" t="n">
        <x:v>0</x:v>
      </x:c>
      <x:c r="BD612" s="36" t="n">
        <x:v>14</x:v>
      </x:c>
      <x:c r="BE612" s="36" t="n">
        <x:v>0</x:v>
      </x:c>
      <x:c r="BF612" s="36" t="n">
        <x:v>0</x:v>
      </x:c>
      <x:c r="BG612" s="36" t="n">
        <x:v>0</x:v>
      </x:c>
      <x:c r="BH612" s="36" t="n">
        <x:v>0</x:v>
      </x:c>
      <x:c r="BI612" s="36" t="n">
        <x:v>0</x:v>
      </x:c>
      <x:c r="BJ612" s="36"/>
      <x:c r="BK612" s="36" t="n">
        <x:f>MAX(0,AO612+AZ612-BV612)</x:f>
        <x:v>29</x:v>
      </x:c>
      <x:c r="BL612" s="36" t="n">
        <x:f>MAX(0,AP612+BA612-BW612)</x:f>
        <x:v>28</x:v>
      </x:c>
      <x:c r="BM612" s="36" t="n">
        <x:f>MAX(0,AQ612+BB612-BX612)</x:f>
        <x:v>26</x:v>
      </x:c>
      <x:c r="BN612" s="36" t="n">
        <x:f>MAX(0,AR612+BC612-BY612)</x:f>
        <x:v>20</x:v>
      </x:c>
      <x:c r="BO612" s="36" t="n">
        <x:f>MAX(0,AS612+BD612-BZ612)</x:f>
        <x:v>44</x:v>
      </x:c>
      <x:c r="BP612" s="36" t="n">
        <x:f>MAX(0,AT612+BE612-CA612)</x:f>
        <x:v>24</x:v>
      </x:c>
      <x:c r="BQ612" s="36" t="n">
        <x:f>MAX(0,AU612+BF612-CB612)</x:f>
        <x:v>19</x:v>
      </x:c>
      <x:c r="BR612" s="36" t="n">
        <x:f>MAX(0,AV612+BG612-CC612)</x:f>
        <x:v>25</x:v>
      </x:c>
      <x:c r="BS612" s="36" t="n">
        <x:f>MAX(0,AW612+BH612-CD612)</x:f>
        <x:v>23</x:v>
      </x:c>
      <x:c r="BT612" s="36" t="n">
        <x:f>MAX(0,AX612+BI612-CE612)</x:f>
        <x:v>22</x:v>
      </x:c>
      <x:c r="BU612" s="36" t="n">
        <x:f>SUM(BK612:BT612)</x:f>
        <x:v>260</x:v>
      </x:c>
      <x:c r="BV612" s="36" t="n">
        <x:v>1</x:v>
      </x:c>
      <x:c r="BW612" s="36" t="n">
        <x:v>1</x:v>
      </x:c>
      <x:c r="BX612" s="36" t="n">
        <x:v>1</x:v>
      </x:c>
      <x:c r="BY612" s="36" t="n">
        <x:v>0</x:v>
      </x:c>
      <x:c r="BZ612" s="36" t="n">
        <x:v>1</x:v>
      </x:c>
      <x:c r="CA612" s="36" t="n">
        <x:v>1</x:v>
      </x:c>
      <x:c r="CB612" s="36" t="n">
        <x:v>1</x:v>
      </x:c>
      <x:c r="CC612" s="36" t="n">
        <x:v>1</x:v>
      </x:c>
      <x:c r="CD612" s="36" t="n">
        <x:v>0</x:v>
      </x:c>
      <x:c r="CE612" s="36" t="n">
        <x:v>1</x:v>
      </x:c>
      <x:c r="CF612" s="36"/>
      <x:c r="CG612" s="36" t="n">
        <x:f>SUM(BV612,BW612,BX612,BY612)</x:f>
        <x:v>3</x:v>
      </x:c>
      <x:c r="CH612" s="36" t="n">
        <x:f>SUM(BZ612,CA612)</x:f>
        <x:v>2</x:v>
      </x:c>
      <x:c r="CI612" s="36" t="n">
        <x:f>SUM(CB612)</x:f>
        <x:v>1</x:v>
      </x:c>
      <x:c r="CJ612" s="36" t="n">
        <x:f>SUM(CC612,CD612)</x:f>
        <x:v>1</x:v>
      </x:c>
      <x:c r="CK612" s="36" t="n">
        <x:f>SUM(CE612)</x:f>
        <x:v>1</x:v>
      </x:c>
      <x:c r="CL612" s="36" t="n">
        <x:f>SUM(CG612:CK612)</x:f>
        <x:v>8</x:v>
      </x:c>
      <x:c r="CM612" s="39" t="n">
        <x:f>SUM(BV612*1,BW612*1,BX612*1,BY612*1)</x:f>
        <x:v>3</x:v>
      </x:c>
      <x:c r="CN612" s="39" t="n">
        <x:f>SUM(BZ612*0.324,CA612*0.416)</x:f>
        <x:v>0.74</x:v>
      </x:c>
      <x:c r="CO612" s="39" t="n">
        <x:f>SUM(CB612*0.75)</x:f>
        <x:v>0.75</x:v>
      </x:c>
      <x:c r="CP612" s="39" t="n">
        <x:f>SUM(CC612*0.325,CD612*0.2)</x:f>
        <x:v>0.325</x:v>
      </x:c>
      <x:c r="CQ612" s="39" t="n">
        <x:f>SUM(CE612*0.24)</x:f>
        <x:v>0.24</x:v>
      </x:c>
      <x:c r="CR612" s="39" t="n">
        <x:f>SUM(CM612:CQ612)</x:f>
        <x:v>5.055000000000001</x:v>
      </x:c>
      <x:c r="CS612" s="36" t="n">
        <x:f>SUM(CG612:CH612)</x:f>
        <x:v>5</x:v>
      </x:c>
      <x:c r="CT612" s="36" t="str"/>
      <x:c r="CU612" s="36" t="n">
        <x:f>MIN(AG612,CG612)</x:f>
        <x:v>3</x:v>
      </x:c>
      <x:c r="CV612" s="36" t="n">
        <x:f>MIN(AG612,CH612)</x:f>
        <x:v>2</x:v>
      </x:c>
      <x:c r="CW612" s="36" t="n">
        <x:f>MIN(AG612,CI612)</x:f>
        <x:v>1</x:v>
      </x:c>
      <x:c r="CX612" s="36" t="n">
        <x:f>MIN(AG612,CJ612)</x:f>
        <x:v>1</x:v>
      </x:c>
      <x:c r="CY612" s="36" t="n">
        <x:f>MIN(AG612,CK612)</x:f>
        <x:v>1</x:v>
      </x:c>
    </x:row>
    <x:row r="613" ht="18" customHeight="1">
      <x:c r="A613" s="35" t="str">
        <x:v>Area TWT-01</x:v>
      </x:c>
      <x:c r="B613" s="35" t="str">
        <x:v>Area Lead TWT-01</x:v>
      </x:c>
      <x:c r="C613" s="35" t="str">
        <x:v>Field Lead TWT-06</x:v>
      </x:c>
      <x:c r="D613" s="35" t="str">
        <x:v>City TWT-B</x:v>
      </x:c>
      <x:c r="E613" s="35" t="n">
        <x:v>4</x:v>
      </x:c>
      <x:c r="F613" s="35" t="n">
        <x:v>24</x:v>
      </x:c>
      <x:c r="G613" s="35" t="n">
        <x:v>1</x:v>
      </x:c>
      <x:c r="H613" s="35" t="str">
        <x:v>Promoter</x:v>
      </x:c>
      <x:c r="I613" s="35" t="str">
        <x:v>Agency TWT-02</x:v>
      </x:c>
      <x:c r="J613" s="35" t="str">
        <x:v>PR-TWT-009</x:v>
      </x:c>
      <x:c r="K613" s="35" t="str">
        <x:v>Masked Promoter TWT-009</x:v>
      </x:c>
      <x:c r="L613" s="35" t="str">
        <x:v>9XXXX10009</x:v>
      </x:c>
      <x:c r="M613" s="37" t="n">
        <x:v>46213</x:v>
      </x:c>
      <x:c r="N613" s="35" t="str">
        <x:v>Cohort 1</x:v>
      </x:c>
      <x:c r="O613" s="35" t="str">
        <x:v>DIST-TWT-03</x:v>
      </x:c>
      <x:c r="P613" s="35" t="str">
        <x:v>Masked Distributor TWT-03</x:v>
      </x:c>
      <x:c r="Q613" s="35" t="str">
        <x:v>P-TWT-026</x:v>
      </x:c>
      <x:c r="R613" s="35" t="str">
        <x:v>TWT-026</x:v>
      </x:c>
      <x:c r="S613" s="35" t="str">
        <x:v>Masked Store TWT-026</x:v>
      </x:c>
      <x:c r="T613" s="35" t="str">
        <x:v>XX1026</x:v>
      </x:c>
      <x:c r="U613" s="35" t="str">
        <x:v>Health Store</x:v>
      </x:c>
      <x:c r="V613" s="35" t="str">
        <x:v>Masked</x:v>
      </x:c>
      <x:c r="W613" s="35" t="str">
        <x:v>Masked</x:v>
      </x:c>
      <x:c r="X613" s="37" t="n">
        <x:v>46210</x:v>
      </x:c>
      <x:c r="Y613" s="37" t="n">
        <x:v>46274</x:v>
      </x:c>
      <x:c r="Z613" s="35" t="str">
        <x:v>W02</x:v>
      </x:c>
      <x:c r="AA613" s="35" t="str">
        <x:v>Sep'26</x:v>
      </x:c>
      <x:c r="AB613" s="35" t="str">
        <x:v>08 - 14</x:v>
      </x:c>
      <x:c r="AC613" s="35" t="str">
        <x:v>Week 2 of Sep 2026</x:v>
      </x:c>
      <x:c r="AD613" s="35" t="str">
        <x:v>Continue</x:v>
      </x:c>
      <x:c r="AE613" s="35" t="str"/>
      <x:c r="AF613" s="36" t="n">
        <x:v>54</x:v>
      </x:c>
      <x:c r="AG613" s="36" t="n">
        <x:v>17</x:v>
      </x:c>
      <x:c r="AH613" s="38" t="n">
        <x:f>IFERROR(AG613/AF613,0)</x:f>
        <x:v>0.3148148148148148</x:v>
      </x:c>
      <x:c r="AI613" s="36" t="n">
        <x:v>14</x:v>
      </x:c>
      <x:c r="AJ613" s="38" t="n">
        <x:f>IFERROR(AI613/AG613,0)</x:f>
        <x:v>0.8235294117647058</x:v>
      </x:c>
      <x:c r="AK613" s="36" t="n">
        <x:v>4</x:v>
      </x:c>
      <x:c r="AL613" s="36" t="n">
        <x:v>7</x:v>
      </x:c>
      <x:c r="AM613" s="36" t="n">
        <x:v>1</x:v>
      </x:c>
      <x:c r="AN613" s="38" t="n">
        <x:f>IFERROR(AL613/AG613,0)</x:f>
        <x:v>0.4117647058823529</x:v>
      </x:c>
      <x:c r="AO613" s="36" t="n">
        <x:f>BK612</x:f>
        <x:v>29</x:v>
      </x:c>
      <x:c r="AP613" s="36" t="n">
        <x:f>BL612</x:f>
        <x:v>28</x:v>
      </x:c>
      <x:c r="AQ613" s="36" t="n">
        <x:f>BM612</x:f>
        <x:v>26</x:v>
      </x:c>
      <x:c r="AR613" s="36" t="n">
        <x:f>BN612</x:f>
        <x:v>20</x:v>
      </x:c>
      <x:c r="AS613" s="36" t="n">
        <x:f>BO612</x:f>
        <x:v>44</x:v>
      </x:c>
      <x:c r="AT613" s="36" t="n">
        <x:f>BP612</x:f>
        <x:v>24</x:v>
      </x:c>
      <x:c r="AU613" s="36" t="n">
        <x:f>BQ612</x:f>
        <x:v>19</x:v>
      </x:c>
      <x:c r="AV613" s="36" t="n">
        <x:f>BR612</x:f>
        <x:v>25</x:v>
      </x:c>
      <x:c r="AW613" s="36" t="n">
        <x:f>BS612</x:f>
        <x:v>23</x:v>
      </x:c>
      <x:c r="AX613" s="36" t="n">
        <x:f>BT612</x:f>
        <x:v>22</x:v>
      </x:c>
      <x:c r="AY613" s="36" t="n">
        <x:f>SUM(AO613:AX613)</x:f>
        <x:v>260</x:v>
      </x:c>
      <x:c r="AZ613" s="36" t="n">
        <x:v>0</x:v>
      </x:c>
      <x:c r="BA613" s="36" t="n">
        <x:v>0</x:v>
      </x:c>
      <x:c r="BB613" s="36" t="n">
        <x:v>0</x:v>
      </x:c>
      <x:c r="BC613" s="36" t="n">
        <x:v>0</x:v>
      </x:c>
      <x:c r="BD613" s="36" t="n">
        <x:v>0</x:v>
      </x:c>
      <x:c r="BE613" s="36" t="n">
        <x:v>14</x:v>
      </x:c>
      <x:c r="BF613" s="36" t="n">
        <x:v>0</x:v>
      </x:c>
      <x:c r="BG613" s="36" t="n">
        <x:v>0</x:v>
      </x:c>
      <x:c r="BH613" s="36" t="n">
        <x:v>0</x:v>
      </x:c>
      <x:c r="BI613" s="36" t="n">
        <x:v>0</x:v>
      </x:c>
      <x:c r="BJ613" s="36"/>
      <x:c r="BK613" s="36" t="n">
        <x:f>MAX(0,AO613+AZ613-BV613)</x:f>
        <x:v>28</x:v>
      </x:c>
      <x:c r="BL613" s="36" t="n">
        <x:f>MAX(0,AP613+BA613-BW613)</x:f>
        <x:v>27</x:v>
      </x:c>
      <x:c r="BM613" s="36" t="n">
        <x:f>MAX(0,AQ613+BB613-BX613)</x:f>
        <x:v>25</x:v>
      </x:c>
      <x:c r="BN613" s="36" t="n">
        <x:f>MAX(0,AR613+BC613-BY613)</x:f>
        <x:v>20</x:v>
      </x:c>
      <x:c r="BO613" s="36" t="n">
        <x:f>MAX(0,AS613+BD613-BZ613)</x:f>
        <x:v>43</x:v>
      </x:c>
      <x:c r="BP613" s="36" t="n">
        <x:f>MAX(0,AT613+BE613-CA613)</x:f>
        <x:v>37</x:v>
      </x:c>
      <x:c r="BQ613" s="36" t="n">
        <x:f>MAX(0,AU613+BF613-CB613)</x:f>
        <x:v>18</x:v>
      </x:c>
      <x:c r="BR613" s="36" t="n">
        <x:f>MAX(0,AV613+BG613-CC613)</x:f>
        <x:v>24</x:v>
      </x:c>
      <x:c r="BS613" s="36" t="n">
        <x:f>MAX(0,AW613+BH613-CD613)</x:f>
        <x:v>22</x:v>
      </x:c>
      <x:c r="BT613" s="36" t="n">
        <x:f>MAX(0,AX613+BI613-CE613)</x:f>
        <x:v>21</x:v>
      </x:c>
      <x:c r="BU613" s="36" t="n">
        <x:f>SUM(BK613:BT613)</x:f>
        <x:v>265</x:v>
      </x:c>
      <x:c r="BV613" s="36" t="n">
        <x:v>1</x:v>
      </x:c>
      <x:c r="BW613" s="36" t="n">
        <x:v>1</x:v>
      </x:c>
      <x:c r="BX613" s="36" t="n">
        <x:v>1</x:v>
      </x:c>
      <x:c r="BY613" s="36" t="n">
        <x:v>0</x:v>
      </x:c>
      <x:c r="BZ613" s="36" t="n">
        <x:v>1</x:v>
      </x:c>
      <x:c r="CA613" s="36" t="n">
        <x:v>1</x:v>
      </x:c>
      <x:c r="CB613" s="36" t="n">
        <x:v>1</x:v>
      </x:c>
      <x:c r="CC613" s="36" t="n">
        <x:v>1</x:v>
      </x:c>
      <x:c r="CD613" s="36" t="n">
        <x:v>1</x:v>
      </x:c>
      <x:c r="CE613" s="36" t="n">
        <x:v>1</x:v>
      </x:c>
      <x:c r="CF613" s="36"/>
      <x:c r="CG613" s="36" t="n">
        <x:f>SUM(BV613,BW613,BX613,BY613)</x:f>
        <x:v>3</x:v>
      </x:c>
      <x:c r="CH613" s="36" t="n">
        <x:f>SUM(BZ613,CA613)</x:f>
        <x:v>2</x:v>
      </x:c>
      <x:c r="CI613" s="36" t="n">
        <x:f>SUM(CB613)</x:f>
        <x:v>1</x:v>
      </x:c>
      <x:c r="CJ613" s="36" t="n">
        <x:f>SUM(CC613,CD613)</x:f>
        <x:v>2</x:v>
      </x:c>
      <x:c r="CK613" s="36" t="n">
        <x:f>SUM(CE613)</x:f>
        <x:v>1</x:v>
      </x:c>
      <x:c r="CL613" s="36" t="n">
        <x:f>SUM(CG613:CK613)</x:f>
        <x:v>9</x:v>
      </x:c>
      <x:c r="CM613" s="39" t="n">
        <x:f>SUM(BV613*1,BW613*1,BX613*1,BY613*1)</x:f>
        <x:v>3</x:v>
      </x:c>
      <x:c r="CN613" s="39" t="n">
        <x:f>SUM(BZ613*0.324,CA613*0.416)</x:f>
        <x:v>0.74</x:v>
      </x:c>
      <x:c r="CO613" s="39" t="n">
        <x:f>SUM(CB613*0.75)</x:f>
        <x:v>0.75</x:v>
      </x:c>
      <x:c r="CP613" s="39" t="n">
        <x:f>SUM(CC613*0.325,CD613*0.2)</x:f>
        <x:v>0.525</x:v>
      </x:c>
      <x:c r="CQ613" s="39" t="n">
        <x:f>SUM(CE613*0.24)</x:f>
        <x:v>0.24</x:v>
      </x:c>
      <x:c r="CR613" s="39" t="n">
        <x:f>SUM(CM613:CQ613)</x:f>
        <x:v>5.255000000000001</x:v>
      </x:c>
      <x:c r="CS613" s="36" t="n">
        <x:f>SUM(CG613:CH613)</x:f>
        <x:v>5</x:v>
      </x:c>
      <x:c r="CT613" s="36" t="str"/>
      <x:c r="CU613" s="36" t="n">
        <x:f>MIN(AG613,CG613)</x:f>
        <x:v>3</x:v>
      </x:c>
      <x:c r="CV613" s="36" t="n">
        <x:f>MIN(AG613,CH613)</x:f>
        <x:v>2</x:v>
      </x:c>
      <x:c r="CW613" s="36" t="n">
        <x:f>MIN(AG613,CI613)</x:f>
        <x:v>1</x:v>
      </x:c>
      <x:c r="CX613" s="36" t="n">
        <x:f>MIN(AG613,CJ613)</x:f>
        <x:v>2</x:v>
      </x:c>
      <x:c r="CY613" s="36" t="n">
        <x:f>MIN(AG613,CK613)</x:f>
        <x:v>1</x:v>
      </x:c>
    </x:row>
    <x:row r="614" ht="18" customHeight="1">
      <x:c r="A614" s="35" t="str">
        <x:v>Area TWT-01</x:v>
      </x:c>
      <x:c r="B614" s="35" t="str">
        <x:v>Area Lead TWT-01</x:v>
      </x:c>
      <x:c r="C614" s="35" t="str">
        <x:v>Field Lead TWT-06</x:v>
      </x:c>
      <x:c r="D614" s="35" t="str">
        <x:v>City TWT-B</x:v>
      </x:c>
      <x:c r="E614" s="35" t="n">
        <x:v>4</x:v>
      </x:c>
      <x:c r="F614" s="35" t="n">
        <x:v>24</x:v>
      </x:c>
      <x:c r="G614" s="35" t="n">
        <x:v>1</x:v>
      </x:c>
      <x:c r="H614" s="35" t="str">
        <x:v>Promoter</x:v>
      </x:c>
      <x:c r="I614" s="35" t="str">
        <x:v>Agency TWT-02</x:v>
      </x:c>
      <x:c r="J614" s="35" t="str">
        <x:v>PR-TWT-009</x:v>
      </x:c>
      <x:c r="K614" s="35" t="str">
        <x:v>Masked Promoter TWT-009</x:v>
      </x:c>
      <x:c r="L614" s="35" t="str">
        <x:v>9XXXX10009</x:v>
      </x:c>
      <x:c r="M614" s="37" t="n">
        <x:v>46213</x:v>
      </x:c>
      <x:c r="N614" s="35" t="str">
        <x:v>Cohort 1</x:v>
      </x:c>
      <x:c r="O614" s="35" t="str">
        <x:v>DIST-TWT-03</x:v>
      </x:c>
      <x:c r="P614" s="35" t="str">
        <x:v>Masked Distributor TWT-03</x:v>
      </x:c>
      <x:c r="Q614" s="35" t="str">
        <x:v>P-TWT-026</x:v>
      </x:c>
      <x:c r="R614" s="35" t="str">
        <x:v>TWT-026</x:v>
      </x:c>
      <x:c r="S614" s="35" t="str">
        <x:v>Masked Store TWT-026</x:v>
      </x:c>
      <x:c r="T614" s="35" t="str">
        <x:v>XX1026</x:v>
      </x:c>
      <x:c r="U614" s="35" t="str">
        <x:v>Health Store</x:v>
      </x:c>
      <x:c r="V614" s="35" t="str">
        <x:v>Masked</x:v>
      </x:c>
      <x:c r="W614" s="35" t="str">
        <x:v>Masked</x:v>
      </x:c>
      <x:c r="X614" s="37" t="n">
        <x:v>46210</x:v>
      </x:c>
      <x:c r="Y614" s="37" t="n">
        <x:v>46275</x:v>
      </x:c>
      <x:c r="Z614" s="35" t="str">
        <x:v>W02</x:v>
      </x:c>
      <x:c r="AA614" s="35" t="str">
        <x:v>Sep'26</x:v>
      </x:c>
      <x:c r="AB614" s="35" t="str">
        <x:v>08 - 14</x:v>
      </x:c>
      <x:c r="AC614" s="35" t="str">
        <x:v>Week 2 of Sep 2026</x:v>
      </x:c>
      <x:c r="AD614" s="35" t="str">
        <x:v>Continue</x:v>
      </x:c>
      <x:c r="AE614" s="35" t="str">
        <x:v>Normal operations</x:v>
      </x:c>
      <x:c r="AF614" s="36" t="n">
        <x:v>40</x:v>
      </x:c>
      <x:c r="AG614" s="36" t="n">
        <x:v>17</x:v>
      </x:c>
      <x:c r="AH614" s="38" t="n">
        <x:f>IFERROR(AG614/AF614,0)</x:f>
        <x:v>0.425</x:v>
      </x:c>
      <x:c r="AI614" s="36" t="n">
        <x:v>13</x:v>
      </x:c>
      <x:c r="AJ614" s="38" t="n">
        <x:f>IFERROR(AI614/AG614,0)</x:f>
        <x:v>0.7647058823529411</x:v>
      </x:c>
      <x:c r="AK614" s="36" t="n">
        <x:v>4</x:v>
      </x:c>
      <x:c r="AL614" s="36" t="n">
        <x:v>9</x:v>
      </x:c>
      <x:c r="AM614" s="36" t="n">
        <x:v>1</x:v>
      </x:c>
      <x:c r="AN614" s="38" t="n">
        <x:f>IFERROR(AL614/AG614,0)</x:f>
        <x:v>0.5294117647058824</x:v>
      </x:c>
      <x:c r="AO614" s="36" t="n">
        <x:f>BK613</x:f>
        <x:v>28</x:v>
      </x:c>
      <x:c r="AP614" s="36" t="n">
        <x:f>BL613</x:f>
        <x:v>27</x:v>
      </x:c>
      <x:c r="AQ614" s="36" t="n">
        <x:f>BM613</x:f>
        <x:v>25</x:v>
      </x:c>
      <x:c r="AR614" s="36" t="n">
        <x:f>BN613</x:f>
        <x:v>20</x:v>
      </x:c>
      <x:c r="AS614" s="36" t="n">
        <x:f>BO613</x:f>
        <x:v>43</x:v>
      </x:c>
      <x:c r="AT614" s="36" t="n">
        <x:f>BP613</x:f>
        <x:v>37</x:v>
      </x:c>
      <x:c r="AU614" s="36" t="n">
        <x:f>BQ613</x:f>
        <x:v>18</x:v>
      </x:c>
      <x:c r="AV614" s="36" t="n">
        <x:f>BR613</x:f>
        <x:v>24</x:v>
      </x:c>
      <x:c r="AW614" s="36" t="n">
        <x:f>BS613</x:f>
        <x:v>22</x:v>
      </x:c>
      <x:c r="AX614" s="36" t="n">
        <x:f>BT613</x:f>
        <x:v>21</x:v>
      </x:c>
      <x:c r="AY614" s="36" t="n">
        <x:f>SUM(AO614:AX614)</x:f>
        <x:v>265</x:v>
      </x:c>
      <x:c r="AZ614" s="36" t="n">
        <x:v>0</x:v>
      </x:c>
      <x:c r="BA614" s="36" t="n">
        <x:v>0</x:v>
      </x:c>
      <x:c r="BB614" s="36" t="n">
        <x:v>0</x:v>
      </x:c>
      <x:c r="BC614" s="36" t="n">
        <x:v>0</x:v>
      </x:c>
      <x:c r="BD614" s="36" t="n">
        <x:v>0</x:v>
      </x:c>
      <x:c r="BE614" s="36" t="n">
        <x:v>0</x:v>
      </x:c>
      <x:c r="BF614" s="36" t="n">
        <x:v>16</x:v>
      </x:c>
      <x:c r="BG614" s="36" t="n">
        <x:v>0</x:v>
      </x:c>
      <x:c r="BH614" s="36" t="n">
        <x:v>0</x:v>
      </x:c>
      <x:c r="BI614" s="36" t="n">
        <x:v>0</x:v>
      </x:c>
      <x:c r="BJ614" s="36"/>
      <x:c r="BK614" s="36" t="n">
        <x:f>MAX(0,AO614+AZ614-BV614)</x:f>
        <x:v>27</x:v>
      </x:c>
      <x:c r="BL614" s="36" t="n">
        <x:f>MAX(0,AP614+BA614-BW614)</x:f>
        <x:v>26</x:v>
      </x:c>
      <x:c r="BM614" s="36" t="n">
        <x:f>MAX(0,AQ614+BB614-BX614)</x:f>
        <x:v>24</x:v>
      </x:c>
      <x:c r="BN614" s="36" t="n">
        <x:f>MAX(0,AR614+BC614-BY614)</x:f>
        <x:v>20</x:v>
      </x:c>
      <x:c r="BO614" s="36" t="n">
        <x:f>MAX(0,AS614+BD614-BZ614)</x:f>
        <x:v>42</x:v>
      </x:c>
      <x:c r="BP614" s="36" t="n">
        <x:f>MAX(0,AT614+BE614-CA614)</x:f>
        <x:v>36</x:v>
      </x:c>
      <x:c r="BQ614" s="36" t="n">
        <x:f>MAX(0,AU614+BF614-CB614)</x:f>
        <x:v>33</x:v>
      </x:c>
      <x:c r="BR614" s="36" t="n">
        <x:f>MAX(0,AV614+BG614-CC614)</x:f>
        <x:v>23</x:v>
      </x:c>
      <x:c r="BS614" s="36" t="n">
        <x:f>MAX(0,AW614+BH614-CD614)</x:f>
        <x:v>21</x:v>
      </x:c>
      <x:c r="BT614" s="36" t="n">
        <x:f>MAX(0,AX614+BI614-CE614)</x:f>
        <x:v>20</x:v>
      </x:c>
      <x:c r="BU614" s="36" t="n">
        <x:f>SUM(BK614:BT614)</x:f>
        <x:v>272</x:v>
      </x:c>
      <x:c r="BV614" s="36" t="n">
        <x:v>1</x:v>
      </x:c>
      <x:c r="BW614" s="36" t="n">
        <x:v>1</x:v>
      </x:c>
      <x:c r="BX614" s="36" t="n">
        <x:v>1</x:v>
      </x:c>
      <x:c r="BY614" s="36" t="n">
        <x:v>0</x:v>
      </x:c>
      <x:c r="BZ614" s="36" t="n">
        <x:v>1</x:v>
      </x:c>
      <x:c r="CA614" s="36" t="n">
        <x:v>1</x:v>
      </x:c>
      <x:c r="CB614" s="36" t="n">
        <x:v>1</x:v>
      </x:c>
      <x:c r="CC614" s="36" t="n">
        <x:v>1</x:v>
      </x:c>
      <x:c r="CD614" s="36" t="n">
        <x:v>1</x:v>
      </x:c>
      <x:c r="CE614" s="36" t="n">
        <x:v>1</x:v>
      </x:c>
      <x:c r="CF614" s="36"/>
      <x:c r="CG614" s="36" t="n">
        <x:f>SUM(BV614,BW614,BX614,BY614)</x:f>
        <x:v>3</x:v>
      </x:c>
      <x:c r="CH614" s="36" t="n">
        <x:f>SUM(BZ614,CA614)</x:f>
        <x:v>2</x:v>
      </x:c>
      <x:c r="CI614" s="36" t="n">
        <x:f>SUM(CB614)</x:f>
        <x:v>1</x:v>
      </x:c>
      <x:c r="CJ614" s="36" t="n">
        <x:f>SUM(CC614,CD614)</x:f>
        <x:v>2</x:v>
      </x:c>
      <x:c r="CK614" s="36" t="n">
        <x:f>SUM(CE614)</x:f>
        <x:v>1</x:v>
      </x:c>
      <x:c r="CL614" s="36" t="n">
        <x:f>SUM(CG614:CK614)</x:f>
        <x:v>9</x:v>
      </x:c>
      <x:c r="CM614" s="39" t="n">
        <x:f>SUM(BV614*1,BW614*1,BX614*1,BY614*1)</x:f>
        <x:v>3</x:v>
      </x:c>
      <x:c r="CN614" s="39" t="n">
        <x:f>SUM(BZ614*0.324,CA614*0.416)</x:f>
        <x:v>0.74</x:v>
      </x:c>
      <x:c r="CO614" s="39" t="n">
        <x:f>SUM(CB614*0.75)</x:f>
        <x:v>0.75</x:v>
      </x:c>
      <x:c r="CP614" s="39" t="n">
        <x:f>SUM(CC614*0.325,CD614*0.2)</x:f>
        <x:v>0.525</x:v>
      </x:c>
      <x:c r="CQ614" s="39" t="n">
        <x:f>SUM(CE614*0.24)</x:f>
        <x:v>0.24</x:v>
      </x:c>
      <x:c r="CR614" s="39" t="n">
        <x:f>SUM(CM614:CQ614)</x:f>
        <x:v>5.255000000000001</x:v>
      </x:c>
      <x:c r="CS614" s="36" t="n">
        <x:f>SUM(CG614:CH614)</x:f>
        <x:v>5</x:v>
      </x:c>
      <x:c r="CT614" s="36" t="str"/>
      <x:c r="CU614" s="36" t="n">
        <x:f>MIN(AG614,CG614)</x:f>
        <x:v>3</x:v>
      </x:c>
      <x:c r="CV614" s="36" t="n">
        <x:f>MIN(AG614,CH614)</x:f>
        <x:v>2</x:v>
      </x:c>
      <x:c r="CW614" s="36" t="n">
        <x:f>MIN(AG614,CI614)</x:f>
        <x:v>1</x:v>
      </x:c>
      <x:c r="CX614" s="36" t="n">
        <x:f>MIN(AG614,CJ614)</x:f>
        <x:v>2</x:v>
      </x:c>
      <x:c r="CY614" s="36" t="n">
        <x:f>MIN(AG614,CK614)</x:f>
        <x:v>1</x:v>
      </x:c>
    </x:row>
    <x:row r="615" ht="18" customHeight="1">
      <x:c r="A615" s="35" t="str">
        <x:v>Area TWT-01</x:v>
      </x:c>
      <x:c r="B615" s="35" t="str">
        <x:v>Area Lead TWT-01</x:v>
      </x:c>
      <x:c r="C615" s="35" t="str">
        <x:v>Field Lead TWT-06</x:v>
      </x:c>
      <x:c r="D615" s="35" t="str">
        <x:v>City TWT-B</x:v>
      </x:c>
      <x:c r="E615" s="35" t="n">
        <x:v>4</x:v>
      </x:c>
      <x:c r="F615" s="35" t="n">
        <x:v>24</x:v>
      </x:c>
      <x:c r="G615" s="35" t="n">
        <x:v>1</x:v>
      </x:c>
      <x:c r="H615" s="35" t="str">
        <x:v>Promoter</x:v>
      </x:c>
      <x:c r="I615" s="35" t="str">
        <x:v>Agency TWT-02</x:v>
      </x:c>
      <x:c r="J615" s="35" t="str">
        <x:v>PR-TWT-009</x:v>
      </x:c>
      <x:c r="K615" s="35" t="str">
        <x:v>Masked Promoter TWT-009</x:v>
      </x:c>
      <x:c r="L615" s="35" t="str">
        <x:v>9XXXX10009</x:v>
      </x:c>
      <x:c r="M615" s="37" t="n">
        <x:v>46213</x:v>
      </x:c>
      <x:c r="N615" s="35" t="str">
        <x:v>Cohort 1</x:v>
      </x:c>
      <x:c r="O615" s="35" t="str">
        <x:v>DIST-TWT-03</x:v>
      </x:c>
      <x:c r="P615" s="35" t="str">
        <x:v>Masked Distributor TWT-03</x:v>
      </x:c>
      <x:c r="Q615" s="35" t="str">
        <x:v>P-TWT-026</x:v>
      </x:c>
      <x:c r="R615" s="35" t="str">
        <x:v>TWT-026</x:v>
      </x:c>
      <x:c r="S615" s="35" t="str">
        <x:v>Masked Store TWT-026</x:v>
      </x:c>
      <x:c r="T615" s="35" t="str">
        <x:v>XX1026</x:v>
      </x:c>
      <x:c r="U615" s="35" t="str">
        <x:v>Health Store</x:v>
      </x:c>
      <x:c r="V615" s="35" t="str">
        <x:v>Masked</x:v>
      </x:c>
      <x:c r="W615" s="35" t="str">
        <x:v>Masked</x:v>
      </x:c>
      <x:c r="X615" s="37" t="n">
        <x:v>46210</x:v>
      </x:c>
      <x:c r="Y615" s="37" t="n">
        <x:v>46276</x:v>
      </x:c>
      <x:c r="Z615" s="35" t="str">
        <x:v>W02</x:v>
      </x:c>
      <x:c r="AA615" s="35" t="str">
        <x:v>Sep'26</x:v>
      </x:c>
      <x:c r="AB615" s="35" t="str">
        <x:v>08 - 14</x:v>
      </x:c>
      <x:c r="AC615" s="35" t="str">
        <x:v>Week 2 of Sep 2026</x:v>
      </x:c>
      <x:c r="AD615" s="35" t="str">
        <x:v>Continue</x:v>
      </x:c>
      <x:c r="AE615" s="35" t="str">
        <x:v>Replenishment pending for selected SKU</x:v>
      </x:c>
      <x:c r="AF615" s="36" t="n">
        <x:v>49</x:v>
      </x:c>
      <x:c r="AG615" s="36" t="n">
        <x:v>23</x:v>
      </x:c>
      <x:c r="AH615" s="38" t="n">
        <x:f>IFERROR(AG615/AF615,0)</x:f>
        <x:v>0.46938775510204084</x:v>
      </x:c>
      <x:c r="AI615" s="36" t="n">
        <x:v>21</x:v>
      </x:c>
      <x:c r="AJ615" s="38" t="n">
        <x:f>IFERROR(AI615/AG615,0)</x:f>
        <x:v>0.9130434782608695</x:v>
      </x:c>
      <x:c r="AK615" s="36" t="n">
        <x:v>4</x:v>
      </x:c>
      <x:c r="AL615" s="36" t="n">
        <x:v>15</x:v>
      </x:c>
      <x:c r="AM615" s="36" t="n">
        <x:v>1</x:v>
      </x:c>
      <x:c r="AN615" s="38" t="n">
        <x:f>IFERROR(AL615/AG615,0)</x:f>
        <x:v>0.6521739130434783</x:v>
      </x:c>
      <x:c r="AO615" s="36" t="n">
        <x:f>BK614</x:f>
        <x:v>27</x:v>
      </x:c>
      <x:c r="AP615" s="36" t="n">
        <x:f>BL614</x:f>
        <x:v>26</x:v>
      </x:c>
      <x:c r="AQ615" s="36" t="n">
        <x:f>BM614</x:f>
        <x:v>24</x:v>
      </x:c>
      <x:c r="AR615" s="36" t="n">
        <x:f>BN614</x:f>
        <x:v>20</x:v>
      </x:c>
      <x:c r="AS615" s="36" t="n">
        <x:f>BO614</x:f>
        <x:v>42</x:v>
      </x:c>
      <x:c r="AT615" s="36" t="n">
        <x:f>BP614</x:f>
        <x:v>36</x:v>
      </x:c>
      <x:c r="AU615" s="36" t="n">
        <x:f>BQ614</x:f>
        <x:v>33</x:v>
      </x:c>
      <x:c r="AV615" s="36" t="n">
        <x:f>BR614</x:f>
        <x:v>23</x:v>
      </x:c>
      <x:c r="AW615" s="36" t="n">
        <x:f>BS614</x:f>
        <x:v>21</x:v>
      </x:c>
      <x:c r="AX615" s="36" t="n">
        <x:f>BT614</x:f>
        <x:v>20</x:v>
      </x:c>
      <x:c r="AY615" s="36" t="n">
        <x:f>SUM(AO615:AX615)</x:f>
        <x:v>272</x:v>
      </x:c>
      <x:c r="AZ615" s="36" t="n">
        <x:v>0</x:v>
      </x:c>
      <x:c r="BA615" s="36" t="n">
        <x:v>16</x:v>
      </x:c>
      <x:c r="BB615" s="36" t="n">
        <x:v>0</x:v>
      </x:c>
      <x:c r="BC615" s="36" t="n">
        <x:v>0</x:v>
      </x:c>
      <x:c r="BD615" s="36" t="n">
        <x:v>0</x:v>
      </x:c>
      <x:c r="BE615" s="36" t="n">
        <x:v>0</x:v>
      </x:c>
      <x:c r="BF615" s="36" t="n">
        <x:v>0</x:v>
      </x:c>
      <x:c r="BG615" s="36" t="n">
        <x:v>13</x:v>
      </x:c>
      <x:c r="BH615" s="36" t="n">
        <x:v>0</x:v>
      </x:c>
      <x:c r="BI615" s="36" t="n">
        <x:v>0</x:v>
      </x:c>
      <x:c r="BJ615" s="36"/>
      <x:c r="BK615" s="36" t="n">
        <x:f>MAX(0,AO615+AZ615-BV615)</x:f>
        <x:v>0</x:v>
      </x:c>
      <x:c r="BL615" s="36" t="n">
        <x:f>MAX(0,AP615+BA615-BW615)</x:f>
        <x:v>41</x:v>
      </x:c>
      <x:c r="BM615" s="36" t="n">
        <x:f>MAX(0,AQ615+BB615-BX615)</x:f>
        <x:v>24</x:v>
      </x:c>
      <x:c r="BN615" s="36" t="n">
        <x:f>MAX(0,AR615+BC615-BY615)</x:f>
        <x:v>19</x:v>
      </x:c>
      <x:c r="BO615" s="36" t="n">
        <x:f>MAX(0,AS615+BD615-BZ615)</x:f>
        <x:v>41</x:v>
      </x:c>
      <x:c r="BP615" s="36" t="n">
        <x:f>MAX(0,AT615+BE615-CA615)</x:f>
        <x:v>35</x:v>
      </x:c>
      <x:c r="BQ615" s="36" t="n">
        <x:f>MAX(0,AU615+BF615-CB615)</x:f>
        <x:v>33</x:v>
      </x:c>
      <x:c r="BR615" s="36" t="n">
        <x:f>MAX(0,AV615+BG615-CC615)</x:f>
        <x:v>35</x:v>
      </x:c>
      <x:c r="BS615" s="36" t="n">
        <x:f>MAX(0,AW615+BH615-CD615)</x:f>
        <x:v>20</x:v>
      </x:c>
      <x:c r="BT615" s="36" t="n">
        <x:f>MAX(0,AX615+BI615-CE615)</x:f>
        <x:v>19</x:v>
      </x:c>
      <x:c r="BU615" s="36" t="n">
        <x:f>SUM(BK615:BT615)</x:f>
        <x:v>267</x:v>
      </x:c>
      <x:c r="BV615" s="36" t="n">
        <x:v>27</x:v>
      </x:c>
      <x:c r="BW615" s="36" t="n">
        <x:v>1</x:v>
      </x:c>
      <x:c r="BX615" s="36" t="n">
        <x:v>0</x:v>
      </x:c>
      <x:c r="BY615" s="36" t="n">
        <x:v>1</x:v>
      </x:c>
      <x:c r="BZ615" s="36" t="n">
        <x:v>1</x:v>
      </x:c>
      <x:c r="CA615" s="36" t="n">
        <x:v>1</x:v>
      </x:c>
      <x:c r="CB615" s="36" t="n">
        <x:v>0</x:v>
      </x:c>
      <x:c r="CC615" s="36" t="n">
        <x:v>1</x:v>
      </x:c>
      <x:c r="CD615" s="36" t="n">
        <x:v>1</x:v>
      </x:c>
      <x:c r="CE615" s="36" t="n">
        <x:v>1</x:v>
      </x:c>
      <x:c r="CF615" s="36"/>
      <x:c r="CG615" s="36" t="n">
        <x:f>SUM(BV615,BW615,BX615,BY615)</x:f>
        <x:v>29</x:v>
      </x:c>
      <x:c r="CH615" s="36" t="n">
        <x:f>SUM(BZ615,CA615)</x:f>
        <x:v>2</x:v>
      </x:c>
      <x:c r="CI615" s="36" t="n">
        <x:f>SUM(CB615)</x:f>
        <x:v>0</x:v>
      </x:c>
      <x:c r="CJ615" s="36" t="n">
        <x:f>SUM(CC615,CD615)</x:f>
        <x:v>2</x:v>
      </x:c>
      <x:c r="CK615" s="36" t="n">
        <x:f>SUM(CE615)</x:f>
        <x:v>1</x:v>
      </x:c>
      <x:c r="CL615" s="36" t="n">
        <x:f>SUM(CG615:CK615)</x:f>
        <x:v>34</x:v>
      </x:c>
      <x:c r="CM615" s="39" t="n">
        <x:f>SUM(BV615*1,BW615*1,BX615*1,BY615*1)</x:f>
        <x:v>29</x:v>
      </x:c>
      <x:c r="CN615" s="39" t="n">
        <x:f>SUM(BZ615*0.324,CA615*0.416)</x:f>
        <x:v>0.74</x:v>
      </x:c>
      <x:c r="CO615" s="39" t="n">
        <x:f>SUM(CB615*0.75)</x:f>
        <x:v>0</x:v>
      </x:c>
      <x:c r="CP615" s="39" t="n">
        <x:f>SUM(CC615*0.325,CD615*0.2)</x:f>
        <x:v>0.525</x:v>
      </x:c>
      <x:c r="CQ615" s="39" t="n">
        <x:f>SUM(CE615*0.24)</x:f>
        <x:v>0.24</x:v>
      </x:c>
      <x:c r="CR615" s="39" t="n">
        <x:f>SUM(CM615:CQ615)</x:f>
        <x:v>30.504999999999995</x:v>
      </x:c>
      <x:c r="CS615" s="36" t="n">
        <x:f>SUM(CG615:CH615)</x:f>
        <x:v>31</x:v>
      </x:c>
      <x:c r="CT615" s="36" t="str"/>
      <x:c r="CU615" s="36" t="n">
        <x:f>MIN(AG615,CG615)</x:f>
        <x:v>23</x:v>
      </x:c>
      <x:c r="CV615" s="36" t="n">
        <x:f>MIN(AG615,CH615)</x:f>
        <x:v>2</x:v>
      </x:c>
      <x:c r="CW615" s="36" t="n">
        <x:f>MIN(AG615,CI615)</x:f>
        <x:v>0</x:v>
      </x:c>
      <x:c r="CX615" s="36" t="n">
        <x:f>MIN(AG615,CJ615)</x:f>
        <x:v>2</x:v>
      </x:c>
      <x:c r="CY615" s="36" t="n">
        <x:f>MIN(AG615,CK615)</x:f>
        <x:v>1</x:v>
      </x:c>
    </x:row>
    <x:row r="616" ht="18" customHeight="1">
      <x:c r="A616" s="35" t="str">
        <x:v>Area TWT-01</x:v>
      </x:c>
      <x:c r="B616" s="35" t="str">
        <x:v>Area Lead TWT-01</x:v>
      </x:c>
      <x:c r="C616" s="35" t="str">
        <x:v>Field Lead TWT-06</x:v>
      </x:c>
      <x:c r="D616" s="35" t="str">
        <x:v>City TWT-B</x:v>
      </x:c>
      <x:c r="E616" s="35" t="n">
        <x:v>4</x:v>
      </x:c>
      <x:c r="F616" s="35" t="n">
        <x:v>24</x:v>
      </x:c>
      <x:c r="G616" s="35" t="n">
        <x:v>1</x:v>
      </x:c>
      <x:c r="H616" s="35" t="str">
        <x:v>Promoter</x:v>
      </x:c>
      <x:c r="I616" s="35" t="str">
        <x:v>Agency TWT-02</x:v>
      </x:c>
      <x:c r="J616" s="35" t="str">
        <x:v>PR-TWT-009</x:v>
      </x:c>
      <x:c r="K616" s="35" t="str">
        <x:v>Masked Promoter TWT-009</x:v>
      </x:c>
      <x:c r="L616" s="35" t="str">
        <x:v>9XXXX10009</x:v>
      </x:c>
      <x:c r="M616" s="37" t="n">
        <x:v>46213</x:v>
      </x:c>
      <x:c r="N616" s="35" t="str">
        <x:v>Cohort 1</x:v>
      </x:c>
      <x:c r="O616" s="35" t="str">
        <x:v>DIST-TWT-03</x:v>
      </x:c>
      <x:c r="P616" s="35" t="str">
        <x:v>Masked Distributor TWT-03</x:v>
      </x:c>
      <x:c r="Q616" s="35" t="str">
        <x:v>P-TWT-026</x:v>
      </x:c>
      <x:c r="R616" s="35" t="str">
        <x:v>TWT-026</x:v>
      </x:c>
      <x:c r="S616" s="35" t="str">
        <x:v>Masked Store TWT-026</x:v>
      </x:c>
      <x:c r="T616" s="35" t="str">
        <x:v>XX1026</x:v>
      </x:c>
      <x:c r="U616" s="35" t="str">
        <x:v>Health Store</x:v>
      </x:c>
      <x:c r="V616" s="35" t="str">
        <x:v>Masked</x:v>
      </x:c>
      <x:c r="W616" s="35" t="str">
        <x:v>Masked</x:v>
      </x:c>
      <x:c r="X616" s="37" t="n">
        <x:v>46210</x:v>
      </x:c>
      <x:c r="Y616" s="37" t="n">
        <x:v>46277</x:v>
      </x:c>
      <x:c r="Z616" s="35" t="str">
        <x:v>W02</x:v>
      </x:c>
      <x:c r="AA616" s="35" t="str">
        <x:v>Sep'26</x:v>
      </x:c>
      <x:c r="AB616" s="35" t="str">
        <x:v>08 - 14</x:v>
      </x:c>
      <x:c r="AC616" s="35" t="str">
        <x:v>Week 2 of Sep 2026</x:v>
      </x:c>
      <x:c r="AD616" s="35" t="str">
        <x:v>Continue</x:v>
      </x:c>
      <x:c r="AE616" s="35" t="str">
        <x:v>Replenishment pending for selected SKU</x:v>
      </x:c>
      <x:c r="AF616" s="36" t="n">
        <x:v>51</x:v>
      </x:c>
      <x:c r="AG616" s="36" t="n">
        <x:v>21</x:v>
      </x:c>
      <x:c r="AH616" s="38" t="n">
        <x:f>IFERROR(AG616/AF616,0)</x:f>
        <x:v>0.4117647058823529</x:v>
      </x:c>
      <x:c r="AI616" s="36" t="n">
        <x:v>15</x:v>
      </x:c>
      <x:c r="AJ616" s="38" t="n">
        <x:f>IFERROR(AI616/AG616,0)</x:f>
        <x:v>0.7142857142857143</x:v>
      </x:c>
      <x:c r="AK616" s="36" t="n">
        <x:v>4</x:v>
      </x:c>
      <x:c r="AL616" s="36" t="n">
        <x:v>9</x:v>
      </x:c>
      <x:c r="AM616" s="36" t="n">
        <x:v>1</x:v>
      </x:c>
      <x:c r="AN616" s="38" t="n">
        <x:f>IFERROR(AL616/AG616,0)</x:f>
        <x:v>0.42857142857142855</x:v>
      </x:c>
      <x:c r="AO616" s="36" t="n">
        <x:f>BK615</x:f>
        <x:v>0</x:v>
      </x:c>
      <x:c r="AP616" s="36" t="n">
        <x:f>BL615</x:f>
        <x:v>41</x:v>
      </x:c>
      <x:c r="AQ616" s="36" t="n">
        <x:f>BM615</x:f>
        <x:v>24</x:v>
      </x:c>
      <x:c r="AR616" s="36" t="n">
        <x:f>BN615</x:f>
        <x:v>19</x:v>
      </x:c>
      <x:c r="AS616" s="36" t="n">
        <x:f>BO615</x:f>
        <x:v>41</x:v>
      </x:c>
      <x:c r="AT616" s="36" t="n">
        <x:f>BP615</x:f>
        <x:v>35</x:v>
      </x:c>
      <x:c r="AU616" s="36" t="n">
        <x:f>BQ615</x:f>
        <x:v>33</x:v>
      </x:c>
      <x:c r="AV616" s="36" t="n">
        <x:f>BR615</x:f>
        <x:v>35</x:v>
      </x:c>
      <x:c r="AW616" s="36" t="n">
        <x:f>BS615</x:f>
        <x:v>20</x:v>
      </x:c>
      <x:c r="AX616" s="36" t="n">
        <x:f>BT615</x:f>
        <x:v>19</x:v>
      </x:c>
      <x:c r="AY616" s="36" t="n">
        <x:f>SUM(AO616:AX616)</x:f>
        <x:v>267</x:v>
      </x:c>
      <x:c r="AZ616" s="36" t="n">
        <x:v>0</x:v>
      </x:c>
      <x:c r="BA616" s="36" t="n">
        <x:v>0</x:v>
      </x:c>
      <x:c r="BB616" s="36" t="n">
        <x:v>14</x:v>
      </x:c>
      <x:c r="BC616" s="36" t="n">
        <x:v>0</x:v>
      </x:c>
      <x:c r="BD616" s="36" t="n">
        <x:v>0</x:v>
      </x:c>
      <x:c r="BE616" s="36" t="n">
        <x:v>0</x:v>
      </x:c>
      <x:c r="BF616" s="36" t="n">
        <x:v>0</x:v>
      </x:c>
      <x:c r="BG616" s="36" t="n">
        <x:v>0</x:v>
      </x:c>
      <x:c r="BH616" s="36" t="n">
        <x:v>13</x:v>
      </x:c>
      <x:c r="BI616" s="36" t="n">
        <x:v>0</x:v>
      </x:c>
      <x:c r="BJ616" s="36"/>
      <x:c r="BK616" s="36" t="n">
        <x:f>MAX(0,AO616+AZ616-BV616)</x:f>
        <x:v>0</x:v>
      </x:c>
      <x:c r="BL616" s="36" t="n">
        <x:f>MAX(0,AP616+BA616-BW616)</x:f>
        <x:v>40</x:v>
      </x:c>
      <x:c r="BM616" s="36" t="n">
        <x:f>MAX(0,AQ616+BB616-BX616)</x:f>
        <x:v>38</x:v>
      </x:c>
      <x:c r="BN616" s="36" t="n">
        <x:f>MAX(0,AR616+BC616-BY616)</x:f>
        <x:v>19</x:v>
      </x:c>
      <x:c r="BO616" s="36" t="n">
        <x:f>MAX(0,AS616+BD616-BZ616)</x:f>
        <x:v>40</x:v>
      </x:c>
      <x:c r="BP616" s="36" t="n">
        <x:f>MAX(0,AT616+BE616-CA616)</x:f>
        <x:v>34</x:v>
      </x:c>
      <x:c r="BQ616" s="36" t="n">
        <x:f>MAX(0,AU616+BF616-CB616)</x:f>
        <x:v>32</x:v>
      </x:c>
      <x:c r="BR616" s="36" t="n">
        <x:f>MAX(0,AV616+BG616-CC616)</x:f>
        <x:v>34</x:v>
      </x:c>
      <x:c r="BS616" s="36" t="n">
        <x:f>MAX(0,AW616+BH616-CD616)</x:f>
        <x:v>32</x:v>
      </x:c>
      <x:c r="BT616" s="36" t="n">
        <x:f>MAX(0,AX616+BI616-CE616)</x:f>
        <x:v>18</x:v>
      </x:c>
      <x:c r="BU616" s="36" t="n">
        <x:f>SUM(BK616:BT616)</x:f>
        <x:v>287</x:v>
      </x:c>
      <x:c r="BV616" s="36" t="n">
        <x:v>0</x:v>
      </x:c>
      <x:c r="BW616" s="36" t="n">
        <x:v>1</x:v>
      </x:c>
      <x:c r="BX616" s="36" t="n">
        <x:v>0</x:v>
      </x:c>
      <x:c r="BY616" s="36" t="n">
        <x:v>0</x:v>
      </x:c>
      <x:c r="BZ616" s="36" t="n">
        <x:v>1</x:v>
      </x:c>
      <x:c r="CA616" s="36" t="n">
        <x:v>1</x:v>
      </x:c>
      <x:c r="CB616" s="36" t="n">
        <x:v>1</x:v>
      </x:c>
      <x:c r="CC616" s="36" t="n">
        <x:v>1</x:v>
      </x:c>
      <x:c r="CD616" s="36" t="n">
        <x:v>1</x:v>
      </x:c>
      <x:c r="CE616" s="36" t="n">
        <x:v>1</x:v>
      </x:c>
      <x:c r="CF616" s="36"/>
      <x:c r="CG616" s="36" t="n">
        <x:f>SUM(BV616,BW616,BX616,BY616)</x:f>
        <x:v>1</x:v>
      </x:c>
      <x:c r="CH616" s="36" t="n">
        <x:f>SUM(BZ616,CA616)</x:f>
        <x:v>2</x:v>
      </x:c>
      <x:c r="CI616" s="36" t="n">
        <x:f>SUM(CB616)</x:f>
        <x:v>1</x:v>
      </x:c>
      <x:c r="CJ616" s="36" t="n">
        <x:f>SUM(CC616,CD616)</x:f>
        <x:v>2</x:v>
      </x:c>
      <x:c r="CK616" s="36" t="n">
        <x:f>SUM(CE616)</x:f>
        <x:v>1</x:v>
      </x:c>
      <x:c r="CL616" s="36" t="n">
        <x:f>SUM(CG616:CK616)</x:f>
        <x:v>7</x:v>
      </x:c>
      <x:c r="CM616" s="39" t="n">
        <x:f>SUM(BV616*1,BW616*1,BX616*1,BY616*1)</x:f>
        <x:v>1</x:v>
      </x:c>
      <x:c r="CN616" s="39" t="n">
        <x:f>SUM(BZ616*0.324,CA616*0.416)</x:f>
        <x:v>0.74</x:v>
      </x:c>
      <x:c r="CO616" s="39" t="n">
        <x:f>SUM(CB616*0.75)</x:f>
        <x:v>0.75</x:v>
      </x:c>
      <x:c r="CP616" s="39" t="n">
        <x:f>SUM(CC616*0.325,CD616*0.2)</x:f>
        <x:v>0.525</x:v>
      </x:c>
      <x:c r="CQ616" s="39" t="n">
        <x:f>SUM(CE616*0.24)</x:f>
        <x:v>0.24</x:v>
      </x:c>
      <x:c r="CR616" s="39" t="n">
        <x:f>SUM(CM616:CQ616)</x:f>
        <x:v>3.255</x:v>
      </x:c>
      <x:c r="CS616" s="36" t="n">
        <x:f>SUM(CG616:CH616)</x:f>
        <x:v>3</x:v>
      </x:c>
      <x:c r="CT616" s="36" t="str"/>
      <x:c r="CU616" s="36" t="n">
        <x:f>MIN(AG616,CG616)</x:f>
        <x:v>1</x:v>
      </x:c>
      <x:c r="CV616" s="36" t="n">
        <x:f>MIN(AG616,CH616)</x:f>
        <x:v>2</x:v>
      </x:c>
      <x:c r="CW616" s="36" t="n">
        <x:f>MIN(AG616,CI616)</x:f>
        <x:v>1</x:v>
      </x:c>
      <x:c r="CX616" s="36" t="n">
        <x:f>MIN(AG616,CJ616)</x:f>
        <x:v>2</x:v>
      </x:c>
      <x:c r="CY616" s="36" t="n">
        <x:f>MIN(AG616,CK616)</x:f>
        <x:v>1</x:v>
      </x:c>
    </x:row>
    <x:row r="617" ht="18" customHeight="1">
      <x:c r="A617" s="35" t="str">
        <x:v>Area TWT-01</x:v>
      </x:c>
      <x:c r="B617" s="35" t="str">
        <x:v>Area Lead TWT-01</x:v>
      </x:c>
      <x:c r="C617" s="35" t="str">
        <x:v>Field Lead TWT-06</x:v>
      </x:c>
      <x:c r="D617" s="35" t="str">
        <x:v>City TWT-B</x:v>
      </x:c>
      <x:c r="E617" s="35" t="n">
        <x:v>4</x:v>
      </x:c>
      <x:c r="F617" s="35" t="n">
        <x:v>24</x:v>
      </x:c>
      <x:c r="G617" s="35" t="n">
        <x:v>1</x:v>
      </x:c>
      <x:c r="H617" s="35" t="str">
        <x:v>Promoter</x:v>
      </x:c>
      <x:c r="I617" s="35" t="str">
        <x:v>Agency TWT-02</x:v>
      </x:c>
      <x:c r="J617" s="35" t="str">
        <x:v>PR-TWT-009</x:v>
      </x:c>
      <x:c r="K617" s="35" t="str">
        <x:v>Masked Promoter TWT-009</x:v>
      </x:c>
      <x:c r="L617" s="35" t="str">
        <x:v>9XXXX10009</x:v>
      </x:c>
      <x:c r="M617" s="37" t="n">
        <x:v>46213</x:v>
      </x:c>
      <x:c r="N617" s="35" t="str">
        <x:v>Cohort 1</x:v>
      </x:c>
      <x:c r="O617" s="35" t="str">
        <x:v>DIST-TWT-03</x:v>
      </x:c>
      <x:c r="P617" s="35" t="str">
        <x:v>Masked Distributor TWT-03</x:v>
      </x:c>
      <x:c r="Q617" s="35" t="str">
        <x:v>P-TWT-026</x:v>
      </x:c>
      <x:c r="R617" s="35" t="str">
        <x:v>TWT-026</x:v>
      </x:c>
      <x:c r="S617" s="35" t="str">
        <x:v>Masked Store TWT-026</x:v>
      </x:c>
      <x:c r="T617" s="35" t="str">
        <x:v>XX1026</x:v>
      </x:c>
      <x:c r="U617" s="35" t="str">
        <x:v>Health Store</x:v>
      </x:c>
      <x:c r="V617" s="35" t="str">
        <x:v>Masked</x:v>
      </x:c>
      <x:c r="W617" s="35" t="str">
        <x:v>Masked</x:v>
      </x:c>
      <x:c r="X617" s="37" t="n">
        <x:v>46210</x:v>
      </x:c>
      <x:c r="Y617" s="37" t="n">
        <x:v>46279</x:v>
      </x:c>
      <x:c r="Z617" s="35" t="str">
        <x:v>W02</x:v>
      </x:c>
      <x:c r="AA617" s="35" t="str">
        <x:v>Sep'26</x:v>
      </x:c>
      <x:c r="AB617" s="35" t="str">
        <x:v>08 - 14</x:v>
      </x:c>
      <x:c r="AC617" s="35" t="str">
        <x:v>Week 2 of Sep 2026</x:v>
      </x:c>
      <x:c r="AD617" s="35" t="str">
        <x:v>Continue</x:v>
      </x:c>
      <x:c r="AE617" s="35" t="str">
        <x:v>Replenishment pending for selected SKU</x:v>
      </x:c>
      <x:c r="AF617" s="36" t="n">
        <x:v>47</x:v>
      </x:c>
      <x:c r="AG617" s="36" t="n">
        <x:v>20</x:v>
      </x:c>
      <x:c r="AH617" s="38" t="n">
        <x:f>IFERROR(AG617/AF617,0)</x:f>
        <x:v>0.425531914893617</x:v>
      </x:c>
      <x:c r="AI617" s="36" t="n">
        <x:v>15</x:v>
      </x:c>
      <x:c r="AJ617" s="38" t="n">
        <x:f>IFERROR(AI617/AG617,0)</x:f>
        <x:v>0.75</x:v>
      </x:c>
      <x:c r="AK617" s="36" t="n">
        <x:v>2</x:v>
      </x:c>
      <x:c r="AL617" s="36" t="n">
        <x:v>8</x:v>
      </x:c>
      <x:c r="AM617" s="36" t="n">
        <x:v>1</x:v>
      </x:c>
      <x:c r="AN617" s="38" t="n">
        <x:f>IFERROR(AL617/AG617,0)</x:f>
        <x:v>0.4</x:v>
      </x:c>
      <x:c r="AO617" s="36" t="n">
        <x:f>BK616</x:f>
        <x:v>0</x:v>
      </x:c>
      <x:c r="AP617" s="36" t="n">
        <x:f>BL616</x:f>
        <x:v>40</x:v>
      </x:c>
      <x:c r="AQ617" s="36" t="n">
        <x:f>BM616</x:f>
        <x:v>38</x:v>
      </x:c>
      <x:c r="AR617" s="36" t="n">
        <x:f>BN616</x:f>
        <x:v>19</x:v>
      </x:c>
      <x:c r="AS617" s="36" t="n">
        <x:f>BO616</x:f>
        <x:v>40</x:v>
      </x:c>
      <x:c r="AT617" s="36" t="n">
        <x:f>BP616</x:f>
        <x:v>34</x:v>
      </x:c>
      <x:c r="AU617" s="36" t="n">
        <x:f>BQ616</x:f>
        <x:v>32</x:v>
      </x:c>
      <x:c r="AV617" s="36" t="n">
        <x:f>BR616</x:f>
        <x:v>34</x:v>
      </x:c>
      <x:c r="AW617" s="36" t="n">
        <x:f>BS616</x:f>
        <x:v>32</x:v>
      </x:c>
      <x:c r="AX617" s="36" t="n">
        <x:f>BT616</x:f>
        <x:v>18</x:v>
      </x:c>
      <x:c r="AY617" s="36" t="n">
        <x:f>SUM(AO617:AX617)</x:f>
        <x:v>287</x:v>
      </x:c>
      <x:c r="AZ617" s="36" t="n">
        <x:v>0</x:v>
      </x:c>
      <x:c r="BA617" s="36" t="n">
        <x:v>0</x:v>
      </x:c>
      <x:c r="BB617" s="36" t="n">
        <x:v>0</x:v>
      </x:c>
      <x:c r="BC617" s="36" t="n">
        <x:v>12</x:v>
      </x:c>
      <x:c r="BD617" s="36" t="n">
        <x:v>0</x:v>
      </x:c>
      <x:c r="BE617" s="36" t="n">
        <x:v>0</x:v>
      </x:c>
      <x:c r="BF617" s="36" t="n">
        <x:v>0</x:v>
      </x:c>
      <x:c r="BG617" s="36" t="n">
        <x:v>0</x:v>
      </x:c>
      <x:c r="BH617" s="36" t="n">
        <x:v>0</x:v>
      </x:c>
      <x:c r="BI617" s="36" t="n">
        <x:v>13</x:v>
      </x:c>
      <x:c r="BJ617" s="36"/>
      <x:c r="BK617" s="36" t="n">
        <x:f>MAX(0,AO617+AZ617-BV617)</x:f>
        <x:v>0</x:v>
      </x:c>
      <x:c r="BL617" s="36" t="n">
        <x:f>MAX(0,AP617+BA617-BW617)</x:f>
        <x:v>40</x:v>
      </x:c>
      <x:c r="BM617" s="36" t="n">
        <x:f>MAX(0,AQ617+BB617-BX617)</x:f>
        <x:v>37</x:v>
      </x:c>
      <x:c r="BN617" s="36" t="n">
        <x:f>MAX(0,AR617+BC617-BY617)</x:f>
        <x:v>31</x:v>
      </x:c>
      <x:c r="BO617" s="36" t="n">
        <x:f>MAX(0,AS617+BD617-BZ617)</x:f>
        <x:v>39</x:v>
      </x:c>
      <x:c r="BP617" s="36" t="n">
        <x:f>MAX(0,AT617+BE617-CA617)</x:f>
        <x:v>33</x:v>
      </x:c>
      <x:c r="BQ617" s="36" t="n">
        <x:f>MAX(0,AU617+BF617-CB617)</x:f>
        <x:v>31</x:v>
      </x:c>
      <x:c r="BR617" s="36" t="n">
        <x:f>MAX(0,AV617+BG617-CC617)</x:f>
        <x:v>33</x:v>
      </x:c>
      <x:c r="BS617" s="36" t="n">
        <x:f>MAX(0,AW617+BH617-CD617)</x:f>
        <x:v>31</x:v>
      </x:c>
      <x:c r="BT617" s="36" t="n">
        <x:f>MAX(0,AX617+BI617-CE617)</x:f>
        <x:v>30</x:v>
      </x:c>
      <x:c r="BU617" s="36" t="n">
        <x:f>SUM(BK617:BT617)</x:f>
        <x:v>305</x:v>
      </x:c>
      <x:c r="BV617" s="36" t="n">
        <x:v>0</x:v>
      </x:c>
      <x:c r="BW617" s="36" t="n">
        <x:v>0</x:v>
      </x:c>
      <x:c r="BX617" s="36" t="n">
        <x:v>1</x:v>
      </x:c>
      <x:c r="BY617" s="36" t="n">
        <x:v>0</x:v>
      </x:c>
      <x:c r="BZ617" s="36" t="n">
        <x:v>1</x:v>
      </x:c>
      <x:c r="CA617" s="36" t="n">
        <x:v>1</x:v>
      </x:c>
      <x:c r="CB617" s="36" t="n">
        <x:v>1</x:v>
      </x:c>
      <x:c r="CC617" s="36" t="n">
        <x:v>1</x:v>
      </x:c>
      <x:c r="CD617" s="36" t="n">
        <x:v>1</x:v>
      </x:c>
      <x:c r="CE617" s="36" t="n">
        <x:v>1</x:v>
      </x:c>
      <x:c r="CF617" s="36"/>
      <x:c r="CG617" s="36" t="n">
        <x:f>SUM(BV617,BW617,BX617,BY617)</x:f>
        <x:v>1</x:v>
      </x:c>
      <x:c r="CH617" s="36" t="n">
        <x:f>SUM(BZ617,CA617)</x:f>
        <x:v>2</x:v>
      </x:c>
      <x:c r="CI617" s="36" t="n">
        <x:f>SUM(CB617)</x:f>
        <x:v>1</x:v>
      </x:c>
      <x:c r="CJ617" s="36" t="n">
        <x:f>SUM(CC617,CD617)</x:f>
        <x:v>2</x:v>
      </x:c>
      <x:c r="CK617" s="36" t="n">
        <x:f>SUM(CE617)</x:f>
        <x:v>1</x:v>
      </x:c>
      <x:c r="CL617" s="36" t="n">
        <x:f>SUM(CG617:CK617)</x:f>
        <x:v>7</x:v>
      </x:c>
      <x:c r="CM617" s="39" t="n">
        <x:f>SUM(BV617*1,BW617*1,BX617*1,BY617*1)</x:f>
        <x:v>1</x:v>
      </x:c>
      <x:c r="CN617" s="39" t="n">
        <x:f>SUM(BZ617*0.324,CA617*0.416)</x:f>
        <x:v>0.74</x:v>
      </x:c>
      <x:c r="CO617" s="39" t="n">
        <x:f>SUM(CB617*0.75)</x:f>
        <x:v>0.75</x:v>
      </x:c>
      <x:c r="CP617" s="39" t="n">
        <x:f>SUM(CC617*0.325,CD617*0.2)</x:f>
        <x:v>0.525</x:v>
      </x:c>
      <x:c r="CQ617" s="39" t="n">
        <x:f>SUM(CE617*0.24)</x:f>
        <x:v>0.24</x:v>
      </x:c>
      <x:c r="CR617" s="39" t="n">
        <x:f>SUM(CM617:CQ617)</x:f>
        <x:v>3.255</x:v>
      </x:c>
      <x:c r="CS617" s="36" t="n">
        <x:f>SUM(CG617:CH617)</x:f>
        <x:v>3</x:v>
      </x:c>
      <x:c r="CT617" s="36" t="str"/>
      <x:c r="CU617" s="36" t="n">
        <x:f>MIN(AG617,CG617)</x:f>
        <x:v>1</x:v>
      </x:c>
      <x:c r="CV617" s="36" t="n">
        <x:f>MIN(AG617,CH617)</x:f>
        <x:v>2</x:v>
      </x:c>
      <x:c r="CW617" s="36" t="n">
        <x:f>MIN(AG617,CI617)</x:f>
        <x:v>1</x:v>
      </x:c>
      <x:c r="CX617" s="36" t="n">
        <x:f>MIN(AG617,CJ617)</x:f>
        <x:v>2</x:v>
      </x:c>
      <x:c r="CY617" s="36" t="n">
        <x:f>MIN(AG617,CK617)</x:f>
        <x:v>1</x:v>
      </x:c>
    </x:row>
    <x:row r="618" ht="18" customHeight="1">
      <x:c r="A618" s="35" t="str">
        <x:v>Area TWT-01</x:v>
      </x:c>
      <x:c r="B618" s="35" t="str">
        <x:v>Area Lead TWT-01</x:v>
      </x:c>
      <x:c r="C618" s="35" t="str">
        <x:v>Field Lead TWT-06</x:v>
      </x:c>
      <x:c r="D618" s="35" t="str">
        <x:v>City TWT-B</x:v>
      </x:c>
      <x:c r="E618" s="35" t="n">
        <x:v>4</x:v>
      </x:c>
      <x:c r="F618" s="35" t="n">
        <x:v>24</x:v>
      </x:c>
      <x:c r="G618" s="35" t="n">
        <x:v>1</x:v>
      </x:c>
      <x:c r="H618" s="35" t="str">
        <x:v>Promoter</x:v>
      </x:c>
      <x:c r="I618" s="35" t="str">
        <x:v>Agency TWT-02</x:v>
      </x:c>
      <x:c r="J618" s="35" t="str">
        <x:v>PR-TWT-009</x:v>
      </x:c>
      <x:c r="K618" s="35" t="str">
        <x:v>Masked Promoter TWT-009</x:v>
      </x:c>
      <x:c r="L618" s="35" t="str">
        <x:v>9XXXX10009</x:v>
      </x:c>
      <x:c r="M618" s="37" t="n">
        <x:v>46213</x:v>
      </x:c>
      <x:c r="N618" s="35" t="str">
        <x:v>Cohort 1</x:v>
      </x:c>
      <x:c r="O618" s="35" t="str">
        <x:v>DIST-TWT-03</x:v>
      </x:c>
      <x:c r="P618" s="35" t="str">
        <x:v>Masked Distributor TWT-03</x:v>
      </x:c>
      <x:c r="Q618" s="35" t="str">
        <x:v>P-TWT-026</x:v>
      </x:c>
      <x:c r="R618" s="35" t="str">
        <x:v>TWT-026</x:v>
      </x:c>
      <x:c r="S618" s="35" t="str">
        <x:v>Masked Store TWT-026</x:v>
      </x:c>
      <x:c r="T618" s="35" t="str">
        <x:v>XX1026</x:v>
      </x:c>
      <x:c r="U618" s="35" t="str">
        <x:v>Health Store</x:v>
      </x:c>
      <x:c r="V618" s="35" t="str">
        <x:v>Masked</x:v>
      </x:c>
      <x:c r="W618" s="35" t="str">
        <x:v>Masked</x:v>
      </x:c>
      <x:c r="X618" s="37" t="n">
        <x:v>46210</x:v>
      </x:c>
      <x:c r="Y618" s="37" t="n">
        <x:v>46280</x:v>
      </x:c>
      <x:c r="Z618" s="35" t="str">
        <x:v>W03</x:v>
      </x:c>
      <x:c r="AA618" s="35" t="str">
        <x:v>Sep'26</x:v>
      </x:c>
      <x:c r="AB618" s="35" t="str">
        <x:v>15 - 21</x:v>
      </x:c>
      <x:c r="AC618" s="35" t="str">
        <x:v>Week 3 of Sep 2026</x:v>
      </x:c>
      <x:c r="AD618" s="35" t="str">
        <x:v>Continue</x:v>
      </x:c>
      <x:c r="AE618" s="35" t="str">
        <x:v>Replenishment pending for selected SKU</x:v>
      </x:c>
      <x:c r="AF618" s="36" t="n">
        <x:v>39</x:v>
      </x:c>
      <x:c r="AG618" s="36" t="n">
        <x:v>15</x:v>
      </x:c>
      <x:c r="AH618" s="38" t="n">
        <x:f>IFERROR(AG618/AF618,0)</x:f>
        <x:v>0.38461538461538464</x:v>
      </x:c>
      <x:c r="AI618" s="36" t="n">
        <x:v>14</x:v>
      </x:c>
      <x:c r="AJ618" s="38" t="n">
        <x:f>IFERROR(AI618/AG618,0)</x:f>
        <x:v>0.9333333333333333</x:v>
      </x:c>
      <x:c r="AK618" s="36" t="n">
        <x:v>5</x:v>
      </x:c>
      <x:c r="AL618" s="36" t="n">
        <x:v>7</x:v>
      </x:c>
      <x:c r="AM618" s="36" t="n">
        <x:v>1</x:v>
      </x:c>
      <x:c r="AN618" s="38" t="n">
        <x:f>IFERROR(AL618/AG618,0)</x:f>
        <x:v>0.4666666666666667</x:v>
      </x:c>
      <x:c r="AO618" s="36" t="n">
        <x:f>BK617</x:f>
        <x:v>0</x:v>
      </x:c>
      <x:c r="AP618" s="36" t="n">
        <x:f>BL617</x:f>
        <x:v>40</x:v>
      </x:c>
      <x:c r="AQ618" s="36" t="n">
        <x:f>BM617</x:f>
        <x:v>37</x:v>
      </x:c>
      <x:c r="AR618" s="36" t="n">
        <x:f>BN617</x:f>
        <x:v>31</x:v>
      </x:c>
      <x:c r="AS618" s="36" t="n">
        <x:f>BO617</x:f>
        <x:v>39</x:v>
      </x:c>
      <x:c r="AT618" s="36" t="n">
        <x:f>BP617</x:f>
        <x:v>33</x:v>
      </x:c>
      <x:c r="AU618" s="36" t="n">
        <x:f>BQ617</x:f>
        <x:v>31</x:v>
      </x:c>
      <x:c r="AV618" s="36" t="n">
        <x:f>BR617</x:f>
        <x:v>33</x:v>
      </x:c>
      <x:c r="AW618" s="36" t="n">
        <x:f>BS617</x:f>
        <x:v>31</x:v>
      </x:c>
      <x:c r="AX618" s="36" t="n">
        <x:f>BT617</x:f>
        <x:v>30</x:v>
      </x:c>
      <x:c r="AY618" s="36" t="n">
        <x:f>SUM(AO618:AX618)</x:f>
        <x:v>305</x:v>
      </x:c>
      <x:c r="AZ618" s="36" t="n">
        <x:v>0</x:v>
      </x:c>
      <x:c r="BA618" s="36" t="n">
        <x:v>0</x:v>
      </x:c>
      <x:c r="BB618" s="36" t="n">
        <x:v>0</x:v>
      </x:c>
      <x:c r="BC618" s="36" t="n">
        <x:v>0</x:v>
      </x:c>
      <x:c r="BD618" s="36" t="n">
        <x:v>13</x:v>
      </x:c>
      <x:c r="BE618" s="36" t="n">
        <x:v>0</x:v>
      </x:c>
      <x:c r="BF618" s="36" t="n">
        <x:v>0</x:v>
      </x:c>
      <x:c r="BG618" s="36" t="n">
        <x:v>0</x:v>
      </x:c>
      <x:c r="BH618" s="36" t="n">
        <x:v>0</x:v>
      </x:c>
      <x:c r="BI618" s="36" t="n">
        <x:v>0</x:v>
      </x:c>
      <x:c r="BJ618" s="36"/>
      <x:c r="BK618" s="36" t="n">
        <x:f>MAX(0,AO618+AZ618-BV618)</x:f>
        <x:v>0</x:v>
      </x:c>
      <x:c r="BL618" s="36" t="n">
        <x:f>MAX(0,AP618+BA618-BW618)</x:f>
        <x:v>40</x:v>
      </x:c>
      <x:c r="BM618" s="36" t="n">
        <x:f>MAX(0,AQ618+BB618-BX618)</x:f>
        <x:v>37</x:v>
      </x:c>
      <x:c r="BN618" s="36" t="n">
        <x:f>MAX(0,AR618+BC618-BY618)</x:f>
        <x:v>31</x:v>
      </x:c>
      <x:c r="BO618" s="36" t="n">
        <x:f>MAX(0,AS618+BD618-BZ618)</x:f>
        <x:v>51</x:v>
      </x:c>
      <x:c r="BP618" s="36" t="n">
        <x:f>MAX(0,AT618+BE618-CA618)</x:f>
        <x:v>32</x:v>
      </x:c>
      <x:c r="BQ618" s="36" t="n">
        <x:f>MAX(0,AU618+BF618-CB618)</x:f>
        <x:v>30</x:v>
      </x:c>
      <x:c r="BR618" s="36" t="n">
        <x:f>MAX(0,AV618+BG618-CC618)</x:f>
        <x:v>32</x:v>
      </x:c>
      <x:c r="BS618" s="36" t="n">
        <x:f>MAX(0,AW618+BH618-CD618)</x:f>
        <x:v>30</x:v>
      </x:c>
      <x:c r="BT618" s="36" t="n">
        <x:f>MAX(0,AX618+BI618-CE618)</x:f>
        <x:v>29</x:v>
      </x:c>
      <x:c r="BU618" s="36" t="n">
        <x:f>SUM(BK618:BT618)</x:f>
        <x:v>312</x:v>
      </x:c>
      <x:c r="BV618" s="36" t="n">
        <x:v>0</x:v>
      </x:c>
      <x:c r="BW618" s="36" t="n">
        <x:v>0</x:v>
      </x:c>
      <x:c r="BX618" s="36" t="n">
        <x:v>0</x:v>
      </x:c>
      <x:c r="BY618" s="36" t="n">
        <x:v>0</x:v>
      </x:c>
      <x:c r="BZ618" s="36" t="n">
        <x:v>1</x:v>
      </x:c>
      <x:c r="CA618" s="36" t="n">
        <x:v>1</x:v>
      </x:c>
      <x:c r="CB618" s="36" t="n">
        <x:v>1</x:v>
      </x:c>
      <x:c r="CC618" s="36" t="n">
        <x:v>1</x:v>
      </x:c>
      <x:c r="CD618" s="36" t="n">
        <x:v>1</x:v>
      </x:c>
      <x:c r="CE618" s="36" t="n">
        <x:v>1</x:v>
      </x:c>
      <x:c r="CF618" s="36"/>
      <x:c r="CG618" s="36" t="n">
        <x:f>SUM(BV618,BW618,BX618,BY618)</x:f>
        <x:v>0</x:v>
      </x:c>
      <x:c r="CH618" s="36" t="n">
        <x:f>SUM(BZ618,CA618)</x:f>
        <x:v>2</x:v>
      </x:c>
      <x:c r="CI618" s="36" t="n">
        <x:f>SUM(CB618)</x:f>
        <x:v>1</x:v>
      </x:c>
      <x:c r="CJ618" s="36" t="n">
        <x:f>SUM(CC618,CD618)</x:f>
        <x:v>2</x:v>
      </x:c>
      <x:c r="CK618" s="36" t="n">
        <x:f>SUM(CE618)</x:f>
        <x:v>1</x:v>
      </x:c>
      <x:c r="CL618" s="36" t="n">
        <x:f>SUM(CG618:CK618)</x:f>
        <x:v>6</x:v>
      </x:c>
      <x:c r="CM618" s="39" t="n">
        <x:f>SUM(BV618*1,BW618*1,BX618*1,BY618*1)</x:f>
        <x:v>0</x:v>
      </x:c>
      <x:c r="CN618" s="39" t="n">
        <x:f>SUM(BZ618*0.324,CA618*0.416)</x:f>
        <x:v>0.74</x:v>
      </x:c>
      <x:c r="CO618" s="39" t="n">
        <x:f>SUM(CB618*0.75)</x:f>
        <x:v>0.75</x:v>
      </x:c>
      <x:c r="CP618" s="39" t="n">
        <x:f>SUM(CC618*0.325,CD618*0.2)</x:f>
        <x:v>0.525</x:v>
      </x:c>
      <x:c r="CQ618" s="39" t="n">
        <x:f>SUM(CE618*0.24)</x:f>
        <x:v>0.24</x:v>
      </x:c>
      <x:c r="CR618" s="39" t="n">
        <x:f>SUM(CM618:CQ618)</x:f>
        <x:v>2.255</x:v>
      </x:c>
      <x:c r="CS618" s="36" t="n">
        <x:f>SUM(CG618:CH618)</x:f>
        <x:v>2</x:v>
      </x:c>
      <x:c r="CT618" s="36" t="str"/>
      <x:c r="CU618" s="36" t="n">
        <x:f>MIN(AG618,CG618)</x:f>
        <x:v>0</x:v>
      </x:c>
      <x:c r="CV618" s="36" t="n">
        <x:f>MIN(AG618,CH618)</x:f>
        <x:v>2</x:v>
      </x:c>
      <x:c r="CW618" s="36" t="n">
        <x:f>MIN(AG618,CI618)</x:f>
        <x:v>1</x:v>
      </x:c>
      <x:c r="CX618" s="36" t="n">
        <x:f>MIN(AG618,CJ618)</x:f>
        <x:v>2</x:v>
      </x:c>
      <x:c r="CY618" s="36" t="n">
        <x:f>MIN(AG618,CK618)</x:f>
        <x:v>1</x:v>
      </x:c>
    </x:row>
    <x:row r="619" ht="18" customHeight="1">
      <x:c r="A619" s="35" t="str">
        <x:v>Area TWT-01</x:v>
      </x:c>
      <x:c r="B619" s="35" t="str">
        <x:v>Area Lead TWT-01</x:v>
      </x:c>
      <x:c r="C619" s="35" t="str">
        <x:v>Field Lead TWT-06</x:v>
      </x:c>
      <x:c r="D619" s="35" t="str">
        <x:v>City TWT-B</x:v>
      </x:c>
      <x:c r="E619" s="35" t="n">
        <x:v>4</x:v>
      </x:c>
      <x:c r="F619" s="35" t="n">
        <x:v>24</x:v>
      </x:c>
      <x:c r="G619" s="35" t="n">
        <x:v>1</x:v>
      </x:c>
      <x:c r="H619" s="35" t="str">
        <x:v>Promoter</x:v>
      </x:c>
      <x:c r="I619" s="35" t="str">
        <x:v>Agency TWT-02</x:v>
      </x:c>
      <x:c r="J619" s="35" t="str">
        <x:v>PR-TWT-009</x:v>
      </x:c>
      <x:c r="K619" s="35" t="str">
        <x:v>Masked Promoter TWT-009</x:v>
      </x:c>
      <x:c r="L619" s="35" t="str">
        <x:v>9XXXX10009</x:v>
      </x:c>
      <x:c r="M619" s="37" t="n">
        <x:v>46213</x:v>
      </x:c>
      <x:c r="N619" s="35" t="str">
        <x:v>Cohort 1</x:v>
      </x:c>
      <x:c r="O619" s="35" t="str">
        <x:v>DIST-TWT-03</x:v>
      </x:c>
      <x:c r="P619" s="35" t="str">
        <x:v>Masked Distributor TWT-03</x:v>
      </x:c>
      <x:c r="Q619" s="35" t="str">
        <x:v>P-TWT-026</x:v>
      </x:c>
      <x:c r="R619" s="35" t="str">
        <x:v>TWT-026</x:v>
      </x:c>
      <x:c r="S619" s="35" t="str">
        <x:v>Masked Store TWT-026</x:v>
      </x:c>
      <x:c r="T619" s="35" t="str">
        <x:v>XX1026</x:v>
      </x:c>
      <x:c r="U619" s="35" t="str">
        <x:v>Health Store</x:v>
      </x:c>
      <x:c r="V619" s="35" t="str">
        <x:v>Masked</x:v>
      </x:c>
      <x:c r="W619" s="35" t="str">
        <x:v>Masked</x:v>
      </x:c>
      <x:c r="X619" s="37" t="n">
        <x:v>46210</x:v>
      </x:c>
      <x:c r="Y619" s="37" t="n">
        <x:v>46281</x:v>
      </x:c>
      <x:c r="Z619" s="35" t="str">
        <x:v>W03</x:v>
      </x:c>
      <x:c r="AA619" s="35" t="str">
        <x:v>Sep'26</x:v>
      </x:c>
      <x:c r="AB619" s="35" t="str">
        <x:v>15 - 21</x:v>
      </x:c>
      <x:c r="AC619" s="35" t="str">
        <x:v>Week 3 of Sep 2026</x:v>
      </x:c>
      <x:c r="AD619" s="35" t="str">
        <x:v>Continue</x:v>
      </x:c>
      <x:c r="AE619" s="35" t="str"/>
      <x:c r="AF619" s="36" t="n">
        <x:v>50</x:v>
      </x:c>
      <x:c r="AG619" s="36" t="n">
        <x:v>15</x:v>
      </x:c>
      <x:c r="AH619" s="38" t="n">
        <x:f>IFERROR(AG619/AF619,0)</x:f>
        <x:v>0.3</x:v>
      </x:c>
      <x:c r="AI619" s="36" t="n">
        <x:v>13</x:v>
      </x:c>
      <x:c r="AJ619" s="38" t="n">
        <x:f>IFERROR(AI619/AG619,0)</x:f>
        <x:v>0.8666666666666667</x:v>
      </x:c>
      <x:c r="AK619" s="36" t="n">
        <x:v>2</x:v>
      </x:c>
      <x:c r="AL619" s="36" t="n">
        <x:v>8</x:v>
      </x:c>
      <x:c r="AM619" s="36" t="n">
        <x:v>1</x:v>
      </x:c>
      <x:c r="AN619" s="38" t="n">
        <x:f>IFERROR(AL619/AG619,0)</x:f>
        <x:v>0.5333333333333333</x:v>
      </x:c>
      <x:c r="AO619" s="36" t="n">
        <x:f>BK618</x:f>
        <x:v>0</x:v>
      </x:c>
      <x:c r="AP619" s="36" t="n">
        <x:f>BL618</x:f>
        <x:v>40</x:v>
      </x:c>
      <x:c r="AQ619" s="36" t="n">
        <x:f>BM618</x:f>
        <x:v>37</x:v>
      </x:c>
      <x:c r="AR619" s="36" t="n">
        <x:f>BN618</x:f>
        <x:v>31</x:v>
      </x:c>
      <x:c r="AS619" s="36" t="n">
        <x:f>BO618</x:f>
        <x:v>51</x:v>
      </x:c>
      <x:c r="AT619" s="36" t="n">
        <x:f>BP618</x:f>
        <x:v>32</x:v>
      </x:c>
      <x:c r="AU619" s="36" t="n">
        <x:f>BQ618</x:f>
        <x:v>30</x:v>
      </x:c>
      <x:c r="AV619" s="36" t="n">
        <x:f>BR618</x:f>
        <x:v>32</x:v>
      </x:c>
      <x:c r="AW619" s="36" t="n">
        <x:f>BS618</x:f>
        <x:v>30</x:v>
      </x:c>
      <x:c r="AX619" s="36" t="n">
        <x:f>BT618</x:f>
        <x:v>29</x:v>
      </x:c>
      <x:c r="AY619" s="36" t="n">
        <x:f>SUM(AO619:AX619)</x:f>
        <x:v>312</x:v>
      </x:c>
      <x:c r="AZ619" s="36" t="n">
        <x:v>13</x:v>
      </x:c>
      <x:c r="BA619" s="36" t="n">
        <x:v>0</x:v>
      </x:c>
      <x:c r="BB619" s="36" t="n">
        <x:v>0</x:v>
      </x:c>
      <x:c r="BC619" s="36" t="n">
        <x:v>0</x:v>
      </x:c>
      <x:c r="BD619" s="36" t="n">
        <x:v>0</x:v>
      </x:c>
      <x:c r="BE619" s="36" t="n">
        <x:v>17</x:v>
      </x:c>
      <x:c r="BF619" s="36" t="n">
        <x:v>0</x:v>
      </x:c>
      <x:c r="BG619" s="36" t="n">
        <x:v>0</x:v>
      </x:c>
      <x:c r="BH619" s="36" t="n">
        <x:v>0</x:v>
      </x:c>
      <x:c r="BI619" s="36" t="n">
        <x:v>0</x:v>
      </x:c>
      <x:c r="BJ619" s="36"/>
      <x:c r="BK619" s="36" t="n">
        <x:f>MAX(0,AO619+AZ619-BV619)</x:f>
        <x:v>13</x:v>
      </x:c>
      <x:c r="BL619" s="36" t="n">
        <x:f>MAX(0,AP619+BA619-BW619)</x:f>
        <x:v>40</x:v>
      </x:c>
      <x:c r="BM619" s="36" t="n">
        <x:f>MAX(0,AQ619+BB619-BX619)</x:f>
        <x:v>36</x:v>
      </x:c>
      <x:c r="BN619" s="36" t="n">
        <x:f>MAX(0,AR619+BC619-BY619)</x:f>
        <x:v>30</x:v>
      </x:c>
      <x:c r="BO619" s="36" t="n">
        <x:f>MAX(0,AS619+BD619-BZ619)</x:f>
        <x:v>50</x:v>
      </x:c>
      <x:c r="BP619" s="36" t="n">
        <x:f>MAX(0,AT619+BE619-CA619)</x:f>
        <x:v>48</x:v>
      </x:c>
      <x:c r="BQ619" s="36" t="n">
        <x:f>MAX(0,AU619+BF619-CB619)</x:f>
        <x:v>29</x:v>
      </x:c>
      <x:c r="BR619" s="36" t="n">
        <x:f>MAX(0,AV619+BG619-CC619)</x:f>
        <x:v>31</x:v>
      </x:c>
      <x:c r="BS619" s="36" t="n">
        <x:f>MAX(0,AW619+BH619-CD619)</x:f>
        <x:v>30</x:v>
      </x:c>
      <x:c r="BT619" s="36" t="n">
        <x:f>MAX(0,AX619+BI619-CE619)</x:f>
        <x:v>28</x:v>
      </x:c>
      <x:c r="BU619" s="36" t="n">
        <x:f>SUM(BK619:BT619)</x:f>
        <x:v>335</x:v>
      </x:c>
      <x:c r="BV619" s="36" t="n">
        <x:v>0</x:v>
      </x:c>
      <x:c r="BW619" s="36" t="n">
        <x:v>0</x:v>
      </x:c>
      <x:c r="BX619" s="36" t="n">
        <x:v>1</x:v>
      </x:c>
      <x:c r="BY619" s="36" t="n">
        <x:v>1</x:v>
      </x:c>
      <x:c r="BZ619" s="36" t="n">
        <x:v>1</x:v>
      </x:c>
      <x:c r="CA619" s="36" t="n">
        <x:v>1</x:v>
      </x:c>
      <x:c r="CB619" s="36" t="n">
        <x:v>1</x:v>
      </x:c>
      <x:c r="CC619" s="36" t="n">
        <x:v>1</x:v>
      </x:c>
      <x:c r="CD619" s="36" t="n">
        <x:v>0</x:v>
      </x:c>
      <x:c r="CE619" s="36" t="n">
        <x:v>1</x:v>
      </x:c>
      <x:c r="CF619" s="36"/>
      <x:c r="CG619" s="36" t="n">
        <x:f>SUM(BV619,BW619,BX619,BY619)</x:f>
        <x:v>2</x:v>
      </x:c>
      <x:c r="CH619" s="36" t="n">
        <x:f>SUM(BZ619,CA619)</x:f>
        <x:v>2</x:v>
      </x:c>
      <x:c r="CI619" s="36" t="n">
        <x:f>SUM(CB619)</x:f>
        <x:v>1</x:v>
      </x:c>
      <x:c r="CJ619" s="36" t="n">
        <x:f>SUM(CC619,CD619)</x:f>
        <x:v>1</x:v>
      </x:c>
      <x:c r="CK619" s="36" t="n">
        <x:f>SUM(CE619)</x:f>
        <x:v>1</x:v>
      </x:c>
      <x:c r="CL619" s="36" t="n">
        <x:f>SUM(CG619:CK619)</x:f>
        <x:v>7</x:v>
      </x:c>
      <x:c r="CM619" s="39" t="n">
        <x:f>SUM(BV619*1,BW619*1,BX619*1,BY619*1)</x:f>
        <x:v>2</x:v>
      </x:c>
      <x:c r="CN619" s="39" t="n">
        <x:f>SUM(BZ619*0.324,CA619*0.416)</x:f>
        <x:v>0.74</x:v>
      </x:c>
      <x:c r="CO619" s="39" t="n">
        <x:f>SUM(CB619*0.75)</x:f>
        <x:v>0.75</x:v>
      </x:c>
      <x:c r="CP619" s="39" t="n">
        <x:f>SUM(CC619*0.325,CD619*0.2)</x:f>
        <x:v>0.325</x:v>
      </x:c>
      <x:c r="CQ619" s="39" t="n">
        <x:f>SUM(CE619*0.24)</x:f>
        <x:v>0.24</x:v>
      </x:c>
      <x:c r="CR619" s="39" t="n">
        <x:f>SUM(CM619:CQ619)</x:f>
        <x:v>4.055000000000001</x:v>
      </x:c>
      <x:c r="CS619" s="36" t="n">
        <x:f>SUM(CG619:CH619)</x:f>
        <x:v>4</x:v>
      </x:c>
      <x:c r="CT619" s="36" t="str"/>
      <x:c r="CU619" s="36" t="n">
        <x:f>MIN(AG619,CG619)</x:f>
        <x:v>2</x:v>
      </x:c>
      <x:c r="CV619" s="36" t="n">
        <x:f>MIN(AG619,CH619)</x:f>
        <x:v>2</x:v>
      </x:c>
      <x:c r="CW619" s="36" t="n">
        <x:f>MIN(AG619,CI619)</x:f>
        <x:v>1</x:v>
      </x:c>
      <x:c r="CX619" s="36" t="n">
        <x:f>MIN(AG619,CJ619)</x:f>
        <x:v>1</x:v>
      </x:c>
      <x:c r="CY619" s="36" t="n">
        <x:f>MIN(AG619,CK619)</x:f>
        <x:v>1</x:v>
      </x:c>
    </x:row>
    <x:row r="620" ht="18" customHeight="1">
      <x:c r="A620" s="35" t="str">
        <x:v>Area TWT-01</x:v>
      </x:c>
      <x:c r="B620" s="35" t="str">
        <x:v>Area Lead TWT-01</x:v>
      </x:c>
      <x:c r="C620" s="35" t="str">
        <x:v>Field Lead TWT-06</x:v>
      </x:c>
      <x:c r="D620" s="35" t="str">
        <x:v>City TWT-B</x:v>
      </x:c>
      <x:c r="E620" s="35" t="n">
        <x:v>4</x:v>
      </x:c>
      <x:c r="F620" s="35" t="n">
        <x:v>24</x:v>
      </x:c>
      <x:c r="G620" s="35" t="n">
        <x:v>1</x:v>
      </x:c>
      <x:c r="H620" s="35" t="str">
        <x:v>Promoter</x:v>
      </x:c>
      <x:c r="I620" s="35" t="str">
        <x:v>Agency TWT-02</x:v>
      </x:c>
      <x:c r="J620" s="35" t="str">
        <x:v>PR-TWT-009</x:v>
      </x:c>
      <x:c r="K620" s="35" t="str">
        <x:v>Masked Promoter TWT-009</x:v>
      </x:c>
      <x:c r="L620" s="35" t="str">
        <x:v>9XXXX10009</x:v>
      </x:c>
      <x:c r="M620" s="37" t="n">
        <x:v>46213</x:v>
      </x:c>
      <x:c r="N620" s="35" t="str">
        <x:v>Cohort 1</x:v>
      </x:c>
      <x:c r="O620" s="35" t="str">
        <x:v>DIST-TWT-03</x:v>
      </x:c>
      <x:c r="P620" s="35" t="str">
        <x:v>Masked Distributor TWT-03</x:v>
      </x:c>
      <x:c r="Q620" s="35" t="str">
        <x:v>P-TWT-026</x:v>
      </x:c>
      <x:c r="R620" s="35" t="str">
        <x:v>TWT-026</x:v>
      </x:c>
      <x:c r="S620" s="35" t="str">
        <x:v>Masked Store TWT-026</x:v>
      </x:c>
      <x:c r="T620" s="35" t="str">
        <x:v>XX1026</x:v>
      </x:c>
      <x:c r="U620" s="35" t="str">
        <x:v>Health Store</x:v>
      </x:c>
      <x:c r="V620" s="35" t="str">
        <x:v>Masked</x:v>
      </x:c>
      <x:c r="W620" s="35" t="str">
        <x:v>Masked</x:v>
      </x:c>
      <x:c r="X620" s="37" t="n">
        <x:v>46210</x:v>
      </x:c>
      <x:c r="Y620" s="37" t="n">
        <x:v>46282</x:v>
      </x:c>
      <x:c r="Z620" s="35" t="str">
        <x:v>W03</x:v>
      </x:c>
      <x:c r="AA620" s="35" t="str">
        <x:v>Sep'26</x:v>
      </x:c>
      <x:c r="AB620" s="35" t="str">
        <x:v>15 - 21</x:v>
      </x:c>
      <x:c r="AC620" s="35" t="str">
        <x:v>Week 3 of Sep 2026</x:v>
      </x:c>
      <x:c r="AD620" s="35" t="str">
        <x:v>Continue</x:v>
      </x:c>
      <x:c r="AE620" s="35" t="str"/>
      <x:c r="AF620" s="36" t="n">
        <x:v>43</x:v>
      </x:c>
      <x:c r="AG620" s="36" t="n">
        <x:v>19</x:v>
      </x:c>
      <x:c r="AH620" s="38" t="n">
        <x:f>IFERROR(AG620/AF620,0)</x:f>
        <x:v>0.4418604651162791</x:v>
      </x:c>
      <x:c r="AI620" s="36" t="n">
        <x:v>16</x:v>
      </x:c>
      <x:c r="AJ620" s="38" t="n">
        <x:f>IFERROR(AI620/AG620,0)</x:f>
        <x:v>0.8421052631578947</x:v>
      </x:c>
      <x:c r="AK620" s="36" t="n">
        <x:v>5</x:v>
      </x:c>
      <x:c r="AL620" s="36" t="n">
        <x:v>7</x:v>
      </x:c>
      <x:c r="AM620" s="36" t="n">
        <x:v>1</x:v>
      </x:c>
      <x:c r="AN620" s="38" t="n">
        <x:f>IFERROR(AL620/AG620,0)</x:f>
        <x:v>0.3684210526315789</x:v>
      </x:c>
      <x:c r="AO620" s="36" t="n">
        <x:f>BK619</x:f>
        <x:v>13</x:v>
      </x:c>
      <x:c r="AP620" s="36" t="n">
        <x:f>BL619</x:f>
        <x:v>40</x:v>
      </x:c>
      <x:c r="AQ620" s="36" t="n">
        <x:f>BM619</x:f>
        <x:v>36</x:v>
      </x:c>
      <x:c r="AR620" s="36" t="n">
        <x:f>BN619</x:f>
        <x:v>30</x:v>
      </x:c>
      <x:c r="AS620" s="36" t="n">
        <x:f>BO619</x:f>
        <x:v>50</x:v>
      </x:c>
      <x:c r="AT620" s="36" t="n">
        <x:f>BP619</x:f>
        <x:v>48</x:v>
      </x:c>
      <x:c r="AU620" s="36" t="n">
        <x:f>BQ619</x:f>
        <x:v>29</x:v>
      </x:c>
      <x:c r="AV620" s="36" t="n">
        <x:f>BR619</x:f>
        <x:v>31</x:v>
      </x:c>
      <x:c r="AW620" s="36" t="n">
        <x:f>BS619</x:f>
        <x:v>30</x:v>
      </x:c>
      <x:c r="AX620" s="36" t="n">
        <x:f>BT619</x:f>
        <x:v>28</x:v>
      </x:c>
      <x:c r="AY620" s="36" t="n">
        <x:f>SUM(AO620:AX620)</x:f>
        <x:v>335</x:v>
      </x:c>
      <x:c r="AZ620" s="36" t="n">
        <x:v>15</x:v>
      </x:c>
      <x:c r="BA620" s="36" t="n">
        <x:v>0</x:v>
      </x:c>
      <x:c r="BB620" s="36" t="n">
        <x:v>0</x:v>
      </x:c>
      <x:c r="BC620" s="36" t="n">
        <x:v>0</x:v>
      </x:c>
      <x:c r="BD620" s="36" t="n">
        <x:v>0</x:v>
      </x:c>
      <x:c r="BE620" s="36" t="n">
        <x:v>0</x:v>
      </x:c>
      <x:c r="BF620" s="36" t="n">
        <x:v>16</x:v>
      </x:c>
      <x:c r="BG620" s="36" t="n">
        <x:v>0</x:v>
      </x:c>
      <x:c r="BH620" s="36" t="n">
        <x:v>0</x:v>
      </x:c>
      <x:c r="BI620" s="36" t="n">
        <x:v>0</x:v>
      </x:c>
      <x:c r="BJ620" s="36"/>
      <x:c r="BK620" s="36" t="n">
        <x:f>MAX(0,AO620+AZ620-BV620)</x:f>
        <x:v>27</x:v>
      </x:c>
      <x:c r="BL620" s="36" t="n">
        <x:f>MAX(0,AP620+BA620-BW620)</x:f>
        <x:v>39</x:v>
      </x:c>
      <x:c r="BM620" s="36" t="n">
        <x:f>MAX(0,AQ620+BB620-BX620)</x:f>
        <x:v>36</x:v>
      </x:c>
      <x:c r="BN620" s="36" t="n">
        <x:f>MAX(0,AR620+BC620-BY620)</x:f>
        <x:v>29</x:v>
      </x:c>
      <x:c r="BO620" s="36" t="n">
        <x:f>MAX(0,AS620+BD620-BZ620)</x:f>
        <x:v>49</x:v>
      </x:c>
      <x:c r="BP620" s="36" t="n">
        <x:f>MAX(0,AT620+BE620-CA620)</x:f>
        <x:v>47</x:v>
      </x:c>
      <x:c r="BQ620" s="36" t="n">
        <x:f>MAX(0,AU620+BF620-CB620)</x:f>
        <x:v>44</x:v>
      </x:c>
      <x:c r="BR620" s="36" t="n">
        <x:f>MAX(0,AV620+BG620-CC620)</x:f>
        <x:v>31</x:v>
      </x:c>
      <x:c r="BS620" s="36" t="n">
        <x:f>MAX(0,AW620+BH620-CD620)</x:f>
        <x:v>29</x:v>
      </x:c>
      <x:c r="BT620" s="36" t="n">
        <x:f>MAX(0,AX620+BI620-CE620)</x:f>
        <x:v>27</x:v>
      </x:c>
      <x:c r="BU620" s="36" t="n">
        <x:f>SUM(BK620:BT620)</x:f>
        <x:v>358</x:v>
      </x:c>
      <x:c r="BV620" s="36" t="n">
        <x:v>1</x:v>
      </x:c>
      <x:c r="BW620" s="36" t="n">
        <x:v>1</x:v>
      </x:c>
      <x:c r="BX620" s="36" t="n">
        <x:v>0</x:v>
      </x:c>
      <x:c r="BY620" s="36" t="n">
        <x:v>1</x:v>
      </x:c>
      <x:c r="BZ620" s="36" t="n">
        <x:v>1</x:v>
      </x:c>
      <x:c r="CA620" s="36" t="n">
        <x:v>1</x:v>
      </x:c>
      <x:c r="CB620" s="36" t="n">
        <x:v>1</x:v>
      </x:c>
      <x:c r="CC620" s="36" t="n">
        <x:v>0</x:v>
      </x:c>
      <x:c r="CD620" s="36" t="n">
        <x:v>1</x:v>
      </x:c>
      <x:c r="CE620" s="36" t="n">
        <x:v>1</x:v>
      </x:c>
      <x:c r="CF620" s="36"/>
      <x:c r="CG620" s="36" t="n">
        <x:f>SUM(BV620,BW620,BX620,BY620)</x:f>
        <x:v>3</x:v>
      </x:c>
      <x:c r="CH620" s="36" t="n">
        <x:f>SUM(BZ620,CA620)</x:f>
        <x:v>2</x:v>
      </x:c>
      <x:c r="CI620" s="36" t="n">
        <x:f>SUM(CB620)</x:f>
        <x:v>1</x:v>
      </x:c>
      <x:c r="CJ620" s="36" t="n">
        <x:f>SUM(CC620,CD620)</x:f>
        <x:v>1</x:v>
      </x:c>
      <x:c r="CK620" s="36" t="n">
        <x:f>SUM(CE620)</x:f>
        <x:v>1</x:v>
      </x:c>
      <x:c r="CL620" s="36" t="n">
        <x:f>SUM(CG620:CK620)</x:f>
        <x:v>8</x:v>
      </x:c>
      <x:c r="CM620" s="39" t="n">
        <x:f>SUM(BV620*1,BW620*1,BX620*1,BY620*1)</x:f>
        <x:v>3</x:v>
      </x:c>
      <x:c r="CN620" s="39" t="n">
        <x:f>SUM(BZ620*0.324,CA620*0.416)</x:f>
        <x:v>0.74</x:v>
      </x:c>
      <x:c r="CO620" s="39" t="n">
        <x:f>SUM(CB620*0.75)</x:f>
        <x:v>0.75</x:v>
      </x:c>
      <x:c r="CP620" s="39" t="n">
        <x:f>SUM(CC620*0.325,CD620*0.2)</x:f>
        <x:v>0.2</x:v>
      </x:c>
      <x:c r="CQ620" s="39" t="n">
        <x:f>SUM(CE620*0.24)</x:f>
        <x:v>0.24</x:v>
      </x:c>
      <x:c r="CR620" s="39" t="n">
        <x:f>SUM(CM620:CQ620)</x:f>
        <x:v>4.930000000000001</x:v>
      </x:c>
      <x:c r="CS620" s="36" t="n">
        <x:f>SUM(CG620:CH620)</x:f>
        <x:v>5</x:v>
      </x:c>
      <x:c r="CT620" s="36" t="str"/>
      <x:c r="CU620" s="36" t="n">
        <x:f>MIN(AG620,CG620)</x:f>
        <x:v>3</x:v>
      </x:c>
      <x:c r="CV620" s="36" t="n">
        <x:f>MIN(AG620,CH620)</x:f>
        <x:v>2</x:v>
      </x:c>
      <x:c r="CW620" s="36" t="n">
        <x:f>MIN(AG620,CI620)</x:f>
        <x:v>1</x:v>
      </x:c>
      <x:c r="CX620" s="36" t="n">
        <x:f>MIN(AG620,CJ620)</x:f>
        <x:v>1</x:v>
      </x:c>
      <x:c r="CY620" s="36" t="n">
        <x:f>MIN(AG620,CK620)</x:f>
        <x:v>1</x:v>
      </x:c>
    </x:row>
    <x:row r="621" ht="18" customHeight="1">
      <x:c r="A621" s="35" t="str">
        <x:v>Area TWT-01</x:v>
      </x:c>
      <x:c r="B621" s="35" t="str">
        <x:v>Area Lead TWT-01</x:v>
      </x:c>
      <x:c r="C621" s="35" t="str">
        <x:v>Field Lead TWT-06</x:v>
      </x:c>
      <x:c r="D621" s="35" t="str">
        <x:v>City TWT-B</x:v>
      </x:c>
      <x:c r="E621" s="35" t="n">
        <x:v>4</x:v>
      </x:c>
      <x:c r="F621" s="35" t="n">
        <x:v>24</x:v>
      </x:c>
      <x:c r="G621" s="35" t="n">
        <x:v>1</x:v>
      </x:c>
      <x:c r="H621" s="35" t="str">
        <x:v>Promoter</x:v>
      </x:c>
      <x:c r="I621" s="35" t="str">
        <x:v>Agency TWT-02</x:v>
      </x:c>
      <x:c r="J621" s="35" t="str">
        <x:v>PR-TWT-009</x:v>
      </x:c>
      <x:c r="K621" s="35" t="str">
        <x:v>Masked Promoter TWT-009</x:v>
      </x:c>
      <x:c r="L621" s="35" t="str">
        <x:v>9XXXX10009</x:v>
      </x:c>
      <x:c r="M621" s="37" t="n">
        <x:v>46213</x:v>
      </x:c>
      <x:c r="N621" s="35" t="str">
        <x:v>Cohort 1</x:v>
      </x:c>
      <x:c r="O621" s="35" t="str">
        <x:v>DIST-TWT-03</x:v>
      </x:c>
      <x:c r="P621" s="35" t="str">
        <x:v>Masked Distributor TWT-03</x:v>
      </x:c>
      <x:c r="Q621" s="35" t="str">
        <x:v>P-TWT-026</x:v>
      </x:c>
      <x:c r="R621" s="35" t="str">
        <x:v>TWT-026</x:v>
      </x:c>
      <x:c r="S621" s="35" t="str">
        <x:v>Masked Store TWT-026</x:v>
      </x:c>
      <x:c r="T621" s="35" t="str">
        <x:v>XX1026</x:v>
      </x:c>
      <x:c r="U621" s="35" t="str">
        <x:v>Health Store</x:v>
      </x:c>
      <x:c r="V621" s="35" t="str">
        <x:v>Masked</x:v>
      </x:c>
      <x:c r="W621" s="35" t="str">
        <x:v>Masked</x:v>
      </x:c>
      <x:c r="X621" s="37" t="n">
        <x:v>46210</x:v>
      </x:c>
      <x:c r="Y621" s="37" t="n">
        <x:v>46283</x:v>
      </x:c>
      <x:c r="Z621" s="35" t="str">
        <x:v>W03</x:v>
      </x:c>
      <x:c r="AA621" s="35" t="str">
        <x:v>Sep'26</x:v>
      </x:c>
      <x:c r="AB621" s="35" t="str">
        <x:v>15 - 21</x:v>
      </x:c>
      <x:c r="AC621" s="35" t="str">
        <x:v>Week 3 of Sep 2026</x:v>
      </x:c>
      <x:c r="AD621" s="35" t="str">
        <x:v>Continue</x:v>
      </x:c>
      <x:c r="AE621" s="35" t="str"/>
      <x:c r="AF621" s="36" t="n">
        <x:v>43</x:v>
      </x:c>
      <x:c r="AG621" s="36" t="n">
        <x:v>15</x:v>
      </x:c>
      <x:c r="AH621" s="38" t="n">
        <x:f>IFERROR(AG621/AF621,0)</x:f>
        <x:v>0.3488372093023256</x:v>
      </x:c>
      <x:c r="AI621" s="36" t="n">
        <x:v>12</x:v>
      </x:c>
      <x:c r="AJ621" s="38" t="n">
        <x:f>IFERROR(AI621/AG621,0)</x:f>
        <x:v>0.8</x:v>
      </x:c>
      <x:c r="AK621" s="36" t="n">
        <x:v>4</x:v>
      </x:c>
      <x:c r="AL621" s="36" t="n">
        <x:v>5</x:v>
      </x:c>
      <x:c r="AM621" s="36" t="n">
        <x:v>1</x:v>
      </x:c>
      <x:c r="AN621" s="38" t="n">
        <x:f>IFERROR(AL621/AG621,0)</x:f>
        <x:v>0.3333333333333333</x:v>
      </x:c>
      <x:c r="AO621" s="36" t="n">
        <x:f>BK620</x:f>
        <x:v>27</x:v>
      </x:c>
      <x:c r="AP621" s="36" t="n">
        <x:f>BL620</x:f>
        <x:v>39</x:v>
      </x:c>
      <x:c r="AQ621" s="36" t="n">
        <x:f>BM620</x:f>
        <x:v>36</x:v>
      </x:c>
      <x:c r="AR621" s="36" t="n">
        <x:f>BN620</x:f>
        <x:v>29</x:v>
      </x:c>
      <x:c r="AS621" s="36" t="n">
        <x:f>BO620</x:f>
        <x:v>49</x:v>
      </x:c>
      <x:c r="AT621" s="36" t="n">
        <x:f>BP620</x:f>
        <x:v>47</x:v>
      </x:c>
      <x:c r="AU621" s="36" t="n">
        <x:f>BQ620</x:f>
        <x:v>44</x:v>
      </x:c>
      <x:c r="AV621" s="36" t="n">
        <x:f>BR620</x:f>
        <x:v>31</x:v>
      </x:c>
      <x:c r="AW621" s="36" t="n">
        <x:f>BS620</x:f>
        <x:v>29</x:v>
      </x:c>
      <x:c r="AX621" s="36" t="n">
        <x:f>BT620</x:f>
        <x:v>27</x:v>
      </x:c>
      <x:c r="AY621" s="36" t="n">
        <x:f>SUM(AO621:AX621)</x:f>
        <x:v>358</x:v>
      </x:c>
      <x:c r="AZ621" s="36" t="n">
        <x:v>0</x:v>
      </x:c>
      <x:c r="BA621" s="36" t="n">
        <x:v>14</x:v>
      </x:c>
      <x:c r="BB621" s="36" t="n">
        <x:v>0</x:v>
      </x:c>
      <x:c r="BC621" s="36" t="n">
        <x:v>0</x:v>
      </x:c>
      <x:c r="BD621" s="36" t="n">
        <x:v>0</x:v>
      </x:c>
      <x:c r="BE621" s="36" t="n">
        <x:v>0</x:v>
      </x:c>
      <x:c r="BF621" s="36" t="n">
        <x:v>0</x:v>
      </x:c>
      <x:c r="BG621" s="36" t="n">
        <x:v>12</x:v>
      </x:c>
      <x:c r="BH621" s="36" t="n">
        <x:v>0</x:v>
      </x:c>
      <x:c r="BI621" s="36" t="n">
        <x:v>0</x:v>
      </x:c>
      <x:c r="BJ621" s="36"/>
      <x:c r="BK621" s="36" t="n">
        <x:f>MAX(0,AO621+AZ621-BV621)</x:f>
        <x:v>26</x:v>
      </x:c>
      <x:c r="BL621" s="36" t="n">
        <x:f>MAX(0,AP621+BA621-BW621)</x:f>
        <x:v>52</x:v>
      </x:c>
      <x:c r="BM621" s="36" t="n">
        <x:f>MAX(0,AQ621+BB621-BX621)</x:f>
        <x:v>36</x:v>
      </x:c>
      <x:c r="BN621" s="36" t="n">
        <x:f>MAX(0,AR621+BC621-BY621)</x:f>
        <x:v>28</x:v>
      </x:c>
      <x:c r="BO621" s="36" t="n">
        <x:f>MAX(0,AS621+BD621-BZ621)</x:f>
        <x:v>48</x:v>
      </x:c>
      <x:c r="BP621" s="36" t="n">
        <x:f>MAX(0,AT621+BE621-CA621)</x:f>
        <x:v>46</x:v>
      </x:c>
      <x:c r="BQ621" s="36" t="n">
        <x:f>MAX(0,AU621+BF621-CB621)</x:f>
        <x:v>43</x:v>
      </x:c>
      <x:c r="BR621" s="36" t="n">
        <x:f>MAX(0,AV621+BG621-CC621)</x:f>
        <x:v>42</x:v>
      </x:c>
      <x:c r="BS621" s="36" t="n">
        <x:f>MAX(0,AW621+BH621-CD621)</x:f>
        <x:v>28</x:v>
      </x:c>
      <x:c r="BT621" s="36" t="n">
        <x:f>MAX(0,AX621+BI621-CE621)</x:f>
        <x:v>27</x:v>
      </x:c>
      <x:c r="BU621" s="36" t="n">
        <x:f>SUM(BK621:BT621)</x:f>
        <x:v>376</x:v>
      </x:c>
      <x:c r="BV621" s="36" t="n">
        <x:v>1</x:v>
      </x:c>
      <x:c r="BW621" s="36" t="n">
        <x:v>1</x:v>
      </x:c>
      <x:c r="BX621" s="36" t="n">
        <x:v>0</x:v>
      </x:c>
      <x:c r="BY621" s="36" t="n">
        <x:v>1</x:v>
      </x:c>
      <x:c r="BZ621" s="36" t="n">
        <x:v>1</x:v>
      </x:c>
      <x:c r="CA621" s="36" t="n">
        <x:v>1</x:v>
      </x:c>
      <x:c r="CB621" s="36" t="n">
        <x:v>1</x:v>
      </x:c>
      <x:c r="CC621" s="36" t="n">
        <x:v>1</x:v>
      </x:c>
      <x:c r="CD621" s="36" t="n">
        <x:v>1</x:v>
      </x:c>
      <x:c r="CE621" s="36" t="n">
        <x:v>0</x:v>
      </x:c>
      <x:c r="CF621" s="36"/>
      <x:c r="CG621" s="36" t="n">
        <x:f>SUM(BV621,BW621,BX621,BY621)</x:f>
        <x:v>3</x:v>
      </x:c>
      <x:c r="CH621" s="36" t="n">
        <x:f>SUM(BZ621,CA621)</x:f>
        <x:v>2</x:v>
      </x:c>
      <x:c r="CI621" s="36" t="n">
        <x:f>SUM(CB621)</x:f>
        <x:v>1</x:v>
      </x:c>
      <x:c r="CJ621" s="36" t="n">
        <x:f>SUM(CC621,CD621)</x:f>
        <x:v>2</x:v>
      </x:c>
      <x:c r="CK621" s="36" t="n">
        <x:f>SUM(CE621)</x:f>
        <x:v>0</x:v>
      </x:c>
      <x:c r="CL621" s="36" t="n">
        <x:f>SUM(CG621:CK621)</x:f>
        <x:v>8</x:v>
      </x:c>
      <x:c r="CM621" s="39" t="n">
        <x:f>SUM(BV621*1,BW621*1,BX621*1,BY621*1)</x:f>
        <x:v>3</x:v>
      </x:c>
      <x:c r="CN621" s="39" t="n">
        <x:f>SUM(BZ621*0.324,CA621*0.416)</x:f>
        <x:v>0.74</x:v>
      </x:c>
      <x:c r="CO621" s="39" t="n">
        <x:f>SUM(CB621*0.75)</x:f>
        <x:v>0.75</x:v>
      </x:c>
      <x:c r="CP621" s="39" t="n">
        <x:f>SUM(CC621*0.325,CD621*0.2)</x:f>
        <x:v>0.525</x:v>
      </x:c>
      <x:c r="CQ621" s="39" t="n">
        <x:f>SUM(CE621*0.24)</x:f>
        <x:v>0</x:v>
      </x:c>
      <x:c r="CR621" s="39" t="n">
        <x:f>SUM(CM621:CQ621)</x:f>
        <x:v>5.015000000000001</x:v>
      </x:c>
      <x:c r="CS621" s="36" t="n">
        <x:f>SUM(CG621:CH621)</x:f>
        <x:v>5</x:v>
      </x:c>
      <x:c r="CT621" s="36" t="str"/>
      <x:c r="CU621" s="36" t="n">
        <x:f>MIN(AG621,CG621)</x:f>
        <x:v>3</x:v>
      </x:c>
      <x:c r="CV621" s="36" t="n">
        <x:f>MIN(AG621,CH621)</x:f>
        <x:v>2</x:v>
      </x:c>
      <x:c r="CW621" s="36" t="n">
        <x:f>MIN(AG621,CI621)</x:f>
        <x:v>1</x:v>
      </x:c>
      <x:c r="CX621" s="36" t="n">
        <x:f>MIN(AG621,CJ621)</x:f>
        <x:v>2</x:v>
      </x:c>
      <x:c r="CY621" s="36" t="n">
        <x:f>MIN(AG621,CK621)</x:f>
        <x:v>0</x:v>
      </x:c>
    </x:row>
    <x:row r="622" ht="18" customHeight="1">
      <x:c r="A622" s="35" t="str">
        <x:v>Area TWT-01</x:v>
      </x:c>
      <x:c r="B622" s="35" t="str">
        <x:v>Area Lead TWT-01</x:v>
      </x:c>
      <x:c r="C622" s="35" t="str">
        <x:v>Field Lead TWT-06</x:v>
      </x:c>
      <x:c r="D622" s="35" t="str">
        <x:v>City TWT-B</x:v>
      </x:c>
      <x:c r="E622" s="35" t="n">
        <x:v>4</x:v>
      </x:c>
      <x:c r="F622" s="35" t="n">
        <x:v>24</x:v>
      </x:c>
      <x:c r="G622" s="35" t="n">
        <x:v>1</x:v>
      </x:c>
      <x:c r="H622" s="35" t="str">
        <x:v>Promoter</x:v>
      </x:c>
      <x:c r="I622" s="35" t="str">
        <x:v>Agency TWT-02</x:v>
      </x:c>
      <x:c r="J622" s="35" t="str">
        <x:v>PR-TWT-009</x:v>
      </x:c>
      <x:c r="K622" s="35" t="str">
        <x:v>Masked Promoter TWT-009</x:v>
      </x:c>
      <x:c r="L622" s="35" t="str">
        <x:v>9XXXX10009</x:v>
      </x:c>
      <x:c r="M622" s="37" t="n">
        <x:v>46213</x:v>
      </x:c>
      <x:c r="N622" s="35" t="str">
        <x:v>Cohort 1</x:v>
      </x:c>
      <x:c r="O622" s="35" t="str">
        <x:v>DIST-TWT-03</x:v>
      </x:c>
      <x:c r="P622" s="35" t="str">
        <x:v>Masked Distributor TWT-03</x:v>
      </x:c>
      <x:c r="Q622" s="35" t="str">
        <x:v>P-TWT-026</x:v>
      </x:c>
      <x:c r="R622" s="35" t="str">
        <x:v>TWT-026</x:v>
      </x:c>
      <x:c r="S622" s="35" t="str">
        <x:v>Masked Store TWT-026</x:v>
      </x:c>
      <x:c r="T622" s="35" t="str">
        <x:v>XX1026</x:v>
      </x:c>
      <x:c r="U622" s="35" t="str">
        <x:v>Health Store</x:v>
      </x:c>
      <x:c r="V622" s="35" t="str">
        <x:v>Masked</x:v>
      </x:c>
      <x:c r="W622" s="35" t="str">
        <x:v>Masked</x:v>
      </x:c>
      <x:c r="X622" s="37" t="n">
        <x:v>46210</x:v>
      </x:c>
      <x:c r="Y622" s="37" t="n">
        <x:v>46284</x:v>
      </x:c>
      <x:c r="Z622" s="35" t="str">
        <x:v>W03</x:v>
      </x:c>
      <x:c r="AA622" s="35" t="str">
        <x:v>Sep'26</x:v>
      </x:c>
      <x:c r="AB622" s="35" t="str">
        <x:v>15 - 21</x:v>
      </x:c>
      <x:c r="AC622" s="35" t="str">
        <x:v>Week 3 of Sep 2026</x:v>
      </x:c>
      <x:c r="AD622" s="35" t="str">
        <x:v>Continue</x:v>
      </x:c>
      <x:c r="AE622" s="35" t="str">
        <x:v>Normal operations</x:v>
      </x:c>
      <x:c r="AF622" s="36" t="n">
        <x:v>63</x:v>
      </x:c>
      <x:c r="AG622" s="36" t="n">
        <x:v>20</x:v>
      </x:c>
      <x:c r="AH622" s="38" t="n">
        <x:f>IFERROR(AG622/AF622,0)</x:f>
        <x:v>0.31746031746031744</x:v>
      </x:c>
      <x:c r="AI622" s="36" t="n">
        <x:v>17</x:v>
      </x:c>
      <x:c r="AJ622" s="38" t="n">
        <x:f>IFERROR(AI622/AG622,0)</x:f>
        <x:v>0.85</x:v>
      </x:c>
      <x:c r="AK622" s="36" t="n">
        <x:v>6</x:v>
      </x:c>
      <x:c r="AL622" s="36" t="n">
        <x:v>11</x:v>
      </x:c>
      <x:c r="AM622" s="36" t="n">
        <x:v>1</x:v>
      </x:c>
      <x:c r="AN622" s="38" t="n">
        <x:f>IFERROR(AL622/AG622,0)</x:f>
        <x:v>0.55</x:v>
      </x:c>
      <x:c r="AO622" s="36" t="n">
        <x:f>BK621</x:f>
        <x:v>26</x:v>
      </x:c>
      <x:c r="AP622" s="36" t="n">
        <x:f>BL621</x:f>
        <x:v>52</x:v>
      </x:c>
      <x:c r="AQ622" s="36" t="n">
        <x:f>BM621</x:f>
        <x:v>36</x:v>
      </x:c>
      <x:c r="AR622" s="36" t="n">
        <x:f>BN621</x:f>
        <x:v>28</x:v>
      </x:c>
      <x:c r="AS622" s="36" t="n">
        <x:f>BO621</x:f>
        <x:v>48</x:v>
      </x:c>
      <x:c r="AT622" s="36" t="n">
        <x:f>BP621</x:f>
        <x:v>46</x:v>
      </x:c>
      <x:c r="AU622" s="36" t="n">
        <x:f>BQ621</x:f>
        <x:v>43</x:v>
      </x:c>
      <x:c r="AV622" s="36" t="n">
        <x:f>BR621</x:f>
        <x:v>42</x:v>
      </x:c>
      <x:c r="AW622" s="36" t="n">
        <x:f>BS621</x:f>
        <x:v>28</x:v>
      </x:c>
      <x:c r="AX622" s="36" t="n">
        <x:f>BT621</x:f>
        <x:v>27</x:v>
      </x:c>
      <x:c r="AY622" s="36" t="n">
        <x:f>SUM(AO622:AX622)</x:f>
        <x:v>376</x:v>
      </x:c>
      <x:c r="AZ622" s="36" t="n">
        <x:v>0</x:v>
      </x:c>
      <x:c r="BA622" s="36" t="n">
        <x:v>0</x:v>
      </x:c>
      <x:c r="BB622" s="36" t="n">
        <x:v>19</x:v>
      </x:c>
      <x:c r="BC622" s="36" t="n">
        <x:v>0</x:v>
      </x:c>
      <x:c r="BD622" s="36" t="n">
        <x:v>0</x:v>
      </x:c>
      <x:c r="BE622" s="36" t="n">
        <x:v>0</x:v>
      </x:c>
      <x:c r="BF622" s="36" t="n">
        <x:v>0</x:v>
      </x:c>
      <x:c r="BG622" s="36" t="n">
        <x:v>0</x:v>
      </x:c>
      <x:c r="BH622" s="36" t="n">
        <x:v>15</x:v>
      </x:c>
      <x:c r="BI622" s="36" t="n">
        <x:v>0</x:v>
      </x:c>
      <x:c r="BJ622" s="36"/>
      <x:c r="BK622" s="36" t="n">
        <x:f>MAX(0,AO622+AZ622-BV622)</x:f>
        <x:v>25</x:v>
      </x:c>
      <x:c r="BL622" s="36" t="n">
        <x:f>MAX(0,AP622+BA622-BW622)</x:f>
        <x:v>51</x:v>
      </x:c>
      <x:c r="BM622" s="36" t="n">
        <x:f>MAX(0,AQ622+BB622-BX622)</x:f>
        <x:v>54</x:v>
      </x:c>
      <x:c r="BN622" s="36" t="n">
        <x:f>MAX(0,AR622+BC622-BY622)</x:f>
        <x:v>28</x:v>
      </x:c>
      <x:c r="BO622" s="36" t="n">
        <x:f>MAX(0,AS622+BD622-BZ622)</x:f>
        <x:v>47</x:v>
      </x:c>
      <x:c r="BP622" s="36" t="n">
        <x:f>MAX(0,AT622+BE622-CA622)</x:f>
        <x:v>45</x:v>
      </x:c>
      <x:c r="BQ622" s="36" t="n">
        <x:f>MAX(0,AU622+BF622-CB622)</x:f>
        <x:v>42</x:v>
      </x:c>
      <x:c r="BR622" s="36" t="n">
        <x:f>MAX(0,AV622+BG622-CC622)</x:f>
        <x:v>41</x:v>
      </x:c>
      <x:c r="BS622" s="36" t="n">
        <x:f>MAX(0,AW622+BH622-CD622)</x:f>
        <x:v>42</x:v>
      </x:c>
      <x:c r="BT622" s="36" t="n">
        <x:f>MAX(0,AX622+BI622-CE622)</x:f>
        <x:v>26</x:v>
      </x:c>
      <x:c r="BU622" s="36" t="n">
        <x:f>SUM(BK622:BT622)</x:f>
        <x:v>401</x:v>
      </x:c>
      <x:c r="BV622" s="36" t="n">
        <x:v>1</x:v>
      </x:c>
      <x:c r="BW622" s="36" t="n">
        <x:v>1</x:v>
      </x:c>
      <x:c r="BX622" s="36" t="n">
        <x:v>1</x:v>
      </x:c>
      <x:c r="BY622" s="36" t="n">
        <x:v>0</x:v>
      </x:c>
      <x:c r="BZ622" s="36" t="n">
        <x:v>1</x:v>
      </x:c>
      <x:c r="CA622" s="36" t="n">
        <x:v>1</x:v>
      </x:c>
      <x:c r="CB622" s="36" t="n">
        <x:v>1</x:v>
      </x:c>
      <x:c r="CC622" s="36" t="n">
        <x:v>1</x:v>
      </x:c>
      <x:c r="CD622" s="36" t="n">
        <x:v>1</x:v>
      </x:c>
      <x:c r="CE622" s="36" t="n">
        <x:v>1</x:v>
      </x:c>
      <x:c r="CF622" s="36"/>
      <x:c r="CG622" s="36" t="n">
        <x:f>SUM(BV622,BW622,BX622,BY622)</x:f>
        <x:v>3</x:v>
      </x:c>
      <x:c r="CH622" s="36" t="n">
        <x:f>SUM(BZ622,CA622)</x:f>
        <x:v>2</x:v>
      </x:c>
      <x:c r="CI622" s="36" t="n">
        <x:f>SUM(CB622)</x:f>
        <x:v>1</x:v>
      </x:c>
      <x:c r="CJ622" s="36" t="n">
        <x:f>SUM(CC622,CD622)</x:f>
        <x:v>2</x:v>
      </x:c>
      <x:c r="CK622" s="36" t="n">
        <x:f>SUM(CE622)</x:f>
        <x:v>1</x:v>
      </x:c>
      <x:c r="CL622" s="36" t="n">
        <x:f>SUM(CG622:CK622)</x:f>
        <x:v>9</x:v>
      </x:c>
      <x:c r="CM622" s="39" t="n">
        <x:f>SUM(BV622*1,BW622*1,BX622*1,BY622*1)</x:f>
        <x:v>3</x:v>
      </x:c>
      <x:c r="CN622" s="39" t="n">
        <x:f>SUM(BZ622*0.324,CA622*0.416)</x:f>
        <x:v>0.74</x:v>
      </x:c>
      <x:c r="CO622" s="39" t="n">
        <x:f>SUM(CB622*0.75)</x:f>
        <x:v>0.75</x:v>
      </x:c>
      <x:c r="CP622" s="39" t="n">
        <x:f>SUM(CC622*0.325,CD622*0.2)</x:f>
        <x:v>0.525</x:v>
      </x:c>
      <x:c r="CQ622" s="39" t="n">
        <x:f>SUM(CE622*0.24)</x:f>
        <x:v>0.24</x:v>
      </x:c>
      <x:c r="CR622" s="39" t="n">
        <x:f>SUM(CM622:CQ622)</x:f>
        <x:v>5.255000000000001</x:v>
      </x:c>
      <x:c r="CS622" s="36" t="n">
        <x:f>SUM(CG622:CH622)</x:f>
        <x:v>5</x:v>
      </x:c>
      <x:c r="CT622" s="36" t="str"/>
      <x:c r="CU622" s="36" t="n">
        <x:f>MIN(AG622,CG622)</x:f>
        <x:v>3</x:v>
      </x:c>
      <x:c r="CV622" s="36" t="n">
        <x:f>MIN(AG622,CH622)</x:f>
        <x:v>2</x:v>
      </x:c>
      <x:c r="CW622" s="36" t="n">
        <x:f>MIN(AG622,CI622)</x:f>
        <x:v>1</x:v>
      </x:c>
      <x:c r="CX622" s="36" t="n">
        <x:f>MIN(AG622,CJ622)</x:f>
        <x:v>2</x:v>
      </x:c>
      <x:c r="CY622" s="36" t="n">
        <x:f>MIN(AG622,CK622)</x:f>
        <x:v>1</x:v>
      </x:c>
    </x:row>
    <x:row r="623" ht="18" customHeight="1">
      <x:c r="A623" s="35" t="str">
        <x:v>Area TWT-01</x:v>
      </x:c>
      <x:c r="B623" s="35" t="str">
        <x:v>Area Lead TWT-01</x:v>
      </x:c>
      <x:c r="C623" s="35" t="str">
        <x:v>Field Lead TWT-06</x:v>
      </x:c>
      <x:c r="D623" s="35" t="str">
        <x:v>City TWT-B</x:v>
      </x:c>
      <x:c r="E623" s="35" t="n">
        <x:v>4</x:v>
      </x:c>
      <x:c r="F623" s="35" t="n">
        <x:v>24</x:v>
      </x:c>
      <x:c r="G623" s="35" t="n">
        <x:v>1</x:v>
      </x:c>
      <x:c r="H623" s="35" t="str">
        <x:v>Promoter</x:v>
      </x:c>
      <x:c r="I623" s="35" t="str">
        <x:v>Agency TWT-02</x:v>
      </x:c>
      <x:c r="J623" s="35" t="str">
        <x:v>PR-TWT-009</x:v>
      </x:c>
      <x:c r="K623" s="35" t="str">
        <x:v>Masked Promoter TWT-009</x:v>
      </x:c>
      <x:c r="L623" s="35" t="str">
        <x:v>9XXXX10009</x:v>
      </x:c>
      <x:c r="M623" s="37" t="n">
        <x:v>46213</x:v>
      </x:c>
      <x:c r="N623" s="35" t="str">
        <x:v>Cohort 1</x:v>
      </x:c>
      <x:c r="O623" s="35" t="str">
        <x:v>DIST-TWT-03</x:v>
      </x:c>
      <x:c r="P623" s="35" t="str">
        <x:v>Masked Distributor TWT-03</x:v>
      </x:c>
      <x:c r="Q623" s="35" t="str">
        <x:v>P-TWT-026</x:v>
      </x:c>
      <x:c r="R623" s="35" t="str">
        <x:v>TWT-026</x:v>
      </x:c>
      <x:c r="S623" s="35" t="str">
        <x:v>Masked Store TWT-026</x:v>
      </x:c>
      <x:c r="T623" s="35" t="str">
        <x:v>XX1026</x:v>
      </x:c>
      <x:c r="U623" s="35" t="str">
        <x:v>Health Store</x:v>
      </x:c>
      <x:c r="V623" s="35" t="str">
        <x:v>Masked</x:v>
      </x:c>
      <x:c r="W623" s="35" t="str">
        <x:v>Masked</x:v>
      </x:c>
      <x:c r="X623" s="37" t="n">
        <x:v>46210</x:v>
      </x:c>
      <x:c r="Y623" s="37" t="n">
        <x:v>46286</x:v>
      </x:c>
      <x:c r="Z623" s="35" t="str">
        <x:v>W03</x:v>
      </x:c>
      <x:c r="AA623" s="35" t="str">
        <x:v>Sep'26</x:v>
      </x:c>
      <x:c r="AB623" s="35" t="str">
        <x:v>15 - 21</x:v>
      </x:c>
      <x:c r="AC623" s="35" t="str">
        <x:v>Week 3 of Sep 2026</x:v>
      </x:c>
      <x:c r="AD623" s="35" t="str">
        <x:v>Continue</x:v>
      </x:c>
      <x:c r="AE623" s="35" t="str"/>
      <x:c r="AF623" s="36" t="n">
        <x:v>43</x:v>
      </x:c>
      <x:c r="AG623" s="36" t="n">
        <x:v>16</x:v>
      </x:c>
      <x:c r="AH623" s="38" t="n">
        <x:f>IFERROR(AG623/AF623,0)</x:f>
        <x:v>0.37209302325581395</x:v>
      </x:c>
      <x:c r="AI623" s="36" t="n">
        <x:v>12</x:v>
      </x:c>
      <x:c r="AJ623" s="38" t="n">
        <x:f>IFERROR(AI623/AG623,0)</x:f>
        <x:v>0.75</x:v>
      </x:c>
      <x:c r="AK623" s="36" t="n">
        <x:v>5</x:v>
      </x:c>
      <x:c r="AL623" s="36" t="n">
        <x:v>8</x:v>
      </x:c>
      <x:c r="AM623" s="36" t="n">
        <x:v>1</x:v>
      </x:c>
      <x:c r="AN623" s="38" t="n">
        <x:f>IFERROR(AL623/AG623,0)</x:f>
        <x:v>0.5</x:v>
      </x:c>
      <x:c r="AO623" s="36" t="n">
        <x:f>BK622</x:f>
        <x:v>25</x:v>
      </x:c>
      <x:c r="AP623" s="36" t="n">
        <x:f>BL622</x:f>
        <x:v>51</x:v>
      </x:c>
      <x:c r="AQ623" s="36" t="n">
        <x:f>BM622</x:f>
        <x:v>54</x:v>
      </x:c>
      <x:c r="AR623" s="36" t="n">
        <x:f>BN622</x:f>
        <x:v>28</x:v>
      </x:c>
      <x:c r="AS623" s="36" t="n">
        <x:f>BO622</x:f>
        <x:v>47</x:v>
      </x:c>
      <x:c r="AT623" s="36" t="n">
        <x:f>BP622</x:f>
        <x:v>45</x:v>
      </x:c>
      <x:c r="AU623" s="36" t="n">
        <x:f>BQ622</x:f>
        <x:v>42</x:v>
      </x:c>
      <x:c r="AV623" s="36" t="n">
        <x:f>BR622</x:f>
        <x:v>41</x:v>
      </x:c>
      <x:c r="AW623" s="36" t="n">
        <x:f>BS622</x:f>
        <x:v>42</x:v>
      </x:c>
      <x:c r="AX623" s="36" t="n">
        <x:f>BT622</x:f>
        <x:v>26</x:v>
      </x:c>
      <x:c r="AY623" s="36" t="n">
        <x:f>SUM(AO623:AX623)</x:f>
        <x:v>401</x:v>
      </x:c>
      <x:c r="AZ623" s="36" t="n">
        <x:v>0</x:v>
      </x:c>
      <x:c r="BA623" s="36" t="n">
        <x:v>0</x:v>
      </x:c>
      <x:c r="BB623" s="36" t="n">
        <x:v>0</x:v>
      </x:c>
      <x:c r="BC623" s="36" t="n">
        <x:v>13</x:v>
      </x:c>
      <x:c r="BD623" s="36" t="n">
        <x:v>0</x:v>
      </x:c>
      <x:c r="BE623" s="36" t="n">
        <x:v>0</x:v>
      </x:c>
      <x:c r="BF623" s="36" t="n">
        <x:v>0</x:v>
      </x:c>
      <x:c r="BG623" s="36" t="n">
        <x:v>0</x:v>
      </x:c>
      <x:c r="BH623" s="36" t="n">
        <x:v>0</x:v>
      </x:c>
      <x:c r="BI623" s="36" t="n">
        <x:v>19</x:v>
      </x:c>
      <x:c r="BJ623" s="36"/>
      <x:c r="BK623" s="36" t="n">
        <x:f>MAX(0,AO623+AZ623-BV623)</x:f>
        <x:v>24</x:v>
      </x:c>
      <x:c r="BL623" s="36" t="n">
        <x:f>MAX(0,AP623+BA623-BW623)</x:f>
        <x:v>50</x:v>
      </x:c>
      <x:c r="BM623" s="36" t="n">
        <x:f>MAX(0,AQ623+BB623-BX623)</x:f>
        <x:v>54</x:v>
      </x:c>
      <x:c r="BN623" s="36" t="n">
        <x:f>MAX(0,AR623+BC623-BY623)</x:f>
        <x:v>40</x:v>
      </x:c>
      <x:c r="BO623" s="36" t="n">
        <x:f>MAX(0,AS623+BD623-BZ623)</x:f>
        <x:v>46</x:v>
      </x:c>
      <x:c r="BP623" s="36" t="n">
        <x:f>MAX(0,AT623+BE623-CA623)</x:f>
        <x:v>44</x:v>
      </x:c>
      <x:c r="BQ623" s="36" t="n">
        <x:f>MAX(0,AU623+BF623-CB623)</x:f>
        <x:v>41</x:v>
      </x:c>
      <x:c r="BR623" s="36" t="n">
        <x:f>MAX(0,AV623+BG623-CC623)</x:f>
        <x:v>41</x:v>
      </x:c>
      <x:c r="BS623" s="36" t="n">
        <x:f>MAX(0,AW623+BH623-CD623)</x:f>
        <x:v>42</x:v>
      </x:c>
      <x:c r="BT623" s="36" t="n">
        <x:f>MAX(0,AX623+BI623-CE623)</x:f>
        <x:v>45</x:v>
      </x:c>
      <x:c r="BU623" s="36" t="n">
        <x:f>SUM(BK623:BT623)</x:f>
        <x:v>427</x:v>
      </x:c>
      <x:c r="BV623" s="36" t="n">
        <x:v>1</x:v>
      </x:c>
      <x:c r="BW623" s="36" t="n">
        <x:v>1</x:v>
      </x:c>
      <x:c r="BX623" s="36" t="n">
        <x:v>0</x:v>
      </x:c>
      <x:c r="BY623" s="36" t="n">
        <x:v>1</x:v>
      </x:c>
      <x:c r="BZ623" s="36" t="n">
        <x:v>1</x:v>
      </x:c>
      <x:c r="CA623" s="36" t="n">
        <x:v>1</x:v>
      </x:c>
      <x:c r="CB623" s="36" t="n">
        <x:v>1</x:v>
      </x:c>
      <x:c r="CC623" s="36" t="n">
        <x:v>0</x:v>
      </x:c>
      <x:c r="CD623" s="36" t="n">
        <x:v>0</x:v>
      </x:c>
      <x:c r="CE623" s="36" t="n">
        <x:v>0</x:v>
      </x:c>
      <x:c r="CF623" s="36"/>
      <x:c r="CG623" s="36" t="n">
        <x:f>SUM(BV623,BW623,BX623,BY623)</x:f>
        <x:v>3</x:v>
      </x:c>
      <x:c r="CH623" s="36" t="n">
        <x:f>SUM(BZ623,CA623)</x:f>
        <x:v>2</x:v>
      </x:c>
      <x:c r="CI623" s="36" t="n">
        <x:f>SUM(CB623)</x:f>
        <x:v>1</x:v>
      </x:c>
      <x:c r="CJ623" s="36" t="n">
        <x:f>SUM(CC623,CD623)</x:f>
        <x:v>0</x:v>
      </x:c>
      <x:c r="CK623" s="36" t="n">
        <x:f>SUM(CE623)</x:f>
        <x:v>0</x:v>
      </x:c>
      <x:c r="CL623" s="36" t="n">
        <x:f>SUM(CG623:CK623)</x:f>
        <x:v>6</x:v>
      </x:c>
      <x:c r="CM623" s="39" t="n">
        <x:f>SUM(BV623*1,BW623*1,BX623*1,BY623*1)</x:f>
        <x:v>3</x:v>
      </x:c>
      <x:c r="CN623" s="39" t="n">
        <x:f>SUM(BZ623*0.324,CA623*0.416)</x:f>
        <x:v>0.74</x:v>
      </x:c>
      <x:c r="CO623" s="39" t="n">
        <x:f>SUM(CB623*0.75)</x:f>
        <x:v>0.75</x:v>
      </x:c>
      <x:c r="CP623" s="39" t="n">
        <x:f>SUM(CC623*0.325,CD623*0.2)</x:f>
        <x:v>0</x:v>
      </x:c>
      <x:c r="CQ623" s="39" t="n">
        <x:f>SUM(CE623*0.24)</x:f>
        <x:v>0</x:v>
      </x:c>
      <x:c r="CR623" s="39" t="n">
        <x:f>SUM(CM623:CQ623)</x:f>
        <x:v>4.49</x:v>
      </x:c>
      <x:c r="CS623" s="36" t="n">
        <x:f>SUM(CG623:CH623)</x:f>
        <x:v>5</x:v>
      </x:c>
      <x:c r="CT623" s="36" t="str"/>
      <x:c r="CU623" s="36" t="n">
        <x:f>MIN(AG623,CG623)</x:f>
        <x:v>3</x:v>
      </x:c>
      <x:c r="CV623" s="36" t="n">
        <x:f>MIN(AG623,CH623)</x:f>
        <x:v>2</x:v>
      </x:c>
      <x:c r="CW623" s="36" t="n">
        <x:f>MIN(AG623,CI623)</x:f>
        <x:v>1</x:v>
      </x:c>
      <x:c r="CX623" s="36" t="n">
        <x:f>MIN(AG623,CJ623)</x:f>
        <x:v>0</x:v>
      </x:c>
      <x:c r="CY623" s="36" t="n">
        <x:f>MIN(AG623,CK623)</x:f>
        <x:v>0</x:v>
      </x:c>
    </x:row>
    <x:row r="624" ht="18" customHeight="1">
      <x:c r="A624" s="35" t="str">
        <x:v>Area TWT-01</x:v>
      </x:c>
      <x:c r="B624" s="35" t="str">
        <x:v>Area Lead TWT-01</x:v>
      </x:c>
      <x:c r="C624" s="35" t="str">
        <x:v>Field Lead TWT-06</x:v>
      </x:c>
      <x:c r="D624" s="35" t="str">
        <x:v>City TWT-B</x:v>
      </x:c>
      <x:c r="E624" s="35" t="n">
        <x:v>4</x:v>
      </x:c>
      <x:c r="F624" s="35" t="n">
        <x:v>24</x:v>
      </x:c>
      <x:c r="G624" s="35" t="n">
        <x:v>1</x:v>
      </x:c>
      <x:c r="H624" s="35" t="str">
        <x:v>Promoter</x:v>
      </x:c>
      <x:c r="I624" s="35" t="str">
        <x:v>Agency TWT-02</x:v>
      </x:c>
      <x:c r="J624" s="35" t="str">
        <x:v>PR-TWT-009</x:v>
      </x:c>
      <x:c r="K624" s="35" t="str">
        <x:v>Masked Promoter TWT-009</x:v>
      </x:c>
      <x:c r="L624" s="35" t="str">
        <x:v>9XXXX10009</x:v>
      </x:c>
      <x:c r="M624" s="37" t="n">
        <x:v>46213</x:v>
      </x:c>
      <x:c r="N624" s="35" t="str">
        <x:v>Cohort 1</x:v>
      </x:c>
      <x:c r="O624" s="35" t="str">
        <x:v>DIST-TWT-03</x:v>
      </x:c>
      <x:c r="P624" s="35" t="str">
        <x:v>Masked Distributor TWT-03</x:v>
      </x:c>
      <x:c r="Q624" s="35" t="str">
        <x:v>P-TWT-026</x:v>
      </x:c>
      <x:c r="R624" s="35" t="str">
        <x:v>TWT-026</x:v>
      </x:c>
      <x:c r="S624" s="35" t="str">
        <x:v>Masked Store TWT-026</x:v>
      </x:c>
      <x:c r="T624" s="35" t="str">
        <x:v>XX1026</x:v>
      </x:c>
      <x:c r="U624" s="35" t="str">
        <x:v>Health Store</x:v>
      </x:c>
      <x:c r="V624" s="35" t="str">
        <x:v>Masked</x:v>
      </x:c>
      <x:c r="W624" s="35" t="str">
        <x:v>Masked</x:v>
      </x:c>
      <x:c r="X624" s="37" t="n">
        <x:v>46210</x:v>
      </x:c>
      <x:c r="Y624" s="37" t="n">
        <x:v>46287</x:v>
      </x:c>
      <x:c r="Z624" s="35" t="str">
        <x:v>W04</x:v>
      </x:c>
      <x:c r="AA624" s="35" t="str">
        <x:v>Sep'26</x:v>
      </x:c>
      <x:c r="AB624" s="35" t="str">
        <x:v>22 - 28</x:v>
      </x:c>
      <x:c r="AC624" s="35" t="str">
        <x:v>Week 4 of Sep 2026</x:v>
      </x:c>
      <x:c r="AD624" s="35" t="str">
        <x:v>Continue</x:v>
      </x:c>
      <x:c r="AE624" s="35" t="str"/>
      <x:c r="AF624" s="36" t="n">
        <x:v>56</x:v>
      </x:c>
      <x:c r="AG624" s="36" t="n">
        <x:v>28</x:v>
      </x:c>
      <x:c r="AH624" s="38" t="n">
        <x:f>IFERROR(AG624/AF624,0)</x:f>
        <x:v>0.5</x:v>
      </x:c>
      <x:c r="AI624" s="36" t="n">
        <x:v>20</x:v>
      </x:c>
      <x:c r="AJ624" s="38" t="n">
        <x:f>IFERROR(AI624/AG624,0)</x:f>
        <x:v>0.7142857142857143</x:v>
      </x:c>
      <x:c r="AK624" s="36" t="n">
        <x:v>7</x:v>
      </x:c>
      <x:c r="AL624" s="36" t="n">
        <x:v>7</x:v>
      </x:c>
      <x:c r="AM624" s="36" t="n">
        <x:v>1</x:v>
      </x:c>
      <x:c r="AN624" s="38" t="n">
        <x:f>IFERROR(AL624/AG624,0)</x:f>
        <x:v>0.25</x:v>
      </x:c>
      <x:c r="AO624" s="36" t="n">
        <x:f>BK623</x:f>
        <x:v>24</x:v>
      </x:c>
      <x:c r="AP624" s="36" t="n">
        <x:f>BL623</x:f>
        <x:v>50</x:v>
      </x:c>
      <x:c r="AQ624" s="36" t="n">
        <x:f>BM623</x:f>
        <x:v>54</x:v>
      </x:c>
      <x:c r="AR624" s="36" t="n">
        <x:f>BN623</x:f>
        <x:v>40</x:v>
      </x:c>
      <x:c r="AS624" s="36" t="n">
        <x:f>BO623</x:f>
        <x:v>46</x:v>
      </x:c>
      <x:c r="AT624" s="36" t="n">
        <x:f>BP623</x:f>
        <x:v>44</x:v>
      </x:c>
      <x:c r="AU624" s="36" t="n">
        <x:f>BQ623</x:f>
        <x:v>41</x:v>
      </x:c>
      <x:c r="AV624" s="36" t="n">
        <x:f>BR623</x:f>
        <x:v>41</x:v>
      </x:c>
      <x:c r="AW624" s="36" t="n">
        <x:f>BS623</x:f>
        <x:v>42</x:v>
      </x:c>
      <x:c r="AX624" s="36" t="n">
        <x:f>BT623</x:f>
        <x:v>45</x:v>
      </x:c>
      <x:c r="AY624" s="36" t="n">
        <x:f>SUM(AO624:AX624)</x:f>
        <x:v>427</x:v>
      </x:c>
      <x:c r="AZ624" s="36" t="n">
        <x:v>0</x:v>
      </x:c>
      <x:c r="BA624" s="36" t="n">
        <x:v>0</x:v>
      </x:c>
      <x:c r="BB624" s="36" t="n">
        <x:v>0</x:v>
      </x:c>
      <x:c r="BC624" s="36" t="n">
        <x:v>0</x:v>
      </x:c>
      <x:c r="BD624" s="36" t="n">
        <x:v>12</x:v>
      </x:c>
      <x:c r="BE624" s="36" t="n">
        <x:v>0</x:v>
      </x:c>
      <x:c r="BF624" s="36" t="n">
        <x:v>0</x:v>
      </x:c>
      <x:c r="BG624" s="36" t="n">
        <x:v>0</x:v>
      </x:c>
      <x:c r="BH624" s="36" t="n">
        <x:v>0</x:v>
      </x:c>
      <x:c r="BI624" s="36" t="n">
        <x:v>0</x:v>
      </x:c>
      <x:c r="BJ624" s="36"/>
      <x:c r="BK624" s="36" t="n">
        <x:f>MAX(0,AO624+AZ624-BV624)</x:f>
        <x:v>23</x:v>
      </x:c>
      <x:c r="BL624" s="36" t="n">
        <x:f>MAX(0,AP624+BA624-BW624)</x:f>
        <x:v>49</x:v>
      </x:c>
      <x:c r="BM624" s="36" t="n">
        <x:f>MAX(0,AQ624+BB624-BX624)</x:f>
        <x:v>53</x:v>
      </x:c>
      <x:c r="BN624" s="36" t="n">
        <x:f>MAX(0,AR624+BC624-BY624)</x:f>
        <x:v>39</x:v>
      </x:c>
      <x:c r="BO624" s="36" t="n">
        <x:f>MAX(0,AS624+BD624-BZ624)</x:f>
        <x:v>57</x:v>
      </x:c>
      <x:c r="BP624" s="36" t="n">
        <x:f>MAX(0,AT624+BE624-CA624)</x:f>
        <x:v>43</x:v>
      </x:c>
      <x:c r="BQ624" s="36" t="n">
        <x:f>MAX(0,AU624+BF624-CB624)</x:f>
        <x:v>40</x:v>
      </x:c>
      <x:c r="BR624" s="36" t="n">
        <x:f>MAX(0,AV624+BG624-CC624)</x:f>
        <x:v>40</x:v>
      </x:c>
      <x:c r="BS624" s="36" t="n">
        <x:f>MAX(0,AW624+BH624-CD624)</x:f>
        <x:v>41</x:v>
      </x:c>
      <x:c r="BT624" s="36" t="n">
        <x:f>MAX(0,AX624+BI624-CE624)</x:f>
        <x:v>44</x:v>
      </x:c>
      <x:c r="BU624" s="36" t="n">
        <x:f>SUM(BK624:BT624)</x:f>
        <x:v>429</x:v>
      </x:c>
      <x:c r="BV624" s="36" t="n">
        <x:v>1</x:v>
      </x:c>
      <x:c r="BW624" s="36" t="n">
        <x:v>1</x:v>
      </x:c>
      <x:c r="BX624" s="36" t="n">
        <x:v>1</x:v>
      </x:c>
      <x:c r="BY624" s="36" t="n">
        <x:v>1</x:v>
      </x:c>
      <x:c r="BZ624" s="36" t="n">
        <x:v>1</x:v>
      </x:c>
      <x:c r="CA624" s="36" t="n">
        <x:v>1</x:v>
      </x:c>
      <x:c r="CB624" s="36" t="n">
        <x:v>1</x:v>
      </x:c>
      <x:c r="CC624" s="36" t="n">
        <x:v>1</x:v>
      </x:c>
      <x:c r="CD624" s="36" t="n">
        <x:v>1</x:v>
      </x:c>
      <x:c r="CE624" s="36" t="n">
        <x:v>1</x:v>
      </x:c>
      <x:c r="CF624" s="36"/>
      <x:c r="CG624" s="36" t="n">
        <x:f>SUM(BV624,BW624,BX624,BY624)</x:f>
        <x:v>4</x:v>
      </x:c>
      <x:c r="CH624" s="36" t="n">
        <x:f>SUM(BZ624,CA624)</x:f>
        <x:v>2</x:v>
      </x:c>
      <x:c r="CI624" s="36" t="n">
        <x:f>SUM(CB624)</x:f>
        <x:v>1</x:v>
      </x:c>
      <x:c r="CJ624" s="36" t="n">
        <x:f>SUM(CC624,CD624)</x:f>
        <x:v>2</x:v>
      </x:c>
      <x:c r="CK624" s="36" t="n">
        <x:f>SUM(CE624)</x:f>
        <x:v>1</x:v>
      </x:c>
      <x:c r="CL624" s="36" t="n">
        <x:f>SUM(CG624:CK624)</x:f>
        <x:v>10</x:v>
      </x:c>
      <x:c r="CM624" s="39" t="n">
        <x:f>SUM(BV624*1,BW624*1,BX624*1,BY624*1)</x:f>
        <x:v>4</x:v>
      </x:c>
      <x:c r="CN624" s="39" t="n">
        <x:f>SUM(BZ624*0.324,CA624*0.416)</x:f>
        <x:v>0.74</x:v>
      </x:c>
      <x:c r="CO624" s="39" t="n">
        <x:f>SUM(CB624*0.75)</x:f>
        <x:v>0.75</x:v>
      </x:c>
      <x:c r="CP624" s="39" t="n">
        <x:f>SUM(CC624*0.325,CD624*0.2)</x:f>
        <x:v>0.525</x:v>
      </x:c>
      <x:c r="CQ624" s="39" t="n">
        <x:f>SUM(CE624*0.24)</x:f>
        <x:v>0.24</x:v>
      </x:c>
      <x:c r="CR624" s="39" t="n">
        <x:f>SUM(CM624:CQ624)</x:f>
        <x:v>6.255000000000001</x:v>
      </x:c>
      <x:c r="CS624" s="36" t="n">
        <x:f>SUM(CG624:CH624)</x:f>
        <x:v>6</x:v>
      </x:c>
      <x:c r="CT624" s="36" t="str"/>
      <x:c r="CU624" s="36" t="n">
        <x:f>MIN(AG624,CG624)</x:f>
        <x:v>4</x:v>
      </x:c>
      <x:c r="CV624" s="36" t="n">
        <x:f>MIN(AG624,CH624)</x:f>
        <x:v>2</x:v>
      </x:c>
      <x:c r="CW624" s="36" t="n">
        <x:f>MIN(AG624,CI624)</x:f>
        <x:v>1</x:v>
      </x:c>
      <x:c r="CX624" s="36" t="n">
        <x:f>MIN(AG624,CJ624)</x:f>
        <x:v>2</x:v>
      </x:c>
      <x:c r="CY624" s="36" t="n">
        <x:f>MIN(AG624,CK624)</x:f>
        <x:v>1</x:v>
      </x:c>
    </x:row>
    <x:row r="625" ht="18" customHeight="1">
      <x:c r="A625" s="35" t="str">
        <x:v>Area TWT-01</x:v>
      </x:c>
      <x:c r="B625" s="35" t="str">
        <x:v>Area Lead TWT-01</x:v>
      </x:c>
      <x:c r="C625" s="35" t="str">
        <x:v>Field Lead TWT-06</x:v>
      </x:c>
      <x:c r="D625" s="35" t="str">
        <x:v>City TWT-B</x:v>
      </x:c>
      <x:c r="E625" s="35" t="n">
        <x:v>4</x:v>
      </x:c>
      <x:c r="F625" s="35" t="n">
        <x:v>24</x:v>
      </x:c>
      <x:c r="G625" s="35" t="n">
        <x:v>1</x:v>
      </x:c>
      <x:c r="H625" s="35" t="str">
        <x:v>Promoter</x:v>
      </x:c>
      <x:c r="I625" s="35" t="str">
        <x:v>Agency TWT-02</x:v>
      </x:c>
      <x:c r="J625" s="35" t="str">
        <x:v>PR-TWT-009</x:v>
      </x:c>
      <x:c r="K625" s="35" t="str">
        <x:v>Masked Promoter TWT-009</x:v>
      </x:c>
      <x:c r="L625" s="35" t="str">
        <x:v>9XXXX10009</x:v>
      </x:c>
      <x:c r="M625" s="37" t="n">
        <x:v>46213</x:v>
      </x:c>
      <x:c r="N625" s="35" t="str">
        <x:v>Cohort 1</x:v>
      </x:c>
      <x:c r="O625" s="35" t="str">
        <x:v>DIST-TWT-03</x:v>
      </x:c>
      <x:c r="P625" s="35" t="str">
        <x:v>Masked Distributor TWT-03</x:v>
      </x:c>
      <x:c r="Q625" s="35" t="str">
        <x:v>P-TWT-026</x:v>
      </x:c>
      <x:c r="R625" s="35" t="str">
        <x:v>TWT-026</x:v>
      </x:c>
      <x:c r="S625" s="35" t="str">
        <x:v>Masked Store TWT-026</x:v>
      </x:c>
      <x:c r="T625" s="35" t="str">
        <x:v>XX1026</x:v>
      </x:c>
      <x:c r="U625" s="35" t="str">
        <x:v>Health Store</x:v>
      </x:c>
      <x:c r="V625" s="35" t="str">
        <x:v>Masked</x:v>
      </x:c>
      <x:c r="W625" s="35" t="str">
        <x:v>Masked</x:v>
      </x:c>
      <x:c r="X625" s="37" t="n">
        <x:v>46210</x:v>
      </x:c>
      <x:c r="Y625" s="37" t="n">
        <x:v>46288</x:v>
      </x:c>
      <x:c r="Z625" s="35" t="str">
        <x:v>W04</x:v>
      </x:c>
      <x:c r="AA625" s="35" t="str">
        <x:v>Sep'26</x:v>
      </x:c>
      <x:c r="AB625" s="35" t="str">
        <x:v>22 - 28</x:v>
      </x:c>
      <x:c r="AC625" s="35" t="str">
        <x:v>Week 4 of Sep 2026</x:v>
      </x:c>
      <x:c r="AD625" s="35" t="str">
        <x:v>Continue</x:v>
      </x:c>
      <x:c r="AE625" s="35" t="str"/>
      <x:c r="AF625" s="36" t="n">
        <x:v>57</x:v>
      </x:c>
      <x:c r="AG625" s="36" t="n">
        <x:v>27</x:v>
      </x:c>
      <x:c r="AH625" s="38" t="n">
        <x:f>IFERROR(AG625/AF625,0)</x:f>
        <x:v>0.47368421052631576</x:v>
      </x:c>
      <x:c r="AI625" s="36" t="n">
        <x:v>24</x:v>
      </x:c>
      <x:c r="AJ625" s="38" t="n">
        <x:f>IFERROR(AI625/AG625,0)</x:f>
        <x:v>0.8888888888888888</x:v>
      </x:c>
      <x:c r="AK625" s="36" t="n">
        <x:v>3</x:v>
      </x:c>
      <x:c r="AL625" s="36" t="n">
        <x:v>15</x:v>
      </x:c>
      <x:c r="AM625" s="36" t="n">
        <x:v>1</x:v>
      </x:c>
      <x:c r="AN625" s="38" t="n">
        <x:f>IFERROR(AL625/AG625,0)</x:f>
        <x:v>0.5555555555555556</x:v>
      </x:c>
      <x:c r="AO625" s="36" t="n">
        <x:f>BK624</x:f>
        <x:v>23</x:v>
      </x:c>
      <x:c r="AP625" s="36" t="n">
        <x:f>BL624</x:f>
        <x:v>49</x:v>
      </x:c>
      <x:c r="AQ625" s="36" t="n">
        <x:f>BM624</x:f>
        <x:v>53</x:v>
      </x:c>
      <x:c r="AR625" s="36" t="n">
        <x:f>BN624</x:f>
        <x:v>39</x:v>
      </x:c>
      <x:c r="AS625" s="36" t="n">
        <x:f>BO624</x:f>
        <x:v>57</x:v>
      </x:c>
      <x:c r="AT625" s="36" t="n">
        <x:f>BP624</x:f>
        <x:v>43</x:v>
      </x:c>
      <x:c r="AU625" s="36" t="n">
        <x:f>BQ624</x:f>
        <x:v>40</x:v>
      </x:c>
      <x:c r="AV625" s="36" t="n">
        <x:f>BR624</x:f>
        <x:v>40</x:v>
      </x:c>
      <x:c r="AW625" s="36" t="n">
        <x:f>BS624</x:f>
        <x:v>41</x:v>
      </x:c>
      <x:c r="AX625" s="36" t="n">
        <x:f>BT624</x:f>
        <x:v>44</x:v>
      </x:c>
      <x:c r="AY625" s="36" t="n">
        <x:f>SUM(AO625:AX625)</x:f>
        <x:v>429</x:v>
      </x:c>
      <x:c r="AZ625" s="36" t="n">
        <x:v>0</x:v>
      </x:c>
      <x:c r="BA625" s="36" t="n">
        <x:v>0</x:v>
      </x:c>
      <x:c r="BB625" s="36" t="n">
        <x:v>0</x:v>
      </x:c>
      <x:c r="BC625" s="36" t="n">
        <x:v>0</x:v>
      </x:c>
      <x:c r="BD625" s="36" t="n">
        <x:v>0</x:v>
      </x:c>
      <x:c r="BE625" s="36" t="n">
        <x:v>18</x:v>
      </x:c>
      <x:c r="BF625" s="36" t="n">
        <x:v>0</x:v>
      </x:c>
      <x:c r="BG625" s="36" t="n">
        <x:v>0</x:v>
      </x:c>
      <x:c r="BH625" s="36" t="n">
        <x:v>0</x:v>
      </x:c>
      <x:c r="BI625" s="36" t="n">
        <x:v>0</x:v>
      </x:c>
      <x:c r="BJ625" s="36"/>
      <x:c r="BK625" s="36" t="n">
        <x:f>MAX(0,AO625+AZ625-BV625)</x:f>
        <x:v>22</x:v>
      </x:c>
      <x:c r="BL625" s="36" t="n">
        <x:f>MAX(0,AP625+BA625-BW625)</x:f>
        <x:v>49</x:v>
      </x:c>
      <x:c r="BM625" s="36" t="n">
        <x:f>MAX(0,AQ625+BB625-BX625)</x:f>
        <x:v>53</x:v>
      </x:c>
      <x:c r="BN625" s="36" t="n">
        <x:f>MAX(0,AR625+BC625-BY625)</x:f>
        <x:v>39</x:v>
      </x:c>
      <x:c r="BO625" s="36" t="n">
        <x:f>MAX(0,AS625+BD625-BZ625)</x:f>
        <x:v>56</x:v>
      </x:c>
      <x:c r="BP625" s="36" t="n">
        <x:f>MAX(0,AT625+BE625-CA625)</x:f>
        <x:v>60</x:v>
      </x:c>
      <x:c r="BQ625" s="36" t="n">
        <x:f>MAX(0,AU625+BF625-CB625)</x:f>
        <x:v>39</x:v>
      </x:c>
      <x:c r="BR625" s="36" t="n">
        <x:f>MAX(0,AV625+BG625-CC625)</x:f>
        <x:v>39</x:v>
      </x:c>
      <x:c r="BS625" s="36" t="n">
        <x:f>MAX(0,AW625+BH625-CD625)</x:f>
        <x:v>41</x:v>
      </x:c>
      <x:c r="BT625" s="36" t="n">
        <x:f>MAX(0,AX625+BI625-CE625)</x:f>
        <x:v>43</x:v>
      </x:c>
      <x:c r="BU625" s="36" t="n">
        <x:f>SUM(BK625:BT625)</x:f>
        <x:v>441</x:v>
      </x:c>
      <x:c r="BV625" s="36" t="n">
        <x:v>1</x:v>
      </x:c>
      <x:c r="BW625" s="36" t="n">
        <x:v>0</x:v>
      </x:c>
      <x:c r="BX625" s="36" t="n">
        <x:v>0</x:v>
      </x:c>
      <x:c r="BY625" s="36" t="n">
        <x:v>0</x:v>
      </x:c>
      <x:c r="BZ625" s="36" t="n">
        <x:v>1</x:v>
      </x:c>
      <x:c r="CA625" s="36" t="n">
        <x:v>1</x:v>
      </x:c>
      <x:c r="CB625" s="36" t="n">
        <x:v>1</x:v>
      </x:c>
      <x:c r="CC625" s="36" t="n">
        <x:v>1</x:v>
      </x:c>
      <x:c r="CD625" s="36" t="n">
        <x:v>0</x:v>
      </x:c>
      <x:c r="CE625" s="36" t="n">
        <x:v>1</x:v>
      </x:c>
      <x:c r="CF625" s="36"/>
      <x:c r="CG625" s="36" t="n">
        <x:f>SUM(BV625,BW625,BX625,BY625)</x:f>
        <x:v>1</x:v>
      </x:c>
      <x:c r="CH625" s="36" t="n">
        <x:f>SUM(BZ625,CA625)</x:f>
        <x:v>2</x:v>
      </x:c>
      <x:c r="CI625" s="36" t="n">
        <x:f>SUM(CB625)</x:f>
        <x:v>1</x:v>
      </x:c>
      <x:c r="CJ625" s="36" t="n">
        <x:f>SUM(CC625,CD625)</x:f>
        <x:v>1</x:v>
      </x:c>
      <x:c r="CK625" s="36" t="n">
        <x:f>SUM(CE625)</x:f>
        <x:v>1</x:v>
      </x:c>
      <x:c r="CL625" s="36" t="n">
        <x:f>SUM(CG625:CK625)</x:f>
        <x:v>6</x:v>
      </x:c>
      <x:c r="CM625" s="39" t="n">
        <x:f>SUM(BV625*1,BW625*1,BX625*1,BY625*1)</x:f>
        <x:v>1</x:v>
      </x:c>
      <x:c r="CN625" s="39" t="n">
        <x:f>SUM(BZ625*0.324,CA625*0.416)</x:f>
        <x:v>0.74</x:v>
      </x:c>
      <x:c r="CO625" s="39" t="n">
        <x:f>SUM(CB625*0.75)</x:f>
        <x:v>0.75</x:v>
      </x:c>
      <x:c r="CP625" s="39" t="n">
        <x:f>SUM(CC625*0.325,CD625*0.2)</x:f>
        <x:v>0.325</x:v>
      </x:c>
      <x:c r="CQ625" s="39" t="n">
        <x:f>SUM(CE625*0.24)</x:f>
        <x:v>0.24</x:v>
      </x:c>
      <x:c r="CR625" s="39" t="n">
        <x:f>SUM(CM625:CQ625)</x:f>
        <x:v>3.0550000000000006</x:v>
      </x:c>
      <x:c r="CS625" s="36" t="n">
        <x:f>SUM(CG625:CH625)</x:f>
        <x:v>3</x:v>
      </x:c>
      <x:c r="CT625" s="36" t="str"/>
      <x:c r="CU625" s="36" t="n">
        <x:f>MIN(AG625,CG625)</x:f>
        <x:v>1</x:v>
      </x:c>
      <x:c r="CV625" s="36" t="n">
        <x:f>MIN(AG625,CH625)</x:f>
        <x:v>2</x:v>
      </x:c>
      <x:c r="CW625" s="36" t="n">
        <x:f>MIN(AG625,CI625)</x:f>
        <x:v>1</x:v>
      </x:c>
      <x:c r="CX625" s="36" t="n">
        <x:f>MIN(AG625,CJ625)</x:f>
        <x:v>1</x:v>
      </x:c>
      <x:c r="CY625" s="36" t="n">
        <x:f>MIN(AG625,CK625)</x:f>
        <x:v>1</x:v>
      </x:c>
    </x:row>
    <x:row r="626" ht="18" customHeight="1">
      <x:c r="A626" s="35" t="str">
        <x:v>Area TWT-01</x:v>
      </x:c>
      <x:c r="B626" s="35" t="str">
        <x:v>Area Lead TWT-01</x:v>
      </x:c>
      <x:c r="C626" s="35" t="str">
        <x:v>Field Lead TWT-06</x:v>
      </x:c>
      <x:c r="D626" s="35" t="str">
        <x:v>City TWT-B</x:v>
      </x:c>
      <x:c r="E626" s="35" t="n">
        <x:v>4</x:v>
      </x:c>
      <x:c r="F626" s="35" t="n">
        <x:v>24</x:v>
      </x:c>
      <x:c r="G626" s="35" t="n">
        <x:v>1</x:v>
      </x:c>
      <x:c r="H626" s="35" t="str">
        <x:v>Promoter</x:v>
      </x:c>
      <x:c r="I626" s="35" t="str">
        <x:v>Agency TWT-02</x:v>
      </x:c>
      <x:c r="J626" s="35" t="str">
        <x:v>PR-TWT-009</x:v>
      </x:c>
      <x:c r="K626" s="35" t="str">
        <x:v>Masked Promoter TWT-009</x:v>
      </x:c>
      <x:c r="L626" s="35" t="str">
        <x:v>9XXXX10009</x:v>
      </x:c>
      <x:c r="M626" s="37" t="n">
        <x:v>46213</x:v>
      </x:c>
      <x:c r="N626" s="35" t="str">
        <x:v>Cohort 1</x:v>
      </x:c>
      <x:c r="O626" s="35" t="str">
        <x:v>DIST-TWT-03</x:v>
      </x:c>
      <x:c r="P626" s="35" t="str">
        <x:v>Masked Distributor TWT-03</x:v>
      </x:c>
      <x:c r="Q626" s="35" t="str">
        <x:v>P-TWT-026</x:v>
      </x:c>
      <x:c r="R626" s="35" t="str">
        <x:v>TWT-026</x:v>
      </x:c>
      <x:c r="S626" s="35" t="str">
        <x:v>Masked Store TWT-026</x:v>
      </x:c>
      <x:c r="T626" s="35" t="str">
        <x:v>XX1026</x:v>
      </x:c>
      <x:c r="U626" s="35" t="str">
        <x:v>Health Store</x:v>
      </x:c>
      <x:c r="V626" s="35" t="str">
        <x:v>Masked</x:v>
      </x:c>
      <x:c r="W626" s="35" t="str">
        <x:v>Masked</x:v>
      </x:c>
      <x:c r="X626" s="37" t="n">
        <x:v>46210</x:v>
      </x:c>
      <x:c r="Y626" s="37" t="n">
        <x:v>46289</x:v>
      </x:c>
      <x:c r="Z626" s="35" t="str">
        <x:v>W04</x:v>
      </x:c>
      <x:c r="AA626" s="35" t="str">
        <x:v>Sep'26</x:v>
      </x:c>
      <x:c r="AB626" s="35" t="str">
        <x:v>22 - 28</x:v>
      </x:c>
      <x:c r="AC626" s="35" t="str">
        <x:v>Week 4 of Sep 2026</x:v>
      </x:c>
      <x:c r="AD626" s="35" t="str">
        <x:v>Continue</x:v>
      </x:c>
      <x:c r="AE626" s="35" t="str"/>
      <x:c r="AF626" s="36" t="n">
        <x:v>52</x:v>
      </x:c>
      <x:c r="AG626" s="36" t="n">
        <x:v>18</x:v>
      </x:c>
      <x:c r="AH626" s="38" t="n">
        <x:f>IFERROR(AG626/AF626,0)</x:f>
        <x:v>0.34615384615384615</x:v>
      </x:c>
      <x:c r="AI626" s="36" t="n">
        <x:v>14</x:v>
      </x:c>
      <x:c r="AJ626" s="38" t="n">
        <x:f>IFERROR(AI626/AG626,0)</x:f>
        <x:v>0.7777777777777778</x:v>
      </x:c>
      <x:c r="AK626" s="36" t="n">
        <x:v>3</x:v>
      </x:c>
      <x:c r="AL626" s="36" t="n">
        <x:v>8</x:v>
      </x:c>
      <x:c r="AM626" s="36" t="n">
        <x:v>1</x:v>
      </x:c>
      <x:c r="AN626" s="38" t="n">
        <x:f>IFERROR(AL626/AG626,0)</x:f>
        <x:v>0.4444444444444444</x:v>
      </x:c>
      <x:c r="AO626" s="36" t="n">
        <x:f>BK625</x:f>
        <x:v>22</x:v>
      </x:c>
      <x:c r="AP626" s="36" t="n">
        <x:f>BL625</x:f>
        <x:v>49</x:v>
      </x:c>
      <x:c r="AQ626" s="36" t="n">
        <x:f>BM625</x:f>
        <x:v>53</x:v>
      </x:c>
      <x:c r="AR626" s="36" t="n">
        <x:f>BN625</x:f>
        <x:v>39</x:v>
      </x:c>
      <x:c r="AS626" s="36" t="n">
        <x:f>BO625</x:f>
        <x:v>56</x:v>
      </x:c>
      <x:c r="AT626" s="36" t="n">
        <x:f>BP625</x:f>
        <x:v>60</x:v>
      </x:c>
      <x:c r="AU626" s="36" t="n">
        <x:f>BQ625</x:f>
        <x:v>39</x:v>
      </x:c>
      <x:c r="AV626" s="36" t="n">
        <x:f>BR625</x:f>
        <x:v>39</x:v>
      </x:c>
      <x:c r="AW626" s="36" t="n">
        <x:f>BS625</x:f>
        <x:v>41</x:v>
      </x:c>
      <x:c r="AX626" s="36" t="n">
        <x:f>BT625</x:f>
        <x:v>43</x:v>
      </x:c>
      <x:c r="AY626" s="36" t="n">
        <x:f>SUM(AO626:AX626)</x:f>
        <x:v>441</x:v>
      </x:c>
      <x:c r="AZ626" s="36" t="n">
        <x:v>14</x:v>
      </x:c>
      <x:c r="BA626" s="36" t="n">
        <x:v>0</x:v>
      </x:c>
      <x:c r="BB626" s="36" t="n">
        <x:v>0</x:v>
      </x:c>
      <x:c r="BC626" s="36" t="n">
        <x:v>0</x:v>
      </x:c>
      <x:c r="BD626" s="36" t="n">
        <x:v>0</x:v>
      </x:c>
      <x:c r="BE626" s="36" t="n">
        <x:v>0</x:v>
      </x:c>
      <x:c r="BF626" s="36" t="n">
        <x:v>16</x:v>
      </x:c>
      <x:c r="BG626" s="36" t="n">
        <x:v>0</x:v>
      </x:c>
      <x:c r="BH626" s="36" t="n">
        <x:v>0</x:v>
      </x:c>
      <x:c r="BI626" s="36" t="n">
        <x:v>0</x:v>
      </x:c>
      <x:c r="BJ626" s="36"/>
      <x:c r="BK626" s="36" t="n">
        <x:f>MAX(0,AO626+AZ626-BV626)</x:f>
        <x:v>35</x:v>
      </x:c>
      <x:c r="BL626" s="36" t="n">
        <x:f>MAX(0,AP626+BA626-BW626)</x:f>
        <x:v>49</x:v>
      </x:c>
      <x:c r="BM626" s="36" t="n">
        <x:f>MAX(0,AQ626+BB626-BX626)</x:f>
        <x:v>53</x:v>
      </x:c>
      <x:c r="BN626" s="36" t="n">
        <x:f>MAX(0,AR626+BC626-BY626)</x:f>
        <x:v>39</x:v>
      </x:c>
      <x:c r="BO626" s="36" t="n">
        <x:f>MAX(0,AS626+BD626-BZ626)</x:f>
        <x:v>55</x:v>
      </x:c>
      <x:c r="BP626" s="36" t="n">
        <x:f>MAX(0,AT626+BE626-CA626)</x:f>
        <x:v>59</x:v>
      </x:c>
      <x:c r="BQ626" s="36" t="n">
        <x:f>MAX(0,AU626+BF626-CB626)</x:f>
        <x:v>54</x:v>
      </x:c>
      <x:c r="BR626" s="36" t="n">
        <x:f>MAX(0,AV626+BG626-CC626)</x:f>
        <x:v>38</x:v>
      </x:c>
      <x:c r="BS626" s="36" t="n">
        <x:f>MAX(0,AW626+BH626-CD626)</x:f>
        <x:v>40</x:v>
      </x:c>
      <x:c r="BT626" s="36" t="n">
        <x:f>MAX(0,AX626+BI626-CE626)</x:f>
        <x:v>42</x:v>
      </x:c>
      <x:c r="BU626" s="36" t="n">
        <x:f>SUM(BK626:BT626)</x:f>
        <x:v>464</x:v>
      </x:c>
      <x:c r="BV626" s="36" t="n">
        <x:v>1</x:v>
      </x:c>
      <x:c r="BW626" s="36" t="n">
        <x:v>0</x:v>
      </x:c>
      <x:c r="BX626" s="36" t="n">
        <x:v>0</x:v>
      </x:c>
      <x:c r="BY626" s="36" t="n">
        <x:v>0</x:v>
      </x:c>
      <x:c r="BZ626" s="36" t="n">
        <x:v>1</x:v>
      </x:c>
      <x:c r="CA626" s="36" t="n">
        <x:v>1</x:v>
      </x:c>
      <x:c r="CB626" s="36" t="n">
        <x:v>1</x:v>
      </x:c>
      <x:c r="CC626" s="36" t="n">
        <x:v>1</x:v>
      </x:c>
      <x:c r="CD626" s="36" t="n">
        <x:v>1</x:v>
      </x:c>
      <x:c r="CE626" s="36" t="n">
        <x:v>1</x:v>
      </x:c>
      <x:c r="CF626" s="36"/>
      <x:c r="CG626" s="36" t="n">
        <x:f>SUM(BV626,BW626,BX626,BY626)</x:f>
        <x:v>1</x:v>
      </x:c>
      <x:c r="CH626" s="36" t="n">
        <x:f>SUM(BZ626,CA626)</x:f>
        <x:v>2</x:v>
      </x:c>
      <x:c r="CI626" s="36" t="n">
        <x:f>SUM(CB626)</x:f>
        <x:v>1</x:v>
      </x:c>
      <x:c r="CJ626" s="36" t="n">
        <x:f>SUM(CC626,CD626)</x:f>
        <x:v>2</x:v>
      </x:c>
      <x:c r="CK626" s="36" t="n">
        <x:f>SUM(CE626)</x:f>
        <x:v>1</x:v>
      </x:c>
      <x:c r="CL626" s="36" t="n">
        <x:f>SUM(CG626:CK626)</x:f>
        <x:v>7</x:v>
      </x:c>
      <x:c r="CM626" s="39" t="n">
        <x:f>SUM(BV626*1,BW626*1,BX626*1,BY626*1)</x:f>
        <x:v>1</x:v>
      </x:c>
      <x:c r="CN626" s="39" t="n">
        <x:f>SUM(BZ626*0.324,CA626*0.416)</x:f>
        <x:v>0.74</x:v>
      </x:c>
      <x:c r="CO626" s="39" t="n">
        <x:f>SUM(CB626*0.75)</x:f>
        <x:v>0.75</x:v>
      </x:c>
      <x:c r="CP626" s="39" t="n">
        <x:f>SUM(CC626*0.325,CD626*0.2)</x:f>
        <x:v>0.525</x:v>
      </x:c>
      <x:c r="CQ626" s="39" t="n">
        <x:f>SUM(CE626*0.24)</x:f>
        <x:v>0.24</x:v>
      </x:c>
      <x:c r="CR626" s="39" t="n">
        <x:f>SUM(CM626:CQ626)</x:f>
        <x:v>3.255</x:v>
      </x:c>
      <x:c r="CS626" s="36" t="n">
        <x:f>SUM(CG626:CH626)</x:f>
        <x:v>3</x:v>
      </x:c>
      <x:c r="CT626" s="36" t="str"/>
      <x:c r="CU626" s="36" t="n">
        <x:f>MIN(AG626,CG626)</x:f>
        <x:v>1</x:v>
      </x:c>
      <x:c r="CV626" s="36" t="n">
        <x:f>MIN(AG626,CH626)</x:f>
        <x:v>2</x:v>
      </x:c>
      <x:c r="CW626" s="36" t="n">
        <x:f>MIN(AG626,CI626)</x:f>
        <x:v>1</x:v>
      </x:c>
      <x:c r="CX626" s="36" t="n">
        <x:f>MIN(AG626,CJ626)</x:f>
        <x:v>2</x:v>
      </x:c>
      <x:c r="CY626" s="36" t="n">
        <x:f>MIN(AG626,CK626)</x:f>
        <x:v>1</x:v>
      </x:c>
    </x:row>
    <x:row r="627" ht="18" customHeight="1">
      <x:c r="A627" s="35" t="str">
        <x:v>Area TWT-01</x:v>
      </x:c>
      <x:c r="B627" s="35" t="str">
        <x:v>Area Lead TWT-01</x:v>
      </x:c>
      <x:c r="C627" s="35" t="str">
        <x:v>Field Lead TWT-06</x:v>
      </x:c>
      <x:c r="D627" s="35" t="str">
        <x:v>City TWT-B</x:v>
      </x:c>
      <x:c r="E627" s="35" t="n">
        <x:v>4</x:v>
      </x:c>
      <x:c r="F627" s="35" t="n">
        <x:v>24</x:v>
      </x:c>
      <x:c r="G627" s="35" t="n">
        <x:v>1</x:v>
      </x:c>
      <x:c r="H627" s="35" t="str">
        <x:v>Promoter</x:v>
      </x:c>
      <x:c r="I627" s="35" t="str">
        <x:v>Agency TWT-02</x:v>
      </x:c>
      <x:c r="J627" s="35" t="str">
        <x:v>PR-TWT-009</x:v>
      </x:c>
      <x:c r="K627" s="35" t="str">
        <x:v>Masked Promoter TWT-009</x:v>
      </x:c>
      <x:c r="L627" s="35" t="str">
        <x:v>9XXXX10009</x:v>
      </x:c>
      <x:c r="M627" s="37" t="n">
        <x:v>46213</x:v>
      </x:c>
      <x:c r="N627" s="35" t="str">
        <x:v>Cohort 1</x:v>
      </x:c>
      <x:c r="O627" s="35" t="str">
        <x:v>DIST-TWT-03</x:v>
      </x:c>
      <x:c r="P627" s="35" t="str">
        <x:v>Masked Distributor TWT-03</x:v>
      </x:c>
      <x:c r="Q627" s="35" t="str">
        <x:v>P-TWT-026</x:v>
      </x:c>
      <x:c r="R627" s="35" t="str">
        <x:v>TWT-026</x:v>
      </x:c>
      <x:c r="S627" s="35" t="str">
        <x:v>Masked Store TWT-026</x:v>
      </x:c>
      <x:c r="T627" s="35" t="str">
        <x:v>XX1026</x:v>
      </x:c>
      <x:c r="U627" s="35" t="str">
        <x:v>Health Store</x:v>
      </x:c>
      <x:c r="V627" s="35" t="str">
        <x:v>Masked</x:v>
      </x:c>
      <x:c r="W627" s="35" t="str">
        <x:v>Masked</x:v>
      </x:c>
      <x:c r="X627" s="37" t="n">
        <x:v>46210</x:v>
      </x:c>
      <x:c r="Y627" s="37" t="n">
        <x:v>46290</x:v>
      </x:c>
      <x:c r="Z627" s="35" t="str">
        <x:v>W04</x:v>
      </x:c>
      <x:c r="AA627" s="35" t="str">
        <x:v>Sep'26</x:v>
      </x:c>
      <x:c r="AB627" s="35" t="str">
        <x:v>22 - 28</x:v>
      </x:c>
      <x:c r="AC627" s="35" t="str">
        <x:v>Week 4 of Sep 2026</x:v>
      </x:c>
      <x:c r="AD627" s="35" t="str">
        <x:v>Continue</x:v>
      </x:c>
      <x:c r="AE627" s="35" t="str"/>
      <x:c r="AF627" s="36" t="n">
        <x:v>54</x:v>
      </x:c>
      <x:c r="AG627" s="36" t="n">
        <x:v>23</x:v>
      </x:c>
      <x:c r="AH627" s="38" t="n">
        <x:f>IFERROR(AG627/AF627,0)</x:f>
        <x:v>0.42592592592592593</x:v>
      </x:c>
      <x:c r="AI627" s="36" t="n">
        <x:v>18</x:v>
      </x:c>
      <x:c r="AJ627" s="38" t="n">
        <x:f>IFERROR(AI627/AG627,0)</x:f>
        <x:v>0.782608695652174</x:v>
      </x:c>
      <x:c r="AK627" s="36" t="n">
        <x:v>5</x:v>
      </x:c>
      <x:c r="AL627" s="36" t="n">
        <x:v>8</x:v>
      </x:c>
      <x:c r="AM627" s="36" t="n">
        <x:v>1</x:v>
      </x:c>
      <x:c r="AN627" s="38" t="n">
        <x:f>IFERROR(AL627/AG627,0)</x:f>
        <x:v>0.34782608695652173</x:v>
      </x:c>
      <x:c r="AO627" s="36" t="n">
        <x:f>BK626</x:f>
        <x:v>35</x:v>
      </x:c>
      <x:c r="AP627" s="36" t="n">
        <x:f>BL626</x:f>
        <x:v>49</x:v>
      </x:c>
      <x:c r="AQ627" s="36" t="n">
        <x:f>BM626</x:f>
        <x:v>53</x:v>
      </x:c>
      <x:c r="AR627" s="36" t="n">
        <x:f>BN626</x:f>
        <x:v>39</x:v>
      </x:c>
      <x:c r="AS627" s="36" t="n">
        <x:f>BO626</x:f>
        <x:v>55</x:v>
      </x:c>
      <x:c r="AT627" s="36" t="n">
        <x:f>BP626</x:f>
        <x:v>59</x:v>
      </x:c>
      <x:c r="AU627" s="36" t="n">
        <x:f>BQ626</x:f>
        <x:v>54</x:v>
      </x:c>
      <x:c r="AV627" s="36" t="n">
        <x:f>BR626</x:f>
        <x:v>38</x:v>
      </x:c>
      <x:c r="AW627" s="36" t="n">
        <x:f>BS626</x:f>
        <x:v>40</x:v>
      </x:c>
      <x:c r="AX627" s="36" t="n">
        <x:f>BT626</x:f>
        <x:v>42</x:v>
      </x:c>
      <x:c r="AY627" s="36" t="n">
        <x:f>SUM(AO627:AX627)</x:f>
        <x:v>464</x:v>
      </x:c>
      <x:c r="AZ627" s="36" t="n">
        <x:v>0</x:v>
      </x:c>
      <x:c r="BA627" s="36" t="n">
        <x:v>15</x:v>
      </x:c>
      <x:c r="BB627" s="36" t="n">
        <x:v>0</x:v>
      </x:c>
      <x:c r="BC627" s="36" t="n">
        <x:v>0</x:v>
      </x:c>
      <x:c r="BD627" s="36" t="n">
        <x:v>0</x:v>
      </x:c>
      <x:c r="BE627" s="36" t="n">
        <x:v>0</x:v>
      </x:c>
      <x:c r="BF627" s="36" t="n">
        <x:v>0</x:v>
      </x:c>
      <x:c r="BG627" s="36" t="n">
        <x:v>11</x:v>
      </x:c>
      <x:c r="BH627" s="36" t="n">
        <x:v>0</x:v>
      </x:c>
      <x:c r="BI627" s="36" t="n">
        <x:v>0</x:v>
      </x:c>
      <x:c r="BJ627" s="36"/>
      <x:c r="BK627" s="36" t="n">
        <x:f>MAX(0,AO627+AZ627-BV627)</x:f>
        <x:v>34</x:v>
      </x:c>
      <x:c r="BL627" s="36" t="n">
        <x:f>MAX(0,AP627+BA627-BW627)</x:f>
        <x:v>64</x:v>
      </x:c>
      <x:c r="BM627" s="36" t="n">
        <x:f>MAX(0,AQ627+BB627-BX627)</x:f>
        <x:v>52</x:v>
      </x:c>
      <x:c r="BN627" s="36" t="n">
        <x:f>MAX(0,AR627+BC627-BY627)</x:f>
        <x:v>39</x:v>
      </x:c>
      <x:c r="BO627" s="36" t="n">
        <x:f>MAX(0,AS627+BD627-BZ627)</x:f>
        <x:v>54</x:v>
      </x:c>
      <x:c r="BP627" s="36" t="n">
        <x:f>MAX(0,AT627+BE627-CA627)</x:f>
        <x:v>58</x:v>
      </x:c>
      <x:c r="BQ627" s="36" t="n">
        <x:f>MAX(0,AU627+BF627-CB627)</x:f>
        <x:v>54</x:v>
      </x:c>
      <x:c r="BR627" s="36" t="n">
        <x:f>MAX(0,AV627+BG627-CC627)</x:f>
        <x:v>48</x:v>
      </x:c>
      <x:c r="BS627" s="36" t="n">
        <x:f>MAX(0,AW627+BH627-CD627)</x:f>
        <x:v>39</x:v>
      </x:c>
      <x:c r="BT627" s="36" t="n">
        <x:f>MAX(0,AX627+BI627-CE627)</x:f>
        <x:v>41</x:v>
      </x:c>
      <x:c r="BU627" s="36" t="n">
        <x:f>SUM(BK627:BT627)</x:f>
        <x:v>483</x:v>
      </x:c>
      <x:c r="BV627" s="36" t="n">
        <x:v>1</x:v>
      </x:c>
      <x:c r="BW627" s="36" t="n">
        <x:v>0</x:v>
      </x:c>
      <x:c r="BX627" s="36" t="n">
        <x:v>1</x:v>
      </x:c>
      <x:c r="BY627" s="36" t="n">
        <x:v>0</x:v>
      </x:c>
      <x:c r="BZ627" s="36" t="n">
        <x:v>1</x:v>
      </x:c>
      <x:c r="CA627" s="36" t="n">
        <x:v>1</x:v>
      </x:c>
      <x:c r="CB627" s="36" t="n">
        <x:v>0</x:v>
      </x:c>
      <x:c r="CC627" s="36" t="n">
        <x:v>1</x:v>
      </x:c>
      <x:c r="CD627" s="36" t="n">
        <x:v>1</x:v>
      </x:c>
      <x:c r="CE627" s="36" t="n">
        <x:v>1</x:v>
      </x:c>
      <x:c r="CF627" s="36"/>
      <x:c r="CG627" s="36" t="n">
        <x:f>SUM(BV627,BW627,BX627,BY627)</x:f>
        <x:v>2</x:v>
      </x:c>
      <x:c r="CH627" s="36" t="n">
        <x:f>SUM(BZ627,CA627)</x:f>
        <x:v>2</x:v>
      </x:c>
      <x:c r="CI627" s="36" t="n">
        <x:f>SUM(CB627)</x:f>
        <x:v>0</x:v>
      </x:c>
      <x:c r="CJ627" s="36" t="n">
        <x:f>SUM(CC627,CD627)</x:f>
        <x:v>2</x:v>
      </x:c>
      <x:c r="CK627" s="36" t="n">
        <x:f>SUM(CE627)</x:f>
        <x:v>1</x:v>
      </x:c>
      <x:c r="CL627" s="36" t="n">
        <x:f>SUM(CG627:CK627)</x:f>
        <x:v>7</x:v>
      </x:c>
      <x:c r="CM627" s="39" t="n">
        <x:f>SUM(BV627*1,BW627*1,BX627*1,BY627*1)</x:f>
        <x:v>2</x:v>
      </x:c>
      <x:c r="CN627" s="39" t="n">
        <x:f>SUM(BZ627*0.324,CA627*0.416)</x:f>
        <x:v>0.74</x:v>
      </x:c>
      <x:c r="CO627" s="39" t="n">
        <x:f>SUM(CB627*0.75)</x:f>
        <x:v>0</x:v>
      </x:c>
      <x:c r="CP627" s="39" t="n">
        <x:f>SUM(CC627*0.325,CD627*0.2)</x:f>
        <x:v>0.525</x:v>
      </x:c>
      <x:c r="CQ627" s="39" t="n">
        <x:f>SUM(CE627*0.24)</x:f>
        <x:v>0.24</x:v>
      </x:c>
      <x:c r="CR627" s="39" t="n">
        <x:f>SUM(CM627:CQ627)</x:f>
        <x:v>3.505</x:v>
      </x:c>
      <x:c r="CS627" s="36" t="n">
        <x:f>SUM(CG627:CH627)</x:f>
        <x:v>4</x:v>
      </x:c>
      <x:c r="CT627" s="36" t="str"/>
      <x:c r="CU627" s="36" t="n">
        <x:f>MIN(AG627,CG627)</x:f>
        <x:v>2</x:v>
      </x:c>
      <x:c r="CV627" s="36" t="n">
        <x:f>MIN(AG627,CH627)</x:f>
        <x:v>2</x:v>
      </x:c>
      <x:c r="CW627" s="36" t="n">
        <x:f>MIN(AG627,CI627)</x:f>
        <x:v>0</x:v>
      </x:c>
      <x:c r="CX627" s="36" t="n">
        <x:f>MIN(AG627,CJ627)</x:f>
        <x:v>2</x:v>
      </x:c>
      <x:c r="CY627" s="36" t="n">
        <x:f>MIN(AG627,CK627)</x:f>
        <x:v>1</x:v>
      </x:c>
    </x:row>
    <x:row r="628" ht="18" customHeight="1">
      <x:c r="A628" s="35" t="str">
        <x:v>Area TWT-01</x:v>
      </x:c>
      <x:c r="B628" s="35" t="str">
        <x:v>Area Lead TWT-01</x:v>
      </x:c>
      <x:c r="C628" s="35" t="str">
        <x:v>Field Lead TWT-06</x:v>
      </x:c>
      <x:c r="D628" s="35" t="str">
        <x:v>City TWT-B</x:v>
      </x:c>
      <x:c r="E628" s="35" t="n">
        <x:v>4</x:v>
      </x:c>
      <x:c r="F628" s="35" t="n">
        <x:v>24</x:v>
      </x:c>
      <x:c r="G628" s="35" t="n">
        <x:v>1</x:v>
      </x:c>
      <x:c r="H628" s="35" t="str">
        <x:v>Promoter</x:v>
      </x:c>
      <x:c r="I628" s="35" t="str">
        <x:v>Agency TWT-02</x:v>
      </x:c>
      <x:c r="J628" s="35" t="str">
        <x:v>PR-TWT-009</x:v>
      </x:c>
      <x:c r="K628" s="35" t="str">
        <x:v>Masked Promoter TWT-009</x:v>
      </x:c>
      <x:c r="L628" s="35" t="str">
        <x:v>9XXXX10009</x:v>
      </x:c>
      <x:c r="M628" s="37" t="n">
        <x:v>46213</x:v>
      </x:c>
      <x:c r="N628" s="35" t="str">
        <x:v>Cohort 1</x:v>
      </x:c>
      <x:c r="O628" s="35" t="str">
        <x:v>DIST-TWT-03</x:v>
      </x:c>
      <x:c r="P628" s="35" t="str">
        <x:v>Masked Distributor TWT-03</x:v>
      </x:c>
      <x:c r="Q628" s="35" t="str">
        <x:v>P-TWT-026</x:v>
      </x:c>
      <x:c r="R628" s="35" t="str">
        <x:v>TWT-026</x:v>
      </x:c>
      <x:c r="S628" s="35" t="str">
        <x:v>Masked Store TWT-026</x:v>
      </x:c>
      <x:c r="T628" s="35" t="str">
        <x:v>XX1026</x:v>
      </x:c>
      <x:c r="U628" s="35" t="str">
        <x:v>Health Store</x:v>
      </x:c>
      <x:c r="V628" s="35" t="str">
        <x:v>Masked</x:v>
      </x:c>
      <x:c r="W628" s="35" t="str">
        <x:v>Masked</x:v>
      </x:c>
      <x:c r="X628" s="37" t="n">
        <x:v>46210</x:v>
      </x:c>
      <x:c r="Y628" s="37" t="n">
        <x:v>46291</x:v>
      </x:c>
      <x:c r="Z628" s="35" t="str">
        <x:v>W04</x:v>
      </x:c>
      <x:c r="AA628" s="35" t="str">
        <x:v>Sep'26</x:v>
      </x:c>
      <x:c r="AB628" s="35" t="str">
        <x:v>22 - 28</x:v>
      </x:c>
      <x:c r="AC628" s="35" t="str">
        <x:v>Week 4 of Sep 2026</x:v>
      </x:c>
      <x:c r="AD628" s="35" t="str">
        <x:v>Continue</x:v>
      </x:c>
      <x:c r="AE628" s="35" t="str"/>
      <x:c r="AF628" s="36" t="n">
        <x:v>57</x:v>
      </x:c>
      <x:c r="AG628" s="36" t="n">
        <x:v>28</x:v>
      </x:c>
      <x:c r="AH628" s="38" t="n">
        <x:f>IFERROR(AG628/AF628,0)</x:f>
        <x:v>0.49122807017543857</x:v>
      </x:c>
      <x:c r="AI628" s="36" t="n">
        <x:v>20</x:v>
      </x:c>
      <x:c r="AJ628" s="38" t="n">
        <x:f>IFERROR(AI628/AG628,0)</x:f>
        <x:v>0.7142857142857143</x:v>
      </x:c>
      <x:c r="AK628" s="36" t="n">
        <x:v>5</x:v>
      </x:c>
      <x:c r="AL628" s="36" t="n">
        <x:v>9</x:v>
      </x:c>
      <x:c r="AM628" s="36" t="n">
        <x:v>1</x:v>
      </x:c>
      <x:c r="AN628" s="38" t="n">
        <x:f>IFERROR(AL628/AG628,0)</x:f>
        <x:v>0.32142857142857145</x:v>
      </x:c>
      <x:c r="AO628" s="36" t="n">
        <x:f>BK627</x:f>
        <x:v>34</x:v>
      </x:c>
      <x:c r="AP628" s="36" t="n">
        <x:f>BL627</x:f>
        <x:v>64</x:v>
      </x:c>
      <x:c r="AQ628" s="36" t="n">
        <x:f>BM627</x:f>
        <x:v>52</x:v>
      </x:c>
      <x:c r="AR628" s="36" t="n">
        <x:f>BN627</x:f>
        <x:v>39</x:v>
      </x:c>
      <x:c r="AS628" s="36" t="n">
        <x:f>BO627</x:f>
        <x:v>54</x:v>
      </x:c>
      <x:c r="AT628" s="36" t="n">
        <x:f>BP627</x:f>
        <x:v>58</x:v>
      </x:c>
      <x:c r="AU628" s="36" t="n">
        <x:f>BQ627</x:f>
        <x:v>54</x:v>
      </x:c>
      <x:c r="AV628" s="36" t="n">
        <x:f>BR627</x:f>
        <x:v>48</x:v>
      </x:c>
      <x:c r="AW628" s="36" t="n">
        <x:f>BS627</x:f>
        <x:v>39</x:v>
      </x:c>
      <x:c r="AX628" s="36" t="n">
        <x:f>BT627</x:f>
        <x:v>41</x:v>
      </x:c>
      <x:c r="AY628" s="36" t="n">
        <x:f>SUM(AO628:AX628)</x:f>
        <x:v>483</x:v>
      </x:c>
      <x:c r="AZ628" s="36" t="n">
        <x:v>0</x:v>
      </x:c>
      <x:c r="BA628" s="36" t="n">
        <x:v>0</x:v>
      </x:c>
      <x:c r="BB628" s="36" t="n">
        <x:v>17</x:v>
      </x:c>
      <x:c r="BC628" s="36" t="n">
        <x:v>0</x:v>
      </x:c>
      <x:c r="BD628" s="36" t="n">
        <x:v>0</x:v>
      </x:c>
      <x:c r="BE628" s="36" t="n">
        <x:v>0</x:v>
      </x:c>
      <x:c r="BF628" s="36" t="n">
        <x:v>0</x:v>
      </x:c>
      <x:c r="BG628" s="36" t="n">
        <x:v>0</x:v>
      </x:c>
      <x:c r="BH628" s="36" t="n">
        <x:v>18</x:v>
      </x:c>
      <x:c r="BI628" s="36" t="n">
        <x:v>0</x:v>
      </x:c>
      <x:c r="BJ628" s="36"/>
      <x:c r="BK628" s="36" t="n">
        <x:f>MAX(0,AO628+AZ628-BV628)</x:f>
        <x:v>33</x:v>
      </x:c>
      <x:c r="BL628" s="36" t="n">
        <x:f>MAX(0,AP628+BA628-BW628)</x:f>
        <x:v>63</x:v>
      </x:c>
      <x:c r="BM628" s="36" t="n">
        <x:f>MAX(0,AQ628+BB628-BX628)</x:f>
        <x:v>68</x:v>
      </x:c>
      <x:c r="BN628" s="36" t="n">
        <x:f>MAX(0,AR628+BC628-BY628)</x:f>
        <x:v>39</x:v>
      </x:c>
      <x:c r="BO628" s="36" t="n">
        <x:f>MAX(0,AS628+BD628-BZ628)</x:f>
        <x:v>53</x:v>
      </x:c>
      <x:c r="BP628" s="36" t="n">
        <x:f>MAX(0,AT628+BE628-CA628)</x:f>
        <x:v>57</x:v>
      </x:c>
      <x:c r="BQ628" s="36" t="n">
        <x:f>MAX(0,AU628+BF628-CB628)</x:f>
        <x:v>53</x:v>
      </x:c>
      <x:c r="BR628" s="36" t="n">
        <x:f>MAX(0,AV628+BG628-CC628)</x:f>
        <x:v>47</x:v>
      </x:c>
      <x:c r="BS628" s="36" t="n">
        <x:f>MAX(0,AW628+BH628-CD628)</x:f>
        <x:v>56</x:v>
      </x:c>
      <x:c r="BT628" s="36" t="n">
        <x:f>MAX(0,AX628+BI628-CE628)</x:f>
        <x:v>39</x:v>
      </x:c>
      <x:c r="BU628" s="36" t="n">
        <x:f>SUM(BK628:BT628)</x:f>
        <x:v>508</x:v>
      </x:c>
      <x:c r="BV628" s="36" t="n">
        <x:v>1</x:v>
      </x:c>
      <x:c r="BW628" s="36" t="n">
        <x:v>1</x:v>
      </x:c>
      <x:c r="BX628" s="36" t="n">
        <x:v>1</x:v>
      </x:c>
      <x:c r="BY628" s="36" t="n">
        <x:v>0</x:v>
      </x:c>
      <x:c r="BZ628" s="36" t="n">
        <x:v>1</x:v>
      </x:c>
      <x:c r="CA628" s="36" t="n">
        <x:v>1</x:v>
      </x:c>
      <x:c r="CB628" s="36" t="n">
        <x:v>1</x:v>
      </x:c>
      <x:c r="CC628" s="36" t="n">
        <x:v>1</x:v>
      </x:c>
      <x:c r="CD628" s="36" t="n">
        <x:v>1</x:v>
      </x:c>
      <x:c r="CE628" s="36" t="n">
        <x:v>2</x:v>
      </x:c>
      <x:c r="CF628" s="36"/>
      <x:c r="CG628" s="36" t="n">
        <x:f>SUM(BV628,BW628,BX628,BY628)</x:f>
        <x:v>3</x:v>
      </x:c>
      <x:c r="CH628" s="36" t="n">
        <x:f>SUM(BZ628,CA628)</x:f>
        <x:v>2</x:v>
      </x:c>
      <x:c r="CI628" s="36" t="n">
        <x:f>SUM(CB628)</x:f>
        <x:v>1</x:v>
      </x:c>
      <x:c r="CJ628" s="36" t="n">
        <x:f>SUM(CC628,CD628)</x:f>
        <x:v>2</x:v>
      </x:c>
      <x:c r="CK628" s="36" t="n">
        <x:f>SUM(CE628)</x:f>
        <x:v>2</x:v>
      </x:c>
      <x:c r="CL628" s="36" t="n">
        <x:f>SUM(CG628:CK628)</x:f>
        <x:v>10</x:v>
      </x:c>
      <x:c r="CM628" s="39" t="n">
        <x:f>SUM(BV628*1,BW628*1,BX628*1,BY628*1)</x:f>
        <x:v>3</x:v>
      </x:c>
      <x:c r="CN628" s="39" t="n">
        <x:f>SUM(BZ628*0.324,CA628*0.416)</x:f>
        <x:v>0.74</x:v>
      </x:c>
      <x:c r="CO628" s="39" t="n">
        <x:f>SUM(CB628*0.75)</x:f>
        <x:v>0.75</x:v>
      </x:c>
      <x:c r="CP628" s="39" t="n">
        <x:f>SUM(CC628*0.325,CD628*0.2)</x:f>
        <x:v>0.525</x:v>
      </x:c>
      <x:c r="CQ628" s="39" t="n">
        <x:f>SUM(CE628*0.24)</x:f>
        <x:v>0.48</x:v>
      </x:c>
      <x:c r="CR628" s="39" t="n">
        <x:f>SUM(CM628:CQ628)</x:f>
        <x:v>5.495000000000001</x:v>
      </x:c>
      <x:c r="CS628" s="36" t="n">
        <x:f>SUM(CG628:CH628)</x:f>
        <x:v>5</x:v>
      </x:c>
      <x:c r="CT628" s="36" t="str"/>
      <x:c r="CU628" s="36" t="n">
        <x:f>MIN(AG628,CG628)</x:f>
        <x:v>3</x:v>
      </x:c>
      <x:c r="CV628" s="36" t="n">
        <x:f>MIN(AG628,CH628)</x:f>
        <x:v>2</x:v>
      </x:c>
      <x:c r="CW628" s="36" t="n">
        <x:f>MIN(AG628,CI628)</x:f>
        <x:v>1</x:v>
      </x:c>
      <x:c r="CX628" s="36" t="n">
        <x:f>MIN(AG628,CJ628)</x:f>
        <x:v>2</x:v>
      </x:c>
      <x:c r="CY628" s="36" t="n">
        <x:f>MIN(AG628,CK628)</x:f>
        <x:v>2</x:v>
      </x:c>
    </x:row>
    <x:row r="629" ht="18" customHeight="1">
      <x:c r="A629" s="35" t="str">
        <x:v>Area TWT-01</x:v>
      </x:c>
      <x:c r="B629" s="35" t="str">
        <x:v>Area Lead TWT-01</x:v>
      </x:c>
      <x:c r="C629" s="35" t="str">
        <x:v>Field Lead TWT-06</x:v>
      </x:c>
      <x:c r="D629" s="35" t="str">
        <x:v>City TWT-B</x:v>
      </x:c>
      <x:c r="E629" s="35" t="n">
        <x:v>4</x:v>
      </x:c>
      <x:c r="F629" s="35" t="n">
        <x:v>24</x:v>
      </x:c>
      <x:c r="G629" s="35" t="n">
        <x:v>1</x:v>
      </x:c>
      <x:c r="H629" s="35" t="str">
        <x:v>Promoter</x:v>
      </x:c>
      <x:c r="I629" s="35" t="str">
        <x:v>Agency TWT-02</x:v>
      </x:c>
      <x:c r="J629" s="35" t="str">
        <x:v>PR-TWT-009</x:v>
      </x:c>
      <x:c r="K629" s="35" t="str">
        <x:v>Masked Promoter TWT-009</x:v>
      </x:c>
      <x:c r="L629" s="35" t="str">
        <x:v>9XXXX10009</x:v>
      </x:c>
      <x:c r="M629" s="37" t="n">
        <x:v>46213</x:v>
      </x:c>
      <x:c r="N629" s="35" t="str">
        <x:v>Cohort 1</x:v>
      </x:c>
      <x:c r="O629" s="35" t="str">
        <x:v>DIST-TWT-03</x:v>
      </x:c>
      <x:c r="P629" s="35" t="str">
        <x:v>Masked Distributor TWT-03</x:v>
      </x:c>
      <x:c r="Q629" s="35" t="str">
        <x:v>P-TWT-026</x:v>
      </x:c>
      <x:c r="R629" s="35" t="str">
        <x:v>TWT-026</x:v>
      </x:c>
      <x:c r="S629" s="35" t="str">
        <x:v>Masked Store TWT-026</x:v>
      </x:c>
      <x:c r="T629" s="35" t="str">
        <x:v>XX1026</x:v>
      </x:c>
      <x:c r="U629" s="35" t="str">
        <x:v>Health Store</x:v>
      </x:c>
      <x:c r="V629" s="35" t="str">
        <x:v>Masked</x:v>
      </x:c>
      <x:c r="W629" s="35" t="str">
        <x:v>Masked</x:v>
      </x:c>
      <x:c r="X629" s="37" t="n">
        <x:v>46210</x:v>
      </x:c>
      <x:c r="Y629" s="37" t="n">
        <x:v>46293</x:v>
      </x:c>
      <x:c r="Z629" s="35" t="str">
        <x:v>W04</x:v>
      </x:c>
      <x:c r="AA629" s="35" t="str">
        <x:v>Sep'26</x:v>
      </x:c>
      <x:c r="AB629" s="35" t="str">
        <x:v>22 - 28</x:v>
      </x:c>
      <x:c r="AC629" s="35" t="str">
        <x:v>Week 4 of Sep 2026</x:v>
      </x:c>
      <x:c r="AD629" s="35" t="str">
        <x:v>Continue</x:v>
      </x:c>
      <x:c r="AE629" s="35" t="str"/>
      <x:c r="AF629" s="36" t="n">
        <x:v>48</x:v>
      </x:c>
      <x:c r="AG629" s="36" t="n">
        <x:v>20</x:v>
      </x:c>
      <x:c r="AH629" s="38" t="n">
        <x:f>IFERROR(AG629/AF629,0)</x:f>
        <x:v>0.4166666666666667</x:v>
      </x:c>
      <x:c r="AI629" s="36" t="n">
        <x:v>15</x:v>
      </x:c>
      <x:c r="AJ629" s="38" t="n">
        <x:f>IFERROR(AI629/AG629,0)</x:f>
        <x:v>0.75</x:v>
      </x:c>
      <x:c r="AK629" s="36" t="n">
        <x:v>4</x:v>
      </x:c>
      <x:c r="AL629" s="36" t="n">
        <x:v>4</x:v>
      </x:c>
      <x:c r="AM629" s="36" t="n">
        <x:v>1</x:v>
      </x:c>
      <x:c r="AN629" s="38" t="n">
        <x:f>IFERROR(AL629/AG629,0)</x:f>
        <x:v>0.2</x:v>
      </x:c>
      <x:c r="AO629" s="36" t="n">
        <x:f>BK628</x:f>
        <x:v>33</x:v>
      </x:c>
      <x:c r="AP629" s="36" t="n">
        <x:f>BL628</x:f>
        <x:v>63</x:v>
      </x:c>
      <x:c r="AQ629" s="36" t="n">
        <x:f>BM628</x:f>
        <x:v>68</x:v>
      </x:c>
      <x:c r="AR629" s="36" t="n">
        <x:f>BN628</x:f>
        <x:v>39</x:v>
      </x:c>
      <x:c r="AS629" s="36" t="n">
        <x:f>BO628</x:f>
        <x:v>53</x:v>
      </x:c>
      <x:c r="AT629" s="36" t="n">
        <x:f>BP628</x:f>
        <x:v>57</x:v>
      </x:c>
      <x:c r="AU629" s="36" t="n">
        <x:f>BQ628</x:f>
        <x:v>53</x:v>
      </x:c>
      <x:c r="AV629" s="36" t="n">
        <x:f>BR628</x:f>
        <x:v>47</x:v>
      </x:c>
      <x:c r="AW629" s="36" t="n">
        <x:f>BS628</x:f>
        <x:v>56</x:v>
      </x:c>
      <x:c r="AX629" s="36" t="n">
        <x:f>BT628</x:f>
        <x:v>39</x:v>
      </x:c>
      <x:c r="AY629" s="36" t="n">
        <x:f>SUM(AO629:AX629)</x:f>
        <x:v>508</x:v>
      </x:c>
      <x:c r="AZ629" s="36" t="n">
        <x:v>0</x:v>
      </x:c>
      <x:c r="BA629" s="36" t="n">
        <x:v>0</x:v>
      </x:c>
      <x:c r="BB629" s="36" t="n">
        <x:v>0</x:v>
      </x:c>
      <x:c r="BC629" s="36" t="n">
        <x:v>14</x:v>
      </x:c>
      <x:c r="BD629" s="36" t="n">
        <x:v>0</x:v>
      </x:c>
      <x:c r="BE629" s="36" t="n">
        <x:v>0</x:v>
      </x:c>
      <x:c r="BF629" s="36" t="n">
        <x:v>0</x:v>
      </x:c>
      <x:c r="BG629" s="36" t="n">
        <x:v>0</x:v>
      </x:c>
      <x:c r="BH629" s="36" t="n">
        <x:v>0</x:v>
      </x:c>
      <x:c r="BI629" s="36" t="n">
        <x:v>14</x:v>
      </x:c>
      <x:c r="BJ629" s="36"/>
      <x:c r="BK629" s="36" t="n">
        <x:f>MAX(0,AO629+AZ629-BV629)</x:f>
        <x:v>32</x:v>
      </x:c>
      <x:c r="BL629" s="36" t="n">
        <x:f>MAX(0,AP629+BA629-BW629)</x:f>
        <x:v>62</x:v>
      </x:c>
      <x:c r="BM629" s="36" t="n">
        <x:f>MAX(0,AQ629+BB629-BX629)</x:f>
        <x:v>67</x:v>
      </x:c>
      <x:c r="BN629" s="36" t="n">
        <x:f>MAX(0,AR629+BC629-BY629)</x:f>
        <x:v>53</x:v>
      </x:c>
      <x:c r="BO629" s="36" t="n">
        <x:f>MAX(0,AS629+BD629-BZ629)</x:f>
        <x:v>52</x:v>
      </x:c>
      <x:c r="BP629" s="36" t="n">
        <x:f>MAX(0,AT629+BE629-CA629)</x:f>
        <x:v>56</x:v>
      </x:c>
      <x:c r="BQ629" s="36" t="n">
        <x:f>MAX(0,AU629+BF629-CB629)</x:f>
        <x:v>53</x:v>
      </x:c>
      <x:c r="BR629" s="36" t="n">
        <x:f>MAX(0,AV629+BG629-CC629)</x:f>
        <x:v>46</x:v>
      </x:c>
      <x:c r="BS629" s="36" t="n">
        <x:f>MAX(0,AW629+BH629-CD629)</x:f>
        <x:v>55</x:v>
      </x:c>
      <x:c r="BT629" s="36" t="n">
        <x:f>MAX(0,AX629+BI629-CE629)</x:f>
        <x:v>52</x:v>
      </x:c>
      <x:c r="BU629" s="36" t="n">
        <x:f>SUM(BK629:BT629)</x:f>
        <x:v>528</x:v>
      </x:c>
      <x:c r="BV629" s="36" t="n">
        <x:v>1</x:v>
      </x:c>
      <x:c r="BW629" s="36" t="n">
        <x:v>1</x:v>
      </x:c>
      <x:c r="BX629" s="36" t="n">
        <x:v>1</x:v>
      </x:c>
      <x:c r="BY629" s="36" t="n">
        <x:v>0</x:v>
      </x:c>
      <x:c r="BZ629" s="36" t="n">
        <x:v>1</x:v>
      </x:c>
      <x:c r="CA629" s="36" t="n">
        <x:v>1</x:v>
      </x:c>
      <x:c r="CB629" s="36" t="n">
        <x:v>0</x:v>
      </x:c>
      <x:c r="CC629" s="36" t="n">
        <x:v>1</x:v>
      </x:c>
      <x:c r="CD629" s="36" t="n">
        <x:v>1</x:v>
      </x:c>
      <x:c r="CE629" s="36" t="n">
        <x:v>1</x:v>
      </x:c>
      <x:c r="CF629" s="36"/>
      <x:c r="CG629" s="36" t="n">
        <x:f>SUM(BV629,BW629,BX629,BY629)</x:f>
        <x:v>3</x:v>
      </x:c>
      <x:c r="CH629" s="36" t="n">
        <x:f>SUM(BZ629,CA629)</x:f>
        <x:v>2</x:v>
      </x:c>
      <x:c r="CI629" s="36" t="n">
        <x:f>SUM(CB629)</x:f>
        <x:v>0</x:v>
      </x:c>
      <x:c r="CJ629" s="36" t="n">
        <x:f>SUM(CC629,CD629)</x:f>
        <x:v>2</x:v>
      </x:c>
      <x:c r="CK629" s="36" t="n">
        <x:f>SUM(CE629)</x:f>
        <x:v>1</x:v>
      </x:c>
      <x:c r="CL629" s="36" t="n">
        <x:f>SUM(CG629:CK629)</x:f>
        <x:v>8</x:v>
      </x:c>
      <x:c r="CM629" s="39" t="n">
        <x:f>SUM(BV629*1,BW629*1,BX629*1,BY629*1)</x:f>
        <x:v>3</x:v>
      </x:c>
      <x:c r="CN629" s="39" t="n">
        <x:f>SUM(BZ629*0.324,CA629*0.416)</x:f>
        <x:v>0.74</x:v>
      </x:c>
      <x:c r="CO629" s="39" t="n">
        <x:f>SUM(CB629*0.75)</x:f>
        <x:v>0</x:v>
      </x:c>
      <x:c r="CP629" s="39" t="n">
        <x:f>SUM(CC629*0.325,CD629*0.2)</x:f>
        <x:v>0.525</x:v>
      </x:c>
      <x:c r="CQ629" s="39" t="n">
        <x:f>SUM(CE629*0.24)</x:f>
        <x:v>0.24</x:v>
      </x:c>
      <x:c r="CR629" s="39" t="n">
        <x:f>SUM(CM629:CQ629)</x:f>
        <x:v>4.505000000000001</x:v>
      </x:c>
      <x:c r="CS629" s="36" t="n">
        <x:f>SUM(CG629:CH629)</x:f>
        <x:v>5</x:v>
      </x:c>
      <x:c r="CT629" s="36" t="str"/>
      <x:c r="CU629" s="36" t="n">
        <x:f>MIN(AG629,CG629)</x:f>
        <x:v>3</x:v>
      </x:c>
      <x:c r="CV629" s="36" t="n">
        <x:f>MIN(AG629,CH629)</x:f>
        <x:v>2</x:v>
      </x:c>
      <x:c r="CW629" s="36" t="n">
        <x:f>MIN(AG629,CI629)</x:f>
        <x:v>0</x:v>
      </x:c>
      <x:c r="CX629" s="36" t="n">
        <x:f>MIN(AG629,CJ629)</x:f>
        <x:v>2</x:v>
      </x:c>
      <x:c r="CY629" s="36" t="n">
        <x:f>MIN(AG629,CK629)</x:f>
        <x:v>1</x:v>
      </x:c>
    </x:row>
    <x:row r="630" ht="18" customHeight="1">
      <x:c r="A630" s="35" t="str">
        <x:v>Area TWT-02</x:v>
      </x:c>
      <x:c r="B630" s="35" t="str">
        <x:v>Area Lead TWT-02</x:v>
      </x:c>
      <x:c r="C630" s="35" t="str">
        <x:v>Field Lead TWT-06</x:v>
      </x:c>
      <x:c r="D630" s="35" t="str">
        <x:v>City TWT-C</x:v>
      </x:c>
      <x:c r="E630" s="35" t="n">
        <x:v>5</x:v>
      </x:c>
      <x:c r="F630" s="35" t="n">
        <x:v>24</x:v>
      </x:c>
      <x:c r="G630" s="35" t="n">
        <x:v>1</x:v>
      </x:c>
      <x:c r="H630" s="35" t="str">
        <x:v>Promoter</x:v>
      </x:c>
      <x:c r="I630" s="35" t="str">
        <x:v>Agency TWT-02</x:v>
      </x:c>
      <x:c r="J630" s="35" t="str">
        <x:v>PR-TWT-009</x:v>
      </x:c>
      <x:c r="K630" s="35" t="str">
        <x:v>Masked Promoter TWT-009</x:v>
      </x:c>
      <x:c r="L630" s="35" t="str">
        <x:v>9XXXX10009</x:v>
      </x:c>
      <x:c r="M630" s="37" t="n">
        <x:v>46213</x:v>
      </x:c>
      <x:c r="N630" s="35" t="str">
        <x:v>Cohort 1</x:v>
      </x:c>
      <x:c r="O630" s="35" t="str">
        <x:v>DIST-TWT-03</x:v>
      </x:c>
      <x:c r="P630" s="35" t="str">
        <x:v>Masked Distributor TWT-03</x:v>
      </x:c>
      <x:c r="Q630" s="35" t="str">
        <x:v>P-TWT-027</x:v>
      </x:c>
      <x:c r="R630" s="35" t="str">
        <x:v>TWT-027</x:v>
      </x:c>
      <x:c r="S630" s="35" t="str">
        <x:v>Masked Store TWT-027</x:v>
      </x:c>
      <x:c r="T630" s="35" t="str">
        <x:v>XX1027</x:v>
      </x:c>
      <x:c r="U630" s="35" t="str">
        <x:v>Supermarket</x:v>
      </x:c>
      <x:c r="V630" s="35" t="str">
        <x:v>Masked</x:v>
      </x:c>
      <x:c r="W630" s="35" t="str">
        <x:v>Masked</x:v>
      </x:c>
      <x:c r="X630" s="37" t="n">
        <x:v>46211</x:v>
      </x:c>
      <x:c r="Y630" s="37" t="n">
        <x:v>46266</x:v>
      </x:c>
      <x:c r="Z630" s="35" t="str">
        <x:v>W01</x:v>
      </x:c>
      <x:c r="AA630" s="35" t="str">
        <x:v>Sep'26</x:v>
      </x:c>
      <x:c r="AB630" s="35" t="str">
        <x:v>01 - 07</x:v>
      </x:c>
      <x:c r="AC630" s="35" t="str">
        <x:v>Week 1 of Sep 2026</x:v>
      </x:c>
      <x:c r="AD630" s="35" t="str">
        <x:v>Continue</x:v>
      </x:c>
      <x:c r="AE630" s="35" t="str">
        <x:v>Normal operations</x:v>
      </x:c>
      <x:c r="AF630" s="36" t="n">
        <x:v>52</x:v>
      </x:c>
      <x:c r="AG630" s="36" t="n">
        <x:v>19</x:v>
      </x:c>
      <x:c r="AH630" s="38" t="n">
        <x:f>IFERROR(AG630/AF630,0)</x:f>
        <x:v>0.36538461538461536</x:v>
      </x:c>
      <x:c r="AI630" s="36" t="n">
        <x:v>16</x:v>
      </x:c>
      <x:c r="AJ630" s="38" t="n">
        <x:f>IFERROR(AI630/AG630,0)</x:f>
        <x:v>0.8421052631578947</x:v>
      </x:c>
      <x:c r="AK630" s="36" t="n">
        <x:v>3</x:v>
      </x:c>
      <x:c r="AL630" s="36" t="n">
        <x:v>6</x:v>
      </x:c>
      <x:c r="AM630" s="36" t="n">
        <x:v>1</x:v>
      </x:c>
      <x:c r="AN630" s="38" t="n">
        <x:f>IFERROR(AL630/AG630,0)</x:f>
        <x:v>0.3157894736842105</x:v>
      </x:c>
      <x:c r="AO630" s="36" t="n">
        <x:v>14</x:v>
      </x:c>
      <x:c r="AP630" s="36" t="n">
        <x:v>15</x:v>
      </x:c>
      <x:c r="AQ630" s="36" t="n">
        <x:v>16</x:v>
      </x:c>
      <x:c r="AR630" s="36" t="n">
        <x:v>16</x:v>
      </x:c>
      <x:c r="AS630" s="36" t="n">
        <x:v>27</x:v>
      </x:c>
      <x:c r="AT630" s="36" t="n">
        <x:v>27</x:v>
      </x:c>
      <x:c r="AU630" s="36" t="n">
        <x:v>17</x:v>
      </x:c>
      <x:c r="AV630" s="36" t="n">
        <x:v>18</x:v>
      </x:c>
      <x:c r="AW630" s="36" t="n">
        <x:v>20</x:v>
      </x:c>
      <x:c r="AX630" s="36" t="n">
        <x:v>20</x:v>
      </x:c>
      <x:c r="AY630" s="36" t="n">
        <x:f>SUM(AO630:AX630)</x:f>
        <x:v>190</x:v>
      </x:c>
      <x:c r="AZ630" s="36" t="n">
        <x:v>0</x:v>
      </x:c>
      <x:c r="BA630" s="36" t="n">
        <x:v>0</x:v>
      </x:c>
      <x:c r="BB630" s="36" t="n">
        <x:v>0</x:v>
      </x:c>
      <x:c r="BC630" s="36" t="n">
        <x:v>20</x:v>
      </x:c>
      <x:c r="BD630" s="36" t="n">
        <x:v>0</x:v>
      </x:c>
      <x:c r="BE630" s="36" t="n">
        <x:v>0</x:v>
      </x:c>
      <x:c r="BF630" s="36" t="n">
        <x:v>0</x:v>
      </x:c>
      <x:c r="BG630" s="36" t="n">
        <x:v>0</x:v>
      </x:c>
      <x:c r="BH630" s="36" t="n">
        <x:v>0</x:v>
      </x:c>
      <x:c r="BI630" s="36" t="n">
        <x:v>23</x:v>
      </x:c>
      <x:c r="BJ630" s="36"/>
      <x:c r="BK630" s="36" t="n">
        <x:f>MAX(0,AO630+AZ630-BV630)</x:f>
        <x:v>13</x:v>
      </x:c>
      <x:c r="BL630" s="36" t="n">
        <x:f>MAX(0,AP630+BA630-BW630)</x:f>
        <x:v>14</x:v>
      </x:c>
      <x:c r="BM630" s="36" t="n">
        <x:f>MAX(0,AQ630+BB630-BX630)</x:f>
        <x:v>15</x:v>
      </x:c>
      <x:c r="BN630" s="36" t="n">
        <x:f>MAX(0,AR630+BC630-BY630)</x:f>
        <x:v>35</x:v>
      </x:c>
      <x:c r="BO630" s="36" t="n">
        <x:f>MAX(0,AS630+BD630-BZ630)</x:f>
        <x:v>25</x:v>
      </x:c>
      <x:c r="BP630" s="36" t="n">
        <x:f>MAX(0,AT630+BE630-CA630)</x:f>
        <x:v>25</x:v>
      </x:c>
      <x:c r="BQ630" s="36" t="n">
        <x:f>MAX(0,AU630+BF630-CB630)</x:f>
        <x:v>16</x:v>
      </x:c>
      <x:c r="BR630" s="36" t="n">
        <x:f>MAX(0,AV630+BG630-CC630)</x:f>
        <x:v>16</x:v>
      </x:c>
      <x:c r="BS630" s="36" t="n">
        <x:f>MAX(0,AW630+BH630-CD630)</x:f>
        <x:v>19</x:v>
      </x:c>
      <x:c r="BT630" s="36" t="n">
        <x:f>MAX(0,AX630+BI630-CE630)</x:f>
        <x:v>41</x:v>
      </x:c>
      <x:c r="BU630" s="36" t="n">
        <x:f>SUM(BK630:BT630)</x:f>
        <x:v>219</x:v>
      </x:c>
      <x:c r="BV630" s="36" t="n">
        <x:v>1</x:v>
      </x:c>
      <x:c r="BW630" s="36" t="n">
        <x:v>1</x:v>
      </x:c>
      <x:c r="BX630" s="36" t="n">
        <x:v>1</x:v>
      </x:c>
      <x:c r="BY630" s="36" t="n">
        <x:v>1</x:v>
      </x:c>
      <x:c r="BZ630" s="36" t="n">
        <x:v>2</x:v>
      </x:c>
      <x:c r="CA630" s="36" t="n">
        <x:v>2</x:v>
      </x:c>
      <x:c r="CB630" s="36" t="n">
        <x:v>1</x:v>
      </x:c>
      <x:c r="CC630" s="36" t="n">
        <x:v>2</x:v>
      </x:c>
      <x:c r="CD630" s="36" t="n">
        <x:v>1</x:v>
      </x:c>
      <x:c r="CE630" s="36" t="n">
        <x:v>2</x:v>
      </x:c>
      <x:c r="CF630" s="36"/>
      <x:c r="CG630" s="36" t="n">
        <x:f>SUM(BV630,BW630,BX630,BY630)</x:f>
        <x:v>4</x:v>
      </x:c>
      <x:c r="CH630" s="36" t="n">
        <x:f>SUM(BZ630,CA630)</x:f>
        <x:v>4</x:v>
      </x:c>
      <x:c r="CI630" s="36" t="n">
        <x:f>SUM(CB630)</x:f>
        <x:v>1</x:v>
      </x:c>
      <x:c r="CJ630" s="36" t="n">
        <x:f>SUM(CC630,CD630)</x:f>
        <x:v>3</x:v>
      </x:c>
      <x:c r="CK630" s="36" t="n">
        <x:f>SUM(CE630)</x:f>
        <x:v>2</x:v>
      </x:c>
      <x:c r="CL630" s="36" t="n">
        <x:f>SUM(CG630:CK630)</x:f>
        <x:v>14</x:v>
      </x:c>
      <x:c r="CM630" s="39" t="n">
        <x:f>SUM(BV630*1,BW630*1,BX630*1,BY630*1)</x:f>
        <x:v>4</x:v>
      </x:c>
      <x:c r="CN630" s="39" t="n">
        <x:f>SUM(BZ630*0.324,CA630*0.416)</x:f>
        <x:v>1.48</x:v>
      </x:c>
      <x:c r="CO630" s="39" t="n">
        <x:f>SUM(CB630*0.75)</x:f>
        <x:v>0.75</x:v>
      </x:c>
      <x:c r="CP630" s="39" t="n">
        <x:f>SUM(CC630*0.325,CD630*0.2)</x:f>
        <x:v>0.8500000000000001</x:v>
      </x:c>
      <x:c r="CQ630" s="39" t="n">
        <x:f>SUM(CE630*0.24)</x:f>
        <x:v>0.48</x:v>
      </x:c>
      <x:c r="CR630" s="39" t="n">
        <x:f>SUM(CM630:CQ630)</x:f>
        <x:v>7.5600000000000005</x:v>
      </x:c>
      <x:c r="CS630" s="36" t="n">
        <x:f>SUM(CG630:CH630)</x:f>
        <x:v>8</x:v>
      </x:c>
      <x:c r="CT630" s="36" t="str"/>
      <x:c r="CU630" s="36" t="n">
        <x:f>MIN(AG630,CG630)</x:f>
        <x:v>4</x:v>
      </x:c>
      <x:c r="CV630" s="36" t="n">
        <x:f>MIN(AG630,CH630)</x:f>
        <x:v>4</x:v>
      </x:c>
      <x:c r="CW630" s="36" t="n">
        <x:f>MIN(AG630,CI630)</x:f>
        <x:v>1</x:v>
      </x:c>
      <x:c r="CX630" s="36" t="n">
        <x:f>MIN(AG630,CJ630)</x:f>
        <x:v>3</x:v>
      </x:c>
      <x:c r="CY630" s="36" t="n">
        <x:f>MIN(AG630,CK630)</x:f>
        <x:v>2</x:v>
      </x:c>
    </x:row>
    <x:row r="631" ht="18" customHeight="1">
      <x:c r="A631" s="35" t="str">
        <x:v>Area TWT-02</x:v>
      </x:c>
      <x:c r="B631" s="35" t="str">
        <x:v>Area Lead TWT-02</x:v>
      </x:c>
      <x:c r="C631" s="35" t="str">
        <x:v>Field Lead TWT-06</x:v>
      </x:c>
      <x:c r="D631" s="35" t="str">
        <x:v>City TWT-C</x:v>
      </x:c>
      <x:c r="E631" s="35" t="n">
        <x:v>5</x:v>
      </x:c>
      <x:c r="F631" s="35" t="n">
        <x:v>24</x:v>
      </x:c>
      <x:c r="G631" s="35" t="n">
        <x:v>1</x:v>
      </x:c>
      <x:c r="H631" s="35" t="str">
        <x:v>Promoter</x:v>
      </x:c>
      <x:c r="I631" s="35" t="str">
        <x:v>Agency TWT-02</x:v>
      </x:c>
      <x:c r="J631" s="35" t="str">
        <x:v>PR-TWT-009</x:v>
      </x:c>
      <x:c r="K631" s="35" t="str">
        <x:v>Masked Promoter TWT-009</x:v>
      </x:c>
      <x:c r="L631" s="35" t="str">
        <x:v>9XXXX10009</x:v>
      </x:c>
      <x:c r="M631" s="37" t="n">
        <x:v>46213</x:v>
      </x:c>
      <x:c r="N631" s="35" t="str">
        <x:v>Cohort 1</x:v>
      </x:c>
      <x:c r="O631" s="35" t="str">
        <x:v>DIST-TWT-03</x:v>
      </x:c>
      <x:c r="P631" s="35" t="str">
        <x:v>Masked Distributor TWT-03</x:v>
      </x:c>
      <x:c r="Q631" s="35" t="str">
        <x:v>P-TWT-027</x:v>
      </x:c>
      <x:c r="R631" s="35" t="str">
        <x:v>TWT-027</x:v>
      </x:c>
      <x:c r="S631" s="35" t="str">
        <x:v>Masked Store TWT-027</x:v>
      </x:c>
      <x:c r="T631" s="35" t="str">
        <x:v>XX1027</x:v>
      </x:c>
      <x:c r="U631" s="35" t="str">
        <x:v>Supermarket</x:v>
      </x:c>
      <x:c r="V631" s="35" t="str">
        <x:v>Masked</x:v>
      </x:c>
      <x:c r="W631" s="35" t="str">
        <x:v>Masked</x:v>
      </x:c>
      <x:c r="X631" s="37" t="n">
        <x:v>46211</x:v>
      </x:c>
      <x:c r="Y631" s="37" t="n">
        <x:v>46267</x:v>
      </x:c>
      <x:c r="Z631" s="35" t="str">
        <x:v>W01</x:v>
      </x:c>
      <x:c r="AA631" s="35" t="str">
        <x:v>Sep'26</x:v>
      </x:c>
      <x:c r="AB631" s="35" t="str">
        <x:v>01 - 07</x:v>
      </x:c>
      <x:c r="AC631" s="35" t="str">
        <x:v>Week 1 of Sep 2026</x:v>
      </x:c>
      <x:c r="AD631" s="35" t="str">
        <x:v>Continue</x:v>
      </x:c>
      <x:c r="AE631" s="35" t="str"/>
      <x:c r="AF631" s="36" t="n">
        <x:v>64</x:v>
      </x:c>
      <x:c r="AG631" s="36" t="n">
        <x:v>29</x:v>
      </x:c>
      <x:c r="AH631" s="38" t="n">
        <x:f>IFERROR(AG631/AF631,0)</x:f>
        <x:v>0.453125</x:v>
      </x:c>
      <x:c r="AI631" s="36" t="n">
        <x:v>21</x:v>
      </x:c>
      <x:c r="AJ631" s="38" t="n">
        <x:f>IFERROR(AI631/AG631,0)</x:f>
        <x:v>0.7241379310344828</x:v>
      </x:c>
      <x:c r="AK631" s="36" t="n">
        <x:v>5</x:v>
      </x:c>
      <x:c r="AL631" s="36" t="n">
        <x:v>7</x:v>
      </x:c>
      <x:c r="AM631" s="36" t="n">
        <x:v>1</x:v>
      </x:c>
      <x:c r="AN631" s="38" t="n">
        <x:f>IFERROR(AL631/AG631,0)</x:f>
        <x:v>0.2413793103448276</x:v>
      </x:c>
      <x:c r="AO631" s="36" t="n">
        <x:f>BK630</x:f>
        <x:v>13</x:v>
      </x:c>
      <x:c r="AP631" s="36" t="n">
        <x:f>BL630</x:f>
        <x:v>14</x:v>
      </x:c>
      <x:c r="AQ631" s="36" t="n">
        <x:f>BM630</x:f>
        <x:v>15</x:v>
      </x:c>
      <x:c r="AR631" s="36" t="n">
        <x:f>BN630</x:f>
        <x:v>35</x:v>
      </x:c>
      <x:c r="AS631" s="36" t="n">
        <x:f>BO630</x:f>
        <x:v>25</x:v>
      </x:c>
      <x:c r="AT631" s="36" t="n">
        <x:f>BP630</x:f>
        <x:v>25</x:v>
      </x:c>
      <x:c r="AU631" s="36" t="n">
        <x:f>BQ630</x:f>
        <x:v>16</x:v>
      </x:c>
      <x:c r="AV631" s="36" t="n">
        <x:f>BR630</x:f>
        <x:v>16</x:v>
      </x:c>
      <x:c r="AW631" s="36" t="n">
        <x:f>BS630</x:f>
        <x:v>19</x:v>
      </x:c>
      <x:c r="AX631" s="36" t="n">
        <x:f>BT630</x:f>
        <x:v>41</x:v>
      </x:c>
      <x:c r="AY631" s="36" t="n">
        <x:f>SUM(AO631:AX631)</x:f>
        <x:v>219</x:v>
      </x:c>
      <x:c r="AZ631" s="36" t="n">
        <x:v>0</x:v>
      </x:c>
      <x:c r="BA631" s="36" t="n">
        <x:v>0</x:v>
      </x:c>
      <x:c r="BB631" s="36" t="n">
        <x:v>0</x:v>
      </x:c>
      <x:c r="BC631" s="36" t="n">
        <x:v>0</x:v>
      </x:c>
      <x:c r="BD631" s="36" t="n">
        <x:v>22</x:v>
      </x:c>
      <x:c r="BE631" s="36" t="n">
        <x:v>0</x:v>
      </x:c>
      <x:c r="BF631" s="36" t="n">
        <x:v>0</x:v>
      </x:c>
      <x:c r="BG631" s="36" t="n">
        <x:v>0</x:v>
      </x:c>
      <x:c r="BH631" s="36" t="n">
        <x:v>0</x:v>
      </x:c>
      <x:c r="BI631" s="36" t="n">
        <x:v>0</x:v>
      </x:c>
      <x:c r="BJ631" s="36"/>
      <x:c r="BK631" s="36" t="n">
        <x:f>MAX(0,AO631+AZ631-BV631)</x:f>
        <x:v>12</x:v>
      </x:c>
      <x:c r="BL631" s="36" t="n">
        <x:f>MAX(0,AP631+BA631-BW631)</x:f>
        <x:v>13</x:v>
      </x:c>
      <x:c r="BM631" s="36" t="n">
        <x:f>MAX(0,AQ631+BB631-BX631)</x:f>
        <x:v>14</x:v>
      </x:c>
      <x:c r="BN631" s="36" t="n">
        <x:f>MAX(0,AR631+BC631-BY631)</x:f>
        <x:v>34</x:v>
      </x:c>
      <x:c r="BO631" s="36" t="n">
        <x:f>MAX(0,AS631+BD631-BZ631)</x:f>
        <x:v>44</x:v>
      </x:c>
      <x:c r="BP631" s="36" t="n">
        <x:f>MAX(0,AT631+BE631-CA631)</x:f>
        <x:v>22</x:v>
      </x:c>
      <x:c r="BQ631" s="36" t="n">
        <x:f>MAX(0,AU631+BF631-CB631)</x:f>
        <x:v>15</x:v>
      </x:c>
      <x:c r="BR631" s="36" t="n">
        <x:f>MAX(0,AV631+BG631-CC631)</x:f>
        <x:v>15</x:v>
      </x:c>
      <x:c r="BS631" s="36" t="n">
        <x:f>MAX(0,AW631+BH631-CD631)</x:f>
        <x:v>18</x:v>
      </x:c>
      <x:c r="BT631" s="36" t="n">
        <x:f>MAX(0,AX631+BI631-CE631)</x:f>
        <x:v>39</x:v>
      </x:c>
      <x:c r="BU631" s="36" t="n">
        <x:f>SUM(BK631:BT631)</x:f>
        <x:v>226</x:v>
      </x:c>
      <x:c r="BV631" s="36" t="n">
        <x:v>1</x:v>
      </x:c>
      <x:c r="BW631" s="36" t="n">
        <x:v>1</x:v>
      </x:c>
      <x:c r="BX631" s="36" t="n">
        <x:v>1</x:v>
      </x:c>
      <x:c r="BY631" s="36" t="n">
        <x:v>1</x:v>
      </x:c>
      <x:c r="BZ631" s="36" t="n">
        <x:v>3</x:v>
      </x:c>
      <x:c r="CA631" s="36" t="n">
        <x:v>3</x:v>
      </x:c>
      <x:c r="CB631" s="36" t="n">
        <x:v>1</x:v>
      </x:c>
      <x:c r="CC631" s="36" t="n">
        <x:v>1</x:v>
      </x:c>
      <x:c r="CD631" s="36" t="n">
        <x:v>1</x:v>
      </x:c>
      <x:c r="CE631" s="36" t="n">
        <x:v>2</x:v>
      </x:c>
      <x:c r="CF631" s="36"/>
      <x:c r="CG631" s="36" t="n">
        <x:f>SUM(BV631,BW631,BX631,BY631)</x:f>
        <x:v>4</x:v>
      </x:c>
      <x:c r="CH631" s="36" t="n">
        <x:f>SUM(BZ631,CA631)</x:f>
        <x:v>6</x:v>
      </x:c>
      <x:c r="CI631" s="36" t="n">
        <x:f>SUM(CB631)</x:f>
        <x:v>1</x:v>
      </x:c>
      <x:c r="CJ631" s="36" t="n">
        <x:f>SUM(CC631,CD631)</x:f>
        <x:v>2</x:v>
      </x:c>
      <x:c r="CK631" s="36" t="n">
        <x:f>SUM(CE631)</x:f>
        <x:v>2</x:v>
      </x:c>
      <x:c r="CL631" s="36" t="n">
        <x:f>SUM(CG631:CK631)</x:f>
        <x:v>15</x:v>
      </x:c>
      <x:c r="CM631" s="39" t="n">
        <x:f>SUM(BV631*1,BW631*1,BX631*1,BY631*1)</x:f>
        <x:v>4</x:v>
      </x:c>
      <x:c r="CN631" s="39" t="n">
        <x:f>SUM(BZ631*0.324,CA631*0.416)</x:f>
        <x:v>2.2199999999999998</x:v>
      </x:c>
      <x:c r="CO631" s="39" t="n">
        <x:f>SUM(CB631*0.75)</x:f>
        <x:v>0.75</x:v>
      </x:c>
      <x:c r="CP631" s="39" t="n">
        <x:f>SUM(CC631*0.325,CD631*0.2)</x:f>
        <x:v>0.525</x:v>
      </x:c>
      <x:c r="CQ631" s="39" t="n">
        <x:f>SUM(CE631*0.24)</x:f>
        <x:v>0.48</x:v>
      </x:c>
      <x:c r="CR631" s="39" t="n">
        <x:f>SUM(CM631:CQ631)</x:f>
        <x:v>7.975</x:v>
      </x:c>
      <x:c r="CS631" s="36" t="n">
        <x:f>SUM(CG631:CH631)</x:f>
        <x:v>10</x:v>
      </x:c>
      <x:c r="CT631" s="36" t="str"/>
      <x:c r="CU631" s="36" t="n">
        <x:f>MIN(AG631,CG631)</x:f>
        <x:v>4</x:v>
      </x:c>
      <x:c r="CV631" s="36" t="n">
        <x:f>MIN(AG631,CH631)</x:f>
        <x:v>6</x:v>
      </x:c>
      <x:c r="CW631" s="36" t="n">
        <x:f>MIN(AG631,CI631)</x:f>
        <x:v>1</x:v>
      </x:c>
      <x:c r="CX631" s="36" t="n">
        <x:f>MIN(AG631,CJ631)</x:f>
        <x:v>2</x:v>
      </x:c>
      <x:c r="CY631" s="36" t="n">
        <x:f>MIN(AG631,CK631)</x:f>
        <x:v>2</x:v>
      </x:c>
    </x:row>
    <x:row r="632" ht="18" customHeight="1">
      <x:c r="A632" s="35" t="str">
        <x:v>Area TWT-02</x:v>
      </x:c>
      <x:c r="B632" s="35" t="str">
        <x:v>Area Lead TWT-02</x:v>
      </x:c>
      <x:c r="C632" s="35" t="str">
        <x:v>Field Lead TWT-06</x:v>
      </x:c>
      <x:c r="D632" s="35" t="str">
        <x:v>City TWT-C</x:v>
      </x:c>
      <x:c r="E632" s="35" t="n">
        <x:v>5</x:v>
      </x:c>
      <x:c r="F632" s="35" t="n">
        <x:v>24</x:v>
      </x:c>
      <x:c r="G632" s="35" t="n">
        <x:v>1</x:v>
      </x:c>
      <x:c r="H632" s="35" t="str">
        <x:v>Promoter</x:v>
      </x:c>
      <x:c r="I632" s="35" t="str">
        <x:v>Agency TWT-02</x:v>
      </x:c>
      <x:c r="J632" s="35" t="str">
        <x:v>PR-TWT-009</x:v>
      </x:c>
      <x:c r="K632" s="35" t="str">
        <x:v>Masked Promoter TWT-009</x:v>
      </x:c>
      <x:c r="L632" s="35" t="str">
        <x:v>9XXXX10009</x:v>
      </x:c>
      <x:c r="M632" s="37" t="n">
        <x:v>46213</x:v>
      </x:c>
      <x:c r="N632" s="35" t="str">
        <x:v>Cohort 1</x:v>
      </x:c>
      <x:c r="O632" s="35" t="str">
        <x:v>DIST-TWT-03</x:v>
      </x:c>
      <x:c r="P632" s="35" t="str">
        <x:v>Masked Distributor TWT-03</x:v>
      </x:c>
      <x:c r="Q632" s="35" t="str">
        <x:v>P-TWT-027</x:v>
      </x:c>
      <x:c r="R632" s="35" t="str">
        <x:v>TWT-027</x:v>
      </x:c>
      <x:c r="S632" s="35" t="str">
        <x:v>Masked Store TWT-027</x:v>
      </x:c>
      <x:c r="T632" s="35" t="str">
        <x:v>XX1027</x:v>
      </x:c>
      <x:c r="U632" s="35" t="str">
        <x:v>Supermarket</x:v>
      </x:c>
      <x:c r="V632" s="35" t="str">
        <x:v>Masked</x:v>
      </x:c>
      <x:c r="W632" s="35" t="str">
        <x:v>Masked</x:v>
      </x:c>
      <x:c r="X632" s="37" t="n">
        <x:v>46211</x:v>
      </x:c>
      <x:c r="Y632" s="37" t="n">
        <x:v>46268</x:v>
      </x:c>
      <x:c r="Z632" s="35" t="str">
        <x:v>W01</x:v>
      </x:c>
      <x:c r="AA632" s="35" t="str">
        <x:v>Sep'26</x:v>
      </x:c>
      <x:c r="AB632" s="35" t="str">
        <x:v>01 - 07</x:v>
      </x:c>
      <x:c r="AC632" s="35" t="str">
        <x:v>Week 1 of Sep 2026</x:v>
      </x:c>
      <x:c r="AD632" s="35" t="str">
        <x:v>Continue</x:v>
      </x:c>
      <x:c r="AE632" s="35" t="str"/>
      <x:c r="AF632" s="36" t="n">
        <x:v>69</x:v>
      </x:c>
      <x:c r="AG632" s="36" t="n">
        <x:v>35</x:v>
      </x:c>
      <x:c r="AH632" s="38" t="n">
        <x:f>IFERROR(AG632/AF632,0)</x:f>
        <x:v>0.5072463768115942</x:v>
      </x:c>
      <x:c r="AI632" s="36" t="n">
        <x:v>26</x:v>
      </x:c>
      <x:c r="AJ632" s="38" t="n">
        <x:f>IFERROR(AI632/AG632,0)</x:f>
        <x:v>0.7428571428571429</x:v>
      </x:c>
      <x:c r="AK632" s="36" t="n">
        <x:v>8</x:v>
      </x:c>
      <x:c r="AL632" s="36" t="n">
        <x:v>13</x:v>
      </x:c>
      <x:c r="AM632" s="36" t="n">
        <x:v>1</x:v>
      </x:c>
      <x:c r="AN632" s="38" t="n">
        <x:f>IFERROR(AL632/AG632,0)</x:f>
        <x:v>0.37142857142857144</x:v>
      </x:c>
      <x:c r="AO632" s="36" t="n">
        <x:f>BK631</x:f>
        <x:v>12</x:v>
      </x:c>
      <x:c r="AP632" s="36" t="n">
        <x:f>BL631</x:f>
        <x:v>13</x:v>
      </x:c>
      <x:c r="AQ632" s="36" t="n">
        <x:f>BM631</x:f>
        <x:v>14</x:v>
      </x:c>
      <x:c r="AR632" s="36" t="n">
        <x:f>BN631</x:f>
        <x:v>34</x:v>
      </x:c>
      <x:c r="AS632" s="36" t="n">
        <x:f>BO631</x:f>
        <x:v>44</x:v>
      </x:c>
      <x:c r="AT632" s="36" t="n">
        <x:f>BP631</x:f>
        <x:v>22</x:v>
      </x:c>
      <x:c r="AU632" s="36" t="n">
        <x:f>BQ631</x:f>
        <x:v>15</x:v>
      </x:c>
      <x:c r="AV632" s="36" t="n">
        <x:f>BR631</x:f>
        <x:v>15</x:v>
      </x:c>
      <x:c r="AW632" s="36" t="n">
        <x:f>BS631</x:f>
        <x:v>18</x:v>
      </x:c>
      <x:c r="AX632" s="36" t="n">
        <x:f>BT631</x:f>
        <x:v>39</x:v>
      </x:c>
      <x:c r="AY632" s="36" t="n">
        <x:f>SUM(AO632:AX632)</x:f>
        <x:v>226</x:v>
      </x:c>
      <x:c r="AZ632" s="36" t="n">
        <x:v>0</x:v>
      </x:c>
      <x:c r="BA632" s="36" t="n">
        <x:v>0</x:v>
      </x:c>
      <x:c r="BB632" s="36" t="n">
        <x:v>0</x:v>
      </x:c>
      <x:c r="BC632" s="36" t="n">
        <x:v>0</x:v>
      </x:c>
      <x:c r="BD632" s="36" t="n">
        <x:v>0</x:v>
      </x:c>
      <x:c r="BE632" s="36" t="n">
        <x:v>24</x:v>
      </x:c>
      <x:c r="BF632" s="36" t="n">
        <x:v>0</x:v>
      </x:c>
      <x:c r="BG632" s="36" t="n">
        <x:v>0</x:v>
      </x:c>
      <x:c r="BH632" s="36" t="n">
        <x:v>0</x:v>
      </x:c>
      <x:c r="BI632" s="36" t="n">
        <x:v>0</x:v>
      </x:c>
      <x:c r="BJ632" s="36"/>
      <x:c r="BK632" s="36" t="n">
        <x:f>MAX(0,AO632+AZ632-BV632)</x:f>
        <x:v>11</x:v>
      </x:c>
      <x:c r="BL632" s="36" t="n">
        <x:f>MAX(0,AP632+BA632-BW632)</x:f>
        <x:v>12</x:v>
      </x:c>
      <x:c r="BM632" s="36" t="n">
        <x:f>MAX(0,AQ632+BB632-BX632)</x:f>
        <x:v>13</x:v>
      </x:c>
      <x:c r="BN632" s="36" t="n">
        <x:f>MAX(0,AR632+BC632-BY632)</x:f>
        <x:v>33</x:v>
      </x:c>
      <x:c r="BO632" s="36" t="n">
        <x:f>MAX(0,AS632+BD632-BZ632)</x:f>
        <x:v>42</x:v>
      </x:c>
      <x:c r="BP632" s="36" t="n">
        <x:f>MAX(0,AT632+BE632-CA632)</x:f>
        <x:v>45</x:v>
      </x:c>
      <x:c r="BQ632" s="36" t="n">
        <x:f>MAX(0,AU632+BF632-CB632)</x:f>
        <x:v>14</x:v>
      </x:c>
      <x:c r="BR632" s="36" t="n">
        <x:f>MAX(0,AV632+BG632-CC632)</x:f>
        <x:v>14</x:v>
      </x:c>
      <x:c r="BS632" s="36" t="n">
        <x:f>MAX(0,AW632+BH632-CD632)</x:f>
        <x:v>17</x:v>
      </x:c>
      <x:c r="BT632" s="36" t="n">
        <x:f>MAX(0,AX632+BI632-CE632)</x:f>
        <x:v>38</x:v>
      </x:c>
      <x:c r="BU632" s="36" t="n">
        <x:f>SUM(BK632:BT632)</x:f>
        <x:v>239</x:v>
      </x:c>
      <x:c r="BV632" s="36" t="n">
        <x:v>1</x:v>
      </x:c>
      <x:c r="BW632" s="36" t="n">
        <x:v>1</x:v>
      </x:c>
      <x:c r="BX632" s="36" t="n">
        <x:v>1</x:v>
      </x:c>
      <x:c r="BY632" s="36" t="n">
        <x:v>1</x:v>
      </x:c>
      <x:c r="BZ632" s="36" t="n">
        <x:v>2</x:v>
      </x:c>
      <x:c r="CA632" s="36" t="n">
        <x:v>1</x:v>
      </x:c>
      <x:c r="CB632" s="36" t="n">
        <x:v>1</x:v>
      </x:c>
      <x:c r="CC632" s="36" t="n">
        <x:v>1</x:v>
      </x:c>
      <x:c r="CD632" s="36" t="n">
        <x:v>1</x:v>
      </x:c>
      <x:c r="CE632" s="36" t="n">
        <x:v>1</x:v>
      </x:c>
      <x:c r="CF632" s="36"/>
      <x:c r="CG632" s="36" t="n">
        <x:f>SUM(BV632,BW632,BX632,BY632)</x:f>
        <x:v>4</x:v>
      </x:c>
      <x:c r="CH632" s="36" t="n">
        <x:f>SUM(BZ632,CA632)</x:f>
        <x:v>3</x:v>
      </x:c>
      <x:c r="CI632" s="36" t="n">
        <x:f>SUM(CB632)</x:f>
        <x:v>1</x:v>
      </x:c>
      <x:c r="CJ632" s="36" t="n">
        <x:f>SUM(CC632,CD632)</x:f>
        <x:v>2</x:v>
      </x:c>
      <x:c r="CK632" s="36" t="n">
        <x:f>SUM(CE632)</x:f>
        <x:v>1</x:v>
      </x:c>
      <x:c r="CL632" s="36" t="n">
        <x:f>SUM(CG632:CK632)</x:f>
        <x:v>11</x:v>
      </x:c>
      <x:c r="CM632" s="39" t="n">
        <x:f>SUM(BV632*1,BW632*1,BX632*1,BY632*1)</x:f>
        <x:v>4</x:v>
      </x:c>
      <x:c r="CN632" s="39" t="n">
        <x:f>SUM(BZ632*0.324,CA632*0.416)</x:f>
        <x:v>1.064</x:v>
      </x:c>
      <x:c r="CO632" s="39" t="n">
        <x:f>SUM(CB632*0.75)</x:f>
        <x:v>0.75</x:v>
      </x:c>
      <x:c r="CP632" s="39" t="n">
        <x:f>SUM(CC632*0.325,CD632*0.2)</x:f>
        <x:v>0.525</x:v>
      </x:c>
      <x:c r="CQ632" s="39" t="n">
        <x:f>SUM(CE632*0.24)</x:f>
        <x:v>0.24</x:v>
      </x:c>
      <x:c r="CR632" s="39" t="n">
        <x:f>SUM(CM632:CQ632)</x:f>
        <x:v>6.579000000000001</x:v>
      </x:c>
      <x:c r="CS632" s="36" t="n">
        <x:f>SUM(CG632:CH632)</x:f>
        <x:v>7</x:v>
      </x:c>
      <x:c r="CT632" s="36" t="str"/>
      <x:c r="CU632" s="36" t="n">
        <x:f>MIN(AG632,CG632)</x:f>
        <x:v>4</x:v>
      </x:c>
      <x:c r="CV632" s="36" t="n">
        <x:f>MIN(AG632,CH632)</x:f>
        <x:v>3</x:v>
      </x:c>
      <x:c r="CW632" s="36" t="n">
        <x:f>MIN(AG632,CI632)</x:f>
        <x:v>1</x:v>
      </x:c>
      <x:c r="CX632" s="36" t="n">
        <x:f>MIN(AG632,CJ632)</x:f>
        <x:v>2</x:v>
      </x:c>
      <x:c r="CY632" s="36" t="n">
        <x:f>MIN(AG632,CK632)</x:f>
        <x:v>1</x:v>
      </x:c>
    </x:row>
    <x:row r="633" ht="18" customHeight="1">
      <x:c r="A633" s="35" t="str">
        <x:v>Area TWT-02</x:v>
      </x:c>
      <x:c r="B633" s="35" t="str">
        <x:v>Area Lead TWT-02</x:v>
      </x:c>
      <x:c r="C633" s="35" t="str">
        <x:v>Field Lead TWT-06</x:v>
      </x:c>
      <x:c r="D633" s="35" t="str">
        <x:v>City TWT-C</x:v>
      </x:c>
      <x:c r="E633" s="35" t="n">
        <x:v>5</x:v>
      </x:c>
      <x:c r="F633" s="35" t="n">
        <x:v>24</x:v>
      </x:c>
      <x:c r="G633" s="35" t="n">
        <x:v>1</x:v>
      </x:c>
      <x:c r="H633" s="35" t="str">
        <x:v>Promoter</x:v>
      </x:c>
      <x:c r="I633" s="35" t="str">
        <x:v>Agency TWT-02</x:v>
      </x:c>
      <x:c r="J633" s="35" t="str">
        <x:v>PR-TWT-009</x:v>
      </x:c>
      <x:c r="K633" s="35" t="str">
        <x:v>Masked Promoter TWT-009</x:v>
      </x:c>
      <x:c r="L633" s="35" t="str">
        <x:v>9XXXX10009</x:v>
      </x:c>
      <x:c r="M633" s="37" t="n">
        <x:v>46213</x:v>
      </x:c>
      <x:c r="N633" s="35" t="str">
        <x:v>Cohort 1</x:v>
      </x:c>
      <x:c r="O633" s="35" t="str">
        <x:v>DIST-TWT-03</x:v>
      </x:c>
      <x:c r="P633" s="35" t="str">
        <x:v>Masked Distributor TWT-03</x:v>
      </x:c>
      <x:c r="Q633" s="35" t="str">
        <x:v>P-TWT-027</x:v>
      </x:c>
      <x:c r="R633" s="35" t="str">
        <x:v>TWT-027</x:v>
      </x:c>
      <x:c r="S633" s="35" t="str">
        <x:v>Masked Store TWT-027</x:v>
      </x:c>
      <x:c r="T633" s="35" t="str">
        <x:v>XX1027</x:v>
      </x:c>
      <x:c r="U633" s="35" t="str">
        <x:v>Supermarket</x:v>
      </x:c>
      <x:c r="V633" s="35" t="str">
        <x:v>Masked</x:v>
      </x:c>
      <x:c r="W633" s="35" t="str">
        <x:v>Masked</x:v>
      </x:c>
      <x:c r="X633" s="37" t="n">
        <x:v>46211</x:v>
      </x:c>
      <x:c r="Y633" s="37" t="n">
        <x:v>46269</x:v>
      </x:c>
      <x:c r="Z633" s="35" t="str">
        <x:v>W01</x:v>
      </x:c>
      <x:c r="AA633" s="35" t="str">
        <x:v>Sep'26</x:v>
      </x:c>
      <x:c r="AB633" s="35" t="str">
        <x:v>01 - 07</x:v>
      </x:c>
      <x:c r="AC633" s="35" t="str">
        <x:v>Week 1 of Sep 2026</x:v>
      </x:c>
      <x:c r="AD633" s="35" t="str">
        <x:v>Continue</x:v>
      </x:c>
      <x:c r="AE633" s="35" t="str"/>
      <x:c r="AF633" s="36" t="n">
        <x:v>71</x:v>
      </x:c>
      <x:c r="AG633" s="36" t="n">
        <x:v>29</x:v>
      </x:c>
      <x:c r="AH633" s="38" t="n">
        <x:f>IFERROR(AG633/AF633,0)</x:f>
        <x:v>0.4084507042253521</x:v>
      </x:c>
      <x:c r="AI633" s="36" t="n">
        <x:v>24</x:v>
      </x:c>
      <x:c r="AJ633" s="38" t="n">
        <x:f>IFERROR(AI633/AG633,0)</x:f>
        <x:v>0.8275862068965517</x:v>
      </x:c>
      <x:c r="AK633" s="36" t="n">
        <x:v>7</x:v>
      </x:c>
      <x:c r="AL633" s="36" t="n">
        <x:v>12</x:v>
      </x:c>
      <x:c r="AM633" s="36" t="n">
        <x:v>1</x:v>
      </x:c>
      <x:c r="AN633" s="38" t="n">
        <x:f>IFERROR(AL633/AG633,0)</x:f>
        <x:v>0.41379310344827586</x:v>
      </x:c>
      <x:c r="AO633" s="36" t="n">
        <x:f>BK632</x:f>
        <x:v>11</x:v>
      </x:c>
      <x:c r="AP633" s="36" t="n">
        <x:f>BL632</x:f>
        <x:v>12</x:v>
      </x:c>
      <x:c r="AQ633" s="36" t="n">
        <x:f>BM632</x:f>
        <x:v>13</x:v>
      </x:c>
      <x:c r="AR633" s="36" t="n">
        <x:f>BN632</x:f>
        <x:v>33</x:v>
      </x:c>
      <x:c r="AS633" s="36" t="n">
        <x:f>BO632</x:f>
        <x:v>42</x:v>
      </x:c>
      <x:c r="AT633" s="36" t="n">
        <x:f>BP632</x:f>
        <x:v>45</x:v>
      </x:c>
      <x:c r="AU633" s="36" t="n">
        <x:f>BQ632</x:f>
        <x:v>14</x:v>
      </x:c>
      <x:c r="AV633" s="36" t="n">
        <x:f>BR632</x:f>
        <x:v>14</x:v>
      </x:c>
      <x:c r="AW633" s="36" t="n">
        <x:f>BS632</x:f>
        <x:v>17</x:v>
      </x:c>
      <x:c r="AX633" s="36" t="n">
        <x:f>BT632</x:f>
        <x:v>38</x:v>
      </x:c>
      <x:c r="AY633" s="36" t="n">
        <x:f>SUM(AO633:AX633)</x:f>
        <x:v>239</x:v>
      </x:c>
      <x:c r="AZ633" s="36" t="n">
        <x:v>14</x:v>
      </x:c>
      <x:c r="BA633" s="36" t="n">
        <x:v>0</x:v>
      </x:c>
      <x:c r="BB633" s="36" t="n">
        <x:v>0</x:v>
      </x:c>
      <x:c r="BC633" s="36" t="n">
        <x:v>0</x:v>
      </x:c>
      <x:c r="BD633" s="36" t="n">
        <x:v>0</x:v>
      </x:c>
      <x:c r="BE633" s="36" t="n">
        <x:v>0</x:v>
      </x:c>
      <x:c r="BF633" s="36" t="n">
        <x:v>14</x:v>
      </x:c>
      <x:c r="BG633" s="36" t="n">
        <x:v>0</x:v>
      </x:c>
      <x:c r="BH633" s="36" t="n">
        <x:v>0</x:v>
      </x:c>
      <x:c r="BI633" s="36" t="n">
        <x:v>0</x:v>
      </x:c>
      <x:c r="BJ633" s="36"/>
      <x:c r="BK633" s="36" t="n">
        <x:f>MAX(0,AO633+AZ633-BV633)</x:f>
        <x:v>24</x:v>
      </x:c>
      <x:c r="BL633" s="36" t="n">
        <x:f>MAX(0,AP633+BA633-BW633)</x:f>
        <x:v>10</x:v>
      </x:c>
      <x:c r="BM633" s="36" t="n">
        <x:f>MAX(0,AQ633+BB633-BX633)</x:f>
        <x:v>12</x:v>
      </x:c>
      <x:c r="BN633" s="36" t="n">
        <x:f>MAX(0,AR633+BC633-BY633)</x:f>
        <x:v>33</x:v>
      </x:c>
      <x:c r="BO633" s="36" t="n">
        <x:f>MAX(0,AS633+BD633-BZ633)</x:f>
        <x:v>40</x:v>
      </x:c>
      <x:c r="BP633" s="36" t="n">
        <x:f>MAX(0,AT633+BE633-CA633)</x:f>
        <x:v>44</x:v>
      </x:c>
      <x:c r="BQ633" s="36" t="n">
        <x:f>MAX(0,AU633+BF633-CB633)</x:f>
        <x:v>27</x:v>
      </x:c>
      <x:c r="BR633" s="36" t="n">
        <x:f>MAX(0,AV633+BG633-CC633)</x:f>
        <x:v>13</x:v>
      </x:c>
      <x:c r="BS633" s="36" t="n">
        <x:f>MAX(0,AW633+BH633-CD633)</x:f>
        <x:v>16</x:v>
      </x:c>
      <x:c r="BT633" s="36" t="n">
        <x:f>MAX(0,AX633+BI633-CE633)</x:f>
        <x:v>37</x:v>
      </x:c>
      <x:c r="BU633" s="36" t="n">
        <x:f>SUM(BK633:BT633)</x:f>
        <x:v>256</x:v>
      </x:c>
      <x:c r="BV633" s="36" t="n">
        <x:v>1</x:v>
      </x:c>
      <x:c r="BW633" s="36" t="n">
        <x:v>2</x:v>
      </x:c>
      <x:c r="BX633" s="36" t="n">
        <x:v>1</x:v>
      </x:c>
      <x:c r="BY633" s="36" t="n">
        <x:v>0</x:v>
      </x:c>
      <x:c r="BZ633" s="36" t="n">
        <x:v>2</x:v>
      </x:c>
      <x:c r="CA633" s="36" t="n">
        <x:v>1</x:v>
      </x:c>
      <x:c r="CB633" s="36" t="n">
        <x:v>1</x:v>
      </x:c>
      <x:c r="CC633" s="36" t="n">
        <x:v>1</x:v>
      </x:c>
      <x:c r="CD633" s="36" t="n">
        <x:v>1</x:v>
      </x:c>
      <x:c r="CE633" s="36" t="n">
        <x:v>1</x:v>
      </x:c>
      <x:c r="CF633" s="36"/>
      <x:c r="CG633" s="36" t="n">
        <x:f>SUM(BV633,BW633,BX633,BY633)</x:f>
        <x:v>4</x:v>
      </x:c>
      <x:c r="CH633" s="36" t="n">
        <x:f>SUM(BZ633,CA633)</x:f>
        <x:v>3</x:v>
      </x:c>
      <x:c r="CI633" s="36" t="n">
        <x:f>SUM(CB633)</x:f>
        <x:v>1</x:v>
      </x:c>
      <x:c r="CJ633" s="36" t="n">
        <x:f>SUM(CC633,CD633)</x:f>
        <x:v>2</x:v>
      </x:c>
      <x:c r="CK633" s="36" t="n">
        <x:f>SUM(CE633)</x:f>
        <x:v>1</x:v>
      </x:c>
      <x:c r="CL633" s="36" t="n">
        <x:f>SUM(CG633:CK633)</x:f>
        <x:v>11</x:v>
      </x:c>
      <x:c r="CM633" s="39" t="n">
        <x:f>SUM(BV633*1,BW633*1,BX633*1,BY633*1)</x:f>
        <x:v>4</x:v>
      </x:c>
      <x:c r="CN633" s="39" t="n">
        <x:f>SUM(BZ633*0.324,CA633*0.416)</x:f>
        <x:v>1.064</x:v>
      </x:c>
      <x:c r="CO633" s="39" t="n">
        <x:f>SUM(CB633*0.75)</x:f>
        <x:v>0.75</x:v>
      </x:c>
      <x:c r="CP633" s="39" t="n">
        <x:f>SUM(CC633*0.325,CD633*0.2)</x:f>
        <x:v>0.525</x:v>
      </x:c>
      <x:c r="CQ633" s="39" t="n">
        <x:f>SUM(CE633*0.24)</x:f>
        <x:v>0.24</x:v>
      </x:c>
      <x:c r="CR633" s="39" t="n">
        <x:f>SUM(CM633:CQ633)</x:f>
        <x:v>6.579000000000001</x:v>
      </x:c>
      <x:c r="CS633" s="36" t="n">
        <x:f>SUM(CG633:CH633)</x:f>
        <x:v>7</x:v>
      </x:c>
      <x:c r="CT633" s="36" t="str"/>
      <x:c r="CU633" s="36" t="n">
        <x:f>MIN(AG633,CG633)</x:f>
        <x:v>4</x:v>
      </x:c>
      <x:c r="CV633" s="36" t="n">
        <x:f>MIN(AG633,CH633)</x:f>
        <x:v>3</x:v>
      </x:c>
      <x:c r="CW633" s="36" t="n">
        <x:f>MIN(AG633,CI633)</x:f>
        <x:v>1</x:v>
      </x:c>
      <x:c r="CX633" s="36" t="n">
        <x:f>MIN(AG633,CJ633)</x:f>
        <x:v>2</x:v>
      </x:c>
      <x:c r="CY633" s="36" t="n">
        <x:f>MIN(AG633,CK633)</x:f>
        <x:v>1</x:v>
      </x:c>
    </x:row>
    <x:row r="634" ht="18" customHeight="1">
      <x:c r="A634" s="35" t="str">
        <x:v>Area TWT-02</x:v>
      </x:c>
      <x:c r="B634" s="35" t="str">
        <x:v>Area Lead TWT-02</x:v>
      </x:c>
      <x:c r="C634" s="35" t="str">
        <x:v>Field Lead TWT-06</x:v>
      </x:c>
      <x:c r="D634" s="35" t="str">
        <x:v>City TWT-C</x:v>
      </x:c>
      <x:c r="E634" s="35" t="n">
        <x:v>5</x:v>
      </x:c>
      <x:c r="F634" s="35" t="n">
        <x:v>24</x:v>
      </x:c>
      <x:c r="G634" s="35" t="n">
        <x:v>1</x:v>
      </x:c>
      <x:c r="H634" s="35" t="str">
        <x:v>Promoter</x:v>
      </x:c>
      <x:c r="I634" s="35" t="str">
        <x:v>Agency TWT-02</x:v>
      </x:c>
      <x:c r="J634" s="35" t="str">
        <x:v>PR-TWT-009</x:v>
      </x:c>
      <x:c r="K634" s="35" t="str">
        <x:v>Masked Promoter TWT-009</x:v>
      </x:c>
      <x:c r="L634" s="35" t="str">
        <x:v>9XXXX10009</x:v>
      </x:c>
      <x:c r="M634" s="37" t="n">
        <x:v>46213</x:v>
      </x:c>
      <x:c r="N634" s="35" t="str">
        <x:v>Cohort 1</x:v>
      </x:c>
      <x:c r="O634" s="35" t="str">
        <x:v>DIST-TWT-03</x:v>
      </x:c>
      <x:c r="P634" s="35" t="str">
        <x:v>Masked Distributor TWT-03</x:v>
      </x:c>
      <x:c r="Q634" s="35" t="str">
        <x:v>P-TWT-027</x:v>
      </x:c>
      <x:c r="R634" s="35" t="str">
        <x:v>TWT-027</x:v>
      </x:c>
      <x:c r="S634" s="35" t="str">
        <x:v>Masked Store TWT-027</x:v>
      </x:c>
      <x:c r="T634" s="35" t="str">
        <x:v>XX1027</x:v>
      </x:c>
      <x:c r="U634" s="35" t="str">
        <x:v>Supermarket</x:v>
      </x:c>
      <x:c r="V634" s="35" t="str">
        <x:v>Masked</x:v>
      </x:c>
      <x:c r="W634" s="35" t="str">
        <x:v>Masked</x:v>
      </x:c>
      <x:c r="X634" s="37" t="n">
        <x:v>46211</x:v>
      </x:c>
      <x:c r="Y634" s="37" t="n">
        <x:v>46270</x:v>
      </x:c>
      <x:c r="Z634" s="35" t="str">
        <x:v>W01</x:v>
      </x:c>
      <x:c r="AA634" s="35" t="str">
        <x:v>Sep'26</x:v>
      </x:c>
      <x:c r="AB634" s="35" t="str">
        <x:v>01 - 07</x:v>
      </x:c>
      <x:c r="AC634" s="35" t="str">
        <x:v>Week 1 of Sep 2026</x:v>
      </x:c>
      <x:c r="AD634" s="35" t="str">
        <x:v>Continue</x:v>
      </x:c>
      <x:c r="AE634" s="35" t="str"/>
      <x:c r="AF634" s="36" t="n">
        <x:v>81</x:v>
      </x:c>
      <x:c r="AG634" s="36" t="n">
        <x:v>40</x:v>
      </x:c>
      <x:c r="AH634" s="38" t="n">
        <x:f>IFERROR(AG634/AF634,0)</x:f>
        <x:v>0.49382716049382713</x:v>
      </x:c>
      <x:c r="AI634" s="36" t="n">
        <x:v>27</x:v>
      </x:c>
      <x:c r="AJ634" s="38" t="n">
        <x:f>IFERROR(AI634/AG634,0)</x:f>
        <x:v>0.675</x:v>
      </x:c>
      <x:c r="AK634" s="36" t="n">
        <x:v>3</x:v>
      </x:c>
      <x:c r="AL634" s="36" t="n">
        <x:v>12</x:v>
      </x:c>
      <x:c r="AM634" s="36" t="n">
        <x:v>1</x:v>
      </x:c>
      <x:c r="AN634" s="38" t="n">
        <x:f>IFERROR(AL634/AG634,0)</x:f>
        <x:v>0.3</x:v>
      </x:c>
      <x:c r="AO634" s="36" t="n">
        <x:f>BK633</x:f>
        <x:v>24</x:v>
      </x:c>
      <x:c r="AP634" s="36" t="n">
        <x:f>BL633</x:f>
        <x:v>10</x:v>
      </x:c>
      <x:c r="AQ634" s="36" t="n">
        <x:f>BM633</x:f>
        <x:v>12</x:v>
      </x:c>
      <x:c r="AR634" s="36" t="n">
        <x:f>BN633</x:f>
        <x:v>33</x:v>
      </x:c>
      <x:c r="AS634" s="36" t="n">
        <x:f>BO633</x:f>
        <x:v>40</x:v>
      </x:c>
      <x:c r="AT634" s="36" t="n">
        <x:f>BP633</x:f>
        <x:v>44</x:v>
      </x:c>
      <x:c r="AU634" s="36" t="n">
        <x:f>BQ633</x:f>
        <x:v>27</x:v>
      </x:c>
      <x:c r="AV634" s="36" t="n">
        <x:f>BR633</x:f>
        <x:v>13</x:v>
      </x:c>
      <x:c r="AW634" s="36" t="n">
        <x:f>BS633</x:f>
        <x:v>16</x:v>
      </x:c>
      <x:c r="AX634" s="36" t="n">
        <x:f>BT633</x:f>
        <x:v>37</x:v>
      </x:c>
      <x:c r="AY634" s="36" t="n">
        <x:f>SUM(AO634:AX634)</x:f>
        <x:v>256</x:v>
      </x:c>
      <x:c r="AZ634" s="36" t="n">
        <x:v>0</x:v>
      </x:c>
      <x:c r="BA634" s="36" t="n">
        <x:v>21</x:v>
      </x:c>
      <x:c r="BB634" s="36" t="n">
        <x:v>0</x:v>
      </x:c>
      <x:c r="BC634" s="36" t="n">
        <x:v>0</x:v>
      </x:c>
      <x:c r="BD634" s="36" t="n">
        <x:v>0</x:v>
      </x:c>
      <x:c r="BE634" s="36" t="n">
        <x:v>0</x:v>
      </x:c>
      <x:c r="BF634" s="36" t="n">
        <x:v>0</x:v>
      </x:c>
      <x:c r="BG634" s="36" t="n">
        <x:v>17</x:v>
      </x:c>
      <x:c r="BH634" s="36" t="n">
        <x:v>0</x:v>
      </x:c>
      <x:c r="BI634" s="36" t="n">
        <x:v>0</x:v>
      </x:c>
      <x:c r="BJ634" s="36"/>
      <x:c r="BK634" s="36" t="n">
        <x:f>MAX(0,AO634+AZ634-BV634)</x:f>
        <x:v>22</x:v>
      </x:c>
      <x:c r="BL634" s="36" t="n">
        <x:f>MAX(0,AP634+BA634-BW634)</x:f>
        <x:v>30</x:v>
      </x:c>
      <x:c r="BM634" s="36" t="n">
        <x:f>MAX(0,AQ634+BB634-BX634)</x:f>
        <x:v>11</x:v>
      </x:c>
      <x:c r="BN634" s="36" t="n">
        <x:f>MAX(0,AR634+BC634-BY634)</x:f>
        <x:v>32</x:v>
      </x:c>
      <x:c r="BO634" s="36" t="n">
        <x:f>MAX(0,AS634+BD634-BZ634)</x:f>
        <x:v>37</x:v>
      </x:c>
      <x:c r="BP634" s="36" t="n">
        <x:f>MAX(0,AT634+BE634-CA634)</x:f>
        <x:v>41</x:v>
      </x:c>
      <x:c r="BQ634" s="36" t="n">
        <x:f>MAX(0,AU634+BF634-CB634)</x:f>
        <x:v>26</x:v>
      </x:c>
      <x:c r="BR634" s="36" t="n">
        <x:f>MAX(0,AV634+BG634-CC634)</x:f>
        <x:v>29</x:v>
      </x:c>
      <x:c r="BS634" s="36" t="n">
        <x:f>MAX(0,AW634+BH634-CD634)</x:f>
        <x:v>15</x:v>
      </x:c>
      <x:c r="BT634" s="36" t="n">
        <x:f>MAX(0,AX634+BI634-CE634)</x:f>
        <x:v>35</x:v>
      </x:c>
      <x:c r="BU634" s="36" t="n">
        <x:f>SUM(BK634:BT634)</x:f>
        <x:v>278</x:v>
      </x:c>
      <x:c r="BV634" s="36" t="n">
        <x:v>2</x:v>
      </x:c>
      <x:c r="BW634" s="36" t="n">
        <x:v>1</x:v>
      </x:c>
      <x:c r="BX634" s="36" t="n">
        <x:v>1</x:v>
      </x:c>
      <x:c r="BY634" s="36" t="n">
        <x:v>1</x:v>
      </x:c>
      <x:c r="BZ634" s="36" t="n">
        <x:v>3</x:v>
      </x:c>
      <x:c r="CA634" s="36" t="n">
        <x:v>3</x:v>
      </x:c>
      <x:c r="CB634" s="36" t="n">
        <x:v>1</x:v>
      </x:c>
      <x:c r="CC634" s="36" t="n">
        <x:v>1</x:v>
      </x:c>
      <x:c r="CD634" s="36" t="n">
        <x:v>1</x:v>
      </x:c>
      <x:c r="CE634" s="36" t="n">
        <x:v>2</x:v>
      </x:c>
      <x:c r="CF634" s="36"/>
      <x:c r="CG634" s="36" t="n">
        <x:f>SUM(BV634,BW634,BX634,BY634)</x:f>
        <x:v>5</x:v>
      </x:c>
      <x:c r="CH634" s="36" t="n">
        <x:f>SUM(BZ634,CA634)</x:f>
        <x:v>6</x:v>
      </x:c>
      <x:c r="CI634" s="36" t="n">
        <x:f>SUM(CB634)</x:f>
        <x:v>1</x:v>
      </x:c>
      <x:c r="CJ634" s="36" t="n">
        <x:f>SUM(CC634,CD634)</x:f>
        <x:v>2</x:v>
      </x:c>
      <x:c r="CK634" s="36" t="n">
        <x:f>SUM(CE634)</x:f>
        <x:v>2</x:v>
      </x:c>
      <x:c r="CL634" s="36" t="n">
        <x:f>SUM(CG634:CK634)</x:f>
        <x:v>16</x:v>
      </x:c>
      <x:c r="CM634" s="39" t="n">
        <x:f>SUM(BV634*1,BW634*1,BX634*1,BY634*1)</x:f>
        <x:v>5</x:v>
      </x:c>
      <x:c r="CN634" s="39" t="n">
        <x:f>SUM(BZ634*0.324,CA634*0.416)</x:f>
        <x:v>2.2199999999999998</x:v>
      </x:c>
      <x:c r="CO634" s="39" t="n">
        <x:f>SUM(CB634*0.75)</x:f>
        <x:v>0.75</x:v>
      </x:c>
      <x:c r="CP634" s="39" t="n">
        <x:f>SUM(CC634*0.325,CD634*0.2)</x:f>
        <x:v>0.525</x:v>
      </x:c>
      <x:c r="CQ634" s="39" t="n">
        <x:f>SUM(CE634*0.24)</x:f>
        <x:v>0.48</x:v>
      </x:c>
      <x:c r="CR634" s="39" t="n">
        <x:f>SUM(CM634:CQ634)</x:f>
        <x:v>8.975</x:v>
      </x:c>
      <x:c r="CS634" s="36" t="n">
        <x:f>SUM(CG634:CH634)</x:f>
        <x:v>11</x:v>
      </x:c>
      <x:c r="CT634" s="36" t="str"/>
      <x:c r="CU634" s="36" t="n">
        <x:f>MIN(AG634,CG634)</x:f>
        <x:v>5</x:v>
      </x:c>
      <x:c r="CV634" s="36" t="n">
        <x:f>MIN(AG634,CH634)</x:f>
        <x:v>6</x:v>
      </x:c>
      <x:c r="CW634" s="36" t="n">
        <x:f>MIN(AG634,CI634)</x:f>
        <x:v>1</x:v>
      </x:c>
      <x:c r="CX634" s="36" t="n">
        <x:f>MIN(AG634,CJ634)</x:f>
        <x:v>2</x:v>
      </x:c>
      <x:c r="CY634" s="36" t="n">
        <x:f>MIN(AG634,CK634)</x:f>
        <x:v>2</x:v>
      </x:c>
    </x:row>
    <x:row r="635" ht="18" customHeight="1">
      <x:c r="A635" s="35" t="str">
        <x:v>Area TWT-02</x:v>
      </x:c>
      <x:c r="B635" s="35" t="str">
        <x:v>Area Lead TWT-02</x:v>
      </x:c>
      <x:c r="C635" s="35" t="str">
        <x:v>Field Lead TWT-06</x:v>
      </x:c>
      <x:c r="D635" s="35" t="str">
        <x:v>City TWT-C</x:v>
      </x:c>
      <x:c r="E635" s="35" t="n">
        <x:v>5</x:v>
      </x:c>
      <x:c r="F635" s="35" t="n">
        <x:v>24</x:v>
      </x:c>
      <x:c r="G635" s="35" t="n">
        <x:v>1</x:v>
      </x:c>
      <x:c r="H635" s="35" t="str">
        <x:v>Promoter</x:v>
      </x:c>
      <x:c r="I635" s="35" t="str">
        <x:v>Agency TWT-02</x:v>
      </x:c>
      <x:c r="J635" s="35" t="str">
        <x:v>PR-TWT-009</x:v>
      </x:c>
      <x:c r="K635" s="35" t="str">
        <x:v>Masked Promoter TWT-009</x:v>
      </x:c>
      <x:c r="L635" s="35" t="str">
        <x:v>9XXXX10009</x:v>
      </x:c>
      <x:c r="M635" s="37" t="n">
        <x:v>46213</x:v>
      </x:c>
      <x:c r="N635" s="35" t="str">
        <x:v>Cohort 1</x:v>
      </x:c>
      <x:c r="O635" s="35" t="str">
        <x:v>DIST-TWT-03</x:v>
      </x:c>
      <x:c r="P635" s="35" t="str">
        <x:v>Masked Distributor TWT-03</x:v>
      </x:c>
      <x:c r="Q635" s="35" t="str">
        <x:v>P-TWT-027</x:v>
      </x:c>
      <x:c r="R635" s="35" t="str">
        <x:v>TWT-027</x:v>
      </x:c>
      <x:c r="S635" s="35" t="str">
        <x:v>Masked Store TWT-027</x:v>
      </x:c>
      <x:c r="T635" s="35" t="str">
        <x:v>XX1027</x:v>
      </x:c>
      <x:c r="U635" s="35" t="str">
        <x:v>Supermarket</x:v>
      </x:c>
      <x:c r="V635" s="35" t="str">
        <x:v>Masked</x:v>
      </x:c>
      <x:c r="W635" s="35" t="str">
        <x:v>Masked</x:v>
      </x:c>
      <x:c r="X635" s="37" t="n">
        <x:v>46211</x:v>
      </x:c>
      <x:c r="Y635" s="37" t="n">
        <x:v>46272</x:v>
      </x:c>
      <x:c r="Z635" s="35" t="str">
        <x:v>W01</x:v>
      </x:c>
      <x:c r="AA635" s="35" t="str">
        <x:v>Sep'26</x:v>
      </x:c>
      <x:c r="AB635" s="35" t="str">
        <x:v>01 - 07</x:v>
      </x:c>
      <x:c r="AC635" s="35" t="str">
        <x:v>Week 1 of Sep 2026</x:v>
      </x:c>
      <x:c r="AD635" s="35" t="str">
        <x:v>Continue</x:v>
      </x:c>
      <x:c r="AE635" s="35" t="str"/>
      <x:c r="AF635" s="36" t="n">
        <x:v>71</x:v>
      </x:c>
      <x:c r="AG635" s="36" t="n">
        <x:v>25</x:v>
      </x:c>
      <x:c r="AH635" s="38" t="n">
        <x:f>IFERROR(AG635/AF635,0)</x:f>
        <x:v>0.352112676056338</x:v>
      </x:c>
      <x:c r="AI635" s="36" t="n">
        <x:v>22</x:v>
      </x:c>
      <x:c r="AJ635" s="38" t="n">
        <x:f>IFERROR(AI635/AG635,0)</x:f>
        <x:v>0.88</x:v>
      </x:c>
      <x:c r="AK635" s="36" t="n">
        <x:v>8</x:v>
      </x:c>
      <x:c r="AL635" s="36" t="n">
        <x:v>10</x:v>
      </x:c>
      <x:c r="AM635" s="36" t="n">
        <x:v>1</x:v>
      </x:c>
      <x:c r="AN635" s="38" t="n">
        <x:f>IFERROR(AL635/AG635,0)</x:f>
        <x:v>0.4</x:v>
      </x:c>
      <x:c r="AO635" s="36" t="n">
        <x:f>BK634</x:f>
        <x:v>22</x:v>
      </x:c>
      <x:c r="AP635" s="36" t="n">
        <x:f>BL634</x:f>
        <x:v>30</x:v>
      </x:c>
      <x:c r="AQ635" s="36" t="n">
        <x:f>BM634</x:f>
        <x:v>11</x:v>
      </x:c>
      <x:c r="AR635" s="36" t="n">
        <x:f>BN634</x:f>
        <x:v>32</x:v>
      </x:c>
      <x:c r="AS635" s="36" t="n">
        <x:f>BO634</x:f>
        <x:v>37</x:v>
      </x:c>
      <x:c r="AT635" s="36" t="n">
        <x:f>BP634</x:f>
        <x:v>41</x:v>
      </x:c>
      <x:c r="AU635" s="36" t="n">
        <x:f>BQ634</x:f>
        <x:v>26</x:v>
      </x:c>
      <x:c r="AV635" s="36" t="n">
        <x:f>BR634</x:f>
        <x:v>29</x:v>
      </x:c>
      <x:c r="AW635" s="36" t="n">
        <x:f>BS634</x:f>
        <x:v>15</x:v>
      </x:c>
      <x:c r="AX635" s="36" t="n">
        <x:f>BT634</x:f>
        <x:v>35</x:v>
      </x:c>
      <x:c r="AY635" s="36" t="n">
        <x:f>SUM(AO635:AX635)</x:f>
        <x:v>278</x:v>
      </x:c>
      <x:c r="AZ635" s="36" t="n">
        <x:v>0</x:v>
      </x:c>
      <x:c r="BA635" s="36" t="n">
        <x:v>0</x:v>
      </x:c>
      <x:c r="BB635" s="36" t="n">
        <x:v>13</x:v>
      </x:c>
      <x:c r="BC635" s="36" t="n">
        <x:v>0</x:v>
      </x:c>
      <x:c r="BD635" s="36" t="n">
        <x:v>0</x:v>
      </x:c>
      <x:c r="BE635" s="36" t="n">
        <x:v>0</x:v>
      </x:c>
      <x:c r="BF635" s="36" t="n">
        <x:v>0</x:v>
      </x:c>
      <x:c r="BG635" s="36" t="n">
        <x:v>0</x:v>
      </x:c>
      <x:c r="BH635" s="36" t="n">
        <x:v>21</x:v>
      </x:c>
      <x:c r="BI635" s="36" t="n">
        <x:v>0</x:v>
      </x:c>
      <x:c r="BJ635" s="36"/>
      <x:c r="BK635" s="36" t="n">
        <x:f>MAX(0,AO635+AZ635-BV635)</x:f>
        <x:v>21</x:v>
      </x:c>
      <x:c r="BL635" s="36" t="n">
        <x:f>MAX(0,AP635+BA635-BW635)</x:f>
        <x:v>29</x:v>
      </x:c>
      <x:c r="BM635" s="36" t="n">
        <x:f>MAX(0,AQ635+BB635-BX635)</x:f>
        <x:v>23</x:v>
      </x:c>
      <x:c r="BN635" s="36" t="n">
        <x:f>MAX(0,AR635+BC635-BY635)</x:f>
        <x:v>32</x:v>
      </x:c>
      <x:c r="BO635" s="36" t="n">
        <x:f>MAX(0,AS635+BD635-BZ635)</x:f>
        <x:v>35</x:v>
      </x:c>
      <x:c r="BP635" s="36" t="n">
        <x:f>MAX(0,AT635+BE635-CA635)</x:f>
        <x:v>40</x:v>
      </x:c>
      <x:c r="BQ635" s="36" t="n">
        <x:f>MAX(0,AU635+BF635-CB635)</x:f>
        <x:v>25</x:v>
      </x:c>
      <x:c r="BR635" s="36" t="n">
        <x:f>MAX(0,AV635+BG635-CC635)</x:f>
        <x:v>28</x:v>
      </x:c>
      <x:c r="BS635" s="36" t="n">
        <x:f>MAX(0,AW635+BH635-CD635)</x:f>
        <x:v>35</x:v>
      </x:c>
      <x:c r="BT635" s="36" t="n">
        <x:f>MAX(0,AX635+BI635-CE635)</x:f>
        <x:v>34</x:v>
      </x:c>
      <x:c r="BU635" s="36" t="n">
        <x:f>SUM(BK635:BT635)</x:f>
        <x:v>302</x:v>
      </x:c>
      <x:c r="BV635" s="36" t="n">
        <x:v>1</x:v>
      </x:c>
      <x:c r="BW635" s="36" t="n">
        <x:v>1</x:v>
      </x:c>
      <x:c r="BX635" s="36" t="n">
        <x:v>1</x:v>
      </x:c>
      <x:c r="BY635" s="36" t="n">
        <x:v>0</x:v>
      </x:c>
      <x:c r="BZ635" s="36" t="n">
        <x:v>2</x:v>
      </x:c>
      <x:c r="CA635" s="36" t="n">
        <x:v>1</x:v>
      </x:c>
      <x:c r="CB635" s="36" t="n">
        <x:v>1</x:v>
      </x:c>
      <x:c r="CC635" s="36" t="n">
        <x:v>1</x:v>
      </x:c>
      <x:c r="CD635" s="36" t="n">
        <x:v>1</x:v>
      </x:c>
      <x:c r="CE635" s="36" t="n">
        <x:v>1</x:v>
      </x:c>
      <x:c r="CF635" s="36"/>
      <x:c r="CG635" s="36" t="n">
        <x:f>SUM(BV635,BW635,BX635,BY635)</x:f>
        <x:v>3</x:v>
      </x:c>
      <x:c r="CH635" s="36" t="n">
        <x:f>SUM(BZ635,CA635)</x:f>
        <x:v>3</x:v>
      </x:c>
      <x:c r="CI635" s="36" t="n">
        <x:f>SUM(CB635)</x:f>
        <x:v>1</x:v>
      </x:c>
      <x:c r="CJ635" s="36" t="n">
        <x:f>SUM(CC635,CD635)</x:f>
        <x:v>2</x:v>
      </x:c>
      <x:c r="CK635" s="36" t="n">
        <x:f>SUM(CE635)</x:f>
        <x:v>1</x:v>
      </x:c>
      <x:c r="CL635" s="36" t="n">
        <x:f>SUM(CG635:CK635)</x:f>
        <x:v>10</x:v>
      </x:c>
      <x:c r="CM635" s="39" t="n">
        <x:f>SUM(BV635*1,BW635*1,BX635*1,BY635*1)</x:f>
        <x:v>3</x:v>
      </x:c>
      <x:c r="CN635" s="39" t="n">
        <x:f>SUM(BZ635*0.324,CA635*0.416)</x:f>
        <x:v>1.064</x:v>
      </x:c>
      <x:c r="CO635" s="39" t="n">
        <x:f>SUM(CB635*0.75)</x:f>
        <x:v>0.75</x:v>
      </x:c>
      <x:c r="CP635" s="39" t="n">
        <x:f>SUM(CC635*0.325,CD635*0.2)</x:f>
        <x:v>0.525</x:v>
      </x:c>
      <x:c r="CQ635" s="39" t="n">
        <x:f>SUM(CE635*0.24)</x:f>
        <x:v>0.24</x:v>
      </x:c>
      <x:c r="CR635" s="39" t="n">
        <x:f>SUM(CM635:CQ635)</x:f>
        <x:v>5.579000000000001</x:v>
      </x:c>
      <x:c r="CS635" s="36" t="n">
        <x:f>SUM(CG635:CH635)</x:f>
        <x:v>6</x:v>
      </x:c>
      <x:c r="CT635" s="36" t="str"/>
      <x:c r="CU635" s="36" t="n">
        <x:f>MIN(AG635,CG635)</x:f>
        <x:v>3</x:v>
      </x:c>
      <x:c r="CV635" s="36" t="n">
        <x:f>MIN(AG635,CH635)</x:f>
        <x:v>3</x:v>
      </x:c>
      <x:c r="CW635" s="36" t="n">
        <x:f>MIN(AG635,CI635)</x:f>
        <x:v>1</x:v>
      </x:c>
      <x:c r="CX635" s="36" t="n">
        <x:f>MIN(AG635,CJ635)</x:f>
        <x:v>2</x:v>
      </x:c>
      <x:c r="CY635" s="36" t="n">
        <x:f>MIN(AG635,CK635)</x:f>
        <x:v>1</x:v>
      </x:c>
    </x:row>
    <x:row r="636" ht="18" customHeight="1">
      <x:c r="A636" s="35" t="str">
        <x:v>Area TWT-02</x:v>
      </x:c>
      <x:c r="B636" s="35" t="str">
        <x:v>Area Lead TWT-02</x:v>
      </x:c>
      <x:c r="C636" s="35" t="str">
        <x:v>Field Lead TWT-06</x:v>
      </x:c>
      <x:c r="D636" s="35" t="str">
        <x:v>City TWT-C</x:v>
      </x:c>
      <x:c r="E636" s="35" t="n">
        <x:v>5</x:v>
      </x:c>
      <x:c r="F636" s="35" t="n">
        <x:v>24</x:v>
      </x:c>
      <x:c r="G636" s="35" t="n">
        <x:v>1</x:v>
      </x:c>
      <x:c r="H636" s="35" t="str">
        <x:v>Promoter</x:v>
      </x:c>
      <x:c r="I636" s="35" t="str">
        <x:v>Agency TWT-02</x:v>
      </x:c>
      <x:c r="J636" s="35" t="str">
        <x:v>PR-TWT-009</x:v>
      </x:c>
      <x:c r="K636" s="35" t="str">
        <x:v>Masked Promoter TWT-009</x:v>
      </x:c>
      <x:c r="L636" s="35" t="str">
        <x:v>9XXXX10009</x:v>
      </x:c>
      <x:c r="M636" s="37" t="n">
        <x:v>46213</x:v>
      </x:c>
      <x:c r="N636" s="35" t="str">
        <x:v>Cohort 1</x:v>
      </x:c>
      <x:c r="O636" s="35" t="str">
        <x:v>DIST-TWT-03</x:v>
      </x:c>
      <x:c r="P636" s="35" t="str">
        <x:v>Masked Distributor TWT-03</x:v>
      </x:c>
      <x:c r="Q636" s="35" t="str">
        <x:v>P-TWT-027</x:v>
      </x:c>
      <x:c r="R636" s="35" t="str">
        <x:v>TWT-027</x:v>
      </x:c>
      <x:c r="S636" s="35" t="str">
        <x:v>Masked Store TWT-027</x:v>
      </x:c>
      <x:c r="T636" s="35" t="str">
        <x:v>XX1027</x:v>
      </x:c>
      <x:c r="U636" s="35" t="str">
        <x:v>Supermarket</x:v>
      </x:c>
      <x:c r="V636" s="35" t="str">
        <x:v>Masked</x:v>
      </x:c>
      <x:c r="W636" s="35" t="str">
        <x:v>Masked</x:v>
      </x:c>
      <x:c r="X636" s="37" t="n">
        <x:v>46211</x:v>
      </x:c>
      <x:c r="Y636" s="37" t="n">
        <x:v>46273</x:v>
      </x:c>
      <x:c r="Z636" s="35" t="str">
        <x:v>W02</x:v>
      </x:c>
      <x:c r="AA636" s="35" t="str">
        <x:v>Sep'26</x:v>
      </x:c>
      <x:c r="AB636" s="35" t="str">
        <x:v>08 - 14</x:v>
      </x:c>
      <x:c r="AC636" s="35" t="str">
        <x:v>Week 2 of Sep 2026</x:v>
      </x:c>
      <x:c r="AD636" s="35" t="str">
        <x:v>Continue</x:v>
      </x:c>
      <x:c r="AE636" s="35" t="str"/>
      <x:c r="AF636" s="36" t="n">
        <x:v>71</x:v>
      </x:c>
      <x:c r="AG636" s="36" t="n">
        <x:v>34</x:v>
      </x:c>
      <x:c r="AH636" s="38" t="n">
        <x:f>IFERROR(AG636/AF636,0)</x:f>
        <x:v>0.4788732394366197</x:v>
      </x:c>
      <x:c r="AI636" s="36" t="n">
        <x:v>28</x:v>
      </x:c>
      <x:c r="AJ636" s="38" t="n">
        <x:f>IFERROR(AI636/AG636,0)</x:f>
        <x:v>0.8235294117647058</x:v>
      </x:c>
      <x:c r="AK636" s="36" t="n">
        <x:v>6</x:v>
      </x:c>
      <x:c r="AL636" s="36" t="n">
        <x:v>14</x:v>
      </x:c>
      <x:c r="AM636" s="36" t="n">
        <x:v>1</x:v>
      </x:c>
      <x:c r="AN636" s="38" t="n">
        <x:f>IFERROR(AL636/AG636,0)</x:f>
        <x:v>0.4117647058823529</x:v>
      </x:c>
      <x:c r="AO636" s="36" t="n">
        <x:f>BK635</x:f>
        <x:v>21</x:v>
      </x:c>
      <x:c r="AP636" s="36" t="n">
        <x:f>BL635</x:f>
        <x:v>29</x:v>
      </x:c>
      <x:c r="AQ636" s="36" t="n">
        <x:f>BM635</x:f>
        <x:v>23</x:v>
      </x:c>
      <x:c r="AR636" s="36" t="n">
        <x:f>BN635</x:f>
        <x:v>32</x:v>
      </x:c>
      <x:c r="AS636" s="36" t="n">
        <x:f>BO635</x:f>
        <x:v>35</x:v>
      </x:c>
      <x:c r="AT636" s="36" t="n">
        <x:f>BP635</x:f>
        <x:v>40</x:v>
      </x:c>
      <x:c r="AU636" s="36" t="n">
        <x:f>BQ635</x:f>
        <x:v>25</x:v>
      </x:c>
      <x:c r="AV636" s="36" t="n">
        <x:f>BR635</x:f>
        <x:v>28</x:v>
      </x:c>
      <x:c r="AW636" s="36" t="n">
        <x:f>BS635</x:f>
        <x:v>35</x:v>
      </x:c>
      <x:c r="AX636" s="36" t="n">
        <x:f>BT635</x:f>
        <x:v>34</x:v>
      </x:c>
      <x:c r="AY636" s="36" t="n">
        <x:f>SUM(AO636:AX636)</x:f>
        <x:v>302</x:v>
      </x:c>
      <x:c r="AZ636" s="36" t="n">
        <x:v>0</x:v>
      </x:c>
      <x:c r="BA636" s="36" t="n">
        <x:v>0</x:v>
      </x:c>
      <x:c r="BB636" s="36" t="n">
        <x:v>0</x:v>
      </x:c>
      <x:c r="BC636" s="36" t="n">
        <x:v>18</x:v>
      </x:c>
      <x:c r="BD636" s="36" t="n">
        <x:v>0</x:v>
      </x:c>
      <x:c r="BE636" s="36" t="n">
        <x:v>0</x:v>
      </x:c>
      <x:c r="BF636" s="36" t="n">
        <x:v>0</x:v>
      </x:c>
      <x:c r="BG636" s="36" t="n">
        <x:v>0</x:v>
      </x:c>
      <x:c r="BH636" s="36" t="n">
        <x:v>0</x:v>
      </x:c>
      <x:c r="BI636" s="36" t="n">
        <x:v>25</x:v>
      </x:c>
      <x:c r="BJ636" s="36"/>
      <x:c r="BK636" s="36" t="n">
        <x:f>MAX(0,AO636+AZ636-BV636)</x:f>
        <x:v>20</x:v>
      </x:c>
      <x:c r="BL636" s="36" t="n">
        <x:f>MAX(0,AP636+BA636-BW636)</x:f>
        <x:v>28</x:v>
      </x:c>
      <x:c r="BM636" s="36" t="n">
        <x:f>MAX(0,AQ636+BB636-BX636)</x:f>
        <x:v>21</x:v>
      </x:c>
      <x:c r="BN636" s="36" t="n">
        <x:f>MAX(0,AR636+BC636-BY636)</x:f>
        <x:v>49</x:v>
      </x:c>
      <x:c r="BO636" s="36" t="n">
        <x:f>MAX(0,AS636+BD636-BZ636)</x:f>
        <x:v>33</x:v>
      </x:c>
      <x:c r="BP636" s="36" t="n">
        <x:f>MAX(0,AT636+BE636-CA636)</x:f>
        <x:v>37</x:v>
      </x:c>
      <x:c r="BQ636" s="36" t="n">
        <x:f>MAX(0,AU636+BF636-CB636)</x:f>
        <x:v>24</x:v>
      </x:c>
      <x:c r="BR636" s="36" t="n">
        <x:f>MAX(0,AV636+BG636-CC636)</x:f>
        <x:v>26</x:v>
      </x:c>
      <x:c r="BS636" s="36" t="n">
        <x:f>MAX(0,AW636+BH636-CD636)</x:f>
        <x:v>34</x:v>
      </x:c>
      <x:c r="BT636" s="36" t="n">
        <x:f>MAX(0,AX636+BI636-CE636)</x:f>
        <x:v>57</x:v>
      </x:c>
      <x:c r="BU636" s="36" t="n">
        <x:f>SUM(BK636:BT636)</x:f>
        <x:v>329</x:v>
      </x:c>
      <x:c r="BV636" s="36" t="n">
        <x:v>1</x:v>
      </x:c>
      <x:c r="BW636" s="36" t="n">
        <x:v>1</x:v>
      </x:c>
      <x:c r="BX636" s="36" t="n">
        <x:v>2</x:v>
      </x:c>
      <x:c r="BY636" s="36" t="n">
        <x:v>1</x:v>
      </x:c>
      <x:c r="BZ636" s="36" t="n">
        <x:v>2</x:v>
      </x:c>
      <x:c r="CA636" s="36" t="n">
        <x:v>3</x:v>
      </x:c>
      <x:c r="CB636" s="36" t="n">
        <x:v>1</x:v>
      </x:c>
      <x:c r="CC636" s="36" t="n">
        <x:v>2</x:v>
      </x:c>
      <x:c r="CD636" s="36" t="n">
        <x:v>1</x:v>
      </x:c>
      <x:c r="CE636" s="36" t="n">
        <x:v>2</x:v>
      </x:c>
      <x:c r="CF636" s="36"/>
      <x:c r="CG636" s="36" t="n">
        <x:f>SUM(BV636,BW636,BX636,BY636)</x:f>
        <x:v>5</x:v>
      </x:c>
      <x:c r="CH636" s="36" t="n">
        <x:f>SUM(BZ636,CA636)</x:f>
        <x:v>5</x:v>
      </x:c>
      <x:c r="CI636" s="36" t="n">
        <x:f>SUM(CB636)</x:f>
        <x:v>1</x:v>
      </x:c>
      <x:c r="CJ636" s="36" t="n">
        <x:f>SUM(CC636,CD636)</x:f>
        <x:v>3</x:v>
      </x:c>
      <x:c r="CK636" s="36" t="n">
        <x:f>SUM(CE636)</x:f>
        <x:v>2</x:v>
      </x:c>
      <x:c r="CL636" s="36" t="n">
        <x:f>SUM(CG636:CK636)</x:f>
        <x:v>16</x:v>
      </x:c>
      <x:c r="CM636" s="39" t="n">
        <x:f>SUM(BV636*1,BW636*1,BX636*1,BY636*1)</x:f>
        <x:v>5</x:v>
      </x:c>
      <x:c r="CN636" s="39" t="n">
        <x:f>SUM(BZ636*0.324,CA636*0.416)</x:f>
        <x:v>1.896</x:v>
      </x:c>
      <x:c r="CO636" s="39" t="n">
        <x:f>SUM(CB636*0.75)</x:f>
        <x:v>0.75</x:v>
      </x:c>
      <x:c r="CP636" s="39" t="n">
        <x:f>SUM(CC636*0.325,CD636*0.2)</x:f>
        <x:v>0.8500000000000001</x:v>
      </x:c>
      <x:c r="CQ636" s="39" t="n">
        <x:f>SUM(CE636*0.24)</x:f>
        <x:v>0.48</x:v>
      </x:c>
      <x:c r="CR636" s="39" t="n">
        <x:f>SUM(CM636:CQ636)</x:f>
        <x:v>8.976</x:v>
      </x:c>
      <x:c r="CS636" s="36" t="n">
        <x:f>SUM(CG636:CH636)</x:f>
        <x:v>10</x:v>
      </x:c>
      <x:c r="CT636" s="36" t="str"/>
      <x:c r="CU636" s="36" t="n">
        <x:f>MIN(AG636,CG636)</x:f>
        <x:v>5</x:v>
      </x:c>
      <x:c r="CV636" s="36" t="n">
        <x:f>MIN(AG636,CH636)</x:f>
        <x:v>5</x:v>
      </x:c>
      <x:c r="CW636" s="36" t="n">
        <x:f>MIN(AG636,CI636)</x:f>
        <x:v>1</x:v>
      </x:c>
      <x:c r="CX636" s="36" t="n">
        <x:f>MIN(AG636,CJ636)</x:f>
        <x:v>3</x:v>
      </x:c>
      <x:c r="CY636" s="36" t="n">
        <x:f>MIN(AG636,CK636)</x:f>
        <x:v>2</x:v>
      </x:c>
    </x:row>
    <x:row r="637" ht="18" customHeight="1">
      <x:c r="A637" s="35" t="str">
        <x:v>Area TWT-02</x:v>
      </x:c>
      <x:c r="B637" s="35" t="str">
        <x:v>Area Lead TWT-02</x:v>
      </x:c>
      <x:c r="C637" s="35" t="str">
        <x:v>Field Lead TWT-06</x:v>
      </x:c>
      <x:c r="D637" s="35" t="str">
        <x:v>City TWT-C</x:v>
      </x:c>
      <x:c r="E637" s="35" t="n">
        <x:v>5</x:v>
      </x:c>
      <x:c r="F637" s="35" t="n">
        <x:v>24</x:v>
      </x:c>
      <x:c r="G637" s="35" t="n">
        <x:v>1</x:v>
      </x:c>
      <x:c r="H637" s="35" t="str">
        <x:v>Promoter</x:v>
      </x:c>
      <x:c r="I637" s="35" t="str">
        <x:v>Agency TWT-02</x:v>
      </x:c>
      <x:c r="J637" s="35" t="str">
        <x:v>PR-TWT-009</x:v>
      </x:c>
      <x:c r="K637" s="35" t="str">
        <x:v>Masked Promoter TWT-009</x:v>
      </x:c>
      <x:c r="L637" s="35" t="str">
        <x:v>9XXXX10009</x:v>
      </x:c>
      <x:c r="M637" s="37" t="n">
        <x:v>46213</x:v>
      </x:c>
      <x:c r="N637" s="35" t="str">
        <x:v>Cohort 1</x:v>
      </x:c>
      <x:c r="O637" s="35" t="str">
        <x:v>DIST-TWT-03</x:v>
      </x:c>
      <x:c r="P637" s="35" t="str">
        <x:v>Masked Distributor TWT-03</x:v>
      </x:c>
      <x:c r="Q637" s="35" t="str">
        <x:v>P-TWT-027</x:v>
      </x:c>
      <x:c r="R637" s="35" t="str">
        <x:v>TWT-027</x:v>
      </x:c>
      <x:c r="S637" s="35" t="str">
        <x:v>Masked Store TWT-027</x:v>
      </x:c>
      <x:c r="T637" s="35" t="str">
        <x:v>XX1027</x:v>
      </x:c>
      <x:c r="U637" s="35" t="str">
        <x:v>Supermarket</x:v>
      </x:c>
      <x:c r="V637" s="35" t="str">
        <x:v>Masked</x:v>
      </x:c>
      <x:c r="W637" s="35" t="str">
        <x:v>Masked</x:v>
      </x:c>
      <x:c r="X637" s="37" t="n">
        <x:v>46211</x:v>
      </x:c>
      <x:c r="Y637" s="37" t="n">
        <x:v>46274</x:v>
      </x:c>
      <x:c r="Z637" s="35" t="str">
        <x:v>W02</x:v>
      </x:c>
      <x:c r="AA637" s="35" t="str">
        <x:v>Sep'26</x:v>
      </x:c>
      <x:c r="AB637" s="35" t="str">
        <x:v>08 - 14</x:v>
      </x:c>
      <x:c r="AC637" s="35" t="str">
        <x:v>Week 2 of Sep 2026</x:v>
      </x:c>
      <x:c r="AD637" s="35" t="str">
        <x:v>Continue</x:v>
      </x:c>
      <x:c r="AE637" s="35" t="str"/>
      <x:c r="AF637" s="36" t="n">
        <x:v>61</x:v>
      </x:c>
      <x:c r="AG637" s="36" t="n">
        <x:v>31</x:v>
      </x:c>
      <x:c r="AH637" s="38" t="n">
        <x:f>IFERROR(AG637/AF637,0)</x:f>
        <x:v>0.5081967213114754</x:v>
      </x:c>
      <x:c r="AI637" s="36" t="n">
        <x:v>21</x:v>
      </x:c>
      <x:c r="AJ637" s="38" t="n">
        <x:f>IFERROR(AI637/AG637,0)</x:f>
        <x:v>0.6774193548387096</x:v>
      </x:c>
      <x:c r="AK637" s="36" t="n">
        <x:v>5</x:v>
      </x:c>
      <x:c r="AL637" s="36" t="n">
        <x:v>10</x:v>
      </x:c>
      <x:c r="AM637" s="36" t="n">
        <x:v>1</x:v>
      </x:c>
      <x:c r="AN637" s="38" t="n">
        <x:f>IFERROR(AL637/AG637,0)</x:f>
        <x:v>0.3225806451612903</x:v>
      </x:c>
      <x:c r="AO637" s="36" t="n">
        <x:f>BK636</x:f>
        <x:v>20</x:v>
      </x:c>
      <x:c r="AP637" s="36" t="n">
        <x:f>BL636</x:f>
        <x:v>28</x:v>
      </x:c>
      <x:c r="AQ637" s="36" t="n">
        <x:f>BM636</x:f>
        <x:v>21</x:v>
      </x:c>
      <x:c r="AR637" s="36" t="n">
        <x:f>BN636</x:f>
        <x:v>49</x:v>
      </x:c>
      <x:c r="AS637" s="36" t="n">
        <x:f>BO636</x:f>
        <x:v>33</x:v>
      </x:c>
      <x:c r="AT637" s="36" t="n">
        <x:f>BP636</x:f>
        <x:v>37</x:v>
      </x:c>
      <x:c r="AU637" s="36" t="n">
        <x:f>BQ636</x:f>
        <x:v>24</x:v>
      </x:c>
      <x:c r="AV637" s="36" t="n">
        <x:f>BR636</x:f>
        <x:v>26</x:v>
      </x:c>
      <x:c r="AW637" s="36" t="n">
        <x:f>BS636</x:f>
        <x:v>34</x:v>
      </x:c>
      <x:c r="AX637" s="36" t="n">
        <x:f>BT636</x:f>
        <x:v>57</x:v>
      </x:c>
      <x:c r="AY637" s="36" t="n">
        <x:f>SUM(AO637:AX637)</x:f>
        <x:v>329</x:v>
      </x:c>
      <x:c r="AZ637" s="36" t="n">
        <x:v>0</x:v>
      </x:c>
      <x:c r="BA637" s="36" t="n">
        <x:v>0</x:v>
      </x:c>
      <x:c r="BB637" s="36" t="n">
        <x:v>0</x:v>
      </x:c>
      <x:c r="BC637" s="36" t="n">
        <x:v>0</x:v>
      </x:c>
      <x:c r="BD637" s="36" t="n">
        <x:v>24</x:v>
      </x:c>
      <x:c r="BE637" s="36" t="n">
        <x:v>0</x:v>
      </x:c>
      <x:c r="BF637" s="36" t="n">
        <x:v>0</x:v>
      </x:c>
      <x:c r="BG637" s="36" t="n">
        <x:v>0</x:v>
      </x:c>
      <x:c r="BH637" s="36" t="n">
        <x:v>0</x:v>
      </x:c>
      <x:c r="BI637" s="36" t="n">
        <x:v>0</x:v>
      </x:c>
      <x:c r="BJ637" s="36"/>
      <x:c r="BK637" s="36" t="n">
        <x:f>MAX(0,AO637+AZ637-BV637)</x:f>
        <x:v>19</x:v>
      </x:c>
      <x:c r="BL637" s="36" t="n">
        <x:f>MAX(0,AP637+BA637-BW637)</x:f>
        <x:v>27</x:v>
      </x:c>
      <x:c r="BM637" s="36" t="n">
        <x:f>MAX(0,AQ637+BB637-BX637)</x:f>
        <x:v>20</x:v>
      </x:c>
      <x:c r="BN637" s="36" t="n">
        <x:f>MAX(0,AR637+BC637-BY637)</x:f>
        <x:v>48</x:v>
      </x:c>
      <x:c r="BO637" s="36" t="n">
        <x:f>MAX(0,AS637+BD637-BZ637)</x:f>
        <x:v>55</x:v>
      </x:c>
      <x:c r="BP637" s="36" t="n">
        <x:f>MAX(0,AT637+BE637-CA637)</x:f>
        <x:v>34</x:v>
      </x:c>
      <x:c r="BQ637" s="36" t="n">
        <x:f>MAX(0,AU637+BF637-CB637)</x:f>
        <x:v>23</x:v>
      </x:c>
      <x:c r="BR637" s="36" t="n">
        <x:f>MAX(0,AV637+BG637-CC637)</x:f>
        <x:v>25</x:v>
      </x:c>
      <x:c r="BS637" s="36" t="n">
        <x:f>MAX(0,AW637+BH637-CD637)</x:f>
        <x:v>33</x:v>
      </x:c>
      <x:c r="BT637" s="36" t="n">
        <x:f>MAX(0,AX637+BI637-CE637)</x:f>
        <x:v>56</x:v>
      </x:c>
      <x:c r="BU637" s="36" t="n">
        <x:f>SUM(BK637:BT637)</x:f>
        <x:v>340</x:v>
      </x:c>
      <x:c r="BV637" s="36" t="n">
        <x:v>1</x:v>
      </x:c>
      <x:c r="BW637" s="36" t="n">
        <x:v>1</x:v>
      </x:c>
      <x:c r="BX637" s="36" t="n">
        <x:v>1</x:v>
      </x:c>
      <x:c r="BY637" s="36" t="n">
        <x:v>1</x:v>
      </x:c>
      <x:c r="BZ637" s="36" t="n">
        <x:v>2</x:v>
      </x:c>
      <x:c r="CA637" s="36" t="n">
        <x:v>3</x:v>
      </x:c>
      <x:c r="CB637" s="36" t="n">
        <x:v>1</x:v>
      </x:c>
      <x:c r="CC637" s="36" t="n">
        <x:v>1</x:v>
      </x:c>
      <x:c r="CD637" s="36" t="n">
        <x:v>1</x:v>
      </x:c>
      <x:c r="CE637" s="36" t="n">
        <x:v>1</x:v>
      </x:c>
      <x:c r="CF637" s="36"/>
      <x:c r="CG637" s="36" t="n">
        <x:f>SUM(BV637,BW637,BX637,BY637)</x:f>
        <x:v>4</x:v>
      </x:c>
      <x:c r="CH637" s="36" t="n">
        <x:f>SUM(BZ637,CA637)</x:f>
        <x:v>5</x:v>
      </x:c>
      <x:c r="CI637" s="36" t="n">
        <x:f>SUM(CB637)</x:f>
        <x:v>1</x:v>
      </x:c>
      <x:c r="CJ637" s="36" t="n">
        <x:f>SUM(CC637,CD637)</x:f>
        <x:v>2</x:v>
      </x:c>
      <x:c r="CK637" s="36" t="n">
        <x:f>SUM(CE637)</x:f>
        <x:v>1</x:v>
      </x:c>
      <x:c r="CL637" s="36" t="n">
        <x:f>SUM(CG637:CK637)</x:f>
        <x:v>13</x:v>
      </x:c>
      <x:c r="CM637" s="39" t="n">
        <x:f>SUM(BV637*1,BW637*1,BX637*1,BY637*1)</x:f>
        <x:v>4</x:v>
      </x:c>
      <x:c r="CN637" s="39" t="n">
        <x:f>SUM(BZ637*0.324,CA637*0.416)</x:f>
        <x:v>1.896</x:v>
      </x:c>
      <x:c r="CO637" s="39" t="n">
        <x:f>SUM(CB637*0.75)</x:f>
        <x:v>0.75</x:v>
      </x:c>
      <x:c r="CP637" s="39" t="n">
        <x:f>SUM(CC637*0.325,CD637*0.2)</x:f>
        <x:v>0.525</x:v>
      </x:c>
      <x:c r="CQ637" s="39" t="n">
        <x:f>SUM(CE637*0.24)</x:f>
        <x:v>0.24</x:v>
      </x:c>
      <x:c r="CR637" s="39" t="n">
        <x:f>SUM(CM637:CQ637)</x:f>
        <x:v>7.4110000000000005</x:v>
      </x:c>
      <x:c r="CS637" s="36" t="n">
        <x:f>SUM(CG637:CH637)</x:f>
        <x:v>9</x:v>
      </x:c>
      <x:c r="CT637" s="36" t="str"/>
      <x:c r="CU637" s="36" t="n">
        <x:f>MIN(AG637,CG637)</x:f>
        <x:v>4</x:v>
      </x:c>
      <x:c r="CV637" s="36" t="n">
        <x:f>MIN(AG637,CH637)</x:f>
        <x:v>5</x:v>
      </x:c>
      <x:c r="CW637" s="36" t="n">
        <x:f>MIN(AG637,CI637)</x:f>
        <x:v>1</x:v>
      </x:c>
      <x:c r="CX637" s="36" t="n">
        <x:f>MIN(AG637,CJ637)</x:f>
        <x:v>2</x:v>
      </x:c>
      <x:c r="CY637" s="36" t="n">
        <x:f>MIN(AG637,CK637)</x:f>
        <x:v>1</x:v>
      </x:c>
    </x:row>
    <x:row r="638" ht="18" customHeight="1">
      <x:c r="A638" s="35" t="str">
        <x:v>Area TWT-02</x:v>
      </x:c>
      <x:c r="B638" s="35" t="str">
        <x:v>Area Lead TWT-02</x:v>
      </x:c>
      <x:c r="C638" s="35" t="str">
        <x:v>Field Lead TWT-06</x:v>
      </x:c>
      <x:c r="D638" s="35" t="str">
        <x:v>City TWT-C</x:v>
      </x:c>
      <x:c r="E638" s="35" t="n">
        <x:v>5</x:v>
      </x:c>
      <x:c r="F638" s="35" t="n">
        <x:v>24</x:v>
      </x:c>
      <x:c r="G638" s="35" t="n">
        <x:v>1</x:v>
      </x:c>
      <x:c r="H638" s="35" t="str">
        <x:v>Promoter</x:v>
      </x:c>
      <x:c r="I638" s="35" t="str">
        <x:v>Agency TWT-02</x:v>
      </x:c>
      <x:c r="J638" s="35" t="str">
        <x:v>PR-TWT-009</x:v>
      </x:c>
      <x:c r="K638" s="35" t="str">
        <x:v>Masked Promoter TWT-009</x:v>
      </x:c>
      <x:c r="L638" s="35" t="str">
        <x:v>9XXXX10009</x:v>
      </x:c>
      <x:c r="M638" s="37" t="n">
        <x:v>46213</x:v>
      </x:c>
      <x:c r="N638" s="35" t="str">
        <x:v>Cohort 1</x:v>
      </x:c>
      <x:c r="O638" s="35" t="str">
        <x:v>DIST-TWT-03</x:v>
      </x:c>
      <x:c r="P638" s="35" t="str">
        <x:v>Masked Distributor TWT-03</x:v>
      </x:c>
      <x:c r="Q638" s="35" t="str">
        <x:v>P-TWT-027</x:v>
      </x:c>
      <x:c r="R638" s="35" t="str">
        <x:v>TWT-027</x:v>
      </x:c>
      <x:c r="S638" s="35" t="str">
        <x:v>Masked Store TWT-027</x:v>
      </x:c>
      <x:c r="T638" s="35" t="str">
        <x:v>XX1027</x:v>
      </x:c>
      <x:c r="U638" s="35" t="str">
        <x:v>Supermarket</x:v>
      </x:c>
      <x:c r="V638" s="35" t="str">
        <x:v>Masked</x:v>
      </x:c>
      <x:c r="W638" s="35" t="str">
        <x:v>Masked</x:v>
      </x:c>
      <x:c r="X638" s="37" t="n">
        <x:v>46211</x:v>
      </x:c>
      <x:c r="Y638" s="37" t="n">
        <x:v>46275</x:v>
      </x:c>
      <x:c r="Z638" s="35" t="str">
        <x:v>W02</x:v>
      </x:c>
      <x:c r="AA638" s="35" t="str">
        <x:v>Sep'26</x:v>
      </x:c>
      <x:c r="AB638" s="35" t="str">
        <x:v>08 - 14</x:v>
      </x:c>
      <x:c r="AC638" s="35" t="str">
        <x:v>Week 2 of Sep 2026</x:v>
      </x:c>
      <x:c r="AD638" s="35" t="str">
        <x:v>Continue</x:v>
      </x:c>
      <x:c r="AE638" s="35" t="str">
        <x:v>Normal operations</x:v>
      </x:c>
      <x:c r="AF638" s="36" t="n">
        <x:v>52</x:v>
      </x:c>
      <x:c r="AG638" s="36" t="n">
        <x:v>17</x:v>
      </x:c>
      <x:c r="AH638" s="38" t="n">
        <x:f>IFERROR(AG638/AF638,0)</x:f>
        <x:v>0.3269230769230769</x:v>
      </x:c>
      <x:c r="AI638" s="36" t="n">
        <x:v>15</x:v>
      </x:c>
      <x:c r="AJ638" s="38" t="n">
        <x:f>IFERROR(AI638/AG638,0)</x:f>
        <x:v>0.8823529411764706</x:v>
      </x:c>
      <x:c r="AK638" s="36" t="n">
        <x:v>4</x:v>
      </x:c>
      <x:c r="AL638" s="36" t="n">
        <x:v>9</x:v>
      </x:c>
      <x:c r="AM638" s="36" t="n">
        <x:v>1</x:v>
      </x:c>
      <x:c r="AN638" s="38" t="n">
        <x:f>IFERROR(AL638/AG638,0)</x:f>
        <x:v>0.5294117647058824</x:v>
      </x:c>
      <x:c r="AO638" s="36" t="n">
        <x:f>BK637</x:f>
        <x:v>19</x:v>
      </x:c>
      <x:c r="AP638" s="36" t="n">
        <x:f>BL637</x:f>
        <x:v>27</x:v>
      </x:c>
      <x:c r="AQ638" s="36" t="n">
        <x:f>BM637</x:f>
        <x:v>20</x:v>
      </x:c>
      <x:c r="AR638" s="36" t="n">
        <x:f>BN637</x:f>
        <x:v>48</x:v>
      </x:c>
      <x:c r="AS638" s="36" t="n">
        <x:f>BO637</x:f>
        <x:v>55</x:v>
      </x:c>
      <x:c r="AT638" s="36" t="n">
        <x:f>BP637</x:f>
        <x:v>34</x:v>
      </x:c>
      <x:c r="AU638" s="36" t="n">
        <x:f>BQ637</x:f>
        <x:v>23</x:v>
      </x:c>
      <x:c r="AV638" s="36" t="n">
        <x:f>BR637</x:f>
        <x:v>25</x:v>
      </x:c>
      <x:c r="AW638" s="36" t="n">
        <x:f>BS637</x:f>
        <x:v>33</x:v>
      </x:c>
      <x:c r="AX638" s="36" t="n">
        <x:f>BT637</x:f>
        <x:v>56</x:v>
      </x:c>
      <x:c r="AY638" s="36" t="n">
        <x:f>SUM(AO638:AX638)</x:f>
        <x:v>340</x:v>
      </x:c>
      <x:c r="AZ638" s="36" t="n">
        <x:v>0</x:v>
      </x:c>
      <x:c r="BA638" s="36" t="n">
        <x:v>0</x:v>
      </x:c>
      <x:c r="BB638" s="36" t="n">
        <x:v>0</x:v>
      </x:c>
      <x:c r="BC638" s="36" t="n">
        <x:v>0</x:v>
      </x:c>
      <x:c r="BD638" s="36" t="n">
        <x:v>0</x:v>
      </x:c>
      <x:c r="BE638" s="36" t="n">
        <x:v>23</x:v>
      </x:c>
      <x:c r="BF638" s="36" t="n">
        <x:v>0</x:v>
      </x:c>
      <x:c r="BG638" s="36" t="n">
        <x:v>0</x:v>
      </x:c>
      <x:c r="BH638" s="36" t="n">
        <x:v>0</x:v>
      </x:c>
      <x:c r="BI638" s="36" t="n">
        <x:v>0</x:v>
      </x:c>
      <x:c r="BJ638" s="36"/>
      <x:c r="BK638" s="36" t="n">
        <x:f>MAX(0,AO638+AZ638-BV638)</x:f>
        <x:v>18</x:v>
      </x:c>
      <x:c r="BL638" s="36" t="n">
        <x:f>MAX(0,AP638+BA638-BW638)</x:f>
        <x:v>25</x:v>
      </x:c>
      <x:c r="BM638" s="36" t="n">
        <x:f>MAX(0,AQ638+BB638-BX638)</x:f>
        <x:v>18</x:v>
      </x:c>
      <x:c r="BN638" s="36" t="n">
        <x:f>MAX(0,AR638+BC638-BY638)</x:f>
        <x:v>47</x:v>
      </x:c>
      <x:c r="BO638" s="36" t="n">
        <x:f>MAX(0,AS638+BD638-BZ638)</x:f>
        <x:v>53</x:v>
      </x:c>
      <x:c r="BP638" s="36" t="n">
        <x:f>MAX(0,AT638+BE638-CA638)</x:f>
        <x:v>55</x:v>
      </x:c>
      <x:c r="BQ638" s="36" t="n">
        <x:f>MAX(0,AU638+BF638-CB638)</x:f>
        <x:v>21</x:v>
      </x:c>
      <x:c r="BR638" s="36" t="n">
        <x:f>MAX(0,AV638+BG638-CC638)</x:f>
        <x:v>23</x:v>
      </x:c>
      <x:c r="BS638" s="36" t="n">
        <x:f>MAX(0,AW638+BH638-CD638)</x:f>
        <x:v>31</x:v>
      </x:c>
      <x:c r="BT638" s="36" t="n">
        <x:f>MAX(0,AX638+BI638-CE638)</x:f>
        <x:v>54</x:v>
      </x:c>
      <x:c r="BU638" s="36" t="n">
        <x:f>SUM(BK638:BT638)</x:f>
        <x:v>345</x:v>
      </x:c>
      <x:c r="BV638" s="36" t="n">
        <x:v>1</x:v>
      </x:c>
      <x:c r="BW638" s="36" t="n">
        <x:v>2</x:v>
      </x:c>
      <x:c r="BX638" s="36" t="n">
        <x:v>2</x:v>
      </x:c>
      <x:c r="BY638" s="36" t="n">
        <x:v>1</x:v>
      </x:c>
      <x:c r="BZ638" s="36" t="n">
        <x:v>2</x:v>
      </x:c>
      <x:c r="CA638" s="36" t="n">
        <x:v>2</x:v>
      </x:c>
      <x:c r="CB638" s="36" t="n">
        <x:v>2</x:v>
      </x:c>
      <x:c r="CC638" s="36" t="n">
        <x:v>2</x:v>
      </x:c>
      <x:c r="CD638" s="36" t="n">
        <x:v>2</x:v>
      </x:c>
      <x:c r="CE638" s="36" t="n">
        <x:v>2</x:v>
      </x:c>
      <x:c r="CF638" s="36"/>
      <x:c r="CG638" s="36" t="n">
        <x:f>SUM(BV638,BW638,BX638,BY638)</x:f>
        <x:v>6</x:v>
      </x:c>
      <x:c r="CH638" s="36" t="n">
        <x:f>SUM(BZ638,CA638)</x:f>
        <x:v>4</x:v>
      </x:c>
      <x:c r="CI638" s="36" t="n">
        <x:f>SUM(CB638)</x:f>
        <x:v>2</x:v>
      </x:c>
      <x:c r="CJ638" s="36" t="n">
        <x:f>SUM(CC638,CD638)</x:f>
        <x:v>4</x:v>
      </x:c>
      <x:c r="CK638" s="36" t="n">
        <x:f>SUM(CE638)</x:f>
        <x:v>2</x:v>
      </x:c>
      <x:c r="CL638" s="36" t="n">
        <x:f>SUM(CG638:CK638)</x:f>
        <x:v>18</x:v>
      </x:c>
      <x:c r="CM638" s="39" t="n">
        <x:f>SUM(BV638*1,BW638*1,BX638*1,BY638*1)</x:f>
        <x:v>6</x:v>
      </x:c>
      <x:c r="CN638" s="39" t="n">
        <x:f>SUM(BZ638*0.324,CA638*0.416)</x:f>
        <x:v>1.48</x:v>
      </x:c>
      <x:c r="CO638" s="39" t="n">
        <x:f>SUM(CB638*0.75)</x:f>
        <x:v>1.5</x:v>
      </x:c>
      <x:c r="CP638" s="39" t="n">
        <x:f>SUM(CC638*0.325,CD638*0.2)</x:f>
        <x:v>1.05</x:v>
      </x:c>
      <x:c r="CQ638" s="39" t="n">
        <x:f>SUM(CE638*0.24)</x:f>
        <x:v>0.48</x:v>
      </x:c>
      <x:c r="CR638" s="39" t="n">
        <x:f>SUM(CM638:CQ638)</x:f>
        <x:v>10.510000000000002</x:v>
      </x:c>
      <x:c r="CS638" s="36" t="n">
        <x:f>SUM(CG638:CH638)</x:f>
        <x:v>10</x:v>
      </x:c>
      <x:c r="CT638" s="36" t="str"/>
      <x:c r="CU638" s="36" t="n">
        <x:f>MIN(AG638,CG638)</x:f>
        <x:v>6</x:v>
      </x:c>
      <x:c r="CV638" s="36" t="n">
        <x:f>MIN(AG638,CH638)</x:f>
        <x:v>4</x:v>
      </x:c>
      <x:c r="CW638" s="36" t="n">
        <x:f>MIN(AG638,CI638)</x:f>
        <x:v>2</x:v>
      </x:c>
      <x:c r="CX638" s="36" t="n">
        <x:f>MIN(AG638,CJ638)</x:f>
        <x:v>4</x:v>
      </x:c>
      <x:c r="CY638" s="36" t="n">
        <x:f>MIN(AG638,CK638)</x:f>
        <x:v>2</x:v>
      </x:c>
    </x:row>
    <x:row r="639" ht="18" customHeight="1">
      <x:c r="A639" s="35" t="str">
        <x:v>Area TWT-02</x:v>
      </x:c>
      <x:c r="B639" s="35" t="str">
        <x:v>Area Lead TWT-02</x:v>
      </x:c>
      <x:c r="C639" s="35" t="str">
        <x:v>Field Lead TWT-06</x:v>
      </x:c>
      <x:c r="D639" s="35" t="str">
        <x:v>City TWT-C</x:v>
      </x:c>
      <x:c r="E639" s="35" t="n">
        <x:v>5</x:v>
      </x:c>
      <x:c r="F639" s="35" t="n">
        <x:v>24</x:v>
      </x:c>
      <x:c r="G639" s="35" t="n">
        <x:v>1</x:v>
      </x:c>
      <x:c r="H639" s="35" t="str">
        <x:v>Promoter</x:v>
      </x:c>
      <x:c r="I639" s="35" t="str">
        <x:v>Agency TWT-02</x:v>
      </x:c>
      <x:c r="J639" s="35" t="str">
        <x:v>PR-TWT-009</x:v>
      </x:c>
      <x:c r="K639" s="35" t="str">
        <x:v>Masked Promoter TWT-009</x:v>
      </x:c>
      <x:c r="L639" s="35" t="str">
        <x:v>9XXXX10009</x:v>
      </x:c>
      <x:c r="M639" s="37" t="n">
        <x:v>46213</x:v>
      </x:c>
      <x:c r="N639" s="35" t="str">
        <x:v>Cohort 1</x:v>
      </x:c>
      <x:c r="O639" s="35" t="str">
        <x:v>DIST-TWT-03</x:v>
      </x:c>
      <x:c r="P639" s="35" t="str">
        <x:v>Masked Distributor TWT-03</x:v>
      </x:c>
      <x:c r="Q639" s="35" t="str">
        <x:v>P-TWT-027</x:v>
      </x:c>
      <x:c r="R639" s="35" t="str">
        <x:v>TWT-027</x:v>
      </x:c>
      <x:c r="S639" s="35" t="str">
        <x:v>Masked Store TWT-027</x:v>
      </x:c>
      <x:c r="T639" s="35" t="str">
        <x:v>XX1027</x:v>
      </x:c>
      <x:c r="U639" s="35" t="str">
        <x:v>Supermarket</x:v>
      </x:c>
      <x:c r="V639" s="35" t="str">
        <x:v>Masked</x:v>
      </x:c>
      <x:c r="W639" s="35" t="str">
        <x:v>Masked</x:v>
      </x:c>
      <x:c r="X639" s="37" t="n">
        <x:v>46211</x:v>
      </x:c>
      <x:c r="Y639" s="37" t="n">
        <x:v>46276</x:v>
      </x:c>
      <x:c r="Z639" s="35" t="str">
        <x:v>W02</x:v>
      </x:c>
      <x:c r="AA639" s="35" t="str">
        <x:v>Sep'26</x:v>
      </x:c>
      <x:c r="AB639" s="35" t="str">
        <x:v>08 - 14</x:v>
      </x:c>
      <x:c r="AC639" s="35" t="str">
        <x:v>Week 2 of Sep 2026</x:v>
      </x:c>
      <x:c r="AD639" s="35" t="str">
        <x:v>Continue</x:v>
      </x:c>
      <x:c r="AE639" s="35" t="str"/>
      <x:c r="AF639" s="36" t="n">
        <x:v>67</x:v>
      </x:c>
      <x:c r="AG639" s="36" t="n">
        <x:v>29</x:v>
      </x:c>
      <x:c r="AH639" s="38" t="n">
        <x:f>IFERROR(AG639/AF639,0)</x:f>
        <x:v>0.43283582089552236</x:v>
      </x:c>
      <x:c r="AI639" s="36" t="n">
        <x:v>24</x:v>
      </x:c>
      <x:c r="AJ639" s="38" t="n">
        <x:f>IFERROR(AI639/AG639,0)</x:f>
        <x:v>0.8275862068965517</x:v>
      </x:c>
      <x:c r="AK639" s="36" t="n">
        <x:v>3</x:v>
      </x:c>
      <x:c r="AL639" s="36" t="n">
        <x:v>10</x:v>
      </x:c>
      <x:c r="AM639" s="36" t="n">
        <x:v>1</x:v>
      </x:c>
      <x:c r="AN639" s="38" t="n">
        <x:f>IFERROR(AL639/AG639,0)</x:f>
        <x:v>0.3448275862068966</x:v>
      </x:c>
      <x:c r="AO639" s="36" t="n">
        <x:f>BK638</x:f>
        <x:v>18</x:v>
      </x:c>
      <x:c r="AP639" s="36" t="n">
        <x:f>BL638</x:f>
        <x:v>25</x:v>
      </x:c>
      <x:c r="AQ639" s="36" t="n">
        <x:f>BM638</x:f>
        <x:v>18</x:v>
      </x:c>
      <x:c r="AR639" s="36" t="n">
        <x:f>BN638</x:f>
        <x:v>47</x:v>
      </x:c>
      <x:c r="AS639" s="36" t="n">
        <x:f>BO638</x:f>
        <x:v>53</x:v>
      </x:c>
      <x:c r="AT639" s="36" t="n">
        <x:f>BP638</x:f>
        <x:v>55</x:v>
      </x:c>
      <x:c r="AU639" s="36" t="n">
        <x:f>BQ638</x:f>
        <x:v>21</x:v>
      </x:c>
      <x:c r="AV639" s="36" t="n">
        <x:f>BR638</x:f>
        <x:v>23</x:v>
      </x:c>
      <x:c r="AW639" s="36" t="n">
        <x:f>BS638</x:f>
        <x:v>31</x:v>
      </x:c>
      <x:c r="AX639" s="36" t="n">
        <x:f>BT638</x:f>
        <x:v>54</x:v>
      </x:c>
      <x:c r="AY639" s="36" t="n">
        <x:f>SUM(AO639:AX639)</x:f>
        <x:v>345</x:v>
      </x:c>
      <x:c r="AZ639" s="36" t="n">
        <x:v>19</x:v>
      </x:c>
      <x:c r="BA639" s="36" t="n">
        <x:v>0</x:v>
      </x:c>
      <x:c r="BB639" s="36" t="n">
        <x:v>0</x:v>
      </x:c>
      <x:c r="BC639" s="36" t="n">
        <x:v>0</x:v>
      </x:c>
      <x:c r="BD639" s="36" t="n">
        <x:v>0</x:v>
      </x:c>
      <x:c r="BE639" s="36" t="n">
        <x:v>0</x:v>
      </x:c>
      <x:c r="BF639" s="36" t="n">
        <x:v>17</x:v>
      </x:c>
      <x:c r="BG639" s="36" t="n">
        <x:v>0</x:v>
      </x:c>
      <x:c r="BH639" s="36" t="n">
        <x:v>0</x:v>
      </x:c>
      <x:c r="BI639" s="36" t="n">
        <x:v>0</x:v>
      </x:c>
      <x:c r="BJ639" s="36"/>
      <x:c r="BK639" s="36" t="n">
        <x:f>MAX(0,AO639+AZ639-BV639)</x:f>
        <x:v>36</x:v>
      </x:c>
      <x:c r="BL639" s="36" t="n">
        <x:f>MAX(0,AP639+BA639-BW639)</x:f>
        <x:v>24</x:v>
      </x:c>
      <x:c r="BM639" s="36" t="n">
        <x:f>MAX(0,AQ639+BB639-BX639)</x:f>
        <x:v>17</x:v>
      </x:c>
      <x:c r="BN639" s="36" t="n">
        <x:f>MAX(0,AR639+BC639-BY639)</x:f>
        <x:v>47</x:v>
      </x:c>
      <x:c r="BO639" s="36" t="n">
        <x:f>MAX(0,AS639+BD639-BZ639)</x:f>
        <x:v>51</x:v>
      </x:c>
      <x:c r="BP639" s="36" t="n">
        <x:f>MAX(0,AT639+BE639-CA639)</x:f>
        <x:v>53</x:v>
      </x:c>
      <x:c r="BQ639" s="36" t="n">
        <x:f>MAX(0,AU639+BF639-CB639)</x:f>
        <x:v>37</x:v>
      </x:c>
      <x:c r="BR639" s="36" t="n">
        <x:f>MAX(0,AV639+BG639-CC639)</x:f>
        <x:v>22</x:v>
      </x:c>
      <x:c r="BS639" s="36" t="n">
        <x:f>MAX(0,AW639+BH639-CD639)</x:f>
        <x:v>30</x:v>
      </x:c>
      <x:c r="BT639" s="36" t="n">
        <x:f>MAX(0,AX639+BI639-CE639)</x:f>
        <x:v>52</x:v>
      </x:c>
      <x:c r="BU639" s="36" t="n">
        <x:f>SUM(BK639:BT639)</x:f>
        <x:v>369</x:v>
      </x:c>
      <x:c r="BV639" s="36" t="n">
        <x:v>1</x:v>
      </x:c>
      <x:c r="BW639" s="36" t="n">
        <x:v>1</x:v>
      </x:c>
      <x:c r="BX639" s="36" t="n">
        <x:v>1</x:v>
      </x:c>
      <x:c r="BY639" s="36" t="n">
        <x:v>0</x:v>
      </x:c>
      <x:c r="BZ639" s="36" t="n">
        <x:v>2</x:v>
      </x:c>
      <x:c r="CA639" s="36" t="n">
        <x:v>2</x:v>
      </x:c>
      <x:c r="CB639" s="36" t="n">
        <x:v>1</x:v>
      </x:c>
      <x:c r="CC639" s="36" t="n">
        <x:v>1</x:v>
      </x:c>
      <x:c r="CD639" s="36" t="n">
        <x:v>1</x:v>
      </x:c>
      <x:c r="CE639" s="36" t="n">
        <x:v>2</x:v>
      </x:c>
      <x:c r="CF639" s="36"/>
      <x:c r="CG639" s="36" t="n">
        <x:f>SUM(BV639,BW639,BX639,BY639)</x:f>
        <x:v>3</x:v>
      </x:c>
      <x:c r="CH639" s="36" t="n">
        <x:f>SUM(BZ639,CA639)</x:f>
        <x:v>4</x:v>
      </x:c>
      <x:c r="CI639" s="36" t="n">
        <x:f>SUM(CB639)</x:f>
        <x:v>1</x:v>
      </x:c>
      <x:c r="CJ639" s="36" t="n">
        <x:f>SUM(CC639,CD639)</x:f>
        <x:v>2</x:v>
      </x:c>
      <x:c r="CK639" s="36" t="n">
        <x:f>SUM(CE639)</x:f>
        <x:v>2</x:v>
      </x:c>
      <x:c r="CL639" s="36" t="n">
        <x:f>SUM(CG639:CK639)</x:f>
        <x:v>12</x:v>
      </x:c>
      <x:c r="CM639" s="39" t="n">
        <x:f>SUM(BV639*1,BW639*1,BX639*1,BY639*1)</x:f>
        <x:v>3</x:v>
      </x:c>
      <x:c r="CN639" s="39" t="n">
        <x:f>SUM(BZ639*0.324,CA639*0.416)</x:f>
        <x:v>1.48</x:v>
      </x:c>
      <x:c r="CO639" s="39" t="n">
        <x:f>SUM(CB639*0.75)</x:f>
        <x:v>0.75</x:v>
      </x:c>
      <x:c r="CP639" s="39" t="n">
        <x:f>SUM(CC639*0.325,CD639*0.2)</x:f>
        <x:v>0.525</x:v>
      </x:c>
      <x:c r="CQ639" s="39" t="n">
        <x:f>SUM(CE639*0.24)</x:f>
        <x:v>0.48</x:v>
      </x:c>
      <x:c r="CR639" s="39" t="n">
        <x:f>SUM(CM639:CQ639)</x:f>
        <x:v>6.235000000000001</x:v>
      </x:c>
      <x:c r="CS639" s="36" t="n">
        <x:f>SUM(CG639:CH639)</x:f>
        <x:v>7</x:v>
      </x:c>
      <x:c r="CT639" s="36" t="str"/>
      <x:c r="CU639" s="36" t="n">
        <x:f>MIN(AG639,CG639)</x:f>
        <x:v>3</x:v>
      </x:c>
      <x:c r="CV639" s="36" t="n">
        <x:f>MIN(AG639,CH639)</x:f>
        <x:v>4</x:v>
      </x:c>
      <x:c r="CW639" s="36" t="n">
        <x:f>MIN(AG639,CI639)</x:f>
        <x:v>1</x:v>
      </x:c>
      <x:c r="CX639" s="36" t="n">
        <x:f>MIN(AG639,CJ639)</x:f>
        <x:v>2</x:v>
      </x:c>
      <x:c r="CY639" s="36" t="n">
        <x:f>MIN(AG639,CK639)</x:f>
        <x:v>2</x:v>
      </x:c>
    </x:row>
    <x:row r="640" ht="18" customHeight="1">
      <x:c r="A640" s="35" t="str">
        <x:v>Area TWT-02</x:v>
      </x:c>
      <x:c r="B640" s="35" t="str">
        <x:v>Area Lead TWT-02</x:v>
      </x:c>
      <x:c r="C640" s="35" t="str">
        <x:v>Field Lead TWT-06</x:v>
      </x:c>
      <x:c r="D640" s="35" t="str">
        <x:v>City TWT-C</x:v>
      </x:c>
      <x:c r="E640" s="35" t="n">
        <x:v>5</x:v>
      </x:c>
      <x:c r="F640" s="35" t="n">
        <x:v>24</x:v>
      </x:c>
      <x:c r="G640" s="35" t="n">
        <x:v>1</x:v>
      </x:c>
      <x:c r="H640" s="35" t="str">
        <x:v>Promoter</x:v>
      </x:c>
      <x:c r="I640" s="35" t="str">
        <x:v>Agency TWT-02</x:v>
      </x:c>
      <x:c r="J640" s="35" t="str">
        <x:v>PR-TWT-009</x:v>
      </x:c>
      <x:c r="K640" s="35" t="str">
        <x:v>Masked Promoter TWT-009</x:v>
      </x:c>
      <x:c r="L640" s="35" t="str">
        <x:v>9XXXX10009</x:v>
      </x:c>
      <x:c r="M640" s="37" t="n">
        <x:v>46213</x:v>
      </x:c>
      <x:c r="N640" s="35" t="str">
        <x:v>Cohort 1</x:v>
      </x:c>
      <x:c r="O640" s="35" t="str">
        <x:v>DIST-TWT-03</x:v>
      </x:c>
      <x:c r="P640" s="35" t="str">
        <x:v>Masked Distributor TWT-03</x:v>
      </x:c>
      <x:c r="Q640" s="35" t="str">
        <x:v>P-TWT-027</x:v>
      </x:c>
      <x:c r="R640" s="35" t="str">
        <x:v>TWT-027</x:v>
      </x:c>
      <x:c r="S640" s="35" t="str">
        <x:v>Masked Store TWT-027</x:v>
      </x:c>
      <x:c r="T640" s="35" t="str">
        <x:v>XX1027</x:v>
      </x:c>
      <x:c r="U640" s="35" t="str">
        <x:v>Supermarket</x:v>
      </x:c>
      <x:c r="V640" s="35" t="str">
        <x:v>Masked</x:v>
      </x:c>
      <x:c r="W640" s="35" t="str">
        <x:v>Masked</x:v>
      </x:c>
      <x:c r="X640" s="37" t="n">
        <x:v>46211</x:v>
      </x:c>
      <x:c r="Y640" s="37" t="n">
        <x:v>46277</x:v>
      </x:c>
      <x:c r="Z640" s="35" t="str">
        <x:v>W02</x:v>
      </x:c>
      <x:c r="AA640" s="35" t="str">
        <x:v>Sep'26</x:v>
      </x:c>
      <x:c r="AB640" s="35" t="str">
        <x:v>08 - 14</x:v>
      </x:c>
      <x:c r="AC640" s="35" t="str">
        <x:v>Week 2 of Sep 2026</x:v>
      </x:c>
      <x:c r="AD640" s="35" t="str">
        <x:v>Continue</x:v>
      </x:c>
      <x:c r="AE640" s="35" t="str"/>
      <x:c r="AF640" s="36" t="n">
        <x:v>65</x:v>
      </x:c>
      <x:c r="AG640" s="36" t="n">
        <x:v>25</x:v>
      </x:c>
      <x:c r="AH640" s="38" t="n">
        <x:f>IFERROR(AG640/AF640,0)</x:f>
        <x:v>0.38461538461538464</x:v>
      </x:c>
      <x:c r="AI640" s="36" t="n">
        <x:v>16</x:v>
      </x:c>
      <x:c r="AJ640" s="38" t="n">
        <x:f>IFERROR(AI640/AG640,0)</x:f>
        <x:v>0.64</x:v>
      </x:c>
      <x:c r="AK640" s="36" t="n">
        <x:v>4</x:v>
      </x:c>
      <x:c r="AL640" s="36" t="n">
        <x:v>10</x:v>
      </x:c>
      <x:c r="AM640" s="36" t="n">
        <x:v>1</x:v>
      </x:c>
      <x:c r="AN640" s="38" t="n">
        <x:f>IFERROR(AL640/AG640,0)</x:f>
        <x:v>0.4</x:v>
      </x:c>
      <x:c r="AO640" s="36" t="n">
        <x:f>BK639</x:f>
        <x:v>36</x:v>
      </x:c>
      <x:c r="AP640" s="36" t="n">
        <x:f>BL639</x:f>
        <x:v>24</x:v>
      </x:c>
      <x:c r="AQ640" s="36" t="n">
        <x:f>BM639</x:f>
        <x:v>17</x:v>
      </x:c>
      <x:c r="AR640" s="36" t="n">
        <x:f>BN639</x:f>
        <x:v>47</x:v>
      </x:c>
      <x:c r="AS640" s="36" t="n">
        <x:f>BO639</x:f>
        <x:v>51</x:v>
      </x:c>
      <x:c r="AT640" s="36" t="n">
        <x:f>BP639</x:f>
        <x:v>53</x:v>
      </x:c>
      <x:c r="AU640" s="36" t="n">
        <x:f>BQ639</x:f>
        <x:v>37</x:v>
      </x:c>
      <x:c r="AV640" s="36" t="n">
        <x:f>BR639</x:f>
        <x:v>22</x:v>
      </x:c>
      <x:c r="AW640" s="36" t="n">
        <x:f>BS639</x:f>
        <x:v>30</x:v>
      </x:c>
      <x:c r="AX640" s="36" t="n">
        <x:f>BT639</x:f>
        <x:v>52</x:v>
      </x:c>
      <x:c r="AY640" s="36" t="n">
        <x:f>SUM(AO640:AX640)</x:f>
        <x:v>369</x:v>
      </x:c>
      <x:c r="AZ640" s="36" t="n">
        <x:v>0</x:v>
      </x:c>
      <x:c r="BA640" s="36" t="n">
        <x:v>16</x:v>
      </x:c>
      <x:c r="BB640" s="36" t="n">
        <x:v>0</x:v>
      </x:c>
      <x:c r="BC640" s="36" t="n">
        <x:v>0</x:v>
      </x:c>
      <x:c r="BD640" s="36" t="n">
        <x:v>0</x:v>
      </x:c>
      <x:c r="BE640" s="36" t="n">
        <x:v>0</x:v>
      </x:c>
      <x:c r="BF640" s="36" t="n">
        <x:v>0</x:v>
      </x:c>
      <x:c r="BG640" s="36" t="n">
        <x:v>23</x:v>
      </x:c>
      <x:c r="BH640" s="36" t="n">
        <x:v>0</x:v>
      </x:c>
      <x:c r="BI640" s="36" t="n">
        <x:v>0</x:v>
      </x:c>
      <x:c r="BJ640" s="36"/>
      <x:c r="BK640" s="36" t="n">
        <x:f>MAX(0,AO640+AZ640-BV640)</x:f>
        <x:v>35</x:v>
      </x:c>
      <x:c r="BL640" s="36" t="n">
        <x:f>MAX(0,AP640+BA640-BW640)</x:f>
        <x:v>38</x:v>
      </x:c>
      <x:c r="BM640" s="36" t="n">
        <x:f>MAX(0,AQ640+BB640-BX640)</x:f>
        <x:v>15</x:v>
      </x:c>
      <x:c r="BN640" s="36" t="n">
        <x:f>MAX(0,AR640+BC640-BY640)</x:f>
        <x:v>46</x:v>
      </x:c>
      <x:c r="BO640" s="36" t="n">
        <x:f>MAX(0,AS640+BD640-BZ640)</x:f>
        <x:v>49</x:v>
      </x:c>
      <x:c r="BP640" s="36" t="n">
        <x:f>MAX(0,AT640+BE640-CA640)</x:f>
        <x:v>51</x:v>
      </x:c>
      <x:c r="BQ640" s="36" t="n">
        <x:f>MAX(0,AU640+BF640-CB640)</x:f>
        <x:v>35</x:v>
      </x:c>
      <x:c r="BR640" s="36" t="n">
        <x:f>MAX(0,AV640+BG640-CC640)</x:f>
        <x:v>43</x:v>
      </x:c>
      <x:c r="BS640" s="36" t="n">
        <x:f>MAX(0,AW640+BH640-CD640)</x:f>
        <x:v>28</x:v>
      </x:c>
      <x:c r="BT640" s="36" t="n">
        <x:f>MAX(0,AX640+BI640-CE640)</x:f>
        <x:v>50</x:v>
      </x:c>
      <x:c r="BU640" s="36" t="n">
        <x:f>SUM(BK640:BT640)</x:f>
        <x:v>390</x:v>
      </x:c>
      <x:c r="BV640" s="36" t="n">
        <x:v>1</x:v>
      </x:c>
      <x:c r="BW640" s="36" t="n">
        <x:v>2</x:v>
      </x:c>
      <x:c r="BX640" s="36" t="n">
        <x:v>2</x:v>
      </x:c>
      <x:c r="BY640" s="36" t="n">
        <x:v>1</x:v>
      </x:c>
      <x:c r="BZ640" s="36" t="n">
        <x:v>2</x:v>
      </x:c>
      <x:c r="CA640" s="36" t="n">
        <x:v>2</x:v>
      </x:c>
      <x:c r="CB640" s="36" t="n">
        <x:v>2</x:v>
      </x:c>
      <x:c r="CC640" s="36" t="n">
        <x:v>2</x:v>
      </x:c>
      <x:c r="CD640" s="36" t="n">
        <x:v>2</x:v>
      </x:c>
      <x:c r="CE640" s="36" t="n">
        <x:v>2</x:v>
      </x:c>
      <x:c r="CF640" s="36"/>
      <x:c r="CG640" s="36" t="n">
        <x:f>SUM(BV640,BW640,BX640,BY640)</x:f>
        <x:v>6</x:v>
      </x:c>
      <x:c r="CH640" s="36" t="n">
        <x:f>SUM(BZ640,CA640)</x:f>
        <x:v>4</x:v>
      </x:c>
      <x:c r="CI640" s="36" t="n">
        <x:f>SUM(CB640)</x:f>
        <x:v>2</x:v>
      </x:c>
      <x:c r="CJ640" s="36" t="n">
        <x:f>SUM(CC640,CD640)</x:f>
        <x:v>4</x:v>
      </x:c>
      <x:c r="CK640" s="36" t="n">
        <x:f>SUM(CE640)</x:f>
        <x:v>2</x:v>
      </x:c>
      <x:c r="CL640" s="36" t="n">
        <x:f>SUM(CG640:CK640)</x:f>
        <x:v>18</x:v>
      </x:c>
      <x:c r="CM640" s="39" t="n">
        <x:f>SUM(BV640*1,BW640*1,BX640*1,BY640*1)</x:f>
        <x:v>6</x:v>
      </x:c>
      <x:c r="CN640" s="39" t="n">
        <x:f>SUM(BZ640*0.324,CA640*0.416)</x:f>
        <x:v>1.48</x:v>
      </x:c>
      <x:c r="CO640" s="39" t="n">
        <x:f>SUM(CB640*0.75)</x:f>
        <x:v>1.5</x:v>
      </x:c>
      <x:c r="CP640" s="39" t="n">
        <x:f>SUM(CC640*0.325,CD640*0.2)</x:f>
        <x:v>1.05</x:v>
      </x:c>
      <x:c r="CQ640" s="39" t="n">
        <x:f>SUM(CE640*0.24)</x:f>
        <x:v>0.48</x:v>
      </x:c>
      <x:c r="CR640" s="39" t="n">
        <x:f>SUM(CM640:CQ640)</x:f>
        <x:v>10.510000000000002</x:v>
      </x:c>
      <x:c r="CS640" s="36" t="n">
        <x:f>SUM(CG640:CH640)</x:f>
        <x:v>10</x:v>
      </x:c>
      <x:c r="CT640" s="36" t="str"/>
      <x:c r="CU640" s="36" t="n">
        <x:f>MIN(AG640,CG640)</x:f>
        <x:v>6</x:v>
      </x:c>
      <x:c r="CV640" s="36" t="n">
        <x:f>MIN(AG640,CH640)</x:f>
        <x:v>4</x:v>
      </x:c>
      <x:c r="CW640" s="36" t="n">
        <x:f>MIN(AG640,CI640)</x:f>
        <x:v>2</x:v>
      </x:c>
      <x:c r="CX640" s="36" t="n">
        <x:f>MIN(AG640,CJ640)</x:f>
        <x:v>4</x:v>
      </x:c>
      <x:c r="CY640" s="36" t="n">
        <x:f>MIN(AG640,CK640)</x:f>
        <x:v>2</x:v>
      </x:c>
    </x:row>
    <x:row r="641" ht="18" customHeight="1">
      <x:c r="A641" s="35" t="str">
        <x:v>Area TWT-02</x:v>
      </x:c>
      <x:c r="B641" s="35" t="str">
        <x:v>Area Lead TWT-02</x:v>
      </x:c>
      <x:c r="C641" s="35" t="str">
        <x:v>Field Lead TWT-06</x:v>
      </x:c>
      <x:c r="D641" s="35" t="str">
        <x:v>City TWT-C</x:v>
      </x:c>
      <x:c r="E641" s="35" t="n">
        <x:v>5</x:v>
      </x:c>
      <x:c r="F641" s="35" t="n">
        <x:v>24</x:v>
      </x:c>
      <x:c r="G641" s="35" t="n">
        <x:v>1</x:v>
      </x:c>
      <x:c r="H641" s="35" t="str">
        <x:v>Promoter</x:v>
      </x:c>
      <x:c r="I641" s="35" t="str">
        <x:v>Agency TWT-02</x:v>
      </x:c>
      <x:c r="J641" s="35" t="str">
        <x:v>PR-TWT-009</x:v>
      </x:c>
      <x:c r="K641" s="35" t="str">
        <x:v>Masked Promoter TWT-009</x:v>
      </x:c>
      <x:c r="L641" s="35" t="str">
        <x:v>9XXXX10009</x:v>
      </x:c>
      <x:c r="M641" s="37" t="n">
        <x:v>46213</x:v>
      </x:c>
      <x:c r="N641" s="35" t="str">
        <x:v>Cohort 1</x:v>
      </x:c>
      <x:c r="O641" s="35" t="str">
        <x:v>DIST-TWT-03</x:v>
      </x:c>
      <x:c r="P641" s="35" t="str">
        <x:v>Masked Distributor TWT-03</x:v>
      </x:c>
      <x:c r="Q641" s="35" t="str">
        <x:v>P-TWT-027</x:v>
      </x:c>
      <x:c r="R641" s="35" t="str">
        <x:v>TWT-027</x:v>
      </x:c>
      <x:c r="S641" s="35" t="str">
        <x:v>Masked Store TWT-027</x:v>
      </x:c>
      <x:c r="T641" s="35" t="str">
        <x:v>XX1027</x:v>
      </x:c>
      <x:c r="U641" s="35" t="str">
        <x:v>Supermarket</x:v>
      </x:c>
      <x:c r="V641" s="35" t="str">
        <x:v>Masked</x:v>
      </x:c>
      <x:c r="W641" s="35" t="str">
        <x:v>Masked</x:v>
      </x:c>
      <x:c r="X641" s="37" t="n">
        <x:v>46211</x:v>
      </x:c>
      <x:c r="Y641" s="37" t="n">
        <x:v>46279</x:v>
      </x:c>
      <x:c r="Z641" s="35" t="str">
        <x:v>W02</x:v>
      </x:c>
      <x:c r="AA641" s="35" t="str">
        <x:v>Sep'26</x:v>
      </x:c>
      <x:c r="AB641" s="35" t="str">
        <x:v>08 - 14</x:v>
      </x:c>
      <x:c r="AC641" s="35" t="str">
        <x:v>Week 2 of Sep 2026</x:v>
      </x:c>
      <x:c r="AD641" s="35" t="str">
        <x:v>Continue</x:v>
      </x:c>
      <x:c r="AE641" s="35" t="str"/>
      <x:c r="AF641" s="36" t="n">
        <x:v>57</x:v>
      </x:c>
      <x:c r="AG641" s="36" t="n">
        <x:v>22</x:v>
      </x:c>
      <x:c r="AH641" s="38" t="n">
        <x:f>IFERROR(AG641/AF641,0)</x:f>
        <x:v>0.38596491228070173</x:v>
      </x:c>
      <x:c r="AI641" s="36" t="n">
        <x:v>15</x:v>
      </x:c>
      <x:c r="AJ641" s="38" t="n">
        <x:f>IFERROR(AI641/AG641,0)</x:f>
        <x:v>0.6818181818181818</x:v>
      </x:c>
      <x:c r="AK641" s="36" t="n">
        <x:v>5</x:v>
      </x:c>
      <x:c r="AL641" s="36" t="n">
        <x:v>9</x:v>
      </x:c>
      <x:c r="AM641" s="36" t="n">
        <x:v>1</x:v>
      </x:c>
      <x:c r="AN641" s="38" t="n">
        <x:f>IFERROR(AL641/AG641,0)</x:f>
        <x:v>0.4090909090909091</x:v>
      </x:c>
      <x:c r="AO641" s="36" t="n">
        <x:f>BK640</x:f>
        <x:v>35</x:v>
      </x:c>
      <x:c r="AP641" s="36" t="n">
        <x:f>BL640</x:f>
        <x:v>38</x:v>
      </x:c>
      <x:c r="AQ641" s="36" t="n">
        <x:f>BM640</x:f>
        <x:v>15</x:v>
      </x:c>
      <x:c r="AR641" s="36" t="n">
        <x:f>BN640</x:f>
        <x:v>46</x:v>
      </x:c>
      <x:c r="AS641" s="36" t="n">
        <x:f>BO640</x:f>
        <x:v>49</x:v>
      </x:c>
      <x:c r="AT641" s="36" t="n">
        <x:f>BP640</x:f>
        <x:v>51</x:v>
      </x:c>
      <x:c r="AU641" s="36" t="n">
        <x:f>BQ640</x:f>
        <x:v>35</x:v>
      </x:c>
      <x:c r="AV641" s="36" t="n">
        <x:f>BR640</x:f>
        <x:v>43</x:v>
      </x:c>
      <x:c r="AW641" s="36" t="n">
        <x:f>BS640</x:f>
        <x:v>28</x:v>
      </x:c>
      <x:c r="AX641" s="36" t="n">
        <x:f>BT640</x:f>
        <x:v>50</x:v>
      </x:c>
      <x:c r="AY641" s="36" t="n">
        <x:f>SUM(AO641:AX641)</x:f>
        <x:v>390</x:v>
      </x:c>
      <x:c r="AZ641" s="36" t="n">
        <x:v>0</x:v>
      </x:c>
      <x:c r="BA641" s="36" t="n">
        <x:v>0</x:v>
      </x:c>
      <x:c r="BB641" s="36" t="n">
        <x:v>15</x:v>
      </x:c>
      <x:c r="BC641" s="36" t="n">
        <x:v>0</x:v>
      </x:c>
      <x:c r="BD641" s="36" t="n">
        <x:v>0</x:v>
      </x:c>
      <x:c r="BE641" s="36" t="n">
        <x:v>0</x:v>
      </x:c>
      <x:c r="BF641" s="36" t="n">
        <x:v>0</x:v>
      </x:c>
      <x:c r="BG641" s="36" t="n">
        <x:v>0</x:v>
      </x:c>
      <x:c r="BH641" s="36" t="n">
        <x:v>20</x:v>
      </x:c>
      <x:c r="BI641" s="36" t="n">
        <x:v>0</x:v>
      </x:c>
      <x:c r="BJ641" s="36"/>
      <x:c r="BK641" s="36" t="n">
        <x:f>MAX(0,AO641+AZ641-BV641)</x:f>
        <x:v>34</x:v>
      </x:c>
      <x:c r="BL641" s="36" t="n">
        <x:f>MAX(0,AP641+BA641-BW641)</x:f>
        <x:v>37</x:v>
      </x:c>
      <x:c r="BM641" s="36" t="n">
        <x:f>MAX(0,AQ641+BB641-BX641)</x:f>
        <x:v>29</x:v>
      </x:c>
      <x:c r="BN641" s="36" t="n">
        <x:f>MAX(0,AR641+BC641-BY641)</x:f>
        <x:v>45</x:v>
      </x:c>
      <x:c r="BO641" s="36" t="n">
        <x:f>MAX(0,AS641+BD641-BZ641)</x:f>
        <x:v>47</x:v>
      </x:c>
      <x:c r="BP641" s="36" t="n">
        <x:f>MAX(0,AT641+BE641-CA641)</x:f>
        <x:v>48</x:v>
      </x:c>
      <x:c r="BQ641" s="36" t="n">
        <x:f>MAX(0,AU641+BF641-CB641)</x:f>
        <x:v>34</x:v>
      </x:c>
      <x:c r="BR641" s="36" t="n">
        <x:f>MAX(0,AV641+BG641-CC641)</x:f>
        <x:v>42</x:v>
      </x:c>
      <x:c r="BS641" s="36" t="n">
        <x:f>MAX(0,AW641+BH641-CD641)</x:f>
        <x:v>46</x:v>
      </x:c>
      <x:c r="BT641" s="36" t="n">
        <x:f>MAX(0,AX641+BI641-CE641)</x:f>
        <x:v>49</x:v>
      </x:c>
      <x:c r="BU641" s="36" t="n">
        <x:f>SUM(BK641:BT641)</x:f>
        <x:v>411</x:v>
      </x:c>
      <x:c r="BV641" s="36" t="n">
        <x:v>1</x:v>
      </x:c>
      <x:c r="BW641" s="36" t="n">
        <x:v>1</x:v>
      </x:c>
      <x:c r="BX641" s="36" t="n">
        <x:v>1</x:v>
      </x:c>
      <x:c r="BY641" s="36" t="n">
        <x:v>1</x:v>
      </x:c>
      <x:c r="BZ641" s="36" t="n">
        <x:v>2</x:v>
      </x:c>
      <x:c r="CA641" s="36" t="n">
        <x:v>3</x:v>
      </x:c>
      <x:c r="CB641" s="36" t="n">
        <x:v>1</x:v>
      </x:c>
      <x:c r="CC641" s="36" t="n">
        <x:v>1</x:v>
      </x:c>
      <x:c r="CD641" s="36" t="n">
        <x:v>2</x:v>
      </x:c>
      <x:c r="CE641" s="36" t="n">
        <x:v>1</x:v>
      </x:c>
      <x:c r="CF641" s="36"/>
      <x:c r="CG641" s="36" t="n">
        <x:f>SUM(BV641,BW641,BX641,BY641)</x:f>
        <x:v>4</x:v>
      </x:c>
      <x:c r="CH641" s="36" t="n">
        <x:f>SUM(BZ641,CA641)</x:f>
        <x:v>5</x:v>
      </x:c>
      <x:c r="CI641" s="36" t="n">
        <x:f>SUM(CB641)</x:f>
        <x:v>1</x:v>
      </x:c>
      <x:c r="CJ641" s="36" t="n">
        <x:f>SUM(CC641,CD641)</x:f>
        <x:v>3</x:v>
      </x:c>
      <x:c r="CK641" s="36" t="n">
        <x:f>SUM(CE641)</x:f>
        <x:v>1</x:v>
      </x:c>
      <x:c r="CL641" s="36" t="n">
        <x:f>SUM(CG641:CK641)</x:f>
        <x:v>14</x:v>
      </x:c>
      <x:c r="CM641" s="39" t="n">
        <x:f>SUM(BV641*1,BW641*1,BX641*1,BY641*1)</x:f>
        <x:v>4</x:v>
      </x:c>
      <x:c r="CN641" s="39" t="n">
        <x:f>SUM(BZ641*0.324,CA641*0.416)</x:f>
        <x:v>1.896</x:v>
      </x:c>
      <x:c r="CO641" s="39" t="n">
        <x:f>SUM(CB641*0.75)</x:f>
        <x:v>0.75</x:v>
      </x:c>
      <x:c r="CP641" s="39" t="n">
        <x:f>SUM(CC641*0.325,CD641*0.2)</x:f>
        <x:v>0.7250000000000001</x:v>
      </x:c>
      <x:c r="CQ641" s="39" t="n">
        <x:f>SUM(CE641*0.24)</x:f>
        <x:v>0.24</x:v>
      </x:c>
      <x:c r="CR641" s="39" t="n">
        <x:f>SUM(CM641:CQ641)</x:f>
        <x:v>7.611000000000001</x:v>
      </x:c>
      <x:c r="CS641" s="36" t="n">
        <x:f>SUM(CG641:CH641)</x:f>
        <x:v>9</x:v>
      </x:c>
      <x:c r="CT641" s="36" t="str"/>
      <x:c r="CU641" s="36" t="n">
        <x:f>MIN(AG641,CG641)</x:f>
        <x:v>4</x:v>
      </x:c>
      <x:c r="CV641" s="36" t="n">
        <x:f>MIN(AG641,CH641)</x:f>
        <x:v>5</x:v>
      </x:c>
      <x:c r="CW641" s="36" t="n">
        <x:f>MIN(AG641,CI641)</x:f>
        <x:v>1</x:v>
      </x:c>
      <x:c r="CX641" s="36" t="n">
        <x:f>MIN(AG641,CJ641)</x:f>
        <x:v>3</x:v>
      </x:c>
      <x:c r="CY641" s="36" t="n">
        <x:f>MIN(AG641,CK641)</x:f>
        <x:v>1</x:v>
      </x:c>
    </x:row>
    <x:row r="642" ht="18" customHeight="1">
      <x:c r="A642" s="35" t="str">
        <x:v>Area TWT-02</x:v>
      </x:c>
      <x:c r="B642" s="35" t="str">
        <x:v>Area Lead TWT-02</x:v>
      </x:c>
      <x:c r="C642" s="35" t="str">
        <x:v>Field Lead TWT-06</x:v>
      </x:c>
      <x:c r="D642" s="35" t="str">
        <x:v>City TWT-C</x:v>
      </x:c>
      <x:c r="E642" s="35" t="n">
        <x:v>5</x:v>
      </x:c>
      <x:c r="F642" s="35" t="n">
        <x:v>24</x:v>
      </x:c>
      <x:c r="G642" s="35" t="n">
        <x:v>1</x:v>
      </x:c>
      <x:c r="H642" s="35" t="str">
        <x:v>Promoter</x:v>
      </x:c>
      <x:c r="I642" s="35" t="str">
        <x:v>Agency TWT-02</x:v>
      </x:c>
      <x:c r="J642" s="35" t="str">
        <x:v>PR-TWT-009</x:v>
      </x:c>
      <x:c r="K642" s="35" t="str">
        <x:v>Masked Promoter TWT-009</x:v>
      </x:c>
      <x:c r="L642" s="35" t="str">
        <x:v>9XXXX10009</x:v>
      </x:c>
      <x:c r="M642" s="37" t="n">
        <x:v>46213</x:v>
      </x:c>
      <x:c r="N642" s="35" t="str">
        <x:v>Cohort 1</x:v>
      </x:c>
      <x:c r="O642" s="35" t="str">
        <x:v>DIST-TWT-03</x:v>
      </x:c>
      <x:c r="P642" s="35" t="str">
        <x:v>Masked Distributor TWT-03</x:v>
      </x:c>
      <x:c r="Q642" s="35" t="str">
        <x:v>P-TWT-027</x:v>
      </x:c>
      <x:c r="R642" s="35" t="str">
        <x:v>TWT-027</x:v>
      </x:c>
      <x:c r="S642" s="35" t="str">
        <x:v>Masked Store TWT-027</x:v>
      </x:c>
      <x:c r="T642" s="35" t="str">
        <x:v>XX1027</x:v>
      </x:c>
      <x:c r="U642" s="35" t="str">
        <x:v>Supermarket</x:v>
      </x:c>
      <x:c r="V642" s="35" t="str">
        <x:v>Masked</x:v>
      </x:c>
      <x:c r="W642" s="35" t="str">
        <x:v>Masked</x:v>
      </x:c>
      <x:c r="X642" s="37" t="n">
        <x:v>46211</x:v>
      </x:c>
      <x:c r="Y642" s="37" t="n">
        <x:v>46280</x:v>
      </x:c>
      <x:c r="Z642" s="35" t="str">
        <x:v>W03</x:v>
      </x:c>
      <x:c r="AA642" s="35" t="str">
        <x:v>Sep'26</x:v>
      </x:c>
      <x:c r="AB642" s="35" t="str">
        <x:v>15 - 21</x:v>
      </x:c>
      <x:c r="AC642" s="35" t="str">
        <x:v>Week 3 of Sep 2026</x:v>
      </x:c>
      <x:c r="AD642" s="35" t="str">
        <x:v>Continue</x:v>
      </x:c>
      <x:c r="AE642" s="35" t="str"/>
      <x:c r="AF642" s="36" t="n">
        <x:v>64</x:v>
      </x:c>
      <x:c r="AG642" s="36" t="n">
        <x:v>26</x:v>
      </x:c>
      <x:c r="AH642" s="38" t="n">
        <x:f>IFERROR(AG642/AF642,0)</x:f>
        <x:v>0.40625</x:v>
      </x:c>
      <x:c r="AI642" s="36" t="n">
        <x:v>22</x:v>
      </x:c>
      <x:c r="AJ642" s="38" t="n">
        <x:f>IFERROR(AI642/AG642,0)</x:f>
        <x:v>0.8461538461538461</x:v>
      </x:c>
      <x:c r="AK642" s="36" t="n">
        <x:v>9</x:v>
      </x:c>
      <x:c r="AL642" s="36" t="n">
        <x:v>7</x:v>
      </x:c>
      <x:c r="AM642" s="36" t="n">
        <x:v>1</x:v>
      </x:c>
      <x:c r="AN642" s="38" t="n">
        <x:f>IFERROR(AL642/AG642,0)</x:f>
        <x:v>0.2692307692307692</x:v>
      </x:c>
      <x:c r="AO642" s="36" t="n">
        <x:f>BK641</x:f>
        <x:v>34</x:v>
      </x:c>
      <x:c r="AP642" s="36" t="n">
        <x:f>BL641</x:f>
        <x:v>37</x:v>
      </x:c>
      <x:c r="AQ642" s="36" t="n">
        <x:f>BM641</x:f>
        <x:v>29</x:v>
      </x:c>
      <x:c r="AR642" s="36" t="n">
        <x:f>BN641</x:f>
        <x:v>45</x:v>
      </x:c>
      <x:c r="AS642" s="36" t="n">
        <x:f>BO641</x:f>
        <x:v>47</x:v>
      </x:c>
      <x:c r="AT642" s="36" t="n">
        <x:f>BP641</x:f>
        <x:v>48</x:v>
      </x:c>
      <x:c r="AU642" s="36" t="n">
        <x:f>BQ641</x:f>
        <x:v>34</x:v>
      </x:c>
      <x:c r="AV642" s="36" t="n">
        <x:f>BR641</x:f>
        <x:v>42</x:v>
      </x:c>
      <x:c r="AW642" s="36" t="n">
        <x:f>BS641</x:f>
        <x:v>46</x:v>
      </x:c>
      <x:c r="AX642" s="36" t="n">
        <x:f>BT641</x:f>
        <x:v>49</x:v>
      </x:c>
      <x:c r="AY642" s="36" t="n">
        <x:f>SUM(AO642:AX642)</x:f>
        <x:v>411</x:v>
      </x:c>
      <x:c r="AZ642" s="36" t="n">
        <x:v>0</x:v>
      </x:c>
      <x:c r="BA642" s="36" t="n">
        <x:v>0</x:v>
      </x:c>
      <x:c r="BB642" s="36" t="n">
        <x:v>0</x:v>
      </x:c>
      <x:c r="BC642" s="36" t="n">
        <x:v>18</x:v>
      </x:c>
      <x:c r="BD642" s="36" t="n">
        <x:v>0</x:v>
      </x:c>
      <x:c r="BE642" s="36" t="n">
        <x:v>0</x:v>
      </x:c>
      <x:c r="BF642" s="36" t="n">
        <x:v>0</x:v>
      </x:c>
      <x:c r="BG642" s="36" t="n">
        <x:v>0</x:v>
      </x:c>
      <x:c r="BH642" s="36" t="n">
        <x:v>0</x:v>
      </x:c>
      <x:c r="BI642" s="36" t="n">
        <x:v>25</x:v>
      </x:c>
      <x:c r="BJ642" s="36"/>
      <x:c r="BK642" s="36" t="n">
        <x:f>MAX(0,AO642+AZ642-BV642)</x:f>
        <x:v>33</x:v>
      </x:c>
      <x:c r="BL642" s="36" t="n">
        <x:f>MAX(0,AP642+BA642-BW642)</x:f>
        <x:v>36</x:v>
      </x:c>
      <x:c r="BM642" s="36" t="n">
        <x:f>MAX(0,AQ642+BB642-BX642)</x:f>
        <x:v>28</x:v>
      </x:c>
      <x:c r="BN642" s="36" t="n">
        <x:f>MAX(0,AR642+BC642-BY642)</x:f>
        <x:v>62</x:v>
      </x:c>
      <x:c r="BO642" s="36" t="n">
        <x:f>MAX(0,AS642+BD642-BZ642)</x:f>
        <x:v>45</x:v>
      </x:c>
      <x:c r="BP642" s="36" t="n">
        <x:f>MAX(0,AT642+BE642-CA642)</x:f>
        <x:v>46</x:v>
      </x:c>
      <x:c r="BQ642" s="36" t="n">
        <x:f>MAX(0,AU642+BF642-CB642)</x:f>
        <x:v>33</x:v>
      </x:c>
      <x:c r="BR642" s="36" t="n">
        <x:f>MAX(0,AV642+BG642-CC642)</x:f>
        <x:v>41</x:v>
      </x:c>
      <x:c r="BS642" s="36" t="n">
        <x:f>MAX(0,AW642+BH642-CD642)</x:f>
        <x:v>45</x:v>
      </x:c>
      <x:c r="BT642" s="36" t="n">
        <x:f>MAX(0,AX642+BI642-CE642)</x:f>
        <x:v>72</x:v>
      </x:c>
      <x:c r="BU642" s="36" t="n">
        <x:f>SUM(BK642:BT642)</x:f>
        <x:v>441</x:v>
      </x:c>
      <x:c r="BV642" s="36" t="n">
        <x:v>1</x:v>
      </x:c>
      <x:c r="BW642" s="36" t="n">
        <x:v>1</x:v>
      </x:c>
      <x:c r="BX642" s="36" t="n">
        <x:v>1</x:v>
      </x:c>
      <x:c r="BY642" s="36" t="n">
        <x:v>1</x:v>
      </x:c>
      <x:c r="BZ642" s="36" t="n">
        <x:v>2</x:v>
      </x:c>
      <x:c r="CA642" s="36" t="n">
        <x:v>2</x:v>
      </x:c>
      <x:c r="CB642" s="36" t="n">
        <x:v>1</x:v>
      </x:c>
      <x:c r="CC642" s="36" t="n">
        <x:v>1</x:v>
      </x:c>
      <x:c r="CD642" s="36" t="n">
        <x:v>1</x:v>
      </x:c>
      <x:c r="CE642" s="36" t="n">
        <x:v>2</x:v>
      </x:c>
      <x:c r="CF642" s="36"/>
      <x:c r="CG642" s="36" t="n">
        <x:f>SUM(BV642,BW642,BX642,BY642)</x:f>
        <x:v>4</x:v>
      </x:c>
      <x:c r="CH642" s="36" t="n">
        <x:f>SUM(BZ642,CA642)</x:f>
        <x:v>4</x:v>
      </x:c>
      <x:c r="CI642" s="36" t="n">
        <x:f>SUM(CB642)</x:f>
        <x:v>1</x:v>
      </x:c>
      <x:c r="CJ642" s="36" t="n">
        <x:f>SUM(CC642,CD642)</x:f>
        <x:v>2</x:v>
      </x:c>
      <x:c r="CK642" s="36" t="n">
        <x:f>SUM(CE642)</x:f>
        <x:v>2</x:v>
      </x:c>
      <x:c r="CL642" s="36" t="n">
        <x:f>SUM(CG642:CK642)</x:f>
        <x:v>13</x:v>
      </x:c>
      <x:c r="CM642" s="39" t="n">
        <x:f>SUM(BV642*1,BW642*1,BX642*1,BY642*1)</x:f>
        <x:v>4</x:v>
      </x:c>
      <x:c r="CN642" s="39" t="n">
        <x:f>SUM(BZ642*0.324,CA642*0.416)</x:f>
        <x:v>1.48</x:v>
      </x:c>
      <x:c r="CO642" s="39" t="n">
        <x:f>SUM(CB642*0.75)</x:f>
        <x:v>0.75</x:v>
      </x:c>
      <x:c r="CP642" s="39" t="n">
        <x:f>SUM(CC642*0.325,CD642*0.2)</x:f>
        <x:v>0.525</x:v>
      </x:c>
      <x:c r="CQ642" s="39" t="n">
        <x:f>SUM(CE642*0.24)</x:f>
        <x:v>0.48</x:v>
      </x:c>
      <x:c r="CR642" s="39" t="n">
        <x:f>SUM(CM642:CQ642)</x:f>
        <x:v>7.235000000000001</x:v>
      </x:c>
      <x:c r="CS642" s="36" t="n">
        <x:f>SUM(CG642:CH642)</x:f>
        <x:v>8</x:v>
      </x:c>
      <x:c r="CT642" s="36" t="str"/>
      <x:c r="CU642" s="36" t="n">
        <x:f>MIN(AG642,CG642)</x:f>
        <x:v>4</x:v>
      </x:c>
      <x:c r="CV642" s="36" t="n">
        <x:f>MIN(AG642,CH642)</x:f>
        <x:v>4</x:v>
      </x:c>
      <x:c r="CW642" s="36" t="n">
        <x:f>MIN(AG642,CI642)</x:f>
        <x:v>1</x:v>
      </x:c>
      <x:c r="CX642" s="36" t="n">
        <x:f>MIN(AG642,CJ642)</x:f>
        <x:v>2</x:v>
      </x:c>
      <x:c r="CY642" s="36" t="n">
        <x:f>MIN(AG642,CK642)</x:f>
        <x:v>2</x:v>
      </x:c>
    </x:row>
    <x:row r="643" ht="18" customHeight="1">
      <x:c r="A643" s="35" t="str">
        <x:v>Area TWT-02</x:v>
      </x:c>
      <x:c r="B643" s="35" t="str">
        <x:v>Area Lead TWT-02</x:v>
      </x:c>
      <x:c r="C643" s="35" t="str">
        <x:v>Field Lead TWT-06</x:v>
      </x:c>
      <x:c r="D643" s="35" t="str">
        <x:v>City TWT-C</x:v>
      </x:c>
      <x:c r="E643" s="35" t="n">
        <x:v>5</x:v>
      </x:c>
      <x:c r="F643" s="35" t="n">
        <x:v>24</x:v>
      </x:c>
      <x:c r="G643" s="35" t="n">
        <x:v>1</x:v>
      </x:c>
      <x:c r="H643" s="35" t="str">
        <x:v>Promoter</x:v>
      </x:c>
      <x:c r="I643" s="35" t="str">
        <x:v>Agency TWT-02</x:v>
      </x:c>
      <x:c r="J643" s="35" t="str">
        <x:v>PR-TWT-009</x:v>
      </x:c>
      <x:c r="K643" s="35" t="str">
        <x:v>Masked Promoter TWT-009</x:v>
      </x:c>
      <x:c r="L643" s="35" t="str">
        <x:v>9XXXX10009</x:v>
      </x:c>
      <x:c r="M643" s="37" t="n">
        <x:v>46213</x:v>
      </x:c>
      <x:c r="N643" s="35" t="str">
        <x:v>Cohort 1</x:v>
      </x:c>
      <x:c r="O643" s="35" t="str">
        <x:v>DIST-TWT-03</x:v>
      </x:c>
      <x:c r="P643" s="35" t="str">
        <x:v>Masked Distributor TWT-03</x:v>
      </x:c>
      <x:c r="Q643" s="35" t="str">
        <x:v>P-TWT-027</x:v>
      </x:c>
      <x:c r="R643" s="35" t="str">
        <x:v>TWT-027</x:v>
      </x:c>
      <x:c r="S643" s="35" t="str">
        <x:v>Masked Store TWT-027</x:v>
      </x:c>
      <x:c r="T643" s="35" t="str">
        <x:v>XX1027</x:v>
      </x:c>
      <x:c r="U643" s="35" t="str">
        <x:v>Supermarket</x:v>
      </x:c>
      <x:c r="V643" s="35" t="str">
        <x:v>Masked</x:v>
      </x:c>
      <x:c r="W643" s="35" t="str">
        <x:v>Masked</x:v>
      </x:c>
      <x:c r="X643" s="37" t="n">
        <x:v>46211</x:v>
      </x:c>
      <x:c r="Y643" s="37" t="n">
        <x:v>46281</x:v>
      </x:c>
      <x:c r="Z643" s="35" t="str">
        <x:v>W03</x:v>
      </x:c>
      <x:c r="AA643" s="35" t="str">
        <x:v>Sep'26</x:v>
      </x:c>
      <x:c r="AB643" s="35" t="str">
        <x:v>15 - 21</x:v>
      </x:c>
      <x:c r="AC643" s="35" t="str">
        <x:v>Week 3 of Sep 2026</x:v>
      </x:c>
      <x:c r="AD643" s="35" t="str">
        <x:v>Continue</x:v>
      </x:c>
      <x:c r="AE643" s="35" t="str"/>
      <x:c r="AF643" s="36" t="n">
        <x:v>52</x:v>
      </x:c>
      <x:c r="AG643" s="36" t="n">
        <x:v>23</x:v>
      </x:c>
      <x:c r="AH643" s="38" t="n">
        <x:f>IFERROR(AG643/AF643,0)</x:f>
        <x:v>0.4423076923076923</x:v>
      </x:c>
      <x:c r="AI643" s="36" t="n">
        <x:v>19</x:v>
      </x:c>
      <x:c r="AJ643" s="38" t="n">
        <x:f>IFERROR(AI643/AG643,0)</x:f>
        <x:v>0.8260869565217391</x:v>
      </x:c>
      <x:c r="AK643" s="36" t="n">
        <x:v>4</x:v>
      </x:c>
      <x:c r="AL643" s="36" t="n">
        <x:v>9</x:v>
      </x:c>
      <x:c r="AM643" s="36" t="n">
        <x:v>1</x:v>
      </x:c>
      <x:c r="AN643" s="38" t="n">
        <x:f>IFERROR(AL643/AG643,0)</x:f>
        <x:v>0.391304347826087</x:v>
      </x:c>
      <x:c r="AO643" s="36" t="n">
        <x:f>BK642</x:f>
        <x:v>33</x:v>
      </x:c>
      <x:c r="AP643" s="36" t="n">
        <x:f>BL642</x:f>
        <x:v>36</x:v>
      </x:c>
      <x:c r="AQ643" s="36" t="n">
        <x:f>BM642</x:f>
        <x:v>28</x:v>
      </x:c>
      <x:c r="AR643" s="36" t="n">
        <x:f>BN642</x:f>
        <x:v>62</x:v>
      </x:c>
      <x:c r="AS643" s="36" t="n">
        <x:f>BO642</x:f>
        <x:v>45</x:v>
      </x:c>
      <x:c r="AT643" s="36" t="n">
        <x:f>BP642</x:f>
        <x:v>46</x:v>
      </x:c>
      <x:c r="AU643" s="36" t="n">
        <x:f>BQ642</x:f>
        <x:v>33</x:v>
      </x:c>
      <x:c r="AV643" s="36" t="n">
        <x:f>BR642</x:f>
        <x:v>41</x:v>
      </x:c>
      <x:c r="AW643" s="36" t="n">
        <x:f>BS642</x:f>
        <x:v>45</x:v>
      </x:c>
      <x:c r="AX643" s="36" t="n">
        <x:f>BT642</x:f>
        <x:v>72</x:v>
      </x:c>
      <x:c r="AY643" s="36" t="n">
        <x:f>SUM(AO643:AX643)</x:f>
        <x:v>441</x:v>
      </x:c>
      <x:c r="AZ643" s="36" t="n">
        <x:v>0</x:v>
      </x:c>
      <x:c r="BA643" s="36" t="n">
        <x:v>0</x:v>
      </x:c>
      <x:c r="BB643" s="36" t="n">
        <x:v>0</x:v>
      </x:c>
      <x:c r="BC643" s="36" t="n">
        <x:v>0</x:v>
      </x:c>
      <x:c r="BD643" s="36" t="n">
        <x:v>16</x:v>
      </x:c>
      <x:c r="BE643" s="36" t="n">
        <x:v>0</x:v>
      </x:c>
      <x:c r="BF643" s="36" t="n">
        <x:v>0</x:v>
      </x:c>
      <x:c r="BG643" s="36" t="n">
        <x:v>0</x:v>
      </x:c>
      <x:c r="BH643" s="36" t="n">
        <x:v>0</x:v>
      </x:c>
      <x:c r="BI643" s="36" t="n">
        <x:v>0</x:v>
      </x:c>
      <x:c r="BJ643" s="36"/>
      <x:c r="BK643" s="36" t="n">
        <x:f>MAX(0,AO643+AZ643-BV643)</x:f>
        <x:v>32</x:v>
      </x:c>
      <x:c r="BL643" s="36" t="n">
        <x:f>MAX(0,AP643+BA643-BW643)</x:f>
        <x:v>35</x:v>
      </x:c>
      <x:c r="BM643" s="36" t="n">
        <x:f>MAX(0,AQ643+BB643-BX643)</x:f>
        <x:v>27</x:v>
      </x:c>
      <x:c r="BN643" s="36" t="n">
        <x:f>MAX(0,AR643+BC643-BY643)</x:f>
        <x:v>61</x:v>
      </x:c>
      <x:c r="BO643" s="36" t="n">
        <x:f>MAX(0,AS643+BD643-BZ643)</x:f>
        <x:v>60</x:v>
      </x:c>
      <x:c r="BP643" s="36" t="n">
        <x:f>MAX(0,AT643+BE643-CA643)</x:f>
        <x:v>43</x:v>
      </x:c>
      <x:c r="BQ643" s="36" t="n">
        <x:f>MAX(0,AU643+BF643-CB643)</x:f>
        <x:v>31</x:v>
      </x:c>
      <x:c r="BR643" s="36" t="n">
        <x:f>MAX(0,AV643+BG643-CC643)</x:f>
        <x:v>39</x:v>
      </x:c>
      <x:c r="BS643" s="36" t="n">
        <x:f>MAX(0,AW643+BH643-CD643)</x:f>
        <x:v>44</x:v>
      </x:c>
      <x:c r="BT643" s="36" t="n">
        <x:f>MAX(0,AX643+BI643-CE643)</x:f>
        <x:v>70</x:v>
      </x:c>
      <x:c r="BU643" s="36" t="n">
        <x:f>SUM(BK643:BT643)</x:f>
        <x:v>442</x:v>
      </x:c>
      <x:c r="BV643" s="36" t="n">
        <x:v>1</x:v>
      </x:c>
      <x:c r="BW643" s="36" t="n">
        <x:v>1</x:v>
      </x:c>
      <x:c r="BX643" s="36" t="n">
        <x:v>1</x:v>
      </x:c>
      <x:c r="BY643" s="36" t="n">
        <x:v>1</x:v>
      </x:c>
      <x:c r="BZ643" s="36" t="n">
        <x:v>1</x:v>
      </x:c>
      <x:c r="CA643" s="36" t="n">
        <x:v>3</x:v>
      </x:c>
      <x:c r="CB643" s="36" t="n">
        <x:v>2</x:v>
      </x:c>
      <x:c r="CC643" s="36" t="n">
        <x:v>2</x:v>
      </x:c>
      <x:c r="CD643" s="36" t="n">
        <x:v>1</x:v>
      </x:c>
      <x:c r="CE643" s="36" t="n">
        <x:v>2</x:v>
      </x:c>
      <x:c r="CF643" s="36"/>
      <x:c r="CG643" s="36" t="n">
        <x:f>SUM(BV643,BW643,BX643,BY643)</x:f>
        <x:v>4</x:v>
      </x:c>
      <x:c r="CH643" s="36" t="n">
        <x:f>SUM(BZ643,CA643)</x:f>
        <x:v>4</x:v>
      </x:c>
      <x:c r="CI643" s="36" t="n">
        <x:f>SUM(CB643)</x:f>
        <x:v>2</x:v>
      </x:c>
      <x:c r="CJ643" s="36" t="n">
        <x:f>SUM(CC643,CD643)</x:f>
        <x:v>3</x:v>
      </x:c>
      <x:c r="CK643" s="36" t="n">
        <x:f>SUM(CE643)</x:f>
        <x:v>2</x:v>
      </x:c>
      <x:c r="CL643" s="36" t="n">
        <x:f>SUM(CG643:CK643)</x:f>
        <x:v>15</x:v>
      </x:c>
      <x:c r="CM643" s="39" t="n">
        <x:f>SUM(BV643*1,BW643*1,BX643*1,BY643*1)</x:f>
        <x:v>4</x:v>
      </x:c>
      <x:c r="CN643" s="39" t="n">
        <x:f>SUM(BZ643*0.324,CA643*0.416)</x:f>
        <x:v>1.572</x:v>
      </x:c>
      <x:c r="CO643" s="39" t="n">
        <x:f>SUM(CB643*0.75)</x:f>
        <x:v>1.5</x:v>
      </x:c>
      <x:c r="CP643" s="39" t="n">
        <x:f>SUM(CC643*0.325,CD643*0.2)</x:f>
        <x:v>0.8500000000000001</x:v>
      </x:c>
      <x:c r="CQ643" s="39" t="n">
        <x:f>SUM(CE643*0.24)</x:f>
        <x:v>0.48</x:v>
      </x:c>
      <x:c r="CR643" s="39" t="n">
        <x:f>SUM(CM643:CQ643)</x:f>
        <x:v>8.402000000000001</x:v>
      </x:c>
      <x:c r="CS643" s="36" t="n">
        <x:f>SUM(CG643:CH643)</x:f>
        <x:v>8</x:v>
      </x:c>
      <x:c r="CT643" s="36" t="str"/>
      <x:c r="CU643" s="36" t="n">
        <x:f>MIN(AG643,CG643)</x:f>
        <x:v>4</x:v>
      </x:c>
      <x:c r="CV643" s="36" t="n">
        <x:f>MIN(AG643,CH643)</x:f>
        <x:v>4</x:v>
      </x:c>
      <x:c r="CW643" s="36" t="n">
        <x:f>MIN(AG643,CI643)</x:f>
        <x:v>2</x:v>
      </x:c>
      <x:c r="CX643" s="36" t="n">
        <x:f>MIN(AG643,CJ643)</x:f>
        <x:v>3</x:v>
      </x:c>
      <x:c r="CY643" s="36" t="n">
        <x:f>MIN(AG643,CK643)</x:f>
        <x:v>2</x:v>
      </x:c>
    </x:row>
    <x:row r="644" ht="18" customHeight="1">
      <x:c r="A644" s="35" t="str">
        <x:v>Area TWT-02</x:v>
      </x:c>
      <x:c r="B644" s="35" t="str">
        <x:v>Area Lead TWT-02</x:v>
      </x:c>
      <x:c r="C644" s="35" t="str">
        <x:v>Field Lead TWT-06</x:v>
      </x:c>
      <x:c r="D644" s="35" t="str">
        <x:v>City TWT-C</x:v>
      </x:c>
      <x:c r="E644" s="35" t="n">
        <x:v>5</x:v>
      </x:c>
      <x:c r="F644" s="35" t="n">
        <x:v>24</x:v>
      </x:c>
      <x:c r="G644" s="35" t="n">
        <x:v>1</x:v>
      </x:c>
      <x:c r="H644" s="35" t="str">
        <x:v>Promoter</x:v>
      </x:c>
      <x:c r="I644" s="35" t="str">
        <x:v>Agency TWT-02</x:v>
      </x:c>
      <x:c r="J644" s="35" t="str">
        <x:v>PR-TWT-009</x:v>
      </x:c>
      <x:c r="K644" s="35" t="str">
        <x:v>Masked Promoter TWT-009</x:v>
      </x:c>
      <x:c r="L644" s="35" t="str">
        <x:v>9XXXX10009</x:v>
      </x:c>
      <x:c r="M644" s="37" t="n">
        <x:v>46213</x:v>
      </x:c>
      <x:c r="N644" s="35" t="str">
        <x:v>Cohort 1</x:v>
      </x:c>
      <x:c r="O644" s="35" t="str">
        <x:v>DIST-TWT-03</x:v>
      </x:c>
      <x:c r="P644" s="35" t="str">
        <x:v>Masked Distributor TWT-03</x:v>
      </x:c>
      <x:c r="Q644" s="35" t="str">
        <x:v>P-TWT-027</x:v>
      </x:c>
      <x:c r="R644" s="35" t="str">
        <x:v>TWT-027</x:v>
      </x:c>
      <x:c r="S644" s="35" t="str">
        <x:v>Masked Store TWT-027</x:v>
      </x:c>
      <x:c r="T644" s="35" t="str">
        <x:v>XX1027</x:v>
      </x:c>
      <x:c r="U644" s="35" t="str">
        <x:v>Supermarket</x:v>
      </x:c>
      <x:c r="V644" s="35" t="str">
        <x:v>Masked</x:v>
      </x:c>
      <x:c r="W644" s="35" t="str">
        <x:v>Masked</x:v>
      </x:c>
      <x:c r="X644" s="37" t="n">
        <x:v>46211</x:v>
      </x:c>
      <x:c r="Y644" s="37" t="n">
        <x:v>46282</x:v>
      </x:c>
      <x:c r="Z644" s="35" t="str">
        <x:v>W03</x:v>
      </x:c>
      <x:c r="AA644" s="35" t="str">
        <x:v>Sep'26</x:v>
      </x:c>
      <x:c r="AB644" s="35" t="str">
        <x:v>15 - 21</x:v>
      </x:c>
      <x:c r="AC644" s="35" t="str">
        <x:v>Week 3 of Sep 2026</x:v>
      </x:c>
      <x:c r="AD644" s="35" t="str">
        <x:v>Continue</x:v>
      </x:c>
      <x:c r="AE644" s="35" t="str"/>
      <x:c r="AF644" s="36" t="n">
        <x:v>71</x:v>
      </x:c>
      <x:c r="AG644" s="36" t="n">
        <x:v>29</x:v>
      </x:c>
      <x:c r="AH644" s="38" t="n">
        <x:f>IFERROR(AG644/AF644,0)</x:f>
        <x:v>0.4084507042253521</x:v>
      </x:c>
      <x:c r="AI644" s="36" t="n">
        <x:v>25</x:v>
      </x:c>
      <x:c r="AJ644" s="38" t="n">
        <x:f>IFERROR(AI644/AG644,0)</x:f>
        <x:v>0.8620689655172413</x:v>
      </x:c>
      <x:c r="AK644" s="36" t="n">
        <x:v>5</x:v>
      </x:c>
      <x:c r="AL644" s="36" t="n">
        <x:v>12</x:v>
      </x:c>
      <x:c r="AM644" s="36" t="n">
        <x:v>1</x:v>
      </x:c>
      <x:c r="AN644" s="38" t="n">
        <x:f>IFERROR(AL644/AG644,0)</x:f>
        <x:v>0.41379310344827586</x:v>
      </x:c>
      <x:c r="AO644" s="36" t="n">
        <x:f>BK643</x:f>
        <x:v>32</x:v>
      </x:c>
      <x:c r="AP644" s="36" t="n">
        <x:f>BL643</x:f>
        <x:v>35</x:v>
      </x:c>
      <x:c r="AQ644" s="36" t="n">
        <x:f>BM643</x:f>
        <x:v>27</x:v>
      </x:c>
      <x:c r="AR644" s="36" t="n">
        <x:f>BN643</x:f>
        <x:v>61</x:v>
      </x:c>
      <x:c r="AS644" s="36" t="n">
        <x:f>BO643</x:f>
        <x:v>60</x:v>
      </x:c>
      <x:c r="AT644" s="36" t="n">
        <x:f>BP643</x:f>
        <x:v>43</x:v>
      </x:c>
      <x:c r="AU644" s="36" t="n">
        <x:f>BQ643</x:f>
        <x:v>31</x:v>
      </x:c>
      <x:c r="AV644" s="36" t="n">
        <x:f>BR643</x:f>
        <x:v>39</x:v>
      </x:c>
      <x:c r="AW644" s="36" t="n">
        <x:f>BS643</x:f>
        <x:v>44</x:v>
      </x:c>
      <x:c r="AX644" s="36" t="n">
        <x:f>BT643</x:f>
        <x:v>70</x:v>
      </x:c>
      <x:c r="AY644" s="36" t="n">
        <x:f>SUM(AO644:AX644)</x:f>
        <x:v>442</x:v>
      </x:c>
      <x:c r="AZ644" s="36" t="n">
        <x:v>0</x:v>
      </x:c>
      <x:c r="BA644" s="36" t="n">
        <x:v>0</x:v>
      </x:c>
      <x:c r="BB644" s="36" t="n">
        <x:v>0</x:v>
      </x:c>
      <x:c r="BC644" s="36" t="n">
        <x:v>0</x:v>
      </x:c>
      <x:c r="BD644" s="36" t="n">
        <x:v>0</x:v>
      </x:c>
      <x:c r="BE644" s="36" t="n">
        <x:v>20</x:v>
      </x:c>
      <x:c r="BF644" s="36" t="n">
        <x:v>0</x:v>
      </x:c>
      <x:c r="BG644" s="36" t="n">
        <x:v>0</x:v>
      </x:c>
      <x:c r="BH644" s="36" t="n">
        <x:v>0</x:v>
      </x:c>
      <x:c r="BI644" s="36" t="n">
        <x:v>0</x:v>
      </x:c>
      <x:c r="BJ644" s="36"/>
      <x:c r="BK644" s="36" t="n">
        <x:f>MAX(0,AO644+AZ644-BV644)</x:f>
        <x:v>31</x:v>
      </x:c>
      <x:c r="BL644" s="36" t="n">
        <x:f>MAX(0,AP644+BA644-BW644)</x:f>
        <x:v>33</x:v>
      </x:c>
      <x:c r="BM644" s="36" t="n">
        <x:f>MAX(0,AQ644+BB644-BX644)</x:f>
        <x:v>26</x:v>
      </x:c>
      <x:c r="BN644" s="36" t="n">
        <x:f>MAX(0,AR644+BC644-BY644)</x:f>
        <x:v>60</x:v>
      </x:c>
      <x:c r="BO644" s="36" t="n">
        <x:f>MAX(0,AS644+BD644-BZ644)</x:f>
        <x:v>58</x:v>
      </x:c>
      <x:c r="BP644" s="36" t="n">
        <x:f>MAX(0,AT644+BE644-CA644)</x:f>
        <x:v>62</x:v>
      </x:c>
      <x:c r="BQ644" s="36" t="n">
        <x:f>MAX(0,AU644+BF644-CB644)</x:f>
        <x:v>29</x:v>
      </x:c>
      <x:c r="BR644" s="36" t="n">
        <x:f>MAX(0,AV644+BG644-CC644)</x:f>
        <x:v>37</x:v>
      </x:c>
      <x:c r="BS644" s="36" t="n">
        <x:f>MAX(0,AW644+BH644-CD644)</x:f>
        <x:v>43</x:v>
      </x:c>
      <x:c r="BT644" s="36" t="n">
        <x:f>MAX(0,AX644+BI644-CE644)</x:f>
        <x:v>69</x:v>
      </x:c>
      <x:c r="BU644" s="36" t="n">
        <x:f>SUM(BK644:BT644)</x:f>
        <x:v>448</x:v>
      </x:c>
      <x:c r="BV644" s="36" t="n">
        <x:v>1</x:v>
      </x:c>
      <x:c r="BW644" s="36" t="n">
        <x:v>2</x:v>
      </x:c>
      <x:c r="BX644" s="36" t="n">
        <x:v>1</x:v>
      </x:c>
      <x:c r="BY644" s="36" t="n">
        <x:v>1</x:v>
      </x:c>
      <x:c r="BZ644" s="36" t="n">
        <x:v>2</x:v>
      </x:c>
      <x:c r="CA644" s="36" t="n">
        <x:v>1</x:v>
      </x:c>
      <x:c r="CB644" s="36" t="n">
        <x:v>2</x:v>
      </x:c>
      <x:c r="CC644" s="36" t="n">
        <x:v>2</x:v>
      </x:c>
      <x:c r="CD644" s="36" t="n">
        <x:v>1</x:v>
      </x:c>
      <x:c r="CE644" s="36" t="n">
        <x:v>1</x:v>
      </x:c>
      <x:c r="CF644" s="36"/>
      <x:c r="CG644" s="36" t="n">
        <x:f>SUM(BV644,BW644,BX644,BY644)</x:f>
        <x:v>5</x:v>
      </x:c>
      <x:c r="CH644" s="36" t="n">
        <x:f>SUM(BZ644,CA644)</x:f>
        <x:v>3</x:v>
      </x:c>
      <x:c r="CI644" s="36" t="n">
        <x:f>SUM(CB644)</x:f>
        <x:v>2</x:v>
      </x:c>
      <x:c r="CJ644" s="36" t="n">
        <x:f>SUM(CC644,CD644)</x:f>
        <x:v>3</x:v>
      </x:c>
      <x:c r="CK644" s="36" t="n">
        <x:f>SUM(CE644)</x:f>
        <x:v>1</x:v>
      </x:c>
      <x:c r="CL644" s="36" t="n">
        <x:f>SUM(CG644:CK644)</x:f>
        <x:v>14</x:v>
      </x:c>
      <x:c r="CM644" s="39" t="n">
        <x:f>SUM(BV644*1,BW644*1,BX644*1,BY644*1)</x:f>
        <x:v>5</x:v>
      </x:c>
      <x:c r="CN644" s="39" t="n">
        <x:f>SUM(BZ644*0.324,CA644*0.416)</x:f>
        <x:v>1.064</x:v>
      </x:c>
      <x:c r="CO644" s="39" t="n">
        <x:f>SUM(CB644*0.75)</x:f>
        <x:v>1.5</x:v>
      </x:c>
      <x:c r="CP644" s="39" t="n">
        <x:f>SUM(CC644*0.325,CD644*0.2)</x:f>
        <x:v>0.8500000000000001</x:v>
      </x:c>
      <x:c r="CQ644" s="39" t="n">
        <x:f>SUM(CE644*0.24)</x:f>
        <x:v>0.24</x:v>
      </x:c>
      <x:c r="CR644" s="39" t="n">
        <x:f>SUM(CM644:CQ644)</x:f>
        <x:v>8.654</x:v>
      </x:c>
      <x:c r="CS644" s="36" t="n">
        <x:f>SUM(CG644:CH644)</x:f>
        <x:v>8</x:v>
      </x:c>
      <x:c r="CT644" s="36" t="str"/>
      <x:c r="CU644" s="36" t="n">
        <x:f>MIN(AG644,CG644)</x:f>
        <x:v>5</x:v>
      </x:c>
      <x:c r="CV644" s="36" t="n">
        <x:f>MIN(AG644,CH644)</x:f>
        <x:v>3</x:v>
      </x:c>
      <x:c r="CW644" s="36" t="n">
        <x:f>MIN(AG644,CI644)</x:f>
        <x:v>2</x:v>
      </x:c>
      <x:c r="CX644" s="36" t="n">
        <x:f>MIN(AG644,CJ644)</x:f>
        <x:v>3</x:v>
      </x:c>
      <x:c r="CY644" s="36" t="n">
        <x:f>MIN(AG644,CK644)</x:f>
        <x:v>1</x:v>
      </x:c>
    </x:row>
    <x:row r="645" ht="18" customHeight="1">
      <x:c r="A645" s="35" t="str">
        <x:v>Area TWT-02</x:v>
      </x:c>
      <x:c r="B645" s="35" t="str">
        <x:v>Area Lead TWT-02</x:v>
      </x:c>
      <x:c r="C645" s="35" t="str">
        <x:v>Field Lead TWT-06</x:v>
      </x:c>
      <x:c r="D645" s="35" t="str">
        <x:v>City TWT-C</x:v>
      </x:c>
      <x:c r="E645" s="35" t="n">
        <x:v>5</x:v>
      </x:c>
      <x:c r="F645" s="35" t="n">
        <x:v>24</x:v>
      </x:c>
      <x:c r="G645" s="35" t="n">
        <x:v>1</x:v>
      </x:c>
      <x:c r="H645" s="35" t="str">
        <x:v>Promoter</x:v>
      </x:c>
      <x:c r="I645" s="35" t="str">
        <x:v>Agency TWT-02</x:v>
      </x:c>
      <x:c r="J645" s="35" t="str">
        <x:v>PR-TWT-009</x:v>
      </x:c>
      <x:c r="K645" s="35" t="str">
        <x:v>Masked Promoter TWT-009</x:v>
      </x:c>
      <x:c r="L645" s="35" t="str">
        <x:v>9XXXX10009</x:v>
      </x:c>
      <x:c r="M645" s="37" t="n">
        <x:v>46213</x:v>
      </x:c>
      <x:c r="N645" s="35" t="str">
        <x:v>Cohort 1</x:v>
      </x:c>
      <x:c r="O645" s="35" t="str">
        <x:v>DIST-TWT-03</x:v>
      </x:c>
      <x:c r="P645" s="35" t="str">
        <x:v>Masked Distributor TWT-03</x:v>
      </x:c>
      <x:c r="Q645" s="35" t="str">
        <x:v>P-TWT-027</x:v>
      </x:c>
      <x:c r="R645" s="35" t="str">
        <x:v>TWT-027</x:v>
      </x:c>
      <x:c r="S645" s="35" t="str">
        <x:v>Masked Store TWT-027</x:v>
      </x:c>
      <x:c r="T645" s="35" t="str">
        <x:v>XX1027</x:v>
      </x:c>
      <x:c r="U645" s="35" t="str">
        <x:v>Supermarket</x:v>
      </x:c>
      <x:c r="V645" s="35" t="str">
        <x:v>Masked</x:v>
      </x:c>
      <x:c r="W645" s="35" t="str">
        <x:v>Masked</x:v>
      </x:c>
      <x:c r="X645" s="37" t="n">
        <x:v>46211</x:v>
      </x:c>
      <x:c r="Y645" s="37" t="n">
        <x:v>46283</x:v>
      </x:c>
      <x:c r="Z645" s="35" t="str">
        <x:v>W03</x:v>
      </x:c>
      <x:c r="AA645" s="35" t="str">
        <x:v>Sep'26</x:v>
      </x:c>
      <x:c r="AB645" s="35" t="str">
        <x:v>15 - 21</x:v>
      </x:c>
      <x:c r="AC645" s="35" t="str">
        <x:v>Week 3 of Sep 2026</x:v>
      </x:c>
      <x:c r="AD645" s="35" t="str">
        <x:v>Continue</x:v>
      </x:c>
      <x:c r="AE645" s="35" t="str"/>
      <x:c r="AF645" s="36" t="n">
        <x:v>64</x:v>
      </x:c>
      <x:c r="AG645" s="36" t="n">
        <x:v>23</x:v>
      </x:c>
      <x:c r="AH645" s="38" t="n">
        <x:f>IFERROR(AG645/AF645,0)</x:f>
        <x:v>0.359375</x:v>
      </x:c>
      <x:c r="AI645" s="36" t="n">
        <x:v>17</x:v>
      </x:c>
      <x:c r="AJ645" s="38" t="n">
        <x:f>IFERROR(AI645/AG645,0)</x:f>
        <x:v>0.7391304347826086</x:v>
      </x:c>
      <x:c r="AK645" s="36" t="n">
        <x:v>6</x:v>
      </x:c>
      <x:c r="AL645" s="36" t="n">
        <x:v>8</x:v>
      </x:c>
      <x:c r="AM645" s="36" t="n">
        <x:v>1</x:v>
      </x:c>
      <x:c r="AN645" s="38" t="n">
        <x:f>IFERROR(AL645/AG645,0)</x:f>
        <x:v>0.34782608695652173</x:v>
      </x:c>
      <x:c r="AO645" s="36" t="n">
        <x:f>BK644</x:f>
        <x:v>31</x:v>
      </x:c>
      <x:c r="AP645" s="36" t="n">
        <x:f>BL644</x:f>
        <x:v>33</x:v>
      </x:c>
      <x:c r="AQ645" s="36" t="n">
        <x:f>BM644</x:f>
        <x:v>26</x:v>
      </x:c>
      <x:c r="AR645" s="36" t="n">
        <x:f>BN644</x:f>
        <x:v>60</x:v>
      </x:c>
      <x:c r="AS645" s="36" t="n">
        <x:f>BO644</x:f>
        <x:v>58</x:v>
      </x:c>
      <x:c r="AT645" s="36" t="n">
        <x:f>BP644</x:f>
        <x:v>62</x:v>
      </x:c>
      <x:c r="AU645" s="36" t="n">
        <x:f>BQ644</x:f>
        <x:v>29</x:v>
      </x:c>
      <x:c r="AV645" s="36" t="n">
        <x:f>BR644</x:f>
        <x:v>37</x:v>
      </x:c>
      <x:c r="AW645" s="36" t="n">
        <x:f>BS644</x:f>
        <x:v>43</x:v>
      </x:c>
      <x:c r="AX645" s="36" t="n">
        <x:f>BT644</x:f>
        <x:v>69</x:v>
      </x:c>
      <x:c r="AY645" s="36" t="n">
        <x:f>SUM(AO645:AX645)</x:f>
        <x:v>448</x:v>
      </x:c>
      <x:c r="AZ645" s="36" t="n">
        <x:v>20</x:v>
      </x:c>
      <x:c r="BA645" s="36" t="n">
        <x:v>0</x:v>
      </x:c>
      <x:c r="BB645" s="36" t="n">
        <x:v>0</x:v>
      </x:c>
      <x:c r="BC645" s="36" t="n">
        <x:v>0</x:v>
      </x:c>
      <x:c r="BD645" s="36" t="n">
        <x:v>0</x:v>
      </x:c>
      <x:c r="BE645" s="36" t="n">
        <x:v>0</x:v>
      </x:c>
      <x:c r="BF645" s="36" t="n">
        <x:v>16</x:v>
      </x:c>
      <x:c r="BG645" s="36" t="n">
        <x:v>0</x:v>
      </x:c>
      <x:c r="BH645" s="36" t="n">
        <x:v>0</x:v>
      </x:c>
      <x:c r="BI645" s="36" t="n">
        <x:v>0</x:v>
      </x:c>
      <x:c r="BJ645" s="36"/>
      <x:c r="BK645" s="36" t="n">
        <x:f>MAX(0,AO645+AZ645-BV645)</x:f>
        <x:v>50</x:v>
      </x:c>
      <x:c r="BL645" s="36" t="n">
        <x:f>MAX(0,AP645+BA645-BW645)</x:f>
        <x:v>32</x:v>
      </x:c>
      <x:c r="BM645" s="36" t="n">
        <x:f>MAX(0,AQ645+BB645-BX645)</x:f>
        <x:v>25</x:v>
      </x:c>
      <x:c r="BN645" s="36" t="n">
        <x:f>MAX(0,AR645+BC645-BY645)</x:f>
        <x:v>59</x:v>
      </x:c>
      <x:c r="BO645" s="36" t="n">
        <x:f>MAX(0,AS645+BD645-BZ645)</x:f>
        <x:v>55</x:v>
      </x:c>
      <x:c r="BP645" s="36" t="n">
        <x:f>MAX(0,AT645+BE645-CA645)</x:f>
        <x:v>60</x:v>
      </x:c>
      <x:c r="BQ645" s="36" t="n">
        <x:f>MAX(0,AU645+BF645-CB645)</x:f>
        <x:v>44</x:v>
      </x:c>
      <x:c r="BR645" s="36" t="n">
        <x:f>MAX(0,AV645+BG645-CC645)</x:f>
        <x:v>36</x:v>
      </x:c>
      <x:c r="BS645" s="36" t="n">
        <x:f>MAX(0,AW645+BH645-CD645)</x:f>
        <x:v>42</x:v>
      </x:c>
      <x:c r="BT645" s="36" t="n">
        <x:f>MAX(0,AX645+BI645-CE645)</x:f>
        <x:v>67</x:v>
      </x:c>
      <x:c r="BU645" s="36" t="n">
        <x:f>SUM(BK645:BT645)</x:f>
        <x:v>470</x:v>
      </x:c>
      <x:c r="BV645" s="36" t="n">
        <x:v>1</x:v>
      </x:c>
      <x:c r="BW645" s="36" t="n">
        <x:v>1</x:v>
      </x:c>
      <x:c r="BX645" s="36" t="n">
        <x:v>1</x:v>
      </x:c>
      <x:c r="BY645" s="36" t="n">
        <x:v>1</x:v>
      </x:c>
      <x:c r="BZ645" s="36" t="n">
        <x:v>3</x:v>
      </x:c>
      <x:c r="CA645" s="36" t="n">
        <x:v>2</x:v>
      </x:c>
      <x:c r="CB645" s="36" t="n">
        <x:v>1</x:v>
      </x:c>
      <x:c r="CC645" s="36" t="n">
        <x:v>1</x:v>
      </x:c>
      <x:c r="CD645" s="36" t="n">
        <x:v>1</x:v>
      </x:c>
      <x:c r="CE645" s="36" t="n">
        <x:v>2</x:v>
      </x:c>
      <x:c r="CF645" s="36"/>
      <x:c r="CG645" s="36" t="n">
        <x:f>SUM(BV645,BW645,BX645,BY645)</x:f>
        <x:v>4</x:v>
      </x:c>
      <x:c r="CH645" s="36" t="n">
        <x:f>SUM(BZ645,CA645)</x:f>
        <x:v>5</x:v>
      </x:c>
      <x:c r="CI645" s="36" t="n">
        <x:f>SUM(CB645)</x:f>
        <x:v>1</x:v>
      </x:c>
      <x:c r="CJ645" s="36" t="n">
        <x:f>SUM(CC645,CD645)</x:f>
        <x:v>2</x:v>
      </x:c>
      <x:c r="CK645" s="36" t="n">
        <x:f>SUM(CE645)</x:f>
        <x:v>2</x:v>
      </x:c>
      <x:c r="CL645" s="36" t="n">
        <x:f>SUM(CG645:CK645)</x:f>
        <x:v>14</x:v>
      </x:c>
      <x:c r="CM645" s="39" t="n">
        <x:f>SUM(BV645*1,BW645*1,BX645*1,BY645*1)</x:f>
        <x:v>4</x:v>
      </x:c>
      <x:c r="CN645" s="39" t="n">
        <x:f>SUM(BZ645*0.324,CA645*0.416)</x:f>
        <x:v>1.8039999999999998</x:v>
      </x:c>
      <x:c r="CO645" s="39" t="n">
        <x:f>SUM(CB645*0.75)</x:f>
        <x:v>0.75</x:v>
      </x:c>
      <x:c r="CP645" s="39" t="n">
        <x:f>SUM(CC645*0.325,CD645*0.2)</x:f>
        <x:v>0.525</x:v>
      </x:c>
      <x:c r="CQ645" s="39" t="n">
        <x:f>SUM(CE645*0.24)</x:f>
        <x:v>0.48</x:v>
      </x:c>
      <x:c r="CR645" s="39" t="n">
        <x:f>SUM(CM645:CQ645)</x:f>
        <x:v>7.559000000000001</x:v>
      </x:c>
      <x:c r="CS645" s="36" t="n">
        <x:f>SUM(CG645:CH645)</x:f>
        <x:v>9</x:v>
      </x:c>
      <x:c r="CT645" s="36" t="str"/>
      <x:c r="CU645" s="36" t="n">
        <x:f>MIN(AG645,CG645)</x:f>
        <x:v>4</x:v>
      </x:c>
      <x:c r="CV645" s="36" t="n">
        <x:f>MIN(AG645,CH645)</x:f>
        <x:v>5</x:v>
      </x:c>
      <x:c r="CW645" s="36" t="n">
        <x:f>MIN(AG645,CI645)</x:f>
        <x:v>1</x:v>
      </x:c>
      <x:c r="CX645" s="36" t="n">
        <x:f>MIN(AG645,CJ645)</x:f>
        <x:v>2</x:v>
      </x:c>
      <x:c r="CY645" s="36" t="n">
        <x:f>MIN(AG645,CK645)</x:f>
        <x:v>2</x:v>
      </x:c>
    </x:row>
    <x:row r="646" ht="18" customHeight="1">
      <x:c r="A646" s="35" t="str">
        <x:v>Area TWT-02</x:v>
      </x:c>
      <x:c r="B646" s="35" t="str">
        <x:v>Area Lead TWT-02</x:v>
      </x:c>
      <x:c r="C646" s="35" t="str">
        <x:v>Field Lead TWT-06</x:v>
      </x:c>
      <x:c r="D646" s="35" t="str">
        <x:v>City TWT-C</x:v>
      </x:c>
      <x:c r="E646" s="35" t="n">
        <x:v>5</x:v>
      </x:c>
      <x:c r="F646" s="35" t="n">
        <x:v>24</x:v>
      </x:c>
      <x:c r="G646" s="35" t="n">
        <x:v>1</x:v>
      </x:c>
      <x:c r="H646" s="35" t="str">
        <x:v>Promoter</x:v>
      </x:c>
      <x:c r="I646" s="35" t="str">
        <x:v>Agency TWT-02</x:v>
      </x:c>
      <x:c r="J646" s="35" t="str">
        <x:v>PR-TWT-009</x:v>
      </x:c>
      <x:c r="K646" s="35" t="str">
        <x:v>Masked Promoter TWT-009</x:v>
      </x:c>
      <x:c r="L646" s="35" t="str">
        <x:v>9XXXX10009</x:v>
      </x:c>
      <x:c r="M646" s="37" t="n">
        <x:v>46213</x:v>
      </x:c>
      <x:c r="N646" s="35" t="str">
        <x:v>Cohort 1</x:v>
      </x:c>
      <x:c r="O646" s="35" t="str">
        <x:v>DIST-TWT-03</x:v>
      </x:c>
      <x:c r="P646" s="35" t="str">
        <x:v>Masked Distributor TWT-03</x:v>
      </x:c>
      <x:c r="Q646" s="35" t="str">
        <x:v>P-TWT-027</x:v>
      </x:c>
      <x:c r="R646" s="35" t="str">
        <x:v>TWT-027</x:v>
      </x:c>
      <x:c r="S646" s="35" t="str">
        <x:v>Masked Store TWT-027</x:v>
      </x:c>
      <x:c r="T646" s="35" t="str">
        <x:v>XX1027</x:v>
      </x:c>
      <x:c r="U646" s="35" t="str">
        <x:v>Supermarket</x:v>
      </x:c>
      <x:c r="V646" s="35" t="str">
        <x:v>Masked</x:v>
      </x:c>
      <x:c r="W646" s="35" t="str">
        <x:v>Masked</x:v>
      </x:c>
      <x:c r="X646" s="37" t="n">
        <x:v>46211</x:v>
      </x:c>
      <x:c r="Y646" s="37" t="n">
        <x:v>46284</x:v>
      </x:c>
      <x:c r="Z646" s="35" t="str">
        <x:v>W03</x:v>
      </x:c>
      <x:c r="AA646" s="35" t="str">
        <x:v>Sep'26</x:v>
      </x:c>
      <x:c r="AB646" s="35" t="str">
        <x:v>15 - 21</x:v>
      </x:c>
      <x:c r="AC646" s="35" t="str">
        <x:v>Week 3 of Sep 2026</x:v>
      </x:c>
      <x:c r="AD646" s="35" t="str">
        <x:v>Continue</x:v>
      </x:c>
      <x:c r="AE646" s="35" t="str">
        <x:v>Normal operations</x:v>
      </x:c>
      <x:c r="AF646" s="36" t="n">
        <x:v>74</x:v>
      </x:c>
      <x:c r="AG646" s="36" t="n">
        <x:v>36</x:v>
      </x:c>
      <x:c r="AH646" s="38" t="n">
        <x:f>IFERROR(AG646/AF646,0)</x:f>
        <x:v>0.4864864864864865</x:v>
      </x:c>
      <x:c r="AI646" s="36" t="n">
        <x:v>32</x:v>
      </x:c>
      <x:c r="AJ646" s="38" t="n">
        <x:f>IFERROR(AI646/AG646,0)</x:f>
        <x:v>0.8888888888888888</x:v>
      </x:c>
      <x:c r="AK646" s="36" t="n">
        <x:v>7</x:v>
      </x:c>
      <x:c r="AL646" s="36" t="n">
        <x:v>14</x:v>
      </x:c>
      <x:c r="AM646" s="36" t="n">
        <x:v>1</x:v>
      </x:c>
      <x:c r="AN646" s="38" t="n">
        <x:f>IFERROR(AL646/AG646,0)</x:f>
        <x:v>0.3888888888888889</x:v>
      </x:c>
      <x:c r="AO646" s="36" t="n">
        <x:f>BK645</x:f>
        <x:v>50</x:v>
      </x:c>
      <x:c r="AP646" s="36" t="n">
        <x:f>BL645</x:f>
        <x:v>32</x:v>
      </x:c>
      <x:c r="AQ646" s="36" t="n">
        <x:f>BM645</x:f>
        <x:v>25</x:v>
      </x:c>
      <x:c r="AR646" s="36" t="n">
        <x:f>BN645</x:f>
        <x:v>59</x:v>
      </x:c>
      <x:c r="AS646" s="36" t="n">
        <x:f>BO645</x:f>
        <x:v>55</x:v>
      </x:c>
      <x:c r="AT646" s="36" t="n">
        <x:f>BP645</x:f>
        <x:v>60</x:v>
      </x:c>
      <x:c r="AU646" s="36" t="n">
        <x:f>BQ645</x:f>
        <x:v>44</x:v>
      </x:c>
      <x:c r="AV646" s="36" t="n">
        <x:f>BR645</x:f>
        <x:v>36</x:v>
      </x:c>
      <x:c r="AW646" s="36" t="n">
        <x:f>BS645</x:f>
        <x:v>42</x:v>
      </x:c>
      <x:c r="AX646" s="36" t="n">
        <x:f>BT645</x:f>
        <x:v>67</x:v>
      </x:c>
      <x:c r="AY646" s="36" t="n">
        <x:f>SUM(AO646:AX646)</x:f>
        <x:v>470</x:v>
      </x:c>
      <x:c r="AZ646" s="36" t="n">
        <x:v>0</x:v>
      </x:c>
      <x:c r="BA646" s="36" t="n">
        <x:v>14</x:v>
      </x:c>
      <x:c r="BB646" s="36" t="n">
        <x:v>0</x:v>
      </x:c>
      <x:c r="BC646" s="36" t="n">
        <x:v>0</x:v>
      </x:c>
      <x:c r="BD646" s="36" t="n">
        <x:v>0</x:v>
      </x:c>
      <x:c r="BE646" s="36" t="n">
        <x:v>0</x:v>
      </x:c>
      <x:c r="BF646" s="36" t="n">
        <x:v>0</x:v>
      </x:c>
      <x:c r="BG646" s="36" t="n">
        <x:v>23</x:v>
      </x:c>
      <x:c r="BH646" s="36" t="n">
        <x:v>0</x:v>
      </x:c>
      <x:c r="BI646" s="36" t="n">
        <x:v>0</x:v>
      </x:c>
      <x:c r="BJ646" s="36"/>
      <x:c r="BK646" s="36" t="n">
        <x:f>MAX(0,AO646+AZ646-BV646)</x:f>
        <x:v>49</x:v>
      </x:c>
      <x:c r="BL646" s="36" t="n">
        <x:f>MAX(0,AP646+BA646-BW646)</x:f>
        <x:v>44</x:v>
      </x:c>
      <x:c r="BM646" s="36" t="n">
        <x:f>MAX(0,AQ646+BB646-BX646)</x:f>
        <x:v>24</x:v>
      </x:c>
      <x:c r="BN646" s="36" t="n">
        <x:f>MAX(0,AR646+BC646-BY646)</x:f>
        <x:v>58</x:v>
      </x:c>
      <x:c r="BO646" s="36" t="n">
        <x:f>MAX(0,AS646+BD646-BZ646)</x:f>
        <x:v>53</x:v>
      </x:c>
      <x:c r="BP646" s="36" t="n">
        <x:f>MAX(0,AT646+BE646-CA646)</x:f>
        <x:v>57</x:v>
      </x:c>
      <x:c r="BQ646" s="36" t="n">
        <x:f>MAX(0,AU646+BF646-CB646)</x:f>
        <x:v>43</x:v>
      </x:c>
      <x:c r="BR646" s="36" t="n">
        <x:f>MAX(0,AV646+BG646-CC646)</x:f>
        <x:v>57</x:v>
      </x:c>
      <x:c r="BS646" s="36" t="n">
        <x:f>MAX(0,AW646+BH646-CD646)</x:f>
        <x:v>41</x:v>
      </x:c>
      <x:c r="BT646" s="36" t="n">
        <x:f>MAX(0,AX646+BI646-CE646)</x:f>
        <x:v>66</x:v>
      </x:c>
      <x:c r="BU646" s="36" t="n">
        <x:f>SUM(BK646:BT646)</x:f>
        <x:v>492</x:v>
      </x:c>
      <x:c r="BV646" s="36" t="n">
        <x:v>1</x:v>
      </x:c>
      <x:c r="BW646" s="36" t="n">
        <x:v>2</x:v>
      </x:c>
      <x:c r="BX646" s="36" t="n">
        <x:v>1</x:v>
      </x:c>
      <x:c r="BY646" s="36" t="n">
        <x:v>1</x:v>
      </x:c>
      <x:c r="BZ646" s="36" t="n">
        <x:v>2</x:v>
      </x:c>
      <x:c r="CA646" s="36" t="n">
        <x:v>3</x:v>
      </x:c>
      <x:c r="CB646" s="36" t="n">
        <x:v>1</x:v>
      </x:c>
      <x:c r="CC646" s="36" t="n">
        <x:v>2</x:v>
      </x:c>
      <x:c r="CD646" s="36" t="n">
        <x:v>1</x:v>
      </x:c>
      <x:c r="CE646" s="36" t="n">
        <x:v>1</x:v>
      </x:c>
      <x:c r="CF646" s="36"/>
      <x:c r="CG646" s="36" t="n">
        <x:f>SUM(BV646,BW646,BX646,BY646)</x:f>
        <x:v>5</x:v>
      </x:c>
      <x:c r="CH646" s="36" t="n">
        <x:f>SUM(BZ646,CA646)</x:f>
        <x:v>5</x:v>
      </x:c>
      <x:c r="CI646" s="36" t="n">
        <x:f>SUM(CB646)</x:f>
        <x:v>1</x:v>
      </x:c>
      <x:c r="CJ646" s="36" t="n">
        <x:f>SUM(CC646,CD646)</x:f>
        <x:v>3</x:v>
      </x:c>
      <x:c r="CK646" s="36" t="n">
        <x:f>SUM(CE646)</x:f>
        <x:v>1</x:v>
      </x:c>
      <x:c r="CL646" s="36" t="n">
        <x:f>SUM(CG646:CK646)</x:f>
        <x:v>15</x:v>
      </x:c>
      <x:c r="CM646" s="39" t="n">
        <x:f>SUM(BV646*1,BW646*1,BX646*1,BY646*1)</x:f>
        <x:v>5</x:v>
      </x:c>
      <x:c r="CN646" s="39" t="n">
        <x:f>SUM(BZ646*0.324,CA646*0.416)</x:f>
        <x:v>1.896</x:v>
      </x:c>
      <x:c r="CO646" s="39" t="n">
        <x:f>SUM(CB646*0.75)</x:f>
        <x:v>0.75</x:v>
      </x:c>
      <x:c r="CP646" s="39" t="n">
        <x:f>SUM(CC646*0.325,CD646*0.2)</x:f>
        <x:v>0.8500000000000001</x:v>
      </x:c>
      <x:c r="CQ646" s="39" t="n">
        <x:f>SUM(CE646*0.24)</x:f>
        <x:v>0.24</x:v>
      </x:c>
      <x:c r="CR646" s="39" t="n">
        <x:f>SUM(CM646:CQ646)</x:f>
        <x:v>8.736</x:v>
      </x:c>
      <x:c r="CS646" s="36" t="n">
        <x:f>SUM(CG646:CH646)</x:f>
        <x:v>10</x:v>
      </x:c>
      <x:c r="CT646" s="36" t="str"/>
      <x:c r="CU646" s="36" t="n">
        <x:f>MIN(AG646,CG646)</x:f>
        <x:v>5</x:v>
      </x:c>
      <x:c r="CV646" s="36" t="n">
        <x:f>MIN(AG646,CH646)</x:f>
        <x:v>5</x:v>
      </x:c>
      <x:c r="CW646" s="36" t="n">
        <x:f>MIN(AG646,CI646)</x:f>
        <x:v>1</x:v>
      </x:c>
      <x:c r="CX646" s="36" t="n">
        <x:f>MIN(AG646,CJ646)</x:f>
        <x:v>3</x:v>
      </x:c>
      <x:c r="CY646" s="36" t="n">
        <x:f>MIN(AG646,CK646)</x:f>
        <x:v>1</x:v>
      </x:c>
    </x:row>
    <x:row r="647" ht="18" customHeight="1">
      <x:c r="A647" s="35" t="str">
        <x:v>Area TWT-02</x:v>
      </x:c>
      <x:c r="B647" s="35" t="str">
        <x:v>Area Lead TWT-02</x:v>
      </x:c>
      <x:c r="C647" s="35" t="str">
        <x:v>Field Lead TWT-06</x:v>
      </x:c>
      <x:c r="D647" s="35" t="str">
        <x:v>City TWT-C</x:v>
      </x:c>
      <x:c r="E647" s="35" t="n">
        <x:v>5</x:v>
      </x:c>
      <x:c r="F647" s="35" t="n">
        <x:v>24</x:v>
      </x:c>
      <x:c r="G647" s="35" t="n">
        <x:v>1</x:v>
      </x:c>
      <x:c r="H647" s="35" t="str">
        <x:v>Promoter</x:v>
      </x:c>
      <x:c r="I647" s="35" t="str">
        <x:v>Agency TWT-02</x:v>
      </x:c>
      <x:c r="J647" s="35" t="str">
        <x:v>PR-TWT-009</x:v>
      </x:c>
      <x:c r="K647" s="35" t="str">
        <x:v>Masked Promoter TWT-009</x:v>
      </x:c>
      <x:c r="L647" s="35" t="str">
        <x:v>9XXXX10009</x:v>
      </x:c>
      <x:c r="M647" s="37" t="n">
        <x:v>46213</x:v>
      </x:c>
      <x:c r="N647" s="35" t="str">
        <x:v>Cohort 1</x:v>
      </x:c>
      <x:c r="O647" s="35" t="str">
        <x:v>DIST-TWT-03</x:v>
      </x:c>
      <x:c r="P647" s="35" t="str">
        <x:v>Masked Distributor TWT-03</x:v>
      </x:c>
      <x:c r="Q647" s="35" t="str">
        <x:v>P-TWT-027</x:v>
      </x:c>
      <x:c r="R647" s="35" t="str">
        <x:v>TWT-027</x:v>
      </x:c>
      <x:c r="S647" s="35" t="str">
        <x:v>Masked Store TWT-027</x:v>
      </x:c>
      <x:c r="T647" s="35" t="str">
        <x:v>XX1027</x:v>
      </x:c>
      <x:c r="U647" s="35" t="str">
        <x:v>Supermarket</x:v>
      </x:c>
      <x:c r="V647" s="35" t="str">
        <x:v>Masked</x:v>
      </x:c>
      <x:c r="W647" s="35" t="str">
        <x:v>Masked</x:v>
      </x:c>
      <x:c r="X647" s="37" t="n">
        <x:v>46211</x:v>
      </x:c>
      <x:c r="Y647" s="37" t="n">
        <x:v>46286</x:v>
      </x:c>
      <x:c r="Z647" s="35" t="str">
        <x:v>W03</x:v>
      </x:c>
      <x:c r="AA647" s="35" t="str">
        <x:v>Sep'26</x:v>
      </x:c>
      <x:c r="AB647" s="35" t="str">
        <x:v>15 - 21</x:v>
      </x:c>
      <x:c r="AC647" s="35" t="str">
        <x:v>Week 3 of Sep 2026</x:v>
      </x:c>
      <x:c r="AD647" s="35" t="str">
        <x:v>Continue</x:v>
      </x:c>
      <x:c r="AE647" s="35" t="str"/>
      <x:c r="AF647" s="36" t="n">
        <x:v>59</x:v>
      </x:c>
      <x:c r="AG647" s="36" t="n">
        <x:v>20</x:v>
      </x:c>
      <x:c r="AH647" s="38" t="n">
        <x:f>IFERROR(AG647/AF647,0)</x:f>
        <x:v>0.3389830508474576</x:v>
      </x:c>
      <x:c r="AI647" s="36" t="n">
        <x:v>14</x:v>
      </x:c>
      <x:c r="AJ647" s="38" t="n">
        <x:f>IFERROR(AI647/AG647,0)</x:f>
        <x:v>0.7</x:v>
      </x:c>
      <x:c r="AK647" s="36" t="n">
        <x:v>4</x:v>
      </x:c>
      <x:c r="AL647" s="36" t="n">
        <x:v>6</x:v>
      </x:c>
      <x:c r="AM647" s="36" t="n">
        <x:v>1</x:v>
      </x:c>
      <x:c r="AN647" s="38" t="n">
        <x:f>IFERROR(AL647/AG647,0)</x:f>
        <x:v>0.3</x:v>
      </x:c>
      <x:c r="AO647" s="36" t="n">
        <x:f>BK646</x:f>
        <x:v>49</x:v>
      </x:c>
      <x:c r="AP647" s="36" t="n">
        <x:f>BL646</x:f>
        <x:v>44</x:v>
      </x:c>
      <x:c r="AQ647" s="36" t="n">
        <x:f>BM646</x:f>
        <x:v>24</x:v>
      </x:c>
      <x:c r="AR647" s="36" t="n">
        <x:f>BN646</x:f>
        <x:v>58</x:v>
      </x:c>
      <x:c r="AS647" s="36" t="n">
        <x:f>BO646</x:f>
        <x:v>53</x:v>
      </x:c>
      <x:c r="AT647" s="36" t="n">
        <x:f>BP646</x:f>
        <x:v>57</x:v>
      </x:c>
      <x:c r="AU647" s="36" t="n">
        <x:f>BQ646</x:f>
        <x:v>43</x:v>
      </x:c>
      <x:c r="AV647" s="36" t="n">
        <x:f>BR646</x:f>
        <x:v>57</x:v>
      </x:c>
      <x:c r="AW647" s="36" t="n">
        <x:f>BS646</x:f>
        <x:v>41</x:v>
      </x:c>
      <x:c r="AX647" s="36" t="n">
        <x:f>BT646</x:f>
        <x:v>66</x:v>
      </x:c>
      <x:c r="AY647" s="36" t="n">
        <x:f>SUM(AO647:AX647)</x:f>
        <x:v>492</x:v>
      </x:c>
      <x:c r="AZ647" s="36" t="n">
        <x:v>0</x:v>
      </x:c>
      <x:c r="BA647" s="36" t="n">
        <x:v>0</x:v>
      </x:c>
      <x:c r="BB647" s="36" t="n">
        <x:v>22</x:v>
      </x:c>
      <x:c r="BC647" s="36" t="n">
        <x:v>0</x:v>
      </x:c>
      <x:c r="BD647" s="36" t="n">
        <x:v>0</x:v>
      </x:c>
      <x:c r="BE647" s="36" t="n">
        <x:v>0</x:v>
      </x:c>
      <x:c r="BF647" s="36" t="n">
        <x:v>0</x:v>
      </x:c>
      <x:c r="BG647" s="36" t="n">
        <x:v>0</x:v>
      </x:c>
      <x:c r="BH647" s="36" t="n">
        <x:v>20</x:v>
      </x:c>
      <x:c r="BI647" s="36" t="n">
        <x:v>0</x:v>
      </x:c>
      <x:c r="BJ647" s="36"/>
      <x:c r="BK647" s="36" t="n">
        <x:f>MAX(0,AO647+AZ647-BV647)</x:f>
        <x:v>48</x:v>
      </x:c>
      <x:c r="BL647" s="36" t="n">
        <x:f>MAX(0,AP647+BA647-BW647)</x:f>
        <x:v>42</x:v>
      </x:c>
      <x:c r="BM647" s="36" t="n">
        <x:f>MAX(0,AQ647+BB647-BX647)</x:f>
        <x:v>45</x:v>
      </x:c>
      <x:c r="BN647" s="36" t="n">
        <x:f>MAX(0,AR647+BC647-BY647)</x:f>
        <x:v>57</x:v>
      </x:c>
      <x:c r="BO647" s="36" t="n">
        <x:f>MAX(0,AS647+BD647-BZ647)</x:f>
        <x:v>50</x:v>
      </x:c>
      <x:c r="BP647" s="36" t="n">
        <x:f>MAX(0,AT647+BE647-CA647)</x:f>
        <x:v>55</x:v>
      </x:c>
      <x:c r="BQ647" s="36" t="n">
        <x:f>MAX(0,AU647+BF647-CB647)</x:f>
        <x:v>41</x:v>
      </x:c>
      <x:c r="BR647" s="36" t="n">
        <x:f>MAX(0,AV647+BG647-CC647)</x:f>
        <x:v>56</x:v>
      </x:c>
      <x:c r="BS647" s="36" t="n">
        <x:f>MAX(0,AW647+BH647-CD647)</x:f>
        <x:v>60</x:v>
      </x:c>
      <x:c r="BT647" s="36" t="n">
        <x:f>MAX(0,AX647+BI647-CE647)</x:f>
        <x:v>64</x:v>
      </x:c>
      <x:c r="BU647" s="36" t="n">
        <x:f>SUM(BK647:BT647)</x:f>
        <x:v>518</x:v>
      </x:c>
      <x:c r="BV647" s="36" t="n">
        <x:v>1</x:v>
      </x:c>
      <x:c r="BW647" s="36" t="n">
        <x:v>2</x:v>
      </x:c>
      <x:c r="BX647" s="36" t="n">
        <x:v>1</x:v>
      </x:c>
      <x:c r="BY647" s="36" t="n">
        <x:v>1</x:v>
      </x:c>
      <x:c r="BZ647" s="36" t="n">
        <x:v>3</x:v>
      </x:c>
      <x:c r="CA647" s="36" t="n">
        <x:v>2</x:v>
      </x:c>
      <x:c r="CB647" s="36" t="n">
        <x:v>2</x:v>
      </x:c>
      <x:c r="CC647" s="36" t="n">
        <x:v>1</x:v>
      </x:c>
      <x:c r="CD647" s="36" t="n">
        <x:v>1</x:v>
      </x:c>
      <x:c r="CE647" s="36" t="n">
        <x:v>2</x:v>
      </x:c>
      <x:c r="CF647" s="36"/>
      <x:c r="CG647" s="36" t="n">
        <x:f>SUM(BV647,BW647,BX647,BY647)</x:f>
        <x:v>5</x:v>
      </x:c>
      <x:c r="CH647" s="36" t="n">
        <x:f>SUM(BZ647,CA647)</x:f>
        <x:v>5</x:v>
      </x:c>
      <x:c r="CI647" s="36" t="n">
        <x:f>SUM(CB647)</x:f>
        <x:v>2</x:v>
      </x:c>
      <x:c r="CJ647" s="36" t="n">
        <x:f>SUM(CC647,CD647)</x:f>
        <x:v>2</x:v>
      </x:c>
      <x:c r="CK647" s="36" t="n">
        <x:f>SUM(CE647)</x:f>
        <x:v>2</x:v>
      </x:c>
      <x:c r="CL647" s="36" t="n">
        <x:f>SUM(CG647:CK647)</x:f>
        <x:v>16</x:v>
      </x:c>
      <x:c r="CM647" s="39" t="n">
        <x:f>SUM(BV647*1,BW647*1,BX647*1,BY647*1)</x:f>
        <x:v>5</x:v>
      </x:c>
      <x:c r="CN647" s="39" t="n">
        <x:f>SUM(BZ647*0.324,CA647*0.416)</x:f>
        <x:v>1.8039999999999998</x:v>
      </x:c>
      <x:c r="CO647" s="39" t="n">
        <x:f>SUM(CB647*0.75)</x:f>
        <x:v>1.5</x:v>
      </x:c>
      <x:c r="CP647" s="39" t="n">
        <x:f>SUM(CC647*0.325,CD647*0.2)</x:f>
        <x:v>0.525</x:v>
      </x:c>
      <x:c r="CQ647" s="39" t="n">
        <x:f>SUM(CE647*0.24)</x:f>
        <x:v>0.48</x:v>
      </x:c>
      <x:c r="CR647" s="39" t="n">
        <x:f>SUM(CM647:CQ647)</x:f>
        <x:v>9.309000000000001</x:v>
      </x:c>
      <x:c r="CS647" s="36" t="n">
        <x:f>SUM(CG647:CH647)</x:f>
        <x:v>10</x:v>
      </x:c>
      <x:c r="CT647" s="36" t="str"/>
      <x:c r="CU647" s="36" t="n">
        <x:f>MIN(AG647,CG647)</x:f>
        <x:v>5</x:v>
      </x:c>
      <x:c r="CV647" s="36" t="n">
        <x:f>MIN(AG647,CH647)</x:f>
        <x:v>5</x:v>
      </x:c>
      <x:c r="CW647" s="36" t="n">
        <x:f>MIN(AG647,CI647)</x:f>
        <x:v>2</x:v>
      </x:c>
      <x:c r="CX647" s="36" t="n">
        <x:f>MIN(AG647,CJ647)</x:f>
        <x:v>2</x:v>
      </x:c>
      <x:c r="CY647" s="36" t="n">
        <x:f>MIN(AG647,CK647)</x:f>
        <x:v>2</x:v>
      </x:c>
    </x:row>
    <x:row r="648" ht="18" customHeight="1">
      <x:c r="A648" s="35" t="str">
        <x:v>Area TWT-02</x:v>
      </x:c>
      <x:c r="B648" s="35" t="str">
        <x:v>Area Lead TWT-02</x:v>
      </x:c>
      <x:c r="C648" s="35" t="str">
        <x:v>Field Lead TWT-06</x:v>
      </x:c>
      <x:c r="D648" s="35" t="str">
        <x:v>City TWT-C</x:v>
      </x:c>
      <x:c r="E648" s="35" t="n">
        <x:v>5</x:v>
      </x:c>
      <x:c r="F648" s="35" t="n">
        <x:v>24</x:v>
      </x:c>
      <x:c r="G648" s="35" t="n">
        <x:v>1</x:v>
      </x:c>
      <x:c r="H648" s="35" t="str">
        <x:v>Promoter</x:v>
      </x:c>
      <x:c r="I648" s="35" t="str">
        <x:v>Agency TWT-02</x:v>
      </x:c>
      <x:c r="J648" s="35" t="str">
        <x:v>PR-TWT-009</x:v>
      </x:c>
      <x:c r="K648" s="35" t="str">
        <x:v>Masked Promoter TWT-009</x:v>
      </x:c>
      <x:c r="L648" s="35" t="str">
        <x:v>9XXXX10009</x:v>
      </x:c>
      <x:c r="M648" s="37" t="n">
        <x:v>46213</x:v>
      </x:c>
      <x:c r="N648" s="35" t="str">
        <x:v>Cohort 1</x:v>
      </x:c>
      <x:c r="O648" s="35" t="str">
        <x:v>DIST-TWT-03</x:v>
      </x:c>
      <x:c r="P648" s="35" t="str">
        <x:v>Masked Distributor TWT-03</x:v>
      </x:c>
      <x:c r="Q648" s="35" t="str">
        <x:v>P-TWT-027</x:v>
      </x:c>
      <x:c r="R648" s="35" t="str">
        <x:v>TWT-027</x:v>
      </x:c>
      <x:c r="S648" s="35" t="str">
        <x:v>Masked Store TWT-027</x:v>
      </x:c>
      <x:c r="T648" s="35" t="str">
        <x:v>XX1027</x:v>
      </x:c>
      <x:c r="U648" s="35" t="str">
        <x:v>Supermarket</x:v>
      </x:c>
      <x:c r="V648" s="35" t="str">
        <x:v>Masked</x:v>
      </x:c>
      <x:c r="W648" s="35" t="str">
        <x:v>Masked</x:v>
      </x:c>
      <x:c r="X648" s="37" t="n">
        <x:v>46211</x:v>
      </x:c>
      <x:c r="Y648" s="37" t="n">
        <x:v>46287</x:v>
      </x:c>
      <x:c r="Z648" s="35" t="str">
        <x:v>W04</x:v>
      </x:c>
      <x:c r="AA648" s="35" t="str">
        <x:v>Sep'26</x:v>
      </x:c>
      <x:c r="AB648" s="35" t="str">
        <x:v>22 - 28</x:v>
      </x:c>
      <x:c r="AC648" s="35" t="str">
        <x:v>Week 4 of Sep 2026</x:v>
      </x:c>
      <x:c r="AD648" s="35" t="str">
        <x:v>Continue</x:v>
      </x:c>
      <x:c r="AE648" s="35" t="str"/>
      <x:c r="AF648" s="36" t="n">
        <x:v>68</x:v>
      </x:c>
      <x:c r="AG648" s="36" t="n">
        <x:v>26</x:v>
      </x:c>
      <x:c r="AH648" s="38" t="n">
        <x:f>IFERROR(AG648/AF648,0)</x:f>
        <x:v>0.38235294117647056</x:v>
      </x:c>
      <x:c r="AI648" s="36" t="n">
        <x:v>22</x:v>
      </x:c>
      <x:c r="AJ648" s="38" t="n">
        <x:f>IFERROR(AI648/AG648,0)</x:f>
        <x:v>0.8461538461538461</x:v>
      </x:c>
      <x:c r="AK648" s="36" t="n">
        <x:v>3</x:v>
      </x:c>
      <x:c r="AL648" s="36" t="n">
        <x:v>6</x:v>
      </x:c>
      <x:c r="AM648" s="36" t="n">
        <x:v>1</x:v>
      </x:c>
      <x:c r="AN648" s="38" t="n">
        <x:f>IFERROR(AL648/AG648,0)</x:f>
        <x:v>0.23076923076923078</x:v>
      </x:c>
      <x:c r="AO648" s="36" t="n">
        <x:f>BK647</x:f>
        <x:v>48</x:v>
      </x:c>
      <x:c r="AP648" s="36" t="n">
        <x:f>BL647</x:f>
        <x:v>42</x:v>
      </x:c>
      <x:c r="AQ648" s="36" t="n">
        <x:f>BM647</x:f>
        <x:v>45</x:v>
      </x:c>
      <x:c r="AR648" s="36" t="n">
        <x:f>BN647</x:f>
        <x:v>57</x:v>
      </x:c>
      <x:c r="AS648" s="36" t="n">
        <x:f>BO647</x:f>
        <x:v>50</x:v>
      </x:c>
      <x:c r="AT648" s="36" t="n">
        <x:f>BP647</x:f>
        <x:v>55</x:v>
      </x:c>
      <x:c r="AU648" s="36" t="n">
        <x:f>BQ647</x:f>
        <x:v>41</x:v>
      </x:c>
      <x:c r="AV648" s="36" t="n">
        <x:f>BR647</x:f>
        <x:v>56</x:v>
      </x:c>
      <x:c r="AW648" s="36" t="n">
        <x:f>BS647</x:f>
        <x:v>60</x:v>
      </x:c>
      <x:c r="AX648" s="36" t="n">
        <x:f>BT647</x:f>
        <x:v>64</x:v>
      </x:c>
      <x:c r="AY648" s="36" t="n">
        <x:f>SUM(AO648:AX648)</x:f>
        <x:v>518</x:v>
      </x:c>
      <x:c r="AZ648" s="36" t="n">
        <x:v>0</x:v>
      </x:c>
      <x:c r="BA648" s="36" t="n">
        <x:v>0</x:v>
      </x:c>
      <x:c r="BB648" s="36" t="n">
        <x:v>0</x:v>
      </x:c>
      <x:c r="BC648" s="36" t="n">
        <x:v>12</x:v>
      </x:c>
      <x:c r="BD648" s="36" t="n">
        <x:v>0</x:v>
      </x:c>
      <x:c r="BE648" s="36" t="n">
        <x:v>0</x:v>
      </x:c>
      <x:c r="BF648" s="36" t="n">
        <x:v>0</x:v>
      </x:c>
      <x:c r="BG648" s="36" t="n">
        <x:v>0</x:v>
      </x:c>
      <x:c r="BH648" s="36" t="n">
        <x:v>0</x:v>
      </x:c>
      <x:c r="BI648" s="36" t="n">
        <x:v>23</x:v>
      </x:c>
      <x:c r="BJ648" s="36"/>
      <x:c r="BK648" s="36" t="n">
        <x:f>MAX(0,AO648+AZ648-BV648)</x:f>
        <x:v>47</x:v>
      </x:c>
      <x:c r="BL648" s="36" t="n">
        <x:f>MAX(0,AP648+BA648-BW648)</x:f>
        <x:v>41</x:v>
      </x:c>
      <x:c r="BM648" s="36" t="n">
        <x:f>MAX(0,AQ648+BB648-BX648)</x:f>
        <x:v>44</x:v>
      </x:c>
      <x:c r="BN648" s="36" t="n">
        <x:f>MAX(0,AR648+BC648-BY648)</x:f>
        <x:v>68</x:v>
      </x:c>
      <x:c r="BO648" s="36" t="n">
        <x:f>MAX(0,AS648+BD648-BZ648)</x:f>
        <x:v>49</x:v>
      </x:c>
      <x:c r="BP648" s="36" t="n">
        <x:f>MAX(0,AT648+BE648-CA648)</x:f>
        <x:v>53</x:v>
      </x:c>
      <x:c r="BQ648" s="36" t="n">
        <x:f>MAX(0,AU648+BF648-CB648)</x:f>
        <x:v>40</x:v>
      </x:c>
      <x:c r="BR648" s="36" t="n">
        <x:f>MAX(0,AV648+BG648-CC648)</x:f>
        <x:v>54</x:v>
      </x:c>
      <x:c r="BS648" s="36" t="n">
        <x:f>MAX(0,AW648+BH648-CD648)</x:f>
        <x:v>59</x:v>
      </x:c>
      <x:c r="BT648" s="36" t="n">
        <x:f>MAX(0,AX648+BI648-CE648)</x:f>
        <x:v>85</x:v>
      </x:c>
      <x:c r="BU648" s="36" t="n">
        <x:f>SUM(BK648:BT648)</x:f>
        <x:v>540</x:v>
      </x:c>
      <x:c r="BV648" s="36" t="n">
        <x:v>1</x:v>
      </x:c>
      <x:c r="BW648" s="36" t="n">
        <x:v>1</x:v>
      </x:c>
      <x:c r="BX648" s="36" t="n">
        <x:v>1</x:v>
      </x:c>
      <x:c r="BY648" s="36" t="n">
        <x:v>1</x:v>
      </x:c>
      <x:c r="BZ648" s="36" t="n">
        <x:v>1</x:v>
      </x:c>
      <x:c r="CA648" s="36" t="n">
        <x:v>2</x:v>
      </x:c>
      <x:c r="CB648" s="36" t="n">
        <x:v>1</x:v>
      </x:c>
      <x:c r="CC648" s="36" t="n">
        <x:v>2</x:v>
      </x:c>
      <x:c r="CD648" s="36" t="n">
        <x:v>1</x:v>
      </x:c>
      <x:c r="CE648" s="36" t="n">
        <x:v>2</x:v>
      </x:c>
      <x:c r="CF648" s="36"/>
      <x:c r="CG648" s="36" t="n">
        <x:f>SUM(BV648,BW648,BX648,BY648)</x:f>
        <x:v>4</x:v>
      </x:c>
      <x:c r="CH648" s="36" t="n">
        <x:f>SUM(BZ648,CA648)</x:f>
        <x:v>3</x:v>
      </x:c>
      <x:c r="CI648" s="36" t="n">
        <x:f>SUM(CB648)</x:f>
        <x:v>1</x:v>
      </x:c>
      <x:c r="CJ648" s="36" t="n">
        <x:f>SUM(CC648,CD648)</x:f>
        <x:v>3</x:v>
      </x:c>
      <x:c r="CK648" s="36" t="n">
        <x:f>SUM(CE648)</x:f>
        <x:v>2</x:v>
      </x:c>
      <x:c r="CL648" s="36" t="n">
        <x:f>SUM(CG648:CK648)</x:f>
        <x:v>13</x:v>
      </x:c>
      <x:c r="CM648" s="39" t="n">
        <x:f>SUM(BV648*1,BW648*1,BX648*1,BY648*1)</x:f>
        <x:v>4</x:v>
      </x:c>
      <x:c r="CN648" s="39" t="n">
        <x:f>SUM(BZ648*0.324,CA648*0.416)</x:f>
        <x:v>1.156</x:v>
      </x:c>
      <x:c r="CO648" s="39" t="n">
        <x:f>SUM(CB648*0.75)</x:f>
        <x:v>0.75</x:v>
      </x:c>
      <x:c r="CP648" s="39" t="n">
        <x:f>SUM(CC648*0.325,CD648*0.2)</x:f>
        <x:v>0.8500000000000001</x:v>
      </x:c>
      <x:c r="CQ648" s="39" t="n">
        <x:f>SUM(CE648*0.24)</x:f>
        <x:v>0.48</x:v>
      </x:c>
      <x:c r="CR648" s="39" t="n">
        <x:f>SUM(CM648:CQ648)</x:f>
        <x:v>7.236000000000001</x:v>
      </x:c>
      <x:c r="CS648" s="36" t="n">
        <x:f>SUM(CG648:CH648)</x:f>
        <x:v>7</x:v>
      </x:c>
      <x:c r="CT648" s="36" t="str"/>
      <x:c r="CU648" s="36" t="n">
        <x:f>MIN(AG648,CG648)</x:f>
        <x:v>4</x:v>
      </x:c>
      <x:c r="CV648" s="36" t="n">
        <x:f>MIN(AG648,CH648)</x:f>
        <x:v>3</x:v>
      </x:c>
      <x:c r="CW648" s="36" t="n">
        <x:f>MIN(AG648,CI648)</x:f>
        <x:v>1</x:v>
      </x:c>
      <x:c r="CX648" s="36" t="n">
        <x:f>MIN(AG648,CJ648)</x:f>
        <x:v>3</x:v>
      </x:c>
      <x:c r="CY648" s="36" t="n">
        <x:f>MIN(AG648,CK648)</x:f>
        <x:v>2</x:v>
      </x:c>
    </x:row>
    <x:row r="649" ht="18" customHeight="1">
      <x:c r="A649" s="35" t="str">
        <x:v>Area TWT-02</x:v>
      </x:c>
      <x:c r="B649" s="35" t="str">
        <x:v>Area Lead TWT-02</x:v>
      </x:c>
      <x:c r="C649" s="35" t="str">
        <x:v>Field Lead TWT-06</x:v>
      </x:c>
      <x:c r="D649" s="35" t="str">
        <x:v>City TWT-C</x:v>
      </x:c>
      <x:c r="E649" s="35" t="n">
        <x:v>5</x:v>
      </x:c>
      <x:c r="F649" s="35" t="n">
        <x:v>24</x:v>
      </x:c>
      <x:c r="G649" s="35" t="n">
        <x:v>1</x:v>
      </x:c>
      <x:c r="H649" s="35" t="str">
        <x:v>Promoter</x:v>
      </x:c>
      <x:c r="I649" s="35" t="str">
        <x:v>Agency TWT-02</x:v>
      </x:c>
      <x:c r="J649" s="35" t="str">
        <x:v>PR-TWT-009</x:v>
      </x:c>
      <x:c r="K649" s="35" t="str">
        <x:v>Masked Promoter TWT-009</x:v>
      </x:c>
      <x:c r="L649" s="35" t="str">
        <x:v>9XXXX10009</x:v>
      </x:c>
      <x:c r="M649" s="37" t="n">
        <x:v>46213</x:v>
      </x:c>
      <x:c r="N649" s="35" t="str">
        <x:v>Cohort 1</x:v>
      </x:c>
      <x:c r="O649" s="35" t="str">
        <x:v>DIST-TWT-03</x:v>
      </x:c>
      <x:c r="P649" s="35" t="str">
        <x:v>Masked Distributor TWT-03</x:v>
      </x:c>
      <x:c r="Q649" s="35" t="str">
        <x:v>P-TWT-027</x:v>
      </x:c>
      <x:c r="R649" s="35" t="str">
        <x:v>TWT-027</x:v>
      </x:c>
      <x:c r="S649" s="35" t="str">
        <x:v>Masked Store TWT-027</x:v>
      </x:c>
      <x:c r="T649" s="35" t="str">
        <x:v>XX1027</x:v>
      </x:c>
      <x:c r="U649" s="35" t="str">
        <x:v>Supermarket</x:v>
      </x:c>
      <x:c r="V649" s="35" t="str">
        <x:v>Masked</x:v>
      </x:c>
      <x:c r="W649" s="35" t="str">
        <x:v>Masked</x:v>
      </x:c>
      <x:c r="X649" s="37" t="n">
        <x:v>46211</x:v>
      </x:c>
      <x:c r="Y649" s="37" t="n">
        <x:v>46288</x:v>
      </x:c>
      <x:c r="Z649" s="35" t="str">
        <x:v>W04</x:v>
      </x:c>
      <x:c r="AA649" s="35" t="str">
        <x:v>Sep'26</x:v>
      </x:c>
      <x:c r="AB649" s="35" t="str">
        <x:v>22 - 28</x:v>
      </x:c>
      <x:c r="AC649" s="35" t="str">
        <x:v>Week 4 of Sep 2026</x:v>
      </x:c>
      <x:c r="AD649" s="35" t="str">
        <x:v>Continue</x:v>
      </x:c>
      <x:c r="AE649" s="35" t="str"/>
      <x:c r="AF649" s="36" t="n">
        <x:v>59</x:v>
      </x:c>
      <x:c r="AG649" s="36" t="n">
        <x:v>25</x:v>
      </x:c>
      <x:c r="AH649" s="38" t="n">
        <x:f>IFERROR(AG649/AF649,0)</x:f>
        <x:v>0.423728813559322</x:v>
      </x:c>
      <x:c r="AI649" s="36" t="n">
        <x:v>18</x:v>
      </x:c>
      <x:c r="AJ649" s="38" t="n">
        <x:f>IFERROR(AI649/AG649,0)</x:f>
        <x:v>0.72</x:v>
      </x:c>
      <x:c r="AK649" s="36" t="n">
        <x:v>5</x:v>
      </x:c>
      <x:c r="AL649" s="36" t="n">
        <x:v>8</x:v>
      </x:c>
      <x:c r="AM649" s="36" t="n">
        <x:v>1</x:v>
      </x:c>
      <x:c r="AN649" s="38" t="n">
        <x:f>IFERROR(AL649/AG649,0)</x:f>
        <x:v>0.32</x:v>
      </x:c>
      <x:c r="AO649" s="36" t="n">
        <x:f>BK648</x:f>
        <x:v>47</x:v>
      </x:c>
      <x:c r="AP649" s="36" t="n">
        <x:f>BL648</x:f>
        <x:v>41</x:v>
      </x:c>
      <x:c r="AQ649" s="36" t="n">
        <x:f>BM648</x:f>
        <x:v>44</x:v>
      </x:c>
      <x:c r="AR649" s="36" t="n">
        <x:f>BN648</x:f>
        <x:v>68</x:v>
      </x:c>
      <x:c r="AS649" s="36" t="n">
        <x:f>BO648</x:f>
        <x:v>49</x:v>
      </x:c>
      <x:c r="AT649" s="36" t="n">
        <x:f>BP648</x:f>
        <x:v>53</x:v>
      </x:c>
      <x:c r="AU649" s="36" t="n">
        <x:f>BQ648</x:f>
        <x:v>40</x:v>
      </x:c>
      <x:c r="AV649" s="36" t="n">
        <x:f>BR648</x:f>
        <x:v>54</x:v>
      </x:c>
      <x:c r="AW649" s="36" t="n">
        <x:f>BS648</x:f>
        <x:v>59</x:v>
      </x:c>
      <x:c r="AX649" s="36" t="n">
        <x:f>BT648</x:f>
        <x:v>85</x:v>
      </x:c>
      <x:c r="AY649" s="36" t="n">
        <x:f>SUM(AO649:AX649)</x:f>
        <x:v>540</x:v>
      </x:c>
      <x:c r="AZ649" s="36" t="n">
        <x:v>0</x:v>
      </x:c>
      <x:c r="BA649" s="36" t="n">
        <x:v>0</x:v>
      </x:c>
      <x:c r="BB649" s="36" t="n">
        <x:v>0</x:v>
      </x:c>
      <x:c r="BC649" s="36" t="n">
        <x:v>0</x:v>
      </x:c>
      <x:c r="BD649" s="36" t="n">
        <x:v>21</x:v>
      </x:c>
      <x:c r="BE649" s="36" t="n">
        <x:v>0</x:v>
      </x:c>
      <x:c r="BF649" s="36" t="n">
        <x:v>0</x:v>
      </x:c>
      <x:c r="BG649" s="36" t="n">
        <x:v>0</x:v>
      </x:c>
      <x:c r="BH649" s="36" t="n">
        <x:v>0</x:v>
      </x:c>
      <x:c r="BI649" s="36" t="n">
        <x:v>0</x:v>
      </x:c>
      <x:c r="BJ649" s="36"/>
      <x:c r="BK649" s="36" t="n">
        <x:f>MAX(0,AO649+AZ649-BV649)</x:f>
        <x:v>46</x:v>
      </x:c>
      <x:c r="BL649" s="36" t="n">
        <x:f>MAX(0,AP649+BA649-BW649)</x:f>
        <x:v>40</x:v>
      </x:c>
      <x:c r="BM649" s="36" t="n">
        <x:f>MAX(0,AQ649+BB649-BX649)</x:f>
        <x:v>43</x:v>
      </x:c>
      <x:c r="BN649" s="36" t="n">
        <x:f>MAX(0,AR649+BC649-BY649)</x:f>
        <x:v>67</x:v>
      </x:c>
      <x:c r="BO649" s="36" t="n">
        <x:f>MAX(0,AS649+BD649-BZ649)</x:f>
        <x:v>69</x:v>
      </x:c>
      <x:c r="BP649" s="36" t="n">
        <x:f>MAX(0,AT649+BE649-CA649)</x:f>
        <x:v>52</x:v>
      </x:c>
      <x:c r="BQ649" s="36" t="n">
        <x:f>MAX(0,AU649+BF649-CB649)</x:f>
        <x:v>39</x:v>
      </x:c>
      <x:c r="BR649" s="36" t="n">
        <x:f>MAX(0,AV649+BG649-CC649)</x:f>
        <x:v>53</x:v>
      </x:c>
      <x:c r="BS649" s="36" t="n">
        <x:f>MAX(0,AW649+BH649-CD649)</x:f>
        <x:v>58</x:v>
      </x:c>
      <x:c r="BT649" s="36" t="n">
        <x:f>MAX(0,AX649+BI649-CE649)</x:f>
        <x:v>83</x:v>
      </x:c>
      <x:c r="BU649" s="36" t="n">
        <x:f>SUM(BK649:BT649)</x:f>
        <x:v>550</x:v>
      </x:c>
      <x:c r="BV649" s="36" t="n">
        <x:v>1</x:v>
      </x:c>
      <x:c r="BW649" s="36" t="n">
        <x:v>1</x:v>
      </x:c>
      <x:c r="BX649" s="36" t="n">
        <x:v>1</x:v>
      </x:c>
      <x:c r="BY649" s="36" t="n">
        <x:v>1</x:v>
      </x:c>
      <x:c r="BZ649" s="36" t="n">
        <x:v>1</x:v>
      </x:c>
      <x:c r="CA649" s="36" t="n">
        <x:v>1</x:v>
      </x:c>
      <x:c r="CB649" s="36" t="n">
        <x:v>1</x:v>
      </x:c>
      <x:c r="CC649" s="36" t="n">
        <x:v>1</x:v>
      </x:c>
      <x:c r="CD649" s="36" t="n">
        <x:v>1</x:v>
      </x:c>
      <x:c r="CE649" s="36" t="n">
        <x:v>2</x:v>
      </x:c>
      <x:c r="CF649" s="36"/>
      <x:c r="CG649" s="36" t="n">
        <x:f>SUM(BV649,BW649,BX649,BY649)</x:f>
        <x:v>4</x:v>
      </x:c>
      <x:c r="CH649" s="36" t="n">
        <x:f>SUM(BZ649,CA649)</x:f>
        <x:v>2</x:v>
      </x:c>
      <x:c r="CI649" s="36" t="n">
        <x:f>SUM(CB649)</x:f>
        <x:v>1</x:v>
      </x:c>
      <x:c r="CJ649" s="36" t="n">
        <x:f>SUM(CC649,CD649)</x:f>
        <x:v>2</x:v>
      </x:c>
      <x:c r="CK649" s="36" t="n">
        <x:f>SUM(CE649)</x:f>
        <x:v>2</x:v>
      </x:c>
      <x:c r="CL649" s="36" t="n">
        <x:f>SUM(CG649:CK649)</x:f>
        <x:v>11</x:v>
      </x:c>
      <x:c r="CM649" s="39" t="n">
        <x:f>SUM(BV649*1,BW649*1,BX649*1,BY649*1)</x:f>
        <x:v>4</x:v>
      </x:c>
      <x:c r="CN649" s="39" t="n">
        <x:f>SUM(BZ649*0.324,CA649*0.416)</x:f>
        <x:v>0.74</x:v>
      </x:c>
      <x:c r="CO649" s="39" t="n">
        <x:f>SUM(CB649*0.75)</x:f>
        <x:v>0.75</x:v>
      </x:c>
      <x:c r="CP649" s="39" t="n">
        <x:f>SUM(CC649*0.325,CD649*0.2)</x:f>
        <x:v>0.525</x:v>
      </x:c>
      <x:c r="CQ649" s="39" t="n">
        <x:f>SUM(CE649*0.24)</x:f>
        <x:v>0.48</x:v>
      </x:c>
      <x:c r="CR649" s="39" t="n">
        <x:f>SUM(CM649:CQ649)</x:f>
        <x:v>6.495000000000001</x:v>
      </x:c>
      <x:c r="CS649" s="36" t="n">
        <x:f>SUM(CG649:CH649)</x:f>
        <x:v>6</x:v>
      </x:c>
      <x:c r="CT649" s="36" t="str"/>
      <x:c r="CU649" s="36" t="n">
        <x:f>MIN(AG649,CG649)</x:f>
        <x:v>4</x:v>
      </x:c>
      <x:c r="CV649" s="36" t="n">
        <x:f>MIN(AG649,CH649)</x:f>
        <x:v>2</x:v>
      </x:c>
      <x:c r="CW649" s="36" t="n">
        <x:f>MIN(AG649,CI649)</x:f>
        <x:v>1</x:v>
      </x:c>
      <x:c r="CX649" s="36" t="n">
        <x:f>MIN(AG649,CJ649)</x:f>
        <x:v>2</x:v>
      </x:c>
      <x:c r="CY649" s="36" t="n">
        <x:f>MIN(AG649,CK649)</x:f>
        <x:v>2</x:v>
      </x:c>
    </x:row>
    <x:row r="650" ht="18" customHeight="1">
      <x:c r="A650" s="35" t="str">
        <x:v>Area TWT-02</x:v>
      </x:c>
      <x:c r="B650" s="35" t="str">
        <x:v>Area Lead TWT-02</x:v>
      </x:c>
      <x:c r="C650" s="35" t="str">
        <x:v>Field Lead TWT-06</x:v>
      </x:c>
      <x:c r="D650" s="35" t="str">
        <x:v>City TWT-C</x:v>
      </x:c>
      <x:c r="E650" s="35" t="n">
        <x:v>5</x:v>
      </x:c>
      <x:c r="F650" s="35" t="n">
        <x:v>24</x:v>
      </x:c>
      <x:c r="G650" s="35" t="n">
        <x:v>1</x:v>
      </x:c>
      <x:c r="H650" s="35" t="str">
        <x:v>Promoter</x:v>
      </x:c>
      <x:c r="I650" s="35" t="str">
        <x:v>Agency TWT-02</x:v>
      </x:c>
      <x:c r="J650" s="35" t="str">
        <x:v>PR-TWT-009</x:v>
      </x:c>
      <x:c r="K650" s="35" t="str">
        <x:v>Masked Promoter TWT-009</x:v>
      </x:c>
      <x:c r="L650" s="35" t="str">
        <x:v>9XXXX10009</x:v>
      </x:c>
      <x:c r="M650" s="37" t="n">
        <x:v>46213</x:v>
      </x:c>
      <x:c r="N650" s="35" t="str">
        <x:v>Cohort 1</x:v>
      </x:c>
      <x:c r="O650" s="35" t="str">
        <x:v>DIST-TWT-03</x:v>
      </x:c>
      <x:c r="P650" s="35" t="str">
        <x:v>Masked Distributor TWT-03</x:v>
      </x:c>
      <x:c r="Q650" s="35" t="str">
        <x:v>P-TWT-027</x:v>
      </x:c>
      <x:c r="R650" s="35" t="str">
        <x:v>TWT-027</x:v>
      </x:c>
      <x:c r="S650" s="35" t="str">
        <x:v>Masked Store TWT-027</x:v>
      </x:c>
      <x:c r="T650" s="35" t="str">
        <x:v>XX1027</x:v>
      </x:c>
      <x:c r="U650" s="35" t="str">
        <x:v>Supermarket</x:v>
      </x:c>
      <x:c r="V650" s="35" t="str">
        <x:v>Masked</x:v>
      </x:c>
      <x:c r="W650" s="35" t="str">
        <x:v>Masked</x:v>
      </x:c>
      <x:c r="X650" s="37" t="n">
        <x:v>46211</x:v>
      </x:c>
      <x:c r="Y650" s="37" t="n">
        <x:v>46289</x:v>
      </x:c>
      <x:c r="Z650" s="35" t="str">
        <x:v>W04</x:v>
      </x:c>
      <x:c r="AA650" s="35" t="str">
        <x:v>Sep'26</x:v>
      </x:c>
      <x:c r="AB650" s="35" t="str">
        <x:v>22 - 28</x:v>
      </x:c>
      <x:c r="AC650" s="35" t="str">
        <x:v>Week 4 of Sep 2026</x:v>
      </x:c>
      <x:c r="AD650" s="35" t="str">
        <x:v>Continue</x:v>
      </x:c>
      <x:c r="AE650" s="35" t="str"/>
      <x:c r="AF650" s="36" t="n">
        <x:v>61</x:v>
      </x:c>
      <x:c r="AG650" s="36" t="n">
        <x:v>28</x:v>
      </x:c>
      <x:c r="AH650" s="38" t="n">
        <x:f>IFERROR(AG650/AF650,0)</x:f>
        <x:v>0.45901639344262296</x:v>
      </x:c>
      <x:c r="AI650" s="36" t="n">
        <x:v>20</x:v>
      </x:c>
      <x:c r="AJ650" s="38" t="n">
        <x:f>IFERROR(AI650/AG650,0)</x:f>
        <x:v>0.7142857142857143</x:v>
      </x:c>
      <x:c r="AK650" s="36" t="n">
        <x:v>8</x:v>
      </x:c>
      <x:c r="AL650" s="36" t="n">
        <x:v>7</x:v>
      </x:c>
      <x:c r="AM650" s="36" t="n">
        <x:v>1</x:v>
      </x:c>
      <x:c r="AN650" s="38" t="n">
        <x:f>IFERROR(AL650/AG650,0)</x:f>
        <x:v>0.25</x:v>
      </x:c>
      <x:c r="AO650" s="36" t="n">
        <x:f>BK649</x:f>
        <x:v>46</x:v>
      </x:c>
      <x:c r="AP650" s="36" t="n">
        <x:f>BL649</x:f>
        <x:v>40</x:v>
      </x:c>
      <x:c r="AQ650" s="36" t="n">
        <x:f>BM649</x:f>
        <x:v>43</x:v>
      </x:c>
      <x:c r="AR650" s="36" t="n">
        <x:f>BN649</x:f>
        <x:v>67</x:v>
      </x:c>
      <x:c r="AS650" s="36" t="n">
        <x:f>BO649</x:f>
        <x:v>69</x:v>
      </x:c>
      <x:c r="AT650" s="36" t="n">
        <x:f>BP649</x:f>
        <x:v>52</x:v>
      </x:c>
      <x:c r="AU650" s="36" t="n">
        <x:f>BQ649</x:f>
        <x:v>39</x:v>
      </x:c>
      <x:c r="AV650" s="36" t="n">
        <x:f>BR649</x:f>
        <x:v>53</x:v>
      </x:c>
      <x:c r="AW650" s="36" t="n">
        <x:f>BS649</x:f>
        <x:v>58</x:v>
      </x:c>
      <x:c r="AX650" s="36" t="n">
        <x:f>BT649</x:f>
        <x:v>83</x:v>
      </x:c>
      <x:c r="AY650" s="36" t="n">
        <x:f>SUM(AO650:AX650)</x:f>
        <x:v>550</x:v>
      </x:c>
      <x:c r="AZ650" s="36" t="n">
        <x:v>0</x:v>
      </x:c>
      <x:c r="BA650" s="36" t="n">
        <x:v>0</x:v>
      </x:c>
      <x:c r="BB650" s="36" t="n">
        <x:v>0</x:v>
      </x:c>
      <x:c r="BC650" s="36" t="n">
        <x:v>0</x:v>
      </x:c>
      <x:c r="BD650" s="36" t="n">
        <x:v>0</x:v>
      </x:c>
      <x:c r="BE650" s="36" t="n">
        <x:v>23</x:v>
      </x:c>
      <x:c r="BF650" s="36" t="n">
        <x:v>0</x:v>
      </x:c>
      <x:c r="BG650" s="36" t="n">
        <x:v>0</x:v>
      </x:c>
      <x:c r="BH650" s="36" t="n">
        <x:v>0</x:v>
      </x:c>
      <x:c r="BI650" s="36" t="n">
        <x:v>0</x:v>
      </x:c>
      <x:c r="BJ650" s="36"/>
      <x:c r="BK650" s="36" t="n">
        <x:f>MAX(0,AO650+AZ650-BV650)</x:f>
        <x:v>45</x:v>
      </x:c>
      <x:c r="BL650" s="36" t="n">
        <x:f>MAX(0,AP650+BA650-BW650)</x:f>
        <x:v>39</x:v>
      </x:c>
      <x:c r="BM650" s="36" t="n">
        <x:f>MAX(0,AQ650+BB650-BX650)</x:f>
        <x:v>42</x:v>
      </x:c>
      <x:c r="BN650" s="36" t="n">
        <x:f>MAX(0,AR650+BC650-BY650)</x:f>
        <x:v>66</x:v>
      </x:c>
      <x:c r="BO650" s="36" t="n">
        <x:f>MAX(0,AS650+BD650-BZ650)</x:f>
        <x:v>68</x:v>
      </x:c>
      <x:c r="BP650" s="36" t="n">
        <x:f>MAX(0,AT650+BE650-CA650)</x:f>
        <x:v>73</x:v>
      </x:c>
      <x:c r="BQ650" s="36" t="n">
        <x:f>MAX(0,AU650+BF650-CB650)</x:f>
        <x:v>38</x:v>
      </x:c>
      <x:c r="BR650" s="36" t="n">
        <x:f>MAX(0,AV650+BG650-CC650)</x:f>
        <x:v>52</x:v>
      </x:c>
      <x:c r="BS650" s="36" t="n">
        <x:f>MAX(0,AW650+BH650-CD650)</x:f>
        <x:v>57</x:v>
      </x:c>
      <x:c r="BT650" s="36" t="n">
        <x:f>MAX(0,AX650+BI650-CE650)</x:f>
        <x:v>81</x:v>
      </x:c>
      <x:c r="BU650" s="36" t="n">
        <x:f>SUM(BK650:BT650)</x:f>
        <x:v>561</x:v>
      </x:c>
      <x:c r="BV650" s="36" t="n">
        <x:v>1</x:v>
      </x:c>
      <x:c r="BW650" s="36" t="n">
        <x:v>1</x:v>
      </x:c>
      <x:c r="BX650" s="36" t="n">
        <x:v>1</x:v>
      </x:c>
      <x:c r="BY650" s="36" t="n">
        <x:v>1</x:v>
      </x:c>
      <x:c r="BZ650" s="36" t="n">
        <x:v>1</x:v>
      </x:c>
      <x:c r="CA650" s="36" t="n">
        <x:v>2</x:v>
      </x:c>
      <x:c r="CB650" s="36" t="n">
        <x:v>1</x:v>
      </x:c>
      <x:c r="CC650" s="36" t="n">
        <x:v>1</x:v>
      </x:c>
      <x:c r="CD650" s="36" t="n">
        <x:v>1</x:v>
      </x:c>
      <x:c r="CE650" s="36" t="n">
        <x:v>2</x:v>
      </x:c>
      <x:c r="CF650" s="36"/>
      <x:c r="CG650" s="36" t="n">
        <x:f>SUM(BV650,BW650,BX650,BY650)</x:f>
        <x:v>4</x:v>
      </x:c>
      <x:c r="CH650" s="36" t="n">
        <x:f>SUM(BZ650,CA650)</x:f>
        <x:v>3</x:v>
      </x:c>
      <x:c r="CI650" s="36" t="n">
        <x:f>SUM(CB650)</x:f>
        <x:v>1</x:v>
      </x:c>
      <x:c r="CJ650" s="36" t="n">
        <x:f>SUM(CC650,CD650)</x:f>
        <x:v>2</x:v>
      </x:c>
      <x:c r="CK650" s="36" t="n">
        <x:f>SUM(CE650)</x:f>
        <x:v>2</x:v>
      </x:c>
      <x:c r="CL650" s="36" t="n">
        <x:f>SUM(CG650:CK650)</x:f>
        <x:v>12</x:v>
      </x:c>
      <x:c r="CM650" s="39" t="n">
        <x:f>SUM(BV650*1,BW650*1,BX650*1,BY650*1)</x:f>
        <x:v>4</x:v>
      </x:c>
      <x:c r="CN650" s="39" t="n">
        <x:f>SUM(BZ650*0.324,CA650*0.416)</x:f>
        <x:v>1.156</x:v>
      </x:c>
      <x:c r="CO650" s="39" t="n">
        <x:f>SUM(CB650*0.75)</x:f>
        <x:v>0.75</x:v>
      </x:c>
      <x:c r="CP650" s="39" t="n">
        <x:f>SUM(CC650*0.325,CD650*0.2)</x:f>
        <x:v>0.525</x:v>
      </x:c>
      <x:c r="CQ650" s="39" t="n">
        <x:f>SUM(CE650*0.24)</x:f>
        <x:v>0.48</x:v>
      </x:c>
      <x:c r="CR650" s="39" t="n">
        <x:f>SUM(CM650:CQ650)</x:f>
        <x:v>6.911</x:v>
      </x:c>
      <x:c r="CS650" s="36" t="n">
        <x:f>SUM(CG650:CH650)</x:f>
        <x:v>7</x:v>
      </x:c>
      <x:c r="CT650" s="36" t="str"/>
      <x:c r="CU650" s="36" t="n">
        <x:f>MIN(AG650,CG650)</x:f>
        <x:v>4</x:v>
      </x:c>
      <x:c r="CV650" s="36" t="n">
        <x:f>MIN(AG650,CH650)</x:f>
        <x:v>3</x:v>
      </x:c>
      <x:c r="CW650" s="36" t="n">
        <x:f>MIN(AG650,CI650)</x:f>
        <x:v>1</x:v>
      </x:c>
      <x:c r="CX650" s="36" t="n">
        <x:f>MIN(AG650,CJ650)</x:f>
        <x:v>2</x:v>
      </x:c>
      <x:c r="CY650" s="36" t="n">
        <x:f>MIN(AG650,CK650)</x:f>
        <x:v>2</x:v>
      </x:c>
    </x:row>
    <x:row r="651" ht="18" customHeight="1">
      <x:c r="A651" s="35" t="str">
        <x:v>Area TWT-02</x:v>
      </x:c>
      <x:c r="B651" s="35" t="str">
        <x:v>Area Lead TWT-02</x:v>
      </x:c>
      <x:c r="C651" s="35" t="str">
        <x:v>Field Lead TWT-06</x:v>
      </x:c>
      <x:c r="D651" s="35" t="str">
        <x:v>City TWT-C</x:v>
      </x:c>
      <x:c r="E651" s="35" t="n">
        <x:v>5</x:v>
      </x:c>
      <x:c r="F651" s="35" t="n">
        <x:v>24</x:v>
      </x:c>
      <x:c r="G651" s="35" t="n">
        <x:v>1</x:v>
      </x:c>
      <x:c r="H651" s="35" t="str">
        <x:v>Promoter</x:v>
      </x:c>
      <x:c r="I651" s="35" t="str">
        <x:v>Agency TWT-02</x:v>
      </x:c>
      <x:c r="J651" s="35" t="str">
        <x:v>PR-TWT-009</x:v>
      </x:c>
      <x:c r="K651" s="35" t="str">
        <x:v>Masked Promoter TWT-009</x:v>
      </x:c>
      <x:c r="L651" s="35" t="str">
        <x:v>9XXXX10009</x:v>
      </x:c>
      <x:c r="M651" s="37" t="n">
        <x:v>46213</x:v>
      </x:c>
      <x:c r="N651" s="35" t="str">
        <x:v>Cohort 1</x:v>
      </x:c>
      <x:c r="O651" s="35" t="str">
        <x:v>DIST-TWT-03</x:v>
      </x:c>
      <x:c r="P651" s="35" t="str">
        <x:v>Masked Distributor TWT-03</x:v>
      </x:c>
      <x:c r="Q651" s="35" t="str">
        <x:v>P-TWT-027</x:v>
      </x:c>
      <x:c r="R651" s="35" t="str">
        <x:v>TWT-027</x:v>
      </x:c>
      <x:c r="S651" s="35" t="str">
        <x:v>Masked Store TWT-027</x:v>
      </x:c>
      <x:c r="T651" s="35" t="str">
        <x:v>XX1027</x:v>
      </x:c>
      <x:c r="U651" s="35" t="str">
        <x:v>Supermarket</x:v>
      </x:c>
      <x:c r="V651" s="35" t="str">
        <x:v>Masked</x:v>
      </x:c>
      <x:c r="W651" s="35" t="str">
        <x:v>Masked</x:v>
      </x:c>
      <x:c r="X651" s="37" t="n">
        <x:v>46211</x:v>
      </x:c>
      <x:c r="Y651" s="37" t="n">
        <x:v>46290</x:v>
      </x:c>
      <x:c r="Z651" s="35" t="str">
        <x:v>W04</x:v>
      </x:c>
      <x:c r="AA651" s="35" t="str">
        <x:v>Sep'26</x:v>
      </x:c>
      <x:c r="AB651" s="35" t="str">
        <x:v>22 - 28</x:v>
      </x:c>
      <x:c r="AC651" s="35" t="str">
        <x:v>Week 4 of Sep 2026</x:v>
      </x:c>
      <x:c r="AD651" s="35" t="str">
        <x:v>Continue</x:v>
      </x:c>
      <x:c r="AE651" s="35" t="str"/>
      <x:c r="AF651" s="36" t="n">
        <x:v>69</x:v>
      </x:c>
      <x:c r="AG651" s="36" t="n">
        <x:v>28</x:v>
      </x:c>
      <x:c r="AH651" s="38" t="n">
        <x:f>IFERROR(AG651/AF651,0)</x:f>
        <x:v>0.4057971014492754</x:v>
      </x:c>
      <x:c r="AI651" s="36" t="n">
        <x:v>24</x:v>
      </x:c>
      <x:c r="AJ651" s="38" t="n">
        <x:f>IFERROR(AI651/AG651,0)</x:f>
        <x:v>0.8571428571428571</x:v>
      </x:c>
      <x:c r="AK651" s="36" t="n">
        <x:v>8</x:v>
      </x:c>
      <x:c r="AL651" s="36" t="n">
        <x:v>16</x:v>
      </x:c>
      <x:c r="AM651" s="36" t="n">
        <x:v>1</x:v>
      </x:c>
      <x:c r="AN651" s="38" t="n">
        <x:f>IFERROR(AL651/AG651,0)</x:f>
        <x:v>0.5714285714285714</x:v>
      </x:c>
      <x:c r="AO651" s="36" t="n">
        <x:f>BK650</x:f>
        <x:v>45</x:v>
      </x:c>
      <x:c r="AP651" s="36" t="n">
        <x:f>BL650</x:f>
        <x:v>39</x:v>
      </x:c>
      <x:c r="AQ651" s="36" t="n">
        <x:f>BM650</x:f>
        <x:v>42</x:v>
      </x:c>
      <x:c r="AR651" s="36" t="n">
        <x:f>BN650</x:f>
        <x:v>66</x:v>
      </x:c>
      <x:c r="AS651" s="36" t="n">
        <x:f>BO650</x:f>
        <x:v>68</x:v>
      </x:c>
      <x:c r="AT651" s="36" t="n">
        <x:f>BP650</x:f>
        <x:v>73</x:v>
      </x:c>
      <x:c r="AU651" s="36" t="n">
        <x:f>BQ650</x:f>
        <x:v>38</x:v>
      </x:c>
      <x:c r="AV651" s="36" t="n">
        <x:f>BR650</x:f>
        <x:v>52</x:v>
      </x:c>
      <x:c r="AW651" s="36" t="n">
        <x:f>BS650</x:f>
        <x:v>57</x:v>
      </x:c>
      <x:c r="AX651" s="36" t="n">
        <x:f>BT650</x:f>
        <x:v>81</x:v>
      </x:c>
      <x:c r="AY651" s="36" t="n">
        <x:f>SUM(AO651:AX651)</x:f>
        <x:v>561</x:v>
      </x:c>
      <x:c r="AZ651" s="36" t="n">
        <x:v>12</x:v>
      </x:c>
      <x:c r="BA651" s="36" t="n">
        <x:v>0</x:v>
      </x:c>
      <x:c r="BB651" s="36" t="n">
        <x:v>0</x:v>
      </x:c>
      <x:c r="BC651" s="36" t="n">
        <x:v>0</x:v>
      </x:c>
      <x:c r="BD651" s="36" t="n">
        <x:v>0</x:v>
      </x:c>
      <x:c r="BE651" s="36" t="n">
        <x:v>0</x:v>
      </x:c>
      <x:c r="BF651" s="36" t="n">
        <x:v>16</x:v>
      </x:c>
      <x:c r="BG651" s="36" t="n">
        <x:v>0</x:v>
      </x:c>
      <x:c r="BH651" s="36" t="n">
        <x:v>0</x:v>
      </x:c>
      <x:c r="BI651" s="36" t="n">
        <x:v>0</x:v>
      </x:c>
      <x:c r="BJ651" s="36"/>
      <x:c r="BK651" s="36" t="n">
        <x:f>MAX(0,AO651+AZ651-BV651)</x:f>
        <x:v>56</x:v>
      </x:c>
      <x:c r="BL651" s="36" t="n">
        <x:f>MAX(0,AP651+BA651-BW651)</x:f>
        <x:v>38</x:v>
      </x:c>
      <x:c r="BM651" s="36" t="n">
        <x:f>MAX(0,AQ651+BB651-BX651)</x:f>
        <x:v>41</x:v>
      </x:c>
      <x:c r="BN651" s="36" t="n">
        <x:f>MAX(0,AR651+BC651-BY651)</x:f>
        <x:v>65</x:v>
      </x:c>
      <x:c r="BO651" s="36" t="n">
        <x:f>MAX(0,AS651+BD651-BZ651)</x:f>
        <x:v>67</x:v>
      </x:c>
      <x:c r="BP651" s="36" t="n">
        <x:f>MAX(0,AT651+BE651-CA651)</x:f>
        <x:v>72</x:v>
      </x:c>
      <x:c r="BQ651" s="36" t="n">
        <x:f>MAX(0,AU651+BF651-CB651)</x:f>
        <x:v>53</x:v>
      </x:c>
      <x:c r="BR651" s="36" t="n">
        <x:f>MAX(0,AV651+BG651-CC651)</x:f>
        <x:v>51</x:v>
      </x:c>
      <x:c r="BS651" s="36" t="n">
        <x:f>MAX(0,AW651+BH651-CD651)</x:f>
        <x:v>56</x:v>
      </x:c>
      <x:c r="BT651" s="36" t="n">
        <x:f>MAX(0,AX651+BI651-CE651)</x:f>
        <x:v>79</x:v>
      </x:c>
      <x:c r="BU651" s="36" t="n">
        <x:f>SUM(BK651:BT651)</x:f>
        <x:v>578</x:v>
      </x:c>
      <x:c r="BV651" s="36" t="n">
        <x:v>1</x:v>
      </x:c>
      <x:c r="BW651" s="36" t="n">
        <x:v>1</x:v>
      </x:c>
      <x:c r="BX651" s="36" t="n">
        <x:v>1</x:v>
      </x:c>
      <x:c r="BY651" s="36" t="n">
        <x:v>1</x:v>
      </x:c>
      <x:c r="BZ651" s="36" t="n">
        <x:v>1</x:v>
      </x:c>
      <x:c r="CA651" s="36" t="n">
        <x:v>1</x:v>
      </x:c>
      <x:c r="CB651" s="36" t="n">
        <x:v>1</x:v>
      </x:c>
      <x:c r="CC651" s="36" t="n">
        <x:v>1</x:v>
      </x:c>
      <x:c r="CD651" s="36" t="n">
        <x:v>1</x:v>
      </x:c>
      <x:c r="CE651" s="36" t="n">
        <x:v>2</x:v>
      </x:c>
      <x:c r="CF651" s="36"/>
      <x:c r="CG651" s="36" t="n">
        <x:f>SUM(BV651,BW651,BX651,BY651)</x:f>
        <x:v>4</x:v>
      </x:c>
      <x:c r="CH651" s="36" t="n">
        <x:f>SUM(BZ651,CA651)</x:f>
        <x:v>2</x:v>
      </x:c>
      <x:c r="CI651" s="36" t="n">
        <x:f>SUM(CB651)</x:f>
        <x:v>1</x:v>
      </x:c>
      <x:c r="CJ651" s="36" t="n">
        <x:f>SUM(CC651,CD651)</x:f>
        <x:v>2</x:v>
      </x:c>
      <x:c r="CK651" s="36" t="n">
        <x:f>SUM(CE651)</x:f>
        <x:v>2</x:v>
      </x:c>
      <x:c r="CL651" s="36" t="n">
        <x:f>SUM(CG651:CK651)</x:f>
        <x:v>11</x:v>
      </x:c>
      <x:c r="CM651" s="39" t="n">
        <x:f>SUM(BV651*1,BW651*1,BX651*1,BY651*1)</x:f>
        <x:v>4</x:v>
      </x:c>
      <x:c r="CN651" s="39" t="n">
        <x:f>SUM(BZ651*0.324,CA651*0.416)</x:f>
        <x:v>0.74</x:v>
      </x:c>
      <x:c r="CO651" s="39" t="n">
        <x:f>SUM(CB651*0.75)</x:f>
        <x:v>0.75</x:v>
      </x:c>
      <x:c r="CP651" s="39" t="n">
        <x:f>SUM(CC651*0.325,CD651*0.2)</x:f>
        <x:v>0.525</x:v>
      </x:c>
      <x:c r="CQ651" s="39" t="n">
        <x:f>SUM(CE651*0.24)</x:f>
        <x:v>0.48</x:v>
      </x:c>
      <x:c r="CR651" s="39" t="n">
        <x:f>SUM(CM651:CQ651)</x:f>
        <x:v>6.495000000000001</x:v>
      </x:c>
      <x:c r="CS651" s="36" t="n">
        <x:f>SUM(CG651:CH651)</x:f>
        <x:v>6</x:v>
      </x:c>
      <x:c r="CT651" s="36" t="str"/>
      <x:c r="CU651" s="36" t="n">
        <x:f>MIN(AG651,CG651)</x:f>
        <x:v>4</x:v>
      </x:c>
      <x:c r="CV651" s="36" t="n">
        <x:f>MIN(AG651,CH651)</x:f>
        <x:v>2</x:v>
      </x:c>
      <x:c r="CW651" s="36" t="n">
        <x:f>MIN(AG651,CI651)</x:f>
        <x:v>1</x:v>
      </x:c>
      <x:c r="CX651" s="36" t="n">
        <x:f>MIN(AG651,CJ651)</x:f>
        <x:v>2</x:v>
      </x:c>
      <x:c r="CY651" s="36" t="n">
        <x:f>MIN(AG651,CK651)</x:f>
        <x:v>2</x:v>
      </x:c>
    </x:row>
    <x:row r="652" ht="18" customHeight="1">
      <x:c r="A652" s="35" t="str">
        <x:v>Area TWT-02</x:v>
      </x:c>
      <x:c r="B652" s="35" t="str">
        <x:v>Area Lead TWT-02</x:v>
      </x:c>
      <x:c r="C652" s="35" t="str">
        <x:v>Field Lead TWT-06</x:v>
      </x:c>
      <x:c r="D652" s="35" t="str">
        <x:v>City TWT-C</x:v>
      </x:c>
      <x:c r="E652" s="35" t="n">
        <x:v>5</x:v>
      </x:c>
      <x:c r="F652" s="35" t="n">
        <x:v>24</x:v>
      </x:c>
      <x:c r="G652" s="35" t="n">
        <x:v>1</x:v>
      </x:c>
      <x:c r="H652" s="35" t="str">
        <x:v>Promoter</x:v>
      </x:c>
      <x:c r="I652" s="35" t="str">
        <x:v>Agency TWT-02</x:v>
      </x:c>
      <x:c r="J652" s="35" t="str">
        <x:v>PR-TWT-009</x:v>
      </x:c>
      <x:c r="K652" s="35" t="str">
        <x:v>Masked Promoter TWT-009</x:v>
      </x:c>
      <x:c r="L652" s="35" t="str">
        <x:v>9XXXX10009</x:v>
      </x:c>
      <x:c r="M652" s="37" t="n">
        <x:v>46213</x:v>
      </x:c>
      <x:c r="N652" s="35" t="str">
        <x:v>Cohort 1</x:v>
      </x:c>
      <x:c r="O652" s="35" t="str">
        <x:v>DIST-TWT-03</x:v>
      </x:c>
      <x:c r="P652" s="35" t="str">
        <x:v>Masked Distributor TWT-03</x:v>
      </x:c>
      <x:c r="Q652" s="35" t="str">
        <x:v>P-TWT-027</x:v>
      </x:c>
      <x:c r="R652" s="35" t="str">
        <x:v>TWT-027</x:v>
      </x:c>
      <x:c r="S652" s="35" t="str">
        <x:v>Masked Store TWT-027</x:v>
      </x:c>
      <x:c r="T652" s="35" t="str">
        <x:v>XX1027</x:v>
      </x:c>
      <x:c r="U652" s="35" t="str">
        <x:v>Supermarket</x:v>
      </x:c>
      <x:c r="V652" s="35" t="str">
        <x:v>Masked</x:v>
      </x:c>
      <x:c r="W652" s="35" t="str">
        <x:v>Masked</x:v>
      </x:c>
      <x:c r="X652" s="37" t="n">
        <x:v>46211</x:v>
      </x:c>
      <x:c r="Y652" s="37" t="n">
        <x:v>46291</x:v>
      </x:c>
      <x:c r="Z652" s="35" t="str">
        <x:v>W04</x:v>
      </x:c>
      <x:c r="AA652" s="35" t="str">
        <x:v>Sep'26</x:v>
      </x:c>
      <x:c r="AB652" s="35" t="str">
        <x:v>22 - 28</x:v>
      </x:c>
      <x:c r="AC652" s="35" t="str">
        <x:v>Week 4 of Sep 2026</x:v>
      </x:c>
      <x:c r="AD652" s="35" t="str">
        <x:v>Continue</x:v>
      </x:c>
      <x:c r="AE652" s="35" t="str"/>
      <x:c r="AF652" s="36" t="n">
        <x:v>81</x:v>
      </x:c>
      <x:c r="AG652" s="36" t="n">
        <x:v>26</x:v>
      </x:c>
      <x:c r="AH652" s="38" t="n">
        <x:f>IFERROR(AG652/AF652,0)</x:f>
        <x:v>0.32098765432098764</x:v>
      </x:c>
      <x:c r="AI652" s="36" t="n">
        <x:v>23</x:v>
      </x:c>
      <x:c r="AJ652" s="38" t="n">
        <x:f>IFERROR(AI652/AG652,0)</x:f>
        <x:v>0.8846153846153846</x:v>
      </x:c>
      <x:c r="AK652" s="36" t="n">
        <x:v>8</x:v>
      </x:c>
      <x:c r="AL652" s="36" t="n">
        <x:v>14</x:v>
      </x:c>
      <x:c r="AM652" s="36" t="n">
        <x:v>1</x:v>
      </x:c>
      <x:c r="AN652" s="38" t="n">
        <x:f>IFERROR(AL652/AG652,0)</x:f>
        <x:v>0.5384615384615384</x:v>
      </x:c>
      <x:c r="AO652" s="36" t="n">
        <x:f>BK651</x:f>
        <x:v>56</x:v>
      </x:c>
      <x:c r="AP652" s="36" t="n">
        <x:f>BL651</x:f>
        <x:v>38</x:v>
      </x:c>
      <x:c r="AQ652" s="36" t="n">
        <x:f>BM651</x:f>
        <x:v>41</x:v>
      </x:c>
      <x:c r="AR652" s="36" t="n">
        <x:f>BN651</x:f>
        <x:v>65</x:v>
      </x:c>
      <x:c r="AS652" s="36" t="n">
        <x:f>BO651</x:f>
        <x:v>67</x:v>
      </x:c>
      <x:c r="AT652" s="36" t="n">
        <x:f>BP651</x:f>
        <x:v>72</x:v>
      </x:c>
      <x:c r="AU652" s="36" t="n">
        <x:f>BQ651</x:f>
        <x:v>53</x:v>
      </x:c>
      <x:c r="AV652" s="36" t="n">
        <x:f>BR651</x:f>
        <x:v>51</x:v>
      </x:c>
      <x:c r="AW652" s="36" t="n">
        <x:f>BS651</x:f>
        <x:v>56</x:v>
      </x:c>
      <x:c r="AX652" s="36" t="n">
        <x:f>BT651</x:f>
        <x:v>79</x:v>
      </x:c>
      <x:c r="AY652" s="36" t="n">
        <x:f>SUM(AO652:AX652)</x:f>
        <x:v>578</x:v>
      </x:c>
      <x:c r="AZ652" s="36" t="n">
        <x:v>0</x:v>
      </x:c>
      <x:c r="BA652" s="36" t="n">
        <x:v>19</x:v>
      </x:c>
      <x:c r="BB652" s="36" t="n">
        <x:v>0</x:v>
      </x:c>
      <x:c r="BC652" s="36" t="n">
        <x:v>0</x:v>
      </x:c>
      <x:c r="BD652" s="36" t="n">
        <x:v>0</x:v>
      </x:c>
      <x:c r="BE652" s="36" t="n">
        <x:v>0</x:v>
      </x:c>
      <x:c r="BF652" s="36" t="n">
        <x:v>0</x:v>
      </x:c>
      <x:c r="BG652" s="36" t="n">
        <x:v>18</x:v>
      </x:c>
      <x:c r="BH652" s="36" t="n">
        <x:v>0</x:v>
      </x:c>
      <x:c r="BI652" s="36" t="n">
        <x:v>0</x:v>
      </x:c>
      <x:c r="BJ652" s="36"/>
      <x:c r="BK652" s="36" t="n">
        <x:f>MAX(0,AO652+AZ652-BV652)</x:f>
        <x:v>55</x:v>
      </x:c>
      <x:c r="BL652" s="36" t="n">
        <x:f>MAX(0,AP652+BA652-BW652)</x:f>
        <x:v>56</x:v>
      </x:c>
      <x:c r="BM652" s="36" t="n">
        <x:f>MAX(0,AQ652+BB652-BX652)</x:f>
        <x:v>39</x:v>
      </x:c>
      <x:c r="BN652" s="36" t="n">
        <x:f>MAX(0,AR652+BC652-BY652)</x:f>
        <x:v>64</x:v>
      </x:c>
      <x:c r="BO652" s="36" t="n">
        <x:f>MAX(0,AS652+BD652-BZ652)</x:f>
        <x:v>65</x:v>
      </x:c>
      <x:c r="BP652" s="36" t="n">
        <x:f>MAX(0,AT652+BE652-CA652)</x:f>
        <x:v>71</x:v>
      </x:c>
      <x:c r="BQ652" s="36" t="n">
        <x:f>MAX(0,AU652+BF652-CB652)</x:f>
        <x:v>51</x:v>
      </x:c>
      <x:c r="BR652" s="36" t="n">
        <x:f>MAX(0,AV652+BG652-CC652)</x:f>
        <x:v>67</x:v>
      </x:c>
      <x:c r="BS652" s="36" t="n">
        <x:f>MAX(0,AW652+BH652-CD652)</x:f>
        <x:v>54</x:v>
      </x:c>
      <x:c r="BT652" s="36" t="n">
        <x:f>MAX(0,AX652+BI652-CE652)</x:f>
        <x:v>78</x:v>
      </x:c>
      <x:c r="BU652" s="36" t="n">
        <x:f>SUM(BK652:BT652)</x:f>
        <x:v>600</x:v>
      </x:c>
      <x:c r="BV652" s="36" t="n">
        <x:v>1</x:v>
      </x:c>
      <x:c r="BW652" s="36" t="n">
        <x:v>1</x:v>
      </x:c>
      <x:c r="BX652" s="36" t="n">
        <x:v>2</x:v>
      </x:c>
      <x:c r="BY652" s="36" t="n">
        <x:v>1</x:v>
      </x:c>
      <x:c r="BZ652" s="36" t="n">
        <x:v>2</x:v>
      </x:c>
      <x:c r="CA652" s="36" t="n">
        <x:v>1</x:v>
      </x:c>
      <x:c r="CB652" s="36" t="n">
        <x:v>2</x:v>
      </x:c>
      <x:c r="CC652" s="36" t="n">
        <x:v>2</x:v>
      </x:c>
      <x:c r="CD652" s="36" t="n">
        <x:v>2</x:v>
      </x:c>
      <x:c r="CE652" s="36" t="n">
        <x:v>1</x:v>
      </x:c>
      <x:c r="CF652" s="36"/>
      <x:c r="CG652" s="36" t="n">
        <x:f>SUM(BV652,BW652,BX652,BY652)</x:f>
        <x:v>5</x:v>
      </x:c>
      <x:c r="CH652" s="36" t="n">
        <x:f>SUM(BZ652,CA652)</x:f>
        <x:v>3</x:v>
      </x:c>
      <x:c r="CI652" s="36" t="n">
        <x:f>SUM(CB652)</x:f>
        <x:v>2</x:v>
      </x:c>
      <x:c r="CJ652" s="36" t="n">
        <x:f>SUM(CC652,CD652)</x:f>
        <x:v>4</x:v>
      </x:c>
      <x:c r="CK652" s="36" t="n">
        <x:f>SUM(CE652)</x:f>
        <x:v>1</x:v>
      </x:c>
      <x:c r="CL652" s="36" t="n">
        <x:f>SUM(CG652:CK652)</x:f>
        <x:v>15</x:v>
      </x:c>
      <x:c r="CM652" s="39" t="n">
        <x:f>SUM(BV652*1,BW652*1,BX652*1,BY652*1)</x:f>
        <x:v>5</x:v>
      </x:c>
      <x:c r="CN652" s="39" t="n">
        <x:f>SUM(BZ652*0.324,CA652*0.416)</x:f>
        <x:v>1.064</x:v>
      </x:c>
      <x:c r="CO652" s="39" t="n">
        <x:f>SUM(CB652*0.75)</x:f>
        <x:v>1.5</x:v>
      </x:c>
      <x:c r="CP652" s="39" t="n">
        <x:f>SUM(CC652*0.325,CD652*0.2)</x:f>
        <x:v>1.05</x:v>
      </x:c>
      <x:c r="CQ652" s="39" t="n">
        <x:f>SUM(CE652*0.24)</x:f>
        <x:v>0.24</x:v>
      </x:c>
      <x:c r="CR652" s="39" t="n">
        <x:f>SUM(CM652:CQ652)</x:f>
        <x:v>8.854000000000001</x:v>
      </x:c>
      <x:c r="CS652" s="36" t="n">
        <x:f>SUM(CG652:CH652)</x:f>
        <x:v>8</x:v>
      </x:c>
      <x:c r="CT652" s="36" t="str"/>
      <x:c r="CU652" s="36" t="n">
        <x:f>MIN(AG652,CG652)</x:f>
        <x:v>5</x:v>
      </x:c>
      <x:c r="CV652" s="36" t="n">
        <x:f>MIN(AG652,CH652)</x:f>
        <x:v>3</x:v>
      </x:c>
      <x:c r="CW652" s="36" t="n">
        <x:f>MIN(AG652,CI652)</x:f>
        <x:v>2</x:v>
      </x:c>
      <x:c r="CX652" s="36" t="n">
        <x:f>MIN(AG652,CJ652)</x:f>
        <x:v>4</x:v>
      </x:c>
      <x:c r="CY652" s="36" t="n">
        <x:f>MIN(AG652,CK652)</x:f>
        <x:v>1</x:v>
      </x:c>
    </x:row>
    <x:row r="653" ht="18" customHeight="1">
      <x:c r="A653" s="35" t="str">
        <x:v>Area TWT-02</x:v>
      </x:c>
      <x:c r="B653" s="35" t="str">
        <x:v>Area Lead TWT-02</x:v>
      </x:c>
      <x:c r="C653" s="35" t="str">
        <x:v>Field Lead TWT-06</x:v>
      </x:c>
      <x:c r="D653" s="35" t="str">
        <x:v>City TWT-C</x:v>
      </x:c>
      <x:c r="E653" s="35" t="n">
        <x:v>5</x:v>
      </x:c>
      <x:c r="F653" s="35" t="n">
        <x:v>24</x:v>
      </x:c>
      <x:c r="G653" s="35" t="n">
        <x:v>1</x:v>
      </x:c>
      <x:c r="H653" s="35" t="str">
        <x:v>Promoter</x:v>
      </x:c>
      <x:c r="I653" s="35" t="str">
        <x:v>Agency TWT-02</x:v>
      </x:c>
      <x:c r="J653" s="35" t="str">
        <x:v>PR-TWT-009</x:v>
      </x:c>
      <x:c r="K653" s="35" t="str">
        <x:v>Masked Promoter TWT-009</x:v>
      </x:c>
      <x:c r="L653" s="35" t="str">
        <x:v>9XXXX10009</x:v>
      </x:c>
      <x:c r="M653" s="37" t="n">
        <x:v>46213</x:v>
      </x:c>
      <x:c r="N653" s="35" t="str">
        <x:v>Cohort 1</x:v>
      </x:c>
      <x:c r="O653" s="35" t="str">
        <x:v>DIST-TWT-03</x:v>
      </x:c>
      <x:c r="P653" s="35" t="str">
        <x:v>Masked Distributor TWT-03</x:v>
      </x:c>
      <x:c r="Q653" s="35" t="str">
        <x:v>P-TWT-027</x:v>
      </x:c>
      <x:c r="R653" s="35" t="str">
        <x:v>TWT-027</x:v>
      </x:c>
      <x:c r="S653" s="35" t="str">
        <x:v>Masked Store TWT-027</x:v>
      </x:c>
      <x:c r="T653" s="35" t="str">
        <x:v>XX1027</x:v>
      </x:c>
      <x:c r="U653" s="35" t="str">
        <x:v>Supermarket</x:v>
      </x:c>
      <x:c r="V653" s="35" t="str">
        <x:v>Masked</x:v>
      </x:c>
      <x:c r="W653" s="35" t="str">
        <x:v>Masked</x:v>
      </x:c>
      <x:c r="X653" s="37" t="n">
        <x:v>46211</x:v>
      </x:c>
      <x:c r="Y653" s="37" t="n">
        <x:v>46293</x:v>
      </x:c>
      <x:c r="Z653" s="35" t="str">
        <x:v>W04</x:v>
      </x:c>
      <x:c r="AA653" s="35" t="str">
        <x:v>Sep'26</x:v>
      </x:c>
      <x:c r="AB653" s="35" t="str">
        <x:v>22 - 28</x:v>
      </x:c>
      <x:c r="AC653" s="35" t="str">
        <x:v>Week 4 of Sep 2026</x:v>
      </x:c>
      <x:c r="AD653" s="35" t="str">
        <x:v>Continue</x:v>
      </x:c>
      <x:c r="AE653" s="35" t="str"/>
      <x:c r="AF653" s="36" t="n">
        <x:v>69</x:v>
      </x:c>
      <x:c r="AG653" s="36" t="n">
        <x:v>27</x:v>
      </x:c>
      <x:c r="AH653" s="38" t="n">
        <x:f>IFERROR(AG653/AF653,0)</x:f>
        <x:v>0.391304347826087</x:v>
      </x:c>
      <x:c r="AI653" s="36" t="n">
        <x:v>19</x:v>
      </x:c>
      <x:c r="AJ653" s="38" t="n">
        <x:f>IFERROR(AI653/AG653,0)</x:f>
        <x:v>0.7037037037037037</x:v>
      </x:c>
      <x:c r="AK653" s="36" t="n">
        <x:v>5</x:v>
      </x:c>
      <x:c r="AL653" s="36" t="n">
        <x:v>12</x:v>
      </x:c>
      <x:c r="AM653" s="36" t="n">
        <x:v>1</x:v>
      </x:c>
      <x:c r="AN653" s="38" t="n">
        <x:f>IFERROR(AL653/AG653,0)</x:f>
        <x:v>0.4444444444444444</x:v>
      </x:c>
      <x:c r="AO653" s="36" t="n">
        <x:f>BK652</x:f>
        <x:v>55</x:v>
      </x:c>
      <x:c r="AP653" s="36" t="n">
        <x:f>BL652</x:f>
        <x:v>56</x:v>
      </x:c>
      <x:c r="AQ653" s="36" t="n">
        <x:f>BM652</x:f>
        <x:v>39</x:v>
      </x:c>
      <x:c r="AR653" s="36" t="n">
        <x:f>BN652</x:f>
        <x:v>64</x:v>
      </x:c>
      <x:c r="AS653" s="36" t="n">
        <x:f>BO652</x:f>
        <x:v>65</x:v>
      </x:c>
      <x:c r="AT653" s="36" t="n">
        <x:f>BP652</x:f>
        <x:v>71</x:v>
      </x:c>
      <x:c r="AU653" s="36" t="n">
        <x:f>BQ652</x:f>
        <x:v>51</x:v>
      </x:c>
      <x:c r="AV653" s="36" t="n">
        <x:f>BR652</x:f>
        <x:v>67</x:v>
      </x:c>
      <x:c r="AW653" s="36" t="n">
        <x:f>BS652</x:f>
        <x:v>54</x:v>
      </x:c>
      <x:c r="AX653" s="36" t="n">
        <x:f>BT652</x:f>
        <x:v>78</x:v>
      </x:c>
      <x:c r="AY653" s="36" t="n">
        <x:f>SUM(AO653:AX653)</x:f>
        <x:v>600</x:v>
      </x:c>
      <x:c r="AZ653" s="36" t="n">
        <x:v>0</x:v>
      </x:c>
      <x:c r="BA653" s="36" t="n">
        <x:v>0</x:v>
      </x:c>
      <x:c r="BB653" s="36" t="n">
        <x:v>16</x:v>
      </x:c>
      <x:c r="BC653" s="36" t="n">
        <x:v>0</x:v>
      </x:c>
      <x:c r="BD653" s="36" t="n">
        <x:v>0</x:v>
      </x:c>
      <x:c r="BE653" s="36" t="n">
        <x:v>0</x:v>
      </x:c>
      <x:c r="BF653" s="36" t="n">
        <x:v>0</x:v>
      </x:c>
      <x:c r="BG653" s="36" t="n">
        <x:v>0</x:v>
      </x:c>
      <x:c r="BH653" s="36" t="n">
        <x:v>20</x:v>
      </x:c>
      <x:c r="BI653" s="36" t="n">
        <x:v>0</x:v>
      </x:c>
      <x:c r="BJ653" s="36"/>
      <x:c r="BK653" s="36" t="n">
        <x:f>MAX(0,AO653+AZ653-BV653)</x:f>
        <x:v>54</x:v>
      </x:c>
      <x:c r="BL653" s="36" t="n">
        <x:f>MAX(0,AP653+BA653-BW653)</x:f>
        <x:v>54</x:v>
      </x:c>
      <x:c r="BM653" s="36" t="n">
        <x:f>MAX(0,AQ653+BB653-BX653)</x:f>
        <x:v>54</x:v>
      </x:c>
      <x:c r="BN653" s="36" t="n">
        <x:f>MAX(0,AR653+BC653-BY653)</x:f>
        <x:v>63</x:v>
      </x:c>
      <x:c r="BO653" s="36" t="n">
        <x:f>MAX(0,AS653+BD653-BZ653)</x:f>
        <x:v>63</x:v>
      </x:c>
      <x:c r="BP653" s="36" t="n">
        <x:f>MAX(0,AT653+BE653-CA653)</x:f>
        <x:v>69</x:v>
      </x:c>
      <x:c r="BQ653" s="36" t="n">
        <x:f>MAX(0,AU653+BF653-CB653)</x:f>
        <x:v>50</x:v>
      </x:c>
      <x:c r="BR653" s="36" t="n">
        <x:f>MAX(0,AV653+BG653-CC653)</x:f>
        <x:v>66</x:v>
      </x:c>
      <x:c r="BS653" s="36" t="n">
        <x:f>MAX(0,AW653+BH653-CD653)</x:f>
        <x:v>72</x:v>
      </x:c>
      <x:c r="BT653" s="36" t="n">
        <x:f>MAX(0,AX653+BI653-CE653)</x:f>
        <x:v>76</x:v>
      </x:c>
      <x:c r="BU653" s="36" t="n">
        <x:f>SUM(BK653:BT653)</x:f>
        <x:v>621</x:v>
      </x:c>
      <x:c r="BV653" s="36" t="n">
        <x:v>1</x:v>
      </x:c>
      <x:c r="BW653" s="36" t="n">
        <x:v>2</x:v>
      </x:c>
      <x:c r="BX653" s="36" t="n">
        <x:v>1</x:v>
      </x:c>
      <x:c r="BY653" s="36" t="n">
        <x:v>1</x:v>
      </x:c>
      <x:c r="BZ653" s="36" t="n">
        <x:v>2</x:v>
      </x:c>
      <x:c r="CA653" s="36" t="n">
        <x:v>2</x:v>
      </x:c>
      <x:c r="CB653" s="36" t="n">
        <x:v>1</x:v>
      </x:c>
      <x:c r="CC653" s="36" t="n">
        <x:v>1</x:v>
      </x:c>
      <x:c r="CD653" s="36" t="n">
        <x:v>2</x:v>
      </x:c>
      <x:c r="CE653" s="36" t="n">
        <x:v>2</x:v>
      </x:c>
      <x:c r="CF653" s="36"/>
      <x:c r="CG653" s="36" t="n">
        <x:f>SUM(BV653,BW653,BX653,BY653)</x:f>
        <x:v>5</x:v>
      </x:c>
      <x:c r="CH653" s="36" t="n">
        <x:f>SUM(BZ653,CA653)</x:f>
        <x:v>4</x:v>
      </x:c>
      <x:c r="CI653" s="36" t="n">
        <x:f>SUM(CB653)</x:f>
        <x:v>1</x:v>
      </x:c>
      <x:c r="CJ653" s="36" t="n">
        <x:f>SUM(CC653,CD653)</x:f>
        <x:v>3</x:v>
      </x:c>
      <x:c r="CK653" s="36" t="n">
        <x:f>SUM(CE653)</x:f>
        <x:v>2</x:v>
      </x:c>
      <x:c r="CL653" s="36" t="n">
        <x:f>SUM(CG653:CK653)</x:f>
        <x:v>15</x:v>
      </x:c>
      <x:c r="CM653" s="39" t="n">
        <x:f>SUM(BV653*1,BW653*1,BX653*1,BY653*1)</x:f>
        <x:v>5</x:v>
      </x:c>
      <x:c r="CN653" s="39" t="n">
        <x:f>SUM(BZ653*0.324,CA653*0.416)</x:f>
        <x:v>1.48</x:v>
      </x:c>
      <x:c r="CO653" s="39" t="n">
        <x:f>SUM(CB653*0.75)</x:f>
        <x:v>0.75</x:v>
      </x:c>
      <x:c r="CP653" s="39" t="n">
        <x:f>SUM(CC653*0.325,CD653*0.2)</x:f>
        <x:v>0.7250000000000001</x:v>
      </x:c>
      <x:c r="CQ653" s="39" t="n">
        <x:f>SUM(CE653*0.24)</x:f>
        <x:v>0.48</x:v>
      </x:c>
      <x:c r="CR653" s="39" t="n">
        <x:f>SUM(CM653:CQ653)</x:f>
        <x:v>8.435</x:v>
      </x:c>
      <x:c r="CS653" s="36" t="n">
        <x:f>SUM(CG653:CH653)</x:f>
        <x:v>9</x:v>
      </x:c>
      <x:c r="CT653" s="36" t="str"/>
      <x:c r="CU653" s="36" t="n">
        <x:f>MIN(AG653,CG653)</x:f>
        <x:v>5</x:v>
      </x:c>
      <x:c r="CV653" s="36" t="n">
        <x:f>MIN(AG653,CH653)</x:f>
        <x:v>4</x:v>
      </x:c>
      <x:c r="CW653" s="36" t="n">
        <x:f>MIN(AG653,CI653)</x:f>
        <x:v>1</x:v>
      </x:c>
      <x:c r="CX653" s="36" t="n">
        <x:f>MIN(AG653,CJ653)</x:f>
        <x:v>3</x:v>
      </x:c>
      <x:c r="CY653" s="36" t="n">
        <x:f>MIN(AG653,CK653)</x:f>
        <x:v>2</x:v>
      </x:c>
    </x:row>
    <x:row r="654" ht="18" customHeight="1">
      <x:c r="A654" s="35" t="str">
        <x:v>Area TWT-02</x:v>
      </x:c>
      <x:c r="B654" s="35" t="str">
        <x:v>Area Lead TWT-02</x:v>
      </x:c>
      <x:c r="C654" s="35" t="str">
        <x:v>Field Lead TWT-06</x:v>
      </x:c>
      <x:c r="D654" s="35" t="str">
        <x:v>City TWT-D</x:v>
      </x:c>
      <x:c r="E654" s="35" t="n">
        <x:v>4</x:v>
      </x:c>
      <x:c r="F654" s="35" t="n">
        <x:v>24</x:v>
      </x:c>
      <x:c r="G654" s="35" t="n">
        <x:v>1</x:v>
      </x:c>
      <x:c r="H654" s="35" t="str">
        <x:v>Promoter</x:v>
      </x:c>
      <x:c r="I654" s="35" t="str">
        <x:v>Agency TWT-02</x:v>
      </x:c>
      <x:c r="J654" s="35" t="str">
        <x:v>PR-TWT-010</x:v>
      </x:c>
      <x:c r="K654" s="35" t="str">
        <x:v>Masked Promoter TWT-010</x:v>
      </x:c>
      <x:c r="L654" s="35" t="str">
        <x:v>9XXXX10010</x:v>
      </x:c>
      <x:c r="M654" s="37" t="n">
        <x:v>46184</x:v>
      </x:c>
      <x:c r="N654" s="35" t="str">
        <x:v>Cohort 2</x:v>
      </x:c>
      <x:c r="O654" s="35" t="str">
        <x:v>DIST-TWT-03</x:v>
      </x:c>
      <x:c r="P654" s="35" t="str">
        <x:v>Masked Distributor TWT-03</x:v>
      </x:c>
      <x:c r="Q654" s="35" t="str">
        <x:v>P-TWT-028</x:v>
      </x:c>
      <x:c r="R654" s="35" t="str">
        <x:v>TWT-028</x:v>
      </x:c>
      <x:c r="S654" s="35" t="str">
        <x:v>Masked Store TWT-028</x:v>
      </x:c>
      <x:c r="T654" s="35" t="str">
        <x:v>XX1028</x:v>
      </x:c>
      <x:c r="U654" s="35" t="str">
        <x:v>Modern Trade</x:v>
      </x:c>
      <x:c r="V654" s="35" t="str">
        <x:v>Masked</x:v>
      </x:c>
      <x:c r="W654" s="35" t="str">
        <x:v>Masked</x:v>
      </x:c>
      <x:c r="X654" s="37" t="n">
        <x:v>46212</x:v>
      </x:c>
      <x:c r="Y654" s="37" t="n">
        <x:v>46266</x:v>
      </x:c>
      <x:c r="Z654" s="35" t="str">
        <x:v>W01</x:v>
      </x:c>
      <x:c r="AA654" s="35" t="str">
        <x:v>Sep'26</x:v>
      </x:c>
      <x:c r="AB654" s="35" t="str">
        <x:v>01 - 07</x:v>
      </x:c>
      <x:c r="AC654" s="35" t="str">
        <x:v>Week 1 of Sep 2026</x:v>
      </x:c>
      <x:c r="AD654" s="35" t="str">
        <x:v>Continue</x:v>
      </x:c>
      <x:c r="AE654" s="35" t="str">
        <x:v>Normal operations</x:v>
      </x:c>
      <x:c r="AF654" s="36" t="n">
        <x:v>57</x:v>
      </x:c>
      <x:c r="AG654" s="36" t="n">
        <x:v>23</x:v>
      </x:c>
      <x:c r="AH654" s="38" t="n">
        <x:f>IFERROR(AG654/AF654,0)</x:f>
        <x:v>0.40350877192982454</x:v>
      </x:c>
      <x:c r="AI654" s="36" t="n">
        <x:v>16</x:v>
      </x:c>
      <x:c r="AJ654" s="38" t="n">
        <x:f>IFERROR(AI654/AG654,0)</x:f>
        <x:v>0.6956521739130435</x:v>
      </x:c>
      <x:c r="AK654" s="36" t="n">
        <x:v>6</x:v>
      </x:c>
      <x:c r="AL654" s="36" t="n">
        <x:v>10</x:v>
      </x:c>
      <x:c r="AM654" s="36" t="n">
        <x:v>1</x:v>
      </x:c>
      <x:c r="AN654" s="38" t="n">
        <x:f>IFERROR(AL654/AG654,0)</x:f>
        <x:v>0.43478260869565216</x:v>
      </x:c>
      <x:c r="AO654" s="36" t="n">
        <x:v>15</x:v>
      </x:c>
      <x:c r="AP654" s="36" t="n">
        <x:v>17</x:v>
      </x:c>
      <x:c r="AQ654" s="36" t="n">
        <x:v>14</x:v>
      </x:c>
      <x:c r="AR654" s="36" t="n">
        <x:v>14</x:v>
      </x:c>
      <x:c r="AS654" s="36" t="n">
        <x:v>16</x:v>
      </x:c>
      <x:c r="AT654" s="36" t="n">
        <x:v>18</x:v>
      </x:c>
      <x:c r="AU654" s="36" t="n">
        <x:v>21</x:v>
      </x:c>
      <x:c r="AV654" s="36" t="n">
        <x:v>19</x:v>
      </x:c>
      <x:c r="AW654" s="36" t="n">
        <x:v>21</x:v>
      </x:c>
      <x:c r="AX654" s="36" t="n">
        <x:v>19</x:v>
      </x:c>
      <x:c r="AY654" s="36" t="n">
        <x:f>SUM(AO654:AX654)</x:f>
        <x:v>174</x:v>
      </x:c>
      <x:c r="AZ654" s="36" t="n">
        <x:v>0</x:v>
      </x:c>
      <x:c r="BA654" s="36" t="n">
        <x:v>0</x:v>
      </x:c>
      <x:c r="BB654" s="36" t="n">
        <x:v>11</x:v>
      </x:c>
      <x:c r="BC654" s="36" t="n">
        <x:v>0</x:v>
      </x:c>
      <x:c r="BD654" s="36" t="n">
        <x:v>0</x:v>
      </x:c>
      <x:c r="BE654" s="36" t="n">
        <x:v>0</x:v>
      </x:c>
      <x:c r="BF654" s="36" t="n">
        <x:v>0</x:v>
      </x:c>
      <x:c r="BG654" s="36" t="n">
        <x:v>0</x:v>
      </x:c>
      <x:c r="BH654" s="36" t="n">
        <x:v>15</x:v>
      </x:c>
      <x:c r="BI654" s="36" t="n">
        <x:v>0</x:v>
      </x:c>
      <x:c r="BJ654" s="36"/>
      <x:c r="BK654" s="36" t="n">
        <x:f>MAX(0,AO654+AZ654-BV654)</x:f>
        <x:v>14</x:v>
      </x:c>
      <x:c r="BL654" s="36" t="n">
        <x:f>MAX(0,AP654+BA654-BW654)</x:f>
        <x:v>16</x:v>
      </x:c>
      <x:c r="BM654" s="36" t="n">
        <x:f>MAX(0,AQ654+BB654-BX654)</x:f>
        <x:v>24</x:v>
      </x:c>
      <x:c r="BN654" s="36" t="n">
        <x:f>MAX(0,AR654+BC654-BY654)</x:f>
        <x:v>13</x:v>
      </x:c>
      <x:c r="BO654" s="36" t="n">
        <x:f>MAX(0,AS654+BD654-BZ654)</x:f>
        <x:v>14</x:v>
      </x:c>
      <x:c r="BP654" s="36" t="n">
        <x:f>MAX(0,AT654+BE654-CA654)</x:f>
        <x:v>16</x:v>
      </x:c>
      <x:c r="BQ654" s="36" t="n">
        <x:f>MAX(0,AU654+BF654-CB654)</x:f>
        <x:v>20</x:v>
      </x:c>
      <x:c r="BR654" s="36" t="n">
        <x:f>MAX(0,AV654+BG654-CC654)</x:f>
        <x:v>18</x:v>
      </x:c>
      <x:c r="BS654" s="36" t="n">
        <x:f>MAX(0,AW654+BH654-CD654)</x:f>
        <x:v>35</x:v>
      </x:c>
      <x:c r="BT654" s="36" t="n">
        <x:f>MAX(0,AX654+BI654-CE654)</x:f>
        <x:v>18</x:v>
      </x:c>
      <x:c r="BU654" s="36" t="n">
        <x:f>SUM(BK654:BT654)</x:f>
        <x:v>188</x:v>
      </x:c>
      <x:c r="BV654" s="36" t="n">
        <x:v>1</x:v>
      </x:c>
      <x:c r="BW654" s="36" t="n">
        <x:v>1</x:v>
      </x:c>
      <x:c r="BX654" s="36" t="n">
        <x:v>1</x:v>
      </x:c>
      <x:c r="BY654" s="36" t="n">
        <x:v>1</x:v>
      </x:c>
      <x:c r="BZ654" s="36" t="n">
        <x:v>2</x:v>
      </x:c>
      <x:c r="CA654" s="36" t="n">
        <x:v>2</x:v>
      </x:c>
      <x:c r="CB654" s="36" t="n">
        <x:v>1</x:v>
      </x:c>
      <x:c r="CC654" s="36" t="n">
        <x:v>1</x:v>
      </x:c>
      <x:c r="CD654" s="36" t="n">
        <x:v>1</x:v>
      </x:c>
      <x:c r="CE654" s="36" t="n">
        <x:v>1</x:v>
      </x:c>
      <x:c r="CF654" s="36"/>
      <x:c r="CG654" s="36" t="n">
        <x:f>SUM(BV654,BW654,BX654,BY654)</x:f>
        <x:v>4</x:v>
      </x:c>
      <x:c r="CH654" s="36" t="n">
        <x:f>SUM(BZ654,CA654)</x:f>
        <x:v>4</x:v>
      </x:c>
      <x:c r="CI654" s="36" t="n">
        <x:f>SUM(CB654)</x:f>
        <x:v>1</x:v>
      </x:c>
      <x:c r="CJ654" s="36" t="n">
        <x:f>SUM(CC654,CD654)</x:f>
        <x:v>2</x:v>
      </x:c>
      <x:c r="CK654" s="36" t="n">
        <x:f>SUM(CE654)</x:f>
        <x:v>1</x:v>
      </x:c>
      <x:c r="CL654" s="36" t="n">
        <x:f>SUM(CG654:CK654)</x:f>
        <x:v>12</x:v>
      </x:c>
      <x:c r="CM654" s="39" t="n">
        <x:f>SUM(BV654*1,BW654*1,BX654*1,BY654*1)</x:f>
        <x:v>4</x:v>
      </x:c>
      <x:c r="CN654" s="39" t="n">
        <x:f>SUM(BZ654*0.324,CA654*0.416)</x:f>
        <x:v>1.48</x:v>
      </x:c>
      <x:c r="CO654" s="39" t="n">
        <x:f>SUM(CB654*0.75)</x:f>
        <x:v>0.75</x:v>
      </x:c>
      <x:c r="CP654" s="39" t="n">
        <x:f>SUM(CC654*0.325,CD654*0.2)</x:f>
        <x:v>0.525</x:v>
      </x:c>
      <x:c r="CQ654" s="39" t="n">
        <x:f>SUM(CE654*0.24)</x:f>
        <x:v>0.24</x:v>
      </x:c>
      <x:c r="CR654" s="39" t="n">
        <x:f>SUM(CM654:CQ654)</x:f>
        <x:v>6.995000000000001</x:v>
      </x:c>
      <x:c r="CS654" s="36" t="n">
        <x:f>SUM(CG654:CH654)</x:f>
        <x:v>8</x:v>
      </x:c>
      <x:c r="CT654" s="36" t="str"/>
      <x:c r="CU654" s="36" t="n">
        <x:f>MIN(AG654,CG654)</x:f>
        <x:v>4</x:v>
      </x:c>
      <x:c r="CV654" s="36" t="n">
        <x:f>MIN(AG654,CH654)</x:f>
        <x:v>4</x:v>
      </x:c>
      <x:c r="CW654" s="36" t="n">
        <x:f>MIN(AG654,CI654)</x:f>
        <x:v>1</x:v>
      </x:c>
      <x:c r="CX654" s="36" t="n">
        <x:f>MIN(AG654,CJ654)</x:f>
        <x:v>2</x:v>
      </x:c>
      <x:c r="CY654" s="36" t="n">
        <x:f>MIN(AG654,CK654)</x:f>
        <x:v>1</x:v>
      </x:c>
    </x:row>
    <x:row r="655" ht="18" customHeight="1">
      <x:c r="A655" s="35" t="str">
        <x:v>Area TWT-02</x:v>
      </x:c>
      <x:c r="B655" s="35" t="str">
        <x:v>Area Lead TWT-02</x:v>
      </x:c>
      <x:c r="C655" s="35" t="str">
        <x:v>Field Lead TWT-06</x:v>
      </x:c>
      <x:c r="D655" s="35" t="str">
        <x:v>City TWT-D</x:v>
      </x:c>
      <x:c r="E655" s="35" t="n">
        <x:v>4</x:v>
      </x:c>
      <x:c r="F655" s="35" t="n">
        <x:v>24</x:v>
      </x:c>
      <x:c r="G655" s="35" t="n">
        <x:v>1</x:v>
      </x:c>
      <x:c r="H655" s="35" t="str">
        <x:v>Promoter</x:v>
      </x:c>
      <x:c r="I655" s="35" t="str">
        <x:v>Agency TWT-02</x:v>
      </x:c>
      <x:c r="J655" s="35" t="str">
        <x:v>PR-TWT-010</x:v>
      </x:c>
      <x:c r="K655" s="35" t="str">
        <x:v>Masked Promoter TWT-010</x:v>
      </x:c>
      <x:c r="L655" s="35" t="str">
        <x:v>9XXXX10010</x:v>
      </x:c>
      <x:c r="M655" s="37" t="n">
        <x:v>46184</x:v>
      </x:c>
      <x:c r="N655" s="35" t="str">
        <x:v>Cohort 2</x:v>
      </x:c>
      <x:c r="O655" s="35" t="str">
        <x:v>DIST-TWT-03</x:v>
      </x:c>
      <x:c r="P655" s="35" t="str">
        <x:v>Masked Distributor TWT-03</x:v>
      </x:c>
      <x:c r="Q655" s="35" t="str">
        <x:v>P-TWT-028</x:v>
      </x:c>
      <x:c r="R655" s="35" t="str">
        <x:v>TWT-028</x:v>
      </x:c>
      <x:c r="S655" s="35" t="str">
        <x:v>Masked Store TWT-028</x:v>
      </x:c>
      <x:c r="T655" s="35" t="str">
        <x:v>XX1028</x:v>
      </x:c>
      <x:c r="U655" s="35" t="str">
        <x:v>Modern Trade</x:v>
      </x:c>
      <x:c r="V655" s="35" t="str">
        <x:v>Masked</x:v>
      </x:c>
      <x:c r="W655" s="35" t="str">
        <x:v>Masked</x:v>
      </x:c>
      <x:c r="X655" s="37" t="n">
        <x:v>46212</x:v>
      </x:c>
      <x:c r="Y655" s="37" t="n">
        <x:v>46267</x:v>
      </x:c>
      <x:c r="Z655" s="35" t="str">
        <x:v>W01</x:v>
      </x:c>
      <x:c r="AA655" s="35" t="str">
        <x:v>Sep'26</x:v>
      </x:c>
      <x:c r="AB655" s="35" t="str">
        <x:v>01 - 07</x:v>
      </x:c>
      <x:c r="AC655" s="35" t="str">
        <x:v>Week 1 of Sep 2026</x:v>
      </x:c>
      <x:c r="AD655" s="35" t="str">
        <x:v>Continue</x:v>
      </x:c>
      <x:c r="AE655" s="35" t="str"/>
      <x:c r="AF655" s="36" t="n">
        <x:v>51</x:v>
      </x:c>
      <x:c r="AG655" s="36" t="n">
        <x:v>20</x:v>
      </x:c>
      <x:c r="AH655" s="38" t="n">
        <x:f>IFERROR(AG655/AF655,0)</x:f>
        <x:v>0.39215686274509803</x:v>
      </x:c>
      <x:c r="AI655" s="36" t="n">
        <x:v>19</x:v>
      </x:c>
      <x:c r="AJ655" s="38" t="n">
        <x:f>IFERROR(AI655/AG655,0)</x:f>
        <x:v>0.95</x:v>
      </x:c>
      <x:c r="AK655" s="36" t="n">
        <x:v>3</x:v>
      </x:c>
      <x:c r="AL655" s="36" t="n">
        <x:v>12</x:v>
      </x:c>
      <x:c r="AM655" s="36" t="n">
        <x:v>1</x:v>
      </x:c>
      <x:c r="AN655" s="38" t="n">
        <x:f>IFERROR(AL655/AG655,0)</x:f>
        <x:v>0.6</x:v>
      </x:c>
      <x:c r="AO655" s="36" t="n">
        <x:f>BK654</x:f>
        <x:v>14</x:v>
      </x:c>
      <x:c r="AP655" s="36" t="n">
        <x:f>BL654</x:f>
        <x:v>16</x:v>
      </x:c>
      <x:c r="AQ655" s="36" t="n">
        <x:f>BM654</x:f>
        <x:v>24</x:v>
      </x:c>
      <x:c r="AR655" s="36" t="n">
        <x:f>BN654</x:f>
        <x:v>13</x:v>
      </x:c>
      <x:c r="AS655" s="36" t="n">
        <x:f>BO654</x:f>
        <x:v>14</x:v>
      </x:c>
      <x:c r="AT655" s="36" t="n">
        <x:f>BP654</x:f>
        <x:v>16</x:v>
      </x:c>
      <x:c r="AU655" s="36" t="n">
        <x:f>BQ654</x:f>
        <x:v>20</x:v>
      </x:c>
      <x:c r="AV655" s="36" t="n">
        <x:f>BR654</x:f>
        <x:v>18</x:v>
      </x:c>
      <x:c r="AW655" s="36" t="n">
        <x:f>BS654</x:f>
        <x:v>35</x:v>
      </x:c>
      <x:c r="AX655" s="36" t="n">
        <x:f>BT654</x:f>
        <x:v>18</x:v>
      </x:c>
      <x:c r="AY655" s="36" t="n">
        <x:f>SUM(AO655:AX655)</x:f>
        <x:v>188</x:v>
      </x:c>
      <x:c r="AZ655" s="36" t="n">
        <x:v>0</x:v>
      </x:c>
      <x:c r="BA655" s="36" t="n">
        <x:v>0</x:v>
      </x:c>
      <x:c r="BB655" s="36" t="n">
        <x:v>0</x:v>
      </x:c>
      <x:c r="BC655" s="36" t="n">
        <x:v>12</x:v>
      </x:c>
      <x:c r="BD655" s="36" t="n">
        <x:v>0</x:v>
      </x:c>
      <x:c r="BE655" s="36" t="n">
        <x:v>0</x:v>
      </x:c>
      <x:c r="BF655" s="36" t="n">
        <x:v>0</x:v>
      </x:c>
      <x:c r="BG655" s="36" t="n">
        <x:v>0</x:v>
      </x:c>
      <x:c r="BH655" s="36" t="n">
        <x:v>0</x:v>
      </x:c>
      <x:c r="BI655" s="36" t="n">
        <x:v>19</x:v>
      </x:c>
      <x:c r="BJ655" s="36"/>
      <x:c r="BK655" s="36" t="n">
        <x:f>MAX(0,AO655+AZ655-BV655)</x:f>
        <x:v>13</x:v>
      </x:c>
      <x:c r="BL655" s="36" t="n">
        <x:f>MAX(0,AP655+BA655-BW655)</x:f>
        <x:v>15</x:v>
      </x:c>
      <x:c r="BM655" s="36" t="n">
        <x:f>MAX(0,AQ655+BB655-BX655)</x:f>
        <x:v>23</x:v>
      </x:c>
      <x:c r="BN655" s="36" t="n">
        <x:f>MAX(0,AR655+BC655-BY655)</x:f>
        <x:v>25</x:v>
      </x:c>
      <x:c r="BO655" s="36" t="n">
        <x:f>MAX(0,AS655+BD655-BZ655)</x:f>
        <x:v>13</x:v>
      </x:c>
      <x:c r="BP655" s="36" t="n">
        <x:f>MAX(0,AT655+BE655-CA655)</x:f>
        <x:v>14</x:v>
      </x:c>
      <x:c r="BQ655" s="36" t="n">
        <x:f>MAX(0,AU655+BF655-CB655)</x:f>
        <x:v>19</x:v>
      </x:c>
      <x:c r="BR655" s="36" t="n">
        <x:f>MAX(0,AV655+BG655-CC655)</x:f>
        <x:v>17</x:v>
      </x:c>
      <x:c r="BS655" s="36" t="n">
        <x:f>MAX(0,AW655+BH655-CD655)</x:f>
        <x:v>34</x:v>
      </x:c>
      <x:c r="BT655" s="36" t="n">
        <x:f>MAX(0,AX655+BI655-CE655)</x:f>
        <x:v>36</x:v>
      </x:c>
      <x:c r="BU655" s="36" t="n">
        <x:f>SUM(BK655:BT655)</x:f>
        <x:v>209</x:v>
      </x:c>
      <x:c r="BV655" s="36" t="n">
        <x:v>1</x:v>
      </x:c>
      <x:c r="BW655" s="36" t="n">
        <x:v>1</x:v>
      </x:c>
      <x:c r="BX655" s="36" t="n">
        <x:v>1</x:v>
      </x:c>
      <x:c r="BY655" s="36" t="n">
        <x:v>0</x:v>
      </x:c>
      <x:c r="BZ655" s="36" t="n">
        <x:v>1</x:v>
      </x:c>
      <x:c r="CA655" s="36" t="n">
        <x:v>2</x:v>
      </x:c>
      <x:c r="CB655" s="36" t="n">
        <x:v>1</x:v>
      </x:c>
      <x:c r="CC655" s="36" t="n">
        <x:v>1</x:v>
      </x:c>
      <x:c r="CD655" s="36" t="n">
        <x:v>1</x:v>
      </x:c>
      <x:c r="CE655" s="36" t="n">
        <x:v>1</x:v>
      </x:c>
      <x:c r="CF655" s="36"/>
      <x:c r="CG655" s="36" t="n">
        <x:f>SUM(BV655,BW655,BX655,BY655)</x:f>
        <x:v>3</x:v>
      </x:c>
      <x:c r="CH655" s="36" t="n">
        <x:f>SUM(BZ655,CA655)</x:f>
        <x:v>3</x:v>
      </x:c>
      <x:c r="CI655" s="36" t="n">
        <x:f>SUM(CB655)</x:f>
        <x:v>1</x:v>
      </x:c>
      <x:c r="CJ655" s="36" t="n">
        <x:f>SUM(CC655,CD655)</x:f>
        <x:v>2</x:v>
      </x:c>
      <x:c r="CK655" s="36" t="n">
        <x:f>SUM(CE655)</x:f>
        <x:v>1</x:v>
      </x:c>
      <x:c r="CL655" s="36" t="n">
        <x:f>SUM(CG655:CK655)</x:f>
        <x:v>10</x:v>
      </x:c>
      <x:c r="CM655" s="39" t="n">
        <x:f>SUM(BV655*1,BW655*1,BX655*1,BY655*1)</x:f>
        <x:v>3</x:v>
      </x:c>
      <x:c r="CN655" s="39" t="n">
        <x:f>SUM(BZ655*0.324,CA655*0.416)</x:f>
        <x:v>1.156</x:v>
      </x:c>
      <x:c r="CO655" s="39" t="n">
        <x:f>SUM(CB655*0.75)</x:f>
        <x:v>0.75</x:v>
      </x:c>
      <x:c r="CP655" s="39" t="n">
        <x:f>SUM(CC655*0.325,CD655*0.2)</x:f>
        <x:v>0.525</x:v>
      </x:c>
      <x:c r="CQ655" s="39" t="n">
        <x:f>SUM(CE655*0.24)</x:f>
        <x:v>0.24</x:v>
      </x:c>
      <x:c r="CR655" s="39" t="n">
        <x:f>SUM(CM655:CQ655)</x:f>
        <x:v>5.671</x:v>
      </x:c>
      <x:c r="CS655" s="36" t="n">
        <x:f>SUM(CG655:CH655)</x:f>
        <x:v>6</x:v>
      </x:c>
      <x:c r="CT655" s="36" t="str"/>
      <x:c r="CU655" s="36" t="n">
        <x:f>MIN(AG655,CG655)</x:f>
        <x:v>3</x:v>
      </x:c>
      <x:c r="CV655" s="36" t="n">
        <x:f>MIN(AG655,CH655)</x:f>
        <x:v>3</x:v>
      </x:c>
      <x:c r="CW655" s="36" t="n">
        <x:f>MIN(AG655,CI655)</x:f>
        <x:v>1</x:v>
      </x:c>
      <x:c r="CX655" s="36" t="n">
        <x:f>MIN(AG655,CJ655)</x:f>
        <x:v>2</x:v>
      </x:c>
      <x:c r="CY655" s="36" t="n">
        <x:f>MIN(AG655,CK655)</x:f>
        <x:v>1</x:v>
      </x:c>
    </x:row>
    <x:row r="656" ht="18" customHeight="1">
      <x:c r="A656" s="35" t="str">
        <x:v>Area TWT-02</x:v>
      </x:c>
      <x:c r="B656" s="35" t="str">
        <x:v>Area Lead TWT-02</x:v>
      </x:c>
      <x:c r="C656" s="35" t="str">
        <x:v>Field Lead TWT-06</x:v>
      </x:c>
      <x:c r="D656" s="35" t="str">
        <x:v>City TWT-D</x:v>
      </x:c>
      <x:c r="E656" s="35" t="n">
        <x:v>4</x:v>
      </x:c>
      <x:c r="F656" s="35" t="n">
        <x:v>24</x:v>
      </x:c>
      <x:c r="G656" s="35" t="n">
        <x:v>1</x:v>
      </x:c>
      <x:c r="H656" s="35" t="str">
        <x:v>Promoter</x:v>
      </x:c>
      <x:c r="I656" s="35" t="str">
        <x:v>Agency TWT-02</x:v>
      </x:c>
      <x:c r="J656" s="35" t="str">
        <x:v>PR-TWT-010</x:v>
      </x:c>
      <x:c r="K656" s="35" t="str">
        <x:v>Masked Promoter TWT-010</x:v>
      </x:c>
      <x:c r="L656" s="35" t="str">
        <x:v>9XXXX10010</x:v>
      </x:c>
      <x:c r="M656" s="37" t="n">
        <x:v>46184</x:v>
      </x:c>
      <x:c r="N656" s="35" t="str">
        <x:v>Cohort 2</x:v>
      </x:c>
      <x:c r="O656" s="35" t="str">
        <x:v>DIST-TWT-03</x:v>
      </x:c>
      <x:c r="P656" s="35" t="str">
        <x:v>Masked Distributor TWT-03</x:v>
      </x:c>
      <x:c r="Q656" s="35" t="str">
        <x:v>P-TWT-028</x:v>
      </x:c>
      <x:c r="R656" s="35" t="str">
        <x:v>TWT-028</x:v>
      </x:c>
      <x:c r="S656" s="35" t="str">
        <x:v>Masked Store TWT-028</x:v>
      </x:c>
      <x:c r="T656" s="35" t="str">
        <x:v>XX1028</x:v>
      </x:c>
      <x:c r="U656" s="35" t="str">
        <x:v>Modern Trade</x:v>
      </x:c>
      <x:c r="V656" s="35" t="str">
        <x:v>Masked</x:v>
      </x:c>
      <x:c r="W656" s="35" t="str">
        <x:v>Masked</x:v>
      </x:c>
      <x:c r="X656" s="37" t="n">
        <x:v>46212</x:v>
      </x:c>
      <x:c r="Y656" s="37" t="n">
        <x:v>46268</x:v>
      </x:c>
      <x:c r="Z656" s="35" t="str">
        <x:v>W01</x:v>
      </x:c>
      <x:c r="AA656" s="35" t="str">
        <x:v>Sep'26</x:v>
      </x:c>
      <x:c r="AB656" s="35" t="str">
        <x:v>01 - 07</x:v>
      </x:c>
      <x:c r="AC656" s="35" t="str">
        <x:v>Week 1 of Sep 2026</x:v>
      </x:c>
      <x:c r="AD656" s="35" t="str">
        <x:v>Continue</x:v>
      </x:c>
      <x:c r="AE656" s="35" t="str"/>
      <x:c r="AF656" s="36" t="n">
        <x:v>53</x:v>
      </x:c>
      <x:c r="AG656" s="36" t="n">
        <x:v>27</x:v>
      </x:c>
      <x:c r="AH656" s="38" t="n">
        <x:f>IFERROR(AG656/AF656,0)</x:f>
        <x:v>0.5094339622641509</x:v>
      </x:c>
      <x:c r="AI656" s="36" t="n">
        <x:v>22</x:v>
      </x:c>
      <x:c r="AJ656" s="38" t="n">
        <x:f>IFERROR(AI656/AG656,0)</x:f>
        <x:v>0.8148148148148148</x:v>
      </x:c>
      <x:c r="AK656" s="36" t="n">
        <x:v>8</x:v>
      </x:c>
      <x:c r="AL656" s="36" t="n">
        <x:v>7</x:v>
      </x:c>
      <x:c r="AM656" s="36" t="n">
        <x:v>1</x:v>
      </x:c>
      <x:c r="AN656" s="38" t="n">
        <x:f>IFERROR(AL656/AG656,0)</x:f>
        <x:v>0.25925925925925924</x:v>
      </x:c>
      <x:c r="AO656" s="36" t="n">
        <x:f>BK655</x:f>
        <x:v>13</x:v>
      </x:c>
      <x:c r="AP656" s="36" t="n">
        <x:f>BL655</x:f>
        <x:v>15</x:v>
      </x:c>
      <x:c r="AQ656" s="36" t="n">
        <x:f>BM655</x:f>
        <x:v>23</x:v>
      </x:c>
      <x:c r="AR656" s="36" t="n">
        <x:f>BN655</x:f>
        <x:v>25</x:v>
      </x:c>
      <x:c r="AS656" s="36" t="n">
        <x:f>BO655</x:f>
        <x:v>13</x:v>
      </x:c>
      <x:c r="AT656" s="36" t="n">
        <x:f>BP655</x:f>
        <x:v>14</x:v>
      </x:c>
      <x:c r="AU656" s="36" t="n">
        <x:f>BQ655</x:f>
        <x:v>19</x:v>
      </x:c>
      <x:c r="AV656" s="36" t="n">
        <x:f>BR655</x:f>
        <x:v>17</x:v>
      </x:c>
      <x:c r="AW656" s="36" t="n">
        <x:f>BS655</x:f>
        <x:v>34</x:v>
      </x:c>
      <x:c r="AX656" s="36" t="n">
        <x:f>BT655</x:f>
        <x:v>36</x:v>
      </x:c>
      <x:c r="AY656" s="36" t="n">
        <x:f>SUM(AO656:AX656)</x:f>
        <x:v>209</x:v>
      </x:c>
      <x:c r="AZ656" s="36" t="n">
        <x:v>0</x:v>
      </x:c>
      <x:c r="BA656" s="36" t="n">
        <x:v>0</x:v>
      </x:c>
      <x:c r="BB656" s="36" t="n">
        <x:v>0</x:v>
      </x:c>
      <x:c r="BC656" s="36" t="n">
        <x:v>0</x:v>
      </x:c>
      <x:c r="BD656" s="36" t="n">
        <x:v>21</x:v>
      </x:c>
      <x:c r="BE656" s="36" t="n">
        <x:v>0</x:v>
      </x:c>
      <x:c r="BF656" s="36" t="n">
        <x:v>0</x:v>
      </x:c>
      <x:c r="BG656" s="36" t="n">
        <x:v>0</x:v>
      </x:c>
      <x:c r="BH656" s="36" t="n">
        <x:v>0</x:v>
      </x:c>
      <x:c r="BI656" s="36" t="n">
        <x:v>0</x:v>
      </x:c>
      <x:c r="BJ656" s="36"/>
      <x:c r="BK656" s="36" t="n">
        <x:f>MAX(0,AO656+AZ656-BV656)</x:f>
        <x:v>12</x:v>
      </x:c>
      <x:c r="BL656" s="36" t="n">
        <x:f>MAX(0,AP656+BA656-BW656)</x:f>
        <x:v>14</x:v>
      </x:c>
      <x:c r="BM656" s="36" t="n">
        <x:f>MAX(0,AQ656+BB656-BX656)</x:f>
        <x:v>22</x:v>
      </x:c>
      <x:c r="BN656" s="36" t="n">
        <x:f>MAX(0,AR656+BC656-BY656)</x:f>
        <x:v>24</x:v>
      </x:c>
      <x:c r="BO656" s="36" t="n">
        <x:f>MAX(0,AS656+BD656-BZ656)</x:f>
        <x:v>33</x:v>
      </x:c>
      <x:c r="BP656" s="36" t="n">
        <x:f>MAX(0,AT656+BE656-CA656)</x:f>
        <x:v>12</x:v>
      </x:c>
      <x:c r="BQ656" s="36" t="n">
        <x:f>MAX(0,AU656+BF656-CB656)</x:f>
        <x:v>18</x:v>
      </x:c>
      <x:c r="BR656" s="36" t="n">
        <x:f>MAX(0,AV656+BG656-CC656)</x:f>
        <x:v>16</x:v>
      </x:c>
      <x:c r="BS656" s="36" t="n">
        <x:f>MAX(0,AW656+BH656-CD656)</x:f>
        <x:v>33</x:v>
      </x:c>
      <x:c r="BT656" s="36" t="n">
        <x:f>MAX(0,AX656+BI656-CE656)</x:f>
        <x:v>34</x:v>
      </x:c>
      <x:c r="BU656" s="36" t="n">
        <x:f>SUM(BK656:BT656)</x:f>
        <x:v>218</x:v>
      </x:c>
      <x:c r="BV656" s="36" t="n">
        <x:v>1</x:v>
      </x:c>
      <x:c r="BW656" s="36" t="n">
        <x:v>1</x:v>
      </x:c>
      <x:c r="BX656" s="36" t="n">
        <x:v>1</x:v>
      </x:c>
      <x:c r="BY656" s="36" t="n">
        <x:v>1</x:v>
      </x:c>
      <x:c r="BZ656" s="36" t="n">
        <x:v>1</x:v>
      </x:c>
      <x:c r="CA656" s="36" t="n">
        <x:v>2</x:v>
      </x:c>
      <x:c r="CB656" s="36" t="n">
        <x:v>1</x:v>
      </x:c>
      <x:c r="CC656" s="36" t="n">
        <x:v>1</x:v>
      </x:c>
      <x:c r="CD656" s="36" t="n">
        <x:v>1</x:v>
      </x:c>
      <x:c r="CE656" s="36" t="n">
        <x:v>2</x:v>
      </x:c>
      <x:c r="CF656" s="36"/>
      <x:c r="CG656" s="36" t="n">
        <x:f>SUM(BV656,BW656,BX656,BY656)</x:f>
        <x:v>4</x:v>
      </x:c>
      <x:c r="CH656" s="36" t="n">
        <x:f>SUM(BZ656,CA656)</x:f>
        <x:v>3</x:v>
      </x:c>
      <x:c r="CI656" s="36" t="n">
        <x:f>SUM(CB656)</x:f>
        <x:v>1</x:v>
      </x:c>
      <x:c r="CJ656" s="36" t="n">
        <x:f>SUM(CC656,CD656)</x:f>
        <x:v>2</x:v>
      </x:c>
      <x:c r="CK656" s="36" t="n">
        <x:f>SUM(CE656)</x:f>
        <x:v>2</x:v>
      </x:c>
      <x:c r="CL656" s="36" t="n">
        <x:f>SUM(CG656:CK656)</x:f>
        <x:v>12</x:v>
      </x:c>
      <x:c r="CM656" s="39" t="n">
        <x:f>SUM(BV656*1,BW656*1,BX656*1,BY656*1)</x:f>
        <x:v>4</x:v>
      </x:c>
      <x:c r="CN656" s="39" t="n">
        <x:f>SUM(BZ656*0.324,CA656*0.416)</x:f>
        <x:v>1.156</x:v>
      </x:c>
      <x:c r="CO656" s="39" t="n">
        <x:f>SUM(CB656*0.75)</x:f>
        <x:v>0.75</x:v>
      </x:c>
      <x:c r="CP656" s="39" t="n">
        <x:f>SUM(CC656*0.325,CD656*0.2)</x:f>
        <x:v>0.525</x:v>
      </x:c>
      <x:c r="CQ656" s="39" t="n">
        <x:f>SUM(CE656*0.24)</x:f>
        <x:v>0.48</x:v>
      </x:c>
      <x:c r="CR656" s="39" t="n">
        <x:f>SUM(CM656:CQ656)</x:f>
        <x:v>6.911</x:v>
      </x:c>
      <x:c r="CS656" s="36" t="n">
        <x:f>SUM(CG656:CH656)</x:f>
        <x:v>7</x:v>
      </x:c>
      <x:c r="CT656" s="36" t="str"/>
      <x:c r="CU656" s="36" t="n">
        <x:f>MIN(AG656,CG656)</x:f>
        <x:v>4</x:v>
      </x:c>
      <x:c r="CV656" s="36" t="n">
        <x:f>MIN(AG656,CH656)</x:f>
        <x:v>3</x:v>
      </x:c>
      <x:c r="CW656" s="36" t="n">
        <x:f>MIN(AG656,CI656)</x:f>
        <x:v>1</x:v>
      </x:c>
      <x:c r="CX656" s="36" t="n">
        <x:f>MIN(AG656,CJ656)</x:f>
        <x:v>2</x:v>
      </x:c>
      <x:c r="CY656" s="36" t="n">
        <x:f>MIN(AG656,CK656)</x:f>
        <x:v>2</x:v>
      </x:c>
    </x:row>
    <x:row r="657" ht="18" customHeight="1">
      <x:c r="A657" s="35" t="str">
        <x:v>Area TWT-02</x:v>
      </x:c>
      <x:c r="B657" s="35" t="str">
        <x:v>Area Lead TWT-02</x:v>
      </x:c>
      <x:c r="C657" s="35" t="str">
        <x:v>Field Lead TWT-06</x:v>
      </x:c>
      <x:c r="D657" s="35" t="str">
        <x:v>City TWT-D</x:v>
      </x:c>
      <x:c r="E657" s="35" t="n">
        <x:v>4</x:v>
      </x:c>
      <x:c r="F657" s="35" t="n">
        <x:v>24</x:v>
      </x:c>
      <x:c r="G657" s="35" t="n">
        <x:v>1</x:v>
      </x:c>
      <x:c r="H657" s="35" t="str">
        <x:v>Promoter</x:v>
      </x:c>
      <x:c r="I657" s="35" t="str">
        <x:v>Agency TWT-02</x:v>
      </x:c>
      <x:c r="J657" s="35" t="str">
        <x:v>PR-TWT-010</x:v>
      </x:c>
      <x:c r="K657" s="35" t="str">
        <x:v>Masked Promoter TWT-010</x:v>
      </x:c>
      <x:c r="L657" s="35" t="str">
        <x:v>9XXXX10010</x:v>
      </x:c>
      <x:c r="M657" s="37" t="n">
        <x:v>46184</x:v>
      </x:c>
      <x:c r="N657" s="35" t="str">
        <x:v>Cohort 2</x:v>
      </x:c>
      <x:c r="O657" s="35" t="str">
        <x:v>DIST-TWT-03</x:v>
      </x:c>
      <x:c r="P657" s="35" t="str">
        <x:v>Masked Distributor TWT-03</x:v>
      </x:c>
      <x:c r="Q657" s="35" t="str">
        <x:v>P-TWT-028</x:v>
      </x:c>
      <x:c r="R657" s="35" t="str">
        <x:v>TWT-028</x:v>
      </x:c>
      <x:c r="S657" s="35" t="str">
        <x:v>Masked Store TWT-028</x:v>
      </x:c>
      <x:c r="T657" s="35" t="str">
        <x:v>XX1028</x:v>
      </x:c>
      <x:c r="U657" s="35" t="str">
        <x:v>Modern Trade</x:v>
      </x:c>
      <x:c r="V657" s="35" t="str">
        <x:v>Masked</x:v>
      </x:c>
      <x:c r="W657" s="35" t="str">
        <x:v>Masked</x:v>
      </x:c>
      <x:c r="X657" s="37" t="n">
        <x:v>46212</x:v>
      </x:c>
      <x:c r="Y657" s="37" t="n">
        <x:v>46269</x:v>
      </x:c>
      <x:c r="Z657" s="35" t="str">
        <x:v>W01</x:v>
      </x:c>
      <x:c r="AA657" s="35" t="str">
        <x:v>Sep'26</x:v>
      </x:c>
      <x:c r="AB657" s="35" t="str">
        <x:v>01 - 07</x:v>
      </x:c>
      <x:c r="AC657" s="35" t="str">
        <x:v>Week 1 of Sep 2026</x:v>
      </x:c>
      <x:c r="AD657" s="35" t="str">
        <x:v>Continue</x:v>
      </x:c>
      <x:c r="AE657" s="35" t="str"/>
      <x:c r="AF657" s="36" t="n">
        <x:v>49</x:v>
      </x:c>
      <x:c r="AG657" s="36" t="n">
        <x:v>16</x:v>
      </x:c>
      <x:c r="AH657" s="38" t="n">
        <x:f>IFERROR(AG657/AF657,0)</x:f>
        <x:v>0.32653061224489793</x:v>
      </x:c>
      <x:c r="AI657" s="36" t="n">
        <x:v>14</x:v>
      </x:c>
      <x:c r="AJ657" s="38" t="n">
        <x:f>IFERROR(AI657/AG657,0)</x:f>
        <x:v>0.875</x:v>
      </x:c>
      <x:c r="AK657" s="36" t="n">
        <x:v>4</x:v>
      </x:c>
      <x:c r="AL657" s="36" t="n">
        <x:v>5</x:v>
      </x:c>
      <x:c r="AM657" s="36" t="n">
        <x:v>1</x:v>
      </x:c>
      <x:c r="AN657" s="38" t="n">
        <x:f>IFERROR(AL657/AG657,0)</x:f>
        <x:v>0.3125</x:v>
      </x:c>
      <x:c r="AO657" s="36" t="n">
        <x:f>BK656</x:f>
        <x:v>12</x:v>
      </x:c>
      <x:c r="AP657" s="36" t="n">
        <x:f>BL656</x:f>
        <x:v>14</x:v>
      </x:c>
      <x:c r="AQ657" s="36" t="n">
        <x:f>BM656</x:f>
        <x:v>22</x:v>
      </x:c>
      <x:c r="AR657" s="36" t="n">
        <x:f>BN656</x:f>
        <x:v>24</x:v>
      </x:c>
      <x:c r="AS657" s="36" t="n">
        <x:f>BO656</x:f>
        <x:v>33</x:v>
      </x:c>
      <x:c r="AT657" s="36" t="n">
        <x:f>BP656</x:f>
        <x:v>12</x:v>
      </x:c>
      <x:c r="AU657" s="36" t="n">
        <x:f>BQ656</x:f>
        <x:v>18</x:v>
      </x:c>
      <x:c r="AV657" s="36" t="n">
        <x:f>BR656</x:f>
        <x:v>16</x:v>
      </x:c>
      <x:c r="AW657" s="36" t="n">
        <x:f>BS656</x:f>
        <x:v>33</x:v>
      </x:c>
      <x:c r="AX657" s="36" t="n">
        <x:f>BT656</x:f>
        <x:v>34</x:v>
      </x:c>
      <x:c r="AY657" s="36" t="n">
        <x:f>SUM(AO657:AX657)</x:f>
        <x:v>218</x:v>
      </x:c>
      <x:c r="AZ657" s="36" t="n">
        <x:v>0</x:v>
      </x:c>
      <x:c r="BA657" s="36" t="n">
        <x:v>0</x:v>
      </x:c>
      <x:c r="BB657" s="36" t="n">
        <x:v>0</x:v>
      </x:c>
      <x:c r="BC657" s="36" t="n">
        <x:v>0</x:v>
      </x:c>
      <x:c r="BD657" s="36" t="n">
        <x:v>0</x:v>
      </x:c>
      <x:c r="BE657" s="36" t="n">
        <x:v>17</x:v>
      </x:c>
      <x:c r="BF657" s="36" t="n">
        <x:v>0</x:v>
      </x:c>
      <x:c r="BG657" s="36" t="n">
        <x:v>0</x:v>
      </x:c>
      <x:c r="BH657" s="36" t="n">
        <x:v>0</x:v>
      </x:c>
      <x:c r="BI657" s="36" t="n">
        <x:v>0</x:v>
      </x:c>
      <x:c r="BJ657" s="36"/>
      <x:c r="BK657" s="36" t="n">
        <x:f>MAX(0,AO657+AZ657-BV657)</x:f>
        <x:v>11</x:v>
      </x:c>
      <x:c r="BL657" s="36" t="n">
        <x:f>MAX(0,AP657+BA657-BW657)</x:f>
        <x:v>13</x:v>
      </x:c>
      <x:c r="BM657" s="36" t="n">
        <x:f>MAX(0,AQ657+BB657-BX657)</x:f>
        <x:v>21</x:v>
      </x:c>
      <x:c r="BN657" s="36" t="n">
        <x:f>MAX(0,AR657+BC657-BY657)</x:f>
        <x:v>24</x:v>
      </x:c>
      <x:c r="BO657" s="36" t="n">
        <x:f>MAX(0,AS657+BD657-BZ657)</x:f>
        <x:v>32</x:v>
      </x:c>
      <x:c r="BP657" s="36" t="n">
        <x:f>MAX(0,AT657+BE657-CA657)</x:f>
        <x:v>27</x:v>
      </x:c>
      <x:c r="BQ657" s="36" t="n">
        <x:f>MAX(0,AU657+BF657-CB657)</x:f>
        <x:v>17</x:v>
      </x:c>
      <x:c r="BR657" s="36" t="n">
        <x:f>MAX(0,AV657+BG657-CC657)</x:f>
        <x:v>15</x:v>
      </x:c>
      <x:c r="BS657" s="36" t="n">
        <x:f>MAX(0,AW657+BH657-CD657)</x:f>
        <x:v>33</x:v>
      </x:c>
      <x:c r="BT657" s="36" t="n">
        <x:f>MAX(0,AX657+BI657-CE657)</x:f>
        <x:v>32</x:v>
      </x:c>
      <x:c r="BU657" s="36" t="n">
        <x:f>SUM(BK657:BT657)</x:f>
        <x:v>225</x:v>
      </x:c>
      <x:c r="BV657" s="36" t="n">
        <x:v>1</x:v>
      </x:c>
      <x:c r="BW657" s="36" t="n">
        <x:v>1</x:v>
      </x:c>
      <x:c r="BX657" s="36" t="n">
        <x:v>1</x:v>
      </x:c>
      <x:c r="BY657" s="36" t="n">
        <x:v>0</x:v>
      </x:c>
      <x:c r="BZ657" s="36" t="n">
        <x:v>1</x:v>
      </x:c>
      <x:c r="CA657" s="36" t="n">
        <x:v>2</x:v>
      </x:c>
      <x:c r="CB657" s="36" t="n">
        <x:v>1</x:v>
      </x:c>
      <x:c r="CC657" s="36" t="n">
        <x:v>1</x:v>
      </x:c>
      <x:c r="CD657" s="36" t="n">
        <x:v>0</x:v>
      </x:c>
      <x:c r="CE657" s="36" t="n">
        <x:v>2</x:v>
      </x:c>
      <x:c r="CF657" s="36"/>
      <x:c r="CG657" s="36" t="n">
        <x:f>SUM(BV657,BW657,BX657,BY657)</x:f>
        <x:v>3</x:v>
      </x:c>
      <x:c r="CH657" s="36" t="n">
        <x:f>SUM(BZ657,CA657)</x:f>
        <x:v>3</x:v>
      </x:c>
      <x:c r="CI657" s="36" t="n">
        <x:f>SUM(CB657)</x:f>
        <x:v>1</x:v>
      </x:c>
      <x:c r="CJ657" s="36" t="n">
        <x:f>SUM(CC657,CD657)</x:f>
        <x:v>1</x:v>
      </x:c>
      <x:c r="CK657" s="36" t="n">
        <x:f>SUM(CE657)</x:f>
        <x:v>2</x:v>
      </x:c>
      <x:c r="CL657" s="36" t="n">
        <x:f>SUM(CG657:CK657)</x:f>
        <x:v>10</x:v>
      </x:c>
      <x:c r="CM657" s="39" t="n">
        <x:f>SUM(BV657*1,BW657*1,BX657*1,BY657*1)</x:f>
        <x:v>3</x:v>
      </x:c>
      <x:c r="CN657" s="39" t="n">
        <x:f>SUM(BZ657*0.324,CA657*0.416)</x:f>
        <x:v>1.156</x:v>
      </x:c>
      <x:c r="CO657" s="39" t="n">
        <x:f>SUM(CB657*0.75)</x:f>
        <x:v>0.75</x:v>
      </x:c>
      <x:c r="CP657" s="39" t="n">
        <x:f>SUM(CC657*0.325,CD657*0.2)</x:f>
        <x:v>0.325</x:v>
      </x:c>
      <x:c r="CQ657" s="39" t="n">
        <x:f>SUM(CE657*0.24)</x:f>
        <x:v>0.48</x:v>
      </x:c>
      <x:c r="CR657" s="39" t="n">
        <x:f>SUM(CM657:CQ657)</x:f>
        <x:v>5.711</x:v>
      </x:c>
      <x:c r="CS657" s="36" t="n">
        <x:f>SUM(CG657:CH657)</x:f>
        <x:v>6</x:v>
      </x:c>
      <x:c r="CT657" s="36" t="str"/>
      <x:c r="CU657" s="36" t="n">
        <x:f>MIN(AG657,CG657)</x:f>
        <x:v>3</x:v>
      </x:c>
      <x:c r="CV657" s="36" t="n">
        <x:f>MIN(AG657,CH657)</x:f>
        <x:v>3</x:v>
      </x:c>
      <x:c r="CW657" s="36" t="n">
        <x:f>MIN(AG657,CI657)</x:f>
        <x:v>1</x:v>
      </x:c>
      <x:c r="CX657" s="36" t="n">
        <x:f>MIN(AG657,CJ657)</x:f>
        <x:v>1</x:v>
      </x:c>
      <x:c r="CY657" s="36" t="n">
        <x:f>MIN(AG657,CK657)</x:f>
        <x:v>2</x:v>
      </x:c>
    </x:row>
    <x:row r="658" ht="18" customHeight="1">
      <x:c r="A658" s="35" t="str">
        <x:v>Area TWT-02</x:v>
      </x:c>
      <x:c r="B658" s="35" t="str">
        <x:v>Area Lead TWT-02</x:v>
      </x:c>
      <x:c r="C658" s="35" t="str">
        <x:v>Field Lead TWT-06</x:v>
      </x:c>
      <x:c r="D658" s="35" t="str">
        <x:v>City TWT-D</x:v>
      </x:c>
      <x:c r="E658" s="35" t="n">
        <x:v>4</x:v>
      </x:c>
      <x:c r="F658" s="35" t="n">
        <x:v>24</x:v>
      </x:c>
      <x:c r="G658" s="35" t="n">
        <x:v>1</x:v>
      </x:c>
      <x:c r="H658" s="35" t="str">
        <x:v>Promoter</x:v>
      </x:c>
      <x:c r="I658" s="35" t="str">
        <x:v>Agency TWT-02</x:v>
      </x:c>
      <x:c r="J658" s="35" t="str">
        <x:v>PR-TWT-010</x:v>
      </x:c>
      <x:c r="K658" s="35" t="str">
        <x:v>Masked Promoter TWT-010</x:v>
      </x:c>
      <x:c r="L658" s="35" t="str">
        <x:v>9XXXX10010</x:v>
      </x:c>
      <x:c r="M658" s="37" t="n">
        <x:v>46184</x:v>
      </x:c>
      <x:c r="N658" s="35" t="str">
        <x:v>Cohort 2</x:v>
      </x:c>
      <x:c r="O658" s="35" t="str">
        <x:v>DIST-TWT-03</x:v>
      </x:c>
      <x:c r="P658" s="35" t="str">
        <x:v>Masked Distributor TWT-03</x:v>
      </x:c>
      <x:c r="Q658" s="35" t="str">
        <x:v>P-TWT-028</x:v>
      </x:c>
      <x:c r="R658" s="35" t="str">
        <x:v>TWT-028</x:v>
      </x:c>
      <x:c r="S658" s="35" t="str">
        <x:v>Masked Store TWT-028</x:v>
      </x:c>
      <x:c r="T658" s="35" t="str">
        <x:v>XX1028</x:v>
      </x:c>
      <x:c r="U658" s="35" t="str">
        <x:v>Modern Trade</x:v>
      </x:c>
      <x:c r="V658" s="35" t="str">
        <x:v>Masked</x:v>
      </x:c>
      <x:c r="W658" s="35" t="str">
        <x:v>Masked</x:v>
      </x:c>
      <x:c r="X658" s="37" t="n">
        <x:v>46212</x:v>
      </x:c>
      <x:c r="Y658" s="37" t="n">
        <x:v>46270</x:v>
      </x:c>
      <x:c r="Z658" s="35" t="str">
        <x:v>W01</x:v>
      </x:c>
      <x:c r="AA658" s="35" t="str">
        <x:v>Sep'26</x:v>
      </x:c>
      <x:c r="AB658" s="35" t="str">
        <x:v>01 - 07</x:v>
      </x:c>
      <x:c r="AC658" s="35" t="str">
        <x:v>Week 1 of Sep 2026</x:v>
      </x:c>
      <x:c r="AD658" s="35" t="str">
        <x:v>Continue</x:v>
      </x:c>
      <x:c r="AE658" s="35" t="str"/>
      <x:c r="AF658" s="36" t="n">
        <x:v>69</x:v>
      </x:c>
      <x:c r="AG658" s="36" t="n">
        <x:v>29</x:v>
      </x:c>
      <x:c r="AH658" s="38" t="n">
        <x:f>IFERROR(AG658/AF658,0)</x:f>
        <x:v>0.42028985507246375</x:v>
      </x:c>
      <x:c r="AI658" s="36" t="n">
        <x:v>23</x:v>
      </x:c>
      <x:c r="AJ658" s="38" t="n">
        <x:f>IFERROR(AI658/AG658,0)</x:f>
        <x:v>0.7931034482758621</x:v>
      </x:c>
      <x:c r="AK658" s="36" t="n">
        <x:v>5</x:v>
      </x:c>
      <x:c r="AL658" s="36" t="n">
        <x:v>13</x:v>
      </x:c>
      <x:c r="AM658" s="36" t="n">
        <x:v>1</x:v>
      </x:c>
      <x:c r="AN658" s="38" t="n">
        <x:f>IFERROR(AL658/AG658,0)</x:f>
        <x:v>0.4482758620689655</x:v>
      </x:c>
      <x:c r="AO658" s="36" t="n">
        <x:f>BK657</x:f>
        <x:v>11</x:v>
      </x:c>
      <x:c r="AP658" s="36" t="n">
        <x:f>BL657</x:f>
        <x:v>13</x:v>
      </x:c>
      <x:c r="AQ658" s="36" t="n">
        <x:f>BM657</x:f>
        <x:v>21</x:v>
      </x:c>
      <x:c r="AR658" s="36" t="n">
        <x:f>BN657</x:f>
        <x:v>24</x:v>
      </x:c>
      <x:c r="AS658" s="36" t="n">
        <x:f>BO657</x:f>
        <x:v>32</x:v>
      </x:c>
      <x:c r="AT658" s="36" t="n">
        <x:f>BP657</x:f>
        <x:v>27</x:v>
      </x:c>
      <x:c r="AU658" s="36" t="n">
        <x:f>BQ657</x:f>
        <x:v>17</x:v>
      </x:c>
      <x:c r="AV658" s="36" t="n">
        <x:f>BR657</x:f>
        <x:v>15</x:v>
      </x:c>
      <x:c r="AW658" s="36" t="n">
        <x:f>BS657</x:f>
        <x:v>33</x:v>
      </x:c>
      <x:c r="AX658" s="36" t="n">
        <x:f>BT657</x:f>
        <x:v>32</x:v>
      </x:c>
      <x:c r="AY658" s="36" t="n">
        <x:f>SUM(AO658:AX658)</x:f>
        <x:v>225</x:v>
      </x:c>
      <x:c r="AZ658" s="36" t="n">
        <x:v>17</x:v>
      </x:c>
      <x:c r="BA658" s="36" t="n">
        <x:v>0</x:v>
      </x:c>
      <x:c r="BB658" s="36" t="n">
        <x:v>0</x:v>
      </x:c>
      <x:c r="BC658" s="36" t="n">
        <x:v>0</x:v>
      </x:c>
      <x:c r="BD658" s="36" t="n">
        <x:v>0</x:v>
      </x:c>
      <x:c r="BE658" s="36" t="n">
        <x:v>0</x:v>
      </x:c>
      <x:c r="BF658" s="36" t="n">
        <x:v>15</x:v>
      </x:c>
      <x:c r="BG658" s="36" t="n">
        <x:v>0</x:v>
      </x:c>
      <x:c r="BH658" s="36" t="n">
        <x:v>0</x:v>
      </x:c>
      <x:c r="BI658" s="36" t="n">
        <x:v>0</x:v>
      </x:c>
      <x:c r="BJ658" s="36"/>
      <x:c r="BK658" s="36" t="n">
        <x:f>MAX(0,AO658+AZ658-BV658)</x:f>
        <x:v>27</x:v>
      </x:c>
      <x:c r="BL658" s="36" t="n">
        <x:f>MAX(0,AP658+BA658-BW658)</x:f>
        <x:v>12</x:v>
      </x:c>
      <x:c r="BM658" s="36" t="n">
        <x:f>MAX(0,AQ658+BB658-BX658)</x:f>
        <x:v>20</x:v>
      </x:c>
      <x:c r="BN658" s="36" t="n">
        <x:f>MAX(0,AR658+BC658-BY658)</x:f>
        <x:v>24</x:v>
      </x:c>
      <x:c r="BO658" s="36" t="n">
        <x:f>MAX(0,AS658+BD658-BZ658)</x:f>
        <x:v>31</x:v>
      </x:c>
      <x:c r="BP658" s="36" t="n">
        <x:f>MAX(0,AT658+BE658-CA658)</x:f>
        <x:v>26</x:v>
      </x:c>
      <x:c r="BQ658" s="36" t="n">
        <x:f>MAX(0,AU658+BF658-CB658)</x:f>
        <x:v>31</x:v>
      </x:c>
      <x:c r="BR658" s="36" t="n">
        <x:f>MAX(0,AV658+BG658-CC658)</x:f>
        <x:v>14</x:v>
      </x:c>
      <x:c r="BS658" s="36" t="n">
        <x:f>MAX(0,AW658+BH658-CD658)</x:f>
        <x:v>32</x:v>
      </x:c>
      <x:c r="BT658" s="36" t="n">
        <x:f>MAX(0,AX658+BI658-CE658)</x:f>
        <x:v>30</x:v>
      </x:c>
      <x:c r="BU658" s="36" t="n">
        <x:f>SUM(BK658:BT658)</x:f>
        <x:v>247</x:v>
      </x:c>
      <x:c r="BV658" s="36" t="n">
        <x:v>1</x:v>
      </x:c>
      <x:c r="BW658" s="36" t="n">
        <x:v>1</x:v>
      </x:c>
      <x:c r="BX658" s="36" t="n">
        <x:v>1</x:v>
      </x:c>
      <x:c r="BY658" s="36" t="n">
        <x:v>0</x:v>
      </x:c>
      <x:c r="BZ658" s="36" t="n">
        <x:v>1</x:v>
      </x:c>
      <x:c r="CA658" s="36" t="n">
        <x:v>1</x:v>
      </x:c>
      <x:c r="CB658" s="36" t="n">
        <x:v>1</x:v>
      </x:c>
      <x:c r="CC658" s="36" t="n">
        <x:v>1</x:v>
      </x:c>
      <x:c r="CD658" s="36" t="n">
        <x:v>1</x:v>
      </x:c>
      <x:c r="CE658" s="36" t="n">
        <x:v>2</x:v>
      </x:c>
      <x:c r="CF658" s="36"/>
      <x:c r="CG658" s="36" t="n">
        <x:f>SUM(BV658,BW658,BX658,BY658)</x:f>
        <x:v>3</x:v>
      </x:c>
      <x:c r="CH658" s="36" t="n">
        <x:f>SUM(BZ658,CA658)</x:f>
        <x:v>2</x:v>
      </x:c>
      <x:c r="CI658" s="36" t="n">
        <x:f>SUM(CB658)</x:f>
        <x:v>1</x:v>
      </x:c>
      <x:c r="CJ658" s="36" t="n">
        <x:f>SUM(CC658,CD658)</x:f>
        <x:v>2</x:v>
      </x:c>
      <x:c r="CK658" s="36" t="n">
        <x:f>SUM(CE658)</x:f>
        <x:v>2</x:v>
      </x:c>
      <x:c r="CL658" s="36" t="n">
        <x:f>SUM(CG658:CK658)</x:f>
        <x:v>10</x:v>
      </x:c>
      <x:c r="CM658" s="39" t="n">
        <x:f>SUM(BV658*1,BW658*1,BX658*1,BY658*1)</x:f>
        <x:v>3</x:v>
      </x:c>
      <x:c r="CN658" s="39" t="n">
        <x:f>SUM(BZ658*0.324,CA658*0.416)</x:f>
        <x:v>0.74</x:v>
      </x:c>
      <x:c r="CO658" s="39" t="n">
        <x:f>SUM(CB658*0.75)</x:f>
        <x:v>0.75</x:v>
      </x:c>
      <x:c r="CP658" s="39" t="n">
        <x:f>SUM(CC658*0.325,CD658*0.2)</x:f>
        <x:v>0.525</x:v>
      </x:c>
      <x:c r="CQ658" s="39" t="n">
        <x:f>SUM(CE658*0.24)</x:f>
        <x:v>0.48</x:v>
      </x:c>
      <x:c r="CR658" s="39" t="n">
        <x:f>SUM(CM658:CQ658)</x:f>
        <x:v>5.495000000000001</x:v>
      </x:c>
      <x:c r="CS658" s="36" t="n">
        <x:f>SUM(CG658:CH658)</x:f>
        <x:v>5</x:v>
      </x:c>
      <x:c r="CT658" s="36" t="str"/>
      <x:c r="CU658" s="36" t="n">
        <x:f>MIN(AG658,CG658)</x:f>
        <x:v>3</x:v>
      </x:c>
      <x:c r="CV658" s="36" t="n">
        <x:f>MIN(AG658,CH658)</x:f>
        <x:v>2</x:v>
      </x:c>
      <x:c r="CW658" s="36" t="n">
        <x:f>MIN(AG658,CI658)</x:f>
        <x:v>1</x:v>
      </x:c>
      <x:c r="CX658" s="36" t="n">
        <x:f>MIN(AG658,CJ658)</x:f>
        <x:v>2</x:v>
      </x:c>
      <x:c r="CY658" s="36" t="n">
        <x:f>MIN(AG658,CK658)</x:f>
        <x:v>2</x:v>
      </x:c>
    </x:row>
    <x:row r="659" ht="18" customHeight="1">
      <x:c r="A659" s="35" t="str">
        <x:v>Area TWT-02</x:v>
      </x:c>
      <x:c r="B659" s="35" t="str">
        <x:v>Area Lead TWT-02</x:v>
      </x:c>
      <x:c r="C659" s="35" t="str">
        <x:v>Field Lead TWT-06</x:v>
      </x:c>
      <x:c r="D659" s="35" t="str">
        <x:v>City TWT-D</x:v>
      </x:c>
      <x:c r="E659" s="35" t="n">
        <x:v>4</x:v>
      </x:c>
      <x:c r="F659" s="35" t="n">
        <x:v>24</x:v>
      </x:c>
      <x:c r="G659" s="35" t="n">
        <x:v>1</x:v>
      </x:c>
      <x:c r="H659" s="35" t="str">
        <x:v>Promoter</x:v>
      </x:c>
      <x:c r="I659" s="35" t="str">
        <x:v>Agency TWT-02</x:v>
      </x:c>
      <x:c r="J659" s="35" t="str">
        <x:v>PR-TWT-010</x:v>
      </x:c>
      <x:c r="K659" s="35" t="str">
        <x:v>Masked Promoter TWT-010</x:v>
      </x:c>
      <x:c r="L659" s="35" t="str">
        <x:v>9XXXX10010</x:v>
      </x:c>
      <x:c r="M659" s="37" t="n">
        <x:v>46184</x:v>
      </x:c>
      <x:c r="N659" s="35" t="str">
        <x:v>Cohort 2</x:v>
      </x:c>
      <x:c r="O659" s="35" t="str">
        <x:v>DIST-TWT-03</x:v>
      </x:c>
      <x:c r="P659" s="35" t="str">
        <x:v>Masked Distributor TWT-03</x:v>
      </x:c>
      <x:c r="Q659" s="35" t="str">
        <x:v>P-TWT-028</x:v>
      </x:c>
      <x:c r="R659" s="35" t="str">
        <x:v>TWT-028</x:v>
      </x:c>
      <x:c r="S659" s="35" t="str">
        <x:v>Masked Store TWT-028</x:v>
      </x:c>
      <x:c r="T659" s="35" t="str">
        <x:v>XX1028</x:v>
      </x:c>
      <x:c r="U659" s="35" t="str">
        <x:v>Modern Trade</x:v>
      </x:c>
      <x:c r="V659" s="35" t="str">
        <x:v>Masked</x:v>
      </x:c>
      <x:c r="W659" s="35" t="str">
        <x:v>Masked</x:v>
      </x:c>
      <x:c r="X659" s="37" t="n">
        <x:v>46212</x:v>
      </x:c>
      <x:c r="Y659" s="37" t="n">
        <x:v>46272</x:v>
      </x:c>
      <x:c r="Z659" s="35" t="str">
        <x:v>W01</x:v>
      </x:c>
      <x:c r="AA659" s="35" t="str">
        <x:v>Sep'26</x:v>
      </x:c>
      <x:c r="AB659" s="35" t="str">
        <x:v>01 - 07</x:v>
      </x:c>
      <x:c r="AC659" s="35" t="str">
        <x:v>Week 1 of Sep 2026</x:v>
      </x:c>
      <x:c r="AD659" s="35" t="str">
        <x:v>Continue</x:v>
      </x:c>
      <x:c r="AE659" s="35" t="str"/>
      <x:c r="AF659" s="36" t="n">
        <x:v>57</x:v>
      </x:c>
      <x:c r="AG659" s="36" t="n">
        <x:v>21</x:v>
      </x:c>
      <x:c r="AH659" s="38" t="n">
        <x:f>IFERROR(AG659/AF659,0)</x:f>
        <x:v>0.3684210526315789</x:v>
      </x:c>
      <x:c r="AI659" s="36" t="n">
        <x:v>17</x:v>
      </x:c>
      <x:c r="AJ659" s="38" t="n">
        <x:f>IFERROR(AI659/AG659,0)</x:f>
        <x:v>0.8095238095238095</x:v>
      </x:c>
      <x:c r="AK659" s="36" t="n">
        <x:v>3</x:v>
      </x:c>
      <x:c r="AL659" s="36" t="n">
        <x:v>8</x:v>
      </x:c>
      <x:c r="AM659" s="36" t="n">
        <x:v>1</x:v>
      </x:c>
      <x:c r="AN659" s="38" t="n">
        <x:f>IFERROR(AL659/AG659,0)</x:f>
        <x:v>0.38095238095238093</x:v>
      </x:c>
      <x:c r="AO659" s="36" t="n">
        <x:f>BK658</x:f>
        <x:v>27</x:v>
      </x:c>
      <x:c r="AP659" s="36" t="n">
        <x:f>BL658</x:f>
        <x:v>12</x:v>
      </x:c>
      <x:c r="AQ659" s="36" t="n">
        <x:f>BM658</x:f>
        <x:v>20</x:v>
      </x:c>
      <x:c r="AR659" s="36" t="n">
        <x:f>BN658</x:f>
        <x:v>24</x:v>
      </x:c>
      <x:c r="AS659" s="36" t="n">
        <x:f>BO658</x:f>
        <x:v>31</x:v>
      </x:c>
      <x:c r="AT659" s="36" t="n">
        <x:f>BP658</x:f>
        <x:v>26</x:v>
      </x:c>
      <x:c r="AU659" s="36" t="n">
        <x:f>BQ658</x:f>
        <x:v>31</x:v>
      </x:c>
      <x:c r="AV659" s="36" t="n">
        <x:f>BR658</x:f>
        <x:v>14</x:v>
      </x:c>
      <x:c r="AW659" s="36" t="n">
        <x:f>BS658</x:f>
        <x:v>32</x:v>
      </x:c>
      <x:c r="AX659" s="36" t="n">
        <x:f>BT658</x:f>
        <x:v>30</x:v>
      </x:c>
      <x:c r="AY659" s="36" t="n">
        <x:f>SUM(AO659:AX659)</x:f>
        <x:v>247</x:v>
      </x:c>
      <x:c r="AZ659" s="36" t="n">
        <x:v>0</x:v>
      </x:c>
      <x:c r="BA659" s="36" t="n">
        <x:v>16</x:v>
      </x:c>
      <x:c r="BB659" s="36" t="n">
        <x:v>0</x:v>
      </x:c>
      <x:c r="BC659" s="36" t="n">
        <x:v>0</x:v>
      </x:c>
      <x:c r="BD659" s="36" t="n">
        <x:v>0</x:v>
      </x:c>
      <x:c r="BE659" s="36" t="n">
        <x:v>0</x:v>
      </x:c>
      <x:c r="BF659" s="36" t="n">
        <x:v>0</x:v>
      </x:c>
      <x:c r="BG659" s="36" t="n">
        <x:v>21</x:v>
      </x:c>
      <x:c r="BH659" s="36" t="n">
        <x:v>0</x:v>
      </x:c>
      <x:c r="BI659" s="36" t="n">
        <x:v>0</x:v>
      </x:c>
      <x:c r="BJ659" s="36"/>
      <x:c r="BK659" s="36" t="n">
        <x:f>MAX(0,AO659+AZ659-BV659)</x:f>
        <x:v>26</x:v>
      </x:c>
      <x:c r="BL659" s="36" t="n">
        <x:f>MAX(0,AP659+BA659-BW659)</x:f>
        <x:v>27</x:v>
      </x:c>
      <x:c r="BM659" s="36" t="n">
        <x:f>MAX(0,AQ659+BB659-BX659)</x:f>
        <x:v>19</x:v>
      </x:c>
      <x:c r="BN659" s="36" t="n">
        <x:f>MAX(0,AR659+BC659-BY659)</x:f>
        <x:v>23</x:v>
      </x:c>
      <x:c r="BO659" s="36" t="n">
        <x:f>MAX(0,AS659+BD659-BZ659)</x:f>
        <x:v>30</x:v>
      </x:c>
      <x:c r="BP659" s="36" t="n">
        <x:f>MAX(0,AT659+BE659-CA659)</x:f>
        <x:v>25</x:v>
      </x:c>
      <x:c r="BQ659" s="36" t="n">
        <x:f>MAX(0,AU659+BF659-CB659)</x:f>
        <x:v>30</x:v>
      </x:c>
      <x:c r="BR659" s="36" t="n">
        <x:f>MAX(0,AV659+BG659-CC659)</x:f>
        <x:v>34</x:v>
      </x:c>
      <x:c r="BS659" s="36" t="n">
        <x:f>MAX(0,AW659+BH659-CD659)</x:f>
        <x:v>31</x:v>
      </x:c>
      <x:c r="BT659" s="36" t="n">
        <x:f>MAX(0,AX659+BI659-CE659)</x:f>
        <x:v>29</x:v>
      </x:c>
      <x:c r="BU659" s="36" t="n">
        <x:f>SUM(BK659:BT659)</x:f>
        <x:v>274</x:v>
      </x:c>
      <x:c r="BV659" s="36" t="n">
        <x:v>1</x:v>
      </x:c>
      <x:c r="BW659" s="36" t="n">
        <x:v>1</x:v>
      </x:c>
      <x:c r="BX659" s="36" t="n">
        <x:v>1</x:v>
      </x:c>
      <x:c r="BY659" s="36" t="n">
        <x:v>1</x:v>
      </x:c>
      <x:c r="BZ659" s="36" t="n">
        <x:v>1</x:v>
      </x:c>
      <x:c r="CA659" s="36" t="n">
        <x:v>1</x:v>
      </x:c>
      <x:c r="CB659" s="36" t="n">
        <x:v>1</x:v>
      </x:c>
      <x:c r="CC659" s="36" t="n">
        <x:v>1</x:v>
      </x:c>
      <x:c r="CD659" s="36" t="n">
        <x:v>1</x:v>
      </x:c>
      <x:c r="CE659" s="36" t="n">
        <x:v>1</x:v>
      </x:c>
      <x:c r="CF659" s="36"/>
      <x:c r="CG659" s="36" t="n">
        <x:f>SUM(BV659,BW659,BX659,BY659)</x:f>
        <x:v>4</x:v>
      </x:c>
      <x:c r="CH659" s="36" t="n">
        <x:f>SUM(BZ659,CA659)</x:f>
        <x:v>2</x:v>
      </x:c>
      <x:c r="CI659" s="36" t="n">
        <x:f>SUM(CB659)</x:f>
        <x:v>1</x:v>
      </x:c>
      <x:c r="CJ659" s="36" t="n">
        <x:f>SUM(CC659,CD659)</x:f>
        <x:v>2</x:v>
      </x:c>
      <x:c r="CK659" s="36" t="n">
        <x:f>SUM(CE659)</x:f>
        <x:v>1</x:v>
      </x:c>
      <x:c r="CL659" s="36" t="n">
        <x:f>SUM(CG659:CK659)</x:f>
        <x:v>10</x:v>
      </x:c>
      <x:c r="CM659" s="39" t="n">
        <x:f>SUM(BV659*1,BW659*1,BX659*1,BY659*1)</x:f>
        <x:v>4</x:v>
      </x:c>
      <x:c r="CN659" s="39" t="n">
        <x:f>SUM(BZ659*0.324,CA659*0.416)</x:f>
        <x:v>0.74</x:v>
      </x:c>
      <x:c r="CO659" s="39" t="n">
        <x:f>SUM(CB659*0.75)</x:f>
        <x:v>0.75</x:v>
      </x:c>
      <x:c r="CP659" s="39" t="n">
        <x:f>SUM(CC659*0.325,CD659*0.2)</x:f>
        <x:v>0.525</x:v>
      </x:c>
      <x:c r="CQ659" s="39" t="n">
        <x:f>SUM(CE659*0.24)</x:f>
        <x:v>0.24</x:v>
      </x:c>
      <x:c r="CR659" s="39" t="n">
        <x:f>SUM(CM659:CQ659)</x:f>
        <x:v>6.255000000000001</x:v>
      </x:c>
      <x:c r="CS659" s="36" t="n">
        <x:f>SUM(CG659:CH659)</x:f>
        <x:v>6</x:v>
      </x:c>
      <x:c r="CT659" s="36" t="str"/>
      <x:c r="CU659" s="36" t="n">
        <x:f>MIN(AG659,CG659)</x:f>
        <x:v>4</x:v>
      </x:c>
      <x:c r="CV659" s="36" t="n">
        <x:f>MIN(AG659,CH659)</x:f>
        <x:v>2</x:v>
      </x:c>
      <x:c r="CW659" s="36" t="n">
        <x:f>MIN(AG659,CI659)</x:f>
        <x:v>1</x:v>
      </x:c>
      <x:c r="CX659" s="36" t="n">
        <x:f>MIN(AG659,CJ659)</x:f>
        <x:v>2</x:v>
      </x:c>
      <x:c r="CY659" s="36" t="n">
        <x:f>MIN(AG659,CK659)</x:f>
        <x:v>1</x:v>
      </x:c>
    </x:row>
    <x:row r="660" ht="18" customHeight="1">
      <x:c r="A660" s="35" t="str">
        <x:v>Area TWT-02</x:v>
      </x:c>
      <x:c r="B660" s="35" t="str">
        <x:v>Area Lead TWT-02</x:v>
      </x:c>
      <x:c r="C660" s="35" t="str">
        <x:v>Field Lead TWT-06</x:v>
      </x:c>
      <x:c r="D660" s="35" t="str">
        <x:v>City TWT-D</x:v>
      </x:c>
      <x:c r="E660" s="35" t="n">
        <x:v>4</x:v>
      </x:c>
      <x:c r="F660" s="35" t="n">
        <x:v>24</x:v>
      </x:c>
      <x:c r="G660" s="35" t="n">
        <x:v>1</x:v>
      </x:c>
      <x:c r="H660" s="35" t="str">
        <x:v>Promoter</x:v>
      </x:c>
      <x:c r="I660" s="35" t="str">
        <x:v>Agency TWT-02</x:v>
      </x:c>
      <x:c r="J660" s="35" t="str">
        <x:v>PR-TWT-010</x:v>
      </x:c>
      <x:c r="K660" s="35" t="str">
        <x:v>Masked Promoter TWT-010</x:v>
      </x:c>
      <x:c r="L660" s="35" t="str">
        <x:v>9XXXX10010</x:v>
      </x:c>
      <x:c r="M660" s="37" t="n">
        <x:v>46184</x:v>
      </x:c>
      <x:c r="N660" s="35" t="str">
        <x:v>Cohort 2</x:v>
      </x:c>
      <x:c r="O660" s="35" t="str">
        <x:v>DIST-TWT-03</x:v>
      </x:c>
      <x:c r="P660" s="35" t="str">
        <x:v>Masked Distributor TWT-03</x:v>
      </x:c>
      <x:c r="Q660" s="35" t="str">
        <x:v>P-TWT-028</x:v>
      </x:c>
      <x:c r="R660" s="35" t="str">
        <x:v>TWT-028</x:v>
      </x:c>
      <x:c r="S660" s="35" t="str">
        <x:v>Masked Store TWT-028</x:v>
      </x:c>
      <x:c r="T660" s="35" t="str">
        <x:v>XX1028</x:v>
      </x:c>
      <x:c r="U660" s="35" t="str">
        <x:v>Modern Trade</x:v>
      </x:c>
      <x:c r="V660" s="35" t="str">
        <x:v>Masked</x:v>
      </x:c>
      <x:c r="W660" s="35" t="str">
        <x:v>Masked</x:v>
      </x:c>
      <x:c r="X660" s="37" t="n">
        <x:v>46212</x:v>
      </x:c>
      <x:c r="Y660" s="37" t="n">
        <x:v>46273</x:v>
      </x:c>
      <x:c r="Z660" s="35" t="str">
        <x:v>W02</x:v>
      </x:c>
      <x:c r="AA660" s="35" t="str">
        <x:v>Sep'26</x:v>
      </x:c>
      <x:c r="AB660" s="35" t="str">
        <x:v>08 - 14</x:v>
      </x:c>
      <x:c r="AC660" s="35" t="str">
        <x:v>Week 2 of Sep 2026</x:v>
      </x:c>
      <x:c r="AD660" s="35" t="str">
        <x:v>Continue</x:v>
      </x:c>
      <x:c r="AE660" s="35" t="str"/>
      <x:c r="AF660" s="36" t="n">
        <x:v>57</x:v>
      </x:c>
      <x:c r="AG660" s="36" t="n">
        <x:v>18</x:v>
      </x:c>
      <x:c r="AH660" s="38" t="n">
        <x:f>IFERROR(AG660/AF660,0)</x:f>
        <x:v>0.3157894736842105</x:v>
      </x:c>
      <x:c r="AI660" s="36" t="n">
        <x:v>15</x:v>
      </x:c>
      <x:c r="AJ660" s="38" t="n">
        <x:f>IFERROR(AI660/AG660,0)</x:f>
        <x:v>0.8333333333333334</x:v>
      </x:c>
      <x:c r="AK660" s="36" t="n">
        <x:v>3</x:v>
      </x:c>
      <x:c r="AL660" s="36" t="n">
        <x:v>8</x:v>
      </x:c>
      <x:c r="AM660" s="36" t="n">
        <x:v>1</x:v>
      </x:c>
      <x:c r="AN660" s="38" t="n">
        <x:f>IFERROR(AL660/AG660,0)</x:f>
        <x:v>0.4444444444444444</x:v>
      </x:c>
      <x:c r="AO660" s="36" t="n">
        <x:f>BK659</x:f>
        <x:v>26</x:v>
      </x:c>
      <x:c r="AP660" s="36" t="n">
        <x:f>BL659</x:f>
        <x:v>27</x:v>
      </x:c>
      <x:c r="AQ660" s="36" t="n">
        <x:f>BM659</x:f>
        <x:v>19</x:v>
      </x:c>
      <x:c r="AR660" s="36" t="n">
        <x:f>BN659</x:f>
        <x:v>23</x:v>
      </x:c>
      <x:c r="AS660" s="36" t="n">
        <x:f>BO659</x:f>
        <x:v>30</x:v>
      </x:c>
      <x:c r="AT660" s="36" t="n">
        <x:f>BP659</x:f>
        <x:v>25</x:v>
      </x:c>
      <x:c r="AU660" s="36" t="n">
        <x:f>BQ659</x:f>
        <x:v>30</x:v>
      </x:c>
      <x:c r="AV660" s="36" t="n">
        <x:f>BR659</x:f>
        <x:v>34</x:v>
      </x:c>
      <x:c r="AW660" s="36" t="n">
        <x:f>BS659</x:f>
        <x:v>31</x:v>
      </x:c>
      <x:c r="AX660" s="36" t="n">
        <x:f>BT659</x:f>
        <x:v>29</x:v>
      </x:c>
      <x:c r="AY660" s="36" t="n">
        <x:f>SUM(AO660:AX660)</x:f>
        <x:v>274</x:v>
      </x:c>
      <x:c r="AZ660" s="36" t="n">
        <x:v>0</x:v>
      </x:c>
      <x:c r="BA660" s="36" t="n">
        <x:v>0</x:v>
      </x:c>
      <x:c r="BB660" s="36" t="n">
        <x:v>20</x:v>
      </x:c>
      <x:c r="BC660" s="36" t="n">
        <x:v>0</x:v>
      </x:c>
      <x:c r="BD660" s="36" t="n">
        <x:v>0</x:v>
      </x:c>
      <x:c r="BE660" s="36" t="n">
        <x:v>0</x:v>
      </x:c>
      <x:c r="BF660" s="36" t="n">
        <x:v>0</x:v>
      </x:c>
      <x:c r="BG660" s="36" t="n">
        <x:v>0</x:v>
      </x:c>
      <x:c r="BH660" s="36" t="n">
        <x:v>21</x:v>
      </x:c>
      <x:c r="BI660" s="36" t="n">
        <x:v>0</x:v>
      </x:c>
      <x:c r="BJ660" s="36"/>
      <x:c r="BK660" s="36" t="n">
        <x:f>MAX(0,AO660+AZ660-BV660)</x:f>
        <x:v>25</x:v>
      </x:c>
      <x:c r="BL660" s="36" t="n">
        <x:f>MAX(0,AP660+BA660-BW660)</x:f>
        <x:v>26</x:v>
      </x:c>
      <x:c r="BM660" s="36" t="n">
        <x:f>MAX(0,AQ660+BB660-BX660)</x:f>
        <x:v>39</x:v>
      </x:c>
      <x:c r="BN660" s="36" t="n">
        <x:f>MAX(0,AR660+BC660-BY660)</x:f>
        <x:v>22</x:v>
      </x:c>
      <x:c r="BO660" s="36" t="n">
        <x:f>MAX(0,AS660+BD660-BZ660)</x:f>
        <x:v>28</x:v>
      </x:c>
      <x:c r="BP660" s="36" t="n">
        <x:f>MAX(0,AT660+BE660-CA660)</x:f>
        <x:v>24</x:v>
      </x:c>
      <x:c r="BQ660" s="36" t="n">
        <x:f>MAX(0,AU660+BF660-CB660)</x:f>
        <x:v>29</x:v>
      </x:c>
      <x:c r="BR660" s="36" t="n">
        <x:f>MAX(0,AV660+BG660-CC660)</x:f>
        <x:v>32</x:v>
      </x:c>
      <x:c r="BS660" s="36" t="n">
        <x:f>MAX(0,AW660+BH660-CD660)</x:f>
        <x:v>51</x:v>
      </x:c>
      <x:c r="BT660" s="36" t="n">
        <x:f>MAX(0,AX660+BI660-CE660)</x:f>
        <x:v>28</x:v>
      </x:c>
      <x:c r="BU660" s="36" t="n">
        <x:f>SUM(BK660:BT660)</x:f>
        <x:v>304</x:v>
      </x:c>
      <x:c r="BV660" s="36" t="n">
        <x:v>1</x:v>
      </x:c>
      <x:c r="BW660" s="36" t="n">
        <x:v>1</x:v>
      </x:c>
      <x:c r="BX660" s="36" t="n">
        <x:v>0</x:v>
      </x:c>
      <x:c r="BY660" s="36" t="n">
        <x:v>1</x:v>
      </x:c>
      <x:c r="BZ660" s="36" t="n">
        <x:v>2</x:v>
      </x:c>
      <x:c r="CA660" s="36" t="n">
        <x:v>1</x:v>
      </x:c>
      <x:c r="CB660" s="36" t="n">
        <x:v>1</x:v>
      </x:c>
      <x:c r="CC660" s="36" t="n">
        <x:v>2</x:v>
      </x:c>
      <x:c r="CD660" s="36" t="n">
        <x:v>1</x:v>
      </x:c>
      <x:c r="CE660" s="36" t="n">
        <x:v>1</x:v>
      </x:c>
      <x:c r="CF660" s="36"/>
      <x:c r="CG660" s="36" t="n">
        <x:f>SUM(BV660,BW660,BX660,BY660)</x:f>
        <x:v>3</x:v>
      </x:c>
      <x:c r="CH660" s="36" t="n">
        <x:f>SUM(BZ660,CA660)</x:f>
        <x:v>3</x:v>
      </x:c>
      <x:c r="CI660" s="36" t="n">
        <x:f>SUM(CB660)</x:f>
        <x:v>1</x:v>
      </x:c>
      <x:c r="CJ660" s="36" t="n">
        <x:f>SUM(CC660,CD660)</x:f>
        <x:v>3</x:v>
      </x:c>
      <x:c r="CK660" s="36" t="n">
        <x:f>SUM(CE660)</x:f>
        <x:v>1</x:v>
      </x:c>
      <x:c r="CL660" s="36" t="n">
        <x:f>SUM(CG660:CK660)</x:f>
        <x:v>11</x:v>
      </x:c>
      <x:c r="CM660" s="39" t="n">
        <x:f>SUM(BV660*1,BW660*1,BX660*1,BY660*1)</x:f>
        <x:v>3</x:v>
      </x:c>
      <x:c r="CN660" s="39" t="n">
        <x:f>SUM(BZ660*0.324,CA660*0.416)</x:f>
        <x:v>1.064</x:v>
      </x:c>
      <x:c r="CO660" s="39" t="n">
        <x:f>SUM(CB660*0.75)</x:f>
        <x:v>0.75</x:v>
      </x:c>
      <x:c r="CP660" s="39" t="n">
        <x:f>SUM(CC660*0.325,CD660*0.2)</x:f>
        <x:v>0.8500000000000001</x:v>
      </x:c>
      <x:c r="CQ660" s="39" t="n">
        <x:f>SUM(CE660*0.24)</x:f>
        <x:v>0.24</x:v>
      </x:c>
      <x:c r="CR660" s="39" t="n">
        <x:f>SUM(CM660:CQ660)</x:f>
        <x:v>5.904</x:v>
      </x:c>
      <x:c r="CS660" s="36" t="n">
        <x:f>SUM(CG660:CH660)</x:f>
        <x:v>6</x:v>
      </x:c>
      <x:c r="CT660" s="36" t="str"/>
      <x:c r="CU660" s="36" t="n">
        <x:f>MIN(AG660,CG660)</x:f>
        <x:v>3</x:v>
      </x:c>
      <x:c r="CV660" s="36" t="n">
        <x:f>MIN(AG660,CH660)</x:f>
        <x:v>3</x:v>
      </x:c>
      <x:c r="CW660" s="36" t="n">
        <x:f>MIN(AG660,CI660)</x:f>
        <x:v>1</x:v>
      </x:c>
      <x:c r="CX660" s="36" t="n">
        <x:f>MIN(AG660,CJ660)</x:f>
        <x:v>3</x:v>
      </x:c>
      <x:c r="CY660" s="36" t="n">
        <x:f>MIN(AG660,CK660)</x:f>
        <x:v>1</x:v>
      </x:c>
    </x:row>
    <x:row r="661" ht="18" customHeight="1">
      <x:c r="A661" s="35" t="str">
        <x:v>Area TWT-02</x:v>
      </x:c>
      <x:c r="B661" s="35" t="str">
        <x:v>Area Lead TWT-02</x:v>
      </x:c>
      <x:c r="C661" s="35" t="str">
        <x:v>Field Lead TWT-06</x:v>
      </x:c>
      <x:c r="D661" s="35" t="str">
        <x:v>City TWT-D</x:v>
      </x:c>
      <x:c r="E661" s="35" t="n">
        <x:v>4</x:v>
      </x:c>
      <x:c r="F661" s="35" t="n">
        <x:v>24</x:v>
      </x:c>
      <x:c r="G661" s="35" t="n">
        <x:v>1</x:v>
      </x:c>
      <x:c r="H661" s="35" t="str">
        <x:v>Promoter</x:v>
      </x:c>
      <x:c r="I661" s="35" t="str">
        <x:v>Agency TWT-02</x:v>
      </x:c>
      <x:c r="J661" s="35" t="str">
        <x:v>PR-TWT-010</x:v>
      </x:c>
      <x:c r="K661" s="35" t="str">
        <x:v>Masked Promoter TWT-010</x:v>
      </x:c>
      <x:c r="L661" s="35" t="str">
        <x:v>9XXXX10010</x:v>
      </x:c>
      <x:c r="M661" s="37" t="n">
        <x:v>46184</x:v>
      </x:c>
      <x:c r="N661" s="35" t="str">
        <x:v>Cohort 2</x:v>
      </x:c>
      <x:c r="O661" s="35" t="str">
        <x:v>DIST-TWT-03</x:v>
      </x:c>
      <x:c r="P661" s="35" t="str">
        <x:v>Masked Distributor TWT-03</x:v>
      </x:c>
      <x:c r="Q661" s="35" t="str">
        <x:v>P-TWT-028</x:v>
      </x:c>
      <x:c r="R661" s="35" t="str">
        <x:v>TWT-028</x:v>
      </x:c>
      <x:c r="S661" s="35" t="str">
        <x:v>Masked Store TWT-028</x:v>
      </x:c>
      <x:c r="T661" s="35" t="str">
        <x:v>XX1028</x:v>
      </x:c>
      <x:c r="U661" s="35" t="str">
        <x:v>Modern Trade</x:v>
      </x:c>
      <x:c r="V661" s="35" t="str">
        <x:v>Masked</x:v>
      </x:c>
      <x:c r="W661" s="35" t="str">
        <x:v>Masked</x:v>
      </x:c>
      <x:c r="X661" s="37" t="n">
        <x:v>46212</x:v>
      </x:c>
      <x:c r="Y661" s="37" t="n">
        <x:v>46274</x:v>
      </x:c>
      <x:c r="Z661" s="35" t="str">
        <x:v>W02</x:v>
      </x:c>
      <x:c r="AA661" s="35" t="str">
        <x:v>Sep'26</x:v>
      </x:c>
      <x:c r="AB661" s="35" t="str">
        <x:v>08 - 14</x:v>
      </x:c>
      <x:c r="AC661" s="35" t="str">
        <x:v>Week 2 of Sep 2026</x:v>
      </x:c>
      <x:c r="AD661" s="35" t="str">
        <x:v>Continue</x:v>
      </x:c>
      <x:c r="AE661" s="35" t="str"/>
      <x:c r="AF661" s="36" t="n">
        <x:v>54</x:v>
      </x:c>
      <x:c r="AG661" s="36" t="n">
        <x:v>20</x:v>
      </x:c>
      <x:c r="AH661" s="38" t="n">
        <x:f>IFERROR(AG661/AF661,0)</x:f>
        <x:v>0.37037037037037035</x:v>
      </x:c>
      <x:c r="AI661" s="36" t="n">
        <x:v>18</x:v>
      </x:c>
      <x:c r="AJ661" s="38" t="n">
        <x:f>IFERROR(AI661/AG661,0)</x:f>
        <x:v>0.9</x:v>
      </x:c>
      <x:c r="AK661" s="36" t="n">
        <x:v>3</x:v>
      </x:c>
      <x:c r="AL661" s="36" t="n">
        <x:v>8</x:v>
      </x:c>
      <x:c r="AM661" s="36" t="n">
        <x:v>1</x:v>
      </x:c>
      <x:c r="AN661" s="38" t="n">
        <x:f>IFERROR(AL661/AG661,0)</x:f>
        <x:v>0.4</x:v>
      </x:c>
      <x:c r="AO661" s="36" t="n">
        <x:f>BK660</x:f>
        <x:v>25</x:v>
      </x:c>
      <x:c r="AP661" s="36" t="n">
        <x:f>BL660</x:f>
        <x:v>26</x:v>
      </x:c>
      <x:c r="AQ661" s="36" t="n">
        <x:f>BM660</x:f>
        <x:v>39</x:v>
      </x:c>
      <x:c r="AR661" s="36" t="n">
        <x:f>BN660</x:f>
        <x:v>22</x:v>
      </x:c>
      <x:c r="AS661" s="36" t="n">
        <x:f>BO660</x:f>
        <x:v>28</x:v>
      </x:c>
      <x:c r="AT661" s="36" t="n">
        <x:f>BP660</x:f>
        <x:v>24</x:v>
      </x:c>
      <x:c r="AU661" s="36" t="n">
        <x:f>BQ660</x:f>
        <x:v>29</x:v>
      </x:c>
      <x:c r="AV661" s="36" t="n">
        <x:f>BR660</x:f>
        <x:v>32</x:v>
      </x:c>
      <x:c r="AW661" s="36" t="n">
        <x:f>BS660</x:f>
        <x:v>51</x:v>
      </x:c>
      <x:c r="AX661" s="36" t="n">
        <x:f>BT660</x:f>
        <x:v>28</x:v>
      </x:c>
      <x:c r="AY661" s="36" t="n">
        <x:f>SUM(AO661:AX661)</x:f>
        <x:v>304</x:v>
      </x:c>
      <x:c r="AZ661" s="36" t="n">
        <x:v>0</x:v>
      </x:c>
      <x:c r="BA661" s="36" t="n">
        <x:v>0</x:v>
      </x:c>
      <x:c r="BB661" s="36" t="n">
        <x:v>0</x:v>
      </x:c>
      <x:c r="BC661" s="36" t="n">
        <x:v>14</x:v>
      </x:c>
      <x:c r="BD661" s="36" t="n">
        <x:v>0</x:v>
      </x:c>
      <x:c r="BE661" s="36" t="n">
        <x:v>0</x:v>
      </x:c>
      <x:c r="BF661" s="36" t="n">
        <x:v>0</x:v>
      </x:c>
      <x:c r="BG661" s="36" t="n">
        <x:v>0</x:v>
      </x:c>
      <x:c r="BH661" s="36" t="n">
        <x:v>0</x:v>
      </x:c>
      <x:c r="BI661" s="36" t="n">
        <x:v>15</x:v>
      </x:c>
      <x:c r="BJ661" s="36"/>
      <x:c r="BK661" s="36" t="n">
        <x:f>MAX(0,AO661+AZ661-BV661)</x:f>
        <x:v>24</x:v>
      </x:c>
      <x:c r="BL661" s="36" t="n">
        <x:f>MAX(0,AP661+BA661-BW661)</x:f>
        <x:v>26</x:v>
      </x:c>
      <x:c r="BM661" s="36" t="n">
        <x:f>MAX(0,AQ661+BB661-BX661)</x:f>
        <x:v>38</x:v>
      </x:c>
      <x:c r="BN661" s="36" t="n">
        <x:f>MAX(0,AR661+BC661-BY661)</x:f>
        <x:v>35</x:v>
      </x:c>
      <x:c r="BO661" s="36" t="n">
        <x:f>MAX(0,AS661+BD661-BZ661)</x:f>
        <x:v>26</x:v>
      </x:c>
      <x:c r="BP661" s="36" t="n">
        <x:f>MAX(0,AT661+BE661-CA661)</x:f>
        <x:v>23</x:v>
      </x:c>
      <x:c r="BQ661" s="36" t="n">
        <x:f>MAX(0,AU661+BF661-CB661)</x:f>
        <x:v>28</x:v>
      </x:c>
      <x:c r="BR661" s="36" t="n">
        <x:f>MAX(0,AV661+BG661-CC661)</x:f>
        <x:v>31</x:v>
      </x:c>
      <x:c r="BS661" s="36" t="n">
        <x:f>MAX(0,AW661+BH661-CD661)</x:f>
        <x:v>50</x:v>
      </x:c>
      <x:c r="BT661" s="36" t="n">
        <x:f>MAX(0,AX661+BI661-CE661)</x:f>
        <x:v>41</x:v>
      </x:c>
      <x:c r="BU661" s="36" t="n">
        <x:f>SUM(BK661:BT661)</x:f>
        <x:v>322</x:v>
      </x:c>
      <x:c r="BV661" s="36" t="n">
        <x:v>1</x:v>
      </x:c>
      <x:c r="BW661" s="36" t="n">
        <x:v>0</x:v>
      </x:c>
      <x:c r="BX661" s="36" t="n">
        <x:v>1</x:v>
      </x:c>
      <x:c r="BY661" s="36" t="n">
        <x:v>1</x:v>
      </x:c>
      <x:c r="BZ661" s="36" t="n">
        <x:v>2</x:v>
      </x:c>
      <x:c r="CA661" s="36" t="n">
        <x:v>1</x:v>
      </x:c>
      <x:c r="CB661" s="36" t="n">
        <x:v>1</x:v>
      </x:c>
      <x:c r="CC661" s="36" t="n">
        <x:v>1</x:v>
      </x:c>
      <x:c r="CD661" s="36" t="n">
        <x:v>1</x:v>
      </x:c>
      <x:c r="CE661" s="36" t="n">
        <x:v>2</x:v>
      </x:c>
      <x:c r="CF661" s="36"/>
      <x:c r="CG661" s="36" t="n">
        <x:f>SUM(BV661,BW661,BX661,BY661)</x:f>
        <x:v>3</x:v>
      </x:c>
      <x:c r="CH661" s="36" t="n">
        <x:f>SUM(BZ661,CA661)</x:f>
        <x:v>3</x:v>
      </x:c>
      <x:c r="CI661" s="36" t="n">
        <x:f>SUM(CB661)</x:f>
        <x:v>1</x:v>
      </x:c>
      <x:c r="CJ661" s="36" t="n">
        <x:f>SUM(CC661,CD661)</x:f>
        <x:v>2</x:v>
      </x:c>
      <x:c r="CK661" s="36" t="n">
        <x:f>SUM(CE661)</x:f>
        <x:v>2</x:v>
      </x:c>
      <x:c r="CL661" s="36" t="n">
        <x:f>SUM(CG661:CK661)</x:f>
        <x:v>11</x:v>
      </x:c>
      <x:c r="CM661" s="39" t="n">
        <x:f>SUM(BV661*1,BW661*1,BX661*1,BY661*1)</x:f>
        <x:v>3</x:v>
      </x:c>
      <x:c r="CN661" s="39" t="n">
        <x:f>SUM(BZ661*0.324,CA661*0.416)</x:f>
        <x:v>1.064</x:v>
      </x:c>
      <x:c r="CO661" s="39" t="n">
        <x:f>SUM(CB661*0.75)</x:f>
        <x:v>0.75</x:v>
      </x:c>
      <x:c r="CP661" s="39" t="n">
        <x:f>SUM(CC661*0.325,CD661*0.2)</x:f>
        <x:v>0.525</x:v>
      </x:c>
      <x:c r="CQ661" s="39" t="n">
        <x:f>SUM(CE661*0.24)</x:f>
        <x:v>0.48</x:v>
      </x:c>
      <x:c r="CR661" s="39" t="n">
        <x:f>SUM(CM661:CQ661)</x:f>
        <x:v>5.819000000000001</x:v>
      </x:c>
      <x:c r="CS661" s="36" t="n">
        <x:f>SUM(CG661:CH661)</x:f>
        <x:v>6</x:v>
      </x:c>
      <x:c r="CT661" s="36" t="str"/>
      <x:c r="CU661" s="36" t="n">
        <x:f>MIN(AG661,CG661)</x:f>
        <x:v>3</x:v>
      </x:c>
      <x:c r="CV661" s="36" t="n">
        <x:f>MIN(AG661,CH661)</x:f>
        <x:v>3</x:v>
      </x:c>
      <x:c r="CW661" s="36" t="n">
        <x:f>MIN(AG661,CI661)</x:f>
        <x:v>1</x:v>
      </x:c>
      <x:c r="CX661" s="36" t="n">
        <x:f>MIN(AG661,CJ661)</x:f>
        <x:v>2</x:v>
      </x:c>
      <x:c r="CY661" s="36" t="n">
        <x:f>MIN(AG661,CK661)</x:f>
        <x:v>2</x:v>
      </x:c>
    </x:row>
    <x:row r="662" ht="18" customHeight="1">
      <x:c r="A662" s="35" t="str">
        <x:v>Area TWT-02</x:v>
      </x:c>
      <x:c r="B662" s="35" t="str">
        <x:v>Area Lead TWT-02</x:v>
      </x:c>
      <x:c r="C662" s="35" t="str">
        <x:v>Field Lead TWT-06</x:v>
      </x:c>
      <x:c r="D662" s="35" t="str">
        <x:v>City TWT-D</x:v>
      </x:c>
      <x:c r="E662" s="35" t="n">
        <x:v>4</x:v>
      </x:c>
      <x:c r="F662" s="35" t="n">
        <x:v>24</x:v>
      </x:c>
      <x:c r="G662" s="35" t="n">
        <x:v>1</x:v>
      </x:c>
      <x:c r="H662" s="35" t="str">
        <x:v>Promoter</x:v>
      </x:c>
      <x:c r="I662" s="35" t="str">
        <x:v>Agency TWT-02</x:v>
      </x:c>
      <x:c r="J662" s="35" t="str">
        <x:v>PR-TWT-010</x:v>
      </x:c>
      <x:c r="K662" s="35" t="str">
        <x:v>Masked Promoter TWT-010</x:v>
      </x:c>
      <x:c r="L662" s="35" t="str">
        <x:v>9XXXX10010</x:v>
      </x:c>
      <x:c r="M662" s="37" t="n">
        <x:v>46184</x:v>
      </x:c>
      <x:c r="N662" s="35" t="str">
        <x:v>Cohort 2</x:v>
      </x:c>
      <x:c r="O662" s="35" t="str">
        <x:v>DIST-TWT-03</x:v>
      </x:c>
      <x:c r="P662" s="35" t="str">
        <x:v>Masked Distributor TWT-03</x:v>
      </x:c>
      <x:c r="Q662" s="35" t="str">
        <x:v>P-TWT-028</x:v>
      </x:c>
      <x:c r="R662" s="35" t="str">
        <x:v>TWT-028</x:v>
      </x:c>
      <x:c r="S662" s="35" t="str">
        <x:v>Masked Store TWT-028</x:v>
      </x:c>
      <x:c r="T662" s="35" t="str">
        <x:v>XX1028</x:v>
      </x:c>
      <x:c r="U662" s="35" t="str">
        <x:v>Modern Trade</x:v>
      </x:c>
      <x:c r="V662" s="35" t="str">
        <x:v>Masked</x:v>
      </x:c>
      <x:c r="W662" s="35" t="str">
        <x:v>Masked</x:v>
      </x:c>
      <x:c r="X662" s="37" t="n">
        <x:v>46212</x:v>
      </x:c>
      <x:c r="Y662" s="37" t="n">
        <x:v>46275</x:v>
      </x:c>
      <x:c r="Z662" s="35" t="str">
        <x:v>W02</x:v>
      </x:c>
      <x:c r="AA662" s="35" t="str">
        <x:v>Sep'26</x:v>
      </x:c>
      <x:c r="AB662" s="35" t="str">
        <x:v>08 - 14</x:v>
      </x:c>
      <x:c r="AC662" s="35" t="str">
        <x:v>Week 2 of Sep 2026</x:v>
      </x:c>
      <x:c r="AD662" s="35" t="str">
        <x:v>Continue</x:v>
      </x:c>
      <x:c r="AE662" s="35" t="str">
        <x:v>Normal operations</x:v>
      </x:c>
      <x:c r="AF662" s="36" t="n">
        <x:v>49</x:v>
      </x:c>
      <x:c r="AG662" s="36" t="n">
        <x:v>15</x:v>
      </x:c>
      <x:c r="AH662" s="38" t="n">
        <x:f>IFERROR(AG662/AF662,0)</x:f>
        <x:v>0.30612244897959184</x:v>
      </x:c>
      <x:c r="AI662" s="36" t="n">
        <x:v>13</x:v>
      </x:c>
      <x:c r="AJ662" s="38" t="n">
        <x:f>IFERROR(AI662/AG662,0)</x:f>
        <x:v>0.8666666666666667</x:v>
      </x:c>
      <x:c r="AK662" s="36" t="n">
        <x:v>3</x:v>
      </x:c>
      <x:c r="AL662" s="36" t="n">
        <x:v>4</x:v>
      </x:c>
      <x:c r="AM662" s="36" t="n">
        <x:v>1</x:v>
      </x:c>
      <x:c r="AN662" s="38" t="n">
        <x:f>IFERROR(AL662/AG662,0)</x:f>
        <x:v>0.26666666666666666</x:v>
      </x:c>
      <x:c r="AO662" s="36" t="n">
        <x:f>BK661</x:f>
        <x:v>24</x:v>
      </x:c>
      <x:c r="AP662" s="36" t="n">
        <x:f>BL661</x:f>
        <x:v>26</x:v>
      </x:c>
      <x:c r="AQ662" s="36" t="n">
        <x:f>BM661</x:f>
        <x:v>38</x:v>
      </x:c>
      <x:c r="AR662" s="36" t="n">
        <x:f>BN661</x:f>
        <x:v>35</x:v>
      </x:c>
      <x:c r="AS662" s="36" t="n">
        <x:f>BO661</x:f>
        <x:v>26</x:v>
      </x:c>
      <x:c r="AT662" s="36" t="n">
        <x:f>BP661</x:f>
        <x:v>23</x:v>
      </x:c>
      <x:c r="AU662" s="36" t="n">
        <x:f>BQ661</x:f>
        <x:v>28</x:v>
      </x:c>
      <x:c r="AV662" s="36" t="n">
        <x:f>BR661</x:f>
        <x:v>31</x:v>
      </x:c>
      <x:c r="AW662" s="36" t="n">
        <x:f>BS661</x:f>
        <x:v>50</x:v>
      </x:c>
      <x:c r="AX662" s="36" t="n">
        <x:f>BT661</x:f>
        <x:v>41</x:v>
      </x:c>
      <x:c r="AY662" s="36" t="n">
        <x:f>SUM(AO662:AX662)</x:f>
        <x:v>322</x:v>
      </x:c>
      <x:c r="AZ662" s="36" t="n">
        <x:v>0</x:v>
      </x:c>
      <x:c r="BA662" s="36" t="n">
        <x:v>0</x:v>
      </x:c>
      <x:c r="BB662" s="36" t="n">
        <x:v>0</x:v>
      </x:c>
      <x:c r="BC662" s="36" t="n">
        <x:v>0</x:v>
      </x:c>
      <x:c r="BD662" s="36" t="n">
        <x:v>20</x:v>
      </x:c>
      <x:c r="BE662" s="36" t="n">
        <x:v>0</x:v>
      </x:c>
      <x:c r="BF662" s="36" t="n">
        <x:v>0</x:v>
      </x:c>
      <x:c r="BG662" s="36" t="n">
        <x:v>0</x:v>
      </x:c>
      <x:c r="BH662" s="36" t="n">
        <x:v>0</x:v>
      </x:c>
      <x:c r="BI662" s="36" t="n">
        <x:v>0</x:v>
      </x:c>
      <x:c r="BJ662" s="36"/>
      <x:c r="BK662" s="36" t="n">
        <x:f>MAX(0,AO662+AZ662-BV662)</x:f>
        <x:v>23</x:v>
      </x:c>
      <x:c r="BL662" s="36" t="n">
        <x:f>MAX(0,AP662+BA662-BW662)</x:f>
        <x:v>25</x:v>
      </x:c>
      <x:c r="BM662" s="36" t="n">
        <x:f>MAX(0,AQ662+BB662-BX662)</x:f>
        <x:v>37</x:v>
      </x:c>
      <x:c r="BN662" s="36" t="n">
        <x:f>MAX(0,AR662+BC662-BY662)</x:f>
        <x:v>34</x:v>
      </x:c>
      <x:c r="BO662" s="36" t="n">
        <x:f>MAX(0,AS662+BD662-BZ662)</x:f>
        <x:v>45</x:v>
      </x:c>
      <x:c r="BP662" s="36" t="n">
        <x:f>MAX(0,AT662+BE662-CA662)</x:f>
        <x:v>21</x:v>
      </x:c>
      <x:c r="BQ662" s="36" t="n">
        <x:f>MAX(0,AU662+BF662-CB662)</x:f>
        <x:v>27</x:v>
      </x:c>
      <x:c r="BR662" s="36" t="n">
        <x:f>MAX(0,AV662+BG662-CC662)</x:f>
        <x:v>28</x:v>
      </x:c>
      <x:c r="BS662" s="36" t="n">
        <x:f>MAX(0,AW662+BH662-CD662)</x:f>
        <x:v>49</x:v>
      </x:c>
      <x:c r="BT662" s="36" t="n">
        <x:f>MAX(0,AX662+BI662-CE662)</x:f>
        <x:v>40</x:v>
      </x:c>
      <x:c r="BU662" s="36" t="n">
        <x:f>SUM(BK662:BT662)</x:f>
        <x:v>329</x:v>
      </x:c>
      <x:c r="BV662" s="36" t="n">
        <x:v>1</x:v>
      </x:c>
      <x:c r="BW662" s="36" t="n">
        <x:v>1</x:v>
      </x:c>
      <x:c r="BX662" s="36" t="n">
        <x:v>1</x:v>
      </x:c>
      <x:c r="BY662" s="36" t="n">
        <x:v>1</x:v>
      </x:c>
      <x:c r="BZ662" s="36" t="n">
        <x:v>1</x:v>
      </x:c>
      <x:c r="CA662" s="36" t="n">
        <x:v>2</x:v>
      </x:c>
      <x:c r="CB662" s="36" t="n">
        <x:v>1</x:v>
      </x:c>
      <x:c r="CC662" s="36" t="n">
        <x:v>3</x:v>
      </x:c>
      <x:c r="CD662" s="36" t="n">
        <x:v>1</x:v>
      </x:c>
      <x:c r="CE662" s="36" t="n">
        <x:v>1</x:v>
      </x:c>
      <x:c r="CF662" s="36"/>
      <x:c r="CG662" s="36" t="n">
        <x:f>SUM(BV662,BW662,BX662,BY662)</x:f>
        <x:v>4</x:v>
      </x:c>
      <x:c r="CH662" s="36" t="n">
        <x:f>SUM(BZ662,CA662)</x:f>
        <x:v>3</x:v>
      </x:c>
      <x:c r="CI662" s="36" t="n">
        <x:f>SUM(CB662)</x:f>
        <x:v>1</x:v>
      </x:c>
      <x:c r="CJ662" s="36" t="n">
        <x:f>SUM(CC662,CD662)</x:f>
        <x:v>4</x:v>
      </x:c>
      <x:c r="CK662" s="36" t="n">
        <x:f>SUM(CE662)</x:f>
        <x:v>1</x:v>
      </x:c>
      <x:c r="CL662" s="36" t="n">
        <x:f>SUM(CG662:CK662)</x:f>
        <x:v>13</x:v>
      </x:c>
      <x:c r="CM662" s="39" t="n">
        <x:f>SUM(BV662*1,BW662*1,BX662*1,BY662*1)</x:f>
        <x:v>4</x:v>
      </x:c>
      <x:c r="CN662" s="39" t="n">
        <x:f>SUM(BZ662*0.324,CA662*0.416)</x:f>
        <x:v>1.156</x:v>
      </x:c>
      <x:c r="CO662" s="39" t="n">
        <x:f>SUM(CB662*0.75)</x:f>
        <x:v>0.75</x:v>
      </x:c>
      <x:c r="CP662" s="39" t="n">
        <x:f>SUM(CC662*0.325,CD662*0.2)</x:f>
        <x:v>1.175</x:v>
      </x:c>
      <x:c r="CQ662" s="39" t="n">
        <x:f>SUM(CE662*0.24)</x:f>
        <x:v>0.24</x:v>
      </x:c>
      <x:c r="CR662" s="39" t="n">
        <x:f>SUM(CM662:CQ662)</x:f>
        <x:v>7.321</x:v>
      </x:c>
      <x:c r="CS662" s="36" t="n">
        <x:f>SUM(CG662:CH662)</x:f>
        <x:v>7</x:v>
      </x:c>
      <x:c r="CT662" s="36" t="str"/>
      <x:c r="CU662" s="36" t="n">
        <x:f>MIN(AG662,CG662)</x:f>
        <x:v>4</x:v>
      </x:c>
      <x:c r="CV662" s="36" t="n">
        <x:f>MIN(AG662,CH662)</x:f>
        <x:v>3</x:v>
      </x:c>
      <x:c r="CW662" s="36" t="n">
        <x:f>MIN(AG662,CI662)</x:f>
        <x:v>1</x:v>
      </x:c>
      <x:c r="CX662" s="36" t="n">
        <x:f>MIN(AG662,CJ662)</x:f>
        <x:v>4</x:v>
      </x:c>
      <x:c r="CY662" s="36" t="n">
        <x:f>MIN(AG662,CK662)</x:f>
        <x:v>1</x:v>
      </x:c>
    </x:row>
    <x:row r="663" ht="18" customHeight="1">
      <x:c r="A663" s="35" t="str">
        <x:v>Area TWT-02</x:v>
      </x:c>
      <x:c r="B663" s="35" t="str">
        <x:v>Area Lead TWT-02</x:v>
      </x:c>
      <x:c r="C663" s="35" t="str">
        <x:v>Field Lead TWT-06</x:v>
      </x:c>
      <x:c r="D663" s="35" t="str">
        <x:v>City TWT-D</x:v>
      </x:c>
      <x:c r="E663" s="35" t="n">
        <x:v>4</x:v>
      </x:c>
      <x:c r="F663" s="35" t="n">
        <x:v>24</x:v>
      </x:c>
      <x:c r="G663" s="35" t="n">
        <x:v>1</x:v>
      </x:c>
      <x:c r="H663" s="35" t="str">
        <x:v>Promoter</x:v>
      </x:c>
      <x:c r="I663" s="35" t="str">
        <x:v>Agency TWT-02</x:v>
      </x:c>
      <x:c r="J663" s="35" t="str">
        <x:v>PR-TWT-010</x:v>
      </x:c>
      <x:c r="K663" s="35" t="str">
        <x:v>Masked Promoter TWT-010</x:v>
      </x:c>
      <x:c r="L663" s="35" t="str">
        <x:v>9XXXX10010</x:v>
      </x:c>
      <x:c r="M663" s="37" t="n">
        <x:v>46184</x:v>
      </x:c>
      <x:c r="N663" s="35" t="str">
        <x:v>Cohort 2</x:v>
      </x:c>
      <x:c r="O663" s="35" t="str">
        <x:v>DIST-TWT-03</x:v>
      </x:c>
      <x:c r="P663" s="35" t="str">
        <x:v>Masked Distributor TWT-03</x:v>
      </x:c>
      <x:c r="Q663" s="35" t="str">
        <x:v>P-TWT-028</x:v>
      </x:c>
      <x:c r="R663" s="35" t="str">
        <x:v>TWT-028</x:v>
      </x:c>
      <x:c r="S663" s="35" t="str">
        <x:v>Masked Store TWT-028</x:v>
      </x:c>
      <x:c r="T663" s="35" t="str">
        <x:v>XX1028</x:v>
      </x:c>
      <x:c r="U663" s="35" t="str">
        <x:v>Modern Trade</x:v>
      </x:c>
      <x:c r="V663" s="35" t="str">
        <x:v>Masked</x:v>
      </x:c>
      <x:c r="W663" s="35" t="str">
        <x:v>Masked</x:v>
      </x:c>
      <x:c r="X663" s="37" t="n">
        <x:v>46212</x:v>
      </x:c>
      <x:c r="Y663" s="37" t="n">
        <x:v>46276</x:v>
      </x:c>
      <x:c r="Z663" s="35" t="str">
        <x:v>W02</x:v>
      </x:c>
      <x:c r="AA663" s="35" t="str">
        <x:v>Sep'26</x:v>
      </x:c>
      <x:c r="AB663" s="35" t="str">
        <x:v>08 - 14</x:v>
      </x:c>
      <x:c r="AC663" s="35" t="str">
        <x:v>Week 2 of Sep 2026</x:v>
      </x:c>
      <x:c r="AD663" s="35" t="str">
        <x:v>Continue</x:v>
      </x:c>
      <x:c r="AE663" s="35" t="str">
        <x:v>Replenishment pending for selected SKU</x:v>
      </x:c>
      <x:c r="AF663" s="36" t="n">
        <x:v>49</x:v>
      </x:c>
      <x:c r="AG663" s="36" t="n">
        <x:v>23</x:v>
      </x:c>
      <x:c r="AH663" s="38" t="n">
        <x:f>IFERROR(AG663/AF663,0)</x:f>
        <x:v>0.46938775510204084</x:v>
      </x:c>
      <x:c r="AI663" s="36" t="n">
        <x:v>19</x:v>
      </x:c>
      <x:c r="AJ663" s="38" t="n">
        <x:f>IFERROR(AI663/AG663,0)</x:f>
        <x:v>0.8260869565217391</x:v>
      </x:c>
      <x:c r="AK663" s="36" t="n">
        <x:v>8</x:v>
      </x:c>
      <x:c r="AL663" s="36" t="n">
        <x:v>13</x:v>
      </x:c>
      <x:c r="AM663" s="36" t="n">
        <x:v>1</x:v>
      </x:c>
      <x:c r="AN663" s="38" t="n">
        <x:f>IFERROR(AL663/AG663,0)</x:f>
        <x:v>0.5652173913043478</x:v>
      </x:c>
      <x:c r="AO663" s="36" t="n">
        <x:f>BK662</x:f>
        <x:v>23</x:v>
      </x:c>
      <x:c r="AP663" s="36" t="n">
        <x:f>BL662</x:f>
        <x:v>25</x:v>
      </x:c>
      <x:c r="AQ663" s="36" t="n">
        <x:f>BM662</x:f>
        <x:v>37</x:v>
      </x:c>
      <x:c r="AR663" s="36" t="n">
        <x:f>BN662</x:f>
        <x:v>34</x:v>
      </x:c>
      <x:c r="AS663" s="36" t="n">
        <x:f>BO662</x:f>
        <x:v>45</x:v>
      </x:c>
      <x:c r="AT663" s="36" t="n">
        <x:f>BP662</x:f>
        <x:v>21</x:v>
      </x:c>
      <x:c r="AU663" s="36" t="n">
        <x:f>BQ662</x:f>
        <x:v>27</x:v>
      </x:c>
      <x:c r="AV663" s="36" t="n">
        <x:f>BR662</x:f>
        <x:v>28</x:v>
      </x:c>
      <x:c r="AW663" s="36" t="n">
        <x:f>BS662</x:f>
        <x:v>49</x:v>
      </x:c>
      <x:c r="AX663" s="36" t="n">
        <x:f>BT662</x:f>
        <x:v>40</x:v>
      </x:c>
      <x:c r="AY663" s="36" t="n">
        <x:f>SUM(AO663:AX663)</x:f>
        <x:v>329</x:v>
      </x:c>
      <x:c r="AZ663" s="36" t="n">
        <x:v>0</x:v>
      </x:c>
      <x:c r="BA663" s="36" t="n">
        <x:v>0</x:v>
      </x:c>
      <x:c r="BB663" s="36" t="n">
        <x:v>0</x:v>
      </x:c>
      <x:c r="BC663" s="36" t="n">
        <x:v>0</x:v>
      </x:c>
      <x:c r="BD663" s="36" t="n">
        <x:v>0</x:v>
      </x:c>
      <x:c r="BE663" s="36" t="n">
        <x:v>15</x:v>
      </x:c>
      <x:c r="BF663" s="36" t="n">
        <x:v>0</x:v>
      </x:c>
      <x:c r="BG663" s="36" t="n">
        <x:v>0</x:v>
      </x:c>
      <x:c r="BH663" s="36" t="n">
        <x:v>0</x:v>
      </x:c>
      <x:c r="BI663" s="36" t="n">
        <x:v>0</x:v>
      </x:c>
      <x:c r="BJ663" s="36"/>
      <x:c r="BK663" s="36" t="n">
        <x:f>MAX(0,AO663+AZ663-BV663)</x:f>
        <x:v>23</x:v>
      </x:c>
      <x:c r="BL663" s="36" t="n">
        <x:f>MAX(0,AP663+BA663-BW663)</x:f>
        <x:v>24</x:v>
      </x:c>
      <x:c r="BM663" s="36" t="n">
        <x:f>MAX(0,AQ663+BB663-BX663)</x:f>
        <x:v>36</x:v>
      </x:c>
      <x:c r="BN663" s="36" t="n">
        <x:f>MAX(0,AR663+BC663-BY663)</x:f>
        <x:v>33</x:v>
      </x:c>
      <x:c r="BO663" s="36" t="n">
        <x:f>MAX(0,AS663+BD663-BZ663)</x:f>
        <x:v>43</x:v>
      </x:c>
      <x:c r="BP663" s="36" t="n">
        <x:f>MAX(0,AT663+BE663-CA663)</x:f>
        <x:v>35</x:v>
      </x:c>
      <x:c r="BQ663" s="36" t="n">
        <x:f>MAX(0,AU663+BF663-CB663)</x:f>
        <x:v>26</x:v>
      </x:c>
      <x:c r="BR663" s="36" t="n">
        <x:f>MAX(0,AV663+BG663-CC663)</x:f>
        <x:v>0</x:v>
      </x:c>
      <x:c r="BS663" s="36" t="n">
        <x:f>MAX(0,AW663+BH663-CD663)</x:f>
        <x:v>48</x:v>
      </x:c>
      <x:c r="BT663" s="36" t="n">
        <x:f>MAX(0,AX663+BI663-CE663)</x:f>
        <x:v>39</x:v>
      </x:c>
      <x:c r="BU663" s="36" t="n">
        <x:f>SUM(BK663:BT663)</x:f>
        <x:v>307</x:v>
      </x:c>
      <x:c r="BV663" s="36" t="n">
        <x:v>0</x:v>
      </x:c>
      <x:c r="BW663" s="36" t="n">
        <x:v>1</x:v>
      </x:c>
      <x:c r="BX663" s="36" t="n">
        <x:v>1</x:v>
      </x:c>
      <x:c r="BY663" s="36" t="n">
        <x:v>1</x:v>
      </x:c>
      <x:c r="BZ663" s="36" t="n">
        <x:v>2</x:v>
      </x:c>
      <x:c r="CA663" s="36" t="n">
        <x:v>1</x:v>
      </x:c>
      <x:c r="CB663" s="36" t="n">
        <x:v>1</x:v>
      </x:c>
      <x:c r="CC663" s="36" t="n">
        <x:v>28</x:v>
      </x:c>
      <x:c r="CD663" s="36" t="n">
        <x:v>1</x:v>
      </x:c>
      <x:c r="CE663" s="36" t="n">
        <x:v>1</x:v>
      </x:c>
      <x:c r="CF663" s="36"/>
      <x:c r="CG663" s="36" t="n">
        <x:f>SUM(BV663,BW663,BX663,BY663)</x:f>
        <x:v>3</x:v>
      </x:c>
      <x:c r="CH663" s="36" t="n">
        <x:f>SUM(BZ663,CA663)</x:f>
        <x:v>3</x:v>
      </x:c>
      <x:c r="CI663" s="36" t="n">
        <x:f>SUM(CB663)</x:f>
        <x:v>1</x:v>
      </x:c>
      <x:c r="CJ663" s="36" t="n">
        <x:f>SUM(CC663,CD663)</x:f>
        <x:v>29</x:v>
      </x:c>
      <x:c r="CK663" s="36" t="n">
        <x:f>SUM(CE663)</x:f>
        <x:v>1</x:v>
      </x:c>
      <x:c r="CL663" s="36" t="n">
        <x:f>SUM(CG663:CK663)</x:f>
        <x:v>37</x:v>
      </x:c>
      <x:c r="CM663" s="39" t="n">
        <x:f>SUM(BV663*1,BW663*1,BX663*1,BY663*1)</x:f>
        <x:v>3</x:v>
      </x:c>
      <x:c r="CN663" s="39" t="n">
        <x:f>SUM(BZ663*0.324,CA663*0.416)</x:f>
        <x:v>1.064</x:v>
      </x:c>
      <x:c r="CO663" s="39" t="n">
        <x:f>SUM(CB663*0.75)</x:f>
        <x:v>0.75</x:v>
      </x:c>
      <x:c r="CP663" s="39" t="n">
        <x:f>SUM(CC663*0.325,CD663*0.2)</x:f>
        <x:v>9.299999999999999</x:v>
      </x:c>
      <x:c r="CQ663" s="39" t="n">
        <x:f>SUM(CE663*0.24)</x:f>
        <x:v>0.24</x:v>
      </x:c>
      <x:c r="CR663" s="39" t="n">
        <x:f>SUM(CM663:CQ663)</x:f>
        <x:v>14.354</x:v>
      </x:c>
      <x:c r="CS663" s="36" t="n">
        <x:f>SUM(CG663:CH663)</x:f>
        <x:v>6</x:v>
      </x:c>
      <x:c r="CT663" s="36" t="str"/>
      <x:c r="CU663" s="36" t="n">
        <x:f>MIN(AG663,CG663)</x:f>
        <x:v>3</x:v>
      </x:c>
      <x:c r="CV663" s="36" t="n">
        <x:f>MIN(AG663,CH663)</x:f>
        <x:v>3</x:v>
      </x:c>
      <x:c r="CW663" s="36" t="n">
        <x:f>MIN(AG663,CI663)</x:f>
        <x:v>1</x:v>
      </x:c>
      <x:c r="CX663" s="36" t="n">
        <x:f>MIN(AG663,CJ663)</x:f>
        <x:v>23</x:v>
      </x:c>
      <x:c r="CY663" s="36" t="n">
        <x:f>MIN(AG663,CK663)</x:f>
        <x:v>1</x:v>
      </x:c>
    </x:row>
    <x:row r="664" ht="18" customHeight="1">
      <x:c r="A664" s="35" t="str">
        <x:v>Area TWT-02</x:v>
      </x:c>
      <x:c r="B664" s="35" t="str">
        <x:v>Area Lead TWT-02</x:v>
      </x:c>
      <x:c r="C664" s="35" t="str">
        <x:v>Field Lead TWT-06</x:v>
      </x:c>
      <x:c r="D664" s="35" t="str">
        <x:v>City TWT-D</x:v>
      </x:c>
      <x:c r="E664" s="35" t="n">
        <x:v>4</x:v>
      </x:c>
      <x:c r="F664" s="35" t="n">
        <x:v>24</x:v>
      </x:c>
      <x:c r="G664" s="35" t="n">
        <x:v>1</x:v>
      </x:c>
      <x:c r="H664" s="35" t="str">
        <x:v>Promoter</x:v>
      </x:c>
      <x:c r="I664" s="35" t="str">
        <x:v>Agency TWT-02</x:v>
      </x:c>
      <x:c r="J664" s="35" t="str">
        <x:v>PR-TWT-010</x:v>
      </x:c>
      <x:c r="K664" s="35" t="str">
        <x:v>Masked Promoter TWT-010</x:v>
      </x:c>
      <x:c r="L664" s="35" t="str">
        <x:v>9XXXX10010</x:v>
      </x:c>
      <x:c r="M664" s="37" t="n">
        <x:v>46184</x:v>
      </x:c>
      <x:c r="N664" s="35" t="str">
        <x:v>Cohort 2</x:v>
      </x:c>
      <x:c r="O664" s="35" t="str">
        <x:v>DIST-TWT-03</x:v>
      </x:c>
      <x:c r="P664" s="35" t="str">
        <x:v>Masked Distributor TWT-03</x:v>
      </x:c>
      <x:c r="Q664" s="35" t="str">
        <x:v>P-TWT-028</x:v>
      </x:c>
      <x:c r="R664" s="35" t="str">
        <x:v>TWT-028</x:v>
      </x:c>
      <x:c r="S664" s="35" t="str">
        <x:v>Masked Store TWT-028</x:v>
      </x:c>
      <x:c r="T664" s="35" t="str">
        <x:v>XX1028</x:v>
      </x:c>
      <x:c r="U664" s="35" t="str">
        <x:v>Modern Trade</x:v>
      </x:c>
      <x:c r="V664" s="35" t="str">
        <x:v>Masked</x:v>
      </x:c>
      <x:c r="W664" s="35" t="str">
        <x:v>Masked</x:v>
      </x:c>
      <x:c r="X664" s="37" t="n">
        <x:v>46212</x:v>
      </x:c>
      <x:c r="Y664" s="37" t="n">
        <x:v>46277</x:v>
      </x:c>
      <x:c r="Z664" s="35" t="str">
        <x:v>W02</x:v>
      </x:c>
      <x:c r="AA664" s="35" t="str">
        <x:v>Sep'26</x:v>
      </x:c>
      <x:c r="AB664" s="35" t="str">
        <x:v>08 - 14</x:v>
      </x:c>
      <x:c r="AC664" s="35" t="str">
        <x:v>Week 2 of Sep 2026</x:v>
      </x:c>
      <x:c r="AD664" s="35" t="str">
        <x:v>Continue</x:v>
      </x:c>
      <x:c r="AE664" s="35" t="str">
        <x:v>Replenishment pending for selected SKU</x:v>
      </x:c>
      <x:c r="AF664" s="36" t="n">
        <x:v>61</x:v>
      </x:c>
      <x:c r="AG664" s="36" t="n">
        <x:v>24</x:v>
      </x:c>
      <x:c r="AH664" s="38" t="n">
        <x:f>IFERROR(AG664/AF664,0)</x:f>
        <x:v>0.39344262295081966</x:v>
      </x:c>
      <x:c r="AI664" s="36" t="n">
        <x:v>18</x:v>
      </x:c>
      <x:c r="AJ664" s="38" t="n">
        <x:f>IFERROR(AI664/AG664,0)</x:f>
        <x:v>0.75</x:v>
      </x:c>
      <x:c r="AK664" s="36" t="n">
        <x:v>7</x:v>
      </x:c>
      <x:c r="AL664" s="36" t="n">
        <x:v>8</x:v>
      </x:c>
      <x:c r="AM664" s="36" t="n">
        <x:v>1</x:v>
      </x:c>
      <x:c r="AN664" s="38" t="n">
        <x:f>IFERROR(AL664/AG664,0)</x:f>
        <x:v>0.3333333333333333</x:v>
      </x:c>
      <x:c r="AO664" s="36" t="n">
        <x:f>BK663</x:f>
        <x:v>23</x:v>
      </x:c>
      <x:c r="AP664" s="36" t="n">
        <x:f>BL663</x:f>
        <x:v>24</x:v>
      </x:c>
      <x:c r="AQ664" s="36" t="n">
        <x:f>BM663</x:f>
        <x:v>36</x:v>
      </x:c>
      <x:c r="AR664" s="36" t="n">
        <x:f>BN663</x:f>
        <x:v>33</x:v>
      </x:c>
      <x:c r="AS664" s="36" t="n">
        <x:f>BO663</x:f>
        <x:v>43</x:v>
      </x:c>
      <x:c r="AT664" s="36" t="n">
        <x:f>BP663</x:f>
        <x:v>35</x:v>
      </x:c>
      <x:c r="AU664" s="36" t="n">
        <x:f>BQ663</x:f>
        <x:v>26</x:v>
      </x:c>
      <x:c r="AV664" s="36" t="n">
        <x:f>BR663</x:f>
        <x:v>0</x:v>
      </x:c>
      <x:c r="AW664" s="36" t="n">
        <x:f>BS663</x:f>
        <x:v>48</x:v>
      </x:c>
      <x:c r="AX664" s="36" t="n">
        <x:f>BT663</x:f>
        <x:v>39</x:v>
      </x:c>
      <x:c r="AY664" s="36" t="n">
        <x:f>SUM(AO664:AX664)</x:f>
        <x:v>307</x:v>
      </x:c>
      <x:c r="AZ664" s="36" t="n">
        <x:v>13</x:v>
      </x:c>
      <x:c r="BA664" s="36" t="n">
        <x:v>0</x:v>
      </x:c>
      <x:c r="BB664" s="36" t="n">
        <x:v>0</x:v>
      </x:c>
      <x:c r="BC664" s="36" t="n">
        <x:v>0</x:v>
      </x:c>
      <x:c r="BD664" s="36" t="n">
        <x:v>0</x:v>
      </x:c>
      <x:c r="BE664" s="36" t="n">
        <x:v>0</x:v>
      </x:c>
      <x:c r="BF664" s="36" t="n">
        <x:v>14</x:v>
      </x:c>
      <x:c r="BG664" s="36" t="n">
        <x:v>0</x:v>
      </x:c>
      <x:c r="BH664" s="36" t="n">
        <x:v>0</x:v>
      </x:c>
      <x:c r="BI664" s="36" t="n">
        <x:v>0</x:v>
      </x:c>
      <x:c r="BJ664" s="36"/>
      <x:c r="BK664" s="36" t="n">
        <x:f>MAX(0,AO664+AZ664-BV664)</x:f>
        <x:v>35</x:v>
      </x:c>
      <x:c r="BL664" s="36" t="n">
        <x:f>MAX(0,AP664+BA664-BW664)</x:f>
        <x:v>23</x:v>
      </x:c>
      <x:c r="BM664" s="36" t="n">
        <x:f>MAX(0,AQ664+BB664-BX664)</x:f>
        <x:v>35</x:v>
      </x:c>
      <x:c r="BN664" s="36" t="n">
        <x:f>MAX(0,AR664+BC664-BY664)</x:f>
        <x:v>33</x:v>
      </x:c>
      <x:c r="BO664" s="36" t="n">
        <x:f>MAX(0,AS664+BD664-BZ664)</x:f>
        <x:v>42</x:v>
      </x:c>
      <x:c r="BP664" s="36" t="n">
        <x:f>MAX(0,AT664+BE664-CA664)</x:f>
        <x:v>34</x:v>
      </x:c>
      <x:c r="BQ664" s="36" t="n">
        <x:f>MAX(0,AU664+BF664-CB664)</x:f>
        <x:v>39</x:v>
      </x:c>
      <x:c r="BR664" s="36" t="n">
        <x:f>MAX(0,AV664+BG664-CC664)</x:f>
        <x:v>0</x:v>
      </x:c>
      <x:c r="BS664" s="36" t="n">
        <x:f>MAX(0,AW664+BH664-CD664)</x:f>
        <x:v>47</x:v>
      </x:c>
      <x:c r="BT664" s="36" t="n">
        <x:f>MAX(0,AX664+BI664-CE664)</x:f>
        <x:v>37</x:v>
      </x:c>
      <x:c r="BU664" s="36" t="n">
        <x:f>SUM(BK664:BT664)</x:f>
        <x:v>325</x:v>
      </x:c>
      <x:c r="BV664" s="36" t="n">
        <x:v>1</x:v>
      </x:c>
      <x:c r="BW664" s="36" t="n">
        <x:v>1</x:v>
      </x:c>
      <x:c r="BX664" s="36" t="n">
        <x:v>1</x:v>
      </x:c>
      <x:c r="BY664" s="36" t="n">
        <x:v>0</x:v>
      </x:c>
      <x:c r="BZ664" s="36" t="n">
        <x:v>1</x:v>
      </x:c>
      <x:c r="CA664" s="36" t="n">
        <x:v>1</x:v>
      </x:c>
      <x:c r="CB664" s="36" t="n">
        <x:v>1</x:v>
      </x:c>
      <x:c r="CC664" s="36" t="n">
        <x:v>0</x:v>
      </x:c>
      <x:c r="CD664" s="36" t="n">
        <x:v>1</x:v>
      </x:c>
      <x:c r="CE664" s="36" t="n">
        <x:v>2</x:v>
      </x:c>
      <x:c r="CF664" s="36"/>
      <x:c r="CG664" s="36" t="n">
        <x:f>SUM(BV664,BW664,BX664,BY664)</x:f>
        <x:v>3</x:v>
      </x:c>
      <x:c r="CH664" s="36" t="n">
        <x:f>SUM(BZ664,CA664)</x:f>
        <x:v>2</x:v>
      </x:c>
      <x:c r="CI664" s="36" t="n">
        <x:f>SUM(CB664)</x:f>
        <x:v>1</x:v>
      </x:c>
      <x:c r="CJ664" s="36" t="n">
        <x:f>SUM(CC664,CD664)</x:f>
        <x:v>1</x:v>
      </x:c>
      <x:c r="CK664" s="36" t="n">
        <x:f>SUM(CE664)</x:f>
        <x:v>2</x:v>
      </x:c>
      <x:c r="CL664" s="36" t="n">
        <x:f>SUM(CG664:CK664)</x:f>
        <x:v>9</x:v>
      </x:c>
      <x:c r="CM664" s="39" t="n">
        <x:f>SUM(BV664*1,BW664*1,BX664*1,BY664*1)</x:f>
        <x:v>3</x:v>
      </x:c>
      <x:c r="CN664" s="39" t="n">
        <x:f>SUM(BZ664*0.324,CA664*0.416)</x:f>
        <x:v>0.74</x:v>
      </x:c>
      <x:c r="CO664" s="39" t="n">
        <x:f>SUM(CB664*0.75)</x:f>
        <x:v>0.75</x:v>
      </x:c>
      <x:c r="CP664" s="39" t="n">
        <x:f>SUM(CC664*0.325,CD664*0.2)</x:f>
        <x:v>0.2</x:v>
      </x:c>
      <x:c r="CQ664" s="39" t="n">
        <x:f>SUM(CE664*0.24)</x:f>
        <x:v>0.48</x:v>
      </x:c>
      <x:c r="CR664" s="39" t="n">
        <x:f>SUM(CM664:CQ664)</x:f>
        <x:v>5.17</x:v>
      </x:c>
      <x:c r="CS664" s="36" t="n">
        <x:f>SUM(CG664:CH664)</x:f>
        <x:v>5</x:v>
      </x:c>
      <x:c r="CT664" s="36" t="str"/>
      <x:c r="CU664" s="36" t="n">
        <x:f>MIN(AG664,CG664)</x:f>
        <x:v>3</x:v>
      </x:c>
      <x:c r="CV664" s="36" t="n">
        <x:f>MIN(AG664,CH664)</x:f>
        <x:v>2</x:v>
      </x:c>
      <x:c r="CW664" s="36" t="n">
        <x:f>MIN(AG664,CI664)</x:f>
        <x:v>1</x:v>
      </x:c>
      <x:c r="CX664" s="36" t="n">
        <x:f>MIN(AG664,CJ664)</x:f>
        <x:v>1</x:v>
      </x:c>
      <x:c r="CY664" s="36" t="n">
        <x:f>MIN(AG664,CK664)</x:f>
        <x:v>2</x:v>
      </x:c>
    </x:row>
    <x:row r="665" ht="18" customHeight="1">
      <x:c r="A665" s="35" t="str">
        <x:v>Area TWT-02</x:v>
      </x:c>
      <x:c r="B665" s="35" t="str">
        <x:v>Area Lead TWT-02</x:v>
      </x:c>
      <x:c r="C665" s="35" t="str">
        <x:v>Field Lead TWT-06</x:v>
      </x:c>
      <x:c r="D665" s="35" t="str">
        <x:v>City TWT-D</x:v>
      </x:c>
      <x:c r="E665" s="35" t="n">
        <x:v>4</x:v>
      </x:c>
      <x:c r="F665" s="35" t="n">
        <x:v>24</x:v>
      </x:c>
      <x:c r="G665" s="35" t="n">
        <x:v>1</x:v>
      </x:c>
      <x:c r="H665" s="35" t="str">
        <x:v>Promoter</x:v>
      </x:c>
      <x:c r="I665" s="35" t="str">
        <x:v>Agency TWT-02</x:v>
      </x:c>
      <x:c r="J665" s="35" t="str">
        <x:v>PR-TWT-010</x:v>
      </x:c>
      <x:c r="K665" s="35" t="str">
        <x:v>Masked Promoter TWT-010</x:v>
      </x:c>
      <x:c r="L665" s="35" t="str">
        <x:v>9XXXX10010</x:v>
      </x:c>
      <x:c r="M665" s="37" t="n">
        <x:v>46184</x:v>
      </x:c>
      <x:c r="N665" s="35" t="str">
        <x:v>Cohort 2</x:v>
      </x:c>
      <x:c r="O665" s="35" t="str">
        <x:v>DIST-TWT-03</x:v>
      </x:c>
      <x:c r="P665" s="35" t="str">
        <x:v>Masked Distributor TWT-03</x:v>
      </x:c>
      <x:c r="Q665" s="35" t="str">
        <x:v>P-TWT-028</x:v>
      </x:c>
      <x:c r="R665" s="35" t="str">
        <x:v>TWT-028</x:v>
      </x:c>
      <x:c r="S665" s="35" t="str">
        <x:v>Masked Store TWT-028</x:v>
      </x:c>
      <x:c r="T665" s="35" t="str">
        <x:v>XX1028</x:v>
      </x:c>
      <x:c r="U665" s="35" t="str">
        <x:v>Modern Trade</x:v>
      </x:c>
      <x:c r="V665" s="35" t="str">
        <x:v>Masked</x:v>
      </x:c>
      <x:c r="W665" s="35" t="str">
        <x:v>Masked</x:v>
      </x:c>
      <x:c r="X665" s="37" t="n">
        <x:v>46212</x:v>
      </x:c>
      <x:c r="Y665" s="37" t="n">
        <x:v>46279</x:v>
      </x:c>
      <x:c r="Z665" s="35" t="str">
        <x:v>W02</x:v>
      </x:c>
      <x:c r="AA665" s="35" t="str">
        <x:v>Sep'26</x:v>
      </x:c>
      <x:c r="AB665" s="35" t="str">
        <x:v>08 - 14</x:v>
      </x:c>
      <x:c r="AC665" s="35" t="str">
        <x:v>Week 2 of Sep 2026</x:v>
      </x:c>
      <x:c r="AD665" s="35" t="str">
        <x:v>Continue</x:v>
      </x:c>
      <x:c r="AE665" s="35" t="str">
        <x:v>Replenishment pending for selected SKU</x:v>
      </x:c>
      <x:c r="AF665" s="36" t="n">
        <x:v>63</x:v>
      </x:c>
      <x:c r="AG665" s="36" t="n">
        <x:v>29</x:v>
      </x:c>
      <x:c r="AH665" s="38" t="n">
        <x:f>IFERROR(AG665/AF665,0)</x:f>
        <x:v>0.4603174603174603</x:v>
      </x:c>
      <x:c r="AI665" s="36" t="n">
        <x:v>24</x:v>
      </x:c>
      <x:c r="AJ665" s="38" t="n">
        <x:f>IFERROR(AI665/AG665,0)</x:f>
        <x:v>0.8275862068965517</x:v>
      </x:c>
      <x:c r="AK665" s="36" t="n">
        <x:v>5</x:v>
      </x:c>
      <x:c r="AL665" s="36" t="n">
        <x:v>8</x:v>
      </x:c>
      <x:c r="AM665" s="36" t="n">
        <x:v>1</x:v>
      </x:c>
      <x:c r="AN665" s="38" t="n">
        <x:f>IFERROR(AL665/AG665,0)</x:f>
        <x:v>0.27586206896551724</x:v>
      </x:c>
      <x:c r="AO665" s="36" t="n">
        <x:f>BK664</x:f>
        <x:v>35</x:v>
      </x:c>
      <x:c r="AP665" s="36" t="n">
        <x:f>BL664</x:f>
        <x:v>23</x:v>
      </x:c>
      <x:c r="AQ665" s="36" t="n">
        <x:f>BM664</x:f>
        <x:v>35</x:v>
      </x:c>
      <x:c r="AR665" s="36" t="n">
        <x:f>BN664</x:f>
        <x:v>33</x:v>
      </x:c>
      <x:c r="AS665" s="36" t="n">
        <x:f>BO664</x:f>
        <x:v>42</x:v>
      </x:c>
      <x:c r="AT665" s="36" t="n">
        <x:f>BP664</x:f>
        <x:v>34</x:v>
      </x:c>
      <x:c r="AU665" s="36" t="n">
        <x:f>BQ664</x:f>
        <x:v>39</x:v>
      </x:c>
      <x:c r="AV665" s="36" t="n">
        <x:f>BR664</x:f>
        <x:v>0</x:v>
      </x:c>
      <x:c r="AW665" s="36" t="n">
        <x:f>BS664</x:f>
        <x:v>47</x:v>
      </x:c>
      <x:c r="AX665" s="36" t="n">
        <x:f>BT664</x:f>
        <x:v>37</x:v>
      </x:c>
      <x:c r="AY665" s="36" t="n">
        <x:f>SUM(AO665:AX665)</x:f>
        <x:v>325</x:v>
      </x:c>
      <x:c r="AZ665" s="36" t="n">
        <x:v>0</x:v>
      </x:c>
      <x:c r="BA665" s="36" t="n">
        <x:v>16</x:v>
      </x:c>
      <x:c r="BB665" s="36" t="n">
        <x:v>0</x:v>
      </x:c>
      <x:c r="BC665" s="36" t="n">
        <x:v>0</x:v>
      </x:c>
      <x:c r="BD665" s="36" t="n">
        <x:v>0</x:v>
      </x:c>
      <x:c r="BE665" s="36" t="n">
        <x:v>0</x:v>
      </x:c>
      <x:c r="BF665" s="36" t="n">
        <x:v>0</x:v>
      </x:c>
      <x:c r="BG665" s="36" t="n">
        <x:v>0</x:v>
      </x:c>
      <x:c r="BH665" s="36" t="n">
        <x:v>0</x:v>
      </x:c>
      <x:c r="BI665" s="36" t="n">
        <x:v>0</x:v>
      </x:c>
      <x:c r="BJ665" s="36"/>
      <x:c r="BK665" s="36" t="n">
        <x:f>MAX(0,AO665+AZ665-BV665)</x:f>
        <x:v>34</x:v>
      </x:c>
      <x:c r="BL665" s="36" t="n">
        <x:f>MAX(0,AP665+BA665-BW665)</x:f>
        <x:v>38</x:v>
      </x:c>
      <x:c r="BM665" s="36" t="n">
        <x:f>MAX(0,AQ665+BB665-BX665)</x:f>
        <x:v>34</x:v>
      </x:c>
      <x:c r="BN665" s="36" t="n">
        <x:f>MAX(0,AR665+BC665-BY665)</x:f>
        <x:v>32</x:v>
      </x:c>
      <x:c r="BO665" s="36" t="n">
        <x:f>MAX(0,AS665+BD665-BZ665)</x:f>
        <x:v>40</x:v>
      </x:c>
      <x:c r="BP665" s="36" t="n">
        <x:f>MAX(0,AT665+BE665-CA665)</x:f>
        <x:v>32</x:v>
      </x:c>
      <x:c r="BQ665" s="36" t="n">
        <x:f>MAX(0,AU665+BF665-CB665)</x:f>
        <x:v>38</x:v>
      </x:c>
      <x:c r="BR665" s="36" t="n">
        <x:f>MAX(0,AV665+BG665-CC665)</x:f>
        <x:v>0</x:v>
      </x:c>
      <x:c r="BS665" s="36" t="n">
        <x:f>MAX(0,AW665+BH665-CD665)</x:f>
        <x:v>46</x:v>
      </x:c>
      <x:c r="BT665" s="36" t="n">
        <x:f>MAX(0,AX665+BI665-CE665)</x:f>
        <x:v>36</x:v>
      </x:c>
      <x:c r="BU665" s="36" t="n">
        <x:f>SUM(BK665:BT665)</x:f>
        <x:v>330</x:v>
      </x:c>
      <x:c r="BV665" s="36" t="n">
        <x:v>1</x:v>
      </x:c>
      <x:c r="BW665" s="36" t="n">
        <x:v>1</x:v>
      </x:c>
      <x:c r="BX665" s="36" t="n">
        <x:v>1</x:v>
      </x:c>
      <x:c r="BY665" s="36" t="n">
        <x:v>1</x:v>
      </x:c>
      <x:c r="BZ665" s="36" t="n">
        <x:v>2</x:v>
      </x:c>
      <x:c r="CA665" s="36" t="n">
        <x:v>2</x:v>
      </x:c>
      <x:c r="CB665" s="36" t="n">
        <x:v>1</x:v>
      </x:c>
      <x:c r="CC665" s="36" t="n">
        <x:v>0</x:v>
      </x:c>
      <x:c r="CD665" s="36" t="n">
        <x:v>1</x:v>
      </x:c>
      <x:c r="CE665" s="36" t="n">
        <x:v>1</x:v>
      </x:c>
      <x:c r="CF665" s="36"/>
      <x:c r="CG665" s="36" t="n">
        <x:f>SUM(BV665,BW665,BX665,BY665)</x:f>
        <x:v>4</x:v>
      </x:c>
      <x:c r="CH665" s="36" t="n">
        <x:f>SUM(BZ665,CA665)</x:f>
        <x:v>4</x:v>
      </x:c>
      <x:c r="CI665" s="36" t="n">
        <x:f>SUM(CB665)</x:f>
        <x:v>1</x:v>
      </x:c>
      <x:c r="CJ665" s="36" t="n">
        <x:f>SUM(CC665,CD665)</x:f>
        <x:v>1</x:v>
      </x:c>
      <x:c r="CK665" s="36" t="n">
        <x:f>SUM(CE665)</x:f>
        <x:v>1</x:v>
      </x:c>
      <x:c r="CL665" s="36" t="n">
        <x:f>SUM(CG665:CK665)</x:f>
        <x:v>11</x:v>
      </x:c>
      <x:c r="CM665" s="39" t="n">
        <x:f>SUM(BV665*1,BW665*1,BX665*1,BY665*1)</x:f>
        <x:v>4</x:v>
      </x:c>
      <x:c r="CN665" s="39" t="n">
        <x:f>SUM(BZ665*0.324,CA665*0.416)</x:f>
        <x:v>1.48</x:v>
      </x:c>
      <x:c r="CO665" s="39" t="n">
        <x:f>SUM(CB665*0.75)</x:f>
        <x:v>0.75</x:v>
      </x:c>
      <x:c r="CP665" s="39" t="n">
        <x:f>SUM(CC665*0.325,CD665*0.2)</x:f>
        <x:v>0.2</x:v>
      </x:c>
      <x:c r="CQ665" s="39" t="n">
        <x:f>SUM(CE665*0.24)</x:f>
        <x:v>0.24</x:v>
      </x:c>
      <x:c r="CR665" s="39" t="n">
        <x:f>SUM(CM665:CQ665)</x:f>
        <x:v>6.670000000000001</x:v>
      </x:c>
      <x:c r="CS665" s="36" t="n">
        <x:f>SUM(CG665:CH665)</x:f>
        <x:v>8</x:v>
      </x:c>
      <x:c r="CT665" s="36" t="str"/>
      <x:c r="CU665" s="36" t="n">
        <x:f>MIN(AG665,CG665)</x:f>
        <x:v>4</x:v>
      </x:c>
      <x:c r="CV665" s="36" t="n">
        <x:f>MIN(AG665,CH665)</x:f>
        <x:v>4</x:v>
      </x:c>
      <x:c r="CW665" s="36" t="n">
        <x:f>MIN(AG665,CI665)</x:f>
        <x:v>1</x:v>
      </x:c>
      <x:c r="CX665" s="36" t="n">
        <x:f>MIN(AG665,CJ665)</x:f>
        <x:v>1</x:v>
      </x:c>
      <x:c r="CY665" s="36" t="n">
        <x:f>MIN(AG665,CK665)</x:f>
        <x:v>1</x:v>
      </x:c>
    </x:row>
    <x:row r="666" ht="18" customHeight="1">
      <x:c r="A666" s="35" t="str">
        <x:v>Area TWT-02</x:v>
      </x:c>
      <x:c r="B666" s="35" t="str">
        <x:v>Area Lead TWT-02</x:v>
      </x:c>
      <x:c r="C666" s="35" t="str">
        <x:v>Field Lead TWT-06</x:v>
      </x:c>
      <x:c r="D666" s="35" t="str">
        <x:v>City TWT-D</x:v>
      </x:c>
      <x:c r="E666" s="35" t="n">
        <x:v>4</x:v>
      </x:c>
      <x:c r="F666" s="35" t="n">
        <x:v>24</x:v>
      </x:c>
      <x:c r="G666" s="35" t="n">
        <x:v>1</x:v>
      </x:c>
      <x:c r="H666" s="35" t="str">
        <x:v>Promoter</x:v>
      </x:c>
      <x:c r="I666" s="35" t="str">
        <x:v>Agency TWT-02</x:v>
      </x:c>
      <x:c r="J666" s="35" t="str">
        <x:v>PR-TWT-010</x:v>
      </x:c>
      <x:c r="K666" s="35" t="str">
        <x:v>Masked Promoter TWT-010</x:v>
      </x:c>
      <x:c r="L666" s="35" t="str">
        <x:v>9XXXX10010</x:v>
      </x:c>
      <x:c r="M666" s="37" t="n">
        <x:v>46184</x:v>
      </x:c>
      <x:c r="N666" s="35" t="str">
        <x:v>Cohort 2</x:v>
      </x:c>
      <x:c r="O666" s="35" t="str">
        <x:v>DIST-TWT-03</x:v>
      </x:c>
      <x:c r="P666" s="35" t="str">
        <x:v>Masked Distributor TWT-03</x:v>
      </x:c>
      <x:c r="Q666" s="35" t="str">
        <x:v>P-TWT-028</x:v>
      </x:c>
      <x:c r="R666" s="35" t="str">
        <x:v>TWT-028</x:v>
      </x:c>
      <x:c r="S666" s="35" t="str">
        <x:v>Masked Store TWT-028</x:v>
      </x:c>
      <x:c r="T666" s="35" t="str">
        <x:v>XX1028</x:v>
      </x:c>
      <x:c r="U666" s="35" t="str">
        <x:v>Modern Trade</x:v>
      </x:c>
      <x:c r="V666" s="35" t="str">
        <x:v>Masked</x:v>
      </x:c>
      <x:c r="W666" s="35" t="str">
        <x:v>Masked</x:v>
      </x:c>
      <x:c r="X666" s="37" t="n">
        <x:v>46212</x:v>
      </x:c>
      <x:c r="Y666" s="37" t="n">
        <x:v>46280</x:v>
      </x:c>
      <x:c r="Z666" s="35" t="str">
        <x:v>W03</x:v>
      </x:c>
      <x:c r="AA666" s="35" t="str">
        <x:v>Sep'26</x:v>
      </x:c>
      <x:c r="AB666" s="35" t="str">
        <x:v>15 - 21</x:v>
      </x:c>
      <x:c r="AC666" s="35" t="str">
        <x:v>Week 3 of Sep 2026</x:v>
      </x:c>
      <x:c r="AD666" s="35" t="str">
        <x:v>Continue</x:v>
      </x:c>
      <x:c r="AE666" s="35" t="str">
        <x:v>Replenishment pending for selected SKU</x:v>
      </x:c>
      <x:c r="AF666" s="36" t="n">
        <x:v>49</x:v>
      </x:c>
      <x:c r="AG666" s="36" t="n">
        <x:v>23</x:v>
      </x:c>
      <x:c r="AH666" s="38" t="n">
        <x:f>IFERROR(AG666/AF666,0)</x:f>
        <x:v>0.46938775510204084</x:v>
      </x:c>
      <x:c r="AI666" s="36" t="n">
        <x:v>18</x:v>
      </x:c>
      <x:c r="AJ666" s="38" t="n">
        <x:f>IFERROR(AI666/AG666,0)</x:f>
        <x:v>0.782608695652174</x:v>
      </x:c>
      <x:c r="AK666" s="36" t="n">
        <x:v>7</x:v>
      </x:c>
      <x:c r="AL666" s="36" t="n">
        <x:v>7</x:v>
      </x:c>
      <x:c r="AM666" s="36" t="n">
        <x:v>1</x:v>
      </x:c>
      <x:c r="AN666" s="38" t="n">
        <x:f>IFERROR(AL666/AG666,0)</x:f>
        <x:v>0.30434782608695654</x:v>
      </x:c>
      <x:c r="AO666" s="36" t="n">
        <x:f>BK665</x:f>
        <x:v>34</x:v>
      </x:c>
      <x:c r="AP666" s="36" t="n">
        <x:f>BL665</x:f>
        <x:v>38</x:v>
      </x:c>
      <x:c r="AQ666" s="36" t="n">
        <x:f>BM665</x:f>
        <x:v>34</x:v>
      </x:c>
      <x:c r="AR666" s="36" t="n">
        <x:f>BN665</x:f>
        <x:v>32</x:v>
      </x:c>
      <x:c r="AS666" s="36" t="n">
        <x:f>BO665</x:f>
        <x:v>40</x:v>
      </x:c>
      <x:c r="AT666" s="36" t="n">
        <x:f>BP665</x:f>
        <x:v>32</x:v>
      </x:c>
      <x:c r="AU666" s="36" t="n">
        <x:f>BQ665</x:f>
        <x:v>38</x:v>
      </x:c>
      <x:c r="AV666" s="36" t="n">
        <x:f>BR665</x:f>
        <x:v>0</x:v>
      </x:c>
      <x:c r="AW666" s="36" t="n">
        <x:f>BS665</x:f>
        <x:v>46</x:v>
      </x:c>
      <x:c r="AX666" s="36" t="n">
        <x:f>BT665</x:f>
        <x:v>36</x:v>
      </x:c>
      <x:c r="AY666" s="36" t="n">
        <x:f>SUM(AO666:AX666)</x:f>
        <x:v>330</x:v>
      </x:c>
      <x:c r="AZ666" s="36" t="n">
        <x:v>0</x:v>
      </x:c>
      <x:c r="BA666" s="36" t="n">
        <x:v>0</x:v>
      </x:c>
      <x:c r="BB666" s="36" t="n">
        <x:v>11</x:v>
      </x:c>
      <x:c r="BC666" s="36" t="n">
        <x:v>0</x:v>
      </x:c>
      <x:c r="BD666" s="36" t="n">
        <x:v>0</x:v>
      </x:c>
      <x:c r="BE666" s="36" t="n">
        <x:v>0</x:v>
      </x:c>
      <x:c r="BF666" s="36" t="n">
        <x:v>0</x:v>
      </x:c>
      <x:c r="BG666" s="36" t="n">
        <x:v>0</x:v>
      </x:c>
      <x:c r="BH666" s="36" t="n">
        <x:v>19</x:v>
      </x:c>
      <x:c r="BI666" s="36" t="n">
        <x:v>0</x:v>
      </x:c>
      <x:c r="BJ666" s="36"/>
      <x:c r="BK666" s="36" t="n">
        <x:f>MAX(0,AO666+AZ666-BV666)</x:f>
        <x:v>33</x:v>
      </x:c>
      <x:c r="BL666" s="36" t="n">
        <x:f>MAX(0,AP666+BA666-BW666)</x:f>
        <x:v>37</x:v>
      </x:c>
      <x:c r="BM666" s="36" t="n">
        <x:f>MAX(0,AQ666+BB666-BX666)</x:f>
        <x:v>44</x:v>
      </x:c>
      <x:c r="BN666" s="36" t="n">
        <x:f>MAX(0,AR666+BC666-BY666)</x:f>
        <x:v>31</x:v>
      </x:c>
      <x:c r="BO666" s="36" t="n">
        <x:f>MAX(0,AS666+BD666-BZ666)</x:f>
        <x:v>39</x:v>
      </x:c>
      <x:c r="BP666" s="36" t="n">
        <x:f>MAX(0,AT666+BE666-CA666)</x:f>
        <x:v>31</x:v>
      </x:c>
      <x:c r="BQ666" s="36" t="n">
        <x:f>MAX(0,AU666+BF666-CB666)</x:f>
        <x:v>37</x:v>
      </x:c>
      <x:c r="BR666" s="36" t="n">
        <x:f>MAX(0,AV666+BG666-CC666)</x:f>
        <x:v>0</x:v>
      </x:c>
      <x:c r="BS666" s="36" t="n">
        <x:f>MAX(0,AW666+BH666-CD666)</x:f>
        <x:v>64</x:v>
      </x:c>
      <x:c r="BT666" s="36" t="n">
        <x:f>MAX(0,AX666+BI666-CE666)</x:f>
        <x:v>35</x:v>
      </x:c>
      <x:c r="BU666" s="36" t="n">
        <x:f>SUM(BK666:BT666)</x:f>
        <x:v>351</x:v>
      </x:c>
      <x:c r="BV666" s="36" t="n">
        <x:v>1</x:v>
      </x:c>
      <x:c r="BW666" s="36" t="n">
        <x:v>1</x:v>
      </x:c>
      <x:c r="BX666" s="36" t="n">
        <x:v>1</x:v>
      </x:c>
      <x:c r="BY666" s="36" t="n">
        <x:v>1</x:v>
      </x:c>
      <x:c r="BZ666" s="36" t="n">
        <x:v>1</x:v>
      </x:c>
      <x:c r="CA666" s="36" t="n">
        <x:v>1</x:v>
      </x:c>
      <x:c r="CB666" s="36" t="n">
        <x:v>1</x:v>
      </x:c>
      <x:c r="CC666" s="36" t="n">
        <x:v>0</x:v>
      </x:c>
      <x:c r="CD666" s="36" t="n">
        <x:v>1</x:v>
      </x:c>
      <x:c r="CE666" s="36" t="n">
        <x:v>1</x:v>
      </x:c>
      <x:c r="CF666" s="36"/>
      <x:c r="CG666" s="36" t="n">
        <x:f>SUM(BV666,BW666,BX666,BY666)</x:f>
        <x:v>4</x:v>
      </x:c>
      <x:c r="CH666" s="36" t="n">
        <x:f>SUM(BZ666,CA666)</x:f>
        <x:v>2</x:v>
      </x:c>
      <x:c r="CI666" s="36" t="n">
        <x:f>SUM(CB666)</x:f>
        <x:v>1</x:v>
      </x:c>
      <x:c r="CJ666" s="36" t="n">
        <x:f>SUM(CC666,CD666)</x:f>
        <x:v>1</x:v>
      </x:c>
      <x:c r="CK666" s="36" t="n">
        <x:f>SUM(CE666)</x:f>
        <x:v>1</x:v>
      </x:c>
      <x:c r="CL666" s="36" t="n">
        <x:f>SUM(CG666:CK666)</x:f>
        <x:v>9</x:v>
      </x:c>
      <x:c r="CM666" s="39" t="n">
        <x:f>SUM(BV666*1,BW666*1,BX666*1,BY666*1)</x:f>
        <x:v>4</x:v>
      </x:c>
      <x:c r="CN666" s="39" t="n">
        <x:f>SUM(BZ666*0.324,CA666*0.416)</x:f>
        <x:v>0.74</x:v>
      </x:c>
      <x:c r="CO666" s="39" t="n">
        <x:f>SUM(CB666*0.75)</x:f>
        <x:v>0.75</x:v>
      </x:c>
      <x:c r="CP666" s="39" t="n">
        <x:f>SUM(CC666*0.325,CD666*0.2)</x:f>
        <x:v>0.2</x:v>
      </x:c>
      <x:c r="CQ666" s="39" t="n">
        <x:f>SUM(CE666*0.24)</x:f>
        <x:v>0.24</x:v>
      </x:c>
      <x:c r="CR666" s="39" t="n">
        <x:f>SUM(CM666:CQ666)</x:f>
        <x:v>5.930000000000001</x:v>
      </x:c>
      <x:c r="CS666" s="36" t="n">
        <x:f>SUM(CG666:CH666)</x:f>
        <x:v>6</x:v>
      </x:c>
      <x:c r="CT666" s="36" t="str"/>
      <x:c r="CU666" s="36" t="n">
        <x:f>MIN(AG666,CG666)</x:f>
        <x:v>4</x:v>
      </x:c>
      <x:c r="CV666" s="36" t="n">
        <x:f>MIN(AG666,CH666)</x:f>
        <x:v>2</x:v>
      </x:c>
      <x:c r="CW666" s="36" t="n">
        <x:f>MIN(AG666,CI666)</x:f>
        <x:v>1</x:v>
      </x:c>
      <x:c r="CX666" s="36" t="n">
        <x:f>MIN(AG666,CJ666)</x:f>
        <x:v>1</x:v>
      </x:c>
      <x:c r="CY666" s="36" t="n">
        <x:f>MIN(AG666,CK666)</x:f>
        <x:v>1</x:v>
      </x:c>
    </x:row>
    <x:row r="667" ht="18" customHeight="1">
      <x:c r="A667" s="35" t="str">
        <x:v>Area TWT-02</x:v>
      </x:c>
      <x:c r="B667" s="35" t="str">
        <x:v>Area Lead TWT-02</x:v>
      </x:c>
      <x:c r="C667" s="35" t="str">
        <x:v>Field Lead TWT-06</x:v>
      </x:c>
      <x:c r="D667" s="35" t="str">
        <x:v>City TWT-D</x:v>
      </x:c>
      <x:c r="E667" s="35" t="n">
        <x:v>4</x:v>
      </x:c>
      <x:c r="F667" s="35" t="n">
        <x:v>24</x:v>
      </x:c>
      <x:c r="G667" s="35" t="n">
        <x:v>1</x:v>
      </x:c>
      <x:c r="H667" s="35" t="str">
        <x:v>Promoter</x:v>
      </x:c>
      <x:c r="I667" s="35" t="str">
        <x:v>Agency TWT-02</x:v>
      </x:c>
      <x:c r="J667" s="35" t="str">
        <x:v>PR-TWT-010</x:v>
      </x:c>
      <x:c r="K667" s="35" t="str">
        <x:v>Masked Promoter TWT-010</x:v>
      </x:c>
      <x:c r="L667" s="35" t="str">
        <x:v>9XXXX10010</x:v>
      </x:c>
      <x:c r="M667" s="37" t="n">
        <x:v>46184</x:v>
      </x:c>
      <x:c r="N667" s="35" t="str">
        <x:v>Cohort 2</x:v>
      </x:c>
      <x:c r="O667" s="35" t="str">
        <x:v>DIST-TWT-03</x:v>
      </x:c>
      <x:c r="P667" s="35" t="str">
        <x:v>Masked Distributor TWT-03</x:v>
      </x:c>
      <x:c r="Q667" s="35" t="str">
        <x:v>P-TWT-028</x:v>
      </x:c>
      <x:c r="R667" s="35" t="str">
        <x:v>TWT-028</x:v>
      </x:c>
      <x:c r="S667" s="35" t="str">
        <x:v>Masked Store TWT-028</x:v>
      </x:c>
      <x:c r="T667" s="35" t="str">
        <x:v>XX1028</x:v>
      </x:c>
      <x:c r="U667" s="35" t="str">
        <x:v>Modern Trade</x:v>
      </x:c>
      <x:c r="V667" s="35" t="str">
        <x:v>Masked</x:v>
      </x:c>
      <x:c r="W667" s="35" t="str">
        <x:v>Masked</x:v>
      </x:c>
      <x:c r="X667" s="37" t="n">
        <x:v>46212</x:v>
      </x:c>
      <x:c r="Y667" s="37" t="n">
        <x:v>46281</x:v>
      </x:c>
      <x:c r="Z667" s="35" t="str">
        <x:v>W03</x:v>
      </x:c>
      <x:c r="AA667" s="35" t="str">
        <x:v>Sep'26</x:v>
      </x:c>
      <x:c r="AB667" s="35" t="str">
        <x:v>15 - 21</x:v>
      </x:c>
      <x:c r="AC667" s="35" t="str">
        <x:v>Week 3 of Sep 2026</x:v>
      </x:c>
      <x:c r="AD667" s="35" t="str">
        <x:v>Continue</x:v>
      </x:c>
      <x:c r="AE667" s="35" t="str"/>
      <x:c r="AF667" s="36" t="n">
        <x:v>63</x:v>
      </x:c>
      <x:c r="AG667" s="36" t="n">
        <x:v>29</x:v>
      </x:c>
      <x:c r="AH667" s="38" t="n">
        <x:f>IFERROR(AG667/AF667,0)</x:f>
        <x:v>0.4603174603174603</x:v>
      </x:c>
      <x:c r="AI667" s="36" t="n">
        <x:v>23</x:v>
      </x:c>
      <x:c r="AJ667" s="38" t="n">
        <x:f>IFERROR(AI667/AG667,0)</x:f>
        <x:v>0.7931034482758621</x:v>
      </x:c>
      <x:c r="AK667" s="36" t="n">
        <x:v>9</x:v>
      </x:c>
      <x:c r="AL667" s="36" t="n">
        <x:v>13</x:v>
      </x:c>
      <x:c r="AM667" s="36" t="n">
        <x:v>1</x:v>
      </x:c>
      <x:c r="AN667" s="38" t="n">
        <x:f>IFERROR(AL667/AG667,0)</x:f>
        <x:v>0.4482758620689655</x:v>
      </x:c>
      <x:c r="AO667" s="36" t="n">
        <x:f>BK666</x:f>
        <x:v>33</x:v>
      </x:c>
      <x:c r="AP667" s="36" t="n">
        <x:f>BL666</x:f>
        <x:v>37</x:v>
      </x:c>
      <x:c r="AQ667" s="36" t="n">
        <x:f>BM666</x:f>
        <x:v>44</x:v>
      </x:c>
      <x:c r="AR667" s="36" t="n">
        <x:f>BN666</x:f>
        <x:v>31</x:v>
      </x:c>
      <x:c r="AS667" s="36" t="n">
        <x:f>BO666</x:f>
        <x:v>39</x:v>
      </x:c>
      <x:c r="AT667" s="36" t="n">
        <x:f>BP666</x:f>
        <x:v>31</x:v>
      </x:c>
      <x:c r="AU667" s="36" t="n">
        <x:f>BQ666</x:f>
        <x:v>37</x:v>
      </x:c>
      <x:c r="AV667" s="36" t="n">
        <x:f>BR666</x:f>
        <x:v>0</x:v>
      </x:c>
      <x:c r="AW667" s="36" t="n">
        <x:f>BS666</x:f>
        <x:v>64</x:v>
      </x:c>
      <x:c r="AX667" s="36" t="n">
        <x:f>BT666</x:f>
        <x:v>35</x:v>
      </x:c>
      <x:c r="AY667" s="36" t="n">
        <x:f>SUM(AO667:AX667)</x:f>
        <x:v>351</x:v>
      </x:c>
      <x:c r="AZ667" s="36" t="n">
        <x:v>0</x:v>
      </x:c>
      <x:c r="BA667" s="36" t="n">
        <x:v>0</x:v>
      </x:c>
      <x:c r="BB667" s="36" t="n">
        <x:v>0</x:v>
      </x:c>
      <x:c r="BC667" s="36" t="n">
        <x:v>16</x:v>
      </x:c>
      <x:c r="BD667" s="36" t="n">
        <x:v>0</x:v>
      </x:c>
      <x:c r="BE667" s="36" t="n">
        <x:v>0</x:v>
      </x:c>
      <x:c r="BF667" s="36" t="n">
        <x:v>0</x:v>
      </x:c>
      <x:c r="BG667" s="36" t="n">
        <x:v>13</x:v>
      </x:c>
      <x:c r="BH667" s="36" t="n">
        <x:v>0</x:v>
      </x:c>
      <x:c r="BI667" s="36" t="n">
        <x:v>13</x:v>
      </x:c>
      <x:c r="BJ667" s="36"/>
      <x:c r="BK667" s="36" t="n">
        <x:f>MAX(0,AO667+AZ667-BV667)</x:f>
        <x:v>32</x:v>
      </x:c>
      <x:c r="BL667" s="36" t="n">
        <x:f>MAX(0,AP667+BA667-BW667)</x:f>
        <x:v>37</x:v>
      </x:c>
      <x:c r="BM667" s="36" t="n">
        <x:f>MAX(0,AQ667+BB667-BX667)</x:f>
        <x:v>44</x:v>
      </x:c>
      <x:c r="BN667" s="36" t="n">
        <x:f>MAX(0,AR667+BC667-BY667)</x:f>
        <x:v>46</x:v>
      </x:c>
      <x:c r="BO667" s="36" t="n">
        <x:f>MAX(0,AS667+BD667-BZ667)</x:f>
        <x:v>38</x:v>
      </x:c>
      <x:c r="BP667" s="36" t="n">
        <x:f>MAX(0,AT667+BE667-CA667)</x:f>
        <x:v>29</x:v>
      </x:c>
      <x:c r="BQ667" s="36" t="n">
        <x:f>MAX(0,AU667+BF667-CB667)</x:f>
        <x:v>36</x:v>
      </x:c>
      <x:c r="BR667" s="36" t="n">
        <x:f>MAX(0,AV667+BG667-CC667)</x:f>
        <x:v>12</x:v>
      </x:c>
      <x:c r="BS667" s="36" t="n">
        <x:f>MAX(0,AW667+BH667-CD667)</x:f>
        <x:v>63</x:v>
      </x:c>
      <x:c r="BT667" s="36" t="n">
        <x:f>MAX(0,AX667+BI667-CE667)</x:f>
        <x:v>47</x:v>
      </x:c>
      <x:c r="BU667" s="36" t="n">
        <x:f>SUM(BK667:BT667)</x:f>
        <x:v>384</x:v>
      </x:c>
      <x:c r="BV667" s="36" t="n">
        <x:v>1</x:v>
      </x:c>
      <x:c r="BW667" s="36" t="n">
        <x:v>0</x:v>
      </x:c>
      <x:c r="BX667" s="36" t="n">
        <x:v>0</x:v>
      </x:c>
      <x:c r="BY667" s="36" t="n">
        <x:v>1</x:v>
      </x:c>
      <x:c r="BZ667" s="36" t="n">
        <x:v>1</x:v>
      </x:c>
      <x:c r="CA667" s="36" t="n">
        <x:v>2</x:v>
      </x:c>
      <x:c r="CB667" s="36" t="n">
        <x:v>1</x:v>
      </x:c>
      <x:c r="CC667" s="36" t="n">
        <x:v>1</x:v>
      </x:c>
      <x:c r="CD667" s="36" t="n">
        <x:v>1</x:v>
      </x:c>
      <x:c r="CE667" s="36" t="n">
        <x:v>1</x:v>
      </x:c>
      <x:c r="CF667" s="36"/>
      <x:c r="CG667" s="36" t="n">
        <x:f>SUM(BV667,BW667,BX667,BY667)</x:f>
        <x:v>2</x:v>
      </x:c>
      <x:c r="CH667" s="36" t="n">
        <x:f>SUM(BZ667,CA667)</x:f>
        <x:v>3</x:v>
      </x:c>
      <x:c r="CI667" s="36" t="n">
        <x:f>SUM(CB667)</x:f>
        <x:v>1</x:v>
      </x:c>
      <x:c r="CJ667" s="36" t="n">
        <x:f>SUM(CC667,CD667)</x:f>
        <x:v>2</x:v>
      </x:c>
      <x:c r="CK667" s="36" t="n">
        <x:f>SUM(CE667)</x:f>
        <x:v>1</x:v>
      </x:c>
      <x:c r="CL667" s="36" t="n">
        <x:f>SUM(CG667:CK667)</x:f>
        <x:v>9</x:v>
      </x:c>
      <x:c r="CM667" s="39" t="n">
        <x:f>SUM(BV667*1,BW667*1,BX667*1,BY667*1)</x:f>
        <x:v>2</x:v>
      </x:c>
      <x:c r="CN667" s="39" t="n">
        <x:f>SUM(BZ667*0.324,CA667*0.416)</x:f>
        <x:v>1.156</x:v>
      </x:c>
      <x:c r="CO667" s="39" t="n">
        <x:f>SUM(CB667*0.75)</x:f>
        <x:v>0.75</x:v>
      </x:c>
      <x:c r="CP667" s="39" t="n">
        <x:f>SUM(CC667*0.325,CD667*0.2)</x:f>
        <x:v>0.525</x:v>
      </x:c>
      <x:c r="CQ667" s="39" t="n">
        <x:f>SUM(CE667*0.24)</x:f>
        <x:v>0.24</x:v>
      </x:c>
      <x:c r="CR667" s="39" t="n">
        <x:f>SUM(CM667:CQ667)</x:f>
        <x:v>4.671</x:v>
      </x:c>
      <x:c r="CS667" s="36" t="n">
        <x:f>SUM(CG667:CH667)</x:f>
        <x:v>5</x:v>
      </x:c>
      <x:c r="CT667" s="36" t="str"/>
      <x:c r="CU667" s="36" t="n">
        <x:f>MIN(AG667,CG667)</x:f>
        <x:v>2</x:v>
      </x:c>
      <x:c r="CV667" s="36" t="n">
        <x:f>MIN(AG667,CH667)</x:f>
        <x:v>3</x:v>
      </x:c>
      <x:c r="CW667" s="36" t="n">
        <x:f>MIN(AG667,CI667)</x:f>
        <x:v>1</x:v>
      </x:c>
      <x:c r="CX667" s="36" t="n">
        <x:f>MIN(AG667,CJ667)</x:f>
        <x:v>2</x:v>
      </x:c>
      <x:c r="CY667" s="36" t="n">
        <x:f>MIN(AG667,CK667)</x:f>
        <x:v>1</x:v>
      </x:c>
    </x:row>
    <x:row r="668" ht="18" customHeight="1">
      <x:c r="A668" s="35" t="str">
        <x:v>Area TWT-02</x:v>
      </x:c>
      <x:c r="B668" s="35" t="str">
        <x:v>Area Lead TWT-02</x:v>
      </x:c>
      <x:c r="C668" s="35" t="str">
        <x:v>Field Lead TWT-06</x:v>
      </x:c>
      <x:c r="D668" s="35" t="str">
        <x:v>City TWT-D</x:v>
      </x:c>
      <x:c r="E668" s="35" t="n">
        <x:v>4</x:v>
      </x:c>
      <x:c r="F668" s="35" t="n">
        <x:v>24</x:v>
      </x:c>
      <x:c r="G668" s="35" t="n">
        <x:v>1</x:v>
      </x:c>
      <x:c r="H668" s="35" t="str">
        <x:v>Promoter</x:v>
      </x:c>
      <x:c r="I668" s="35" t="str">
        <x:v>Agency TWT-02</x:v>
      </x:c>
      <x:c r="J668" s="35" t="str">
        <x:v>PR-TWT-010</x:v>
      </x:c>
      <x:c r="K668" s="35" t="str">
        <x:v>Masked Promoter TWT-010</x:v>
      </x:c>
      <x:c r="L668" s="35" t="str">
        <x:v>9XXXX10010</x:v>
      </x:c>
      <x:c r="M668" s="37" t="n">
        <x:v>46184</x:v>
      </x:c>
      <x:c r="N668" s="35" t="str">
        <x:v>Cohort 2</x:v>
      </x:c>
      <x:c r="O668" s="35" t="str">
        <x:v>DIST-TWT-03</x:v>
      </x:c>
      <x:c r="P668" s="35" t="str">
        <x:v>Masked Distributor TWT-03</x:v>
      </x:c>
      <x:c r="Q668" s="35" t="str">
        <x:v>P-TWT-028</x:v>
      </x:c>
      <x:c r="R668" s="35" t="str">
        <x:v>TWT-028</x:v>
      </x:c>
      <x:c r="S668" s="35" t="str">
        <x:v>Masked Store TWT-028</x:v>
      </x:c>
      <x:c r="T668" s="35" t="str">
        <x:v>XX1028</x:v>
      </x:c>
      <x:c r="U668" s="35" t="str">
        <x:v>Modern Trade</x:v>
      </x:c>
      <x:c r="V668" s="35" t="str">
        <x:v>Masked</x:v>
      </x:c>
      <x:c r="W668" s="35" t="str">
        <x:v>Masked</x:v>
      </x:c>
      <x:c r="X668" s="37" t="n">
        <x:v>46212</x:v>
      </x:c>
      <x:c r="Y668" s="37" t="n">
        <x:v>46282</x:v>
      </x:c>
      <x:c r="Z668" s="35" t="str">
        <x:v>W03</x:v>
      </x:c>
      <x:c r="AA668" s="35" t="str">
        <x:v>Sep'26</x:v>
      </x:c>
      <x:c r="AB668" s="35" t="str">
        <x:v>15 - 21</x:v>
      </x:c>
      <x:c r="AC668" s="35" t="str">
        <x:v>Week 3 of Sep 2026</x:v>
      </x:c>
      <x:c r="AD668" s="35" t="str">
        <x:v>Continue</x:v>
      </x:c>
      <x:c r="AE668" s="35" t="str"/>
      <x:c r="AF668" s="36" t="n">
        <x:v>58</x:v>
      </x:c>
      <x:c r="AG668" s="36" t="n">
        <x:v>25</x:v>
      </x:c>
      <x:c r="AH668" s="38" t="n">
        <x:f>IFERROR(AG668/AF668,0)</x:f>
        <x:v>0.43103448275862066</x:v>
      </x:c>
      <x:c r="AI668" s="36" t="n">
        <x:v>21</x:v>
      </x:c>
      <x:c r="AJ668" s="38" t="n">
        <x:f>IFERROR(AI668/AG668,0)</x:f>
        <x:v>0.84</x:v>
      </x:c>
      <x:c r="AK668" s="36" t="n">
        <x:v>3</x:v>
      </x:c>
      <x:c r="AL668" s="36" t="n">
        <x:v>7</x:v>
      </x:c>
      <x:c r="AM668" s="36" t="n">
        <x:v>1</x:v>
      </x:c>
      <x:c r="AN668" s="38" t="n">
        <x:f>IFERROR(AL668/AG668,0)</x:f>
        <x:v>0.28</x:v>
      </x:c>
      <x:c r="AO668" s="36" t="n">
        <x:f>BK667</x:f>
        <x:v>32</x:v>
      </x:c>
      <x:c r="AP668" s="36" t="n">
        <x:f>BL667</x:f>
        <x:v>37</x:v>
      </x:c>
      <x:c r="AQ668" s="36" t="n">
        <x:f>BM667</x:f>
        <x:v>44</x:v>
      </x:c>
      <x:c r="AR668" s="36" t="n">
        <x:f>BN667</x:f>
        <x:v>46</x:v>
      </x:c>
      <x:c r="AS668" s="36" t="n">
        <x:f>BO667</x:f>
        <x:v>38</x:v>
      </x:c>
      <x:c r="AT668" s="36" t="n">
        <x:f>BP667</x:f>
        <x:v>29</x:v>
      </x:c>
      <x:c r="AU668" s="36" t="n">
        <x:f>BQ667</x:f>
        <x:v>36</x:v>
      </x:c>
      <x:c r="AV668" s="36" t="n">
        <x:f>BR667</x:f>
        <x:v>12</x:v>
      </x:c>
      <x:c r="AW668" s="36" t="n">
        <x:f>BS667</x:f>
        <x:v>63</x:v>
      </x:c>
      <x:c r="AX668" s="36" t="n">
        <x:f>BT667</x:f>
        <x:v>47</x:v>
      </x:c>
      <x:c r="AY668" s="36" t="n">
        <x:f>SUM(AO668:AX668)</x:f>
        <x:v>384</x:v>
      </x:c>
      <x:c r="AZ668" s="36" t="n">
        <x:v>0</x:v>
      </x:c>
      <x:c r="BA668" s="36" t="n">
        <x:v>0</x:v>
      </x:c>
      <x:c r="BB668" s="36" t="n">
        <x:v>0</x:v>
      </x:c>
      <x:c r="BC668" s="36" t="n">
        <x:v>0</x:v>
      </x:c>
      <x:c r="BD668" s="36" t="n">
        <x:v>18</x:v>
      </x:c>
      <x:c r="BE668" s="36" t="n">
        <x:v>0</x:v>
      </x:c>
      <x:c r="BF668" s="36" t="n">
        <x:v>0</x:v>
      </x:c>
      <x:c r="BG668" s="36" t="n">
        <x:v>0</x:v>
      </x:c>
      <x:c r="BH668" s="36" t="n">
        <x:v>0</x:v>
      </x:c>
      <x:c r="BI668" s="36" t="n">
        <x:v>0</x:v>
      </x:c>
      <x:c r="BJ668" s="36"/>
      <x:c r="BK668" s="36" t="n">
        <x:f>MAX(0,AO668+AZ668-BV668)</x:f>
        <x:v>31</x:v>
      </x:c>
      <x:c r="BL668" s="36" t="n">
        <x:f>MAX(0,AP668+BA668-BW668)</x:f>
        <x:v>36</x:v>
      </x:c>
      <x:c r="BM668" s="36" t="n">
        <x:f>MAX(0,AQ668+BB668-BX668)</x:f>
        <x:v>43</x:v>
      </x:c>
      <x:c r="BN668" s="36" t="n">
        <x:f>MAX(0,AR668+BC668-BY668)</x:f>
        <x:v>46</x:v>
      </x:c>
      <x:c r="BO668" s="36" t="n">
        <x:f>MAX(0,AS668+BD668-BZ668)</x:f>
        <x:v>55</x:v>
      </x:c>
      <x:c r="BP668" s="36" t="n">
        <x:f>MAX(0,AT668+BE668-CA668)</x:f>
        <x:v>28</x:v>
      </x:c>
      <x:c r="BQ668" s="36" t="n">
        <x:f>MAX(0,AU668+BF668-CB668)</x:f>
        <x:v>35</x:v>
      </x:c>
      <x:c r="BR668" s="36" t="n">
        <x:f>MAX(0,AV668+BG668-CC668)</x:f>
        <x:v>11</x:v>
      </x:c>
      <x:c r="BS668" s="36" t="n">
        <x:f>MAX(0,AW668+BH668-CD668)</x:f>
        <x:v>62</x:v>
      </x:c>
      <x:c r="BT668" s="36" t="n">
        <x:f>MAX(0,AX668+BI668-CE668)</x:f>
        <x:v>46</x:v>
      </x:c>
      <x:c r="BU668" s="36" t="n">
        <x:f>SUM(BK668:BT668)</x:f>
        <x:v>393</x:v>
      </x:c>
      <x:c r="BV668" s="36" t="n">
        <x:v>1</x:v>
      </x:c>
      <x:c r="BW668" s="36" t="n">
        <x:v>1</x:v>
      </x:c>
      <x:c r="BX668" s="36" t="n">
        <x:v>1</x:v>
      </x:c>
      <x:c r="BY668" s="36" t="n">
        <x:v>0</x:v>
      </x:c>
      <x:c r="BZ668" s="36" t="n">
        <x:v>1</x:v>
      </x:c>
      <x:c r="CA668" s="36" t="n">
        <x:v>1</x:v>
      </x:c>
      <x:c r="CB668" s="36" t="n">
        <x:v>1</x:v>
      </x:c>
      <x:c r="CC668" s="36" t="n">
        <x:v>1</x:v>
      </x:c>
      <x:c r="CD668" s="36" t="n">
        <x:v>1</x:v>
      </x:c>
      <x:c r="CE668" s="36" t="n">
        <x:v>1</x:v>
      </x:c>
      <x:c r="CF668" s="36"/>
      <x:c r="CG668" s="36" t="n">
        <x:f>SUM(BV668,BW668,BX668,BY668)</x:f>
        <x:v>3</x:v>
      </x:c>
      <x:c r="CH668" s="36" t="n">
        <x:f>SUM(BZ668,CA668)</x:f>
        <x:v>2</x:v>
      </x:c>
      <x:c r="CI668" s="36" t="n">
        <x:f>SUM(CB668)</x:f>
        <x:v>1</x:v>
      </x:c>
      <x:c r="CJ668" s="36" t="n">
        <x:f>SUM(CC668,CD668)</x:f>
        <x:v>2</x:v>
      </x:c>
      <x:c r="CK668" s="36" t="n">
        <x:f>SUM(CE668)</x:f>
        <x:v>1</x:v>
      </x:c>
      <x:c r="CL668" s="36" t="n">
        <x:f>SUM(CG668:CK668)</x:f>
        <x:v>9</x:v>
      </x:c>
      <x:c r="CM668" s="39" t="n">
        <x:f>SUM(BV668*1,BW668*1,BX668*1,BY668*1)</x:f>
        <x:v>3</x:v>
      </x:c>
      <x:c r="CN668" s="39" t="n">
        <x:f>SUM(BZ668*0.324,CA668*0.416)</x:f>
        <x:v>0.74</x:v>
      </x:c>
      <x:c r="CO668" s="39" t="n">
        <x:f>SUM(CB668*0.75)</x:f>
        <x:v>0.75</x:v>
      </x:c>
      <x:c r="CP668" s="39" t="n">
        <x:f>SUM(CC668*0.325,CD668*0.2)</x:f>
        <x:v>0.525</x:v>
      </x:c>
      <x:c r="CQ668" s="39" t="n">
        <x:f>SUM(CE668*0.24)</x:f>
        <x:v>0.24</x:v>
      </x:c>
      <x:c r="CR668" s="39" t="n">
        <x:f>SUM(CM668:CQ668)</x:f>
        <x:v>5.255000000000001</x:v>
      </x:c>
      <x:c r="CS668" s="36" t="n">
        <x:f>SUM(CG668:CH668)</x:f>
        <x:v>5</x:v>
      </x:c>
      <x:c r="CT668" s="36" t="str"/>
      <x:c r="CU668" s="36" t="n">
        <x:f>MIN(AG668,CG668)</x:f>
        <x:v>3</x:v>
      </x:c>
      <x:c r="CV668" s="36" t="n">
        <x:f>MIN(AG668,CH668)</x:f>
        <x:v>2</x:v>
      </x:c>
      <x:c r="CW668" s="36" t="n">
        <x:f>MIN(AG668,CI668)</x:f>
        <x:v>1</x:v>
      </x:c>
      <x:c r="CX668" s="36" t="n">
        <x:f>MIN(AG668,CJ668)</x:f>
        <x:v>2</x:v>
      </x:c>
      <x:c r="CY668" s="36" t="n">
        <x:f>MIN(AG668,CK668)</x:f>
        <x:v>1</x:v>
      </x:c>
    </x:row>
    <x:row r="669" ht="18" customHeight="1">
      <x:c r="A669" s="35" t="str">
        <x:v>Area TWT-02</x:v>
      </x:c>
      <x:c r="B669" s="35" t="str">
        <x:v>Area Lead TWT-02</x:v>
      </x:c>
      <x:c r="C669" s="35" t="str">
        <x:v>Field Lead TWT-06</x:v>
      </x:c>
      <x:c r="D669" s="35" t="str">
        <x:v>City TWT-D</x:v>
      </x:c>
      <x:c r="E669" s="35" t="n">
        <x:v>4</x:v>
      </x:c>
      <x:c r="F669" s="35" t="n">
        <x:v>24</x:v>
      </x:c>
      <x:c r="G669" s="35" t="n">
        <x:v>1</x:v>
      </x:c>
      <x:c r="H669" s="35" t="str">
        <x:v>Promoter</x:v>
      </x:c>
      <x:c r="I669" s="35" t="str">
        <x:v>Agency TWT-02</x:v>
      </x:c>
      <x:c r="J669" s="35" t="str">
        <x:v>PR-TWT-010</x:v>
      </x:c>
      <x:c r="K669" s="35" t="str">
        <x:v>Masked Promoter TWT-010</x:v>
      </x:c>
      <x:c r="L669" s="35" t="str">
        <x:v>9XXXX10010</x:v>
      </x:c>
      <x:c r="M669" s="37" t="n">
        <x:v>46184</x:v>
      </x:c>
      <x:c r="N669" s="35" t="str">
        <x:v>Cohort 2</x:v>
      </x:c>
      <x:c r="O669" s="35" t="str">
        <x:v>DIST-TWT-03</x:v>
      </x:c>
      <x:c r="P669" s="35" t="str">
        <x:v>Masked Distributor TWT-03</x:v>
      </x:c>
      <x:c r="Q669" s="35" t="str">
        <x:v>P-TWT-028</x:v>
      </x:c>
      <x:c r="R669" s="35" t="str">
        <x:v>TWT-028</x:v>
      </x:c>
      <x:c r="S669" s="35" t="str">
        <x:v>Masked Store TWT-028</x:v>
      </x:c>
      <x:c r="T669" s="35" t="str">
        <x:v>XX1028</x:v>
      </x:c>
      <x:c r="U669" s="35" t="str">
        <x:v>Modern Trade</x:v>
      </x:c>
      <x:c r="V669" s="35" t="str">
        <x:v>Masked</x:v>
      </x:c>
      <x:c r="W669" s="35" t="str">
        <x:v>Masked</x:v>
      </x:c>
      <x:c r="X669" s="37" t="n">
        <x:v>46212</x:v>
      </x:c>
      <x:c r="Y669" s="37" t="n">
        <x:v>46283</x:v>
      </x:c>
      <x:c r="Z669" s="35" t="str">
        <x:v>W03</x:v>
      </x:c>
      <x:c r="AA669" s="35" t="str">
        <x:v>Sep'26</x:v>
      </x:c>
      <x:c r="AB669" s="35" t="str">
        <x:v>15 - 21</x:v>
      </x:c>
      <x:c r="AC669" s="35" t="str">
        <x:v>Week 3 of Sep 2026</x:v>
      </x:c>
      <x:c r="AD669" s="35" t="str">
        <x:v>Continue</x:v>
      </x:c>
      <x:c r="AE669" s="35" t="str"/>
      <x:c r="AF669" s="36" t="n">
        <x:v>58</x:v>
      </x:c>
      <x:c r="AG669" s="36" t="n">
        <x:v>25</x:v>
      </x:c>
      <x:c r="AH669" s="38" t="n">
        <x:f>IFERROR(AG669/AF669,0)</x:f>
        <x:v>0.43103448275862066</x:v>
      </x:c>
      <x:c r="AI669" s="36" t="n">
        <x:v>18</x:v>
      </x:c>
      <x:c r="AJ669" s="38" t="n">
        <x:f>IFERROR(AI669/AG669,0)</x:f>
        <x:v>0.72</x:v>
      </x:c>
      <x:c r="AK669" s="36" t="n">
        <x:v>7</x:v>
      </x:c>
      <x:c r="AL669" s="36" t="n">
        <x:v>8</x:v>
      </x:c>
      <x:c r="AM669" s="36" t="n">
        <x:v>1</x:v>
      </x:c>
      <x:c r="AN669" s="38" t="n">
        <x:f>IFERROR(AL669/AG669,0)</x:f>
        <x:v>0.32</x:v>
      </x:c>
      <x:c r="AO669" s="36" t="n">
        <x:f>BK668</x:f>
        <x:v>31</x:v>
      </x:c>
      <x:c r="AP669" s="36" t="n">
        <x:f>BL668</x:f>
        <x:v>36</x:v>
      </x:c>
      <x:c r="AQ669" s="36" t="n">
        <x:f>BM668</x:f>
        <x:v>43</x:v>
      </x:c>
      <x:c r="AR669" s="36" t="n">
        <x:f>BN668</x:f>
        <x:v>46</x:v>
      </x:c>
      <x:c r="AS669" s="36" t="n">
        <x:f>BO668</x:f>
        <x:v>55</x:v>
      </x:c>
      <x:c r="AT669" s="36" t="n">
        <x:f>BP668</x:f>
        <x:v>28</x:v>
      </x:c>
      <x:c r="AU669" s="36" t="n">
        <x:f>BQ668</x:f>
        <x:v>35</x:v>
      </x:c>
      <x:c r="AV669" s="36" t="n">
        <x:f>BR668</x:f>
        <x:v>11</x:v>
      </x:c>
      <x:c r="AW669" s="36" t="n">
        <x:f>BS668</x:f>
        <x:v>62</x:v>
      </x:c>
      <x:c r="AX669" s="36" t="n">
        <x:f>BT668</x:f>
        <x:v>46</x:v>
      </x:c>
      <x:c r="AY669" s="36" t="n">
        <x:f>SUM(AO669:AX669)</x:f>
        <x:v>393</x:v>
      </x:c>
      <x:c r="AZ669" s="36" t="n">
        <x:v>0</x:v>
      </x:c>
      <x:c r="BA669" s="36" t="n">
        <x:v>0</x:v>
      </x:c>
      <x:c r="BB669" s="36" t="n">
        <x:v>0</x:v>
      </x:c>
      <x:c r="BC669" s="36" t="n">
        <x:v>0</x:v>
      </x:c>
      <x:c r="BD669" s="36" t="n">
        <x:v>0</x:v>
      </x:c>
      <x:c r="BE669" s="36" t="n">
        <x:v>20</x:v>
      </x:c>
      <x:c r="BF669" s="36" t="n">
        <x:v>0</x:v>
      </x:c>
      <x:c r="BG669" s="36" t="n">
        <x:v>0</x:v>
      </x:c>
      <x:c r="BH669" s="36" t="n">
        <x:v>0</x:v>
      </x:c>
      <x:c r="BI669" s="36" t="n">
        <x:v>0</x:v>
      </x:c>
      <x:c r="BJ669" s="36"/>
      <x:c r="BK669" s="36" t="n">
        <x:f>MAX(0,AO669+AZ669-BV669)</x:f>
        <x:v>30</x:v>
      </x:c>
      <x:c r="BL669" s="36" t="n">
        <x:f>MAX(0,AP669+BA669-BW669)</x:f>
        <x:v>36</x:v>
      </x:c>
      <x:c r="BM669" s="36" t="n">
        <x:f>MAX(0,AQ669+BB669-BX669)</x:f>
        <x:v>42</x:v>
      </x:c>
      <x:c r="BN669" s="36" t="n">
        <x:f>MAX(0,AR669+BC669-BY669)</x:f>
        <x:v>46</x:v>
      </x:c>
      <x:c r="BO669" s="36" t="n">
        <x:f>MAX(0,AS669+BD669-BZ669)</x:f>
        <x:v>54</x:v>
      </x:c>
      <x:c r="BP669" s="36" t="n">
        <x:f>MAX(0,AT669+BE669-CA669)</x:f>
        <x:v>47</x:v>
      </x:c>
      <x:c r="BQ669" s="36" t="n">
        <x:f>MAX(0,AU669+BF669-CB669)</x:f>
        <x:v>34</x:v>
      </x:c>
      <x:c r="BR669" s="36" t="n">
        <x:f>MAX(0,AV669+BG669-CC669)</x:f>
        <x:v>10</x:v>
      </x:c>
      <x:c r="BS669" s="36" t="n">
        <x:f>MAX(0,AW669+BH669-CD669)</x:f>
        <x:v>61</x:v>
      </x:c>
      <x:c r="BT669" s="36" t="n">
        <x:f>MAX(0,AX669+BI669-CE669)</x:f>
        <x:v>44</x:v>
      </x:c>
      <x:c r="BU669" s="36" t="n">
        <x:f>SUM(BK669:BT669)</x:f>
        <x:v>404</x:v>
      </x:c>
      <x:c r="BV669" s="36" t="n">
        <x:v>1</x:v>
      </x:c>
      <x:c r="BW669" s="36" t="n">
        <x:v>0</x:v>
      </x:c>
      <x:c r="BX669" s="36" t="n">
        <x:v>1</x:v>
      </x:c>
      <x:c r="BY669" s="36" t="n">
        <x:v>0</x:v>
      </x:c>
      <x:c r="BZ669" s="36" t="n">
        <x:v>1</x:v>
      </x:c>
      <x:c r="CA669" s="36" t="n">
        <x:v>1</x:v>
      </x:c>
      <x:c r="CB669" s="36" t="n">
        <x:v>1</x:v>
      </x:c>
      <x:c r="CC669" s="36" t="n">
        <x:v>1</x:v>
      </x:c>
      <x:c r="CD669" s="36" t="n">
        <x:v>1</x:v>
      </x:c>
      <x:c r="CE669" s="36" t="n">
        <x:v>2</x:v>
      </x:c>
      <x:c r="CF669" s="36"/>
      <x:c r="CG669" s="36" t="n">
        <x:f>SUM(BV669,BW669,BX669,BY669)</x:f>
        <x:v>2</x:v>
      </x:c>
      <x:c r="CH669" s="36" t="n">
        <x:f>SUM(BZ669,CA669)</x:f>
        <x:v>2</x:v>
      </x:c>
      <x:c r="CI669" s="36" t="n">
        <x:f>SUM(CB669)</x:f>
        <x:v>1</x:v>
      </x:c>
      <x:c r="CJ669" s="36" t="n">
        <x:f>SUM(CC669,CD669)</x:f>
        <x:v>2</x:v>
      </x:c>
      <x:c r="CK669" s="36" t="n">
        <x:f>SUM(CE669)</x:f>
        <x:v>2</x:v>
      </x:c>
      <x:c r="CL669" s="36" t="n">
        <x:f>SUM(CG669:CK669)</x:f>
        <x:v>9</x:v>
      </x:c>
      <x:c r="CM669" s="39" t="n">
        <x:f>SUM(BV669*1,BW669*1,BX669*1,BY669*1)</x:f>
        <x:v>2</x:v>
      </x:c>
      <x:c r="CN669" s="39" t="n">
        <x:f>SUM(BZ669*0.324,CA669*0.416)</x:f>
        <x:v>0.74</x:v>
      </x:c>
      <x:c r="CO669" s="39" t="n">
        <x:f>SUM(CB669*0.75)</x:f>
        <x:v>0.75</x:v>
      </x:c>
      <x:c r="CP669" s="39" t="n">
        <x:f>SUM(CC669*0.325,CD669*0.2)</x:f>
        <x:v>0.525</x:v>
      </x:c>
      <x:c r="CQ669" s="39" t="n">
        <x:f>SUM(CE669*0.24)</x:f>
        <x:v>0.48</x:v>
      </x:c>
      <x:c r="CR669" s="39" t="n">
        <x:f>SUM(CM669:CQ669)</x:f>
        <x:v>4.495000000000001</x:v>
      </x:c>
      <x:c r="CS669" s="36" t="n">
        <x:f>SUM(CG669:CH669)</x:f>
        <x:v>4</x:v>
      </x:c>
      <x:c r="CT669" s="36" t="str"/>
      <x:c r="CU669" s="36" t="n">
        <x:f>MIN(AG669,CG669)</x:f>
        <x:v>2</x:v>
      </x:c>
      <x:c r="CV669" s="36" t="n">
        <x:f>MIN(AG669,CH669)</x:f>
        <x:v>2</x:v>
      </x:c>
      <x:c r="CW669" s="36" t="n">
        <x:f>MIN(AG669,CI669)</x:f>
        <x:v>1</x:v>
      </x:c>
      <x:c r="CX669" s="36" t="n">
        <x:f>MIN(AG669,CJ669)</x:f>
        <x:v>2</x:v>
      </x:c>
      <x:c r="CY669" s="36" t="n">
        <x:f>MIN(AG669,CK669)</x:f>
        <x:v>2</x:v>
      </x:c>
    </x:row>
    <x:row r="670" ht="18" customHeight="1">
      <x:c r="A670" s="35" t="str">
        <x:v>Area TWT-02</x:v>
      </x:c>
      <x:c r="B670" s="35" t="str">
        <x:v>Area Lead TWT-02</x:v>
      </x:c>
      <x:c r="C670" s="35" t="str">
        <x:v>Field Lead TWT-06</x:v>
      </x:c>
      <x:c r="D670" s="35" t="str">
        <x:v>City TWT-D</x:v>
      </x:c>
      <x:c r="E670" s="35" t="n">
        <x:v>4</x:v>
      </x:c>
      <x:c r="F670" s="35" t="n">
        <x:v>24</x:v>
      </x:c>
      <x:c r="G670" s="35" t="n">
        <x:v>1</x:v>
      </x:c>
      <x:c r="H670" s="35" t="str">
        <x:v>Promoter</x:v>
      </x:c>
      <x:c r="I670" s="35" t="str">
        <x:v>Agency TWT-02</x:v>
      </x:c>
      <x:c r="J670" s="35" t="str">
        <x:v>PR-TWT-010</x:v>
      </x:c>
      <x:c r="K670" s="35" t="str">
        <x:v>Masked Promoter TWT-010</x:v>
      </x:c>
      <x:c r="L670" s="35" t="str">
        <x:v>9XXXX10010</x:v>
      </x:c>
      <x:c r="M670" s="37" t="n">
        <x:v>46184</x:v>
      </x:c>
      <x:c r="N670" s="35" t="str">
        <x:v>Cohort 2</x:v>
      </x:c>
      <x:c r="O670" s="35" t="str">
        <x:v>DIST-TWT-03</x:v>
      </x:c>
      <x:c r="P670" s="35" t="str">
        <x:v>Masked Distributor TWT-03</x:v>
      </x:c>
      <x:c r="Q670" s="35" t="str">
        <x:v>P-TWT-028</x:v>
      </x:c>
      <x:c r="R670" s="35" t="str">
        <x:v>TWT-028</x:v>
      </x:c>
      <x:c r="S670" s="35" t="str">
        <x:v>Masked Store TWT-028</x:v>
      </x:c>
      <x:c r="T670" s="35" t="str">
        <x:v>XX1028</x:v>
      </x:c>
      <x:c r="U670" s="35" t="str">
        <x:v>Modern Trade</x:v>
      </x:c>
      <x:c r="V670" s="35" t="str">
        <x:v>Masked</x:v>
      </x:c>
      <x:c r="W670" s="35" t="str">
        <x:v>Masked</x:v>
      </x:c>
      <x:c r="X670" s="37" t="n">
        <x:v>46212</x:v>
      </x:c>
      <x:c r="Y670" s="37" t="n">
        <x:v>46284</x:v>
      </x:c>
      <x:c r="Z670" s="35" t="str">
        <x:v>W03</x:v>
      </x:c>
      <x:c r="AA670" s="35" t="str">
        <x:v>Sep'26</x:v>
      </x:c>
      <x:c r="AB670" s="35" t="str">
        <x:v>15 - 21</x:v>
      </x:c>
      <x:c r="AC670" s="35" t="str">
        <x:v>Week 3 of Sep 2026</x:v>
      </x:c>
      <x:c r="AD670" s="35" t="str">
        <x:v>Continue</x:v>
      </x:c>
      <x:c r="AE670" s="35" t="str">
        <x:v>Normal operations</x:v>
      </x:c>
      <x:c r="AF670" s="36" t="n">
        <x:v>78</x:v>
      </x:c>
      <x:c r="AG670" s="36" t="n">
        <x:v>34</x:v>
      </x:c>
      <x:c r="AH670" s="38" t="n">
        <x:f>IFERROR(AG670/AF670,0)</x:f>
        <x:v>0.4358974358974359</x:v>
      </x:c>
      <x:c r="AI670" s="36" t="n">
        <x:v>27</x:v>
      </x:c>
      <x:c r="AJ670" s="38" t="n">
        <x:f>IFERROR(AI670/AG670,0)</x:f>
        <x:v>0.7941176470588235</x:v>
      </x:c>
      <x:c r="AK670" s="36" t="n">
        <x:v>10</x:v>
      </x:c>
      <x:c r="AL670" s="36" t="n">
        <x:v>16</x:v>
      </x:c>
      <x:c r="AM670" s="36" t="n">
        <x:v>1</x:v>
      </x:c>
      <x:c r="AN670" s="38" t="n">
        <x:f>IFERROR(AL670/AG670,0)</x:f>
        <x:v>0.47058823529411764</x:v>
      </x:c>
      <x:c r="AO670" s="36" t="n">
        <x:f>BK669</x:f>
        <x:v>30</x:v>
      </x:c>
      <x:c r="AP670" s="36" t="n">
        <x:f>BL669</x:f>
        <x:v>36</x:v>
      </x:c>
      <x:c r="AQ670" s="36" t="n">
        <x:f>BM669</x:f>
        <x:v>42</x:v>
      </x:c>
      <x:c r="AR670" s="36" t="n">
        <x:f>BN669</x:f>
        <x:v>46</x:v>
      </x:c>
      <x:c r="AS670" s="36" t="n">
        <x:f>BO669</x:f>
        <x:v>54</x:v>
      </x:c>
      <x:c r="AT670" s="36" t="n">
        <x:f>BP669</x:f>
        <x:v>47</x:v>
      </x:c>
      <x:c r="AU670" s="36" t="n">
        <x:f>BQ669</x:f>
        <x:v>34</x:v>
      </x:c>
      <x:c r="AV670" s="36" t="n">
        <x:f>BR669</x:f>
        <x:v>10</x:v>
      </x:c>
      <x:c r="AW670" s="36" t="n">
        <x:f>BS669</x:f>
        <x:v>61</x:v>
      </x:c>
      <x:c r="AX670" s="36" t="n">
        <x:f>BT669</x:f>
        <x:v>44</x:v>
      </x:c>
      <x:c r="AY670" s="36" t="n">
        <x:f>SUM(AO670:AX670)</x:f>
        <x:v>404</x:v>
      </x:c>
      <x:c r="AZ670" s="36" t="n">
        <x:v>18</x:v>
      </x:c>
      <x:c r="BA670" s="36" t="n">
        <x:v>0</x:v>
      </x:c>
      <x:c r="BB670" s="36" t="n">
        <x:v>0</x:v>
      </x:c>
      <x:c r="BC670" s="36" t="n">
        <x:v>0</x:v>
      </x:c>
      <x:c r="BD670" s="36" t="n">
        <x:v>0</x:v>
      </x:c>
      <x:c r="BE670" s="36" t="n">
        <x:v>0</x:v>
      </x:c>
      <x:c r="BF670" s="36" t="n">
        <x:v>19</x:v>
      </x:c>
      <x:c r="BG670" s="36" t="n">
        <x:v>0</x:v>
      </x:c>
      <x:c r="BH670" s="36" t="n">
        <x:v>0</x:v>
      </x:c>
      <x:c r="BI670" s="36" t="n">
        <x:v>0</x:v>
      </x:c>
      <x:c r="BJ670" s="36"/>
      <x:c r="BK670" s="36" t="n">
        <x:f>MAX(0,AO670+AZ670-BV670)</x:f>
        <x:v>47</x:v>
      </x:c>
      <x:c r="BL670" s="36" t="n">
        <x:f>MAX(0,AP670+BA670-BW670)</x:f>
        <x:v>35</x:v>
      </x:c>
      <x:c r="BM670" s="36" t="n">
        <x:f>MAX(0,AQ670+BB670-BX670)</x:f>
        <x:v>41</x:v>
      </x:c>
      <x:c r="BN670" s="36" t="n">
        <x:f>MAX(0,AR670+BC670-BY670)</x:f>
        <x:v>45</x:v>
      </x:c>
      <x:c r="BO670" s="36" t="n">
        <x:f>MAX(0,AS670+BD670-BZ670)</x:f>
        <x:v>52</x:v>
      </x:c>
      <x:c r="BP670" s="36" t="n">
        <x:f>MAX(0,AT670+BE670-CA670)</x:f>
        <x:v>45</x:v>
      </x:c>
      <x:c r="BQ670" s="36" t="n">
        <x:f>MAX(0,AU670+BF670-CB670)</x:f>
        <x:v>51</x:v>
      </x:c>
      <x:c r="BR670" s="36" t="n">
        <x:f>MAX(0,AV670+BG670-CC670)</x:f>
        <x:v>9</x:v>
      </x:c>
      <x:c r="BS670" s="36" t="n">
        <x:f>MAX(0,AW670+BH670-CD670)</x:f>
        <x:v>59</x:v>
      </x:c>
      <x:c r="BT670" s="36" t="n">
        <x:f>MAX(0,AX670+BI670-CE670)</x:f>
        <x:v>42</x:v>
      </x:c>
      <x:c r="BU670" s="36" t="n">
        <x:f>SUM(BK670:BT670)</x:f>
        <x:v>426</x:v>
      </x:c>
      <x:c r="BV670" s="36" t="n">
        <x:v>1</x:v>
      </x:c>
      <x:c r="BW670" s="36" t="n">
        <x:v>1</x:v>
      </x:c>
      <x:c r="BX670" s="36" t="n">
        <x:v>1</x:v>
      </x:c>
      <x:c r="BY670" s="36" t="n">
        <x:v>1</x:v>
      </x:c>
      <x:c r="BZ670" s="36" t="n">
        <x:v>2</x:v>
      </x:c>
      <x:c r="CA670" s="36" t="n">
        <x:v>2</x:v>
      </x:c>
      <x:c r="CB670" s="36" t="n">
        <x:v>2</x:v>
      </x:c>
      <x:c r="CC670" s="36" t="n">
        <x:v>1</x:v>
      </x:c>
      <x:c r="CD670" s="36" t="n">
        <x:v>2</x:v>
      </x:c>
      <x:c r="CE670" s="36" t="n">
        <x:v>2</x:v>
      </x:c>
      <x:c r="CF670" s="36"/>
      <x:c r="CG670" s="36" t="n">
        <x:f>SUM(BV670,BW670,BX670,BY670)</x:f>
        <x:v>4</x:v>
      </x:c>
      <x:c r="CH670" s="36" t="n">
        <x:f>SUM(BZ670,CA670)</x:f>
        <x:v>4</x:v>
      </x:c>
      <x:c r="CI670" s="36" t="n">
        <x:f>SUM(CB670)</x:f>
        <x:v>2</x:v>
      </x:c>
      <x:c r="CJ670" s="36" t="n">
        <x:f>SUM(CC670,CD670)</x:f>
        <x:v>3</x:v>
      </x:c>
      <x:c r="CK670" s="36" t="n">
        <x:f>SUM(CE670)</x:f>
        <x:v>2</x:v>
      </x:c>
      <x:c r="CL670" s="36" t="n">
        <x:f>SUM(CG670:CK670)</x:f>
        <x:v>15</x:v>
      </x:c>
      <x:c r="CM670" s="39" t="n">
        <x:f>SUM(BV670*1,BW670*1,BX670*1,BY670*1)</x:f>
        <x:v>4</x:v>
      </x:c>
      <x:c r="CN670" s="39" t="n">
        <x:f>SUM(BZ670*0.324,CA670*0.416)</x:f>
        <x:v>1.48</x:v>
      </x:c>
      <x:c r="CO670" s="39" t="n">
        <x:f>SUM(CB670*0.75)</x:f>
        <x:v>1.5</x:v>
      </x:c>
      <x:c r="CP670" s="39" t="n">
        <x:f>SUM(CC670*0.325,CD670*0.2)</x:f>
        <x:v>0.7250000000000001</x:v>
      </x:c>
      <x:c r="CQ670" s="39" t="n">
        <x:f>SUM(CE670*0.24)</x:f>
        <x:v>0.48</x:v>
      </x:c>
      <x:c r="CR670" s="39" t="n">
        <x:f>SUM(CM670:CQ670)</x:f>
        <x:v>8.185</x:v>
      </x:c>
      <x:c r="CS670" s="36" t="n">
        <x:f>SUM(CG670:CH670)</x:f>
        <x:v>8</x:v>
      </x:c>
      <x:c r="CT670" s="36" t="str"/>
      <x:c r="CU670" s="36" t="n">
        <x:f>MIN(AG670,CG670)</x:f>
        <x:v>4</x:v>
      </x:c>
      <x:c r="CV670" s="36" t="n">
        <x:f>MIN(AG670,CH670)</x:f>
        <x:v>4</x:v>
      </x:c>
      <x:c r="CW670" s="36" t="n">
        <x:f>MIN(AG670,CI670)</x:f>
        <x:v>2</x:v>
      </x:c>
      <x:c r="CX670" s="36" t="n">
        <x:f>MIN(AG670,CJ670)</x:f>
        <x:v>3</x:v>
      </x:c>
      <x:c r="CY670" s="36" t="n">
        <x:f>MIN(AG670,CK670)</x:f>
        <x:v>2</x:v>
      </x:c>
    </x:row>
    <x:row r="671" ht="18" customHeight="1">
      <x:c r="A671" s="35" t="str">
        <x:v>Area TWT-02</x:v>
      </x:c>
      <x:c r="B671" s="35" t="str">
        <x:v>Area Lead TWT-02</x:v>
      </x:c>
      <x:c r="C671" s="35" t="str">
        <x:v>Field Lead TWT-06</x:v>
      </x:c>
      <x:c r="D671" s="35" t="str">
        <x:v>City TWT-D</x:v>
      </x:c>
      <x:c r="E671" s="35" t="n">
        <x:v>4</x:v>
      </x:c>
      <x:c r="F671" s="35" t="n">
        <x:v>24</x:v>
      </x:c>
      <x:c r="G671" s="35" t="n">
        <x:v>1</x:v>
      </x:c>
      <x:c r="H671" s="35" t="str">
        <x:v>Promoter</x:v>
      </x:c>
      <x:c r="I671" s="35" t="str">
        <x:v>Agency TWT-02</x:v>
      </x:c>
      <x:c r="J671" s="35" t="str">
        <x:v>PR-TWT-010</x:v>
      </x:c>
      <x:c r="K671" s="35" t="str">
        <x:v>Masked Promoter TWT-010</x:v>
      </x:c>
      <x:c r="L671" s="35" t="str">
        <x:v>9XXXX10010</x:v>
      </x:c>
      <x:c r="M671" s="37" t="n">
        <x:v>46184</x:v>
      </x:c>
      <x:c r="N671" s="35" t="str">
        <x:v>Cohort 2</x:v>
      </x:c>
      <x:c r="O671" s="35" t="str">
        <x:v>DIST-TWT-03</x:v>
      </x:c>
      <x:c r="P671" s="35" t="str">
        <x:v>Masked Distributor TWT-03</x:v>
      </x:c>
      <x:c r="Q671" s="35" t="str">
        <x:v>P-TWT-028</x:v>
      </x:c>
      <x:c r="R671" s="35" t="str">
        <x:v>TWT-028</x:v>
      </x:c>
      <x:c r="S671" s="35" t="str">
        <x:v>Masked Store TWT-028</x:v>
      </x:c>
      <x:c r="T671" s="35" t="str">
        <x:v>XX1028</x:v>
      </x:c>
      <x:c r="U671" s="35" t="str">
        <x:v>Modern Trade</x:v>
      </x:c>
      <x:c r="V671" s="35" t="str">
        <x:v>Masked</x:v>
      </x:c>
      <x:c r="W671" s="35" t="str">
        <x:v>Masked</x:v>
      </x:c>
      <x:c r="X671" s="37" t="n">
        <x:v>46212</x:v>
      </x:c>
      <x:c r="Y671" s="37" t="n">
        <x:v>46286</x:v>
      </x:c>
      <x:c r="Z671" s="35" t="str">
        <x:v>W03</x:v>
      </x:c>
      <x:c r="AA671" s="35" t="str">
        <x:v>Sep'26</x:v>
      </x:c>
      <x:c r="AB671" s="35" t="str">
        <x:v>15 - 21</x:v>
      </x:c>
      <x:c r="AC671" s="35" t="str">
        <x:v>Week 3 of Sep 2026</x:v>
      </x:c>
      <x:c r="AD671" s="35" t="str">
        <x:v>Continue</x:v>
      </x:c>
      <x:c r="AE671" s="35" t="str"/>
      <x:c r="AF671" s="36" t="n">
        <x:v>50</x:v>
      </x:c>
      <x:c r="AG671" s="36" t="n">
        <x:v>23</x:v>
      </x:c>
      <x:c r="AH671" s="38" t="n">
        <x:f>IFERROR(AG671/AF671,0)</x:f>
        <x:v>0.46</x:v>
      </x:c>
      <x:c r="AI671" s="36" t="n">
        <x:v>21</x:v>
      </x:c>
      <x:c r="AJ671" s="38" t="n">
        <x:f>IFERROR(AI671/AG671,0)</x:f>
        <x:v>0.9130434782608695</x:v>
      </x:c>
      <x:c r="AK671" s="36" t="n">
        <x:v>8</x:v>
      </x:c>
      <x:c r="AL671" s="36" t="n">
        <x:v>14</x:v>
      </x:c>
      <x:c r="AM671" s="36" t="n">
        <x:v>1</x:v>
      </x:c>
      <x:c r="AN671" s="38" t="n">
        <x:f>IFERROR(AL671/AG671,0)</x:f>
        <x:v>0.6086956521739131</x:v>
      </x:c>
      <x:c r="AO671" s="36" t="n">
        <x:f>BK670</x:f>
        <x:v>47</x:v>
      </x:c>
      <x:c r="AP671" s="36" t="n">
        <x:f>BL670</x:f>
        <x:v>35</x:v>
      </x:c>
      <x:c r="AQ671" s="36" t="n">
        <x:f>BM670</x:f>
        <x:v>41</x:v>
      </x:c>
      <x:c r="AR671" s="36" t="n">
        <x:f>BN670</x:f>
        <x:v>45</x:v>
      </x:c>
      <x:c r="AS671" s="36" t="n">
        <x:f>BO670</x:f>
        <x:v>52</x:v>
      </x:c>
      <x:c r="AT671" s="36" t="n">
        <x:f>BP670</x:f>
        <x:v>45</x:v>
      </x:c>
      <x:c r="AU671" s="36" t="n">
        <x:f>BQ670</x:f>
        <x:v>51</x:v>
      </x:c>
      <x:c r="AV671" s="36" t="n">
        <x:f>BR670</x:f>
        <x:v>9</x:v>
      </x:c>
      <x:c r="AW671" s="36" t="n">
        <x:f>BS670</x:f>
        <x:v>59</x:v>
      </x:c>
      <x:c r="AX671" s="36" t="n">
        <x:f>BT670</x:f>
        <x:v>42</x:v>
      </x:c>
      <x:c r="AY671" s="36" t="n">
        <x:f>SUM(AO671:AX671)</x:f>
        <x:v>426</x:v>
      </x:c>
      <x:c r="AZ671" s="36" t="n">
        <x:v>0</x:v>
      </x:c>
      <x:c r="BA671" s="36" t="n">
        <x:v>14</x:v>
      </x:c>
      <x:c r="BB671" s="36" t="n">
        <x:v>0</x:v>
      </x:c>
      <x:c r="BC671" s="36" t="n">
        <x:v>0</x:v>
      </x:c>
      <x:c r="BD671" s="36" t="n">
        <x:v>0</x:v>
      </x:c>
      <x:c r="BE671" s="36" t="n">
        <x:v>0</x:v>
      </x:c>
      <x:c r="BF671" s="36" t="n">
        <x:v>0</x:v>
      </x:c>
      <x:c r="BG671" s="36" t="n">
        <x:v>14</x:v>
      </x:c>
      <x:c r="BH671" s="36" t="n">
        <x:v>0</x:v>
      </x:c>
      <x:c r="BI671" s="36" t="n">
        <x:v>0</x:v>
      </x:c>
      <x:c r="BJ671" s="36"/>
      <x:c r="BK671" s="36" t="n">
        <x:f>MAX(0,AO671+AZ671-BV671)</x:f>
        <x:v>46</x:v>
      </x:c>
      <x:c r="BL671" s="36" t="n">
        <x:f>MAX(0,AP671+BA671-BW671)</x:f>
        <x:v>48</x:v>
      </x:c>
      <x:c r="BM671" s="36" t="n">
        <x:f>MAX(0,AQ671+BB671-BX671)</x:f>
        <x:v>40</x:v>
      </x:c>
      <x:c r="BN671" s="36" t="n">
        <x:f>MAX(0,AR671+BC671-BY671)</x:f>
        <x:v>44</x:v>
      </x:c>
      <x:c r="BO671" s="36" t="n">
        <x:f>MAX(0,AS671+BD671-BZ671)</x:f>
        <x:v>50</x:v>
      </x:c>
      <x:c r="BP671" s="36" t="n">
        <x:f>MAX(0,AT671+BE671-CA671)</x:f>
        <x:v>43</x:v>
      </x:c>
      <x:c r="BQ671" s="36" t="n">
        <x:f>MAX(0,AU671+BF671-CB671)</x:f>
        <x:v>50</x:v>
      </x:c>
      <x:c r="BR671" s="36" t="n">
        <x:f>MAX(0,AV671+BG671-CC671)</x:f>
        <x:v>22</x:v>
      </x:c>
      <x:c r="BS671" s="36" t="n">
        <x:f>MAX(0,AW671+BH671-CD671)</x:f>
        <x:v>58</x:v>
      </x:c>
      <x:c r="BT671" s="36" t="n">
        <x:f>MAX(0,AX671+BI671-CE671)</x:f>
        <x:v>40</x:v>
      </x:c>
      <x:c r="BU671" s="36" t="n">
        <x:f>SUM(BK671:BT671)</x:f>
        <x:v>441</x:v>
      </x:c>
      <x:c r="BV671" s="36" t="n">
        <x:v>1</x:v>
      </x:c>
      <x:c r="BW671" s="36" t="n">
        <x:v>1</x:v>
      </x:c>
      <x:c r="BX671" s="36" t="n">
        <x:v>1</x:v>
      </x:c>
      <x:c r="BY671" s="36" t="n">
        <x:v>1</x:v>
      </x:c>
      <x:c r="BZ671" s="36" t="n">
        <x:v>2</x:v>
      </x:c>
      <x:c r="CA671" s="36" t="n">
        <x:v>2</x:v>
      </x:c>
      <x:c r="CB671" s="36" t="n">
        <x:v>1</x:v>
      </x:c>
      <x:c r="CC671" s="36" t="n">
        <x:v>1</x:v>
      </x:c>
      <x:c r="CD671" s="36" t="n">
        <x:v>1</x:v>
      </x:c>
      <x:c r="CE671" s="36" t="n">
        <x:v>2</x:v>
      </x:c>
      <x:c r="CF671" s="36"/>
      <x:c r="CG671" s="36" t="n">
        <x:f>SUM(BV671,BW671,BX671,BY671)</x:f>
        <x:v>4</x:v>
      </x:c>
      <x:c r="CH671" s="36" t="n">
        <x:f>SUM(BZ671,CA671)</x:f>
        <x:v>4</x:v>
      </x:c>
      <x:c r="CI671" s="36" t="n">
        <x:f>SUM(CB671)</x:f>
        <x:v>1</x:v>
      </x:c>
      <x:c r="CJ671" s="36" t="n">
        <x:f>SUM(CC671,CD671)</x:f>
        <x:v>2</x:v>
      </x:c>
      <x:c r="CK671" s="36" t="n">
        <x:f>SUM(CE671)</x:f>
        <x:v>2</x:v>
      </x:c>
      <x:c r="CL671" s="36" t="n">
        <x:f>SUM(CG671:CK671)</x:f>
        <x:v>13</x:v>
      </x:c>
      <x:c r="CM671" s="39" t="n">
        <x:f>SUM(BV671*1,BW671*1,BX671*1,BY671*1)</x:f>
        <x:v>4</x:v>
      </x:c>
      <x:c r="CN671" s="39" t="n">
        <x:f>SUM(BZ671*0.324,CA671*0.416)</x:f>
        <x:v>1.48</x:v>
      </x:c>
      <x:c r="CO671" s="39" t="n">
        <x:f>SUM(CB671*0.75)</x:f>
        <x:v>0.75</x:v>
      </x:c>
      <x:c r="CP671" s="39" t="n">
        <x:f>SUM(CC671*0.325,CD671*0.2)</x:f>
        <x:v>0.525</x:v>
      </x:c>
      <x:c r="CQ671" s="39" t="n">
        <x:f>SUM(CE671*0.24)</x:f>
        <x:v>0.48</x:v>
      </x:c>
      <x:c r="CR671" s="39" t="n">
        <x:f>SUM(CM671:CQ671)</x:f>
        <x:v>7.235000000000001</x:v>
      </x:c>
      <x:c r="CS671" s="36" t="n">
        <x:f>SUM(CG671:CH671)</x:f>
        <x:v>8</x:v>
      </x:c>
      <x:c r="CT671" s="36" t="str"/>
      <x:c r="CU671" s="36" t="n">
        <x:f>MIN(AG671,CG671)</x:f>
        <x:v>4</x:v>
      </x:c>
      <x:c r="CV671" s="36" t="n">
        <x:f>MIN(AG671,CH671)</x:f>
        <x:v>4</x:v>
      </x:c>
      <x:c r="CW671" s="36" t="n">
        <x:f>MIN(AG671,CI671)</x:f>
        <x:v>1</x:v>
      </x:c>
      <x:c r="CX671" s="36" t="n">
        <x:f>MIN(AG671,CJ671)</x:f>
        <x:v>2</x:v>
      </x:c>
      <x:c r="CY671" s="36" t="n">
        <x:f>MIN(AG671,CK671)</x:f>
        <x:v>2</x:v>
      </x:c>
    </x:row>
    <x:row r="672" ht="18" customHeight="1">
      <x:c r="A672" s="35" t="str">
        <x:v>Area TWT-02</x:v>
      </x:c>
      <x:c r="B672" s="35" t="str">
        <x:v>Area Lead TWT-02</x:v>
      </x:c>
      <x:c r="C672" s="35" t="str">
        <x:v>Field Lead TWT-06</x:v>
      </x:c>
      <x:c r="D672" s="35" t="str">
        <x:v>City TWT-D</x:v>
      </x:c>
      <x:c r="E672" s="35" t="n">
        <x:v>4</x:v>
      </x:c>
      <x:c r="F672" s="35" t="n">
        <x:v>24</x:v>
      </x:c>
      <x:c r="G672" s="35" t="n">
        <x:v>1</x:v>
      </x:c>
      <x:c r="H672" s="35" t="str">
        <x:v>Promoter</x:v>
      </x:c>
      <x:c r="I672" s="35" t="str">
        <x:v>Agency TWT-02</x:v>
      </x:c>
      <x:c r="J672" s="35" t="str">
        <x:v>PR-TWT-010</x:v>
      </x:c>
      <x:c r="K672" s="35" t="str">
        <x:v>Masked Promoter TWT-010</x:v>
      </x:c>
      <x:c r="L672" s="35" t="str">
        <x:v>9XXXX10010</x:v>
      </x:c>
      <x:c r="M672" s="37" t="n">
        <x:v>46184</x:v>
      </x:c>
      <x:c r="N672" s="35" t="str">
        <x:v>Cohort 2</x:v>
      </x:c>
      <x:c r="O672" s="35" t="str">
        <x:v>DIST-TWT-03</x:v>
      </x:c>
      <x:c r="P672" s="35" t="str">
        <x:v>Masked Distributor TWT-03</x:v>
      </x:c>
      <x:c r="Q672" s="35" t="str">
        <x:v>P-TWT-028</x:v>
      </x:c>
      <x:c r="R672" s="35" t="str">
        <x:v>TWT-028</x:v>
      </x:c>
      <x:c r="S672" s="35" t="str">
        <x:v>Masked Store TWT-028</x:v>
      </x:c>
      <x:c r="T672" s="35" t="str">
        <x:v>XX1028</x:v>
      </x:c>
      <x:c r="U672" s="35" t="str">
        <x:v>Modern Trade</x:v>
      </x:c>
      <x:c r="V672" s="35" t="str">
        <x:v>Masked</x:v>
      </x:c>
      <x:c r="W672" s="35" t="str">
        <x:v>Masked</x:v>
      </x:c>
      <x:c r="X672" s="37" t="n">
        <x:v>46212</x:v>
      </x:c>
      <x:c r="Y672" s="37" t="n">
        <x:v>46287</x:v>
      </x:c>
      <x:c r="Z672" s="35" t="str">
        <x:v>W04</x:v>
      </x:c>
      <x:c r="AA672" s="35" t="str">
        <x:v>Sep'26</x:v>
      </x:c>
      <x:c r="AB672" s="35" t="str">
        <x:v>22 - 28</x:v>
      </x:c>
      <x:c r="AC672" s="35" t="str">
        <x:v>Week 4 of Sep 2026</x:v>
      </x:c>
      <x:c r="AD672" s="35" t="str">
        <x:v>Continue</x:v>
      </x:c>
      <x:c r="AE672" s="35" t="str"/>
      <x:c r="AF672" s="36" t="n">
        <x:v>47</x:v>
      </x:c>
      <x:c r="AG672" s="36" t="n">
        <x:v>15</x:v>
      </x:c>
      <x:c r="AH672" s="38" t="n">
        <x:f>IFERROR(AG672/AF672,0)</x:f>
        <x:v>0.3191489361702128</x:v>
      </x:c>
      <x:c r="AI672" s="36" t="n">
        <x:v>10</x:v>
      </x:c>
      <x:c r="AJ672" s="38" t="n">
        <x:f>IFERROR(AI672/AG672,0)</x:f>
        <x:v>0.6666666666666666</x:v>
      </x:c>
      <x:c r="AK672" s="36" t="n">
        <x:v>1</x:v>
      </x:c>
      <x:c r="AL672" s="36" t="n">
        <x:v>5</x:v>
      </x:c>
      <x:c r="AM672" s="36" t="n">
        <x:v>1</x:v>
      </x:c>
      <x:c r="AN672" s="38" t="n">
        <x:f>IFERROR(AL672/AG672,0)</x:f>
        <x:v>0.3333333333333333</x:v>
      </x:c>
      <x:c r="AO672" s="36" t="n">
        <x:f>BK671</x:f>
        <x:v>46</x:v>
      </x:c>
      <x:c r="AP672" s="36" t="n">
        <x:f>BL671</x:f>
        <x:v>48</x:v>
      </x:c>
      <x:c r="AQ672" s="36" t="n">
        <x:f>BM671</x:f>
        <x:v>40</x:v>
      </x:c>
      <x:c r="AR672" s="36" t="n">
        <x:f>BN671</x:f>
        <x:v>44</x:v>
      </x:c>
      <x:c r="AS672" s="36" t="n">
        <x:f>BO671</x:f>
        <x:v>50</x:v>
      </x:c>
      <x:c r="AT672" s="36" t="n">
        <x:f>BP671</x:f>
        <x:v>43</x:v>
      </x:c>
      <x:c r="AU672" s="36" t="n">
        <x:f>BQ671</x:f>
        <x:v>50</x:v>
      </x:c>
      <x:c r="AV672" s="36" t="n">
        <x:f>BR671</x:f>
        <x:v>22</x:v>
      </x:c>
      <x:c r="AW672" s="36" t="n">
        <x:f>BS671</x:f>
        <x:v>58</x:v>
      </x:c>
      <x:c r="AX672" s="36" t="n">
        <x:f>BT671</x:f>
        <x:v>40</x:v>
      </x:c>
      <x:c r="AY672" s="36" t="n">
        <x:f>SUM(AO672:AX672)</x:f>
        <x:v>441</x:v>
      </x:c>
      <x:c r="AZ672" s="36" t="n">
        <x:v>0</x:v>
      </x:c>
      <x:c r="BA672" s="36" t="n">
        <x:v>0</x:v>
      </x:c>
      <x:c r="BB672" s="36" t="n">
        <x:v>14</x:v>
      </x:c>
      <x:c r="BC672" s="36" t="n">
        <x:v>0</x:v>
      </x:c>
      <x:c r="BD672" s="36" t="n">
        <x:v>0</x:v>
      </x:c>
      <x:c r="BE672" s="36" t="n">
        <x:v>0</x:v>
      </x:c>
      <x:c r="BF672" s="36" t="n">
        <x:v>0</x:v>
      </x:c>
      <x:c r="BG672" s="36" t="n">
        <x:v>0</x:v>
      </x:c>
      <x:c r="BH672" s="36" t="n">
        <x:v>15</x:v>
      </x:c>
      <x:c r="BI672" s="36" t="n">
        <x:v>0</x:v>
      </x:c>
      <x:c r="BJ672" s="36"/>
      <x:c r="BK672" s="36" t="n">
        <x:f>MAX(0,AO672+AZ672-BV672)</x:f>
        <x:v>45</x:v>
      </x:c>
      <x:c r="BL672" s="36" t="n">
        <x:f>MAX(0,AP672+BA672-BW672)</x:f>
        <x:v>47</x:v>
      </x:c>
      <x:c r="BM672" s="36" t="n">
        <x:f>MAX(0,AQ672+BB672-BX672)</x:f>
        <x:v>53</x:v>
      </x:c>
      <x:c r="BN672" s="36" t="n">
        <x:f>MAX(0,AR672+BC672-BY672)</x:f>
        <x:v>43</x:v>
      </x:c>
      <x:c r="BO672" s="36" t="n">
        <x:f>MAX(0,AS672+BD672-BZ672)</x:f>
        <x:v>49</x:v>
      </x:c>
      <x:c r="BP672" s="36" t="n">
        <x:f>MAX(0,AT672+BE672-CA672)</x:f>
        <x:v>41</x:v>
      </x:c>
      <x:c r="BQ672" s="36" t="n">
        <x:f>MAX(0,AU672+BF672-CB672)</x:f>
        <x:v>49</x:v>
      </x:c>
      <x:c r="BR672" s="36" t="n">
        <x:f>MAX(0,AV672+BG672-CC672)</x:f>
        <x:v>21</x:v>
      </x:c>
      <x:c r="BS672" s="36" t="n">
        <x:f>MAX(0,AW672+BH672-CD672)</x:f>
        <x:v>72</x:v>
      </x:c>
      <x:c r="BT672" s="36" t="n">
        <x:f>MAX(0,AX672+BI672-CE672)</x:f>
        <x:v>39</x:v>
      </x:c>
      <x:c r="BU672" s="36" t="n">
        <x:f>SUM(BK672:BT672)</x:f>
        <x:v>459</x:v>
      </x:c>
      <x:c r="BV672" s="36" t="n">
        <x:v>1</x:v>
      </x:c>
      <x:c r="BW672" s="36" t="n">
        <x:v>1</x:v>
      </x:c>
      <x:c r="BX672" s="36" t="n">
        <x:v>1</x:v>
      </x:c>
      <x:c r="BY672" s="36" t="n">
        <x:v>1</x:v>
      </x:c>
      <x:c r="BZ672" s="36" t="n">
        <x:v>1</x:v>
      </x:c>
      <x:c r="CA672" s="36" t="n">
        <x:v>2</x:v>
      </x:c>
      <x:c r="CB672" s="36" t="n">
        <x:v>1</x:v>
      </x:c>
      <x:c r="CC672" s="36" t="n">
        <x:v>1</x:v>
      </x:c>
      <x:c r="CD672" s="36" t="n">
        <x:v>1</x:v>
      </x:c>
      <x:c r="CE672" s="36" t="n">
        <x:v>1</x:v>
      </x:c>
      <x:c r="CF672" s="36"/>
      <x:c r="CG672" s="36" t="n">
        <x:f>SUM(BV672,BW672,BX672,BY672)</x:f>
        <x:v>4</x:v>
      </x:c>
      <x:c r="CH672" s="36" t="n">
        <x:f>SUM(BZ672,CA672)</x:f>
        <x:v>3</x:v>
      </x:c>
      <x:c r="CI672" s="36" t="n">
        <x:f>SUM(CB672)</x:f>
        <x:v>1</x:v>
      </x:c>
      <x:c r="CJ672" s="36" t="n">
        <x:f>SUM(CC672,CD672)</x:f>
        <x:v>2</x:v>
      </x:c>
      <x:c r="CK672" s="36" t="n">
        <x:f>SUM(CE672)</x:f>
        <x:v>1</x:v>
      </x:c>
      <x:c r="CL672" s="36" t="n">
        <x:f>SUM(CG672:CK672)</x:f>
        <x:v>11</x:v>
      </x:c>
      <x:c r="CM672" s="39" t="n">
        <x:f>SUM(BV672*1,BW672*1,BX672*1,BY672*1)</x:f>
        <x:v>4</x:v>
      </x:c>
      <x:c r="CN672" s="39" t="n">
        <x:f>SUM(BZ672*0.324,CA672*0.416)</x:f>
        <x:v>1.156</x:v>
      </x:c>
      <x:c r="CO672" s="39" t="n">
        <x:f>SUM(CB672*0.75)</x:f>
        <x:v>0.75</x:v>
      </x:c>
      <x:c r="CP672" s="39" t="n">
        <x:f>SUM(CC672*0.325,CD672*0.2)</x:f>
        <x:v>0.525</x:v>
      </x:c>
      <x:c r="CQ672" s="39" t="n">
        <x:f>SUM(CE672*0.24)</x:f>
        <x:v>0.24</x:v>
      </x:c>
      <x:c r="CR672" s="39" t="n">
        <x:f>SUM(CM672:CQ672)</x:f>
        <x:v>6.671</x:v>
      </x:c>
      <x:c r="CS672" s="36" t="n">
        <x:f>SUM(CG672:CH672)</x:f>
        <x:v>7</x:v>
      </x:c>
      <x:c r="CT672" s="36" t="str"/>
      <x:c r="CU672" s="36" t="n">
        <x:f>MIN(AG672,CG672)</x:f>
        <x:v>4</x:v>
      </x:c>
      <x:c r="CV672" s="36" t="n">
        <x:f>MIN(AG672,CH672)</x:f>
        <x:v>3</x:v>
      </x:c>
      <x:c r="CW672" s="36" t="n">
        <x:f>MIN(AG672,CI672)</x:f>
        <x:v>1</x:v>
      </x:c>
      <x:c r="CX672" s="36" t="n">
        <x:f>MIN(AG672,CJ672)</x:f>
        <x:v>2</x:v>
      </x:c>
      <x:c r="CY672" s="36" t="n">
        <x:f>MIN(AG672,CK672)</x:f>
        <x:v>1</x:v>
      </x:c>
    </x:row>
    <x:row r="673" ht="18" customHeight="1">
      <x:c r="A673" s="35" t="str">
        <x:v>Area TWT-02</x:v>
      </x:c>
      <x:c r="B673" s="35" t="str">
        <x:v>Area Lead TWT-02</x:v>
      </x:c>
      <x:c r="C673" s="35" t="str">
        <x:v>Field Lead TWT-06</x:v>
      </x:c>
      <x:c r="D673" s="35" t="str">
        <x:v>City TWT-D</x:v>
      </x:c>
      <x:c r="E673" s="35" t="n">
        <x:v>4</x:v>
      </x:c>
      <x:c r="F673" s="35" t="n">
        <x:v>24</x:v>
      </x:c>
      <x:c r="G673" s="35" t="n">
        <x:v>1</x:v>
      </x:c>
      <x:c r="H673" s="35" t="str">
        <x:v>Promoter</x:v>
      </x:c>
      <x:c r="I673" s="35" t="str">
        <x:v>Agency TWT-02</x:v>
      </x:c>
      <x:c r="J673" s="35" t="str">
        <x:v>PR-TWT-010</x:v>
      </x:c>
      <x:c r="K673" s="35" t="str">
        <x:v>Masked Promoter TWT-010</x:v>
      </x:c>
      <x:c r="L673" s="35" t="str">
        <x:v>9XXXX10010</x:v>
      </x:c>
      <x:c r="M673" s="37" t="n">
        <x:v>46184</x:v>
      </x:c>
      <x:c r="N673" s="35" t="str">
        <x:v>Cohort 2</x:v>
      </x:c>
      <x:c r="O673" s="35" t="str">
        <x:v>DIST-TWT-03</x:v>
      </x:c>
      <x:c r="P673" s="35" t="str">
        <x:v>Masked Distributor TWT-03</x:v>
      </x:c>
      <x:c r="Q673" s="35" t="str">
        <x:v>P-TWT-028</x:v>
      </x:c>
      <x:c r="R673" s="35" t="str">
        <x:v>TWT-028</x:v>
      </x:c>
      <x:c r="S673" s="35" t="str">
        <x:v>Masked Store TWT-028</x:v>
      </x:c>
      <x:c r="T673" s="35" t="str">
        <x:v>XX1028</x:v>
      </x:c>
      <x:c r="U673" s="35" t="str">
        <x:v>Modern Trade</x:v>
      </x:c>
      <x:c r="V673" s="35" t="str">
        <x:v>Masked</x:v>
      </x:c>
      <x:c r="W673" s="35" t="str">
        <x:v>Masked</x:v>
      </x:c>
      <x:c r="X673" s="37" t="n">
        <x:v>46212</x:v>
      </x:c>
      <x:c r="Y673" s="37" t="n">
        <x:v>46288</x:v>
      </x:c>
      <x:c r="Z673" s="35" t="str">
        <x:v>W04</x:v>
      </x:c>
      <x:c r="AA673" s="35" t="str">
        <x:v>Sep'26</x:v>
      </x:c>
      <x:c r="AB673" s="35" t="str">
        <x:v>22 - 28</x:v>
      </x:c>
      <x:c r="AC673" s="35" t="str">
        <x:v>Week 4 of Sep 2026</x:v>
      </x:c>
      <x:c r="AD673" s="35" t="str">
        <x:v>Continue</x:v>
      </x:c>
      <x:c r="AE673" s="35" t="str"/>
      <x:c r="AF673" s="36" t="n">
        <x:v>53</x:v>
      </x:c>
      <x:c r="AG673" s="36" t="n">
        <x:v>24</x:v>
      </x:c>
      <x:c r="AH673" s="38" t="n">
        <x:f>IFERROR(AG673/AF673,0)</x:f>
        <x:v>0.4528301886792453</x:v>
      </x:c>
      <x:c r="AI673" s="36" t="n">
        <x:v>19</x:v>
      </x:c>
      <x:c r="AJ673" s="38" t="n">
        <x:f>IFERROR(AI673/AG673,0)</x:f>
        <x:v>0.7916666666666666</x:v>
      </x:c>
      <x:c r="AK673" s="36" t="n">
        <x:v>7</x:v>
      </x:c>
      <x:c r="AL673" s="36" t="n">
        <x:v>6</x:v>
      </x:c>
      <x:c r="AM673" s="36" t="n">
        <x:v>1</x:v>
      </x:c>
      <x:c r="AN673" s="38" t="n">
        <x:f>IFERROR(AL673/AG673,0)</x:f>
        <x:v>0.25</x:v>
      </x:c>
      <x:c r="AO673" s="36" t="n">
        <x:f>BK672</x:f>
        <x:v>45</x:v>
      </x:c>
      <x:c r="AP673" s="36" t="n">
        <x:f>BL672</x:f>
        <x:v>47</x:v>
      </x:c>
      <x:c r="AQ673" s="36" t="n">
        <x:f>BM672</x:f>
        <x:v>53</x:v>
      </x:c>
      <x:c r="AR673" s="36" t="n">
        <x:f>BN672</x:f>
        <x:v>43</x:v>
      </x:c>
      <x:c r="AS673" s="36" t="n">
        <x:f>BO672</x:f>
        <x:v>49</x:v>
      </x:c>
      <x:c r="AT673" s="36" t="n">
        <x:f>BP672</x:f>
        <x:v>41</x:v>
      </x:c>
      <x:c r="AU673" s="36" t="n">
        <x:f>BQ672</x:f>
        <x:v>49</x:v>
      </x:c>
      <x:c r="AV673" s="36" t="n">
        <x:f>BR672</x:f>
        <x:v>21</x:v>
      </x:c>
      <x:c r="AW673" s="36" t="n">
        <x:f>BS672</x:f>
        <x:v>72</x:v>
      </x:c>
      <x:c r="AX673" s="36" t="n">
        <x:f>BT672</x:f>
        <x:v>39</x:v>
      </x:c>
      <x:c r="AY673" s="36" t="n">
        <x:f>SUM(AO673:AX673)</x:f>
        <x:v>459</x:v>
      </x:c>
      <x:c r="AZ673" s="36" t="n">
        <x:v>0</x:v>
      </x:c>
      <x:c r="BA673" s="36" t="n">
        <x:v>0</x:v>
      </x:c>
      <x:c r="BB673" s="36" t="n">
        <x:v>0</x:v>
      </x:c>
      <x:c r="BC673" s="36" t="n">
        <x:v>10</x:v>
      </x:c>
      <x:c r="BD673" s="36" t="n">
        <x:v>0</x:v>
      </x:c>
      <x:c r="BE673" s="36" t="n">
        <x:v>0</x:v>
      </x:c>
      <x:c r="BF673" s="36" t="n">
        <x:v>0</x:v>
      </x:c>
      <x:c r="BG673" s="36" t="n">
        <x:v>0</x:v>
      </x:c>
      <x:c r="BH673" s="36" t="n">
        <x:v>0</x:v>
      </x:c>
      <x:c r="BI673" s="36" t="n">
        <x:v>17</x:v>
      </x:c>
      <x:c r="BJ673" s="36"/>
      <x:c r="BK673" s="36" t="n">
        <x:f>MAX(0,AO673+AZ673-BV673)</x:f>
        <x:v>44</x:v>
      </x:c>
      <x:c r="BL673" s="36" t="n">
        <x:f>MAX(0,AP673+BA673-BW673)</x:f>
        <x:v>46</x:v>
      </x:c>
      <x:c r="BM673" s="36" t="n">
        <x:f>MAX(0,AQ673+BB673-BX673)</x:f>
        <x:v>52</x:v>
      </x:c>
      <x:c r="BN673" s="36" t="n">
        <x:f>MAX(0,AR673+BC673-BY673)</x:f>
        <x:v>52</x:v>
      </x:c>
      <x:c r="BO673" s="36" t="n">
        <x:f>MAX(0,AS673+BD673-BZ673)</x:f>
        <x:v>48</x:v>
      </x:c>
      <x:c r="BP673" s="36" t="n">
        <x:f>MAX(0,AT673+BE673-CA673)</x:f>
        <x:v>39</x:v>
      </x:c>
      <x:c r="BQ673" s="36" t="n">
        <x:f>MAX(0,AU673+BF673-CB673)</x:f>
        <x:v>48</x:v>
      </x:c>
      <x:c r="BR673" s="36" t="n">
        <x:f>MAX(0,AV673+BG673-CC673)</x:f>
        <x:v>20</x:v>
      </x:c>
      <x:c r="BS673" s="36" t="n">
        <x:f>MAX(0,AW673+BH673-CD673)</x:f>
        <x:v>71</x:v>
      </x:c>
      <x:c r="BT673" s="36" t="n">
        <x:f>MAX(0,AX673+BI673-CE673)</x:f>
        <x:v>55</x:v>
      </x:c>
      <x:c r="BU673" s="36" t="n">
        <x:f>SUM(BK673:BT673)</x:f>
        <x:v>475</x:v>
      </x:c>
      <x:c r="BV673" s="36" t="n">
        <x:v>1</x:v>
      </x:c>
      <x:c r="BW673" s="36" t="n">
        <x:v>1</x:v>
      </x:c>
      <x:c r="BX673" s="36" t="n">
        <x:v>1</x:v>
      </x:c>
      <x:c r="BY673" s="36" t="n">
        <x:v>1</x:v>
      </x:c>
      <x:c r="BZ673" s="36" t="n">
        <x:v>1</x:v>
      </x:c>
      <x:c r="CA673" s="36" t="n">
        <x:v>2</x:v>
      </x:c>
      <x:c r="CB673" s="36" t="n">
        <x:v>1</x:v>
      </x:c>
      <x:c r="CC673" s="36" t="n">
        <x:v>1</x:v>
      </x:c>
      <x:c r="CD673" s="36" t="n">
        <x:v>1</x:v>
      </x:c>
      <x:c r="CE673" s="36" t="n">
        <x:v>1</x:v>
      </x:c>
      <x:c r="CF673" s="36"/>
      <x:c r="CG673" s="36" t="n">
        <x:f>SUM(BV673,BW673,BX673,BY673)</x:f>
        <x:v>4</x:v>
      </x:c>
      <x:c r="CH673" s="36" t="n">
        <x:f>SUM(BZ673,CA673)</x:f>
        <x:v>3</x:v>
      </x:c>
      <x:c r="CI673" s="36" t="n">
        <x:f>SUM(CB673)</x:f>
        <x:v>1</x:v>
      </x:c>
      <x:c r="CJ673" s="36" t="n">
        <x:f>SUM(CC673,CD673)</x:f>
        <x:v>2</x:v>
      </x:c>
      <x:c r="CK673" s="36" t="n">
        <x:f>SUM(CE673)</x:f>
        <x:v>1</x:v>
      </x:c>
      <x:c r="CL673" s="36" t="n">
        <x:f>SUM(CG673:CK673)</x:f>
        <x:v>11</x:v>
      </x:c>
      <x:c r="CM673" s="39" t="n">
        <x:f>SUM(BV673*1,BW673*1,BX673*1,BY673*1)</x:f>
        <x:v>4</x:v>
      </x:c>
      <x:c r="CN673" s="39" t="n">
        <x:f>SUM(BZ673*0.324,CA673*0.416)</x:f>
        <x:v>1.156</x:v>
      </x:c>
      <x:c r="CO673" s="39" t="n">
        <x:f>SUM(CB673*0.75)</x:f>
        <x:v>0.75</x:v>
      </x:c>
      <x:c r="CP673" s="39" t="n">
        <x:f>SUM(CC673*0.325,CD673*0.2)</x:f>
        <x:v>0.525</x:v>
      </x:c>
      <x:c r="CQ673" s="39" t="n">
        <x:f>SUM(CE673*0.24)</x:f>
        <x:v>0.24</x:v>
      </x:c>
      <x:c r="CR673" s="39" t="n">
        <x:f>SUM(CM673:CQ673)</x:f>
        <x:v>6.671</x:v>
      </x:c>
      <x:c r="CS673" s="36" t="n">
        <x:f>SUM(CG673:CH673)</x:f>
        <x:v>7</x:v>
      </x:c>
      <x:c r="CT673" s="36" t="str"/>
      <x:c r="CU673" s="36" t="n">
        <x:f>MIN(AG673,CG673)</x:f>
        <x:v>4</x:v>
      </x:c>
      <x:c r="CV673" s="36" t="n">
        <x:f>MIN(AG673,CH673)</x:f>
        <x:v>3</x:v>
      </x:c>
      <x:c r="CW673" s="36" t="n">
        <x:f>MIN(AG673,CI673)</x:f>
        <x:v>1</x:v>
      </x:c>
      <x:c r="CX673" s="36" t="n">
        <x:f>MIN(AG673,CJ673)</x:f>
        <x:v>2</x:v>
      </x:c>
      <x:c r="CY673" s="36" t="n">
        <x:f>MIN(AG673,CK673)</x:f>
        <x:v>1</x:v>
      </x:c>
    </x:row>
    <x:row r="674" ht="18" customHeight="1">
      <x:c r="A674" s="35" t="str">
        <x:v>Area TWT-02</x:v>
      </x:c>
      <x:c r="B674" s="35" t="str">
        <x:v>Area Lead TWT-02</x:v>
      </x:c>
      <x:c r="C674" s="35" t="str">
        <x:v>Field Lead TWT-06</x:v>
      </x:c>
      <x:c r="D674" s="35" t="str">
        <x:v>City TWT-D</x:v>
      </x:c>
      <x:c r="E674" s="35" t="n">
        <x:v>4</x:v>
      </x:c>
      <x:c r="F674" s="35" t="n">
        <x:v>24</x:v>
      </x:c>
      <x:c r="G674" s="35" t="n">
        <x:v>1</x:v>
      </x:c>
      <x:c r="H674" s="35" t="str">
        <x:v>Promoter</x:v>
      </x:c>
      <x:c r="I674" s="35" t="str">
        <x:v>Agency TWT-02</x:v>
      </x:c>
      <x:c r="J674" s="35" t="str">
        <x:v>PR-TWT-010</x:v>
      </x:c>
      <x:c r="K674" s="35" t="str">
        <x:v>Masked Promoter TWT-010</x:v>
      </x:c>
      <x:c r="L674" s="35" t="str">
        <x:v>9XXXX10010</x:v>
      </x:c>
      <x:c r="M674" s="37" t="n">
        <x:v>46184</x:v>
      </x:c>
      <x:c r="N674" s="35" t="str">
        <x:v>Cohort 2</x:v>
      </x:c>
      <x:c r="O674" s="35" t="str">
        <x:v>DIST-TWT-03</x:v>
      </x:c>
      <x:c r="P674" s="35" t="str">
        <x:v>Masked Distributor TWT-03</x:v>
      </x:c>
      <x:c r="Q674" s="35" t="str">
        <x:v>P-TWT-028</x:v>
      </x:c>
      <x:c r="R674" s="35" t="str">
        <x:v>TWT-028</x:v>
      </x:c>
      <x:c r="S674" s="35" t="str">
        <x:v>Masked Store TWT-028</x:v>
      </x:c>
      <x:c r="T674" s="35" t="str">
        <x:v>XX1028</x:v>
      </x:c>
      <x:c r="U674" s="35" t="str">
        <x:v>Modern Trade</x:v>
      </x:c>
      <x:c r="V674" s="35" t="str">
        <x:v>Masked</x:v>
      </x:c>
      <x:c r="W674" s="35" t="str">
        <x:v>Masked</x:v>
      </x:c>
      <x:c r="X674" s="37" t="n">
        <x:v>46212</x:v>
      </x:c>
      <x:c r="Y674" s="37" t="n">
        <x:v>46289</x:v>
      </x:c>
      <x:c r="Z674" s="35" t="str">
        <x:v>W04</x:v>
      </x:c>
      <x:c r="AA674" s="35" t="str">
        <x:v>Sep'26</x:v>
      </x:c>
      <x:c r="AB674" s="35" t="str">
        <x:v>22 - 28</x:v>
      </x:c>
      <x:c r="AC674" s="35" t="str">
        <x:v>Week 4 of Sep 2026</x:v>
      </x:c>
      <x:c r="AD674" s="35" t="str">
        <x:v>Continue</x:v>
      </x:c>
      <x:c r="AE674" s="35" t="str"/>
      <x:c r="AF674" s="36" t="n">
        <x:v>50</x:v>
      </x:c>
      <x:c r="AG674" s="36" t="n">
        <x:v>21</x:v>
      </x:c>
      <x:c r="AH674" s="38" t="n">
        <x:f>IFERROR(AG674/AF674,0)</x:f>
        <x:v>0.42</x:v>
      </x:c>
      <x:c r="AI674" s="36" t="n">
        <x:v>19</x:v>
      </x:c>
      <x:c r="AJ674" s="38" t="n">
        <x:f>IFERROR(AI674/AG674,0)</x:f>
        <x:v>0.9047619047619048</x:v>
      </x:c>
      <x:c r="AK674" s="36" t="n">
        <x:v>7</x:v>
      </x:c>
      <x:c r="AL674" s="36" t="n">
        <x:v>10</x:v>
      </x:c>
      <x:c r="AM674" s="36" t="n">
        <x:v>1</x:v>
      </x:c>
      <x:c r="AN674" s="38" t="n">
        <x:f>IFERROR(AL674/AG674,0)</x:f>
        <x:v>0.47619047619047616</x:v>
      </x:c>
      <x:c r="AO674" s="36" t="n">
        <x:f>BK673</x:f>
        <x:v>44</x:v>
      </x:c>
      <x:c r="AP674" s="36" t="n">
        <x:f>BL673</x:f>
        <x:v>46</x:v>
      </x:c>
      <x:c r="AQ674" s="36" t="n">
        <x:f>BM673</x:f>
        <x:v>52</x:v>
      </x:c>
      <x:c r="AR674" s="36" t="n">
        <x:f>BN673</x:f>
        <x:v>52</x:v>
      </x:c>
      <x:c r="AS674" s="36" t="n">
        <x:f>BO673</x:f>
        <x:v>48</x:v>
      </x:c>
      <x:c r="AT674" s="36" t="n">
        <x:f>BP673</x:f>
        <x:v>39</x:v>
      </x:c>
      <x:c r="AU674" s="36" t="n">
        <x:f>BQ673</x:f>
        <x:v>48</x:v>
      </x:c>
      <x:c r="AV674" s="36" t="n">
        <x:f>BR673</x:f>
        <x:v>20</x:v>
      </x:c>
      <x:c r="AW674" s="36" t="n">
        <x:f>BS673</x:f>
        <x:v>71</x:v>
      </x:c>
      <x:c r="AX674" s="36" t="n">
        <x:f>BT673</x:f>
        <x:v>55</x:v>
      </x:c>
      <x:c r="AY674" s="36" t="n">
        <x:f>SUM(AO674:AX674)</x:f>
        <x:v>475</x:v>
      </x:c>
      <x:c r="AZ674" s="36" t="n">
        <x:v>0</x:v>
      </x:c>
      <x:c r="BA674" s="36" t="n">
        <x:v>0</x:v>
      </x:c>
      <x:c r="BB674" s="36" t="n">
        <x:v>0</x:v>
      </x:c>
      <x:c r="BC674" s="36" t="n">
        <x:v>0</x:v>
      </x:c>
      <x:c r="BD674" s="36" t="n">
        <x:v>22</x:v>
      </x:c>
      <x:c r="BE674" s="36" t="n">
        <x:v>0</x:v>
      </x:c>
      <x:c r="BF674" s="36" t="n">
        <x:v>0</x:v>
      </x:c>
      <x:c r="BG674" s="36" t="n">
        <x:v>0</x:v>
      </x:c>
      <x:c r="BH674" s="36" t="n">
        <x:v>0</x:v>
      </x:c>
      <x:c r="BI674" s="36" t="n">
        <x:v>0</x:v>
      </x:c>
      <x:c r="BJ674" s="36"/>
      <x:c r="BK674" s="36" t="n">
        <x:f>MAX(0,AO674+AZ674-BV674)</x:f>
        <x:v>43</x:v>
      </x:c>
      <x:c r="BL674" s="36" t="n">
        <x:f>MAX(0,AP674+BA674-BW674)</x:f>
        <x:v>46</x:v>
      </x:c>
      <x:c r="BM674" s="36" t="n">
        <x:f>MAX(0,AQ674+BB674-BX674)</x:f>
        <x:v>51</x:v>
      </x:c>
      <x:c r="BN674" s="36" t="n">
        <x:f>MAX(0,AR674+BC674-BY674)</x:f>
        <x:v>51</x:v>
      </x:c>
      <x:c r="BO674" s="36" t="n">
        <x:f>MAX(0,AS674+BD674-BZ674)</x:f>
        <x:v>69</x:v>
      </x:c>
      <x:c r="BP674" s="36" t="n">
        <x:f>MAX(0,AT674+BE674-CA674)</x:f>
        <x:v>38</x:v>
      </x:c>
      <x:c r="BQ674" s="36" t="n">
        <x:f>MAX(0,AU674+BF674-CB674)</x:f>
        <x:v>47</x:v>
      </x:c>
      <x:c r="BR674" s="36" t="n">
        <x:f>MAX(0,AV674+BG674-CC674)</x:f>
        <x:v>19</x:v>
      </x:c>
      <x:c r="BS674" s="36" t="n">
        <x:f>MAX(0,AW674+BH674-CD674)</x:f>
        <x:v>70</x:v>
      </x:c>
      <x:c r="BT674" s="36" t="n">
        <x:f>MAX(0,AX674+BI674-CE674)</x:f>
        <x:v>54</x:v>
      </x:c>
      <x:c r="BU674" s="36" t="n">
        <x:f>SUM(BK674:BT674)</x:f>
        <x:v>488</x:v>
      </x:c>
      <x:c r="BV674" s="36" t="n">
        <x:v>1</x:v>
      </x:c>
      <x:c r="BW674" s="36" t="n">
        <x:v>0</x:v>
      </x:c>
      <x:c r="BX674" s="36" t="n">
        <x:v>1</x:v>
      </x:c>
      <x:c r="BY674" s="36" t="n">
        <x:v>1</x:v>
      </x:c>
      <x:c r="BZ674" s="36" t="n">
        <x:v>1</x:v>
      </x:c>
      <x:c r="CA674" s="36" t="n">
        <x:v>1</x:v>
      </x:c>
      <x:c r="CB674" s="36" t="n">
        <x:v>1</x:v>
      </x:c>
      <x:c r="CC674" s="36" t="n">
        <x:v>1</x:v>
      </x:c>
      <x:c r="CD674" s="36" t="n">
        <x:v>1</x:v>
      </x:c>
      <x:c r="CE674" s="36" t="n">
        <x:v>1</x:v>
      </x:c>
      <x:c r="CF674" s="36"/>
      <x:c r="CG674" s="36" t="n">
        <x:f>SUM(BV674,BW674,BX674,BY674)</x:f>
        <x:v>3</x:v>
      </x:c>
      <x:c r="CH674" s="36" t="n">
        <x:f>SUM(BZ674,CA674)</x:f>
        <x:v>2</x:v>
      </x:c>
      <x:c r="CI674" s="36" t="n">
        <x:f>SUM(CB674)</x:f>
        <x:v>1</x:v>
      </x:c>
      <x:c r="CJ674" s="36" t="n">
        <x:f>SUM(CC674,CD674)</x:f>
        <x:v>2</x:v>
      </x:c>
      <x:c r="CK674" s="36" t="n">
        <x:f>SUM(CE674)</x:f>
        <x:v>1</x:v>
      </x:c>
      <x:c r="CL674" s="36" t="n">
        <x:f>SUM(CG674:CK674)</x:f>
        <x:v>9</x:v>
      </x:c>
      <x:c r="CM674" s="39" t="n">
        <x:f>SUM(BV674*1,BW674*1,BX674*1,BY674*1)</x:f>
        <x:v>3</x:v>
      </x:c>
      <x:c r="CN674" s="39" t="n">
        <x:f>SUM(BZ674*0.324,CA674*0.416)</x:f>
        <x:v>0.74</x:v>
      </x:c>
      <x:c r="CO674" s="39" t="n">
        <x:f>SUM(CB674*0.75)</x:f>
        <x:v>0.75</x:v>
      </x:c>
      <x:c r="CP674" s="39" t="n">
        <x:f>SUM(CC674*0.325,CD674*0.2)</x:f>
        <x:v>0.525</x:v>
      </x:c>
      <x:c r="CQ674" s="39" t="n">
        <x:f>SUM(CE674*0.24)</x:f>
        <x:v>0.24</x:v>
      </x:c>
      <x:c r="CR674" s="39" t="n">
        <x:f>SUM(CM674:CQ674)</x:f>
        <x:v>5.255000000000001</x:v>
      </x:c>
      <x:c r="CS674" s="36" t="n">
        <x:f>SUM(CG674:CH674)</x:f>
        <x:v>5</x:v>
      </x:c>
      <x:c r="CT674" s="36" t="str"/>
      <x:c r="CU674" s="36" t="n">
        <x:f>MIN(AG674,CG674)</x:f>
        <x:v>3</x:v>
      </x:c>
      <x:c r="CV674" s="36" t="n">
        <x:f>MIN(AG674,CH674)</x:f>
        <x:v>2</x:v>
      </x:c>
      <x:c r="CW674" s="36" t="n">
        <x:f>MIN(AG674,CI674)</x:f>
        <x:v>1</x:v>
      </x:c>
      <x:c r="CX674" s="36" t="n">
        <x:f>MIN(AG674,CJ674)</x:f>
        <x:v>2</x:v>
      </x:c>
      <x:c r="CY674" s="36" t="n">
        <x:f>MIN(AG674,CK674)</x:f>
        <x:v>1</x:v>
      </x:c>
    </x:row>
    <x:row r="675" ht="18" customHeight="1">
      <x:c r="A675" s="35" t="str">
        <x:v>Area TWT-02</x:v>
      </x:c>
      <x:c r="B675" s="35" t="str">
        <x:v>Area Lead TWT-02</x:v>
      </x:c>
      <x:c r="C675" s="35" t="str">
        <x:v>Field Lead TWT-06</x:v>
      </x:c>
      <x:c r="D675" s="35" t="str">
        <x:v>City TWT-D</x:v>
      </x:c>
      <x:c r="E675" s="35" t="n">
        <x:v>4</x:v>
      </x:c>
      <x:c r="F675" s="35" t="n">
        <x:v>24</x:v>
      </x:c>
      <x:c r="G675" s="35" t="n">
        <x:v>1</x:v>
      </x:c>
      <x:c r="H675" s="35" t="str">
        <x:v>Promoter</x:v>
      </x:c>
      <x:c r="I675" s="35" t="str">
        <x:v>Agency TWT-02</x:v>
      </x:c>
      <x:c r="J675" s="35" t="str">
        <x:v>PR-TWT-010</x:v>
      </x:c>
      <x:c r="K675" s="35" t="str">
        <x:v>Masked Promoter TWT-010</x:v>
      </x:c>
      <x:c r="L675" s="35" t="str">
        <x:v>9XXXX10010</x:v>
      </x:c>
      <x:c r="M675" s="37" t="n">
        <x:v>46184</x:v>
      </x:c>
      <x:c r="N675" s="35" t="str">
        <x:v>Cohort 2</x:v>
      </x:c>
      <x:c r="O675" s="35" t="str">
        <x:v>DIST-TWT-03</x:v>
      </x:c>
      <x:c r="P675" s="35" t="str">
        <x:v>Masked Distributor TWT-03</x:v>
      </x:c>
      <x:c r="Q675" s="35" t="str">
        <x:v>P-TWT-028</x:v>
      </x:c>
      <x:c r="R675" s="35" t="str">
        <x:v>TWT-028</x:v>
      </x:c>
      <x:c r="S675" s="35" t="str">
        <x:v>Masked Store TWT-028</x:v>
      </x:c>
      <x:c r="T675" s="35" t="str">
        <x:v>XX1028</x:v>
      </x:c>
      <x:c r="U675" s="35" t="str">
        <x:v>Modern Trade</x:v>
      </x:c>
      <x:c r="V675" s="35" t="str">
        <x:v>Masked</x:v>
      </x:c>
      <x:c r="W675" s="35" t="str">
        <x:v>Masked</x:v>
      </x:c>
      <x:c r="X675" s="37" t="n">
        <x:v>46212</x:v>
      </x:c>
      <x:c r="Y675" s="37" t="n">
        <x:v>46290</x:v>
      </x:c>
      <x:c r="Z675" s="35" t="str">
        <x:v>W04</x:v>
      </x:c>
      <x:c r="AA675" s="35" t="str">
        <x:v>Sep'26</x:v>
      </x:c>
      <x:c r="AB675" s="35" t="str">
        <x:v>22 - 28</x:v>
      </x:c>
      <x:c r="AC675" s="35" t="str">
        <x:v>Week 4 of Sep 2026</x:v>
      </x:c>
      <x:c r="AD675" s="35" t="str">
        <x:v>Continue</x:v>
      </x:c>
      <x:c r="AE675" s="35" t="str"/>
      <x:c r="AF675" s="36" t="n">
        <x:v>62</x:v>
      </x:c>
      <x:c r="AG675" s="36" t="n">
        <x:v>20</x:v>
      </x:c>
      <x:c r="AH675" s="38" t="n">
        <x:f>IFERROR(AG675/AF675,0)</x:f>
        <x:v>0.3225806451612903</x:v>
      </x:c>
      <x:c r="AI675" s="36" t="n">
        <x:v>13</x:v>
      </x:c>
      <x:c r="AJ675" s="38" t="n">
        <x:f>IFERROR(AI675/AG675,0)</x:f>
        <x:v>0.65</x:v>
      </x:c>
      <x:c r="AK675" s="36" t="n">
        <x:v>2</x:v>
      </x:c>
      <x:c r="AL675" s="36" t="n">
        <x:v>5</x:v>
      </x:c>
      <x:c r="AM675" s="36" t="n">
        <x:v>1</x:v>
      </x:c>
      <x:c r="AN675" s="38" t="n">
        <x:f>IFERROR(AL675/AG675,0)</x:f>
        <x:v>0.25</x:v>
      </x:c>
      <x:c r="AO675" s="36" t="n">
        <x:f>BK674</x:f>
        <x:v>43</x:v>
      </x:c>
      <x:c r="AP675" s="36" t="n">
        <x:f>BL674</x:f>
        <x:v>46</x:v>
      </x:c>
      <x:c r="AQ675" s="36" t="n">
        <x:f>BM674</x:f>
        <x:v>51</x:v>
      </x:c>
      <x:c r="AR675" s="36" t="n">
        <x:f>BN674</x:f>
        <x:v>51</x:v>
      </x:c>
      <x:c r="AS675" s="36" t="n">
        <x:f>BO674</x:f>
        <x:v>69</x:v>
      </x:c>
      <x:c r="AT675" s="36" t="n">
        <x:f>BP674</x:f>
        <x:v>38</x:v>
      </x:c>
      <x:c r="AU675" s="36" t="n">
        <x:f>BQ674</x:f>
        <x:v>47</x:v>
      </x:c>
      <x:c r="AV675" s="36" t="n">
        <x:f>BR674</x:f>
        <x:v>19</x:v>
      </x:c>
      <x:c r="AW675" s="36" t="n">
        <x:f>BS674</x:f>
        <x:v>70</x:v>
      </x:c>
      <x:c r="AX675" s="36" t="n">
        <x:f>BT674</x:f>
        <x:v>54</x:v>
      </x:c>
      <x:c r="AY675" s="36" t="n">
        <x:f>SUM(AO675:AX675)</x:f>
        <x:v>488</x:v>
      </x:c>
      <x:c r="AZ675" s="36" t="n">
        <x:v>0</x:v>
      </x:c>
      <x:c r="BA675" s="36" t="n">
        <x:v>0</x:v>
      </x:c>
      <x:c r="BB675" s="36" t="n">
        <x:v>0</x:v>
      </x:c>
      <x:c r="BC675" s="36" t="n">
        <x:v>0</x:v>
      </x:c>
      <x:c r="BD675" s="36" t="n">
        <x:v>0</x:v>
      </x:c>
      <x:c r="BE675" s="36" t="n">
        <x:v>24</x:v>
      </x:c>
      <x:c r="BF675" s="36" t="n">
        <x:v>0</x:v>
      </x:c>
      <x:c r="BG675" s="36" t="n">
        <x:v>0</x:v>
      </x:c>
      <x:c r="BH675" s="36" t="n">
        <x:v>0</x:v>
      </x:c>
      <x:c r="BI675" s="36" t="n">
        <x:v>0</x:v>
      </x:c>
      <x:c r="BJ675" s="36"/>
      <x:c r="BK675" s="36" t="n">
        <x:f>MAX(0,AO675+AZ675-BV675)</x:f>
        <x:v>42</x:v>
      </x:c>
      <x:c r="BL675" s="36" t="n">
        <x:f>MAX(0,AP675+BA675-BW675)</x:f>
        <x:v>45</x:v>
      </x:c>
      <x:c r="BM675" s="36" t="n">
        <x:f>MAX(0,AQ675+BB675-BX675)</x:f>
        <x:v>50</x:v>
      </x:c>
      <x:c r="BN675" s="36" t="n">
        <x:f>MAX(0,AR675+BC675-BY675)</x:f>
        <x:v>50</x:v>
      </x:c>
      <x:c r="BO675" s="36" t="n">
        <x:f>MAX(0,AS675+BD675-BZ675)</x:f>
        <x:v>68</x:v>
      </x:c>
      <x:c r="BP675" s="36" t="n">
        <x:f>MAX(0,AT675+BE675-CA675)</x:f>
        <x:v>61</x:v>
      </x:c>
      <x:c r="BQ675" s="36" t="n">
        <x:f>MAX(0,AU675+BF675-CB675)</x:f>
        <x:v>46</x:v>
      </x:c>
      <x:c r="BR675" s="36" t="n">
        <x:f>MAX(0,AV675+BG675-CC675)</x:f>
        <x:v>18</x:v>
      </x:c>
      <x:c r="BS675" s="36" t="n">
        <x:f>MAX(0,AW675+BH675-CD675)</x:f>
        <x:v>70</x:v>
      </x:c>
      <x:c r="BT675" s="36" t="n">
        <x:f>MAX(0,AX675+BI675-CE675)</x:f>
        <x:v>53</x:v>
      </x:c>
      <x:c r="BU675" s="36" t="n">
        <x:f>SUM(BK675:BT675)</x:f>
        <x:v>503</x:v>
      </x:c>
      <x:c r="BV675" s="36" t="n">
        <x:v>1</x:v>
      </x:c>
      <x:c r="BW675" s="36" t="n">
        <x:v>1</x:v>
      </x:c>
      <x:c r="BX675" s="36" t="n">
        <x:v>1</x:v>
      </x:c>
      <x:c r="BY675" s="36" t="n">
        <x:v>1</x:v>
      </x:c>
      <x:c r="BZ675" s="36" t="n">
        <x:v>1</x:v>
      </x:c>
      <x:c r="CA675" s="36" t="n">
        <x:v>1</x:v>
      </x:c>
      <x:c r="CB675" s="36" t="n">
        <x:v>1</x:v>
      </x:c>
      <x:c r="CC675" s="36" t="n">
        <x:v>1</x:v>
      </x:c>
      <x:c r="CD675" s="36" t="n">
        <x:v>0</x:v>
      </x:c>
      <x:c r="CE675" s="36" t="n">
        <x:v>1</x:v>
      </x:c>
      <x:c r="CF675" s="36"/>
      <x:c r="CG675" s="36" t="n">
        <x:f>SUM(BV675,BW675,BX675,BY675)</x:f>
        <x:v>4</x:v>
      </x:c>
      <x:c r="CH675" s="36" t="n">
        <x:f>SUM(BZ675,CA675)</x:f>
        <x:v>2</x:v>
      </x:c>
      <x:c r="CI675" s="36" t="n">
        <x:f>SUM(CB675)</x:f>
        <x:v>1</x:v>
      </x:c>
      <x:c r="CJ675" s="36" t="n">
        <x:f>SUM(CC675,CD675)</x:f>
        <x:v>1</x:v>
      </x:c>
      <x:c r="CK675" s="36" t="n">
        <x:f>SUM(CE675)</x:f>
        <x:v>1</x:v>
      </x:c>
      <x:c r="CL675" s="36" t="n">
        <x:f>SUM(CG675:CK675)</x:f>
        <x:v>9</x:v>
      </x:c>
      <x:c r="CM675" s="39" t="n">
        <x:f>SUM(BV675*1,BW675*1,BX675*1,BY675*1)</x:f>
        <x:v>4</x:v>
      </x:c>
      <x:c r="CN675" s="39" t="n">
        <x:f>SUM(BZ675*0.324,CA675*0.416)</x:f>
        <x:v>0.74</x:v>
      </x:c>
      <x:c r="CO675" s="39" t="n">
        <x:f>SUM(CB675*0.75)</x:f>
        <x:v>0.75</x:v>
      </x:c>
      <x:c r="CP675" s="39" t="n">
        <x:f>SUM(CC675*0.325,CD675*0.2)</x:f>
        <x:v>0.325</x:v>
      </x:c>
      <x:c r="CQ675" s="39" t="n">
        <x:f>SUM(CE675*0.24)</x:f>
        <x:v>0.24</x:v>
      </x:c>
      <x:c r="CR675" s="39" t="n">
        <x:f>SUM(CM675:CQ675)</x:f>
        <x:v>6.055000000000001</x:v>
      </x:c>
      <x:c r="CS675" s="36" t="n">
        <x:f>SUM(CG675:CH675)</x:f>
        <x:v>6</x:v>
      </x:c>
      <x:c r="CT675" s="36" t="str"/>
      <x:c r="CU675" s="36" t="n">
        <x:f>MIN(AG675,CG675)</x:f>
        <x:v>4</x:v>
      </x:c>
      <x:c r="CV675" s="36" t="n">
        <x:f>MIN(AG675,CH675)</x:f>
        <x:v>2</x:v>
      </x:c>
      <x:c r="CW675" s="36" t="n">
        <x:f>MIN(AG675,CI675)</x:f>
        <x:v>1</x:v>
      </x:c>
      <x:c r="CX675" s="36" t="n">
        <x:f>MIN(AG675,CJ675)</x:f>
        <x:v>1</x:v>
      </x:c>
      <x:c r="CY675" s="36" t="n">
        <x:f>MIN(AG675,CK675)</x:f>
        <x:v>1</x:v>
      </x:c>
    </x:row>
    <x:row r="676" ht="18" customHeight="1">
      <x:c r="A676" s="35" t="str">
        <x:v>Area TWT-02</x:v>
      </x:c>
      <x:c r="B676" s="35" t="str">
        <x:v>Area Lead TWT-02</x:v>
      </x:c>
      <x:c r="C676" s="35" t="str">
        <x:v>Field Lead TWT-06</x:v>
      </x:c>
      <x:c r="D676" s="35" t="str">
        <x:v>City TWT-D</x:v>
      </x:c>
      <x:c r="E676" s="35" t="n">
        <x:v>4</x:v>
      </x:c>
      <x:c r="F676" s="35" t="n">
        <x:v>24</x:v>
      </x:c>
      <x:c r="G676" s="35" t="n">
        <x:v>1</x:v>
      </x:c>
      <x:c r="H676" s="35" t="str">
        <x:v>Promoter</x:v>
      </x:c>
      <x:c r="I676" s="35" t="str">
        <x:v>Agency TWT-02</x:v>
      </x:c>
      <x:c r="J676" s="35" t="str">
        <x:v>PR-TWT-010</x:v>
      </x:c>
      <x:c r="K676" s="35" t="str">
        <x:v>Masked Promoter TWT-010</x:v>
      </x:c>
      <x:c r="L676" s="35" t="str">
        <x:v>9XXXX10010</x:v>
      </x:c>
      <x:c r="M676" s="37" t="n">
        <x:v>46184</x:v>
      </x:c>
      <x:c r="N676" s="35" t="str">
        <x:v>Cohort 2</x:v>
      </x:c>
      <x:c r="O676" s="35" t="str">
        <x:v>DIST-TWT-03</x:v>
      </x:c>
      <x:c r="P676" s="35" t="str">
        <x:v>Masked Distributor TWT-03</x:v>
      </x:c>
      <x:c r="Q676" s="35" t="str">
        <x:v>P-TWT-028</x:v>
      </x:c>
      <x:c r="R676" s="35" t="str">
        <x:v>TWT-028</x:v>
      </x:c>
      <x:c r="S676" s="35" t="str">
        <x:v>Masked Store TWT-028</x:v>
      </x:c>
      <x:c r="T676" s="35" t="str">
        <x:v>XX1028</x:v>
      </x:c>
      <x:c r="U676" s="35" t="str">
        <x:v>Modern Trade</x:v>
      </x:c>
      <x:c r="V676" s="35" t="str">
        <x:v>Masked</x:v>
      </x:c>
      <x:c r="W676" s="35" t="str">
        <x:v>Masked</x:v>
      </x:c>
      <x:c r="X676" s="37" t="n">
        <x:v>46212</x:v>
      </x:c>
      <x:c r="Y676" s="37" t="n">
        <x:v>46291</x:v>
      </x:c>
      <x:c r="Z676" s="35" t="str">
        <x:v>W04</x:v>
      </x:c>
      <x:c r="AA676" s="35" t="str">
        <x:v>Sep'26</x:v>
      </x:c>
      <x:c r="AB676" s="35" t="str">
        <x:v>22 - 28</x:v>
      </x:c>
      <x:c r="AC676" s="35" t="str">
        <x:v>Week 4 of Sep 2026</x:v>
      </x:c>
      <x:c r="AD676" s="35" t="str">
        <x:v>Continue</x:v>
      </x:c>
      <x:c r="AE676" s="35" t="str"/>
      <x:c r="AF676" s="36" t="n">
        <x:v>73</x:v>
      </x:c>
      <x:c r="AG676" s="36" t="n">
        <x:v>24</x:v>
      </x:c>
      <x:c r="AH676" s="38" t="n">
        <x:f>IFERROR(AG676/AF676,0)</x:f>
        <x:v>0.3287671232876712</x:v>
      </x:c>
      <x:c r="AI676" s="36" t="n">
        <x:v>20</x:v>
      </x:c>
      <x:c r="AJ676" s="38" t="n">
        <x:f>IFERROR(AI676/AG676,0)</x:f>
        <x:v>0.8333333333333334</x:v>
      </x:c>
      <x:c r="AK676" s="36" t="n">
        <x:v>7</x:v>
      </x:c>
      <x:c r="AL676" s="36" t="n">
        <x:v>12</x:v>
      </x:c>
      <x:c r="AM676" s="36" t="n">
        <x:v>1</x:v>
      </x:c>
      <x:c r="AN676" s="38" t="n">
        <x:f>IFERROR(AL676/AG676,0)</x:f>
        <x:v>0.5</x:v>
      </x:c>
      <x:c r="AO676" s="36" t="n">
        <x:f>BK675</x:f>
        <x:v>42</x:v>
      </x:c>
      <x:c r="AP676" s="36" t="n">
        <x:f>BL675</x:f>
        <x:v>45</x:v>
      </x:c>
      <x:c r="AQ676" s="36" t="n">
        <x:f>BM675</x:f>
        <x:v>50</x:v>
      </x:c>
      <x:c r="AR676" s="36" t="n">
        <x:f>BN675</x:f>
        <x:v>50</x:v>
      </x:c>
      <x:c r="AS676" s="36" t="n">
        <x:f>BO675</x:f>
        <x:v>68</x:v>
      </x:c>
      <x:c r="AT676" s="36" t="n">
        <x:f>BP675</x:f>
        <x:v>61</x:v>
      </x:c>
      <x:c r="AU676" s="36" t="n">
        <x:f>BQ675</x:f>
        <x:v>46</x:v>
      </x:c>
      <x:c r="AV676" s="36" t="n">
        <x:f>BR675</x:f>
        <x:v>18</x:v>
      </x:c>
      <x:c r="AW676" s="36" t="n">
        <x:f>BS675</x:f>
        <x:v>70</x:v>
      </x:c>
      <x:c r="AX676" s="36" t="n">
        <x:f>BT675</x:f>
        <x:v>53</x:v>
      </x:c>
      <x:c r="AY676" s="36" t="n">
        <x:f>SUM(AO676:AX676)</x:f>
        <x:v>503</x:v>
      </x:c>
      <x:c r="AZ676" s="36" t="n">
        <x:v>13</x:v>
      </x:c>
      <x:c r="BA676" s="36" t="n">
        <x:v>0</x:v>
      </x:c>
      <x:c r="BB676" s="36" t="n">
        <x:v>0</x:v>
      </x:c>
      <x:c r="BC676" s="36" t="n">
        <x:v>0</x:v>
      </x:c>
      <x:c r="BD676" s="36" t="n">
        <x:v>0</x:v>
      </x:c>
      <x:c r="BE676" s="36" t="n">
        <x:v>0</x:v>
      </x:c>
      <x:c r="BF676" s="36" t="n">
        <x:v>21</x:v>
      </x:c>
      <x:c r="BG676" s="36" t="n">
        <x:v>0</x:v>
      </x:c>
      <x:c r="BH676" s="36" t="n">
        <x:v>0</x:v>
      </x:c>
      <x:c r="BI676" s="36" t="n">
        <x:v>0</x:v>
      </x:c>
      <x:c r="BJ676" s="36"/>
      <x:c r="BK676" s="36" t="n">
        <x:f>MAX(0,AO676+AZ676-BV676)</x:f>
        <x:v>54</x:v>
      </x:c>
      <x:c r="BL676" s="36" t="n">
        <x:f>MAX(0,AP676+BA676-BW676)</x:f>
        <x:v>44</x:v>
      </x:c>
      <x:c r="BM676" s="36" t="n">
        <x:f>MAX(0,AQ676+BB676-BX676)</x:f>
        <x:v>49</x:v>
      </x:c>
      <x:c r="BN676" s="36" t="n">
        <x:f>MAX(0,AR676+BC676-BY676)</x:f>
        <x:v>49</x:v>
      </x:c>
      <x:c r="BO676" s="36" t="n">
        <x:f>MAX(0,AS676+BD676-BZ676)</x:f>
        <x:v>66</x:v>
      </x:c>
      <x:c r="BP676" s="36" t="n">
        <x:f>MAX(0,AT676+BE676-CA676)</x:f>
        <x:v>59</x:v>
      </x:c>
      <x:c r="BQ676" s="36" t="n">
        <x:f>MAX(0,AU676+BF676-CB676)</x:f>
        <x:v>66</x:v>
      </x:c>
      <x:c r="BR676" s="36" t="n">
        <x:f>MAX(0,AV676+BG676-CC676)</x:f>
        <x:v>16</x:v>
      </x:c>
      <x:c r="BS676" s="36" t="n">
        <x:f>MAX(0,AW676+BH676-CD676)</x:f>
        <x:v>69</x:v>
      </x:c>
      <x:c r="BT676" s="36" t="n">
        <x:f>MAX(0,AX676+BI676-CE676)</x:f>
        <x:v>52</x:v>
      </x:c>
      <x:c r="BU676" s="36" t="n">
        <x:f>SUM(BK676:BT676)</x:f>
        <x:v>524</x:v>
      </x:c>
      <x:c r="BV676" s="36" t="n">
        <x:v>1</x:v>
      </x:c>
      <x:c r="BW676" s="36" t="n">
        <x:v>1</x:v>
      </x:c>
      <x:c r="BX676" s="36" t="n">
        <x:v>1</x:v>
      </x:c>
      <x:c r="BY676" s="36" t="n">
        <x:v>1</x:v>
      </x:c>
      <x:c r="BZ676" s="36" t="n">
        <x:v>2</x:v>
      </x:c>
      <x:c r="CA676" s="36" t="n">
        <x:v>2</x:v>
      </x:c>
      <x:c r="CB676" s="36" t="n">
        <x:v>1</x:v>
      </x:c>
      <x:c r="CC676" s="36" t="n">
        <x:v>2</x:v>
      </x:c>
      <x:c r="CD676" s="36" t="n">
        <x:v>1</x:v>
      </x:c>
      <x:c r="CE676" s="36" t="n">
        <x:v>1</x:v>
      </x:c>
      <x:c r="CF676" s="36"/>
      <x:c r="CG676" s="36" t="n">
        <x:f>SUM(BV676,BW676,BX676,BY676)</x:f>
        <x:v>4</x:v>
      </x:c>
      <x:c r="CH676" s="36" t="n">
        <x:f>SUM(BZ676,CA676)</x:f>
        <x:v>4</x:v>
      </x:c>
      <x:c r="CI676" s="36" t="n">
        <x:f>SUM(CB676)</x:f>
        <x:v>1</x:v>
      </x:c>
      <x:c r="CJ676" s="36" t="n">
        <x:f>SUM(CC676,CD676)</x:f>
        <x:v>3</x:v>
      </x:c>
      <x:c r="CK676" s="36" t="n">
        <x:f>SUM(CE676)</x:f>
        <x:v>1</x:v>
      </x:c>
      <x:c r="CL676" s="36" t="n">
        <x:f>SUM(CG676:CK676)</x:f>
        <x:v>13</x:v>
      </x:c>
      <x:c r="CM676" s="39" t="n">
        <x:f>SUM(BV676*1,BW676*1,BX676*1,BY676*1)</x:f>
        <x:v>4</x:v>
      </x:c>
      <x:c r="CN676" s="39" t="n">
        <x:f>SUM(BZ676*0.324,CA676*0.416)</x:f>
        <x:v>1.48</x:v>
      </x:c>
      <x:c r="CO676" s="39" t="n">
        <x:f>SUM(CB676*0.75)</x:f>
        <x:v>0.75</x:v>
      </x:c>
      <x:c r="CP676" s="39" t="n">
        <x:f>SUM(CC676*0.325,CD676*0.2)</x:f>
        <x:v>0.8500000000000001</x:v>
      </x:c>
      <x:c r="CQ676" s="39" t="n">
        <x:f>SUM(CE676*0.24)</x:f>
        <x:v>0.24</x:v>
      </x:c>
      <x:c r="CR676" s="39" t="n">
        <x:f>SUM(CM676:CQ676)</x:f>
        <x:v>7.32</x:v>
      </x:c>
      <x:c r="CS676" s="36" t="n">
        <x:f>SUM(CG676:CH676)</x:f>
        <x:v>8</x:v>
      </x:c>
      <x:c r="CT676" s="36" t="str"/>
      <x:c r="CU676" s="36" t="n">
        <x:f>MIN(AG676,CG676)</x:f>
        <x:v>4</x:v>
      </x:c>
      <x:c r="CV676" s="36" t="n">
        <x:f>MIN(AG676,CH676)</x:f>
        <x:v>4</x:v>
      </x:c>
      <x:c r="CW676" s="36" t="n">
        <x:f>MIN(AG676,CI676)</x:f>
        <x:v>1</x:v>
      </x:c>
      <x:c r="CX676" s="36" t="n">
        <x:f>MIN(AG676,CJ676)</x:f>
        <x:v>3</x:v>
      </x:c>
      <x:c r="CY676" s="36" t="n">
        <x:f>MIN(AG676,CK676)</x:f>
        <x:v>1</x:v>
      </x:c>
    </x:row>
    <x:row r="677" ht="18" customHeight="1">
      <x:c r="A677" s="35" t="str">
        <x:v>Area TWT-02</x:v>
      </x:c>
      <x:c r="B677" s="35" t="str">
        <x:v>Area Lead TWT-02</x:v>
      </x:c>
      <x:c r="C677" s="35" t="str">
        <x:v>Field Lead TWT-06</x:v>
      </x:c>
      <x:c r="D677" s="35" t="str">
        <x:v>City TWT-D</x:v>
      </x:c>
      <x:c r="E677" s="35" t="n">
        <x:v>4</x:v>
      </x:c>
      <x:c r="F677" s="35" t="n">
        <x:v>24</x:v>
      </x:c>
      <x:c r="G677" s="35" t="n">
        <x:v>1</x:v>
      </x:c>
      <x:c r="H677" s="35" t="str">
        <x:v>Promoter</x:v>
      </x:c>
      <x:c r="I677" s="35" t="str">
        <x:v>Agency TWT-02</x:v>
      </x:c>
      <x:c r="J677" s="35" t="str">
        <x:v>PR-TWT-010</x:v>
      </x:c>
      <x:c r="K677" s="35" t="str">
        <x:v>Masked Promoter TWT-010</x:v>
      </x:c>
      <x:c r="L677" s="35" t="str">
        <x:v>9XXXX10010</x:v>
      </x:c>
      <x:c r="M677" s="37" t="n">
        <x:v>46184</x:v>
      </x:c>
      <x:c r="N677" s="35" t="str">
        <x:v>Cohort 2</x:v>
      </x:c>
      <x:c r="O677" s="35" t="str">
        <x:v>DIST-TWT-03</x:v>
      </x:c>
      <x:c r="P677" s="35" t="str">
        <x:v>Masked Distributor TWT-03</x:v>
      </x:c>
      <x:c r="Q677" s="35" t="str">
        <x:v>P-TWT-028</x:v>
      </x:c>
      <x:c r="R677" s="35" t="str">
        <x:v>TWT-028</x:v>
      </x:c>
      <x:c r="S677" s="35" t="str">
        <x:v>Masked Store TWT-028</x:v>
      </x:c>
      <x:c r="T677" s="35" t="str">
        <x:v>XX1028</x:v>
      </x:c>
      <x:c r="U677" s="35" t="str">
        <x:v>Modern Trade</x:v>
      </x:c>
      <x:c r="V677" s="35" t="str">
        <x:v>Masked</x:v>
      </x:c>
      <x:c r="W677" s="35" t="str">
        <x:v>Masked</x:v>
      </x:c>
      <x:c r="X677" s="37" t="n">
        <x:v>46212</x:v>
      </x:c>
      <x:c r="Y677" s="37" t="n">
        <x:v>46293</x:v>
      </x:c>
      <x:c r="Z677" s="35" t="str">
        <x:v>W04</x:v>
      </x:c>
      <x:c r="AA677" s="35" t="str">
        <x:v>Sep'26</x:v>
      </x:c>
      <x:c r="AB677" s="35" t="str">
        <x:v>22 - 28</x:v>
      </x:c>
      <x:c r="AC677" s="35" t="str">
        <x:v>Week 4 of Sep 2026</x:v>
      </x:c>
      <x:c r="AD677" s="35" t="str">
        <x:v>Continue</x:v>
      </x:c>
      <x:c r="AE677" s="35" t="str"/>
      <x:c r="AF677" s="36" t="n">
        <x:v>53</x:v>
      </x:c>
      <x:c r="AG677" s="36" t="n">
        <x:v>25</x:v>
      </x:c>
      <x:c r="AH677" s="38" t="n">
        <x:f>IFERROR(AG677/AF677,0)</x:f>
        <x:v>0.4716981132075472</x:v>
      </x:c>
      <x:c r="AI677" s="36" t="n">
        <x:v>19</x:v>
      </x:c>
      <x:c r="AJ677" s="38" t="n">
        <x:f>IFERROR(AI677/AG677,0)</x:f>
        <x:v>0.76</x:v>
      </x:c>
      <x:c r="AK677" s="36" t="n">
        <x:v>7</x:v>
      </x:c>
      <x:c r="AL677" s="36" t="n">
        <x:v>12</x:v>
      </x:c>
      <x:c r="AM677" s="36" t="n">
        <x:v>1</x:v>
      </x:c>
      <x:c r="AN677" s="38" t="n">
        <x:f>IFERROR(AL677/AG677,0)</x:f>
        <x:v>0.48</x:v>
      </x:c>
      <x:c r="AO677" s="36" t="n">
        <x:f>BK676</x:f>
        <x:v>54</x:v>
      </x:c>
      <x:c r="AP677" s="36" t="n">
        <x:f>BL676</x:f>
        <x:v>44</x:v>
      </x:c>
      <x:c r="AQ677" s="36" t="n">
        <x:f>BM676</x:f>
        <x:v>49</x:v>
      </x:c>
      <x:c r="AR677" s="36" t="n">
        <x:f>BN676</x:f>
        <x:v>49</x:v>
      </x:c>
      <x:c r="AS677" s="36" t="n">
        <x:f>BO676</x:f>
        <x:v>66</x:v>
      </x:c>
      <x:c r="AT677" s="36" t="n">
        <x:f>BP676</x:f>
        <x:v>59</x:v>
      </x:c>
      <x:c r="AU677" s="36" t="n">
        <x:f>BQ676</x:f>
        <x:v>66</x:v>
      </x:c>
      <x:c r="AV677" s="36" t="n">
        <x:f>BR676</x:f>
        <x:v>16</x:v>
      </x:c>
      <x:c r="AW677" s="36" t="n">
        <x:f>BS676</x:f>
        <x:v>69</x:v>
      </x:c>
      <x:c r="AX677" s="36" t="n">
        <x:f>BT676</x:f>
        <x:v>52</x:v>
      </x:c>
      <x:c r="AY677" s="36" t="n">
        <x:f>SUM(AO677:AX677)</x:f>
        <x:v>524</x:v>
      </x:c>
      <x:c r="AZ677" s="36" t="n">
        <x:v>0</x:v>
      </x:c>
      <x:c r="BA677" s="36" t="n">
        <x:v>14</x:v>
      </x:c>
      <x:c r="BB677" s="36" t="n">
        <x:v>0</x:v>
      </x:c>
      <x:c r="BC677" s="36" t="n">
        <x:v>0</x:v>
      </x:c>
      <x:c r="BD677" s="36" t="n">
        <x:v>0</x:v>
      </x:c>
      <x:c r="BE677" s="36" t="n">
        <x:v>0</x:v>
      </x:c>
      <x:c r="BF677" s="36" t="n">
        <x:v>0</x:v>
      </x:c>
      <x:c r="BG677" s="36" t="n">
        <x:v>17</x:v>
      </x:c>
      <x:c r="BH677" s="36" t="n">
        <x:v>0</x:v>
      </x:c>
      <x:c r="BI677" s="36" t="n">
        <x:v>0</x:v>
      </x:c>
      <x:c r="BJ677" s="36"/>
      <x:c r="BK677" s="36" t="n">
        <x:f>MAX(0,AO677+AZ677-BV677)</x:f>
        <x:v>53</x:v>
      </x:c>
      <x:c r="BL677" s="36" t="n">
        <x:f>MAX(0,AP677+BA677-BW677)</x:f>
        <x:v>57</x:v>
      </x:c>
      <x:c r="BM677" s="36" t="n">
        <x:f>MAX(0,AQ677+BB677-BX677)</x:f>
        <x:v>48</x:v>
      </x:c>
      <x:c r="BN677" s="36" t="n">
        <x:f>MAX(0,AR677+BC677-BY677)</x:f>
        <x:v>49</x:v>
      </x:c>
      <x:c r="BO677" s="36" t="n">
        <x:f>MAX(0,AS677+BD677-BZ677)</x:f>
        <x:v>64</x:v>
      </x:c>
      <x:c r="BP677" s="36" t="n">
        <x:f>MAX(0,AT677+BE677-CA677)</x:f>
        <x:v>58</x:v>
      </x:c>
      <x:c r="BQ677" s="36" t="n">
        <x:f>MAX(0,AU677+BF677-CB677)</x:f>
        <x:v>65</x:v>
      </x:c>
      <x:c r="BR677" s="36" t="n">
        <x:f>MAX(0,AV677+BG677-CC677)</x:f>
        <x:v>32</x:v>
      </x:c>
      <x:c r="BS677" s="36" t="n">
        <x:f>MAX(0,AW677+BH677-CD677)</x:f>
        <x:v>68</x:v>
      </x:c>
      <x:c r="BT677" s="36" t="n">
        <x:f>MAX(0,AX677+BI677-CE677)</x:f>
        <x:v>51</x:v>
      </x:c>
      <x:c r="BU677" s="36" t="n">
        <x:f>SUM(BK677:BT677)</x:f>
        <x:v>545</x:v>
      </x:c>
      <x:c r="BV677" s="36" t="n">
        <x:v>1</x:v>
      </x:c>
      <x:c r="BW677" s="36" t="n">
        <x:v>1</x:v>
      </x:c>
      <x:c r="BX677" s="36" t="n">
        <x:v>1</x:v>
      </x:c>
      <x:c r="BY677" s="36" t="n">
        <x:v>0</x:v>
      </x:c>
      <x:c r="BZ677" s="36" t="n">
        <x:v>2</x:v>
      </x:c>
      <x:c r="CA677" s="36" t="n">
        <x:v>1</x:v>
      </x:c>
      <x:c r="CB677" s="36" t="n">
        <x:v>1</x:v>
      </x:c>
      <x:c r="CC677" s="36" t="n">
        <x:v>1</x:v>
      </x:c>
      <x:c r="CD677" s="36" t="n">
        <x:v>1</x:v>
      </x:c>
      <x:c r="CE677" s="36" t="n">
        <x:v>1</x:v>
      </x:c>
      <x:c r="CF677" s="36"/>
      <x:c r="CG677" s="36" t="n">
        <x:f>SUM(BV677,BW677,BX677,BY677)</x:f>
        <x:v>3</x:v>
      </x:c>
      <x:c r="CH677" s="36" t="n">
        <x:f>SUM(BZ677,CA677)</x:f>
        <x:v>3</x:v>
      </x:c>
      <x:c r="CI677" s="36" t="n">
        <x:f>SUM(CB677)</x:f>
        <x:v>1</x:v>
      </x:c>
      <x:c r="CJ677" s="36" t="n">
        <x:f>SUM(CC677,CD677)</x:f>
        <x:v>2</x:v>
      </x:c>
      <x:c r="CK677" s="36" t="n">
        <x:f>SUM(CE677)</x:f>
        <x:v>1</x:v>
      </x:c>
      <x:c r="CL677" s="36" t="n">
        <x:f>SUM(CG677:CK677)</x:f>
        <x:v>10</x:v>
      </x:c>
      <x:c r="CM677" s="39" t="n">
        <x:f>SUM(BV677*1,BW677*1,BX677*1,BY677*1)</x:f>
        <x:v>3</x:v>
      </x:c>
      <x:c r="CN677" s="39" t="n">
        <x:f>SUM(BZ677*0.324,CA677*0.416)</x:f>
        <x:v>1.064</x:v>
      </x:c>
      <x:c r="CO677" s="39" t="n">
        <x:f>SUM(CB677*0.75)</x:f>
        <x:v>0.75</x:v>
      </x:c>
      <x:c r="CP677" s="39" t="n">
        <x:f>SUM(CC677*0.325,CD677*0.2)</x:f>
        <x:v>0.525</x:v>
      </x:c>
      <x:c r="CQ677" s="39" t="n">
        <x:f>SUM(CE677*0.24)</x:f>
        <x:v>0.24</x:v>
      </x:c>
      <x:c r="CR677" s="39" t="n">
        <x:f>SUM(CM677:CQ677)</x:f>
        <x:v>5.579000000000001</x:v>
      </x:c>
      <x:c r="CS677" s="36" t="n">
        <x:f>SUM(CG677:CH677)</x:f>
        <x:v>6</x:v>
      </x:c>
      <x:c r="CT677" s="36" t="str"/>
      <x:c r="CU677" s="36" t="n">
        <x:f>MIN(AG677,CG677)</x:f>
        <x:v>3</x:v>
      </x:c>
      <x:c r="CV677" s="36" t="n">
        <x:f>MIN(AG677,CH677)</x:f>
        <x:v>3</x:v>
      </x:c>
      <x:c r="CW677" s="36" t="n">
        <x:f>MIN(AG677,CI677)</x:f>
        <x:v>1</x:v>
      </x:c>
      <x:c r="CX677" s="36" t="n">
        <x:f>MIN(AG677,CJ677)</x:f>
        <x:v>2</x:v>
      </x:c>
      <x:c r="CY677" s="36" t="n">
        <x:f>MIN(AG677,CK677)</x:f>
        <x:v>1</x:v>
      </x:c>
    </x:row>
    <x:row r="678" ht="18" customHeight="1">
      <x:c r="A678" s="35" t="str">
        <x:v>Area TWT-03</x:v>
      </x:c>
      <x:c r="B678" s="35" t="str">
        <x:v>Area Lead TWT-03</x:v>
      </x:c>
      <x:c r="C678" s="35" t="str">
        <x:v>Field Lead TWT-06</x:v>
      </x:c>
      <x:c r="D678" s="35" t="str">
        <x:v>City TWT-E</x:v>
      </x:c>
      <x:c r="E678" s="35" t="n">
        <x:v>4</x:v>
      </x:c>
      <x:c r="F678" s="35" t="n">
        <x:v>24</x:v>
      </x:c>
      <x:c r="G678" s="35" t="n">
        <x:v>1</x:v>
      </x:c>
      <x:c r="H678" s="35" t="str">
        <x:v>Promoter</x:v>
      </x:c>
      <x:c r="I678" s="35" t="str">
        <x:v>Agency TWT-02</x:v>
      </x:c>
      <x:c r="J678" s="35" t="str">
        <x:v>PR-TWT-010</x:v>
      </x:c>
      <x:c r="K678" s="35" t="str">
        <x:v>Masked Promoter TWT-010</x:v>
      </x:c>
      <x:c r="L678" s="35" t="str">
        <x:v>9XXXX10010</x:v>
      </x:c>
      <x:c r="M678" s="37" t="n">
        <x:v>46184</x:v>
      </x:c>
      <x:c r="N678" s="35" t="str">
        <x:v>Cohort 2</x:v>
      </x:c>
      <x:c r="O678" s="35" t="str">
        <x:v>DIST-TWT-03</x:v>
      </x:c>
      <x:c r="P678" s="35" t="str">
        <x:v>Masked Distributor TWT-03</x:v>
      </x:c>
      <x:c r="Q678" s="35" t="str">
        <x:v>P-TWT-029</x:v>
      </x:c>
      <x:c r="R678" s="35" t="str">
        <x:v>TWT-029</x:v>
      </x:c>
      <x:c r="S678" s="35" t="str">
        <x:v>Masked Store TWT-029</x:v>
      </x:c>
      <x:c r="T678" s="35" t="str">
        <x:v>XX1029</x:v>
      </x:c>
      <x:c r="U678" s="35" t="str">
        <x:v>Health Store</x:v>
      </x:c>
      <x:c r="V678" s="35" t="str">
        <x:v>Masked</x:v>
      </x:c>
      <x:c r="W678" s="35" t="str">
        <x:v>Masked</x:v>
      </x:c>
      <x:c r="X678" s="37" t="n">
        <x:v>46213</x:v>
      </x:c>
      <x:c r="Y678" s="37" t="n">
        <x:v>46266</x:v>
      </x:c>
      <x:c r="Z678" s="35" t="str">
        <x:v>W01</x:v>
      </x:c>
      <x:c r="AA678" s="35" t="str">
        <x:v>Sep'26</x:v>
      </x:c>
      <x:c r="AB678" s="35" t="str">
        <x:v>01 - 07</x:v>
      </x:c>
      <x:c r="AC678" s="35" t="str">
        <x:v>Week 1 of Sep 2026</x:v>
      </x:c>
      <x:c r="AD678" s="35" t="str">
        <x:v>Continue</x:v>
      </x:c>
      <x:c r="AE678" s="35" t="str">
        <x:v>Normal operations</x:v>
      </x:c>
      <x:c r="AF678" s="36" t="n">
        <x:v>54</x:v>
      </x:c>
      <x:c r="AG678" s="36" t="n">
        <x:v>16</x:v>
      </x:c>
      <x:c r="AH678" s="38" t="n">
        <x:f>IFERROR(AG678/AF678,0)</x:f>
        <x:v>0.2962962962962963</x:v>
      </x:c>
      <x:c r="AI678" s="36" t="n">
        <x:v>14</x:v>
      </x:c>
      <x:c r="AJ678" s="38" t="n">
        <x:f>IFERROR(AI678/AG678,0)</x:f>
        <x:v>0.875</x:v>
      </x:c>
      <x:c r="AK678" s="36" t="n">
        <x:v>6</x:v>
      </x:c>
      <x:c r="AL678" s="36" t="n">
        <x:v>7</x:v>
      </x:c>
      <x:c r="AM678" s="36" t="n">
        <x:v>1</x:v>
      </x:c>
      <x:c r="AN678" s="38" t="n">
        <x:f>IFERROR(AL678/AG678,0)</x:f>
        <x:v>0.4375</x:v>
      </x:c>
      <x:c r="AO678" s="36" t="n">
        <x:v>13</x:v>
      </x:c>
      <x:c r="AP678" s="36" t="n">
        <x:v>17</x:v>
      </x:c>
      <x:c r="AQ678" s="36" t="n">
        <x:v>19</x:v>
      </x:c>
      <x:c r="AR678" s="36" t="n">
        <x:v>19</x:v>
      </x:c>
      <x:c r="AS678" s="36" t="n">
        <x:v>22</x:v>
      </x:c>
      <x:c r="AT678" s="36" t="n">
        <x:v>19</x:v>
      </x:c>
      <x:c r="AU678" s="36" t="n">
        <x:v>15</x:v>
      </x:c>
      <x:c r="AV678" s="36" t="n">
        <x:v>21</x:v>
      </x:c>
      <x:c r="AW678" s="36" t="n">
        <x:v>14</x:v>
      </x:c>
      <x:c r="AX678" s="36" t="n">
        <x:v>20</x:v>
      </x:c>
      <x:c r="AY678" s="36" t="n">
        <x:f>SUM(AO678:AX678)</x:f>
        <x:v>179</x:v>
      </x:c>
      <x:c r="AZ678" s="36" t="n">
        <x:v>0</x:v>
      </x:c>
      <x:c r="BA678" s="36" t="n">
        <x:v>18</x:v>
      </x:c>
      <x:c r="BB678" s="36" t="n">
        <x:v>0</x:v>
      </x:c>
      <x:c r="BC678" s="36" t="n">
        <x:v>0</x:v>
      </x:c>
      <x:c r="BD678" s="36" t="n">
        <x:v>0</x:v>
      </x:c>
      <x:c r="BE678" s="36" t="n">
        <x:v>0</x:v>
      </x:c>
      <x:c r="BF678" s="36" t="n">
        <x:v>0</x:v>
      </x:c>
      <x:c r="BG678" s="36" t="n">
        <x:v>18</x:v>
      </x:c>
      <x:c r="BH678" s="36" t="n">
        <x:v>0</x:v>
      </x:c>
      <x:c r="BI678" s="36" t="n">
        <x:v>0</x:v>
      </x:c>
      <x:c r="BJ678" s="36"/>
      <x:c r="BK678" s="36" t="n">
        <x:f>MAX(0,AO678+AZ678-BV678)</x:f>
        <x:v>13</x:v>
      </x:c>
      <x:c r="BL678" s="36" t="n">
        <x:f>MAX(0,AP678+BA678-BW678)</x:f>
        <x:v>34</x:v>
      </x:c>
      <x:c r="BM678" s="36" t="n">
        <x:f>MAX(0,AQ678+BB678-BX678)</x:f>
        <x:v>18</x:v>
      </x:c>
      <x:c r="BN678" s="36" t="n">
        <x:f>MAX(0,AR678+BC678-BY678)</x:f>
        <x:v>19</x:v>
      </x:c>
      <x:c r="BO678" s="36" t="n">
        <x:f>MAX(0,AS678+BD678-BZ678)</x:f>
        <x:v>21</x:v>
      </x:c>
      <x:c r="BP678" s="36" t="n">
        <x:f>MAX(0,AT678+BE678-CA678)</x:f>
        <x:v>18</x:v>
      </x:c>
      <x:c r="BQ678" s="36" t="n">
        <x:f>MAX(0,AU678+BF678-CB678)</x:f>
        <x:v>14</x:v>
      </x:c>
      <x:c r="BR678" s="36" t="n">
        <x:f>MAX(0,AV678+BG678-CC678)</x:f>
        <x:v>38</x:v>
      </x:c>
      <x:c r="BS678" s="36" t="n">
        <x:f>MAX(0,AW678+BH678-CD678)</x:f>
        <x:v>13</x:v>
      </x:c>
      <x:c r="BT678" s="36" t="n">
        <x:f>MAX(0,AX678+BI678-CE678)</x:f>
        <x:v>19</x:v>
      </x:c>
      <x:c r="BU678" s="36" t="n">
        <x:f>SUM(BK678:BT678)</x:f>
        <x:v>207</x:v>
      </x:c>
      <x:c r="BV678" s="36" t="n">
        <x:v>0</x:v>
      </x:c>
      <x:c r="BW678" s="36" t="n">
        <x:v>1</x:v>
      </x:c>
      <x:c r="BX678" s="36" t="n">
        <x:v>1</x:v>
      </x:c>
      <x:c r="BY678" s="36" t="n">
        <x:v>0</x:v>
      </x:c>
      <x:c r="BZ678" s="36" t="n">
        <x:v>1</x:v>
      </x:c>
      <x:c r="CA678" s="36" t="n">
        <x:v>1</x:v>
      </x:c>
      <x:c r="CB678" s="36" t="n">
        <x:v>1</x:v>
      </x:c>
      <x:c r="CC678" s="36" t="n">
        <x:v>1</x:v>
      </x:c>
      <x:c r="CD678" s="36" t="n">
        <x:v>1</x:v>
      </x:c>
      <x:c r="CE678" s="36" t="n">
        <x:v>1</x:v>
      </x:c>
      <x:c r="CF678" s="36"/>
      <x:c r="CG678" s="36" t="n">
        <x:f>SUM(BV678,BW678,BX678,BY678)</x:f>
        <x:v>2</x:v>
      </x:c>
      <x:c r="CH678" s="36" t="n">
        <x:f>SUM(BZ678,CA678)</x:f>
        <x:v>2</x:v>
      </x:c>
      <x:c r="CI678" s="36" t="n">
        <x:f>SUM(CB678)</x:f>
        <x:v>1</x:v>
      </x:c>
      <x:c r="CJ678" s="36" t="n">
        <x:f>SUM(CC678,CD678)</x:f>
        <x:v>2</x:v>
      </x:c>
      <x:c r="CK678" s="36" t="n">
        <x:f>SUM(CE678)</x:f>
        <x:v>1</x:v>
      </x:c>
      <x:c r="CL678" s="36" t="n">
        <x:f>SUM(CG678:CK678)</x:f>
        <x:v>8</x:v>
      </x:c>
      <x:c r="CM678" s="39" t="n">
        <x:f>SUM(BV678*1,BW678*1,BX678*1,BY678*1)</x:f>
        <x:v>2</x:v>
      </x:c>
      <x:c r="CN678" s="39" t="n">
        <x:f>SUM(BZ678*0.324,CA678*0.416)</x:f>
        <x:v>0.74</x:v>
      </x:c>
      <x:c r="CO678" s="39" t="n">
        <x:f>SUM(CB678*0.75)</x:f>
        <x:v>0.75</x:v>
      </x:c>
      <x:c r="CP678" s="39" t="n">
        <x:f>SUM(CC678*0.325,CD678*0.2)</x:f>
        <x:v>0.525</x:v>
      </x:c>
      <x:c r="CQ678" s="39" t="n">
        <x:f>SUM(CE678*0.24)</x:f>
        <x:v>0.24</x:v>
      </x:c>
      <x:c r="CR678" s="39" t="n">
        <x:f>SUM(CM678:CQ678)</x:f>
        <x:v>4.255000000000001</x:v>
      </x:c>
      <x:c r="CS678" s="36" t="n">
        <x:f>SUM(CG678:CH678)</x:f>
        <x:v>4</x:v>
      </x:c>
      <x:c r="CT678" s="36" t="str"/>
      <x:c r="CU678" s="36" t="n">
        <x:f>MIN(AG678,CG678)</x:f>
        <x:v>2</x:v>
      </x:c>
      <x:c r="CV678" s="36" t="n">
        <x:f>MIN(AG678,CH678)</x:f>
        <x:v>2</x:v>
      </x:c>
      <x:c r="CW678" s="36" t="n">
        <x:f>MIN(AG678,CI678)</x:f>
        <x:v>1</x:v>
      </x:c>
      <x:c r="CX678" s="36" t="n">
        <x:f>MIN(AG678,CJ678)</x:f>
        <x:v>2</x:v>
      </x:c>
      <x:c r="CY678" s="36" t="n">
        <x:f>MIN(AG678,CK678)</x:f>
        <x:v>1</x:v>
      </x:c>
    </x:row>
    <x:row r="679" ht="18" customHeight="1">
      <x:c r="A679" s="35" t="str">
        <x:v>Area TWT-03</x:v>
      </x:c>
      <x:c r="B679" s="35" t="str">
        <x:v>Area Lead TWT-03</x:v>
      </x:c>
      <x:c r="C679" s="35" t="str">
        <x:v>Field Lead TWT-06</x:v>
      </x:c>
      <x:c r="D679" s="35" t="str">
        <x:v>City TWT-E</x:v>
      </x:c>
      <x:c r="E679" s="35" t="n">
        <x:v>4</x:v>
      </x:c>
      <x:c r="F679" s="35" t="n">
        <x:v>24</x:v>
      </x:c>
      <x:c r="G679" s="35" t="n">
        <x:v>1</x:v>
      </x:c>
      <x:c r="H679" s="35" t="str">
        <x:v>Promoter</x:v>
      </x:c>
      <x:c r="I679" s="35" t="str">
        <x:v>Agency TWT-02</x:v>
      </x:c>
      <x:c r="J679" s="35" t="str">
        <x:v>PR-TWT-010</x:v>
      </x:c>
      <x:c r="K679" s="35" t="str">
        <x:v>Masked Promoter TWT-010</x:v>
      </x:c>
      <x:c r="L679" s="35" t="str">
        <x:v>9XXXX10010</x:v>
      </x:c>
      <x:c r="M679" s="37" t="n">
        <x:v>46184</x:v>
      </x:c>
      <x:c r="N679" s="35" t="str">
        <x:v>Cohort 2</x:v>
      </x:c>
      <x:c r="O679" s="35" t="str">
        <x:v>DIST-TWT-03</x:v>
      </x:c>
      <x:c r="P679" s="35" t="str">
        <x:v>Masked Distributor TWT-03</x:v>
      </x:c>
      <x:c r="Q679" s="35" t="str">
        <x:v>P-TWT-029</x:v>
      </x:c>
      <x:c r="R679" s="35" t="str">
        <x:v>TWT-029</x:v>
      </x:c>
      <x:c r="S679" s="35" t="str">
        <x:v>Masked Store TWT-029</x:v>
      </x:c>
      <x:c r="T679" s="35" t="str">
        <x:v>XX1029</x:v>
      </x:c>
      <x:c r="U679" s="35" t="str">
        <x:v>Health Store</x:v>
      </x:c>
      <x:c r="V679" s="35" t="str">
        <x:v>Masked</x:v>
      </x:c>
      <x:c r="W679" s="35" t="str">
        <x:v>Masked</x:v>
      </x:c>
      <x:c r="X679" s="37" t="n">
        <x:v>46213</x:v>
      </x:c>
      <x:c r="Y679" s="37" t="n">
        <x:v>46267</x:v>
      </x:c>
      <x:c r="Z679" s="35" t="str">
        <x:v>W01</x:v>
      </x:c>
      <x:c r="AA679" s="35" t="str">
        <x:v>Sep'26</x:v>
      </x:c>
      <x:c r="AB679" s="35" t="str">
        <x:v>01 - 07</x:v>
      </x:c>
      <x:c r="AC679" s="35" t="str">
        <x:v>Week 1 of Sep 2026</x:v>
      </x:c>
      <x:c r="AD679" s="35" t="str">
        <x:v>Continue</x:v>
      </x:c>
      <x:c r="AE679" s="35" t="str"/>
      <x:c r="AF679" s="36" t="n">
        <x:v>57</x:v>
      </x:c>
      <x:c r="AG679" s="36" t="n">
        <x:v>22</x:v>
      </x:c>
      <x:c r="AH679" s="38" t="n">
        <x:f>IFERROR(AG679/AF679,0)</x:f>
        <x:v>0.38596491228070173</x:v>
      </x:c>
      <x:c r="AI679" s="36" t="n">
        <x:v>20</x:v>
      </x:c>
      <x:c r="AJ679" s="38" t="n">
        <x:f>IFERROR(AI679/AG679,0)</x:f>
        <x:v>0.9090909090909091</x:v>
      </x:c>
      <x:c r="AK679" s="36" t="n">
        <x:v>7</x:v>
      </x:c>
      <x:c r="AL679" s="36" t="n">
        <x:v>7</x:v>
      </x:c>
      <x:c r="AM679" s="36" t="n">
        <x:v>1</x:v>
      </x:c>
      <x:c r="AN679" s="38" t="n">
        <x:f>IFERROR(AL679/AG679,0)</x:f>
        <x:v>0.3181818181818182</x:v>
      </x:c>
      <x:c r="AO679" s="36" t="n">
        <x:f>BK678</x:f>
        <x:v>13</x:v>
      </x:c>
      <x:c r="AP679" s="36" t="n">
        <x:f>BL678</x:f>
        <x:v>34</x:v>
      </x:c>
      <x:c r="AQ679" s="36" t="n">
        <x:f>BM678</x:f>
        <x:v>18</x:v>
      </x:c>
      <x:c r="AR679" s="36" t="n">
        <x:f>BN678</x:f>
        <x:v>19</x:v>
      </x:c>
      <x:c r="AS679" s="36" t="n">
        <x:f>BO678</x:f>
        <x:v>21</x:v>
      </x:c>
      <x:c r="AT679" s="36" t="n">
        <x:f>BP678</x:f>
        <x:v>18</x:v>
      </x:c>
      <x:c r="AU679" s="36" t="n">
        <x:f>BQ678</x:f>
        <x:v>14</x:v>
      </x:c>
      <x:c r="AV679" s="36" t="n">
        <x:f>BR678</x:f>
        <x:v>38</x:v>
      </x:c>
      <x:c r="AW679" s="36" t="n">
        <x:f>BS678</x:f>
        <x:v>13</x:v>
      </x:c>
      <x:c r="AX679" s="36" t="n">
        <x:f>BT678</x:f>
        <x:v>19</x:v>
      </x:c>
      <x:c r="AY679" s="36" t="n">
        <x:f>SUM(AO679:AX679)</x:f>
        <x:v>207</x:v>
      </x:c>
      <x:c r="AZ679" s="36" t="n">
        <x:v>0</x:v>
      </x:c>
      <x:c r="BA679" s="36" t="n">
        <x:v>0</x:v>
      </x:c>
      <x:c r="BB679" s="36" t="n">
        <x:v>19</x:v>
      </x:c>
      <x:c r="BC679" s="36" t="n">
        <x:v>0</x:v>
      </x:c>
      <x:c r="BD679" s="36" t="n">
        <x:v>0</x:v>
      </x:c>
      <x:c r="BE679" s="36" t="n">
        <x:v>0</x:v>
      </x:c>
      <x:c r="BF679" s="36" t="n">
        <x:v>0</x:v>
      </x:c>
      <x:c r="BG679" s="36" t="n">
        <x:v>0</x:v>
      </x:c>
      <x:c r="BH679" s="36" t="n">
        <x:v>16</x:v>
      </x:c>
      <x:c r="BI679" s="36" t="n">
        <x:v>0</x:v>
      </x:c>
      <x:c r="BJ679" s="36"/>
      <x:c r="BK679" s="36" t="n">
        <x:f>MAX(0,AO679+AZ679-BV679)</x:f>
        <x:v>13</x:v>
      </x:c>
      <x:c r="BL679" s="36" t="n">
        <x:f>MAX(0,AP679+BA679-BW679)</x:f>
        <x:v>33</x:v>
      </x:c>
      <x:c r="BM679" s="36" t="n">
        <x:f>MAX(0,AQ679+BB679-BX679)</x:f>
        <x:v>36</x:v>
      </x:c>
      <x:c r="BN679" s="36" t="n">
        <x:f>MAX(0,AR679+BC679-BY679)</x:f>
        <x:v>18</x:v>
      </x:c>
      <x:c r="BO679" s="36" t="n">
        <x:f>MAX(0,AS679+BD679-BZ679)</x:f>
        <x:v>20</x:v>
      </x:c>
      <x:c r="BP679" s="36" t="n">
        <x:f>MAX(0,AT679+BE679-CA679)</x:f>
        <x:v>17</x:v>
      </x:c>
      <x:c r="BQ679" s="36" t="n">
        <x:f>MAX(0,AU679+BF679-CB679)</x:f>
        <x:v>13</x:v>
      </x:c>
      <x:c r="BR679" s="36" t="n">
        <x:f>MAX(0,AV679+BG679-CC679)</x:f>
        <x:v>37</x:v>
      </x:c>
      <x:c r="BS679" s="36" t="n">
        <x:f>MAX(0,AW679+BH679-CD679)</x:f>
        <x:v>29</x:v>
      </x:c>
      <x:c r="BT679" s="36" t="n">
        <x:f>MAX(0,AX679+BI679-CE679)</x:f>
        <x:v>19</x:v>
      </x:c>
      <x:c r="BU679" s="36" t="n">
        <x:f>SUM(BK679:BT679)</x:f>
        <x:v>235</x:v>
      </x:c>
      <x:c r="BV679" s="36" t="n">
        <x:v>0</x:v>
      </x:c>
      <x:c r="BW679" s="36" t="n">
        <x:v>1</x:v>
      </x:c>
      <x:c r="BX679" s="36" t="n">
        <x:v>1</x:v>
      </x:c>
      <x:c r="BY679" s="36" t="n">
        <x:v>1</x:v>
      </x:c>
      <x:c r="BZ679" s="36" t="n">
        <x:v>1</x:v>
      </x:c>
      <x:c r="CA679" s="36" t="n">
        <x:v>1</x:v>
      </x:c>
      <x:c r="CB679" s="36" t="n">
        <x:v>1</x:v>
      </x:c>
      <x:c r="CC679" s="36" t="n">
        <x:v>1</x:v>
      </x:c>
      <x:c r="CD679" s="36" t="n">
        <x:v>0</x:v>
      </x:c>
      <x:c r="CE679" s="36" t="n">
        <x:v>0</x:v>
      </x:c>
      <x:c r="CF679" s="36"/>
      <x:c r="CG679" s="36" t="n">
        <x:f>SUM(BV679,BW679,BX679,BY679)</x:f>
        <x:v>3</x:v>
      </x:c>
      <x:c r="CH679" s="36" t="n">
        <x:f>SUM(BZ679,CA679)</x:f>
        <x:v>2</x:v>
      </x:c>
      <x:c r="CI679" s="36" t="n">
        <x:f>SUM(CB679)</x:f>
        <x:v>1</x:v>
      </x:c>
      <x:c r="CJ679" s="36" t="n">
        <x:f>SUM(CC679,CD679)</x:f>
        <x:v>1</x:v>
      </x:c>
      <x:c r="CK679" s="36" t="n">
        <x:f>SUM(CE679)</x:f>
        <x:v>0</x:v>
      </x:c>
      <x:c r="CL679" s="36" t="n">
        <x:f>SUM(CG679:CK679)</x:f>
        <x:v>7</x:v>
      </x:c>
      <x:c r="CM679" s="39" t="n">
        <x:f>SUM(BV679*1,BW679*1,BX679*1,BY679*1)</x:f>
        <x:v>3</x:v>
      </x:c>
      <x:c r="CN679" s="39" t="n">
        <x:f>SUM(BZ679*0.324,CA679*0.416)</x:f>
        <x:v>0.74</x:v>
      </x:c>
      <x:c r="CO679" s="39" t="n">
        <x:f>SUM(CB679*0.75)</x:f>
        <x:v>0.75</x:v>
      </x:c>
      <x:c r="CP679" s="39" t="n">
        <x:f>SUM(CC679*0.325,CD679*0.2)</x:f>
        <x:v>0.325</x:v>
      </x:c>
      <x:c r="CQ679" s="39" t="n">
        <x:f>SUM(CE679*0.24)</x:f>
        <x:v>0</x:v>
      </x:c>
      <x:c r="CR679" s="39" t="n">
        <x:f>SUM(CM679:CQ679)</x:f>
        <x:v>4.815</x:v>
      </x:c>
      <x:c r="CS679" s="36" t="n">
        <x:f>SUM(CG679:CH679)</x:f>
        <x:v>5</x:v>
      </x:c>
      <x:c r="CT679" s="36" t="str"/>
      <x:c r="CU679" s="36" t="n">
        <x:f>MIN(AG679,CG679)</x:f>
        <x:v>3</x:v>
      </x:c>
      <x:c r="CV679" s="36" t="n">
        <x:f>MIN(AG679,CH679)</x:f>
        <x:v>2</x:v>
      </x:c>
      <x:c r="CW679" s="36" t="n">
        <x:f>MIN(AG679,CI679)</x:f>
        <x:v>1</x:v>
      </x:c>
      <x:c r="CX679" s="36" t="n">
        <x:f>MIN(AG679,CJ679)</x:f>
        <x:v>1</x:v>
      </x:c>
      <x:c r="CY679" s="36" t="n">
        <x:f>MIN(AG679,CK679)</x:f>
        <x:v>0</x:v>
      </x:c>
    </x:row>
    <x:row r="680" ht="18" customHeight="1">
      <x:c r="A680" s="35" t="str">
        <x:v>Area TWT-03</x:v>
      </x:c>
      <x:c r="B680" s="35" t="str">
        <x:v>Area Lead TWT-03</x:v>
      </x:c>
      <x:c r="C680" s="35" t="str">
        <x:v>Field Lead TWT-06</x:v>
      </x:c>
      <x:c r="D680" s="35" t="str">
        <x:v>City TWT-E</x:v>
      </x:c>
      <x:c r="E680" s="35" t="n">
        <x:v>4</x:v>
      </x:c>
      <x:c r="F680" s="35" t="n">
        <x:v>24</x:v>
      </x:c>
      <x:c r="G680" s="35" t="n">
        <x:v>1</x:v>
      </x:c>
      <x:c r="H680" s="35" t="str">
        <x:v>Promoter</x:v>
      </x:c>
      <x:c r="I680" s="35" t="str">
        <x:v>Agency TWT-02</x:v>
      </x:c>
      <x:c r="J680" s="35" t="str">
        <x:v>PR-TWT-010</x:v>
      </x:c>
      <x:c r="K680" s="35" t="str">
        <x:v>Masked Promoter TWT-010</x:v>
      </x:c>
      <x:c r="L680" s="35" t="str">
        <x:v>9XXXX10010</x:v>
      </x:c>
      <x:c r="M680" s="37" t="n">
        <x:v>46184</x:v>
      </x:c>
      <x:c r="N680" s="35" t="str">
        <x:v>Cohort 2</x:v>
      </x:c>
      <x:c r="O680" s="35" t="str">
        <x:v>DIST-TWT-03</x:v>
      </x:c>
      <x:c r="P680" s="35" t="str">
        <x:v>Masked Distributor TWT-03</x:v>
      </x:c>
      <x:c r="Q680" s="35" t="str">
        <x:v>P-TWT-029</x:v>
      </x:c>
      <x:c r="R680" s="35" t="str">
        <x:v>TWT-029</x:v>
      </x:c>
      <x:c r="S680" s="35" t="str">
        <x:v>Masked Store TWT-029</x:v>
      </x:c>
      <x:c r="T680" s="35" t="str">
        <x:v>XX1029</x:v>
      </x:c>
      <x:c r="U680" s="35" t="str">
        <x:v>Health Store</x:v>
      </x:c>
      <x:c r="V680" s="35" t="str">
        <x:v>Masked</x:v>
      </x:c>
      <x:c r="W680" s="35" t="str">
        <x:v>Masked</x:v>
      </x:c>
      <x:c r="X680" s="37" t="n">
        <x:v>46213</x:v>
      </x:c>
      <x:c r="Y680" s="37" t="n">
        <x:v>46268</x:v>
      </x:c>
      <x:c r="Z680" s="35" t="str">
        <x:v>W01</x:v>
      </x:c>
      <x:c r="AA680" s="35" t="str">
        <x:v>Sep'26</x:v>
      </x:c>
      <x:c r="AB680" s="35" t="str">
        <x:v>01 - 07</x:v>
      </x:c>
      <x:c r="AC680" s="35" t="str">
        <x:v>Week 1 of Sep 2026</x:v>
      </x:c>
      <x:c r="AD680" s="35" t="str">
        <x:v>Continue</x:v>
      </x:c>
      <x:c r="AE680" s="35" t="str"/>
      <x:c r="AF680" s="36" t="n">
        <x:v>39</x:v>
      </x:c>
      <x:c r="AG680" s="36" t="n">
        <x:v>19</x:v>
      </x:c>
      <x:c r="AH680" s="38" t="n">
        <x:f>IFERROR(AG680/AF680,0)</x:f>
        <x:v>0.48717948717948717</x:v>
      </x:c>
      <x:c r="AI680" s="36" t="n">
        <x:v>14</x:v>
      </x:c>
      <x:c r="AJ680" s="38" t="n">
        <x:f>IFERROR(AI680/AG680,0)</x:f>
        <x:v>0.7368421052631579</x:v>
      </x:c>
      <x:c r="AK680" s="36" t="n">
        <x:v>4</x:v>
      </x:c>
      <x:c r="AL680" s="36" t="n">
        <x:v>9</x:v>
      </x:c>
      <x:c r="AM680" s="36" t="n">
        <x:v>1</x:v>
      </x:c>
      <x:c r="AN680" s="38" t="n">
        <x:f>IFERROR(AL680/AG680,0)</x:f>
        <x:v>0.47368421052631576</x:v>
      </x:c>
      <x:c r="AO680" s="36" t="n">
        <x:f>BK679</x:f>
        <x:v>13</x:v>
      </x:c>
      <x:c r="AP680" s="36" t="n">
        <x:f>BL679</x:f>
        <x:v>33</x:v>
      </x:c>
      <x:c r="AQ680" s="36" t="n">
        <x:f>BM679</x:f>
        <x:v>36</x:v>
      </x:c>
      <x:c r="AR680" s="36" t="n">
        <x:f>BN679</x:f>
        <x:v>18</x:v>
      </x:c>
      <x:c r="AS680" s="36" t="n">
        <x:f>BO679</x:f>
        <x:v>20</x:v>
      </x:c>
      <x:c r="AT680" s="36" t="n">
        <x:f>BP679</x:f>
        <x:v>17</x:v>
      </x:c>
      <x:c r="AU680" s="36" t="n">
        <x:f>BQ679</x:f>
        <x:v>13</x:v>
      </x:c>
      <x:c r="AV680" s="36" t="n">
        <x:f>BR679</x:f>
        <x:v>37</x:v>
      </x:c>
      <x:c r="AW680" s="36" t="n">
        <x:f>BS679</x:f>
        <x:v>29</x:v>
      </x:c>
      <x:c r="AX680" s="36" t="n">
        <x:f>BT679</x:f>
        <x:v>19</x:v>
      </x:c>
      <x:c r="AY680" s="36" t="n">
        <x:f>SUM(AO680:AX680)</x:f>
        <x:v>235</x:v>
      </x:c>
      <x:c r="AZ680" s="36" t="n">
        <x:v>0</x:v>
      </x:c>
      <x:c r="BA680" s="36" t="n">
        <x:v>0</x:v>
      </x:c>
      <x:c r="BB680" s="36" t="n">
        <x:v>0</x:v>
      </x:c>
      <x:c r="BC680" s="36" t="n">
        <x:v>9</x:v>
      </x:c>
      <x:c r="BD680" s="36" t="n">
        <x:v>0</x:v>
      </x:c>
      <x:c r="BE680" s="36" t="n">
        <x:v>0</x:v>
      </x:c>
      <x:c r="BF680" s="36" t="n">
        <x:v>0</x:v>
      </x:c>
      <x:c r="BG680" s="36" t="n">
        <x:v>0</x:v>
      </x:c>
      <x:c r="BH680" s="36" t="n">
        <x:v>0</x:v>
      </x:c>
      <x:c r="BI680" s="36" t="n">
        <x:v>19</x:v>
      </x:c>
      <x:c r="BJ680" s="36"/>
      <x:c r="BK680" s="36" t="n">
        <x:f>MAX(0,AO680+AZ680-BV680)</x:f>
        <x:v>12</x:v>
      </x:c>
      <x:c r="BL680" s="36" t="n">
        <x:f>MAX(0,AP680+BA680-BW680)</x:f>
        <x:v>33</x:v>
      </x:c>
      <x:c r="BM680" s="36" t="n">
        <x:f>MAX(0,AQ680+BB680-BX680)</x:f>
        <x:v>35</x:v>
      </x:c>
      <x:c r="BN680" s="36" t="n">
        <x:f>MAX(0,AR680+BC680-BY680)</x:f>
        <x:v>27</x:v>
      </x:c>
      <x:c r="BO680" s="36" t="n">
        <x:f>MAX(0,AS680+BD680-BZ680)</x:f>
        <x:v>19</x:v>
      </x:c>
      <x:c r="BP680" s="36" t="n">
        <x:f>MAX(0,AT680+BE680-CA680)</x:f>
        <x:v>16</x:v>
      </x:c>
      <x:c r="BQ680" s="36" t="n">
        <x:f>MAX(0,AU680+BF680-CB680)</x:f>
        <x:v>12</x:v>
      </x:c>
      <x:c r="BR680" s="36" t="n">
        <x:f>MAX(0,AV680+BG680-CC680)</x:f>
        <x:v>36</x:v>
      </x:c>
      <x:c r="BS680" s="36" t="n">
        <x:f>MAX(0,AW680+BH680-CD680)</x:f>
        <x:v>29</x:v>
      </x:c>
      <x:c r="BT680" s="36" t="n">
        <x:f>MAX(0,AX680+BI680-CE680)</x:f>
        <x:v>37</x:v>
      </x:c>
      <x:c r="BU680" s="36" t="n">
        <x:f>SUM(BK680:BT680)</x:f>
        <x:v>256</x:v>
      </x:c>
      <x:c r="BV680" s="36" t="n">
        <x:v>1</x:v>
      </x:c>
      <x:c r="BW680" s="36" t="n">
        <x:v>0</x:v>
      </x:c>
      <x:c r="BX680" s="36" t="n">
        <x:v>1</x:v>
      </x:c>
      <x:c r="BY680" s="36" t="n">
        <x:v>0</x:v>
      </x:c>
      <x:c r="BZ680" s="36" t="n">
        <x:v>1</x:v>
      </x:c>
      <x:c r="CA680" s="36" t="n">
        <x:v>1</x:v>
      </x:c>
      <x:c r="CB680" s="36" t="n">
        <x:v>1</x:v>
      </x:c>
      <x:c r="CC680" s="36" t="n">
        <x:v>1</x:v>
      </x:c>
      <x:c r="CD680" s="36" t="n">
        <x:v>0</x:v>
      </x:c>
      <x:c r="CE680" s="36" t="n">
        <x:v>1</x:v>
      </x:c>
      <x:c r="CF680" s="36"/>
      <x:c r="CG680" s="36" t="n">
        <x:f>SUM(BV680,BW680,BX680,BY680)</x:f>
        <x:v>2</x:v>
      </x:c>
      <x:c r="CH680" s="36" t="n">
        <x:f>SUM(BZ680,CA680)</x:f>
        <x:v>2</x:v>
      </x:c>
      <x:c r="CI680" s="36" t="n">
        <x:f>SUM(CB680)</x:f>
        <x:v>1</x:v>
      </x:c>
      <x:c r="CJ680" s="36" t="n">
        <x:f>SUM(CC680,CD680)</x:f>
        <x:v>1</x:v>
      </x:c>
      <x:c r="CK680" s="36" t="n">
        <x:f>SUM(CE680)</x:f>
        <x:v>1</x:v>
      </x:c>
      <x:c r="CL680" s="36" t="n">
        <x:f>SUM(CG680:CK680)</x:f>
        <x:v>7</x:v>
      </x:c>
      <x:c r="CM680" s="39" t="n">
        <x:f>SUM(BV680*1,BW680*1,BX680*1,BY680*1)</x:f>
        <x:v>2</x:v>
      </x:c>
      <x:c r="CN680" s="39" t="n">
        <x:f>SUM(BZ680*0.324,CA680*0.416)</x:f>
        <x:v>0.74</x:v>
      </x:c>
      <x:c r="CO680" s="39" t="n">
        <x:f>SUM(CB680*0.75)</x:f>
        <x:v>0.75</x:v>
      </x:c>
      <x:c r="CP680" s="39" t="n">
        <x:f>SUM(CC680*0.325,CD680*0.2)</x:f>
        <x:v>0.325</x:v>
      </x:c>
      <x:c r="CQ680" s="39" t="n">
        <x:f>SUM(CE680*0.24)</x:f>
        <x:v>0.24</x:v>
      </x:c>
      <x:c r="CR680" s="39" t="n">
        <x:f>SUM(CM680:CQ680)</x:f>
        <x:v>4.055000000000001</x:v>
      </x:c>
      <x:c r="CS680" s="36" t="n">
        <x:f>SUM(CG680:CH680)</x:f>
        <x:v>4</x:v>
      </x:c>
      <x:c r="CT680" s="36" t="str"/>
      <x:c r="CU680" s="36" t="n">
        <x:f>MIN(AG680,CG680)</x:f>
        <x:v>2</x:v>
      </x:c>
      <x:c r="CV680" s="36" t="n">
        <x:f>MIN(AG680,CH680)</x:f>
        <x:v>2</x:v>
      </x:c>
      <x:c r="CW680" s="36" t="n">
        <x:f>MIN(AG680,CI680)</x:f>
        <x:v>1</x:v>
      </x:c>
      <x:c r="CX680" s="36" t="n">
        <x:f>MIN(AG680,CJ680)</x:f>
        <x:v>1</x:v>
      </x:c>
      <x:c r="CY680" s="36" t="n">
        <x:f>MIN(AG680,CK680)</x:f>
        <x:v>1</x:v>
      </x:c>
    </x:row>
    <x:row r="681" ht="18" customHeight="1">
      <x:c r="A681" s="35" t="str">
        <x:v>Area TWT-03</x:v>
      </x:c>
      <x:c r="B681" s="35" t="str">
        <x:v>Area Lead TWT-03</x:v>
      </x:c>
      <x:c r="C681" s="35" t="str">
        <x:v>Field Lead TWT-06</x:v>
      </x:c>
      <x:c r="D681" s="35" t="str">
        <x:v>City TWT-E</x:v>
      </x:c>
      <x:c r="E681" s="35" t="n">
        <x:v>4</x:v>
      </x:c>
      <x:c r="F681" s="35" t="n">
        <x:v>24</x:v>
      </x:c>
      <x:c r="G681" s="35" t="n">
        <x:v>1</x:v>
      </x:c>
      <x:c r="H681" s="35" t="str">
        <x:v>Promoter</x:v>
      </x:c>
      <x:c r="I681" s="35" t="str">
        <x:v>Agency TWT-02</x:v>
      </x:c>
      <x:c r="J681" s="35" t="str">
        <x:v>PR-TWT-010</x:v>
      </x:c>
      <x:c r="K681" s="35" t="str">
        <x:v>Masked Promoter TWT-010</x:v>
      </x:c>
      <x:c r="L681" s="35" t="str">
        <x:v>9XXXX10010</x:v>
      </x:c>
      <x:c r="M681" s="37" t="n">
        <x:v>46184</x:v>
      </x:c>
      <x:c r="N681" s="35" t="str">
        <x:v>Cohort 2</x:v>
      </x:c>
      <x:c r="O681" s="35" t="str">
        <x:v>DIST-TWT-03</x:v>
      </x:c>
      <x:c r="P681" s="35" t="str">
        <x:v>Masked Distributor TWT-03</x:v>
      </x:c>
      <x:c r="Q681" s="35" t="str">
        <x:v>P-TWT-029</x:v>
      </x:c>
      <x:c r="R681" s="35" t="str">
        <x:v>TWT-029</x:v>
      </x:c>
      <x:c r="S681" s="35" t="str">
        <x:v>Masked Store TWT-029</x:v>
      </x:c>
      <x:c r="T681" s="35" t="str">
        <x:v>XX1029</x:v>
      </x:c>
      <x:c r="U681" s="35" t="str">
        <x:v>Health Store</x:v>
      </x:c>
      <x:c r="V681" s="35" t="str">
        <x:v>Masked</x:v>
      </x:c>
      <x:c r="W681" s="35" t="str">
        <x:v>Masked</x:v>
      </x:c>
      <x:c r="X681" s="37" t="n">
        <x:v>46213</x:v>
      </x:c>
      <x:c r="Y681" s="37" t="n">
        <x:v>46269</x:v>
      </x:c>
      <x:c r="Z681" s="35" t="str">
        <x:v>W01</x:v>
      </x:c>
      <x:c r="AA681" s="35" t="str">
        <x:v>Sep'26</x:v>
      </x:c>
      <x:c r="AB681" s="35" t="str">
        <x:v>01 - 07</x:v>
      </x:c>
      <x:c r="AC681" s="35" t="str">
        <x:v>Week 1 of Sep 2026</x:v>
      </x:c>
      <x:c r="AD681" s="35" t="str">
        <x:v>Continue</x:v>
      </x:c>
      <x:c r="AE681" s="35" t="str"/>
      <x:c r="AF681" s="36" t="n">
        <x:v>55</x:v>
      </x:c>
      <x:c r="AG681" s="36" t="n">
        <x:v>21</x:v>
      </x:c>
      <x:c r="AH681" s="38" t="n">
        <x:f>IFERROR(AG681/AF681,0)</x:f>
        <x:v>0.38181818181818183</x:v>
      </x:c>
      <x:c r="AI681" s="36" t="n">
        <x:v>14</x:v>
      </x:c>
      <x:c r="AJ681" s="38" t="n">
        <x:f>IFERROR(AI681/AG681,0)</x:f>
        <x:v>0.6666666666666666</x:v>
      </x:c>
      <x:c r="AK681" s="36" t="n">
        <x:v>5</x:v>
      </x:c>
      <x:c r="AL681" s="36" t="n">
        <x:v>4</x:v>
      </x:c>
      <x:c r="AM681" s="36" t="n">
        <x:v>1</x:v>
      </x:c>
      <x:c r="AN681" s="38" t="n">
        <x:f>IFERROR(AL681/AG681,0)</x:f>
        <x:v>0.19047619047619047</x:v>
      </x:c>
      <x:c r="AO681" s="36" t="n">
        <x:f>BK680</x:f>
        <x:v>12</x:v>
      </x:c>
      <x:c r="AP681" s="36" t="n">
        <x:f>BL680</x:f>
        <x:v>33</x:v>
      </x:c>
      <x:c r="AQ681" s="36" t="n">
        <x:f>BM680</x:f>
        <x:v>35</x:v>
      </x:c>
      <x:c r="AR681" s="36" t="n">
        <x:f>BN680</x:f>
        <x:v>27</x:v>
      </x:c>
      <x:c r="AS681" s="36" t="n">
        <x:f>BO680</x:f>
        <x:v>19</x:v>
      </x:c>
      <x:c r="AT681" s="36" t="n">
        <x:f>BP680</x:f>
        <x:v>16</x:v>
      </x:c>
      <x:c r="AU681" s="36" t="n">
        <x:f>BQ680</x:f>
        <x:v>12</x:v>
      </x:c>
      <x:c r="AV681" s="36" t="n">
        <x:f>BR680</x:f>
        <x:v>36</x:v>
      </x:c>
      <x:c r="AW681" s="36" t="n">
        <x:f>BS680</x:f>
        <x:v>29</x:v>
      </x:c>
      <x:c r="AX681" s="36" t="n">
        <x:f>BT680</x:f>
        <x:v>37</x:v>
      </x:c>
      <x:c r="AY681" s="36" t="n">
        <x:f>SUM(AO681:AX681)</x:f>
        <x:v>256</x:v>
      </x:c>
      <x:c r="AZ681" s="36" t="n">
        <x:v>0</x:v>
      </x:c>
      <x:c r="BA681" s="36" t="n">
        <x:v>0</x:v>
      </x:c>
      <x:c r="BB681" s="36" t="n">
        <x:v>0</x:v>
      </x:c>
      <x:c r="BC681" s="36" t="n">
        <x:v>0</x:v>
      </x:c>
      <x:c r="BD681" s="36" t="n">
        <x:v>17</x:v>
      </x:c>
      <x:c r="BE681" s="36" t="n">
        <x:v>0</x:v>
      </x:c>
      <x:c r="BF681" s="36" t="n">
        <x:v>0</x:v>
      </x:c>
      <x:c r="BG681" s="36" t="n">
        <x:v>0</x:v>
      </x:c>
      <x:c r="BH681" s="36" t="n">
        <x:v>0</x:v>
      </x:c>
      <x:c r="BI681" s="36" t="n">
        <x:v>0</x:v>
      </x:c>
      <x:c r="BJ681" s="36"/>
      <x:c r="BK681" s="36" t="n">
        <x:f>MAX(0,AO681+AZ681-BV681)</x:f>
        <x:v>11</x:v>
      </x:c>
      <x:c r="BL681" s="36" t="n">
        <x:f>MAX(0,AP681+BA681-BW681)</x:f>
        <x:v>32</x:v>
      </x:c>
      <x:c r="BM681" s="36" t="n">
        <x:f>MAX(0,AQ681+BB681-BX681)</x:f>
        <x:v>35</x:v>
      </x:c>
      <x:c r="BN681" s="36" t="n">
        <x:f>MAX(0,AR681+BC681-BY681)</x:f>
        <x:v>26</x:v>
      </x:c>
      <x:c r="BO681" s="36" t="n">
        <x:f>MAX(0,AS681+BD681-BZ681)</x:f>
        <x:v>35</x:v>
      </x:c>
      <x:c r="BP681" s="36" t="n">
        <x:f>MAX(0,AT681+BE681-CA681)</x:f>
        <x:v>15</x:v>
      </x:c>
      <x:c r="BQ681" s="36" t="n">
        <x:f>MAX(0,AU681+BF681-CB681)</x:f>
        <x:v>11</x:v>
      </x:c>
      <x:c r="BR681" s="36" t="n">
        <x:f>MAX(0,AV681+BG681-CC681)</x:f>
        <x:v>35</x:v>
      </x:c>
      <x:c r="BS681" s="36" t="n">
        <x:f>MAX(0,AW681+BH681-CD681)</x:f>
        <x:v>29</x:v>
      </x:c>
      <x:c r="BT681" s="36" t="n">
        <x:f>MAX(0,AX681+BI681-CE681)</x:f>
        <x:v>37</x:v>
      </x:c>
      <x:c r="BU681" s="36" t="n">
        <x:f>SUM(BK681:BT681)</x:f>
        <x:v>266</x:v>
      </x:c>
      <x:c r="BV681" s="36" t="n">
        <x:v>1</x:v>
      </x:c>
      <x:c r="BW681" s="36" t="n">
        <x:v>1</x:v>
      </x:c>
      <x:c r="BX681" s="36" t="n">
        <x:v>0</x:v>
      </x:c>
      <x:c r="BY681" s="36" t="n">
        <x:v>1</x:v>
      </x:c>
      <x:c r="BZ681" s="36" t="n">
        <x:v>1</x:v>
      </x:c>
      <x:c r="CA681" s="36" t="n">
        <x:v>1</x:v>
      </x:c>
      <x:c r="CB681" s="36" t="n">
        <x:v>1</x:v>
      </x:c>
      <x:c r="CC681" s="36" t="n">
        <x:v>1</x:v>
      </x:c>
      <x:c r="CD681" s="36" t="n">
        <x:v>0</x:v>
      </x:c>
      <x:c r="CE681" s="36" t="n">
        <x:v>0</x:v>
      </x:c>
      <x:c r="CF681" s="36"/>
      <x:c r="CG681" s="36" t="n">
        <x:f>SUM(BV681,BW681,BX681,BY681)</x:f>
        <x:v>3</x:v>
      </x:c>
      <x:c r="CH681" s="36" t="n">
        <x:f>SUM(BZ681,CA681)</x:f>
        <x:v>2</x:v>
      </x:c>
      <x:c r="CI681" s="36" t="n">
        <x:f>SUM(CB681)</x:f>
        <x:v>1</x:v>
      </x:c>
      <x:c r="CJ681" s="36" t="n">
        <x:f>SUM(CC681,CD681)</x:f>
        <x:v>1</x:v>
      </x:c>
      <x:c r="CK681" s="36" t="n">
        <x:f>SUM(CE681)</x:f>
        <x:v>0</x:v>
      </x:c>
      <x:c r="CL681" s="36" t="n">
        <x:f>SUM(CG681:CK681)</x:f>
        <x:v>7</x:v>
      </x:c>
      <x:c r="CM681" s="39" t="n">
        <x:f>SUM(BV681*1,BW681*1,BX681*1,BY681*1)</x:f>
        <x:v>3</x:v>
      </x:c>
      <x:c r="CN681" s="39" t="n">
        <x:f>SUM(BZ681*0.324,CA681*0.416)</x:f>
        <x:v>0.74</x:v>
      </x:c>
      <x:c r="CO681" s="39" t="n">
        <x:f>SUM(CB681*0.75)</x:f>
        <x:v>0.75</x:v>
      </x:c>
      <x:c r="CP681" s="39" t="n">
        <x:f>SUM(CC681*0.325,CD681*0.2)</x:f>
        <x:v>0.325</x:v>
      </x:c>
      <x:c r="CQ681" s="39" t="n">
        <x:f>SUM(CE681*0.24)</x:f>
        <x:v>0</x:v>
      </x:c>
      <x:c r="CR681" s="39" t="n">
        <x:f>SUM(CM681:CQ681)</x:f>
        <x:v>4.815</x:v>
      </x:c>
      <x:c r="CS681" s="36" t="n">
        <x:f>SUM(CG681:CH681)</x:f>
        <x:v>5</x:v>
      </x:c>
      <x:c r="CT681" s="36" t="str"/>
      <x:c r="CU681" s="36" t="n">
        <x:f>MIN(AG681,CG681)</x:f>
        <x:v>3</x:v>
      </x:c>
      <x:c r="CV681" s="36" t="n">
        <x:f>MIN(AG681,CH681)</x:f>
        <x:v>2</x:v>
      </x:c>
      <x:c r="CW681" s="36" t="n">
        <x:f>MIN(AG681,CI681)</x:f>
        <x:v>1</x:v>
      </x:c>
      <x:c r="CX681" s="36" t="n">
        <x:f>MIN(AG681,CJ681)</x:f>
        <x:v>1</x:v>
      </x:c>
      <x:c r="CY681" s="36" t="n">
        <x:f>MIN(AG681,CK681)</x:f>
        <x:v>0</x:v>
      </x:c>
    </x:row>
    <x:row r="682" ht="18" customHeight="1">
      <x:c r="A682" s="35" t="str">
        <x:v>Area TWT-03</x:v>
      </x:c>
      <x:c r="B682" s="35" t="str">
        <x:v>Area Lead TWT-03</x:v>
      </x:c>
      <x:c r="C682" s="35" t="str">
        <x:v>Field Lead TWT-06</x:v>
      </x:c>
      <x:c r="D682" s="35" t="str">
        <x:v>City TWT-E</x:v>
      </x:c>
      <x:c r="E682" s="35" t="n">
        <x:v>4</x:v>
      </x:c>
      <x:c r="F682" s="35" t="n">
        <x:v>24</x:v>
      </x:c>
      <x:c r="G682" s="35" t="n">
        <x:v>1</x:v>
      </x:c>
      <x:c r="H682" s="35" t="str">
        <x:v>Promoter</x:v>
      </x:c>
      <x:c r="I682" s="35" t="str">
        <x:v>Agency TWT-02</x:v>
      </x:c>
      <x:c r="J682" s="35" t="str">
        <x:v>PR-TWT-010</x:v>
      </x:c>
      <x:c r="K682" s="35" t="str">
        <x:v>Masked Promoter TWT-010</x:v>
      </x:c>
      <x:c r="L682" s="35" t="str">
        <x:v>9XXXX10010</x:v>
      </x:c>
      <x:c r="M682" s="37" t="n">
        <x:v>46184</x:v>
      </x:c>
      <x:c r="N682" s="35" t="str">
        <x:v>Cohort 2</x:v>
      </x:c>
      <x:c r="O682" s="35" t="str">
        <x:v>DIST-TWT-03</x:v>
      </x:c>
      <x:c r="P682" s="35" t="str">
        <x:v>Masked Distributor TWT-03</x:v>
      </x:c>
      <x:c r="Q682" s="35" t="str">
        <x:v>P-TWT-029</x:v>
      </x:c>
      <x:c r="R682" s="35" t="str">
        <x:v>TWT-029</x:v>
      </x:c>
      <x:c r="S682" s="35" t="str">
        <x:v>Masked Store TWT-029</x:v>
      </x:c>
      <x:c r="T682" s="35" t="str">
        <x:v>XX1029</x:v>
      </x:c>
      <x:c r="U682" s="35" t="str">
        <x:v>Health Store</x:v>
      </x:c>
      <x:c r="V682" s="35" t="str">
        <x:v>Masked</x:v>
      </x:c>
      <x:c r="W682" s="35" t="str">
        <x:v>Masked</x:v>
      </x:c>
      <x:c r="X682" s="37" t="n">
        <x:v>46213</x:v>
      </x:c>
      <x:c r="Y682" s="37" t="n">
        <x:v>46270</x:v>
      </x:c>
      <x:c r="Z682" s="35" t="str">
        <x:v>W01</x:v>
      </x:c>
      <x:c r="AA682" s="35" t="str">
        <x:v>Sep'26</x:v>
      </x:c>
      <x:c r="AB682" s="35" t="str">
        <x:v>01 - 07</x:v>
      </x:c>
      <x:c r="AC682" s="35" t="str">
        <x:v>Week 1 of Sep 2026</x:v>
      </x:c>
      <x:c r="AD682" s="35" t="str">
        <x:v>Continue</x:v>
      </x:c>
      <x:c r="AE682" s="35" t="str"/>
      <x:c r="AF682" s="36" t="n">
        <x:v>66</x:v>
      </x:c>
      <x:c r="AG682" s="36" t="n">
        <x:v>23</x:v>
      </x:c>
      <x:c r="AH682" s="38" t="n">
        <x:f>IFERROR(AG682/AF682,0)</x:f>
        <x:v>0.3484848484848485</x:v>
      </x:c>
      <x:c r="AI682" s="36" t="n">
        <x:v>22</x:v>
      </x:c>
      <x:c r="AJ682" s="38" t="n">
        <x:f>IFERROR(AI682/AG682,0)</x:f>
        <x:v>0.9565217391304348</x:v>
      </x:c>
      <x:c r="AK682" s="36" t="n">
        <x:v>5</x:v>
      </x:c>
      <x:c r="AL682" s="36" t="n">
        <x:v>14</x:v>
      </x:c>
      <x:c r="AM682" s="36" t="n">
        <x:v>1</x:v>
      </x:c>
      <x:c r="AN682" s="38" t="n">
        <x:f>IFERROR(AL682/AG682,0)</x:f>
        <x:v>0.6086956521739131</x:v>
      </x:c>
      <x:c r="AO682" s="36" t="n">
        <x:f>BK681</x:f>
        <x:v>11</x:v>
      </x:c>
      <x:c r="AP682" s="36" t="n">
        <x:f>BL681</x:f>
        <x:v>32</x:v>
      </x:c>
      <x:c r="AQ682" s="36" t="n">
        <x:f>BM681</x:f>
        <x:v>35</x:v>
      </x:c>
      <x:c r="AR682" s="36" t="n">
        <x:f>BN681</x:f>
        <x:v>26</x:v>
      </x:c>
      <x:c r="AS682" s="36" t="n">
        <x:f>BO681</x:f>
        <x:v>35</x:v>
      </x:c>
      <x:c r="AT682" s="36" t="n">
        <x:f>BP681</x:f>
        <x:v>15</x:v>
      </x:c>
      <x:c r="AU682" s="36" t="n">
        <x:f>BQ681</x:f>
        <x:v>11</x:v>
      </x:c>
      <x:c r="AV682" s="36" t="n">
        <x:f>BR681</x:f>
        <x:v>35</x:v>
      </x:c>
      <x:c r="AW682" s="36" t="n">
        <x:f>BS681</x:f>
        <x:v>29</x:v>
      </x:c>
      <x:c r="AX682" s="36" t="n">
        <x:f>BT681</x:f>
        <x:v>37</x:v>
      </x:c>
      <x:c r="AY682" s="36" t="n">
        <x:f>SUM(AO682:AX682)</x:f>
        <x:v>266</x:v>
      </x:c>
      <x:c r="AZ682" s="36" t="n">
        <x:v>0</x:v>
      </x:c>
      <x:c r="BA682" s="36" t="n">
        <x:v>0</x:v>
      </x:c>
      <x:c r="BB682" s="36" t="n">
        <x:v>0</x:v>
      </x:c>
      <x:c r="BC682" s="36" t="n">
        <x:v>0</x:v>
      </x:c>
      <x:c r="BD682" s="36" t="n">
        <x:v>0</x:v>
      </x:c>
      <x:c r="BE682" s="36" t="n">
        <x:v>20</x:v>
      </x:c>
      <x:c r="BF682" s="36" t="n">
        <x:v>0</x:v>
      </x:c>
      <x:c r="BG682" s="36" t="n">
        <x:v>0</x:v>
      </x:c>
      <x:c r="BH682" s="36" t="n">
        <x:v>0</x:v>
      </x:c>
      <x:c r="BI682" s="36" t="n">
        <x:v>0</x:v>
      </x:c>
      <x:c r="BJ682" s="36"/>
      <x:c r="BK682" s="36" t="n">
        <x:f>MAX(0,AO682+AZ682-BV682)</x:f>
        <x:v>11</x:v>
      </x:c>
      <x:c r="BL682" s="36" t="n">
        <x:f>MAX(0,AP682+BA682-BW682)</x:f>
        <x:v>31</x:v>
      </x:c>
      <x:c r="BM682" s="36" t="n">
        <x:f>MAX(0,AQ682+BB682-BX682)</x:f>
        <x:v>34</x:v>
      </x:c>
      <x:c r="BN682" s="36" t="n">
        <x:f>MAX(0,AR682+BC682-BY682)</x:f>
        <x:v>26</x:v>
      </x:c>
      <x:c r="BO682" s="36" t="n">
        <x:f>MAX(0,AS682+BD682-BZ682)</x:f>
        <x:v>34</x:v>
      </x:c>
      <x:c r="BP682" s="36" t="n">
        <x:f>MAX(0,AT682+BE682-CA682)</x:f>
        <x:v>34</x:v>
      </x:c>
      <x:c r="BQ682" s="36" t="n">
        <x:f>MAX(0,AU682+BF682-CB682)</x:f>
        <x:v>10</x:v>
      </x:c>
      <x:c r="BR682" s="36" t="n">
        <x:f>MAX(0,AV682+BG682-CC682)</x:f>
        <x:v>34</x:v>
      </x:c>
      <x:c r="BS682" s="36" t="n">
        <x:f>MAX(0,AW682+BH682-CD682)</x:f>
        <x:v>28</x:v>
      </x:c>
      <x:c r="BT682" s="36" t="n">
        <x:f>MAX(0,AX682+BI682-CE682)</x:f>
        <x:v>36</x:v>
      </x:c>
      <x:c r="BU682" s="36" t="n">
        <x:f>SUM(BK682:BT682)</x:f>
        <x:v>278</x:v>
      </x:c>
      <x:c r="BV682" s="36" t="n">
        <x:v>0</x:v>
      </x:c>
      <x:c r="BW682" s="36" t="n">
        <x:v>1</x:v>
      </x:c>
      <x:c r="BX682" s="36" t="n">
        <x:v>1</x:v>
      </x:c>
      <x:c r="BY682" s="36" t="n">
        <x:v>0</x:v>
      </x:c>
      <x:c r="BZ682" s="36" t="n">
        <x:v>1</x:v>
      </x:c>
      <x:c r="CA682" s="36" t="n">
        <x:v>1</x:v>
      </x:c>
      <x:c r="CB682" s="36" t="n">
        <x:v>1</x:v>
      </x:c>
      <x:c r="CC682" s="36" t="n">
        <x:v>1</x:v>
      </x:c>
      <x:c r="CD682" s="36" t="n">
        <x:v>1</x:v>
      </x:c>
      <x:c r="CE682" s="36" t="n">
        <x:v>1</x:v>
      </x:c>
      <x:c r="CF682" s="36"/>
      <x:c r="CG682" s="36" t="n">
        <x:f>SUM(BV682,BW682,BX682,BY682)</x:f>
        <x:v>2</x:v>
      </x:c>
      <x:c r="CH682" s="36" t="n">
        <x:f>SUM(BZ682,CA682)</x:f>
        <x:v>2</x:v>
      </x:c>
      <x:c r="CI682" s="36" t="n">
        <x:f>SUM(CB682)</x:f>
        <x:v>1</x:v>
      </x:c>
      <x:c r="CJ682" s="36" t="n">
        <x:f>SUM(CC682,CD682)</x:f>
        <x:v>2</x:v>
      </x:c>
      <x:c r="CK682" s="36" t="n">
        <x:f>SUM(CE682)</x:f>
        <x:v>1</x:v>
      </x:c>
      <x:c r="CL682" s="36" t="n">
        <x:f>SUM(CG682:CK682)</x:f>
        <x:v>8</x:v>
      </x:c>
      <x:c r="CM682" s="39" t="n">
        <x:f>SUM(BV682*1,BW682*1,BX682*1,BY682*1)</x:f>
        <x:v>2</x:v>
      </x:c>
      <x:c r="CN682" s="39" t="n">
        <x:f>SUM(BZ682*0.324,CA682*0.416)</x:f>
        <x:v>0.74</x:v>
      </x:c>
      <x:c r="CO682" s="39" t="n">
        <x:f>SUM(CB682*0.75)</x:f>
        <x:v>0.75</x:v>
      </x:c>
      <x:c r="CP682" s="39" t="n">
        <x:f>SUM(CC682*0.325,CD682*0.2)</x:f>
        <x:v>0.525</x:v>
      </x:c>
      <x:c r="CQ682" s="39" t="n">
        <x:f>SUM(CE682*0.24)</x:f>
        <x:v>0.24</x:v>
      </x:c>
      <x:c r="CR682" s="39" t="n">
        <x:f>SUM(CM682:CQ682)</x:f>
        <x:v>4.255000000000001</x:v>
      </x:c>
      <x:c r="CS682" s="36" t="n">
        <x:f>SUM(CG682:CH682)</x:f>
        <x:v>4</x:v>
      </x:c>
      <x:c r="CT682" s="36" t="str"/>
      <x:c r="CU682" s="36" t="n">
        <x:f>MIN(AG682,CG682)</x:f>
        <x:v>2</x:v>
      </x:c>
      <x:c r="CV682" s="36" t="n">
        <x:f>MIN(AG682,CH682)</x:f>
        <x:v>2</x:v>
      </x:c>
      <x:c r="CW682" s="36" t="n">
        <x:f>MIN(AG682,CI682)</x:f>
        <x:v>1</x:v>
      </x:c>
      <x:c r="CX682" s="36" t="n">
        <x:f>MIN(AG682,CJ682)</x:f>
        <x:v>2</x:v>
      </x:c>
      <x:c r="CY682" s="36" t="n">
        <x:f>MIN(AG682,CK682)</x:f>
        <x:v>1</x:v>
      </x:c>
    </x:row>
    <x:row r="683" ht="18" customHeight="1">
      <x:c r="A683" s="35" t="str">
        <x:v>Area TWT-03</x:v>
      </x:c>
      <x:c r="B683" s="35" t="str">
        <x:v>Area Lead TWT-03</x:v>
      </x:c>
      <x:c r="C683" s="35" t="str">
        <x:v>Field Lead TWT-06</x:v>
      </x:c>
      <x:c r="D683" s="35" t="str">
        <x:v>City TWT-E</x:v>
      </x:c>
      <x:c r="E683" s="35" t="n">
        <x:v>4</x:v>
      </x:c>
      <x:c r="F683" s="35" t="n">
        <x:v>24</x:v>
      </x:c>
      <x:c r="G683" s="35" t="n">
        <x:v>1</x:v>
      </x:c>
      <x:c r="H683" s="35" t="str">
        <x:v>Promoter</x:v>
      </x:c>
      <x:c r="I683" s="35" t="str">
        <x:v>Agency TWT-02</x:v>
      </x:c>
      <x:c r="J683" s="35" t="str">
        <x:v>PR-TWT-010</x:v>
      </x:c>
      <x:c r="K683" s="35" t="str">
        <x:v>Masked Promoter TWT-010</x:v>
      </x:c>
      <x:c r="L683" s="35" t="str">
        <x:v>9XXXX10010</x:v>
      </x:c>
      <x:c r="M683" s="37" t="n">
        <x:v>46184</x:v>
      </x:c>
      <x:c r="N683" s="35" t="str">
        <x:v>Cohort 2</x:v>
      </x:c>
      <x:c r="O683" s="35" t="str">
        <x:v>DIST-TWT-03</x:v>
      </x:c>
      <x:c r="P683" s="35" t="str">
        <x:v>Masked Distributor TWT-03</x:v>
      </x:c>
      <x:c r="Q683" s="35" t="str">
        <x:v>P-TWT-029</x:v>
      </x:c>
      <x:c r="R683" s="35" t="str">
        <x:v>TWT-029</x:v>
      </x:c>
      <x:c r="S683" s="35" t="str">
        <x:v>Masked Store TWT-029</x:v>
      </x:c>
      <x:c r="T683" s="35" t="str">
        <x:v>XX1029</x:v>
      </x:c>
      <x:c r="U683" s="35" t="str">
        <x:v>Health Store</x:v>
      </x:c>
      <x:c r="V683" s="35" t="str">
        <x:v>Masked</x:v>
      </x:c>
      <x:c r="W683" s="35" t="str">
        <x:v>Masked</x:v>
      </x:c>
      <x:c r="X683" s="37" t="n">
        <x:v>46213</x:v>
      </x:c>
      <x:c r="Y683" s="37" t="n">
        <x:v>46272</x:v>
      </x:c>
      <x:c r="Z683" s="35" t="str">
        <x:v>W01</x:v>
      </x:c>
      <x:c r="AA683" s="35" t="str">
        <x:v>Sep'26</x:v>
      </x:c>
      <x:c r="AB683" s="35" t="str">
        <x:v>01 - 07</x:v>
      </x:c>
      <x:c r="AC683" s="35" t="str">
        <x:v>Week 1 of Sep 2026</x:v>
      </x:c>
      <x:c r="AD683" s="35" t="str">
        <x:v>Continue</x:v>
      </x:c>
      <x:c r="AE683" s="35" t="str"/>
      <x:c r="AF683" s="36" t="n">
        <x:v>49</x:v>
      </x:c>
      <x:c r="AG683" s="36" t="n">
        <x:v>17</x:v>
      </x:c>
      <x:c r="AH683" s="38" t="n">
        <x:f>IFERROR(AG683/AF683,0)</x:f>
        <x:v>0.3469387755102041</x:v>
      </x:c>
      <x:c r="AI683" s="36" t="n">
        <x:v>16</x:v>
      </x:c>
      <x:c r="AJ683" s="38" t="n">
        <x:f>IFERROR(AI683/AG683,0)</x:f>
        <x:v>0.9411764705882353</x:v>
      </x:c>
      <x:c r="AK683" s="36" t="n">
        <x:v>3</x:v>
      </x:c>
      <x:c r="AL683" s="36" t="n">
        <x:v>9</x:v>
      </x:c>
      <x:c r="AM683" s="36" t="n">
        <x:v>1</x:v>
      </x:c>
      <x:c r="AN683" s="38" t="n">
        <x:f>IFERROR(AL683/AG683,0)</x:f>
        <x:v>0.5294117647058824</x:v>
      </x:c>
      <x:c r="AO683" s="36" t="n">
        <x:f>BK682</x:f>
        <x:v>11</x:v>
      </x:c>
      <x:c r="AP683" s="36" t="n">
        <x:f>BL682</x:f>
        <x:v>31</x:v>
      </x:c>
      <x:c r="AQ683" s="36" t="n">
        <x:f>BM682</x:f>
        <x:v>34</x:v>
      </x:c>
      <x:c r="AR683" s="36" t="n">
        <x:f>BN682</x:f>
        <x:v>26</x:v>
      </x:c>
      <x:c r="AS683" s="36" t="n">
        <x:f>BO682</x:f>
        <x:v>34</x:v>
      </x:c>
      <x:c r="AT683" s="36" t="n">
        <x:f>BP682</x:f>
        <x:v>34</x:v>
      </x:c>
      <x:c r="AU683" s="36" t="n">
        <x:f>BQ682</x:f>
        <x:v>10</x:v>
      </x:c>
      <x:c r="AV683" s="36" t="n">
        <x:f>BR682</x:f>
        <x:v>34</x:v>
      </x:c>
      <x:c r="AW683" s="36" t="n">
        <x:f>BS682</x:f>
        <x:v>28</x:v>
      </x:c>
      <x:c r="AX683" s="36" t="n">
        <x:f>BT682</x:f>
        <x:v>36</x:v>
      </x:c>
      <x:c r="AY683" s="36" t="n">
        <x:f>SUM(AO683:AX683)</x:f>
        <x:v>278</x:v>
      </x:c>
      <x:c r="AZ683" s="36" t="n">
        <x:v>17</x:v>
      </x:c>
      <x:c r="BA683" s="36" t="n">
        <x:v>0</x:v>
      </x:c>
      <x:c r="BB683" s="36" t="n">
        <x:v>0</x:v>
      </x:c>
      <x:c r="BC683" s="36" t="n">
        <x:v>0</x:v>
      </x:c>
      <x:c r="BD683" s="36" t="n">
        <x:v>0</x:v>
      </x:c>
      <x:c r="BE683" s="36" t="n">
        <x:v>0</x:v>
      </x:c>
      <x:c r="BF683" s="36" t="n">
        <x:v>18</x:v>
      </x:c>
      <x:c r="BG683" s="36" t="n">
        <x:v>0</x:v>
      </x:c>
      <x:c r="BH683" s="36" t="n">
        <x:v>0</x:v>
      </x:c>
      <x:c r="BI683" s="36" t="n">
        <x:v>0</x:v>
      </x:c>
      <x:c r="BJ683" s="36"/>
      <x:c r="BK683" s="36" t="n">
        <x:f>MAX(0,AO683+AZ683-BV683)</x:f>
        <x:v>28</x:v>
      </x:c>
      <x:c r="BL683" s="36" t="n">
        <x:f>MAX(0,AP683+BA683-BW683)</x:f>
        <x:v>30</x:v>
      </x:c>
      <x:c r="BM683" s="36" t="n">
        <x:f>MAX(0,AQ683+BB683-BX683)</x:f>
        <x:v>33</x:v>
      </x:c>
      <x:c r="BN683" s="36" t="n">
        <x:f>MAX(0,AR683+BC683-BY683)</x:f>
        <x:v>26</x:v>
      </x:c>
      <x:c r="BO683" s="36" t="n">
        <x:f>MAX(0,AS683+BD683-BZ683)</x:f>
        <x:v>33</x:v>
      </x:c>
      <x:c r="BP683" s="36" t="n">
        <x:f>MAX(0,AT683+BE683-CA683)</x:f>
        <x:v>33</x:v>
      </x:c>
      <x:c r="BQ683" s="36" t="n">
        <x:f>MAX(0,AU683+BF683-CB683)</x:f>
        <x:v>27</x:v>
      </x:c>
      <x:c r="BR683" s="36" t="n">
        <x:f>MAX(0,AV683+BG683-CC683)</x:f>
        <x:v>33</x:v>
      </x:c>
      <x:c r="BS683" s="36" t="n">
        <x:f>MAX(0,AW683+BH683-CD683)</x:f>
        <x:v>27</x:v>
      </x:c>
      <x:c r="BT683" s="36" t="n">
        <x:f>MAX(0,AX683+BI683-CE683)</x:f>
        <x:v>35</x:v>
      </x:c>
      <x:c r="BU683" s="36" t="n">
        <x:f>SUM(BK683:BT683)</x:f>
        <x:v>305</x:v>
      </x:c>
      <x:c r="BV683" s="36" t="n">
        <x:v>0</x:v>
      </x:c>
      <x:c r="BW683" s="36" t="n">
        <x:v>1</x:v>
      </x:c>
      <x:c r="BX683" s="36" t="n">
        <x:v>1</x:v>
      </x:c>
      <x:c r="BY683" s="36" t="n">
        <x:v>0</x:v>
      </x:c>
      <x:c r="BZ683" s="36" t="n">
        <x:v>1</x:v>
      </x:c>
      <x:c r="CA683" s="36" t="n">
        <x:v>1</x:v>
      </x:c>
      <x:c r="CB683" s="36" t="n">
        <x:v>1</x:v>
      </x:c>
      <x:c r="CC683" s="36" t="n">
        <x:v>1</x:v>
      </x:c>
      <x:c r="CD683" s="36" t="n">
        <x:v>1</x:v>
      </x:c>
      <x:c r="CE683" s="36" t="n">
        <x:v>1</x:v>
      </x:c>
      <x:c r="CF683" s="36"/>
      <x:c r="CG683" s="36" t="n">
        <x:f>SUM(BV683,BW683,BX683,BY683)</x:f>
        <x:v>2</x:v>
      </x:c>
      <x:c r="CH683" s="36" t="n">
        <x:f>SUM(BZ683,CA683)</x:f>
        <x:v>2</x:v>
      </x:c>
      <x:c r="CI683" s="36" t="n">
        <x:f>SUM(CB683)</x:f>
        <x:v>1</x:v>
      </x:c>
      <x:c r="CJ683" s="36" t="n">
        <x:f>SUM(CC683,CD683)</x:f>
        <x:v>2</x:v>
      </x:c>
      <x:c r="CK683" s="36" t="n">
        <x:f>SUM(CE683)</x:f>
        <x:v>1</x:v>
      </x:c>
      <x:c r="CL683" s="36" t="n">
        <x:f>SUM(CG683:CK683)</x:f>
        <x:v>8</x:v>
      </x:c>
      <x:c r="CM683" s="39" t="n">
        <x:f>SUM(BV683*1,BW683*1,BX683*1,BY683*1)</x:f>
        <x:v>2</x:v>
      </x:c>
      <x:c r="CN683" s="39" t="n">
        <x:f>SUM(BZ683*0.324,CA683*0.416)</x:f>
        <x:v>0.74</x:v>
      </x:c>
      <x:c r="CO683" s="39" t="n">
        <x:f>SUM(CB683*0.75)</x:f>
        <x:v>0.75</x:v>
      </x:c>
      <x:c r="CP683" s="39" t="n">
        <x:f>SUM(CC683*0.325,CD683*0.2)</x:f>
        <x:v>0.525</x:v>
      </x:c>
      <x:c r="CQ683" s="39" t="n">
        <x:f>SUM(CE683*0.24)</x:f>
        <x:v>0.24</x:v>
      </x:c>
      <x:c r="CR683" s="39" t="n">
        <x:f>SUM(CM683:CQ683)</x:f>
        <x:v>4.255000000000001</x:v>
      </x:c>
      <x:c r="CS683" s="36" t="n">
        <x:f>SUM(CG683:CH683)</x:f>
        <x:v>4</x:v>
      </x:c>
      <x:c r="CT683" s="36" t="str"/>
      <x:c r="CU683" s="36" t="n">
        <x:f>MIN(AG683,CG683)</x:f>
        <x:v>2</x:v>
      </x:c>
      <x:c r="CV683" s="36" t="n">
        <x:f>MIN(AG683,CH683)</x:f>
        <x:v>2</x:v>
      </x:c>
      <x:c r="CW683" s="36" t="n">
        <x:f>MIN(AG683,CI683)</x:f>
        <x:v>1</x:v>
      </x:c>
      <x:c r="CX683" s="36" t="n">
        <x:f>MIN(AG683,CJ683)</x:f>
        <x:v>2</x:v>
      </x:c>
      <x:c r="CY683" s="36" t="n">
        <x:f>MIN(AG683,CK683)</x:f>
        <x:v>1</x:v>
      </x:c>
    </x:row>
    <x:row r="684" ht="18" customHeight="1">
      <x:c r="A684" s="35" t="str">
        <x:v>Area TWT-03</x:v>
      </x:c>
      <x:c r="B684" s="35" t="str">
        <x:v>Area Lead TWT-03</x:v>
      </x:c>
      <x:c r="C684" s="35" t="str">
        <x:v>Field Lead TWT-06</x:v>
      </x:c>
      <x:c r="D684" s="35" t="str">
        <x:v>City TWT-E</x:v>
      </x:c>
      <x:c r="E684" s="35" t="n">
        <x:v>4</x:v>
      </x:c>
      <x:c r="F684" s="35" t="n">
        <x:v>24</x:v>
      </x:c>
      <x:c r="G684" s="35" t="n">
        <x:v>1</x:v>
      </x:c>
      <x:c r="H684" s="35" t="str">
        <x:v>Promoter</x:v>
      </x:c>
      <x:c r="I684" s="35" t="str">
        <x:v>Agency TWT-02</x:v>
      </x:c>
      <x:c r="J684" s="35" t="str">
        <x:v>PR-TWT-010</x:v>
      </x:c>
      <x:c r="K684" s="35" t="str">
        <x:v>Masked Promoter TWT-010</x:v>
      </x:c>
      <x:c r="L684" s="35" t="str">
        <x:v>9XXXX10010</x:v>
      </x:c>
      <x:c r="M684" s="37" t="n">
        <x:v>46184</x:v>
      </x:c>
      <x:c r="N684" s="35" t="str">
        <x:v>Cohort 2</x:v>
      </x:c>
      <x:c r="O684" s="35" t="str">
        <x:v>DIST-TWT-03</x:v>
      </x:c>
      <x:c r="P684" s="35" t="str">
        <x:v>Masked Distributor TWT-03</x:v>
      </x:c>
      <x:c r="Q684" s="35" t="str">
        <x:v>P-TWT-029</x:v>
      </x:c>
      <x:c r="R684" s="35" t="str">
        <x:v>TWT-029</x:v>
      </x:c>
      <x:c r="S684" s="35" t="str">
        <x:v>Masked Store TWT-029</x:v>
      </x:c>
      <x:c r="T684" s="35" t="str">
        <x:v>XX1029</x:v>
      </x:c>
      <x:c r="U684" s="35" t="str">
        <x:v>Health Store</x:v>
      </x:c>
      <x:c r="V684" s="35" t="str">
        <x:v>Masked</x:v>
      </x:c>
      <x:c r="W684" s="35" t="str">
        <x:v>Masked</x:v>
      </x:c>
      <x:c r="X684" s="37" t="n">
        <x:v>46213</x:v>
      </x:c>
      <x:c r="Y684" s="37" t="n">
        <x:v>46273</x:v>
      </x:c>
      <x:c r="Z684" s="35" t="str">
        <x:v>W02</x:v>
      </x:c>
      <x:c r="AA684" s="35" t="str">
        <x:v>Sep'26</x:v>
      </x:c>
      <x:c r="AB684" s="35" t="str">
        <x:v>08 - 14</x:v>
      </x:c>
      <x:c r="AC684" s="35" t="str">
        <x:v>Week 2 of Sep 2026</x:v>
      </x:c>
      <x:c r="AD684" s="35" t="str">
        <x:v>Continue</x:v>
      </x:c>
      <x:c r="AE684" s="35" t="str"/>
      <x:c r="AF684" s="36" t="n">
        <x:v>40</x:v>
      </x:c>
      <x:c r="AG684" s="36" t="n">
        <x:v>16</x:v>
      </x:c>
      <x:c r="AH684" s="38" t="n">
        <x:f>IFERROR(AG684/AF684,0)</x:f>
        <x:v>0.4</x:v>
      </x:c>
      <x:c r="AI684" s="36" t="n">
        <x:v>14</x:v>
      </x:c>
      <x:c r="AJ684" s="38" t="n">
        <x:f>IFERROR(AI684/AG684,0)</x:f>
        <x:v>0.875</x:v>
      </x:c>
      <x:c r="AK684" s="36" t="n">
        <x:v>6</x:v>
      </x:c>
      <x:c r="AL684" s="36" t="n">
        <x:v>7</x:v>
      </x:c>
      <x:c r="AM684" s="36" t="n">
        <x:v>1</x:v>
      </x:c>
      <x:c r="AN684" s="38" t="n">
        <x:f>IFERROR(AL684/AG684,0)</x:f>
        <x:v>0.4375</x:v>
      </x:c>
      <x:c r="AO684" s="36" t="n">
        <x:f>BK683</x:f>
        <x:v>28</x:v>
      </x:c>
      <x:c r="AP684" s="36" t="n">
        <x:f>BL683</x:f>
        <x:v>30</x:v>
      </x:c>
      <x:c r="AQ684" s="36" t="n">
        <x:f>BM683</x:f>
        <x:v>33</x:v>
      </x:c>
      <x:c r="AR684" s="36" t="n">
        <x:f>BN683</x:f>
        <x:v>26</x:v>
      </x:c>
      <x:c r="AS684" s="36" t="n">
        <x:f>BO683</x:f>
        <x:v>33</x:v>
      </x:c>
      <x:c r="AT684" s="36" t="n">
        <x:f>BP683</x:f>
        <x:v>33</x:v>
      </x:c>
      <x:c r="AU684" s="36" t="n">
        <x:f>BQ683</x:f>
        <x:v>27</x:v>
      </x:c>
      <x:c r="AV684" s="36" t="n">
        <x:f>BR683</x:f>
        <x:v>33</x:v>
      </x:c>
      <x:c r="AW684" s="36" t="n">
        <x:f>BS683</x:f>
        <x:v>27</x:v>
      </x:c>
      <x:c r="AX684" s="36" t="n">
        <x:f>BT683</x:f>
        <x:v>35</x:v>
      </x:c>
      <x:c r="AY684" s="36" t="n">
        <x:f>SUM(AO684:AX684)</x:f>
        <x:v>305</x:v>
      </x:c>
      <x:c r="AZ684" s="36" t="n">
        <x:v>0</x:v>
      </x:c>
      <x:c r="BA684" s="36" t="n">
        <x:v>18</x:v>
      </x:c>
      <x:c r="BB684" s="36" t="n">
        <x:v>0</x:v>
      </x:c>
      <x:c r="BC684" s="36" t="n">
        <x:v>0</x:v>
      </x:c>
      <x:c r="BD684" s="36" t="n">
        <x:v>0</x:v>
      </x:c>
      <x:c r="BE684" s="36" t="n">
        <x:v>0</x:v>
      </x:c>
      <x:c r="BF684" s="36" t="n">
        <x:v>0</x:v>
      </x:c>
      <x:c r="BG684" s="36" t="n">
        <x:v>20</x:v>
      </x:c>
      <x:c r="BH684" s="36" t="n">
        <x:v>0</x:v>
      </x:c>
      <x:c r="BI684" s="36" t="n">
        <x:v>0</x:v>
      </x:c>
      <x:c r="BJ684" s="36"/>
      <x:c r="BK684" s="36" t="n">
        <x:f>MAX(0,AO684+AZ684-BV684)</x:f>
        <x:v>28</x:v>
      </x:c>
      <x:c r="BL684" s="36" t="n">
        <x:f>MAX(0,AP684+BA684-BW684)</x:f>
        <x:v>47</x:v>
      </x:c>
      <x:c r="BM684" s="36" t="n">
        <x:f>MAX(0,AQ684+BB684-BX684)</x:f>
        <x:v>33</x:v>
      </x:c>
      <x:c r="BN684" s="36" t="n">
        <x:f>MAX(0,AR684+BC684-BY684)</x:f>
        <x:v>25</x:v>
      </x:c>
      <x:c r="BO684" s="36" t="n">
        <x:f>MAX(0,AS684+BD684-BZ684)</x:f>
        <x:v>31</x:v>
      </x:c>
      <x:c r="BP684" s="36" t="n">
        <x:f>MAX(0,AT684+BE684-CA684)</x:f>
        <x:v>32</x:v>
      </x:c>
      <x:c r="BQ684" s="36" t="n">
        <x:f>MAX(0,AU684+BF684-CB684)</x:f>
        <x:v>26</x:v>
      </x:c>
      <x:c r="BR684" s="36" t="n">
        <x:f>MAX(0,AV684+BG684-CC684)</x:f>
        <x:v>52</x:v>
      </x:c>
      <x:c r="BS684" s="36" t="n">
        <x:f>MAX(0,AW684+BH684-CD684)</x:f>
        <x:v>27</x:v>
      </x:c>
      <x:c r="BT684" s="36" t="n">
        <x:f>MAX(0,AX684+BI684-CE684)</x:f>
        <x:v>34</x:v>
      </x:c>
      <x:c r="BU684" s="36" t="n">
        <x:f>SUM(BK684:BT684)</x:f>
        <x:v>335</x:v>
      </x:c>
      <x:c r="BV684" s="36" t="n">
        <x:v>0</x:v>
      </x:c>
      <x:c r="BW684" s="36" t="n">
        <x:v>1</x:v>
      </x:c>
      <x:c r="BX684" s="36" t="n">
        <x:v>0</x:v>
      </x:c>
      <x:c r="BY684" s="36" t="n">
        <x:v>1</x:v>
      </x:c>
      <x:c r="BZ684" s="36" t="n">
        <x:v>2</x:v>
      </x:c>
      <x:c r="CA684" s="36" t="n">
        <x:v>1</x:v>
      </x:c>
      <x:c r="CB684" s="36" t="n">
        <x:v>1</x:v>
      </x:c>
      <x:c r="CC684" s="36" t="n">
        <x:v>1</x:v>
      </x:c>
      <x:c r="CD684" s="36" t="n">
        <x:v>0</x:v>
      </x:c>
      <x:c r="CE684" s="36" t="n">
        <x:v>1</x:v>
      </x:c>
      <x:c r="CF684" s="36"/>
      <x:c r="CG684" s="36" t="n">
        <x:f>SUM(BV684,BW684,BX684,BY684)</x:f>
        <x:v>2</x:v>
      </x:c>
      <x:c r="CH684" s="36" t="n">
        <x:f>SUM(BZ684,CA684)</x:f>
        <x:v>3</x:v>
      </x:c>
      <x:c r="CI684" s="36" t="n">
        <x:f>SUM(CB684)</x:f>
        <x:v>1</x:v>
      </x:c>
      <x:c r="CJ684" s="36" t="n">
        <x:f>SUM(CC684,CD684)</x:f>
        <x:v>1</x:v>
      </x:c>
      <x:c r="CK684" s="36" t="n">
        <x:f>SUM(CE684)</x:f>
        <x:v>1</x:v>
      </x:c>
      <x:c r="CL684" s="36" t="n">
        <x:f>SUM(CG684:CK684)</x:f>
        <x:v>8</x:v>
      </x:c>
      <x:c r="CM684" s="39" t="n">
        <x:f>SUM(BV684*1,BW684*1,BX684*1,BY684*1)</x:f>
        <x:v>2</x:v>
      </x:c>
      <x:c r="CN684" s="39" t="n">
        <x:f>SUM(BZ684*0.324,CA684*0.416)</x:f>
        <x:v>1.064</x:v>
      </x:c>
      <x:c r="CO684" s="39" t="n">
        <x:f>SUM(CB684*0.75)</x:f>
        <x:v>0.75</x:v>
      </x:c>
      <x:c r="CP684" s="39" t="n">
        <x:f>SUM(CC684*0.325,CD684*0.2)</x:f>
        <x:v>0.325</x:v>
      </x:c>
      <x:c r="CQ684" s="39" t="n">
        <x:f>SUM(CE684*0.24)</x:f>
        <x:v>0.24</x:v>
      </x:c>
      <x:c r="CR684" s="39" t="n">
        <x:f>SUM(CM684:CQ684)</x:f>
        <x:v>4.3790000000000004</x:v>
      </x:c>
      <x:c r="CS684" s="36" t="n">
        <x:f>SUM(CG684:CH684)</x:f>
        <x:v>5</x:v>
      </x:c>
      <x:c r="CT684" s="36" t="str"/>
      <x:c r="CU684" s="36" t="n">
        <x:f>MIN(AG684,CG684)</x:f>
        <x:v>2</x:v>
      </x:c>
      <x:c r="CV684" s="36" t="n">
        <x:f>MIN(AG684,CH684)</x:f>
        <x:v>3</x:v>
      </x:c>
      <x:c r="CW684" s="36" t="n">
        <x:f>MIN(AG684,CI684)</x:f>
        <x:v>1</x:v>
      </x:c>
      <x:c r="CX684" s="36" t="n">
        <x:f>MIN(AG684,CJ684)</x:f>
        <x:v>1</x:v>
      </x:c>
      <x:c r="CY684" s="36" t="n">
        <x:f>MIN(AG684,CK684)</x:f>
        <x:v>1</x:v>
      </x:c>
    </x:row>
    <x:row r="685" ht="18" customHeight="1">
      <x:c r="A685" s="35" t="str">
        <x:v>Area TWT-03</x:v>
      </x:c>
      <x:c r="B685" s="35" t="str">
        <x:v>Area Lead TWT-03</x:v>
      </x:c>
      <x:c r="C685" s="35" t="str">
        <x:v>Field Lead TWT-06</x:v>
      </x:c>
      <x:c r="D685" s="35" t="str">
        <x:v>City TWT-E</x:v>
      </x:c>
      <x:c r="E685" s="35" t="n">
        <x:v>4</x:v>
      </x:c>
      <x:c r="F685" s="35" t="n">
        <x:v>24</x:v>
      </x:c>
      <x:c r="G685" s="35" t="n">
        <x:v>1</x:v>
      </x:c>
      <x:c r="H685" s="35" t="str">
        <x:v>Promoter</x:v>
      </x:c>
      <x:c r="I685" s="35" t="str">
        <x:v>Agency TWT-02</x:v>
      </x:c>
      <x:c r="J685" s="35" t="str">
        <x:v>PR-TWT-010</x:v>
      </x:c>
      <x:c r="K685" s="35" t="str">
        <x:v>Masked Promoter TWT-010</x:v>
      </x:c>
      <x:c r="L685" s="35" t="str">
        <x:v>9XXXX10010</x:v>
      </x:c>
      <x:c r="M685" s="37" t="n">
        <x:v>46184</x:v>
      </x:c>
      <x:c r="N685" s="35" t="str">
        <x:v>Cohort 2</x:v>
      </x:c>
      <x:c r="O685" s="35" t="str">
        <x:v>DIST-TWT-03</x:v>
      </x:c>
      <x:c r="P685" s="35" t="str">
        <x:v>Masked Distributor TWT-03</x:v>
      </x:c>
      <x:c r="Q685" s="35" t="str">
        <x:v>P-TWT-029</x:v>
      </x:c>
      <x:c r="R685" s="35" t="str">
        <x:v>TWT-029</x:v>
      </x:c>
      <x:c r="S685" s="35" t="str">
        <x:v>Masked Store TWT-029</x:v>
      </x:c>
      <x:c r="T685" s="35" t="str">
        <x:v>XX1029</x:v>
      </x:c>
      <x:c r="U685" s="35" t="str">
        <x:v>Health Store</x:v>
      </x:c>
      <x:c r="V685" s="35" t="str">
        <x:v>Masked</x:v>
      </x:c>
      <x:c r="W685" s="35" t="str">
        <x:v>Masked</x:v>
      </x:c>
      <x:c r="X685" s="37" t="n">
        <x:v>46213</x:v>
      </x:c>
      <x:c r="Y685" s="37" t="n">
        <x:v>46274</x:v>
      </x:c>
      <x:c r="Z685" s="35" t="str">
        <x:v>W02</x:v>
      </x:c>
      <x:c r="AA685" s="35" t="str">
        <x:v>Sep'26</x:v>
      </x:c>
      <x:c r="AB685" s="35" t="str">
        <x:v>08 - 14</x:v>
      </x:c>
      <x:c r="AC685" s="35" t="str">
        <x:v>Week 2 of Sep 2026</x:v>
      </x:c>
      <x:c r="AD685" s="35" t="str">
        <x:v>Continue</x:v>
      </x:c>
      <x:c r="AE685" s="35" t="str"/>
      <x:c r="AF685" s="36" t="n">
        <x:v>38</x:v>
      </x:c>
      <x:c r="AG685" s="36" t="n">
        <x:v>12</x:v>
      </x:c>
      <x:c r="AH685" s="38" t="n">
        <x:f>IFERROR(AG685/AF685,0)</x:f>
        <x:v>0.3157894736842105</x:v>
      </x:c>
      <x:c r="AI685" s="36" t="n">
        <x:v>8</x:v>
      </x:c>
      <x:c r="AJ685" s="38" t="n">
        <x:f>IFERROR(AI685/AG685,0)</x:f>
        <x:v>0.6666666666666666</x:v>
      </x:c>
      <x:c r="AK685" s="36" t="n">
        <x:v>2</x:v>
      </x:c>
      <x:c r="AL685" s="36" t="n">
        <x:v>2</x:v>
      </x:c>
      <x:c r="AM685" s="36" t="n">
        <x:v>1</x:v>
      </x:c>
      <x:c r="AN685" s="38" t="n">
        <x:f>IFERROR(AL685/AG685,0)</x:f>
        <x:v>0.16666666666666666</x:v>
      </x:c>
      <x:c r="AO685" s="36" t="n">
        <x:f>BK684</x:f>
        <x:v>28</x:v>
      </x:c>
      <x:c r="AP685" s="36" t="n">
        <x:f>BL684</x:f>
        <x:v>47</x:v>
      </x:c>
      <x:c r="AQ685" s="36" t="n">
        <x:f>BM684</x:f>
        <x:v>33</x:v>
      </x:c>
      <x:c r="AR685" s="36" t="n">
        <x:f>BN684</x:f>
        <x:v>25</x:v>
      </x:c>
      <x:c r="AS685" s="36" t="n">
        <x:f>BO684</x:f>
        <x:v>31</x:v>
      </x:c>
      <x:c r="AT685" s="36" t="n">
        <x:f>BP684</x:f>
        <x:v>32</x:v>
      </x:c>
      <x:c r="AU685" s="36" t="n">
        <x:f>BQ684</x:f>
        <x:v>26</x:v>
      </x:c>
      <x:c r="AV685" s="36" t="n">
        <x:f>BR684</x:f>
        <x:v>52</x:v>
      </x:c>
      <x:c r="AW685" s="36" t="n">
        <x:f>BS684</x:f>
        <x:v>27</x:v>
      </x:c>
      <x:c r="AX685" s="36" t="n">
        <x:f>BT684</x:f>
        <x:v>34</x:v>
      </x:c>
      <x:c r="AY685" s="36" t="n">
        <x:f>SUM(AO685:AX685)</x:f>
        <x:v>335</x:v>
      </x:c>
      <x:c r="AZ685" s="36" t="n">
        <x:v>0</x:v>
      </x:c>
      <x:c r="BA685" s="36" t="n">
        <x:v>0</x:v>
      </x:c>
      <x:c r="BB685" s="36" t="n">
        <x:v>13</x:v>
      </x:c>
      <x:c r="BC685" s="36" t="n">
        <x:v>0</x:v>
      </x:c>
      <x:c r="BD685" s="36" t="n">
        <x:v>0</x:v>
      </x:c>
      <x:c r="BE685" s="36" t="n">
        <x:v>0</x:v>
      </x:c>
      <x:c r="BF685" s="36" t="n">
        <x:v>0</x:v>
      </x:c>
      <x:c r="BG685" s="36" t="n">
        <x:v>0</x:v>
      </x:c>
      <x:c r="BH685" s="36" t="n">
        <x:v>10</x:v>
      </x:c>
      <x:c r="BI685" s="36" t="n">
        <x:v>0</x:v>
      </x:c>
      <x:c r="BJ685" s="36"/>
      <x:c r="BK685" s="36" t="n">
        <x:f>MAX(0,AO685+AZ685-BV685)</x:f>
        <x:v>28</x:v>
      </x:c>
      <x:c r="BL685" s="36" t="n">
        <x:f>MAX(0,AP685+BA685-BW685)</x:f>
        <x:v>46</x:v>
      </x:c>
      <x:c r="BM685" s="36" t="n">
        <x:f>MAX(0,AQ685+BB685-BX685)</x:f>
        <x:v>45</x:v>
      </x:c>
      <x:c r="BN685" s="36" t="n">
        <x:f>MAX(0,AR685+BC685-BY685)</x:f>
        <x:v>25</x:v>
      </x:c>
      <x:c r="BO685" s="36" t="n">
        <x:f>MAX(0,AS685+BD685-BZ685)</x:f>
        <x:v>30</x:v>
      </x:c>
      <x:c r="BP685" s="36" t="n">
        <x:f>MAX(0,AT685+BE685-CA685)</x:f>
        <x:v>31</x:v>
      </x:c>
      <x:c r="BQ685" s="36" t="n">
        <x:f>MAX(0,AU685+BF685-CB685)</x:f>
        <x:v>25</x:v>
      </x:c>
      <x:c r="BR685" s="36" t="n">
        <x:f>MAX(0,AV685+BG685-CC685)</x:f>
        <x:v>51</x:v>
      </x:c>
      <x:c r="BS685" s="36" t="n">
        <x:f>MAX(0,AW685+BH685-CD685)</x:f>
        <x:v>36</x:v>
      </x:c>
      <x:c r="BT685" s="36" t="n">
        <x:f>MAX(0,AX685+BI685-CE685)</x:f>
        <x:v>34</x:v>
      </x:c>
      <x:c r="BU685" s="36" t="n">
        <x:f>SUM(BK685:BT685)</x:f>
        <x:v>351</x:v>
      </x:c>
      <x:c r="BV685" s="36" t="n">
        <x:v>0</x:v>
      </x:c>
      <x:c r="BW685" s="36" t="n">
        <x:v>1</x:v>
      </x:c>
      <x:c r="BX685" s="36" t="n">
        <x:v>1</x:v>
      </x:c>
      <x:c r="BY685" s="36" t="n">
        <x:v>0</x:v>
      </x:c>
      <x:c r="BZ685" s="36" t="n">
        <x:v>1</x:v>
      </x:c>
      <x:c r="CA685" s="36" t="n">
        <x:v>1</x:v>
      </x:c>
      <x:c r="CB685" s="36" t="n">
        <x:v>1</x:v>
      </x:c>
      <x:c r="CC685" s="36" t="n">
        <x:v>1</x:v>
      </x:c>
      <x:c r="CD685" s="36" t="n">
        <x:v>1</x:v>
      </x:c>
      <x:c r="CE685" s="36" t="n">
        <x:v>0</x:v>
      </x:c>
      <x:c r="CF685" s="36"/>
      <x:c r="CG685" s="36" t="n">
        <x:f>SUM(BV685,BW685,BX685,BY685)</x:f>
        <x:v>2</x:v>
      </x:c>
      <x:c r="CH685" s="36" t="n">
        <x:f>SUM(BZ685,CA685)</x:f>
        <x:v>2</x:v>
      </x:c>
      <x:c r="CI685" s="36" t="n">
        <x:f>SUM(CB685)</x:f>
        <x:v>1</x:v>
      </x:c>
      <x:c r="CJ685" s="36" t="n">
        <x:f>SUM(CC685,CD685)</x:f>
        <x:v>2</x:v>
      </x:c>
      <x:c r="CK685" s="36" t="n">
        <x:f>SUM(CE685)</x:f>
        <x:v>0</x:v>
      </x:c>
      <x:c r="CL685" s="36" t="n">
        <x:f>SUM(CG685:CK685)</x:f>
        <x:v>7</x:v>
      </x:c>
      <x:c r="CM685" s="39" t="n">
        <x:f>SUM(BV685*1,BW685*1,BX685*1,BY685*1)</x:f>
        <x:v>2</x:v>
      </x:c>
      <x:c r="CN685" s="39" t="n">
        <x:f>SUM(BZ685*0.324,CA685*0.416)</x:f>
        <x:v>0.74</x:v>
      </x:c>
      <x:c r="CO685" s="39" t="n">
        <x:f>SUM(CB685*0.75)</x:f>
        <x:v>0.75</x:v>
      </x:c>
      <x:c r="CP685" s="39" t="n">
        <x:f>SUM(CC685*0.325,CD685*0.2)</x:f>
        <x:v>0.525</x:v>
      </x:c>
      <x:c r="CQ685" s="39" t="n">
        <x:f>SUM(CE685*0.24)</x:f>
        <x:v>0</x:v>
      </x:c>
      <x:c r="CR685" s="39" t="n">
        <x:f>SUM(CM685:CQ685)</x:f>
        <x:v>4.015000000000001</x:v>
      </x:c>
      <x:c r="CS685" s="36" t="n">
        <x:f>SUM(CG685:CH685)</x:f>
        <x:v>4</x:v>
      </x:c>
      <x:c r="CT685" s="36" t="str"/>
      <x:c r="CU685" s="36" t="n">
        <x:f>MIN(AG685,CG685)</x:f>
        <x:v>2</x:v>
      </x:c>
      <x:c r="CV685" s="36" t="n">
        <x:f>MIN(AG685,CH685)</x:f>
        <x:v>2</x:v>
      </x:c>
      <x:c r="CW685" s="36" t="n">
        <x:f>MIN(AG685,CI685)</x:f>
        <x:v>1</x:v>
      </x:c>
      <x:c r="CX685" s="36" t="n">
        <x:f>MIN(AG685,CJ685)</x:f>
        <x:v>2</x:v>
      </x:c>
      <x:c r="CY685" s="36" t="n">
        <x:f>MIN(AG685,CK685)</x:f>
        <x:v>0</x:v>
      </x:c>
    </x:row>
    <x:row r="686" ht="18" customHeight="1">
      <x:c r="A686" s="35" t="str">
        <x:v>Area TWT-03</x:v>
      </x:c>
      <x:c r="B686" s="35" t="str">
        <x:v>Area Lead TWT-03</x:v>
      </x:c>
      <x:c r="C686" s="35" t="str">
        <x:v>Field Lead TWT-06</x:v>
      </x:c>
      <x:c r="D686" s="35" t="str">
        <x:v>City TWT-E</x:v>
      </x:c>
      <x:c r="E686" s="35" t="n">
        <x:v>4</x:v>
      </x:c>
      <x:c r="F686" s="35" t="n">
        <x:v>24</x:v>
      </x:c>
      <x:c r="G686" s="35" t="n">
        <x:v>1</x:v>
      </x:c>
      <x:c r="H686" s="35" t="str">
        <x:v>Promoter</x:v>
      </x:c>
      <x:c r="I686" s="35" t="str">
        <x:v>Agency TWT-02</x:v>
      </x:c>
      <x:c r="J686" s="35" t="str">
        <x:v>PR-TWT-010</x:v>
      </x:c>
      <x:c r="K686" s="35" t="str">
        <x:v>Masked Promoter TWT-010</x:v>
      </x:c>
      <x:c r="L686" s="35" t="str">
        <x:v>9XXXX10010</x:v>
      </x:c>
      <x:c r="M686" s="37" t="n">
        <x:v>46184</x:v>
      </x:c>
      <x:c r="N686" s="35" t="str">
        <x:v>Cohort 2</x:v>
      </x:c>
      <x:c r="O686" s="35" t="str">
        <x:v>DIST-TWT-03</x:v>
      </x:c>
      <x:c r="P686" s="35" t="str">
        <x:v>Masked Distributor TWT-03</x:v>
      </x:c>
      <x:c r="Q686" s="35" t="str">
        <x:v>P-TWT-029</x:v>
      </x:c>
      <x:c r="R686" s="35" t="str">
        <x:v>TWT-029</x:v>
      </x:c>
      <x:c r="S686" s="35" t="str">
        <x:v>Masked Store TWT-029</x:v>
      </x:c>
      <x:c r="T686" s="35" t="str">
        <x:v>XX1029</x:v>
      </x:c>
      <x:c r="U686" s="35" t="str">
        <x:v>Health Store</x:v>
      </x:c>
      <x:c r="V686" s="35" t="str">
        <x:v>Masked</x:v>
      </x:c>
      <x:c r="W686" s="35" t="str">
        <x:v>Masked</x:v>
      </x:c>
      <x:c r="X686" s="37" t="n">
        <x:v>46213</x:v>
      </x:c>
      <x:c r="Y686" s="37" t="n">
        <x:v>46275</x:v>
      </x:c>
      <x:c r="Z686" s="35" t="str">
        <x:v>W02</x:v>
      </x:c>
      <x:c r="AA686" s="35" t="str">
        <x:v>Sep'26</x:v>
      </x:c>
      <x:c r="AB686" s="35" t="str">
        <x:v>08 - 14</x:v>
      </x:c>
      <x:c r="AC686" s="35" t="str">
        <x:v>Week 2 of Sep 2026</x:v>
      </x:c>
      <x:c r="AD686" s="35" t="str">
        <x:v>Continue</x:v>
      </x:c>
      <x:c r="AE686" s="35" t="str">
        <x:v>Normal operations</x:v>
      </x:c>
      <x:c r="AF686" s="36" t="n">
        <x:v>42</x:v>
      </x:c>
      <x:c r="AG686" s="36" t="n">
        <x:v>20</x:v>
      </x:c>
      <x:c r="AH686" s="38" t="n">
        <x:f>IFERROR(AG686/AF686,0)</x:f>
        <x:v>0.47619047619047616</x:v>
      </x:c>
      <x:c r="AI686" s="36" t="n">
        <x:v>18</x:v>
      </x:c>
      <x:c r="AJ686" s="38" t="n">
        <x:f>IFERROR(AI686/AG686,0)</x:f>
        <x:v>0.9</x:v>
      </x:c>
      <x:c r="AK686" s="36" t="n">
        <x:v>7</x:v>
      </x:c>
      <x:c r="AL686" s="36" t="n">
        <x:v>7</x:v>
      </x:c>
      <x:c r="AM686" s="36" t="n">
        <x:v>1</x:v>
      </x:c>
      <x:c r="AN686" s="38" t="n">
        <x:f>IFERROR(AL686/AG686,0)</x:f>
        <x:v>0.35</x:v>
      </x:c>
      <x:c r="AO686" s="36" t="n">
        <x:f>BK685</x:f>
        <x:v>28</x:v>
      </x:c>
      <x:c r="AP686" s="36" t="n">
        <x:f>BL685</x:f>
        <x:v>46</x:v>
      </x:c>
      <x:c r="AQ686" s="36" t="n">
        <x:f>BM685</x:f>
        <x:v>45</x:v>
      </x:c>
      <x:c r="AR686" s="36" t="n">
        <x:f>BN685</x:f>
        <x:v>25</x:v>
      </x:c>
      <x:c r="AS686" s="36" t="n">
        <x:f>BO685</x:f>
        <x:v>30</x:v>
      </x:c>
      <x:c r="AT686" s="36" t="n">
        <x:f>BP685</x:f>
        <x:v>31</x:v>
      </x:c>
      <x:c r="AU686" s="36" t="n">
        <x:f>BQ685</x:f>
        <x:v>25</x:v>
      </x:c>
      <x:c r="AV686" s="36" t="n">
        <x:f>BR685</x:f>
        <x:v>51</x:v>
      </x:c>
      <x:c r="AW686" s="36" t="n">
        <x:f>BS685</x:f>
        <x:v>36</x:v>
      </x:c>
      <x:c r="AX686" s="36" t="n">
        <x:f>BT685</x:f>
        <x:v>34</x:v>
      </x:c>
      <x:c r="AY686" s="36" t="n">
        <x:f>SUM(AO686:AX686)</x:f>
        <x:v>351</x:v>
      </x:c>
      <x:c r="AZ686" s="36" t="n">
        <x:v>0</x:v>
      </x:c>
      <x:c r="BA686" s="36" t="n">
        <x:v>0</x:v>
      </x:c>
      <x:c r="BB686" s="36" t="n">
        <x:v>0</x:v>
      </x:c>
      <x:c r="BC686" s="36" t="n">
        <x:v>17</x:v>
      </x:c>
      <x:c r="BD686" s="36" t="n">
        <x:v>0</x:v>
      </x:c>
      <x:c r="BE686" s="36" t="n">
        <x:v>0</x:v>
      </x:c>
      <x:c r="BF686" s="36" t="n">
        <x:v>0</x:v>
      </x:c>
      <x:c r="BG686" s="36" t="n">
        <x:v>0</x:v>
      </x:c>
      <x:c r="BH686" s="36" t="n">
        <x:v>0</x:v>
      </x:c>
      <x:c r="BI686" s="36" t="n">
        <x:v>14</x:v>
      </x:c>
      <x:c r="BJ686" s="36"/>
      <x:c r="BK686" s="36" t="n">
        <x:f>MAX(0,AO686+AZ686-BV686)</x:f>
        <x:v>28</x:v>
      </x:c>
      <x:c r="BL686" s="36" t="n">
        <x:f>MAX(0,AP686+BA686-BW686)</x:f>
        <x:v>45</x:v>
      </x:c>
      <x:c r="BM686" s="36" t="n">
        <x:f>MAX(0,AQ686+BB686-BX686)</x:f>
        <x:v>44</x:v>
      </x:c>
      <x:c r="BN686" s="36" t="n">
        <x:f>MAX(0,AR686+BC686-BY686)</x:f>
        <x:v>41</x:v>
      </x:c>
      <x:c r="BO686" s="36" t="n">
        <x:f>MAX(0,AS686+BD686-BZ686)</x:f>
        <x:v>28</x:v>
      </x:c>
      <x:c r="BP686" s="36" t="n">
        <x:f>MAX(0,AT686+BE686-CA686)</x:f>
        <x:v>30</x:v>
      </x:c>
      <x:c r="BQ686" s="36" t="n">
        <x:f>MAX(0,AU686+BF686-CB686)</x:f>
        <x:v>24</x:v>
      </x:c>
      <x:c r="BR686" s="36" t="n">
        <x:f>MAX(0,AV686+BG686-CC686)</x:f>
        <x:v>50</x:v>
      </x:c>
      <x:c r="BS686" s="36" t="n">
        <x:f>MAX(0,AW686+BH686-CD686)</x:f>
        <x:v>35</x:v>
      </x:c>
      <x:c r="BT686" s="36" t="n">
        <x:f>MAX(0,AX686+BI686-CE686)</x:f>
        <x:v>47</x:v>
      </x:c>
      <x:c r="BU686" s="36" t="n">
        <x:f>SUM(BK686:BT686)</x:f>
        <x:v>372</x:v>
      </x:c>
      <x:c r="BV686" s="36" t="n">
        <x:v>0</x:v>
      </x:c>
      <x:c r="BW686" s="36" t="n">
        <x:v>1</x:v>
      </x:c>
      <x:c r="BX686" s="36" t="n">
        <x:v>1</x:v>
      </x:c>
      <x:c r="BY686" s="36" t="n">
        <x:v>1</x:v>
      </x:c>
      <x:c r="BZ686" s="36" t="n">
        <x:v>2</x:v>
      </x:c>
      <x:c r="CA686" s="36" t="n">
        <x:v>1</x:v>
      </x:c>
      <x:c r="CB686" s="36" t="n">
        <x:v>1</x:v>
      </x:c>
      <x:c r="CC686" s="36" t="n">
        <x:v>1</x:v>
      </x:c>
      <x:c r="CD686" s="36" t="n">
        <x:v>1</x:v>
      </x:c>
      <x:c r="CE686" s="36" t="n">
        <x:v>1</x:v>
      </x:c>
      <x:c r="CF686" s="36"/>
      <x:c r="CG686" s="36" t="n">
        <x:f>SUM(BV686,BW686,BX686,BY686)</x:f>
        <x:v>3</x:v>
      </x:c>
      <x:c r="CH686" s="36" t="n">
        <x:f>SUM(BZ686,CA686)</x:f>
        <x:v>3</x:v>
      </x:c>
      <x:c r="CI686" s="36" t="n">
        <x:f>SUM(CB686)</x:f>
        <x:v>1</x:v>
      </x:c>
      <x:c r="CJ686" s="36" t="n">
        <x:f>SUM(CC686,CD686)</x:f>
        <x:v>2</x:v>
      </x:c>
      <x:c r="CK686" s="36" t="n">
        <x:f>SUM(CE686)</x:f>
        <x:v>1</x:v>
      </x:c>
      <x:c r="CL686" s="36" t="n">
        <x:f>SUM(CG686:CK686)</x:f>
        <x:v>10</x:v>
      </x:c>
      <x:c r="CM686" s="39" t="n">
        <x:f>SUM(BV686*1,BW686*1,BX686*1,BY686*1)</x:f>
        <x:v>3</x:v>
      </x:c>
      <x:c r="CN686" s="39" t="n">
        <x:f>SUM(BZ686*0.324,CA686*0.416)</x:f>
        <x:v>1.064</x:v>
      </x:c>
      <x:c r="CO686" s="39" t="n">
        <x:f>SUM(CB686*0.75)</x:f>
        <x:v>0.75</x:v>
      </x:c>
      <x:c r="CP686" s="39" t="n">
        <x:f>SUM(CC686*0.325,CD686*0.2)</x:f>
        <x:v>0.525</x:v>
      </x:c>
      <x:c r="CQ686" s="39" t="n">
        <x:f>SUM(CE686*0.24)</x:f>
        <x:v>0.24</x:v>
      </x:c>
      <x:c r="CR686" s="39" t="n">
        <x:f>SUM(CM686:CQ686)</x:f>
        <x:v>5.579000000000001</x:v>
      </x:c>
      <x:c r="CS686" s="36" t="n">
        <x:f>SUM(CG686:CH686)</x:f>
        <x:v>6</x:v>
      </x:c>
      <x:c r="CT686" s="36" t="str"/>
      <x:c r="CU686" s="36" t="n">
        <x:f>MIN(AG686,CG686)</x:f>
        <x:v>3</x:v>
      </x:c>
      <x:c r="CV686" s="36" t="n">
        <x:f>MIN(AG686,CH686)</x:f>
        <x:v>3</x:v>
      </x:c>
      <x:c r="CW686" s="36" t="n">
        <x:f>MIN(AG686,CI686)</x:f>
        <x:v>1</x:v>
      </x:c>
      <x:c r="CX686" s="36" t="n">
        <x:f>MIN(AG686,CJ686)</x:f>
        <x:v>2</x:v>
      </x:c>
      <x:c r="CY686" s="36" t="n">
        <x:f>MIN(AG686,CK686)</x:f>
        <x:v>1</x:v>
      </x:c>
    </x:row>
    <x:row r="687" ht="18" customHeight="1">
      <x:c r="A687" s="35" t="str">
        <x:v>Area TWT-03</x:v>
      </x:c>
      <x:c r="B687" s="35" t="str">
        <x:v>Area Lead TWT-03</x:v>
      </x:c>
      <x:c r="C687" s="35" t="str">
        <x:v>Field Lead TWT-06</x:v>
      </x:c>
      <x:c r="D687" s="35" t="str">
        <x:v>City TWT-E</x:v>
      </x:c>
      <x:c r="E687" s="35" t="n">
        <x:v>4</x:v>
      </x:c>
      <x:c r="F687" s="35" t="n">
        <x:v>24</x:v>
      </x:c>
      <x:c r="G687" s="35" t="n">
        <x:v>1</x:v>
      </x:c>
      <x:c r="H687" s="35" t="str">
        <x:v>Promoter</x:v>
      </x:c>
      <x:c r="I687" s="35" t="str">
        <x:v>Agency TWT-02</x:v>
      </x:c>
      <x:c r="J687" s="35" t="str">
        <x:v>PR-TWT-010</x:v>
      </x:c>
      <x:c r="K687" s="35" t="str">
        <x:v>Masked Promoter TWT-010</x:v>
      </x:c>
      <x:c r="L687" s="35" t="str">
        <x:v>9XXXX10010</x:v>
      </x:c>
      <x:c r="M687" s="37" t="n">
        <x:v>46184</x:v>
      </x:c>
      <x:c r="N687" s="35" t="str">
        <x:v>Cohort 2</x:v>
      </x:c>
      <x:c r="O687" s="35" t="str">
        <x:v>DIST-TWT-03</x:v>
      </x:c>
      <x:c r="P687" s="35" t="str">
        <x:v>Masked Distributor TWT-03</x:v>
      </x:c>
      <x:c r="Q687" s="35" t="str">
        <x:v>P-TWT-029</x:v>
      </x:c>
      <x:c r="R687" s="35" t="str">
        <x:v>TWT-029</x:v>
      </x:c>
      <x:c r="S687" s="35" t="str">
        <x:v>Masked Store TWT-029</x:v>
      </x:c>
      <x:c r="T687" s="35" t="str">
        <x:v>XX1029</x:v>
      </x:c>
      <x:c r="U687" s="35" t="str">
        <x:v>Health Store</x:v>
      </x:c>
      <x:c r="V687" s="35" t="str">
        <x:v>Masked</x:v>
      </x:c>
      <x:c r="W687" s="35" t="str">
        <x:v>Masked</x:v>
      </x:c>
      <x:c r="X687" s="37" t="n">
        <x:v>46213</x:v>
      </x:c>
      <x:c r="Y687" s="37" t="n">
        <x:v>46276</x:v>
      </x:c>
      <x:c r="Z687" s="35" t="str">
        <x:v>W02</x:v>
      </x:c>
      <x:c r="AA687" s="35" t="str">
        <x:v>Sep'26</x:v>
      </x:c>
      <x:c r="AB687" s="35" t="str">
        <x:v>08 - 14</x:v>
      </x:c>
      <x:c r="AC687" s="35" t="str">
        <x:v>Week 2 of Sep 2026</x:v>
      </x:c>
      <x:c r="AD687" s="35" t="str">
        <x:v>Continue</x:v>
      </x:c>
      <x:c r="AE687" s="35" t="str">
        <x:v>Replenishment pending for selected SKU</x:v>
      </x:c>
      <x:c r="AF687" s="36" t="n">
        <x:v>56</x:v>
      </x:c>
      <x:c r="AG687" s="36" t="n">
        <x:v>20</x:v>
      </x:c>
      <x:c r="AH687" s="38" t="n">
        <x:f>IFERROR(AG687/AF687,0)</x:f>
        <x:v>0.35714285714285715</x:v>
      </x:c>
      <x:c r="AI687" s="36" t="n">
        <x:v>13</x:v>
      </x:c>
      <x:c r="AJ687" s="38" t="n">
        <x:f>IFERROR(AI687/AG687,0)</x:f>
        <x:v>0.65</x:v>
      </x:c>
      <x:c r="AK687" s="36" t="n">
        <x:v>3</x:v>
      </x:c>
      <x:c r="AL687" s="36" t="n">
        <x:v>9</x:v>
      </x:c>
      <x:c r="AM687" s="36" t="n">
        <x:v>1</x:v>
      </x:c>
      <x:c r="AN687" s="38" t="n">
        <x:f>IFERROR(AL687/AG687,0)</x:f>
        <x:v>0.45</x:v>
      </x:c>
      <x:c r="AO687" s="36" t="n">
        <x:f>BK686</x:f>
        <x:v>28</x:v>
      </x:c>
      <x:c r="AP687" s="36" t="n">
        <x:f>BL686</x:f>
        <x:v>45</x:v>
      </x:c>
      <x:c r="AQ687" s="36" t="n">
        <x:f>BM686</x:f>
        <x:v>44</x:v>
      </x:c>
      <x:c r="AR687" s="36" t="n">
        <x:f>BN686</x:f>
        <x:v>41</x:v>
      </x:c>
      <x:c r="AS687" s="36" t="n">
        <x:f>BO686</x:f>
        <x:v>28</x:v>
      </x:c>
      <x:c r="AT687" s="36" t="n">
        <x:f>BP686</x:f>
        <x:v>30</x:v>
      </x:c>
      <x:c r="AU687" s="36" t="n">
        <x:f>BQ686</x:f>
        <x:v>24</x:v>
      </x:c>
      <x:c r="AV687" s="36" t="n">
        <x:f>BR686</x:f>
        <x:v>50</x:v>
      </x:c>
      <x:c r="AW687" s="36" t="n">
        <x:f>BS686</x:f>
        <x:v>35</x:v>
      </x:c>
      <x:c r="AX687" s="36" t="n">
        <x:f>BT686</x:f>
        <x:v>47</x:v>
      </x:c>
      <x:c r="AY687" s="36" t="n">
        <x:f>SUM(AO687:AX687)</x:f>
        <x:v>372</x:v>
      </x:c>
      <x:c r="AZ687" s="36" t="n">
        <x:v>0</x:v>
      </x:c>
      <x:c r="BA687" s="36" t="n">
        <x:v>0</x:v>
      </x:c>
      <x:c r="BB687" s="36" t="n">
        <x:v>0</x:v>
      </x:c>
      <x:c r="BC687" s="36" t="n">
        <x:v>0</x:v>
      </x:c>
      <x:c r="BD687" s="36" t="n">
        <x:v>0</x:v>
      </x:c>
      <x:c r="BE687" s="36" t="n">
        <x:v>0</x:v>
      </x:c>
      <x:c r="BF687" s="36" t="n">
        <x:v>0</x:v>
      </x:c>
      <x:c r="BG687" s="36" t="n">
        <x:v>0</x:v>
      </x:c>
      <x:c r="BH687" s="36" t="n">
        <x:v>0</x:v>
      </x:c>
      <x:c r="BI687" s="36" t="n">
        <x:v>0</x:v>
      </x:c>
      <x:c r="BJ687" s="36"/>
      <x:c r="BK687" s="36" t="n">
        <x:f>MAX(0,AO687+AZ687-BV687)</x:f>
        <x:v>27</x:v>
      </x:c>
      <x:c r="BL687" s="36" t="n">
        <x:f>MAX(0,AP687+BA687-BW687)</x:f>
        <x:v>44</x:v>
      </x:c>
      <x:c r="BM687" s="36" t="n">
        <x:f>MAX(0,AQ687+BB687-BX687)</x:f>
        <x:v>43</x:v>
      </x:c>
      <x:c r="BN687" s="36" t="n">
        <x:f>MAX(0,AR687+BC687-BY687)</x:f>
        <x:v>40</x:v>
      </x:c>
      <x:c r="BO687" s="36" t="n">
        <x:f>MAX(0,AS687+BD687-BZ687)</x:f>
        <x:v>0</x:v>
      </x:c>
      <x:c r="BP687" s="36" t="n">
        <x:f>MAX(0,AT687+BE687-CA687)</x:f>
        <x:v>29</x:v>
      </x:c>
      <x:c r="BQ687" s="36" t="n">
        <x:f>MAX(0,AU687+BF687-CB687)</x:f>
        <x:v>23</x:v>
      </x:c>
      <x:c r="BR687" s="36" t="n">
        <x:f>MAX(0,AV687+BG687-CC687)</x:f>
        <x:v>49</x:v>
      </x:c>
      <x:c r="BS687" s="36" t="n">
        <x:f>MAX(0,AW687+BH687-CD687)</x:f>
        <x:v>34</x:v>
      </x:c>
      <x:c r="BT687" s="36" t="n">
        <x:f>MAX(0,AX687+BI687-CE687)</x:f>
        <x:v>47</x:v>
      </x:c>
      <x:c r="BU687" s="36" t="n">
        <x:f>SUM(BK687:BT687)</x:f>
        <x:v>336</x:v>
      </x:c>
      <x:c r="BV687" s="36" t="n">
        <x:v>1</x:v>
      </x:c>
      <x:c r="BW687" s="36" t="n">
        <x:v>1</x:v>
      </x:c>
      <x:c r="BX687" s="36" t="n">
        <x:v>1</x:v>
      </x:c>
      <x:c r="BY687" s="36" t="n">
        <x:v>1</x:v>
      </x:c>
      <x:c r="BZ687" s="36" t="n">
        <x:v>28</x:v>
      </x:c>
      <x:c r="CA687" s="36" t="n">
        <x:v>1</x:v>
      </x:c>
      <x:c r="CB687" s="36" t="n">
        <x:v>1</x:v>
      </x:c>
      <x:c r="CC687" s="36" t="n">
        <x:v>1</x:v>
      </x:c>
      <x:c r="CD687" s="36" t="n">
        <x:v>1</x:v>
      </x:c>
      <x:c r="CE687" s="36" t="n">
        <x:v>0</x:v>
      </x:c>
      <x:c r="CF687" s="36"/>
      <x:c r="CG687" s="36" t="n">
        <x:f>SUM(BV687,BW687,BX687,BY687)</x:f>
        <x:v>4</x:v>
      </x:c>
      <x:c r="CH687" s="36" t="n">
        <x:f>SUM(BZ687,CA687)</x:f>
        <x:v>29</x:v>
      </x:c>
      <x:c r="CI687" s="36" t="n">
        <x:f>SUM(CB687)</x:f>
        <x:v>1</x:v>
      </x:c>
      <x:c r="CJ687" s="36" t="n">
        <x:f>SUM(CC687,CD687)</x:f>
        <x:v>2</x:v>
      </x:c>
      <x:c r="CK687" s="36" t="n">
        <x:f>SUM(CE687)</x:f>
        <x:v>0</x:v>
      </x:c>
      <x:c r="CL687" s="36" t="n">
        <x:f>SUM(CG687:CK687)</x:f>
        <x:v>36</x:v>
      </x:c>
      <x:c r="CM687" s="39" t="n">
        <x:f>SUM(BV687*1,BW687*1,BX687*1,BY687*1)</x:f>
        <x:v>4</x:v>
      </x:c>
      <x:c r="CN687" s="39" t="n">
        <x:f>SUM(BZ687*0.324,CA687*0.416)</x:f>
        <x:v>9.488000000000001</x:v>
      </x:c>
      <x:c r="CO687" s="39" t="n">
        <x:f>SUM(CB687*0.75)</x:f>
        <x:v>0.75</x:v>
      </x:c>
      <x:c r="CP687" s="39" t="n">
        <x:f>SUM(CC687*0.325,CD687*0.2)</x:f>
        <x:v>0.525</x:v>
      </x:c>
      <x:c r="CQ687" s="39" t="n">
        <x:f>SUM(CE687*0.24)</x:f>
        <x:v>0</x:v>
      </x:c>
      <x:c r="CR687" s="39" t="n">
        <x:f>SUM(CM687:CQ687)</x:f>
        <x:v>14.763000000000002</x:v>
      </x:c>
      <x:c r="CS687" s="36" t="n">
        <x:f>SUM(CG687:CH687)</x:f>
        <x:v>33</x:v>
      </x:c>
      <x:c r="CT687" s="36" t="str"/>
      <x:c r="CU687" s="36" t="n">
        <x:f>MIN(AG687,CG687)</x:f>
        <x:v>4</x:v>
      </x:c>
      <x:c r="CV687" s="36" t="n">
        <x:f>MIN(AG687,CH687)</x:f>
        <x:v>20</x:v>
      </x:c>
      <x:c r="CW687" s="36" t="n">
        <x:f>MIN(AG687,CI687)</x:f>
        <x:v>1</x:v>
      </x:c>
      <x:c r="CX687" s="36" t="n">
        <x:f>MIN(AG687,CJ687)</x:f>
        <x:v>2</x:v>
      </x:c>
      <x:c r="CY687" s="36" t="n">
        <x:f>MIN(AG687,CK687)</x:f>
        <x:v>0</x:v>
      </x:c>
    </x:row>
    <x:row r="688" ht="18" customHeight="1">
      <x:c r="A688" s="35" t="str">
        <x:v>Area TWT-03</x:v>
      </x:c>
      <x:c r="B688" s="35" t="str">
        <x:v>Area Lead TWT-03</x:v>
      </x:c>
      <x:c r="C688" s="35" t="str">
        <x:v>Field Lead TWT-06</x:v>
      </x:c>
      <x:c r="D688" s="35" t="str">
        <x:v>City TWT-E</x:v>
      </x:c>
      <x:c r="E688" s="35" t="n">
        <x:v>4</x:v>
      </x:c>
      <x:c r="F688" s="35" t="n">
        <x:v>24</x:v>
      </x:c>
      <x:c r="G688" s="35" t="n">
        <x:v>1</x:v>
      </x:c>
      <x:c r="H688" s="35" t="str">
        <x:v>Promoter</x:v>
      </x:c>
      <x:c r="I688" s="35" t="str">
        <x:v>Agency TWT-02</x:v>
      </x:c>
      <x:c r="J688" s="35" t="str">
        <x:v>PR-TWT-010</x:v>
      </x:c>
      <x:c r="K688" s="35" t="str">
        <x:v>Masked Promoter TWT-010</x:v>
      </x:c>
      <x:c r="L688" s="35" t="str">
        <x:v>9XXXX10010</x:v>
      </x:c>
      <x:c r="M688" s="37" t="n">
        <x:v>46184</x:v>
      </x:c>
      <x:c r="N688" s="35" t="str">
        <x:v>Cohort 2</x:v>
      </x:c>
      <x:c r="O688" s="35" t="str">
        <x:v>DIST-TWT-03</x:v>
      </x:c>
      <x:c r="P688" s="35" t="str">
        <x:v>Masked Distributor TWT-03</x:v>
      </x:c>
      <x:c r="Q688" s="35" t="str">
        <x:v>P-TWT-029</x:v>
      </x:c>
      <x:c r="R688" s="35" t="str">
        <x:v>TWT-029</x:v>
      </x:c>
      <x:c r="S688" s="35" t="str">
        <x:v>Masked Store TWT-029</x:v>
      </x:c>
      <x:c r="T688" s="35" t="str">
        <x:v>XX1029</x:v>
      </x:c>
      <x:c r="U688" s="35" t="str">
        <x:v>Health Store</x:v>
      </x:c>
      <x:c r="V688" s="35" t="str">
        <x:v>Masked</x:v>
      </x:c>
      <x:c r="W688" s="35" t="str">
        <x:v>Masked</x:v>
      </x:c>
      <x:c r="X688" s="37" t="n">
        <x:v>46213</x:v>
      </x:c>
      <x:c r="Y688" s="37" t="n">
        <x:v>46277</x:v>
      </x:c>
      <x:c r="Z688" s="35" t="str">
        <x:v>W02</x:v>
      </x:c>
      <x:c r="AA688" s="35" t="str">
        <x:v>Sep'26</x:v>
      </x:c>
      <x:c r="AB688" s="35" t="str">
        <x:v>08 - 14</x:v>
      </x:c>
      <x:c r="AC688" s="35" t="str">
        <x:v>Week 2 of Sep 2026</x:v>
      </x:c>
      <x:c r="AD688" s="35" t="str">
        <x:v>Continue</x:v>
      </x:c>
      <x:c r="AE688" s="35" t="str">
        <x:v>Replenishment pending for selected SKU</x:v>
      </x:c>
      <x:c r="AF688" s="36" t="n">
        <x:v>68</x:v>
      </x:c>
      <x:c r="AG688" s="36" t="n">
        <x:v>33</x:v>
      </x:c>
      <x:c r="AH688" s="38" t="n">
        <x:f>IFERROR(AG688/AF688,0)</x:f>
        <x:v>0.4852941176470588</x:v>
      </x:c>
      <x:c r="AI688" s="36" t="n">
        <x:v>22</x:v>
      </x:c>
      <x:c r="AJ688" s="38" t="n">
        <x:f>IFERROR(AI688/AG688,0)</x:f>
        <x:v>0.6666666666666666</x:v>
      </x:c>
      <x:c r="AK688" s="36" t="n">
        <x:v>6</x:v>
      </x:c>
      <x:c r="AL688" s="36" t="n">
        <x:v>9</x:v>
      </x:c>
      <x:c r="AM688" s="36" t="n">
        <x:v>1</x:v>
      </x:c>
      <x:c r="AN688" s="38" t="n">
        <x:f>IFERROR(AL688/AG688,0)</x:f>
        <x:v>0.2727272727272727</x:v>
      </x:c>
      <x:c r="AO688" s="36" t="n">
        <x:f>BK687</x:f>
        <x:v>27</x:v>
      </x:c>
      <x:c r="AP688" s="36" t="n">
        <x:f>BL687</x:f>
        <x:v>44</x:v>
      </x:c>
      <x:c r="AQ688" s="36" t="n">
        <x:f>BM687</x:f>
        <x:v>43</x:v>
      </x:c>
      <x:c r="AR688" s="36" t="n">
        <x:f>BN687</x:f>
        <x:v>40</x:v>
      </x:c>
      <x:c r="AS688" s="36" t="n">
        <x:f>BO687</x:f>
        <x:v>0</x:v>
      </x:c>
      <x:c r="AT688" s="36" t="n">
        <x:f>BP687</x:f>
        <x:v>29</x:v>
      </x:c>
      <x:c r="AU688" s="36" t="n">
        <x:f>BQ687</x:f>
        <x:v>23</x:v>
      </x:c>
      <x:c r="AV688" s="36" t="n">
        <x:f>BR687</x:f>
        <x:v>49</x:v>
      </x:c>
      <x:c r="AW688" s="36" t="n">
        <x:f>BS687</x:f>
        <x:v>34</x:v>
      </x:c>
      <x:c r="AX688" s="36" t="n">
        <x:f>BT687</x:f>
        <x:v>47</x:v>
      </x:c>
      <x:c r="AY688" s="36" t="n">
        <x:f>SUM(AO688:AX688)</x:f>
        <x:v>336</x:v>
      </x:c>
      <x:c r="AZ688" s="36" t="n">
        <x:v>0</x:v>
      </x:c>
      <x:c r="BA688" s="36" t="n">
        <x:v>0</x:v>
      </x:c>
      <x:c r="BB688" s="36" t="n">
        <x:v>0</x:v>
      </x:c>
      <x:c r="BC688" s="36" t="n">
        <x:v>0</x:v>
      </x:c>
      <x:c r="BD688" s="36" t="n">
        <x:v>0</x:v>
      </x:c>
      <x:c r="BE688" s="36" t="n">
        <x:v>17</x:v>
      </x:c>
      <x:c r="BF688" s="36" t="n">
        <x:v>0</x:v>
      </x:c>
      <x:c r="BG688" s="36" t="n">
        <x:v>0</x:v>
      </x:c>
      <x:c r="BH688" s="36" t="n">
        <x:v>0</x:v>
      </x:c>
      <x:c r="BI688" s="36" t="n">
        <x:v>0</x:v>
      </x:c>
      <x:c r="BJ688" s="36"/>
      <x:c r="BK688" s="36" t="n">
        <x:f>MAX(0,AO688+AZ688-BV688)</x:f>
        <x:v>27</x:v>
      </x:c>
      <x:c r="BL688" s="36" t="n">
        <x:f>MAX(0,AP688+BA688-BW688)</x:f>
        <x:v>43</x:v>
      </x:c>
      <x:c r="BM688" s="36" t="n">
        <x:f>MAX(0,AQ688+BB688-BX688)</x:f>
        <x:v>42</x:v>
      </x:c>
      <x:c r="BN688" s="36" t="n">
        <x:f>MAX(0,AR688+BC688-BY688)</x:f>
        <x:v>39</x:v>
      </x:c>
      <x:c r="BO688" s="36" t="n">
        <x:f>MAX(0,AS688+BD688-BZ688)</x:f>
        <x:v>0</x:v>
      </x:c>
      <x:c r="BP688" s="36" t="n">
        <x:f>MAX(0,AT688+BE688-CA688)</x:f>
        <x:v>44</x:v>
      </x:c>
      <x:c r="BQ688" s="36" t="n">
        <x:f>MAX(0,AU688+BF688-CB688)</x:f>
        <x:v>22</x:v>
      </x:c>
      <x:c r="BR688" s="36" t="n">
        <x:f>MAX(0,AV688+BG688-CC688)</x:f>
        <x:v>48</x:v>
      </x:c>
      <x:c r="BS688" s="36" t="n">
        <x:f>MAX(0,AW688+BH688-CD688)</x:f>
        <x:v>33</x:v>
      </x:c>
      <x:c r="BT688" s="36" t="n">
        <x:f>MAX(0,AX688+BI688-CE688)</x:f>
        <x:v>46</x:v>
      </x:c>
      <x:c r="BU688" s="36" t="n">
        <x:f>SUM(BK688:BT688)</x:f>
        <x:v>344</x:v>
      </x:c>
      <x:c r="BV688" s="36" t="n">
        <x:v>0</x:v>
      </x:c>
      <x:c r="BW688" s="36" t="n">
        <x:v>1</x:v>
      </x:c>
      <x:c r="BX688" s="36" t="n">
        <x:v>1</x:v>
      </x:c>
      <x:c r="BY688" s="36" t="n">
        <x:v>1</x:v>
      </x:c>
      <x:c r="BZ688" s="36" t="n">
        <x:v>0</x:v>
      </x:c>
      <x:c r="CA688" s="36" t="n">
        <x:v>2</x:v>
      </x:c>
      <x:c r="CB688" s="36" t="n">
        <x:v>1</x:v>
      </x:c>
      <x:c r="CC688" s="36" t="n">
        <x:v>1</x:v>
      </x:c>
      <x:c r="CD688" s="36" t="n">
        <x:v>1</x:v>
      </x:c>
      <x:c r="CE688" s="36" t="n">
        <x:v>1</x:v>
      </x:c>
      <x:c r="CF688" s="36"/>
      <x:c r="CG688" s="36" t="n">
        <x:f>SUM(BV688,BW688,BX688,BY688)</x:f>
        <x:v>3</x:v>
      </x:c>
      <x:c r="CH688" s="36" t="n">
        <x:f>SUM(BZ688,CA688)</x:f>
        <x:v>2</x:v>
      </x:c>
      <x:c r="CI688" s="36" t="n">
        <x:f>SUM(CB688)</x:f>
        <x:v>1</x:v>
      </x:c>
      <x:c r="CJ688" s="36" t="n">
        <x:f>SUM(CC688,CD688)</x:f>
        <x:v>2</x:v>
      </x:c>
      <x:c r="CK688" s="36" t="n">
        <x:f>SUM(CE688)</x:f>
        <x:v>1</x:v>
      </x:c>
      <x:c r="CL688" s="36" t="n">
        <x:f>SUM(CG688:CK688)</x:f>
        <x:v>9</x:v>
      </x:c>
      <x:c r="CM688" s="39" t="n">
        <x:f>SUM(BV688*1,BW688*1,BX688*1,BY688*1)</x:f>
        <x:v>3</x:v>
      </x:c>
      <x:c r="CN688" s="39" t="n">
        <x:f>SUM(BZ688*0.324,CA688*0.416)</x:f>
        <x:v>0.832</x:v>
      </x:c>
      <x:c r="CO688" s="39" t="n">
        <x:f>SUM(CB688*0.75)</x:f>
        <x:v>0.75</x:v>
      </x:c>
      <x:c r="CP688" s="39" t="n">
        <x:f>SUM(CC688*0.325,CD688*0.2)</x:f>
        <x:v>0.525</x:v>
      </x:c>
      <x:c r="CQ688" s="39" t="n">
        <x:f>SUM(CE688*0.24)</x:f>
        <x:v>0.24</x:v>
      </x:c>
      <x:c r="CR688" s="39" t="n">
        <x:f>SUM(CM688:CQ688)</x:f>
        <x:v>5.347</x:v>
      </x:c>
      <x:c r="CS688" s="36" t="n">
        <x:f>SUM(CG688:CH688)</x:f>
        <x:v>5</x:v>
      </x:c>
      <x:c r="CT688" s="36" t="str"/>
      <x:c r="CU688" s="36" t="n">
        <x:f>MIN(AG688,CG688)</x:f>
        <x:v>3</x:v>
      </x:c>
      <x:c r="CV688" s="36" t="n">
        <x:f>MIN(AG688,CH688)</x:f>
        <x:v>2</x:v>
      </x:c>
      <x:c r="CW688" s="36" t="n">
        <x:f>MIN(AG688,CI688)</x:f>
        <x:v>1</x:v>
      </x:c>
      <x:c r="CX688" s="36" t="n">
        <x:f>MIN(AG688,CJ688)</x:f>
        <x:v>2</x:v>
      </x:c>
      <x:c r="CY688" s="36" t="n">
        <x:f>MIN(AG688,CK688)</x:f>
        <x:v>1</x:v>
      </x:c>
    </x:row>
    <x:row r="689" ht="18" customHeight="1">
      <x:c r="A689" s="35" t="str">
        <x:v>Area TWT-03</x:v>
      </x:c>
      <x:c r="B689" s="35" t="str">
        <x:v>Area Lead TWT-03</x:v>
      </x:c>
      <x:c r="C689" s="35" t="str">
        <x:v>Field Lead TWT-06</x:v>
      </x:c>
      <x:c r="D689" s="35" t="str">
        <x:v>City TWT-E</x:v>
      </x:c>
      <x:c r="E689" s="35" t="n">
        <x:v>4</x:v>
      </x:c>
      <x:c r="F689" s="35" t="n">
        <x:v>24</x:v>
      </x:c>
      <x:c r="G689" s="35" t="n">
        <x:v>1</x:v>
      </x:c>
      <x:c r="H689" s="35" t="str">
        <x:v>Promoter</x:v>
      </x:c>
      <x:c r="I689" s="35" t="str">
        <x:v>Agency TWT-02</x:v>
      </x:c>
      <x:c r="J689" s="35" t="str">
        <x:v>PR-TWT-010</x:v>
      </x:c>
      <x:c r="K689" s="35" t="str">
        <x:v>Masked Promoter TWT-010</x:v>
      </x:c>
      <x:c r="L689" s="35" t="str">
        <x:v>9XXXX10010</x:v>
      </x:c>
      <x:c r="M689" s="37" t="n">
        <x:v>46184</x:v>
      </x:c>
      <x:c r="N689" s="35" t="str">
        <x:v>Cohort 2</x:v>
      </x:c>
      <x:c r="O689" s="35" t="str">
        <x:v>DIST-TWT-03</x:v>
      </x:c>
      <x:c r="P689" s="35" t="str">
        <x:v>Masked Distributor TWT-03</x:v>
      </x:c>
      <x:c r="Q689" s="35" t="str">
        <x:v>P-TWT-029</x:v>
      </x:c>
      <x:c r="R689" s="35" t="str">
        <x:v>TWT-029</x:v>
      </x:c>
      <x:c r="S689" s="35" t="str">
        <x:v>Masked Store TWT-029</x:v>
      </x:c>
      <x:c r="T689" s="35" t="str">
        <x:v>XX1029</x:v>
      </x:c>
      <x:c r="U689" s="35" t="str">
        <x:v>Health Store</x:v>
      </x:c>
      <x:c r="V689" s="35" t="str">
        <x:v>Masked</x:v>
      </x:c>
      <x:c r="W689" s="35" t="str">
        <x:v>Masked</x:v>
      </x:c>
      <x:c r="X689" s="37" t="n">
        <x:v>46213</x:v>
      </x:c>
      <x:c r="Y689" s="37" t="n">
        <x:v>46279</x:v>
      </x:c>
      <x:c r="Z689" s="35" t="str">
        <x:v>W02</x:v>
      </x:c>
      <x:c r="AA689" s="35" t="str">
        <x:v>Sep'26</x:v>
      </x:c>
      <x:c r="AB689" s="35" t="str">
        <x:v>08 - 14</x:v>
      </x:c>
      <x:c r="AC689" s="35" t="str">
        <x:v>Week 2 of Sep 2026</x:v>
      </x:c>
      <x:c r="AD689" s="35" t="str">
        <x:v>Continue</x:v>
      </x:c>
      <x:c r="AE689" s="35" t="str">
        <x:v>Replenishment pending for selected SKU</x:v>
      </x:c>
      <x:c r="AF689" s="36" t="n">
        <x:v>49</x:v>
      </x:c>
      <x:c r="AG689" s="36" t="n">
        <x:v>16</x:v>
      </x:c>
      <x:c r="AH689" s="38" t="n">
        <x:f>IFERROR(AG689/AF689,0)</x:f>
        <x:v>0.32653061224489793</x:v>
      </x:c>
      <x:c r="AI689" s="36" t="n">
        <x:v>13</x:v>
      </x:c>
      <x:c r="AJ689" s="38" t="n">
        <x:f>IFERROR(AI689/AG689,0)</x:f>
        <x:v>0.8125</x:v>
      </x:c>
      <x:c r="AK689" s="36" t="n">
        <x:v>5</x:v>
      </x:c>
      <x:c r="AL689" s="36" t="n">
        <x:v>4</x:v>
      </x:c>
      <x:c r="AM689" s="36" t="n">
        <x:v>1</x:v>
      </x:c>
      <x:c r="AN689" s="38" t="n">
        <x:f>IFERROR(AL689/AG689,0)</x:f>
        <x:v>0.25</x:v>
      </x:c>
      <x:c r="AO689" s="36" t="n">
        <x:f>BK688</x:f>
        <x:v>27</x:v>
      </x:c>
      <x:c r="AP689" s="36" t="n">
        <x:f>BL688</x:f>
        <x:v>43</x:v>
      </x:c>
      <x:c r="AQ689" s="36" t="n">
        <x:f>BM688</x:f>
        <x:v>42</x:v>
      </x:c>
      <x:c r="AR689" s="36" t="n">
        <x:f>BN688</x:f>
        <x:v>39</x:v>
      </x:c>
      <x:c r="AS689" s="36" t="n">
        <x:f>BO688</x:f>
        <x:v>0</x:v>
      </x:c>
      <x:c r="AT689" s="36" t="n">
        <x:f>BP688</x:f>
        <x:v>44</x:v>
      </x:c>
      <x:c r="AU689" s="36" t="n">
        <x:f>BQ688</x:f>
        <x:v>22</x:v>
      </x:c>
      <x:c r="AV689" s="36" t="n">
        <x:f>BR688</x:f>
        <x:v>48</x:v>
      </x:c>
      <x:c r="AW689" s="36" t="n">
        <x:f>BS688</x:f>
        <x:v>33</x:v>
      </x:c>
      <x:c r="AX689" s="36" t="n">
        <x:f>BT688</x:f>
        <x:v>46</x:v>
      </x:c>
      <x:c r="AY689" s="36" t="n">
        <x:f>SUM(AO689:AX689)</x:f>
        <x:v>344</x:v>
      </x:c>
      <x:c r="AZ689" s="36" t="n">
        <x:v>11</x:v>
      </x:c>
      <x:c r="BA689" s="36" t="n">
        <x:v>0</x:v>
      </x:c>
      <x:c r="BB689" s="36" t="n">
        <x:v>0</x:v>
      </x:c>
      <x:c r="BC689" s="36" t="n">
        <x:v>0</x:v>
      </x:c>
      <x:c r="BD689" s="36" t="n">
        <x:v>0</x:v>
      </x:c>
      <x:c r="BE689" s="36" t="n">
        <x:v>0</x:v>
      </x:c>
      <x:c r="BF689" s="36" t="n">
        <x:v>13</x:v>
      </x:c>
      <x:c r="BG689" s="36" t="n">
        <x:v>0</x:v>
      </x:c>
      <x:c r="BH689" s="36" t="n">
        <x:v>0</x:v>
      </x:c>
      <x:c r="BI689" s="36" t="n">
        <x:v>0</x:v>
      </x:c>
      <x:c r="BJ689" s="36"/>
      <x:c r="BK689" s="36" t="n">
        <x:f>MAX(0,AO689+AZ689-BV689)</x:f>
        <x:v>37</x:v>
      </x:c>
      <x:c r="BL689" s="36" t="n">
        <x:f>MAX(0,AP689+BA689-BW689)</x:f>
        <x:v>42</x:v>
      </x:c>
      <x:c r="BM689" s="36" t="n">
        <x:f>MAX(0,AQ689+BB689-BX689)</x:f>
        <x:v>41</x:v>
      </x:c>
      <x:c r="BN689" s="36" t="n">
        <x:f>MAX(0,AR689+BC689-BY689)</x:f>
        <x:v>38</x:v>
      </x:c>
      <x:c r="BO689" s="36" t="n">
        <x:f>MAX(0,AS689+BD689-BZ689)</x:f>
        <x:v>0</x:v>
      </x:c>
      <x:c r="BP689" s="36" t="n">
        <x:f>MAX(0,AT689+BE689-CA689)</x:f>
        <x:v>43</x:v>
      </x:c>
      <x:c r="BQ689" s="36" t="n">
        <x:f>MAX(0,AU689+BF689-CB689)</x:f>
        <x:v>35</x:v>
      </x:c>
      <x:c r="BR689" s="36" t="n">
        <x:f>MAX(0,AV689+BG689-CC689)</x:f>
        <x:v>47</x:v>
      </x:c>
      <x:c r="BS689" s="36" t="n">
        <x:f>MAX(0,AW689+BH689-CD689)</x:f>
        <x:v>33</x:v>
      </x:c>
      <x:c r="BT689" s="36" t="n">
        <x:f>MAX(0,AX689+BI689-CE689)</x:f>
        <x:v>45</x:v>
      </x:c>
      <x:c r="BU689" s="36" t="n">
        <x:f>SUM(BK689:BT689)</x:f>
        <x:v>361</x:v>
      </x:c>
      <x:c r="BV689" s="36" t="n">
        <x:v>1</x:v>
      </x:c>
      <x:c r="BW689" s="36" t="n">
        <x:v>1</x:v>
      </x:c>
      <x:c r="BX689" s="36" t="n">
        <x:v>1</x:v>
      </x:c>
      <x:c r="BY689" s="36" t="n">
        <x:v>1</x:v>
      </x:c>
      <x:c r="BZ689" s="36" t="n">
        <x:v>0</x:v>
      </x:c>
      <x:c r="CA689" s="36" t="n">
        <x:v>1</x:v>
      </x:c>
      <x:c r="CB689" s="36" t="n">
        <x:v>0</x:v>
      </x:c>
      <x:c r="CC689" s="36" t="n">
        <x:v>1</x:v>
      </x:c>
      <x:c r="CD689" s="36" t="n">
        <x:v>0</x:v>
      </x:c>
      <x:c r="CE689" s="36" t="n">
        <x:v>1</x:v>
      </x:c>
      <x:c r="CF689" s="36"/>
      <x:c r="CG689" s="36" t="n">
        <x:f>SUM(BV689,BW689,BX689,BY689)</x:f>
        <x:v>4</x:v>
      </x:c>
      <x:c r="CH689" s="36" t="n">
        <x:f>SUM(BZ689,CA689)</x:f>
        <x:v>1</x:v>
      </x:c>
      <x:c r="CI689" s="36" t="n">
        <x:f>SUM(CB689)</x:f>
        <x:v>0</x:v>
      </x:c>
      <x:c r="CJ689" s="36" t="n">
        <x:f>SUM(CC689,CD689)</x:f>
        <x:v>1</x:v>
      </x:c>
      <x:c r="CK689" s="36" t="n">
        <x:f>SUM(CE689)</x:f>
        <x:v>1</x:v>
      </x:c>
      <x:c r="CL689" s="36" t="n">
        <x:f>SUM(CG689:CK689)</x:f>
        <x:v>7</x:v>
      </x:c>
      <x:c r="CM689" s="39" t="n">
        <x:f>SUM(BV689*1,BW689*1,BX689*1,BY689*1)</x:f>
        <x:v>4</x:v>
      </x:c>
      <x:c r="CN689" s="39" t="n">
        <x:f>SUM(BZ689*0.324,CA689*0.416)</x:f>
        <x:v>0.416</x:v>
      </x:c>
      <x:c r="CO689" s="39" t="n">
        <x:f>SUM(CB689*0.75)</x:f>
        <x:v>0</x:v>
      </x:c>
      <x:c r="CP689" s="39" t="n">
        <x:f>SUM(CC689*0.325,CD689*0.2)</x:f>
        <x:v>0.325</x:v>
      </x:c>
      <x:c r="CQ689" s="39" t="n">
        <x:f>SUM(CE689*0.24)</x:f>
        <x:v>0.24</x:v>
      </x:c>
      <x:c r="CR689" s="39" t="n">
        <x:f>SUM(CM689:CQ689)</x:f>
        <x:v>4.981000000000001</x:v>
      </x:c>
      <x:c r="CS689" s="36" t="n">
        <x:f>SUM(CG689:CH689)</x:f>
        <x:v>5</x:v>
      </x:c>
      <x:c r="CT689" s="36" t="str"/>
      <x:c r="CU689" s="36" t="n">
        <x:f>MIN(AG689,CG689)</x:f>
        <x:v>4</x:v>
      </x:c>
      <x:c r="CV689" s="36" t="n">
        <x:f>MIN(AG689,CH689)</x:f>
        <x:v>1</x:v>
      </x:c>
      <x:c r="CW689" s="36" t="n">
        <x:f>MIN(AG689,CI689)</x:f>
        <x:v>0</x:v>
      </x:c>
      <x:c r="CX689" s="36" t="n">
        <x:f>MIN(AG689,CJ689)</x:f>
        <x:v>1</x:v>
      </x:c>
      <x:c r="CY689" s="36" t="n">
        <x:f>MIN(AG689,CK689)</x:f>
        <x:v>1</x:v>
      </x:c>
    </x:row>
    <x:row r="690" ht="18" customHeight="1">
      <x:c r="A690" s="35" t="str">
        <x:v>Area TWT-03</x:v>
      </x:c>
      <x:c r="B690" s="35" t="str">
        <x:v>Area Lead TWT-03</x:v>
      </x:c>
      <x:c r="C690" s="35" t="str">
        <x:v>Field Lead TWT-06</x:v>
      </x:c>
      <x:c r="D690" s="35" t="str">
        <x:v>City TWT-E</x:v>
      </x:c>
      <x:c r="E690" s="35" t="n">
        <x:v>4</x:v>
      </x:c>
      <x:c r="F690" s="35" t="n">
        <x:v>24</x:v>
      </x:c>
      <x:c r="G690" s="35" t="n">
        <x:v>1</x:v>
      </x:c>
      <x:c r="H690" s="35" t="str">
        <x:v>Promoter</x:v>
      </x:c>
      <x:c r="I690" s="35" t="str">
        <x:v>Agency TWT-02</x:v>
      </x:c>
      <x:c r="J690" s="35" t="str">
        <x:v>PR-TWT-010</x:v>
      </x:c>
      <x:c r="K690" s="35" t="str">
        <x:v>Masked Promoter TWT-010</x:v>
      </x:c>
      <x:c r="L690" s="35" t="str">
        <x:v>9XXXX10010</x:v>
      </x:c>
      <x:c r="M690" s="37" t="n">
        <x:v>46184</x:v>
      </x:c>
      <x:c r="N690" s="35" t="str">
        <x:v>Cohort 2</x:v>
      </x:c>
      <x:c r="O690" s="35" t="str">
        <x:v>DIST-TWT-03</x:v>
      </x:c>
      <x:c r="P690" s="35" t="str">
        <x:v>Masked Distributor TWT-03</x:v>
      </x:c>
      <x:c r="Q690" s="35" t="str">
        <x:v>P-TWT-029</x:v>
      </x:c>
      <x:c r="R690" s="35" t="str">
        <x:v>TWT-029</x:v>
      </x:c>
      <x:c r="S690" s="35" t="str">
        <x:v>Masked Store TWT-029</x:v>
      </x:c>
      <x:c r="T690" s="35" t="str">
        <x:v>XX1029</x:v>
      </x:c>
      <x:c r="U690" s="35" t="str">
        <x:v>Health Store</x:v>
      </x:c>
      <x:c r="V690" s="35" t="str">
        <x:v>Masked</x:v>
      </x:c>
      <x:c r="W690" s="35" t="str">
        <x:v>Masked</x:v>
      </x:c>
      <x:c r="X690" s="37" t="n">
        <x:v>46213</x:v>
      </x:c>
      <x:c r="Y690" s="37" t="n">
        <x:v>46280</x:v>
      </x:c>
      <x:c r="Z690" s="35" t="str">
        <x:v>W03</x:v>
      </x:c>
      <x:c r="AA690" s="35" t="str">
        <x:v>Sep'26</x:v>
      </x:c>
      <x:c r="AB690" s="35" t="str">
        <x:v>15 - 21</x:v>
      </x:c>
      <x:c r="AC690" s="35" t="str">
        <x:v>Week 3 of Sep 2026</x:v>
      </x:c>
      <x:c r="AD690" s="35" t="str">
        <x:v>Continue</x:v>
      </x:c>
      <x:c r="AE690" s="35" t="str">
        <x:v>Replenishment pending for selected SKU</x:v>
      </x:c>
      <x:c r="AF690" s="36" t="n">
        <x:v>57</x:v>
      </x:c>
      <x:c r="AG690" s="36" t="n">
        <x:v>18</x:v>
      </x:c>
      <x:c r="AH690" s="38" t="n">
        <x:f>IFERROR(AG690/AF690,0)</x:f>
        <x:v>0.3157894736842105</x:v>
      </x:c>
      <x:c r="AI690" s="36" t="n">
        <x:v>17</x:v>
      </x:c>
      <x:c r="AJ690" s="38" t="n">
        <x:f>IFERROR(AI690/AG690,0)</x:f>
        <x:v>0.9444444444444444</x:v>
      </x:c>
      <x:c r="AK690" s="36" t="n">
        <x:v>6</x:v>
      </x:c>
      <x:c r="AL690" s="36" t="n">
        <x:v>10</x:v>
      </x:c>
      <x:c r="AM690" s="36" t="n">
        <x:v>1</x:v>
      </x:c>
      <x:c r="AN690" s="38" t="n">
        <x:f>IFERROR(AL690/AG690,0)</x:f>
        <x:v>0.5555555555555556</x:v>
      </x:c>
      <x:c r="AO690" s="36" t="n">
        <x:f>BK689</x:f>
        <x:v>37</x:v>
      </x:c>
      <x:c r="AP690" s="36" t="n">
        <x:f>BL689</x:f>
        <x:v>42</x:v>
      </x:c>
      <x:c r="AQ690" s="36" t="n">
        <x:f>BM689</x:f>
        <x:v>41</x:v>
      </x:c>
      <x:c r="AR690" s="36" t="n">
        <x:f>BN689</x:f>
        <x:v>38</x:v>
      </x:c>
      <x:c r="AS690" s="36" t="n">
        <x:f>BO689</x:f>
        <x:v>0</x:v>
      </x:c>
      <x:c r="AT690" s="36" t="n">
        <x:f>BP689</x:f>
        <x:v>43</x:v>
      </x:c>
      <x:c r="AU690" s="36" t="n">
        <x:f>BQ689</x:f>
        <x:v>35</x:v>
      </x:c>
      <x:c r="AV690" s="36" t="n">
        <x:f>BR689</x:f>
        <x:v>47</x:v>
      </x:c>
      <x:c r="AW690" s="36" t="n">
        <x:f>BS689</x:f>
        <x:v>33</x:v>
      </x:c>
      <x:c r="AX690" s="36" t="n">
        <x:f>BT689</x:f>
        <x:v>45</x:v>
      </x:c>
      <x:c r="AY690" s="36" t="n">
        <x:f>SUM(AO690:AX690)</x:f>
        <x:v>361</x:v>
      </x:c>
      <x:c r="AZ690" s="36" t="n">
        <x:v>0</x:v>
      </x:c>
      <x:c r="BA690" s="36" t="n">
        <x:v>13</x:v>
      </x:c>
      <x:c r="BB690" s="36" t="n">
        <x:v>0</x:v>
      </x:c>
      <x:c r="BC690" s="36" t="n">
        <x:v>0</x:v>
      </x:c>
      <x:c r="BD690" s="36" t="n">
        <x:v>0</x:v>
      </x:c>
      <x:c r="BE690" s="36" t="n">
        <x:v>0</x:v>
      </x:c>
      <x:c r="BF690" s="36" t="n">
        <x:v>0</x:v>
      </x:c>
      <x:c r="BG690" s="36" t="n">
        <x:v>13</x:v>
      </x:c>
      <x:c r="BH690" s="36" t="n">
        <x:v>0</x:v>
      </x:c>
      <x:c r="BI690" s="36" t="n">
        <x:v>0</x:v>
      </x:c>
      <x:c r="BJ690" s="36"/>
      <x:c r="BK690" s="36" t="n">
        <x:f>MAX(0,AO690+AZ690-BV690)</x:f>
        <x:v>36</x:v>
      </x:c>
      <x:c r="BL690" s="36" t="n">
        <x:f>MAX(0,AP690+BA690-BW690)</x:f>
        <x:v>54</x:v>
      </x:c>
      <x:c r="BM690" s="36" t="n">
        <x:f>MAX(0,AQ690+BB690-BX690)</x:f>
        <x:v>40</x:v>
      </x:c>
      <x:c r="BN690" s="36" t="n">
        <x:f>MAX(0,AR690+BC690-BY690)</x:f>
        <x:v>38</x:v>
      </x:c>
      <x:c r="BO690" s="36" t="n">
        <x:f>MAX(0,AS690+BD690-BZ690)</x:f>
        <x:v>0</x:v>
      </x:c>
      <x:c r="BP690" s="36" t="n">
        <x:f>MAX(0,AT690+BE690-CA690)</x:f>
        <x:v>42</x:v>
      </x:c>
      <x:c r="BQ690" s="36" t="n">
        <x:f>MAX(0,AU690+BF690-CB690)</x:f>
        <x:v>34</x:v>
      </x:c>
      <x:c r="BR690" s="36" t="n">
        <x:f>MAX(0,AV690+BG690-CC690)</x:f>
        <x:v>60</x:v>
      </x:c>
      <x:c r="BS690" s="36" t="n">
        <x:f>MAX(0,AW690+BH690-CD690)</x:f>
        <x:v>32</x:v>
      </x:c>
      <x:c r="BT690" s="36" t="n">
        <x:f>MAX(0,AX690+BI690-CE690)</x:f>
        <x:v>44</x:v>
      </x:c>
      <x:c r="BU690" s="36" t="n">
        <x:f>SUM(BK690:BT690)</x:f>
        <x:v>380</x:v>
      </x:c>
      <x:c r="BV690" s="36" t="n">
        <x:v>1</x:v>
      </x:c>
      <x:c r="BW690" s="36" t="n">
        <x:v>1</x:v>
      </x:c>
      <x:c r="BX690" s="36" t="n">
        <x:v>1</x:v>
      </x:c>
      <x:c r="BY690" s="36" t="n">
        <x:v>0</x:v>
      </x:c>
      <x:c r="BZ690" s="36" t="n">
        <x:v>0</x:v>
      </x:c>
      <x:c r="CA690" s="36" t="n">
        <x:v>1</x:v>
      </x:c>
      <x:c r="CB690" s="36" t="n">
        <x:v>1</x:v>
      </x:c>
      <x:c r="CC690" s="36" t="n">
        <x:v>0</x:v>
      </x:c>
      <x:c r="CD690" s="36" t="n">
        <x:v>1</x:v>
      </x:c>
      <x:c r="CE690" s="36" t="n">
        <x:v>1</x:v>
      </x:c>
      <x:c r="CF690" s="36"/>
      <x:c r="CG690" s="36" t="n">
        <x:f>SUM(BV690,BW690,BX690,BY690)</x:f>
        <x:v>3</x:v>
      </x:c>
      <x:c r="CH690" s="36" t="n">
        <x:f>SUM(BZ690,CA690)</x:f>
        <x:v>1</x:v>
      </x:c>
      <x:c r="CI690" s="36" t="n">
        <x:f>SUM(CB690)</x:f>
        <x:v>1</x:v>
      </x:c>
      <x:c r="CJ690" s="36" t="n">
        <x:f>SUM(CC690,CD690)</x:f>
        <x:v>1</x:v>
      </x:c>
      <x:c r="CK690" s="36" t="n">
        <x:f>SUM(CE690)</x:f>
        <x:v>1</x:v>
      </x:c>
      <x:c r="CL690" s="36" t="n">
        <x:f>SUM(CG690:CK690)</x:f>
        <x:v>7</x:v>
      </x:c>
      <x:c r="CM690" s="39" t="n">
        <x:f>SUM(BV690*1,BW690*1,BX690*1,BY690*1)</x:f>
        <x:v>3</x:v>
      </x:c>
      <x:c r="CN690" s="39" t="n">
        <x:f>SUM(BZ690*0.324,CA690*0.416)</x:f>
        <x:v>0.416</x:v>
      </x:c>
      <x:c r="CO690" s="39" t="n">
        <x:f>SUM(CB690*0.75)</x:f>
        <x:v>0.75</x:v>
      </x:c>
      <x:c r="CP690" s="39" t="n">
        <x:f>SUM(CC690*0.325,CD690*0.2)</x:f>
        <x:v>0.2</x:v>
      </x:c>
      <x:c r="CQ690" s="39" t="n">
        <x:f>SUM(CE690*0.24)</x:f>
        <x:v>0.24</x:v>
      </x:c>
      <x:c r="CR690" s="39" t="n">
        <x:f>SUM(CM690:CQ690)</x:f>
        <x:v>4.606000000000001</x:v>
      </x:c>
      <x:c r="CS690" s="36" t="n">
        <x:f>SUM(CG690:CH690)</x:f>
        <x:v>4</x:v>
      </x:c>
      <x:c r="CT690" s="36" t="str"/>
      <x:c r="CU690" s="36" t="n">
        <x:f>MIN(AG690,CG690)</x:f>
        <x:v>3</x:v>
      </x:c>
      <x:c r="CV690" s="36" t="n">
        <x:f>MIN(AG690,CH690)</x:f>
        <x:v>1</x:v>
      </x:c>
      <x:c r="CW690" s="36" t="n">
        <x:f>MIN(AG690,CI690)</x:f>
        <x:v>1</x:v>
      </x:c>
      <x:c r="CX690" s="36" t="n">
        <x:f>MIN(AG690,CJ690)</x:f>
        <x:v>1</x:v>
      </x:c>
      <x:c r="CY690" s="36" t="n">
        <x:f>MIN(AG690,CK690)</x:f>
        <x:v>1</x:v>
      </x:c>
    </x:row>
    <x:row r="691" ht="18" customHeight="1">
      <x:c r="A691" s="35" t="str">
        <x:v>Area TWT-03</x:v>
      </x:c>
      <x:c r="B691" s="35" t="str">
        <x:v>Area Lead TWT-03</x:v>
      </x:c>
      <x:c r="C691" s="35" t="str">
        <x:v>Field Lead TWT-06</x:v>
      </x:c>
      <x:c r="D691" s="35" t="str">
        <x:v>City TWT-E</x:v>
      </x:c>
      <x:c r="E691" s="35" t="n">
        <x:v>4</x:v>
      </x:c>
      <x:c r="F691" s="35" t="n">
        <x:v>24</x:v>
      </x:c>
      <x:c r="G691" s="35" t="n">
        <x:v>1</x:v>
      </x:c>
      <x:c r="H691" s="35" t="str">
        <x:v>Promoter</x:v>
      </x:c>
      <x:c r="I691" s="35" t="str">
        <x:v>Agency TWT-02</x:v>
      </x:c>
      <x:c r="J691" s="35" t="str">
        <x:v>PR-TWT-010</x:v>
      </x:c>
      <x:c r="K691" s="35" t="str">
        <x:v>Masked Promoter TWT-010</x:v>
      </x:c>
      <x:c r="L691" s="35" t="str">
        <x:v>9XXXX10010</x:v>
      </x:c>
      <x:c r="M691" s="37" t="n">
        <x:v>46184</x:v>
      </x:c>
      <x:c r="N691" s="35" t="str">
        <x:v>Cohort 2</x:v>
      </x:c>
      <x:c r="O691" s="35" t="str">
        <x:v>DIST-TWT-03</x:v>
      </x:c>
      <x:c r="P691" s="35" t="str">
        <x:v>Masked Distributor TWT-03</x:v>
      </x:c>
      <x:c r="Q691" s="35" t="str">
        <x:v>P-TWT-029</x:v>
      </x:c>
      <x:c r="R691" s="35" t="str">
        <x:v>TWT-029</x:v>
      </x:c>
      <x:c r="S691" s="35" t="str">
        <x:v>Masked Store TWT-029</x:v>
      </x:c>
      <x:c r="T691" s="35" t="str">
        <x:v>XX1029</x:v>
      </x:c>
      <x:c r="U691" s="35" t="str">
        <x:v>Health Store</x:v>
      </x:c>
      <x:c r="V691" s="35" t="str">
        <x:v>Masked</x:v>
      </x:c>
      <x:c r="W691" s="35" t="str">
        <x:v>Masked</x:v>
      </x:c>
      <x:c r="X691" s="37" t="n">
        <x:v>46213</x:v>
      </x:c>
      <x:c r="Y691" s="37" t="n">
        <x:v>46281</x:v>
      </x:c>
      <x:c r="Z691" s="35" t="str">
        <x:v>W03</x:v>
      </x:c>
      <x:c r="AA691" s="35" t="str">
        <x:v>Sep'26</x:v>
      </x:c>
      <x:c r="AB691" s="35" t="str">
        <x:v>15 - 21</x:v>
      </x:c>
      <x:c r="AC691" s="35" t="str">
        <x:v>Week 3 of Sep 2026</x:v>
      </x:c>
      <x:c r="AD691" s="35" t="str">
        <x:v>Continue</x:v>
      </x:c>
      <x:c r="AE691" s="35" t="str"/>
      <x:c r="AF691" s="36" t="n">
        <x:v>39</x:v>
      </x:c>
      <x:c r="AG691" s="36" t="n">
        <x:v>12</x:v>
      </x:c>
      <x:c r="AH691" s="38" t="n">
        <x:f>IFERROR(AG691/AF691,0)</x:f>
        <x:v>0.3076923076923077</x:v>
      </x:c>
      <x:c r="AI691" s="36" t="n">
        <x:v>10</x:v>
      </x:c>
      <x:c r="AJ691" s="38" t="n">
        <x:f>IFERROR(AI691/AG691,0)</x:f>
        <x:v>0.8333333333333334</x:v>
      </x:c>
      <x:c r="AK691" s="36" t="n">
        <x:v>1</x:v>
      </x:c>
      <x:c r="AL691" s="36" t="n">
        <x:v>5</x:v>
      </x:c>
      <x:c r="AM691" s="36" t="n">
        <x:v>1</x:v>
      </x:c>
      <x:c r="AN691" s="38" t="n">
        <x:f>IFERROR(AL691/AG691,0)</x:f>
        <x:v>0.4166666666666667</x:v>
      </x:c>
      <x:c r="AO691" s="36" t="n">
        <x:f>BK690</x:f>
        <x:v>36</x:v>
      </x:c>
      <x:c r="AP691" s="36" t="n">
        <x:f>BL690</x:f>
        <x:v>54</x:v>
      </x:c>
      <x:c r="AQ691" s="36" t="n">
        <x:f>BM690</x:f>
        <x:v>40</x:v>
      </x:c>
      <x:c r="AR691" s="36" t="n">
        <x:f>BN690</x:f>
        <x:v>38</x:v>
      </x:c>
      <x:c r="AS691" s="36" t="n">
        <x:f>BO690</x:f>
        <x:v>0</x:v>
      </x:c>
      <x:c r="AT691" s="36" t="n">
        <x:f>BP690</x:f>
        <x:v>42</x:v>
      </x:c>
      <x:c r="AU691" s="36" t="n">
        <x:f>BQ690</x:f>
        <x:v>34</x:v>
      </x:c>
      <x:c r="AV691" s="36" t="n">
        <x:f>BR690</x:f>
        <x:v>60</x:v>
      </x:c>
      <x:c r="AW691" s="36" t="n">
        <x:f>BS690</x:f>
        <x:v>32</x:v>
      </x:c>
      <x:c r="AX691" s="36" t="n">
        <x:f>BT690</x:f>
        <x:v>44</x:v>
      </x:c>
      <x:c r="AY691" s="36" t="n">
        <x:f>SUM(AO691:AX691)</x:f>
        <x:v>380</x:v>
      </x:c>
      <x:c r="AZ691" s="36" t="n">
        <x:v>0</x:v>
      </x:c>
      <x:c r="BA691" s="36" t="n">
        <x:v>0</x:v>
      </x:c>
      <x:c r="BB691" s="36" t="n">
        <x:v>10</x:v>
      </x:c>
      <x:c r="BC691" s="36" t="n">
        <x:v>0</x:v>
      </x:c>
      <x:c r="BD691" s="36" t="n">
        <x:v>14</x:v>
      </x:c>
      <x:c r="BE691" s="36" t="n">
        <x:v>0</x:v>
      </x:c>
      <x:c r="BF691" s="36" t="n">
        <x:v>0</x:v>
      </x:c>
      <x:c r="BG691" s="36" t="n">
        <x:v>0</x:v>
      </x:c>
      <x:c r="BH691" s="36" t="n">
        <x:v>12</x:v>
      </x:c>
      <x:c r="BI691" s="36" t="n">
        <x:v>0</x:v>
      </x:c>
      <x:c r="BJ691" s="36"/>
      <x:c r="BK691" s="36" t="n">
        <x:f>MAX(0,AO691+AZ691-BV691)</x:f>
        <x:v>36</x:v>
      </x:c>
      <x:c r="BL691" s="36" t="n">
        <x:f>MAX(0,AP691+BA691-BW691)</x:f>
        <x:v>54</x:v>
      </x:c>
      <x:c r="BM691" s="36" t="n">
        <x:f>MAX(0,AQ691+BB691-BX691)</x:f>
        <x:v>50</x:v>
      </x:c>
      <x:c r="BN691" s="36" t="n">
        <x:f>MAX(0,AR691+BC691-BY691)</x:f>
        <x:v>38</x:v>
      </x:c>
      <x:c r="BO691" s="36" t="n">
        <x:f>MAX(0,AS691+BD691-BZ691)</x:f>
        <x:v>13</x:v>
      </x:c>
      <x:c r="BP691" s="36" t="n">
        <x:f>MAX(0,AT691+BE691-CA691)</x:f>
        <x:v>42</x:v>
      </x:c>
      <x:c r="BQ691" s="36" t="n">
        <x:f>MAX(0,AU691+BF691-CB691)</x:f>
        <x:v>34</x:v>
      </x:c>
      <x:c r="BR691" s="36" t="n">
        <x:f>MAX(0,AV691+BG691-CC691)</x:f>
        <x:v>59</x:v>
      </x:c>
      <x:c r="BS691" s="36" t="n">
        <x:f>MAX(0,AW691+BH691-CD691)</x:f>
        <x:v>44</x:v>
      </x:c>
      <x:c r="BT691" s="36" t="n">
        <x:f>MAX(0,AX691+BI691-CE691)</x:f>
        <x:v>43</x:v>
      </x:c>
      <x:c r="BU691" s="36" t="n">
        <x:f>SUM(BK691:BT691)</x:f>
        <x:v>413</x:v>
      </x:c>
      <x:c r="BV691" s="36" t="n">
        <x:v>0</x:v>
      </x:c>
      <x:c r="BW691" s="36" t="n">
        <x:v>0</x:v>
      </x:c>
      <x:c r="BX691" s="36" t="n">
        <x:v>0</x:v>
      </x:c>
      <x:c r="BY691" s="36" t="n">
        <x:v>0</x:v>
      </x:c>
      <x:c r="BZ691" s="36" t="n">
        <x:v>1</x:v>
      </x:c>
      <x:c r="CA691" s="36" t="n">
        <x:v>0</x:v>
      </x:c>
      <x:c r="CB691" s="36" t="n">
        <x:v>0</x:v>
      </x:c>
      <x:c r="CC691" s="36" t="n">
        <x:v>1</x:v>
      </x:c>
      <x:c r="CD691" s="36" t="n">
        <x:v>0</x:v>
      </x:c>
      <x:c r="CE691" s="36" t="n">
        <x:v>1</x:v>
      </x:c>
      <x:c r="CF691" s="36"/>
      <x:c r="CG691" s="36" t="n">
        <x:f>SUM(BV691,BW691,BX691,BY691)</x:f>
        <x:v>0</x:v>
      </x:c>
      <x:c r="CH691" s="36" t="n">
        <x:f>SUM(BZ691,CA691)</x:f>
        <x:v>1</x:v>
      </x:c>
      <x:c r="CI691" s="36" t="n">
        <x:f>SUM(CB691)</x:f>
        <x:v>0</x:v>
      </x:c>
      <x:c r="CJ691" s="36" t="n">
        <x:f>SUM(CC691,CD691)</x:f>
        <x:v>1</x:v>
      </x:c>
      <x:c r="CK691" s="36" t="n">
        <x:f>SUM(CE691)</x:f>
        <x:v>1</x:v>
      </x:c>
      <x:c r="CL691" s="36" t="n">
        <x:f>SUM(CG691:CK691)</x:f>
        <x:v>3</x:v>
      </x:c>
      <x:c r="CM691" s="39" t="n">
        <x:f>SUM(BV691*1,BW691*1,BX691*1,BY691*1)</x:f>
        <x:v>0</x:v>
      </x:c>
      <x:c r="CN691" s="39" t="n">
        <x:f>SUM(BZ691*0.324,CA691*0.416)</x:f>
        <x:v>0.324</x:v>
      </x:c>
      <x:c r="CO691" s="39" t="n">
        <x:f>SUM(CB691*0.75)</x:f>
        <x:v>0</x:v>
      </x:c>
      <x:c r="CP691" s="39" t="n">
        <x:f>SUM(CC691*0.325,CD691*0.2)</x:f>
        <x:v>0.325</x:v>
      </x:c>
      <x:c r="CQ691" s="39" t="n">
        <x:f>SUM(CE691*0.24)</x:f>
        <x:v>0.24</x:v>
      </x:c>
      <x:c r="CR691" s="39" t="n">
        <x:f>SUM(CM691:CQ691)</x:f>
        <x:v>0.889</x:v>
      </x:c>
      <x:c r="CS691" s="36" t="n">
        <x:f>SUM(CG691:CH691)</x:f>
        <x:v>1</x:v>
      </x:c>
      <x:c r="CT691" s="36" t="str"/>
      <x:c r="CU691" s="36" t="n">
        <x:f>MIN(AG691,CG691)</x:f>
        <x:v>0</x:v>
      </x:c>
      <x:c r="CV691" s="36" t="n">
        <x:f>MIN(AG691,CH691)</x:f>
        <x:v>1</x:v>
      </x:c>
      <x:c r="CW691" s="36" t="n">
        <x:f>MIN(AG691,CI691)</x:f>
        <x:v>0</x:v>
      </x:c>
      <x:c r="CX691" s="36" t="n">
        <x:f>MIN(AG691,CJ691)</x:f>
        <x:v>1</x:v>
      </x:c>
      <x:c r="CY691" s="36" t="n">
        <x:f>MIN(AG691,CK691)</x:f>
        <x:v>1</x:v>
      </x:c>
    </x:row>
    <x:row r="692" ht="18" customHeight="1">
      <x:c r="A692" s="35" t="str">
        <x:v>Area TWT-03</x:v>
      </x:c>
      <x:c r="B692" s="35" t="str">
        <x:v>Area Lead TWT-03</x:v>
      </x:c>
      <x:c r="C692" s="35" t="str">
        <x:v>Field Lead TWT-06</x:v>
      </x:c>
      <x:c r="D692" s="35" t="str">
        <x:v>City TWT-E</x:v>
      </x:c>
      <x:c r="E692" s="35" t="n">
        <x:v>4</x:v>
      </x:c>
      <x:c r="F692" s="35" t="n">
        <x:v>24</x:v>
      </x:c>
      <x:c r="G692" s="35" t="n">
        <x:v>1</x:v>
      </x:c>
      <x:c r="H692" s="35" t="str">
        <x:v>Promoter</x:v>
      </x:c>
      <x:c r="I692" s="35" t="str">
        <x:v>Agency TWT-02</x:v>
      </x:c>
      <x:c r="J692" s="35" t="str">
        <x:v>PR-TWT-010</x:v>
      </x:c>
      <x:c r="K692" s="35" t="str">
        <x:v>Masked Promoter TWT-010</x:v>
      </x:c>
      <x:c r="L692" s="35" t="str">
        <x:v>9XXXX10010</x:v>
      </x:c>
      <x:c r="M692" s="37" t="n">
        <x:v>46184</x:v>
      </x:c>
      <x:c r="N692" s="35" t="str">
        <x:v>Cohort 2</x:v>
      </x:c>
      <x:c r="O692" s="35" t="str">
        <x:v>DIST-TWT-03</x:v>
      </x:c>
      <x:c r="P692" s="35" t="str">
        <x:v>Masked Distributor TWT-03</x:v>
      </x:c>
      <x:c r="Q692" s="35" t="str">
        <x:v>P-TWT-029</x:v>
      </x:c>
      <x:c r="R692" s="35" t="str">
        <x:v>TWT-029</x:v>
      </x:c>
      <x:c r="S692" s="35" t="str">
        <x:v>Masked Store TWT-029</x:v>
      </x:c>
      <x:c r="T692" s="35" t="str">
        <x:v>XX1029</x:v>
      </x:c>
      <x:c r="U692" s="35" t="str">
        <x:v>Health Store</x:v>
      </x:c>
      <x:c r="V692" s="35" t="str">
        <x:v>Masked</x:v>
      </x:c>
      <x:c r="W692" s="35" t="str">
        <x:v>Masked</x:v>
      </x:c>
      <x:c r="X692" s="37" t="n">
        <x:v>46213</x:v>
      </x:c>
      <x:c r="Y692" s="37" t="n">
        <x:v>46282</x:v>
      </x:c>
      <x:c r="Z692" s="35" t="str">
        <x:v>W03</x:v>
      </x:c>
      <x:c r="AA692" s="35" t="str">
        <x:v>Sep'26</x:v>
      </x:c>
      <x:c r="AB692" s="35" t="str">
        <x:v>15 - 21</x:v>
      </x:c>
      <x:c r="AC692" s="35" t="str">
        <x:v>Week 3 of Sep 2026</x:v>
      </x:c>
      <x:c r="AD692" s="35" t="str">
        <x:v>Continue</x:v>
      </x:c>
      <x:c r="AE692" s="35" t="str"/>
      <x:c r="AF692" s="36" t="n">
        <x:v>46</x:v>
      </x:c>
      <x:c r="AG692" s="36" t="n">
        <x:v>18</x:v>
      </x:c>
      <x:c r="AH692" s="38" t="n">
        <x:f>IFERROR(AG692/AF692,0)</x:f>
        <x:v>0.391304347826087</x:v>
      </x:c>
      <x:c r="AI692" s="36" t="n">
        <x:v>14</x:v>
      </x:c>
      <x:c r="AJ692" s="38" t="n">
        <x:f>IFERROR(AI692/AG692,0)</x:f>
        <x:v>0.7777777777777778</x:v>
      </x:c>
      <x:c r="AK692" s="36" t="n">
        <x:v>5</x:v>
      </x:c>
      <x:c r="AL692" s="36" t="n">
        <x:v>4</x:v>
      </x:c>
      <x:c r="AM692" s="36" t="n">
        <x:v>1</x:v>
      </x:c>
      <x:c r="AN692" s="38" t="n">
        <x:f>IFERROR(AL692/AG692,0)</x:f>
        <x:v>0.2222222222222222</x:v>
      </x:c>
      <x:c r="AO692" s="36" t="n">
        <x:f>BK691</x:f>
        <x:v>36</x:v>
      </x:c>
      <x:c r="AP692" s="36" t="n">
        <x:f>BL691</x:f>
        <x:v>54</x:v>
      </x:c>
      <x:c r="AQ692" s="36" t="n">
        <x:f>BM691</x:f>
        <x:v>50</x:v>
      </x:c>
      <x:c r="AR692" s="36" t="n">
        <x:f>BN691</x:f>
        <x:v>38</x:v>
      </x:c>
      <x:c r="AS692" s="36" t="n">
        <x:f>BO691</x:f>
        <x:v>13</x:v>
      </x:c>
      <x:c r="AT692" s="36" t="n">
        <x:f>BP691</x:f>
        <x:v>42</x:v>
      </x:c>
      <x:c r="AU692" s="36" t="n">
        <x:f>BQ691</x:f>
        <x:v>34</x:v>
      </x:c>
      <x:c r="AV692" s="36" t="n">
        <x:f>BR691</x:f>
        <x:v>59</x:v>
      </x:c>
      <x:c r="AW692" s="36" t="n">
        <x:f>BS691</x:f>
        <x:v>44</x:v>
      </x:c>
      <x:c r="AX692" s="36" t="n">
        <x:f>BT691</x:f>
        <x:v>43</x:v>
      </x:c>
      <x:c r="AY692" s="36" t="n">
        <x:f>SUM(AO692:AX692)</x:f>
        <x:v>413</x:v>
      </x:c>
      <x:c r="AZ692" s="36" t="n">
        <x:v>0</x:v>
      </x:c>
      <x:c r="BA692" s="36" t="n">
        <x:v>0</x:v>
      </x:c>
      <x:c r="BB692" s="36" t="n">
        <x:v>0</x:v>
      </x:c>
      <x:c r="BC692" s="36" t="n">
        <x:v>15</x:v>
      </x:c>
      <x:c r="BD692" s="36" t="n">
        <x:v>0</x:v>
      </x:c>
      <x:c r="BE692" s="36" t="n">
        <x:v>0</x:v>
      </x:c>
      <x:c r="BF692" s="36" t="n">
        <x:v>0</x:v>
      </x:c>
      <x:c r="BG692" s="36" t="n">
        <x:v>0</x:v>
      </x:c>
      <x:c r="BH692" s="36" t="n">
        <x:v>0</x:v>
      </x:c>
      <x:c r="BI692" s="36" t="n">
        <x:v>16</x:v>
      </x:c>
      <x:c r="BJ692" s="36"/>
      <x:c r="BK692" s="36" t="n">
        <x:f>MAX(0,AO692+AZ692-BV692)</x:f>
        <x:v>35</x:v>
      </x:c>
      <x:c r="BL692" s="36" t="n">
        <x:f>MAX(0,AP692+BA692-BW692)</x:f>
        <x:v>54</x:v>
      </x:c>
      <x:c r="BM692" s="36" t="n">
        <x:f>MAX(0,AQ692+BB692-BX692)</x:f>
        <x:v>49</x:v>
      </x:c>
      <x:c r="BN692" s="36" t="n">
        <x:f>MAX(0,AR692+BC692-BY692)</x:f>
        <x:v>53</x:v>
      </x:c>
      <x:c r="BO692" s="36" t="n">
        <x:f>MAX(0,AS692+BD692-BZ692)</x:f>
        <x:v>12</x:v>
      </x:c>
      <x:c r="BP692" s="36" t="n">
        <x:f>MAX(0,AT692+BE692-CA692)</x:f>
        <x:v>41</x:v>
      </x:c>
      <x:c r="BQ692" s="36" t="n">
        <x:f>MAX(0,AU692+BF692-CB692)</x:f>
        <x:v>33</x:v>
      </x:c>
      <x:c r="BR692" s="36" t="n">
        <x:f>MAX(0,AV692+BG692-CC692)</x:f>
        <x:v>58</x:v>
      </x:c>
      <x:c r="BS692" s="36" t="n">
        <x:f>MAX(0,AW692+BH692-CD692)</x:f>
        <x:v>43</x:v>
      </x:c>
      <x:c r="BT692" s="36" t="n">
        <x:f>MAX(0,AX692+BI692-CE692)</x:f>
        <x:v>58</x:v>
      </x:c>
      <x:c r="BU692" s="36" t="n">
        <x:f>SUM(BK692:BT692)</x:f>
        <x:v>436</x:v>
      </x:c>
      <x:c r="BV692" s="36" t="n">
        <x:v>1</x:v>
      </x:c>
      <x:c r="BW692" s="36" t="n">
        <x:v>0</x:v>
      </x:c>
      <x:c r="BX692" s="36" t="n">
        <x:v>1</x:v>
      </x:c>
      <x:c r="BY692" s="36" t="n">
        <x:v>0</x:v>
      </x:c>
      <x:c r="BZ692" s="36" t="n">
        <x:v>1</x:v>
      </x:c>
      <x:c r="CA692" s="36" t="n">
        <x:v>1</x:v>
      </x:c>
      <x:c r="CB692" s="36" t="n">
        <x:v>1</x:v>
      </x:c>
      <x:c r="CC692" s="36" t="n">
        <x:v>1</x:v>
      </x:c>
      <x:c r="CD692" s="36" t="n">
        <x:v>1</x:v>
      </x:c>
      <x:c r="CE692" s="36" t="n">
        <x:v>1</x:v>
      </x:c>
      <x:c r="CF692" s="36"/>
      <x:c r="CG692" s="36" t="n">
        <x:f>SUM(BV692,BW692,BX692,BY692)</x:f>
        <x:v>2</x:v>
      </x:c>
      <x:c r="CH692" s="36" t="n">
        <x:f>SUM(BZ692,CA692)</x:f>
        <x:v>2</x:v>
      </x:c>
      <x:c r="CI692" s="36" t="n">
        <x:f>SUM(CB692)</x:f>
        <x:v>1</x:v>
      </x:c>
      <x:c r="CJ692" s="36" t="n">
        <x:f>SUM(CC692,CD692)</x:f>
        <x:v>2</x:v>
      </x:c>
      <x:c r="CK692" s="36" t="n">
        <x:f>SUM(CE692)</x:f>
        <x:v>1</x:v>
      </x:c>
      <x:c r="CL692" s="36" t="n">
        <x:f>SUM(CG692:CK692)</x:f>
        <x:v>8</x:v>
      </x:c>
      <x:c r="CM692" s="39" t="n">
        <x:f>SUM(BV692*1,BW692*1,BX692*1,BY692*1)</x:f>
        <x:v>2</x:v>
      </x:c>
      <x:c r="CN692" s="39" t="n">
        <x:f>SUM(BZ692*0.324,CA692*0.416)</x:f>
        <x:v>0.74</x:v>
      </x:c>
      <x:c r="CO692" s="39" t="n">
        <x:f>SUM(CB692*0.75)</x:f>
        <x:v>0.75</x:v>
      </x:c>
      <x:c r="CP692" s="39" t="n">
        <x:f>SUM(CC692*0.325,CD692*0.2)</x:f>
        <x:v>0.525</x:v>
      </x:c>
      <x:c r="CQ692" s="39" t="n">
        <x:f>SUM(CE692*0.24)</x:f>
        <x:v>0.24</x:v>
      </x:c>
      <x:c r="CR692" s="39" t="n">
        <x:f>SUM(CM692:CQ692)</x:f>
        <x:v>4.255000000000001</x:v>
      </x:c>
      <x:c r="CS692" s="36" t="n">
        <x:f>SUM(CG692:CH692)</x:f>
        <x:v>4</x:v>
      </x:c>
      <x:c r="CT692" s="36" t="str"/>
      <x:c r="CU692" s="36" t="n">
        <x:f>MIN(AG692,CG692)</x:f>
        <x:v>2</x:v>
      </x:c>
      <x:c r="CV692" s="36" t="n">
        <x:f>MIN(AG692,CH692)</x:f>
        <x:v>2</x:v>
      </x:c>
      <x:c r="CW692" s="36" t="n">
        <x:f>MIN(AG692,CI692)</x:f>
        <x:v>1</x:v>
      </x:c>
      <x:c r="CX692" s="36" t="n">
        <x:f>MIN(AG692,CJ692)</x:f>
        <x:v>2</x:v>
      </x:c>
      <x:c r="CY692" s="36" t="n">
        <x:f>MIN(AG692,CK692)</x:f>
        <x:v>1</x:v>
      </x:c>
    </x:row>
    <x:row r="693" ht="18" customHeight="1">
      <x:c r="A693" s="35" t="str">
        <x:v>Area TWT-03</x:v>
      </x:c>
      <x:c r="B693" s="35" t="str">
        <x:v>Area Lead TWT-03</x:v>
      </x:c>
      <x:c r="C693" s="35" t="str">
        <x:v>Field Lead TWT-06</x:v>
      </x:c>
      <x:c r="D693" s="35" t="str">
        <x:v>City TWT-E</x:v>
      </x:c>
      <x:c r="E693" s="35" t="n">
        <x:v>4</x:v>
      </x:c>
      <x:c r="F693" s="35" t="n">
        <x:v>24</x:v>
      </x:c>
      <x:c r="G693" s="35" t="n">
        <x:v>1</x:v>
      </x:c>
      <x:c r="H693" s="35" t="str">
        <x:v>Promoter</x:v>
      </x:c>
      <x:c r="I693" s="35" t="str">
        <x:v>Agency TWT-02</x:v>
      </x:c>
      <x:c r="J693" s="35" t="str">
        <x:v>PR-TWT-010</x:v>
      </x:c>
      <x:c r="K693" s="35" t="str">
        <x:v>Masked Promoter TWT-010</x:v>
      </x:c>
      <x:c r="L693" s="35" t="str">
        <x:v>9XXXX10010</x:v>
      </x:c>
      <x:c r="M693" s="37" t="n">
        <x:v>46184</x:v>
      </x:c>
      <x:c r="N693" s="35" t="str">
        <x:v>Cohort 2</x:v>
      </x:c>
      <x:c r="O693" s="35" t="str">
        <x:v>DIST-TWT-03</x:v>
      </x:c>
      <x:c r="P693" s="35" t="str">
        <x:v>Masked Distributor TWT-03</x:v>
      </x:c>
      <x:c r="Q693" s="35" t="str">
        <x:v>P-TWT-029</x:v>
      </x:c>
      <x:c r="R693" s="35" t="str">
        <x:v>TWT-029</x:v>
      </x:c>
      <x:c r="S693" s="35" t="str">
        <x:v>Masked Store TWT-029</x:v>
      </x:c>
      <x:c r="T693" s="35" t="str">
        <x:v>XX1029</x:v>
      </x:c>
      <x:c r="U693" s="35" t="str">
        <x:v>Health Store</x:v>
      </x:c>
      <x:c r="V693" s="35" t="str">
        <x:v>Masked</x:v>
      </x:c>
      <x:c r="W693" s="35" t="str">
        <x:v>Masked</x:v>
      </x:c>
      <x:c r="X693" s="37" t="n">
        <x:v>46213</x:v>
      </x:c>
      <x:c r="Y693" s="37" t="n">
        <x:v>46283</x:v>
      </x:c>
      <x:c r="Z693" s="35" t="str">
        <x:v>W03</x:v>
      </x:c>
      <x:c r="AA693" s="35" t="str">
        <x:v>Sep'26</x:v>
      </x:c>
      <x:c r="AB693" s="35" t="str">
        <x:v>15 - 21</x:v>
      </x:c>
      <x:c r="AC693" s="35" t="str">
        <x:v>Week 3 of Sep 2026</x:v>
      </x:c>
      <x:c r="AD693" s="35" t="str">
        <x:v>Continue</x:v>
      </x:c>
      <x:c r="AE693" s="35" t="str"/>
      <x:c r="AF693" s="36" t="n">
        <x:v>38</x:v>
      </x:c>
      <x:c r="AG693" s="36" t="n">
        <x:v>14</x:v>
      </x:c>
      <x:c r="AH693" s="38" t="n">
        <x:f>IFERROR(AG693/AF693,0)</x:f>
        <x:v>0.3684210526315789</x:v>
      </x:c>
      <x:c r="AI693" s="36" t="n">
        <x:v>10</x:v>
      </x:c>
      <x:c r="AJ693" s="38" t="n">
        <x:f>IFERROR(AI693/AG693,0)</x:f>
        <x:v>0.7142857142857143</x:v>
      </x:c>
      <x:c r="AK693" s="36" t="n">
        <x:v>4</x:v>
      </x:c>
      <x:c r="AL693" s="36" t="n">
        <x:v>6</x:v>
      </x:c>
      <x:c r="AM693" s="36" t="n">
        <x:v>1</x:v>
      </x:c>
      <x:c r="AN693" s="38" t="n">
        <x:f>IFERROR(AL693/AG693,0)</x:f>
        <x:v>0.42857142857142855</x:v>
      </x:c>
      <x:c r="AO693" s="36" t="n">
        <x:f>BK692</x:f>
        <x:v>35</x:v>
      </x:c>
      <x:c r="AP693" s="36" t="n">
        <x:f>BL692</x:f>
        <x:v>54</x:v>
      </x:c>
      <x:c r="AQ693" s="36" t="n">
        <x:f>BM692</x:f>
        <x:v>49</x:v>
      </x:c>
      <x:c r="AR693" s="36" t="n">
        <x:f>BN692</x:f>
        <x:v>53</x:v>
      </x:c>
      <x:c r="AS693" s="36" t="n">
        <x:f>BO692</x:f>
        <x:v>12</x:v>
      </x:c>
      <x:c r="AT693" s="36" t="n">
        <x:f>BP692</x:f>
        <x:v>41</x:v>
      </x:c>
      <x:c r="AU693" s="36" t="n">
        <x:f>BQ692</x:f>
        <x:v>33</x:v>
      </x:c>
      <x:c r="AV693" s="36" t="n">
        <x:f>BR692</x:f>
        <x:v>58</x:v>
      </x:c>
      <x:c r="AW693" s="36" t="n">
        <x:f>BS692</x:f>
        <x:v>43</x:v>
      </x:c>
      <x:c r="AX693" s="36" t="n">
        <x:f>BT692</x:f>
        <x:v>58</x:v>
      </x:c>
      <x:c r="AY693" s="36" t="n">
        <x:f>SUM(AO693:AX693)</x:f>
        <x:v>436</x:v>
      </x:c>
      <x:c r="AZ693" s="36" t="n">
        <x:v>0</x:v>
      </x:c>
      <x:c r="BA693" s="36" t="n">
        <x:v>0</x:v>
      </x:c>
      <x:c r="BB693" s="36" t="n">
        <x:v>0</x:v>
      </x:c>
      <x:c r="BC693" s="36" t="n">
        <x:v>0</x:v>
      </x:c>
      <x:c r="BD693" s="36" t="n">
        <x:v>18</x:v>
      </x:c>
      <x:c r="BE693" s="36" t="n">
        <x:v>0</x:v>
      </x:c>
      <x:c r="BF693" s="36" t="n">
        <x:v>0</x:v>
      </x:c>
      <x:c r="BG693" s="36" t="n">
        <x:v>0</x:v>
      </x:c>
      <x:c r="BH693" s="36" t="n">
        <x:v>0</x:v>
      </x:c>
      <x:c r="BI693" s="36" t="n">
        <x:v>0</x:v>
      </x:c>
      <x:c r="BJ693" s="36"/>
      <x:c r="BK693" s="36" t="n">
        <x:f>MAX(0,AO693+AZ693-BV693)</x:f>
        <x:v>34</x:v>
      </x:c>
      <x:c r="BL693" s="36" t="n">
        <x:f>MAX(0,AP693+BA693-BW693)</x:f>
        <x:v>53</x:v>
      </x:c>
      <x:c r="BM693" s="36" t="n">
        <x:f>MAX(0,AQ693+BB693-BX693)</x:f>
        <x:v>49</x:v>
      </x:c>
      <x:c r="BN693" s="36" t="n">
        <x:f>MAX(0,AR693+BC693-BY693)</x:f>
        <x:v>53</x:v>
      </x:c>
      <x:c r="BO693" s="36" t="n">
        <x:f>MAX(0,AS693+BD693-BZ693)</x:f>
        <x:v>29</x:v>
      </x:c>
      <x:c r="BP693" s="36" t="n">
        <x:f>MAX(0,AT693+BE693-CA693)</x:f>
        <x:v>40</x:v>
      </x:c>
      <x:c r="BQ693" s="36" t="n">
        <x:f>MAX(0,AU693+BF693-CB693)</x:f>
        <x:v>32</x:v>
      </x:c>
      <x:c r="BR693" s="36" t="n">
        <x:f>MAX(0,AV693+BG693-CC693)</x:f>
        <x:v>57</x:v>
      </x:c>
      <x:c r="BS693" s="36" t="n">
        <x:f>MAX(0,AW693+BH693-CD693)</x:f>
        <x:v>42</x:v>
      </x:c>
      <x:c r="BT693" s="36" t="n">
        <x:f>MAX(0,AX693+BI693-CE693)</x:f>
        <x:v>57</x:v>
      </x:c>
      <x:c r="BU693" s="36" t="n">
        <x:f>SUM(BK693:BT693)</x:f>
        <x:v>446</x:v>
      </x:c>
      <x:c r="BV693" s="36" t="n">
        <x:v>1</x:v>
      </x:c>
      <x:c r="BW693" s="36" t="n">
        <x:v>1</x:v>
      </x:c>
      <x:c r="BX693" s="36" t="n">
        <x:v>0</x:v>
      </x:c>
      <x:c r="BY693" s="36" t="n">
        <x:v>0</x:v>
      </x:c>
      <x:c r="BZ693" s="36" t="n">
        <x:v>1</x:v>
      </x:c>
      <x:c r="CA693" s="36" t="n">
        <x:v>1</x:v>
      </x:c>
      <x:c r="CB693" s="36" t="n">
        <x:v>1</x:v>
      </x:c>
      <x:c r="CC693" s="36" t="n">
        <x:v>1</x:v>
      </x:c>
      <x:c r="CD693" s="36" t="n">
        <x:v>1</x:v>
      </x:c>
      <x:c r="CE693" s="36" t="n">
        <x:v>1</x:v>
      </x:c>
      <x:c r="CF693" s="36"/>
      <x:c r="CG693" s="36" t="n">
        <x:f>SUM(BV693,BW693,BX693,BY693)</x:f>
        <x:v>2</x:v>
      </x:c>
      <x:c r="CH693" s="36" t="n">
        <x:f>SUM(BZ693,CA693)</x:f>
        <x:v>2</x:v>
      </x:c>
      <x:c r="CI693" s="36" t="n">
        <x:f>SUM(CB693)</x:f>
        <x:v>1</x:v>
      </x:c>
      <x:c r="CJ693" s="36" t="n">
        <x:f>SUM(CC693,CD693)</x:f>
        <x:v>2</x:v>
      </x:c>
      <x:c r="CK693" s="36" t="n">
        <x:f>SUM(CE693)</x:f>
        <x:v>1</x:v>
      </x:c>
      <x:c r="CL693" s="36" t="n">
        <x:f>SUM(CG693:CK693)</x:f>
        <x:v>8</x:v>
      </x:c>
      <x:c r="CM693" s="39" t="n">
        <x:f>SUM(BV693*1,BW693*1,BX693*1,BY693*1)</x:f>
        <x:v>2</x:v>
      </x:c>
      <x:c r="CN693" s="39" t="n">
        <x:f>SUM(BZ693*0.324,CA693*0.416)</x:f>
        <x:v>0.74</x:v>
      </x:c>
      <x:c r="CO693" s="39" t="n">
        <x:f>SUM(CB693*0.75)</x:f>
        <x:v>0.75</x:v>
      </x:c>
      <x:c r="CP693" s="39" t="n">
        <x:f>SUM(CC693*0.325,CD693*0.2)</x:f>
        <x:v>0.525</x:v>
      </x:c>
      <x:c r="CQ693" s="39" t="n">
        <x:f>SUM(CE693*0.24)</x:f>
        <x:v>0.24</x:v>
      </x:c>
      <x:c r="CR693" s="39" t="n">
        <x:f>SUM(CM693:CQ693)</x:f>
        <x:v>4.255000000000001</x:v>
      </x:c>
      <x:c r="CS693" s="36" t="n">
        <x:f>SUM(CG693:CH693)</x:f>
        <x:v>4</x:v>
      </x:c>
      <x:c r="CT693" s="36" t="str"/>
      <x:c r="CU693" s="36" t="n">
        <x:f>MIN(AG693,CG693)</x:f>
        <x:v>2</x:v>
      </x:c>
      <x:c r="CV693" s="36" t="n">
        <x:f>MIN(AG693,CH693)</x:f>
        <x:v>2</x:v>
      </x:c>
      <x:c r="CW693" s="36" t="n">
        <x:f>MIN(AG693,CI693)</x:f>
        <x:v>1</x:v>
      </x:c>
      <x:c r="CX693" s="36" t="n">
        <x:f>MIN(AG693,CJ693)</x:f>
        <x:v>2</x:v>
      </x:c>
      <x:c r="CY693" s="36" t="n">
        <x:f>MIN(AG693,CK693)</x:f>
        <x:v>1</x:v>
      </x:c>
    </x:row>
    <x:row r="694" ht="18" customHeight="1">
      <x:c r="A694" s="35" t="str">
        <x:v>Area TWT-03</x:v>
      </x:c>
      <x:c r="B694" s="35" t="str">
        <x:v>Area Lead TWT-03</x:v>
      </x:c>
      <x:c r="C694" s="35" t="str">
        <x:v>Field Lead TWT-06</x:v>
      </x:c>
      <x:c r="D694" s="35" t="str">
        <x:v>City TWT-E</x:v>
      </x:c>
      <x:c r="E694" s="35" t="n">
        <x:v>4</x:v>
      </x:c>
      <x:c r="F694" s="35" t="n">
        <x:v>24</x:v>
      </x:c>
      <x:c r="G694" s="35" t="n">
        <x:v>1</x:v>
      </x:c>
      <x:c r="H694" s="35" t="str">
        <x:v>Promoter</x:v>
      </x:c>
      <x:c r="I694" s="35" t="str">
        <x:v>Agency TWT-02</x:v>
      </x:c>
      <x:c r="J694" s="35" t="str">
        <x:v>PR-TWT-010</x:v>
      </x:c>
      <x:c r="K694" s="35" t="str">
        <x:v>Masked Promoter TWT-010</x:v>
      </x:c>
      <x:c r="L694" s="35" t="str">
        <x:v>9XXXX10010</x:v>
      </x:c>
      <x:c r="M694" s="37" t="n">
        <x:v>46184</x:v>
      </x:c>
      <x:c r="N694" s="35" t="str">
        <x:v>Cohort 2</x:v>
      </x:c>
      <x:c r="O694" s="35" t="str">
        <x:v>DIST-TWT-03</x:v>
      </x:c>
      <x:c r="P694" s="35" t="str">
        <x:v>Masked Distributor TWT-03</x:v>
      </x:c>
      <x:c r="Q694" s="35" t="str">
        <x:v>P-TWT-029</x:v>
      </x:c>
      <x:c r="R694" s="35" t="str">
        <x:v>TWT-029</x:v>
      </x:c>
      <x:c r="S694" s="35" t="str">
        <x:v>Masked Store TWT-029</x:v>
      </x:c>
      <x:c r="T694" s="35" t="str">
        <x:v>XX1029</x:v>
      </x:c>
      <x:c r="U694" s="35" t="str">
        <x:v>Health Store</x:v>
      </x:c>
      <x:c r="V694" s="35" t="str">
        <x:v>Masked</x:v>
      </x:c>
      <x:c r="W694" s="35" t="str">
        <x:v>Masked</x:v>
      </x:c>
      <x:c r="X694" s="37" t="n">
        <x:v>46213</x:v>
      </x:c>
      <x:c r="Y694" s="37" t="n">
        <x:v>46284</x:v>
      </x:c>
      <x:c r="Z694" s="35" t="str">
        <x:v>W03</x:v>
      </x:c>
      <x:c r="AA694" s="35" t="str">
        <x:v>Sep'26</x:v>
      </x:c>
      <x:c r="AB694" s="35" t="str">
        <x:v>15 - 21</x:v>
      </x:c>
      <x:c r="AC694" s="35" t="str">
        <x:v>Week 3 of Sep 2026</x:v>
      </x:c>
      <x:c r="AD694" s="35" t="str">
        <x:v>Continue</x:v>
      </x:c>
      <x:c r="AE694" s="35" t="str">
        <x:v>Normal operations</x:v>
      </x:c>
      <x:c r="AF694" s="36" t="n">
        <x:v>72</x:v>
      </x:c>
      <x:c r="AG694" s="36" t="n">
        <x:v>29</x:v>
      </x:c>
      <x:c r="AH694" s="38" t="n">
        <x:f>IFERROR(AG694/AF694,0)</x:f>
        <x:v>0.4027777777777778</x:v>
      </x:c>
      <x:c r="AI694" s="36" t="n">
        <x:v>23</x:v>
      </x:c>
      <x:c r="AJ694" s="38" t="n">
        <x:f>IFERROR(AI694/AG694,0)</x:f>
        <x:v>0.7931034482758621</x:v>
      </x:c>
      <x:c r="AK694" s="36" t="n">
        <x:v>5</x:v>
      </x:c>
      <x:c r="AL694" s="36" t="n">
        <x:v>6</x:v>
      </x:c>
      <x:c r="AM694" s="36" t="n">
        <x:v>1</x:v>
      </x:c>
      <x:c r="AN694" s="38" t="n">
        <x:f>IFERROR(AL694/AG694,0)</x:f>
        <x:v>0.20689655172413793</x:v>
      </x:c>
      <x:c r="AO694" s="36" t="n">
        <x:f>BK693</x:f>
        <x:v>34</x:v>
      </x:c>
      <x:c r="AP694" s="36" t="n">
        <x:f>BL693</x:f>
        <x:v>53</x:v>
      </x:c>
      <x:c r="AQ694" s="36" t="n">
        <x:f>BM693</x:f>
        <x:v>49</x:v>
      </x:c>
      <x:c r="AR694" s="36" t="n">
        <x:f>BN693</x:f>
        <x:v>53</x:v>
      </x:c>
      <x:c r="AS694" s="36" t="n">
        <x:f>BO693</x:f>
        <x:v>29</x:v>
      </x:c>
      <x:c r="AT694" s="36" t="n">
        <x:f>BP693</x:f>
        <x:v>40</x:v>
      </x:c>
      <x:c r="AU694" s="36" t="n">
        <x:f>BQ693</x:f>
        <x:v>32</x:v>
      </x:c>
      <x:c r="AV694" s="36" t="n">
        <x:f>BR693</x:f>
        <x:v>57</x:v>
      </x:c>
      <x:c r="AW694" s="36" t="n">
        <x:f>BS693</x:f>
        <x:v>42</x:v>
      </x:c>
      <x:c r="AX694" s="36" t="n">
        <x:f>BT693</x:f>
        <x:v>57</x:v>
      </x:c>
      <x:c r="AY694" s="36" t="n">
        <x:f>SUM(AO694:AX694)</x:f>
        <x:v>446</x:v>
      </x:c>
      <x:c r="AZ694" s="36" t="n">
        <x:v>0</x:v>
      </x:c>
      <x:c r="BA694" s="36" t="n">
        <x:v>0</x:v>
      </x:c>
      <x:c r="BB694" s="36" t="n">
        <x:v>0</x:v>
      </x:c>
      <x:c r="BC694" s="36" t="n">
        <x:v>0</x:v>
      </x:c>
      <x:c r="BD694" s="36" t="n">
        <x:v>0</x:v>
      </x:c>
      <x:c r="BE694" s="36" t="n">
        <x:v>15</x:v>
      </x:c>
      <x:c r="BF694" s="36" t="n">
        <x:v>0</x:v>
      </x:c>
      <x:c r="BG694" s="36" t="n">
        <x:v>0</x:v>
      </x:c>
      <x:c r="BH694" s="36" t="n">
        <x:v>0</x:v>
      </x:c>
      <x:c r="BI694" s="36" t="n">
        <x:v>0</x:v>
      </x:c>
      <x:c r="BJ694" s="36"/>
      <x:c r="BK694" s="36" t="n">
        <x:f>MAX(0,AO694+AZ694-BV694)</x:f>
        <x:v>34</x:v>
      </x:c>
      <x:c r="BL694" s="36" t="n">
        <x:f>MAX(0,AP694+BA694-BW694)</x:f>
        <x:v>52</x:v>
      </x:c>
      <x:c r="BM694" s="36" t="n">
        <x:f>MAX(0,AQ694+BB694-BX694)</x:f>
        <x:v>48</x:v>
      </x:c>
      <x:c r="BN694" s="36" t="n">
        <x:f>MAX(0,AR694+BC694-BY694)</x:f>
        <x:v>52</x:v>
      </x:c>
      <x:c r="BO694" s="36" t="n">
        <x:f>MAX(0,AS694+BD694-BZ694)</x:f>
        <x:v>28</x:v>
      </x:c>
      <x:c r="BP694" s="36" t="n">
        <x:f>MAX(0,AT694+BE694-CA694)</x:f>
        <x:v>54</x:v>
      </x:c>
      <x:c r="BQ694" s="36" t="n">
        <x:f>MAX(0,AU694+BF694-CB694)</x:f>
        <x:v>31</x:v>
      </x:c>
      <x:c r="BR694" s="36" t="n">
        <x:f>MAX(0,AV694+BG694-CC694)</x:f>
        <x:v>56</x:v>
      </x:c>
      <x:c r="BS694" s="36" t="n">
        <x:f>MAX(0,AW694+BH694-CD694)</x:f>
        <x:v>41</x:v>
      </x:c>
      <x:c r="BT694" s="36" t="n">
        <x:f>MAX(0,AX694+BI694-CE694)</x:f>
        <x:v>56</x:v>
      </x:c>
      <x:c r="BU694" s="36" t="n">
        <x:f>SUM(BK694:BT694)</x:f>
        <x:v>452</x:v>
      </x:c>
      <x:c r="BV694" s="36" t="n">
        <x:v>0</x:v>
      </x:c>
      <x:c r="BW694" s="36" t="n">
        <x:v>1</x:v>
      </x:c>
      <x:c r="BX694" s="36" t="n">
        <x:v>1</x:v>
      </x:c>
      <x:c r="BY694" s="36" t="n">
        <x:v>1</x:v>
      </x:c>
      <x:c r="BZ694" s="36" t="n">
        <x:v>1</x:v>
      </x:c>
      <x:c r="CA694" s="36" t="n">
        <x:v>1</x:v>
      </x:c>
      <x:c r="CB694" s="36" t="n">
        <x:v>1</x:v>
      </x:c>
      <x:c r="CC694" s="36" t="n">
        <x:v>1</x:v>
      </x:c>
      <x:c r="CD694" s="36" t="n">
        <x:v>1</x:v>
      </x:c>
      <x:c r="CE694" s="36" t="n">
        <x:v>1</x:v>
      </x:c>
      <x:c r="CF694" s="36"/>
      <x:c r="CG694" s="36" t="n">
        <x:f>SUM(BV694,BW694,BX694,BY694)</x:f>
        <x:v>3</x:v>
      </x:c>
      <x:c r="CH694" s="36" t="n">
        <x:f>SUM(BZ694,CA694)</x:f>
        <x:v>2</x:v>
      </x:c>
      <x:c r="CI694" s="36" t="n">
        <x:f>SUM(CB694)</x:f>
        <x:v>1</x:v>
      </x:c>
      <x:c r="CJ694" s="36" t="n">
        <x:f>SUM(CC694,CD694)</x:f>
        <x:v>2</x:v>
      </x:c>
      <x:c r="CK694" s="36" t="n">
        <x:f>SUM(CE694)</x:f>
        <x:v>1</x:v>
      </x:c>
      <x:c r="CL694" s="36" t="n">
        <x:f>SUM(CG694:CK694)</x:f>
        <x:v>9</x:v>
      </x:c>
      <x:c r="CM694" s="39" t="n">
        <x:f>SUM(BV694*1,BW694*1,BX694*1,BY694*1)</x:f>
        <x:v>3</x:v>
      </x:c>
      <x:c r="CN694" s="39" t="n">
        <x:f>SUM(BZ694*0.324,CA694*0.416)</x:f>
        <x:v>0.74</x:v>
      </x:c>
      <x:c r="CO694" s="39" t="n">
        <x:f>SUM(CB694*0.75)</x:f>
        <x:v>0.75</x:v>
      </x:c>
      <x:c r="CP694" s="39" t="n">
        <x:f>SUM(CC694*0.325,CD694*0.2)</x:f>
        <x:v>0.525</x:v>
      </x:c>
      <x:c r="CQ694" s="39" t="n">
        <x:f>SUM(CE694*0.24)</x:f>
        <x:v>0.24</x:v>
      </x:c>
      <x:c r="CR694" s="39" t="n">
        <x:f>SUM(CM694:CQ694)</x:f>
        <x:v>5.255000000000001</x:v>
      </x:c>
      <x:c r="CS694" s="36" t="n">
        <x:f>SUM(CG694:CH694)</x:f>
        <x:v>5</x:v>
      </x:c>
      <x:c r="CT694" s="36" t="str"/>
      <x:c r="CU694" s="36" t="n">
        <x:f>MIN(AG694,CG694)</x:f>
        <x:v>3</x:v>
      </x:c>
      <x:c r="CV694" s="36" t="n">
        <x:f>MIN(AG694,CH694)</x:f>
        <x:v>2</x:v>
      </x:c>
      <x:c r="CW694" s="36" t="n">
        <x:f>MIN(AG694,CI694)</x:f>
        <x:v>1</x:v>
      </x:c>
      <x:c r="CX694" s="36" t="n">
        <x:f>MIN(AG694,CJ694)</x:f>
        <x:v>2</x:v>
      </x:c>
      <x:c r="CY694" s="36" t="n">
        <x:f>MIN(AG694,CK694)</x:f>
        <x:v>1</x:v>
      </x:c>
    </x:row>
    <x:row r="695" ht="18" customHeight="1">
      <x:c r="A695" s="35" t="str">
        <x:v>Area TWT-03</x:v>
      </x:c>
      <x:c r="B695" s="35" t="str">
        <x:v>Area Lead TWT-03</x:v>
      </x:c>
      <x:c r="C695" s="35" t="str">
        <x:v>Field Lead TWT-06</x:v>
      </x:c>
      <x:c r="D695" s="35" t="str">
        <x:v>City TWT-E</x:v>
      </x:c>
      <x:c r="E695" s="35" t="n">
        <x:v>4</x:v>
      </x:c>
      <x:c r="F695" s="35" t="n">
        <x:v>24</x:v>
      </x:c>
      <x:c r="G695" s="35" t="n">
        <x:v>1</x:v>
      </x:c>
      <x:c r="H695" s="35" t="str">
        <x:v>Promoter</x:v>
      </x:c>
      <x:c r="I695" s="35" t="str">
        <x:v>Agency TWT-02</x:v>
      </x:c>
      <x:c r="J695" s="35" t="str">
        <x:v>PR-TWT-010</x:v>
      </x:c>
      <x:c r="K695" s="35" t="str">
        <x:v>Masked Promoter TWT-010</x:v>
      </x:c>
      <x:c r="L695" s="35" t="str">
        <x:v>9XXXX10010</x:v>
      </x:c>
      <x:c r="M695" s="37" t="n">
        <x:v>46184</x:v>
      </x:c>
      <x:c r="N695" s="35" t="str">
        <x:v>Cohort 2</x:v>
      </x:c>
      <x:c r="O695" s="35" t="str">
        <x:v>DIST-TWT-03</x:v>
      </x:c>
      <x:c r="P695" s="35" t="str">
        <x:v>Masked Distributor TWT-03</x:v>
      </x:c>
      <x:c r="Q695" s="35" t="str">
        <x:v>P-TWT-029</x:v>
      </x:c>
      <x:c r="R695" s="35" t="str">
        <x:v>TWT-029</x:v>
      </x:c>
      <x:c r="S695" s="35" t="str">
        <x:v>Masked Store TWT-029</x:v>
      </x:c>
      <x:c r="T695" s="35" t="str">
        <x:v>XX1029</x:v>
      </x:c>
      <x:c r="U695" s="35" t="str">
        <x:v>Health Store</x:v>
      </x:c>
      <x:c r="V695" s="35" t="str">
        <x:v>Masked</x:v>
      </x:c>
      <x:c r="W695" s="35" t="str">
        <x:v>Masked</x:v>
      </x:c>
      <x:c r="X695" s="37" t="n">
        <x:v>46213</x:v>
      </x:c>
      <x:c r="Y695" s="37" t="n">
        <x:v>46286</x:v>
      </x:c>
      <x:c r="Z695" s="35" t="str">
        <x:v>W03</x:v>
      </x:c>
      <x:c r="AA695" s="35" t="str">
        <x:v>Sep'26</x:v>
      </x:c>
      <x:c r="AB695" s="35" t="str">
        <x:v>15 - 21</x:v>
      </x:c>
      <x:c r="AC695" s="35" t="str">
        <x:v>Week 3 of Sep 2026</x:v>
      </x:c>
      <x:c r="AD695" s="35" t="str">
        <x:v>Continue</x:v>
      </x:c>
      <x:c r="AE695" s="35" t="str"/>
      <x:c r="AF695" s="36" t="n">
        <x:v>39</x:v>
      </x:c>
      <x:c r="AG695" s="36" t="n">
        <x:v>13</x:v>
      </x:c>
      <x:c r="AH695" s="38" t="n">
        <x:f>IFERROR(AG695/AF695,0)</x:f>
        <x:v>0.3333333333333333</x:v>
      </x:c>
      <x:c r="AI695" s="36" t="n">
        <x:v>10</x:v>
      </x:c>
      <x:c r="AJ695" s="38" t="n">
        <x:f>IFERROR(AI695/AG695,0)</x:f>
        <x:v>0.7692307692307693</x:v>
      </x:c>
      <x:c r="AK695" s="36" t="n">
        <x:v>3</x:v>
      </x:c>
      <x:c r="AL695" s="36" t="n">
        <x:v>6</x:v>
      </x:c>
      <x:c r="AM695" s="36" t="n">
        <x:v>1</x:v>
      </x:c>
      <x:c r="AN695" s="38" t="n">
        <x:f>IFERROR(AL695/AG695,0)</x:f>
        <x:v>0.46153846153846156</x:v>
      </x:c>
      <x:c r="AO695" s="36" t="n">
        <x:f>BK694</x:f>
        <x:v>34</x:v>
      </x:c>
      <x:c r="AP695" s="36" t="n">
        <x:f>BL694</x:f>
        <x:v>52</x:v>
      </x:c>
      <x:c r="AQ695" s="36" t="n">
        <x:f>BM694</x:f>
        <x:v>48</x:v>
      </x:c>
      <x:c r="AR695" s="36" t="n">
        <x:f>BN694</x:f>
        <x:v>52</x:v>
      </x:c>
      <x:c r="AS695" s="36" t="n">
        <x:f>BO694</x:f>
        <x:v>28</x:v>
      </x:c>
      <x:c r="AT695" s="36" t="n">
        <x:f>BP694</x:f>
        <x:v>54</x:v>
      </x:c>
      <x:c r="AU695" s="36" t="n">
        <x:f>BQ694</x:f>
        <x:v>31</x:v>
      </x:c>
      <x:c r="AV695" s="36" t="n">
        <x:f>BR694</x:f>
        <x:v>56</x:v>
      </x:c>
      <x:c r="AW695" s="36" t="n">
        <x:f>BS694</x:f>
        <x:v>41</x:v>
      </x:c>
      <x:c r="AX695" s="36" t="n">
        <x:f>BT694</x:f>
        <x:v>56</x:v>
      </x:c>
      <x:c r="AY695" s="36" t="n">
        <x:f>SUM(AO695:AX695)</x:f>
        <x:v>452</x:v>
      </x:c>
      <x:c r="AZ695" s="36" t="n">
        <x:v>13</x:v>
      </x:c>
      <x:c r="BA695" s="36" t="n">
        <x:v>0</x:v>
      </x:c>
      <x:c r="BB695" s="36" t="n">
        <x:v>0</x:v>
      </x:c>
      <x:c r="BC695" s="36" t="n">
        <x:v>0</x:v>
      </x:c>
      <x:c r="BD695" s="36" t="n">
        <x:v>0</x:v>
      </x:c>
      <x:c r="BE695" s="36" t="n">
        <x:v>0</x:v>
      </x:c>
      <x:c r="BF695" s="36" t="n">
        <x:v>19</x:v>
      </x:c>
      <x:c r="BG695" s="36" t="n">
        <x:v>0</x:v>
      </x:c>
      <x:c r="BH695" s="36" t="n">
        <x:v>0</x:v>
      </x:c>
      <x:c r="BI695" s="36" t="n">
        <x:v>0</x:v>
      </x:c>
      <x:c r="BJ695" s="36"/>
      <x:c r="BK695" s="36" t="n">
        <x:f>MAX(0,AO695+AZ695-BV695)</x:f>
        <x:v>47</x:v>
      </x:c>
      <x:c r="BL695" s="36" t="n">
        <x:f>MAX(0,AP695+BA695-BW695)</x:f>
        <x:v>51</x:v>
      </x:c>
      <x:c r="BM695" s="36" t="n">
        <x:f>MAX(0,AQ695+BB695-BX695)</x:f>
        <x:v>48</x:v>
      </x:c>
      <x:c r="BN695" s="36" t="n">
        <x:f>MAX(0,AR695+BC695-BY695)</x:f>
        <x:v>51</x:v>
      </x:c>
      <x:c r="BO695" s="36" t="n">
        <x:f>MAX(0,AS695+BD695-BZ695)</x:f>
        <x:v>27</x:v>
      </x:c>
      <x:c r="BP695" s="36" t="n">
        <x:f>MAX(0,AT695+BE695-CA695)</x:f>
        <x:v>53</x:v>
      </x:c>
      <x:c r="BQ695" s="36" t="n">
        <x:f>MAX(0,AU695+BF695-CB695)</x:f>
        <x:v>49</x:v>
      </x:c>
      <x:c r="BR695" s="36" t="n">
        <x:f>MAX(0,AV695+BG695-CC695)</x:f>
        <x:v>56</x:v>
      </x:c>
      <x:c r="BS695" s="36" t="n">
        <x:f>MAX(0,AW695+BH695-CD695)</x:f>
        <x:v>41</x:v>
      </x:c>
      <x:c r="BT695" s="36" t="n">
        <x:f>MAX(0,AX695+BI695-CE695)</x:f>
        <x:v>55</x:v>
      </x:c>
      <x:c r="BU695" s="36" t="n">
        <x:f>SUM(BK695:BT695)</x:f>
        <x:v>478</x:v>
      </x:c>
      <x:c r="BV695" s="36" t="n">
        <x:v>0</x:v>
      </x:c>
      <x:c r="BW695" s="36" t="n">
        <x:v>1</x:v>
      </x:c>
      <x:c r="BX695" s="36" t="n">
        <x:v>0</x:v>
      </x:c>
      <x:c r="BY695" s="36" t="n">
        <x:v>1</x:v>
      </x:c>
      <x:c r="BZ695" s="36" t="n">
        <x:v>1</x:v>
      </x:c>
      <x:c r="CA695" s="36" t="n">
        <x:v>1</x:v>
      </x:c>
      <x:c r="CB695" s="36" t="n">
        <x:v>1</x:v>
      </x:c>
      <x:c r="CC695" s="36" t="n">
        <x:v>0</x:v>
      </x:c>
      <x:c r="CD695" s="36" t="n">
        <x:v>0</x:v>
      </x:c>
      <x:c r="CE695" s="36" t="n">
        <x:v>1</x:v>
      </x:c>
      <x:c r="CF695" s="36"/>
      <x:c r="CG695" s="36" t="n">
        <x:f>SUM(BV695,BW695,BX695,BY695)</x:f>
        <x:v>2</x:v>
      </x:c>
      <x:c r="CH695" s="36" t="n">
        <x:f>SUM(BZ695,CA695)</x:f>
        <x:v>2</x:v>
      </x:c>
      <x:c r="CI695" s="36" t="n">
        <x:f>SUM(CB695)</x:f>
        <x:v>1</x:v>
      </x:c>
      <x:c r="CJ695" s="36" t="n">
        <x:f>SUM(CC695,CD695)</x:f>
        <x:v>0</x:v>
      </x:c>
      <x:c r="CK695" s="36" t="n">
        <x:f>SUM(CE695)</x:f>
        <x:v>1</x:v>
      </x:c>
      <x:c r="CL695" s="36" t="n">
        <x:f>SUM(CG695:CK695)</x:f>
        <x:v>6</x:v>
      </x:c>
      <x:c r="CM695" s="39" t="n">
        <x:f>SUM(BV695*1,BW695*1,BX695*1,BY695*1)</x:f>
        <x:v>2</x:v>
      </x:c>
      <x:c r="CN695" s="39" t="n">
        <x:f>SUM(BZ695*0.324,CA695*0.416)</x:f>
        <x:v>0.74</x:v>
      </x:c>
      <x:c r="CO695" s="39" t="n">
        <x:f>SUM(CB695*0.75)</x:f>
        <x:v>0.75</x:v>
      </x:c>
      <x:c r="CP695" s="39" t="n">
        <x:f>SUM(CC695*0.325,CD695*0.2)</x:f>
        <x:v>0</x:v>
      </x:c>
      <x:c r="CQ695" s="39" t="n">
        <x:f>SUM(CE695*0.24)</x:f>
        <x:v>0.24</x:v>
      </x:c>
      <x:c r="CR695" s="39" t="n">
        <x:f>SUM(CM695:CQ695)</x:f>
        <x:v>3.7300000000000004</x:v>
      </x:c>
      <x:c r="CS695" s="36" t="n">
        <x:f>SUM(CG695:CH695)</x:f>
        <x:v>4</x:v>
      </x:c>
      <x:c r="CT695" s="36" t="str"/>
      <x:c r="CU695" s="36" t="n">
        <x:f>MIN(AG695,CG695)</x:f>
        <x:v>2</x:v>
      </x:c>
      <x:c r="CV695" s="36" t="n">
        <x:f>MIN(AG695,CH695)</x:f>
        <x:v>2</x:v>
      </x:c>
      <x:c r="CW695" s="36" t="n">
        <x:f>MIN(AG695,CI695)</x:f>
        <x:v>1</x:v>
      </x:c>
      <x:c r="CX695" s="36" t="n">
        <x:f>MIN(AG695,CJ695)</x:f>
        <x:v>0</x:v>
      </x:c>
      <x:c r="CY695" s="36" t="n">
        <x:f>MIN(AG695,CK695)</x:f>
        <x:v>1</x:v>
      </x:c>
    </x:row>
    <x:row r="696" ht="18" customHeight="1">
      <x:c r="A696" s="35" t="str">
        <x:v>Area TWT-03</x:v>
      </x:c>
      <x:c r="B696" s="35" t="str">
        <x:v>Area Lead TWT-03</x:v>
      </x:c>
      <x:c r="C696" s="35" t="str">
        <x:v>Field Lead TWT-06</x:v>
      </x:c>
      <x:c r="D696" s="35" t="str">
        <x:v>City TWT-E</x:v>
      </x:c>
      <x:c r="E696" s="35" t="n">
        <x:v>4</x:v>
      </x:c>
      <x:c r="F696" s="35" t="n">
        <x:v>24</x:v>
      </x:c>
      <x:c r="G696" s="35" t="n">
        <x:v>1</x:v>
      </x:c>
      <x:c r="H696" s="35" t="str">
        <x:v>Promoter</x:v>
      </x:c>
      <x:c r="I696" s="35" t="str">
        <x:v>Agency TWT-02</x:v>
      </x:c>
      <x:c r="J696" s="35" t="str">
        <x:v>PR-TWT-010</x:v>
      </x:c>
      <x:c r="K696" s="35" t="str">
        <x:v>Masked Promoter TWT-010</x:v>
      </x:c>
      <x:c r="L696" s="35" t="str">
        <x:v>9XXXX10010</x:v>
      </x:c>
      <x:c r="M696" s="37" t="n">
        <x:v>46184</x:v>
      </x:c>
      <x:c r="N696" s="35" t="str">
        <x:v>Cohort 2</x:v>
      </x:c>
      <x:c r="O696" s="35" t="str">
        <x:v>DIST-TWT-03</x:v>
      </x:c>
      <x:c r="P696" s="35" t="str">
        <x:v>Masked Distributor TWT-03</x:v>
      </x:c>
      <x:c r="Q696" s="35" t="str">
        <x:v>P-TWT-029</x:v>
      </x:c>
      <x:c r="R696" s="35" t="str">
        <x:v>TWT-029</x:v>
      </x:c>
      <x:c r="S696" s="35" t="str">
        <x:v>Masked Store TWT-029</x:v>
      </x:c>
      <x:c r="T696" s="35" t="str">
        <x:v>XX1029</x:v>
      </x:c>
      <x:c r="U696" s="35" t="str">
        <x:v>Health Store</x:v>
      </x:c>
      <x:c r="V696" s="35" t="str">
        <x:v>Masked</x:v>
      </x:c>
      <x:c r="W696" s="35" t="str">
        <x:v>Masked</x:v>
      </x:c>
      <x:c r="X696" s="37" t="n">
        <x:v>46213</x:v>
      </x:c>
      <x:c r="Y696" s="37" t="n">
        <x:v>46287</x:v>
      </x:c>
      <x:c r="Z696" s="35" t="str">
        <x:v>W04</x:v>
      </x:c>
      <x:c r="AA696" s="35" t="str">
        <x:v>Sep'26</x:v>
      </x:c>
      <x:c r="AB696" s="35" t="str">
        <x:v>22 - 28</x:v>
      </x:c>
      <x:c r="AC696" s="35" t="str">
        <x:v>Week 4 of Sep 2026</x:v>
      </x:c>
      <x:c r="AD696" s="35" t="str">
        <x:v>Continue</x:v>
      </x:c>
      <x:c r="AE696" s="35" t="str"/>
      <x:c r="AF696" s="36" t="n">
        <x:v>53</x:v>
      </x:c>
      <x:c r="AG696" s="36" t="n">
        <x:v>27</x:v>
      </x:c>
      <x:c r="AH696" s="38" t="n">
        <x:f>IFERROR(AG696/AF696,0)</x:f>
        <x:v>0.5094339622641509</x:v>
      </x:c>
      <x:c r="AI696" s="36" t="n">
        <x:v>21</x:v>
      </x:c>
      <x:c r="AJ696" s="38" t="n">
        <x:f>IFERROR(AI696/AG696,0)</x:f>
        <x:v>0.7777777777777778</x:v>
      </x:c>
      <x:c r="AK696" s="36" t="n">
        <x:v>7</x:v>
      </x:c>
      <x:c r="AL696" s="36" t="n">
        <x:v>13</x:v>
      </x:c>
      <x:c r="AM696" s="36" t="n">
        <x:v>1</x:v>
      </x:c>
      <x:c r="AN696" s="38" t="n">
        <x:f>IFERROR(AL696/AG696,0)</x:f>
        <x:v>0.48148148148148145</x:v>
      </x:c>
      <x:c r="AO696" s="36" t="n">
        <x:f>BK695</x:f>
        <x:v>47</x:v>
      </x:c>
      <x:c r="AP696" s="36" t="n">
        <x:f>BL695</x:f>
        <x:v>51</x:v>
      </x:c>
      <x:c r="AQ696" s="36" t="n">
        <x:f>BM695</x:f>
        <x:v>48</x:v>
      </x:c>
      <x:c r="AR696" s="36" t="n">
        <x:f>BN695</x:f>
        <x:v>51</x:v>
      </x:c>
      <x:c r="AS696" s="36" t="n">
        <x:f>BO695</x:f>
        <x:v>27</x:v>
      </x:c>
      <x:c r="AT696" s="36" t="n">
        <x:f>BP695</x:f>
        <x:v>53</x:v>
      </x:c>
      <x:c r="AU696" s="36" t="n">
        <x:f>BQ695</x:f>
        <x:v>49</x:v>
      </x:c>
      <x:c r="AV696" s="36" t="n">
        <x:f>BR695</x:f>
        <x:v>56</x:v>
      </x:c>
      <x:c r="AW696" s="36" t="n">
        <x:f>BS695</x:f>
        <x:v>41</x:v>
      </x:c>
      <x:c r="AX696" s="36" t="n">
        <x:f>BT695</x:f>
        <x:v>55</x:v>
      </x:c>
      <x:c r="AY696" s="36" t="n">
        <x:f>SUM(AO696:AX696)</x:f>
        <x:v>478</x:v>
      </x:c>
      <x:c r="AZ696" s="36" t="n">
        <x:v>0</x:v>
      </x:c>
      <x:c r="BA696" s="36" t="n">
        <x:v>19</x:v>
      </x:c>
      <x:c r="BB696" s="36" t="n">
        <x:v>0</x:v>
      </x:c>
      <x:c r="BC696" s="36" t="n">
        <x:v>0</x:v>
      </x:c>
      <x:c r="BD696" s="36" t="n">
        <x:v>0</x:v>
      </x:c>
      <x:c r="BE696" s="36" t="n">
        <x:v>0</x:v>
      </x:c>
      <x:c r="BF696" s="36" t="n">
        <x:v>0</x:v>
      </x:c>
      <x:c r="BG696" s="36" t="n">
        <x:v>15</x:v>
      </x:c>
      <x:c r="BH696" s="36" t="n">
        <x:v>0</x:v>
      </x:c>
      <x:c r="BI696" s="36" t="n">
        <x:v>0</x:v>
      </x:c>
      <x:c r="BJ696" s="36"/>
      <x:c r="BK696" s="36" t="n">
        <x:f>MAX(0,AO696+AZ696-BV696)</x:f>
        <x:v>47</x:v>
      </x:c>
      <x:c r="BL696" s="36" t="n">
        <x:f>MAX(0,AP696+BA696-BW696)</x:f>
        <x:v>69</x:v>
      </x:c>
      <x:c r="BM696" s="36" t="n">
        <x:f>MAX(0,AQ696+BB696-BX696)</x:f>
        <x:v>47</x:v>
      </x:c>
      <x:c r="BN696" s="36" t="n">
        <x:f>MAX(0,AR696+BC696-BY696)</x:f>
        <x:v>51</x:v>
      </x:c>
      <x:c r="BO696" s="36" t="n">
        <x:f>MAX(0,AS696+BD696-BZ696)</x:f>
        <x:v>26</x:v>
      </x:c>
      <x:c r="BP696" s="36" t="n">
        <x:f>MAX(0,AT696+BE696-CA696)</x:f>
        <x:v>52</x:v>
      </x:c>
      <x:c r="BQ696" s="36" t="n">
        <x:f>MAX(0,AU696+BF696-CB696)</x:f>
        <x:v>49</x:v>
      </x:c>
      <x:c r="BR696" s="36" t="n">
        <x:f>MAX(0,AV696+BG696-CC696)</x:f>
        <x:v>70</x:v>
      </x:c>
      <x:c r="BS696" s="36" t="n">
        <x:f>MAX(0,AW696+BH696-CD696)</x:f>
        <x:v>41</x:v>
      </x:c>
      <x:c r="BT696" s="36" t="n">
        <x:f>MAX(0,AX696+BI696-CE696)</x:f>
        <x:v>54</x:v>
      </x:c>
      <x:c r="BU696" s="36" t="n">
        <x:f>SUM(BK696:BT696)</x:f>
        <x:v>506</x:v>
      </x:c>
      <x:c r="BV696" s="36" t="n">
        <x:v>0</x:v>
      </x:c>
      <x:c r="BW696" s="36" t="n">
        <x:v>1</x:v>
      </x:c>
      <x:c r="BX696" s="36" t="n">
        <x:v>1</x:v>
      </x:c>
      <x:c r="BY696" s="36" t="n">
        <x:v>0</x:v>
      </x:c>
      <x:c r="BZ696" s="36" t="n">
        <x:v>1</x:v>
      </x:c>
      <x:c r="CA696" s="36" t="n">
        <x:v>1</x:v>
      </x:c>
      <x:c r="CB696" s="36" t="n">
        <x:v>0</x:v>
      </x:c>
      <x:c r="CC696" s="36" t="n">
        <x:v>1</x:v>
      </x:c>
      <x:c r="CD696" s="36" t="n">
        <x:v>0</x:v>
      </x:c>
      <x:c r="CE696" s="36" t="n">
        <x:v>1</x:v>
      </x:c>
      <x:c r="CF696" s="36"/>
      <x:c r="CG696" s="36" t="n">
        <x:f>SUM(BV696,BW696,BX696,BY696)</x:f>
        <x:v>2</x:v>
      </x:c>
      <x:c r="CH696" s="36" t="n">
        <x:f>SUM(BZ696,CA696)</x:f>
        <x:v>2</x:v>
      </x:c>
      <x:c r="CI696" s="36" t="n">
        <x:f>SUM(CB696)</x:f>
        <x:v>0</x:v>
      </x:c>
      <x:c r="CJ696" s="36" t="n">
        <x:f>SUM(CC696,CD696)</x:f>
        <x:v>1</x:v>
      </x:c>
      <x:c r="CK696" s="36" t="n">
        <x:f>SUM(CE696)</x:f>
        <x:v>1</x:v>
      </x:c>
      <x:c r="CL696" s="36" t="n">
        <x:f>SUM(CG696:CK696)</x:f>
        <x:v>6</x:v>
      </x:c>
      <x:c r="CM696" s="39" t="n">
        <x:f>SUM(BV696*1,BW696*1,BX696*1,BY696*1)</x:f>
        <x:v>2</x:v>
      </x:c>
      <x:c r="CN696" s="39" t="n">
        <x:f>SUM(BZ696*0.324,CA696*0.416)</x:f>
        <x:v>0.74</x:v>
      </x:c>
      <x:c r="CO696" s="39" t="n">
        <x:f>SUM(CB696*0.75)</x:f>
        <x:v>0</x:v>
      </x:c>
      <x:c r="CP696" s="39" t="n">
        <x:f>SUM(CC696*0.325,CD696*0.2)</x:f>
        <x:v>0.325</x:v>
      </x:c>
      <x:c r="CQ696" s="39" t="n">
        <x:f>SUM(CE696*0.24)</x:f>
        <x:v>0.24</x:v>
      </x:c>
      <x:c r="CR696" s="39" t="n">
        <x:f>SUM(CM696:CQ696)</x:f>
        <x:v>3.3050000000000006</x:v>
      </x:c>
      <x:c r="CS696" s="36" t="n">
        <x:f>SUM(CG696:CH696)</x:f>
        <x:v>4</x:v>
      </x:c>
      <x:c r="CT696" s="36" t="str"/>
      <x:c r="CU696" s="36" t="n">
        <x:f>MIN(AG696,CG696)</x:f>
        <x:v>2</x:v>
      </x:c>
      <x:c r="CV696" s="36" t="n">
        <x:f>MIN(AG696,CH696)</x:f>
        <x:v>2</x:v>
      </x:c>
      <x:c r="CW696" s="36" t="n">
        <x:f>MIN(AG696,CI696)</x:f>
        <x:v>0</x:v>
      </x:c>
      <x:c r="CX696" s="36" t="n">
        <x:f>MIN(AG696,CJ696)</x:f>
        <x:v>1</x:v>
      </x:c>
      <x:c r="CY696" s="36" t="n">
        <x:f>MIN(AG696,CK696)</x:f>
        <x:v>1</x:v>
      </x:c>
    </x:row>
    <x:row r="697" ht="18" customHeight="1">
      <x:c r="A697" s="35" t="str">
        <x:v>Area TWT-03</x:v>
      </x:c>
      <x:c r="B697" s="35" t="str">
        <x:v>Area Lead TWT-03</x:v>
      </x:c>
      <x:c r="C697" s="35" t="str">
        <x:v>Field Lead TWT-06</x:v>
      </x:c>
      <x:c r="D697" s="35" t="str">
        <x:v>City TWT-E</x:v>
      </x:c>
      <x:c r="E697" s="35" t="n">
        <x:v>4</x:v>
      </x:c>
      <x:c r="F697" s="35" t="n">
        <x:v>24</x:v>
      </x:c>
      <x:c r="G697" s="35" t="n">
        <x:v>1</x:v>
      </x:c>
      <x:c r="H697" s="35" t="str">
        <x:v>Promoter</x:v>
      </x:c>
      <x:c r="I697" s="35" t="str">
        <x:v>Agency TWT-02</x:v>
      </x:c>
      <x:c r="J697" s="35" t="str">
        <x:v>PR-TWT-010</x:v>
      </x:c>
      <x:c r="K697" s="35" t="str">
        <x:v>Masked Promoter TWT-010</x:v>
      </x:c>
      <x:c r="L697" s="35" t="str">
        <x:v>9XXXX10010</x:v>
      </x:c>
      <x:c r="M697" s="37" t="n">
        <x:v>46184</x:v>
      </x:c>
      <x:c r="N697" s="35" t="str">
        <x:v>Cohort 2</x:v>
      </x:c>
      <x:c r="O697" s="35" t="str">
        <x:v>DIST-TWT-03</x:v>
      </x:c>
      <x:c r="P697" s="35" t="str">
        <x:v>Masked Distributor TWT-03</x:v>
      </x:c>
      <x:c r="Q697" s="35" t="str">
        <x:v>P-TWT-029</x:v>
      </x:c>
      <x:c r="R697" s="35" t="str">
        <x:v>TWT-029</x:v>
      </x:c>
      <x:c r="S697" s="35" t="str">
        <x:v>Masked Store TWT-029</x:v>
      </x:c>
      <x:c r="T697" s="35" t="str">
        <x:v>XX1029</x:v>
      </x:c>
      <x:c r="U697" s="35" t="str">
        <x:v>Health Store</x:v>
      </x:c>
      <x:c r="V697" s="35" t="str">
        <x:v>Masked</x:v>
      </x:c>
      <x:c r="W697" s="35" t="str">
        <x:v>Masked</x:v>
      </x:c>
      <x:c r="X697" s="37" t="n">
        <x:v>46213</x:v>
      </x:c>
      <x:c r="Y697" s="37" t="n">
        <x:v>46288</x:v>
      </x:c>
      <x:c r="Z697" s="35" t="str">
        <x:v>W04</x:v>
      </x:c>
      <x:c r="AA697" s="35" t="str">
        <x:v>Sep'26</x:v>
      </x:c>
      <x:c r="AB697" s="35" t="str">
        <x:v>22 - 28</x:v>
      </x:c>
      <x:c r="AC697" s="35" t="str">
        <x:v>Week 4 of Sep 2026</x:v>
      </x:c>
      <x:c r="AD697" s="35" t="str">
        <x:v>Continue</x:v>
      </x:c>
      <x:c r="AE697" s="35" t="str"/>
      <x:c r="AF697" s="36" t="n">
        <x:v>56</x:v>
      </x:c>
      <x:c r="AG697" s="36" t="n">
        <x:v>27</x:v>
      </x:c>
      <x:c r="AH697" s="38" t="n">
        <x:f>IFERROR(AG697/AF697,0)</x:f>
        <x:v>0.48214285714285715</x:v>
      </x:c>
      <x:c r="AI697" s="36" t="n">
        <x:v>19</x:v>
      </x:c>
      <x:c r="AJ697" s="38" t="n">
        <x:f>IFERROR(AI697/AG697,0)</x:f>
        <x:v>0.7037037037037037</x:v>
      </x:c>
      <x:c r="AK697" s="36" t="n">
        <x:v>5</x:v>
      </x:c>
      <x:c r="AL697" s="36" t="n">
        <x:v>11</x:v>
      </x:c>
      <x:c r="AM697" s="36" t="n">
        <x:v>1</x:v>
      </x:c>
      <x:c r="AN697" s="38" t="n">
        <x:f>IFERROR(AL697/AG697,0)</x:f>
        <x:v>0.4074074074074074</x:v>
      </x:c>
      <x:c r="AO697" s="36" t="n">
        <x:f>BK696</x:f>
        <x:v>47</x:v>
      </x:c>
      <x:c r="AP697" s="36" t="n">
        <x:f>BL696</x:f>
        <x:v>69</x:v>
      </x:c>
      <x:c r="AQ697" s="36" t="n">
        <x:f>BM696</x:f>
        <x:v>47</x:v>
      </x:c>
      <x:c r="AR697" s="36" t="n">
        <x:f>BN696</x:f>
        <x:v>51</x:v>
      </x:c>
      <x:c r="AS697" s="36" t="n">
        <x:f>BO696</x:f>
        <x:v>26</x:v>
      </x:c>
      <x:c r="AT697" s="36" t="n">
        <x:f>BP696</x:f>
        <x:v>52</x:v>
      </x:c>
      <x:c r="AU697" s="36" t="n">
        <x:f>BQ696</x:f>
        <x:v>49</x:v>
      </x:c>
      <x:c r="AV697" s="36" t="n">
        <x:f>BR696</x:f>
        <x:v>70</x:v>
      </x:c>
      <x:c r="AW697" s="36" t="n">
        <x:f>BS696</x:f>
        <x:v>41</x:v>
      </x:c>
      <x:c r="AX697" s="36" t="n">
        <x:f>BT696</x:f>
        <x:v>54</x:v>
      </x:c>
      <x:c r="AY697" s="36" t="n">
        <x:f>SUM(AO697:AX697)</x:f>
        <x:v>506</x:v>
      </x:c>
      <x:c r="AZ697" s="36" t="n">
        <x:v>0</x:v>
      </x:c>
      <x:c r="BA697" s="36" t="n">
        <x:v>0</x:v>
      </x:c>
      <x:c r="BB697" s="36" t="n">
        <x:v>16</x:v>
      </x:c>
      <x:c r="BC697" s="36" t="n">
        <x:v>0</x:v>
      </x:c>
      <x:c r="BD697" s="36" t="n">
        <x:v>0</x:v>
      </x:c>
      <x:c r="BE697" s="36" t="n">
        <x:v>0</x:v>
      </x:c>
      <x:c r="BF697" s="36" t="n">
        <x:v>0</x:v>
      </x:c>
      <x:c r="BG697" s="36" t="n">
        <x:v>0</x:v>
      </x:c>
      <x:c r="BH697" s="36" t="n">
        <x:v>14</x:v>
      </x:c>
      <x:c r="BI697" s="36" t="n">
        <x:v>0</x:v>
      </x:c>
      <x:c r="BJ697" s="36"/>
      <x:c r="BK697" s="36" t="n">
        <x:f>MAX(0,AO697+AZ697-BV697)</x:f>
        <x:v>46</x:v>
      </x:c>
      <x:c r="BL697" s="36" t="n">
        <x:f>MAX(0,AP697+BA697-BW697)</x:f>
        <x:v>69</x:v>
      </x:c>
      <x:c r="BM697" s="36" t="n">
        <x:f>MAX(0,AQ697+BB697-BX697)</x:f>
        <x:v>62</x:v>
      </x:c>
      <x:c r="BN697" s="36" t="n">
        <x:f>MAX(0,AR697+BC697-BY697)</x:f>
        <x:v>50</x:v>
      </x:c>
      <x:c r="BO697" s="36" t="n">
        <x:f>MAX(0,AS697+BD697-BZ697)</x:f>
        <x:v>25</x:v>
      </x:c>
      <x:c r="BP697" s="36" t="n">
        <x:f>MAX(0,AT697+BE697-CA697)</x:f>
        <x:v>51</x:v>
      </x:c>
      <x:c r="BQ697" s="36" t="n">
        <x:f>MAX(0,AU697+BF697-CB697)</x:f>
        <x:v>48</x:v>
      </x:c>
      <x:c r="BR697" s="36" t="n">
        <x:f>MAX(0,AV697+BG697-CC697)</x:f>
        <x:v>69</x:v>
      </x:c>
      <x:c r="BS697" s="36" t="n">
        <x:f>MAX(0,AW697+BH697-CD697)</x:f>
        <x:v>55</x:v>
      </x:c>
      <x:c r="BT697" s="36" t="n">
        <x:f>MAX(0,AX697+BI697-CE697)</x:f>
        <x:v>53</x:v>
      </x:c>
      <x:c r="BU697" s="36" t="n">
        <x:f>SUM(BK697:BT697)</x:f>
        <x:v>528</x:v>
      </x:c>
      <x:c r="BV697" s="36" t="n">
        <x:v>1</x:v>
      </x:c>
      <x:c r="BW697" s="36" t="n">
        <x:v>0</x:v>
      </x:c>
      <x:c r="BX697" s="36" t="n">
        <x:v>1</x:v>
      </x:c>
      <x:c r="BY697" s="36" t="n">
        <x:v>1</x:v>
      </x:c>
      <x:c r="BZ697" s="36" t="n">
        <x:v>1</x:v>
      </x:c>
      <x:c r="CA697" s="36" t="n">
        <x:v>1</x:v>
      </x:c>
      <x:c r="CB697" s="36" t="n">
        <x:v>1</x:v>
      </x:c>
      <x:c r="CC697" s="36" t="n">
        <x:v>1</x:v>
      </x:c>
      <x:c r="CD697" s="36" t="n">
        <x:v>0</x:v>
      </x:c>
      <x:c r="CE697" s="36" t="n">
        <x:v>1</x:v>
      </x:c>
      <x:c r="CF697" s="36"/>
      <x:c r="CG697" s="36" t="n">
        <x:f>SUM(BV697,BW697,BX697,BY697)</x:f>
        <x:v>3</x:v>
      </x:c>
      <x:c r="CH697" s="36" t="n">
        <x:f>SUM(BZ697,CA697)</x:f>
        <x:v>2</x:v>
      </x:c>
      <x:c r="CI697" s="36" t="n">
        <x:f>SUM(CB697)</x:f>
        <x:v>1</x:v>
      </x:c>
      <x:c r="CJ697" s="36" t="n">
        <x:f>SUM(CC697,CD697)</x:f>
        <x:v>1</x:v>
      </x:c>
      <x:c r="CK697" s="36" t="n">
        <x:f>SUM(CE697)</x:f>
        <x:v>1</x:v>
      </x:c>
      <x:c r="CL697" s="36" t="n">
        <x:f>SUM(CG697:CK697)</x:f>
        <x:v>8</x:v>
      </x:c>
      <x:c r="CM697" s="39" t="n">
        <x:f>SUM(BV697*1,BW697*1,BX697*1,BY697*1)</x:f>
        <x:v>3</x:v>
      </x:c>
      <x:c r="CN697" s="39" t="n">
        <x:f>SUM(BZ697*0.324,CA697*0.416)</x:f>
        <x:v>0.74</x:v>
      </x:c>
      <x:c r="CO697" s="39" t="n">
        <x:f>SUM(CB697*0.75)</x:f>
        <x:v>0.75</x:v>
      </x:c>
      <x:c r="CP697" s="39" t="n">
        <x:f>SUM(CC697*0.325,CD697*0.2)</x:f>
        <x:v>0.325</x:v>
      </x:c>
      <x:c r="CQ697" s="39" t="n">
        <x:f>SUM(CE697*0.24)</x:f>
        <x:v>0.24</x:v>
      </x:c>
      <x:c r="CR697" s="39" t="n">
        <x:f>SUM(CM697:CQ697)</x:f>
        <x:v>5.055000000000001</x:v>
      </x:c>
      <x:c r="CS697" s="36" t="n">
        <x:f>SUM(CG697:CH697)</x:f>
        <x:v>5</x:v>
      </x:c>
      <x:c r="CT697" s="36" t="str"/>
      <x:c r="CU697" s="36" t="n">
        <x:f>MIN(AG697,CG697)</x:f>
        <x:v>3</x:v>
      </x:c>
      <x:c r="CV697" s="36" t="n">
        <x:f>MIN(AG697,CH697)</x:f>
        <x:v>2</x:v>
      </x:c>
      <x:c r="CW697" s="36" t="n">
        <x:f>MIN(AG697,CI697)</x:f>
        <x:v>1</x:v>
      </x:c>
      <x:c r="CX697" s="36" t="n">
        <x:f>MIN(AG697,CJ697)</x:f>
        <x:v>1</x:v>
      </x:c>
      <x:c r="CY697" s="36" t="n">
        <x:f>MIN(AG697,CK697)</x:f>
        <x:v>1</x:v>
      </x:c>
    </x:row>
    <x:row r="698" ht="18" customHeight="1">
      <x:c r="A698" s="35" t="str">
        <x:v>Area TWT-03</x:v>
      </x:c>
      <x:c r="B698" s="35" t="str">
        <x:v>Area Lead TWT-03</x:v>
      </x:c>
      <x:c r="C698" s="35" t="str">
        <x:v>Field Lead TWT-06</x:v>
      </x:c>
      <x:c r="D698" s="35" t="str">
        <x:v>City TWT-E</x:v>
      </x:c>
      <x:c r="E698" s="35" t="n">
        <x:v>4</x:v>
      </x:c>
      <x:c r="F698" s="35" t="n">
        <x:v>24</x:v>
      </x:c>
      <x:c r="G698" s="35" t="n">
        <x:v>1</x:v>
      </x:c>
      <x:c r="H698" s="35" t="str">
        <x:v>Promoter</x:v>
      </x:c>
      <x:c r="I698" s="35" t="str">
        <x:v>Agency TWT-02</x:v>
      </x:c>
      <x:c r="J698" s="35" t="str">
        <x:v>PR-TWT-010</x:v>
      </x:c>
      <x:c r="K698" s="35" t="str">
        <x:v>Masked Promoter TWT-010</x:v>
      </x:c>
      <x:c r="L698" s="35" t="str">
        <x:v>9XXXX10010</x:v>
      </x:c>
      <x:c r="M698" s="37" t="n">
        <x:v>46184</x:v>
      </x:c>
      <x:c r="N698" s="35" t="str">
        <x:v>Cohort 2</x:v>
      </x:c>
      <x:c r="O698" s="35" t="str">
        <x:v>DIST-TWT-03</x:v>
      </x:c>
      <x:c r="P698" s="35" t="str">
        <x:v>Masked Distributor TWT-03</x:v>
      </x:c>
      <x:c r="Q698" s="35" t="str">
        <x:v>P-TWT-029</x:v>
      </x:c>
      <x:c r="R698" s="35" t="str">
        <x:v>TWT-029</x:v>
      </x:c>
      <x:c r="S698" s="35" t="str">
        <x:v>Masked Store TWT-029</x:v>
      </x:c>
      <x:c r="T698" s="35" t="str">
        <x:v>XX1029</x:v>
      </x:c>
      <x:c r="U698" s="35" t="str">
        <x:v>Health Store</x:v>
      </x:c>
      <x:c r="V698" s="35" t="str">
        <x:v>Masked</x:v>
      </x:c>
      <x:c r="W698" s="35" t="str">
        <x:v>Masked</x:v>
      </x:c>
      <x:c r="X698" s="37" t="n">
        <x:v>46213</x:v>
      </x:c>
      <x:c r="Y698" s="37" t="n">
        <x:v>46289</x:v>
      </x:c>
      <x:c r="Z698" s="35" t="str">
        <x:v>W04</x:v>
      </x:c>
      <x:c r="AA698" s="35" t="str">
        <x:v>Sep'26</x:v>
      </x:c>
      <x:c r="AB698" s="35" t="str">
        <x:v>22 - 28</x:v>
      </x:c>
      <x:c r="AC698" s="35" t="str">
        <x:v>Week 4 of Sep 2026</x:v>
      </x:c>
      <x:c r="AD698" s="35" t="str">
        <x:v>Continue</x:v>
      </x:c>
      <x:c r="AE698" s="35" t="str"/>
      <x:c r="AF698" s="36" t="n">
        <x:v>54</x:v>
      </x:c>
      <x:c r="AG698" s="36" t="n">
        <x:v>17</x:v>
      </x:c>
      <x:c r="AH698" s="38" t="n">
        <x:f>IFERROR(AG698/AF698,0)</x:f>
        <x:v>0.3148148148148148</x:v>
      </x:c>
      <x:c r="AI698" s="36" t="n">
        <x:v>13</x:v>
      </x:c>
      <x:c r="AJ698" s="38" t="n">
        <x:f>IFERROR(AI698/AG698,0)</x:f>
        <x:v>0.7647058823529411</x:v>
      </x:c>
      <x:c r="AK698" s="36" t="n">
        <x:v>3</x:v>
      </x:c>
      <x:c r="AL698" s="36" t="n">
        <x:v>5</x:v>
      </x:c>
      <x:c r="AM698" s="36" t="n">
        <x:v>1</x:v>
      </x:c>
      <x:c r="AN698" s="38" t="n">
        <x:f>IFERROR(AL698/AG698,0)</x:f>
        <x:v>0.29411764705882354</x:v>
      </x:c>
      <x:c r="AO698" s="36" t="n">
        <x:f>BK697</x:f>
        <x:v>46</x:v>
      </x:c>
      <x:c r="AP698" s="36" t="n">
        <x:f>BL697</x:f>
        <x:v>69</x:v>
      </x:c>
      <x:c r="AQ698" s="36" t="n">
        <x:f>BM697</x:f>
        <x:v>62</x:v>
      </x:c>
      <x:c r="AR698" s="36" t="n">
        <x:f>BN697</x:f>
        <x:v>50</x:v>
      </x:c>
      <x:c r="AS698" s="36" t="n">
        <x:f>BO697</x:f>
        <x:v>25</x:v>
      </x:c>
      <x:c r="AT698" s="36" t="n">
        <x:f>BP697</x:f>
        <x:v>51</x:v>
      </x:c>
      <x:c r="AU698" s="36" t="n">
        <x:f>BQ697</x:f>
        <x:v>48</x:v>
      </x:c>
      <x:c r="AV698" s="36" t="n">
        <x:f>BR697</x:f>
        <x:v>69</x:v>
      </x:c>
      <x:c r="AW698" s="36" t="n">
        <x:f>BS697</x:f>
        <x:v>55</x:v>
      </x:c>
      <x:c r="AX698" s="36" t="n">
        <x:f>BT697</x:f>
        <x:v>53</x:v>
      </x:c>
      <x:c r="AY698" s="36" t="n">
        <x:f>SUM(AO698:AX698)</x:f>
        <x:v>528</x:v>
      </x:c>
      <x:c r="AZ698" s="36" t="n">
        <x:v>0</x:v>
      </x:c>
      <x:c r="BA698" s="36" t="n">
        <x:v>0</x:v>
      </x:c>
      <x:c r="BB698" s="36" t="n">
        <x:v>0</x:v>
      </x:c>
      <x:c r="BC698" s="36" t="n">
        <x:v>14</x:v>
      </x:c>
      <x:c r="BD698" s="36" t="n">
        <x:v>0</x:v>
      </x:c>
      <x:c r="BE698" s="36" t="n">
        <x:v>0</x:v>
      </x:c>
      <x:c r="BF698" s="36" t="n">
        <x:v>0</x:v>
      </x:c>
      <x:c r="BG698" s="36" t="n">
        <x:v>0</x:v>
      </x:c>
      <x:c r="BH698" s="36" t="n">
        <x:v>0</x:v>
      </x:c>
      <x:c r="BI698" s="36" t="n">
        <x:v>13</x:v>
      </x:c>
      <x:c r="BJ698" s="36"/>
      <x:c r="BK698" s="36" t="n">
        <x:f>MAX(0,AO698+AZ698-BV698)</x:f>
        <x:v>46</x:v>
      </x:c>
      <x:c r="BL698" s="36" t="n">
        <x:f>MAX(0,AP698+BA698-BW698)</x:f>
        <x:v>69</x:v>
      </x:c>
      <x:c r="BM698" s="36" t="n">
        <x:f>MAX(0,AQ698+BB698-BX698)</x:f>
        <x:v>62</x:v>
      </x:c>
      <x:c r="BN698" s="36" t="n">
        <x:f>MAX(0,AR698+BC698-BY698)</x:f>
        <x:v>64</x:v>
      </x:c>
      <x:c r="BO698" s="36" t="n">
        <x:f>MAX(0,AS698+BD698-BZ698)</x:f>
        <x:v>24</x:v>
      </x:c>
      <x:c r="BP698" s="36" t="n">
        <x:f>MAX(0,AT698+BE698-CA698)</x:f>
        <x:v>49</x:v>
      </x:c>
      <x:c r="BQ698" s="36" t="n">
        <x:f>MAX(0,AU698+BF698-CB698)</x:f>
        <x:v>47</x:v>
      </x:c>
      <x:c r="BR698" s="36" t="n">
        <x:f>MAX(0,AV698+BG698-CC698)</x:f>
        <x:v>69</x:v>
      </x:c>
      <x:c r="BS698" s="36" t="n">
        <x:f>MAX(0,AW698+BH698-CD698)</x:f>
        <x:v>55</x:v>
      </x:c>
      <x:c r="BT698" s="36" t="n">
        <x:f>MAX(0,AX698+BI698-CE698)</x:f>
        <x:v>65</x:v>
      </x:c>
      <x:c r="BU698" s="36" t="n">
        <x:f>SUM(BK698:BT698)</x:f>
        <x:v>550</x:v>
      </x:c>
      <x:c r="BV698" s="36" t="n">
        <x:v>0</x:v>
      </x:c>
      <x:c r="BW698" s="36" t="n">
        <x:v>0</x:v>
      </x:c>
      <x:c r="BX698" s="36" t="n">
        <x:v>0</x:v>
      </x:c>
      <x:c r="BY698" s="36" t="n">
        <x:v>0</x:v>
      </x:c>
      <x:c r="BZ698" s="36" t="n">
        <x:v>1</x:v>
      </x:c>
      <x:c r="CA698" s="36" t="n">
        <x:v>2</x:v>
      </x:c>
      <x:c r="CB698" s="36" t="n">
        <x:v>1</x:v>
      </x:c>
      <x:c r="CC698" s="36" t="n">
        <x:v>0</x:v>
      </x:c>
      <x:c r="CD698" s="36" t="n">
        <x:v>0</x:v>
      </x:c>
      <x:c r="CE698" s="36" t="n">
        <x:v>1</x:v>
      </x:c>
      <x:c r="CF698" s="36"/>
      <x:c r="CG698" s="36" t="n">
        <x:f>SUM(BV698,BW698,BX698,BY698)</x:f>
        <x:v>0</x:v>
      </x:c>
      <x:c r="CH698" s="36" t="n">
        <x:f>SUM(BZ698,CA698)</x:f>
        <x:v>3</x:v>
      </x:c>
      <x:c r="CI698" s="36" t="n">
        <x:f>SUM(CB698)</x:f>
        <x:v>1</x:v>
      </x:c>
      <x:c r="CJ698" s="36" t="n">
        <x:f>SUM(CC698,CD698)</x:f>
        <x:v>0</x:v>
      </x:c>
      <x:c r="CK698" s="36" t="n">
        <x:f>SUM(CE698)</x:f>
        <x:v>1</x:v>
      </x:c>
      <x:c r="CL698" s="36" t="n">
        <x:f>SUM(CG698:CK698)</x:f>
        <x:v>5</x:v>
      </x:c>
      <x:c r="CM698" s="39" t="n">
        <x:f>SUM(BV698*1,BW698*1,BX698*1,BY698*1)</x:f>
        <x:v>0</x:v>
      </x:c>
      <x:c r="CN698" s="39" t="n">
        <x:f>SUM(BZ698*0.324,CA698*0.416)</x:f>
        <x:v>1.156</x:v>
      </x:c>
      <x:c r="CO698" s="39" t="n">
        <x:f>SUM(CB698*0.75)</x:f>
        <x:v>0.75</x:v>
      </x:c>
      <x:c r="CP698" s="39" t="n">
        <x:f>SUM(CC698*0.325,CD698*0.2)</x:f>
        <x:v>0</x:v>
      </x:c>
      <x:c r="CQ698" s="39" t="n">
        <x:f>SUM(CE698*0.24)</x:f>
        <x:v>0.24</x:v>
      </x:c>
      <x:c r="CR698" s="39" t="n">
        <x:f>SUM(CM698:CQ698)</x:f>
        <x:v>2.146</x:v>
      </x:c>
      <x:c r="CS698" s="36" t="n">
        <x:f>SUM(CG698:CH698)</x:f>
        <x:v>3</x:v>
      </x:c>
      <x:c r="CT698" s="36" t="str"/>
      <x:c r="CU698" s="36" t="n">
        <x:f>MIN(AG698,CG698)</x:f>
        <x:v>0</x:v>
      </x:c>
      <x:c r="CV698" s="36" t="n">
        <x:f>MIN(AG698,CH698)</x:f>
        <x:v>3</x:v>
      </x:c>
      <x:c r="CW698" s="36" t="n">
        <x:f>MIN(AG698,CI698)</x:f>
        <x:v>1</x:v>
      </x:c>
      <x:c r="CX698" s="36" t="n">
        <x:f>MIN(AG698,CJ698)</x:f>
        <x:v>0</x:v>
      </x:c>
      <x:c r="CY698" s="36" t="n">
        <x:f>MIN(AG698,CK698)</x:f>
        <x:v>1</x:v>
      </x:c>
    </x:row>
    <x:row r="699" ht="18" customHeight="1">
      <x:c r="A699" s="35" t="str">
        <x:v>Area TWT-03</x:v>
      </x:c>
      <x:c r="B699" s="35" t="str">
        <x:v>Area Lead TWT-03</x:v>
      </x:c>
      <x:c r="C699" s="35" t="str">
        <x:v>Field Lead TWT-06</x:v>
      </x:c>
      <x:c r="D699" s="35" t="str">
        <x:v>City TWT-E</x:v>
      </x:c>
      <x:c r="E699" s="35" t="n">
        <x:v>4</x:v>
      </x:c>
      <x:c r="F699" s="35" t="n">
        <x:v>24</x:v>
      </x:c>
      <x:c r="G699" s="35" t="n">
        <x:v>1</x:v>
      </x:c>
      <x:c r="H699" s="35" t="str">
        <x:v>Promoter</x:v>
      </x:c>
      <x:c r="I699" s="35" t="str">
        <x:v>Agency TWT-02</x:v>
      </x:c>
      <x:c r="J699" s="35" t="str">
        <x:v>PR-TWT-010</x:v>
      </x:c>
      <x:c r="K699" s="35" t="str">
        <x:v>Masked Promoter TWT-010</x:v>
      </x:c>
      <x:c r="L699" s="35" t="str">
        <x:v>9XXXX10010</x:v>
      </x:c>
      <x:c r="M699" s="37" t="n">
        <x:v>46184</x:v>
      </x:c>
      <x:c r="N699" s="35" t="str">
        <x:v>Cohort 2</x:v>
      </x:c>
      <x:c r="O699" s="35" t="str">
        <x:v>DIST-TWT-03</x:v>
      </x:c>
      <x:c r="P699" s="35" t="str">
        <x:v>Masked Distributor TWT-03</x:v>
      </x:c>
      <x:c r="Q699" s="35" t="str">
        <x:v>P-TWT-029</x:v>
      </x:c>
      <x:c r="R699" s="35" t="str">
        <x:v>TWT-029</x:v>
      </x:c>
      <x:c r="S699" s="35" t="str">
        <x:v>Masked Store TWT-029</x:v>
      </x:c>
      <x:c r="T699" s="35" t="str">
        <x:v>XX1029</x:v>
      </x:c>
      <x:c r="U699" s="35" t="str">
        <x:v>Health Store</x:v>
      </x:c>
      <x:c r="V699" s="35" t="str">
        <x:v>Masked</x:v>
      </x:c>
      <x:c r="W699" s="35" t="str">
        <x:v>Masked</x:v>
      </x:c>
      <x:c r="X699" s="37" t="n">
        <x:v>46213</x:v>
      </x:c>
      <x:c r="Y699" s="37" t="n">
        <x:v>46290</x:v>
      </x:c>
      <x:c r="Z699" s="35" t="str">
        <x:v>W04</x:v>
      </x:c>
      <x:c r="AA699" s="35" t="str">
        <x:v>Sep'26</x:v>
      </x:c>
      <x:c r="AB699" s="35" t="str">
        <x:v>22 - 28</x:v>
      </x:c>
      <x:c r="AC699" s="35" t="str">
        <x:v>Week 4 of Sep 2026</x:v>
      </x:c>
      <x:c r="AD699" s="35" t="str">
        <x:v>Continue</x:v>
      </x:c>
      <x:c r="AE699" s="35" t="str"/>
      <x:c r="AF699" s="36" t="n">
        <x:v>55</x:v>
      </x:c>
      <x:c r="AG699" s="36" t="n">
        <x:v>19</x:v>
      </x:c>
      <x:c r="AH699" s="38" t="n">
        <x:f>IFERROR(AG699/AF699,0)</x:f>
        <x:v>0.34545454545454546</x:v>
      </x:c>
      <x:c r="AI699" s="36" t="n">
        <x:v>15</x:v>
      </x:c>
      <x:c r="AJ699" s="38" t="n">
        <x:f>IFERROR(AI699/AG699,0)</x:f>
        <x:v>0.7894736842105263</x:v>
      </x:c>
      <x:c r="AK699" s="36" t="n">
        <x:v>5</x:v>
      </x:c>
      <x:c r="AL699" s="36" t="n">
        <x:v>4</x:v>
      </x:c>
      <x:c r="AM699" s="36" t="n">
        <x:v>1</x:v>
      </x:c>
      <x:c r="AN699" s="38" t="n">
        <x:f>IFERROR(AL699/AG699,0)</x:f>
        <x:v>0.21052631578947367</x:v>
      </x:c>
      <x:c r="AO699" s="36" t="n">
        <x:f>BK698</x:f>
        <x:v>46</x:v>
      </x:c>
      <x:c r="AP699" s="36" t="n">
        <x:f>BL698</x:f>
        <x:v>69</x:v>
      </x:c>
      <x:c r="AQ699" s="36" t="n">
        <x:f>BM698</x:f>
        <x:v>62</x:v>
      </x:c>
      <x:c r="AR699" s="36" t="n">
        <x:f>BN698</x:f>
        <x:v>64</x:v>
      </x:c>
      <x:c r="AS699" s="36" t="n">
        <x:f>BO698</x:f>
        <x:v>24</x:v>
      </x:c>
      <x:c r="AT699" s="36" t="n">
        <x:f>BP698</x:f>
        <x:v>49</x:v>
      </x:c>
      <x:c r="AU699" s="36" t="n">
        <x:f>BQ698</x:f>
        <x:v>47</x:v>
      </x:c>
      <x:c r="AV699" s="36" t="n">
        <x:f>BR698</x:f>
        <x:v>69</x:v>
      </x:c>
      <x:c r="AW699" s="36" t="n">
        <x:f>BS698</x:f>
        <x:v>55</x:v>
      </x:c>
      <x:c r="AX699" s="36" t="n">
        <x:f>BT698</x:f>
        <x:v>65</x:v>
      </x:c>
      <x:c r="AY699" s="36" t="n">
        <x:f>SUM(AO699:AX699)</x:f>
        <x:v>550</x:v>
      </x:c>
      <x:c r="AZ699" s="36" t="n">
        <x:v>0</x:v>
      </x:c>
      <x:c r="BA699" s="36" t="n">
        <x:v>0</x:v>
      </x:c>
      <x:c r="BB699" s="36" t="n">
        <x:v>0</x:v>
      </x:c>
      <x:c r="BC699" s="36" t="n">
        <x:v>0</x:v>
      </x:c>
      <x:c r="BD699" s="36" t="n">
        <x:v>21</x:v>
      </x:c>
      <x:c r="BE699" s="36" t="n">
        <x:v>0</x:v>
      </x:c>
      <x:c r="BF699" s="36" t="n">
        <x:v>0</x:v>
      </x:c>
      <x:c r="BG699" s="36" t="n">
        <x:v>0</x:v>
      </x:c>
      <x:c r="BH699" s="36" t="n">
        <x:v>0</x:v>
      </x:c>
      <x:c r="BI699" s="36" t="n">
        <x:v>0</x:v>
      </x:c>
      <x:c r="BJ699" s="36"/>
      <x:c r="BK699" s="36" t="n">
        <x:f>MAX(0,AO699+AZ699-BV699)</x:f>
        <x:v>46</x:v>
      </x:c>
      <x:c r="BL699" s="36" t="n">
        <x:f>MAX(0,AP699+BA699-BW699)</x:f>
        <x:v>68</x:v>
      </x:c>
      <x:c r="BM699" s="36" t="n">
        <x:f>MAX(0,AQ699+BB699-BX699)</x:f>
        <x:v>62</x:v>
      </x:c>
      <x:c r="BN699" s="36" t="n">
        <x:f>MAX(0,AR699+BC699-BY699)</x:f>
        <x:v>64</x:v>
      </x:c>
      <x:c r="BO699" s="36" t="n">
        <x:f>MAX(0,AS699+BD699-BZ699)</x:f>
        <x:v>44</x:v>
      </x:c>
      <x:c r="BP699" s="36" t="n">
        <x:f>MAX(0,AT699+BE699-CA699)</x:f>
        <x:v>48</x:v>
      </x:c>
      <x:c r="BQ699" s="36" t="n">
        <x:f>MAX(0,AU699+BF699-CB699)</x:f>
        <x:v>46</x:v>
      </x:c>
      <x:c r="BR699" s="36" t="n">
        <x:f>MAX(0,AV699+BG699-CC699)</x:f>
        <x:v>68</x:v>
      </x:c>
      <x:c r="BS699" s="36" t="n">
        <x:f>MAX(0,AW699+BH699-CD699)</x:f>
        <x:v>55</x:v>
      </x:c>
      <x:c r="BT699" s="36" t="n">
        <x:f>MAX(0,AX699+BI699-CE699)</x:f>
        <x:v>64</x:v>
      </x:c>
      <x:c r="BU699" s="36" t="n">
        <x:f>SUM(BK699:BT699)</x:f>
        <x:v>565</x:v>
      </x:c>
      <x:c r="BV699" s="36" t="n">
        <x:v>0</x:v>
      </x:c>
      <x:c r="BW699" s="36" t="n">
        <x:v>1</x:v>
      </x:c>
      <x:c r="BX699" s="36" t="n">
        <x:v>0</x:v>
      </x:c>
      <x:c r="BY699" s="36" t="n">
        <x:v>0</x:v>
      </x:c>
      <x:c r="BZ699" s="36" t="n">
        <x:v>1</x:v>
      </x:c>
      <x:c r="CA699" s="36" t="n">
        <x:v>1</x:v>
      </x:c>
      <x:c r="CB699" s="36" t="n">
        <x:v>1</x:v>
      </x:c>
      <x:c r="CC699" s="36" t="n">
        <x:v>1</x:v>
      </x:c>
      <x:c r="CD699" s="36" t="n">
        <x:v>0</x:v>
      </x:c>
      <x:c r="CE699" s="36" t="n">
        <x:v>1</x:v>
      </x:c>
      <x:c r="CF699" s="36"/>
      <x:c r="CG699" s="36" t="n">
        <x:f>SUM(BV699,BW699,BX699,BY699)</x:f>
        <x:v>1</x:v>
      </x:c>
      <x:c r="CH699" s="36" t="n">
        <x:f>SUM(BZ699,CA699)</x:f>
        <x:v>2</x:v>
      </x:c>
      <x:c r="CI699" s="36" t="n">
        <x:f>SUM(CB699)</x:f>
        <x:v>1</x:v>
      </x:c>
      <x:c r="CJ699" s="36" t="n">
        <x:f>SUM(CC699,CD699)</x:f>
        <x:v>1</x:v>
      </x:c>
      <x:c r="CK699" s="36" t="n">
        <x:f>SUM(CE699)</x:f>
        <x:v>1</x:v>
      </x:c>
      <x:c r="CL699" s="36" t="n">
        <x:f>SUM(CG699:CK699)</x:f>
        <x:v>6</x:v>
      </x:c>
      <x:c r="CM699" s="39" t="n">
        <x:f>SUM(BV699*1,BW699*1,BX699*1,BY699*1)</x:f>
        <x:v>1</x:v>
      </x:c>
      <x:c r="CN699" s="39" t="n">
        <x:f>SUM(BZ699*0.324,CA699*0.416)</x:f>
        <x:v>0.74</x:v>
      </x:c>
      <x:c r="CO699" s="39" t="n">
        <x:f>SUM(CB699*0.75)</x:f>
        <x:v>0.75</x:v>
      </x:c>
      <x:c r="CP699" s="39" t="n">
        <x:f>SUM(CC699*0.325,CD699*0.2)</x:f>
        <x:v>0.325</x:v>
      </x:c>
      <x:c r="CQ699" s="39" t="n">
        <x:f>SUM(CE699*0.24)</x:f>
        <x:v>0.24</x:v>
      </x:c>
      <x:c r="CR699" s="39" t="n">
        <x:f>SUM(CM699:CQ699)</x:f>
        <x:v>3.0550000000000006</x:v>
      </x:c>
      <x:c r="CS699" s="36" t="n">
        <x:f>SUM(CG699:CH699)</x:f>
        <x:v>3</x:v>
      </x:c>
      <x:c r="CT699" s="36" t="str"/>
      <x:c r="CU699" s="36" t="n">
        <x:f>MIN(AG699,CG699)</x:f>
        <x:v>1</x:v>
      </x:c>
      <x:c r="CV699" s="36" t="n">
        <x:f>MIN(AG699,CH699)</x:f>
        <x:v>2</x:v>
      </x:c>
      <x:c r="CW699" s="36" t="n">
        <x:f>MIN(AG699,CI699)</x:f>
        <x:v>1</x:v>
      </x:c>
      <x:c r="CX699" s="36" t="n">
        <x:f>MIN(AG699,CJ699)</x:f>
        <x:v>1</x:v>
      </x:c>
      <x:c r="CY699" s="36" t="n">
        <x:f>MIN(AG699,CK699)</x:f>
        <x:v>1</x:v>
      </x:c>
    </x:row>
    <x:row r="700" ht="18" customHeight="1">
      <x:c r="A700" s="35" t="str">
        <x:v>Area TWT-03</x:v>
      </x:c>
      <x:c r="B700" s="35" t="str">
        <x:v>Area Lead TWT-03</x:v>
      </x:c>
      <x:c r="C700" s="35" t="str">
        <x:v>Field Lead TWT-06</x:v>
      </x:c>
      <x:c r="D700" s="35" t="str">
        <x:v>City TWT-E</x:v>
      </x:c>
      <x:c r="E700" s="35" t="n">
        <x:v>4</x:v>
      </x:c>
      <x:c r="F700" s="35" t="n">
        <x:v>24</x:v>
      </x:c>
      <x:c r="G700" s="35" t="n">
        <x:v>1</x:v>
      </x:c>
      <x:c r="H700" s="35" t="str">
        <x:v>Promoter</x:v>
      </x:c>
      <x:c r="I700" s="35" t="str">
        <x:v>Agency TWT-02</x:v>
      </x:c>
      <x:c r="J700" s="35" t="str">
        <x:v>PR-TWT-010</x:v>
      </x:c>
      <x:c r="K700" s="35" t="str">
        <x:v>Masked Promoter TWT-010</x:v>
      </x:c>
      <x:c r="L700" s="35" t="str">
        <x:v>9XXXX10010</x:v>
      </x:c>
      <x:c r="M700" s="37" t="n">
        <x:v>46184</x:v>
      </x:c>
      <x:c r="N700" s="35" t="str">
        <x:v>Cohort 2</x:v>
      </x:c>
      <x:c r="O700" s="35" t="str">
        <x:v>DIST-TWT-03</x:v>
      </x:c>
      <x:c r="P700" s="35" t="str">
        <x:v>Masked Distributor TWT-03</x:v>
      </x:c>
      <x:c r="Q700" s="35" t="str">
        <x:v>P-TWT-029</x:v>
      </x:c>
      <x:c r="R700" s="35" t="str">
        <x:v>TWT-029</x:v>
      </x:c>
      <x:c r="S700" s="35" t="str">
        <x:v>Masked Store TWT-029</x:v>
      </x:c>
      <x:c r="T700" s="35" t="str">
        <x:v>XX1029</x:v>
      </x:c>
      <x:c r="U700" s="35" t="str">
        <x:v>Health Store</x:v>
      </x:c>
      <x:c r="V700" s="35" t="str">
        <x:v>Masked</x:v>
      </x:c>
      <x:c r="W700" s="35" t="str">
        <x:v>Masked</x:v>
      </x:c>
      <x:c r="X700" s="37" t="n">
        <x:v>46213</x:v>
      </x:c>
      <x:c r="Y700" s="37" t="n">
        <x:v>46291</x:v>
      </x:c>
      <x:c r="Z700" s="35" t="str">
        <x:v>W04</x:v>
      </x:c>
      <x:c r="AA700" s="35" t="str">
        <x:v>Sep'26</x:v>
      </x:c>
      <x:c r="AB700" s="35" t="str">
        <x:v>22 - 28</x:v>
      </x:c>
      <x:c r="AC700" s="35" t="str">
        <x:v>Week 4 of Sep 2026</x:v>
      </x:c>
      <x:c r="AD700" s="35" t="str">
        <x:v>Continue</x:v>
      </x:c>
      <x:c r="AE700" s="35" t="str"/>
      <x:c r="AF700" s="36" t="n">
        <x:v>48</x:v>
      </x:c>
      <x:c r="AG700" s="36" t="n">
        <x:v>21</x:v>
      </x:c>
      <x:c r="AH700" s="38" t="n">
        <x:f>IFERROR(AG700/AF700,0)</x:f>
        <x:v>0.4375</x:v>
      </x:c>
      <x:c r="AI700" s="36" t="n">
        <x:v>15</x:v>
      </x:c>
      <x:c r="AJ700" s="38" t="n">
        <x:f>IFERROR(AI700/AG700,0)</x:f>
        <x:v>0.7142857142857143</x:v>
      </x:c>
      <x:c r="AK700" s="36" t="n">
        <x:v>4</x:v>
      </x:c>
      <x:c r="AL700" s="36" t="n">
        <x:v>9</x:v>
      </x:c>
      <x:c r="AM700" s="36" t="n">
        <x:v>1</x:v>
      </x:c>
      <x:c r="AN700" s="38" t="n">
        <x:f>IFERROR(AL700/AG700,0)</x:f>
        <x:v>0.42857142857142855</x:v>
      </x:c>
      <x:c r="AO700" s="36" t="n">
        <x:f>BK699</x:f>
        <x:v>46</x:v>
      </x:c>
      <x:c r="AP700" s="36" t="n">
        <x:f>BL699</x:f>
        <x:v>68</x:v>
      </x:c>
      <x:c r="AQ700" s="36" t="n">
        <x:f>BM699</x:f>
        <x:v>62</x:v>
      </x:c>
      <x:c r="AR700" s="36" t="n">
        <x:f>BN699</x:f>
        <x:v>64</x:v>
      </x:c>
      <x:c r="AS700" s="36" t="n">
        <x:f>BO699</x:f>
        <x:v>44</x:v>
      </x:c>
      <x:c r="AT700" s="36" t="n">
        <x:f>BP699</x:f>
        <x:v>48</x:v>
      </x:c>
      <x:c r="AU700" s="36" t="n">
        <x:f>BQ699</x:f>
        <x:v>46</x:v>
      </x:c>
      <x:c r="AV700" s="36" t="n">
        <x:f>BR699</x:f>
        <x:v>68</x:v>
      </x:c>
      <x:c r="AW700" s="36" t="n">
        <x:f>BS699</x:f>
        <x:v>55</x:v>
      </x:c>
      <x:c r="AX700" s="36" t="n">
        <x:f>BT699</x:f>
        <x:v>64</x:v>
      </x:c>
      <x:c r="AY700" s="36" t="n">
        <x:f>SUM(AO700:AX700)</x:f>
        <x:v>565</x:v>
      </x:c>
      <x:c r="AZ700" s="36" t="n">
        <x:v>0</x:v>
      </x:c>
      <x:c r="BA700" s="36" t="n">
        <x:v>0</x:v>
      </x:c>
      <x:c r="BB700" s="36" t="n">
        <x:v>0</x:v>
      </x:c>
      <x:c r="BC700" s="36" t="n">
        <x:v>0</x:v>
      </x:c>
      <x:c r="BD700" s="36" t="n">
        <x:v>0</x:v>
      </x:c>
      <x:c r="BE700" s="36" t="n">
        <x:v>15</x:v>
      </x:c>
      <x:c r="BF700" s="36" t="n">
        <x:v>0</x:v>
      </x:c>
      <x:c r="BG700" s="36" t="n">
        <x:v>0</x:v>
      </x:c>
      <x:c r="BH700" s="36" t="n">
        <x:v>0</x:v>
      </x:c>
      <x:c r="BI700" s="36" t="n">
        <x:v>0</x:v>
      </x:c>
      <x:c r="BJ700" s="36"/>
      <x:c r="BK700" s="36" t="n">
        <x:f>MAX(0,AO700+AZ700-BV700)</x:f>
        <x:v>45</x:v>
      </x:c>
      <x:c r="BL700" s="36" t="n">
        <x:f>MAX(0,AP700+BA700-BW700)</x:f>
        <x:v>67</x:v>
      </x:c>
      <x:c r="BM700" s="36" t="n">
        <x:f>MAX(0,AQ700+BB700-BX700)</x:f>
        <x:v>61</x:v>
      </x:c>
      <x:c r="BN700" s="36" t="n">
        <x:f>MAX(0,AR700+BC700-BY700)</x:f>
        <x:v>63</x:v>
      </x:c>
      <x:c r="BO700" s="36" t="n">
        <x:f>MAX(0,AS700+BD700-BZ700)</x:f>
        <x:v>43</x:v>
      </x:c>
      <x:c r="BP700" s="36" t="n">
        <x:f>MAX(0,AT700+BE700-CA700)</x:f>
        <x:v>61</x:v>
      </x:c>
      <x:c r="BQ700" s="36" t="n">
        <x:f>MAX(0,AU700+BF700-CB700)</x:f>
        <x:v>45</x:v>
      </x:c>
      <x:c r="BR700" s="36" t="n">
        <x:f>MAX(0,AV700+BG700-CC700)</x:f>
        <x:v>67</x:v>
      </x:c>
      <x:c r="BS700" s="36" t="n">
        <x:f>MAX(0,AW700+BH700-CD700)</x:f>
        <x:v>54</x:v>
      </x:c>
      <x:c r="BT700" s="36" t="n">
        <x:f>MAX(0,AX700+BI700-CE700)</x:f>
        <x:v>63</x:v>
      </x:c>
      <x:c r="BU700" s="36" t="n">
        <x:f>SUM(BK700:BT700)</x:f>
        <x:v>569</x:v>
      </x:c>
      <x:c r="BV700" s="36" t="n">
        <x:v>1</x:v>
      </x:c>
      <x:c r="BW700" s="36" t="n">
        <x:v>1</x:v>
      </x:c>
      <x:c r="BX700" s="36" t="n">
        <x:v>1</x:v>
      </x:c>
      <x:c r="BY700" s="36" t="n">
        <x:v>1</x:v>
      </x:c>
      <x:c r="BZ700" s="36" t="n">
        <x:v>1</x:v>
      </x:c>
      <x:c r="CA700" s="36" t="n">
        <x:v>2</x:v>
      </x:c>
      <x:c r="CB700" s="36" t="n">
        <x:v>1</x:v>
      </x:c>
      <x:c r="CC700" s="36" t="n">
        <x:v>1</x:v>
      </x:c>
      <x:c r="CD700" s="36" t="n">
        <x:v>1</x:v>
      </x:c>
      <x:c r="CE700" s="36" t="n">
        <x:v>1</x:v>
      </x:c>
      <x:c r="CF700" s="36"/>
      <x:c r="CG700" s="36" t="n">
        <x:f>SUM(BV700,BW700,BX700,BY700)</x:f>
        <x:v>4</x:v>
      </x:c>
      <x:c r="CH700" s="36" t="n">
        <x:f>SUM(BZ700,CA700)</x:f>
        <x:v>3</x:v>
      </x:c>
      <x:c r="CI700" s="36" t="n">
        <x:f>SUM(CB700)</x:f>
        <x:v>1</x:v>
      </x:c>
      <x:c r="CJ700" s="36" t="n">
        <x:f>SUM(CC700,CD700)</x:f>
        <x:v>2</x:v>
      </x:c>
      <x:c r="CK700" s="36" t="n">
        <x:f>SUM(CE700)</x:f>
        <x:v>1</x:v>
      </x:c>
      <x:c r="CL700" s="36" t="n">
        <x:f>SUM(CG700:CK700)</x:f>
        <x:v>11</x:v>
      </x:c>
      <x:c r="CM700" s="39" t="n">
        <x:f>SUM(BV700*1,BW700*1,BX700*1,BY700*1)</x:f>
        <x:v>4</x:v>
      </x:c>
      <x:c r="CN700" s="39" t="n">
        <x:f>SUM(BZ700*0.324,CA700*0.416)</x:f>
        <x:v>1.156</x:v>
      </x:c>
      <x:c r="CO700" s="39" t="n">
        <x:f>SUM(CB700*0.75)</x:f>
        <x:v>0.75</x:v>
      </x:c>
      <x:c r="CP700" s="39" t="n">
        <x:f>SUM(CC700*0.325,CD700*0.2)</x:f>
        <x:v>0.525</x:v>
      </x:c>
      <x:c r="CQ700" s="39" t="n">
        <x:f>SUM(CE700*0.24)</x:f>
        <x:v>0.24</x:v>
      </x:c>
      <x:c r="CR700" s="39" t="n">
        <x:f>SUM(CM700:CQ700)</x:f>
        <x:v>6.671</x:v>
      </x:c>
      <x:c r="CS700" s="36" t="n">
        <x:f>SUM(CG700:CH700)</x:f>
        <x:v>7</x:v>
      </x:c>
      <x:c r="CT700" s="36" t="str"/>
      <x:c r="CU700" s="36" t="n">
        <x:f>MIN(AG700,CG700)</x:f>
        <x:v>4</x:v>
      </x:c>
      <x:c r="CV700" s="36" t="n">
        <x:f>MIN(AG700,CH700)</x:f>
        <x:v>3</x:v>
      </x:c>
      <x:c r="CW700" s="36" t="n">
        <x:f>MIN(AG700,CI700)</x:f>
        <x:v>1</x:v>
      </x:c>
      <x:c r="CX700" s="36" t="n">
        <x:f>MIN(AG700,CJ700)</x:f>
        <x:v>2</x:v>
      </x:c>
      <x:c r="CY700" s="36" t="n">
        <x:f>MIN(AG700,CK700)</x:f>
        <x:v>1</x:v>
      </x:c>
    </x:row>
    <x:row r="701" ht="18" customHeight="1">
      <x:c r="A701" s="35" t="str">
        <x:v>Area TWT-03</x:v>
      </x:c>
      <x:c r="B701" s="35" t="str">
        <x:v>Area Lead TWT-03</x:v>
      </x:c>
      <x:c r="C701" s="35" t="str">
        <x:v>Field Lead TWT-06</x:v>
      </x:c>
      <x:c r="D701" s="35" t="str">
        <x:v>City TWT-E</x:v>
      </x:c>
      <x:c r="E701" s="35" t="n">
        <x:v>4</x:v>
      </x:c>
      <x:c r="F701" s="35" t="n">
        <x:v>24</x:v>
      </x:c>
      <x:c r="G701" s="35" t="n">
        <x:v>1</x:v>
      </x:c>
      <x:c r="H701" s="35" t="str">
        <x:v>Promoter</x:v>
      </x:c>
      <x:c r="I701" s="35" t="str">
        <x:v>Agency TWT-02</x:v>
      </x:c>
      <x:c r="J701" s="35" t="str">
        <x:v>PR-TWT-010</x:v>
      </x:c>
      <x:c r="K701" s="35" t="str">
        <x:v>Masked Promoter TWT-010</x:v>
      </x:c>
      <x:c r="L701" s="35" t="str">
        <x:v>9XXXX10010</x:v>
      </x:c>
      <x:c r="M701" s="37" t="n">
        <x:v>46184</x:v>
      </x:c>
      <x:c r="N701" s="35" t="str">
        <x:v>Cohort 2</x:v>
      </x:c>
      <x:c r="O701" s="35" t="str">
        <x:v>DIST-TWT-03</x:v>
      </x:c>
      <x:c r="P701" s="35" t="str">
        <x:v>Masked Distributor TWT-03</x:v>
      </x:c>
      <x:c r="Q701" s="35" t="str">
        <x:v>P-TWT-029</x:v>
      </x:c>
      <x:c r="R701" s="35" t="str">
        <x:v>TWT-029</x:v>
      </x:c>
      <x:c r="S701" s="35" t="str">
        <x:v>Masked Store TWT-029</x:v>
      </x:c>
      <x:c r="T701" s="35" t="str">
        <x:v>XX1029</x:v>
      </x:c>
      <x:c r="U701" s="35" t="str">
        <x:v>Health Store</x:v>
      </x:c>
      <x:c r="V701" s="35" t="str">
        <x:v>Masked</x:v>
      </x:c>
      <x:c r="W701" s="35" t="str">
        <x:v>Masked</x:v>
      </x:c>
      <x:c r="X701" s="37" t="n">
        <x:v>46213</x:v>
      </x:c>
      <x:c r="Y701" s="37" t="n">
        <x:v>46293</x:v>
      </x:c>
      <x:c r="Z701" s="35" t="str">
        <x:v>W04</x:v>
      </x:c>
      <x:c r="AA701" s="35" t="str">
        <x:v>Sep'26</x:v>
      </x:c>
      <x:c r="AB701" s="35" t="str">
        <x:v>22 - 28</x:v>
      </x:c>
      <x:c r="AC701" s="35" t="str">
        <x:v>Week 4 of Sep 2026</x:v>
      </x:c>
      <x:c r="AD701" s="35" t="str">
        <x:v>Continue</x:v>
      </x:c>
      <x:c r="AE701" s="35" t="str"/>
      <x:c r="AF701" s="36" t="n">
        <x:v>49</x:v>
      </x:c>
      <x:c r="AG701" s="36" t="n">
        <x:v>15</x:v>
      </x:c>
      <x:c r="AH701" s="38" t="n">
        <x:f>IFERROR(AG701/AF701,0)</x:f>
        <x:v>0.30612244897959184</x:v>
      </x:c>
      <x:c r="AI701" s="36" t="n">
        <x:v>12</x:v>
      </x:c>
      <x:c r="AJ701" s="38" t="n">
        <x:f>IFERROR(AI701/AG701,0)</x:f>
        <x:v>0.8</x:v>
      </x:c>
      <x:c r="AK701" s="36" t="n">
        <x:v>3</x:v>
      </x:c>
      <x:c r="AL701" s="36" t="n">
        <x:v>7</x:v>
      </x:c>
      <x:c r="AM701" s="36" t="n">
        <x:v>1</x:v>
      </x:c>
      <x:c r="AN701" s="38" t="n">
        <x:f>IFERROR(AL701/AG701,0)</x:f>
        <x:v>0.4666666666666667</x:v>
      </x:c>
      <x:c r="AO701" s="36" t="n">
        <x:f>BK700</x:f>
        <x:v>45</x:v>
      </x:c>
      <x:c r="AP701" s="36" t="n">
        <x:f>BL700</x:f>
        <x:v>67</x:v>
      </x:c>
      <x:c r="AQ701" s="36" t="n">
        <x:f>BM700</x:f>
        <x:v>61</x:v>
      </x:c>
      <x:c r="AR701" s="36" t="n">
        <x:f>BN700</x:f>
        <x:v>63</x:v>
      </x:c>
      <x:c r="AS701" s="36" t="n">
        <x:f>BO700</x:f>
        <x:v>43</x:v>
      </x:c>
      <x:c r="AT701" s="36" t="n">
        <x:f>BP700</x:f>
        <x:v>61</x:v>
      </x:c>
      <x:c r="AU701" s="36" t="n">
        <x:f>BQ700</x:f>
        <x:v>45</x:v>
      </x:c>
      <x:c r="AV701" s="36" t="n">
        <x:f>BR700</x:f>
        <x:v>67</x:v>
      </x:c>
      <x:c r="AW701" s="36" t="n">
        <x:f>BS700</x:f>
        <x:v>54</x:v>
      </x:c>
      <x:c r="AX701" s="36" t="n">
        <x:f>BT700</x:f>
        <x:v>63</x:v>
      </x:c>
      <x:c r="AY701" s="36" t="n">
        <x:f>SUM(AO701:AX701)</x:f>
        <x:v>569</x:v>
      </x:c>
      <x:c r="AZ701" s="36" t="n">
        <x:v>10</x:v>
      </x:c>
      <x:c r="BA701" s="36" t="n">
        <x:v>0</x:v>
      </x:c>
      <x:c r="BB701" s="36" t="n">
        <x:v>0</x:v>
      </x:c>
      <x:c r="BC701" s="36" t="n">
        <x:v>0</x:v>
      </x:c>
      <x:c r="BD701" s="36" t="n">
        <x:v>0</x:v>
      </x:c>
      <x:c r="BE701" s="36" t="n">
        <x:v>0</x:v>
      </x:c>
      <x:c r="BF701" s="36" t="n">
        <x:v>15</x:v>
      </x:c>
      <x:c r="BG701" s="36" t="n">
        <x:v>0</x:v>
      </x:c>
      <x:c r="BH701" s="36" t="n">
        <x:v>0</x:v>
      </x:c>
      <x:c r="BI701" s="36" t="n">
        <x:v>0</x:v>
      </x:c>
      <x:c r="BJ701" s="36"/>
      <x:c r="BK701" s="36" t="n">
        <x:f>MAX(0,AO701+AZ701-BV701)</x:f>
        <x:v>54</x:v>
      </x:c>
      <x:c r="BL701" s="36" t="n">
        <x:f>MAX(0,AP701+BA701-BW701)</x:f>
        <x:v>66</x:v>
      </x:c>
      <x:c r="BM701" s="36" t="n">
        <x:f>MAX(0,AQ701+BB701-BX701)</x:f>
        <x:v>60</x:v>
      </x:c>
      <x:c r="BN701" s="36" t="n">
        <x:f>MAX(0,AR701+BC701-BY701)</x:f>
        <x:v>63</x:v>
      </x:c>
      <x:c r="BO701" s="36" t="n">
        <x:f>MAX(0,AS701+BD701-BZ701)</x:f>
        <x:v>42</x:v>
      </x:c>
      <x:c r="BP701" s="36" t="n">
        <x:f>MAX(0,AT701+BE701-CA701)</x:f>
        <x:v>60</x:v>
      </x:c>
      <x:c r="BQ701" s="36" t="n">
        <x:f>MAX(0,AU701+BF701-CB701)</x:f>
        <x:v>59</x:v>
      </x:c>
      <x:c r="BR701" s="36" t="n">
        <x:f>MAX(0,AV701+BG701-CC701)</x:f>
        <x:v>66</x:v>
      </x:c>
      <x:c r="BS701" s="36" t="n">
        <x:f>MAX(0,AW701+BH701-CD701)</x:f>
        <x:v>54</x:v>
      </x:c>
      <x:c r="BT701" s="36" t="n">
        <x:f>MAX(0,AX701+BI701-CE701)</x:f>
        <x:v>62</x:v>
      </x:c>
      <x:c r="BU701" s="36" t="n">
        <x:f>SUM(BK701:BT701)</x:f>
        <x:v>586</x:v>
      </x:c>
      <x:c r="BV701" s="36" t="n">
        <x:v>1</x:v>
      </x:c>
      <x:c r="BW701" s="36" t="n">
        <x:v>1</x:v>
      </x:c>
      <x:c r="BX701" s="36" t="n">
        <x:v>1</x:v>
      </x:c>
      <x:c r="BY701" s="36" t="n">
        <x:v>0</x:v>
      </x:c>
      <x:c r="BZ701" s="36" t="n">
        <x:v>1</x:v>
      </x:c>
      <x:c r="CA701" s="36" t="n">
        <x:v>1</x:v>
      </x:c>
      <x:c r="CB701" s="36" t="n">
        <x:v>1</x:v>
      </x:c>
      <x:c r="CC701" s="36" t="n">
        <x:v>1</x:v>
      </x:c>
      <x:c r="CD701" s="36" t="n">
        <x:v>0</x:v>
      </x:c>
      <x:c r="CE701" s="36" t="n">
        <x:v>1</x:v>
      </x:c>
      <x:c r="CF701" s="36"/>
      <x:c r="CG701" s="36" t="n">
        <x:f>SUM(BV701,BW701,BX701,BY701)</x:f>
        <x:v>3</x:v>
      </x:c>
      <x:c r="CH701" s="36" t="n">
        <x:f>SUM(BZ701,CA701)</x:f>
        <x:v>2</x:v>
      </x:c>
      <x:c r="CI701" s="36" t="n">
        <x:f>SUM(CB701)</x:f>
        <x:v>1</x:v>
      </x:c>
      <x:c r="CJ701" s="36" t="n">
        <x:f>SUM(CC701,CD701)</x:f>
        <x:v>1</x:v>
      </x:c>
      <x:c r="CK701" s="36" t="n">
        <x:f>SUM(CE701)</x:f>
        <x:v>1</x:v>
      </x:c>
      <x:c r="CL701" s="36" t="n">
        <x:f>SUM(CG701:CK701)</x:f>
        <x:v>8</x:v>
      </x:c>
      <x:c r="CM701" s="39" t="n">
        <x:f>SUM(BV701*1,BW701*1,BX701*1,BY701*1)</x:f>
        <x:v>3</x:v>
      </x:c>
      <x:c r="CN701" s="39" t="n">
        <x:f>SUM(BZ701*0.324,CA701*0.416)</x:f>
        <x:v>0.74</x:v>
      </x:c>
      <x:c r="CO701" s="39" t="n">
        <x:f>SUM(CB701*0.75)</x:f>
        <x:v>0.75</x:v>
      </x:c>
      <x:c r="CP701" s="39" t="n">
        <x:f>SUM(CC701*0.325,CD701*0.2)</x:f>
        <x:v>0.325</x:v>
      </x:c>
      <x:c r="CQ701" s="39" t="n">
        <x:f>SUM(CE701*0.24)</x:f>
        <x:v>0.24</x:v>
      </x:c>
      <x:c r="CR701" s="39" t="n">
        <x:f>SUM(CM701:CQ701)</x:f>
        <x:v>5.055000000000001</x:v>
      </x:c>
      <x:c r="CS701" s="36" t="n">
        <x:f>SUM(CG701:CH701)</x:f>
        <x:v>5</x:v>
      </x:c>
      <x:c r="CT701" s="36" t="str"/>
      <x:c r="CU701" s="36" t="n">
        <x:f>MIN(AG701,CG701)</x:f>
        <x:v>3</x:v>
      </x:c>
      <x:c r="CV701" s="36" t="n">
        <x:f>MIN(AG701,CH701)</x:f>
        <x:v>2</x:v>
      </x:c>
      <x:c r="CW701" s="36" t="n">
        <x:f>MIN(AG701,CI701)</x:f>
        <x:v>1</x:v>
      </x:c>
      <x:c r="CX701" s="36" t="n">
        <x:f>MIN(AG701,CJ701)</x:f>
        <x:v>1</x:v>
      </x:c>
      <x:c r="CY701" s="36" t="n">
        <x:f>MIN(AG701,CK701)</x:f>
        <x:v>1</x:v>
      </x:c>
    </x:row>
    <x:row r="702" ht="18" customHeight="1">
      <x:c r="A702" s="35" t="str">
        <x:v>Area TWT-03</x:v>
      </x:c>
      <x:c r="B702" s="35" t="str">
        <x:v>Area Lead TWT-03</x:v>
      </x:c>
      <x:c r="C702" s="35" t="str">
        <x:v>Field Lead TWT-06</x:v>
      </x:c>
      <x:c r="D702" s="35" t="str">
        <x:v>City TWT-F</x:v>
      </x:c>
      <x:c r="E702" s="35" t="n">
        <x:v>5</x:v>
      </x:c>
      <x:c r="F702" s="35" t="n">
        <x:v>24</x:v>
      </x:c>
      <x:c r="G702" s="35" t="n">
        <x:v>1</x:v>
      </x:c>
      <x:c r="H702" s="35" t="str">
        <x:v>Promoter</x:v>
      </x:c>
      <x:c r="I702" s="35" t="str">
        <x:v>Agency TWT-02</x:v>
      </x:c>
      <x:c r="J702" s="35" t="str">
        <x:v>PR-TWT-010</x:v>
      </x:c>
      <x:c r="K702" s="35" t="str">
        <x:v>Masked Promoter TWT-010</x:v>
      </x:c>
      <x:c r="L702" s="35" t="str">
        <x:v>9XXXX10010</x:v>
      </x:c>
      <x:c r="M702" s="37" t="n">
        <x:v>46184</x:v>
      </x:c>
      <x:c r="N702" s="35" t="str">
        <x:v>Cohort 2</x:v>
      </x:c>
      <x:c r="O702" s="35" t="str">
        <x:v>DIST-TWT-03</x:v>
      </x:c>
      <x:c r="P702" s="35" t="str">
        <x:v>Masked Distributor TWT-03</x:v>
      </x:c>
      <x:c r="Q702" s="35" t="str">
        <x:v>P-TWT-030</x:v>
      </x:c>
      <x:c r="R702" s="35" t="str">
        <x:v>TWT-030</x:v>
      </x:c>
      <x:c r="S702" s="35" t="str">
        <x:v>Masked Store TWT-030</x:v>
      </x:c>
      <x:c r="T702" s="35" t="str">
        <x:v>XX1030</x:v>
      </x:c>
      <x:c r="U702" s="35" t="str">
        <x:v>Supermarket</x:v>
      </x:c>
      <x:c r="V702" s="35" t="str">
        <x:v>Masked</x:v>
      </x:c>
      <x:c r="W702" s="35" t="str">
        <x:v>Masked</x:v>
      </x:c>
      <x:c r="X702" s="37" t="n">
        <x:v>46214</x:v>
      </x:c>
      <x:c r="Y702" s="37" t="n">
        <x:v>46266</x:v>
      </x:c>
      <x:c r="Z702" s="35" t="str">
        <x:v>W01</x:v>
      </x:c>
      <x:c r="AA702" s="35" t="str">
        <x:v>Sep'26</x:v>
      </x:c>
      <x:c r="AB702" s="35" t="str">
        <x:v>01 - 07</x:v>
      </x:c>
      <x:c r="AC702" s="35" t="str">
        <x:v>Week 1 of Sep 2026</x:v>
      </x:c>
      <x:c r="AD702" s="35" t="str">
        <x:v>Continue</x:v>
      </x:c>
      <x:c r="AE702" s="35" t="str">
        <x:v>Normal operations</x:v>
      </x:c>
      <x:c r="AF702" s="36" t="n">
        <x:v>69</x:v>
      </x:c>
      <x:c r="AG702" s="36" t="n">
        <x:v>26</x:v>
      </x:c>
      <x:c r="AH702" s="38" t="n">
        <x:f>IFERROR(AG702/AF702,0)</x:f>
        <x:v>0.37681159420289856</x:v>
      </x:c>
      <x:c r="AI702" s="36" t="n">
        <x:v>18</x:v>
      </x:c>
      <x:c r="AJ702" s="38" t="n">
        <x:f>IFERROR(AI702/AG702,0)</x:f>
        <x:v>0.6923076923076923</x:v>
      </x:c>
      <x:c r="AK702" s="36" t="n">
        <x:v>7</x:v>
      </x:c>
      <x:c r="AL702" s="36" t="n">
        <x:v>8</x:v>
      </x:c>
      <x:c r="AM702" s="36" t="n">
        <x:v>1</x:v>
      </x:c>
      <x:c r="AN702" s="38" t="n">
        <x:f>IFERROR(AL702/AG702,0)</x:f>
        <x:v>0.3076923076923077</x:v>
      </x:c>
      <x:c r="AO702" s="36" t="n">
        <x:v>19</x:v>
      </x:c>
      <x:c r="AP702" s="36" t="n">
        <x:v>23</x:v>
      </x:c>
      <x:c r="AQ702" s="36" t="n">
        <x:v>20</x:v>
      </x:c>
      <x:c r="AR702" s="36" t="n">
        <x:v>15</x:v>
      </x:c>
      <x:c r="AS702" s="36" t="n">
        <x:v>27</x:v>
      </x:c>
      <x:c r="AT702" s="36" t="n">
        <x:v>25</x:v>
      </x:c>
      <x:c r="AU702" s="36" t="n">
        <x:v>20</x:v>
      </x:c>
      <x:c r="AV702" s="36" t="n">
        <x:v>21</x:v>
      </x:c>
      <x:c r="AW702" s="36" t="n">
        <x:v>20</x:v>
      </x:c>
      <x:c r="AX702" s="36" t="n">
        <x:v>18</x:v>
      </x:c>
      <x:c r="AY702" s="36" t="n">
        <x:f>SUM(AO702:AX702)</x:f>
        <x:v>208</x:v>
      </x:c>
      <x:c r="AZ702" s="36" t="n">
        <x:v>13</x:v>
      </x:c>
      <x:c r="BA702" s="36" t="n">
        <x:v>0</x:v>
      </x:c>
      <x:c r="BB702" s="36" t="n">
        <x:v>0</x:v>
      </x:c>
      <x:c r="BC702" s="36" t="n">
        <x:v>0</x:v>
      </x:c>
      <x:c r="BD702" s="36" t="n">
        <x:v>0</x:v>
      </x:c>
      <x:c r="BE702" s="36" t="n">
        <x:v>0</x:v>
      </x:c>
      <x:c r="BF702" s="36" t="n">
        <x:v>15</x:v>
      </x:c>
      <x:c r="BG702" s="36" t="n">
        <x:v>0</x:v>
      </x:c>
      <x:c r="BH702" s="36" t="n">
        <x:v>0</x:v>
      </x:c>
      <x:c r="BI702" s="36" t="n">
        <x:v>0</x:v>
      </x:c>
      <x:c r="BJ702" s="36"/>
      <x:c r="BK702" s="36" t="n">
        <x:f>MAX(0,AO702+AZ702-BV702)</x:f>
        <x:v>31</x:v>
      </x:c>
      <x:c r="BL702" s="36" t="n">
        <x:f>MAX(0,AP702+BA702-BW702)</x:f>
        <x:v>22</x:v>
      </x:c>
      <x:c r="BM702" s="36" t="n">
        <x:f>MAX(0,AQ702+BB702-BX702)</x:f>
        <x:v>18</x:v>
      </x:c>
      <x:c r="BN702" s="36" t="n">
        <x:f>MAX(0,AR702+BC702-BY702)</x:f>
        <x:v>14</x:v>
      </x:c>
      <x:c r="BO702" s="36" t="n">
        <x:f>MAX(0,AS702+BD702-BZ702)</x:f>
        <x:v>25</x:v>
      </x:c>
      <x:c r="BP702" s="36" t="n">
        <x:f>MAX(0,AT702+BE702-CA702)</x:f>
        <x:v>23</x:v>
      </x:c>
      <x:c r="BQ702" s="36" t="n">
        <x:f>MAX(0,AU702+BF702-CB702)</x:f>
        <x:v>34</x:v>
      </x:c>
      <x:c r="BR702" s="36" t="n">
        <x:f>MAX(0,AV702+BG702-CC702)</x:f>
        <x:v>19</x:v>
      </x:c>
      <x:c r="BS702" s="36" t="n">
        <x:f>MAX(0,AW702+BH702-CD702)</x:f>
        <x:v>19</x:v>
      </x:c>
      <x:c r="BT702" s="36" t="n">
        <x:f>MAX(0,AX702+BI702-CE702)</x:f>
        <x:v>17</x:v>
      </x:c>
      <x:c r="BU702" s="36" t="n">
        <x:f>SUM(BK702:BT702)</x:f>
        <x:v>222</x:v>
      </x:c>
      <x:c r="BV702" s="36" t="n">
        <x:v>1</x:v>
      </x:c>
      <x:c r="BW702" s="36" t="n">
        <x:v>1</x:v>
      </x:c>
      <x:c r="BX702" s="36" t="n">
        <x:v>2</x:v>
      </x:c>
      <x:c r="BY702" s="36" t="n">
        <x:v>1</x:v>
      </x:c>
      <x:c r="BZ702" s="36" t="n">
        <x:v>2</x:v>
      </x:c>
      <x:c r="CA702" s="36" t="n">
        <x:v>2</x:v>
      </x:c>
      <x:c r="CB702" s="36" t="n">
        <x:v>1</x:v>
      </x:c>
      <x:c r="CC702" s="36" t="n">
        <x:v>2</x:v>
      </x:c>
      <x:c r="CD702" s="36" t="n">
        <x:v>1</x:v>
      </x:c>
      <x:c r="CE702" s="36" t="n">
        <x:v>1</x:v>
      </x:c>
      <x:c r="CF702" s="36"/>
      <x:c r="CG702" s="36" t="n">
        <x:f>SUM(BV702,BW702,BX702,BY702)</x:f>
        <x:v>5</x:v>
      </x:c>
      <x:c r="CH702" s="36" t="n">
        <x:f>SUM(BZ702,CA702)</x:f>
        <x:v>4</x:v>
      </x:c>
      <x:c r="CI702" s="36" t="n">
        <x:f>SUM(CB702)</x:f>
        <x:v>1</x:v>
      </x:c>
      <x:c r="CJ702" s="36" t="n">
        <x:f>SUM(CC702,CD702)</x:f>
        <x:v>3</x:v>
      </x:c>
      <x:c r="CK702" s="36" t="n">
        <x:f>SUM(CE702)</x:f>
        <x:v>1</x:v>
      </x:c>
      <x:c r="CL702" s="36" t="n">
        <x:f>SUM(CG702:CK702)</x:f>
        <x:v>14</x:v>
      </x:c>
      <x:c r="CM702" s="39" t="n">
        <x:f>SUM(BV702*1,BW702*1,BX702*1,BY702*1)</x:f>
        <x:v>5</x:v>
      </x:c>
      <x:c r="CN702" s="39" t="n">
        <x:f>SUM(BZ702*0.324,CA702*0.416)</x:f>
        <x:v>1.48</x:v>
      </x:c>
      <x:c r="CO702" s="39" t="n">
        <x:f>SUM(CB702*0.75)</x:f>
        <x:v>0.75</x:v>
      </x:c>
      <x:c r="CP702" s="39" t="n">
        <x:f>SUM(CC702*0.325,CD702*0.2)</x:f>
        <x:v>0.8500000000000001</x:v>
      </x:c>
      <x:c r="CQ702" s="39" t="n">
        <x:f>SUM(CE702*0.24)</x:f>
        <x:v>0.24</x:v>
      </x:c>
      <x:c r="CR702" s="39" t="n">
        <x:f>SUM(CM702:CQ702)</x:f>
        <x:v>8.32</x:v>
      </x:c>
      <x:c r="CS702" s="36" t="n">
        <x:f>SUM(CG702:CH702)</x:f>
        <x:v>9</x:v>
      </x:c>
      <x:c r="CT702" s="36" t="str"/>
      <x:c r="CU702" s="36" t="n">
        <x:f>MIN(AG702,CG702)</x:f>
        <x:v>5</x:v>
      </x:c>
      <x:c r="CV702" s="36" t="n">
        <x:f>MIN(AG702,CH702)</x:f>
        <x:v>4</x:v>
      </x:c>
      <x:c r="CW702" s="36" t="n">
        <x:f>MIN(AG702,CI702)</x:f>
        <x:v>1</x:v>
      </x:c>
      <x:c r="CX702" s="36" t="n">
        <x:f>MIN(AG702,CJ702)</x:f>
        <x:v>3</x:v>
      </x:c>
      <x:c r="CY702" s="36" t="n">
        <x:f>MIN(AG702,CK702)</x:f>
        <x:v>1</x:v>
      </x:c>
    </x:row>
    <x:row r="703" ht="18" customHeight="1">
      <x:c r="A703" s="35" t="str">
        <x:v>Area TWT-03</x:v>
      </x:c>
      <x:c r="B703" s="35" t="str">
        <x:v>Area Lead TWT-03</x:v>
      </x:c>
      <x:c r="C703" s="35" t="str">
        <x:v>Field Lead TWT-06</x:v>
      </x:c>
      <x:c r="D703" s="35" t="str">
        <x:v>City TWT-F</x:v>
      </x:c>
      <x:c r="E703" s="35" t="n">
        <x:v>5</x:v>
      </x:c>
      <x:c r="F703" s="35" t="n">
        <x:v>24</x:v>
      </x:c>
      <x:c r="G703" s="35" t="n">
        <x:v>1</x:v>
      </x:c>
      <x:c r="H703" s="35" t="str">
        <x:v>Promoter</x:v>
      </x:c>
      <x:c r="I703" s="35" t="str">
        <x:v>Agency TWT-02</x:v>
      </x:c>
      <x:c r="J703" s="35" t="str">
        <x:v>PR-TWT-010</x:v>
      </x:c>
      <x:c r="K703" s="35" t="str">
        <x:v>Masked Promoter TWT-010</x:v>
      </x:c>
      <x:c r="L703" s="35" t="str">
        <x:v>9XXXX10010</x:v>
      </x:c>
      <x:c r="M703" s="37" t="n">
        <x:v>46184</x:v>
      </x:c>
      <x:c r="N703" s="35" t="str">
        <x:v>Cohort 2</x:v>
      </x:c>
      <x:c r="O703" s="35" t="str">
        <x:v>DIST-TWT-03</x:v>
      </x:c>
      <x:c r="P703" s="35" t="str">
        <x:v>Masked Distributor TWT-03</x:v>
      </x:c>
      <x:c r="Q703" s="35" t="str">
        <x:v>P-TWT-030</x:v>
      </x:c>
      <x:c r="R703" s="35" t="str">
        <x:v>TWT-030</x:v>
      </x:c>
      <x:c r="S703" s="35" t="str">
        <x:v>Masked Store TWT-030</x:v>
      </x:c>
      <x:c r="T703" s="35" t="str">
        <x:v>XX1030</x:v>
      </x:c>
      <x:c r="U703" s="35" t="str">
        <x:v>Supermarket</x:v>
      </x:c>
      <x:c r="V703" s="35" t="str">
        <x:v>Masked</x:v>
      </x:c>
      <x:c r="W703" s="35" t="str">
        <x:v>Masked</x:v>
      </x:c>
      <x:c r="X703" s="37" t="n">
        <x:v>46214</x:v>
      </x:c>
      <x:c r="Y703" s="37" t="n">
        <x:v>46267</x:v>
      </x:c>
      <x:c r="Z703" s="35" t="str">
        <x:v>W01</x:v>
      </x:c>
      <x:c r="AA703" s="35" t="str">
        <x:v>Sep'26</x:v>
      </x:c>
      <x:c r="AB703" s="35" t="str">
        <x:v>01 - 07</x:v>
      </x:c>
      <x:c r="AC703" s="35" t="str">
        <x:v>Week 1 of Sep 2026</x:v>
      </x:c>
      <x:c r="AD703" s="35" t="str">
        <x:v>Continue</x:v>
      </x:c>
      <x:c r="AE703" s="35" t="str"/>
      <x:c r="AF703" s="36" t="n">
        <x:v>55</x:v>
      </x:c>
      <x:c r="AG703" s="36" t="n">
        <x:v>24</x:v>
      </x:c>
      <x:c r="AH703" s="38" t="n">
        <x:f>IFERROR(AG703/AF703,0)</x:f>
        <x:v>0.43636363636363634</x:v>
      </x:c>
      <x:c r="AI703" s="36" t="n">
        <x:v>21</x:v>
      </x:c>
      <x:c r="AJ703" s="38" t="n">
        <x:f>IFERROR(AI703/AG703,0)</x:f>
        <x:v>0.875</x:v>
      </x:c>
      <x:c r="AK703" s="36" t="n">
        <x:v>5</x:v>
      </x:c>
      <x:c r="AL703" s="36" t="n">
        <x:v>13</x:v>
      </x:c>
      <x:c r="AM703" s="36" t="n">
        <x:v>1</x:v>
      </x:c>
      <x:c r="AN703" s="38" t="n">
        <x:f>IFERROR(AL703/AG703,0)</x:f>
        <x:v>0.5416666666666666</x:v>
      </x:c>
      <x:c r="AO703" s="36" t="n">
        <x:f>BK702</x:f>
        <x:v>31</x:v>
      </x:c>
      <x:c r="AP703" s="36" t="n">
        <x:f>BL702</x:f>
        <x:v>22</x:v>
      </x:c>
      <x:c r="AQ703" s="36" t="n">
        <x:f>BM702</x:f>
        <x:v>18</x:v>
      </x:c>
      <x:c r="AR703" s="36" t="n">
        <x:f>BN702</x:f>
        <x:v>14</x:v>
      </x:c>
      <x:c r="AS703" s="36" t="n">
        <x:f>BO702</x:f>
        <x:v>25</x:v>
      </x:c>
      <x:c r="AT703" s="36" t="n">
        <x:f>BP702</x:f>
        <x:v>23</x:v>
      </x:c>
      <x:c r="AU703" s="36" t="n">
        <x:f>BQ702</x:f>
        <x:v>34</x:v>
      </x:c>
      <x:c r="AV703" s="36" t="n">
        <x:f>BR702</x:f>
        <x:v>19</x:v>
      </x:c>
      <x:c r="AW703" s="36" t="n">
        <x:f>BS702</x:f>
        <x:v>19</x:v>
      </x:c>
      <x:c r="AX703" s="36" t="n">
        <x:f>BT702</x:f>
        <x:v>17</x:v>
      </x:c>
      <x:c r="AY703" s="36" t="n">
        <x:f>SUM(AO703:AX703)</x:f>
        <x:v>222</x:v>
      </x:c>
      <x:c r="AZ703" s="36" t="n">
        <x:v>0</x:v>
      </x:c>
      <x:c r="BA703" s="36" t="n">
        <x:v>19</x:v>
      </x:c>
      <x:c r="BB703" s="36" t="n">
        <x:v>0</x:v>
      </x:c>
      <x:c r="BC703" s="36" t="n">
        <x:v>0</x:v>
      </x:c>
      <x:c r="BD703" s="36" t="n">
        <x:v>0</x:v>
      </x:c>
      <x:c r="BE703" s="36" t="n">
        <x:v>0</x:v>
      </x:c>
      <x:c r="BF703" s="36" t="n">
        <x:v>0</x:v>
      </x:c>
      <x:c r="BG703" s="36" t="n">
        <x:v>22</x:v>
      </x:c>
      <x:c r="BH703" s="36" t="n">
        <x:v>0</x:v>
      </x:c>
      <x:c r="BI703" s="36" t="n">
        <x:v>0</x:v>
      </x:c>
      <x:c r="BJ703" s="36"/>
      <x:c r="BK703" s="36" t="n">
        <x:f>MAX(0,AO703+AZ703-BV703)</x:f>
        <x:v>30</x:v>
      </x:c>
      <x:c r="BL703" s="36" t="n">
        <x:f>MAX(0,AP703+BA703-BW703)</x:f>
        <x:v>40</x:v>
      </x:c>
      <x:c r="BM703" s="36" t="n">
        <x:f>MAX(0,AQ703+BB703-BX703)</x:f>
        <x:v>17</x:v>
      </x:c>
      <x:c r="BN703" s="36" t="n">
        <x:f>MAX(0,AR703+BC703-BY703)</x:f>
        <x:v>13</x:v>
      </x:c>
      <x:c r="BO703" s="36" t="n">
        <x:f>MAX(0,AS703+BD703-BZ703)</x:f>
        <x:v>23</x:v>
      </x:c>
      <x:c r="BP703" s="36" t="n">
        <x:f>MAX(0,AT703+BE703-CA703)</x:f>
        <x:v>20</x:v>
      </x:c>
      <x:c r="BQ703" s="36" t="n">
        <x:f>MAX(0,AU703+BF703-CB703)</x:f>
        <x:v>32</x:v>
      </x:c>
      <x:c r="BR703" s="36" t="n">
        <x:f>MAX(0,AV703+BG703-CC703)</x:f>
        <x:v>40</x:v>
      </x:c>
      <x:c r="BS703" s="36" t="n">
        <x:f>MAX(0,AW703+BH703-CD703)</x:f>
        <x:v>18</x:v>
      </x:c>
      <x:c r="BT703" s="36" t="n">
        <x:f>MAX(0,AX703+BI703-CE703)</x:f>
        <x:v>16</x:v>
      </x:c>
      <x:c r="BU703" s="36" t="n">
        <x:f>SUM(BK703:BT703)</x:f>
        <x:v>249</x:v>
      </x:c>
      <x:c r="BV703" s="36" t="n">
        <x:v>1</x:v>
      </x:c>
      <x:c r="BW703" s="36" t="n">
        <x:v>1</x:v>
      </x:c>
      <x:c r="BX703" s="36" t="n">
        <x:v>1</x:v>
      </x:c>
      <x:c r="BY703" s="36" t="n">
        <x:v>1</x:v>
      </x:c>
      <x:c r="BZ703" s="36" t="n">
        <x:v>2</x:v>
      </x:c>
      <x:c r="CA703" s="36" t="n">
        <x:v>3</x:v>
      </x:c>
      <x:c r="CB703" s="36" t="n">
        <x:v>2</x:v>
      </x:c>
      <x:c r="CC703" s="36" t="n">
        <x:v>1</x:v>
      </x:c>
      <x:c r="CD703" s="36" t="n">
        <x:v>1</x:v>
      </x:c>
      <x:c r="CE703" s="36" t="n">
        <x:v>1</x:v>
      </x:c>
      <x:c r="CF703" s="36"/>
      <x:c r="CG703" s="36" t="n">
        <x:f>SUM(BV703,BW703,BX703,BY703)</x:f>
        <x:v>4</x:v>
      </x:c>
      <x:c r="CH703" s="36" t="n">
        <x:f>SUM(BZ703,CA703)</x:f>
        <x:v>5</x:v>
      </x:c>
      <x:c r="CI703" s="36" t="n">
        <x:f>SUM(CB703)</x:f>
        <x:v>2</x:v>
      </x:c>
      <x:c r="CJ703" s="36" t="n">
        <x:f>SUM(CC703,CD703)</x:f>
        <x:v>2</x:v>
      </x:c>
      <x:c r="CK703" s="36" t="n">
        <x:f>SUM(CE703)</x:f>
        <x:v>1</x:v>
      </x:c>
      <x:c r="CL703" s="36" t="n">
        <x:f>SUM(CG703:CK703)</x:f>
        <x:v>14</x:v>
      </x:c>
      <x:c r="CM703" s="39" t="n">
        <x:f>SUM(BV703*1,BW703*1,BX703*1,BY703*1)</x:f>
        <x:v>4</x:v>
      </x:c>
      <x:c r="CN703" s="39" t="n">
        <x:f>SUM(BZ703*0.324,CA703*0.416)</x:f>
        <x:v>1.896</x:v>
      </x:c>
      <x:c r="CO703" s="39" t="n">
        <x:f>SUM(CB703*0.75)</x:f>
        <x:v>1.5</x:v>
      </x:c>
      <x:c r="CP703" s="39" t="n">
        <x:f>SUM(CC703*0.325,CD703*0.2)</x:f>
        <x:v>0.525</x:v>
      </x:c>
      <x:c r="CQ703" s="39" t="n">
        <x:f>SUM(CE703*0.24)</x:f>
        <x:v>0.24</x:v>
      </x:c>
      <x:c r="CR703" s="39" t="n">
        <x:f>SUM(CM703:CQ703)</x:f>
        <x:v>8.161</x:v>
      </x:c>
      <x:c r="CS703" s="36" t="n">
        <x:f>SUM(CG703:CH703)</x:f>
        <x:v>9</x:v>
      </x:c>
      <x:c r="CT703" s="36" t="str"/>
      <x:c r="CU703" s="36" t="n">
        <x:f>MIN(AG703,CG703)</x:f>
        <x:v>4</x:v>
      </x:c>
      <x:c r="CV703" s="36" t="n">
        <x:f>MIN(AG703,CH703)</x:f>
        <x:v>5</x:v>
      </x:c>
      <x:c r="CW703" s="36" t="n">
        <x:f>MIN(AG703,CI703)</x:f>
        <x:v>2</x:v>
      </x:c>
      <x:c r="CX703" s="36" t="n">
        <x:f>MIN(AG703,CJ703)</x:f>
        <x:v>2</x:v>
      </x:c>
      <x:c r="CY703" s="36" t="n">
        <x:f>MIN(AG703,CK703)</x:f>
        <x:v>1</x:v>
      </x:c>
    </x:row>
    <x:row r="704" ht="18" customHeight="1">
      <x:c r="A704" s="35" t="str">
        <x:v>Area TWT-03</x:v>
      </x:c>
      <x:c r="B704" s="35" t="str">
        <x:v>Area Lead TWT-03</x:v>
      </x:c>
      <x:c r="C704" s="35" t="str">
        <x:v>Field Lead TWT-06</x:v>
      </x:c>
      <x:c r="D704" s="35" t="str">
        <x:v>City TWT-F</x:v>
      </x:c>
      <x:c r="E704" s="35" t="n">
        <x:v>5</x:v>
      </x:c>
      <x:c r="F704" s="35" t="n">
        <x:v>24</x:v>
      </x:c>
      <x:c r="G704" s="35" t="n">
        <x:v>1</x:v>
      </x:c>
      <x:c r="H704" s="35" t="str">
        <x:v>Promoter</x:v>
      </x:c>
      <x:c r="I704" s="35" t="str">
        <x:v>Agency TWT-02</x:v>
      </x:c>
      <x:c r="J704" s="35" t="str">
        <x:v>PR-TWT-010</x:v>
      </x:c>
      <x:c r="K704" s="35" t="str">
        <x:v>Masked Promoter TWT-010</x:v>
      </x:c>
      <x:c r="L704" s="35" t="str">
        <x:v>9XXXX10010</x:v>
      </x:c>
      <x:c r="M704" s="37" t="n">
        <x:v>46184</x:v>
      </x:c>
      <x:c r="N704" s="35" t="str">
        <x:v>Cohort 2</x:v>
      </x:c>
      <x:c r="O704" s="35" t="str">
        <x:v>DIST-TWT-03</x:v>
      </x:c>
      <x:c r="P704" s="35" t="str">
        <x:v>Masked Distributor TWT-03</x:v>
      </x:c>
      <x:c r="Q704" s="35" t="str">
        <x:v>P-TWT-030</x:v>
      </x:c>
      <x:c r="R704" s="35" t="str">
        <x:v>TWT-030</x:v>
      </x:c>
      <x:c r="S704" s="35" t="str">
        <x:v>Masked Store TWT-030</x:v>
      </x:c>
      <x:c r="T704" s="35" t="str">
        <x:v>XX1030</x:v>
      </x:c>
      <x:c r="U704" s="35" t="str">
        <x:v>Supermarket</x:v>
      </x:c>
      <x:c r="V704" s="35" t="str">
        <x:v>Masked</x:v>
      </x:c>
      <x:c r="W704" s="35" t="str">
        <x:v>Masked</x:v>
      </x:c>
      <x:c r="X704" s="37" t="n">
        <x:v>46214</x:v>
      </x:c>
      <x:c r="Y704" s="37" t="n">
        <x:v>46268</x:v>
      </x:c>
      <x:c r="Z704" s="35" t="str">
        <x:v>W01</x:v>
      </x:c>
      <x:c r="AA704" s="35" t="str">
        <x:v>Sep'26</x:v>
      </x:c>
      <x:c r="AB704" s="35" t="str">
        <x:v>01 - 07</x:v>
      </x:c>
      <x:c r="AC704" s="35" t="str">
        <x:v>Week 1 of Sep 2026</x:v>
      </x:c>
      <x:c r="AD704" s="35" t="str">
        <x:v>Continue</x:v>
      </x:c>
      <x:c r="AE704" s="35" t="str"/>
      <x:c r="AF704" s="36" t="n">
        <x:v>60</x:v>
      </x:c>
      <x:c r="AG704" s="36" t="n">
        <x:v>22</x:v>
      </x:c>
      <x:c r="AH704" s="38" t="n">
        <x:f>IFERROR(AG704/AF704,0)</x:f>
        <x:v>0.36666666666666664</x:v>
      </x:c>
      <x:c r="AI704" s="36" t="n">
        <x:v>20</x:v>
      </x:c>
      <x:c r="AJ704" s="38" t="n">
        <x:f>IFERROR(AI704/AG704,0)</x:f>
        <x:v>0.9090909090909091</x:v>
      </x:c>
      <x:c r="AK704" s="36" t="n">
        <x:v>3</x:v>
      </x:c>
      <x:c r="AL704" s="36" t="n">
        <x:v>13</x:v>
      </x:c>
      <x:c r="AM704" s="36" t="n">
        <x:v>1</x:v>
      </x:c>
      <x:c r="AN704" s="38" t="n">
        <x:f>IFERROR(AL704/AG704,0)</x:f>
        <x:v>0.5909090909090909</x:v>
      </x:c>
      <x:c r="AO704" s="36" t="n">
        <x:f>BK703</x:f>
        <x:v>30</x:v>
      </x:c>
      <x:c r="AP704" s="36" t="n">
        <x:f>BL703</x:f>
        <x:v>40</x:v>
      </x:c>
      <x:c r="AQ704" s="36" t="n">
        <x:f>BM703</x:f>
        <x:v>17</x:v>
      </x:c>
      <x:c r="AR704" s="36" t="n">
        <x:f>BN703</x:f>
        <x:v>13</x:v>
      </x:c>
      <x:c r="AS704" s="36" t="n">
        <x:f>BO703</x:f>
        <x:v>23</x:v>
      </x:c>
      <x:c r="AT704" s="36" t="n">
        <x:f>BP703</x:f>
        <x:v>20</x:v>
      </x:c>
      <x:c r="AU704" s="36" t="n">
        <x:f>BQ703</x:f>
        <x:v>32</x:v>
      </x:c>
      <x:c r="AV704" s="36" t="n">
        <x:f>BR703</x:f>
        <x:v>40</x:v>
      </x:c>
      <x:c r="AW704" s="36" t="n">
        <x:f>BS703</x:f>
        <x:v>18</x:v>
      </x:c>
      <x:c r="AX704" s="36" t="n">
        <x:f>BT703</x:f>
        <x:v>16</x:v>
      </x:c>
      <x:c r="AY704" s="36" t="n">
        <x:f>SUM(AO704:AX704)</x:f>
        <x:v>249</x:v>
      </x:c>
      <x:c r="AZ704" s="36" t="n">
        <x:v>0</x:v>
      </x:c>
      <x:c r="BA704" s="36" t="n">
        <x:v>0</x:v>
      </x:c>
      <x:c r="BB704" s="36" t="n">
        <x:v>13</x:v>
      </x:c>
      <x:c r="BC704" s="36" t="n">
        <x:v>0</x:v>
      </x:c>
      <x:c r="BD704" s="36" t="n">
        <x:v>0</x:v>
      </x:c>
      <x:c r="BE704" s="36" t="n">
        <x:v>0</x:v>
      </x:c>
      <x:c r="BF704" s="36" t="n">
        <x:v>0</x:v>
      </x:c>
      <x:c r="BG704" s="36" t="n">
        <x:v>0</x:v>
      </x:c>
      <x:c r="BH704" s="36" t="n">
        <x:v>19</x:v>
      </x:c>
      <x:c r="BI704" s="36" t="n">
        <x:v>0</x:v>
      </x:c>
      <x:c r="BJ704" s="36"/>
      <x:c r="BK704" s="36" t="n">
        <x:f>MAX(0,AO704+AZ704-BV704)</x:f>
        <x:v>29</x:v>
      </x:c>
      <x:c r="BL704" s="36" t="n">
        <x:f>MAX(0,AP704+BA704-BW704)</x:f>
        <x:v>38</x:v>
      </x:c>
      <x:c r="BM704" s="36" t="n">
        <x:f>MAX(0,AQ704+BB704-BX704)</x:f>
        <x:v>29</x:v>
      </x:c>
      <x:c r="BN704" s="36" t="n">
        <x:f>MAX(0,AR704+BC704-BY704)</x:f>
        <x:v>12</x:v>
      </x:c>
      <x:c r="BO704" s="36" t="n">
        <x:f>MAX(0,AS704+BD704-BZ704)</x:f>
        <x:v>21</x:v>
      </x:c>
      <x:c r="BP704" s="36" t="n">
        <x:f>MAX(0,AT704+BE704-CA704)</x:f>
        <x:v>18</x:v>
      </x:c>
      <x:c r="BQ704" s="36" t="n">
        <x:f>MAX(0,AU704+BF704-CB704)</x:f>
        <x:v>31</x:v>
      </x:c>
      <x:c r="BR704" s="36" t="n">
        <x:f>MAX(0,AV704+BG704-CC704)</x:f>
        <x:v>38</x:v>
      </x:c>
      <x:c r="BS704" s="36" t="n">
        <x:f>MAX(0,AW704+BH704-CD704)</x:f>
        <x:v>35</x:v>
      </x:c>
      <x:c r="BT704" s="36" t="n">
        <x:f>MAX(0,AX704+BI704-CE704)</x:f>
        <x:v>14</x:v>
      </x:c>
      <x:c r="BU704" s="36" t="n">
        <x:f>SUM(BK704:BT704)</x:f>
        <x:v>265</x:v>
      </x:c>
      <x:c r="BV704" s="36" t="n">
        <x:v>1</x:v>
      </x:c>
      <x:c r="BW704" s="36" t="n">
        <x:v>2</x:v>
      </x:c>
      <x:c r="BX704" s="36" t="n">
        <x:v>1</x:v>
      </x:c>
      <x:c r="BY704" s="36" t="n">
        <x:v>1</x:v>
      </x:c>
      <x:c r="BZ704" s="36" t="n">
        <x:v>2</x:v>
      </x:c>
      <x:c r="CA704" s="36" t="n">
        <x:v>2</x:v>
      </x:c>
      <x:c r="CB704" s="36" t="n">
        <x:v>1</x:v>
      </x:c>
      <x:c r="CC704" s="36" t="n">
        <x:v>2</x:v>
      </x:c>
      <x:c r="CD704" s="36" t="n">
        <x:v>2</x:v>
      </x:c>
      <x:c r="CE704" s="36" t="n">
        <x:v>2</x:v>
      </x:c>
      <x:c r="CF704" s="36"/>
      <x:c r="CG704" s="36" t="n">
        <x:f>SUM(BV704,BW704,BX704,BY704)</x:f>
        <x:v>5</x:v>
      </x:c>
      <x:c r="CH704" s="36" t="n">
        <x:f>SUM(BZ704,CA704)</x:f>
        <x:v>4</x:v>
      </x:c>
      <x:c r="CI704" s="36" t="n">
        <x:f>SUM(CB704)</x:f>
        <x:v>1</x:v>
      </x:c>
      <x:c r="CJ704" s="36" t="n">
        <x:f>SUM(CC704,CD704)</x:f>
        <x:v>4</x:v>
      </x:c>
      <x:c r="CK704" s="36" t="n">
        <x:f>SUM(CE704)</x:f>
        <x:v>2</x:v>
      </x:c>
      <x:c r="CL704" s="36" t="n">
        <x:f>SUM(CG704:CK704)</x:f>
        <x:v>16</x:v>
      </x:c>
      <x:c r="CM704" s="39" t="n">
        <x:f>SUM(BV704*1,BW704*1,BX704*1,BY704*1)</x:f>
        <x:v>5</x:v>
      </x:c>
      <x:c r="CN704" s="39" t="n">
        <x:f>SUM(BZ704*0.324,CA704*0.416)</x:f>
        <x:v>1.48</x:v>
      </x:c>
      <x:c r="CO704" s="39" t="n">
        <x:f>SUM(CB704*0.75)</x:f>
        <x:v>0.75</x:v>
      </x:c>
      <x:c r="CP704" s="39" t="n">
        <x:f>SUM(CC704*0.325,CD704*0.2)</x:f>
        <x:v>1.05</x:v>
      </x:c>
      <x:c r="CQ704" s="39" t="n">
        <x:f>SUM(CE704*0.24)</x:f>
        <x:v>0.48</x:v>
      </x:c>
      <x:c r="CR704" s="39" t="n">
        <x:f>SUM(CM704:CQ704)</x:f>
        <x:v>8.760000000000002</x:v>
      </x:c>
      <x:c r="CS704" s="36" t="n">
        <x:f>SUM(CG704:CH704)</x:f>
        <x:v>9</x:v>
      </x:c>
      <x:c r="CT704" s="36" t="str"/>
      <x:c r="CU704" s="36" t="n">
        <x:f>MIN(AG704,CG704)</x:f>
        <x:v>5</x:v>
      </x:c>
      <x:c r="CV704" s="36" t="n">
        <x:f>MIN(AG704,CH704)</x:f>
        <x:v>4</x:v>
      </x:c>
      <x:c r="CW704" s="36" t="n">
        <x:f>MIN(AG704,CI704)</x:f>
        <x:v>1</x:v>
      </x:c>
      <x:c r="CX704" s="36" t="n">
        <x:f>MIN(AG704,CJ704)</x:f>
        <x:v>4</x:v>
      </x:c>
      <x:c r="CY704" s="36" t="n">
        <x:f>MIN(AG704,CK704)</x:f>
        <x:v>2</x:v>
      </x:c>
    </x:row>
    <x:row r="705" ht="18" customHeight="1">
      <x:c r="A705" s="35" t="str">
        <x:v>Area TWT-03</x:v>
      </x:c>
      <x:c r="B705" s="35" t="str">
        <x:v>Area Lead TWT-03</x:v>
      </x:c>
      <x:c r="C705" s="35" t="str">
        <x:v>Field Lead TWT-06</x:v>
      </x:c>
      <x:c r="D705" s="35" t="str">
        <x:v>City TWT-F</x:v>
      </x:c>
      <x:c r="E705" s="35" t="n">
        <x:v>5</x:v>
      </x:c>
      <x:c r="F705" s="35" t="n">
        <x:v>24</x:v>
      </x:c>
      <x:c r="G705" s="35" t="n">
        <x:v>1</x:v>
      </x:c>
      <x:c r="H705" s="35" t="str">
        <x:v>Promoter</x:v>
      </x:c>
      <x:c r="I705" s="35" t="str">
        <x:v>Agency TWT-02</x:v>
      </x:c>
      <x:c r="J705" s="35" t="str">
        <x:v>PR-TWT-010</x:v>
      </x:c>
      <x:c r="K705" s="35" t="str">
        <x:v>Masked Promoter TWT-010</x:v>
      </x:c>
      <x:c r="L705" s="35" t="str">
        <x:v>9XXXX10010</x:v>
      </x:c>
      <x:c r="M705" s="37" t="n">
        <x:v>46184</x:v>
      </x:c>
      <x:c r="N705" s="35" t="str">
        <x:v>Cohort 2</x:v>
      </x:c>
      <x:c r="O705" s="35" t="str">
        <x:v>DIST-TWT-03</x:v>
      </x:c>
      <x:c r="P705" s="35" t="str">
        <x:v>Masked Distributor TWT-03</x:v>
      </x:c>
      <x:c r="Q705" s="35" t="str">
        <x:v>P-TWT-030</x:v>
      </x:c>
      <x:c r="R705" s="35" t="str">
        <x:v>TWT-030</x:v>
      </x:c>
      <x:c r="S705" s="35" t="str">
        <x:v>Masked Store TWT-030</x:v>
      </x:c>
      <x:c r="T705" s="35" t="str">
        <x:v>XX1030</x:v>
      </x:c>
      <x:c r="U705" s="35" t="str">
        <x:v>Supermarket</x:v>
      </x:c>
      <x:c r="V705" s="35" t="str">
        <x:v>Masked</x:v>
      </x:c>
      <x:c r="W705" s="35" t="str">
        <x:v>Masked</x:v>
      </x:c>
      <x:c r="X705" s="37" t="n">
        <x:v>46214</x:v>
      </x:c>
      <x:c r="Y705" s="37" t="n">
        <x:v>46269</x:v>
      </x:c>
      <x:c r="Z705" s="35" t="str">
        <x:v>W01</x:v>
      </x:c>
      <x:c r="AA705" s="35" t="str">
        <x:v>Sep'26</x:v>
      </x:c>
      <x:c r="AB705" s="35" t="str">
        <x:v>01 - 07</x:v>
      </x:c>
      <x:c r="AC705" s="35" t="str">
        <x:v>Week 1 of Sep 2026</x:v>
      </x:c>
      <x:c r="AD705" s="35" t="str">
        <x:v>Continue</x:v>
      </x:c>
      <x:c r="AE705" s="35" t="str"/>
      <x:c r="AF705" s="36" t="n">
        <x:v>54</x:v>
      </x:c>
      <x:c r="AG705" s="36" t="n">
        <x:v>23</x:v>
      </x:c>
      <x:c r="AH705" s="38" t="n">
        <x:f>IFERROR(AG705/AF705,0)</x:f>
        <x:v>0.42592592592592593</x:v>
      </x:c>
      <x:c r="AI705" s="36" t="n">
        <x:v>16</x:v>
      </x:c>
      <x:c r="AJ705" s="38" t="n">
        <x:f>IFERROR(AI705/AG705,0)</x:f>
        <x:v>0.6956521739130435</x:v>
      </x:c>
      <x:c r="AK705" s="36" t="n">
        <x:v>3</x:v>
      </x:c>
      <x:c r="AL705" s="36" t="n">
        <x:v>6</x:v>
      </x:c>
      <x:c r="AM705" s="36" t="n">
        <x:v>1</x:v>
      </x:c>
      <x:c r="AN705" s="38" t="n">
        <x:f>IFERROR(AL705/AG705,0)</x:f>
        <x:v>0.2608695652173913</x:v>
      </x:c>
      <x:c r="AO705" s="36" t="n">
        <x:f>BK704</x:f>
        <x:v>29</x:v>
      </x:c>
      <x:c r="AP705" s="36" t="n">
        <x:f>BL704</x:f>
        <x:v>38</x:v>
      </x:c>
      <x:c r="AQ705" s="36" t="n">
        <x:f>BM704</x:f>
        <x:v>29</x:v>
      </x:c>
      <x:c r="AR705" s="36" t="n">
        <x:f>BN704</x:f>
        <x:v>12</x:v>
      </x:c>
      <x:c r="AS705" s="36" t="n">
        <x:f>BO704</x:f>
        <x:v>21</x:v>
      </x:c>
      <x:c r="AT705" s="36" t="n">
        <x:f>BP704</x:f>
        <x:v>18</x:v>
      </x:c>
      <x:c r="AU705" s="36" t="n">
        <x:f>BQ704</x:f>
        <x:v>31</x:v>
      </x:c>
      <x:c r="AV705" s="36" t="n">
        <x:f>BR704</x:f>
        <x:v>38</x:v>
      </x:c>
      <x:c r="AW705" s="36" t="n">
        <x:f>BS704</x:f>
        <x:v>35</x:v>
      </x:c>
      <x:c r="AX705" s="36" t="n">
        <x:f>BT704</x:f>
        <x:v>14</x:v>
      </x:c>
      <x:c r="AY705" s="36" t="n">
        <x:f>SUM(AO705:AX705)</x:f>
        <x:v>265</x:v>
      </x:c>
      <x:c r="AZ705" s="36" t="n">
        <x:v>0</x:v>
      </x:c>
      <x:c r="BA705" s="36" t="n">
        <x:v>0</x:v>
      </x:c>
      <x:c r="BB705" s="36" t="n">
        <x:v>0</x:v>
      </x:c>
      <x:c r="BC705" s="36" t="n">
        <x:v>13</x:v>
      </x:c>
      <x:c r="BD705" s="36" t="n">
        <x:v>0</x:v>
      </x:c>
      <x:c r="BE705" s="36" t="n">
        <x:v>0</x:v>
      </x:c>
      <x:c r="BF705" s="36" t="n">
        <x:v>0</x:v>
      </x:c>
      <x:c r="BG705" s="36" t="n">
        <x:v>0</x:v>
      </x:c>
      <x:c r="BH705" s="36" t="n">
        <x:v>0</x:v>
      </x:c>
      <x:c r="BI705" s="36" t="n">
        <x:v>18</x:v>
      </x:c>
      <x:c r="BJ705" s="36"/>
      <x:c r="BK705" s="36" t="n">
        <x:f>MAX(0,AO705+AZ705-BV705)</x:f>
        <x:v>28</x:v>
      </x:c>
      <x:c r="BL705" s="36" t="n">
        <x:f>MAX(0,AP705+BA705-BW705)</x:f>
        <x:v>37</x:v>
      </x:c>
      <x:c r="BM705" s="36" t="n">
        <x:f>MAX(0,AQ705+BB705-BX705)</x:f>
        <x:v>28</x:v>
      </x:c>
      <x:c r="BN705" s="36" t="n">
        <x:f>MAX(0,AR705+BC705-BY705)</x:f>
        <x:v>24</x:v>
      </x:c>
      <x:c r="BO705" s="36" t="n">
        <x:f>MAX(0,AS705+BD705-BZ705)</x:f>
        <x:v>19</x:v>
      </x:c>
      <x:c r="BP705" s="36" t="n">
        <x:f>MAX(0,AT705+BE705-CA705)</x:f>
        <x:v>16</x:v>
      </x:c>
      <x:c r="BQ705" s="36" t="n">
        <x:f>MAX(0,AU705+BF705-CB705)</x:f>
        <x:v>30</x:v>
      </x:c>
      <x:c r="BR705" s="36" t="n">
        <x:f>MAX(0,AV705+BG705-CC705)</x:f>
        <x:v>37</x:v>
      </x:c>
      <x:c r="BS705" s="36" t="n">
        <x:f>MAX(0,AW705+BH705-CD705)</x:f>
        <x:v>33</x:v>
      </x:c>
      <x:c r="BT705" s="36" t="n">
        <x:f>MAX(0,AX705+BI705-CE705)</x:f>
        <x:v>31</x:v>
      </x:c>
      <x:c r="BU705" s="36" t="n">
        <x:f>SUM(BK705:BT705)</x:f>
        <x:v>283</x:v>
      </x:c>
      <x:c r="BV705" s="36" t="n">
        <x:v>1</x:v>
      </x:c>
      <x:c r="BW705" s="36" t="n">
        <x:v>1</x:v>
      </x:c>
      <x:c r="BX705" s="36" t="n">
        <x:v>1</x:v>
      </x:c>
      <x:c r="BY705" s="36" t="n">
        <x:v>1</x:v>
      </x:c>
      <x:c r="BZ705" s="36" t="n">
        <x:v>2</x:v>
      </x:c>
      <x:c r="CA705" s="36" t="n">
        <x:v>2</x:v>
      </x:c>
      <x:c r="CB705" s="36" t="n">
        <x:v>1</x:v>
      </x:c>
      <x:c r="CC705" s="36" t="n">
        <x:v>1</x:v>
      </x:c>
      <x:c r="CD705" s="36" t="n">
        <x:v>2</x:v>
      </x:c>
      <x:c r="CE705" s="36" t="n">
        <x:v>1</x:v>
      </x:c>
      <x:c r="CF705" s="36"/>
      <x:c r="CG705" s="36" t="n">
        <x:f>SUM(BV705,BW705,BX705,BY705)</x:f>
        <x:v>4</x:v>
      </x:c>
      <x:c r="CH705" s="36" t="n">
        <x:f>SUM(BZ705,CA705)</x:f>
        <x:v>4</x:v>
      </x:c>
      <x:c r="CI705" s="36" t="n">
        <x:f>SUM(CB705)</x:f>
        <x:v>1</x:v>
      </x:c>
      <x:c r="CJ705" s="36" t="n">
        <x:f>SUM(CC705,CD705)</x:f>
        <x:v>3</x:v>
      </x:c>
      <x:c r="CK705" s="36" t="n">
        <x:f>SUM(CE705)</x:f>
        <x:v>1</x:v>
      </x:c>
      <x:c r="CL705" s="36" t="n">
        <x:f>SUM(CG705:CK705)</x:f>
        <x:v>13</x:v>
      </x:c>
      <x:c r="CM705" s="39" t="n">
        <x:f>SUM(BV705*1,BW705*1,BX705*1,BY705*1)</x:f>
        <x:v>4</x:v>
      </x:c>
      <x:c r="CN705" s="39" t="n">
        <x:f>SUM(BZ705*0.324,CA705*0.416)</x:f>
        <x:v>1.48</x:v>
      </x:c>
      <x:c r="CO705" s="39" t="n">
        <x:f>SUM(CB705*0.75)</x:f>
        <x:v>0.75</x:v>
      </x:c>
      <x:c r="CP705" s="39" t="n">
        <x:f>SUM(CC705*0.325,CD705*0.2)</x:f>
        <x:v>0.7250000000000001</x:v>
      </x:c>
      <x:c r="CQ705" s="39" t="n">
        <x:f>SUM(CE705*0.24)</x:f>
        <x:v>0.24</x:v>
      </x:c>
      <x:c r="CR705" s="39" t="n">
        <x:f>SUM(CM705:CQ705)</x:f>
        <x:v>7.195</x:v>
      </x:c>
      <x:c r="CS705" s="36" t="n">
        <x:f>SUM(CG705:CH705)</x:f>
        <x:v>8</x:v>
      </x:c>
      <x:c r="CT705" s="36" t="str"/>
      <x:c r="CU705" s="36" t="n">
        <x:f>MIN(AG705,CG705)</x:f>
        <x:v>4</x:v>
      </x:c>
      <x:c r="CV705" s="36" t="n">
        <x:f>MIN(AG705,CH705)</x:f>
        <x:v>4</x:v>
      </x:c>
      <x:c r="CW705" s="36" t="n">
        <x:f>MIN(AG705,CI705)</x:f>
        <x:v>1</x:v>
      </x:c>
      <x:c r="CX705" s="36" t="n">
        <x:f>MIN(AG705,CJ705)</x:f>
        <x:v>3</x:v>
      </x:c>
      <x:c r="CY705" s="36" t="n">
        <x:f>MIN(AG705,CK705)</x:f>
        <x:v>1</x:v>
      </x:c>
    </x:row>
    <x:row r="706" ht="18" customHeight="1">
      <x:c r="A706" s="35" t="str">
        <x:v>Area TWT-03</x:v>
      </x:c>
      <x:c r="B706" s="35" t="str">
        <x:v>Area Lead TWT-03</x:v>
      </x:c>
      <x:c r="C706" s="35" t="str">
        <x:v>Field Lead TWT-06</x:v>
      </x:c>
      <x:c r="D706" s="35" t="str">
        <x:v>City TWT-F</x:v>
      </x:c>
      <x:c r="E706" s="35" t="n">
        <x:v>5</x:v>
      </x:c>
      <x:c r="F706" s="35" t="n">
        <x:v>24</x:v>
      </x:c>
      <x:c r="G706" s="35" t="n">
        <x:v>1</x:v>
      </x:c>
      <x:c r="H706" s="35" t="str">
        <x:v>Promoter</x:v>
      </x:c>
      <x:c r="I706" s="35" t="str">
        <x:v>Agency TWT-02</x:v>
      </x:c>
      <x:c r="J706" s="35" t="str">
        <x:v>PR-TWT-010</x:v>
      </x:c>
      <x:c r="K706" s="35" t="str">
        <x:v>Masked Promoter TWT-010</x:v>
      </x:c>
      <x:c r="L706" s="35" t="str">
        <x:v>9XXXX10010</x:v>
      </x:c>
      <x:c r="M706" s="37" t="n">
        <x:v>46184</x:v>
      </x:c>
      <x:c r="N706" s="35" t="str">
        <x:v>Cohort 2</x:v>
      </x:c>
      <x:c r="O706" s="35" t="str">
        <x:v>DIST-TWT-03</x:v>
      </x:c>
      <x:c r="P706" s="35" t="str">
        <x:v>Masked Distributor TWT-03</x:v>
      </x:c>
      <x:c r="Q706" s="35" t="str">
        <x:v>P-TWT-030</x:v>
      </x:c>
      <x:c r="R706" s="35" t="str">
        <x:v>TWT-030</x:v>
      </x:c>
      <x:c r="S706" s="35" t="str">
        <x:v>Masked Store TWT-030</x:v>
      </x:c>
      <x:c r="T706" s="35" t="str">
        <x:v>XX1030</x:v>
      </x:c>
      <x:c r="U706" s="35" t="str">
        <x:v>Supermarket</x:v>
      </x:c>
      <x:c r="V706" s="35" t="str">
        <x:v>Masked</x:v>
      </x:c>
      <x:c r="W706" s="35" t="str">
        <x:v>Masked</x:v>
      </x:c>
      <x:c r="X706" s="37" t="n">
        <x:v>46214</x:v>
      </x:c>
      <x:c r="Y706" s="37" t="n">
        <x:v>46270</x:v>
      </x:c>
      <x:c r="Z706" s="35" t="str">
        <x:v>W01</x:v>
      </x:c>
      <x:c r="AA706" s="35" t="str">
        <x:v>Sep'26</x:v>
      </x:c>
      <x:c r="AB706" s="35" t="str">
        <x:v>01 - 07</x:v>
      </x:c>
      <x:c r="AC706" s="35" t="str">
        <x:v>Week 1 of Sep 2026</x:v>
      </x:c>
      <x:c r="AD706" s="35" t="str">
        <x:v>Continue</x:v>
      </x:c>
      <x:c r="AE706" s="35" t="str"/>
      <x:c r="AF706" s="36" t="n">
        <x:v>69</x:v>
      </x:c>
      <x:c r="AG706" s="36" t="n">
        <x:v>31</x:v>
      </x:c>
      <x:c r="AH706" s="38" t="n">
        <x:f>IFERROR(AG706/AF706,0)</x:f>
        <x:v>0.4492753623188406</x:v>
      </x:c>
      <x:c r="AI706" s="36" t="n">
        <x:v>25</x:v>
      </x:c>
      <x:c r="AJ706" s="38" t="n">
        <x:f>IFERROR(AI706/AG706,0)</x:f>
        <x:v>0.8064516129032258</x:v>
      </x:c>
      <x:c r="AK706" s="36" t="n">
        <x:v>5</x:v>
      </x:c>
      <x:c r="AL706" s="36" t="n">
        <x:v>15</x:v>
      </x:c>
      <x:c r="AM706" s="36" t="n">
        <x:v>1</x:v>
      </x:c>
      <x:c r="AN706" s="38" t="n">
        <x:f>IFERROR(AL706/AG706,0)</x:f>
        <x:v>0.4838709677419355</x:v>
      </x:c>
      <x:c r="AO706" s="36" t="n">
        <x:f>BK705</x:f>
        <x:v>28</x:v>
      </x:c>
      <x:c r="AP706" s="36" t="n">
        <x:f>BL705</x:f>
        <x:v>37</x:v>
      </x:c>
      <x:c r="AQ706" s="36" t="n">
        <x:f>BM705</x:f>
        <x:v>28</x:v>
      </x:c>
      <x:c r="AR706" s="36" t="n">
        <x:f>BN705</x:f>
        <x:v>24</x:v>
      </x:c>
      <x:c r="AS706" s="36" t="n">
        <x:f>BO705</x:f>
        <x:v>19</x:v>
      </x:c>
      <x:c r="AT706" s="36" t="n">
        <x:f>BP705</x:f>
        <x:v>16</x:v>
      </x:c>
      <x:c r="AU706" s="36" t="n">
        <x:f>BQ705</x:f>
        <x:v>30</x:v>
      </x:c>
      <x:c r="AV706" s="36" t="n">
        <x:f>BR705</x:f>
        <x:v>37</x:v>
      </x:c>
      <x:c r="AW706" s="36" t="n">
        <x:f>BS705</x:f>
        <x:v>33</x:v>
      </x:c>
      <x:c r="AX706" s="36" t="n">
        <x:f>BT705</x:f>
        <x:v>31</x:v>
      </x:c>
      <x:c r="AY706" s="36" t="n">
        <x:f>SUM(AO706:AX706)</x:f>
        <x:v>283</x:v>
      </x:c>
      <x:c r="AZ706" s="36" t="n">
        <x:v>0</x:v>
      </x:c>
      <x:c r="BA706" s="36" t="n">
        <x:v>0</x:v>
      </x:c>
      <x:c r="BB706" s="36" t="n">
        <x:v>0</x:v>
      </x:c>
      <x:c r="BC706" s="36" t="n">
        <x:v>0</x:v>
      </x:c>
      <x:c r="BD706" s="36" t="n">
        <x:v>16</x:v>
      </x:c>
      <x:c r="BE706" s="36" t="n">
        <x:v>0</x:v>
      </x:c>
      <x:c r="BF706" s="36" t="n">
        <x:v>0</x:v>
      </x:c>
      <x:c r="BG706" s="36" t="n">
        <x:v>0</x:v>
      </x:c>
      <x:c r="BH706" s="36" t="n">
        <x:v>0</x:v>
      </x:c>
      <x:c r="BI706" s="36" t="n">
        <x:v>0</x:v>
      </x:c>
      <x:c r="BJ706" s="36"/>
      <x:c r="BK706" s="36" t="n">
        <x:f>MAX(0,AO706+AZ706-BV706)</x:f>
        <x:v>27</x:v>
      </x:c>
      <x:c r="BL706" s="36" t="n">
        <x:f>MAX(0,AP706+BA706-BW706)</x:f>
        <x:v>36</x:v>
      </x:c>
      <x:c r="BM706" s="36" t="n">
        <x:f>MAX(0,AQ706+BB706-BX706)</x:f>
        <x:v>27</x:v>
      </x:c>
      <x:c r="BN706" s="36" t="n">
        <x:f>MAX(0,AR706+BC706-BY706)</x:f>
        <x:v>23</x:v>
      </x:c>
      <x:c r="BO706" s="36" t="n">
        <x:f>MAX(0,AS706+BD706-BZ706)</x:f>
        <x:v>34</x:v>
      </x:c>
      <x:c r="BP706" s="36" t="n">
        <x:f>MAX(0,AT706+BE706-CA706)</x:f>
        <x:v>13</x:v>
      </x:c>
      <x:c r="BQ706" s="36" t="n">
        <x:f>MAX(0,AU706+BF706-CB706)</x:f>
        <x:v>29</x:v>
      </x:c>
      <x:c r="BR706" s="36" t="n">
        <x:f>MAX(0,AV706+BG706-CC706)</x:f>
        <x:v>36</x:v>
      </x:c>
      <x:c r="BS706" s="36" t="n">
        <x:f>MAX(0,AW706+BH706-CD706)</x:f>
        <x:v>31</x:v>
      </x:c>
      <x:c r="BT706" s="36" t="n">
        <x:f>MAX(0,AX706+BI706-CE706)</x:f>
        <x:v>29</x:v>
      </x:c>
      <x:c r="BU706" s="36" t="n">
        <x:f>SUM(BK706:BT706)</x:f>
        <x:v>285</x:v>
      </x:c>
      <x:c r="BV706" s="36" t="n">
        <x:v>1</x:v>
      </x:c>
      <x:c r="BW706" s="36" t="n">
        <x:v>1</x:v>
      </x:c>
      <x:c r="BX706" s="36" t="n">
        <x:v>1</x:v>
      </x:c>
      <x:c r="BY706" s="36" t="n">
        <x:v>1</x:v>
      </x:c>
      <x:c r="BZ706" s="36" t="n">
        <x:v>1</x:v>
      </x:c>
      <x:c r="CA706" s="36" t="n">
        <x:v>3</x:v>
      </x:c>
      <x:c r="CB706" s="36" t="n">
        <x:v>1</x:v>
      </x:c>
      <x:c r="CC706" s="36" t="n">
        <x:v>1</x:v>
      </x:c>
      <x:c r="CD706" s="36" t="n">
        <x:v>2</x:v>
      </x:c>
      <x:c r="CE706" s="36" t="n">
        <x:v>2</x:v>
      </x:c>
      <x:c r="CF706" s="36"/>
      <x:c r="CG706" s="36" t="n">
        <x:f>SUM(BV706,BW706,BX706,BY706)</x:f>
        <x:v>4</x:v>
      </x:c>
      <x:c r="CH706" s="36" t="n">
        <x:f>SUM(BZ706,CA706)</x:f>
        <x:v>4</x:v>
      </x:c>
      <x:c r="CI706" s="36" t="n">
        <x:f>SUM(CB706)</x:f>
        <x:v>1</x:v>
      </x:c>
      <x:c r="CJ706" s="36" t="n">
        <x:f>SUM(CC706,CD706)</x:f>
        <x:v>3</x:v>
      </x:c>
      <x:c r="CK706" s="36" t="n">
        <x:f>SUM(CE706)</x:f>
        <x:v>2</x:v>
      </x:c>
      <x:c r="CL706" s="36" t="n">
        <x:f>SUM(CG706:CK706)</x:f>
        <x:v>14</x:v>
      </x:c>
      <x:c r="CM706" s="39" t="n">
        <x:f>SUM(BV706*1,BW706*1,BX706*1,BY706*1)</x:f>
        <x:v>4</x:v>
      </x:c>
      <x:c r="CN706" s="39" t="n">
        <x:f>SUM(BZ706*0.324,CA706*0.416)</x:f>
        <x:v>1.572</x:v>
      </x:c>
      <x:c r="CO706" s="39" t="n">
        <x:f>SUM(CB706*0.75)</x:f>
        <x:v>0.75</x:v>
      </x:c>
      <x:c r="CP706" s="39" t="n">
        <x:f>SUM(CC706*0.325,CD706*0.2)</x:f>
        <x:v>0.7250000000000001</x:v>
      </x:c>
      <x:c r="CQ706" s="39" t="n">
        <x:f>SUM(CE706*0.24)</x:f>
        <x:v>0.48</x:v>
      </x:c>
      <x:c r="CR706" s="39" t="n">
        <x:f>SUM(CM706:CQ706)</x:f>
        <x:v>7.527000000000001</x:v>
      </x:c>
      <x:c r="CS706" s="36" t="n">
        <x:f>SUM(CG706:CH706)</x:f>
        <x:v>8</x:v>
      </x:c>
      <x:c r="CT706" s="36" t="str"/>
      <x:c r="CU706" s="36" t="n">
        <x:f>MIN(AG706,CG706)</x:f>
        <x:v>4</x:v>
      </x:c>
      <x:c r="CV706" s="36" t="n">
        <x:f>MIN(AG706,CH706)</x:f>
        <x:v>4</x:v>
      </x:c>
      <x:c r="CW706" s="36" t="n">
        <x:f>MIN(AG706,CI706)</x:f>
        <x:v>1</x:v>
      </x:c>
      <x:c r="CX706" s="36" t="n">
        <x:f>MIN(AG706,CJ706)</x:f>
        <x:v>3</x:v>
      </x:c>
      <x:c r="CY706" s="36" t="n">
        <x:f>MIN(AG706,CK706)</x:f>
        <x:v>2</x:v>
      </x:c>
    </x:row>
    <x:row r="707" ht="18" customHeight="1">
      <x:c r="A707" s="35" t="str">
        <x:v>Area TWT-03</x:v>
      </x:c>
      <x:c r="B707" s="35" t="str">
        <x:v>Area Lead TWT-03</x:v>
      </x:c>
      <x:c r="C707" s="35" t="str">
        <x:v>Field Lead TWT-06</x:v>
      </x:c>
      <x:c r="D707" s="35" t="str">
        <x:v>City TWT-F</x:v>
      </x:c>
      <x:c r="E707" s="35" t="n">
        <x:v>5</x:v>
      </x:c>
      <x:c r="F707" s="35" t="n">
        <x:v>24</x:v>
      </x:c>
      <x:c r="G707" s="35" t="n">
        <x:v>1</x:v>
      </x:c>
      <x:c r="H707" s="35" t="str">
        <x:v>Promoter</x:v>
      </x:c>
      <x:c r="I707" s="35" t="str">
        <x:v>Agency TWT-02</x:v>
      </x:c>
      <x:c r="J707" s="35" t="str">
        <x:v>PR-TWT-010</x:v>
      </x:c>
      <x:c r="K707" s="35" t="str">
        <x:v>Masked Promoter TWT-010</x:v>
      </x:c>
      <x:c r="L707" s="35" t="str">
        <x:v>9XXXX10010</x:v>
      </x:c>
      <x:c r="M707" s="37" t="n">
        <x:v>46184</x:v>
      </x:c>
      <x:c r="N707" s="35" t="str">
        <x:v>Cohort 2</x:v>
      </x:c>
      <x:c r="O707" s="35" t="str">
        <x:v>DIST-TWT-03</x:v>
      </x:c>
      <x:c r="P707" s="35" t="str">
        <x:v>Masked Distributor TWT-03</x:v>
      </x:c>
      <x:c r="Q707" s="35" t="str">
        <x:v>P-TWT-030</x:v>
      </x:c>
      <x:c r="R707" s="35" t="str">
        <x:v>TWT-030</x:v>
      </x:c>
      <x:c r="S707" s="35" t="str">
        <x:v>Masked Store TWT-030</x:v>
      </x:c>
      <x:c r="T707" s="35" t="str">
        <x:v>XX1030</x:v>
      </x:c>
      <x:c r="U707" s="35" t="str">
        <x:v>Supermarket</x:v>
      </x:c>
      <x:c r="V707" s="35" t="str">
        <x:v>Masked</x:v>
      </x:c>
      <x:c r="W707" s="35" t="str">
        <x:v>Masked</x:v>
      </x:c>
      <x:c r="X707" s="37" t="n">
        <x:v>46214</x:v>
      </x:c>
      <x:c r="Y707" s="37" t="n">
        <x:v>46272</x:v>
      </x:c>
      <x:c r="Z707" s="35" t="str">
        <x:v>W01</x:v>
      </x:c>
      <x:c r="AA707" s="35" t="str">
        <x:v>Sep'26</x:v>
      </x:c>
      <x:c r="AB707" s="35" t="str">
        <x:v>01 - 07</x:v>
      </x:c>
      <x:c r="AC707" s="35" t="str">
        <x:v>Week 1 of Sep 2026</x:v>
      </x:c>
      <x:c r="AD707" s="35" t="str">
        <x:v>Continue</x:v>
      </x:c>
      <x:c r="AE707" s="35" t="str"/>
      <x:c r="AF707" s="36" t="n">
        <x:v>56</x:v>
      </x:c>
      <x:c r="AG707" s="36" t="n">
        <x:v>20</x:v>
      </x:c>
      <x:c r="AH707" s="38" t="n">
        <x:f>IFERROR(AG707/AF707,0)</x:f>
        <x:v>0.35714285714285715</x:v>
      </x:c>
      <x:c r="AI707" s="36" t="n">
        <x:v>17</x:v>
      </x:c>
      <x:c r="AJ707" s="38" t="n">
        <x:f>IFERROR(AI707/AG707,0)</x:f>
        <x:v>0.85</x:v>
      </x:c>
      <x:c r="AK707" s="36" t="n">
        <x:v>6</x:v>
      </x:c>
      <x:c r="AL707" s="36" t="n">
        <x:v>11</x:v>
      </x:c>
      <x:c r="AM707" s="36" t="n">
        <x:v>1</x:v>
      </x:c>
      <x:c r="AN707" s="38" t="n">
        <x:f>IFERROR(AL707/AG707,0)</x:f>
        <x:v>0.55</x:v>
      </x:c>
      <x:c r="AO707" s="36" t="n">
        <x:f>BK706</x:f>
        <x:v>27</x:v>
      </x:c>
      <x:c r="AP707" s="36" t="n">
        <x:f>BL706</x:f>
        <x:v>36</x:v>
      </x:c>
      <x:c r="AQ707" s="36" t="n">
        <x:f>BM706</x:f>
        <x:v>27</x:v>
      </x:c>
      <x:c r="AR707" s="36" t="n">
        <x:f>BN706</x:f>
        <x:v>23</x:v>
      </x:c>
      <x:c r="AS707" s="36" t="n">
        <x:f>BO706</x:f>
        <x:v>34</x:v>
      </x:c>
      <x:c r="AT707" s="36" t="n">
        <x:f>BP706</x:f>
        <x:v>13</x:v>
      </x:c>
      <x:c r="AU707" s="36" t="n">
        <x:f>BQ706</x:f>
        <x:v>29</x:v>
      </x:c>
      <x:c r="AV707" s="36" t="n">
        <x:f>BR706</x:f>
        <x:v>36</x:v>
      </x:c>
      <x:c r="AW707" s="36" t="n">
        <x:f>BS706</x:f>
        <x:v>31</x:v>
      </x:c>
      <x:c r="AX707" s="36" t="n">
        <x:f>BT706</x:f>
        <x:v>29</x:v>
      </x:c>
      <x:c r="AY707" s="36" t="n">
        <x:f>SUM(AO707:AX707)</x:f>
        <x:v>285</x:v>
      </x:c>
      <x:c r="AZ707" s="36" t="n">
        <x:v>0</x:v>
      </x:c>
      <x:c r="BA707" s="36" t="n">
        <x:v>0</x:v>
      </x:c>
      <x:c r="BB707" s="36" t="n">
        <x:v>0</x:v>
      </x:c>
      <x:c r="BC707" s="36" t="n">
        <x:v>0</x:v>
      </x:c>
      <x:c r="BD707" s="36" t="n">
        <x:v>0</x:v>
      </x:c>
      <x:c r="BE707" s="36" t="n">
        <x:v>25</x:v>
      </x:c>
      <x:c r="BF707" s="36" t="n">
        <x:v>0</x:v>
      </x:c>
      <x:c r="BG707" s="36" t="n">
        <x:v>0</x:v>
      </x:c>
      <x:c r="BH707" s="36" t="n">
        <x:v>0</x:v>
      </x:c>
      <x:c r="BI707" s="36" t="n">
        <x:v>0</x:v>
      </x:c>
      <x:c r="BJ707" s="36"/>
      <x:c r="BK707" s="36" t="n">
        <x:f>MAX(0,AO707+AZ707-BV707)</x:f>
        <x:v>26</x:v>
      </x:c>
      <x:c r="BL707" s="36" t="n">
        <x:f>MAX(0,AP707+BA707-BW707)</x:f>
        <x:v>35</x:v>
      </x:c>
      <x:c r="BM707" s="36" t="n">
        <x:f>MAX(0,AQ707+BB707-BX707)</x:f>
        <x:v>26</x:v>
      </x:c>
      <x:c r="BN707" s="36" t="n">
        <x:f>MAX(0,AR707+BC707-BY707)</x:f>
        <x:v>22</x:v>
      </x:c>
      <x:c r="BO707" s="36" t="n">
        <x:f>MAX(0,AS707+BD707-BZ707)</x:f>
        <x:v>32</x:v>
      </x:c>
      <x:c r="BP707" s="36" t="n">
        <x:f>MAX(0,AT707+BE707-CA707)</x:f>
        <x:v>35</x:v>
      </x:c>
      <x:c r="BQ707" s="36" t="n">
        <x:f>MAX(0,AU707+BF707-CB707)</x:f>
        <x:v>27</x:v>
      </x:c>
      <x:c r="BR707" s="36" t="n">
        <x:f>MAX(0,AV707+BG707-CC707)</x:f>
        <x:v>35</x:v>
      </x:c>
      <x:c r="BS707" s="36" t="n">
        <x:f>MAX(0,AW707+BH707-CD707)</x:f>
        <x:v>30</x:v>
      </x:c>
      <x:c r="BT707" s="36" t="n">
        <x:f>MAX(0,AX707+BI707-CE707)</x:f>
        <x:v>27</x:v>
      </x:c>
      <x:c r="BU707" s="36" t="n">
        <x:f>SUM(BK707:BT707)</x:f>
        <x:v>295</x:v>
      </x:c>
      <x:c r="BV707" s="36" t="n">
        <x:v>1</x:v>
      </x:c>
      <x:c r="BW707" s="36" t="n">
        <x:v>1</x:v>
      </x:c>
      <x:c r="BX707" s="36" t="n">
        <x:v>1</x:v>
      </x:c>
      <x:c r="BY707" s="36" t="n">
        <x:v>1</x:v>
      </x:c>
      <x:c r="BZ707" s="36" t="n">
        <x:v>2</x:v>
      </x:c>
      <x:c r="CA707" s="36" t="n">
        <x:v>3</x:v>
      </x:c>
      <x:c r="CB707" s="36" t="n">
        <x:v>2</x:v>
      </x:c>
      <x:c r="CC707" s="36" t="n">
        <x:v>1</x:v>
      </x:c>
      <x:c r="CD707" s="36" t="n">
        <x:v>1</x:v>
      </x:c>
      <x:c r="CE707" s="36" t="n">
        <x:v>2</x:v>
      </x:c>
      <x:c r="CF707" s="36"/>
      <x:c r="CG707" s="36" t="n">
        <x:f>SUM(BV707,BW707,BX707,BY707)</x:f>
        <x:v>4</x:v>
      </x:c>
      <x:c r="CH707" s="36" t="n">
        <x:f>SUM(BZ707,CA707)</x:f>
        <x:v>5</x:v>
      </x:c>
      <x:c r="CI707" s="36" t="n">
        <x:f>SUM(CB707)</x:f>
        <x:v>2</x:v>
      </x:c>
      <x:c r="CJ707" s="36" t="n">
        <x:f>SUM(CC707,CD707)</x:f>
        <x:v>2</x:v>
      </x:c>
      <x:c r="CK707" s="36" t="n">
        <x:f>SUM(CE707)</x:f>
        <x:v>2</x:v>
      </x:c>
      <x:c r="CL707" s="36" t="n">
        <x:f>SUM(CG707:CK707)</x:f>
        <x:v>15</x:v>
      </x:c>
      <x:c r="CM707" s="39" t="n">
        <x:f>SUM(BV707*1,BW707*1,BX707*1,BY707*1)</x:f>
        <x:v>4</x:v>
      </x:c>
      <x:c r="CN707" s="39" t="n">
        <x:f>SUM(BZ707*0.324,CA707*0.416)</x:f>
        <x:v>1.896</x:v>
      </x:c>
      <x:c r="CO707" s="39" t="n">
        <x:f>SUM(CB707*0.75)</x:f>
        <x:v>1.5</x:v>
      </x:c>
      <x:c r="CP707" s="39" t="n">
        <x:f>SUM(CC707*0.325,CD707*0.2)</x:f>
        <x:v>0.525</x:v>
      </x:c>
      <x:c r="CQ707" s="39" t="n">
        <x:f>SUM(CE707*0.24)</x:f>
        <x:v>0.48</x:v>
      </x:c>
      <x:c r="CR707" s="39" t="n">
        <x:f>SUM(CM707:CQ707)</x:f>
        <x:v>8.401</x:v>
      </x:c>
      <x:c r="CS707" s="36" t="n">
        <x:f>SUM(CG707:CH707)</x:f>
        <x:v>9</x:v>
      </x:c>
      <x:c r="CT707" s="36" t="str"/>
      <x:c r="CU707" s="36" t="n">
        <x:f>MIN(AG707,CG707)</x:f>
        <x:v>4</x:v>
      </x:c>
      <x:c r="CV707" s="36" t="n">
        <x:f>MIN(AG707,CH707)</x:f>
        <x:v>5</x:v>
      </x:c>
      <x:c r="CW707" s="36" t="n">
        <x:f>MIN(AG707,CI707)</x:f>
        <x:v>2</x:v>
      </x:c>
      <x:c r="CX707" s="36" t="n">
        <x:f>MIN(AG707,CJ707)</x:f>
        <x:v>2</x:v>
      </x:c>
      <x:c r="CY707" s="36" t="n">
        <x:f>MIN(AG707,CK707)</x:f>
        <x:v>2</x:v>
      </x:c>
    </x:row>
    <x:row r="708" ht="18" customHeight="1">
      <x:c r="A708" s="35" t="str">
        <x:v>Area TWT-03</x:v>
      </x:c>
      <x:c r="B708" s="35" t="str">
        <x:v>Area Lead TWT-03</x:v>
      </x:c>
      <x:c r="C708" s="35" t="str">
        <x:v>Field Lead TWT-06</x:v>
      </x:c>
      <x:c r="D708" s="35" t="str">
        <x:v>City TWT-F</x:v>
      </x:c>
      <x:c r="E708" s="35" t="n">
        <x:v>5</x:v>
      </x:c>
      <x:c r="F708" s="35" t="n">
        <x:v>24</x:v>
      </x:c>
      <x:c r="G708" s="35" t="n">
        <x:v>1</x:v>
      </x:c>
      <x:c r="H708" s="35" t="str">
        <x:v>Promoter</x:v>
      </x:c>
      <x:c r="I708" s="35" t="str">
        <x:v>Agency TWT-02</x:v>
      </x:c>
      <x:c r="J708" s="35" t="str">
        <x:v>PR-TWT-010</x:v>
      </x:c>
      <x:c r="K708" s="35" t="str">
        <x:v>Masked Promoter TWT-010</x:v>
      </x:c>
      <x:c r="L708" s="35" t="str">
        <x:v>9XXXX10010</x:v>
      </x:c>
      <x:c r="M708" s="37" t="n">
        <x:v>46184</x:v>
      </x:c>
      <x:c r="N708" s="35" t="str">
        <x:v>Cohort 2</x:v>
      </x:c>
      <x:c r="O708" s="35" t="str">
        <x:v>DIST-TWT-03</x:v>
      </x:c>
      <x:c r="P708" s="35" t="str">
        <x:v>Masked Distributor TWT-03</x:v>
      </x:c>
      <x:c r="Q708" s="35" t="str">
        <x:v>P-TWT-030</x:v>
      </x:c>
      <x:c r="R708" s="35" t="str">
        <x:v>TWT-030</x:v>
      </x:c>
      <x:c r="S708" s="35" t="str">
        <x:v>Masked Store TWT-030</x:v>
      </x:c>
      <x:c r="T708" s="35" t="str">
        <x:v>XX1030</x:v>
      </x:c>
      <x:c r="U708" s="35" t="str">
        <x:v>Supermarket</x:v>
      </x:c>
      <x:c r="V708" s="35" t="str">
        <x:v>Masked</x:v>
      </x:c>
      <x:c r="W708" s="35" t="str">
        <x:v>Masked</x:v>
      </x:c>
      <x:c r="X708" s="37" t="n">
        <x:v>46214</x:v>
      </x:c>
      <x:c r="Y708" s="37" t="n">
        <x:v>46273</x:v>
      </x:c>
      <x:c r="Z708" s="35" t="str">
        <x:v>W02</x:v>
      </x:c>
      <x:c r="AA708" s="35" t="str">
        <x:v>Sep'26</x:v>
      </x:c>
      <x:c r="AB708" s="35" t="str">
        <x:v>08 - 14</x:v>
      </x:c>
      <x:c r="AC708" s="35" t="str">
        <x:v>Week 2 of Sep 2026</x:v>
      </x:c>
      <x:c r="AD708" s="35" t="str">
        <x:v>Continue</x:v>
      </x:c>
      <x:c r="AE708" s="35" t="str"/>
      <x:c r="AF708" s="36" t="n">
        <x:v>51</x:v>
      </x:c>
      <x:c r="AG708" s="36" t="n">
        <x:v>23</x:v>
      </x:c>
      <x:c r="AH708" s="38" t="n">
        <x:f>IFERROR(AG708/AF708,0)</x:f>
        <x:v>0.45098039215686275</x:v>
      </x:c>
      <x:c r="AI708" s="36" t="n">
        <x:v>21</x:v>
      </x:c>
      <x:c r="AJ708" s="38" t="n">
        <x:f>IFERROR(AI708/AG708,0)</x:f>
        <x:v>0.9130434782608695</x:v>
      </x:c>
      <x:c r="AK708" s="36" t="n">
        <x:v>3</x:v>
      </x:c>
      <x:c r="AL708" s="36" t="n">
        <x:v>9</x:v>
      </x:c>
      <x:c r="AM708" s="36" t="n">
        <x:v>1</x:v>
      </x:c>
      <x:c r="AN708" s="38" t="n">
        <x:f>IFERROR(AL708/AG708,0)</x:f>
        <x:v>0.391304347826087</x:v>
      </x:c>
      <x:c r="AO708" s="36" t="n">
        <x:f>BK707</x:f>
        <x:v>26</x:v>
      </x:c>
      <x:c r="AP708" s="36" t="n">
        <x:f>BL707</x:f>
        <x:v>35</x:v>
      </x:c>
      <x:c r="AQ708" s="36" t="n">
        <x:f>BM707</x:f>
        <x:v>26</x:v>
      </x:c>
      <x:c r="AR708" s="36" t="n">
        <x:f>BN707</x:f>
        <x:v>22</x:v>
      </x:c>
      <x:c r="AS708" s="36" t="n">
        <x:f>BO707</x:f>
        <x:v>32</x:v>
      </x:c>
      <x:c r="AT708" s="36" t="n">
        <x:f>BP707</x:f>
        <x:v>35</x:v>
      </x:c>
      <x:c r="AU708" s="36" t="n">
        <x:f>BQ707</x:f>
        <x:v>27</x:v>
      </x:c>
      <x:c r="AV708" s="36" t="n">
        <x:f>BR707</x:f>
        <x:v>35</x:v>
      </x:c>
      <x:c r="AW708" s="36" t="n">
        <x:f>BS707</x:f>
        <x:v>30</x:v>
      </x:c>
      <x:c r="AX708" s="36" t="n">
        <x:f>BT707</x:f>
        <x:v>27</x:v>
      </x:c>
      <x:c r="AY708" s="36" t="n">
        <x:f>SUM(AO708:AX708)</x:f>
        <x:v>295</x:v>
      </x:c>
      <x:c r="AZ708" s="36" t="n">
        <x:v>15</x:v>
      </x:c>
      <x:c r="BA708" s="36" t="n">
        <x:v>0</x:v>
      </x:c>
      <x:c r="BB708" s="36" t="n">
        <x:v>0</x:v>
      </x:c>
      <x:c r="BC708" s="36" t="n">
        <x:v>0</x:v>
      </x:c>
      <x:c r="BD708" s="36" t="n">
        <x:v>0</x:v>
      </x:c>
      <x:c r="BE708" s="36" t="n">
        <x:v>0</x:v>
      </x:c>
      <x:c r="BF708" s="36" t="n">
        <x:v>19</x:v>
      </x:c>
      <x:c r="BG708" s="36" t="n">
        <x:v>0</x:v>
      </x:c>
      <x:c r="BH708" s="36" t="n">
        <x:v>0</x:v>
      </x:c>
      <x:c r="BI708" s="36" t="n">
        <x:v>0</x:v>
      </x:c>
      <x:c r="BJ708" s="36"/>
      <x:c r="BK708" s="36" t="n">
        <x:f>MAX(0,AO708+AZ708-BV708)</x:f>
        <x:v>40</x:v>
      </x:c>
      <x:c r="BL708" s="36" t="n">
        <x:f>MAX(0,AP708+BA708-BW708)</x:f>
        <x:v>33</x:v>
      </x:c>
      <x:c r="BM708" s="36" t="n">
        <x:f>MAX(0,AQ708+BB708-BX708)</x:f>
        <x:v>25</x:v>
      </x:c>
      <x:c r="BN708" s="36" t="n">
        <x:f>MAX(0,AR708+BC708-BY708)</x:f>
        <x:v>21</x:v>
      </x:c>
      <x:c r="BO708" s="36" t="n">
        <x:f>MAX(0,AS708+BD708-BZ708)</x:f>
        <x:v>31</x:v>
      </x:c>
      <x:c r="BP708" s="36" t="n">
        <x:f>MAX(0,AT708+BE708-CA708)</x:f>
        <x:v>34</x:v>
      </x:c>
      <x:c r="BQ708" s="36" t="n">
        <x:f>MAX(0,AU708+BF708-CB708)</x:f>
        <x:v>44</x:v>
      </x:c>
      <x:c r="BR708" s="36" t="n">
        <x:f>MAX(0,AV708+BG708-CC708)</x:f>
        <x:v>33</x:v>
      </x:c>
      <x:c r="BS708" s="36" t="n">
        <x:f>MAX(0,AW708+BH708-CD708)</x:f>
        <x:v>29</x:v>
      </x:c>
      <x:c r="BT708" s="36" t="n">
        <x:f>MAX(0,AX708+BI708-CE708)</x:f>
        <x:v>25</x:v>
      </x:c>
      <x:c r="BU708" s="36" t="n">
        <x:f>SUM(BK708:BT708)</x:f>
        <x:v>315</x:v>
      </x:c>
      <x:c r="BV708" s="36" t="n">
        <x:v>1</x:v>
      </x:c>
      <x:c r="BW708" s="36" t="n">
        <x:v>2</x:v>
      </x:c>
      <x:c r="BX708" s="36" t="n">
        <x:v>1</x:v>
      </x:c>
      <x:c r="BY708" s="36" t="n">
        <x:v>1</x:v>
      </x:c>
      <x:c r="BZ708" s="36" t="n">
        <x:v>1</x:v>
      </x:c>
      <x:c r="CA708" s="36" t="n">
        <x:v>1</x:v>
      </x:c>
      <x:c r="CB708" s="36" t="n">
        <x:v>2</x:v>
      </x:c>
      <x:c r="CC708" s="36" t="n">
        <x:v>2</x:v>
      </x:c>
      <x:c r="CD708" s="36" t="n">
        <x:v>1</x:v>
      </x:c>
      <x:c r="CE708" s="36" t="n">
        <x:v>2</x:v>
      </x:c>
      <x:c r="CF708" s="36"/>
      <x:c r="CG708" s="36" t="n">
        <x:f>SUM(BV708,BW708,BX708,BY708)</x:f>
        <x:v>5</x:v>
      </x:c>
      <x:c r="CH708" s="36" t="n">
        <x:f>SUM(BZ708,CA708)</x:f>
        <x:v>2</x:v>
      </x:c>
      <x:c r="CI708" s="36" t="n">
        <x:f>SUM(CB708)</x:f>
        <x:v>2</x:v>
      </x:c>
      <x:c r="CJ708" s="36" t="n">
        <x:f>SUM(CC708,CD708)</x:f>
        <x:v>3</x:v>
      </x:c>
      <x:c r="CK708" s="36" t="n">
        <x:f>SUM(CE708)</x:f>
        <x:v>2</x:v>
      </x:c>
      <x:c r="CL708" s="36" t="n">
        <x:f>SUM(CG708:CK708)</x:f>
        <x:v>14</x:v>
      </x:c>
      <x:c r="CM708" s="39" t="n">
        <x:f>SUM(BV708*1,BW708*1,BX708*1,BY708*1)</x:f>
        <x:v>5</x:v>
      </x:c>
      <x:c r="CN708" s="39" t="n">
        <x:f>SUM(BZ708*0.324,CA708*0.416)</x:f>
        <x:v>0.74</x:v>
      </x:c>
      <x:c r="CO708" s="39" t="n">
        <x:f>SUM(CB708*0.75)</x:f>
        <x:v>1.5</x:v>
      </x:c>
      <x:c r="CP708" s="39" t="n">
        <x:f>SUM(CC708*0.325,CD708*0.2)</x:f>
        <x:v>0.8500000000000001</x:v>
      </x:c>
      <x:c r="CQ708" s="39" t="n">
        <x:f>SUM(CE708*0.24)</x:f>
        <x:v>0.48</x:v>
      </x:c>
      <x:c r="CR708" s="39" t="n">
        <x:f>SUM(CM708:CQ708)</x:f>
        <x:v>8.57</x:v>
      </x:c>
      <x:c r="CS708" s="36" t="n">
        <x:f>SUM(CG708:CH708)</x:f>
        <x:v>7</x:v>
      </x:c>
      <x:c r="CT708" s="36" t="str"/>
      <x:c r="CU708" s="36" t="n">
        <x:f>MIN(AG708,CG708)</x:f>
        <x:v>5</x:v>
      </x:c>
      <x:c r="CV708" s="36" t="n">
        <x:f>MIN(AG708,CH708)</x:f>
        <x:v>2</x:v>
      </x:c>
      <x:c r="CW708" s="36" t="n">
        <x:f>MIN(AG708,CI708)</x:f>
        <x:v>2</x:v>
      </x:c>
      <x:c r="CX708" s="36" t="n">
        <x:f>MIN(AG708,CJ708)</x:f>
        <x:v>3</x:v>
      </x:c>
      <x:c r="CY708" s="36" t="n">
        <x:f>MIN(AG708,CK708)</x:f>
        <x:v>2</x:v>
      </x:c>
    </x:row>
    <x:row r="709" ht="18" customHeight="1">
      <x:c r="A709" s="35" t="str">
        <x:v>Area TWT-03</x:v>
      </x:c>
      <x:c r="B709" s="35" t="str">
        <x:v>Area Lead TWT-03</x:v>
      </x:c>
      <x:c r="C709" s="35" t="str">
        <x:v>Field Lead TWT-06</x:v>
      </x:c>
      <x:c r="D709" s="35" t="str">
        <x:v>City TWT-F</x:v>
      </x:c>
      <x:c r="E709" s="35" t="n">
        <x:v>5</x:v>
      </x:c>
      <x:c r="F709" s="35" t="n">
        <x:v>24</x:v>
      </x:c>
      <x:c r="G709" s="35" t="n">
        <x:v>1</x:v>
      </x:c>
      <x:c r="H709" s="35" t="str">
        <x:v>Promoter</x:v>
      </x:c>
      <x:c r="I709" s="35" t="str">
        <x:v>Agency TWT-02</x:v>
      </x:c>
      <x:c r="J709" s="35" t="str">
        <x:v>PR-TWT-010</x:v>
      </x:c>
      <x:c r="K709" s="35" t="str">
        <x:v>Masked Promoter TWT-010</x:v>
      </x:c>
      <x:c r="L709" s="35" t="str">
        <x:v>9XXXX10010</x:v>
      </x:c>
      <x:c r="M709" s="37" t="n">
        <x:v>46184</x:v>
      </x:c>
      <x:c r="N709" s="35" t="str">
        <x:v>Cohort 2</x:v>
      </x:c>
      <x:c r="O709" s="35" t="str">
        <x:v>DIST-TWT-03</x:v>
      </x:c>
      <x:c r="P709" s="35" t="str">
        <x:v>Masked Distributor TWT-03</x:v>
      </x:c>
      <x:c r="Q709" s="35" t="str">
        <x:v>P-TWT-030</x:v>
      </x:c>
      <x:c r="R709" s="35" t="str">
        <x:v>TWT-030</x:v>
      </x:c>
      <x:c r="S709" s="35" t="str">
        <x:v>Masked Store TWT-030</x:v>
      </x:c>
      <x:c r="T709" s="35" t="str">
        <x:v>XX1030</x:v>
      </x:c>
      <x:c r="U709" s="35" t="str">
        <x:v>Supermarket</x:v>
      </x:c>
      <x:c r="V709" s="35" t="str">
        <x:v>Masked</x:v>
      </x:c>
      <x:c r="W709" s="35" t="str">
        <x:v>Masked</x:v>
      </x:c>
      <x:c r="X709" s="37" t="n">
        <x:v>46214</x:v>
      </x:c>
      <x:c r="Y709" s="37" t="n">
        <x:v>46274</x:v>
      </x:c>
      <x:c r="Z709" s="35" t="str">
        <x:v>W02</x:v>
      </x:c>
      <x:c r="AA709" s="35" t="str">
        <x:v>Sep'26</x:v>
      </x:c>
      <x:c r="AB709" s="35" t="str">
        <x:v>08 - 14</x:v>
      </x:c>
      <x:c r="AC709" s="35" t="str">
        <x:v>Week 2 of Sep 2026</x:v>
      </x:c>
      <x:c r="AD709" s="35" t="str">
        <x:v>Continue</x:v>
      </x:c>
      <x:c r="AE709" s="35" t="str"/>
      <x:c r="AF709" s="36" t="n">
        <x:v>64</x:v>
      </x:c>
      <x:c r="AG709" s="36" t="n">
        <x:v>27</x:v>
      </x:c>
      <x:c r="AH709" s="38" t="n">
        <x:f>IFERROR(AG709/AF709,0)</x:f>
        <x:v>0.421875</x:v>
      </x:c>
      <x:c r="AI709" s="36" t="n">
        <x:v>22</x:v>
      </x:c>
      <x:c r="AJ709" s="38" t="n">
        <x:f>IFERROR(AI709/AG709,0)</x:f>
        <x:v>0.8148148148148148</x:v>
      </x:c>
      <x:c r="AK709" s="36" t="n">
        <x:v>5</x:v>
      </x:c>
      <x:c r="AL709" s="36" t="n">
        <x:v>8</x:v>
      </x:c>
      <x:c r="AM709" s="36" t="n">
        <x:v>1</x:v>
      </x:c>
      <x:c r="AN709" s="38" t="n">
        <x:f>IFERROR(AL709/AG709,0)</x:f>
        <x:v>0.2962962962962963</x:v>
      </x:c>
      <x:c r="AO709" s="36" t="n">
        <x:f>BK708</x:f>
        <x:v>40</x:v>
      </x:c>
      <x:c r="AP709" s="36" t="n">
        <x:f>BL708</x:f>
        <x:v>33</x:v>
      </x:c>
      <x:c r="AQ709" s="36" t="n">
        <x:f>BM708</x:f>
        <x:v>25</x:v>
      </x:c>
      <x:c r="AR709" s="36" t="n">
        <x:f>BN708</x:f>
        <x:v>21</x:v>
      </x:c>
      <x:c r="AS709" s="36" t="n">
        <x:f>BO708</x:f>
        <x:v>31</x:v>
      </x:c>
      <x:c r="AT709" s="36" t="n">
        <x:f>BP708</x:f>
        <x:v>34</x:v>
      </x:c>
      <x:c r="AU709" s="36" t="n">
        <x:f>BQ708</x:f>
        <x:v>44</x:v>
      </x:c>
      <x:c r="AV709" s="36" t="n">
        <x:f>BR708</x:f>
        <x:v>33</x:v>
      </x:c>
      <x:c r="AW709" s="36" t="n">
        <x:f>BS708</x:f>
        <x:v>29</x:v>
      </x:c>
      <x:c r="AX709" s="36" t="n">
        <x:f>BT708</x:f>
        <x:v>25</x:v>
      </x:c>
      <x:c r="AY709" s="36" t="n">
        <x:f>SUM(AO709:AX709)</x:f>
        <x:v>315</x:v>
      </x:c>
      <x:c r="AZ709" s="36" t="n">
        <x:v>0</x:v>
      </x:c>
      <x:c r="BA709" s="36" t="n">
        <x:v>0</x:v>
      </x:c>
      <x:c r="BB709" s="36" t="n">
        <x:v>0</x:v>
      </x:c>
      <x:c r="BC709" s="36" t="n">
        <x:v>0</x:v>
      </x:c>
      <x:c r="BD709" s="36" t="n">
        <x:v>0</x:v>
      </x:c>
      <x:c r="BE709" s="36" t="n">
        <x:v>0</x:v>
      </x:c>
      <x:c r="BF709" s="36" t="n">
        <x:v>0</x:v>
      </x:c>
      <x:c r="BG709" s="36" t="n">
        <x:v>19</x:v>
      </x:c>
      <x:c r="BH709" s="36" t="n">
        <x:v>0</x:v>
      </x:c>
      <x:c r="BI709" s="36" t="n">
        <x:v>0</x:v>
      </x:c>
      <x:c r="BJ709" s="36"/>
      <x:c r="BK709" s="36" t="n">
        <x:f>MAX(0,AO709+AZ709-BV709)</x:f>
        <x:v>39</x:v>
      </x:c>
      <x:c r="BL709" s="36" t="n">
        <x:f>MAX(0,AP709+BA709-BW709)</x:f>
        <x:v>30</x:v>
      </x:c>
      <x:c r="BM709" s="36" t="n">
        <x:f>MAX(0,AQ709+BB709-BX709)</x:f>
        <x:v>24</x:v>
      </x:c>
      <x:c r="BN709" s="36" t="n">
        <x:f>MAX(0,AR709+BC709-BY709)</x:f>
        <x:v>20</x:v>
      </x:c>
      <x:c r="BO709" s="36" t="n">
        <x:f>MAX(0,AS709+BD709-BZ709)</x:f>
        <x:v>29</x:v>
      </x:c>
      <x:c r="BP709" s="36" t="n">
        <x:f>MAX(0,AT709+BE709-CA709)</x:f>
        <x:v>32</x:v>
      </x:c>
      <x:c r="BQ709" s="36" t="n">
        <x:f>MAX(0,AU709+BF709-CB709)</x:f>
        <x:v>43</x:v>
      </x:c>
      <x:c r="BR709" s="36" t="n">
        <x:f>MAX(0,AV709+BG709-CC709)</x:f>
        <x:v>50</x:v>
      </x:c>
      <x:c r="BS709" s="36" t="n">
        <x:f>MAX(0,AW709+BH709-CD709)</x:f>
        <x:v>28</x:v>
      </x:c>
      <x:c r="BT709" s="36" t="n">
        <x:f>MAX(0,AX709+BI709-CE709)</x:f>
        <x:v>23</x:v>
      </x:c>
      <x:c r="BU709" s="36" t="n">
        <x:f>SUM(BK709:BT709)</x:f>
        <x:v>318</x:v>
      </x:c>
      <x:c r="BV709" s="36" t="n">
        <x:v>1</x:v>
      </x:c>
      <x:c r="BW709" s="36" t="n">
        <x:v>3</x:v>
      </x:c>
      <x:c r="BX709" s="36" t="n">
        <x:v>1</x:v>
      </x:c>
      <x:c r="BY709" s="36" t="n">
        <x:v>1</x:v>
      </x:c>
      <x:c r="BZ709" s="36" t="n">
        <x:v>2</x:v>
      </x:c>
      <x:c r="CA709" s="36" t="n">
        <x:v>2</x:v>
      </x:c>
      <x:c r="CB709" s="36" t="n">
        <x:v>1</x:v>
      </x:c>
      <x:c r="CC709" s="36" t="n">
        <x:v>2</x:v>
      </x:c>
      <x:c r="CD709" s="36" t="n">
        <x:v>1</x:v>
      </x:c>
      <x:c r="CE709" s="36" t="n">
        <x:v>2</x:v>
      </x:c>
      <x:c r="CF709" s="36"/>
      <x:c r="CG709" s="36" t="n">
        <x:f>SUM(BV709,BW709,BX709,BY709)</x:f>
        <x:v>6</x:v>
      </x:c>
      <x:c r="CH709" s="36" t="n">
        <x:f>SUM(BZ709,CA709)</x:f>
        <x:v>4</x:v>
      </x:c>
      <x:c r="CI709" s="36" t="n">
        <x:f>SUM(CB709)</x:f>
        <x:v>1</x:v>
      </x:c>
      <x:c r="CJ709" s="36" t="n">
        <x:f>SUM(CC709,CD709)</x:f>
        <x:v>3</x:v>
      </x:c>
      <x:c r="CK709" s="36" t="n">
        <x:f>SUM(CE709)</x:f>
        <x:v>2</x:v>
      </x:c>
      <x:c r="CL709" s="36" t="n">
        <x:f>SUM(CG709:CK709)</x:f>
        <x:v>16</x:v>
      </x:c>
      <x:c r="CM709" s="39" t="n">
        <x:f>SUM(BV709*1,BW709*1,BX709*1,BY709*1)</x:f>
        <x:v>6</x:v>
      </x:c>
      <x:c r="CN709" s="39" t="n">
        <x:f>SUM(BZ709*0.324,CA709*0.416)</x:f>
        <x:v>1.48</x:v>
      </x:c>
      <x:c r="CO709" s="39" t="n">
        <x:f>SUM(CB709*0.75)</x:f>
        <x:v>0.75</x:v>
      </x:c>
      <x:c r="CP709" s="39" t="n">
        <x:f>SUM(CC709*0.325,CD709*0.2)</x:f>
        <x:v>0.8500000000000001</x:v>
      </x:c>
      <x:c r="CQ709" s="39" t="n">
        <x:f>SUM(CE709*0.24)</x:f>
        <x:v>0.48</x:v>
      </x:c>
      <x:c r="CR709" s="39" t="n">
        <x:f>SUM(CM709:CQ709)</x:f>
        <x:v>9.56</x:v>
      </x:c>
      <x:c r="CS709" s="36" t="n">
        <x:f>SUM(CG709:CH709)</x:f>
        <x:v>10</x:v>
      </x:c>
      <x:c r="CT709" s="36" t="str"/>
      <x:c r="CU709" s="36" t="n">
        <x:f>MIN(AG709,CG709)</x:f>
        <x:v>6</x:v>
      </x:c>
      <x:c r="CV709" s="36" t="n">
        <x:f>MIN(AG709,CH709)</x:f>
        <x:v>4</x:v>
      </x:c>
      <x:c r="CW709" s="36" t="n">
        <x:f>MIN(AG709,CI709)</x:f>
        <x:v>1</x:v>
      </x:c>
      <x:c r="CX709" s="36" t="n">
        <x:f>MIN(AG709,CJ709)</x:f>
        <x:v>3</x:v>
      </x:c>
      <x:c r="CY709" s="36" t="n">
        <x:f>MIN(AG709,CK709)</x:f>
        <x:v>2</x:v>
      </x:c>
    </x:row>
    <x:row r="710" ht="18" customHeight="1">
      <x:c r="A710" s="35" t="str">
        <x:v>Area TWT-03</x:v>
      </x:c>
      <x:c r="B710" s="35" t="str">
        <x:v>Area Lead TWT-03</x:v>
      </x:c>
      <x:c r="C710" s="35" t="str">
        <x:v>Field Lead TWT-06</x:v>
      </x:c>
      <x:c r="D710" s="35" t="str">
        <x:v>City TWT-F</x:v>
      </x:c>
      <x:c r="E710" s="35" t="n">
        <x:v>5</x:v>
      </x:c>
      <x:c r="F710" s="35" t="n">
        <x:v>24</x:v>
      </x:c>
      <x:c r="G710" s="35" t="n">
        <x:v>1</x:v>
      </x:c>
      <x:c r="H710" s="35" t="str">
        <x:v>Promoter</x:v>
      </x:c>
      <x:c r="I710" s="35" t="str">
        <x:v>Agency TWT-02</x:v>
      </x:c>
      <x:c r="J710" s="35" t="str">
        <x:v>PR-TWT-010</x:v>
      </x:c>
      <x:c r="K710" s="35" t="str">
        <x:v>Masked Promoter TWT-010</x:v>
      </x:c>
      <x:c r="L710" s="35" t="str">
        <x:v>9XXXX10010</x:v>
      </x:c>
      <x:c r="M710" s="37" t="n">
        <x:v>46184</x:v>
      </x:c>
      <x:c r="N710" s="35" t="str">
        <x:v>Cohort 2</x:v>
      </x:c>
      <x:c r="O710" s="35" t="str">
        <x:v>DIST-TWT-03</x:v>
      </x:c>
      <x:c r="P710" s="35" t="str">
        <x:v>Masked Distributor TWT-03</x:v>
      </x:c>
      <x:c r="Q710" s="35" t="str">
        <x:v>P-TWT-030</x:v>
      </x:c>
      <x:c r="R710" s="35" t="str">
        <x:v>TWT-030</x:v>
      </x:c>
      <x:c r="S710" s="35" t="str">
        <x:v>Masked Store TWT-030</x:v>
      </x:c>
      <x:c r="T710" s="35" t="str">
        <x:v>XX1030</x:v>
      </x:c>
      <x:c r="U710" s="35" t="str">
        <x:v>Supermarket</x:v>
      </x:c>
      <x:c r="V710" s="35" t="str">
        <x:v>Masked</x:v>
      </x:c>
      <x:c r="W710" s="35" t="str">
        <x:v>Masked</x:v>
      </x:c>
      <x:c r="X710" s="37" t="n">
        <x:v>46214</x:v>
      </x:c>
      <x:c r="Y710" s="37" t="n">
        <x:v>46275</x:v>
      </x:c>
      <x:c r="Z710" s="35" t="str">
        <x:v>W02</x:v>
      </x:c>
      <x:c r="AA710" s="35" t="str">
        <x:v>Sep'26</x:v>
      </x:c>
      <x:c r="AB710" s="35" t="str">
        <x:v>08 - 14</x:v>
      </x:c>
      <x:c r="AC710" s="35" t="str">
        <x:v>Week 2 of Sep 2026</x:v>
      </x:c>
      <x:c r="AD710" s="35" t="str">
        <x:v>Continue</x:v>
      </x:c>
      <x:c r="AE710" s="35" t="str">
        <x:v>Normal operations</x:v>
      </x:c>
      <x:c r="AF710" s="36" t="n">
        <x:v>66</x:v>
      </x:c>
      <x:c r="AG710" s="36" t="n">
        <x:v>22</x:v>
      </x:c>
      <x:c r="AH710" s="38" t="n">
        <x:f>IFERROR(AG710/AF710,0)</x:f>
        <x:v>0.3333333333333333</x:v>
      </x:c>
      <x:c r="AI710" s="36" t="n">
        <x:v>17</x:v>
      </x:c>
      <x:c r="AJ710" s="38" t="n">
        <x:f>IFERROR(AI710/AG710,0)</x:f>
        <x:v>0.7727272727272727</x:v>
      </x:c>
      <x:c r="AK710" s="36" t="n">
        <x:v>4</x:v>
      </x:c>
      <x:c r="AL710" s="36" t="n">
        <x:v>11</x:v>
      </x:c>
      <x:c r="AM710" s="36" t="n">
        <x:v>1</x:v>
      </x:c>
      <x:c r="AN710" s="38" t="n">
        <x:f>IFERROR(AL710/AG710,0)</x:f>
        <x:v>0.5</x:v>
      </x:c>
      <x:c r="AO710" s="36" t="n">
        <x:f>BK709</x:f>
        <x:v>39</x:v>
      </x:c>
      <x:c r="AP710" s="36" t="n">
        <x:f>BL709</x:f>
        <x:v>30</x:v>
      </x:c>
      <x:c r="AQ710" s="36" t="n">
        <x:f>BM709</x:f>
        <x:v>24</x:v>
      </x:c>
      <x:c r="AR710" s="36" t="n">
        <x:f>BN709</x:f>
        <x:v>20</x:v>
      </x:c>
      <x:c r="AS710" s="36" t="n">
        <x:f>BO709</x:f>
        <x:v>29</x:v>
      </x:c>
      <x:c r="AT710" s="36" t="n">
        <x:f>BP709</x:f>
        <x:v>32</x:v>
      </x:c>
      <x:c r="AU710" s="36" t="n">
        <x:f>BQ709</x:f>
        <x:v>43</x:v>
      </x:c>
      <x:c r="AV710" s="36" t="n">
        <x:f>BR709</x:f>
        <x:v>50</x:v>
      </x:c>
      <x:c r="AW710" s="36" t="n">
        <x:f>BS709</x:f>
        <x:v>28</x:v>
      </x:c>
      <x:c r="AX710" s="36" t="n">
        <x:f>BT709</x:f>
        <x:v>23</x:v>
      </x:c>
      <x:c r="AY710" s="36" t="n">
        <x:f>SUM(AO710:AX710)</x:f>
        <x:v>318</x:v>
      </x:c>
      <x:c r="AZ710" s="36" t="n">
        <x:v>0</x:v>
      </x:c>
      <x:c r="BA710" s="36" t="n">
        <x:v>0</x:v>
      </x:c>
      <x:c r="BB710" s="36" t="n">
        <x:v>17</x:v>
      </x:c>
      <x:c r="BC710" s="36" t="n">
        <x:v>0</x:v>
      </x:c>
      <x:c r="BD710" s="36" t="n">
        <x:v>0</x:v>
      </x:c>
      <x:c r="BE710" s="36" t="n">
        <x:v>0</x:v>
      </x:c>
      <x:c r="BF710" s="36" t="n">
        <x:v>0</x:v>
      </x:c>
      <x:c r="BG710" s="36" t="n">
        <x:v>0</x:v>
      </x:c>
      <x:c r="BH710" s="36" t="n">
        <x:v>14</x:v>
      </x:c>
      <x:c r="BI710" s="36" t="n">
        <x:v>0</x:v>
      </x:c>
      <x:c r="BJ710" s="36"/>
      <x:c r="BK710" s="36" t="n">
        <x:f>MAX(0,AO710+AZ710-BV710)</x:f>
        <x:v>38</x:v>
      </x:c>
      <x:c r="BL710" s="36" t="n">
        <x:f>MAX(0,AP710+BA710-BW710)</x:f>
        <x:v>28</x:v>
      </x:c>
      <x:c r="BM710" s="36" t="n">
        <x:f>MAX(0,AQ710+BB710-BX710)</x:f>
        <x:v>39</x:v>
      </x:c>
      <x:c r="BN710" s="36" t="n">
        <x:f>MAX(0,AR710+BC710-BY710)</x:f>
        <x:v>19</x:v>
      </x:c>
      <x:c r="BO710" s="36" t="n">
        <x:f>MAX(0,AS710+BD710-BZ710)</x:f>
        <x:v>27</x:v>
      </x:c>
      <x:c r="BP710" s="36" t="n">
        <x:f>MAX(0,AT710+BE710-CA710)</x:f>
        <x:v>30</x:v>
      </x:c>
      <x:c r="BQ710" s="36" t="n">
        <x:f>MAX(0,AU710+BF710-CB710)</x:f>
        <x:v>42</x:v>
      </x:c>
      <x:c r="BR710" s="36" t="n">
        <x:f>MAX(0,AV710+BG710-CC710)</x:f>
        <x:v>48</x:v>
      </x:c>
      <x:c r="BS710" s="36" t="n">
        <x:f>MAX(0,AW710+BH710-CD710)</x:f>
        <x:v>41</x:v>
      </x:c>
      <x:c r="BT710" s="36" t="n">
        <x:f>MAX(0,AX710+BI710-CE710)</x:f>
        <x:v>21</x:v>
      </x:c>
      <x:c r="BU710" s="36" t="n">
        <x:f>SUM(BK710:BT710)</x:f>
        <x:v>333</x:v>
      </x:c>
      <x:c r="BV710" s="36" t="n">
        <x:v>1</x:v>
      </x:c>
      <x:c r="BW710" s="36" t="n">
        <x:v>2</x:v>
      </x:c>
      <x:c r="BX710" s="36" t="n">
        <x:v>2</x:v>
      </x:c>
      <x:c r="BY710" s="36" t="n">
        <x:v>1</x:v>
      </x:c>
      <x:c r="BZ710" s="36" t="n">
        <x:v>2</x:v>
      </x:c>
      <x:c r="CA710" s="36" t="n">
        <x:v>2</x:v>
      </x:c>
      <x:c r="CB710" s="36" t="n">
        <x:v>1</x:v>
      </x:c>
      <x:c r="CC710" s="36" t="n">
        <x:v>2</x:v>
      </x:c>
      <x:c r="CD710" s="36" t="n">
        <x:v>1</x:v>
      </x:c>
      <x:c r="CE710" s="36" t="n">
        <x:v>2</x:v>
      </x:c>
      <x:c r="CF710" s="36"/>
      <x:c r="CG710" s="36" t="n">
        <x:f>SUM(BV710,BW710,BX710,BY710)</x:f>
        <x:v>6</x:v>
      </x:c>
      <x:c r="CH710" s="36" t="n">
        <x:f>SUM(BZ710,CA710)</x:f>
        <x:v>4</x:v>
      </x:c>
      <x:c r="CI710" s="36" t="n">
        <x:f>SUM(CB710)</x:f>
        <x:v>1</x:v>
      </x:c>
      <x:c r="CJ710" s="36" t="n">
        <x:f>SUM(CC710,CD710)</x:f>
        <x:v>3</x:v>
      </x:c>
      <x:c r="CK710" s="36" t="n">
        <x:f>SUM(CE710)</x:f>
        <x:v>2</x:v>
      </x:c>
      <x:c r="CL710" s="36" t="n">
        <x:f>SUM(CG710:CK710)</x:f>
        <x:v>16</x:v>
      </x:c>
      <x:c r="CM710" s="39" t="n">
        <x:f>SUM(BV710*1,BW710*1,BX710*1,BY710*1)</x:f>
        <x:v>6</x:v>
      </x:c>
      <x:c r="CN710" s="39" t="n">
        <x:f>SUM(BZ710*0.324,CA710*0.416)</x:f>
        <x:v>1.48</x:v>
      </x:c>
      <x:c r="CO710" s="39" t="n">
        <x:f>SUM(CB710*0.75)</x:f>
        <x:v>0.75</x:v>
      </x:c>
      <x:c r="CP710" s="39" t="n">
        <x:f>SUM(CC710*0.325,CD710*0.2)</x:f>
        <x:v>0.8500000000000001</x:v>
      </x:c>
      <x:c r="CQ710" s="39" t="n">
        <x:f>SUM(CE710*0.24)</x:f>
        <x:v>0.48</x:v>
      </x:c>
      <x:c r="CR710" s="39" t="n">
        <x:f>SUM(CM710:CQ710)</x:f>
        <x:v>9.56</x:v>
      </x:c>
      <x:c r="CS710" s="36" t="n">
        <x:f>SUM(CG710:CH710)</x:f>
        <x:v>10</x:v>
      </x:c>
      <x:c r="CT710" s="36" t="str"/>
      <x:c r="CU710" s="36" t="n">
        <x:f>MIN(AG710,CG710)</x:f>
        <x:v>6</x:v>
      </x:c>
      <x:c r="CV710" s="36" t="n">
        <x:f>MIN(AG710,CH710)</x:f>
        <x:v>4</x:v>
      </x:c>
      <x:c r="CW710" s="36" t="n">
        <x:f>MIN(AG710,CI710)</x:f>
        <x:v>1</x:v>
      </x:c>
      <x:c r="CX710" s="36" t="n">
        <x:f>MIN(AG710,CJ710)</x:f>
        <x:v>3</x:v>
      </x:c>
      <x:c r="CY710" s="36" t="n">
        <x:f>MIN(AG710,CK710)</x:f>
        <x:v>2</x:v>
      </x:c>
    </x:row>
    <x:row r="711" ht="18" customHeight="1">
      <x:c r="A711" s="35" t="str">
        <x:v>Area TWT-03</x:v>
      </x:c>
      <x:c r="B711" s="35" t="str">
        <x:v>Area Lead TWT-03</x:v>
      </x:c>
      <x:c r="C711" s="35" t="str">
        <x:v>Field Lead TWT-06</x:v>
      </x:c>
      <x:c r="D711" s="35" t="str">
        <x:v>City TWT-F</x:v>
      </x:c>
      <x:c r="E711" s="35" t="n">
        <x:v>5</x:v>
      </x:c>
      <x:c r="F711" s="35" t="n">
        <x:v>24</x:v>
      </x:c>
      <x:c r="G711" s="35" t="n">
        <x:v>1</x:v>
      </x:c>
      <x:c r="H711" s="35" t="str">
        <x:v>Promoter</x:v>
      </x:c>
      <x:c r="I711" s="35" t="str">
        <x:v>Agency TWT-02</x:v>
      </x:c>
      <x:c r="J711" s="35" t="str">
        <x:v>PR-TWT-010</x:v>
      </x:c>
      <x:c r="K711" s="35" t="str">
        <x:v>Masked Promoter TWT-010</x:v>
      </x:c>
      <x:c r="L711" s="35" t="str">
        <x:v>9XXXX10010</x:v>
      </x:c>
      <x:c r="M711" s="37" t="n">
        <x:v>46184</x:v>
      </x:c>
      <x:c r="N711" s="35" t="str">
        <x:v>Cohort 2</x:v>
      </x:c>
      <x:c r="O711" s="35" t="str">
        <x:v>DIST-TWT-03</x:v>
      </x:c>
      <x:c r="P711" s="35" t="str">
        <x:v>Masked Distributor TWT-03</x:v>
      </x:c>
      <x:c r="Q711" s="35" t="str">
        <x:v>P-TWT-030</x:v>
      </x:c>
      <x:c r="R711" s="35" t="str">
        <x:v>TWT-030</x:v>
      </x:c>
      <x:c r="S711" s="35" t="str">
        <x:v>Masked Store TWT-030</x:v>
      </x:c>
      <x:c r="T711" s="35" t="str">
        <x:v>XX1030</x:v>
      </x:c>
      <x:c r="U711" s="35" t="str">
        <x:v>Supermarket</x:v>
      </x:c>
      <x:c r="V711" s="35" t="str">
        <x:v>Masked</x:v>
      </x:c>
      <x:c r="W711" s="35" t="str">
        <x:v>Masked</x:v>
      </x:c>
      <x:c r="X711" s="37" t="n">
        <x:v>46214</x:v>
      </x:c>
      <x:c r="Y711" s="37" t="n">
        <x:v>46276</x:v>
      </x:c>
      <x:c r="Z711" s="35" t="str">
        <x:v>W02</x:v>
      </x:c>
      <x:c r="AA711" s="35" t="str">
        <x:v>Sep'26</x:v>
      </x:c>
      <x:c r="AB711" s="35" t="str">
        <x:v>08 - 14</x:v>
      </x:c>
      <x:c r="AC711" s="35" t="str">
        <x:v>Week 2 of Sep 2026</x:v>
      </x:c>
      <x:c r="AD711" s="35" t="str">
        <x:v>Continue</x:v>
      </x:c>
      <x:c r="AE711" s="35" t="str">
        <x:v>Replenishment pending for selected SKU</x:v>
      </x:c>
      <x:c r="AF711" s="36" t="n">
        <x:v>66</x:v>
      </x:c>
      <x:c r="AG711" s="36" t="n">
        <x:v>28</x:v>
      </x:c>
      <x:c r="AH711" s="38" t="n">
        <x:f>IFERROR(AG711/AF711,0)</x:f>
        <x:v>0.42424242424242425</x:v>
      </x:c>
      <x:c r="AI711" s="36" t="n">
        <x:v>26</x:v>
      </x:c>
      <x:c r="AJ711" s="38" t="n">
        <x:f>IFERROR(AI711/AG711,0)</x:f>
        <x:v>0.9285714285714286</x:v>
      </x:c>
      <x:c r="AK711" s="36" t="n">
        <x:v>8</x:v>
      </x:c>
      <x:c r="AL711" s="36" t="n">
        <x:v>15</x:v>
      </x:c>
      <x:c r="AM711" s="36" t="n">
        <x:v>1</x:v>
      </x:c>
      <x:c r="AN711" s="38" t="n">
        <x:f>IFERROR(AL711/AG711,0)</x:f>
        <x:v>0.5357142857142857</x:v>
      </x:c>
      <x:c r="AO711" s="36" t="n">
        <x:f>BK710</x:f>
        <x:v>38</x:v>
      </x:c>
      <x:c r="AP711" s="36" t="n">
        <x:f>BL710</x:f>
        <x:v>28</x:v>
      </x:c>
      <x:c r="AQ711" s="36" t="n">
        <x:f>BM710</x:f>
        <x:v>39</x:v>
      </x:c>
      <x:c r="AR711" s="36" t="n">
        <x:f>BN710</x:f>
        <x:v>19</x:v>
      </x:c>
      <x:c r="AS711" s="36" t="n">
        <x:f>BO710</x:f>
        <x:v>27</x:v>
      </x:c>
      <x:c r="AT711" s="36" t="n">
        <x:f>BP710</x:f>
        <x:v>30</x:v>
      </x:c>
      <x:c r="AU711" s="36" t="n">
        <x:f>BQ710</x:f>
        <x:v>42</x:v>
      </x:c>
      <x:c r="AV711" s="36" t="n">
        <x:f>BR710</x:f>
        <x:v>48</x:v>
      </x:c>
      <x:c r="AW711" s="36" t="n">
        <x:f>BS710</x:f>
        <x:v>41</x:v>
      </x:c>
      <x:c r="AX711" s="36" t="n">
        <x:f>BT710</x:f>
        <x:v>21</x:v>
      </x:c>
      <x:c r="AY711" s="36" t="n">
        <x:f>SUM(AO711:AX711)</x:f>
        <x:v>333</x:v>
      </x:c>
      <x:c r="AZ711" s="36" t="n">
        <x:v>0</x:v>
      </x:c>
      <x:c r="BA711" s="36" t="n">
        <x:v>0</x:v>
      </x:c>
      <x:c r="BB711" s="36" t="n">
        <x:v>0</x:v>
      </x:c>
      <x:c r="BC711" s="36" t="n">
        <x:v>18</x:v>
      </x:c>
      <x:c r="BD711" s="36" t="n">
        <x:v>0</x:v>
      </x:c>
      <x:c r="BE711" s="36" t="n">
        <x:v>0</x:v>
      </x:c>
      <x:c r="BF711" s="36" t="n">
        <x:v>0</x:v>
      </x:c>
      <x:c r="BG711" s="36" t="n">
        <x:v>0</x:v>
      </x:c>
      <x:c r="BH711" s="36" t="n">
        <x:v>0</x:v>
      </x:c>
      <x:c r="BI711" s="36" t="n">
        <x:v>21</x:v>
      </x:c>
      <x:c r="BJ711" s="36"/>
      <x:c r="BK711" s="36" t="n">
        <x:f>MAX(0,AO711+AZ711-BV711)</x:f>
        <x:v>37</x:v>
      </x:c>
      <x:c r="BL711" s="36" t="n">
        <x:f>MAX(0,AP711+BA711-BW711)</x:f>
        <x:v>0</x:v>
      </x:c>
      <x:c r="BM711" s="36" t="n">
        <x:f>MAX(0,AQ711+BB711-BX711)</x:f>
        <x:v>38</x:v>
      </x:c>
      <x:c r="BN711" s="36" t="n">
        <x:f>MAX(0,AR711+BC711-BY711)</x:f>
        <x:v>36</x:v>
      </x:c>
      <x:c r="BO711" s="36" t="n">
        <x:f>MAX(0,AS711+BD711-BZ711)</x:f>
        <x:v>24</x:v>
      </x:c>
      <x:c r="BP711" s="36" t="n">
        <x:f>MAX(0,AT711+BE711-CA711)</x:f>
        <x:v>28</x:v>
      </x:c>
      <x:c r="BQ711" s="36" t="n">
        <x:f>MAX(0,AU711+BF711-CB711)</x:f>
        <x:v>41</x:v>
      </x:c>
      <x:c r="BR711" s="36" t="n">
        <x:f>MAX(0,AV711+BG711-CC711)</x:f>
        <x:v>46</x:v>
      </x:c>
      <x:c r="BS711" s="36" t="n">
        <x:f>MAX(0,AW711+BH711-CD711)</x:f>
        <x:v>40</x:v>
      </x:c>
      <x:c r="BT711" s="36" t="n">
        <x:f>MAX(0,AX711+BI711-CE711)</x:f>
        <x:v>41</x:v>
      </x:c>
      <x:c r="BU711" s="36" t="n">
        <x:f>SUM(BK711:BT711)</x:f>
        <x:v>331</x:v>
      </x:c>
      <x:c r="BV711" s="36" t="n">
        <x:v>1</x:v>
      </x:c>
      <x:c r="BW711" s="36" t="n">
        <x:v>28</x:v>
      </x:c>
      <x:c r="BX711" s="36" t="n">
        <x:v>1</x:v>
      </x:c>
      <x:c r="BY711" s="36" t="n">
        <x:v>1</x:v>
      </x:c>
      <x:c r="BZ711" s="36" t="n">
        <x:v>3</x:v>
      </x:c>
      <x:c r="CA711" s="36" t="n">
        <x:v>2</x:v>
      </x:c>
      <x:c r="CB711" s="36" t="n">
        <x:v>1</x:v>
      </x:c>
      <x:c r="CC711" s="36" t="n">
        <x:v>2</x:v>
      </x:c>
      <x:c r="CD711" s="36" t="n">
        <x:v>1</x:v>
      </x:c>
      <x:c r="CE711" s="36" t="n">
        <x:v>1</x:v>
      </x:c>
      <x:c r="CF711" s="36"/>
      <x:c r="CG711" s="36" t="n">
        <x:f>SUM(BV711,BW711,BX711,BY711)</x:f>
        <x:v>31</x:v>
      </x:c>
      <x:c r="CH711" s="36" t="n">
        <x:f>SUM(BZ711,CA711)</x:f>
        <x:v>5</x:v>
      </x:c>
      <x:c r="CI711" s="36" t="n">
        <x:f>SUM(CB711)</x:f>
        <x:v>1</x:v>
      </x:c>
      <x:c r="CJ711" s="36" t="n">
        <x:f>SUM(CC711,CD711)</x:f>
        <x:v>3</x:v>
      </x:c>
      <x:c r="CK711" s="36" t="n">
        <x:f>SUM(CE711)</x:f>
        <x:v>1</x:v>
      </x:c>
      <x:c r="CL711" s="36" t="n">
        <x:f>SUM(CG711:CK711)</x:f>
        <x:v>41</x:v>
      </x:c>
      <x:c r="CM711" s="39" t="n">
        <x:f>SUM(BV711*1,BW711*1,BX711*1,BY711*1)</x:f>
        <x:v>31</x:v>
      </x:c>
      <x:c r="CN711" s="39" t="n">
        <x:f>SUM(BZ711*0.324,CA711*0.416)</x:f>
        <x:v>1.8039999999999998</x:v>
      </x:c>
      <x:c r="CO711" s="39" t="n">
        <x:f>SUM(CB711*0.75)</x:f>
        <x:v>0.75</x:v>
      </x:c>
      <x:c r="CP711" s="39" t="n">
        <x:f>SUM(CC711*0.325,CD711*0.2)</x:f>
        <x:v>0.8500000000000001</x:v>
      </x:c>
      <x:c r="CQ711" s="39" t="n">
        <x:f>SUM(CE711*0.24)</x:f>
        <x:v>0.24</x:v>
      </x:c>
      <x:c r="CR711" s="39" t="n">
        <x:f>SUM(CM711:CQ711)</x:f>
        <x:v>34.644000000000005</x:v>
      </x:c>
      <x:c r="CS711" s="36" t="n">
        <x:f>SUM(CG711:CH711)</x:f>
        <x:v>36</x:v>
      </x:c>
      <x:c r="CT711" s="36" t="str"/>
      <x:c r="CU711" s="36" t="n">
        <x:f>MIN(AG711,CG711)</x:f>
        <x:v>28</x:v>
      </x:c>
      <x:c r="CV711" s="36" t="n">
        <x:f>MIN(AG711,CH711)</x:f>
        <x:v>5</x:v>
      </x:c>
      <x:c r="CW711" s="36" t="n">
        <x:f>MIN(AG711,CI711)</x:f>
        <x:v>1</x:v>
      </x:c>
      <x:c r="CX711" s="36" t="n">
        <x:f>MIN(AG711,CJ711)</x:f>
        <x:v>3</x:v>
      </x:c>
      <x:c r="CY711" s="36" t="n">
        <x:f>MIN(AG711,CK711)</x:f>
        <x:v>1</x:v>
      </x:c>
    </x:row>
    <x:row r="712" ht="18" customHeight="1">
      <x:c r="A712" s="35" t="str">
        <x:v>Area TWT-03</x:v>
      </x:c>
      <x:c r="B712" s="35" t="str">
        <x:v>Area Lead TWT-03</x:v>
      </x:c>
      <x:c r="C712" s="35" t="str">
        <x:v>Field Lead TWT-06</x:v>
      </x:c>
      <x:c r="D712" s="35" t="str">
        <x:v>City TWT-F</x:v>
      </x:c>
      <x:c r="E712" s="35" t="n">
        <x:v>5</x:v>
      </x:c>
      <x:c r="F712" s="35" t="n">
        <x:v>24</x:v>
      </x:c>
      <x:c r="G712" s="35" t="n">
        <x:v>1</x:v>
      </x:c>
      <x:c r="H712" s="35" t="str">
        <x:v>Promoter</x:v>
      </x:c>
      <x:c r="I712" s="35" t="str">
        <x:v>Agency TWT-02</x:v>
      </x:c>
      <x:c r="J712" s="35" t="str">
        <x:v>PR-TWT-010</x:v>
      </x:c>
      <x:c r="K712" s="35" t="str">
        <x:v>Masked Promoter TWT-010</x:v>
      </x:c>
      <x:c r="L712" s="35" t="str">
        <x:v>9XXXX10010</x:v>
      </x:c>
      <x:c r="M712" s="37" t="n">
        <x:v>46184</x:v>
      </x:c>
      <x:c r="N712" s="35" t="str">
        <x:v>Cohort 2</x:v>
      </x:c>
      <x:c r="O712" s="35" t="str">
        <x:v>DIST-TWT-03</x:v>
      </x:c>
      <x:c r="P712" s="35" t="str">
        <x:v>Masked Distributor TWT-03</x:v>
      </x:c>
      <x:c r="Q712" s="35" t="str">
        <x:v>P-TWT-030</x:v>
      </x:c>
      <x:c r="R712" s="35" t="str">
        <x:v>TWT-030</x:v>
      </x:c>
      <x:c r="S712" s="35" t="str">
        <x:v>Masked Store TWT-030</x:v>
      </x:c>
      <x:c r="T712" s="35" t="str">
        <x:v>XX1030</x:v>
      </x:c>
      <x:c r="U712" s="35" t="str">
        <x:v>Supermarket</x:v>
      </x:c>
      <x:c r="V712" s="35" t="str">
        <x:v>Masked</x:v>
      </x:c>
      <x:c r="W712" s="35" t="str">
        <x:v>Masked</x:v>
      </x:c>
      <x:c r="X712" s="37" t="n">
        <x:v>46214</x:v>
      </x:c>
      <x:c r="Y712" s="37" t="n">
        <x:v>46277</x:v>
      </x:c>
      <x:c r="Z712" s="35" t="str">
        <x:v>W02</x:v>
      </x:c>
      <x:c r="AA712" s="35" t="str">
        <x:v>Sep'26</x:v>
      </x:c>
      <x:c r="AB712" s="35" t="str">
        <x:v>08 - 14</x:v>
      </x:c>
      <x:c r="AC712" s="35" t="str">
        <x:v>Week 2 of Sep 2026</x:v>
      </x:c>
      <x:c r="AD712" s="35" t="str">
        <x:v>Continue</x:v>
      </x:c>
      <x:c r="AE712" s="35" t="str">
        <x:v>Replenishment pending for selected SKU</x:v>
      </x:c>
      <x:c r="AF712" s="36" t="n">
        <x:v>76</x:v>
      </x:c>
      <x:c r="AG712" s="36" t="n">
        <x:v>33</x:v>
      </x:c>
      <x:c r="AH712" s="38" t="n">
        <x:f>IFERROR(AG712/AF712,0)</x:f>
        <x:v>0.4342105263157895</x:v>
      </x:c>
      <x:c r="AI712" s="36" t="n">
        <x:v>25</x:v>
      </x:c>
      <x:c r="AJ712" s="38" t="n">
        <x:f>IFERROR(AI712/AG712,0)</x:f>
        <x:v>0.7575757575757576</x:v>
      </x:c>
      <x:c r="AK712" s="36" t="n">
        <x:v>10</x:v>
      </x:c>
      <x:c r="AL712" s="36" t="n">
        <x:v>12</x:v>
      </x:c>
      <x:c r="AM712" s="36" t="n">
        <x:v>1</x:v>
      </x:c>
      <x:c r="AN712" s="38" t="n">
        <x:f>IFERROR(AL712/AG712,0)</x:f>
        <x:v>0.36363636363636365</x:v>
      </x:c>
      <x:c r="AO712" s="36" t="n">
        <x:f>BK711</x:f>
        <x:v>37</x:v>
      </x:c>
      <x:c r="AP712" s="36" t="n">
        <x:f>BL711</x:f>
        <x:v>0</x:v>
      </x:c>
      <x:c r="AQ712" s="36" t="n">
        <x:f>BM711</x:f>
        <x:v>38</x:v>
      </x:c>
      <x:c r="AR712" s="36" t="n">
        <x:f>BN711</x:f>
        <x:v>36</x:v>
      </x:c>
      <x:c r="AS712" s="36" t="n">
        <x:f>BO711</x:f>
        <x:v>24</x:v>
      </x:c>
      <x:c r="AT712" s="36" t="n">
        <x:f>BP711</x:f>
        <x:v>28</x:v>
      </x:c>
      <x:c r="AU712" s="36" t="n">
        <x:f>BQ711</x:f>
        <x:v>41</x:v>
      </x:c>
      <x:c r="AV712" s="36" t="n">
        <x:f>BR711</x:f>
        <x:v>46</x:v>
      </x:c>
      <x:c r="AW712" s="36" t="n">
        <x:f>BS711</x:f>
        <x:v>40</x:v>
      </x:c>
      <x:c r="AX712" s="36" t="n">
        <x:f>BT711</x:f>
        <x:v>41</x:v>
      </x:c>
      <x:c r="AY712" s="36" t="n">
        <x:f>SUM(AO712:AX712)</x:f>
        <x:v>331</x:v>
      </x:c>
      <x:c r="AZ712" s="36" t="n">
        <x:v>0</x:v>
      </x:c>
      <x:c r="BA712" s="36" t="n">
        <x:v>0</x:v>
      </x:c>
      <x:c r="BB712" s="36" t="n">
        <x:v>0</x:v>
      </x:c>
      <x:c r="BC712" s="36" t="n">
        <x:v>0</x:v>
      </x:c>
      <x:c r="BD712" s="36" t="n">
        <x:v>16</x:v>
      </x:c>
      <x:c r="BE712" s="36" t="n">
        <x:v>0</x:v>
      </x:c>
      <x:c r="BF712" s="36" t="n">
        <x:v>0</x:v>
      </x:c>
      <x:c r="BG712" s="36" t="n">
        <x:v>0</x:v>
      </x:c>
      <x:c r="BH712" s="36" t="n">
        <x:v>0</x:v>
      </x:c>
      <x:c r="BI712" s="36" t="n">
        <x:v>0</x:v>
      </x:c>
      <x:c r="BJ712" s="36"/>
      <x:c r="BK712" s="36" t="n">
        <x:f>MAX(0,AO712+AZ712-BV712)</x:f>
        <x:v>35</x:v>
      </x:c>
      <x:c r="BL712" s="36" t="n">
        <x:f>MAX(0,AP712+BA712-BW712)</x:f>
        <x:v>0</x:v>
      </x:c>
      <x:c r="BM712" s="36" t="n">
        <x:f>MAX(0,AQ712+BB712-BX712)</x:f>
        <x:v>37</x:v>
      </x:c>
      <x:c r="BN712" s="36" t="n">
        <x:f>MAX(0,AR712+BC712-BY712)</x:f>
        <x:v>35</x:v>
      </x:c>
      <x:c r="BO712" s="36" t="n">
        <x:f>MAX(0,AS712+BD712-BZ712)</x:f>
        <x:v>39</x:v>
      </x:c>
      <x:c r="BP712" s="36" t="n">
        <x:f>MAX(0,AT712+BE712-CA712)</x:f>
        <x:v>25</x:v>
      </x:c>
      <x:c r="BQ712" s="36" t="n">
        <x:f>MAX(0,AU712+BF712-CB712)</x:f>
        <x:v>39</x:v>
      </x:c>
      <x:c r="BR712" s="36" t="n">
        <x:f>MAX(0,AV712+BG712-CC712)</x:f>
        <x:v>45</x:v>
      </x:c>
      <x:c r="BS712" s="36" t="n">
        <x:f>MAX(0,AW712+BH712-CD712)</x:f>
        <x:v>39</x:v>
      </x:c>
      <x:c r="BT712" s="36" t="n">
        <x:f>MAX(0,AX712+BI712-CE712)</x:f>
        <x:v>39</x:v>
      </x:c>
      <x:c r="BU712" s="36" t="n">
        <x:f>SUM(BK712:BT712)</x:f>
        <x:v>333</x:v>
      </x:c>
      <x:c r="BV712" s="36" t="n">
        <x:v>2</x:v>
      </x:c>
      <x:c r="BW712" s="36" t="n">
        <x:v>0</x:v>
      </x:c>
      <x:c r="BX712" s="36" t="n">
        <x:v>1</x:v>
      </x:c>
      <x:c r="BY712" s="36" t="n">
        <x:v>1</x:v>
      </x:c>
      <x:c r="BZ712" s="36" t="n">
        <x:v>1</x:v>
      </x:c>
      <x:c r="CA712" s="36" t="n">
        <x:v>3</x:v>
      </x:c>
      <x:c r="CB712" s="36" t="n">
        <x:v>2</x:v>
      </x:c>
      <x:c r="CC712" s="36" t="n">
        <x:v>1</x:v>
      </x:c>
      <x:c r="CD712" s="36" t="n">
        <x:v>1</x:v>
      </x:c>
      <x:c r="CE712" s="36" t="n">
        <x:v>2</x:v>
      </x:c>
      <x:c r="CF712" s="36"/>
      <x:c r="CG712" s="36" t="n">
        <x:f>SUM(BV712,BW712,BX712,BY712)</x:f>
        <x:v>4</x:v>
      </x:c>
      <x:c r="CH712" s="36" t="n">
        <x:f>SUM(BZ712,CA712)</x:f>
        <x:v>4</x:v>
      </x:c>
      <x:c r="CI712" s="36" t="n">
        <x:f>SUM(CB712)</x:f>
        <x:v>2</x:v>
      </x:c>
      <x:c r="CJ712" s="36" t="n">
        <x:f>SUM(CC712,CD712)</x:f>
        <x:v>2</x:v>
      </x:c>
      <x:c r="CK712" s="36" t="n">
        <x:f>SUM(CE712)</x:f>
        <x:v>2</x:v>
      </x:c>
      <x:c r="CL712" s="36" t="n">
        <x:f>SUM(CG712:CK712)</x:f>
        <x:v>14</x:v>
      </x:c>
      <x:c r="CM712" s="39" t="n">
        <x:f>SUM(BV712*1,BW712*1,BX712*1,BY712*1)</x:f>
        <x:v>4</x:v>
      </x:c>
      <x:c r="CN712" s="39" t="n">
        <x:f>SUM(BZ712*0.324,CA712*0.416)</x:f>
        <x:v>1.572</x:v>
      </x:c>
      <x:c r="CO712" s="39" t="n">
        <x:f>SUM(CB712*0.75)</x:f>
        <x:v>1.5</x:v>
      </x:c>
      <x:c r="CP712" s="39" t="n">
        <x:f>SUM(CC712*0.325,CD712*0.2)</x:f>
        <x:v>0.525</x:v>
      </x:c>
      <x:c r="CQ712" s="39" t="n">
        <x:f>SUM(CE712*0.24)</x:f>
        <x:v>0.48</x:v>
      </x:c>
      <x:c r="CR712" s="39" t="n">
        <x:f>SUM(CM712:CQ712)</x:f>
        <x:v>8.077</x:v>
      </x:c>
      <x:c r="CS712" s="36" t="n">
        <x:f>SUM(CG712:CH712)</x:f>
        <x:v>8</x:v>
      </x:c>
      <x:c r="CT712" s="36" t="str"/>
      <x:c r="CU712" s="36" t="n">
        <x:f>MIN(AG712,CG712)</x:f>
        <x:v>4</x:v>
      </x:c>
      <x:c r="CV712" s="36" t="n">
        <x:f>MIN(AG712,CH712)</x:f>
        <x:v>4</x:v>
      </x:c>
      <x:c r="CW712" s="36" t="n">
        <x:f>MIN(AG712,CI712)</x:f>
        <x:v>2</x:v>
      </x:c>
      <x:c r="CX712" s="36" t="n">
        <x:f>MIN(AG712,CJ712)</x:f>
        <x:v>2</x:v>
      </x:c>
      <x:c r="CY712" s="36" t="n">
        <x:f>MIN(AG712,CK712)</x:f>
        <x:v>2</x:v>
      </x:c>
    </x:row>
    <x:row r="713" ht="18" customHeight="1">
      <x:c r="A713" s="35" t="str">
        <x:v>Area TWT-03</x:v>
      </x:c>
      <x:c r="B713" s="35" t="str">
        <x:v>Area Lead TWT-03</x:v>
      </x:c>
      <x:c r="C713" s="35" t="str">
        <x:v>Field Lead TWT-06</x:v>
      </x:c>
      <x:c r="D713" s="35" t="str">
        <x:v>City TWT-F</x:v>
      </x:c>
      <x:c r="E713" s="35" t="n">
        <x:v>5</x:v>
      </x:c>
      <x:c r="F713" s="35" t="n">
        <x:v>24</x:v>
      </x:c>
      <x:c r="G713" s="35" t="n">
        <x:v>1</x:v>
      </x:c>
      <x:c r="H713" s="35" t="str">
        <x:v>Promoter</x:v>
      </x:c>
      <x:c r="I713" s="35" t="str">
        <x:v>Agency TWT-02</x:v>
      </x:c>
      <x:c r="J713" s="35" t="str">
        <x:v>PR-TWT-010</x:v>
      </x:c>
      <x:c r="K713" s="35" t="str">
        <x:v>Masked Promoter TWT-010</x:v>
      </x:c>
      <x:c r="L713" s="35" t="str">
        <x:v>9XXXX10010</x:v>
      </x:c>
      <x:c r="M713" s="37" t="n">
        <x:v>46184</x:v>
      </x:c>
      <x:c r="N713" s="35" t="str">
        <x:v>Cohort 2</x:v>
      </x:c>
      <x:c r="O713" s="35" t="str">
        <x:v>DIST-TWT-03</x:v>
      </x:c>
      <x:c r="P713" s="35" t="str">
        <x:v>Masked Distributor TWT-03</x:v>
      </x:c>
      <x:c r="Q713" s="35" t="str">
        <x:v>P-TWT-030</x:v>
      </x:c>
      <x:c r="R713" s="35" t="str">
        <x:v>TWT-030</x:v>
      </x:c>
      <x:c r="S713" s="35" t="str">
        <x:v>Masked Store TWT-030</x:v>
      </x:c>
      <x:c r="T713" s="35" t="str">
        <x:v>XX1030</x:v>
      </x:c>
      <x:c r="U713" s="35" t="str">
        <x:v>Supermarket</x:v>
      </x:c>
      <x:c r="V713" s="35" t="str">
        <x:v>Masked</x:v>
      </x:c>
      <x:c r="W713" s="35" t="str">
        <x:v>Masked</x:v>
      </x:c>
      <x:c r="X713" s="37" t="n">
        <x:v>46214</x:v>
      </x:c>
      <x:c r="Y713" s="37" t="n">
        <x:v>46279</x:v>
      </x:c>
      <x:c r="Z713" s="35" t="str">
        <x:v>W02</x:v>
      </x:c>
      <x:c r="AA713" s="35" t="str">
        <x:v>Sep'26</x:v>
      </x:c>
      <x:c r="AB713" s="35" t="str">
        <x:v>08 - 14</x:v>
      </x:c>
      <x:c r="AC713" s="35" t="str">
        <x:v>Week 2 of Sep 2026</x:v>
      </x:c>
      <x:c r="AD713" s="35" t="str">
        <x:v>Continue</x:v>
      </x:c>
      <x:c r="AE713" s="35" t="str">
        <x:v>Replenishment pending for selected SKU</x:v>
      </x:c>
      <x:c r="AF713" s="36" t="n">
        <x:v>60</x:v>
      </x:c>
      <x:c r="AG713" s="36" t="n">
        <x:v>24</x:v>
      </x:c>
      <x:c r="AH713" s="38" t="n">
        <x:f>IFERROR(AG713/AF713,0)</x:f>
        <x:v>0.4</x:v>
      </x:c>
      <x:c r="AI713" s="36" t="n">
        <x:v>22</x:v>
      </x:c>
      <x:c r="AJ713" s="38" t="n">
        <x:f>IFERROR(AI713/AG713,0)</x:f>
        <x:v>0.9166666666666666</x:v>
      </x:c>
      <x:c r="AK713" s="36" t="n">
        <x:v>9</x:v>
      </x:c>
      <x:c r="AL713" s="36" t="n">
        <x:v>15</x:v>
      </x:c>
      <x:c r="AM713" s="36" t="n">
        <x:v>1</x:v>
      </x:c>
      <x:c r="AN713" s="38" t="n">
        <x:f>IFERROR(AL713/AG713,0)</x:f>
        <x:v>0.625</x:v>
      </x:c>
      <x:c r="AO713" s="36" t="n">
        <x:f>BK712</x:f>
        <x:v>35</x:v>
      </x:c>
      <x:c r="AP713" s="36" t="n">
        <x:f>BL712</x:f>
        <x:v>0</x:v>
      </x:c>
      <x:c r="AQ713" s="36" t="n">
        <x:f>BM712</x:f>
        <x:v>37</x:v>
      </x:c>
      <x:c r="AR713" s="36" t="n">
        <x:f>BN712</x:f>
        <x:v>35</x:v>
      </x:c>
      <x:c r="AS713" s="36" t="n">
        <x:f>BO712</x:f>
        <x:v>39</x:v>
      </x:c>
      <x:c r="AT713" s="36" t="n">
        <x:f>BP712</x:f>
        <x:v>25</x:v>
      </x:c>
      <x:c r="AU713" s="36" t="n">
        <x:f>BQ712</x:f>
        <x:v>39</x:v>
      </x:c>
      <x:c r="AV713" s="36" t="n">
        <x:f>BR712</x:f>
        <x:v>45</x:v>
      </x:c>
      <x:c r="AW713" s="36" t="n">
        <x:f>BS712</x:f>
        <x:v>39</x:v>
      </x:c>
      <x:c r="AX713" s="36" t="n">
        <x:f>BT712</x:f>
        <x:v>39</x:v>
      </x:c>
      <x:c r="AY713" s="36" t="n">
        <x:f>SUM(AO713:AX713)</x:f>
        <x:v>333</x:v>
      </x:c>
      <x:c r="AZ713" s="36" t="n">
        <x:v>0</x:v>
      </x:c>
      <x:c r="BA713" s="36" t="n">
        <x:v>0</x:v>
      </x:c>
      <x:c r="BB713" s="36" t="n">
        <x:v>0</x:v>
      </x:c>
      <x:c r="BC713" s="36" t="n">
        <x:v>0</x:v>
      </x:c>
      <x:c r="BD713" s="36" t="n">
        <x:v>0</x:v>
      </x:c>
      <x:c r="BE713" s="36" t="n">
        <x:v>23</x:v>
      </x:c>
      <x:c r="BF713" s="36" t="n">
        <x:v>0</x:v>
      </x:c>
      <x:c r="BG713" s="36" t="n">
        <x:v>0</x:v>
      </x:c>
      <x:c r="BH713" s="36" t="n">
        <x:v>0</x:v>
      </x:c>
      <x:c r="BI713" s="36" t="n">
        <x:v>0</x:v>
      </x:c>
      <x:c r="BJ713" s="36"/>
      <x:c r="BK713" s="36" t="n">
        <x:f>MAX(0,AO713+AZ713-BV713)</x:f>
        <x:v>34</x:v>
      </x:c>
      <x:c r="BL713" s="36" t="n">
        <x:f>MAX(0,AP713+BA713-BW713)</x:f>
        <x:v>0</x:v>
      </x:c>
      <x:c r="BM713" s="36" t="n">
        <x:f>MAX(0,AQ713+BB713-BX713)</x:f>
        <x:v>36</x:v>
      </x:c>
      <x:c r="BN713" s="36" t="n">
        <x:f>MAX(0,AR713+BC713-BY713)</x:f>
        <x:v>34</x:v>
      </x:c>
      <x:c r="BO713" s="36" t="n">
        <x:f>MAX(0,AS713+BD713-BZ713)</x:f>
        <x:v>38</x:v>
      </x:c>
      <x:c r="BP713" s="36" t="n">
        <x:f>MAX(0,AT713+BE713-CA713)</x:f>
        <x:v>47</x:v>
      </x:c>
      <x:c r="BQ713" s="36" t="n">
        <x:f>MAX(0,AU713+BF713-CB713)</x:f>
        <x:v>38</x:v>
      </x:c>
      <x:c r="BR713" s="36" t="n">
        <x:f>MAX(0,AV713+BG713-CC713)</x:f>
        <x:v>43</x:v>
      </x:c>
      <x:c r="BS713" s="36" t="n">
        <x:f>MAX(0,AW713+BH713-CD713)</x:f>
        <x:v>38</x:v>
      </x:c>
      <x:c r="BT713" s="36" t="n">
        <x:f>MAX(0,AX713+BI713-CE713)</x:f>
        <x:v>37</x:v>
      </x:c>
      <x:c r="BU713" s="36" t="n">
        <x:f>SUM(BK713:BT713)</x:f>
        <x:v>345</x:v>
      </x:c>
      <x:c r="BV713" s="36" t="n">
        <x:v>1</x:v>
      </x:c>
      <x:c r="BW713" s="36" t="n">
        <x:v>0</x:v>
      </x:c>
      <x:c r="BX713" s="36" t="n">
        <x:v>1</x:v>
      </x:c>
      <x:c r="BY713" s="36" t="n">
        <x:v>1</x:v>
      </x:c>
      <x:c r="BZ713" s="36" t="n">
        <x:v>1</x:v>
      </x:c>
      <x:c r="CA713" s="36" t="n">
        <x:v>1</x:v>
      </x:c>
      <x:c r="CB713" s="36" t="n">
        <x:v>1</x:v>
      </x:c>
      <x:c r="CC713" s="36" t="n">
        <x:v>2</x:v>
      </x:c>
      <x:c r="CD713" s="36" t="n">
        <x:v>1</x:v>
      </x:c>
      <x:c r="CE713" s="36" t="n">
        <x:v>2</x:v>
      </x:c>
      <x:c r="CF713" s="36"/>
      <x:c r="CG713" s="36" t="n">
        <x:f>SUM(BV713,BW713,BX713,BY713)</x:f>
        <x:v>3</x:v>
      </x:c>
      <x:c r="CH713" s="36" t="n">
        <x:f>SUM(BZ713,CA713)</x:f>
        <x:v>2</x:v>
      </x:c>
      <x:c r="CI713" s="36" t="n">
        <x:f>SUM(CB713)</x:f>
        <x:v>1</x:v>
      </x:c>
      <x:c r="CJ713" s="36" t="n">
        <x:f>SUM(CC713,CD713)</x:f>
        <x:v>3</x:v>
      </x:c>
      <x:c r="CK713" s="36" t="n">
        <x:f>SUM(CE713)</x:f>
        <x:v>2</x:v>
      </x:c>
      <x:c r="CL713" s="36" t="n">
        <x:f>SUM(CG713:CK713)</x:f>
        <x:v>11</x:v>
      </x:c>
      <x:c r="CM713" s="39" t="n">
        <x:f>SUM(BV713*1,BW713*1,BX713*1,BY713*1)</x:f>
        <x:v>3</x:v>
      </x:c>
      <x:c r="CN713" s="39" t="n">
        <x:f>SUM(BZ713*0.324,CA713*0.416)</x:f>
        <x:v>0.74</x:v>
      </x:c>
      <x:c r="CO713" s="39" t="n">
        <x:f>SUM(CB713*0.75)</x:f>
        <x:v>0.75</x:v>
      </x:c>
      <x:c r="CP713" s="39" t="n">
        <x:f>SUM(CC713*0.325,CD713*0.2)</x:f>
        <x:v>0.8500000000000001</x:v>
      </x:c>
      <x:c r="CQ713" s="39" t="n">
        <x:f>SUM(CE713*0.24)</x:f>
        <x:v>0.48</x:v>
      </x:c>
      <x:c r="CR713" s="39" t="n">
        <x:f>SUM(CM713:CQ713)</x:f>
        <x:v>5.82</x:v>
      </x:c>
      <x:c r="CS713" s="36" t="n">
        <x:f>SUM(CG713:CH713)</x:f>
        <x:v>5</x:v>
      </x:c>
      <x:c r="CT713" s="36" t="str"/>
      <x:c r="CU713" s="36" t="n">
        <x:f>MIN(AG713,CG713)</x:f>
        <x:v>3</x:v>
      </x:c>
      <x:c r="CV713" s="36" t="n">
        <x:f>MIN(AG713,CH713)</x:f>
        <x:v>2</x:v>
      </x:c>
      <x:c r="CW713" s="36" t="n">
        <x:f>MIN(AG713,CI713)</x:f>
        <x:v>1</x:v>
      </x:c>
      <x:c r="CX713" s="36" t="n">
        <x:f>MIN(AG713,CJ713)</x:f>
        <x:v>3</x:v>
      </x:c>
      <x:c r="CY713" s="36" t="n">
        <x:f>MIN(AG713,CK713)</x:f>
        <x:v>2</x:v>
      </x:c>
    </x:row>
    <x:row r="714" ht="18" customHeight="1">
      <x:c r="A714" s="35" t="str">
        <x:v>Area TWT-03</x:v>
      </x:c>
      <x:c r="B714" s="35" t="str">
        <x:v>Area Lead TWT-03</x:v>
      </x:c>
      <x:c r="C714" s="35" t="str">
        <x:v>Field Lead TWT-06</x:v>
      </x:c>
      <x:c r="D714" s="35" t="str">
        <x:v>City TWT-F</x:v>
      </x:c>
      <x:c r="E714" s="35" t="n">
        <x:v>5</x:v>
      </x:c>
      <x:c r="F714" s="35" t="n">
        <x:v>24</x:v>
      </x:c>
      <x:c r="G714" s="35" t="n">
        <x:v>1</x:v>
      </x:c>
      <x:c r="H714" s="35" t="str">
        <x:v>Promoter</x:v>
      </x:c>
      <x:c r="I714" s="35" t="str">
        <x:v>Agency TWT-02</x:v>
      </x:c>
      <x:c r="J714" s="35" t="str">
        <x:v>PR-TWT-010</x:v>
      </x:c>
      <x:c r="K714" s="35" t="str">
        <x:v>Masked Promoter TWT-010</x:v>
      </x:c>
      <x:c r="L714" s="35" t="str">
        <x:v>9XXXX10010</x:v>
      </x:c>
      <x:c r="M714" s="37" t="n">
        <x:v>46184</x:v>
      </x:c>
      <x:c r="N714" s="35" t="str">
        <x:v>Cohort 2</x:v>
      </x:c>
      <x:c r="O714" s="35" t="str">
        <x:v>DIST-TWT-03</x:v>
      </x:c>
      <x:c r="P714" s="35" t="str">
        <x:v>Masked Distributor TWT-03</x:v>
      </x:c>
      <x:c r="Q714" s="35" t="str">
        <x:v>P-TWT-030</x:v>
      </x:c>
      <x:c r="R714" s="35" t="str">
        <x:v>TWT-030</x:v>
      </x:c>
      <x:c r="S714" s="35" t="str">
        <x:v>Masked Store TWT-030</x:v>
      </x:c>
      <x:c r="T714" s="35" t="str">
        <x:v>XX1030</x:v>
      </x:c>
      <x:c r="U714" s="35" t="str">
        <x:v>Supermarket</x:v>
      </x:c>
      <x:c r="V714" s="35" t="str">
        <x:v>Masked</x:v>
      </x:c>
      <x:c r="W714" s="35" t="str">
        <x:v>Masked</x:v>
      </x:c>
      <x:c r="X714" s="37" t="n">
        <x:v>46214</x:v>
      </x:c>
      <x:c r="Y714" s="37" t="n">
        <x:v>46280</x:v>
      </x:c>
      <x:c r="Z714" s="35" t="str">
        <x:v>W03</x:v>
      </x:c>
      <x:c r="AA714" s="35" t="str">
        <x:v>Sep'26</x:v>
      </x:c>
      <x:c r="AB714" s="35" t="str">
        <x:v>15 - 21</x:v>
      </x:c>
      <x:c r="AC714" s="35" t="str">
        <x:v>Week 3 of Sep 2026</x:v>
      </x:c>
      <x:c r="AD714" s="35" t="str">
        <x:v>Continue</x:v>
      </x:c>
      <x:c r="AE714" s="35" t="str">
        <x:v>Replenishment pending for selected SKU</x:v>
      </x:c>
      <x:c r="AF714" s="36" t="n">
        <x:v>62</x:v>
      </x:c>
      <x:c r="AG714" s="36" t="n">
        <x:v>32</x:v>
      </x:c>
      <x:c r="AH714" s="38" t="n">
        <x:f>IFERROR(AG714/AF714,0)</x:f>
        <x:v>0.5161290322580645</x:v>
      </x:c>
      <x:c r="AI714" s="36" t="n">
        <x:v>21</x:v>
      </x:c>
      <x:c r="AJ714" s="38" t="n">
        <x:f>IFERROR(AI714/AG714,0)</x:f>
        <x:v>0.65625</x:v>
      </x:c>
      <x:c r="AK714" s="36" t="n">
        <x:v>5</x:v>
      </x:c>
      <x:c r="AL714" s="36" t="n">
        <x:v>6</x:v>
      </x:c>
      <x:c r="AM714" s="36" t="n">
        <x:v>1</x:v>
      </x:c>
      <x:c r="AN714" s="38" t="n">
        <x:f>IFERROR(AL714/AG714,0)</x:f>
        <x:v>0.1875</x:v>
      </x:c>
      <x:c r="AO714" s="36" t="n">
        <x:f>BK713</x:f>
        <x:v>34</x:v>
      </x:c>
      <x:c r="AP714" s="36" t="n">
        <x:f>BL713</x:f>
        <x:v>0</x:v>
      </x:c>
      <x:c r="AQ714" s="36" t="n">
        <x:f>BM713</x:f>
        <x:v>36</x:v>
      </x:c>
      <x:c r="AR714" s="36" t="n">
        <x:f>BN713</x:f>
        <x:v>34</x:v>
      </x:c>
      <x:c r="AS714" s="36" t="n">
        <x:f>BO713</x:f>
        <x:v>38</x:v>
      </x:c>
      <x:c r="AT714" s="36" t="n">
        <x:f>BP713</x:f>
        <x:v>47</x:v>
      </x:c>
      <x:c r="AU714" s="36" t="n">
        <x:f>BQ713</x:f>
        <x:v>38</x:v>
      </x:c>
      <x:c r="AV714" s="36" t="n">
        <x:f>BR713</x:f>
        <x:v>43</x:v>
      </x:c>
      <x:c r="AW714" s="36" t="n">
        <x:f>BS713</x:f>
        <x:v>38</x:v>
      </x:c>
      <x:c r="AX714" s="36" t="n">
        <x:f>BT713</x:f>
        <x:v>37</x:v>
      </x:c>
      <x:c r="AY714" s="36" t="n">
        <x:f>SUM(AO714:AX714)</x:f>
        <x:v>345</x:v>
      </x:c>
      <x:c r="AZ714" s="36" t="n">
        <x:v>20</x:v>
      </x:c>
      <x:c r="BA714" s="36" t="n">
        <x:v>0</x:v>
      </x:c>
      <x:c r="BB714" s="36" t="n">
        <x:v>0</x:v>
      </x:c>
      <x:c r="BC714" s="36" t="n">
        <x:v>0</x:v>
      </x:c>
      <x:c r="BD714" s="36" t="n">
        <x:v>0</x:v>
      </x:c>
      <x:c r="BE714" s="36" t="n">
        <x:v>0</x:v>
      </x:c>
      <x:c r="BF714" s="36" t="n">
        <x:v>19</x:v>
      </x:c>
      <x:c r="BG714" s="36" t="n">
        <x:v>0</x:v>
      </x:c>
      <x:c r="BH714" s="36" t="n">
        <x:v>0</x:v>
      </x:c>
      <x:c r="BI714" s="36" t="n">
        <x:v>0</x:v>
      </x:c>
      <x:c r="BJ714" s="36"/>
      <x:c r="BK714" s="36" t="n">
        <x:f>MAX(0,AO714+AZ714-BV714)</x:f>
        <x:v>53</x:v>
      </x:c>
      <x:c r="BL714" s="36" t="n">
        <x:f>MAX(0,AP714+BA714-BW714)</x:f>
        <x:v>0</x:v>
      </x:c>
      <x:c r="BM714" s="36" t="n">
        <x:f>MAX(0,AQ714+BB714-BX714)</x:f>
        <x:v>35</x:v>
      </x:c>
      <x:c r="BN714" s="36" t="n">
        <x:f>MAX(0,AR714+BC714-BY714)</x:f>
        <x:v>33</x:v>
      </x:c>
      <x:c r="BO714" s="36" t="n">
        <x:f>MAX(0,AS714+BD714-BZ714)</x:f>
        <x:v>37</x:v>
      </x:c>
      <x:c r="BP714" s="36" t="n">
        <x:f>MAX(0,AT714+BE714-CA714)</x:f>
        <x:v>45</x:v>
      </x:c>
      <x:c r="BQ714" s="36" t="n">
        <x:f>MAX(0,AU714+BF714-CB714)</x:f>
        <x:v>55</x:v>
      </x:c>
      <x:c r="BR714" s="36" t="n">
        <x:f>MAX(0,AV714+BG714-CC714)</x:f>
        <x:v>41</x:v>
      </x:c>
      <x:c r="BS714" s="36" t="n">
        <x:f>MAX(0,AW714+BH714-CD714)</x:f>
        <x:v>37</x:v>
      </x:c>
      <x:c r="BT714" s="36" t="n">
        <x:f>MAX(0,AX714+BI714-CE714)</x:f>
        <x:v>35</x:v>
      </x:c>
      <x:c r="BU714" s="36" t="n">
        <x:f>SUM(BK714:BT714)</x:f>
        <x:v>371</x:v>
      </x:c>
      <x:c r="BV714" s="36" t="n">
        <x:v>1</x:v>
      </x:c>
      <x:c r="BW714" s="36" t="n">
        <x:v>0</x:v>
      </x:c>
      <x:c r="BX714" s="36" t="n">
        <x:v>1</x:v>
      </x:c>
      <x:c r="BY714" s="36" t="n">
        <x:v>1</x:v>
      </x:c>
      <x:c r="BZ714" s="36" t="n">
        <x:v>1</x:v>
      </x:c>
      <x:c r="CA714" s="36" t="n">
        <x:v>2</x:v>
      </x:c>
      <x:c r="CB714" s="36" t="n">
        <x:v>2</x:v>
      </x:c>
      <x:c r="CC714" s="36" t="n">
        <x:v>2</x:v>
      </x:c>
      <x:c r="CD714" s="36" t="n">
        <x:v>1</x:v>
      </x:c>
      <x:c r="CE714" s="36" t="n">
        <x:v>2</x:v>
      </x:c>
      <x:c r="CF714" s="36"/>
      <x:c r="CG714" s="36" t="n">
        <x:f>SUM(BV714,BW714,BX714,BY714)</x:f>
        <x:v>3</x:v>
      </x:c>
      <x:c r="CH714" s="36" t="n">
        <x:f>SUM(BZ714,CA714)</x:f>
        <x:v>3</x:v>
      </x:c>
      <x:c r="CI714" s="36" t="n">
        <x:f>SUM(CB714)</x:f>
        <x:v>2</x:v>
      </x:c>
      <x:c r="CJ714" s="36" t="n">
        <x:f>SUM(CC714,CD714)</x:f>
        <x:v>3</x:v>
      </x:c>
      <x:c r="CK714" s="36" t="n">
        <x:f>SUM(CE714)</x:f>
        <x:v>2</x:v>
      </x:c>
      <x:c r="CL714" s="36" t="n">
        <x:f>SUM(CG714:CK714)</x:f>
        <x:v>13</x:v>
      </x:c>
      <x:c r="CM714" s="39" t="n">
        <x:f>SUM(BV714*1,BW714*1,BX714*1,BY714*1)</x:f>
        <x:v>3</x:v>
      </x:c>
      <x:c r="CN714" s="39" t="n">
        <x:f>SUM(BZ714*0.324,CA714*0.416)</x:f>
        <x:v>1.156</x:v>
      </x:c>
      <x:c r="CO714" s="39" t="n">
        <x:f>SUM(CB714*0.75)</x:f>
        <x:v>1.5</x:v>
      </x:c>
      <x:c r="CP714" s="39" t="n">
        <x:f>SUM(CC714*0.325,CD714*0.2)</x:f>
        <x:v>0.8500000000000001</x:v>
      </x:c>
      <x:c r="CQ714" s="39" t="n">
        <x:f>SUM(CE714*0.24)</x:f>
        <x:v>0.48</x:v>
      </x:c>
      <x:c r="CR714" s="39" t="n">
        <x:f>SUM(CM714:CQ714)</x:f>
        <x:v>6.986000000000001</x:v>
      </x:c>
      <x:c r="CS714" s="36" t="n">
        <x:f>SUM(CG714:CH714)</x:f>
        <x:v>6</x:v>
      </x:c>
      <x:c r="CT714" s="36" t="str"/>
      <x:c r="CU714" s="36" t="n">
        <x:f>MIN(AG714,CG714)</x:f>
        <x:v>3</x:v>
      </x:c>
      <x:c r="CV714" s="36" t="n">
        <x:f>MIN(AG714,CH714)</x:f>
        <x:v>3</x:v>
      </x:c>
      <x:c r="CW714" s="36" t="n">
        <x:f>MIN(AG714,CI714)</x:f>
        <x:v>2</x:v>
      </x:c>
      <x:c r="CX714" s="36" t="n">
        <x:f>MIN(AG714,CJ714)</x:f>
        <x:v>3</x:v>
      </x:c>
      <x:c r="CY714" s="36" t="n">
        <x:f>MIN(AG714,CK714)</x:f>
        <x:v>2</x:v>
      </x:c>
    </x:row>
    <x:row r="715" ht="18" customHeight="1">
      <x:c r="A715" s="35" t="str">
        <x:v>Area TWT-03</x:v>
      </x:c>
      <x:c r="B715" s="35" t="str">
        <x:v>Area Lead TWT-03</x:v>
      </x:c>
      <x:c r="C715" s="35" t="str">
        <x:v>Field Lead TWT-06</x:v>
      </x:c>
      <x:c r="D715" s="35" t="str">
        <x:v>City TWT-F</x:v>
      </x:c>
      <x:c r="E715" s="35" t="n">
        <x:v>5</x:v>
      </x:c>
      <x:c r="F715" s="35" t="n">
        <x:v>24</x:v>
      </x:c>
      <x:c r="G715" s="35" t="n">
        <x:v>1</x:v>
      </x:c>
      <x:c r="H715" s="35" t="str">
        <x:v>Promoter</x:v>
      </x:c>
      <x:c r="I715" s="35" t="str">
        <x:v>Agency TWT-02</x:v>
      </x:c>
      <x:c r="J715" s="35" t="str">
        <x:v>PR-TWT-010</x:v>
      </x:c>
      <x:c r="K715" s="35" t="str">
        <x:v>Masked Promoter TWT-010</x:v>
      </x:c>
      <x:c r="L715" s="35" t="str">
        <x:v>9XXXX10010</x:v>
      </x:c>
      <x:c r="M715" s="37" t="n">
        <x:v>46184</x:v>
      </x:c>
      <x:c r="N715" s="35" t="str">
        <x:v>Cohort 2</x:v>
      </x:c>
      <x:c r="O715" s="35" t="str">
        <x:v>DIST-TWT-03</x:v>
      </x:c>
      <x:c r="P715" s="35" t="str">
        <x:v>Masked Distributor TWT-03</x:v>
      </x:c>
      <x:c r="Q715" s="35" t="str">
        <x:v>P-TWT-030</x:v>
      </x:c>
      <x:c r="R715" s="35" t="str">
        <x:v>TWT-030</x:v>
      </x:c>
      <x:c r="S715" s="35" t="str">
        <x:v>Masked Store TWT-030</x:v>
      </x:c>
      <x:c r="T715" s="35" t="str">
        <x:v>XX1030</x:v>
      </x:c>
      <x:c r="U715" s="35" t="str">
        <x:v>Supermarket</x:v>
      </x:c>
      <x:c r="V715" s="35" t="str">
        <x:v>Masked</x:v>
      </x:c>
      <x:c r="W715" s="35" t="str">
        <x:v>Masked</x:v>
      </x:c>
      <x:c r="X715" s="37" t="n">
        <x:v>46214</x:v>
      </x:c>
      <x:c r="Y715" s="37" t="n">
        <x:v>46281</x:v>
      </x:c>
      <x:c r="Z715" s="35" t="str">
        <x:v>W03</x:v>
      </x:c>
      <x:c r="AA715" s="35" t="str">
        <x:v>Sep'26</x:v>
      </x:c>
      <x:c r="AB715" s="35" t="str">
        <x:v>15 - 21</x:v>
      </x:c>
      <x:c r="AC715" s="35" t="str">
        <x:v>Week 3 of Sep 2026</x:v>
      </x:c>
      <x:c r="AD715" s="35" t="str">
        <x:v>Continue</x:v>
      </x:c>
      <x:c r="AE715" s="35" t="str"/>
      <x:c r="AF715" s="36" t="n">
        <x:v>60</x:v>
      </x:c>
      <x:c r="AG715" s="36" t="n">
        <x:v>26</x:v>
      </x:c>
      <x:c r="AH715" s="38" t="n">
        <x:f>IFERROR(AG715/AF715,0)</x:f>
        <x:v>0.43333333333333335</x:v>
      </x:c>
      <x:c r="AI715" s="36" t="n">
        <x:v>17</x:v>
      </x:c>
      <x:c r="AJ715" s="38" t="n">
        <x:f>IFERROR(AI715/AG715,0)</x:f>
        <x:v>0.6538461538461539</x:v>
      </x:c>
      <x:c r="AK715" s="36" t="n">
        <x:v>3</x:v>
      </x:c>
      <x:c r="AL715" s="36" t="n">
        <x:v>6</x:v>
      </x:c>
      <x:c r="AM715" s="36" t="n">
        <x:v>1</x:v>
      </x:c>
      <x:c r="AN715" s="38" t="n">
        <x:f>IFERROR(AL715/AG715,0)</x:f>
        <x:v>0.23076923076923078</x:v>
      </x:c>
      <x:c r="AO715" s="36" t="n">
        <x:f>BK714</x:f>
        <x:v>53</x:v>
      </x:c>
      <x:c r="AP715" s="36" t="n">
        <x:f>BL714</x:f>
        <x:v>0</x:v>
      </x:c>
      <x:c r="AQ715" s="36" t="n">
        <x:f>BM714</x:f>
        <x:v>35</x:v>
      </x:c>
      <x:c r="AR715" s="36" t="n">
        <x:f>BN714</x:f>
        <x:v>33</x:v>
      </x:c>
      <x:c r="AS715" s="36" t="n">
        <x:f>BO714</x:f>
        <x:v>37</x:v>
      </x:c>
      <x:c r="AT715" s="36" t="n">
        <x:f>BP714</x:f>
        <x:v>45</x:v>
      </x:c>
      <x:c r="AU715" s="36" t="n">
        <x:f>BQ714</x:f>
        <x:v>55</x:v>
      </x:c>
      <x:c r="AV715" s="36" t="n">
        <x:f>BR714</x:f>
        <x:v>41</x:v>
      </x:c>
      <x:c r="AW715" s="36" t="n">
        <x:f>BS714</x:f>
        <x:v>37</x:v>
      </x:c>
      <x:c r="AX715" s="36" t="n">
        <x:f>BT714</x:f>
        <x:v>35</x:v>
      </x:c>
      <x:c r="AY715" s="36" t="n">
        <x:f>SUM(AO715:AX715)</x:f>
        <x:v>371</x:v>
      </x:c>
      <x:c r="AZ715" s="36" t="n">
        <x:v>0</x:v>
      </x:c>
      <x:c r="BA715" s="36" t="n">
        <x:v>21</x:v>
      </x:c>
      <x:c r="BB715" s="36" t="n">
        <x:v>0</x:v>
      </x:c>
      <x:c r="BC715" s="36" t="n">
        <x:v>0</x:v>
      </x:c>
      <x:c r="BD715" s="36" t="n">
        <x:v>0</x:v>
      </x:c>
      <x:c r="BE715" s="36" t="n">
        <x:v>0</x:v>
      </x:c>
      <x:c r="BF715" s="36" t="n">
        <x:v>0</x:v>
      </x:c>
      <x:c r="BG715" s="36" t="n">
        <x:v>22</x:v>
      </x:c>
      <x:c r="BH715" s="36" t="n">
        <x:v>0</x:v>
      </x:c>
      <x:c r="BI715" s="36" t="n">
        <x:v>0</x:v>
      </x:c>
      <x:c r="BJ715" s="36"/>
      <x:c r="BK715" s="36" t="n">
        <x:f>MAX(0,AO715+AZ715-BV715)</x:f>
        <x:v>52</x:v>
      </x:c>
      <x:c r="BL715" s="36" t="n">
        <x:f>MAX(0,AP715+BA715-BW715)</x:f>
        <x:v>19</x:v>
      </x:c>
      <x:c r="BM715" s="36" t="n">
        <x:f>MAX(0,AQ715+BB715-BX715)</x:f>
        <x:v>34</x:v>
      </x:c>
      <x:c r="BN715" s="36" t="n">
        <x:f>MAX(0,AR715+BC715-BY715)</x:f>
        <x:v>32</x:v>
      </x:c>
      <x:c r="BO715" s="36" t="n">
        <x:f>MAX(0,AS715+BD715-BZ715)</x:f>
        <x:v>36</x:v>
      </x:c>
      <x:c r="BP715" s="36" t="n">
        <x:f>MAX(0,AT715+BE715-CA715)</x:f>
        <x:v>43</x:v>
      </x:c>
      <x:c r="BQ715" s="36" t="n">
        <x:f>MAX(0,AU715+BF715-CB715)</x:f>
        <x:v>54</x:v>
      </x:c>
      <x:c r="BR715" s="36" t="n">
        <x:f>MAX(0,AV715+BG715-CC715)</x:f>
        <x:v>61</x:v>
      </x:c>
      <x:c r="BS715" s="36" t="n">
        <x:f>MAX(0,AW715+BH715-CD715)</x:f>
        <x:v>36</x:v>
      </x:c>
      <x:c r="BT715" s="36" t="n">
        <x:f>MAX(0,AX715+BI715-CE715)</x:f>
        <x:v>34</x:v>
      </x:c>
      <x:c r="BU715" s="36" t="n">
        <x:f>SUM(BK715:BT715)</x:f>
        <x:v>401</x:v>
      </x:c>
      <x:c r="BV715" s="36" t="n">
        <x:v>1</x:v>
      </x:c>
      <x:c r="BW715" s="36" t="n">
        <x:v>2</x:v>
      </x:c>
      <x:c r="BX715" s="36" t="n">
        <x:v>1</x:v>
      </x:c>
      <x:c r="BY715" s="36" t="n">
        <x:v>1</x:v>
      </x:c>
      <x:c r="BZ715" s="36" t="n">
        <x:v>1</x:v>
      </x:c>
      <x:c r="CA715" s="36" t="n">
        <x:v>2</x:v>
      </x:c>
      <x:c r="CB715" s="36" t="n">
        <x:v>1</x:v>
      </x:c>
      <x:c r="CC715" s="36" t="n">
        <x:v>2</x:v>
      </x:c>
      <x:c r="CD715" s="36" t="n">
        <x:v>1</x:v>
      </x:c>
      <x:c r="CE715" s="36" t="n">
        <x:v>1</x:v>
      </x:c>
      <x:c r="CF715" s="36"/>
      <x:c r="CG715" s="36" t="n">
        <x:f>SUM(BV715,BW715,BX715,BY715)</x:f>
        <x:v>5</x:v>
      </x:c>
      <x:c r="CH715" s="36" t="n">
        <x:f>SUM(BZ715,CA715)</x:f>
        <x:v>3</x:v>
      </x:c>
      <x:c r="CI715" s="36" t="n">
        <x:f>SUM(CB715)</x:f>
        <x:v>1</x:v>
      </x:c>
      <x:c r="CJ715" s="36" t="n">
        <x:f>SUM(CC715,CD715)</x:f>
        <x:v>3</x:v>
      </x:c>
      <x:c r="CK715" s="36" t="n">
        <x:f>SUM(CE715)</x:f>
        <x:v>1</x:v>
      </x:c>
      <x:c r="CL715" s="36" t="n">
        <x:f>SUM(CG715:CK715)</x:f>
        <x:v>13</x:v>
      </x:c>
      <x:c r="CM715" s="39" t="n">
        <x:f>SUM(BV715*1,BW715*1,BX715*1,BY715*1)</x:f>
        <x:v>5</x:v>
      </x:c>
      <x:c r="CN715" s="39" t="n">
        <x:f>SUM(BZ715*0.324,CA715*0.416)</x:f>
        <x:v>1.156</x:v>
      </x:c>
      <x:c r="CO715" s="39" t="n">
        <x:f>SUM(CB715*0.75)</x:f>
        <x:v>0.75</x:v>
      </x:c>
      <x:c r="CP715" s="39" t="n">
        <x:f>SUM(CC715*0.325,CD715*0.2)</x:f>
        <x:v>0.8500000000000001</x:v>
      </x:c>
      <x:c r="CQ715" s="39" t="n">
        <x:f>SUM(CE715*0.24)</x:f>
        <x:v>0.24</x:v>
      </x:c>
      <x:c r="CR715" s="39" t="n">
        <x:f>SUM(CM715:CQ715)</x:f>
        <x:v>7.996</x:v>
      </x:c>
      <x:c r="CS715" s="36" t="n">
        <x:f>SUM(CG715:CH715)</x:f>
        <x:v>8</x:v>
      </x:c>
      <x:c r="CT715" s="36" t="str"/>
      <x:c r="CU715" s="36" t="n">
        <x:f>MIN(AG715,CG715)</x:f>
        <x:v>5</x:v>
      </x:c>
      <x:c r="CV715" s="36" t="n">
        <x:f>MIN(AG715,CH715)</x:f>
        <x:v>3</x:v>
      </x:c>
      <x:c r="CW715" s="36" t="n">
        <x:f>MIN(AG715,CI715)</x:f>
        <x:v>1</x:v>
      </x:c>
      <x:c r="CX715" s="36" t="n">
        <x:f>MIN(AG715,CJ715)</x:f>
        <x:v>3</x:v>
      </x:c>
      <x:c r="CY715" s="36" t="n">
        <x:f>MIN(AG715,CK715)</x:f>
        <x:v>1</x:v>
      </x:c>
    </x:row>
    <x:row r="716" ht="18" customHeight="1">
      <x:c r="A716" s="35" t="str">
        <x:v>Area TWT-03</x:v>
      </x:c>
      <x:c r="B716" s="35" t="str">
        <x:v>Area Lead TWT-03</x:v>
      </x:c>
      <x:c r="C716" s="35" t="str">
        <x:v>Field Lead TWT-06</x:v>
      </x:c>
      <x:c r="D716" s="35" t="str">
        <x:v>City TWT-F</x:v>
      </x:c>
      <x:c r="E716" s="35" t="n">
        <x:v>5</x:v>
      </x:c>
      <x:c r="F716" s="35" t="n">
        <x:v>24</x:v>
      </x:c>
      <x:c r="G716" s="35" t="n">
        <x:v>1</x:v>
      </x:c>
      <x:c r="H716" s="35" t="str">
        <x:v>Promoter</x:v>
      </x:c>
      <x:c r="I716" s="35" t="str">
        <x:v>Agency TWT-02</x:v>
      </x:c>
      <x:c r="J716" s="35" t="str">
        <x:v>PR-TWT-010</x:v>
      </x:c>
      <x:c r="K716" s="35" t="str">
        <x:v>Masked Promoter TWT-010</x:v>
      </x:c>
      <x:c r="L716" s="35" t="str">
        <x:v>9XXXX10010</x:v>
      </x:c>
      <x:c r="M716" s="37" t="n">
        <x:v>46184</x:v>
      </x:c>
      <x:c r="N716" s="35" t="str">
        <x:v>Cohort 2</x:v>
      </x:c>
      <x:c r="O716" s="35" t="str">
        <x:v>DIST-TWT-03</x:v>
      </x:c>
      <x:c r="P716" s="35" t="str">
        <x:v>Masked Distributor TWT-03</x:v>
      </x:c>
      <x:c r="Q716" s="35" t="str">
        <x:v>P-TWT-030</x:v>
      </x:c>
      <x:c r="R716" s="35" t="str">
        <x:v>TWT-030</x:v>
      </x:c>
      <x:c r="S716" s="35" t="str">
        <x:v>Masked Store TWT-030</x:v>
      </x:c>
      <x:c r="T716" s="35" t="str">
        <x:v>XX1030</x:v>
      </x:c>
      <x:c r="U716" s="35" t="str">
        <x:v>Supermarket</x:v>
      </x:c>
      <x:c r="V716" s="35" t="str">
        <x:v>Masked</x:v>
      </x:c>
      <x:c r="W716" s="35" t="str">
        <x:v>Masked</x:v>
      </x:c>
      <x:c r="X716" s="37" t="n">
        <x:v>46214</x:v>
      </x:c>
      <x:c r="Y716" s="37" t="n">
        <x:v>46282</x:v>
      </x:c>
      <x:c r="Z716" s="35" t="str">
        <x:v>W03</x:v>
      </x:c>
      <x:c r="AA716" s="35" t="str">
        <x:v>Sep'26</x:v>
      </x:c>
      <x:c r="AB716" s="35" t="str">
        <x:v>15 - 21</x:v>
      </x:c>
      <x:c r="AC716" s="35" t="str">
        <x:v>Week 3 of Sep 2026</x:v>
      </x:c>
      <x:c r="AD716" s="35" t="str">
        <x:v>Continue</x:v>
      </x:c>
      <x:c r="AE716" s="35" t="str"/>
      <x:c r="AF716" s="36" t="n">
        <x:v>65</x:v>
      </x:c>
      <x:c r="AG716" s="36" t="n">
        <x:v>27</x:v>
      </x:c>
      <x:c r="AH716" s="38" t="n">
        <x:f>IFERROR(AG716/AF716,0)</x:f>
        <x:v>0.4153846153846154</x:v>
      </x:c>
      <x:c r="AI716" s="36" t="n">
        <x:v>21</x:v>
      </x:c>
      <x:c r="AJ716" s="38" t="n">
        <x:f>IFERROR(AI716/AG716,0)</x:f>
        <x:v>0.7777777777777778</x:v>
      </x:c>
      <x:c r="AK716" s="36" t="n">
        <x:v>7</x:v>
      </x:c>
      <x:c r="AL716" s="36" t="n">
        <x:v>14</x:v>
      </x:c>
      <x:c r="AM716" s="36" t="n">
        <x:v>1</x:v>
      </x:c>
      <x:c r="AN716" s="38" t="n">
        <x:f>IFERROR(AL716/AG716,0)</x:f>
        <x:v>0.5185185185185185</x:v>
      </x:c>
      <x:c r="AO716" s="36" t="n">
        <x:f>BK715</x:f>
        <x:v>52</x:v>
      </x:c>
      <x:c r="AP716" s="36" t="n">
        <x:f>BL715</x:f>
        <x:v>19</x:v>
      </x:c>
      <x:c r="AQ716" s="36" t="n">
        <x:f>BM715</x:f>
        <x:v>34</x:v>
      </x:c>
      <x:c r="AR716" s="36" t="n">
        <x:f>BN715</x:f>
        <x:v>32</x:v>
      </x:c>
      <x:c r="AS716" s="36" t="n">
        <x:f>BO715</x:f>
        <x:v>36</x:v>
      </x:c>
      <x:c r="AT716" s="36" t="n">
        <x:f>BP715</x:f>
        <x:v>43</x:v>
      </x:c>
      <x:c r="AU716" s="36" t="n">
        <x:f>BQ715</x:f>
        <x:v>54</x:v>
      </x:c>
      <x:c r="AV716" s="36" t="n">
        <x:f>BR715</x:f>
        <x:v>61</x:v>
      </x:c>
      <x:c r="AW716" s="36" t="n">
        <x:f>BS715</x:f>
        <x:v>36</x:v>
      </x:c>
      <x:c r="AX716" s="36" t="n">
        <x:f>BT715</x:f>
        <x:v>34</x:v>
      </x:c>
      <x:c r="AY716" s="36" t="n">
        <x:f>SUM(AO716:AX716)</x:f>
        <x:v>401</x:v>
      </x:c>
      <x:c r="AZ716" s="36" t="n">
        <x:v>0</x:v>
      </x:c>
      <x:c r="BA716" s="36" t="n">
        <x:v>0</x:v>
      </x:c>
      <x:c r="BB716" s="36" t="n">
        <x:v>15</x:v>
      </x:c>
      <x:c r="BC716" s="36" t="n">
        <x:v>0</x:v>
      </x:c>
      <x:c r="BD716" s="36" t="n">
        <x:v>0</x:v>
      </x:c>
      <x:c r="BE716" s="36" t="n">
        <x:v>0</x:v>
      </x:c>
      <x:c r="BF716" s="36" t="n">
        <x:v>0</x:v>
      </x:c>
      <x:c r="BG716" s="36" t="n">
        <x:v>0</x:v>
      </x:c>
      <x:c r="BH716" s="36" t="n">
        <x:v>22</x:v>
      </x:c>
      <x:c r="BI716" s="36" t="n">
        <x:v>0</x:v>
      </x:c>
      <x:c r="BJ716" s="36"/>
      <x:c r="BK716" s="36" t="n">
        <x:f>MAX(0,AO716+AZ716-BV716)</x:f>
        <x:v>51</x:v>
      </x:c>
      <x:c r="BL716" s="36" t="n">
        <x:f>MAX(0,AP716+BA716-BW716)</x:f>
        <x:v>18</x:v>
      </x:c>
      <x:c r="BM716" s="36" t="n">
        <x:f>MAX(0,AQ716+BB716-BX716)</x:f>
        <x:v>48</x:v>
      </x:c>
      <x:c r="BN716" s="36" t="n">
        <x:f>MAX(0,AR716+BC716-BY716)</x:f>
        <x:v>31</x:v>
      </x:c>
      <x:c r="BO716" s="36" t="n">
        <x:f>MAX(0,AS716+BD716-BZ716)</x:f>
        <x:v>34</x:v>
      </x:c>
      <x:c r="BP716" s="36" t="n">
        <x:f>MAX(0,AT716+BE716-CA716)</x:f>
        <x:v>41</x:v>
      </x:c>
      <x:c r="BQ716" s="36" t="n">
        <x:f>MAX(0,AU716+BF716-CB716)</x:f>
        <x:v>53</x:v>
      </x:c>
      <x:c r="BR716" s="36" t="n">
        <x:f>MAX(0,AV716+BG716-CC716)</x:f>
        <x:v>59</x:v>
      </x:c>
      <x:c r="BS716" s="36" t="n">
        <x:f>MAX(0,AW716+BH716-CD716)</x:f>
        <x:v>57</x:v>
      </x:c>
      <x:c r="BT716" s="36" t="n">
        <x:f>MAX(0,AX716+BI716-CE716)</x:f>
        <x:v>32</x:v>
      </x:c>
      <x:c r="BU716" s="36" t="n">
        <x:f>SUM(BK716:BT716)</x:f>
        <x:v>424</x:v>
      </x:c>
      <x:c r="BV716" s="36" t="n">
        <x:v>1</x:v>
      </x:c>
      <x:c r="BW716" s="36" t="n">
        <x:v>1</x:v>
      </x:c>
      <x:c r="BX716" s="36" t="n">
        <x:v>1</x:v>
      </x:c>
      <x:c r="BY716" s="36" t="n">
        <x:v>1</x:v>
      </x:c>
      <x:c r="BZ716" s="36" t="n">
        <x:v>2</x:v>
      </x:c>
      <x:c r="CA716" s="36" t="n">
        <x:v>2</x:v>
      </x:c>
      <x:c r="CB716" s="36" t="n">
        <x:v>1</x:v>
      </x:c>
      <x:c r="CC716" s="36" t="n">
        <x:v>2</x:v>
      </x:c>
      <x:c r="CD716" s="36" t="n">
        <x:v>1</x:v>
      </x:c>
      <x:c r="CE716" s="36" t="n">
        <x:v>2</x:v>
      </x:c>
      <x:c r="CF716" s="36"/>
      <x:c r="CG716" s="36" t="n">
        <x:f>SUM(BV716,BW716,BX716,BY716)</x:f>
        <x:v>4</x:v>
      </x:c>
      <x:c r="CH716" s="36" t="n">
        <x:f>SUM(BZ716,CA716)</x:f>
        <x:v>4</x:v>
      </x:c>
      <x:c r="CI716" s="36" t="n">
        <x:f>SUM(CB716)</x:f>
        <x:v>1</x:v>
      </x:c>
      <x:c r="CJ716" s="36" t="n">
        <x:f>SUM(CC716,CD716)</x:f>
        <x:v>3</x:v>
      </x:c>
      <x:c r="CK716" s="36" t="n">
        <x:f>SUM(CE716)</x:f>
        <x:v>2</x:v>
      </x:c>
      <x:c r="CL716" s="36" t="n">
        <x:f>SUM(CG716:CK716)</x:f>
        <x:v>14</x:v>
      </x:c>
      <x:c r="CM716" s="39" t="n">
        <x:f>SUM(BV716*1,BW716*1,BX716*1,BY716*1)</x:f>
        <x:v>4</x:v>
      </x:c>
      <x:c r="CN716" s="39" t="n">
        <x:f>SUM(BZ716*0.324,CA716*0.416)</x:f>
        <x:v>1.48</x:v>
      </x:c>
      <x:c r="CO716" s="39" t="n">
        <x:f>SUM(CB716*0.75)</x:f>
        <x:v>0.75</x:v>
      </x:c>
      <x:c r="CP716" s="39" t="n">
        <x:f>SUM(CC716*0.325,CD716*0.2)</x:f>
        <x:v>0.8500000000000001</x:v>
      </x:c>
      <x:c r="CQ716" s="39" t="n">
        <x:f>SUM(CE716*0.24)</x:f>
        <x:v>0.48</x:v>
      </x:c>
      <x:c r="CR716" s="39" t="n">
        <x:f>SUM(CM716:CQ716)</x:f>
        <x:v>7.5600000000000005</x:v>
      </x:c>
      <x:c r="CS716" s="36" t="n">
        <x:f>SUM(CG716:CH716)</x:f>
        <x:v>8</x:v>
      </x:c>
      <x:c r="CT716" s="36" t="str"/>
      <x:c r="CU716" s="36" t="n">
        <x:f>MIN(AG716,CG716)</x:f>
        <x:v>4</x:v>
      </x:c>
      <x:c r="CV716" s="36" t="n">
        <x:f>MIN(AG716,CH716)</x:f>
        <x:v>4</x:v>
      </x:c>
      <x:c r="CW716" s="36" t="n">
        <x:f>MIN(AG716,CI716)</x:f>
        <x:v>1</x:v>
      </x:c>
      <x:c r="CX716" s="36" t="n">
        <x:f>MIN(AG716,CJ716)</x:f>
        <x:v>3</x:v>
      </x:c>
      <x:c r="CY716" s="36" t="n">
        <x:f>MIN(AG716,CK716)</x:f>
        <x:v>2</x:v>
      </x:c>
    </x:row>
    <x:row r="717" ht="18" customHeight="1">
      <x:c r="A717" s="35" t="str">
        <x:v>Area TWT-03</x:v>
      </x:c>
      <x:c r="B717" s="35" t="str">
        <x:v>Area Lead TWT-03</x:v>
      </x:c>
      <x:c r="C717" s="35" t="str">
        <x:v>Field Lead TWT-06</x:v>
      </x:c>
      <x:c r="D717" s="35" t="str">
        <x:v>City TWT-F</x:v>
      </x:c>
      <x:c r="E717" s="35" t="n">
        <x:v>5</x:v>
      </x:c>
      <x:c r="F717" s="35" t="n">
        <x:v>24</x:v>
      </x:c>
      <x:c r="G717" s="35" t="n">
        <x:v>1</x:v>
      </x:c>
      <x:c r="H717" s="35" t="str">
        <x:v>Promoter</x:v>
      </x:c>
      <x:c r="I717" s="35" t="str">
        <x:v>Agency TWT-02</x:v>
      </x:c>
      <x:c r="J717" s="35" t="str">
        <x:v>PR-TWT-010</x:v>
      </x:c>
      <x:c r="K717" s="35" t="str">
        <x:v>Masked Promoter TWT-010</x:v>
      </x:c>
      <x:c r="L717" s="35" t="str">
        <x:v>9XXXX10010</x:v>
      </x:c>
      <x:c r="M717" s="37" t="n">
        <x:v>46184</x:v>
      </x:c>
      <x:c r="N717" s="35" t="str">
        <x:v>Cohort 2</x:v>
      </x:c>
      <x:c r="O717" s="35" t="str">
        <x:v>DIST-TWT-03</x:v>
      </x:c>
      <x:c r="P717" s="35" t="str">
        <x:v>Masked Distributor TWT-03</x:v>
      </x:c>
      <x:c r="Q717" s="35" t="str">
        <x:v>P-TWT-030</x:v>
      </x:c>
      <x:c r="R717" s="35" t="str">
        <x:v>TWT-030</x:v>
      </x:c>
      <x:c r="S717" s="35" t="str">
        <x:v>Masked Store TWT-030</x:v>
      </x:c>
      <x:c r="T717" s="35" t="str">
        <x:v>XX1030</x:v>
      </x:c>
      <x:c r="U717" s="35" t="str">
        <x:v>Supermarket</x:v>
      </x:c>
      <x:c r="V717" s="35" t="str">
        <x:v>Masked</x:v>
      </x:c>
      <x:c r="W717" s="35" t="str">
        <x:v>Masked</x:v>
      </x:c>
      <x:c r="X717" s="37" t="n">
        <x:v>46214</x:v>
      </x:c>
      <x:c r="Y717" s="37" t="n">
        <x:v>46283</x:v>
      </x:c>
      <x:c r="Z717" s="35" t="str">
        <x:v>W03</x:v>
      </x:c>
      <x:c r="AA717" s="35" t="str">
        <x:v>Sep'26</x:v>
      </x:c>
      <x:c r="AB717" s="35" t="str">
        <x:v>15 - 21</x:v>
      </x:c>
      <x:c r="AC717" s="35" t="str">
        <x:v>Week 3 of Sep 2026</x:v>
      </x:c>
      <x:c r="AD717" s="35" t="str">
        <x:v>Continue</x:v>
      </x:c>
      <x:c r="AE717" s="35" t="str"/>
      <x:c r="AF717" s="36" t="n">
        <x:v>66</x:v>
      </x:c>
      <x:c r="AG717" s="36" t="n">
        <x:v>31</x:v>
      </x:c>
      <x:c r="AH717" s="38" t="n">
        <x:f>IFERROR(AG717/AF717,0)</x:f>
        <x:v>0.4696969696969697</x:v>
      </x:c>
      <x:c r="AI717" s="36" t="n">
        <x:v>21</x:v>
      </x:c>
      <x:c r="AJ717" s="38" t="n">
        <x:f>IFERROR(AI717/AG717,0)</x:f>
        <x:v>0.6774193548387096</x:v>
      </x:c>
      <x:c r="AK717" s="36" t="n">
        <x:v>8</x:v>
      </x:c>
      <x:c r="AL717" s="36" t="n">
        <x:v>11</x:v>
      </x:c>
      <x:c r="AM717" s="36" t="n">
        <x:v>1</x:v>
      </x:c>
      <x:c r="AN717" s="38" t="n">
        <x:f>IFERROR(AL717/AG717,0)</x:f>
        <x:v>0.3548387096774194</x:v>
      </x:c>
      <x:c r="AO717" s="36" t="n">
        <x:f>BK716</x:f>
        <x:v>51</x:v>
      </x:c>
      <x:c r="AP717" s="36" t="n">
        <x:f>BL716</x:f>
        <x:v>18</x:v>
      </x:c>
      <x:c r="AQ717" s="36" t="n">
        <x:f>BM716</x:f>
        <x:v>48</x:v>
      </x:c>
      <x:c r="AR717" s="36" t="n">
        <x:f>BN716</x:f>
        <x:v>31</x:v>
      </x:c>
      <x:c r="AS717" s="36" t="n">
        <x:f>BO716</x:f>
        <x:v>34</x:v>
      </x:c>
      <x:c r="AT717" s="36" t="n">
        <x:f>BP716</x:f>
        <x:v>41</x:v>
      </x:c>
      <x:c r="AU717" s="36" t="n">
        <x:f>BQ716</x:f>
        <x:v>53</x:v>
      </x:c>
      <x:c r="AV717" s="36" t="n">
        <x:f>BR716</x:f>
        <x:v>59</x:v>
      </x:c>
      <x:c r="AW717" s="36" t="n">
        <x:f>BS716</x:f>
        <x:v>57</x:v>
      </x:c>
      <x:c r="AX717" s="36" t="n">
        <x:f>BT716</x:f>
        <x:v>32</x:v>
      </x:c>
      <x:c r="AY717" s="36" t="n">
        <x:f>SUM(AO717:AX717)</x:f>
        <x:v>424</x:v>
      </x:c>
      <x:c r="AZ717" s="36" t="n">
        <x:v>0</x:v>
      </x:c>
      <x:c r="BA717" s="36" t="n">
        <x:v>0</x:v>
      </x:c>
      <x:c r="BB717" s="36" t="n">
        <x:v>0</x:v>
      </x:c>
      <x:c r="BC717" s="36" t="n">
        <x:v>14</x:v>
      </x:c>
      <x:c r="BD717" s="36" t="n">
        <x:v>0</x:v>
      </x:c>
      <x:c r="BE717" s="36" t="n">
        <x:v>0</x:v>
      </x:c>
      <x:c r="BF717" s="36" t="n">
        <x:v>0</x:v>
      </x:c>
      <x:c r="BG717" s="36" t="n">
        <x:v>0</x:v>
      </x:c>
      <x:c r="BH717" s="36" t="n">
        <x:v>0</x:v>
      </x:c>
      <x:c r="BI717" s="36" t="n">
        <x:v>18</x:v>
      </x:c>
      <x:c r="BJ717" s="36"/>
      <x:c r="BK717" s="36" t="n">
        <x:f>MAX(0,AO717+AZ717-BV717)</x:f>
        <x:v>50</x:v>
      </x:c>
      <x:c r="BL717" s="36" t="n">
        <x:f>MAX(0,AP717+BA717-BW717)</x:f>
        <x:v>17</x:v>
      </x:c>
      <x:c r="BM717" s="36" t="n">
        <x:f>MAX(0,AQ717+BB717-BX717)</x:f>
        <x:v>47</x:v>
      </x:c>
      <x:c r="BN717" s="36" t="n">
        <x:f>MAX(0,AR717+BC717-BY717)</x:f>
        <x:v>44</x:v>
      </x:c>
      <x:c r="BO717" s="36" t="n">
        <x:f>MAX(0,AS717+BD717-BZ717)</x:f>
        <x:v>32</x:v>
      </x:c>
      <x:c r="BP717" s="36" t="n">
        <x:f>MAX(0,AT717+BE717-CA717)</x:f>
        <x:v>39</x:v>
      </x:c>
      <x:c r="BQ717" s="36" t="n">
        <x:f>MAX(0,AU717+BF717-CB717)</x:f>
        <x:v>52</x:v>
      </x:c>
      <x:c r="BR717" s="36" t="n">
        <x:f>MAX(0,AV717+BG717-CC717)</x:f>
        <x:v>57</x:v>
      </x:c>
      <x:c r="BS717" s="36" t="n">
        <x:f>MAX(0,AW717+BH717-CD717)</x:f>
        <x:v>56</x:v>
      </x:c>
      <x:c r="BT717" s="36" t="n">
        <x:f>MAX(0,AX717+BI717-CE717)</x:f>
        <x:v>49</x:v>
      </x:c>
      <x:c r="BU717" s="36" t="n">
        <x:f>SUM(BK717:BT717)</x:f>
        <x:v>443</x:v>
      </x:c>
      <x:c r="BV717" s="36" t="n">
        <x:v>1</x:v>
      </x:c>
      <x:c r="BW717" s="36" t="n">
        <x:v>1</x:v>
      </x:c>
      <x:c r="BX717" s="36" t="n">
        <x:v>1</x:v>
      </x:c>
      <x:c r="BY717" s="36" t="n">
        <x:v>1</x:v>
      </x:c>
      <x:c r="BZ717" s="36" t="n">
        <x:v>2</x:v>
      </x:c>
      <x:c r="CA717" s="36" t="n">
        <x:v>2</x:v>
      </x:c>
      <x:c r="CB717" s="36" t="n">
        <x:v>1</x:v>
      </x:c>
      <x:c r="CC717" s="36" t="n">
        <x:v>2</x:v>
      </x:c>
      <x:c r="CD717" s="36" t="n">
        <x:v>1</x:v>
      </x:c>
      <x:c r="CE717" s="36" t="n">
        <x:v>1</x:v>
      </x:c>
      <x:c r="CF717" s="36"/>
      <x:c r="CG717" s="36" t="n">
        <x:f>SUM(BV717,BW717,BX717,BY717)</x:f>
        <x:v>4</x:v>
      </x:c>
      <x:c r="CH717" s="36" t="n">
        <x:f>SUM(BZ717,CA717)</x:f>
        <x:v>4</x:v>
      </x:c>
      <x:c r="CI717" s="36" t="n">
        <x:f>SUM(CB717)</x:f>
        <x:v>1</x:v>
      </x:c>
      <x:c r="CJ717" s="36" t="n">
        <x:f>SUM(CC717,CD717)</x:f>
        <x:v>3</x:v>
      </x:c>
      <x:c r="CK717" s="36" t="n">
        <x:f>SUM(CE717)</x:f>
        <x:v>1</x:v>
      </x:c>
      <x:c r="CL717" s="36" t="n">
        <x:f>SUM(CG717:CK717)</x:f>
        <x:v>13</x:v>
      </x:c>
      <x:c r="CM717" s="39" t="n">
        <x:f>SUM(BV717*1,BW717*1,BX717*1,BY717*1)</x:f>
        <x:v>4</x:v>
      </x:c>
      <x:c r="CN717" s="39" t="n">
        <x:f>SUM(BZ717*0.324,CA717*0.416)</x:f>
        <x:v>1.48</x:v>
      </x:c>
      <x:c r="CO717" s="39" t="n">
        <x:f>SUM(CB717*0.75)</x:f>
        <x:v>0.75</x:v>
      </x:c>
      <x:c r="CP717" s="39" t="n">
        <x:f>SUM(CC717*0.325,CD717*0.2)</x:f>
        <x:v>0.8500000000000001</x:v>
      </x:c>
      <x:c r="CQ717" s="39" t="n">
        <x:f>SUM(CE717*0.24)</x:f>
        <x:v>0.24</x:v>
      </x:c>
      <x:c r="CR717" s="39" t="n">
        <x:f>SUM(CM717:CQ717)</x:f>
        <x:v>7.32</x:v>
      </x:c>
      <x:c r="CS717" s="36" t="n">
        <x:f>SUM(CG717:CH717)</x:f>
        <x:v>8</x:v>
      </x:c>
      <x:c r="CT717" s="36" t="str"/>
      <x:c r="CU717" s="36" t="n">
        <x:f>MIN(AG717,CG717)</x:f>
        <x:v>4</x:v>
      </x:c>
      <x:c r="CV717" s="36" t="n">
        <x:f>MIN(AG717,CH717)</x:f>
        <x:v>4</x:v>
      </x:c>
      <x:c r="CW717" s="36" t="n">
        <x:f>MIN(AG717,CI717)</x:f>
        <x:v>1</x:v>
      </x:c>
      <x:c r="CX717" s="36" t="n">
        <x:f>MIN(AG717,CJ717)</x:f>
        <x:v>3</x:v>
      </x:c>
      <x:c r="CY717" s="36" t="n">
        <x:f>MIN(AG717,CK717)</x:f>
        <x:v>1</x:v>
      </x:c>
    </x:row>
    <x:row r="718" ht="18" customHeight="1">
      <x:c r="A718" s="35" t="str">
        <x:v>Area TWT-03</x:v>
      </x:c>
      <x:c r="B718" s="35" t="str">
        <x:v>Area Lead TWT-03</x:v>
      </x:c>
      <x:c r="C718" s="35" t="str">
        <x:v>Field Lead TWT-06</x:v>
      </x:c>
      <x:c r="D718" s="35" t="str">
        <x:v>City TWT-F</x:v>
      </x:c>
      <x:c r="E718" s="35" t="n">
        <x:v>5</x:v>
      </x:c>
      <x:c r="F718" s="35" t="n">
        <x:v>24</x:v>
      </x:c>
      <x:c r="G718" s="35" t="n">
        <x:v>1</x:v>
      </x:c>
      <x:c r="H718" s="35" t="str">
        <x:v>Promoter</x:v>
      </x:c>
      <x:c r="I718" s="35" t="str">
        <x:v>Agency TWT-02</x:v>
      </x:c>
      <x:c r="J718" s="35" t="str">
        <x:v>PR-TWT-010</x:v>
      </x:c>
      <x:c r="K718" s="35" t="str">
        <x:v>Masked Promoter TWT-010</x:v>
      </x:c>
      <x:c r="L718" s="35" t="str">
        <x:v>9XXXX10010</x:v>
      </x:c>
      <x:c r="M718" s="37" t="n">
        <x:v>46184</x:v>
      </x:c>
      <x:c r="N718" s="35" t="str">
        <x:v>Cohort 2</x:v>
      </x:c>
      <x:c r="O718" s="35" t="str">
        <x:v>DIST-TWT-03</x:v>
      </x:c>
      <x:c r="P718" s="35" t="str">
        <x:v>Masked Distributor TWT-03</x:v>
      </x:c>
      <x:c r="Q718" s="35" t="str">
        <x:v>P-TWT-030</x:v>
      </x:c>
      <x:c r="R718" s="35" t="str">
        <x:v>TWT-030</x:v>
      </x:c>
      <x:c r="S718" s="35" t="str">
        <x:v>Masked Store TWT-030</x:v>
      </x:c>
      <x:c r="T718" s="35" t="str">
        <x:v>XX1030</x:v>
      </x:c>
      <x:c r="U718" s="35" t="str">
        <x:v>Supermarket</x:v>
      </x:c>
      <x:c r="V718" s="35" t="str">
        <x:v>Masked</x:v>
      </x:c>
      <x:c r="W718" s="35" t="str">
        <x:v>Masked</x:v>
      </x:c>
      <x:c r="X718" s="37" t="n">
        <x:v>46214</x:v>
      </x:c>
      <x:c r="Y718" s="37" t="n">
        <x:v>46284</x:v>
      </x:c>
      <x:c r="Z718" s="35" t="str">
        <x:v>W03</x:v>
      </x:c>
      <x:c r="AA718" s="35" t="str">
        <x:v>Sep'26</x:v>
      </x:c>
      <x:c r="AB718" s="35" t="str">
        <x:v>15 - 21</x:v>
      </x:c>
      <x:c r="AC718" s="35" t="str">
        <x:v>Week 3 of Sep 2026</x:v>
      </x:c>
      <x:c r="AD718" s="35" t="str">
        <x:v>Continue</x:v>
      </x:c>
      <x:c r="AE718" s="35" t="str">
        <x:v>Normal operations</x:v>
      </x:c>
      <x:c r="AF718" s="36" t="n">
        <x:v>86</x:v>
      </x:c>
      <x:c r="AG718" s="36" t="n">
        <x:v>30</x:v>
      </x:c>
      <x:c r="AH718" s="38" t="n">
        <x:f>IFERROR(AG718/AF718,0)</x:f>
        <x:v>0.3488372093023256</x:v>
      </x:c>
      <x:c r="AI718" s="36" t="n">
        <x:v>26</x:v>
      </x:c>
      <x:c r="AJ718" s="38" t="n">
        <x:f>IFERROR(AI718/AG718,0)</x:f>
        <x:v>0.8666666666666667</x:v>
      </x:c>
      <x:c r="AK718" s="36" t="n">
        <x:v>5</x:v>
      </x:c>
      <x:c r="AL718" s="36" t="n">
        <x:v>12</x:v>
      </x:c>
      <x:c r="AM718" s="36" t="n">
        <x:v>1</x:v>
      </x:c>
      <x:c r="AN718" s="38" t="n">
        <x:f>IFERROR(AL718/AG718,0)</x:f>
        <x:v>0.4</x:v>
      </x:c>
      <x:c r="AO718" s="36" t="n">
        <x:f>BK717</x:f>
        <x:v>50</x:v>
      </x:c>
      <x:c r="AP718" s="36" t="n">
        <x:f>BL717</x:f>
        <x:v>17</x:v>
      </x:c>
      <x:c r="AQ718" s="36" t="n">
        <x:f>BM717</x:f>
        <x:v>47</x:v>
      </x:c>
      <x:c r="AR718" s="36" t="n">
        <x:f>BN717</x:f>
        <x:v>44</x:v>
      </x:c>
      <x:c r="AS718" s="36" t="n">
        <x:f>BO717</x:f>
        <x:v>32</x:v>
      </x:c>
      <x:c r="AT718" s="36" t="n">
        <x:f>BP717</x:f>
        <x:v>39</x:v>
      </x:c>
      <x:c r="AU718" s="36" t="n">
        <x:f>BQ717</x:f>
        <x:v>52</x:v>
      </x:c>
      <x:c r="AV718" s="36" t="n">
        <x:f>BR717</x:f>
        <x:v>57</x:v>
      </x:c>
      <x:c r="AW718" s="36" t="n">
        <x:f>BS717</x:f>
        <x:v>56</x:v>
      </x:c>
      <x:c r="AX718" s="36" t="n">
        <x:f>BT717</x:f>
        <x:v>49</x:v>
      </x:c>
      <x:c r="AY718" s="36" t="n">
        <x:f>SUM(AO718:AX718)</x:f>
        <x:v>443</x:v>
      </x:c>
      <x:c r="AZ718" s="36" t="n">
        <x:v>0</x:v>
      </x:c>
      <x:c r="BA718" s="36" t="n">
        <x:v>0</x:v>
      </x:c>
      <x:c r="BB718" s="36" t="n">
        <x:v>0</x:v>
      </x:c>
      <x:c r="BC718" s="36" t="n">
        <x:v>0</x:v>
      </x:c>
      <x:c r="BD718" s="36" t="n">
        <x:v>17</x:v>
      </x:c>
      <x:c r="BE718" s="36" t="n">
        <x:v>0</x:v>
      </x:c>
      <x:c r="BF718" s="36" t="n">
        <x:v>0</x:v>
      </x:c>
      <x:c r="BG718" s="36" t="n">
        <x:v>0</x:v>
      </x:c>
      <x:c r="BH718" s="36" t="n">
        <x:v>0</x:v>
      </x:c>
      <x:c r="BI718" s="36" t="n">
        <x:v>0</x:v>
      </x:c>
      <x:c r="BJ718" s="36"/>
      <x:c r="BK718" s="36" t="n">
        <x:f>MAX(0,AO718+AZ718-BV718)</x:f>
        <x:v>49</x:v>
      </x:c>
      <x:c r="BL718" s="36" t="n">
        <x:f>MAX(0,AP718+BA718-BW718)</x:f>
        <x:v>15</x:v>
      </x:c>
      <x:c r="BM718" s="36" t="n">
        <x:f>MAX(0,AQ718+BB718-BX718)</x:f>
        <x:v>46</x:v>
      </x:c>
      <x:c r="BN718" s="36" t="n">
        <x:f>MAX(0,AR718+BC718-BY718)</x:f>
        <x:v>43</x:v>
      </x:c>
      <x:c r="BO718" s="36" t="n">
        <x:f>MAX(0,AS718+BD718-BZ718)</x:f>
        <x:v>46</x:v>
      </x:c>
      <x:c r="BP718" s="36" t="n">
        <x:f>MAX(0,AT718+BE718-CA718)</x:f>
        <x:v>37</x:v>
      </x:c>
      <x:c r="BQ718" s="36" t="n">
        <x:f>MAX(0,AU718+BF718-CB718)</x:f>
        <x:v>51</x:v>
      </x:c>
      <x:c r="BR718" s="36" t="n">
        <x:f>MAX(0,AV718+BG718-CC718)</x:f>
        <x:v>56</x:v>
      </x:c>
      <x:c r="BS718" s="36" t="n">
        <x:f>MAX(0,AW718+BH718-CD718)</x:f>
        <x:v>55</x:v>
      </x:c>
      <x:c r="BT718" s="36" t="n">
        <x:f>MAX(0,AX718+BI718-CE718)</x:f>
        <x:v>48</x:v>
      </x:c>
      <x:c r="BU718" s="36" t="n">
        <x:f>SUM(BK718:BT718)</x:f>
        <x:v>446</x:v>
      </x:c>
      <x:c r="BV718" s="36" t="n">
        <x:v>1</x:v>
      </x:c>
      <x:c r="BW718" s="36" t="n">
        <x:v>2</x:v>
      </x:c>
      <x:c r="BX718" s="36" t="n">
        <x:v>1</x:v>
      </x:c>
      <x:c r="BY718" s="36" t="n">
        <x:v>1</x:v>
      </x:c>
      <x:c r="BZ718" s="36" t="n">
        <x:v>3</x:v>
      </x:c>
      <x:c r="CA718" s="36" t="n">
        <x:v>2</x:v>
      </x:c>
      <x:c r="CB718" s="36" t="n">
        <x:v>1</x:v>
      </x:c>
      <x:c r="CC718" s="36" t="n">
        <x:v>1</x:v>
      </x:c>
      <x:c r="CD718" s="36" t="n">
        <x:v>1</x:v>
      </x:c>
      <x:c r="CE718" s="36" t="n">
        <x:v>1</x:v>
      </x:c>
      <x:c r="CF718" s="36"/>
      <x:c r="CG718" s="36" t="n">
        <x:f>SUM(BV718,BW718,BX718,BY718)</x:f>
        <x:v>5</x:v>
      </x:c>
      <x:c r="CH718" s="36" t="n">
        <x:f>SUM(BZ718,CA718)</x:f>
        <x:v>5</x:v>
      </x:c>
      <x:c r="CI718" s="36" t="n">
        <x:f>SUM(CB718)</x:f>
        <x:v>1</x:v>
      </x:c>
      <x:c r="CJ718" s="36" t="n">
        <x:f>SUM(CC718,CD718)</x:f>
        <x:v>2</x:v>
      </x:c>
      <x:c r="CK718" s="36" t="n">
        <x:f>SUM(CE718)</x:f>
        <x:v>1</x:v>
      </x:c>
      <x:c r="CL718" s="36" t="n">
        <x:f>SUM(CG718:CK718)</x:f>
        <x:v>14</x:v>
      </x:c>
      <x:c r="CM718" s="39" t="n">
        <x:f>SUM(BV718*1,BW718*1,BX718*1,BY718*1)</x:f>
        <x:v>5</x:v>
      </x:c>
      <x:c r="CN718" s="39" t="n">
        <x:f>SUM(BZ718*0.324,CA718*0.416)</x:f>
        <x:v>1.8039999999999998</x:v>
      </x:c>
      <x:c r="CO718" s="39" t="n">
        <x:f>SUM(CB718*0.75)</x:f>
        <x:v>0.75</x:v>
      </x:c>
      <x:c r="CP718" s="39" t="n">
        <x:f>SUM(CC718*0.325,CD718*0.2)</x:f>
        <x:v>0.525</x:v>
      </x:c>
      <x:c r="CQ718" s="39" t="n">
        <x:f>SUM(CE718*0.24)</x:f>
        <x:v>0.24</x:v>
      </x:c>
      <x:c r="CR718" s="39" t="n">
        <x:f>SUM(CM718:CQ718)</x:f>
        <x:v>8.319</x:v>
      </x:c>
      <x:c r="CS718" s="36" t="n">
        <x:f>SUM(CG718:CH718)</x:f>
        <x:v>10</x:v>
      </x:c>
      <x:c r="CT718" s="36" t="str"/>
      <x:c r="CU718" s="36" t="n">
        <x:f>MIN(AG718,CG718)</x:f>
        <x:v>5</x:v>
      </x:c>
      <x:c r="CV718" s="36" t="n">
        <x:f>MIN(AG718,CH718)</x:f>
        <x:v>5</x:v>
      </x:c>
      <x:c r="CW718" s="36" t="n">
        <x:f>MIN(AG718,CI718)</x:f>
        <x:v>1</x:v>
      </x:c>
      <x:c r="CX718" s="36" t="n">
        <x:f>MIN(AG718,CJ718)</x:f>
        <x:v>2</x:v>
      </x:c>
      <x:c r="CY718" s="36" t="n">
        <x:f>MIN(AG718,CK718)</x:f>
        <x:v>1</x:v>
      </x:c>
    </x:row>
    <x:row r="719" ht="18" customHeight="1">
      <x:c r="A719" s="35" t="str">
        <x:v>Area TWT-03</x:v>
      </x:c>
      <x:c r="B719" s="35" t="str">
        <x:v>Area Lead TWT-03</x:v>
      </x:c>
      <x:c r="C719" s="35" t="str">
        <x:v>Field Lead TWT-06</x:v>
      </x:c>
      <x:c r="D719" s="35" t="str">
        <x:v>City TWT-F</x:v>
      </x:c>
      <x:c r="E719" s="35" t="n">
        <x:v>5</x:v>
      </x:c>
      <x:c r="F719" s="35" t="n">
        <x:v>24</x:v>
      </x:c>
      <x:c r="G719" s="35" t="n">
        <x:v>1</x:v>
      </x:c>
      <x:c r="H719" s="35" t="str">
        <x:v>Promoter</x:v>
      </x:c>
      <x:c r="I719" s="35" t="str">
        <x:v>Agency TWT-02</x:v>
      </x:c>
      <x:c r="J719" s="35" t="str">
        <x:v>PR-TWT-010</x:v>
      </x:c>
      <x:c r="K719" s="35" t="str">
        <x:v>Masked Promoter TWT-010</x:v>
      </x:c>
      <x:c r="L719" s="35" t="str">
        <x:v>9XXXX10010</x:v>
      </x:c>
      <x:c r="M719" s="37" t="n">
        <x:v>46184</x:v>
      </x:c>
      <x:c r="N719" s="35" t="str">
        <x:v>Cohort 2</x:v>
      </x:c>
      <x:c r="O719" s="35" t="str">
        <x:v>DIST-TWT-03</x:v>
      </x:c>
      <x:c r="P719" s="35" t="str">
        <x:v>Masked Distributor TWT-03</x:v>
      </x:c>
      <x:c r="Q719" s="35" t="str">
        <x:v>P-TWT-030</x:v>
      </x:c>
      <x:c r="R719" s="35" t="str">
        <x:v>TWT-030</x:v>
      </x:c>
      <x:c r="S719" s="35" t="str">
        <x:v>Masked Store TWT-030</x:v>
      </x:c>
      <x:c r="T719" s="35" t="str">
        <x:v>XX1030</x:v>
      </x:c>
      <x:c r="U719" s="35" t="str">
        <x:v>Supermarket</x:v>
      </x:c>
      <x:c r="V719" s="35" t="str">
        <x:v>Masked</x:v>
      </x:c>
      <x:c r="W719" s="35" t="str">
        <x:v>Masked</x:v>
      </x:c>
      <x:c r="X719" s="37" t="n">
        <x:v>46214</x:v>
      </x:c>
      <x:c r="Y719" s="37" t="n">
        <x:v>46286</x:v>
      </x:c>
      <x:c r="Z719" s="35" t="str">
        <x:v>W03</x:v>
      </x:c>
      <x:c r="AA719" s="35" t="str">
        <x:v>Sep'26</x:v>
      </x:c>
      <x:c r="AB719" s="35" t="str">
        <x:v>15 - 21</x:v>
      </x:c>
      <x:c r="AC719" s="35" t="str">
        <x:v>Week 3 of Sep 2026</x:v>
      </x:c>
      <x:c r="AD719" s="35" t="str">
        <x:v>Continue</x:v>
      </x:c>
      <x:c r="AE719" s="35" t="str"/>
      <x:c r="AF719" s="36" t="n">
        <x:v>70</x:v>
      </x:c>
      <x:c r="AG719" s="36" t="n">
        <x:v>29</x:v>
      </x:c>
      <x:c r="AH719" s="38" t="n">
        <x:f>IFERROR(AG719/AF719,0)</x:f>
        <x:v>0.4142857142857143</x:v>
      </x:c>
      <x:c r="AI719" s="36" t="n">
        <x:v>27</x:v>
      </x:c>
      <x:c r="AJ719" s="38" t="n">
        <x:f>IFERROR(AI719/AG719,0)</x:f>
        <x:v>0.9310344827586207</x:v>
      </x:c>
      <x:c r="AK719" s="36" t="n">
        <x:v>4</x:v>
      </x:c>
      <x:c r="AL719" s="36" t="n">
        <x:v>10</x:v>
      </x:c>
      <x:c r="AM719" s="36" t="n">
        <x:v>1</x:v>
      </x:c>
      <x:c r="AN719" s="38" t="n">
        <x:f>IFERROR(AL719/AG719,0)</x:f>
        <x:v>0.3448275862068966</x:v>
      </x:c>
      <x:c r="AO719" s="36" t="n">
        <x:f>BK718</x:f>
        <x:v>49</x:v>
      </x:c>
      <x:c r="AP719" s="36" t="n">
        <x:f>BL718</x:f>
        <x:v>15</x:v>
      </x:c>
      <x:c r="AQ719" s="36" t="n">
        <x:f>BM718</x:f>
        <x:v>46</x:v>
      </x:c>
      <x:c r="AR719" s="36" t="n">
        <x:f>BN718</x:f>
        <x:v>43</x:v>
      </x:c>
      <x:c r="AS719" s="36" t="n">
        <x:f>BO718</x:f>
        <x:v>46</x:v>
      </x:c>
      <x:c r="AT719" s="36" t="n">
        <x:f>BP718</x:f>
        <x:v>37</x:v>
      </x:c>
      <x:c r="AU719" s="36" t="n">
        <x:f>BQ718</x:f>
        <x:v>51</x:v>
      </x:c>
      <x:c r="AV719" s="36" t="n">
        <x:f>BR718</x:f>
        <x:v>56</x:v>
      </x:c>
      <x:c r="AW719" s="36" t="n">
        <x:f>BS718</x:f>
        <x:v>55</x:v>
      </x:c>
      <x:c r="AX719" s="36" t="n">
        <x:f>BT718</x:f>
        <x:v>48</x:v>
      </x:c>
      <x:c r="AY719" s="36" t="n">
        <x:f>SUM(AO719:AX719)</x:f>
        <x:v>446</x:v>
      </x:c>
      <x:c r="AZ719" s="36" t="n">
        <x:v>0</x:v>
      </x:c>
      <x:c r="BA719" s="36" t="n">
        <x:v>0</x:v>
      </x:c>
      <x:c r="BB719" s="36" t="n">
        <x:v>0</x:v>
      </x:c>
      <x:c r="BC719" s="36" t="n">
        <x:v>0</x:v>
      </x:c>
      <x:c r="BD719" s="36" t="n">
        <x:v>0</x:v>
      </x:c>
      <x:c r="BE719" s="36" t="n">
        <x:v>20</x:v>
      </x:c>
      <x:c r="BF719" s="36" t="n">
        <x:v>0</x:v>
      </x:c>
      <x:c r="BG719" s="36" t="n">
        <x:v>0</x:v>
      </x:c>
      <x:c r="BH719" s="36" t="n">
        <x:v>0</x:v>
      </x:c>
      <x:c r="BI719" s="36" t="n">
        <x:v>0</x:v>
      </x:c>
      <x:c r="BJ719" s="36"/>
      <x:c r="BK719" s="36" t="n">
        <x:f>MAX(0,AO719+AZ719-BV719)</x:f>
        <x:v>48</x:v>
      </x:c>
      <x:c r="BL719" s="36" t="n">
        <x:f>MAX(0,AP719+BA719-BW719)</x:f>
        <x:v>14</x:v>
      </x:c>
      <x:c r="BM719" s="36" t="n">
        <x:f>MAX(0,AQ719+BB719-BX719)</x:f>
        <x:v>45</x:v>
      </x:c>
      <x:c r="BN719" s="36" t="n">
        <x:f>MAX(0,AR719+BC719-BY719)</x:f>
        <x:v>42</x:v>
      </x:c>
      <x:c r="BO719" s="36" t="n">
        <x:f>MAX(0,AS719+BD719-BZ719)</x:f>
        <x:v>45</x:v>
      </x:c>
      <x:c r="BP719" s="36" t="n">
        <x:f>MAX(0,AT719+BE719-CA719)</x:f>
        <x:v>56</x:v>
      </x:c>
      <x:c r="BQ719" s="36" t="n">
        <x:f>MAX(0,AU719+BF719-CB719)</x:f>
        <x:v>50</x:v>
      </x:c>
      <x:c r="BR719" s="36" t="n">
        <x:f>MAX(0,AV719+BG719-CC719)</x:f>
        <x:v>54</x:v>
      </x:c>
      <x:c r="BS719" s="36" t="n">
        <x:f>MAX(0,AW719+BH719-CD719)</x:f>
        <x:v>54</x:v>
      </x:c>
      <x:c r="BT719" s="36" t="n">
        <x:f>MAX(0,AX719+BI719-CE719)</x:f>
        <x:v>46</x:v>
      </x:c>
      <x:c r="BU719" s="36" t="n">
        <x:f>SUM(BK719:BT719)</x:f>
        <x:v>454</x:v>
      </x:c>
      <x:c r="BV719" s="36" t="n">
        <x:v>1</x:v>
      </x:c>
      <x:c r="BW719" s="36" t="n">
        <x:v>1</x:v>
      </x:c>
      <x:c r="BX719" s="36" t="n">
        <x:v>1</x:v>
      </x:c>
      <x:c r="BY719" s="36" t="n">
        <x:v>1</x:v>
      </x:c>
      <x:c r="BZ719" s="36" t="n">
        <x:v>1</x:v>
      </x:c>
      <x:c r="CA719" s="36" t="n">
        <x:v>1</x:v>
      </x:c>
      <x:c r="CB719" s="36" t="n">
        <x:v>1</x:v>
      </x:c>
      <x:c r="CC719" s="36" t="n">
        <x:v>2</x:v>
      </x:c>
      <x:c r="CD719" s="36" t="n">
        <x:v>1</x:v>
      </x:c>
      <x:c r="CE719" s="36" t="n">
        <x:v>2</x:v>
      </x:c>
      <x:c r="CF719" s="36"/>
      <x:c r="CG719" s="36" t="n">
        <x:f>SUM(BV719,BW719,BX719,BY719)</x:f>
        <x:v>4</x:v>
      </x:c>
      <x:c r="CH719" s="36" t="n">
        <x:f>SUM(BZ719,CA719)</x:f>
        <x:v>2</x:v>
      </x:c>
      <x:c r="CI719" s="36" t="n">
        <x:f>SUM(CB719)</x:f>
        <x:v>1</x:v>
      </x:c>
      <x:c r="CJ719" s="36" t="n">
        <x:f>SUM(CC719,CD719)</x:f>
        <x:v>3</x:v>
      </x:c>
      <x:c r="CK719" s="36" t="n">
        <x:f>SUM(CE719)</x:f>
        <x:v>2</x:v>
      </x:c>
      <x:c r="CL719" s="36" t="n">
        <x:f>SUM(CG719:CK719)</x:f>
        <x:v>12</x:v>
      </x:c>
      <x:c r="CM719" s="39" t="n">
        <x:f>SUM(BV719*1,BW719*1,BX719*1,BY719*1)</x:f>
        <x:v>4</x:v>
      </x:c>
      <x:c r="CN719" s="39" t="n">
        <x:f>SUM(BZ719*0.324,CA719*0.416)</x:f>
        <x:v>0.74</x:v>
      </x:c>
      <x:c r="CO719" s="39" t="n">
        <x:f>SUM(CB719*0.75)</x:f>
        <x:v>0.75</x:v>
      </x:c>
      <x:c r="CP719" s="39" t="n">
        <x:f>SUM(CC719*0.325,CD719*0.2)</x:f>
        <x:v>0.8500000000000001</x:v>
      </x:c>
      <x:c r="CQ719" s="39" t="n">
        <x:f>SUM(CE719*0.24)</x:f>
        <x:v>0.48</x:v>
      </x:c>
      <x:c r="CR719" s="39" t="n">
        <x:f>SUM(CM719:CQ719)</x:f>
        <x:v>6.82</x:v>
      </x:c>
      <x:c r="CS719" s="36" t="n">
        <x:f>SUM(CG719:CH719)</x:f>
        <x:v>6</x:v>
      </x:c>
      <x:c r="CT719" s="36" t="str"/>
      <x:c r="CU719" s="36" t="n">
        <x:f>MIN(AG719,CG719)</x:f>
        <x:v>4</x:v>
      </x:c>
      <x:c r="CV719" s="36" t="n">
        <x:f>MIN(AG719,CH719)</x:f>
        <x:v>2</x:v>
      </x:c>
      <x:c r="CW719" s="36" t="n">
        <x:f>MIN(AG719,CI719)</x:f>
        <x:v>1</x:v>
      </x:c>
      <x:c r="CX719" s="36" t="n">
        <x:f>MIN(AG719,CJ719)</x:f>
        <x:v>3</x:v>
      </x:c>
      <x:c r="CY719" s="36" t="n">
        <x:f>MIN(AG719,CK719)</x:f>
        <x:v>2</x:v>
      </x:c>
    </x:row>
    <x:row r="720" ht="18" customHeight="1">
      <x:c r="A720" s="35" t="str">
        <x:v>Area TWT-03</x:v>
      </x:c>
      <x:c r="B720" s="35" t="str">
        <x:v>Area Lead TWT-03</x:v>
      </x:c>
      <x:c r="C720" s="35" t="str">
        <x:v>Field Lead TWT-06</x:v>
      </x:c>
      <x:c r="D720" s="35" t="str">
        <x:v>City TWT-F</x:v>
      </x:c>
      <x:c r="E720" s="35" t="n">
        <x:v>5</x:v>
      </x:c>
      <x:c r="F720" s="35" t="n">
        <x:v>24</x:v>
      </x:c>
      <x:c r="G720" s="35" t="n">
        <x:v>1</x:v>
      </x:c>
      <x:c r="H720" s="35" t="str">
        <x:v>Promoter</x:v>
      </x:c>
      <x:c r="I720" s="35" t="str">
        <x:v>Agency TWT-02</x:v>
      </x:c>
      <x:c r="J720" s="35" t="str">
        <x:v>PR-TWT-010</x:v>
      </x:c>
      <x:c r="K720" s="35" t="str">
        <x:v>Masked Promoter TWT-010</x:v>
      </x:c>
      <x:c r="L720" s="35" t="str">
        <x:v>9XXXX10010</x:v>
      </x:c>
      <x:c r="M720" s="37" t="n">
        <x:v>46184</x:v>
      </x:c>
      <x:c r="N720" s="35" t="str">
        <x:v>Cohort 2</x:v>
      </x:c>
      <x:c r="O720" s="35" t="str">
        <x:v>DIST-TWT-03</x:v>
      </x:c>
      <x:c r="P720" s="35" t="str">
        <x:v>Masked Distributor TWT-03</x:v>
      </x:c>
      <x:c r="Q720" s="35" t="str">
        <x:v>P-TWT-030</x:v>
      </x:c>
      <x:c r="R720" s="35" t="str">
        <x:v>TWT-030</x:v>
      </x:c>
      <x:c r="S720" s="35" t="str">
        <x:v>Masked Store TWT-030</x:v>
      </x:c>
      <x:c r="T720" s="35" t="str">
        <x:v>XX1030</x:v>
      </x:c>
      <x:c r="U720" s="35" t="str">
        <x:v>Supermarket</x:v>
      </x:c>
      <x:c r="V720" s="35" t="str">
        <x:v>Masked</x:v>
      </x:c>
      <x:c r="W720" s="35" t="str">
        <x:v>Masked</x:v>
      </x:c>
      <x:c r="X720" s="37" t="n">
        <x:v>46214</x:v>
      </x:c>
      <x:c r="Y720" s="37" t="n">
        <x:v>46287</x:v>
      </x:c>
      <x:c r="Z720" s="35" t="str">
        <x:v>W04</x:v>
      </x:c>
      <x:c r="AA720" s="35" t="str">
        <x:v>Sep'26</x:v>
      </x:c>
      <x:c r="AB720" s="35" t="str">
        <x:v>22 - 28</x:v>
      </x:c>
      <x:c r="AC720" s="35" t="str">
        <x:v>Week 4 of Sep 2026</x:v>
      </x:c>
      <x:c r="AD720" s="35" t="str">
        <x:v>Continue</x:v>
      </x:c>
      <x:c r="AE720" s="35" t="str"/>
      <x:c r="AF720" s="36" t="n">
        <x:v>62</x:v>
      </x:c>
      <x:c r="AG720" s="36" t="n">
        <x:v>21</x:v>
      </x:c>
      <x:c r="AH720" s="38" t="n">
        <x:f>IFERROR(AG720/AF720,0)</x:f>
        <x:v>0.3387096774193548</x:v>
      </x:c>
      <x:c r="AI720" s="36" t="n">
        <x:v>14</x:v>
      </x:c>
      <x:c r="AJ720" s="38" t="n">
        <x:f>IFERROR(AI720/AG720,0)</x:f>
        <x:v>0.6666666666666666</x:v>
      </x:c>
      <x:c r="AK720" s="36" t="n">
        <x:v>5</x:v>
      </x:c>
      <x:c r="AL720" s="36" t="n">
        <x:v>7</x:v>
      </x:c>
      <x:c r="AM720" s="36" t="n">
        <x:v>1</x:v>
      </x:c>
      <x:c r="AN720" s="38" t="n">
        <x:f>IFERROR(AL720/AG720,0)</x:f>
        <x:v>0.3333333333333333</x:v>
      </x:c>
      <x:c r="AO720" s="36" t="n">
        <x:f>BK719</x:f>
        <x:v>48</x:v>
      </x:c>
      <x:c r="AP720" s="36" t="n">
        <x:f>BL719</x:f>
        <x:v>14</x:v>
      </x:c>
      <x:c r="AQ720" s="36" t="n">
        <x:f>BM719</x:f>
        <x:v>45</x:v>
      </x:c>
      <x:c r="AR720" s="36" t="n">
        <x:f>BN719</x:f>
        <x:v>42</x:v>
      </x:c>
      <x:c r="AS720" s="36" t="n">
        <x:f>BO719</x:f>
        <x:v>45</x:v>
      </x:c>
      <x:c r="AT720" s="36" t="n">
        <x:f>BP719</x:f>
        <x:v>56</x:v>
      </x:c>
      <x:c r="AU720" s="36" t="n">
        <x:f>BQ719</x:f>
        <x:v>50</x:v>
      </x:c>
      <x:c r="AV720" s="36" t="n">
        <x:f>BR719</x:f>
        <x:v>54</x:v>
      </x:c>
      <x:c r="AW720" s="36" t="n">
        <x:f>BS719</x:f>
        <x:v>54</x:v>
      </x:c>
      <x:c r="AX720" s="36" t="n">
        <x:f>BT719</x:f>
        <x:v>46</x:v>
      </x:c>
      <x:c r="AY720" s="36" t="n">
        <x:f>SUM(AO720:AX720)</x:f>
        <x:v>454</x:v>
      </x:c>
      <x:c r="AZ720" s="36" t="n">
        <x:v>17</x:v>
      </x:c>
      <x:c r="BA720" s="36" t="n">
        <x:v>0</x:v>
      </x:c>
      <x:c r="BB720" s="36" t="n">
        <x:v>0</x:v>
      </x:c>
      <x:c r="BC720" s="36" t="n">
        <x:v>0</x:v>
      </x:c>
      <x:c r="BD720" s="36" t="n">
        <x:v>0</x:v>
      </x:c>
      <x:c r="BE720" s="36" t="n">
        <x:v>0</x:v>
      </x:c>
      <x:c r="BF720" s="36" t="n">
        <x:v>23</x:v>
      </x:c>
      <x:c r="BG720" s="36" t="n">
        <x:v>0</x:v>
      </x:c>
      <x:c r="BH720" s="36" t="n">
        <x:v>0</x:v>
      </x:c>
      <x:c r="BI720" s="36" t="n">
        <x:v>0</x:v>
      </x:c>
      <x:c r="BJ720" s="36"/>
      <x:c r="BK720" s="36" t="n">
        <x:f>MAX(0,AO720+AZ720-BV720)</x:f>
        <x:v>64</x:v>
      </x:c>
      <x:c r="BL720" s="36" t="n">
        <x:f>MAX(0,AP720+BA720-BW720)</x:f>
        <x:v>13</x:v>
      </x:c>
      <x:c r="BM720" s="36" t="n">
        <x:f>MAX(0,AQ720+BB720-BX720)</x:f>
        <x:v>44</x:v>
      </x:c>
      <x:c r="BN720" s="36" t="n">
        <x:f>MAX(0,AR720+BC720-BY720)</x:f>
        <x:v>41</x:v>
      </x:c>
      <x:c r="BO720" s="36" t="n">
        <x:f>MAX(0,AS720+BD720-BZ720)</x:f>
        <x:v>43</x:v>
      </x:c>
      <x:c r="BP720" s="36" t="n">
        <x:f>MAX(0,AT720+BE720-CA720)</x:f>
        <x:v>54</x:v>
      </x:c>
      <x:c r="BQ720" s="36" t="n">
        <x:f>MAX(0,AU720+BF720-CB720)</x:f>
        <x:v>72</x:v>
      </x:c>
      <x:c r="BR720" s="36" t="n">
        <x:f>MAX(0,AV720+BG720-CC720)</x:f>
        <x:v>53</x:v>
      </x:c>
      <x:c r="BS720" s="36" t="n">
        <x:f>MAX(0,AW720+BH720-CD720)</x:f>
        <x:v>53</x:v>
      </x:c>
      <x:c r="BT720" s="36" t="n">
        <x:f>MAX(0,AX720+BI720-CE720)</x:f>
        <x:v>45</x:v>
      </x:c>
      <x:c r="BU720" s="36" t="n">
        <x:f>SUM(BK720:BT720)</x:f>
        <x:v>482</x:v>
      </x:c>
      <x:c r="BV720" s="36" t="n">
        <x:v>1</x:v>
      </x:c>
      <x:c r="BW720" s="36" t="n">
        <x:v>1</x:v>
      </x:c>
      <x:c r="BX720" s="36" t="n">
        <x:v>1</x:v>
      </x:c>
      <x:c r="BY720" s="36" t="n">
        <x:v>1</x:v>
      </x:c>
      <x:c r="BZ720" s="36" t="n">
        <x:v>2</x:v>
      </x:c>
      <x:c r="CA720" s="36" t="n">
        <x:v>2</x:v>
      </x:c>
      <x:c r="CB720" s="36" t="n">
        <x:v>1</x:v>
      </x:c>
      <x:c r="CC720" s="36" t="n">
        <x:v>1</x:v>
      </x:c>
      <x:c r="CD720" s="36" t="n">
        <x:v>1</x:v>
      </x:c>
      <x:c r="CE720" s="36" t="n">
        <x:v>1</x:v>
      </x:c>
      <x:c r="CF720" s="36"/>
      <x:c r="CG720" s="36" t="n">
        <x:f>SUM(BV720,BW720,BX720,BY720)</x:f>
        <x:v>4</x:v>
      </x:c>
      <x:c r="CH720" s="36" t="n">
        <x:f>SUM(BZ720,CA720)</x:f>
        <x:v>4</x:v>
      </x:c>
      <x:c r="CI720" s="36" t="n">
        <x:f>SUM(CB720)</x:f>
        <x:v>1</x:v>
      </x:c>
      <x:c r="CJ720" s="36" t="n">
        <x:f>SUM(CC720,CD720)</x:f>
        <x:v>2</x:v>
      </x:c>
      <x:c r="CK720" s="36" t="n">
        <x:f>SUM(CE720)</x:f>
        <x:v>1</x:v>
      </x:c>
      <x:c r="CL720" s="36" t="n">
        <x:f>SUM(CG720:CK720)</x:f>
        <x:v>12</x:v>
      </x:c>
      <x:c r="CM720" s="39" t="n">
        <x:f>SUM(BV720*1,BW720*1,BX720*1,BY720*1)</x:f>
        <x:v>4</x:v>
      </x:c>
      <x:c r="CN720" s="39" t="n">
        <x:f>SUM(BZ720*0.324,CA720*0.416)</x:f>
        <x:v>1.48</x:v>
      </x:c>
      <x:c r="CO720" s="39" t="n">
        <x:f>SUM(CB720*0.75)</x:f>
        <x:v>0.75</x:v>
      </x:c>
      <x:c r="CP720" s="39" t="n">
        <x:f>SUM(CC720*0.325,CD720*0.2)</x:f>
        <x:v>0.525</x:v>
      </x:c>
      <x:c r="CQ720" s="39" t="n">
        <x:f>SUM(CE720*0.24)</x:f>
        <x:v>0.24</x:v>
      </x:c>
      <x:c r="CR720" s="39" t="n">
        <x:f>SUM(CM720:CQ720)</x:f>
        <x:v>6.995000000000001</x:v>
      </x:c>
      <x:c r="CS720" s="36" t="n">
        <x:f>SUM(CG720:CH720)</x:f>
        <x:v>8</x:v>
      </x:c>
      <x:c r="CT720" s="36" t="str"/>
      <x:c r="CU720" s="36" t="n">
        <x:f>MIN(AG720,CG720)</x:f>
        <x:v>4</x:v>
      </x:c>
      <x:c r="CV720" s="36" t="n">
        <x:f>MIN(AG720,CH720)</x:f>
        <x:v>4</x:v>
      </x:c>
      <x:c r="CW720" s="36" t="n">
        <x:f>MIN(AG720,CI720)</x:f>
        <x:v>1</x:v>
      </x:c>
      <x:c r="CX720" s="36" t="n">
        <x:f>MIN(AG720,CJ720)</x:f>
        <x:v>2</x:v>
      </x:c>
      <x:c r="CY720" s="36" t="n">
        <x:f>MIN(AG720,CK720)</x:f>
        <x:v>1</x:v>
      </x:c>
    </x:row>
    <x:row r="721" ht="18" customHeight="1">
      <x:c r="A721" s="35" t="str">
        <x:v>Area TWT-03</x:v>
      </x:c>
      <x:c r="B721" s="35" t="str">
        <x:v>Area Lead TWT-03</x:v>
      </x:c>
      <x:c r="C721" s="35" t="str">
        <x:v>Field Lead TWT-06</x:v>
      </x:c>
      <x:c r="D721" s="35" t="str">
        <x:v>City TWT-F</x:v>
      </x:c>
      <x:c r="E721" s="35" t="n">
        <x:v>5</x:v>
      </x:c>
      <x:c r="F721" s="35" t="n">
        <x:v>24</x:v>
      </x:c>
      <x:c r="G721" s="35" t="n">
        <x:v>1</x:v>
      </x:c>
      <x:c r="H721" s="35" t="str">
        <x:v>Promoter</x:v>
      </x:c>
      <x:c r="I721" s="35" t="str">
        <x:v>Agency TWT-02</x:v>
      </x:c>
      <x:c r="J721" s="35" t="str">
        <x:v>PR-TWT-010</x:v>
      </x:c>
      <x:c r="K721" s="35" t="str">
        <x:v>Masked Promoter TWT-010</x:v>
      </x:c>
      <x:c r="L721" s="35" t="str">
        <x:v>9XXXX10010</x:v>
      </x:c>
      <x:c r="M721" s="37" t="n">
        <x:v>46184</x:v>
      </x:c>
      <x:c r="N721" s="35" t="str">
        <x:v>Cohort 2</x:v>
      </x:c>
      <x:c r="O721" s="35" t="str">
        <x:v>DIST-TWT-03</x:v>
      </x:c>
      <x:c r="P721" s="35" t="str">
        <x:v>Masked Distributor TWT-03</x:v>
      </x:c>
      <x:c r="Q721" s="35" t="str">
        <x:v>P-TWT-030</x:v>
      </x:c>
      <x:c r="R721" s="35" t="str">
        <x:v>TWT-030</x:v>
      </x:c>
      <x:c r="S721" s="35" t="str">
        <x:v>Masked Store TWT-030</x:v>
      </x:c>
      <x:c r="T721" s="35" t="str">
        <x:v>XX1030</x:v>
      </x:c>
      <x:c r="U721" s="35" t="str">
        <x:v>Supermarket</x:v>
      </x:c>
      <x:c r="V721" s="35" t="str">
        <x:v>Masked</x:v>
      </x:c>
      <x:c r="W721" s="35" t="str">
        <x:v>Masked</x:v>
      </x:c>
      <x:c r="X721" s="37" t="n">
        <x:v>46214</x:v>
      </x:c>
      <x:c r="Y721" s="37" t="n">
        <x:v>46288</x:v>
      </x:c>
      <x:c r="Z721" s="35" t="str">
        <x:v>W04</x:v>
      </x:c>
      <x:c r="AA721" s="35" t="str">
        <x:v>Sep'26</x:v>
      </x:c>
      <x:c r="AB721" s="35" t="str">
        <x:v>22 - 28</x:v>
      </x:c>
      <x:c r="AC721" s="35" t="str">
        <x:v>Week 4 of Sep 2026</x:v>
      </x:c>
      <x:c r="AD721" s="35" t="str">
        <x:v>Continue</x:v>
      </x:c>
      <x:c r="AE721" s="35" t="str"/>
      <x:c r="AF721" s="36" t="n">
        <x:v>60</x:v>
      </x:c>
      <x:c r="AG721" s="36" t="n">
        <x:v>24</x:v>
      </x:c>
      <x:c r="AH721" s="38" t="n">
        <x:f>IFERROR(AG721/AF721,0)</x:f>
        <x:v>0.4</x:v>
      </x:c>
      <x:c r="AI721" s="36" t="n">
        <x:v>21</x:v>
      </x:c>
      <x:c r="AJ721" s="38" t="n">
        <x:f>IFERROR(AI721/AG721,0)</x:f>
        <x:v>0.875</x:v>
      </x:c>
      <x:c r="AK721" s="36" t="n">
        <x:v>7</x:v>
      </x:c>
      <x:c r="AL721" s="36" t="n">
        <x:v>11</x:v>
      </x:c>
      <x:c r="AM721" s="36" t="n">
        <x:v>1</x:v>
      </x:c>
      <x:c r="AN721" s="38" t="n">
        <x:f>IFERROR(AL721/AG721,0)</x:f>
        <x:v>0.4583333333333333</x:v>
      </x:c>
      <x:c r="AO721" s="36" t="n">
        <x:f>BK720</x:f>
        <x:v>64</x:v>
      </x:c>
      <x:c r="AP721" s="36" t="n">
        <x:f>BL720</x:f>
        <x:v>13</x:v>
      </x:c>
      <x:c r="AQ721" s="36" t="n">
        <x:f>BM720</x:f>
        <x:v>44</x:v>
      </x:c>
      <x:c r="AR721" s="36" t="n">
        <x:f>BN720</x:f>
        <x:v>41</x:v>
      </x:c>
      <x:c r="AS721" s="36" t="n">
        <x:f>BO720</x:f>
        <x:v>43</x:v>
      </x:c>
      <x:c r="AT721" s="36" t="n">
        <x:f>BP720</x:f>
        <x:v>54</x:v>
      </x:c>
      <x:c r="AU721" s="36" t="n">
        <x:f>BQ720</x:f>
        <x:v>72</x:v>
      </x:c>
      <x:c r="AV721" s="36" t="n">
        <x:f>BR720</x:f>
        <x:v>53</x:v>
      </x:c>
      <x:c r="AW721" s="36" t="n">
        <x:f>BS720</x:f>
        <x:v>53</x:v>
      </x:c>
      <x:c r="AX721" s="36" t="n">
        <x:f>BT720</x:f>
        <x:v>45</x:v>
      </x:c>
      <x:c r="AY721" s="36" t="n">
        <x:f>SUM(AO721:AX721)</x:f>
        <x:v>482</x:v>
      </x:c>
      <x:c r="AZ721" s="36" t="n">
        <x:v>0</x:v>
      </x:c>
      <x:c r="BA721" s="36" t="n">
        <x:v>22</x:v>
      </x:c>
      <x:c r="BB721" s="36" t="n">
        <x:v>0</x:v>
      </x:c>
      <x:c r="BC721" s="36" t="n">
        <x:v>0</x:v>
      </x:c>
      <x:c r="BD721" s="36" t="n">
        <x:v>0</x:v>
      </x:c>
      <x:c r="BE721" s="36" t="n">
        <x:v>0</x:v>
      </x:c>
      <x:c r="BF721" s="36" t="n">
        <x:v>0</x:v>
      </x:c>
      <x:c r="BG721" s="36" t="n">
        <x:v>21</x:v>
      </x:c>
      <x:c r="BH721" s="36" t="n">
        <x:v>0</x:v>
      </x:c>
      <x:c r="BI721" s="36" t="n">
        <x:v>0</x:v>
      </x:c>
      <x:c r="BJ721" s="36"/>
      <x:c r="BK721" s="36" t="n">
        <x:f>MAX(0,AO721+AZ721-BV721)</x:f>
        <x:v>63</x:v>
      </x:c>
      <x:c r="BL721" s="36" t="n">
        <x:f>MAX(0,AP721+BA721-BW721)</x:f>
        <x:v>34</x:v>
      </x:c>
      <x:c r="BM721" s="36" t="n">
        <x:f>MAX(0,AQ721+BB721-BX721)</x:f>
        <x:v>43</x:v>
      </x:c>
      <x:c r="BN721" s="36" t="n">
        <x:f>MAX(0,AR721+BC721-BY721)</x:f>
        <x:v>40</x:v>
      </x:c>
      <x:c r="BO721" s="36" t="n">
        <x:f>MAX(0,AS721+BD721-BZ721)</x:f>
        <x:v>42</x:v>
      </x:c>
      <x:c r="BP721" s="36" t="n">
        <x:f>MAX(0,AT721+BE721-CA721)</x:f>
        <x:v>52</x:v>
      </x:c>
      <x:c r="BQ721" s="36" t="n">
        <x:f>MAX(0,AU721+BF721-CB721)</x:f>
        <x:v>70</x:v>
      </x:c>
      <x:c r="BR721" s="36" t="n">
        <x:f>MAX(0,AV721+BG721-CC721)</x:f>
        <x:v>72</x:v>
      </x:c>
      <x:c r="BS721" s="36" t="n">
        <x:f>MAX(0,AW721+BH721-CD721)</x:f>
        <x:v>52</x:v>
      </x:c>
      <x:c r="BT721" s="36" t="n">
        <x:f>MAX(0,AX721+BI721-CE721)</x:f>
        <x:v>44</x:v>
      </x:c>
      <x:c r="BU721" s="36" t="n">
        <x:f>SUM(BK721:BT721)</x:f>
        <x:v>512</x:v>
      </x:c>
      <x:c r="BV721" s="36" t="n">
        <x:v>1</x:v>
      </x:c>
      <x:c r="BW721" s="36" t="n">
        <x:v>1</x:v>
      </x:c>
      <x:c r="BX721" s="36" t="n">
        <x:v>1</x:v>
      </x:c>
      <x:c r="BY721" s="36" t="n">
        <x:v>1</x:v>
      </x:c>
      <x:c r="BZ721" s="36" t="n">
        <x:v>1</x:v>
      </x:c>
      <x:c r="CA721" s="36" t="n">
        <x:v>2</x:v>
      </x:c>
      <x:c r="CB721" s="36" t="n">
        <x:v>2</x:v>
      </x:c>
      <x:c r="CC721" s="36" t="n">
        <x:v>2</x:v>
      </x:c>
      <x:c r="CD721" s="36" t="n">
        <x:v>1</x:v>
      </x:c>
      <x:c r="CE721" s="36" t="n">
        <x:v>1</x:v>
      </x:c>
      <x:c r="CF721" s="36"/>
      <x:c r="CG721" s="36" t="n">
        <x:f>SUM(BV721,BW721,BX721,BY721)</x:f>
        <x:v>4</x:v>
      </x:c>
      <x:c r="CH721" s="36" t="n">
        <x:f>SUM(BZ721,CA721)</x:f>
        <x:v>3</x:v>
      </x:c>
      <x:c r="CI721" s="36" t="n">
        <x:f>SUM(CB721)</x:f>
        <x:v>2</x:v>
      </x:c>
      <x:c r="CJ721" s="36" t="n">
        <x:f>SUM(CC721,CD721)</x:f>
        <x:v>3</x:v>
      </x:c>
      <x:c r="CK721" s="36" t="n">
        <x:f>SUM(CE721)</x:f>
        <x:v>1</x:v>
      </x:c>
      <x:c r="CL721" s="36" t="n">
        <x:f>SUM(CG721:CK721)</x:f>
        <x:v>13</x:v>
      </x:c>
      <x:c r="CM721" s="39" t="n">
        <x:f>SUM(BV721*1,BW721*1,BX721*1,BY721*1)</x:f>
        <x:v>4</x:v>
      </x:c>
      <x:c r="CN721" s="39" t="n">
        <x:f>SUM(BZ721*0.324,CA721*0.416)</x:f>
        <x:v>1.156</x:v>
      </x:c>
      <x:c r="CO721" s="39" t="n">
        <x:f>SUM(CB721*0.75)</x:f>
        <x:v>1.5</x:v>
      </x:c>
      <x:c r="CP721" s="39" t="n">
        <x:f>SUM(CC721*0.325,CD721*0.2)</x:f>
        <x:v>0.8500000000000001</x:v>
      </x:c>
      <x:c r="CQ721" s="39" t="n">
        <x:f>SUM(CE721*0.24)</x:f>
        <x:v>0.24</x:v>
      </x:c>
      <x:c r="CR721" s="39" t="n">
        <x:f>SUM(CM721:CQ721)</x:f>
        <x:v>7.746</x:v>
      </x:c>
      <x:c r="CS721" s="36" t="n">
        <x:f>SUM(CG721:CH721)</x:f>
        <x:v>7</x:v>
      </x:c>
      <x:c r="CT721" s="36" t="str"/>
      <x:c r="CU721" s="36" t="n">
        <x:f>MIN(AG721,CG721)</x:f>
        <x:v>4</x:v>
      </x:c>
      <x:c r="CV721" s="36" t="n">
        <x:f>MIN(AG721,CH721)</x:f>
        <x:v>3</x:v>
      </x:c>
      <x:c r="CW721" s="36" t="n">
        <x:f>MIN(AG721,CI721)</x:f>
        <x:v>2</x:v>
      </x:c>
      <x:c r="CX721" s="36" t="n">
        <x:f>MIN(AG721,CJ721)</x:f>
        <x:v>3</x:v>
      </x:c>
      <x:c r="CY721" s="36" t="n">
        <x:f>MIN(AG721,CK721)</x:f>
        <x:v>1</x:v>
      </x:c>
    </x:row>
    <x:row r="722" ht="18" customHeight="1">
      <x:c r="A722" s="35" t="str">
        <x:v>Area TWT-03</x:v>
      </x:c>
      <x:c r="B722" s="35" t="str">
        <x:v>Area Lead TWT-03</x:v>
      </x:c>
      <x:c r="C722" s="35" t="str">
        <x:v>Field Lead TWT-06</x:v>
      </x:c>
      <x:c r="D722" s="35" t="str">
        <x:v>City TWT-F</x:v>
      </x:c>
      <x:c r="E722" s="35" t="n">
        <x:v>5</x:v>
      </x:c>
      <x:c r="F722" s="35" t="n">
        <x:v>24</x:v>
      </x:c>
      <x:c r="G722" s="35" t="n">
        <x:v>1</x:v>
      </x:c>
      <x:c r="H722" s="35" t="str">
        <x:v>Promoter</x:v>
      </x:c>
      <x:c r="I722" s="35" t="str">
        <x:v>Agency TWT-02</x:v>
      </x:c>
      <x:c r="J722" s="35" t="str">
        <x:v>PR-TWT-010</x:v>
      </x:c>
      <x:c r="K722" s="35" t="str">
        <x:v>Masked Promoter TWT-010</x:v>
      </x:c>
      <x:c r="L722" s="35" t="str">
        <x:v>9XXXX10010</x:v>
      </x:c>
      <x:c r="M722" s="37" t="n">
        <x:v>46184</x:v>
      </x:c>
      <x:c r="N722" s="35" t="str">
        <x:v>Cohort 2</x:v>
      </x:c>
      <x:c r="O722" s="35" t="str">
        <x:v>DIST-TWT-03</x:v>
      </x:c>
      <x:c r="P722" s="35" t="str">
        <x:v>Masked Distributor TWT-03</x:v>
      </x:c>
      <x:c r="Q722" s="35" t="str">
        <x:v>P-TWT-030</x:v>
      </x:c>
      <x:c r="R722" s="35" t="str">
        <x:v>TWT-030</x:v>
      </x:c>
      <x:c r="S722" s="35" t="str">
        <x:v>Masked Store TWT-030</x:v>
      </x:c>
      <x:c r="T722" s="35" t="str">
        <x:v>XX1030</x:v>
      </x:c>
      <x:c r="U722" s="35" t="str">
        <x:v>Supermarket</x:v>
      </x:c>
      <x:c r="V722" s="35" t="str">
        <x:v>Masked</x:v>
      </x:c>
      <x:c r="W722" s="35" t="str">
        <x:v>Masked</x:v>
      </x:c>
      <x:c r="X722" s="37" t="n">
        <x:v>46214</x:v>
      </x:c>
      <x:c r="Y722" s="37" t="n">
        <x:v>46289</x:v>
      </x:c>
      <x:c r="Z722" s="35" t="str">
        <x:v>W04</x:v>
      </x:c>
      <x:c r="AA722" s="35" t="str">
        <x:v>Sep'26</x:v>
      </x:c>
      <x:c r="AB722" s="35" t="str">
        <x:v>22 - 28</x:v>
      </x:c>
      <x:c r="AC722" s="35" t="str">
        <x:v>Week 4 of Sep 2026</x:v>
      </x:c>
      <x:c r="AD722" s="35" t="str">
        <x:v>Continue</x:v>
      </x:c>
      <x:c r="AE722" s="35" t="str"/>
      <x:c r="AF722" s="36" t="n">
        <x:v>71</x:v>
      </x:c>
      <x:c r="AG722" s="36" t="n">
        <x:v>32</x:v>
      </x:c>
      <x:c r="AH722" s="38" t="n">
        <x:f>IFERROR(AG722/AF722,0)</x:f>
        <x:v>0.4507042253521127</x:v>
      </x:c>
      <x:c r="AI722" s="36" t="n">
        <x:v>25</x:v>
      </x:c>
      <x:c r="AJ722" s="38" t="n">
        <x:f>IFERROR(AI722/AG722,0)</x:f>
        <x:v>0.78125</x:v>
      </x:c>
      <x:c r="AK722" s="36" t="n">
        <x:v>10</x:v>
      </x:c>
      <x:c r="AL722" s="36" t="n">
        <x:v>17</x:v>
      </x:c>
      <x:c r="AM722" s="36" t="n">
        <x:v>1</x:v>
      </x:c>
      <x:c r="AN722" s="38" t="n">
        <x:f>IFERROR(AL722/AG722,0)</x:f>
        <x:v>0.53125</x:v>
      </x:c>
      <x:c r="AO722" s="36" t="n">
        <x:f>BK721</x:f>
        <x:v>63</x:v>
      </x:c>
      <x:c r="AP722" s="36" t="n">
        <x:f>BL721</x:f>
        <x:v>34</x:v>
      </x:c>
      <x:c r="AQ722" s="36" t="n">
        <x:f>BM721</x:f>
        <x:v>43</x:v>
      </x:c>
      <x:c r="AR722" s="36" t="n">
        <x:f>BN721</x:f>
        <x:v>40</x:v>
      </x:c>
      <x:c r="AS722" s="36" t="n">
        <x:f>BO721</x:f>
        <x:v>42</x:v>
      </x:c>
      <x:c r="AT722" s="36" t="n">
        <x:f>BP721</x:f>
        <x:v>52</x:v>
      </x:c>
      <x:c r="AU722" s="36" t="n">
        <x:f>BQ721</x:f>
        <x:v>70</x:v>
      </x:c>
      <x:c r="AV722" s="36" t="n">
        <x:f>BR721</x:f>
        <x:v>72</x:v>
      </x:c>
      <x:c r="AW722" s="36" t="n">
        <x:f>BS721</x:f>
        <x:v>52</x:v>
      </x:c>
      <x:c r="AX722" s="36" t="n">
        <x:f>BT721</x:f>
        <x:v>44</x:v>
      </x:c>
      <x:c r="AY722" s="36" t="n">
        <x:f>SUM(AO722:AX722)</x:f>
        <x:v>512</x:v>
      </x:c>
      <x:c r="AZ722" s="36" t="n">
        <x:v>0</x:v>
      </x:c>
      <x:c r="BA722" s="36" t="n">
        <x:v>0</x:v>
      </x:c>
      <x:c r="BB722" s="36" t="n">
        <x:v>14</x:v>
      </x:c>
      <x:c r="BC722" s="36" t="n">
        <x:v>0</x:v>
      </x:c>
      <x:c r="BD722" s="36" t="n">
        <x:v>0</x:v>
      </x:c>
      <x:c r="BE722" s="36" t="n">
        <x:v>0</x:v>
      </x:c>
      <x:c r="BF722" s="36" t="n">
        <x:v>0</x:v>
      </x:c>
      <x:c r="BG722" s="36" t="n">
        <x:v>0</x:v>
      </x:c>
      <x:c r="BH722" s="36" t="n">
        <x:v>19</x:v>
      </x:c>
      <x:c r="BI722" s="36" t="n">
        <x:v>0</x:v>
      </x:c>
      <x:c r="BJ722" s="36"/>
      <x:c r="BK722" s="36" t="n">
        <x:f>MAX(0,AO722+AZ722-BV722)</x:f>
        <x:v>62</x:v>
      </x:c>
      <x:c r="BL722" s="36" t="n">
        <x:f>MAX(0,AP722+BA722-BW722)</x:f>
        <x:v>33</x:v>
      </x:c>
      <x:c r="BM722" s="36" t="n">
        <x:f>MAX(0,AQ722+BB722-BX722)</x:f>
        <x:v>56</x:v>
      </x:c>
      <x:c r="BN722" s="36" t="n">
        <x:f>MAX(0,AR722+BC722-BY722)</x:f>
        <x:v>39</x:v>
      </x:c>
      <x:c r="BO722" s="36" t="n">
        <x:f>MAX(0,AS722+BD722-BZ722)</x:f>
        <x:v>40</x:v>
      </x:c>
      <x:c r="BP722" s="36" t="n">
        <x:f>MAX(0,AT722+BE722-CA722)</x:f>
        <x:v>50</x:v>
      </x:c>
      <x:c r="BQ722" s="36" t="n">
        <x:f>MAX(0,AU722+BF722-CB722)</x:f>
        <x:v>69</x:v>
      </x:c>
      <x:c r="BR722" s="36" t="n">
        <x:f>MAX(0,AV722+BG722-CC722)</x:f>
        <x:v>71</x:v>
      </x:c>
      <x:c r="BS722" s="36" t="n">
        <x:f>MAX(0,AW722+BH722-CD722)</x:f>
        <x:v>70</x:v>
      </x:c>
      <x:c r="BT722" s="36" t="n">
        <x:f>MAX(0,AX722+BI722-CE722)</x:f>
        <x:v>42</x:v>
      </x:c>
      <x:c r="BU722" s="36" t="n">
        <x:f>SUM(BK722:BT722)</x:f>
        <x:v>532</x:v>
      </x:c>
      <x:c r="BV722" s="36" t="n">
        <x:v>1</x:v>
      </x:c>
      <x:c r="BW722" s="36" t="n">
        <x:v>1</x:v>
      </x:c>
      <x:c r="BX722" s="36" t="n">
        <x:v>1</x:v>
      </x:c>
      <x:c r="BY722" s="36" t="n">
        <x:v>1</x:v>
      </x:c>
      <x:c r="BZ722" s="36" t="n">
        <x:v>2</x:v>
      </x:c>
      <x:c r="CA722" s="36" t="n">
        <x:v>2</x:v>
      </x:c>
      <x:c r="CB722" s="36" t="n">
        <x:v>1</x:v>
      </x:c>
      <x:c r="CC722" s="36" t="n">
        <x:v>1</x:v>
      </x:c>
      <x:c r="CD722" s="36" t="n">
        <x:v>1</x:v>
      </x:c>
      <x:c r="CE722" s="36" t="n">
        <x:v>2</x:v>
      </x:c>
      <x:c r="CF722" s="36"/>
      <x:c r="CG722" s="36" t="n">
        <x:f>SUM(BV722,BW722,BX722,BY722)</x:f>
        <x:v>4</x:v>
      </x:c>
      <x:c r="CH722" s="36" t="n">
        <x:f>SUM(BZ722,CA722)</x:f>
        <x:v>4</x:v>
      </x:c>
      <x:c r="CI722" s="36" t="n">
        <x:f>SUM(CB722)</x:f>
        <x:v>1</x:v>
      </x:c>
      <x:c r="CJ722" s="36" t="n">
        <x:f>SUM(CC722,CD722)</x:f>
        <x:v>2</x:v>
      </x:c>
      <x:c r="CK722" s="36" t="n">
        <x:f>SUM(CE722)</x:f>
        <x:v>2</x:v>
      </x:c>
      <x:c r="CL722" s="36" t="n">
        <x:f>SUM(CG722:CK722)</x:f>
        <x:v>13</x:v>
      </x:c>
      <x:c r="CM722" s="39" t="n">
        <x:f>SUM(BV722*1,BW722*1,BX722*1,BY722*1)</x:f>
        <x:v>4</x:v>
      </x:c>
      <x:c r="CN722" s="39" t="n">
        <x:f>SUM(BZ722*0.324,CA722*0.416)</x:f>
        <x:v>1.48</x:v>
      </x:c>
      <x:c r="CO722" s="39" t="n">
        <x:f>SUM(CB722*0.75)</x:f>
        <x:v>0.75</x:v>
      </x:c>
      <x:c r="CP722" s="39" t="n">
        <x:f>SUM(CC722*0.325,CD722*0.2)</x:f>
        <x:v>0.525</x:v>
      </x:c>
      <x:c r="CQ722" s="39" t="n">
        <x:f>SUM(CE722*0.24)</x:f>
        <x:v>0.48</x:v>
      </x:c>
      <x:c r="CR722" s="39" t="n">
        <x:f>SUM(CM722:CQ722)</x:f>
        <x:v>7.235000000000001</x:v>
      </x:c>
      <x:c r="CS722" s="36" t="n">
        <x:f>SUM(CG722:CH722)</x:f>
        <x:v>8</x:v>
      </x:c>
      <x:c r="CT722" s="36" t="str"/>
      <x:c r="CU722" s="36" t="n">
        <x:f>MIN(AG722,CG722)</x:f>
        <x:v>4</x:v>
      </x:c>
      <x:c r="CV722" s="36" t="n">
        <x:f>MIN(AG722,CH722)</x:f>
        <x:v>4</x:v>
      </x:c>
      <x:c r="CW722" s="36" t="n">
        <x:f>MIN(AG722,CI722)</x:f>
        <x:v>1</x:v>
      </x:c>
      <x:c r="CX722" s="36" t="n">
        <x:f>MIN(AG722,CJ722)</x:f>
        <x:v>2</x:v>
      </x:c>
      <x:c r="CY722" s="36" t="n">
        <x:f>MIN(AG722,CK722)</x:f>
        <x:v>2</x:v>
      </x:c>
    </x:row>
    <x:row r="723" ht="18" customHeight="1">
      <x:c r="A723" s="35" t="str">
        <x:v>Area TWT-03</x:v>
      </x:c>
      <x:c r="B723" s="35" t="str">
        <x:v>Area Lead TWT-03</x:v>
      </x:c>
      <x:c r="C723" s="35" t="str">
        <x:v>Field Lead TWT-06</x:v>
      </x:c>
      <x:c r="D723" s="35" t="str">
        <x:v>City TWT-F</x:v>
      </x:c>
      <x:c r="E723" s="35" t="n">
        <x:v>5</x:v>
      </x:c>
      <x:c r="F723" s="35" t="n">
        <x:v>24</x:v>
      </x:c>
      <x:c r="G723" s="35" t="n">
        <x:v>1</x:v>
      </x:c>
      <x:c r="H723" s="35" t="str">
        <x:v>Promoter</x:v>
      </x:c>
      <x:c r="I723" s="35" t="str">
        <x:v>Agency TWT-02</x:v>
      </x:c>
      <x:c r="J723" s="35" t="str">
        <x:v>PR-TWT-010</x:v>
      </x:c>
      <x:c r="K723" s="35" t="str">
        <x:v>Masked Promoter TWT-010</x:v>
      </x:c>
      <x:c r="L723" s="35" t="str">
        <x:v>9XXXX10010</x:v>
      </x:c>
      <x:c r="M723" s="37" t="n">
        <x:v>46184</x:v>
      </x:c>
      <x:c r="N723" s="35" t="str">
        <x:v>Cohort 2</x:v>
      </x:c>
      <x:c r="O723" s="35" t="str">
        <x:v>DIST-TWT-03</x:v>
      </x:c>
      <x:c r="P723" s="35" t="str">
        <x:v>Masked Distributor TWT-03</x:v>
      </x:c>
      <x:c r="Q723" s="35" t="str">
        <x:v>P-TWT-030</x:v>
      </x:c>
      <x:c r="R723" s="35" t="str">
        <x:v>TWT-030</x:v>
      </x:c>
      <x:c r="S723" s="35" t="str">
        <x:v>Masked Store TWT-030</x:v>
      </x:c>
      <x:c r="T723" s="35" t="str">
        <x:v>XX1030</x:v>
      </x:c>
      <x:c r="U723" s="35" t="str">
        <x:v>Supermarket</x:v>
      </x:c>
      <x:c r="V723" s="35" t="str">
        <x:v>Masked</x:v>
      </x:c>
      <x:c r="W723" s="35" t="str">
        <x:v>Masked</x:v>
      </x:c>
      <x:c r="X723" s="37" t="n">
        <x:v>46214</x:v>
      </x:c>
      <x:c r="Y723" s="37" t="n">
        <x:v>46290</x:v>
      </x:c>
      <x:c r="Z723" s="35" t="str">
        <x:v>W04</x:v>
      </x:c>
      <x:c r="AA723" s="35" t="str">
        <x:v>Sep'26</x:v>
      </x:c>
      <x:c r="AB723" s="35" t="str">
        <x:v>22 - 28</x:v>
      </x:c>
      <x:c r="AC723" s="35" t="str">
        <x:v>Week 4 of Sep 2026</x:v>
      </x:c>
      <x:c r="AD723" s="35" t="str">
        <x:v>Continue</x:v>
      </x:c>
      <x:c r="AE723" s="35" t="str"/>
      <x:c r="AF723" s="36" t="n">
        <x:v>64</x:v>
      </x:c>
      <x:c r="AG723" s="36" t="n">
        <x:v>22</x:v>
      </x:c>
      <x:c r="AH723" s="38" t="n">
        <x:f>IFERROR(AG723/AF723,0)</x:f>
        <x:v>0.34375</x:v>
      </x:c>
      <x:c r="AI723" s="36" t="n">
        <x:v>19</x:v>
      </x:c>
      <x:c r="AJ723" s="38" t="n">
        <x:f>IFERROR(AI723/AG723,0)</x:f>
        <x:v>0.8636363636363636</x:v>
      </x:c>
      <x:c r="AK723" s="36" t="n">
        <x:v>3</x:v>
      </x:c>
      <x:c r="AL723" s="36" t="n">
        <x:v>6</x:v>
      </x:c>
      <x:c r="AM723" s="36" t="n">
        <x:v>1</x:v>
      </x:c>
      <x:c r="AN723" s="38" t="n">
        <x:f>IFERROR(AL723/AG723,0)</x:f>
        <x:v>0.2727272727272727</x:v>
      </x:c>
      <x:c r="AO723" s="36" t="n">
        <x:f>BK722</x:f>
        <x:v>62</x:v>
      </x:c>
      <x:c r="AP723" s="36" t="n">
        <x:f>BL722</x:f>
        <x:v>33</x:v>
      </x:c>
      <x:c r="AQ723" s="36" t="n">
        <x:f>BM722</x:f>
        <x:v>56</x:v>
      </x:c>
      <x:c r="AR723" s="36" t="n">
        <x:f>BN722</x:f>
        <x:v>39</x:v>
      </x:c>
      <x:c r="AS723" s="36" t="n">
        <x:f>BO722</x:f>
        <x:v>40</x:v>
      </x:c>
      <x:c r="AT723" s="36" t="n">
        <x:f>BP722</x:f>
        <x:v>50</x:v>
      </x:c>
      <x:c r="AU723" s="36" t="n">
        <x:f>BQ722</x:f>
        <x:v>69</x:v>
      </x:c>
      <x:c r="AV723" s="36" t="n">
        <x:f>BR722</x:f>
        <x:v>71</x:v>
      </x:c>
      <x:c r="AW723" s="36" t="n">
        <x:f>BS722</x:f>
        <x:v>70</x:v>
      </x:c>
      <x:c r="AX723" s="36" t="n">
        <x:f>BT722</x:f>
        <x:v>42</x:v>
      </x:c>
      <x:c r="AY723" s="36" t="n">
        <x:f>SUM(AO723:AX723)</x:f>
        <x:v>532</x:v>
      </x:c>
      <x:c r="AZ723" s="36" t="n">
        <x:v>0</x:v>
      </x:c>
      <x:c r="BA723" s="36" t="n">
        <x:v>0</x:v>
      </x:c>
      <x:c r="BB723" s="36" t="n">
        <x:v>0</x:v>
      </x:c>
      <x:c r="BC723" s="36" t="n">
        <x:v>12</x:v>
      </x:c>
      <x:c r="BD723" s="36" t="n">
        <x:v>0</x:v>
      </x:c>
      <x:c r="BE723" s="36" t="n">
        <x:v>0</x:v>
      </x:c>
      <x:c r="BF723" s="36" t="n">
        <x:v>0</x:v>
      </x:c>
      <x:c r="BG723" s="36" t="n">
        <x:v>0</x:v>
      </x:c>
      <x:c r="BH723" s="36" t="n">
        <x:v>0</x:v>
      </x:c>
      <x:c r="BI723" s="36" t="n">
        <x:v>25</x:v>
      </x:c>
      <x:c r="BJ723" s="36"/>
      <x:c r="BK723" s="36" t="n">
        <x:f>MAX(0,AO723+AZ723-BV723)</x:f>
        <x:v>61</x:v>
      </x:c>
      <x:c r="BL723" s="36" t="n">
        <x:f>MAX(0,AP723+BA723-BW723)</x:f>
        <x:v>31</x:v>
      </x:c>
      <x:c r="BM723" s="36" t="n">
        <x:f>MAX(0,AQ723+BB723-BX723)</x:f>
        <x:v>55</x:v>
      </x:c>
      <x:c r="BN723" s="36" t="n">
        <x:f>MAX(0,AR723+BC723-BY723)</x:f>
        <x:v>50</x:v>
      </x:c>
      <x:c r="BO723" s="36" t="n">
        <x:f>MAX(0,AS723+BD723-BZ723)</x:f>
        <x:v>38</x:v>
      </x:c>
      <x:c r="BP723" s="36" t="n">
        <x:f>MAX(0,AT723+BE723-CA723)</x:f>
        <x:v>47</x:v>
      </x:c>
      <x:c r="BQ723" s="36" t="n">
        <x:f>MAX(0,AU723+BF723-CB723)</x:f>
        <x:v>68</x:v>
      </x:c>
      <x:c r="BR723" s="36" t="n">
        <x:f>MAX(0,AV723+BG723-CC723)</x:f>
        <x:v>69</x:v>
      </x:c>
      <x:c r="BS723" s="36" t="n">
        <x:f>MAX(0,AW723+BH723-CD723)</x:f>
        <x:v>69</x:v>
      </x:c>
      <x:c r="BT723" s="36" t="n">
        <x:f>MAX(0,AX723+BI723-CE723)</x:f>
        <x:v>65</x:v>
      </x:c>
      <x:c r="BU723" s="36" t="n">
        <x:f>SUM(BK723:BT723)</x:f>
        <x:v>553</x:v>
      </x:c>
      <x:c r="BV723" s="36" t="n">
        <x:v>1</x:v>
      </x:c>
      <x:c r="BW723" s="36" t="n">
        <x:v>2</x:v>
      </x:c>
      <x:c r="BX723" s="36" t="n">
        <x:v>1</x:v>
      </x:c>
      <x:c r="BY723" s="36" t="n">
        <x:v>1</x:v>
      </x:c>
      <x:c r="BZ723" s="36" t="n">
        <x:v>2</x:v>
      </x:c>
      <x:c r="CA723" s="36" t="n">
        <x:v>3</x:v>
      </x:c>
      <x:c r="CB723" s="36" t="n">
        <x:v>1</x:v>
      </x:c>
      <x:c r="CC723" s="36" t="n">
        <x:v>2</x:v>
      </x:c>
      <x:c r="CD723" s="36" t="n">
        <x:v>1</x:v>
      </x:c>
      <x:c r="CE723" s="36" t="n">
        <x:v>2</x:v>
      </x:c>
      <x:c r="CF723" s="36"/>
      <x:c r="CG723" s="36" t="n">
        <x:f>SUM(BV723,BW723,BX723,BY723)</x:f>
        <x:v>5</x:v>
      </x:c>
      <x:c r="CH723" s="36" t="n">
        <x:f>SUM(BZ723,CA723)</x:f>
        <x:v>5</x:v>
      </x:c>
      <x:c r="CI723" s="36" t="n">
        <x:f>SUM(CB723)</x:f>
        <x:v>1</x:v>
      </x:c>
      <x:c r="CJ723" s="36" t="n">
        <x:f>SUM(CC723,CD723)</x:f>
        <x:v>3</x:v>
      </x:c>
      <x:c r="CK723" s="36" t="n">
        <x:f>SUM(CE723)</x:f>
        <x:v>2</x:v>
      </x:c>
      <x:c r="CL723" s="36" t="n">
        <x:f>SUM(CG723:CK723)</x:f>
        <x:v>16</x:v>
      </x:c>
      <x:c r="CM723" s="39" t="n">
        <x:f>SUM(BV723*1,BW723*1,BX723*1,BY723*1)</x:f>
        <x:v>5</x:v>
      </x:c>
      <x:c r="CN723" s="39" t="n">
        <x:f>SUM(BZ723*0.324,CA723*0.416)</x:f>
        <x:v>1.896</x:v>
      </x:c>
      <x:c r="CO723" s="39" t="n">
        <x:f>SUM(CB723*0.75)</x:f>
        <x:v>0.75</x:v>
      </x:c>
      <x:c r="CP723" s="39" t="n">
        <x:f>SUM(CC723*0.325,CD723*0.2)</x:f>
        <x:v>0.8500000000000001</x:v>
      </x:c>
      <x:c r="CQ723" s="39" t="n">
        <x:f>SUM(CE723*0.24)</x:f>
        <x:v>0.48</x:v>
      </x:c>
      <x:c r="CR723" s="39" t="n">
        <x:f>SUM(CM723:CQ723)</x:f>
        <x:v>8.976</x:v>
      </x:c>
      <x:c r="CS723" s="36" t="n">
        <x:f>SUM(CG723:CH723)</x:f>
        <x:v>10</x:v>
      </x:c>
      <x:c r="CT723" s="36" t="str"/>
      <x:c r="CU723" s="36" t="n">
        <x:f>MIN(AG723,CG723)</x:f>
        <x:v>5</x:v>
      </x:c>
      <x:c r="CV723" s="36" t="n">
        <x:f>MIN(AG723,CH723)</x:f>
        <x:v>5</x:v>
      </x:c>
      <x:c r="CW723" s="36" t="n">
        <x:f>MIN(AG723,CI723)</x:f>
        <x:v>1</x:v>
      </x:c>
      <x:c r="CX723" s="36" t="n">
        <x:f>MIN(AG723,CJ723)</x:f>
        <x:v>3</x:v>
      </x:c>
      <x:c r="CY723" s="36" t="n">
        <x:f>MIN(AG723,CK723)</x:f>
        <x:v>2</x:v>
      </x:c>
    </x:row>
    <x:row r="724" ht="18" customHeight="1">
      <x:c r="A724" s="35" t="str">
        <x:v>Area TWT-03</x:v>
      </x:c>
      <x:c r="B724" s="35" t="str">
        <x:v>Area Lead TWT-03</x:v>
      </x:c>
      <x:c r="C724" s="35" t="str">
        <x:v>Field Lead TWT-06</x:v>
      </x:c>
      <x:c r="D724" s="35" t="str">
        <x:v>City TWT-F</x:v>
      </x:c>
      <x:c r="E724" s="35" t="n">
        <x:v>5</x:v>
      </x:c>
      <x:c r="F724" s="35" t="n">
        <x:v>24</x:v>
      </x:c>
      <x:c r="G724" s="35" t="n">
        <x:v>1</x:v>
      </x:c>
      <x:c r="H724" s="35" t="str">
        <x:v>Promoter</x:v>
      </x:c>
      <x:c r="I724" s="35" t="str">
        <x:v>Agency TWT-02</x:v>
      </x:c>
      <x:c r="J724" s="35" t="str">
        <x:v>PR-TWT-010</x:v>
      </x:c>
      <x:c r="K724" s="35" t="str">
        <x:v>Masked Promoter TWT-010</x:v>
      </x:c>
      <x:c r="L724" s="35" t="str">
        <x:v>9XXXX10010</x:v>
      </x:c>
      <x:c r="M724" s="37" t="n">
        <x:v>46184</x:v>
      </x:c>
      <x:c r="N724" s="35" t="str">
        <x:v>Cohort 2</x:v>
      </x:c>
      <x:c r="O724" s="35" t="str">
        <x:v>DIST-TWT-03</x:v>
      </x:c>
      <x:c r="P724" s="35" t="str">
        <x:v>Masked Distributor TWT-03</x:v>
      </x:c>
      <x:c r="Q724" s="35" t="str">
        <x:v>P-TWT-030</x:v>
      </x:c>
      <x:c r="R724" s="35" t="str">
        <x:v>TWT-030</x:v>
      </x:c>
      <x:c r="S724" s="35" t="str">
        <x:v>Masked Store TWT-030</x:v>
      </x:c>
      <x:c r="T724" s="35" t="str">
        <x:v>XX1030</x:v>
      </x:c>
      <x:c r="U724" s="35" t="str">
        <x:v>Supermarket</x:v>
      </x:c>
      <x:c r="V724" s="35" t="str">
        <x:v>Masked</x:v>
      </x:c>
      <x:c r="W724" s="35" t="str">
        <x:v>Masked</x:v>
      </x:c>
      <x:c r="X724" s="37" t="n">
        <x:v>46214</x:v>
      </x:c>
      <x:c r="Y724" s="37" t="n">
        <x:v>46291</x:v>
      </x:c>
      <x:c r="Z724" s="35" t="str">
        <x:v>W04</x:v>
      </x:c>
      <x:c r="AA724" s="35" t="str">
        <x:v>Sep'26</x:v>
      </x:c>
      <x:c r="AB724" s="35" t="str">
        <x:v>22 - 28</x:v>
      </x:c>
      <x:c r="AC724" s="35" t="str">
        <x:v>Week 4 of Sep 2026</x:v>
      </x:c>
      <x:c r="AD724" s="35" t="str">
        <x:v>Continue</x:v>
      </x:c>
      <x:c r="AE724" s="35" t="str"/>
      <x:c r="AF724" s="36" t="n">
        <x:v>86</x:v>
      </x:c>
      <x:c r="AG724" s="36" t="n">
        <x:v>28</x:v>
      </x:c>
      <x:c r="AH724" s="38" t="n">
        <x:f>IFERROR(AG724/AF724,0)</x:f>
        <x:v>0.32558139534883723</x:v>
      </x:c>
      <x:c r="AI724" s="36" t="n">
        <x:v>27</x:v>
      </x:c>
      <x:c r="AJ724" s="38" t="n">
        <x:f>IFERROR(AI724/AG724,0)</x:f>
        <x:v>0.9642857142857143</x:v>
      </x:c>
      <x:c r="AK724" s="36" t="n">
        <x:v>10</x:v>
      </x:c>
      <x:c r="AL724" s="36" t="n">
        <x:v>8</x:v>
      </x:c>
      <x:c r="AM724" s="36" t="n">
        <x:v>1</x:v>
      </x:c>
      <x:c r="AN724" s="38" t="n">
        <x:f>IFERROR(AL724/AG724,0)</x:f>
        <x:v>0.2857142857142857</x:v>
      </x:c>
      <x:c r="AO724" s="36" t="n">
        <x:f>BK723</x:f>
        <x:v>61</x:v>
      </x:c>
      <x:c r="AP724" s="36" t="n">
        <x:f>BL723</x:f>
        <x:v>31</x:v>
      </x:c>
      <x:c r="AQ724" s="36" t="n">
        <x:f>BM723</x:f>
        <x:v>55</x:v>
      </x:c>
      <x:c r="AR724" s="36" t="n">
        <x:f>BN723</x:f>
        <x:v>50</x:v>
      </x:c>
      <x:c r="AS724" s="36" t="n">
        <x:f>BO723</x:f>
        <x:v>38</x:v>
      </x:c>
      <x:c r="AT724" s="36" t="n">
        <x:f>BP723</x:f>
        <x:v>47</x:v>
      </x:c>
      <x:c r="AU724" s="36" t="n">
        <x:f>BQ723</x:f>
        <x:v>68</x:v>
      </x:c>
      <x:c r="AV724" s="36" t="n">
        <x:f>BR723</x:f>
        <x:v>69</x:v>
      </x:c>
      <x:c r="AW724" s="36" t="n">
        <x:f>BS723</x:f>
        <x:v>69</x:v>
      </x:c>
      <x:c r="AX724" s="36" t="n">
        <x:f>BT723</x:f>
        <x:v>65</x:v>
      </x:c>
      <x:c r="AY724" s="36" t="n">
        <x:f>SUM(AO724:AX724)</x:f>
        <x:v>553</x:v>
      </x:c>
      <x:c r="AZ724" s="36" t="n">
        <x:v>0</x:v>
      </x:c>
      <x:c r="BA724" s="36" t="n">
        <x:v>0</x:v>
      </x:c>
      <x:c r="BB724" s="36" t="n">
        <x:v>0</x:v>
      </x:c>
      <x:c r="BC724" s="36" t="n">
        <x:v>0</x:v>
      </x:c>
      <x:c r="BD724" s="36" t="n">
        <x:v>18</x:v>
      </x:c>
      <x:c r="BE724" s="36" t="n">
        <x:v>0</x:v>
      </x:c>
      <x:c r="BF724" s="36" t="n">
        <x:v>0</x:v>
      </x:c>
      <x:c r="BG724" s="36" t="n">
        <x:v>0</x:v>
      </x:c>
      <x:c r="BH724" s="36" t="n">
        <x:v>0</x:v>
      </x:c>
      <x:c r="BI724" s="36" t="n">
        <x:v>0</x:v>
      </x:c>
      <x:c r="BJ724" s="36"/>
      <x:c r="BK724" s="36" t="n">
        <x:f>MAX(0,AO724+AZ724-BV724)</x:f>
        <x:v>60</x:v>
      </x:c>
      <x:c r="BL724" s="36" t="n">
        <x:f>MAX(0,AP724+BA724-BW724)</x:f>
        <x:v>30</x:v>
      </x:c>
      <x:c r="BM724" s="36" t="n">
        <x:f>MAX(0,AQ724+BB724-BX724)</x:f>
        <x:v>54</x:v>
      </x:c>
      <x:c r="BN724" s="36" t="n">
        <x:f>MAX(0,AR724+BC724-BY724)</x:f>
        <x:v>49</x:v>
      </x:c>
      <x:c r="BO724" s="36" t="n">
        <x:f>MAX(0,AS724+BD724-BZ724)</x:f>
        <x:v>53</x:v>
      </x:c>
      <x:c r="BP724" s="36" t="n">
        <x:f>MAX(0,AT724+BE724-CA724)</x:f>
        <x:v>45</x:v>
      </x:c>
      <x:c r="BQ724" s="36" t="n">
        <x:f>MAX(0,AU724+BF724-CB724)</x:f>
        <x:v>66</x:v>
      </x:c>
      <x:c r="BR724" s="36" t="n">
        <x:f>MAX(0,AV724+BG724-CC724)</x:f>
        <x:v>66</x:v>
      </x:c>
      <x:c r="BS724" s="36" t="n">
        <x:f>MAX(0,AW724+BH724-CD724)</x:f>
        <x:v>67</x:v>
      </x:c>
      <x:c r="BT724" s="36" t="n">
        <x:f>MAX(0,AX724+BI724-CE724)</x:f>
        <x:v>63</x:v>
      </x:c>
      <x:c r="BU724" s="36" t="n">
        <x:f>SUM(BK724:BT724)</x:f>
        <x:v>553</x:v>
      </x:c>
      <x:c r="BV724" s="36" t="n">
        <x:v>1</x:v>
      </x:c>
      <x:c r="BW724" s="36" t="n">
        <x:v>1</x:v>
      </x:c>
      <x:c r="BX724" s="36" t="n">
        <x:v>1</x:v>
      </x:c>
      <x:c r="BY724" s="36" t="n">
        <x:v>1</x:v>
      </x:c>
      <x:c r="BZ724" s="36" t="n">
        <x:v>3</x:v>
      </x:c>
      <x:c r="CA724" s="36" t="n">
        <x:v>2</x:v>
      </x:c>
      <x:c r="CB724" s="36" t="n">
        <x:v>2</x:v>
      </x:c>
      <x:c r="CC724" s="36" t="n">
        <x:v>3</x:v>
      </x:c>
      <x:c r="CD724" s="36" t="n">
        <x:v>2</x:v>
      </x:c>
      <x:c r="CE724" s="36" t="n">
        <x:v>2</x:v>
      </x:c>
      <x:c r="CF724" s="36"/>
      <x:c r="CG724" s="36" t="n">
        <x:f>SUM(BV724,BW724,BX724,BY724)</x:f>
        <x:v>4</x:v>
      </x:c>
      <x:c r="CH724" s="36" t="n">
        <x:f>SUM(BZ724,CA724)</x:f>
        <x:v>5</x:v>
      </x:c>
      <x:c r="CI724" s="36" t="n">
        <x:f>SUM(CB724)</x:f>
        <x:v>2</x:v>
      </x:c>
      <x:c r="CJ724" s="36" t="n">
        <x:f>SUM(CC724,CD724)</x:f>
        <x:v>5</x:v>
      </x:c>
      <x:c r="CK724" s="36" t="n">
        <x:f>SUM(CE724)</x:f>
        <x:v>2</x:v>
      </x:c>
      <x:c r="CL724" s="36" t="n">
        <x:f>SUM(CG724:CK724)</x:f>
        <x:v>18</x:v>
      </x:c>
      <x:c r="CM724" s="39" t="n">
        <x:f>SUM(BV724*1,BW724*1,BX724*1,BY724*1)</x:f>
        <x:v>4</x:v>
      </x:c>
      <x:c r="CN724" s="39" t="n">
        <x:f>SUM(BZ724*0.324,CA724*0.416)</x:f>
        <x:v>1.8039999999999998</x:v>
      </x:c>
      <x:c r="CO724" s="39" t="n">
        <x:f>SUM(CB724*0.75)</x:f>
        <x:v>1.5</x:v>
      </x:c>
      <x:c r="CP724" s="39" t="n">
        <x:f>SUM(CC724*0.325,CD724*0.2)</x:f>
        <x:v>1.375</x:v>
      </x:c>
      <x:c r="CQ724" s="39" t="n">
        <x:f>SUM(CE724*0.24)</x:f>
        <x:v>0.48</x:v>
      </x:c>
      <x:c r="CR724" s="39" t="n">
        <x:f>SUM(CM724:CQ724)</x:f>
        <x:v>9.159</x:v>
      </x:c>
      <x:c r="CS724" s="36" t="n">
        <x:f>SUM(CG724:CH724)</x:f>
        <x:v>9</x:v>
      </x:c>
      <x:c r="CT724" s="36" t="str"/>
      <x:c r="CU724" s="36" t="n">
        <x:f>MIN(AG724,CG724)</x:f>
        <x:v>4</x:v>
      </x:c>
      <x:c r="CV724" s="36" t="n">
        <x:f>MIN(AG724,CH724)</x:f>
        <x:v>5</x:v>
      </x:c>
      <x:c r="CW724" s="36" t="n">
        <x:f>MIN(AG724,CI724)</x:f>
        <x:v>2</x:v>
      </x:c>
      <x:c r="CX724" s="36" t="n">
        <x:f>MIN(AG724,CJ724)</x:f>
        <x:v>5</x:v>
      </x:c>
      <x:c r="CY724" s="36" t="n">
        <x:f>MIN(AG724,CK724)</x:f>
        <x:v>2</x:v>
      </x:c>
    </x:row>
    <x:row r="725" ht="18" customHeight="1">
      <x:c r="A725" s="35" t="str">
        <x:v>Area TWT-03</x:v>
      </x:c>
      <x:c r="B725" s="35" t="str">
        <x:v>Area Lead TWT-03</x:v>
      </x:c>
      <x:c r="C725" s="35" t="str">
        <x:v>Field Lead TWT-06</x:v>
      </x:c>
      <x:c r="D725" s="35" t="str">
        <x:v>City TWT-F</x:v>
      </x:c>
      <x:c r="E725" s="35" t="n">
        <x:v>5</x:v>
      </x:c>
      <x:c r="F725" s="35" t="n">
        <x:v>24</x:v>
      </x:c>
      <x:c r="G725" s="35" t="n">
        <x:v>1</x:v>
      </x:c>
      <x:c r="H725" s="35" t="str">
        <x:v>Promoter</x:v>
      </x:c>
      <x:c r="I725" s="35" t="str">
        <x:v>Agency TWT-02</x:v>
      </x:c>
      <x:c r="J725" s="35" t="str">
        <x:v>PR-TWT-010</x:v>
      </x:c>
      <x:c r="K725" s="35" t="str">
        <x:v>Masked Promoter TWT-010</x:v>
      </x:c>
      <x:c r="L725" s="35" t="str">
        <x:v>9XXXX10010</x:v>
      </x:c>
      <x:c r="M725" s="37" t="n">
        <x:v>46184</x:v>
      </x:c>
      <x:c r="N725" s="35" t="str">
        <x:v>Cohort 2</x:v>
      </x:c>
      <x:c r="O725" s="35" t="str">
        <x:v>DIST-TWT-03</x:v>
      </x:c>
      <x:c r="P725" s="35" t="str">
        <x:v>Masked Distributor TWT-03</x:v>
      </x:c>
      <x:c r="Q725" s="35" t="str">
        <x:v>P-TWT-030</x:v>
      </x:c>
      <x:c r="R725" s="35" t="str">
        <x:v>TWT-030</x:v>
      </x:c>
      <x:c r="S725" s="35" t="str">
        <x:v>Masked Store TWT-030</x:v>
      </x:c>
      <x:c r="T725" s="35" t="str">
        <x:v>XX1030</x:v>
      </x:c>
      <x:c r="U725" s="35" t="str">
        <x:v>Supermarket</x:v>
      </x:c>
      <x:c r="V725" s="35" t="str">
        <x:v>Masked</x:v>
      </x:c>
      <x:c r="W725" s="35" t="str">
        <x:v>Masked</x:v>
      </x:c>
      <x:c r="X725" s="37" t="n">
        <x:v>46214</x:v>
      </x:c>
      <x:c r="Y725" s="37" t="n">
        <x:v>46293</x:v>
      </x:c>
      <x:c r="Z725" s="35" t="str">
        <x:v>W04</x:v>
      </x:c>
      <x:c r="AA725" s="35" t="str">
        <x:v>Sep'26</x:v>
      </x:c>
      <x:c r="AB725" s="35" t="str">
        <x:v>22 - 28</x:v>
      </x:c>
      <x:c r="AC725" s="35" t="str">
        <x:v>Week 4 of Sep 2026</x:v>
      </x:c>
      <x:c r="AD725" s="35" t="str">
        <x:v>Continue</x:v>
      </x:c>
      <x:c r="AE725" s="35" t="str"/>
      <x:c r="AF725" s="36" t="n">
        <x:v>60</x:v>
      </x:c>
      <x:c r="AG725" s="36" t="n">
        <x:v>26</x:v>
      </x:c>
      <x:c r="AH725" s="38" t="n">
        <x:f>IFERROR(AG725/AF725,0)</x:f>
        <x:v>0.43333333333333335</x:v>
      </x:c>
      <x:c r="AI725" s="36" t="n">
        <x:v>19</x:v>
      </x:c>
      <x:c r="AJ725" s="38" t="n">
        <x:f>IFERROR(AI725/AG725,0)</x:f>
        <x:v>0.7307692307692307</x:v>
      </x:c>
      <x:c r="AK725" s="36" t="n">
        <x:v>4</x:v>
      </x:c>
      <x:c r="AL725" s="36" t="n">
        <x:v>8</x:v>
      </x:c>
      <x:c r="AM725" s="36" t="n">
        <x:v>1</x:v>
      </x:c>
      <x:c r="AN725" s="38" t="n">
        <x:f>IFERROR(AL725/AG725,0)</x:f>
        <x:v>0.3076923076923077</x:v>
      </x:c>
      <x:c r="AO725" s="36" t="n">
        <x:f>BK724</x:f>
        <x:v>60</x:v>
      </x:c>
      <x:c r="AP725" s="36" t="n">
        <x:f>BL724</x:f>
        <x:v>30</x:v>
      </x:c>
      <x:c r="AQ725" s="36" t="n">
        <x:f>BM724</x:f>
        <x:v>54</x:v>
      </x:c>
      <x:c r="AR725" s="36" t="n">
        <x:f>BN724</x:f>
        <x:v>49</x:v>
      </x:c>
      <x:c r="AS725" s="36" t="n">
        <x:f>BO724</x:f>
        <x:v>53</x:v>
      </x:c>
      <x:c r="AT725" s="36" t="n">
        <x:f>BP724</x:f>
        <x:v>45</x:v>
      </x:c>
      <x:c r="AU725" s="36" t="n">
        <x:f>BQ724</x:f>
        <x:v>66</x:v>
      </x:c>
      <x:c r="AV725" s="36" t="n">
        <x:f>BR724</x:f>
        <x:v>66</x:v>
      </x:c>
      <x:c r="AW725" s="36" t="n">
        <x:f>BS724</x:f>
        <x:v>67</x:v>
      </x:c>
      <x:c r="AX725" s="36" t="n">
        <x:f>BT724</x:f>
        <x:v>63</x:v>
      </x:c>
      <x:c r="AY725" s="36" t="n">
        <x:f>SUM(AO725:AX725)</x:f>
        <x:v>553</x:v>
      </x:c>
      <x:c r="AZ725" s="36" t="n">
        <x:v>0</x:v>
      </x:c>
      <x:c r="BA725" s="36" t="n">
        <x:v>0</x:v>
      </x:c>
      <x:c r="BB725" s="36" t="n">
        <x:v>0</x:v>
      </x:c>
      <x:c r="BC725" s="36" t="n">
        <x:v>0</x:v>
      </x:c>
      <x:c r="BD725" s="36" t="n">
        <x:v>0</x:v>
      </x:c>
      <x:c r="BE725" s="36" t="n">
        <x:v>24</x:v>
      </x:c>
      <x:c r="BF725" s="36" t="n">
        <x:v>0</x:v>
      </x:c>
      <x:c r="BG725" s="36" t="n">
        <x:v>0</x:v>
      </x:c>
      <x:c r="BH725" s="36" t="n">
        <x:v>0</x:v>
      </x:c>
      <x:c r="BI725" s="36" t="n">
        <x:v>0</x:v>
      </x:c>
      <x:c r="BJ725" s="36"/>
      <x:c r="BK725" s="36" t="n">
        <x:f>MAX(0,AO725+AZ725-BV725)</x:f>
        <x:v>59</x:v>
      </x:c>
      <x:c r="BL725" s="36" t="n">
        <x:f>MAX(0,AP725+BA725-BW725)</x:f>
        <x:v>29</x:v>
      </x:c>
      <x:c r="BM725" s="36" t="n">
        <x:f>MAX(0,AQ725+BB725-BX725)</x:f>
        <x:v>53</x:v>
      </x:c>
      <x:c r="BN725" s="36" t="n">
        <x:f>MAX(0,AR725+BC725-BY725)</x:f>
        <x:v>48</x:v>
      </x:c>
      <x:c r="BO725" s="36" t="n">
        <x:f>MAX(0,AS725+BD725-BZ725)</x:f>
        <x:v>52</x:v>
      </x:c>
      <x:c r="BP725" s="36" t="n">
        <x:f>MAX(0,AT725+BE725-CA725)</x:f>
        <x:v>67</x:v>
      </x:c>
      <x:c r="BQ725" s="36" t="n">
        <x:f>MAX(0,AU725+BF725-CB725)</x:f>
        <x:v>65</x:v>
      </x:c>
      <x:c r="BR725" s="36" t="n">
        <x:f>MAX(0,AV725+BG725-CC725)</x:f>
        <x:v>65</x:v>
      </x:c>
      <x:c r="BS725" s="36" t="n">
        <x:f>MAX(0,AW725+BH725-CD725)</x:f>
        <x:v>66</x:v>
      </x:c>
      <x:c r="BT725" s="36" t="n">
        <x:f>MAX(0,AX725+BI725-CE725)</x:f>
        <x:v>61</x:v>
      </x:c>
      <x:c r="BU725" s="36" t="n">
        <x:f>SUM(BK725:BT725)</x:f>
        <x:v>565</x:v>
      </x:c>
      <x:c r="BV725" s="36" t="n">
        <x:v>1</x:v>
      </x:c>
      <x:c r="BW725" s="36" t="n">
        <x:v>1</x:v>
      </x:c>
      <x:c r="BX725" s="36" t="n">
        <x:v>1</x:v>
      </x:c>
      <x:c r="BY725" s="36" t="n">
        <x:v>1</x:v>
      </x:c>
      <x:c r="BZ725" s="36" t="n">
        <x:v>1</x:v>
      </x:c>
      <x:c r="CA725" s="36" t="n">
        <x:v>2</x:v>
      </x:c>
      <x:c r="CB725" s="36" t="n">
        <x:v>1</x:v>
      </x:c>
      <x:c r="CC725" s="36" t="n">
        <x:v>1</x:v>
      </x:c>
      <x:c r="CD725" s="36" t="n">
        <x:v>1</x:v>
      </x:c>
      <x:c r="CE725" s="36" t="n">
        <x:v>2</x:v>
      </x:c>
      <x:c r="CF725" s="36"/>
      <x:c r="CG725" s="36" t="n">
        <x:f>SUM(BV725,BW725,BX725,BY725)</x:f>
        <x:v>4</x:v>
      </x:c>
      <x:c r="CH725" s="36" t="n">
        <x:f>SUM(BZ725,CA725)</x:f>
        <x:v>3</x:v>
      </x:c>
      <x:c r="CI725" s="36" t="n">
        <x:f>SUM(CB725)</x:f>
        <x:v>1</x:v>
      </x:c>
      <x:c r="CJ725" s="36" t="n">
        <x:f>SUM(CC725,CD725)</x:f>
        <x:v>2</x:v>
      </x:c>
      <x:c r="CK725" s="36" t="n">
        <x:f>SUM(CE725)</x:f>
        <x:v>2</x:v>
      </x:c>
      <x:c r="CL725" s="36" t="n">
        <x:f>SUM(CG725:CK725)</x:f>
        <x:v>12</x:v>
      </x:c>
      <x:c r="CM725" s="39" t="n">
        <x:f>SUM(BV725*1,BW725*1,BX725*1,BY725*1)</x:f>
        <x:v>4</x:v>
      </x:c>
      <x:c r="CN725" s="39" t="n">
        <x:f>SUM(BZ725*0.324,CA725*0.416)</x:f>
        <x:v>1.156</x:v>
      </x:c>
      <x:c r="CO725" s="39" t="n">
        <x:f>SUM(CB725*0.75)</x:f>
        <x:v>0.75</x:v>
      </x:c>
      <x:c r="CP725" s="39" t="n">
        <x:f>SUM(CC725*0.325,CD725*0.2)</x:f>
        <x:v>0.525</x:v>
      </x:c>
      <x:c r="CQ725" s="39" t="n">
        <x:f>SUM(CE725*0.24)</x:f>
        <x:v>0.48</x:v>
      </x:c>
      <x:c r="CR725" s="39" t="n">
        <x:f>SUM(CM725:CQ725)</x:f>
        <x:v>6.911</x:v>
      </x:c>
      <x:c r="CS725" s="36" t="n">
        <x:f>SUM(CG725:CH725)</x:f>
        <x:v>7</x:v>
      </x:c>
      <x:c r="CT725" s="36" t="str"/>
      <x:c r="CU725" s="36" t="n">
        <x:f>MIN(AG725,CG725)</x:f>
        <x:v>4</x:v>
      </x:c>
      <x:c r="CV725" s="36" t="n">
        <x:f>MIN(AG725,CH725)</x:f>
        <x:v>3</x:v>
      </x:c>
      <x:c r="CW725" s="36" t="n">
        <x:f>MIN(AG725,CI725)</x:f>
        <x:v>1</x:v>
      </x:c>
      <x:c r="CX725" s="36" t="n">
        <x:f>MIN(AG725,CJ725)</x:f>
        <x:v>2</x:v>
      </x:c>
      <x:c r="CY725" s="36" t="n">
        <x:f>MIN(AG725,CK725)</x:f>
        <x:v>2</x:v>
      </x:c>
    </x:row>
    <x:row r="726" ht="18" customHeight="1">
      <x:c r="A726" s="35" t="str">
        <x:v>Area TWT-01</x:v>
      </x:c>
      <x:c r="B726" s="35" t="str">
        <x:v>Area Lead TWT-01</x:v>
      </x:c>
      <x:c r="C726" s="35" t="str">
        <x:v>Field Lead TWT-07</x:v>
      </x:c>
      <x:c r="D726" s="35" t="str">
        <x:v>City TWT-A</x:v>
      </x:c>
      <x:c r="E726" s="35" t="n">
        <x:v>4</x:v>
      </x:c>
      <x:c r="F726" s="35" t="n">
        <x:v>24</x:v>
      </x:c>
      <x:c r="G726" s="35" t="n">
        <x:v>1</x:v>
      </x:c>
      <x:c r="H726" s="35" t="str">
        <x:v>Promoter</x:v>
      </x:c>
      <x:c r="I726" s="35" t="str">
        <x:v>Agency TWT-02</x:v>
      </x:c>
      <x:c r="J726" s="35" t="str">
        <x:v>PR-TWT-011</x:v>
      </x:c>
      <x:c r="K726" s="35" t="str">
        <x:v>Masked Promoter TWT-011</x:v>
      </x:c>
      <x:c r="L726" s="35" t="str">
        <x:v>9XXXX10011</x:v>
      </x:c>
      <x:c r="M726" s="37" t="n">
        <x:v>46215</x:v>
      </x:c>
      <x:c r="N726" s="35" t="str">
        <x:v>Cohort 3</x:v>
      </x:c>
      <x:c r="O726" s="35" t="str">
        <x:v>DIST-TWT-04</x:v>
      </x:c>
      <x:c r="P726" s="35" t="str">
        <x:v>Masked Distributor TWT-04</x:v>
      </x:c>
      <x:c r="Q726" s="35" t="str">
        <x:v>P-TWT-031</x:v>
      </x:c>
      <x:c r="R726" s="35" t="str">
        <x:v>TWT-031</x:v>
      </x:c>
      <x:c r="S726" s="35" t="str">
        <x:v>Masked Store TWT-031</x:v>
      </x:c>
      <x:c r="T726" s="35" t="str">
        <x:v>XX1031</x:v>
      </x:c>
      <x:c r="U726" s="35" t="str">
        <x:v>Modern Trade</x:v>
      </x:c>
      <x:c r="V726" s="35" t="str">
        <x:v>Masked</x:v>
      </x:c>
      <x:c r="W726" s="35" t="str">
        <x:v>Masked</x:v>
      </x:c>
      <x:c r="X726" s="37" t="n">
        <x:v>46215</x:v>
      </x:c>
      <x:c r="Y726" s="37" t="n">
        <x:v>46266</x:v>
      </x:c>
      <x:c r="Z726" s="35" t="str">
        <x:v>W01</x:v>
      </x:c>
      <x:c r="AA726" s="35" t="str">
        <x:v>Sep'26</x:v>
      </x:c>
      <x:c r="AB726" s="35" t="str">
        <x:v>01 - 07</x:v>
      </x:c>
      <x:c r="AC726" s="35" t="str">
        <x:v>Week 1 of Sep 2026</x:v>
      </x:c>
      <x:c r="AD726" s="35" t="str">
        <x:v>Continue</x:v>
      </x:c>
      <x:c r="AE726" s="35" t="str">
        <x:v>Normal operations</x:v>
      </x:c>
      <x:c r="AF726" s="36" t="n">
        <x:v>61</x:v>
      </x:c>
      <x:c r="AG726" s="36" t="n">
        <x:v>21</x:v>
      </x:c>
      <x:c r="AH726" s="38" t="n">
        <x:f>IFERROR(AG726/AF726,0)</x:f>
        <x:v>0.3442622950819672</x:v>
      </x:c>
      <x:c r="AI726" s="36" t="n">
        <x:v>14</x:v>
      </x:c>
      <x:c r="AJ726" s="38" t="n">
        <x:f>IFERROR(AI726/AG726,0)</x:f>
        <x:v>0.6666666666666666</x:v>
      </x:c>
      <x:c r="AK726" s="36" t="n">
        <x:v>3</x:v>
      </x:c>
      <x:c r="AL726" s="36" t="n">
        <x:v>7</x:v>
      </x:c>
      <x:c r="AM726" s="36" t="n">
        <x:v>1</x:v>
      </x:c>
      <x:c r="AN726" s="38" t="n">
        <x:f>IFERROR(AL726/AG726,0)</x:f>
        <x:v>0.3333333333333333</x:v>
      </x:c>
      <x:c r="AO726" s="36" t="n">
        <x:v>15</x:v>
      </x:c>
      <x:c r="AP726" s="36" t="n">
        <x:v>18</x:v>
      </x:c>
      <x:c r="AQ726" s="36" t="n">
        <x:v>15</x:v>
      </x:c>
      <x:c r="AR726" s="36" t="n">
        <x:v>18</x:v>
      </x:c>
      <x:c r="AS726" s="36" t="n">
        <x:v>20</x:v>
      </x:c>
      <x:c r="AT726" s="36" t="n">
        <x:v>17</x:v>
      </x:c>
      <x:c r="AU726" s="36" t="n">
        <x:v>14</x:v>
      </x:c>
      <x:c r="AV726" s="36" t="n">
        <x:v>19</x:v>
      </x:c>
      <x:c r="AW726" s="36" t="n">
        <x:v>15</x:v>
      </x:c>
      <x:c r="AX726" s="36" t="n">
        <x:v>22</x:v>
      </x:c>
      <x:c r="AY726" s="36" t="n">
        <x:f>SUM(AO726:AX726)</x:f>
        <x:v>173</x:v>
      </x:c>
      <x:c r="AZ726" s="36" t="n">
        <x:v>0</x:v>
      </x:c>
      <x:c r="BA726" s="36" t="n">
        <x:v>0</x:v>
      </x:c>
      <x:c r="BB726" s="36" t="n">
        <x:v>0</x:v>
      </x:c>
      <x:c r="BC726" s="36" t="n">
        <x:v>0</x:v>
      </x:c>
      <x:c r="BD726" s="36" t="n">
        <x:v>0</x:v>
      </x:c>
      <x:c r="BE726" s="36" t="n">
        <x:v>15</x:v>
      </x:c>
      <x:c r="BF726" s="36" t="n">
        <x:v>0</x:v>
      </x:c>
      <x:c r="BG726" s="36" t="n">
        <x:v>0</x:v>
      </x:c>
      <x:c r="BH726" s="36" t="n">
        <x:v>0</x:v>
      </x:c>
      <x:c r="BI726" s="36" t="n">
        <x:v>0</x:v>
      </x:c>
      <x:c r="BJ726" s="36"/>
      <x:c r="BK726" s="36" t="n">
        <x:f>MAX(0,AO726+AZ726-BV726)</x:f>
        <x:v>14</x:v>
      </x:c>
      <x:c r="BL726" s="36" t="n">
        <x:f>MAX(0,AP726+BA726-BW726)</x:f>
        <x:v>17</x:v>
      </x:c>
      <x:c r="BM726" s="36" t="n">
        <x:f>MAX(0,AQ726+BB726-BX726)</x:f>
        <x:v>14</x:v>
      </x:c>
      <x:c r="BN726" s="36" t="n">
        <x:f>MAX(0,AR726+BC726-BY726)</x:f>
        <x:v>17</x:v>
      </x:c>
      <x:c r="BO726" s="36" t="n">
        <x:f>MAX(0,AS726+BD726-BZ726)</x:f>
        <x:v>19</x:v>
      </x:c>
      <x:c r="BP726" s="36" t="n">
        <x:f>MAX(0,AT726+BE726-CA726)</x:f>
        <x:v>31</x:v>
      </x:c>
      <x:c r="BQ726" s="36" t="n">
        <x:f>MAX(0,AU726+BF726-CB726)</x:f>
        <x:v>13</x:v>
      </x:c>
      <x:c r="BR726" s="36" t="n">
        <x:f>MAX(0,AV726+BG726-CC726)</x:f>
        <x:v>18</x:v>
      </x:c>
      <x:c r="BS726" s="36" t="n">
        <x:f>MAX(0,AW726+BH726-CD726)</x:f>
        <x:v>14</x:v>
      </x:c>
      <x:c r="BT726" s="36" t="n">
        <x:f>MAX(0,AX726+BI726-CE726)</x:f>
        <x:v>21</x:v>
      </x:c>
      <x:c r="BU726" s="36" t="n">
        <x:f>SUM(BK726:BT726)</x:f>
        <x:v>178</x:v>
      </x:c>
      <x:c r="BV726" s="36" t="n">
        <x:v>1</x:v>
      </x:c>
      <x:c r="BW726" s="36" t="n">
        <x:v>1</x:v>
      </x:c>
      <x:c r="BX726" s="36" t="n">
        <x:v>1</x:v>
      </x:c>
      <x:c r="BY726" s="36" t="n">
        <x:v>1</x:v>
      </x:c>
      <x:c r="BZ726" s="36" t="n">
        <x:v>1</x:v>
      </x:c>
      <x:c r="CA726" s="36" t="n">
        <x:v>1</x:v>
      </x:c>
      <x:c r="CB726" s="36" t="n">
        <x:v>1</x:v>
      </x:c>
      <x:c r="CC726" s="36" t="n">
        <x:v>1</x:v>
      </x:c>
      <x:c r="CD726" s="36" t="n">
        <x:v>1</x:v>
      </x:c>
      <x:c r="CE726" s="36" t="n">
        <x:v>1</x:v>
      </x:c>
      <x:c r="CF726" s="36"/>
      <x:c r="CG726" s="36" t="n">
        <x:f>SUM(BV726,BW726,BX726,BY726)</x:f>
        <x:v>4</x:v>
      </x:c>
      <x:c r="CH726" s="36" t="n">
        <x:f>SUM(BZ726,CA726)</x:f>
        <x:v>2</x:v>
      </x:c>
      <x:c r="CI726" s="36" t="n">
        <x:f>SUM(CB726)</x:f>
        <x:v>1</x:v>
      </x:c>
      <x:c r="CJ726" s="36" t="n">
        <x:f>SUM(CC726,CD726)</x:f>
        <x:v>2</x:v>
      </x:c>
      <x:c r="CK726" s="36" t="n">
        <x:f>SUM(CE726)</x:f>
        <x:v>1</x:v>
      </x:c>
      <x:c r="CL726" s="36" t="n">
        <x:f>SUM(CG726:CK726)</x:f>
        <x:v>10</x:v>
      </x:c>
      <x:c r="CM726" s="39" t="n">
        <x:f>SUM(BV726*1,BW726*1,BX726*1,BY726*1)</x:f>
        <x:v>4</x:v>
      </x:c>
      <x:c r="CN726" s="39" t="n">
        <x:f>SUM(BZ726*0.324,CA726*0.416)</x:f>
        <x:v>0.74</x:v>
      </x:c>
      <x:c r="CO726" s="39" t="n">
        <x:f>SUM(CB726*0.75)</x:f>
        <x:v>0.75</x:v>
      </x:c>
      <x:c r="CP726" s="39" t="n">
        <x:f>SUM(CC726*0.325,CD726*0.2)</x:f>
        <x:v>0.525</x:v>
      </x:c>
      <x:c r="CQ726" s="39" t="n">
        <x:f>SUM(CE726*0.24)</x:f>
        <x:v>0.24</x:v>
      </x:c>
      <x:c r="CR726" s="39" t="n">
        <x:f>SUM(CM726:CQ726)</x:f>
        <x:v>6.255000000000001</x:v>
      </x:c>
      <x:c r="CS726" s="36" t="n">
        <x:f>SUM(CG726:CH726)</x:f>
        <x:v>6</x:v>
      </x:c>
      <x:c r="CT726" s="36" t="str"/>
      <x:c r="CU726" s="36" t="n">
        <x:f>MIN(AG726,CG726)</x:f>
        <x:v>4</x:v>
      </x:c>
      <x:c r="CV726" s="36" t="n">
        <x:f>MIN(AG726,CH726)</x:f>
        <x:v>2</x:v>
      </x:c>
      <x:c r="CW726" s="36" t="n">
        <x:f>MIN(AG726,CI726)</x:f>
        <x:v>1</x:v>
      </x:c>
      <x:c r="CX726" s="36" t="n">
        <x:f>MIN(AG726,CJ726)</x:f>
        <x:v>2</x:v>
      </x:c>
      <x:c r="CY726" s="36" t="n">
        <x:f>MIN(AG726,CK726)</x:f>
        <x:v>1</x:v>
      </x:c>
    </x:row>
    <x:row r="727" ht="18" customHeight="1">
      <x:c r="A727" s="35" t="str">
        <x:v>Area TWT-01</x:v>
      </x:c>
      <x:c r="B727" s="35" t="str">
        <x:v>Area Lead TWT-01</x:v>
      </x:c>
      <x:c r="C727" s="35" t="str">
        <x:v>Field Lead TWT-07</x:v>
      </x:c>
      <x:c r="D727" s="35" t="str">
        <x:v>City TWT-A</x:v>
      </x:c>
      <x:c r="E727" s="35" t="n">
        <x:v>4</x:v>
      </x:c>
      <x:c r="F727" s="35" t="n">
        <x:v>24</x:v>
      </x:c>
      <x:c r="G727" s="35" t="n">
        <x:v>1</x:v>
      </x:c>
      <x:c r="H727" s="35" t="str">
        <x:v>Promoter</x:v>
      </x:c>
      <x:c r="I727" s="35" t="str">
        <x:v>Agency TWT-02</x:v>
      </x:c>
      <x:c r="J727" s="35" t="str">
        <x:v>PR-TWT-011</x:v>
      </x:c>
      <x:c r="K727" s="35" t="str">
        <x:v>Masked Promoter TWT-011</x:v>
      </x:c>
      <x:c r="L727" s="35" t="str">
        <x:v>9XXXX10011</x:v>
      </x:c>
      <x:c r="M727" s="37" t="n">
        <x:v>46215</x:v>
      </x:c>
      <x:c r="N727" s="35" t="str">
        <x:v>Cohort 3</x:v>
      </x:c>
      <x:c r="O727" s="35" t="str">
        <x:v>DIST-TWT-04</x:v>
      </x:c>
      <x:c r="P727" s="35" t="str">
        <x:v>Masked Distributor TWT-04</x:v>
      </x:c>
      <x:c r="Q727" s="35" t="str">
        <x:v>P-TWT-031</x:v>
      </x:c>
      <x:c r="R727" s="35" t="str">
        <x:v>TWT-031</x:v>
      </x:c>
      <x:c r="S727" s="35" t="str">
        <x:v>Masked Store TWT-031</x:v>
      </x:c>
      <x:c r="T727" s="35" t="str">
        <x:v>XX1031</x:v>
      </x:c>
      <x:c r="U727" s="35" t="str">
        <x:v>Modern Trade</x:v>
      </x:c>
      <x:c r="V727" s="35" t="str">
        <x:v>Masked</x:v>
      </x:c>
      <x:c r="W727" s="35" t="str">
        <x:v>Masked</x:v>
      </x:c>
      <x:c r="X727" s="37" t="n">
        <x:v>46215</x:v>
      </x:c>
      <x:c r="Y727" s="37" t="n">
        <x:v>46267</x:v>
      </x:c>
      <x:c r="Z727" s="35" t="str">
        <x:v>W01</x:v>
      </x:c>
      <x:c r="AA727" s="35" t="str">
        <x:v>Sep'26</x:v>
      </x:c>
      <x:c r="AB727" s="35" t="str">
        <x:v>01 - 07</x:v>
      </x:c>
      <x:c r="AC727" s="35" t="str">
        <x:v>Week 1 of Sep 2026</x:v>
      </x:c>
      <x:c r="AD727" s="35" t="str">
        <x:v>Continue</x:v>
      </x:c>
      <x:c r="AE727" s="35" t="str"/>
      <x:c r="AF727" s="36" t="n">
        <x:v>59</x:v>
      </x:c>
      <x:c r="AG727" s="36" t="n">
        <x:v>28</x:v>
      </x:c>
      <x:c r="AH727" s="38" t="n">
        <x:f>IFERROR(AG727/AF727,0)</x:f>
        <x:v>0.4745762711864407</x:v>
      </x:c>
      <x:c r="AI727" s="36" t="n">
        <x:v>25</x:v>
      </x:c>
      <x:c r="AJ727" s="38" t="n">
        <x:f>IFERROR(AI727/AG727,0)</x:f>
        <x:v>0.8928571428571429</x:v>
      </x:c>
      <x:c r="AK727" s="36" t="n">
        <x:v>5</x:v>
      </x:c>
      <x:c r="AL727" s="36" t="n">
        <x:v>9</x:v>
      </x:c>
      <x:c r="AM727" s="36" t="n">
        <x:v>1</x:v>
      </x:c>
      <x:c r="AN727" s="38" t="n">
        <x:f>IFERROR(AL727/AG727,0)</x:f>
        <x:v>0.32142857142857145</x:v>
      </x:c>
      <x:c r="AO727" s="36" t="n">
        <x:f>BK726</x:f>
        <x:v>14</x:v>
      </x:c>
      <x:c r="AP727" s="36" t="n">
        <x:f>BL726</x:f>
        <x:v>17</x:v>
      </x:c>
      <x:c r="AQ727" s="36" t="n">
        <x:f>BM726</x:f>
        <x:v>14</x:v>
      </x:c>
      <x:c r="AR727" s="36" t="n">
        <x:f>BN726</x:f>
        <x:v>17</x:v>
      </x:c>
      <x:c r="AS727" s="36" t="n">
        <x:f>BO726</x:f>
        <x:v>19</x:v>
      </x:c>
      <x:c r="AT727" s="36" t="n">
        <x:f>BP726</x:f>
        <x:v>31</x:v>
      </x:c>
      <x:c r="AU727" s="36" t="n">
        <x:f>BQ726</x:f>
        <x:v>13</x:v>
      </x:c>
      <x:c r="AV727" s="36" t="n">
        <x:f>BR726</x:f>
        <x:v>18</x:v>
      </x:c>
      <x:c r="AW727" s="36" t="n">
        <x:f>BS726</x:f>
        <x:v>14</x:v>
      </x:c>
      <x:c r="AX727" s="36" t="n">
        <x:f>BT726</x:f>
        <x:v>21</x:v>
      </x:c>
      <x:c r="AY727" s="36" t="n">
        <x:f>SUM(AO727:AX727)</x:f>
        <x:v>178</x:v>
      </x:c>
      <x:c r="AZ727" s="36" t="n">
        <x:v>14</x:v>
      </x:c>
      <x:c r="BA727" s="36" t="n">
        <x:v>0</x:v>
      </x:c>
      <x:c r="BB727" s="36" t="n">
        <x:v>0</x:v>
      </x:c>
      <x:c r="BC727" s="36" t="n">
        <x:v>0</x:v>
      </x:c>
      <x:c r="BD727" s="36" t="n">
        <x:v>0</x:v>
      </x:c>
      <x:c r="BE727" s="36" t="n">
        <x:v>0</x:v>
      </x:c>
      <x:c r="BF727" s="36" t="n">
        <x:v>19</x:v>
      </x:c>
      <x:c r="BG727" s="36" t="n">
        <x:v>0</x:v>
      </x:c>
      <x:c r="BH727" s="36" t="n">
        <x:v>0</x:v>
      </x:c>
      <x:c r="BI727" s="36" t="n">
        <x:v>0</x:v>
      </x:c>
      <x:c r="BJ727" s="36"/>
      <x:c r="BK727" s="36" t="n">
        <x:f>MAX(0,AO727+AZ727-BV727)</x:f>
        <x:v>27</x:v>
      </x:c>
      <x:c r="BL727" s="36" t="n">
        <x:f>MAX(0,AP727+BA727-BW727)</x:f>
        <x:v>16</x:v>
      </x:c>
      <x:c r="BM727" s="36" t="n">
        <x:f>MAX(0,AQ727+BB727-BX727)</x:f>
        <x:v>13</x:v>
      </x:c>
      <x:c r="BN727" s="36" t="n">
        <x:f>MAX(0,AR727+BC727-BY727)</x:f>
        <x:v>16</x:v>
      </x:c>
      <x:c r="BO727" s="36" t="n">
        <x:f>MAX(0,AS727+BD727-BZ727)</x:f>
        <x:v>18</x:v>
      </x:c>
      <x:c r="BP727" s="36" t="n">
        <x:f>MAX(0,AT727+BE727-CA727)</x:f>
        <x:v>29</x:v>
      </x:c>
      <x:c r="BQ727" s="36" t="n">
        <x:f>MAX(0,AU727+BF727-CB727)</x:f>
        <x:v>31</x:v>
      </x:c>
      <x:c r="BR727" s="36" t="n">
        <x:f>MAX(0,AV727+BG727-CC727)</x:f>
        <x:v>17</x:v>
      </x:c>
      <x:c r="BS727" s="36" t="n">
        <x:f>MAX(0,AW727+BH727-CD727)</x:f>
        <x:v>13</x:v>
      </x:c>
      <x:c r="BT727" s="36" t="n">
        <x:f>MAX(0,AX727+BI727-CE727)</x:f>
        <x:v>20</x:v>
      </x:c>
      <x:c r="BU727" s="36" t="n">
        <x:f>SUM(BK727:BT727)</x:f>
        <x:v>200</x:v>
      </x:c>
      <x:c r="BV727" s="36" t="n">
        <x:v>1</x:v>
      </x:c>
      <x:c r="BW727" s="36" t="n">
        <x:v>1</x:v>
      </x:c>
      <x:c r="BX727" s="36" t="n">
        <x:v>1</x:v>
      </x:c>
      <x:c r="BY727" s="36" t="n">
        <x:v>1</x:v>
      </x:c>
      <x:c r="BZ727" s="36" t="n">
        <x:v>1</x:v>
      </x:c>
      <x:c r="CA727" s="36" t="n">
        <x:v>2</x:v>
      </x:c>
      <x:c r="CB727" s="36" t="n">
        <x:v>1</x:v>
      </x:c>
      <x:c r="CC727" s="36" t="n">
        <x:v>1</x:v>
      </x:c>
      <x:c r="CD727" s="36" t="n">
        <x:v>1</x:v>
      </x:c>
      <x:c r="CE727" s="36" t="n">
        <x:v>1</x:v>
      </x:c>
      <x:c r="CF727" s="36"/>
      <x:c r="CG727" s="36" t="n">
        <x:f>SUM(BV727,BW727,BX727,BY727)</x:f>
        <x:v>4</x:v>
      </x:c>
      <x:c r="CH727" s="36" t="n">
        <x:f>SUM(BZ727,CA727)</x:f>
        <x:v>3</x:v>
      </x:c>
      <x:c r="CI727" s="36" t="n">
        <x:f>SUM(CB727)</x:f>
        <x:v>1</x:v>
      </x:c>
      <x:c r="CJ727" s="36" t="n">
        <x:f>SUM(CC727,CD727)</x:f>
        <x:v>2</x:v>
      </x:c>
      <x:c r="CK727" s="36" t="n">
        <x:f>SUM(CE727)</x:f>
        <x:v>1</x:v>
      </x:c>
      <x:c r="CL727" s="36" t="n">
        <x:f>SUM(CG727:CK727)</x:f>
        <x:v>11</x:v>
      </x:c>
      <x:c r="CM727" s="39" t="n">
        <x:f>SUM(BV727*1,BW727*1,BX727*1,BY727*1)</x:f>
        <x:v>4</x:v>
      </x:c>
      <x:c r="CN727" s="39" t="n">
        <x:f>SUM(BZ727*0.324,CA727*0.416)</x:f>
        <x:v>1.156</x:v>
      </x:c>
      <x:c r="CO727" s="39" t="n">
        <x:f>SUM(CB727*0.75)</x:f>
        <x:v>0.75</x:v>
      </x:c>
      <x:c r="CP727" s="39" t="n">
        <x:f>SUM(CC727*0.325,CD727*0.2)</x:f>
        <x:v>0.525</x:v>
      </x:c>
      <x:c r="CQ727" s="39" t="n">
        <x:f>SUM(CE727*0.24)</x:f>
        <x:v>0.24</x:v>
      </x:c>
      <x:c r="CR727" s="39" t="n">
        <x:f>SUM(CM727:CQ727)</x:f>
        <x:v>6.671</x:v>
      </x:c>
      <x:c r="CS727" s="36" t="n">
        <x:f>SUM(CG727:CH727)</x:f>
        <x:v>7</x:v>
      </x:c>
      <x:c r="CT727" s="36" t="str"/>
      <x:c r="CU727" s="36" t="n">
        <x:f>MIN(AG727,CG727)</x:f>
        <x:v>4</x:v>
      </x:c>
      <x:c r="CV727" s="36" t="n">
        <x:f>MIN(AG727,CH727)</x:f>
        <x:v>3</x:v>
      </x:c>
      <x:c r="CW727" s="36" t="n">
        <x:f>MIN(AG727,CI727)</x:f>
        <x:v>1</x:v>
      </x:c>
      <x:c r="CX727" s="36" t="n">
        <x:f>MIN(AG727,CJ727)</x:f>
        <x:v>2</x:v>
      </x:c>
      <x:c r="CY727" s="36" t="n">
        <x:f>MIN(AG727,CK727)</x:f>
        <x:v>1</x:v>
      </x:c>
    </x:row>
    <x:row r="728" ht="18" customHeight="1">
      <x:c r="A728" s="35" t="str">
        <x:v>Area TWT-01</x:v>
      </x:c>
      <x:c r="B728" s="35" t="str">
        <x:v>Area Lead TWT-01</x:v>
      </x:c>
      <x:c r="C728" s="35" t="str">
        <x:v>Field Lead TWT-07</x:v>
      </x:c>
      <x:c r="D728" s="35" t="str">
        <x:v>City TWT-A</x:v>
      </x:c>
      <x:c r="E728" s="35" t="n">
        <x:v>4</x:v>
      </x:c>
      <x:c r="F728" s="35" t="n">
        <x:v>24</x:v>
      </x:c>
      <x:c r="G728" s="35" t="n">
        <x:v>1</x:v>
      </x:c>
      <x:c r="H728" s="35" t="str">
        <x:v>Promoter</x:v>
      </x:c>
      <x:c r="I728" s="35" t="str">
        <x:v>Agency TWT-02</x:v>
      </x:c>
      <x:c r="J728" s="35" t="str">
        <x:v>PR-TWT-011</x:v>
      </x:c>
      <x:c r="K728" s="35" t="str">
        <x:v>Masked Promoter TWT-011</x:v>
      </x:c>
      <x:c r="L728" s="35" t="str">
        <x:v>9XXXX10011</x:v>
      </x:c>
      <x:c r="M728" s="37" t="n">
        <x:v>46215</x:v>
      </x:c>
      <x:c r="N728" s="35" t="str">
        <x:v>Cohort 3</x:v>
      </x:c>
      <x:c r="O728" s="35" t="str">
        <x:v>DIST-TWT-04</x:v>
      </x:c>
      <x:c r="P728" s="35" t="str">
        <x:v>Masked Distributor TWT-04</x:v>
      </x:c>
      <x:c r="Q728" s="35" t="str">
        <x:v>P-TWT-031</x:v>
      </x:c>
      <x:c r="R728" s="35" t="str">
        <x:v>TWT-031</x:v>
      </x:c>
      <x:c r="S728" s="35" t="str">
        <x:v>Masked Store TWT-031</x:v>
      </x:c>
      <x:c r="T728" s="35" t="str">
        <x:v>XX1031</x:v>
      </x:c>
      <x:c r="U728" s="35" t="str">
        <x:v>Modern Trade</x:v>
      </x:c>
      <x:c r="V728" s="35" t="str">
        <x:v>Masked</x:v>
      </x:c>
      <x:c r="W728" s="35" t="str">
        <x:v>Masked</x:v>
      </x:c>
      <x:c r="X728" s="37" t="n">
        <x:v>46215</x:v>
      </x:c>
      <x:c r="Y728" s="37" t="n">
        <x:v>46268</x:v>
      </x:c>
      <x:c r="Z728" s="35" t="str">
        <x:v>W01</x:v>
      </x:c>
      <x:c r="AA728" s="35" t="str">
        <x:v>Sep'26</x:v>
      </x:c>
      <x:c r="AB728" s="35" t="str">
        <x:v>01 - 07</x:v>
      </x:c>
      <x:c r="AC728" s="35" t="str">
        <x:v>Week 1 of Sep 2026</x:v>
      </x:c>
      <x:c r="AD728" s="35" t="str">
        <x:v>Continue</x:v>
      </x:c>
      <x:c r="AE728" s="35" t="str"/>
      <x:c r="AF728" s="36" t="n">
        <x:v>47</x:v>
      </x:c>
      <x:c r="AG728" s="36" t="n">
        <x:v>15</x:v>
      </x:c>
      <x:c r="AH728" s="38" t="n">
        <x:f>IFERROR(AG728/AF728,0)</x:f>
        <x:v>0.3191489361702128</x:v>
      </x:c>
      <x:c r="AI728" s="36" t="n">
        <x:v>10</x:v>
      </x:c>
      <x:c r="AJ728" s="38" t="n">
        <x:f>IFERROR(AI728/AG728,0)</x:f>
        <x:v>0.6666666666666666</x:v>
      </x:c>
      <x:c r="AK728" s="36" t="n">
        <x:v>2</x:v>
      </x:c>
      <x:c r="AL728" s="36" t="n">
        <x:v>3</x:v>
      </x:c>
      <x:c r="AM728" s="36" t="n">
        <x:v>1</x:v>
      </x:c>
      <x:c r="AN728" s="38" t="n">
        <x:f>IFERROR(AL728/AG728,0)</x:f>
        <x:v>0.2</x:v>
      </x:c>
      <x:c r="AO728" s="36" t="n">
        <x:f>BK727</x:f>
        <x:v>27</x:v>
      </x:c>
      <x:c r="AP728" s="36" t="n">
        <x:f>BL727</x:f>
        <x:v>16</x:v>
      </x:c>
      <x:c r="AQ728" s="36" t="n">
        <x:f>BM727</x:f>
        <x:v>13</x:v>
      </x:c>
      <x:c r="AR728" s="36" t="n">
        <x:f>BN727</x:f>
        <x:v>16</x:v>
      </x:c>
      <x:c r="AS728" s="36" t="n">
        <x:f>BO727</x:f>
        <x:v>18</x:v>
      </x:c>
      <x:c r="AT728" s="36" t="n">
        <x:f>BP727</x:f>
        <x:v>29</x:v>
      </x:c>
      <x:c r="AU728" s="36" t="n">
        <x:f>BQ727</x:f>
        <x:v>31</x:v>
      </x:c>
      <x:c r="AV728" s="36" t="n">
        <x:f>BR727</x:f>
        <x:v>17</x:v>
      </x:c>
      <x:c r="AW728" s="36" t="n">
        <x:f>BS727</x:f>
        <x:v>13</x:v>
      </x:c>
      <x:c r="AX728" s="36" t="n">
        <x:f>BT727</x:f>
        <x:v>20</x:v>
      </x:c>
      <x:c r="AY728" s="36" t="n">
        <x:f>SUM(AO728:AX728)</x:f>
        <x:v>200</x:v>
      </x:c>
      <x:c r="AZ728" s="36" t="n">
        <x:v>0</x:v>
      </x:c>
      <x:c r="BA728" s="36" t="n">
        <x:v>21</x:v>
      </x:c>
      <x:c r="BB728" s="36" t="n">
        <x:v>0</x:v>
      </x:c>
      <x:c r="BC728" s="36" t="n">
        <x:v>0</x:v>
      </x:c>
      <x:c r="BD728" s="36" t="n">
        <x:v>0</x:v>
      </x:c>
      <x:c r="BE728" s="36" t="n">
        <x:v>0</x:v>
      </x:c>
      <x:c r="BF728" s="36" t="n">
        <x:v>0</x:v>
      </x:c>
      <x:c r="BG728" s="36" t="n">
        <x:v>15</x:v>
      </x:c>
      <x:c r="BH728" s="36" t="n">
        <x:v>0</x:v>
      </x:c>
      <x:c r="BI728" s="36" t="n">
        <x:v>0</x:v>
      </x:c>
      <x:c r="BJ728" s="36"/>
      <x:c r="BK728" s="36" t="n">
        <x:f>MAX(0,AO728+AZ728-BV728)</x:f>
        <x:v>26</x:v>
      </x:c>
      <x:c r="BL728" s="36" t="n">
        <x:f>MAX(0,AP728+BA728-BW728)</x:f>
        <x:v>36</x:v>
      </x:c>
      <x:c r="BM728" s="36" t="n">
        <x:f>MAX(0,AQ728+BB728-BX728)</x:f>
        <x:v>12</x:v>
      </x:c>
      <x:c r="BN728" s="36" t="n">
        <x:f>MAX(0,AR728+BC728-BY728)</x:f>
        <x:v>15</x:v>
      </x:c>
      <x:c r="BO728" s="36" t="n">
        <x:f>MAX(0,AS728+BD728-BZ728)</x:f>
        <x:v>17</x:v>
      </x:c>
      <x:c r="BP728" s="36" t="n">
        <x:f>MAX(0,AT728+BE728-CA728)</x:f>
        <x:v>27</x:v>
      </x:c>
      <x:c r="BQ728" s="36" t="n">
        <x:f>MAX(0,AU728+BF728-CB728)</x:f>
        <x:v>30</x:v>
      </x:c>
      <x:c r="BR728" s="36" t="n">
        <x:f>MAX(0,AV728+BG728-CC728)</x:f>
        <x:v>31</x:v>
      </x:c>
      <x:c r="BS728" s="36" t="n">
        <x:f>MAX(0,AW728+BH728-CD728)</x:f>
        <x:v>13</x:v>
      </x:c>
      <x:c r="BT728" s="36" t="n">
        <x:f>MAX(0,AX728+BI728-CE728)</x:f>
        <x:v>19</x:v>
      </x:c>
      <x:c r="BU728" s="36" t="n">
        <x:f>SUM(BK728:BT728)</x:f>
        <x:v>226</x:v>
      </x:c>
      <x:c r="BV728" s="36" t="n">
        <x:v>1</x:v>
      </x:c>
      <x:c r="BW728" s="36" t="n">
        <x:v>1</x:v>
      </x:c>
      <x:c r="BX728" s="36" t="n">
        <x:v>1</x:v>
      </x:c>
      <x:c r="BY728" s="36" t="n">
        <x:v>1</x:v>
      </x:c>
      <x:c r="BZ728" s="36" t="n">
        <x:v>1</x:v>
      </x:c>
      <x:c r="CA728" s="36" t="n">
        <x:v>2</x:v>
      </x:c>
      <x:c r="CB728" s="36" t="n">
        <x:v>1</x:v>
      </x:c>
      <x:c r="CC728" s="36" t="n">
        <x:v>1</x:v>
      </x:c>
      <x:c r="CD728" s="36" t="n">
        <x:v>0</x:v>
      </x:c>
      <x:c r="CE728" s="36" t="n">
        <x:v>1</x:v>
      </x:c>
      <x:c r="CF728" s="36"/>
      <x:c r="CG728" s="36" t="n">
        <x:f>SUM(BV728,BW728,BX728,BY728)</x:f>
        <x:v>4</x:v>
      </x:c>
      <x:c r="CH728" s="36" t="n">
        <x:f>SUM(BZ728,CA728)</x:f>
        <x:v>3</x:v>
      </x:c>
      <x:c r="CI728" s="36" t="n">
        <x:f>SUM(CB728)</x:f>
        <x:v>1</x:v>
      </x:c>
      <x:c r="CJ728" s="36" t="n">
        <x:f>SUM(CC728,CD728)</x:f>
        <x:v>1</x:v>
      </x:c>
      <x:c r="CK728" s="36" t="n">
        <x:f>SUM(CE728)</x:f>
        <x:v>1</x:v>
      </x:c>
      <x:c r="CL728" s="36" t="n">
        <x:f>SUM(CG728:CK728)</x:f>
        <x:v>10</x:v>
      </x:c>
      <x:c r="CM728" s="39" t="n">
        <x:f>SUM(BV728*1,BW728*1,BX728*1,BY728*1)</x:f>
        <x:v>4</x:v>
      </x:c>
      <x:c r="CN728" s="39" t="n">
        <x:f>SUM(BZ728*0.324,CA728*0.416)</x:f>
        <x:v>1.156</x:v>
      </x:c>
      <x:c r="CO728" s="39" t="n">
        <x:f>SUM(CB728*0.75)</x:f>
        <x:v>0.75</x:v>
      </x:c>
      <x:c r="CP728" s="39" t="n">
        <x:f>SUM(CC728*0.325,CD728*0.2)</x:f>
        <x:v>0.325</x:v>
      </x:c>
      <x:c r="CQ728" s="39" t="n">
        <x:f>SUM(CE728*0.24)</x:f>
        <x:v>0.24</x:v>
      </x:c>
      <x:c r="CR728" s="39" t="n">
        <x:f>SUM(CM728:CQ728)</x:f>
        <x:v>6.471</x:v>
      </x:c>
      <x:c r="CS728" s="36" t="n">
        <x:f>SUM(CG728:CH728)</x:f>
        <x:v>7</x:v>
      </x:c>
      <x:c r="CT728" s="36" t="str"/>
      <x:c r="CU728" s="36" t="n">
        <x:f>MIN(AG728,CG728)</x:f>
        <x:v>4</x:v>
      </x:c>
      <x:c r="CV728" s="36" t="n">
        <x:f>MIN(AG728,CH728)</x:f>
        <x:v>3</x:v>
      </x:c>
      <x:c r="CW728" s="36" t="n">
        <x:f>MIN(AG728,CI728)</x:f>
        <x:v>1</x:v>
      </x:c>
      <x:c r="CX728" s="36" t="n">
        <x:f>MIN(AG728,CJ728)</x:f>
        <x:v>1</x:v>
      </x:c>
      <x:c r="CY728" s="36" t="n">
        <x:f>MIN(AG728,CK728)</x:f>
        <x:v>1</x:v>
      </x:c>
    </x:row>
    <x:row r="729" ht="18" customHeight="1">
      <x:c r="A729" s="35" t="str">
        <x:v>Area TWT-01</x:v>
      </x:c>
      <x:c r="B729" s="35" t="str">
        <x:v>Area Lead TWT-01</x:v>
      </x:c>
      <x:c r="C729" s="35" t="str">
        <x:v>Field Lead TWT-07</x:v>
      </x:c>
      <x:c r="D729" s="35" t="str">
        <x:v>City TWT-A</x:v>
      </x:c>
      <x:c r="E729" s="35" t="n">
        <x:v>4</x:v>
      </x:c>
      <x:c r="F729" s="35" t="n">
        <x:v>24</x:v>
      </x:c>
      <x:c r="G729" s="35" t="n">
        <x:v>1</x:v>
      </x:c>
      <x:c r="H729" s="35" t="str">
        <x:v>Promoter</x:v>
      </x:c>
      <x:c r="I729" s="35" t="str">
        <x:v>Agency TWT-02</x:v>
      </x:c>
      <x:c r="J729" s="35" t="str">
        <x:v>PR-TWT-011</x:v>
      </x:c>
      <x:c r="K729" s="35" t="str">
        <x:v>Masked Promoter TWT-011</x:v>
      </x:c>
      <x:c r="L729" s="35" t="str">
        <x:v>9XXXX10011</x:v>
      </x:c>
      <x:c r="M729" s="37" t="n">
        <x:v>46215</x:v>
      </x:c>
      <x:c r="N729" s="35" t="str">
        <x:v>Cohort 3</x:v>
      </x:c>
      <x:c r="O729" s="35" t="str">
        <x:v>DIST-TWT-04</x:v>
      </x:c>
      <x:c r="P729" s="35" t="str">
        <x:v>Masked Distributor TWT-04</x:v>
      </x:c>
      <x:c r="Q729" s="35" t="str">
        <x:v>P-TWT-031</x:v>
      </x:c>
      <x:c r="R729" s="35" t="str">
        <x:v>TWT-031</x:v>
      </x:c>
      <x:c r="S729" s="35" t="str">
        <x:v>Masked Store TWT-031</x:v>
      </x:c>
      <x:c r="T729" s="35" t="str">
        <x:v>XX1031</x:v>
      </x:c>
      <x:c r="U729" s="35" t="str">
        <x:v>Modern Trade</x:v>
      </x:c>
      <x:c r="V729" s="35" t="str">
        <x:v>Masked</x:v>
      </x:c>
      <x:c r="W729" s="35" t="str">
        <x:v>Masked</x:v>
      </x:c>
      <x:c r="X729" s="37" t="n">
        <x:v>46215</x:v>
      </x:c>
      <x:c r="Y729" s="37" t="n">
        <x:v>46269</x:v>
      </x:c>
      <x:c r="Z729" s="35" t="str">
        <x:v>W01</x:v>
      </x:c>
      <x:c r="AA729" s="35" t="str">
        <x:v>Sep'26</x:v>
      </x:c>
      <x:c r="AB729" s="35" t="str">
        <x:v>01 - 07</x:v>
      </x:c>
      <x:c r="AC729" s="35" t="str">
        <x:v>Week 1 of Sep 2026</x:v>
      </x:c>
      <x:c r="AD729" s="35" t="str">
        <x:v>Continue</x:v>
      </x:c>
      <x:c r="AE729" s="35" t="str"/>
      <x:c r="AF729" s="36" t="n">
        <x:v>56</x:v>
      </x:c>
      <x:c r="AG729" s="36" t="n">
        <x:v>21</x:v>
      </x:c>
      <x:c r="AH729" s="38" t="n">
        <x:f>IFERROR(AG729/AF729,0)</x:f>
        <x:v>0.375</x:v>
      </x:c>
      <x:c r="AI729" s="36" t="n">
        <x:v>15</x:v>
      </x:c>
      <x:c r="AJ729" s="38" t="n">
        <x:f>IFERROR(AI729/AG729,0)</x:f>
        <x:v>0.7142857142857143</x:v>
      </x:c>
      <x:c r="AK729" s="36" t="n">
        <x:v>6</x:v>
      </x:c>
      <x:c r="AL729" s="36" t="n">
        <x:v>4</x:v>
      </x:c>
      <x:c r="AM729" s="36" t="n">
        <x:v>1</x:v>
      </x:c>
      <x:c r="AN729" s="38" t="n">
        <x:f>IFERROR(AL729/AG729,0)</x:f>
        <x:v>0.19047619047619047</x:v>
      </x:c>
      <x:c r="AO729" s="36" t="n">
        <x:f>BK728</x:f>
        <x:v>26</x:v>
      </x:c>
      <x:c r="AP729" s="36" t="n">
        <x:f>BL728</x:f>
        <x:v>36</x:v>
      </x:c>
      <x:c r="AQ729" s="36" t="n">
        <x:f>BM728</x:f>
        <x:v>12</x:v>
      </x:c>
      <x:c r="AR729" s="36" t="n">
        <x:f>BN728</x:f>
        <x:v>15</x:v>
      </x:c>
      <x:c r="AS729" s="36" t="n">
        <x:f>BO728</x:f>
        <x:v>17</x:v>
      </x:c>
      <x:c r="AT729" s="36" t="n">
        <x:f>BP728</x:f>
        <x:v>27</x:v>
      </x:c>
      <x:c r="AU729" s="36" t="n">
        <x:f>BQ728</x:f>
        <x:v>30</x:v>
      </x:c>
      <x:c r="AV729" s="36" t="n">
        <x:f>BR728</x:f>
        <x:v>31</x:v>
      </x:c>
      <x:c r="AW729" s="36" t="n">
        <x:f>BS728</x:f>
        <x:v>13</x:v>
      </x:c>
      <x:c r="AX729" s="36" t="n">
        <x:f>BT728</x:f>
        <x:v>19</x:v>
      </x:c>
      <x:c r="AY729" s="36" t="n">
        <x:f>SUM(AO729:AX729)</x:f>
        <x:v>226</x:v>
      </x:c>
      <x:c r="AZ729" s="36" t="n">
        <x:v>0</x:v>
      </x:c>
      <x:c r="BA729" s="36" t="n">
        <x:v>0</x:v>
      </x:c>
      <x:c r="BB729" s="36" t="n">
        <x:v>13</x:v>
      </x:c>
      <x:c r="BC729" s="36" t="n">
        <x:v>0</x:v>
      </x:c>
      <x:c r="BD729" s="36" t="n">
        <x:v>0</x:v>
      </x:c>
      <x:c r="BE729" s="36" t="n">
        <x:v>0</x:v>
      </x:c>
      <x:c r="BF729" s="36" t="n">
        <x:v>0</x:v>
      </x:c>
      <x:c r="BG729" s="36" t="n">
        <x:v>0</x:v>
      </x:c>
      <x:c r="BH729" s="36" t="n">
        <x:v>17</x:v>
      </x:c>
      <x:c r="BI729" s="36" t="n">
        <x:v>0</x:v>
      </x:c>
      <x:c r="BJ729" s="36"/>
      <x:c r="BK729" s="36" t="n">
        <x:f>MAX(0,AO729+AZ729-BV729)</x:f>
        <x:v>25</x:v>
      </x:c>
      <x:c r="BL729" s="36" t="n">
        <x:f>MAX(0,AP729+BA729-BW729)</x:f>
        <x:v>35</x:v>
      </x:c>
      <x:c r="BM729" s="36" t="n">
        <x:f>MAX(0,AQ729+BB729-BX729)</x:f>
        <x:v>24</x:v>
      </x:c>
      <x:c r="BN729" s="36" t="n">
        <x:f>MAX(0,AR729+BC729-BY729)</x:f>
        <x:v>14</x:v>
      </x:c>
      <x:c r="BO729" s="36" t="n">
        <x:f>MAX(0,AS729+BD729-BZ729)</x:f>
        <x:v>15</x:v>
      </x:c>
      <x:c r="BP729" s="36" t="n">
        <x:f>MAX(0,AT729+BE729-CA729)</x:f>
        <x:v>25</x:v>
      </x:c>
      <x:c r="BQ729" s="36" t="n">
        <x:f>MAX(0,AU729+BF729-CB729)</x:f>
        <x:v>29</x:v>
      </x:c>
      <x:c r="BR729" s="36" t="n">
        <x:f>MAX(0,AV729+BG729-CC729)</x:f>
        <x:v>30</x:v>
      </x:c>
      <x:c r="BS729" s="36" t="n">
        <x:f>MAX(0,AW729+BH729-CD729)</x:f>
        <x:v>29</x:v>
      </x:c>
      <x:c r="BT729" s="36" t="n">
        <x:f>MAX(0,AX729+BI729-CE729)</x:f>
        <x:v>18</x:v>
      </x:c>
      <x:c r="BU729" s="36" t="n">
        <x:f>SUM(BK729:BT729)</x:f>
        <x:v>244</x:v>
      </x:c>
      <x:c r="BV729" s="36" t="n">
        <x:v>1</x:v>
      </x:c>
      <x:c r="BW729" s="36" t="n">
        <x:v>1</x:v>
      </x:c>
      <x:c r="BX729" s="36" t="n">
        <x:v>1</x:v>
      </x:c>
      <x:c r="BY729" s="36" t="n">
        <x:v>1</x:v>
      </x:c>
      <x:c r="BZ729" s="36" t="n">
        <x:v>2</x:v>
      </x:c>
      <x:c r="CA729" s="36" t="n">
        <x:v>2</x:v>
      </x:c>
      <x:c r="CB729" s="36" t="n">
        <x:v>1</x:v>
      </x:c>
      <x:c r="CC729" s="36" t="n">
        <x:v>1</x:v>
      </x:c>
      <x:c r="CD729" s="36" t="n">
        <x:v>1</x:v>
      </x:c>
      <x:c r="CE729" s="36" t="n">
        <x:v>1</x:v>
      </x:c>
      <x:c r="CF729" s="36"/>
      <x:c r="CG729" s="36" t="n">
        <x:f>SUM(BV729,BW729,BX729,BY729)</x:f>
        <x:v>4</x:v>
      </x:c>
      <x:c r="CH729" s="36" t="n">
        <x:f>SUM(BZ729,CA729)</x:f>
        <x:v>4</x:v>
      </x:c>
      <x:c r="CI729" s="36" t="n">
        <x:f>SUM(CB729)</x:f>
        <x:v>1</x:v>
      </x:c>
      <x:c r="CJ729" s="36" t="n">
        <x:f>SUM(CC729,CD729)</x:f>
        <x:v>2</x:v>
      </x:c>
      <x:c r="CK729" s="36" t="n">
        <x:f>SUM(CE729)</x:f>
        <x:v>1</x:v>
      </x:c>
      <x:c r="CL729" s="36" t="n">
        <x:f>SUM(CG729:CK729)</x:f>
        <x:v>12</x:v>
      </x:c>
      <x:c r="CM729" s="39" t="n">
        <x:f>SUM(BV729*1,BW729*1,BX729*1,BY729*1)</x:f>
        <x:v>4</x:v>
      </x:c>
      <x:c r="CN729" s="39" t="n">
        <x:f>SUM(BZ729*0.324,CA729*0.416)</x:f>
        <x:v>1.48</x:v>
      </x:c>
      <x:c r="CO729" s="39" t="n">
        <x:f>SUM(CB729*0.75)</x:f>
        <x:v>0.75</x:v>
      </x:c>
      <x:c r="CP729" s="39" t="n">
        <x:f>SUM(CC729*0.325,CD729*0.2)</x:f>
        <x:v>0.525</x:v>
      </x:c>
      <x:c r="CQ729" s="39" t="n">
        <x:f>SUM(CE729*0.24)</x:f>
        <x:v>0.24</x:v>
      </x:c>
      <x:c r="CR729" s="39" t="n">
        <x:f>SUM(CM729:CQ729)</x:f>
        <x:v>6.995000000000001</x:v>
      </x:c>
      <x:c r="CS729" s="36" t="n">
        <x:f>SUM(CG729:CH729)</x:f>
        <x:v>8</x:v>
      </x:c>
      <x:c r="CT729" s="36" t="str"/>
      <x:c r="CU729" s="36" t="n">
        <x:f>MIN(AG729,CG729)</x:f>
        <x:v>4</x:v>
      </x:c>
      <x:c r="CV729" s="36" t="n">
        <x:f>MIN(AG729,CH729)</x:f>
        <x:v>4</x:v>
      </x:c>
      <x:c r="CW729" s="36" t="n">
        <x:f>MIN(AG729,CI729)</x:f>
        <x:v>1</x:v>
      </x:c>
      <x:c r="CX729" s="36" t="n">
        <x:f>MIN(AG729,CJ729)</x:f>
        <x:v>2</x:v>
      </x:c>
      <x:c r="CY729" s="36" t="n">
        <x:f>MIN(AG729,CK729)</x:f>
        <x:v>1</x:v>
      </x:c>
    </x:row>
    <x:row r="730" ht="18" customHeight="1">
      <x:c r="A730" s="35" t="str">
        <x:v>Area TWT-01</x:v>
      </x:c>
      <x:c r="B730" s="35" t="str">
        <x:v>Area Lead TWT-01</x:v>
      </x:c>
      <x:c r="C730" s="35" t="str">
        <x:v>Field Lead TWT-07</x:v>
      </x:c>
      <x:c r="D730" s="35" t="str">
        <x:v>City TWT-A</x:v>
      </x:c>
      <x:c r="E730" s="35" t="n">
        <x:v>4</x:v>
      </x:c>
      <x:c r="F730" s="35" t="n">
        <x:v>24</x:v>
      </x:c>
      <x:c r="G730" s="35" t="n">
        <x:v>1</x:v>
      </x:c>
      <x:c r="H730" s="35" t="str">
        <x:v>Promoter</x:v>
      </x:c>
      <x:c r="I730" s="35" t="str">
        <x:v>Agency TWT-02</x:v>
      </x:c>
      <x:c r="J730" s="35" t="str">
        <x:v>PR-TWT-011</x:v>
      </x:c>
      <x:c r="K730" s="35" t="str">
        <x:v>Masked Promoter TWT-011</x:v>
      </x:c>
      <x:c r="L730" s="35" t="str">
        <x:v>9XXXX10011</x:v>
      </x:c>
      <x:c r="M730" s="37" t="n">
        <x:v>46215</x:v>
      </x:c>
      <x:c r="N730" s="35" t="str">
        <x:v>Cohort 3</x:v>
      </x:c>
      <x:c r="O730" s="35" t="str">
        <x:v>DIST-TWT-04</x:v>
      </x:c>
      <x:c r="P730" s="35" t="str">
        <x:v>Masked Distributor TWT-04</x:v>
      </x:c>
      <x:c r="Q730" s="35" t="str">
        <x:v>P-TWT-031</x:v>
      </x:c>
      <x:c r="R730" s="35" t="str">
        <x:v>TWT-031</x:v>
      </x:c>
      <x:c r="S730" s="35" t="str">
        <x:v>Masked Store TWT-031</x:v>
      </x:c>
      <x:c r="T730" s="35" t="str">
        <x:v>XX1031</x:v>
      </x:c>
      <x:c r="U730" s="35" t="str">
        <x:v>Modern Trade</x:v>
      </x:c>
      <x:c r="V730" s="35" t="str">
        <x:v>Masked</x:v>
      </x:c>
      <x:c r="W730" s="35" t="str">
        <x:v>Masked</x:v>
      </x:c>
      <x:c r="X730" s="37" t="n">
        <x:v>46215</x:v>
      </x:c>
      <x:c r="Y730" s="37" t="n">
        <x:v>46270</x:v>
      </x:c>
      <x:c r="Z730" s="35" t="str">
        <x:v>W01</x:v>
      </x:c>
      <x:c r="AA730" s="35" t="str">
        <x:v>Sep'26</x:v>
      </x:c>
      <x:c r="AB730" s="35" t="str">
        <x:v>01 - 07</x:v>
      </x:c>
      <x:c r="AC730" s="35" t="str">
        <x:v>Week 1 of Sep 2026</x:v>
      </x:c>
      <x:c r="AD730" s="35" t="str">
        <x:v>Continue</x:v>
      </x:c>
      <x:c r="AE730" s="35" t="str"/>
      <x:c r="AF730" s="36" t="n">
        <x:v>79</x:v>
      </x:c>
      <x:c r="AG730" s="36" t="n">
        <x:v>27</x:v>
      </x:c>
      <x:c r="AH730" s="38" t="n">
        <x:f>IFERROR(AG730/AF730,0)</x:f>
        <x:v>0.34177215189873417</x:v>
      </x:c>
      <x:c r="AI730" s="36" t="n">
        <x:v>21</x:v>
      </x:c>
      <x:c r="AJ730" s="38" t="n">
        <x:f>IFERROR(AI730/AG730,0)</x:f>
        <x:v>0.7777777777777778</x:v>
      </x:c>
      <x:c r="AK730" s="36" t="n">
        <x:v>8</x:v>
      </x:c>
      <x:c r="AL730" s="36" t="n">
        <x:v>11</x:v>
      </x:c>
      <x:c r="AM730" s="36" t="n">
        <x:v>1</x:v>
      </x:c>
      <x:c r="AN730" s="38" t="n">
        <x:f>IFERROR(AL730/AG730,0)</x:f>
        <x:v>0.4074074074074074</x:v>
      </x:c>
      <x:c r="AO730" s="36" t="n">
        <x:f>BK729</x:f>
        <x:v>25</x:v>
      </x:c>
      <x:c r="AP730" s="36" t="n">
        <x:f>BL729</x:f>
        <x:v>35</x:v>
      </x:c>
      <x:c r="AQ730" s="36" t="n">
        <x:f>BM729</x:f>
        <x:v>24</x:v>
      </x:c>
      <x:c r="AR730" s="36" t="n">
        <x:f>BN729</x:f>
        <x:v>14</x:v>
      </x:c>
      <x:c r="AS730" s="36" t="n">
        <x:f>BO729</x:f>
        <x:v>15</x:v>
      </x:c>
      <x:c r="AT730" s="36" t="n">
        <x:f>BP729</x:f>
        <x:v>25</x:v>
      </x:c>
      <x:c r="AU730" s="36" t="n">
        <x:f>BQ729</x:f>
        <x:v>29</x:v>
      </x:c>
      <x:c r="AV730" s="36" t="n">
        <x:f>BR729</x:f>
        <x:v>30</x:v>
      </x:c>
      <x:c r="AW730" s="36" t="n">
        <x:f>BS729</x:f>
        <x:v>29</x:v>
      </x:c>
      <x:c r="AX730" s="36" t="n">
        <x:f>BT729</x:f>
        <x:v>18</x:v>
      </x:c>
      <x:c r="AY730" s="36" t="n">
        <x:f>SUM(AO730:AX730)</x:f>
        <x:v>244</x:v>
      </x:c>
      <x:c r="AZ730" s="36" t="n">
        <x:v>0</x:v>
      </x:c>
      <x:c r="BA730" s="36" t="n">
        <x:v>0</x:v>
      </x:c>
      <x:c r="BB730" s="36" t="n">
        <x:v>0</x:v>
      </x:c>
      <x:c r="BC730" s="36" t="n">
        <x:v>12</x:v>
      </x:c>
      <x:c r="BD730" s="36" t="n">
        <x:v>0</x:v>
      </x:c>
      <x:c r="BE730" s="36" t="n">
        <x:v>0</x:v>
      </x:c>
      <x:c r="BF730" s="36" t="n">
        <x:v>0</x:v>
      </x:c>
      <x:c r="BG730" s="36" t="n">
        <x:v>0</x:v>
      </x:c>
      <x:c r="BH730" s="36" t="n">
        <x:v>0</x:v>
      </x:c>
      <x:c r="BI730" s="36" t="n">
        <x:v>20</x:v>
      </x:c>
      <x:c r="BJ730" s="36"/>
      <x:c r="BK730" s="36" t="n">
        <x:f>MAX(0,AO730+AZ730-BV730)</x:f>
        <x:v>24</x:v>
      </x:c>
      <x:c r="BL730" s="36" t="n">
        <x:f>MAX(0,AP730+BA730-BW730)</x:f>
        <x:v>34</x:v>
      </x:c>
      <x:c r="BM730" s="36" t="n">
        <x:f>MAX(0,AQ730+BB730-BX730)</x:f>
        <x:v>23</x:v>
      </x:c>
      <x:c r="BN730" s="36" t="n">
        <x:f>MAX(0,AR730+BC730-BY730)</x:f>
        <x:v>25</x:v>
      </x:c>
      <x:c r="BO730" s="36" t="n">
        <x:f>MAX(0,AS730+BD730-BZ730)</x:f>
        <x:v>13</x:v>
      </x:c>
      <x:c r="BP730" s="36" t="n">
        <x:f>MAX(0,AT730+BE730-CA730)</x:f>
        <x:v>24</x:v>
      </x:c>
      <x:c r="BQ730" s="36" t="n">
        <x:f>MAX(0,AU730+BF730-CB730)</x:f>
        <x:v>28</x:v>
      </x:c>
      <x:c r="BR730" s="36" t="n">
        <x:f>MAX(0,AV730+BG730-CC730)</x:f>
        <x:v>29</x:v>
      </x:c>
      <x:c r="BS730" s="36" t="n">
        <x:f>MAX(0,AW730+BH730-CD730)</x:f>
        <x:v>28</x:v>
      </x:c>
      <x:c r="BT730" s="36" t="n">
        <x:f>MAX(0,AX730+BI730-CE730)</x:f>
        <x:v>36</x:v>
      </x:c>
      <x:c r="BU730" s="36" t="n">
        <x:f>SUM(BK730:BT730)</x:f>
        <x:v>264</x:v>
      </x:c>
      <x:c r="BV730" s="36" t="n">
        <x:v>1</x:v>
      </x:c>
      <x:c r="BW730" s="36" t="n">
        <x:v>1</x:v>
      </x:c>
      <x:c r="BX730" s="36" t="n">
        <x:v>1</x:v>
      </x:c>
      <x:c r="BY730" s="36" t="n">
        <x:v>1</x:v>
      </x:c>
      <x:c r="BZ730" s="36" t="n">
        <x:v>2</x:v>
      </x:c>
      <x:c r="CA730" s="36" t="n">
        <x:v>1</x:v>
      </x:c>
      <x:c r="CB730" s="36" t="n">
        <x:v>1</x:v>
      </x:c>
      <x:c r="CC730" s="36" t="n">
        <x:v>1</x:v>
      </x:c>
      <x:c r="CD730" s="36" t="n">
        <x:v>1</x:v>
      </x:c>
      <x:c r="CE730" s="36" t="n">
        <x:v>2</x:v>
      </x:c>
      <x:c r="CF730" s="36"/>
      <x:c r="CG730" s="36" t="n">
        <x:f>SUM(BV730,BW730,BX730,BY730)</x:f>
        <x:v>4</x:v>
      </x:c>
      <x:c r="CH730" s="36" t="n">
        <x:f>SUM(BZ730,CA730)</x:f>
        <x:v>3</x:v>
      </x:c>
      <x:c r="CI730" s="36" t="n">
        <x:f>SUM(CB730)</x:f>
        <x:v>1</x:v>
      </x:c>
      <x:c r="CJ730" s="36" t="n">
        <x:f>SUM(CC730,CD730)</x:f>
        <x:v>2</x:v>
      </x:c>
      <x:c r="CK730" s="36" t="n">
        <x:f>SUM(CE730)</x:f>
        <x:v>2</x:v>
      </x:c>
      <x:c r="CL730" s="36" t="n">
        <x:f>SUM(CG730:CK730)</x:f>
        <x:v>12</x:v>
      </x:c>
      <x:c r="CM730" s="39" t="n">
        <x:f>SUM(BV730*1,BW730*1,BX730*1,BY730*1)</x:f>
        <x:v>4</x:v>
      </x:c>
      <x:c r="CN730" s="39" t="n">
        <x:f>SUM(BZ730*0.324,CA730*0.416)</x:f>
        <x:v>1.064</x:v>
      </x:c>
      <x:c r="CO730" s="39" t="n">
        <x:f>SUM(CB730*0.75)</x:f>
        <x:v>0.75</x:v>
      </x:c>
      <x:c r="CP730" s="39" t="n">
        <x:f>SUM(CC730*0.325,CD730*0.2)</x:f>
        <x:v>0.525</x:v>
      </x:c>
      <x:c r="CQ730" s="39" t="n">
        <x:f>SUM(CE730*0.24)</x:f>
        <x:v>0.48</x:v>
      </x:c>
      <x:c r="CR730" s="39" t="n">
        <x:f>SUM(CM730:CQ730)</x:f>
        <x:v>6.819000000000001</x:v>
      </x:c>
      <x:c r="CS730" s="36" t="n">
        <x:f>SUM(CG730:CH730)</x:f>
        <x:v>7</x:v>
      </x:c>
      <x:c r="CT730" s="36" t="str"/>
      <x:c r="CU730" s="36" t="n">
        <x:f>MIN(AG730,CG730)</x:f>
        <x:v>4</x:v>
      </x:c>
      <x:c r="CV730" s="36" t="n">
        <x:f>MIN(AG730,CH730)</x:f>
        <x:v>3</x:v>
      </x:c>
      <x:c r="CW730" s="36" t="n">
        <x:f>MIN(AG730,CI730)</x:f>
        <x:v>1</x:v>
      </x:c>
      <x:c r="CX730" s="36" t="n">
        <x:f>MIN(AG730,CJ730)</x:f>
        <x:v>2</x:v>
      </x:c>
      <x:c r="CY730" s="36" t="n">
        <x:f>MIN(AG730,CK730)</x:f>
        <x:v>2</x:v>
      </x:c>
    </x:row>
    <x:row r="731" ht="18" customHeight="1">
      <x:c r="A731" s="35" t="str">
        <x:v>Area TWT-01</x:v>
      </x:c>
      <x:c r="B731" s="35" t="str">
        <x:v>Area Lead TWT-01</x:v>
      </x:c>
      <x:c r="C731" s="35" t="str">
        <x:v>Field Lead TWT-07</x:v>
      </x:c>
      <x:c r="D731" s="35" t="str">
        <x:v>City TWT-A</x:v>
      </x:c>
      <x:c r="E731" s="35" t="n">
        <x:v>4</x:v>
      </x:c>
      <x:c r="F731" s="35" t="n">
        <x:v>24</x:v>
      </x:c>
      <x:c r="G731" s="35" t="n">
        <x:v>1</x:v>
      </x:c>
      <x:c r="H731" s="35" t="str">
        <x:v>Promoter</x:v>
      </x:c>
      <x:c r="I731" s="35" t="str">
        <x:v>Agency TWT-02</x:v>
      </x:c>
      <x:c r="J731" s="35" t="str">
        <x:v>PR-TWT-011</x:v>
      </x:c>
      <x:c r="K731" s="35" t="str">
        <x:v>Masked Promoter TWT-011</x:v>
      </x:c>
      <x:c r="L731" s="35" t="str">
        <x:v>9XXXX10011</x:v>
      </x:c>
      <x:c r="M731" s="37" t="n">
        <x:v>46215</x:v>
      </x:c>
      <x:c r="N731" s="35" t="str">
        <x:v>Cohort 3</x:v>
      </x:c>
      <x:c r="O731" s="35" t="str">
        <x:v>DIST-TWT-04</x:v>
      </x:c>
      <x:c r="P731" s="35" t="str">
        <x:v>Masked Distributor TWT-04</x:v>
      </x:c>
      <x:c r="Q731" s="35" t="str">
        <x:v>P-TWT-031</x:v>
      </x:c>
      <x:c r="R731" s="35" t="str">
        <x:v>TWT-031</x:v>
      </x:c>
      <x:c r="S731" s="35" t="str">
        <x:v>Masked Store TWT-031</x:v>
      </x:c>
      <x:c r="T731" s="35" t="str">
        <x:v>XX1031</x:v>
      </x:c>
      <x:c r="U731" s="35" t="str">
        <x:v>Modern Trade</x:v>
      </x:c>
      <x:c r="V731" s="35" t="str">
        <x:v>Masked</x:v>
      </x:c>
      <x:c r="W731" s="35" t="str">
        <x:v>Masked</x:v>
      </x:c>
      <x:c r="X731" s="37" t="n">
        <x:v>46215</x:v>
      </x:c>
      <x:c r="Y731" s="37" t="n">
        <x:v>46272</x:v>
      </x:c>
      <x:c r="Z731" s="35" t="str">
        <x:v>W01</x:v>
      </x:c>
      <x:c r="AA731" s="35" t="str">
        <x:v>Sep'26</x:v>
      </x:c>
      <x:c r="AB731" s="35" t="str">
        <x:v>01 - 07</x:v>
      </x:c>
      <x:c r="AC731" s="35" t="str">
        <x:v>Week 1 of Sep 2026</x:v>
      </x:c>
      <x:c r="AD731" s="35" t="str">
        <x:v>Continue</x:v>
      </x:c>
      <x:c r="AE731" s="35" t="str"/>
      <x:c r="AF731" s="36" t="n">
        <x:v>53</x:v>
      </x:c>
      <x:c r="AG731" s="36" t="n">
        <x:v>22</x:v>
      </x:c>
      <x:c r="AH731" s="38" t="n">
        <x:f>IFERROR(AG731/AF731,0)</x:f>
        <x:v>0.41509433962264153</x:v>
      </x:c>
      <x:c r="AI731" s="36" t="n">
        <x:v>17</x:v>
      </x:c>
      <x:c r="AJ731" s="38" t="n">
        <x:f>IFERROR(AI731/AG731,0)</x:f>
        <x:v>0.7727272727272727</x:v>
      </x:c>
      <x:c r="AK731" s="36" t="n">
        <x:v>5</x:v>
      </x:c>
      <x:c r="AL731" s="36" t="n">
        <x:v>7</x:v>
      </x:c>
      <x:c r="AM731" s="36" t="n">
        <x:v>1</x:v>
      </x:c>
      <x:c r="AN731" s="38" t="n">
        <x:f>IFERROR(AL731/AG731,0)</x:f>
        <x:v>0.3181818181818182</x:v>
      </x:c>
      <x:c r="AO731" s="36" t="n">
        <x:f>BK730</x:f>
        <x:v>24</x:v>
      </x:c>
      <x:c r="AP731" s="36" t="n">
        <x:f>BL730</x:f>
        <x:v>34</x:v>
      </x:c>
      <x:c r="AQ731" s="36" t="n">
        <x:f>BM730</x:f>
        <x:v>23</x:v>
      </x:c>
      <x:c r="AR731" s="36" t="n">
        <x:f>BN730</x:f>
        <x:v>25</x:v>
      </x:c>
      <x:c r="AS731" s="36" t="n">
        <x:f>BO730</x:f>
        <x:v>13</x:v>
      </x:c>
      <x:c r="AT731" s="36" t="n">
        <x:f>BP730</x:f>
        <x:v>24</x:v>
      </x:c>
      <x:c r="AU731" s="36" t="n">
        <x:f>BQ730</x:f>
        <x:v>28</x:v>
      </x:c>
      <x:c r="AV731" s="36" t="n">
        <x:f>BR730</x:f>
        <x:v>29</x:v>
      </x:c>
      <x:c r="AW731" s="36" t="n">
        <x:f>BS730</x:f>
        <x:v>28</x:v>
      </x:c>
      <x:c r="AX731" s="36" t="n">
        <x:f>BT730</x:f>
        <x:v>36</x:v>
      </x:c>
      <x:c r="AY731" s="36" t="n">
        <x:f>SUM(AO731:AX731)</x:f>
        <x:v>264</x:v>
      </x:c>
      <x:c r="AZ731" s="36" t="n">
        <x:v>0</x:v>
      </x:c>
      <x:c r="BA731" s="36" t="n">
        <x:v>0</x:v>
      </x:c>
      <x:c r="BB731" s="36" t="n">
        <x:v>0</x:v>
      </x:c>
      <x:c r="BC731" s="36" t="n">
        <x:v>0</x:v>
      </x:c>
      <x:c r="BD731" s="36" t="n">
        <x:v>22</x:v>
      </x:c>
      <x:c r="BE731" s="36" t="n">
        <x:v>0</x:v>
      </x:c>
      <x:c r="BF731" s="36" t="n">
        <x:v>0</x:v>
      </x:c>
      <x:c r="BG731" s="36" t="n">
        <x:v>0</x:v>
      </x:c>
      <x:c r="BH731" s="36" t="n">
        <x:v>0</x:v>
      </x:c>
      <x:c r="BI731" s="36" t="n">
        <x:v>0</x:v>
      </x:c>
      <x:c r="BJ731" s="36"/>
      <x:c r="BK731" s="36" t="n">
        <x:f>MAX(0,AO731+AZ731-BV731)</x:f>
        <x:v>23</x:v>
      </x:c>
      <x:c r="BL731" s="36" t="n">
        <x:f>MAX(0,AP731+BA731-BW731)</x:f>
        <x:v>33</x:v>
      </x:c>
      <x:c r="BM731" s="36" t="n">
        <x:f>MAX(0,AQ731+BB731-BX731)</x:f>
        <x:v>22</x:v>
      </x:c>
      <x:c r="BN731" s="36" t="n">
        <x:f>MAX(0,AR731+BC731-BY731)</x:f>
        <x:v>25</x:v>
      </x:c>
      <x:c r="BO731" s="36" t="n">
        <x:f>MAX(0,AS731+BD731-BZ731)</x:f>
        <x:v>34</x:v>
      </x:c>
      <x:c r="BP731" s="36" t="n">
        <x:f>MAX(0,AT731+BE731-CA731)</x:f>
        <x:v>23</x:v>
      </x:c>
      <x:c r="BQ731" s="36" t="n">
        <x:f>MAX(0,AU731+BF731-CB731)</x:f>
        <x:v>27</x:v>
      </x:c>
      <x:c r="BR731" s="36" t="n">
        <x:f>MAX(0,AV731+BG731-CC731)</x:f>
        <x:v>27</x:v>
      </x:c>
      <x:c r="BS731" s="36" t="n">
        <x:f>MAX(0,AW731+BH731-CD731)</x:f>
        <x:v>27</x:v>
      </x:c>
      <x:c r="BT731" s="36" t="n">
        <x:f>MAX(0,AX731+BI731-CE731)</x:f>
        <x:v>35</x:v>
      </x:c>
      <x:c r="BU731" s="36" t="n">
        <x:f>SUM(BK731:BT731)</x:f>
        <x:v>276</x:v>
      </x:c>
      <x:c r="BV731" s="36" t="n">
        <x:v>1</x:v>
      </x:c>
      <x:c r="BW731" s="36" t="n">
        <x:v>1</x:v>
      </x:c>
      <x:c r="BX731" s="36" t="n">
        <x:v>1</x:v>
      </x:c>
      <x:c r="BY731" s="36" t="n">
        <x:v>0</x:v>
      </x:c>
      <x:c r="BZ731" s="36" t="n">
        <x:v>1</x:v>
      </x:c>
      <x:c r="CA731" s="36" t="n">
        <x:v>1</x:v>
      </x:c>
      <x:c r="CB731" s="36" t="n">
        <x:v>1</x:v>
      </x:c>
      <x:c r="CC731" s="36" t="n">
        <x:v>2</x:v>
      </x:c>
      <x:c r="CD731" s="36" t="n">
        <x:v>1</x:v>
      </x:c>
      <x:c r="CE731" s="36" t="n">
        <x:v>1</x:v>
      </x:c>
      <x:c r="CF731" s="36"/>
      <x:c r="CG731" s="36" t="n">
        <x:f>SUM(BV731,BW731,BX731,BY731)</x:f>
        <x:v>3</x:v>
      </x:c>
      <x:c r="CH731" s="36" t="n">
        <x:f>SUM(BZ731,CA731)</x:f>
        <x:v>2</x:v>
      </x:c>
      <x:c r="CI731" s="36" t="n">
        <x:f>SUM(CB731)</x:f>
        <x:v>1</x:v>
      </x:c>
      <x:c r="CJ731" s="36" t="n">
        <x:f>SUM(CC731,CD731)</x:f>
        <x:v>3</x:v>
      </x:c>
      <x:c r="CK731" s="36" t="n">
        <x:f>SUM(CE731)</x:f>
        <x:v>1</x:v>
      </x:c>
      <x:c r="CL731" s="36" t="n">
        <x:f>SUM(CG731:CK731)</x:f>
        <x:v>10</x:v>
      </x:c>
      <x:c r="CM731" s="39" t="n">
        <x:f>SUM(BV731*1,BW731*1,BX731*1,BY731*1)</x:f>
        <x:v>3</x:v>
      </x:c>
      <x:c r="CN731" s="39" t="n">
        <x:f>SUM(BZ731*0.324,CA731*0.416)</x:f>
        <x:v>0.74</x:v>
      </x:c>
      <x:c r="CO731" s="39" t="n">
        <x:f>SUM(CB731*0.75)</x:f>
        <x:v>0.75</x:v>
      </x:c>
      <x:c r="CP731" s="39" t="n">
        <x:f>SUM(CC731*0.325,CD731*0.2)</x:f>
        <x:v>0.8500000000000001</x:v>
      </x:c>
      <x:c r="CQ731" s="39" t="n">
        <x:f>SUM(CE731*0.24)</x:f>
        <x:v>0.24</x:v>
      </x:c>
      <x:c r="CR731" s="39" t="n">
        <x:f>SUM(CM731:CQ731)</x:f>
        <x:v>5.58</x:v>
      </x:c>
      <x:c r="CS731" s="36" t="n">
        <x:f>SUM(CG731:CH731)</x:f>
        <x:v>5</x:v>
      </x:c>
      <x:c r="CT731" s="36" t="str"/>
      <x:c r="CU731" s="36" t="n">
        <x:f>MIN(AG731,CG731)</x:f>
        <x:v>3</x:v>
      </x:c>
      <x:c r="CV731" s="36" t="n">
        <x:f>MIN(AG731,CH731)</x:f>
        <x:v>2</x:v>
      </x:c>
      <x:c r="CW731" s="36" t="n">
        <x:f>MIN(AG731,CI731)</x:f>
        <x:v>1</x:v>
      </x:c>
      <x:c r="CX731" s="36" t="n">
        <x:f>MIN(AG731,CJ731)</x:f>
        <x:v>3</x:v>
      </x:c>
      <x:c r="CY731" s="36" t="n">
        <x:f>MIN(AG731,CK731)</x:f>
        <x:v>1</x:v>
      </x:c>
    </x:row>
    <x:row r="732" ht="18" customHeight="1">
      <x:c r="A732" s="35" t="str">
        <x:v>Area TWT-01</x:v>
      </x:c>
      <x:c r="B732" s="35" t="str">
        <x:v>Area Lead TWT-01</x:v>
      </x:c>
      <x:c r="C732" s="35" t="str">
        <x:v>Field Lead TWT-07</x:v>
      </x:c>
      <x:c r="D732" s="35" t="str">
        <x:v>City TWT-A</x:v>
      </x:c>
      <x:c r="E732" s="35" t="n">
        <x:v>4</x:v>
      </x:c>
      <x:c r="F732" s="35" t="n">
        <x:v>24</x:v>
      </x:c>
      <x:c r="G732" s="35" t="n">
        <x:v>1</x:v>
      </x:c>
      <x:c r="H732" s="35" t="str">
        <x:v>Promoter</x:v>
      </x:c>
      <x:c r="I732" s="35" t="str">
        <x:v>Agency TWT-02</x:v>
      </x:c>
      <x:c r="J732" s="35" t="str">
        <x:v>PR-TWT-011</x:v>
      </x:c>
      <x:c r="K732" s="35" t="str">
        <x:v>Masked Promoter TWT-011</x:v>
      </x:c>
      <x:c r="L732" s="35" t="str">
        <x:v>9XXXX10011</x:v>
      </x:c>
      <x:c r="M732" s="37" t="n">
        <x:v>46215</x:v>
      </x:c>
      <x:c r="N732" s="35" t="str">
        <x:v>Cohort 3</x:v>
      </x:c>
      <x:c r="O732" s="35" t="str">
        <x:v>DIST-TWT-04</x:v>
      </x:c>
      <x:c r="P732" s="35" t="str">
        <x:v>Masked Distributor TWT-04</x:v>
      </x:c>
      <x:c r="Q732" s="35" t="str">
        <x:v>P-TWT-031</x:v>
      </x:c>
      <x:c r="R732" s="35" t="str">
        <x:v>TWT-031</x:v>
      </x:c>
      <x:c r="S732" s="35" t="str">
        <x:v>Masked Store TWT-031</x:v>
      </x:c>
      <x:c r="T732" s="35" t="str">
        <x:v>XX1031</x:v>
      </x:c>
      <x:c r="U732" s="35" t="str">
        <x:v>Modern Trade</x:v>
      </x:c>
      <x:c r="V732" s="35" t="str">
        <x:v>Masked</x:v>
      </x:c>
      <x:c r="W732" s="35" t="str">
        <x:v>Masked</x:v>
      </x:c>
      <x:c r="X732" s="37" t="n">
        <x:v>46215</x:v>
      </x:c>
      <x:c r="Y732" s="37" t="n">
        <x:v>46273</x:v>
      </x:c>
      <x:c r="Z732" s="35" t="str">
        <x:v>W02</x:v>
      </x:c>
      <x:c r="AA732" s="35" t="str">
        <x:v>Sep'26</x:v>
      </x:c>
      <x:c r="AB732" s="35" t="str">
        <x:v>08 - 14</x:v>
      </x:c>
      <x:c r="AC732" s="35" t="str">
        <x:v>Week 2 of Sep 2026</x:v>
      </x:c>
      <x:c r="AD732" s="35" t="str">
        <x:v>Continue</x:v>
      </x:c>
      <x:c r="AE732" s="35" t="str"/>
      <x:c r="AF732" s="36" t="n">
        <x:v>57</x:v>
      </x:c>
      <x:c r="AG732" s="36" t="n">
        <x:v>19</x:v>
      </x:c>
      <x:c r="AH732" s="38" t="n">
        <x:f>IFERROR(AG732/AF732,0)</x:f>
        <x:v>0.3333333333333333</x:v>
      </x:c>
      <x:c r="AI732" s="36" t="n">
        <x:v>14</x:v>
      </x:c>
      <x:c r="AJ732" s="38" t="n">
        <x:f>IFERROR(AI732/AG732,0)</x:f>
        <x:v>0.7368421052631579</x:v>
      </x:c>
      <x:c r="AK732" s="36" t="n">
        <x:v>3</x:v>
      </x:c>
      <x:c r="AL732" s="36" t="n">
        <x:v>10</x:v>
      </x:c>
      <x:c r="AM732" s="36" t="n">
        <x:v>1</x:v>
      </x:c>
      <x:c r="AN732" s="38" t="n">
        <x:f>IFERROR(AL732/AG732,0)</x:f>
        <x:v>0.5263157894736842</x:v>
      </x:c>
      <x:c r="AO732" s="36" t="n">
        <x:f>BK731</x:f>
        <x:v>23</x:v>
      </x:c>
      <x:c r="AP732" s="36" t="n">
        <x:f>BL731</x:f>
        <x:v>33</x:v>
      </x:c>
      <x:c r="AQ732" s="36" t="n">
        <x:f>BM731</x:f>
        <x:v>22</x:v>
      </x:c>
      <x:c r="AR732" s="36" t="n">
        <x:f>BN731</x:f>
        <x:v>25</x:v>
      </x:c>
      <x:c r="AS732" s="36" t="n">
        <x:f>BO731</x:f>
        <x:v>34</x:v>
      </x:c>
      <x:c r="AT732" s="36" t="n">
        <x:f>BP731</x:f>
        <x:v>23</x:v>
      </x:c>
      <x:c r="AU732" s="36" t="n">
        <x:f>BQ731</x:f>
        <x:v>27</x:v>
      </x:c>
      <x:c r="AV732" s="36" t="n">
        <x:f>BR731</x:f>
        <x:v>27</x:v>
      </x:c>
      <x:c r="AW732" s="36" t="n">
        <x:f>BS731</x:f>
        <x:v>27</x:v>
      </x:c>
      <x:c r="AX732" s="36" t="n">
        <x:f>BT731</x:f>
        <x:v>35</x:v>
      </x:c>
      <x:c r="AY732" s="36" t="n">
        <x:f>SUM(AO732:AX732)</x:f>
        <x:v>276</x:v>
      </x:c>
      <x:c r="AZ732" s="36" t="n">
        <x:v>0</x:v>
      </x:c>
      <x:c r="BA732" s="36" t="n">
        <x:v>0</x:v>
      </x:c>
      <x:c r="BB732" s="36" t="n">
        <x:v>0</x:v>
      </x:c>
      <x:c r="BC732" s="36" t="n">
        <x:v>0</x:v>
      </x:c>
      <x:c r="BD732" s="36" t="n">
        <x:v>0</x:v>
      </x:c>
      <x:c r="BE732" s="36" t="n">
        <x:v>16</x:v>
      </x:c>
      <x:c r="BF732" s="36" t="n">
        <x:v>0</x:v>
      </x:c>
      <x:c r="BG732" s="36" t="n">
        <x:v>0</x:v>
      </x:c>
      <x:c r="BH732" s="36" t="n">
        <x:v>0</x:v>
      </x:c>
      <x:c r="BI732" s="36" t="n">
        <x:v>0</x:v>
      </x:c>
      <x:c r="BJ732" s="36"/>
      <x:c r="BK732" s="36" t="n">
        <x:f>MAX(0,AO732+AZ732-BV732)</x:f>
        <x:v>23</x:v>
      </x:c>
      <x:c r="BL732" s="36" t="n">
        <x:f>MAX(0,AP732+BA732-BW732)</x:f>
        <x:v>32</x:v>
      </x:c>
      <x:c r="BM732" s="36" t="n">
        <x:f>MAX(0,AQ732+BB732-BX732)</x:f>
        <x:v>21</x:v>
      </x:c>
      <x:c r="BN732" s="36" t="n">
        <x:f>MAX(0,AR732+BC732-BY732)</x:f>
        <x:v>25</x:v>
      </x:c>
      <x:c r="BO732" s="36" t="n">
        <x:f>MAX(0,AS732+BD732-BZ732)</x:f>
        <x:v>32</x:v>
      </x:c>
      <x:c r="BP732" s="36" t="n">
        <x:f>MAX(0,AT732+BE732-CA732)</x:f>
        <x:v>38</x:v>
      </x:c>
      <x:c r="BQ732" s="36" t="n">
        <x:f>MAX(0,AU732+BF732-CB732)</x:f>
        <x:v>26</x:v>
      </x:c>
      <x:c r="BR732" s="36" t="n">
        <x:f>MAX(0,AV732+BG732-CC732)</x:f>
        <x:v>26</x:v>
      </x:c>
      <x:c r="BS732" s="36" t="n">
        <x:f>MAX(0,AW732+BH732-CD732)</x:f>
        <x:v>26</x:v>
      </x:c>
      <x:c r="BT732" s="36" t="n">
        <x:f>MAX(0,AX732+BI732-CE732)</x:f>
        <x:v>34</x:v>
      </x:c>
      <x:c r="BU732" s="36" t="n">
        <x:f>SUM(BK732:BT732)</x:f>
        <x:v>283</x:v>
      </x:c>
      <x:c r="BV732" s="36" t="n">
        <x:v>0</x:v>
      </x:c>
      <x:c r="BW732" s="36" t="n">
        <x:v>1</x:v>
      </x:c>
      <x:c r="BX732" s="36" t="n">
        <x:v>1</x:v>
      </x:c>
      <x:c r="BY732" s="36" t="n">
        <x:v>0</x:v>
      </x:c>
      <x:c r="BZ732" s="36" t="n">
        <x:v>2</x:v>
      </x:c>
      <x:c r="CA732" s="36" t="n">
        <x:v>1</x:v>
      </x:c>
      <x:c r="CB732" s="36" t="n">
        <x:v>1</x:v>
      </x:c>
      <x:c r="CC732" s="36" t="n">
        <x:v>1</x:v>
      </x:c>
      <x:c r="CD732" s="36" t="n">
        <x:v>1</x:v>
      </x:c>
      <x:c r="CE732" s="36" t="n">
        <x:v>1</x:v>
      </x:c>
      <x:c r="CF732" s="36"/>
      <x:c r="CG732" s="36" t="n">
        <x:f>SUM(BV732,BW732,BX732,BY732)</x:f>
        <x:v>2</x:v>
      </x:c>
      <x:c r="CH732" s="36" t="n">
        <x:f>SUM(BZ732,CA732)</x:f>
        <x:v>3</x:v>
      </x:c>
      <x:c r="CI732" s="36" t="n">
        <x:f>SUM(CB732)</x:f>
        <x:v>1</x:v>
      </x:c>
      <x:c r="CJ732" s="36" t="n">
        <x:f>SUM(CC732,CD732)</x:f>
        <x:v>2</x:v>
      </x:c>
      <x:c r="CK732" s="36" t="n">
        <x:f>SUM(CE732)</x:f>
        <x:v>1</x:v>
      </x:c>
      <x:c r="CL732" s="36" t="n">
        <x:f>SUM(CG732:CK732)</x:f>
        <x:v>9</x:v>
      </x:c>
      <x:c r="CM732" s="39" t="n">
        <x:f>SUM(BV732*1,BW732*1,BX732*1,BY732*1)</x:f>
        <x:v>2</x:v>
      </x:c>
      <x:c r="CN732" s="39" t="n">
        <x:f>SUM(BZ732*0.324,CA732*0.416)</x:f>
        <x:v>1.064</x:v>
      </x:c>
      <x:c r="CO732" s="39" t="n">
        <x:f>SUM(CB732*0.75)</x:f>
        <x:v>0.75</x:v>
      </x:c>
      <x:c r="CP732" s="39" t="n">
        <x:f>SUM(CC732*0.325,CD732*0.2)</x:f>
        <x:v>0.525</x:v>
      </x:c>
      <x:c r="CQ732" s="39" t="n">
        <x:f>SUM(CE732*0.24)</x:f>
        <x:v>0.24</x:v>
      </x:c>
      <x:c r="CR732" s="39" t="n">
        <x:f>SUM(CM732:CQ732)</x:f>
        <x:v>4.579000000000001</x:v>
      </x:c>
      <x:c r="CS732" s="36" t="n">
        <x:f>SUM(CG732:CH732)</x:f>
        <x:v>5</x:v>
      </x:c>
      <x:c r="CT732" s="36" t="str"/>
      <x:c r="CU732" s="36" t="n">
        <x:f>MIN(AG732,CG732)</x:f>
        <x:v>2</x:v>
      </x:c>
      <x:c r="CV732" s="36" t="n">
        <x:f>MIN(AG732,CH732)</x:f>
        <x:v>3</x:v>
      </x:c>
      <x:c r="CW732" s="36" t="n">
        <x:f>MIN(AG732,CI732)</x:f>
        <x:v>1</x:v>
      </x:c>
      <x:c r="CX732" s="36" t="n">
        <x:f>MIN(AG732,CJ732)</x:f>
        <x:v>2</x:v>
      </x:c>
      <x:c r="CY732" s="36" t="n">
        <x:f>MIN(AG732,CK732)</x:f>
        <x:v>1</x:v>
      </x:c>
    </x:row>
    <x:row r="733" ht="18" customHeight="1">
      <x:c r="A733" s="35" t="str">
        <x:v>Area TWT-01</x:v>
      </x:c>
      <x:c r="B733" s="35" t="str">
        <x:v>Area Lead TWT-01</x:v>
      </x:c>
      <x:c r="C733" s="35" t="str">
        <x:v>Field Lead TWT-07</x:v>
      </x:c>
      <x:c r="D733" s="35" t="str">
        <x:v>City TWT-A</x:v>
      </x:c>
      <x:c r="E733" s="35" t="n">
        <x:v>4</x:v>
      </x:c>
      <x:c r="F733" s="35" t="n">
        <x:v>24</x:v>
      </x:c>
      <x:c r="G733" s="35" t="n">
        <x:v>1</x:v>
      </x:c>
      <x:c r="H733" s="35" t="str">
        <x:v>Promoter</x:v>
      </x:c>
      <x:c r="I733" s="35" t="str">
        <x:v>Agency TWT-02</x:v>
      </x:c>
      <x:c r="J733" s="35" t="str">
        <x:v>PR-TWT-011</x:v>
      </x:c>
      <x:c r="K733" s="35" t="str">
        <x:v>Masked Promoter TWT-011</x:v>
      </x:c>
      <x:c r="L733" s="35" t="str">
        <x:v>9XXXX10011</x:v>
      </x:c>
      <x:c r="M733" s="37" t="n">
        <x:v>46215</x:v>
      </x:c>
      <x:c r="N733" s="35" t="str">
        <x:v>Cohort 3</x:v>
      </x:c>
      <x:c r="O733" s="35" t="str">
        <x:v>DIST-TWT-04</x:v>
      </x:c>
      <x:c r="P733" s="35" t="str">
        <x:v>Masked Distributor TWT-04</x:v>
      </x:c>
      <x:c r="Q733" s="35" t="str">
        <x:v>P-TWT-031</x:v>
      </x:c>
      <x:c r="R733" s="35" t="str">
        <x:v>TWT-031</x:v>
      </x:c>
      <x:c r="S733" s="35" t="str">
        <x:v>Masked Store TWT-031</x:v>
      </x:c>
      <x:c r="T733" s="35" t="str">
        <x:v>XX1031</x:v>
      </x:c>
      <x:c r="U733" s="35" t="str">
        <x:v>Modern Trade</x:v>
      </x:c>
      <x:c r="V733" s="35" t="str">
        <x:v>Masked</x:v>
      </x:c>
      <x:c r="W733" s="35" t="str">
        <x:v>Masked</x:v>
      </x:c>
      <x:c r="X733" s="37" t="n">
        <x:v>46215</x:v>
      </x:c>
      <x:c r="Y733" s="37" t="n">
        <x:v>46274</x:v>
      </x:c>
      <x:c r="Z733" s="35" t="str">
        <x:v>W02</x:v>
      </x:c>
      <x:c r="AA733" s="35" t="str">
        <x:v>Sep'26</x:v>
      </x:c>
      <x:c r="AB733" s="35" t="str">
        <x:v>08 - 14</x:v>
      </x:c>
      <x:c r="AC733" s="35" t="str">
        <x:v>Week 2 of Sep 2026</x:v>
      </x:c>
      <x:c r="AD733" s="35" t="str">
        <x:v>Continue</x:v>
      </x:c>
      <x:c r="AE733" s="35" t="str"/>
      <x:c r="AF733" s="36" t="n">
        <x:v>56</x:v>
      </x:c>
      <x:c r="AG733" s="36" t="n">
        <x:v>29</x:v>
      </x:c>
      <x:c r="AH733" s="38" t="n">
        <x:f>IFERROR(AG733/AF733,0)</x:f>
        <x:v>0.5178571428571429</x:v>
      </x:c>
      <x:c r="AI733" s="36" t="n">
        <x:v>26</x:v>
      </x:c>
      <x:c r="AJ733" s="38" t="n">
        <x:f>IFERROR(AI733/AG733,0)</x:f>
        <x:v>0.896551724137931</x:v>
      </x:c>
      <x:c r="AK733" s="36" t="n">
        <x:v>6</x:v>
      </x:c>
      <x:c r="AL733" s="36" t="n">
        <x:v>14</x:v>
      </x:c>
      <x:c r="AM733" s="36" t="n">
        <x:v>1</x:v>
      </x:c>
      <x:c r="AN733" s="38" t="n">
        <x:f>IFERROR(AL733/AG733,0)</x:f>
        <x:v>0.4827586206896552</x:v>
      </x:c>
      <x:c r="AO733" s="36" t="n">
        <x:f>BK732</x:f>
        <x:v>23</x:v>
      </x:c>
      <x:c r="AP733" s="36" t="n">
        <x:f>BL732</x:f>
        <x:v>32</x:v>
      </x:c>
      <x:c r="AQ733" s="36" t="n">
        <x:f>BM732</x:f>
        <x:v>21</x:v>
      </x:c>
      <x:c r="AR733" s="36" t="n">
        <x:f>BN732</x:f>
        <x:v>25</x:v>
      </x:c>
      <x:c r="AS733" s="36" t="n">
        <x:f>BO732</x:f>
        <x:v>32</x:v>
      </x:c>
      <x:c r="AT733" s="36" t="n">
        <x:f>BP732</x:f>
        <x:v>38</x:v>
      </x:c>
      <x:c r="AU733" s="36" t="n">
        <x:f>BQ732</x:f>
        <x:v>26</x:v>
      </x:c>
      <x:c r="AV733" s="36" t="n">
        <x:f>BR732</x:f>
        <x:v>26</x:v>
      </x:c>
      <x:c r="AW733" s="36" t="n">
        <x:f>BS732</x:f>
        <x:v>26</x:v>
      </x:c>
      <x:c r="AX733" s="36" t="n">
        <x:f>BT732</x:f>
        <x:v>34</x:v>
      </x:c>
      <x:c r="AY733" s="36" t="n">
        <x:f>SUM(AO733:AX733)</x:f>
        <x:v>283</x:v>
      </x:c>
      <x:c r="AZ733" s="36" t="n">
        <x:v>13</x:v>
      </x:c>
      <x:c r="BA733" s="36" t="n">
        <x:v>0</x:v>
      </x:c>
      <x:c r="BB733" s="36" t="n">
        <x:v>0</x:v>
      </x:c>
      <x:c r="BC733" s="36" t="n">
        <x:v>0</x:v>
      </x:c>
      <x:c r="BD733" s="36" t="n">
        <x:v>0</x:v>
      </x:c>
      <x:c r="BE733" s="36" t="n">
        <x:v>0</x:v>
      </x:c>
      <x:c r="BF733" s="36" t="n">
        <x:v>15</x:v>
      </x:c>
      <x:c r="BG733" s="36" t="n">
        <x:v>0</x:v>
      </x:c>
      <x:c r="BH733" s="36" t="n">
        <x:v>0</x:v>
      </x:c>
      <x:c r="BI733" s="36" t="n">
        <x:v>0</x:v>
      </x:c>
      <x:c r="BJ733" s="36"/>
      <x:c r="BK733" s="36" t="n">
        <x:f>MAX(0,AO733+AZ733-BV733)</x:f>
        <x:v>36</x:v>
      </x:c>
      <x:c r="BL733" s="36" t="n">
        <x:f>MAX(0,AP733+BA733-BW733)</x:f>
        <x:v>31</x:v>
      </x:c>
      <x:c r="BM733" s="36" t="n">
        <x:f>MAX(0,AQ733+BB733-BX733)</x:f>
        <x:v>20</x:v>
      </x:c>
      <x:c r="BN733" s="36" t="n">
        <x:f>MAX(0,AR733+BC733-BY733)</x:f>
        <x:v>24</x:v>
      </x:c>
      <x:c r="BO733" s="36" t="n">
        <x:f>MAX(0,AS733+BD733-BZ733)</x:f>
        <x:v>30</x:v>
      </x:c>
      <x:c r="BP733" s="36" t="n">
        <x:f>MAX(0,AT733+BE733-CA733)</x:f>
        <x:v>36</x:v>
      </x:c>
      <x:c r="BQ733" s="36" t="n">
        <x:f>MAX(0,AU733+BF733-CB733)</x:f>
        <x:v>40</x:v>
      </x:c>
      <x:c r="BR733" s="36" t="n">
        <x:f>MAX(0,AV733+BG733-CC733)</x:f>
        <x:v>25</x:v>
      </x:c>
      <x:c r="BS733" s="36" t="n">
        <x:f>MAX(0,AW733+BH733-CD733)</x:f>
        <x:v>25</x:v>
      </x:c>
      <x:c r="BT733" s="36" t="n">
        <x:f>MAX(0,AX733+BI733-CE733)</x:f>
        <x:v>32</x:v>
      </x:c>
      <x:c r="BU733" s="36" t="n">
        <x:f>SUM(BK733:BT733)</x:f>
        <x:v>299</x:v>
      </x:c>
      <x:c r="BV733" s="36" t="n">
        <x:v>0</x:v>
      </x:c>
      <x:c r="BW733" s="36" t="n">
        <x:v>1</x:v>
      </x:c>
      <x:c r="BX733" s="36" t="n">
        <x:v>1</x:v>
      </x:c>
      <x:c r="BY733" s="36" t="n">
        <x:v>1</x:v>
      </x:c>
      <x:c r="BZ733" s="36" t="n">
        <x:v>2</x:v>
      </x:c>
      <x:c r="CA733" s="36" t="n">
        <x:v>2</x:v>
      </x:c>
      <x:c r="CB733" s="36" t="n">
        <x:v>1</x:v>
      </x:c>
      <x:c r="CC733" s="36" t="n">
        <x:v>1</x:v>
      </x:c>
      <x:c r="CD733" s="36" t="n">
        <x:v>1</x:v>
      </x:c>
      <x:c r="CE733" s="36" t="n">
        <x:v>2</x:v>
      </x:c>
      <x:c r="CF733" s="36"/>
      <x:c r="CG733" s="36" t="n">
        <x:f>SUM(BV733,BW733,BX733,BY733)</x:f>
        <x:v>3</x:v>
      </x:c>
      <x:c r="CH733" s="36" t="n">
        <x:f>SUM(BZ733,CA733)</x:f>
        <x:v>4</x:v>
      </x:c>
      <x:c r="CI733" s="36" t="n">
        <x:f>SUM(CB733)</x:f>
        <x:v>1</x:v>
      </x:c>
      <x:c r="CJ733" s="36" t="n">
        <x:f>SUM(CC733,CD733)</x:f>
        <x:v>2</x:v>
      </x:c>
      <x:c r="CK733" s="36" t="n">
        <x:f>SUM(CE733)</x:f>
        <x:v>2</x:v>
      </x:c>
      <x:c r="CL733" s="36" t="n">
        <x:f>SUM(CG733:CK733)</x:f>
        <x:v>12</x:v>
      </x:c>
      <x:c r="CM733" s="39" t="n">
        <x:f>SUM(BV733*1,BW733*1,BX733*1,BY733*1)</x:f>
        <x:v>3</x:v>
      </x:c>
      <x:c r="CN733" s="39" t="n">
        <x:f>SUM(BZ733*0.324,CA733*0.416)</x:f>
        <x:v>1.48</x:v>
      </x:c>
      <x:c r="CO733" s="39" t="n">
        <x:f>SUM(CB733*0.75)</x:f>
        <x:v>0.75</x:v>
      </x:c>
      <x:c r="CP733" s="39" t="n">
        <x:f>SUM(CC733*0.325,CD733*0.2)</x:f>
        <x:v>0.525</x:v>
      </x:c>
      <x:c r="CQ733" s="39" t="n">
        <x:f>SUM(CE733*0.24)</x:f>
        <x:v>0.48</x:v>
      </x:c>
      <x:c r="CR733" s="39" t="n">
        <x:f>SUM(CM733:CQ733)</x:f>
        <x:v>6.235000000000001</x:v>
      </x:c>
      <x:c r="CS733" s="36" t="n">
        <x:f>SUM(CG733:CH733)</x:f>
        <x:v>7</x:v>
      </x:c>
      <x:c r="CT733" s="36" t="str"/>
      <x:c r="CU733" s="36" t="n">
        <x:f>MIN(AG733,CG733)</x:f>
        <x:v>3</x:v>
      </x:c>
      <x:c r="CV733" s="36" t="n">
        <x:f>MIN(AG733,CH733)</x:f>
        <x:v>4</x:v>
      </x:c>
      <x:c r="CW733" s="36" t="n">
        <x:f>MIN(AG733,CI733)</x:f>
        <x:v>1</x:v>
      </x:c>
      <x:c r="CX733" s="36" t="n">
        <x:f>MIN(AG733,CJ733)</x:f>
        <x:v>2</x:v>
      </x:c>
      <x:c r="CY733" s="36" t="n">
        <x:f>MIN(AG733,CK733)</x:f>
        <x:v>2</x:v>
      </x:c>
    </x:row>
    <x:row r="734" ht="18" customHeight="1">
      <x:c r="A734" s="35" t="str">
        <x:v>Area TWT-01</x:v>
      </x:c>
      <x:c r="B734" s="35" t="str">
        <x:v>Area Lead TWT-01</x:v>
      </x:c>
      <x:c r="C734" s="35" t="str">
        <x:v>Field Lead TWT-07</x:v>
      </x:c>
      <x:c r="D734" s="35" t="str">
        <x:v>City TWT-A</x:v>
      </x:c>
      <x:c r="E734" s="35" t="n">
        <x:v>4</x:v>
      </x:c>
      <x:c r="F734" s="35" t="n">
        <x:v>24</x:v>
      </x:c>
      <x:c r="G734" s="35" t="n">
        <x:v>1</x:v>
      </x:c>
      <x:c r="H734" s="35" t="str">
        <x:v>Promoter</x:v>
      </x:c>
      <x:c r="I734" s="35" t="str">
        <x:v>Agency TWT-02</x:v>
      </x:c>
      <x:c r="J734" s="35" t="str">
        <x:v>PR-TWT-011</x:v>
      </x:c>
      <x:c r="K734" s="35" t="str">
        <x:v>Masked Promoter TWT-011</x:v>
      </x:c>
      <x:c r="L734" s="35" t="str">
        <x:v>9XXXX10011</x:v>
      </x:c>
      <x:c r="M734" s="37" t="n">
        <x:v>46215</x:v>
      </x:c>
      <x:c r="N734" s="35" t="str">
        <x:v>Cohort 3</x:v>
      </x:c>
      <x:c r="O734" s="35" t="str">
        <x:v>DIST-TWT-04</x:v>
      </x:c>
      <x:c r="P734" s="35" t="str">
        <x:v>Masked Distributor TWT-04</x:v>
      </x:c>
      <x:c r="Q734" s="35" t="str">
        <x:v>P-TWT-031</x:v>
      </x:c>
      <x:c r="R734" s="35" t="str">
        <x:v>TWT-031</x:v>
      </x:c>
      <x:c r="S734" s="35" t="str">
        <x:v>Masked Store TWT-031</x:v>
      </x:c>
      <x:c r="T734" s="35" t="str">
        <x:v>XX1031</x:v>
      </x:c>
      <x:c r="U734" s="35" t="str">
        <x:v>Modern Trade</x:v>
      </x:c>
      <x:c r="V734" s="35" t="str">
        <x:v>Masked</x:v>
      </x:c>
      <x:c r="W734" s="35" t="str">
        <x:v>Masked</x:v>
      </x:c>
      <x:c r="X734" s="37" t="n">
        <x:v>46215</x:v>
      </x:c>
      <x:c r="Y734" s="37" t="n">
        <x:v>46275</x:v>
      </x:c>
      <x:c r="Z734" s="35" t="str">
        <x:v>W02</x:v>
      </x:c>
      <x:c r="AA734" s="35" t="str">
        <x:v>Sep'26</x:v>
      </x:c>
      <x:c r="AB734" s="35" t="str">
        <x:v>08 - 14</x:v>
      </x:c>
      <x:c r="AC734" s="35" t="str">
        <x:v>Week 2 of Sep 2026</x:v>
      </x:c>
      <x:c r="AD734" s="35" t="str">
        <x:v>Continue</x:v>
      </x:c>
      <x:c r="AE734" s="35" t="str">
        <x:v>Normal operations</x:v>
      </x:c>
      <x:c r="AF734" s="36" t="n">
        <x:v>52</x:v>
      </x:c>
      <x:c r="AG734" s="36" t="n">
        <x:v>26</x:v>
      </x:c>
      <x:c r="AH734" s="38" t="n">
        <x:f>IFERROR(AG734/AF734,0)</x:f>
        <x:v>0.5</x:v>
      </x:c>
      <x:c r="AI734" s="36" t="n">
        <x:v>20</x:v>
      </x:c>
      <x:c r="AJ734" s="38" t="n">
        <x:f>IFERROR(AI734/AG734,0)</x:f>
        <x:v>0.7692307692307693</x:v>
      </x:c>
      <x:c r="AK734" s="36" t="n">
        <x:v>5</x:v>
      </x:c>
      <x:c r="AL734" s="36" t="n">
        <x:v>7</x:v>
      </x:c>
      <x:c r="AM734" s="36" t="n">
        <x:v>1</x:v>
      </x:c>
      <x:c r="AN734" s="38" t="n">
        <x:f>IFERROR(AL734/AG734,0)</x:f>
        <x:v>0.2692307692307692</x:v>
      </x:c>
      <x:c r="AO734" s="36" t="n">
        <x:f>BK733</x:f>
        <x:v>36</x:v>
      </x:c>
      <x:c r="AP734" s="36" t="n">
        <x:f>BL733</x:f>
        <x:v>31</x:v>
      </x:c>
      <x:c r="AQ734" s="36" t="n">
        <x:f>BM733</x:f>
        <x:v>20</x:v>
      </x:c>
      <x:c r="AR734" s="36" t="n">
        <x:f>BN733</x:f>
        <x:v>24</x:v>
      </x:c>
      <x:c r="AS734" s="36" t="n">
        <x:f>BO733</x:f>
        <x:v>30</x:v>
      </x:c>
      <x:c r="AT734" s="36" t="n">
        <x:f>BP733</x:f>
        <x:v>36</x:v>
      </x:c>
      <x:c r="AU734" s="36" t="n">
        <x:f>BQ733</x:f>
        <x:v>40</x:v>
      </x:c>
      <x:c r="AV734" s="36" t="n">
        <x:f>BR733</x:f>
        <x:v>25</x:v>
      </x:c>
      <x:c r="AW734" s="36" t="n">
        <x:f>BS733</x:f>
        <x:v>25</x:v>
      </x:c>
      <x:c r="AX734" s="36" t="n">
        <x:f>BT733</x:f>
        <x:v>32</x:v>
      </x:c>
      <x:c r="AY734" s="36" t="n">
        <x:f>SUM(AO734:AX734)</x:f>
        <x:v>299</x:v>
      </x:c>
      <x:c r="AZ734" s="36" t="n">
        <x:v>0</x:v>
      </x:c>
      <x:c r="BA734" s="36" t="n">
        <x:v>19</x:v>
      </x:c>
      <x:c r="BB734" s="36" t="n">
        <x:v>0</x:v>
      </x:c>
      <x:c r="BC734" s="36" t="n">
        <x:v>0</x:v>
      </x:c>
      <x:c r="BD734" s="36" t="n">
        <x:v>0</x:v>
      </x:c>
      <x:c r="BE734" s="36" t="n">
        <x:v>0</x:v>
      </x:c>
      <x:c r="BF734" s="36" t="n">
        <x:v>0</x:v>
      </x:c>
      <x:c r="BG734" s="36" t="n">
        <x:v>15</x:v>
      </x:c>
      <x:c r="BH734" s="36" t="n">
        <x:v>0</x:v>
      </x:c>
      <x:c r="BI734" s="36" t="n">
        <x:v>0</x:v>
      </x:c>
      <x:c r="BJ734" s="36"/>
      <x:c r="BK734" s="36" t="n">
        <x:f>MAX(0,AO734+AZ734-BV734)</x:f>
        <x:v>35</x:v>
      </x:c>
      <x:c r="BL734" s="36" t="n">
        <x:f>MAX(0,AP734+BA734-BW734)</x:f>
        <x:v>49</x:v>
      </x:c>
      <x:c r="BM734" s="36" t="n">
        <x:f>MAX(0,AQ734+BB734-BX734)</x:f>
        <x:v>19</x:v>
      </x:c>
      <x:c r="BN734" s="36" t="n">
        <x:f>MAX(0,AR734+BC734-BY734)</x:f>
        <x:v>24</x:v>
      </x:c>
      <x:c r="BO734" s="36" t="n">
        <x:f>MAX(0,AS734+BD734-BZ734)</x:f>
        <x:v>28</x:v>
      </x:c>
      <x:c r="BP734" s="36" t="n">
        <x:f>MAX(0,AT734+BE734-CA734)</x:f>
        <x:v>34</x:v>
      </x:c>
      <x:c r="BQ734" s="36" t="n">
        <x:f>MAX(0,AU734+BF734-CB734)</x:f>
        <x:v>39</x:v>
      </x:c>
      <x:c r="BR734" s="36" t="n">
        <x:f>MAX(0,AV734+BG734-CC734)</x:f>
        <x:v>39</x:v>
      </x:c>
      <x:c r="BS734" s="36" t="n">
        <x:f>MAX(0,AW734+BH734-CD734)</x:f>
        <x:v>24</x:v>
      </x:c>
      <x:c r="BT734" s="36" t="n">
        <x:f>MAX(0,AX734+BI734-CE734)</x:f>
        <x:v>31</x:v>
      </x:c>
      <x:c r="BU734" s="36" t="n">
        <x:f>SUM(BK734:BT734)</x:f>
        <x:v>322</x:v>
      </x:c>
      <x:c r="BV734" s="36" t="n">
        <x:v>1</x:v>
      </x:c>
      <x:c r="BW734" s="36" t="n">
        <x:v>1</x:v>
      </x:c>
      <x:c r="BX734" s="36" t="n">
        <x:v>1</x:v>
      </x:c>
      <x:c r="BY734" s="36" t="n">
        <x:v>0</x:v>
      </x:c>
      <x:c r="BZ734" s="36" t="n">
        <x:v>2</x:v>
      </x:c>
      <x:c r="CA734" s="36" t="n">
        <x:v>2</x:v>
      </x:c>
      <x:c r="CB734" s="36" t="n">
        <x:v>1</x:v>
      </x:c>
      <x:c r="CC734" s="36" t="n">
        <x:v>1</x:v>
      </x:c>
      <x:c r="CD734" s="36" t="n">
        <x:v>1</x:v>
      </x:c>
      <x:c r="CE734" s="36" t="n">
        <x:v>1</x:v>
      </x:c>
      <x:c r="CF734" s="36"/>
      <x:c r="CG734" s="36" t="n">
        <x:f>SUM(BV734,BW734,BX734,BY734)</x:f>
        <x:v>3</x:v>
      </x:c>
      <x:c r="CH734" s="36" t="n">
        <x:f>SUM(BZ734,CA734)</x:f>
        <x:v>4</x:v>
      </x:c>
      <x:c r="CI734" s="36" t="n">
        <x:f>SUM(CB734)</x:f>
        <x:v>1</x:v>
      </x:c>
      <x:c r="CJ734" s="36" t="n">
        <x:f>SUM(CC734,CD734)</x:f>
        <x:v>2</x:v>
      </x:c>
      <x:c r="CK734" s="36" t="n">
        <x:f>SUM(CE734)</x:f>
        <x:v>1</x:v>
      </x:c>
      <x:c r="CL734" s="36" t="n">
        <x:f>SUM(CG734:CK734)</x:f>
        <x:v>11</x:v>
      </x:c>
      <x:c r="CM734" s="39" t="n">
        <x:f>SUM(BV734*1,BW734*1,BX734*1,BY734*1)</x:f>
        <x:v>3</x:v>
      </x:c>
      <x:c r="CN734" s="39" t="n">
        <x:f>SUM(BZ734*0.324,CA734*0.416)</x:f>
        <x:v>1.48</x:v>
      </x:c>
      <x:c r="CO734" s="39" t="n">
        <x:f>SUM(CB734*0.75)</x:f>
        <x:v>0.75</x:v>
      </x:c>
      <x:c r="CP734" s="39" t="n">
        <x:f>SUM(CC734*0.325,CD734*0.2)</x:f>
        <x:v>0.525</x:v>
      </x:c>
      <x:c r="CQ734" s="39" t="n">
        <x:f>SUM(CE734*0.24)</x:f>
        <x:v>0.24</x:v>
      </x:c>
      <x:c r="CR734" s="39" t="n">
        <x:f>SUM(CM734:CQ734)</x:f>
        <x:v>5.995000000000001</x:v>
      </x:c>
      <x:c r="CS734" s="36" t="n">
        <x:f>SUM(CG734:CH734)</x:f>
        <x:v>7</x:v>
      </x:c>
      <x:c r="CT734" s="36" t="str"/>
      <x:c r="CU734" s="36" t="n">
        <x:f>MIN(AG734,CG734)</x:f>
        <x:v>3</x:v>
      </x:c>
      <x:c r="CV734" s="36" t="n">
        <x:f>MIN(AG734,CH734)</x:f>
        <x:v>4</x:v>
      </x:c>
      <x:c r="CW734" s="36" t="n">
        <x:f>MIN(AG734,CI734)</x:f>
        <x:v>1</x:v>
      </x:c>
      <x:c r="CX734" s="36" t="n">
        <x:f>MIN(AG734,CJ734)</x:f>
        <x:v>2</x:v>
      </x:c>
      <x:c r="CY734" s="36" t="n">
        <x:f>MIN(AG734,CK734)</x:f>
        <x:v>1</x:v>
      </x:c>
    </x:row>
    <x:row r="735" ht="18" customHeight="1">
      <x:c r="A735" s="35" t="str">
        <x:v>Area TWT-01</x:v>
      </x:c>
      <x:c r="B735" s="35" t="str">
        <x:v>Area Lead TWT-01</x:v>
      </x:c>
      <x:c r="C735" s="35" t="str">
        <x:v>Field Lead TWT-07</x:v>
      </x:c>
      <x:c r="D735" s="35" t="str">
        <x:v>City TWT-A</x:v>
      </x:c>
      <x:c r="E735" s="35" t="n">
        <x:v>4</x:v>
      </x:c>
      <x:c r="F735" s="35" t="n">
        <x:v>24</x:v>
      </x:c>
      <x:c r="G735" s="35" t="n">
        <x:v>1</x:v>
      </x:c>
      <x:c r="H735" s="35" t="str">
        <x:v>Promoter</x:v>
      </x:c>
      <x:c r="I735" s="35" t="str">
        <x:v>Agency TWT-02</x:v>
      </x:c>
      <x:c r="J735" s="35" t="str">
        <x:v>PR-TWT-011</x:v>
      </x:c>
      <x:c r="K735" s="35" t="str">
        <x:v>Masked Promoter TWT-011</x:v>
      </x:c>
      <x:c r="L735" s="35" t="str">
        <x:v>9XXXX10011</x:v>
      </x:c>
      <x:c r="M735" s="37" t="n">
        <x:v>46215</x:v>
      </x:c>
      <x:c r="N735" s="35" t="str">
        <x:v>Cohort 3</x:v>
      </x:c>
      <x:c r="O735" s="35" t="str">
        <x:v>DIST-TWT-04</x:v>
      </x:c>
      <x:c r="P735" s="35" t="str">
        <x:v>Masked Distributor TWT-04</x:v>
      </x:c>
      <x:c r="Q735" s="35" t="str">
        <x:v>P-TWT-031</x:v>
      </x:c>
      <x:c r="R735" s="35" t="str">
        <x:v>TWT-031</x:v>
      </x:c>
      <x:c r="S735" s="35" t="str">
        <x:v>Masked Store TWT-031</x:v>
      </x:c>
      <x:c r="T735" s="35" t="str">
        <x:v>XX1031</x:v>
      </x:c>
      <x:c r="U735" s="35" t="str">
        <x:v>Modern Trade</x:v>
      </x:c>
      <x:c r="V735" s="35" t="str">
        <x:v>Masked</x:v>
      </x:c>
      <x:c r="W735" s="35" t="str">
        <x:v>Masked</x:v>
      </x:c>
      <x:c r="X735" s="37" t="n">
        <x:v>46215</x:v>
      </x:c>
      <x:c r="Y735" s="37" t="n">
        <x:v>46276</x:v>
      </x:c>
      <x:c r="Z735" s="35" t="str">
        <x:v>W02</x:v>
      </x:c>
      <x:c r="AA735" s="35" t="str">
        <x:v>Sep'26</x:v>
      </x:c>
      <x:c r="AB735" s="35" t="str">
        <x:v>08 - 14</x:v>
      </x:c>
      <x:c r="AC735" s="35" t="str">
        <x:v>Week 2 of Sep 2026</x:v>
      </x:c>
      <x:c r="AD735" s="35" t="str">
        <x:v>Continue</x:v>
      </x:c>
      <x:c r="AE735" s="35" t="str"/>
      <x:c r="AF735" s="36" t="n">
        <x:v>56</x:v>
      </x:c>
      <x:c r="AG735" s="36" t="n">
        <x:v>29</x:v>
      </x:c>
      <x:c r="AH735" s="38" t="n">
        <x:f>IFERROR(AG735/AF735,0)</x:f>
        <x:v>0.5178571428571429</x:v>
      </x:c>
      <x:c r="AI735" s="36" t="n">
        <x:v>23</x:v>
      </x:c>
      <x:c r="AJ735" s="38" t="n">
        <x:f>IFERROR(AI735/AG735,0)</x:f>
        <x:v>0.7931034482758621</x:v>
      </x:c>
      <x:c r="AK735" s="36" t="n">
        <x:v>5</x:v>
      </x:c>
      <x:c r="AL735" s="36" t="n">
        <x:v>15</x:v>
      </x:c>
      <x:c r="AM735" s="36" t="n">
        <x:v>1</x:v>
      </x:c>
      <x:c r="AN735" s="38" t="n">
        <x:f>IFERROR(AL735/AG735,0)</x:f>
        <x:v>0.5172413793103449</x:v>
      </x:c>
      <x:c r="AO735" s="36" t="n">
        <x:f>BK734</x:f>
        <x:v>35</x:v>
      </x:c>
      <x:c r="AP735" s="36" t="n">
        <x:f>BL734</x:f>
        <x:v>49</x:v>
      </x:c>
      <x:c r="AQ735" s="36" t="n">
        <x:f>BM734</x:f>
        <x:v>19</x:v>
      </x:c>
      <x:c r="AR735" s="36" t="n">
        <x:f>BN734</x:f>
        <x:v>24</x:v>
      </x:c>
      <x:c r="AS735" s="36" t="n">
        <x:f>BO734</x:f>
        <x:v>28</x:v>
      </x:c>
      <x:c r="AT735" s="36" t="n">
        <x:f>BP734</x:f>
        <x:v>34</x:v>
      </x:c>
      <x:c r="AU735" s="36" t="n">
        <x:f>BQ734</x:f>
        <x:v>39</x:v>
      </x:c>
      <x:c r="AV735" s="36" t="n">
        <x:f>BR734</x:f>
        <x:v>39</x:v>
      </x:c>
      <x:c r="AW735" s="36" t="n">
        <x:f>BS734</x:f>
        <x:v>24</x:v>
      </x:c>
      <x:c r="AX735" s="36" t="n">
        <x:f>BT734</x:f>
        <x:v>31</x:v>
      </x:c>
      <x:c r="AY735" s="36" t="n">
        <x:f>SUM(AO735:AX735)</x:f>
        <x:v>322</x:v>
      </x:c>
      <x:c r="AZ735" s="36" t="n">
        <x:v>0</x:v>
      </x:c>
      <x:c r="BA735" s="36" t="n">
        <x:v>0</x:v>
      </x:c>
      <x:c r="BB735" s="36" t="n">
        <x:v>12</x:v>
      </x:c>
      <x:c r="BC735" s="36" t="n">
        <x:v>0</x:v>
      </x:c>
      <x:c r="BD735" s="36" t="n">
        <x:v>0</x:v>
      </x:c>
      <x:c r="BE735" s="36" t="n">
        <x:v>0</x:v>
      </x:c>
      <x:c r="BF735" s="36" t="n">
        <x:v>0</x:v>
      </x:c>
      <x:c r="BG735" s="36" t="n">
        <x:v>0</x:v>
      </x:c>
      <x:c r="BH735" s="36" t="n">
        <x:v>13</x:v>
      </x:c>
      <x:c r="BI735" s="36" t="n">
        <x:v>0</x:v>
      </x:c>
      <x:c r="BJ735" s="36"/>
      <x:c r="BK735" s="36" t="n">
        <x:f>MAX(0,AO735+AZ735-BV735)</x:f>
        <x:v>35</x:v>
      </x:c>
      <x:c r="BL735" s="36" t="n">
        <x:f>MAX(0,AP735+BA735-BW735)</x:f>
        <x:v>48</x:v>
      </x:c>
      <x:c r="BM735" s="36" t="n">
        <x:f>MAX(0,AQ735+BB735-BX735)</x:f>
        <x:v>30</x:v>
      </x:c>
      <x:c r="BN735" s="36" t="n">
        <x:f>MAX(0,AR735+BC735-BY735)</x:f>
        <x:v>23</x:v>
      </x:c>
      <x:c r="BO735" s="36" t="n">
        <x:f>MAX(0,AS735+BD735-BZ735)</x:f>
        <x:v>26</x:v>
      </x:c>
      <x:c r="BP735" s="36" t="n">
        <x:f>MAX(0,AT735+BE735-CA735)</x:f>
        <x:v>33</x:v>
      </x:c>
      <x:c r="BQ735" s="36" t="n">
        <x:f>MAX(0,AU735+BF735-CB735)</x:f>
        <x:v>38</x:v>
      </x:c>
      <x:c r="BR735" s="36" t="n">
        <x:f>MAX(0,AV735+BG735-CC735)</x:f>
        <x:v>38</x:v>
      </x:c>
      <x:c r="BS735" s="36" t="n">
        <x:f>MAX(0,AW735+BH735-CD735)</x:f>
        <x:v>36</x:v>
      </x:c>
      <x:c r="BT735" s="36" t="n">
        <x:f>MAX(0,AX735+BI735-CE735)</x:f>
        <x:v>30</x:v>
      </x:c>
      <x:c r="BU735" s="36" t="n">
        <x:f>SUM(BK735:BT735)</x:f>
        <x:v>337</x:v>
      </x:c>
      <x:c r="BV735" s="36" t="n">
        <x:v>0</x:v>
      </x:c>
      <x:c r="BW735" s="36" t="n">
        <x:v>1</x:v>
      </x:c>
      <x:c r="BX735" s="36" t="n">
        <x:v>1</x:v>
      </x:c>
      <x:c r="BY735" s="36" t="n">
        <x:v>1</x:v>
      </x:c>
      <x:c r="BZ735" s="36" t="n">
        <x:v>2</x:v>
      </x:c>
      <x:c r="CA735" s="36" t="n">
        <x:v>1</x:v>
      </x:c>
      <x:c r="CB735" s="36" t="n">
        <x:v>1</x:v>
      </x:c>
      <x:c r="CC735" s="36" t="n">
        <x:v>1</x:v>
      </x:c>
      <x:c r="CD735" s="36" t="n">
        <x:v>1</x:v>
      </x:c>
      <x:c r="CE735" s="36" t="n">
        <x:v>1</x:v>
      </x:c>
      <x:c r="CF735" s="36"/>
      <x:c r="CG735" s="36" t="n">
        <x:f>SUM(BV735,BW735,BX735,BY735)</x:f>
        <x:v>3</x:v>
      </x:c>
      <x:c r="CH735" s="36" t="n">
        <x:f>SUM(BZ735,CA735)</x:f>
        <x:v>3</x:v>
      </x:c>
      <x:c r="CI735" s="36" t="n">
        <x:f>SUM(CB735)</x:f>
        <x:v>1</x:v>
      </x:c>
      <x:c r="CJ735" s="36" t="n">
        <x:f>SUM(CC735,CD735)</x:f>
        <x:v>2</x:v>
      </x:c>
      <x:c r="CK735" s="36" t="n">
        <x:f>SUM(CE735)</x:f>
        <x:v>1</x:v>
      </x:c>
      <x:c r="CL735" s="36" t="n">
        <x:f>SUM(CG735:CK735)</x:f>
        <x:v>10</x:v>
      </x:c>
      <x:c r="CM735" s="39" t="n">
        <x:f>SUM(BV735*1,BW735*1,BX735*1,BY735*1)</x:f>
        <x:v>3</x:v>
      </x:c>
      <x:c r="CN735" s="39" t="n">
        <x:f>SUM(BZ735*0.324,CA735*0.416)</x:f>
        <x:v>1.064</x:v>
      </x:c>
      <x:c r="CO735" s="39" t="n">
        <x:f>SUM(CB735*0.75)</x:f>
        <x:v>0.75</x:v>
      </x:c>
      <x:c r="CP735" s="39" t="n">
        <x:f>SUM(CC735*0.325,CD735*0.2)</x:f>
        <x:v>0.525</x:v>
      </x:c>
      <x:c r="CQ735" s="39" t="n">
        <x:f>SUM(CE735*0.24)</x:f>
        <x:v>0.24</x:v>
      </x:c>
      <x:c r="CR735" s="39" t="n">
        <x:f>SUM(CM735:CQ735)</x:f>
        <x:v>5.579000000000001</x:v>
      </x:c>
      <x:c r="CS735" s="36" t="n">
        <x:f>SUM(CG735:CH735)</x:f>
        <x:v>6</x:v>
      </x:c>
      <x:c r="CT735" s="36" t="str"/>
      <x:c r="CU735" s="36" t="n">
        <x:f>MIN(AG735,CG735)</x:f>
        <x:v>3</x:v>
      </x:c>
      <x:c r="CV735" s="36" t="n">
        <x:f>MIN(AG735,CH735)</x:f>
        <x:v>3</x:v>
      </x:c>
      <x:c r="CW735" s="36" t="n">
        <x:f>MIN(AG735,CI735)</x:f>
        <x:v>1</x:v>
      </x:c>
      <x:c r="CX735" s="36" t="n">
        <x:f>MIN(AG735,CJ735)</x:f>
        <x:v>2</x:v>
      </x:c>
      <x:c r="CY735" s="36" t="n">
        <x:f>MIN(AG735,CK735)</x:f>
        <x:v>1</x:v>
      </x:c>
    </x:row>
    <x:row r="736" ht="18" customHeight="1">
      <x:c r="A736" s="35" t="str">
        <x:v>Area TWT-01</x:v>
      </x:c>
      <x:c r="B736" s="35" t="str">
        <x:v>Area Lead TWT-01</x:v>
      </x:c>
      <x:c r="C736" s="35" t="str">
        <x:v>Field Lead TWT-07</x:v>
      </x:c>
      <x:c r="D736" s="35" t="str">
        <x:v>City TWT-A</x:v>
      </x:c>
      <x:c r="E736" s="35" t="n">
        <x:v>4</x:v>
      </x:c>
      <x:c r="F736" s="35" t="n">
        <x:v>24</x:v>
      </x:c>
      <x:c r="G736" s="35" t="n">
        <x:v>1</x:v>
      </x:c>
      <x:c r="H736" s="35" t="str">
        <x:v>Promoter</x:v>
      </x:c>
      <x:c r="I736" s="35" t="str">
        <x:v>Agency TWT-02</x:v>
      </x:c>
      <x:c r="J736" s="35" t="str">
        <x:v>PR-TWT-011</x:v>
      </x:c>
      <x:c r="K736" s="35" t="str">
        <x:v>Masked Promoter TWT-011</x:v>
      </x:c>
      <x:c r="L736" s="35" t="str">
        <x:v>9XXXX10011</x:v>
      </x:c>
      <x:c r="M736" s="37" t="n">
        <x:v>46215</x:v>
      </x:c>
      <x:c r="N736" s="35" t="str">
        <x:v>Cohort 3</x:v>
      </x:c>
      <x:c r="O736" s="35" t="str">
        <x:v>DIST-TWT-04</x:v>
      </x:c>
      <x:c r="P736" s="35" t="str">
        <x:v>Masked Distributor TWT-04</x:v>
      </x:c>
      <x:c r="Q736" s="35" t="str">
        <x:v>P-TWT-031</x:v>
      </x:c>
      <x:c r="R736" s="35" t="str">
        <x:v>TWT-031</x:v>
      </x:c>
      <x:c r="S736" s="35" t="str">
        <x:v>Masked Store TWT-031</x:v>
      </x:c>
      <x:c r="T736" s="35" t="str">
        <x:v>XX1031</x:v>
      </x:c>
      <x:c r="U736" s="35" t="str">
        <x:v>Modern Trade</x:v>
      </x:c>
      <x:c r="V736" s="35" t="str">
        <x:v>Masked</x:v>
      </x:c>
      <x:c r="W736" s="35" t="str">
        <x:v>Masked</x:v>
      </x:c>
      <x:c r="X736" s="37" t="n">
        <x:v>46215</x:v>
      </x:c>
      <x:c r="Y736" s="37" t="n">
        <x:v>46277</x:v>
      </x:c>
      <x:c r="Z736" s="35" t="str">
        <x:v>W02</x:v>
      </x:c>
      <x:c r="AA736" s="35" t="str">
        <x:v>Sep'26</x:v>
      </x:c>
      <x:c r="AB736" s="35" t="str">
        <x:v>08 - 14</x:v>
      </x:c>
      <x:c r="AC736" s="35" t="str">
        <x:v>Week 2 of Sep 2026</x:v>
      </x:c>
      <x:c r="AD736" s="35" t="str">
        <x:v>Continue</x:v>
      </x:c>
      <x:c r="AE736" s="35" t="str"/>
      <x:c r="AF736" s="36" t="n">
        <x:v>79</x:v>
      </x:c>
      <x:c r="AG736" s="36" t="n">
        <x:v>24</x:v>
      </x:c>
      <x:c r="AH736" s="38" t="n">
        <x:f>IFERROR(AG736/AF736,0)</x:f>
        <x:v>0.3037974683544304</x:v>
      </x:c>
      <x:c r="AI736" s="36" t="n">
        <x:v>19</x:v>
      </x:c>
      <x:c r="AJ736" s="38" t="n">
        <x:f>IFERROR(AI736/AG736,0)</x:f>
        <x:v>0.7916666666666666</x:v>
      </x:c>
      <x:c r="AK736" s="36" t="n">
        <x:v>5</x:v>
      </x:c>
      <x:c r="AL736" s="36" t="n">
        <x:v>12</x:v>
      </x:c>
      <x:c r="AM736" s="36" t="n">
        <x:v>1</x:v>
      </x:c>
      <x:c r="AN736" s="38" t="n">
        <x:f>IFERROR(AL736/AG736,0)</x:f>
        <x:v>0.5</x:v>
      </x:c>
      <x:c r="AO736" s="36" t="n">
        <x:f>BK735</x:f>
        <x:v>35</x:v>
      </x:c>
      <x:c r="AP736" s="36" t="n">
        <x:f>BL735</x:f>
        <x:v>48</x:v>
      </x:c>
      <x:c r="AQ736" s="36" t="n">
        <x:f>BM735</x:f>
        <x:v>30</x:v>
      </x:c>
      <x:c r="AR736" s="36" t="n">
        <x:f>BN735</x:f>
        <x:v>23</x:v>
      </x:c>
      <x:c r="AS736" s="36" t="n">
        <x:f>BO735</x:f>
        <x:v>26</x:v>
      </x:c>
      <x:c r="AT736" s="36" t="n">
        <x:f>BP735</x:f>
        <x:v>33</x:v>
      </x:c>
      <x:c r="AU736" s="36" t="n">
        <x:f>BQ735</x:f>
        <x:v>38</x:v>
      </x:c>
      <x:c r="AV736" s="36" t="n">
        <x:f>BR735</x:f>
        <x:v>38</x:v>
      </x:c>
      <x:c r="AW736" s="36" t="n">
        <x:f>BS735</x:f>
        <x:v>36</x:v>
      </x:c>
      <x:c r="AX736" s="36" t="n">
        <x:f>BT735</x:f>
        <x:v>30</x:v>
      </x:c>
      <x:c r="AY736" s="36" t="n">
        <x:f>SUM(AO736:AX736)</x:f>
        <x:v>337</x:v>
      </x:c>
      <x:c r="AZ736" s="36" t="n">
        <x:v>0</x:v>
      </x:c>
      <x:c r="BA736" s="36" t="n">
        <x:v>0</x:v>
      </x:c>
      <x:c r="BB736" s="36" t="n">
        <x:v>0</x:v>
      </x:c>
      <x:c r="BC736" s="36" t="n">
        <x:v>12</x:v>
      </x:c>
      <x:c r="BD736" s="36" t="n">
        <x:v>0</x:v>
      </x:c>
      <x:c r="BE736" s="36" t="n">
        <x:v>0</x:v>
      </x:c>
      <x:c r="BF736" s="36" t="n">
        <x:v>0</x:v>
      </x:c>
      <x:c r="BG736" s="36" t="n">
        <x:v>0</x:v>
      </x:c>
      <x:c r="BH736" s="36" t="n">
        <x:v>0</x:v>
      </x:c>
      <x:c r="BI736" s="36" t="n">
        <x:v>13</x:v>
      </x:c>
      <x:c r="BJ736" s="36"/>
      <x:c r="BK736" s="36" t="n">
        <x:f>MAX(0,AO736+AZ736-BV736)</x:f>
        <x:v>34</x:v>
      </x:c>
      <x:c r="BL736" s="36" t="n">
        <x:f>MAX(0,AP736+BA736-BW736)</x:f>
        <x:v>47</x:v>
      </x:c>
      <x:c r="BM736" s="36" t="n">
        <x:f>MAX(0,AQ736+BB736-BX736)</x:f>
        <x:v>29</x:v>
      </x:c>
      <x:c r="BN736" s="36" t="n">
        <x:f>MAX(0,AR736+BC736-BY736)</x:f>
        <x:v>35</x:v>
      </x:c>
      <x:c r="BO736" s="36" t="n">
        <x:f>MAX(0,AS736+BD736-BZ736)</x:f>
        <x:v>25</x:v>
      </x:c>
      <x:c r="BP736" s="36" t="n">
        <x:f>MAX(0,AT736+BE736-CA736)</x:f>
        <x:v>31</x:v>
      </x:c>
      <x:c r="BQ736" s="36" t="n">
        <x:f>MAX(0,AU736+BF736-CB736)</x:f>
        <x:v>37</x:v>
      </x:c>
      <x:c r="BR736" s="36" t="n">
        <x:f>MAX(0,AV736+BG736-CC736)</x:f>
        <x:v>37</x:v>
      </x:c>
      <x:c r="BS736" s="36" t="n">
        <x:f>MAX(0,AW736+BH736-CD736)</x:f>
        <x:v>35</x:v>
      </x:c>
      <x:c r="BT736" s="36" t="n">
        <x:f>MAX(0,AX736+BI736-CE736)</x:f>
        <x:v>41</x:v>
      </x:c>
      <x:c r="BU736" s="36" t="n">
        <x:f>SUM(BK736:BT736)</x:f>
        <x:v>351</x:v>
      </x:c>
      <x:c r="BV736" s="36" t="n">
        <x:v>1</x:v>
      </x:c>
      <x:c r="BW736" s="36" t="n">
        <x:v>1</x:v>
      </x:c>
      <x:c r="BX736" s="36" t="n">
        <x:v>1</x:v>
      </x:c>
      <x:c r="BY736" s="36" t="n">
        <x:v>0</x:v>
      </x:c>
      <x:c r="BZ736" s="36" t="n">
        <x:v>1</x:v>
      </x:c>
      <x:c r="CA736" s="36" t="n">
        <x:v>2</x:v>
      </x:c>
      <x:c r="CB736" s="36" t="n">
        <x:v>1</x:v>
      </x:c>
      <x:c r="CC736" s="36" t="n">
        <x:v>1</x:v>
      </x:c>
      <x:c r="CD736" s="36" t="n">
        <x:v>1</x:v>
      </x:c>
      <x:c r="CE736" s="36" t="n">
        <x:v>2</x:v>
      </x:c>
      <x:c r="CF736" s="36"/>
      <x:c r="CG736" s="36" t="n">
        <x:f>SUM(BV736,BW736,BX736,BY736)</x:f>
        <x:v>3</x:v>
      </x:c>
      <x:c r="CH736" s="36" t="n">
        <x:f>SUM(BZ736,CA736)</x:f>
        <x:v>3</x:v>
      </x:c>
      <x:c r="CI736" s="36" t="n">
        <x:f>SUM(CB736)</x:f>
        <x:v>1</x:v>
      </x:c>
      <x:c r="CJ736" s="36" t="n">
        <x:f>SUM(CC736,CD736)</x:f>
        <x:v>2</x:v>
      </x:c>
      <x:c r="CK736" s="36" t="n">
        <x:f>SUM(CE736)</x:f>
        <x:v>2</x:v>
      </x:c>
      <x:c r="CL736" s="36" t="n">
        <x:f>SUM(CG736:CK736)</x:f>
        <x:v>11</x:v>
      </x:c>
      <x:c r="CM736" s="39" t="n">
        <x:f>SUM(BV736*1,BW736*1,BX736*1,BY736*1)</x:f>
        <x:v>3</x:v>
      </x:c>
      <x:c r="CN736" s="39" t="n">
        <x:f>SUM(BZ736*0.324,CA736*0.416)</x:f>
        <x:v>1.156</x:v>
      </x:c>
      <x:c r="CO736" s="39" t="n">
        <x:f>SUM(CB736*0.75)</x:f>
        <x:v>0.75</x:v>
      </x:c>
      <x:c r="CP736" s="39" t="n">
        <x:f>SUM(CC736*0.325,CD736*0.2)</x:f>
        <x:v>0.525</x:v>
      </x:c>
      <x:c r="CQ736" s="39" t="n">
        <x:f>SUM(CE736*0.24)</x:f>
        <x:v>0.48</x:v>
      </x:c>
      <x:c r="CR736" s="39" t="n">
        <x:f>SUM(CM736:CQ736)</x:f>
        <x:v>5.911</x:v>
      </x:c>
      <x:c r="CS736" s="36" t="n">
        <x:f>SUM(CG736:CH736)</x:f>
        <x:v>6</x:v>
      </x:c>
      <x:c r="CT736" s="36" t="str"/>
      <x:c r="CU736" s="36" t="n">
        <x:f>MIN(AG736,CG736)</x:f>
        <x:v>3</x:v>
      </x:c>
      <x:c r="CV736" s="36" t="n">
        <x:f>MIN(AG736,CH736)</x:f>
        <x:v>3</x:v>
      </x:c>
      <x:c r="CW736" s="36" t="n">
        <x:f>MIN(AG736,CI736)</x:f>
        <x:v>1</x:v>
      </x:c>
      <x:c r="CX736" s="36" t="n">
        <x:f>MIN(AG736,CJ736)</x:f>
        <x:v>2</x:v>
      </x:c>
      <x:c r="CY736" s="36" t="n">
        <x:f>MIN(AG736,CK736)</x:f>
        <x:v>2</x:v>
      </x:c>
    </x:row>
    <x:row r="737" ht="18" customHeight="1">
      <x:c r="A737" s="35" t="str">
        <x:v>Area TWT-01</x:v>
      </x:c>
      <x:c r="B737" s="35" t="str">
        <x:v>Area Lead TWT-01</x:v>
      </x:c>
      <x:c r="C737" s="35" t="str">
        <x:v>Field Lead TWT-07</x:v>
      </x:c>
      <x:c r="D737" s="35" t="str">
        <x:v>City TWT-A</x:v>
      </x:c>
      <x:c r="E737" s="35" t="n">
        <x:v>4</x:v>
      </x:c>
      <x:c r="F737" s="35" t="n">
        <x:v>24</x:v>
      </x:c>
      <x:c r="G737" s="35" t="n">
        <x:v>1</x:v>
      </x:c>
      <x:c r="H737" s="35" t="str">
        <x:v>Promoter</x:v>
      </x:c>
      <x:c r="I737" s="35" t="str">
        <x:v>Agency TWT-02</x:v>
      </x:c>
      <x:c r="J737" s="35" t="str">
        <x:v>PR-TWT-011</x:v>
      </x:c>
      <x:c r="K737" s="35" t="str">
        <x:v>Masked Promoter TWT-011</x:v>
      </x:c>
      <x:c r="L737" s="35" t="str">
        <x:v>9XXXX10011</x:v>
      </x:c>
      <x:c r="M737" s="37" t="n">
        <x:v>46215</x:v>
      </x:c>
      <x:c r="N737" s="35" t="str">
        <x:v>Cohort 3</x:v>
      </x:c>
      <x:c r="O737" s="35" t="str">
        <x:v>DIST-TWT-04</x:v>
      </x:c>
      <x:c r="P737" s="35" t="str">
        <x:v>Masked Distributor TWT-04</x:v>
      </x:c>
      <x:c r="Q737" s="35" t="str">
        <x:v>P-TWT-031</x:v>
      </x:c>
      <x:c r="R737" s="35" t="str">
        <x:v>TWT-031</x:v>
      </x:c>
      <x:c r="S737" s="35" t="str">
        <x:v>Masked Store TWT-031</x:v>
      </x:c>
      <x:c r="T737" s="35" t="str">
        <x:v>XX1031</x:v>
      </x:c>
      <x:c r="U737" s="35" t="str">
        <x:v>Modern Trade</x:v>
      </x:c>
      <x:c r="V737" s="35" t="str">
        <x:v>Masked</x:v>
      </x:c>
      <x:c r="W737" s="35" t="str">
        <x:v>Masked</x:v>
      </x:c>
      <x:c r="X737" s="37" t="n">
        <x:v>46215</x:v>
      </x:c>
      <x:c r="Y737" s="37" t="n">
        <x:v>46279</x:v>
      </x:c>
      <x:c r="Z737" s="35" t="str">
        <x:v>W02</x:v>
      </x:c>
      <x:c r="AA737" s="35" t="str">
        <x:v>Sep'26</x:v>
      </x:c>
      <x:c r="AB737" s="35" t="str">
        <x:v>08 - 14</x:v>
      </x:c>
      <x:c r="AC737" s="35" t="str">
        <x:v>Week 2 of Sep 2026</x:v>
      </x:c>
      <x:c r="AD737" s="35" t="str">
        <x:v>Continue</x:v>
      </x:c>
      <x:c r="AE737" s="35" t="str"/>
      <x:c r="AF737" s="36" t="n">
        <x:v>57</x:v>
      </x:c>
      <x:c r="AG737" s="36" t="n">
        <x:v>26</x:v>
      </x:c>
      <x:c r="AH737" s="38" t="n">
        <x:f>IFERROR(AG737/AF737,0)</x:f>
        <x:v>0.45614035087719296</x:v>
      </x:c>
      <x:c r="AI737" s="36" t="n">
        <x:v>18</x:v>
      </x:c>
      <x:c r="AJ737" s="38" t="n">
        <x:f>IFERROR(AI737/AG737,0)</x:f>
        <x:v>0.6923076923076923</x:v>
      </x:c>
      <x:c r="AK737" s="36" t="n">
        <x:v>5</x:v>
      </x:c>
      <x:c r="AL737" s="36" t="n">
        <x:v>13</x:v>
      </x:c>
      <x:c r="AM737" s="36" t="n">
        <x:v>1</x:v>
      </x:c>
      <x:c r="AN737" s="38" t="n">
        <x:f>IFERROR(AL737/AG737,0)</x:f>
        <x:v>0.5</x:v>
      </x:c>
      <x:c r="AO737" s="36" t="n">
        <x:f>BK736</x:f>
        <x:v>34</x:v>
      </x:c>
      <x:c r="AP737" s="36" t="n">
        <x:f>BL736</x:f>
        <x:v>47</x:v>
      </x:c>
      <x:c r="AQ737" s="36" t="n">
        <x:f>BM736</x:f>
        <x:v>29</x:v>
      </x:c>
      <x:c r="AR737" s="36" t="n">
        <x:f>BN736</x:f>
        <x:v>35</x:v>
      </x:c>
      <x:c r="AS737" s="36" t="n">
        <x:f>BO736</x:f>
        <x:v>25</x:v>
      </x:c>
      <x:c r="AT737" s="36" t="n">
        <x:f>BP736</x:f>
        <x:v>31</x:v>
      </x:c>
      <x:c r="AU737" s="36" t="n">
        <x:f>BQ736</x:f>
        <x:v>37</x:v>
      </x:c>
      <x:c r="AV737" s="36" t="n">
        <x:f>BR736</x:f>
        <x:v>37</x:v>
      </x:c>
      <x:c r="AW737" s="36" t="n">
        <x:f>BS736</x:f>
        <x:v>35</x:v>
      </x:c>
      <x:c r="AX737" s="36" t="n">
        <x:f>BT736</x:f>
        <x:v>41</x:v>
      </x:c>
      <x:c r="AY737" s="36" t="n">
        <x:f>SUM(AO737:AX737)</x:f>
        <x:v>351</x:v>
      </x:c>
      <x:c r="AZ737" s="36" t="n">
        <x:v>0</x:v>
      </x:c>
      <x:c r="BA737" s="36" t="n">
        <x:v>0</x:v>
      </x:c>
      <x:c r="BB737" s="36" t="n">
        <x:v>0</x:v>
      </x:c>
      <x:c r="BC737" s="36" t="n">
        <x:v>0</x:v>
      </x:c>
      <x:c r="BD737" s="36" t="n">
        <x:v>21</x:v>
      </x:c>
      <x:c r="BE737" s="36" t="n">
        <x:v>0</x:v>
      </x:c>
      <x:c r="BF737" s="36" t="n">
        <x:v>0</x:v>
      </x:c>
      <x:c r="BG737" s="36" t="n">
        <x:v>0</x:v>
      </x:c>
      <x:c r="BH737" s="36" t="n">
        <x:v>0</x:v>
      </x:c>
      <x:c r="BI737" s="36" t="n">
        <x:v>0</x:v>
      </x:c>
      <x:c r="BJ737" s="36"/>
      <x:c r="BK737" s="36" t="n">
        <x:f>MAX(0,AO737+AZ737-BV737)</x:f>
        <x:v>33</x:v>
      </x:c>
      <x:c r="BL737" s="36" t="n">
        <x:f>MAX(0,AP737+BA737-BW737)</x:f>
        <x:v>46</x:v>
      </x:c>
      <x:c r="BM737" s="36" t="n">
        <x:f>MAX(0,AQ737+BB737-BX737)</x:f>
        <x:v>28</x:v>
      </x:c>
      <x:c r="BN737" s="36" t="n">
        <x:f>MAX(0,AR737+BC737-BY737)</x:f>
        <x:v>34</x:v>
      </x:c>
      <x:c r="BO737" s="36" t="n">
        <x:f>MAX(0,AS737+BD737-BZ737)</x:f>
        <x:v>44</x:v>
      </x:c>
      <x:c r="BP737" s="36" t="n">
        <x:f>MAX(0,AT737+BE737-CA737)</x:f>
        <x:v>29</x:v>
      </x:c>
      <x:c r="BQ737" s="36" t="n">
        <x:f>MAX(0,AU737+BF737-CB737)</x:f>
        <x:v>36</x:v>
      </x:c>
      <x:c r="BR737" s="36" t="n">
        <x:f>MAX(0,AV737+BG737-CC737)</x:f>
        <x:v>36</x:v>
      </x:c>
      <x:c r="BS737" s="36" t="n">
        <x:f>MAX(0,AW737+BH737-CD737)</x:f>
        <x:v>34</x:v>
      </x:c>
      <x:c r="BT737" s="36" t="n">
        <x:f>MAX(0,AX737+BI737-CE737)</x:f>
        <x:v>40</x:v>
      </x:c>
      <x:c r="BU737" s="36" t="n">
        <x:f>SUM(BK737:BT737)</x:f>
        <x:v>360</x:v>
      </x:c>
      <x:c r="BV737" s="36" t="n">
        <x:v>1</x:v>
      </x:c>
      <x:c r="BW737" s="36" t="n">
        <x:v>1</x:v>
      </x:c>
      <x:c r="BX737" s="36" t="n">
        <x:v>1</x:v>
      </x:c>
      <x:c r="BY737" s="36" t="n">
        <x:v>1</x:v>
      </x:c>
      <x:c r="BZ737" s="36" t="n">
        <x:v>2</x:v>
      </x:c>
      <x:c r="CA737" s="36" t="n">
        <x:v>2</x:v>
      </x:c>
      <x:c r="CB737" s="36" t="n">
        <x:v>1</x:v>
      </x:c>
      <x:c r="CC737" s="36" t="n">
        <x:v>1</x:v>
      </x:c>
      <x:c r="CD737" s="36" t="n">
        <x:v>1</x:v>
      </x:c>
      <x:c r="CE737" s="36" t="n">
        <x:v>1</x:v>
      </x:c>
      <x:c r="CF737" s="36"/>
      <x:c r="CG737" s="36" t="n">
        <x:f>SUM(BV737,BW737,BX737,BY737)</x:f>
        <x:v>4</x:v>
      </x:c>
      <x:c r="CH737" s="36" t="n">
        <x:f>SUM(BZ737,CA737)</x:f>
        <x:v>4</x:v>
      </x:c>
      <x:c r="CI737" s="36" t="n">
        <x:f>SUM(CB737)</x:f>
        <x:v>1</x:v>
      </x:c>
      <x:c r="CJ737" s="36" t="n">
        <x:f>SUM(CC737,CD737)</x:f>
        <x:v>2</x:v>
      </x:c>
      <x:c r="CK737" s="36" t="n">
        <x:f>SUM(CE737)</x:f>
        <x:v>1</x:v>
      </x:c>
      <x:c r="CL737" s="36" t="n">
        <x:f>SUM(CG737:CK737)</x:f>
        <x:v>12</x:v>
      </x:c>
      <x:c r="CM737" s="39" t="n">
        <x:f>SUM(BV737*1,BW737*1,BX737*1,BY737*1)</x:f>
        <x:v>4</x:v>
      </x:c>
      <x:c r="CN737" s="39" t="n">
        <x:f>SUM(BZ737*0.324,CA737*0.416)</x:f>
        <x:v>1.48</x:v>
      </x:c>
      <x:c r="CO737" s="39" t="n">
        <x:f>SUM(CB737*0.75)</x:f>
        <x:v>0.75</x:v>
      </x:c>
      <x:c r="CP737" s="39" t="n">
        <x:f>SUM(CC737*0.325,CD737*0.2)</x:f>
        <x:v>0.525</x:v>
      </x:c>
      <x:c r="CQ737" s="39" t="n">
        <x:f>SUM(CE737*0.24)</x:f>
        <x:v>0.24</x:v>
      </x:c>
      <x:c r="CR737" s="39" t="n">
        <x:f>SUM(CM737:CQ737)</x:f>
        <x:v>6.995000000000001</x:v>
      </x:c>
      <x:c r="CS737" s="36" t="n">
        <x:f>SUM(CG737:CH737)</x:f>
        <x:v>8</x:v>
      </x:c>
      <x:c r="CT737" s="36" t="str"/>
      <x:c r="CU737" s="36" t="n">
        <x:f>MIN(AG737,CG737)</x:f>
        <x:v>4</x:v>
      </x:c>
      <x:c r="CV737" s="36" t="n">
        <x:f>MIN(AG737,CH737)</x:f>
        <x:v>4</x:v>
      </x:c>
      <x:c r="CW737" s="36" t="n">
        <x:f>MIN(AG737,CI737)</x:f>
        <x:v>1</x:v>
      </x:c>
      <x:c r="CX737" s="36" t="n">
        <x:f>MIN(AG737,CJ737)</x:f>
        <x:v>2</x:v>
      </x:c>
      <x:c r="CY737" s="36" t="n">
        <x:f>MIN(AG737,CK737)</x:f>
        <x:v>1</x:v>
      </x:c>
    </x:row>
    <x:row r="738" ht="18" customHeight="1">
      <x:c r="A738" s="35" t="str">
        <x:v>Area TWT-01</x:v>
      </x:c>
      <x:c r="B738" s="35" t="str">
        <x:v>Area Lead TWT-01</x:v>
      </x:c>
      <x:c r="C738" s="35" t="str">
        <x:v>Field Lead TWT-07</x:v>
      </x:c>
      <x:c r="D738" s="35" t="str">
        <x:v>City TWT-A</x:v>
      </x:c>
      <x:c r="E738" s="35" t="n">
        <x:v>4</x:v>
      </x:c>
      <x:c r="F738" s="35" t="n">
        <x:v>24</x:v>
      </x:c>
      <x:c r="G738" s="35" t="n">
        <x:v>1</x:v>
      </x:c>
      <x:c r="H738" s="35" t="str">
        <x:v>Promoter</x:v>
      </x:c>
      <x:c r="I738" s="35" t="str">
        <x:v>Agency TWT-02</x:v>
      </x:c>
      <x:c r="J738" s="35" t="str">
        <x:v>PR-TWT-011</x:v>
      </x:c>
      <x:c r="K738" s="35" t="str">
        <x:v>Masked Promoter TWT-011</x:v>
      </x:c>
      <x:c r="L738" s="35" t="str">
        <x:v>9XXXX10011</x:v>
      </x:c>
      <x:c r="M738" s="37" t="n">
        <x:v>46215</x:v>
      </x:c>
      <x:c r="N738" s="35" t="str">
        <x:v>Cohort 3</x:v>
      </x:c>
      <x:c r="O738" s="35" t="str">
        <x:v>DIST-TWT-04</x:v>
      </x:c>
      <x:c r="P738" s="35" t="str">
        <x:v>Masked Distributor TWT-04</x:v>
      </x:c>
      <x:c r="Q738" s="35" t="str">
        <x:v>P-TWT-031</x:v>
      </x:c>
      <x:c r="R738" s="35" t="str">
        <x:v>TWT-031</x:v>
      </x:c>
      <x:c r="S738" s="35" t="str">
        <x:v>Masked Store TWT-031</x:v>
      </x:c>
      <x:c r="T738" s="35" t="str">
        <x:v>XX1031</x:v>
      </x:c>
      <x:c r="U738" s="35" t="str">
        <x:v>Modern Trade</x:v>
      </x:c>
      <x:c r="V738" s="35" t="str">
        <x:v>Masked</x:v>
      </x:c>
      <x:c r="W738" s="35" t="str">
        <x:v>Masked</x:v>
      </x:c>
      <x:c r="X738" s="37" t="n">
        <x:v>46215</x:v>
      </x:c>
      <x:c r="Y738" s="37" t="n">
        <x:v>46280</x:v>
      </x:c>
      <x:c r="Z738" s="35" t="str">
        <x:v>W03</x:v>
      </x:c>
      <x:c r="AA738" s="35" t="str">
        <x:v>Sep'26</x:v>
      </x:c>
      <x:c r="AB738" s="35" t="str">
        <x:v>15 - 21</x:v>
      </x:c>
      <x:c r="AC738" s="35" t="str">
        <x:v>Week 3 of Sep 2026</x:v>
      </x:c>
      <x:c r="AD738" s="35" t="str">
        <x:v>Continue</x:v>
      </x:c>
      <x:c r="AE738" s="35" t="str"/>
      <x:c r="AF738" s="36" t="n">
        <x:v>49</x:v>
      </x:c>
      <x:c r="AG738" s="36" t="n">
        <x:v>21</x:v>
      </x:c>
      <x:c r="AH738" s="38" t="n">
        <x:f>IFERROR(AG738/AF738,0)</x:f>
        <x:v>0.42857142857142855</x:v>
      </x:c>
      <x:c r="AI738" s="36" t="n">
        <x:v>19</x:v>
      </x:c>
      <x:c r="AJ738" s="38" t="n">
        <x:f>IFERROR(AI738/AG738,0)</x:f>
        <x:v>0.9047619047619048</x:v>
      </x:c>
      <x:c r="AK738" s="36" t="n">
        <x:v>7</x:v>
      </x:c>
      <x:c r="AL738" s="36" t="n">
        <x:v>9</x:v>
      </x:c>
      <x:c r="AM738" s="36" t="n">
        <x:v>1</x:v>
      </x:c>
      <x:c r="AN738" s="38" t="n">
        <x:f>IFERROR(AL738/AG738,0)</x:f>
        <x:v>0.42857142857142855</x:v>
      </x:c>
      <x:c r="AO738" s="36" t="n">
        <x:f>BK737</x:f>
        <x:v>33</x:v>
      </x:c>
      <x:c r="AP738" s="36" t="n">
        <x:f>BL737</x:f>
        <x:v>46</x:v>
      </x:c>
      <x:c r="AQ738" s="36" t="n">
        <x:f>BM737</x:f>
        <x:v>28</x:v>
      </x:c>
      <x:c r="AR738" s="36" t="n">
        <x:f>BN737</x:f>
        <x:v>34</x:v>
      </x:c>
      <x:c r="AS738" s="36" t="n">
        <x:f>BO737</x:f>
        <x:v>44</x:v>
      </x:c>
      <x:c r="AT738" s="36" t="n">
        <x:f>BP737</x:f>
        <x:v>29</x:v>
      </x:c>
      <x:c r="AU738" s="36" t="n">
        <x:f>BQ737</x:f>
        <x:v>36</x:v>
      </x:c>
      <x:c r="AV738" s="36" t="n">
        <x:f>BR737</x:f>
        <x:v>36</x:v>
      </x:c>
      <x:c r="AW738" s="36" t="n">
        <x:f>BS737</x:f>
        <x:v>34</x:v>
      </x:c>
      <x:c r="AX738" s="36" t="n">
        <x:f>BT737</x:f>
        <x:v>40</x:v>
      </x:c>
      <x:c r="AY738" s="36" t="n">
        <x:f>SUM(AO738:AX738)</x:f>
        <x:v>360</x:v>
      </x:c>
      <x:c r="AZ738" s="36" t="n">
        <x:v>0</x:v>
      </x:c>
      <x:c r="BA738" s="36" t="n">
        <x:v>0</x:v>
      </x:c>
      <x:c r="BB738" s="36" t="n">
        <x:v>0</x:v>
      </x:c>
      <x:c r="BC738" s="36" t="n">
        <x:v>0</x:v>
      </x:c>
      <x:c r="BD738" s="36" t="n">
        <x:v>0</x:v>
      </x:c>
      <x:c r="BE738" s="36" t="n">
        <x:v>16</x:v>
      </x:c>
      <x:c r="BF738" s="36" t="n">
        <x:v>0</x:v>
      </x:c>
      <x:c r="BG738" s="36" t="n">
        <x:v>0</x:v>
      </x:c>
      <x:c r="BH738" s="36" t="n">
        <x:v>0</x:v>
      </x:c>
      <x:c r="BI738" s="36" t="n">
        <x:v>0</x:v>
      </x:c>
      <x:c r="BJ738" s="36"/>
      <x:c r="BK738" s="36" t="n">
        <x:f>MAX(0,AO738+AZ738-BV738)</x:f>
        <x:v>32</x:v>
      </x:c>
      <x:c r="BL738" s="36" t="n">
        <x:f>MAX(0,AP738+BA738-BW738)</x:f>
        <x:v>45</x:v>
      </x:c>
      <x:c r="BM738" s="36" t="n">
        <x:f>MAX(0,AQ738+BB738-BX738)</x:f>
        <x:v>27</x:v>
      </x:c>
      <x:c r="BN738" s="36" t="n">
        <x:f>MAX(0,AR738+BC738-BY738)</x:f>
        <x:v>34</x:v>
      </x:c>
      <x:c r="BO738" s="36" t="n">
        <x:f>MAX(0,AS738+BD738-BZ738)</x:f>
        <x:v>42</x:v>
      </x:c>
      <x:c r="BP738" s="36" t="n">
        <x:f>MAX(0,AT738+BE738-CA738)</x:f>
        <x:v>44</x:v>
      </x:c>
      <x:c r="BQ738" s="36" t="n">
        <x:f>MAX(0,AU738+BF738-CB738)</x:f>
        <x:v>35</x:v>
      </x:c>
      <x:c r="BR738" s="36" t="n">
        <x:f>MAX(0,AV738+BG738-CC738)</x:f>
        <x:v>35</x:v>
      </x:c>
      <x:c r="BS738" s="36" t="n">
        <x:f>MAX(0,AW738+BH738-CD738)</x:f>
        <x:v>34</x:v>
      </x:c>
      <x:c r="BT738" s="36" t="n">
        <x:f>MAX(0,AX738+BI738-CE738)</x:f>
        <x:v>39</x:v>
      </x:c>
      <x:c r="BU738" s="36" t="n">
        <x:f>SUM(BK738:BT738)</x:f>
        <x:v>367</x:v>
      </x:c>
      <x:c r="BV738" s="36" t="n">
        <x:v>1</x:v>
      </x:c>
      <x:c r="BW738" s="36" t="n">
        <x:v>1</x:v>
      </x:c>
      <x:c r="BX738" s="36" t="n">
        <x:v>1</x:v>
      </x:c>
      <x:c r="BY738" s="36" t="n">
        <x:v>0</x:v>
      </x:c>
      <x:c r="BZ738" s="36" t="n">
        <x:v>2</x:v>
      </x:c>
      <x:c r="CA738" s="36" t="n">
        <x:v>1</x:v>
      </x:c>
      <x:c r="CB738" s="36" t="n">
        <x:v>1</x:v>
      </x:c>
      <x:c r="CC738" s="36" t="n">
        <x:v>1</x:v>
      </x:c>
      <x:c r="CD738" s="36" t="n">
        <x:v>0</x:v>
      </x:c>
      <x:c r="CE738" s="36" t="n">
        <x:v>1</x:v>
      </x:c>
      <x:c r="CF738" s="36"/>
      <x:c r="CG738" s="36" t="n">
        <x:f>SUM(BV738,BW738,BX738,BY738)</x:f>
        <x:v>3</x:v>
      </x:c>
      <x:c r="CH738" s="36" t="n">
        <x:f>SUM(BZ738,CA738)</x:f>
        <x:v>3</x:v>
      </x:c>
      <x:c r="CI738" s="36" t="n">
        <x:f>SUM(CB738)</x:f>
        <x:v>1</x:v>
      </x:c>
      <x:c r="CJ738" s="36" t="n">
        <x:f>SUM(CC738,CD738)</x:f>
        <x:v>1</x:v>
      </x:c>
      <x:c r="CK738" s="36" t="n">
        <x:f>SUM(CE738)</x:f>
        <x:v>1</x:v>
      </x:c>
      <x:c r="CL738" s="36" t="n">
        <x:f>SUM(CG738:CK738)</x:f>
        <x:v>9</x:v>
      </x:c>
      <x:c r="CM738" s="39" t="n">
        <x:f>SUM(BV738*1,BW738*1,BX738*1,BY738*1)</x:f>
        <x:v>3</x:v>
      </x:c>
      <x:c r="CN738" s="39" t="n">
        <x:f>SUM(BZ738*0.324,CA738*0.416)</x:f>
        <x:v>1.064</x:v>
      </x:c>
      <x:c r="CO738" s="39" t="n">
        <x:f>SUM(CB738*0.75)</x:f>
        <x:v>0.75</x:v>
      </x:c>
      <x:c r="CP738" s="39" t="n">
        <x:f>SUM(CC738*0.325,CD738*0.2)</x:f>
        <x:v>0.325</x:v>
      </x:c>
      <x:c r="CQ738" s="39" t="n">
        <x:f>SUM(CE738*0.24)</x:f>
        <x:v>0.24</x:v>
      </x:c>
      <x:c r="CR738" s="39" t="n">
        <x:f>SUM(CM738:CQ738)</x:f>
        <x:v>5.3790000000000004</x:v>
      </x:c>
      <x:c r="CS738" s="36" t="n">
        <x:f>SUM(CG738:CH738)</x:f>
        <x:v>6</x:v>
      </x:c>
      <x:c r="CT738" s="36" t="str"/>
      <x:c r="CU738" s="36" t="n">
        <x:f>MIN(AG738,CG738)</x:f>
        <x:v>3</x:v>
      </x:c>
      <x:c r="CV738" s="36" t="n">
        <x:f>MIN(AG738,CH738)</x:f>
        <x:v>3</x:v>
      </x:c>
      <x:c r="CW738" s="36" t="n">
        <x:f>MIN(AG738,CI738)</x:f>
        <x:v>1</x:v>
      </x:c>
      <x:c r="CX738" s="36" t="n">
        <x:f>MIN(AG738,CJ738)</x:f>
        <x:v>1</x:v>
      </x:c>
      <x:c r="CY738" s="36" t="n">
        <x:f>MIN(AG738,CK738)</x:f>
        <x:v>1</x:v>
      </x:c>
    </x:row>
    <x:row r="739" ht="18" customHeight="1">
      <x:c r="A739" s="35" t="str">
        <x:v>Area TWT-01</x:v>
      </x:c>
      <x:c r="B739" s="35" t="str">
        <x:v>Area Lead TWT-01</x:v>
      </x:c>
      <x:c r="C739" s="35" t="str">
        <x:v>Field Lead TWT-07</x:v>
      </x:c>
      <x:c r="D739" s="35" t="str">
        <x:v>City TWT-A</x:v>
      </x:c>
      <x:c r="E739" s="35" t="n">
        <x:v>4</x:v>
      </x:c>
      <x:c r="F739" s="35" t="n">
        <x:v>24</x:v>
      </x:c>
      <x:c r="G739" s="35" t="n">
        <x:v>1</x:v>
      </x:c>
      <x:c r="H739" s="35" t="str">
        <x:v>Promoter</x:v>
      </x:c>
      <x:c r="I739" s="35" t="str">
        <x:v>Agency TWT-02</x:v>
      </x:c>
      <x:c r="J739" s="35" t="str">
        <x:v>PR-TWT-011</x:v>
      </x:c>
      <x:c r="K739" s="35" t="str">
        <x:v>Masked Promoter TWT-011</x:v>
      </x:c>
      <x:c r="L739" s="35" t="str">
        <x:v>9XXXX10011</x:v>
      </x:c>
      <x:c r="M739" s="37" t="n">
        <x:v>46215</x:v>
      </x:c>
      <x:c r="N739" s="35" t="str">
        <x:v>Cohort 3</x:v>
      </x:c>
      <x:c r="O739" s="35" t="str">
        <x:v>DIST-TWT-04</x:v>
      </x:c>
      <x:c r="P739" s="35" t="str">
        <x:v>Masked Distributor TWT-04</x:v>
      </x:c>
      <x:c r="Q739" s="35" t="str">
        <x:v>P-TWT-031</x:v>
      </x:c>
      <x:c r="R739" s="35" t="str">
        <x:v>TWT-031</x:v>
      </x:c>
      <x:c r="S739" s="35" t="str">
        <x:v>Masked Store TWT-031</x:v>
      </x:c>
      <x:c r="T739" s="35" t="str">
        <x:v>XX1031</x:v>
      </x:c>
      <x:c r="U739" s="35" t="str">
        <x:v>Modern Trade</x:v>
      </x:c>
      <x:c r="V739" s="35" t="str">
        <x:v>Masked</x:v>
      </x:c>
      <x:c r="W739" s="35" t="str">
        <x:v>Masked</x:v>
      </x:c>
      <x:c r="X739" s="37" t="n">
        <x:v>46215</x:v>
      </x:c>
      <x:c r="Y739" s="37" t="n">
        <x:v>46281</x:v>
      </x:c>
      <x:c r="Z739" s="35" t="str">
        <x:v>W03</x:v>
      </x:c>
      <x:c r="AA739" s="35" t="str">
        <x:v>Sep'26</x:v>
      </x:c>
      <x:c r="AB739" s="35" t="str">
        <x:v>15 - 21</x:v>
      </x:c>
      <x:c r="AC739" s="35" t="str">
        <x:v>Week 3 of Sep 2026</x:v>
      </x:c>
      <x:c r="AD739" s="35" t="str">
        <x:v>Continue</x:v>
      </x:c>
      <x:c r="AE739" s="35" t="str"/>
      <x:c r="AF739" s="36" t="n">
        <x:v>56</x:v>
      </x:c>
      <x:c r="AG739" s="36" t="n">
        <x:v>23</x:v>
      </x:c>
      <x:c r="AH739" s="38" t="n">
        <x:f>IFERROR(AG739/AF739,0)</x:f>
        <x:v>0.4107142857142857</x:v>
      </x:c>
      <x:c r="AI739" s="36" t="n">
        <x:v>16</x:v>
      </x:c>
      <x:c r="AJ739" s="38" t="n">
        <x:f>IFERROR(AI739/AG739,0)</x:f>
        <x:v>0.6956521739130435</x:v>
      </x:c>
      <x:c r="AK739" s="36" t="n">
        <x:v>2</x:v>
      </x:c>
      <x:c r="AL739" s="36" t="n">
        <x:v>10</x:v>
      </x:c>
      <x:c r="AM739" s="36" t="n">
        <x:v>1</x:v>
      </x:c>
      <x:c r="AN739" s="38" t="n">
        <x:f>IFERROR(AL739/AG739,0)</x:f>
        <x:v>0.43478260869565216</x:v>
      </x:c>
      <x:c r="AO739" s="36" t="n">
        <x:f>BK738</x:f>
        <x:v>32</x:v>
      </x:c>
      <x:c r="AP739" s="36" t="n">
        <x:f>BL738</x:f>
        <x:v>45</x:v>
      </x:c>
      <x:c r="AQ739" s="36" t="n">
        <x:f>BM738</x:f>
        <x:v>27</x:v>
      </x:c>
      <x:c r="AR739" s="36" t="n">
        <x:f>BN738</x:f>
        <x:v>34</x:v>
      </x:c>
      <x:c r="AS739" s="36" t="n">
        <x:f>BO738</x:f>
        <x:v>42</x:v>
      </x:c>
      <x:c r="AT739" s="36" t="n">
        <x:f>BP738</x:f>
        <x:v>44</x:v>
      </x:c>
      <x:c r="AU739" s="36" t="n">
        <x:f>BQ738</x:f>
        <x:v>35</x:v>
      </x:c>
      <x:c r="AV739" s="36" t="n">
        <x:f>BR738</x:f>
        <x:v>35</x:v>
      </x:c>
      <x:c r="AW739" s="36" t="n">
        <x:f>BS738</x:f>
        <x:v>34</x:v>
      </x:c>
      <x:c r="AX739" s="36" t="n">
        <x:f>BT738</x:f>
        <x:v>39</x:v>
      </x:c>
      <x:c r="AY739" s="36" t="n">
        <x:f>SUM(AO739:AX739)</x:f>
        <x:v>367</x:v>
      </x:c>
      <x:c r="AZ739" s="36" t="n">
        <x:v>11</x:v>
      </x:c>
      <x:c r="BA739" s="36" t="n">
        <x:v>0</x:v>
      </x:c>
      <x:c r="BB739" s="36" t="n">
        <x:v>0</x:v>
      </x:c>
      <x:c r="BC739" s="36" t="n">
        <x:v>0</x:v>
      </x:c>
      <x:c r="BD739" s="36" t="n">
        <x:v>0</x:v>
      </x:c>
      <x:c r="BE739" s="36" t="n">
        <x:v>0</x:v>
      </x:c>
      <x:c r="BF739" s="36" t="n">
        <x:v>13</x:v>
      </x:c>
      <x:c r="BG739" s="36" t="n">
        <x:v>0</x:v>
      </x:c>
      <x:c r="BH739" s="36" t="n">
        <x:v>0</x:v>
      </x:c>
      <x:c r="BI739" s="36" t="n">
        <x:v>0</x:v>
      </x:c>
      <x:c r="BJ739" s="36"/>
      <x:c r="BK739" s="36" t="n">
        <x:f>MAX(0,AO739+AZ739-BV739)</x:f>
        <x:v>42</x:v>
      </x:c>
      <x:c r="BL739" s="36" t="n">
        <x:f>MAX(0,AP739+BA739-BW739)</x:f>
        <x:v>44</x:v>
      </x:c>
      <x:c r="BM739" s="36" t="n">
        <x:f>MAX(0,AQ739+BB739-BX739)</x:f>
        <x:v>26</x:v>
      </x:c>
      <x:c r="BN739" s="36" t="n">
        <x:f>MAX(0,AR739+BC739-BY739)</x:f>
        <x:v>33</x:v>
      </x:c>
      <x:c r="BO739" s="36" t="n">
        <x:f>MAX(0,AS739+BD739-BZ739)</x:f>
        <x:v>41</x:v>
      </x:c>
      <x:c r="BP739" s="36" t="n">
        <x:f>MAX(0,AT739+BE739-CA739)</x:f>
        <x:v>43</x:v>
      </x:c>
      <x:c r="BQ739" s="36" t="n">
        <x:f>MAX(0,AU739+BF739-CB739)</x:f>
        <x:v>47</x:v>
      </x:c>
      <x:c r="BR739" s="36" t="n">
        <x:f>MAX(0,AV739+BG739-CC739)</x:f>
        <x:v>34</x:v>
      </x:c>
      <x:c r="BS739" s="36" t="n">
        <x:f>MAX(0,AW739+BH739-CD739)</x:f>
        <x:v>33</x:v>
      </x:c>
      <x:c r="BT739" s="36" t="n">
        <x:f>MAX(0,AX739+BI739-CE739)</x:f>
        <x:v>38</x:v>
      </x:c>
      <x:c r="BU739" s="36" t="n">
        <x:f>SUM(BK739:BT739)</x:f>
        <x:v>381</x:v>
      </x:c>
      <x:c r="BV739" s="36" t="n">
        <x:v>1</x:v>
      </x:c>
      <x:c r="BW739" s="36" t="n">
        <x:v>1</x:v>
      </x:c>
      <x:c r="BX739" s="36" t="n">
        <x:v>1</x:v>
      </x:c>
      <x:c r="BY739" s="36" t="n">
        <x:v>1</x:v>
      </x:c>
      <x:c r="BZ739" s="36" t="n">
        <x:v>1</x:v>
      </x:c>
      <x:c r="CA739" s="36" t="n">
        <x:v>1</x:v>
      </x:c>
      <x:c r="CB739" s="36" t="n">
        <x:v>1</x:v>
      </x:c>
      <x:c r="CC739" s="36" t="n">
        <x:v>1</x:v>
      </x:c>
      <x:c r="CD739" s="36" t="n">
        <x:v>1</x:v>
      </x:c>
      <x:c r="CE739" s="36" t="n">
        <x:v>1</x:v>
      </x:c>
      <x:c r="CF739" s="36"/>
      <x:c r="CG739" s="36" t="n">
        <x:f>SUM(BV739,BW739,BX739,BY739)</x:f>
        <x:v>4</x:v>
      </x:c>
      <x:c r="CH739" s="36" t="n">
        <x:f>SUM(BZ739,CA739)</x:f>
        <x:v>2</x:v>
      </x:c>
      <x:c r="CI739" s="36" t="n">
        <x:f>SUM(CB739)</x:f>
        <x:v>1</x:v>
      </x:c>
      <x:c r="CJ739" s="36" t="n">
        <x:f>SUM(CC739,CD739)</x:f>
        <x:v>2</x:v>
      </x:c>
      <x:c r="CK739" s="36" t="n">
        <x:f>SUM(CE739)</x:f>
        <x:v>1</x:v>
      </x:c>
      <x:c r="CL739" s="36" t="n">
        <x:f>SUM(CG739:CK739)</x:f>
        <x:v>10</x:v>
      </x:c>
      <x:c r="CM739" s="39" t="n">
        <x:f>SUM(BV739*1,BW739*1,BX739*1,BY739*1)</x:f>
        <x:v>4</x:v>
      </x:c>
      <x:c r="CN739" s="39" t="n">
        <x:f>SUM(BZ739*0.324,CA739*0.416)</x:f>
        <x:v>0.74</x:v>
      </x:c>
      <x:c r="CO739" s="39" t="n">
        <x:f>SUM(CB739*0.75)</x:f>
        <x:v>0.75</x:v>
      </x:c>
      <x:c r="CP739" s="39" t="n">
        <x:f>SUM(CC739*0.325,CD739*0.2)</x:f>
        <x:v>0.525</x:v>
      </x:c>
      <x:c r="CQ739" s="39" t="n">
        <x:f>SUM(CE739*0.24)</x:f>
        <x:v>0.24</x:v>
      </x:c>
      <x:c r="CR739" s="39" t="n">
        <x:f>SUM(CM739:CQ739)</x:f>
        <x:v>6.255000000000001</x:v>
      </x:c>
      <x:c r="CS739" s="36" t="n">
        <x:f>SUM(CG739:CH739)</x:f>
        <x:v>6</x:v>
      </x:c>
      <x:c r="CT739" s="36" t="str"/>
      <x:c r="CU739" s="36" t="n">
        <x:f>MIN(AG739,CG739)</x:f>
        <x:v>4</x:v>
      </x:c>
      <x:c r="CV739" s="36" t="n">
        <x:f>MIN(AG739,CH739)</x:f>
        <x:v>2</x:v>
      </x:c>
      <x:c r="CW739" s="36" t="n">
        <x:f>MIN(AG739,CI739)</x:f>
        <x:v>1</x:v>
      </x:c>
      <x:c r="CX739" s="36" t="n">
        <x:f>MIN(AG739,CJ739)</x:f>
        <x:v>2</x:v>
      </x:c>
      <x:c r="CY739" s="36" t="n">
        <x:f>MIN(AG739,CK739)</x:f>
        <x:v>1</x:v>
      </x:c>
    </x:row>
    <x:row r="740" ht="18" customHeight="1">
      <x:c r="A740" s="35" t="str">
        <x:v>Area TWT-01</x:v>
      </x:c>
      <x:c r="B740" s="35" t="str">
        <x:v>Area Lead TWT-01</x:v>
      </x:c>
      <x:c r="C740" s="35" t="str">
        <x:v>Field Lead TWT-07</x:v>
      </x:c>
      <x:c r="D740" s="35" t="str">
        <x:v>City TWT-A</x:v>
      </x:c>
      <x:c r="E740" s="35" t="n">
        <x:v>4</x:v>
      </x:c>
      <x:c r="F740" s="35" t="n">
        <x:v>24</x:v>
      </x:c>
      <x:c r="G740" s="35" t="n">
        <x:v>1</x:v>
      </x:c>
      <x:c r="H740" s="35" t="str">
        <x:v>Promoter</x:v>
      </x:c>
      <x:c r="I740" s="35" t="str">
        <x:v>Agency TWT-02</x:v>
      </x:c>
      <x:c r="J740" s="35" t="str">
        <x:v>PR-TWT-011</x:v>
      </x:c>
      <x:c r="K740" s="35" t="str">
        <x:v>Masked Promoter TWT-011</x:v>
      </x:c>
      <x:c r="L740" s="35" t="str">
        <x:v>9XXXX10011</x:v>
      </x:c>
      <x:c r="M740" s="37" t="n">
        <x:v>46215</x:v>
      </x:c>
      <x:c r="N740" s="35" t="str">
        <x:v>Cohort 3</x:v>
      </x:c>
      <x:c r="O740" s="35" t="str">
        <x:v>DIST-TWT-04</x:v>
      </x:c>
      <x:c r="P740" s="35" t="str">
        <x:v>Masked Distributor TWT-04</x:v>
      </x:c>
      <x:c r="Q740" s="35" t="str">
        <x:v>P-TWT-031</x:v>
      </x:c>
      <x:c r="R740" s="35" t="str">
        <x:v>TWT-031</x:v>
      </x:c>
      <x:c r="S740" s="35" t="str">
        <x:v>Masked Store TWT-031</x:v>
      </x:c>
      <x:c r="T740" s="35" t="str">
        <x:v>XX1031</x:v>
      </x:c>
      <x:c r="U740" s="35" t="str">
        <x:v>Modern Trade</x:v>
      </x:c>
      <x:c r="V740" s="35" t="str">
        <x:v>Masked</x:v>
      </x:c>
      <x:c r="W740" s="35" t="str">
        <x:v>Masked</x:v>
      </x:c>
      <x:c r="X740" s="37" t="n">
        <x:v>46215</x:v>
      </x:c>
      <x:c r="Y740" s="37" t="n">
        <x:v>46282</x:v>
      </x:c>
      <x:c r="Z740" s="35" t="str">
        <x:v>W03</x:v>
      </x:c>
      <x:c r="AA740" s="35" t="str">
        <x:v>Sep'26</x:v>
      </x:c>
      <x:c r="AB740" s="35" t="str">
        <x:v>15 - 21</x:v>
      </x:c>
      <x:c r="AC740" s="35" t="str">
        <x:v>Week 3 of Sep 2026</x:v>
      </x:c>
      <x:c r="AD740" s="35" t="str">
        <x:v>Continue</x:v>
      </x:c>
      <x:c r="AE740" s="35" t="str"/>
      <x:c r="AF740" s="36" t="n">
        <x:v>54</x:v>
      </x:c>
      <x:c r="AG740" s="36" t="n">
        <x:v>25</x:v>
      </x:c>
      <x:c r="AH740" s="38" t="n">
        <x:f>IFERROR(AG740/AF740,0)</x:f>
        <x:v>0.46296296296296297</x:v>
      </x:c>
      <x:c r="AI740" s="36" t="n">
        <x:v>20</x:v>
      </x:c>
      <x:c r="AJ740" s="38" t="n">
        <x:f>IFERROR(AI740/AG740,0)</x:f>
        <x:v>0.8</x:v>
      </x:c>
      <x:c r="AK740" s="36" t="n">
        <x:v>7</x:v>
      </x:c>
      <x:c r="AL740" s="36" t="n">
        <x:v>8</x:v>
      </x:c>
      <x:c r="AM740" s="36" t="n">
        <x:v>1</x:v>
      </x:c>
      <x:c r="AN740" s="38" t="n">
        <x:f>IFERROR(AL740/AG740,0)</x:f>
        <x:v>0.32</x:v>
      </x:c>
      <x:c r="AO740" s="36" t="n">
        <x:f>BK739</x:f>
        <x:v>42</x:v>
      </x:c>
      <x:c r="AP740" s="36" t="n">
        <x:f>BL739</x:f>
        <x:v>44</x:v>
      </x:c>
      <x:c r="AQ740" s="36" t="n">
        <x:f>BM739</x:f>
        <x:v>26</x:v>
      </x:c>
      <x:c r="AR740" s="36" t="n">
        <x:f>BN739</x:f>
        <x:v>33</x:v>
      </x:c>
      <x:c r="AS740" s="36" t="n">
        <x:f>BO739</x:f>
        <x:v>41</x:v>
      </x:c>
      <x:c r="AT740" s="36" t="n">
        <x:f>BP739</x:f>
        <x:v>43</x:v>
      </x:c>
      <x:c r="AU740" s="36" t="n">
        <x:f>BQ739</x:f>
        <x:v>47</x:v>
      </x:c>
      <x:c r="AV740" s="36" t="n">
        <x:f>BR739</x:f>
        <x:v>34</x:v>
      </x:c>
      <x:c r="AW740" s="36" t="n">
        <x:f>BS739</x:f>
        <x:v>33</x:v>
      </x:c>
      <x:c r="AX740" s="36" t="n">
        <x:f>BT739</x:f>
        <x:v>38</x:v>
      </x:c>
      <x:c r="AY740" s="36" t="n">
        <x:f>SUM(AO740:AX740)</x:f>
        <x:v>381</x:v>
      </x:c>
      <x:c r="AZ740" s="36" t="n">
        <x:v>0</x:v>
      </x:c>
      <x:c r="BA740" s="36" t="n">
        <x:v>12</x:v>
      </x:c>
      <x:c r="BB740" s="36" t="n">
        <x:v>0</x:v>
      </x:c>
      <x:c r="BC740" s="36" t="n">
        <x:v>0</x:v>
      </x:c>
      <x:c r="BD740" s="36" t="n">
        <x:v>0</x:v>
      </x:c>
      <x:c r="BE740" s="36" t="n">
        <x:v>0</x:v>
      </x:c>
      <x:c r="BF740" s="36" t="n">
        <x:v>0</x:v>
      </x:c>
      <x:c r="BG740" s="36" t="n">
        <x:v>17</x:v>
      </x:c>
      <x:c r="BH740" s="36" t="n">
        <x:v>0</x:v>
      </x:c>
      <x:c r="BI740" s="36" t="n">
        <x:v>0</x:v>
      </x:c>
      <x:c r="BJ740" s="36"/>
      <x:c r="BK740" s="36" t="n">
        <x:f>MAX(0,AO740+AZ740-BV740)</x:f>
        <x:v>41</x:v>
      </x:c>
      <x:c r="BL740" s="36" t="n">
        <x:f>MAX(0,AP740+BA740-BW740)</x:f>
        <x:v>55</x:v>
      </x:c>
      <x:c r="BM740" s="36" t="n">
        <x:f>MAX(0,AQ740+BB740-BX740)</x:f>
        <x:v>25</x:v>
      </x:c>
      <x:c r="BN740" s="36" t="n">
        <x:f>MAX(0,AR740+BC740-BY740)</x:f>
        <x:v>32</x:v>
      </x:c>
      <x:c r="BO740" s="36" t="n">
        <x:f>MAX(0,AS740+BD740-BZ740)</x:f>
        <x:v>39</x:v>
      </x:c>
      <x:c r="BP740" s="36" t="n">
        <x:f>MAX(0,AT740+BE740-CA740)</x:f>
        <x:v>41</x:v>
      </x:c>
      <x:c r="BQ740" s="36" t="n">
        <x:f>MAX(0,AU740+BF740-CB740)</x:f>
        <x:v>46</x:v>
      </x:c>
      <x:c r="BR740" s="36" t="n">
        <x:f>MAX(0,AV740+BG740-CC740)</x:f>
        <x:v>50</x:v>
      </x:c>
      <x:c r="BS740" s="36" t="n">
        <x:f>MAX(0,AW740+BH740-CD740)</x:f>
        <x:v>32</x:v>
      </x:c>
      <x:c r="BT740" s="36" t="n">
        <x:f>MAX(0,AX740+BI740-CE740)</x:f>
        <x:v>37</x:v>
      </x:c>
      <x:c r="BU740" s="36" t="n">
        <x:f>SUM(BK740:BT740)</x:f>
        <x:v>398</x:v>
      </x:c>
      <x:c r="BV740" s="36" t="n">
        <x:v>1</x:v>
      </x:c>
      <x:c r="BW740" s="36" t="n">
        <x:v>1</x:v>
      </x:c>
      <x:c r="BX740" s="36" t="n">
        <x:v>1</x:v>
      </x:c>
      <x:c r="BY740" s="36" t="n">
        <x:v>1</x:v>
      </x:c>
      <x:c r="BZ740" s="36" t="n">
        <x:v>2</x:v>
      </x:c>
      <x:c r="CA740" s="36" t="n">
        <x:v>2</x:v>
      </x:c>
      <x:c r="CB740" s="36" t="n">
        <x:v>1</x:v>
      </x:c>
      <x:c r="CC740" s="36" t="n">
        <x:v>1</x:v>
      </x:c>
      <x:c r="CD740" s="36" t="n">
        <x:v>1</x:v>
      </x:c>
      <x:c r="CE740" s="36" t="n">
        <x:v>1</x:v>
      </x:c>
      <x:c r="CF740" s="36"/>
      <x:c r="CG740" s="36" t="n">
        <x:f>SUM(BV740,BW740,BX740,BY740)</x:f>
        <x:v>4</x:v>
      </x:c>
      <x:c r="CH740" s="36" t="n">
        <x:f>SUM(BZ740,CA740)</x:f>
        <x:v>4</x:v>
      </x:c>
      <x:c r="CI740" s="36" t="n">
        <x:f>SUM(CB740)</x:f>
        <x:v>1</x:v>
      </x:c>
      <x:c r="CJ740" s="36" t="n">
        <x:f>SUM(CC740,CD740)</x:f>
        <x:v>2</x:v>
      </x:c>
      <x:c r="CK740" s="36" t="n">
        <x:f>SUM(CE740)</x:f>
        <x:v>1</x:v>
      </x:c>
      <x:c r="CL740" s="36" t="n">
        <x:f>SUM(CG740:CK740)</x:f>
        <x:v>12</x:v>
      </x:c>
      <x:c r="CM740" s="39" t="n">
        <x:f>SUM(BV740*1,BW740*1,BX740*1,BY740*1)</x:f>
        <x:v>4</x:v>
      </x:c>
      <x:c r="CN740" s="39" t="n">
        <x:f>SUM(BZ740*0.324,CA740*0.416)</x:f>
        <x:v>1.48</x:v>
      </x:c>
      <x:c r="CO740" s="39" t="n">
        <x:f>SUM(CB740*0.75)</x:f>
        <x:v>0.75</x:v>
      </x:c>
      <x:c r="CP740" s="39" t="n">
        <x:f>SUM(CC740*0.325,CD740*0.2)</x:f>
        <x:v>0.525</x:v>
      </x:c>
      <x:c r="CQ740" s="39" t="n">
        <x:f>SUM(CE740*0.24)</x:f>
        <x:v>0.24</x:v>
      </x:c>
      <x:c r="CR740" s="39" t="n">
        <x:f>SUM(CM740:CQ740)</x:f>
        <x:v>6.995000000000001</x:v>
      </x:c>
      <x:c r="CS740" s="36" t="n">
        <x:f>SUM(CG740:CH740)</x:f>
        <x:v>8</x:v>
      </x:c>
      <x:c r="CT740" s="36" t="str"/>
      <x:c r="CU740" s="36" t="n">
        <x:f>MIN(AG740,CG740)</x:f>
        <x:v>4</x:v>
      </x:c>
      <x:c r="CV740" s="36" t="n">
        <x:f>MIN(AG740,CH740)</x:f>
        <x:v>4</x:v>
      </x:c>
      <x:c r="CW740" s="36" t="n">
        <x:f>MIN(AG740,CI740)</x:f>
        <x:v>1</x:v>
      </x:c>
      <x:c r="CX740" s="36" t="n">
        <x:f>MIN(AG740,CJ740)</x:f>
        <x:v>2</x:v>
      </x:c>
      <x:c r="CY740" s="36" t="n">
        <x:f>MIN(AG740,CK740)</x:f>
        <x:v>1</x:v>
      </x:c>
    </x:row>
    <x:row r="741" ht="18" customHeight="1">
      <x:c r="A741" s="35" t="str">
        <x:v>Area TWT-01</x:v>
      </x:c>
      <x:c r="B741" s="35" t="str">
        <x:v>Area Lead TWT-01</x:v>
      </x:c>
      <x:c r="C741" s="35" t="str">
        <x:v>Field Lead TWT-07</x:v>
      </x:c>
      <x:c r="D741" s="35" t="str">
        <x:v>City TWT-A</x:v>
      </x:c>
      <x:c r="E741" s="35" t="n">
        <x:v>4</x:v>
      </x:c>
      <x:c r="F741" s="35" t="n">
        <x:v>24</x:v>
      </x:c>
      <x:c r="G741" s="35" t="n">
        <x:v>1</x:v>
      </x:c>
      <x:c r="H741" s="35" t="str">
        <x:v>Promoter</x:v>
      </x:c>
      <x:c r="I741" s="35" t="str">
        <x:v>Agency TWT-02</x:v>
      </x:c>
      <x:c r="J741" s="35" t="str">
        <x:v>PR-TWT-011</x:v>
      </x:c>
      <x:c r="K741" s="35" t="str">
        <x:v>Masked Promoter TWT-011</x:v>
      </x:c>
      <x:c r="L741" s="35" t="str">
        <x:v>9XXXX10011</x:v>
      </x:c>
      <x:c r="M741" s="37" t="n">
        <x:v>46215</x:v>
      </x:c>
      <x:c r="N741" s="35" t="str">
        <x:v>Cohort 3</x:v>
      </x:c>
      <x:c r="O741" s="35" t="str">
        <x:v>DIST-TWT-04</x:v>
      </x:c>
      <x:c r="P741" s="35" t="str">
        <x:v>Masked Distributor TWT-04</x:v>
      </x:c>
      <x:c r="Q741" s="35" t="str">
        <x:v>P-TWT-031</x:v>
      </x:c>
      <x:c r="R741" s="35" t="str">
        <x:v>TWT-031</x:v>
      </x:c>
      <x:c r="S741" s="35" t="str">
        <x:v>Masked Store TWT-031</x:v>
      </x:c>
      <x:c r="T741" s="35" t="str">
        <x:v>XX1031</x:v>
      </x:c>
      <x:c r="U741" s="35" t="str">
        <x:v>Modern Trade</x:v>
      </x:c>
      <x:c r="V741" s="35" t="str">
        <x:v>Masked</x:v>
      </x:c>
      <x:c r="W741" s="35" t="str">
        <x:v>Masked</x:v>
      </x:c>
      <x:c r="X741" s="37" t="n">
        <x:v>46215</x:v>
      </x:c>
      <x:c r="Y741" s="37" t="n">
        <x:v>46283</x:v>
      </x:c>
      <x:c r="Z741" s="35" t="str">
        <x:v>W03</x:v>
      </x:c>
      <x:c r="AA741" s="35" t="str">
        <x:v>Sep'26</x:v>
      </x:c>
      <x:c r="AB741" s="35" t="str">
        <x:v>15 - 21</x:v>
      </x:c>
      <x:c r="AC741" s="35" t="str">
        <x:v>Week 3 of Sep 2026</x:v>
      </x:c>
      <x:c r="AD741" s="35" t="str">
        <x:v>Continue</x:v>
      </x:c>
      <x:c r="AE741" s="35" t="str"/>
      <x:c r="AF741" s="36" t="n">
        <x:v>61</x:v>
      </x:c>
      <x:c r="AG741" s="36" t="n">
        <x:v>19</x:v>
      </x:c>
      <x:c r="AH741" s="38" t="n">
        <x:f>IFERROR(AG741/AF741,0)</x:f>
        <x:v>0.3114754098360656</x:v>
      </x:c>
      <x:c r="AI741" s="36" t="n">
        <x:v>13</x:v>
      </x:c>
      <x:c r="AJ741" s="38" t="n">
        <x:f>IFERROR(AI741/AG741,0)</x:f>
        <x:v>0.6842105263157895</x:v>
      </x:c>
      <x:c r="AK741" s="36" t="n">
        <x:v>3</x:v>
      </x:c>
      <x:c r="AL741" s="36" t="n">
        <x:v>4</x:v>
      </x:c>
      <x:c r="AM741" s="36" t="n">
        <x:v>1</x:v>
      </x:c>
      <x:c r="AN741" s="38" t="n">
        <x:f>IFERROR(AL741/AG741,0)</x:f>
        <x:v>0.21052631578947367</x:v>
      </x:c>
      <x:c r="AO741" s="36" t="n">
        <x:f>BK740</x:f>
        <x:v>41</x:v>
      </x:c>
      <x:c r="AP741" s="36" t="n">
        <x:f>BL740</x:f>
        <x:v>55</x:v>
      </x:c>
      <x:c r="AQ741" s="36" t="n">
        <x:f>BM740</x:f>
        <x:v>25</x:v>
      </x:c>
      <x:c r="AR741" s="36" t="n">
        <x:f>BN740</x:f>
        <x:v>32</x:v>
      </x:c>
      <x:c r="AS741" s="36" t="n">
        <x:f>BO740</x:f>
        <x:v>39</x:v>
      </x:c>
      <x:c r="AT741" s="36" t="n">
        <x:f>BP740</x:f>
        <x:v>41</x:v>
      </x:c>
      <x:c r="AU741" s="36" t="n">
        <x:f>BQ740</x:f>
        <x:v>46</x:v>
      </x:c>
      <x:c r="AV741" s="36" t="n">
        <x:f>BR740</x:f>
        <x:v>50</x:v>
      </x:c>
      <x:c r="AW741" s="36" t="n">
        <x:f>BS740</x:f>
        <x:v>32</x:v>
      </x:c>
      <x:c r="AX741" s="36" t="n">
        <x:f>BT740</x:f>
        <x:v>37</x:v>
      </x:c>
      <x:c r="AY741" s="36" t="n">
        <x:f>SUM(AO741:AX741)</x:f>
        <x:v>398</x:v>
      </x:c>
      <x:c r="AZ741" s="36" t="n">
        <x:v>0</x:v>
      </x:c>
      <x:c r="BA741" s="36" t="n">
        <x:v>0</x:v>
      </x:c>
      <x:c r="BB741" s="36" t="n">
        <x:v>20</x:v>
      </x:c>
      <x:c r="BC741" s="36" t="n">
        <x:v>0</x:v>
      </x:c>
      <x:c r="BD741" s="36" t="n">
        <x:v>0</x:v>
      </x:c>
      <x:c r="BE741" s="36" t="n">
        <x:v>0</x:v>
      </x:c>
      <x:c r="BF741" s="36" t="n">
        <x:v>0</x:v>
      </x:c>
      <x:c r="BG741" s="36" t="n">
        <x:v>0</x:v>
      </x:c>
      <x:c r="BH741" s="36" t="n">
        <x:v>21</x:v>
      </x:c>
      <x:c r="BI741" s="36" t="n">
        <x:v>0</x:v>
      </x:c>
      <x:c r="BJ741" s="36"/>
      <x:c r="BK741" s="36" t="n">
        <x:f>MAX(0,AO741+AZ741-BV741)</x:f>
        <x:v>40</x:v>
      </x:c>
      <x:c r="BL741" s="36" t="n">
        <x:f>MAX(0,AP741+BA741-BW741)</x:f>
        <x:v>54</x:v>
      </x:c>
      <x:c r="BM741" s="36" t="n">
        <x:f>MAX(0,AQ741+BB741-BX741)</x:f>
        <x:v>44</x:v>
      </x:c>
      <x:c r="BN741" s="36" t="n">
        <x:f>MAX(0,AR741+BC741-BY741)</x:f>
        <x:v>31</x:v>
      </x:c>
      <x:c r="BO741" s="36" t="n">
        <x:f>MAX(0,AS741+BD741-BZ741)</x:f>
        <x:v>37</x:v>
      </x:c>
      <x:c r="BP741" s="36" t="n">
        <x:f>MAX(0,AT741+BE741-CA741)</x:f>
        <x:v>39</x:v>
      </x:c>
      <x:c r="BQ741" s="36" t="n">
        <x:f>MAX(0,AU741+BF741-CB741)</x:f>
        <x:v>45</x:v>
      </x:c>
      <x:c r="BR741" s="36" t="n">
        <x:f>MAX(0,AV741+BG741-CC741)</x:f>
        <x:v>48</x:v>
      </x:c>
      <x:c r="BS741" s="36" t="n">
        <x:f>MAX(0,AW741+BH741-CD741)</x:f>
        <x:v>52</x:v>
      </x:c>
      <x:c r="BT741" s="36" t="n">
        <x:f>MAX(0,AX741+BI741-CE741)</x:f>
        <x:v>36</x:v>
      </x:c>
      <x:c r="BU741" s="36" t="n">
        <x:f>SUM(BK741:BT741)</x:f>
        <x:v>426</x:v>
      </x:c>
      <x:c r="BV741" s="36" t="n">
        <x:v>1</x:v>
      </x:c>
      <x:c r="BW741" s="36" t="n">
        <x:v>1</x:v>
      </x:c>
      <x:c r="BX741" s="36" t="n">
        <x:v>1</x:v>
      </x:c>
      <x:c r="BY741" s="36" t="n">
        <x:v>1</x:v>
      </x:c>
      <x:c r="BZ741" s="36" t="n">
        <x:v>2</x:v>
      </x:c>
      <x:c r="CA741" s="36" t="n">
        <x:v>2</x:v>
      </x:c>
      <x:c r="CB741" s="36" t="n">
        <x:v>1</x:v>
      </x:c>
      <x:c r="CC741" s="36" t="n">
        <x:v>2</x:v>
      </x:c>
      <x:c r="CD741" s="36" t="n">
        <x:v>1</x:v>
      </x:c>
      <x:c r="CE741" s="36" t="n">
        <x:v>1</x:v>
      </x:c>
      <x:c r="CF741" s="36"/>
      <x:c r="CG741" s="36" t="n">
        <x:f>SUM(BV741,BW741,BX741,BY741)</x:f>
        <x:v>4</x:v>
      </x:c>
      <x:c r="CH741" s="36" t="n">
        <x:f>SUM(BZ741,CA741)</x:f>
        <x:v>4</x:v>
      </x:c>
      <x:c r="CI741" s="36" t="n">
        <x:f>SUM(CB741)</x:f>
        <x:v>1</x:v>
      </x:c>
      <x:c r="CJ741" s="36" t="n">
        <x:f>SUM(CC741,CD741)</x:f>
        <x:v>3</x:v>
      </x:c>
      <x:c r="CK741" s="36" t="n">
        <x:f>SUM(CE741)</x:f>
        <x:v>1</x:v>
      </x:c>
      <x:c r="CL741" s="36" t="n">
        <x:f>SUM(CG741:CK741)</x:f>
        <x:v>13</x:v>
      </x:c>
      <x:c r="CM741" s="39" t="n">
        <x:f>SUM(BV741*1,BW741*1,BX741*1,BY741*1)</x:f>
        <x:v>4</x:v>
      </x:c>
      <x:c r="CN741" s="39" t="n">
        <x:f>SUM(BZ741*0.324,CA741*0.416)</x:f>
        <x:v>1.48</x:v>
      </x:c>
      <x:c r="CO741" s="39" t="n">
        <x:f>SUM(CB741*0.75)</x:f>
        <x:v>0.75</x:v>
      </x:c>
      <x:c r="CP741" s="39" t="n">
        <x:f>SUM(CC741*0.325,CD741*0.2)</x:f>
        <x:v>0.8500000000000001</x:v>
      </x:c>
      <x:c r="CQ741" s="39" t="n">
        <x:f>SUM(CE741*0.24)</x:f>
        <x:v>0.24</x:v>
      </x:c>
      <x:c r="CR741" s="39" t="n">
        <x:f>SUM(CM741:CQ741)</x:f>
        <x:v>7.32</x:v>
      </x:c>
      <x:c r="CS741" s="36" t="n">
        <x:f>SUM(CG741:CH741)</x:f>
        <x:v>8</x:v>
      </x:c>
      <x:c r="CT741" s="36" t="str"/>
      <x:c r="CU741" s="36" t="n">
        <x:f>MIN(AG741,CG741)</x:f>
        <x:v>4</x:v>
      </x:c>
      <x:c r="CV741" s="36" t="n">
        <x:f>MIN(AG741,CH741)</x:f>
        <x:v>4</x:v>
      </x:c>
      <x:c r="CW741" s="36" t="n">
        <x:f>MIN(AG741,CI741)</x:f>
        <x:v>1</x:v>
      </x:c>
      <x:c r="CX741" s="36" t="n">
        <x:f>MIN(AG741,CJ741)</x:f>
        <x:v>3</x:v>
      </x:c>
      <x:c r="CY741" s="36" t="n">
        <x:f>MIN(AG741,CK741)</x:f>
        <x:v>1</x:v>
      </x:c>
    </x:row>
    <x:row r="742" ht="18" customHeight="1">
      <x:c r="A742" s="35" t="str">
        <x:v>Area TWT-01</x:v>
      </x:c>
      <x:c r="B742" s="35" t="str">
        <x:v>Area Lead TWT-01</x:v>
      </x:c>
      <x:c r="C742" s="35" t="str">
        <x:v>Field Lead TWT-07</x:v>
      </x:c>
      <x:c r="D742" s="35" t="str">
        <x:v>City TWT-A</x:v>
      </x:c>
      <x:c r="E742" s="35" t="n">
        <x:v>4</x:v>
      </x:c>
      <x:c r="F742" s="35" t="n">
        <x:v>24</x:v>
      </x:c>
      <x:c r="G742" s="35" t="n">
        <x:v>1</x:v>
      </x:c>
      <x:c r="H742" s="35" t="str">
        <x:v>Promoter</x:v>
      </x:c>
      <x:c r="I742" s="35" t="str">
        <x:v>Agency TWT-02</x:v>
      </x:c>
      <x:c r="J742" s="35" t="str">
        <x:v>PR-TWT-011</x:v>
      </x:c>
      <x:c r="K742" s="35" t="str">
        <x:v>Masked Promoter TWT-011</x:v>
      </x:c>
      <x:c r="L742" s="35" t="str">
        <x:v>9XXXX10011</x:v>
      </x:c>
      <x:c r="M742" s="37" t="n">
        <x:v>46215</x:v>
      </x:c>
      <x:c r="N742" s="35" t="str">
        <x:v>Cohort 3</x:v>
      </x:c>
      <x:c r="O742" s="35" t="str">
        <x:v>DIST-TWT-04</x:v>
      </x:c>
      <x:c r="P742" s="35" t="str">
        <x:v>Masked Distributor TWT-04</x:v>
      </x:c>
      <x:c r="Q742" s="35" t="str">
        <x:v>P-TWT-031</x:v>
      </x:c>
      <x:c r="R742" s="35" t="str">
        <x:v>TWT-031</x:v>
      </x:c>
      <x:c r="S742" s="35" t="str">
        <x:v>Masked Store TWT-031</x:v>
      </x:c>
      <x:c r="T742" s="35" t="str">
        <x:v>XX1031</x:v>
      </x:c>
      <x:c r="U742" s="35" t="str">
        <x:v>Modern Trade</x:v>
      </x:c>
      <x:c r="V742" s="35" t="str">
        <x:v>Masked</x:v>
      </x:c>
      <x:c r="W742" s="35" t="str">
        <x:v>Masked</x:v>
      </x:c>
      <x:c r="X742" s="37" t="n">
        <x:v>46215</x:v>
      </x:c>
      <x:c r="Y742" s="37" t="n">
        <x:v>46284</x:v>
      </x:c>
      <x:c r="Z742" s="35" t="str">
        <x:v>W03</x:v>
      </x:c>
      <x:c r="AA742" s="35" t="str">
        <x:v>Sep'26</x:v>
      </x:c>
      <x:c r="AB742" s="35" t="str">
        <x:v>15 - 21</x:v>
      </x:c>
      <x:c r="AC742" s="35" t="str">
        <x:v>Week 3 of Sep 2026</x:v>
      </x:c>
      <x:c r="AD742" s="35" t="str">
        <x:v>Continue</x:v>
      </x:c>
      <x:c r="AE742" s="35" t="str">
        <x:v>Normal operations</x:v>
      </x:c>
      <x:c r="AF742" s="36" t="n">
        <x:v>68</x:v>
      </x:c>
      <x:c r="AG742" s="36" t="n">
        <x:v>35</x:v>
      </x:c>
      <x:c r="AH742" s="38" t="n">
        <x:f>IFERROR(AG742/AF742,0)</x:f>
        <x:v>0.5147058823529411</x:v>
      </x:c>
      <x:c r="AI742" s="36" t="n">
        <x:v>23</x:v>
      </x:c>
      <x:c r="AJ742" s="38" t="n">
        <x:f>IFERROR(AI742/AG742,0)</x:f>
        <x:v>0.6571428571428571</x:v>
      </x:c>
      <x:c r="AK742" s="36" t="n">
        <x:v>3</x:v>
      </x:c>
      <x:c r="AL742" s="36" t="n">
        <x:v>7</x:v>
      </x:c>
      <x:c r="AM742" s="36" t="n">
        <x:v>1</x:v>
      </x:c>
      <x:c r="AN742" s="38" t="n">
        <x:f>IFERROR(AL742/AG742,0)</x:f>
        <x:v>0.2</x:v>
      </x:c>
      <x:c r="AO742" s="36" t="n">
        <x:f>BK741</x:f>
        <x:v>40</x:v>
      </x:c>
      <x:c r="AP742" s="36" t="n">
        <x:f>BL741</x:f>
        <x:v>54</x:v>
      </x:c>
      <x:c r="AQ742" s="36" t="n">
        <x:f>BM741</x:f>
        <x:v>44</x:v>
      </x:c>
      <x:c r="AR742" s="36" t="n">
        <x:f>BN741</x:f>
        <x:v>31</x:v>
      </x:c>
      <x:c r="AS742" s="36" t="n">
        <x:f>BO741</x:f>
        <x:v>37</x:v>
      </x:c>
      <x:c r="AT742" s="36" t="n">
        <x:f>BP741</x:f>
        <x:v>39</x:v>
      </x:c>
      <x:c r="AU742" s="36" t="n">
        <x:f>BQ741</x:f>
        <x:v>45</x:v>
      </x:c>
      <x:c r="AV742" s="36" t="n">
        <x:f>BR741</x:f>
        <x:v>48</x:v>
      </x:c>
      <x:c r="AW742" s="36" t="n">
        <x:f>BS741</x:f>
        <x:v>52</x:v>
      </x:c>
      <x:c r="AX742" s="36" t="n">
        <x:f>BT741</x:f>
        <x:v>36</x:v>
      </x:c>
      <x:c r="AY742" s="36" t="n">
        <x:f>SUM(AO742:AX742)</x:f>
        <x:v>426</x:v>
      </x:c>
      <x:c r="AZ742" s="36" t="n">
        <x:v>0</x:v>
      </x:c>
      <x:c r="BA742" s="36" t="n">
        <x:v>0</x:v>
      </x:c>
      <x:c r="BB742" s="36" t="n">
        <x:v>0</x:v>
      </x:c>
      <x:c r="BC742" s="36" t="n">
        <x:v>16</x:v>
      </x:c>
      <x:c r="BD742" s="36" t="n">
        <x:v>0</x:v>
      </x:c>
      <x:c r="BE742" s="36" t="n">
        <x:v>0</x:v>
      </x:c>
      <x:c r="BF742" s="36" t="n">
        <x:v>0</x:v>
      </x:c>
      <x:c r="BG742" s="36" t="n">
        <x:v>0</x:v>
      </x:c>
      <x:c r="BH742" s="36" t="n">
        <x:v>0</x:v>
      </x:c>
      <x:c r="BI742" s="36" t="n">
        <x:v>20</x:v>
      </x:c>
      <x:c r="BJ742" s="36"/>
      <x:c r="BK742" s="36" t="n">
        <x:f>MAX(0,AO742+AZ742-BV742)</x:f>
        <x:v>39</x:v>
      </x:c>
      <x:c r="BL742" s="36" t="n">
        <x:f>MAX(0,AP742+BA742-BW742)</x:f>
        <x:v>53</x:v>
      </x:c>
      <x:c r="BM742" s="36" t="n">
        <x:f>MAX(0,AQ742+BB742-BX742)</x:f>
        <x:v>43</x:v>
      </x:c>
      <x:c r="BN742" s="36" t="n">
        <x:f>MAX(0,AR742+BC742-BY742)</x:f>
        <x:v>46</x:v>
      </x:c>
      <x:c r="BO742" s="36" t="n">
        <x:f>MAX(0,AS742+BD742-BZ742)</x:f>
        <x:v>35</x:v>
      </x:c>
      <x:c r="BP742" s="36" t="n">
        <x:f>MAX(0,AT742+BE742-CA742)</x:f>
        <x:v>38</x:v>
      </x:c>
      <x:c r="BQ742" s="36" t="n">
        <x:f>MAX(0,AU742+BF742-CB742)</x:f>
        <x:v>44</x:v>
      </x:c>
      <x:c r="BR742" s="36" t="n">
        <x:f>MAX(0,AV742+BG742-CC742)</x:f>
        <x:v>47</x:v>
      </x:c>
      <x:c r="BS742" s="36" t="n">
        <x:f>MAX(0,AW742+BH742-CD742)</x:f>
        <x:v>51</x:v>
      </x:c>
      <x:c r="BT742" s="36" t="n">
        <x:f>MAX(0,AX742+BI742-CE742)</x:f>
        <x:v>55</x:v>
      </x:c>
      <x:c r="BU742" s="36" t="n">
        <x:f>SUM(BK742:BT742)</x:f>
        <x:v>451</x:v>
      </x:c>
      <x:c r="BV742" s="36" t="n">
        <x:v>1</x:v>
      </x:c>
      <x:c r="BW742" s="36" t="n">
        <x:v>1</x:v>
      </x:c>
      <x:c r="BX742" s="36" t="n">
        <x:v>1</x:v>
      </x:c>
      <x:c r="BY742" s="36" t="n">
        <x:v>1</x:v>
      </x:c>
      <x:c r="BZ742" s="36" t="n">
        <x:v>2</x:v>
      </x:c>
      <x:c r="CA742" s="36" t="n">
        <x:v>1</x:v>
      </x:c>
      <x:c r="CB742" s="36" t="n">
        <x:v>1</x:v>
      </x:c>
      <x:c r="CC742" s="36" t="n">
        <x:v>1</x:v>
      </x:c>
      <x:c r="CD742" s="36" t="n">
        <x:v>1</x:v>
      </x:c>
      <x:c r="CE742" s="36" t="n">
        <x:v>1</x:v>
      </x:c>
      <x:c r="CF742" s="36"/>
      <x:c r="CG742" s="36" t="n">
        <x:f>SUM(BV742,BW742,BX742,BY742)</x:f>
        <x:v>4</x:v>
      </x:c>
      <x:c r="CH742" s="36" t="n">
        <x:f>SUM(BZ742,CA742)</x:f>
        <x:v>3</x:v>
      </x:c>
      <x:c r="CI742" s="36" t="n">
        <x:f>SUM(CB742)</x:f>
        <x:v>1</x:v>
      </x:c>
      <x:c r="CJ742" s="36" t="n">
        <x:f>SUM(CC742,CD742)</x:f>
        <x:v>2</x:v>
      </x:c>
      <x:c r="CK742" s="36" t="n">
        <x:f>SUM(CE742)</x:f>
        <x:v>1</x:v>
      </x:c>
      <x:c r="CL742" s="36" t="n">
        <x:f>SUM(CG742:CK742)</x:f>
        <x:v>11</x:v>
      </x:c>
      <x:c r="CM742" s="39" t="n">
        <x:f>SUM(BV742*1,BW742*1,BX742*1,BY742*1)</x:f>
        <x:v>4</x:v>
      </x:c>
      <x:c r="CN742" s="39" t="n">
        <x:f>SUM(BZ742*0.324,CA742*0.416)</x:f>
        <x:v>1.064</x:v>
      </x:c>
      <x:c r="CO742" s="39" t="n">
        <x:f>SUM(CB742*0.75)</x:f>
        <x:v>0.75</x:v>
      </x:c>
      <x:c r="CP742" s="39" t="n">
        <x:f>SUM(CC742*0.325,CD742*0.2)</x:f>
        <x:v>0.525</x:v>
      </x:c>
      <x:c r="CQ742" s="39" t="n">
        <x:f>SUM(CE742*0.24)</x:f>
        <x:v>0.24</x:v>
      </x:c>
      <x:c r="CR742" s="39" t="n">
        <x:f>SUM(CM742:CQ742)</x:f>
        <x:v>6.579000000000001</x:v>
      </x:c>
      <x:c r="CS742" s="36" t="n">
        <x:f>SUM(CG742:CH742)</x:f>
        <x:v>7</x:v>
      </x:c>
      <x:c r="CT742" s="36" t="str"/>
      <x:c r="CU742" s="36" t="n">
        <x:f>MIN(AG742,CG742)</x:f>
        <x:v>4</x:v>
      </x:c>
      <x:c r="CV742" s="36" t="n">
        <x:f>MIN(AG742,CH742)</x:f>
        <x:v>3</x:v>
      </x:c>
      <x:c r="CW742" s="36" t="n">
        <x:f>MIN(AG742,CI742)</x:f>
        <x:v>1</x:v>
      </x:c>
      <x:c r="CX742" s="36" t="n">
        <x:f>MIN(AG742,CJ742)</x:f>
        <x:v>2</x:v>
      </x:c>
      <x:c r="CY742" s="36" t="n">
        <x:f>MIN(AG742,CK742)</x:f>
        <x:v>1</x:v>
      </x:c>
    </x:row>
    <x:row r="743" ht="18" customHeight="1">
      <x:c r="A743" s="35" t="str">
        <x:v>Area TWT-01</x:v>
      </x:c>
      <x:c r="B743" s="35" t="str">
        <x:v>Area Lead TWT-01</x:v>
      </x:c>
      <x:c r="C743" s="35" t="str">
        <x:v>Field Lead TWT-07</x:v>
      </x:c>
      <x:c r="D743" s="35" t="str">
        <x:v>City TWT-A</x:v>
      </x:c>
      <x:c r="E743" s="35" t="n">
        <x:v>4</x:v>
      </x:c>
      <x:c r="F743" s="35" t="n">
        <x:v>24</x:v>
      </x:c>
      <x:c r="G743" s="35" t="n">
        <x:v>1</x:v>
      </x:c>
      <x:c r="H743" s="35" t="str">
        <x:v>Promoter</x:v>
      </x:c>
      <x:c r="I743" s="35" t="str">
        <x:v>Agency TWT-02</x:v>
      </x:c>
      <x:c r="J743" s="35" t="str">
        <x:v>PR-TWT-011</x:v>
      </x:c>
      <x:c r="K743" s="35" t="str">
        <x:v>Masked Promoter TWT-011</x:v>
      </x:c>
      <x:c r="L743" s="35" t="str">
        <x:v>9XXXX10011</x:v>
      </x:c>
      <x:c r="M743" s="37" t="n">
        <x:v>46215</x:v>
      </x:c>
      <x:c r="N743" s="35" t="str">
        <x:v>Cohort 3</x:v>
      </x:c>
      <x:c r="O743" s="35" t="str">
        <x:v>DIST-TWT-04</x:v>
      </x:c>
      <x:c r="P743" s="35" t="str">
        <x:v>Masked Distributor TWT-04</x:v>
      </x:c>
      <x:c r="Q743" s="35" t="str">
        <x:v>P-TWT-031</x:v>
      </x:c>
      <x:c r="R743" s="35" t="str">
        <x:v>TWT-031</x:v>
      </x:c>
      <x:c r="S743" s="35" t="str">
        <x:v>Masked Store TWT-031</x:v>
      </x:c>
      <x:c r="T743" s="35" t="str">
        <x:v>XX1031</x:v>
      </x:c>
      <x:c r="U743" s="35" t="str">
        <x:v>Modern Trade</x:v>
      </x:c>
      <x:c r="V743" s="35" t="str">
        <x:v>Masked</x:v>
      </x:c>
      <x:c r="W743" s="35" t="str">
        <x:v>Masked</x:v>
      </x:c>
      <x:c r="X743" s="37" t="n">
        <x:v>46215</x:v>
      </x:c>
      <x:c r="Y743" s="37" t="n">
        <x:v>46286</x:v>
      </x:c>
      <x:c r="Z743" s="35" t="str">
        <x:v>W03</x:v>
      </x:c>
      <x:c r="AA743" s="35" t="str">
        <x:v>Sep'26</x:v>
      </x:c>
      <x:c r="AB743" s="35" t="str">
        <x:v>15 - 21</x:v>
      </x:c>
      <x:c r="AC743" s="35" t="str">
        <x:v>Week 3 of Sep 2026</x:v>
      </x:c>
      <x:c r="AD743" s="35" t="str">
        <x:v>Continue</x:v>
      </x:c>
      <x:c r="AE743" s="35" t="str"/>
      <x:c r="AF743" s="36" t="n">
        <x:v>57</x:v>
      </x:c>
      <x:c r="AG743" s="36" t="n">
        <x:v>25</x:v>
      </x:c>
      <x:c r="AH743" s="38" t="n">
        <x:f>IFERROR(AG743/AF743,0)</x:f>
        <x:v>0.43859649122807015</x:v>
      </x:c>
      <x:c r="AI743" s="36" t="n">
        <x:v>21</x:v>
      </x:c>
      <x:c r="AJ743" s="38" t="n">
        <x:f>IFERROR(AI743/AG743,0)</x:f>
        <x:v>0.84</x:v>
      </x:c>
      <x:c r="AK743" s="36" t="n">
        <x:v>7</x:v>
      </x:c>
      <x:c r="AL743" s="36" t="n">
        <x:v>9</x:v>
      </x:c>
      <x:c r="AM743" s="36" t="n">
        <x:v>1</x:v>
      </x:c>
      <x:c r="AN743" s="38" t="n">
        <x:f>IFERROR(AL743/AG743,0)</x:f>
        <x:v>0.36</x:v>
      </x:c>
      <x:c r="AO743" s="36" t="n">
        <x:f>BK742</x:f>
        <x:v>39</x:v>
      </x:c>
      <x:c r="AP743" s="36" t="n">
        <x:f>BL742</x:f>
        <x:v>53</x:v>
      </x:c>
      <x:c r="AQ743" s="36" t="n">
        <x:f>BM742</x:f>
        <x:v>43</x:v>
      </x:c>
      <x:c r="AR743" s="36" t="n">
        <x:f>BN742</x:f>
        <x:v>46</x:v>
      </x:c>
      <x:c r="AS743" s="36" t="n">
        <x:f>BO742</x:f>
        <x:v>35</x:v>
      </x:c>
      <x:c r="AT743" s="36" t="n">
        <x:f>BP742</x:f>
        <x:v>38</x:v>
      </x:c>
      <x:c r="AU743" s="36" t="n">
        <x:f>BQ742</x:f>
        <x:v>44</x:v>
      </x:c>
      <x:c r="AV743" s="36" t="n">
        <x:f>BR742</x:f>
        <x:v>47</x:v>
      </x:c>
      <x:c r="AW743" s="36" t="n">
        <x:f>BS742</x:f>
        <x:v>51</x:v>
      </x:c>
      <x:c r="AX743" s="36" t="n">
        <x:f>BT742</x:f>
        <x:v>55</x:v>
      </x:c>
      <x:c r="AY743" s="36" t="n">
        <x:f>SUM(AO743:AX743)</x:f>
        <x:v>451</x:v>
      </x:c>
      <x:c r="AZ743" s="36" t="n">
        <x:v>0</x:v>
      </x:c>
      <x:c r="BA743" s="36" t="n">
        <x:v>0</x:v>
      </x:c>
      <x:c r="BB743" s="36" t="n">
        <x:v>0</x:v>
      </x:c>
      <x:c r="BC743" s="36" t="n">
        <x:v>0</x:v>
      </x:c>
      <x:c r="BD743" s="36" t="n">
        <x:v>19</x:v>
      </x:c>
      <x:c r="BE743" s="36" t="n">
        <x:v>0</x:v>
      </x:c>
      <x:c r="BF743" s="36" t="n">
        <x:v>0</x:v>
      </x:c>
      <x:c r="BG743" s="36" t="n">
        <x:v>0</x:v>
      </x:c>
      <x:c r="BH743" s="36" t="n">
        <x:v>0</x:v>
      </x:c>
      <x:c r="BI743" s="36" t="n">
        <x:v>0</x:v>
      </x:c>
      <x:c r="BJ743" s="36"/>
      <x:c r="BK743" s="36" t="n">
        <x:f>MAX(0,AO743+AZ743-BV743)</x:f>
        <x:v>38</x:v>
      </x:c>
      <x:c r="BL743" s="36" t="n">
        <x:f>MAX(0,AP743+BA743-BW743)</x:f>
        <x:v>52</x:v>
      </x:c>
      <x:c r="BM743" s="36" t="n">
        <x:f>MAX(0,AQ743+BB743-BX743)</x:f>
        <x:v>42</x:v>
      </x:c>
      <x:c r="BN743" s="36" t="n">
        <x:f>MAX(0,AR743+BC743-BY743)</x:f>
        <x:v>46</x:v>
      </x:c>
      <x:c r="BO743" s="36" t="n">
        <x:f>MAX(0,AS743+BD743-BZ743)</x:f>
        <x:v>53</x:v>
      </x:c>
      <x:c r="BP743" s="36" t="n">
        <x:f>MAX(0,AT743+BE743-CA743)</x:f>
        <x:v>36</x:v>
      </x:c>
      <x:c r="BQ743" s="36" t="n">
        <x:f>MAX(0,AU743+BF743-CB743)</x:f>
        <x:v>43</x:v>
      </x:c>
      <x:c r="BR743" s="36" t="n">
        <x:f>MAX(0,AV743+BG743-CC743)</x:f>
        <x:v>46</x:v>
      </x:c>
      <x:c r="BS743" s="36" t="n">
        <x:f>MAX(0,AW743+BH743-CD743)</x:f>
        <x:v>50</x:v>
      </x:c>
      <x:c r="BT743" s="36" t="n">
        <x:f>MAX(0,AX743+BI743-CE743)</x:f>
        <x:v>53</x:v>
      </x:c>
      <x:c r="BU743" s="36" t="n">
        <x:f>SUM(BK743:BT743)</x:f>
        <x:v>459</x:v>
      </x:c>
      <x:c r="BV743" s="36" t="n">
        <x:v>1</x:v>
      </x:c>
      <x:c r="BW743" s="36" t="n">
        <x:v>1</x:v>
      </x:c>
      <x:c r="BX743" s="36" t="n">
        <x:v>1</x:v>
      </x:c>
      <x:c r="BY743" s="36" t="n">
        <x:v>0</x:v>
      </x:c>
      <x:c r="BZ743" s="36" t="n">
        <x:v>1</x:v>
      </x:c>
      <x:c r="CA743" s="36" t="n">
        <x:v>2</x:v>
      </x:c>
      <x:c r="CB743" s="36" t="n">
        <x:v>1</x:v>
      </x:c>
      <x:c r="CC743" s="36" t="n">
        <x:v>1</x:v>
      </x:c>
      <x:c r="CD743" s="36" t="n">
        <x:v>1</x:v>
      </x:c>
      <x:c r="CE743" s="36" t="n">
        <x:v>2</x:v>
      </x:c>
      <x:c r="CF743" s="36"/>
      <x:c r="CG743" s="36" t="n">
        <x:f>SUM(BV743,BW743,BX743,BY743)</x:f>
        <x:v>3</x:v>
      </x:c>
      <x:c r="CH743" s="36" t="n">
        <x:f>SUM(BZ743,CA743)</x:f>
        <x:v>3</x:v>
      </x:c>
      <x:c r="CI743" s="36" t="n">
        <x:f>SUM(CB743)</x:f>
        <x:v>1</x:v>
      </x:c>
      <x:c r="CJ743" s="36" t="n">
        <x:f>SUM(CC743,CD743)</x:f>
        <x:v>2</x:v>
      </x:c>
      <x:c r="CK743" s="36" t="n">
        <x:f>SUM(CE743)</x:f>
        <x:v>2</x:v>
      </x:c>
      <x:c r="CL743" s="36" t="n">
        <x:f>SUM(CG743:CK743)</x:f>
        <x:v>11</x:v>
      </x:c>
      <x:c r="CM743" s="39" t="n">
        <x:f>SUM(BV743*1,BW743*1,BX743*1,BY743*1)</x:f>
        <x:v>3</x:v>
      </x:c>
      <x:c r="CN743" s="39" t="n">
        <x:f>SUM(BZ743*0.324,CA743*0.416)</x:f>
        <x:v>1.156</x:v>
      </x:c>
      <x:c r="CO743" s="39" t="n">
        <x:f>SUM(CB743*0.75)</x:f>
        <x:v>0.75</x:v>
      </x:c>
      <x:c r="CP743" s="39" t="n">
        <x:f>SUM(CC743*0.325,CD743*0.2)</x:f>
        <x:v>0.525</x:v>
      </x:c>
      <x:c r="CQ743" s="39" t="n">
        <x:f>SUM(CE743*0.24)</x:f>
        <x:v>0.48</x:v>
      </x:c>
      <x:c r="CR743" s="39" t="n">
        <x:f>SUM(CM743:CQ743)</x:f>
        <x:v>5.911</x:v>
      </x:c>
      <x:c r="CS743" s="36" t="n">
        <x:f>SUM(CG743:CH743)</x:f>
        <x:v>6</x:v>
      </x:c>
      <x:c r="CT743" s="36" t="str"/>
      <x:c r="CU743" s="36" t="n">
        <x:f>MIN(AG743,CG743)</x:f>
        <x:v>3</x:v>
      </x:c>
      <x:c r="CV743" s="36" t="n">
        <x:f>MIN(AG743,CH743)</x:f>
        <x:v>3</x:v>
      </x:c>
      <x:c r="CW743" s="36" t="n">
        <x:f>MIN(AG743,CI743)</x:f>
        <x:v>1</x:v>
      </x:c>
      <x:c r="CX743" s="36" t="n">
        <x:f>MIN(AG743,CJ743)</x:f>
        <x:v>2</x:v>
      </x:c>
      <x:c r="CY743" s="36" t="n">
        <x:f>MIN(AG743,CK743)</x:f>
        <x:v>2</x:v>
      </x:c>
    </x:row>
    <x:row r="744" ht="18" customHeight="1">
      <x:c r="A744" s="35" t="str">
        <x:v>Area TWT-01</x:v>
      </x:c>
      <x:c r="B744" s="35" t="str">
        <x:v>Area Lead TWT-01</x:v>
      </x:c>
      <x:c r="C744" s="35" t="str">
        <x:v>Field Lead TWT-07</x:v>
      </x:c>
      <x:c r="D744" s="35" t="str">
        <x:v>City TWT-A</x:v>
      </x:c>
      <x:c r="E744" s="35" t="n">
        <x:v>4</x:v>
      </x:c>
      <x:c r="F744" s="35" t="n">
        <x:v>24</x:v>
      </x:c>
      <x:c r="G744" s="35" t="n">
        <x:v>1</x:v>
      </x:c>
      <x:c r="H744" s="35" t="str">
        <x:v>Promoter</x:v>
      </x:c>
      <x:c r="I744" s="35" t="str">
        <x:v>Agency TWT-02</x:v>
      </x:c>
      <x:c r="J744" s="35" t="str">
        <x:v>PR-TWT-011</x:v>
      </x:c>
      <x:c r="K744" s="35" t="str">
        <x:v>Masked Promoter TWT-011</x:v>
      </x:c>
      <x:c r="L744" s="35" t="str">
        <x:v>9XXXX10011</x:v>
      </x:c>
      <x:c r="M744" s="37" t="n">
        <x:v>46215</x:v>
      </x:c>
      <x:c r="N744" s="35" t="str">
        <x:v>Cohort 3</x:v>
      </x:c>
      <x:c r="O744" s="35" t="str">
        <x:v>DIST-TWT-04</x:v>
      </x:c>
      <x:c r="P744" s="35" t="str">
        <x:v>Masked Distributor TWT-04</x:v>
      </x:c>
      <x:c r="Q744" s="35" t="str">
        <x:v>P-TWT-031</x:v>
      </x:c>
      <x:c r="R744" s="35" t="str">
        <x:v>TWT-031</x:v>
      </x:c>
      <x:c r="S744" s="35" t="str">
        <x:v>Masked Store TWT-031</x:v>
      </x:c>
      <x:c r="T744" s="35" t="str">
        <x:v>XX1031</x:v>
      </x:c>
      <x:c r="U744" s="35" t="str">
        <x:v>Modern Trade</x:v>
      </x:c>
      <x:c r="V744" s="35" t="str">
        <x:v>Masked</x:v>
      </x:c>
      <x:c r="W744" s="35" t="str">
        <x:v>Masked</x:v>
      </x:c>
      <x:c r="X744" s="37" t="n">
        <x:v>46215</x:v>
      </x:c>
      <x:c r="Y744" s="37" t="n">
        <x:v>46287</x:v>
      </x:c>
      <x:c r="Z744" s="35" t="str">
        <x:v>W04</x:v>
      </x:c>
      <x:c r="AA744" s="35" t="str">
        <x:v>Sep'26</x:v>
      </x:c>
      <x:c r="AB744" s="35" t="str">
        <x:v>22 - 28</x:v>
      </x:c>
      <x:c r="AC744" s="35" t="str">
        <x:v>Week 4 of Sep 2026</x:v>
      </x:c>
      <x:c r="AD744" s="35" t="str">
        <x:v>Continue</x:v>
      </x:c>
      <x:c r="AE744" s="35" t="str"/>
      <x:c r="AF744" s="36" t="n">
        <x:v>49</x:v>
      </x:c>
      <x:c r="AG744" s="36" t="n">
        <x:v>15</x:v>
      </x:c>
      <x:c r="AH744" s="38" t="n">
        <x:f>IFERROR(AG744/AF744,0)</x:f>
        <x:v>0.30612244897959184</x:v>
      </x:c>
      <x:c r="AI744" s="36" t="n">
        <x:v>12</x:v>
      </x:c>
      <x:c r="AJ744" s="38" t="n">
        <x:f>IFERROR(AI744/AG744,0)</x:f>
        <x:v>0.8</x:v>
      </x:c>
      <x:c r="AK744" s="36" t="n">
        <x:v>2</x:v>
      </x:c>
      <x:c r="AL744" s="36" t="n">
        <x:v>5</x:v>
      </x:c>
      <x:c r="AM744" s="36" t="n">
        <x:v>1</x:v>
      </x:c>
      <x:c r="AN744" s="38" t="n">
        <x:f>IFERROR(AL744/AG744,0)</x:f>
        <x:v>0.3333333333333333</x:v>
      </x:c>
      <x:c r="AO744" s="36" t="n">
        <x:f>BK743</x:f>
        <x:v>38</x:v>
      </x:c>
      <x:c r="AP744" s="36" t="n">
        <x:f>BL743</x:f>
        <x:v>52</x:v>
      </x:c>
      <x:c r="AQ744" s="36" t="n">
        <x:f>BM743</x:f>
        <x:v>42</x:v>
      </x:c>
      <x:c r="AR744" s="36" t="n">
        <x:f>BN743</x:f>
        <x:v>46</x:v>
      </x:c>
      <x:c r="AS744" s="36" t="n">
        <x:f>BO743</x:f>
        <x:v>53</x:v>
      </x:c>
      <x:c r="AT744" s="36" t="n">
        <x:f>BP743</x:f>
        <x:v>36</x:v>
      </x:c>
      <x:c r="AU744" s="36" t="n">
        <x:f>BQ743</x:f>
        <x:v>43</x:v>
      </x:c>
      <x:c r="AV744" s="36" t="n">
        <x:f>BR743</x:f>
        <x:v>46</x:v>
      </x:c>
      <x:c r="AW744" s="36" t="n">
        <x:f>BS743</x:f>
        <x:v>50</x:v>
      </x:c>
      <x:c r="AX744" s="36" t="n">
        <x:f>BT743</x:f>
        <x:v>53</x:v>
      </x:c>
      <x:c r="AY744" s="36" t="n">
        <x:f>SUM(AO744:AX744)</x:f>
        <x:v>459</x:v>
      </x:c>
      <x:c r="AZ744" s="36" t="n">
        <x:v>0</x:v>
      </x:c>
      <x:c r="BA744" s="36" t="n">
        <x:v>0</x:v>
      </x:c>
      <x:c r="BB744" s="36" t="n">
        <x:v>0</x:v>
      </x:c>
      <x:c r="BC744" s="36" t="n">
        <x:v>0</x:v>
      </x:c>
      <x:c r="BD744" s="36" t="n">
        <x:v>0</x:v>
      </x:c>
      <x:c r="BE744" s="36" t="n">
        <x:v>19</x:v>
      </x:c>
      <x:c r="BF744" s="36" t="n">
        <x:v>0</x:v>
      </x:c>
      <x:c r="BG744" s="36" t="n">
        <x:v>0</x:v>
      </x:c>
      <x:c r="BH744" s="36" t="n">
        <x:v>0</x:v>
      </x:c>
      <x:c r="BI744" s="36" t="n">
        <x:v>0</x:v>
      </x:c>
      <x:c r="BJ744" s="36"/>
      <x:c r="BK744" s="36" t="n">
        <x:f>MAX(0,AO744+AZ744-BV744)</x:f>
        <x:v>37</x:v>
      </x:c>
      <x:c r="BL744" s="36" t="n">
        <x:f>MAX(0,AP744+BA744-BW744)</x:f>
        <x:v>51</x:v>
      </x:c>
      <x:c r="BM744" s="36" t="n">
        <x:f>MAX(0,AQ744+BB744-BX744)</x:f>
        <x:v>41</x:v>
      </x:c>
      <x:c r="BN744" s="36" t="n">
        <x:f>MAX(0,AR744+BC744-BY744)</x:f>
        <x:v>45</x:v>
      </x:c>
      <x:c r="BO744" s="36" t="n">
        <x:f>MAX(0,AS744+BD744-BZ744)</x:f>
        <x:v>52</x:v>
      </x:c>
      <x:c r="BP744" s="36" t="n">
        <x:f>MAX(0,AT744+BE744-CA744)</x:f>
        <x:v>53</x:v>
      </x:c>
      <x:c r="BQ744" s="36" t="n">
        <x:f>MAX(0,AU744+BF744-CB744)</x:f>
        <x:v>42</x:v>
      </x:c>
      <x:c r="BR744" s="36" t="n">
        <x:f>MAX(0,AV744+BG744-CC744)</x:f>
        <x:v>45</x:v>
      </x:c>
      <x:c r="BS744" s="36" t="n">
        <x:f>MAX(0,AW744+BH744-CD744)</x:f>
        <x:v>49</x:v>
      </x:c>
      <x:c r="BT744" s="36" t="n">
        <x:f>MAX(0,AX744+BI744-CE744)</x:f>
        <x:v>52</x:v>
      </x:c>
      <x:c r="BU744" s="36" t="n">
        <x:f>SUM(BK744:BT744)</x:f>
        <x:v>467</x:v>
      </x:c>
      <x:c r="BV744" s="36" t="n">
        <x:v>1</x:v>
      </x:c>
      <x:c r="BW744" s="36" t="n">
        <x:v>1</x:v>
      </x:c>
      <x:c r="BX744" s="36" t="n">
        <x:v>1</x:v>
      </x:c>
      <x:c r="BY744" s="36" t="n">
        <x:v>1</x:v>
      </x:c>
      <x:c r="BZ744" s="36" t="n">
        <x:v>1</x:v>
      </x:c>
      <x:c r="CA744" s="36" t="n">
        <x:v>2</x:v>
      </x:c>
      <x:c r="CB744" s="36" t="n">
        <x:v>1</x:v>
      </x:c>
      <x:c r="CC744" s="36" t="n">
        <x:v>1</x:v>
      </x:c>
      <x:c r="CD744" s="36" t="n">
        <x:v>1</x:v>
      </x:c>
      <x:c r="CE744" s="36" t="n">
        <x:v>1</x:v>
      </x:c>
      <x:c r="CF744" s="36"/>
      <x:c r="CG744" s="36" t="n">
        <x:f>SUM(BV744,BW744,BX744,BY744)</x:f>
        <x:v>4</x:v>
      </x:c>
      <x:c r="CH744" s="36" t="n">
        <x:f>SUM(BZ744,CA744)</x:f>
        <x:v>3</x:v>
      </x:c>
      <x:c r="CI744" s="36" t="n">
        <x:f>SUM(CB744)</x:f>
        <x:v>1</x:v>
      </x:c>
      <x:c r="CJ744" s="36" t="n">
        <x:f>SUM(CC744,CD744)</x:f>
        <x:v>2</x:v>
      </x:c>
      <x:c r="CK744" s="36" t="n">
        <x:f>SUM(CE744)</x:f>
        <x:v>1</x:v>
      </x:c>
      <x:c r="CL744" s="36" t="n">
        <x:f>SUM(CG744:CK744)</x:f>
        <x:v>11</x:v>
      </x:c>
      <x:c r="CM744" s="39" t="n">
        <x:f>SUM(BV744*1,BW744*1,BX744*1,BY744*1)</x:f>
        <x:v>4</x:v>
      </x:c>
      <x:c r="CN744" s="39" t="n">
        <x:f>SUM(BZ744*0.324,CA744*0.416)</x:f>
        <x:v>1.156</x:v>
      </x:c>
      <x:c r="CO744" s="39" t="n">
        <x:f>SUM(CB744*0.75)</x:f>
        <x:v>0.75</x:v>
      </x:c>
      <x:c r="CP744" s="39" t="n">
        <x:f>SUM(CC744*0.325,CD744*0.2)</x:f>
        <x:v>0.525</x:v>
      </x:c>
      <x:c r="CQ744" s="39" t="n">
        <x:f>SUM(CE744*0.24)</x:f>
        <x:v>0.24</x:v>
      </x:c>
      <x:c r="CR744" s="39" t="n">
        <x:f>SUM(CM744:CQ744)</x:f>
        <x:v>6.671</x:v>
      </x:c>
      <x:c r="CS744" s="36" t="n">
        <x:f>SUM(CG744:CH744)</x:f>
        <x:v>7</x:v>
      </x:c>
      <x:c r="CT744" s="36" t="str"/>
      <x:c r="CU744" s="36" t="n">
        <x:f>MIN(AG744,CG744)</x:f>
        <x:v>4</x:v>
      </x:c>
      <x:c r="CV744" s="36" t="n">
        <x:f>MIN(AG744,CH744)</x:f>
        <x:v>3</x:v>
      </x:c>
      <x:c r="CW744" s="36" t="n">
        <x:f>MIN(AG744,CI744)</x:f>
        <x:v>1</x:v>
      </x:c>
      <x:c r="CX744" s="36" t="n">
        <x:f>MIN(AG744,CJ744)</x:f>
        <x:v>2</x:v>
      </x:c>
      <x:c r="CY744" s="36" t="n">
        <x:f>MIN(AG744,CK744)</x:f>
        <x:v>1</x:v>
      </x:c>
    </x:row>
    <x:row r="745" ht="18" customHeight="1">
      <x:c r="A745" s="35" t="str">
        <x:v>Area TWT-01</x:v>
      </x:c>
      <x:c r="B745" s="35" t="str">
        <x:v>Area Lead TWT-01</x:v>
      </x:c>
      <x:c r="C745" s="35" t="str">
        <x:v>Field Lead TWT-07</x:v>
      </x:c>
      <x:c r="D745" s="35" t="str">
        <x:v>City TWT-A</x:v>
      </x:c>
      <x:c r="E745" s="35" t="n">
        <x:v>4</x:v>
      </x:c>
      <x:c r="F745" s="35" t="n">
        <x:v>24</x:v>
      </x:c>
      <x:c r="G745" s="35" t="n">
        <x:v>1</x:v>
      </x:c>
      <x:c r="H745" s="35" t="str">
        <x:v>Promoter</x:v>
      </x:c>
      <x:c r="I745" s="35" t="str">
        <x:v>Agency TWT-02</x:v>
      </x:c>
      <x:c r="J745" s="35" t="str">
        <x:v>PR-TWT-011</x:v>
      </x:c>
      <x:c r="K745" s="35" t="str">
        <x:v>Masked Promoter TWT-011</x:v>
      </x:c>
      <x:c r="L745" s="35" t="str">
        <x:v>9XXXX10011</x:v>
      </x:c>
      <x:c r="M745" s="37" t="n">
        <x:v>46215</x:v>
      </x:c>
      <x:c r="N745" s="35" t="str">
        <x:v>Cohort 3</x:v>
      </x:c>
      <x:c r="O745" s="35" t="str">
        <x:v>DIST-TWT-04</x:v>
      </x:c>
      <x:c r="P745" s="35" t="str">
        <x:v>Masked Distributor TWT-04</x:v>
      </x:c>
      <x:c r="Q745" s="35" t="str">
        <x:v>P-TWT-031</x:v>
      </x:c>
      <x:c r="R745" s="35" t="str">
        <x:v>TWT-031</x:v>
      </x:c>
      <x:c r="S745" s="35" t="str">
        <x:v>Masked Store TWT-031</x:v>
      </x:c>
      <x:c r="T745" s="35" t="str">
        <x:v>XX1031</x:v>
      </x:c>
      <x:c r="U745" s="35" t="str">
        <x:v>Modern Trade</x:v>
      </x:c>
      <x:c r="V745" s="35" t="str">
        <x:v>Masked</x:v>
      </x:c>
      <x:c r="W745" s="35" t="str">
        <x:v>Masked</x:v>
      </x:c>
      <x:c r="X745" s="37" t="n">
        <x:v>46215</x:v>
      </x:c>
      <x:c r="Y745" s="37" t="n">
        <x:v>46288</x:v>
      </x:c>
      <x:c r="Z745" s="35" t="str">
        <x:v>W04</x:v>
      </x:c>
      <x:c r="AA745" s="35" t="str">
        <x:v>Sep'26</x:v>
      </x:c>
      <x:c r="AB745" s="35" t="str">
        <x:v>22 - 28</x:v>
      </x:c>
      <x:c r="AC745" s="35" t="str">
        <x:v>Week 4 of Sep 2026</x:v>
      </x:c>
      <x:c r="AD745" s="35" t="str">
        <x:v>Continue</x:v>
      </x:c>
      <x:c r="AE745" s="35" t="str"/>
      <x:c r="AF745" s="36" t="n">
        <x:v>56</x:v>
      </x:c>
      <x:c r="AG745" s="36" t="n">
        <x:v>23</x:v>
      </x:c>
      <x:c r="AH745" s="38" t="n">
        <x:f>IFERROR(AG745/AF745,0)</x:f>
        <x:v>0.4107142857142857</x:v>
      </x:c>
      <x:c r="AI745" s="36" t="n">
        <x:v>22</x:v>
      </x:c>
      <x:c r="AJ745" s="38" t="n">
        <x:f>IFERROR(AI745/AG745,0)</x:f>
        <x:v>0.9565217391304348</x:v>
      </x:c>
      <x:c r="AK745" s="36" t="n">
        <x:v>4</x:v>
      </x:c>
      <x:c r="AL745" s="36" t="n">
        <x:v>9</x:v>
      </x:c>
      <x:c r="AM745" s="36" t="n">
        <x:v>1</x:v>
      </x:c>
      <x:c r="AN745" s="38" t="n">
        <x:f>IFERROR(AL745/AG745,0)</x:f>
        <x:v>0.391304347826087</x:v>
      </x:c>
      <x:c r="AO745" s="36" t="n">
        <x:f>BK744</x:f>
        <x:v>37</x:v>
      </x:c>
      <x:c r="AP745" s="36" t="n">
        <x:f>BL744</x:f>
        <x:v>51</x:v>
      </x:c>
      <x:c r="AQ745" s="36" t="n">
        <x:f>BM744</x:f>
        <x:v>41</x:v>
      </x:c>
      <x:c r="AR745" s="36" t="n">
        <x:f>BN744</x:f>
        <x:v>45</x:v>
      </x:c>
      <x:c r="AS745" s="36" t="n">
        <x:f>BO744</x:f>
        <x:v>52</x:v>
      </x:c>
      <x:c r="AT745" s="36" t="n">
        <x:f>BP744</x:f>
        <x:v>53</x:v>
      </x:c>
      <x:c r="AU745" s="36" t="n">
        <x:f>BQ744</x:f>
        <x:v>42</x:v>
      </x:c>
      <x:c r="AV745" s="36" t="n">
        <x:f>BR744</x:f>
        <x:v>45</x:v>
      </x:c>
      <x:c r="AW745" s="36" t="n">
        <x:f>BS744</x:f>
        <x:v>49</x:v>
      </x:c>
      <x:c r="AX745" s="36" t="n">
        <x:f>BT744</x:f>
        <x:v>52</x:v>
      </x:c>
      <x:c r="AY745" s="36" t="n">
        <x:f>SUM(AO745:AX745)</x:f>
        <x:v>467</x:v>
      </x:c>
      <x:c r="AZ745" s="36" t="n">
        <x:v>15</x:v>
      </x:c>
      <x:c r="BA745" s="36" t="n">
        <x:v>0</x:v>
      </x:c>
      <x:c r="BB745" s="36" t="n">
        <x:v>0</x:v>
      </x:c>
      <x:c r="BC745" s="36" t="n">
        <x:v>0</x:v>
      </x:c>
      <x:c r="BD745" s="36" t="n">
        <x:v>0</x:v>
      </x:c>
      <x:c r="BE745" s="36" t="n">
        <x:v>0</x:v>
      </x:c>
      <x:c r="BF745" s="36" t="n">
        <x:v>21</x:v>
      </x:c>
      <x:c r="BG745" s="36" t="n">
        <x:v>0</x:v>
      </x:c>
      <x:c r="BH745" s="36" t="n">
        <x:v>0</x:v>
      </x:c>
      <x:c r="BI745" s="36" t="n">
        <x:v>0</x:v>
      </x:c>
      <x:c r="BJ745" s="36"/>
      <x:c r="BK745" s="36" t="n">
        <x:f>MAX(0,AO745+AZ745-BV745)</x:f>
        <x:v>51</x:v>
      </x:c>
      <x:c r="BL745" s="36" t="n">
        <x:f>MAX(0,AP745+BA745-BW745)</x:f>
        <x:v>50</x:v>
      </x:c>
      <x:c r="BM745" s="36" t="n">
        <x:f>MAX(0,AQ745+BB745-BX745)</x:f>
        <x:v>40</x:v>
      </x:c>
      <x:c r="BN745" s="36" t="n">
        <x:f>MAX(0,AR745+BC745-BY745)</x:f>
        <x:v>44</x:v>
      </x:c>
      <x:c r="BO745" s="36" t="n">
        <x:f>MAX(0,AS745+BD745-BZ745)</x:f>
        <x:v>50</x:v>
      </x:c>
      <x:c r="BP745" s="36" t="n">
        <x:f>MAX(0,AT745+BE745-CA745)</x:f>
        <x:v>52</x:v>
      </x:c>
      <x:c r="BQ745" s="36" t="n">
        <x:f>MAX(0,AU745+BF745-CB745)</x:f>
        <x:v>62</x:v>
      </x:c>
      <x:c r="BR745" s="36" t="n">
        <x:f>MAX(0,AV745+BG745-CC745)</x:f>
        <x:v>43</x:v>
      </x:c>
      <x:c r="BS745" s="36" t="n">
        <x:f>MAX(0,AW745+BH745-CD745)</x:f>
        <x:v>49</x:v>
      </x:c>
      <x:c r="BT745" s="36" t="n">
        <x:f>MAX(0,AX745+BI745-CE745)</x:f>
        <x:v>51</x:v>
      </x:c>
      <x:c r="BU745" s="36" t="n">
        <x:f>SUM(BK745:BT745)</x:f>
        <x:v>492</x:v>
      </x:c>
      <x:c r="BV745" s="36" t="n">
        <x:v>1</x:v>
      </x:c>
      <x:c r="BW745" s="36" t="n">
        <x:v>1</x:v>
      </x:c>
      <x:c r="BX745" s="36" t="n">
        <x:v>1</x:v>
      </x:c>
      <x:c r="BY745" s="36" t="n">
        <x:v>1</x:v>
      </x:c>
      <x:c r="BZ745" s="36" t="n">
        <x:v>2</x:v>
      </x:c>
      <x:c r="CA745" s="36" t="n">
        <x:v>1</x:v>
      </x:c>
      <x:c r="CB745" s="36" t="n">
        <x:v>1</x:v>
      </x:c>
      <x:c r="CC745" s="36" t="n">
        <x:v>2</x:v>
      </x:c>
      <x:c r="CD745" s="36" t="n">
        <x:v>0</x:v>
      </x:c>
      <x:c r="CE745" s="36" t="n">
        <x:v>1</x:v>
      </x:c>
      <x:c r="CF745" s="36"/>
      <x:c r="CG745" s="36" t="n">
        <x:f>SUM(BV745,BW745,BX745,BY745)</x:f>
        <x:v>4</x:v>
      </x:c>
      <x:c r="CH745" s="36" t="n">
        <x:f>SUM(BZ745,CA745)</x:f>
        <x:v>3</x:v>
      </x:c>
      <x:c r="CI745" s="36" t="n">
        <x:f>SUM(CB745)</x:f>
        <x:v>1</x:v>
      </x:c>
      <x:c r="CJ745" s="36" t="n">
        <x:f>SUM(CC745,CD745)</x:f>
        <x:v>2</x:v>
      </x:c>
      <x:c r="CK745" s="36" t="n">
        <x:f>SUM(CE745)</x:f>
        <x:v>1</x:v>
      </x:c>
      <x:c r="CL745" s="36" t="n">
        <x:f>SUM(CG745:CK745)</x:f>
        <x:v>11</x:v>
      </x:c>
      <x:c r="CM745" s="39" t="n">
        <x:f>SUM(BV745*1,BW745*1,BX745*1,BY745*1)</x:f>
        <x:v>4</x:v>
      </x:c>
      <x:c r="CN745" s="39" t="n">
        <x:f>SUM(BZ745*0.324,CA745*0.416)</x:f>
        <x:v>1.064</x:v>
      </x:c>
      <x:c r="CO745" s="39" t="n">
        <x:f>SUM(CB745*0.75)</x:f>
        <x:v>0.75</x:v>
      </x:c>
      <x:c r="CP745" s="39" t="n">
        <x:f>SUM(CC745*0.325,CD745*0.2)</x:f>
        <x:v>0.65</x:v>
      </x:c>
      <x:c r="CQ745" s="39" t="n">
        <x:f>SUM(CE745*0.24)</x:f>
        <x:v>0.24</x:v>
      </x:c>
      <x:c r="CR745" s="39" t="n">
        <x:f>SUM(CM745:CQ745)</x:f>
        <x:v>6.704000000000001</x:v>
      </x:c>
      <x:c r="CS745" s="36" t="n">
        <x:f>SUM(CG745:CH745)</x:f>
        <x:v>7</x:v>
      </x:c>
      <x:c r="CT745" s="36" t="str"/>
      <x:c r="CU745" s="36" t="n">
        <x:f>MIN(AG745,CG745)</x:f>
        <x:v>4</x:v>
      </x:c>
      <x:c r="CV745" s="36" t="n">
        <x:f>MIN(AG745,CH745)</x:f>
        <x:v>3</x:v>
      </x:c>
      <x:c r="CW745" s="36" t="n">
        <x:f>MIN(AG745,CI745)</x:f>
        <x:v>1</x:v>
      </x:c>
      <x:c r="CX745" s="36" t="n">
        <x:f>MIN(AG745,CJ745)</x:f>
        <x:v>2</x:v>
      </x:c>
      <x:c r="CY745" s="36" t="n">
        <x:f>MIN(AG745,CK745)</x:f>
        <x:v>1</x:v>
      </x:c>
    </x:row>
    <x:row r="746" ht="18" customHeight="1">
      <x:c r="A746" s="35" t="str">
        <x:v>Area TWT-01</x:v>
      </x:c>
      <x:c r="B746" s="35" t="str">
        <x:v>Area Lead TWT-01</x:v>
      </x:c>
      <x:c r="C746" s="35" t="str">
        <x:v>Field Lead TWT-07</x:v>
      </x:c>
      <x:c r="D746" s="35" t="str">
        <x:v>City TWT-A</x:v>
      </x:c>
      <x:c r="E746" s="35" t="n">
        <x:v>4</x:v>
      </x:c>
      <x:c r="F746" s="35" t="n">
        <x:v>24</x:v>
      </x:c>
      <x:c r="G746" s="35" t="n">
        <x:v>1</x:v>
      </x:c>
      <x:c r="H746" s="35" t="str">
        <x:v>Promoter</x:v>
      </x:c>
      <x:c r="I746" s="35" t="str">
        <x:v>Agency TWT-02</x:v>
      </x:c>
      <x:c r="J746" s="35" t="str">
        <x:v>PR-TWT-011</x:v>
      </x:c>
      <x:c r="K746" s="35" t="str">
        <x:v>Masked Promoter TWT-011</x:v>
      </x:c>
      <x:c r="L746" s="35" t="str">
        <x:v>9XXXX10011</x:v>
      </x:c>
      <x:c r="M746" s="37" t="n">
        <x:v>46215</x:v>
      </x:c>
      <x:c r="N746" s="35" t="str">
        <x:v>Cohort 3</x:v>
      </x:c>
      <x:c r="O746" s="35" t="str">
        <x:v>DIST-TWT-04</x:v>
      </x:c>
      <x:c r="P746" s="35" t="str">
        <x:v>Masked Distributor TWT-04</x:v>
      </x:c>
      <x:c r="Q746" s="35" t="str">
        <x:v>P-TWT-031</x:v>
      </x:c>
      <x:c r="R746" s="35" t="str">
        <x:v>TWT-031</x:v>
      </x:c>
      <x:c r="S746" s="35" t="str">
        <x:v>Masked Store TWT-031</x:v>
      </x:c>
      <x:c r="T746" s="35" t="str">
        <x:v>XX1031</x:v>
      </x:c>
      <x:c r="U746" s="35" t="str">
        <x:v>Modern Trade</x:v>
      </x:c>
      <x:c r="V746" s="35" t="str">
        <x:v>Masked</x:v>
      </x:c>
      <x:c r="W746" s="35" t="str">
        <x:v>Masked</x:v>
      </x:c>
      <x:c r="X746" s="37" t="n">
        <x:v>46215</x:v>
      </x:c>
      <x:c r="Y746" s="37" t="n">
        <x:v>46289</x:v>
      </x:c>
      <x:c r="Z746" s="35" t="str">
        <x:v>W04</x:v>
      </x:c>
      <x:c r="AA746" s="35" t="str">
        <x:v>Sep'26</x:v>
      </x:c>
      <x:c r="AB746" s="35" t="str">
        <x:v>22 - 28</x:v>
      </x:c>
      <x:c r="AC746" s="35" t="str">
        <x:v>Week 4 of Sep 2026</x:v>
      </x:c>
      <x:c r="AD746" s="35" t="str">
        <x:v>Continue</x:v>
      </x:c>
      <x:c r="AE746" s="35" t="str"/>
      <x:c r="AF746" s="36" t="n">
        <x:v>49</x:v>
      </x:c>
      <x:c r="AG746" s="36" t="n">
        <x:v>18</x:v>
      </x:c>
      <x:c r="AH746" s="38" t="n">
        <x:f>IFERROR(AG746/AF746,0)</x:f>
        <x:v>0.3673469387755102</x:v>
      </x:c>
      <x:c r="AI746" s="36" t="n">
        <x:v>15</x:v>
      </x:c>
      <x:c r="AJ746" s="38" t="n">
        <x:f>IFERROR(AI746/AG746,0)</x:f>
        <x:v>0.8333333333333334</x:v>
      </x:c>
      <x:c r="AK746" s="36" t="n">
        <x:v>6</x:v>
      </x:c>
      <x:c r="AL746" s="36" t="n">
        <x:v>9</x:v>
      </x:c>
      <x:c r="AM746" s="36" t="n">
        <x:v>1</x:v>
      </x:c>
      <x:c r="AN746" s="38" t="n">
        <x:f>IFERROR(AL746/AG746,0)</x:f>
        <x:v>0.5</x:v>
      </x:c>
      <x:c r="AO746" s="36" t="n">
        <x:f>BK745</x:f>
        <x:v>51</x:v>
      </x:c>
      <x:c r="AP746" s="36" t="n">
        <x:f>BL745</x:f>
        <x:v>50</x:v>
      </x:c>
      <x:c r="AQ746" s="36" t="n">
        <x:f>BM745</x:f>
        <x:v>40</x:v>
      </x:c>
      <x:c r="AR746" s="36" t="n">
        <x:f>BN745</x:f>
        <x:v>44</x:v>
      </x:c>
      <x:c r="AS746" s="36" t="n">
        <x:f>BO745</x:f>
        <x:v>50</x:v>
      </x:c>
      <x:c r="AT746" s="36" t="n">
        <x:f>BP745</x:f>
        <x:v>52</x:v>
      </x:c>
      <x:c r="AU746" s="36" t="n">
        <x:f>BQ745</x:f>
        <x:v>62</x:v>
      </x:c>
      <x:c r="AV746" s="36" t="n">
        <x:f>BR745</x:f>
        <x:v>43</x:v>
      </x:c>
      <x:c r="AW746" s="36" t="n">
        <x:f>BS745</x:f>
        <x:v>49</x:v>
      </x:c>
      <x:c r="AX746" s="36" t="n">
        <x:f>BT745</x:f>
        <x:v>51</x:v>
      </x:c>
      <x:c r="AY746" s="36" t="n">
        <x:f>SUM(AO746:AX746)</x:f>
        <x:v>492</x:v>
      </x:c>
      <x:c r="AZ746" s="36" t="n">
        <x:v>0</x:v>
      </x:c>
      <x:c r="BA746" s="36" t="n">
        <x:v>19</x:v>
      </x:c>
      <x:c r="BB746" s="36" t="n">
        <x:v>0</x:v>
      </x:c>
      <x:c r="BC746" s="36" t="n">
        <x:v>0</x:v>
      </x:c>
      <x:c r="BD746" s="36" t="n">
        <x:v>0</x:v>
      </x:c>
      <x:c r="BE746" s="36" t="n">
        <x:v>0</x:v>
      </x:c>
      <x:c r="BF746" s="36" t="n">
        <x:v>0</x:v>
      </x:c>
      <x:c r="BG746" s="36" t="n">
        <x:v>20</x:v>
      </x:c>
      <x:c r="BH746" s="36" t="n">
        <x:v>0</x:v>
      </x:c>
      <x:c r="BI746" s="36" t="n">
        <x:v>0</x:v>
      </x:c>
      <x:c r="BJ746" s="36"/>
      <x:c r="BK746" s="36" t="n">
        <x:f>MAX(0,AO746+AZ746-BV746)</x:f>
        <x:v>50</x:v>
      </x:c>
      <x:c r="BL746" s="36" t="n">
        <x:f>MAX(0,AP746+BA746-BW746)</x:f>
        <x:v>68</x:v>
      </x:c>
      <x:c r="BM746" s="36" t="n">
        <x:f>MAX(0,AQ746+BB746-BX746)</x:f>
        <x:v>39</x:v>
      </x:c>
      <x:c r="BN746" s="36" t="n">
        <x:f>MAX(0,AR746+BC746-BY746)</x:f>
        <x:v>43</x:v>
      </x:c>
      <x:c r="BO746" s="36" t="n">
        <x:f>MAX(0,AS746+BD746-BZ746)</x:f>
        <x:v>49</x:v>
      </x:c>
      <x:c r="BP746" s="36" t="n">
        <x:f>MAX(0,AT746+BE746-CA746)</x:f>
        <x:v>51</x:v>
      </x:c>
      <x:c r="BQ746" s="36" t="n">
        <x:f>MAX(0,AU746+BF746-CB746)</x:f>
        <x:v>61</x:v>
      </x:c>
      <x:c r="BR746" s="36" t="n">
        <x:f>MAX(0,AV746+BG746-CC746)</x:f>
        <x:v>62</x:v>
      </x:c>
      <x:c r="BS746" s="36" t="n">
        <x:f>MAX(0,AW746+BH746-CD746)</x:f>
        <x:v>48</x:v>
      </x:c>
      <x:c r="BT746" s="36" t="n">
        <x:f>MAX(0,AX746+BI746-CE746)</x:f>
        <x:v>50</x:v>
      </x:c>
      <x:c r="BU746" s="36" t="n">
        <x:f>SUM(BK746:BT746)</x:f>
        <x:v>521</x:v>
      </x:c>
      <x:c r="BV746" s="36" t="n">
        <x:v>1</x:v>
      </x:c>
      <x:c r="BW746" s="36" t="n">
        <x:v>1</x:v>
      </x:c>
      <x:c r="BX746" s="36" t="n">
        <x:v>1</x:v>
      </x:c>
      <x:c r="BY746" s="36" t="n">
        <x:v>1</x:v>
      </x:c>
      <x:c r="BZ746" s="36" t="n">
        <x:v>1</x:v>
      </x:c>
      <x:c r="CA746" s="36" t="n">
        <x:v>1</x:v>
      </x:c>
      <x:c r="CB746" s="36" t="n">
        <x:v>1</x:v>
      </x:c>
      <x:c r="CC746" s="36" t="n">
        <x:v>1</x:v>
      </x:c>
      <x:c r="CD746" s="36" t="n">
        <x:v>1</x:v>
      </x:c>
      <x:c r="CE746" s="36" t="n">
        <x:v>1</x:v>
      </x:c>
      <x:c r="CF746" s="36"/>
      <x:c r="CG746" s="36" t="n">
        <x:f>SUM(BV746,BW746,BX746,BY746)</x:f>
        <x:v>4</x:v>
      </x:c>
      <x:c r="CH746" s="36" t="n">
        <x:f>SUM(BZ746,CA746)</x:f>
        <x:v>2</x:v>
      </x:c>
      <x:c r="CI746" s="36" t="n">
        <x:f>SUM(CB746)</x:f>
        <x:v>1</x:v>
      </x:c>
      <x:c r="CJ746" s="36" t="n">
        <x:f>SUM(CC746,CD746)</x:f>
        <x:v>2</x:v>
      </x:c>
      <x:c r="CK746" s="36" t="n">
        <x:f>SUM(CE746)</x:f>
        <x:v>1</x:v>
      </x:c>
      <x:c r="CL746" s="36" t="n">
        <x:f>SUM(CG746:CK746)</x:f>
        <x:v>10</x:v>
      </x:c>
      <x:c r="CM746" s="39" t="n">
        <x:f>SUM(BV746*1,BW746*1,BX746*1,BY746*1)</x:f>
        <x:v>4</x:v>
      </x:c>
      <x:c r="CN746" s="39" t="n">
        <x:f>SUM(BZ746*0.324,CA746*0.416)</x:f>
        <x:v>0.74</x:v>
      </x:c>
      <x:c r="CO746" s="39" t="n">
        <x:f>SUM(CB746*0.75)</x:f>
        <x:v>0.75</x:v>
      </x:c>
      <x:c r="CP746" s="39" t="n">
        <x:f>SUM(CC746*0.325,CD746*0.2)</x:f>
        <x:v>0.525</x:v>
      </x:c>
      <x:c r="CQ746" s="39" t="n">
        <x:f>SUM(CE746*0.24)</x:f>
        <x:v>0.24</x:v>
      </x:c>
      <x:c r="CR746" s="39" t="n">
        <x:f>SUM(CM746:CQ746)</x:f>
        <x:v>6.255000000000001</x:v>
      </x:c>
      <x:c r="CS746" s="36" t="n">
        <x:f>SUM(CG746:CH746)</x:f>
        <x:v>6</x:v>
      </x:c>
      <x:c r="CT746" s="36" t="str"/>
      <x:c r="CU746" s="36" t="n">
        <x:f>MIN(AG746,CG746)</x:f>
        <x:v>4</x:v>
      </x:c>
      <x:c r="CV746" s="36" t="n">
        <x:f>MIN(AG746,CH746)</x:f>
        <x:v>2</x:v>
      </x:c>
      <x:c r="CW746" s="36" t="n">
        <x:f>MIN(AG746,CI746)</x:f>
        <x:v>1</x:v>
      </x:c>
      <x:c r="CX746" s="36" t="n">
        <x:f>MIN(AG746,CJ746)</x:f>
        <x:v>2</x:v>
      </x:c>
      <x:c r="CY746" s="36" t="n">
        <x:f>MIN(AG746,CK746)</x:f>
        <x:v>1</x:v>
      </x:c>
    </x:row>
    <x:row r="747" ht="18" customHeight="1">
      <x:c r="A747" s="35" t="str">
        <x:v>Area TWT-01</x:v>
      </x:c>
      <x:c r="B747" s="35" t="str">
        <x:v>Area Lead TWT-01</x:v>
      </x:c>
      <x:c r="C747" s="35" t="str">
        <x:v>Field Lead TWT-07</x:v>
      </x:c>
      <x:c r="D747" s="35" t="str">
        <x:v>City TWT-A</x:v>
      </x:c>
      <x:c r="E747" s="35" t="n">
        <x:v>4</x:v>
      </x:c>
      <x:c r="F747" s="35" t="n">
        <x:v>24</x:v>
      </x:c>
      <x:c r="G747" s="35" t="n">
        <x:v>1</x:v>
      </x:c>
      <x:c r="H747" s="35" t="str">
        <x:v>Promoter</x:v>
      </x:c>
      <x:c r="I747" s="35" t="str">
        <x:v>Agency TWT-02</x:v>
      </x:c>
      <x:c r="J747" s="35" t="str">
        <x:v>PR-TWT-011</x:v>
      </x:c>
      <x:c r="K747" s="35" t="str">
        <x:v>Masked Promoter TWT-011</x:v>
      </x:c>
      <x:c r="L747" s="35" t="str">
        <x:v>9XXXX10011</x:v>
      </x:c>
      <x:c r="M747" s="37" t="n">
        <x:v>46215</x:v>
      </x:c>
      <x:c r="N747" s="35" t="str">
        <x:v>Cohort 3</x:v>
      </x:c>
      <x:c r="O747" s="35" t="str">
        <x:v>DIST-TWT-04</x:v>
      </x:c>
      <x:c r="P747" s="35" t="str">
        <x:v>Masked Distributor TWT-04</x:v>
      </x:c>
      <x:c r="Q747" s="35" t="str">
        <x:v>P-TWT-031</x:v>
      </x:c>
      <x:c r="R747" s="35" t="str">
        <x:v>TWT-031</x:v>
      </x:c>
      <x:c r="S747" s="35" t="str">
        <x:v>Masked Store TWT-031</x:v>
      </x:c>
      <x:c r="T747" s="35" t="str">
        <x:v>XX1031</x:v>
      </x:c>
      <x:c r="U747" s="35" t="str">
        <x:v>Modern Trade</x:v>
      </x:c>
      <x:c r="V747" s="35" t="str">
        <x:v>Masked</x:v>
      </x:c>
      <x:c r="W747" s="35" t="str">
        <x:v>Masked</x:v>
      </x:c>
      <x:c r="X747" s="37" t="n">
        <x:v>46215</x:v>
      </x:c>
      <x:c r="Y747" s="37" t="n">
        <x:v>46290</x:v>
      </x:c>
      <x:c r="Z747" s="35" t="str">
        <x:v>W04</x:v>
      </x:c>
      <x:c r="AA747" s="35" t="str">
        <x:v>Sep'26</x:v>
      </x:c>
      <x:c r="AB747" s="35" t="str">
        <x:v>22 - 28</x:v>
      </x:c>
      <x:c r="AC747" s="35" t="str">
        <x:v>Week 4 of Sep 2026</x:v>
      </x:c>
      <x:c r="AD747" s="35" t="str">
        <x:v>Continue</x:v>
      </x:c>
      <x:c r="AE747" s="35" t="str"/>
      <x:c r="AF747" s="36" t="n">
        <x:v>44</x:v>
      </x:c>
      <x:c r="AG747" s="36" t="n">
        <x:v>16</x:v>
      </x:c>
      <x:c r="AH747" s="38" t="n">
        <x:f>IFERROR(AG747/AF747,0)</x:f>
        <x:v>0.36363636363636365</x:v>
      </x:c>
      <x:c r="AI747" s="36" t="n">
        <x:v>15</x:v>
      </x:c>
      <x:c r="AJ747" s="38" t="n">
        <x:f>IFERROR(AI747/AG747,0)</x:f>
        <x:v>0.9375</x:v>
      </x:c>
      <x:c r="AK747" s="36" t="n">
        <x:v>5</x:v>
      </x:c>
      <x:c r="AL747" s="36" t="n">
        <x:v>5</x:v>
      </x:c>
      <x:c r="AM747" s="36" t="n">
        <x:v>1</x:v>
      </x:c>
      <x:c r="AN747" s="38" t="n">
        <x:f>IFERROR(AL747/AG747,0)</x:f>
        <x:v>0.3125</x:v>
      </x:c>
      <x:c r="AO747" s="36" t="n">
        <x:f>BK746</x:f>
        <x:v>50</x:v>
      </x:c>
      <x:c r="AP747" s="36" t="n">
        <x:f>BL746</x:f>
        <x:v>68</x:v>
      </x:c>
      <x:c r="AQ747" s="36" t="n">
        <x:f>BM746</x:f>
        <x:v>39</x:v>
      </x:c>
      <x:c r="AR747" s="36" t="n">
        <x:f>BN746</x:f>
        <x:v>43</x:v>
      </x:c>
      <x:c r="AS747" s="36" t="n">
        <x:f>BO746</x:f>
        <x:v>49</x:v>
      </x:c>
      <x:c r="AT747" s="36" t="n">
        <x:f>BP746</x:f>
        <x:v>51</x:v>
      </x:c>
      <x:c r="AU747" s="36" t="n">
        <x:f>BQ746</x:f>
        <x:v>61</x:v>
      </x:c>
      <x:c r="AV747" s="36" t="n">
        <x:f>BR746</x:f>
        <x:v>62</x:v>
      </x:c>
      <x:c r="AW747" s="36" t="n">
        <x:f>BS746</x:f>
        <x:v>48</x:v>
      </x:c>
      <x:c r="AX747" s="36" t="n">
        <x:f>BT746</x:f>
        <x:v>50</x:v>
      </x:c>
      <x:c r="AY747" s="36" t="n">
        <x:f>SUM(AO747:AX747)</x:f>
        <x:v>521</x:v>
      </x:c>
      <x:c r="AZ747" s="36" t="n">
        <x:v>0</x:v>
      </x:c>
      <x:c r="BA747" s="36" t="n">
        <x:v>0</x:v>
      </x:c>
      <x:c r="BB747" s="36" t="n">
        <x:v>12</x:v>
      </x:c>
      <x:c r="BC747" s="36" t="n">
        <x:v>0</x:v>
      </x:c>
      <x:c r="BD747" s="36" t="n">
        <x:v>0</x:v>
      </x:c>
      <x:c r="BE747" s="36" t="n">
        <x:v>0</x:v>
      </x:c>
      <x:c r="BF747" s="36" t="n">
        <x:v>0</x:v>
      </x:c>
      <x:c r="BG747" s="36" t="n">
        <x:v>0</x:v>
      </x:c>
      <x:c r="BH747" s="36" t="n">
        <x:v>12</x:v>
      </x:c>
      <x:c r="BI747" s="36" t="n">
        <x:v>0</x:v>
      </x:c>
      <x:c r="BJ747" s="36"/>
      <x:c r="BK747" s="36" t="n">
        <x:f>MAX(0,AO747+AZ747-BV747)</x:f>
        <x:v>49</x:v>
      </x:c>
      <x:c r="BL747" s="36" t="n">
        <x:f>MAX(0,AP747+BA747-BW747)</x:f>
        <x:v>67</x:v>
      </x:c>
      <x:c r="BM747" s="36" t="n">
        <x:f>MAX(0,AQ747+BB747-BX747)</x:f>
        <x:v>50</x:v>
      </x:c>
      <x:c r="BN747" s="36" t="n">
        <x:f>MAX(0,AR747+BC747-BY747)</x:f>
        <x:v>42</x:v>
      </x:c>
      <x:c r="BO747" s="36" t="n">
        <x:f>MAX(0,AS747+BD747-BZ747)</x:f>
        <x:v>48</x:v>
      </x:c>
      <x:c r="BP747" s="36" t="n">
        <x:f>MAX(0,AT747+BE747-CA747)</x:f>
        <x:v>50</x:v>
      </x:c>
      <x:c r="BQ747" s="36" t="n">
        <x:f>MAX(0,AU747+BF747-CB747)</x:f>
        <x:v>60</x:v>
      </x:c>
      <x:c r="BR747" s="36" t="n">
        <x:f>MAX(0,AV747+BG747-CC747)</x:f>
        <x:v>61</x:v>
      </x:c>
      <x:c r="BS747" s="36" t="n">
        <x:f>MAX(0,AW747+BH747-CD747)</x:f>
        <x:v>60</x:v>
      </x:c>
      <x:c r="BT747" s="36" t="n">
        <x:f>MAX(0,AX747+BI747-CE747)</x:f>
        <x:v>49</x:v>
      </x:c>
      <x:c r="BU747" s="36" t="n">
        <x:f>SUM(BK747:BT747)</x:f>
        <x:v>536</x:v>
      </x:c>
      <x:c r="BV747" s="36" t="n">
        <x:v>1</x:v>
      </x:c>
      <x:c r="BW747" s="36" t="n">
        <x:v>1</x:v>
      </x:c>
      <x:c r="BX747" s="36" t="n">
        <x:v>1</x:v>
      </x:c>
      <x:c r="BY747" s="36" t="n">
        <x:v>1</x:v>
      </x:c>
      <x:c r="BZ747" s="36" t="n">
        <x:v>1</x:v>
      </x:c>
      <x:c r="CA747" s="36" t="n">
        <x:v>1</x:v>
      </x:c>
      <x:c r="CB747" s="36" t="n">
        <x:v>1</x:v>
      </x:c>
      <x:c r="CC747" s="36" t="n">
        <x:v>1</x:v>
      </x:c>
      <x:c r="CD747" s="36" t="n">
        <x:v>0</x:v>
      </x:c>
      <x:c r="CE747" s="36" t="n">
        <x:v>1</x:v>
      </x:c>
      <x:c r="CF747" s="36"/>
      <x:c r="CG747" s="36" t="n">
        <x:f>SUM(BV747,BW747,BX747,BY747)</x:f>
        <x:v>4</x:v>
      </x:c>
      <x:c r="CH747" s="36" t="n">
        <x:f>SUM(BZ747,CA747)</x:f>
        <x:v>2</x:v>
      </x:c>
      <x:c r="CI747" s="36" t="n">
        <x:f>SUM(CB747)</x:f>
        <x:v>1</x:v>
      </x:c>
      <x:c r="CJ747" s="36" t="n">
        <x:f>SUM(CC747,CD747)</x:f>
        <x:v>1</x:v>
      </x:c>
      <x:c r="CK747" s="36" t="n">
        <x:f>SUM(CE747)</x:f>
        <x:v>1</x:v>
      </x:c>
      <x:c r="CL747" s="36" t="n">
        <x:f>SUM(CG747:CK747)</x:f>
        <x:v>9</x:v>
      </x:c>
      <x:c r="CM747" s="39" t="n">
        <x:f>SUM(BV747*1,BW747*1,BX747*1,BY747*1)</x:f>
        <x:v>4</x:v>
      </x:c>
      <x:c r="CN747" s="39" t="n">
        <x:f>SUM(BZ747*0.324,CA747*0.416)</x:f>
        <x:v>0.74</x:v>
      </x:c>
      <x:c r="CO747" s="39" t="n">
        <x:f>SUM(CB747*0.75)</x:f>
        <x:v>0.75</x:v>
      </x:c>
      <x:c r="CP747" s="39" t="n">
        <x:f>SUM(CC747*0.325,CD747*0.2)</x:f>
        <x:v>0.325</x:v>
      </x:c>
      <x:c r="CQ747" s="39" t="n">
        <x:f>SUM(CE747*0.24)</x:f>
        <x:v>0.24</x:v>
      </x:c>
      <x:c r="CR747" s="39" t="n">
        <x:f>SUM(CM747:CQ747)</x:f>
        <x:v>6.055000000000001</x:v>
      </x:c>
      <x:c r="CS747" s="36" t="n">
        <x:f>SUM(CG747:CH747)</x:f>
        <x:v>6</x:v>
      </x:c>
      <x:c r="CT747" s="36" t="str"/>
      <x:c r="CU747" s="36" t="n">
        <x:f>MIN(AG747,CG747)</x:f>
        <x:v>4</x:v>
      </x:c>
      <x:c r="CV747" s="36" t="n">
        <x:f>MIN(AG747,CH747)</x:f>
        <x:v>2</x:v>
      </x:c>
      <x:c r="CW747" s="36" t="n">
        <x:f>MIN(AG747,CI747)</x:f>
        <x:v>1</x:v>
      </x:c>
      <x:c r="CX747" s="36" t="n">
        <x:f>MIN(AG747,CJ747)</x:f>
        <x:v>1</x:v>
      </x:c>
      <x:c r="CY747" s="36" t="n">
        <x:f>MIN(AG747,CK747)</x:f>
        <x:v>1</x:v>
      </x:c>
    </x:row>
    <x:row r="748" ht="18" customHeight="1">
      <x:c r="A748" s="35" t="str">
        <x:v>Area TWT-01</x:v>
      </x:c>
      <x:c r="B748" s="35" t="str">
        <x:v>Area Lead TWT-01</x:v>
      </x:c>
      <x:c r="C748" s="35" t="str">
        <x:v>Field Lead TWT-07</x:v>
      </x:c>
      <x:c r="D748" s="35" t="str">
        <x:v>City TWT-A</x:v>
      </x:c>
      <x:c r="E748" s="35" t="n">
        <x:v>4</x:v>
      </x:c>
      <x:c r="F748" s="35" t="n">
        <x:v>24</x:v>
      </x:c>
      <x:c r="G748" s="35" t="n">
        <x:v>1</x:v>
      </x:c>
      <x:c r="H748" s="35" t="str">
        <x:v>Promoter</x:v>
      </x:c>
      <x:c r="I748" s="35" t="str">
        <x:v>Agency TWT-02</x:v>
      </x:c>
      <x:c r="J748" s="35" t="str">
        <x:v>PR-TWT-011</x:v>
      </x:c>
      <x:c r="K748" s="35" t="str">
        <x:v>Masked Promoter TWT-011</x:v>
      </x:c>
      <x:c r="L748" s="35" t="str">
        <x:v>9XXXX10011</x:v>
      </x:c>
      <x:c r="M748" s="37" t="n">
        <x:v>46215</x:v>
      </x:c>
      <x:c r="N748" s="35" t="str">
        <x:v>Cohort 3</x:v>
      </x:c>
      <x:c r="O748" s="35" t="str">
        <x:v>DIST-TWT-04</x:v>
      </x:c>
      <x:c r="P748" s="35" t="str">
        <x:v>Masked Distributor TWT-04</x:v>
      </x:c>
      <x:c r="Q748" s="35" t="str">
        <x:v>P-TWT-031</x:v>
      </x:c>
      <x:c r="R748" s="35" t="str">
        <x:v>TWT-031</x:v>
      </x:c>
      <x:c r="S748" s="35" t="str">
        <x:v>Masked Store TWT-031</x:v>
      </x:c>
      <x:c r="T748" s="35" t="str">
        <x:v>XX1031</x:v>
      </x:c>
      <x:c r="U748" s="35" t="str">
        <x:v>Modern Trade</x:v>
      </x:c>
      <x:c r="V748" s="35" t="str">
        <x:v>Masked</x:v>
      </x:c>
      <x:c r="W748" s="35" t="str">
        <x:v>Masked</x:v>
      </x:c>
      <x:c r="X748" s="37" t="n">
        <x:v>46215</x:v>
      </x:c>
      <x:c r="Y748" s="37" t="n">
        <x:v>46291</x:v>
      </x:c>
      <x:c r="Z748" s="35" t="str">
        <x:v>W04</x:v>
      </x:c>
      <x:c r="AA748" s="35" t="str">
        <x:v>Sep'26</x:v>
      </x:c>
      <x:c r="AB748" s="35" t="str">
        <x:v>22 - 28</x:v>
      </x:c>
      <x:c r="AC748" s="35" t="str">
        <x:v>Week 4 of Sep 2026</x:v>
      </x:c>
      <x:c r="AD748" s="35" t="str">
        <x:v>Continue</x:v>
      </x:c>
      <x:c r="AE748" s="35" t="str"/>
      <x:c r="AF748" s="36" t="n">
        <x:v>58</x:v>
      </x:c>
      <x:c r="AG748" s="36" t="n">
        <x:v>24</x:v>
      </x:c>
      <x:c r="AH748" s="38" t="n">
        <x:f>IFERROR(AG748/AF748,0)</x:f>
        <x:v>0.41379310344827586</x:v>
      </x:c>
      <x:c r="AI748" s="36" t="n">
        <x:v>21</x:v>
      </x:c>
      <x:c r="AJ748" s="38" t="n">
        <x:f>IFERROR(AI748/AG748,0)</x:f>
        <x:v>0.875</x:v>
      </x:c>
      <x:c r="AK748" s="36" t="n">
        <x:v>5</x:v>
      </x:c>
      <x:c r="AL748" s="36" t="n">
        <x:v>14</x:v>
      </x:c>
      <x:c r="AM748" s="36" t="n">
        <x:v>1</x:v>
      </x:c>
      <x:c r="AN748" s="38" t="n">
        <x:f>IFERROR(AL748/AG748,0)</x:f>
        <x:v>0.5833333333333334</x:v>
      </x:c>
      <x:c r="AO748" s="36" t="n">
        <x:f>BK747</x:f>
        <x:v>49</x:v>
      </x:c>
      <x:c r="AP748" s="36" t="n">
        <x:f>BL747</x:f>
        <x:v>67</x:v>
      </x:c>
      <x:c r="AQ748" s="36" t="n">
        <x:f>BM747</x:f>
        <x:v>50</x:v>
      </x:c>
      <x:c r="AR748" s="36" t="n">
        <x:f>BN747</x:f>
        <x:v>42</x:v>
      </x:c>
      <x:c r="AS748" s="36" t="n">
        <x:f>BO747</x:f>
        <x:v>48</x:v>
      </x:c>
      <x:c r="AT748" s="36" t="n">
        <x:f>BP747</x:f>
        <x:v>50</x:v>
      </x:c>
      <x:c r="AU748" s="36" t="n">
        <x:f>BQ747</x:f>
        <x:v>60</x:v>
      </x:c>
      <x:c r="AV748" s="36" t="n">
        <x:f>BR747</x:f>
        <x:v>61</x:v>
      </x:c>
      <x:c r="AW748" s="36" t="n">
        <x:f>BS747</x:f>
        <x:v>60</x:v>
      </x:c>
      <x:c r="AX748" s="36" t="n">
        <x:f>BT747</x:f>
        <x:v>49</x:v>
      </x:c>
      <x:c r="AY748" s="36" t="n">
        <x:f>SUM(AO748:AX748)</x:f>
        <x:v>536</x:v>
      </x:c>
      <x:c r="AZ748" s="36" t="n">
        <x:v>0</x:v>
      </x:c>
      <x:c r="BA748" s="36" t="n">
        <x:v>0</x:v>
      </x:c>
      <x:c r="BB748" s="36" t="n">
        <x:v>0</x:v>
      </x:c>
      <x:c r="BC748" s="36" t="n">
        <x:v>15</x:v>
      </x:c>
      <x:c r="BD748" s="36" t="n">
        <x:v>0</x:v>
      </x:c>
      <x:c r="BE748" s="36" t="n">
        <x:v>0</x:v>
      </x:c>
      <x:c r="BF748" s="36" t="n">
        <x:v>0</x:v>
      </x:c>
      <x:c r="BG748" s="36" t="n">
        <x:v>0</x:v>
      </x:c>
      <x:c r="BH748" s="36" t="n">
        <x:v>0</x:v>
      </x:c>
      <x:c r="BI748" s="36" t="n">
        <x:v>19</x:v>
      </x:c>
      <x:c r="BJ748" s="36"/>
      <x:c r="BK748" s="36" t="n">
        <x:f>MAX(0,AO748+AZ748-BV748)</x:f>
        <x:v>48</x:v>
      </x:c>
      <x:c r="BL748" s="36" t="n">
        <x:f>MAX(0,AP748+BA748-BW748)</x:f>
        <x:v>66</x:v>
      </x:c>
      <x:c r="BM748" s="36" t="n">
        <x:f>MAX(0,AQ748+BB748-BX748)</x:f>
        <x:v>49</x:v>
      </x:c>
      <x:c r="BN748" s="36" t="n">
        <x:f>MAX(0,AR748+BC748-BY748)</x:f>
        <x:v>56</x:v>
      </x:c>
      <x:c r="BO748" s="36" t="n">
        <x:f>MAX(0,AS748+BD748-BZ748)</x:f>
        <x:v>47</x:v>
      </x:c>
      <x:c r="BP748" s="36" t="n">
        <x:f>MAX(0,AT748+BE748-CA748)</x:f>
        <x:v>48</x:v>
      </x:c>
      <x:c r="BQ748" s="36" t="n">
        <x:f>MAX(0,AU748+BF748-CB748)</x:f>
        <x:v>59</x:v>
      </x:c>
      <x:c r="BR748" s="36" t="n">
        <x:f>MAX(0,AV748+BG748-CC748)</x:f>
        <x:v>60</x:v>
      </x:c>
      <x:c r="BS748" s="36" t="n">
        <x:f>MAX(0,AW748+BH748-CD748)</x:f>
        <x:v>59</x:v>
      </x:c>
      <x:c r="BT748" s="36" t="n">
        <x:f>MAX(0,AX748+BI748-CE748)</x:f>
        <x:v>67</x:v>
      </x:c>
      <x:c r="BU748" s="36" t="n">
        <x:f>SUM(BK748:BT748)</x:f>
        <x:v>559</x:v>
      </x:c>
      <x:c r="BV748" s="36" t="n">
        <x:v>1</x:v>
      </x:c>
      <x:c r="BW748" s="36" t="n">
        <x:v>1</x:v>
      </x:c>
      <x:c r="BX748" s="36" t="n">
        <x:v>1</x:v>
      </x:c>
      <x:c r="BY748" s="36" t="n">
        <x:v>1</x:v>
      </x:c>
      <x:c r="BZ748" s="36" t="n">
        <x:v>1</x:v>
      </x:c>
      <x:c r="CA748" s="36" t="n">
        <x:v>2</x:v>
      </x:c>
      <x:c r="CB748" s="36" t="n">
        <x:v>1</x:v>
      </x:c>
      <x:c r="CC748" s="36" t="n">
        <x:v>1</x:v>
      </x:c>
      <x:c r="CD748" s="36" t="n">
        <x:v>1</x:v>
      </x:c>
      <x:c r="CE748" s="36" t="n">
        <x:v>1</x:v>
      </x:c>
      <x:c r="CF748" s="36"/>
      <x:c r="CG748" s="36" t="n">
        <x:f>SUM(BV748,BW748,BX748,BY748)</x:f>
        <x:v>4</x:v>
      </x:c>
      <x:c r="CH748" s="36" t="n">
        <x:f>SUM(BZ748,CA748)</x:f>
        <x:v>3</x:v>
      </x:c>
      <x:c r="CI748" s="36" t="n">
        <x:f>SUM(CB748)</x:f>
        <x:v>1</x:v>
      </x:c>
      <x:c r="CJ748" s="36" t="n">
        <x:f>SUM(CC748,CD748)</x:f>
        <x:v>2</x:v>
      </x:c>
      <x:c r="CK748" s="36" t="n">
        <x:f>SUM(CE748)</x:f>
        <x:v>1</x:v>
      </x:c>
      <x:c r="CL748" s="36" t="n">
        <x:f>SUM(CG748:CK748)</x:f>
        <x:v>11</x:v>
      </x:c>
      <x:c r="CM748" s="39" t="n">
        <x:f>SUM(BV748*1,BW748*1,BX748*1,BY748*1)</x:f>
        <x:v>4</x:v>
      </x:c>
      <x:c r="CN748" s="39" t="n">
        <x:f>SUM(BZ748*0.324,CA748*0.416)</x:f>
        <x:v>1.156</x:v>
      </x:c>
      <x:c r="CO748" s="39" t="n">
        <x:f>SUM(CB748*0.75)</x:f>
        <x:v>0.75</x:v>
      </x:c>
      <x:c r="CP748" s="39" t="n">
        <x:f>SUM(CC748*0.325,CD748*0.2)</x:f>
        <x:v>0.525</x:v>
      </x:c>
      <x:c r="CQ748" s="39" t="n">
        <x:f>SUM(CE748*0.24)</x:f>
        <x:v>0.24</x:v>
      </x:c>
      <x:c r="CR748" s="39" t="n">
        <x:f>SUM(CM748:CQ748)</x:f>
        <x:v>6.671</x:v>
      </x:c>
      <x:c r="CS748" s="36" t="n">
        <x:f>SUM(CG748:CH748)</x:f>
        <x:v>7</x:v>
      </x:c>
      <x:c r="CT748" s="36" t="str"/>
      <x:c r="CU748" s="36" t="n">
        <x:f>MIN(AG748,CG748)</x:f>
        <x:v>4</x:v>
      </x:c>
      <x:c r="CV748" s="36" t="n">
        <x:f>MIN(AG748,CH748)</x:f>
        <x:v>3</x:v>
      </x:c>
      <x:c r="CW748" s="36" t="n">
        <x:f>MIN(AG748,CI748)</x:f>
        <x:v>1</x:v>
      </x:c>
      <x:c r="CX748" s="36" t="n">
        <x:f>MIN(AG748,CJ748)</x:f>
        <x:v>2</x:v>
      </x:c>
      <x:c r="CY748" s="36" t="n">
        <x:f>MIN(AG748,CK748)</x:f>
        <x:v>1</x:v>
      </x:c>
    </x:row>
    <x:row r="749" ht="18" customHeight="1">
      <x:c r="A749" s="35" t="str">
        <x:v>Area TWT-01</x:v>
      </x:c>
      <x:c r="B749" s="35" t="str">
        <x:v>Area Lead TWT-01</x:v>
      </x:c>
      <x:c r="C749" s="35" t="str">
        <x:v>Field Lead TWT-07</x:v>
      </x:c>
      <x:c r="D749" s="35" t="str">
        <x:v>City TWT-A</x:v>
      </x:c>
      <x:c r="E749" s="35" t="n">
        <x:v>4</x:v>
      </x:c>
      <x:c r="F749" s="35" t="n">
        <x:v>24</x:v>
      </x:c>
      <x:c r="G749" s="35" t="n">
        <x:v>1</x:v>
      </x:c>
      <x:c r="H749" s="35" t="str">
        <x:v>Promoter</x:v>
      </x:c>
      <x:c r="I749" s="35" t="str">
        <x:v>Agency TWT-02</x:v>
      </x:c>
      <x:c r="J749" s="35" t="str">
        <x:v>PR-TWT-011</x:v>
      </x:c>
      <x:c r="K749" s="35" t="str">
        <x:v>Masked Promoter TWT-011</x:v>
      </x:c>
      <x:c r="L749" s="35" t="str">
        <x:v>9XXXX10011</x:v>
      </x:c>
      <x:c r="M749" s="37" t="n">
        <x:v>46215</x:v>
      </x:c>
      <x:c r="N749" s="35" t="str">
        <x:v>Cohort 3</x:v>
      </x:c>
      <x:c r="O749" s="35" t="str">
        <x:v>DIST-TWT-04</x:v>
      </x:c>
      <x:c r="P749" s="35" t="str">
        <x:v>Masked Distributor TWT-04</x:v>
      </x:c>
      <x:c r="Q749" s="35" t="str">
        <x:v>P-TWT-031</x:v>
      </x:c>
      <x:c r="R749" s="35" t="str">
        <x:v>TWT-031</x:v>
      </x:c>
      <x:c r="S749" s="35" t="str">
        <x:v>Masked Store TWT-031</x:v>
      </x:c>
      <x:c r="T749" s="35" t="str">
        <x:v>XX1031</x:v>
      </x:c>
      <x:c r="U749" s="35" t="str">
        <x:v>Modern Trade</x:v>
      </x:c>
      <x:c r="V749" s="35" t="str">
        <x:v>Masked</x:v>
      </x:c>
      <x:c r="W749" s="35" t="str">
        <x:v>Masked</x:v>
      </x:c>
      <x:c r="X749" s="37" t="n">
        <x:v>46215</x:v>
      </x:c>
      <x:c r="Y749" s="37" t="n">
        <x:v>46293</x:v>
      </x:c>
      <x:c r="Z749" s="35" t="str">
        <x:v>W04</x:v>
      </x:c>
      <x:c r="AA749" s="35" t="str">
        <x:v>Sep'26</x:v>
      </x:c>
      <x:c r="AB749" s="35" t="str">
        <x:v>22 - 28</x:v>
      </x:c>
      <x:c r="AC749" s="35" t="str">
        <x:v>Week 4 of Sep 2026</x:v>
      </x:c>
      <x:c r="AD749" s="35" t="str">
        <x:v>Continue</x:v>
      </x:c>
      <x:c r="AE749" s="35" t="str"/>
      <x:c r="AF749" s="36" t="n">
        <x:v>60</x:v>
      </x:c>
      <x:c r="AG749" s="36" t="n">
        <x:v>27</x:v>
      </x:c>
      <x:c r="AH749" s="38" t="n">
        <x:f>IFERROR(AG749/AF749,0)</x:f>
        <x:v>0.45</x:v>
      </x:c>
      <x:c r="AI749" s="36" t="n">
        <x:v>19</x:v>
      </x:c>
      <x:c r="AJ749" s="38" t="n">
        <x:f>IFERROR(AI749/AG749,0)</x:f>
        <x:v>0.7037037037037037</x:v>
      </x:c>
      <x:c r="AK749" s="36" t="n">
        <x:v>3</x:v>
      </x:c>
      <x:c r="AL749" s="36" t="n">
        <x:v>11</x:v>
      </x:c>
      <x:c r="AM749" s="36" t="n">
        <x:v>1</x:v>
      </x:c>
      <x:c r="AN749" s="38" t="n">
        <x:f>IFERROR(AL749/AG749,0)</x:f>
        <x:v>0.4074074074074074</x:v>
      </x:c>
      <x:c r="AO749" s="36" t="n">
        <x:f>BK748</x:f>
        <x:v>48</x:v>
      </x:c>
      <x:c r="AP749" s="36" t="n">
        <x:f>BL748</x:f>
        <x:v>66</x:v>
      </x:c>
      <x:c r="AQ749" s="36" t="n">
        <x:f>BM748</x:f>
        <x:v>49</x:v>
      </x:c>
      <x:c r="AR749" s="36" t="n">
        <x:f>BN748</x:f>
        <x:v>56</x:v>
      </x:c>
      <x:c r="AS749" s="36" t="n">
        <x:f>BO748</x:f>
        <x:v>47</x:v>
      </x:c>
      <x:c r="AT749" s="36" t="n">
        <x:f>BP748</x:f>
        <x:v>48</x:v>
      </x:c>
      <x:c r="AU749" s="36" t="n">
        <x:f>BQ748</x:f>
        <x:v>59</x:v>
      </x:c>
      <x:c r="AV749" s="36" t="n">
        <x:f>BR748</x:f>
        <x:v>60</x:v>
      </x:c>
      <x:c r="AW749" s="36" t="n">
        <x:f>BS748</x:f>
        <x:v>59</x:v>
      </x:c>
      <x:c r="AX749" s="36" t="n">
        <x:f>BT748</x:f>
        <x:v>67</x:v>
      </x:c>
      <x:c r="AY749" s="36" t="n">
        <x:f>SUM(AO749:AX749)</x:f>
        <x:v>559</x:v>
      </x:c>
      <x:c r="AZ749" s="36" t="n">
        <x:v>0</x:v>
      </x:c>
      <x:c r="BA749" s="36" t="n">
        <x:v>0</x:v>
      </x:c>
      <x:c r="BB749" s="36" t="n">
        <x:v>0</x:v>
      </x:c>
      <x:c r="BC749" s="36" t="n">
        <x:v>0</x:v>
      </x:c>
      <x:c r="BD749" s="36" t="n">
        <x:v>14</x:v>
      </x:c>
      <x:c r="BE749" s="36" t="n">
        <x:v>0</x:v>
      </x:c>
      <x:c r="BF749" s="36" t="n">
        <x:v>0</x:v>
      </x:c>
      <x:c r="BG749" s="36" t="n">
        <x:v>0</x:v>
      </x:c>
      <x:c r="BH749" s="36" t="n">
        <x:v>0</x:v>
      </x:c>
      <x:c r="BI749" s="36" t="n">
        <x:v>0</x:v>
      </x:c>
      <x:c r="BJ749" s="36"/>
      <x:c r="BK749" s="36" t="n">
        <x:f>MAX(0,AO749+AZ749-BV749)</x:f>
        <x:v>47</x:v>
      </x:c>
      <x:c r="BL749" s="36" t="n">
        <x:f>MAX(0,AP749+BA749-BW749)</x:f>
        <x:v>65</x:v>
      </x:c>
      <x:c r="BM749" s="36" t="n">
        <x:f>MAX(0,AQ749+BB749-BX749)</x:f>
        <x:v>48</x:v>
      </x:c>
      <x:c r="BN749" s="36" t="n">
        <x:f>MAX(0,AR749+BC749-BY749)</x:f>
        <x:v>55</x:v>
      </x:c>
      <x:c r="BO749" s="36" t="n">
        <x:f>MAX(0,AS749+BD749-BZ749)</x:f>
        <x:v>60</x:v>
      </x:c>
      <x:c r="BP749" s="36" t="n">
        <x:f>MAX(0,AT749+BE749-CA749)</x:f>
        <x:v>47</x:v>
      </x:c>
      <x:c r="BQ749" s="36" t="n">
        <x:f>MAX(0,AU749+BF749-CB749)</x:f>
        <x:v>58</x:v>
      </x:c>
      <x:c r="BR749" s="36" t="n">
        <x:f>MAX(0,AV749+BG749-CC749)</x:f>
        <x:v>59</x:v>
      </x:c>
      <x:c r="BS749" s="36" t="n">
        <x:f>MAX(0,AW749+BH749-CD749)</x:f>
        <x:v>58</x:v>
      </x:c>
      <x:c r="BT749" s="36" t="n">
        <x:f>MAX(0,AX749+BI749-CE749)</x:f>
        <x:v>65</x:v>
      </x:c>
      <x:c r="BU749" s="36" t="n">
        <x:f>SUM(BK749:BT749)</x:f>
        <x:v>562</x:v>
      </x:c>
      <x:c r="BV749" s="36" t="n">
        <x:v>1</x:v>
      </x:c>
      <x:c r="BW749" s="36" t="n">
        <x:v>1</x:v>
      </x:c>
      <x:c r="BX749" s="36" t="n">
        <x:v>1</x:v>
      </x:c>
      <x:c r="BY749" s="36" t="n">
        <x:v>1</x:v>
      </x:c>
      <x:c r="BZ749" s="36" t="n">
        <x:v>1</x:v>
      </x:c>
      <x:c r="CA749" s="36" t="n">
        <x:v>1</x:v>
      </x:c>
      <x:c r="CB749" s="36" t="n">
        <x:v>1</x:v>
      </x:c>
      <x:c r="CC749" s="36" t="n">
        <x:v>1</x:v>
      </x:c>
      <x:c r="CD749" s="36" t="n">
        <x:v>1</x:v>
      </x:c>
      <x:c r="CE749" s="36" t="n">
        <x:v>2</x:v>
      </x:c>
      <x:c r="CF749" s="36"/>
      <x:c r="CG749" s="36" t="n">
        <x:f>SUM(BV749,BW749,BX749,BY749)</x:f>
        <x:v>4</x:v>
      </x:c>
      <x:c r="CH749" s="36" t="n">
        <x:f>SUM(BZ749,CA749)</x:f>
        <x:v>2</x:v>
      </x:c>
      <x:c r="CI749" s="36" t="n">
        <x:f>SUM(CB749)</x:f>
        <x:v>1</x:v>
      </x:c>
      <x:c r="CJ749" s="36" t="n">
        <x:f>SUM(CC749,CD749)</x:f>
        <x:v>2</x:v>
      </x:c>
      <x:c r="CK749" s="36" t="n">
        <x:f>SUM(CE749)</x:f>
        <x:v>2</x:v>
      </x:c>
      <x:c r="CL749" s="36" t="n">
        <x:f>SUM(CG749:CK749)</x:f>
        <x:v>11</x:v>
      </x:c>
      <x:c r="CM749" s="39" t="n">
        <x:f>SUM(BV749*1,BW749*1,BX749*1,BY749*1)</x:f>
        <x:v>4</x:v>
      </x:c>
      <x:c r="CN749" s="39" t="n">
        <x:f>SUM(BZ749*0.324,CA749*0.416)</x:f>
        <x:v>0.74</x:v>
      </x:c>
      <x:c r="CO749" s="39" t="n">
        <x:f>SUM(CB749*0.75)</x:f>
        <x:v>0.75</x:v>
      </x:c>
      <x:c r="CP749" s="39" t="n">
        <x:f>SUM(CC749*0.325,CD749*0.2)</x:f>
        <x:v>0.525</x:v>
      </x:c>
      <x:c r="CQ749" s="39" t="n">
        <x:f>SUM(CE749*0.24)</x:f>
        <x:v>0.48</x:v>
      </x:c>
      <x:c r="CR749" s="39" t="n">
        <x:f>SUM(CM749:CQ749)</x:f>
        <x:v>6.495000000000001</x:v>
      </x:c>
      <x:c r="CS749" s="36" t="n">
        <x:f>SUM(CG749:CH749)</x:f>
        <x:v>6</x:v>
      </x:c>
      <x:c r="CT749" s="36" t="str"/>
      <x:c r="CU749" s="36" t="n">
        <x:f>MIN(AG749,CG749)</x:f>
        <x:v>4</x:v>
      </x:c>
      <x:c r="CV749" s="36" t="n">
        <x:f>MIN(AG749,CH749)</x:f>
        <x:v>2</x:v>
      </x:c>
      <x:c r="CW749" s="36" t="n">
        <x:f>MIN(AG749,CI749)</x:f>
        <x:v>1</x:v>
      </x:c>
      <x:c r="CX749" s="36" t="n">
        <x:f>MIN(AG749,CJ749)</x:f>
        <x:v>2</x:v>
      </x:c>
      <x:c r="CY749" s="36" t="n">
        <x:f>MIN(AG749,CK749)</x:f>
        <x:v>2</x:v>
      </x:c>
    </x:row>
    <x:row r="750" ht="18" customHeight="1">
      <x:c r="A750" s="35" t="str">
        <x:v>Area TWT-01</x:v>
      </x:c>
      <x:c r="B750" s="35" t="str">
        <x:v>Area Lead TWT-01</x:v>
      </x:c>
      <x:c r="C750" s="35" t="str">
        <x:v>Field Lead TWT-07</x:v>
      </x:c>
      <x:c r="D750" s="35" t="str">
        <x:v>City TWT-B</x:v>
      </x:c>
      <x:c r="E750" s="35" t="n">
        <x:v>4</x:v>
      </x:c>
      <x:c r="F750" s="35" t="n">
        <x:v>24</x:v>
      </x:c>
      <x:c r="G750" s="35" t="n">
        <x:v>1</x:v>
      </x:c>
      <x:c r="H750" s="35" t="str">
        <x:v>Promoter</x:v>
      </x:c>
      <x:c r="I750" s="35" t="str">
        <x:v>Agency TWT-02</x:v>
      </x:c>
      <x:c r="J750" s="35" t="str">
        <x:v>PR-TWT-011</x:v>
      </x:c>
      <x:c r="K750" s="35" t="str">
        <x:v>Masked Promoter TWT-011</x:v>
      </x:c>
      <x:c r="L750" s="35" t="str">
        <x:v>9XXXX10011</x:v>
      </x:c>
      <x:c r="M750" s="37" t="n">
        <x:v>46215</x:v>
      </x:c>
      <x:c r="N750" s="35" t="str">
        <x:v>Cohort 3</x:v>
      </x:c>
      <x:c r="O750" s="35" t="str">
        <x:v>DIST-TWT-04</x:v>
      </x:c>
      <x:c r="P750" s="35" t="str">
        <x:v>Masked Distributor TWT-04</x:v>
      </x:c>
      <x:c r="Q750" s="35" t="str">
        <x:v>P-TWT-032</x:v>
      </x:c>
      <x:c r="R750" s="35" t="str">
        <x:v>TWT-032</x:v>
      </x:c>
      <x:c r="S750" s="35" t="str">
        <x:v>Masked Store TWT-032</x:v>
      </x:c>
      <x:c r="T750" s="35" t="str">
        <x:v>XX1032</x:v>
      </x:c>
      <x:c r="U750" s="35" t="str">
        <x:v>Health Store</x:v>
      </x:c>
      <x:c r="V750" s="35" t="str">
        <x:v>Masked</x:v>
      </x:c>
      <x:c r="W750" s="35" t="str">
        <x:v>Masked</x:v>
      </x:c>
      <x:c r="X750" s="37" t="n">
        <x:v>46216</x:v>
      </x:c>
      <x:c r="Y750" s="37" t="n">
        <x:v>46266</x:v>
      </x:c>
      <x:c r="Z750" s="35" t="str">
        <x:v>W01</x:v>
      </x:c>
      <x:c r="AA750" s="35" t="str">
        <x:v>Sep'26</x:v>
      </x:c>
      <x:c r="AB750" s="35" t="str">
        <x:v>01 - 07</x:v>
      </x:c>
      <x:c r="AC750" s="35" t="str">
        <x:v>Week 1 of Sep 2026</x:v>
      </x:c>
      <x:c r="AD750" s="35" t="str">
        <x:v>Continue</x:v>
      </x:c>
      <x:c r="AE750" s="35" t="str">
        <x:v>Normal operations</x:v>
      </x:c>
      <x:c r="AF750" s="36" t="n">
        <x:v>53</x:v>
      </x:c>
      <x:c r="AG750" s="36" t="n">
        <x:v>20</x:v>
      </x:c>
      <x:c r="AH750" s="38" t="n">
        <x:f>IFERROR(AG750/AF750,0)</x:f>
        <x:v>0.37735849056603776</x:v>
      </x:c>
      <x:c r="AI750" s="36" t="n">
        <x:v>18</x:v>
      </x:c>
      <x:c r="AJ750" s="38" t="n">
        <x:f>IFERROR(AI750/AG750,0)</x:f>
        <x:v>0.9</x:v>
      </x:c>
      <x:c r="AK750" s="36" t="n">
        <x:v>5</x:v>
      </x:c>
      <x:c r="AL750" s="36" t="n">
        <x:v>8</x:v>
      </x:c>
      <x:c r="AM750" s="36" t="n">
        <x:v>1</x:v>
      </x:c>
      <x:c r="AN750" s="38" t="n">
        <x:f>IFERROR(AL750/AG750,0)</x:f>
        <x:v>0.4</x:v>
      </x:c>
      <x:c r="AO750" s="36" t="n">
        <x:v>19</x:v>
      </x:c>
      <x:c r="AP750" s="36" t="n">
        <x:v>16</x:v>
      </x:c>
      <x:c r="AQ750" s="36" t="n">
        <x:v>13</x:v>
      </x:c>
      <x:c r="AR750" s="36" t="n">
        <x:v>14</x:v>
      </x:c>
      <x:c r="AS750" s="36" t="n">
        <x:v>22</x:v>
      </x:c>
      <x:c r="AT750" s="36" t="n">
        <x:v>15</x:v>
      </x:c>
      <x:c r="AU750" s="36" t="n">
        <x:v>17</x:v>
      </x:c>
      <x:c r="AV750" s="36" t="n">
        <x:v>16</x:v>
      </x:c>
      <x:c r="AW750" s="36" t="n">
        <x:v>15</x:v>
      </x:c>
      <x:c r="AX750" s="36" t="n">
        <x:v>21</x:v>
      </x:c>
      <x:c r="AY750" s="36" t="n">
        <x:f>SUM(AO750:AX750)</x:f>
        <x:v>168</x:v>
      </x:c>
      <x:c r="AZ750" s="36" t="n">
        <x:v>0</x:v>
      </x:c>
      <x:c r="BA750" s="36" t="n">
        <x:v>0</x:v>
      </x:c>
      <x:c r="BB750" s="36" t="n">
        <x:v>0</x:v>
      </x:c>
      <x:c r="BC750" s="36" t="n">
        <x:v>0</x:v>
      </x:c>
      <x:c r="BD750" s="36" t="n">
        <x:v>21</x:v>
      </x:c>
      <x:c r="BE750" s="36" t="n">
        <x:v>0</x:v>
      </x:c>
      <x:c r="BF750" s="36" t="n">
        <x:v>0</x:v>
      </x:c>
      <x:c r="BG750" s="36" t="n">
        <x:v>0</x:v>
      </x:c>
      <x:c r="BH750" s="36" t="n">
        <x:v>0</x:v>
      </x:c>
      <x:c r="BI750" s="36" t="n">
        <x:v>0</x:v>
      </x:c>
      <x:c r="BJ750" s="36"/>
      <x:c r="BK750" s="36" t="n">
        <x:f>MAX(0,AO750+AZ750-BV750)</x:f>
        <x:v>18</x:v>
      </x:c>
      <x:c r="BL750" s="36" t="n">
        <x:f>MAX(0,AP750+BA750-BW750)</x:f>
        <x:v>15</x:v>
      </x:c>
      <x:c r="BM750" s="36" t="n">
        <x:f>MAX(0,AQ750+BB750-BX750)</x:f>
        <x:v>12</x:v>
      </x:c>
      <x:c r="BN750" s="36" t="n">
        <x:f>MAX(0,AR750+BC750-BY750)</x:f>
        <x:v>14</x:v>
      </x:c>
      <x:c r="BO750" s="36" t="n">
        <x:f>MAX(0,AS750+BD750-BZ750)</x:f>
        <x:v>42</x:v>
      </x:c>
      <x:c r="BP750" s="36" t="n">
        <x:f>MAX(0,AT750+BE750-CA750)</x:f>
        <x:v>14</x:v>
      </x:c>
      <x:c r="BQ750" s="36" t="n">
        <x:f>MAX(0,AU750+BF750-CB750)</x:f>
        <x:v>16</x:v>
      </x:c>
      <x:c r="BR750" s="36" t="n">
        <x:f>MAX(0,AV750+BG750-CC750)</x:f>
        <x:v>15</x:v>
      </x:c>
      <x:c r="BS750" s="36" t="n">
        <x:f>MAX(0,AW750+BH750-CD750)</x:f>
        <x:v>15</x:v>
      </x:c>
      <x:c r="BT750" s="36" t="n">
        <x:f>MAX(0,AX750+BI750-CE750)</x:f>
        <x:v>20</x:v>
      </x:c>
      <x:c r="BU750" s="36" t="n">
        <x:f>SUM(BK750:BT750)</x:f>
        <x:v>181</x:v>
      </x:c>
      <x:c r="BV750" s="36" t="n">
        <x:v>1</x:v>
      </x:c>
      <x:c r="BW750" s="36" t="n">
        <x:v>1</x:v>
      </x:c>
      <x:c r="BX750" s="36" t="n">
        <x:v>1</x:v>
      </x:c>
      <x:c r="BY750" s="36" t="n">
        <x:v>0</x:v>
      </x:c>
      <x:c r="BZ750" s="36" t="n">
        <x:v>1</x:v>
      </x:c>
      <x:c r="CA750" s="36" t="n">
        <x:v>1</x:v>
      </x:c>
      <x:c r="CB750" s="36" t="n">
        <x:v>1</x:v>
      </x:c>
      <x:c r="CC750" s="36" t="n">
        <x:v>1</x:v>
      </x:c>
      <x:c r="CD750" s="36" t="n">
        <x:v>0</x:v>
      </x:c>
      <x:c r="CE750" s="36" t="n">
        <x:v>1</x:v>
      </x:c>
      <x:c r="CF750" s="36"/>
      <x:c r="CG750" s="36" t="n">
        <x:f>SUM(BV750,BW750,BX750,BY750)</x:f>
        <x:v>3</x:v>
      </x:c>
      <x:c r="CH750" s="36" t="n">
        <x:f>SUM(BZ750,CA750)</x:f>
        <x:v>2</x:v>
      </x:c>
      <x:c r="CI750" s="36" t="n">
        <x:f>SUM(CB750)</x:f>
        <x:v>1</x:v>
      </x:c>
      <x:c r="CJ750" s="36" t="n">
        <x:f>SUM(CC750,CD750)</x:f>
        <x:v>1</x:v>
      </x:c>
      <x:c r="CK750" s="36" t="n">
        <x:f>SUM(CE750)</x:f>
        <x:v>1</x:v>
      </x:c>
      <x:c r="CL750" s="36" t="n">
        <x:f>SUM(CG750:CK750)</x:f>
        <x:v>8</x:v>
      </x:c>
      <x:c r="CM750" s="39" t="n">
        <x:f>SUM(BV750*1,BW750*1,BX750*1,BY750*1)</x:f>
        <x:v>3</x:v>
      </x:c>
      <x:c r="CN750" s="39" t="n">
        <x:f>SUM(BZ750*0.324,CA750*0.416)</x:f>
        <x:v>0.74</x:v>
      </x:c>
      <x:c r="CO750" s="39" t="n">
        <x:f>SUM(CB750*0.75)</x:f>
        <x:v>0.75</x:v>
      </x:c>
      <x:c r="CP750" s="39" t="n">
        <x:f>SUM(CC750*0.325,CD750*0.2)</x:f>
        <x:v>0.325</x:v>
      </x:c>
      <x:c r="CQ750" s="39" t="n">
        <x:f>SUM(CE750*0.24)</x:f>
        <x:v>0.24</x:v>
      </x:c>
      <x:c r="CR750" s="39" t="n">
        <x:f>SUM(CM750:CQ750)</x:f>
        <x:v>5.055000000000001</x:v>
      </x:c>
      <x:c r="CS750" s="36" t="n">
        <x:f>SUM(CG750:CH750)</x:f>
        <x:v>5</x:v>
      </x:c>
      <x:c r="CT750" s="36" t="str"/>
      <x:c r="CU750" s="36" t="n">
        <x:f>MIN(AG750,CG750)</x:f>
        <x:v>3</x:v>
      </x:c>
      <x:c r="CV750" s="36" t="n">
        <x:f>MIN(AG750,CH750)</x:f>
        <x:v>2</x:v>
      </x:c>
      <x:c r="CW750" s="36" t="n">
        <x:f>MIN(AG750,CI750)</x:f>
        <x:v>1</x:v>
      </x:c>
      <x:c r="CX750" s="36" t="n">
        <x:f>MIN(AG750,CJ750)</x:f>
        <x:v>1</x:v>
      </x:c>
      <x:c r="CY750" s="36" t="n">
        <x:f>MIN(AG750,CK750)</x:f>
        <x:v>1</x:v>
      </x:c>
    </x:row>
    <x:row r="751" ht="18" customHeight="1">
      <x:c r="A751" s="35" t="str">
        <x:v>Area TWT-01</x:v>
      </x:c>
      <x:c r="B751" s="35" t="str">
        <x:v>Area Lead TWT-01</x:v>
      </x:c>
      <x:c r="C751" s="35" t="str">
        <x:v>Field Lead TWT-07</x:v>
      </x:c>
      <x:c r="D751" s="35" t="str">
        <x:v>City TWT-B</x:v>
      </x:c>
      <x:c r="E751" s="35" t="n">
        <x:v>4</x:v>
      </x:c>
      <x:c r="F751" s="35" t="n">
        <x:v>24</x:v>
      </x:c>
      <x:c r="G751" s="35" t="n">
        <x:v>1</x:v>
      </x:c>
      <x:c r="H751" s="35" t="str">
        <x:v>Promoter</x:v>
      </x:c>
      <x:c r="I751" s="35" t="str">
        <x:v>Agency TWT-02</x:v>
      </x:c>
      <x:c r="J751" s="35" t="str">
        <x:v>PR-TWT-011</x:v>
      </x:c>
      <x:c r="K751" s="35" t="str">
        <x:v>Masked Promoter TWT-011</x:v>
      </x:c>
      <x:c r="L751" s="35" t="str">
        <x:v>9XXXX10011</x:v>
      </x:c>
      <x:c r="M751" s="37" t="n">
        <x:v>46215</x:v>
      </x:c>
      <x:c r="N751" s="35" t="str">
        <x:v>Cohort 3</x:v>
      </x:c>
      <x:c r="O751" s="35" t="str">
        <x:v>DIST-TWT-04</x:v>
      </x:c>
      <x:c r="P751" s="35" t="str">
        <x:v>Masked Distributor TWT-04</x:v>
      </x:c>
      <x:c r="Q751" s="35" t="str">
        <x:v>P-TWT-032</x:v>
      </x:c>
      <x:c r="R751" s="35" t="str">
        <x:v>TWT-032</x:v>
      </x:c>
      <x:c r="S751" s="35" t="str">
        <x:v>Masked Store TWT-032</x:v>
      </x:c>
      <x:c r="T751" s="35" t="str">
        <x:v>XX1032</x:v>
      </x:c>
      <x:c r="U751" s="35" t="str">
        <x:v>Health Store</x:v>
      </x:c>
      <x:c r="V751" s="35" t="str">
        <x:v>Masked</x:v>
      </x:c>
      <x:c r="W751" s="35" t="str">
        <x:v>Masked</x:v>
      </x:c>
      <x:c r="X751" s="37" t="n">
        <x:v>46216</x:v>
      </x:c>
      <x:c r="Y751" s="37" t="n">
        <x:v>46267</x:v>
      </x:c>
      <x:c r="Z751" s="35" t="str">
        <x:v>W01</x:v>
      </x:c>
      <x:c r="AA751" s="35" t="str">
        <x:v>Sep'26</x:v>
      </x:c>
      <x:c r="AB751" s="35" t="str">
        <x:v>01 - 07</x:v>
      </x:c>
      <x:c r="AC751" s="35" t="str">
        <x:v>Week 1 of Sep 2026</x:v>
      </x:c>
      <x:c r="AD751" s="35" t="str">
        <x:v>Continue</x:v>
      </x:c>
      <x:c r="AE751" s="35" t="str"/>
      <x:c r="AF751" s="36" t="n">
        <x:v>40</x:v>
      </x:c>
      <x:c r="AG751" s="36" t="n">
        <x:v>17</x:v>
      </x:c>
      <x:c r="AH751" s="38" t="n">
        <x:f>IFERROR(AG751/AF751,0)</x:f>
        <x:v>0.425</x:v>
      </x:c>
      <x:c r="AI751" s="36" t="n">
        <x:v>16</x:v>
      </x:c>
      <x:c r="AJ751" s="38" t="n">
        <x:f>IFERROR(AI751/AG751,0)</x:f>
        <x:v>0.9411764705882353</x:v>
      </x:c>
      <x:c r="AK751" s="36" t="n">
        <x:v>6</x:v>
      </x:c>
      <x:c r="AL751" s="36" t="n">
        <x:v>4</x:v>
      </x:c>
      <x:c r="AM751" s="36" t="n">
        <x:v>1</x:v>
      </x:c>
      <x:c r="AN751" s="38" t="n">
        <x:f>IFERROR(AL751/AG751,0)</x:f>
        <x:v>0.23529411764705882</x:v>
      </x:c>
      <x:c r="AO751" s="36" t="n">
        <x:f>BK750</x:f>
        <x:v>18</x:v>
      </x:c>
      <x:c r="AP751" s="36" t="n">
        <x:f>BL750</x:f>
        <x:v>15</x:v>
      </x:c>
      <x:c r="AQ751" s="36" t="n">
        <x:f>BM750</x:f>
        <x:v>12</x:v>
      </x:c>
      <x:c r="AR751" s="36" t="n">
        <x:f>BN750</x:f>
        <x:v>14</x:v>
      </x:c>
      <x:c r="AS751" s="36" t="n">
        <x:f>BO750</x:f>
        <x:v>42</x:v>
      </x:c>
      <x:c r="AT751" s="36" t="n">
        <x:f>BP750</x:f>
        <x:v>14</x:v>
      </x:c>
      <x:c r="AU751" s="36" t="n">
        <x:f>BQ750</x:f>
        <x:v>16</x:v>
      </x:c>
      <x:c r="AV751" s="36" t="n">
        <x:f>BR750</x:f>
        <x:v>15</x:v>
      </x:c>
      <x:c r="AW751" s="36" t="n">
        <x:f>BS750</x:f>
        <x:v>15</x:v>
      </x:c>
      <x:c r="AX751" s="36" t="n">
        <x:f>BT750</x:f>
        <x:v>20</x:v>
      </x:c>
      <x:c r="AY751" s="36" t="n">
        <x:f>SUM(AO751:AX751)</x:f>
        <x:v>181</x:v>
      </x:c>
      <x:c r="AZ751" s="36" t="n">
        <x:v>0</x:v>
      </x:c>
      <x:c r="BA751" s="36" t="n">
        <x:v>0</x:v>
      </x:c>
      <x:c r="BB751" s="36" t="n">
        <x:v>0</x:v>
      </x:c>
      <x:c r="BC751" s="36" t="n">
        <x:v>0</x:v>
      </x:c>
      <x:c r="BD751" s="36" t="n">
        <x:v>0</x:v>
      </x:c>
      <x:c r="BE751" s="36" t="n">
        <x:v>19</x:v>
      </x:c>
      <x:c r="BF751" s="36" t="n">
        <x:v>0</x:v>
      </x:c>
      <x:c r="BG751" s="36" t="n">
        <x:v>0</x:v>
      </x:c>
      <x:c r="BH751" s="36" t="n">
        <x:v>0</x:v>
      </x:c>
      <x:c r="BI751" s="36" t="n">
        <x:v>0</x:v>
      </x:c>
      <x:c r="BJ751" s="36"/>
      <x:c r="BK751" s="36" t="n">
        <x:f>MAX(0,AO751+AZ751-BV751)</x:f>
        <x:v>17</x:v>
      </x:c>
      <x:c r="BL751" s="36" t="n">
        <x:f>MAX(0,AP751+BA751-BW751)</x:f>
        <x:v>14</x:v>
      </x:c>
      <x:c r="BM751" s="36" t="n">
        <x:f>MAX(0,AQ751+BB751-BX751)</x:f>
        <x:v>12</x:v>
      </x:c>
      <x:c r="BN751" s="36" t="n">
        <x:f>MAX(0,AR751+BC751-BY751)</x:f>
        <x:v>13</x:v>
      </x:c>
      <x:c r="BO751" s="36" t="n">
        <x:f>MAX(0,AS751+BD751-BZ751)</x:f>
        <x:v>41</x:v>
      </x:c>
      <x:c r="BP751" s="36" t="n">
        <x:f>MAX(0,AT751+BE751-CA751)</x:f>
        <x:v>32</x:v>
      </x:c>
      <x:c r="BQ751" s="36" t="n">
        <x:f>MAX(0,AU751+BF751-CB751)</x:f>
        <x:v>15</x:v>
      </x:c>
      <x:c r="BR751" s="36" t="n">
        <x:f>MAX(0,AV751+BG751-CC751)</x:f>
        <x:v>14</x:v>
      </x:c>
      <x:c r="BS751" s="36" t="n">
        <x:f>MAX(0,AW751+BH751-CD751)</x:f>
        <x:v>15</x:v>
      </x:c>
      <x:c r="BT751" s="36" t="n">
        <x:f>MAX(0,AX751+BI751-CE751)</x:f>
        <x:v>19</x:v>
      </x:c>
      <x:c r="BU751" s="36" t="n">
        <x:f>SUM(BK751:BT751)</x:f>
        <x:v>192</x:v>
      </x:c>
      <x:c r="BV751" s="36" t="n">
        <x:v>1</x:v>
      </x:c>
      <x:c r="BW751" s="36" t="n">
        <x:v>1</x:v>
      </x:c>
      <x:c r="BX751" s="36" t="n">
        <x:v>0</x:v>
      </x:c>
      <x:c r="BY751" s="36" t="n">
        <x:v>1</x:v>
      </x:c>
      <x:c r="BZ751" s="36" t="n">
        <x:v>1</x:v>
      </x:c>
      <x:c r="CA751" s="36" t="n">
        <x:v>1</x:v>
      </x:c>
      <x:c r="CB751" s="36" t="n">
        <x:v>1</x:v>
      </x:c>
      <x:c r="CC751" s="36" t="n">
        <x:v>1</x:v>
      </x:c>
      <x:c r="CD751" s="36" t="n">
        <x:v>0</x:v>
      </x:c>
      <x:c r="CE751" s="36" t="n">
        <x:v>1</x:v>
      </x:c>
      <x:c r="CF751" s="36"/>
      <x:c r="CG751" s="36" t="n">
        <x:f>SUM(BV751,BW751,BX751,BY751)</x:f>
        <x:v>3</x:v>
      </x:c>
      <x:c r="CH751" s="36" t="n">
        <x:f>SUM(BZ751,CA751)</x:f>
        <x:v>2</x:v>
      </x:c>
      <x:c r="CI751" s="36" t="n">
        <x:f>SUM(CB751)</x:f>
        <x:v>1</x:v>
      </x:c>
      <x:c r="CJ751" s="36" t="n">
        <x:f>SUM(CC751,CD751)</x:f>
        <x:v>1</x:v>
      </x:c>
      <x:c r="CK751" s="36" t="n">
        <x:f>SUM(CE751)</x:f>
        <x:v>1</x:v>
      </x:c>
      <x:c r="CL751" s="36" t="n">
        <x:f>SUM(CG751:CK751)</x:f>
        <x:v>8</x:v>
      </x:c>
      <x:c r="CM751" s="39" t="n">
        <x:f>SUM(BV751*1,BW751*1,BX751*1,BY751*1)</x:f>
        <x:v>3</x:v>
      </x:c>
      <x:c r="CN751" s="39" t="n">
        <x:f>SUM(BZ751*0.324,CA751*0.416)</x:f>
        <x:v>0.74</x:v>
      </x:c>
      <x:c r="CO751" s="39" t="n">
        <x:f>SUM(CB751*0.75)</x:f>
        <x:v>0.75</x:v>
      </x:c>
      <x:c r="CP751" s="39" t="n">
        <x:f>SUM(CC751*0.325,CD751*0.2)</x:f>
        <x:v>0.325</x:v>
      </x:c>
      <x:c r="CQ751" s="39" t="n">
        <x:f>SUM(CE751*0.24)</x:f>
        <x:v>0.24</x:v>
      </x:c>
      <x:c r="CR751" s="39" t="n">
        <x:f>SUM(CM751:CQ751)</x:f>
        <x:v>5.055000000000001</x:v>
      </x:c>
      <x:c r="CS751" s="36" t="n">
        <x:f>SUM(CG751:CH751)</x:f>
        <x:v>5</x:v>
      </x:c>
      <x:c r="CT751" s="36" t="str"/>
      <x:c r="CU751" s="36" t="n">
        <x:f>MIN(AG751,CG751)</x:f>
        <x:v>3</x:v>
      </x:c>
      <x:c r="CV751" s="36" t="n">
        <x:f>MIN(AG751,CH751)</x:f>
        <x:v>2</x:v>
      </x:c>
      <x:c r="CW751" s="36" t="n">
        <x:f>MIN(AG751,CI751)</x:f>
        <x:v>1</x:v>
      </x:c>
      <x:c r="CX751" s="36" t="n">
        <x:f>MIN(AG751,CJ751)</x:f>
        <x:v>1</x:v>
      </x:c>
      <x:c r="CY751" s="36" t="n">
        <x:f>MIN(AG751,CK751)</x:f>
        <x:v>1</x:v>
      </x:c>
    </x:row>
    <x:row r="752" ht="18" customHeight="1">
      <x:c r="A752" s="35" t="str">
        <x:v>Area TWT-01</x:v>
      </x:c>
      <x:c r="B752" s="35" t="str">
        <x:v>Area Lead TWT-01</x:v>
      </x:c>
      <x:c r="C752" s="35" t="str">
        <x:v>Field Lead TWT-07</x:v>
      </x:c>
      <x:c r="D752" s="35" t="str">
        <x:v>City TWT-B</x:v>
      </x:c>
      <x:c r="E752" s="35" t="n">
        <x:v>4</x:v>
      </x:c>
      <x:c r="F752" s="35" t="n">
        <x:v>24</x:v>
      </x:c>
      <x:c r="G752" s="35" t="n">
        <x:v>1</x:v>
      </x:c>
      <x:c r="H752" s="35" t="str">
        <x:v>Promoter</x:v>
      </x:c>
      <x:c r="I752" s="35" t="str">
        <x:v>Agency TWT-02</x:v>
      </x:c>
      <x:c r="J752" s="35" t="str">
        <x:v>PR-TWT-011</x:v>
      </x:c>
      <x:c r="K752" s="35" t="str">
        <x:v>Masked Promoter TWT-011</x:v>
      </x:c>
      <x:c r="L752" s="35" t="str">
        <x:v>9XXXX10011</x:v>
      </x:c>
      <x:c r="M752" s="37" t="n">
        <x:v>46215</x:v>
      </x:c>
      <x:c r="N752" s="35" t="str">
        <x:v>Cohort 3</x:v>
      </x:c>
      <x:c r="O752" s="35" t="str">
        <x:v>DIST-TWT-04</x:v>
      </x:c>
      <x:c r="P752" s="35" t="str">
        <x:v>Masked Distributor TWT-04</x:v>
      </x:c>
      <x:c r="Q752" s="35" t="str">
        <x:v>P-TWT-032</x:v>
      </x:c>
      <x:c r="R752" s="35" t="str">
        <x:v>TWT-032</x:v>
      </x:c>
      <x:c r="S752" s="35" t="str">
        <x:v>Masked Store TWT-032</x:v>
      </x:c>
      <x:c r="T752" s="35" t="str">
        <x:v>XX1032</x:v>
      </x:c>
      <x:c r="U752" s="35" t="str">
        <x:v>Health Store</x:v>
      </x:c>
      <x:c r="V752" s="35" t="str">
        <x:v>Masked</x:v>
      </x:c>
      <x:c r="W752" s="35" t="str">
        <x:v>Masked</x:v>
      </x:c>
      <x:c r="X752" s="37" t="n">
        <x:v>46216</x:v>
      </x:c>
      <x:c r="Y752" s="37" t="n">
        <x:v>46268</x:v>
      </x:c>
      <x:c r="Z752" s="35" t="str">
        <x:v>W01</x:v>
      </x:c>
      <x:c r="AA752" s="35" t="str">
        <x:v>Sep'26</x:v>
      </x:c>
      <x:c r="AB752" s="35" t="str">
        <x:v>01 - 07</x:v>
      </x:c>
      <x:c r="AC752" s="35" t="str">
        <x:v>Week 1 of Sep 2026</x:v>
      </x:c>
      <x:c r="AD752" s="35" t="str">
        <x:v>Continue</x:v>
      </x:c>
      <x:c r="AE752" s="35" t="str"/>
      <x:c r="AF752" s="36" t="n">
        <x:v>56</x:v>
      </x:c>
      <x:c r="AG752" s="36" t="n">
        <x:v>18</x:v>
      </x:c>
      <x:c r="AH752" s="38" t="n">
        <x:f>IFERROR(AG752/AF752,0)</x:f>
        <x:v>0.32142857142857145</x:v>
      </x:c>
      <x:c r="AI752" s="36" t="n">
        <x:v>16</x:v>
      </x:c>
      <x:c r="AJ752" s="38" t="n">
        <x:f>IFERROR(AI752/AG752,0)</x:f>
        <x:v>0.8888888888888888</x:v>
      </x:c>
      <x:c r="AK752" s="36" t="n">
        <x:v>2</x:v>
      </x:c>
      <x:c r="AL752" s="36" t="n">
        <x:v>8</x:v>
      </x:c>
      <x:c r="AM752" s="36" t="n">
        <x:v>1</x:v>
      </x:c>
      <x:c r="AN752" s="38" t="n">
        <x:f>IFERROR(AL752/AG752,0)</x:f>
        <x:v>0.4444444444444444</x:v>
      </x:c>
      <x:c r="AO752" s="36" t="n">
        <x:f>BK751</x:f>
        <x:v>17</x:v>
      </x:c>
      <x:c r="AP752" s="36" t="n">
        <x:f>BL751</x:f>
        <x:v>14</x:v>
      </x:c>
      <x:c r="AQ752" s="36" t="n">
        <x:f>BM751</x:f>
        <x:v>12</x:v>
      </x:c>
      <x:c r="AR752" s="36" t="n">
        <x:f>BN751</x:f>
        <x:v>13</x:v>
      </x:c>
      <x:c r="AS752" s="36" t="n">
        <x:f>BO751</x:f>
        <x:v>41</x:v>
      </x:c>
      <x:c r="AT752" s="36" t="n">
        <x:f>BP751</x:f>
        <x:v>32</x:v>
      </x:c>
      <x:c r="AU752" s="36" t="n">
        <x:f>BQ751</x:f>
        <x:v>15</x:v>
      </x:c>
      <x:c r="AV752" s="36" t="n">
        <x:f>BR751</x:f>
        <x:v>14</x:v>
      </x:c>
      <x:c r="AW752" s="36" t="n">
        <x:f>BS751</x:f>
        <x:v>15</x:v>
      </x:c>
      <x:c r="AX752" s="36" t="n">
        <x:f>BT751</x:f>
        <x:v>19</x:v>
      </x:c>
      <x:c r="AY752" s="36" t="n">
        <x:f>SUM(AO752:AX752)</x:f>
        <x:v>192</x:v>
      </x:c>
      <x:c r="AZ752" s="36" t="n">
        <x:v>12</x:v>
      </x:c>
      <x:c r="BA752" s="36" t="n">
        <x:v>0</x:v>
      </x:c>
      <x:c r="BB752" s="36" t="n">
        <x:v>0</x:v>
      </x:c>
      <x:c r="BC752" s="36" t="n">
        <x:v>0</x:v>
      </x:c>
      <x:c r="BD752" s="36" t="n">
        <x:v>0</x:v>
      </x:c>
      <x:c r="BE752" s="36" t="n">
        <x:v>0</x:v>
      </x:c>
      <x:c r="BF752" s="36" t="n">
        <x:v>14</x:v>
      </x:c>
      <x:c r="BG752" s="36" t="n">
        <x:v>0</x:v>
      </x:c>
      <x:c r="BH752" s="36" t="n">
        <x:v>0</x:v>
      </x:c>
      <x:c r="BI752" s="36" t="n">
        <x:v>0</x:v>
      </x:c>
      <x:c r="BJ752" s="36"/>
      <x:c r="BK752" s="36" t="n">
        <x:f>MAX(0,AO752+AZ752-BV752)</x:f>
        <x:v>28</x:v>
      </x:c>
      <x:c r="BL752" s="36" t="n">
        <x:f>MAX(0,AP752+BA752-BW752)</x:f>
        <x:v>13</x:v>
      </x:c>
      <x:c r="BM752" s="36" t="n">
        <x:f>MAX(0,AQ752+BB752-BX752)</x:f>
        <x:v>12</x:v>
      </x:c>
      <x:c r="BN752" s="36" t="n">
        <x:f>MAX(0,AR752+BC752-BY752)</x:f>
        <x:v>12</x:v>
      </x:c>
      <x:c r="BO752" s="36" t="n">
        <x:f>MAX(0,AS752+BD752-BZ752)</x:f>
        <x:v>40</x:v>
      </x:c>
      <x:c r="BP752" s="36" t="n">
        <x:f>MAX(0,AT752+BE752-CA752)</x:f>
        <x:v>31</x:v>
      </x:c>
      <x:c r="BQ752" s="36" t="n">
        <x:f>MAX(0,AU752+BF752-CB752)</x:f>
        <x:v>28</x:v>
      </x:c>
      <x:c r="BR752" s="36" t="n">
        <x:f>MAX(0,AV752+BG752-CC752)</x:f>
        <x:v>13</x:v>
      </x:c>
      <x:c r="BS752" s="36" t="n">
        <x:f>MAX(0,AW752+BH752-CD752)</x:f>
        <x:v>14</x:v>
      </x:c>
      <x:c r="BT752" s="36" t="n">
        <x:f>MAX(0,AX752+BI752-CE752)</x:f>
        <x:v>18</x:v>
      </x:c>
      <x:c r="BU752" s="36" t="n">
        <x:f>SUM(BK752:BT752)</x:f>
        <x:v>209</x:v>
      </x:c>
      <x:c r="BV752" s="36" t="n">
        <x:v>1</x:v>
      </x:c>
      <x:c r="BW752" s="36" t="n">
        <x:v>1</x:v>
      </x:c>
      <x:c r="BX752" s="36" t="n">
        <x:v>0</x:v>
      </x:c>
      <x:c r="BY752" s="36" t="n">
        <x:v>1</x:v>
      </x:c>
      <x:c r="BZ752" s="36" t="n">
        <x:v>1</x:v>
      </x:c>
      <x:c r="CA752" s="36" t="n">
        <x:v>1</x:v>
      </x:c>
      <x:c r="CB752" s="36" t="n">
        <x:v>1</x:v>
      </x:c>
      <x:c r="CC752" s="36" t="n">
        <x:v>1</x:v>
      </x:c>
      <x:c r="CD752" s="36" t="n">
        <x:v>1</x:v>
      </x:c>
      <x:c r="CE752" s="36" t="n">
        <x:v>1</x:v>
      </x:c>
      <x:c r="CF752" s="36"/>
      <x:c r="CG752" s="36" t="n">
        <x:f>SUM(BV752,BW752,BX752,BY752)</x:f>
        <x:v>3</x:v>
      </x:c>
      <x:c r="CH752" s="36" t="n">
        <x:f>SUM(BZ752,CA752)</x:f>
        <x:v>2</x:v>
      </x:c>
      <x:c r="CI752" s="36" t="n">
        <x:f>SUM(CB752)</x:f>
        <x:v>1</x:v>
      </x:c>
      <x:c r="CJ752" s="36" t="n">
        <x:f>SUM(CC752,CD752)</x:f>
        <x:v>2</x:v>
      </x:c>
      <x:c r="CK752" s="36" t="n">
        <x:f>SUM(CE752)</x:f>
        <x:v>1</x:v>
      </x:c>
      <x:c r="CL752" s="36" t="n">
        <x:f>SUM(CG752:CK752)</x:f>
        <x:v>9</x:v>
      </x:c>
      <x:c r="CM752" s="39" t="n">
        <x:f>SUM(BV752*1,BW752*1,BX752*1,BY752*1)</x:f>
        <x:v>3</x:v>
      </x:c>
      <x:c r="CN752" s="39" t="n">
        <x:f>SUM(BZ752*0.324,CA752*0.416)</x:f>
        <x:v>0.74</x:v>
      </x:c>
      <x:c r="CO752" s="39" t="n">
        <x:f>SUM(CB752*0.75)</x:f>
        <x:v>0.75</x:v>
      </x:c>
      <x:c r="CP752" s="39" t="n">
        <x:f>SUM(CC752*0.325,CD752*0.2)</x:f>
        <x:v>0.525</x:v>
      </x:c>
      <x:c r="CQ752" s="39" t="n">
        <x:f>SUM(CE752*0.24)</x:f>
        <x:v>0.24</x:v>
      </x:c>
      <x:c r="CR752" s="39" t="n">
        <x:f>SUM(CM752:CQ752)</x:f>
        <x:v>5.255000000000001</x:v>
      </x:c>
      <x:c r="CS752" s="36" t="n">
        <x:f>SUM(CG752:CH752)</x:f>
        <x:v>5</x:v>
      </x:c>
      <x:c r="CT752" s="36" t="str"/>
      <x:c r="CU752" s="36" t="n">
        <x:f>MIN(AG752,CG752)</x:f>
        <x:v>3</x:v>
      </x:c>
      <x:c r="CV752" s="36" t="n">
        <x:f>MIN(AG752,CH752)</x:f>
        <x:v>2</x:v>
      </x:c>
      <x:c r="CW752" s="36" t="n">
        <x:f>MIN(AG752,CI752)</x:f>
        <x:v>1</x:v>
      </x:c>
      <x:c r="CX752" s="36" t="n">
        <x:f>MIN(AG752,CJ752)</x:f>
        <x:v>2</x:v>
      </x:c>
      <x:c r="CY752" s="36" t="n">
        <x:f>MIN(AG752,CK752)</x:f>
        <x:v>1</x:v>
      </x:c>
    </x:row>
    <x:row r="753" ht="18" customHeight="1">
      <x:c r="A753" s="35" t="str">
        <x:v>Area TWT-01</x:v>
      </x:c>
      <x:c r="B753" s="35" t="str">
        <x:v>Area Lead TWT-01</x:v>
      </x:c>
      <x:c r="C753" s="35" t="str">
        <x:v>Field Lead TWT-07</x:v>
      </x:c>
      <x:c r="D753" s="35" t="str">
        <x:v>City TWT-B</x:v>
      </x:c>
      <x:c r="E753" s="35" t="n">
        <x:v>4</x:v>
      </x:c>
      <x:c r="F753" s="35" t="n">
        <x:v>24</x:v>
      </x:c>
      <x:c r="G753" s="35" t="n">
        <x:v>1</x:v>
      </x:c>
      <x:c r="H753" s="35" t="str">
        <x:v>Promoter</x:v>
      </x:c>
      <x:c r="I753" s="35" t="str">
        <x:v>Agency TWT-02</x:v>
      </x:c>
      <x:c r="J753" s="35" t="str">
        <x:v>PR-TWT-011</x:v>
      </x:c>
      <x:c r="K753" s="35" t="str">
        <x:v>Masked Promoter TWT-011</x:v>
      </x:c>
      <x:c r="L753" s="35" t="str">
        <x:v>9XXXX10011</x:v>
      </x:c>
      <x:c r="M753" s="37" t="n">
        <x:v>46215</x:v>
      </x:c>
      <x:c r="N753" s="35" t="str">
        <x:v>Cohort 3</x:v>
      </x:c>
      <x:c r="O753" s="35" t="str">
        <x:v>DIST-TWT-04</x:v>
      </x:c>
      <x:c r="P753" s="35" t="str">
        <x:v>Masked Distributor TWT-04</x:v>
      </x:c>
      <x:c r="Q753" s="35" t="str">
        <x:v>P-TWT-032</x:v>
      </x:c>
      <x:c r="R753" s="35" t="str">
        <x:v>TWT-032</x:v>
      </x:c>
      <x:c r="S753" s="35" t="str">
        <x:v>Masked Store TWT-032</x:v>
      </x:c>
      <x:c r="T753" s="35" t="str">
        <x:v>XX1032</x:v>
      </x:c>
      <x:c r="U753" s="35" t="str">
        <x:v>Health Store</x:v>
      </x:c>
      <x:c r="V753" s="35" t="str">
        <x:v>Masked</x:v>
      </x:c>
      <x:c r="W753" s="35" t="str">
        <x:v>Masked</x:v>
      </x:c>
      <x:c r="X753" s="37" t="n">
        <x:v>46216</x:v>
      </x:c>
      <x:c r="Y753" s="37" t="n">
        <x:v>46269</x:v>
      </x:c>
      <x:c r="Z753" s="35" t="str">
        <x:v>W01</x:v>
      </x:c>
      <x:c r="AA753" s="35" t="str">
        <x:v>Sep'26</x:v>
      </x:c>
      <x:c r="AB753" s="35" t="str">
        <x:v>01 - 07</x:v>
      </x:c>
      <x:c r="AC753" s="35" t="str">
        <x:v>Week 1 of Sep 2026</x:v>
      </x:c>
      <x:c r="AD753" s="35" t="str">
        <x:v>Continue</x:v>
      </x:c>
      <x:c r="AE753" s="35" t="str"/>
      <x:c r="AF753" s="36" t="n">
        <x:v>52</x:v>
      </x:c>
      <x:c r="AG753" s="36" t="n">
        <x:v>25</x:v>
      </x:c>
      <x:c r="AH753" s="38" t="n">
        <x:f>IFERROR(AG753/AF753,0)</x:f>
        <x:v>0.4807692307692308</x:v>
      </x:c>
      <x:c r="AI753" s="36" t="n">
        <x:v>23</x:v>
      </x:c>
      <x:c r="AJ753" s="38" t="n">
        <x:f>IFERROR(AI753/AG753,0)</x:f>
        <x:v>0.92</x:v>
      </x:c>
      <x:c r="AK753" s="36" t="n">
        <x:v>7</x:v>
      </x:c>
      <x:c r="AL753" s="36" t="n">
        <x:v>6</x:v>
      </x:c>
      <x:c r="AM753" s="36" t="n">
        <x:v>1</x:v>
      </x:c>
      <x:c r="AN753" s="38" t="n">
        <x:f>IFERROR(AL753/AG753,0)</x:f>
        <x:v>0.24</x:v>
      </x:c>
      <x:c r="AO753" s="36" t="n">
        <x:f>BK752</x:f>
        <x:v>28</x:v>
      </x:c>
      <x:c r="AP753" s="36" t="n">
        <x:f>BL752</x:f>
        <x:v>13</x:v>
      </x:c>
      <x:c r="AQ753" s="36" t="n">
        <x:f>BM752</x:f>
        <x:v>12</x:v>
      </x:c>
      <x:c r="AR753" s="36" t="n">
        <x:f>BN752</x:f>
        <x:v>12</x:v>
      </x:c>
      <x:c r="AS753" s="36" t="n">
        <x:f>BO752</x:f>
        <x:v>40</x:v>
      </x:c>
      <x:c r="AT753" s="36" t="n">
        <x:f>BP752</x:f>
        <x:v>31</x:v>
      </x:c>
      <x:c r="AU753" s="36" t="n">
        <x:f>BQ752</x:f>
        <x:v>28</x:v>
      </x:c>
      <x:c r="AV753" s="36" t="n">
        <x:f>BR752</x:f>
        <x:v>13</x:v>
      </x:c>
      <x:c r="AW753" s="36" t="n">
        <x:f>BS752</x:f>
        <x:v>14</x:v>
      </x:c>
      <x:c r="AX753" s="36" t="n">
        <x:f>BT752</x:f>
        <x:v>18</x:v>
      </x:c>
      <x:c r="AY753" s="36" t="n">
        <x:f>SUM(AO753:AX753)</x:f>
        <x:v>209</x:v>
      </x:c>
      <x:c r="AZ753" s="36" t="n">
        <x:v>0</x:v>
      </x:c>
      <x:c r="BA753" s="36" t="n">
        <x:v>10</x:v>
      </x:c>
      <x:c r="BB753" s="36" t="n">
        <x:v>0</x:v>
      </x:c>
      <x:c r="BC753" s="36" t="n">
        <x:v>0</x:v>
      </x:c>
      <x:c r="BD753" s="36" t="n">
        <x:v>0</x:v>
      </x:c>
      <x:c r="BE753" s="36" t="n">
        <x:v>0</x:v>
      </x:c>
      <x:c r="BF753" s="36" t="n">
        <x:v>0</x:v>
      </x:c>
      <x:c r="BG753" s="36" t="n">
        <x:v>15</x:v>
      </x:c>
      <x:c r="BH753" s="36" t="n">
        <x:v>0</x:v>
      </x:c>
      <x:c r="BI753" s="36" t="n">
        <x:v>0</x:v>
      </x:c>
      <x:c r="BJ753" s="36"/>
      <x:c r="BK753" s="36" t="n">
        <x:f>MAX(0,AO753+AZ753-BV753)</x:f>
        <x:v>27</x:v>
      </x:c>
      <x:c r="BL753" s="36" t="n">
        <x:f>MAX(0,AP753+BA753-BW753)</x:f>
        <x:v>23</x:v>
      </x:c>
      <x:c r="BM753" s="36" t="n">
        <x:f>MAX(0,AQ753+BB753-BX753)</x:f>
        <x:v>11</x:v>
      </x:c>
      <x:c r="BN753" s="36" t="n">
        <x:f>MAX(0,AR753+BC753-BY753)</x:f>
        <x:v>12</x:v>
      </x:c>
      <x:c r="BO753" s="36" t="n">
        <x:f>MAX(0,AS753+BD753-BZ753)</x:f>
        <x:v>39</x:v>
      </x:c>
      <x:c r="BP753" s="36" t="n">
        <x:f>MAX(0,AT753+BE753-CA753)</x:f>
        <x:v>30</x:v>
      </x:c>
      <x:c r="BQ753" s="36" t="n">
        <x:f>MAX(0,AU753+BF753-CB753)</x:f>
        <x:v>27</x:v>
      </x:c>
      <x:c r="BR753" s="36" t="n">
        <x:f>MAX(0,AV753+BG753-CC753)</x:f>
        <x:v>27</x:v>
      </x:c>
      <x:c r="BS753" s="36" t="n">
        <x:f>MAX(0,AW753+BH753-CD753)</x:f>
        <x:v>13</x:v>
      </x:c>
      <x:c r="BT753" s="36" t="n">
        <x:f>MAX(0,AX753+BI753-CE753)</x:f>
        <x:v>17</x:v>
      </x:c>
      <x:c r="BU753" s="36" t="n">
        <x:f>SUM(BK753:BT753)</x:f>
        <x:v>226</x:v>
      </x:c>
      <x:c r="BV753" s="36" t="n">
        <x:v>1</x:v>
      </x:c>
      <x:c r="BW753" s="36" t="n">
        <x:v>0</x:v>
      </x:c>
      <x:c r="BX753" s="36" t="n">
        <x:v>1</x:v>
      </x:c>
      <x:c r="BY753" s="36" t="n">
        <x:v>0</x:v>
      </x:c>
      <x:c r="BZ753" s="36" t="n">
        <x:v>1</x:v>
      </x:c>
      <x:c r="CA753" s="36" t="n">
        <x:v>1</x:v>
      </x:c>
      <x:c r="CB753" s="36" t="n">
        <x:v>1</x:v>
      </x:c>
      <x:c r="CC753" s="36" t="n">
        <x:v>1</x:v>
      </x:c>
      <x:c r="CD753" s="36" t="n">
        <x:v>1</x:v>
      </x:c>
      <x:c r="CE753" s="36" t="n">
        <x:v>1</x:v>
      </x:c>
      <x:c r="CF753" s="36"/>
      <x:c r="CG753" s="36" t="n">
        <x:f>SUM(BV753,BW753,BX753,BY753)</x:f>
        <x:v>2</x:v>
      </x:c>
      <x:c r="CH753" s="36" t="n">
        <x:f>SUM(BZ753,CA753)</x:f>
        <x:v>2</x:v>
      </x:c>
      <x:c r="CI753" s="36" t="n">
        <x:f>SUM(CB753)</x:f>
        <x:v>1</x:v>
      </x:c>
      <x:c r="CJ753" s="36" t="n">
        <x:f>SUM(CC753,CD753)</x:f>
        <x:v>2</x:v>
      </x:c>
      <x:c r="CK753" s="36" t="n">
        <x:f>SUM(CE753)</x:f>
        <x:v>1</x:v>
      </x:c>
      <x:c r="CL753" s="36" t="n">
        <x:f>SUM(CG753:CK753)</x:f>
        <x:v>8</x:v>
      </x:c>
      <x:c r="CM753" s="39" t="n">
        <x:f>SUM(BV753*1,BW753*1,BX753*1,BY753*1)</x:f>
        <x:v>2</x:v>
      </x:c>
      <x:c r="CN753" s="39" t="n">
        <x:f>SUM(BZ753*0.324,CA753*0.416)</x:f>
        <x:v>0.74</x:v>
      </x:c>
      <x:c r="CO753" s="39" t="n">
        <x:f>SUM(CB753*0.75)</x:f>
        <x:v>0.75</x:v>
      </x:c>
      <x:c r="CP753" s="39" t="n">
        <x:f>SUM(CC753*0.325,CD753*0.2)</x:f>
        <x:v>0.525</x:v>
      </x:c>
      <x:c r="CQ753" s="39" t="n">
        <x:f>SUM(CE753*0.24)</x:f>
        <x:v>0.24</x:v>
      </x:c>
      <x:c r="CR753" s="39" t="n">
        <x:f>SUM(CM753:CQ753)</x:f>
        <x:v>4.255000000000001</x:v>
      </x:c>
      <x:c r="CS753" s="36" t="n">
        <x:f>SUM(CG753:CH753)</x:f>
        <x:v>4</x:v>
      </x:c>
      <x:c r="CT753" s="36" t="str"/>
      <x:c r="CU753" s="36" t="n">
        <x:f>MIN(AG753,CG753)</x:f>
        <x:v>2</x:v>
      </x:c>
      <x:c r="CV753" s="36" t="n">
        <x:f>MIN(AG753,CH753)</x:f>
        <x:v>2</x:v>
      </x:c>
      <x:c r="CW753" s="36" t="n">
        <x:f>MIN(AG753,CI753)</x:f>
        <x:v>1</x:v>
      </x:c>
      <x:c r="CX753" s="36" t="n">
        <x:f>MIN(AG753,CJ753)</x:f>
        <x:v>2</x:v>
      </x:c>
      <x:c r="CY753" s="36" t="n">
        <x:f>MIN(AG753,CK753)</x:f>
        <x:v>1</x:v>
      </x:c>
    </x:row>
    <x:row r="754" ht="18" customHeight="1">
      <x:c r="A754" s="35" t="str">
        <x:v>Area TWT-01</x:v>
      </x:c>
      <x:c r="B754" s="35" t="str">
        <x:v>Area Lead TWT-01</x:v>
      </x:c>
      <x:c r="C754" s="35" t="str">
        <x:v>Field Lead TWT-07</x:v>
      </x:c>
      <x:c r="D754" s="35" t="str">
        <x:v>City TWT-B</x:v>
      </x:c>
      <x:c r="E754" s="35" t="n">
        <x:v>4</x:v>
      </x:c>
      <x:c r="F754" s="35" t="n">
        <x:v>24</x:v>
      </x:c>
      <x:c r="G754" s="35" t="n">
        <x:v>1</x:v>
      </x:c>
      <x:c r="H754" s="35" t="str">
        <x:v>Promoter</x:v>
      </x:c>
      <x:c r="I754" s="35" t="str">
        <x:v>Agency TWT-02</x:v>
      </x:c>
      <x:c r="J754" s="35" t="str">
        <x:v>PR-TWT-011</x:v>
      </x:c>
      <x:c r="K754" s="35" t="str">
        <x:v>Masked Promoter TWT-011</x:v>
      </x:c>
      <x:c r="L754" s="35" t="str">
        <x:v>9XXXX10011</x:v>
      </x:c>
      <x:c r="M754" s="37" t="n">
        <x:v>46215</x:v>
      </x:c>
      <x:c r="N754" s="35" t="str">
        <x:v>Cohort 3</x:v>
      </x:c>
      <x:c r="O754" s="35" t="str">
        <x:v>DIST-TWT-04</x:v>
      </x:c>
      <x:c r="P754" s="35" t="str">
        <x:v>Masked Distributor TWT-04</x:v>
      </x:c>
      <x:c r="Q754" s="35" t="str">
        <x:v>P-TWT-032</x:v>
      </x:c>
      <x:c r="R754" s="35" t="str">
        <x:v>TWT-032</x:v>
      </x:c>
      <x:c r="S754" s="35" t="str">
        <x:v>Masked Store TWT-032</x:v>
      </x:c>
      <x:c r="T754" s="35" t="str">
        <x:v>XX1032</x:v>
      </x:c>
      <x:c r="U754" s="35" t="str">
        <x:v>Health Store</x:v>
      </x:c>
      <x:c r="V754" s="35" t="str">
        <x:v>Masked</x:v>
      </x:c>
      <x:c r="W754" s="35" t="str">
        <x:v>Masked</x:v>
      </x:c>
      <x:c r="X754" s="37" t="n">
        <x:v>46216</x:v>
      </x:c>
      <x:c r="Y754" s="37" t="n">
        <x:v>46270</x:v>
      </x:c>
      <x:c r="Z754" s="35" t="str">
        <x:v>W01</x:v>
      </x:c>
      <x:c r="AA754" s="35" t="str">
        <x:v>Sep'26</x:v>
      </x:c>
      <x:c r="AB754" s="35" t="str">
        <x:v>01 - 07</x:v>
      </x:c>
      <x:c r="AC754" s="35" t="str">
        <x:v>Week 1 of Sep 2026</x:v>
      </x:c>
      <x:c r="AD754" s="35" t="str">
        <x:v>Continue</x:v>
      </x:c>
      <x:c r="AE754" s="35" t="str"/>
      <x:c r="AF754" s="36" t="n">
        <x:v>63</x:v>
      </x:c>
      <x:c r="AG754" s="36" t="n">
        <x:v>25</x:v>
      </x:c>
      <x:c r="AH754" s="38" t="n">
        <x:f>IFERROR(AG754/AF754,0)</x:f>
        <x:v>0.3968253968253968</x:v>
      </x:c>
      <x:c r="AI754" s="36" t="n">
        <x:v>17</x:v>
      </x:c>
      <x:c r="AJ754" s="38" t="n">
        <x:f>IFERROR(AI754/AG754,0)</x:f>
        <x:v>0.68</x:v>
      </x:c>
      <x:c r="AK754" s="36" t="n">
        <x:v>4</x:v>
      </x:c>
      <x:c r="AL754" s="36" t="n">
        <x:v>11</x:v>
      </x:c>
      <x:c r="AM754" s="36" t="n">
        <x:v>1</x:v>
      </x:c>
      <x:c r="AN754" s="38" t="n">
        <x:f>IFERROR(AL754/AG754,0)</x:f>
        <x:v>0.44</x:v>
      </x:c>
      <x:c r="AO754" s="36" t="n">
        <x:f>BK753</x:f>
        <x:v>27</x:v>
      </x:c>
      <x:c r="AP754" s="36" t="n">
        <x:f>BL753</x:f>
        <x:v>23</x:v>
      </x:c>
      <x:c r="AQ754" s="36" t="n">
        <x:f>BM753</x:f>
        <x:v>11</x:v>
      </x:c>
      <x:c r="AR754" s="36" t="n">
        <x:f>BN753</x:f>
        <x:v>12</x:v>
      </x:c>
      <x:c r="AS754" s="36" t="n">
        <x:f>BO753</x:f>
        <x:v>39</x:v>
      </x:c>
      <x:c r="AT754" s="36" t="n">
        <x:f>BP753</x:f>
        <x:v>30</x:v>
      </x:c>
      <x:c r="AU754" s="36" t="n">
        <x:f>BQ753</x:f>
        <x:v>27</x:v>
      </x:c>
      <x:c r="AV754" s="36" t="n">
        <x:f>BR753</x:f>
        <x:v>27</x:v>
      </x:c>
      <x:c r="AW754" s="36" t="n">
        <x:f>BS753</x:f>
        <x:v>13</x:v>
      </x:c>
      <x:c r="AX754" s="36" t="n">
        <x:f>BT753</x:f>
        <x:v>17</x:v>
      </x:c>
      <x:c r="AY754" s="36" t="n">
        <x:f>SUM(AO754:AX754)</x:f>
        <x:v>226</x:v>
      </x:c>
      <x:c r="AZ754" s="36" t="n">
        <x:v>0</x:v>
      </x:c>
      <x:c r="BA754" s="36" t="n">
        <x:v>0</x:v>
      </x:c>
      <x:c r="BB754" s="36" t="n">
        <x:v>17</x:v>
      </x:c>
      <x:c r="BC754" s="36" t="n">
        <x:v>0</x:v>
      </x:c>
      <x:c r="BD754" s="36" t="n">
        <x:v>0</x:v>
      </x:c>
      <x:c r="BE754" s="36" t="n">
        <x:v>0</x:v>
      </x:c>
      <x:c r="BF754" s="36" t="n">
        <x:v>0</x:v>
      </x:c>
      <x:c r="BG754" s="36" t="n">
        <x:v>0</x:v>
      </x:c>
      <x:c r="BH754" s="36" t="n">
        <x:v>17</x:v>
      </x:c>
      <x:c r="BI754" s="36" t="n">
        <x:v>0</x:v>
      </x:c>
      <x:c r="BJ754" s="36"/>
      <x:c r="BK754" s="36" t="n">
        <x:f>MAX(0,AO754+AZ754-BV754)</x:f>
        <x:v>26</x:v>
      </x:c>
      <x:c r="BL754" s="36" t="n">
        <x:f>MAX(0,AP754+BA754-BW754)</x:f>
        <x:v>22</x:v>
      </x:c>
      <x:c r="BM754" s="36" t="n">
        <x:f>MAX(0,AQ754+BB754-BX754)</x:f>
        <x:v>27</x:v>
      </x:c>
      <x:c r="BN754" s="36" t="n">
        <x:f>MAX(0,AR754+BC754-BY754)</x:f>
        <x:v>11</x:v>
      </x:c>
      <x:c r="BO754" s="36" t="n">
        <x:f>MAX(0,AS754+BD754-BZ754)</x:f>
        <x:v>37</x:v>
      </x:c>
      <x:c r="BP754" s="36" t="n">
        <x:f>MAX(0,AT754+BE754-CA754)</x:f>
        <x:v>29</x:v>
      </x:c>
      <x:c r="BQ754" s="36" t="n">
        <x:f>MAX(0,AU754+BF754-CB754)</x:f>
        <x:v>26</x:v>
      </x:c>
      <x:c r="BR754" s="36" t="n">
        <x:f>MAX(0,AV754+BG754-CC754)</x:f>
        <x:v>26</x:v>
      </x:c>
      <x:c r="BS754" s="36" t="n">
        <x:f>MAX(0,AW754+BH754-CD754)</x:f>
        <x:v>29</x:v>
      </x:c>
      <x:c r="BT754" s="36" t="n">
        <x:f>MAX(0,AX754+BI754-CE754)</x:f>
        <x:v>16</x:v>
      </x:c>
      <x:c r="BU754" s="36" t="n">
        <x:f>SUM(BK754:BT754)</x:f>
        <x:v>249</x:v>
      </x:c>
      <x:c r="BV754" s="36" t="n">
        <x:v>1</x:v>
      </x:c>
      <x:c r="BW754" s="36" t="n">
        <x:v>1</x:v>
      </x:c>
      <x:c r="BX754" s="36" t="n">
        <x:v>1</x:v>
      </x:c>
      <x:c r="BY754" s="36" t="n">
        <x:v>1</x:v>
      </x:c>
      <x:c r="BZ754" s="36" t="n">
        <x:v>2</x:v>
      </x:c>
      <x:c r="CA754" s="36" t="n">
        <x:v>1</x:v>
      </x:c>
      <x:c r="CB754" s="36" t="n">
        <x:v>1</x:v>
      </x:c>
      <x:c r="CC754" s="36" t="n">
        <x:v>1</x:v>
      </x:c>
      <x:c r="CD754" s="36" t="n">
        <x:v>1</x:v>
      </x:c>
      <x:c r="CE754" s="36" t="n">
        <x:v>1</x:v>
      </x:c>
      <x:c r="CF754" s="36"/>
      <x:c r="CG754" s="36" t="n">
        <x:f>SUM(BV754,BW754,BX754,BY754)</x:f>
        <x:v>4</x:v>
      </x:c>
      <x:c r="CH754" s="36" t="n">
        <x:f>SUM(BZ754,CA754)</x:f>
        <x:v>3</x:v>
      </x:c>
      <x:c r="CI754" s="36" t="n">
        <x:f>SUM(CB754)</x:f>
        <x:v>1</x:v>
      </x:c>
      <x:c r="CJ754" s="36" t="n">
        <x:f>SUM(CC754,CD754)</x:f>
        <x:v>2</x:v>
      </x:c>
      <x:c r="CK754" s="36" t="n">
        <x:f>SUM(CE754)</x:f>
        <x:v>1</x:v>
      </x:c>
      <x:c r="CL754" s="36" t="n">
        <x:f>SUM(CG754:CK754)</x:f>
        <x:v>11</x:v>
      </x:c>
      <x:c r="CM754" s="39" t="n">
        <x:f>SUM(BV754*1,BW754*1,BX754*1,BY754*1)</x:f>
        <x:v>4</x:v>
      </x:c>
      <x:c r="CN754" s="39" t="n">
        <x:f>SUM(BZ754*0.324,CA754*0.416)</x:f>
        <x:v>1.064</x:v>
      </x:c>
      <x:c r="CO754" s="39" t="n">
        <x:f>SUM(CB754*0.75)</x:f>
        <x:v>0.75</x:v>
      </x:c>
      <x:c r="CP754" s="39" t="n">
        <x:f>SUM(CC754*0.325,CD754*0.2)</x:f>
        <x:v>0.525</x:v>
      </x:c>
      <x:c r="CQ754" s="39" t="n">
        <x:f>SUM(CE754*0.24)</x:f>
        <x:v>0.24</x:v>
      </x:c>
      <x:c r="CR754" s="39" t="n">
        <x:f>SUM(CM754:CQ754)</x:f>
        <x:v>6.579000000000001</x:v>
      </x:c>
      <x:c r="CS754" s="36" t="n">
        <x:f>SUM(CG754:CH754)</x:f>
        <x:v>7</x:v>
      </x:c>
      <x:c r="CT754" s="36" t="str"/>
      <x:c r="CU754" s="36" t="n">
        <x:f>MIN(AG754,CG754)</x:f>
        <x:v>4</x:v>
      </x:c>
      <x:c r="CV754" s="36" t="n">
        <x:f>MIN(AG754,CH754)</x:f>
        <x:v>3</x:v>
      </x:c>
      <x:c r="CW754" s="36" t="n">
        <x:f>MIN(AG754,CI754)</x:f>
        <x:v>1</x:v>
      </x:c>
      <x:c r="CX754" s="36" t="n">
        <x:f>MIN(AG754,CJ754)</x:f>
        <x:v>2</x:v>
      </x:c>
      <x:c r="CY754" s="36" t="n">
        <x:f>MIN(AG754,CK754)</x:f>
        <x:v>1</x:v>
      </x:c>
    </x:row>
    <x:row r="755" ht="18" customHeight="1">
      <x:c r="A755" s="35" t="str">
        <x:v>Area TWT-01</x:v>
      </x:c>
      <x:c r="B755" s="35" t="str">
        <x:v>Area Lead TWT-01</x:v>
      </x:c>
      <x:c r="C755" s="35" t="str">
        <x:v>Field Lead TWT-07</x:v>
      </x:c>
      <x:c r="D755" s="35" t="str">
        <x:v>City TWT-B</x:v>
      </x:c>
      <x:c r="E755" s="35" t="n">
        <x:v>4</x:v>
      </x:c>
      <x:c r="F755" s="35" t="n">
        <x:v>24</x:v>
      </x:c>
      <x:c r="G755" s="35" t="n">
        <x:v>1</x:v>
      </x:c>
      <x:c r="H755" s="35" t="str">
        <x:v>Promoter</x:v>
      </x:c>
      <x:c r="I755" s="35" t="str">
        <x:v>Agency TWT-02</x:v>
      </x:c>
      <x:c r="J755" s="35" t="str">
        <x:v>PR-TWT-011</x:v>
      </x:c>
      <x:c r="K755" s="35" t="str">
        <x:v>Masked Promoter TWT-011</x:v>
      </x:c>
      <x:c r="L755" s="35" t="str">
        <x:v>9XXXX10011</x:v>
      </x:c>
      <x:c r="M755" s="37" t="n">
        <x:v>46215</x:v>
      </x:c>
      <x:c r="N755" s="35" t="str">
        <x:v>Cohort 3</x:v>
      </x:c>
      <x:c r="O755" s="35" t="str">
        <x:v>DIST-TWT-04</x:v>
      </x:c>
      <x:c r="P755" s="35" t="str">
        <x:v>Masked Distributor TWT-04</x:v>
      </x:c>
      <x:c r="Q755" s="35" t="str">
        <x:v>P-TWT-032</x:v>
      </x:c>
      <x:c r="R755" s="35" t="str">
        <x:v>TWT-032</x:v>
      </x:c>
      <x:c r="S755" s="35" t="str">
        <x:v>Masked Store TWT-032</x:v>
      </x:c>
      <x:c r="T755" s="35" t="str">
        <x:v>XX1032</x:v>
      </x:c>
      <x:c r="U755" s="35" t="str">
        <x:v>Health Store</x:v>
      </x:c>
      <x:c r="V755" s="35" t="str">
        <x:v>Masked</x:v>
      </x:c>
      <x:c r="W755" s="35" t="str">
        <x:v>Masked</x:v>
      </x:c>
      <x:c r="X755" s="37" t="n">
        <x:v>46216</x:v>
      </x:c>
      <x:c r="Y755" s="37" t="n">
        <x:v>46272</x:v>
      </x:c>
      <x:c r="Z755" s="35" t="str">
        <x:v>W01</x:v>
      </x:c>
      <x:c r="AA755" s="35" t="str">
        <x:v>Sep'26</x:v>
      </x:c>
      <x:c r="AB755" s="35" t="str">
        <x:v>01 - 07</x:v>
      </x:c>
      <x:c r="AC755" s="35" t="str">
        <x:v>Week 1 of Sep 2026</x:v>
      </x:c>
      <x:c r="AD755" s="35" t="str">
        <x:v>Continue</x:v>
      </x:c>
      <x:c r="AE755" s="35" t="str"/>
      <x:c r="AF755" s="36" t="n">
        <x:v>56</x:v>
      </x:c>
      <x:c r="AG755" s="36" t="n">
        <x:v>23</x:v>
      </x:c>
      <x:c r="AH755" s="38" t="n">
        <x:f>IFERROR(AG755/AF755,0)</x:f>
        <x:v>0.4107142857142857</x:v>
      </x:c>
      <x:c r="AI755" s="36" t="n">
        <x:v>19</x:v>
      </x:c>
      <x:c r="AJ755" s="38" t="n">
        <x:f>IFERROR(AI755/AG755,0)</x:f>
        <x:v>0.8260869565217391</x:v>
      </x:c>
      <x:c r="AK755" s="36" t="n">
        <x:v>4</x:v>
      </x:c>
      <x:c r="AL755" s="36" t="n">
        <x:v>9</x:v>
      </x:c>
      <x:c r="AM755" s="36" t="n">
        <x:v>1</x:v>
      </x:c>
      <x:c r="AN755" s="38" t="n">
        <x:f>IFERROR(AL755/AG755,0)</x:f>
        <x:v>0.391304347826087</x:v>
      </x:c>
      <x:c r="AO755" s="36" t="n">
        <x:f>BK754</x:f>
        <x:v>26</x:v>
      </x:c>
      <x:c r="AP755" s="36" t="n">
        <x:f>BL754</x:f>
        <x:v>22</x:v>
      </x:c>
      <x:c r="AQ755" s="36" t="n">
        <x:f>BM754</x:f>
        <x:v>27</x:v>
      </x:c>
      <x:c r="AR755" s="36" t="n">
        <x:f>BN754</x:f>
        <x:v>11</x:v>
      </x:c>
      <x:c r="AS755" s="36" t="n">
        <x:f>BO754</x:f>
        <x:v>37</x:v>
      </x:c>
      <x:c r="AT755" s="36" t="n">
        <x:f>BP754</x:f>
        <x:v>29</x:v>
      </x:c>
      <x:c r="AU755" s="36" t="n">
        <x:f>BQ754</x:f>
        <x:v>26</x:v>
      </x:c>
      <x:c r="AV755" s="36" t="n">
        <x:f>BR754</x:f>
        <x:v>26</x:v>
      </x:c>
      <x:c r="AW755" s="36" t="n">
        <x:f>BS754</x:f>
        <x:v>29</x:v>
      </x:c>
      <x:c r="AX755" s="36" t="n">
        <x:f>BT754</x:f>
        <x:v>16</x:v>
      </x:c>
      <x:c r="AY755" s="36" t="n">
        <x:f>SUM(AO755:AX755)</x:f>
        <x:v>249</x:v>
      </x:c>
      <x:c r="AZ755" s="36" t="n">
        <x:v>0</x:v>
      </x:c>
      <x:c r="BA755" s="36" t="n">
        <x:v>0</x:v>
      </x:c>
      <x:c r="BB755" s="36" t="n">
        <x:v>0</x:v>
      </x:c>
      <x:c r="BC755" s="36" t="n">
        <x:v>13</x:v>
      </x:c>
      <x:c r="BD755" s="36" t="n">
        <x:v>0</x:v>
      </x:c>
      <x:c r="BE755" s="36" t="n">
        <x:v>0</x:v>
      </x:c>
      <x:c r="BF755" s="36" t="n">
        <x:v>0</x:v>
      </x:c>
      <x:c r="BG755" s="36" t="n">
        <x:v>0</x:v>
      </x:c>
      <x:c r="BH755" s="36" t="n">
        <x:v>0</x:v>
      </x:c>
      <x:c r="BI755" s="36" t="n">
        <x:v>14</x:v>
      </x:c>
      <x:c r="BJ755" s="36"/>
      <x:c r="BK755" s="36" t="n">
        <x:f>MAX(0,AO755+AZ755-BV755)</x:f>
        <x:v>26</x:v>
      </x:c>
      <x:c r="BL755" s="36" t="n">
        <x:f>MAX(0,AP755+BA755-BW755)</x:f>
        <x:v>21</x:v>
      </x:c>
      <x:c r="BM755" s="36" t="n">
        <x:f>MAX(0,AQ755+BB755-BX755)</x:f>
        <x:v>27</x:v>
      </x:c>
      <x:c r="BN755" s="36" t="n">
        <x:f>MAX(0,AR755+BC755-BY755)</x:f>
        <x:v>23</x:v>
      </x:c>
      <x:c r="BO755" s="36" t="n">
        <x:f>MAX(0,AS755+BD755-BZ755)</x:f>
        <x:v>36</x:v>
      </x:c>
      <x:c r="BP755" s="36" t="n">
        <x:f>MAX(0,AT755+BE755-CA755)</x:f>
        <x:v>28</x:v>
      </x:c>
      <x:c r="BQ755" s="36" t="n">
        <x:f>MAX(0,AU755+BF755-CB755)</x:f>
        <x:v>25</x:v>
      </x:c>
      <x:c r="BR755" s="36" t="n">
        <x:f>MAX(0,AV755+BG755-CC755)</x:f>
        <x:v>25</x:v>
      </x:c>
      <x:c r="BS755" s="36" t="n">
        <x:f>MAX(0,AW755+BH755-CD755)</x:f>
        <x:v>28</x:v>
      </x:c>
      <x:c r="BT755" s="36" t="n">
        <x:f>MAX(0,AX755+BI755-CE755)</x:f>
        <x:v>29</x:v>
      </x:c>
      <x:c r="BU755" s="36" t="n">
        <x:f>SUM(BK755:BT755)</x:f>
        <x:v>268</x:v>
      </x:c>
      <x:c r="BV755" s="36" t="n">
        <x:v>0</x:v>
      </x:c>
      <x:c r="BW755" s="36" t="n">
        <x:v>1</x:v>
      </x:c>
      <x:c r="BX755" s="36" t="n">
        <x:v>0</x:v>
      </x:c>
      <x:c r="BY755" s="36" t="n">
        <x:v>1</x:v>
      </x:c>
      <x:c r="BZ755" s="36" t="n">
        <x:v>1</x:v>
      </x:c>
      <x:c r="CA755" s="36" t="n">
        <x:v>1</x:v>
      </x:c>
      <x:c r="CB755" s="36" t="n">
        <x:v>1</x:v>
      </x:c>
      <x:c r="CC755" s="36" t="n">
        <x:v>1</x:v>
      </x:c>
      <x:c r="CD755" s="36" t="n">
        <x:v>1</x:v>
      </x:c>
      <x:c r="CE755" s="36" t="n">
        <x:v>1</x:v>
      </x:c>
      <x:c r="CF755" s="36"/>
      <x:c r="CG755" s="36" t="n">
        <x:f>SUM(BV755,BW755,BX755,BY755)</x:f>
        <x:v>2</x:v>
      </x:c>
      <x:c r="CH755" s="36" t="n">
        <x:f>SUM(BZ755,CA755)</x:f>
        <x:v>2</x:v>
      </x:c>
      <x:c r="CI755" s="36" t="n">
        <x:f>SUM(CB755)</x:f>
        <x:v>1</x:v>
      </x:c>
      <x:c r="CJ755" s="36" t="n">
        <x:f>SUM(CC755,CD755)</x:f>
        <x:v>2</x:v>
      </x:c>
      <x:c r="CK755" s="36" t="n">
        <x:f>SUM(CE755)</x:f>
        <x:v>1</x:v>
      </x:c>
      <x:c r="CL755" s="36" t="n">
        <x:f>SUM(CG755:CK755)</x:f>
        <x:v>8</x:v>
      </x:c>
      <x:c r="CM755" s="39" t="n">
        <x:f>SUM(BV755*1,BW755*1,BX755*1,BY755*1)</x:f>
        <x:v>2</x:v>
      </x:c>
      <x:c r="CN755" s="39" t="n">
        <x:f>SUM(BZ755*0.324,CA755*0.416)</x:f>
        <x:v>0.74</x:v>
      </x:c>
      <x:c r="CO755" s="39" t="n">
        <x:f>SUM(CB755*0.75)</x:f>
        <x:v>0.75</x:v>
      </x:c>
      <x:c r="CP755" s="39" t="n">
        <x:f>SUM(CC755*0.325,CD755*0.2)</x:f>
        <x:v>0.525</x:v>
      </x:c>
      <x:c r="CQ755" s="39" t="n">
        <x:f>SUM(CE755*0.24)</x:f>
        <x:v>0.24</x:v>
      </x:c>
      <x:c r="CR755" s="39" t="n">
        <x:f>SUM(CM755:CQ755)</x:f>
        <x:v>4.255000000000001</x:v>
      </x:c>
      <x:c r="CS755" s="36" t="n">
        <x:f>SUM(CG755:CH755)</x:f>
        <x:v>4</x:v>
      </x:c>
      <x:c r="CT755" s="36" t="str"/>
      <x:c r="CU755" s="36" t="n">
        <x:f>MIN(AG755,CG755)</x:f>
        <x:v>2</x:v>
      </x:c>
      <x:c r="CV755" s="36" t="n">
        <x:f>MIN(AG755,CH755)</x:f>
        <x:v>2</x:v>
      </x:c>
      <x:c r="CW755" s="36" t="n">
        <x:f>MIN(AG755,CI755)</x:f>
        <x:v>1</x:v>
      </x:c>
      <x:c r="CX755" s="36" t="n">
        <x:f>MIN(AG755,CJ755)</x:f>
        <x:v>2</x:v>
      </x:c>
      <x:c r="CY755" s="36" t="n">
        <x:f>MIN(AG755,CK755)</x:f>
        <x:v>1</x:v>
      </x:c>
    </x:row>
    <x:row r="756" ht="18" customHeight="1">
      <x:c r="A756" s="35" t="str">
        <x:v>Area TWT-01</x:v>
      </x:c>
      <x:c r="B756" s="35" t="str">
        <x:v>Area Lead TWT-01</x:v>
      </x:c>
      <x:c r="C756" s="35" t="str">
        <x:v>Field Lead TWT-07</x:v>
      </x:c>
      <x:c r="D756" s="35" t="str">
        <x:v>City TWT-B</x:v>
      </x:c>
      <x:c r="E756" s="35" t="n">
        <x:v>4</x:v>
      </x:c>
      <x:c r="F756" s="35" t="n">
        <x:v>24</x:v>
      </x:c>
      <x:c r="G756" s="35" t="n">
        <x:v>1</x:v>
      </x:c>
      <x:c r="H756" s="35" t="str">
        <x:v>Promoter</x:v>
      </x:c>
      <x:c r="I756" s="35" t="str">
        <x:v>Agency TWT-02</x:v>
      </x:c>
      <x:c r="J756" s="35" t="str">
        <x:v>PR-TWT-011</x:v>
      </x:c>
      <x:c r="K756" s="35" t="str">
        <x:v>Masked Promoter TWT-011</x:v>
      </x:c>
      <x:c r="L756" s="35" t="str">
        <x:v>9XXXX10011</x:v>
      </x:c>
      <x:c r="M756" s="37" t="n">
        <x:v>46215</x:v>
      </x:c>
      <x:c r="N756" s="35" t="str">
        <x:v>Cohort 3</x:v>
      </x:c>
      <x:c r="O756" s="35" t="str">
        <x:v>DIST-TWT-04</x:v>
      </x:c>
      <x:c r="P756" s="35" t="str">
        <x:v>Masked Distributor TWT-04</x:v>
      </x:c>
      <x:c r="Q756" s="35" t="str">
        <x:v>P-TWT-032</x:v>
      </x:c>
      <x:c r="R756" s="35" t="str">
        <x:v>TWT-032</x:v>
      </x:c>
      <x:c r="S756" s="35" t="str">
        <x:v>Masked Store TWT-032</x:v>
      </x:c>
      <x:c r="T756" s="35" t="str">
        <x:v>XX1032</x:v>
      </x:c>
      <x:c r="U756" s="35" t="str">
        <x:v>Health Store</x:v>
      </x:c>
      <x:c r="V756" s="35" t="str">
        <x:v>Masked</x:v>
      </x:c>
      <x:c r="W756" s="35" t="str">
        <x:v>Masked</x:v>
      </x:c>
      <x:c r="X756" s="37" t="n">
        <x:v>46216</x:v>
      </x:c>
      <x:c r="Y756" s="37" t="n">
        <x:v>46273</x:v>
      </x:c>
      <x:c r="Z756" s="35" t="str">
        <x:v>W02</x:v>
      </x:c>
      <x:c r="AA756" s="35" t="str">
        <x:v>Sep'26</x:v>
      </x:c>
      <x:c r="AB756" s="35" t="str">
        <x:v>08 - 14</x:v>
      </x:c>
      <x:c r="AC756" s="35" t="str">
        <x:v>Week 2 of Sep 2026</x:v>
      </x:c>
      <x:c r="AD756" s="35" t="str">
        <x:v>Continue</x:v>
      </x:c>
      <x:c r="AE756" s="35" t="str"/>
      <x:c r="AF756" s="36" t="n">
        <x:v>43</x:v>
      </x:c>
      <x:c r="AG756" s="36" t="n">
        <x:v>22</x:v>
      </x:c>
      <x:c r="AH756" s="38" t="n">
        <x:f>IFERROR(AG756/AF756,0)</x:f>
        <x:v>0.5116279069767442</x:v>
      </x:c>
      <x:c r="AI756" s="36" t="n">
        <x:v>18</x:v>
      </x:c>
      <x:c r="AJ756" s="38" t="n">
        <x:f>IFERROR(AI756/AG756,0)</x:f>
        <x:v>0.8181818181818182</x:v>
      </x:c>
      <x:c r="AK756" s="36" t="n">
        <x:v>3</x:v>
      </x:c>
      <x:c r="AL756" s="36" t="n">
        <x:v>11</x:v>
      </x:c>
      <x:c r="AM756" s="36" t="n">
        <x:v>1</x:v>
      </x:c>
      <x:c r="AN756" s="38" t="n">
        <x:f>IFERROR(AL756/AG756,0)</x:f>
        <x:v>0.5</x:v>
      </x:c>
      <x:c r="AO756" s="36" t="n">
        <x:f>BK755</x:f>
        <x:v>26</x:v>
      </x:c>
      <x:c r="AP756" s="36" t="n">
        <x:f>BL755</x:f>
        <x:v>21</x:v>
      </x:c>
      <x:c r="AQ756" s="36" t="n">
        <x:f>BM755</x:f>
        <x:v>27</x:v>
      </x:c>
      <x:c r="AR756" s="36" t="n">
        <x:f>BN755</x:f>
        <x:v>23</x:v>
      </x:c>
      <x:c r="AS756" s="36" t="n">
        <x:f>BO755</x:f>
        <x:v>36</x:v>
      </x:c>
      <x:c r="AT756" s="36" t="n">
        <x:f>BP755</x:f>
        <x:v>28</x:v>
      </x:c>
      <x:c r="AU756" s="36" t="n">
        <x:f>BQ755</x:f>
        <x:v>25</x:v>
      </x:c>
      <x:c r="AV756" s="36" t="n">
        <x:f>BR755</x:f>
        <x:v>25</x:v>
      </x:c>
      <x:c r="AW756" s="36" t="n">
        <x:f>BS755</x:f>
        <x:v>28</x:v>
      </x:c>
      <x:c r="AX756" s="36" t="n">
        <x:f>BT755</x:f>
        <x:v>29</x:v>
      </x:c>
      <x:c r="AY756" s="36" t="n">
        <x:f>SUM(AO756:AX756)</x:f>
        <x:v>268</x:v>
      </x:c>
      <x:c r="AZ756" s="36" t="n">
        <x:v>0</x:v>
      </x:c>
      <x:c r="BA756" s="36" t="n">
        <x:v>0</x:v>
      </x:c>
      <x:c r="BB756" s="36" t="n">
        <x:v>0</x:v>
      </x:c>
      <x:c r="BC756" s="36" t="n">
        <x:v>0</x:v>
      </x:c>
      <x:c r="BD756" s="36" t="n">
        <x:v>21</x:v>
      </x:c>
      <x:c r="BE756" s="36" t="n">
        <x:v>0</x:v>
      </x:c>
      <x:c r="BF756" s="36" t="n">
        <x:v>0</x:v>
      </x:c>
      <x:c r="BG756" s="36" t="n">
        <x:v>0</x:v>
      </x:c>
      <x:c r="BH756" s="36" t="n">
        <x:v>0</x:v>
      </x:c>
      <x:c r="BI756" s="36" t="n">
        <x:v>0</x:v>
      </x:c>
      <x:c r="BJ756" s="36"/>
      <x:c r="BK756" s="36" t="n">
        <x:f>MAX(0,AO756+AZ756-BV756)</x:f>
        <x:v>26</x:v>
      </x:c>
      <x:c r="BL756" s="36" t="n">
        <x:f>MAX(0,AP756+BA756-BW756)</x:f>
        <x:v>20</x:v>
      </x:c>
      <x:c r="BM756" s="36" t="n">
        <x:f>MAX(0,AQ756+BB756-BX756)</x:f>
        <x:v>26</x:v>
      </x:c>
      <x:c r="BN756" s="36" t="n">
        <x:f>MAX(0,AR756+BC756-BY756)</x:f>
        <x:v>23</x:v>
      </x:c>
      <x:c r="BO756" s="36" t="n">
        <x:f>MAX(0,AS756+BD756-BZ756)</x:f>
        <x:v>56</x:v>
      </x:c>
      <x:c r="BP756" s="36" t="n">
        <x:f>MAX(0,AT756+BE756-CA756)</x:f>
        <x:v>27</x:v>
      </x:c>
      <x:c r="BQ756" s="36" t="n">
        <x:f>MAX(0,AU756+BF756-CB756)</x:f>
        <x:v>24</x:v>
      </x:c>
      <x:c r="BR756" s="36" t="n">
        <x:f>MAX(0,AV756+BG756-CC756)</x:f>
        <x:v>24</x:v>
      </x:c>
      <x:c r="BS756" s="36" t="n">
        <x:f>MAX(0,AW756+BH756-CD756)</x:f>
        <x:v>27</x:v>
      </x:c>
      <x:c r="BT756" s="36" t="n">
        <x:f>MAX(0,AX756+BI756-CE756)</x:f>
        <x:v>28</x:v>
      </x:c>
      <x:c r="BU756" s="36" t="n">
        <x:f>SUM(BK756:BT756)</x:f>
        <x:v>281</x:v>
      </x:c>
      <x:c r="BV756" s="36" t="n">
        <x:v>0</x:v>
      </x:c>
      <x:c r="BW756" s="36" t="n">
        <x:v>1</x:v>
      </x:c>
      <x:c r="BX756" s="36" t="n">
        <x:v>1</x:v>
      </x:c>
      <x:c r="BY756" s="36" t="n">
        <x:v>0</x:v>
      </x:c>
      <x:c r="BZ756" s="36" t="n">
        <x:v>1</x:v>
      </x:c>
      <x:c r="CA756" s="36" t="n">
        <x:v>1</x:v>
      </x:c>
      <x:c r="CB756" s="36" t="n">
        <x:v>1</x:v>
      </x:c>
      <x:c r="CC756" s="36" t="n">
        <x:v>1</x:v>
      </x:c>
      <x:c r="CD756" s="36" t="n">
        <x:v>1</x:v>
      </x:c>
      <x:c r="CE756" s="36" t="n">
        <x:v>1</x:v>
      </x:c>
      <x:c r="CF756" s="36"/>
      <x:c r="CG756" s="36" t="n">
        <x:f>SUM(BV756,BW756,BX756,BY756)</x:f>
        <x:v>2</x:v>
      </x:c>
      <x:c r="CH756" s="36" t="n">
        <x:f>SUM(BZ756,CA756)</x:f>
        <x:v>2</x:v>
      </x:c>
      <x:c r="CI756" s="36" t="n">
        <x:f>SUM(CB756)</x:f>
        <x:v>1</x:v>
      </x:c>
      <x:c r="CJ756" s="36" t="n">
        <x:f>SUM(CC756,CD756)</x:f>
        <x:v>2</x:v>
      </x:c>
      <x:c r="CK756" s="36" t="n">
        <x:f>SUM(CE756)</x:f>
        <x:v>1</x:v>
      </x:c>
      <x:c r="CL756" s="36" t="n">
        <x:f>SUM(CG756:CK756)</x:f>
        <x:v>8</x:v>
      </x:c>
      <x:c r="CM756" s="39" t="n">
        <x:f>SUM(BV756*1,BW756*1,BX756*1,BY756*1)</x:f>
        <x:v>2</x:v>
      </x:c>
      <x:c r="CN756" s="39" t="n">
        <x:f>SUM(BZ756*0.324,CA756*0.416)</x:f>
        <x:v>0.74</x:v>
      </x:c>
      <x:c r="CO756" s="39" t="n">
        <x:f>SUM(CB756*0.75)</x:f>
        <x:v>0.75</x:v>
      </x:c>
      <x:c r="CP756" s="39" t="n">
        <x:f>SUM(CC756*0.325,CD756*0.2)</x:f>
        <x:v>0.525</x:v>
      </x:c>
      <x:c r="CQ756" s="39" t="n">
        <x:f>SUM(CE756*0.24)</x:f>
        <x:v>0.24</x:v>
      </x:c>
      <x:c r="CR756" s="39" t="n">
        <x:f>SUM(CM756:CQ756)</x:f>
        <x:v>4.255000000000001</x:v>
      </x:c>
      <x:c r="CS756" s="36" t="n">
        <x:f>SUM(CG756:CH756)</x:f>
        <x:v>4</x:v>
      </x:c>
      <x:c r="CT756" s="36" t="str"/>
      <x:c r="CU756" s="36" t="n">
        <x:f>MIN(AG756,CG756)</x:f>
        <x:v>2</x:v>
      </x:c>
      <x:c r="CV756" s="36" t="n">
        <x:f>MIN(AG756,CH756)</x:f>
        <x:v>2</x:v>
      </x:c>
      <x:c r="CW756" s="36" t="n">
        <x:f>MIN(AG756,CI756)</x:f>
        <x:v>1</x:v>
      </x:c>
      <x:c r="CX756" s="36" t="n">
        <x:f>MIN(AG756,CJ756)</x:f>
        <x:v>2</x:v>
      </x:c>
      <x:c r="CY756" s="36" t="n">
        <x:f>MIN(AG756,CK756)</x:f>
        <x:v>1</x:v>
      </x:c>
    </x:row>
    <x:row r="757" ht="18" customHeight="1">
      <x:c r="A757" s="35" t="str">
        <x:v>Area TWT-01</x:v>
      </x:c>
      <x:c r="B757" s="35" t="str">
        <x:v>Area Lead TWT-01</x:v>
      </x:c>
      <x:c r="C757" s="35" t="str">
        <x:v>Field Lead TWT-07</x:v>
      </x:c>
      <x:c r="D757" s="35" t="str">
        <x:v>City TWT-B</x:v>
      </x:c>
      <x:c r="E757" s="35" t="n">
        <x:v>4</x:v>
      </x:c>
      <x:c r="F757" s="35" t="n">
        <x:v>24</x:v>
      </x:c>
      <x:c r="G757" s="35" t="n">
        <x:v>1</x:v>
      </x:c>
      <x:c r="H757" s="35" t="str">
        <x:v>Promoter</x:v>
      </x:c>
      <x:c r="I757" s="35" t="str">
        <x:v>Agency TWT-02</x:v>
      </x:c>
      <x:c r="J757" s="35" t="str">
        <x:v>PR-TWT-011</x:v>
      </x:c>
      <x:c r="K757" s="35" t="str">
        <x:v>Masked Promoter TWT-011</x:v>
      </x:c>
      <x:c r="L757" s="35" t="str">
        <x:v>9XXXX10011</x:v>
      </x:c>
      <x:c r="M757" s="37" t="n">
        <x:v>46215</x:v>
      </x:c>
      <x:c r="N757" s="35" t="str">
        <x:v>Cohort 3</x:v>
      </x:c>
      <x:c r="O757" s="35" t="str">
        <x:v>DIST-TWT-04</x:v>
      </x:c>
      <x:c r="P757" s="35" t="str">
        <x:v>Masked Distributor TWT-04</x:v>
      </x:c>
      <x:c r="Q757" s="35" t="str">
        <x:v>P-TWT-032</x:v>
      </x:c>
      <x:c r="R757" s="35" t="str">
        <x:v>TWT-032</x:v>
      </x:c>
      <x:c r="S757" s="35" t="str">
        <x:v>Masked Store TWT-032</x:v>
      </x:c>
      <x:c r="T757" s="35" t="str">
        <x:v>XX1032</x:v>
      </x:c>
      <x:c r="U757" s="35" t="str">
        <x:v>Health Store</x:v>
      </x:c>
      <x:c r="V757" s="35" t="str">
        <x:v>Masked</x:v>
      </x:c>
      <x:c r="W757" s="35" t="str">
        <x:v>Masked</x:v>
      </x:c>
      <x:c r="X757" s="37" t="n">
        <x:v>46216</x:v>
      </x:c>
      <x:c r="Y757" s="37" t="n">
        <x:v>46274</x:v>
      </x:c>
      <x:c r="Z757" s="35" t="str">
        <x:v>W02</x:v>
      </x:c>
      <x:c r="AA757" s="35" t="str">
        <x:v>Sep'26</x:v>
      </x:c>
      <x:c r="AB757" s="35" t="str">
        <x:v>08 - 14</x:v>
      </x:c>
      <x:c r="AC757" s="35" t="str">
        <x:v>Week 2 of Sep 2026</x:v>
      </x:c>
      <x:c r="AD757" s="35" t="str">
        <x:v>Continue</x:v>
      </x:c>
      <x:c r="AE757" s="35" t="str"/>
      <x:c r="AF757" s="36" t="n">
        <x:v>58</x:v>
      </x:c>
      <x:c r="AG757" s="36" t="n">
        <x:v>28</x:v>
      </x:c>
      <x:c r="AH757" s="38" t="n">
        <x:f>IFERROR(AG757/AF757,0)</x:f>
        <x:v>0.4827586206896552</x:v>
      </x:c>
      <x:c r="AI757" s="36" t="n">
        <x:v>26</x:v>
      </x:c>
      <x:c r="AJ757" s="38" t="n">
        <x:f>IFERROR(AI757/AG757,0)</x:f>
        <x:v>0.9285714285714286</x:v>
      </x:c>
      <x:c r="AK757" s="36" t="n">
        <x:v>4</x:v>
      </x:c>
      <x:c r="AL757" s="36" t="n">
        <x:v>13</x:v>
      </x:c>
      <x:c r="AM757" s="36" t="n">
        <x:v>1</x:v>
      </x:c>
      <x:c r="AN757" s="38" t="n">
        <x:f>IFERROR(AL757/AG757,0)</x:f>
        <x:v>0.4642857142857143</x:v>
      </x:c>
      <x:c r="AO757" s="36" t="n">
        <x:f>BK756</x:f>
        <x:v>26</x:v>
      </x:c>
      <x:c r="AP757" s="36" t="n">
        <x:f>BL756</x:f>
        <x:v>20</x:v>
      </x:c>
      <x:c r="AQ757" s="36" t="n">
        <x:f>BM756</x:f>
        <x:v>26</x:v>
      </x:c>
      <x:c r="AR757" s="36" t="n">
        <x:f>BN756</x:f>
        <x:v>23</x:v>
      </x:c>
      <x:c r="AS757" s="36" t="n">
        <x:f>BO756</x:f>
        <x:v>56</x:v>
      </x:c>
      <x:c r="AT757" s="36" t="n">
        <x:f>BP756</x:f>
        <x:v>27</x:v>
      </x:c>
      <x:c r="AU757" s="36" t="n">
        <x:f>BQ756</x:f>
        <x:v>24</x:v>
      </x:c>
      <x:c r="AV757" s="36" t="n">
        <x:f>BR756</x:f>
        <x:v>24</x:v>
      </x:c>
      <x:c r="AW757" s="36" t="n">
        <x:f>BS756</x:f>
        <x:v>27</x:v>
      </x:c>
      <x:c r="AX757" s="36" t="n">
        <x:f>BT756</x:f>
        <x:v>28</x:v>
      </x:c>
      <x:c r="AY757" s="36" t="n">
        <x:f>SUM(AO757:AX757)</x:f>
        <x:v>281</x:v>
      </x:c>
      <x:c r="AZ757" s="36" t="n">
        <x:v>0</x:v>
      </x:c>
      <x:c r="BA757" s="36" t="n">
        <x:v>0</x:v>
      </x:c>
      <x:c r="BB757" s="36" t="n">
        <x:v>0</x:v>
      </x:c>
      <x:c r="BC757" s="36" t="n">
        <x:v>0</x:v>
      </x:c>
      <x:c r="BD757" s="36" t="n">
        <x:v>0</x:v>
      </x:c>
      <x:c r="BE757" s="36" t="n">
        <x:v>15</x:v>
      </x:c>
      <x:c r="BF757" s="36" t="n">
        <x:v>0</x:v>
      </x:c>
      <x:c r="BG757" s="36" t="n">
        <x:v>0</x:v>
      </x:c>
      <x:c r="BH757" s="36" t="n">
        <x:v>0</x:v>
      </x:c>
      <x:c r="BI757" s="36" t="n">
        <x:v>0</x:v>
      </x:c>
      <x:c r="BJ757" s="36"/>
      <x:c r="BK757" s="36" t="n">
        <x:f>MAX(0,AO757+AZ757-BV757)</x:f>
        <x:v>26</x:v>
      </x:c>
      <x:c r="BL757" s="36" t="n">
        <x:f>MAX(0,AP757+BA757-BW757)</x:f>
        <x:v>20</x:v>
      </x:c>
      <x:c r="BM757" s="36" t="n">
        <x:f>MAX(0,AQ757+BB757-BX757)</x:f>
        <x:v>26</x:v>
      </x:c>
      <x:c r="BN757" s="36" t="n">
        <x:f>MAX(0,AR757+BC757-BY757)</x:f>
        <x:v>22</x:v>
      </x:c>
      <x:c r="BO757" s="36" t="n">
        <x:f>MAX(0,AS757+BD757-BZ757)</x:f>
        <x:v>55</x:v>
      </x:c>
      <x:c r="BP757" s="36" t="n">
        <x:f>MAX(0,AT757+BE757-CA757)</x:f>
        <x:v>41</x:v>
      </x:c>
      <x:c r="BQ757" s="36" t="n">
        <x:f>MAX(0,AU757+BF757-CB757)</x:f>
        <x:v>23</x:v>
      </x:c>
      <x:c r="BR757" s="36" t="n">
        <x:f>MAX(0,AV757+BG757-CC757)</x:f>
        <x:v>24</x:v>
      </x:c>
      <x:c r="BS757" s="36" t="n">
        <x:f>MAX(0,AW757+BH757-CD757)</x:f>
        <x:v>26</x:v>
      </x:c>
      <x:c r="BT757" s="36" t="n">
        <x:f>MAX(0,AX757+BI757-CE757)</x:f>
        <x:v>27</x:v>
      </x:c>
      <x:c r="BU757" s="36" t="n">
        <x:f>SUM(BK757:BT757)</x:f>
        <x:v>290</x:v>
      </x:c>
      <x:c r="BV757" s="36" t="n">
        <x:v>0</x:v>
      </x:c>
      <x:c r="BW757" s="36" t="n">
        <x:v>0</x:v>
      </x:c>
      <x:c r="BX757" s="36" t="n">
        <x:v>0</x:v>
      </x:c>
      <x:c r="BY757" s="36" t="n">
        <x:v>1</x:v>
      </x:c>
      <x:c r="BZ757" s="36" t="n">
        <x:v>1</x:v>
      </x:c>
      <x:c r="CA757" s="36" t="n">
        <x:v>1</x:v>
      </x:c>
      <x:c r="CB757" s="36" t="n">
        <x:v>1</x:v>
      </x:c>
      <x:c r="CC757" s="36" t="n">
        <x:v>0</x:v>
      </x:c>
      <x:c r="CD757" s="36" t="n">
        <x:v>1</x:v>
      </x:c>
      <x:c r="CE757" s="36" t="n">
        <x:v>1</x:v>
      </x:c>
      <x:c r="CF757" s="36"/>
      <x:c r="CG757" s="36" t="n">
        <x:f>SUM(BV757,BW757,BX757,BY757)</x:f>
        <x:v>1</x:v>
      </x:c>
      <x:c r="CH757" s="36" t="n">
        <x:f>SUM(BZ757,CA757)</x:f>
        <x:v>2</x:v>
      </x:c>
      <x:c r="CI757" s="36" t="n">
        <x:f>SUM(CB757)</x:f>
        <x:v>1</x:v>
      </x:c>
      <x:c r="CJ757" s="36" t="n">
        <x:f>SUM(CC757,CD757)</x:f>
        <x:v>1</x:v>
      </x:c>
      <x:c r="CK757" s="36" t="n">
        <x:f>SUM(CE757)</x:f>
        <x:v>1</x:v>
      </x:c>
      <x:c r="CL757" s="36" t="n">
        <x:f>SUM(CG757:CK757)</x:f>
        <x:v>6</x:v>
      </x:c>
      <x:c r="CM757" s="39" t="n">
        <x:f>SUM(BV757*1,BW757*1,BX757*1,BY757*1)</x:f>
        <x:v>1</x:v>
      </x:c>
      <x:c r="CN757" s="39" t="n">
        <x:f>SUM(BZ757*0.324,CA757*0.416)</x:f>
        <x:v>0.74</x:v>
      </x:c>
      <x:c r="CO757" s="39" t="n">
        <x:f>SUM(CB757*0.75)</x:f>
        <x:v>0.75</x:v>
      </x:c>
      <x:c r="CP757" s="39" t="n">
        <x:f>SUM(CC757*0.325,CD757*0.2)</x:f>
        <x:v>0.2</x:v>
      </x:c>
      <x:c r="CQ757" s="39" t="n">
        <x:f>SUM(CE757*0.24)</x:f>
        <x:v>0.24</x:v>
      </x:c>
      <x:c r="CR757" s="39" t="n">
        <x:f>SUM(CM757:CQ757)</x:f>
        <x:v>2.9300000000000006</x:v>
      </x:c>
      <x:c r="CS757" s="36" t="n">
        <x:f>SUM(CG757:CH757)</x:f>
        <x:v>3</x:v>
      </x:c>
      <x:c r="CT757" s="36" t="str"/>
      <x:c r="CU757" s="36" t="n">
        <x:f>MIN(AG757,CG757)</x:f>
        <x:v>1</x:v>
      </x:c>
      <x:c r="CV757" s="36" t="n">
        <x:f>MIN(AG757,CH757)</x:f>
        <x:v>2</x:v>
      </x:c>
      <x:c r="CW757" s="36" t="n">
        <x:f>MIN(AG757,CI757)</x:f>
        <x:v>1</x:v>
      </x:c>
      <x:c r="CX757" s="36" t="n">
        <x:f>MIN(AG757,CJ757)</x:f>
        <x:v>1</x:v>
      </x:c>
      <x:c r="CY757" s="36" t="n">
        <x:f>MIN(AG757,CK757)</x:f>
        <x:v>1</x:v>
      </x:c>
    </x:row>
    <x:row r="758" ht="18" customHeight="1">
      <x:c r="A758" s="35" t="str">
        <x:v>Area TWT-01</x:v>
      </x:c>
      <x:c r="B758" s="35" t="str">
        <x:v>Area Lead TWT-01</x:v>
      </x:c>
      <x:c r="C758" s="35" t="str">
        <x:v>Field Lead TWT-07</x:v>
      </x:c>
      <x:c r="D758" s="35" t="str">
        <x:v>City TWT-B</x:v>
      </x:c>
      <x:c r="E758" s="35" t="n">
        <x:v>4</x:v>
      </x:c>
      <x:c r="F758" s="35" t="n">
        <x:v>24</x:v>
      </x:c>
      <x:c r="G758" s="35" t="n">
        <x:v>1</x:v>
      </x:c>
      <x:c r="H758" s="35" t="str">
        <x:v>Promoter</x:v>
      </x:c>
      <x:c r="I758" s="35" t="str">
        <x:v>Agency TWT-02</x:v>
      </x:c>
      <x:c r="J758" s="35" t="str">
        <x:v>PR-TWT-011</x:v>
      </x:c>
      <x:c r="K758" s="35" t="str">
        <x:v>Masked Promoter TWT-011</x:v>
      </x:c>
      <x:c r="L758" s="35" t="str">
        <x:v>9XXXX10011</x:v>
      </x:c>
      <x:c r="M758" s="37" t="n">
        <x:v>46215</x:v>
      </x:c>
      <x:c r="N758" s="35" t="str">
        <x:v>Cohort 3</x:v>
      </x:c>
      <x:c r="O758" s="35" t="str">
        <x:v>DIST-TWT-04</x:v>
      </x:c>
      <x:c r="P758" s="35" t="str">
        <x:v>Masked Distributor TWT-04</x:v>
      </x:c>
      <x:c r="Q758" s="35" t="str">
        <x:v>P-TWT-032</x:v>
      </x:c>
      <x:c r="R758" s="35" t="str">
        <x:v>TWT-032</x:v>
      </x:c>
      <x:c r="S758" s="35" t="str">
        <x:v>Masked Store TWT-032</x:v>
      </x:c>
      <x:c r="T758" s="35" t="str">
        <x:v>XX1032</x:v>
      </x:c>
      <x:c r="U758" s="35" t="str">
        <x:v>Health Store</x:v>
      </x:c>
      <x:c r="V758" s="35" t="str">
        <x:v>Masked</x:v>
      </x:c>
      <x:c r="W758" s="35" t="str">
        <x:v>Masked</x:v>
      </x:c>
      <x:c r="X758" s="37" t="n">
        <x:v>46216</x:v>
      </x:c>
      <x:c r="Y758" s="37" t="n">
        <x:v>46275</x:v>
      </x:c>
      <x:c r="Z758" s="35" t="str">
        <x:v>W02</x:v>
      </x:c>
      <x:c r="AA758" s="35" t="str">
        <x:v>Sep'26</x:v>
      </x:c>
      <x:c r="AB758" s="35" t="str">
        <x:v>08 - 14</x:v>
      </x:c>
      <x:c r="AC758" s="35" t="str">
        <x:v>Week 2 of Sep 2026</x:v>
      </x:c>
      <x:c r="AD758" s="35" t="str">
        <x:v>Continue</x:v>
      </x:c>
      <x:c r="AE758" s="35" t="str">
        <x:v>Normal operations</x:v>
      </x:c>
      <x:c r="AF758" s="36" t="n">
        <x:v>46</x:v>
      </x:c>
      <x:c r="AG758" s="36" t="n">
        <x:v>14</x:v>
      </x:c>
      <x:c r="AH758" s="38" t="n">
        <x:f>IFERROR(AG758/AF758,0)</x:f>
        <x:v>0.30434782608695654</x:v>
      </x:c>
      <x:c r="AI758" s="36" t="n">
        <x:v>12</x:v>
      </x:c>
      <x:c r="AJ758" s="38" t="n">
        <x:f>IFERROR(AI758/AG758,0)</x:f>
        <x:v>0.8571428571428571</x:v>
      </x:c>
      <x:c r="AK758" s="36" t="n">
        <x:v>4</x:v>
      </x:c>
      <x:c r="AL758" s="36" t="n">
        <x:v>8</x:v>
      </x:c>
      <x:c r="AM758" s="36" t="n">
        <x:v>1</x:v>
      </x:c>
      <x:c r="AN758" s="38" t="n">
        <x:f>IFERROR(AL758/AG758,0)</x:f>
        <x:v>0.5714285714285714</x:v>
      </x:c>
      <x:c r="AO758" s="36" t="n">
        <x:f>BK757</x:f>
        <x:v>26</x:v>
      </x:c>
      <x:c r="AP758" s="36" t="n">
        <x:f>BL757</x:f>
        <x:v>20</x:v>
      </x:c>
      <x:c r="AQ758" s="36" t="n">
        <x:f>BM757</x:f>
        <x:v>26</x:v>
      </x:c>
      <x:c r="AR758" s="36" t="n">
        <x:f>BN757</x:f>
        <x:v>22</x:v>
      </x:c>
      <x:c r="AS758" s="36" t="n">
        <x:f>BO757</x:f>
        <x:v>55</x:v>
      </x:c>
      <x:c r="AT758" s="36" t="n">
        <x:f>BP757</x:f>
        <x:v>41</x:v>
      </x:c>
      <x:c r="AU758" s="36" t="n">
        <x:f>BQ757</x:f>
        <x:v>23</x:v>
      </x:c>
      <x:c r="AV758" s="36" t="n">
        <x:f>BR757</x:f>
        <x:v>24</x:v>
      </x:c>
      <x:c r="AW758" s="36" t="n">
        <x:f>BS757</x:f>
        <x:v>26</x:v>
      </x:c>
      <x:c r="AX758" s="36" t="n">
        <x:f>BT757</x:f>
        <x:v>27</x:v>
      </x:c>
      <x:c r="AY758" s="36" t="n">
        <x:f>SUM(AO758:AX758)</x:f>
        <x:v>290</x:v>
      </x:c>
      <x:c r="AZ758" s="36" t="n">
        <x:v>16</x:v>
      </x:c>
      <x:c r="BA758" s="36" t="n">
        <x:v>0</x:v>
      </x:c>
      <x:c r="BB758" s="36" t="n">
        <x:v>0</x:v>
      </x:c>
      <x:c r="BC758" s="36" t="n">
        <x:v>0</x:v>
      </x:c>
      <x:c r="BD758" s="36" t="n">
        <x:v>0</x:v>
      </x:c>
      <x:c r="BE758" s="36" t="n">
        <x:v>0</x:v>
      </x:c>
      <x:c r="BF758" s="36" t="n">
        <x:v>19</x:v>
      </x:c>
      <x:c r="BG758" s="36" t="n">
        <x:v>0</x:v>
      </x:c>
      <x:c r="BH758" s="36" t="n">
        <x:v>0</x:v>
      </x:c>
      <x:c r="BI758" s="36" t="n">
        <x:v>0</x:v>
      </x:c>
      <x:c r="BJ758" s="36"/>
      <x:c r="BK758" s="36" t="n">
        <x:f>MAX(0,AO758+AZ758-BV758)</x:f>
        <x:v>41</x:v>
      </x:c>
      <x:c r="BL758" s="36" t="n">
        <x:f>MAX(0,AP758+BA758-BW758)</x:f>
        <x:v>19</x:v>
      </x:c>
      <x:c r="BM758" s="36" t="n">
        <x:f>MAX(0,AQ758+BB758-BX758)</x:f>
        <x:v>25</x:v>
      </x:c>
      <x:c r="BN758" s="36" t="n">
        <x:f>MAX(0,AR758+BC758-BY758)</x:f>
        <x:v>22</x:v>
      </x:c>
      <x:c r="BO758" s="36" t="n">
        <x:f>MAX(0,AS758+BD758-BZ758)</x:f>
        <x:v>54</x:v>
      </x:c>
      <x:c r="BP758" s="36" t="n">
        <x:f>MAX(0,AT758+BE758-CA758)</x:f>
        <x:v>40</x:v>
      </x:c>
      <x:c r="BQ758" s="36" t="n">
        <x:f>MAX(0,AU758+BF758-CB758)</x:f>
        <x:v>41</x:v>
      </x:c>
      <x:c r="BR758" s="36" t="n">
        <x:f>MAX(0,AV758+BG758-CC758)</x:f>
        <x:v>23</x:v>
      </x:c>
      <x:c r="BS758" s="36" t="n">
        <x:f>MAX(0,AW758+BH758-CD758)</x:f>
        <x:v>24</x:v>
      </x:c>
      <x:c r="BT758" s="36" t="n">
        <x:f>MAX(0,AX758+BI758-CE758)</x:f>
        <x:v>26</x:v>
      </x:c>
      <x:c r="BU758" s="36" t="n">
        <x:f>SUM(BK758:BT758)</x:f>
        <x:v>315</x:v>
      </x:c>
      <x:c r="BV758" s="36" t="n">
        <x:v>1</x:v>
      </x:c>
      <x:c r="BW758" s="36" t="n">
        <x:v>1</x:v>
      </x:c>
      <x:c r="BX758" s="36" t="n">
        <x:v>1</x:v>
      </x:c>
      <x:c r="BY758" s="36" t="n">
        <x:v>0</x:v>
      </x:c>
      <x:c r="BZ758" s="36" t="n">
        <x:v>1</x:v>
      </x:c>
      <x:c r="CA758" s="36" t="n">
        <x:v>1</x:v>
      </x:c>
      <x:c r="CB758" s="36" t="n">
        <x:v>1</x:v>
      </x:c>
      <x:c r="CC758" s="36" t="n">
        <x:v>1</x:v>
      </x:c>
      <x:c r="CD758" s="36" t="n">
        <x:v>2</x:v>
      </x:c>
      <x:c r="CE758" s="36" t="n">
        <x:v>1</x:v>
      </x:c>
      <x:c r="CF758" s="36"/>
      <x:c r="CG758" s="36" t="n">
        <x:f>SUM(BV758,BW758,BX758,BY758)</x:f>
        <x:v>3</x:v>
      </x:c>
      <x:c r="CH758" s="36" t="n">
        <x:f>SUM(BZ758,CA758)</x:f>
        <x:v>2</x:v>
      </x:c>
      <x:c r="CI758" s="36" t="n">
        <x:f>SUM(CB758)</x:f>
        <x:v>1</x:v>
      </x:c>
      <x:c r="CJ758" s="36" t="n">
        <x:f>SUM(CC758,CD758)</x:f>
        <x:v>3</x:v>
      </x:c>
      <x:c r="CK758" s="36" t="n">
        <x:f>SUM(CE758)</x:f>
        <x:v>1</x:v>
      </x:c>
      <x:c r="CL758" s="36" t="n">
        <x:f>SUM(CG758:CK758)</x:f>
        <x:v>10</x:v>
      </x:c>
      <x:c r="CM758" s="39" t="n">
        <x:f>SUM(BV758*1,BW758*1,BX758*1,BY758*1)</x:f>
        <x:v>3</x:v>
      </x:c>
      <x:c r="CN758" s="39" t="n">
        <x:f>SUM(BZ758*0.324,CA758*0.416)</x:f>
        <x:v>0.74</x:v>
      </x:c>
      <x:c r="CO758" s="39" t="n">
        <x:f>SUM(CB758*0.75)</x:f>
        <x:v>0.75</x:v>
      </x:c>
      <x:c r="CP758" s="39" t="n">
        <x:f>SUM(CC758*0.325,CD758*0.2)</x:f>
        <x:v>0.7250000000000001</x:v>
      </x:c>
      <x:c r="CQ758" s="39" t="n">
        <x:f>SUM(CE758*0.24)</x:f>
        <x:v>0.24</x:v>
      </x:c>
      <x:c r="CR758" s="39" t="n">
        <x:f>SUM(CM758:CQ758)</x:f>
        <x:v>5.455</x:v>
      </x:c>
      <x:c r="CS758" s="36" t="n">
        <x:f>SUM(CG758:CH758)</x:f>
        <x:v>5</x:v>
      </x:c>
      <x:c r="CT758" s="36" t="str"/>
      <x:c r="CU758" s="36" t="n">
        <x:f>MIN(AG758,CG758)</x:f>
        <x:v>3</x:v>
      </x:c>
      <x:c r="CV758" s="36" t="n">
        <x:f>MIN(AG758,CH758)</x:f>
        <x:v>2</x:v>
      </x:c>
      <x:c r="CW758" s="36" t="n">
        <x:f>MIN(AG758,CI758)</x:f>
        <x:v>1</x:v>
      </x:c>
      <x:c r="CX758" s="36" t="n">
        <x:f>MIN(AG758,CJ758)</x:f>
        <x:v>3</x:v>
      </x:c>
      <x:c r="CY758" s="36" t="n">
        <x:f>MIN(AG758,CK758)</x:f>
        <x:v>1</x:v>
      </x:c>
    </x:row>
    <x:row r="759" ht="18" customHeight="1">
      <x:c r="A759" s="35" t="str">
        <x:v>Area TWT-01</x:v>
      </x:c>
      <x:c r="B759" s="35" t="str">
        <x:v>Area Lead TWT-01</x:v>
      </x:c>
      <x:c r="C759" s="35" t="str">
        <x:v>Field Lead TWT-07</x:v>
      </x:c>
      <x:c r="D759" s="35" t="str">
        <x:v>City TWT-B</x:v>
      </x:c>
      <x:c r="E759" s="35" t="n">
        <x:v>4</x:v>
      </x:c>
      <x:c r="F759" s="35" t="n">
        <x:v>24</x:v>
      </x:c>
      <x:c r="G759" s="35" t="n">
        <x:v>1</x:v>
      </x:c>
      <x:c r="H759" s="35" t="str">
        <x:v>Promoter</x:v>
      </x:c>
      <x:c r="I759" s="35" t="str">
        <x:v>Agency TWT-02</x:v>
      </x:c>
      <x:c r="J759" s="35" t="str">
        <x:v>PR-TWT-011</x:v>
      </x:c>
      <x:c r="K759" s="35" t="str">
        <x:v>Masked Promoter TWT-011</x:v>
      </x:c>
      <x:c r="L759" s="35" t="str">
        <x:v>9XXXX10011</x:v>
      </x:c>
      <x:c r="M759" s="37" t="n">
        <x:v>46215</x:v>
      </x:c>
      <x:c r="N759" s="35" t="str">
        <x:v>Cohort 3</x:v>
      </x:c>
      <x:c r="O759" s="35" t="str">
        <x:v>DIST-TWT-04</x:v>
      </x:c>
      <x:c r="P759" s="35" t="str">
        <x:v>Masked Distributor TWT-04</x:v>
      </x:c>
      <x:c r="Q759" s="35" t="str">
        <x:v>P-TWT-032</x:v>
      </x:c>
      <x:c r="R759" s="35" t="str">
        <x:v>TWT-032</x:v>
      </x:c>
      <x:c r="S759" s="35" t="str">
        <x:v>Masked Store TWT-032</x:v>
      </x:c>
      <x:c r="T759" s="35" t="str">
        <x:v>XX1032</x:v>
      </x:c>
      <x:c r="U759" s="35" t="str">
        <x:v>Health Store</x:v>
      </x:c>
      <x:c r="V759" s="35" t="str">
        <x:v>Masked</x:v>
      </x:c>
      <x:c r="W759" s="35" t="str">
        <x:v>Masked</x:v>
      </x:c>
      <x:c r="X759" s="37" t="n">
        <x:v>46216</x:v>
      </x:c>
      <x:c r="Y759" s="37" t="n">
        <x:v>46276</x:v>
      </x:c>
      <x:c r="Z759" s="35" t="str">
        <x:v>W02</x:v>
      </x:c>
      <x:c r="AA759" s="35" t="str">
        <x:v>Sep'26</x:v>
      </x:c>
      <x:c r="AB759" s="35" t="str">
        <x:v>08 - 14</x:v>
      </x:c>
      <x:c r="AC759" s="35" t="str">
        <x:v>Week 2 of Sep 2026</x:v>
      </x:c>
      <x:c r="AD759" s="35" t="str">
        <x:v>Continue</x:v>
      </x:c>
      <x:c r="AE759" s="35" t="str">
        <x:v>Replenishment pending for selected SKU</x:v>
      </x:c>
      <x:c r="AF759" s="36" t="n">
        <x:v>49</x:v>
      </x:c>
      <x:c r="AG759" s="36" t="n">
        <x:v>21</x:v>
      </x:c>
      <x:c r="AH759" s="38" t="n">
        <x:f>IFERROR(AG759/AF759,0)</x:f>
        <x:v>0.42857142857142855</x:v>
      </x:c>
      <x:c r="AI759" s="36" t="n">
        <x:v>19</x:v>
      </x:c>
      <x:c r="AJ759" s="38" t="n">
        <x:f>IFERROR(AI759/AG759,0)</x:f>
        <x:v>0.9047619047619048</x:v>
      </x:c>
      <x:c r="AK759" s="36" t="n">
        <x:v>2</x:v>
      </x:c>
      <x:c r="AL759" s="36" t="n">
        <x:v>12</x:v>
      </x:c>
      <x:c r="AM759" s="36" t="n">
        <x:v>1</x:v>
      </x:c>
      <x:c r="AN759" s="38" t="n">
        <x:f>IFERROR(AL759/AG759,0)</x:f>
        <x:v>0.5714285714285714</x:v>
      </x:c>
      <x:c r="AO759" s="36" t="n">
        <x:f>BK758</x:f>
        <x:v>41</x:v>
      </x:c>
      <x:c r="AP759" s="36" t="n">
        <x:f>BL758</x:f>
        <x:v>19</x:v>
      </x:c>
      <x:c r="AQ759" s="36" t="n">
        <x:f>BM758</x:f>
        <x:v>25</x:v>
      </x:c>
      <x:c r="AR759" s="36" t="n">
        <x:f>BN758</x:f>
        <x:v>22</x:v>
      </x:c>
      <x:c r="AS759" s="36" t="n">
        <x:f>BO758</x:f>
        <x:v>54</x:v>
      </x:c>
      <x:c r="AT759" s="36" t="n">
        <x:f>BP758</x:f>
        <x:v>40</x:v>
      </x:c>
      <x:c r="AU759" s="36" t="n">
        <x:f>BQ758</x:f>
        <x:v>41</x:v>
      </x:c>
      <x:c r="AV759" s="36" t="n">
        <x:f>BR758</x:f>
        <x:v>23</x:v>
      </x:c>
      <x:c r="AW759" s="36" t="n">
        <x:f>BS758</x:f>
        <x:v>24</x:v>
      </x:c>
      <x:c r="AX759" s="36" t="n">
        <x:f>BT758</x:f>
        <x:v>26</x:v>
      </x:c>
      <x:c r="AY759" s="36" t="n">
        <x:f>SUM(AO759:AX759)</x:f>
        <x:v>315</x:v>
      </x:c>
      <x:c r="AZ759" s="36" t="n">
        <x:v>0</x:v>
      </x:c>
      <x:c r="BA759" s="36" t="n">
        <x:v>14</x:v>
      </x:c>
      <x:c r="BB759" s="36" t="n">
        <x:v>0</x:v>
      </x:c>
      <x:c r="BC759" s="36" t="n">
        <x:v>0</x:v>
      </x:c>
      <x:c r="BD759" s="36" t="n">
        <x:v>0</x:v>
      </x:c>
      <x:c r="BE759" s="36" t="n">
        <x:v>0</x:v>
      </x:c>
      <x:c r="BF759" s="36" t="n">
        <x:v>0</x:v>
      </x:c>
      <x:c r="BG759" s="36" t="n">
        <x:v>16</x:v>
      </x:c>
      <x:c r="BH759" s="36" t="n">
        <x:v>0</x:v>
      </x:c>
      <x:c r="BI759" s="36" t="n">
        <x:v>0</x:v>
      </x:c>
      <x:c r="BJ759" s="36"/>
      <x:c r="BK759" s="36" t="n">
        <x:f>MAX(0,AO759+AZ759-BV759)</x:f>
        <x:v>41</x:v>
      </x:c>
      <x:c r="BL759" s="36" t="n">
        <x:f>MAX(0,AP759+BA759-BW759)</x:f>
        <x:v>32</x:v>
      </x:c>
      <x:c r="BM759" s="36" t="n">
        <x:f>MAX(0,AQ759+BB759-BX759)</x:f>
        <x:v>25</x:v>
      </x:c>
      <x:c r="BN759" s="36" t="n">
        <x:f>MAX(0,AR759+BC759-BY759)</x:f>
        <x:v>22</x:v>
      </x:c>
      <x:c r="BO759" s="36" t="n">
        <x:f>MAX(0,AS759+BD759-BZ759)</x:f>
        <x:v>53</x:v>
      </x:c>
      <x:c r="BP759" s="36" t="n">
        <x:f>MAX(0,AT759+BE759-CA759)</x:f>
        <x:v>39</x:v>
      </x:c>
      <x:c r="BQ759" s="36" t="n">
        <x:f>MAX(0,AU759+BF759-CB759)</x:f>
        <x:v>40</x:v>
      </x:c>
      <x:c r="BR759" s="36" t="n">
        <x:f>MAX(0,AV759+BG759-CC759)</x:f>
        <x:v>38</x:v>
      </x:c>
      <x:c r="BS759" s="36" t="n">
        <x:f>MAX(0,AW759+BH759-CD759)</x:f>
        <x:v>0</x:v>
      </x:c>
      <x:c r="BT759" s="36" t="n">
        <x:f>MAX(0,AX759+BI759-CE759)</x:f>
        <x:v>25</x:v>
      </x:c>
      <x:c r="BU759" s="36" t="n">
        <x:f>SUM(BK759:BT759)</x:f>
        <x:v>315</x:v>
      </x:c>
      <x:c r="BV759" s="36" t="n">
        <x:v>0</x:v>
      </x:c>
      <x:c r="BW759" s="36" t="n">
        <x:v>1</x:v>
      </x:c>
      <x:c r="BX759" s="36" t="n">
        <x:v>0</x:v>
      </x:c>
      <x:c r="BY759" s="36" t="n">
        <x:v>0</x:v>
      </x:c>
      <x:c r="BZ759" s="36" t="n">
        <x:v>1</x:v>
      </x:c>
      <x:c r="CA759" s="36" t="n">
        <x:v>1</x:v>
      </x:c>
      <x:c r="CB759" s="36" t="n">
        <x:v>1</x:v>
      </x:c>
      <x:c r="CC759" s="36" t="n">
        <x:v>1</x:v>
      </x:c>
      <x:c r="CD759" s="36" t="n">
        <x:v>24</x:v>
      </x:c>
      <x:c r="CE759" s="36" t="n">
        <x:v>1</x:v>
      </x:c>
      <x:c r="CF759" s="36"/>
      <x:c r="CG759" s="36" t="n">
        <x:f>SUM(BV759,BW759,BX759,BY759)</x:f>
        <x:v>1</x:v>
      </x:c>
      <x:c r="CH759" s="36" t="n">
        <x:f>SUM(BZ759,CA759)</x:f>
        <x:v>2</x:v>
      </x:c>
      <x:c r="CI759" s="36" t="n">
        <x:f>SUM(CB759)</x:f>
        <x:v>1</x:v>
      </x:c>
      <x:c r="CJ759" s="36" t="n">
        <x:f>SUM(CC759,CD759)</x:f>
        <x:v>25</x:v>
      </x:c>
      <x:c r="CK759" s="36" t="n">
        <x:f>SUM(CE759)</x:f>
        <x:v>1</x:v>
      </x:c>
      <x:c r="CL759" s="36" t="n">
        <x:f>SUM(CG759:CK759)</x:f>
        <x:v>30</x:v>
      </x:c>
      <x:c r="CM759" s="39" t="n">
        <x:f>SUM(BV759*1,BW759*1,BX759*1,BY759*1)</x:f>
        <x:v>1</x:v>
      </x:c>
      <x:c r="CN759" s="39" t="n">
        <x:f>SUM(BZ759*0.324,CA759*0.416)</x:f>
        <x:v>0.74</x:v>
      </x:c>
      <x:c r="CO759" s="39" t="n">
        <x:f>SUM(CB759*0.75)</x:f>
        <x:v>0.75</x:v>
      </x:c>
      <x:c r="CP759" s="39" t="n">
        <x:f>SUM(CC759*0.325,CD759*0.2)</x:f>
        <x:v>5.125000000000001</x:v>
      </x:c>
      <x:c r="CQ759" s="39" t="n">
        <x:f>SUM(CE759*0.24)</x:f>
        <x:v>0.24</x:v>
      </x:c>
      <x:c r="CR759" s="39" t="n">
        <x:f>SUM(CM759:CQ759)</x:f>
        <x:v>7.855000000000001</x:v>
      </x:c>
      <x:c r="CS759" s="36" t="n">
        <x:f>SUM(CG759:CH759)</x:f>
        <x:v>3</x:v>
      </x:c>
      <x:c r="CT759" s="36" t="str"/>
      <x:c r="CU759" s="36" t="n">
        <x:f>MIN(AG759,CG759)</x:f>
        <x:v>1</x:v>
      </x:c>
      <x:c r="CV759" s="36" t="n">
        <x:f>MIN(AG759,CH759)</x:f>
        <x:v>2</x:v>
      </x:c>
      <x:c r="CW759" s="36" t="n">
        <x:f>MIN(AG759,CI759)</x:f>
        <x:v>1</x:v>
      </x:c>
      <x:c r="CX759" s="36" t="n">
        <x:f>MIN(AG759,CJ759)</x:f>
        <x:v>21</x:v>
      </x:c>
      <x:c r="CY759" s="36" t="n">
        <x:f>MIN(AG759,CK759)</x:f>
        <x:v>1</x:v>
      </x:c>
    </x:row>
    <x:row r="760" ht="18" customHeight="1">
      <x:c r="A760" s="35" t="str">
        <x:v>Area TWT-01</x:v>
      </x:c>
      <x:c r="B760" s="35" t="str">
        <x:v>Area Lead TWT-01</x:v>
      </x:c>
      <x:c r="C760" s="35" t="str">
        <x:v>Field Lead TWT-07</x:v>
      </x:c>
      <x:c r="D760" s="35" t="str">
        <x:v>City TWT-B</x:v>
      </x:c>
      <x:c r="E760" s="35" t="n">
        <x:v>4</x:v>
      </x:c>
      <x:c r="F760" s="35" t="n">
        <x:v>24</x:v>
      </x:c>
      <x:c r="G760" s="35" t="n">
        <x:v>1</x:v>
      </x:c>
      <x:c r="H760" s="35" t="str">
        <x:v>Promoter</x:v>
      </x:c>
      <x:c r="I760" s="35" t="str">
        <x:v>Agency TWT-02</x:v>
      </x:c>
      <x:c r="J760" s="35" t="str">
        <x:v>PR-TWT-011</x:v>
      </x:c>
      <x:c r="K760" s="35" t="str">
        <x:v>Masked Promoter TWT-011</x:v>
      </x:c>
      <x:c r="L760" s="35" t="str">
        <x:v>9XXXX10011</x:v>
      </x:c>
      <x:c r="M760" s="37" t="n">
        <x:v>46215</x:v>
      </x:c>
      <x:c r="N760" s="35" t="str">
        <x:v>Cohort 3</x:v>
      </x:c>
      <x:c r="O760" s="35" t="str">
        <x:v>DIST-TWT-04</x:v>
      </x:c>
      <x:c r="P760" s="35" t="str">
        <x:v>Masked Distributor TWT-04</x:v>
      </x:c>
      <x:c r="Q760" s="35" t="str">
        <x:v>P-TWT-032</x:v>
      </x:c>
      <x:c r="R760" s="35" t="str">
        <x:v>TWT-032</x:v>
      </x:c>
      <x:c r="S760" s="35" t="str">
        <x:v>Masked Store TWT-032</x:v>
      </x:c>
      <x:c r="T760" s="35" t="str">
        <x:v>XX1032</x:v>
      </x:c>
      <x:c r="U760" s="35" t="str">
        <x:v>Health Store</x:v>
      </x:c>
      <x:c r="V760" s="35" t="str">
        <x:v>Masked</x:v>
      </x:c>
      <x:c r="W760" s="35" t="str">
        <x:v>Masked</x:v>
      </x:c>
      <x:c r="X760" s="37" t="n">
        <x:v>46216</x:v>
      </x:c>
      <x:c r="Y760" s="37" t="n">
        <x:v>46277</x:v>
      </x:c>
      <x:c r="Z760" s="35" t="str">
        <x:v>W02</x:v>
      </x:c>
      <x:c r="AA760" s="35" t="str">
        <x:v>Sep'26</x:v>
      </x:c>
      <x:c r="AB760" s="35" t="str">
        <x:v>08 - 14</x:v>
      </x:c>
      <x:c r="AC760" s="35" t="str">
        <x:v>Week 2 of Sep 2026</x:v>
      </x:c>
      <x:c r="AD760" s="35" t="str">
        <x:v>Continue</x:v>
      </x:c>
      <x:c r="AE760" s="35" t="str">
        <x:v>Replenishment pending for selected SKU</x:v>
      </x:c>
      <x:c r="AF760" s="36" t="n">
        <x:v>62</x:v>
      </x:c>
      <x:c r="AG760" s="36" t="n">
        <x:v>27</x:v>
      </x:c>
      <x:c r="AH760" s="38" t="n">
        <x:f>IFERROR(AG760/AF760,0)</x:f>
        <x:v>0.43548387096774194</x:v>
      </x:c>
      <x:c r="AI760" s="36" t="n">
        <x:v>20</x:v>
      </x:c>
      <x:c r="AJ760" s="38" t="n">
        <x:f>IFERROR(AI760/AG760,0)</x:f>
        <x:v>0.7407407407407407</x:v>
      </x:c>
      <x:c r="AK760" s="36" t="n">
        <x:v>6</x:v>
      </x:c>
      <x:c r="AL760" s="36" t="n">
        <x:v>11</x:v>
      </x:c>
      <x:c r="AM760" s="36" t="n">
        <x:v>1</x:v>
      </x:c>
      <x:c r="AN760" s="38" t="n">
        <x:f>IFERROR(AL760/AG760,0)</x:f>
        <x:v>0.4074074074074074</x:v>
      </x:c>
      <x:c r="AO760" s="36" t="n">
        <x:f>BK759</x:f>
        <x:v>41</x:v>
      </x:c>
      <x:c r="AP760" s="36" t="n">
        <x:f>BL759</x:f>
        <x:v>32</x:v>
      </x:c>
      <x:c r="AQ760" s="36" t="n">
        <x:f>BM759</x:f>
        <x:v>25</x:v>
      </x:c>
      <x:c r="AR760" s="36" t="n">
        <x:f>BN759</x:f>
        <x:v>22</x:v>
      </x:c>
      <x:c r="AS760" s="36" t="n">
        <x:f>BO759</x:f>
        <x:v>53</x:v>
      </x:c>
      <x:c r="AT760" s="36" t="n">
        <x:f>BP759</x:f>
        <x:v>39</x:v>
      </x:c>
      <x:c r="AU760" s="36" t="n">
        <x:f>BQ759</x:f>
        <x:v>40</x:v>
      </x:c>
      <x:c r="AV760" s="36" t="n">
        <x:f>BR759</x:f>
        <x:v>38</x:v>
      </x:c>
      <x:c r="AW760" s="36" t="n">
        <x:f>BS759</x:f>
        <x:v>0</x:v>
      </x:c>
      <x:c r="AX760" s="36" t="n">
        <x:f>BT759</x:f>
        <x:v>25</x:v>
      </x:c>
      <x:c r="AY760" s="36" t="n">
        <x:f>SUM(AO760:AX760)</x:f>
        <x:v>315</x:v>
      </x:c>
      <x:c r="AZ760" s="36" t="n">
        <x:v>0</x:v>
      </x:c>
      <x:c r="BA760" s="36" t="n">
        <x:v>0</x:v>
      </x:c>
      <x:c r="BB760" s="36" t="n">
        <x:v>19</x:v>
      </x:c>
      <x:c r="BC760" s="36" t="n">
        <x:v>0</x:v>
      </x:c>
      <x:c r="BD760" s="36" t="n">
        <x:v>0</x:v>
      </x:c>
      <x:c r="BE760" s="36" t="n">
        <x:v>0</x:v>
      </x:c>
      <x:c r="BF760" s="36" t="n">
        <x:v>0</x:v>
      </x:c>
      <x:c r="BG760" s="36" t="n">
        <x:v>0</x:v>
      </x:c>
      <x:c r="BH760" s="36" t="n">
        <x:v>0</x:v>
      </x:c>
      <x:c r="BI760" s="36" t="n">
        <x:v>0</x:v>
      </x:c>
      <x:c r="BJ760" s="36"/>
      <x:c r="BK760" s="36" t="n">
        <x:f>MAX(0,AO760+AZ760-BV760)</x:f>
        <x:v>40</x:v>
      </x:c>
      <x:c r="BL760" s="36" t="n">
        <x:f>MAX(0,AP760+BA760-BW760)</x:f>
        <x:v>31</x:v>
      </x:c>
      <x:c r="BM760" s="36" t="n">
        <x:f>MAX(0,AQ760+BB760-BX760)</x:f>
        <x:v>43</x:v>
      </x:c>
      <x:c r="BN760" s="36" t="n">
        <x:f>MAX(0,AR760+BC760-BY760)</x:f>
        <x:v>22</x:v>
      </x:c>
      <x:c r="BO760" s="36" t="n">
        <x:f>MAX(0,AS760+BD760-BZ760)</x:f>
        <x:v>52</x:v>
      </x:c>
      <x:c r="BP760" s="36" t="n">
        <x:f>MAX(0,AT760+BE760-CA760)</x:f>
        <x:v>38</x:v>
      </x:c>
      <x:c r="BQ760" s="36" t="n">
        <x:f>MAX(0,AU760+BF760-CB760)</x:f>
        <x:v>39</x:v>
      </x:c>
      <x:c r="BR760" s="36" t="n">
        <x:f>MAX(0,AV760+BG760-CC760)</x:f>
        <x:v>37</x:v>
      </x:c>
      <x:c r="BS760" s="36" t="n">
        <x:f>MAX(0,AW760+BH760-CD760)</x:f>
        <x:v>0</x:v>
      </x:c>
      <x:c r="BT760" s="36" t="n">
        <x:f>MAX(0,AX760+BI760-CE760)</x:f>
        <x:v>24</x:v>
      </x:c>
      <x:c r="BU760" s="36" t="n">
        <x:f>SUM(BK760:BT760)</x:f>
        <x:v>326</x:v>
      </x:c>
      <x:c r="BV760" s="36" t="n">
        <x:v>1</x:v>
      </x:c>
      <x:c r="BW760" s="36" t="n">
        <x:v>1</x:v>
      </x:c>
      <x:c r="BX760" s="36" t="n">
        <x:v>1</x:v>
      </x:c>
      <x:c r="BY760" s="36" t="n">
        <x:v>0</x:v>
      </x:c>
      <x:c r="BZ760" s="36" t="n">
        <x:v>1</x:v>
      </x:c>
      <x:c r="CA760" s="36" t="n">
        <x:v>1</x:v>
      </x:c>
      <x:c r="CB760" s="36" t="n">
        <x:v>1</x:v>
      </x:c>
      <x:c r="CC760" s="36" t="n">
        <x:v>1</x:v>
      </x:c>
      <x:c r="CD760" s="36" t="n">
        <x:v>0</x:v>
      </x:c>
      <x:c r="CE760" s="36" t="n">
        <x:v>1</x:v>
      </x:c>
      <x:c r="CF760" s="36"/>
      <x:c r="CG760" s="36" t="n">
        <x:f>SUM(BV760,BW760,BX760,BY760)</x:f>
        <x:v>3</x:v>
      </x:c>
      <x:c r="CH760" s="36" t="n">
        <x:f>SUM(BZ760,CA760)</x:f>
        <x:v>2</x:v>
      </x:c>
      <x:c r="CI760" s="36" t="n">
        <x:f>SUM(CB760)</x:f>
        <x:v>1</x:v>
      </x:c>
      <x:c r="CJ760" s="36" t="n">
        <x:f>SUM(CC760,CD760)</x:f>
        <x:v>1</x:v>
      </x:c>
      <x:c r="CK760" s="36" t="n">
        <x:f>SUM(CE760)</x:f>
        <x:v>1</x:v>
      </x:c>
      <x:c r="CL760" s="36" t="n">
        <x:f>SUM(CG760:CK760)</x:f>
        <x:v>8</x:v>
      </x:c>
      <x:c r="CM760" s="39" t="n">
        <x:f>SUM(BV760*1,BW760*1,BX760*1,BY760*1)</x:f>
        <x:v>3</x:v>
      </x:c>
      <x:c r="CN760" s="39" t="n">
        <x:f>SUM(BZ760*0.324,CA760*0.416)</x:f>
        <x:v>0.74</x:v>
      </x:c>
      <x:c r="CO760" s="39" t="n">
        <x:f>SUM(CB760*0.75)</x:f>
        <x:v>0.75</x:v>
      </x:c>
      <x:c r="CP760" s="39" t="n">
        <x:f>SUM(CC760*0.325,CD760*0.2)</x:f>
        <x:v>0.325</x:v>
      </x:c>
      <x:c r="CQ760" s="39" t="n">
        <x:f>SUM(CE760*0.24)</x:f>
        <x:v>0.24</x:v>
      </x:c>
      <x:c r="CR760" s="39" t="n">
        <x:f>SUM(CM760:CQ760)</x:f>
        <x:v>5.055000000000001</x:v>
      </x:c>
      <x:c r="CS760" s="36" t="n">
        <x:f>SUM(CG760:CH760)</x:f>
        <x:v>5</x:v>
      </x:c>
      <x:c r="CT760" s="36" t="str"/>
      <x:c r="CU760" s="36" t="n">
        <x:f>MIN(AG760,CG760)</x:f>
        <x:v>3</x:v>
      </x:c>
      <x:c r="CV760" s="36" t="n">
        <x:f>MIN(AG760,CH760)</x:f>
        <x:v>2</x:v>
      </x:c>
      <x:c r="CW760" s="36" t="n">
        <x:f>MIN(AG760,CI760)</x:f>
        <x:v>1</x:v>
      </x:c>
      <x:c r="CX760" s="36" t="n">
        <x:f>MIN(AG760,CJ760)</x:f>
        <x:v>1</x:v>
      </x:c>
      <x:c r="CY760" s="36" t="n">
        <x:f>MIN(AG760,CK760)</x:f>
        <x:v>1</x:v>
      </x:c>
    </x:row>
    <x:row r="761" ht="18" customHeight="1">
      <x:c r="A761" s="35" t="str">
        <x:v>Area TWT-01</x:v>
      </x:c>
      <x:c r="B761" s="35" t="str">
        <x:v>Area Lead TWT-01</x:v>
      </x:c>
      <x:c r="C761" s="35" t="str">
        <x:v>Field Lead TWT-07</x:v>
      </x:c>
      <x:c r="D761" s="35" t="str">
        <x:v>City TWT-B</x:v>
      </x:c>
      <x:c r="E761" s="35" t="n">
        <x:v>4</x:v>
      </x:c>
      <x:c r="F761" s="35" t="n">
        <x:v>24</x:v>
      </x:c>
      <x:c r="G761" s="35" t="n">
        <x:v>1</x:v>
      </x:c>
      <x:c r="H761" s="35" t="str">
        <x:v>Promoter</x:v>
      </x:c>
      <x:c r="I761" s="35" t="str">
        <x:v>Agency TWT-02</x:v>
      </x:c>
      <x:c r="J761" s="35" t="str">
        <x:v>PR-TWT-011</x:v>
      </x:c>
      <x:c r="K761" s="35" t="str">
        <x:v>Masked Promoter TWT-011</x:v>
      </x:c>
      <x:c r="L761" s="35" t="str">
        <x:v>9XXXX10011</x:v>
      </x:c>
      <x:c r="M761" s="37" t="n">
        <x:v>46215</x:v>
      </x:c>
      <x:c r="N761" s="35" t="str">
        <x:v>Cohort 3</x:v>
      </x:c>
      <x:c r="O761" s="35" t="str">
        <x:v>DIST-TWT-04</x:v>
      </x:c>
      <x:c r="P761" s="35" t="str">
        <x:v>Masked Distributor TWT-04</x:v>
      </x:c>
      <x:c r="Q761" s="35" t="str">
        <x:v>P-TWT-032</x:v>
      </x:c>
      <x:c r="R761" s="35" t="str">
        <x:v>TWT-032</x:v>
      </x:c>
      <x:c r="S761" s="35" t="str">
        <x:v>Masked Store TWT-032</x:v>
      </x:c>
      <x:c r="T761" s="35" t="str">
        <x:v>XX1032</x:v>
      </x:c>
      <x:c r="U761" s="35" t="str">
        <x:v>Health Store</x:v>
      </x:c>
      <x:c r="V761" s="35" t="str">
        <x:v>Masked</x:v>
      </x:c>
      <x:c r="W761" s="35" t="str">
        <x:v>Masked</x:v>
      </x:c>
      <x:c r="X761" s="37" t="n">
        <x:v>46216</x:v>
      </x:c>
      <x:c r="Y761" s="37" t="n">
        <x:v>46279</x:v>
      </x:c>
      <x:c r="Z761" s="35" t="str">
        <x:v>W02</x:v>
      </x:c>
      <x:c r="AA761" s="35" t="str">
        <x:v>Sep'26</x:v>
      </x:c>
      <x:c r="AB761" s="35" t="str">
        <x:v>08 - 14</x:v>
      </x:c>
      <x:c r="AC761" s="35" t="str">
        <x:v>Week 2 of Sep 2026</x:v>
      </x:c>
      <x:c r="AD761" s="35" t="str">
        <x:v>Continue</x:v>
      </x:c>
      <x:c r="AE761" s="35" t="str">
        <x:v>Replenishment pending for selected SKU</x:v>
      </x:c>
      <x:c r="AF761" s="36" t="n">
        <x:v>41</x:v>
      </x:c>
      <x:c r="AG761" s="36" t="n">
        <x:v>19</x:v>
      </x:c>
      <x:c r="AH761" s="38" t="n">
        <x:f>IFERROR(AG761/AF761,0)</x:f>
        <x:v>0.4634146341463415</x:v>
      </x:c>
      <x:c r="AI761" s="36" t="n">
        <x:v>14</x:v>
      </x:c>
      <x:c r="AJ761" s="38" t="n">
        <x:f>IFERROR(AI761/AG761,0)</x:f>
        <x:v>0.7368421052631579</x:v>
      </x:c>
      <x:c r="AK761" s="36" t="n">
        <x:v>3</x:v>
      </x:c>
      <x:c r="AL761" s="36" t="n">
        <x:v>5</x:v>
      </x:c>
      <x:c r="AM761" s="36" t="n">
        <x:v>1</x:v>
      </x:c>
      <x:c r="AN761" s="38" t="n">
        <x:f>IFERROR(AL761/AG761,0)</x:f>
        <x:v>0.2631578947368421</x:v>
      </x:c>
      <x:c r="AO761" s="36" t="n">
        <x:f>BK760</x:f>
        <x:v>40</x:v>
      </x:c>
      <x:c r="AP761" s="36" t="n">
        <x:f>BL760</x:f>
        <x:v>31</x:v>
      </x:c>
      <x:c r="AQ761" s="36" t="n">
        <x:f>BM760</x:f>
        <x:v>43</x:v>
      </x:c>
      <x:c r="AR761" s="36" t="n">
        <x:f>BN760</x:f>
        <x:v>22</x:v>
      </x:c>
      <x:c r="AS761" s="36" t="n">
        <x:f>BO760</x:f>
        <x:v>52</x:v>
      </x:c>
      <x:c r="AT761" s="36" t="n">
        <x:f>BP760</x:f>
        <x:v>38</x:v>
      </x:c>
      <x:c r="AU761" s="36" t="n">
        <x:f>BQ760</x:f>
        <x:v>39</x:v>
      </x:c>
      <x:c r="AV761" s="36" t="n">
        <x:f>BR760</x:f>
        <x:v>37</x:v>
      </x:c>
      <x:c r="AW761" s="36" t="n">
        <x:f>BS760</x:f>
        <x:v>0</x:v>
      </x:c>
      <x:c r="AX761" s="36" t="n">
        <x:f>BT760</x:f>
        <x:v>24</x:v>
      </x:c>
      <x:c r="AY761" s="36" t="n">
        <x:f>SUM(AO761:AX761)</x:f>
        <x:v>326</x:v>
      </x:c>
      <x:c r="AZ761" s="36" t="n">
        <x:v>0</x:v>
      </x:c>
      <x:c r="BA761" s="36" t="n">
        <x:v>0</x:v>
      </x:c>
      <x:c r="BB761" s="36" t="n">
        <x:v>0</x:v>
      </x:c>
      <x:c r="BC761" s="36" t="n">
        <x:v>11</x:v>
      </x:c>
      <x:c r="BD761" s="36" t="n">
        <x:v>0</x:v>
      </x:c>
      <x:c r="BE761" s="36" t="n">
        <x:v>0</x:v>
      </x:c>
      <x:c r="BF761" s="36" t="n">
        <x:v>0</x:v>
      </x:c>
      <x:c r="BG761" s="36" t="n">
        <x:v>0</x:v>
      </x:c>
      <x:c r="BH761" s="36" t="n">
        <x:v>0</x:v>
      </x:c>
      <x:c r="BI761" s="36" t="n">
        <x:v>19</x:v>
      </x:c>
      <x:c r="BJ761" s="36"/>
      <x:c r="BK761" s="36" t="n">
        <x:f>MAX(0,AO761+AZ761-BV761)</x:f>
        <x:v>40</x:v>
      </x:c>
      <x:c r="BL761" s="36" t="n">
        <x:f>MAX(0,AP761+BA761-BW761)</x:f>
        <x:v>30</x:v>
      </x:c>
      <x:c r="BM761" s="36" t="n">
        <x:f>MAX(0,AQ761+BB761-BX761)</x:f>
        <x:v>42</x:v>
      </x:c>
      <x:c r="BN761" s="36" t="n">
        <x:f>MAX(0,AR761+BC761-BY761)</x:f>
        <x:v>33</x:v>
      </x:c>
      <x:c r="BO761" s="36" t="n">
        <x:f>MAX(0,AS761+BD761-BZ761)</x:f>
        <x:v>51</x:v>
      </x:c>
      <x:c r="BP761" s="36" t="n">
        <x:f>MAX(0,AT761+BE761-CA761)</x:f>
        <x:v>37</x:v>
      </x:c>
      <x:c r="BQ761" s="36" t="n">
        <x:f>MAX(0,AU761+BF761-CB761)</x:f>
        <x:v>38</x:v>
      </x:c>
      <x:c r="BR761" s="36" t="n">
        <x:f>MAX(0,AV761+BG761-CC761)</x:f>
        <x:v>36</x:v>
      </x:c>
      <x:c r="BS761" s="36" t="n">
        <x:f>MAX(0,AW761+BH761-CD761)</x:f>
        <x:v>0</x:v>
      </x:c>
      <x:c r="BT761" s="36" t="n">
        <x:f>MAX(0,AX761+BI761-CE761)</x:f>
        <x:v>42</x:v>
      </x:c>
      <x:c r="BU761" s="36" t="n">
        <x:f>SUM(BK761:BT761)</x:f>
        <x:v>349</x:v>
      </x:c>
      <x:c r="BV761" s="36" t="n">
        <x:v>0</x:v>
      </x:c>
      <x:c r="BW761" s="36" t="n">
        <x:v>1</x:v>
      </x:c>
      <x:c r="BX761" s="36" t="n">
        <x:v>1</x:v>
      </x:c>
      <x:c r="BY761" s="36" t="n">
        <x:v>0</x:v>
      </x:c>
      <x:c r="BZ761" s="36" t="n">
        <x:v>1</x:v>
      </x:c>
      <x:c r="CA761" s="36" t="n">
        <x:v>1</x:v>
      </x:c>
      <x:c r="CB761" s="36" t="n">
        <x:v>1</x:v>
      </x:c>
      <x:c r="CC761" s="36" t="n">
        <x:v>1</x:v>
      </x:c>
      <x:c r="CD761" s="36" t="n">
        <x:v>0</x:v>
      </x:c>
      <x:c r="CE761" s="36" t="n">
        <x:v>1</x:v>
      </x:c>
      <x:c r="CF761" s="36"/>
      <x:c r="CG761" s="36" t="n">
        <x:f>SUM(BV761,BW761,BX761,BY761)</x:f>
        <x:v>2</x:v>
      </x:c>
      <x:c r="CH761" s="36" t="n">
        <x:f>SUM(BZ761,CA761)</x:f>
        <x:v>2</x:v>
      </x:c>
      <x:c r="CI761" s="36" t="n">
        <x:f>SUM(CB761)</x:f>
        <x:v>1</x:v>
      </x:c>
      <x:c r="CJ761" s="36" t="n">
        <x:f>SUM(CC761,CD761)</x:f>
        <x:v>1</x:v>
      </x:c>
      <x:c r="CK761" s="36" t="n">
        <x:f>SUM(CE761)</x:f>
        <x:v>1</x:v>
      </x:c>
      <x:c r="CL761" s="36" t="n">
        <x:f>SUM(CG761:CK761)</x:f>
        <x:v>7</x:v>
      </x:c>
      <x:c r="CM761" s="39" t="n">
        <x:f>SUM(BV761*1,BW761*1,BX761*1,BY761*1)</x:f>
        <x:v>2</x:v>
      </x:c>
      <x:c r="CN761" s="39" t="n">
        <x:f>SUM(BZ761*0.324,CA761*0.416)</x:f>
        <x:v>0.74</x:v>
      </x:c>
      <x:c r="CO761" s="39" t="n">
        <x:f>SUM(CB761*0.75)</x:f>
        <x:v>0.75</x:v>
      </x:c>
      <x:c r="CP761" s="39" t="n">
        <x:f>SUM(CC761*0.325,CD761*0.2)</x:f>
        <x:v>0.325</x:v>
      </x:c>
      <x:c r="CQ761" s="39" t="n">
        <x:f>SUM(CE761*0.24)</x:f>
        <x:v>0.24</x:v>
      </x:c>
      <x:c r="CR761" s="39" t="n">
        <x:f>SUM(CM761:CQ761)</x:f>
        <x:v>4.055000000000001</x:v>
      </x:c>
      <x:c r="CS761" s="36" t="n">
        <x:f>SUM(CG761:CH761)</x:f>
        <x:v>4</x:v>
      </x:c>
      <x:c r="CT761" s="36" t="str"/>
      <x:c r="CU761" s="36" t="n">
        <x:f>MIN(AG761,CG761)</x:f>
        <x:v>2</x:v>
      </x:c>
      <x:c r="CV761" s="36" t="n">
        <x:f>MIN(AG761,CH761)</x:f>
        <x:v>2</x:v>
      </x:c>
      <x:c r="CW761" s="36" t="n">
        <x:f>MIN(AG761,CI761)</x:f>
        <x:v>1</x:v>
      </x:c>
      <x:c r="CX761" s="36" t="n">
        <x:f>MIN(AG761,CJ761)</x:f>
        <x:v>1</x:v>
      </x:c>
      <x:c r="CY761" s="36" t="n">
        <x:f>MIN(AG761,CK761)</x:f>
        <x:v>1</x:v>
      </x:c>
    </x:row>
    <x:row r="762" ht="18" customHeight="1">
      <x:c r="A762" s="35" t="str">
        <x:v>Area TWT-01</x:v>
      </x:c>
      <x:c r="B762" s="35" t="str">
        <x:v>Area Lead TWT-01</x:v>
      </x:c>
      <x:c r="C762" s="35" t="str">
        <x:v>Field Lead TWT-07</x:v>
      </x:c>
      <x:c r="D762" s="35" t="str">
        <x:v>City TWT-B</x:v>
      </x:c>
      <x:c r="E762" s="35" t="n">
        <x:v>4</x:v>
      </x:c>
      <x:c r="F762" s="35" t="n">
        <x:v>24</x:v>
      </x:c>
      <x:c r="G762" s="35" t="n">
        <x:v>1</x:v>
      </x:c>
      <x:c r="H762" s="35" t="str">
        <x:v>Promoter</x:v>
      </x:c>
      <x:c r="I762" s="35" t="str">
        <x:v>Agency TWT-02</x:v>
      </x:c>
      <x:c r="J762" s="35" t="str">
        <x:v>PR-TWT-011</x:v>
      </x:c>
      <x:c r="K762" s="35" t="str">
        <x:v>Masked Promoter TWT-011</x:v>
      </x:c>
      <x:c r="L762" s="35" t="str">
        <x:v>9XXXX10011</x:v>
      </x:c>
      <x:c r="M762" s="37" t="n">
        <x:v>46215</x:v>
      </x:c>
      <x:c r="N762" s="35" t="str">
        <x:v>Cohort 3</x:v>
      </x:c>
      <x:c r="O762" s="35" t="str">
        <x:v>DIST-TWT-04</x:v>
      </x:c>
      <x:c r="P762" s="35" t="str">
        <x:v>Masked Distributor TWT-04</x:v>
      </x:c>
      <x:c r="Q762" s="35" t="str">
        <x:v>P-TWT-032</x:v>
      </x:c>
      <x:c r="R762" s="35" t="str">
        <x:v>TWT-032</x:v>
      </x:c>
      <x:c r="S762" s="35" t="str">
        <x:v>Masked Store TWT-032</x:v>
      </x:c>
      <x:c r="T762" s="35" t="str">
        <x:v>XX1032</x:v>
      </x:c>
      <x:c r="U762" s="35" t="str">
        <x:v>Health Store</x:v>
      </x:c>
      <x:c r="V762" s="35" t="str">
        <x:v>Masked</x:v>
      </x:c>
      <x:c r="W762" s="35" t="str">
        <x:v>Masked</x:v>
      </x:c>
      <x:c r="X762" s="37" t="n">
        <x:v>46216</x:v>
      </x:c>
      <x:c r="Y762" s="37" t="n">
        <x:v>46280</x:v>
      </x:c>
      <x:c r="Z762" s="35" t="str">
        <x:v>W03</x:v>
      </x:c>
      <x:c r="AA762" s="35" t="str">
        <x:v>Sep'26</x:v>
      </x:c>
      <x:c r="AB762" s="35" t="str">
        <x:v>15 - 21</x:v>
      </x:c>
      <x:c r="AC762" s="35" t="str">
        <x:v>Week 3 of Sep 2026</x:v>
      </x:c>
      <x:c r="AD762" s="35" t="str">
        <x:v>Continue</x:v>
      </x:c>
      <x:c r="AE762" s="35" t="str">
        <x:v>Replenishment pending for selected SKU</x:v>
      </x:c>
      <x:c r="AF762" s="36" t="n">
        <x:v>39</x:v>
      </x:c>
      <x:c r="AG762" s="36" t="n">
        <x:v>14</x:v>
      </x:c>
      <x:c r="AH762" s="38" t="n">
        <x:f>IFERROR(AG762/AF762,0)</x:f>
        <x:v>0.358974358974359</x:v>
      </x:c>
      <x:c r="AI762" s="36" t="n">
        <x:v>11</x:v>
      </x:c>
      <x:c r="AJ762" s="38" t="n">
        <x:f>IFERROR(AI762/AG762,0)</x:f>
        <x:v>0.7857142857142857</x:v>
      </x:c>
      <x:c r="AK762" s="36" t="n">
        <x:v>4</x:v>
      </x:c>
      <x:c r="AL762" s="36" t="n">
        <x:v>4</x:v>
      </x:c>
      <x:c r="AM762" s="36" t="n">
        <x:v>1</x:v>
      </x:c>
      <x:c r="AN762" s="38" t="n">
        <x:f>IFERROR(AL762/AG762,0)</x:f>
        <x:v>0.2857142857142857</x:v>
      </x:c>
      <x:c r="AO762" s="36" t="n">
        <x:f>BK761</x:f>
        <x:v>40</x:v>
      </x:c>
      <x:c r="AP762" s="36" t="n">
        <x:f>BL761</x:f>
        <x:v>30</x:v>
      </x:c>
      <x:c r="AQ762" s="36" t="n">
        <x:f>BM761</x:f>
        <x:v>42</x:v>
      </x:c>
      <x:c r="AR762" s="36" t="n">
        <x:f>BN761</x:f>
        <x:v>33</x:v>
      </x:c>
      <x:c r="AS762" s="36" t="n">
        <x:f>BO761</x:f>
        <x:v>51</x:v>
      </x:c>
      <x:c r="AT762" s="36" t="n">
        <x:f>BP761</x:f>
        <x:v>37</x:v>
      </x:c>
      <x:c r="AU762" s="36" t="n">
        <x:f>BQ761</x:f>
        <x:v>38</x:v>
      </x:c>
      <x:c r="AV762" s="36" t="n">
        <x:f>BR761</x:f>
        <x:v>36</x:v>
      </x:c>
      <x:c r="AW762" s="36" t="n">
        <x:f>BS761</x:f>
        <x:v>0</x:v>
      </x:c>
      <x:c r="AX762" s="36" t="n">
        <x:f>BT761</x:f>
        <x:v>42</x:v>
      </x:c>
      <x:c r="AY762" s="36" t="n">
        <x:f>SUM(AO762:AX762)</x:f>
        <x:v>349</x:v>
      </x:c>
      <x:c r="AZ762" s="36" t="n">
        <x:v>0</x:v>
      </x:c>
      <x:c r="BA762" s="36" t="n">
        <x:v>0</x:v>
      </x:c>
      <x:c r="BB762" s="36" t="n">
        <x:v>0</x:v>
      </x:c>
      <x:c r="BC762" s="36" t="n">
        <x:v>0</x:v>
      </x:c>
      <x:c r="BD762" s="36" t="n">
        <x:v>16</x:v>
      </x:c>
      <x:c r="BE762" s="36" t="n">
        <x:v>0</x:v>
      </x:c>
      <x:c r="BF762" s="36" t="n">
        <x:v>0</x:v>
      </x:c>
      <x:c r="BG762" s="36" t="n">
        <x:v>0</x:v>
      </x:c>
      <x:c r="BH762" s="36" t="n">
        <x:v>0</x:v>
      </x:c>
      <x:c r="BI762" s="36" t="n">
        <x:v>0</x:v>
      </x:c>
      <x:c r="BJ762" s="36"/>
      <x:c r="BK762" s="36" t="n">
        <x:f>MAX(0,AO762+AZ762-BV762)</x:f>
        <x:v>39</x:v>
      </x:c>
      <x:c r="BL762" s="36" t="n">
        <x:f>MAX(0,AP762+BA762-BW762)</x:f>
        <x:v>30</x:v>
      </x:c>
      <x:c r="BM762" s="36" t="n">
        <x:f>MAX(0,AQ762+BB762-BX762)</x:f>
        <x:v>41</x:v>
      </x:c>
      <x:c r="BN762" s="36" t="n">
        <x:f>MAX(0,AR762+BC762-BY762)</x:f>
        <x:v>32</x:v>
      </x:c>
      <x:c r="BO762" s="36" t="n">
        <x:f>MAX(0,AS762+BD762-BZ762)</x:f>
        <x:v>66</x:v>
      </x:c>
      <x:c r="BP762" s="36" t="n">
        <x:f>MAX(0,AT762+BE762-CA762)</x:f>
        <x:v>36</x:v>
      </x:c>
      <x:c r="BQ762" s="36" t="n">
        <x:f>MAX(0,AU762+BF762-CB762)</x:f>
        <x:v>37</x:v>
      </x:c>
      <x:c r="BR762" s="36" t="n">
        <x:f>MAX(0,AV762+BG762-CC762)</x:f>
        <x:v>36</x:v>
      </x:c>
      <x:c r="BS762" s="36" t="n">
        <x:f>MAX(0,AW762+BH762-CD762)</x:f>
        <x:v>0</x:v>
      </x:c>
      <x:c r="BT762" s="36" t="n">
        <x:f>MAX(0,AX762+BI762-CE762)</x:f>
        <x:v>41</x:v>
      </x:c>
      <x:c r="BU762" s="36" t="n">
        <x:f>SUM(BK762:BT762)</x:f>
        <x:v>358</x:v>
      </x:c>
      <x:c r="BV762" s="36" t="n">
        <x:v>1</x:v>
      </x:c>
      <x:c r="BW762" s="36" t="n">
        <x:v>0</x:v>
      </x:c>
      <x:c r="BX762" s="36" t="n">
        <x:v>1</x:v>
      </x:c>
      <x:c r="BY762" s="36" t="n">
        <x:v>1</x:v>
      </x:c>
      <x:c r="BZ762" s="36" t="n">
        <x:v>1</x:v>
      </x:c>
      <x:c r="CA762" s="36" t="n">
        <x:v>1</x:v>
      </x:c>
      <x:c r="CB762" s="36" t="n">
        <x:v>1</x:v>
      </x:c>
      <x:c r="CC762" s="36" t="n">
        <x:v>0</x:v>
      </x:c>
      <x:c r="CD762" s="36" t="n">
        <x:v>0</x:v>
      </x:c>
      <x:c r="CE762" s="36" t="n">
        <x:v>1</x:v>
      </x:c>
      <x:c r="CF762" s="36"/>
      <x:c r="CG762" s="36" t="n">
        <x:f>SUM(BV762,BW762,BX762,BY762)</x:f>
        <x:v>3</x:v>
      </x:c>
      <x:c r="CH762" s="36" t="n">
        <x:f>SUM(BZ762,CA762)</x:f>
        <x:v>2</x:v>
      </x:c>
      <x:c r="CI762" s="36" t="n">
        <x:f>SUM(CB762)</x:f>
        <x:v>1</x:v>
      </x:c>
      <x:c r="CJ762" s="36" t="n">
        <x:f>SUM(CC762,CD762)</x:f>
        <x:v>0</x:v>
      </x:c>
      <x:c r="CK762" s="36" t="n">
        <x:f>SUM(CE762)</x:f>
        <x:v>1</x:v>
      </x:c>
      <x:c r="CL762" s="36" t="n">
        <x:f>SUM(CG762:CK762)</x:f>
        <x:v>7</x:v>
      </x:c>
      <x:c r="CM762" s="39" t="n">
        <x:f>SUM(BV762*1,BW762*1,BX762*1,BY762*1)</x:f>
        <x:v>3</x:v>
      </x:c>
      <x:c r="CN762" s="39" t="n">
        <x:f>SUM(BZ762*0.324,CA762*0.416)</x:f>
        <x:v>0.74</x:v>
      </x:c>
      <x:c r="CO762" s="39" t="n">
        <x:f>SUM(CB762*0.75)</x:f>
        <x:v>0.75</x:v>
      </x:c>
      <x:c r="CP762" s="39" t="n">
        <x:f>SUM(CC762*0.325,CD762*0.2)</x:f>
        <x:v>0</x:v>
      </x:c>
      <x:c r="CQ762" s="39" t="n">
        <x:f>SUM(CE762*0.24)</x:f>
        <x:v>0.24</x:v>
      </x:c>
      <x:c r="CR762" s="39" t="n">
        <x:f>SUM(CM762:CQ762)</x:f>
        <x:v>4.73</x:v>
      </x:c>
      <x:c r="CS762" s="36" t="n">
        <x:f>SUM(CG762:CH762)</x:f>
        <x:v>5</x:v>
      </x:c>
      <x:c r="CT762" s="36" t="str"/>
      <x:c r="CU762" s="36" t="n">
        <x:f>MIN(AG762,CG762)</x:f>
        <x:v>3</x:v>
      </x:c>
      <x:c r="CV762" s="36" t="n">
        <x:f>MIN(AG762,CH762)</x:f>
        <x:v>2</x:v>
      </x:c>
      <x:c r="CW762" s="36" t="n">
        <x:f>MIN(AG762,CI762)</x:f>
        <x:v>1</x:v>
      </x:c>
      <x:c r="CX762" s="36" t="n">
        <x:f>MIN(AG762,CJ762)</x:f>
        <x:v>0</x:v>
      </x:c>
      <x:c r="CY762" s="36" t="n">
        <x:f>MIN(AG762,CK762)</x:f>
        <x:v>1</x:v>
      </x:c>
    </x:row>
    <x:row r="763" ht="18" customHeight="1">
      <x:c r="A763" s="35" t="str">
        <x:v>Area TWT-01</x:v>
      </x:c>
      <x:c r="B763" s="35" t="str">
        <x:v>Area Lead TWT-01</x:v>
      </x:c>
      <x:c r="C763" s="35" t="str">
        <x:v>Field Lead TWT-07</x:v>
      </x:c>
      <x:c r="D763" s="35" t="str">
        <x:v>City TWT-B</x:v>
      </x:c>
      <x:c r="E763" s="35" t="n">
        <x:v>4</x:v>
      </x:c>
      <x:c r="F763" s="35" t="n">
        <x:v>24</x:v>
      </x:c>
      <x:c r="G763" s="35" t="n">
        <x:v>1</x:v>
      </x:c>
      <x:c r="H763" s="35" t="str">
        <x:v>Promoter</x:v>
      </x:c>
      <x:c r="I763" s="35" t="str">
        <x:v>Agency TWT-02</x:v>
      </x:c>
      <x:c r="J763" s="35" t="str">
        <x:v>PR-TWT-011</x:v>
      </x:c>
      <x:c r="K763" s="35" t="str">
        <x:v>Masked Promoter TWT-011</x:v>
      </x:c>
      <x:c r="L763" s="35" t="str">
        <x:v>9XXXX10011</x:v>
      </x:c>
      <x:c r="M763" s="37" t="n">
        <x:v>46215</x:v>
      </x:c>
      <x:c r="N763" s="35" t="str">
        <x:v>Cohort 3</x:v>
      </x:c>
      <x:c r="O763" s="35" t="str">
        <x:v>DIST-TWT-04</x:v>
      </x:c>
      <x:c r="P763" s="35" t="str">
        <x:v>Masked Distributor TWT-04</x:v>
      </x:c>
      <x:c r="Q763" s="35" t="str">
        <x:v>P-TWT-032</x:v>
      </x:c>
      <x:c r="R763" s="35" t="str">
        <x:v>TWT-032</x:v>
      </x:c>
      <x:c r="S763" s="35" t="str">
        <x:v>Masked Store TWT-032</x:v>
      </x:c>
      <x:c r="T763" s="35" t="str">
        <x:v>XX1032</x:v>
      </x:c>
      <x:c r="U763" s="35" t="str">
        <x:v>Health Store</x:v>
      </x:c>
      <x:c r="V763" s="35" t="str">
        <x:v>Masked</x:v>
      </x:c>
      <x:c r="W763" s="35" t="str">
        <x:v>Masked</x:v>
      </x:c>
      <x:c r="X763" s="37" t="n">
        <x:v>46216</x:v>
      </x:c>
      <x:c r="Y763" s="37" t="n">
        <x:v>46281</x:v>
      </x:c>
      <x:c r="Z763" s="35" t="str">
        <x:v>W03</x:v>
      </x:c>
      <x:c r="AA763" s="35" t="str">
        <x:v>Sep'26</x:v>
      </x:c>
      <x:c r="AB763" s="35" t="str">
        <x:v>15 - 21</x:v>
      </x:c>
      <x:c r="AC763" s="35" t="str">
        <x:v>Week 3 of Sep 2026</x:v>
      </x:c>
      <x:c r="AD763" s="35" t="str">
        <x:v>Continue</x:v>
      </x:c>
      <x:c r="AE763" s="35" t="str"/>
      <x:c r="AF763" s="36" t="n">
        <x:v>57</x:v>
      </x:c>
      <x:c r="AG763" s="36" t="n">
        <x:v>25</x:v>
      </x:c>
      <x:c r="AH763" s="38" t="n">
        <x:f>IFERROR(AG763/AF763,0)</x:f>
        <x:v>0.43859649122807015</x:v>
      </x:c>
      <x:c r="AI763" s="36" t="n">
        <x:v>20</x:v>
      </x:c>
      <x:c r="AJ763" s="38" t="n">
        <x:f>IFERROR(AI763/AG763,0)</x:f>
        <x:v>0.8</x:v>
      </x:c>
      <x:c r="AK763" s="36" t="n">
        <x:v>6</x:v>
      </x:c>
      <x:c r="AL763" s="36" t="n">
        <x:v>9</x:v>
      </x:c>
      <x:c r="AM763" s="36" t="n">
        <x:v>1</x:v>
      </x:c>
      <x:c r="AN763" s="38" t="n">
        <x:f>IFERROR(AL763/AG763,0)</x:f>
        <x:v>0.36</x:v>
      </x:c>
      <x:c r="AO763" s="36" t="n">
        <x:f>BK762</x:f>
        <x:v>39</x:v>
      </x:c>
      <x:c r="AP763" s="36" t="n">
        <x:f>BL762</x:f>
        <x:v>30</x:v>
      </x:c>
      <x:c r="AQ763" s="36" t="n">
        <x:f>BM762</x:f>
        <x:v>41</x:v>
      </x:c>
      <x:c r="AR763" s="36" t="n">
        <x:f>BN762</x:f>
        <x:v>32</x:v>
      </x:c>
      <x:c r="AS763" s="36" t="n">
        <x:f>BO762</x:f>
        <x:v>66</x:v>
      </x:c>
      <x:c r="AT763" s="36" t="n">
        <x:f>BP762</x:f>
        <x:v>36</x:v>
      </x:c>
      <x:c r="AU763" s="36" t="n">
        <x:f>BQ762</x:f>
        <x:v>37</x:v>
      </x:c>
      <x:c r="AV763" s="36" t="n">
        <x:f>BR762</x:f>
        <x:v>36</x:v>
      </x:c>
      <x:c r="AW763" s="36" t="n">
        <x:f>BS762</x:f>
        <x:v>0</x:v>
      </x:c>
      <x:c r="AX763" s="36" t="n">
        <x:f>BT762</x:f>
        <x:v>41</x:v>
      </x:c>
      <x:c r="AY763" s="36" t="n">
        <x:f>SUM(AO763:AX763)</x:f>
        <x:v>358</x:v>
      </x:c>
      <x:c r="AZ763" s="36" t="n">
        <x:v>0</x:v>
      </x:c>
      <x:c r="BA763" s="36" t="n">
        <x:v>0</x:v>
      </x:c>
      <x:c r="BB763" s="36" t="n">
        <x:v>0</x:v>
      </x:c>
      <x:c r="BC763" s="36" t="n">
        <x:v>0</x:v>
      </x:c>
      <x:c r="BD763" s="36" t="n">
        <x:v>0</x:v>
      </x:c>
      <x:c r="BE763" s="36" t="n">
        <x:v>15</x:v>
      </x:c>
      <x:c r="BF763" s="36" t="n">
        <x:v>0</x:v>
      </x:c>
      <x:c r="BG763" s="36" t="n">
        <x:v>0</x:v>
      </x:c>
      <x:c r="BH763" s="36" t="n">
        <x:v>10</x:v>
      </x:c>
      <x:c r="BI763" s="36" t="n">
        <x:v>0</x:v>
      </x:c>
      <x:c r="BJ763" s="36"/>
      <x:c r="BK763" s="36" t="n">
        <x:f>MAX(0,AO763+AZ763-BV763)</x:f>
        <x:v>38</x:v>
      </x:c>
      <x:c r="BL763" s="36" t="n">
        <x:f>MAX(0,AP763+BA763-BW763)</x:f>
        <x:v>29</x:v>
      </x:c>
      <x:c r="BM763" s="36" t="n">
        <x:f>MAX(0,AQ763+BB763-BX763)</x:f>
        <x:v>41</x:v>
      </x:c>
      <x:c r="BN763" s="36" t="n">
        <x:f>MAX(0,AR763+BC763-BY763)</x:f>
        <x:v>31</x:v>
      </x:c>
      <x:c r="BO763" s="36" t="n">
        <x:f>MAX(0,AS763+BD763-BZ763)</x:f>
        <x:v>65</x:v>
      </x:c>
      <x:c r="BP763" s="36" t="n">
        <x:f>MAX(0,AT763+BE763-CA763)</x:f>
        <x:v>49</x:v>
      </x:c>
      <x:c r="BQ763" s="36" t="n">
        <x:f>MAX(0,AU763+BF763-CB763)</x:f>
        <x:v>36</x:v>
      </x:c>
      <x:c r="BR763" s="36" t="n">
        <x:f>MAX(0,AV763+BG763-CC763)</x:f>
        <x:v>35</x:v>
      </x:c>
      <x:c r="BS763" s="36" t="n">
        <x:f>MAX(0,AW763+BH763-CD763)</x:f>
        <x:v>9</x:v>
      </x:c>
      <x:c r="BT763" s="36" t="n">
        <x:f>MAX(0,AX763+BI763-CE763)</x:f>
        <x:v>40</x:v>
      </x:c>
      <x:c r="BU763" s="36" t="n">
        <x:f>SUM(BK763:BT763)</x:f>
        <x:v>373</x:v>
      </x:c>
      <x:c r="BV763" s="36" t="n">
        <x:v>1</x:v>
      </x:c>
      <x:c r="BW763" s="36" t="n">
        <x:v>1</x:v>
      </x:c>
      <x:c r="BX763" s="36" t="n">
        <x:v>0</x:v>
      </x:c>
      <x:c r="BY763" s="36" t="n">
        <x:v>1</x:v>
      </x:c>
      <x:c r="BZ763" s="36" t="n">
        <x:v>1</x:v>
      </x:c>
      <x:c r="CA763" s="36" t="n">
        <x:v>2</x:v>
      </x:c>
      <x:c r="CB763" s="36" t="n">
        <x:v>1</x:v>
      </x:c>
      <x:c r="CC763" s="36" t="n">
        <x:v>1</x:v>
      </x:c>
      <x:c r="CD763" s="36" t="n">
        <x:v>1</x:v>
      </x:c>
      <x:c r="CE763" s="36" t="n">
        <x:v>1</x:v>
      </x:c>
      <x:c r="CF763" s="36"/>
      <x:c r="CG763" s="36" t="n">
        <x:f>SUM(BV763,BW763,BX763,BY763)</x:f>
        <x:v>3</x:v>
      </x:c>
      <x:c r="CH763" s="36" t="n">
        <x:f>SUM(BZ763,CA763)</x:f>
        <x:v>3</x:v>
      </x:c>
      <x:c r="CI763" s="36" t="n">
        <x:f>SUM(CB763)</x:f>
        <x:v>1</x:v>
      </x:c>
      <x:c r="CJ763" s="36" t="n">
        <x:f>SUM(CC763,CD763)</x:f>
        <x:v>2</x:v>
      </x:c>
      <x:c r="CK763" s="36" t="n">
        <x:f>SUM(CE763)</x:f>
        <x:v>1</x:v>
      </x:c>
      <x:c r="CL763" s="36" t="n">
        <x:f>SUM(CG763:CK763)</x:f>
        <x:v>10</x:v>
      </x:c>
      <x:c r="CM763" s="39" t="n">
        <x:f>SUM(BV763*1,BW763*1,BX763*1,BY763*1)</x:f>
        <x:v>3</x:v>
      </x:c>
      <x:c r="CN763" s="39" t="n">
        <x:f>SUM(BZ763*0.324,CA763*0.416)</x:f>
        <x:v>1.156</x:v>
      </x:c>
      <x:c r="CO763" s="39" t="n">
        <x:f>SUM(CB763*0.75)</x:f>
        <x:v>0.75</x:v>
      </x:c>
      <x:c r="CP763" s="39" t="n">
        <x:f>SUM(CC763*0.325,CD763*0.2)</x:f>
        <x:v>0.525</x:v>
      </x:c>
      <x:c r="CQ763" s="39" t="n">
        <x:f>SUM(CE763*0.24)</x:f>
        <x:v>0.24</x:v>
      </x:c>
      <x:c r="CR763" s="39" t="n">
        <x:f>SUM(CM763:CQ763)</x:f>
        <x:v>5.671</x:v>
      </x:c>
      <x:c r="CS763" s="36" t="n">
        <x:f>SUM(CG763:CH763)</x:f>
        <x:v>6</x:v>
      </x:c>
      <x:c r="CT763" s="36" t="str"/>
      <x:c r="CU763" s="36" t="n">
        <x:f>MIN(AG763,CG763)</x:f>
        <x:v>3</x:v>
      </x:c>
      <x:c r="CV763" s="36" t="n">
        <x:f>MIN(AG763,CH763)</x:f>
        <x:v>3</x:v>
      </x:c>
      <x:c r="CW763" s="36" t="n">
        <x:f>MIN(AG763,CI763)</x:f>
        <x:v>1</x:v>
      </x:c>
      <x:c r="CX763" s="36" t="n">
        <x:f>MIN(AG763,CJ763)</x:f>
        <x:v>2</x:v>
      </x:c>
      <x:c r="CY763" s="36" t="n">
        <x:f>MIN(AG763,CK763)</x:f>
        <x:v>1</x:v>
      </x:c>
    </x:row>
    <x:row r="764" ht="18" customHeight="1">
      <x:c r="A764" s="35" t="str">
        <x:v>Area TWT-01</x:v>
      </x:c>
      <x:c r="B764" s="35" t="str">
        <x:v>Area Lead TWT-01</x:v>
      </x:c>
      <x:c r="C764" s="35" t="str">
        <x:v>Field Lead TWT-07</x:v>
      </x:c>
      <x:c r="D764" s="35" t="str">
        <x:v>City TWT-B</x:v>
      </x:c>
      <x:c r="E764" s="35" t="n">
        <x:v>4</x:v>
      </x:c>
      <x:c r="F764" s="35" t="n">
        <x:v>24</x:v>
      </x:c>
      <x:c r="G764" s="35" t="n">
        <x:v>1</x:v>
      </x:c>
      <x:c r="H764" s="35" t="str">
        <x:v>Promoter</x:v>
      </x:c>
      <x:c r="I764" s="35" t="str">
        <x:v>Agency TWT-02</x:v>
      </x:c>
      <x:c r="J764" s="35" t="str">
        <x:v>PR-TWT-011</x:v>
      </x:c>
      <x:c r="K764" s="35" t="str">
        <x:v>Masked Promoter TWT-011</x:v>
      </x:c>
      <x:c r="L764" s="35" t="str">
        <x:v>9XXXX10011</x:v>
      </x:c>
      <x:c r="M764" s="37" t="n">
        <x:v>46215</x:v>
      </x:c>
      <x:c r="N764" s="35" t="str">
        <x:v>Cohort 3</x:v>
      </x:c>
      <x:c r="O764" s="35" t="str">
        <x:v>DIST-TWT-04</x:v>
      </x:c>
      <x:c r="P764" s="35" t="str">
        <x:v>Masked Distributor TWT-04</x:v>
      </x:c>
      <x:c r="Q764" s="35" t="str">
        <x:v>P-TWT-032</x:v>
      </x:c>
      <x:c r="R764" s="35" t="str">
        <x:v>TWT-032</x:v>
      </x:c>
      <x:c r="S764" s="35" t="str">
        <x:v>Masked Store TWT-032</x:v>
      </x:c>
      <x:c r="T764" s="35" t="str">
        <x:v>XX1032</x:v>
      </x:c>
      <x:c r="U764" s="35" t="str">
        <x:v>Health Store</x:v>
      </x:c>
      <x:c r="V764" s="35" t="str">
        <x:v>Masked</x:v>
      </x:c>
      <x:c r="W764" s="35" t="str">
        <x:v>Masked</x:v>
      </x:c>
      <x:c r="X764" s="37" t="n">
        <x:v>46216</x:v>
      </x:c>
      <x:c r="Y764" s="37" t="n">
        <x:v>46282</x:v>
      </x:c>
      <x:c r="Z764" s="35" t="str">
        <x:v>W03</x:v>
      </x:c>
      <x:c r="AA764" s="35" t="str">
        <x:v>Sep'26</x:v>
      </x:c>
      <x:c r="AB764" s="35" t="str">
        <x:v>15 - 21</x:v>
      </x:c>
      <x:c r="AC764" s="35" t="str">
        <x:v>Week 3 of Sep 2026</x:v>
      </x:c>
      <x:c r="AD764" s="35" t="str">
        <x:v>Continue</x:v>
      </x:c>
      <x:c r="AE764" s="35" t="str"/>
      <x:c r="AF764" s="36" t="n">
        <x:v>39</x:v>
      </x:c>
      <x:c r="AG764" s="36" t="n">
        <x:v>16</x:v>
      </x:c>
      <x:c r="AH764" s="38" t="n">
        <x:f>IFERROR(AG764/AF764,0)</x:f>
        <x:v>0.41025641025641024</x:v>
      </x:c>
      <x:c r="AI764" s="36" t="n">
        <x:v>12</x:v>
      </x:c>
      <x:c r="AJ764" s="38" t="n">
        <x:f>IFERROR(AI764/AG764,0)</x:f>
        <x:v>0.75</x:v>
      </x:c>
      <x:c r="AK764" s="36" t="n">
        <x:v>3</x:v>
      </x:c>
      <x:c r="AL764" s="36" t="n">
        <x:v>4</x:v>
      </x:c>
      <x:c r="AM764" s="36" t="n">
        <x:v>1</x:v>
      </x:c>
      <x:c r="AN764" s="38" t="n">
        <x:f>IFERROR(AL764/AG764,0)</x:f>
        <x:v>0.25</x:v>
      </x:c>
      <x:c r="AO764" s="36" t="n">
        <x:f>BK763</x:f>
        <x:v>38</x:v>
      </x:c>
      <x:c r="AP764" s="36" t="n">
        <x:f>BL763</x:f>
        <x:v>29</x:v>
      </x:c>
      <x:c r="AQ764" s="36" t="n">
        <x:f>BM763</x:f>
        <x:v>41</x:v>
      </x:c>
      <x:c r="AR764" s="36" t="n">
        <x:f>BN763</x:f>
        <x:v>31</x:v>
      </x:c>
      <x:c r="AS764" s="36" t="n">
        <x:f>BO763</x:f>
        <x:v>65</x:v>
      </x:c>
      <x:c r="AT764" s="36" t="n">
        <x:f>BP763</x:f>
        <x:v>49</x:v>
      </x:c>
      <x:c r="AU764" s="36" t="n">
        <x:f>BQ763</x:f>
        <x:v>36</x:v>
      </x:c>
      <x:c r="AV764" s="36" t="n">
        <x:f>BR763</x:f>
        <x:v>35</x:v>
      </x:c>
      <x:c r="AW764" s="36" t="n">
        <x:f>BS763</x:f>
        <x:v>9</x:v>
      </x:c>
      <x:c r="AX764" s="36" t="n">
        <x:f>BT763</x:f>
        <x:v>40</x:v>
      </x:c>
      <x:c r="AY764" s="36" t="n">
        <x:f>SUM(AO764:AX764)</x:f>
        <x:v>373</x:v>
      </x:c>
      <x:c r="AZ764" s="36" t="n">
        <x:v>10</x:v>
      </x:c>
      <x:c r="BA764" s="36" t="n">
        <x:v>0</x:v>
      </x:c>
      <x:c r="BB764" s="36" t="n">
        <x:v>0</x:v>
      </x:c>
      <x:c r="BC764" s="36" t="n">
        <x:v>0</x:v>
      </x:c>
      <x:c r="BD764" s="36" t="n">
        <x:v>0</x:v>
      </x:c>
      <x:c r="BE764" s="36" t="n">
        <x:v>0</x:v>
      </x:c>
      <x:c r="BF764" s="36" t="n">
        <x:v>16</x:v>
      </x:c>
      <x:c r="BG764" s="36" t="n">
        <x:v>0</x:v>
      </x:c>
      <x:c r="BH764" s="36" t="n">
        <x:v>0</x:v>
      </x:c>
      <x:c r="BI764" s="36" t="n">
        <x:v>0</x:v>
      </x:c>
      <x:c r="BJ764" s="36"/>
      <x:c r="BK764" s="36" t="n">
        <x:f>MAX(0,AO764+AZ764-BV764)</x:f>
        <x:v>48</x:v>
      </x:c>
      <x:c r="BL764" s="36" t="n">
        <x:f>MAX(0,AP764+BA764-BW764)</x:f>
        <x:v>28</x:v>
      </x:c>
      <x:c r="BM764" s="36" t="n">
        <x:f>MAX(0,AQ764+BB764-BX764)</x:f>
        <x:v>40</x:v>
      </x:c>
      <x:c r="BN764" s="36" t="n">
        <x:f>MAX(0,AR764+BC764-BY764)</x:f>
        <x:v>31</x:v>
      </x:c>
      <x:c r="BO764" s="36" t="n">
        <x:f>MAX(0,AS764+BD764-BZ764)</x:f>
        <x:v>64</x:v>
      </x:c>
      <x:c r="BP764" s="36" t="n">
        <x:f>MAX(0,AT764+BE764-CA764)</x:f>
        <x:v>48</x:v>
      </x:c>
      <x:c r="BQ764" s="36" t="n">
        <x:f>MAX(0,AU764+BF764-CB764)</x:f>
        <x:v>51</x:v>
      </x:c>
      <x:c r="BR764" s="36" t="n">
        <x:f>MAX(0,AV764+BG764-CC764)</x:f>
        <x:v>34</x:v>
      </x:c>
      <x:c r="BS764" s="36" t="n">
        <x:f>MAX(0,AW764+BH764-CD764)</x:f>
        <x:v>8</x:v>
      </x:c>
      <x:c r="BT764" s="36" t="n">
        <x:f>MAX(0,AX764+BI764-CE764)</x:f>
        <x:v>39</x:v>
      </x:c>
      <x:c r="BU764" s="36" t="n">
        <x:f>SUM(BK764:BT764)</x:f>
        <x:v>391</x:v>
      </x:c>
      <x:c r="BV764" s="36" t="n">
        <x:v>0</x:v>
      </x:c>
      <x:c r="BW764" s="36" t="n">
        <x:v>1</x:v>
      </x:c>
      <x:c r="BX764" s="36" t="n">
        <x:v>1</x:v>
      </x:c>
      <x:c r="BY764" s="36" t="n">
        <x:v>0</x:v>
      </x:c>
      <x:c r="BZ764" s="36" t="n">
        <x:v>1</x:v>
      </x:c>
      <x:c r="CA764" s="36" t="n">
        <x:v>1</x:v>
      </x:c>
      <x:c r="CB764" s="36" t="n">
        <x:v>1</x:v>
      </x:c>
      <x:c r="CC764" s="36" t="n">
        <x:v>1</x:v>
      </x:c>
      <x:c r="CD764" s="36" t="n">
        <x:v>1</x:v>
      </x:c>
      <x:c r="CE764" s="36" t="n">
        <x:v>1</x:v>
      </x:c>
      <x:c r="CF764" s="36"/>
      <x:c r="CG764" s="36" t="n">
        <x:f>SUM(BV764,BW764,BX764,BY764)</x:f>
        <x:v>2</x:v>
      </x:c>
      <x:c r="CH764" s="36" t="n">
        <x:f>SUM(BZ764,CA764)</x:f>
        <x:v>2</x:v>
      </x:c>
      <x:c r="CI764" s="36" t="n">
        <x:f>SUM(CB764)</x:f>
        <x:v>1</x:v>
      </x:c>
      <x:c r="CJ764" s="36" t="n">
        <x:f>SUM(CC764,CD764)</x:f>
        <x:v>2</x:v>
      </x:c>
      <x:c r="CK764" s="36" t="n">
        <x:f>SUM(CE764)</x:f>
        <x:v>1</x:v>
      </x:c>
      <x:c r="CL764" s="36" t="n">
        <x:f>SUM(CG764:CK764)</x:f>
        <x:v>8</x:v>
      </x:c>
      <x:c r="CM764" s="39" t="n">
        <x:f>SUM(BV764*1,BW764*1,BX764*1,BY764*1)</x:f>
        <x:v>2</x:v>
      </x:c>
      <x:c r="CN764" s="39" t="n">
        <x:f>SUM(BZ764*0.324,CA764*0.416)</x:f>
        <x:v>0.74</x:v>
      </x:c>
      <x:c r="CO764" s="39" t="n">
        <x:f>SUM(CB764*0.75)</x:f>
        <x:v>0.75</x:v>
      </x:c>
      <x:c r="CP764" s="39" t="n">
        <x:f>SUM(CC764*0.325,CD764*0.2)</x:f>
        <x:v>0.525</x:v>
      </x:c>
      <x:c r="CQ764" s="39" t="n">
        <x:f>SUM(CE764*0.24)</x:f>
        <x:v>0.24</x:v>
      </x:c>
      <x:c r="CR764" s="39" t="n">
        <x:f>SUM(CM764:CQ764)</x:f>
        <x:v>4.255000000000001</x:v>
      </x:c>
      <x:c r="CS764" s="36" t="n">
        <x:f>SUM(CG764:CH764)</x:f>
        <x:v>4</x:v>
      </x:c>
      <x:c r="CT764" s="36" t="str"/>
      <x:c r="CU764" s="36" t="n">
        <x:f>MIN(AG764,CG764)</x:f>
        <x:v>2</x:v>
      </x:c>
      <x:c r="CV764" s="36" t="n">
        <x:f>MIN(AG764,CH764)</x:f>
        <x:v>2</x:v>
      </x:c>
      <x:c r="CW764" s="36" t="n">
        <x:f>MIN(AG764,CI764)</x:f>
        <x:v>1</x:v>
      </x:c>
      <x:c r="CX764" s="36" t="n">
        <x:f>MIN(AG764,CJ764)</x:f>
        <x:v>2</x:v>
      </x:c>
      <x:c r="CY764" s="36" t="n">
        <x:f>MIN(AG764,CK764)</x:f>
        <x:v>1</x:v>
      </x:c>
    </x:row>
    <x:row r="765" ht="18" customHeight="1">
      <x:c r="A765" s="35" t="str">
        <x:v>Area TWT-01</x:v>
      </x:c>
      <x:c r="B765" s="35" t="str">
        <x:v>Area Lead TWT-01</x:v>
      </x:c>
      <x:c r="C765" s="35" t="str">
        <x:v>Field Lead TWT-07</x:v>
      </x:c>
      <x:c r="D765" s="35" t="str">
        <x:v>City TWT-B</x:v>
      </x:c>
      <x:c r="E765" s="35" t="n">
        <x:v>4</x:v>
      </x:c>
      <x:c r="F765" s="35" t="n">
        <x:v>24</x:v>
      </x:c>
      <x:c r="G765" s="35" t="n">
        <x:v>1</x:v>
      </x:c>
      <x:c r="H765" s="35" t="str">
        <x:v>Promoter</x:v>
      </x:c>
      <x:c r="I765" s="35" t="str">
        <x:v>Agency TWT-02</x:v>
      </x:c>
      <x:c r="J765" s="35" t="str">
        <x:v>PR-TWT-011</x:v>
      </x:c>
      <x:c r="K765" s="35" t="str">
        <x:v>Masked Promoter TWT-011</x:v>
      </x:c>
      <x:c r="L765" s="35" t="str">
        <x:v>9XXXX10011</x:v>
      </x:c>
      <x:c r="M765" s="37" t="n">
        <x:v>46215</x:v>
      </x:c>
      <x:c r="N765" s="35" t="str">
        <x:v>Cohort 3</x:v>
      </x:c>
      <x:c r="O765" s="35" t="str">
        <x:v>DIST-TWT-04</x:v>
      </x:c>
      <x:c r="P765" s="35" t="str">
        <x:v>Masked Distributor TWT-04</x:v>
      </x:c>
      <x:c r="Q765" s="35" t="str">
        <x:v>P-TWT-032</x:v>
      </x:c>
      <x:c r="R765" s="35" t="str">
        <x:v>TWT-032</x:v>
      </x:c>
      <x:c r="S765" s="35" t="str">
        <x:v>Masked Store TWT-032</x:v>
      </x:c>
      <x:c r="T765" s="35" t="str">
        <x:v>XX1032</x:v>
      </x:c>
      <x:c r="U765" s="35" t="str">
        <x:v>Health Store</x:v>
      </x:c>
      <x:c r="V765" s="35" t="str">
        <x:v>Masked</x:v>
      </x:c>
      <x:c r="W765" s="35" t="str">
        <x:v>Masked</x:v>
      </x:c>
      <x:c r="X765" s="37" t="n">
        <x:v>46216</x:v>
      </x:c>
      <x:c r="Y765" s="37" t="n">
        <x:v>46283</x:v>
      </x:c>
      <x:c r="Z765" s="35" t="str">
        <x:v>W03</x:v>
      </x:c>
      <x:c r="AA765" s="35" t="str">
        <x:v>Sep'26</x:v>
      </x:c>
      <x:c r="AB765" s="35" t="str">
        <x:v>15 - 21</x:v>
      </x:c>
      <x:c r="AC765" s="35" t="str">
        <x:v>Week 3 of Sep 2026</x:v>
      </x:c>
      <x:c r="AD765" s="35" t="str">
        <x:v>Continue</x:v>
      </x:c>
      <x:c r="AE765" s="35" t="str"/>
      <x:c r="AF765" s="36" t="n">
        <x:v>41</x:v>
      </x:c>
      <x:c r="AG765" s="36" t="n">
        <x:v>17</x:v>
      </x:c>
      <x:c r="AH765" s="38" t="n">
        <x:f>IFERROR(AG765/AF765,0)</x:f>
        <x:v>0.4146341463414634</x:v>
      </x:c>
      <x:c r="AI765" s="36" t="n">
        <x:v>13</x:v>
      </x:c>
      <x:c r="AJ765" s="38" t="n">
        <x:f>IFERROR(AI765/AG765,0)</x:f>
        <x:v>0.7647058823529411</x:v>
      </x:c>
      <x:c r="AK765" s="36" t="n">
        <x:v>4</x:v>
      </x:c>
      <x:c r="AL765" s="36" t="n">
        <x:v>7</x:v>
      </x:c>
      <x:c r="AM765" s="36" t="n">
        <x:v>1</x:v>
      </x:c>
      <x:c r="AN765" s="38" t="n">
        <x:f>IFERROR(AL765/AG765,0)</x:f>
        <x:v>0.4117647058823529</x:v>
      </x:c>
      <x:c r="AO765" s="36" t="n">
        <x:f>BK764</x:f>
        <x:v>48</x:v>
      </x:c>
      <x:c r="AP765" s="36" t="n">
        <x:f>BL764</x:f>
        <x:v>28</x:v>
      </x:c>
      <x:c r="AQ765" s="36" t="n">
        <x:f>BM764</x:f>
        <x:v>40</x:v>
      </x:c>
      <x:c r="AR765" s="36" t="n">
        <x:f>BN764</x:f>
        <x:v>31</x:v>
      </x:c>
      <x:c r="AS765" s="36" t="n">
        <x:f>BO764</x:f>
        <x:v>64</x:v>
      </x:c>
      <x:c r="AT765" s="36" t="n">
        <x:f>BP764</x:f>
        <x:v>48</x:v>
      </x:c>
      <x:c r="AU765" s="36" t="n">
        <x:f>BQ764</x:f>
        <x:v>51</x:v>
      </x:c>
      <x:c r="AV765" s="36" t="n">
        <x:f>BR764</x:f>
        <x:v>34</x:v>
      </x:c>
      <x:c r="AW765" s="36" t="n">
        <x:f>BS764</x:f>
        <x:v>8</x:v>
      </x:c>
      <x:c r="AX765" s="36" t="n">
        <x:f>BT764</x:f>
        <x:v>39</x:v>
      </x:c>
      <x:c r="AY765" s="36" t="n">
        <x:f>SUM(AO765:AX765)</x:f>
        <x:v>391</x:v>
      </x:c>
      <x:c r="AZ765" s="36" t="n">
        <x:v>0</x:v>
      </x:c>
      <x:c r="BA765" s="36" t="n">
        <x:v>14</x:v>
      </x:c>
      <x:c r="BB765" s="36" t="n">
        <x:v>0</x:v>
      </x:c>
      <x:c r="BC765" s="36" t="n">
        <x:v>0</x:v>
      </x:c>
      <x:c r="BD765" s="36" t="n">
        <x:v>0</x:v>
      </x:c>
      <x:c r="BE765" s="36" t="n">
        <x:v>0</x:v>
      </x:c>
      <x:c r="BF765" s="36" t="n">
        <x:v>0</x:v>
      </x:c>
      <x:c r="BG765" s="36" t="n">
        <x:v>14</x:v>
      </x:c>
      <x:c r="BH765" s="36" t="n">
        <x:v>0</x:v>
      </x:c>
      <x:c r="BI765" s="36" t="n">
        <x:v>0</x:v>
      </x:c>
      <x:c r="BJ765" s="36"/>
      <x:c r="BK765" s="36" t="n">
        <x:f>MAX(0,AO765+AZ765-BV765)</x:f>
        <x:v>47</x:v>
      </x:c>
      <x:c r="BL765" s="36" t="n">
        <x:f>MAX(0,AP765+BA765-BW765)</x:f>
        <x:v>41</x:v>
      </x:c>
      <x:c r="BM765" s="36" t="n">
        <x:f>MAX(0,AQ765+BB765-BX765)</x:f>
        <x:v>39</x:v>
      </x:c>
      <x:c r="BN765" s="36" t="n">
        <x:f>MAX(0,AR765+BC765-BY765)</x:f>
        <x:v>30</x:v>
      </x:c>
      <x:c r="BO765" s="36" t="n">
        <x:f>MAX(0,AS765+BD765-BZ765)</x:f>
        <x:v>63</x:v>
      </x:c>
      <x:c r="BP765" s="36" t="n">
        <x:f>MAX(0,AT765+BE765-CA765)</x:f>
        <x:v>47</x:v>
      </x:c>
      <x:c r="BQ765" s="36" t="n">
        <x:f>MAX(0,AU765+BF765-CB765)</x:f>
        <x:v>50</x:v>
      </x:c>
      <x:c r="BR765" s="36" t="n">
        <x:f>MAX(0,AV765+BG765-CC765)</x:f>
        <x:v>48</x:v>
      </x:c>
      <x:c r="BS765" s="36" t="n">
        <x:f>MAX(0,AW765+BH765-CD765)</x:f>
        <x:v>7</x:v>
      </x:c>
      <x:c r="BT765" s="36" t="n">
        <x:f>MAX(0,AX765+BI765-CE765)</x:f>
        <x:v>38</x:v>
      </x:c>
      <x:c r="BU765" s="36" t="n">
        <x:f>SUM(BK765:BT765)</x:f>
        <x:v>410</x:v>
      </x:c>
      <x:c r="BV765" s="36" t="n">
        <x:v>1</x:v>
      </x:c>
      <x:c r="BW765" s="36" t="n">
        <x:v>1</x:v>
      </x:c>
      <x:c r="BX765" s="36" t="n">
        <x:v>1</x:v>
      </x:c>
      <x:c r="BY765" s="36" t="n">
        <x:v>1</x:v>
      </x:c>
      <x:c r="BZ765" s="36" t="n">
        <x:v>1</x:v>
      </x:c>
      <x:c r="CA765" s="36" t="n">
        <x:v>1</x:v>
      </x:c>
      <x:c r="CB765" s="36" t="n">
        <x:v>1</x:v>
      </x:c>
      <x:c r="CC765" s="36" t="n">
        <x:v>0</x:v>
      </x:c>
      <x:c r="CD765" s="36" t="n">
        <x:v>1</x:v>
      </x:c>
      <x:c r="CE765" s="36" t="n">
        <x:v>1</x:v>
      </x:c>
      <x:c r="CF765" s="36"/>
      <x:c r="CG765" s="36" t="n">
        <x:f>SUM(BV765,BW765,BX765,BY765)</x:f>
        <x:v>4</x:v>
      </x:c>
      <x:c r="CH765" s="36" t="n">
        <x:f>SUM(BZ765,CA765)</x:f>
        <x:v>2</x:v>
      </x:c>
      <x:c r="CI765" s="36" t="n">
        <x:f>SUM(CB765)</x:f>
        <x:v>1</x:v>
      </x:c>
      <x:c r="CJ765" s="36" t="n">
        <x:f>SUM(CC765,CD765)</x:f>
        <x:v>1</x:v>
      </x:c>
      <x:c r="CK765" s="36" t="n">
        <x:f>SUM(CE765)</x:f>
        <x:v>1</x:v>
      </x:c>
      <x:c r="CL765" s="36" t="n">
        <x:f>SUM(CG765:CK765)</x:f>
        <x:v>9</x:v>
      </x:c>
      <x:c r="CM765" s="39" t="n">
        <x:f>SUM(BV765*1,BW765*1,BX765*1,BY765*1)</x:f>
        <x:v>4</x:v>
      </x:c>
      <x:c r="CN765" s="39" t="n">
        <x:f>SUM(BZ765*0.324,CA765*0.416)</x:f>
        <x:v>0.74</x:v>
      </x:c>
      <x:c r="CO765" s="39" t="n">
        <x:f>SUM(CB765*0.75)</x:f>
        <x:v>0.75</x:v>
      </x:c>
      <x:c r="CP765" s="39" t="n">
        <x:f>SUM(CC765*0.325,CD765*0.2)</x:f>
        <x:v>0.2</x:v>
      </x:c>
      <x:c r="CQ765" s="39" t="n">
        <x:f>SUM(CE765*0.24)</x:f>
        <x:v>0.24</x:v>
      </x:c>
      <x:c r="CR765" s="39" t="n">
        <x:f>SUM(CM765:CQ765)</x:f>
        <x:v>5.930000000000001</x:v>
      </x:c>
      <x:c r="CS765" s="36" t="n">
        <x:f>SUM(CG765:CH765)</x:f>
        <x:v>6</x:v>
      </x:c>
      <x:c r="CT765" s="36" t="str"/>
      <x:c r="CU765" s="36" t="n">
        <x:f>MIN(AG765,CG765)</x:f>
        <x:v>4</x:v>
      </x:c>
      <x:c r="CV765" s="36" t="n">
        <x:f>MIN(AG765,CH765)</x:f>
        <x:v>2</x:v>
      </x:c>
      <x:c r="CW765" s="36" t="n">
        <x:f>MIN(AG765,CI765)</x:f>
        <x:v>1</x:v>
      </x:c>
      <x:c r="CX765" s="36" t="n">
        <x:f>MIN(AG765,CJ765)</x:f>
        <x:v>1</x:v>
      </x:c>
      <x:c r="CY765" s="36" t="n">
        <x:f>MIN(AG765,CK765)</x:f>
        <x:v>1</x:v>
      </x:c>
    </x:row>
    <x:row r="766" ht="18" customHeight="1">
      <x:c r="A766" s="35" t="str">
        <x:v>Area TWT-01</x:v>
      </x:c>
      <x:c r="B766" s="35" t="str">
        <x:v>Area Lead TWT-01</x:v>
      </x:c>
      <x:c r="C766" s="35" t="str">
        <x:v>Field Lead TWT-07</x:v>
      </x:c>
      <x:c r="D766" s="35" t="str">
        <x:v>City TWT-B</x:v>
      </x:c>
      <x:c r="E766" s="35" t="n">
        <x:v>4</x:v>
      </x:c>
      <x:c r="F766" s="35" t="n">
        <x:v>24</x:v>
      </x:c>
      <x:c r="G766" s="35" t="n">
        <x:v>1</x:v>
      </x:c>
      <x:c r="H766" s="35" t="str">
        <x:v>Promoter</x:v>
      </x:c>
      <x:c r="I766" s="35" t="str">
        <x:v>Agency TWT-02</x:v>
      </x:c>
      <x:c r="J766" s="35" t="str">
        <x:v>PR-TWT-011</x:v>
      </x:c>
      <x:c r="K766" s="35" t="str">
        <x:v>Masked Promoter TWT-011</x:v>
      </x:c>
      <x:c r="L766" s="35" t="str">
        <x:v>9XXXX10011</x:v>
      </x:c>
      <x:c r="M766" s="37" t="n">
        <x:v>46215</x:v>
      </x:c>
      <x:c r="N766" s="35" t="str">
        <x:v>Cohort 3</x:v>
      </x:c>
      <x:c r="O766" s="35" t="str">
        <x:v>DIST-TWT-04</x:v>
      </x:c>
      <x:c r="P766" s="35" t="str">
        <x:v>Masked Distributor TWT-04</x:v>
      </x:c>
      <x:c r="Q766" s="35" t="str">
        <x:v>P-TWT-032</x:v>
      </x:c>
      <x:c r="R766" s="35" t="str">
        <x:v>TWT-032</x:v>
      </x:c>
      <x:c r="S766" s="35" t="str">
        <x:v>Masked Store TWT-032</x:v>
      </x:c>
      <x:c r="T766" s="35" t="str">
        <x:v>XX1032</x:v>
      </x:c>
      <x:c r="U766" s="35" t="str">
        <x:v>Health Store</x:v>
      </x:c>
      <x:c r="V766" s="35" t="str">
        <x:v>Masked</x:v>
      </x:c>
      <x:c r="W766" s="35" t="str">
        <x:v>Masked</x:v>
      </x:c>
      <x:c r="X766" s="37" t="n">
        <x:v>46216</x:v>
      </x:c>
      <x:c r="Y766" s="37" t="n">
        <x:v>46284</x:v>
      </x:c>
      <x:c r="Z766" s="35" t="str">
        <x:v>W03</x:v>
      </x:c>
      <x:c r="AA766" s="35" t="str">
        <x:v>Sep'26</x:v>
      </x:c>
      <x:c r="AB766" s="35" t="str">
        <x:v>15 - 21</x:v>
      </x:c>
      <x:c r="AC766" s="35" t="str">
        <x:v>Week 3 of Sep 2026</x:v>
      </x:c>
      <x:c r="AD766" s="35" t="str">
        <x:v>Continue</x:v>
      </x:c>
      <x:c r="AE766" s="35" t="str">
        <x:v>Normal operations</x:v>
      </x:c>
      <x:c r="AF766" s="36" t="n">
        <x:v>48</x:v>
      </x:c>
      <x:c r="AG766" s="36" t="n">
        <x:v>15</x:v>
      </x:c>
      <x:c r="AH766" s="38" t="n">
        <x:f>IFERROR(AG766/AF766,0)</x:f>
        <x:v>0.3125</x:v>
      </x:c>
      <x:c r="AI766" s="36" t="n">
        <x:v>11</x:v>
      </x:c>
      <x:c r="AJ766" s="38" t="n">
        <x:f>IFERROR(AI766/AG766,0)</x:f>
        <x:v>0.7333333333333333</x:v>
      </x:c>
      <x:c r="AK766" s="36" t="n">
        <x:v>3</x:v>
      </x:c>
      <x:c r="AL766" s="36" t="n">
        <x:v>4</x:v>
      </x:c>
      <x:c r="AM766" s="36" t="n">
        <x:v>1</x:v>
      </x:c>
      <x:c r="AN766" s="38" t="n">
        <x:f>IFERROR(AL766/AG766,0)</x:f>
        <x:v>0.26666666666666666</x:v>
      </x:c>
      <x:c r="AO766" s="36" t="n">
        <x:f>BK765</x:f>
        <x:v>47</x:v>
      </x:c>
      <x:c r="AP766" s="36" t="n">
        <x:f>BL765</x:f>
        <x:v>41</x:v>
      </x:c>
      <x:c r="AQ766" s="36" t="n">
        <x:f>BM765</x:f>
        <x:v>39</x:v>
      </x:c>
      <x:c r="AR766" s="36" t="n">
        <x:f>BN765</x:f>
        <x:v>30</x:v>
      </x:c>
      <x:c r="AS766" s="36" t="n">
        <x:f>BO765</x:f>
        <x:v>63</x:v>
      </x:c>
      <x:c r="AT766" s="36" t="n">
        <x:f>BP765</x:f>
        <x:v>47</x:v>
      </x:c>
      <x:c r="AU766" s="36" t="n">
        <x:f>BQ765</x:f>
        <x:v>50</x:v>
      </x:c>
      <x:c r="AV766" s="36" t="n">
        <x:f>BR765</x:f>
        <x:v>48</x:v>
      </x:c>
      <x:c r="AW766" s="36" t="n">
        <x:f>BS765</x:f>
        <x:v>7</x:v>
      </x:c>
      <x:c r="AX766" s="36" t="n">
        <x:f>BT765</x:f>
        <x:v>38</x:v>
      </x:c>
      <x:c r="AY766" s="36" t="n">
        <x:f>SUM(AO766:AX766)</x:f>
        <x:v>410</x:v>
      </x:c>
      <x:c r="AZ766" s="36" t="n">
        <x:v>0</x:v>
      </x:c>
      <x:c r="BA766" s="36" t="n">
        <x:v>0</x:v>
      </x:c>
      <x:c r="BB766" s="36" t="n">
        <x:v>10</x:v>
      </x:c>
      <x:c r="BC766" s="36" t="n">
        <x:v>0</x:v>
      </x:c>
      <x:c r="BD766" s="36" t="n">
        <x:v>0</x:v>
      </x:c>
      <x:c r="BE766" s="36" t="n">
        <x:v>0</x:v>
      </x:c>
      <x:c r="BF766" s="36" t="n">
        <x:v>0</x:v>
      </x:c>
      <x:c r="BG766" s="36" t="n">
        <x:v>0</x:v>
      </x:c>
      <x:c r="BH766" s="36" t="n">
        <x:v>14</x:v>
      </x:c>
      <x:c r="BI766" s="36" t="n">
        <x:v>0</x:v>
      </x:c>
      <x:c r="BJ766" s="36"/>
      <x:c r="BK766" s="36" t="n">
        <x:f>MAX(0,AO766+AZ766-BV766)</x:f>
        <x:v>46</x:v>
      </x:c>
      <x:c r="BL766" s="36" t="n">
        <x:f>MAX(0,AP766+BA766-BW766)</x:f>
        <x:v>41</x:v>
      </x:c>
      <x:c r="BM766" s="36" t="n">
        <x:f>MAX(0,AQ766+BB766-BX766)</x:f>
        <x:v>48</x:v>
      </x:c>
      <x:c r="BN766" s="36" t="n">
        <x:f>MAX(0,AR766+BC766-BY766)</x:f>
        <x:v>30</x:v>
      </x:c>
      <x:c r="BO766" s="36" t="n">
        <x:f>MAX(0,AS766+BD766-BZ766)</x:f>
        <x:v>62</x:v>
      </x:c>
      <x:c r="BP766" s="36" t="n">
        <x:f>MAX(0,AT766+BE766-CA766)</x:f>
        <x:v>45</x:v>
      </x:c>
      <x:c r="BQ766" s="36" t="n">
        <x:f>MAX(0,AU766+BF766-CB766)</x:f>
        <x:v>50</x:v>
      </x:c>
      <x:c r="BR766" s="36" t="n">
        <x:f>MAX(0,AV766+BG766-CC766)</x:f>
        <x:v>47</x:v>
      </x:c>
      <x:c r="BS766" s="36" t="n">
        <x:f>MAX(0,AW766+BH766-CD766)</x:f>
        <x:v>20</x:v>
      </x:c>
      <x:c r="BT766" s="36" t="n">
        <x:f>MAX(0,AX766+BI766-CE766)</x:f>
        <x:v>37</x:v>
      </x:c>
      <x:c r="BU766" s="36" t="n">
        <x:f>SUM(BK766:BT766)</x:f>
        <x:v>426</x:v>
      </x:c>
      <x:c r="BV766" s="36" t="n">
        <x:v>1</x:v>
      </x:c>
      <x:c r="BW766" s="36" t="n">
        <x:v>0</x:v>
      </x:c>
      <x:c r="BX766" s="36" t="n">
        <x:v>1</x:v>
      </x:c>
      <x:c r="BY766" s="36" t="n">
        <x:v>0</x:v>
      </x:c>
      <x:c r="BZ766" s="36" t="n">
        <x:v>1</x:v>
      </x:c>
      <x:c r="CA766" s="36" t="n">
        <x:v>2</x:v>
      </x:c>
      <x:c r="CB766" s="36" t="n">
        <x:v>0</x:v>
      </x:c>
      <x:c r="CC766" s="36" t="n">
        <x:v>1</x:v>
      </x:c>
      <x:c r="CD766" s="36" t="n">
        <x:v>1</x:v>
      </x:c>
      <x:c r="CE766" s="36" t="n">
        <x:v>1</x:v>
      </x:c>
      <x:c r="CF766" s="36"/>
      <x:c r="CG766" s="36" t="n">
        <x:f>SUM(BV766,BW766,BX766,BY766)</x:f>
        <x:v>2</x:v>
      </x:c>
      <x:c r="CH766" s="36" t="n">
        <x:f>SUM(BZ766,CA766)</x:f>
        <x:v>3</x:v>
      </x:c>
      <x:c r="CI766" s="36" t="n">
        <x:f>SUM(CB766)</x:f>
        <x:v>0</x:v>
      </x:c>
      <x:c r="CJ766" s="36" t="n">
        <x:f>SUM(CC766,CD766)</x:f>
        <x:v>2</x:v>
      </x:c>
      <x:c r="CK766" s="36" t="n">
        <x:f>SUM(CE766)</x:f>
        <x:v>1</x:v>
      </x:c>
      <x:c r="CL766" s="36" t="n">
        <x:f>SUM(CG766:CK766)</x:f>
        <x:v>8</x:v>
      </x:c>
      <x:c r="CM766" s="39" t="n">
        <x:f>SUM(BV766*1,BW766*1,BX766*1,BY766*1)</x:f>
        <x:v>2</x:v>
      </x:c>
      <x:c r="CN766" s="39" t="n">
        <x:f>SUM(BZ766*0.324,CA766*0.416)</x:f>
        <x:v>1.156</x:v>
      </x:c>
      <x:c r="CO766" s="39" t="n">
        <x:f>SUM(CB766*0.75)</x:f>
        <x:v>0</x:v>
      </x:c>
      <x:c r="CP766" s="39" t="n">
        <x:f>SUM(CC766*0.325,CD766*0.2)</x:f>
        <x:v>0.525</x:v>
      </x:c>
      <x:c r="CQ766" s="39" t="n">
        <x:f>SUM(CE766*0.24)</x:f>
        <x:v>0.24</x:v>
      </x:c>
      <x:c r="CR766" s="39" t="n">
        <x:f>SUM(CM766:CQ766)</x:f>
        <x:v>3.9209999999999994</x:v>
      </x:c>
      <x:c r="CS766" s="36" t="n">
        <x:f>SUM(CG766:CH766)</x:f>
        <x:v>5</x:v>
      </x:c>
      <x:c r="CT766" s="36" t="str"/>
      <x:c r="CU766" s="36" t="n">
        <x:f>MIN(AG766,CG766)</x:f>
        <x:v>2</x:v>
      </x:c>
      <x:c r="CV766" s="36" t="n">
        <x:f>MIN(AG766,CH766)</x:f>
        <x:v>3</x:v>
      </x:c>
      <x:c r="CW766" s="36" t="n">
        <x:f>MIN(AG766,CI766)</x:f>
        <x:v>0</x:v>
      </x:c>
      <x:c r="CX766" s="36" t="n">
        <x:f>MIN(AG766,CJ766)</x:f>
        <x:v>2</x:v>
      </x:c>
      <x:c r="CY766" s="36" t="n">
        <x:f>MIN(AG766,CK766)</x:f>
        <x:v>1</x:v>
      </x:c>
    </x:row>
    <x:row r="767" ht="18" customHeight="1">
      <x:c r="A767" s="35" t="str">
        <x:v>Area TWT-01</x:v>
      </x:c>
      <x:c r="B767" s="35" t="str">
        <x:v>Area Lead TWT-01</x:v>
      </x:c>
      <x:c r="C767" s="35" t="str">
        <x:v>Field Lead TWT-07</x:v>
      </x:c>
      <x:c r="D767" s="35" t="str">
        <x:v>City TWT-B</x:v>
      </x:c>
      <x:c r="E767" s="35" t="n">
        <x:v>4</x:v>
      </x:c>
      <x:c r="F767" s="35" t="n">
        <x:v>24</x:v>
      </x:c>
      <x:c r="G767" s="35" t="n">
        <x:v>1</x:v>
      </x:c>
      <x:c r="H767" s="35" t="str">
        <x:v>Promoter</x:v>
      </x:c>
      <x:c r="I767" s="35" t="str">
        <x:v>Agency TWT-02</x:v>
      </x:c>
      <x:c r="J767" s="35" t="str">
        <x:v>PR-TWT-011</x:v>
      </x:c>
      <x:c r="K767" s="35" t="str">
        <x:v>Masked Promoter TWT-011</x:v>
      </x:c>
      <x:c r="L767" s="35" t="str">
        <x:v>9XXXX10011</x:v>
      </x:c>
      <x:c r="M767" s="37" t="n">
        <x:v>46215</x:v>
      </x:c>
      <x:c r="N767" s="35" t="str">
        <x:v>Cohort 3</x:v>
      </x:c>
      <x:c r="O767" s="35" t="str">
        <x:v>DIST-TWT-04</x:v>
      </x:c>
      <x:c r="P767" s="35" t="str">
        <x:v>Masked Distributor TWT-04</x:v>
      </x:c>
      <x:c r="Q767" s="35" t="str">
        <x:v>P-TWT-032</x:v>
      </x:c>
      <x:c r="R767" s="35" t="str">
        <x:v>TWT-032</x:v>
      </x:c>
      <x:c r="S767" s="35" t="str">
        <x:v>Masked Store TWT-032</x:v>
      </x:c>
      <x:c r="T767" s="35" t="str">
        <x:v>XX1032</x:v>
      </x:c>
      <x:c r="U767" s="35" t="str">
        <x:v>Health Store</x:v>
      </x:c>
      <x:c r="V767" s="35" t="str">
        <x:v>Masked</x:v>
      </x:c>
      <x:c r="W767" s="35" t="str">
        <x:v>Masked</x:v>
      </x:c>
      <x:c r="X767" s="37" t="n">
        <x:v>46216</x:v>
      </x:c>
      <x:c r="Y767" s="37" t="n">
        <x:v>46286</x:v>
      </x:c>
      <x:c r="Z767" s="35" t="str">
        <x:v>W03</x:v>
      </x:c>
      <x:c r="AA767" s="35" t="str">
        <x:v>Sep'26</x:v>
      </x:c>
      <x:c r="AB767" s="35" t="str">
        <x:v>15 - 21</x:v>
      </x:c>
      <x:c r="AC767" s="35" t="str">
        <x:v>Week 3 of Sep 2026</x:v>
      </x:c>
      <x:c r="AD767" s="35" t="str">
        <x:v>Continue</x:v>
      </x:c>
      <x:c r="AE767" s="35" t="str"/>
      <x:c r="AF767" s="36" t="n">
        <x:v>53</x:v>
      </x:c>
      <x:c r="AG767" s="36" t="n">
        <x:v>17</x:v>
      </x:c>
      <x:c r="AH767" s="38" t="n">
        <x:f>IFERROR(AG767/AF767,0)</x:f>
        <x:v>0.32075471698113206</x:v>
      </x:c>
      <x:c r="AI767" s="36" t="n">
        <x:v>14</x:v>
      </x:c>
      <x:c r="AJ767" s="38" t="n">
        <x:f>IFERROR(AI767/AG767,0)</x:f>
        <x:v>0.8235294117647058</x:v>
      </x:c>
      <x:c r="AK767" s="36" t="n">
        <x:v>2</x:v>
      </x:c>
      <x:c r="AL767" s="36" t="n">
        <x:v>10</x:v>
      </x:c>
      <x:c r="AM767" s="36" t="n">
        <x:v>1</x:v>
      </x:c>
      <x:c r="AN767" s="38" t="n">
        <x:f>IFERROR(AL767/AG767,0)</x:f>
        <x:v>0.5882352941176471</x:v>
      </x:c>
      <x:c r="AO767" s="36" t="n">
        <x:f>BK766</x:f>
        <x:v>46</x:v>
      </x:c>
      <x:c r="AP767" s="36" t="n">
        <x:f>BL766</x:f>
        <x:v>41</x:v>
      </x:c>
      <x:c r="AQ767" s="36" t="n">
        <x:f>BM766</x:f>
        <x:v>48</x:v>
      </x:c>
      <x:c r="AR767" s="36" t="n">
        <x:f>BN766</x:f>
        <x:v>30</x:v>
      </x:c>
      <x:c r="AS767" s="36" t="n">
        <x:f>BO766</x:f>
        <x:v>62</x:v>
      </x:c>
      <x:c r="AT767" s="36" t="n">
        <x:f>BP766</x:f>
        <x:v>45</x:v>
      </x:c>
      <x:c r="AU767" s="36" t="n">
        <x:f>BQ766</x:f>
        <x:v>50</x:v>
      </x:c>
      <x:c r="AV767" s="36" t="n">
        <x:f>BR766</x:f>
        <x:v>47</x:v>
      </x:c>
      <x:c r="AW767" s="36" t="n">
        <x:f>BS766</x:f>
        <x:v>20</x:v>
      </x:c>
      <x:c r="AX767" s="36" t="n">
        <x:f>BT766</x:f>
        <x:v>37</x:v>
      </x:c>
      <x:c r="AY767" s="36" t="n">
        <x:f>SUM(AO767:AX767)</x:f>
        <x:v>426</x:v>
      </x:c>
      <x:c r="AZ767" s="36" t="n">
        <x:v>0</x:v>
      </x:c>
      <x:c r="BA767" s="36" t="n">
        <x:v>0</x:v>
      </x:c>
      <x:c r="BB767" s="36" t="n">
        <x:v>0</x:v>
      </x:c>
      <x:c r="BC767" s="36" t="n">
        <x:v>17</x:v>
      </x:c>
      <x:c r="BD767" s="36" t="n">
        <x:v>0</x:v>
      </x:c>
      <x:c r="BE767" s="36" t="n">
        <x:v>0</x:v>
      </x:c>
      <x:c r="BF767" s="36" t="n">
        <x:v>0</x:v>
      </x:c>
      <x:c r="BG767" s="36" t="n">
        <x:v>0</x:v>
      </x:c>
      <x:c r="BH767" s="36" t="n">
        <x:v>0</x:v>
      </x:c>
      <x:c r="BI767" s="36" t="n">
        <x:v>16</x:v>
      </x:c>
      <x:c r="BJ767" s="36"/>
      <x:c r="BK767" s="36" t="n">
        <x:f>MAX(0,AO767+AZ767-BV767)</x:f>
        <x:v>45</x:v>
      </x:c>
      <x:c r="BL767" s="36" t="n">
        <x:f>MAX(0,AP767+BA767-BW767)</x:f>
        <x:v>40</x:v>
      </x:c>
      <x:c r="BM767" s="36" t="n">
        <x:f>MAX(0,AQ767+BB767-BX767)</x:f>
        <x:v>47</x:v>
      </x:c>
      <x:c r="BN767" s="36" t="n">
        <x:f>MAX(0,AR767+BC767-BY767)</x:f>
        <x:v>46</x:v>
      </x:c>
      <x:c r="BO767" s="36" t="n">
        <x:f>MAX(0,AS767+BD767-BZ767)</x:f>
        <x:v>61</x:v>
      </x:c>
      <x:c r="BP767" s="36" t="n">
        <x:f>MAX(0,AT767+BE767-CA767)</x:f>
        <x:v>44</x:v>
      </x:c>
      <x:c r="BQ767" s="36" t="n">
        <x:f>MAX(0,AU767+BF767-CB767)</x:f>
        <x:v>50</x:v>
      </x:c>
      <x:c r="BR767" s="36" t="n">
        <x:f>MAX(0,AV767+BG767-CC767)</x:f>
        <x:v>46</x:v>
      </x:c>
      <x:c r="BS767" s="36" t="n">
        <x:f>MAX(0,AW767+BH767-CD767)</x:f>
        <x:v>20</x:v>
      </x:c>
      <x:c r="BT767" s="36" t="n">
        <x:f>MAX(0,AX767+BI767-CE767)</x:f>
        <x:v>52</x:v>
      </x:c>
      <x:c r="BU767" s="36" t="n">
        <x:f>SUM(BK767:BT767)</x:f>
        <x:v>451</x:v>
      </x:c>
      <x:c r="BV767" s="36" t="n">
        <x:v>1</x:v>
      </x:c>
      <x:c r="BW767" s="36" t="n">
        <x:v>1</x:v>
      </x:c>
      <x:c r="BX767" s="36" t="n">
        <x:v>1</x:v>
      </x:c>
      <x:c r="BY767" s="36" t="n">
        <x:v>1</x:v>
      </x:c>
      <x:c r="BZ767" s="36" t="n">
        <x:v>1</x:v>
      </x:c>
      <x:c r="CA767" s="36" t="n">
        <x:v>1</x:v>
      </x:c>
      <x:c r="CB767" s="36" t="n">
        <x:v>0</x:v>
      </x:c>
      <x:c r="CC767" s="36" t="n">
        <x:v>1</x:v>
      </x:c>
      <x:c r="CD767" s="36" t="n">
        <x:v>0</x:v>
      </x:c>
      <x:c r="CE767" s="36" t="n">
        <x:v>1</x:v>
      </x:c>
      <x:c r="CF767" s="36"/>
      <x:c r="CG767" s="36" t="n">
        <x:f>SUM(BV767,BW767,BX767,BY767)</x:f>
        <x:v>4</x:v>
      </x:c>
      <x:c r="CH767" s="36" t="n">
        <x:f>SUM(BZ767,CA767)</x:f>
        <x:v>2</x:v>
      </x:c>
      <x:c r="CI767" s="36" t="n">
        <x:f>SUM(CB767)</x:f>
        <x:v>0</x:v>
      </x:c>
      <x:c r="CJ767" s="36" t="n">
        <x:f>SUM(CC767,CD767)</x:f>
        <x:v>1</x:v>
      </x:c>
      <x:c r="CK767" s="36" t="n">
        <x:f>SUM(CE767)</x:f>
        <x:v>1</x:v>
      </x:c>
      <x:c r="CL767" s="36" t="n">
        <x:f>SUM(CG767:CK767)</x:f>
        <x:v>8</x:v>
      </x:c>
      <x:c r="CM767" s="39" t="n">
        <x:f>SUM(BV767*1,BW767*1,BX767*1,BY767*1)</x:f>
        <x:v>4</x:v>
      </x:c>
      <x:c r="CN767" s="39" t="n">
        <x:f>SUM(BZ767*0.324,CA767*0.416)</x:f>
        <x:v>0.74</x:v>
      </x:c>
      <x:c r="CO767" s="39" t="n">
        <x:f>SUM(CB767*0.75)</x:f>
        <x:v>0</x:v>
      </x:c>
      <x:c r="CP767" s="39" t="n">
        <x:f>SUM(CC767*0.325,CD767*0.2)</x:f>
        <x:v>0.325</x:v>
      </x:c>
      <x:c r="CQ767" s="39" t="n">
        <x:f>SUM(CE767*0.24)</x:f>
        <x:v>0.24</x:v>
      </x:c>
      <x:c r="CR767" s="39" t="n">
        <x:f>SUM(CM767:CQ767)</x:f>
        <x:v>5.305000000000001</x:v>
      </x:c>
      <x:c r="CS767" s="36" t="n">
        <x:f>SUM(CG767:CH767)</x:f>
        <x:v>6</x:v>
      </x:c>
      <x:c r="CT767" s="36" t="str"/>
      <x:c r="CU767" s="36" t="n">
        <x:f>MIN(AG767,CG767)</x:f>
        <x:v>4</x:v>
      </x:c>
      <x:c r="CV767" s="36" t="n">
        <x:f>MIN(AG767,CH767)</x:f>
        <x:v>2</x:v>
      </x:c>
      <x:c r="CW767" s="36" t="n">
        <x:f>MIN(AG767,CI767)</x:f>
        <x:v>0</x:v>
      </x:c>
      <x:c r="CX767" s="36" t="n">
        <x:f>MIN(AG767,CJ767)</x:f>
        <x:v>1</x:v>
      </x:c>
      <x:c r="CY767" s="36" t="n">
        <x:f>MIN(AG767,CK767)</x:f>
        <x:v>1</x:v>
      </x:c>
    </x:row>
    <x:row r="768" ht="18" customHeight="1">
      <x:c r="A768" s="35" t="str">
        <x:v>Area TWT-01</x:v>
      </x:c>
      <x:c r="B768" s="35" t="str">
        <x:v>Area Lead TWT-01</x:v>
      </x:c>
      <x:c r="C768" s="35" t="str">
        <x:v>Field Lead TWT-07</x:v>
      </x:c>
      <x:c r="D768" s="35" t="str">
        <x:v>City TWT-B</x:v>
      </x:c>
      <x:c r="E768" s="35" t="n">
        <x:v>4</x:v>
      </x:c>
      <x:c r="F768" s="35" t="n">
        <x:v>24</x:v>
      </x:c>
      <x:c r="G768" s="35" t="n">
        <x:v>1</x:v>
      </x:c>
      <x:c r="H768" s="35" t="str">
        <x:v>Promoter</x:v>
      </x:c>
      <x:c r="I768" s="35" t="str">
        <x:v>Agency TWT-02</x:v>
      </x:c>
      <x:c r="J768" s="35" t="str">
        <x:v>PR-TWT-011</x:v>
      </x:c>
      <x:c r="K768" s="35" t="str">
        <x:v>Masked Promoter TWT-011</x:v>
      </x:c>
      <x:c r="L768" s="35" t="str">
        <x:v>9XXXX10011</x:v>
      </x:c>
      <x:c r="M768" s="37" t="n">
        <x:v>46215</x:v>
      </x:c>
      <x:c r="N768" s="35" t="str">
        <x:v>Cohort 3</x:v>
      </x:c>
      <x:c r="O768" s="35" t="str">
        <x:v>DIST-TWT-04</x:v>
      </x:c>
      <x:c r="P768" s="35" t="str">
        <x:v>Masked Distributor TWT-04</x:v>
      </x:c>
      <x:c r="Q768" s="35" t="str">
        <x:v>P-TWT-032</x:v>
      </x:c>
      <x:c r="R768" s="35" t="str">
        <x:v>TWT-032</x:v>
      </x:c>
      <x:c r="S768" s="35" t="str">
        <x:v>Masked Store TWT-032</x:v>
      </x:c>
      <x:c r="T768" s="35" t="str">
        <x:v>XX1032</x:v>
      </x:c>
      <x:c r="U768" s="35" t="str">
        <x:v>Health Store</x:v>
      </x:c>
      <x:c r="V768" s="35" t="str">
        <x:v>Masked</x:v>
      </x:c>
      <x:c r="W768" s="35" t="str">
        <x:v>Masked</x:v>
      </x:c>
      <x:c r="X768" s="37" t="n">
        <x:v>46216</x:v>
      </x:c>
      <x:c r="Y768" s="37" t="n">
        <x:v>46287</x:v>
      </x:c>
      <x:c r="Z768" s="35" t="str">
        <x:v>W04</x:v>
      </x:c>
      <x:c r="AA768" s="35" t="str">
        <x:v>Sep'26</x:v>
      </x:c>
      <x:c r="AB768" s="35" t="str">
        <x:v>22 - 28</x:v>
      </x:c>
      <x:c r="AC768" s="35" t="str">
        <x:v>Week 4 of Sep 2026</x:v>
      </x:c>
      <x:c r="AD768" s="35" t="str">
        <x:v>Continue</x:v>
      </x:c>
      <x:c r="AE768" s="35" t="str"/>
      <x:c r="AF768" s="36" t="n">
        <x:v>55</x:v>
      </x:c>
      <x:c r="AG768" s="36" t="n">
        <x:v>27</x:v>
      </x:c>
      <x:c r="AH768" s="38" t="n">
        <x:f>IFERROR(AG768/AF768,0)</x:f>
        <x:v>0.4909090909090909</x:v>
      </x:c>
      <x:c r="AI768" s="36" t="n">
        <x:v>24</x:v>
      </x:c>
      <x:c r="AJ768" s="38" t="n">
        <x:f>IFERROR(AI768/AG768,0)</x:f>
        <x:v>0.8888888888888888</x:v>
      </x:c>
      <x:c r="AK768" s="36" t="n">
        <x:v>8</x:v>
      </x:c>
      <x:c r="AL768" s="36" t="n">
        <x:v>8</x:v>
      </x:c>
      <x:c r="AM768" s="36" t="n">
        <x:v>1</x:v>
      </x:c>
      <x:c r="AN768" s="38" t="n">
        <x:f>IFERROR(AL768/AG768,0)</x:f>
        <x:v>0.2962962962962963</x:v>
      </x:c>
      <x:c r="AO768" s="36" t="n">
        <x:f>BK767</x:f>
        <x:v>45</x:v>
      </x:c>
      <x:c r="AP768" s="36" t="n">
        <x:f>BL767</x:f>
        <x:v>40</x:v>
      </x:c>
      <x:c r="AQ768" s="36" t="n">
        <x:f>BM767</x:f>
        <x:v>47</x:v>
      </x:c>
      <x:c r="AR768" s="36" t="n">
        <x:f>BN767</x:f>
        <x:v>46</x:v>
      </x:c>
      <x:c r="AS768" s="36" t="n">
        <x:f>BO767</x:f>
        <x:v>61</x:v>
      </x:c>
      <x:c r="AT768" s="36" t="n">
        <x:f>BP767</x:f>
        <x:v>44</x:v>
      </x:c>
      <x:c r="AU768" s="36" t="n">
        <x:f>BQ767</x:f>
        <x:v>50</x:v>
      </x:c>
      <x:c r="AV768" s="36" t="n">
        <x:f>BR767</x:f>
        <x:v>46</x:v>
      </x:c>
      <x:c r="AW768" s="36" t="n">
        <x:f>BS767</x:f>
        <x:v>20</x:v>
      </x:c>
      <x:c r="AX768" s="36" t="n">
        <x:f>BT767</x:f>
        <x:v>52</x:v>
      </x:c>
      <x:c r="AY768" s="36" t="n">
        <x:f>SUM(AO768:AX768)</x:f>
        <x:v>451</x:v>
      </x:c>
      <x:c r="AZ768" s="36" t="n">
        <x:v>0</x:v>
      </x:c>
      <x:c r="BA768" s="36" t="n">
        <x:v>0</x:v>
      </x:c>
      <x:c r="BB768" s="36" t="n">
        <x:v>0</x:v>
      </x:c>
      <x:c r="BC768" s="36" t="n">
        <x:v>0</x:v>
      </x:c>
      <x:c r="BD768" s="36" t="n">
        <x:v>20</x:v>
      </x:c>
      <x:c r="BE768" s="36" t="n">
        <x:v>0</x:v>
      </x:c>
      <x:c r="BF768" s="36" t="n">
        <x:v>0</x:v>
      </x:c>
      <x:c r="BG768" s="36" t="n">
        <x:v>0</x:v>
      </x:c>
      <x:c r="BH768" s="36" t="n">
        <x:v>0</x:v>
      </x:c>
      <x:c r="BI768" s="36" t="n">
        <x:v>0</x:v>
      </x:c>
      <x:c r="BJ768" s="36"/>
      <x:c r="BK768" s="36" t="n">
        <x:f>MAX(0,AO768+AZ768-BV768)</x:f>
        <x:v>45</x:v>
      </x:c>
      <x:c r="BL768" s="36" t="n">
        <x:f>MAX(0,AP768+BA768-BW768)</x:f>
        <x:v>39</x:v>
      </x:c>
      <x:c r="BM768" s="36" t="n">
        <x:f>MAX(0,AQ768+BB768-BX768)</x:f>
        <x:v>46</x:v>
      </x:c>
      <x:c r="BN768" s="36" t="n">
        <x:f>MAX(0,AR768+BC768-BY768)</x:f>
        <x:v>46</x:v>
      </x:c>
      <x:c r="BO768" s="36" t="n">
        <x:f>MAX(0,AS768+BD768-BZ768)</x:f>
        <x:v>80</x:v>
      </x:c>
      <x:c r="BP768" s="36" t="n">
        <x:f>MAX(0,AT768+BE768-CA768)</x:f>
        <x:v>43</x:v>
      </x:c>
      <x:c r="BQ768" s="36" t="n">
        <x:f>MAX(0,AU768+BF768-CB768)</x:f>
        <x:v>49</x:v>
      </x:c>
      <x:c r="BR768" s="36" t="n">
        <x:f>MAX(0,AV768+BG768-CC768)</x:f>
        <x:v>45</x:v>
      </x:c>
      <x:c r="BS768" s="36" t="n">
        <x:f>MAX(0,AW768+BH768-CD768)</x:f>
        <x:v>19</x:v>
      </x:c>
      <x:c r="BT768" s="36" t="n">
        <x:f>MAX(0,AX768+BI768-CE768)</x:f>
        <x:v>51</x:v>
      </x:c>
      <x:c r="BU768" s="36" t="n">
        <x:f>SUM(BK768:BT768)</x:f>
        <x:v>463</x:v>
      </x:c>
      <x:c r="BV768" s="36" t="n">
        <x:v>0</x:v>
      </x:c>
      <x:c r="BW768" s="36" t="n">
        <x:v>1</x:v>
      </x:c>
      <x:c r="BX768" s="36" t="n">
        <x:v>1</x:v>
      </x:c>
      <x:c r="BY768" s="36" t="n">
        <x:v>0</x:v>
      </x:c>
      <x:c r="BZ768" s="36" t="n">
        <x:v>1</x:v>
      </x:c>
      <x:c r="CA768" s="36" t="n">
        <x:v>1</x:v>
      </x:c>
      <x:c r="CB768" s="36" t="n">
        <x:v>1</x:v>
      </x:c>
      <x:c r="CC768" s="36" t="n">
        <x:v>1</x:v>
      </x:c>
      <x:c r="CD768" s="36" t="n">
        <x:v>1</x:v>
      </x:c>
      <x:c r="CE768" s="36" t="n">
        <x:v>1</x:v>
      </x:c>
      <x:c r="CF768" s="36"/>
      <x:c r="CG768" s="36" t="n">
        <x:f>SUM(BV768,BW768,BX768,BY768)</x:f>
        <x:v>2</x:v>
      </x:c>
      <x:c r="CH768" s="36" t="n">
        <x:f>SUM(BZ768,CA768)</x:f>
        <x:v>2</x:v>
      </x:c>
      <x:c r="CI768" s="36" t="n">
        <x:f>SUM(CB768)</x:f>
        <x:v>1</x:v>
      </x:c>
      <x:c r="CJ768" s="36" t="n">
        <x:f>SUM(CC768,CD768)</x:f>
        <x:v>2</x:v>
      </x:c>
      <x:c r="CK768" s="36" t="n">
        <x:f>SUM(CE768)</x:f>
        <x:v>1</x:v>
      </x:c>
      <x:c r="CL768" s="36" t="n">
        <x:f>SUM(CG768:CK768)</x:f>
        <x:v>8</x:v>
      </x:c>
      <x:c r="CM768" s="39" t="n">
        <x:f>SUM(BV768*1,BW768*1,BX768*1,BY768*1)</x:f>
        <x:v>2</x:v>
      </x:c>
      <x:c r="CN768" s="39" t="n">
        <x:f>SUM(BZ768*0.324,CA768*0.416)</x:f>
        <x:v>0.74</x:v>
      </x:c>
      <x:c r="CO768" s="39" t="n">
        <x:f>SUM(CB768*0.75)</x:f>
        <x:v>0.75</x:v>
      </x:c>
      <x:c r="CP768" s="39" t="n">
        <x:f>SUM(CC768*0.325,CD768*0.2)</x:f>
        <x:v>0.525</x:v>
      </x:c>
      <x:c r="CQ768" s="39" t="n">
        <x:f>SUM(CE768*0.24)</x:f>
        <x:v>0.24</x:v>
      </x:c>
      <x:c r="CR768" s="39" t="n">
        <x:f>SUM(CM768:CQ768)</x:f>
        <x:v>4.255000000000001</x:v>
      </x:c>
      <x:c r="CS768" s="36" t="n">
        <x:f>SUM(CG768:CH768)</x:f>
        <x:v>4</x:v>
      </x:c>
      <x:c r="CT768" s="36" t="str"/>
      <x:c r="CU768" s="36" t="n">
        <x:f>MIN(AG768,CG768)</x:f>
        <x:v>2</x:v>
      </x:c>
      <x:c r="CV768" s="36" t="n">
        <x:f>MIN(AG768,CH768)</x:f>
        <x:v>2</x:v>
      </x:c>
      <x:c r="CW768" s="36" t="n">
        <x:f>MIN(AG768,CI768)</x:f>
        <x:v>1</x:v>
      </x:c>
      <x:c r="CX768" s="36" t="n">
        <x:f>MIN(AG768,CJ768)</x:f>
        <x:v>2</x:v>
      </x:c>
      <x:c r="CY768" s="36" t="n">
        <x:f>MIN(AG768,CK768)</x:f>
        <x:v>1</x:v>
      </x:c>
    </x:row>
    <x:row r="769" ht="18" customHeight="1">
      <x:c r="A769" s="35" t="str">
        <x:v>Area TWT-01</x:v>
      </x:c>
      <x:c r="B769" s="35" t="str">
        <x:v>Area Lead TWT-01</x:v>
      </x:c>
      <x:c r="C769" s="35" t="str">
        <x:v>Field Lead TWT-07</x:v>
      </x:c>
      <x:c r="D769" s="35" t="str">
        <x:v>City TWT-B</x:v>
      </x:c>
      <x:c r="E769" s="35" t="n">
        <x:v>4</x:v>
      </x:c>
      <x:c r="F769" s="35" t="n">
        <x:v>24</x:v>
      </x:c>
      <x:c r="G769" s="35" t="n">
        <x:v>1</x:v>
      </x:c>
      <x:c r="H769" s="35" t="str">
        <x:v>Promoter</x:v>
      </x:c>
      <x:c r="I769" s="35" t="str">
        <x:v>Agency TWT-02</x:v>
      </x:c>
      <x:c r="J769" s="35" t="str">
        <x:v>PR-TWT-011</x:v>
      </x:c>
      <x:c r="K769" s="35" t="str">
        <x:v>Masked Promoter TWT-011</x:v>
      </x:c>
      <x:c r="L769" s="35" t="str">
        <x:v>9XXXX10011</x:v>
      </x:c>
      <x:c r="M769" s="37" t="n">
        <x:v>46215</x:v>
      </x:c>
      <x:c r="N769" s="35" t="str">
        <x:v>Cohort 3</x:v>
      </x:c>
      <x:c r="O769" s="35" t="str">
        <x:v>DIST-TWT-04</x:v>
      </x:c>
      <x:c r="P769" s="35" t="str">
        <x:v>Masked Distributor TWT-04</x:v>
      </x:c>
      <x:c r="Q769" s="35" t="str">
        <x:v>P-TWT-032</x:v>
      </x:c>
      <x:c r="R769" s="35" t="str">
        <x:v>TWT-032</x:v>
      </x:c>
      <x:c r="S769" s="35" t="str">
        <x:v>Masked Store TWT-032</x:v>
      </x:c>
      <x:c r="T769" s="35" t="str">
        <x:v>XX1032</x:v>
      </x:c>
      <x:c r="U769" s="35" t="str">
        <x:v>Health Store</x:v>
      </x:c>
      <x:c r="V769" s="35" t="str">
        <x:v>Masked</x:v>
      </x:c>
      <x:c r="W769" s="35" t="str">
        <x:v>Masked</x:v>
      </x:c>
      <x:c r="X769" s="37" t="n">
        <x:v>46216</x:v>
      </x:c>
      <x:c r="Y769" s="37" t="n">
        <x:v>46288</x:v>
      </x:c>
      <x:c r="Z769" s="35" t="str">
        <x:v>W04</x:v>
      </x:c>
      <x:c r="AA769" s="35" t="str">
        <x:v>Sep'26</x:v>
      </x:c>
      <x:c r="AB769" s="35" t="str">
        <x:v>22 - 28</x:v>
      </x:c>
      <x:c r="AC769" s="35" t="str">
        <x:v>Week 4 of Sep 2026</x:v>
      </x:c>
      <x:c r="AD769" s="35" t="str">
        <x:v>Continue</x:v>
      </x:c>
      <x:c r="AE769" s="35" t="str"/>
      <x:c r="AF769" s="36" t="n">
        <x:v>56</x:v>
      </x:c>
      <x:c r="AG769" s="36" t="n">
        <x:v>21</x:v>
      </x:c>
      <x:c r="AH769" s="38" t="n">
        <x:f>IFERROR(AG769/AF769,0)</x:f>
        <x:v>0.375</x:v>
      </x:c>
      <x:c r="AI769" s="36" t="n">
        <x:v>18</x:v>
      </x:c>
      <x:c r="AJ769" s="38" t="n">
        <x:f>IFERROR(AI769/AG769,0)</x:f>
        <x:v>0.8571428571428571</x:v>
      </x:c>
      <x:c r="AK769" s="36" t="n">
        <x:v>5</x:v>
      </x:c>
      <x:c r="AL769" s="36" t="n">
        <x:v>8</x:v>
      </x:c>
      <x:c r="AM769" s="36" t="n">
        <x:v>1</x:v>
      </x:c>
      <x:c r="AN769" s="38" t="n">
        <x:f>IFERROR(AL769/AG769,0)</x:f>
        <x:v>0.38095238095238093</x:v>
      </x:c>
      <x:c r="AO769" s="36" t="n">
        <x:f>BK768</x:f>
        <x:v>45</x:v>
      </x:c>
      <x:c r="AP769" s="36" t="n">
        <x:f>BL768</x:f>
        <x:v>39</x:v>
      </x:c>
      <x:c r="AQ769" s="36" t="n">
        <x:f>BM768</x:f>
        <x:v>46</x:v>
      </x:c>
      <x:c r="AR769" s="36" t="n">
        <x:f>BN768</x:f>
        <x:v>46</x:v>
      </x:c>
      <x:c r="AS769" s="36" t="n">
        <x:f>BO768</x:f>
        <x:v>80</x:v>
      </x:c>
      <x:c r="AT769" s="36" t="n">
        <x:f>BP768</x:f>
        <x:v>43</x:v>
      </x:c>
      <x:c r="AU769" s="36" t="n">
        <x:f>BQ768</x:f>
        <x:v>49</x:v>
      </x:c>
      <x:c r="AV769" s="36" t="n">
        <x:f>BR768</x:f>
        <x:v>45</x:v>
      </x:c>
      <x:c r="AW769" s="36" t="n">
        <x:f>BS768</x:f>
        <x:v>19</x:v>
      </x:c>
      <x:c r="AX769" s="36" t="n">
        <x:f>BT768</x:f>
        <x:v>51</x:v>
      </x:c>
      <x:c r="AY769" s="36" t="n">
        <x:f>SUM(AO769:AX769)</x:f>
        <x:v>463</x:v>
      </x:c>
      <x:c r="AZ769" s="36" t="n">
        <x:v>0</x:v>
      </x:c>
      <x:c r="BA769" s="36" t="n">
        <x:v>0</x:v>
      </x:c>
      <x:c r="BB769" s="36" t="n">
        <x:v>0</x:v>
      </x:c>
      <x:c r="BC769" s="36" t="n">
        <x:v>0</x:v>
      </x:c>
      <x:c r="BD769" s="36" t="n">
        <x:v>0</x:v>
      </x:c>
      <x:c r="BE769" s="36" t="n">
        <x:v>12</x:v>
      </x:c>
      <x:c r="BF769" s="36" t="n">
        <x:v>0</x:v>
      </x:c>
      <x:c r="BG769" s="36" t="n">
        <x:v>0</x:v>
      </x:c>
      <x:c r="BH769" s="36" t="n">
        <x:v>0</x:v>
      </x:c>
      <x:c r="BI769" s="36" t="n">
        <x:v>0</x:v>
      </x:c>
      <x:c r="BJ769" s="36"/>
      <x:c r="BK769" s="36" t="n">
        <x:f>MAX(0,AO769+AZ769-BV769)</x:f>
        <x:v>45</x:v>
      </x:c>
      <x:c r="BL769" s="36" t="n">
        <x:f>MAX(0,AP769+BA769-BW769)</x:f>
        <x:v>38</x:v>
      </x:c>
      <x:c r="BM769" s="36" t="n">
        <x:f>MAX(0,AQ769+BB769-BX769)</x:f>
        <x:v>46</x:v>
      </x:c>
      <x:c r="BN769" s="36" t="n">
        <x:f>MAX(0,AR769+BC769-BY769)</x:f>
        <x:v>46</x:v>
      </x:c>
      <x:c r="BO769" s="36" t="n">
        <x:f>MAX(0,AS769+BD769-BZ769)</x:f>
        <x:v>79</x:v>
      </x:c>
      <x:c r="BP769" s="36" t="n">
        <x:f>MAX(0,AT769+BE769-CA769)</x:f>
        <x:v>54</x:v>
      </x:c>
      <x:c r="BQ769" s="36" t="n">
        <x:f>MAX(0,AU769+BF769-CB769)</x:f>
        <x:v>48</x:v>
      </x:c>
      <x:c r="BR769" s="36" t="n">
        <x:f>MAX(0,AV769+BG769-CC769)</x:f>
        <x:v>44</x:v>
      </x:c>
      <x:c r="BS769" s="36" t="n">
        <x:f>MAX(0,AW769+BH769-CD769)</x:f>
        <x:v>19</x:v>
      </x:c>
      <x:c r="BT769" s="36" t="n">
        <x:f>MAX(0,AX769+BI769-CE769)</x:f>
        <x:v>50</x:v>
      </x:c>
      <x:c r="BU769" s="36" t="n">
        <x:f>SUM(BK769:BT769)</x:f>
        <x:v>469</x:v>
      </x:c>
      <x:c r="BV769" s="36" t="n">
        <x:v>0</x:v>
      </x:c>
      <x:c r="BW769" s="36" t="n">
        <x:v>1</x:v>
      </x:c>
      <x:c r="BX769" s="36" t="n">
        <x:v>0</x:v>
      </x:c>
      <x:c r="BY769" s="36" t="n">
        <x:v>0</x:v>
      </x:c>
      <x:c r="BZ769" s="36" t="n">
        <x:v>1</x:v>
      </x:c>
      <x:c r="CA769" s="36" t="n">
        <x:v>1</x:v>
      </x:c>
      <x:c r="CB769" s="36" t="n">
        <x:v>1</x:v>
      </x:c>
      <x:c r="CC769" s="36" t="n">
        <x:v>1</x:v>
      </x:c>
      <x:c r="CD769" s="36" t="n">
        <x:v>0</x:v>
      </x:c>
      <x:c r="CE769" s="36" t="n">
        <x:v>1</x:v>
      </x:c>
      <x:c r="CF769" s="36"/>
      <x:c r="CG769" s="36" t="n">
        <x:f>SUM(BV769,BW769,BX769,BY769)</x:f>
        <x:v>1</x:v>
      </x:c>
      <x:c r="CH769" s="36" t="n">
        <x:f>SUM(BZ769,CA769)</x:f>
        <x:v>2</x:v>
      </x:c>
      <x:c r="CI769" s="36" t="n">
        <x:f>SUM(CB769)</x:f>
        <x:v>1</x:v>
      </x:c>
      <x:c r="CJ769" s="36" t="n">
        <x:f>SUM(CC769,CD769)</x:f>
        <x:v>1</x:v>
      </x:c>
      <x:c r="CK769" s="36" t="n">
        <x:f>SUM(CE769)</x:f>
        <x:v>1</x:v>
      </x:c>
      <x:c r="CL769" s="36" t="n">
        <x:f>SUM(CG769:CK769)</x:f>
        <x:v>6</x:v>
      </x:c>
      <x:c r="CM769" s="39" t="n">
        <x:f>SUM(BV769*1,BW769*1,BX769*1,BY769*1)</x:f>
        <x:v>1</x:v>
      </x:c>
      <x:c r="CN769" s="39" t="n">
        <x:f>SUM(BZ769*0.324,CA769*0.416)</x:f>
        <x:v>0.74</x:v>
      </x:c>
      <x:c r="CO769" s="39" t="n">
        <x:f>SUM(CB769*0.75)</x:f>
        <x:v>0.75</x:v>
      </x:c>
      <x:c r="CP769" s="39" t="n">
        <x:f>SUM(CC769*0.325,CD769*0.2)</x:f>
        <x:v>0.325</x:v>
      </x:c>
      <x:c r="CQ769" s="39" t="n">
        <x:f>SUM(CE769*0.24)</x:f>
        <x:v>0.24</x:v>
      </x:c>
      <x:c r="CR769" s="39" t="n">
        <x:f>SUM(CM769:CQ769)</x:f>
        <x:v>3.0550000000000006</x:v>
      </x:c>
      <x:c r="CS769" s="36" t="n">
        <x:f>SUM(CG769:CH769)</x:f>
        <x:v>3</x:v>
      </x:c>
      <x:c r="CT769" s="36" t="str"/>
      <x:c r="CU769" s="36" t="n">
        <x:f>MIN(AG769,CG769)</x:f>
        <x:v>1</x:v>
      </x:c>
      <x:c r="CV769" s="36" t="n">
        <x:f>MIN(AG769,CH769)</x:f>
        <x:v>2</x:v>
      </x:c>
      <x:c r="CW769" s="36" t="n">
        <x:f>MIN(AG769,CI769)</x:f>
        <x:v>1</x:v>
      </x:c>
      <x:c r="CX769" s="36" t="n">
        <x:f>MIN(AG769,CJ769)</x:f>
        <x:v>1</x:v>
      </x:c>
      <x:c r="CY769" s="36" t="n">
        <x:f>MIN(AG769,CK769)</x:f>
        <x:v>1</x:v>
      </x:c>
    </x:row>
    <x:row r="770" ht="18" customHeight="1">
      <x:c r="A770" s="35" t="str">
        <x:v>Area TWT-01</x:v>
      </x:c>
      <x:c r="B770" s="35" t="str">
        <x:v>Area Lead TWT-01</x:v>
      </x:c>
      <x:c r="C770" s="35" t="str">
        <x:v>Field Lead TWT-07</x:v>
      </x:c>
      <x:c r="D770" s="35" t="str">
        <x:v>City TWT-B</x:v>
      </x:c>
      <x:c r="E770" s="35" t="n">
        <x:v>4</x:v>
      </x:c>
      <x:c r="F770" s="35" t="n">
        <x:v>24</x:v>
      </x:c>
      <x:c r="G770" s="35" t="n">
        <x:v>1</x:v>
      </x:c>
      <x:c r="H770" s="35" t="str">
        <x:v>Promoter</x:v>
      </x:c>
      <x:c r="I770" s="35" t="str">
        <x:v>Agency TWT-02</x:v>
      </x:c>
      <x:c r="J770" s="35" t="str">
        <x:v>PR-TWT-011</x:v>
      </x:c>
      <x:c r="K770" s="35" t="str">
        <x:v>Masked Promoter TWT-011</x:v>
      </x:c>
      <x:c r="L770" s="35" t="str">
        <x:v>9XXXX10011</x:v>
      </x:c>
      <x:c r="M770" s="37" t="n">
        <x:v>46215</x:v>
      </x:c>
      <x:c r="N770" s="35" t="str">
        <x:v>Cohort 3</x:v>
      </x:c>
      <x:c r="O770" s="35" t="str">
        <x:v>DIST-TWT-04</x:v>
      </x:c>
      <x:c r="P770" s="35" t="str">
        <x:v>Masked Distributor TWT-04</x:v>
      </x:c>
      <x:c r="Q770" s="35" t="str">
        <x:v>P-TWT-032</x:v>
      </x:c>
      <x:c r="R770" s="35" t="str">
        <x:v>TWT-032</x:v>
      </x:c>
      <x:c r="S770" s="35" t="str">
        <x:v>Masked Store TWT-032</x:v>
      </x:c>
      <x:c r="T770" s="35" t="str">
        <x:v>XX1032</x:v>
      </x:c>
      <x:c r="U770" s="35" t="str">
        <x:v>Health Store</x:v>
      </x:c>
      <x:c r="V770" s="35" t="str">
        <x:v>Masked</x:v>
      </x:c>
      <x:c r="W770" s="35" t="str">
        <x:v>Masked</x:v>
      </x:c>
      <x:c r="X770" s="37" t="n">
        <x:v>46216</x:v>
      </x:c>
      <x:c r="Y770" s="37" t="n">
        <x:v>46289</x:v>
      </x:c>
      <x:c r="Z770" s="35" t="str">
        <x:v>W04</x:v>
      </x:c>
      <x:c r="AA770" s="35" t="str">
        <x:v>Sep'26</x:v>
      </x:c>
      <x:c r="AB770" s="35" t="str">
        <x:v>22 - 28</x:v>
      </x:c>
      <x:c r="AC770" s="35" t="str">
        <x:v>Week 4 of Sep 2026</x:v>
      </x:c>
      <x:c r="AD770" s="35" t="str">
        <x:v>Continue</x:v>
      </x:c>
      <x:c r="AE770" s="35" t="str"/>
      <x:c r="AF770" s="36" t="n">
        <x:v>54</x:v>
      </x:c>
      <x:c r="AG770" s="36" t="n">
        <x:v>26</x:v>
      </x:c>
      <x:c r="AH770" s="38" t="n">
        <x:f>IFERROR(AG770/AF770,0)</x:f>
        <x:v>0.48148148148148145</x:v>
      </x:c>
      <x:c r="AI770" s="36" t="n">
        <x:v>18</x:v>
      </x:c>
      <x:c r="AJ770" s="38" t="n">
        <x:f>IFERROR(AI770/AG770,0)</x:f>
        <x:v>0.6923076923076923</x:v>
      </x:c>
      <x:c r="AK770" s="36" t="n">
        <x:v>4</x:v>
      </x:c>
      <x:c r="AL770" s="36" t="n">
        <x:v>5</x:v>
      </x:c>
      <x:c r="AM770" s="36" t="n">
        <x:v>1</x:v>
      </x:c>
      <x:c r="AN770" s="38" t="n">
        <x:f>IFERROR(AL770/AG770,0)</x:f>
        <x:v>0.19230769230769232</x:v>
      </x:c>
      <x:c r="AO770" s="36" t="n">
        <x:f>BK769</x:f>
        <x:v>45</x:v>
      </x:c>
      <x:c r="AP770" s="36" t="n">
        <x:f>BL769</x:f>
        <x:v>38</x:v>
      </x:c>
      <x:c r="AQ770" s="36" t="n">
        <x:f>BM769</x:f>
        <x:v>46</x:v>
      </x:c>
      <x:c r="AR770" s="36" t="n">
        <x:f>BN769</x:f>
        <x:v>46</x:v>
      </x:c>
      <x:c r="AS770" s="36" t="n">
        <x:f>BO769</x:f>
        <x:v>79</x:v>
      </x:c>
      <x:c r="AT770" s="36" t="n">
        <x:f>BP769</x:f>
        <x:v>54</x:v>
      </x:c>
      <x:c r="AU770" s="36" t="n">
        <x:f>BQ769</x:f>
        <x:v>48</x:v>
      </x:c>
      <x:c r="AV770" s="36" t="n">
        <x:f>BR769</x:f>
        <x:v>44</x:v>
      </x:c>
      <x:c r="AW770" s="36" t="n">
        <x:f>BS769</x:f>
        <x:v>19</x:v>
      </x:c>
      <x:c r="AX770" s="36" t="n">
        <x:f>BT769</x:f>
        <x:v>50</x:v>
      </x:c>
      <x:c r="AY770" s="36" t="n">
        <x:f>SUM(AO770:AX770)</x:f>
        <x:v>469</x:v>
      </x:c>
      <x:c r="AZ770" s="36" t="n">
        <x:v>11</x:v>
      </x:c>
      <x:c r="BA770" s="36" t="n">
        <x:v>0</x:v>
      </x:c>
      <x:c r="BB770" s="36" t="n">
        <x:v>0</x:v>
      </x:c>
      <x:c r="BC770" s="36" t="n">
        <x:v>0</x:v>
      </x:c>
      <x:c r="BD770" s="36" t="n">
        <x:v>0</x:v>
      </x:c>
      <x:c r="BE770" s="36" t="n">
        <x:v>0</x:v>
      </x:c>
      <x:c r="BF770" s="36" t="n">
        <x:v>19</x:v>
      </x:c>
      <x:c r="BG770" s="36" t="n">
        <x:v>0</x:v>
      </x:c>
      <x:c r="BH770" s="36" t="n">
        <x:v>0</x:v>
      </x:c>
      <x:c r="BI770" s="36" t="n">
        <x:v>0</x:v>
      </x:c>
      <x:c r="BJ770" s="36"/>
      <x:c r="BK770" s="36" t="n">
        <x:f>MAX(0,AO770+AZ770-BV770)</x:f>
        <x:v>56</x:v>
      </x:c>
      <x:c r="BL770" s="36" t="n">
        <x:f>MAX(0,AP770+BA770-BW770)</x:f>
        <x:v>37</x:v>
      </x:c>
      <x:c r="BM770" s="36" t="n">
        <x:f>MAX(0,AQ770+BB770-BX770)</x:f>
        <x:v>45</x:v>
      </x:c>
      <x:c r="BN770" s="36" t="n">
        <x:f>MAX(0,AR770+BC770-BY770)</x:f>
        <x:v>46</x:v>
      </x:c>
      <x:c r="BO770" s="36" t="n">
        <x:f>MAX(0,AS770+BD770-BZ770)</x:f>
        <x:v>78</x:v>
      </x:c>
      <x:c r="BP770" s="36" t="n">
        <x:f>MAX(0,AT770+BE770-CA770)</x:f>
        <x:v>53</x:v>
      </x:c>
      <x:c r="BQ770" s="36" t="n">
        <x:f>MAX(0,AU770+BF770-CB770)</x:f>
        <x:v>66</x:v>
      </x:c>
      <x:c r="BR770" s="36" t="n">
        <x:f>MAX(0,AV770+BG770-CC770)</x:f>
        <x:v>43</x:v>
      </x:c>
      <x:c r="BS770" s="36" t="n">
        <x:f>MAX(0,AW770+BH770-CD770)</x:f>
        <x:v>18</x:v>
      </x:c>
      <x:c r="BT770" s="36" t="n">
        <x:f>MAX(0,AX770+BI770-CE770)</x:f>
        <x:v>49</x:v>
      </x:c>
      <x:c r="BU770" s="36" t="n">
        <x:f>SUM(BK770:BT770)</x:f>
        <x:v>491</x:v>
      </x:c>
      <x:c r="BV770" s="36" t="n">
        <x:v>0</x:v>
      </x:c>
      <x:c r="BW770" s="36" t="n">
        <x:v>1</x:v>
      </x:c>
      <x:c r="BX770" s="36" t="n">
        <x:v>1</x:v>
      </x:c>
      <x:c r="BY770" s="36" t="n">
        <x:v>0</x:v>
      </x:c>
      <x:c r="BZ770" s="36" t="n">
        <x:v>1</x:v>
      </x:c>
      <x:c r="CA770" s="36" t="n">
        <x:v>1</x:v>
      </x:c>
      <x:c r="CB770" s="36" t="n">
        <x:v>1</x:v>
      </x:c>
      <x:c r="CC770" s="36" t="n">
        <x:v>1</x:v>
      </x:c>
      <x:c r="CD770" s="36" t="n">
        <x:v>1</x:v>
      </x:c>
      <x:c r="CE770" s="36" t="n">
        <x:v>1</x:v>
      </x:c>
      <x:c r="CF770" s="36"/>
      <x:c r="CG770" s="36" t="n">
        <x:f>SUM(BV770,BW770,BX770,BY770)</x:f>
        <x:v>2</x:v>
      </x:c>
      <x:c r="CH770" s="36" t="n">
        <x:f>SUM(BZ770,CA770)</x:f>
        <x:v>2</x:v>
      </x:c>
      <x:c r="CI770" s="36" t="n">
        <x:f>SUM(CB770)</x:f>
        <x:v>1</x:v>
      </x:c>
      <x:c r="CJ770" s="36" t="n">
        <x:f>SUM(CC770,CD770)</x:f>
        <x:v>2</x:v>
      </x:c>
      <x:c r="CK770" s="36" t="n">
        <x:f>SUM(CE770)</x:f>
        <x:v>1</x:v>
      </x:c>
      <x:c r="CL770" s="36" t="n">
        <x:f>SUM(CG770:CK770)</x:f>
        <x:v>8</x:v>
      </x:c>
      <x:c r="CM770" s="39" t="n">
        <x:f>SUM(BV770*1,BW770*1,BX770*1,BY770*1)</x:f>
        <x:v>2</x:v>
      </x:c>
      <x:c r="CN770" s="39" t="n">
        <x:f>SUM(BZ770*0.324,CA770*0.416)</x:f>
        <x:v>0.74</x:v>
      </x:c>
      <x:c r="CO770" s="39" t="n">
        <x:f>SUM(CB770*0.75)</x:f>
        <x:v>0.75</x:v>
      </x:c>
      <x:c r="CP770" s="39" t="n">
        <x:f>SUM(CC770*0.325,CD770*0.2)</x:f>
        <x:v>0.525</x:v>
      </x:c>
      <x:c r="CQ770" s="39" t="n">
        <x:f>SUM(CE770*0.24)</x:f>
        <x:v>0.24</x:v>
      </x:c>
      <x:c r="CR770" s="39" t="n">
        <x:f>SUM(CM770:CQ770)</x:f>
        <x:v>4.255000000000001</x:v>
      </x:c>
      <x:c r="CS770" s="36" t="n">
        <x:f>SUM(CG770:CH770)</x:f>
        <x:v>4</x:v>
      </x:c>
      <x:c r="CT770" s="36" t="str"/>
      <x:c r="CU770" s="36" t="n">
        <x:f>MIN(AG770,CG770)</x:f>
        <x:v>2</x:v>
      </x:c>
      <x:c r="CV770" s="36" t="n">
        <x:f>MIN(AG770,CH770)</x:f>
        <x:v>2</x:v>
      </x:c>
      <x:c r="CW770" s="36" t="n">
        <x:f>MIN(AG770,CI770)</x:f>
        <x:v>1</x:v>
      </x:c>
      <x:c r="CX770" s="36" t="n">
        <x:f>MIN(AG770,CJ770)</x:f>
        <x:v>2</x:v>
      </x:c>
      <x:c r="CY770" s="36" t="n">
        <x:f>MIN(AG770,CK770)</x:f>
        <x:v>1</x:v>
      </x:c>
    </x:row>
    <x:row r="771" ht="18" customHeight="1">
      <x:c r="A771" s="35" t="str">
        <x:v>Area TWT-01</x:v>
      </x:c>
      <x:c r="B771" s="35" t="str">
        <x:v>Area Lead TWT-01</x:v>
      </x:c>
      <x:c r="C771" s="35" t="str">
        <x:v>Field Lead TWT-07</x:v>
      </x:c>
      <x:c r="D771" s="35" t="str">
        <x:v>City TWT-B</x:v>
      </x:c>
      <x:c r="E771" s="35" t="n">
        <x:v>4</x:v>
      </x:c>
      <x:c r="F771" s="35" t="n">
        <x:v>24</x:v>
      </x:c>
      <x:c r="G771" s="35" t="n">
        <x:v>1</x:v>
      </x:c>
      <x:c r="H771" s="35" t="str">
        <x:v>Promoter</x:v>
      </x:c>
      <x:c r="I771" s="35" t="str">
        <x:v>Agency TWT-02</x:v>
      </x:c>
      <x:c r="J771" s="35" t="str">
        <x:v>PR-TWT-011</x:v>
      </x:c>
      <x:c r="K771" s="35" t="str">
        <x:v>Masked Promoter TWT-011</x:v>
      </x:c>
      <x:c r="L771" s="35" t="str">
        <x:v>9XXXX10011</x:v>
      </x:c>
      <x:c r="M771" s="37" t="n">
        <x:v>46215</x:v>
      </x:c>
      <x:c r="N771" s="35" t="str">
        <x:v>Cohort 3</x:v>
      </x:c>
      <x:c r="O771" s="35" t="str">
        <x:v>DIST-TWT-04</x:v>
      </x:c>
      <x:c r="P771" s="35" t="str">
        <x:v>Masked Distributor TWT-04</x:v>
      </x:c>
      <x:c r="Q771" s="35" t="str">
        <x:v>P-TWT-032</x:v>
      </x:c>
      <x:c r="R771" s="35" t="str">
        <x:v>TWT-032</x:v>
      </x:c>
      <x:c r="S771" s="35" t="str">
        <x:v>Masked Store TWT-032</x:v>
      </x:c>
      <x:c r="T771" s="35" t="str">
        <x:v>XX1032</x:v>
      </x:c>
      <x:c r="U771" s="35" t="str">
        <x:v>Health Store</x:v>
      </x:c>
      <x:c r="V771" s="35" t="str">
        <x:v>Masked</x:v>
      </x:c>
      <x:c r="W771" s="35" t="str">
        <x:v>Masked</x:v>
      </x:c>
      <x:c r="X771" s="37" t="n">
        <x:v>46216</x:v>
      </x:c>
      <x:c r="Y771" s="37" t="n">
        <x:v>46290</x:v>
      </x:c>
      <x:c r="Z771" s="35" t="str">
        <x:v>W04</x:v>
      </x:c>
      <x:c r="AA771" s="35" t="str">
        <x:v>Sep'26</x:v>
      </x:c>
      <x:c r="AB771" s="35" t="str">
        <x:v>22 - 28</x:v>
      </x:c>
      <x:c r="AC771" s="35" t="str">
        <x:v>Week 4 of Sep 2026</x:v>
      </x:c>
      <x:c r="AD771" s="35" t="str">
        <x:v>Continue</x:v>
      </x:c>
      <x:c r="AE771" s="35" t="str"/>
      <x:c r="AF771" s="36" t="n">
        <x:v>42</x:v>
      </x:c>
      <x:c r="AG771" s="36" t="n">
        <x:v>16</x:v>
      </x:c>
      <x:c r="AH771" s="38" t="n">
        <x:f>IFERROR(AG771/AF771,0)</x:f>
        <x:v>0.38095238095238093</x:v>
      </x:c>
      <x:c r="AI771" s="36" t="n">
        <x:v>15</x:v>
      </x:c>
      <x:c r="AJ771" s="38" t="n">
        <x:f>IFERROR(AI771/AG771,0)</x:f>
        <x:v>0.9375</x:v>
      </x:c>
      <x:c r="AK771" s="36" t="n">
        <x:v>2</x:v>
      </x:c>
      <x:c r="AL771" s="36" t="n">
        <x:v>5</x:v>
      </x:c>
      <x:c r="AM771" s="36" t="n">
        <x:v>1</x:v>
      </x:c>
      <x:c r="AN771" s="38" t="n">
        <x:f>IFERROR(AL771/AG771,0)</x:f>
        <x:v>0.3125</x:v>
      </x:c>
      <x:c r="AO771" s="36" t="n">
        <x:f>BK770</x:f>
        <x:v>56</x:v>
      </x:c>
      <x:c r="AP771" s="36" t="n">
        <x:f>BL770</x:f>
        <x:v>37</x:v>
      </x:c>
      <x:c r="AQ771" s="36" t="n">
        <x:f>BM770</x:f>
        <x:v>45</x:v>
      </x:c>
      <x:c r="AR771" s="36" t="n">
        <x:f>BN770</x:f>
        <x:v>46</x:v>
      </x:c>
      <x:c r="AS771" s="36" t="n">
        <x:f>BO770</x:f>
        <x:v>78</x:v>
      </x:c>
      <x:c r="AT771" s="36" t="n">
        <x:f>BP770</x:f>
        <x:v>53</x:v>
      </x:c>
      <x:c r="AU771" s="36" t="n">
        <x:f>BQ770</x:f>
        <x:v>66</x:v>
      </x:c>
      <x:c r="AV771" s="36" t="n">
        <x:f>BR770</x:f>
        <x:v>43</x:v>
      </x:c>
      <x:c r="AW771" s="36" t="n">
        <x:f>BS770</x:f>
        <x:v>18</x:v>
      </x:c>
      <x:c r="AX771" s="36" t="n">
        <x:f>BT770</x:f>
        <x:v>49</x:v>
      </x:c>
      <x:c r="AY771" s="36" t="n">
        <x:f>SUM(AO771:AX771)</x:f>
        <x:v>491</x:v>
      </x:c>
      <x:c r="AZ771" s="36" t="n">
        <x:v>0</x:v>
      </x:c>
      <x:c r="BA771" s="36" t="n">
        <x:v>14</x:v>
      </x:c>
      <x:c r="BB771" s="36" t="n">
        <x:v>0</x:v>
      </x:c>
      <x:c r="BC771" s="36" t="n">
        <x:v>0</x:v>
      </x:c>
      <x:c r="BD771" s="36" t="n">
        <x:v>0</x:v>
      </x:c>
      <x:c r="BE771" s="36" t="n">
        <x:v>0</x:v>
      </x:c>
      <x:c r="BF771" s="36" t="n">
        <x:v>0</x:v>
      </x:c>
      <x:c r="BG771" s="36" t="n">
        <x:v>13</x:v>
      </x:c>
      <x:c r="BH771" s="36" t="n">
        <x:v>0</x:v>
      </x:c>
      <x:c r="BI771" s="36" t="n">
        <x:v>0</x:v>
      </x:c>
      <x:c r="BJ771" s="36"/>
      <x:c r="BK771" s="36" t="n">
        <x:f>MAX(0,AO771+AZ771-BV771)</x:f>
        <x:v>55</x:v>
      </x:c>
      <x:c r="BL771" s="36" t="n">
        <x:f>MAX(0,AP771+BA771-BW771)</x:f>
        <x:v>50</x:v>
      </x:c>
      <x:c r="BM771" s="36" t="n">
        <x:f>MAX(0,AQ771+BB771-BX771)</x:f>
        <x:v>45</x:v>
      </x:c>
      <x:c r="BN771" s="36" t="n">
        <x:f>MAX(0,AR771+BC771-BY771)</x:f>
        <x:v>46</x:v>
      </x:c>
      <x:c r="BO771" s="36" t="n">
        <x:f>MAX(0,AS771+BD771-BZ771)</x:f>
        <x:v>77</x:v>
      </x:c>
      <x:c r="BP771" s="36" t="n">
        <x:f>MAX(0,AT771+BE771-CA771)</x:f>
        <x:v>52</x:v>
      </x:c>
      <x:c r="BQ771" s="36" t="n">
        <x:f>MAX(0,AU771+BF771-CB771)</x:f>
        <x:v>65</x:v>
      </x:c>
      <x:c r="BR771" s="36" t="n">
        <x:f>MAX(0,AV771+BG771-CC771)</x:f>
        <x:v>56</x:v>
      </x:c>
      <x:c r="BS771" s="36" t="n">
        <x:f>MAX(0,AW771+BH771-CD771)</x:f>
        <x:v>17</x:v>
      </x:c>
      <x:c r="BT771" s="36" t="n">
        <x:f>MAX(0,AX771+BI771-CE771)</x:f>
        <x:v>48</x:v>
      </x:c>
      <x:c r="BU771" s="36" t="n">
        <x:f>SUM(BK771:BT771)</x:f>
        <x:v>511</x:v>
      </x:c>
      <x:c r="BV771" s="36" t="n">
        <x:v>1</x:v>
      </x:c>
      <x:c r="BW771" s="36" t="n">
        <x:v>1</x:v>
      </x:c>
      <x:c r="BX771" s="36" t="n">
        <x:v>0</x:v>
      </x:c>
      <x:c r="BY771" s="36" t="n">
        <x:v>0</x:v>
      </x:c>
      <x:c r="BZ771" s="36" t="n">
        <x:v>1</x:v>
      </x:c>
      <x:c r="CA771" s="36" t="n">
        <x:v>1</x:v>
      </x:c>
      <x:c r="CB771" s="36" t="n">
        <x:v>1</x:v>
      </x:c>
      <x:c r="CC771" s="36" t="n">
        <x:v>0</x:v>
      </x:c>
      <x:c r="CD771" s="36" t="n">
        <x:v>1</x:v>
      </x:c>
      <x:c r="CE771" s="36" t="n">
        <x:v>1</x:v>
      </x:c>
      <x:c r="CF771" s="36"/>
      <x:c r="CG771" s="36" t="n">
        <x:f>SUM(BV771,BW771,BX771,BY771)</x:f>
        <x:v>2</x:v>
      </x:c>
      <x:c r="CH771" s="36" t="n">
        <x:f>SUM(BZ771,CA771)</x:f>
        <x:v>2</x:v>
      </x:c>
      <x:c r="CI771" s="36" t="n">
        <x:f>SUM(CB771)</x:f>
        <x:v>1</x:v>
      </x:c>
      <x:c r="CJ771" s="36" t="n">
        <x:f>SUM(CC771,CD771)</x:f>
        <x:v>1</x:v>
      </x:c>
      <x:c r="CK771" s="36" t="n">
        <x:f>SUM(CE771)</x:f>
        <x:v>1</x:v>
      </x:c>
      <x:c r="CL771" s="36" t="n">
        <x:f>SUM(CG771:CK771)</x:f>
        <x:v>7</x:v>
      </x:c>
      <x:c r="CM771" s="39" t="n">
        <x:f>SUM(BV771*1,BW771*1,BX771*1,BY771*1)</x:f>
        <x:v>2</x:v>
      </x:c>
      <x:c r="CN771" s="39" t="n">
        <x:f>SUM(BZ771*0.324,CA771*0.416)</x:f>
        <x:v>0.74</x:v>
      </x:c>
      <x:c r="CO771" s="39" t="n">
        <x:f>SUM(CB771*0.75)</x:f>
        <x:v>0.75</x:v>
      </x:c>
      <x:c r="CP771" s="39" t="n">
        <x:f>SUM(CC771*0.325,CD771*0.2)</x:f>
        <x:v>0.2</x:v>
      </x:c>
      <x:c r="CQ771" s="39" t="n">
        <x:f>SUM(CE771*0.24)</x:f>
        <x:v>0.24</x:v>
      </x:c>
      <x:c r="CR771" s="39" t="n">
        <x:f>SUM(CM771:CQ771)</x:f>
        <x:v>3.9300000000000006</x:v>
      </x:c>
      <x:c r="CS771" s="36" t="n">
        <x:f>SUM(CG771:CH771)</x:f>
        <x:v>4</x:v>
      </x:c>
      <x:c r="CT771" s="36" t="str"/>
      <x:c r="CU771" s="36" t="n">
        <x:f>MIN(AG771,CG771)</x:f>
        <x:v>2</x:v>
      </x:c>
      <x:c r="CV771" s="36" t="n">
        <x:f>MIN(AG771,CH771)</x:f>
        <x:v>2</x:v>
      </x:c>
      <x:c r="CW771" s="36" t="n">
        <x:f>MIN(AG771,CI771)</x:f>
        <x:v>1</x:v>
      </x:c>
      <x:c r="CX771" s="36" t="n">
        <x:f>MIN(AG771,CJ771)</x:f>
        <x:v>1</x:v>
      </x:c>
      <x:c r="CY771" s="36" t="n">
        <x:f>MIN(AG771,CK771)</x:f>
        <x:v>1</x:v>
      </x:c>
    </x:row>
    <x:row r="772" ht="18" customHeight="1">
      <x:c r="A772" s="35" t="str">
        <x:v>Area TWT-01</x:v>
      </x:c>
      <x:c r="B772" s="35" t="str">
        <x:v>Area Lead TWT-01</x:v>
      </x:c>
      <x:c r="C772" s="35" t="str">
        <x:v>Field Lead TWT-07</x:v>
      </x:c>
      <x:c r="D772" s="35" t="str">
        <x:v>City TWT-B</x:v>
      </x:c>
      <x:c r="E772" s="35" t="n">
        <x:v>4</x:v>
      </x:c>
      <x:c r="F772" s="35" t="n">
        <x:v>24</x:v>
      </x:c>
      <x:c r="G772" s="35" t="n">
        <x:v>1</x:v>
      </x:c>
      <x:c r="H772" s="35" t="str">
        <x:v>Promoter</x:v>
      </x:c>
      <x:c r="I772" s="35" t="str">
        <x:v>Agency TWT-02</x:v>
      </x:c>
      <x:c r="J772" s="35" t="str">
        <x:v>PR-TWT-011</x:v>
      </x:c>
      <x:c r="K772" s="35" t="str">
        <x:v>Masked Promoter TWT-011</x:v>
      </x:c>
      <x:c r="L772" s="35" t="str">
        <x:v>9XXXX10011</x:v>
      </x:c>
      <x:c r="M772" s="37" t="n">
        <x:v>46215</x:v>
      </x:c>
      <x:c r="N772" s="35" t="str">
        <x:v>Cohort 3</x:v>
      </x:c>
      <x:c r="O772" s="35" t="str">
        <x:v>DIST-TWT-04</x:v>
      </x:c>
      <x:c r="P772" s="35" t="str">
        <x:v>Masked Distributor TWT-04</x:v>
      </x:c>
      <x:c r="Q772" s="35" t="str">
        <x:v>P-TWT-032</x:v>
      </x:c>
      <x:c r="R772" s="35" t="str">
        <x:v>TWT-032</x:v>
      </x:c>
      <x:c r="S772" s="35" t="str">
        <x:v>Masked Store TWT-032</x:v>
      </x:c>
      <x:c r="T772" s="35" t="str">
        <x:v>XX1032</x:v>
      </x:c>
      <x:c r="U772" s="35" t="str">
        <x:v>Health Store</x:v>
      </x:c>
      <x:c r="V772" s="35" t="str">
        <x:v>Masked</x:v>
      </x:c>
      <x:c r="W772" s="35" t="str">
        <x:v>Masked</x:v>
      </x:c>
      <x:c r="X772" s="37" t="n">
        <x:v>46216</x:v>
      </x:c>
      <x:c r="Y772" s="37" t="n">
        <x:v>46291</x:v>
      </x:c>
      <x:c r="Z772" s="35" t="str">
        <x:v>W04</x:v>
      </x:c>
      <x:c r="AA772" s="35" t="str">
        <x:v>Sep'26</x:v>
      </x:c>
      <x:c r="AB772" s="35" t="str">
        <x:v>22 - 28</x:v>
      </x:c>
      <x:c r="AC772" s="35" t="str">
        <x:v>Week 4 of Sep 2026</x:v>
      </x:c>
      <x:c r="AD772" s="35" t="str">
        <x:v>Continue</x:v>
      </x:c>
      <x:c r="AE772" s="35" t="str"/>
      <x:c r="AF772" s="36" t="n">
        <x:v>63</x:v>
      </x:c>
      <x:c r="AG772" s="36" t="n">
        <x:v>25</x:v>
      </x:c>
      <x:c r="AH772" s="38" t="n">
        <x:f>IFERROR(AG772/AF772,0)</x:f>
        <x:v>0.3968253968253968</x:v>
      </x:c>
      <x:c r="AI772" s="36" t="n">
        <x:v>21</x:v>
      </x:c>
      <x:c r="AJ772" s="38" t="n">
        <x:f>IFERROR(AI772/AG772,0)</x:f>
        <x:v>0.84</x:v>
      </x:c>
      <x:c r="AK772" s="36" t="n">
        <x:v>5</x:v>
      </x:c>
      <x:c r="AL772" s="36" t="n">
        <x:v>11</x:v>
      </x:c>
      <x:c r="AM772" s="36" t="n">
        <x:v>1</x:v>
      </x:c>
      <x:c r="AN772" s="38" t="n">
        <x:f>IFERROR(AL772/AG772,0)</x:f>
        <x:v>0.44</x:v>
      </x:c>
      <x:c r="AO772" s="36" t="n">
        <x:f>BK771</x:f>
        <x:v>55</x:v>
      </x:c>
      <x:c r="AP772" s="36" t="n">
        <x:f>BL771</x:f>
        <x:v>50</x:v>
      </x:c>
      <x:c r="AQ772" s="36" t="n">
        <x:f>BM771</x:f>
        <x:v>45</x:v>
      </x:c>
      <x:c r="AR772" s="36" t="n">
        <x:f>BN771</x:f>
        <x:v>46</x:v>
      </x:c>
      <x:c r="AS772" s="36" t="n">
        <x:f>BO771</x:f>
        <x:v>77</x:v>
      </x:c>
      <x:c r="AT772" s="36" t="n">
        <x:f>BP771</x:f>
        <x:v>52</x:v>
      </x:c>
      <x:c r="AU772" s="36" t="n">
        <x:f>BQ771</x:f>
        <x:v>65</x:v>
      </x:c>
      <x:c r="AV772" s="36" t="n">
        <x:f>BR771</x:f>
        <x:v>56</x:v>
      </x:c>
      <x:c r="AW772" s="36" t="n">
        <x:f>BS771</x:f>
        <x:v>17</x:v>
      </x:c>
      <x:c r="AX772" s="36" t="n">
        <x:f>BT771</x:f>
        <x:v>48</x:v>
      </x:c>
      <x:c r="AY772" s="36" t="n">
        <x:f>SUM(AO772:AX772)</x:f>
        <x:v>511</x:v>
      </x:c>
      <x:c r="AZ772" s="36" t="n">
        <x:v>0</x:v>
      </x:c>
      <x:c r="BA772" s="36" t="n">
        <x:v>0</x:v>
      </x:c>
      <x:c r="BB772" s="36" t="n">
        <x:v>10</x:v>
      </x:c>
      <x:c r="BC772" s="36" t="n">
        <x:v>0</x:v>
      </x:c>
      <x:c r="BD772" s="36" t="n">
        <x:v>0</x:v>
      </x:c>
      <x:c r="BE772" s="36" t="n">
        <x:v>0</x:v>
      </x:c>
      <x:c r="BF772" s="36" t="n">
        <x:v>0</x:v>
      </x:c>
      <x:c r="BG772" s="36" t="n">
        <x:v>0</x:v>
      </x:c>
      <x:c r="BH772" s="36" t="n">
        <x:v>16</x:v>
      </x:c>
      <x:c r="BI772" s="36" t="n">
        <x:v>0</x:v>
      </x:c>
      <x:c r="BJ772" s="36"/>
      <x:c r="BK772" s="36" t="n">
        <x:f>MAX(0,AO772+AZ772-BV772)</x:f>
        <x:v>55</x:v>
      </x:c>
      <x:c r="BL772" s="36" t="n">
        <x:f>MAX(0,AP772+BA772-BW772)</x:f>
        <x:v>49</x:v>
      </x:c>
      <x:c r="BM772" s="36" t="n">
        <x:f>MAX(0,AQ772+BB772-BX772)</x:f>
        <x:v>55</x:v>
      </x:c>
      <x:c r="BN772" s="36" t="n">
        <x:f>MAX(0,AR772+BC772-BY772)</x:f>
        <x:v>45</x:v>
      </x:c>
      <x:c r="BO772" s="36" t="n">
        <x:f>MAX(0,AS772+BD772-BZ772)</x:f>
        <x:v>76</x:v>
      </x:c>
      <x:c r="BP772" s="36" t="n">
        <x:f>MAX(0,AT772+BE772-CA772)</x:f>
        <x:v>50</x:v>
      </x:c>
      <x:c r="BQ772" s="36" t="n">
        <x:f>MAX(0,AU772+BF772-CB772)</x:f>
        <x:v>64</x:v>
      </x:c>
      <x:c r="BR772" s="36" t="n">
        <x:f>MAX(0,AV772+BG772-CC772)</x:f>
        <x:v>55</x:v>
      </x:c>
      <x:c r="BS772" s="36" t="n">
        <x:f>MAX(0,AW772+BH772-CD772)</x:f>
        <x:v>32</x:v>
      </x:c>
      <x:c r="BT772" s="36" t="n">
        <x:f>MAX(0,AX772+BI772-CE772)</x:f>
        <x:v>47</x:v>
      </x:c>
      <x:c r="BU772" s="36" t="n">
        <x:f>SUM(BK772:BT772)</x:f>
        <x:v>528</x:v>
      </x:c>
      <x:c r="BV772" s="36" t="n">
        <x:v>0</x:v>
      </x:c>
      <x:c r="BW772" s="36" t="n">
        <x:v>1</x:v>
      </x:c>
      <x:c r="BX772" s="36" t="n">
        <x:v>0</x:v>
      </x:c>
      <x:c r="BY772" s="36" t="n">
        <x:v>1</x:v>
      </x:c>
      <x:c r="BZ772" s="36" t="n">
        <x:v>1</x:v>
      </x:c>
      <x:c r="CA772" s="36" t="n">
        <x:v>2</x:v>
      </x:c>
      <x:c r="CB772" s="36" t="n">
        <x:v>1</x:v>
      </x:c>
      <x:c r="CC772" s="36" t="n">
        <x:v>1</x:v>
      </x:c>
      <x:c r="CD772" s="36" t="n">
        <x:v>1</x:v>
      </x:c>
      <x:c r="CE772" s="36" t="n">
        <x:v>1</x:v>
      </x:c>
      <x:c r="CF772" s="36"/>
      <x:c r="CG772" s="36" t="n">
        <x:f>SUM(BV772,BW772,BX772,BY772)</x:f>
        <x:v>2</x:v>
      </x:c>
      <x:c r="CH772" s="36" t="n">
        <x:f>SUM(BZ772,CA772)</x:f>
        <x:v>3</x:v>
      </x:c>
      <x:c r="CI772" s="36" t="n">
        <x:f>SUM(CB772)</x:f>
        <x:v>1</x:v>
      </x:c>
      <x:c r="CJ772" s="36" t="n">
        <x:f>SUM(CC772,CD772)</x:f>
        <x:v>2</x:v>
      </x:c>
      <x:c r="CK772" s="36" t="n">
        <x:f>SUM(CE772)</x:f>
        <x:v>1</x:v>
      </x:c>
      <x:c r="CL772" s="36" t="n">
        <x:f>SUM(CG772:CK772)</x:f>
        <x:v>9</x:v>
      </x:c>
      <x:c r="CM772" s="39" t="n">
        <x:f>SUM(BV772*1,BW772*1,BX772*1,BY772*1)</x:f>
        <x:v>2</x:v>
      </x:c>
      <x:c r="CN772" s="39" t="n">
        <x:f>SUM(BZ772*0.324,CA772*0.416)</x:f>
        <x:v>1.156</x:v>
      </x:c>
      <x:c r="CO772" s="39" t="n">
        <x:f>SUM(CB772*0.75)</x:f>
        <x:v>0.75</x:v>
      </x:c>
      <x:c r="CP772" s="39" t="n">
        <x:f>SUM(CC772*0.325,CD772*0.2)</x:f>
        <x:v>0.525</x:v>
      </x:c>
      <x:c r="CQ772" s="39" t="n">
        <x:f>SUM(CE772*0.24)</x:f>
        <x:v>0.24</x:v>
      </x:c>
      <x:c r="CR772" s="39" t="n">
        <x:f>SUM(CM772:CQ772)</x:f>
        <x:v>4.671</x:v>
      </x:c>
      <x:c r="CS772" s="36" t="n">
        <x:f>SUM(CG772:CH772)</x:f>
        <x:v>5</x:v>
      </x:c>
      <x:c r="CT772" s="36" t="str"/>
      <x:c r="CU772" s="36" t="n">
        <x:f>MIN(AG772,CG772)</x:f>
        <x:v>2</x:v>
      </x:c>
      <x:c r="CV772" s="36" t="n">
        <x:f>MIN(AG772,CH772)</x:f>
        <x:v>3</x:v>
      </x:c>
      <x:c r="CW772" s="36" t="n">
        <x:f>MIN(AG772,CI772)</x:f>
        <x:v>1</x:v>
      </x:c>
      <x:c r="CX772" s="36" t="n">
        <x:f>MIN(AG772,CJ772)</x:f>
        <x:v>2</x:v>
      </x:c>
      <x:c r="CY772" s="36" t="n">
        <x:f>MIN(AG772,CK772)</x:f>
        <x:v>1</x:v>
      </x:c>
    </x:row>
    <x:row r="773" ht="18" customHeight="1">
      <x:c r="A773" s="35" t="str">
        <x:v>Area TWT-01</x:v>
      </x:c>
      <x:c r="B773" s="35" t="str">
        <x:v>Area Lead TWT-01</x:v>
      </x:c>
      <x:c r="C773" s="35" t="str">
        <x:v>Field Lead TWT-07</x:v>
      </x:c>
      <x:c r="D773" s="35" t="str">
        <x:v>City TWT-B</x:v>
      </x:c>
      <x:c r="E773" s="35" t="n">
        <x:v>4</x:v>
      </x:c>
      <x:c r="F773" s="35" t="n">
        <x:v>24</x:v>
      </x:c>
      <x:c r="G773" s="35" t="n">
        <x:v>1</x:v>
      </x:c>
      <x:c r="H773" s="35" t="str">
        <x:v>Promoter</x:v>
      </x:c>
      <x:c r="I773" s="35" t="str">
        <x:v>Agency TWT-02</x:v>
      </x:c>
      <x:c r="J773" s="35" t="str">
        <x:v>PR-TWT-011</x:v>
      </x:c>
      <x:c r="K773" s="35" t="str">
        <x:v>Masked Promoter TWT-011</x:v>
      </x:c>
      <x:c r="L773" s="35" t="str">
        <x:v>9XXXX10011</x:v>
      </x:c>
      <x:c r="M773" s="37" t="n">
        <x:v>46215</x:v>
      </x:c>
      <x:c r="N773" s="35" t="str">
        <x:v>Cohort 3</x:v>
      </x:c>
      <x:c r="O773" s="35" t="str">
        <x:v>DIST-TWT-04</x:v>
      </x:c>
      <x:c r="P773" s="35" t="str">
        <x:v>Masked Distributor TWT-04</x:v>
      </x:c>
      <x:c r="Q773" s="35" t="str">
        <x:v>P-TWT-032</x:v>
      </x:c>
      <x:c r="R773" s="35" t="str">
        <x:v>TWT-032</x:v>
      </x:c>
      <x:c r="S773" s="35" t="str">
        <x:v>Masked Store TWT-032</x:v>
      </x:c>
      <x:c r="T773" s="35" t="str">
        <x:v>XX1032</x:v>
      </x:c>
      <x:c r="U773" s="35" t="str">
        <x:v>Health Store</x:v>
      </x:c>
      <x:c r="V773" s="35" t="str">
        <x:v>Masked</x:v>
      </x:c>
      <x:c r="W773" s="35" t="str">
        <x:v>Masked</x:v>
      </x:c>
      <x:c r="X773" s="37" t="n">
        <x:v>46216</x:v>
      </x:c>
      <x:c r="Y773" s="37" t="n">
        <x:v>46293</x:v>
      </x:c>
      <x:c r="Z773" s="35" t="str">
        <x:v>W04</x:v>
      </x:c>
      <x:c r="AA773" s="35" t="str">
        <x:v>Sep'26</x:v>
      </x:c>
      <x:c r="AB773" s="35" t="str">
        <x:v>22 - 28</x:v>
      </x:c>
      <x:c r="AC773" s="35" t="str">
        <x:v>Week 4 of Sep 2026</x:v>
      </x:c>
      <x:c r="AD773" s="35" t="str">
        <x:v>Continue</x:v>
      </x:c>
      <x:c r="AE773" s="35" t="str"/>
      <x:c r="AF773" s="36" t="n">
        <x:v>55</x:v>
      </x:c>
      <x:c r="AG773" s="36" t="n">
        <x:v>17</x:v>
      </x:c>
      <x:c r="AH773" s="38" t="n">
        <x:f>IFERROR(AG773/AF773,0)</x:f>
        <x:v>0.3090909090909091</x:v>
      </x:c>
      <x:c r="AI773" s="36" t="n">
        <x:v>16</x:v>
      </x:c>
      <x:c r="AJ773" s="38" t="n">
        <x:f>IFERROR(AI773/AG773,0)</x:f>
        <x:v>0.9411764705882353</x:v>
      </x:c>
      <x:c r="AK773" s="36" t="n">
        <x:v>4</x:v>
      </x:c>
      <x:c r="AL773" s="36" t="n">
        <x:v>9</x:v>
      </x:c>
      <x:c r="AM773" s="36" t="n">
        <x:v>1</x:v>
      </x:c>
      <x:c r="AN773" s="38" t="n">
        <x:f>IFERROR(AL773/AG773,0)</x:f>
        <x:v>0.5294117647058824</x:v>
      </x:c>
      <x:c r="AO773" s="36" t="n">
        <x:f>BK772</x:f>
        <x:v>55</x:v>
      </x:c>
      <x:c r="AP773" s="36" t="n">
        <x:f>BL772</x:f>
        <x:v>49</x:v>
      </x:c>
      <x:c r="AQ773" s="36" t="n">
        <x:f>BM772</x:f>
        <x:v>55</x:v>
      </x:c>
      <x:c r="AR773" s="36" t="n">
        <x:f>BN772</x:f>
        <x:v>45</x:v>
      </x:c>
      <x:c r="AS773" s="36" t="n">
        <x:f>BO772</x:f>
        <x:v>76</x:v>
      </x:c>
      <x:c r="AT773" s="36" t="n">
        <x:f>BP772</x:f>
        <x:v>50</x:v>
      </x:c>
      <x:c r="AU773" s="36" t="n">
        <x:f>BQ772</x:f>
        <x:v>64</x:v>
      </x:c>
      <x:c r="AV773" s="36" t="n">
        <x:f>BR772</x:f>
        <x:v>55</x:v>
      </x:c>
      <x:c r="AW773" s="36" t="n">
        <x:f>BS772</x:f>
        <x:v>32</x:v>
      </x:c>
      <x:c r="AX773" s="36" t="n">
        <x:f>BT772</x:f>
        <x:v>47</x:v>
      </x:c>
      <x:c r="AY773" s="36" t="n">
        <x:f>SUM(AO773:AX773)</x:f>
        <x:v>528</x:v>
      </x:c>
      <x:c r="AZ773" s="36" t="n">
        <x:v>0</x:v>
      </x:c>
      <x:c r="BA773" s="36" t="n">
        <x:v>0</x:v>
      </x:c>
      <x:c r="BB773" s="36" t="n">
        <x:v>0</x:v>
      </x:c>
      <x:c r="BC773" s="36" t="n">
        <x:v>12</x:v>
      </x:c>
      <x:c r="BD773" s="36" t="n">
        <x:v>0</x:v>
      </x:c>
      <x:c r="BE773" s="36" t="n">
        <x:v>0</x:v>
      </x:c>
      <x:c r="BF773" s="36" t="n">
        <x:v>0</x:v>
      </x:c>
      <x:c r="BG773" s="36" t="n">
        <x:v>0</x:v>
      </x:c>
      <x:c r="BH773" s="36" t="n">
        <x:v>0</x:v>
      </x:c>
      <x:c r="BI773" s="36" t="n">
        <x:v>17</x:v>
      </x:c>
      <x:c r="BJ773" s="36"/>
      <x:c r="BK773" s="36" t="n">
        <x:f>MAX(0,AO773+AZ773-BV773)</x:f>
        <x:v>54</x:v>
      </x:c>
      <x:c r="BL773" s="36" t="n">
        <x:f>MAX(0,AP773+BA773-BW773)</x:f>
        <x:v>48</x:v>
      </x:c>
      <x:c r="BM773" s="36" t="n">
        <x:f>MAX(0,AQ773+BB773-BX773)</x:f>
        <x:v>55</x:v>
      </x:c>
      <x:c r="BN773" s="36" t="n">
        <x:f>MAX(0,AR773+BC773-BY773)</x:f>
        <x:v>56</x:v>
      </x:c>
      <x:c r="BO773" s="36" t="n">
        <x:f>MAX(0,AS773+BD773-BZ773)</x:f>
        <x:v>75</x:v>
      </x:c>
      <x:c r="BP773" s="36" t="n">
        <x:f>MAX(0,AT773+BE773-CA773)</x:f>
        <x:v>49</x:v>
      </x:c>
      <x:c r="BQ773" s="36" t="n">
        <x:f>MAX(0,AU773+BF773-CB773)</x:f>
        <x:v>63</x:v>
      </x:c>
      <x:c r="BR773" s="36" t="n">
        <x:f>MAX(0,AV773+BG773-CC773)</x:f>
        <x:v>54</x:v>
      </x:c>
      <x:c r="BS773" s="36" t="n">
        <x:f>MAX(0,AW773+BH773-CD773)</x:f>
        <x:v>32</x:v>
      </x:c>
      <x:c r="BT773" s="36" t="n">
        <x:f>MAX(0,AX773+BI773-CE773)</x:f>
        <x:v>63</x:v>
      </x:c>
      <x:c r="BU773" s="36" t="n">
        <x:f>SUM(BK773:BT773)</x:f>
        <x:v>549</x:v>
      </x:c>
      <x:c r="BV773" s="36" t="n">
        <x:v>1</x:v>
      </x:c>
      <x:c r="BW773" s="36" t="n">
        <x:v>1</x:v>
      </x:c>
      <x:c r="BX773" s="36" t="n">
        <x:v>0</x:v>
      </x:c>
      <x:c r="BY773" s="36" t="n">
        <x:v>1</x:v>
      </x:c>
      <x:c r="BZ773" s="36" t="n">
        <x:v>1</x:v>
      </x:c>
      <x:c r="CA773" s="36" t="n">
        <x:v>1</x:v>
      </x:c>
      <x:c r="CB773" s="36" t="n">
        <x:v>1</x:v>
      </x:c>
      <x:c r="CC773" s="36" t="n">
        <x:v>1</x:v>
      </x:c>
      <x:c r="CD773" s="36" t="n">
        <x:v>0</x:v>
      </x:c>
      <x:c r="CE773" s="36" t="n">
        <x:v>1</x:v>
      </x:c>
      <x:c r="CF773" s="36"/>
      <x:c r="CG773" s="36" t="n">
        <x:f>SUM(BV773,BW773,BX773,BY773)</x:f>
        <x:v>3</x:v>
      </x:c>
      <x:c r="CH773" s="36" t="n">
        <x:f>SUM(BZ773,CA773)</x:f>
        <x:v>2</x:v>
      </x:c>
      <x:c r="CI773" s="36" t="n">
        <x:f>SUM(CB773)</x:f>
        <x:v>1</x:v>
      </x:c>
      <x:c r="CJ773" s="36" t="n">
        <x:f>SUM(CC773,CD773)</x:f>
        <x:v>1</x:v>
      </x:c>
      <x:c r="CK773" s="36" t="n">
        <x:f>SUM(CE773)</x:f>
        <x:v>1</x:v>
      </x:c>
      <x:c r="CL773" s="36" t="n">
        <x:f>SUM(CG773:CK773)</x:f>
        <x:v>8</x:v>
      </x:c>
      <x:c r="CM773" s="39" t="n">
        <x:f>SUM(BV773*1,BW773*1,BX773*1,BY773*1)</x:f>
        <x:v>3</x:v>
      </x:c>
      <x:c r="CN773" s="39" t="n">
        <x:f>SUM(BZ773*0.324,CA773*0.416)</x:f>
        <x:v>0.74</x:v>
      </x:c>
      <x:c r="CO773" s="39" t="n">
        <x:f>SUM(CB773*0.75)</x:f>
        <x:v>0.75</x:v>
      </x:c>
      <x:c r="CP773" s="39" t="n">
        <x:f>SUM(CC773*0.325,CD773*0.2)</x:f>
        <x:v>0.325</x:v>
      </x:c>
      <x:c r="CQ773" s="39" t="n">
        <x:f>SUM(CE773*0.24)</x:f>
        <x:v>0.24</x:v>
      </x:c>
      <x:c r="CR773" s="39" t="n">
        <x:f>SUM(CM773:CQ773)</x:f>
        <x:v>5.055000000000001</x:v>
      </x:c>
      <x:c r="CS773" s="36" t="n">
        <x:f>SUM(CG773:CH773)</x:f>
        <x:v>5</x:v>
      </x:c>
      <x:c r="CT773" s="36" t="str"/>
      <x:c r="CU773" s="36" t="n">
        <x:f>MIN(AG773,CG773)</x:f>
        <x:v>3</x:v>
      </x:c>
      <x:c r="CV773" s="36" t="n">
        <x:f>MIN(AG773,CH773)</x:f>
        <x:v>2</x:v>
      </x:c>
      <x:c r="CW773" s="36" t="n">
        <x:f>MIN(AG773,CI773)</x:f>
        <x:v>1</x:v>
      </x:c>
      <x:c r="CX773" s="36" t="n">
        <x:f>MIN(AG773,CJ773)</x:f>
        <x:v>1</x:v>
      </x:c>
      <x:c r="CY773" s="36" t="n">
        <x:f>MIN(AG773,CK773)</x:f>
        <x:v>1</x:v>
      </x:c>
    </x:row>
    <x:row r="774" ht="18" customHeight="1">
      <x:c r="A774" s="35" t="str">
        <x:v>Area TWT-02</x:v>
      </x:c>
      <x:c r="B774" s="35" t="str">
        <x:v>Area Lead TWT-02</x:v>
      </x:c>
      <x:c r="C774" s="35" t="str">
        <x:v>Field Lead TWT-07</x:v>
      </x:c>
      <x:c r="D774" s="35" t="str">
        <x:v>City TWT-C</x:v>
      </x:c>
      <x:c r="E774" s="35" t="n">
        <x:v>5</x:v>
      </x:c>
      <x:c r="F774" s="35" t="n">
        <x:v>24</x:v>
      </x:c>
      <x:c r="G774" s="35" t="n">
        <x:v>1</x:v>
      </x:c>
      <x:c r="H774" s="35" t="str">
        <x:v>Promoter</x:v>
      </x:c>
      <x:c r="I774" s="35" t="str">
        <x:v>Agency TWT-02</x:v>
      </x:c>
      <x:c r="J774" s="35" t="str">
        <x:v>PR-TWT-011</x:v>
      </x:c>
      <x:c r="K774" s="35" t="str">
        <x:v>Masked Promoter TWT-011</x:v>
      </x:c>
      <x:c r="L774" s="35" t="str">
        <x:v>9XXXX10011</x:v>
      </x:c>
      <x:c r="M774" s="37" t="n">
        <x:v>46215</x:v>
      </x:c>
      <x:c r="N774" s="35" t="str">
        <x:v>Cohort 3</x:v>
      </x:c>
      <x:c r="O774" s="35" t="str">
        <x:v>DIST-TWT-04</x:v>
      </x:c>
      <x:c r="P774" s="35" t="str">
        <x:v>Masked Distributor TWT-04</x:v>
      </x:c>
      <x:c r="Q774" s="35" t="str">
        <x:v>P-TWT-033</x:v>
      </x:c>
      <x:c r="R774" s="35" t="str">
        <x:v>TWT-033</x:v>
      </x:c>
      <x:c r="S774" s="35" t="str">
        <x:v>Masked Store TWT-033</x:v>
      </x:c>
      <x:c r="T774" s="35" t="str">
        <x:v>XX1033</x:v>
      </x:c>
      <x:c r="U774" s="35" t="str">
        <x:v>Supermarket</x:v>
      </x:c>
      <x:c r="V774" s="35" t="str">
        <x:v>Masked</x:v>
      </x:c>
      <x:c r="W774" s="35" t="str">
        <x:v>Masked</x:v>
      </x:c>
      <x:c r="X774" s="37" t="n">
        <x:v>46217</x:v>
      </x:c>
      <x:c r="Y774" s="37" t="n">
        <x:v>46266</x:v>
      </x:c>
      <x:c r="Z774" s="35" t="str">
        <x:v>W01</x:v>
      </x:c>
      <x:c r="AA774" s="35" t="str">
        <x:v>Sep'26</x:v>
      </x:c>
      <x:c r="AB774" s="35" t="str">
        <x:v>01 - 07</x:v>
      </x:c>
      <x:c r="AC774" s="35" t="str">
        <x:v>Week 1 of Sep 2026</x:v>
      </x:c>
      <x:c r="AD774" s="35" t="str">
        <x:v>Continue</x:v>
      </x:c>
      <x:c r="AE774" s="35" t="str">
        <x:v>Normal operations</x:v>
      </x:c>
      <x:c r="AF774" s="36" t="n">
        <x:v>70</x:v>
      </x:c>
      <x:c r="AG774" s="36" t="n">
        <x:v>28</x:v>
      </x:c>
      <x:c r="AH774" s="38" t="n">
        <x:f>IFERROR(AG774/AF774,0)</x:f>
        <x:v>0.4</x:v>
      </x:c>
      <x:c r="AI774" s="36" t="n">
        <x:v>19</x:v>
      </x:c>
      <x:c r="AJ774" s="38" t="n">
        <x:f>IFERROR(AI774/AG774,0)</x:f>
        <x:v>0.6785714285714286</x:v>
      </x:c>
      <x:c r="AK774" s="36" t="n">
        <x:v>4</x:v>
      </x:c>
      <x:c r="AL774" s="36" t="n">
        <x:v>7</x:v>
      </x:c>
      <x:c r="AM774" s="36" t="n">
        <x:v>1</x:v>
      </x:c>
      <x:c r="AN774" s="38" t="n">
        <x:f>IFERROR(AL774/AG774,0)</x:f>
        <x:v>0.25</x:v>
      </x:c>
      <x:c r="AO774" s="36" t="n">
        <x:v>18</x:v>
      </x:c>
      <x:c r="AP774" s="36" t="n">
        <x:v>19</x:v>
      </x:c>
      <x:c r="AQ774" s="36" t="n">
        <x:v>22</x:v>
      </x:c>
      <x:c r="AR774" s="36" t="n">
        <x:v>13</x:v>
      </x:c>
      <x:c r="AS774" s="36" t="n">
        <x:v>24</x:v>
      </x:c>
      <x:c r="AT774" s="36" t="n">
        <x:v>24</x:v>
      </x:c>
      <x:c r="AU774" s="36" t="n">
        <x:v>24</x:v>
      </x:c>
      <x:c r="AV774" s="36" t="n">
        <x:v>24</x:v>
      </x:c>
      <x:c r="AW774" s="36" t="n">
        <x:v>22</x:v>
      </x:c>
      <x:c r="AX774" s="36" t="n">
        <x:v>25</x:v>
      </x:c>
      <x:c r="AY774" s="36" t="n">
        <x:f>SUM(AO774:AX774)</x:f>
        <x:v>215</x:v>
      </x:c>
      <x:c r="AZ774" s="36" t="n">
        <x:v>0</x:v>
      </x:c>
      <x:c r="BA774" s="36" t="n">
        <x:v>0</x:v>
      </x:c>
      <x:c r="BB774" s="36" t="n">
        <x:v>0</x:v>
      </x:c>
      <x:c r="BC774" s="36" t="n">
        <x:v>18</x:v>
      </x:c>
      <x:c r="BD774" s="36" t="n">
        <x:v>0</x:v>
      </x:c>
      <x:c r="BE774" s="36" t="n">
        <x:v>0</x:v>
      </x:c>
      <x:c r="BF774" s="36" t="n">
        <x:v>0</x:v>
      </x:c>
      <x:c r="BG774" s="36" t="n">
        <x:v>0</x:v>
      </x:c>
      <x:c r="BH774" s="36" t="n">
        <x:v>0</x:v>
      </x:c>
      <x:c r="BI774" s="36" t="n">
        <x:v>21</x:v>
      </x:c>
      <x:c r="BJ774" s="36"/>
      <x:c r="BK774" s="36" t="n">
        <x:f>MAX(0,AO774+AZ774-BV774)</x:f>
        <x:v>17</x:v>
      </x:c>
      <x:c r="BL774" s="36" t="n">
        <x:f>MAX(0,AP774+BA774-BW774)</x:f>
        <x:v>18</x:v>
      </x:c>
      <x:c r="BM774" s="36" t="n">
        <x:f>MAX(0,AQ774+BB774-BX774)</x:f>
        <x:v>21</x:v>
      </x:c>
      <x:c r="BN774" s="36" t="n">
        <x:f>MAX(0,AR774+BC774-BY774)</x:f>
        <x:v>30</x:v>
      </x:c>
      <x:c r="BO774" s="36" t="n">
        <x:f>MAX(0,AS774+BD774-BZ774)</x:f>
        <x:v>23</x:v>
      </x:c>
      <x:c r="BP774" s="36" t="n">
        <x:f>MAX(0,AT774+BE774-CA774)</x:f>
        <x:v>21</x:v>
      </x:c>
      <x:c r="BQ774" s="36" t="n">
        <x:f>MAX(0,AU774+BF774-CB774)</x:f>
        <x:v>23</x:v>
      </x:c>
      <x:c r="BR774" s="36" t="n">
        <x:f>MAX(0,AV774+BG774-CC774)</x:f>
        <x:v>22</x:v>
      </x:c>
      <x:c r="BS774" s="36" t="n">
        <x:f>MAX(0,AW774+BH774-CD774)</x:f>
        <x:v>21</x:v>
      </x:c>
      <x:c r="BT774" s="36" t="n">
        <x:f>MAX(0,AX774+BI774-CE774)</x:f>
        <x:v>45</x:v>
      </x:c>
      <x:c r="BU774" s="36" t="n">
        <x:f>SUM(BK774:BT774)</x:f>
        <x:v>241</x:v>
      </x:c>
      <x:c r="BV774" s="36" t="n">
        <x:v>1</x:v>
      </x:c>
      <x:c r="BW774" s="36" t="n">
        <x:v>1</x:v>
      </x:c>
      <x:c r="BX774" s="36" t="n">
        <x:v>1</x:v>
      </x:c>
      <x:c r="BY774" s="36" t="n">
        <x:v>1</x:v>
      </x:c>
      <x:c r="BZ774" s="36" t="n">
        <x:v>1</x:v>
      </x:c>
      <x:c r="CA774" s="36" t="n">
        <x:v>3</x:v>
      </x:c>
      <x:c r="CB774" s="36" t="n">
        <x:v>1</x:v>
      </x:c>
      <x:c r="CC774" s="36" t="n">
        <x:v>2</x:v>
      </x:c>
      <x:c r="CD774" s="36" t="n">
        <x:v>1</x:v>
      </x:c>
      <x:c r="CE774" s="36" t="n">
        <x:v>1</x:v>
      </x:c>
      <x:c r="CF774" s="36"/>
      <x:c r="CG774" s="36" t="n">
        <x:f>SUM(BV774,BW774,BX774,BY774)</x:f>
        <x:v>4</x:v>
      </x:c>
      <x:c r="CH774" s="36" t="n">
        <x:f>SUM(BZ774,CA774)</x:f>
        <x:v>4</x:v>
      </x:c>
      <x:c r="CI774" s="36" t="n">
        <x:f>SUM(CB774)</x:f>
        <x:v>1</x:v>
      </x:c>
      <x:c r="CJ774" s="36" t="n">
        <x:f>SUM(CC774,CD774)</x:f>
        <x:v>3</x:v>
      </x:c>
      <x:c r="CK774" s="36" t="n">
        <x:f>SUM(CE774)</x:f>
        <x:v>1</x:v>
      </x:c>
      <x:c r="CL774" s="36" t="n">
        <x:f>SUM(CG774:CK774)</x:f>
        <x:v>13</x:v>
      </x:c>
      <x:c r="CM774" s="39" t="n">
        <x:f>SUM(BV774*1,BW774*1,BX774*1,BY774*1)</x:f>
        <x:v>4</x:v>
      </x:c>
      <x:c r="CN774" s="39" t="n">
        <x:f>SUM(BZ774*0.324,CA774*0.416)</x:f>
        <x:v>1.572</x:v>
      </x:c>
      <x:c r="CO774" s="39" t="n">
        <x:f>SUM(CB774*0.75)</x:f>
        <x:v>0.75</x:v>
      </x:c>
      <x:c r="CP774" s="39" t="n">
        <x:f>SUM(CC774*0.325,CD774*0.2)</x:f>
        <x:v>0.8500000000000001</x:v>
      </x:c>
      <x:c r="CQ774" s="39" t="n">
        <x:f>SUM(CE774*0.24)</x:f>
        <x:v>0.24</x:v>
      </x:c>
      <x:c r="CR774" s="39" t="n">
        <x:f>SUM(CM774:CQ774)</x:f>
        <x:v>7.412000000000001</x:v>
      </x:c>
      <x:c r="CS774" s="36" t="n">
        <x:f>SUM(CG774:CH774)</x:f>
        <x:v>8</x:v>
      </x:c>
      <x:c r="CT774" s="36" t="str"/>
      <x:c r="CU774" s="36" t="n">
        <x:f>MIN(AG774,CG774)</x:f>
        <x:v>4</x:v>
      </x:c>
      <x:c r="CV774" s="36" t="n">
        <x:f>MIN(AG774,CH774)</x:f>
        <x:v>4</x:v>
      </x:c>
      <x:c r="CW774" s="36" t="n">
        <x:f>MIN(AG774,CI774)</x:f>
        <x:v>1</x:v>
      </x:c>
      <x:c r="CX774" s="36" t="n">
        <x:f>MIN(AG774,CJ774)</x:f>
        <x:v>3</x:v>
      </x:c>
      <x:c r="CY774" s="36" t="n">
        <x:f>MIN(AG774,CK774)</x:f>
        <x:v>1</x:v>
      </x:c>
    </x:row>
    <x:row r="775" ht="18" customHeight="1">
      <x:c r="A775" s="35" t="str">
        <x:v>Area TWT-02</x:v>
      </x:c>
      <x:c r="B775" s="35" t="str">
        <x:v>Area Lead TWT-02</x:v>
      </x:c>
      <x:c r="C775" s="35" t="str">
        <x:v>Field Lead TWT-07</x:v>
      </x:c>
      <x:c r="D775" s="35" t="str">
        <x:v>City TWT-C</x:v>
      </x:c>
      <x:c r="E775" s="35" t="n">
        <x:v>5</x:v>
      </x:c>
      <x:c r="F775" s="35" t="n">
        <x:v>24</x:v>
      </x:c>
      <x:c r="G775" s="35" t="n">
        <x:v>1</x:v>
      </x:c>
      <x:c r="H775" s="35" t="str">
        <x:v>Promoter</x:v>
      </x:c>
      <x:c r="I775" s="35" t="str">
        <x:v>Agency TWT-02</x:v>
      </x:c>
      <x:c r="J775" s="35" t="str">
        <x:v>PR-TWT-011</x:v>
      </x:c>
      <x:c r="K775" s="35" t="str">
        <x:v>Masked Promoter TWT-011</x:v>
      </x:c>
      <x:c r="L775" s="35" t="str">
        <x:v>9XXXX10011</x:v>
      </x:c>
      <x:c r="M775" s="37" t="n">
        <x:v>46215</x:v>
      </x:c>
      <x:c r="N775" s="35" t="str">
        <x:v>Cohort 3</x:v>
      </x:c>
      <x:c r="O775" s="35" t="str">
        <x:v>DIST-TWT-04</x:v>
      </x:c>
      <x:c r="P775" s="35" t="str">
        <x:v>Masked Distributor TWT-04</x:v>
      </x:c>
      <x:c r="Q775" s="35" t="str">
        <x:v>P-TWT-033</x:v>
      </x:c>
      <x:c r="R775" s="35" t="str">
        <x:v>TWT-033</x:v>
      </x:c>
      <x:c r="S775" s="35" t="str">
        <x:v>Masked Store TWT-033</x:v>
      </x:c>
      <x:c r="T775" s="35" t="str">
        <x:v>XX1033</x:v>
      </x:c>
      <x:c r="U775" s="35" t="str">
        <x:v>Supermarket</x:v>
      </x:c>
      <x:c r="V775" s="35" t="str">
        <x:v>Masked</x:v>
      </x:c>
      <x:c r="W775" s="35" t="str">
        <x:v>Masked</x:v>
      </x:c>
      <x:c r="X775" s="37" t="n">
        <x:v>46217</x:v>
      </x:c>
      <x:c r="Y775" s="37" t="n">
        <x:v>46267</x:v>
      </x:c>
      <x:c r="Z775" s="35" t="str">
        <x:v>W01</x:v>
      </x:c>
      <x:c r="AA775" s="35" t="str">
        <x:v>Sep'26</x:v>
      </x:c>
      <x:c r="AB775" s="35" t="str">
        <x:v>01 - 07</x:v>
      </x:c>
      <x:c r="AC775" s="35" t="str">
        <x:v>Week 1 of Sep 2026</x:v>
      </x:c>
      <x:c r="AD775" s="35" t="str">
        <x:v>Continue</x:v>
      </x:c>
      <x:c r="AE775" s="35" t="str"/>
      <x:c r="AF775" s="36" t="n">
        <x:v>65</x:v>
      </x:c>
      <x:c r="AG775" s="36" t="n">
        <x:v>26</x:v>
      </x:c>
      <x:c r="AH775" s="38" t="n">
        <x:f>IFERROR(AG775/AF775,0)</x:f>
        <x:v>0.4</x:v>
      </x:c>
      <x:c r="AI775" s="36" t="n">
        <x:v>21</x:v>
      </x:c>
      <x:c r="AJ775" s="38" t="n">
        <x:f>IFERROR(AI775/AG775,0)</x:f>
        <x:v>0.8076923076923077</x:v>
      </x:c>
      <x:c r="AK775" s="36" t="n">
        <x:v>7</x:v>
      </x:c>
      <x:c r="AL775" s="36" t="n">
        <x:v>11</x:v>
      </x:c>
      <x:c r="AM775" s="36" t="n">
        <x:v>1</x:v>
      </x:c>
      <x:c r="AN775" s="38" t="n">
        <x:f>IFERROR(AL775/AG775,0)</x:f>
        <x:v>0.4230769230769231</x:v>
      </x:c>
      <x:c r="AO775" s="36" t="n">
        <x:f>BK774</x:f>
        <x:v>17</x:v>
      </x:c>
      <x:c r="AP775" s="36" t="n">
        <x:f>BL774</x:f>
        <x:v>18</x:v>
      </x:c>
      <x:c r="AQ775" s="36" t="n">
        <x:f>BM774</x:f>
        <x:v>21</x:v>
      </x:c>
      <x:c r="AR775" s="36" t="n">
        <x:f>BN774</x:f>
        <x:v>30</x:v>
      </x:c>
      <x:c r="AS775" s="36" t="n">
        <x:f>BO774</x:f>
        <x:v>23</x:v>
      </x:c>
      <x:c r="AT775" s="36" t="n">
        <x:f>BP774</x:f>
        <x:v>21</x:v>
      </x:c>
      <x:c r="AU775" s="36" t="n">
        <x:f>BQ774</x:f>
        <x:v>23</x:v>
      </x:c>
      <x:c r="AV775" s="36" t="n">
        <x:f>BR774</x:f>
        <x:v>22</x:v>
      </x:c>
      <x:c r="AW775" s="36" t="n">
        <x:f>BS774</x:f>
        <x:v>21</x:v>
      </x:c>
      <x:c r="AX775" s="36" t="n">
        <x:f>BT774</x:f>
        <x:v>45</x:v>
      </x:c>
      <x:c r="AY775" s="36" t="n">
        <x:f>SUM(AO775:AX775)</x:f>
        <x:v>241</x:v>
      </x:c>
      <x:c r="AZ775" s="36" t="n">
        <x:v>0</x:v>
      </x:c>
      <x:c r="BA775" s="36" t="n">
        <x:v>0</x:v>
      </x:c>
      <x:c r="BB775" s="36" t="n">
        <x:v>0</x:v>
      </x:c>
      <x:c r="BC775" s="36" t="n">
        <x:v>0</x:v>
      </x:c>
      <x:c r="BD775" s="36" t="n">
        <x:v>18</x:v>
      </x:c>
      <x:c r="BE775" s="36" t="n">
        <x:v>0</x:v>
      </x:c>
      <x:c r="BF775" s="36" t="n">
        <x:v>0</x:v>
      </x:c>
      <x:c r="BG775" s="36" t="n">
        <x:v>0</x:v>
      </x:c>
      <x:c r="BH775" s="36" t="n">
        <x:v>0</x:v>
      </x:c>
      <x:c r="BI775" s="36" t="n">
        <x:v>0</x:v>
      </x:c>
      <x:c r="BJ775" s="36"/>
      <x:c r="BK775" s="36" t="n">
        <x:f>MAX(0,AO775+AZ775-BV775)</x:f>
        <x:v>16</x:v>
      </x:c>
      <x:c r="BL775" s="36" t="n">
        <x:f>MAX(0,AP775+BA775-BW775)</x:f>
        <x:v>17</x:v>
      </x:c>
      <x:c r="BM775" s="36" t="n">
        <x:f>MAX(0,AQ775+BB775-BX775)</x:f>
        <x:v>20</x:v>
      </x:c>
      <x:c r="BN775" s="36" t="n">
        <x:f>MAX(0,AR775+BC775-BY775)</x:f>
        <x:v>29</x:v>
      </x:c>
      <x:c r="BO775" s="36" t="n">
        <x:f>MAX(0,AS775+BD775-BZ775)</x:f>
        <x:v>40</x:v>
      </x:c>
      <x:c r="BP775" s="36" t="n">
        <x:f>MAX(0,AT775+BE775-CA775)</x:f>
        <x:v>19</x:v>
      </x:c>
      <x:c r="BQ775" s="36" t="n">
        <x:f>MAX(0,AU775+BF775-CB775)</x:f>
        <x:v>22</x:v>
      </x:c>
      <x:c r="BR775" s="36" t="n">
        <x:f>MAX(0,AV775+BG775-CC775)</x:f>
        <x:v>20</x:v>
      </x:c>
      <x:c r="BS775" s="36" t="n">
        <x:f>MAX(0,AW775+BH775-CD775)</x:f>
        <x:v>20</x:v>
      </x:c>
      <x:c r="BT775" s="36" t="n">
        <x:f>MAX(0,AX775+BI775-CE775)</x:f>
        <x:v>44</x:v>
      </x:c>
      <x:c r="BU775" s="36" t="n">
        <x:f>SUM(BK775:BT775)</x:f>
        <x:v>247</x:v>
      </x:c>
      <x:c r="BV775" s="36" t="n">
        <x:v>1</x:v>
      </x:c>
      <x:c r="BW775" s="36" t="n">
        <x:v>1</x:v>
      </x:c>
      <x:c r="BX775" s="36" t="n">
        <x:v>1</x:v>
      </x:c>
      <x:c r="BY775" s="36" t="n">
        <x:v>1</x:v>
      </x:c>
      <x:c r="BZ775" s="36" t="n">
        <x:v>1</x:v>
      </x:c>
      <x:c r="CA775" s="36" t="n">
        <x:v>2</x:v>
      </x:c>
      <x:c r="CB775" s="36" t="n">
        <x:v>1</x:v>
      </x:c>
      <x:c r="CC775" s="36" t="n">
        <x:v>2</x:v>
      </x:c>
      <x:c r="CD775" s="36" t="n">
        <x:v>1</x:v>
      </x:c>
      <x:c r="CE775" s="36" t="n">
        <x:v>1</x:v>
      </x:c>
      <x:c r="CF775" s="36"/>
      <x:c r="CG775" s="36" t="n">
        <x:f>SUM(BV775,BW775,BX775,BY775)</x:f>
        <x:v>4</x:v>
      </x:c>
      <x:c r="CH775" s="36" t="n">
        <x:f>SUM(BZ775,CA775)</x:f>
        <x:v>3</x:v>
      </x:c>
      <x:c r="CI775" s="36" t="n">
        <x:f>SUM(CB775)</x:f>
        <x:v>1</x:v>
      </x:c>
      <x:c r="CJ775" s="36" t="n">
        <x:f>SUM(CC775,CD775)</x:f>
        <x:v>3</x:v>
      </x:c>
      <x:c r="CK775" s="36" t="n">
        <x:f>SUM(CE775)</x:f>
        <x:v>1</x:v>
      </x:c>
      <x:c r="CL775" s="36" t="n">
        <x:f>SUM(CG775:CK775)</x:f>
        <x:v>12</x:v>
      </x:c>
      <x:c r="CM775" s="39" t="n">
        <x:f>SUM(BV775*1,BW775*1,BX775*1,BY775*1)</x:f>
        <x:v>4</x:v>
      </x:c>
      <x:c r="CN775" s="39" t="n">
        <x:f>SUM(BZ775*0.324,CA775*0.416)</x:f>
        <x:v>1.156</x:v>
      </x:c>
      <x:c r="CO775" s="39" t="n">
        <x:f>SUM(CB775*0.75)</x:f>
        <x:v>0.75</x:v>
      </x:c>
      <x:c r="CP775" s="39" t="n">
        <x:f>SUM(CC775*0.325,CD775*0.2)</x:f>
        <x:v>0.8500000000000001</x:v>
      </x:c>
      <x:c r="CQ775" s="39" t="n">
        <x:f>SUM(CE775*0.24)</x:f>
        <x:v>0.24</x:v>
      </x:c>
      <x:c r="CR775" s="39" t="n">
        <x:f>SUM(CM775:CQ775)</x:f>
        <x:v>6.996</x:v>
      </x:c>
      <x:c r="CS775" s="36" t="n">
        <x:f>SUM(CG775:CH775)</x:f>
        <x:v>7</x:v>
      </x:c>
      <x:c r="CT775" s="36" t="str"/>
      <x:c r="CU775" s="36" t="n">
        <x:f>MIN(AG775,CG775)</x:f>
        <x:v>4</x:v>
      </x:c>
      <x:c r="CV775" s="36" t="n">
        <x:f>MIN(AG775,CH775)</x:f>
        <x:v>3</x:v>
      </x:c>
      <x:c r="CW775" s="36" t="n">
        <x:f>MIN(AG775,CI775)</x:f>
        <x:v>1</x:v>
      </x:c>
      <x:c r="CX775" s="36" t="n">
        <x:f>MIN(AG775,CJ775)</x:f>
        <x:v>3</x:v>
      </x:c>
      <x:c r="CY775" s="36" t="n">
        <x:f>MIN(AG775,CK775)</x:f>
        <x:v>1</x:v>
      </x:c>
    </x:row>
    <x:row r="776" ht="18" customHeight="1">
      <x:c r="A776" s="35" t="str">
        <x:v>Area TWT-02</x:v>
      </x:c>
      <x:c r="B776" s="35" t="str">
        <x:v>Area Lead TWT-02</x:v>
      </x:c>
      <x:c r="C776" s="35" t="str">
        <x:v>Field Lead TWT-07</x:v>
      </x:c>
      <x:c r="D776" s="35" t="str">
        <x:v>City TWT-C</x:v>
      </x:c>
      <x:c r="E776" s="35" t="n">
        <x:v>5</x:v>
      </x:c>
      <x:c r="F776" s="35" t="n">
        <x:v>24</x:v>
      </x:c>
      <x:c r="G776" s="35" t="n">
        <x:v>1</x:v>
      </x:c>
      <x:c r="H776" s="35" t="str">
        <x:v>Promoter</x:v>
      </x:c>
      <x:c r="I776" s="35" t="str">
        <x:v>Agency TWT-02</x:v>
      </x:c>
      <x:c r="J776" s="35" t="str">
        <x:v>PR-TWT-011</x:v>
      </x:c>
      <x:c r="K776" s="35" t="str">
        <x:v>Masked Promoter TWT-011</x:v>
      </x:c>
      <x:c r="L776" s="35" t="str">
        <x:v>9XXXX10011</x:v>
      </x:c>
      <x:c r="M776" s="37" t="n">
        <x:v>46215</x:v>
      </x:c>
      <x:c r="N776" s="35" t="str">
        <x:v>Cohort 3</x:v>
      </x:c>
      <x:c r="O776" s="35" t="str">
        <x:v>DIST-TWT-04</x:v>
      </x:c>
      <x:c r="P776" s="35" t="str">
        <x:v>Masked Distributor TWT-04</x:v>
      </x:c>
      <x:c r="Q776" s="35" t="str">
        <x:v>P-TWT-033</x:v>
      </x:c>
      <x:c r="R776" s="35" t="str">
        <x:v>TWT-033</x:v>
      </x:c>
      <x:c r="S776" s="35" t="str">
        <x:v>Masked Store TWT-033</x:v>
      </x:c>
      <x:c r="T776" s="35" t="str">
        <x:v>XX1033</x:v>
      </x:c>
      <x:c r="U776" s="35" t="str">
        <x:v>Supermarket</x:v>
      </x:c>
      <x:c r="V776" s="35" t="str">
        <x:v>Masked</x:v>
      </x:c>
      <x:c r="W776" s="35" t="str">
        <x:v>Masked</x:v>
      </x:c>
      <x:c r="X776" s="37" t="n">
        <x:v>46217</x:v>
      </x:c>
      <x:c r="Y776" s="37" t="n">
        <x:v>46268</x:v>
      </x:c>
      <x:c r="Z776" s="35" t="str">
        <x:v>W01</x:v>
      </x:c>
      <x:c r="AA776" s="35" t="str">
        <x:v>Sep'26</x:v>
      </x:c>
      <x:c r="AB776" s="35" t="str">
        <x:v>01 - 07</x:v>
      </x:c>
      <x:c r="AC776" s="35" t="str">
        <x:v>Week 1 of Sep 2026</x:v>
      </x:c>
      <x:c r="AD776" s="35" t="str">
        <x:v>Continue</x:v>
      </x:c>
      <x:c r="AE776" s="35" t="str"/>
      <x:c r="AF776" s="36" t="n">
        <x:v>60</x:v>
      </x:c>
      <x:c r="AG776" s="36" t="n">
        <x:v>30</x:v>
      </x:c>
      <x:c r="AH776" s="38" t="n">
        <x:f>IFERROR(AG776/AF776,0)</x:f>
        <x:v>0.5</x:v>
      </x:c>
      <x:c r="AI776" s="36" t="n">
        <x:v>25</x:v>
      </x:c>
      <x:c r="AJ776" s="38" t="n">
        <x:f>IFERROR(AI776/AG776,0)</x:f>
        <x:v>0.8333333333333334</x:v>
      </x:c>
      <x:c r="AK776" s="36" t="n">
        <x:v>7</x:v>
      </x:c>
      <x:c r="AL776" s="36" t="n">
        <x:v>14</x:v>
      </x:c>
      <x:c r="AM776" s="36" t="n">
        <x:v>1</x:v>
      </x:c>
      <x:c r="AN776" s="38" t="n">
        <x:f>IFERROR(AL776/AG776,0)</x:f>
        <x:v>0.4666666666666667</x:v>
      </x:c>
      <x:c r="AO776" s="36" t="n">
        <x:f>BK775</x:f>
        <x:v>16</x:v>
      </x:c>
      <x:c r="AP776" s="36" t="n">
        <x:f>BL775</x:f>
        <x:v>17</x:v>
      </x:c>
      <x:c r="AQ776" s="36" t="n">
        <x:f>BM775</x:f>
        <x:v>20</x:v>
      </x:c>
      <x:c r="AR776" s="36" t="n">
        <x:f>BN775</x:f>
        <x:v>29</x:v>
      </x:c>
      <x:c r="AS776" s="36" t="n">
        <x:f>BO775</x:f>
        <x:v>40</x:v>
      </x:c>
      <x:c r="AT776" s="36" t="n">
        <x:f>BP775</x:f>
        <x:v>19</x:v>
      </x:c>
      <x:c r="AU776" s="36" t="n">
        <x:f>BQ775</x:f>
        <x:v>22</x:v>
      </x:c>
      <x:c r="AV776" s="36" t="n">
        <x:f>BR775</x:f>
        <x:v>20</x:v>
      </x:c>
      <x:c r="AW776" s="36" t="n">
        <x:f>BS775</x:f>
        <x:v>20</x:v>
      </x:c>
      <x:c r="AX776" s="36" t="n">
        <x:f>BT775</x:f>
        <x:v>44</x:v>
      </x:c>
      <x:c r="AY776" s="36" t="n">
        <x:f>SUM(AO776:AX776)</x:f>
        <x:v>247</x:v>
      </x:c>
      <x:c r="AZ776" s="36" t="n">
        <x:v>0</x:v>
      </x:c>
      <x:c r="BA776" s="36" t="n">
        <x:v>0</x:v>
      </x:c>
      <x:c r="BB776" s="36" t="n">
        <x:v>0</x:v>
      </x:c>
      <x:c r="BC776" s="36" t="n">
        <x:v>0</x:v>
      </x:c>
      <x:c r="BD776" s="36" t="n">
        <x:v>0</x:v>
      </x:c>
      <x:c r="BE776" s="36" t="n">
        <x:v>25</x:v>
      </x:c>
      <x:c r="BF776" s="36" t="n">
        <x:v>0</x:v>
      </x:c>
      <x:c r="BG776" s="36" t="n">
        <x:v>0</x:v>
      </x:c>
      <x:c r="BH776" s="36" t="n">
        <x:v>0</x:v>
      </x:c>
      <x:c r="BI776" s="36" t="n">
        <x:v>0</x:v>
      </x:c>
      <x:c r="BJ776" s="36"/>
      <x:c r="BK776" s="36" t="n">
        <x:f>MAX(0,AO776+AZ776-BV776)</x:f>
        <x:v>15</x:v>
      </x:c>
      <x:c r="BL776" s="36" t="n">
        <x:f>MAX(0,AP776+BA776-BW776)</x:f>
        <x:v>15</x:v>
      </x:c>
      <x:c r="BM776" s="36" t="n">
        <x:f>MAX(0,AQ776+BB776-BX776)</x:f>
        <x:v>19</x:v>
      </x:c>
      <x:c r="BN776" s="36" t="n">
        <x:f>MAX(0,AR776+BC776-BY776)</x:f>
        <x:v>28</x:v>
      </x:c>
      <x:c r="BO776" s="36" t="n">
        <x:f>MAX(0,AS776+BD776-BZ776)</x:f>
        <x:v>39</x:v>
      </x:c>
      <x:c r="BP776" s="36" t="n">
        <x:f>MAX(0,AT776+BE776-CA776)</x:f>
        <x:v>42</x:v>
      </x:c>
      <x:c r="BQ776" s="36" t="n">
        <x:f>MAX(0,AU776+BF776-CB776)</x:f>
        <x:v>21</x:v>
      </x:c>
      <x:c r="BR776" s="36" t="n">
        <x:f>MAX(0,AV776+BG776-CC776)</x:f>
        <x:v>19</x:v>
      </x:c>
      <x:c r="BS776" s="36" t="n">
        <x:f>MAX(0,AW776+BH776-CD776)</x:f>
        <x:v>19</x:v>
      </x:c>
      <x:c r="BT776" s="36" t="n">
        <x:f>MAX(0,AX776+BI776-CE776)</x:f>
        <x:v>43</x:v>
      </x:c>
      <x:c r="BU776" s="36" t="n">
        <x:f>SUM(BK776:BT776)</x:f>
        <x:v>260</x:v>
      </x:c>
      <x:c r="BV776" s="36" t="n">
        <x:v>1</x:v>
      </x:c>
      <x:c r="BW776" s="36" t="n">
        <x:v>2</x:v>
      </x:c>
      <x:c r="BX776" s="36" t="n">
        <x:v>1</x:v>
      </x:c>
      <x:c r="BY776" s="36" t="n">
        <x:v>1</x:v>
      </x:c>
      <x:c r="BZ776" s="36" t="n">
        <x:v>1</x:v>
      </x:c>
      <x:c r="CA776" s="36" t="n">
        <x:v>2</x:v>
      </x:c>
      <x:c r="CB776" s="36" t="n">
        <x:v>1</x:v>
      </x:c>
      <x:c r="CC776" s="36" t="n">
        <x:v>1</x:v>
      </x:c>
      <x:c r="CD776" s="36" t="n">
        <x:v>1</x:v>
      </x:c>
      <x:c r="CE776" s="36" t="n">
        <x:v>1</x:v>
      </x:c>
      <x:c r="CF776" s="36"/>
      <x:c r="CG776" s="36" t="n">
        <x:f>SUM(BV776,BW776,BX776,BY776)</x:f>
        <x:v>5</x:v>
      </x:c>
      <x:c r="CH776" s="36" t="n">
        <x:f>SUM(BZ776,CA776)</x:f>
        <x:v>3</x:v>
      </x:c>
      <x:c r="CI776" s="36" t="n">
        <x:f>SUM(CB776)</x:f>
        <x:v>1</x:v>
      </x:c>
      <x:c r="CJ776" s="36" t="n">
        <x:f>SUM(CC776,CD776)</x:f>
        <x:v>2</x:v>
      </x:c>
      <x:c r="CK776" s="36" t="n">
        <x:f>SUM(CE776)</x:f>
        <x:v>1</x:v>
      </x:c>
      <x:c r="CL776" s="36" t="n">
        <x:f>SUM(CG776:CK776)</x:f>
        <x:v>12</x:v>
      </x:c>
      <x:c r="CM776" s="39" t="n">
        <x:f>SUM(BV776*1,BW776*1,BX776*1,BY776*1)</x:f>
        <x:v>5</x:v>
      </x:c>
      <x:c r="CN776" s="39" t="n">
        <x:f>SUM(BZ776*0.324,CA776*0.416)</x:f>
        <x:v>1.156</x:v>
      </x:c>
      <x:c r="CO776" s="39" t="n">
        <x:f>SUM(CB776*0.75)</x:f>
        <x:v>0.75</x:v>
      </x:c>
      <x:c r="CP776" s="39" t="n">
        <x:f>SUM(CC776*0.325,CD776*0.2)</x:f>
        <x:v>0.525</x:v>
      </x:c>
      <x:c r="CQ776" s="39" t="n">
        <x:f>SUM(CE776*0.24)</x:f>
        <x:v>0.24</x:v>
      </x:c>
      <x:c r="CR776" s="39" t="n">
        <x:f>SUM(CM776:CQ776)</x:f>
        <x:v>7.671</x:v>
      </x:c>
      <x:c r="CS776" s="36" t="n">
        <x:f>SUM(CG776:CH776)</x:f>
        <x:v>8</x:v>
      </x:c>
      <x:c r="CT776" s="36" t="str"/>
      <x:c r="CU776" s="36" t="n">
        <x:f>MIN(AG776,CG776)</x:f>
        <x:v>5</x:v>
      </x:c>
      <x:c r="CV776" s="36" t="n">
        <x:f>MIN(AG776,CH776)</x:f>
        <x:v>3</x:v>
      </x:c>
      <x:c r="CW776" s="36" t="n">
        <x:f>MIN(AG776,CI776)</x:f>
        <x:v>1</x:v>
      </x:c>
      <x:c r="CX776" s="36" t="n">
        <x:f>MIN(AG776,CJ776)</x:f>
        <x:v>2</x:v>
      </x:c>
      <x:c r="CY776" s="36" t="n">
        <x:f>MIN(AG776,CK776)</x:f>
        <x:v>1</x:v>
      </x:c>
    </x:row>
    <x:row r="777" ht="18" customHeight="1">
      <x:c r="A777" s="35" t="str">
        <x:v>Area TWT-02</x:v>
      </x:c>
      <x:c r="B777" s="35" t="str">
        <x:v>Area Lead TWT-02</x:v>
      </x:c>
      <x:c r="C777" s="35" t="str">
        <x:v>Field Lead TWT-07</x:v>
      </x:c>
      <x:c r="D777" s="35" t="str">
        <x:v>City TWT-C</x:v>
      </x:c>
      <x:c r="E777" s="35" t="n">
        <x:v>5</x:v>
      </x:c>
      <x:c r="F777" s="35" t="n">
        <x:v>24</x:v>
      </x:c>
      <x:c r="G777" s="35" t="n">
        <x:v>1</x:v>
      </x:c>
      <x:c r="H777" s="35" t="str">
        <x:v>Promoter</x:v>
      </x:c>
      <x:c r="I777" s="35" t="str">
        <x:v>Agency TWT-02</x:v>
      </x:c>
      <x:c r="J777" s="35" t="str">
        <x:v>PR-TWT-011</x:v>
      </x:c>
      <x:c r="K777" s="35" t="str">
        <x:v>Masked Promoter TWT-011</x:v>
      </x:c>
      <x:c r="L777" s="35" t="str">
        <x:v>9XXXX10011</x:v>
      </x:c>
      <x:c r="M777" s="37" t="n">
        <x:v>46215</x:v>
      </x:c>
      <x:c r="N777" s="35" t="str">
        <x:v>Cohort 3</x:v>
      </x:c>
      <x:c r="O777" s="35" t="str">
        <x:v>DIST-TWT-04</x:v>
      </x:c>
      <x:c r="P777" s="35" t="str">
        <x:v>Masked Distributor TWT-04</x:v>
      </x:c>
      <x:c r="Q777" s="35" t="str">
        <x:v>P-TWT-033</x:v>
      </x:c>
      <x:c r="R777" s="35" t="str">
        <x:v>TWT-033</x:v>
      </x:c>
      <x:c r="S777" s="35" t="str">
        <x:v>Masked Store TWT-033</x:v>
      </x:c>
      <x:c r="T777" s="35" t="str">
        <x:v>XX1033</x:v>
      </x:c>
      <x:c r="U777" s="35" t="str">
        <x:v>Supermarket</x:v>
      </x:c>
      <x:c r="V777" s="35" t="str">
        <x:v>Masked</x:v>
      </x:c>
      <x:c r="W777" s="35" t="str">
        <x:v>Masked</x:v>
      </x:c>
      <x:c r="X777" s="37" t="n">
        <x:v>46217</x:v>
      </x:c>
      <x:c r="Y777" s="37" t="n">
        <x:v>46269</x:v>
      </x:c>
      <x:c r="Z777" s="35" t="str">
        <x:v>W01</x:v>
      </x:c>
      <x:c r="AA777" s="35" t="str">
        <x:v>Sep'26</x:v>
      </x:c>
      <x:c r="AB777" s="35" t="str">
        <x:v>01 - 07</x:v>
      </x:c>
      <x:c r="AC777" s="35" t="str">
        <x:v>Week 1 of Sep 2026</x:v>
      </x:c>
      <x:c r="AD777" s="35" t="str">
        <x:v>Continue</x:v>
      </x:c>
      <x:c r="AE777" s="35" t="str"/>
      <x:c r="AF777" s="36" t="n">
        <x:v>67</x:v>
      </x:c>
      <x:c r="AG777" s="36" t="n">
        <x:v>32</x:v>
      </x:c>
      <x:c r="AH777" s="38" t="n">
        <x:f>IFERROR(AG777/AF777,0)</x:f>
        <x:v>0.47761194029850745</x:v>
      </x:c>
      <x:c r="AI777" s="36" t="n">
        <x:v>21</x:v>
      </x:c>
      <x:c r="AJ777" s="38" t="n">
        <x:f>IFERROR(AI777/AG777,0)</x:f>
        <x:v>0.65625</x:v>
      </x:c>
      <x:c r="AK777" s="36" t="n">
        <x:v>4</x:v>
      </x:c>
      <x:c r="AL777" s="36" t="n">
        <x:v>7</x:v>
      </x:c>
      <x:c r="AM777" s="36" t="n">
        <x:v>1</x:v>
      </x:c>
      <x:c r="AN777" s="38" t="n">
        <x:f>IFERROR(AL777/AG777,0)</x:f>
        <x:v>0.21875</x:v>
      </x:c>
      <x:c r="AO777" s="36" t="n">
        <x:f>BK776</x:f>
        <x:v>15</x:v>
      </x:c>
      <x:c r="AP777" s="36" t="n">
        <x:f>BL776</x:f>
        <x:v>15</x:v>
      </x:c>
      <x:c r="AQ777" s="36" t="n">
        <x:f>BM776</x:f>
        <x:v>19</x:v>
      </x:c>
      <x:c r="AR777" s="36" t="n">
        <x:f>BN776</x:f>
        <x:v>28</x:v>
      </x:c>
      <x:c r="AS777" s="36" t="n">
        <x:f>BO776</x:f>
        <x:v>39</x:v>
      </x:c>
      <x:c r="AT777" s="36" t="n">
        <x:f>BP776</x:f>
        <x:v>42</x:v>
      </x:c>
      <x:c r="AU777" s="36" t="n">
        <x:f>BQ776</x:f>
        <x:v>21</x:v>
      </x:c>
      <x:c r="AV777" s="36" t="n">
        <x:f>BR776</x:f>
        <x:v>19</x:v>
      </x:c>
      <x:c r="AW777" s="36" t="n">
        <x:f>BS776</x:f>
        <x:v>19</x:v>
      </x:c>
      <x:c r="AX777" s="36" t="n">
        <x:f>BT776</x:f>
        <x:v>43</x:v>
      </x:c>
      <x:c r="AY777" s="36" t="n">
        <x:f>SUM(AO777:AX777)</x:f>
        <x:v>260</x:v>
      </x:c>
      <x:c r="AZ777" s="36" t="n">
        <x:v>18</x:v>
      </x:c>
      <x:c r="BA777" s="36" t="n">
        <x:v>0</x:v>
      </x:c>
      <x:c r="BB777" s="36" t="n">
        <x:v>0</x:v>
      </x:c>
      <x:c r="BC777" s="36" t="n">
        <x:v>0</x:v>
      </x:c>
      <x:c r="BD777" s="36" t="n">
        <x:v>0</x:v>
      </x:c>
      <x:c r="BE777" s="36" t="n">
        <x:v>0</x:v>
      </x:c>
      <x:c r="BF777" s="36" t="n">
        <x:v>19</x:v>
      </x:c>
      <x:c r="BG777" s="36" t="n">
        <x:v>0</x:v>
      </x:c>
      <x:c r="BH777" s="36" t="n">
        <x:v>0</x:v>
      </x:c>
      <x:c r="BI777" s="36" t="n">
        <x:v>0</x:v>
      </x:c>
      <x:c r="BJ777" s="36"/>
      <x:c r="BK777" s="36" t="n">
        <x:f>MAX(0,AO777+AZ777-BV777)</x:f>
        <x:v>32</x:v>
      </x:c>
      <x:c r="BL777" s="36" t="n">
        <x:f>MAX(0,AP777+BA777-BW777)</x:f>
        <x:v>14</x:v>
      </x:c>
      <x:c r="BM777" s="36" t="n">
        <x:f>MAX(0,AQ777+BB777-BX777)</x:f>
        <x:v>18</x:v>
      </x:c>
      <x:c r="BN777" s="36" t="n">
        <x:f>MAX(0,AR777+BC777-BY777)</x:f>
        <x:v>28</x:v>
      </x:c>
      <x:c r="BO777" s="36" t="n">
        <x:f>MAX(0,AS777+BD777-BZ777)</x:f>
        <x:v>37</x:v>
      </x:c>
      <x:c r="BP777" s="36" t="n">
        <x:f>MAX(0,AT777+BE777-CA777)</x:f>
        <x:v>40</x:v>
      </x:c>
      <x:c r="BQ777" s="36" t="n">
        <x:f>MAX(0,AU777+BF777-CB777)</x:f>
        <x:v>39</x:v>
      </x:c>
      <x:c r="BR777" s="36" t="n">
        <x:f>MAX(0,AV777+BG777-CC777)</x:f>
        <x:v>17</x:v>
      </x:c>
      <x:c r="BS777" s="36" t="n">
        <x:f>MAX(0,AW777+BH777-CD777)</x:f>
        <x:v>17</x:v>
      </x:c>
      <x:c r="BT777" s="36" t="n">
        <x:f>MAX(0,AX777+BI777-CE777)</x:f>
        <x:v>42</x:v>
      </x:c>
      <x:c r="BU777" s="36" t="n">
        <x:f>SUM(BK777:BT777)</x:f>
        <x:v>284</x:v>
      </x:c>
      <x:c r="BV777" s="36" t="n">
        <x:v>1</x:v>
      </x:c>
      <x:c r="BW777" s="36" t="n">
        <x:v>1</x:v>
      </x:c>
      <x:c r="BX777" s="36" t="n">
        <x:v>1</x:v>
      </x:c>
      <x:c r="BY777" s="36" t="n">
        <x:v>0</x:v>
      </x:c>
      <x:c r="BZ777" s="36" t="n">
        <x:v>2</x:v>
      </x:c>
      <x:c r="CA777" s="36" t="n">
        <x:v>2</x:v>
      </x:c>
      <x:c r="CB777" s="36" t="n">
        <x:v>1</x:v>
      </x:c>
      <x:c r="CC777" s="36" t="n">
        <x:v>2</x:v>
      </x:c>
      <x:c r="CD777" s="36" t="n">
        <x:v>2</x:v>
      </x:c>
      <x:c r="CE777" s="36" t="n">
        <x:v>1</x:v>
      </x:c>
      <x:c r="CF777" s="36"/>
      <x:c r="CG777" s="36" t="n">
        <x:f>SUM(BV777,BW777,BX777,BY777)</x:f>
        <x:v>3</x:v>
      </x:c>
      <x:c r="CH777" s="36" t="n">
        <x:f>SUM(BZ777,CA777)</x:f>
        <x:v>4</x:v>
      </x:c>
      <x:c r="CI777" s="36" t="n">
        <x:f>SUM(CB777)</x:f>
        <x:v>1</x:v>
      </x:c>
      <x:c r="CJ777" s="36" t="n">
        <x:f>SUM(CC777,CD777)</x:f>
        <x:v>4</x:v>
      </x:c>
      <x:c r="CK777" s="36" t="n">
        <x:f>SUM(CE777)</x:f>
        <x:v>1</x:v>
      </x:c>
      <x:c r="CL777" s="36" t="n">
        <x:f>SUM(CG777:CK777)</x:f>
        <x:v>13</x:v>
      </x:c>
      <x:c r="CM777" s="39" t="n">
        <x:f>SUM(BV777*1,BW777*1,BX777*1,BY777*1)</x:f>
        <x:v>3</x:v>
      </x:c>
      <x:c r="CN777" s="39" t="n">
        <x:f>SUM(BZ777*0.324,CA777*0.416)</x:f>
        <x:v>1.48</x:v>
      </x:c>
      <x:c r="CO777" s="39" t="n">
        <x:f>SUM(CB777*0.75)</x:f>
        <x:v>0.75</x:v>
      </x:c>
      <x:c r="CP777" s="39" t="n">
        <x:f>SUM(CC777*0.325,CD777*0.2)</x:f>
        <x:v>1.05</x:v>
      </x:c>
      <x:c r="CQ777" s="39" t="n">
        <x:f>SUM(CE777*0.24)</x:f>
        <x:v>0.24</x:v>
      </x:c>
      <x:c r="CR777" s="39" t="n">
        <x:f>SUM(CM777:CQ777)</x:f>
        <x:v>6.5200000000000005</x:v>
      </x:c>
      <x:c r="CS777" s="36" t="n">
        <x:f>SUM(CG777:CH777)</x:f>
        <x:v>7</x:v>
      </x:c>
      <x:c r="CT777" s="36" t="str"/>
      <x:c r="CU777" s="36" t="n">
        <x:f>MIN(AG777,CG777)</x:f>
        <x:v>3</x:v>
      </x:c>
      <x:c r="CV777" s="36" t="n">
        <x:f>MIN(AG777,CH777)</x:f>
        <x:v>4</x:v>
      </x:c>
      <x:c r="CW777" s="36" t="n">
        <x:f>MIN(AG777,CI777)</x:f>
        <x:v>1</x:v>
      </x:c>
      <x:c r="CX777" s="36" t="n">
        <x:f>MIN(AG777,CJ777)</x:f>
        <x:v>4</x:v>
      </x:c>
      <x:c r="CY777" s="36" t="n">
        <x:f>MIN(AG777,CK777)</x:f>
        <x:v>1</x:v>
      </x:c>
    </x:row>
    <x:row r="778" ht="18" customHeight="1">
      <x:c r="A778" s="35" t="str">
        <x:v>Area TWT-02</x:v>
      </x:c>
      <x:c r="B778" s="35" t="str">
        <x:v>Area Lead TWT-02</x:v>
      </x:c>
      <x:c r="C778" s="35" t="str">
        <x:v>Field Lead TWT-07</x:v>
      </x:c>
      <x:c r="D778" s="35" t="str">
        <x:v>City TWT-C</x:v>
      </x:c>
      <x:c r="E778" s="35" t="n">
        <x:v>5</x:v>
      </x:c>
      <x:c r="F778" s="35" t="n">
        <x:v>24</x:v>
      </x:c>
      <x:c r="G778" s="35" t="n">
        <x:v>1</x:v>
      </x:c>
      <x:c r="H778" s="35" t="str">
        <x:v>Promoter</x:v>
      </x:c>
      <x:c r="I778" s="35" t="str">
        <x:v>Agency TWT-02</x:v>
      </x:c>
      <x:c r="J778" s="35" t="str">
        <x:v>PR-TWT-011</x:v>
      </x:c>
      <x:c r="K778" s="35" t="str">
        <x:v>Masked Promoter TWT-011</x:v>
      </x:c>
      <x:c r="L778" s="35" t="str">
        <x:v>9XXXX10011</x:v>
      </x:c>
      <x:c r="M778" s="37" t="n">
        <x:v>46215</x:v>
      </x:c>
      <x:c r="N778" s="35" t="str">
        <x:v>Cohort 3</x:v>
      </x:c>
      <x:c r="O778" s="35" t="str">
        <x:v>DIST-TWT-04</x:v>
      </x:c>
      <x:c r="P778" s="35" t="str">
        <x:v>Masked Distributor TWT-04</x:v>
      </x:c>
      <x:c r="Q778" s="35" t="str">
        <x:v>P-TWT-033</x:v>
      </x:c>
      <x:c r="R778" s="35" t="str">
        <x:v>TWT-033</x:v>
      </x:c>
      <x:c r="S778" s="35" t="str">
        <x:v>Masked Store TWT-033</x:v>
      </x:c>
      <x:c r="T778" s="35" t="str">
        <x:v>XX1033</x:v>
      </x:c>
      <x:c r="U778" s="35" t="str">
        <x:v>Supermarket</x:v>
      </x:c>
      <x:c r="V778" s="35" t="str">
        <x:v>Masked</x:v>
      </x:c>
      <x:c r="W778" s="35" t="str">
        <x:v>Masked</x:v>
      </x:c>
      <x:c r="X778" s="37" t="n">
        <x:v>46217</x:v>
      </x:c>
      <x:c r="Y778" s="37" t="n">
        <x:v>46270</x:v>
      </x:c>
      <x:c r="Z778" s="35" t="str">
        <x:v>W01</x:v>
      </x:c>
      <x:c r="AA778" s="35" t="str">
        <x:v>Sep'26</x:v>
      </x:c>
      <x:c r="AB778" s="35" t="str">
        <x:v>01 - 07</x:v>
      </x:c>
      <x:c r="AC778" s="35" t="str">
        <x:v>Week 1 of Sep 2026</x:v>
      </x:c>
      <x:c r="AD778" s="35" t="str">
        <x:v>Continue</x:v>
      </x:c>
      <x:c r="AE778" s="35" t="str"/>
      <x:c r="AF778" s="36" t="n">
        <x:v>81</x:v>
      </x:c>
      <x:c r="AG778" s="36" t="n">
        <x:v>31</x:v>
      </x:c>
      <x:c r="AH778" s="38" t="n">
        <x:f>IFERROR(AG778/AF778,0)</x:f>
        <x:v>0.38271604938271603</x:v>
      </x:c>
      <x:c r="AI778" s="36" t="n">
        <x:v>29</x:v>
      </x:c>
      <x:c r="AJ778" s="38" t="n">
        <x:f>IFERROR(AI778/AG778,0)</x:f>
        <x:v>0.9354838709677419</x:v>
      </x:c>
      <x:c r="AK778" s="36" t="n">
        <x:v>9</x:v>
      </x:c>
      <x:c r="AL778" s="36" t="n">
        <x:v>16</x:v>
      </x:c>
      <x:c r="AM778" s="36" t="n">
        <x:v>1</x:v>
      </x:c>
      <x:c r="AN778" s="38" t="n">
        <x:f>IFERROR(AL778/AG778,0)</x:f>
        <x:v>0.5161290322580645</x:v>
      </x:c>
      <x:c r="AO778" s="36" t="n">
        <x:f>BK777</x:f>
        <x:v>32</x:v>
      </x:c>
      <x:c r="AP778" s="36" t="n">
        <x:f>BL777</x:f>
        <x:v>14</x:v>
      </x:c>
      <x:c r="AQ778" s="36" t="n">
        <x:f>BM777</x:f>
        <x:v>18</x:v>
      </x:c>
      <x:c r="AR778" s="36" t="n">
        <x:f>BN777</x:f>
        <x:v>28</x:v>
      </x:c>
      <x:c r="AS778" s="36" t="n">
        <x:f>BO777</x:f>
        <x:v>37</x:v>
      </x:c>
      <x:c r="AT778" s="36" t="n">
        <x:f>BP777</x:f>
        <x:v>40</x:v>
      </x:c>
      <x:c r="AU778" s="36" t="n">
        <x:f>BQ777</x:f>
        <x:v>39</x:v>
      </x:c>
      <x:c r="AV778" s="36" t="n">
        <x:f>BR777</x:f>
        <x:v>17</x:v>
      </x:c>
      <x:c r="AW778" s="36" t="n">
        <x:f>BS777</x:f>
        <x:v>17</x:v>
      </x:c>
      <x:c r="AX778" s="36" t="n">
        <x:f>BT777</x:f>
        <x:v>42</x:v>
      </x:c>
      <x:c r="AY778" s="36" t="n">
        <x:f>SUM(AO778:AX778)</x:f>
        <x:v>284</x:v>
      </x:c>
      <x:c r="AZ778" s="36" t="n">
        <x:v>0</x:v>
      </x:c>
      <x:c r="BA778" s="36" t="n">
        <x:v>13</x:v>
      </x:c>
      <x:c r="BB778" s="36" t="n">
        <x:v>0</x:v>
      </x:c>
      <x:c r="BC778" s="36" t="n">
        <x:v>0</x:v>
      </x:c>
      <x:c r="BD778" s="36" t="n">
        <x:v>0</x:v>
      </x:c>
      <x:c r="BE778" s="36" t="n">
        <x:v>0</x:v>
      </x:c>
      <x:c r="BF778" s="36" t="n">
        <x:v>0</x:v>
      </x:c>
      <x:c r="BG778" s="36" t="n">
        <x:v>15</x:v>
      </x:c>
      <x:c r="BH778" s="36" t="n">
        <x:v>0</x:v>
      </x:c>
      <x:c r="BI778" s="36" t="n">
        <x:v>0</x:v>
      </x:c>
      <x:c r="BJ778" s="36"/>
      <x:c r="BK778" s="36" t="n">
        <x:f>MAX(0,AO778+AZ778-BV778)</x:f>
        <x:v>30</x:v>
      </x:c>
      <x:c r="BL778" s="36" t="n">
        <x:f>MAX(0,AP778+BA778-BW778)</x:f>
        <x:v>26</x:v>
      </x:c>
      <x:c r="BM778" s="36" t="n">
        <x:f>MAX(0,AQ778+BB778-BX778)</x:f>
        <x:v>17</x:v>
      </x:c>
      <x:c r="BN778" s="36" t="n">
        <x:f>MAX(0,AR778+BC778-BY778)</x:f>
        <x:v>27</x:v>
      </x:c>
      <x:c r="BO778" s="36" t="n">
        <x:f>MAX(0,AS778+BD778-BZ778)</x:f>
        <x:v>35</x:v>
      </x:c>
      <x:c r="BP778" s="36" t="n">
        <x:f>MAX(0,AT778+BE778-CA778)</x:f>
        <x:v>38</x:v>
      </x:c>
      <x:c r="BQ778" s="36" t="n">
        <x:f>MAX(0,AU778+BF778-CB778)</x:f>
        <x:v>37</x:v>
      </x:c>
      <x:c r="BR778" s="36" t="n">
        <x:f>MAX(0,AV778+BG778-CC778)</x:f>
        <x:v>29</x:v>
      </x:c>
      <x:c r="BS778" s="36" t="n">
        <x:f>MAX(0,AW778+BH778-CD778)</x:f>
        <x:v>16</x:v>
      </x:c>
      <x:c r="BT778" s="36" t="n">
        <x:f>MAX(0,AX778+BI778-CE778)</x:f>
        <x:v>41</x:v>
      </x:c>
      <x:c r="BU778" s="36" t="n">
        <x:f>SUM(BK778:BT778)</x:f>
        <x:v>296</x:v>
      </x:c>
      <x:c r="BV778" s="36" t="n">
        <x:v>2</x:v>
      </x:c>
      <x:c r="BW778" s="36" t="n">
        <x:v>1</x:v>
      </x:c>
      <x:c r="BX778" s="36" t="n">
        <x:v>1</x:v>
      </x:c>
      <x:c r="BY778" s="36" t="n">
        <x:v>1</x:v>
      </x:c>
      <x:c r="BZ778" s="36" t="n">
        <x:v>2</x:v>
      </x:c>
      <x:c r="CA778" s="36" t="n">
        <x:v>2</x:v>
      </x:c>
      <x:c r="CB778" s="36" t="n">
        <x:v>2</x:v>
      </x:c>
      <x:c r="CC778" s="36" t="n">
        <x:v>3</x:v>
      </x:c>
      <x:c r="CD778" s="36" t="n">
        <x:v>1</x:v>
      </x:c>
      <x:c r="CE778" s="36" t="n">
        <x:v>1</x:v>
      </x:c>
      <x:c r="CF778" s="36"/>
      <x:c r="CG778" s="36" t="n">
        <x:f>SUM(BV778,BW778,BX778,BY778)</x:f>
        <x:v>5</x:v>
      </x:c>
      <x:c r="CH778" s="36" t="n">
        <x:f>SUM(BZ778,CA778)</x:f>
        <x:v>4</x:v>
      </x:c>
      <x:c r="CI778" s="36" t="n">
        <x:f>SUM(CB778)</x:f>
        <x:v>2</x:v>
      </x:c>
      <x:c r="CJ778" s="36" t="n">
        <x:f>SUM(CC778,CD778)</x:f>
        <x:v>4</x:v>
      </x:c>
      <x:c r="CK778" s="36" t="n">
        <x:f>SUM(CE778)</x:f>
        <x:v>1</x:v>
      </x:c>
      <x:c r="CL778" s="36" t="n">
        <x:f>SUM(CG778:CK778)</x:f>
        <x:v>16</x:v>
      </x:c>
      <x:c r="CM778" s="39" t="n">
        <x:f>SUM(BV778*1,BW778*1,BX778*1,BY778*1)</x:f>
        <x:v>5</x:v>
      </x:c>
      <x:c r="CN778" s="39" t="n">
        <x:f>SUM(BZ778*0.324,CA778*0.416)</x:f>
        <x:v>1.48</x:v>
      </x:c>
      <x:c r="CO778" s="39" t="n">
        <x:f>SUM(CB778*0.75)</x:f>
        <x:v>1.5</x:v>
      </x:c>
      <x:c r="CP778" s="39" t="n">
        <x:f>SUM(CC778*0.325,CD778*0.2)</x:f>
        <x:v>1.175</x:v>
      </x:c>
      <x:c r="CQ778" s="39" t="n">
        <x:f>SUM(CE778*0.24)</x:f>
        <x:v>0.24</x:v>
      </x:c>
      <x:c r="CR778" s="39" t="n">
        <x:f>SUM(CM778:CQ778)</x:f>
        <x:v>9.395000000000001</x:v>
      </x:c>
      <x:c r="CS778" s="36" t="n">
        <x:f>SUM(CG778:CH778)</x:f>
        <x:v>9</x:v>
      </x:c>
      <x:c r="CT778" s="36" t="str"/>
      <x:c r="CU778" s="36" t="n">
        <x:f>MIN(AG778,CG778)</x:f>
        <x:v>5</x:v>
      </x:c>
      <x:c r="CV778" s="36" t="n">
        <x:f>MIN(AG778,CH778)</x:f>
        <x:v>4</x:v>
      </x:c>
      <x:c r="CW778" s="36" t="n">
        <x:f>MIN(AG778,CI778)</x:f>
        <x:v>2</x:v>
      </x:c>
      <x:c r="CX778" s="36" t="n">
        <x:f>MIN(AG778,CJ778)</x:f>
        <x:v>4</x:v>
      </x:c>
      <x:c r="CY778" s="36" t="n">
        <x:f>MIN(AG778,CK778)</x:f>
        <x:v>1</x:v>
      </x:c>
    </x:row>
    <x:row r="779" ht="18" customHeight="1">
      <x:c r="A779" s="35" t="str">
        <x:v>Area TWT-02</x:v>
      </x:c>
      <x:c r="B779" s="35" t="str">
        <x:v>Area Lead TWT-02</x:v>
      </x:c>
      <x:c r="C779" s="35" t="str">
        <x:v>Field Lead TWT-07</x:v>
      </x:c>
      <x:c r="D779" s="35" t="str">
        <x:v>City TWT-C</x:v>
      </x:c>
      <x:c r="E779" s="35" t="n">
        <x:v>5</x:v>
      </x:c>
      <x:c r="F779" s="35" t="n">
        <x:v>24</x:v>
      </x:c>
      <x:c r="G779" s="35" t="n">
        <x:v>1</x:v>
      </x:c>
      <x:c r="H779" s="35" t="str">
        <x:v>Promoter</x:v>
      </x:c>
      <x:c r="I779" s="35" t="str">
        <x:v>Agency TWT-02</x:v>
      </x:c>
      <x:c r="J779" s="35" t="str">
        <x:v>PR-TWT-011</x:v>
      </x:c>
      <x:c r="K779" s="35" t="str">
        <x:v>Masked Promoter TWT-011</x:v>
      </x:c>
      <x:c r="L779" s="35" t="str">
        <x:v>9XXXX10011</x:v>
      </x:c>
      <x:c r="M779" s="37" t="n">
        <x:v>46215</x:v>
      </x:c>
      <x:c r="N779" s="35" t="str">
        <x:v>Cohort 3</x:v>
      </x:c>
      <x:c r="O779" s="35" t="str">
        <x:v>DIST-TWT-04</x:v>
      </x:c>
      <x:c r="P779" s="35" t="str">
        <x:v>Masked Distributor TWT-04</x:v>
      </x:c>
      <x:c r="Q779" s="35" t="str">
        <x:v>P-TWT-033</x:v>
      </x:c>
      <x:c r="R779" s="35" t="str">
        <x:v>TWT-033</x:v>
      </x:c>
      <x:c r="S779" s="35" t="str">
        <x:v>Masked Store TWT-033</x:v>
      </x:c>
      <x:c r="T779" s="35" t="str">
        <x:v>XX1033</x:v>
      </x:c>
      <x:c r="U779" s="35" t="str">
        <x:v>Supermarket</x:v>
      </x:c>
      <x:c r="V779" s="35" t="str">
        <x:v>Masked</x:v>
      </x:c>
      <x:c r="W779" s="35" t="str">
        <x:v>Masked</x:v>
      </x:c>
      <x:c r="X779" s="37" t="n">
        <x:v>46217</x:v>
      </x:c>
      <x:c r="Y779" s="37" t="n">
        <x:v>46272</x:v>
      </x:c>
      <x:c r="Z779" s="35" t="str">
        <x:v>W01</x:v>
      </x:c>
      <x:c r="AA779" s="35" t="str">
        <x:v>Sep'26</x:v>
      </x:c>
      <x:c r="AB779" s="35" t="str">
        <x:v>01 - 07</x:v>
      </x:c>
      <x:c r="AC779" s="35" t="str">
        <x:v>Week 1 of Sep 2026</x:v>
      </x:c>
      <x:c r="AD779" s="35" t="str">
        <x:v>Continue</x:v>
      </x:c>
      <x:c r="AE779" s="35" t="str"/>
      <x:c r="AF779" s="36" t="n">
        <x:v>65</x:v>
      </x:c>
      <x:c r="AG779" s="36" t="n">
        <x:v>30</x:v>
      </x:c>
      <x:c r="AH779" s="38" t="n">
        <x:f>IFERROR(AG779/AF779,0)</x:f>
        <x:v>0.46153846153846156</x:v>
      </x:c>
      <x:c r="AI779" s="36" t="n">
        <x:v>26</x:v>
      </x:c>
      <x:c r="AJ779" s="38" t="n">
        <x:f>IFERROR(AI779/AG779,0)</x:f>
        <x:v>0.8666666666666667</x:v>
      </x:c>
      <x:c r="AK779" s="36" t="n">
        <x:v>5</x:v>
      </x:c>
      <x:c r="AL779" s="36" t="n">
        <x:v>18</x:v>
      </x:c>
      <x:c r="AM779" s="36" t="n">
        <x:v>1</x:v>
      </x:c>
      <x:c r="AN779" s="38" t="n">
        <x:f>IFERROR(AL779/AG779,0)</x:f>
        <x:v>0.6</x:v>
      </x:c>
      <x:c r="AO779" s="36" t="n">
        <x:f>BK778</x:f>
        <x:v>30</x:v>
      </x:c>
      <x:c r="AP779" s="36" t="n">
        <x:f>BL778</x:f>
        <x:v>26</x:v>
      </x:c>
      <x:c r="AQ779" s="36" t="n">
        <x:f>BM778</x:f>
        <x:v>17</x:v>
      </x:c>
      <x:c r="AR779" s="36" t="n">
        <x:f>BN778</x:f>
        <x:v>27</x:v>
      </x:c>
      <x:c r="AS779" s="36" t="n">
        <x:f>BO778</x:f>
        <x:v>35</x:v>
      </x:c>
      <x:c r="AT779" s="36" t="n">
        <x:f>BP778</x:f>
        <x:v>38</x:v>
      </x:c>
      <x:c r="AU779" s="36" t="n">
        <x:f>BQ778</x:f>
        <x:v>37</x:v>
      </x:c>
      <x:c r="AV779" s="36" t="n">
        <x:f>BR778</x:f>
        <x:v>29</x:v>
      </x:c>
      <x:c r="AW779" s="36" t="n">
        <x:f>BS778</x:f>
        <x:v>16</x:v>
      </x:c>
      <x:c r="AX779" s="36" t="n">
        <x:f>BT778</x:f>
        <x:v>41</x:v>
      </x:c>
      <x:c r="AY779" s="36" t="n">
        <x:f>SUM(AO779:AX779)</x:f>
        <x:v>296</x:v>
      </x:c>
      <x:c r="AZ779" s="36" t="n">
        <x:v>0</x:v>
      </x:c>
      <x:c r="BA779" s="36" t="n">
        <x:v>0</x:v>
      </x:c>
      <x:c r="BB779" s="36" t="n">
        <x:v>16</x:v>
      </x:c>
      <x:c r="BC779" s="36" t="n">
        <x:v>0</x:v>
      </x:c>
      <x:c r="BD779" s="36" t="n">
        <x:v>0</x:v>
      </x:c>
      <x:c r="BE779" s="36" t="n">
        <x:v>0</x:v>
      </x:c>
      <x:c r="BF779" s="36" t="n">
        <x:v>0</x:v>
      </x:c>
      <x:c r="BG779" s="36" t="n">
        <x:v>0</x:v>
      </x:c>
      <x:c r="BH779" s="36" t="n">
        <x:v>16</x:v>
      </x:c>
      <x:c r="BI779" s="36" t="n">
        <x:v>0</x:v>
      </x:c>
      <x:c r="BJ779" s="36"/>
      <x:c r="BK779" s="36" t="n">
        <x:f>MAX(0,AO779+AZ779-BV779)</x:f>
        <x:v>29</x:v>
      </x:c>
      <x:c r="BL779" s="36" t="n">
        <x:f>MAX(0,AP779+BA779-BW779)</x:f>
        <x:v>24</x:v>
      </x:c>
      <x:c r="BM779" s="36" t="n">
        <x:f>MAX(0,AQ779+BB779-BX779)</x:f>
        <x:v>32</x:v>
      </x:c>
      <x:c r="BN779" s="36" t="n">
        <x:f>MAX(0,AR779+BC779-BY779)</x:f>
        <x:v>26</x:v>
      </x:c>
      <x:c r="BO779" s="36" t="n">
        <x:f>MAX(0,AS779+BD779-BZ779)</x:f>
        <x:v>33</x:v>
      </x:c>
      <x:c r="BP779" s="36" t="n">
        <x:f>MAX(0,AT779+BE779-CA779)</x:f>
        <x:v>36</x:v>
      </x:c>
      <x:c r="BQ779" s="36" t="n">
        <x:f>MAX(0,AU779+BF779-CB779)</x:f>
        <x:v>36</x:v>
      </x:c>
      <x:c r="BR779" s="36" t="n">
        <x:f>MAX(0,AV779+BG779-CC779)</x:f>
        <x:v>27</x:v>
      </x:c>
      <x:c r="BS779" s="36" t="n">
        <x:f>MAX(0,AW779+BH779-CD779)</x:f>
        <x:v>31</x:v>
      </x:c>
      <x:c r="BT779" s="36" t="n">
        <x:f>MAX(0,AX779+BI779-CE779)</x:f>
        <x:v>40</x:v>
      </x:c>
      <x:c r="BU779" s="36" t="n">
        <x:f>SUM(BK779:BT779)</x:f>
        <x:v>314</x:v>
      </x:c>
      <x:c r="BV779" s="36" t="n">
        <x:v>1</x:v>
      </x:c>
      <x:c r="BW779" s="36" t="n">
        <x:v>2</x:v>
      </x:c>
      <x:c r="BX779" s="36" t="n">
        <x:v>1</x:v>
      </x:c>
      <x:c r="BY779" s="36" t="n">
        <x:v>1</x:v>
      </x:c>
      <x:c r="BZ779" s="36" t="n">
        <x:v>2</x:v>
      </x:c>
      <x:c r="CA779" s="36" t="n">
        <x:v>2</x:v>
      </x:c>
      <x:c r="CB779" s="36" t="n">
        <x:v>1</x:v>
      </x:c>
      <x:c r="CC779" s="36" t="n">
        <x:v>2</x:v>
      </x:c>
      <x:c r="CD779" s="36" t="n">
        <x:v>1</x:v>
      </x:c>
      <x:c r="CE779" s="36" t="n">
        <x:v>1</x:v>
      </x:c>
      <x:c r="CF779" s="36"/>
      <x:c r="CG779" s="36" t="n">
        <x:f>SUM(BV779,BW779,BX779,BY779)</x:f>
        <x:v>5</x:v>
      </x:c>
      <x:c r="CH779" s="36" t="n">
        <x:f>SUM(BZ779,CA779)</x:f>
        <x:v>4</x:v>
      </x:c>
      <x:c r="CI779" s="36" t="n">
        <x:f>SUM(CB779)</x:f>
        <x:v>1</x:v>
      </x:c>
      <x:c r="CJ779" s="36" t="n">
        <x:f>SUM(CC779,CD779)</x:f>
        <x:v>3</x:v>
      </x:c>
      <x:c r="CK779" s="36" t="n">
        <x:f>SUM(CE779)</x:f>
        <x:v>1</x:v>
      </x:c>
      <x:c r="CL779" s="36" t="n">
        <x:f>SUM(CG779:CK779)</x:f>
        <x:v>14</x:v>
      </x:c>
      <x:c r="CM779" s="39" t="n">
        <x:f>SUM(BV779*1,BW779*1,BX779*1,BY779*1)</x:f>
        <x:v>5</x:v>
      </x:c>
      <x:c r="CN779" s="39" t="n">
        <x:f>SUM(BZ779*0.324,CA779*0.416)</x:f>
        <x:v>1.48</x:v>
      </x:c>
      <x:c r="CO779" s="39" t="n">
        <x:f>SUM(CB779*0.75)</x:f>
        <x:v>0.75</x:v>
      </x:c>
      <x:c r="CP779" s="39" t="n">
        <x:f>SUM(CC779*0.325,CD779*0.2)</x:f>
        <x:v>0.8500000000000001</x:v>
      </x:c>
      <x:c r="CQ779" s="39" t="n">
        <x:f>SUM(CE779*0.24)</x:f>
        <x:v>0.24</x:v>
      </x:c>
      <x:c r="CR779" s="39" t="n">
        <x:f>SUM(CM779:CQ779)</x:f>
        <x:v>8.32</x:v>
      </x:c>
      <x:c r="CS779" s="36" t="n">
        <x:f>SUM(CG779:CH779)</x:f>
        <x:v>9</x:v>
      </x:c>
      <x:c r="CT779" s="36" t="str"/>
      <x:c r="CU779" s="36" t="n">
        <x:f>MIN(AG779,CG779)</x:f>
        <x:v>5</x:v>
      </x:c>
      <x:c r="CV779" s="36" t="n">
        <x:f>MIN(AG779,CH779)</x:f>
        <x:v>4</x:v>
      </x:c>
      <x:c r="CW779" s="36" t="n">
        <x:f>MIN(AG779,CI779)</x:f>
        <x:v>1</x:v>
      </x:c>
      <x:c r="CX779" s="36" t="n">
        <x:f>MIN(AG779,CJ779)</x:f>
        <x:v>3</x:v>
      </x:c>
      <x:c r="CY779" s="36" t="n">
        <x:f>MIN(AG779,CK779)</x:f>
        <x:v>1</x:v>
      </x:c>
    </x:row>
    <x:row r="780" ht="18" customHeight="1">
      <x:c r="A780" s="35" t="str">
        <x:v>Area TWT-02</x:v>
      </x:c>
      <x:c r="B780" s="35" t="str">
        <x:v>Area Lead TWT-02</x:v>
      </x:c>
      <x:c r="C780" s="35" t="str">
        <x:v>Field Lead TWT-07</x:v>
      </x:c>
      <x:c r="D780" s="35" t="str">
        <x:v>City TWT-C</x:v>
      </x:c>
      <x:c r="E780" s="35" t="n">
        <x:v>5</x:v>
      </x:c>
      <x:c r="F780" s="35" t="n">
        <x:v>24</x:v>
      </x:c>
      <x:c r="G780" s="35" t="n">
        <x:v>1</x:v>
      </x:c>
      <x:c r="H780" s="35" t="str">
        <x:v>Promoter</x:v>
      </x:c>
      <x:c r="I780" s="35" t="str">
        <x:v>Agency TWT-02</x:v>
      </x:c>
      <x:c r="J780" s="35" t="str">
        <x:v>PR-TWT-011</x:v>
      </x:c>
      <x:c r="K780" s="35" t="str">
        <x:v>Masked Promoter TWT-011</x:v>
      </x:c>
      <x:c r="L780" s="35" t="str">
        <x:v>9XXXX10011</x:v>
      </x:c>
      <x:c r="M780" s="37" t="n">
        <x:v>46215</x:v>
      </x:c>
      <x:c r="N780" s="35" t="str">
        <x:v>Cohort 3</x:v>
      </x:c>
      <x:c r="O780" s="35" t="str">
        <x:v>DIST-TWT-04</x:v>
      </x:c>
      <x:c r="P780" s="35" t="str">
        <x:v>Masked Distributor TWT-04</x:v>
      </x:c>
      <x:c r="Q780" s="35" t="str">
        <x:v>P-TWT-033</x:v>
      </x:c>
      <x:c r="R780" s="35" t="str">
        <x:v>TWT-033</x:v>
      </x:c>
      <x:c r="S780" s="35" t="str">
        <x:v>Masked Store TWT-033</x:v>
      </x:c>
      <x:c r="T780" s="35" t="str">
        <x:v>XX1033</x:v>
      </x:c>
      <x:c r="U780" s="35" t="str">
        <x:v>Supermarket</x:v>
      </x:c>
      <x:c r="V780" s="35" t="str">
        <x:v>Masked</x:v>
      </x:c>
      <x:c r="W780" s="35" t="str">
        <x:v>Masked</x:v>
      </x:c>
      <x:c r="X780" s="37" t="n">
        <x:v>46217</x:v>
      </x:c>
      <x:c r="Y780" s="37" t="n">
        <x:v>46273</x:v>
      </x:c>
      <x:c r="Z780" s="35" t="str">
        <x:v>W02</x:v>
      </x:c>
      <x:c r="AA780" s="35" t="str">
        <x:v>Sep'26</x:v>
      </x:c>
      <x:c r="AB780" s="35" t="str">
        <x:v>08 - 14</x:v>
      </x:c>
      <x:c r="AC780" s="35" t="str">
        <x:v>Week 2 of Sep 2026</x:v>
      </x:c>
      <x:c r="AD780" s="35" t="str">
        <x:v>Continue</x:v>
      </x:c>
      <x:c r="AE780" s="35" t="str"/>
      <x:c r="AF780" s="36" t="n">
        <x:v>71</x:v>
      </x:c>
      <x:c r="AG780" s="36" t="n">
        <x:v>32</x:v>
      </x:c>
      <x:c r="AH780" s="38" t="n">
        <x:f>IFERROR(AG780/AF780,0)</x:f>
        <x:v>0.4507042253521127</x:v>
      </x:c>
      <x:c r="AI780" s="36" t="n">
        <x:v>27</x:v>
      </x:c>
      <x:c r="AJ780" s="38" t="n">
        <x:f>IFERROR(AI780/AG780,0)</x:f>
        <x:v>0.84375</x:v>
      </x:c>
      <x:c r="AK780" s="36" t="n">
        <x:v>6</x:v>
      </x:c>
      <x:c r="AL780" s="36" t="n">
        <x:v>15</x:v>
      </x:c>
      <x:c r="AM780" s="36" t="n">
        <x:v>1</x:v>
      </x:c>
      <x:c r="AN780" s="38" t="n">
        <x:f>IFERROR(AL780/AG780,0)</x:f>
        <x:v>0.46875</x:v>
      </x:c>
      <x:c r="AO780" s="36" t="n">
        <x:f>BK779</x:f>
        <x:v>29</x:v>
      </x:c>
      <x:c r="AP780" s="36" t="n">
        <x:f>BL779</x:f>
        <x:v>24</x:v>
      </x:c>
      <x:c r="AQ780" s="36" t="n">
        <x:f>BM779</x:f>
        <x:v>32</x:v>
      </x:c>
      <x:c r="AR780" s="36" t="n">
        <x:f>BN779</x:f>
        <x:v>26</x:v>
      </x:c>
      <x:c r="AS780" s="36" t="n">
        <x:f>BO779</x:f>
        <x:v>33</x:v>
      </x:c>
      <x:c r="AT780" s="36" t="n">
        <x:f>BP779</x:f>
        <x:v>36</x:v>
      </x:c>
      <x:c r="AU780" s="36" t="n">
        <x:f>BQ779</x:f>
        <x:v>36</x:v>
      </x:c>
      <x:c r="AV780" s="36" t="n">
        <x:f>BR779</x:f>
        <x:v>27</x:v>
      </x:c>
      <x:c r="AW780" s="36" t="n">
        <x:f>BS779</x:f>
        <x:v>31</x:v>
      </x:c>
      <x:c r="AX780" s="36" t="n">
        <x:f>BT779</x:f>
        <x:v>40</x:v>
      </x:c>
      <x:c r="AY780" s="36" t="n">
        <x:f>SUM(AO780:AX780)</x:f>
        <x:v>314</x:v>
      </x:c>
      <x:c r="AZ780" s="36" t="n">
        <x:v>0</x:v>
      </x:c>
      <x:c r="BA780" s="36" t="n">
        <x:v>0</x:v>
      </x:c>
      <x:c r="BB780" s="36" t="n">
        <x:v>0</x:v>
      </x:c>
      <x:c r="BC780" s="36" t="n">
        <x:v>15</x:v>
      </x:c>
      <x:c r="BD780" s="36" t="n">
        <x:v>0</x:v>
      </x:c>
      <x:c r="BE780" s="36" t="n">
        <x:v>0</x:v>
      </x:c>
      <x:c r="BF780" s="36" t="n">
        <x:v>0</x:v>
      </x:c>
      <x:c r="BG780" s="36" t="n">
        <x:v>0</x:v>
      </x:c>
      <x:c r="BH780" s="36" t="n">
        <x:v>0</x:v>
      </x:c>
      <x:c r="BI780" s="36" t="n">
        <x:v>18</x:v>
      </x:c>
      <x:c r="BJ780" s="36"/>
      <x:c r="BK780" s="36" t="n">
        <x:f>MAX(0,AO780+AZ780-BV780)</x:f>
        <x:v>28</x:v>
      </x:c>
      <x:c r="BL780" s="36" t="n">
        <x:f>MAX(0,AP780+BA780-BW780)</x:f>
        <x:v>22</x:v>
      </x:c>
      <x:c r="BM780" s="36" t="n">
        <x:f>MAX(0,AQ780+BB780-BX780)</x:f>
        <x:v>31</x:v>
      </x:c>
      <x:c r="BN780" s="36" t="n">
        <x:f>MAX(0,AR780+BC780-BY780)</x:f>
        <x:v>40</x:v>
      </x:c>
      <x:c r="BO780" s="36" t="n">
        <x:f>MAX(0,AS780+BD780-BZ780)</x:f>
        <x:v>31</x:v>
      </x:c>
      <x:c r="BP780" s="36" t="n">
        <x:f>MAX(0,AT780+BE780-CA780)</x:f>
        <x:v>31</x:v>
      </x:c>
      <x:c r="BQ780" s="36" t="n">
        <x:f>MAX(0,AU780+BF780-CB780)</x:f>
        <x:v>35</x:v>
      </x:c>
      <x:c r="BR780" s="36" t="n">
        <x:f>MAX(0,AV780+BG780-CC780)</x:f>
        <x:v>25</x:v>
      </x:c>
      <x:c r="BS780" s="36" t="n">
        <x:f>MAX(0,AW780+BH780-CD780)</x:f>
        <x:v>30</x:v>
      </x:c>
      <x:c r="BT780" s="36" t="n">
        <x:f>MAX(0,AX780+BI780-CE780)</x:f>
        <x:v>57</x:v>
      </x:c>
      <x:c r="BU780" s="36" t="n">
        <x:f>SUM(BK780:BT780)</x:f>
        <x:v>330</x:v>
      </x:c>
      <x:c r="BV780" s="36" t="n">
        <x:v>1</x:v>
      </x:c>
      <x:c r="BW780" s="36" t="n">
        <x:v>2</x:v>
      </x:c>
      <x:c r="BX780" s="36" t="n">
        <x:v>1</x:v>
      </x:c>
      <x:c r="BY780" s="36" t="n">
        <x:v>1</x:v>
      </x:c>
      <x:c r="BZ780" s="36" t="n">
        <x:v>2</x:v>
      </x:c>
      <x:c r="CA780" s="36" t="n">
        <x:v>5</x:v>
      </x:c>
      <x:c r="CB780" s="36" t="n">
        <x:v>1</x:v>
      </x:c>
      <x:c r="CC780" s="36" t="n">
        <x:v>2</x:v>
      </x:c>
      <x:c r="CD780" s="36" t="n">
        <x:v>1</x:v>
      </x:c>
      <x:c r="CE780" s="36" t="n">
        <x:v>1</x:v>
      </x:c>
      <x:c r="CF780" s="36"/>
      <x:c r="CG780" s="36" t="n">
        <x:f>SUM(BV780,BW780,BX780,BY780)</x:f>
        <x:v>5</x:v>
      </x:c>
      <x:c r="CH780" s="36" t="n">
        <x:f>SUM(BZ780,CA780)</x:f>
        <x:v>7</x:v>
      </x:c>
      <x:c r="CI780" s="36" t="n">
        <x:f>SUM(CB780)</x:f>
        <x:v>1</x:v>
      </x:c>
      <x:c r="CJ780" s="36" t="n">
        <x:f>SUM(CC780,CD780)</x:f>
        <x:v>3</x:v>
      </x:c>
      <x:c r="CK780" s="36" t="n">
        <x:f>SUM(CE780)</x:f>
        <x:v>1</x:v>
      </x:c>
      <x:c r="CL780" s="36" t="n">
        <x:f>SUM(CG780:CK780)</x:f>
        <x:v>17</x:v>
      </x:c>
      <x:c r="CM780" s="39" t="n">
        <x:f>SUM(BV780*1,BW780*1,BX780*1,BY780*1)</x:f>
        <x:v>5</x:v>
      </x:c>
      <x:c r="CN780" s="39" t="n">
        <x:f>SUM(BZ780*0.324,CA780*0.416)</x:f>
        <x:v>2.728</x:v>
      </x:c>
      <x:c r="CO780" s="39" t="n">
        <x:f>SUM(CB780*0.75)</x:f>
        <x:v>0.75</x:v>
      </x:c>
      <x:c r="CP780" s="39" t="n">
        <x:f>SUM(CC780*0.325,CD780*0.2)</x:f>
        <x:v>0.8500000000000001</x:v>
      </x:c>
      <x:c r="CQ780" s="39" t="n">
        <x:f>SUM(CE780*0.24)</x:f>
        <x:v>0.24</x:v>
      </x:c>
      <x:c r="CR780" s="39" t="n">
        <x:f>SUM(CM780:CQ780)</x:f>
        <x:v>9.568</x:v>
      </x:c>
      <x:c r="CS780" s="36" t="n">
        <x:f>SUM(CG780:CH780)</x:f>
        <x:v>12</x:v>
      </x:c>
      <x:c r="CT780" s="36" t="str"/>
      <x:c r="CU780" s="36" t="n">
        <x:f>MIN(AG780,CG780)</x:f>
        <x:v>5</x:v>
      </x:c>
      <x:c r="CV780" s="36" t="n">
        <x:f>MIN(AG780,CH780)</x:f>
        <x:v>7</x:v>
      </x:c>
      <x:c r="CW780" s="36" t="n">
        <x:f>MIN(AG780,CI780)</x:f>
        <x:v>1</x:v>
      </x:c>
      <x:c r="CX780" s="36" t="n">
        <x:f>MIN(AG780,CJ780)</x:f>
        <x:v>3</x:v>
      </x:c>
      <x:c r="CY780" s="36" t="n">
        <x:f>MIN(AG780,CK780)</x:f>
        <x:v>1</x:v>
      </x:c>
    </x:row>
    <x:row r="781" ht="18" customHeight="1">
      <x:c r="A781" s="35" t="str">
        <x:v>Area TWT-02</x:v>
      </x:c>
      <x:c r="B781" s="35" t="str">
        <x:v>Area Lead TWT-02</x:v>
      </x:c>
      <x:c r="C781" s="35" t="str">
        <x:v>Field Lead TWT-07</x:v>
      </x:c>
      <x:c r="D781" s="35" t="str">
        <x:v>City TWT-C</x:v>
      </x:c>
      <x:c r="E781" s="35" t="n">
        <x:v>5</x:v>
      </x:c>
      <x:c r="F781" s="35" t="n">
        <x:v>24</x:v>
      </x:c>
      <x:c r="G781" s="35" t="n">
        <x:v>1</x:v>
      </x:c>
      <x:c r="H781" s="35" t="str">
        <x:v>Promoter</x:v>
      </x:c>
      <x:c r="I781" s="35" t="str">
        <x:v>Agency TWT-02</x:v>
      </x:c>
      <x:c r="J781" s="35" t="str">
        <x:v>PR-TWT-011</x:v>
      </x:c>
      <x:c r="K781" s="35" t="str">
        <x:v>Masked Promoter TWT-011</x:v>
      </x:c>
      <x:c r="L781" s="35" t="str">
        <x:v>9XXXX10011</x:v>
      </x:c>
      <x:c r="M781" s="37" t="n">
        <x:v>46215</x:v>
      </x:c>
      <x:c r="N781" s="35" t="str">
        <x:v>Cohort 3</x:v>
      </x:c>
      <x:c r="O781" s="35" t="str">
        <x:v>DIST-TWT-04</x:v>
      </x:c>
      <x:c r="P781" s="35" t="str">
        <x:v>Masked Distributor TWT-04</x:v>
      </x:c>
      <x:c r="Q781" s="35" t="str">
        <x:v>P-TWT-033</x:v>
      </x:c>
      <x:c r="R781" s="35" t="str">
        <x:v>TWT-033</x:v>
      </x:c>
      <x:c r="S781" s="35" t="str">
        <x:v>Masked Store TWT-033</x:v>
      </x:c>
      <x:c r="T781" s="35" t="str">
        <x:v>XX1033</x:v>
      </x:c>
      <x:c r="U781" s="35" t="str">
        <x:v>Supermarket</x:v>
      </x:c>
      <x:c r="V781" s="35" t="str">
        <x:v>Masked</x:v>
      </x:c>
      <x:c r="W781" s="35" t="str">
        <x:v>Masked</x:v>
      </x:c>
      <x:c r="X781" s="37" t="n">
        <x:v>46217</x:v>
      </x:c>
      <x:c r="Y781" s="37" t="n">
        <x:v>46274</x:v>
      </x:c>
      <x:c r="Z781" s="35" t="str">
        <x:v>W02</x:v>
      </x:c>
      <x:c r="AA781" s="35" t="str">
        <x:v>Sep'26</x:v>
      </x:c>
      <x:c r="AB781" s="35" t="str">
        <x:v>08 - 14</x:v>
      </x:c>
      <x:c r="AC781" s="35" t="str">
        <x:v>Week 2 of Sep 2026</x:v>
      </x:c>
      <x:c r="AD781" s="35" t="str">
        <x:v>Continue</x:v>
      </x:c>
      <x:c r="AE781" s="35" t="str"/>
      <x:c r="AF781" s="36" t="n">
        <x:v>71</x:v>
      </x:c>
      <x:c r="AG781" s="36" t="n">
        <x:v>30</x:v>
      </x:c>
      <x:c r="AH781" s="38" t="n">
        <x:f>IFERROR(AG781/AF781,0)</x:f>
        <x:v>0.4225352112676056</x:v>
      </x:c>
      <x:c r="AI781" s="36" t="n">
        <x:v>28</x:v>
      </x:c>
      <x:c r="AJ781" s="38" t="n">
        <x:f>IFERROR(AI781/AG781,0)</x:f>
        <x:v>0.9333333333333333</x:v>
      </x:c>
      <x:c r="AK781" s="36" t="n">
        <x:v>9</x:v>
      </x:c>
      <x:c r="AL781" s="36" t="n">
        <x:v>12</x:v>
      </x:c>
      <x:c r="AM781" s="36" t="n">
        <x:v>1</x:v>
      </x:c>
      <x:c r="AN781" s="38" t="n">
        <x:f>IFERROR(AL781/AG781,0)</x:f>
        <x:v>0.4</x:v>
      </x:c>
      <x:c r="AO781" s="36" t="n">
        <x:f>BK780</x:f>
        <x:v>28</x:v>
      </x:c>
      <x:c r="AP781" s="36" t="n">
        <x:f>BL780</x:f>
        <x:v>22</x:v>
      </x:c>
      <x:c r="AQ781" s="36" t="n">
        <x:f>BM780</x:f>
        <x:v>31</x:v>
      </x:c>
      <x:c r="AR781" s="36" t="n">
        <x:f>BN780</x:f>
        <x:v>40</x:v>
      </x:c>
      <x:c r="AS781" s="36" t="n">
        <x:f>BO780</x:f>
        <x:v>31</x:v>
      </x:c>
      <x:c r="AT781" s="36" t="n">
        <x:f>BP780</x:f>
        <x:v>31</x:v>
      </x:c>
      <x:c r="AU781" s="36" t="n">
        <x:f>BQ780</x:f>
        <x:v>35</x:v>
      </x:c>
      <x:c r="AV781" s="36" t="n">
        <x:f>BR780</x:f>
        <x:v>25</x:v>
      </x:c>
      <x:c r="AW781" s="36" t="n">
        <x:f>BS780</x:f>
        <x:v>30</x:v>
      </x:c>
      <x:c r="AX781" s="36" t="n">
        <x:f>BT780</x:f>
        <x:v>57</x:v>
      </x:c>
      <x:c r="AY781" s="36" t="n">
        <x:f>SUM(AO781:AX781)</x:f>
        <x:v>330</x:v>
      </x:c>
      <x:c r="AZ781" s="36" t="n">
        <x:v>0</x:v>
      </x:c>
      <x:c r="BA781" s="36" t="n">
        <x:v>0</x:v>
      </x:c>
      <x:c r="BB781" s="36" t="n">
        <x:v>0</x:v>
      </x:c>
      <x:c r="BC781" s="36" t="n">
        <x:v>0</x:v>
      </x:c>
      <x:c r="BD781" s="36" t="n">
        <x:v>20</x:v>
      </x:c>
      <x:c r="BE781" s="36" t="n">
        <x:v>0</x:v>
      </x:c>
      <x:c r="BF781" s="36" t="n">
        <x:v>0</x:v>
      </x:c>
      <x:c r="BG781" s="36" t="n">
        <x:v>0</x:v>
      </x:c>
      <x:c r="BH781" s="36" t="n">
        <x:v>0</x:v>
      </x:c>
      <x:c r="BI781" s="36" t="n">
        <x:v>0</x:v>
      </x:c>
      <x:c r="BJ781" s="36"/>
      <x:c r="BK781" s="36" t="n">
        <x:f>MAX(0,AO781+AZ781-BV781)</x:f>
        <x:v>27</x:v>
      </x:c>
      <x:c r="BL781" s="36" t="n">
        <x:f>MAX(0,AP781+BA781-BW781)</x:f>
        <x:v>21</x:v>
      </x:c>
      <x:c r="BM781" s="36" t="n">
        <x:f>MAX(0,AQ781+BB781-BX781)</x:f>
        <x:v>29</x:v>
      </x:c>
      <x:c r="BN781" s="36" t="n">
        <x:f>MAX(0,AR781+BC781-BY781)</x:f>
        <x:v>39</x:v>
      </x:c>
      <x:c r="BO781" s="36" t="n">
        <x:f>MAX(0,AS781+BD781-BZ781)</x:f>
        <x:v>50</x:v>
      </x:c>
      <x:c r="BP781" s="36" t="n">
        <x:f>MAX(0,AT781+BE781-CA781)</x:f>
        <x:v>27</x:v>
      </x:c>
      <x:c r="BQ781" s="36" t="n">
        <x:f>MAX(0,AU781+BF781-CB781)</x:f>
        <x:v>34</x:v>
      </x:c>
      <x:c r="BR781" s="36" t="n">
        <x:f>MAX(0,AV781+BG781-CC781)</x:f>
        <x:v>24</x:v>
      </x:c>
      <x:c r="BS781" s="36" t="n">
        <x:f>MAX(0,AW781+BH781-CD781)</x:f>
        <x:v>29</x:v>
      </x:c>
      <x:c r="BT781" s="36" t="n">
        <x:f>MAX(0,AX781+BI781-CE781)</x:f>
        <x:v>56</x:v>
      </x:c>
      <x:c r="BU781" s="36" t="n">
        <x:f>SUM(BK781:BT781)</x:f>
        <x:v>336</x:v>
      </x:c>
      <x:c r="BV781" s="36" t="n">
        <x:v>1</x:v>
      </x:c>
      <x:c r="BW781" s="36" t="n">
        <x:v>1</x:v>
      </x:c>
      <x:c r="BX781" s="36" t="n">
        <x:v>2</x:v>
      </x:c>
      <x:c r="BY781" s="36" t="n">
        <x:v>1</x:v>
      </x:c>
      <x:c r="BZ781" s="36" t="n">
        <x:v>1</x:v>
      </x:c>
      <x:c r="CA781" s="36" t="n">
        <x:v>4</x:v>
      </x:c>
      <x:c r="CB781" s="36" t="n">
        <x:v>1</x:v>
      </x:c>
      <x:c r="CC781" s="36" t="n">
        <x:v>1</x:v>
      </x:c>
      <x:c r="CD781" s="36" t="n">
        <x:v>1</x:v>
      </x:c>
      <x:c r="CE781" s="36" t="n">
        <x:v>1</x:v>
      </x:c>
      <x:c r="CF781" s="36"/>
      <x:c r="CG781" s="36" t="n">
        <x:f>SUM(BV781,BW781,BX781,BY781)</x:f>
        <x:v>5</x:v>
      </x:c>
      <x:c r="CH781" s="36" t="n">
        <x:f>SUM(BZ781,CA781)</x:f>
        <x:v>5</x:v>
      </x:c>
      <x:c r="CI781" s="36" t="n">
        <x:f>SUM(CB781)</x:f>
        <x:v>1</x:v>
      </x:c>
      <x:c r="CJ781" s="36" t="n">
        <x:f>SUM(CC781,CD781)</x:f>
        <x:v>2</x:v>
      </x:c>
      <x:c r="CK781" s="36" t="n">
        <x:f>SUM(CE781)</x:f>
        <x:v>1</x:v>
      </x:c>
      <x:c r="CL781" s="36" t="n">
        <x:f>SUM(CG781:CK781)</x:f>
        <x:v>14</x:v>
      </x:c>
      <x:c r="CM781" s="39" t="n">
        <x:f>SUM(BV781*1,BW781*1,BX781*1,BY781*1)</x:f>
        <x:v>5</x:v>
      </x:c>
      <x:c r="CN781" s="39" t="n">
        <x:f>SUM(BZ781*0.324,CA781*0.416)</x:f>
        <x:v>1.988</x:v>
      </x:c>
      <x:c r="CO781" s="39" t="n">
        <x:f>SUM(CB781*0.75)</x:f>
        <x:v>0.75</x:v>
      </x:c>
      <x:c r="CP781" s="39" t="n">
        <x:f>SUM(CC781*0.325,CD781*0.2)</x:f>
        <x:v>0.525</x:v>
      </x:c>
      <x:c r="CQ781" s="39" t="n">
        <x:f>SUM(CE781*0.24)</x:f>
        <x:v>0.24</x:v>
      </x:c>
      <x:c r="CR781" s="39" t="n">
        <x:f>SUM(CM781:CQ781)</x:f>
        <x:v>8.503</x:v>
      </x:c>
      <x:c r="CS781" s="36" t="n">
        <x:f>SUM(CG781:CH781)</x:f>
        <x:v>10</x:v>
      </x:c>
      <x:c r="CT781" s="36" t="str"/>
      <x:c r="CU781" s="36" t="n">
        <x:f>MIN(AG781,CG781)</x:f>
        <x:v>5</x:v>
      </x:c>
      <x:c r="CV781" s="36" t="n">
        <x:f>MIN(AG781,CH781)</x:f>
        <x:v>5</x:v>
      </x:c>
      <x:c r="CW781" s="36" t="n">
        <x:f>MIN(AG781,CI781)</x:f>
        <x:v>1</x:v>
      </x:c>
      <x:c r="CX781" s="36" t="n">
        <x:f>MIN(AG781,CJ781)</x:f>
        <x:v>2</x:v>
      </x:c>
      <x:c r="CY781" s="36" t="n">
        <x:f>MIN(AG781,CK781)</x:f>
        <x:v>1</x:v>
      </x:c>
    </x:row>
    <x:row r="782" ht="18" customHeight="1">
      <x:c r="A782" s="35" t="str">
        <x:v>Area TWT-02</x:v>
      </x:c>
      <x:c r="B782" s="35" t="str">
        <x:v>Area Lead TWT-02</x:v>
      </x:c>
      <x:c r="C782" s="35" t="str">
        <x:v>Field Lead TWT-07</x:v>
      </x:c>
      <x:c r="D782" s="35" t="str">
        <x:v>City TWT-C</x:v>
      </x:c>
      <x:c r="E782" s="35" t="n">
        <x:v>5</x:v>
      </x:c>
      <x:c r="F782" s="35" t="n">
        <x:v>24</x:v>
      </x:c>
      <x:c r="G782" s="35" t="n">
        <x:v>1</x:v>
      </x:c>
      <x:c r="H782" s="35" t="str">
        <x:v>Promoter</x:v>
      </x:c>
      <x:c r="I782" s="35" t="str">
        <x:v>Agency TWT-02</x:v>
      </x:c>
      <x:c r="J782" s="35" t="str">
        <x:v>PR-TWT-011</x:v>
      </x:c>
      <x:c r="K782" s="35" t="str">
        <x:v>Masked Promoter TWT-011</x:v>
      </x:c>
      <x:c r="L782" s="35" t="str">
        <x:v>9XXXX10011</x:v>
      </x:c>
      <x:c r="M782" s="37" t="n">
        <x:v>46215</x:v>
      </x:c>
      <x:c r="N782" s="35" t="str">
        <x:v>Cohort 3</x:v>
      </x:c>
      <x:c r="O782" s="35" t="str">
        <x:v>DIST-TWT-04</x:v>
      </x:c>
      <x:c r="P782" s="35" t="str">
        <x:v>Masked Distributor TWT-04</x:v>
      </x:c>
      <x:c r="Q782" s="35" t="str">
        <x:v>P-TWT-033</x:v>
      </x:c>
      <x:c r="R782" s="35" t="str">
        <x:v>TWT-033</x:v>
      </x:c>
      <x:c r="S782" s="35" t="str">
        <x:v>Masked Store TWT-033</x:v>
      </x:c>
      <x:c r="T782" s="35" t="str">
        <x:v>XX1033</x:v>
      </x:c>
      <x:c r="U782" s="35" t="str">
        <x:v>Supermarket</x:v>
      </x:c>
      <x:c r="V782" s="35" t="str">
        <x:v>Masked</x:v>
      </x:c>
      <x:c r="W782" s="35" t="str">
        <x:v>Masked</x:v>
      </x:c>
      <x:c r="X782" s="37" t="n">
        <x:v>46217</x:v>
      </x:c>
      <x:c r="Y782" s="37" t="n">
        <x:v>46275</x:v>
      </x:c>
      <x:c r="Z782" s="35" t="str">
        <x:v>W02</x:v>
      </x:c>
      <x:c r="AA782" s="35" t="str">
        <x:v>Sep'26</x:v>
      </x:c>
      <x:c r="AB782" s="35" t="str">
        <x:v>08 - 14</x:v>
      </x:c>
      <x:c r="AC782" s="35" t="str">
        <x:v>Week 2 of Sep 2026</x:v>
      </x:c>
      <x:c r="AD782" s="35" t="str">
        <x:v>Continue</x:v>
      </x:c>
      <x:c r="AE782" s="35" t="str">
        <x:v>Normal operations</x:v>
      </x:c>
      <x:c r="AF782" s="36" t="n">
        <x:v>51</x:v>
      </x:c>
      <x:c r="AG782" s="36" t="n">
        <x:v>17</x:v>
      </x:c>
      <x:c r="AH782" s="38" t="n">
        <x:f>IFERROR(AG782/AF782,0)</x:f>
        <x:v>0.3333333333333333</x:v>
      </x:c>
      <x:c r="AI782" s="36" t="n">
        <x:v>12</x:v>
      </x:c>
      <x:c r="AJ782" s="38" t="n">
        <x:f>IFERROR(AI782/AG782,0)</x:f>
        <x:v>0.7058823529411765</x:v>
      </x:c>
      <x:c r="AK782" s="36" t="n">
        <x:v>3</x:v>
      </x:c>
      <x:c r="AL782" s="36" t="n">
        <x:v>7</x:v>
      </x:c>
      <x:c r="AM782" s="36" t="n">
        <x:v>1</x:v>
      </x:c>
      <x:c r="AN782" s="38" t="n">
        <x:f>IFERROR(AL782/AG782,0)</x:f>
        <x:v>0.4117647058823529</x:v>
      </x:c>
      <x:c r="AO782" s="36" t="n">
        <x:f>BK781</x:f>
        <x:v>27</x:v>
      </x:c>
      <x:c r="AP782" s="36" t="n">
        <x:f>BL781</x:f>
        <x:v>21</x:v>
      </x:c>
      <x:c r="AQ782" s="36" t="n">
        <x:f>BM781</x:f>
        <x:v>29</x:v>
      </x:c>
      <x:c r="AR782" s="36" t="n">
        <x:f>BN781</x:f>
        <x:v>39</x:v>
      </x:c>
      <x:c r="AS782" s="36" t="n">
        <x:f>BO781</x:f>
        <x:v>50</x:v>
      </x:c>
      <x:c r="AT782" s="36" t="n">
        <x:f>BP781</x:f>
        <x:v>27</x:v>
      </x:c>
      <x:c r="AU782" s="36" t="n">
        <x:f>BQ781</x:f>
        <x:v>34</x:v>
      </x:c>
      <x:c r="AV782" s="36" t="n">
        <x:f>BR781</x:f>
        <x:v>24</x:v>
      </x:c>
      <x:c r="AW782" s="36" t="n">
        <x:f>BS781</x:f>
        <x:v>29</x:v>
      </x:c>
      <x:c r="AX782" s="36" t="n">
        <x:f>BT781</x:f>
        <x:v>56</x:v>
      </x:c>
      <x:c r="AY782" s="36" t="n">
        <x:f>SUM(AO782:AX782)</x:f>
        <x:v>336</x:v>
      </x:c>
      <x:c r="AZ782" s="36" t="n">
        <x:v>0</x:v>
      </x:c>
      <x:c r="BA782" s="36" t="n">
        <x:v>0</x:v>
      </x:c>
      <x:c r="BB782" s="36" t="n">
        <x:v>0</x:v>
      </x:c>
      <x:c r="BC782" s="36" t="n">
        <x:v>0</x:v>
      </x:c>
      <x:c r="BD782" s="36" t="n">
        <x:v>0</x:v>
      </x:c>
      <x:c r="BE782" s="36" t="n">
        <x:v>0</x:v>
      </x:c>
      <x:c r="BF782" s="36" t="n">
        <x:v>0</x:v>
      </x:c>
      <x:c r="BG782" s="36" t="n">
        <x:v>0</x:v>
      </x:c>
      <x:c r="BH782" s="36" t="n">
        <x:v>0</x:v>
      </x:c>
      <x:c r="BI782" s="36" t="n">
        <x:v>0</x:v>
      </x:c>
      <x:c r="BJ782" s="36"/>
      <x:c r="BK782" s="36" t="n">
        <x:f>MAX(0,AO782+AZ782-BV782)</x:f>
        <x:v>26</x:v>
      </x:c>
      <x:c r="BL782" s="36" t="n">
        <x:f>MAX(0,AP782+BA782-BW782)</x:f>
        <x:v>19</x:v>
      </x:c>
      <x:c r="BM782" s="36" t="n">
        <x:f>MAX(0,AQ782+BB782-BX782)</x:f>
        <x:v>28</x:v>
      </x:c>
      <x:c r="BN782" s="36" t="n">
        <x:f>MAX(0,AR782+BC782-BY782)</x:f>
        <x:v>38</x:v>
      </x:c>
      <x:c r="BO782" s="36" t="n">
        <x:f>MAX(0,AS782+BD782-BZ782)</x:f>
        <x:v>48</x:v>
      </x:c>
      <x:c r="BP782" s="36" t="n">
        <x:f>MAX(0,AT782+BE782-CA782)</x:f>
        <x:v>23</x:v>
      </x:c>
      <x:c r="BQ782" s="36" t="n">
        <x:f>MAX(0,AU782+BF782-CB782)</x:f>
        <x:v>33</x:v>
      </x:c>
      <x:c r="BR782" s="36" t="n">
        <x:f>MAX(0,AV782+BG782-CC782)</x:f>
        <x:v>23</x:v>
      </x:c>
      <x:c r="BS782" s="36" t="n">
        <x:f>MAX(0,AW782+BH782-CD782)</x:f>
        <x:v>28</x:v>
      </x:c>
      <x:c r="BT782" s="36" t="n">
        <x:f>MAX(0,AX782+BI782-CE782)</x:f>
        <x:v>55</x:v>
      </x:c>
      <x:c r="BU782" s="36" t="n">
        <x:f>SUM(BK782:BT782)</x:f>
        <x:v>321</x:v>
      </x:c>
      <x:c r="BV782" s="36" t="n">
        <x:v>1</x:v>
      </x:c>
      <x:c r="BW782" s="36" t="n">
        <x:v>2</x:v>
      </x:c>
      <x:c r="BX782" s="36" t="n">
        <x:v>1</x:v>
      </x:c>
      <x:c r="BY782" s="36" t="n">
        <x:v>1</x:v>
      </x:c>
      <x:c r="BZ782" s="36" t="n">
        <x:v>2</x:v>
      </x:c>
      <x:c r="CA782" s="36" t="n">
        <x:v>4</x:v>
      </x:c>
      <x:c r="CB782" s="36" t="n">
        <x:v>1</x:v>
      </x:c>
      <x:c r="CC782" s="36" t="n">
        <x:v>1</x:v>
      </x:c>
      <x:c r="CD782" s="36" t="n">
        <x:v>1</x:v>
      </x:c>
      <x:c r="CE782" s="36" t="n">
        <x:v>1</x:v>
      </x:c>
      <x:c r="CF782" s="36"/>
      <x:c r="CG782" s="36" t="n">
        <x:f>SUM(BV782,BW782,BX782,BY782)</x:f>
        <x:v>5</x:v>
      </x:c>
      <x:c r="CH782" s="36" t="n">
        <x:f>SUM(BZ782,CA782)</x:f>
        <x:v>6</x:v>
      </x:c>
      <x:c r="CI782" s="36" t="n">
        <x:f>SUM(CB782)</x:f>
        <x:v>1</x:v>
      </x:c>
      <x:c r="CJ782" s="36" t="n">
        <x:f>SUM(CC782,CD782)</x:f>
        <x:v>2</x:v>
      </x:c>
      <x:c r="CK782" s="36" t="n">
        <x:f>SUM(CE782)</x:f>
        <x:v>1</x:v>
      </x:c>
      <x:c r="CL782" s="36" t="n">
        <x:f>SUM(CG782:CK782)</x:f>
        <x:v>15</x:v>
      </x:c>
      <x:c r="CM782" s="39" t="n">
        <x:f>SUM(BV782*1,BW782*1,BX782*1,BY782*1)</x:f>
        <x:v>5</x:v>
      </x:c>
      <x:c r="CN782" s="39" t="n">
        <x:f>SUM(BZ782*0.324,CA782*0.416)</x:f>
        <x:v>2.312</x:v>
      </x:c>
      <x:c r="CO782" s="39" t="n">
        <x:f>SUM(CB782*0.75)</x:f>
        <x:v>0.75</x:v>
      </x:c>
      <x:c r="CP782" s="39" t="n">
        <x:f>SUM(CC782*0.325,CD782*0.2)</x:f>
        <x:v>0.525</x:v>
      </x:c>
      <x:c r="CQ782" s="39" t="n">
        <x:f>SUM(CE782*0.24)</x:f>
        <x:v>0.24</x:v>
      </x:c>
      <x:c r="CR782" s="39" t="n">
        <x:f>SUM(CM782:CQ782)</x:f>
        <x:v>8.827</x:v>
      </x:c>
      <x:c r="CS782" s="36" t="n">
        <x:f>SUM(CG782:CH782)</x:f>
        <x:v>11</x:v>
      </x:c>
      <x:c r="CT782" s="36" t="str"/>
      <x:c r="CU782" s="36" t="n">
        <x:f>MIN(AG782,CG782)</x:f>
        <x:v>5</x:v>
      </x:c>
      <x:c r="CV782" s="36" t="n">
        <x:f>MIN(AG782,CH782)</x:f>
        <x:v>6</x:v>
      </x:c>
      <x:c r="CW782" s="36" t="n">
        <x:f>MIN(AG782,CI782)</x:f>
        <x:v>1</x:v>
      </x:c>
      <x:c r="CX782" s="36" t="n">
        <x:f>MIN(AG782,CJ782)</x:f>
        <x:v>2</x:v>
      </x:c>
      <x:c r="CY782" s="36" t="n">
        <x:f>MIN(AG782,CK782)</x:f>
        <x:v>1</x:v>
      </x:c>
    </x:row>
    <x:row r="783" ht="18" customHeight="1">
      <x:c r="A783" s="35" t="str">
        <x:v>Area TWT-02</x:v>
      </x:c>
      <x:c r="B783" s="35" t="str">
        <x:v>Area Lead TWT-02</x:v>
      </x:c>
      <x:c r="C783" s="35" t="str">
        <x:v>Field Lead TWT-07</x:v>
      </x:c>
      <x:c r="D783" s="35" t="str">
        <x:v>City TWT-C</x:v>
      </x:c>
      <x:c r="E783" s="35" t="n">
        <x:v>5</x:v>
      </x:c>
      <x:c r="F783" s="35" t="n">
        <x:v>24</x:v>
      </x:c>
      <x:c r="G783" s="35" t="n">
        <x:v>1</x:v>
      </x:c>
      <x:c r="H783" s="35" t="str">
        <x:v>Promoter</x:v>
      </x:c>
      <x:c r="I783" s="35" t="str">
        <x:v>Agency TWT-02</x:v>
      </x:c>
      <x:c r="J783" s="35" t="str">
        <x:v>PR-TWT-011</x:v>
      </x:c>
      <x:c r="K783" s="35" t="str">
        <x:v>Masked Promoter TWT-011</x:v>
      </x:c>
      <x:c r="L783" s="35" t="str">
        <x:v>9XXXX10011</x:v>
      </x:c>
      <x:c r="M783" s="37" t="n">
        <x:v>46215</x:v>
      </x:c>
      <x:c r="N783" s="35" t="str">
        <x:v>Cohort 3</x:v>
      </x:c>
      <x:c r="O783" s="35" t="str">
        <x:v>DIST-TWT-04</x:v>
      </x:c>
      <x:c r="P783" s="35" t="str">
        <x:v>Masked Distributor TWT-04</x:v>
      </x:c>
      <x:c r="Q783" s="35" t="str">
        <x:v>P-TWT-033</x:v>
      </x:c>
      <x:c r="R783" s="35" t="str">
        <x:v>TWT-033</x:v>
      </x:c>
      <x:c r="S783" s="35" t="str">
        <x:v>Masked Store TWT-033</x:v>
      </x:c>
      <x:c r="T783" s="35" t="str">
        <x:v>XX1033</x:v>
      </x:c>
      <x:c r="U783" s="35" t="str">
        <x:v>Supermarket</x:v>
      </x:c>
      <x:c r="V783" s="35" t="str">
        <x:v>Masked</x:v>
      </x:c>
      <x:c r="W783" s="35" t="str">
        <x:v>Masked</x:v>
      </x:c>
      <x:c r="X783" s="37" t="n">
        <x:v>46217</x:v>
      </x:c>
      <x:c r="Y783" s="37" t="n">
        <x:v>46276</x:v>
      </x:c>
      <x:c r="Z783" s="35" t="str">
        <x:v>W02</x:v>
      </x:c>
      <x:c r="AA783" s="35" t="str">
        <x:v>Sep'26</x:v>
      </x:c>
      <x:c r="AB783" s="35" t="str">
        <x:v>08 - 14</x:v>
      </x:c>
      <x:c r="AC783" s="35" t="str">
        <x:v>Week 2 of Sep 2026</x:v>
      </x:c>
      <x:c r="AD783" s="35" t="str">
        <x:v>Continue</x:v>
      </x:c>
      <x:c r="AE783" s="35" t="str">
        <x:v>Replenishment pending for selected SKU</x:v>
      </x:c>
      <x:c r="AF783" s="36" t="n">
        <x:v>51</x:v>
      </x:c>
      <x:c r="AG783" s="36" t="n">
        <x:v>22</x:v>
      </x:c>
      <x:c r="AH783" s="38" t="n">
        <x:f>IFERROR(AG783/AF783,0)</x:f>
        <x:v>0.43137254901960786</x:v>
      </x:c>
      <x:c r="AI783" s="36" t="n">
        <x:v>18</x:v>
      </x:c>
      <x:c r="AJ783" s="38" t="n">
        <x:f>IFERROR(AI783/AG783,0)</x:f>
        <x:v>0.8181818181818182</x:v>
      </x:c>
      <x:c r="AK783" s="36" t="n">
        <x:v>3</x:v>
      </x:c>
      <x:c r="AL783" s="36" t="n">
        <x:v>10</x:v>
      </x:c>
      <x:c r="AM783" s="36" t="n">
        <x:v>1</x:v>
      </x:c>
      <x:c r="AN783" s="38" t="n">
        <x:f>IFERROR(AL783/AG783,0)</x:f>
        <x:v>0.45454545454545453</x:v>
      </x:c>
      <x:c r="AO783" s="36" t="n">
        <x:f>BK782</x:f>
        <x:v>26</x:v>
      </x:c>
      <x:c r="AP783" s="36" t="n">
        <x:f>BL782</x:f>
        <x:v>19</x:v>
      </x:c>
      <x:c r="AQ783" s="36" t="n">
        <x:f>BM782</x:f>
        <x:v>28</x:v>
      </x:c>
      <x:c r="AR783" s="36" t="n">
        <x:f>BN782</x:f>
        <x:v>38</x:v>
      </x:c>
      <x:c r="AS783" s="36" t="n">
        <x:f>BO782</x:f>
        <x:v>48</x:v>
      </x:c>
      <x:c r="AT783" s="36" t="n">
        <x:f>BP782</x:f>
        <x:v>23</x:v>
      </x:c>
      <x:c r="AU783" s="36" t="n">
        <x:f>BQ782</x:f>
        <x:v>33</x:v>
      </x:c>
      <x:c r="AV783" s="36" t="n">
        <x:f>BR782</x:f>
        <x:v>23</x:v>
      </x:c>
      <x:c r="AW783" s="36" t="n">
        <x:f>BS782</x:f>
        <x:v>28</x:v>
      </x:c>
      <x:c r="AX783" s="36" t="n">
        <x:f>BT782</x:f>
        <x:v>55</x:v>
      </x:c>
      <x:c r="AY783" s="36" t="n">
        <x:f>SUM(AO783:AX783)</x:f>
        <x:v>321</x:v>
      </x:c>
      <x:c r="AZ783" s="36" t="n">
        <x:v>20</x:v>
      </x:c>
      <x:c r="BA783" s="36" t="n">
        <x:v>0</x:v>
      </x:c>
      <x:c r="BB783" s="36" t="n">
        <x:v>0</x:v>
      </x:c>
      <x:c r="BC783" s="36" t="n">
        <x:v>0</x:v>
      </x:c>
      <x:c r="BD783" s="36" t="n">
        <x:v>0</x:v>
      </x:c>
      <x:c r="BE783" s="36" t="n">
        <x:v>0</x:v>
      </x:c>
      <x:c r="BF783" s="36" t="n">
        <x:v>16</x:v>
      </x:c>
      <x:c r="BG783" s="36" t="n">
        <x:v>0</x:v>
      </x:c>
      <x:c r="BH783" s="36" t="n">
        <x:v>0</x:v>
      </x:c>
      <x:c r="BI783" s="36" t="n">
        <x:v>0</x:v>
      </x:c>
      <x:c r="BJ783" s="36"/>
      <x:c r="BK783" s="36" t="n">
        <x:f>MAX(0,AO783+AZ783-BV783)</x:f>
        <x:v>45</x:v>
      </x:c>
      <x:c r="BL783" s="36" t="n">
        <x:f>MAX(0,AP783+BA783-BW783)</x:f>
        <x:v>18</x:v>
      </x:c>
      <x:c r="BM783" s="36" t="n">
        <x:f>MAX(0,AQ783+BB783-BX783)</x:f>
        <x:v>27</x:v>
      </x:c>
      <x:c r="BN783" s="36" t="n">
        <x:f>MAX(0,AR783+BC783-BY783)</x:f>
        <x:v>37</x:v>
      </x:c>
      <x:c r="BO783" s="36" t="n">
        <x:f>MAX(0,AS783+BD783-BZ783)</x:f>
        <x:v>45</x:v>
      </x:c>
      <x:c r="BP783" s="36" t="n">
        <x:f>MAX(0,AT783+BE783-CA783)</x:f>
        <x:v>0</x:v>
      </x:c>
      <x:c r="BQ783" s="36" t="n">
        <x:f>MAX(0,AU783+BF783-CB783)</x:f>
        <x:v>47</x:v>
      </x:c>
      <x:c r="BR783" s="36" t="n">
        <x:f>MAX(0,AV783+BG783-CC783)</x:f>
        <x:v>22</x:v>
      </x:c>
      <x:c r="BS783" s="36" t="n">
        <x:f>MAX(0,AW783+BH783-CD783)</x:f>
        <x:v>27</x:v>
      </x:c>
      <x:c r="BT783" s="36" t="n">
        <x:f>MAX(0,AX783+BI783-CE783)</x:f>
        <x:v>54</x:v>
      </x:c>
      <x:c r="BU783" s="36" t="n">
        <x:f>SUM(BK783:BT783)</x:f>
        <x:v>322</x:v>
      </x:c>
      <x:c r="BV783" s="36" t="n">
        <x:v>1</x:v>
      </x:c>
      <x:c r="BW783" s="36" t="n">
        <x:v>1</x:v>
      </x:c>
      <x:c r="BX783" s="36" t="n">
        <x:v>1</x:v>
      </x:c>
      <x:c r="BY783" s="36" t="n">
        <x:v>1</x:v>
      </x:c>
      <x:c r="BZ783" s="36" t="n">
        <x:v>3</x:v>
      </x:c>
      <x:c r="CA783" s="36" t="n">
        <x:v>23</x:v>
      </x:c>
      <x:c r="CB783" s="36" t="n">
        <x:v>2</x:v>
      </x:c>
      <x:c r="CC783" s="36" t="n">
        <x:v>1</x:v>
      </x:c>
      <x:c r="CD783" s="36" t="n">
        <x:v>1</x:v>
      </x:c>
      <x:c r="CE783" s="36" t="n">
        <x:v>1</x:v>
      </x:c>
      <x:c r="CF783" s="36"/>
      <x:c r="CG783" s="36" t="n">
        <x:f>SUM(BV783,BW783,BX783,BY783)</x:f>
        <x:v>4</x:v>
      </x:c>
      <x:c r="CH783" s="36" t="n">
        <x:f>SUM(BZ783,CA783)</x:f>
        <x:v>26</x:v>
      </x:c>
      <x:c r="CI783" s="36" t="n">
        <x:f>SUM(CB783)</x:f>
        <x:v>2</x:v>
      </x:c>
      <x:c r="CJ783" s="36" t="n">
        <x:f>SUM(CC783,CD783)</x:f>
        <x:v>2</x:v>
      </x:c>
      <x:c r="CK783" s="36" t="n">
        <x:f>SUM(CE783)</x:f>
        <x:v>1</x:v>
      </x:c>
      <x:c r="CL783" s="36" t="n">
        <x:f>SUM(CG783:CK783)</x:f>
        <x:v>35</x:v>
      </x:c>
      <x:c r="CM783" s="39" t="n">
        <x:f>SUM(BV783*1,BW783*1,BX783*1,BY783*1)</x:f>
        <x:v>4</x:v>
      </x:c>
      <x:c r="CN783" s="39" t="n">
        <x:f>SUM(BZ783*0.324,CA783*0.416)</x:f>
        <x:v>10.54</x:v>
      </x:c>
      <x:c r="CO783" s="39" t="n">
        <x:f>SUM(CB783*0.75)</x:f>
        <x:v>1.5</x:v>
      </x:c>
      <x:c r="CP783" s="39" t="n">
        <x:f>SUM(CC783*0.325,CD783*0.2)</x:f>
        <x:v>0.525</x:v>
      </x:c>
      <x:c r="CQ783" s="39" t="n">
        <x:f>SUM(CE783*0.24)</x:f>
        <x:v>0.24</x:v>
      </x:c>
      <x:c r="CR783" s="39" t="n">
        <x:f>SUM(CM783:CQ783)</x:f>
        <x:v>16.804999999999996</x:v>
      </x:c>
      <x:c r="CS783" s="36" t="n">
        <x:f>SUM(CG783:CH783)</x:f>
        <x:v>30</x:v>
      </x:c>
      <x:c r="CT783" s="36" t="str"/>
      <x:c r="CU783" s="36" t="n">
        <x:f>MIN(AG783,CG783)</x:f>
        <x:v>4</x:v>
      </x:c>
      <x:c r="CV783" s="36" t="n">
        <x:f>MIN(AG783,CH783)</x:f>
        <x:v>22</x:v>
      </x:c>
      <x:c r="CW783" s="36" t="n">
        <x:f>MIN(AG783,CI783)</x:f>
        <x:v>2</x:v>
      </x:c>
      <x:c r="CX783" s="36" t="n">
        <x:f>MIN(AG783,CJ783)</x:f>
        <x:v>2</x:v>
      </x:c>
      <x:c r="CY783" s="36" t="n">
        <x:f>MIN(AG783,CK783)</x:f>
        <x:v>1</x:v>
      </x:c>
    </x:row>
    <x:row r="784" ht="18" customHeight="1">
      <x:c r="A784" s="35" t="str">
        <x:v>Area TWT-02</x:v>
      </x:c>
      <x:c r="B784" s="35" t="str">
        <x:v>Area Lead TWT-02</x:v>
      </x:c>
      <x:c r="C784" s="35" t="str">
        <x:v>Field Lead TWT-07</x:v>
      </x:c>
      <x:c r="D784" s="35" t="str">
        <x:v>City TWT-C</x:v>
      </x:c>
      <x:c r="E784" s="35" t="n">
        <x:v>5</x:v>
      </x:c>
      <x:c r="F784" s="35" t="n">
        <x:v>24</x:v>
      </x:c>
      <x:c r="G784" s="35" t="n">
        <x:v>1</x:v>
      </x:c>
      <x:c r="H784" s="35" t="str">
        <x:v>Promoter</x:v>
      </x:c>
      <x:c r="I784" s="35" t="str">
        <x:v>Agency TWT-02</x:v>
      </x:c>
      <x:c r="J784" s="35" t="str">
        <x:v>PR-TWT-011</x:v>
      </x:c>
      <x:c r="K784" s="35" t="str">
        <x:v>Masked Promoter TWT-011</x:v>
      </x:c>
      <x:c r="L784" s="35" t="str">
        <x:v>9XXXX10011</x:v>
      </x:c>
      <x:c r="M784" s="37" t="n">
        <x:v>46215</x:v>
      </x:c>
      <x:c r="N784" s="35" t="str">
        <x:v>Cohort 3</x:v>
      </x:c>
      <x:c r="O784" s="35" t="str">
        <x:v>DIST-TWT-04</x:v>
      </x:c>
      <x:c r="P784" s="35" t="str">
        <x:v>Masked Distributor TWT-04</x:v>
      </x:c>
      <x:c r="Q784" s="35" t="str">
        <x:v>P-TWT-033</x:v>
      </x:c>
      <x:c r="R784" s="35" t="str">
        <x:v>TWT-033</x:v>
      </x:c>
      <x:c r="S784" s="35" t="str">
        <x:v>Masked Store TWT-033</x:v>
      </x:c>
      <x:c r="T784" s="35" t="str">
        <x:v>XX1033</x:v>
      </x:c>
      <x:c r="U784" s="35" t="str">
        <x:v>Supermarket</x:v>
      </x:c>
      <x:c r="V784" s="35" t="str">
        <x:v>Masked</x:v>
      </x:c>
      <x:c r="W784" s="35" t="str">
        <x:v>Masked</x:v>
      </x:c>
      <x:c r="X784" s="37" t="n">
        <x:v>46217</x:v>
      </x:c>
      <x:c r="Y784" s="37" t="n">
        <x:v>46277</x:v>
      </x:c>
      <x:c r="Z784" s="35" t="str">
        <x:v>W02</x:v>
      </x:c>
      <x:c r="AA784" s="35" t="str">
        <x:v>Sep'26</x:v>
      </x:c>
      <x:c r="AB784" s="35" t="str">
        <x:v>08 - 14</x:v>
      </x:c>
      <x:c r="AC784" s="35" t="str">
        <x:v>Week 2 of Sep 2026</x:v>
      </x:c>
      <x:c r="AD784" s="35" t="str">
        <x:v>Continue</x:v>
      </x:c>
      <x:c r="AE784" s="35" t="str">
        <x:v>Replenishment pending for selected SKU</x:v>
      </x:c>
      <x:c r="AF784" s="36" t="n">
        <x:v>68</x:v>
      </x:c>
      <x:c r="AG784" s="36" t="n">
        <x:v>27</x:v>
      </x:c>
      <x:c r="AH784" s="38" t="n">
        <x:f>IFERROR(AG784/AF784,0)</x:f>
        <x:v>0.39705882352941174</x:v>
      </x:c>
      <x:c r="AI784" s="36" t="n">
        <x:v>21</x:v>
      </x:c>
      <x:c r="AJ784" s="38" t="n">
        <x:f>IFERROR(AI784/AG784,0)</x:f>
        <x:v>0.7777777777777778</x:v>
      </x:c>
      <x:c r="AK784" s="36" t="n">
        <x:v>5</x:v>
      </x:c>
      <x:c r="AL784" s="36" t="n">
        <x:v>7</x:v>
      </x:c>
      <x:c r="AM784" s="36" t="n">
        <x:v>1</x:v>
      </x:c>
      <x:c r="AN784" s="38" t="n">
        <x:f>IFERROR(AL784/AG784,0)</x:f>
        <x:v>0.25925925925925924</x:v>
      </x:c>
      <x:c r="AO784" s="36" t="n">
        <x:f>BK783</x:f>
        <x:v>45</x:v>
      </x:c>
      <x:c r="AP784" s="36" t="n">
        <x:f>BL783</x:f>
        <x:v>18</x:v>
      </x:c>
      <x:c r="AQ784" s="36" t="n">
        <x:f>BM783</x:f>
        <x:v>27</x:v>
      </x:c>
      <x:c r="AR784" s="36" t="n">
        <x:f>BN783</x:f>
        <x:v>37</x:v>
      </x:c>
      <x:c r="AS784" s="36" t="n">
        <x:f>BO783</x:f>
        <x:v>45</x:v>
      </x:c>
      <x:c r="AT784" s="36" t="n">
        <x:f>BP783</x:f>
        <x:v>0</x:v>
      </x:c>
      <x:c r="AU784" s="36" t="n">
        <x:f>BQ783</x:f>
        <x:v>47</x:v>
      </x:c>
      <x:c r="AV784" s="36" t="n">
        <x:f>BR783</x:f>
        <x:v>22</x:v>
      </x:c>
      <x:c r="AW784" s="36" t="n">
        <x:f>BS783</x:f>
        <x:v>27</x:v>
      </x:c>
      <x:c r="AX784" s="36" t="n">
        <x:f>BT783</x:f>
        <x:v>54</x:v>
      </x:c>
      <x:c r="AY784" s="36" t="n">
        <x:f>SUM(AO784:AX784)</x:f>
        <x:v>322</x:v>
      </x:c>
      <x:c r="AZ784" s="36" t="n">
        <x:v>0</x:v>
      </x:c>
      <x:c r="BA784" s="36" t="n">
        <x:v>22</x:v>
      </x:c>
      <x:c r="BB784" s="36" t="n">
        <x:v>0</x:v>
      </x:c>
      <x:c r="BC784" s="36" t="n">
        <x:v>0</x:v>
      </x:c>
      <x:c r="BD784" s="36" t="n">
        <x:v>0</x:v>
      </x:c>
      <x:c r="BE784" s="36" t="n">
        <x:v>0</x:v>
      </x:c>
      <x:c r="BF784" s="36" t="n">
        <x:v>0</x:v>
      </x:c>
      <x:c r="BG784" s="36" t="n">
        <x:v>17</x:v>
      </x:c>
      <x:c r="BH784" s="36" t="n">
        <x:v>0</x:v>
      </x:c>
      <x:c r="BI784" s="36" t="n">
        <x:v>0</x:v>
      </x:c>
      <x:c r="BJ784" s="36"/>
      <x:c r="BK784" s="36" t="n">
        <x:f>MAX(0,AO784+AZ784-BV784)</x:f>
        <x:v>43</x:v>
      </x:c>
      <x:c r="BL784" s="36" t="n">
        <x:f>MAX(0,AP784+BA784-BW784)</x:f>
        <x:v>38</x:v>
      </x:c>
      <x:c r="BM784" s="36" t="n">
        <x:f>MAX(0,AQ784+BB784-BX784)</x:f>
        <x:v>25</x:v>
      </x:c>
      <x:c r="BN784" s="36" t="n">
        <x:f>MAX(0,AR784+BC784-BY784)</x:f>
        <x:v>36</x:v>
      </x:c>
      <x:c r="BO784" s="36" t="n">
        <x:f>MAX(0,AS784+BD784-BZ784)</x:f>
        <x:v>43</x:v>
      </x:c>
      <x:c r="BP784" s="36" t="n">
        <x:f>MAX(0,AT784+BE784-CA784)</x:f>
        <x:v>0</x:v>
      </x:c>
      <x:c r="BQ784" s="36" t="n">
        <x:f>MAX(0,AU784+BF784-CB784)</x:f>
        <x:v>45</x:v>
      </x:c>
      <x:c r="BR784" s="36" t="n">
        <x:f>MAX(0,AV784+BG784-CC784)</x:f>
        <x:v>37</x:v>
      </x:c>
      <x:c r="BS784" s="36" t="n">
        <x:f>MAX(0,AW784+BH784-CD784)</x:f>
        <x:v>25</x:v>
      </x:c>
      <x:c r="BT784" s="36" t="n">
        <x:f>MAX(0,AX784+BI784-CE784)</x:f>
        <x:v>52</x:v>
      </x:c>
      <x:c r="BU784" s="36" t="n">
        <x:f>SUM(BK784:BT784)</x:f>
        <x:v>344</x:v>
      </x:c>
      <x:c r="BV784" s="36" t="n">
        <x:v>2</x:v>
      </x:c>
      <x:c r="BW784" s="36" t="n">
        <x:v>2</x:v>
      </x:c>
      <x:c r="BX784" s="36" t="n">
        <x:v>2</x:v>
      </x:c>
      <x:c r="BY784" s="36" t="n">
        <x:v>1</x:v>
      </x:c>
      <x:c r="BZ784" s="36" t="n">
        <x:v>2</x:v>
      </x:c>
      <x:c r="CA784" s="36" t="n">
        <x:v>0</x:v>
      </x:c>
      <x:c r="CB784" s="36" t="n">
        <x:v>2</x:v>
      </x:c>
      <x:c r="CC784" s="36" t="n">
        <x:v>2</x:v>
      </x:c>
      <x:c r="CD784" s="36" t="n">
        <x:v>2</x:v>
      </x:c>
      <x:c r="CE784" s="36" t="n">
        <x:v>2</x:v>
      </x:c>
      <x:c r="CF784" s="36"/>
      <x:c r="CG784" s="36" t="n">
        <x:f>SUM(BV784,BW784,BX784,BY784)</x:f>
        <x:v>7</x:v>
      </x:c>
      <x:c r="CH784" s="36" t="n">
        <x:f>SUM(BZ784,CA784)</x:f>
        <x:v>2</x:v>
      </x:c>
      <x:c r="CI784" s="36" t="n">
        <x:f>SUM(CB784)</x:f>
        <x:v>2</x:v>
      </x:c>
      <x:c r="CJ784" s="36" t="n">
        <x:f>SUM(CC784,CD784)</x:f>
        <x:v>4</x:v>
      </x:c>
      <x:c r="CK784" s="36" t="n">
        <x:f>SUM(CE784)</x:f>
        <x:v>2</x:v>
      </x:c>
      <x:c r="CL784" s="36" t="n">
        <x:f>SUM(CG784:CK784)</x:f>
        <x:v>17</x:v>
      </x:c>
      <x:c r="CM784" s="39" t="n">
        <x:f>SUM(BV784*1,BW784*1,BX784*1,BY784*1)</x:f>
        <x:v>7</x:v>
      </x:c>
      <x:c r="CN784" s="39" t="n">
        <x:f>SUM(BZ784*0.324,CA784*0.416)</x:f>
        <x:v>0.648</x:v>
      </x:c>
      <x:c r="CO784" s="39" t="n">
        <x:f>SUM(CB784*0.75)</x:f>
        <x:v>1.5</x:v>
      </x:c>
      <x:c r="CP784" s="39" t="n">
        <x:f>SUM(CC784*0.325,CD784*0.2)</x:f>
        <x:v>1.05</x:v>
      </x:c>
      <x:c r="CQ784" s="39" t="n">
        <x:f>SUM(CE784*0.24)</x:f>
        <x:v>0.48</x:v>
      </x:c>
      <x:c r="CR784" s="39" t="n">
        <x:f>SUM(CM784:CQ784)</x:f>
        <x:v>10.678</x:v>
      </x:c>
      <x:c r="CS784" s="36" t="n">
        <x:f>SUM(CG784:CH784)</x:f>
        <x:v>9</x:v>
      </x:c>
      <x:c r="CT784" s="36" t="str"/>
      <x:c r="CU784" s="36" t="n">
        <x:f>MIN(AG784,CG784)</x:f>
        <x:v>7</x:v>
      </x:c>
      <x:c r="CV784" s="36" t="n">
        <x:f>MIN(AG784,CH784)</x:f>
        <x:v>2</x:v>
      </x:c>
      <x:c r="CW784" s="36" t="n">
        <x:f>MIN(AG784,CI784)</x:f>
        <x:v>2</x:v>
      </x:c>
      <x:c r="CX784" s="36" t="n">
        <x:f>MIN(AG784,CJ784)</x:f>
        <x:v>4</x:v>
      </x:c>
      <x:c r="CY784" s="36" t="n">
        <x:f>MIN(AG784,CK784)</x:f>
        <x:v>2</x:v>
      </x:c>
    </x:row>
    <x:row r="785" ht="18" customHeight="1">
      <x:c r="A785" s="35" t="str">
        <x:v>Area TWT-02</x:v>
      </x:c>
      <x:c r="B785" s="35" t="str">
        <x:v>Area Lead TWT-02</x:v>
      </x:c>
      <x:c r="C785" s="35" t="str">
        <x:v>Field Lead TWT-07</x:v>
      </x:c>
      <x:c r="D785" s="35" t="str">
        <x:v>City TWT-C</x:v>
      </x:c>
      <x:c r="E785" s="35" t="n">
        <x:v>5</x:v>
      </x:c>
      <x:c r="F785" s="35" t="n">
        <x:v>24</x:v>
      </x:c>
      <x:c r="G785" s="35" t="n">
        <x:v>1</x:v>
      </x:c>
      <x:c r="H785" s="35" t="str">
        <x:v>Promoter</x:v>
      </x:c>
      <x:c r="I785" s="35" t="str">
        <x:v>Agency TWT-02</x:v>
      </x:c>
      <x:c r="J785" s="35" t="str">
        <x:v>PR-TWT-011</x:v>
      </x:c>
      <x:c r="K785" s="35" t="str">
        <x:v>Masked Promoter TWT-011</x:v>
      </x:c>
      <x:c r="L785" s="35" t="str">
        <x:v>9XXXX10011</x:v>
      </x:c>
      <x:c r="M785" s="37" t="n">
        <x:v>46215</x:v>
      </x:c>
      <x:c r="N785" s="35" t="str">
        <x:v>Cohort 3</x:v>
      </x:c>
      <x:c r="O785" s="35" t="str">
        <x:v>DIST-TWT-04</x:v>
      </x:c>
      <x:c r="P785" s="35" t="str">
        <x:v>Masked Distributor TWT-04</x:v>
      </x:c>
      <x:c r="Q785" s="35" t="str">
        <x:v>P-TWT-033</x:v>
      </x:c>
      <x:c r="R785" s="35" t="str">
        <x:v>TWT-033</x:v>
      </x:c>
      <x:c r="S785" s="35" t="str">
        <x:v>Masked Store TWT-033</x:v>
      </x:c>
      <x:c r="T785" s="35" t="str">
        <x:v>XX1033</x:v>
      </x:c>
      <x:c r="U785" s="35" t="str">
        <x:v>Supermarket</x:v>
      </x:c>
      <x:c r="V785" s="35" t="str">
        <x:v>Masked</x:v>
      </x:c>
      <x:c r="W785" s="35" t="str">
        <x:v>Masked</x:v>
      </x:c>
      <x:c r="X785" s="37" t="n">
        <x:v>46217</x:v>
      </x:c>
      <x:c r="Y785" s="37" t="n">
        <x:v>46279</x:v>
      </x:c>
      <x:c r="Z785" s="35" t="str">
        <x:v>W02</x:v>
      </x:c>
      <x:c r="AA785" s="35" t="str">
        <x:v>Sep'26</x:v>
      </x:c>
      <x:c r="AB785" s="35" t="str">
        <x:v>08 - 14</x:v>
      </x:c>
      <x:c r="AC785" s="35" t="str">
        <x:v>Week 2 of Sep 2026</x:v>
      </x:c>
      <x:c r="AD785" s="35" t="str">
        <x:v>Continue</x:v>
      </x:c>
      <x:c r="AE785" s="35" t="str">
        <x:v>Replenishment pending for selected SKU</x:v>
      </x:c>
      <x:c r="AF785" s="36" t="n">
        <x:v>67</x:v>
      </x:c>
      <x:c r="AG785" s="36" t="n">
        <x:v>23</x:v>
      </x:c>
      <x:c r="AH785" s="38" t="n">
        <x:f>IFERROR(AG785/AF785,0)</x:f>
        <x:v>0.34328358208955223</x:v>
      </x:c>
      <x:c r="AI785" s="36" t="n">
        <x:v>16</x:v>
      </x:c>
      <x:c r="AJ785" s="38" t="n">
        <x:f>IFERROR(AI785/AG785,0)</x:f>
        <x:v>0.6956521739130435</x:v>
      </x:c>
      <x:c r="AK785" s="36" t="n">
        <x:v>4</x:v>
      </x:c>
      <x:c r="AL785" s="36" t="n">
        <x:v>10</x:v>
      </x:c>
      <x:c r="AM785" s="36" t="n">
        <x:v>1</x:v>
      </x:c>
      <x:c r="AN785" s="38" t="n">
        <x:f>IFERROR(AL785/AG785,0)</x:f>
        <x:v>0.43478260869565216</x:v>
      </x:c>
      <x:c r="AO785" s="36" t="n">
        <x:f>BK784</x:f>
        <x:v>43</x:v>
      </x:c>
      <x:c r="AP785" s="36" t="n">
        <x:f>BL784</x:f>
        <x:v>38</x:v>
      </x:c>
      <x:c r="AQ785" s="36" t="n">
        <x:f>BM784</x:f>
        <x:v>25</x:v>
      </x:c>
      <x:c r="AR785" s="36" t="n">
        <x:f>BN784</x:f>
        <x:v>36</x:v>
      </x:c>
      <x:c r="AS785" s="36" t="n">
        <x:f>BO784</x:f>
        <x:v>43</x:v>
      </x:c>
      <x:c r="AT785" s="36" t="n">
        <x:f>BP784</x:f>
        <x:v>0</x:v>
      </x:c>
      <x:c r="AU785" s="36" t="n">
        <x:f>BQ784</x:f>
        <x:v>45</x:v>
      </x:c>
      <x:c r="AV785" s="36" t="n">
        <x:f>BR784</x:f>
        <x:v>37</x:v>
      </x:c>
      <x:c r="AW785" s="36" t="n">
        <x:f>BS784</x:f>
        <x:v>25</x:v>
      </x:c>
      <x:c r="AX785" s="36" t="n">
        <x:f>BT784</x:f>
        <x:v>52</x:v>
      </x:c>
      <x:c r="AY785" s="36" t="n">
        <x:f>SUM(AO785:AX785)</x:f>
        <x:v>344</x:v>
      </x:c>
      <x:c r="AZ785" s="36" t="n">
        <x:v>0</x:v>
      </x:c>
      <x:c r="BA785" s="36" t="n">
        <x:v>0</x:v>
      </x:c>
      <x:c r="BB785" s="36" t="n">
        <x:v>20</x:v>
      </x:c>
      <x:c r="BC785" s="36" t="n">
        <x:v>0</x:v>
      </x:c>
      <x:c r="BD785" s="36" t="n">
        <x:v>0</x:v>
      </x:c>
      <x:c r="BE785" s="36" t="n">
        <x:v>0</x:v>
      </x:c>
      <x:c r="BF785" s="36" t="n">
        <x:v>0</x:v>
      </x:c>
      <x:c r="BG785" s="36" t="n">
        <x:v>0</x:v>
      </x:c>
      <x:c r="BH785" s="36" t="n">
        <x:v>16</x:v>
      </x:c>
      <x:c r="BI785" s="36" t="n">
        <x:v>0</x:v>
      </x:c>
      <x:c r="BJ785" s="36"/>
      <x:c r="BK785" s="36" t="n">
        <x:f>MAX(0,AO785+AZ785-BV785)</x:f>
        <x:v>42</x:v>
      </x:c>
      <x:c r="BL785" s="36" t="n">
        <x:f>MAX(0,AP785+BA785-BW785)</x:f>
        <x:v>37</x:v>
      </x:c>
      <x:c r="BM785" s="36" t="n">
        <x:f>MAX(0,AQ785+BB785-BX785)</x:f>
        <x:v>44</x:v>
      </x:c>
      <x:c r="BN785" s="36" t="n">
        <x:f>MAX(0,AR785+BC785-BY785)</x:f>
        <x:v>36</x:v>
      </x:c>
      <x:c r="BO785" s="36" t="n">
        <x:f>MAX(0,AS785+BD785-BZ785)</x:f>
        <x:v>41</x:v>
      </x:c>
      <x:c r="BP785" s="36" t="n">
        <x:f>MAX(0,AT785+BE785-CA785)</x:f>
        <x:v>0</x:v>
      </x:c>
      <x:c r="BQ785" s="36" t="n">
        <x:f>MAX(0,AU785+BF785-CB785)</x:f>
        <x:v>44</x:v>
      </x:c>
      <x:c r="BR785" s="36" t="n">
        <x:f>MAX(0,AV785+BG785-CC785)</x:f>
        <x:v>35</x:v>
      </x:c>
      <x:c r="BS785" s="36" t="n">
        <x:f>MAX(0,AW785+BH785-CD785)</x:f>
        <x:v>40</x:v>
      </x:c>
      <x:c r="BT785" s="36" t="n">
        <x:f>MAX(0,AX785+BI785-CE785)</x:f>
        <x:v>51</x:v>
      </x:c>
      <x:c r="BU785" s="36" t="n">
        <x:f>SUM(BK785:BT785)</x:f>
        <x:v>370</x:v>
      </x:c>
      <x:c r="BV785" s="36" t="n">
        <x:v>1</x:v>
      </x:c>
      <x:c r="BW785" s="36" t="n">
        <x:v>1</x:v>
      </x:c>
      <x:c r="BX785" s="36" t="n">
        <x:v>1</x:v>
      </x:c>
      <x:c r="BY785" s="36" t="n">
        <x:v>0</x:v>
      </x:c>
      <x:c r="BZ785" s="36" t="n">
        <x:v>2</x:v>
      </x:c>
      <x:c r="CA785" s="36" t="n">
        <x:v>0</x:v>
      </x:c>
      <x:c r="CB785" s="36" t="n">
        <x:v>1</x:v>
      </x:c>
      <x:c r="CC785" s="36" t="n">
        <x:v>2</x:v>
      </x:c>
      <x:c r="CD785" s="36" t="n">
        <x:v>1</x:v>
      </x:c>
      <x:c r="CE785" s="36" t="n">
        <x:v>1</x:v>
      </x:c>
      <x:c r="CF785" s="36"/>
      <x:c r="CG785" s="36" t="n">
        <x:f>SUM(BV785,BW785,BX785,BY785)</x:f>
        <x:v>3</x:v>
      </x:c>
      <x:c r="CH785" s="36" t="n">
        <x:f>SUM(BZ785,CA785)</x:f>
        <x:v>2</x:v>
      </x:c>
      <x:c r="CI785" s="36" t="n">
        <x:f>SUM(CB785)</x:f>
        <x:v>1</x:v>
      </x:c>
      <x:c r="CJ785" s="36" t="n">
        <x:f>SUM(CC785,CD785)</x:f>
        <x:v>3</x:v>
      </x:c>
      <x:c r="CK785" s="36" t="n">
        <x:f>SUM(CE785)</x:f>
        <x:v>1</x:v>
      </x:c>
      <x:c r="CL785" s="36" t="n">
        <x:f>SUM(CG785:CK785)</x:f>
        <x:v>10</x:v>
      </x:c>
      <x:c r="CM785" s="39" t="n">
        <x:f>SUM(BV785*1,BW785*1,BX785*1,BY785*1)</x:f>
        <x:v>3</x:v>
      </x:c>
      <x:c r="CN785" s="39" t="n">
        <x:f>SUM(BZ785*0.324,CA785*0.416)</x:f>
        <x:v>0.648</x:v>
      </x:c>
      <x:c r="CO785" s="39" t="n">
        <x:f>SUM(CB785*0.75)</x:f>
        <x:v>0.75</x:v>
      </x:c>
      <x:c r="CP785" s="39" t="n">
        <x:f>SUM(CC785*0.325,CD785*0.2)</x:f>
        <x:v>0.8500000000000001</x:v>
      </x:c>
      <x:c r="CQ785" s="39" t="n">
        <x:f>SUM(CE785*0.24)</x:f>
        <x:v>0.24</x:v>
      </x:c>
      <x:c r="CR785" s="39" t="n">
        <x:f>SUM(CM785:CQ785)</x:f>
        <x:v>5.4879999999999995</x:v>
      </x:c>
      <x:c r="CS785" s="36" t="n">
        <x:f>SUM(CG785:CH785)</x:f>
        <x:v>5</x:v>
      </x:c>
      <x:c r="CT785" s="36" t="str"/>
      <x:c r="CU785" s="36" t="n">
        <x:f>MIN(AG785,CG785)</x:f>
        <x:v>3</x:v>
      </x:c>
      <x:c r="CV785" s="36" t="n">
        <x:f>MIN(AG785,CH785)</x:f>
        <x:v>2</x:v>
      </x:c>
      <x:c r="CW785" s="36" t="n">
        <x:f>MIN(AG785,CI785)</x:f>
        <x:v>1</x:v>
      </x:c>
      <x:c r="CX785" s="36" t="n">
        <x:f>MIN(AG785,CJ785)</x:f>
        <x:v>3</x:v>
      </x:c>
      <x:c r="CY785" s="36" t="n">
        <x:f>MIN(AG785,CK785)</x:f>
        <x:v>1</x:v>
      </x:c>
    </x:row>
    <x:row r="786" ht="18" customHeight="1">
      <x:c r="A786" s="35" t="str">
        <x:v>Area TWT-02</x:v>
      </x:c>
      <x:c r="B786" s="35" t="str">
        <x:v>Area Lead TWT-02</x:v>
      </x:c>
      <x:c r="C786" s="35" t="str">
        <x:v>Field Lead TWT-07</x:v>
      </x:c>
      <x:c r="D786" s="35" t="str">
        <x:v>City TWT-C</x:v>
      </x:c>
      <x:c r="E786" s="35" t="n">
        <x:v>5</x:v>
      </x:c>
      <x:c r="F786" s="35" t="n">
        <x:v>24</x:v>
      </x:c>
      <x:c r="G786" s="35" t="n">
        <x:v>1</x:v>
      </x:c>
      <x:c r="H786" s="35" t="str">
        <x:v>Promoter</x:v>
      </x:c>
      <x:c r="I786" s="35" t="str">
        <x:v>Agency TWT-02</x:v>
      </x:c>
      <x:c r="J786" s="35" t="str">
        <x:v>PR-TWT-011</x:v>
      </x:c>
      <x:c r="K786" s="35" t="str">
        <x:v>Masked Promoter TWT-011</x:v>
      </x:c>
      <x:c r="L786" s="35" t="str">
        <x:v>9XXXX10011</x:v>
      </x:c>
      <x:c r="M786" s="37" t="n">
        <x:v>46215</x:v>
      </x:c>
      <x:c r="N786" s="35" t="str">
        <x:v>Cohort 3</x:v>
      </x:c>
      <x:c r="O786" s="35" t="str">
        <x:v>DIST-TWT-04</x:v>
      </x:c>
      <x:c r="P786" s="35" t="str">
        <x:v>Masked Distributor TWT-04</x:v>
      </x:c>
      <x:c r="Q786" s="35" t="str">
        <x:v>P-TWT-033</x:v>
      </x:c>
      <x:c r="R786" s="35" t="str">
        <x:v>TWT-033</x:v>
      </x:c>
      <x:c r="S786" s="35" t="str">
        <x:v>Masked Store TWT-033</x:v>
      </x:c>
      <x:c r="T786" s="35" t="str">
        <x:v>XX1033</x:v>
      </x:c>
      <x:c r="U786" s="35" t="str">
        <x:v>Supermarket</x:v>
      </x:c>
      <x:c r="V786" s="35" t="str">
        <x:v>Masked</x:v>
      </x:c>
      <x:c r="W786" s="35" t="str">
        <x:v>Masked</x:v>
      </x:c>
      <x:c r="X786" s="37" t="n">
        <x:v>46217</x:v>
      </x:c>
      <x:c r="Y786" s="37" t="n">
        <x:v>46280</x:v>
      </x:c>
      <x:c r="Z786" s="35" t="str">
        <x:v>W03</x:v>
      </x:c>
      <x:c r="AA786" s="35" t="str">
        <x:v>Sep'26</x:v>
      </x:c>
      <x:c r="AB786" s="35" t="str">
        <x:v>15 - 21</x:v>
      </x:c>
      <x:c r="AC786" s="35" t="str">
        <x:v>Week 3 of Sep 2026</x:v>
      </x:c>
      <x:c r="AD786" s="35" t="str">
        <x:v>Continue</x:v>
      </x:c>
      <x:c r="AE786" s="35" t="str">
        <x:v>Replenishment pending for selected SKU</x:v>
      </x:c>
      <x:c r="AF786" s="36" t="n">
        <x:v>63</x:v>
      </x:c>
      <x:c r="AG786" s="36" t="n">
        <x:v>32</x:v>
      </x:c>
      <x:c r="AH786" s="38" t="n">
        <x:f>IFERROR(AG786/AF786,0)</x:f>
        <x:v>0.5079365079365079</x:v>
      </x:c>
      <x:c r="AI786" s="36" t="n">
        <x:v>22</x:v>
      </x:c>
      <x:c r="AJ786" s="38" t="n">
        <x:f>IFERROR(AI786/AG786,0)</x:f>
        <x:v>0.6875</x:v>
      </x:c>
      <x:c r="AK786" s="36" t="n">
        <x:v>3</x:v>
      </x:c>
      <x:c r="AL786" s="36" t="n">
        <x:v>15</x:v>
      </x:c>
      <x:c r="AM786" s="36" t="n">
        <x:v>1</x:v>
      </x:c>
      <x:c r="AN786" s="38" t="n">
        <x:f>IFERROR(AL786/AG786,0)</x:f>
        <x:v>0.46875</x:v>
      </x:c>
      <x:c r="AO786" s="36" t="n">
        <x:f>BK785</x:f>
        <x:v>42</x:v>
      </x:c>
      <x:c r="AP786" s="36" t="n">
        <x:f>BL785</x:f>
        <x:v>37</x:v>
      </x:c>
      <x:c r="AQ786" s="36" t="n">
        <x:f>BM785</x:f>
        <x:v>44</x:v>
      </x:c>
      <x:c r="AR786" s="36" t="n">
        <x:f>BN785</x:f>
        <x:v>36</x:v>
      </x:c>
      <x:c r="AS786" s="36" t="n">
        <x:f>BO785</x:f>
        <x:v>41</x:v>
      </x:c>
      <x:c r="AT786" s="36" t="n">
        <x:f>BP785</x:f>
        <x:v>0</x:v>
      </x:c>
      <x:c r="AU786" s="36" t="n">
        <x:f>BQ785</x:f>
        <x:v>44</x:v>
      </x:c>
      <x:c r="AV786" s="36" t="n">
        <x:f>BR785</x:f>
        <x:v>35</x:v>
      </x:c>
      <x:c r="AW786" s="36" t="n">
        <x:f>BS785</x:f>
        <x:v>40</x:v>
      </x:c>
      <x:c r="AX786" s="36" t="n">
        <x:f>BT785</x:f>
        <x:v>51</x:v>
      </x:c>
      <x:c r="AY786" s="36" t="n">
        <x:f>SUM(AO786:AX786)</x:f>
        <x:v>370</x:v>
      </x:c>
      <x:c r="AZ786" s="36" t="n">
        <x:v>0</x:v>
      </x:c>
      <x:c r="BA786" s="36" t="n">
        <x:v>0</x:v>
      </x:c>
      <x:c r="BB786" s="36" t="n">
        <x:v>0</x:v>
      </x:c>
      <x:c r="BC786" s="36" t="n">
        <x:v>12</x:v>
      </x:c>
      <x:c r="BD786" s="36" t="n">
        <x:v>0</x:v>
      </x:c>
      <x:c r="BE786" s="36" t="n">
        <x:v>0</x:v>
      </x:c>
      <x:c r="BF786" s="36" t="n">
        <x:v>0</x:v>
      </x:c>
      <x:c r="BG786" s="36" t="n">
        <x:v>0</x:v>
      </x:c>
      <x:c r="BH786" s="36" t="n">
        <x:v>0</x:v>
      </x:c>
      <x:c r="BI786" s="36" t="n">
        <x:v>19</x:v>
      </x:c>
      <x:c r="BJ786" s="36"/>
      <x:c r="BK786" s="36" t="n">
        <x:f>MAX(0,AO786+AZ786-BV786)</x:f>
        <x:v>41</x:v>
      </x:c>
      <x:c r="BL786" s="36" t="n">
        <x:f>MAX(0,AP786+BA786-BW786)</x:f>
        <x:v>36</x:v>
      </x:c>
      <x:c r="BM786" s="36" t="n">
        <x:f>MAX(0,AQ786+BB786-BX786)</x:f>
        <x:v>42</x:v>
      </x:c>
      <x:c r="BN786" s="36" t="n">
        <x:f>MAX(0,AR786+BC786-BY786)</x:f>
        <x:v>47</x:v>
      </x:c>
      <x:c r="BO786" s="36" t="n">
        <x:f>MAX(0,AS786+BD786-BZ786)</x:f>
        <x:v>39</x:v>
      </x:c>
      <x:c r="BP786" s="36" t="n">
        <x:f>MAX(0,AT786+BE786-CA786)</x:f>
        <x:v>0</x:v>
      </x:c>
      <x:c r="BQ786" s="36" t="n">
        <x:f>MAX(0,AU786+BF786-CB786)</x:f>
        <x:v>42</x:v>
      </x:c>
      <x:c r="BR786" s="36" t="n">
        <x:f>MAX(0,AV786+BG786-CC786)</x:f>
        <x:v>33</x:v>
      </x:c>
      <x:c r="BS786" s="36" t="n">
        <x:f>MAX(0,AW786+BH786-CD786)</x:f>
        <x:v>39</x:v>
      </x:c>
      <x:c r="BT786" s="36" t="n">
        <x:f>MAX(0,AX786+BI786-CE786)</x:f>
        <x:v>69</x:v>
      </x:c>
      <x:c r="BU786" s="36" t="n">
        <x:f>SUM(BK786:BT786)</x:f>
        <x:v>388</x:v>
      </x:c>
      <x:c r="BV786" s="36" t="n">
        <x:v>1</x:v>
      </x:c>
      <x:c r="BW786" s="36" t="n">
        <x:v>1</x:v>
      </x:c>
      <x:c r="BX786" s="36" t="n">
        <x:v>2</x:v>
      </x:c>
      <x:c r="BY786" s="36" t="n">
        <x:v>1</x:v>
      </x:c>
      <x:c r="BZ786" s="36" t="n">
        <x:v>2</x:v>
      </x:c>
      <x:c r="CA786" s="36" t="n">
        <x:v>0</x:v>
      </x:c>
      <x:c r="CB786" s="36" t="n">
        <x:v>2</x:v>
      </x:c>
      <x:c r="CC786" s="36" t="n">
        <x:v>2</x:v>
      </x:c>
      <x:c r="CD786" s="36" t="n">
        <x:v>1</x:v>
      </x:c>
      <x:c r="CE786" s="36" t="n">
        <x:v>1</x:v>
      </x:c>
      <x:c r="CF786" s="36"/>
      <x:c r="CG786" s="36" t="n">
        <x:f>SUM(BV786,BW786,BX786,BY786)</x:f>
        <x:v>5</x:v>
      </x:c>
      <x:c r="CH786" s="36" t="n">
        <x:f>SUM(BZ786,CA786)</x:f>
        <x:v>2</x:v>
      </x:c>
      <x:c r="CI786" s="36" t="n">
        <x:f>SUM(CB786)</x:f>
        <x:v>2</x:v>
      </x:c>
      <x:c r="CJ786" s="36" t="n">
        <x:f>SUM(CC786,CD786)</x:f>
        <x:v>3</x:v>
      </x:c>
      <x:c r="CK786" s="36" t="n">
        <x:f>SUM(CE786)</x:f>
        <x:v>1</x:v>
      </x:c>
      <x:c r="CL786" s="36" t="n">
        <x:f>SUM(CG786:CK786)</x:f>
        <x:v>13</x:v>
      </x:c>
      <x:c r="CM786" s="39" t="n">
        <x:f>SUM(BV786*1,BW786*1,BX786*1,BY786*1)</x:f>
        <x:v>5</x:v>
      </x:c>
      <x:c r="CN786" s="39" t="n">
        <x:f>SUM(BZ786*0.324,CA786*0.416)</x:f>
        <x:v>0.648</x:v>
      </x:c>
      <x:c r="CO786" s="39" t="n">
        <x:f>SUM(CB786*0.75)</x:f>
        <x:v>1.5</x:v>
      </x:c>
      <x:c r="CP786" s="39" t="n">
        <x:f>SUM(CC786*0.325,CD786*0.2)</x:f>
        <x:v>0.8500000000000001</x:v>
      </x:c>
      <x:c r="CQ786" s="39" t="n">
        <x:f>SUM(CE786*0.24)</x:f>
        <x:v>0.24</x:v>
      </x:c>
      <x:c r="CR786" s="39" t="n">
        <x:f>SUM(CM786:CQ786)</x:f>
        <x:v>8.238</x:v>
      </x:c>
      <x:c r="CS786" s="36" t="n">
        <x:f>SUM(CG786:CH786)</x:f>
        <x:v>7</x:v>
      </x:c>
      <x:c r="CT786" s="36" t="str"/>
      <x:c r="CU786" s="36" t="n">
        <x:f>MIN(AG786,CG786)</x:f>
        <x:v>5</x:v>
      </x:c>
      <x:c r="CV786" s="36" t="n">
        <x:f>MIN(AG786,CH786)</x:f>
        <x:v>2</x:v>
      </x:c>
      <x:c r="CW786" s="36" t="n">
        <x:f>MIN(AG786,CI786)</x:f>
        <x:v>2</x:v>
      </x:c>
      <x:c r="CX786" s="36" t="n">
        <x:f>MIN(AG786,CJ786)</x:f>
        <x:v>3</x:v>
      </x:c>
      <x:c r="CY786" s="36" t="n">
        <x:f>MIN(AG786,CK786)</x:f>
        <x:v>1</x:v>
      </x:c>
    </x:row>
    <x:row r="787" ht="18" customHeight="1">
      <x:c r="A787" s="35" t="str">
        <x:v>Area TWT-02</x:v>
      </x:c>
      <x:c r="B787" s="35" t="str">
        <x:v>Area Lead TWT-02</x:v>
      </x:c>
      <x:c r="C787" s="35" t="str">
        <x:v>Field Lead TWT-07</x:v>
      </x:c>
      <x:c r="D787" s="35" t="str">
        <x:v>City TWT-C</x:v>
      </x:c>
      <x:c r="E787" s="35" t="n">
        <x:v>5</x:v>
      </x:c>
      <x:c r="F787" s="35" t="n">
        <x:v>24</x:v>
      </x:c>
      <x:c r="G787" s="35" t="n">
        <x:v>1</x:v>
      </x:c>
      <x:c r="H787" s="35" t="str">
        <x:v>Promoter</x:v>
      </x:c>
      <x:c r="I787" s="35" t="str">
        <x:v>Agency TWT-02</x:v>
      </x:c>
      <x:c r="J787" s="35" t="str">
        <x:v>PR-TWT-011</x:v>
      </x:c>
      <x:c r="K787" s="35" t="str">
        <x:v>Masked Promoter TWT-011</x:v>
      </x:c>
      <x:c r="L787" s="35" t="str">
        <x:v>9XXXX10011</x:v>
      </x:c>
      <x:c r="M787" s="37" t="n">
        <x:v>46215</x:v>
      </x:c>
      <x:c r="N787" s="35" t="str">
        <x:v>Cohort 3</x:v>
      </x:c>
      <x:c r="O787" s="35" t="str">
        <x:v>DIST-TWT-04</x:v>
      </x:c>
      <x:c r="P787" s="35" t="str">
        <x:v>Masked Distributor TWT-04</x:v>
      </x:c>
      <x:c r="Q787" s="35" t="str">
        <x:v>P-TWT-033</x:v>
      </x:c>
      <x:c r="R787" s="35" t="str">
        <x:v>TWT-033</x:v>
      </x:c>
      <x:c r="S787" s="35" t="str">
        <x:v>Masked Store TWT-033</x:v>
      </x:c>
      <x:c r="T787" s="35" t="str">
        <x:v>XX1033</x:v>
      </x:c>
      <x:c r="U787" s="35" t="str">
        <x:v>Supermarket</x:v>
      </x:c>
      <x:c r="V787" s="35" t="str">
        <x:v>Masked</x:v>
      </x:c>
      <x:c r="W787" s="35" t="str">
        <x:v>Masked</x:v>
      </x:c>
      <x:c r="X787" s="37" t="n">
        <x:v>46217</x:v>
      </x:c>
      <x:c r="Y787" s="37" t="n">
        <x:v>46281</x:v>
      </x:c>
      <x:c r="Z787" s="35" t="str">
        <x:v>W03</x:v>
      </x:c>
      <x:c r="AA787" s="35" t="str">
        <x:v>Sep'26</x:v>
      </x:c>
      <x:c r="AB787" s="35" t="str">
        <x:v>15 - 21</x:v>
      </x:c>
      <x:c r="AC787" s="35" t="str">
        <x:v>Week 3 of Sep 2026</x:v>
      </x:c>
      <x:c r="AD787" s="35" t="str">
        <x:v>Continue</x:v>
      </x:c>
      <x:c r="AE787" s="35" t="str"/>
      <x:c r="AF787" s="36" t="n">
        <x:v>60</x:v>
      </x:c>
      <x:c r="AG787" s="36" t="n">
        <x:v>26</x:v>
      </x:c>
      <x:c r="AH787" s="38" t="n">
        <x:f>IFERROR(AG787/AF787,0)</x:f>
        <x:v>0.43333333333333335</x:v>
      </x:c>
      <x:c r="AI787" s="36" t="n">
        <x:v>22</x:v>
      </x:c>
      <x:c r="AJ787" s="38" t="n">
        <x:f>IFERROR(AI787/AG787,0)</x:f>
        <x:v>0.8461538461538461</x:v>
      </x:c>
      <x:c r="AK787" s="36" t="n">
        <x:v>8</x:v>
      </x:c>
      <x:c r="AL787" s="36" t="n">
        <x:v>9</x:v>
      </x:c>
      <x:c r="AM787" s="36" t="n">
        <x:v>1</x:v>
      </x:c>
      <x:c r="AN787" s="38" t="n">
        <x:f>IFERROR(AL787/AG787,0)</x:f>
        <x:v>0.34615384615384615</x:v>
      </x:c>
      <x:c r="AO787" s="36" t="n">
        <x:f>BK786</x:f>
        <x:v>41</x:v>
      </x:c>
      <x:c r="AP787" s="36" t="n">
        <x:f>BL786</x:f>
        <x:v>36</x:v>
      </x:c>
      <x:c r="AQ787" s="36" t="n">
        <x:f>BM786</x:f>
        <x:v>42</x:v>
      </x:c>
      <x:c r="AR787" s="36" t="n">
        <x:f>BN786</x:f>
        <x:v>47</x:v>
      </x:c>
      <x:c r="AS787" s="36" t="n">
        <x:f>BO786</x:f>
        <x:v>39</x:v>
      </x:c>
      <x:c r="AT787" s="36" t="n">
        <x:f>BP786</x:f>
        <x:v>0</x:v>
      </x:c>
      <x:c r="AU787" s="36" t="n">
        <x:f>BQ786</x:f>
        <x:v>42</x:v>
      </x:c>
      <x:c r="AV787" s="36" t="n">
        <x:f>BR786</x:f>
        <x:v>33</x:v>
      </x:c>
      <x:c r="AW787" s="36" t="n">
        <x:f>BS786</x:f>
        <x:v>39</x:v>
      </x:c>
      <x:c r="AX787" s="36" t="n">
        <x:f>BT786</x:f>
        <x:v>69</x:v>
      </x:c>
      <x:c r="AY787" s="36" t="n">
        <x:f>SUM(AO787:AX787)</x:f>
        <x:v>388</x:v>
      </x:c>
      <x:c r="AZ787" s="36" t="n">
        <x:v>0</x:v>
      </x:c>
      <x:c r="BA787" s="36" t="n">
        <x:v>0</x:v>
      </x:c>
      <x:c r="BB787" s="36" t="n">
        <x:v>0</x:v>
      </x:c>
      <x:c r="BC787" s="36" t="n">
        <x:v>0</x:v>
      </x:c>
      <x:c r="BD787" s="36" t="n">
        <x:v>23</x:v>
      </x:c>
      <x:c r="BE787" s="36" t="n">
        <x:v>19</x:v>
      </x:c>
      <x:c r="BF787" s="36" t="n">
        <x:v>0</x:v>
      </x:c>
      <x:c r="BG787" s="36" t="n">
        <x:v>0</x:v>
      </x:c>
      <x:c r="BH787" s="36" t="n">
        <x:v>0</x:v>
      </x:c>
      <x:c r="BI787" s="36" t="n">
        <x:v>0</x:v>
      </x:c>
      <x:c r="BJ787" s="36"/>
      <x:c r="BK787" s="36" t="n">
        <x:f>MAX(0,AO787+AZ787-BV787)</x:f>
        <x:v>40</x:v>
      </x:c>
      <x:c r="BL787" s="36" t="n">
        <x:f>MAX(0,AP787+BA787-BW787)</x:f>
        <x:v>34</x:v>
      </x:c>
      <x:c r="BM787" s="36" t="n">
        <x:f>MAX(0,AQ787+BB787-BX787)</x:f>
        <x:v>41</x:v>
      </x:c>
      <x:c r="BN787" s="36" t="n">
        <x:f>MAX(0,AR787+BC787-BY787)</x:f>
        <x:v>46</x:v>
      </x:c>
      <x:c r="BO787" s="36" t="n">
        <x:f>MAX(0,AS787+BD787-BZ787)</x:f>
        <x:v>60</x:v>
      </x:c>
      <x:c r="BP787" s="36" t="n">
        <x:f>MAX(0,AT787+BE787-CA787)</x:f>
        <x:v>17</x:v>
      </x:c>
      <x:c r="BQ787" s="36" t="n">
        <x:f>MAX(0,AU787+BF787-CB787)</x:f>
        <x:v>40</x:v>
      </x:c>
      <x:c r="BR787" s="36" t="n">
        <x:f>MAX(0,AV787+BG787-CC787)</x:f>
        <x:v>31</x:v>
      </x:c>
      <x:c r="BS787" s="36" t="n">
        <x:f>MAX(0,AW787+BH787-CD787)</x:f>
        <x:v>38</x:v>
      </x:c>
      <x:c r="BT787" s="36" t="n">
        <x:f>MAX(0,AX787+BI787-CE787)</x:f>
        <x:v>68</x:v>
      </x:c>
      <x:c r="BU787" s="36" t="n">
        <x:f>SUM(BK787:BT787)</x:f>
        <x:v>415</x:v>
      </x:c>
      <x:c r="BV787" s="36" t="n">
        <x:v>1</x:v>
      </x:c>
      <x:c r="BW787" s="36" t="n">
        <x:v>2</x:v>
      </x:c>
      <x:c r="BX787" s="36" t="n">
        <x:v>1</x:v>
      </x:c>
      <x:c r="BY787" s="36" t="n">
        <x:v>1</x:v>
      </x:c>
      <x:c r="BZ787" s="36" t="n">
        <x:v>2</x:v>
      </x:c>
      <x:c r="CA787" s="36" t="n">
        <x:v>2</x:v>
      </x:c>
      <x:c r="CB787" s="36" t="n">
        <x:v>2</x:v>
      </x:c>
      <x:c r="CC787" s="36" t="n">
        <x:v>2</x:v>
      </x:c>
      <x:c r="CD787" s="36" t="n">
        <x:v>1</x:v>
      </x:c>
      <x:c r="CE787" s="36" t="n">
        <x:v>1</x:v>
      </x:c>
      <x:c r="CF787" s="36"/>
      <x:c r="CG787" s="36" t="n">
        <x:f>SUM(BV787,BW787,BX787,BY787)</x:f>
        <x:v>5</x:v>
      </x:c>
      <x:c r="CH787" s="36" t="n">
        <x:f>SUM(BZ787,CA787)</x:f>
        <x:v>4</x:v>
      </x:c>
      <x:c r="CI787" s="36" t="n">
        <x:f>SUM(CB787)</x:f>
        <x:v>2</x:v>
      </x:c>
      <x:c r="CJ787" s="36" t="n">
        <x:f>SUM(CC787,CD787)</x:f>
        <x:v>3</x:v>
      </x:c>
      <x:c r="CK787" s="36" t="n">
        <x:f>SUM(CE787)</x:f>
        <x:v>1</x:v>
      </x:c>
      <x:c r="CL787" s="36" t="n">
        <x:f>SUM(CG787:CK787)</x:f>
        <x:v>15</x:v>
      </x:c>
      <x:c r="CM787" s="39" t="n">
        <x:f>SUM(BV787*1,BW787*1,BX787*1,BY787*1)</x:f>
        <x:v>5</x:v>
      </x:c>
      <x:c r="CN787" s="39" t="n">
        <x:f>SUM(BZ787*0.324,CA787*0.416)</x:f>
        <x:v>1.48</x:v>
      </x:c>
      <x:c r="CO787" s="39" t="n">
        <x:f>SUM(CB787*0.75)</x:f>
        <x:v>1.5</x:v>
      </x:c>
      <x:c r="CP787" s="39" t="n">
        <x:f>SUM(CC787*0.325,CD787*0.2)</x:f>
        <x:v>0.8500000000000001</x:v>
      </x:c>
      <x:c r="CQ787" s="39" t="n">
        <x:f>SUM(CE787*0.24)</x:f>
        <x:v>0.24</x:v>
      </x:c>
      <x:c r="CR787" s="39" t="n">
        <x:f>SUM(CM787:CQ787)</x:f>
        <x:v>9.07</x:v>
      </x:c>
      <x:c r="CS787" s="36" t="n">
        <x:f>SUM(CG787:CH787)</x:f>
        <x:v>9</x:v>
      </x:c>
      <x:c r="CT787" s="36" t="str"/>
      <x:c r="CU787" s="36" t="n">
        <x:f>MIN(AG787,CG787)</x:f>
        <x:v>5</x:v>
      </x:c>
      <x:c r="CV787" s="36" t="n">
        <x:f>MIN(AG787,CH787)</x:f>
        <x:v>4</x:v>
      </x:c>
      <x:c r="CW787" s="36" t="n">
        <x:f>MIN(AG787,CI787)</x:f>
        <x:v>2</x:v>
      </x:c>
      <x:c r="CX787" s="36" t="n">
        <x:f>MIN(AG787,CJ787)</x:f>
        <x:v>3</x:v>
      </x:c>
      <x:c r="CY787" s="36" t="n">
        <x:f>MIN(AG787,CK787)</x:f>
        <x:v>1</x:v>
      </x:c>
    </x:row>
    <x:row r="788" ht="18" customHeight="1">
      <x:c r="A788" s="35" t="str">
        <x:v>Area TWT-02</x:v>
      </x:c>
      <x:c r="B788" s="35" t="str">
        <x:v>Area Lead TWT-02</x:v>
      </x:c>
      <x:c r="C788" s="35" t="str">
        <x:v>Field Lead TWT-07</x:v>
      </x:c>
      <x:c r="D788" s="35" t="str">
        <x:v>City TWT-C</x:v>
      </x:c>
      <x:c r="E788" s="35" t="n">
        <x:v>5</x:v>
      </x:c>
      <x:c r="F788" s="35" t="n">
        <x:v>24</x:v>
      </x:c>
      <x:c r="G788" s="35" t="n">
        <x:v>1</x:v>
      </x:c>
      <x:c r="H788" s="35" t="str">
        <x:v>Promoter</x:v>
      </x:c>
      <x:c r="I788" s="35" t="str">
        <x:v>Agency TWT-02</x:v>
      </x:c>
      <x:c r="J788" s="35" t="str">
        <x:v>PR-TWT-011</x:v>
      </x:c>
      <x:c r="K788" s="35" t="str">
        <x:v>Masked Promoter TWT-011</x:v>
      </x:c>
      <x:c r="L788" s="35" t="str">
        <x:v>9XXXX10011</x:v>
      </x:c>
      <x:c r="M788" s="37" t="n">
        <x:v>46215</x:v>
      </x:c>
      <x:c r="N788" s="35" t="str">
        <x:v>Cohort 3</x:v>
      </x:c>
      <x:c r="O788" s="35" t="str">
        <x:v>DIST-TWT-04</x:v>
      </x:c>
      <x:c r="P788" s="35" t="str">
        <x:v>Masked Distributor TWT-04</x:v>
      </x:c>
      <x:c r="Q788" s="35" t="str">
        <x:v>P-TWT-033</x:v>
      </x:c>
      <x:c r="R788" s="35" t="str">
        <x:v>TWT-033</x:v>
      </x:c>
      <x:c r="S788" s="35" t="str">
        <x:v>Masked Store TWT-033</x:v>
      </x:c>
      <x:c r="T788" s="35" t="str">
        <x:v>XX1033</x:v>
      </x:c>
      <x:c r="U788" s="35" t="str">
        <x:v>Supermarket</x:v>
      </x:c>
      <x:c r="V788" s="35" t="str">
        <x:v>Masked</x:v>
      </x:c>
      <x:c r="W788" s="35" t="str">
        <x:v>Masked</x:v>
      </x:c>
      <x:c r="X788" s="37" t="n">
        <x:v>46217</x:v>
      </x:c>
      <x:c r="Y788" s="37" t="n">
        <x:v>46282</x:v>
      </x:c>
      <x:c r="Z788" s="35" t="str">
        <x:v>W03</x:v>
      </x:c>
      <x:c r="AA788" s="35" t="str">
        <x:v>Sep'26</x:v>
      </x:c>
      <x:c r="AB788" s="35" t="str">
        <x:v>15 - 21</x:v>
      </x:c>
      <x:c r="AC788" s="35" t="str">
        <x:v>Week 3 of Sep 2026</x:v>
      </x:c>
      <x:c r="AD788" s="35" t="str">
        <x:v>Continue</x:v>
      </x:c>
      <x:c r="AE788" s="35" t="str"/>
      <x:c r="AF788" s="36" t="n">
        <x:v>53</x:v>
      </x:c>
      <x:c r="AG788" s="36" t="n">
        <x:v>21</x:v>
      </x:c>
      <x:c r="AH788" s="38" t="n">
        <x:f>IFERROR(AG788/AF788,0)</x:f>
        <x:v>0.39622641509433965</x:v>
      </x:c>
      <x:c r="AI788" s="36" t="n">
        <x:v>18</x:v>
      </x:c>
      <x:c r="AJ788" s="38" t="n">
        <x:f>IFERROR(AI788/AG788,0)</x:f>
        <x:v>0.8571428571428571</x:v>
      </x:c>
      <x:c r="AK788" s="36" t="n">
        <x:v>7</x:v>
      </x:c>
      <x:c r="AL788" s="36" t="n">
        <x:v>12</x:v>
      </x:c>
      <x:c r="AM788" s="36" t="n">
        <x:v>1</x:v>
      </x:c>
      <x:c r="AN788" s="38" t="n">
        <x:f>IFERROR(AL788/AG788,0)</x:f>
        <x:v>0.5714285714285714</x:v>
      </x:c>
      <x:c r="AO788" s="36" t="n">
        <x:f>BK787</x:f>
        <x:v>40</x:v>
      </x:c>
      <x:c r="AP788" s="36" t="n">
        <x:f>BL787</x:f>
        <x:v>34</x:v>
      </x:c>
      <x:c r="AQ788" s="36" t="n">
        <x:f>BM787</x:f>
        <x:v>41</x:v>
      </x:c>
      <x:c r="AR788" s="36" t="n">
        <x:f>BN787</x:f>
        <x:v>46</x:v>
      </x:c>
      <x:c r="AS788" s="36" t="n">
        <x:f>BO787</x:f>
        <x:v>60</x:v>
      </x:c>
      <x:c r="AT788" s="36" t="n">
        <x:f>BP787</x:f>
        <x:v>17</x:v>
      </x:c>
      <x:c r="AU788" s="36" t="n">
        <x:f>BQ787</x:f>
        <x:v>40</x:v>
      </x:c>
      <x:c r="AV788" s="36" t="n">
        <x:f>BR787</x:f>
        <x:v>31</x:v>
      </x:c>
      <x:c r="AW788" s="36" t="n">
        <x:f>BS787</x:f>
        <x:v>38</x:v>
      </x:c>
      <x:c r="AX788" s="36" t="n">
        <x:f>BT787</x:f>
        <x:v>68</x:v>
      </x:c>
      <x:c r="AY788" s="36" t="n">
        <x:f>SUM(AO788:AX788)</x:f>
        <x:v>415</x:v>
      </x:c>
      <x:c r="AZ788" s="36" t="n">
        <x:v>0</x:v>
      </x:c>
      <x:c r="BA788" s="36" t="n">
        <x:v>0</x:v>
      </x:c>
      <x:c r="BB788" s="36" t="n">
        <x:v>0</x:v>
      </x:c>
      <x:c r="BC788" s="36" t="n">
        <x:v>0</x:v>
      </x:c>
      <x:c r="BD788" s="36" t="n">
        <x:v>0</x:v>
      </x:c>
      <x:c r="BE788" s="36" t="n">
        <x:v>24</x:v>
      </x:c>
      <x:c r="BF788" s="36" t="n">
        <x:v>0</x:v>
      </x:c>
      <x:c r="BG788" s="36" t="n">
        <x:v>0</x:v>
      </x:c>
      <x:c r="BH788" s="36" t="n">
        <x:v>0</x:v>
      </x:c>
      <x:c r="BI788" s="36" t="n">
        <x:v>0</x:v>
      </x:c>
      <x:c r="BJ788" s="36"/>
      <x:c r="BK788" s="36" t="n">
        <x:f>MAX(0,AO788+AZ788-BV788)</x:f>
        <x:v>40</x:v>
      </x:c>
      <x:c r="BL788" s="36" t="n">
        <x:f>MAX(0,AP788+BA788-BW788)</x:f>
        <x:v>33</x:v>
      </x:c>
      <x:c r="BM788" s="36" t="n">
        <x:f>MAX(0,AQ788+BB788-BX788)</x:f>
        <x:v>40</x:v>
      </x:c>
      <x:c r="BN788" s="36" t="n">
        <x:f>MAX(0,AR788+BC788-BY788)</x:f>
        <x:v>45</x:v>
      </x:c>
      <x:c r="BO788" s="36" t="n">
        <x:f>MAX(0,AS788+BD788-BZ788)</x:f>
        <x:v>59</x:v>
      </x:c>
      <x:c r="BP788" s="36" t="n">
        <x:f>MAX(0,AT788+BE788-CA788)</x:f>
        <x:v>39</x:v>
      </x:c>
      <x:c r="BQ788" s="36" t="n">
        <x:f>MAX(0,AU788+BF788-CB788)</x:f>
        <x:v>38</x:v>
      </x:c>
      <x:c r="BR788" s="36" t="n">
        <x:f>MAX(0,AV788+BG788-CC788)</x:f>
        <x:v>30</x:v>
      </x:c>
      <x:c r="BS788" s="36" t="n">
        <x:f>MAX(0,AW788+BH788-CD788)</x:f>
        <x:v>37</x:v>
      </x:c>
      <x:c r="BT788" s="36" t="n">
        <x:f>MAX(0,AX788+BI788-CE788)</x:f>
        <x:v>66</x:v>
      </x:c>
      <x:c r="BU788" s="36" t="n">
        <x:f>SUM(BK788:BT788)</x:f>
        <x:v>427</x:v>
      </x:c>
      <x:c r="BV788" s="36" t="n">
        <x:v>0</x:v>
      </x:c>
      <x:c r="BW788" s="36" t="n">
        <x:v>1</x:v>
      </x:c>
      <x:c r="BX788" s="36" t="n">
        <x:v>1</x:v>
      </x:c>
      <x:c r="BY788" s="36" t="n">
        <x:v>1</x:v>
      </x:c>
      <x:c r="BZ788" s="36" t="n">
        <x:v>1</x:v>
      </x:c>
      <x:c r="CA788" s="36" t="n">
        <x:v>2</x:v>
      </x:c>
      <x:c r="CB788" s="36" t="n">
        <x:v>2</x:v>
      </x:c>
      <x:c r="CC788" s="36" t="n">
        <x:v>1</x:v>
      </x:c>
      <x:c r="CD788" s="36" t="n">
        <x:v>1</x:v>
      </x:c>
      <x:c r="CE788" s="36" t="n">
        <x:v>2</x:v>
      </x:c>
      <x:c r="CF788" s="36"/>
      <x:c r="CG788" s="36" t="n">
        <x:f>SUM(BV788,BW788,BX788,BY788)</x:f>
        <x:v>3</x:v>
      </x:c>
      <x:c r="CH788" s="36" t="n">
        <x:f>SUM(BZ788,CA788)</x:f>
        <x:v>3</x:v>
      </x:c>
      <x:c r="CI788" s="36" t="n">
        <x:f>SUM(CB788)</x:f>
        <x:v>2</x:v>
      </x:c>
      <x:c r="CJ788" s="36" t="n">
        <x:f>SUM(CC788,CD788)</x:f>
        <x:v>2</x:v>
      </x:c>
      <x:c r="CK788" s="36" t="n">
        <x:f>SUM(CE788)</x:f>
        <x:v>2</x:v>
      </x:c>
      <x:c r="CL788" s="36" t="n">
        <x:f>SUM(CG788:CK788)</x:f>
        <x:v>12</x:v>
      </x:c>
      <x:c r="CM788" s="39" t="n">
        <x:f>SUM(BV788*1,BW788*1,BX788*1,BY788*1)</x:f>
        <x:v>3</x:v>
      </x:c>
      <x:c r="CN788" s="39" t="n">
        <x:f>SUM(BZ788*0.324,CA788*0.416)</x:f>
        <x:v>1.156</x:v>
      </x:c>
      <x:c r="CO788" s="39" t="n">
        <x:f>SUM(CB788*0.75)</x:f>
        <x:v>1.5</x:v>
      </x:c>
      <x:c r="CP788" s="39" t="n">
        <x:f>SUM(CC788*0.325,CD788*0.2)</x:f>
        <x:v>0.525</x:v>
      </x:c>
      <x:c r="CQ788" s="39" t="n">
        <x:f>SUM(CE788*0.24)</x:f>
        <x:v>0.48</x:v>
      </x:c>
      <x:c r="CR788" s="39" t="n">
        <x:f>SUM(CM788:CQ788)</x:f>
        <x:v>6.661</x:v>
      </x:c>
      <x:c r="CS788" s="36" t="n">
        <x:f>SUM(CG788:CH788)</x:f>
        <x:v>6</x:v>
      </x:c>
      <x:c r="CT788" s="36" t="str"/>
      <x:c r="CU788" s="36" t="n">
        <x:f>MIN(AG788,CG788)</x:f>
        <x:v>3</x:v>
      </x:c>
      <x:c r="CV788" s="36" t="n">
        <x:f>MIN(AG788,CH788)</x:f>
        <x:v>3</x:v>
      </x:c>
      <x:c r="CW788" s="36" t="n">
        <x:f>MIN(AG788,CI788)</x:f>
        <x:v>2</x:v>
      </x:c>
      <x:c r="CX788" s="36" t="n">
        <x:f>MIN(AG788,CJ788)</x:f>
        <x:v>2</x:v>
      </x:c>
      <x:c r="CY788" s="36" t="n">
        <x:f>MIN(AG788,CK788)</x:f>
        <x:v>2</x:v>
      </x:c>
    </x:row>
    <x:row r="789" ht="18" customHeight="1">
      <x:c r="A789" s="35" t="str">
        <x:v>Area TWT-02</x:v>
      </x:c>
      <x:c r="B789" s="35" t="str">
        <x:v>Area Lead TWT-02</x:v>
      </x:c>
      <x:c r="C789" s="35" t="str">
        <x:v>Field Lead TWT-07</x:v>
      </x:c>
      <x:c r="D789" s="35" t="str">
        <x:v>City TWT-C</x:v>
      </x:c>
      <x:c r="E789" s="35" t="n">
        <x:v>5</x:v>
      </x:c>
      <x:c r="F789" s="35" t="n">
        <x:v>24</x:v>
      </x:c>
      <x:c r="G789" s="35" t="n">
        <x:v>1</x:v>
      </x:c>
      <x:c r="H789" s="35" t="str">
        <x:v>Promoter</x:v>
      </x:c>
      <x:c r="I789" s="35" t="str">
        <x:v>Agency TWT-02</x:v>
      </x:c>
      <x:c r="J789" s="35" t="str">
        <x:v>PR-TWT-011</x:v>
      </x:c>
      <x:c r="K789" s="35" t="str">
        <x:v>Masked Promoter TWT-011</x:v>
      </x:c>
      <x:c r="L789" s="35" t="str">
        <x:v>9XXXX10011</x:v>
      </x:c>
      <x:c r="M789" s="37" t="n">
        <x:v>46215</x:v>
      </x:c>
      <x:c r="N789" s="35" t="str">
        <x:v>Cohort 3</x:v>
      </x:c>
      <x:c r="O789" s="35" t="str">
        <x:v>DIST-TWT-04</x:v>
      </x:c>
      <x:c r="P789" s="35" t="str">
        <x:v>Masked Distributor TWT-04</x:v>
      </x:c>
      <x:c r="Q789" s="35" t="str">
        <x:v>P-TWT-033</x:v>
      </x:c>
      <x:c r="R789" s="35" t="str">
        <x:v>TWT-033</x:v>
      </x:c>
      <x:c r="S789" s="35" t="str">
        <x:v>Masked Store TWT-033</x:v>
      </x:c>
      <x:c r="T789" s="35" t="str">
        <x:v>XX1033</x:v>
      </x:c>
      <x:c r="U789" s="35" t="str">
        <x:v>Supermarket</x:v>
      </x:c>
      <x:c r="V789" s="35" t="str">
        <x:v>Masked</x:v>
      </x:c>
      <x:c r="W789" s="35" t="str">
        <x:v>Masked</x:v>
      </x:c>
      <x:c r="X789" s="37" t="n">
        <x:v>46217</x:v>
      </x:c>
      <x:c r="Y789" s="37" t="n">
        <x:v>46283</x:v>
      </x:c>
      <x:c r="Z789" s="35" t="str">
        <x:v>W03</x:v>
      </x:c>
      <x:c r="AA789" s="35" t="str">
        <x:v>Sep'26</x:v>
      </x:c>
      <x:c r="AB789" s="35" t="str">
        <x:v>15 - 21</x:v>
      </x:c>
      <x:c r="AC789" s="35" t="str">
        <x:v>Week 3 of Sep 2026</x:v>
      </x:c>
      <x:c r="AD789" s="35" t="str">
        <x:v>Continue</x:v>
      </x:c>
      <x:c r="AE789" s="35" t="str"/>
      <x:c r="AF789" s="36" t="n">
        <x:v>57</x:v>
      </x:c>
      <x:c r="AG789" s="36" t="n">
        <x:v>29</x:v>
      </x:c>
      <x:c r="AH789" s="38" t="n">
        <x:f>IFERROR(AG789/AF789,0)</x:f>
        <x:v>0.5087719298245614</x:v>
      </x:c>
      <x:c r="AI789" s="36" t="n">
        <x:v>23</x:v>
      </x:c>
      <x:c r="AJ789" s="38" t="n">
        <x:f>IFERROR(AI789/AG789,0)</x:f>
        <x:v>0.7931034482758621</x:v>
      </x:c>
      <x:c r="AK789" s="36" t="n">
        <x:v>8</x:v>
      </x:c>
      <x:c r="AL789" s="36" t="n">
        <x:v>15</x:v>
      </x:c>
      <x:c r="AM789" s="36" t="n">
        <x:v>1</x:v>
      </x:c>
      <x:c r="AN789" s="38" t="n">
        <x:f>IFERROR(AL789/AG789,0)</x:f>
        <x:v>0.5172413793103449</x:v>
      </x:c>
      <x:c r="AO789" s="36" t="n">
        <x:f>BK788</x:f>
        <x:v>40</x:v>
      </x:c>
      <x:c r="AP789" s="36" t="n">
        <x:f>BL788</x:f>
        <x:v>33</x:v>
      </x:c>
      <x:c r="AQ789" s="36" t="n">
        <x:f>BM788</x:f>
        <x:v>40</x:v>
      </x:c>
      <x:c r="AR789" s="36" t="n">
        <x:f>BN788</x:f>
        <x:v>45</x:v>
      </x:c>
      <x:c r="AS789" s="36" t="n">
        <x:f>BO788</x:f>
        <x:v>59</x:v>
      </x:c>
      <x:c r="AT789" s="36" t="n">
        <x:f>BP788</x:f>
        <x:v>39</x:v>
      </x:c>
      <x:c r="AU789" s="36" t="n">
        <x:f>BQ788</x:f>
        <x:v>38</x:v>
      </x:c>
      <x:c r="AV789" s="36" t="n">
        <x:f>BR788</x:f>
        <x:v>30</x:v>
      </x:c>
      <x:c r="AW789" s="36" t="n">
        <x:f>BS788</x:f>
        <x:v>37</x:v>
      </x:c>
      <x:c r="AX789" s="36" t="n">
        <x:f>BT788</x:f>
        <x:v>66</x:v>
      </x:c>
      <x:c r="AY789" s="36" t="n">
        <x:f>SUM(AO789:AX789)</x:f>
        <x:v>427</x:v>
      </x:c>
      <x:c r="AZ789" s="36" t="n">
        <x:v>19</x:v>
      </x:c>
      <x:c r="BA789" s="36" t="n">
        <x:v>0</x:v>
      </x:c>
      <x:c r="BB789" s="36" t="n">
        <x:v>0</x:v>
      </x:c>
      <x:c r="BC789" s="36" t="n">
        <x:v>0</x:v>
      </x:c>
      <x:c r="BD789" s="36" t="n">
        <x:v>0</x:v>
      </x:c>
      <x:c r="BE789" s="36" t="n">
        <x:v>0</x:v>
      </x:c>
      <x:c r="BF789" s="36" t="n">
        <x:v>19</x:v>
      </x:c>
      <x:c r="BG789" s="36" t="n">
        <x:v>0</x:v>
      </x:c>
      <x:c r="BH789" s="36" t="n">
        <x:v>0</x:v>
      </x:c>
      <x:c r="BI789" s="36" t="n">
        <x:v>0</x:v>
      </x:c>
      <x:c r="BJ789" s="36"/>
      <x:c r="BK789" s="36" t="n">
        <x:f>MAX(0,AO789+AZ789-BV789)</x:f>
        <x:v>58</x:v>
      </x:c>
      <x:c r="BL789" s="36" t="n">
        <x:f>MAX(0,AP789+BA789-BW789)</x:f>
        <x:v>32</x:v>
      </x:c>
      <x:c r="BM789" s="36" t="n">
        <x:f>MAX(0,AQ789+BB789-BX789)</x:f>
        <x:v>38</x:v>
      </x:c>
      <x:c r="BN789" s="36" t="n">
        <x:f>MAX(0,AR789+BC789-BY789)</x:f>
        <x:v>44</x:v>
      </x:c>
      <x:c r="BO789" s="36" t="n">
        <x:f>MAX(0,AS789+BD789-BZ789)</x:f>
        <x:v>57</x:v>
      </x:c>
      <x:c r="BP789" s="36" t="n">
        <x:f>MAX(0,AT789+BE789-CA789)</x:f>
        <x:v>37</x:v>
      </x:c>
      <x:c r="BQ789" s="36" t="n">
        <x:f>MAX(0,AU789+BF789-CB789)</x:f>
        <x:v>55</x:v>
      </x:c>
      <x:c r="BR789" s="36" t="n">
        <x:f>MAX(0,AV789+BG789-CC789)</x:f>
        <x:v>28</x:v>
      </x:c>
      <x:c r="BS789" s="36" t="n">
        <x:f>MAX(0,AW789+BH789-CD789)</x:f>
        <x:v>36</x:v>
      </x:c>
      <x:c r="BT789" s="36" t="n">
        <x:f>MAX(0,AX789+BI789-CE789)</x:f>
        <x:v>65</x:v>
      </x:c>
      <x:c r="BU789" s="36" t="n">
        <x:f>SUM(BK789:BT789)</x:f>
        <x:v>450</x:v>
      </x:c>
      <x:c r="BV789" s="36" t="n">
        <x:v>1</x:v>
      </x:c>
      <x:c r="BW789" s="36" t="n">
        <x:v>1</x:v>
      </x:c>
      <x:c r="BX789" s="36" t="n">
        <x:v>2</x:v>
      </x:c>
      <x:c r="BY789" s="36" t="n">
        <x:v>1</x:v>
      </x:c>
      <x:c r="BZ789" s="36" t="n">
        <x:v>2</x:v>
      </x:c>
      <x:c r="CA789" s="36" t="n">
        <x:v>2</x:v>
      </x:c>
      <x:c r="CB789" s="36" t="n">
        <x:v>2</x:v>
      </x:c>
      <x:c r="CC789" s="36" t="n">
        <x:v>2</x:v>
      </x:c>
      <x:c r="CD789" s="36" t="n">
        <x:v>1</x:v>
      </x:c>
      <x:c r="CE789" s="36" t="n">
        <x:v>1</x:v>
      </x:c>
      <x:c r="CF789" s="36"/>
      <x:c r="CG789" s="36" t="n">
        <x:f>SUM(BV789,BW789,BX789,BY789)</x:f>
        <x:v>5</x:v>
      </x:c>
      <x:c r="CH789" s="36" t="n">
        <x:f>SUM(BZ789,CA789)</x:f>
        <x:v>4</x:v>
      </x:c>
      <x:c r="CI789" s="36" t="n">
        <x:f>SUM(CB789)</x:f>
        <x:v>2</x:v>
      </x:c>
      <x:c r="CJ789" s="36" t="n">
        <x:f>SUM(CC789,CD789)</x:f>
        <x:v>3</x:v>
      </x:c>
      <x:c r="CK789" s="36" t="n">
        <x:f>SUM(CE789)</x:f>
        <x:v>1</x:v>
      </x:c>
      <x:c r="CL789" s="36" t="n">
        <x:f>SUM(CG789:CK789)</x:f>
        <x:v>15</x:v>
      </x:c>
      <x:c r="CM789" s="39" t="n">
        <x:f>SUM(BV789*1,BW789*1,BX789*1,BY789*1)</x:f>
        <x:v>5</x:v>
      </x:c>
      <x:c r="CN789" s="39" t="n">
        <x:f>SUM(BZ789*0.324,CA789*0.416)</x:f>
        <x:v>1.48</x:v>
      </x:c>
      <x:c r="CO789" s="39" t="n">
        <x:f>SUM(CB789*0.75)</x:f>
        <x:v>1.5</x:v>
      </x:c>
      <x:c r="CP789" s="39" t="n">
        <x:f>SUM(CC789*0.325,CD789*0.2)</x:f>
        <x:v>0.8500000000000001</x:v>
      </x:c>
      <x:c r="CQ789" s="39" t="n">
        <x:f>SUM(CE789*0.24)</x:f>
        <x:v>0.24</x:v>
      </x:c>
      <x:c r="CR789" s="39" t="n">
        <x:f>SUM(CM789:CQ789)</x:f>
        <x:v>9.07</x:v>
      </x:c>
      <x:c r="CS789" s="36" t="n">
        <x:f>SUM(CG789:CH789)</x:f>
        <x:v>9</x:v>
      </x:c>
      <x:c r="CT789" s="36" t="str"/>
      <x:c r="CU789" s="36" t="n">
        <x:f>MIN(AG789,CG789)</x:f>
        <x:v>5</x:v>
      </x:c>
      <x:c r="CV789" s="36" t="n">
        <x:f>MIN(AG789,CH789)</x:f>
        <x:v>4</x:v>
      </x:c>
      <x:c r="CW789" s="36" t="n">
        <x:f>MIN(AG789,CI789)</x:f>
        <x:v>2</x:v>
      </x:c>
      <x:c r="CX789" s="36" t="n">
        <x:f>MIN(AG789,CJ789)</x:f>
        <x:v>3</x:v>
      </x:c>
      <x:c r="CY789" s="36" t="n">
        <x:f>MIN(AG789,CK789)</x:f>
        <x:v>1</x:v>
      </x:c>
    </x:row>
    <x:row r="790" ht="18" customHeight="1">
      <x:c r="A790" s="35" t="str">
        <x:v>Area TWT-02</x:v>
      </x:c>
      <x:c r="B790" s="35" t="str">
        <x:v>Area Lead TWT-02</x:v>
      </x:c>
      <x:c r="C790" s="35" t="str">
        <x:v>Field Lead TWT-07</x:v>
      </x:c>
      <x:c r="D790" s="35" t="str">
        <x:v>City TWT-C</x:v>
      </x:c>
      <x:c r="E790" s="35" t="n">
        <x:v>5</x:v>
      </x:c>
      <x:c r="F790" s="35" t="n">
        <x:v>24</x:v>
      </x:c>
      <x:c r="G790" s="35" t="n">
        <x:v>1</x:v>
      </x:c>
      <x:c r="H790" s="35" t="str">
        <x:v>Promoter</x:v>
      </x:c>
      <x:c r="I790" s="35" t="str">
        <x:v>Agency TWT-02</x:v>
      </x:c>
      <x:c r="J790" s="35" t="str">
        <x:v>PR-TWT-011</x:v>
      </x:c>
      <x:c r="K790" s="35" t="str">
        <x:v>Masked Promoter TWT-011</x:v>
      </x:c>
      <x:c r="L790" s="35" t="str">
        <x:v>9XXXX10011</x:v>
      </x:c>
      <x:c r="M790" s="37" t="n">
        <x:v>46215</x:v>
      </x:c>
      <x:c r="N790" s="35" t="str">
        <x:v>Cohort 3</x:v>
      </x:c>
      <x:c r="O790" s="35" t="str">
        <x:v>DIST-TWT-04</x:v>
      </x:c>
      <x:c r="P790" s="35" t="str">
        <x:v>Masked Distributor TWT-04</x:v>
      </x:c>
      <x:c r="Q790" s="35" t="str">
        <x:v>P-TWT-033</x:v>
      </x:c>
      <x:c r="R790" s="35" t="str">
        <x:v>TWT-033</x:v>
      </x:c>
      <x:c r="S790" s="35" t="str">
        <x:v>Masked Store TWT-033</x:v>
      </x:c>
      <x:c r="T790" s="35" t="str">
        <x:v>XX1033</x:v>
      </x:c>
      <x:c r="U790" s="35" t="str">
        <x:v>Supermarket</x:v>
      </x:c>
      <x:c r="V790" s="35" t="str">
        <x:v>Masked</x:v>
      </x:c>
      <x:c r="W790" s="35" t="str">
        <x:v>Masked</x:v>
      </x:c>
      <x:c r="X790" s="37" t="n">
        <x:v>46217</x:v>
      </x:c>
      <x:c r="Y790" s="37" t="n">
        <x:v>46284</x:v>
      </x:c>
      <x:c r="Z790" s="35" t="str">
        <x:v>W03</x:v>
      </x:c>
      <x:c r="AA790" s="35" t="str">
        <x:v>Sep'26</x:v>
      </x:c>
      <x:c r="AB790" s="35" t="str">
        <x:v>15 - 21</x:v>
      </x:c>
      <x:c r="AC790" s="35" t="str">
        <x:v>Week 3 of Sep 2026</x:v>
      </x:c>
      <x:c r="AD790" s="35" t="str">
        <x:v>Continue</x:v>
      </x:c>
      <x:c r="AE790" s="35" t="str">
        <x:v>Normal operations</x:v>
      </x:c>
      <x:c r="AF790" s="36" t="n">
        <x:v>81</x:v>
      </x:c>
      <x:c r="AG790" s="36" t="n">
        <x:v>39</x:v>
      </x:c>
      <x:c r="AH790" s="38" t="n">
        <x:f>IFERROR(AG790/AF790,0)</x:f>
        <x:v>0.48148148148148145</x:v>
      </x:c>
      <x:c r="AI790" s="36" t="n">
        <x:v>26</x:v>
      </x:c>
      <x:c r="AJ790" s="38" t="n">
        <x:f>IFERROR(AI790/AG790,0)</x:f>
        <x:v>0.6666666666666666</x:v>
      </x:c>
      <x:c r="AK790" s="36" t="n">
        <x:v>7</x:v>
      </x:c>
      <x:c r="AL790" s="36" t="n">
        <x:v>7</x:v>
      </x:c>
      <x:c r="AM790" s="36" t="n">
        <x:v>1</x:v>
      </x:c>
      <x:c r="AN790" s="38" t="n">
        <x:f>IFERROR(AL790/AG790,0)</x:f>
        <x:v>0.1794871794871795</x:v>
      </x:c>
      <x:c r="AO790" s="36" t="n">
        <x:f>BK789</x:f>
        <x:v>58</x:v>
      </x:c>
      <x:c r="AP790" s="36" t="n">
        <x:f>BL789</x:f>
        <x:v>32</x:v>
      </x:c>
      <x:c r="AQ790" s="36" t="n">
        <x:f>BM789</x:f>
        <x:v>38</x:v>
      </x:c>
      <x:c r="AR790" s="36" t="n">
        <x:f>BN789</x:f>
        <x:v>44</x:v>
      </x:c>
      <x:c r="AS790" s="36" t="n">
        <x:f>BO789</x:f>
        <x:v>57</x:v>
      </x:c>
      <x:c r="AT790" s="36" t="n">
        <x:f>BP789</x:f>
        <x:v>37</x:v>
      </x:c>
      <x:c r="AU790" s="36" t="n">
        <x:f>BQ789</x:f>
        <x:v>55</x:v>
      </x:c>
      <x:c r="AV790" s="36" t="n">
        <x:f>BR789</x:f>
        <x:v>28</x:v>
      </x:c>
      <x:c r="AW790" s="36" t="n">
        <x:f>BS789</x:f>
        <x:v>36</x:v>
      </x:c>
      <x:c r="AX790" s="36" t="n">
        <x:f>BT789</x:f>
        <x:v>65</x:v>
      </x:c>
      <x:c r="AY790" s="36" t="n">
        <x:f>SUM(AO790:AX790)</x:f>
        <x:v>450</x:v>
      </x:c>
      <x:c r="AZ790" s="36" t="n">
        <x:v>0</x:v>
      </x:c>
      <x:c r="BA790" s="36" t="n">
        <x:v>22</x:v>
      </x:c>
      <x:c r="BB790" s="36" t="n">
        <x:v>0</x:v>
      </x:c>
      <x:c r="BC790" s="36" t="n">
        <x:v>0</x:v>
      </x:c>
      <x:c r="BD790" s="36" t="n">
        <x:v>0</x:v>
      </x:c>
      <x:c r="BE790" s="36" t="n">
        <x:v>0</x:v>
      </x:c>
      <x:c r="BF790" s="36" t="n">
        <x:v>0</x:v>
      </x:c>
      <x:c r="BG790" s="36" t="n">
        <x:v>21</x:v>
      </x:c>
      <x:c r="BH790" s="36" t="n">
        <x:v>0</x:v>
      </x:c>
      <x:c r="BI790" s="36" t="n">
        <x:v>0</x:v>
      </x:c>
      <x:c r="BJ790" s="36"/>
      <x:c r="BK790" s="36" t="n">
        <x:f>MAX(0,AO790+AZ790-BV790)</x:f>
        <x:v>57</x:v>
      </x:c>
      <x:c r="BL790" s="36" t="n">
        <x:f>MAX(0,AP790+BA790-BW790)</x:f>
        <x:v>53</x:v>
      </x:c>
      <x:c r="BM790" s="36" t="n">
        <x:f>MAX(0,AQ790+BB790-BX790)</x:f>
        <x:v>37</x:v>
      </x:c>
      <x:c r="BN790" s="36" t="n">
        <x:f>MAX(0,AR790+BC790-BY790)</x:f>
        <x:v>43</x:v>
      </x:c>
      <x:c r="BO790" s="36" t="n">
        <x:f>MAX(0,AS790+BD790-BZ790)</x:f>
        <x:v>54</x:v>
      </x:c>
      <x:c r="BP790" s="36" t="n">
        <x:f>MAX(0,AT790+BE790-CA790)</x:f>
        <x:v>35</x:v>
      </x:c>
      <x:c r="BQ790" s="36" t="n">
        <x:f>MAX(0,AU790+BF790-CB790)</x:f>
        <x:v>54</x:v>
      </x:c>
      <x:c r="BR790" s="36" t="n">
        <x:f>MAX(0,AV790+BG790-CC790)</x:f>
        <x:v>48</x:v>
      </x:c>
      <x:c r="BS790" s="36" t="n">
        <x:f>MAX(0,AW790+BH790-CD790)</x:f>
        <x:v>35</x:v>
      </x:c>
      <x:c r="BT790" s="36" t="n">
        <x:f>MAX(0,AX790+BI790-CE790)</x:f>
        <x:v>63</x:v>
      </x:c>
      <x:c r="BU790" s="36" t="n">
        <x:f>SUM(BK790:BT790)</x:f>
        <x:v>479</x:v>
      </x:c>
      <x:c r="BV790" s="36" t="n">
        <x:v>1</x:v>
      </x:c>
      <x:c r="BW790" s="36" t="n">
        <x:v>1</x:v>
      </x:c>
      <x:c r="BX790" s="36" t="n">
        <x:v>1</x:v>
      </x:c>
      <x:c r="BY790" s="36" t="n">
        <x:v>1</x:v>
      </x:c>
      <x:c r="BZ790" s="36" t="n">
        <x:v>3</x:v>
      </x:c>
      <x:c r="CA790" s="36" t="n">
        <x:v>2</x:v>
      </x:c>
      <x:c r="CB790" s="36" t="n">
        <x:v>1</x:v>
      </x:c>
      <x:c r="CC790" s="36" t="n">
        <x:v>1</x:v>
      </x:c>
      <x:c r="CD790" s="36" t="n">
        <x:v>1</x:v>
      </x:c>
      <x:c r="CE790" s="36" t="n">
        <x:v>2</x:v>
      </x:c>
      <x:c r="CF790" s="36"/>
      <x:c r="CG790" s="36" t="n">
        <x:f>SUM(BV790,BW790,BX790,BY790)</x:f>
        <x:v>4</x:v>
      </x:c>
      <x:c r="CH790" s="36" t="n">
        <x:f>SUM(BZ790,CA790)</x:f>
        <x:v>5</x:v>
      </x:c>
      <x:c r="CI790" s="36" t="n">
        <x:f>SUM(CB790)</x:f>
        <x:v>1</x:v>
      </x:c>
      <x:c r="CJ790" s="36" t="n">
        <x:f>SUM(CC790,CD790)</x:f>
        <x:v>2</x:v>
      </x:c>
      <x:c r="CK790" s="36" t="n">
        <x:f>SUM(CE790)</x:f>
        <x:v>2</x:v>
      </x:c>
      <x:c r="CL790" s="36" t="n">
        <x:f>SUM(CG790:CK790)</x:f>
        <x:v>14</x:v>
      </x:c>
      <x:c r="CM790" s="39" t="n">
        <x:f>SUM(BV790*1,BW790*1,BX790*1,BY790*1)</x:f>
        <x:v>4</x:v>
      </x:c>
      <x:c r="CN790" s="39" t="n">
        <x:f>SUM(BZ790*0.324,CA790*0.416)</x:f>
        <x:v>1.8039999999999998</x:v>
      </x:c>
      <x:c r="CO790" s="39" t="n">
        <x:f>SUM(CB790*0.75)</x:f>
        <x:v>0.75</x:v>
      </x:c>
      <x:c r="CP790" s="39" t="n">
        <x:f>SUM(CC790*0.325,CD790*0.2)</x:f>
        <x:v>0.525</x:v>
      </x:c>
      <x:c r="CQ790" s="39" t="n">
        <x:f>SUM(CE790*0.24)</x:f>
        <x:v>0.48</x:v>
      </x:c>
      <x:c r="CR790" s="39" t="n">
        <x:f>SUM(CM790:CQ790)</x:f>
        <x:v>7.559000000000001</x:v>
      </x:c>
      <x:c r="CS790" s="36" t="n">
        <x:f>SUM(CG790:CH790)</x:f>
        <x:v>9</x:v>
      </x:c>
      <x:c r="CT790" s="36" t="str"/>
      <x:c r="CU790" s="36" t="n">
        <x:f>MIN(AG790,CG790)</x:f>
        <x:v>4</x:v>
      </x:c>
      <x:c r="CV790" s="36" t="n">
        <x:f>MIN(AG790,CH790)</x:f>
        <x:v>5</x:v>
      </x:c>
      <x:c r="CW790" s="36" t="n">
        <x:f>MIN(AG790,CI790)</x:f>
        <x:v>1</x:v>
      </x:c>
      <x:c r="CX790" s="36" t="n">
        <x:f>MIN(AG790,CJ790)</x:f>
        <x:v>2</x:v>
      </x:c>
      <x:c r="CY790" s="36" t="n">
        <x:f>MIN(AG790,CK790)</x:f>
        <x:v>2</x:v>
      </x:c>
    </x:row>
    <x:row r="791" ht="18" customHeight="1">
      <x:c r="A791" s="35" t="str">
        <x:v>Area TWT-02</x:v>
      </x:c>
      <x:c r="B791" s="35" t="str">
        <x:v>Area Lead TWT-02</x:v>
      </x:c>
      <x:c r="C791" s="35" t="str">
        <x:v>Field Lead TWT-07</x:v>
      </x:c>
      <x:c r="D791" s="35" t="str">
        <x:v>City TWT-C</x:v>
      </x:c>
      <x:c r="E791" s="35" t="n">
        <x:v>5</x:v>
      </x:c>
      <x:c r="F791" s="35" t="n">
        <x:v>24</x:v>
      </x:c>
      <x:c r="G791" s="35" t="n">
        <x:v>1</x:v>
      </x:c>
      <x:c r="H791" s="35" t="str">
        <x:v>Promoter</x:v>
      </x:c>
      <x:c r="I791" s="35" t="str">
        <x:v>Agency TWT-02</x:v>
      </x:c>
      <x:c r="J791" s="35" t="str">
        <x:v>PR-TWT-011</x:v>
      </x:c>
      <x:c r="K791" s="35" t="str">
        <x:v>Masked Promoter TWT-011</x:v>
      </x:c>
      <x:c r="L791" s="35" t="str">
        <x:v>9XXXX10011</x:v>
      </x:c>
      <x:c r="M791" s="37" t="n">
        <x:v>46215</x:v>
      </x:c>
      <x:c r="N791" s="35" t="str">
        <x:v>Cohort 3</x:v>
      </x:c>
      <x:c r="O791" s="35" t="str">
        <x:v>DIST-TWT-04</x:v>
      </x:c>
      <x:c r="P791" s="35" t="str">
        <x:v>Masked Distributor TWT-04</x:v>
      </x:c>
      <x:c r="Q791" s="35" t="str">
        <x:v>P-TWT-033</x:v>
      </x:c>
      <x:c r="R791" s="35" t="str">
        <x:v>TWT-033</x:v>
      </x:c>
      <x:c r="S791" s="35" t="str">
        <x:v>Masked Store TWT-033</x:v>
      </x:c>
      <x:c r="T791" s="35" t="str">
        <x:v>XX1033</x:v>
      </x:c>
      <x:c r="U791" s="35" t="str">
        <x:v>Supermarket</x:v>
      </x:c>
      <x:c r="V791" s="35" t="str">
        <x:v>Masked</x:v>
      </x:c>
      <x:c r="W791" s="35" t="str">
        <x:v>Masked</x:v>
      </x:c>
      <x:c r="X791" s="37" t="n">
        <x:v>46217</x:v>
      </x:c>
      <x:c r="Y791" s="37" t="n">
        <x:v>46286</x:v>
      </x:c>
      <x:c r="Z791" s="35" t="str">
        <x:v>W03</x:v>
      </x:c>
      <x:c r="AA791" s="35" t="str">
        <x:v>Sep'26</x:v>
      </x:c>
      <x:c r="AB791" s="35" t="str">
        <x:v>15 - 21</x:v>
      </x:c>
      <x:c r="AC791" s="35" t="str">
        <x:v>Week 3 of Sep 2026</x:v>
      </x:c>
      <x:c r="AD791" s="35" t="str">
        <x:v>Continue</x:v>
      </x:c>
      <x:c r="AE791" s="35" t="str"/>
      <x:c r="AF791" s="36" t="n">
        <x:v>59</x:v>
      </x:c>
      <x:c r="AG791" s="36" t="n">
        <x:v>28</x:v>
      </x:c>
      <x:c r="AH791" s="38" t="n">
        <x:f>IFERROR(AG791/AF791,0)</x:f>
        <x:v>0.4745762711864407</x:v>
      </x:c>
      <x:c r="AI791" s="36" t="n">
        <x:v>19</x:v>
      </x:c>
      <x:c r="AJ791" s="38" t="n">
        <x:f>IFERROR(AI791/AG791,0)</x:f>
        <x:v>0.6785714285714286</x:v>
      </x:c>
      <x:c r="AK791" s="36" t="n">
        <x:v>7</x:v>
      </x:c>
      <x:c r="AL791" s="36" t="n">
        <x:v>10</x:v>
      </x:c>
      <x:c r="AM791" s="36" t="n">
        <x:v>1</x:v>
      </x:c>
      <x:c r="AN791" s="38" t="n">
        <x:f>IFERROR(AL791/AG791,0)</x:f>
        <x:v>0.35714285714285715</x:v>
      </x:c>
      <x:c r="AO791" s="36" t="n">
        <x:f>BK790</x:f>
        <x:v>57</x:v>
      </x:c>
      <x:c r="AP791" s="36" t="n">
        <x:f>BL790</x:f>
        <x:v>53</x:v>
      </x:c>
      <x:c r="AQ791" s="36" t="n">
        <x:f>BM790</x:f>
        <x:v>37</x:v>
      </x:c>
      <x:c r="AR791" s="36" t="n">
        <x:f>BN790</x:f>
        <x:v>43</x:v>
      </x:c>
      <x:c r="AS791" s="36" t="n">
        <x:f>BO790</x:f>
        <x:v>54</x:v>
      </x:c>
      <x:c r="AT791" s="36" t="n">
        <x:f>BP790</x:f>
        <x:v>35</x:v>
      </x:c>
      <x:c r="AU791" s="36" t="n">
        <x:f>BQ790</x:f>
        <x:v>54</x:v>
      </x:c>
      <x:c r="AV791" s="36" t="n">
        <x:f>BR790</x:f>
        <x:v>48</x:v>
      </x:c>
      <x:c r="AW791" s="36" t="n">
        <x:f>BS790</x:f>
        <x:v>35</x:v>
      </x:c>
      <x:c r="AX791" s="36" t="n">
        <x:f>BT790</x:f>
        <x:v>63</x:v>
      </x:c>
      <x:c r="AY791" s="36" t="n">
        <x:f>SUM(AO791:AX791)</x:f>
        <x:v>479</x:v>
      </x:c>
      <x:c r="AZ791" s="36" t="n">
        <x:v>0</x:v>
      </x:c>
      <x:c r="BA791" s="36" t="n">
        <x:v>0</x:v>
      </x:c>
      <x:c r="BB791" s="36" t="n">
        <x:v>19</x:v>
      </x:c>
      <x:c r="BC791" s="36" t="n">
        <x:v>0</x:v>
      </x:c>
      <x:c r="BD791" s="36" t="n">
        <x:v>0</x:v>
      </x:c>
      <x:c r="BE791" s="36" t="n">
        <x:v>0</x:v>
      </x:c>
      <x:c r="BF791" s="36" t="n">
        <x:v>0</x:v>
      </x:c>
      <x:c r="BG791" s="36" t="n">
        <x:v>0</x:v>
      </x:c>
      <x:c r="BH791" s="36" t="n">
        <x:v>16</x:v>
      </x:c>
      <x:c r="BI791" s="36" t="n">
        <x:v>0</x:v>
      </x:c>
      <x:c r="BJ791" s="36"/>
      <x:c r="BK791" s="36" t="n">
        <x:f>MAX(0,AO791+AZ791-BV791)</x:f>
        <x:v>56</x:v>
      </x:c>
      <x:c r="BL791" s="36" t="n">
        <x:f>MAX(0,AP791+BA791-BW791)</x:f>
        <x:v>52</x:v>
      </x:c>
      <x:c r="BM791" s="36" t="n">
        <x:f>MAX(0,AQ791+BB791-BX791)</x:f>
        <x:v>55</x:v>
      </x:c>
      <x:c r="BN791" s="36" t="n">
        <x:f>MAX(0,AR791+BC791-BY791)</x:f>
        <x:v>42</x:v>
      </x:c>
      <x:c r="BO791" s="36" t="n">
        <x:f>MAX(0,AS791+BD791-BZ791)</x:f>
        <x:v>53</x:v>
      </x:c>
      <x:c r="BP791" s="36" t="n">
        <x:f>MAX(0,AT791+BE791-CA791)</x:f>
        <x:v>32</x:v>
      </x:c>
      <x:c r="BQ791" s="36" t="n">
        <x:f>MAX(0,AU791+BF791-CB791)</x:f>
        <x:v>53</x:v>
      </x:c>
      <x:c r="BR791" s="36" t="n">
        <x:f>MAX(0,AV791+BG791-CC791)</x:f>
        <x:v>47</x:v>
      </x:c>
      <x:c r="BS791" s="36" t="n">
        <x:f>MAX(0,AW791+BH791-CD791)</x:f>
        <x:v>50</x:v>
      </x:c>
      <x:c r="BT791" s="36" t="n">
        <x:f>MAX(0,AX791+BI791-CE791)</x:f>
        <x:v>61</x:v>
      </x:c>
      <x:c r="BU791" s="36" t="n">
        <x:f>SUM(BK791:BT791)</x:f>
        <x:v>501</x:v>
      </x:c>
      <x:c r="BV791" s="36" t="n">
        <x:v>1</x:v>
      </x:c>
      <x:c r="BW791" s="36" t="n">
        <x:v>1</x:v>
      </x:c>
      <x:c r="BX791" s="36" t="n">
        <x:v>1</x:v>
      </x:c>
      <x:c r="BY791" s="36" t="n">
        <x:v>1</x:v>
      </x:c>
      <x:c r="BZ791" s="36" t="n">
        <x:v>1</x:v>
      </x:c>
      <x:c r="CA791" s="36" t="n">
        <x:v>3</x:v>
      </x:c>
      <x:c r="CB791" s="36" t="n">
        <x:v>1</x:v>
      </x:c>
      <x:c r="CC791" s="36" t="n">
        <x:v>1</x:v>
      </x:c>
      <x:c r="CD791" s="36" t="n">
        <x:v>1</x:v>
      </x:c>
      <x:c r="CE791" s="36" t="n">
        <x:v>2</x:v>
      </x:c>
      <x:c r="CF791" s="36"/>
      <x:c r="CG791" s="36" t="n">
        <x:f>SUM(BV791,BW791,BX791,BY791)</x:f>
        <x:v>4</x:v>
      </x:c>
      <x:c r="CH791" s="36" t="n">
        <x:f>SUM(BZ791,CA791)</x:f>
        <x:v>4</x:v>
      </x:c>
      <x:c r="CI791" s="36" t="n">
        <x:f>SUM(CB791)</x:f>
        <x:v>1</x:v>
      </x:c>
      <x:c r="CJ791" s="36" t="n">
        <x:f>SUM(CC791,CD791)</x:f>
        <x:v>2</x:v>
      </x:c>
      <x:c r="CK791" s="36" t="n">
        <x:f>SUM(CE791)</x:f>
        <x:v>2</x:v>
      </x:c>
      <x:c r="CL791" s="36" t="n">
        <x:f>SUM(CG791:CK791)</x:f>
        <x:v>13</x:v>
      </x:c>
      <x:c r="CM791" s="39" t="n">
        <x:f>SUM(BV791*1,BW791*1,BX791*1,BY791*1)</x:f>
        <x:v>4</x:v>
      </x:c>
      <x:c r="CN791" s="39" t="n">
        <x:f>SUM(BZ791*0.324,CA791*0.416)</x:f>
        <x:v>1.572</x:v>
      </x:c>
      <x:c r="CO791" s="39" t="n">
        <x:f>SUM(CB791*0.75)</x:f>
        <x:v>0.75</x:v>
      </x:c>
      <x:c r="CP791" s="39" t="n">
        <x:f>SUM(CC791*0.325,CD791*0.2)</x:f>
        <x:v>0.525</x:v>
      </x:c>
      <x:c r="CQ791" s="39" t="n">
        <x:f>SUM(CE791*0.24)</x:f>
        <x:v>0.48</x:v>
      </x:c>
      <x:c r="CR791" s="39" t="n">
        <x:f>SUM(CM791:CQ791)</x:f>
        <x:v>7.327</x:v>
      </x:c>
      <x:c r="CS791" s="36" t="n">
        <x:f>SUM(CG791:CH791)</x:f>
        <x:v>8</x:v>
      </x:c>
      <x:c r="CT791" s="36" t="str"/>
      <x:c r="CU791" s="36" t="n">
        <x:f>MIN(AG791,CG791)</x:f>
        <x:v>4</x:v>
      </x:c>
      <x:c r="CV791" s="36" t="n">
        <x:f>MIN(AG791,CH791)</x:f>
        <x:v>4</x:v>
      </x:c>
      <x:c r="CW791" s="36" t="n">
        <x:f>MIN(AG791,CI791)</x:f>
        <x:v>1</x:v>
      </x:c>
      <x:c r="CX791" s="36" t="n">
        <x:f>MIN(AG791,CJ791)</x:f>
        <x:v>2</x:v>
      </x:c>
      <x:c r="CY791" s="36" t="n">
        <x:f>MIN(AG791,CK791)</x:f>
        <x:v>2</x:v>
      </x:c>
    </x:row>
    <x:row r="792" ht="18" customHeight="1">
      <x:c r="A792" s="35" t="str">
        <x:v>Area TWT-02</x:v>
      </x:c>
      <x:c r="B792" s="35" t="str">
        <x:v>Area Lead TWT-02</x:v>
      </x:c>
      <x:c r="C792" s="35" t="str">
        <x:v>Field Lead TWT-07</x:v>
      </x:c>
      <x:c r="D792" s="35" t="str">
        <x:v>City TWT-C</x:v>
      </x:c>
      <x:c r="E792" s="35" t="n">
        <x:v>5</x:v>
      </x:c>
      <x:c r="F792" s="35" t="n">
        <x:v>24</x:v>
      </x:c>
      <x:c r="G792" s="35" t="n">
        <x:v>1</x:v>
      </x:c>
      <x:c r="H792" s="35" t="str">
        <x:v>Promoter</x:v>
      </x:c>
      <x:c r="I792" s="35" t="str">
        <x:v>Agency TWT-02</x:v>
      </x:c>
      <x:c r="J792" s="35" t="str">
        <x:v>PR-TWT-011</x:v>
      </x:c>
      <x:c r="K792" s="35" t="str">
        <x:v>Masked Promoter TWT-011</x:v>
      </x:c>
      <x:c r="L792" s="35" t="str">
        <x:v>9XXXX10011</x:v>
      </x:c>
      <x:c r="M792" s="37" t="n">
        <x:v>46215</x:v>
      </x:c>
      <x:c r="N792" s="35" t="str">
        <x:v>Cohort 3</x:v>
      </x:c>
      <x:c r="O792" s="35" t="str">
        <x:v>DIST-TWT-04</x:v>
      </x:c>
      <x:c r="P792" s="35" t="str">
        <x:v>Masked Distributor TWT-04</x:v>
      </x:c>
      <x:c r="Q792" s="35" t="str">
        <x:v>P-TWT-033</x:v>
      </x:c>
      <x:c r="R792" s="35" t="str">
        <x:v>TWT-033</x:v>
      </x:c>
      <x:c r="S792" s="35" t="str">
        <x:v>Masked Store TWT-033</x:v>
      </x:c>
      <x:c r="T792" s="35" t="str">
        <x:v>XX1033</x:v>
      </x:c>
      <x:c r="U792" s="35" t="str">
        <x:v>Supermarket</x:v>
      </x:c>
      <x:c r="V792" s="35" t="str">
        <x:v>Masked</x:v>
      </x:c>
      <x:c r="W792" s="35" t="str">
        <x:v>Masked</x:v>
      </x:c>
      <x:c r="X792" s="37" t="n">
        <x:v>46217</x:v>
      </x:c>
      <x:c r="Y792" s="37" t="n">
        <x:v>46287</x:v>
      </x:c>
      <x:c r="Z792" s="35" t="str">
        <x:v>W04</x:v>
      </x:c>
      <x:c r="AA792" s="35" t="str">
        <x:v>Sep'26</x:v>
      </x:c>
      <x:c r="AB792" s="35" t="str">
        <x:v>22 - 28</x:v>
      </x:c>
      <x:c r="AC792" s="35" t="str">
        <x:v>Week 4 of Sep 2026</x:v>
      </x:c>
      <x:c r="AD792" s="35" t="str">
        <x:v>Continue</x:v>
      </x:c>
      <x:c r="AE792" s="35" t="str"/>
      <x:c r="AF792" s="36" t="n">
        <x:v>71</x:v>
      </x:c>
      <x:c r="AG792" s="36" t="n">
        <x:v>33</x:v>
      </x:c>
      <x:c r="AH792" s="38" t="n">
        <x:f>IFERROR(AG792/AF792,0)</x:f>
        <x:v>0.4647887323943662</x:v>
      </x:c>
      <x:c r="AI792" s="36" t="n">
        <x:v>24</x:v>
      </x:c>
      <x:c r="AJ792" s="38" t="n">
        <x:f>IFERROR(AI792/AG792,0)</x:f>
        <x:v>0.7272727272727273</x:v>
      </x:c>
      <x:c r="AK792" s="36" t="n">
        <x:v>8</x:v>
      </x:c>
      <x:c r="AL792" s="36" t="n">
        <x:v>15</x:v>
      </x:c>
      <x:c r="AM792" s="36" t="n">
        <x:v>1</x:v>
      </x:c>
      <x:c r="AN792" s="38" t="n">
        <x:f>IFERROR(AL792/AG792,0)</x:f>
        <x:v>0.45454545454545453</x:v>
      </x:c>
      <x:c r="AO792" s="36" t="n">
        <x:f>BK791</x:f>
        <x:v>56</x:v>
      </x:c>
      <x:c r="AP792" s="36" t="n">
        <x:f>BL791</x:f>
        <x:v>52</x:v>
      </x:c>
      <x:c r="AQ792" s="36" t="n">
        <x:f>BM791</x:f>
        <x:v>55</x:v>
      </x:c>
      <x:c r="AR792" s="36" t="n">
        <x:f>BN791</x:f>
        <x:v>42</x:v>
      </x:c>
      <x:c r="AS792" s="36" t="n">
        <x:f>BO791</x:f>
        <x:v>53</x:v>
      </x:c>
      <x:c r="AT792" s="36" t="n">
        <x:f>BP791</x:f>
        <x:v>32</x:v>
      </x:c>
      <x:c r="AU792" s="36" t="n">
        <x:f>BQ791</x:f>
        <x:v>53</x:v>
      </x:c>
      <x:c r="AV792" s="36" t="n">
        <x:f>BR791</x:f>
        <x:v>47</x:v>
      </x:c>
      <x:c r="AW792" s="36" t="n">
        <x:f>BS791</x:f>
        <x:v>50</x:v>
      </x:c>
      <x:c r="AX792" s="36" t="n">
        <x:f>BT791</x:f>
        <x:v>61</x:v>
      </x:c>
      <x:c r="AY792" s="36" t="n">
        <x:f>SUM(AO792:AX792)</x:f>
        <x:v>501</x:v>
      </x:c>
      <x:c r="AZ792" s="36" t="n">
        <x:v>0</x:v>
      </x:c>
      <x:c r="BA792" s="36" t="n">
        <x:v>0</x:v>
      </x:c>
      <x:c r="BB792" s="36" t="n">
        <x:v>0</x:v>
      </x:c>
      <x:c r="BC792" s="36" t="n">
        <x:v>11</x:v>
      </x:c>
      <x:c r="BD792" s="36" t="n">
        <x:v>0</x:v>
      </x:c>
      <x:c r="BE792" s="36" t="n">
        <x:v>0</x:v>
      </x:c>
      <x:c r="BF792" s="36" t="n">
        <x:v>0</x:v>
      </x:c>
      <x:c r="BG792" s="36" t="n">
        <x:v>0</x:v>
      </x:c>
      <x:c r="BH792" s="36" t="n">
        <x:v>0</x:v>
      </x:c>
      <x:c r="BI792" s="36" t="n">
        <x:v>16</x:v>
      </x:c>
      <x:c r="BJ792" s="36"/>
      <x:c r="BK792" s="36" t="n">
        <x:f>MAX(0,AO792+AZ792-BV792)</x:f>
        <x:v>55</x:v>
      </x:c>
      <x:c r="BL792" s="36" t="n">
        <x:f>MAX(0,AP792+BA792-BW792)</x:f>
        <x:v>51</x:v>
      </x:c>
      <x:c r="BM792" s="36" t="n">
        <x:f>MAX(0,AQ792+BB792-BX792)</x:f>
        <x:v>54</x:v>
      </x:c>
      <x:c r="BN792" s="36" t="n">
        <x:f>MAX(0,AR792+BC792-BY792)</x:f>
        <x:v>52</x:v>
      </x:c>
      <x:c r="BO792" s="36" t="n">
        <x:f>MAX(0,AS792+BD792-BZ792)</x:f>
        <x:v>51</x:v>
      </x:c>
      <x:c r="BP792" s="36" t="n">
        <x:f>MAX(0,AT792+BE792-CA792)</x:f>
        <x:v>31</x:v>
      </x:c>
      <x:c r="BQ792" s="36" t="n">
        <x:f>MAX(0,AU792+BF792-CB792)</x:f>
        <x:v>52</x:v>
      </x:c>
      <x:c r="BR792" s="36" t="n">
        <x:f>MAX(0,AV792+BG792-CC792)</x:f>
        <x:v>45</x:v>
      </x:c>
      <x:c r="BS792" s="36" t="n">
        <x:f>MAX(0,AW792+BH792-CD792)</x:f>
        <x:v>48</x:v>
      </x:c>
      <x:c r="BT792" s="36" t="n">
        <x:f>MAX(0,AX792+BI792-CE792)</x:f>
        <x:v>76</x:v>
      </x:c>
      <x:c r="BU792" s="36" t="n">
        <x:f>SUM(BK792:BT792)</x:f>
        <x:v>515</x:v>
      </x:c>
      <x:c r="BV792" s="36" t="n">
        <x:v>1</x:v>
      </x:c>
      <x:c r="BW792" s="36" t="n">
        <x:v>1</x:v>
      </x:c>
      <x:c r="BX792" s="36" t="n">
        <x:v>1</x:v>
      </x:c>
      <x:c r="BY792" s="36" t="n">
        <x:v>1</x:v>
      </x:c>
      <x:c r="BZ792" s="36" t="n">
        <x:v>2</x:v>
      </x:c>
      <x:c r="CA792" s="36" t="n">
        <x:v>1</x:v>
      </x:c>
      <x:c r="CB792" s="36" t="n">
        <x:v>1</x:v>
      </x:c>
      <x:c r="CC792" s="36" t="n">
        <x:v>2</x:v>
      </x:c>
      <x:c r="CD792" s="36" t="n">
        <x:v>2</x:v>
      </x:c>
      <x:c r="CE792" s="36" t="n">
        <x:v>1</x:v>
      </x:c>
      <x:c r="CF792" s="36"/>
      <x:c r="CG792" s="36" t="n">
        <x:f>SUM(BV792,BW792,BX792,BY792)</x:f>
        <x:v>4</x:v>
      </x:c>
      <x:c r="CH792" s="36" t="n">
        <x:f>SUM(BZ792,CA792)</x:f>
        <x:v>3</x:v>
      </x:c>
      <x:c r="CI792" s="36" t="n">
        <x:f>SUM(CB792)</x:f>
        <x:v>1</x:v>
      </x:c>
      <x:c r="CJ792" s="36" t="n">
        <x:f>SUM(CC792,CD792)</x:f>
        <x:v>4</x:v>
      </x:c>
      <x:c r="CK792" s="36" t="n">
        <x:f>SUM(CE792)</x:f>
        <x:v>1</x:v>
      </x:c>
      <x:c r="CL792" s="36" t="n">
        <x:f>SUM(CG792:CK792)</x:f>
        <x:v>13</x:v>
      </x:c>
      <x:c r="CM792" s="39" t="n">
        <x:f>SUM(BV792*1,BW792*1,BX792*1,BY792*1)</x:f>
        <x:v>4</x:v>
      </x:c>
      <x:c r="CN792" s="39" t="n">
        <x:f>SUM(BZ792*0.324,CA792*0.416)</x:f>
        <x:v>1.064</x:v>
      </x:c>
      <x:c r="CO792" s="39" t="n">
        <x:f>SUM(CB792*0.75)</x:f>
        <x:v>0.75</x:v>
      </x:c>
      <x:c r="CP792" s="39" t="n">
        <x:f>SUM(CC792*0.325,CD792*0.2)</x:f>
        <x:v>1.05</x:v>
      </x:c>
      <x:c r="CQ792" s="39" t="n">
        <x:f>SUM(CE792*0.24)</x:f>
        <x:v>0.24</x:v>
      </x:c>
      <x:c r="CR792" s="39" t="n">
        <x:f>SUM(CM792:CQ792)</x:f>
        <x:v>7.104</x:v>
      </x:c>
      <x:c r="CS792" s="36" t="n">
        <x:f>SUM(CG792:CH792)</x:f>
        <x:v>7</x:v>
      </x:c>
      <x:c r="CT792" s="36" t="str"/>
      <x:c r="CU792" s="36" t="n">
        <x:f>MIN(AG792,CG792)</x:f>
        <x:v>4</x:v>
      </x:c>
      <x:c r="CV792" s="36" t="n">
        <x:f>MIN(AG792,CH792)</x:f>
        <x:v>3</x:v>
      </x:c>
      <x:c r="CW792" s="36" t="n">
        <x:f>MIN(AG792,CI792)</x:f>
        <x:v>1</x:v>
      </x:c>
      <x:c r="CX792" s="36" t="n">
        <x:f>MIN(AG792,CJ792)</x:f>
        <x:v>4</x:v>
      </x:c>
      <x:c r="CY792" s="36" t="n">
        <x:f>MIN(AG792,CK792)</x:f>
        <x:v>1</x:v>
      </x:c>
    </x:row>
    <x:row r="793" ht="18" customHeight="1">
      <x:c r="A793" s="35" t="str">
        <x:v>Area TWT-02</x:v>
      </x:c>
      <x:c r="B793" s="35" t="str">
        <x:v>Area Lead TWT-02</x:v>
      </x:c>
      <x:c r="C793" s="35" t="str">
        <x:v>Field Lead TWT-07</x:v>
      </x:c>
      <x:c r="D793" s="35" t="str">
        <x:v>City TWT-C</x:v>
      </x:c>
      <x:c r="E793" s="35" t="n">
        <x:v>5</x:v>
      </x:c>
      <x:c r="F793" s="35" t="n">
        <x:v>24</x:v>
      </x:c>
      <x:c r="G793" s="35" t="n">
        <x:v>1</x:v>
      </x:c>
      <x:c r="H793" s="35" t="str">
        <x:v>Promoter</x:v>
      </x:c>
      <x:c r="I793" s="35" t="str">
        <x:v>Agency TWT-02</x:v>
      </x:c>
      <x:c r="J793" s="35" t="str">
        <x:v>PR-TWT-011</x:v>
      </x:c>
      <x:c r="K793" s="35" t="str">
        <x:v>Masked Promoter TWT-011</x:v>
      </x:c>
      <x:c r="L793" s="35" t="str">
        <x:v>9XXXX10011</x:v>
      </x:c>
      <x:c r="M793" s="37" t="n">
        <x:v>46215</x:v>
      </x:c>
      <x:c r="N793" s="35" t="str">
        <x:v>Cohort 3</x:v>
      </x:c>
      <x:c r="O793" s="35" t="str">
        <x:v>DIST-TWT-04</x:v>
      </x:c>
      <x:c r="P793" s="35" t="str">
        <x:v>Masked Distributor TWT-04</x:v>
      </x:c>
      <x:c r="Q793" s="35" t="str">
        <x:v>P-TWT-033</x:v>
      </x:c>
      <x:c r="R793" s="35" t="str">
        <x:v>TWT-033</x:v>
      </x:c>
      <x:c r="S793" s="35" t="str">
        <x:v>Masked Store TWT-033</x:v>
      </x:c>
      <x:c r="T793" s="35" t="str">
        <x:v>XX1033</x:v>
      </x:c>
      <x:c r="U793" s="35" t="str">
        <x:v>Supermarket</x:v>
      </x:c>
      <x:c r="V793" s="35" t="str">
        <x:v>Masked</x:v>
      </x:c>
      <x:c r="W793" s="35" t="str">
        <x:v>Masked</x:v>
      </x:c>
      <x:c r="X793" s="37" t="n">
        <x:v>46217</x:v>
      </x:c>
      <x:c r="Y793" s="37" t="n">
        <x:v>46288</x:v>
      </x:c>
      <x:c r="Z793" s="35" t="str">
        <x:v>W04</x:v>
      </x:c>
      <x:c r="AA793" s="35" t="str">
        <x:v>Sep'26</x:v>
      </x:c>
      <x:c r="AB793" s="35" t="str">
        <x:v>22 - 28</x:v>
      </x:c>
      <x:c r="AC793" s="35" t="str">
        <x:v>Week 4 of Sep 2026</x:v>
      </x:c>
      <x:c r="AD793" s="35" t="str">
        <x:v>Continue</x:v>
      </x:c>
      <x:c r="AE793" s="35" t="str"/>
      <x:c r="AF793" s="36" t="n">
        <x:v>61</x:v>
      </x:c>
      <x:c r="AG793" s="36" t="n">
        <x:v>22</x:v>
      </x:c>
      <x:c r="AH793" s="38" t="n">
        <x:f>IFERROR(AG793/AF793,0)</x:f>
        <x:v>0.36065573770491804</x:v>
      </x:c>
      <x:c r="AI793" s="36" t="n">
        <x:v>19</x:v>
      </x:c>
      <x:c r="AJ793" s="38" t="n">
        <x:f>IFERROR(AI793/AG793,0)</x:f>
        <x:v>0.8636363636363636</x:v>
      </x:c>
      <x:c r="AK793" s="36" t="n">
        <x:v>5</x:v>
      </x:c>
      <x:c r="AL793" s="36" t="n">
        <x:v>12</x:v>
      </x:c>
      <x:c r="AM793" s="36" t="n">
        <x:v>1</x:v>
      </x:c>
      <x:c r="AN793" s="38" t="n">
        <x:f>IFERROR(AL793/AG793,0)</x:f>
        <x:v>0.5454545454545454</x:v>
      </x:c>
      <x:c r="AO793" s="36" t="n">
        <x:f>BK792</x:f>
        <x:v>55</x:v>
      </x:c>
      <x:c r="AP793" s="36" t="n">
        <x:f>BL792</x:f>
        <x:v>51</x:v>
      </x:c>
      <x:c r="AQ793" s="36" t="n">
        <x:f>BM792</x:f>
        <x:v>54</x:v>
      </x:c>
      <x:c r="AR793" s="36" t="n">
        <x:f>BN792</x:f>
        <x:v>52</x:v>
      </x:c>
      <x:c r="AS793" s="36" t="n">
        <x:f>BO792</x:f>
        <x:v>51</x:v>
      </x:c>
      <x:c r="AT793" s="36" t="n">
        <x:f>BP792</x:f>
        <x:v>31</x:v>
      </x:c>
      <x:c r="AU793" s="36" t="n">
        <x:f>BQ792</x:f>
        <x:v>52</x:v>
      </x:c>
      <x:c r="AV793" s="36" t="n">
        <x:f>BR792</x:f>
        <x:v>45</x:v>
      </x:c>
      <x:c r="AW793" s="36" t="n">
        <x:f>BS792</x:f>
        <x:v>48</x:v>
      </x:c>
      <x:c r="AX793" s="36" t="n">
        <x:f>BT792</x:f>
        <x:v>76</x:v>
      </x:c>
      <x:c r="AY793" s="36" t="n">
        <x:f>SUM(AO793:AX793)</x:f>
        <x:v>515</x:v>
      </x:c>
      <x:c r="AZ793" s="36" t="n">
        <x:v>0</x:v>
      </x:c>
      <x:c r="BA793" s="36" t="n">
        <x:v>0</x:v>
      </x:c>
      <x:c r="BB793" s="36" t="n">
        <x:v>0</x:v>
      </x:c>
      <x:c r="BC793" s="36" t="n">
        <x:v>0</x:v>
      </x:c>
      <x:c r="BD793" s="36" t="n">
        <x:v>21</x:v>
      </x:c>
      <x:c r="BE793" s="36" t="n">
        <x:v>0</x:v>
      </x:c>
      <x:c r="BF793" s="36" t="n">
        <x:v>0</x:v>
      </x:c>
      <x:c r="BG793" s="36" t="n">
        <x:v>0</x:v>
      </x:c>
      <x:c r="BH793" s="36" t="n">
        <x:v>0</x:v>
      </x:c>
      <x:c r="BI793" s="36" t="n">
        <x:v>0</x:v>
      </x:c>
      <x:c r="BJ793" s="36"/>
      <x:c r="BK793" s="36" t="n">
        <x:f>MAX(0,AO793+AZ793-BV793)</x:f>
        <x:v>54</x:v>
      </x:c>
      <x:c r="BL793" s="36" t="n">
        <x:f>MAX(0,AP793+BA793-BW793)</x:f>
        <x:v>50</x:v>
      </x:c>
      <x:c r="BM793" s="36" t="n">
        <x:f>MAX(0,AQ793+BB793-BX793)</x:f>
        <x:v>53</x:v>
      </x:c>
      <x:c r="BN793" s="36" t="n">
        <x:f>MAX(0,AR793+BC793-BY793)</x:f>
        <x:v>51</x:v>
      </x:c>
      <x:c r="BO793" s="36" t="n">
        <x:f>MAX(0,AS793+BD793-BZ793)</x:f>
        <x:v>69</x:v>
      </x:c>
      <x:c r="BP793" s="36" t="n">
        <x:f>MAX(0,AT793+BE793-CA793)</x:f>
        <x:v>30</x:v>
      </x:c>
      <x:c r="BQ793" s="36" t="n">
        <x:f>MAX(0,AU793+BF793-CB793)</x:f>
        <x:v>51</x:v>
      </x:c>
      <x:c r="BR793" s="36" t="n">
        <x:f>MAX(0,AV793+BG793-CC793)</x:f>
        <x:v>44</x:v>
      </x:c>
      <x:c r="BS793" s="36" t="n">
        <x:f>MAX(0,AW793+BH793-CD793)</x:f>
        <x:v>47</x:v>
      </x:c>
      <x:c r="BT793" s="36" t="n">
        <x:f>MAX(0,AX793+BI793-CE793)</x:f>
        <x:v>74</x:v>
      </x:c>
      <x:c r="BU793" s="36" t="n">
        <x:f>SUM(BK793:BT793)</x:f>
        <x:v>523</x:v>
      </x:c>
      <x:c r="BV793" s="36" t="n">
        <x:v>1</x:v>
      </x:c>
      <x:c r="BW793" s="36" t="n">
        <x:v>1</x:v>
      </x:c>
      <x:c r="BX793" s="36" t="n">
        <x:v>1</x:v>
      </x:c>
      <x:c r="BY793" s="36" t="n">
        <x:v>1</x:v>
      </x:c>
      <x:c r="BZ793" s="36" t="n">
        <x:v>3</x:v>
      </x:c>
      <x:c r="CA793" s="36" t="n">
        <x:v>1</x:v>
      </x:c>
      <x:c r="CB793" s="36" t="n">
        <x:v>1</x:v>
      </x:c>
      <x:c r="CC793" s="36" t="n">
        <x:v>1</x:v>
      </x:c>
      <x:c r="CD793" s="36" t="n">
        <x:v>1</x:v>
      </x:c>
      <x:c r="CE793" s="36" t="n">
        <x:v>2</x:v>
      </x:c>
      <x:c r="CF793" s="36"/>
      <x:c r="CG793" s="36" t="n">
        <x:f>SUM(BV793,BW793,BX793,BY793)</x:f>
        <x:v>4</x:v>
      </x:c>
      <x:c r="CH793" s="36" t="n">
        <x:f>SUM(BZ793,CA793)</x:f>
        <x:v>4</x:v>
      </x:c>
      <x:c r="CI793" s="36" t="n">
        <x:f>SUM(CB793)</x:f>
        <x:v>1</x:v>
      </x:c>
      <x:c r="CJ793" s="36" t="n">
        <x:f>SUM(CC793,CD793)</x:f>
        <x:v>2</x:v>
      </x:c>
      <x:c r="CK793" s="36" t="n">
        <x:f>SUM(CE793)</x:f>
        <x:v>2</x:v>
      </x:c>
      <x:c r="CL793" s="36" t="n">
        <x:f>SUM(CG793:CK793)</x:f>
        <x:v>13</x:v>
      </x:c>
      <x:c r="CM793" s="39" t="n">
        <x:f>SUM(BV793*1,BW793*1,BX793*1,BY793*1)</x:f>
        <x:v>4</x:v>
      </x:c>
      <x:c r="CN793" s="39" t="n">
        <x:f>SUM(BZ793*0.324,CA793*0.416)</x:f>
        <x:v>1.388</x:v>
      </x:c>
      <x:c r="CO793" s="39" t="n">
        <x:f>SUM(CB793*0.75)</x:f>
        <x:v>0.75</x:v>
      </x:c>
      <x:c r="CP793" s="39" t="n">
        <x:f>SUM(CC793*0.325,CD793*0.2)</x:f>
        <x:v>0.525</x:v>
      </x:c>
      <x:c r="CQ793" s="39" t="n">
        <x:f>SUM(CE793*0.24)</x:f>
        <x:v>0.48</x:v>
      </x:c>
      <x:c r="CR793" s="39" t="n">
        <x:f>SUM(CM793:CQ793)</x:f>
        <x:v>7.143000000000001</x:v>
      </x:c>
      <x:c r="CS793" s="36" t="n">
        <x:f>SUM(CG793:CH793)</x:f>
        <x:v>8</x:v>
      </x:c>
      <x:c r="CT793" s="36" t="str"/>
      <x:c r="CU793" s="36" t="n">
        <x:f>MIN(AG793,CG793)</x:f>
        <x:v>4</x:v>
      </x:c>
      <x:c r="CV793" s="36" t="n">
        <x:f>MIN(AG793,CH793)</x:f>
        <x:v>4</x:v>
      </x:c>
      <x:c r="CW793" s="36" t="n">
        <x:f>MIN(AG793,CI793)</x:f>
        <x:v>1</x:v>
      </x:c>
      <x:c r="CX793" s="36" t="n">
        <x:f>MIN(AG793,CJ793)</x:f>
        <x:v>2</x:v>
      </x:c>
      <x:c r="CY793" s="36" t="n">
        <x:f>MIN(AG793,CK793)</x:f>
        <x:v>2</x:v>
      </x:c>
    </x:row>
    <x:row r="794" ht="18" customHeight="1">
      <x:c r="A794" s="35" t="str">
        <x:v>Area TWT-02</x:v>
      </x:c>
      <x:c r="B794" s="35" t="str">
        <x:v>Area Lead TWT-02</x:v>
      </x:c>
      <x:c r="C794" s="35" t="str">
        <x:v>Field Lead TWT-07</x:v>
      </x:c>
      <x:c r="D794" s="35" t="str">
        <x:v>City TWT-C</x:v>
      </x:c>
      <x:c r="E794" s="35" t="n">
        <x:v>5</x:v>
      </x:c>
      <x:c r="F794" s="35" t="n">
        <x:v>24</x:v>
      </x:c>
      <x:c r="G794" s="35" t="n">
        <x:v>1</x:v>
      </x:c>
      <x:c r="H794" s="35" t="str">
        <x:v>Promoter</x:v>
      </x:c>
      <x:c r="I794" s="35" t="str">
        <x:v>Agency TWT-02</x:v>
      </x:c>
      <x:c r="J794" s="35" t="str">
        <x:v>PR-TWT-011</x:v>
      </x:c>
      <x:c r="K794" s="35" t="str">
        <x:v>Masked Promoter TWT-011</x:v>
      </x:c>
      <x:c r="L794" s="35" t="str">
        <x:v>9XXXX10011</x:v>
      </x:c>
      <x:c r="M794" s="37" t="n">
        <x:v>46215</x:v>
      </x:c>
      <x:c r="N794" s="35" t="str">
        <x:v>Cohort 3</x:v>
      </x:c>
      <x:c r="O794" s="35" t="str">
        <x:v>DIST-TWT-04</x:v>
      </x:c>
      <x:c r="P794" s="35" t="str">
        <x:v>Masked Distributor TWT-04</x:v>
      </x:c>
      <x:c r="Q794" s="35" t="str">
        <x:v>P-TWT-033</x:v>
      </x:c>
      <x:c r="R794" s="35" t="str">
        <x:v>TWT-033</x:v>
      </x:c>
      <x:c r="S794" s="35" t="str">
        <x:v>Masked Store TWT-033</x:v>
      </x:c>
      <x:c r="T794" s="35" t="str">
        <x:v>XX1033</x:v>
      </x:c>
      <x:c r="U794" s="35" t="str">
        <x:v>Supermarket</x:v>
      </x:c>
      <x:c r="V794" s="35" t="str">
        <x:v>Masked</x:v>
      </x:c>
      <x:c r="W794" s="35" t="str">
        <x:v>Masked</x:v>
      </x:c>
      <x:c r="X794" s="37" t="n">
        <x:v>46217</x:v>
      </x:c>
      <x:c r="Y794" s="37" t="n">
        <x:v>46289</x:v>
      </x:c>
      <x:c r="Z794" s="35" t="str">
        <x:v>W04</x:v>
      </x:c>
      <x:c r="AA794" s="35" t="str">
        <x:v>Sep'26</x:v>
      </x:c>
      <x:c r="AB794" s="35" t="str">
        <x:v>22 - 28</x:v>
      </x:c>
      <x:c r="AC794" s="35" t="str">
        <x:v>Week 4 of Sep 2026</x:v>
      </x:c>
      <x:c r="AD794" s="35" t="str">
        <x:v>Continue</x:v>
      </x:c>
      <x:c r="AE794" s="35" t="str"/>
      <x:c r="AF794" s="36" t="n">
        <x:v>70</x:v>
      </x:c>
      <x:c r="AG794" s="36" t="n">
        <x:v>27</x:v>
      </x:c>
      <x:c r="AH794" s="38" t="n">
        <x:f>IFERROR(AG794/AF794,0)</x:f>
        <x:v>0.38571428571428573</x:v>
      </x:c>
      <x:c r="AI794" s="36" t="n">
        <x:v>22</x:v>
      </x:c>
      <x:c r="AJ794" s="38" t="n">
        <x:f>IFERROR(AI794/AG794,0)</x:f>
        <x:v>0.8148148148148148</x:v>
      </x:c>
      <x:c r="AK794" s="36" t="n">
        <x:v>5</x:v>
      </x:c>
      <x:c r="AL794" s="36" t="n">
        <x:v>15</x:v>
      </x:c>
      <x:c r="AM794" s="36" t="n">
        <x:v>1</x:v>
      </x:c>
      <x:c r="AN794" s="38" t="n">
        <x:f>IFERROR(AL794/AG794,0)</x:f>
        <x:v>0.5555555555555556</x:v>
      </x:c>
      <x:c r="AO794" s="36" t="n">
        <x:f>BK793</x:f>
        <x:v>54</x:v>
      </x:c>
      <x:c r="AP794" s="36" t="n">
        <x:f>BL793</x:f>
        <x:v>50</x:v>
      </x:c>
      <x:c r="AQ794" s="36" t="n">
        <x:f>BM793</x:f>
        <x:v>53</x:v>
      </x:c>
      <x:c r="AR794" s="36" t="n">
        <x:f>BN793</x:f>
        <x:v>51</x:v>
      </x:c>
      <x:c r="AS794" s="36" t="n">
        <x:f>BO793</x:f>
        <x:v>69</x:v>
      </x:c>
      <x:c r="AT794" s="36" t="n">
        <x:f>BP793</x:f>
        <x:v>30</x:v>
      </x:c>
      <x:c r="AU794" s="36" t="n">
        <x:f>BQ793</x:f>
        <x:v>51</x:v>
      </x:c>
      <x:c r="AV794" s="36" t="n">
        <x:f>BR793</x:f>
        <x:v>44</x:v>
      </x:c>
      <x:c r="AW794" s="36" t="n">
        <x:f>BS793</x:f>
        <x:v>47</x:v>
      </x:c>
      <x:c r="AX794" s="36" t="n">
        <x:f>BT793</x:f>
        <x:v>74</x:v>
      </x:c>
      <x:c r="AY794" s="36" t="n">
        <x:f>SUM(AO794:AX794)</x:f>
        <x:v>523</x:v>
      </x:c>
      <x:c r="AZ794" s="36" t="n">
        <x:v>0</x:v>
      </x:c>
      <x:c r="BA794" s="36" t="n">
        <x:v>0</x:v>
      </x:c>
      <x:c r="BB794" s="36" t="n">
        <x:v>0</x:v>
      </x:c>
      <x:c r="BC794" s="36" t="n">
        <x:v>0</x:v>
      </x:c>
      <x:c r="BD794" s="36" t="n">
        <x:v>0</x:v>
      </x:c>
      <x:c r="BE794" s="36" t="n">
        <x:v>18</x:v>
      </x:c>
      <x:c r="BF794" s="36" t="n">
        <x:v>0</x:v>
      </x:c>
      <x:c r="BG794" s="36" t="n">
        <x:v>0</x:v>
      </x:c>
      <x:c r="BH794" s="36" t="n">
        <x:v>0</x:v>
      </x:c>
      <x:c r="BI794" s="36" t="n">
        <x:v>0</x:v>
      </x:c>
      <x:c r="BJ794" s="36"/>
      <x:c r="BK794" s="36" t="n">
        <x:f>MAX(0,AO794+AZ794-BV794)</x:f>
        <x:v>53</x:v>
      </x:c>
      <x:c r="BL794" s="36" t="n">
        <x:f>MAX(0,AP794+BA794-BW794)</x:f>
        <x:v>49</x:v>
      </x:c>
      <x:c r="BM794" s="36" t="n">
        <x:f>MAX(0,AQ794+BB794-BX794)</x:f>
        <x:v>52</x:v>
      </x:c>
      <x:c r="BN794" s="36" t="n">
        <x:f>MAX(0,AR794+BC794-BY794)</x:f>
        <x:v>51</x:v>
      </x:c>
      <x:c r="BO794" s="36" t="n">
        <x:f>MAX(0,AS794+BD794-BZ794)</x:f>
        <x:v>68</x:v>
      </x:c>
      <x:c r="BP794" s="36" t="n">
        <x:f>MAX(0,AT794+BE794-CA794)</x:f>
        <x:v>47</x:v>
      </x:c>
      <x:c r="BQ794" s="36" t="n">
        <x:f>MAX(0,AU794+BF794-CB794)</x:f>
        <x:v>49</x:v>
      </x:c>
      <x:c r="BR794" s="36" t="n">
        <x:f>MAX(0,AV794+BG794-CC794)</x:f>
        <x:v>42</x:v>
      </x:c>
      <x:c r="BS794" s="36" t="n">
        <x:f>MAX(0,AW794+BH794-CD794)</x:f>
        <x:v>46</x:v>
      </x:c>
      <x:c r="BT794" s="36" t="n">
        <x:f>MAX(0,AX794+BI794-CE794)</x:f>
        <x:v>73</x:v>
      </x:c>
      <x:c r="BU794" s="36" t="n">
        <x:f>SUM(BK794:BT794)</x:f>
        <x:v>530</x:v>
      </x:c>
      <x:c r="BV794" s="36" t="n">
        <x:v>1</x:v>
      </x:c>
      <x:c r="BW794" s="36" t="n">
        <x:v>1</x:v>
      </x:c>
      <x:c r="BX794" s="36" t="n">
        <x:v>1</x:v>
      </x:c>
      <x:c r="BY794" s="36" t="n">
        <x:v>0</x:v>
      </x:c>
      <x:c r="BZ794" s="36" t="n">
        <x:v>1</x:v>
      </x:c>
      <x:c r="CA794" s="36" t="n">
        <x:v>1</x:v>
      </x:c>
      <x:c r="CB794" s="36" t="n">
        <x:v>2</x:v>
      </x:c>
      <x:c r="CC794" s="36" t="n">
        <x:v>2</x:v>
      </x:c>
      <x:c r="CD794" s="36" t="n">
        <x:v>1</x:v>
      </x:c>
      <x:c r="CE794" s="36" t="n">
        <x:v>1</x:v>
      </x:c>
      <x:c r="CF794" s="36"/>
      <x:c r="CG794" s="36" t="n">
        <x:f>SUM(BV794,BW794,BX794,BY794)</x:f>
        <x:v>3</x:v>
      </x:c>
      <x:c r="CH794" s="36" t="n">
        <x:f>SUM(BZ794,CA794)</x:f>
        <x:v>2</x:v>
      </x:c>
      <x:c r="CI794" s="36" t="n">
        <x:f>SUM(CB794)</x:f>
        <x:v>2</x:v>
      </x:c>
      <x:c r="CJ794" s="36" t="n">
        <x:f>SUM(CC794,CD794)</x:f>
        <x:v>3</x:v>
      </x:c>
      <x:c r="CK794" s="36" t="n">
        <x:f>SUM(CE794)</x:f>
        <x:v>1</x:v>
      </x:c>
      <x:c r="CL794" s="36" t="n">
        <x:f>SUM(CG794:CK794)</x:f>
        <x:v>11</x:v>
      </x:c>
      <x:c r="CM794" s="39" t="n">
        <x:f>SUM(BV794*1,BW794*1,BX794*1,BY794*1)</x:f>
        <x:v>3</x:v>
      </x:c>
      <x:c r="CN794" s="39" t="n">
        <x:f>SUM(BZ794*0.324,CA794*0.416)</x:f>
        <x:v>0.74</x:v>
      </x:c>
      <x:c r="CO794" s="39" t="n">
        <x:f>SUM(CB794*0.75)</x:f>
        <x:v>1.5</x:v>
      </x:c>
      <x:c r="CP794" s="39" t="n">
        <x:f>SUM(CC794*0.325,CD794*0.2)</x:f>
        <x:v>0.8500000000000001</x:v>
      </x:c>
      <x:c r="CQ794" s="39" t="n">
        <x:f>SUM(CE794*0.24)</x:f>
        <x:v>0.24</x:v>
      </x:c>
      <x:c r="CR794" s="39" t="n">
        <x:f>SUM(CM794:CQ794)</x:f>
        <x:v>6.33</x:v>
      </x:c>
      <x:c r="CS794" s="36" t="n">
        <x:f>SUM(CG794:CH794)</x:f>
        <x:v>5</x:v>
      </x:c>
      <x:c r="CT794" s="36" t="str"/>
      <x:c r="CU794" s="36" t="n">
        <x:f>MIN(AG794,CG794)</x:f>
        <x:v>3</x:v>
      </x:c>
      <x:c r="CV794" s="36" t="n">
        <x:f>MIN(AG794,CH794)</x:f>
        <x:v>2</x:v>
      </x:c>
      <x:c r="CW794" s="36" t="n">
        <x:f>MIN(AG794,CI794)</x:f>
        <x:v>2</x:v>
      </x:c>
      <x:c r="CX794" s="36" t="n">
        <x:f>MIN(AG794,CJ794)</x:f>
        <x:v>3</x:v>
      </x:c>
      <x:c r="CY794" s="36" t="n">
        <x:f>MIN(AG794,CK794)</x:f>
        <x:v>1</x:v>
      </x:c>
    </x:row>
    <x:row r="795" ht="18" customHeight="1">
      <x:c r="A795" s="35" t="str">
        <x:v>Area TWT-02</x:v>
      </x:c>
      <x:c r="B795" s="35" t="str">
        <x:v>Area Lead TWT-02</x:v>
      </x:c>
      <x:c r="C795" s="35" t="str">
        <x:v>Field Lead TWT-07</x:v>
      </x:c>
      <x:c r="D795" s="35" t="str">
        <x:v>City TWT-C</x:v>
      </x:c>
      <x:c r="E795" s="35" t="n">
        <x:v>5</x:v>
      </x:c>
      <x:c r="F795" s="35" t="n">
        <x:v>24</x:v>
      </x:c>
      <x:c r="G795" s="35" t="n">
        <x:v>1</x:v>
      </x:c>
      <x:c r="H795" s="35" t="str">
        <x:v>Promoter</x:v>
      </x:c>
      <x:c r="I795" s="35" t="str">
        <x:v>Agency TWT-02</x:v>
      </x:c>
      <x:c r="J795" s="35" t="str">
        <x:v>PR-TWT-011</x:v>
      </x:c>
      <x:c r="K795" s="35" t="str">
        <x:v>Masked Promoter TWT-011</x:v>
      </x:c>
      <x:c r="L795" s="35" t="str">
        <x:v>9XXXX10011</x:v>
      </x:c>
      <x:c r="M795" s="37" t="n">
        <x:v>46215</x:v>
      </x:c>
      <x:c r="N795" s="35" t="str">
        <x:v>Cohort 3</x:v>
      </x:c>
      <x:c r="O795" s="35" t="str">
        <x:v>DIST-TWT-04</x:v>
      </x:c>
      <x:c r="P795" s="35" t="str">
        <x:v>Masked Distributor TWT-04</x:v>
      </x:c>
      <x:c r="Q795" s="35" t="str">
        <x:v>P-TWT-033</x:v>
      </x:c>
      <x:c r="R795" s="35" t="str">
        <x:v>TWT-033</x:v>
      </x:c>
      <x:c r="S795" s="35" t="str">
        <x:v>Masked Store TWT-033</x:v>
      </x:c>
      <x:c r="T795" s="35" t="str">
        <x:v>XX1033</x:v>
      </x:c>
      <x:c r="U795" s="35" t="str">
        <x:v>Supermarket</x:v>
      </x:c>
      <x:c r="V795" s="35" t="str">
        <x:v>Masked</x:v>
      </x:c>
      <x:c r="W795" s="35" t="str">
        <x:v>Masked</x:v>
      </x:c>
      <x:c r="X795" s="37" t="n">
        <x:v>46217</x:v>
      </x:c>
      <x:c r="Y795" s="37" t="n">
        <x:v>46290</x:v>
      </x:c>
      <x:c r="Z795" s="35" t="str">
        <x:v>W04</x:v>
      </x:c>
      <x:c r="AA795" s="35" t="str">
        <x:v>Sep'26</x:v>
      </x:c>
      <x:c r="AB795" s="35" t="str">
        <x:v>22 - 28</x:v>
      </x:c>
      <x:c r="AC795" s="35" t="str">
        <x:v>Week 4 of Sep 2026</x:v>
      </x:c>
      <x:c r="AD795" s="35" t="str">
        <x:v>Continue</x:v>
      </x:c>
      <x:c r="AE795" s="35" t="str"/>
      <x:c r="AF795" s="36" t="n">
        <x:v>52</x:v>
      </x:c>
      <x:c r="AG795" s="36" t="n">
        <x:v>18</x:v>
      </x:c>
      <x:c r="AH795" s="38" t="n">
        <x:f>IFERROR(AG795/AF795,0)</x:f>
        <x:v>0.34615384615384615</x:v>
      </x:c>
      <x:c r="AI795" s="36" t="n">
        <x:v>17</x:v>
      </x:c>
      <x:c r="AJ795" s="38" t="n">
        <x:f>IFERROR(AI795/AG795,0)</x:f>
        <x:v>0.9444444444444444</x:v>
      </x:c>
      <x:c r="AK795" s="36" t="n">
        <x:v>4</x:v>
      </x:c>
      <x:c r="AL795" s="36" t="n">
        <x:v>5</x:v>
      </x:c>
      <x:c r="AM795" s="36" t="n">
        <x:v>1</x:v>
      </x:c>
      <x:c r="AN795" s="38" t="n">
        <x:f>IFERROR(AL795/AG795,0)</x:f>
        <x:v>0.2777777777777778</x:v>
      </x:c>
      <x:c r="AO795" s="36" t="n">
        <x:f>BK794</x:f>
        <x:v>53</x:v>
      </x:c>
      <x:c r="AP795" s="36" t="n">
        <x:f>BL794</x:f>
        <x:v>49</x:v>
      </x:c>
      <x:c r="AQ795" s="36" t="n">
        <x:f>BM794</x:f>
        <x:v>52</x:v>
      </x:c>
      <x:c r="AR795" s="36" t="n">
        <x:f>BN794</x:f>
        <x:v>51</x:v>
      </x:c>
      <x:c r="AS795" s="36" t="n">
        <x:f>BO794</x:f>
        <x:v>68</x:v>
      </x:c>
      <x:c r="AT795" s="36" t="n">
        <x:f>BP794</x:f>
        <x:v>47</x:v>
      </x:c>
      <x:c r="AU795" s="36" t="n">
        <x:f>BQ794</x:f>
        <x:v>49</x:v>
      </x:c>
      <x:c r="AV795" s="36" t="n">
        <x:f>BR794</x:f>
        <x:v>42</x:v>
      </x:c>
      <x:c r="AW795" s="36" t="n">
        <x:f>BS794</x:f>
        <x:v>46</x:v>
      </x:c>
      <x:c r="AX795" s="36" t="n">
        <x:f>BT794</x:f>
        <x:v>73</x:v>
      </x:c>
      <x:c r="AY795" s="36" t="n">
        <x:f>SUM(AO795:AX795)</x:f>
        <x:v>530</x:v>
      </x:c>
      <x:c r="AZ795" s="36" t="n">
        <x:v>12</x:v>
      </x:c>
      <x:c r="BA795" s="36" t="n">
        <x:v>0</x:v>
      </x:c>
      <x:c r="BB795" s="36" t="n">
        <x:v>0</x:v>
      </x:c>
      <x:c r="BC795" s="36" t="n">
        <x:v>0</x:v>
      </x:c>
      <x:c r="BD795" s="36" t="n">
        <x:v>0</x:v>
      </x:c>
      <x:c r="BE795" s="36" t="n">
        <x:v>0</x:v>
      </x:c>
      <x:c r="BF795" s="36" t="n">
        <x:v>15</x:v>
      </x:c>
      <x:c r="BG795" s="36" t="n">
        <x:v>0</x:v>
      </x:c>
      <x:c r="BH795" s="36" t="n">
        <x:v>0</x:v>
      </x:c>
      <x:c r="BI795" s="36" t="n">
        <x:v>0</x:v>
      </x:c>
      <x:c r="BJ795" s="36"/>
      <x:c r="BK795" s="36" t="n">
        <x:f>MAX(0,AO795+AZ795-BV795)</x:f>
        <x:v>64</x:v>
      </x:c>
      <x:c r="BL795" s="36" t="n">
        <x:f>MAX(0,AP795+BA795-BW795)</x:f>
        <x:v>47</x:v>
      </x:c>
      <x:c r="BM795" s="36" t="n">
        <x:f>MAX(0,AQ795+BB795-BX795)</x:f>
        <x:v>51</x:v>
      </x:c>
      <x:c r="BN795" s="36" t="n">
        <x:f>MAX(0,AR795+BC795-BY795)</x:f>
        <x:v>50</x:v>
      </x:c>
      <x:c r="BO795" s="36" t="n">
        <x:f>MAX(0,AS795+BD795-BZ795)</x:f>
        <x:v>66</x:v>
      </x:c>
      <x:c r="BP795" s="36" t="n">
        <x:f>MAX(0,AT795+BE795-CA795)</x:f>
        <x:v>45</x:v>
      </x:c>
      <x:c r="BQ795" s="36" t="n">
        <x:f>MAX(0,AU795+BF795-CB795)</x:f>
        <x:v>63</x:v>
      </x:c>
      <x:c r="BR795" s="36" t="n">
        <x:f>MAX(0,AV795+BG795-CC795)</x:f>
        <x:v>41</x:v>
      </x:c>
      <x:c r="BS795" s="36" t="n">
        <x:f>MAX(0,AW795+BH795-CD795)</x:f>
        <x:v>45</x:v>
      </x:c>
      <x:c r="BT795" s="36" t="n">
        <x:f>MAX(0,AX795+BI795-CE795)</x:f>
        <x:v>72</x:v>
      </x:c>
      <x:c r="BU795" s="36" t="n">
        <x:f>SUM(BK795:BT795)</x:f>
        <x:v>544</x:v>
      </x:c>
      <x:c r="BV795" s="36" t="n">
        <x:v>1</x:v>
      </x:c>
      <x:c r="BW795" s="36" t="n">
        <x:v>2</x:v>
      </x:c>
      <x:c r="BX795" s="36" t="n">
        <x:v>1</x:v>
      </x:c>
      <x:c r="BY795" s="36" t="n">
        <x:v>1</x:v>
      </x:c>
      <x:c r="BZ795" s="36" t="n">
        <x:v>2</x:v>
      </x:c>
      <x:c r="CA795" s="36" t="n">
        <x:v>2</x:v>
      </x:c>
      <x:c r="CB795" s="36" t="n">
        <x:v>1</x:v>
      </x:c>
      <x:c r="CC795" s="36" t="n">
        <x:v>1</x:v>
      </x:c>
      <x:c r="CD795" s="36" t="n">
        <x:v>1</x:v>
      </x:c>
      <x:c r="CE795" s="36" t="n">
        <x:v>1</x:v>
      </x:c>
      <x:c r="CF795" s="36"/>
      <x:c r="CG795" s="36" t="n">
        <x:f>SUM(BV795,BW795,BX795,BY795)</x:f>
        <x:v>5</x:v>
      </x:c>
      <x:c r="CH795" s="36" t="n">
        <x:f>SUM(BZ795,CA795)</x:f>
        <x:v>4</x:v>
      </x:c>
      <x:c r="CI795" s="36" t="n">
        <x:f>SUM(CB795)</x:f>
        <x:v>1</x:v>
      </x:c>
      <x:c r="CJ795" s="36" t="n">
        <x:f>SUM(CC795,CD795)</x:f>
        <x:v>2</x:v>
      </x:c>
      <x:c r="CK795" s="36" t="n">
        <x:f>SUM(CE795)</x:f>
        <x:v>1</x:v>
      </x:c>
      <x:c r="CL795" s="36" t="n">
        <x:f>SUM(CG795:CK795)</x:f>
        <x:v>13</x:v>
      </x:c>
      <x:c r="CM795" s="39" t="n">
        <x:f>SUM(BV795*1,BW795*1,BX795*1,BY795*1)</x:f>
        <x:v>5</x:v>
      </x:c>
      <x:c r="CN795" s="39" t="n">
        <x:f>SUM(BZ795*0.324,CA795*0.416)</x:f>
        <x:v>1.48</x:v>
      </x:c>
      <x:c r="CO795" s="39" t="n">
        <x:f>SUM(CB795*0.75)</x:f>
        <x:v>0.75</x:v>
      </x:c>
      <x:c r="CP795" s="39" t="n">
        <x:f>SUM(CC795*0.325,CD795*0.2)</x:f>
        <x:v>0.525</x:v>
      </x:c>
      <x:c r="CQ795" s="39" t="n">
        <x:f>SUM(CE795*0.24)</x:f>
        <x:v>0.24</x:v>
      </x:c>
      <x:c r="CR795" s="39" t="n">
        <x:f>SUM(CM795:CQ795)</x:f>
        <x:v>7.995000000000001</x:v>
      </x:c>
      <x:c r="CS795" s="36" t="n">
        <x:f>SUM(CG795:CH795)</x:f>
        <x:v>9</x:v>
      </x:c>
      <x:c r="CT795" s="36" t="str"/>
      <x:c r="CU795" s="36" t="n">
        <x:f>MIN(AG795,CG795)</x:f>
        <x:v>5</x:v>
      </x:c>
      <x:c r="CV795" s="36" t="n">
        <x:f>MIN(AG795,CH795)</x:f>
        <x:v>4</x:v>
      </x:c>
      <x:c r="CW795" s="36" t="n">
        <x:f>MIN(AG795,CI795)</x:f>
        <x:v>1</x:v>
      </x:c>
      <x:c r="CX795" s="36" t="n">
        <x:f>MIN(AG795,CJ795)</x:f>
        <x:v>2</x:v>
      </x:c>
      <x:c r="CY795" s="36" t="n">
        <x:f>MIN(AG795,CK795)</x:f>
        <x:v>1</x:v>
      </x:c>
    </x:row>
    <x:row r="796" ht="18" customHeight="1">
      <x:c r="A796" s="35" t="str">
        <x:v>Area TWT-02</x:v>
      </x:c>
      <x:c r="B796" s="35" t="str">
        <x:v>Area Lead TWT-02</x:v>
      </x:c>
      <x:c r="C796" s="35" t="str">
        <x:v>Field Lead TWT-07</x:v>
      </x:c>
      <x:c r="D796" s="35" t="str">
        <x:v>City TWT-C</x:v>
      </x:c>
      <x:c r="E796" s="35" t="n">
        <x:v>5</x:v>
      </x:c>
      <x:c r="F796" s="35" t="n">
        <x:v>24</x:v>
      </x:c>
      <x:c r="G796" s="35" t="n">
        <x:v>1</x:v>
      </x:c>
      <x:c r="H796" s="35" t="str">
        <x:v>Promoter</x:v>
      </x:c>
      <x:c r="I796" s="35" t="str">
        <x:v>Agency TWT-02</x:v>
      </x:c>
      <x:c r="J796" s="35" t="str">
        <x:v>PR-TWT-011</x:v>
      </x:c>
      <x:c r="K796" s="35" t="str">
        <x:v>Masked Promoter TWT-011</x:v>
      </x:c>
      <x:c r="L796" s="35" t="str">
        <x:v>9XXXX10011</x:v>
      </x:c>
      <x:c r="M796" s="37" t="n">
        <x:v>46215</x:v>
      </x:c>
      <x:c r="N796" s="35" t="str">
        <x:v>Cohort 3</x:v>
      </x:c>
      <x:c r="O796" s="35" t="str">
        <x:v>DIST-TWT-04</x:v>
      </x:c>
      <x:c r="P796" s="35" t="str">
        <x:v>Masked Distributor TWT-04</x:v>
      </x:c>
      <x:c r="Q796" s="35" t="str">
        <x:v>P-TWT-033</x:v>
      </x:c>
      <x:c r="R796" s="35" t="str">
        <x:v>TWT-033</x:v>
      </x:c>
      <x:c r="S796" s="35" t="str">
        <x:v>Masked Store TWT-033</x:v>
      </x:c>
      <x:c r="T796" s="35" t="str">
        <x:v>XX1033</x:v>
      </x:c>
      <x:c r="U796" s="35" t="str">
        <x:v>Supermarket</x:v>
      </x:c>
      <x:c r="V796" s="35" t="str">
        <x:v>Masked</x:v>
      </x:c>
      <x:c r="W796" s="35" t="str">
        <x:v>Masked</x:v>
      </x:c>
      <x:c r="X796" s="37" t="n">
        <x:v>46217</x:v>
      </x:c>
      <x:c r="Y796" s="37" t="n">
        <x:v>46291</x:v>
      </x:c>
      <x:c r="Z796" s="35" t="str">
        <x:v>W04</x:v>
      </x:c>
      <x:c r="AA796" s="35" t="str">
        <x:v>Sep'26</x:v>
      </x:c>
      <x:c r="AB796" s="35" t="str">
        <x:v>22 - 28</x:v>
      </x:c>
      <x:c r="AC796" s="35" t="str">
        <x:v>Week 4 of Sep 2026</x:v>
      </x:c>
      <x:c r="AD796" s="35" t="str">
        <x:v>Continue</x:v>
      </x:c>
      <x:c r="AE796" s="35" t="str"/>
      <x:c r="AF796" s="36" t="n">
        <x:v>84</x:v>
      </x:c>
      <x:c r="AG796" s="36" t="n">
        <x:v>31</x:v>
      </x:c>
      <x:c r="AH796" s="38" t="n">
        <x:f>IFERROR(AG796/AF796,0)</x:f>
        <x:v>0.36904761904761907</x:v>
      </x:c>
      <x:c r="AI796" s="36" t="n">
        <x:v>23</x:v>
      </x:c>
      <x:c r="AJ796" s="38" t="n">
        <x:f>IFERROR(AI796/AG796,0)</x:f>
        <x:v>0.7419354838709677</x:v>
      </x:c>
      <x:c r="AK796" s="36" t="n">
        <x:v>4</x:v>
      </x:c>
      <x:c r="AL796" s="36" t="n">
        <x:v>6</x:v>
      </x:c>
      <x:c r="AM796" s="36" t="n">
        <x:v>1</x:v>
      </x:c>
      <x:c r="AN796" s="38" t="n">
        <x:f>IFERROR(AL796/AG796,0)</x:f>
        <x:v>0.1935483870967742</x:v>
      </x:c>
      <x:c r="AO796" s="36" t="n">
        <x:f>BK795</x:f>
        <x:v>64</x:v>
      </x:c>
      <x:c r="AP796" s="36" t="n">
        <x:f>BL795</x:f>
        <x:v>47</x:v>
      </x:c>
      <x:c r="AQ796" s="36" t="n">
        <x:f>BM795</x:f>
        <x:v>51</x:v>
      </x:c>
      <x:c r="AR796" s="36" t="n">
        <x:f>BN795</x:f>
        <x:v>50</x:v>
      </x:c>
      <x:c r="AS796" s="36" t="n">
        <x:f>BO795</x:f>
        <x:v>66</x:v>
      </x:c>
      <x:c r="AT796" s="36" t="n">
        <x:f>BP795</x:f>
        <x:v>45</x:v>
      </x:c>
      <x:c r="AU796" s="36" t="n">
        <x:f>BQ795</x:f>
        <x:v>63</x:v>
      </x:c>
      <x:c r="AV796" s="36" t="n">
        <x:f>BR795</x:f>
        <x:v>41</x:v>
      </x:c>
      <x:c r="AW796" s="36" t="n">
        <x:f>BS795</x:f>
        <x:v>45</x:v>
      </x:c>
      <x:c r="AX796" s="36" t="n">
        <x:f>BT795</x:f>
        <x:v>72</x:v>
      </x:c>
      <x:c r="AY796" s="36" t="n">
        <x:f>SUM(AO796:AX796)</x:f>
        <x:v>544</x:v>
      </x:c>
      <x:c r="AZ796" s="36" t="n">
        <x:v>0</x:v>
      </x:c>
      <x:c r="BA796" s="36" t="n">
        <x:v>17</x:v>
      </x:c>
      <x:c r="BB796" s="36" t="n">
        <x:v>0</x:v>
      </x:c>
      <x:c r="BC796" s="36" t="n">
        <x:v>0</x:v>
      </x:c>
      <x:c r="BD796" s="36" t="n">
        <x:v>0</x:v>
      </x:c>
      <x:c r="BE796" s="36" t="n">
        <x:v>0</x:v>
      </x:c>
      <x:c r="BF796" s="36" t="n">
        <x:v>0</x:v>
      </x:c>
      <x:c r="BG796" s="36" t="n">
        <x:v>17</x:v>
      </x:c>
      <x:c r="BH796" s="36" t="n">
        <x:v>0</x:v>
      </x:c>
      <x:c r="BI796" s="36" t="n">
        <x:v>0</x:v>
      </x:c>
      <x:c r="BJ796" s="36"/>
      <x:c r="BK796" s="36" t="n">
        <x:f>MAX(0,AO796+AZ796-BV796)</x:f>
        <x:v>63</x:v>
      </x:c>
      <x:c r="BL796" s="36" t="n">
        <x:f>MAX(0,AP796+BA796-BW796)</x:f>
        <x:v>63</x:v>
      </x:c>
      <x:c r="BM796" s="36" t="n">
        <x:f>MAX(0,AQ796+BB796-BX796)</x:f>
        <x:v>49</x:v>
      </x:c>
      <x:c r="BN796" s="36" t="n">
        <x:f>MAX(0,AR796+BC796-BY796)</x:f>
        <x:v>49</x:v>
      </x:c>
      <x:c r="BO796" s="36" t="n">
        <x:f>MAX(0,AS796+BD796-BZ796)</x:f>
        <x:v>65</x:v>
      </x:c>
      <x:c r="BP796" s="36" t="n">
        <x:f>MAX(0,AT796+BE796-CA796)</x:f>
        <x:v>44</x:v>
      </x:c>
      <x:c r="BQ796" s="36" t="n">
        <x:f>MAX(0,AU796+BF796-CB796)</x:f>
        <x:v>62</x:v>
      </x:c>
      <x:c r="BR796" s="36" t="n">
        <x:f>MAX(0,AV796+BG796-CC796)</x:f>
        <x:v>57</x:v>
      </x:c>
      <x:c r="BS796" s="36" t="n">
        <x:f>MAX(0,AW796+BH796-CD796)</x:f>
        <x:v>43</x:v>
      </x:c>
      <x:c r="BT796" s="36" t="n">
        <x:f>MAX(0,AX796+BI796-CE796)</x:f>
        <x:v>70</x:v>
      </x:c>
      <x:c r="BU796" s="36" t="n">
        <x:f>SUM(BK796:BT796)</x:f>
        <x:v>565</x:v>
      </x:c>
      <x:c r="BV796" s="36" t="n">
        <x:v>1</x:v>
      </x:c>
      <x:c r="BW796" s="36" t="n">
        <x:v>1</x:v>
      </x:c>
      <x:c r="BX796" s="36" t="n">
        <x:v>2</x:v>
      </x:c>
      <x:c r="BY796" s="36" t="n">
        <x:v>1</x:v>
      </x:c>
      <x:c r="BZ796" s="36" t="n">
        <x:v>1</x:v>
      </x:c>
      <x:c r="CA796" s="36" t="n">
        <x:v>1</x:v>
      </x:c>
      <x:c r="CB796" s="36" t="n">
        <x:v>1</x:v>
      </x:c>
      <x:c r="CC796" s="36" t="n">
        <x:v>1</x:v>
      </x:c>
      <x:c r="CD796" s="36" t="n">
        <x:v>2</x:v>
      </x:c>
      <x:c r="CE796" s="36" t="n">
        <x:v>2</x:v>
      </x:c>
      <x:c r="CF796" s="36"/>
      <x:c r="CG796" s="36" t="n">
        <x:f>SUM(BV796,BW796,BX796,BY796)</x:f>
        <x:v>5</x:v>
      </x:c>
      <x:c r="CH796" s="36" t="n">
        <x:f>SUM(BZ796,CA796)</x:f>
        <x:v>2</x:v>
      </x:c>
      <x:c r="CI796" s="36" t="n">
        <x:f>SUM(CB796)</x:f>
        <x:v>1</x:v>
      </x:c>
      <x:c r="CJ796" s="36" t="n">
        <x:f>SUM(CC796,CD796)</x:f>
        <x:v>3</x:v>
      </x:c>
      <x:c r="CK796" s="36" t="n">
        <x:f>SUM(CE796)</x:f>
        <x:v>2</x:v>
      </x:c>
      <x:c r="CL796" s="36" t="n">
        <x:f>SUM(CG796:CK796)</x:f>
        <x:v>13</x:v>
      </x:c>
      <x:c r="CM796" s="39" t="n">
        <x:f>SUM(BV796*1,BW796*1,BX796*1,BY796*1)</x:f>
        <x:v>5</x:v>
      </x:c>
      <x:c r="CN796" s="39" t="n">
        <x:f>SUM(BZ796*0.324,CA796*0.416)</x:f>
        <x:v>0.74</x:v>
      </x:c>
      <x:c r="CO796" s="39" t="n">
        <x:f>SUM(CB796*0.75)</x:f>
        <x:v>0.75</x:v>
      </x:c>
      <x:c r="CP796" s="39" t="n">
        <x:f>SUM(CC796*0.325,CD796*0.2)</x:f>
        <x:v>0.7250000000000001</x:v>
      </x:c>
      <x:c r="CQ796" s="39" t="n">
        <x:f>SUM(CE796*0.24)</x:f>
        <x:v>0.48</x:v>
      </x:c>
      <x:c r="CR796" s="39" t="n">
        <x:f>SUM(CM796:CQ796)</x:f>
        <x:v>7.695</x:v>
      </x:c>
      <x:c r="CS796" s="36" t="n">
        <x:f>SUM(CG796:CH796)</x:f>
        <x:v>7</x:v>
      </x:c>
      <x:c r="CT796" s="36" t="str"/>
      <x:c r="CU796" s="36" t="n">
        <x:f>MIN(AG796,CG796)</x:f>
        <x:v>5</x:v>
      </x:c>
      <x:c r="CV796" s="36" t="n">
        <x:f>MIN(AG796,CH796)</x:f>
        <x:v>2</x:v>
      </x:c>
      <x:c r="CW796" s="36" t="n">
        <x:f>MIN(AG796,CI796)</x:f>
        <x:v>1</x:v>
      </x:c>
      <x:c r="CX796" s="36" t="n">
        <x:f>MIN(AG796,CJ796)</x:f>
        <x:v>3</x:v>
      </x:c>
      <x:c r="CY796" s="36" t="n">
        <x:f>MIN(AG796,CK796)</x:f>
        <x:v>2</x:v>
      </x:c>
    </x:row>
    <x:row r="797" ht="18" customHeight="1">
      <x:c r="A797" s="35" t="str">
        <x:v>Area TWT-02</x:v>
      </x:c>
      <x:c r="B797" s="35" t="str">
        <x:v>Area Lead TWT-02</x:v>
      </x:c>
      <x:c r="C797" s="35" t="str">
        <x:v>Field Lead TWT-07</x:v>
      </x:c>
      <x:c r="D797" s="35" t="str">
        <x:v>City TWT-C</x:v>
      </x:c>
      <x:c r="E797" s="35" t="n">
        <x:v>5</x:v>
      </x:c>
      <x:c r="F797" s="35" t="n">
        <x:v>24</x:v>
      </x:c>
      <x:c r="G797" s="35" t="n">
        <x:v>1</x:v>
      </x:c>
      <x:c r="H797" s="35" t="str">
        <x:v>Promoter</x:v>
      </x:c>
      <x:c r="I797" s="35" t="str">
        <x:v>Agency TWT-02</x:v>
      </x:c>
      <x:c r="J797" s="35" t="str">
        <x:v>PR-TWT-011</x:v>
      </x:c>
      <x:c r="K797" s="35" t="str">
        <x:v>Masked Promoter TWT-011</x:v>
      </x:c>
      <x:c r="L797" s="35" t="str">
        <x:v>9XXXX10011</x:v>
      </x:c>
      <x:c r="M797" s="37" t="n">
        <x:v>46215</x:v>
      </x:c>
      <x:c r="N797" s="35" t="str">
        <x:v>Cohort 3</x:v>
      </x:c>
      <x:c r="O797" s="35" t="str">
        <x:v>DIST-TWT-04</x:v>
      </x:c>
      <x:c r="P797" s="35" t="str">
        <x:v>Masked Distributor TWT-04</x:v>
      </x:c>
      <x:c r="Q797" s="35" t="str">
        <x:v>P-TWT-033</x:v>
      </x:c>
      <x:c r="R797" s="35" t="str">
        <x:v>TWT-033</x:v>
      </x:c>
      <x:c r="S797" s="35" t="str">
        <x:v>Masked Store TWT-033</x:v>
      </x:c>
      <x:c r="T797" s="35" t="str">
        <x:v>XX1033</x:v>
      </x:c>
      <x:c r="U797" s="35" t="str">
        <x:v>Supermarket</x:v>
      </x:c>
      <x:c r="V797" s="35" t="str">
        <x:v>Masked</x:v>
      </x:c>
      <x:c r="W797" s="35" t="str">
        <x:v>Masked</x:v>
      </x:c>
      <x:c r="X797" s="37" t="n">
        <x:v>46217</x:v>
      </x:c>
      <x:c r="Y797" s="37" t="n">
        <x:v>46293</x:v>
      </x:c>
      <x:c r="Z797" s="35" t="str">
        <x:v>W04</x:v>
      </x:c>
      <x:c r="AA797" s="35" t="str">
        <x:v>Sep'26</x:v>
      </x:c>
      <x:c r="AB797" s="35" t="str">
        <x:v>22 - 28</x:v>
      </x:c>
      <x:c r="AC797" s="35" t="str">
        <x:v>Week 4 of Sep 2026</x:v>
      </x:c>
      <x:c r="AD797" s="35" t="str">
        <x:v>Continue</x:v>
      </x:c>
      <x:c r="AE797" s="35" t="str"/>
      <x:c r="AF797" s="36" t="n">
        <x:v>67</x:v>
      </x:c>
      <x:c r="AG797" s="36" t="n">
        <x:v>21</x:v>
      </x:c>
      <x:c r="AH797" s="38" t="n">
        <x:f>IFERROR(AG797/AF797,0)</x:f>
        <x:v>0.31343283582089554</x:v>
      </x:c>
      <x:c r="AI797" s="36" t="n">
        <x:v>16</x:v>
      </x:c>
      <x:c r="AJ797" s="38" t="n">
        <x:f>IFERROR(AI797/AG797,0)</x:f>
        <x:v>0.7619047619047619</x:v>
      </x:c>
      <x:c r="AK797" s="36" t="n">
        <x:v>2</x:v>
      </x:c>
      <x:c r="AL797" s="36" t="n">
        <x:v>6</x:v>
      </x:c>
      <x:c r="AM797" s="36" t="n">
        <x:v>1</x:v>
      </x:c>
      <x:c r="AN797" s="38" t="n">
        <x:f>IFERROR(AL797/AG797,0)</x:f>
        <x:v>0.2857142857142857</x:v>
      </x:c>
      <x:c r="AO797" s="36" t="n">
        <x:f>BK796</x:f>
        <x:v>63</x:v>
      </x:c>
      <x:c r="AP797" s="36" t="n">
        <x:f>BL796</x:f>
        <x:v>63</x:v>
      </x:c>
      <x:c r="AQ797" s="36" t="n">
        <x:f>BM796</x:f>
        <x:v>49</x:v>
      </x:c>
      <x:c r="AR797" s="36" t="n">
        <x:f>BN796</x:f>
        <x:v>49</x:v>
      </x:c>
      <x:c r="AS797" s="36" t="n">
        <x:f>BO796</x:f>
        <x:v>65</x:v>
      </x:c>
      <x:c r="AT797" s="36" t="n">
        <x:f>BP796</x:f>
        <x:v>44</x:v>
      </x:c>
      <x:c r="AU797" s="36" t="n">
        <x:f>BQ796</x:f>
        <x:v>62</x:v>
      </x:c>
      <x:c r="AV797" s="36" t="n">
        <x:f>BR796</x:f>
        <x:v>57</x:v>
      </x:c>
      <x:c r="AW797" s="36" t="n">
        <x:f>BS796</x:f>
        <x:v>43</x:v>
      </x:c>
      <x:c r="AX797" s="36" t="n">
        <x:f>BT796</x:f>
        <x:v>70</x:v>
      </x:c>
      <x:c r="AY797" s="36" t="n">
        <x:f>SUM(AO797:AX797)</x:f>
        <x:v>565</x:v>
      </x:c>
      <x:c r="AZ797" s="36" t="n">
        <x:v>0</x:v>
      </x:c>
      <x:c r="BA797" s="36" t="n">
        <x:v>0</x:v>
      </x:c>
      <x:c r="BB797" s="36" t="n">
        <x:v>16</x:v>
      </x:c>
      <x:c r="BC797" s="36" t="n">
        <x:v>0</x:v>
      </x:c>
      <x:c r="BD797" s="36" t="n">
        <x:v>0</x:v>
      </x:c>
      <x:c r="BE797" s="36" t="n">
        <x:v>0</x:v>
      </x:c>
      <x:c r="BF797" s="36" t="n">
        <x:v>0</x:v>
      </x:c>
      <x:c r="BG797" s="36" t="n">
        <x:v>0</x:v>
      </x:c>
      <x:c r="BH797" s="36" t="n">
        <x:v>18</x:v>
      </x:c>
      <x:c r="BI797" s="36" t="n">
        <x:v>0</x:v>
      </x:c>
      <x:c r="BJ797" s="36"/>
      <x:c r="BK797" s="36" t="n">
        <x:f>MAX(0,AO797+AZ797-BV797)</x:f>
        <x:v>62</x:v>
      </x:c>
      <x:c r="BL797" s="36" t="n">
        <x:f>MAX(0,AP797+BA797-BW797)</x:f>
        <x:v>62</x:v>
      </x:c>
      <x:c r="BM797" s="36" t="n">
        <x:f>MAX(0,AQ797+BB797-BX797)</x:f>
        <x:v>63</x:v>
      </x:c>
      <x:c r="BN797" s="36" t="n">
        <x:f>MAX(0,AR797+BC797-BY797)</x:f>
        <x:v>48</x:v>
      </x:c>
      <x:c r="BO797" s="36" t="n">
        <x:f>MAX(0,AS797+BD797-BZ797)</x:f>
        <x:v>64</x:v>
      </x:c>
      <x:c r="BP797" s="36" t="n">
        <x:f>MAX(0,AT797+BE797-CA797)</x:f>
        <x:v>43</x:v>
      </x:c>
      <x:c r="BQ797" s="36" t="n">
        <x:f>MAX(0,AU797+BF797-CB797)</x:f>
        <x:v>60</x:v>
      </x:c>
      <x:c r="BR797" s="36" t="n">
        <x:f>MAX(0,AV797+BG797-CC797)</x:f>
        <x:v>55</x:v>
      </x:c>
      <x:c r="BS797" s="36" t="n">
        <x:f>MAX(0,AW797+BH797-CD797)</x:f>
        <x:v>60</x:v>
      </x:c>
      <x:c r="BT797" s="36" t="n">
        <x:f>MAX(0,AX797+BI797-CE797)</x:f>
        <x:v>69</x:v>
      </x:c>
      <x:c r="BU797" s="36" t="n">
        <x:f>SUM(BK797:BT797)</x:f>
        <x:v>586</x:v>
      </x:c>
      <x:c r="BV797" s="36" t="n">
        <x:v>1</x:v>
      </x:c>
      <x:c r="BW797" s="36" t="n">
        <x:v>1</x:v>
      </x:c>
      <x:c r="BX797" s="36" t="n">
        <x:v>2</x:v>
      </x:c>
      <x:c r="BY797" s="36" t="n">
        <x:v>1</x:v>
      </x:c>
      <x:c r="BZ797" s="36" t="n">
        <x:v>1</x:v>
      </x:c>
      <x:c r="CA797" s="36" t="n">
        <x:v>1</x:v>
      </x:c>
      <x:c r="CB797" s="36" t="n">
        <x:v>2</x:v>
      </x:c>
      <x:c r="CC797" s="36" t="n">
        <x:v>2</x:v>
      </x:c>
      <x:c r="CD797" s="36" t="n">
        <x:v>1</x:v>
      </x:c>
      <x:c r="CE797" s="36" t="n">
        <x:v>1</x:v>
      </x:c>
      <x:c r="CF797" s="36"/>
      <x:c r="CG797" s="36" t="n">
        <x:f>SUM(BV797,BW797,BX797,BY797)</x:f>
        <x:v>5</x:v>
      </x:c>
      <x:c r="CH797" s="36" t="n">
        <x:f>SUM(BZ797,CA797)</x:f>
        <x:v>2</x:v>
      </x:c>
      <x:c r="CI797" s="36" t="n">
        <x:f>SUM(CB797)</x:f>
        <x:v>2</x:v>
      </x:c>
      <x:c r="CJ797" s="36" t="n">
        <x:f>SUM(CC797,CD797)</x:f>
        <x:v>3</x:v>
      </x:c>
      <x:c r="CK797" s="36" t="n">
        <x:f>SUM(CE797)</x:f>
        <x:v>1</x:v>
      </x:c>
      <x:c r="CL797" s="36" t="n">
        <x:f>SUM(CG797:CK797)</x:f>
        <x:v>13</x:v>
      </x:c>
      <x:c r="CM797" s="39" t="n">
        <x:f>SUM(BV797*1,BW797*1,BX797*1,BY797*1)</x:f>
        <x:v>5</x:v>
      </x:c>
      <x:c r="CN797" s="39" t="n">
        <x:f>SUM(BZ797*0.324,CA797*0.416)</x:f>
        <x:v>0.74</x:v>
      </x:c>
      <x:c r="CO797" s="39" t="n">
        <x:f>SUM(CB797*0.75)</x:f>
        <x:v>1.5</x:v>
      </x:c>
      <x:c r="CP797" s="39" t="n">
        <x:f>SUM(CC797*0.325,CD797*0.2)</x:f>
        <x:v>0.8500000000000001</x:v>
      </x:c>
      <x:c r="CQ797" s="39" t="n">
        <x:f>SUM(CE797*0.24)</x:f>
        <x:v>0.24</x:v>
      </x:c>
      <x:c r="CR797" s="39" t="n">
        <x:f>SUM(CM797:CQ797)</x:f>
        <x:v>8.33</x:v>
      </x:c>
      <x:c r="CS797" s="36" t="n">
        <x:f>SUM(CG797:CH797)</x:f>
        <x:v>7</x:v>
      </x:c>
      <x:c r="CT797" s="36" t="str"/>
      <x:c r="CU797" s="36" t="n">
        <x:f>MIN(AG797,CG797)</x:f>
        <x:v>5</x:v>
      </x:c>
      <x:c r="CV797" s="36" t="n">
        <x:f>MIN(AG797,CH797)</x:f>
        <x:v>2</x:v>
      </x:c>
      <x:c r="CW797" s="36" t="n">
        <x:f>MIN(AG797,CI797)</x:f>
        <x:v>2</x:v>
      </x:c>
      <x:c r="CX797" s="36" t="n">
        <x:f>MIN(AG797,CJ797)</x:f>
        <x:v>3</x:v>
      </x:c>
      <x:c r="CY797" s="36" t="n">
        <x:f>MIN(AG797,CK797)</x:f>
        <x:v>1</x:v>
      </x:c>
    </x:row>
    <x:row r="798" ht="18" customHeight="1">
      <x:c r="A798" s="35" t="str">
        <x:v>Area TWT-02</x:v>
      </x:c>
      <x:c r="B798" s="35" t="str">
        <x:v>Area Lead TWT-02</x:v>
      </x:c>
      <x:c r="C798" s="35" t="str">
        <x:v>Field Lead TWT-07</x:v>
      </x:c>
      <x:c r="D798" s="35" t="str">
        <x:v>City TWT-D</x:v>
      </x:c>
      <x:c r="E798" s="35" t="n">
        <x:v>4</x:v>
      </x:c>
      <x:c r="F798" s="35" t="n">
        <x:v>24</x:v>
      </x:c>
      <x:c r="G798" s="35" t="n">
        <x:v>1</x:v>
      </x:c>
      <x:c r="H798" s="35" t="str">
        <x:v>Promoter</x:v>
      </x:c>
      <x:c r="I798" s="35" t="str">
        <x:v>Agency TWT-02</x:v>
      </x:c>
      <x:c r="J798" s="35" t="str">
        <x:v>PR-TWT-012</x:v>
      </x:c>
      <x:c r="K798" s="35" t="str">
        <x:v>Masked Promoter TWT-012</x:v>
      </x:c>
      <x:c r="L798" s="35" t="str">
        <x:v>9XXXX10012</x:v>
      </x:c>
      <x:c r="M798" s="37" t="n">
        <x:v>46186</x:v>
      </x:c>
      <x:c r="N798" s="35" t="str">
        <x:v>Cohort 1</x:v>
      </x:c>
      <x:c r="O798" s="35" t="str">
        <x:v>DIST-TWT-04</x:v>
      </x:c>
      <x:c r="P798" s="35" t="str">
        <x:v>Masked Distributor TWT-04</x:v>
      </x:c>
      <x:c r="Q798" s="35" t="str">
        <x:v>P-TWT-034</x:v>
      </x:c>
      <x:c r="R798" s="35" t="str">
        <x:v>TWT-034</x:v>
      </x:c>
      <x:c r="S798" s="35" t="str">
        <x:v>Masked Store TWT-034</x:v>
      </x:c>
      <x:c r="T798" s="35" t="str">
        <x:v>XX1034</x:v>
      </x:c>
      <x:c r="U798" s="35" t="str">
        <x:v>Modern Trade</x:v>
      </x:c>
      <x:c r="V798" s="35" t="str">
        <x:v>Masked</x:v>
      </x:c>
      <x:c r="W798" s="35" t="str">
        <x:v>Masked</x:v>
      </x:c>
      <x:c r="X798" s="37" t="n">
        <x:v>46218</x:v>
      </x:c>
      <x:c r="Y798" s="37" t="n">
        <x:v>46266</x:v>
      </x:c>
      <x:c r="Z798" s="35" t="str">
        <x:v>W01</x:v>
      </x:c>
      <x:c r="AA798" s="35" t="str">
        <x:v>Sep'26</x:v>
      </x:c>
      <x:c r="AB798" s="35" t="str">
        <x:v>01 - 07</x:v>
      </x:c>
      <x:c r="AC798" s="35" t="str">
        <x:v>Week 1 of Sep 2026</x:v>
      </x:c>
      <x:c r="AD798" s="35" t="str">
        <x:v>Continue</x:v>
      </x:c>
      <x:c r="AE798" s="35" t="str">
        <x:v>Normal operations</x:v>
      </x:c>
      <x:c r="AF798" s="36" t="n">
        <x:v>56</x:v>
      </x:c>
      <x:c r="AG798" s="36" t="n">
        <x:v>27</x:v>
      </x:c>
      <x:c r="AH798" s="38" t="n">
        <x:f>IFERROR(AG798/AF798,0)</x:f>
        <x:v>0.48214285714285715</x:v>
      </x:c>
      <x:c r="AI798" s="36" t="n">
        <x:v>24</x:v>
      </x:c>
      <x:c r="AJ798" s="38" t="n">
        <x:f>IFERROR(AI798/AG798,0)</x:f>
        <x:v>0.8888888888888888</x:v>
      </x:c>
      <x:c r="AK798" s="36" t="n">
        <x:v>9</x:v>
      </x:c>
      <x:c r="AL798" s="36" t="n">
        <x:v>9</x:v>
      </x:c>
      <x:c r="AM798" s="36" t="n">
        <x:v>1</x:v>
      </x:c>
      <x:c r="AN798" s="38" t="n">
        <x:f>IFERROR(AL798/AG798,0)</x:f>
        <x:v>0.3333333333333333</x:v>
      </x:c>
      <x:c r="AO798" s="36" t="n">
        <x:v>19</x:v>
      </x:c>
      <x:c r="AP798" s="36" t="n">
        <x:v>14</x:v>
      </x:c>
      <x:c r="AQ798" s="36" t="n">
        <x:v>19</x:v>
      </x:c>
      <x:c r="AR798" s="36" t="n">
        <x:v>15</x:v>
      </x:c>
      <x:c r="AS798" s="36" t="n">
        <x:v>19</x:v>
      </x:c>
      <x:c r="AT798" s="36" t="n">
        <x:v>22</x:v>
      </x:c>
      <x:c r="AU798" s="36" t="n">
        <x:v>18</x:v>
      </x:c>
      <x:c r="AV798" s="36" t="n">
        <x:v>23</x:v>
      </x:c>
      <x:c r="AW798" s="36" t="n">
        <x:v>18</x:v>
      </x:c>
      <x:c r="AX798" s="36" t="n">
        <x:v>18</x:v>
      </x:c>
      <x:c r="AY798" s="36" t="n">
        <x:f>SUM(AO798:AX798)</x:f>
        <x:v>185</x:v>
      </x:c>
      <x:c r="AZ798" s="36" t="n">
        <x:v>0</x:v>
      </x:c>
      <x:c r="BA798" s="36" t="n">
        <x:v>0</x:v>
      </x:c>
      <x:c r="BB798" s="36" t="n">
        <x:v>13</x:v>
      </x:c>
      <x:c r="BC798" s="36" t="n">
        <x:v>0</x:v>
      </x:c>
      <x:c r="BD798" s="36" t="n">
        <x:v>0</x:v>
      </x:c>
      <x:c r="BE798" s="36" t="n">
        <x:v>0</x:v>
      </x:c>
      <x:c r="BF798" s="36" t="n">
        <x:v>0</x:v>
      </x:c>
      <x:c r="BG798" s="36" t="n">
        <x:v>0</x:v>
      </x:c>
      <x:c r="BH798" s="36" t="n">
        <x:v>21</x:v>
      </x:c>
      <x:c r="BI798" s="36" t="n">
        <x:v>0</x:v>
      </x:c>
      <x:c r="BJ798" s="36"/>
      <x:c r="BK798" s="36" t="n">
        <x:f>MAX(0,AO798+AZ798-BV798)</x:f>
        <x:v>18</x:v>
      </x:c>
      <x:c r="BL798" s="36" t="n">
        <x:f>MAX(0,AP798+BA798-BW798)</x:f>
        <x:v>13</x:v>
      </x:c>
      <x:c r="BM798" s="36" t="n">
        <x:f>MAX(0,AQ798+BB798-BX798)</x:f>
        <x:v>32</x:v>
      </x:c>
      <x:c r="BN798" s="36" t="n">
        <x:f>MAX(0,AR798+BC798-BY798)</x:f>
        <x:v>14</x:v>
      </x:c>
      <x:c r="BO798" s="36" t="n">
        <x:f>MAX(0,AS798+BD798-BZ798)</x:f>
        <x:v>17</x:v>
      </x:c>
      <x:c r="BP798" s="36" t="n">
        <x:f>MAX(0,AT798+BE798-CA798)</x:f>
        <x:v>21</x:v>
      </x:c>
      <x:c r="BQ798" s="36" t="n">
        <x:f>MAX(0,AU798+BF798-CB798)</x:f>
        <x:v>17</x:v>
      </x:c>
      <x:c r="BR798" s="36" t="n">
        <x:f>MAX(0,AV798+BG798-CC798)</x:f>
        <x:v>22</x:v>
      </x:c>
      <x:c r="BS798" s="36" t="n">
        <x:f>MAX(0,AW798+BH798-CD798)</x:f>
        <x:v>38</x:v>
      </x:c>
      <x:c r="BT798" s="36" t="n">
        <x:f>MAX(0,AX798+BI798-CE798)</x:f>
        <x:v>17</x:v>
      </x:c>
      <x:c r="BU798" s="36" t="n">
        <x:f>SUM(BK798:BT798)</x:f>
        <x:v>209</x:v>
      </x:c>
      <x:c r="BV798" s="36" t="n">
        <x:v>1</x:v>
      </x:c>
      <x:c r="BW798" s="36" t="n">
        <x:v>1</x:v>
      </x:c>
      <x:c r="BX798" s="36" t="n">
        <x:v>0</x:v>
      </x:c>
      <x:c r="BY798" s="36" t="n">
        <x:v>1</x:v>
      </x:c>
      <x:c r="BZ798" s="36" t="n">
        <x:v>2</x:v>
      </x:c>
      <x:c r="CA798" s="36" t="n">
        <x:v>1</x:v>
      </x:c>
      <x:c r="CB798" s="36" t="n">
        <x:v>1</x:v>
      </x:c>
      <x:c r="CC798" s="36" t="n">
        <x:v>1</x:v>
      </x:c>
      <x:c r="CD798" s="36" t="n">
        <x:v>1</x:v>
      </x:c>
      <x:c r="CE798" s="36" t="n">
        <x:v>1</x:v>
      </x:c>
      <x:c r="CF798" s="36"/>
      <x:c r="CG798" s="36" t="n">
        <x:f>SUM(BV798,BW798,BX798,BY798)</x:f>
        <x:v>3</x:v>
      </x:c>
      <x:c r="CH798" s="36" t="n">
        <x:f>SUM(BZ798,CA798)</x:f>
        <x:v>3</x:v>
      </x:c>
      <x:c r="CI798" s="36" t="n">
        <x:f>SUM(CB798)</x:f>
        <x:v>1</x:v>
      </x:c>
      <x:c r="CJ798" s="36" t="n">
        <x:f>SUM(CC798,CD798)</x:f>
        <x:v>2</x:v>
      </x:c>
      <x:c r="CK798" s="36" t="n">
        <x:f>SUM(CE798)</x:f>
        <x:v>1</x:v>
      </x:c>
      <x:c r="CL798" s="36" t="n">
        <x:f>SUM(CG798:CK798)</x:f>
        <x:v>10</x:v>
      </x:c>
      <x:c r="CM798" s="39" t="n">
        <x:f>SUM(BV798*1,BW798*1,BX798*1,BY798*1)</x:f>
        <x:v>3</x:v>
      </x:c>
      <x:c r="CN798" s="39" t="n">
        <x:f>SUM(BZ798*0.324,CA798*0.416)</x:f>
        <x:v>1.064</x:v>
      </x:c>
      <x:c r="CO798" s="39" t="n">
        <x:f>SUM(CB798*0.75)</x:f>
        <x:v>0.75</x:v>
      </x:c>
      <x:c r="CP798" s="39" t="n">
        <x:f>SUM(CC798*0.325,CD798*0.2)</x:f>
        <x:v>0.525</x:v>
      </x:c>
      <x:c r="CQ798" s="39" t="n">
        <x:f>SUM(CE798*0.24)</x:f>
        <x:v>0.24</x:v>
      </x:c>
      <x:c r="CR798" s="39" t="n">
        <x:f>SUM(CM798:CQ798)</x:f>
        <x:v>5.579000000000001</x:v>
      </x:c>
      <x:c r="CS798" s="36" t="n">
        <x:f>SUM(CG798:CH798)</x:f>
        <x:v>6</x:v>
      </x:c>
      <x:c r="CT798" s="36" t="str"/>
      <x:c r="CU798" s="36" t="n">
        <x:f>MIN(AG798,CG798)</x:f>
        <x:v>3</x:v>
      </x:c>
      <x:c r="CV798" s="36" t="n">
        <x:f>MIN(AG798,CH798)</x:f>
        <x:v>3</x:v>
      </x:c>
      <x:c r="CW798" s="36" t="n">
        <x:f>MIN(AG798,CI798)</x:f>
        <x:v>1</x:v>
      </x:c>
      <x:c r="CX798" s="36" t="n">
        <x:f>MIN(AG798,CJ798)</x:f>
        <x:v>2</x:v>
      </x:c>
      <x:c r="CY798" s="36" t="n">
        <x:f>MIN(AG798,CK798)</x:f>
        <x:v>1</x:v>
      </x:c>
    </x:row>
    <x:row r="799" ht="18" customHeight="1">
      <x:c r="A799" s="35" t="str">
        <x:v>Area TWT-02</x:v>
      </x:c>
      <x:c r="B799" s="35" t="str">
        <x:v>Area Lead TWT-02</x:v>
      </x:c>
      <x:c r="C799" s="35" t="str">
        <x:v>Field Lead TWT-07</x:v>
      </x:c>
      <x:c r="D799" s="35" t="str">
        <x:v>City TWT-D</x:v>
      </x:c>
      <x:c r="E799" s="35" t="n">
        <x:v>4</x:v>
      </x:c>
      <x:c r="F799" s="35" t="n">
        <x:v>24</x:v>
      </x:c>
      <x:c r="G799" s="35" t="n">
        <x:v>1</x:v>
      </x:c>
      <x:c r="H799" s="35" t="str">
        <x:v>Promoter</x:v>
      </x:c>
      <x:c r="I799" s="35" t="str">
        <x:v>Agency TWT-02</x:v>
      </x:c>
      <x:c r="J799" s="35" t="str">
        <x:v>PR-TWT-012</x:v>
      </x:c>
      <x:c r="K799" s="35" t="str">
        <x:v>Masked Promoter TWT-012</x:v>
      </x:c>
      <x:c r="L799" s="35" t="str">
        <x:v>9XXXX10012</x:v>
      </x:c>
      <x:c r="M799" s="37" t="n">
        <x:v>46186</x:v>
      </x:c>
      <x:c r="N799" s="35" t="str">
        <x:v>Cohort 1</x:v>
      </x:c>
      <x:c r="O799" s="35" t="str">
        <x:v>DIST-TWT-04</x:v>
      </x:c>
      <x:c r="P799" s="35" t="str">
        <x:v>Masked Distributor TWT-04</x:v>
      </x:c>
      <x:c r="Q799" s="35" t="str">
        <x:v>P-TWT-034</x:v>
      </x:c>
      <x:c r="R799" s="35" t="str">
        <x:v>TWT-034</x:v>
      </x:c>
      <x:c r="S799" s="35" t="str">
        <x:v>Masked Store TWT-034</x:v>
      </x:c>
      <x:c r="T799" s="35" t="str">
        <x:v>XX1034</x:v>
      </x:c>
      <x:c r="U799" s="35" t="str">
        <x:v>Modern Trade</x:v>
      </x:c>
      <x:c r="V799" s="35" t="str">
        <x:v>Masked</x:v>
      </x:c>
      <x:c r="W799" s="35" t="str">
        <x:v>Masked</x:v>
      </x:c>
      <x:c r="X799" s="37" t="n">
        <x:v>46218</x:v>
      </x:c>
      <x:c r="Y799" s="37" t="n">
        <x:v>46267</x:v>
      </x:c>
      <x:c r="Z799" s="35" t="str">
        <x:v>W01</x:v>
      </x:c>
      <x:c r="AA799" s="35" t="str">
        <x:v>Sep'26</x:v>
      </x:c>
      <x:c r="AB799" s="35" t="str">
        <x:v>01 - 07</x:v>
      </x:c>
      <x:c r="AC799" s="35" t="str">
        <x:v>Week 1 of Sep 2026</x:v>
      </x:c>
      <x:c r="AD799" s="35" t="str">
        <x:v>Continue</x:v>
      </x:c>
      <x:c r="AE799" s="35" t="str"/>
      <x:c r="AF799" s="36" t="n">
        <x:v>49</x:v>
      </x:c>
      <x:c r="AG799" s="36" t="n">
        <x:v>20</x:v>
      </x:c>
      <x:c r="AH799" s="38" t="n">
        <x:f>IFERROR(AG799/AF799,0)</x:f>
        <x:v>0.40816326530612246</x:v>
      </x:c>
      <x:c r="AI799" s="36" t="n">
        <x:v>16</x:v>
      </x:c>
      <x:c r="AJ799" s="38" t="n">
        <x:f>IFERROR(AI799/AG799,0)</x:f>
        <x:v>0.8</x:v>
      </x:c>
      <x:c r="AK799" s="36" t="n">
        <x:v>5</x:v>
      </x:c>
      <x:c r="AL799" s="36" t="n">
        <x:v>10</x:v>
      </x:c>
      <x:c r="AM799" s="36" t="n">
        <x:v>1</x:v>
      </x:c>
      <x:c r="AN799" s="38" t="n">
        <x:f>IFERROR(AL799/AG799,0)</x:f>
        <x:v>0.5</x:v>
      </x:c>
      <x:c r="AO799" s="36" t="n">
        <x:f>BK798</x:f>
        <x:v>18</x:v>
      </x:c>
      <x:c r="AP799" s="36" t="n">
        <x:f>BL798</x:f>
        <x:v>13</x:v>
      </x:c>
      <x:c r="AQ799" s="36" t="n">
        <x:f>BM798</x:f>
        <x:v>32</x:v>
      </x:c>
      <x:c r="AR799" s="36" t="n">
        <x:f>BN798</x:f>
        <x:v>14</x:v>
      </x:c>
      <x:c r="AS799" s="36" t="n">
        <x:f>BO798</x:f>
        <x:v>17</x:v>
      </x:c>
      <x:c r="AT799" s="36" t="n">
        <x:f>BP798</x:f>
        <x:v>21</x:v>
      </x:c>
      <x:c r="AU799" s="36" t="n">
        <x:f>BQ798</x:f>
        <x:v>17</x:v>
      </x:c>
      <x:c r="AV799" s="36" t="n">
        <x:f>BR798</x:f>
        <x:v>22</x:v>
      </x:c>
      <x:c r="AW799" s="36" t="n">
        <x:f>BS798</x:f>
        <x:v>38</x:v>
      </x:c>
      <x:c r="AX799" s="36" t="n">
        <x:f>BT798</x:f>
        <x:v>17</x:v>
      </x:c>
      <x:c r="AY799" s="36" t="n">
        <x:f>SUM(AO799:AX799)</x:f>
        <x:v>209</x:v>
      </x:c>
      <x:c r="AZ799" s="36" t="n">
        <x:v>0</x:v>
      </x:c>
      <x:c r="BA799" s="36" t="n">
        <x:v>0</x:v>
      </x:c>
      <x:c r="BB799" s="36" t="n">
        <x:v>0</x:v>
      </x:c>
      <x:c r="BC799" s="36" t="n">
        <x:v>13</x:v>
      </x:c>
      <x:c r="BD799" s="36" t="n">
        <x:v>0</x:v>
      </x:c>
      <x:c r="BE799" s="36" t="n">
        <x:v>0</x:v>
      </x:c>
      <x:c r="BF799" s="36" t="n">
        <x:v>0</x:v>
      </x:c>
      <x:c r="BG799" s="36" t="n">
        <x:v>0</x:v>
      </x:c>
      <x:c r="BH799" s="36" t="n">
        <x:v>0</x:v>
      </x:c>
      <x:c r="BI799" s="36" t="n">
        <x:v>16</x:v>
      </x:c>
      <x:c r="BJ799" s="36"/>
      <x:c r="BK799" s="36" t="n">
        <x:f>MAX(0,AO799+AZ799-BV799)</x:f>
        <x:v>18</x:v>
      </x:c>
      <x:c r="BL799" s="36" t="n">
        <x:f>MAX(0,AP799+BA799-BW799)</x:f>
        <x:v>12</x:v>
      </x:c>
      <x:c r="BM799" s="36" t="n">
        <x:f>MAX(0,AQ799+BB799-BX799)</x:f>
        <x:v>31</x:v>
      </x:c>
      <x:c r="BN799" s="36" t="n">
        <x:f>MAX(0,AR799+BC799-BY799)</x:f>
        <x:v>26</x:v>
      </x:c>
      <x:c r="BO799" s="36" t="n">
        <x:f>MAX(0,AS799+BD799-BZ799)</x:f>
        <x:v>16</x:v>
      </x:c>
      <x:c r="BP799" s="36" t="n">
        <x:f>MAX(0,AT799+BE799-CA799)</x:f>
        <x:v>19</x:v>
      </x:c>
      <x:c r="BQ799" s="36" t="n">
        <x:f>MAX(0,AU799+BF799-CB799)</x:f>
        <x:v>16</x:v>
      </x:c>
      <x:c r="BR799" s="36" t="n">
        <x:f>MAX(0,AV799+BG799-CC799)</x:f>
        <x:v>21</x:v>
      </x:c>
      <x:c r="BS799" s="36" t="n">
        <x:f>MAX(0,AW799+BH799-CD799)</x:f>
        <x:v>37</x:v>
      </x:c>
      <x:c r="BT799" s="36" t="n">
        <x:f>MAX(0,AX799+BI799-CE799)</x:f>
        <x:v>32</x:v>
      </x:c>
      <x:c r="BU799" s="36" t="n">
        <x:f>SUM(BK799:BT799)</x:f>
        <x:v>228</x:v>
      </x:c>
      <x:c r="BV799" s="36" t="n">
        <x:v>0</x:v>
      </x:c>
      <x:c r="BW799" s="36" t="n">
        <x:v>1</x:v>
      </x:c>
      <x:c r="BX799" s="36" t="n">
        <x:v>1</x:v>
      </x:c>
      <x:c r="BY799" s="36" t="n">
        <x:v>1</x:v>
      </x:c>
      <x:c r="BZ799" s="36" t="n">
        <x:v>1</x:v>
      </x:c>
      <x:c r="CA799" s="36" t="n">
        <x:v>2</x:v>
      </x:c>
      <x:c r="CB799" s="36" t="n">
        <x:v>1</x:v>
      </x:c>
      <x:c r="CC799" s="36" t="n">
        <x:v>1</x:v>
      </x:c>
      <x:c r="CD799" s="36" t="n">
        <x:v>1</x:v>
      </x:c>
      <x:c r="CE799" s="36" t="n">
        <x:v>1</x:v>
      </x:c>
      <x:c r="CF799" s="36"/>
      <x:c r="CG799" s="36" t="n">
        <x:f>SUM(BV799,BW799,BX799,BY799)</x:f>
        <x:v>3</x:v>
      </x:c>
      <x:c r="CH799" s="36" t="n">
        <x:f>SUM(BZ799,CA799)</x:f>
        <x:v>3</x:v>
      </x:c>
      <x:c r="CI799" s="36" t="n">
        <x:f>SUM(CB799)</x:f>
        <x:v>1</x:v>
      </x:c>
      <x:c r="CJ799" s="36" t="n">
        <x:f>SUM(CC799,CD799)</x:f>
        <x:v>2</x:v>
      </x:c>
      <x:c r="CK799" s="36" t="n">
        <x:f>SUM(CE799)</x:f>
        <x:v>1</x:v>
      </x:c>
      <x:c r="CL799" s="36" t="n">
        <x:f>SUM(CG799:CK799)</x:f>
        <x:v>10</x:v>
      </x:c>
      <x:c r="CM799" s="39" t="n">
        <x:f>SUM(BV799*1,BW799*1,BX799*1,BY799*1)</x:f>
        <x:v>3</x:v>
      </x:c>
      <x:c r="CN799" s="39" t="n">
        <x:f>SUM(BZ799*0.324,CA799*0.416)</x:f>
        <x:v>1.156</x:v>
      </x:c>
      <x:c r="CO799" s="39" t="n">
        <x:f>SUM(CB799*0.75)</x:f>
        <x:v>0.75</x:v>
      </x:c>
      <x:c r="CP799" s="39" t="n">
        <x:f>SUM(CC799*0.325,CD799*0.2)</x:f>
        <x:v>0.525</x:v>
      </x:c>
      <x:c r="CQ799" s="39" t="n">
        <x:f>SUM(CE799*0.24)</x:f>
        <x:v>0.24</x:v>
      </x:c>
      <x:c r="CR799" s="39" t="n">
        <x:f>SUM(CM799:CQ799)</x:f>
        <x:v>5.671</x:v>
      </x:c>
      <x:c r="CS799" s="36" t="n">
        <x:f>SUM(CG799:CH799)</x:f>
        <x:v>6</x:v>
      </x:c>
      <x:c r="CT799" s="36" t="str"/>
      <x:c r="CU799" s="36" t="n">
        <x:f>MIN(AG799,CG799)</x:f>
        <x:v>3</x:v>
      </x:c>
      <x:c r="CV799" s="36" t="n">
        <x:f>MIN(AG799,CH799)</x:f>
        <x:v>3</x:v>
      </x:c>
      <x:c r="CW799" s="36" t="n">
        <x:f>MIN(AG799,CI799)</x:f>
        <x:v>1</x:v>
      </x:c>
      <x:c r="CX799" s="36" t="n">
        <x:f>MIN(AG799,CJ799)</x:f>
        <x:v>2</x:v>
      </x:c>
      <x:c r="CY799" s="36" t="n">
        <x:f>MIN(AG799,CK799)</x:f>
        <x:v>1</x:v>
      </x:c>
    </x:row>
    <x:row r="800" ht="18" customHeight="1">
      <x:c r="A800" s="35" t="str">
        <x:v>Area TWT-02</x:v>
      </x:c>
      <x:c r="B800" s="35" t="str">
        <x:v>Area Lead TWT-02</x:v>
      </x:c>
      <x:c r="C800" s="35" t="str">
        <x:v>Field Lead TWT-07</x:v>
      </x:c>
      <x:c r="D800" s="35" t="str">
        <x:v>City TWT-D</x:v>
      </x:c>
      <x:c r="E800" s="35" t="n">
        <x:v>4</x:v>
      </x:c>
      <x:c r="F800" s="35" t="n">
        <x:v>24</x:v>
      </x:c>
      <x:c r="G800" s="35" t="n">
        <x:v>1</x:v>
      </x:c>
      <x:c r="H800" s="35" t="str">
        <x:v>Promoter</x:v>
      </x:c>
      <x:c r="I800" s="35" t="str">
        <x:v>Agency TWT-02</x:v>
      </x:c>
      <x:c r="J800" s="35" t="str">
        <x:v>PR-TWT-012</x:v>
      </x:c>
      <x:c r="K800" s="35" t="str">
        <x:v>Masked Promoter TWT-012</x:v>
      </x:c>
      <x:c r="L800" s="35" t="str">
        <x:v>9XXXX10012</x:v>
      </x:c>
      <x:c r="M800" s="37" t="n">
        <x:v>46186</x:v>
      </x:c>
      <x:c r="N800" s="35" t="str">
        <x:v>Cohort 1</x:v>
      </x:c>
      <x:c r="O800" s="35" t="str">
        <x:v>DIST-TWT-04</x:v>
      </x:c>
      <x:c r="P800" s="35" t="str">
        <x:v>Masked Distributor TWT-04</x:v>
      </x:c>
      <x:c r="Q800" s="35" t="str">
        <x:v>P-TWT-034</x:v>
      </x:c>
      <x:c r="R800" s="35" t="str">
        <x:v>TWT-034</x:v>
      </x:c>
      <x:c r="S800" s="35" t="str">
        <x:v>Masked Store TWT-034</x:v>
      </x:c>
      <x:c r="T800" s="35" t="str">
        <x:v>XX1034</x:v>
      </x:c>
      <x:c r="U800" s="35" t="str">
        <x:v>Modern Trade</x:v>
      </x:c>
      <x:c r="V800" s="35" t="str">
        <x:v>Masked</x:v>
      </x:c>
      <x:c r="W800" s="35" t="str">
        <x:v>Masked</x:v>
      </x:c>
      <x:c r="X800" s="37" t="n">
        <x:v>46218</x:v>
      </x:c>
      <x:c r="Y800" s="37" t="n">
        <x:v>46268</x:v>
      </x:c>
      <x:c r="Z800" s="35" t="str">
        <x:v>W01</x:v>
      </x:c>
      <x:c r="AA800" s="35" t="str">
        <x:v>Sep'26</x:v>
      </x:c>
      <x:c r="AB800" s="35" t="str">
        <x:v>01 - 07</x:v>
      </x:c>
      <x:c r="AC800" s="35" t="str">
        <x:v>Week 1 of Sep 2026</x:v>
      </x:c>
      <x:c r="AD800" s="35" t="str">
        <x:v>Continue</x:v>
      </x:c>
      <x:c r="AE800" s="35" t="str"/>
      <x:c r="AF800" s="36" t="n">
        <x:v>61</x:v>
      </x:c>
      <x:c r="AG800" s="36" t="n">
        <x:v>24</x:v>
      </x:c>
      <x:c r="AH800" s="38" t="n">
        <x:f>IFERROR(AG800/AF800,0)</x:f>
        <x:v>0.39344262295081966</x:v>
      </x:c>
      <x:c r="AI800" s="36" t="n">
        <x:v>21</x:v>
      </x:c>
      <x:c r="AJ800" s="38" t="n">
        <x:f>IFERROR(AI800/AG800,0)</x:f>
        <x:v>0.875</x:v>
      </x:c>
      <x:c r="AK800" s="36" t="n">
        <x:v>5</x:v>
      </x:c>
      <x:c r="AL800" s="36" t="n">
        <x:v>10</x:v>
      </x:c>
      <x:c r="AM800" s="36" t="n">
        <x:v>1</x:v>
      </x:c>
      <x:c r="AN800" s="38" t="n">
        <x:f>IFERROR(AL800/AG800,0)</x:f>
        <x:v>0.4166666666666667</x:v>
      </x:c>
      <x:c r="AO800" s="36" t="n">
        <x:f>BK799</x:f>
        <x:v>18</x:v>
      </x:c>
      <x:c r="AP800" s="36" t="n">
        <x:f>BL799</x:f>
        <x:v>12</x:v>
      </x:c>
      <x:c r="AQ800" s="36" t="n">
        <x:f>BM799</x:f>
        <x:v>31</x:v>
      </x:c>
      <x:c r="AR800" s="36" t="n">
        <x:f>BN799</x:f>
        <x:v>26</x:v>
      </x:c>
      <x:c r="AS800" s="36" t="n">
        <x:f>BO799</x:f>
        <x:v>16</x:v>
      </x:c>
      <x:c r="AT800" s="36" t="n">
        <x:f>BP799</x:f>
        <x:v>19</x:v>
      </x:c>
      <x:c r="AU800" s="36" t="n">
        <x:f>BQ799</x:f>
        <x:v>16</x:v>
      </x:c>
      <x:c r="AV800" s="36" t="n">
        <x:f>BR799</x:f>
        <x:v>21</x:v>
      </x:c>
      <x:c r="AW800" s="36" t="n">
        <x:f>BS799</x:f>
        <x:v>37</x:v>
      </x:c>
      <x:c r="AX800" s="36" t="n">
        <x:f>BT799</x:f>
        <x:v>32</x:v>
      </x:c>
      <x:c r="AY800" s="36" t="n">
        <x:f>SUM(AO800:AX800)</x:f>
        <x:v>228</x:v>
      </x:c>
      <x:c r="AZ800" s="36" t="n">
        <x:v>0</x:v>
      </x:c>
      <x:c r="BA800" s="36" t="n">
        <x:v>0</x:v>
      </x:c>
      <x:c r="BB800" s="36" t="n">
        <x:v>0</x:v>
      </x:c>
      <x:c r="BC800" s="36" t="n">
        <x:v>0</x:v>
      </x:c>
      <x:c r="BD800" s="36" t="n">
        <x:v>20</x:v>
      </x:c>
      <x:c r="BE800" s="36" t="n">
        <x:v>0</x:v>
      </x:c>
      <x:c r="BF800" s="36" t="n">
        <x:v>0</x:v>
      </x:c>
      <x:c r="BG800" s="36" t="n">
        <x:v>0</x:v>
      </x:c>
      <x:c r="BH800" s="36" t="n">
        <x:v>0</x:v>
      </x:c>
      <x:c r="BI800" s="36" t="n">
        <x:v>0</x:v>
      </x:c>
      <x:c r="BJ800" s="36"/>
      <x:c r="BK800" s="36" t="n">
        <x:f>MAX(0,AO800+AZ800-BV800)</x:f>
        <x:v>17</x:v>
      </x:c>
      <x:c r="BL800" s="36" t="n">
        <x:f>MAX(0,AP800+BA800-BW800)</x:f>
        <x:v>11</x:v>
      </x:c>
      <x:c r="BM800" s="36" t="n">
        <x:f>MAX(0,AQ800+BB800-BX800)</x:f>
        <x:v>30</x:v>
      </x:c>
      <x:c r="BN800" s="36" t="n">
        <x:f>MAX(0,AR800+BC800-BY800)</x:f>
        <x:v>25</x:v>
      </x:c>
      <x:c r="BO800" s="36" t="n">
        <x:f>MAX(0,AS800+BD800-BZ800)</x:f>
        <x:v>35</x:v>
      </x:c>
      <x:c r="BP800" s="36" t="n">
        <x:f>MAX(0,AT800+BE800-CA800)</x:f>
        <x:v>17</x:v>
      </x:c>
      <x:c r="BQ800" s="36" t="n">
        <x:f>MAX(0,AU800+BF800-CB800)</x:f>
        <x:v>15</x:v>
      </x:c>
      <x:c r="BR800" s="36" t="n">
        <x:f>MAX(0,AV800+BG800-CC800)</x:f>
        <x:v>20</x:v>
      </x:c>
      <x:c r="BS800" s="36" t="n">
        <x:f>MAX(0,AW800+BH800-CD800)</x:f>
        <x:v>36</x:v>
      </x:c>
      <x:c r="BT800" s="36" t="n">
        <x:f>MAX(0,AX800+BI800-CE800)</x:f>
        <x:v>31</x:v>
      </x:c>
      <x:c r="BU800" s="36" t="n">
        <x:f>SUM(BK800:BT800)</x:f>
        <x:v>237</x:v>
      </x:c>
      <x:c r="BV800" s="36" t="n">
        <x:v>1</x:v>
      </x:c>
      <x:c r="BW800" s="36" t="n">
        <x:v>1</x:v>
      </x:c>
      <x:c r="BX800" s="36" t="n">
        <x:v>1</x:v>
      </x:c>
      <x:c r="BY800" s="36" t="n">
        <x:v>1</x:v>
      </x:c>
      <x:c r="BZ800" s="36" t="n">
        <x:v>1</x:v>
      </x:c>
      <x:c r="CA800" s="36" t="n">
        <x:v>2</x:v>
      </x:c>
      <x:c r="CB800" s="36" t="n">
        <x:v>1</x:v>
      </x:c>
      <x:c r="CC800" s="36" t="n">
        <x:v>1</x:v>
      </x:c>
      <x:c r="CD800" s="36" t="n">
        <x:v>1</x:v>
      </x:c>
      <x:c r="CE800" s="36" t="n">
        <x:v>1</x:v>
      </x:c>
      <x:c r="CF800" s="36"/>
      <x:c r="CG800" s="36" t="n">
        <x:f>SUM(BV800,BW800,BX800,BY800)</x:f>
        <x:v>4</x:v>
      </x:c>
      <x:c r="CH800" s="36" t="n">
        <x:f>SUM(BZ800,CA800)</x:f>
        <x:v>3</x:v>
      </x:c>
      <x:c r="CI800" s="36" t="n">
        <x:f>SUM(CB800)</x:f>
        <x:v>1</x:v>
      </x:c>
      <x:c r="CJ800" s="36" t="n">
        <x:f>SUM(CC800,CD800)</x:f>
        <x:v>2</x:v>
      </x:c>
      <x:c r="CK800" s="36" t="n">
        <x:f>SUM(CE800)</x:f>
        <x:v>1</x:v>
      </x:c>
      <x:c r="CL800" s="36" t="n">
        <x:f>SUM(CG800:CK800)</x:f>
        <x:v>11</x:v>
      </x:c>
      <x:c r="CM800" s="39" t="n">
        <x:f>SUM(BV800*1,BW800*1,BX800*1,BY800*1)</x:f>
        <x:v>4</x:v>
      </x:c>
      <x:c r="CN800" s="39" t="n">
        <x:f>SUM(BZ800*0.324,CA800*0.416)</x:f>
        <x:v>1.156</x:v>
      </x:c>
      <x:c r="CO800" s="39" t="n">
        <x:f>SUM(CB800*0.75)</x:f>
        <x:v>0.75</x:v>
      </x:c>
      <x:c r="CP800" s="39" t="n">
        <x:f>SUM(CC800*0.325,CD800*0.2)</x:f>
        <x:v>0.525</x:v>
      </x:c>
      <x:c r="CQ800" s="39" t="n">
        <x:f>SUM(CE800*0.24)</x:f>
        <x:v>0.24</x:v>
      </x:c>
      <x:c r="CR800" s="39" t="n">
        <x:f>SUM(CM800:CQ800)</x:f>
        <x:v>6.671</x:v>
      </x:c>
      <x:c r="CS800" s="36" t="n">
        <x:f>SUM(CG800:CH800)</x:f>
        <x:v>7</x:v>
      </x:c>
      <x:c r="CT800" s="36" t="str"/>
      <x:c r="CU800" s="36" t="n">
        <x:f>MIN(AG800,CG800)</x:f>
        <x:v>4</x:v>
      </x:c>
      <x:c r="CV800" s="36" t="n">
        <x:f>MIN(AG800,CH800)</x:f>
        <x:v>3</x:v>
      </x:c>
      <x:c r="CW800" s="36" t="n">
        <x:f>MIN(AG800,CI800)</x:f>
        <x:v>1</x:v>
      </x:c>
      <x:c r="CX800" s="36" t="n">
        <x:f>MIN(AG800,CJ800)</x:f>
        <x:v>2</x:v>
      </x:c>
      <x:c r="CY800" s="36" t="n">
        <x:f>MIN(AG800,CK800)</x:f>
        <x:v>1</x:v>
      </x:c>
    </x:row>
    <x:row r="801" ht="18" customHeight="1">
      <x:c r="A801" s="35" t="str">
        <x:v>Area TWT-02</x:v>
      </x:c>
      <x:c r="B801" s="35" t="str">
        <x:v>Area Lead TWT-02</x:v>
      </x:c>
      <x:c r="C801" s="35" t="str">
        <x:v>Field Lead TWT-07</x:v>
      </x:c>
      <x:c r="D801" s="35" t="str">
        <x:v>City TWT-D</x:v>
      </x:c>
      <x:c r="E801" s="35" t="n">
        <x:v>4</x:v>
      </x:c>
      <x:c r="F801" s="35" t="n">
        <x:v>24</x:v>
      </x:c>
      <x:c r="G801" s="35" t="n">
        <x:v>1</x:v>
      </x:c>
      <x:c r="H801" s="35" t="str">
        <x:v>Promoter</x:v>
      </x:c>
      <x:c r="I801" s="35" t="str">
        <x:v>Agency TWT-02</x:v>
      </x:c>
      <x:c r="J801" s="35" t="str">
        <x:v>PR-TWT-012</x:v>
      </x:c>
      <x:c r="K801" s="35" t="str">
        <x:v>Masked Promoter TWT-012</x:v>
      </x:c>
      <x:c r="L801" s="35" t="str">
        <x:v>9XXXX10012</x:v>
      </x:c>
      <x:c r="M801" s="37" t="n">
        <x:v>46186</x:v>
      </x:c>
      <x:c r="N801" s="35" t="str">
        <x:v>Cohort 1</x:v>
      </x:c>
      <x:c r="O801" s="35" t="str">
        <x:v>DIST-TWT-04</x:v>
      </x:c>
      <x:c r="P801" s="35" t="str">
        <x:v>Masked Distributor TWT-04</x:v>
      </x:c>
      <x:c r="Q801" s="35" t="str">
        <x:v>P-TWT-034</x:v>
      </x:c>
      <x:c r="R801" s="35" t="str">
        <x:v>TWT-034</x:v>
      </x:c>
      <x:c r="S801" s="35" t="str">
        <x:v>Masked Store TWT-034</x:v>
      </x:c>
      <x:c r="T801" s="35" t="str">
        <x:v>XX1034</x:v>
      </x:c>
      <x:c r="U801" s="35" t="str">
        <x:v>Modern Trade</x:v>
      </x:c>
      <x:c r="V801" s="35" t="str">
        <x:v>Masked</x:v>
      </x:c>
      <x:c r="W801" s="35" t="str">
        <x:v>Masked</x:v>
      </x:c>
      <x:c r="X801" s="37" t="n">
        <x:v>46218</x:v>
      </x:c>
      <x:c r="Y801" s="37" t="n">
        <x:v>46269</x:v>
      </x:c>
      <x:c r="Z801" s="35" t="str">
        <x:v>W01</x:v>
      </x:c>
      <x:c r="AA801" s="35" t="str">
        <x:v>Sep'26</x:v>
      </x:c>
      <x:c r="AB801" s="35" t="str">
        <x:v>01 - 07</x:v>
      </x:c>
      <x:c r="AC801" s="35" t="str">
        <x:v>Week 1 of Sep 2026</x:v>
      </x:c>
      <x:c r="AD801" s="35" t="str">
        <x:v>Continue</x:v>
      </x:c>
      <x:c r="AE801" s="35" t="str"/>
      <x:c r="AF801" s="36" t="n">
        <x:v>58</x:v>
      </x:c>
      <x:c r="AG801" s="36" t="n">
        <x:v>20</x:v>
      </x:c>
      <x:c r="AH801" s="38" t="n">
        <x:f>IFERROR(AG801/AF801,0)</x:f>
        <x:v>0.3448275862068966</x:v>
      </x:c>
      <x:c r="AI801" s="36" t="n">
        <x:v>14</x:v>
      </x:c>
      <x:c r="AJ801" s="38" t="n">
        <x:f>IFERROR(AI801/AG801,0)</x:f>
        <x:v>0.7</x:v>
      </x:c>
      <x:c r="AK801" s="36" t="n">
        <x:v>4</x:v>
      </x:c>
      <x:c r="AL801" s="36" t="n">
        <x:v>6</x:v>
      </x:c>
      <x:c r="AM801" s="36" t="n">
        <x:v>1</x:v>
      </x:c>
      <x:c r="AN801" s="38" t="n">
        <x:f>IFERROR(AL801/AG801,0)</x:f>
        <x:v>0.3</x:v>
      </x:c>
      <x:c r="AO801" s="36" t="n">
        <x:f>BK800</x:f>
        <x:v>17</x:v>
      </x:c>
      <x:c r="AP801" s="36" t="n">
        <x:f>BL800</x:f>
        <x:v>11</x:v>
      </x:c>
      <x:c r="AQ801" s="36" t="n">
        <x:f>BM800</x:f>
        <x:v>30</x:v>
      </x:c>
      <x:c r="AR801" s="36" t="n">
        <x:f>BN800</x:f>
        <x:v>25</x:v>
      </x:c>
      <x:c r="AS801" s="36" t="n">
        <x:f>BO800</x:f>
        <x:v>35</x:v>
      </x:c>
      <x:c r="AT801" s="36" t="n">
        <x:f>BP800</x:f>
        <x:v>17</x:v>
      </x:c>
      <x:c r="AU801" s="36" t="n">
        <x:f>BQ800</x:f>
        <x:v>15</x:v>
      </x:c>
      <x:c r="AV801" s="36" t="n">
        <x:f>BR800</x:f>
        <x:v>20</x:v>
      </x:c>
      <x:c r="AW801" s="36" t="n">
        <x:f>BS800</x:f>
        <x:v>36</x:v>
      </x:c>
      <x:c r="AX801" s="36" t="n">
        <x:f>BT800</x:f>
        <x:v>31</x:v>
      </x:c>
      <x:c r="AY801" s="36" t="n">
        <x:f>SUM(AO801:AX801)</x:f>
        <x:v>237</x:v>
      </x:c>
      <x:c r="AZ801" s="36" t="n">
        <x:v>0</x:v>
      </x:c>
      <x:c r="BA801" s="36" t="n">
        <x:v>0</x:v>
      </x:c>
      <x:c r="BB801" s="36" t="n">
        <x:v>0</x:v>
      </x:c>
      <x:c r="BC801" s="36" t="n">
        <x:v>0</x:v>
      </x:c>
      <x:c r="BD801" s="36" t="n">
        <x:v>0</x:v>
      </x:c>
      <x:c r="BE801" s="36" t="n">
        <x:v>18</x:v>
      </x:c>
      <x:c r="BF801" s="36" t="n">
        <x:v>0</x:v>
      </x:c>
      <x:c r="BG801" s="36" t="n">
        <x:v>0</x:v>
      </x:c>
      <x:c r="BH801" s="36" t="n">
        <x:v>0</x:v>
      </x:c>
      <x:c r="BI801" s="36" t="n">
        <x:v>0</x:v>
      </x:c>
      <x:c r="BJ801" s="36"/>
      <x:c r="BK801" s="36" t="n">
        <x:f>MAX(0,AO801+AZ801-BV801)</x:f>
        <x:v>17</x:v>
      </x:c>
      <x:c r="BL801" s="36" t="n">
        <x:f>MAX(0,AP801+BA801-BW801)</x:f>
        <x:v>11</x:v>
      </x:c>
      <x:c r="BM801" s="36" t="n">
        <x:f>MAX(0,AQ801+BB801-BX801)</x:f>
        <x:v>29</x:v>
      </x:c>
      <x:c r="BN801" s="36" t="n">
        <x:f>MAX(0,AR801+BC801-BY801)</x:f>
        <x:v>25</x:v>
      </x:c>
      <x:c r="BO801" s="36" t="n">
        <x:f>MAX(0,AS801+BD801-BZ801)</x:f>
        <x:v>33</x:v>
      </x:c>
      <x:c r="BP801" s="36" t="n">
        <x:f>MAX(0,AT801+BE801-CA801)</x:f>
        <x:v>34</x:v>
      </x:c>
      <x:c r="BQ801" s="36" t="n">
        <x:f>MAX(0,AU801+BF801-CB801)</x:f>
        <x:v>14</x:v>
      </x:c>
      <x:c r="BR801" s="36" t="n">
        <x:f>MAX(0,AV801+BG801-CC801)</x:f>
        <x:v>19</x:v>
      </x:c>
      <x:c r="BS801" s="36" t="n">
        <x:f>MAX(0,AW801+BH801-CD801)</x:f>
        <x:v>35</x:v>
      </x:c>
      <x:c r="BT801" s="36" t="n">
        <x:f>MAX(0,AX801+BI801-CE801)</x:f>
        <x:v>30</x:v>
      </x:c>
      <x:c r="BU801" s="36" t="n">
        <x:f>SUM(BK801:BT801)</x:f>
        <x:v>247</x:v>
      </x:c>
      <x:c r="BV801" s="36" t="n">
        <x:v>0</x:v>
      </x:c>
      <x:c r="BW801" s="36" t="n">
        <x:v>0</x:v>
      </x:c>
      <x:c r="BX801" s="36" t="n">
        <x:v>1</x:v>
      </x:c>
      <x:c r="BY801" s="36" t="n">
        <x:v>0</x:v>
      </x:c>
      <x:c r="BZ801" s="36" t="n">
        <x:v>2</x:v>
      </x:c>
      <x:c r="CA801" s="36" t="n">
        <x:v>1</x:v>
      </x:c>
      <x:c r="CB801" s="36" t="n">
        <x:v>1</x:v>
      </x:c>
      <x:c r="CC801" s="36" t="n">
        <x:v>1</x:v>
      </x:c>
      <x:c r="CD801" s="36" t="n">
        <x:v>1</x:v>
      </x:c>
      <x:c r="CE801" s="36" t="n">
        <x:v>1</x:v>
      </x:c>
      <x:c r="CF801" s="36"/>
      <x:c r="CG801" s="36" t="n">
        <x:f>SUM(BV801,BW801,BX801,BY801)</x:f>
        <x:v>1</x:v>
      </x:c>
      <x:c r="CH801" s="36" t="n">
        <x:f>SUM(BZ801,CA801)</x:f>
        <x:v>3</x:v>
      </x:c>
      <x:c r="CI801" s="36" t="n">
        <x:f>SUM(CB801)</x:f>
        <x:v>1</x:v>
      </x:c>
      <x:c r="CJ801" s="36" t="n">
        <x:f>SUM(CC801,CD801)</x:f>
        <x:v>2</x:v>
      </x:c>
      <x:c r="CK801" s="36" t="n">
        <x:f>SUM(CE801)</x:f>
        <x:v>1</x:v>
      </x:c>
      <x:c r="CL801" s="36" t="n">
        <x:f>SUM(CG801:CK801)</x:f>
        <x:v>8</x:v>
      </x:c>
      <x:c r="CM801" s="39" t="n">
        <x:f>SUM(BV801*1,BW801*1,BX801*1,BY801*1)</x:f>
        <x:v>1</x:v>
      </x:c>
      <x:c r="CN801" s="39" t="n">
        <x:f>SUM(BZ801*0.324,CA801*0.416)</x:f>
        <x:v>1.064</x:v>
      </x:c>
      <x:c r="CO801" s="39" t="n">
        <x:f>SUM(CB801*0.75)</x:f>
        <x:v>0.75</x:v>
      </x:c>
      <x:c r="CP801" s="39" t="n">
        <x:f>SUM(CC801*0.325,CD801*0.2)</x:f>
        <x:v>0.525</x:v>
      </x:c>
      <x:c r="CQ801" s="39" t="n">
        <x:f>SUM(CE801*0.24)</x:f>
        <x:v>0.24</x:v>
      </x:c>
      <x:c r="CR801" s="39" t="n">
        <x:f>SUM(CM801:CQ801)</x:f>
        <x:v>3.5789999999999997</x:v>
      </x:c>
      <x:c r="CS801" s="36" t="n">
        <x:f>SUM(CG801:CH801)</x:f>
        <x:v>4</x:v>
      </x:c>
      <x:c r="CT801" s="36" t="str"/>
      <x:c r="CU801" s="36" t="n">
        <x:f>MIN(AG801,CG801)</x:f>
        <x:v>1</x:v>
      </x:c>
      <x:c r="CV801" s="36" t="n">
        <x:f>MIN(AG801,CH801)</x:f>
        <x:v>3</x:v>
      </x:c>
      <x:c r="CW801" s="36" t="n">
        <x:f>MIN(AG801,CI801)</x:f>
        <x:v>1</x:v>
      </x:c>
      <x:c r="CX801" s="36" t="n">
        <x:f>MIN(AG801,CJ801)</x:f>
        <x:v>2</x:v>
      </x:c>
      <x:c r="CY801" s="36" t="n">
        <x:f>MIN(AG801,CK801)</x:f>
        <x:v>1</x:v>
      </x:c>
    </x:row>
    <x:row r="802" ht="18" customHeight="1">
      <x:c r="A802" s="35" t="str">
        <x:v>Area TWT-02</x:v>
      </x:c>
      <x:c r="B802" s="35" t="str">
        <x:v>Area Lead TWT-02</x:v>
      </x:c>
      <x:c r="C802" s="35" t="str">
        <x:v>Field Lead TWT-07</x:v>
      </x:c>
      <x:c r="D802" s="35" t="str">
        <x:v>City TWT-D</x:v>
      </x:c>
      <x:c r="E802" s="35" t="n">
        <x:v>4</x:v>
      </x:c>
      <x:c r="F802" s="35" t="n">
        <x:v>24</x:v>
      </x:c>
      <x:c r="G802" s="35" t="n">
        <x:v>1</x:v>
      </x:c>
      <x:c r="H802" s="35" t="str">
        <x:v>Promoter</x:v>
      </x:c>
      <x:c r="I802" s="35" t="str">
        <x:v>Agency TWT-02</x:v>
      </x:c>
      <x:c r="J802" s="35" t="str">
        <x:v>PR-TWT-012</x:v>
      </x:c>
      <x:c r="K802" s="35" t="str">
        <x:v>Masked Promoter TWT-012</x:v>
      </x:c>
      <x:c r="L802" s="35" t="str">
        <x:v>9XXXX10012</x:v>
      </x:c>
      <x:c r="M802" s="37" t="n">
        <x:v>46186</x:v>
      </x:c>
      <x:c r="N802" s="35" t="str">
        <x:v>Cohort 1</x:v>
      </x:c>
      <x:c r="O802" s="35" t="str">
        <x:v>DIST-TWT-04</x:v>
      </x:c>
      <x:c r="P802" s="35" t="str">
        <x:v>Masked Distributor TWT-04</x:v>
      </x:c>
      <x:c r="Q802" s="35" t="str">
        <x:v>P-TWT-034</x:v>
      </x:c>
      <x:c r="R802" s="35" t="str">
        <x:v>TWT-034</x:v>
      </x:c>
      <x:c r="S802" s="35" t="str">
        <x:v>Masked Store TWT-034</x:v>
      </x:c>
      <x:c r="T802" s="35" t="str">
        <x:v>XX1034</x:v>
      </x:c>
      <x:c r="U802" s="35" t="str">
        <x:v>Modern Trade</x:v>
      </x:c>
      <x:c r="V802" s="35" t="str">
        <x:v>Masked</x:v>
      </x:c>
      <x:c r="W802" s="35" t="str">
        <x:v>Masked</x:v>
      </x:c>
      <x:c r="X802" s="37" t="n">
        <x:v>46218</x:v>
      </x:c>
      <x:c r="Y802" s="37" t="n">
        <x:v>46270</x:v>
      </x:c>
      <x:c r="Z802" s="35" t="str">
        <x:v>W01</x:v>
      </x:c>
      <x:c r="AA802" s="35" t="str">
        <x:v>Sep'26</x:v>
      </x:c>
      <x:c r="AB802" s="35" t="str">
        <x:v>01 - 07</x:v>
      </x:c>
      <x:c r="AC802" s="35" t="str">
        <x:v>Week 1 of Sep 2026</x:v>
      </x:c>
      <x:c r="AD802" s="35" t="str">
        <x:v>Continue</x:v>
      </x:c>
      <x:c r="AE802" s="35" t="str"/>
      <x:c r="AF802" s="36" t="n">
        <x:v>63</x:v>
      </x:c>
      <x:c r="AG802" s="36" t="n">
        <x:v>30</x:v>
      </x:c>
      <x:c r="AH802" s="38" t="n">
        <x:f>IFERROR(AG802/AF802,0)</x:f>
        <x:v>0.47619047619047616</x:v>
      </x:c>
      <x:c r="AI802" s="36" t="n">
        <x:v>25</x:v>
      </x:c>
      <x:c r="AJ802" s="38" t="n">
        <x:f>IFERROR(AI802/AG802,0)</x:f>
        <x:v>0.8333333333333334</x:v>
      </x:c>
      <x:c r="AK802" s="36" t="n">
        <x:v>7</x:v>
      </x:c>
      <x:c r="AL802" s="36" t="n">
        <x:v>10</x:v>
      </x:c>
      <x:c r="AM802" s="36" t="n">
        <x:v>1</x:v>
      </x:c>
      <x:c r="AN802" s="38" t="n">
        <x:f>IFERROR(AL802/AG802,0)</x:f>
        <x:v>0.3333333333333333</x:v>
      </x:c>
      <x:c r="AO802" s="36" t="n">
        <x:f>BK801</x:f>
        <x:v>17</x:v>
      </x:c>
      <x:c r="AP802" s="36" t="n">
        <x:f>BL801</x:f>
        <x:v>11</x:v>
      </x:c>
      <x:c r="AQ802" s="36" t="n">
        <x:f>BM801</x:f>
        <x:v>29</x:v>
      </x:c>
      <x:c r="AR802" s="36" t="n">
        <x:f>BN801</x:f>
        <x:v>25</x:v>
      </x:c>
      <x:c r="AS802" s="36" t="n">
        <x:f>BO801</x:f>
        <x:v>33</x:v>
      </x:c>
      <x:c r="AT802" s="36" t="n">
        <x:f>BP801</x:f>
        <x:v>34</x:v>
      </x:c>
      <x:c r="AU802" s="36" t="n">
        <x:f>BQ801</x:f>
        <x:v>14</x:v>
      </x:c>
      <x:c r="AV802" s="36" t="n">
        <x:f>BR801</x:f>
        <x:v>19</x:v>
      </x:c>
      <x:c r="AW802" s="36" t="n">
        <x:f>BS801</x:f>
        <x:v>35</x:v>
      </x:c>
      <x:c r="AX802" s="36" t="n">
        <x:f>BT801</x:f>
        <x:v>30</x:v>
      </x:c>
      <x:c r="AY802" s="36" t="n">
        <x:f>SUM(AO802:AX802)</x:f>
        <x:v>247</x:v>
      </x:c>
      <x:c r="AZ802" s="36" t="n">
        <x:v>16</x:v>
      </x:c>
      <x:c r="BA802" s="36" t="n">
        <x:v>0</x:v>
      </x:c>
      <x:c r="BB802" s="36" t="n">
        <x:v>0</x:v>
      </x:c>
      <x:c r="BC802" s="36" t="n">
        <x:v>0</x:v>
      </x:c>
      <x:c r="BD802" s="36" t="n">
        <x:v>0</x:v>
      </x:c>
      <x:c r="BE802" s="36" t="n">
        <x:v>0</x:v>
      </x:c>
      <x:c r="BF802" s="36" t="n">
        <x:v>21</x:v>
      </x:c>
      <x:c r="BG802" s="36" t="n">
        <x:v>0</x:v>
      </x:c>
      <x:c r="BH802" s="36" t="n">
        <x:v>0</x:v>
      </x:c>
      <x:c r="BI802" s="36" t="n">
        <x:v>0</x:v>
      </x:c>
      <x:c r="BJ802" s="36"/>
      <x:c r="BK802" s="36" t="n">
        <x:f>MAX(0,AO802+AZ802-BV802)</x:f>
        <x:v>32</x:v>
      </x:c>
      <x:c r="BL802" s="36" t="n">
        <x:f>MAX(0,AP802+BA802-BW802)</x:f>
        <x:v>10</x:v>
      </x:c>
      <x:c r="BM802" s="36" t="n">
        <x:f>MAX(0,AQ802+BB802-BX802)</x:f>
        <x:v>28</x:v>
      </x:c>
      <x:c r="BN802" s="36" t="n">
        <x:f>MAX(0,AR802+BC802-BY802)</x:f>
        <x:v>24</x:v>
      </x:c>
      <x:c r="BO802" s="36" t="n">
        <x:f>MAX(0,AS802+BD802-BZ802)</x:f>
        <x:v>31</x:v>
      </x:c>
      <x:c r="BP802" s="36" t="n">
        <x:f>MAX(0,AT802+BE802-CA802)</x:f>
        <x:v>32</x:v>
      </x:c>
      <x:c r="BQ802" s="36" t="n">
        <x:f>MAX(0,AU802+BF802-CB802)</x:f>
        <x:v>33</x:v>
      </x:c>
      <x:c r="BR802" s="36" t="n">
        <x:f>MAX(0,AV802+BG802-CC802)</x:f>
        <x:v>18</x:v>
      </x:c>
      <x:c r="BS802" s="36" t="n">
        <x:f>MAX(0,AW802+BH802-CD802)</x:f>
        <x:v>34</x:v>
      </x:c>
      <x:c r="BT802" s="36" t="n">
        <x:f>MAX(0,AX802+BI802-CE802)</x:f>
        <x:v>28</x:v>
      </x:c>
      <x:c r="BU802" s="36" t="n">
        <x:f>SUM(BK802:BT802)</x:f>
        <x:v>270</x:v>
      </x:c>
      <x:c r="BV802" s="36" t="n">
        <x:v>1</x:v>
      </x:c>
      <x:c r="BW802" s="36" t="n">
        <x:v>1</x:v>
      </x:c>
      <x:c r="BX802" s="36" t="n">
        <x:v>1</x:v>
      </x:c>
      <x:c r="BY802" s="36" t="n">
        <x:v>1</x:v>
      </x:c>
      <x:c r="BZ802" s="36" t="n">
        <x:v>2</x:v>
      </x:c>
      <x:c r="CA802" s="36" t="n">
        <x:v>2</x:v>
      </x:c>
      <x:c r="CB802" s="36" t="n">
        <x:v>2</x:v>
      </x:c>
      <x:c r="CC802" s="36" t="n">
        <x:v>1</x:v>
      </x:c>
      <x:c r="CD802" s="36" t="n">
        <x:v>1</x:v>
      </x:c>
      <x:c r="CE802" s="36" t="n">
        <x:v>2</x:v>
      </x:c>
      <x:c r="CF802" s="36"/>
      <x:c r="CG802" s="36" t="n">
        <x:f>SUM(BV802,BW802,BX802,BY802)</x:f>
        <x:v>4</x:v>
      </x:c>
      <x:c r="CH802" s="36" t="n">
        <x:f>SUM(BZ802,CA802)</x:f>
        <x:v>4</x:v>
      </x:c>
      <x:c r="CI802" s="36" t="n">
        <x:f>SUM(CB802)</x:f>
        <x:v>2</x:v>
      </x:c>
      <x:c r="CJ802" s="36" t="n">
        <x:f>SUM(CC802,CD802)</x:f>
        <x:v>2</x:v>
      </x:c>
      <x:c r="CK802" s="36" t="n">
        <x:f>SUM(CE802)</x:f>
        <x:v>2</x:v>
      </x:c>
      <x:c r="CL802" s="36" t="n">
        <x:f>SUM(CG802:CK802)</x:f>
        <x:v>14</x:v>
      </x:c>
      <x:c r="CM802" s="39" t="n">
        <x:f>SUM(BV802*1,BW802*1,BX802*1,BY802*1)</x:f>
        <x:v>4</x:v>
      </x:c>
      <x:c r="CN802" s="39" t="n">
        <x:f>SUM(BZ802*0.324,CA802*0.416)</x:f>
        <x:v>1.48</x:v>
      </x:c>
      <x:c r="CO802" s="39" t="n">
        <x:f>SUM(CB802*0.75)</x:f>
        <x:v>1.5</x:v>
      </x:c>
      <x:c r="CP802" s="39" t="n">
        <x:f>SUM(CC802*0.325,CD802*0.2)</x:f>
        <x:v>0.525</x:v>
      </x:c>
      <x:c r="CQ802" s="39" t="n">
        <x:f>SUM(CE802*0.24)</x:f>
        <x:v>0.48</x:v>
      </x:c>
      <x:c r="CR802" s="39" t="n">
        <x:f>SUM(CM802:CQ802)</x:f>
        <x:v>7.985000000000001</x:v>
      </x:c>
      <x:c r="CS802" s="36" t="n">
        <x:f>SUM(CG802:CH802)</x:f>
        <x:v>8</x:v>
      </x:c>
      <x:c r="CT802" s="36" t="str"/>
      <x:c r="CU802" s="36" t="n">
        <x:f>MIN(AG802,CG802)</x:f>
        <x:v>4</x:v>
      </x:c>
      <x:c r="CV802" s="36" t="n">
        <x:f>MIN(AG802,CH802)</x:f>
        <x:v>4</x:v>
      </x:c>
      <x:c r="CW802" s="36" t="n">
        <x:f>MIN(AG802,CI802)</x:f>
        <x:v>2</x:v>
      </x:c>
      <x:c r="CX802" s="36" t="n">
        <x:f>MIN(AG802,CJ802)</x:f>
        <x:v>2</x:v>
      </x:c>
      <x:c r="CY802" s="36" t="n">
        <x:f>MIN(AG802,CK802)</x:f>
        <x:v>2</x:v>
      </x:c>
    </x:row>
    <x:row r="803" ht="18" customHeight="1">
      <x:c r="A803" s="35" t="str">
        <x:v>Area TWT-02</x:v>
      </x:c>
      <x:c r="B803" s="35" t="str">
        <x:v>Area Lead TWT-02</x:v>
      </x:c>
      <x:c r="C803" s="35" t="str">
        <x:v>Field Lead TWT-07</x:v>
      </x:c>
      <x:c r="D803" s="35" t="str">
        <x:v>City TWT-D</x:v>
      </x:c>
      <x:c r="E803" s="35" t="n">
        <x:v>4</x:v>
      </x:c>
      <x:c r="F803" s="35" t="n">
        <x:v>24</x:v>
      </x:c>
      <x:c r="G803" s="35" t="n">
        <x:v>1</x:v>
      </x:c>
      <x:c r="H803" s="35" t="str">
        <x:v>Promoter</x:v>
      </x:c>
      <x:c r="I803" s="35" t="str">
        <x:v>Agency TWT-02</x:v>
      </x:c>
      <x:c r="J803" s="35" t="str">
        <x:v>PR-TWT-012</x:v>
      </x:c>
      <x:c r="K803" s="35" t="str">
        <x:v>Masked Promoter TWT-012</x:v>
      </x:c>
      <x:c r="L803" s="35" t="str">
        <x:v>9XXXX10012</x:v>
      </x:c>
      <x:c r="M803" s="37" t="n">
        <x:v>46186</x:v>
      </x:c>
      <x:c r="N803" s="35" t="str">
        <x:v>Cohort 1</x:v>
      </x:c>
      <x:c r="O803" s="35" t="str">
        <x:v>DIST-TWT-04</x:v>
      </x:c>
      <x:c r="P803" s="35" t="str">
        <x:v>Masked Distributor TWT-04</x:v>
      </x:c>
      <x:c r="Q803" s="35" t="str">
        <x:v>P-TWT-034</x:v>
      </x:c>
      <x:c r="R803" s="35" t="str">
        <x:v>TWT-034</x:v>
      </x:c>
      <x:c r="S803" s="35" t="str">
        <x:v>Masked Store TWT-034</x:v>
      </x:c>
      <x:c r="T803" s="35" t="str">
        <x:v>XX1034</x:v>
      </x:c>
      <x:c r="U803" s="35" t="str">
        <x:v>Modern Trade</x:v>
      </x:c>
      <x:c r="V803" s="35" t="str">
        <x:v>Masked</x:v>
      </x:c>
      <x:c r="W803" s="35" t="str">
        <x:v>Masked</x:v>
      </x:c>
      <x:c r="X803" s="37" t="n">
        <x:v>46218</x:v>
      </x:c>
      <x:c r="Y803" s="37" t="n">
        <x:v>46272</x:v>
      </x:c>
      <x:c r="Z803" s="35" t="str">
        <x:v>W01</x:v>
      </x:c>
      <x:c r="AA803" s="35" t="str">
        <x:v>Sep'26</x:v>
      </x:c>
      <x:c r="AB803" s="35" t="str">
        <x:v>01 - 07</x:v>
      </x:c>
      <x:c r="AC803" s="35" t="str">
        <x:v>Week 1 of Sep 2026</x:v>
      </x:c>
      <x:c r="AD803" s="35" t="str">
        <x:v>Continue</x:v>
      </x:c>
      <x:c r="AE803" s="35" t="str"/>
      <x:c r="AF803" s="36" t="n">
        <x:v>60</x:v>
      </x:c>
      <x:c r="AG803" s="36" t="n">
        <x:v>19</x:v>
      </x:c>
      <x:c r="AH803" s="38" t="n">
        <x:f>IFERROR(AG803/AF803,0)</x:f>
        <x:v>0.31666666666666665</x:v>
      </x:c>
      <x:c r="AI803" s="36" t="n">
        <x:v>15</x:v>
      </x:c>
      <x:c r="AJ803" s="38" t="n">
        <x:f>IFERROR(AI803/AG803,0)</x:f>
        <x:v>0.7894736842105263</x:v>
      </x:c>
      <x:c r="AK803" s="36" t="n">
        <x:v>2</x:v>
      </x:c>
      <x:c r="AL803" s="36" t="n">
        <x:v>9</x:v>
      </x:c>
      <x:c r="AM803" s="36" t="n">
        <x:v>1</x:v>
      </x:c>
      <x:c r="AN803" s="38" t="n">
        <x:f>IFERROR(AL803/AG803,0)</x:f>
        <x:v>0.47368421052631576</x:v>
      </x:c>
      <x:c r="AO803" s="36" t="n">
        <x:f>BK802</x:f>
        <x:v>32</x:v>
      </x:c>
      <x:c r="AP803" s="36" t="n">
        <x:f>BL802</x:f>
        <x:v>10</x:v>
      </x:c>
      <x:c r="AQ803" s="36" t="n">
        <x:f>BM802</x:f>
        <x:v>28</x:v>
      </x:c>
      <x:c r="AR803" s="36" t="n">
        <x:f>BN802</x:f>
        <x:v>24</x:v>
      </x:c>
      <x:c r="AS803" s="36" t="n">
        <x:f>BO802</x:f>
        <x:v>31</x:v>
      </x:c>
      <x:c r="AT803" s="36" t="n">
        <x:f>BP802</x:f>
        <x:v>32</x:v>
      </x:c>
      <x:c r="AU803" s="36" t="n">
        <x:f>BQ802</x:f>
        <x:v>33</x:v>
      </x:c>
      <x:c r="AV803" s="36" t="n">
        <x:f>BR802</x:f>
        <x:v>18</x:v>
      </x:c>
      <x:c r="AW803" s="36" t="n">
        <x:f>BS802</x:f>
        <x:v>34</x:v>
      </x:c>
      <x:c r="AX803" s="36" t="n">
        <x:f>BT802</x:f>
        <x:v>28</x:v>
      </x:c>
      <x:c r="AY803" s="36" t="n">
        <x:f>SUM(AO803:AX803)</x:f>
        <x:v>270</x:v>
      </x:c>
      <x:c r="AZ803" s="36" t="n">
        <x:v>0</x:v>
      </x:c>
      <x:c r="BA803" s="36" t="n">
        <x:v>15</x:v>
      </x:c>
      <x:c r="BB803" s="36" t="n">
        <x:v>0</x:v>
      </x:c>
      <x:c r="BC803" s="36" t="n">
        <x:v>0</x:v>
      </x:c>
      <x:c r="BD803" s="36" t="n">
        <x:v>0</x:v>
      </x:c>
      <x:c r="BE803" s="36" t="n">
        <x:v>0</x:v>
      </x:c>
      <x:c r="BF803" s="36" t="n">
        <x:v>0</x:v>
      </x:c>
      <x:c r="BG803" s="36" t="n">
        <x:v>19</x:v>
      </x:c>
      <x:c r="BH803" s="36" t="n">
        <x:v>0</x:v>
      </x:c>
      <x:c r="BI803" s="36" t="n">
        <x:v>0</x:v>
      </x:c>
      <x:c r="BJ803" s="36"/>
      <x:c r="BK803" s="36" t="n">
        <x:f>MAX(0,AO803+AZ803-BV803)</x:f>
        <x:v>31</x:v>
      </x:c>
      <x:c r="BL803" s="36" t="n">
        <x:f>MAX(0,AP803+BA803-BW803)</x:f>
        <x:v>24</x:v>
      </x:c>
      <x:c r="BM803" s="36" t="n">
        <x:f>MAX(0,AQ803+BB803-BX803)</x:f>
        <x:v>27</x:v>
      </x:c>
      <x:c r="BN803" s="36" t="n">
        <x:f>MAX(0,AR803+BC803-BY803)</x:f>
        <x:v>24</x:v>
      </x:c>
      <x:c r="BO803" s="36" t="n">
        <x:f>MAX(0,AS803+BD803-BZ803)</x:f>
        <x:v>30</x:v>
      </x:c>
      <x:c r="BP803" s="36" t="n">
        <x:f>MAX(0,AT803+BE803-CA803)</x:f>
        <x:v>30</x:v>
      </x:c>
      <x:c r="BQ803" s="36" t="n">
        <x:f>MAX(0,AU803+BF803-CB803)</x:f>
        <x:v>32</x:v>
      </x:c>
      <x:c r="BR803" s="36" t="n">
        <x:f>MAX(0,AV803+BG803-CC803)</x:f>
        <x:v>36</x:v>
      </x:c>
      <x:c r="BS803" s="36" t="n">
        <x:f>MAX(0,AW803+BH803-CD803)</x:f>
        <x:v>33</x:v>
      </x:c>
      <x:c r="BT803" s="36" t="n">
        <x:f>MAX(0,AX803+BI803-CE803)</x:f>
        <x:v>27</x:v>
      </x:c>
      <x:c r="BU803" s="36" t="n">
        <x:f>SUM(BK803:BT803)</x:f>
        <x:v>294</x:v>
      </x:c>
      <x:c r="BV803" s="36" t="n">
        <x:v>1</x:v>
      </x:c>
      <x:c r="BW803" s="36" t="n">
        <x:v>1</x:v>
      </x:c>
      <x:c r="BX803" s="36" t="n">
        <x:v>1</x:v>
      </x:c>
      <x:c r="BY803" s="36" t="n">
        <x:v>0</x:v>
      </x:c>
      <x:c r="BZ803" s="36" t="n">
        <x:v>1</x:v>
      </x:c>
      <x:c r="CA803" s="36" t="n">
        <x:v>2</x:v>
      </x:c>
      <x:c r="CB803" s="36" t="n">
        <x:v>1</x:v>
      </x:c>
      <x:c r="CC803" s="36" t="n">
        <x:v>1</x:v>
      </x:c>
      <x:c r="CD803" s="36" t="n">
        <x:v>1</x:v>
      </x:c>
      <x:c r="CE803" s="36" t="n">
        <x:v>1</x:v>
      </x:c>
      <x:c r="CF803" s="36"/>
      <x:c r="CG803" s="36" t="n">
        <x:f>SUM(BV803,BW803,BX803,BY803)</x:f>
        <x:v>3</x:v>
      </x:c>
      <x:c r="CH803" s="36" t="n">
        <x:f>SUM(BZ803,CA803)</x:f>
        <x:v>3</x:v>
      </x:c>
      <x:c r="CI803" s="36" t="n">
        <x:f>SUM(CB803)</x:f>
        <x:v>1</x:v>
      </x:c>
      <x:c r="CJ803" s="36" t="n">
        <x:f>SUM(CC803,CD803)</x:f>
        <x:v>2</x:v>
      </x:c>
      <x:c r="CK803" s="36" t="n">
        <x:f>SUM(CE803)</x:f>
        <x:v>1</x:v>
      </x:c>
      <x:c r="CL803" s="36" t="n">
        <x:f>SUM(CG803:CK803)</x:f>
        <x:v>10</x:v>
      </x:c>
      <x:c r="CM803" s="39" t="n">
        <x:f>SUM(BV803*1,BW803*1,BX803*1,BY803*1)</x:f>
        <x:v>3</x:v>
      </x:c>
      <x:c r="CN803" s="39" t="n">
        <x:f>SUM(BZ803*0.324,CA803*0.416)</x:f>
        <x:v>1.156</x:v>
      </x:c>
      <x:c r="CO803" s="39" t="n">
        <x:f>SUM(CB803*0.75)</x:f>
        <x:v>0.75</x:v>
      </x:c>
      <x:c r="CP803" s="39" t="n">
        <x:f>SUM(CC803*0.325,CD803*0.2)</x:f>
        <x:v>0.525</x:v>
      </x:c>
      <x:c r="CQ803" s="39" t="n">
        <x:f>SUM(CE803*0.24)</x:f>
        <x:v>0.24</x:v>
      </x:c>
      <x:c r="CR803" s="39" t="n">
        <x:f>SUM(CM803:CQ803)</x:f>
        <x:v>5.671</x:v>
      </x:c>
      <x:c r="CS803" s="36" t="n">
        <x:f>SUM(CG803:CH803)</x:f>
        <x:v>6</x:v>
      </x:c>
      <x:c r="CT803" s="36" t="str"/>
      <x:c r="CU803" s="36" t="n">
        <x:f>MIN(AG803,CG803)</x:f>
        <x:v>3</x:v>
      </x:c>
      <x:c r="CV803" s="36" t="n">
        <x:f>MIN(AG803,CH803)</x:f>
        <x:v>3</x:v>
      </x:c>
      <x:c r="CW803" s="36" t="n">
        <x:f>MIN(AG803,CI803)</x:f>
        <x:v>1</x:v>
      </x:c>
      <x:c r="CX803" s="36" t="n">
        <x:f>MIN(AG803,CJ803)</x:f>
        <x:v>2</x:v>
      </x:c>
      <x:c r="CY803" s="36" t="n">
        <x:f>MIN(AG803,CK803)</x:f>
        <x:v>1</x:v>
      </x:c>
    </x:row>
    <x:row r="804" ht="18" customHeight="1">
      <x:c r="A804" s="35" t="str">
        <x:v>Area TWT-02</x:v>
      </x:c>
      <x:c r="B804" s="35" t="str">
        <x:v>Area Lead TWT-02</x:v>
      </x:c>
      <x:c r="C804" s="35" t="str">
        <x:v>Field Lead TWT-07</x:v>
      </x:c>
      <x:c r="D804" s="35" t="str">
        <x:v>City TWT-D</x:v>
      </x:c>
      <x:c r="E804" s="35" t="n">
        <x:v>4</x:v>
      </x:c>
      <x:c r="F804" s="35" t="n">
        <x:v>24</x:v>
      </x:c>
      <x:c r="G804" s="35" t="n">
        <x:v>1</x:v>
      </x:c>
      <x:c r="H804" s="35" t="str">
        <x:v>Promoter</x:v>
      </x:c>
      <x:c r="I804" s="35" t="str">
        <x:v>Agency TWT-02</x:v>
      </x:c>
      <x:c r="J804" s="35" t="str">
        <x:v>PR-TWT-012</x:v>
      </x:c>
      <x:c r="K804" s="35" t="str">
        <x:v>Masked Promoter TWT-012</x:v>
      </x:c>
      <x:c r="L804" s="35" t="str">
        <x:v>9XXXX10012</x:v>
      </x:c>
      <x:c r="M804" s="37" t="n">
        <x:v>46186</x:v>
      </x:c>
      <x:c r="N804" s="35" t="str">
        <x:v>Cohort 1</x:v>
      </x:c>
      <x:c r="O804" s="35" t="str">
        <x:v>DIST-TWT-04</x:v>
      </x:c>
      <x:c r="P804" s="35" t="str">
        <x:v>Masked Distributor TWT-04</x:v>
      </x:c>
      <x:c r="Q804" s="35" t="str">
        <x:v>P-TWT-034</x:v>
      </x:c>
      <x:c r="R804" s="35" t="str">
        <x:v>TWT-034</x:v>
      </x:c>
      <x:c r="S804" s="35" t="str">
        <x:v>Masked Store TWT-034</x:v>
      </x:c>
      <x:c r="T804" s="35" t="str">
        <x:v>XX1034</x:v>
      </x:c>
      <x:c r="U804" s="35" t="str">
        <x:v>Modern Trade</x:v>
      </x:c>
      <x:c r="V804" s="35" t="str">
        <x:v>Masked</x:v>
      </x:c>
      <x:c r="W804" s="35" t="str">
        <x:v>Masked</x:v>
      </x:c>
      <x:c r="X804" s="37" t="n">
        <x:v>46218</x:v>
      </x:c>
      <x:c r="Y804" s="37" t="n">
        <x:v>46273</x:v>
      </x:c>
      <x:c r="Z804" s="35" t="str">
        <x:v>W02</x:v>
      </x:c>
      <x:c r="AA804" s="35" t="str">
        <x:v>Sep'26</x:v>
      </x:c>
      <x:c r="AB804" s="35" t="str">
        <x:v>08 - 14</x:v>
      </x:c>
      <x:c r="AC804" s="35" t="str">
        <x:v>Week 2 of Sep 2026</x:v>
      </x:c>
      <x:c r="AD804" s="35" t="str">
        <x:v>Continue</x:v>
      </x:c>
      <x:c r="AE804" s="35" t="str"/>
      <x:c r="AF804" s="36" t="n">
        <x:v>48</x:v>
      </x:c>
      <x:c r="AG804" s="36" t="n">
        <x:v>16</x:v>
      </x:c>
      <x:c r="AH804" s="38" t="n">
        <x:f>IFERROR(AG804/AF804,0)</x:f>
        <x:v>0.3333333333333333</x:v>
      </x:c>
      <x:c r="AI804" s="36" t="n">
        <x:v>11</x:v>
      </x:c>
      <x:c r="AJ804" s="38" t="n">
        <x:f>IFERROR(AI804/AG804,0)</x:f>
        <x:v>0.6875</x:v>
      </x:c>
      <x:c r="AK804" s="36" t="n">
        <x:v>2</x:v>
      </x:c>
      <x:c r="AL804" s="36" t="n">
        <x:v>7</x:v>
      </x:c>
      <x:c r="AM804" s="36" t="n">
        <x:v>1</x:v>
      </x:c>
      <x:c r="AN804" s="38" t="n">
        <x:f>IFERROR(AL804/AG804,0)</x:f>
        <x:v>0.4375</x:v>
      </x:c>
      <x:c r="AO804" s="36" t="n">
        <x:f>BK803</x:f>
        <x:v>31</x:v>
      </x:c>
      <x:c r="AP804" s="36" t="n">
        <x:f>BL803</x:f>
        <x:v>24</x:v>
      </x:c>
      <x:c r="AQ804" s="36" t="n">
        <x:f>BM803</x:f>
        <x:v>27</x:v>
      </x:c>
      <x:c r="AR804" s="36" t="n">
        <x:f>BN803</x:f>
        <x:v>24</x:v>
      </x:c>
      <x:c r="AS804" s="36" t="n">
        <x:f>BO803</x:f>
        <x:v>30</x:v>
      </x:c>
      <x:c r="AT804" s="36" t="n">
        <x:f>BP803</x:f>
        <x:v>30</x:v>
      </x:c>
      <x:c r="AU804" s="36" t="n">
        <x:f>BQ803</x:f>
        <x:v>32</x:v>
      </x:c>
      <x:c r="AV804" s="36" t="n">
        <x:f>BR803</x:f>
        <x:v>36</x:v>
      </x:c>
      <x:c r="AW804" s="36" t="n">
        <x:f>BS803</x:f>
        <x:v>33</x:v>
      </x:c>
      <x:c r="AX804" s="36" t="n">
        <x:f>BT803</x:f>
        <x:v>27</x:v>
      </x:c>
      <x:c r="AY804" s="36" t="n">
        <x:f>SUM(AO804:AX804)</x:f>
        <x:v>294</x:v>
      </x:c>
      <x:c r="AZ804" s="36" t="n">
        <x:v>0</x:v>
      </x:c>
      <x:c r="BA804" s="36" t="n">
        <x:v>0</x:v>
      </x:c>
      <x:c r="BB804" s="36" t="n">
        <x:v>0</x:v>
      </x:c>
      <x:c r="BC804" s="36" t="n">
        <x:v>0</x:v>
      </x:c>
      <x:c r="BD804" s="36" t="n">
        <x:v>0</x:v>
      </x:c>
      <x:c r="BE804" s="36" t="n">
        <x:v>0</x:v>
      </x:c>
      <x:c r="BF804" s="36" t="n">
        <x:v>0</x:v>
      </x:c>
      <x:c r="BG804" s="36" t="n">
        <x:v>0</x:v>
      </x:c>
      <x:c r="BH804" s="36" t="n">
        <x:v>13</x:v>
      </x:c>
      <x:c r="BI804" s="36" t="n">
        <x:v>0</x:v>
      </x:c>
      <x:c r="BJ804" s="36"/>
      <x:c r="BK804" s="36" t="n">
        <x:f>MAX(0,AO804+AZ804-BV804)</x:f>
        <x:v>30</x:v>
      </x:c>
      <x:c r="BL804" s="36" t="n">
        <x:f>MAX(0,AP804+BA804-BW804)</x:f>
        <x:v>24</x:v>
      </x:c>
      <x:c r="BM804" s="36" t="n">
        <x:f>MAX(0,AQ804+BB804-BX804)</x:f>
        <x:v>26</x:v>
      </x:c>
      <x:c r="BN804" s="36" t="n">
        <x:f>MAX(0,AR804+BC804-BY804)</x:f>
        <x:v>24</x:v>
      </x:c>
      <x:c r="BO804" s="36" t="n">
        <x:f>MAX(0,AS804+BD804-BZ804)</x:f>
        <x:v>28</x:v>
      </x:c>
      <x:c r="BP804" s="36" t="n">
        <x:f>MAX(0,AT804+BE804-CA804)</x:f>
        <x:v>29</x:v>
      </x:c>
      <x:c r="BQ804" s="36" t="n">
        <x:f>MAX(0,AU804+BF804-CB804)</x:f>
        <x:v>31</x:v>
      </x:c>
      <x:c r="BR804" s="36" t="n">
        <x:f>MAX(0,AV804+BG804-CC804)</x:f>
        <x:v>34</x:v>
      </x:c>
      <x:c r="BS804" s="36" t="n">
        <x:f>MAX(0,AW804+BH804-CD804)</x:f>
        <x:v>45</x:v>
      </x:c>
      <x:c r="BT804" s="36" t="n">
        <x:f>MAX(0,AX804+BI804-CE804)</x:f>
        <x:v>26</x:v>
      </x:c>
      <x:c r="BU804" s="36" t="n">
        <x:f>SUM(BK804:BT804)</x:f>
        <x:v>297</x:v>
      </x:c>
      <x:c r="BV804" s="36" t="n">
        <x:v>1</x:v>
      </x:c>
      <x:c r="BW804" s="36" t="n">
        <x:v>0</x:v>
      </x:c>
      <x:c r="BX804" s="36" t="n">
        <x:v>1</x:v>
      </x:c>
      <x:c r="BY804" s="36" t="n">
        <x:v>0</x:v>
      </x:c>
      <x:c r="BZ804" s="36" t="n">
        <x:v>2</x:v>
      </x:c>
      <x:c r="CA804" s="36" t="n">
        <x:v>1</x:v>
      </x:c>
      <x:c r="CB804" s="36" t="n">
        <x:v>1</x:v>
      </x:c>
      <x:c r="CC804" s="36" t="n">
        <x:v>2</x:v>
      </x:c>
      <x:c r="CD804" s="36" t="n">
        <x:v>1</x:v>
      </x:c>
      <x:c r="CE804" s="36" t="n">
        <x:v>1</x:v>
      </x:c>
      <x:c r="CF804" s="36"/>
      <x:c r="CG804" s="36" t="n">
        <x:f>SUM(BV804,BW804,BX804,BY804)</x:f>
        <x:v>2</x:v>
      </x:c>
      <x:c r="CH804" s="36" t="n">
        <x:f>SUM(BZ804,CA804)</x:f>
        <x:v>3</x:v>
      </x:c>
      <x:c r="CI804" s="36" t="n">
        <x:f>SUM(CB804)</x:f>
        <x:v>1</x:v>
      </x:c>
      <x:c r="CJ804" s="36" t="n">
        <x:f>SUM(CC804,CD804)</x:f>
        <x:v>3</x:v>
      </x:c>
      <x:c r="CK804" s="36" t="n">
        <x:f>SUM(CE804)</x:f>
        <x:v>1</x:v>
      </x:c>
      <x:c r="CL804" s="36" t="n">
        <x:f>SUM(CG804:CK804)</x:f>
        <x:v>10</x:v>
      </x:c>
      <x:c r="CM804" s="39" t="n">
        <x:f>SUM(BV804*1,BW804*1,BX804*1,BY804*1)</x:f>
        <x:v>2</x:v>
      </x:c>
      <x:c r="CN804" s="39" t="n">
        <x:f>SUM(BZ804*0.324,CA804*0.416)</x:f>
        <x:v>1.064</x:v>
      </x:c>
      <x:c r="CO804" s="39" t="n">
        <x:f>SUM(CB804*0.75)</x:f>
        <x:v>0.75</x:v>
      </x:c>
      <x:c r="CP804" s="39" t="n">
        <x:f>SUM(CC804*0.325,CD804*0.2)</x:f>
        <x:v>0.8500000000000001</x:v>
      </x:c>
      <x:c r="CQ804" s="39" t="n">
        <x:f>SUM(CE804*0.24)</x:f>
        <x:v>0.24</x:v>
      </x:c>
      <x:c r="CR804" s="39" t="n">
        <x:f>SUM(CM804:CQ804)</x:f>
        <x:v>4.904</x:v>
      </x:c>
      <x:c r="CS804" s="36" t="n">
        <x:f>SUM(CG804:CH804)</x:f>
        <x:v>5</x:v>
      </x:c>
      <x:c r="CT804" s="36" t="str"/>
      <x:c r="CU804" s="36" t="n">
        <x:f>MIN(AG804,CG804)</x:f>
        <x:v>2</x:v>
      </x:c>
      <x:c r="CV804" s="36" t="n">
        <x:f>MIN(AG804,CH804)</x:f>
        <x:v>3</x:v>
      </x:c>
      <x:c r="CW804" s="36" t="n">
        <x:f>MIN(AG804,CI804)</x:f>
        <x:v>1</x:v>
      </x:c>
      <x:c r="CX804" s="36" t="n">
        <x:f>MIN(AG804,CJ804)</x:f>
        <x:v>3</x:v>
      </x:c>
      <x:c r="CY804" s="36" t="n">
        <x:f>MIN(AG804,CK804)</x:f>
        <x:v>1</x:v>
      </x:c>
    </x:row>
    <x:row r="805" ht="18" customHeight="1">
      <x:c r="A805" s="35" t="str">
        <x:v>Area TWT-02</x:v>
      </x:c>
      <x:c r="B805" s="35" t="str">
        <x:v>Area Lead TWT-02</x:v>
      </x:c>
      <x:c r="C805" s="35" t="str">
        <x:v>Field Lead TWT-07</x:v>
      </x:c>
      <x:c r="D805" s="35" t="str">
        <x:v>City TWT-D</x:v>
      </x:c>
      <x:c r="E805" s="35" t="n">
        <x:v>4</x:v>
      </x:c>
      <x:c r="F805" s="35" t="n">
        <x:v>24</x:v>
      </x:c>
      <x:c r="G805" s="35" t="n">
        <x:v>1</x:v>
      </x:c>
      <x:c r="H805" s="35" t="str">
        <x:v>Promoter</x:v>
      </x:c>
      <x:c r="I805" s="35" t="str">
        <x:v>Agency TWT-02</x:v>
      </x:c>
      <x:c r="J805" s="35" t="str">
        <x:v>PR-TWT-012</x:v>
      </x:c>
      <x:c r="K805" s="35" t="str">
        <x:v>Masked Promoter TWT-012</x:v>
      </x:c>
      <x:c r="L805" s="35" t="str">
        <x:v>9XXXX10012</x:v>
      </x:c>
      <x:c r="M805" s="37" t="n">
        <x:v>46186</x:v>
      </x:c>
      <x:c r="N805" s="35" t="str">
        <x:v>Cohort 1</x:v>
      </x:c>
      <x:c r="O805" s="35" t="str">
        <x:v>DIST-TWT-04</x:v>
      </x:c>
      <x:c r="P805" s="35" t="str">
        <x:v>Masked Distributor TWT-04</x:v>
      </x:c>
      <x:c r="Q805" s="35" t="str">
        <x:v>P-TWT-034</x:v>
      </x:c>
      <x:c r="R805" s="35" t="str">
        <x:v>TWT-034</x:v>
      </x:c>
      <x:c r="S805" s="35" t="str">
        <x:v>Masked Store TWT-034</x:v>
      </x:c>
      <x:c r="T805" s="35" t="str">
        <x:v>XX1034</x:v>
      </x:c>
      <x:c r="U805" s="35" t="str">
        <x:v>Modern Trade</x:v>
      </x:c>
      <x:c r="V805" s="35" t="str">
        <x:v>Masked</x:v>
      </x:c>
      <x:c r="W805" s="35" t="str">
        <x:v>Masked</x:v>
      </x:c>
      <x:c r="X805" s="37" t="n">
        <x:v>46218</x:v>
      </x:c>
      <x:c r="Y805" s="37" t="n">
        <x:v>46274</x:v>
      </x:c>
      <x:c r="Z805" s="35" t="str">
        <x:v>W02</x:v>
      </x:c>
      <x:c r="AA805" s="35" t="str">
        <x:v>Sep'26</x:v>
      </x:c>
      <x:c r="AB805" s="35" t="str">
        <x:v>08 - 14</x:v>
      </x:c>
      <x:c r="AC805" s="35" t="str">
        <x:v>Week 2 of Sep 2026</x:v>
      </x:c>
      <x:c r="AD805" s="35" t="str">
        <x:v>Continue</x:v>
      </x:c>
      <x:c r="AE805" s="35" t="str"/>
      <x:c r="AF805" s="36" t="n">
        <x:v>47</x:v>
      </x:c>
      <x:c r="AG805" s="36" t="n">
        <x:v>16</x:v>
      </x:c>
      <x:c r="AH805" s="38" t="n">
        <x:f>IFERROR(AG805/AF805,0)</x:f>
        <x:v>0.3404255319148936</x:v>
      </x:c>
      <x:c r="AI805" s="36" t="n">
        <x:v>11</x:v>
      </x:c>
      <x:c r="AJ805" s="38" t="n">
        <x:f>IFERROR(AI805/AG805,0)</x:f>
        <x:v>0.6875</x:v>
      </x:c>
      <x:c r="AK805" s="36" t="n">
        <x:v>2</x:v>
      </x:c>
      <x:c r="AL805" s="36" t="n">
        <x:v>6</x:v>
      </x:c>
      <x:c r="AM805" s="36" t="n">
        <x:v>1</x:v>
      </x:c>
      <x:c r="AN805" s="38" t="n">
        <x:f>IFERROR(AL805/AG805,0)</x:f>
        <x:v>0.375</x:v>
      </x:c>
      <x:c r="AO805" s="36" t="n">
        <x:f>BK804</x:f>
        <x:v>30</x:v>
      </x:c>
      <x:c r="AP805" s="36" t="n">
        <x:f>BL804</x:f>
        <x:v>24</x:v>
      </x:c>
      <x:c r="AQ805" s="36" t="n">
        <x:f>BM804</x:f>
        <x:v>26</x:v>
      </x:c>
      <x:c r="AR805" s="36" t="n">
        <x:f>BN804</x:f>
        <x:v>24</x:v>
      </x:c>
      <x:c r="AS805" s="36" t="n">
        <x:f>BO804</x:f>
        <x:v>28</x:v>
      </x:c>
      <x:c r="AT805" s="36" t="n">
        <x:f>BP804</x:f>
        <x:v>29</x:v>
      </x:c>
      <x:c r="AU805" s="36" t="n">
        <x:f>BQ804</x:f>
        <x:v>31</x:v>
      </x:c>
      <x:c r="AV805" s="36" t="n">
        <x:f>BR804</x:f>
        <x:v>34</x:v>
      </x:c>
      <x:c r="AW805" s="36" t="n">
        <x:f>BS804</x:f>
        <x:v>45</x:v>
      </x:c>
      <x:c r="AX805" s="36" t="n">
        <x:f>BT804</x:f>
        <x:v>26</x:v>
      </x:c>
      <x:c r="AY805" s="36" t="n">
        <x:f>SUM(AO805:AX805)</x:f>
        <x:v>297</x:v>
      </x:c>
      <x:c r="AZ805" s="36" t="n">
        <x:v>0</x:v>
      </x:c>
      <x:c r="BA805" s="36" t="n">
        <x:v>0</x:v>
      </x:c>
      <x:c r="BB805" s="36" t="n">
        <x:v>0</x:v>
      </x:c>
      <x:c r="BC805" s="36" t="n">
        <x:v>18</x:v>
      </x:c>
      <x:c r="BD805" s="36" t="n">
        <x:v>0</x:v>
      </x:c>
      <x:c r="BE805" s="36" t="n">
        <x:v>0</x:v>
      </x:c>
      <x:c r="BF805" s="36" t="n">
        <x:v>0</x:v>
      </x:c>
      <x:c r="BG805" s="36" t="n">
        <x:v>0</x:v>
      </x:c>
      <x:c r="BH805" s="36" t="n">
        <x:v>0</x:v>
      </x:c>
      <x:c r="BI805" s="36" t="n">
        <x:v>18</x:v>
      </x:c>
      <x:c r="BJ805" s="36"/>
      <x:c r="BK805" s="36" t="n">
        <x:f>MAX(0,AO805+AZ805-BV805)</x:f>
        <x:v>29</x:v>
      </x:c>
      <x:c r="BL805" s="36" t="n">
        <x:f>MAX(0,AP805+BA805-BW805)</x:f>
        <x:v>23</x:v>
      </x:c>
      <x:c r="BM805" s="36" t="n">
        <x:f>MAX(0,AQ805+BB805-BX805)</x:f>
        <x:v>24</x:v>
      </x:c>
      <x:c r="BN805" s="36" t="n">
        <x:f>MAX(0,AR805+BC805-BY805)</x:f>
        <x:v>42</x:v>
      </x:c>
      <x:c r="BO805" s="36" t="n">
        <x:f>MAX(0,AS805+BD805-BZ805)</x:f>
        <x:v>27</x:v>
      </x:c>
      <x:c r="BP805" s="36" t="n">
        <x:f>MAX(0,AT805+BE805-CA805)</x:f>
        <x:v>27</x:v>
      </x:c>
      <x:c r="BQ805" s="36" t="n">
        <x:f>MAX(0,AU805+BF805-CB805)</x:f>
        <x:v>30</x:v>
      </x:c>
      <x:c r="BR805" s="36" t="n">
        <x:f>MAX(0,AV805+BG805-CC805)</x:f>
        <x:v>33</x:v>
      </x:c>
      <x:c r="BS805" s="36" t="n">
        <x:f>MAX(0,AW805+BH805-CD805)</x:f>
        <x:v>44</x:v>
      </x:c>
      <x:c r="BT805" s="36" t="n">
        <x:f>MAX(0,AX805+BI805-CE805)</x:f>
        <x:v>43</x:v>
      </x:c>
      <x:c r="BU805" s="36" t="n">
        <x:f>SUM(BK805:BT805)</x:f>
        <x:v>322</x:v>
      </x:c>
      <x:c r="BV805" s="36" t="n">
        <x:v>1</x:v>
      </x:c>
      <x:c r="BW805" s="36" t="n">
        <x:v>1</x:v>
      </x:c>
      <x:c r="BX805" s="36" t="n">
        <x:v>2</x:v>
      </x:c>
      <x:c r="BY805" s="36" t="n">
        <x:v>0</x:v>
      </x:c>
      <x:c r="BZ805" s="36" t="n">
        <x:v>1</x:v>
      </x:c>
      <x:c r="CA805" s="36" t="n">
        <x:v>2</x:v>
      </x:c>
      <x:c r="CB805" s="36" t="n">
        <x:v>1</x:v>
      </x:c>
      <x:c r="CC805" s="36" t="n">
        <x:v>1</x:v>
      </x:c>
      <x:c r="CD805" s="36" t="n">
        <x:v>1</x:v>
      </x:c>
      <x:c r="CE805" s="36" t="n">
        <x:v>1</x:v>
      </x:c>
      <x:c r="CF805" s="36"/>
      <x:c r="CG805" s="36" t="n">
        <x:f>SUM(BV805,BW805,BX805,BY805)</x:f>
        <x:v>4</x:v>
      </x:c>
      <x:c r="CH805" s="36" t="n">
        <x:f>SUM(BZ805,CA805)</x:f>
        <x:v>3</x:v>
      </x:c>
      <x:c r="CI805" s="36" t="n">
        <x:f>SUM(CB805)</x:f>
        <x:v>1</x:v>
      </x:c>
      <x:c r="CJ805" s="36" t="n">
        <x:f>SUM(CC805,CD805)</x:f>
        <x:v>2</x:v>
      </x:c>
      <x:c r="CK805" s="36" t="n">
        <x:f>SUM(CE805)</x:f>
        <x:v>1</x:v>
      </x:c>
      <x:c r="CL805" s="36" t="n">
        <x:f>SUM(CG805:CK805)</x:f>
        <x:v>11</x:v>
      </x:c>
      <x:c r="CM805" s="39" t="n">
        <x:f>SUM(BV805*1,BW805*1,BX805*1,BY805*1)</x:f>
        <x:v>4</x:v>
      </x:c>
      <x:c r="CN805" s="39" t="n">
        <x:f>SUM(BZ805*0.324,CA805*0.416)</x:f>
        <x:v>1.156</x:v>
      </x:c>
      <x:c r="CO805" s="39" t="n">
        <x:f>SUM(CB805*0.75)</x:f>
        <x:v>0.75</x:v>
      </x:c>
      <x:c r="CP805" s="39" t="n">
        <x:f>SUM(CC805*0.325,CD805*0.2)</x:f>
        <x:v>0.525</x:v>
      </x:c>
      <x:c r="CQ805" s="39" t="n">
        <x:f>SUM(CE805*0.24)</x:f>
        <x:v>0.24</x:v>
      </x:c>
      <x:c r="CR805" s="39" t="n">
        <x:f>SUM(CM805:CQ805)</x:f>
        <x:v>6.671</x:v>
      </x:c>
      <x:c r="CS805" s="36" t="n">
        <x:f>SUM(CG805:CH805)</x:f>
        <x:v>7</x:v>
      </x:c>
      <x:c r="CT805" s="36" t="str"/>
      <x:c r="CU805" s="36" t="n">
        <x:f>MIN(AG805,CG805)</x:f>
        <x:v>4</x:v>
      </x:c>
      <x:c r="CV805" s="36" t="n">
        <x:f>MIN(AG805,CH805)</x:f>
        <x:v>3</x:v>
      </x:c>
      <x:c r="CW805" s="36" t="n">
        <x:f>MIN(AG805,CI805)</x:f>
        <x:v>1</x:v>
      </x:c>
      <x:c r="CX805" s="36" t="n">
        <x:f>MIN(AG805,CJ805)</x:f>
        <x:v>2</x:v>
      </x:c>
      <x:c r="CY805" s="36" t="n">
        <x:f>MIN(AG805,CK805)</x:f>
        <x:v>1</x:v>
      </x:c>
    </x:row>
    <x:row r="806" ht="18" customHeight="1">
      <x:c r="A806" s="35" t="str">
        <x:v>Area TWT-02</x:v>
      </x:c>
      <x:c r="B806" s="35" t="str">
        <x:v>Area Lead TWT-02</x:v>
      </x:c>
      <x:c r="C806" s="35" t="str">
        <x:v>Field Lead TWT-07</x:v>
      </x:c>
      <x:c r="D806" s="35" t="str">
        <x:v>City TWT-D</x:v>
      </x:c>
      <x:c r="E806" s="35" t="n">
        <x:v>4</x:v>
      </x:c>
      <x:c r="F806" s="35" t="n">
        <x:v>24</x:v>
      </x:c>
      <x:c r="G806" s="35" t="n">
        <x:v>1</x:v>
      </x:c>
      <x:c r="H806" s="35" t="str">
        <x:v>Promoter</x:v>
      </x:c>
      <x:c r="I806" s="35" t="str">
        <x:v>Agency TWT-02</x:v>
      </x:c>
      <x:c r="J806" s="35" t="str">
        <x:v>PR-TWT-012</x:v>
      </x:c>
      <x:c r="K806" s="35" t="str">
        <x:v>Masked Promoter TWT-012</x:v>
      </x:c>
      <x:c r="L806" s="35" t="str">
        <x:v>9XXXX10012</x:v>
      </x:c>
      <x:c r="M806" s="37" t="n">
        <x:v>46186</x:v>
      </x:c>
      <x:c r="N806" s="35" t="str">
        <x:v>Cohort 1</x:v>
      </x:c>
      <x:c r="O806" s="35" t="str">
        <x:v>DIST-TWT-04</x:v>
      </x:c>
      <x:c r="P806" s="35" t="str">
        <x:v>Masked Distributor TWT-04</x:v>
      </x:c>
      <x:c r="Q806" s="35" t="str">
        <x:v>P-TWT-034</x:v>
      </x:c>
      <x:c r="R806" s="35" t="str">
        <x:v>TWT-034</x:v>
      </x:c>
      <x:c r="S806" s="35" t="str">
        <x:v>Masked Store TWT-034</x:v>
      </x:c>
      <x:c r="T806" s="35" t="str">
        <x:v>XX1034</x:v>
      </x:c>
      <x:c r="U806" s="35" t="str">
        <x:v>Modern Trade</x:v>
      </x:c>
      <x:c r="V806" s="35" t="str">
        <x:v>Masked</x:v>
      </x:c>
      <x:c r="W806" s="35" t="str">
        <x:v>Masked</x:v>
      </x:c>
      <x:c r="X806" s="37" t="n">
        <x:v>46218</x:v>
      </x:c>
      <x:c r="Y806" s="37" t="n">
        <x:v>46275</x:v>
      </x:c>
      <x:c r="Z806" s="35" t="str">
        <x:v>W02</x:v>
      </x:c>
      <x:c r="AA806" s="35" t="str">
        <x:v>Sep'26</x:v>
      </x:c>
      <x:c r="AB806" s="35" t="str">
        <x:v>08 - 14</x:v>
      </x:c>
      <x:c r="AC806" s="35" t="str">
        <x:v>Week 2 of Sep 2026</x:v>
      </x:c>
      <x:c r="AD806" s="35" t="str">
        <x:v>Continue</x:v>
      </x:c>
      <x:c r="AE806" s="35" t="str">
        <x:v>Normal operations</x:v>
      </x:c>
      <x:c r="AF806" s="36" t="n">
        <x:v>45</x:v>
      </x:c>
      <x:c r="AG806" s="36" t="n">
        <x:v>15</x:v>
      </x:c>
      <x:c r="AH806" s="38" t="n">
        <x:f>IFERROR(AG806/AF806,0)</x:f>
        <x:v>0.3333333333333333</x:v>
      </x:c>
      <x:c r="AI806" s="36" t="n">
        <x:v>13</x:v>
      </x:c>
      <x:c r="AJ806" s="38" t="n">
        <x:f>IFERROR(AI806/AG806,0)</x:f>
        <x:v>0.8666666666666667</x:v>
      </x:c>
      <x:c r="AK806" s="36" t="n">
        <x:v>3</x:v>
      </x:c>
      <x:c r="AL806" s="36" t="n">
        <x:v>6</x:v>
      </x:c>
      <x:c r="AM806" s="36" t="n">
        <x:v>1</x:v>
      </x:c>
      <x:c r="AN806" s="38" t="n">
        <x:f>IFERROR(AL806/AG806,0)</x:f>
        <x:v>0.4</x:v>
      </x:c>
      <x:c r="AO806" s="36" t="n">
        <x:f>BK805</x:f>
        <x:v>29</x:v>
      </x:c>
      <x:c r="AP806" s="36" t="n">
        <x:f>BL805</x:f>
        <x:v>23</x:v>
      </x:c>
      <x:c r="AQ806" s="36" t="n">
        <x:f>BM805</x:f>
        <x:v>24</x:v>
      </x:c>
      <x:c r="AR806" s="36" t="n">
        <x:f>BN805</x:f>
        <x:v>42</x:v>
      </x:c>
      <x:c r="AS806" s="36" t="n">
        <x:f>BO805</x:f>
        <x:v>27</x:v>
      </x:c>
      <x:c r="AT806" s="36" t="n">
        <x:f>BP805</x:f>
        <x:v>27</x:v>
      </x:c>
      <x:c r="AU806" s="36" t="n">
        <x:f>BQ805</x:f>
        <x:v>30</x:v>
      </x:c>
      <x:c r="AV806" s="36" t="n">
        <x:f>BR805</x:f>
        <x:v>33</x:v>
      </x:c>
      <x:c r="AW806" s="36" t="n">
        <x:f>BS805</x:f>
        <x:v>44</x:v>
      </x:c>
      <x:c r="AX806" s="36" t="n">
        <x:f>BT805</x:f>
        <x:v>43</x:v>
      </x:c>
      <x:c r="AY806" s="36" t="n">
        <x:f>SUM(AO806:AX806)</x:f>
        <x:v>322</x:v>
      </x:c>
      <x:c r="AZ806" s="36" t="n">
        <x:v>0</x:v>
      </x:c>
      <x:c r="BA806" s="36" t="n">
        <x:v>0</x:v>
      </x:c>
      <x:c r="BB806" s="36" t="n">
        <x:v>0</x:v>
      </x:c>
      <x:c r="BC806" s="36" t="n">
        <x:v>0</x:v>
      </x:c>
      <x:c r="BD806" s="36" t="n">
        <x:v>18</x:v>
      </x:c>
      <x:c r="BE806" s="36" t="n">
        <x:v>0</x:v>
      </x:c>
      <x:c r="BF806" s="36" t="n">
        <x:v>0</x:v>
      </x:c>
      <x:c r="BG806" s="36" t="n">
        <x:v>0</x:v>
      </x:c>
      <x:c r="BH806" s="36" t="n">
        <x:v>0</x:v>
      </x:c>
      <x:c r="BI806" s="36" t="n">
        <x:v>0</x:v>
      </x:c>
      <x:c r="BJ806" s="36"/>
      <x:c r="BK806" s="36" t="n">
        <x:f>MAX(0,AO806+AZ806-BV806)</x:f>
        <x:v>28</x:v>
      </x:c>
      <x:c r="BL806" s="36" t="n">
        <x:f>MAX(0,AP806+BA806-BW806)</x:f>
        <x:v>22</x:v>
      </x:c>
      <x:c r="BM806" s="36" t="n">
        <x:f>MAX(0,AQ806+BB806-BX806)</x:f>
        <x:v>23</x:v>
      </x:c>
      <x:c r="BN806" s="36" t="n">
        <x:f>MAX(0,AR806+BC806-BY806)</x:f>
        <x:v>41</x:v>
      </x:c>
      <x:c r="BO806" s="36" t="n">
        <x:f>MAX(0,AS806+BD806-BZ806)</x:f>
        <x:v>44</x:v>
      </x:c>
      <x:c r="BP806" s="36" t="n">
        <x:f>MAX(0,AT806+BE806-CA806)</x:f>
        <x:v>26</x:v>
      </x:c>
      <x:c r="BQ806" s="36" t="n">
        <x:f>MAX(0,AU806+BF806-CB806)</x:f>
        <x:v>29</x:v>
      </x:c>
      <x:c r="BR806" s="36" t="n">
        <x:f>MAX(0,AV806+BG806-CC806)</x:f>
        <x:v>32</x:v>
      </x:c>
      <x:c r="BS806" s="36" t="n">
        <x:f>MAX(0,AW806+BH806-CD806)</x:f>
        <x:v>43</x:v>
      </x:c>
      <x:c r="BT806" s="36" t="n">
        <x:f>MAX(0,AX806+BI806-CE806)</x:f>
        <x:v>42</x:v>
      </x:c>
      <x:c r="BU806" s="36" t="n">
        <x:f>SUM(BK806:BT806)</x:f>
        <x:v>330</x:v>
      </x:c>
      <x:c r="BV806" s="36" t="n">
        <x:v>1</x:v>
      </x:c>
      <x:c r="BW806" s="36" t="n">
        <x:v>1</x:v>
      </x:c>
      <x:c r="BX806" s="36" t="n">
        <x:v>1</x:v>
      </x:c>
      <x:c r="BY806" s="36" t="n">
        <x:v>1</x:v>
      </x:c>
      <x:c r="BZ806" s="36" t="n">
        <x:v>1</x:v>
      </x:c>
      <x:c r="CA806" s="36" t="n">
        <x:v>1</x:v>
      </x:c>
      <x:c r="CB806" s="36" t="n">
        <x:v>1</x:v>
      </x:c>
      <x:c r="CC806" s="36" t="n">
        <x:v>1</x:v>
      </x:c>
      <x:c r="CD806" s="36" t="n">
        <x:v>1</x:v>
      </x:c>
      <x:c r="CE806" s="36" t="n">
        <x:v>1</x:v>
      </x:c>
      <x:c r="CF806" s="36"/>
      <x:c r="CG806" s="36" t="n">
        <x:f>SUM(BV806,BW806,BX806,BY806)</x:f>
        <x:v>4</x:v>
      </x:c>
      <x:c r="CH806" s="36" t="n">
        <x:f>SUM(BZ806,CA806)</x:f>
        <x:v>2</x:v>
      </x:c>
      <x:c r="CI806" s="36" t="n">
        <x:f>SUM(CB806)</x:f>
        <x:v>1</x:v>
      </x:c>
      <x:c r="CJ806" s="36" t="n">
        <x:f>SUM(CC806,CD806)</x:f>
        <x:v>2</x:v>
      </x:c>
      <x:c r="CK806" s="36" t="n">
        <x:f>SUM(CE806)</x:f>
        <x:v>1</x:v>
      </x:c>
      <x:c r="CL806" s="36" t="n">
        <x:f>SUM(CG806:CK806)</x:f>
        <x:v>10</x:v>
      </x:c>
      <x:c r="CM806" s="39" t="n">
        <x:f>SUM(BV806*1,BW806*1,BX806*1,BY806*1)</x:f>
        <x:v>4</x:v>
      </x:c>
      <x:c r="CN806" s="39" t="n">
        <x:f>SUM(BZ806*0.324,CA806*0.416)</x:f>
        <x:v>0.74</x:v>
      </x:c>
      <x:c r="CO806" s="39" t="n">
        <x:f>SUM(CB806*0.75)</x:f>
        <x:v>0.75</x:v>
      </x:c>
      <x:c r="CP806" s="39" t="n">
        <x:f>SUM(CC806*0.325,CD806*0.2)</x:f>
        <x:v>0.525</x:v>
      </x:c>
      <x:c r="CQ806" s="39" t="n">
        <x:f>SUM(CE806*0.24)</x:f>
        <x:v>0.24</x:v>
      </x:c>
      <x:c r="CR806" s="39" t="n">
        <x:f>SUM(CM806:CQ806)</x:f>
        <x:v>6.255000000000001</x:v>
      </x:c>
      <x:c r="CS806" s="36" t="n">
        <x:f>SUM(CG806:CH806)</x:f>
        <x:v>6</x:v>
      </x:c>
      <x:c r="CT806" s="36" t="str"/>
      <x:c r="CU806" s="36" t="n">
        <x:f>MIN(AG806,CG806)</x:f>
        <x:v>4</x:v>
      </x:c>
      <x:c r="CV806" s="36" t="n">
        <x:f>MIN(AG806,CH806)</x:f>
        <x:v>2</x:v>
      </x:c>
      <x:c r="CW806" s="36" t="n">
        <x:f>MIN(AG806,CI806)</x:f>
        <x:v>1</x:v>
      </x:c>
      <x:c r="CX806" s="36" t="n">
        <x:f>MIN(AG806,CJ806)</x:f>
        <x:v>2</x:v>
      </x:c>
      <x:c r="CY806" s="36" t="n">
        <x:f>MIN(AG806,CK806)</x:f>
        <x:v>1</x:v>
      </x:c>
    </x:row>
    <x:row r="807" ht="18" customHeight="1">
      <x:c r="A807" s="35" t="str">
        <x:v>Area TWT-02</x:v>
      </x:c>
      <x:c r="B807" s="35" t="str">
        <x:v>Area Lead TWT-02</x:v>
      </x:c>
      <x:c r="C807" s="35" t="str">
        <x:v>Field Lead TWT-07</x:v>
      </x:c>
      <x:c r="D807" s="35" t="str">
        <x:v>City TWT-D</x:v>
      </x:c>
      <x:c r="E807" s="35" t="n">
        <x:v>4</x:v>
      </x:c>
      <x:c r="F807" s="35" t="n">
        <x:v>24</x:v>
      </x:c>
      <x:c r="G807" s="35" t="n">
        <x:v>1</x:v>
      </x:c>
      <x:c r="H807" s="35" t="str">
        <x:v>Promoter</x:v>
      </x:c>
      <x:c r="I807" s="35" t="str">
        <x:v>Agency TWT-02</x:v>
      </x:c>
      <x:c r="J807" s="35" t="str">
        <x:v>PR-TWT-012</x:v>
      </x:c>
      <x:c r="K807" s="35" t="str">
        <x:v>Masked Promoter TWT-012</x:v>
      </x:c>
      <x:c r="L807" s="35" t="str">
        <x:v>9XXXX10012</x:v>
      </x:c>
      <x:c r="M807" s="37" t="n">
        <x:v>46186</x:v>
      </x:c>
      <x:c r="N807" s="35" t="str">
        <x:v>Cohort 1</x:v>
      </x:c>
      <x:c r="O807" s="35" t="str">
        <x:v>DIST-TWT-04</x:v>
      </x:c>
      <x:c r="P807" s="35" t="str">
        <x:v>Masked Distributor TWT-04</x:v>
      </x:c>
      <x:c r="Q807" s="35" t="str">
        <x:v>P-TWT-034</x:v>
      </x:c>
      <x:c r="R807" s="35" t="str">
        <x:v>TWT-034</x:v>
      </x:c>
      <x:c r="S807" s="35" t="str">
        <x:v>Masked Store TWT-034</x:v>
      </x:c>
      <x:c r="T807" s="35" t="str">
        <x:v>XX1034</x:v>
      </x:c>
      <x:c r="U807" s="35" t="str">
        <x:v>Modern Trade</x:v>
      </x:c>
      <x:c r="V807" s="35" t="str">
        <x:v>Masked</x:v>
      </x:c>
      <x:c r="W807" s="35" t="str">
        <x:v>Masked</x:v>
      </x:c>
      <x:c r="X807" s="37" t="n">
        <x:v>46218</x:v>
      </x:c>
      <x:c r="Y807" s="37" t="n">
        <x:v>46276</x:v>
      </x:c>
      <x:c r="Z807" s="35" t="str">
        <x:v>W02</x:v>
      </x:c>
      <x:c r="AA807" s="35" t="str">
        <x:v>Sep'26</x:v>
      </x:c>
      <x:c r="AB807" s="35" t="str">
        <x:v>08 - 14</x:v>
      </x:c>
      <x:c r="AC807" s="35" t="str">
        <x:v>Week 2 of Sep 2026</x:v>
      </x:c>
      <x:c r="AD807" s="35" t="str">
        <x:v>Continue</x:v>
      </x:c>
      <x:c r="AE807" s="35" t="str">
        <x:v>Replenishment pending for selected SKU</x:v>
      </x:c>
      <x:c r="AF807" s="36" t="n">
        <x:v>59</x:v>
      </x:c>
      <x:c r="AG807" s="36" t="n">
        <x:v>22</x:v>
      </x:c>
      <x:c r="AH807" s="38" t="n">
        <x:f>IFERROR(AG807/AF807,0)</x:f>
        <x:v>0.3728813559322034</x:v>
      </x:c>
      <x:c r="AI807" s="36" t="n">
        <x:v>16</x:v>
      </x:c>
      <x:c r="AJ807" s="38" t="n">
        <x:f>IFERROR(AI807/AG807,0)</x:f>
        <x:v>0.7272727272727273</x:v>
      </x:c>
      <x:c r="AK807" s="36" t="n">
        <x:v>5</x:v>
      </x:c>
      <x:c r="AL807" s="36" t="n">
        <x:v>6</x:v>
      </x:c>
      <x:c r="AM807" s="36" t="n">
        <x:v>1</x:v>
      </x:c>
      <x:c r="AN807" s="38" t="n">
        <x:f>IFERROR(AL807/AG807,0)</x:f>
        <x:v>0.2727272727272727</x:v>
      </x:c>
      <x:c r="AO807" s="36" t="n">
        <x:f>BK806</x:f>
        <x:v>28</x:v>
      </x:c>
      <x:c r="AP807" s="36" t="n">
        <x:f>BL806</x:f>
        <x:v>22</x:v>
      </x:c>
      <x:c r="AQ807" s="36" t="n">
        <x:f>BM806</x:f>
        <x:v>23</x:v>
      </x:c>
      <x:c r="AR807" s="36" t="n">
        <x:f>BN806</x:f>
        <x:v>41</x:v>
      </x:c>
      <x:c r="AS807" s="36" t="n">
        <x:f>BO806</x:f>
        <x:v>44</x:v>
      </x:c>
      <x:c r="AT807" s="36" t="n">
        <x:f>BP806</x:f>
        <x:v>26</x:v>
      </x:c>
      <x:c r="AU807" s="36" t="n">
        <x:f>BQ806</x:f>
        <x:v>29</x:v>
      </x:c>
      <x:c r="AV807" s="36" t="n">
        <x:f>BR806</x:f>
        <x:v>32</x:v>
      </x:c>
      <x:c r="AW807" s="36" t="n">
        <x:f>BS806</x:f>
        <x:v>43</x:v>
      </x:c>
      <x:c r="AX807" s="36" t="n">
        <x:f>BT806</x:f>
        <x:v>42</x:v>
      </x:c>
      <x:c r="AY807" s="36" t="n">
        <x:f>SUM(AO807:AX807)</x:f>
        <x:v>330</x:v>
      </x:c>
      <x:c r="AZ807" s="36" t="n">
        <x:v>0</x:v>
      </x:c>
      <x:c r="BA807" s="36" t="n">
        <x:v>0</x:v>
      </x:c>
      <x:c r="BB807" s="36" t="n">
        <x:v>0</x:v>
      </x:c>
      <x:c r="BC807" s="36" t="n">
        <x:v>0</x:v>
      </x:c>
      <x:c r="BD807" s="36" t="n">
        <x:v>0</x:v>
      </x:c>
      <x:c r="BE807" s="36" t="n">
        <x:v>23</x:v>
      </x:c>
      <x:c r="BF807" s="36" t="n">
        <x:v>0</x:v>
      </x:c>
      <x:c r="BG807" s="36" t="n">
        <x:v>0</x:v>
      </x:c>
      <x:c r="BH807" s="36" t="n">
        <x:v>0</x:v>
      </x:c>
      <x:c r="BI807" s="36" t="n">
        <x:v>0</x:v>
      </x:c>
      <x:c r="BJ807" s="36"/>
      <x:c r="BK807" s="36" t="n">
        <x:f>MAX(0,AO807+AZ807-BV807)</x:f>
        <x:v>27</x:v>
      </x:c>
      <x:c r="BL807" s="36" t="n">
        <x:f>MAX(0,AP807+BA807-BW807)</x:f>
        <x:v>21</x:v>
      </x:c>
      <x:c r="BM807" s="36" t="n">
        <x:f>MAX(0,AQ807+BB807-BX807)</x:f>
        <x:v>0</x:v>
      </x:c>
      <x:c r="BN807" s="36" t="n">
        <x:f>MAX(0,AR807+BC807-BY807)</x:f>
        <x:v>40</x:v>
      </x:c>
      <x:c r="BO807" s="36" t="n">
        <x:f>MAX(0,AS807+BD807-BZ807)</x:f>
        <x:v>43</x:v>
      </x:c>
      <x:c r="BP807" s="36" t="n">
        <x:f>MAX(0,AT807+BE807-CA807)</x:f>
        <x:v>47</x:v>
      </x:c>
      <x:c r="BQ807" s="36" t="n">
        <x:f>MAX(0,AU807+BF807-CB807)</x:f>
        <x:v>28</x:v>
      </x:c>
      <x:c r="BR807" s="36" t="n">
        <x:f>MAX(0,AV807+BG807-CC807)</x:f>
        <x:v>31</x:v>
      </x:c>
      <x:c r="BS807" s="36" t="n">
        <x:f>MAX(0,AW807+BH807-CD807)</x:f>
        <x:v>42</x:v>
      </x:c>
      <x:c r="BT807" s="36" t="n">
        <x:f>MAX(0,AX807+BI807-CE807)</x:f>
        <x:v>41</x:v>
      </x:c>
      <x:c r="BU807" s="36" t="n">
        <x:f>SUM(BK807:BT807)</x:f>
        <x:v>320</x:v>
      </x:c>
      <x:c r="BV807" s="36" t="n">
        <x:v>1</x:v>
      </x:c>
      <x:c r="BW807" s="36" t="n">
        <x:v>1</x:v>
      </x:c>
      <x:c r="BX807" s="36" t="n">
        <x:v>23</x:v>
      </x:c>
      <x:c r="BY807" s="36" t="n">
        <x:v>1</x:v>
      </x:c>
      <x:c r="BZ807" s="36" t="n">
        <x:v>1</x:v>
      </x:c>
      <x:c r="CA807" s="36" t="n">
        <x:v>2</x:v>
      </x:c>
      <x:c r="CB807" s="36" t="n">
        <x:v>1</x:v>
      </x:c>
      <x:c r="CC807" s="36" t="n">
        <x:v>1</x:v>
      </x:c>
      <x:c r="CD807" s="36" t="n">
        <x:v>1</x:v>
      </x:c>
      <x:c r="CE807" s="36" t="n">
        <x:v>1</x:v>
      </x:c>
      <x:c r="CF807" s="36"/>
      <x:c r="CG807" s="36" t="n">
        <x:f>SUM(BV807,BW807,BX807,BY807)</x:f>
        <x:v>26</x:v>
      </x:c>
      <x:c r="CH807" s="36" t="n">
        <x:f>SUM(BZ807,CA807)</x:f>
        <x:v>3</x:v>
      </x:c>
      <x:c r="CI807" s="36" t="n">
        <x:f>SUM(CB807)</x:f>
        <x:v>1</x:v>
      </x:c>
      <x:c r="CJ807" s="36" t="n">
        <x:f>SUM(CC807,CD807)</x:f>
        <x:v>2</x:v>
      </x:c>
      <x:c r="CK807" s="36" t="n">
        <x:f>SUM(CE807)</x:f>
        <x:v>1</x:v>
      </x:c>
      <x:c r="CL807" s="36" t="n">
        <x:f>SUM(CG807:CK807)</x:f>
        <x:v>33</x:v>
      </x:c>
      <x:c r="CM807" s="39" t="n">
        <x:f>SUM(BV807*1,BW807*1,BX807*1,BY807*1)</x:f>
        <x:v>26</x:v>
      </x:c>
      <x:c r="CN807" s="39" t="n">
        <x:f>SUM(BZ807*0.324,CA807*0.416)</x:f>
        <x:v>1.156</x:v>
      </x:c>
      <x:c r="CO807" s="39" t="n">
        <x:f>SUM(CB807*0.75)</x:f>
        <x:v>0.75</x:v>
      </x:c>
      <x:c r="CP807" s="39" t="n">
        <x:f>SUM(CC807*0.325,CD807*0.2)</x:f>
        <x:v>0.525</x:v>
      </x:c>
      <x:c r="CQ807" s="39" t="n">
        <x:f>SUM(CE807*0.24)</x:f>
        <x:v>0.24</x:v>
      </x:c>
      <x:c r="CR807" s="39" t="n">
        <x:f>SUM(CM807:CQ807)</x:f>
        <x:v>28.670999999999996</x:v>
      </x:c>
      <x:c r="CS807" s="36" t="n">
        <x:f>SUM(CG807:CH807)</x:f>
        <x:v>29</x:v>
      </x:c>
      <x:c r="CT807" s="36" t="str"/>
      <x:c r="CU807" s="36" t="n">
        <x:f>MIN(AG807,CG807)</x:f>
        <x:v>22</x:v>
      </x:c>
      <x:c r="CV807" s="36" t="n">
        <x:f>MIN(AG807,CH807)</x:f>
        <x:v>3</x:v>
      </x:c>
      <x:c r="CW807" s="36" t="n">
        <x:f>MIN(AG807,CI807)</x:f>
        <x:v>1</x:v>
      </x:c>
      <x:c r="CX807" s="36" t="n">
        <x:f>MIN(AG807,CJ807)</x:f>
        <x:v>2</x:v>
      </x:c>
      <x:c r="CY807" s="36" t="n">
        <x:f>MIN(AG807,CK807)</x:f>
        <x:v>1</x:v>
      </x:c>
    </x:row>
    <x:row r="808" ht="18" customHeight="1">
      <x:c r="A808" s="35" t="str">
        <x:v>Area TWT-02</x:v>
      </x:c>
      <x:c r="B808" s="35" t="str">
        <x:v>Area Lead TWT-02</x:v>
      </x:c>
      <x:c r="C808" s="35" t="str">
        <x:v>Field Lead TWT-07</x:v>
      </x:c>
      <x:c r="D808" s="35" t="str">
        <x:v>City TWT-D</x:v>
      </x:c>
      <x:c r="E808" s="35" t="n">
        <x:v>4</x:v>
      </x:c>
      <x:c r="F808" s="35" t="n">
        <x:v>24</x:v>
      </x:c>
      <x:c r="G808" s="35" t="n">
        <x:v>1</x:v>
      </x:c>
      <x:c r="H808" s="35" t="str">
        <x:v>Promoter</x:v>
      </x:c>
      <x:c r="I808" s="35" t="str">
        <x:v>Agency TWT-02</x:v>
      </x:c>
      <x:c r="J808" s="35" t="str">
        <x:v>PR-TWT-012</x:v>
      </x:c>
      <x:c r="K808" s="35" t="str">
        <x:v>Masked Promoter TWT-012</x:v>
      </x:c>
      <x:c r="L808" s="35" t="str">
        <x:v>9XXXX10012</x:v>
      </x:c>
      <x:c r="M808" s="37" t="n">
        <x:v>46186</x:v>
      </x:c>
      <x:c r="N808" s="35" t="str">
        <x:v>Cohort 1</x:v>
      </x:c>
      <x:c r="O808" s="35" t="str">
        <x:v>DIST-TWT-04</x:v>
      </x:c>
      <x:c r="P808" s="35" t="str">
        <x:v>Masked Distributor TWT-04</x:v>
      </x:c>
      <x:c r="Q808" s="35" t="str">
        <x:v>P-TWT-034</x:v>
      </x:c>
      <x:c r="R808" s="35" t="str">
        <x:v>TWT-034</x:v>
      </x:c>
      <x:c r="S808" s="35" t="str">
        <x:v>Masked Store TWT-034</x:v>
      </x:c>
      <x:c r="T808" s="35" t="str">
        <x:v>XX1034</x:v>
      </x:c>
      <x:c r="U808" s="35" t="str">
        <x:v>Modern Trade</x:v>
      </x:c>
      <x:c r="V808" s="35" t="str">
        <x:v>Masked</x:v>
      </x:c>
      <x:c r="W808" s="35" t="str">
        <x:v>Masked</x:v>
      </x:c>
      <x:c r="X808" s="37" t="n">
        <x:v>46218</x:v>
      </x:c>
      <x:c r="Y808" s="37" t="n">
        <x:v>46277</x:v>
      </x:c>
      <x:c r="Z808" s="35" t="str">
        <x:v>W02</x:v>
      </x:c>
      <x:c r="AA808" s="35" t="str">
        <x:v>Sep'26</x:v>
      </x:c>
      <x:c r="AB808" s="35" t="str">
        <x:v>08 - 14</x:v>
      </x:c>
      <x:c r="AC808" s="35" t="str">
        <x:v>Week 2 of Sep 2026</x:v>
      </x:c>
      <x:c r="AD808" s="35" t="str">
        <x:v>Continue</x:v>
      </x:c>
      <x:c r="AE808" s="35" t="str">
        <x:v>Replenishment pending for selected SKU</x:v>
      </x:c>
      <x:c r="AF808" s="36" t="n">
        <x:v>73</x:v>
      </x:c>
      <x:c r="AG808" s="36" t="n">
        <x:v>27</x:v>
      </x:c>
      <x:c r="AH808" s="38" t="n">
        <x:f>IFERROR(AG808/AF808,0)</x:f>
        <x:v>0.3698630136986301</x:v>
      </x:c>
      <x:c r="AI808" s="36" t="n">
        <x:v>23</x:v>
      </x:c>
      <x:c r="AJ808" s="38" t="n">
        <x:f>IFERROR(AI808/AG808,0)</x:f>
        <x:v>0.8518518518518519</x:v>
      </x:c>
      <x:c r="AK808" s="36" t="n">
        <x:v>7</x:v>
      </x:c>
      <x:c r="AL808" s="36" t="n">
        <x:v>10</x:v>
      </x:c>
      <x:c r="AM808" s="36" t="n">
        <x:v>1</x:v>
      </x:c>
      <x:c r="AN808" s="38" t="n">
        <x:f>IFERROR(AL808/AG808,0)</x:f>
        <x:v>0.37037037037037035</x:v>
      </x:c>
      <x:c r="AO808" s="36" t="n">
        <x:f>BK807</x:f>
        <x:v>27</x:v>
      </x:c>
      <x:c r="AP808" s="36" t="n">
        <x:f>BL807</x:f>
        <x:v>21</x:v>
      </x:c>
      <x:c r="AQ808" s="36" t="n">
        <x:f>BM807</x:f>
        <x:v>0</x:v>
      </x:c>
      <x:c r="AR808" s="36" t="n">
        <x:f>BN807</x:f>
        <x:v>40</x:v>
      </x:c>
      <x:c r="AS808" s="36" t="n">
        <x:f>BO807</x:f>
        <x:v>43</x:v>
      </x:c>
      <x:c r="AT808" s="36" t="n">
        <x:f>BP807</x:f>
        <x:v>47</x:v>
      </x:c>
      <x:c r="AU808" s="36" t="n">
        <x:f>BQ807</x:f>
        <x:v>28</x:v>
      </x:c>
      <x:c r="AV808" s="36" t="n">
        <x:f>BR807</x:f>
        <x:v>31</x:v>
      </x:c>
      <x:c r="AW808" s="36" t="n">
        <x:f>BS807</x:f>
        <x:v>42</x:v>
      </x:c>
      <x:c r="AX808" s="36" t="n">
        <x:f>BT807</x:f>
        <x:v>41</x:v>
      </x:c>
      <x:c r="AY808" s="36" t="n">
        <x:f>SUM(AO808:AX808)</x:f>
        <x:v>320</x:v>
      </x:c>
      <x:c r="AZ808" s="36" t="n">
        <x:v>11</x:v>
      </x:c>
      <x:c r="BA808" s="36" t="n">
        <x:v>0</x:v>
      </x:c>
      <x:c r="BB808" s="36" t="n">
        <x:v>0</x:v>
      </x:c>
      <x:c r="BC808" s="36" t="n">
        <x:v>0</x:v>
      </x:c>
      <x:c r="BD808" s="36" t="n">
        <x:v>0</x:v>
      </x:c>
      <x:c r="BE808" s="36" t="n">
        <x:v>0</x:v>
      </x:c>
      <x:c r="BF808" s="36" t="n">
        <x:v>20</x:v>
      </x:c>
      <x:c r="BG808" s="36" t="n">
        <x:v>0</x:v>
      </x:c>
      <x:c r="BH808" s="36" t="n">
        <x:v>0</x:v>
      </x:c>
      <x:c r="BI808" s="36" t="n">
        <x:v>0</x:v>
      </x:c>
      <x:c r="BJ808" s="36"/>
      <x:c r="BK808" s="36" t="n">
        <x:f>MAX(0,AO808+AZ808-BV808)</x:f>
        <x:v>37</x:v>
      </x:c>
      <x:c r="BL808" s="36" t="n">
        <x:f>MAX(0,AP808+BA808-BW808)</x:f>
        <x:v>20</x:v>
      </x:c>
      <x:c r="BM808" s="36" t="n">
        <x:f>MAX(0,AQ808+BB808-BX808)</x:f>
        <x:v>0</x:v>
      </x:c>
      <x:c r="BN808" s="36" t="n">
        <x:f>MAX(0,AR808+BC808-BY808)</x:f>
        <x:v>39</x:v>
      </x:c>
      <x:c r="BO808" s="36" t="n">
        <x:f>MAX(0,AS808+BD808-BZ808)</x:f>
        <x:v>41</x:v>
      </x:c>
      <x:c r="BP808" s="36" t="n">
        <x:f>MAX(0,AT808+BE808-CA808)</x:f>
        <x:v>45</x:v>
      </x:c>
      <x:c r="BQ808" s="36" t="n">
        <x:f>MAX(0,AU808+BF808-CB808)</x:f>
        <x:v>47</x:v>
      </x:c>
      <x:c r="BR808" s="36" t="n">
        <x:f>MAX(0,AV808+BG808-CC808)</x:f>
        <x:v>30</x:v>
      </x:c>
      <x:c r="BS808" s="36" t="n">
        <x:f>MAX(0,AW808+BH808-CD808)</x:f>
        <x:v>41</x:v>
      </x:c>
      <x:c r="BT808" s="36" t="n">
        <x:f>MAX(0,AX808+BI808-CE808)</x:f>
        <x:v>40</x:v>
      </x:c>
      <x:c r="BU808" s="36" t="n">
        <x:f>SUM(BK808:BT808)</x:f>
        <x:v>340</x:v>
      </x:c>
      <x:c r="BV808" s="36" t="n">
        <x:v>1</x:v>
      </x:c>
      <x:c r="BW808" s="36" t="n">
        <x:v>1</x:v>
      </x:c>
      <x:c r="BX808" s="36" t="n">
        <x:v>0</x:v>
      </x:c>
      <x:c r="BY808" s="36" t="n">
        <x:v>1</x:v>
      </x:c>
      <x:c r="BZ808" s="36" t="n">
        <x:v>2</x:v>
      </x:c>
      <x:c r="CA808" s="36" t="n">
        <x:v>2</x:v>
      </x:c>
      <x:c r="CB808" s="36" t="n">
        <x:v>1</x:v>
      </x:c>
      <x:c r="CC808" s="36" t="n">
        <x:v>1</x:v>
      </x:c>
      <x:c r="CD808" s="36" t="n">
        <x:v>1</x:v>
      </x:c>
      <x:c r="CE808" s="36" t="n">
        <x:v>1</x:v>
      </x:c>
      <x:c r="CF808" s="36"/>
      <x:c r="CG808" s="36" t="n">
        <x:f>SUM(BV808,BW808,BX808,BY808)</x:f>
        <x:v>3</x:v>
      </x:c>
      <x:c r="CH808" s="36" t="n">
        <x:f>SUM(BZ808,CA808)</x:f>
        <x:v>4</x:v>
      </x:c>
      <x:c r="CI808" s="36" t="n">
        <x:f>SUM(CB808)</x:f>
        <x:v>1</x:v>
      </x:c>
      <x:c r="CJ808" s="36" t="n">
        <x:f>SUM(CC808,CD808)</x:f>
        <x:v>2</x:v>
      </x:c>
      <x:c r="CK808" s="36" t="n">
        <x:f>SUM(CE808)</x:f>
        <x:v>1</x:v>
      </x:c>
      <x:c r="CL808" s="36" t="n">
        <x:f>SUM(CG808:CK808)</x:f>
        <x:v>11</x:v>
      </x:c>
      <x:c r="CM808" s="39" t="n">
        <x:f>SUM(BV808*1,BW808*1,BX808*1,BY808*1)</x:f>
        <x:v>3</x:v>
      </x:c>
      <x:c r="CN808" s="39" t="n">
        <x:f>SUM(BZ808*0.324,CA808*0.416)</x:f>
        <x:v>1.48</x:v>
      </x:c>
      <x:c r="CO808" s="39" t="n">
        <x:f>SUM(CB808*0.75)</x:f>
        <x:v>0.75</x:v>
      </x:c>
      <x:c r="CP808" s="39" t="n">
        <x:f>SUM(CC808*0.325,CD808*0.2)</x:f>
        <x:v>0.525</x:v>
      </x:c>
      <x:c r="CQ808" s="39" t="n">
        <x:f>SUM(CE808*0.24)</x:f>
        <x:v>0.24</x:v>
      </x:c>
      <x:c r="CR808" s="39" t="n">
        <x:f>SUM(CM808:CQ808)</x:f>
        <x:v>5.995000000000001</x:v>
      </x:c>
      <x:c r="CS808" s="36" t="n">
        <x:f>SUM(CG808:CH808)</x:f>
        <x:v>7</x:v>
      </x:c>
      <x:c r="CT808" s="36" t="str"/>
      <x:c r="CU808" s="36" t="n">
        <x:f>MIN(AG808,CG808)</x:f>
        <x:v>3</x:v>
      </x:c>
      <x:c r="CV808" s="36" t="n">
        <x:f>MIN(AG808,CH808)</x:f>
        <x:v>4</x:v>
      </x:c>
      <x:c r="CW808" s="36" t="n">
        <x:f>MIN(AG808,CI808)</x:f>
        <x:v>1</x:v>
      </x:c>
      <x:c r="CX808" s="36" t="n">
        <x:f>MIN(AG808,CJ808)</x:f>
        <x:v>2</x:v>
      </x:c>
      <x:c r="CY808" s="36" t="n">
        <x:f>MIN(AG808,CK808)</x:f>
        <x:v>1</x:v>
      </x:c>
    </x:row>
    <x:row r="809" ht="18" customHeight="1">
      <x:c r="A809" s="35" t="str">
        <x:v>Area TWT-02</x:v>
      </x:c>
      <x:c r="B809" s="35" t="str">
        <x:v>Area Lead TWT-02</x:v>
      </x:c>
      <x:c r="C809" s="35" t="str">
        <x:v>Field Lead TWT-07</x:v>
      </x:c>
      <x:c r="D809" s="35" t="str">
        <x:v>City TWT-D</x:v>
      </x:c>
      <x:c r="E809" s="35" t="n">
        <x:v>4</x:v>
      </x:c>
      <x:c r="F809" s="35" t="n">
        <x:v>24</x:v>
      </x:c>
      <x:c r="G809" s="35" t="n">
        <x:v>1</x:v>
      </x:c>
      <x:c r="H809" s="35" t="str">
        <x:v>Promoter</x:v>
      </x:c>
      <x:c r="I809" s="35" t="str">
        <x:v>Agency TWT-02</x:v>
      </x:c>
      <x:c r="J809" s="35" t="str">
        <x:v>PR-TWT-012</x:v>
      </x:c>
      <x:c r="K809" s="35" t="str">
        <x:v>Masked Promoter TWT-012</x:v>
      </x:c>
      <x:c r="L809" s="35" t="str">
        <x:v>9XXXX10012</x:v>
      </x:c>
      <x:c r="M809" s="37" t="n">
        <x:v>46186</x:v>
      </x:c>
      <x:c r="N809" s="35" t="str">
        <x:v>Cohort 1</x:v>
      </x:c>
      <x:c r="O809" s="35" t="str">
        <x:v>DIST-TWT-04</x:v>
      </x:c>
      <x:c r="P809" s="35" t="str">
        <x:v>Masked Distributor TWT-04</x:v>
      </x:c>
      <x:c r="Q809" s="35" t="str">
        <x:v>P-TWT-034</x:v>
      </x:c>
      <x:c r="R809" s="35" t="str">
        <x:v>TWT-034</x:v>
      </x:c>
      <x:c r="S809" s="35" t="str">
        <x:v>Masked Store TWT-034</x:v>
      </x:c>
      <x:c r="T809" s="35" t="str">
        <x:v>XX1034</x:v>
      </x:c>
      <x:c r="U809" s="35" t="str">
        <x:v>Modern Trade</x:v>
      </x:c>
      <x:c r="V809" s="35" t="str">
        <x:v>Masked</x:v>
      </x:c>
      <x:c r="W809" s="35" t="str">
        <x:v>Masked</x:v>
      </x:c>
      <x:c r="X809" s="37" t="n">
        <x:v>46218</x:v>
      </x:c>
      <x:c r="Y809" s="37" t="n">
        <x:v>46279</x:v>
      </x:c>
      <x:c r="Z809" s="35" t="str">
        <x:v>W02</x:v>
      </x:c>
      <x:c r="AA809" s="35" t="str">
        <x:v>Sep'26</x:v>
      </x:c>
      <x:c r="AB809" s="35" t="str">
        <x:v>08 - 14</x:v>
      </x:c>
      <x:c r="AC809" s="35" t="str">
        <x:v>Week 2 of Sep 2026</x:v>
      </x:c>
      <x:c r="AD809" s="35" t="str">
        <x:v>Continue</x:v>
      </x:c>
      <x:c r="AE809" s="35" t="str">
        <x:v>Replenishment pending for selected SKU</x:v>
      </x:c>
      <x:c r="AF809" s="36" t="n">
        <x:v>44</x:v>
      </x:c>
      <x:c r="AG809" s="36" t="n">
        <x:v>21</x:v>
      </x:c>
      <x:c r="AH809" s="38" t="n">
        <x:f>IFERROR(AG809/AF809,0)</x:f>
        <x:v>0.4772727272727273</x:v>
      </x:c>
      <x:c r="AI809" s="36" t="n">
        <x:v>14</x:v>
      </x:c>
      <x:c r="AJ809" s="38" t="n">
        <x:f>IFERROR(AI809/AG809,0)</x:f>
        <x:v>0.6666666666666666</x:v>
      </x:c>
      <x:c r="AK809" s="36" t="n">
        <x:v>3</x:v>
      </x:c>
      <x:c r="AL809" s="36" t="n">
        <x:v>4</x:v>
      </x:c>
      <x:c r="AM809" s="36" t="n">
        <x:v>1</x:v>
      </x:c>
      <x:c r="AN809" s="38" t="n">
        <x:f>IFERROR(AL809/AG809,0)</x:f>
        <x:v>0.19047619047619047</x:v>
      </x:c>
      <x:c r="AO809" s="36" t="n">
        <x:f>BK808</x:f>
        <x:v>37</x:v>
      </x:c>
      <x:c r="AP809" s="36" t="n">
        <x:f>BL808</x:f>
        <x:v>20</x:v>
      </x:c>
      <x:c r="AQ809" s="36" t="n">
        <x:f>BM808</x:f>
        <x:v>0</x:v>
      </x:c>
      <x:c r="AR809" s="36" t="n">
        <x:f>BN808</x:f>
        <x:v>39</x:v>
      </x:c>
      <x:c r="AS809" s="36" t="n">
        <x:f>BO808</x:f>
        <x:v>41</x:v>
      </x:c>
      <x:c r="AT809" s="36" t="n">
        <x:f>BP808</x:f>
        <x:v>45</x:v>
      </x:c>
      <x:c r="AU809" s="36" t="n">
        <x:f>BQ808</x:f>
        <x:v>47</x:v>
      </x:c>
      <x:c r="AV809" s="36" t="n">
        <x:f>BR808</x:f>
        <x:v>30</x:v>
      </x:c>
      <x:c r="AW809" s="36" t="n">
        <x:f>BS808</x:f>
        <x:v>41</x:v>
      </x:c>
      <x:c r="AX809" s="36" t="n">
        <x:f>BT808</x:f>
        <x:v>40</x:v>
      </x:c>
      <x:c r="AY809" s="36" t="n">
        <x:f>SUM(AO809:AX809)</x:f>
        <x:v>340</x:v>
      </x:c>
      <x:c r="AZ809" s="36" t="n">
        <x:v>0</x:v>
      </x:c>
      <x:c r="BA809" s="36" t="n">
        <x:v>17</x:v>
      </x:c>
      <x:c r="BB809" s="36" t="n">
        <x:v>0</x:v>
      </x:c>
      <x:c r="BC809" s="36" t="n">
        <x:v>0</x:v>
      </x:c>
      <x:c r="BD809" s="36" t="n">
        <x:v>0</x:v>
      </x:c>
      <x:c r="BE809" s="36" t="n">
        <x:v>0</x:v>
      </x:c>
      <x:c r="BF809" s="36" t="n">
        <x:v>0</x:v>
      </x:c>
      <x:c r="BG809" s="36" t="n">
        <x:v>14</x:v>
      </x:c>
      <x:c r="BH809" s="36" t="n">
        <x:v>0</x:v>
      </x:c>
      <x:c r="BI809" s="36" t="n">
        <x:v>0</x:v>
      </x:c>
      <x:c r="BJ809" s="36"/>
      <x:c r="BK809" s="36" t="n">
        <x:f>MAX(0,AO809+AZ809-BV809)</x:f>
        <x:v>36</x:v>
      </x:c>
      <x:c r="BL809" s="36" t="n">
        <x:f>MAX(0,AP809+BA809-BW809)</x:f>
        <x:v>36</x:v>
      </x:c>
      <x:c r="BM809" s="36" t="n">
        <x:f>MAX(0,AQ809+BB809-BX809)</x:f>
        <x:v>0</x:v>
      </x:c>
      <x:c r="BN809" s="36" t="n">
        <x:f>MAX(0,AR809+BC809-BY809)</x:f>
        <x:v>38</x:v>
      </x:c>
      <x:c r="BO809" s="36" t="n">
        <x:f>MAX(0,AS809+BD809-BZ809)</x:f>
        <x:v>40</x:v>
      </x:c>
      <x:c r="BP809" s="36" t="n">
        <x:f>MAX(0,AT809+BE809-CA809)</x:f>
        <x:v>43</x:v>
      </x:c>
      <x:c r="BQ809" s="36" t="n">
        <x:f>MAX(0,AU809+BF809-CB809)</x:f>
        <x:v>46</x:v>
      </x:c>
      <x:c r="BR809" s="36" t="n">
        <x:f>MAX(0,AV809+BG809-CC809)</x:f>
        <x:v>43</x:v>
      </x:c>
      <x:c r="BS809" s="36" t="n">
        <x:f>MAX(0,AW809+BH809-CD809)</x:f>
        <x:v>40</x:v>
      </x:c>
      <x:c r="BT809" s="36" t="n">
        <x:f>MAX(0,AX809+BI809-CE809)</x:f>
        <x:v>39</x:v>
      </x:c>
      <x:c r="BU809" s="36" t="n">
        <x:f>SUM(BK809:BT809)</x:f>
        <x:v>361</x:v>
      </x:c>
      <x:c r="BV809" s="36" t="n">
        <x:v>1</x:v>
      </x:c>
      <x:c r="BW809" s="36" t="n">
        <x:v>1</x:v>
      </x:c>
      <x:c r="BX809" s="36" t="n">
        <x:v>0</x:v>
      </x:c>
      <x:c r="BY809" s="36" t="n">
        <x:v>1</x:v>
      </x:c>
      <x:c r="BZ809" s="36" t="n">
        <x:v>1</x:v>
      </x:c>
      <x:c r="CA809" s="36" t="n">
        <x:v>2</x:v>
      </x:c>
      <x:c r="CB809" s="36" t="n">
        <x:v>1</x:v>
      </x:c>
      <x:c r="CC809" s="36" t="n">
        <x:v>1</x:v>
      </x:c>
      <x:c r="CD809" s="36" t="n">
        <x:v>1</x:v>
      </x:c>
      <x:c r="CE809" s="36" t="n">
        <x:v>1</x:v>
      </x:c>
      <x:c r="CF809" s="36"/>
      <x:c r="CG809" s="36" t="n">
        <x:f>SUM(BV809,BW809,BX809,BY809)</x:f>
        <x:v>3</x:v>
      </x:c>
      <x:c r="CH809" s="36" t="n">
        <x:f>SUM(BZ809,CA809)</x:f>
        <x:v>3</x:v>
      </x:c>
      <x:c r="CI809" s="36" t="n">
        <x:f>SUM(CB809)</x:f>
        <x:v>1</x:v>
      </x:c>
      <x:c r="CJ809" s="36" t="n">
        <x:f>SUM(CC809,CD809)</x:f>
        <x:v>2</x:v>
      </x:c>
      <x:c r="CK809" s="36" t="n">
        <x:f>SUM(CE809)</x:f>
        <x:v>1</x:v>
      </x:c>
      <x:c r="CL809" s="36" t="n">
        <x:f>SUM(CG809:CK809)</x:f>
        <x:v>10</x:v>
      </x:c>
      <x:c r="CM809" s="39" t="n">
        <x:f>SUM(BV809*1,BW809*1,BX809*1,BY809*1)</x:f>
        <x:v>3</x:v>
      </x:c>
      <x:c r="CN809" s="39" t="n">
        <x:f>SUM(BZ809*0.324,CA809*0.416)</x:f>
        <x:v>1.156</x:v>
      </x:c>
      <x:c r="CO809" s="39" t="n">
        <x:f>SUM(CB809*0.75)</x:f>
        <x:v>0.75</x:v>
      </x:c>
      <x:c r="CP809" s="39" t="n">
        <x:f>SUM(CC809*0.325,CD809*0.2)</x:f>
        <x:v>0.525</x:v>
      </x:c>
      <x:c r="CQ809" s="39" t="n">
        <x:f>SUM(CE809*0.24)</x:f>
        <x:v>0.24</x:v>
      </x:c>
      <x:c r="CR809" s="39" t="n">
        <x:f>SUM(CM809:CQ809)</x:f>
        <x:v>5.671</x:v>
      </x:c>
      <x:c r="CS809" s="36" t="n">
        <x:f>SUM(CG809:CH809)</x:f>
        <x:v>6</x:v>
      </x:c>
      <x:c r="CT809" s="36" t="str"/>
      <x:c r="CU809" s="36" t="n">
        <x:f>MIN(AG809,CG809)</x:f>
        <x:v>3</x:v>
      </x:c>
      <x:c r="CV809" s="36" t="n">
        <x:f>MIN(AG809,CH809)</x:f>
        <x:v>3</x:v>
      </x:c>
      <x:c r="CW809" s="36" t="n">
        <x:f>MIN(AG809,CI809)</x:f>
        <x:v>1</x:v>
      </x:c>
      <x:c r="CX809" s="36" t="n">
        <x:f>MIN(AG809,CJ809)</x:f>
        <x:v>2</x:v>
      </x:c>
      <x:c r="CY809" s="36" t="n">
        <x:f>MIN(AG809,CK809)</x:f>
        <x:v>1</x:v>
      </x:c>
    </x:row>
    <x:row r="810" ht="18" customHeight="1">
      <x:c r="A810" s="35" t="str">
        <x:v>Area TWT-02</x:v>
      </x:c>
      <x:c r="B810" s="35" t="str">
        <x:v>Area Lead TWT-02</x:v>
      </x:c>
      <x:c r="C810" s="35" t="str">
        <x:v>Field Lead TWT-07</x:v>
      </x:c>
      <x:c r="D810" s="35" t="str">
        <x:v>City TWT-D</x:v>
      </x:c>
      <x:c r="E810" s="35" t="n">
        <x:v>4</x:v>
      </x:c>
      <x:c r="F810" s="35" t="n">
        <x:v>24</x:v>
      </x:c>
      <x:c r="G810" s="35" t="n">
        <x:v>1</x:v>
      </x:c>
      <x:c r="H810" s="35" t="str">
        <x:v>Promoter</x:v>
      </x:c>
      <x:c r="I810" s="35" t="str">
        <x:v>Agency TWT-02</x:v>
      </x:c>
      <x:c r="J810" s="35" t="str">
        <x:v>PR-TWT-012</x:v>
      </x:c>
      <x:c r="K810" s="35" t="str">
        <x:v>Masked Promoter TWT-012</x:v>
      </x:c>
      <x:c r="L810" s="35" t="str">
        <x:v>9XXXX10012</x:v>
      </x:c>
      <x:c r="M810" s="37" t="n">
        <x:v>46186</x:v>
      </x:c>
      <x:c r="N810" s="35" t="str">
        <x:v>Cohort 1</x:v>
      </x:c>
      <x:c r="O810" s="35" t="str">
        <x:v>DIST-TWT-04</x:v>
      </x:c>
      <x:c r="P810" s="35" t="str">
        <x:v>Masked Distributor TWT-04</x:v>
      </x:c>
      <x:c r="Q810" s="35" t="str">
        <x:v>P-TWT-034</x:v>
      </x:c>
      <x:c r="R810" s="35" t="str">
        <x:v>TWT-034</x:v>
      </x:c>
      <x:c r="S810" s="35" t="str">
        <x:v>Masked Store TWT-034</x:v>
      </x:c>
      <x:c r="T810" s="35" t="str">
        <x:v>XX1034</x:v>
      </x:c>
      <x:c r="U810" s="35" t="str">
        <x:v>Modern Trade</x:v>
      </x:c>
      <x:c r="V810" s="35" t="str">
        <x:v>Masked</x:v>
      </x:c>
      <x:c r="W810" s="35" t="str">
        <x:v>Masked</x:v>
      </x:c>
      <x:c r="X810" s="37" t="n">
        <x:v>46218</x:v>
      </x:c>
      <x:c r="Y810" s="37" t="n">
        <x:v>46280</x:v>
      </x:c>
      <x:c r="Z810" s="35" t="str">
        <x:v>W03</x:v>
      </x:c>
      <x:c r="AA810" s="35" t="str">
        <x:v>Sep'26</x:v>
      </x:c>
      <x:c r="AB810" s="35" t="str">
        <x:v>15 - 21</x:v>
      </x:c>
      <x:c r="AC810" s="35" t="str">
        <x:v>Week 3 of Sep 2026</x:v>
      </x:c>
      <x:c r="AD810" s="35" t="str">
        <x:v>Continue</x:v>
      </x:c>
      <x:c r="AE810" s="35" t="str">
        <x:v>Replenishment pending for selected SKU</x:v>
      </x:c>
      <x:c r="AF810" s="36" t="n">
        <x:v>50</x:v>
      </x:c>
      <x:c r="AG810" s="36" t="n">
        <x:v>17</x:v>
      </x:c>
      <x:c r="AH810" s="38" t="n">
        <x:f>IFERROR(AG810/AF810,0)</x:f>
        <x:v>0.34</x:v>
      </x:c>
      <x:c r="AI810" s="36" t="n">
        <x:v>14</x:v>
      </x:c>
      <x:c r="AJ810" s="38" t="n">
        <x:f>IFERROR(AI810/AG810,0)</x:f>
        <x:v>0.8235294117647058</x:v>
      </x:c>
      <x:c r="AK810" s="36" t="n">
        <x:v>5</x:v>
      </x:c>
      <x:c r="AL810" s="36" t="n">
        <x:v>7</x:v>
      </x:c>
      <x:c r="AM810" s="36" t="n">
        <x:v>1</x:v>
      </x:c>
      <x:c r="AN810" s="38" t="n">
        <x:f>IFERROR(AL810/AG810,0)</x:f>
        <x:v>0.4117647058823529</x:v>
      </x:c>
      <x:c r="AO810" s="36" t="n">
        <x:f>BK809</x:f>
        <x:v>36</x:v>
      </x:c>
      <x:c r="AP810" s="36" t="n">
        <x:f>BL809</x:f>
        <x:v>36</x:v>
      </x:c>
      <x:c r="AQ810" s="36" t="n">
        <x:f>BM809</x:f>
        <x:v>0</x:v>
      </x:c>
      <x:c r="AR810" s="36" t="n">
        <x:f>BN809</x:f>
        <x:v>38</x:v>
      </x:c>
      <x:c r="AS810" s="36" t="n">
        <x:f>BO809</x:f>
        <x:v>40</x:v>
      </x:c>
      <x:c r="AT810" s="36" t="n">
        <x:f>BP809</x:f>
        <x:v>43</x:v>
      </x:c>
      <x:c r="AU810" s="36" t="n">
        <x:f>BQ809</x:f>
        <x:v>46</x:v>
      </x:c>
      <x:c r="AV810" s="36" t="n">
        <x:f>BR809</x:f>
        <x:v>43</x:v>
      </x:c>
      <x:c r="AW810" s="36" t="n">
        <x:f>BS809</x:f>
        <x:v>40</x:v>
      </x:c>
      <x:c r="AX810" s="36" t="n">
        <x:f>BT809</x:f>
        <x:v>39</x:v>
      </x:c>
      <x:c r="AY810" s="36" t="n">
        <x:f>SUM(AO810:AX810)</x:f>
        <x:v>361</x:v>
      </x:c>
      <x:c r="AZ810" s="36" t="n">
        <x:v>0</x:v>
      </x:c>
      <x:c r="BA810" s="36" t="n">
        <x:v>0</x:v>
      </x:c>
      <x:c r="BB810" s="36" t="n">
        <x:v>0</x:v>
      </x:c>
      <x:c r="BC810" s="36" t="n">
        <x:v>0</x:v>
      </x:c>
      <x:c r="BD810" s="36" t="n">
        <x:v>0</x:v>
      </x:c>
      <x:c r="BE810" s="36" t="n">
        <x:v>0</x:v>
      </x:c>
      <x:c r="BF810" s="36" t="n">
        <x:v>0</x:v>
      </x:c>
      <x:c r="BG810" s="36" t="n">
        <x:v>0</x:v>
      </x:c>
      <x:c r="BH810" s="36" t="n">
        <x:v>19</x:v>
      </x:c>
      <x:c r="BI810" s="36" t="n">
        <x:v>0</x:v>
      </x:c>
      <x:c r="BJ810" s="36"/>
      <x:c r="BK810" s="36" t="n">
        <x:f>MAX(0,AO810+AZ810-BV810)</x:f>
        <x:v>35</x:v>
      </x:c>
      <x:c r="BL810" s="36" t="n">
        <x:f>MAX(0,AP810+BA810-BW810)</x:f>
        <x:v>35</x:v>
      </x:c>
      <x:c r="BM810" s="36" t="n">
        <x:f>MAX(0,AQ810+BB810-BX810)</x:f>
        <x:v>0</x:v>
      </x:c>
      <x:c r="BN810" s="36" t="n">
        <x:f>MAX(0,AR810+BC810-BY810)</x:f>
        <x:v>37</x:v>
      </x:c>
      <x:c r="BO810" s="36" t="n">
        <x:f>MAX(0,AS810+BD810-BZ810)</x:f>
        <x:v>39</x:v>
      </x:c>
      <x:c r="BP810" s="36" t="n">
        <x:f>MAX(0,AT810+BE810-CA810)</x:f>
        <x:v>42</x:v>
      </x:c>
      <x:c r="BQ810" s="36" t="n">
        <x:f>MAX(0,AU810+BF810-CB810)</x:f>
        <x:v>45</x:v>
      </x:c>
      <x:c r="BR810" s="36" t="n">
        <x:f>MAX(0,AV810+BG810-CC810)</x:f>
        <x:v>42</x:v>
      </x:c>
      <x:c r="BS810" s="36" t="n">
        <x:f>MAX(0,AW810+BH810-CD810)</x:f>
        <x:v>58</x:v>
      </x:c>
      <x:c r="BT810" s="36" t="n">
        <x:f>MAX(0,AX810+BI810-CE810)</x:f>
        <x:v>37</x:v>
      </x:c>
      <x:c r="BU810" s="36" t="n">
        <x:f>SUM(BK810:BT810)</x:f>
        <x:v>370</x:v>
      </x:c>
      <x:c r="BV810" s="36" t="n">
        <x:v>1</x:v>
      </x:c>
      <x:c r="BW810" s="36" t="n">
        <x:v>1</x:v>
      </x:c>
      <x:c r="BX810" s="36" t="n">
        <x:v>0</x:v>
      </x:c>
      <x:c r="BY810" s="36" t="n">
        <x:v>1</x:v>
      </x:c>
      <x:c r="BZ810" s="36" t="n">
        <x:v>1</x:v>
      </x:c>
      <x:c r="CA810" s="36" t="n">
        <x:v>1</x:v>
      </x:c>
      <x:c r="CB810" s="36" t="n">
        <x:v>1</x:v>
      </x:c>
      <x:c r="CC810" s="36" t="n">
        <x:v>1</x:v>
      </x:c>
      <x:c r="CD810" s="36" t="n">
        <x:v>1</x:v>
      </x:c>
      <x:c r="CE810" s="36" t="n">
        <x:v>2</x:v>
      </x:c>
      <x:c r="CF810" s="36"/>
      <x:c r="CG810" s="36" t="n">
        <x:f>SUM(BV810,BW810,BX810,BY810)</x:f>
        <x:v>3</x:v>
      </x:c>
      <x:c r="CH810" s="36" t="n">
        <x:f>SUM(BZ810,CA810)</x:f>
        <x:v>2</x:v>
      </x:c>
      <x:c r="CI810" s="36" t="n">
        <x:f>SUM(CB810)</x:f>
        <x:v>1</x:v>
      </x:c>
      <x:c r="CJ810" s="36" t="n">
        <x:f>SUM(CC810,CD810)</x:f>
        <x:v>2</x:v>
      </x:c>
      <x:c r="CK810" s="36" t="n">
        <x:f>SUM(CE810)</x:f>
        <x:v>2</x:v>
      </x:c>
      <x:c r="CL810" s="36" t="n">
        <x:f>SUM(CG810:CK810)</x:f>
        <x:v>10</x:v>
      </x:c>
      <x:c r="CM810" s="39" t="n">
        <x:f>SUM(BV810*1,BW810*1,BX810*1,BY810*1)</x:f>
        <x:v>3</x:v>
      </x:c>
      <x:c r="CN810" s="39" t="n">
        <x:f>SUM(BZ810*0.324,CA810*0.416)</x:f>
        <x:v>0.74</x:v>
      </x:c>
      <x:c r="CO810" s="39" t="n">
        <x:f>SUM(CB810*0.75)</x:f>
        <x:v>0.75</x:v>
      </x:c>
      <x:c r="CP810" s="39" t="n">
        <x:f>SUM(CC810*0.325,CD810*0.2)</x:f>
        <x:v>0.525</x:v>
      </x:c>
      <x:c r="CQ810" s="39" t="n">
        <x:f>SUM(CE810*0.24)</x:f>
        <x:v>0.48</x:v>
      </x:c>
      <x:c r="CR810" s="39" t="n">
        <x:f>SUM(CM810:CQ810)</x:f>
        <x:v>5.495000000000001</x:v>
      </x:c>
      <x:c r="CS810" s="36" t="n">
        <x:f>SUM(CG810:CH810)</x:f>
        <x:v>5</x:v>
      </x:c>
      <x:c r="CT810" s="36" t="str"/>
      <x:c r="CU810" s="36" t="n">
        <x:f>MIN(AG810,CG810)</x:f>
        <x:v>3</x:v>
      </x:c>
      <x:c r="CV810" s="36" t="n">
        <x:f>MIN(AG810,CH810)</x:f>
        <x:v>2</x:v>
      </x:c>
      <x:c r="CW810" s="36" t="n">
        <x:f>MIN(AG810,CI810)</x:f>
        <x:v>1</x:v>
      </x:c>
      <x:c r="CX810" s="36" t="n">
        <x:f>MIN(AG810,CJ810)</x:f>
        <x:v>2</x:v>
      </x:c>
      <x:c r="CY810" s="36" t="n">
        <x:f>MIN(AG810,CK810)</x:f>
        <x:v>2</x:v>
      </x:c>
    </x:row>
    <x:row r="811" ht="18" customHeight="1">
      <x:c r="A811" s="35" t="str">
        <x:v>Area TWT-02</x:v>
      </x:c>
      <x:c r="B811" s="35" t="str">
        <x:v>Area Lead TWT-02</x:v>
      </x:c>
      <x:c r="C811" s="35" t="str">
        <x:v>Field Lead TWT-07</x:v>
      </x:c>
      <x:c r="D811" s="35" t="str">
        <x:v>City TWT-D</x:v>
      </x:c>
      <x:c r="E811" s="35" t="n">
        <x:v>4</x:v>
      </x:c>
      <x:c r="F811" s="35" t="n">
        <x:v>24</x:v>
      </x:c>
      <x:c r="G811" s="35" t="n">
        <x:v>1</x:v>
      </x:c>
      <x:c r="H811" s="35" t="str">
        <x:v>Promoter</x:v>
      </x:c>
      <x:c r="I811" s="35" t="str">
        <x:v>Agency TWT-02</x:v>
      </x:c>
      <x:c r="J811" s="35" t="str">
        <x:v>PR-TWT-012</x:v>
      </x:c>
      <x:c r="K811" s="35" t="str">
        <x:v>Masked Promoter TWT-012</x:v>
      </x:c>
      <x:c r="L811" s="35" t="str">
        <x:v>9XXXX10012</x:v>
      </x:c>
      <x:c r="M811" s="37" t="n">
        <x:v>46186</x:v>
      </x:c>
      <x:c r="N811" s="35" t="str">
        <x:v>Cohort 1</x:v>
      </x:c>
      <x:c r="O811" s="35" t="str">
        <x:v>DIST-TWT-04</x:v>
      </x:c>
      <x:c r="P811" s="35" t="str">
        <x:v>Masked Distributor TWT-04</x:v>
      </x:c>
      <x:c r="Q811" s="35" t="str">
        <x:v>P-TWT-034</x:v>
      </x:c>
      <x:c r="R811" s="35" t="str">
        <x:v>TWT-034</x:v>
      </x:c>
      <x:c r="S811" s="35" t="str">
        <x:v>Masked Store TWT-034</x:v>
      </x:c>
      <x:c r="T811" s="35" t="str">
        <x:v>XX1034</x:v>
      </x:c>
      <x:c r="U811" s="35" t="str">
        <x:v>Modern Trade</x:v>
      </x:c>
      <x:c r="V811" s="35" t="str">
        <x:v>Masked</x:v>
      </x:c>
      <x:c r="W811" s="35" t="str">
        <x:v>Masked</x:v>
      </x:c>
      <x:c r="X811" s="37" t="n">
        <x:v>46218</x:v>
      </x:c>
      <x:c r="Y811" s="37" t="n">
        <x:v>46281</x:v>
      </x:c>
      <x:c r="Z811" s="35" t="str">
        <x:v>W03</x:v>
      </x:c>
      <x:c r="AA811" s="35" t="str">
        <x:v>Sep'26</x:v>
      </x:c>
      <x:c r="AB811" s="35" t="str">
        <x:v>15 - 21</x:v>
      </x:c>
      <x:c r="AC811" s="35" t="str">
        <x:v>Week 3 of Sep 2026</x:v>
      </x:c>
      <x:c r="AD811" s="35" t="str">
        <x:v>Continue</x:v>
      </x:c>
      <x:c r="AE811" s="35" t="str"/>
      <x:c r="AF811" s="36" t="n">
        <x:v>61</x:v>
      </x:c>
      <x:c r="AG811" s="36" t="n">
        <x:v>19</x:v>
      </x:c>
      <x:c r="AH811" s="38" t="n">
        <x:f>IFERROR(AG811/AF811,0)</x:f>
        <x:v>0.3114754098360656</x:v>
      </x:c>
      <x:c r="AI811" s="36" t="n">
        <x:v>16</x:v>
      </x:c>
      <x:c r="AJ811" s="38" t="n">
        <x:f>IFERROR(AI811/AG811,0)</x:f>
        <x:v>0.8421052631578947</x:v>
      </x:c>
      <x:c r="AK811" s="36" t="n">
        <x:v>2</x:v>
      </x:c>
      <x:c r="AL811" s="36" t="n">
        <x:v>9</x:v>
      </x:c>
      <x:c r="AM811" s="36" t="n">
        <x:v>1</x:v>
      </x:c>
      <x:c r="AN811" s="38" t="n">
        <x:f>IFERROR(AL811/AG811,0)</x:f>
        <x:v>0.47368421052631576</x:v>
      </x:c>
      <x:c r="AO811" s="36" t="n">
        <x:f>BK810</x:f>
        <x:v>35</x:v>
      </x:c>
      <x:c r="AP811" s="36" t="n">
        <x:f>BL810</x:f>
        <x:v>35</x:v>
      </x:c>
      <x:c r="AQ811" s="36" t="n">
        <x:f>BM810</x:f>
        <x:v>0</x:v>
      </x:c>
      <x:c r="AR811" s="36" t="n">
        <x:f>BN810</x:f>
        <x:v>37</x:v>
      </x:c>
      <x:c r="AS811" s="36" t="n">
        <x:f>BO810</x:f>
        <x:v>39</x:v>
      </x:c>
      <x:c r="AT811" s="36" t="n">
        <x:f>BP810</x:f>
        <x:v>42</x:v>
      </x:c>
      <x:c r="AU811" s="36" t="n">
        <x:f>BQ810</x:f>
        <x:v>45</x:v>
      </x:c>
      <x:c r="AV811" s="36" t="n">
        <x:f>BR810</x:f>
        <x:v>42</x:v>
      </x:c>
      <x:c r="AW811" s="36" t="n">
        <x:f>BS810</x:f>
        <x:v>58</x:v>
      </x:c>
      <x:c r="AX811" s="36" t="n">
        <x:f>BT810</x:f>
        <x:v>37</x:v>
      </x:c>
      <x:c r="AY811" s="36" t="n">
        <x:f>SUM(AO811:AX811)</x:f>
        <x:v>370</x:v>
      </x:c>
      <x:c r="AZ811" s="36" t="n">
        <x:v>0</x:v>
      </x:c>
      <x:c r="BA811" s="36" t="n">
        <x:v>0</x:v>
      </x:c>
      <x:c r="BB811" s="36" t="n">
        <x:v>16</x:v>
      </x:c>
      <x:c r="BC811" s="36" t="n">
        <x:v>10</x:v>
      </x:c>
      <x:c r="BD811" s="36" t="n">
        <x:v>0</x:v>
      </x:c>
      <x:c r="BE811" s="36" t="n">
        <x:v>0</x:v>
      </x:c>
      <x:c r="BF811" s="36" t="n">
        <x:v>0</x:v>
      </x:c>
      <x:c r="BG811" s="36" t="n">
        <x:v>0</x:v>
      </x:c>
      <x:c r="BH811" s="36" t="n">
        <x:v>0</x:v>
      </x:c>
      <x:c r="BI811" s="36" t="n">
        <x:v>18</x:v>
      </x:c>
      <x:c r="BJ811" s="36"/>
      <x:c r="BK811" s="36" t="n">
        <x:f>MAX(0,AO811+AZ811-BV811)</x:f>
        <x:v>34</x:v>
      </x:c>
      <x:c r="BL811" s="36" t="n">
        <x:f>MAX(0,AP811+BA811-BW811)</x:f>
        <x:v>34</x:v>
      </x:c>
      <x:c r="BM811" s="36" t="n">
        <x:f>MAX(0,AQ811+BB811-BX811)</x:f>
        <x:v>15</x:v>
      </x:c>
      <x:c r="BN811" s="36" t="n">
        <x:f>MAX(0,AR811+BC811-BY811)</x:f>
        <x:v>47</x:v>
      </x:c>
      <x:c r="BO811" s="36" t="n">
        <x:f>MAX(0,AS811+BD811-BZ811)</x:f>
        <x:v>38</x:v>
      </x:c>
      <x:c r="BP811" s="36" t="n">
        <x:f>MAX(0,AT811+BE811-CA811)</x:f>
        <x:v>40</x:v>
      </x:c>
      <x:c r="BQ811" s="36" t="n">
        <x:f>MAX(0,AU811+BF811-CB811)</x:f>
        <x:v>44</x:v>
      </x:c>
      <x:c r="BR811" s="36" t="n">
        <x:f>MAX(0,AV811+BG811-CC811)</x:f>
        <x:v>41</x:v>
      </x:c>
      <x:c r="BS811" s="36" t="n">
        <x:f>MAX(0,AW811+BH811-CD811)</x:f>
        <x:v>57</x:v>
      </x:c>
      <x:c r="BT811" s="36" t="n">
        <x:f>MAX(0,AX811+BI811-CE811)</x:f>
        <x:v>53</x:v>
      </x:c>
      <x:c r="BU811" s="36" t="n">
        <x:f>SUM(BK811:BT811)</x:f>
        <x:v>403</x:v>
      </x:c>
      <x:c r="BV811" s="36" t="n">
        <x:v>1</x:v>
      </x:c>
      <x:c r="BW811" s="36" t="n">
        <x:v>1</x:v>
      </x:c>
      <x:c r="BX811" s="36" t="n">
        <x:v>1</x:v>
      </x:c>
      <x:c r="BY811" s="36" t="n">
        <x:v>0</x:v>
      </x:c>
      <x:c r="BZ811" s="36" t="n">
        <x:v>1</x:v>
      </x:c>
      <x:c r="CA811" s="36" t="n">
        <x:v>2</x:v>
      </x:c>
      <x:c r="CB811" s="36" t="n">
        <x:v>1</x:v>
      </x:c>
      <x:c r="CC811" s="36" t="n">
        <x:v>1</x:v>
      </x:c>
      <x:c r="CD811" s="36" t="n">
        <x:v>1</x:v>
      </x:c>
      <x:c r="CE811" s="36" t="n">
        <x:v>2</x:v>
      </x:c>
      <x:c r="CF811" s="36"/>
      <x:c r="CG811" s="36" t="n">
        <x:f>SUM(BV811,BW811,BX811,BY811)</x:f>
        <x:v>3</x:v>
      </x:c>
      <x:c r="CH811" s="36" t="n">
        <x:f>SUM(BZ811,CA811)</x:f>
        <x:v>3</x:v>
      </x:c>
      <x:c r="CI811" s="36" t="n">
        <x:f>SUM(CB811)</x:f>
        <x:v>1</x:v>
      </x:c>
      <x:c r="CJ811" s="36" t="n">
        <x:f>SUM(CC811,CD811)</x:f>
        <x:v>2</x:v>
      </x:c>
      <x:c r="CK811" s="36" t="n">
        <x:f>SUM(CE811)</x:f>
        <x:v>2</x:v>
      </x:c>
      <x:c r="CL811" s="36" t="n">
        <x:f>SUM(CG811:CK811)</x:f>
        <x:v>11</x:v>
      </x:c>
      <x:c r="CM811" s="39" t="n">
        <x:f>SUM(BV811*1,BW811*1,BX811*1,BY811*1)</x:f>
        <x:v>3</x:v>
      </x:c>
      <x:c r="CN811" s="39" t="n">
        <x:f>SUM(BZ811*0.324,CA811*0.416)</x:f>
        <x:v>1.156</x:v>
      </x:c>
      <x:c r="CO811" s="39" t="n">
        <x:f>SUM(CB811*0.75)</x:f>
        <x:v>0.75</x:v>
      </x:c>
      <x:c r="CP811" s="39" t="n">
        <x:f>SUM(CC811*0.325,CD811*0.2)</x:f>
        <x:v>0.525</x:v>
      </x:c>
      <x:c r="CQ811" s="39" t="n">
        <x:f>SUM(CE811*0.24)</x:f>
        <x:v>0.48</x:v>
      </x:c>
      <x:c r="CR811" s="39" t="n">
        <x:f>SUM(CM811:CQ811)</x:f>
        <x:v>5.911</x:v>
      </x:c>
      <x:c r="CS811" s="36" t="n">
        <x:f>SUM(CG811:CH811)</x:f>
        <x:v>6</x:v>
      </x:c>
      <x:c r="CT811" s="36" t="str"/>
      <x:c r="CU811" s="36" t="n">
        <x:f>MIN(AG811,CG811)</x:f>
        <x:v>3</x:v>
      </x:c>
      <x:c r="CV811" s="36" t="n">
        <x:f>MIN(AG811,CH811)</x:f>
        <x:v>3</x:v>
      </x:c>
      <x:c r="CW811" s="36" t="n">
        <x:f>MIN(AG811,CI811)</x:f>
        <x:v>1</x:v>
      </x:c>
      <x:c r="CX811" s="36" t="n">
        <x:f>MIN(AG811,CJ811)</x:f>
        <x:v>2</x:v>
      </x:c>
      <x:c r="CY811" s="36" t="n">
        <x:f>MIN(AG811,CK811)</x:f>
        <x:v>2</x:v>
      </x:c>
    </x:row>
    <x:row r="812" ht="18" customHeight="1">
      <x:c r="A812" s="35" t="str">
        <x:v>Area TWT-02</x:v>
      </x:c>
      <x:c r="B812" s="35" t="str">
        <x:v>Area Lead TWT-02</x:v>
      </x:c>
      <x:c r="C812" s="35" t="str">
        <x:v>Field Lead TWT-07</x:v>
      </x:c>
      <x:c r="D812" s="35" t="str">
        <x:v>City TWT-D</x:v>
      </x:c>
      <x:c r="E812" s="35" t="n">
        <x:v>4</x:v>
      </x:c>
      <x:c r="F812" s="35" t="n">
        <x:v>24</x:v>
      </x:c>
      <x:c r="G812" s="35" t="n">
        <x:v>1</x:v>
      </x:c>
      <x:c r="H812" s="35" t="str">
        <x:v>Promoter</x:v>
      </x:c>
      <x:c r="I812" s="35" t="str">
        <x:v>Agency TWT-02</x:v>
      </x:c>
      <x:c r="J812" s="35" t="str">
        <x:v>PR-TWT-012</x:v>
      </x:c>
      <x:c r="K812" s="35" t="str">
        <x:v>Masked Promoter TWT-012</x:v>
      </x:c>
      <x:c r="L812" s="35" t="str">
        <x:v>9XXXX10012</x:v>
      </x:c>
      <x:c r="M812" s="37" t="n">
        <x:v>46186</x:v>
      </x:c>
      <x:c r="N812" s="35" t="str">
        <x:v>Cohort 1</x:v>
      </x:c>
      <x:c r="O812" s="35" t="str">
        <x:v>DIST-TWT-04</x:v>
      </x:c>
      <x:c r="P812" s="35" t="str">
        <x:v>Masked Distributor TWT-04</x:v>
      </x:c>
      <x:c r="Q812" s="35" t="str">
        <x:v>P-TWT-034</x:v>
      </x:c>
      <x:c r="R812" s="35" t="str">
        <x:v>TWT-034</x:v>
      </x:c>
      <x:c r="S812" s="35" t="str">
        <x:v>Masked Store TWT-034</x:v>
      </x:c>
      <x:c r="T812" s="35" t="str">
        <x:v>XX1034</x:v>
      </x:c>
      <x:c r="U812" s="35" t="str">
        <x:v>Modern Trade</x:v>
      </x:c>
      <x:c r="V812" s="35" t="str">
        <x:v>Masked</x:v>
      </x:c>
      <x:c r="W812" s="35" t="str">
        <x:v>Masked</x:v>
      </x:c>
      <x:c r="X812" s="37" t="n">
        <x:v>46218</x:v>
      </x:c>
      <x:c r="Y812" s="37" t="n">
        <x:v>46282</x:v>
      </x:c>
      <x:c r="Z812" s="35" t="str">
        <x:v>W03</x:v>
      </x:c>
      <x:c r="AA812" s="35" t="str">
        <x:v>Sep'26</x:v>
      </x:c>
      <x:c r="AB812" s="35" t="str">
        <x:v>15 - 21</x:v>
      </x:c>
      <x:c r="AC812" s="35" t="str">
        <x:v>Week 3 of Sep 2026</x:v>
      </x:c>
      <x:c r="AD812" s="35" t="str">
        <x:v>Continue</x:v>
      </x:c>
      <x:c r="AE812" s="35" t="str"/>
      <x:c r="AF812" s="36" t="n">
        <x:v>45</x:v>
      </x:c>
      <x:c r="AG812" s="36" t="n">
        <x:v>21</x:v>
      </x:c>
      <x:c r="AH812" s="38" t="n">
        <x:f>IFERROR(AG812/AF812,0)</x:f>
        <x:v>0.4666666666666667</x:v>
      </x:c>
      <x:c r="AI812" s="36" t="n">
        <x:v>17</x:v>
      </x:c>
      <x:c r="AJ812" s="38" t="n">
        <x:f>IFERROR(AI812/AG812,0)</x:f>
        <x:v>0.8095238095238095</x:v>
      </x:c>
      <x:c r="AK812" s="36" t="n">
        <x:v>5</x:v>
      </x:c>
      <x:c r="AL812" s="36" t="n">
        <x:v>7</x:v>
      </x:c>
      <x:c r="AM812" s="36" t="n">
        <x:v>1</x:v>
      </x:c>
      <x:c r="AN812" s="38" t="n">
        <x:f>IFERROR(AL812/AG812,0)</x:f>
        <x:v>0.3333333333333333</x:v>
      </x:c>
      <x:c r="AO812" s="36" t="n">
        <x:f>BK811</x:f>
        <x:v>34</x:v>
      </x:c>
      <x:c r="AP812" s="36" t="n">
        <x:f>BL811</x:f>
        <x:v>34</x:v>
      </x:c>
      <x:c r="AQ812" s="36" t="n">
        <x:f>BM811</x:f>
        <x:v>15</x:v>
      </x:c>
      <x:c r="AR812" s="36" t="n">
        <x:f>BN811</x:f>
        <x:v>47</x:v>
      </x:c>
      <x:c r="AS812" s="36" t="n">
        <x:f>BO811</x:f>
        <x:v>38</x:v>
      </x:c>
      <x:c r="AT812" s="36" t="n">
        <x:f>BP811</x:f>
        <x:v>40</x:v>
      </x:c>
      <x:c r="AU812" s="36" t="n">
        <x:f>BQ811</x:f>
        <x:v>44</x:v>
      </x:c>
      <x:c r="AV812" s="36" t="n">
        <x:f>BR811</x:f>
        <x:v>41</x:v>
      </x:c>
      <x:c r="AW812" s="36" t="n">
        <x:f>BS811</x:f>
        <x:v>57</x:v>
      </x:c>
      <x:c r="AX812" s="36" t="n">
        <x:f>BT811</x:f>
        <x:v>53</x:v>
      </x:c>
      <x:c r="AY812" s="36" t="n">
        <x:f>SUM(AO812:AX812)</x:f>
        <x:v>403</x:v>
      </x:c>
      <x:c r="AZ812" s="36" t="n">
        <x:v>0</x:v>
      </x:c>
      <x:c r="BA812" s="36" t="n">
        <x:v>0</x:v>
      </x:c>
      <x:c r="BB812" s="36" t="n">
        <x:v>0</x:v>
      </x:c>
      <x:c r="BC812" s="36" t="n">
        <x:v>0</x:v>
      </x:c>
      <x:c r="BD812" s="36" t="n">
        <x:v>20</x:v>
      </x:c>
      <x:c r="BE812" s="36" t="n">
        <x:v>0</x:v>
      </x:c>
      <x:c r="BF812" s="36" t="n">
        <x:v>0</x:v>
      </x:c>
      <x:c r="BG812" s="36" t="n">
        <x:v>0</x:v>
      </x:c>
      <x:c r="BH812" s="36" t="n">
        <x:v>0</x:v>
      </x:c>
      <x:c r="BI812" s="36" t="n">
        <x:v>0</x:v>
      </x:c>
      <x:c r="BJ812" s="36"/>
      <x:c r="BK812" s="36" t="n">
        <x:f>MAX(0,AO812+AZ812-BV812)</x:f>
        <x:v>33</x:v>
      </x:c>
      <x:c r="BL812" s="36" t="n">
        <x:f>MAX(0,AP812+BA812-BW812)</x:f>
        <x:v>33</x:v>
      </x:c>
      <x:c r="BM812" s="36" t="n">
        <x:f>MAX(0,AQ812+BB812-BX812)</x:f>
        <x:v>14</x:v>
      </x:c>
      <x:c r="BN812" s="36" t="n">
        <x:f>MAX(0,AR812+BC812-BY812)</x:f>
        <x:v>46</x:v>
      </x:c>
      <x:c r="BO812" s="36" t="n">
        <x:f>MAX(0,AS812+BD812-BZ812)</x:f>
        <x:v>57</x:v>
      </x:c>
      <x:c r="BP812" s="36" t="n">
        <x:f>MAX(0,AT812+BE812-CA812)</x:f>
        <x:v>39</x:v>
      </x:c>
      <x:c r="BQ812" s="36" t="n">
        <x:f>MAX(0,AU812+BF812-CB812)</x:f>
        <x:v>43</x:v>
      </x:c>
      <x:c r="BR812" s="36" t="n">
        <x:f>MAX(0,AV812+BG812-CC812)</x:f>
        <x:v>40</x:v>
      </x:c>
      <x:c r="BS812" s="36" t="n">
        <x:f>MAX(0,AW812+BH812-CD812)</x:f>
        <x:v>57</x:v>
      </x:c>
      <x:c r="BT812" s="36" t="n">
        <x:f>MAX(0,AX812+BI812-CE812)</x:f>
        <x:v>52</x:v>
      </x:c>
      <x:c r="BU812" s="36" t="n">
        <x:f>SUM(BK812:BT812)</x:f>
        <x:v>414</x:v>
      </x:c>
      <x:c r="BV812" s="36" t="n">
        <x:v>1</x:v>
      </x:c>
      <x:c r="BW812" s="36" t="n">
        <x:v>1</x:v>
      </x:c>
      <x:c r="BX812" s="36" t="n">
        <x:v>1</x:v>
      </x:c>
      <x:c r="BY812" s="36" t="n">
        <x:v>1</x:v>
      </x:c>
      <x:c r="BZ812" s="36" t="n">
        <x:v>1</x:v>
      </x:c>
      <x:c r="CA812" s="36" t="n">
        <x:v>1</x:v>
      </x:c>
      <x:c r="CB812" s="36" t="n">
        <x:v>1</x:v>
      </x:c>
      <x:c r="CC812" s="36" t="n">
        <x:v>1</x:v>
      </x:c>
      <x:c r="CD812" s="36" t="n">
        <x:v>0</x:v>
      </x:c>
      <x:c r="CE812" s="36" t="n">
        <x:v>1</x:v>
      </x:c>
      <x:c r="CF812" s="36"/>
      <x:c r="CG812" s="36" t="n">
        <x:f>SUM(BV812,BW812,BX812,BY812)</x:f>
        <x:v>4</x:v>
      </x:c>
      <x:c r="CH812" s="36" t="n">
        <x:f>SUM(BZ812,CA812)</x:f>
        <x:v>2</x:v>
      </x:c>
      <x:c r="CI812" s="36" t="n">
        <x:f>SUM(CB812)</x:f>
        <x:v>1</x:v>
      </x:c>
      <x:c r="CJ812" s="36" t="n">
        <x:f>SUM(CC812,CD812)</x:f>
        <x:v>1</x:v>
      </x:c>
      <x:c r="CK812" s="36" t="n">
        <x:f>SUM(CE812)</x:f>
        <x:v>1</x:v>
      </x:c>
      <x:c r="CL812" s="36" t="n">
        <x:f>SUM(CG812:CK812)</x:f>
        <x:v>9</x:v>
      </x:c>
      <x:c r="CM812" s="39" t="n">
        <x:f>SUM(BV812*1,BW812*1,BX812*1,BY812*1)</x:f>
        <x:v>4</x:v>
      </x:c>
      <x:c r="CN812" s="39" t="n">
        <x:f>SUM(BZ812*0.324,CA812*0.416)</x:f>
        <x:v>0.74</x:v>
      </x:c>
      <x:c r="CO812" s="39" t="n">
        <x:f>SUM(CB812*0.75)</x:f>
        <x:v>0.75</x:v>
      </x:c>
      <x:c r="CP812" s="39" t="n">
        <x:f>SUM(CC812*0.325,CD812*0.2)</x:f>
        <x:v>0.325</x:v>
      </x:c>
      <x:c r="CQ812" s="39" t="n">
        <x:f>SUM(CE812*0.24)</x:f>
        <x:v>0.24</x:v>
      </x:c>
      <x:c r="CR812" s="39" t="n">
        <x:f>SUM(CM812:CQ812)</x:f>
        <x:v>6.055000000000001</x:v>
      </x:c>
      <x:c r="CS812" s="36" t="n">
        <x:f>SUM(CG812:CH812)</x:f>
        <x:v>6</x:v>
      </x:c>
      <x:c r="CT812" s="36" t="str"/>
      <x:c r="CU812" s="36" t="n">
        <x:f>MIN(AG812,CG812)</x:f>
        <x:v>4</x:v>
      </x:c>
      <x:c r="CV812" s="36" t="n">
        <x:f>MIN(AG812,CH812)</x:f>
        <x:v>2</x:v>
      </x:c>
      <x:c r="CW812" s="36" t="n">
        <x:f>MIN(AG812,CI812)</x:f>
        <x:v>1</x:v>
      </x:c>
      <x:c r="CX812" s="36" t="n">
        <x:f>MIN(AG812,CJ812)</x:f>
        <x:v>1</x:v>
      </x:c>
      <x:c r="CY812" s="36" t="n">
        <x:f>MIN(AG812,CK812)</x:f>
        <x:v>1</x:v>
      </x:c>
    </x:row>
    <x:row r="813" ht="18" customHeight="1">
      <x:c r="A813" s="35" t="str">
        <x:v>Area TWT-02</x:v>
      </x:c>
      <x:c r="B813" s="35" t="str">
        <x:v>Area Lead TWT-02</x:v>
      </x:c>
      <x:c r="C813" s="35" t="str">
        <x:v>Field Lead TWT-07</x:v>
      </x:c>
      <x:c r="D813" s="35" t="str">
        <x:v>City TWT-D</x:v>
      </x:c>
      <x:c r="E813" s="35" t="n">
        <x:v>4</x:v>
      </x:c>
      <x:c r="F813" s="35" t="n">
        <x:v>24</x:v>
      </x:c>
      <x:c r="G813" s="35" t="n">
        <x:v>1</x:v>
      </x:c>
      <x:c r="H813" s="35" t="str">
        <x:v>Promoter</x:v>
      </x:c>
      <x:c r="I813" s="35" t="str">
        <x:v>Agency TWT-02</x:v>
      </x:c>
      <x:c r="J813" s="35" t="str">
        <x:v>PR-TWT-012</x:v>
      </x:c>
      <x:c r="K813" s="35" t="str">
        <x:v>Masked Promoter TWT-012</x:v>
      </x:c>
      <x:c r="L813" s="35" t="str">
        <x:v>9XXXX10012</x:v>
      </x:c>
      <x:c r="M813" s="37" t="n">
        <x:v>46186</x:v>
      </x:c>
      <x:c r="N813" s="35" t="str">
        <x:v>Cohort 1</x:v>
      </x:c>
      <x:c r="O813" s="35" t="str">
        <x:v>DIST-TWT-04</x:v>
      </x:c>
      <x:c r="P813" s="35" t="str">
        <x:v>Masked Distributor TWT-04</x:v>
      </x:c>
      <x:c r="Q813" s="35" t="str">
        <x:v>P-TWT-034</x:v>
      </x:c>
      <x:c r="R813" s="35" t="str">
        <x:v>TWT-034</x:v>
      </x:c>
      <x:c r="S813" s="35" t="str">
        <x:v>Masked Store TWT-034</x:v>
      </x:c>
      <x:c r="T813" s="35" t="str">
        <x:v>XX1034</x:v>
      </x:c>
      <x:c r="U813" s="35" t="str">
        <x:v>Modern Trade</x:v>
      </x:c>
      <x:c r="V813" s="35" t="str">
        <x:v>Masked</x:v>
      </x:c>
      <x:c r="W813" s="35" t="str">
        <x:v>Masked</x:v>
      </x:c>
      <x:c r="X813" s="37" t="n">
        <x:v>46218</x:v>
      </x:c>
      <x:c r="Y813" s="37" t="n">
        <x:v>46283</x:v>
      </x:c>
      <x:c r="Z813" s="35" t="str">
        <x:v>W03</x:v>
      </x:c>
      <x:c r="AA813" s="35" t="str">
        <x:v>Sep'26</x:v>
      </x:c>
      <x:c r="AB813" s="35" t="str">
        <x:v>15 - 21</x:v>
      </x:c>
      <x:c r="AC813" s="35" t="str">
        <x:v>Week 3 of Sep 2026</x:v>
      </x:c>
      <x:c r="AD813" s="35" t="str">
        <x:v>Continue</x:v>
      </x:c>
      <x:c r="AE813" s="35" t="str"/>
      <x:c r="AF813" s="36" t="n">
        <x:v>55</x:v>
      </x:c>
      <x:c r="AG813" s="36" t="n">
        <x:v>20</x:v>
      </x:c>
      <x:c r="AH813" s="38" t="n">
        <x:f>IFERROR(AG813/AF813,0)</x:f>
        <x:v>0.36363636363636365</x:v>
      </x:c>
      <x:c r="AI813" s="36" t="n">
        <x:v>17</x:v>
      </x:c>
      <x:c r="AJ813" s="38" t="n">
        <x:f>IFERROR(AI813/AG813,0)</x:f>
        <x:v>0.85</x:v>
      </x:c>
      <x:c r="AK813" s="36" t="n">
        <x:v>3</x:v>
      </x:c>
      <x:c r="AL813" s="36" t="n">
        <x:v>5</x:v>
      </x:c>
      <x:c r="AM813" s="36" t="n">
        <x:v>1</x:v>
      </x:c>
      <x:c r="AN813" s="38" t="n">
        <x:f>IFERROR(AL813/AG813,0)</x:f>
        <x:v>0.25</x:v>
      </x:c>
      <x:c r="AO813" s="36" t="n">
        <x:f>BK812</x:f>
        <x:v>33</x:v>
      </x:c>
      <x:c r="AP813" s="36" t="n">
        <x:f>BL812</x:f>
        <x:v>33</x:v>
      </x:c>
      <x:c r="AQ813" s="36" t="n">
        <x:f>BM812</x:f>
        <x:v>14</x:v>
      </x:c>
      <x:c r="AR813" s="36" t="n">
        <x:f>BN812</x:f>
        <x:v>46</x:v>
      </x:c>
      <x:c r="AS813" s="36" t="n">
        <x:f>BO812</x:f>
        <x:v>57</x:v>
      </x:c>
      <x:c r="AT813" s="36" t="n">
        <x:f>BP812</x:f>
        <x:v>39</x:v>
      </x:c>
      <x:c r="AU813" s="36" t="n">
        <x:f>BQ812</x:f>
        <x:v>43</x:v>
      </x:c>
      <x:c r="AV813" s="36" t="n">
        <x:f>BR812</x:f>
        <x:v>40</x:v>
      </x:c>
      <x:c r="AW813" s="36" t="n">
        <x:f>BS812</x:f>
        <x:v>57</x:v>
      </x:c>
      <x:c r="AX813" s="36" t="n">
        <x:f>BT812</x:f>
        <x:v>52</x:v>
      </x:c>
      <x:c r="AY813" s="36" t="n">
        <x:f>SUM(AO813:AX813)</x:f>
        <x:v>414</x:v>
      </x:c>
      <x:c r="AZ813" s="36" t="n">
        <x:v>0</x:v>
      </x:c>
      <x:c r="BA813" s="36" t="n">
        <x:v>0</x:v>
      </x:c>
      <x:c r="BB813" s="36" t="n">
        <x:v>0</x:v>
      </x:c>
      <x:c r="BC813" s="36" t="n">
        <x:v>0</x:v>
      </x:c>
      <x:c r="BD813" s="36" t="n">
        <x:v>0</x:v>
      </x:c>
      <x:c r="BE813" s="36" t="n">
        <x:v>15</x:v>
      </x:c>
      <x:c r="BF813" s="36" t="n">
        <x:v>0</x:v>
      </x:c>
      <x:c r="BG813" s="36" t="n">
        <x:v>0</x:v>
      </x:c>
      <x:c r="BH813" s="36" t="n">
        <x:v>0</x:v>
      </x:c>
      <x:c r="BI813" s="36" t="n">
        <x:v>0</x:v>
      </x:c>
      <x:c r="BJ813" s="36"/>
      <x:c r="BK813" s="36" t="n">
        <x:f>MAX(0,AO813+AZ813-BV813)</x:f>
        <x:v>33</x:v>
      </x:c>
      <x:c r="BL813" s="36" t="n">
        <x:f>MAX(0,AP813+BA813-BW813)</x:f>
        <x:v>32</x:v>
      </x:c>
      <x:c r="BM813" s="36" t="n">
        <x:f>MAX(0,AQ813+BB813-BX813)</x:f>
        <x:v>13</x:v>
      </x:c>
      <x:c r="BN813" s="36" t="n">
        <x:f>MAX(0,AR813+BC813-BY813)</x:f>
        <x:v>46</x:v>
      </x:c>
      <x:c r="BO813" s="36" t="n">
        <x:f>MAX(0,AS813+BD813-BZ813)</x:f>
        <x:v>56</x:v>
      </x:c>
      <x:c r="BP813" s="36" t="n">
        <x:f>MAX(0,AT813+BE813-CA813)</x:f>
        <x:v>53</x:v>
      </x:c>
      <x:c r="BQ813" s="36" t="n">
        <x:f>MAX(0,AU813+BF813-CB813)</x:f>
        <x:v>42</x:v>
      </x:c>
      <x:c r="BR813" s="36" t="n">
        <x:f>MAX(0,AV813+BG813-CC813)</x:f>
        <x:v>39</x:v>
      </x:c>
      <x:c r="BS813" s="36" t="n">
        <x:f>MAX(0,AW813+BH813-CD813)</x:f>
        <x:v>56</x:v>
      </x:c>
      <x:c r="BT813" s="36" t="n">
        <x:f>MAX(0,AX813+BI813-CE813)</x:f>
        <x:v>51</x:v>
      </x:c>
      <x:c r="BU813" s="36" t="n">
        <x:f>SUM(BK813:BT813)</x:f>
        <x:v>421</x:v>
      </x:c>
      <x:c r="BV813" s="36" t="n">
        <x:v>0</x:v>
      </x:c>
      <x:c r="BW813" s="36" t="n">
        <x:v>1</x:v>
      </x:c>
      <x:c r="BX813" s="36" t="n">
        <x:v>1</x:v>
      </x:c>
      <x:c r="BY813" s="36" t="n">
        <x:v>0</x:v>
      </x:c>
      <x:c r="BZ813" s="36" t="n">
        <x:v>1</x:v>
      </x:c>
      <x:c r="CA813" s="36" t="n">
        <x:v>1</x:v>
      </x:c>
      <x:c r="CB813" s="36" t="n">
        <x:v>1</x:v>
      </x:c>
      <x:c r="CC813" s="36" t="n">
        <x:v>1</x:v>
      </x:c>
      <x:c r="CD813" s="36" t="n">
        <x:v>1</x:v>
      </x:c>
      <x:c r="CE813" s="36" t="n">
        <x:v>1</x:v>
      </x:c>
      <x:c r="CF813" s="36"/>
      <x:c r="CG813" s="36" t="n">
        <x:f>SUM(BV813,BW813,BX813,BY813)</x:f>
        <x:v>2</x:v>
      </x:c>
      <x:c r="CH813" s="36" t="n">
        <x:f>SUM(BZ813,CA813)</x:f>
        <x:v>2</x:v>
      </x:c>
      <x:c r="CI813" s="36" t="n">
        <x:f>SUM(CB813)</x:f>
        <x:v>1</x:v>
      </x:c>
      <x:c r="CJ813" s="36" t="n">
        <x:f>SUM(CC813,CD813)</x:f>
        <x:v>2</x:v>
      </x:c>
      <x:c r="CK813" s="36" t="n">
        <x:f>SUM(CE813)</x:f>
        <x:v>1</x:v>
      </x:c>
      <x:c r="CL813" s="36" t="n">
        <x:f>SUM(CG813:CK813)</x:f>
        <x:v>8</x:v>
      </x:c>
      <x:c r="CM813" s="39" t="n">
        <x:f>SUM(BV813*1,BW813*1,BX813*1,BY813*1)</x:f>
        <x:v>2</x:v>
      </x:c>
      <x:c r="CN813" s="39" t="n">
        <x:f>SUM(BZ813*0.324,CA813*0.416)</x:f>
        <x:v>0.74</x:v>
      </x:c>
      <x:c r="CO813" s="39" t="n">
        <x:f>SUM(CB813*0.75)</x:f>
        <x:v>0.75</x:v>
      </x:c>
      <x:c r="CP813" s="39" t="n">
        <x:f>SUM(CC813*0.325,CD813*0.2)</x:f>
        <x:v>0.525</x:v>
      </x:c>
      <x:c r="CQ813" s="39" t="n">
        <x:f>SUM(CE813*0.24)</x:f>
        <x:v>0.24</x:v>
      </x:c>
      <x:c r="CR813" s="39" t="n">
        <x:f>SUM(CM813:CQ813)</x:f>
        <x:v>4.255000000000001</x:v>
      </x:c>
      <x:c r="CS813" s="36" t="n">
        <x:f>SUM(CG813:CH813)</x:f>
        <x:v>4</x:v>
      </x:c>
      <x:c r="CT813" s="36" t="str"/>
      <x:c r="CU813" s="36" t="n">
        <x:f>MIN(AG813,CG813)</x:f>
        <x:v>2</x:v>
      </x:c>
      <x:c r="CV813" s="36" t="n">
        <x:f>MIN(AG813,CH813)</x:f>
        <x:v>2</x:v>
      </x:c>
      <x:c r="CW813" s="36" t="n">
        <x:f>MIN(AG813,CI813)</x:f>
        <x:v>1</x:v>
      </x:c>
      <x:c r="CX813" s="36" t="n">
        <x:f>MIN(AG813,CJ813)</x:f>
        <x:v>2</x:v>
      </x:c>
      <x:c r="CY813" s="36" t="n">
        <x:f>MIN(AG813,CK813)</x:f>
        <x:v>1</x:v>
      </x:c>
    </x:row>
    <x:row r="814" ht="18" customHeight="1">
      <x:c r="A814" s="35" t="str">
        <x:v>Area TWT-02</x:v>
      </x:c>
      <x:c r="B814" s="35" t="str">
        <x:v>Area Lead TWT-02</x:v>
      </x:c>
      <x:c r="C814" s="35" t="str">
        <x:v>Field Lead TWT-07</x:v>
      </x:c>
      <x:c r="D814" s="35" t="str">
        <x:v>City TWT-D</x:v>
      </x:c>
      <x:c r="E814" s="35" t="n">
        <x:v>4</x:v>
      </x:c>
      <x:c r="F814" s="35" t="n">
        <x:v>24</x:v>
      </x:c>
      <x:c r="G814" s="35" t="n">
        <x:v>1</x:v>
      </x:c>
      <x:c r="H814" s="35" t="str">
        <x:v>Promoter</x:v>
      </x:c>
      <x:c r="I814" s="35" t="str">
        <x:v>Agency TWT-02</x:v>
      </x:c>
      <x:c r="J814" s="35" t="str">
        <x:v>PR-TWT-012</x:v>
      </x:c>
      <x:c r="K814" s="35" t="str">
        <x:v>Masked Promoter TWT-012</x:v>
      </x:c>
      <x:c r="L814" s="35" t="str">
        <x:v>9XXXX10012</x:v>
      </x:c>
      <x:c r="M814" s="37" t="n">
        <x:v>46186</x:v>
      </x:c>
      <x:c r="N814" s="35" t="str">
        <x:v>Cohort 1</x:v>
      </x:c>
      <x:c r="O814" s="35" t="str">
        <x:v>DIST-TWT-04</x:v>
      </x:c>
      <x:c r="P814" s="35" t="str">
        <x:v>Masked Distributor TWT-04</x:v>
      </x:c>
      <x:c r="Q814" s="35" t="str">
        <x:v>P-TWT-034</x:v>
      </x:c>
      <x:c r="R814" s="35" t="str">
        <x:v>TWT-034</x:v>
      </x:c>
      <x:c r="S814" s="35" t="str">
        <x:v>Masked Store TWT-034</x:v>
      </x:c>
      <x:c r="T814" s="35" t="str">
        <x:v>XX1034</x:v>
      </x:c>
      <x:c r="U814" s="35" t="str">
        <x:v>Modern Trade</x:v>
      </x:c>
      <x:c r="V814" s="35" t="str">
        <x:v>Masked</x:v>
      </x:c>
      <x:c r="W814" s="35" t="str">
        <x:v>Masked</x:v>
      </x:c>
      <x:c r="X814" s="37" t="n">
        <x:v>46218</x:v>
      </x:c>
      <x:c r="Y814" s="37" t="n">
        <x:v>46284</x:v>
      </x:c>
      <x:c r="Z814" s="35" t="str">
        <x:v>W03</x:v>
      </x:c>
      <x:c r="AA814" s="35" t="str">
        <x:v>Sep'26</x:v>
      </x:c>
      <x:c r="AB814" s="35" t="str">
        <x:v>15 - 21</x:v>
      </x:c>
      <x:c r="AC814" s="35" t="str">
        <x:v>Week 3 of Sep 2026</x:v>
      </x:c>
      <x:c r="AD814" s="35" t="str">
        <x:v>Continue</x:v>
      </x:c>
      <x:c r="AE814" s="35" t="str">
        <x:v>Normal operations</x:v>
      </x:c>
      <x:c r="AF814" s="36" t="n">
        <x:v>69</x:v>
      </x:c>
      <x:c r="AG814" s="36" t="n">
        <x:v>31</x:v>
      </x:c>
      <x:c r="AH814" s="38" t="n">
        <x:f>IFERROR(AG814/AF814,0)</x:f>
        <x:v>0.4492753623188406</x:v>
      </x:c>
      <x:c r="AI814" s="36" t="n">
        <x:v>27</x:v>
      </x:c>
      <x:c r="AJ814" s="38" t="n">
        <x:f>IFERROR(AI814/AG814,0)</x:f>
        <x:v>0.8709677419354839</x:v>
      </x:c>
      <x:c r="AK814" s="36" t="n">
        <x:v>10</x:v>
      </x:c>
      <x:c r="AL814" s="36" t="n">
        <x:v>15</x:v>
      </x:c>
      <x:c r="AM814" s="36" t="n">
        <x:v>1</x:v>
      </x:c>
      <x:c r="AN814" s="38" t="n">
        <x:f>IFERROR(AL814/AG814,0)</x:f>
        <x:v>0.4838709677419355</x:v>
      </x:c>
      <x:c r="AO814" s="36" t="n">
        <x:f>BK813</x:f>
        <x:v>33</x:v>
      </x:c>
      <x:c r="AP814" s="36" t="n">
        <x:f>BL813</x:f>
        <x:v>32</x:v>
      </x:c>
      <x:c r="AQ814" s="36" t="n">
        <x:f>BM813</x:f>
        <x:v>13</x:v>
      </x:c>
      <x:c r="AR814" s="36" t="n">
        <x:f>BN813</x:f>
        <x:v>46</x:v>
      </x:c>
      <x:c r="AS814" s="36" t="n">
        <x:f>BO813</x:f>
        <x:v>56</x:v>
      </x:c>
      <x:c r="AT814" s="36" t="n">
        <x:f>BP813</x:f>
        <x:v>53</x:v>
      </x:c>
      <x:c r="AU814" s="36" t="n">
        <x:f>BQ813</x:f>
        <x:v>42</x:v>
      </x:c>
      <x:c r="AV814" s="36" t="n">
        <x:f>BR813</x:f>
        <x:v>39</x:v>
      </x:c>
      <x:c r="AW814" s="36" t="n">
        <x:f>BS813</x:f>
        <x:v>56</x:v>
      </x:c>
      <x:c r="AX814" s="36" t="n">
        <x:f>BT813</x:f>
        <x:v>51</x:v>
      </x:c>
      <x:c r="AY814" s="36" t="n">
        <x:f>SUM(AO814:AX814)</x:f>
        <x:v>421</x:v>
      </x:c>
      <x:c r="AZ814" s="36" t="n">
        <x:v>12</x:v>
      </x:c>
      <x:c r="BA814" s="36" t="n">
        <x:v>0</x:v>
      </x:c>
      <x:c r="BB814" s="36" t="n">
        <x:v>0</x:v>
      </x:c>
      <x:c r="BC814" s="36" t="n">
        <x:v>0</x:v>
      </x:c>
      <x:c r="BD814" s="36" t="n">
        <x:v>0</x:v>
      </x:c>
      <x:c r="BE814" s="36" t="n">
        <x:v>0</x:v>
      </x:c>
      <x:c r="BF814" s="36" t="n">
        <x:v>18</x:v>
      </x:c>
      <x:c r="BG814" s="36" t="n">
        <x:v>0</x:v>
      </x:c>
      <x:c r="BH814" s="36" t="n">
        <x:v>0</x:v>
      </x:c>
      <x:c r="BI814" s="36" t="n">
        <x:v>0</x:v>
      </x:c>
      <x:c r="BJ814" s="36"/>
      <x:c r="BK814" s="36" t="n">
        <x:f>MAX(0,AO814+AZ814-BV814)</x:f>
        <x:v>44</x:v>
      </x:c>
      <x:c r="BL814" s="36" t="n">
        <x:f>MAX(0,AP814+BA814-BW814)</x:f>
        <x:v>31</x:v>
      </x:c>
      <x:c r="BM814" s="36" t="n">
        <x:f>MAX(0,AQ814+BB814-BX814)</x:f>
        <x:v>12</x:v>
      </x:c>
      <x:c r="BN814" s="36" t="n">
        <x:f>MAX(0,AR814+BC814-BY814)</x:f>
        <x:v>46</x:v>
      </x:c>
      <x:c r="BO814" s="36" t="n">
        <x:f>MAX(0,AS814+BD814-BZ814)</x:f>
        <x:v>54</x:v>
      </x:c>
      <x:c r="BP814" s="36" t="n">
        <x:f>MAX(0,AT814+BE814-CA814)</x:f>
        <x:v>51</x:v>
      </x:c>
      <x:c r="BQ814" s="36" t="n">
        <x:f>MAX(0,AU814+BF814-CB814)</x:f>
        <x:v>59</x:v>
      </x:c>
      <x:c r="BR814" s="36" t="n">
        <x:f>MAX(0,AV814+BG814-CC814)</x:f>
        <x:v>37</x:v>
      </x:c>
      <x:c r="BS814" s="36" t="n">
        <x:f>MAX(0,AW814+BH814-CD814)</x:f>
        <x:v>55</x:v>
      </x:c>
      <x:c r="BT814" s="36" t="n">
        <x:f>MAX(0,AX814+BI814-CE814)</x:f>
        <x:v>49</x:v>
      </x:c>
      <x:c r="BU814" s="36" t="n">
        <x:f>SUM(BK814:BT814)</x:f>
        <x:v>438</x:v>
      </x:c>
      <x:c r="BV814" s="36" t="n">
        <x:v>1</x:v>
      </x:c>
      <x:c r="BW814" s="36" t="n">
        <x:v>1</x:v>
      </x:c>
      <x:c r="BX814" s="36" t="n">
        <x:v>1</x:v>
      </x:c>
      <x:c r="BY814" s="36" t="n">
        <x:v>0</x:v>
      </x:c>
      <x:c r="BZ814" s="36" t="n">
        <x:v>2</x:v>
      </x:c>
      <x:c r="CA814" s="36" t="n">
        <x:v>2</x:v>
      </x:c>
      <x:c r="CB814" s="36" t="n">
        <x:v>1</x:v>
      </x:c>
      <x:c r="CC814" s="36" t="n">
        <x:v>2</x:v>
      </x:c>
      <x:c r="CD814" s="36" t="n">
        <x:v>1</x:v>
      </x:c>
      <x:c r="CE814" s="36" t="n">
        <x:v>2</x:v>
      </x:c>
      <x:c r="CF814" s="36"/>
      <x:c r="CG814" s="36" t="n">
        <x:f>SUM(BV814,BW814,BX814,BY814)</x:f>
        <x:v>3</x:v>
      </x:c>
      <x:c r="CH814" s="36" t="n">
        <x:f>SUM(BZ814,CA814)</x:f>
        <x:v>4</x:v>
      </x:c>
      <x:c r="CI814" s="36" t="n">
        <x:f>SUM(CB814)</x:f>
        <x:v>1</x:v>
      </x:c>
      <x:c r="CJ814" s="36" t="n">
        <x:f>SUM(CC814,CD814)</x:f>
        <x:v>3</x:v>
      </x:c>
      <x:c r="CK814" s="36" t="n">
        <x:f>SUM(CE814)</x:f>
        <x:v>2</x:v>
      </x:c>
      <x:c r="CL814" s="36" t="n">
        <x:f>SUM(CG814:CK814)</x:f>
        <x:v>13</x:v>
      </x:c>
      <x:c r="CM814" s="39" t="n">
        <x:f>SUM(BV814*1,BW814*1,BX814*1,BY814*1)</x:f>
        <x:v>3</x:v>
      </x:c>
      <x:c r="CN814" s="39" t="n">
        <x:f>SUM(BZ814*0.324,CA814*0.416)</x:f>
        <x:v>1.48</x:v>
      </x:c>
      <x:c r="CO814" s="39" t="n">
        <x:f>SUM(CB814*0.75)</x:f>
        <x:v>0.75</x:v>
      </x:c>
      <x:c r="CP814" s="39" t="n">
        <x:f>SUM(CC814*0.325,CD814*0.2)</x:f>
        <x:v>0.8500000000000001</x:v>
      </x:c>
      <x:c r="CQ814" s="39" t="n">
        <x:f>SUM(CE814*0.24)</x:f>
        <x:v>0.48</x:v>
      </x:c>
      <x:c r="CR814" s="39" t="n">
        <x:f>SUM(CM814:CQ814)</x:f>
        <x:v>6.5600000000000005</x:v>
      </x:c>
      <x:c r="CS814" s="36" t="n">
        <x:f>SUM(CG814:CH814)</x:f>
        <x:v>7</x:v>
      </x:c>
      <x:c r="CT814" s="36" t="str"/>
      <x:c r="CU814" s="36" t="n">
        <x:f>MIN(AG814,CG814)</x:f>
        <x:v>3</x:v>
      </x:c>
      <x:c r="CV814" s="36" t="n">
        <x:f>MIN(AG814,CH814)</x:f>
        <x:v>4</x:v>
      </x:c>
      <x:c r="CW814" s="36" t="n">
        <x:f>MIN(AG814,CI814)</x:f>
        <x:v>1</x:v>
      </x:c>
      <x:c r="CX814" s="36" t="n">
        <x:f>MIN(AG814,CJ814)</x:f>
        <x:v>3</x:v>
      </x:c>
      <x:c r="CY814" s="36" t="n">
        <x:f>MIN(AG814,CK814)</x:f>
        <x:v>2</x:v>
      </x:c>
    </x:row>
    <x:row r="815" ht="18" customHeight="1">
      <x:c r="A815" s="35" t="str">
        <x:v>Area TWT-02</x:v>
      </x:c>
      <x:c r="B815" s="35" t="str">
        <x:v>Area Lead TWT-02</x:v>
      </x:c>
      <x:c r="C815" s="35" t="str">
        <x:v>Field Lead TWT-07</x:v>
      </x:c>
      <x:c r="D815" s="35" t="str">
        <x:v>City TWT-D</x:v>
      </x:c>
      <x:c r="E815" s="35" t="n">
        <x:v>4</x:v>
      </x:c>
      <x:c r="F815" s="35" t="n">
        <x:v>24</x:v>
      </x:c>
      <x:c r="G815" s="35" t="n">
        <x:v>1</x:v>
      </x:c>
      <x:c r="H815" s="35" t="str">
        <x:v>Promoter</x:v>
      </x:c>
      <x:c r="I815" s="35" t="str">
        <x:v>Agency TWT-02</x:v>
      </x:c>
      <x:c r="J815" s="35" t="str">
        <x:v>PR-TWT-012</x:v>
      </x:c>
      <x:c r="K815" s="35" t="str">
        <x:v>Masked Promoter TWT-012</x:v>
      </x:c>
      <x:c r="L815" s="35" t="str">
        <x:v>9XXXX10012</x:v>
      </x:c>
      <x:c r="M815" s="37" t="n">
        <x:v>46186</x:v>
      </x:c>
      <x:c r="N815" s="35" t="str">
        <x:v>Cohort 1</x:v>
      </x:c>
      <x:c r="O815" s="35" t="str">
        <x:v>DIST-TWT-04</x:v>
      </x:c>
      <x:c r="P815" s="35" t="str">
        <x:v>Masked Distributor TWT-04</x:v>
      </x:c>
      <x:c r="Q815" s="35" t="str">
        <x:v>P-TWT-034</x:v>
      </x:c>
      <x:c r="R815" s="35" t="str">
        <x:v>TWT-034</x:v>
      </x:c>
      <x:c r="S815" s="35" t="str">
        <x:v>Masked Store TWT-034</x:v>
      </x:c>
      <x:c r="T815" s="35" t="str">
        <x:v>XX1034</x:v>
      </x:c>
      <x:c r="U815" s="35" t="str">
        <x:v>Modern Trade</x:v>
      </x:c>
      <x:c r="V815" s="35" t="str">
        <x:v>Masked</x:v>
      </x:c>
      <x:c r="W815" s="35" t="str">
        <x:v>Masked</x:v>
      </x:c>
      <x:c r="X815" s="37" t="n">
        <x:v>46218</x:v>
      </x:c>
      <x:c r="Y815" s="37" t="n">
        <x:v>46286</x:v>
      </x:c>
      <x:c r="Z815" s="35" t="str">
        <x:v>W03</x:v>
      </x:c>
      <x:c r="AA815" s="35" t="str">
        <x:v>Sep'26</x:v>
      </x:c>
      <x:c r="AB815" s="35" t="str">
        <x:v>15 - 21</x:v>
      </x:c>
      <x:c r="AC815" s="35" t="str">
        <x:v>Week 3 of Sep 2026</x:v>
      </x:c>
      <x:c r="AD815" s="35" t="str">
        <x:v>Continue</x:v>
      </x:c>
      <x:c r="AE815" s="35" t="str"/>
      <x:c r="AF815" s="36" t="n">
        <x:v>60</x:v>
      </x:c>
      <x:c r="AG815" s="36" t="n">
        <x:v>20</x:v>
      </x:c>
      <x:c r="AH815" s="38" t="n">
        <x:f>IFERROR(AG815/AF815,0)</x:f>
        <x:v>0.3333333333333333</x:v>
      </x:c>
      <x:c r="AI815" s="36" t="n">
        <x:v>19</x:v>
      </x:c>
      <x:c r="AJ815" s="38" t="n">
        <x:f>IFERROR(AI815/AG815,0)</x:f>
        <x:v>0.95</x:v>
      </x:c>
      <x:c r="AK815" s="36" t="n">
        <x:v>4</x:v>
      </x:c>
      <x:c r="AL815" s="36" t="n">
        <x:v>11</x:v>
      </x:c>
      <x:c r="AM815" s="36" t="n">
        <x:v>1</x:v>
      </x:c>
      <x:c r="AN815" s="38" t="n">
        <x:f>IFERROR(AL815/AG815,0)</x:f>
        <x:v>0.55</x:v>
      </x:c>
      <x:c r="AO815" s="36" t="n">
        <x:f>BK814</x:f>
        <x:v>44</x:v>
      </x:c>
      <x:c r="AP815" s="36" t="n">
        <x:f>BL814</x:f>
        <x:v>31</x:v>
      </x:c>
      <x:c r="AQ815" s="36" t="n">
        <x:f>BM814</x:f>
        <x:v>12</x:v>
      </x:c>
      <x:c r="AR815" s="36" t="n">
        <x:f>BN814</x:f>
        <x:v>46</x:v>
      </x:c>
      <x:c r="AS815" s="36" t="n">
        <x:f>BO814</x:f>
        <x:v>54</x:v>
      </x:c>
      <x:c r="AT815" s="36" t="n">
        <x:f>BP814</x:f>
        <x:v>51</x:v>
      </x:c>
      <x:c r="AU815" s="36" t="n">
        <x:f>BQ814</x:f>
        <x:v>59</x:v>
      </x:c>
      <x:c r="AV815" s="36" t="n">
        <x:f>BR814</x:f>
        <x:v>37</x:v>
      </x:c>
      <x:c r="AW815" s="36" t="n">
        <x:f>BS814</x:f>
        <x:v>55</x:v>
      </x:c>
      <x:c r="AX815" s="36" t="n">
        <x:f>BT814</x:f>
        <x:v>49</x:v>
      </x:c>
      <x:c r="AY815" s="36" t="n">
        <x:f>SUM(AO815:AX815)</x:f>
        <x:v>438</x:v>
      </x:c>
      <x:c r="AZ815" s="36" t="n">
        <x:v>0</x:v>
      </x:c>
      <x:c r="BA815" s="36" t="n">
        <x:v>15</x:v>
      </x:c>
      <x:c r="BB815" s="36" t="n">
        <x:v>0</x:v>
      </x:c>
      <x:c r="BC815" s="36" t="n">
        <x:v>0</x:v>
      </x:c>
      <x:c r="BD815" s="36" t="n">
        <x:v>0</x:v>
      </x:c>
      <x:c r="BE815" s="36" t="n">
        <x:v>0</x:v>
      </x:c>
      <x:c r="BF815" s="36" t="n">
        <x:v>0</x:v>
      </x:c>
      <x:c r="BG815" s="36" t="n">
        <x:v>13</x:v>
      </x:c>
      <x:c r="BH815" s="36" t="n">
        <x:v>0</x:v>
      </x:c>
      <x:c r="BI815" s="36" t="n">
        <x:v>0</x:v>
      </x:c>
      <x:c r="BJ815" s="36"/>
      <x:c r="BK815" s="36" t="n">
        <x:f>MAX(0,AO815+AZ815-BV815)</x:f>
        <x:v>43</x:v>
      </x:c>
      <x:c r="BL815" s="36" t="n">
        <x:f>MAX(0,AP815+BA815-BW815)</x:f>
        <x:v>45</x:v>
      </x:c>
      <x:c r="BM815" s="36" t="n">
        <x:f>MAX(0,AQ815+BB815-BX815)</x:f>
        <x:v>11</x:v>
      </x:c>
      <x:c r="BN815" s="36" t="n">
        <x:f>MAX(0,AR815+BC815-BY815)</x:f>
        <x:v>45</x:v>
      </x:c>
      <x:c r="BO815" s="36" t="n">
        <x:f>MAX(0,AS815+BD815-BZ815)</x:f>
        <x:v>53</x:v>
      </x:c>
      <x:c r="BP815" s="36" t="n">
        <x:f>MAX(0,AT815+BE815-CA815)</x:f>
        <x:v>49</x:v>
      </x:c>
      <x:c r="BQ815" s="36" t="n">
        <x:f>MAX(0,AU815+BF815-CB815)</x:f>
        <x:v>58</x:v>
      </x:c>
      <x:c r="BR815" s="36" t="n">
        <x:f>MAX(0,AV815+BG815-CC815)</x:f>
        <x:v>49</x:v>
      </x:c>
      <x:c r="BS815" s="36" t="n">
        <x:f>MAX(0,AW815+BH815-CD815)</x:f>
        <x:v>54</x:v>
      </x:c>
      <x:c r="BT815" s="36" t="n">
        <x:f>MAX(0,AX815+BI815-CE815)</x:f>
        <x:v>47</x:v>
      </x:c>
      <x:c r="BU815" s="36" t="n">
        <x:f>SUM(BK815:BT815)</x:f>
        <x:v>454</x:v>
      </x:c>
      <x:c r="BV815" s="36" t="n">
        <x:v>1</x:v>
      </x:c>
      <x:c r="BW815" s="36" t="n">
        <x:v>1</x:v>
      </x:c>
      <x:c r="BX815" s="36" t="n">
        <x:v>1</x:v>
      </x:c>
      <x:c r="BY815" s="36" t="n">
        <x:v>1</x:v>
      </x:c>
      <x:c r="BZ815" s="36" t="n">
        <x:v>1</x:v>
      </x:c>
      <x:c r="CA815" s="36" t="n">
        <x:v>2</x:v>
      </x:c>
      <x:c r="CB815" s="36" t="n">
        <x:v>1</x:v>
      </x:c>
      <x:c r="CC815" s="36" t="n">
        <x:v>1</x:v>
      </x:c>
      <x:c r="CD815" s="36" t="n">
        <x:v>1</x:v>
      </x:c>
      <x:c r="CE815" s="36" t="n">
        <x:v>2</x:v>
      </x:c>
      <x:c r="CF815" s="36"/>
      <x:c r="CG815" s="36" t="n">
        <x:f>SUM(BV815,BW815,BX815,BY815)</x:f>
        <x:v>4</x:v>
      </x:c>
      <x:c r="CH815" s="36" t="n">
        <x:f>SUM(BZ815,CA815)</x:f>
        <x:v>3</x:v>
      </x:c>
      <x:c r="CI815" s="36" t="n">
        <x:f>SUM(CB815)</x:f>
        <x:v>1</x:v>
      </x:c>
      <x:c r="CJ815" s="36" t="n">
        <x:f>SUM(CC815,CD815)</x:f>
        <x:v>2</x:v>
      </x:c>
      <x:c r="CK815" s="36" t="n">
        <x:f>SUM(CE815)</x:f>
        <x:v>2</x:v>
      </x:c>
      <x:c r="CL815" s="36" t="n">
        <x:f>SUM(CG815:CK815)</x:f>
        <x:v>12</x:v>
      </x:c>
      <x:c r="CM815" s="39" t="n">
        <x:f>SUM(BV815*1,BW815*1,BX815*1,BY815*1)</x:f>
        <x:v>4</x:v>
      </x:c>
      <x:c r="CN815" s="39" t="n">
        <x:f>SUM(BZ815*0.324,CA815*0.416)</x:f>
        <x:v>1.156</x:v>
      </x:c>
      <x:c r="CO815" s="39" t="n">
        <x:f>SUM(CB815*0.75)</x:f>
        <x:v>0.75</x:v>
      </x:c>
      <x:c r="CP815" s="39" t="n">
        <x:f>SUM(CC815*0.325,CD815*0.2)</x:f>
        <x:v>0.525</x:v>
      </x:c>
      <x:c r="CQ815" s="39" t="n">
        <x:f>SUM(CE815*0.24)</x:f>
        <x:v>0.48</x:v>
      </x:c>
      <x:c r="CR815" s="39" t="n">
        <x:f>SUM(CM815:CQ815)</x:f>
        <x:v>6.911</x:v>
      </x:c>
      <x:c r="CS815" s="36" t="n">
        <x:f>SUM(CG815:CH815)</x:f>
        <x:v>7</x:v>
      </x:c>
      <x:c r="CT815" s="36" t="str"/>
      <x:c r="CU815" s="36" t="n">
        <x:f>MIN(AG815,CG815)</x:f>
        <x:v>4</x:v>
      </x:c>
      <x:c r="CV815" s="36" t="n">
        <x:f>MIN(AG815,CH815)</x:f>
        <x:v>3</x:v>
      </x:c>
      <x:c r="CW815" s="36" t="n">
        <x:f>MIN(AG815,CI815)</x:f>
        <x:v>1</x:v>
      </x:c>
      <x:c r="CX815" s="36" t="n">
        <x:f>MIN(AG815,CJ815)</x:f>
        <x:v>2</x:v>
      </x:c>
      <x:c r="CY815" s="36" t="n">
        <x:f>MIN(AG815,CK815)</x:f>
        <x:v>2</x:v>
      </x:c>
    </x:row>
    <x:row r="816" ht="18" customHeight="1">
      <x:c r="A816" s="35" t="str">
        <x:v>Area TWT-02</x:v>
      </x:c>
      <x:c r="B816" s="35" t="str">
        <x:v>Area Lead TWT-02</x:v>
      </x:c>
      <x:c r="C816" s="35" t="str">
        <x:v>Field Lead TWT-07</x:v>
      </x:c>
      <x:c r="D816" s="35" t="str">
        <x:v>City TWT-D</x:v>
      </x:c>
      <x:c r="E816" s="35" t="n">
        <x:v>4</x:v>
      </x:c>
      <x:c r="F816" s="35" t="n">
        <x:v>24</x:v>
      </x:c>
      <x:c r="G816" s="35" t="n">
        <x:v>1</x:v>
      </x:c>
      <x:c r="H816" s="35" t="str">
        <x:v>Promoter</x:v>
      </x:c>
      <x:c r="I816" s="35" t="str">
        <x:v>Agency TWT-02</x:v>
      </x:c>
      <x:c r="J816" s="35" t="str">
        <x:v>PR-TWT-012</x:v>
      </x:c>
      <x:c r="K816" s="35" t="str">
        <x:v>Masked Promoter TWT-012</x:v>
      </x:c>
      <x:c r="L816" s="35" t="str">
        <x:v>9XXXX10012</x:v>
      </x:c>
      <x:c r="M816" s="37" t="n">
        <x:v>46186</x:v>
      </x:c>
      <x:c r="N816" s="35" t="str">
        <x:v>Cohort 1</x:v>
      </x:c>
      <x:c r="O816" s="35" t="str">
        <x:v>DIST-TWT-04</x:v>
      </x:c>
      <x:c r="P816" s="35" t="str">
        <x:v>Masked Distributor TWT-04</x:v>
      </x:c>
      <x:c r="Q816" s="35" t="str">
        <x:v>P-TWT-034</x:v>
      </x:c>
      <x:c r="R816" s="35" t="str">
        <x:v>TWT-034</x:v>
      </x:c>
      <x:c r="S816" s="35" t="str">
        <x:v>Masked Store TWT-034</x:v>
      </x:c>
      <x:c r="T816" s="35" t="str">
        <x:v>XX1034</x:v>
      </x:c>
      <x:c r="U816" s="35" t="str">
        <x:v>Modern Trade</x:v>
      </x:c>
      <x:c r="V816" s="35" t="str">
        <x:v>Masked</x:v>
      </x:c>
      <x:c r="W816" s="35" t="str">
        <x:v>Masked</x:v>
      </x:c>
      <x:c r="X816" s="37" t="n">
        <x:v>46218</x:v>
      </x:c>
      <x:c r="Y816" s="37" t="n">
        <x:v>46287</x:v>
      </x:c>
      <x:c r="Z816" s="35" t="str">
        <x:v>W04</x:v>
      </x:c>
      <x:c r="AA816" s="35" t="str">
        <x:v>Sep'26</x:v>
      </x:c>
      <x:c r="AB816" s="35" t="str">
        <x:v>22 - 28</x:v>
      </x:c>
      <x:c r="AC816" s="35" t="str">
        <x:v>Week 4 of Sep 2026</x:v>
      </x:c>
      <x:c r="AD816" s="35" t="str">
        <x:v>Continue</x:v>
      </x:c>
      <x:c r="AE816" s="35" t="str"/>
      <x:c r="AF816" s="36" t="n">
        <x:v>54</x:v>
      </x:c>
      <x:c r="AG816" s="36" t="n">
        <x:v>28</x:v>
      </x:c>
      <x:c r="AH816" s="38" t="n">
        <x:f>IFERROR(AG816/AF816,0)</x:f>
        <x:v>0.5185185185185185</x:v>
      </x:c>
      <x:c r="AI816" s="36" t="n">
        <x:v>24</x:v>
      </x:c>
      <x:c r="AJ816" s="38" t="n">
        <x:f>IFERROR(AI816/AG816,0)</x:f>
        <x:v>0.8571428571428571</x:v>
      </x:c>
      <x:c r="AK816" s="36" t="n">
        <x:v>4</x:v>
      </x:c>
      <x:c r="AL816" s="36" t="n">
        <x:v>12</x:v>
      </x:c>
      <x:c r="AM816" s="36" t="n">
        <x:v>1</x:v>
      </x:c>
      <x:c r="AN816" s="38" t="n">
        <x:f>IFERROR(AL816/AG816,0)</x:f>
        <x:v>0.42857142857142855</x:v>
      </x:c>
      <x:c r="AO816" s="36" t="n">
        <x:f>BK815</x:f>
        <x:v>43</x:v>
      </x:c>
      <x:c r="AP816" s="36" t="n">
        <x:f>BL815</x:f>
        <x:v>45</x:v>
      </x:c>
      <x:c r="AQ816" s="36" t="n">
        <x:f>BM815</x:f>
        <x:v>11</x:v>
      </x:c>
      <x:c r="AR816" s="36" t="n">
        <x:f>BN815</x:f>
        <x:v>45</x:v>
      </x:c>
      <x:c r="AS816" s="36" t="n">
        <x:f>BO815</x:f>
        <x:v>53</x:v>
      </x:c>
      <x:c r="AT816" s="36" t="n">
        <x:f>BP815</x:f>
        <x:v>49</x:v>
      </x:c>
      <x:c r="AU816" s="36" t="n">
        <x:f>BQ815</x:f>
        <x:v>58</x:v>
      </x:c>
      <x:c r="AV816" s="36" t="n">
        <x:f>BR815</x:f>
        <x:v>49</x:v>
      </x:c>
      <x:c r="AW816" s="36" t="n">
        <x:f>BS815</x:f>
        <x:v>54</x:v>
      </x:c>
      <x:c r="AX816" s="36" t="n">
        <x:f>BT815</x:f>
        <x:v>47</x:v>
      </x:c>
      <x:c r="AY816" s="36" t="n">
        <x:f>SUM(AO816:AX816)</x:f>
        <x:v>454</x:v>
      </x:c>
      <x:c r="AZ816" s="36" t="n">
        <x:v>0</x:v>
      </x:c>
      <x:c r="BA816" s="36" t="n">
        <x:v>0</x:v>
      </x:c>
      <x:c r="BB816" s="36" t="n">
        <x:v>15</x:v>
      </x:c>
      <x:c r="BC816" s="36" t="n">
        <x:v>0</x:v>
      </x:c>
      <x:c r="BD816" s="36" t="n">
        <x:v>0</x:v>
      </x:c>
      <x:c r="BE816" s="36" t="n">
        <x:v>0</x:v>
      </x:c>
      <x:c r="BF816" s="36" t="n">
        <x:v>0</x:v>
      </x:c>
      <x:c r="BG816" s="36" t="n">
        <x:v>0</x:v>
      </x:c>
      <x:c r="BH816" s="36" t="n">
        <x:v>12</x:v>
      </x:c>
      <x:c r="BI816" s="36" t="n">
        <x:v>0</x:v>
      </x:c>
      <x:c r="BJ816" s="36"/>
      <x:c r="BK816" s="36" t="n">
        <x:f>MAX(0,AO816+AZ816-BV816)</x:f>
        <x:v>42</x:v>
      </x:c>
      <x:c r="BL816" s="36" t="n">
        <x:f>MAX(0,AP816+BA816-BW816)</x:f>
        <x:v>44</x:v>
      </x:c>
      <x:c r="BM816" s="36" t="n">
        <x:f>MAX(0,AQ816+BB816-BX816)</x:f>
        <x:v>25</x:v>
      </x:c>
      <x:c r="BN816" s="36" t="n">
        <x:f>MAX(0,AR816+BC816-BY816)</x:f>
        <x:v>44</x:v>
      </x:c>
      <x:c r="BO816" s="36" t="n">
        <x:f>MAX(0,AS816+BD816-BZ816)</x:f>
        <x:v>52</x:v>
      </x:c>
      <x:c r="BP816" s="36" t="n">
        <x:f>MAX(0,AT816+BE816-CA816)</x:f>
        <x:v>47</x:v>
      </x:c>
      <x:c r="BQ816" s="36" t="n">
        <x:f>MAX(0,AU816+BF816-CB816)</x:f>
        <x:v>57</x:v>
      </x:c>
      <x:c r="BR816" s="36" t="n">
        <x:f>MAX(0,AV816+BG816-CC816)</x:f>
        <x:v>48</x:v>
      </x:c>
      <x:c r="BS816" s="36" t="n">
        <x:f>MAX(0,AW816+BH816-CD816)</x:f>
        <x:v>65</x:v>
      </x:c>
      <x:c r="BT816" s="36" t="n">
        <x:f>MAX(0,AX816+BI816-CE816)</x:f>
        <x:v>45</x:v>
      </x:c>
      <x:c r="BU816" s="36" t="n">
        <x:f>SUM(BK816:BT816)</x:f>
        <x:v>469</x:v>
      </x:c>
      <x:c r="BV816" s="36" t="n">
        <x:v>1</x:v>
      </x:c>
      <x:c r="BW816" s="36" t="n">
        <x:v>1</x:v>
      </x:c>
      <x:c r="BX816" s="36" t="n">
        <x:v>1</x:v>
      </x:c>
      <x:c r="BY816" s="36" t="n">
        <x:v>1</x:v>
      </x:c>
      <x:c r="BZ816" s="36" t="n">
        <x:v>1</x:v>
      </x:c>
      <x:c r="CA816" s="36" t="n">
        <x:v>2</x:v>
      </x:c>
      <x:c r="CB816" s="36" t="n">
        <x:v>1</x:v>
      </x:c>
      <x:c r="CC816" s="36" t="n">
        <x:v>1</x:v>
      </x:c>
      <x:c r="CD816" s="36" t="n">
        <x:v>1</x:v>
      </x:c>
      <x:c r="CE816" s="36" t="n">
        <x:v>2</x:v>
      </x:c>
      <x:c r="CF816" s="36"/>
      <x:c r="CG816" s="36" t="n">
        <x:f>SUM(BV816,BW816,BX816,BY816)</x:f>
        <x:v>4</x:v>
      </x:c>
      <x:c r="CH816" s="36" t="n">
        <x:f>SUM(BZ816,CA816)</x:f>
        <x:v>3</x:v>
      </x:c>
      <x:c r="CI816" s="36" t="n">
        <x:f>SUM(CB816)</x:f>
        <x:v>1</x:v>
      </x:c>
      <x:c r="CJ816" s="36" t="n">
        <x:f>SUM(CC816,CD816)</x:f>
        <x:v>2</x:v>
      </x:c>
      <x:c r="CK816" s="36" t="n">
        <x:f>SUM(CE816)</x:f>
        <x:v>2</x:v>
      </x:c>
      <x:c r="CL816" s="36" t="n">
        <x:f>SUM(CG816:CK816)</x:f>
        <x:v>12</x:v>
      </x:c>
      <x:c r="CM816" s="39" t="n">
        <x:f>SUM(BV816*1,BW816*1,BX816*1,BY816*1)</x:f>
        <x:v>4</x:v>
      </x:c>
      <x:c r="CN816" s="39" t="n">
        <x:f>SUM(BZ816*0.324,CA816*0.416)</x:f>
        <x:v>1.156</x:v>
      </x:c>
      <x:c r="CO816" s="39" t="n">
        <x:f>SUM(CB816*0.75)</x:f>
        <x:v>0.75</x:v>
      </x:c>
      <x:c r="CP816" s="39" t="n">
        <x:f>SUM(CC816*0.325,CD816*0.2)</x:f>
        <x:v>0.525</x:v>
      </x:c>
      <x:c r="CQ816" s="39" t="n">
        <x:f>SUM(CE816*0.24)</x:f>
        <x:v>0.48</x:v>
      </x:c>
      <x:c r="CR816" s="39" t="n">
        <x:f>SUM(CM816:CQ816)</x:f>
        <x:v>6.911</x:v>
      </x:c>
      <x:c r="CS816" s="36" t="n">
        <x:f>SUM(CG816:CH816)</x:f>
        <x:v>7</x:v>
      </x:c>
      <x:c r="CT816" s="36" t="str"/>
      <x:c r="CU816" s="36" t="n">
        <x:f>MIN(AG816,CG816)</x:f>
        <x:v>4</x:v>
      </x:c>
      <x:c r="CV816" s="36" t="n">
        <x:f>MIN(AG816,CH816)</x:f>
        <x:v>3</x:v>
      </x:c>
      <x:c r="CW816" s="36" t="n">
        <x:f>MIN(AG816,CI816)</x:f>
        <x:v>1</x:v>
      </x:c>
      <x:c r="CX816" s="36" t="n">
        <x:f>MIN(AG816,CJ816)</x:f>
        <x:v>2</x:v>
      </x:c>
      <x:c r="CY816" s="36" t="n">
        <x:f>MIN(AG816,CK816)</x:f>
        <x:v>2</x:v>
      </x:c>
    </x:row>
    <x:row r="817" ht="18" customHeight="1">
      <x:c r="A817" s="35" t="str">
        <x:v>Area TWT-02</x:v>
      </x:c>
      <x:c r="B817" s="35" t="str">
        <x:v>Area Lead TWT-02</x:v>
      </x:c>
      <x:c r="C817" s="35" t="str">
        <x:v>Field Lead TWT-07</x:v>
      </x:c>
      <x:c r="D817" s="35" t="str">
        <x:v>City TWT-D</x:v>
      </x:c>
      <x:c r="E817" s="35" t="n">
        <x:v>4</x:v>
      </x:c>
      <x:c r="F817" s="35" t="n">
        <x:v>24</x:v>
      </x:c>
      <x:c r="G817" s="35" t="n">
        <x:v>1</x:v>
      </x:c>
      <x:c r="H817" s="35" t="str">
        <x:v>Promoter</x:v>
      </x:c>
      <x:c r="I817" s="35" t="str">
        <x:v>Agency TWT-02</x:v>
      </x:c>
      <x:c r="J817" s="35" t="str">
        <x:v>PR-TWT-012</x:v>
      </x:c>
      <x:c r="K817" s="35" t="str">
        <x:v>Masked Promoter TWT-012</x:v>
      </x:c>
      <x:c r="L817" s="35" t="str">
        <x:v>9XXXX10012</x:v>
      </x:c>
      <x:c r="M817" s="37" t="n">
        <x:v>46186</x:v>
      </x:c>
      <x:c r="N817" s="35" t="str">
        <x:v>Cohort 1</x:v>
      </x:c>
      <x:c r="O817" s="35" t="str">
        <x:v>DIST-TWT-04</x:v>
      </x:c>
      <x:c r="P817" s="35" t="str">
        <x:v>Masked Distributor TWT-04</x:v>
      </x:c>
      <x:c r="Q817" s="35" t="str">
        <x:v>P-TWT-034</x:v>
      </x:c>
      <x:c r="R817" s="35" t="str">
        <x:v>TWT-034</x:v>
      </x:c>
      <x:c r="S817" s="35" t="str">
        <x:v>Masked Store TWT-034</x:v>
      </x:c>
      <x:c r="T817" s="35" t="str">
        <x:v>XX1034</x:v>
      </x:c>
      <x:c r="U817" s="35" t="str">
        <x:v>Modern Trade</x:v>
      </x:c>
      <x:c r="V817" s="35" t="str">
        <x:v>Masked</x:v>
      </x:c>
      <x:c r="W817" s="35" t="str">
        <x:v>Masked</x:v>
      </x:c>
      <x:c r="X817" s="37" t="n">
        <x:v>46218</x:v>
      </x:c>
      <x:c r="Y817" s="37" t="n">
        <x:v>46288</x:v>
      </x:c>
      <x:c r="Z817" s="35" t="str">
        <x:v>W04</x:v>
      </x:c>
      <x:c r="AA817" s="35" t="str">
        <x:v>Sep'26</x:v>
      </x:c>
      <x:c r="AB817" s="35" t="str">
        <x:v>22 - 28</x:v>
      </x:c>
      <x:c r="AC817" s="35" t="str">
        <x:v>Week 4 of Sep 2026</x:v>
      </x:c>
      <x:c r="AD817" s="35" t="str">
        <x:v>Continue</x:v>
      </x:c>
      <x:c r="AE817" s="35" t="str"/>
      <x:c r="AF817" s="36" t="n">
        <x:v>55</x:v>
      </x:c>
      <x:c r="AG817" s="36" t="n">
        <x:v>23</x:v>
      </x:c>
      <x:c r="AH817" s="38" t="n">
        <x:f>IFERROR(AG817/AF817,0)</x:f>
        <x:v>0.41818181818181815</x:v>
      </x:c>
      <x:c r="AI817" s="36" t="n">
        <x:v>15</x:v>
      </x:c>
      <x:c r="AJ817" s="38" t="n">
        <x:f>IFERROR(AI817/AG817,0)</x:f>
        <x:v>0.6521739130434783</x:v>
      </x:c>
      <x:c r="AK817" s="36" t="n">
        <x:v>4</x:v>
      </x:c>
      <x:c r="AL817" s="36" t="n">
        <x:v>8</x:v>
      </x:c>
      <x:c r="AM817" s="36" t="n">
        <x:v>1</x:v>
      </x:c>
      <x:c r="AN817" s="38" t="n">
        <x:f>IFERROR(AL817/AG817,0)</x:f>
        <x:v>0.34782608695652173</x:v>
      </x:c>
      <x:c r="AO817" s="36" t="n">
        <x:f>BK816</x:f>
        <x:v>42</x:v>
      </x:c>
      <x:c r="AP817" s="36" t="n">
        <x:f>BL816</x:f>
        <x:v>44</x:v>
      </x:c>
      <x:c r="AQ817" s="36" t="n">
        <x:f>BM816</x:f>
        <x:v>25</x:v>
      </x:c>
      <x:c r="AR817" s="36" t="n">
        <x:f>BN816</x:f>
        <x:v>44</x:v>
      </x:c>
      <x:c r="AS817" s="36" t="n">
        <x:f>BO816</x:f>
        <x:v>52</x:v>
      </x:c>
      <x:c r="AT817" s="36" t="n">
        <x:f>BP816</x:f>
        <x:v>47</x:v>
      </x:c>
      <x:c r="AU817" s="36" t="n">
        <x:f>BQ816</x:f>
        <x:v>57</x:v>
      </x:c>
      <x:c r="AV817" s="36" t="n">
        <x:f>BR816</x:f>
        <x:v>48</x:v>
      </x:c>
      <x:c r="AW817" s="36" t="n">
        <x:f>BS816</x:f>
        <x:v>65</x:v>
      </x:c>
      <x:c r="AX817" s="36" t="n">
        <x:f>BT816</x:f>
        <x:v>45</x:v>
      </x:c>
      <x:c r="AY817" s="36" t="n">
        <x:f>SUM(AO817:AX817)</x:f>
        <x:v>469</x:v>
      </x:c>
      <x:c r="AZ817" s="36" t="n">
        <x:v>0</x:v>
      </x:c>
      <x:c r="BA817" s="36" t="n">
        <x:v>0</x:v>
      </x:c>
      <x:c r="BB817" s="36" t="n">
        <x:v>0</x:v>
      </x:c>
      <x:c r="BC817" s="36" t="n">
        <x:v>15</x:v>
      </x:c>
      <x:c r="BD817" s="36" t="n">
        <x:v>0</x:v>
      </x:c>
      <x:c r="BE817" s="36" t="n">
        <x:v>0</x:v>
      </x:c>
      <x:c r="BF817" s="36" t="n">
        <x:v>0</x:v>
      </x:c>
      <x:c r="BG817" s="36" t="n">
        <x:v>0</x:v>
      </x:c>
      <x:c r="BH817" s="36" t="n">
        <x:v>0</x:v>
      </x:c>
      <x:c r="BI817" s="36" t="n">
        <x:v>21</x:v>
      </x:c>
      <x:c r="BJ817" s="36"/>
      <x:c r="BK817" s="36" t="n">
        <x:f>MAX(0,AO817+AZ817-BV817)</x:f>
        <x:v>41</x:v>
      </x:c>
      <x:c r="BL817" s="36" t="n">
        <x:f>MAX(0,AP817+BA817-BW817)</x:f>
        <x:v>43</x:v>
      </x:c>
      <x:c r="BM817" s="36" t="n">
        <x:f>MAX(0,AQ817+BB817-BX817)</x:f>
        <x:v>24</x:v>
      </x:c>
      <x:c r="BN817" s="36" t="n">
        <x:f>MAX(0,AR817+BC817-BY817)</x:f>
        <x:v>59</x:v>
      </x:c>
      <x:c r="BO817" s="36" t="n">
        <x:f>MAX(0,AS817+BD817-BZ817)</x:f>
        <x:v>51</x:v>
      </x:c>
      <x:c r="BP817" s="36" t="n">
        <x:f>MAX(0,AT817+BE817-CA817)</x:f>
        <x:v>46</x:v>
      </x:c>
      <x:c r="BQ817" s="36" t="n">
        <x:f>MAX(0,AU817+BF817-CB817)</x:f>
        <x:v>56</x:v>
      </x:c>
      <x:c r="BR817" s="36" t="n">
        <x:f>MAX(0,AV817+BG817-CC817)</x:f>
        <x:v>47</x:v>
      </x:c>
      <x:c r="BS817" s="36" t="n">
        <x:f>MAX(0,AW817+BH817-CD817)</x:f>
        <x:v>64</x:v>
      </x:c>
      <x:c r="BT817" s="36" t="n">
        <x:f>MAX(0,AX817+BI817-CE817)</x:f>
        <x:v>65</x:v>
      </x:c>
      <x:c r="BU817" s="36" t="n">
        <x:f>SUM(BK817:BT817)</x:f>
        <x:v>496</x:v>
      </x:c>
      <x:c r="BV817" s="36" t="n">
        <x:v>1</x:v>
      </x:c>
      <x:c r="BW817" s="36" t="n">
        <x:v>1</x:v>
      </x:c>
      <x:c r="BX817" s="36" t="n">
        <x:v>1</x:v>
      </x:c>
      <x:c r="BY817" s="36" t="n">
        <x:v>0</x:v>
      </x:c>
      <x:c r="BZ817" s="36" t="n">
        <x:v>1</x:v>
      </x:c>
      <x:c r="CA817" s="36" t="n">
        <x:v>1</x:v>
      </x:c>
      <x:c r="CB817" s="36" t="n">
        <x:v>1</x:v>
      </x:c>
      <x:c r="CC817" s="36" t="n">
        <x:v>1</x:v>
      </x:c>
      <x:c r="CD817" s="36" t="n">
        <x:v>1</x:v>
      </x:c>
      <x:c r="CE817" s="36" t="n">
        <x:v>1</x:v>
      </x:c>
      <x:c r="CF817" s="36"/>
      <x:c r="CG817" s="36" t="n">
        <x:f>SUM(BV817,BW817,BX817,BY817)</x:f>
        <x:v>3</x:v>
      </x:c>
      <x:c r="CH817" s="36" t="n">
        <x:f>SUM(BZ817,CA817)</x:f>
        <x:v>2</x:v>
      </x:c>
      <x:c r="CI817" s="36" t="n">
        <x:f>SUM(CB817)</x:f>
        <x:v>1</x:v>
      </x:c>
      <x:c r="CJ817" s="36" t="n">
        <x:f>SUM(CC817,CD817)</x:f>
        <x:v>2</x:v>
      </x:c>
      <x:c r="CK817" s="36" t="n">
        <x:f>SUM(CE817)</x:f>
        <x:v>1</x:v>
      </x:c>
      <x:c r="CL817" s="36" t="n">
        <x:f>SUM(CG817:CK817)</x:f>
        <x:v>9</x:v>
      </x:c>
      <x:c r="CM817" s="39" t="n">
        <x:f>SUM(BV817*1,BW817*1,BX817*1,BY817*1)</x:f>
        <x:v>3</x:v>
      </x:c>
      <x:c r="CN817" s="39" t="n">
        <x:f>SUM(BZ817*0.324,CA817*0.416)</x:f>
        <x:v>0.74</x:v>
      </x:c>
      <x:c r="CO817" s="39" t="n">
        <x:f>SUM(CB817*0.75)</x:f>
        <x:v>0.75</x:v>
      </x:c>
      <x:c r="CP817" s="39" t="n">
        <x:f>SUM(CC817*0.325,CD817*0.2)</x:f>
        <x:v>0.525</x:v>
      </x:c>
      <x:c r="CQ817" s="39" t="n">
        <x:f>SUM(CE817*0.24)</x:f>
        <x:v>0.24</x:v>
      </x:c>
      <x:c r="CR817" s="39" t="n">
        <x:f>SUM(CM817:CQ817)</x:f>
        <x:v>5.255000000000001</x:v>
      </x:c>
      <x:c r="CS817" s="36" t="n">
        <x:f>SUM(CG817:CH817)</x:f>
        <x:v>5</x:v>
      </x:c>
      <x:c r="CT817" s="36" t="str"/>
      <x:c r="CU817" s="36" t="n">
        <x:f>MIN(AG817,CG817)</x:f>
        <x:v>3</x:v>
      </x:c>
      <x:c r="CV817" s="36" t="n">
        <x:f>MIN(AG817,CH817)</x:f>
        <x:v>2</x:v>
      </x:c>
      <x:c r="CW817" s="36" t="n">
        <x:f>MIN(AG817,CI817)</x:f>
        <x:v>1</x:v>
      </x:c>
      <x:c r="CX817" s="36" t="n">
        <x:f>MIN(AG817,CJ817)</x:f>
        <x:v>2</x:v>
      </x:c>
      <x:c r="CY817" s="36" t="n">
        <x:f>MIN(AG817,CK817)</x:f>
        <x:v>1</x:v>
      </x:c>
    </x:row>
    <x:row r="818" ht="18" customHeight="1">
      <x:c r="A818" s="35" t="str">
        <x:v>Area TWT-02</x:v>
      </x:c>
      <x:c r="B818" s="35" t="str">
        <x:v>Area Lead TWT-02</x:v>
      </x:c>
      <x:c r="C818" s="35" t="str">
        <x:v>Field Lead TWT-07</x:v>
      </x:c>
      <x:c r="D818" s="35" t="str">
        <x:v>City TWT-D</x:v>
      </x:c>
      <x:c r="E818" s="35" t="n">
        <x:v>4</x:v>
      </x:c>
      <x:c r="F818" s="35" t="n">
        <x:v>24</x:v>
      </x:c>
      <x:c r="G818" s="35" t="n">
        <x:v>1</x:v>
      </x:c>
      <x:c r="H818" s="35" t="str">
        <x:v>Promoter</x:v>
      </x:c>
      <x:c r="I818" s="35" t="str">
        <x:v>Agency TWT-02</x:v>
      </x:c>
      <x:c r="J818" s="35" t="str">
        <x:v>PR-TWT-012</x:v>
      </x:c>
      <x:c r="K818" s="35" t="str">
        <x:v>Masked Promoter TWT-012</x:v>
      </x:c>
      <x:c r="L818" s="35" t="str">
        <x:v>9XXXX10012</x:v>
      </x:c>
      <x:c r="M818" s="37" t="n">
        <x:v>46186</x:v>
      </x:c>
      <x:c r="N818" s="35" t="str">
        <x:v>Cohort 1</x:v>
      </x:c>
      <x:c r="O818" s="35" t="str">
        <x:v>DIST-TWT-04</x:v>
      </x:c>
      <x:c r="P818" s="35" t="str">
        <x:v>Masked Distributor TWT-04</x:v>
      </x:c>
      <x:c r="Q818" s="35" t="str">
        <x:v>P-TWT-034</x:v>
      </x:c>
      <x:c r="R818" s="35" t="str">
        <x:v>TWT-034</x:v>
      </x:c>
      <x:c r="S818" s="35" t="str">
        <x:v>Masked Store TWT-034</x:v>
      </x:c>
      <x:c r="T818" s="35" t="str">
        <x:v>XX1034</x:v>
      </x:c>
      <x:c r="U818" s="35" t="str">
        <x:v>Modern Trade</x:v>
      </x:c>
      <x:c r="V818" s="35" t="str">
        <x:v>Masked</x:v>
      </x:c>
      <x:c r="W818" s="35" t="str">
        <x:v>Masked</x:v>
      </x:c>
      <x:c r="X818" s="37" t="n">
        <x:v>46218</x:v>
      </x:c>
      <x:c r="Y818" s="37" t="n">
        <x:v>46289</x:v>
      </x:c>
      <x:c r="Z818" s="35" t="str">
        <x:v>W04</x:v>
      </x:c>
      <x:c r="AA818" s="35" t="str">
        <x:v>Sep'26</x:v>
      </x:c>
      <x:c r="AB818" s="35" t="str">
        <x:v>22 - 28</x:v>
      </x:c>
      <x:c r="AC818" s="35" t="str">
        <x:v>Week 4 of Sep 2026</x:v>
      </x:c>
      <x:c r="AD818" s="35" t="str">
        <x:v>Continue</x:v>
      </x:c>
      <x:c r="AE818" s="35" t="str"/>
      <x:c r="AF818" s="36" t="n">
        <x:v>59</x:v>
      </x:c>
      <x:c r="AG818" s="36" t="n">
        <x:v>24</x:v>
      </x:c>
      <x:c r="AH818" s="38" t="n">
        <x:f>IFERROR(AG818/AF818,0)</x:f>
        <x:v>0.4067796610169492</x:v>
      </x:c>
      <x:c r="AI818" s="36" t="n">
        <x:v>20</x:v>
      </x:c>
      <x:c r="AJ818" s="38" t="n">
        <x:f>IFERROR(AI818/AG818,0)</x:f>
        <x:v>0.8333333333333334</x:v>
      </x:c>
      <x:c r="AK818" s="36" t="n">
        <x:v>5</x:v>
      </x:c>
      <x:c r="AL818" s="36" t="n">
        <x:v>13</x:v>
      </x:c>
      <x:c r="AM818" s="36" t="n">
        <x:v>1</x:v>
      </x:c>
      <x:c r="AN818" s="38" t="n">
        <x:f>IFERROR(AL818/AG818,0)</x:f>
        <x:v>0.5416666666666666</x:v>
      </x:c>
      <x:c r="AO818" s="36" t="n">
        <x:f>BK817</x:f>
        <x:v>41</x:v>
      </x:c>
      <x:c r="AP818" s="36" t="n">
        <x:f>BL817</x:f>
        <x:v>43</x:v>
      </x:c>
      <x:c r="AQ818" s="36" t="n">
        <x:f>BM817</x:f>
        <x:v>24</x:v>
      </x:c>
      <x:c r="AR818" s="36" t="n">
        <x:f>BN817</x:f>
        <x:v>59</x:v>
      </x:c>
      <x:c r="AS818" s="36" t="n">
        <x:f>BO817</x:f>
        <x:v>51</x:v>
      </x:c>
      <x:c r="AT818" s="36" t="n">
        <x:f>BP817</x:f>
        <x:v>46</x:v>
      </x:c>
      <x:c r="AU818" s="36" t="n">
        <x:f>BQ817</x:f>
        <x:v>56</x:v>
      </x:c>
      <x:c r="AV818" s="36" t="n">
        <x:f>BR817</x:f>
        <x:v>47</x:v>
      </x:c>
      <x:c r="AW818" s="36" t="n">
        <x:f>BS817</x:f>
        <x:v>64</x:v>
      </x:c>
      <x:c r="AX818" s="36" t="n">
        <x:f>BT817</x:f>
        <x:v>65</x:v>
      </x:c>
      <x:c r="AY818" s="36" t="n">
        <x:f>SUM(AO818:AX818)</x:f>
        <x:v>496</x:v>
      </x:c>
      <x:c r="AZ818" s="36" t="n">
        <x:v>0</x:v>
      </x:c>
      <x:c r="BA818" s="36" t="n">
        <x:v>0</x:v>
      </x:c>
      <x:c r="BB818" s="36" t="n">
        <x:v>0</x:v>
      </x:c>
      <x:c r="BC818" s="36" t="n">
        <x:v>0</x:v>
      </x:c>
      <x:c r="BD818" s="36" t="n">
        <x:v>16</x:v>
      </x:c>
      <x:c r="BE818" s="36" t="n">
        <x:v>0</x:v>
      </x:c>
      <x:c r="BF818" s="36" t="n">
        <x:v>0</x:v>
      </x:c>
      <x:c r="BG818" s="36" t="n">
        <x:v>0</x:v>
      </x:c>
      <x:c r="BH818" s="36" t="n">
        <x:v>0</x:v>
      </x:c>
      <x:c r="BI818" s="36" t="n">
        <x:v>0</x:v>
      </x:c>
      <x:c r="BJ818" s="36"/>
      <x:c r="BK818" s="36" t="n">
        <x:f>MAX(0,AO818+AZ818-BV818)</x:f>
        <x:v>40</x:v>
      </x:c>
      <x:c r="BL818" s="36" t="n">
        <x:f>MAX(0,AP818+BA818-BW818)</x:f>
        <x:v>42</x:v>
      </x:c>
      <x:c r="BM818" s="36" t="n">
        <x:f>MAX(0,AQ818+BB818-BX818)</x:f>
        <x:v>23</x:v>
      </x:c>
      <x:c r="BN818" s="36" t="n">
        <x:f>MAX(0,AR818+BC818-BY818)</x:f>
        <x:v>59</x:v>
      </x:c>
      <x:c r="BO818" s="36" t="n">
        <x:f>MAX(0,AS818+BD818-BZ818)</x:f>
        <x:v>65</x:v>
      </x:c>
      <x:c r="BP818" s="36" t="n">
        <x:f>MAX(0,AT818+BE818-CA818)</x:f>
        <x:v>45</x:v>
      </x:c>
      <x:c r="BQ818" s="36" t="n">
        <x:f>MAX(0,AU818+BF818-CB818)</x:f>
        <x:v>55</x:v>
      </x:c>
      <x:c r="BR818" s="36" t="n">
        <x:f>MAX(0,AV818+BG818-CC818)</x:f>
        <x:v>46</x:v>
      </x:c>
      <x:c r="BS818" s="36" t="n">
        <x:f>MAX(0,AW818+BH818-CD818)</x:f>
        <x:v>63</x:v>
      </x:c>
      <x:c r="BT818" s="36" t="n">
        <x:f>MAX(0,AX818+BI818-CE818)</x:f>
        <x:v>64</x:v>
      </x:c>
      <x:c r="BU818" s="36" t="n">
        <x:f>SUM(BK818:BT818)</x:f>
        <x:v>502</x:v>
      </x:c>
      <x:c r="BV818" s="36" t="n">
        <x:v>1</x:v>
      </x:c>
      <x:c r="BW818" s="36" t="n">
        <x:v>1</x:v>
      </x:c>
      <x:c r="BX818" s="36" t="n">
        <x:v>1</x:v>
      </x:c>
      <x:c r="BY818" s="36" t="n">
        <x:v>0</x:v>
      </x:c>
      <x:c r="BZ818" s="36" t="n">
        <x:v>2</x:v>
      </x:c>
      <x:c r="CA818" s="36" t="n">
        <x:v>1</x:v>
      </x:c>
      <x:c r="CB818" s="36" t="n">
        <x:v>1</x:v>
      </x:c>
      <x:c r="CC818" s="36" t="n">
        <x:v>1</x:v>
      </x:c>
      <x:c r="CD818" s="36" t="n">
        <x:v>1</x:v>
      </x:c>
      <x:c r="CE818" s="36" t="n">
        <x:v>1</x:v>
      </x:c>
      <x:c r="CF818" s="36"/>
      <x:c r="CG818" s="36" t="n">
        <x:f>SUM(BV818,BW818,BX818,BY818)</x:f>
        <x:v>3</x:v>
      </x:c>
      <x:c r="CH818" s="36" t="n">
        <x:f>SUM(BZ818,CA818)</x:f>
        <x:v>3</x:v>
      </x:c>
      <x:c r="CI818" s="36" t="n">
        <x:f>SUM(CB818)</x:f>
        <x:v>1</x:v>
      </x:c>
      <x:c r="CJ818" s="36" t="n">
        <x:f>SUM(CC818,CD818)</x:f>
        <x:v>2</x:v>
      </x:c>
      <x:c r="CK818" s="36" t="n">
        <x:f>SUM(CE818)</x:f>
        <x:v>1</x:v>
      </x:c>
      <x:c r="CL818" s="36" t="n">
        <x:f>SUM(CG818:CK818)</x:f>
        <x:v>10</x:v>
      </x:c>
      <x:c r="CM818" s="39" t="n">
        <x:f>SUM(BV818*1,BW818*1,BX818*1,BY818*1)</x:f>
        <x:v>3</x:v>
      </x:c>
      <x:c r="CN818" s="39" t="n">
        <x:f>SUM(BZ818*0.324,CA818*0.416)</x:f>
        <x:v>1.064</x:v>
      </x:c>
      <x:c r="CO818" s="39" t="n">
        <x:f>SUM(CB818*0.75)</x:f>
        <x:v>0.75</x:v>
      </x:c>
      <x:c r="CP818" s="39" t="n">
        <x:f>SUM(CC818*0.325,CD818*0.2)</x:f>
        <x:v>0.525</x:v>
      </x:c>
      <x:c r="CQ818" s="39" t="n">
        <x:f>SUM(CE818*0.24)</x:f>
        <x:v>0.24</x:v>
      </x:c>
      <x:c r="CR818" s="39" t="n">
        <x:f>SUM(CM818:CQ818)</x:f>
        <x:v>5.579000000000001</x:v>
      </x:c>
      <x:c r="CS818" s="36" t="n">
        <x:f>SUM(CG818:CH818)</x:f>
        <x:v>6</x:v>
      </x:c>
      <x:c r="CT818" s="36" t="str"/>
      <x:c r="CU818" s="36" t="n">
        <x:f>MIN(AG818,CG818)</x:f>
        <x:v>3</x:v>
      </x:c>
      <x:c r="CV818" s="36" t="n">
        <x:f>MIN(AG818,CH818)</x:f>
        <x:v>3</x:v>
      </x:c>
      <x:c r="CW818" s="36" t="n">
        <x:f>MIN(AG818,CI818)</x:f>
        <x:v>1</x:v>
      </x:c>
      <x:c r="CX818" s="36" t="n">
        <x:f>MIN(AG818,CJ818)</x:f>
        <x:v>2</x:v>
      </x:c>
      <x:c r="CY818" s="36" t="n">
        <x:f>MIN(AG818,CK818)</x:f>
        <x:v>1</x:v>
      </x:c>
    </x:row>
    <x:row r="819" ht="18" customHeight="1">
      <x:c r="A819" s="35" t="str">
        <x:v>Area TWT-02</x:v>
      </x:c>
      <x:c r="B819" s="35" t="str">
        <x:v>Area Lead TWT-02</x:v>
      </x:c>
      <x:c r="C819" s="35" t="str">
        <x:v>Field Lead TWT-07</x:v>
      </x:c>
      <x:c r="D819" s="35" t="str">
        <x:v>City TWT-D</x:v>
      </x:c>
      <x:c r="E819" s="35" t="n">
        <x:v>4</x:v>
      </x:c>
      <x:c r="F819" s="35" t="n">
        <x:v>24</x:v>
      </x:c>
      <x:c r="G819" s="35" t="n">
        <x:v>1</x:v>
      </x:c>
      <x:c r="H819" s="35" t="str">
        <x:v>Promoter</x:v>
      </x:c>
      <x:c r="I819" s="35" t="str">
        <x:v>Agency TWT-02</x:v>
      </x:c>
      <x:c r="J819" s="35" t="str">
        <x:v>PR-TWT-012</x:v>
      </x:c>
      <x:c r="K819" s="35" t="str">
        <x:v>Masked Promoter TWT-012</x:v>
      </x:c>
      <x:c r="L819" s="35" t="str">
        <x:v>9XXXX10012</x:v>
      </x:c>
      <x:c r="M819" s="37" t="n">
        <x:v>46186</x:v>
      </x:c>
      <x:c r="N819" s="35" t="str">
        <x:v>Cohort 1</x:v>
      </x:c>
      <x:c r="O819" s="35" t="str">
        <x:v>DIST-TWT-04</x:v>
      </x:c>
      <x:c r="P819" s="35" t="str">
        <x:v>Masked Distributor TWT-04</x:v>
      </x:c>
      <x:c r="Q819" s="35" t="str">
        <x:v>P-TWT-034</x:v>
      </x:c>
      <x:c r="R819" s="35" t="str">
        <x:v>TWT-034</x:v>
      </x:c>
      <x:c r="S819" s="35" t="str">
        <x:v>Masked Store TWT-034</x:v>
      </x:c>
      <x:c r="T819" s="35" t="str">
        <x:v>XX1034</x:v>
      </x:c>
      <x:c r="U819" s="35" t="str">
        <x:v>Modern Trade</x:v>
      </x:c>
      <x:c r="V819" s="35" t="str">
        <x:v>Masked</x:v>
      </x:c>
      <x:c r="W819" s="35" t="str">
        <x:v>Masked</x:v>
      </x:c>
      <x:c r="X819" s="37" t="n">
        <x:v>46218</x:v>
      </x:c>
      <x:c r="Y819" s="37" t="n">
        <x:v>46290</x:v>
      </x:c>
      <x:c r="Z819" s="35" t="str">
        <x:v>W04</x:v>
      </x:c>
      <x:c r="AA819" s="35" t="str">
        <x:v>Sep'26</x:v>
      </x:c>
      <x:c r="AB819" s="35" t="str">
        <x:v>22 - 28</x:v>
      </x:c>
      <x:c r="AC819" s="35" t="str">
        <x:v>Week 4 of Sep 2026</x:v>
      </x:c>
      <x:c r="AD819" s="35" t="str">
        <x:v>Continue</x:v>
      </x:c>
      <x:c r="AE819" s="35" t="str"/>
      <x:c r="AF819" s="36" t="n">
        <x:v>49</x:v>
      </x:c>
      <x:c r="AG819" s="36" t="n">
        <x:v>18</x:v>
      </x:c>
      <x:c r="AH819" s="38" t="n">
        <x:f>IFERROR(AG819/AF819,0)</x:f>
        <x:v>0.3673469387755102</x:v>
      </x:c>
      <x:c r="AI819" s="36" t="n">
        <x:v>16</x:v>
      </x:c>
      <x:c r="AJ819" s="38" t="n">
        <x:f>IFERROR(AI819/AG819,0)</x:f>
        <x:v>0.8888888888888888</x:v>
      </x:c>
      <x:c r="AK819" s="36" t="n">
        <x:v>2</x:v>
      </x:c>
      <x:c r="AL819" s="36" t="n">
        <x:v>6</x:v>
      </x:c>
      <x:c r="AM819" s="36" t="n">
        <x:v>1</x:v>
      </x:c>
      <x:c r="AN819" s="38" t="n">
        <x:f>IFERROR(AL819/AG819,0)</x:f>
        <x:v>0.3333333333333333</x:v>
      </x:c>
      <x:c r="AO819" s="36" t="n">
        <x:f>BK818</x:f>
        <x:v>40</x:v>
      </x:c>
      <x:c r="AP819" s="36" t="n">
        <x:f>BL818</x:f>
        <x:v>42</x:v>
      </x:c>
      <x:c r="AQ819" s="36" t="n">
        <x:f>BM818</x:f>
        <x:v>23</x:v>
      </x:c>
      <x:c r="AR819" s="36" t="n">
        <x:f>BN818</x:f>
        <x:v>59</x:v>
      </x:c>
      <x:c r="AS819" s="36" t="n">
        <x:f>BO818</x:f>
        <x:v>65</x:v>
      </x:c>
      <x:c r="AT819" s="36" t="n">
        <x:f>BP818</x:f>
        <x:v>45</x:v>
      </x:c>
      <x:c r="AU819" s="36" t="n">
        <x:f>BQ818</x:f>
        <x:v>55</x:v>
      </x:c>
      <x:c r="AV819" s="36" t="n">
        <x:f>BR818</x:f>
        <x:v>46</x:v>
      </x:c>
      <x:c r="AW819" s="36" t="n">
        <x:f>BS818</x:f>
        <x:v>63</x:v>
      </x:c>
      <x:c r="AX819" s="36" t="n">
        <x:f>BT818</x:f>
        <x:v>64</x:v>
      </x:c>
      <x:c r="AY819" s="36" t="n">
        <x:f>SUM(AO819:AX819)</x:f>
        <x:v>502</x:v>
      </x:c>
      <x:c r="AZ819" s="36" t="n">
        <x:v>0</x:v>
      </x:c>
      <x:c r="BA819" s="36" t="n">
        <x:v>0</x:v>
      </x:c>
      <x:c r="BB819" s="36" t="n">
        <x:v>0</x:v>
      </x:c>
      <x:c r="BC819" s="36" t="n">
        <x:v>0</x:v>
      </x:c>
      <x:c r="BD819" s="36" t="n">
        <x:v>0</x:v>
      </x:c>
      <x:c r="BE819" s="36" t="n">
        <x:v>20</x:v>
      </x:c>
      <x:c r="BF819" s="36" t="n">
        <x:v>0</x:v>
      </x:c>
      <x:c r="BG819" s="36" t="n">
        <x:v>0</x:v>
      </x:c>
      <x:c r="BH819" s="36" t="n">
        <x:v>0</x:v>
      </x:c>
      <x:c r="BI819" s="36" t="n">
        <x:v>0</x:v>
      </x:c>
      <x:c r="BJ819" s="36"/>
      <x:c r="BK819" s="36" t="n">
        <x:f>MAX(0,AO819+AZ819-BV819)</x:f>
        <x:v>39</x:v>
      </x:c>
      <x:c r="BL819" s="36" t="n">
        <x:f>MAX(0,AP819+BA819-BW819)</x:f>
        <x:v>41</x:v>
      </x:c>
      <x:c r="BM819" s="36" t="n">
        <x:f>MAX(0,AQ819+BB819-BX819)</x:f>
        <x:v>22</x:v>
      </x:c>
      <x:c r="BN819" s="36" t="n">
        <x:f>MAX(0,AR819+BC819-BY819)</x:f>
        <x:v>58</x:v>
      </x:c>
      <x:c r="BO819" s="36" t="n">
        <x:f>MAX(0,AS819+BD819-BZ819)</x:f>
        <x:v>63</x:v>
      </x:c>
      <x:c r="BP819" s="36" t="n">
        <x:f>MAX(0,AT819+BE819-CA819)</x:f>
        <x:v>64</x:v>
      </x:c>
      <x:c r="BQ819" s="36" t="n">
        <x:f>MAX(0,AU819+BF819-CB819)</x:f>
        <x:v>54</x:v>
      </x:c>
      <x:c r="BR819" s="36" t="n">
        <x:f>MAX(0,AV819+BG819-CC819)</x:f>
        <x:v>45</x:v>
      </x:c>
      <x:c r="BS819" s="36" t="n">
        <x:f>MAX(0,AW819+BH819-CD819)</x:f>
        <x:v>62</x:v>
      </x:c>
      <x:c r="BT819" s="36" t="n">
        <x:f>MAX(0,AX819+BI819-CE819)</x:f>
        <x:v>63</x:v>
      </x:c>
      <x:c r="BU819" s="36" t="n">
        <x:f>SUM(BK819:BT819)</x:f>
        <x:v>511</x:v>
      </x:c>
      <x:c r="BV819" s="36" t="n">
        <x:v>1</x:v>
      </x:c>
      <x:c r="BW819" s="36" t="n">
        <x:v>1</x:v>
      </x:c>
      <x:c r="BX819" s="36" t="n">
        <x:v>1</x:v>
      </x:c>
      <x:c r="BY819" s="36" t="n">
        <x:v>1</x:v>
      </x:c>
      <x:c r="BZ819" s="36" t="n">
        <x:v>2</x:v>
      </x:c>
      <x:c r="CA819" s="36" t="n">
        <x:v>1</x:v>
      </x:c>
      <x:c r="CB819" s="36" t="n">
        <x:v>1</x:v>
      </x:c>
      <x:c r="CC819" s="36" t="n">
        <x:v>1</x:v>
      </x:c>
      <x:c r="CD819" s="36" t="n">
        <x:v>1</x:v>
      </x:c>
      <x:c r="CE819" s="36" t="n">
        <x:v>1</x:v>
      </x:c>
      <x:c r="CF819" s="36"/>
      <x:c r="CG819" s="36" t="n">
        <x:f>SUM(BV819,BW819,BX819,BY819)</x:f>
        <x:v>4</x:v>
      </x:c>
      <x:c r="CH819" s="36" t="n">
        <x:f>SUM(BZ819,CA819)</x:f>
        <x:v>3</x:v>
      </x:c>
      <x:c r="CI819" s="36" t="n">
        <x:f>SUM(CB819)</x:f>
        <x:v>1</x:v>
      </x:c>
      <x:c r="CJ819" s="36" t="n">
        <x:f>SUM(CC819,CD819)</x:f>
        <x:v>2</x:v>
      </x:c>
      <x:c r="CK819" s="36" t="n">
        <x:f>SUM(CE819)</x:f>
        <x:v>1</x:v>
      </x:c>
      <x:c r="CL819" s="36" t="n">
        <x:f>SUM(CG819:CK819)</x:f>
        <x:v>11</x:v>
      </x:c>
      <x:c r="CM819" s="39" t="n">
        <x:f>SUM(BV819*1,BW819*1,BX819*1,BY819*1)</x:f>
        <x:v>4</x:v>
      </x:c>
      <x:c r="CN819" s="39" t="n">
        <x:f>SUM(BZ819*0.324,CA819*0.416)</x:f>
        <x:v>1.064</x:v>
      </x:c>
      <x:c r="CO819" s="39" t="n">
        <x:f>SUM(CB819*0.75)</x:f>
        <x:v>0.75</x:v>
      </x:c>
      <x:c r="CP819" s="39" t="n">
        <x:f>SUM(CC819*0.325,CD819*0.2)</x:f>
        <x:v>0.525</x:v>
      </x:c>
      <x:c r="CQ819" s="39" t="n">
        <x:f>SUM(CE819*0.24)</x:f>
        <x:v>0.24</x:v>
      </x:c>
      <x:c r="CR819" s="39" t="n">
        <x:f>SUM(CM819:CQ819)</x:f>
        <x:v>6.579000000000001</x:v>
      </x:c>
      <x:c r="CS819" s="36" t="n">
        <x:f>SUM(CG819:CH819)</x:f>
        <x:v>7</x:v>
      </x:c>
      <x:c r="CT819" s="36" t="str"/>
      <x:c r="CU819" s="36" t="n">
        <x:f>MIN(AG819,CG819)</x:f>
        <x:v>4</x:v>
      </x:c>
      <x:c r="CV819" s="36" t="n">
        <x:f>MIN(AG819,CH819)</x:f>
        <x:v>3</x:v>
      </x:c>
      <x:c r="CW819" s="36" t="n">
        <x:f>MIN(AG819,CI819)</x:f>
        <x:v>1</x:v>
      </x:c>
      <x:c r="CX819" s="36" t="n">
        <x:f>MIN(AG819,CJ819)</x:f>
        <x:v>2</x:v>
      </x:c>
      <x:c r="CY819" s="36" t="n">
        <x:f>MIN(AG819,CK819)</x:f>
        <x:v>1</x:v>
      </x:c>
    </x:row>
    <x:row r="820" ht="18" customHeight="1">
      <x:c r="A820" s="35" t="str">
        <x:v>Area TWT-02</x:v>
      </x:c>
      <x:c r="B820" s="35" t="str">
        <x:v>Area Lead TWT-02</x:v>
      </x:c>
      <x:c r="C820" s="35" t="str">
        <x:v>Field Lead TWT-07</x:v>
      </x:c>
      <x:c r="D820" s="35" t="str">
        <x:v>City TWT-D</x:v>
      </x:c>
      <x:c r="E820" s="35" t="n">
        <x:v>4</x:v>
      </x:c>
      <x:c r="F820" s="35" t="n">
        <x:v>24</x:v>
      </x:c>
      <x:c r="G820" s="35" t="n">
        <x:v>1</x:v>
      </x:c>
      <x:c r="H820" s="35" t="str">
        <x:v>Promoter</x:v>
      </x:c>
      <x:c r="I820" s="35" t="str">
        <x:v>Agency TWT-02</x:v>
      </x:c>
      <x:c r="J820" s="35" t="str">
        <x:v>PR-TWT-012</x:v>
      </x:c>
      <x:c r="K820" s="35" t="str">
        <x:v>Masked Promoter TWT-012</x:v>
      </x:c>
      <x:c r="L820" s="35" t="str">
        <x:v>9XXXX10012</x:v>
      </x:c>
      <x:c r="M820" s="37" t="n">
        <x:v>46186</x:v>
      </x:c>
      <x:c r="N820" s="35" t="str">
        <x:v>Cohort 1</x:v>
      </x:c>
      <x:c r="O820" s="35" t="str">
        <x:v>DIST-TWT-04</x:v>
      </x:c>
      <x:c r="P820" s="35" t="str">
        <x:v>Masked Distributor TWT-04</x:v>
      </x:c>
      <x:c r="Q820" s="35" t="str">
        <x:v>P-TWT-034</x:v>
      </x:c>
      <x:c r="R820" s="35" t="str">
        <x:v>TWT-034</x:v>
      </x:c>
      <x:c r="S820" s="35" t="str">
        <x:v>Masked Store TWT-034</x:v>
      </x:c>
      <x:c r="T820" s="35" t="str">
        <x:v>XX1034</x:v>
      </x:c>
      <x:c r="U820" s="35" t="str">
        <x:v>Modern Trade</x:v>
      </x:c>
      <x:c r="V820" s="35" t="str">
        <x:v>Masked</x:v>
      </x:c>
      <x:c r="W820" s="35" t="str">
        <x:v>Masked</x:v>
      </x:c>
      <x:c r="X820" s="37" t="n">
        <x:v>46218</x:v>
      </x:c>
      <x:c r="Y820" s="37" t="n">
        <x:v>46291</x:v>
      </x:c>
      <x:c r="Z820" s="35" t="str">
        <x:v>W04</x:v>
      </x:c>
      <x:c r="AA820" s="35" t="str">
        <x:v>Sep'26</x:v>
      </x:c>
      <x:c r="AB820" s="35" t="str">
        <x:v>22 - 28</x:v>
      </x:c>
      <x:c r="AC820" s="35" t="str">
        <x:v>Week 4 of Sep 2026</x:v>
      </x:c>
      <x:c r="AD820" s="35" t="str">
        <x:v>Continue</x:v>
      </x:c>
      <x:c r="AE820" s="35" t="str"/>
      <x:c r="AF820" s="36" t="n">
        <x:v>75</x:v>
      </x:c>
      <x:c r="AG820" s="36" t="n">
        <x:v>36</x:v>
      </x:c>
      <x:c r="AH820" s="38" t="n">
        <x:f>IFERROR(AG820/AF820,0)</x:f>
        <x:v>0.48</x:v>
      </x:c>
      <x:c r="AI820" s="36" t="n">
        <x:v>30</x:v>
      </x:c>
      <x:c r="AJ820" s="38" t="n">
        <x:f>IFERROR(AI820/AG820,0)</x:f>
        <x:v>0.8333333333333334</x:v>
      </x:c>
      <x:c r="AK820" s="36" t="n">
        <x:v>5</x:v>
      </x:c>
      <x:c r="AL820" s="36" t="n">
        <x:v>18</x:v>
      </x:c>
      <x:c r="AM820" s="36" t="n">
        <x:v>1</x:v>
      </x:c>
      <x:c r="AN820" s="38" t="n">
        <x:f>IFERROR(AL820/AG820,0)</x:f>
        <x:v>0.5</x:v>
      </x:c>
      <x:c r="AO820" s="36" t="n">
        <x:f>BK819</x:f>
        <x:v>39</x:v>
      </x:c>
      <x:c r="AP820" s="36" t="n">
        <x:f>BL819</x:f>
        <x:v>41</x:v>
      </x:c>
      <x:c r="AQ820" s="36" t="n">
        <x:f>BM819</x:f>
        <x:v>22</x:v>
      </x:c>
      <x:c r="AR820" s="36" t="n">
        <x:f>BN819</x:f>
        <x:v>58</x:v>
      </x:c>
      <x:c r="AS820" s="36" t="n">
        <x:f>BO819</x:f>
        <x:v>63</x:v>
      </x:c>
      <x:c r="AT820" s="36" t="n">
        <x:f>BP819</x:f>
        <x:v>64</x:v>
      </x:c>
      <x:c r="AU820" s="36" t="n">
        <x:f>BQ819</x:f>
        <x:v>54</x:v>
      </x:c>
      <x:c r="AV820" s="36" t="n">
        <x:f>BR819</x:f>
        <x:v>45</x:v>
      </x:c>
      <x:c r="AW820" s="36" t="n">
        <x:f>BS819</x:f>
        <x:v>62</x:v>
      </x:c>
      <x:c r="AX820" s="36" t="n">
        <x:f>BT819</x:f>
        <x:v>63</x:v>
      </x:c>
      <x:c r="AY820" s="36" t="n">
        <x:f>SUM(AO820:AX820)</x:f>
        <x:v>511</x:v>
      </x:c>
      <x:c r="AZ820" s="36" t="n">
        <x:v>20</x:v>
      </x:c>
      <x:c r="BA820" s="36" t="n">
        <x:v>0</x:v>
      </x:c>
      <x:c r="BB820" s="36" t="n">
        <x:v>0</x:v>
      </x:c>
      <x:c r="BC820" s="36" t="n">
        <x:v>0</x:v>
      </x:c>
      <x:c r="BD820" s="36" t="n">
        <x:v>0</x:v>
      </x:c>
      <x:c r="BE820" s="36" t="n">
        <x:v>0</x:v>
      </x:c>
      <x:c r="BF820" s="36" t="n">
        <x:v>19</x:v>
      </x:c>
      <x:c r="BG820" s="36" t="n">
        <x:v>0</x:v>
      </x:c>
      <x:c r="BH820" s="36" t="n">
        <x:v>0</x:v>
      </x:c>
      <x:c r="BI820" s="36" t="n">
        <x:v>0</x:v>
      </x:c>
      <x:c r="BJ820" s="36"/>
      <x:c r="BK820" s="36" t="n">
        <x:f>MAX(0,AO820+AZ820-BV820)</x:f>
        <x:v>58</x:v>
      </x:c>
      <x:c r="BL820" s="36" t="n">
        <x:f>MAX(0,AP820+BA820-BW820)</x:f>
        <x:v>40</x:v>
      </x:c>
      <x:c r="BM820" s="36" t="n">
        <x:f>MAX(0,AQ820+BB820-BX820)</x:f>
        <x:v>21</x:v>
      </x:c>
      <x:c r="BN820" s="36" t="n">
        <x:f>MAX(0,AR820+BC820-BY820)</x:f>
        <x:v>57</x:v>
      </x:c>
      <x:c r="BO820" s="36" t="n">
        <x:f>MAX(0,AS820+BD820-BZ820)</x:f>
        <x:v>62</x:v>
      </x:c>
      <x:c r="BP820" s="36" t="n">
        <x:f>MAX(0,AT820+BE820-CA820)</x:f>
        <x:v>62</x:v>
      </x:c>
      <x:c r="BQ820" s="36" t="n">
        <x:f>MAX(0,AU820+BF820-CB820)</x:f>
        <x:v>72</x:v>
      </x:c>
      <x:c r="BR820" s="36" t="n">
        <x:f>MAX(0,AV820+BG820-CC820)</x:f>
        <x:v>43</x:v>
      </x:c>
      <x:c r="BS820" s="36" t="n">
        <x:f>MAX(0,AW820+BH820-CD820)</x:f>
        <x:v>61</x:v>
      </x:c>
      <x:c r="BT820" s="36" t="n">
        <x:f>MAX(0,AX820+BI820-CE820)</x:f>
        <x:v>62</x:v>
      </x:c>
      <x:c r="BU820" s="36" t="n">
        <x:f>SUM(BK820:BT820)</x:f>
        <x:v>538</x:v>
      </x:c>
      <x:c r="BV820" s="36" t="n">
        <x:v>1</x:v>
      </x:c>
      <x:c r="BW820" s="36" t="n">
        <x:v>1</x:v>
      </x:c>
      <x:c r="BX820" s="36" t="n">
        <x:v>1</x:v>
      </x:c>
      <x:c r="BY820" s="36" t="n">
        <x:v>1</x:v>
      </x:c>
      <x:c r="BZ820" s="36" t="n">
        <x:v>1</x:v>
      </x:c>
      <x:c r="CA820" s="36" t="n">
        <x:v>2</x:v>
      </x:c>
      <x:c r="CB820" s="36" t="n">
        <x:v>1</x:v>
      </x:c>
      <x:c r="CC820" s="36" t="n">
        <x:v>2</x:v>
      </x:c>
      <x:c r="CD820" s="36" t="n">
        <x:v>1</x:v>
      </x:c>
      <x:c r="CE820" s="36" t="n">
        <x:v>1</x:v>
      </x:c>
      <x:c r="CF820" s="36"/>
      <x:c r="CG820" s="36" t="n">
        <x:f>SUM(BV820,BW820,BX820,BY820)</x:f>
        <x:v>4</x:v>
      </x:c>
      <x:c r="CH820" s="36" t="n">
        <x:f>SUM(BZ820,CA820)</x:f>
        <x:v>3</x:v>
      </x:c>
      <x:c r="CI820" s="36" t="n">
        <x:f>SUM(CB820)</x:f>
        <x:v>1</x:v>
      </x:c>
      <x:c r="CJ820" s="36" t="n">
        <x:f>SUM(CC820,CD820)</x:f>
        <x:v>3</x:v>
      </x:c>
      <x:c r="CK820" s="36" t="n">
        <x:f>SUM(CE820)</x:f>
        <x:v>1</x:v>
      </x:c>
      <x:c r="CL820" s="36" t="n">
        <x:f>SUM(CG820:CK820)</x:f>
        <x:v>12</x:v>
      </x:c>
      <x:c r="CM820" s="39" t="n">
        <x:f>SUM(BV820*1,BW820*1,BX820*1,BY820*1)</x:f>
        <x:v>4</x:v>
      </x:c>
      <x:c r="CN820" s="39" t="n">
        <x:f>SUM(BZ820*0.324,CA820*0.416)</x:f>
        <x:v>1.156</x:v>
      </x:c>
      <x:c r="CO820" s="39" t="n">
        <x:f>SUM(CB820*0.75)</x:f>
        <x:v>0.75</x:v>
      </x:c>
      <x:c r="CP820" s="39" t="n">
        <x:f>SUM(CC820*0.325,CD820*0.2)</x:f>
        <x:v>0.8500000000000001</x:v>
      </x:c>
      <x:c r="CQ820" s="39" t="n">
        <x:f>SUM(CE820*0.24)</x:f>
        <x:v>0.24</x:v>
      </x:c>
      <x:c r="CR820" s="39" t="n">
        <x:f>SUM(CM820:CQ820)</x:f>
        <x:v>6.996</x:v>
      </x:c>
      <x:c r="CS820" s="36" t="n">
        <x:f>SUM(CG820:CH820)</x:f>
        <x:v>7</x:v>
      </x:c>
      <x:c r="CT820" s="36" t="str"/>
      <x:c r="CU820" s="36" t="n">
        <x:f>MIN(AG820,CG820)</x:f>
        <x:v>4</x:v>
      </x:c>
      <x:c r="CV820" s="36" t="n">
        <x:f>MIN(AG820,CH820)</x:f>
        <x:v>3</x:v>
      </x:c>
      <x:c r="CW820" s="36" t="n">
        <x:f>MIN(AG820,CI820)</x:f>
        <x:v>1</x:v>
      </x:c>
      <x:c r="CX820" s="36" t="n">
        <x:f>MIN(AG820,CJ820)</x:f>
        <x:v>3</x:v>
      </x:c>
      <x:c r="CY820" s="36" t="n">
        <x:f>MIN(AG820,CK820)</x:f>
        <x:v>1</x:v>
      </x:c>
    </x:row>
    <x:row r="821" ht="18" customHeight="1">
      <x:c r="A821" s="35" t="str">
        <x:v>Area TWT-02</x:v>
      </x:c>
      <x:c r="B821" s="35" t="str">
        <x:v>Area Lead TWT-02</x:v>
      </x:c>
      <x:c r="C821" s="35" t="str">
        <x:v>Field Lead TWT-07</x:v>
      </x:c>
      <x:c r="D821" s="35" t="str">
        <x:v>City TWT-D</x:v>
      </x:c>
      <x:c r="E821" s="35" t="n">
        <x:v>4</x:v>
      </x:c>
      <x:c r="F821" s="35" t="n">
        <x:v>24</x:v>
      </x:c>
      <x:c r="G821" s="35" t="n">
        <x:v>1</x:v>
      </x:c>
      <x:c r="H821" s="35" t="str">
        <x:v>Promoter</x:v>
      </x:c>
      <x:c r="I821" s="35" t="str">
        <x:v>Agency TWT-02</x:v>
      </x:c>
      <x:c r="J821" s="35" t="str">
        <x:v>PR-TWT-012</x:v>
      </x:c>
      <x:c r="K821" s="35" t="str">
        <x:v>Masked Promoter TWT-012</x:v>
      </x:c>
      <x:c r="L821" s="35" t="str">
        <x:v>9XXXX10012</x:v>
      </x:c>
      <x:c r="M821" s="37" t="n">
        <x:v>46186</x:v>
      </x:c>
      <x:c r="N821" s="35" t="str">
        <x:v>Cohort 1</x:v>
      </x:c>
      <x:c r="O821" s="35" t="str">
        <x:v>DIST-TWT-04</x:v>
      </x:c>
      <x:c r="P821" s="35" t="str">
        <x:v>Masked Distributor TWT-04</x:v>
      </x:c>
      <x:c r="Q821" s="35" t="str">
        <x:v>P-TWT-034</x:v>
      </x:c>
      <x:c r="R821" s="35" t="str">
        <x:v>TWT-034</x:v>
      </x:c>
      <x:c r="S821" s="35" t="str">
        <x:v>Masked Store TWT-034</x:v>
      </x:c>
      <x:c r="T821" s="35" t="str">
        <x:v>XX1034</x:v>
      </x:c>
      <x:c r="U821" s="35" t="str">
        <x:v>Modern Trade</x:v>
      </x:c>
      <x:c r="V821" s="35" t="str">
        <x:v>Masked</x:v>
      </x:c>
      <x:c r="W821" s="35" t="str">
        <x:v>Masked</x:v>
      </x:c>
      <x:c r="X821" s="37" t="n">
        <x:v>46218</x:v>
      </x:c>
      <x:c r="Y821" s="37" t="n">
        <x:v>46293</x:v>
      </x:c>
      <x:c r="Z821" s="35" t="str">
        <x:v>W04</x:v>
      </x:c>
      <x:c r="AA821" s="35" t="str">
        <x:v>Sep'26</x:v>
      </x:c>
      <x:c r="AB821" s="35" t="str">
        <x:v>22 - 28</x:v>
      </x:c>
      <x:c r="AC821" s="35" t="str">
        <x:v>Week 4 of Sep 2026</x:v>
      </x:c>
      <x:c r="AD821" s="35" t="str">
        <x:v>Continue</x:v>
      </x:c>
      <x:c r="AE821" s="35" t="str"/>
      <x:c r="AF821" s="36" t="n">
        <x:v>54</x:v>
      </x:c>
      <x:c r="AG821" s="36" t="n">
        <x:v>21</x:v>
      </x:c>
      <x:c r="AH821" s="38" t="n">
        <x:f>IFERROR(AG821/AF821,0)</x:f>
        <x:v>0.3888888888888889</x:v>
      </x:c>
      <x:c r="AI821" s="36" t="n">
        <x:v>15</x:v>
      </x:c>
      <x:c r="AJ821" s="38" t="n">
        <x:f>IFERROR(AI821/AG821,0)</x:f>
        <x:v>0.7142857142857143</x:v>
      </x:c>
      <x:c r="AK821" s="36" t="n">
        <x:v>4</x:v>
      </x:c>
      <x:c r="AL821" s="36" t="n">
        <x:v>9</x:v>
      </x:c>
      <x:c r="AM821" s="36" t="n">
        <x:v>1</x:v>
      </x:c>
      <x:c r="AN821" s="38" t="n">
        <x:f>IFERROR(AL821/AG821,0)</x:f>
        <x:v>0.42857142857142855</x:v>
      </x:c>
      <x:c r="AO821" s="36" t="n">
        <x:f>BK820</x:f>
        <x:v>58</x:v>
      </x:c>
      <x:c r="AP821" s="36" t="n">
        <x:f>BL820</x:f>
        <x:v>40</x:v>
      </x:c>
      <x:c r="AQ821" s="36" t="n">
        <x:f>BM820</x:f>
        <x:v>21</x:v>
      </x:c>
      <x:c r="AR821" s="36" t="n">
        <x:f>BN820</x:f>
        <x:v>57</x:v>
      </x:c>
      <x:c r="AS821" s="36" t="n">
        <x:f>BO820</x:f>
        <x:v>62</x:v>
      </x:c>
      <x:c r="AT821" s="36" t="n">
        <x:f>BP820</x:f>
        <x:v>62</x:v>
      </x:c>
      <x:c r="AU821" s="36" t="n">
        <x:f>BQ820</x:f>
        <x:v>72</x:v>
      </x:c>
      <x:c r="AV821" s="36" t="n">
        <x:f>BR820</x:f>
        <x:v>43</x:v>
      </x:c>
      <x:c r="AW821" s="36" t="n">
        <x:f>BS820</x:f>
        <x:v>61</x:v>
      </x:c>
      <x:c r="AX821" s="36" t="n">
        <x:f>BT820</x:f>
        <x:v>62</x:v>
      </x:c>
      <x:c r="AY821" s="36" t="n">
        <x:f>SUM(AO821:AX821)</x:f>
        <x:v>538</x:v>
      </x:c>
      <x:c r="AZ821" s="36" t="n">
        <x:v>0</x:v>
      </x:c>
      <x:c r="BA821" s="36" t="n">
        <x:v>16</x:v>
      </x:c>
      <x:c r="BB821" s="36" t="n">
        <x:v>0</x:v>
      </x:c>
      <x:c r="BC821" s="36" t="n">
        <x:v>0</x:v>
      </x:c>
      <x:c r="BD821" s="36" t="n">
        <x:v>0</x:v>
      </x:c>
      <x:c r="BE821" s="36" t="n">
        <x:v>0</x:v>
      </x:c>
      <x:c r="BF821" s="36" t="n">
        <x:v>0</x:v>
      </x:c>
      <x:c r="BG821" s="36" t="n">
        <x:v>15</x:v>
      </x:c>
      <x:c r="BH821" s="36" t="n">
        <x:v>0</x:v>
      </x:c>
      <x:c r="BI821" s="36" t="n">
        <x:v>0</x:v>
      </x:c>
      <x:c r="BJ821" s="36"/>
      <x:c r="BK821" s="36" t="n">
        <x:f>MAX(0,AO821+AZ821-BV821)</x:f>
        <x:v>57</x:v>
      </x:c>
      <x:c r="BL821" s="36" t="n">
        <x:f>MAX(0,AP821+BA821-BW821)</x:f>
        <x:v>55</x:v>
      </x:c>
      <x:c r="BM821" s="36" t="n">
        <x:f>MAX(0,AQ821+BB821-BX821)</x:f>
        <x:v>20</x:v>
      </x:c>
      <x:c r="BN821" s="36" t="n">
        <x:f>MAX(0,AR821+BC821-BY821)</x:f>
        <x:v>57</x:v>
      </x:c>
      <x:c r="BO821" s="36" t="n">
        <x:f>MAX(0,AS821+BD821-BZ821)</x:f>
        <x:v>61</x:v>
      </x:c>
      <x:c r="BP821" s="36" t="n">
        <x:f>MAX(0,AT821+BE821-CA821)</x:f>
        <x:v>61</x:v>
      </x:c>
      <x:c r="BQ821" s="36" t="n">
        <x:f>MAX(0,AU821+BF821-CB821)</x:f>
        <x:v>71</x:v>
      </x:c>
      <x:c r="BR821" s="36" t="n">
        <x:f>MAX(0,AV821+BG821-CC821)</x:f>
        <x:v>57</x:v>
      </x:c>
      <x:c r="BS821" s="36" t="n">
        <x:f>MAX(0,AW821+BH821-CD821)</x:f>
        <x:v>60</x:v>
      </x:c>
      <x:c r="BT821" s="36" t="n">
        <x:f>MAX(0,AX821+BI821-CE821)</x:f>
        <x:v>60</x:v>
      </x:c>
      <x:c r="BU821" s="36" t="n">
        <x:f>SUM(BK821:BT821)</x:f>
        <x:v>559</x:v>
      </x:c>
      <x:c r="BV821" s="36" t="n">
        <x:v>1</x:v>
      </x:c>
      <x:c r="BW821" s="36" t="n">
        <x:v>1</x:v>
      </x:c>
      <x:c r="BX821" s="36" t="n">
        <x:v>1</x:v>
      </x:c>
      <x:c r="BY821" s="36" t="n">
        <x:v>0</x:v>
      </x:c>
      <x:c r="BZ821" s="36" t="n">
        <x:v>1</x:v>
      </x:c>
      <x:c r="CA821" s="36" t="n">
        <x:v>1</x:v>
      </x:c>
      <x:c r="CB821" s="36" t="n">
        <x:v>1</x:v>
      </x:c>
      <x:c r="CC821" s="36" t="n">
        <x:v>1</x:v>
      </x:c>
      <x:c r="CD821" s="36" t="n">
        <x:v>1</x:v>
      </x:c>
      <x:c r="CE821" s="36" t="n">
        <x:v>2</x:v>
      </x:c>
      <x:c r="CF821" s="36"/>
      <x:c r="CG821" s="36" t="n">
        <x:f>SUM(BV821,BW821,BX821,BY821)</x:f>
        <x:v>3</x:v>
      </x:c>
      <x:c r="CH821" s="36" t="n">
        <x:f>SUM(BZ821,CA821)</x:f>
        <x:v>2</x:v>
      </x:c>
      <x:c r="CI821" s="36" t="n">
        <x:f>SUM(CB821)</x:f>
        <x:v>1</x:v>
      </x:c>
      <x:c r="CJ821" s="36" t="n">
        <x:f>SUM(CC821,CD821)</x:f>
        <x:v>2</x:v>
      </x:c>
      <x:c r="CK821" s="36" t="n">
        <x:f>SUM(CE821)</x:f>
        <x:v>2</x:v>
      </x:c>
      <x:c r="CL821" s="36" t="n">
        <x:f>SUM(CG821:CK821)</x:f>
        <x:v>10</x:v>
      </x:c>
      <x:c r="CM821" s="39" t="n">
        <x:f>SUM(BV821*1,BW821*1,BX821*1,BY821*1)</x:f>
        <x:v>3</x:v>
      </x:c>
      <x:c r="CN821" s="39" t="n">
        <x:f>SUM(BZ821*0.324,CA821*0.416)</x:f>
        <x:v>0.74</x:v>
      </x:c>
      <x:c r="CO821" s="39" t="n">
        <x:f>SUM(CB821*0.75)</x:f>
        <x:v>0.75</x:v>
      </x:c>
      <x:c r="CP821" s="39" t="n">
        <x:f>SUM(CC821*0.325,CD821*0.2)</x:f>
        <x:v>0.525</x:v>
      </x:c>
      <x:c r="CQ821" s="39" t="n">
        <x:f>SUM(CE821*0.24)</x:f>
        <x:v>0.48</x:v>
      </x:c>
      <x:c r="CR821" s="39" t="n">
        <x:f>SUM(CM821:CQ821)</x:f>
        <x:v>5.495000000000001</x:v>
      </x:c>
      <x:c r="CS821" s="36" t="n">
        <x:f>SUM(CG821:CH821)</x:f>
        <x:v>5</x:v>
      </x:c>
      <x:c r="CT821" s="36" t="str"/>
      <x:c r="CU821" s="36" t="n">
        <x:f>MIN(AG821,CG821)</x:f>
        <x:v>3</x:v>
      </x:c>
      <x:c r="CV821" s="36" t="n">
        <x:f>MIN(AG821,CH821)</x:f>
        <x:v>2</x:v>
      </x:c>
      <x:c r="CW821" s="36" t="n">
        <x:f>MIN(AG821,CI821)</x:f>
        <x:v>1</x:v>
      </x:c>
      <x:c r="CX821" s="36" t="n">
        <x:f>MIN(AG821,CJ821)</x:f>
        <x:v>2</x:v>
      </x:c>
      <x:c r="CY821" s="36" t="n">
        <x:f>MIN(AG821,CK821)</x:f>
        <x:v>2</x:v>
      </x:c>
    </x:row>
    <x:row r="822" ht="18" customHeight="1">
      <x:c r="A822" s="35" t="str">
        <x:v>Area TWT-03</x:v>
      </x:c>
      <x:c r="B822" s="35" t="str">
        <x:v>Area Lead TWT-03</x:v>
      </x:c>
      <x:c r="C822" s="35" t="str">
        <x:v>Field Lead TWT-07</x:v>
      </x:c>
      <x:c r="D822" s="35" t="str">
        <x:v>City TWT-E</x:v>
      </x:c>
      <x:c r="E822" s="35" t="n">
        <x:v>4</x:v>
      </x:c>
      <x:c r="F822" s="35" t="n">
        <x:v>24</x:v>
      </x:c>
      <x:c r="G822" s="35" t="n">
        <x:v>1</x:v>
      </x:c>
      <x:c r="H822" s="35" t="str">
        <x:v>Promoter</x:v>
      </x:c>
      <x:c r="I822" s="35" t="str">
        <x:v>Agency TWT-02</x:v>
      </x:c>
      <x:c r="J822" s="35" t="str">
        <x:v>PR-TWT-012</x:v>
      </x:c>
      <x:c r="K822" s="35" t="str">
        <x:v>Masked Promoter TWT-012</x:v>
      </x:c>
      <x:c r="L822" s="35" t="str">
        <x:v>9XXXX10012</x:v>
      </x:c>
      <x:c r="M822" s="37" t="n">
        <x:v>46186</x:v>
      </x:c>
      <x:c r="N822" s="35" t="str">
        <x:v>Cohort 1</x:v>
      </x:c>
      <x:c r="O822" s="35" t="str">
        <x:v>DIST-TWT-04</x:v>
      </x:c>
      <x:c r="P822" s="35" t="str">
        <x:v>Masked Distributor TWT-04</x:v>
      </x:c>
      <x:c r="Q822" s="35" t="str">
        <x:v>P-TWT-035</x:v>
      </x:c>
      <x:c r="R822" s="35" t="str">
        <x:v>TWT-035</x:v>
      </x:c>
      <x:c r="S822" s="35" t="str">
        <x:v>Masked Store TWT-035</x:v>
      </x:c>
      <x:c r="T822" s="35" t="str">
        <x:v>XX1035</x:v>
      </x:c>
      <x:c r="U822" s="35" t="str">
        <x:v>Health Store</x:v>
      </x:c>
      <x:c r="V822" s="35" t="str">
        <x:v>Masked</x:v>
      </x:c>
      <x:c r="W822" s="35" t="str">
        <x:v>Masked</x:v>
      </x:c>
      <x:c r="X822" s="37" t="n">
        <x:v>46219</x:v>
      </x:c>
      <x:c r="Y822" s="37" t="n">
        <x:v>46266</x:v>
      </x:c>
      <x:c r="Z822" s="35" t="str">
        <x:v>W01</x:v>
      </x:c>
      <x:c r="AA822" s="35" t="str">
        <x:v>Sep'26</x:v>
      </x:c>
      <x:c r="AB822" s="35" t="str">
        <x:v>01 - 07</x:v>
      </x:c>
      <x:c r="AC822" s="35" t="str">
        <x:v>Week 1 of Sep 2026</x:v>
      </x:c>
      <x:c r="AD822" s="35" t="str">
        <x:v>Continue</x:v>
      </x:c>
      <x:c r="AE822" s="35" t="str">
        <x:v>Normal operations</x:v>
      </x:c>
      <x:c r="AF822" s="36" t="n">
        <x:v>47</x:v>
      </x:c>
      <x:c r="AG822" s="36" t="n">
        <x:v>19</x:v>
      </x:c>
      <x:c r="AH822" s="38" t="n">
        <x:f>IFERROR(AG822/AF822,0)</x:f>
        <x:v>0.40425531914893614</x:v>
      </x:c>
      <x:c r="AI822" s="36" t="n">
        <x:v>16</x:v>
      </x:c>
      <x:c r="AJ822" s="38" t="n">
        <x:f>IFERROR(AI822/AG822,0)</x:f>
        <x:v>0.8421052631578947</x:v>
      </x:c>
      <x:c r="AK822" s="36" t="n">
        <x:v>6</x:v>
      </x:c>
      <x:c r="AL822" s="36" t="n">
        <x:v>9</x:v>
      </x:c>
      <x:c r="AM822" s="36" t="n">
        <x:v>1</x:v>
      </x:c>
      <x:c r="AN822" s="38" t="n">
        <x:f>IFERROR(AL822/AG822,0)</x:f>
        <x:v>0.47368421052631576</x:v>
      </x:c>
      <x:c r="AO822" s="36" t="n">
        <x:v>17</x:v>
      </x:c>
      <x:c r="AP822" s="36" t="n">
        <x:v>19</x:v>
      </x:c>
      <x:c r="AQ822" s="36" t="n">
        <x:v>16</x:v>
      </x:c>
      <x:c r="AR822" s="36" t="n">
        <x:v>15</x:v>
      </x:c>
      <x:c r="AS822" s="36" t="n">
        <x:v>18</x:v>
      </x:c>
      <x:c r="AT822" s="36" t="n">
        <x:v>21</x:v>
      </x:c>
      <x:c r="AU822" s="36" t="n">
        <x:v>16</x:v>
      </x:c>
      <x:c r="AV822" s="36" t="n">
        <x:v>21</x:v>
      </x:c>
      <x:c r="AW822" s="36" t="n">
        <x:v>13</x:v>
      </x:c>
      <x:c r="AX822" s="36" t="n">
        <x:v>15</x:v>
      </x:c>
      <x:c r="AY822" s="36" t="n">
        <x:f>SUM(AO822:AX822)</x:f>
        <x:v>171</x:v>
      </x:c>
      <x:c r="AZ822" s="36" t="n">
        <x:v>0</x:v>
      </x:c>
      <x:c r="BA822" s="36" t="n">
        <x:v>11</x:v>
      </x:c>
      <x:c r="BB822" s="36" t="n">
        <x:v>0</x:v>
      </x:c>
      <x:c r="BC822" s="36" t="n">
        <x:v>0</x:v>
      </x:c>
      <x:c r="BD822" s="36" t="n">
        <x:v>0</x:v>
      </x:c>
      <x:c r="BE822" s="36" t="n">
        <x:v>0</x:v>
      </x:c>
      <x:c r="BF822" s="36" t="n">
        <x:v>0</x:v>
      </x:c>
      <x:c r="BG822" s="36" t="n">
        <x:v>19</x:v>
      </x:c>
      <x:c r="BH822" s="36" t="n">
        <x:v>0</x:v>
      </x:c>
      <x:c r="BI822" s="36" t="n">
        <x:v>0</x:v>
      </x:c>
      <x:c r="BJ822" s="36"/>
      <x:c r="BK822" s="36" t="n">
        <x:f>MAX(0,AO822+AZ822-BV822)</x:f>
        <x:v>17</x:v>
      </x:c>
      <x:c r="BL822" s="36" t="n">
        <x:f>MAX(0,AP822+BA822-BW822)</x:f>
        <x:v>29</x:v>
      </x:c>
      <x:c r="BM822" s="36" t="n">
        <x:f>MAX(0,AQ822+BB822-BX822)</x:f>
        <x:v>15</x:v>
      </x:c>
      <x:c r="BN822" s="36" t="n">
        <x:f>MAX(0,AR822+BC822-BY822)</x:f>
        <x:v>15</x:v>
      </x:c>
      <x:c r="BO822" s="36" t="n">
        <x:f>MAX(0,AS822+BD822-BZ822)</x:f>
        <x:v>17</x:v>
      </x:c>
      <x:c r="BP822" s="36" t="n">
        <x:f>MAX(0,AT822+BE822-CA822)</x:f>
        <x:v>20</x:v>
      </x:c>
      <x:c r="BQ822" s="36" t="n">
        <x:f>MAX(0,AU822+BF822-CB822)</x:f>
        <x:v>16</x:v>
      </x:c>
      <x:c r="BR822" s="36" t="n">
        <x:f>MAX(0,AV822+BG822-CC822)</x:f>
        <x:v>39</x:v>
      </x:c>
      <x:c r="BS822" s="36" t="n">
        <x:f>MAX(0,AW822+BH822-CD822)</x:f>
        <x:v>12</x:v>
      </x:c>
      <x:c r="BT822" s="36" t="n">
        <x:f>MAX(0,AX822+BI822-CE822)</x:f>
        <x:v>14</x:v>
      </x:c>
      <x:c r="BU822" s="36" t="n">
        <x:f>SUM(BK822:BT822)</x:f>
        <x:v>194</x:v>
      </x:c>
      <x:c r="BV822" s="36" t="n">
        <x:v>0</x:v>
      </x:c>
      <x:c r="BW822" s="36" t="n">
        <x:v>1</x:v>
      </x:c>
      <x:c r="BX822" s="36" t="n">
        <x:v>1</x:v>
      </x:c>
      <x:c r="BY822" s="36" t="n">
        <x:v>0</x:v>
      </x:c>
      <x:c r="BZ822" s="36" t="n">
        <x:v>1</x:v>
      </x:c>
      <x:c r="CA822" s="36" t="n">
        <x:v>1</x:v>
      </x:c>
      <x:c r="CB822" s="36" t="n">
        <x:v>0</x:v>
      </x:c>
      <x:c r="CC822" s="36" t="n">
        <x:v>1</x:v>
      </x:c>
      <x:c r="CD822" s="36" t="n">
        <x:v>1</x:v>
      </x:c>
      <x:c r="CE822" s="36" t="n">
        <x:v>1</x:v>
      </x:c>
      <x:c r="CF822" s="36"/>
      <x:c r="CG822" s="36" t="n">
        <x:f>SUM(BV822,BW822,BX822,BY822)</x:f>
        <x:v>2</x:v>
      </x:c>
      <x:c r="CH822" s="36" t="n">
        <x:f>SUM(BZ822,CA822)</x:f>
        <x:v>2</x:v>
      </x:c>
      <x:c r="CI822" s="36" t="n">
        <x:f>SUM(CB822)</x:f>
        <x:v>0</x:v>
      </x:c>
      <x:c r="CJ822" s="36" t="n">
        <x:f>SUM(CC822,CD822)</x:f>
        <x:v>2</x:v>
      </x:c>
      <x:c r="CK822" s="36" t="n">
        <x:f>SUM(CE822)</x:f>
        <x:v>1</x:v>
      </x:c>
      <x:c r="CL822" s="36" t="n">
        <x:f>SUM(CG822:CK822)</x:f>
        <x:v>7</x:v>
      </x:c>
      <x:c r="CM822" s="39" t="n">
        <x:f>SUM(BV822*1,BW822*1,BX822*1,BY822*1)</x:f>
        <x:v>2</x:v>
      </x:c>
      <x:c r="CN822" s="39" t="n">
        <x:f>SUM(BZ822*0.324,CA822*0.416)</x:f>
        <x:v>0.74</x:v>
      </x:c>
      <x:c r="CO822" s="39" t="n">
        <x:f>SUM(CB822*0.75)</x:f>
        <x:v>0</x:v>
      </x:c>
      <x:c r="CP822" s="39" t="n">
        <x:f>SUM(CC822*0.325,CD822*0.2)</x:f>
        <x:v>0.525</x:v>
      </x:c>
      <x:c r="CQ822" s="39" t="n">
        <x:f>SUM(CE822*0.24)</x:f>
        <x:v>0.24</x:v>
      </x:c>
      <x:c r="CR822" s="39" t="n">
        <x:f>SUM(CM822:CQ822)</x:f>
        <x:v>3.505</x:v>
      </x:c>
      <x:c r="CS822" s="36" t="n">
        <x:f>SUM(CG822:CH822)</x:f>
        <x:v>4</x:v>
      </x:c>
      <x:c r="CT822" s="36" t="str"/>
      <x:c r="CU822" s="36" t="n">
        <x:f>MIN(AG822,CG822)</x:f>
        <x:v>2</x:v>
      </x:c>
      <x:c r="CV822" s="36" t="n">
        <x:f>MIN(AG822,CH822)</x:f>
        <x:v>2</x:v>
      </x:c>
      <x:c r="CW822" s="36" t="n">
        <x:f>MIN(AG822,CI822)</x:f>
        <x:v>0</x:v>
      </x:c>
      <x:c r="CX822" s="36" t="n">
        <x:f>MIN(AG822,CJ822)</x:f>
        <x:v>2</x:v>
      </x:c>
      <x:c r="CY822" s="36" t="n">
        <x:f>MIN(AG822,CK822)</x:f>
        <x:v>1</x:v>
      </x:c>
    </x:row>
    <x:row r="823" ht="18" customHeight="1">
      <x:c r="A823" s="35" t="str">
        <x:v>Area TWT-03</x:v>
      </x:c>
      <x:c r="B823" s="35" t="str">
        <x:v>Area Lead TWT-03</x:v>
      </x:c>
      <x:c r="C823" s="35" t="str">
        <x:v>Field Lead TWT-07</x:v>
      </x:c>
      <x:c r="D823" s="35" t="str">
        <x:v>City TWT-E</x:v>
      </x:c>
      <x:c r="E823" s="35" t="n">
        <x:v>4</x:v>
      </x:c>
      <x:c r="F823" s="35" t="n">
        <x:v>24</x:v>
      </x:c>
      <x:c r="G823" s="35" t="n">
        <x:v>1</x:v>
      </x:c>
      <x:c r="H823" s="35" t="str">
        <x:v>Promoter</x:v>
      </x:c>
      <x:c r="I823" s="35" t="str">
        <x:v>Agency TWT-02</x:v>
      </x:c>
      <x:c r="J823" s="35" t="str">
        <x:v>PR-TWT-012</x:v>
      </x:c>
      <x:c r="K823" s="35" t="str">
        <x:v>Masked Promoter TWT-012</x:v>
      </x:c>
      <x:c r="L823" s="35" t="str">
        <x:v>9XXXX10012</x:v>
      </x:c>
      <x:c r="M823" s="37" t="n">
        <x:v>46186</x:v>
      </x:c>
      <x:c r="N823" s="35" t="str">
        <x:v>Cohort 1</x:v>
      </x:c>
      <x:c r="O823" s="35" t="str">
        <x:v>DIST-TWT-04</x:v>
      </x:c>
      <x:c r="P823" s="35" t="str">
        <x:v>Masked Distributor TWT-04</x:v>
      </x:c>
      <x:c r="Q823" s="35" t="str">
        <x:v>P-TWT-035</x:v>
      </x:c>
      <x:c r="R823" s="35" t="str">
        <x:v>TWT-035</x:v>
      </x:c>
      <x:c r="S823" s="35" t="str">
        <x:v>Masked Store TWT-035</x:v>
      </x:c>
      <x:c r="T823" s="35" t="str">
        <x:v>XX1035</x:v>
      </x:c>
      <x:c r="U823" s="35" t="str">
        <x:v>Health Store</x:v>
      </x:c>
      <x:c r="V823" s="35" t="str">
        <x:v>Masked</x:v>
      </x:c>
      <x:c r="W823" s="35" t="str">
        <x:v>Masked</x:v>
      </x:c>
      <x:c r="X823" s="37" t="n">
        <x:v>46219</x:v>
      </x:c>
      <x:c r="Y823" s="37" t="n">
        <x:v>46267</x:v>
      </x:c>
      <x:c r="Z823" s="35" t="str">
        <x:v>W01</x:v>
      </x:c>
      <x:c r="AA823" s="35" t="str">
        <x:v>Sep'26</x:v>
      </x:c>
      <x:c r="AB823" s="35" t="str">
        <x:v>01 - 07</x:v>
      </x:c>
      <x:c r="AC823" s="35" t="str">
        <x:v>Week 1 of Sep 2026</x:v>
      </x:c>
      <x:c r="AD823" s="35" t="str">
        <x:v>Continue</x:v>
      </x:c>
      <x:c r="AE823" s="35" t="str"/>
      <x:c r="AF823" s="36" t="n">
        <x:v>49</x:v>
      </x:c>
      <x:c r="AG823" s="36" t="n">
        <x:v>21</x:v>
      </x:c>
      <x:c r="AH823" s="38" t="n">
        <x:f>IFERROR(AG823/AF823,0)</x:f>
        <x:v>0.42857142857142855</x:v>
      </x:c>
      <x:c r="AI823" s="36" t="n">
        <x:v>19</x:v>
      </x:c>
      <x:c r="AJ823" s="38" t="n">
        <x:f>IFERROR(AI823/AG823,0)</x:f>
        <x:v>0.9047619047619048</x:v>
      </x:c>
      <x:c r="AK823" s="36" t="n">
        <x:v>2</x:v>
      </x:c>
      <x:c r="AL823" s="36" t="n">
        <x:v>8</x:v>
      </x:c>
      <x:c r="AM823" s="36" t="n">
        <x:v>1</x:v>
      </x:c>
      <x:c r="AN823" s="38" t="n">
        <x:f>IFERROR(AL823/AG823,0)</x:f>
        <x:v>0.38095238095238093</x:v>
      </x:c>
      <x:c r="AO823" s="36" t="n">
        <x:f>BK822</x:f>
        <x:v>17</x:v>
      </x:c>
      <x:c r="AP823" s="36" t="n">
        <x:f>BL822</x:f>
        <x:v>29</x:v>
      </x:c>
      <x:c r="AQ823" s="36" t="n">
        <x:f>BM822</x:f>
        <x:v>15</x:v>
      </x:c>
      <x:c r="AR823" s="36" t="n">
        <x:f>BN822</x:f>
        <x:v>15</x:v>
      </x:c>
      <x:c r="AS823" s="36" t="n">
        <x:f>BO822</x:f>
        <x:v>17</x:v>
      </x:c>
      <x:c r="AT823" s="36" t="n">
        <x:f>BP822</x:f>
        <x:v>20</x:v>
      </x:c>
      <x:c r="AU823" s="36" t="n">
        <x:f>BQ822</x:f>
        <x:v>16</x:v>
      </x:c>
      <x:c r="AV823" s="36" t="n">
        <x:f>BR822</x:f>
        <x:v>39</x:v>
      </x:c>
      <x:c r="AW823" s="36" t="n">
        <x:f>BS822</x:f>
        <x:v>12</x:v>
      </x:c>
      <x:c r="AX823" s="36" t="n">
        <x:f>BT822</x:f>
        <x:v>14</x:v>
      </x:c>
      <x:c r="AY823" s="36" t="n">
        <x:f>SUM(AO823:AX823)</x:f>
        <x:v>194</x:v>
      </x:c>
      <x:c r="AZ823" s="36" t="n">
        <x:v>0</x:v>
      </x:c>
      <x:c r="BA823" s="36" t="n">
        <x:v>0</x:v>
      </x:c>
      <x:c r="BB823" s="36" t="n">
        <x:v>17</x:v>
      </x:c>
      <x:c r="BC823" s="36" t="n">
        <x:v>0</x:v>
      </x:c>
      <x:c r="BD823" s="36" t="n">
        <x:v>0</x:v>
      </x:c>
      <x:c r="BE823" s="36" t="n">
        <x:v>0</x:v>
      </x:c>
      <x:c r="BF823" s="36" t="n">
        <x:v>0</x:v>
      </x:c>
      <x:c r="BG823" s="36" t="n">
        <x:v>0</x:v>
      </x:c>
      <x:c r="BH823" s="36" t="n">
        <x:v>15</x:v>
      </x:c>
      <x:c r="BI823" s="36" t="n">
        <x:v>0</x:v>
      </x:c>
      <x:c r="BJ823" s="36"/>
      <x:c r="BK823" s="36" t="n">
        <x:f>MAX(0,AO823+AZ823-BV823)</x:f>
        <x:v>16</x:v>
      </x:c>
      <x:c r="BL823" s="36" t="n">
        <x:f>MAX(0,AP823+BA823-BW823)</x:f>
        <x:v>29</x:v>
      </x:c>
      <x:c r="BM823" s="36" t="n">
        <x:f>MAX(0,AQ823+BB823-BX823)</x:f>
        <x:v>32</x:v>
      </x:c>
      <x:c r="BN823" s="36" t="n">
        <x:f>MAX(0,AR823+BC823-BY823)</x:f>
        <x:v>15</x:v>
      </x:c>
      <x:c r="BO823" s="36" t="n">
        <x:f>MAX(0,AS823+BD823-BZ823)</x:f>
        <x:v>16</x:v>
      </x:c>
      <x:c r="BP823" s="36" t="n">
        <x:f>MAX(0,AT823+BE823-CA823)</x:f>
        <x:v>19</x:v>
      </x:c>
      <x:c r="BQ823" s="36" t="n">
        <x:f>MAX(0,AU823+BF823-CB823)</x:f>
        <x:v>15</x:v>
      </x:c>
      <x:c r="BR823" s="36" t="n">
        <x:f>MAX(0,AV823+BG823-CC823)</x:f>
        <x:v>38</x:v>
      </x:c>
      <x:c r="BS823" s="36" t="n">
        <x:f>MAX(0,AW823+BH823-CD823)</x:f>
        <x:v>26</x:v>
      </x:c>
      <x:c r="BT823" s="36" t="n">
        <x:f>MAX(0,AX823+BI823-CE823)</x:f>
        <x:v>13</x:v>
      </x:c>
      <x:c r="BU823" s="36" t="n">
        <x:f>SUM(BK823:BT823)</x:f>
        <x:v>219</x:v>
      </x:c>
      <x:c r="BV823" s="36" t="n">
        <x:v>1</x:v>
      </x:c>
      <x:c r="BW823" s="36" t="n">
        <x:v>0</x:v>
      </x:c>
      <x:c r="BX823" s="36" t="n">
        <x:v>0</x:v>
      </x:c>
      <x:c r="BY823" s="36" t="n">
        <x:v>0</x:v>
      </x:c>
      <x:c r="BZ823" s="36" t="n">
        <x:v>1</x:v>
      </x:c>
      <x:c r="CA823" s="36" t="n">
        <x:v>1</x:v>
      </x:c>
      <x:c r="CB823" s="36" t="n">
        <x:v>1</x:v>
      </x:c>
      <x:c r="CC823" s="36" t="n">
        <x:v>1</x:v>
      </x:c>
      <x:c r="CD823" s="36" t="n">
        <x:v>1</x:v>
      </x:c>
      <x:c r="CE823" s="36" t="n">
        <x:v>1</x:v>
      </x:c>
      <x:c r="CF823" s="36"/>
      <x:c r="CG823" s="36" t="n">
        <x:f>SUM(BV823,BW823,BX823,BY823)</x:f>
        <x:v>1</x:v>
      </x:c>
      <x:c r="CH823" s="36" t="n">
        <x:f>SUM(BZ823,CA823)</x:f>
        <x:v>2</x:v>
      </x:c>
      <x:c r="CI823" s="36" t="n">
        <x:f>SUM(CB823)</x:f>
        <x:v>1</x:v>
      </x:c>
      <x:c r="CJ823" s="36" t="n">
        <x:f>SUM(CC823,CD823)</x:f>
        <x:v>2</x:v>
      </x:c>
      <x:c r="CK823" s="36" t="n">
        <x:f>SUM(CE823)</x:f>
        <x:v>1</x:v>
      </x:c>
      <x:c r="CL823" s="36" t="n">
        <x:f>SUM(CG823:CK823)</x:f>
        <x:v>7</x:v>
      </x:c>
      <x:c r="CM823" s="39" t="n">
        <x:f>SUM(BV823*1,BW823*1,BX823*1,BY823*1)</x:f>
        <x:v>1</x:v>
      </x:c>
      <x:c r="CN823" s="39" t="n">
        <x:f>SUM(BZ823*0.324,CA823*0.416)</x:f>
        <x:v>0.74</x:v>
      </x:c>
      <x:c r="CO823" s="39" t="n">
        <x:f>SUM(CB823*0.75)</x:f>
        <x:v>0.75</x:v>
      </x:c>
      <x:c r="CP823" s="39" t="n">
        <x:f>SUM(CC823*0.325,CD823*0.2)</x:f>
        <x:v>0.525</x:v>
      </x:c>
      <x:c r="CQ823" s="39" t="n">
        <x:f>SUM(CE823*0.24)</x:f>
        <x:v>0.24</x:v>
      </x:c>
      <x:c r="CR823" s="39" t="n">
        <x:f>SUM(CM823:CQ823)</x:f>
        <x:v>3.255</x:v>
      </x:c>
      <x:c r="CS823" s="36" t="n">
        <x:f>SUM(CG823:CH823)</x:f>
        <x:v>3</x:v>
      </x:c>
      <x:c r="CT823" s="36" t="str"/>
      <x:c r="CU823" s="36" t="n">
        <x:f>MIN(AG823,CG823)</x:f>
        <x:v>1</x:v>
      </x:c>
      <x:c r="CV823" s="36" t="n">
        <x:f>MIN(AG823,CH823)</x:f>
        <x:v>2</x:v>
      </x:c>
      <x:c r="CW823" s="36" t="n">
        <x:f>MIN(AG823,CI823)</x:f>
        <x:v>1</x:v>
      </x:c>
      <x:c r="CX823" s="36" t="n">
        <x:f>MIN(AG823,CJ823)</x:f>
        <x:v>2</x:v>
      </x:c>
      <x:c r="CY823" s="36" t="n">
        <x:f>MIN(AG823,CK823)</x:f>
        <x:v>1</x:v>
      </x:c>
    </x:row>
    <x:row r="824" ht="18" customHeight="1">
      <x:c r="A824" s="35" t="str">
        <x:v>Area TWT-03</x:v>
      </x:c>
      <x:c r="B824" s="35" t="str">
        <x:v>Area Lead TWT-03</x:v>
      </x:c>
      <x:c r="C824" s="35" t="str">
        <x:v>Field Lead TWT-07</x:v>
      </x:c>
      <x:c r="D824" s="35" t="str">
        <x:v>City TWT-E</x:v>
      </x:c>
      <x:c r="E824" s="35" t="n">
        <x:v>4</x:v>
      </x:c>
      <x:c r="F824" s="35" t="n">
        <x:v>24</x:v>
      </x:c>
      <x:c r="G824" s="35" t="n">
        <x:v>1</x:v>
      </x:c>
      <x:c r="H824" s="35" t="str">
        <x:v>Promoter</x:v>
      </x:c>
      <x:c r="I824" s="35" t="str">
        <x:v>Agency TWT-02</x:v>
      </x:c>
      <x:c r="J824" s="35" t="str">
        <x:v>PR-TWT-012</x:v>
      </x:c>
      <x:c r="K824" s="35" t="str">
        <x:v>Masked Promoter TWT-012</x:v>
      </x:c>
      <x:c r="L824" s="35" t="str">
        <x:v>9XXXX10012</x:v>
      </x:c>
      <x:c r="M824" s="37" t="n">
        <x:v>46186</x:v>
      </x:c>
      <x:c r="N824" s="35" t="str">
        <x:v>Cohort 1</x:v>
      </x:c>
      <x:c r="O824" s="35" t="str">
        <x:v>DIST-TWT-04</x:v>
      </x:c>
      <x:c r="P824" s="35" t="str">
        <x:v>Masked Distributor TWT-04</x:v>
      </x:c>
      <x:c r="Q824" s="35" t="str">
        <x:v>P-TWT-035</x:v>
      </x:c>
      <x:c r="R824" s="35" t="str">
        <x:v>TWT-035</x:v>
      </x:c>
      <x:c r="S824" s="35" t="str">
        <x:v>Masked Store TWT-035</x:v>
      </x:c>
      <x:c r="T824" s="35" t="str">
        <x:v>XX1035</x:v>
      </x:c>
      <x:c r="U824" s="35" t="str">
        <x:v>Health Store</x:v>
      </x:c>
      <x:c r="V824" s="35" t="str">
        <x:v>Masked</x:v>
      </x:c>
      <x:c r="W824" s="35" t="str">
        <x:v>Masked</x:v>
      </x:c>
      <x:c r="X824" s="37" t="n">
        <x:v>46219</x:v>
      </x:c>
      <x:c r="Y824" s="37" t="n">
        <x:v>46268</x:v>
      </x:c>
      <x:c r="Z824" s="35" t="str">
        <x:v>W01</x:v>
      </x:c>
      <x:c r="AA824" s="35" t="str">
        <x:v>Sep'26</x:v>
      </x:c>
      <x:c r="AB824" s="35" t="str">
        <x:v>01 - 07</x:v>
      </x:c>
      <x:c r="AC824" s="35" t="str">
        <x:v>Week 1 of Sep 2026</x:v>
      </x:c>
      <x:c r="AD824" s="35" t="str">
        <x:v>Continue</x:v>
      </x:c>
      <x:c r="AE824" s="35" t="str"/>
      <x:c r="AF824" s="36" t="n">
        <x:v>42</x:v>
      </x:c>
      <x:c r="AG824" s="36" t="n">
        <x:v>15</x:v>
      </x:c>
      <x:c r="AH824" s="38" t="n">
        <x:f>IFERROR(AG824/AF824,0)</x:f>
        <x:v>0.35714285714285715</x:v>
      </x:c>
      <x:c r="AI824" s="36" t="n">
        <x:v>13</x:v>
      </x:c>
      <x:c r="AJ824" s="38" t="n">
        <x:f>IFERROR(AI824/AG824,0)</x:f>
        <x:v>0.8666666666666667</x:v>
      </x:c>
      <x:c r="AK824" s="36" t="n">
        <x:v>3</x:v>
      </x:c>
      <x:c r="AL824" s="36" t="n">
        <x:v>8</x:v>
      </x:c>
      <x:c r="AM824" s="36" t="n">
        <x:v>1</x:v>
      </x:c>
      <x:c r="AN824" s="38" t="n">
        <x:f>IFERROR(AL824/AG824,0)</x:f>
        <x:v>0.5333333333333333</x:v>
      </x:c>
      <x:c r="AO824" s="36" t="n">
        <x:f>BK823</x:f>
        <x:v>16</x:v>
      </x:c>
      <x:c r="AP824" s="36" t="n">
        <x:f>BL823</x:f>
        <x:v>29</x:v>
      </x:c>
      <x:c r="AQ824" s="36" t="n">
        <x:f>BM823</x:f>
        <x:v>32</x:v>
      </x:c>
      <x:c r="AR824" s="36" t="n">
        <x:f>BN823</x:f>
        <x:v>15</x:v>
      </x:c>
      <x:c r="AS824" s="36" t="n">
        <x:f>BO823</x:f>
        <x:v>16</x:v>
      </x:c>
      <x:c r="AT824" s="36" t="n">
        <x:f>BP823</x:f>
        <x:v>19</x:v>
      </x:c>
      <x:c r="AU824" s="36" t="n">
        <x:f>BQ823</x:f>
        <x:v>15</x:v>
      </x:c>
      <x:c r="AV824" s="36" t="n">
        <x:f>BR823</x:f>
        <x:v>38</x:v>
      </x:c>
      <x:c r="AW824" s="36" t="n">
        <x:f>BS823</x:f>
        <x:v>26</x:v>
      </x:c>
      <x:c r="AX824" s="36" t="n">
        <x:f>BT823</x:f>
        <x:v>13</x:v>
      </x:c>
      <x:c r="AY824" s="36" t="n">
        <x:f>SUM(AO824:AX824)</x:f>
        <x:v>219</x:v>
      </x:c>
      <x:c r="AZ824" s="36" t="n">
        <x:v>0</x:v>
      </x:c>
      <x:c r="BA824" s="36" t="n">
        <x:v>0</x:v>
      </x:c>
      <x:c r="BB824" s="36" t="n">
        <x:v>0</x:v>
      </x:c>
      <x:c r="BC824" s="36" t="n">
        <x:v>10</x:v>
      </x:c>
      <x:c r="BD824" s="36" t="n">
        <x:v>0</x:v>
      </x:c>
      <x:c r="BE824" s="36" t="n">
        <x:v>0</x:v>
      </x:c>
      <x:c r="BF824" s="36" t="n">
        <x:v>0</x:v>
      </x:c>
      <x:c r="BG824" s="36" t="n">
        <x:v>0</x:v>
      </x:c>
      <x:c r="BH824" s="36" t="n">
        <x:v>0</x:v>
      </x:c>
      <x:c r="BI824" s="36" t="n">
        <x:v>13</x:v>
      </x:c>
      <x:c r="BJ824" s="36"/>
      <x:c r="BK824" s="36" t="n">
        <x:f>MAX(0,AO824+AZ824-BV824)</x:f>
        <x:v>16</x:v>
      </x:c>
      <x:c r="BL824" s="36" t="n">
        <x:f>MAX(0,AP824+BA824-BW824)</x:f>
        <x:v>29</x:v>
      </x:c>
      <x:c r="BM824" s="36" t="n">
        <x:f>MAX(0,AQ824+BB824-BX824)</x:f>
        <x:v>31</x:v>
      </x:c>
      <x:c r="BN824" s="36" t="n">
        <x:f>MAX(0,AR824+BC824-BY824)</x:f>
        <x:v>25</x:v>
      </x:c>
      <x:c r="BO824" s="36" t="n">
        <x:f>MAX(0,AS824+BD824-BZ824)</x:f>
        <x:v>15</x:v>
      </x:c>
      <x:c r="BP824" s="36" t="n">
        <x:f>MAX(0,AT824+BE824-CA824)</x:f>
        <x:v>18</x:v>
      </x:c>
      <x:c r="BQ824" s="36" t="n">
        <x:f>MAX(0,AU824+BF824-CB824)</x:f>
        <x:v>14</x:v>
      </x:c>
      <x:c r="BR824" s="36" t="n">
        <x:f>MAX(0,AV824+BG824-CC824)</x:f>
        <x:v>37</x:v>
      </x:c>
      <x:c r="BS824" s="36" t="n">
        <x:f>MAX(0,AW824+BH824-CD824)</x:f>
        <x:v>25</x:v>
      </x:c>
      <x:c r="BT824" s="36" t="n">
        <x:f>MAX(0,AX824+BI824-CE824)</x:f>
        <x:v>25</x:v>
      </x:c>
      <x:c r="BU824" s="36" t="n">
        <x:f>SUM(BK824:BT824)</x:f>
        <x:v>235</x:v>
      </x:c>
      <x:c r="BV824" s="36" t="n">
        <x:v>0</x:v>
      </x:c>
      <x:c r="BW824" s="36" t="n">
        <x:v>0</x:v>
      </x:c>
      <x:c r="BX824" s="36" t="n">
        <x:v>1</x:v>
      </x:c>
      <x:c r="BY824" s="36" t="n">
        <x:v>0</x:v>
      </x:c>
      <x:c r="BZ824" s="36" t="n">
        <x:v>1</x:v>
      </x:c>
      <x:c r="CA824" s="36" t="n">
        <x:v>1</x:v>
      </x:c>
      <x:c r="CB824" s="36" t="n">
        <x:v>1</x:v>
      </x:c>
      <x:c r="CC824" s="36" t="n">
        <x:v>1</x:v>
      </x:c>
      <x:c r="CD824" s="36" t="n">
        <x:v>1</x:v>
      </x:c>
      <x:c r="CE824" s="36" t="n">
        <x:v>1</x:v>
      </x:c>
      <x:c r="CF824" s="36"/>
      <x:c r="CG824" s="36" t="n">
        <x:f>SUM(BV824,BW824,BX824,BY824)</x:f>
        <x:v>1</x:v>
      </x:c>
      <x:c r="CH824" s="36" t="n">
        <x:f>SUM(BZ824,CA824)</x:f>
        <x:v>2</x:v>
      </x:c>
      <x:c r="CI824" s="36" t="n">
        <x:f>SUM(CB824)</x:f>
        <x:v>1</x:v>
      </x:c>
      <x:c r="CJ824" s="36" t="n">
        <x:f>SUM(CC824,CD824)</x:f>
        <x:v>2</x:v>
      </x:c>
      <x:c r="CK824" s="36" t="n">
        <x:f>SUM(CE824)</x:f>
        <x:v>1</x:v>
      </x:c>
      <x:c r="CL824" s="36" t="n">
        <x:f>SUM(CG824:CK824)</x:f>
        <x:v>7</x:v>
      </x:c>
      <x:c r="CM824" s="39" t="n">
        <x:f>SUM(BV824*1,BW824*1,BX824*1,BY824*1)</x:f>
        <x:v>1</x:v>
      </x:c>
      <x:c r="CN824" s="39" t="n">
        <x:f>SUM(BZ824*0.324,CA824*0.416)</x:f>
        <x:v>0.74</x:v>
      </x:c>
      <x:c r="CO824" s="39" t="n">
        <x:f>SUM(CB824*0.75)</x:f>
        <x:v>0.75</x:v>
      </x:c>
      <x:c r="CP824" s="39" t="n">
        <x:f>SUM(CC824*0.325,CD824*0.2)</x:f>
        <x:v>0.525</x:v>
      </x:c>
      <x:c r="CQ824" s="39" t="n">
        <x:f>SUM(CE824*0.24)</x:f>
        <x:v>0.24</x:v>
      </x:c>
      <x:c r="CR824" s="39" t="n">
        <x:f>SUM(CM824:CQ824)</x:f>
        <x:v>3.255</x:v>
      </x:c>
      <x:c r="CS824" s="36" t="n">
        <x:f>SUM(CG824:CH824)</x:f>
        <x:v>3</x:v>
      </x:c>
      <x:c r="CT824" s="36" t="str"/>
      <x:c r="CU824" s="36" t="n">
        <x:f>MIN(AG824,CG824)</x:f>
        <x:v>1</x:v>
      </x:c>
      <x:c r="CV824" s="36" t="n">
        <x:f>MIN(AG824,CH824)</x:f>
        <x:v>2</x:v>
      </x:c>
      <x:c r="CW824" s="36" t="n">
        <x:f>MIN(AG824,CI824)</x:f>
        <x:v>1</x:v>
      </x:c>
      <x:c r="CX824" s="36" t="n">
        <x:f>MIN(AG824,CJ824)</x:f>
        <x:v>2</x:v>
      </x:c>
      <x:c r="CY824" s="36" t="n">
        <x:f>MIN(AG824,CK824)</x:f>
        <x:v>1</x:v>
      </x:c>
    </x:row>
    <x:row r="825" ht="18" customHeight="1">
      <x:c r="A825" s="35" t="str">
        <x:v>Area TWT-03</x:v>
      </x:c>
      <x:c r="B825" s="35" t="str">
        <x:v>Area Lead TWT-03</x:v>
      </x:c>
      <x:c r="C825" s="35" t="str">
        <x:v>Field Lead TWT-07</x:v>
      </x:c>
      <x:c r="D825" s="35" t="str">
        <x:v>City TWT-E</x:v>
      </x:c>
      <x:c r="E825" s="35" t="n">
        <x:v>4</x:v>
      </x:c>
      <x:c r="F825" s="35" t="n">
        <x:v>24</x:v>
      </x:c>
      <x:c r="G825" s="35" t="n">
        <x:v>1</x:v>
      </x:c>
      <x:c r="H825" s="35" t="str">
        <x:v>Promoter</x:v>
      </x:c>
      <x:c r="I825" s="35" t="str">
        <x:v>Agency TWT-02</x:v>
      </x:c>
      <x:c r="J825" s="35" t="str">
        <x:v>PR-TWT-012</x:v>
      </x:c>
      <x:c r="K825" s="35" t="str">
        <x:v>Masked Promoter TWT-012</x:v>
      </x:c>
      <x:c r="L825" s="35" t="str">
        <x:v>9XXXX10012</x:v>
      </x:c>
      <x:c r="M825" s="37" t="n">
        <x:v>46186</x:v>
      </x:c>
      <x:c r="N825" s="35" t="str">
        <x:v>Cohort 1</x:v>
      </x:c>
      <x:c r="O825" s="35" t="str">
        <x:v>DIST-TWT-04</x:v>
      </x:c>
      <x:c r="P825" s="35" t="str">
        <x:v>Masked Distributor TWT-04</x:v>
      </x:c>
      <x:c r="Q825" s="35" t="str">
        <x:v>P-TWT-035</x:v>
      </x:c>
      <x:c r="R825" s="35" t="str">
        <x:v>TWT-035</x:v>
      </x:c>
      <x:c r="S825" s="35" t="str">
        <x:v>Masked Store TWT-035</x:v>
      </x:c>
      <x:c r="T825" s="35" t="str">
        <x:v>XX1035</x:v>
      </x:c>
      <x:c r="U825" s="35" t="str">
        <x:v>Health Store</x:v>
      </x:c>
      <x:c r="V825" s="35" t="str">
        <x:v>Masked</x:v>
      </x:c>
      <x:c r="W825" s="35" t="str">
        <x:v>Masked</x:v>
      </x:c>
      <x:c r="X825" s="37" t="n">
        <x:v>46219</x:v>
      </x:c>
      <x:c r="Y825" s="37" t="n">
        <x:v>46269</x:v>
      </x:c>
      <x:c r="Z825" s="35" t="str">
        <x:v>W01</x:v>
      </x:c>
      <x:c r="AA825" s="35" t="str">
        <x:v>Sep'26</x:v>
      </x:c>
      <x:c r="AB825" s="35" t="str">
        <x:v>01 - 07</x:v>
      </x:c>
      <x:c r="AC825" s="35" t="str">
        <x:v>Week 1 of Sep 2026</x:v>
      </x:c>
      <x:c r="AD825" s="35" t="str">
        <x:v>Continue</x:v>
      </x:c>
      <x:c r="AE825" s="35" t="str"/>
      <x:c r="AF825" s="36" t="n">
        <x:v>46</x:v>
      </x:c>
      <x:c r="AG825" s="36" t="n">
        <x:v>14</x:v>
      </x:c>
      <x:c r="AH825" s="38" t="n">
        <x:f>IFERROR(AG825/AF825,0)</x:f>
        <x:v>0.30434782608695654</x:v>
      </x:c>
      <x:c r="AI825" s="36" t="n">
        <x:v>12</x:v>
      </x:c>
      <x:c r="AJ825" s="38" t="n">
        <x:f>IFERROR(AI825/AG825,0)</x:f>
        <x:v>0.8571428571428571</x:v>
      </x:c>
      <x:c r="AK825" s="36" t="n">
        <x:v>4</x:v>
      </x:c>
      <x:c r="AL825" s="36" t="n">
        <x:v>5</x:v>
      </x:c>
      <x:c r="AM825" s="36" t="n">
        <x:v>1</x:v>
      </x:c>
      <x:c r="AN825" s="38" t="n">
        <x:f>IFERROR(AL825/AG825,0)</x:f>
        <x:v>0.35714285714285715</x:v>
      </x:c>
      <x:c r="AO825" s="36" t="n">
        <x:f>BK824</x:f>
        <x:v>16</x:v>
      </x:c>
      <x:c r="AP825" s="36" t="n">
        <x:f>BL824</x:f>
        <x:v>29</x:v>
      </x:c>
      <x:c r="AQ825" s="36" t="n">
        <x:f>BM824</x:f>
        <x:v>31</x:v>
      </x:c>
      <x:c r="AR825" s="36" t="n">
        <x:f>BN824</x:f>
        <x:v>25</x:v>
      </x:c>
      <x:c r="AS825" s="36" t="n">
        <x:f>BO824</x:f>
        <x:v>15</x:v>
      </x:c>
      <x:c r="AT825" s="36" t="n">
        <x:f>BP824</x:f>
        <x:v>18</x:v>
      </x:c>
      <x:c r="AU825" s="36" t="n">
        <x:f>BQ824</x:f>
        <x:v>14</x:v>
      </x:c>
      <x:c r="AV825" s="36" t="n">
        <x:f>BR824</x:f>
        <x:v>37</x:v>
      </x:c>
      <x:c r="AW825" s="36" t="n">
        <x:f>BS824</x:f>
        <x:v>25</x:v>
      </x:c>
      <x:c r="AX825" s="36" t="n">
        <x:f>BT824</x:f>
        <x:v>25</x:v>
      </x:c>
      <x:c r="AY825" s="36" t="n">
        <x:f>SUM(AO825:AX825)</x:f>
        <x:v>235</x:v>
      </x:c>
      <x:c r="AZ825" s="36" t="n">
        <x:v>0</x:v>
      </x:c>
      <x:c r="BA825" s="36" t="n">
        <x:v>0</x:v>
      </x:c>
      <x:c r="BB825" s="36" t="n">
        <x:v>0</x:v>
      </x:c>
      <x:c r="BC825" s="36" t="n">
        <x:v>0</x:v>
      </x:c>
      <x:c r="BD825" s="36" t="n">
        <x:v>17</x:v>
      </x:c>
      <x:c r="BE825" s="36" t="n">
        <x:v>0</x:v>
      </x:c>
      <x:c r="BF825" s="36" t="n">
        <x:v>0</x:v>
      </x:c>
      <x:c r="BG825" s="36" t="n">
        <x:v>0</x:v>
      </x:c>
      <x:c r="BH825" s="36" t="n">
        <x:v>0</x:v>
      </x:c>
      <x:c r="BI825" s="36" t="n">
        <x:v>0</x:v>
      </x:c>
      <x:c r="BJ825" s="36"/>
      <x:c r="BK825" s="36" t="n">
        <x:f>MAX(0,AO825+AZ825-BV825)</x:f>
        <x:v>15</x:v>
      </x:c>
      <x:c r="BL825" s="36" t="n">
        <x:f>MAX(0,AP825+BA825-BW825)</x:f>
        <x:v>28</x:v>
      </x:c>
      <x:c r="BM825" s="36" t="n">
        <x:f>MAX(0,AQ825+BB825-BX825)</x:f>
        <x:v>30</x:v>
      </x:c>
      <x:c r="BN825" s="36" t="n">
        <x:f>MAX(0,AR825+BC825-BY825)</x:f>
        <x:v>25</x:v>
      </x:c>
      <x:c r="BO825" s="36" t="n">
        <x:f>MAX(0,AS825+BD825-BZ825)</x:f>
        <x:v>32</x:v>
      </x:c>
      <x:c r="BP825" s="36" t="n">
        <x:f>MAX(0,AT825+BE825-CA825)</x:f>
        <x:v>17</x:v>
      </x:c>
      <x:c r="BQ825" s="36" t="n">
        <x:f>MAX(0,AU825+BF825-CB825)</x:f>
        <x:v>13</x:v>
      </x:c>
      <x:c r="BR825" s="36" t="n">
        <x:f>MAX(0,AV825+BG825-CC825)</x:f>
        <x:v>36</x:v>
      </x:c>
      <x:c r="BS825" s="36" t="n">
        <x:f>MAX(0,AW825+BH825-CD825)</x:f>
        <x:v>24</x:v>
      </x:c>
      <x:c r="BT825" s="36" t="n">
        <x:f>MAX(0,AX825+BI825-CE825)</x:f>
        <x:v>24</x:v>
      </x:c>
      <x:c r="BU825" s="36" t="n">
        <x:f>SUM(BK825:BT825)</x:f>
        <x:v>244</x:v>
      </x:c>
      <x:c r="BV825" s="36" t="n">
        <x:v>1</x:v>
      </x:c>
      <x:c r="BW825" s="36" t="n">
        <x:v>1</x:v>
      </x:c>
      <x:c r="BX825" s="36" t="n">
        <x:v>1</x:v>
      </x:c>
      <x:c r="BY825" s="36" t="n">
        <x:v>0</x:v>
      </x:c>
      <x:c r="BZ825" s="36" t="n">
        <x:v>0</x:v>
      </x:c>
      <x:c r="CA825" s="36" t="n">
        <x:v>1</x:v>
      </x:c>
      <x:c r="CB825" s="36" t="n">
        <x:v>1</x:v>
      </x:c>
      <x:c r="CC825" s="36" t="n">
        <x:v>1</x:v>
      </x:c>
      <x:c r="CD825" s="36" t="n">
        <x:v>1</x:v>
      </x:c>
      <x:c r="CE825" s="36" t="n">
        <x:v>1</x:v>
      </x:c>
      <x:c r="CF825" s="36"/>
      <x:c r="CG825" s="36" t="n">
        <x:f>SUM(BV825,BW825,BX825,BY825)</x:f>
        <x:v>3</x:v>
      </x:c>
      <x:c r="CH825" s="36" t="n">
        <x:f>SUM(BZ825,CA825)</x:f>
        <x:v>1</x:v>
      </x:c>
      <x:c r="CI825" s="36" t="n">
        <x:f>SUM(CB825)</x:f>
        <x:v>1</x:v>
      </x:c>
      <x:c r="CJ825" s="36" t="n">
        <x:f>SUM(CC825,CD825)</x:f>
        <x:v>2</x:v>
      </x:c>
      <x:c r="CK825" s="36" t="n">
        <x:f>SUM(CE825)</x:f>
        <x:v>1</x:v>
      </x:c>
      <x:c r="CL825" s="36" t="n">
        <x:f>SUM(CG825:CK825)</x:f>
        <x:v>8</x:v>
      </x:c>
      <x:c r="CM825" s="39" t="n">
        <x:f>SUM(BV825*1,BW825*1,BX825*1,BY825*1)</x:f>
        <x:v>3</x:v>
      </x:c>
      <x:c r="CN825" s="39" t="n">
        <x:f>SUM(BZ825*0.324,CA825*0.416)</x:f>
        <x:v>0.416</x:v>
      </x:c>
      <x:c r="CO825" s="39" t="n">
        <x:f>SUM(CB825*0.75)</x:f>
        <x:v>0.75</x:v>
      </x:c>
      <x:c r="CP825" s="39" t="n">
        <x:f>SUM(CC825*0.325,CD825*0.2)</x:f>
        <x:v>0.525</x:v>
      </x:c>
      <x:c r="CQ825" s="39" t="n">
        <x:f>SUM(CE825*0.24)</x:f>
        <x:v>0.24</x:v>
      </x:c>
      <x:c r="CR825" s="39" t="n">
        <x:f>SUM(CM825:CQ825)</x:f>
        <x:v>4.931000000000001</x:v>
      </x:c>
      <x:c r="CS825" s="36" t="n">
        <x:f>SUM(CG825:CH825)</x:f>
        <x:v>4</x:v>
      </x:c>
      <x:c r="CT825" s="36" t="str"/>
      <x:c r="CU825" s="36" t="n">
        <x:f>MIN(AG825,CG825)</x:f>
        <x:v>3</x:v>
      </x:c>
      <x:c r="CV825" s="36" t="n">
        <x:f>MIN(AG825,CH825)</x:f>
        <x:v>1</x:v>
      </x:c>
      <x:c r="CW825" s="36" t="n">
        <x:f>MIN(AG825,CI825)</x:f>
        <x:v>1</x:v>
      </x:c>
      <x:c r="CX825" s="36" t="n">
        <x:f>MIN(AG825,CJ825)</x:f>
        <x:v>2</x:v>
      </x:c>
      <x:c r="CY825" s="36" t="n">
        <x:f>MIN(AG825,CK825)</x:f>
        <x:v>1</x:v>
      </x:c>
    </x:row>
    <x:row r="826" ht="18" customHeight="1">
      <x:c r="A826" s="35" t="str">
        <x:v>Area TWT-03</x:v>
      </x:c>
      <x:c r="B826" s="35" t="str">
        <x:v>Area Lead TWT-03</x:v>
      </x:c>
      <x:c r="C826" s="35" t="str">
        <x:v>Field Lead TWT-07</x:v>
      </x:c>
      <x:c r="D826" s="35" t="str">
        <x:v>City TWT-E</x:v>
      </x:c>
      <x:c r="E826" s="35" t="n">
        <x:v>4</x:v>
      </x:c>
      <x:c r="F826" s="35" t="n">
        <x:v>24</x:v>
      </x:c>
      <x:c r="G826" s="35" t="n">
        <x:v>1</x:v>
      </x:c>
      <x:c r="H826" s="35" t="str">
        <x:v>Promoter</x:v>
      </x:c>
      <x:c r="I826" s="35" t="str">
        <x:v>Agency TWT-02</x:v>
      </x:c>
      <x:c r="J826" s="35" t="str">
        <x:v>PR-TWT-012</x:v>
      </x:c>
      <x:c r="K826" s="35" t="str">
        <x:v>Masked Promoter TWT-012</x:v>
      </x:c>
      <x:c r="L826" s="35" t="str">
        <x:v>9XXXX10012</x:v>
      </x:c>
      <x:c r="M826" s="37" t="n">
        <x:v>46186</x:v>
      </x:c>
      <x:c r="N826" s="35" t="str">
        <x:v>Cohort 1</x:v>
      </x:c>
      <x:c r="O826" s="35" t="str">
        <x:v>DIST-TWT-04</x:v>
      </x:c>
      <x:c r="P826" s="35" t="str">
        <x:v>Masked Distributor TWT-04</x:v>
      </x:c>
      <x:c r="Q826" s="35" t="str">
        <x:v>P-TWT-035</x:v>
      </x:c>
      <x:c r="R826" s="35" t="str">
        <x:v>TWT-035</x:v>
      </x:c>
      <x:c r="S826" s="35" t="str">
        <x:v>Masked Store TWT-035</x:v>
      </x:c>
      <x:c r="T826" s="35" t="str">
        <x:v>XX1035</x:v>
      </x:c>
      <x:c r="U826" s="35" t="str">
        <x:v>Health Store</x:v>
      </x:c>
      <x:c r="V826" s="35" t="str">
        <x:v>Masked</x:v>
      </x:c>
      <x:c r="W826" s="35" t="str">
        <x:v>Masked</x:v>
      </x:c>
      <x:c r="X826" s="37" t="n">
        <x:v>46219</x:v>
      </x:c>
      <x:c r="Y826" s="37" t="n">
        <x:v>46270</x:v>
      </x:c>
      <x:c r="Z826" s="35" t="str">
        <x:v>W01</x:v>
      </x:c>
      <x:c r="AA826" s="35" t="str">
        <x:v>Sep'26</x:v>
      </x:c>
      <x:c r="AB826" s="35" t="str">
        <x:v>01 - 07</x:v>
      </x:c>
      <x:c r="AC826" s="35" t="str">
        <x:v>Week 1 of Sep 2026</x:v>
      </x:c>
      <x:c r="AD826" s="35" t="str">
        <x:v>Continue</x:v>
      </x:c>
      <x:c r="AE826" s="35" t="str"/>
      <x:c r="AF826" s="36" t="n">
        <x:v>72</x:v>
      </x:c>
      <x:c r="AG826" s="36" t="n">
        <x:v>35</x:v>
      </x:c>
      <x:c r="AH826" s="38" t="n">
        <x:f>IFERROR(AG826/AF826,0)</x:f>
        <x:v>0.4861111111111111</x:v>
      </x:c>
      <x:c r="AI826" s="36" t="n">
        <x:v>28</x:v>
      </x:c>
      <x:c r="AJ826" s="38" t="n">
        <x:f>IFERROR(AI826/AG826,0)</x:f>
        <x:v>0.8</x:v>
      </x:c>
      <x:c r="AK826" s="36" t="n">
        <x:v>12</x:v>
      </x:c>
      <x:c r="AL826" s="36" t="n">
        <x:v>15</x:v>
      </x:c>
      <x:c r="AM826" s="36" t="n">
        <x:v>1</x:v>
      </x:c>
      <x:c r="AN826" s="38" t="n">
        <x:f>IFERROR(AL826/AG826,0)</x:f>
        <x:v>0.42857142857142855</x:v>
      </x:c>
      <x:c r="AO826" s="36" t="n">
        <x:f>BK825</x:f>
        <x:v>15</x:v>
      </x:c>
      <x:c r="AP826" s="36" t="n">
        <x:f>BL825</x:f>
        <x:v>28</x:v>
      </x:c>
      <x:c r="AQ826" s="36" t="n">
        <x:f>BM825</x:f>
        <x:v>30</x:v>
      </x:c>
      <x:c r="AR826" s="36" t="n">
        <x:f>BN825</x:f>
        <x:v>25</x:v>
      </x:c>
      <x:c r="AS826" s="36" t="n">
        <x:f>BO825</x:f>
        <x:v>32</x:v>
      </x:c>
      <x:c r="AT826" s="36" t="n">
        <x:f>BP825</x:f>
        <x:v>17</x:v>
      </x:c>
      <x:c r="AU826" s="36" t="n">
        <x:f>BQ825</x:f>
        <x:v>13</x:v>
      </x:c>
      <x:c r="AV826" s="36" t="n">
        <x:f>BR825</x:f>
        <x:v>36</x:v>
      </x:c>
      <x:c r="AW826" s="36" t="n">
        <x:f>BS825</x:f>
        <x:v>24</x:v>
      </x:c>
      <x:c r="AX826" s="36" t="n">
        <x:f>BT825</x:f>
        <x:v>24</x:v>
      </x:c>
      <x:c r="AY826" s="36" t="n">
        <x:f>SUM(AO826:AX826)</x:f>
        <x:v>244</x:v>
      </x:c>
      <x:c r="AZ826" s="36" t="n">
        <x:v>0</x:v>
      </x:c>
      <x:c r="BA826" s="36" t="n">
        <x:v>0</x:v>
      </x:c>
      <x:c r="BB826" s="36" t="n">
        <x:v>0</x:v>
      </x:c>
      <x:c r="BC826" s="36" t="n">
        <x:v>0</x:v>
      </x:c>
      <x:c r="BD826" s="36" t="n">
        <x:v>0</x:v>
      </x:c>
      <x:c r="BE826" s="36" t="n">
        <x:v>15</x:v>
      </x:c>
      <x:c r="BF826" s="36" t="n">
        <x:v>0</x:v>
      </x:c>
      <x:c r="BG826" s="36" t="n">
        <x:v>0</x:v>
      </x:c>
      <x:c r="BH826" s="36" t="n">
        <x:v>0</x:v>
      </x:c>
      <x:c r="BI826" s="36" t="n">
        <x:v>0</x:v>
      </x:c>
      <x:c r="BJ826" s="36"/>
      <x:c r="BK826" s="36" t="n">
        <x:f>MAX(0,AO826+AZ826-BV826)</x:f>
        <x:v>15</x:v>
      </x:c>
      <x:c r="BL826" s="36" t="n">
        <x:f>MAX(0,AP826+BA826-BW826)</x:f>
        <x:v>27</x:v>
      </x:c>
      <x:c r="BM826" s="36" t="n">
        <x:f>MAX(0,AQ826+BB826-BX826)</x:f>
        <x:v>30</x:v>
      </x:c>
      <x:c r="BN826" s="36" t="n">
        <x:f>MAX(0,AR826+BC826-BY826)</x:f>
        <x:v>24</x:v>
      </x:c>
      <x:c r="BO826" s="36" t="n">
        <x:f>MAX(0,AS826+BD826-BZ826)</x:f>
        <x:v>31</x:v>
      </x:c>
      <x:c r="BP826" s="36" t="n">
        <x:f>MAX(0,AT826+BE826-CA826)</x:f>
        <x:v>31</x:v>
      </x:c>
      <x:c r="BQ826" s="36" t="n">
        <x:f>MAX(0,AU826+BF826-CB826)</x:f>
        <x:v>12</x:v>
      </x:c>
      <x:c r="BR826" s="36" t="n">
        <x:f>MAX(0,AV826+BG826-CC826)</x:f>
        <x:v>35</x:v>
      </x:c>
      <x:c r="BS826" s="36" t="n">
        <x:f>MAX(0,AW826+BH826-CD826)</x:f>
        <x:v>23</x:v>
      </x:c>
      <x:c r="BT826" s="36" t="n">
        <x:f>MAX(0,AX826+BI826-CE826)</x:f>
        <x:v>23</x:v>
      </x:c>
      <x:c r="BU826" s="36" t="n">
        <x:f>SUM(BK826:BT826)</x:f>
        <x:v>251</x:v>
      </x:c>
      <x:c r="BV826" s="36" t="n">
        <x:v>0</x:v>
      </x:c>
      <x:c r="BW826" s="36" t="n">
        <x:v>1</x:v>
      </x:c>
      <x:c r="BX826" s="36" t="n">
        <x:v>0</x:v>
      </x:c>
      <x:c r="BY826" s="36" t="n">
        <x:v>1</x:v>
      </x:c>
      <x:c r="BZ826" s="36" t="n">
        <x:v>1</x:v>
      </x:c>
      <x:c r="CA826" s="36" t="n">
        <x:v>1</x:v>
      </x:c>
      <x:c r="CB826" s="36" t="n">
        <x:v>1</x:v>
      </x:c>
      <x:c r="CC826" s="36" t="n">
        <x:v>1</x:v>
      </x:c>
      <x:c r="CD826" s="36" t="n">
        <x:v>1</x:v>
      </x:c>
      <x:c r="CE826" s="36" t="n">
        <x:v>1</x:v>
      </x:c>
      <x:c r="CF826" s="36"/>
      <x:c r="CG826" s="36" t="n">
        <x:f>SUM(BV826,BW826,BX826,BY826)</x:f>
        <x:v>2</x:v>
      </x:c>
      <x:c r="CH826" s="36" t="n">
        <x:f>SUM(BZ826,CA826)</x:f>
        <x:v>2</x:v>
      </x:c>
      <x:c r="CI826" s="36" t="n">
        <x:f>SUM(CB826)</x:f>
        <x:v>1</x:v>
      </x:c>
      <x:c r="CJ826" s="36" t="n">
        <x:f>SUM(CC826,CD826)</x:f>
        <x:v>2</x:v>
      </x:c>
      <x:c r="CK826" s="36" t="n">
        <x:f>SUM(CE826)</x:f>
        <x:v>1</x:v>
      </x:c>
      <x:c r="CL826" s="36" t="n">
        <x:f>SUM(CG826:CK826)</x:f>
        <x:v>8</x:v>
      </x:c>
      <x:c r="CM826" s="39" t="n">
        <x:f>SUM(BV826*1,BW826*1,BX826*1,BY826*1)</x:f>
        <x:v>2</x:v>
      </x:c>
      <x:c r="CN826" s="39" t="n">
        <x:f>SUM(BZ826*0.324,CA826*0.416)</x:f>
        <x:v>0.74</x:v>
      </x:c>
      <x:c r="CO826" s="39" t="n">
        <x:f>SUM(CB826*0.75)</x:f>
        <x:v>0.75</x:v>
      </x:c>
      <x:c r="CP826" s="39" t="n">
        <x:f>SUM(CC826*0.325,CD826*0.2)</x:f>
        <x:v>0.525</x:v>
      </x:c>
      <x:c r="CQ826" s="39" t="n">
        <x:f>SUM(CE826*0.24)</x:f>
        <x:v>0.24</x:v>
      </x:c>
      <x:c r="CR826" s="39" t="n">
        <x:f>SUM(CM826:CQ826)</x:f>
        <x:v>4.255000000000001</x:v>
      </x:c>
      <x:c r="CS826" s="36" t="n">
        <x:f>SUM(CG826:CH826)</x:f>
        <x:v>4</x:v>
      </x:c>
      <x:c r="CT826" s="36" t="str"/>
      <x:c r="CU826" s="36" t="n">
        <x:f>MIN(AG826,CG826)</x:f>
        <x:v>2</x:v>
      </x:c>
      <x:c r="CV826" s="36" t="n">
        <x:f>MIN(AG826,CH826)</x:f>
        <x:v>2</x:v>
      </x:c>
      <x:c r="CW826" s="36" t="n">
        <x:f>MIN(AG826,CI826)</x:f>
        <x:v>1</x:v>
      </x:c>
      <x:c r="CX826" s="36" t="n">
        <x:f>MIN(AG826,CJ826)</x:f>
        <x:v>2</x:v>
      </x:c>
      <x:c r="CY826" s="36" t="n">
        <x:f>MIN(AG826,CK826)</x:f>
        <x:v>1</x:v>
      </x:c>
    </x:row>
    <x:row r="827" ht="18" customHeight="1">
      <x:c r="A827" s="35" t="str">
        <x:v>Area TWT-03</x:v>
      </x:c>
      <x:c r="B827" s="35" t="str">
        <x:v>Area Lead TWT-03</x:v>
      </x:c>
      <x:c r="C827" s="35" t="str">
        <x:v>Field Lead TWT-07</x:v>
      </x:c>
      <x:c r="D827" s="35" t="str">
        <x:v>City TWT-E</x:v>
      </x:c>
      <x:c r="E827" s="35" t="n">
        <x:v>4</x:v>
      </x:c>
      <x:c r="F827" s="35" t="n">
        <x:v>24</x:v>
      </x:c>
      <x:c r="G827" s="35" t="n">
        <x:v>1</x:v>
      </x:c>
      <x:c r="H827" s="35" t="str">
        <x:v>Promoter</x:v>
      </x:c>
      <x:c r="I827" s="35" t="str">
        <x:v>Agency TWT-02</x:v>
      </x:c>
      <x:c r="J827" s="35" t="str">
        <x:v>PR-TWT-012</x:v>
      </x:c>
      <x:c r="K827" s="35" t="str">
        <x:v>Masked Promoter TWT-012</x:v>
      </x:c>
      <x:c r="L827" s="35" t="str">
        <x:v>9XXXX10012</x:v>
      </x:c>
      <x:c r="M827" s="37" t="n">
        <x:v>46186</x:v>
      </x:c>
      <x:c r="N827" s="35" t="str">
        <x:v>Cohort 1</x:v>
      </x:c>
      <x:c r="O827" s="35" t="str">
        <x:v>DIST-TWT-04</x:v>
      </x:c>
      <x:c r="P827" s="35" t="str">
        <x:v>Masked Distributor TWT-04</x:v>
      </x:c>
      <x:c r="Q827" s="35" t="str">
        <x:v>P-TWT-035</x:v>
      </x:c>
      <x:c r="R827" s="35" t="str">
        <x:v>TWT-035</x:v>
      </x:c>
      <x:c r="S827" s="35" t="str">
        <x:v>Masked Store TWT-035</x:v>
      </x:c>
      <x:c r="T827" s="35" t="str">
        <x:v>XX1035</x:v>
      </x:c>
      <x:c r="U827" s="35" t="str">
        <x:v>Health Store</x:v>
      </x:c>
      <x:c r="V827" s="35" t="str">
        <x:v>Masked</x:v>
      </x:c>
      <x:c r="W827" s="35" t="str">
        <x:v>Masked</x:v>
      </x:c>
      <x:c r="X827" s="37" t="n">
        <x:v>46219</x:v>
      </x:c>
      <x:c r="Y827" s="37" t="n">
        <x:v>46272</x:v>
      </x:c>
      <x:c r="Z827" s="35" t="str">
        <x:v>W01</x:v>
      </x:c>
      <x:c r="AA827" s="35" t="str">
        <x:v>Sep'26</x:v>
      </x:c>
      <x:c r="AB827" s="35" t="str">
        <x:v>01 - 07</x:v>
      </x:c>
      <x:c r="AC827" s="35" t="str">
        <x:v>Week 1 of Sep 2026</x:v>
      </x:c>
      <x:c r="AD827" s="35" t="str">
        <x:v>Continue</x:v>
      </x:c>
      <x:c r="AE827" s="35" t="str"/>
      <x:c r="AF827" s="36" t="n">
        <x:v>55</x:v>
      </x:c>
      <x:c r="AG827" s="36" t="n">
        <x:v>27</x:v>
      </x:c>
      <x:c r="AH827" s="38" t="n">
        <x:f>IFERROR(AG827/AF827,0)</x:f>
        <x:v>0.4909090909090909</x:v>
      </x:c>
      <x:c r="AI827" s="36" t="n">
        <x:v>19</x:v>
      </x:c>
      <x:c r="AJ827" s="38" t="n">
        <x:f>IFERROR(AI827/AG827,0)</x:f>
        <x:v>0.7037037037037037</x:v>
      </x:c>
      <x:c r="AK827" s="36" t="n">
        <x:v>6</x:v>
      </x:c>
      <x:c r="AL827" s="36" t="n">
        <x:v>13</x:v>
      </x:c>
      <x:c r="AM827" s="36" t="n">
        <x:v>1</x:v>
      </x:c>
      <x:c r="AN827" s="38" t="n">
        <x:f>IFERROR(AL827/AG827,0)</x:f>
        <x:v>0.48148148148148145</x:v>
      </x:c>
      <x:c r="AO827" s="36" t="n">
        <x:f>BK826</x:f>
        <x:v>15</x:v>
      </x:c>
      <x:c r="AP827" s="36" t="n">
        <x:f>BL826</x:f>
        <x:v>27</x:v>
      </x:c>
      <x:c r="AQ827" s="36" t="n">
        <x:f>BM826</x:f>
        <x:v>30</x:v>
      </x:c>
      <x:c r="AR827" s="36" t="n">
        <x:f>BN826</x:f>
        <x:v>24</x:v>
      </x:c>
      <x:c r="AS827" s="36" t="n">
        <x:f>BO826</x:f>
        <x:v>31</x:v>
      </x:c>
      <x:c r="AT827" s="36" t="n">
        <x:f>BP826</x:f>
        <x:v>31</x:v>
      </x:c>
      <x:c r="AU827" s="36" t="n">
        <x:f>BQ826</x:f>
        <x:v>12</x:v>
      </x:c>
      <x:c r="AV827" s="36" t="n">
        <x:f>BR826</x:f>
        <x:v>35</x:v>
      </x:c>
      <x:c r="AW827" s="36" t="n">
        <x:f>BS826</x:f>
        <x:v>23</x:v>
      </x:c>
      <x:c r="AX827" s="36" t="n">
        <x:f>BT826</x:f>
        <x:v>23</x:v>
      </x:c>
      <x:c r="AY827" s="36" t="n">
        <x:f>SUM(AO827:AX827)</x:f>
        <x:v>251</x:v>
      </x:c>
      <x:c r="AZ827" s="36" t="n">
        <x:v>18</x:v>
      </x:c>
      <x:c r="BA827" s="36" t="n">
        <x:v>0</x:v>
      </x:c>
      <x:c r="BB827" s="36" t="n">
        <x:v>0</x:v>
      </x:c>
      <x:c r="BC827" s="36" t="n">
        <x:v>0</x:v>
      </x:c>
      <x:c r="BD827" s="36" t="n">
        <x:v>0</x:v>
      </x:c>
      <x:c r="BE827" s="36" t="n">
        <x:v>0</x:v>
      </x:c>
      <x:c r="BF827" s="36" t="n">
        <x:v>15</x:v>
      </x:c>
      <x:c r="BG827" s="36" t="n">
        <x:v>0</x:v>
      </x:c>
      <x:c r="BH827" s="36" t="n">
        <x:v>0</x:v>
      </x:c>
      <x:c r="BI827" s="36" t="n">
        <x:v>0</x:v>
      </x:c>
      <x:c r="BJ827" s="36"/>
      <x:c r="BK827" s="36" t="n">
        <x:f>MAX(0,AO827+AZ827-BV827)</x:f>
        <x:v>33</x:v>
      </x:c>
      <x:c r="BL827" s="36" t="n">
        <x:f>MAX(0,AP827+BA827-BW827)</x:f>
        <x:v>27</x:v>
      </x:c>
      <x:c r="BM827" s="36" t="n">
        <x:f>MAX(0,AQ827+BB827-BX827)</x:f>
        <x:v>30</x:v>
      </x:c>
      <x:c r="BN827" s="36" t="n">
        <x:f>MAX(0,AR827+BC827-BY827)</x:f>
        <x:v>24</x:v>
      </x:c>
      <x:c r="BO827" s="36" t="n">
        <x:f>MAX(0,AS827+BD827-BZ827)</x:f>
        <x:v>30</x:v>
      </x:c>
      <x:c r="BP827" s="36" t="n">
        <x:f>MAX(0,AT827+BE827-CA827)</x:f>
        <x:v>30</x:v>
      </x:c>
      <x:c r="BQ827" s="36" t="n">
        <x:f>MAX(0,AU827+BF827-CB827)</x:f>
        <x:v>26</x:v>
      </x:c>
      <x:c r="BR827" s="36" t="n">
        <x:f>MAX(0,AV827+BG827-CC827)</x:f>
        <x:v>34</x:v>
      </x:c>
      <x:c r="BS827" s="36" t="n">
        <x:f>MAX(0,AW827+BH827-CD827)</x:f>
        <x:v>23</x:v>
      </x:c>
      <x:c r="BT827" s="36" t="n">
        <x:f>MAX(0,AX827+BI827-CE827)</x:f>
        <x:v>22</x:v>
      </x:c>
      <x:c r="BU827" s="36" t="n">
        <x:f>SUM(BK827:BT827)</x:f>
        <x:v>279</x:v>
      </x:c>
      <x:c r="BV827" s="36" t="n">
        <x:v>0</x:v>
      </x:c>
      <x:c r="BW827" s="36" t="n">
        <x:v>0</x:v>
      </x:c>
      <x:c r="BX827" s="36" t="n">
        <x:v>0</x:v>
      </x:c>
      <x:c r="BY827" s="36" t="n">
        <x:v>0</x:v>
      </x:c>
      <x:c r="BZ827" s="36" t="n">
        <x:v>1</x:v>
      </x:c>
      <x:c r="CA827" s="36" t="n">
        <x:v>1</x:v>
      </x:c>
      <x:c r="CB827" s="36" t="n">
        <x:v>1</x:v>
      </x:c>
      <x:c r="CC827" s="36" t="n">
        <x:v>1</x:v>
      </x:c>
      <x:c r="CD827" s="36" t="n">
        <x:v>0</x:v>
      </x:c>
      <x:c r="CE827" s="36" t="n">
        <x:v>1</x:v>
      </x:c>
      <x:c r="CF827" s="36"/>
      <x:c r="CG827" s="36" t="n">
        <x:f>SUM(BV827,BW827,BX827,BY827)</x:f>
        <x:v>0</x:v>
      </x:c>
      <x:c r="CH827" s="36" t="n">
        <x:f>SUM(BZ827,CA827)</x:f>
        <x:v>2</x:v>
      </x:c>
      <x:c r="CI827" s="36" t="n">
        <x:f>SUM(CB827)</x:f>
        <x:v>1</x:v>
      </x:c>
      <x:c r="CJ827" s="36" t="n">
        <x:f>SUM(CC827,CD827)</x:f>
        <x:v>1</x:v>
      </x:c>
      <x:c r="CK827" s="36" t="n">
        <x:f>SUM(CE827)</x:f>
        <x:v>1</x:v>
      </x:c>
      <x:c r="CL827" s="36" t="n">
        <x:f>SUM(CG827:CK827)</x:f>
        <x:v>5</x:v>
      </x:c>
      <x:c r="CM827" s="39" t="n">
        <x:f>SUM(BV827*1,BW827*1,BX827*1,BY827*1)</x:f>
        <x:v>0</x:v>
      </x:c>
      <x:c r="CN827" s="39" t="n">
        <x:f>SUM(BZ827*0.324,CA827*0.416)</x:f>
        <x:v>0.74</x:v>
      </x:c>
      <x:c r="CO827" s="39" t="n">
        <x:f>SUM(CB827*0.75)</x:f>
        <x:v>0.75</x:v>
      </x:c>
      <x:c r="CP827" s="39" t="n">
        <x:f>SUM(CC827*0.325,CD827*0.2)</x:f>
        <x:v>0.325</x:v>
      </x:c>
      <x:c r="CQ827" s="39" t="n">
        <x:f>SUM(CE827*0.24)</x:f>
        <x:v>0.24</x:v>
      </x:c>
      <x:c r="CR827" s="39" t="n">
        <x:f>SUM(CM827:CQ827)</x:f>
        <x:v>2.0549999999999997</x:v>
      </x:c>
      <x:c r="CS827" s="36" t="n">
        <x:f>SUM(CG827:CH827)</x:f>
        <x:v>2</x:v>
      </x:c>
      <x:c r="CT827" s="36" t="str"/>
      <x:c r="CU827" s="36" t="n">
        <x:f>MIN(AG827,CG827)</x:f>
        <x:v>0</x:v>
      </x:c>
      <x:c r="CV827" s="36" t="n">
        <x:f>MIN(AG827,CH827)</x:f>
        <x:v>2</x:v>
      </x:c>
      <x:c r="CW827" s="36" t="n">
        <x:f>MIN(AG827,CI827)</x:f>
        <x:v>1</x:v>
      </x:c>
      <x:c r="CX827" s="36" t="n">
        <x:f>MIN(AG827,CJ827)</x:f>
        <x:v>1</x:v>
      </x:c>
      <x:c r="CY827" s="36" t="n">
        <x:f>MIN(AG827,CK827)</x:f>
        <x:v>1</x:v>
      </x:c>
    </x:row>
    <x:row r="828" ht="18" customHeight="1">
      <x:c r="A828" s="35" t="str">
        <x:v>Area TWT-03</x:v>
      </x:c>
      <x:c r="B828" s="35" t="str">
        <x:v>Area Lead TWT-03</x:v>
      </x:c>
      <x:c r="C828" s="35" t="str">
        <x:v>Field Lead TWT-07</x:v>
      </x:c>
      <x:c r="D828" s="35" t="str">
        <x:v>City TWT-E</x:v>
      </x:c>
      <x:c r="E828" s="35" t="n">
        <x:v>4</x:v>
      </x:c>
      <x:c r="F828" s="35" t="n">
        <x:v>24</x:v>
      </x:c>
      <x:c r="G828" s="35" t="n">
        <x:v>1</x:v>
      </x:c>
      <x:c r="H828" s="35" t="str">
        <x:v>Promoter</x:v>
      </x:c>
      <x:c r="I828" s="35" t="str">
        <x:v>Agency TWT-02</x:v>
      </x:c>
      <x:c r="J828" s="35" t="str">
        <x:v>PR-TWT-012</x:v>
      </x:c>
      <x:c r="K828" s="35" t="str">
        <x:v>Masked Promoter TWT-012</x:v>
      </x:c>
      <x:c r="L828" s="35" t="str">
        <x:v>9XXXX10012</x:v>
      </x:c>
      <x:c r="M828" s="37" t="n">
        <x:v>46186</x:v>
      </x:c>
      <x:c r="N828" s="35" t="str">
        <x:v>Cohort 1</x:v>
      </x:c>
      <x:c r="O828" s="35" t="str">
        <x:v>DIST-TWT-04</x:v>
      </x:c>
      <x:c r="P828" s="35" t="str">
        <x:v>Masked Distributor TWT-04</x:v>
      </x:c>
      <x:c r="Q828" s="35" t="str">
        <x:v>P-TWT-035</x:v>
      </x:c>
      <x:c r="R828" s="35" t="str">
        <x:v>TWT-035</x:v>
      </x:c>
      <x:c r="S828" s="35" t="str">
        <x:v>Masked Store TWT-035</x:v>
      </x:c>
      <x:c r="T828" s="35" t="str">
        <x:v>XX1035</x:v>
      </x:c>
      <x:c r="U828" s="35" t="str">
        <x:v>Health Store</x:v>
      </x:c>
      <x:c r="V828" s="35" t="str">
        <x:v>Masked</x:v>
      </x:c>
      <x:c r="W828" s="35" t="str">
        <x:v>Masked</x:v>
      </x:c>
      <x:c r="X828" s="37" t="n">
        <x:v>46219</x:v>
      </x:c>
      <x:c r="Y828" s="37" t="n">
        <x:v>46273</x:v>
      </x:c>
      <x:c r="Z828" s="35" t="str">
        <x:v>W02</x:v>
      </x:c>
      <x:c r="AA828" s="35" t="str">
        <x:v>Sep'26</x:v>
      </x:c>
      <x:c r="AB828" s="35" t="str">
        <x:v>08 - 14</x:v>
      </x:c>
      <x:c r="AC828" s="35" t="str">
        <x:v>Week 2 of Sep 2026</x:v>
      </x:c>
      <x:c r="AD828" s="35" t="str">
        <x:v>Continue</x:v>
      </x:c>
      <x:c r="AE828" s="35" t="str"/>
      <x:c r="AF828" s="36" t="n">
        <x:v>50</x:v>
      </x:c>
      <x:c r="AG828" s="36" t="n">
        <x:v>24</x:v>
      </x:c>
      <x:c r="AH828" s="38" t="n">
        <x:f>IFERROR(AG828/AF828,0)</x:f>
        <x:v>0.48</x:v>
      </x:c>
      <x:c r="AI828" s="36" t="n">
        <x:v>18</x:v>
      </x:c>
      <x:c r="AJ828" s="38" t="n">
        <x:f>IFERROR(AI828/AG828,0)</x:f>
        <x:v>0.75</x:v>
      </x:c>
      <x:c r="AK828" s="36" t="n">
        <x:v>7</x:v>
      </x:c>
      <x:c r="AL828" s="36" t="n">
        <x:v>5</x:v>
      </x:c>
      <x:c r="AM828" s="36" t="n">
        <x:v>1</x:v>
      </x:c>
      <x:c r="AN828" s="38" t="n">
        <x:f>IFERROR(AL828/AG828,0)</x:f>
        <x:v>0.20833333333333334</x:v>
      </x:c>
      <x:c r="AO828" s="36" t="n">
        <x:f>BK827</x:f>
        <x:v>33</x:v>
      </x:c>
      <x:c r="AP828" s="36" t="n">
        <x:f>BL827</x:f>
        <x:v>27</x:v>
      </x:c>
      <x:c r="AQ828" s="36" t="n">
        <x:f>BM827</x:f>
        <x:v>30</x:v>
      </x:c>
      <x:c r="AR828" s="36" t="n">
        <x:f>BN827</x:f>
        <x:v>24</x:v>
      </x:c>
      <x:c r="AS828" s="36" t="n">
        <x:f>BO827</x:f>
        <x:v>30</x:v>
      </x:c>
      <x:c r="AT828" s="36" t="n">
        <x:f>BP827</x:f>
        <x:v>30</x:v>
      </x:c>
      <x:c r="AU828" s="36" t="n">
        <x:f>BQ827</x:f>
        <x:v>26</x:v>
      </x:c>
      <x:c r="AV828" s="36" t="n">
        <x:f>BR827</x:f>
        <x:v>34</x:v>
      </x:c>
      <x:c r="AW828" s="36" t="n">
        <x:f>BS827</x:f>
        <x:v>23</x:v>
      </x:c>
      <x:c r="AX828" s="36" t="n">
        <x:f>BT827</x:f>
        <x:v>22</x:v>
      </x:c>
      <x:c r="AY828" s="36" t="n">
        <x:f>SUM(AO828:AX828)</x:f>
        <x:v>279</x:v>
      </x:c>
      <x:c r="AZ828" s="36" t="n">
        <x:v>0</x:v>
      </x:c>
      <x:c r="BA828" s="36" t="n">
        <x:v>18</x:v>
      </x:c>
      <x:c r="BB828" s="36" t="n">
        <x:v>0</x:v>
      </x:c>
      <x:c r="BC828" s="36" t="n">
        <x:v>0</x:v>
      </x:c>
      <x:c r="BD828" s="36" t="n">
        <x:v>0</x:v>
      </x:c>
      <x:c r="BE828" s="36" t="n">
        <x:v>0</x:v>
      </x:c>
      <x:c r="BF828" s="36" t="n">
        <x:v>0</x:v>
      </x:c>
      <x:c r="BG828" s="36" t="n">
        <x:v>20</x:v>
      </x:c>
      <x:c r="BH828" s="36" t="n">
        <x:v>0</x:v>
      </x:c>
      <x:c r="BI828" s="36" t="n">
        <x:v>0</x:v>
      </x:c>
      <x:c r="BJ828" s="36"/>
      <x:c r="BK828" s="36" t="n">
        <x:f>MAX(0,AO828+AZ828-BV828)</x:f>
        <x:v>33</x:v>
      </x:c>
      <x:c r="BL828" s="36" t="n">
        <x:f>MAX(0,AP828+BA828-BW828)</x:f>
        <x:v>44</x:v>
      </x:c>
      <x:c r="BM828" s="36" t="n">
        <x:f>MAX(0,AQ828+BB828-BX828)</x:f>
        <x:v>29</x:v>
      </x:c>
      <x:c r="BN828" s="36" t="n">
        <x:f>MAX(0,AR828+BC828-BY828)</x:f>
        <x:v>24</x:v>
      </x:c>
      <x:c r="BO828" s="36" t="n">
        <x:f>MAX(0,AS828+BD828-BZ828)</x:f>
        <x:v>30</x:v>
      </x:c>
      <x:c r="BP828" s="36" t="n">
        <x:f>MAX(0,AT828+BE828-CA828)</x:f>
        <x:v>29</x:v>
      </x:c>
      <x:c r="BQ828" s="36" t="n">
        <x:f>MAX(0,AU828+BF828-CB828)</x:f>
        <x:v>25</x:v>
      </x:c>
      <x:c r="BR828" s="36" t="n">
        <x:f>MAX(0,AV828+BG828-CC828)</x:f>
        <x:v>53</x:v>
      </x:c>
      <x:c r="BS828" s="36" t="n">
        <x:f>MAX(0,AW828+BH828-CD828)</x:f>
        <x:v>22</x:v>
      </x:c>
      <x:c r="BT828" s="36" t="n">
        <x:f>MAX(0,AX828+BI828-CE828)</x:f>
        <x:v>21</x:v>
      </x:c>
      <x:c r="BU828" s="36" t="n">
        <x:f>SUM(BK828:BT828)</x:f>
        <x:v>310</x:v>
      </x:c>
      <x:c r="BV828" s="36" t="n">
        <x:v>0</x:v>
      </x:c>
      <x:c r="BW828" s="36" t="n">
        <x:v>1</x:v>
      </x:c>
      <x:c r="BX828" s="36" t="n">
        <x:v>1</x:v>
      </x:c>
      <x:c r="BY828" s="36" t="n">
        <x:v>0</x:v>
      </x:c>
      <x:c r="BZ828" s="36" t="n">
        <x:v>0</x:v>
      </x:c>
      <x:c r="CA828" s="36" t="n">
        <x:v>1</x:v>
      </x:c>
      <x:c r="CB828" s="36" t="n">
        <x:v>1</x:v>
      </x:c>
      <x:c r="CC828" s="36" t="n">
        <x:v>1</x:v>
      </x:c>
      <x:c r="CD828" s="36" t="n">
        <x:v>1</x:v>
      </x:c>
      <x:c r="CE828" s="36" t="n">
        <x:v>1</x:v>
      </x:c>
      <x:c r="CF828" s="36"/>
      <x:c r="CG828" s="36" t="n">
        <x:f>SUM(BV828,BW828,BX828,BY828)</x:f>
        <x:v>2</x:v>
      </x:c>
      <x:c r="CH828" s="36" t="n">
        <x:f>SUM(BZ828,CA828)</x:f>
        <x:v>1</x:v>
      </x:c>
      <x:c r="CI828" s="36" t="n">
        <x:f>SUM(CB828)</x:f>
        <x:v>1</x:v>
      </x:c>
      <x:c r="CJ828" s="36" t="n">
        <x:f>SUM(CC828,CD828)</x:f>
        <x:v>2</x:v>
      </x:c>
      <x:c r="CK828" s="36" t="n">
        <x:f>SUM(CE828)</x:f>
        <x:v>1</x:v>
      </x:c>
      <x:c r="CL828" s="36" t="n">
        <x:f>SUM(CG828:CK828)</x:f>
        <x:v>7</x:v>
      </x:c>
      <x:c r="CM828" s="39" t="n">
        <x:f>SUM(BV828*1,BW828*1,BX828*1,BY828*1)</x:f>
        <x:v>2</x:v>
      </x:c>
      <x:c r="CN828" s="39" t="n">
        <x:f>SUM(BZ828*0.324,CA828*0.416)</x:f>
        <x:v>0.416</x:v>
      </x:c>
      <x:c r="CO828" s="39" t="n">
        <x:f>SUM(CB828*0.75)</x:f>
        <x:v>0.75</x:v>
      </x:c>
      <x:c r="CP828" s="39" t="n">
        <x:f>SUM(CC828*0.325,CD828*0.2)</x:f>
        <x:v>0.525</x:v>
      </x:c>
      <x:c r="CQ828" s="39" t="n">
        <x:f>SUM(CE828*0.24)</x:f>
        <x:v>0.24</x:v>
      </x:c>
      <x:c r="CR828" s="39" t="n">
        <x:f>SUM(CM828:CQ828)</x:f>
        <x:v>3.931</x:v>
      </x:c>
      <x:c r="CS828" s="36" t="n">
        <x:f>SUM(CG828:CH828)</x:f>
        <x:v>3</x:v>
      </x:c>
      <x:c r="CT828" s="36" t="str"/>
      <x:c r="CU828" s="36" t="n">
        <x:f>MIN(AG828,CG828)</x:f>
        <x:v>2</x:v>
      </x:c>
      <x:c r="CV828" s="36" t="n">
        <x:f>MIN(AG828,CH828)</x:f>
        <x:v>1</x:v>
      </x:c>
      <x:c r="CW828" s="36" t="n">
        <x:f>MIN(AG828,CI828)</x:f>
        <x:v>1</x:v>
      </x:c>
      <x:c r="CX828" s="36" t="n">
        <x:f>MIN(AG828,CJ828)</x:f>
        <x:v>2</x:v>
      </x:c>
      <x:c r="CY828" s="36" t="n">
        <x:f>MIN(AG828,CK828)</x:f>
        <x:v>1</x:v>
      </x:c>
    </x:row>
    <x:row r="829" ht="18" customHeight="1">
      <x:c r="A829" s="35" t="str">
        <x:v>Area TWT-03</x:v>
      </x:c>
      <x:c r="B829" s="35" t="str">
        <x:v>Area Lead TWT-03</x:v>
      </x:c>
      <x:c r="C829" s="35" t="str">
        <x:v>Field Lead TWT-07</x:v>
      </x:c>
      <x:c r="D829" s="35" t="str">
        <x:v>City TWT-E</x:v>
      </x:c>
      <x:c r="E829" s="35" t="n">
        <x:v>4</x:v>
      </x:c>
      <x:c r="F829" s="35" t="n">
        <x:v>24</x:v>
      </x:c>
      <x:c r="G829" s="35" t="n">
        <x:v>1</x:v>
      </x:c>
      <x:c r="H829" s="35" t="str">
        <x:v>Promoter</x:v>
      </x:c>
      <x:c r="I829" s="35" t="str">
        <x:v>Agency TWT-02</x:v>
      </x:c>
      <x:c r="J829" s="35" t="str">
        <x:v>PR-TWT-012</x:v>
      </x:c>
      <x:c r="K829" s="35" t="str">
        <x:v>Masked Promoter TWT-012</x:v>
      </x:c>
      <x:c r="L829" s="35" t="str">
        <x:v>9XXXX10012</x:v>
      </x:c>
      <x:c r="M829" s="37" t="n">
        <x:v>46186</x:v>
      </x:c>
      <x:c r="N829" s="35" t="str">
        <x:v>Cohort 1</x:v>
      </x:c>
      <x:c r="O829" s="35" t="str">
        <x:v>DIST-TWT-04</x:v>
      </x:c>
      <x:c r="P829" s="35" t="str">
        <x:v>Masked Distributor TWT-04</x:v>
      </x:c>
      <x:c r="Q829" s="35" t="str">
        <x:v>P-TWT-035</x:v>
      </x:c>
      <x:c r="R829" s="35" t="str">
        <x:v>TWT-035</x:v>
      </x:c>
      <x:c r="S829" s="35" t="str">
        <x:v>Masked Store TWT-035</x:v>
      </x:c>
      <x:c r="T829" s="35" t="str">
        <x:v>XX1035</x:v>
      </x:c>
      <x:c r="U829" s="35" t="str">
        <x:v>Health Store</x:v>
      </x:c>
      <x:c r="V829" s="35" t="str">
        <x:v>Masked</x:v>
      </x:c>
      <x:c r="W829" s="35" t="str">
        <x:v>Masked</x:v>
      </x:c>
      <x:c r="X829" s="37" t="n">
        <x:v>46219</x:v>
      </x:c>
      <x:c r="Y829" s="37" t="n">
        <x:v>46274</x:v>
      </x:c>
      <x:c r="Z829" s="35" t="str">
        <x:v>W02</x:v>
      </x:c>
      <x:c r="AA829" s="35" t="str">
        <x:v>Sep'26</x:v>
      </x:c>
      <x:c r="AB829" s="35" t="str">
        <x:v>08 - 14</x:v>
      </x:c>
      <x:c r="AC829" s="35" t="str">
        <x:v>Week 2 of Sep 2026</x:v>
      </x:c>
      <x:c r="AD829" s="35" t="str">
        <x:v>Continue</x:v>
      </x:c>
      <x:c r="AE829" s="35" t="str"/>
      <x:c r="AF829" s="36" t="n">
        <x:v>58</x:v>
      </x:c>
      <x:c r="AG829" s="36" t="n">
        <x:v>18</x:v>
      </x:c>
      <x:c r="AH829" s="38" t="n">
        <x:f>IFERROR(AG829/AF829,0)</x:f>
        <x:v>0.3103448275862069</x:v>
      </x:c>
      <x:c r="AI829" s="36" t="n">
        <x:v>17</x:v>
      </x:c>
      <x:c r="AJ829" s="38" t="n">
        <x:f>IFERROR(AI829/AG829,0)</x:f>
        <x:v>0.9444444444444444</x:v>
      </x:c>
      <x:c r="AK829" s="36" t="n">
        <x:v>6</x:v>
      </x:c>
      <x:c r="AL829" s="36" t="n">
        <x:v>11</x:v>
      </x:c>
      <x:c r="AM829" s="36" t="n">
        <x:v>1</x:v>
      </x:c>
      <x:c r="AN829" s="38" t="n">
        <x:f>IFERROR(AL829/AG829,0)</x:f>
        <x:v>0.6111111111111112</x:v>
      </x:c>
      <x:c r="AO829" s="36" t="n">
        <x:f>BK828</x:f>
        <x:v>33</x:v>
      </x:c>
      <x:c r="AP829" s="36" t="n">
        <x:f>BL828</x:f>
        <x:v>44</x:v>
      </x:c>
      <x:c r="AQ829" s="36" t="n">
        <x:f>BM828</x:f>
        <x:v>29</x:v>
      </x:c>
      <x:c r="AR829" s="36" t="n">
        <x:f>BN828</x:f>
        <x:v>24</x:v>
      </x:c>
      <x:c r="AS829" s="36" t="n">
        <x:f>BO828</x:f>
        <x:v>30</x:v>
      </x:c>
      <x:c r="AT829" s="36" t="n">
        <x:f>BP828</x:f>
        <x:v>29</x:v>
      </x:c>
      <x:c r="AU829" s="36" t="n">
        <x:f>BQ828</x:f>
        <x:v>25</x:v>
      </x:c>
      <x:c r="AV829" s="36" t="n">
        <x:f>BR828</x:f>
        <x:v>53</x:v>
      </x:c>
      <x:c r="AW829" s="36" t="n">
        <x:f>BS828</x:f>
        <x:v>22</x:v>
      </x:c>
      <x:c r="AX829" s="36" t="n">
        <x:f>BT828</x:f>
        <x:v>21</x:v>
      </x:c>
      <x:c r="AY829" s="36" t="n">
        <x:f>SUM(AO829:AX829)</x:f>
        <x:v>310</x:v>
      </x:c>
      <x:c r="AZ829" s="36" t="n">
        <x:v>0</x:v>
      </x:c>
      <x:c r="BA829" s="36" t="n">
        <x:v>0</x:v>
      </x:c>
      <x:c r="BB829" s="36" t="n">
        <x:v>19</x:v>
      </x:c>
      <x:c r="BC829" s="36" t="n">
        <x:v>0</x:v>
      </x:c>
      <x:c r="BD829" s="36" t="n">
        <x:v>0</x:v>
      </x:c>
      <x:c r="BE829" s="36" t="n">
        <x:v>0</x:v>
      </x:c>
      <x:c r="BF829" s="36" t="n">
        <x:v>0</x:v>
      </x:c>
      <x:c r="BG829" s="36" t="n">
        <x:v>0</x:v>
      </x:c>
      <x:c r="BH829" s="36" t="n">
        <x:v>11</x:v>
      </x:c>
      <x:c r="BI829" s="36" t="n">
        <x:v>0</x:v>
      </x:c>
      <x:c r="BJ829" s="36"/>
      <x:c r="BK829" s="36" t="n">
        <x:f>MAX(0,AO829+AZ829-BV829)</x:f>
        <x:v>32</x:v>
      </x:c>
      <x:c r="BL829" s="36" t="n">
        <x:f>MAX(0,AP829+BA829-BW829)</x:f>
        <x:v>44</x:v>
      </x:c>
      <x:c r="BM829" s="36" t="n">
        <x:f>MAX(0,AQ829+BB829-BX829)</x:f>
        <x:v>47</x:v>
      </x:c>
      <x:c r="BN829" s="36" t="n">
        <x:f>MAX(0,AR829+BC829-BY829)</x:f>
        <x:v>24</x:v>
      </x:c>
      <x:c r="BO829" s="36" t="n">
        <x:f>MAX(0,AS829+BD829-BZ829)</x:f>
        <x:v>29</x:v>
      </x:c>
      <x:c r="BP829" s="36" t="n">
        <x:f>MAX(0,AT829+BE829-CA829)</x:f>
        <x:v>28</x:v>
      </x:c>
      <x:c r="BQ829" s="36" t="n">
        <x:f>MAX(0,AU829+BF829-CB829)</x:f>
        <x:v>24</x:v>
      </x:c>
      <x:c r="BR829" s="36" t="n">
        <x:f>MAX(0,AV829+BG829-CC829)</x:f>
        <x:v>53</x:v>
      </x:c>
      <x:c r="BS829" s="36" t="n">
        <x:f>MAX(0,AW829+BH829-CD829)</x:f>
        <x:v>32</x:v>
      </x:c>
      <x:c r="BT829" s="36" t="n">
        <x:f>MAX(0,AX829+BI829-CE829)</x:f>
        <x:v>20</x:v>
      </x:c>
      <x:c r="BU829" s="36" t="n">
        <x:f>SUM(BK829:BT829)</x:f>
        <x:v>333</x:v>
      </x:c>
      <x:c r="BV829" s="36" t="n">
        <x:v>1</x:v>
      </x:c>
      <x:c r="BW829" s="36" t="n">
        <x:v>0</x:v>
      </x:c>
      <x:c r="BX829" s="36" t="n">
        <x:v>1</x:v>
      </x:c>
      <x:c r="BY829" s="36" t="n">
        <x:v>0</x:v>
      </x:c>
      <x:c r="BZ829" s="36" t="n">
        <x:v>1</x:v>
      </x:c>
      <x:c r="CA829" s="36" t="n">
        <x:v>1</x:v>
      </x:c>
      <x:c r="CB829" s="36" t="n">
        <x:v>1</x:v>
      </x:c>
      <x:c r="CC829" s="36" t="n">
        <x:v>0</x:v>
      </x:c>
      <x:c r="CD829" s="36" t="n">
        <x:v>1</x:v>
      </x:c>
      <x:c r="CE829" s="36" t="n">
        <x:v>1</x:v>
      </x:c>
      <x:c r="CF829" s="36"/>
      <x:c r="CG829" s="36" t="n">
        <x:f>SUM(BV829,BW829,BX829,BY829)</x:f>
        <x:v>2</x:v>
      </x:c>
      <x:c r="CH829" s="36" t="n">
        <x:f>SUM(BZ829,CA829)</x:f>
        <x:v>2</x:v>
      </x:c>
      <x:c r="CI829" s="36" t="n">
        <x:f>SUM(CB829)</x:f>
        <x:v>1</x:v>
      </x:c>
      <x:c r="CJ829" s="36" t="n">
        <x:f>SUM(CC829,CD829)</x:f>
        <x:v>1</x:v>
      </x:c>
      <x:c r="CK829" s="36" t="n">
        <x:f>SUM(CE829)</x:f>
        <x:v>1</x:v>
      </x:c>
      <x:c r="CL829" s="36" t="n">
        <x:f>SUM(CG829:CK829)</x:f>
        <x:v>7</x:v>
      </x:c>
      <x:c r="CM829" s="39" t="n">
        <x:f>SUM(BV829*1,BW829*1,BX829*1,BY829*1)</x:f>
        <x:v>2</x:v>
      </x:c>
      <x:c r="CN829" s="39" t="n">
        <x:f>SUM(BZ829*0.324,CA829*0.416)</x:f>
        <x:v>0.74</x:v>
      </x:c>
      <x:c r="CO829" s="39" t="n">
        <x:f>SUM(CB829*0.75)</x:f>
        <x:v>0.75</x:v>
      </x:c>
      <x:c r="CP829" s="39" t="n">
        <x:f>SUM(CC829*0.325,CD829*0.2)</x:f>
        <x:v>0.2</x:v>
      </x:c>
      <x:c r="CQ829" s="39" t="n">
        <x:f>SUM(CE829*0.24)</x:f>
        <x:v>0.24</x:v>
      </x:c>
      <x:c r="CR829" s="39" t="n">
        <x:f>SUM(CM829:CQ829)</x:f>
        <x:v>3.9300000000000006</x:v>
      </x:c>
      <x:c r="CS829" s="36" t="n">
        <x:f>SUM(CG829:CH829)</x:f>
        <x:v>4</x:v>
      </x:c>
      <x:c r="CT829" s="36" t="str"/>
      <x:c r="CU829" s="36" t="n">
        <x:f>MIN(AG829,CG829)</x:f>
        <x:v>2</x:v>
      </x:c>
      <x:c r="CV829" s="36" t="n">
        <x:f>MIN(AG829,CH829)</x:f>
        <x:v>2</x:v>
      </x:c>
      <x:c r="CW829" s="36" t="n">
        <x:f>MIN(AG829,CI829)</x:f>
        <x:v>1</x:v>
      </x:c>
      <x:c r="CX829" s="36" t="n">
        <x:f>MIN(AG829,CJ829)</x:f>
        <x:v>1</x:v>
      </x:c>
      <x:c r="CY829" s="36" t="n">
        <x:f>MIN(AG829,CK829)</x:f>
        <x:v>1</x:v>
      </x:c>
    </x:row>
    <x:row r="830" ht="18" customHeight="1">
      <x:c r="A830" s="35" t="str">
        <x:v>Area TWT-03</x:v>
      </x:c>
      <x:c r="B830" s="35" t="str">
        <x:v>Area Lead TWT-03</x:v>
      </x:c>
      <x:c r="C830" s="35" t="str">
        <x:v>Field Lead TWT-07</x:v>
      </x:c>
      <x:c r="D830" s="35" t="str">
        <x:v>City TWT-E</x:v>
      </x:c>
      <x:c r="E830" s="35" t="n">
        <x:v>4</x:v>
      </x:c>
      <x:c r="F830" s="35" t="n">
        <x:v>24</x:v>
      </x:c>
      <x:c r="G830" s="35" t="n">
        <x:v>1</x:v>
      </x:c>
      <x:c r="H830" s="35" t="str">
        <x:v>Promoter</x:v>
      </x:c>
      <x:c r="I830" s="35" t="str">
        <x:v>Agency TWT-02</x:v>
      </x:c>
      <x:c r="J830" s="35" t="str">
        <x:v>PR-TWT-012</x:v>
      </x:c>
      <x:c r="K830" s="35" t="str">
        <x:v>Masked Promoter TWT-012</x:v>
      </x:c>
      <x:c r="L830" s="35" t="str">
        <x:v>9XXXX10012</x:v>
      </x:c>
      <x:c r="M830" s="37" t="n">
        <x:v>46186</x:v>
      </x:c>
      <x:c r="N830" s="35" t="str">
        <x:v>Cohort 1</x:v>
      </x:c>
      <x:c r="O830" s="35" t="str">
        <x:v>DIST-TWT-04</x:v>
      </x:c>
      <x:c r="P830" s="35" t="str">
        <x:v>Masked Distributor TWT-04</x:v>
      </x:c>
      <x:c r="Q830" s="35" t="str">
        <x:v>P-TWT-035</x:v>
      </x:c>
      <x:c r="R830" s="35" t="str">
        <x:v>TWT-035</x:v>
      </x:c>
      <x:c r="S830" s="35" t="str">
        <x:v>Masked Store TWT-035</x:v>
      </x:c>
      <x:c r="T830" s="35" t="str">
        <x:v>XX1035</x:v>
      </x:c>
      <x:c r="U830" s="35" t="str">
        <x:v>Health Store</x:v>
      </x:c>
      <x:c r="V830" s="35" t="str">
        <x:v>Masked</x:v>
      </x:c>
      <x:c r="W830" s="35" t="str">
        <x:v>Masked</x:v>
      </x:c>
      <x:c r="X830" s="37" t="n">
        <x:v>46219</x:v>
      </x:c>
      <x:c r="Y830" s="37" t="n">
        <x:v>46275</x:v>
      </x:c>
      <x:c r="Z830" s="35" t="str">
        <x:v>W02</x:v>
      </x:c>
      <x:c r="AA830" s="35" t="str">
        <x:v>Sep'26</x:v>
      </x:c>
      <x:c r="AB830" s="35" t="str">
        <x:v>08 - 14</x:v>
      </x:c>
      <x:c r="AC830" s="35" t="str">
        <x:v>Week 2 of Sep 2026</x:v>
      </x:c>
      <x:c r="AD830" s="35" t="str">
        <x:v>Continue</x:v>
      </x:c>
      <x:c r="AE830" s="35" t="str">
        <x:v>Normal operations</x:v>
      </x:c>
      <x:c r="AF830" s="36" t="n">
        <x:v>57</x:v>
      </x:c>
      <x:c r="AG830" s="36" t="n">
        <x:v>28</x:v>
      </x:c>
      <x:c r="AH830" s="38" t="n">
        <x:f>IFERROR(AG830/AF830,0)</x:f>
        <x:v>0.49122807017543857</x:v>
      </x:c>
      <x:c r="AI830" s="36" t="n">
        <x:v>25</x:v>
      </x:c>
      <x:c r="AJ830" s="38" t="n">
        <x:f>IFERROR(AI830/AG830,0)</x:f>
        <x:v>0.8928571428571429</x:v>
      </x:c>
      <x:c r="AK830" s="36" t="n">
        <x:v>6</x:v>
      </x:c>
      <x:c r="AL830" s="36" t="n">
        <x:v>7</x:v>
      </x:c>
      <x:c r="AM830" s="36" t="n">
        <x:v>1</x:v>
      </x:c>
      <x:c r="AN830" s="38" t="n">
        <x:f>IFERROR(AL830/AG830,0)</x:f>
        <x:v>0.25</x:v>
      </x:c>
      <x:c r="AO830" s="36" t="n">
        <x:f>BK829</x:f>
        <x:v>32</x:v>
      </x:c>
      <x:c r="AP830" s="36" t="n">
        <x:f>BL829</x:f>
        <x:v>44</x:v>
      </x:c>
      <x:c r="AQ830" s="36" t="n">
        <x:f>BM829</x:f>
        <x:v>47</x:v>
      </x:c>
      <x:c r="AR830" s="36" t="n">
        <x:f>BN829</x:f>
        <x:v>24</x:v>
      </x:c>
      <x:c r="AS830" s="36" t="n">
        <x:f>BO829</x:f>
        <x:v>29</x:v>
      </x:c>
      <x:c r="AT830" s="36" t="n">
        <x:f>BP829</x:f>
        <x:v>28</x:v>
      </x:c>
      <x:c r="AU830" s="36" t="n">
        <x:f>BQ829</x:f>
        <x:v>24</x:v>
      </x:c>
      <x:c r="AV830" s="36" t="n">
        <x:f>BR829</x:f>
        <x:v>53</x:v>
      </x:c>
      <x:c r="AW830" s="36" t="n">
        <x:f>BS829</x:f>
        <x:v>32</x:v>
      </x:c>
      <x:c r="AX830" s="36" t="n">
        <x:f>BT829</x:f>
        <x:v>20</x:v>
      </x:c>
      <x:c r="AY830" s="36" t="n">
        <x:f>SUM(AO830:AX830)</x:f>
        <x:v>333</x:v>
      </x:c>
      <x:c r="AZ830" s="36" t="n">
        <x:v>0</x:v>
      </x:c>
      <x:c r="BA830" s="36" t="n">
        <x:v>0</x:v>
      </x:c>
      <x:c r="BB830" s="36" t="n">
        <x:v>0</x:v>
      </x:c>
      <x:c r="BC830" s="36" t="n">
        <x:v>14</x:v>
      </x:c>
      <x:c r="BD830" s="36" t="n">
        <x:v>0</x:v>
      </x:c>
      <x:c r="BE830" s="36" t="n">
        <x:v>0</x:v>
      </x:c>
      <x:c r="BF830" s="36" t="n">
        <x:v>0</x:v>
      </x:c>
      <x:c r="BG830" s="36" t="n">
        <x:v>0</x:v>
      </x:c>
      <x:c r="BH830" s="36" t="n">
        <x:v>0</x:v>
      </x:c>
      <x:c r="BI830" s="36" t="n">
        <x:v>14</x:v>
      </x:c>
      <x:c r="BJ830" s="36"/>
      <x:c r="BK830" s="36" t="n">
        <x:f>MAX(0,AO830+AZ830-BV830)</x:f>
        <x:v>32</x:v>
      </x:c>
      <x:c r="BL830" s="36" t="n">
        <x:f>MAX(0,AP830+BA830-BW830)</x:f>
        <x:v>44</x:v>
      </x:c>
      <x:c r="BM830" s="36" t="n">
        <x:f>MAX(0,AQ830+BB830-BX830)</x:f>
        <x:v>47</x:v>
      </x:c>
      <x:c r="BN830" s="36" t="n">
        <x:f>MAX(0,AR830+BC830-BY830)</x:f>
        <x:v>38</x:v>
      </x:c>
      <x:c r="BO830" s="36" t="n">
        <x:f>MAX(0,AS830+BD830-BZ830)</x:f>
        <x:v>28</x:v>
      </x:c>
      <x:c r="BP830" s="36" t="n">
        <x:f>MAX(0,AT830+BE830-CA830)</x:f>
        <x:v>27</x:v>
      </x:c>
      <x:c r="BQ830" s="36" t="n">
        <x:f>MAX(0,AU830+BF830-CB830)</x:f>
        <x:v>23</x:v>
      </x:c>
      <x:c r="BR830" s="36" t="n">
        <x:f>MAX(0,AV830+BG830-CC830)</x:f>
        <x:v>53</x:v>
      </x:c>
      <x:c r="BS830" s="36" t="n">
        <x:f>MAX(0,AW830+BH830-CD830)</x:f>
        <x:v>32</x:v>
      </x:c>
      <x:c r="BT830" s="36" t="n">
        <x:f>MAX(0,AX830+BI830-CE830)</x:f>
        <x:v>33</x:v>
      </x:c>
      <x:c r="BU830" s="36" t="n">
        <x:f>SUM(BK830:BT830)</x:f>
        <x:v>357</x:v>
      </x:c>
      <x:c r="BV830" s="36" t="n">
        <x:v>0</x:v>
      </x:c>
      <x:c r="BW830" s="36" t="n">
        <x:v>0</x:v>
      </x:c>
      <x:c r="BX830" s="36" t="n">
        <x:v>0</x:v>
      </x:c>
      <x:c r="BY830" s="36" t="n">
        <x:v>0</x:v>
      </x:c>
      <x:c r="BZ830" s="36" t="n">
        <x:v>1</x:v>
      </x:c>
      <x:c r="CA830" s="36" t="n">
        <x:v>1</x:v>
      </x:c>
      <x:c r="CB830" s="36" t="n">
        <x:v>1</x:v>
      </x:c>
      <x:c r="CC830" s="36" t="n">
        <x:v>0</x:v>
      </x:c>
      <x:c r="CD830" s="36" t="n">
        <x:v>0</x:v>
      </x:c>
      <x:c r="CE830" s="36" t="n">
        <x:v>1</x:v>
      </x:c>
      <x:c r="CF830" s="36"/>
      <x:c r="CG830" s="36" t="n">
        <x:f>SUM(BV830,BW830,BX830,BY830)</x:f>
        <x:v>0</x:v>
      </x:c>
      <x:c r="CH830" s="36" t="n">
        <x:f>SUM(BZ830,CA830)</x:f>
        <x:v>2</x:v>
      </x:c>
      <x:c r="CI830" s="36" t="n">
        <x:f>SUM(CB830)</x:f>
        <x:v>1</x:v>
      </x:c>
      <x:c r="CJ830" s="36" t="n">
        <x:f>SUM(CC830,CD830)</x:f>
        <x:v>0</x:v>
      </x:c>
      <x:c r="CK830" s="36" t="n">
        <x:f>SUM(CE830)</x:f>
        <x:v>1</x:v>
      </x:c>
      <x:c r="CL830" s="36" t="n">
        <x:f>SUM(CG830:CK830)</x:f>
        <x:v>4</x:v>
      </x:c>
      <x:c r="CM830" s="39" t="n">
        <x:f>SUM(BV830*1,BW830*1,BX830*1,BY830*1)</x:f>
        <x:v>0</x:v>
      </x:c>
      <x:c r="CN830" s="39" t="n">
        <x:f>SUM(BZ830*0.324,CA830*0.416)</x:f>
        <x:v>0.74</x:v>
      </x:c>
      <x:c r="CO830" s="39" t="n">
        <x:f>SUM(CB830*0.75)</x:f>
        <x:v>0.75</x:v>
      </x:c>
      <x:c r="CP830" s="39" t="n">
        <x:f>SUM(CC830*0.325,CD830*0.2)</x:f>
        <x:v>0</x:v>
      </x:c>
      <x:c r="CQ830" s="39" t="n">
        <x:f>SUM(CE830*0.24)</x:f>
        <x:v>0.24</x:v>
      </x:c>
      <x:c r="CR830" s="39" t="n">
        <x:f>SUM(CM830:CQ830)</x:f>
        <x:v>1.73</x:v>
      </x:c>
      <x:c r="CS830" s="36" t="n">
        <x:f>SUM(CG830:CH830)</x:f>
        <x:v>2</x:v>
      </x:c>
      <x:c r="CT830" s="36" t="str"/>
      <x:c r="CU830" s="36" t="n">
        <x:f>MIN(AG830,CG830)</x:f>
        <x:v>0</x:v>
      </x:c>
      <x:c r="CV830" s="36" t="n">
        <x:f>MIN(AG830,CH830)</x:f>
        <x:v>2</x:v>
      </x:c>
      <x:c r="CW830" s="36" t="n">
        <x:f>MIN(AG830,CI830)</x:f>
        <x:v>1</x:v>
      </x:c>
      <x:c r="CX830" s="36" t="n">
        <x:f>MIN(AG830,CJ830)</x:f>
        <x:v>0</x:v>
      </x:c>
      <x:c r="CY830" s="36" t="n">
        <x:f>MIN(AG830,CK830)</x:f>
        <x:v>1</x:v>
      </x:c>
    </x:row>
    <x:row r="831" ht="18" customHeight="1">
      <x:c r="A831" s="35" t="str">
        <x:v>Area TWT-03</x:v>
      </x:c>
      <x:c r="B831" s="35" t="str">
        <x:v>Area Lead TWT-03</x:v>
      </x:c>
      <x:c r="C831" s="35" t="str">
        <x:v>Field Lead TWT-07</x:v>
      </x:c>
      <x:c r="D831" s="35" t="str">
        <x:v>City TWT-E</x:v>
      </x:c>
      <x:c r="E831" s="35" t="n">
        <x:v>4</x:v>
      </x:c>
      <x:c r="F831" s="35" t="n">
        <x:v>24</x:v>
      </x:c>
      <x:c r="G831" s="35" t="n">
        <x:v>1</x:v>
      </x:c>
      <x:c r="H831" s="35" t="str">
        <x:v>Promoter</x:v>
      </x:c>
      <x:c r="I831" s="35" t="str">
        <x:v>Agency TWT-02</x:v>
      </x:c>
      <x:c r="J831" s="35" t="str">
        <x:v>PR-TWT-012</x:v>
      </x:c>
      <x:c r="K831" s="35" t="str">
        <x:v>Masked Promoter TWT-012</x:v>
      </x:c>
      <x:c r="L831" s="35" t="str">
        <x:v>9XXXX10012</x:v>
      </x:c>
      <x:c r="M831" s="37" t="n">
        <x:v>46186</x:v>
      </x:c>
      <x:c r="N831" s="35" t="str">
        <x:v>Cohort 1</x:v>
      </x:c>
      <x:c r="O831" s="35" t="str">
        <x:v>DIST-TWT-04</x:v>
      </x:c>
      <x:c r="P831" s="35" t="str">
        <x:v>Masked Distributor TWT-04</x:v>
      </x:c>
      <x:c r="Q831" s="35" t="str">
        <x:v>P-TWT-035</x:v>
      </x:c>
      <x:c r="R831" s="35" t="str">
        <x:v>TWT-035</x:v>
      </x:c>
      <x:c r="S831" s="35" t="str">
        <x:v>Masked Store TWT-035</x:v>
      </x:c>
      <x:c r="T831" s="35" t="str">
        <x:v>XX1035</x:v>
      </x:c>
      <x:c r="U831" s="35" t="str">
        <x:v>Health Store</x:v>
      </x:c>
      <x:c r="V831" s="35" t="str">
        <x:v>Masked</x:v>
      </x:c>
      <x:c r="W831" s="35" t="str">
        <x:v>Masked</x:v>
      </x:c>
      <x:c r="X831" s="37" t="n">
        <x:v>46219</x:v>
      </x:c>
      <x:c r="Y831" s="37" t="n">
        <x:v>46276</x:v>
      </x:c>
      <x:c r="Z831" s="35" t="str">
        <x:v>W02</x:v>
      </x:c>
      <x:c r="AA831" s="35" t="str">
        <x:v>Sep'26</x:v>
      </x:c>
      <x:c r="AB831" s="35" t="str">
        <x:v>08 - 14</x:v>
      </x:c>
      <x:c r="AC831" s="35" t="str">
        <x:v>Week 2 of Sep 2026</x:v>
      </x:c>
      <x:c r="AD831" s="35" t="str">
        <x:v>Continue</x:v>
      </x:c>
      <x:c r="AE831" s="35" t="str"/>
      <x:c r="AF831" s="36" t="n">
        <x:v>41</x:v>
      </x:c>
      <x:c r="AG831" s="36" t="n">
        <x:v>15</x:v>
      </x:c>
      <x:c r="AH831" s="38" t="n">
        <x:f>IFERROR(AG831/AF831,0)</x:f>
        <x:v>0.36585365853658536</x:v>
      </x:c>
      <x:c r="AI831" s="36" t="n">
        <x:v>12</x:v>
      </x:c>
      <x:c r="AJ831" s="38" t="n">
        <x:f>IFERROR(AI831/AG831,0)</x:f>
        <x:v>0.8</x:v>
      </x:c>
      <x:c r="AK831" s="36" t="n">
        <x:v>2</x:v>
      </x:c>
      <x:c r="AL831" s="36" t="n">
        <x:v>7</x:v>
      </x:c>
      <x:c r="AM831" s="36" t="n">
        <x:v>1</x:v>
      </x:c>
      <x:c r="AN831" s="38" t="n">
        <x:f>IFERROR(AL831/AG831,0)</x:f>
        <x:v>0.4666666666666667</x:v>
      </x:c>
      <x:c r="AO831" s="36" t="n">
        <x:f>BK830</x:f>
        <x:v>32</x:v>
      </x:c>
      <x:c r="AP831" s="36" t="n">
        <x:f>BL830</x:f>
        <x:v>44</x:v>
      </x:c>
      <x:c r="AQ831" s="36" t="n">
        <x:f>BM830</x:f>
        <x:v>47</x:v>
      </x:c>
      <x:c r="AR831" s="36" t="n">
        <x:f>BN830</x:f>
        <x:v>38</x:v>
      </x:c>
      <x:c r="AS831" s="36" t="n">
        <x:f>BO830</x:f>
        <x:v>28</x:v>
      </x:c>
      <x:c r="AT831" s="36" t="n">
        <x:f>BP830</x:f>
        <x:v>27</x:v>
      </x:c>
      <x:c r="AU831" s="36" t="n">
        <x:f>BQ830</x:f>
        <x:v>23</x:v>
      </x:c>
      <x:c r="AV831" s="36" t="n">
        <x:f>BR830</x:f>
        <x:v>53</x:v>
      </x:c>
      <x:c r="AW831" s="36" t="n">
        <x:f>BS830</x:f>
        <x:v>32</x:v>
      </x:c>
      <x:c r="AX831" s="36" t="n">
        <x:f>BT830</x:f>
        <x:v>33</x:v>
      </x:c>
      <x:c r="AY831" s="36" t="n">
        <x:f>SUM(AO831:AX831)</x:f>
        <x:v>357</x:v>
      </x:c>
      <x:c r="AZ831" s="36" t="n">
        <x:v>0</x:v>
      </x:c>
      <x:c r="BA831" s="36" t="n">
        <x:v>0</x:v>
      </x:c>
      <x:c r="BB831" s="36" t="n">
        <x:v>0</x:v>
      </x:c>
      <x:c r="BC831" s="36" t="n">
        <x:v>0</x:v>
      </x:c>
      <x:c r="BD831" s="36" t="n">
        <x:v>20</x:v>
      </x:c>
      <x:c r="BE831" s="36" t="n">
        <x:v>0</x:v>
      </x:c>
      <x:c r="BF831" s="36" t="n">
        <x:v>0</x:v>
      </x:c>
      <x:c r="BG831" s="36" t="n">
        <x:v>0</x:v>
      </x:c>
      <x:c r="BH831" s="36" t="n">
        <x:v>0</x:v>
      </x:c>
      <x:c r="BI831" s="36" t="n">
        <x:v>0</x:v>
      </x:c>
      <x:c r="BJ831" s="36"/>
      <x:c r="BK831" s="36" t="n">
        <x:f>MAX(0,AO831+AZ831-BV831)</x:f>
        <x:v>32</x:v>
      </x:c>
      <x:c r="BL831" s="36" t="n">
        <x:f>MAX(0,AP831+BA831-BW831)</x:f>
        <x:v>43</x:v>
      </x:c>
      <x:c r="BM831" s="36" t="n">
        <x:f>MAX(0,AQ831+BB831-BX831)</x:f>
        <x:v>47</x:v>
      </x:c>
      <x:c r="BN831" s="36" t="n">
        <x:f>MAX(0,AR831+BC831-BY831)</x:f>
        <x:v>38</x:v>
      </x:c>
      <x:c r="BO831" s="36" t="n">
        <x:f>MAX(0,AS831+BD831-BZ831)</x:f>
        <x:v>47</x:v>
      </x:c>
      <x:c r="BP831" s="36" t="n">
        <x:f>MAX(0,AT831+BE831-CA831)</x:f>
        <x:v>26</x:v>
      </x:c>
      <x:c r="BQ831" s="36" t="n">
        <x:f>MAX(0,AU831+BF831-CB831)</x:f>
        <x:v>23</x:v>
      </x:c>
      <x:c r="BR831" s="36" t="n">
        <x:f>MAX(0,AV831+BG831-CC831)</x:f>
        <x:v>52</x:v>
      </x:c>
      <x:c r="BS831" s="36" t="n">
        <x:f>MAX(0,AW831+BH831-CD831)</x:f>
        <x:v>32</x:v>
      </x:c>
      <x:c r="BT831" s="36" t="n">
        <x:f>MAX(0,AX831+BI831-CE831)</x:f>
        <x:v>32</x:v>
      </x:c>
      <x:c r="BU831" s="36" t="n">
        <x:f>SUM(BK831:BT831)</x:f>
        <x:v>372</x:v>
      </x:c>
      <x:c r="BV831" s="36" t="n">
        <x:v>0</x:v>
      </x:c>
      <x:c r="BW831" s="36" t="n">
        <x:v>1</x:v>
      </x:c>
      <x:c r="BX831" s="36" t="n">
        <x:v>0</x:v>
      </x:c>
      <x:c r="BY831" s="36" t="n">
        <x:v>0</x:v>
      </x:c>
      <x:c r="BZ831" s="36" t="n">
        <x:v>1</x:v>
      </x:c>
      <x:c r="CA831" s="36" t="n">
        <x:v>1</x:v>
      </x:c>
      <x:c r="CB831" s="36" t="n">
        <x:v>0</x:v>
      </x:c>
      <x:c r="CC831" s="36" t="n">
        <x:v>1</x:v>
      </x:c>
      <x:c r="CD831" s="36" t="n">
        <x:v>0</x:v>
      </x:c>
      <x:c r="CE831" s="36" t="n">
        <x:v>1</x:v>
      </x:c>
      <x:c r="CF831" s="36"/>
      <x:c r="CG831" s="36" t="n">
        <x:f>SUM(BV831,BW831,BX831,BY831)</x:f>
        <x:v>1</x:v>
      </x:c>
      <x:c r="CH831" s="36" t="n">
        <x:f>SUM(BZ831,CA831)</x:f>
        <x:v>2</x:v>
      </x:c>
      <x:c r="CI831" s="36" t="n">
        <x:f>SUM(CB831)</x:f>
        <x:v>0</x:v>
      </x:c>
      <x:c r="CJ831" s="36" t="n">
        <x:f>SUM(CC831,CD831)</x:f>
        <x:v>1</x:v>
      </x:c>
      <x:c r="CK831" s="36" t="n">
        <x:f>SUM(CE831)</x:f>
        <x:v>1</x:v>
      </x:c>
      <x:c r="CL831" s="36" t="n">
        <x:f>SUM(CG831:CK831)</x:f>
        <x:v>5</x:v>
      </x:c>
      <x:c r="CM831" s="39" t="n">
        <x:f>SUM(BV831*1,BW831*1,BX831*1,BY831*1)</x:f>
        <x:v>1</x:v>
      </x:c>
      <x:c r="CN831" s="39" t="n">
        <x:f>SUM(BZ831*0.324,CA831*0.416)</x:f>
        <x:v>0.74</x:v>
      </x:c>
      <x:c r="CO831" s="39" t="n">
        <x:f>SUM(CB831*0.75)</x:f>
        <x:v>0</x:v>
      </x:c>
      <x:c r="CP831" s="39" t="n">
        <x:f>SUM(CC831*0.325,CD831*0.2)</x:f>
        <x:v>0.325</x:v>
      </x:c>
      <x:c r="CQ831" s="39" t="n">
        <x:f>SUM(CE831*0.24)</x:f>
        <x:v>0.24</x:v>
      </x:c>
      <x:c r="CR831" s="39" t="n">
        <x:f>SUM(CM831:CQ831)</x:f>
        <x:v>2.3049999999999997</x:v>
      </x:c>
      <x:c r="CS831" s="36" t="n">
        <x:f>SUM(CG831:CH831)</x:f>
        <x:v>3</x:v>
      </x:c>
      <x:c r="CT831" s="36" t="str"/>
      <x:c r="CU831" s="36" t="n">
        <x:f>MIN(AG831,CG831)</x:f>
        <x:v>1</x:v>
      </x:c>
      <x:c r="CV831" s="36" t="n">
        <x:f>MIN(AG831,CH831)</x:f>
        <x:v>2</x:v>
      </x:c>
      <x:c r="CW831" s="36" t="n">
        <x:f>MIN(AG831,CI831)</x:f>
        <x:v>0</x:v>
      </x:c>
      <x:c r="CX831" s="36" t="n">
        <x:f>MIN(AG831,CJ831)</x:f>
        <x:v>1</x:v>
      </x:c>
      <x:c r="CY831" s="36" t="n">
        <x:f>MIN(AG831,CK831)</x:f>
        <x:v>1</x:v>
      </x:c>
    </x:row>
    <x:row r="832" ht="18" customHeight="1">
      <x:c r="A832" s="35" t="str">
        <x:v>Area TWT-03</x:v>
      </x:c>
      <x:c r="B832" s="35" t="str">
        <x:v>Area Lead TWT-03</x:v>
      </x:c>
      <x:c r="C832" s="35" t="str">
        <x:v>Field Lead TWT-07</x:v>
      </x:c>
      <x:c r="D832" s="35" t="str">
        <x:v>City TWT-E</x:v>
      </x:c>
      <x:c r="E832" s="35" t="n">
        <x:v>4</x:v>
      </x:c>
      <x:c r="F832" s="35" t="n">
        <x:v>24</x:v>
      </x:c>
      <x:c r="G832" s="35" t="n">
        <x:v>1</x:v>
      </x:c>
      <x:c r="H832" s="35" t="str">
        <x:v>Promoter</x:v>
      </x:c>
      <x:c r="I832" s="35" t="str">
        <x:v>Agency TWT-02</x:v>
      </x:c>
      <x:c r="J832" s="35" t="str">
        <x:v>PR-TWT-012</x:v>
      </x:c>
      <x:c r="K832" s="35" t="str">
        <x:v>Masked Promoter TWT-012</x:v>
      </x:c>
      <x:c r="L832" s="35" t="str">
        <x:v>9XXXX10012</x:v>
      </x:c>
      <x:c r="M832" s="37" t="n">
        <x:v>46186</x:v>
      </x:c>
      <x:c r="N832" s="35" t="str">
        <x:v>Cohort 1</x:v>
      </x:c>
      <x:c r="O832" s="35" t="str">
        <x:v>DIST-TWT-04</x:v>
      </x:c>
      <x:c r="P832" s="35" t="str">
        <x:v>Masked Distributor TWT-04</x:v>
      </x:c>
      <x:c r="Q832" s="35" t="str">
        <x:v>P-TWT-035</x:v>
      </x:c>
      <x:c r="R832" s="35" t="str">
        <x:v>TWT-035</x:v>
      </x:c>
      <x:c r="S832" s="35" t="str">
        <x:v>Masked Store TWT-035</x:v>
      </x:c>
      <x:c r="T832" s="35" t="str">
        <x:v>XX1035</x:v>
      </x:c>
      <x:c r="U832" s="35" t="str">
        <x:v>Health Store</x:v>
      </x:c>
      <x:c r="V832" s="35" t="str">
        <x:v>Masked</x:v>
      </x:c>
      <x:c r="W832" s="35" t="str">
        <x:v>Masked</x:v>
      </x:c>
      <x:c r="X832" s="37" t="n">
        <x:v>46219</x:v>
      </x:c>
      <x:c r="Y832" s="37" t="n">
        <x:v>46277</x:v>
      </x:c>
      <x:c r="Z832" s="35" t="str">
        <x:v>W02</x:v>
      </x:c>
      <x:c r="AA832" s="35" t="str">
        <x:v>Sep'26</x:v>
      </x:c>
      <x:c r="AB832" s="35" t="str">
        <x:v>08 - 14</x:v>
      </x:c>
      <x:c r="AC832" s="35" t="str">
        <x:v>Week 2 of Sep 2026</x:v>
      </x:c>
      <x:c r="AD832" s="35" t="str">
        <x:v>Continue</x:v>
      </x:c>
      <x:c r="AE832" s="35" t="str"/>
      <x:c r="AF832" s="36" t="n">
        <x:v>69</x:v>
      </x:c>
      <x:c r="AG832" s="36" t="n">
        <x:v>25</x:v>
      </x:c>
      <x:c r="AH832" s="38" t="n">
        <x:f>IFERROR(AG832/AF832,0)</x:f>
        <x:v>0.36231884057971014</x:v>
      </x:c>
      <x:c r="AI832" s="36" t="n">
        <x:v>17</x:v>
      </x:c>
      <x:c r="AJ832" s="38" t="n">
        <x:f>IFERROR(AI832/AG832,0)</x:f>
        <x:v>0.68</x:v>
      </x:c>
      <x:c r="AK832" s="36" t="n">
        <x:v>4</x:v>
      </x:c>
      <x:c r="AL832" s="36" t="n">
        <x:v>6</x:v>
      </x:c>
      <x:c r="AM832" s="36" t="n">
        <x:v>1</x:v>
      </x:c>
      <x:c r="AN832" s="38" t="n">
        <x:f>IFERROR(AL832/AG832,0)</x:f>
        <x:v>0.24</x:v>
      </x:c>
      <x:c r="AO832" s="36" t="n">
        <x:f>BK831</x:f>
        <x:v>32</x:v>
      </x:c>
      <x:c r="AP832" s="36" t="n">
        <x:f>BL831</x:f>
        <x:v>43</x:v>
      </x:c>
      <x:c r="AQ832" s="36" t="n">
        <x:f>BM831</x:f>
        <x:v>47</x:v>
      </x:c>
      <x:c r="AR832" s="36" t="n">
        <x:f>BN831</x:f>
        <x:v>38</x:v>
      </x:c>
      <x:c r="AS832" s="36" t="n">
        <x:f>BO831</x:f>
        <x:v>47</x:v>
      </x:c>
      <x:c r="AT832" s="36" t="n">
        <x:f>BP831</x:f>
        <x:v>26</x:v>
      </x:c>
      <x:c r="AU832" s="36" t="n">
        <x:f>BQ831</x:f>
        <x:v>23</x:v>
      </x:c>
      <x:c r="AV832" s="36" t="n">
        <x:f>BR831</x:f>
        <x:v>52</x:v>
      </x:c>
      <x:c r="AW832" s="36" t="n">
        <x:f>BS831</x:f>
        <x:v>32</x:v>
      </x:c>
      <x:c r="AX832" s="36" t="n">
        <x:f>BT831</x:f>
        <x:v>32</x:v>
      </x:c>
      <x:c r="AY832" s="36" t="n">
        <x:f>SUM(AO832:AX832)</x:f>
        <x:v>372</x:v>
      </x:c>
      <x:c r="AZ832" s="36" t="n">
        <x:v>0</x:v>
      </x:c>
      <x:c r="BA832" s="36" t="n">
        <x:v>0</x:v>
      </x:c>
      <x:c r="BB832" s="36" t="n">
        <x:v>0</x:v>
      </x:c>
      <x:c r="BC832" s="36" t="n">
        <x:v>0</x:v>
      </x:c>
      <x:c r="BD832" s="36" t="n">
        <x:v>0</x:v>
      </x:c>
      <x:c r="BE832" s="36" t="n">
        <x:v>17</x:v>
      </x:c>
      <x:c r="BF832" s="36" t="n">
        <x:v>0</x:v>
      </x:c>
      <x:c r="BG832" s="36" t="n">
        <x:v>0</x:v>
      </x:c>
      <x:c r="BH832" s="36" t="n">
        <x:v>0</x:v>
      </x:c>
      <x:c r="BI832" s="36" t="n">
        <x:v>0</x:v>
      </x:c>
      <x:c r="BJ832" s="36"/>
      <x:c r="BK832" s="36" t="n">
        <x:f>MAX(0,AO832+AZ832-BV832)</x:f>
        <x:v>32</x:v>
      </x:c>
      <x:c r="BL832" s="36" t="n">
        <x:f>MAX(0,AP832+BA832-BW832)</x:f>
        <x:v>42</x:v>
      </x:c>
      <x:c r="BM832" s="36" t="n">
        <x:f>MAX(0,AQ832+BB832-BX832)</x:f>
        <x:v>47</x:v>
      </x:c>
      <x:c r="BN832" s="36" t="n">
        <x:f>MAX(0,AR832+BC832-BY832)</x:f>
        <x:v>37</x:v>
      </x:c>
      <x:c r="BO832" s="36" t="n">
        <x:f>MAX(0,AS832+BD832-BZ832)</x:f>
        <x:v>46</x:v>
      </x:c>
      <x:c r="BP832" s="36" t="n">
        <x:f>MAX(0,AT832+BE832-CA832)</x:f>
        <x:v>42</x:v>
      </x:c>
      <x:c r="BQ832" s="36" t="n">
        <x:f>MAX(0,AU832+BF832-CB832)</x:f>
        <x:v>22</x:v>
      </x:c>
      <x:c r="BR832" s="36" t="n">
        <x:f>MAX(0,AV832+BG832-CC832)</x:f>
        <x:v>51</x:v>
      </x:c>
      <x:c r="BS832" s="36" t="n">
        <x:f>MAX(0,AW832+BH832-CD832)</x:f>
        <x:v>31</x:v>
      </x:c>
      <x:c r="BT832" s="36" t="n">
        <x:f>MAX(0,AX832+BI832-CE832)</x:f>
        <x:v>31</x:v>
      </x:c>
      <x:c r="BU832" s="36" t="n">
        <x:f>SUM(BK832:BT832)</x:f>
        <x:v>381</x:v>
      </x:c>
      <x:c r="BV832" s="36" t="n">
        <x:v>0</x:v>
      </x:c>
      <x:c r="BW832" s="36" t="n">
        <x:v>1</x:v>
      </x:c>
      <x:c r="BX832" s="36" t="n">
        <x:v>0</x:v>
      </x:c>
      <x:c r="BY832" s="36" t="n">
        <x:v>1</x:v>
      </x:c>
      <x:c r="BZ832" s="36" t="n">
        <x:v>1</x:v>
      </x:c>
      <x:c r="CA832" s="36" t="n">
        <x:v>1</x:v>
      </x:c>
      <x:c r="CB832" s="36" t="n">
        <x:v>1</x:v>
      </x:c>
      <x:c r="CC832" s="36" t="n">
        <x:v>1</x:v>
      </x:c>
      <x:c r="CD832" s="36" t="n">
        <x:v>1</x:v>
      </x:c>
      <x:c r="CE832" s="36" t="n">
        <x:v>1</x:v>
      </x:c>
      <x:c r="CF832" s="36"/>
      <x:c r="CG832" s="36" t="n">
        <x:f>SUM(BV832,BW832,BX832,BY832)</x:f>
        <x:v>2</x:v>
      </x:c>
      <x:c r="CH832" s="36" t="n">
        <x:f>SUM(BZ832,CA832)</x:f>
        <x:v>2</x:v>
      </x:c>
      <x:c r="CI832" s="36" t="n">
        <x:f>SUM(CB832)</x:f>
        <x:v>1</x:v>
      </x:c>
      <x:c r="CJ832" s="36" t="n">
        <x:f>SUM(CC832,CD832)</x:f>
        <x:v>2</x:v>
      </x:c>
      <x:c r="CK832" s="36" t="n">
        <x:f>SUM(CE832)</x:f>
        <x:v>1</x:v>
      </x:c>
      <x:c r="CL832" s="36" t="n">
        <x:f>SUM(CG832:CK832)</x:f>
        <x:v>8</x:v>
      </x:c>
      <x:c r="CM832" s="39" t="n">
        <x:f>SUM(BV832*1,BW832*1,BX832*1,BY832*1)</x:f>
        <x:v>2</x:v>
      </x:c>
      <x:c r="CN832" s="39" t="n">
        <x:f>SUM(BZ832*0.324,CA832*0.416)</x:f>
        <x:v>0.74</x:v>
      </x:c>
      <x:c r="CO832" s="39" t="n">
        <x:f>SUM(CB832*0.75)</x:f>
        <x:v>0.75</x:v>
      </x:c>
      <x:c r="CP832" s="39" t="n">
        <x:f>SUM(CC832*0.325,CD832*0.2)</x:f>
        <x:v>0.525</x:v>
      </x:c>
      <x:c r="CQ832" s="39" t="n">
        <x:f>SUM(CE832*0.24)</x:f>
        <x:v>0.24</x:v>
      </x:c>
      <x:c r="CR832" s="39" t="n">
        <x:f>SUM(CM832:CQ832)</x:f>
        <x:v>4.255000000000001</x:v>
      </x:c>
      <x:c r="CS832" s="36" t="n">
        <x:f>SUM(CG832:CH832)</x:f>
        <x:v>4</x:v>
      </x:c>
      <x:c r="CT832" s="36" t="str"/>
      <x:c r="CU832" s="36" t="n">
        <x:f>MIN(AG832,CG832)</x:f>
        <x:v>2</x:v>
      </x:c>
      <x:c r="CV832" s="36" t="n">
        <x:f>MIN(AG832,CH832)</x:f>
        <x:v>2</x:v>
      </x:c>
      <x:c r="CW832" s="36" t="n">
        <x:f>MIN(AG832,CI832)</x:f>
        <x:v>1</x:v>
      </x:c>
      <x:c r="CX832" s="36" t="n">
        <x:f>MIN(AG832,CJ832)</x:f>
        <x:v>2</x:v>
      </x:c>
      <x:c r="CY832" s="36" t="n">
        <x:f>MIN(AG832,CK832)</x:f>
        <x:v>1</x:v>
      </x:c>
    </x:row>
    <x:row r="833" ht="18" customHeight="1">
      <x:c r="A833" s="35" t="str">
        <x:v>Area TWT-03</x:v>
      </x:c>
      <x:c r="B833" s="35" t="str">
        <x:v>Area Lead TWT-03</x:v>
      </x:c>
      <x:c r="C833" s="35" t="str">
        <x:v>Field Lead TWT-07</x:v>
      </x:c>
      <x:c r="D833" s="35" t="str">
        <x:v>City TWT-E</x:v>
      </x:c>
      <x:c r="E833" s="35" t="n">
        <x:v>4</x:v>
      </x:c>
      <x:c r="F833" s="35" t="n">
        <x:v>24</x:v>
      </x:c>
      <x:c r="G833" s="35" t="n">
        <x:v>1</x:v>
      </x:c>
      <x:c r="H833" s="35" t="str">
        <x:v>Promoter</x:v>
      </x:c>
      <x:c r="I833" s="35" t="str">
        <x:v>Agency TWT-02</x:v>
      </x:c>
      <x:c r="J833" s="35" t="str">
        <x:v>PR-TWT-012</x:v>
      </x:c>
      <x:c r="K833" s="35" t="str">
        <x:v>Masked Promoter TWT-012</x:v>
      </x:c>
      <x:c r="L833" s="35" t="str">
        <x:v>9XXXX10012</x:v>
      </x:c>
      <x:c r="M833" s="37" t="n">
        <x:v>46186</x:v>
      </x:c>
      <x:c r="N833" s="35" t="str">
        <x:v>Cohort 1</x:v>
      </x:c>
      <x:c r="O833" s="35" t="str">
        <x:v>DIST-TWT-04</x:v>
      </x:c>
      <x:c r="P833" s="35" t="str">
        <x:v>Masked Distributor TWT-04</x:v>
      </x:c>
      <x:c r="Q833" s="35" t="str">
        <x:v>P-TWT-035</x:v>
      </x:c>
      <x:c r="R833" s="35" t="str">
        <x:v>TWT-035</x:v>
      </x:c>
      <x:c r="S833" s="35" t="str">
        <x:v>Masked Store TWT-035</x:v>
      </x:c>
      <x:c r="T833" s="35" t="str">
        <x:v>XX1035</x:v>
      </x:c>
      <x:c r="U833" s="35" t="str">
        <x:v>Health Store</x:v>
      </x:c>
      <x:c r="V833" s="35" t="str">
        <x:v>Masked</x:v>
      </x:c>
      <x:c r="W833" s="35" t="str">
        <x:v>Masked</x:v>
      </x:c>
      <x:c r="X833" s="37" t="n">
        <x:v>46219</x:v>
      </x:c>
      <x:c r="Y833" s="37" t="n">
        <x:v>46279</x:v>
      </x:c>
      <x:c r="Z833" s="35" t="str">
        <x:v>W02</x:v>
      </x:c>
      <x:c r="AA833" s="35" t="str">
        <x:v>Sep'26</x:v>
      </x:c>
      <x:c r="AB833" s="35" t="str">
        <x:v>08 - 14</x:v>
      </x:c>
      <x:c r="AC833" s="35" t="str">
        <x:v>Week 2 of Sep 2026</x:v>
      </x:c>
      <x:c r="AD833" s="35" t="str">
        <x:v>Continue</x:v>
      </x:c>
      <x:c r="AE833" s="35" t="str"/>
      <x:c r="AF833" s="36" t="n">
        <x:v>43</x:v>
      </x:c>
      <x:c r="AG833" s="36" t="n">
        <x:v>22</x:v>
      </x:c>
      <x:c r="AH833" s="38" t="n">
        <x:f>IFERROR(AG833/AF833,0)</x:f>
        <x:v>0.5116279069767442</x:v>
      </x:c>
      <x:c r="AI833" s="36" t="n">
        <x:v>20</x:v>
      </x:c>
      <x:c r="AJ833" s="38" t="n">
        <x:f>IFERROR(AI833/AG833,0)</x:f>
        <x:v>0.9090909090909091</x:v>
      </x:c>
      <x:c r="AK833" s="36" t="n">
        <x:v>7</x:v>
      </x:c>
      <x:c r="AL833" s="36" t="n">
        <x:v>5</x:v>
      </x:c>
      <x:c r="AM833" s="36" t="n">
        <x:v>1</x:v>
      </x:c>
      <x:c r="AN833" s="38" t="n">
        <x:f>IFERROR(AL833/AG833,0)</x:f>
        <x:v>0.22727272727272727</x:v>
      </x:c>
      <x:c r="AO833" s="36" t="n">
        <x:f>BK832</x:f>
        <x:v>32</x:v>
      </x:c>
      <x:c r="AP833" s="36" t="n">
        <x:f>BL832</x:f>
        <x:v>42</x:v>
      </x:c>
      <x:c r="AQ833" s="36" t="n">
        <x:f>BM832</x:f>
        <x:v>47</x:v>
      </x:c>
      <x:c r="AR833" s="36" t="n">
        <x:f>BN832</x:f>
        <x:v>37</x:v>
      </x:c>
      <x:c r="AS833" s="36" t="n">
        <x:f>BO832</x:f>
        <x:v>46</x:v>
      </x:c>
      <x:c r="AT833" s="36" t="n">
        <x:f>BP832</x:f>
        <x:v>42</x:v>
      </x:c>
      <x:c r="AU833" s="36" t="n">
        <x:f>BQ832</x:f>
        <x:v>22</x:v>
      </x:c>
      <x:c r="AV833" s="36" t="n">
        <x:f>BR832</x:f>
        <x:v>51</x:v>
      </x:c>
      <x:c r="AW833" s="36" t="n">
        <x:f>BS832</x:f>
        <x:v>31</x:v>
      </x:c>
      <x:c r="AX833" s="36" t="n">
        <x:f>BT832</x:f>
        <x:v>31</x:v>
      </x:c>
      <x:c r="AY833" s="36" t="n">
        <x:f>SUM(AO833:AX833)</x:f>
        <x:v>381</x:v>
      </x:c>
      <x:c r="AZ833" s="36" t="n">
        <x:v>13</x:v>
      </x:c>
      <x:c r="BA833" s="36" t="n">
        <x:v>0</x:v>
      </x:c>
      <x:c r="BB833" s="36" t="n">
        <x:v>0</x:v>
      </x:c>
      <x:c r="BC833" s="36" t="n">
        <x:v>0</x:v>
      </x:c>
      <x:c r="BD833" s="36" t="n">
        <x:v>0</x:v>
      </x:c>
      <x:c r="BE833" s="36" t="n">
        <x:v>0</x:v>
      </x:c>
      <x:c r="BF833" s="36" t="n">
        <x:v>16</x:v>
      </x:c>
      <x:c r="BG833" s="36" t="n">
        <x:v>0</x:v>
      </x:c>
      <x:c r="BH833" s="36" t="n">
        <x:v>0</x:v>
      </x:c>
      <x:c r="BI833" s="36" t="n">
        <x:v>0</x:v>
      </x:c>
      <x:c r="BJ833" s="36"/>
      <x:c r="BK833" s="36" t="n">
        <x:f>MAX(0,AO833+AZ833-BV833)</x:f>
        <x:v>45</x:v>
      </x:c>
      <x:c r="BL833" s="36" t="n">
        <x:f>MAX(0,AP833+BA833-BW833)</x:f>
        <x:v>41</x:v>
      </x:c>
      <x:c r="BM833" s="36" t="n">
        <x:f>MAX(0,AQ833+BB833-BX833)</x:f>
        <x:v>47</x:v>
      </x:c>
      <x:c r="BN833" s="36" t="n">
        <x:f>MAX(0,AR833+BC833-BY833)</x:f>
        <x:v>37</x:v>
      </x:c>
      <x:c r="BO833" s="36" t="n">
        <x:f>MAX(0,AS833+BD833-BZ833)</x:f>
        <x:v>45</x:v>
      </x:c>
      <x:c r="BP833" s="36" t="n">
        <x:f>MAX(0,AT833+BE833-CA833)</x:f>
        <x:v>41</x:v>
      </x:c>
      <x:c r="BQ833" s="36" t="n">
        <x:f>MAX(0,AU833+BF833-CB833)</x:f>
        <x:v>38</x:v>
      </x:c>
      <x:c r="BR833" s="36" t="n">
        <x:f>MAX(0,AV833+BG833-CC833)</x:f>
        <x:v>50</x:v>
      </x:c>
      <x:c r="BS833" s="36" t="n">
        <x:f>MAX(0,AW833+BH833-CD833)</x:f>
        <x:v>30</x:v>
      </x:c>
      <x:c r="BT833" s="36" t="n">
        <x:f>MAX(0,AX833+BI833-CE833)</x:f>
        <x:v>30</x:v>
      </x:c>
      <x:c r="BU833" s="36" t="n">
        <x:f>SUM(BK833:BT833)</x:f>
        <x:v>404</x:v>
      </x:c>
      <x:c r="BV833" s="36" t="n">
        <x:v>0</x:v>
      </x:c>
      <x:c r="BW833" s="36" t="n">
        <x:v>1</x:v>
      </x:c>
      <x:c r="BX833" s="36" t="n">
        <x:v>0</x:v>
      </x:c>
      <x:c r="BY833" s="36" t="n">
        <x:v>0</x:v>
      </x:c>
      <x:c r="BZ833" s="36" t="n">
        <x:v>1</x:v>
      </x:c>
      <x:c r="CA833" s="36" t="n">
        <x:v>1</x:v>
      </x:c>
      <x:c r="CB833" s="36" t="n">
        <x:v>0</x:v>
      </x:c>
      <x:c r="CC833" s="36" t="n">
        <x:v>1</x:v>
      </x:c>
      <x:c r="CD833" s="36" t="n">
        <x:v>1</x:v>
      </x:c>
      <x:c r="CE833" s="36" t="n">
        <x:v>1</x:v>
      </x:c>
      <x:c r="CF833" s="36"/>
      <x:c r="CG833" s="36" t="n">
        <x:f>SUM(BV833,BW833,BX833,BY833)</x:f>
        <x:v>1</x:v>
      </x:c>
      <x:c r="CH833" s="36" t="n">
        <x:f>SUM(BZ833,CA833)</x:f>
        <x:v>2</x:v>
      </x:c>
      <x:c r="CI833" s="36" t="n">
        <x:f>SUM(CB833)</x:f>
        <x:v>0</x:v>
      </x:c>
      <x:c r="CJ833" s="36" t="n">
        <x:f>SUM(CC833,CD833)</x:f>
        <x:v>2</x:v>
      </x:c>
      <x:c r="CK833" s="36" t="n">
        <x:f>SUM(CE833)</x:f>
        <x:v>1</x:v>
      </x:c>
      <x:c r="CL833" s="36" t="n">
        <x:f>SUM(CG833:CK833)</x:f>
        <x:v>6</x:v>
      </x:c>
      <x:c r="CM833" s="39" t="n">
        <x:f>SUM(BV833*1,BW833*1,BX833*1,BY833*1)</x:f>
        <x:v>1</x:v>
      </x:c>
      <x:c r="CN833" s="39" t="n">
        <x:f>SUM(BZ833*0.324,CA833*0.416)</x:f>
        <x:v>0.74</x:v>
      </x:c>
      <x:c r="CO833" s="39" t="n">
        <x:f>SUM(CB833*0.75)</x:f>
        <x:v>0</x:v>
      </x:c>
      <x:c r="CP833" s="39" t="n">
        <x:f>SUM(CC833*0.325,CD833*0.2)</x:f>
        <x:v>0.525</x:v>
      </x:c>
      <x:c r="CQ833" s="39" t="n">
        <x:f>SUM(CE833*0.24)</x:f>
        <x:v>0.24</x:v>
      </x:c>
      <x:c r="CR833" s="39" t="n">
        <x:f>SUM(CM833:CQ833)</x:f>
        <x:v>2.505</x:v>
      </x:c>
      <x:c r="CS833" s="36" t="n">
        <x:f>SUM(CG833:CH833)</x:f>
        <x:v>3</x:v>
      </x:c>
      <x:c r="CT833" s="36" t="str"/>
      <x:c r="CU833" s="36" t="n">
        <x:f>MIN(AG833,CG833)</x:f>
        <x:v>1</x:v>
      </x:c>
      <x:c r="CV833" s="36" t="n">
        <x:f>MIN(AG833,CH833)</x:f>
        <x:v>2</x:v>
      </x:c>
      <x:c r="CW833" s="36" t="n">
        <x:f>MIN(AG833,CI833)</x:f>
        <x:v>0</x:v>
      </x:c>
      <x:c r="CX833" s="36" t="n">
        <x:f>MIN(AG833,CJ833)</x:f>
        <x:v>2</x:v>
      </x:c>
      <x:c r="CY833" s="36" t="n">
        <x:f>MIN(AG833,CK833)</x:f>
        <x:v>1</x:v>
      </x:c>
    </x:row>
    <x:row r="834" ht="18" customHeight="1">
      <x:c r="A834" s="35" t="str">
        <x:v>Area TWT-03</x:v>
      </x:c>
      <x:c r="B834" s="35" t="str">
        <x:v>Area Lead TWT-03</x:v>
      </x:c>
      <x:c r="C834" s="35" t="str">
        <x:v>Field Lead TWT-07</x:v>
      </x:c>
      <x:c r="D834" s="35" t="str">
        <x:v>City TWT-E</x:v>
      </x:c>
      <x:c r="E834" s="35" t="n">
        <x:v>4</x:v>
      </x:c>
      <x:c r="F834" s="35" t="n">
        <x:v>24</x:v>
      </x:c>
      <x:c r="G834" s="35" t="n">
        <x:v>1</x:v>
      </x:c>
      <x:c r="H834" s="35" t="str">
        <x:v>Promoter</x:v>
      </x:c>
      <x:c r="I834" s="35" t="str">
        <x:v>Agency TWT-02</x:v>
      </x:c>
      <x:c r="J834" s="35" t="str">
        <x:v>PR-TWT-012</x:v>
      </x:c>
      <x:c r="K834" s="35" t="str">
        <x:v>Masked Promoter TWT-012</x:v>
      </x:c>
      <x:c r="L834" s="35" t="str">
        <x:v>9XXXX10012</x:v>
      </x:c>
      <x:c r="M834" s="37" t="n">
        <x:v>46186</x:v>
      </x:c>
      <x:c r="N834" s="35" t="str">
        <x:v>Cohort 1</x:v>
      </x:c>
      <x:c r="O834" s="35" t="str">
        <x:v>DIST-TWT-04</x:v>
      </x:c>
      <x:c r="P834" s="35" t="str">
        <x:v>Masked Distributor TWT-04</x:v>
      </x:c>
      <x:c r="Q834" s="35" t="str">
        <x:v>P-TWT-035</x:v>
      </x:c>
      <x:c r="R834" s="35" t="str">
        <x:v>TWT-035</x:v>
      </x:c>
      <x:c r="S834" s="35" t="str">
        <x:v>Masked Store TWT-035</x:v>
      </x:c>
      <x:c r="T834" s="35" t="str">
        <x:v>XX1035</x:v>
      </x:c>
      <x:c r="U834" s="35" t="str">
        <x:v>Health Store</x:v>
      </x:c>
      <x:c r="V834" s="35" t="str">
        <x:v>Masked</x:v>
      </x:c>
      <x:c r="W834" s="35" t="str">
        <x:v>Masked</x:v>
      </x:c>
      <x:c r="X834" s="37" t="n">
        <x:v>46219</x:v>
      </x:c>
      <x:c r="Y834" s="37" t="n">
        <x:v>46280</x:v>
      </x:c>
      <x:c r="Z834" s="35" t="str">
        <x:v>W03</x:v>
      </x:c>
      <x:c r="AA834" s="35" t="str">
        <x:v>Sep'26</x:v>
      </x:c>
      <x:c r="AB834" s="35" t="str">
        <x:v>15 - 21</x:v>
      </x:c>
      <x:c r="AC834" s="35" t="str">
        <x:v>Week 3 of Sep 2026</x:v>
      </x:c>
      <x:c r="AD834" s="35" t="str">
        <x:v>Continue</x:v>
      </x:c>
      <x:c r="AE834" s="35" t="str"/>
      <x:c r="AF834" s="36" t="n">
        <x:v>46</x:v>
      </x:c>
      <x:c r="AG834" s="36" t="n">
        <x:v>21</x:v>
      </x:c>
      <x:c r="AH834" s="38" t="n">
        <x:f>IFERROR(AG834/AF834,0)</x:f>
        <x:v>0.45652173913043476</x:v>
      </x:c>
      <x:c r="AI834" s="36" t="n">
        <x:v>20</x:v>
      </x:c>
      <x:c r="AJ834" s="38" t="n">
        <x:f>IFERROR(AI834/AG834,0)</x:f>
        <x:v>0.9523809523809523</x:v>
      </x:c>
      <x:c r="AK834" s="36" t="n">
        <x:v>5</x:v>
      </x:c>
      <x:c r="AL834" s="36" t="n">
        <x:v>7</x:v>
      </x:c>
      <x:c r="AM834" s="36" t="n">
        <x:v>1</x:v>
      </x:c>
      <x:c r="AN834" s="38" t="n">
        <x:f>IFERROR(AL834/AG834,0)</x:f>
        <x:v>0.3333333333333333</x:v>
      </x:c>
      <x:c r="AO834" s="36" t="n">
        <x:f>BK833</x:f>
        <x:v>45</x:v>
      </x:c>
      <x:c r="AP834" s="36" t="n">
        <x:f>BL833</x:f>
        <x:v>41</x:v>
      </x:c>
      <x:c r="AQ834" s="36" t="n">
        <x:f>BM833</x:f>
        <x:v>47</x:v>
      </x:c>
      <x:c r="AR834" s="36" t="n">
        <x:f>BN833</x:f>
        <x:v>37</x:v>
      </x:c>
      <x:c r="AS834" s="36" t="n">
        <x:f>BO833</x:f>
        <x:v>45</x:v>
      </x:c>
      <x:c r="AT834" s="36" t="n">
        <x:f>BP833</x:f>
        <x:v>41</x:v>
      </x:c>
      <x:c r="AU834" s="36" t="n">
        <x:f>BQ833</x:f>
        <x:v>38</x:v>
      </x:c>
      <x:c r="AV834" s="36" t="n">
        <x:f>BR833</x:f>
        <x:v>50</x:v>
      </x:c>
      <x:c r="AW834" s="36" t="n">
        <x:f>BS833</x:f>
        <x:v>30</x:v>
      </x:c>
      <x:c r="AX834" s="36" t="n">
        <x:f>BT833</x:f>
        <x:v>30</x:v>
      </x:c>
      <x:c r="AY834" s="36" t="n">
        <x:f>SUM(AO834:AX834)</x:f>
        <x:v>404</x:v>
      </x:c>
      <x:c r="AZ834" s="36" t="n">
        <x:v>0</x:v>
      </x:c>
      <x:c r="BA834" s="36" t="n">
        <x:v>17</x:v>
      </x:c>
      <x:c r="BB834" s="36" t="n">
        <x:v>0</x:v>
      </x:c>
      <x:c r="BC834" s="36" t="n">
        <x:v>0</x:v>
      </x:c>
      <x:c r="BD834" s="36" t="n">
        <x:v>0</x:v>
      </x:c>
      <x:c r="BE834" s="36" t="n">
        <x:v>0</x:v>
      </x:c>
      <x:c r="BF834" s="36" t="n">
        <x:v>0</x:v>
      </x:c>
      <x:c r="BG834" s="36" t="n">
        <x:v>17</x:v>
      </x:c>
      <x:c r="BH834" s="36" t="n">
        <x:v>0</x:v>
      </x:c>
      <x:c r="BI834" s="36" t="n">
        <x:v>0</x:v>
      </x:c>
      <x:c r="BJ834" s="36"/>
      <x:c r="BK834" s="36" t="n">
        <x:f>MAX(0,AO834+AZ834-BV834)</x:f>
        <x:v>45</x:v>
      </x:c>
      <x:c r="BL834" s="36" t="n">
        <x:f>MAX(0,AP834+BA834-BW834)</x:f>
        <x:v>57</x:v>
      </x:c>
      <x:c r="BM834" s="36" t="n">
        <x:f>MAX(0,AQ834+BB834-BX834)</x:f>
        <x:v>46</x:v>
      </x:c>
      <x:c r="BN834" s="36" t="n">
        <x:f>MAX(0,AR834+BC834-BY834)</x:f>
        <x:v>36</x:v>
      </x:c>
      <x:c r="BO834" s="36" t="n">
        <x:f>MAX(0,AS834+BD834-BZ834)</x:f>
        <x:v>44</x:v>
      </x:c>
      <x:c r="BP834" s="36" t="n">
        <x:f>MAX(0,AT834+BE834-CA834)</x:f>
        <x:v>40</x:v>
      </x:c>
      <x:c r="BQ834" s="36" t="n">
        <x:f>MAX(0,AU834+BF834-CB834)</x:f>
        <x:v>37</x:v>
      </x:c>
      <x:c r="BR834" s="36" t="n">
        <x:f>MAX(0,AV834+BG834-CC834)</x:f>
        <x:v>66</x:v>
      </x:c>
      <x:c r="BS834" s="36" t="n">
        <x:f>MAX(0,AW834+BH834-CD834)</x:f>
        <x:v>29</x:v>
      </x:c>
      <x:c r="BT834" s="36" t="n">
        <x:f>MAX(0,AX834+BI834-CE834)</x:f>
        <x:v>29</x:v>
      </x:c>
      <x:c r="BU834" s="36" t="n">
        <x:f>SUM(BK834:BT834)</x:f>
        <x:v>429</x:v>
      </x:c>
      <x:c r="BV834" s="36" t="n">
        <x:v>0</x:v>
      </x:c>
      <x:c r="BW834" s="36" t="n">
        <x:v>1</x:v>
      </x:c>
      <x:c r="BX834" s="36" t="n">
        <x:v>1</x:v>
      </x:c>
      <x:c r="BY834" s="36" t="n">
        <x:v>1</x:v>
      </x:c>
      <x:c r="BZ834" s="36" t="n">
        <x:v>1</x:v>
      </x:c>
      <x:c r="CA834" s="36" t="n">
        <x:v>1</x:v>
      </x:c>
      <x:c r="CB834" s="36" t="n">
        <x:v>1</x:v>
      </x:c>
      <x:c r="CC834" s="36" t="n">
        <x:v>1</x:v>
      </x:c>
      <x:c r="CD834" s="36" t="n">
        <x:v>1</x:v>
      </x:c>
      <x:c r="CE834" s="36" t="n">
        <x:v>1</x:v>
      </x:c>
      <x:c r="CF834" s="36"/>
      <x:c r="CG834" s="36" t="n">
        <x:f>SUM(BV834,BW834,BX834,BY834)</x:f>
        <x:v>3</x:v>
      </x:c>
      <x:c r="CH834" s="36" t="n">
        <x:f>SUM(BZ834,CA834)</x:f>
        <x:v>2</x:v>
      </x:c>
      <x:c r="CI834" s="36" t="n">
        <x:f>SUM(CB834)</x:f>
        <x:v>1</x:v>
      </x:c>
      <x:c r="CJ834" s="36" t="n">
        <x:f>SUM(CC834,CD834)</x:f>
        <x:v>2</x:v>
      </x:c>
      <x:c r="CK834" s="36" t="n">
        <x:f>SUM(CE834)</x:f>
        <x:v>1</x:v>
      </x:c>
      <x:c r="CL834" s="36" t="n">
        <x:f>SUM(CG834:CK834)</x:f>
        <x:v>9</x:v>
      </x:c>
      <x:c r="CM834" s="39" t="n">
        <x:f>SUM(BV834*1,BW834*1,BX834*1,BY834*1)</x:f>
        <x:v>3</x:v>
      </x:c>
      <x:c r="CN834" s="39" t="n">
        <x:f>SUM(BZ834*0.324,CA834*0.416)</x:f>
        <x:v>0.74</x:v>
      </x:c>
      <x:c r="CO834" s="39" t="n">
        <x:f>SUM(CB834*0.75)</x:f>
        <x:v>0.75</x:v>
      </x:c>
      <x:c r="CP834" s="39" t="n">
        <x:f>SUM(CC834*0.325,CD834*0.2)</x:f>
        <x:v>0.525</x:v>
      </x:c>
      <x:c r="CQ834" s="39" t="n">
        <x:f>SUM(CE834*0.24)</x:f>
        <x:v>0.24</x:v>
      </x:c>
      <x:c r="CR834" s="39" t="n">
        <x:f>SUM(CM834:CQ834)</x:f>
        <x:v>5.255000000000001</x:v>
      </x:c>
      <x:c r="CS834" s="36" t="n">
        <x:f>SUM(CG834:CH834)</x:f>
        <x:v>5</x:v>
      </x:c>
      <x:c r="CT834" s="36" t="str"/>
      <x:c r="CU834" s="36" t="n">
        <x:f>MIN(AG834,CG834)</x:f>
        <x:v>3</x:v>
      </x:c>
      <x:c r="CV834" s="36" t="n">
        <x:f>MIN(AG834,CH834)</x:f>
        <x:v>2</x:v>
      </x:c>
      <x:c r="CW834" s="36" t="n">
        <x:f>MIN(AG834,CI834)</x:f>
        <x:v>1</x:v>
      </x:c>
      <x:c r="CX834" s="36" t="n">
        <x:f>MIN(AG834,CJ834)</x:f>
        <x:v>2</x:v>
      </x:c>
      <x:c r="CY834" s="36" t="n">
        <x:f>MIN(AG834,CK834)</x:f>
        <x:v>1</x:v>
      </x:c>
    </x:row>
    <x:row r="835" ht="18" customHeight="1">
      <x:c r="A835" s="35" t="str">
        <x:v>Area TWT-03</x:v>
      </x:c>
      <x:c r="B835" s="35" t="str">
        <x:v>Area Lead TWT-03</x:v>
      </x:c>
      <x:c r="C835" s="35" t="str">
        <x:v>Field Lead TWT-07</x:v>
      </x:c>
      <x:c r="D835" s="35" t="str">
        <x:v>City TWT-E</x:v>
      </x:c>
      <x:c r="E835" s="35" t="n">
        <x:v>4</x:v>
      </x:c>
      <x:c r="F835" s="35" t="n">
        <x:v>24</x:v>
      </x:c>
      <x:c r="G835" s="35" t="n">
        <x:v>1</x:v>
      </x:c>
      <x:c r="H835" s="35" t="str">
        <x:v>Promoter</x:v>
      </x:c>
      <x:c r="I835" s="35" t="str">
        <x:v>Agency TWT-02</x:v>
      </x:c>
      <x:c r="J835" s="35" t="str">
        <x:v>PR-TWT-012</x:v>
      </x:c>
      <x:c r="K835" s="35" t="str">
        <x:v>Masked Promoter TWT-012</x:v>
      </x:c>
      <x:c r="L835" s="35" t="str">
        <x:v>9XXXX10012</x:v>
      </x:c>
      <x:c r="M835" s="37" t="n">
        <x:v>46186</x:v>
      </x:c>
      <x:c r="N835" s="35" t="str">
        <x:v>Cohort 1</x:v>
      </x:c>
      <x:c r="O835" s="35" t="str">
        <x:v>DIST-TWT-04</x:v>
      </x:c>
      <x:c r="P835" s="35" t="str">
        <x:v>Masked Distributor TWT-04</x:v>
      </x:c>
      <x:c r="Q835" s="35" t="str">
        <x:v>P-TWT-035</x:v>
      </x:c>
      <x:c r="R835" s="35" t="str">
        <x:v>TWT-035</x:v>
      </x:c>
      <x:c r="S835" s="35" t="str">
        <x:v>Masked Store TWT-035</x:v>
      </x:c>
      <x:c r="T835" s="35" t="str">
        <x:v>XX1035</x:v>
      </x:c>
      <x:c r="U835" s="35" t="str">
        <x:v>Health Store</x:v>
      </x:c>
      <x:c r="V835" s="35" t="str">
        <x:v>Masked</x:v>
      </x:c>
      <x:c r="W835" s="35" t="str">
        <x:v>Masked</x:v>
      </x:c>
      <x:c r="X835" s="37" t="n">
        <x:v>46219</x:v>
      </x:c>
      <x:c r="Y835" s="37" t="n">
        <x:v>46281</x:v>
      </x:c>
      <x:c r="Z835" s="35" t="str">
        <x:v>W03</x:v>
      </x:c>
      <x:c r="AA835" s="35" t="str">
        <x:v>Sep'26</x:v>
      </x:c>
      <x:c r="AB835" s="35" t="str">
        <x:v>15 - 21</x:v>
      </x:c>
      <x:c r="AC835" s="35" t="str">
        <x:v>Week 3 of Sep 2026</x:v>
      </x:c>
      <x:c r="AD835" s="35" t="str">
        <x:v>Continue</x:v>
      </x:c>
      <x:c r="AE835" s="35" t="str"/>
      <x:c r="AF835" s="36" t="n">
        <x:v>53</x:v>
      </x:c>
      <x:c r="AG835" s="36" t="n">
        <x:v>19</x:v>
      </x:c>
      <x:c r="AH835" s="38" t="n">
        <x:f>IFERROR(AG835/AF835,0)</x:f>
        <x:v>0.3584905660377358</x:v>
      </x:c>
      <x:c r="AI835" s="36" t="n">
        <x:v>15</x:v>
      </x:c>
      <x:c r="AJ835" s="38" t="n">
        <x:f>IFERROR(AI835/AG835,0)</x:f>
        <x:v>0.7894736842105263</x:v>
      </x:c>
      <x:c r="AK835" s="36" t="n">
        <x:v>6</x:v>
      </x:c>
      <x:c r="AL835" s="36" t="n">
        <x:v>4</x:v>
      </x:c>
      <x:c r="AM835" s="36" t="n">
        <x:v>1</x:v>
      </x:c>
      <x:c r="AN835" s="38" t="n">
        <x:f>IFERROR(AL835/AG835,0)</x:f>
        <x:v>0.21052631578947367</x:v>
      </x:c>
      <x:c r="AO835" s="36" t="n">
        <x:f>BK834</x:f>
        <x:v>45</x:v>
      </x:c>
      <x:c r="AP835" s="36" t="n">
        <x:f>BL834</x:f>
        <x:v>57</x:v>
      </x:c>
      <x:c r="AQ835" s="36" t="n">
        <x:f>BM834</x:f>
        <x:v>46</x:v>
      </x:c>
      <x:c r="AR835" s="36" t="n">
        <x:f>BN834</x:f>
        <x:v>36</x:v>
      </x:c>
      <x:c r="AS835" s="36" t="n">
        <x:f>BO834</x:f>
        <x:v>44</x:v>
      </x:c>
      <x:c r="AT835" s="36" t="n">
        <x:f>BP834</x:f>
        <x:v>40</x:v>
      </x:c>
      <x:c r="AU835" s="36" t="n">
        <x:f>BQ834</x:f>
        <x:v>37</x:v>
      </x:c>
      <x:c r="AV835" s="36" t="n">
        <x:f>BR834</x:f>
        <x:v>66</x:v>
      </x:c>
      <x:c r="AW835" s="36" t="n">
        <x:f>BS834</x:f>
        <x:v>29</x:v>
      </x:c>
      <x:c r="AX835" s="36" t="n">
        <x:f>BT834</x:f>
        <x:v>29</x:v>
      </x:c>
      <x:c r="AY835" s="36" t="n">
        <x:f>SUM(AO835:AX835)</x:f>
        <x:v>429</x:v>
      </x:c>
      <x:c r="AZ835" s="36" t="n">
        <x:v>0</x:v>
      </x:c>
      <x:c r="BA835" s="36" t="n">
        <x:v>0</x:v>
      </x:c>
      <x:c r="BB835" s="36" t="n">
        <x:v>16</x:v>
      </x:c>
      <x:c r="BC835" s="36" t="n">
        <x:v>0</x:v>
      </x:c>
      <x:c r="BD835" s="36" t="n">
        <x:v>0</x:v>
      </x:c>
      <x:c r="BE835" s="36" t="n">
        <x:v>0</x:v>
      </x:c>
      <x:c r="BF835" s="36" t="n">
        <x:v>0</x:v>
      </x:c>
      <x:c r="BG835" s="36" t="n">
        <x:v>0</x:v>
      </x:c>
      <x:c r="BH835" s="36" t="n">
        <x:v>11</x:v>
      </x:c>
      <x:c r="BI835" s="36" t="n">
        <x:v>0</x:v>
      </x:c>
      <x:c r="BJ835" s="36"/>
      <x:c r="BK835" s="36" t="n">
        <x:f>MAX(0,AO835+AZ835-BV835)</x:f>
        <x:v>44</x:v>
      </x:c>
      <x:c r="BL835" s="36" t="n">
        <x:f>MAX(0,AP835+BA835-BW835)</x:f>
        <x:v>57</x:v>
      </x:c>
      <x:c r="BM835" s="36" t="n">
        <x:f>MAX(0,AQ835+BB835-BX835)</x:f>
        <x:v>62</x:v>
      </x:c>
      <x:c r="BN835" s="36" t="n">
        <x:f>MAX(0,AR835+BC835-BY835)</x:f>
        <x:v>35</x:v>
      </x:c>
      <x:c r="BO835" s="36" t="n">
        <x:f>MAX(0,AS835+BD835-BZ835)</x:f>
        <x:v>43</x:v>
      </x:c>
      <x:c r="BP835" s="36" t="n">
        <x:f>MAX(0,AT835+BE835-CA835)</x:f>
        <x:v>39</x:v>
      </x:c>
      <x:c r="BQ835" s="36" t="n">
        <x:f>MAX(0,AU835+BF835-CB835)</x:f>
        <x:v>36</x:v>
      </x:c>
      <x:c r="BR835" s="36" t="n">
        <x:f>MAX(0,AV835+BG835-CC835)</x:f>
        <x:v>65</x:v>
      </x:c>
      <x:c r="BS835" s="36" t="n">
        <x:f>MAX(0,AW835+BH835-CD835)</x:f>
        <x:v>39</x:v>
      </x:c>
      <x:c r="BT835" s="36" t="n">
        <x:f>MAX(0,AX835+BI835-CE835)</x:f>
        <x:v>28</x:v>
      </x:c>
      <x:c r="BU835" s="36" t="n">
        <x:f>SUM(BK835:BT835)</x:f>
        <x:v>448</x:v>
      </x:c>
      <x:c r="BV835" s="36" t="n">
        <x:v>1</x:v>
      </x:c>
      <x:c r="BW835" s="36" t="n">
        <x:v>0</x:v>
      </x:c>
      <x:c r="BX835" s="36" t="n">
        <x:v>0</x:v>
      </x:c>
      <x:c r="BY835" s="36" t="n">
        <x:v>1</x:v>
      </x:c>
      <x:c r="BZ835" s="36" t="n">
        <x:v>1</x:v>
      </x:c>
      <x:c r="CA835" s="36" t="n">
        <x:v>1</x:v>
      </x:c>
      <x:c r="CB835" s="36" t="n">
        <x:v>1</x:v>
      </x:c>
      <x:c r="CC835" s="36" t="n">
        <x:v>1</x:v>
      </x:c>
      <x:c r="CD835" s="36" t="n">
        <x:v>1</x:v>
      </x:c>
      <x:c r="CE835" s="36" t="n">
        <x:v>1</x:v>
      </x:c>
      <x:c r="CF835" s="36"/>
      <x:c r="CG835" s="36" t="n">
        <x:f>SUM(BV835,BW835,BX835,BY835)</x:f>
        <x:v>2</x:v>
      </x:c>
      <x:c r="CH835" s="36" t="n">
        <x:f>SUM(BZ835,CA835)</x:f>
        <x:v>2</x:v>
      </x:c>
      <x:c r="CI835" s="36" t="n">
        <x:f>SUM(CB835)</x:f>
        <x:v>1</x:v>
      </x:c>
      <x:c r="CJ835" s="36" t="n">
        <x:f>SUM(CC835,CD835)</x:f>
        <x:v>2</x:v>
      </x:c>
      <x:c r="CK835" s="36" t="n">
        <x:f>SUM(CE835)</x:f>
        <x:v>1</x:v>
      </x:c>
      <x:c r="CL835" s="36" t="n">
        <x:f>SUM(CG835:CK835)</x:f>
        <x:v>8</x:v>
      </x:c>
      <x:c r="CM835" s="39" t="n">
        <x:f>SUM(BV835*1,BW835*1,BX835*1,BY835*1)</x:f>
        <x:v>2</x:v>
      </x:c>
      <x:c r="CN835" s="39" t="n">
        <x:f>SUM(BZ835*0.324,CA835*0.416)</x:f>
        <x:v>0.74</x:v>
      </x:c>
      <x:c r="CO835" s="39" t="n">
        <x:f>SUM(CB835*0.75)</x:f>
        <x:v>0.75</x:v>
      </x:c>
      <x:c r="CP835" s="39" t="n">
        <x:f>SUM(CC835*0.325,CD835*0.2)</x:f>
        <x:v>0.525</x:v>
      </x:c>
      <x:c r="CQ835" s="39" t="n">
        <x:f>SUM(CE835*0.24)</x:f>
        <x:v>0.24</x:v>
      </x:c>
      <x:c r="CR835" s="39" t="n">
        <x:f>SUM(CM835:CQ835)</x:f>
        <x:v>4.255000000000001</x:v>
      </x:c>
      <x:c r="CS835" s="36" t="n">
        <x:f>SUM(CG835:CH835)</x:f>
        <x:v>4</x:v>
      </x:c>
      <x:c r="CT835" s="36" t="str"/>
      <x:c r="CU835" s="36" t="n">
        <x:f>MIN(AG835,CG835)</x:f>
        <x:v>2</x:v>
      </x:c>
      <x:c r="CV835" s="36" t="n">
        <x:f>MIN(AG835,CH835)</x:f>
        <x:v>2</x:v>
      </x:c>
      <x:c r="CW835" s="36" t="n">
        <x:f>MIN(AG835,CI835)</x:f>
        <x:v>1</x:v>
      </x:c>
      <x:c r="CX835" s="36" t="n">
        <x:f>MIN(AG835,CJ835)</x:f>
        <x:v>2</x:v>
      </x:c>
      <x:c r="CY835" s="36" t="n">
        <x:f>MIN(AG835,CK835)</x:f>
        <x:v>1</x:v>
      </x:c>
    </x:row>
    <x:row r="836" ht="18" customHeight="1">
      <x:c r="A836" s="35" t="str">
        <x:v>Area TWT-03</x:v>
      </x:c>
      <x:c r="B836" s="35" t="str">
        <x:v>Area Lead TWT-03</x:v>
      </x:c>
      <x:c r="C836" s="35" t="str">
        <x:v>Field Lead TWT-07</x:v>
      </x:c>
      <x:c r="D836" s="35" t="str">
        <x:v>City TWT-E</x:v>
      </x:c>
      <x:c r="E836" s="35" t="n">
        <x:v>4</x:v>
      </x:c>
      <x:c r="F836" s="35" t="n">
        <x:v>24</x:v>
      </x:c>
      <x:c r="G836" s="35" t="n">
        <x:v>1</x:v>
      </x:c>
      <x:c r="H836" s="35" t="str">
        <x:v>Promoter</x:v>
      </x:c>
      <x:c r="I836" s="35" t="str">
        <x:v>Agency TWT-02</x:v>
      </x:c>
      <x:c r="J836" s="35" t="str">
        <x:v>PR-TWT-012</x:v>
      </x:c>
      <x:c r="K836" s="35" t="str">
        <x:v>Masked Promoter TWT-012</x:v>
      </x:c>
      <x:c r="L836" s="35" t="str">
        <x:v>9XXXX10012</x:v>
      </x:c>
      <x:c r="M836" s="37" t="n">
        <x:v>46186</x:v>
      </x:c>
      <x:c r="N836" s="35" t="str">
        <x:v>Cohort 1</x:v>
      </x:c>
      <x:c r="O836" s="35" t="str">
        <x:v>DIST-TWT-04</x:v>
      </x:c>
      <x:c r="P836" s="35" t="str">
        <x:v>Masked Distributor TWT-04</x:v>
      </x:c>
      <x:c r="Q836" s="35" t="str">
        <x:v>P-TWT-035</x:v>
      </x:c>
      <x:c r="R836" s="35" t="str">
        <x:v>TWT-035</x:v>
      </x:c>
      <x:c r="S836" s="35" t="str">
        <x:v>Masked Store TWT-035</x:v>
      </x:c>
      <x:c r="T836" s="35" t="str">
        <x:v>XX1035</x:v>
      </x:c>
      <x:c r="U836" s="35" t="str">
        <x:v>Health Store</x:v>
      </x:c>
      <x:c r="V836" s="35" t="str">
        <x:v>Masked</x:v>
      </x:c>
      <x:c r="W836" s="35" t="str">
        <x:v>Masked</x:v>
      </x:c>
      <x:c r="X836" s="37" t="n">
        <x:v>46219</x:v>
      </x:c>
      <x:c r="Y836" s="37" t="n">
        <x:v>46282</x:v>
      </x:c>
      <x:c r="Z836" s="35" t="str">
        <x:v>W03</x:v>
      </x:c>
      <x:c r="AA836" s="35" t="str">
        <x:v>Sep'26</x:v>
      </x:c>
      <x:c r="AB836" s="35" t="str">
        <x:v>15 - 21</x:v>
      </x:c>
      <x:c r="AC836" s="35" t="str">
        <x:v>Week 3 of Sep 2026</x:v>
      </x:c>
      <x:c r="AD836" s="35" t="str">
        <x:v>Continue</x:v>
      </x:c>
      <x:c r="AE836" s="35" t="str"/>
      <x:c r="AF836" s="36" t="n">
        <x:v>46</x:v>
      </x:c>
      <x:c r="AG836" s="36" t="n">
        <x:v>23</x:v>
      </x:c>
      <x:c r="AH836" s="38" t="n">
        <x:f>IFERROR(AG836/AF836,0)</x:f>
        <x:v>0.5</x:v>
      </x:c>
      <x:c r="AI836" s="36" t="n">
        <x:v>20</x:v>
      </x:c>
      <x:c r="AJ836" s="38" t="n">
        <x:f>IFERROR(AI836/AG836,0)</x:f>
        <x:v>0.8695652173913043</x:v>
      </x:c>
      <x:c r="AK836" s="36" t="n">
        <x:v>7</x:v>
      </x:c>
      <x:c r="AL836" s="36" t="n">
        <x:v>8</x:v>
      </x:c>
      <x:c r="AM836" s="36" t="n">
        <x:v>1</x:v>
      </x:c>
      <x:c r="AN836" s="38" t="n">
        <x:f>IFERROR(AL836/AG836,0)</x:f>
        <x:v>0.34782608695652173</x:v>
      </x:c>
      <x:c r="AO836" s="36" t="n">
        <x:f>BK835</x:f>
        <x:v>44</x:v>
      </x:c>
      <x:c r="AP836" s="36" t="n">
        <x:f>BL835</x:f>
        <x:v>57</x:v>
      </x:c>
      <x:c r="AQ836" s="36" t="n">
        <x:f>BM835</x:f>
        <x:v>62</x:v>
      </x:c>
      <x:c r="AR836" s="36" t="n">
        <x:f>BN835</x:f>
        <x:v>35</x:v>
      </x:c>
      <x:c r="AS836" s="36" t="n">
        <x:f>BO835</x:f>
        <x:v>43</x:v>
      </x:c>
      <x:c r="AT836" s="36" t="n">
        <x:f>BP835</x:f>
        <x:v>39</x:v>
      </x:c>
      <x:c r="AU836" s="36" t="n">
        <x:f>BQ835</x:f>
        <x:v>36</x:v>
      </x:c>
      <x:c r="AV836" s="36" t="n">
        <x:f>BR835</x:f>
        <x:v>65</x:v>
      </x:c>
      <x:c r="AW836" s="36" t="n">
        <x:f>BS835</x:f>
        <x:v>39</x:v>
      </x:c>
      <x:c r="AX836" s="36" t="n">
        <x:f>BT835</x:f>
        <x:v>28</x:v>
      </x:c>
      <x:c r="AY836" s="36" t="n">
        <x:f>SUM(AO836:AX836)</x:f>
        <x:v>448</x:v>
      </x:c>
      <x:c r="AZ836" s="36" t="n">
        <x:v>0</x:v>
      </x:c>
      <x:c r="BA836" s="36" t="n">
        <x:v>0</x:v>
      </x:c>
      <x:c r="BB836" s="36" t="n">
        <x:v>0</x:v>
      </x:c>
      <x:c r="BC836" s="36" t="n">
        <x:v>10</x:v>
      </x:c>
      <x:c r="BD836" s="36" t="n">
        <x:v>0</x:v>
      </x:c>
      <x:c r="BE836" s="36" t="n">
        <x:v>0</x:v>
      </x:c>
      <x:c r="BF836" s="36" t="n">
        <x:v>0</x:v>
      </x:c>
      <x:c r="BG836" s="36" t="n">
        <x:v>0</x:v>
      </x:c>
      <x:c r="BH836" s="36" t="n">
        <x:v>0</x:v>
      </x:c>
      <x:c r="BI836" s="36" t="n">
        <x:v>20</x:v>
      </x:c>
      <x:c r="BJ836" s="36"/>
      <x:c r="BK836" s="36" t="n">
        <x:f>MAX(0,AO836+AZ836-BV836)</x:f>
        <x:v>44</x:v>
      </x:c>
      <x:c r="BL836" s="36" t="n">
        <x:f>MAX(0,AP836+BA836-BW836)</x:f>
        <x:v>56</x:v>
      </x:c>
      <x:c r="BM836" s="36" t="n">
        <x:f>MAX(0,AQ836+BB836-BX836)</x:f>
        <x:v>61</x:v>
      </x:c>
      <x:c r="BN836" s="36" t="n">
        <x:f>MAX(0,AR836+BC836-BY836)</x:f>
        <x:v>45</x:v>
      </x:c>
      <x:c r="BO836" s="36" t="n">
        <x:f>MAX(0,AS836+BD836-BZ836)</x:f>
        <x:v>42</x:v>
      </x:c>
      <x:c r="BP836" s="36" t="n">
        <x:f>MAX(0,AT836+BE836-CA836)</x:f>
        <x:v>38</x:v>
      </x:c>
      <x:c r="BQ836" s="36" t="n">
        <x:f>MAX(0,AU836+BF836-CB836)</x:f>
        <x:v>35</x:v>
      </x:c>
      <x:c r="BR836" s="36" t="n">
        <x:f>MAX(0,AV836+BG836-CC836)</x:f>
        <x:v>64</x:v>
      </x:c>
      <x:c r="BS836" s="36" t="n">
        <x:f>MAX(0,AW836+BH836-CD836)</x:f>
        <x:v>38</x:v>
      </x:c>
      <x:c r="BT836" s="36" t="n">
        <x:f>MAX(0,AX836+BI836-CE836)</x:f>
        <x:v>47</x:v>
      </x:c>
      <x:c r="BU836" s="36" t="n">
        <x:f>SUM(BK836:BT836)</x:f>
        <x:v>470</x:v>
      </x:c>
      <x:c r="BV836" s="36" t="n">
        <x:v>0</x:v>
      </x:c>
      <x:c r="BW836" s="36" t="n">
        <x:v>1</x:v>
      </x:c>
      <x:c r="BX836" s="36" t="n">
        <x:v>1</x:v>
      </x:c>
      <x:c r="BY836" s="36" t="n">
        <x:v>0</x:v>
      </x:c>
      <x:c r="BZ836" s="36" t="n">
        <x:v>1</x:v>
      </x:c>
      <x:c r="CA836" s="36" t="n">
        <x:v>1</x:v>
      </x:c>
      <x:c r="CB836" s="36" t="n">
        <x:v>1</x:v>
      </x:c>
      <x:c r="CC836" s="36" t="n">
        <x:v>1</x:v>
      </x:c>
      <x:c r="CD836" s="36" t="n">
        <x:v>1</x:v>
      </x:c>
      <x:c r="CE836" s="36" t="n">
        <x:v>1</x:v>
      </x:c>
      <x:c r="CF836" s="36"/>
      <x:c r="CG836" s="36" t="n">
        <x:f>SUM(BV836,BW836,BX836,BY836)</x:f>
        <x:v>2</x:v>
      </x:c>
      <x:c r="CH836" s="36" t="n">
        <x:f>SUM(BZ836,CA836)</x:f>
        <x:v>2</x:v>
      </x:c>
      <x:c r="CI836" s="36" t="n">
        <x:f>SUM(CB836)</x:f>
        <x:v>1</x:v>
      </x:c>
      <x:c r="CJ836" s="36" t="n">
        <x:f>SUM(CC836,CD836)</x:f>
        <x:v>2</x:v>
      </x:c>
      <x:c r="CK836" s="36" t="n">
        <x:f>SUM(CE836)</x:f>
        <x:v>1</x:v>
      </x:c>
      <x:c r="CL836" s="36" t="n">
        <x:f>SUM(CG836:CK836)</x:f>
        <x:v>8</x:v>
      </x:c>
      <x:c r="CM836" s="39" t="n">
        <x:f>SUM(BV836*1,BW836*1,BX836*1,BY836*1)</x:f>
        <x:v>2</x:v>
      </x:c>
      <x:c r="CN836" s="39" t="n">
        <x:f>SUM(BZ836*0.324,CA836*0.416)</x:f>
        <x:v>0.74</x:v>
      </x:c>
      <x:c r="CO836" s="39" t="n">
        <x:f>SUM(CB836*0.75)</x:f>
        <x:v>0.75</x:v>
      </x:c>
      <x:c r="CP836" s="39" t="n">
        <x:f>SUM(CC836*0.325,CD836*0.2)</x:f>
        <x:v>0.525</x:v>
      </x:c>
      <x:c r="CQ836" s="39" t="n">
        <x:f>SUM(CE836*0.24)</x:f>
        <x:v>0.24</x:v>
      </x:c>
      <x:c r="CR836" s="39" t="n">
        <x:f>SUM(CM836:CQ836)</x:f>
        <x:v>4.255000000000001</x:v>
      </x:c>
      <x:c r="CS836" s="36" t="n">
        <x:f>SUM(CG836:CH836)</x:f>
        <x:v>4</x:v>
      </x:c>
      <x:c r="CT836" s="36" t="str"/>
      <x:c r="CU836" s="36" t="n">
        <x:f>MIN(AG836,CG836)</x:f>
        <x:v>2</x:v>
      </x:c>
      <x:c r="CV836" s="36" t="n">
        <x:f>MIN(AG836,CH836)</x:f>
        <x:v>2</x:v>
      </x:c>
      <x:c r="CW836" s="36" t="n">
        <x:f>MIN(AG836,CI836)</x:f>
        <x:v>1</x:v>
      </x:c>
      <x:c r="CX836" s="36" t="n">
        <x:f>MIN(AG836,CJ836)</x:f>
        <x:v>2</x:v>
      </x:c>
      <x:c r="CY836" s="36" t="n">
        <x:f>MIN(AG836,CK836)</x:f>
        <x:v>1</x:v>
      </x:c>
    </x:row>
    <x:row r="837" ht="18" customHeight="1">
      <x:c r="A837" s="35" t="str">
        <x:v>Area TWT-03</x:v>
      </x:c>
      <x:c r="B837" s="35" t="str">
        <x:v>Area Lead TWT-03</x:v>
      </x:c>
      <x:c r="C837" s="35" t="str">
        <x:v>Field Lead TWT-07</x:v>
      </x:c>
      <x:c r="D837" s="35" t="str">
        <x:v>City TWT-E</x:v>
      </x:c>
      <x:c r="E837" s="35" t="n">
        <x:v>4</x:v>
      </x:c>
      <x:c r="F837" s="35" t="n">
        <x:v>24</x:v>
      </x:c>
      <x:c r="G837" s="35" t="n">
        <x:v>1</x:v>
      </x:c>
      <x:c r="H837" s="35" t="str">
        <x:v>Promoter</x:v>
      </x:c>
      <x:c r="I837" s="35" t="str">
        <x:v>Agency TWT-02</x:v>
      </x:c>
      <x:c r="J837" s="35" t="str">
        <x:v>PR-TWT-012</x:v>
      </x:c>
      <x:c r="K837" s="35" t="str">
        <x:v>Masked Promoter TWT-012</x:v>
      </x:c>
      <x:c r="L837" s="35" t="str">
        <x:v>9XXXX10012</x:v>
      </x:c>
      <x:c r="M837" s="37" t="n">
        <x:v>46186</x:v>
      </x:c>
      <x:c r="N837" s="35" t="str">
        <x:v>Cohort 1</x:v>
      </x:c>
      <x:c r="O837" s="35" t="str">
        <x:v>DIST-TWT-04</x:v>
      </x:c>
      <x:c r="P837" s="35" t="str">
        <x:v>Masked Distributor TWT-04</x:v>
      </x:c>
      <x:c r="Q837" s="35" t="str">
        <x:v>P-TWT-035</x:v>
      </x:c>
      <x:c r="R837" s="35" t="str">
        <x:v>TWT-035</x:v>
      </x:c>
      <x:c r="S837" s="35" t="str">
        <x:v>Masked Store TWT-035</x:v>
      </x:c>
      <x:c r="T837" s="35" t="str">
        <x:v>XX1035</x:v>
      </x:c>
      <x:c r="U837" s="35" t="str">
        <x:v>Health Store</x:v>
      </x:c>
      <x:c r="V837" s="35" t="str">
        <x:v>Masked</x:v>
      </x:c>
      <x:c r="W837" s="35" t="str">
        <x:v>Masked</x:v>
      </x:c>
      <x:c r="X837" s="37" t="n">
        <x:v>46219</x:v>
      </x:c>
      <x:c r="Y837" s="37" t="n">
        <x:v>46283</x:v>
      </x:c>
      <x:c r="Z837" s="35" t="str">
        <x:v>W03</x:v>
      </x:c>
      <x:c r="AA837" s="35" t="str">
        <x:v>Sep'26</x:v>
      </x:c>
      <x:c r="AB837" s="35" t="str">
        <x:v>15 - 21</x:v>
      </x:c>
      <x:c r="AC837" s="35" t="str">
        <x:v>Week 3 of Sep 2026</x:v>
      </x:c>
      <x:c r="AD837" s="35" t="str">
        <x:v>Continue</x:v>
      </x:c>
      <x:c r="AE837" s="35" t="str"/>
      <x:c r="AF837" s="36" t="n">
        <x:v>49</x:v>
      </x:c>
      <x:c r="AG837" s="36" t="n">
        <x:v>16</x:v>
      </x:c>
      <x:c r="AH837" s="38" t="n">
        <x:f>IFERROR(AG837/AF837,0)</x:f>
        <x:v>0.32653061224489793</x:v>
      </x:c>
      <x:c r="AI837" s="36" t="n">
        <x:v>14</x:v>
      </x:c>
      <x:c r="AJ837" s="38" t="n">
        <x:f>IFERROR(AI837/AG837,0)</x:f>
        <x:v>0.875</x:v>
      </x:c>
      <x:c r="AK837" s="36" t="n">
        <x:v>3</x:v>
      </x:c>
      <x:c r="AL837" s="36" t="n">
        <x:v>4</x:v>
      </x:c>
      <x:c r="AM837" s="36" t="n">
        <x:v>1</x:v>
      </x:c>
      <x:c r="AN837" s="38" t="n">
        <x:f>IFERROR(AL837/AG837,0)</x:f>
        <x:v>0.25</x:v>
      </x:c>
      <x:c r="AO837" s="36" t="n">
        <x:f>BK836</x:f>
        <x:v>44</x:v>
      </x:c>
      <x:c r="AP837" s="36" t="n">
        <x:f>BL836</x:f>
        <x:v>56</x:v>
      </x:c>
      <x:c r="AQ837" s="36" t="n">
        <x:f>BM836</x:f>
        <x:v>61</x:v>
      </x:c>
      <x:c r="AR837" s="36" t="n">
        <x:f>BN836</x:f>
        <x:v>45</x:v>
      </x:c>
      <x:c r="AS837" s="36" t="n">
        <x:f>BO836</x:f>
        <x:v>42</x:v>
      </x:c>
      <x:c r="AT837" s="36" t="n">
        <x:f>BP836</x:f>
        <x:v>38</x:v>
      </x:c>
      <x:c r="AU837" s="36" t="n">
        <x:f>BQ836</x:f>
        <x:v>35</x:v>
      </x:c>
      <x:c r="AV837" s="36" t="n">
        <x:f>BR836</x:f>
        <x:v>64</x:v>
      </x:c>
      <x:c r="AW837" s="36" t="n">
        <x:f>BS836</x:f>
        <x:v>38</x:v>
      </x:c>
      <x:c r="AX837" s="36" t="n">
        <x:f>BT836</x:f>
        <x:v>47</x:v>
      </x:c>
      <x:c r="AY837" s="36" t="n">
        <x:f>SUM(AO837:AX837)</x:f>
        <x:v>470</x:v>
      </x:c>
      <x:c r="AZ837" s="36" t="n">
        <x:v>0</x:v>
      </x:c>
      <x:c r="BA837" s="36" t="n">
        <x:v>0</x:v>
      </x:c>
      <x:c r="BB837" s="36" t="n">
        <x:v>0</x:v>
      </x:c>
      <x:c r="BC837" s="36" t="n">
        <x:v>0</x:v>
      </x:c>
      <x:c r="BD837" s="36" t="n">
        <x:v>19</x:v>
      </x:c>
      <x:c r="BE837" s="36" t="n">
        <x:v>0</x:v>
      </x:c>
      <x:c r="BF837" s="36" t="n">
        <x:v>0</x:v>
      </x:c>
      <x:c r="BG837" s="36" t="n">
        <x:v>0</x:v>
      </x:c>
      <x:c r="BH837" s="36" t="n">
        <x:v>0</x:v>
      </x:c>
      <x:c r="BI837" s="36" t="n">
        <x:v>0</x:v>
      </x:c>
      <x:c r="BJ837" s="36"/>
      <x:c r="BK837" s="36" t="n">
        <x:f>MAX(0,AO837+AZ837-BV837)</x:f>
        <x:v>43</x:v>
      </x:c>
      <x:c r="BL837" s="36" t="n">
        <x:f>MAX(0,AP837+BA837-BW837)</x:f>
        <x:v>56</x:v>
      </x:c>
      <x:c r="BM837" s="36" t="n">
        <x:f>MAX(0,AQ837+BB837-BX837)</x:f>
        <x:v>60</x:v>
      </x:c>
      <x:c r="BN837" s="36" t="n">
        <x:f>MAX(0,AR837+BC837-BY837)</x:f>
        <x:v>44</x:v>
      </x:c>
      <x:c r="BO837" s="36" t="n">
        <x:f>MAX(0,AS837+BD837-BZ837)</x:f>
        <x:v>60</x:v>
      </x:c>
      <x:c r="BP837" s="36" t="n">
        <x:f>MAX(0,AT837+BE837-CA837)</x:f>
        <x:v>37</x:v>
      </x:c>
      <x:c r="BQ837" s="36" t="n">
        <x:f>MAX(0,AU837+BF837-CB837)</x:f>
        <x:v>34</x:v>
      </x:c>
      <x:c r="BR837" s="36" t="n">
        <x:f>MAX(0,AV837+BG837-CC837)</x:f>
        <x:v>63</x:v>
      </x:c>
      <x:c r="BS837" s="36" t="n">
        <x:f>MAX(0,AW837+BH837-CD837)</x:f>
        <x:v>38</x:v>
      </x:c>
      <x:c r="BT837" s="36" t="n">
        <x:f>MAX(0,AX837+BI837-CE837)</x:f>
        <x:v>46</x:v>
      </x:c>
      <x:c r="BU837" s="36" t="n">
        <x:f>SUM(BK837:BT837)</x:f>
        <x:v>481</x:v>
      </x:c>
      <x:c r="BV837" s="36" t="n">
        <x:v>1</x:v>
      </x:c>
      <x:c r="BW837" s="36" t="n">
        <x:v>0</x:v>
      </x:c>
      <x:c r="BX837" s="36" t="n">
        <x:v>1</x:v>
      </x:c>
      <x:c r="BY837" s="36" t="n">
        <x:v>1</x:v>
      </x:c>
      <x:c r="BZ837" s="36" t="n">
        <x:v>1</x:v>
      </x:c>
      <x:c r="CA837" s="36" t="n">
        <x:v>1</x:v>
      </x:c>
      <x:c r="CB837" s="36" t="n">
        <x:v>1</x:v>
      </x:c>
      <x:c r="CC837" s="36" t="n">
        <x:v>1</x:v>
      </x:c>
      <x:c r="CD837" s="36" t="n">
        <x:v>0</x:v>
      </x:c>
      <x:c r="CE837" s="36" t="n">
        <x:v>1</x:v>
      </x:c>
      <x:c r="CF837" s="36"/>
      <x:c r="CG837" s="36" t="n">
        <x:f>SUM(BV837,BW837,BX837,BY837)</x:f>
        <x:v>3</x:v>
      </x:c>
      <x:c r="CH837" s="36" t="n">
        <x:f>SUM(BZ837,CA837)</x:f>
        <x:v>2</x:v>
      </x:c>
      <x:c r="CI837" s="36" t="n">
        <x:f>SUM(CB837)</x:f>
        <x:v>1</x:v>
      </x:c>
      <x:c r="CJ837" s="36" t="n">
        <x:f>SUM(CC837,CD837)</x:f>
        <x:v>1</x:v>
      </x:c>
      <x:c r="CK837" s="36" t="n">
        <x:f>SUM(CE837)</x:f>
        <x:v>1</x:v>
      </x:c>
      <x:c r="CL837" s="36" t="n">
        <x:f>SUM(CG837:CK837)</x:f>
        <x:v>8</x:v>
      </x:c>
      <x:c r="CM837" s="39" t="n">
        <x:f>SUM(BV837*1,BW837*1,BX837*1,BY837*1)</x:f>
        <x:v>3</x:v>
      </x:c>
      <x:c r="CN837" s="39" t="n">
        <x:f>SUM(BZ837*0.324,CA837*0.416)</x:f>
        <x:v>0.74</x:v>
      </x:c>
      <x:c r="CO837" s="39" t="n">
        <x:f>SUM(CB837*0.75)</x:f>
        <x:v>0.75</x:v>
      </x:c>
      <x:c r="CP837" s="39" t="n">
        <x:f>SUM(CC837*0.325,CD837*0.2)</x:f>
        <x:v>0.325</x:v>
      </x:c>
      <x:c r="CQ837" s="39" t="n">
        <x:f>SUM(CE837*0.24)</x:f>
        <x:v>0.24</x:v>
      </x:c>
      <x:c r="CR837" s="39" t="n">
        <x:f>SUM(CM837:CQ837)</x:f>
        <x:v>5.055000000000001</x:v>
      </x:c>
      <x:c r="CS837" s="36" t="n">
        <x:f>SUM(CG837:CH837)</x:f>
        <x:v>5</x:v>
      </x:c>
      <x:c r="CT837" s="36" t="str"/>
      <x:c r="CU837" s="36" t="n">
        <x:f>MIN(AG837,CG837)</x:f>
        <x:v>3</x:v>
      </x:c>
      <x:c r="CV837" s="36" t="n">
        <x:f>MIN(AG837,CH837)</x:f>
        <x:v>2</x:v>
      </x:c>
      <x:c r="CW837" s="36" t="n">
        <x:f>MIN(AG837,CI837)</x:f>
        <x:v>1</x:v>
      </x:c>
      <x:c r="CX837" s="36" t="n">
        <x:f>MIN(AG837,CJ837)</x:f>
        <x:v>1</x:v>
      </x:c>
      <x:c r="CY837" s="36" t="n">
        <x:f>MIN(AG837,CK837)</x:f>
        <x:v>1</x:v>
      </x:c>
    </x:row>
    <x:row r="838" ht="18" customHeight="1">
      <x:c r="A838" s="35" t="str">
        <x:v>Area TWT-03</x:v>
      </x:c>
      <x:c r="B838" s="35" t="str">
        <x:v>Area Lead TWT-03</x:v>
      </x:c>
      <x:c r="C838" s="35" t="str">
        <x:v>Field Lead TWT-07</x:v>
      </x:c>
      <x:c r="D838" s="35" t="str">
        <x:v>City TWT-E</x:v>
      </x:c>
      <x:c r="E838" s="35" t="n">
        <x:v>4</x:v>
      </x:c>
      <x:c r="F838" s="35" t="n">
        <x:v>24</x:v>
      </x:c>
      <x:c r="G838" s="35" t="n">
        <x:v>1</x:v>
      </x:c>
      <x:c r="H838" s="35" t="str">
        <x:v>Promoter</x:v>
      </x:c>
      <x:c r="I838" s="35" t="str">
        <x:v>Agency TWT-02</x:v>
      </x:c>
      <x:c r="J838" s="35" t="str">
        <x:v>PR-TWT-012</x:v>
      </x:c>
      <x:c r="K838" s="35" t="str">
        <x:v>Masked Promoter TWT-012</x:v>
      </x:c>
      <x:c r="L838" s="35" t="str">
        <x:v>9XXXX10012</x:v>
      </x:c>
      <x:c r="M838" s="37" t="n">
        <x:v>46186</x:v>
      </x:c>
      <x:c r="N838" s="35" t="str">
        <x:v>Cohort 1</x:v>
      </x:c>
      <x:c r="O838" s="35" t="str">
        <x:v>DIST-TWT-04</x:v>
      </x:c>
      <x:c r="P838" s="35" t="str">
        <x:v>Masked Distributor TWT-04</x:v>
      </x:c>
      <x:c r="Q838" s="35" t="str">
        <x:v>P-TWT-035</x:v>
      </x:c>
      <x:c r="R838" s="35" t="str">
        <x:v>TWT-035</x:v>
      </x:c>
      <x:c r="S838" s="35" t="str">
        <x:v>Masked Store TWT-035</x:v>
      </x:c>
      <x:c r="T838" s="35" t="str">
        <x:v>XX1035</x:v>
      </x:c>
      <x:c r="U838" s="35" t="str">
        <x:v>Health Store</x:v>
      </x:c>
      <x:c r="V838" s="35" t="str">
        <x:v>Masked</x:v>
      </x:c>
      <x:c r="W838" s="35" t="str">
        <x:v>Masked</x:v>
      </x:c>
      <x:c r="X838" s="37" t="n">
        <x:v>46219</x:v>
      </x:c>
      <x:c r="Y838" s="37" t="n">
        <x:v>46284</x:v>
      </x:c>
      <x:c r="Z838" s="35" t="str">
        <x:v>W03</x:v>
      </x:c>
      <x:c r="AA838" s="35" t="str">
        <x:v>Sep'26</x:v>
      </x:c>
      <x:c r="AB838" s="35" t="str">
        <x:v>15 - 21</x:v>
      </x:c>
      <x:c r="AC838" s="35" t="str">
        <x:v>Week 3 of Sep 2026</x:v>
      </x:c>
      <x:c r="AD838" s="35" t="str">
        <x:v>Continue</x:v>
      </x:c>
      <x:c r="AE838" s="35" t="str">
        <x:v>Normal operations</x:v>
      </x:c>
      <x:c r="AF838" s="36" t="n">
        <x:v>61</x:v>
      </x:c>
      <x:c r="AG838" s="36" t="n">
        <x:v>25</x:v>
      </x:c>
      <x:c r="AH838" s="38" t="n">
        <x:f>IFERROR(AG838/AF838,0)</x:f>
        <x:v>0.4098360655737705</x:v>
      </x:c>
      <x:c r="AI838" s="36" t="n">
        <x:v>21</x:v>
      </x:c>
      <x:c r="AJ838" s="38" t="n">
        <x:f>IFERROR(AI838/AG838,0)</x:f>
        <x:v>0.84</x:v>
      </x:c>
      <x:c r="AK838" s="36" t="n">
        <x:v>6</x:v>
      </x:c>
      <x:c r="AL838" s="36" t="n">
        <x:v>12</x:v>
      </x:c>
      <x:c r="AM838" s="36" t="n">
        <x:v>1</x:v>
      </x:c>
      <x:c r="AN838" s="38" t="n">
        <x:f>IFERROR(AL838/AG838,0)</x:f>
        <x:v>0.48</x:v>
      </x:c>
      <x:c r="AO838" s="36" t="n">
        <x:f>BK837</x:f>
        <x:v>43</x:v>
      </x:c>
      <x:c r="AP838" s="36" t="n">
        <x:f>BL837</x:f>
        <x:v>56</x:v>
      </x:c>
      <x:c r="AQ838" s="36" t="n">
        <x:f>BM837</x:f>
        <x:v>60</x:v>
      </x:c>
      <x:c r="AR838" s="36" t="n">
        <x:f>BN837</x:f>
        <x:v>44</x:v>
      </x:c>
      <x:c r="AS838" s="36" t="n">
        <x:f>BO837</x:f>
        <x:v>60</x:v>
      </x:c>
      <x:c r="AT838" s="36" t="n">
        <x:f>BP837</x:f>
        <x:v>37</x:v>
      </x:c>
      <x:c r="AU838" s="36" t="n">
        <x:f>BQ837</x:f>
        <x:v>34</x:v>
      </x:c>
      <x:c r="AV838" s="36" t="n">
        <x:f>BR837</x:f>
        <x:v>63</x:v>
      </x:c>
      <x:c r="AW838" s="36" t="n">
        <x:f>BS837</x:f>
        <x:v>38</x:v>
      </x:c>
      <x:c r="AX838" s="36" t="n">
        <x:f>BT837</x:f>
        <x:v>46</x:v>
      </x:c>
      <x:c r="AY838" s="36" t="n">
        <x:f>SUM(AO838:AX838)</x:f>
        <x:v>481</x:v>
      </x:c>
      <x:c r="AZ838" s="36" t="n">
        <x:v>0</x:v>
      </x:c>
      <x:c r="BA838" s="36" t="n">
        <x:v>0</x:v>
      </x:c>
      <x:c r="BB838" s="36" t="n">
        <x:v>0</x:v>
      </x:c>
      <x:c r="BC838" s="36" t="n">
        <x:v>0</x:v>
      </x:c>
      <x:c r="BD838" s="36" t="n">
        <x:v>0</x:v>
      </x:c>
      <x:c r="BE838" s="36" t="n">
        <x:v>18</x:v>
      </x:c>
      <x:c r="BF838" s="36" t="n">
        <x:v>0</x:v>
      </x:c>
      <x:c r="BG838" s="36" t="n">
        <x:v>0</x:v>
      </x:c>
      <x:c r="BH838" s="36" t="n">
        <x:v>0</x:v>
      </x:c>
      <x:c r="BI838" s="36" t="n">
        <x:v>0</x:v>
      </x:c>
      <x:c r="BJ838" s="36"/>
      <x:c r="BK838" s="36" t="n">
        <x:f>MAX(0,AO838+AZ838-BV838)</x:f>
        <x:v>42</x:v>
      </x:c>
      <x:c r="BL838" s="36" t="n">
        <x:f>MAX(0,AP838+BA838-BW838)</x:f>
        <x:v>55</x:v>
      </x:c>
      <x:c r="BM838" s="36" t="n">
        <x:f>MAX(0,AQ838+BB838-BX838)</x:f>
        <x:v>60</x:v>
      </x:c>
      <x:c r="BN838" s="36" t="n">
        <x:f>MAX(0,AR838+BC838-BY838)</x:f>
        <x:v>44</x:v>
      </x:c>
      <x:c r="BO838" s="36" t="n">
        <x:f>MAX(0,AS838+BD838-BZ838)</x:f>
        <x:v>59</x:v>
      </x:c>
      <x:c r="BP838" s="36" t="n">
        <x:f>MAX(0,AT838+BE838-CA838)</x:f>
        <x:v>54</x:v>
      </x:c>
      <x:c r="BQ838" s="36" t="n">
        <x:f>MAX(0,AU838+BF838-CB838)</x:f>
        <x:v>33</x:v>
      </x:c>
      <x:c r="BR838" s="36" t="n">
        <x:f>MAX(0,AV838+BG838-CC838)</x:f>
        <x:v>62</x:v>
      </x:c>
      <x:c r="BS838" s="36" t="n">
        <x:f>MAX(0,AW838+BH838-CD838)</x:f>
        <x:v>37</x:v>
      </x:c>
      <x:c r="BT838" s="36" t="n">
        <x:f>MAX(0,AX838+BI838-CE838)</x:f>
        <x:v>44</x:v>
      </x:c>
      <x:c r="BU838" s="36" t="n">
        <x:f>SUM(BK838:BT838)</x:f>
        <x:v>490</x:v>
      </x:c>
      <x:c r="BV838" s="36" t="n">
        <x:v>1</x:v>
      </x:c>
      <x:c r="BW838" s="36" t="n">
        <x:v>1</x:v>
      </x:c>
      <x:c r="BX838" s="36" t="n">
        <x:v>0</x:v>
      </x:c>
      <x:c r="BY838" s="36" t="n">
        <x:v>0</x:v>
      </x:c>
      <x:c r="BZ838" s="36" t="n">
        <x:v>1</x:v>
      </x:c>
      <x:c r="CA838" s="36" t="n">
        <x:v>1</x:v>
      </x:c>
      <x:c r="CB838" s="36" t="n">
        <x:v>1</x:v>
      </x:c>
      <x:c r="CC838" s="36" t="n">
        <x:v>1</x:v>
      </x:c>
      <x:c r="CD838" s="36" t="n">
        <x:v>1</x:v>
      </x:c>
      <x:c r="CE838" s="36" t="n">
        <x:v>2</x:v>
      </x:c>
      <x:c r="CF838" s="36"/>
      <x:c r="CG838" s="36" t="n">
        <x:f>SUM(BV838,BW838,BX838,BY838)</x:f>
        <x:v>2</x:v>
      </x:c>
      <x:c r="CH838" s="36" t="n">
        <x:f>SUM(BZ838,CA838)</x:f>
        <x:v>2</x:v>
      </x:c>
      <x:c r="CI838" s="36" t="n">
        <x:f>SUM(CB838)</x:f>
        <x:v>1</x:v>
      </x:c>
      <x:c r="CJ838" s="36" t="n">
        <x:f>SUM(CC838,CD838)</x:f>
        <x:v>2</x:v>
      </x:c>
      <x:c r="CK838" s="36" t="n">
        <x:f>SUM(CE838)</x:f>
        <x:v>2</x:v>
      </x:c>
      <x:c r="CL838" s="36" t="n">
        <x:f>SUM(CG838:CK838)</x:f>
        <x:v>9</x:v>
      </x:c>
      <x:c r="CM838" s="39" t="n">
        <x:f>SUM(BV838*1,BW838*1,BX838*1,BY838*1)</x:f>
        <x:v>2</x:v>
      </x:c>
      <x:c r="CN838" s="39" t="n">
        <x:f>SUM(BZ838*0.324,CA838*0.416)</x:f>
        <x:v>0.74</x:v>
      </x:c>
      <x:c r="CO838" s="39" t="n">
        <x:f>SUM(CB838*0.75)</x:f>
        <x:v>0.75</x:v>
      </x:c>
      <x:c r="CP838" s="39" t="n">
        <x:f>SUM(CC838*0.325,CD838*0.2)</x:f>
        <x:v>0.525</x:v>
      </x:c>
      <x:c r="CQ838" s="39" t="n">
        <x:f>SUM(CE838*0.24)</x:f>
        <x:v>0.48</x:v>
      </x:c>
      <x:c r="CR838" s="39" t="n">
        <x:f>SUM(CM838:CQ838)</x:f>
        <x:v>4.495000000000001</x:v>
      </x:c>
      <x:c r="CS838" s="36" t="n">
        <x:f>SUM(CG838:CH838)</x:f>
        <x:v>4</x:v>
      </x:c>
      <x:c r="CT838" s="36" t="str"/>
      <x:c r="CU838" s="36" t="n">
        <x:f>MIN(AG838,CG838)</x:f>
        <x:v>2</x:v>
      </x:c>
      <x:c r="CV838" s="36" t="n">
        <x:f>MIN(AG838,CH838)</x:f>
        <x:v>2</x:v>
      </x:c>
      <x:c r="CW838" s="36" t="n">
        <x:f>MIN(AG838,CI838)</x:f>
        <x:v>1</x:v>
      </x:c>
      <x:c r="CX838" s="36" t="n">
        <x:f>MIN(AG838,CJ838)</x:f>
        <x:v>2</x:v>
      </x:c>
      <x:c r="CY838" s="36" t="n">
        <x:f>MIN(AG838,CK838)</x:f>
        <x:v>2</x:v>
      </x:c>
    </x:row>
    <x:row r="839" ht="18" customHeight="1">
      <x:c r="A839" s="35" t="str">
        <x:v>Area TWT-03</x:v>
      </x:c>
      <x:c r="B839" s="35" t="str">
        <x:v>Area Lead TWT-03</x:v>
      </x:c>
      <x:c r="C839" s="35" t="str">
        <x:v>Field Lead TWT-07</x:v>
      </x:c>
      <x:c r="D839" s="35" t="str">
        <x:v>City TWT-E</x:v>
      </x:c>
      <x:c r="E839" s="35" t="n">
        <x:v>4</x:v>
      </x:c>
      <x:c r="F839" s="35" t="n">
        <x:v>24</x:v>
      </x:c>
      <x:c r="G839" s="35" t="n">
        <x:v>1</x:v>
      </x:c>
      <x:c r="H839" s="35" t="str">
        <x:v>Promoter</x:v>
      </x:c>
      <x:c r="I839" s="35" t="str">
        <x:v>Agency TWT-02</x:v>
      </x:c>
      <x:c r="J839" s="35" t="str">
        <x:v>PR-TWT-012</x:v>
      </x:c>
      <x:c r="K839" s="35" t="str">
        <x:v>Masked Promoter TWT-012</x:v>
      </x:c>
      <x:c r="L839" s="35" t="str">
        <x:v>9XXXX10012</x:v>
      </x:c>
      <x:c r="M839" s="37" t="n">
        <x:v>46186</x:v>
      </x:c>
      <x:c r="N839" s="35" t="str">
        <x:v>Cohort 1</x:v>
      </x:c>
      <x:c r="O839" s="35" t="str">
        <x:v>DIST-TWT-04</x:v>
      </x:c>
      <x:c r="P839" s="35" t="str">
        <x:v>Masked Distributor TWT-04</x:v>
      </x:c>
      <x:c r="Q839" s="35" t="str">
        <x:v>P-TWT-035</x:v>
      </x:c>
      <x:c r="R839" s="35" t="str">
        <x:v>TWT-035</x:v>
      </x:c>
      <x:c r="S839" s="35" t="str">
        <x:v>Masked Store TWT-035</x:v>
      </x:c>
      <x:c r="T839" s="35" t="str">
        <x:v>XX1035</x:v>
      </x:c>
      <x:c r="U839" s="35" t="str">
        <x:v>Health Store</x:v>
      </x:c>
      <x:c r="V839" s="35" t="str">
        <x:v>Masked</x:v>
      </x:c>
      <x:c r="W839" s="35" t="str">
        <x:v>Masked</x:v>
      </x:c>
      <x:c r="X839" s="37" t="n">
        <x:v>46219</x:v>
      </x:c>
      <x:c r="Y839" s="37" t="n">
        <x:v>46286</x:v>
      </x:c>
      <x:c r="Z839" s="35" t="str">
        <x:v>W03</x:v>
      </x:c>
      <x:c r="AA839" s="35" t="str">
        <x:v>Sep'26</x:v>
      </x:c>
      <x:c r="AB839" s="35" t="str">
        <x:v>15 - 21</x:v>
      </x:c>
      <x:c r="AC839" s="35" t="str">
        <x:v>Week 3 of Sep 2026</x:v>
      </x:c>
      <x:c r="AD839" s="35" t="str">
        <x:v>Continue</x:v>
      </x:c>
      <x:c r="AE839" s="35" t="str"/>
      <x:c r="AF839" s="36" t="n">
        <x:v>52</x:v>
      </x:c>
      <x:c r="AG839" s="36" t="n">
        <x:v>18</x:v>
      </x:c>
      <x:c r="AH839" s="38" t="n">
        <x:f>IFERROR(AG839/AF839,0)</x:f>
        <x:v>0.34615384615384615</x:v>
      </x:c>
      <x:c r="AI839" s="36" t="n">
        <x:v>14</x:v>
      </x:c>
      <x:c r="AJ839" s="38" t="n">
        <x:f>IFERROR(AI839/AG839,0)</x:f>
        <x:v>0.7777777777777778</x:v>
      </x:c>
      <x:c r="AK839" s="36" t="n">
        <x:v>2</x:v>
      </x:c>
      <x:c r="AL839" s="36" t="n">
        <x:v>5</x:v>
      </x:c>
      <x:c r="AM839" s="36" t="n">
        <x:v>1</x:v>
      </x:c>
      <x:c r="AN839" s="38" t="n">
        <x:f>IFERROR(AL839/AG839,0)</x:f>
        <x:v>0.2777777777777778</x:v>
      </x:c>
      <x:c r="AO839" s="36" t="n">
        <x:f>BK838</x:f>
        <x:v>42</x:v>
      </x:c>
      <x:c r="AP839" s="36" t="n">
        <x:f>BL838</x:f>
        <x:v>55</x:v>
      </x:c>
      <x:c r="AQ839" s="36" t="n">
        <x:f>BM838</x:f>
        <x:v>60</x:v>
      </x:c>
      <x:c r="AR839" s="36" t="n">
        <x:f>BN838</x:f>
        <x:v>44</x:v>
      </x:c>
      <x:c r="AS839" s="36" t="n">
        <x:f>BO838</x:f>
        <x:v>59</x:v>
      </x:c>
      <x:c r="AT839" s="36" t="n">
        <x:f>BP838</x:f>
        <x:v>54</x:v>
      </x:c>
      <x:c r="AU839" s="36" t="n">
        <x:f>BQ838</x:f>
        <x:v>33</x:v>
      </x:c>
      <x:c r="AV839" s="36" t="n">
        <x:f>BR838</x:f>
        <x:v>62</x:v>
      </x:c>
      <x:c r="AW839" s="36" t="n">
        <x:f>BS838</x:f>
        <x:v>37</x:v>
      </x:c>
      <x:c r="AX839" s="36" t="n">
        <x:f>BT838</x:f>
        <x:v>44</x:v>
      </x:c>
      <x:c r="AY839" s="36" t="n">
        <x:f>SUM(AO839:AX839)</x:f>
        <x:v>490</x:v>
      </x:c>
      <x:c r="AZ839" s="36" t="n">
        <x:v>15</x:v>
      </x:c>
      <x:c r="BA839" s="36" t="n">
        <x:v>0</x:v>
      </x:c>
      <x:c r="BB839" s="36" t="n">
        <x:v>0</x:v>
      </x:c>
      <x:c r="BC839" s="36" t="n">
        <x:v>0</x:v>
      </x:c>
      <x:c r="BD839" s="36" t="n">
        <x:v>0</x:v>
      </x:c>
      <x:c r="BE839" s="36" t="n">
        <x:v>0</x:v>
      </x:c>
      <x:c r="BF839" s="36" t="n">
        <x:v>19</x:v>
      </x:c>
      <x:c r="BG839" s="36" t="n">
        <x:v>0</x:v>
      </x:c>
      <x:c r="BH839" s="36" t="n">
        <x:v>0</x:v>
      </x:c>
      <x:c r="BI839" s="36" t="n">
        <x:v>0</x:v>
      </x:c>
      <x:c r="BJ839" s="36"/>
      <x:c r="BK839" s="36" t="n">
        <x:f>MAX(0,AO839+AZ839-BV839)</x:f>
        <x:v>56</x:v>
      </x:c>
      <x:c r="BL839" s="36" t="n">
        <x:f>MAX(0,AP839+BA839-BW839)</x:f>
        <x:v>54</x:v>
      </x:c>
      <x:c r="BM839" s="36" t="n">
        <x:f>MAX(0,AQ839+BB839-BX839)</x:f>
        <x:v>59</x:v>
      </x:c>
      <x:c r="BN839" s="36" t="n">
        <x:f>MAX(0,AR839+BC839-BY839)</x:f>
        <x:v>43</x:v>
      </x:c>
      <x:c r="BO839" s="36" t="n">
        <x:f>MAX(0,AS839+BD839-BZ839)</x:f>
        <x:v>58</x:v>
      </x:c>
      <x:c r="BP839" s="36" t="n">
        <x:f>MAX(0,AT839+BE839-CA839)</x:f>
        <x:v>53</x:v>
      </x:c>
      <x:c r="BQ839" s="36" t="n">
        <x:f>MAX(0,AU839+BF839-CB839)</x:f>
        <x:v>51</x:v>
      </x:c>
      <x:c r="BR839" s="36" t="n">
        <x:f>MAX(0,AV839+BG839-CC839)</x:f>
        <x:v>61</x:v>
      </x:c>
      <x:c r="BS839" s="36" t="n">
        <x:f>MAX(0,AW839+BH839-CD839)</x:f>
        <x:v>37</x:v>
      </x:c>
      <x:c r="BT839" s="36" t="n">
        <x:f>MAX(0,AX839+BI839-CE839)</x:f>
        <x:v>44</x:v>
      </x:c>
      <x:c r="BU839" s="36" t="n">
        <x:f>SUM(BK839:BT839)</x:f>
        <x:v>516</x:v>
      </x:c>
      <x:c r="BV839" s="36" t="n">
        <x:v>1</x:v>
      </x:c>
      <x:c r="BW839" s="36" t="n">
        <x:v>1</x:v>
      </x:c>
      <x:c r="BX839" s="36" t="n">
        <x:v>1</x:v>
      </x:c>
      <x:c r="BY839" s="36" t="n">
        <x:v>1</x:v>
      </x:c>
      <x:c r="BZ839" s="36" t="n">
        <x:v>1</x:v>
      </x:c>
      <x:c r="CA839" s="36" t="n">
        <x:v>1</x:v>
      </x:c>
      <x:c r="CB839" s="36" t="n">
        <x:v>1</x:v>
      </x:c>
      <x:c r="CC839" s="36" t="n">
        <x:v>1</x:v>
      </x:c>
      <x:c r="CD839" s="36" t="n">
        <x:v>0</x:v>
      </x:c>
      <x:c r="CE839" s="36" t="n">
        <x:v>0</x:v>
      </x:c>
      <x:c r="CF839" s="36"/>
      <x:c r="CG839" s="36" t="n">
        <x:f>SUM(BV839,BW839,BX839,BY839)</x:f>
        <x:v>4</x:v>
      </x:c>
      <x:c r="CH839" s="36" t="n">
        <x:f>SUM(BZ839,CA839)</x:f>
        <x:v>2</x:v>
      </x:c>
      <x:c r="CI839" s="36" t="n">
        <x:f>SUM(CB839)</x:f>
        <x:v>1</x:v>
      </x:c>
      <x:c r="CJ839" s="36" t="n">
        <x:f>SUM(CC839,CD839)</x:f>
        <x:v>1</x:v>
      </x:c>
      <x:c r="CK839" s="36" t="n">
        <x:f>SUM(CE839)</x:f>
        <x:v>0</x:v>
      </x:c>
      <x:c r="CL839" s="36" t="n">
        <x:f>SUM(CG839:CK839)</x:f>
        <x:v>8</x:v>
      </x:c>
      <x:c r="CM839" s="39" t="n">
        <x:f>SUM(BV839*1,BW839*1,BX839*1,BY839*1)</x:f>
        <x:v>4</x:v>
      </x:c>
      <x:c r="CN839" s="39" t="n">
        <x:f>SUM(BZ839*0.324,CA839*0.416)</x:f>
        <x:v>0.74</x:v>
      </x:c>
      <x:c r="CO839" s="39" t="n">
        <x:f>SUM(CB839*0.75)</x:f>
        <x:v>0.75</x:v>
      </x:c>
      <x:c r="CP839" s="39" t="n">
        <x:f>SUM(CC839*0.325,CD839*0.2)</x:f>
        <x:v>0.325</x:v>
      </x:c>
      <x:c r="CQ839" s="39" t="n">
        <x:f>SUM(CE839*0.24)</x:f>
        <x:v>0</x:v>
      </x:c>
      <x:c r="CR839" s="39" t="n">
        <x:f>SUM(CM839:CQ839)</x:f>
        <x:v>5.815</x:v>
      </x:c>
      <x:c r="CS839" s="36" t="n">
        <x:f>SUM(CG839:CH839)</x:f>
        <x:v>6</x:v>
      </x:c>
      <x:c r="CT839" s="36" t="str"/>
      <x:c r="CU839" s="36" t="n">
        <x:f>MIN(AG839,CG839)</x:f>
        <x:v>4</x:v>
      </x:c>
      <x:c r="CV839" s="36" t="n">
        <x:f>MIN(AG839,CH839)</x:f>
        <x:v>2</x:v>
      </x:c>
      <x:c r="CW839" s="36" t="n">
        <x:f>MIN(AG839,CI839)</x:f>
        <x:v>1</x:v>
      </x:c>
      <x:c r="CX839" s="36" t="n">
        <x:f>MIN(AG839,CJ839)</x:f>
        <x:v>1</x:v>
      </x:c>
      <x:c r="CY839" s="36" t="n">
        <x:f>MIN(AG839,CK839)</x:f>
        <x:v>0</x:v>
      </x:c>
    </x:row>
    <x:row r="840" ht="18" customHeight="1">
      <x:c r="A840" s="35" t="str">
        <x:v>Area TWT-03</x:v>
      </x:c>
      <x:c r="B840" s="35" t="str">
        <x:v>Area Lead TWT-03</x:v>
      </x:c>
      <x:c r="C840" s="35" t="str">
        <x:v>Field Lead TWT-07</x:v>
      </x:c>
      <x:c r="D840" s="35" t="str">
        <x:v>City TWT-E</x:v>
      </x:c>
      <x:c r="E840" s="35" t="n">
        <x:v>4</x:v>
      </x:c>
      <x:c r="F840" s="35" t="n">
        <x:v>24</x:v>
      </x:c>
      <x:c r="G840" s="35" t="n">
        <x:v>1</x:v>
      </x:c>
      <x:c r="H840" s="35" t="str">
        <x:v>Promoter</x:v>
      </x:c>
      <x:c r="I840" s="35" t="str">
        <x:v>Agency TWT-02</x:v>
      </x:c>
      <x:c r="J840" s="35" t="str">
        <x:v>PR-TWT-012</x:v>
      </x:c>
      <x:c r="K840" s="35" t="str">
        <x:v>Masked Promoter TWT-012</x:v>
      </x:c>
      <x:c r="L840" s="35" t="str">
        <x:v>9XXXX10012</x:v>
      </x:c>
      <x:c r="M840" s="37" t="n">
        <x:v>46186</x:v>
      </x:c>
      <x:c r="N840" s="35" t="str">
        <x:v>Cohort 1</x:v>
      </x:c>
      <x:c r="O840" s="35" t="str">
        <x:v>DIST-TWT-04</x:v>
      </x:c>
      <x:c r="P840" s="35" t="str">
        <x:v>Masked Distributor TWT-04</x:v>
      </x:c>
      <x:c r="Q840" s="35" t="str">
        <x:v>P-TWT-035</x:v>
      </x:c>
      <x:c r="R840" s="35" t="str">
        <x:v>TWT-035</x:v>
      </x:c>
      <x:c r="S840" s="35" t="str">
        <x:v>Masked Store TWT-035</x:v>
      </x:c>
      <x:c r="T840" s="35" t="str">
        <x:v>XX1035</x:v>
      </x:c>
      <x:c r="U840" s="35" t="str">
        <x:v>Health Store</x:v>
      </x:c>
      <x:c r="V840" s="35" t="str">
        <x:v>Masked</x:v>
      </x:c>
      <x:c r="W840" s="35" t="str">
        <x:v>Masked</x:v>
      </x:c>
      <x:c r="X840" s="37" t="n">
        <x:v>46219</x:v>
      </x:c>
      <x:c r="Y840" s="37" t="n">
        <x:v>46287</x:v>
      </x:c>
      <x:c r="Z840" s="35" t="str">
        <x:v>W04</x:v>
      </x:c>
      <x:c r="AA840" s="35" t="str">
        <x:v>Sep'26</x:v>
      </x:c>
      <x:c r="AB840" s="35" t="str">
        <x:v>22 - 28</x:v>
      </x:c>
      <x:c r="AC840" s="35" t="str">
        <x:v>Week 4 of Sep 2026</x:v>
      </x:c>
      <x:c r="AD840" s="35" t="str">
        <x:v>Continue</x:v>
      </x:c>
      <x:c r="AE840" s="35" t="str"/>
      <x:c r="AF840" s="36" t="n">
        <x:v>58</x:v>
      </x:c>
      <x:c r="AG840" s="36" t="n">
        <x:v>24</x:v>
      </x:c>
      <x:c r="AH840" s="38" t="n">
        <x:f>IFERROR(AG840/AF840,0)</x:f>
        <x:v>0.41379310344827586</x:v>
      </x:c>
      <x:c r="AI840" s="36" t="n">
        <x:v>22</x:v>
      </x:c>
      <x:c r="AJ840" s="38" t="n">
        <x:f>IFERROR(AI840/AG840,0)</x:f>
        <x:v>0.9166666666666666</x:v>
      </x:c>
      <x:c r="AK840" s="36" t="n">
        <x:v>8</x:v>
      </x:c>
      <x:c r="AL840" s="36" t="n">
        <x:v>11</x:v>
      </x:c>
      <x:c r="AM840" s="36" t="n">
        <x:v>1</x:v>
      </x:c>
      <x:c r="AN840" s="38" t="n">
        <x:f>IFERROR(AL840/AG840,0)</x:f>
        <x:v>0.4583333333333333</x:v>
      </x:c>
      <x:c r="AO840" s="36" t="n">
        <x:f>BK839</x:f>
        <x:v>56</x:v>
      </x:c>
      <x:c r="AP840" s="36" t="n">
        <x:f>BL839</x:f>
        <x:v>54</x:v>
      </x:c>
      <x:c r="AQ840" s="36" t="n">
        <x:f>BM839</x:f>
        <x:v>59</x:v>
      </x:c>
      <x:c r="AR840" s="36" t="n">
        <x:f>BN839</x:f>
        <x:v>43</x:v>
      </x:c>
      <x:c r="AS840" s="36" t="n">
        <x:f>BO839</x:f>
        <x:v>58</x:v>
      </x:c>
      <x:c r="AT840" s="36" t="n">
        <x:f>BP839</x:f>
        <x:v>53</x:v>
      </x:c>
      <x:c r="AU840" s="36" t="n">
        <x:f>BQ839</x:f>
        <x:v>51</x:v>
      </x:c>
      <x:c r="AV840" s="36" t="n">
        <x:f>BR839</x:f>
        <x:v>61</x:v>
      </x:c>
      <x:c r="AW840" s="36" t="n">
        <x:f>BS839</x:f>
        <x:v>37</x:v>
      </x:c>
      <x:c r="AX840" s="36" t="n">
        <x:f>BT839</x:f>
        <x:v>44</x:v>
      </x:c>
      <x:c r="AY840" s="36" t="n">
        <x:f>SUM(AO840:AX840)</x:f>
        <x:v>516</x:v>
      </x:c>
      <x:c r="AZ840" s="36" t="n">
        <x:v>0</x:v>
      </x:c>
      <x:c r="BA840" s="36" t="n">
        <x:v>11</x:v>
      </x:c>
      <x:c r="BB840" s="36" t="n">
        <x:v>0</x:v>
      </x:c>
      <x:c r="BC840" s="36" t="n">
        <x:v>0</x:v>
      </x:c>
      <x:c r="BD840" s="36" t="n">
        <x:v>0</x:v>
      </x:c>
      <x:c r="BE840" s="36" t="n">
        <x:v>0</x:v>
      </x:c>
      <x:c r="BF840" s="36" t="n">
        <x:v>0</x:v>
      </x:c>
      <x:c r="BG840" s="36" t="n">
        <x:v>15</x:v>
      </x:c>
      <x:c r="BH840" s="36" t="n">
        <x:v>0</x:v>
      </x:c>
      <x:c r="BI840" s="36" t="n">
        <x:v>0</x:v>
      </x:c>
      <x:c r="BJ840" s="36"/>
      <x:c r="BK840" s="36" t="n">
        <x:f>MAX(0,AO840+AZ840-BV840)</x:f>
        <x:v>55</x:v>
      </x:c>
      <x:c r="BL840" s="36" t="n">
        <x:f>MAX(0,AP840+BA840-BW840)</x:f>
        <x:v>65</x:v>
      </x:c>
      <x:c r="BM840" s="36" t="n">
        <x:f>MAX(0,AQ840+BB840-BX840)</x:f>
        <x:v>59</x:v>
      </x:c>
      <x:c r="BN840" s="36" t="n">
        <x:f>MAX(0,AR840+BC840-BY840)</x:f>
        <x:v>43</x:v>
      </x:c>
      <x:c r="BO840" s="36" t="n">
        <x:f>MAX(0,AS840+BD840-BZ840)</x:f>
        <x:v>57</x:v>
      </x:c>
      <x:c r="BP840" s="36" t="n">
        <x:f>MAX(0,AT840+BE840-CA840)</x:f>
        <x:v>52</x:v>
      </x:c>
      <x:c r="BQ840" s="36" t="n">
        <x:f>MAX(0,AU840+BF840-CB840)</x:f>
        <x:v>50</x:v>
      </x:c>
      <x:c r="BR840" s="36" t="n">
        <x:f>MAX(0,AV840+BG840-CC840)</x:f>
        <x:v>75</x:v>
      </x:c>
      <x:c r="BS840" s="36" t="n">
        <x:f>MAX(0,AW840+BH840-CD840)</x:f>
        <x:v>36</x:v>
      </x:c>
      <x:c r="BT840" s="36" t="n">
        <x:f>MAX(0,AX840+BI840-CE840)</x:f>
        <x:v>43</x:v>
      </x:c>
      <x:c r="BU840" s="36" t="n">
        <x:f>SUM(BK840:BT840)</x:f>
        <x:v>535</x:v>
      </x:c>
      <x:c r="BV840" s="36" t="n">
        <x:v>1</x:v>
      </x:c>
      <x:c r="BW840" s="36" t="n">
        <x:v>0</x:v>
      </x:c>
      <x:c r="BX840" s="36" t="n">
        <x:v>0</x:v>
      </x:c>
      <x:c r="BY840" s="36" t="n">
        <x:v>0</x:v>
      </x:c>
      <x:c r="BZ840" s="36" t="n">
        <x:v>1</x:v>
      </x:c>
      <x:c r="CA840" s="36" t="n">
        <x:v>1</x:v>
      </x:c>
      <x:c r="CB840" s="36" t="n">
        <x:v>1</x:v>
      </x:c>
      <x:c r="CC840" s="36" t="n">
        <x:v>1</x:v>
      </x:c>
      <x:c r="CD840" s="36" t="n">
        <x:v>1</x:v>
      </x:c>
      <x:c r="CE840" s="36" t="n">
        <x:v>1</x:v>
      </x:c>
      <x:c r="CF840" s="36"/>
      <x:c r="CG840" s="36" t="n">
        <x:f>SUM(BV840,BW840,BX840,BY840)</x:f>
        <x:v>1</x:v>
      </x:c>
      <x:c r="CH840" s="36" t="n">
        <x:f>SUM(BZ840,CA840)</x:f>
        <x:v>2</x:v>
      </x:c>
      <x:c r="CI840" s="36" t="n">
        <x:f>SUM(CB840)</x:f>
        <x:v>1</x:v>
      </x:c>
      <x:c r="CJ840" s="36" t="n">
        <x:f>SUM(CC840,CD840)</x:f>
        <x:v>2</x:v>
      </x:c>
      <x:c r="CK840" s="36" t="n">
        <x:f>SUM(CE840)</x:f>
        <x:v>1</x:v>
      </x:c>
      <x:c r="CL840" s="36" t="n">
        <x:f>SUM(CG840:CK840)</x:f>
        <x:v>7</x:v>
      </x:c>
      <x:c r="CM840" s="39" t="n">
        <x:f>SUM(BV840*1,BW840*1,BX840*1,BY840*1)</x:f>
        <x:v>1</x:v>
      </x:c>
      <x:c r="CN840" s="39" t="n">
        <x:f>SUM(BZ840*0.324,CA840*0.416)</x:f>
        <x:v>0.74</x:v>
      </x:c>
      <x:c r="CO840" s="39" t="n">
        <x:f>SUM(CB840*0.75)</x:f>
        <x:v>0.75</x:v>
      </x:c>
      <x:c r="CP840" s="39" t="n">
        <x:f>SUM(CC840*0.325,CD840*0.2)</x:f>
        <x:v>0.525</x:v>
      </x:c>
      <x:c r="CQ840" s="39" t="n">
        <x:f>SUM(CE840*0.24)</x:f>
        <x:v>0.24</x:v>
      </x:c>
      <x:c r="CR840" s="39" t="n">
        <x:f>SUM(CM840:CQ840)</x:f>
        <x:v>3.255</x:v>
      </x:c>
      <x:c r="CS840" s="36" t="n">
        <x:f>SUM(CG840:CH840)</x:f>
        <x:v>3</x:v>
      </x:c>
      <x:c r="CT840" s="36" t="str"/>
      <x:c r="CU840" s="36" t="n">
        <x:f>MIN(AG840,CG840)</x:f>
        <x:v>1</x:v>
      </x:c>
      <x:c r="CV840" s="36" t="n">
        <x:f>MIN(AG840,CH840)</x:f>
        <x:v>2</x:v>
      </x:c>
      <x:c r="CW840" s="36" t="n">
        <x:f>MIN(AG840,CI840)</x:f>
        <x:v>1</x:v>
      </x:c>
      <x:c r="CX840" s="36" t="n">
        <x:f>MIN(AG840,CJ840)</x:f>
        <x:v>2</x:v>
      </x:c>
      <x:c r="CY840" s="36" t="n">
        <x:f>MIN(AG840,CK840)</x:f>
        <x:v>1</x:v>
      </x:c>
    </x:row>
    <x:row r="841" ht="18" customHeight="1">
      <x:c r="A841" s="35" t="str">
        <x:v>Area TWT-03</x:v>
      </x:c>
      <x:c r="B841" s="35" t="str">
        <x:v>Area Lead TWT-03</x:v>
      </x:c>
      <x:c r="C841" s="35" t="str">
        <x:v>Field Lead TWT-07</x:v>
      </x:c>
      <x:c r="D841" s="35" t="str">
        <x:v>City TWT-E</x:v>
      </x:c>
      <x:c r="E841" s="35" t="n">
        <x:v>4</x:v>
      </x:c>
      <x:c r="F841" s="35" t="n">
        <x:v>24</x:v>
      </x:c>
      <x:c r="G841" s="35" t="n">
        <x:v>1</x:v>
      </x:c>
      <x:c r="H841" s="35" t="str">
        <x:v>Promoter</x:v>
      </x:c>
      <x:c r="I841" s="35" t="str">
        <x:v>Agency TWT-02</x:v>
      </x:c>
      <x:c r="J841" s="35" t="str">
        <x:v>PR-TWT-012</x:v>
      </x:c>
      <x:c r="K841" s="35" t="str">
        <x:v>Masked Promoter TWT-012</x:v>
      </x:c>
      <x:c r="L841" s="35" t="str">
        <x:v>9XXXX10012</x:v>
      </x:c>
      <x:c r="M841" s="37" t="n">
        <x:v>46186</x:v>
      </x:c>
      <x:c r="N841" s="35" t="str">
        <x:v>Cohort 1</x:v>
      </x:c>
      <x:c r="O841" s="35" t="str">
        <x:v>DIST-TWT-04</x:v>
      </x:c>
      <x:c r="P841" s="35" t="str">
        <x:v>Masked Distributor TWT-04</x:v>
      </x:c>
      <x:c r="Q841" s="35" t="str">
        <x:v>P-TWT-035</x:v>
      </x:c>
      <x:c r="R841" s="35" t="str">
        <x:v>TWT-035</x:v>
      </x:c>
      <x:c r="S841" s="35" t="str">
        <x:v>Masked Store TWT-035</x:v>
      </x:c>
      <x:c r="T841" s="35" t="str">
        <x:v>XX1035</x:v>
      </x:c>
      <x:c r="U841" s="35" t="str">
        <x:v>Health Store</x:v>
      </x:c>
      <x:c r="V841" s="35" t="str">
        <x:v>Masked</x:v>
      </x:c>
      <x:c r="W841" s="35" t="str">
        <x:v>Masked</x:v>
      </x:c>
      <x:c r="X841" s="37" t="n">
        <x:v>46219</x:v>
      </x:c>
      <x:c r="Y841" s="37" t="n">
        <x:v>46288</x:v>
      </x:c>
      <x:c r="Z841" s="35" t="str">
        <x:v>W04</x:v>
      </x:c>
      <x:c r="AA841" s="35" t="str">
        <x:v>Sep'26</x:v>
      </x:c>
      <x:c r="AB841" s="35" t="str">
        <x:v>22 - 28</x:v>
      </x:c>
      <x:c r="AC841" s="35" t="str">
        <x:v>Week 4 of Sep 2026</x:v>
      </x:c>
      <x:c r="AD841" s="35" t="str">
        <x:v>Continue</x:v>
      </x:c>
      <x:c r="AE841" s="35" t="str"/>
      <x:c r="AF841" s="36" t="n">
        <x:v>46</x:v>
      </x:c>
      <x:c r="AG841" s="36" t="n">
        <x:v>23</x:v>
      </x:c>
      <x:c r="AH841" s="38" t="n">
        <x:f>IFERROR(AG841/AF841,0)</x:f>
        <x:v>0.5</x:v>
      </x:c>
      <x:c r="AI841" s="36" t="n">
        <x:v>16</x:v>
      </x:c>
      <x:c r="AJ841" s="38" t="n">
        <x:f>IFERROR(AI841/AG841,0)</x:f>
        <x:v>0.6956521739130435</x:v>
      </x:c>
      <x:c r="AK841" s="36" t="n">
        <x:v>2</x:v>
      </x:c>
      <x:c r="AL841" s="36" t="n">
        <x:v>10</x:v>
      </x:c>
      <x:c r="AM841" s="36" t="n">
        <x:v>1</x:v>
      </x:c>
      <x:c r="AN841" s="38" t="n">
        <x:f>IFERROR(AL841/AG841,0)</x:f>
        <x:v>0.43478260869565216</x:v>
      </x:c>
      <x:c r="AO841" s="36" t="n">
        <x:f>BK840</x:f>
        <x:v>55</x:v>
      </x:c>
      <x:c r="AP841" s="36" t="n">
        <x:f>BL840</x:f>
        <x:v>65</x:v>
      </x:c>
      <x:c r="AQ841" s="36" t="n">
        <x:f>BM840</x:f>
        <x:v>59</x:v>
      </x:c>
      <x:c r="AR841" s="36" t="n">
        <x:f>BN840</x:f>
        <x:v>43</x:v>
      </x:c>
      <x:c r="AS841" s="36" t="n">
        <x:f>BO840</x:f>
        <x:v>57</x:v>
      </x:c>
      <x:c r="AT841" s="36" t="n">
        <x:f>BP840</x:f>
        <x:v>52</x:v>
      </x:c>
      <x:c r="AU841" s="36" t="n">
        <x:f>BQ840</x:f>
        <x:v>50</x:v>
      </x:c>
      <x:c r="AV841" s="36" t="n">
        <x:f>BR840</x:f>
        <x:v>75</x:v>
      </x:c>
      <x:c r="AW841" s="36" t="n">
        <x:f>BS840</x:f>
        <x:v>36</x:v>
      </x:c>
      <x:c r="AX841" s="36" t="n">
        <x:f>BT840</x:f>
        <x:v>43</x:v>
      </x:c>
      <x:c r="AY841" s="36" t="n">
        <x:f>SUM(AO841:AX841)</x:f>
        <x:v>535</x:v>
      </x:c>
      <x:c r="AZ841" s="36" t="n">
        <x:v>0</x:v>
      </x:c>
      <x:c r="BA841" s="36" t="n">
        <x:v>0</x:v>
      </x:c>
      <x:c r="BB841" s="36" t="n">
        <x:v>15</x:v>
      </x:c>
      <x:c r="BC841" s="36" t="n">
        <x:v>0</x:v>
      </x:c>
      <x:c r="BD841" s="36" t="n">
        <x:v>0</x:v>
      </x:c>
      <x:c r="BE841" s="36" t="n">
        <x:v>0</x:v>
      </x:c>
      <x:c r="BF841" s="36" t="n">
        <x:v>0</x:v>
      </x:c>
      <x:c r="BG841" s="36" t="n">
        <x:v>0</x:v>
      </x:c>
      <x:c r="BH841" s="36" t="n">
        <x:v>13</x:v>
      </x:c>
      <x:c r="BI841" s="36" t="n">
        <x:v>0</x:v>
      </x:c>
      <x:c r="BJ841" s="36"/>
      <x:c r="BK841" s="36" t="n">
        <x:f>MAX(0,AO841+AZ841-BV841)</x:f>
        <x:v>55</x:v>
      </x:c>
      <x:c r="BL841" s="36" t="n">
        <x:f>MAX(0,AP841+BA841-BW841)</x:f>
        <x:v>65</x:v>
      </x:c>
      <x:c r="BM841" s="36" t="n">
        <x:f>MAX(0,AQ841+BB841-BX841)</x:f>
        <x:v>73</x:v>
      </x:c>
      <x:c r="BN841" s="36" t="n">
        <x:f>MAX(0,AR841+BC841-BY841)</x:f>
        <x:v>43</x:v>
      </x:c>
      <x:c r="BO841" s="36" t="n">
        <x:f>MAX(0,AS841+BD841-BZ841)</x:f>
        <x:v>56</x:v>
      </x:c>
      <x:c r="BP841" s="36" t="n">
        <x:f>MAX(0,AT841+BE841-CA841)</x:f>
        <x:v>51</x:v>
      </x:c>
      <x:c r="BQ841" s="36" t="n">
        <x:f>MAX(0,AU841+BF841-CB841)</x:f>
        <x:v>49</x:v>
      </x:c>
      <x:c r="BR841" s="36" t="n">
        <x:f>MAX(0,AV841+BG841-CC841)</x:f>
        <x:v>74</x:v>
      </x:c>
      <x:c r="BS841" s="36" t="n">
        <x:f>MAX(0,AW841+BH841-CD841)</x:f>
        <x:v>49</x:v>
      </x:c>
      <x:c r="BT841" s="36" t="n">
        <x:f>MAX(0,AX841+BI841-CE841)</x:f>
        <x:v>42</x:v>
      </x:c>
      <x:c r="BU841" s="36" t="n">
        <x:f>SUM(BK841:BT841)</x:f>
        <x:v>557</x:v>
      </x:c>
      <x:c r="BV841" s="36" t="n">
        <x:v>0</x:v>
      </x:c>
      <x:c r="BW841" s="36" t="n">
        <x:v>0</x:v>
      </x:c>
      <x:c r="BX841" s="36" t="n">
        <x:v>1</x:v>
      </x:c>
      <x:c r="BY841" s="36" t="n">
        <x:v>0</x:v>
      </x:c>
      <x:c r="BZ841" s="36" t="n">
        <x:v>1</x:v>
      </x:c>
      <x:c r="CA841" s="36" t="n">
        <x:v>1</x:v>
      </x:c>
      <x:c r="CB841" s="36" t="n">
        <x:v>1</x:v>
      </x:c>
      <x:c r="CC841" s="36" t="n">
        <x:v>1</x:v>
      </x:c>
      <x:c r="CD841" s="36" t="n">
        <x:v>0</x:v>
      </x:c>
      <x:c r="CE841" s="36" t="n">
        <x:v>1</x:v>
      </x:c>
      <x:c r="CF841" s="36"/>
      <x:c r="CG841" s="36" t="n">
        <x:f>SUM(BV841,BW841,BX841,BY841)</x:f>
        <x:v>1</x:v>
      </x:c>
      <x:c r="CH841" s="36" t="n">
        <x:f>SUM(BZ841,CA841)</x:f>
        <x:v>2</x:v>
      </x:c>
      <x:c r="CI841" s="36" t="n">
        <x:f>SUM(CB841)</x:f>
        <x:v>1</x:v>
      </x:c>
      <x:c r="CJ841" s="36" t="n">
        <x:f>SUM(CC841,CD841)</x:f>
        <x:v>1</x:v>
      </x:c>
      <x:c r="CK841" s="36" t="n">
        <x:f>SUM(CE841)</x:f>
        <x:v>1</x:v>
      </x:c>
      <x:c r="CL841" s="36" t="n">
        <x:f>SUM(CG841:CK841)</x:f>
        <x:v>6</x:v>
      </x:c>
      <x:c r="CM841" s="39" t="n">
        <x:f>SUM(BV841*1,BW841*1,BX841*1,BY841*1)</x:f>
        <x:v>1</x:v>
      </x:c>
      <x:c r="CN841" s="39" t="n">
        <x:f>SUM(BZ841*0.324,CA841*0.416)</x:f>
        <x:v>0.74</x:v>
      </x:c>
      <x:c r="CO841" s="39" t="n">
        <x:f>SUM(CB841*0.75)</x:f>
        <x:v>0.75</x:v>
      </x:c>
      <x:c r="CP841" s="39" t="n">
        <x:f>SUM(CC841*0.325,CD841*0.2)</x:f>
        <x:v>0.325</x:v>
      </x:c>
      <x:c r="CQ841" s="39" t="n">
        <x:f>SUM(CE841*0.24)</x:f>
        <x:v>0.24</x:v>
      </x:c>
      <x:c r="CR841" s="39" t="n">
        <x:f>SUM(CM841:CQ841)</x:f>
        <x:v>3.0550000000000006</x:v>
      </x:c>
      <x:c r="CS841" s="36" t="n">
        <x:f>SUM(CG841:CH841)</x:f>
        <x:v>3</x:v>
      </x:c>
      <x:c r="CT841" s="36" t="str"/>
      <x:c r="CU841" s="36" t="n">
        <x:f>MIN(AG841,CG841)</x:f>
        <x:v>1</x:v>
      </x:c>
      <x:c r="CV841" s="36" t="n">
        <x:f>MIN(AG841,CH841)</x:f>
        <x:v>2</x:v>
      </x:c>
      <x:c r="CW841" s="36" t="n">
        <x:f>MIN(AG841,CI841)</x:f>
        <x:v>1</x:v>
      </x:c>
      <x:c r="CX841" s="36" t="n">
        <x:f>MIN(AG841,CJ841)</x:f>
        <x:v>1</x:v>
      </x:c>
      <x:c r="CY841" s="36" t="n">
        <x:f>MIN(AG841,CK841)</x:f>
        <x:v>1</x:v>
      </x:c>
    </x:row>
    <x:row r="842" ht="18" customHeight="1">
      <x:c r="A842" s="35" t="str">
        <x:v>Area TWT-03</x:v>
      </x:c>
      <x:c r="B842" s="35" t="str">
        <x:v>Area Lead TWT-03</x:v>
      </x:c>
      <x:c r="C842" s="35" t="str">
        <x:v>Field Lead TWT-07</x:v>
      </x:c>
      <x:c r="D842" s="35" t="str">
        <x:v>City TWT-E</x:v>
      </x:c>
      <x:c r="E842" s="35" t="n">
        <x:v>4</x:v>
      </x:c>
      <x:c r="F842" s="35" t="n">
        <x:v>24</x:v>
      </x:c>
      <x:c r="G842" s="35" t="n">
        <x:v>1</x:v>
      </x:c>
      <x:c r="H842" s="35" t="str">
        <x:v>Promoter</x:v>
      </x:c>
      <x:c r="I842" s="35" t="str">
        <x:v>Agency TWT-02</x:v>
      </x:c>
      <x:c r="J842" s="35" t="str">
        <x:v>PR-TWT-012</x:v>
      </x:c>
      <x:c r="K842" s="35" t="str">
        <x:v>Masked Promoter TWT-012</x:v>
      </x:c>
      <x:c r="L842" s="35" t="str">
        <x:v>9XXXX10012</x:v>
      </x:c>
      <x:c r="M842" s="37" t="n">
        <x:v>46186</x:v>
      </x:c>
      <x:c r="N842" s="35" t="str">
        <x:v>Cohort 1</x:v>
      </x:c>
      <x:c r="O842" s="35" t="str">
        <x:v>DIST-TWT-04</x:v>
      </x:c>
      <x:c r="P842" s="35" t="str">
        <x:v>Masked Distributor TWT-04</x:v>
      </x:c>
      <x:c r="Q842" s="35" t="str">
        <x:v>P-TWT-035</x:v>
      </x:c>
      <x:c r="R842" s="35" t="str">
        <x:v>TWT-035</x:v>
      </x:c>
      <x:c r="S842" s="35" t="str">
        <x:v>Masked Store TWT-035</x:v>
      </x:c>
      <x:c r="T842" s="35" t="str">
        <x:v>XX1035</x:v>
      </x:c>
      <x:c r="U842" s="35" t="str">
        <x:v>Health Store</x:v>
      </x:c>
      <x:c r="V842" s="35" t="str">
        <x:v>Masked</x:v>
      </x:c>
      <x:c r="W842" s="35" t="str">
        <x:v>Masked</x:v>
      </x:c>
      <x:c r="X842" s="37" t="n">
        <x:v>46219</x:v>
      </x:c>
      <x:c r="Y842" s="37" t="n">
        <x:v>46289</x:v>
      </x:c>
      <x:c r="Z842" s="35" t="str">
        <x:v>W04</x:v>
      </x:c>
      <x:c r="AA842" s="35" t="str">
        <x:v>Sep'26</x:v>
      </x:c>
      <x:c r="AB842" s="35" t="str">
        <x:v>22 - 28</x:v>
      </x:c>
      <x:c r="AC842" s="35" t="str">
        <x:v>Week 4 of Sep 2026</x:v>
      </x:c>
      <x:c r="AD842" s="35" t="str">
        <x:v>Continue</x:v>
      </x:c>
      <x:c r="AE842" s="35" t="str"/>
      <x:c r="AF842" s="36" t="n">
        <x:v>46</x:v>
      </x:c>
      <x:c r="AG842" s="36" t="n">
        <x:v>21</x:v>
      </x:c>
      <x:c r="AH842" s="38" t="n">
        <x:f>IFERROR(AG842/AF842,0)</x:f>
        <x:v>0.45652173913043476</x:v>
      </x:c>
      <x:c r="AI842" s="36" t="n">
        <x:v>18</x:v>
      </x:c>
      <x:c r="AJ842" s="38" t="n">
        <x:f>IFERROR(AI842/AG842,0)</x:f>
        <x:v>0.8571428571428571</x:v>
      </x:c>
      <x:c r="AK842" s="36" t="n">
        <x:v>4</x:v>
      </x:c>
      <x:c r="AL842" s="36" t="n">
        <x:v>6</x:v>
      </x:c>
      <x:c r="AM842" s="36" t="n">
        <x:v>1</x:v>
      </x:c>
      <x:c r="AN842" s="38" t="n">
        <x:f>IFERROR(AL842/AG842,0)</x:f>
        <x:v>0.2857142857142857</x:v>
      </x:c>
      <x:c r="AO842" s="36" t="n">
        <x:f>BK841</x:f>
        <x:v>55</x:v>
      </x:c>
      <x:c r="AP842" s="36" t="n">
        <x:f>BL841</x:f>
        <x:v>65</x:v>
      </x:c>
      <x:c r="AQ842" s="36" t="n">
        <x:f>BM841</x:f>
        <x:v>73</x:v>
      </x:c>
      <x:c r="AR842" s="36" t="n">
        <x:f>BN841</x:f>
        <x:v>43</x:v>
      </x:c>
      <x:c r="AS842" s="36" t="n">
        <x:f>BO841</x:f>
        <x:v>56</x:v>
      </x:c>
      <x:c r="AT842" s="36" t="n">
        <x:f>BP841</x:f>
        <x:v>51</x:v>
      </x:c>
      <x:c r="AU842" s="36" t="n">
        <x:f>BQ841</x:f>
        <x:v>49</x:v>
      </x:c>
      <x:c r="AV842" s="36" t="n">
        <x:f>BR841</x:f>
        <x:v>74</x:v>
      </x:c>
      <x:c r="AW842" s="36" t="n">
        <x:f>BS841</x:f>
        <x:v>49</x:v>
      </x:c>
      <x:c r="AX842" s="36" t="n">
        <x:f>BT841</x:f>
        <x:v>42</x:v>
      </x:c>
      <x:c r="AY842" s="36" t="n">
        <x:f>SUM(AO842:AX842)</x:f>
        <x:v>557</x:v>
      </x:c>
      <x:c r="AZ842" s="36" t="n">
        <x:v>0</x:v>
      </x:c>
      <x:c r="BA842" s="36" t="n">
        <x:v>0</x:v>
      </x:c>
      <x:c r="BB842" s="36" t="n">
        <x:v>0</x:v>
      </x:c>
      <x:c r="BC842" s="36" t="n">
        <x:v>18</x:v>
      </x:c>
      <x:c r="BD842" s="36" t="n">
        <x:v>0</x:v>
      </x:c>
      <x:c r="BE842" s="36" t="n">
        <x:v>0</x:v>
      </x:c>
      <x:c r="BF842" s="36" t="n">
        <x:v>0</x:v>
      </x:c>
      <x:c r="BG842" s="36" t="n">
        <x:v>0</x:v>
      </x:c>
      <x:c r="BH842" s="36" t="n">
        <x:v>0</x:v>
      </x:c>
      <x:c r="BI842" s="36" t="n">
        <x:v>20</x:v>
      </x:c>
      <x:c r="BJ842" s="36"/>
      <x:c r="BK842" s="36" t="n">
        <x:f>MAX(0,AO842+AZ842-BV842)</x:f>
        <x:v>54</x:v>
      </x:c>
      <x:c r="BL842" s="36" t="n">
        <x:f>MAX(0,AP842+BA842-BW842)</x:f>
        <x:v>64</x:v>
      </x:c>
      <x:c r="BM842" s="36" t="n">
        <x:f>MAX(0,AQ842+BB842-BX842)</x:f>
        <x:v>73</x:v>
      </x:c>
      <x:c r="BN842" s="36" t="n">
        <x:f>MAX(0,AR842+BC842-BY842)</x:f>
        <x:v>60</x:v>
      </x:c>
      <x:c r="BO842" s="36" t="n">
        <x:f>MAX(0,AS842+BD842-BZ842)</x:f>
        <x:v>55</x:v>
      </x:c>
      <x:c r="BP842" s="36" t="n">
        <x:f>MAX(0,AT842+BE842-CA842)</x:f>
        <x:v>50</x:v>
      </x:c>
      <x:c r="BQ842" s="36" t="n">
        <x:f>MAX(0,AU842+BF842-CB842)</x:f>
        <x:v>49</x:v>
      </x:c>
      <x:c r="BR842" s="36" t="n">
        <x:f>MAX(0,AV842+BG842-CC842)</x:f>
        <x:v>73</x:v>
      </x:c>
      <x:c r="BS842" s="36" t="n">
        <x:f>MAX(0,AW842+BH842-CD842)</x:f>
        <x:v>48</x:v>
      </x:c>
      <x:c r="BT842" s="36" t="n">
        <x:f>MAX(0,AX842+BI842-CE842)</x:f>
        <x:v>62</x:v>
      </x:c>
      <x:c r="BU842" s="36" t="n">
        <x:f>SUM(BK842:BT842)</x:f>
        <x:v>588</x:v>
      </x:c>
      <x:c r="BV842" s="36" t="n">
        <x:v>1</x:v>
      </x:c>
      <x:c r="BW842" s="36" t="n">
        <x:v>1</x:v>
      </x:c>
      <x:c r="BX842" s="36" t="n">
        <x:v>0</x:v>
      </x:c>
      <x:c r="BY842" s="36" t="n">
        <x:v>1</x:v>
      </x:c>
      <x:c r="BZ842" s="36" t="n">
        <x:v>1</x:v>
      </x:c>
      <x:c r="CA842" s="36" t="n">
        <x:v>1</x:v>
      </x:c>
      <x:c r="CB842" s="36" t="n">
        <x:v>0</x:v>
      </x:c>
      <x:c r="CC842" s="36" t="n">
        <x:v>1</x:v>
      </x:c>
      <x:c r="CD842" s="36" t="n">
        <x:v>1</x:v>
      </x:c>
      <x:c r="CE842" s="36" t="n">
        <x:v>0</x:v>
      </x:c>
      <x:c r="CF842" s="36"/>
      <x:c r="CG842" s="36" t="n">
        <x:f>SUM(BV842,BW842,BX842,BY842)</x:f>
        <x:v>3</x:v>
      </x:c>
      <x:c r="CH842" s="36" t="n">
        <x:f>SUM(BZ842,CA842)</x:f>
        <x:v>2</x:v>
      </x:c>
      <x:c r="CI842" s="36" t="n">
        <x:f>SUM(CB842)</x:f>
        <x:v>0</x:v>
      </x:c>
      <x:c r="CJ842" s="36" t="n">
        <x:f>SUM(CC842,CD842)</x:f>
        <x:v>2</x:v>
      </x:c>
      <x:c r="CK842" s="36" t="n">
        <x:f>SUM(CE842)</x:f>
        <x:v>0</x:v>
      </x:c>
      <x:c r="CL842" s="36" t="n">
        <x:f>SUM(CG842:CK842)</x:f>
        <x:v>7</x:v>
      </x:c>
      <x:c r="CM842" s="39" t="n">
        <x:f>SUM(BV842*1,BW842*1,BX842*1,BY842*1)</x:f>
        <x:v>3</x:v>
      </x:c>
      <x:c r="CN842" s="39" t="n">
        <x:f>SUM(BZ842*0.324,CA842*0.416)</x:f>
        <x:v>0.74</x:v>
      </x:c>
      <x:c r="CO842" s="39" t="n">
        <x:f>SUM(CB842*0.75)</x:f>
        <x:v>0</x:v>
      </x:c>
      <x:c r="CP842" s="39" t="n">
        <x:f>SUM(CC842*0.325,CD842*0.2)</x:f>
        <x:v>0.525</x:v>
      </x:c>
      <x:c r="CQ842" s="39" t="n">
        <x:f>SUM(CE842*0.24)</x:f>
        <x:v>0</x:v>
      </x:c>
      <x:c r="CR842" s="39" t="n">
        <x:f>SUM(CM842:CQ842)</x:f>
        <x:v>4.265000000000001</x:v>
      </x:c>
      <x:c r="CS842" s="36" t="n">
        <x:f>SUM(CG842:CH842)</x:f>
        <x:v>5</x:v>
      </x:c>
      <x:c r="CT842" s="36" t="str"/>
      <x:c r="CU842" s="36" t="n">
        <x:f>MIN(AG842,CG842)</x:f>
        <x:v>3</x:v>
      </x:c>
      <x:c r="CV842" s="36" t="n">
        <x:f>MIN(AG842,CH842)</x:f>
        <x:v>2</x:v>
      </x:c>
      <x:c r="CW842" s="36" t="n">
        <x:f>MIN(AG842,CI842)</x:f>
        <x:v>0</x:v>
      </x:c>
      <x:c r="CX842" s="36" t="n">
        <x:f>MIN(AG842,CJ842)</x:f>
        <x:v>2</x:v>
      </x:c>
      <x:c r="CY842" s="36" t="n">
        <x:f>MIN(AG842,CK842)</x:f>
        <x:v>0</x:v>
      </x:c>
    </x:row>
    <x:row r="843" ht="18" customHeight="1">
      <x:c r="A843" s="35" t="str">
        <x:v>Area TWT-03</x:v>
      </x:c>
      <x:c r="B843" s="35" t="str">
        <x:v>Area Lead TWT-03</x:v>
      </x:c>
      <x:c r="C843" s="35" t="str">
        <x:v>Field Lead TWT-07</x:v>
      </x:c>
      <x:c r="D843" s="35" t="str">
        <x:v>City TWT-E</x:v>
      </x:c>
      <x:c r="E843" s="35" t="n">
        <x:v>4</x:v>
      </x:c>
      <x:c r="F843" s="35" t="n">
        <x:v>24</x:v>
      </x:c>
      <x:c r="G843" s="35" t="n">
        <x:v>1</x:v>
      </x:c>
      <x:c r="H843" s="35" t="str">
        <x:v>Promoter</x:v>
      </x:c>
      <x:c r="I843" s="35" t="str">
        <x:v>Agency TWT-02</x:v>
      </x:c>
      <x:c r="J843" s="35" t="str">
        <x:v>PR-TWT-012</x:v>
      </x:c>
      <x:c r="K843" s="35" t="str">
        <x:v>Masked Promoter TWT-012</x:v>
      </x:c>
      <x:c r="L843" s="35" t="str">
        <x:v>9XXXX10012</x:v>
      </x:c>
      <x:c r="M843" s="37" t="n">
        <x:v>46186</x:v>
      </x:c>
      <x:c r="N843" s="35" t="str">
        <x:v>Cohort 1</x:v>
      </x:c>
      <x:c r="O843" s="35" t="str">
        <x:v>DIST-TWT-04</x:v>
      </x:c>
      <x:c r="P843" s="35" t="str">
        <x:v>Masked Distributor TWT-04</x:v>
      </x:c>
      <x:c r="Q843" s="35" t="str">
        <x:v>P-TWT-035</x:v>
      </x:c>
      <x:c r="R843" s="35" t="str">
        <x:v>TWT-035</x:v>
      </x:c>
      <x:c r="S843" s="35" t="str">
        <x:v>Masked Store TWT-035</x:v>
      </x:c>
      <x:c r="T843" s="35" t="str">
        <x:v>XX1035</x:v>
      </x:c>
      <x:c r="U843" s="35" t="str">
        <x:v>Health Store</x:v>
      </x:c>
      <x:c r="V843" s="35" t="str">
        <x:v>Masked</x:v>
      </x:c>
      <x:c r="W843" s="35" t="str">
        <x:v>Masked</x:v>
      </x:c>
      <x:c r="X843" s="37" t="n">
        <x:v>46219</x:v>
      </x:c>
      <x:c r="Y843" s="37" t="n">
        <x:v>46290</x:v>
      </x:c>
      <x:c r="Z843" s="35" t="str">
        <x:v>W04</x:v>
      </x:c>
      <x:c r="AA843" s="35" t="str">
        <x:v>Sep'26</x:v>
      </x:c>
      <x:c r="AB843" s="35" t="str">
        <x:v>22 - 28</x:v>
      </x:c>
      <x:c r="AC843" s="35" t="str">
        <x:v>Week 4 of Sep 2026</x:v>
      </x:c>
      <x:c r="AD843" s="35" t="str">
        <x:v>Continue</x:v>
      </x:c>
      <x:c r="AE843" s="35" t="str"/>
      <x:c r="AF843" s="36" t="n">
        <x:v>50</x:v>
      </x:c>
      <x:c r="AG843" s="36" t="n">
        <x:v>25</x:v>
      </x:c>
      <x:c r="AH843" s="38" t="n">
        <x:f>IFERROR(AG843/AF843,0)</x:f>
        <x:v>0.5</x:v>
      </x:c>
      <x:c r="AI843" s="36" t="n">
        <x:v>18</x:v>
      </x:c>
      <x:c r="AJ843" s="38" t="n">
        <x:f>IFERROR(AI843/AG843,0)</x:f>
        <x:v>0.72</x:v>
      </x:c>
      <x:c r="AK843" s="36" t="n">
        <x:v>7</x:v>
      </x:c>
      <x:c r="AL843" s="36" t="n">
        <x:v>6</x:v>
      </x:c>
      <x:c r="AM843" s="36" t="n">
        <x:v>1</x:v>
      </x:c>
      <x:c r="AN843" s="38" t="n">
        <x:f>IFERROR(AL843/AG843,0)</x:f>
        <x:v>0.24</x:v>
      </x:c>
      <x:c r="AO843" s="36" t="n">
        <x:f>BK842</x:f>
        <x:v>54</x:v>
      </x:c>
      <x:c r="AP843" s="36" t="n">
        <x:f>BL842</x:f>
        <x:v>64</x:v>
      </x:c>
      <x:c r="AQ843" s="36" t="n">
        <x:f>BM842</x:f>
        <x:v>73</x:v>
      </x:c>
      <x:c r="AR843" s="36" t="n">
        <x:f>BN842</x:f>
        <x:v>60</x:v>
      </x:c>
      <x:c r="AS843" s="36" t="n">
        <x:f>BO842</x:f>
        <x:v>55</x:v>
      </x:c>
      <x:c r="AT843" s="36" t="n">
        <x:f>BP842</x:f>
        <x:v>50</x:v>
      </x:c>
      <x:c r="AU843" s="36" t="n">
        <x:f>BQ842</x:f>
        <x:v>49</x:v>
      </x:c>
      <x:c r="AV843" s="36" t="n">
        <x:f>BR842</x:f>
        <x:v>73</x:v>
      </x:c>
      <x:c r="AW843" s="36" t="n">
        <x:f>BS842</x:f>
        <x:v>48</x:v>
      </x:c>
      <x:c r="AX843" s="36" t="n">
        <x:f>BT842</x:f>
        <x:v>62</x:v>
      </x:c>
      <x:c r="AY843" s="36" t="n">
        <x:f>SUM(AO843:AX843)</x:f>
        <x:v>588</x:v>
      </x:c>
      <x:c r="AZ843" s="36" t="n">
        <x:v>0</x:v>
      </x:c>
      <x:c r="BA843" s="36" t="n">
        <x:v>0</x:v>
      </x:c>
      <x:c r="BB843" s="36" t="n">
        <x:v>0</x:v>
      </x:c>
      <x:c r="BC843" s="36" t="n">
        <x:v>0</x:v>
      </x:c>
      <x:c r="BD843" s="36" t="n">
        <x:v>21</x:v>
      </x:c>
      <x:c r="BE843" s="36" t="n">
        <x:v>0</x:v>
      </x:c>
      <x:c r="BF843" s="36" t="n">
        <x:v>0</x:v>
      </x:c>
      <x:c r="BG843" s="36" t="n">
        <x:v>0</x:v>
      </x:c>
      <x:c r="BH843" s="36" t="n">
        <x:v>0</x:v>
      </x:c>
      <x:c r="BI843" s="36" t="n">
        <x:v>0</x:v>
      </x:c>
      <x:c r="BJ843" s="36"/>
      <x:c r="BK843" s="36" t="n">
        <x:f>MAX(0,AO843+AZ843-BV843)</x:f>
        <x:v>53</x:v>
      </x:c>
      <x:c r="BL843" s="36" t="n">
        <x:f>MAX(0,AP843+BA843-BW843)</x:f>
        <x:v>63</x:v>
      </x:c>
      <x:c r="BM843" s="36" t="n">
        <x:f>MAX(0,AQ843+BB843-BX843)</x:f>
        <x:v>73</x:v>
      </x:c>
      <x:c r="BN843" s="36" t="n">
        <x:f>MAX(0,AR843+BC843-BY843)</x:f>
        <x:v>59</x:v>
      </x:c>
      <x:c r="BO843" s="36" t="n">
        <x:f>MAX(0,AS843+BD843-BZ843)</x:f>
        <x:v>75</x:v>
      </x:c>
      <x:c r="BP843" s="36" t="n">
        <x:f>MAX(0,AT843+BE843-CA843)</x:f>
        <x:v>49</x:v>
      </x:c>
      <x:c r="BQ843" s="36" t="n">
        <x:f>MAX(0,AU843+BF843-CB843)</x:f>
        <x:v>48</x:v>
      </x:c>
      <x:c r="BR843" s="36" t="n">
        <x:f>MAX(0,AV843+BG843-CC843)</x:f>
        <x:v>72</x:v>
      </x:c>
      <x:c r="BS843" s="36" t="n">
        <x:f>MAX(0,AW843+BH843-CD843)</x:f>
        <x:v>47</x:v>
      </x:c>
      <x:c r="BT843" s="36" t="n">
        <x:f>MAX(0,AX843+BI843-CE843)</x:f>
        <x:v>61</x:v>
      </x:c>
      <x:c r="BU843" s="36" t="n">
        <x:f>SUM(BK843:BT843)</x:f>
        <x:v>600</x:v>
      </x:c>
      <x:c r="BV843" s="36" t="n">
        <x:v>1</x:v>
      </x:c>
      <x:c r="BW843" s="36" t="n">
        <x:v>1</x:v>
      </x:c>
      <x:c r="BX843" s="36" t="n">
        <x:v>0</x:v>
      </x:c>
      <x:c r="BY843" s="36" t="n">
        <x:v>1</x:v>
      </x:c>
      <x:c r="BZ843" s="36" t="n">
        <x:v>1</x:v>
      </x:c>
      <x:c r="CA843" s="36" t="n">
        <x:v>1</x:v>
      </x:c>
      <x:c r="CB843" s="36" t="n">
        <x:v>1</x:v>
      </x:c>
      <x:c r="CC843" s="36" t="n">
        <x:v>1</x:v>
      </x:c>
      <x:c r="CD843" s="36" t="n">
        <x:v>1</x:v>
      </x:c>
      <x:c r="CE843" s="36" t="n">
        <x:v>1</x:v>
      </x:c>
      <x:c r="CF843" s="36"/>
      <x:c r="CG843" s="36" t="n">
        <x:f>SUM(BV843,BW843,BX843,BY843)</x:f>
        <x:v>3</x:v>
      </x:c>
      <x:c r="CH843" s="36" t="n">
        <x:f>SUM(BZ843,CA843)</x:f>
        <x:v>2</x:v>
      </x:c>
      <x:c r="CI843" s="36" t="n">
        <x:f>SUM(CB843)</x:f>
        <x:v>1</x:v>
      </x:c>
      <x:c r="CJ843" s="36" t="n">
        <x:f>SUM(CC843,CD843)</x:f>
        <x:v>2</x:v>
      </x:c>
      <x:c r="CK843" s="36" t="n">
        <x:f>SUM(CE843)</x:f>
        <x:v>1</x:v>
      </x:c>
      <x:c r="CL843" s="36" t="n">
        <x:f>SUM(CG843:CK843)</x:f>
        <x:v>9</x:v>
      </x:c>
      <x:c r="CM843" s="39" t="n">
        <x:f>SUM(BV843*1,BW843*1,BX843*1,BY843*1)</x:f>
        <x:v>3</x:v>
      </x:c>
      <x:c r="CN843" s="39" t="n">
        <x:f>SUM(BZ843*0.324,CA843*0.416)</x:f>
        <x:v>0.74</x:v>
      </x:c>
      <x:c r="CO843" s="39" t="n">
        <x:f>SUM(CB843*0.75)</x:f>
        <x:v>0.75</x:v>
      </x:c>
      <x:c r="CP843" s="39" t="n">
        <x:f>SUM(CC843*0.325,CD843*0.2)</x:f>
        <x:v>0.525</x:v>
      </x:c>
      <x:c r="CQ843" s="39" t="n">
        <x:f>SUM(CE843*0.24)</x:f>
        <x:v>0.24</x:v>
      </x:c>
      <x:c r="CR843" s="39" t="n">
        <x:f>SUM(CM843:CQ843)</x:f>
        <x:v>5.255000000000001</x:v>
      </x:c>
      <x:c r="CS843" s="36" t="n">
        <x:f>SUM(CG843:CH843)</x:f>
        <x:v>5</x:v>
      </x:c>
      <x:c r="CT843" s="36" t="str"/>
      <x:c r="CU843" s="36" t="n">
        <x:f>MIN(AG843,CG843)</x:f>
        <x:v>3</x:v>
      </x:c>
      <x:c r="CV843" s="36" t="n">
        <x:f>MIN(AG843,CH843)</x:f>
        <x:v>2</x:v>
      </x:c>
      <x:c r="CW843" s="36" t="n">
        <x:f>MIN(AG843,CI843)</x:f>
        <x:v>1</x:v>
      </x:c>
      <x:c r="CX843" s="36" t="n">
        <x:f>MIN(AG843,CJ843)</x:f>
        <x:v>2</x:v>
      </x:c>
      <x:c r="CY843" s="36" t="n">
        <x:f>MIN(AG843,CK843)</x:f>
        <x:v>1</x:v>
      </x:c>
    </x:row>
    <x:row r="844" ht="18" customHeight="1">
      <x:c r="A844" s="35" t="str">
        <x:v>Area TWT-03</x:v>
      </x:c>
      <x:c r="B844" s="35" t="str">
        <x:v>Area Lead TWT-03</x:v>
      </x:c>
      <x:c r="C844" s="35" t="str">
        <x:v>Field Lead TWT-07</x:v>
      </x:c>
      <x:c r="D844" s="35" t="str">
        <x:v>City TWT-E</x:v>
      </x:c>
      <x:c r="E844" s="35" t="n">
        <x:v>4</x:v>
      </x:c>
      <x:c r="F844" s="35" t="n">
        <x:v>24</x:v>
      </x:c>
      <x:c r="G844" s="35" t="n">
        <x:v>1</x:v>
      </x:c>
      <x:c r="H844" s="35" t="str">
        <x:v>Promoter</x:v>
      </x:c>
      <x:c r="I844" s="35" t="str">
        <x:v>Agency TWT-02</x:v>
      </x:c>
      <x:c r="J844" s="35" t="str">
        <x:v>PR-TWT-012</x:v>
      </x:c>
      <x:c r="K844" s="35" t="str">
        <x:v>Masked Promoter TWT-012</x:v>
      </x:c>
      <x:c r="L844" s="35" t="str">
        <x:v>9XXXX10012</x:v>
      </x:c>
      <x:c r="M844" s="37" t="n">
        <x:v>46186</x:v>
      </x:c>
      <x:c r="N844" s="35" t="str">
        <x:v>Cohort 1</x:v>
      </x:c>
      <x:c r="O844" s="35" t="str">
        <x:v>DIST-TWT-04</x:v>
      </x:c>
      <x:c r="P844" s="35" t="str">
        <x:v>Masked Distributor TWT-04</x:v>
      </x:c>
      <x:c r="Q844" s="35" t="str">
        <x:v>P-TWT-035</x:v>
      </x:c>
      <x:c r="R844" s="35" t="str">
        <x:v>TWT-035</x:v>
      </x:c>
      <x:c r="S844" s="35" t="str">
        <x:v>Masked Store TWT-035</x:v>
      </x:c>
      <x:c r="T844" s="35" t="str">
        <x:v>XX1035</x:v>
      </x:c>
      <x:c r="U844" s="35" t="str">
        <x:v>Health Store</x:v>
      </x:c>
      <x:c r="V844" s="35" t="str">
        <x:v>Masked</x:v>
      </x:c>
      <x:c r="W844" s="35" t="str">
        <x:v>Masked</x:v>
      </x:c>
      <x:c r="X844" s="37" t="n">
        <x:v>46219</x:v>
      </x:c>
      <x:c r="Y844" s="37" t="n">
        <x:v>46291</x:v>
      </x:c>
      <x:c r="Z844" s="35" t="str">
        <x:v>W04</x:v>
      </x:c>
      <x:c r="AA844" s="35" t="str">
        <x:v>Sep'26</x:v>
      </x:c>
      <x:c r="AB844" s="35" t="str">
        <x:v>22 - 28</x:v>
      </x:c>
      <x:c r="AC844" s="35" t="str">
        <x:v>Week 4 of Sep 2026</x:v>
      </x:c>
      <x:c r="AD844" s="35" t="str">
        <x:v>Continue</x:v>
      </x:c>
      <x:c r="AE844" s="35" t="str"/>
      <x:c r="AF844" s="36" t="n">
        <x:v>49</x:v>
      </x:c>
      <x:c r="AG844" s="36" t="n">
        <x:v>18</x:v>
      </x:c>
      <x:c r="AH844" s="38" t="n">
        <x:f>IFERROR(AG844/AF844,0)</x:f>
        <x:v>0.3673469387755102</x:v>
      </x:c>
      <x:c r="AI844" s="36" t="n">
        <x:v>13</x:v>
      </x:c>
      <x:c r="AJ844" s="38" t="n">
        <x:f>IFERROR(AI844/AG844,0)</x:f>
        <x:v>0.7222222222222222</x:v>
      </x:c>
      <x:c r="AK844" s="36" t="n">
        <x:v>4</x:v>
      </x:c>
      <x:c r="AL844" s="36" t="n">
        <x:v>6</x:v>
      </x:c>
      <x:c r="AM844" s="36" t="n">
        <x:v>1</x:v>
      </x:c>
      <x:c r="AN844" s="38" t="n">
        <x:f>IFERROR(AL844/AG844,0)</x:f>
        <x:v>0.3333333333333333</x:v>
      </x:c>
      <x:c r="AO844" s="36" t="n">
        <x:f>BK843</x:f>
        <x:v>53</x:v>
      </x:c>
      <x:c r="AP844" s="36" t="n">
        <x:f>BL843</x:f>
        <x:v>63</x:v>
      </x:c>
      <x:c r="AQ844" s="36" t="n">
        <x:f>BM843</x:f>
        <x:v>73</x:v>
      </x:c>
      <x:c r="AR844" s="36" t="n">
        <x:f>BN843</x:f>
        <x:v>59</x:v>
      </x:c>
      <x:c r="AS844" s="36" t="n">
        <x:f>BO843</x:f>
        <x:v>75</x:v>
      </x:c>
      <x:c r="AT844" s="36" t="n">
        <x:f>BP843</x:f>
        <x:v>49</x:v>
      </x:c>
      <x:c r="AU844" s="36" t="n">
        <x:f>BQ843</x:f>
        <x:v>48</x:v>
      </x:c>
      <x:c r="AV844" s="36" t="n">
        <x:f>BR843</x:f>
        <x:v>72</x:v>
      </x:c>
      <x:c r="AW844" s="36" t="n">
        <x:f>BS843</x:f>
        <x:v>47</x:v>
      </x:c>
      <x:c r="AX844" s="36" t="n">
        <x:f>BT843</x:f>
        <x:v>61</x:v>
      </x:c>
      <x:c r="AY844" s="36" t="n">
        <x:f>SUM(AO844:AX844)</x:f>
        <x:v>600</x:v>
      </x:c>
      <x:c r="AZ844" s="36" t="n">
        <x:v>0</x:v>
      </x:c>
      <x:c r="BA844" s="36" t="n">
        <x:v>0</x:v>
      </x:c>
      <x:c r="BB844" s="36" t="n">
        <x:v>0</x:v>
      </x:c>
      <x:c r="BC844" s="36" t="n">
        <x:v>0</x:v>
      </x:c>
      <x:c r="BD844" s="36" t="n">
        <x:v>0</x:v>
      </x:c>
      <x:c r="BE844" s="36" t="n">
        <x:v>19</x:v>
      </x:c>
      <x:c r="BF844" s="36" t="n">
        <x:v>0</x:v>
      </x:c>
      <x:c r="BG844" s="36" t="n">
        <x:v>0</x:v>
      </x:c>
      <x:c r="BH844" s="36" t="n">
        <x:v>0</x:v>
      </x:c>
      <x:c r="BI844" s="36" t="n">
        <x:v>0</x:v>
      </x:c>
      <x:c r="BJ844" s="36"/>
      <x:c r="BK844" s="36" t="n">
        <x:f>MAX(0,AO844+AZ844-BV844)</x:f>
        <x:v>53</x:v>
      </x:c>
      <x:c r="BL844" s="36" t="n">
        <x:f>MAX(0,AP844+BA844-BW844)</x:f>
        <x:v>63</x:v>
      </x:c>
      <x:c r="BM844" s="36" t="n">
        <x:f>MAX(0,AQ844+BB844-BX844)</x:f>
        <x:v>73</x:v>
      </x:c>
      <x:c r="BN844" s="36" t="n">
        <x:f>MAX(0,AR844+BC844-BY844)</x:f>
        <x:v>58</x:v>
      </x:c>
      <x:c r="BO844" s="36" t="n">
        <x:f>MAX(0,AS844+BD844-BZ844)</x:f>
        <x:v>74</x:v>
      </x:c>
      <x:c r="BP844" s="36" t="n">
        <x:f>MAX(0,AT844+BE844-CA844)</x:f>
        <x:v>67</x:v>
      </x:c>
      <x:c r="BQ844" s="36" t="n">
        <x:f>MAX(0,AU844+BF844-CB844)</x:f>
        <x:v>47</x:v>
      </x:c>
      <x:c r="BR844" s="36" t="n">
        <x:f>MAX(0,AV844+BG844-CC844)</x:f>
        <x:v>71</x:v>
      </x:c>
      <x:c r="BS844" s="36" t="n">
        <x:f>MAX(0,AW844+BH844-CD844)</x:f>
        <x:v>47</x:v>
      </x:c>
      <x:c r="BT844" s="36" t="n">
        <x:f>MAX(0,AX844+BI844-CE844)</x:f>
        <x:v>60</x:v>
      </x:c>
      <x:c r="BU844" s="36" t="n">
        <x:f>SUM(BK844:BT844)</x:f>
        <x:v>613</x:v>
      </x:c>
      <x:c r="BV844" s="36" t="n">
        <x:v>0</x:v>
      </x:c>
      <x:c r="BW844" s="36" t="n">
        <x:v>0</x:v>
      </x:c>
      <x:c r="BX844" s="36" t="n">
        <x:v>0</x:v>
      </x:c>
      <x:c r="BY844" s="36" t="n">
        <x:v>1</x:v>
      </x:c>
      <x:c r="BZ844" s="36" t="n">
        <x:v>1</x:v>
      </x:c>
      <x:c r="CA844" s="36" t="n">
        <x:v>1</x:v>
      </x:c>
      <x:c r="CB844" s="36" t="n">
        <x:v>1</x:v>
      </x:c>
      <x:c r="CC844" s="36" t="n">
        <x:v>1</x:v>
      </x:c>
      <x:c r="CD844" s="36" t="n">
        <x:v>0</x:v>
      </x:c>
      <x:c r="CE844" s="36" t="n">
        <x:v>1</x:v>
      </x:c>
      <x:c r="CF844" s="36"/>
      <x:c r="CG844" s="36" t="n">
        <x:f>SUM(BV844,BW844,BX844,BY844)</x:f>
        <x:v>1</x:v>
      </x:c>
      <x:c r="CH844" s="36" t="n">
        <x:f>SUM(BZ844,CA844)</x:f>
        <x:v>2</x:v>
      </x:c>
      <x:c r="CI844" s="36" t="n">
        <x:f>SUM(CB844)</x:f>
        <x:v>1</x:v>
      </x:c>
      <x:c r="CJ844" s="36" t="n">
        <x:f>SUM(CC844,CD844)</x:f>
        <x:v>1</x:v>
      </x:c>
      <x:c r="CK844" s="36" t="n">
        <x:f>SUM(CE844)</x:f>
        <x:v>1</x:v>
      </x:c>
      <x:c r="CL844" s="36" t="n">
        <x:f>SUM(CG844:CK844)</x:f>
        <x:v>6</x:v>
      </x:c>
      <x:c r="CM844" s="39" t="n">
        <x:f>SUM(BV844*1,BW844*1,BX844*1,BY844*1)</x:f>
        <x:v>1</x:v>
      </x:c>
      <x:c r="CN844" s="39" t="n">
        <x:f>SUM(BZ844*0.324,CA844*0.416)</x:f>
        <x:v>0.74</x:v>
      </x:c>
      <x:c r="CO844" s="39" t="n">
        <x:f>SUM(CB844*0.75)</x:f>
        <x:v>0.75</x:v>
      </x:c>
      <x:c r="CP844" s="39" t="n">
        <x:f>SUM(CC844*0.325,CD844*0.2)</x:f>
        <x:v>0.325</x:v>
      </x:c>
      <x:c r="CQ844" s="39" t="n">
        <x:f>SUM(CE844*0.24)</x:f>
        <x:v>0.24</x:v>
      </x:c>
      <x:c r="CR844" s="39" t="n">
        <x:f>SUM(CM844:CQ844)</x:f>
        <x:v>3.0550000000000006</x:v>
      </x:c>
      <x:c r="CS844" s="36" t="n">
        <x:f>SUM(CG844:CH844)</x:f>
        <x:v>3</x:v>
      </x:c>
      <x:c r="CT844" s="36" t="str"/>
      <x:c r="CU844" s="36" t="n">
        <x:f>MIN(AG844,CG844)</x:f>
        <x:v>1</x:v>
      </x:c>
      <x:c r="CV844" s="36" t="n">
        <x:f>MIN(AG844,CH844)</x:f>
        <x:v>2</x:v>
      </x:c>
      <x:c r="CW844" s="36" t="n">
        <x:f>MIN(AG844,CI844)</x:f>
        <x:v>1</x:v>
      </x:c>
      <x:c r="CX844" s="36" t="n">
        <x:f>MIN(AG844,CJ844)</x:f>
        <x:v>1</x:v>
      </x:c>
      <x:c r="CY844" s="36" t="n">
        <x:f>MIN(AG844,CK844)</x:f>
        <x:v>1</x:v>
      </x:c>
    </x:row>
    <x:row r="845" ht="18" customHeight="1">
      <x:c r="A845" s="35" t="str">
        <x:v>Area TWT-03</x:v>
      </x:c>
      <x:c r="B845" s="35" t="str">
        <x:v>Area Lead TWT-03</x:v>
      </x:c>
      <x:c r="C845" s="35" t="str">
        <x:v>Field Lead TWT-07</x:v>
      </x:c>
      <x:c r="D845" s="35" t="str">
        <x:v>City TWT-E</x:v>
      </x:c>
      <x:c r="E845" s="35" t="n">
        <x:v>4</x:v>
      </x:c>
      <x:c r="F845" s="35" t="n">
        <x:v>24</x:v>
      </x:c>
      <x:c r="G845" s="35" t="n">
        <x:v>1</x:v>
      </x:c>
      <x:c r="H845" s="35" t="str">
        <x:v>Promoter</x:v>
      </x:c>
      <x:c r="I845" s="35" t="str">
        <x:v>Agency TWT-02</x:v>
      </x:c>
      <x:c r="J845" s="35" t="str">
        <x:v>PR-TWT-012</x:v>
      </x:c>
      <x:c r="K845" s="35" t="str">
        <x:v>Masked Promoter TWT-012</x:v>
      </x:c>
      <x:c r="L845" s="35" t="str">
        <x:v>9XXXX10012</x:v>
      </x:c>
      <x:c r="M845" s="37" t="n">
        <x:v>46186</x:v>
      </x:c>
      <x:c r="N845" s="35" t="str">
        <x:v>Cohort 1</x:v>
      </x:c>
      <x:c r="O845" s="35" t="str">
        <x:v>DIST-TWT-04</x:v>
      </x:c>
      <x:c r="P845" s="35" t="str">
        <x:v>Masked Distributor TWT-04</x:v>
      </x:c>
      <x:c r="Q845" s="35" t="str">
        <x:v>P-TWT-035</x:v>
      </x:c>
      <x:c r="R845" s="35" t="str">
        <x:v>TWT-035</x:v>
      </x:c>
      <x:c r="S845" s="35" t="str">
        <x:v>Masked Store TWT-035</x:v>
      </x:c>
      <x:c r="T845" s="35" t="str">
        <x:v>XX1035</x:v>
      </x:c>
      <x:c r="U845" s="35" t="str">
        <x:v>Health Store</x:v>
      </x:c>
      <x:c r="V845" s="35" t="str">
        <x:v>Masked</x:v>
      </x:c>
      <x:c r="W845" s="35" t="str">
        <x:v>Masked</x:v>
      </x:c>
      <x:c r="X845" s="37" t="n">
        <x:v>46219</x:v>
      </x:c>
      <x:c r="Y845" s="37" t="n">
        <x:v>46293</x:v>
      </x:c>
      <x:c r="Z845" s="35" t="str">
        <x:v>W04</x:v>
      </x:c>
      <x:c r="AA845" s="35" t="str">
        <x:v>Sep'26</x:v>
      </x:c>
      <x:c r="AB845" s="35" t="str">
        <x:v>22 - 28</x:v>
      </x:c>
      <x:c r="AC845" s="35" t="str">
        <x:v>Week 4 of Sep 2026</x:v>
      </x:c>
      <x:c r="AD845" s="35" t="str">
        <x:v>Continue</x:v>
      </x:c>
      <x:c r="AE845" s="35" t="str"/>
      <x:c r="AF845" s="36" t="n">
        <x:v>58</x:v>
      </x:c>
      <x:c r="AG845" s="36" t="n">
        <x:v>29</x:v>
      </x:c>
      <x:c r="AH845" s="38" t="n">
        <x:f>IFERROR(AG845/AF845,0)</x:f>
        <x:v>0.5</x:v>
      </x:c>
      <x:c r="AI845" s="36" t="n">
        <x:v>27</x:v>
      </x:c>
      <x:c r="AJ845" s="38" t="n">
        <x:f>IFERROR(AI845/AG845,0)</x:f>
        <x:v>0.9310344827586207</x:v>
      </x:c>
      <x:c r="AK845" s="36" t="n">
        <x:v>5</x:v>
      </x:c>
      <x:c r="AL845" s="36" t="n">
        <x:v>16</x:v>
      </x:c>
      <x:c r="AM845" s="36" t="n">
        <x:v>1</x:v>
      </x:c>
      <x:c r="AN845" s="38" t="n">
        <x:f>IFERROR(AL845/AG845,0)</x:f>
        <x:v>0.5517241379310345</x:v>
      </x:c>
      <x:c r="AO845" s="36" t="n">
        <x:f>BK844</x:f>
        <x:v>53</x:v>
      </x:c>
      <x:c r="AP845" s="36" t="n">
        <x:f>BL844</x:f>
        <x:v>63</x:v>
      </x:c>
      <x:c r="AQ845" s="36" t="n">
        <x:f>BM844</x:f>
        <x:v>73</x:v>
      </x:c>
      <x:c r="AR845" s="36" t="n">
        <x:f>BN844</x:f>
        <x:v>58</x:v>
      </x:c>
      <x:c r="AS845" s="36" t="n">
        <x:f>BO844</x:f>
        <x:v>74</x:v>
      </x:c>
      <x:c r="AT845" s="36" t="n">
        <x:f>BP844</x:f>
        <x:v>67</x:v>
      </x:c>
      <x:c r="AU845" s="36" t="n">
        <x:f>BQ844</x:f>
        <x:v>47</x:v>
      </x:c>
      <x:c r="AV845" s="36" t="n">
        <x:f>BR844</x:f>
        <x:v>71</x:v>
      </x:c>
      <x:c r="AW845" s="36" t="n">
        <x:f>BS844</x:f>
        <x:v>47</x:v>
      </x:c>
      <x:c r="AX845" s="36" t="n">
        <x:f>BT844</x:f>
        <x:v>60</x:v>
      </x:c>
      <x:c r="AY845" s="36" t="n">
        <x:f>SUM(AO845:AX845)</x:f>
        <x:v>613</x:v>
      </x:c>
      <x:c r="AZ845" s="36" t="n">
        <x:v>17</x:v>
      </x:c>
      <x:c r="BA845" s="36" t="n">
        <x:v>0</x:v>
      </x:c>
      <x:c r="BB845" s="36" t="n">
        <x:v>0</x:v>
      </x:c>
      <x:c r="BC845" s="36" t="n">
        <x:v>0</x:v>
      </x:c>
      <x:c r="BD845" s="36" t="n">
        <x:v>0</x:v>
      </x:c>
      <x:c r="BE845" s="36" t="n">
        <x:v>0</x:v>
      </x:c>
      <x:c r="BF845" s="36" t="n">
        <x:v>11</x:v>
      </x:c>
      <x:c r="BG845" s="36" t="n">
        <x:v>0</x:v>
      </x:c>
      <x:c r="BH845" s="36" t="n">
        <x:v>0</x:v>
      </x:c>
      <x:c r="BI845" s="36" t="n">
        <x:v>0</x:v>
      </x:c>
      <x:c r="BJ845" s="36"/>
      <x:c r="BK845" s="36" t="n">
        <x:f>MAX(0,AO845+AZ845-BV845)</x:f>
        <x:v>69</x:v>
      </x:c>
      <x:c r="BL845" s="36" t="n">
        <x:f>MAX(0,AP845+BA845-BW845)</x:f>
        <x:v>62</x:v>
      </x:c>
      <x:c r="BM845" s="36" t="n">
        <x:f>MAX(0,AQ845+BB845-BX845)</x:f>
        <x:v>72</x:v>
      </x:c>
      <x:c r="BN845" s="36" t="n">
        <x:f>MAX(0,AR845+BC845-BY845)</x:f>
        <x:v>58</x:v>
      </x:c>
      <x:c r="BO845" s="36" t="n">
        <x:f>MAX(0,AS845+BD845-BZ845)</x:f>
        <x:v>73</x:v>
      </x:c>
      <x:c r="BP845" s="36" t="n">
        <x:f>MAX(0,AT845+BE845-CA845)</x:f>
        <x:v>66</x:v>
      </x:c>
      <x:c r="BQ845" s="36" t="n">
        <x:f>MAX(0,AU845+BF845-CB845)</x:f>
        <x:v>57</x:v>
      </x:c>
      <x:c r="BR845" s="36" t="n">
        <x:f>MAX(0,AV845+BG845-CC845)</x:f>
        <x:v>71</x:v>
      </x:c>
      <x:c r="BS845" s="36" t="n">
        <x:f>MAX(0,AW845+BH845-CD845)</x:f>
        <x:v>47</x:v>
      </x:c>
      <x:c r="BT845" s="36" t="n">
        <x:f>MAX(0,AX845+BI845-CE845)</x:f>
        <x:v>59</x:v>
      </x:c>
      <x:c r="BU845" s="36" t="n">
        <x:f>SUM(BK845:BT845)</x:f>
        <x:v>634</x:v>
      </x:c>
      <x:c r="BV845" s="36" t="n">
        <x:v>1</x:v>
      </x:c>
      <x:c r="BW845" s="36" t="n">
        <x:v>1</x:v>
      </x:c>
      <x:c r="BX845" s="36" t="n">
        <x:v>1</x:v>
      </x:c>
      <x:c r="BY845" s="36" t="n">
        <x:v>0</x:v>
      </x:c>
      <x:c r="BZ845" s="36" t="n">
        <x:v>1</x:v>
      </x:c>
      <x:c r="CA845" s="36" t="n">
        <x:v>1</x:v>
      </x:c>
      <x:c r="CB845" s="36" t="n">
        <x:v>1</x:v>
      </x:c>
      <x:c r="CC845" s="36" t="n">
        <x:v>0</x:v>
      </x:c>
      <x:c r="CD845" s="36" t="n">
        <x:v>0</x:v>
      </x:c>
      <x:c r="CE845" s="36" t="n">
        <x:v>1</x:v>
      </x:c>
      <x:c r="CF845" s="36"/>
      <x:c r="CG845" s="36" t="n">
        <x:f>SUM(BV845,BW845,BX845,BY845)</x:f>
        <x:v>3</x:v>
      </x:c>
      <x:c r="CH845" s="36" t="n">
        <x:f>SUM(BZ845,CA845)</x:f>
        <x:v>2</x:v>
      </x:c>
      <x:c r="CI845" s="36" t="n">
        <x:f>SUM(CB845)</x:f>
        <x:v>1</x:v>
      </x:c>
      <x:c r="CJ845" s="36" t="n">
        <x:f>SUM(CC845,CD845)</x:f>
        <x:v>0</x:v>
      </x:c>
      <x:c r="CK845" s="36" t="n">
        <x:f>SUM(CE845)</x:f>
        <x:v>1</x:v>
      </x:c>
      <x:c r="CL845" s="36" t="n">
        <x:f>SUM(CG845:CK845)</x:f>
        <x:v>7</x:v>
      </x:c>
      <x:c r="CM845" s="39" t="n">
        <x:f>SUM(BV845*1,BW845*1,BX845*1,BY845*1)</x:f>
        <x:v>3</x:v>
      </x:c>
      <x:c r="CN845" s="39" t="n">
        <x:f>SUM(BZ845*0.324,CA845*0.416)</x:f>
        <x:v>0.74</x:v>
      </x:c>
      <x:c r="CO845" s="39" t="n">
        <x:f>SUM(CB845*0.75)</x:f>
        <x:v>0.75</x:v>
      </x:c>
      <x:c r="CP845" s="39" t="n">
        <x:f>SUM(CC845*0.325,CD845*0.2)</x:f>
        <x:v>0</x:v>
      </x:c>
      <x:c r="CQ845" s="39" t="n">
        <x:f>SUM(CE845*0.24)</x:f>
        <x:v>0.24</x:v>
      </x:c>
      <x:c r="CR845" s="39" t="n">
        <x:f>SUM(CM845:CQ845)</x:f>
        <x:v>4.73</x:v>
      </x:c>
      <x:c r="CS845" s="36" t="n">
        <x:f>SUM(CG845:CH845)</x:f>
        <x:v>5</x:v>
      </x:c>
      <x:c r="CT845" s="36" t="str"/>
      <x:c r="CU845" s="36" t="n">
        <x:f>MIN(AG845,CG845)</x:f>
        <x:v>3</x:v>
      </x:c>
      <x:c r="CV845" s="36" t="n">
        <x:f>MIN(AG845,CH845)</x:f>
        <x:v>2</x:v>
      </x:c>
      <x:c r="CW845" s="36" t="n">
        <x:f>MIN(AG845,CI845)</x:f>
        <x:v>1</x:v>
      </x:c>
      <x:c r="CX845" s="36" t="n">
        <x:f>MIN(AG845,CJ845)</x:f>
        <x:v>0</x:v>
      </x:c>
      <x:c r="CY845" s="36" t="n">
        <x:f>MIN(AG845,CK845)</x:f>
        <x:v>1</x:v>
      </x:c>
    </x:row>
    <x:row r="846" ht="18" customHeight="1">
      <x:c r="A846" s="35" t="str">
        <x:v>Area TWT-03</x:v>
      </x:c>
      <x:c r="B846" s="35" t="str">
        <x:v>Area Lead TWT-03</x:v>
      </x:c>
      <x:c r="C846" s="35" t="str">
        <x:v>Field Lead TWT-08</x:v>
      </x:c>
      <x:c r="D846" s="35" t="str">
        <x:v>City TWT-F</x:v>
      </x:c>
      <x:c r="E846" s="35" t="n">
        <x:v>5</x:v>
      </x:c>
      <x:c r="F846" s="35" t="n">
        <x:v>24</x:v>
      </x:c>
      <x:c r="G846" s="35" t="n">
        <x:v>1</x:v>
      </x:c>
      <x:c r="H846" s="35" t="str">
        <x:v>Promoter</x:v>
      </x:c>
      <x:c r="I846" s="35" t="str">
        <x:v>Agency TWT-02</x:v>
      </x:c>
      <x:c r="J846" s="35" t="str">
        <x:v>PR-TWT-012</x:v>
      </x:c>
      <x:c r="K846" s="35" t="str">
        <x:v>Masked Promoter TWT-012</x:v>
      </x:c>
      <x:c r="L846" s="35" t="str">
        <x:v>9XXXX10012</x:v>
      </x:c>
      <x:c r="M846" s="37" t="n">
        <x:v>46186</x:v>
      </x:c>
      <x:c r="N846" s="35" t="str">
        <x:v>Cohort 1</x:v>
      </x:c>
      <x:c r="O846" s="35" t="str">
        <x:v>DIST-TWT-04</x:v>
      </x:c>
      <x:c r="P846" s="35" t="str">
        <x:v>Masked Distributor TWT-04</x:v>
      </x:c>
      <x:c r="Q846" s="35" t="str">
        <x:v>P-TWT-036</x:v>
      </x:c>
      <x:c r="R846" s="35" t="str">
        <x:v>TWT-036</x:v>
      </x:c>
      <x:c r="S846" s="35" t="str">
        <x:v>Masked Store TWT-036</x:v>
      </x:c>
      <x:c r="T846" s="35" t="str">
        <x:v>XX1036</x:v>
      </x:c>
      <x:c r="U846" s="35" t="str">
        <x:v>Supermarket</x:v>
      </x:c>
      <x:c r="V846" s="35" t="str">
        <x:v>Masked</x:v>
      </x:c>
      <x:c r="W846" s="35" t="str">
        <x:v>Masked</x:v>
      </x:c>
      <x:c r="X846" s="37" t="n">
        <x:v>46220</x:v>
      </x:c>
      <x:c r="Y846" s="37" t="n">
        <x:v>46266</x:v>
      </x:c>
      <x:c r="Z846" s="35" t="str">
        <x:v>W01</x:v>
      </x:c>
      <x:c r="AA846" s="35" t="str">
        <x:v>Sep'26</x:v>
      </x:c>
      <x:c r="AB846" s="35" t="str">
        <x:v>01 - 07</x:v>
      </x:c>
      <x:c r="AC846" s="35" t="str">
        <x:v>Week 1 of Sep 2026</x:v>
      </x:c>
      <x:c r="AD846" s="35" t="str">
        <x:v>Continue</x:v>
      </x:c>
      <x:c r="AE846" s="35" t="str">
        <x:v>Normal operations</x:v>
      </x:c>
      <x:c r="AF846" s="36" t="n">
        <x:v>60</x:v>
      </x:c>
      <x:c r="AG846" s="36" t="n">
        <x:v>24</x:v>
      </x:c>
      <x:c r="AH846" s="38" t="n">
        <x:f>IFERROR(AG846/AF846,0)</x:f>
        <x:v>0.4</x:v>
      </x:c>
      <x:c r="AI846" s="36" t="n">
        <x:v>21</x:v>
      </x:c>
      <x:c r="AJ846" s="38" t="n">
        <x:f>IFERROR(AI846/AG846,0)</x:f>
        <x:v>0.875</x:v>
      </x:c>
      <x:c r="AK846" s="36" t="n">
        <x:v>3</x:v>
      </x:c>
      <x:c r="AL846" s="36" t="n">
        <x:v>13</x:v>
      </x:c>
      <x:c r="AM846" s="36" t="n">
        <x:v>1</x:v>
      </x:c>
      <x:c r="AN846" s="38" t="n">
        <x:f>IFERROR(AL846/AG846,0)</x:f>
        <x:v>0.5416666666666666</x:v>
      </x:c>
      <x:c r="AO846" s="36" t="n">
        <x:v>19</x:v>
      </x:c>
      <x:c r="AP846" s="36" t="n">
        <x:v>15</x:v>
      </x:c>
      <x:c r="AQ846" s="36" t="n">
        <x:v>23</x:v>
      </x:c>
      <x:c r="AR846" s="36" t="n">
        <x:v>19</x:v>
      </x:c>
      <x:c r="AS846" s="36" t="n">
        <x:v>25</x:v>
      </x:c>
      <x:c r="AT846" s="36" t="n">
        <x:v>28</x:v>
      </x:c>
      <x:c r="AU846" s="36" t="n">
        <x:v>16</x:v>
      </x:c>
      <x:c r="AV846" s="36" t="n">
        <x:v>21</x:v>
      </x:c>
      <x:c r="AW846" s="36" t="n">
        <x:v>21</x:v>
      </x:c>
      <x:c r="AX846" s="36" t="n">
        <x:v>24</x:v>
      </x:c>
      <x:c r="AY846" s="36" t="n">
        <x:f>SUM(AO846:AX846)</x:f>
        <x:v>211</x:v>
      </x:c>
      <x:c r="AZ846" s="36" t="n">
        <x:v>17</x:v>
      </x:c>
      <x:c r="BA846" s="36" t="n">
        <x:v>0</x:v>
      </x:c>
      <x:c r="BB846" s="36" t="n">
        <x:v>0</x:v>
      </x:c>
      <x:c r="BC846" s="36" t="n">
        <x:v>0</x:v>
      </x:c>
      <x:c r="BD846" s="36" t="n">
        <x:v>0</x:v>
      </x:c>
      <x:c r="BE846" s="36" t="n">
        <x:v>0</x:v>
      </x:c>
      <x:c r="BF846" s="36" t="n">
        <x:v>23</x:v>
      </x:c>
      <x:c r="BG846" s="36" t="n">
        <x:v>0</x:v>
      </x:c>
      <x:c r="BH846" s="36" t="n">
        <x:v>0</x:v>
      </x:c>
      <x:c r="BI846" s="36" t="n">
        <x:v>0</x:v>
      </x:c>
      <x:c r="BJ846" s="36"/>
      <x:c r="BK846" s="36" t="n">
        <x:f>MAX(0,AO846+AZ846-BV846)</x:f>
        <x:v>35</x:v>
      </x:c>
      <x:c r="BL846" s="36" t="n">
        <x:f>MAX(0,AP846+BA846-BW846)</x:f>
        <x:v>14</x:v>
      </x:c>
      <x:c r="BM846" s="36" t="n">
        <x:f>MAX(0,AQ846+BB846-BX846)</x:f>
        <x:v>22</x:v>
      </x:c>
      <x:c r="BN846" s="36" t="n">
        <x:f>MAX(0,AR846+BC846-BY846)</x:f>
        <x:v>18</x:v>
      </x:c>
      <x:c r="BO846" s="36" t="n">
        <x:f>MAX(0,AS846+BD846-BZ846)</x:f>
        <x:v>23</x:v>
      </x:c>
      <x:c r="BP846" s="36" t="n">
        <x:f>MAX(0,AT846+BE846-CA846)</x:f>
        <x:v>25</x:v>
      </x:c>
      <x:c r="BQ846" s="36" t="n">
        <x:f>MAX(0,AU846+BF846-CB846)</x:f>
        <x:v>38</x:v>
      </x:c>
      <x:c r="BR846" s="36" t="n">
        <x:f>MAX(0,AV846+BG846-CC846)</x:f>
        <x:v>19</x:v>
      </x:c>
      <x:c r="BS846" s="36" t="n">
        <x:f>MAX(0,AW846+BH846-CD846)</x:f>
        <x:v>19</x:v>
      </x:c>
      <x:c r="BT846" s="36" t="n">
        <x:f>MAX(0,AX846+BI846-CE846)</x:f>
        <x:v>22</x:v>
      </x:c>
      <x:c r="BU846" s="36" t="n">
        <x:f>SUM(BK846:BT846)</x:f>
        <x:v>235</x:v>
      </x:c>
      <x:c r="BV846" s="36" t="n">
        <x:v>1</x:v>
      </x:c>
      <x:c r="BW846" s="36" t="n">
        <x:v>1</x:v>
      </x:c>
      <x:c r="BX846" s="36" t="n">
        <x:v>1</x:v>
      </x:c>
      <x:c r="BY846" s="36" t="n">
        <x:v>1</x:v>
      </x:c>
      <x:c r="BZ846" s="36" t="n">
        <x:v>2</x:v>
      </x:c>
      <x:c r="CA846" s="36" t="n">
        <x:v>3</x:v>
      </x:c>
      <x:c r="CB846" s="36" t="n">
        <x:v>1</x:v>
      </x:c>
      <x:c r="CC846" s="36" t="n">
        <x:v>2</x:v>
      </x:c>
      <x:c r="CD846" s="36" t="n">
        <x:v>2</x:v>
      </x:c>
      <x:c r="CE846" s="36" t="n">
        <x:v>2</x:v>
      </x:c>
      <x:c r="CF846" s="36"/>
      <x:c r="CG846" s="36" t="n">
        <x:f>SUM(BV846,BW846,BX846,BY846)</x:f>
        <x:v>4</x:v>
      </x:c>
      <x:c r="CH846" s="36" t="n">
        <x:f>SUM(BZ846,CA846)</x:f>
        <x:v>5</x:v>
      </x:c>
      <x:c r="CI846" s="36" t="n">
        <x:f>SUM(CB846)</x:f>
        <x:v>1</x:v>
      </x:c>
      <x:c r="CJ846" s="36" t="n">
        <x:f>SUM(CC846,CD846)</x:f>
        <x:v>4</x:v>
      </x:c>
      <x:c r="CK846" s="36" t="n">
        <x:f>SUM(CE846)</x:f>
        <x:v>2</x:v>
      </x:c>
      <x:c r="CL846" s="36" t="n">
        <x:f>SUM(CG846:CK846)</x:f>
        <x:v>16</x:v>
      </x:c>
      <x:c r="CM846" s="39" t="n">
        <x:f>SUM(BV846*1,BW846*1,BX846*1,BY846*1)</x:f>
        <x:v>4</x:v>
      </x:c>
      <x:c r="CN846" s="39" t="n">
        <x:f>SUM(BZ846*0.324,CA846*0.416)</x:f>
        <x:v>1.896</x:v>
      </x:c>
      <x:c r="CO846" s="39" t="n">
        <x:f>SUM(CB846*0.75)</x:f>
        <x:v>0.75</x:v>
      </x:c>
      <x:c r="CP846" s="39" t="n">
        <x:f>SUM(CC846*0.325,CD846*0.2)</x:f>
        <x:v>1.05</x:v>
      </x:c>
      <x:c r="CQ846" s="39" t="n">
        <x:f>SUM(CE846*0.24)</x:f>
        <x:v>0.48</x:v>
      </x:c>
      <x:c r="CR846" s="39" t="n">
        <x:f>SUM(CM846:CQ846)</x:f>
        <x:v>8.176</x:v>
      </x:c>
      <x:c r="CS846" s="36" t="n">
        <x:f>SUM(CG846:CH846)</x:f>
        <x:v>9</x:v>
      </x:c>
      <x:c r="CT846" s="36" t="str"/>
      <x:c r="CU846" s="36" t="n">
        <x:f>MIN(AG846,CG846)</x:f>
        <x:v>4</x:v>
      </x:c>
      <x:c r="CV846" s="36" t="n">
        <x:f>MIN(AG846,CH846)</x:f>
        <x:v>5</x:v>
      </x:c>
      <x:c r="CW846" s="36" t="n">
        <x:f>MIN(AG846,CI846)</x:f>
        <x:v>1</x:v>
      </x:c>
      <x:c r="CX846" s="36" t="n">
        <x:f>MIN(AG846,CJ846)</x:f>
        <x:v>4</x:v>
      </x:c>
      <x:c r="CY846" s="36" t="n">
        <x:f>MIN(AG846,CK846)</x:f>
        <x:v>2</x:v>
      </x:c>
    </x:row>
    <x:row r="847" ht="18" customHeight="1">
      <x:c r="A847" s="35" t="str">
        <x:v>Area TWT-03</x:v>
      </x:c>
      <x:c r="B847" s="35" t="str">
        <x:v>Area Lead TWT-03</x:v>
      </x:c>
      <x:c r="C847" s="35" t="str">
        <x:v>Field Lead TWT-08</x:v>
      </x:c>
      <x:c r="D847" s="35" t="str">
        <x:v>City TWT-F</x:v>
      </x:c>
      <x:c r="E847" s="35" t="n">
        <x:v>5</x:v>
      </x:c>
      <x:c r="F847" s="35" t="n">
        <x:v>24</x:v>
      </x:c>
      <x:c r="G847" s="35" t="n">
        <x:v>1</x:v>
      </x:c>
      <x:c r="H847" s="35" t="str">
        <x:v>Promoter</x:v>
      </x:c>
      <x:c r="I847" s="35" t="str">
        <x:v>Agency TWT-02</x:v>
      </x:c>
      <x:c r="J847" s="35" t="str">
        <x:v>PR-TWT-012</x:v>
      </x:c>
      <x:c r="K847" s="35" t="str">
        <x:v>Masked Promoter TWT-012</x:v>
      </x:c>
      <x:c r="L847" s="35" t="str">
        <x:v>9XXXX10012</x:v>
      </x:c>
      <x:c r="M847" s="37" t="n">
        <x:v>46186</x:v>
      </x:c>
      <x:c r="N847" s="35" t="str">
        <x:v>Cohort 1</x:v>
      </x:c>
      <x:c r="O847" s="35" t="str">
        <x:v>DIST-TWT-04</x:v>
      </x:c>
      <x:c r="P847" s="35" t="str">
        <x:v>Masked Distributor TWT-04</x:v>
      </x:c>
      <x:c r="Q847" s="35" t="str">
        <x:v>P-TWT-036</x:v>
      </x:c>
      <x:c r="R847" s="35" t="str">
        <x:v>TWT-036</x:v>
      </x:c>
      <x:c r="S847" s="35" t="str">
        <x:v>Masked Store TWT-036</x:v>
      </x:c>
      <x:c r="T847" s="35" t="str">
        <x:v>XX1036</x:v>
      </x:c>
      <x:c r="U847" s="35" t="str">
        <x:v>Supermarket</x:v>
      </x:c>
      <x:c r="V847" s="35" t="str">
        <x:v>Masked</x:v>
      </x:c>
      <x:c r="W847" s="35" t="str">
        <x:v>Masked</x:v>
      </x:c>
      <x:c r="X847" s="37" t="n">
        <x:v>46220</x:v>
      </x:c>
      <x:c r="Y847" s="37" t="n">
        <x:v>46267</x:v>
      </x:c>
      <x:c r="Z847" s="35" t="str">
        <x:v>W01</x:v>
      </x:c>
      <x:c r="AA847" s="35" t="str">
        <x:v>Sep'26</x:v>
      </x:c>
      <x:c r="AB847" s="35" t="str">
        <x:v>01 - 07</x:v>
      </x:c>
      <x:c r="AC847" s="35" t="str">
        <x:v>Week 1 of Sep 2026</x:v>
      </x:c>
      <x:c r="AD847" s="35" t="str">
        <x:v>Continue</x:v>
      </x:c>
      <x:c r="AE847" s="35" t="str"/>
      <x:c r="AF847" s="36" t="n">
        <x:v>63</x:v>
      </x:c>
      <x:c r="AG847" s="36" t="n">
        <x:v>27</x:v>
      </x:c>
      <x:c r="AH847" s="38" t="n">
        <x:f>IFERROR(AG847/AF847,0)</x:f>
        <x:v>0.42857142857142855</x:v>
      </x:c>
      <x:c r="AI847" s="36" t="n">
        <x:v>20</x:v>
      </x:c>
      <x:c r="AJ847" s="38" t="n">
        <x:f>IFERROR(AI847/AG847,0)</x:f>
        <x:v>0.7407407407407407</x:v>
      </x:c>
      <x:c r="AK847" s="36" t="n">
        <x:v>6</x:v>
      </x:c>
      <x:c r="AL847" s="36" t="n">
        <x:v>11</x:v>
      </x:c>
      <x:c r="AM847" s="36" t="n">
        <x:v>1</x:v>
      </x:c>
      <x:c r="AN847" s="38" t="n">
        <x:f>IFERROR(AL847/AG847,0)</x:f>
        <x:v>0.4074074074074074</x:v>
      </x:c>
      <x:c r="AO847" s="36" t="n">
        <x:f>BK846</x:f>
        <x:v>35</x:v>
      </x:c>
      <x:c r="AP847" s="36" t="n">
        <x:f>BL846</x:f>
        <x:v>14</x:v>
      </x:c>
      <x:c r="AQ847" s="36" t="n">
        <x:f>BM846</x:f>
        <x:v>22</x:v>
      </x:c>
      <x:c r="AR847" s="36" t="n">
        <x:f>BN846</x:f>
        <x:v>18</x:v>
      </x:c>
      <x:c r="AS847" s="36" t="n">
        <x:f>BO846</x:f>
        <x:v>23</x:v>
      </x:c>
      <x:c r="AT847" s="36" t="n">
        <x:f>BP846</x:f>
        <x:v>25</x:v>
      </x:c>
      <x:c r="AU847" s="36" t="n">
        <x:f>BQ846</x:f>
        <x:v>38</x:v>
      </x:c>
      <x:c r="AV847" s="36" t="n">
        <x:f>BR846</x:f>
        <x:v>19</x:v>
      </x:c>
      <x:c r="AW847" s="36" t="n">
        <x:f>BS846</x:f>
        <x:v>19</x:v>
      </x:c>
      <x:c r="AX847" s="36" t="n">
        <x:f>BT846</x:f>
        <x:v>22</x:v>
      </x:c>
      <x:c r="AY847" s="36" t="n">
        <x:f>SUM(AO847:AX847)</x:f>
        <x:v>235</x:v>
      </x:c>
      <x:c r="AZ847" s="36" t="n">
        <x:v>0</x:v>
      </x:c>
      <x:c r="BA847" s="36" t="n">
        <x:v>15</x:v>
      </x:c>
      <x:c r="BB847" s="36" t="n">
        <x:v>0</x:v>
      </x:c>
      <x:c r="BC847" s="36" t="n">
        <x:v>0</x:v>
      </x:c>
      <x:c r="BD847" s="36" t="n">
        <x:v>0</x:v>
      </x:c>
      <x:c r="BE847" s="36" t="n">
        <x:v>0</x:v>
      </x:c>
      <x:c r="BF847" s="36" t="n">
        <x:v>0</x:v>
      </x:c>
      <x:c r="BG847" s="36" t="n">
        <x:v>21</x:v>
      </x:c>
      <x:c r="BH847" s="36" t="n">
        <x:v>0</x:v>
      </x:c>
      <x:c r="BI847" s="36" t="n">
        <x:v>0</x:v>
      </x:c>
      <x:c r="BJ847" s="36"/>
      <x:c r="BK847" s="36" t="n">
        <x:f>MAX(0,AO847+AZ847-BV847)</x:f>
        <x:v>34</x:v>
      </x:c>
      <x:c r="BL847" s="36" t="n">
        <x:f>MAX(0,AP847+BA847-BW847)</x:f>
        <x:v>27</x:v>
      </x:c>
      <x:c r="BM847" s="36" t="n">
        <x:f>MAX(0,AQ847+BB847-BX847)</x:f>
        <x:v>21</x:v>
      </x:c>
      <x:c r="BN847" s="36" t="n">
        <x:f>MAX(0,AR847+BC847-BY847)</x:f>
        <x:v>17</x:v>
      </x:c>
      <x:c r="BO847" s="36" t="n">
        <x:f>MAX(0,AS847+BD847-BZ847)</x:f>
        <x:v>21</x:v>
      </x:c>
      <x:c r="BP847" s="36" t="n">
        <x:f>MAX(0,AT847+BE847-CA847)</x:f>
        <x:v>24</x:v>
      </x:c>
      <x:c r="BQ847" s="36" t="n">
        <x:f>MAX(0,AU847+BF847-CB847)</x:f>
        <x:v>37</x:v>
      </x:c>
      <x:c r="BR847" s="36" t="n">
        <x:f>MAX(0,AV847+BG847-CC847)</x:f>
        <x:v>38</x:v>
      </x:c>
      <x:c r="BS847" s="36" t="n">
        <x:f>MAX(0,AW847+BH847-CD847)</x:f>
        <x:v>17</x:v>
      </x:c>
      <x:c r="BT847" s="36" t="n">
        <x:f>MAX(0,AX847+BI847-CE847)</x:f>
        <x:v>21</x:v>
      </x:c>
      <x:c r="BU847" s="36" t="n">
        <x:f>SUM(BK847:BT847)</x:f>
        <x:v>257</x:v>
      </x:c>
      <x:c r="BV847" s="36" t="n">
        <x:v>1</x:v>
      </x:c>
      <x:c r="BW847" s="36" t="n">
        <x:v>2</x:v>
      </x:c>
      <x:c r="BX847" s="36" t="n">
        <x:v>1</x:v>
      </x:c>
      <x:c r="BY847" s="36" t="n">
        <x:v>1</x:v>
      </x:c>
      <x:c r="BZ847" s="36" t="n">
        <x:v>2</x:v>
      </x:c>
      <x:c r="CA847" s="36" t="n">
        <x:v>1</x:v>
      </x:c>
      <x:c r="CB847" s="36" t="n">
        <x:v>1</x:v>
      </x:c>
      <x:c r="CC847" s="36" t="n">
        <x:v>2</x:v>
      </x:c>
      <x:c r="CD847" s="36" t="n">
        <x:v>2</x:v>
      </x:c>
      <x:c r="CE847" s="36" t="n">
        <x:v>1</x:v>
      </x:c>
      <x:c r="CF847" s="36"/>
      <x:c r="CG847" s="36" t="n">
        <x:f>SUM(BV847,BW847,BX847,BY847)</x:f>
        <x:v>5</x:v>
      </x:c>
      <x:c r="CH847" s="36" t="n">
        <x:f>SUM(BZ847,CA847)</x:f>
        <x:v>3</x:v>
      </x:c>
      <x:c r="CI847" s="36" t="n">
        <x:f>SUM(CB847)</x:f>
        <x:v>1</x:v>
      </x:c>
      <x:c r="CJ847" s="36" t="n">
        <x:f>SUM(CC847,CD847)</x:f>
        <x:v>4</x:v>
      </x:c>
      <x:c r="CK847" s="36" t="n">
        <x:f>SUM(CE847)</x:f>
        <x:v>1</x:v>
      </x:c>
      <x:c r="CL847" s="36" t="n">
        <x:f>SUM(CG847:CK847)</x:f>
        <x:v>14</x:v>
      </x:c>
      <x:c r="CM847" s="39" t="n">
        <x:f>SUM(BV847*1,BW847*1,BX847*1,BY847*1)</x:f>
        <x:v>5</x:v>
      </x:c>
      <x:c r="CN847" s="39" t="n">
        <x:f>SUM(BZ847*0.324,CA847*0.416)</x:f>
        <x:v>1.064</x:v>
      </x:c>
      <x:c r="CO847" s="39" t="n">
        <x:f>SUM(CB847*0.75)</x:f>
        <x:v>0.75</x:v>
      </x:c>
      <x:c r="CP847" s="39" t="n">
        <x:f>SUM(CC847*0.325,CD847*0.2)</x:f>
        <x:v>1.05</x:v>
      </x:c>
      <x:c r="CQ847" s="39" t="n">
        <x:f>SUM(CE847*0.24)</x:f>
        <x:v>0.24</x:v>
      </x:c>
      <x:c r="CR847" s="39" t="n">
        <x:f>SUM(CM847:CQ847)</x:f>
        <x:v>8.104</x:v>
      </x:c>
      <x:c r="CS847" s="36" t="n">
        <x:f>SUM(CG847:CH847)</x:f>
        <x:v>8</x:v>
      </x:c>
      <x:c r="CT847" s="36" t="str"/>
      <x:c r="CU847" s="36" t="n">
        <x:f>MIN(AG847,CG847)</x:f>
        <x:v>5</x:v>
      </x:c>
      <x:c r="CV847" s="36" t="n">
        <x:f>MIN(AG847,CH847)</x:f>
        <x:v>3</x:v>
      </x:c>
      <x:c r="CW847" s="36" t="n">
        <x:f>MIN(AG847,CI847)</x:f>
        <x:v>1</x:v>
      </x:c>
      <x:c r="CX847" s="36" t="n">
        <x:f>MIN(AG847,CJ847)</x:f>
        <x:v>4</x:v>
      </x:c>
      <x:c r="CY847" s="36" t="n">
        <x:f>MIN(AG847,CK847)</x:f>
        <x:v>1</x:v>
      </x:c>
    </x:row>
    <x:row r="848" ht="18" customHeight="1">
      <x:c r="A848" s="35" t="str">
        <x:v>Area TWT-03</x:v>
      </x:c>
      <x:c r="B848" s="35" t="str">
        <x:v>Area Lead TWT-03</x:v>
      </x:c>
      <x:c r="C848" s="35" t="str">
        <x:v>Field Lead TWT-08</x:v>
      </x:c>
      <x:c r="D848" s="35" t="str">
        <x:v>City TWT-F</x:v>
      </x:c>
      <x:c r="E848" s="35" t="n">
        <x:v>5</x:v>
      </x:c>
      <x:c r="F848" s="35" t="n">
        <x:v>24</x:v>
      </x:c>
      <x:c r="G848" s="35" t="n">
        <x:v>1</x:v>
      </x:c>
      <x:c r="H848" s="35" t="str">
        <x:v>Promoter</x:v>
      </x:c>
      <x:c r="I848" s="35" t="str">
        <x:v>Agency TWT-02</x:v>
      </x:c>
      <x:c r="J848" s="35" t="str">
        <x:v>PR-TWT-012</x:v>
      </x:c>
      <x:c r="K848" s="35" t="str">
        <x:v>Masked Promoter TWT-012</x:v>
      </x:c>
      <x:c r="L848" s="35" t="str">
        <x:v>9XXXX10012</x:v>
      </x:c>
      <x:c r="M848" s="37" t="n">
        <x:v>46186</x:v>
      </x:c>
      <x:c r="N848" s="35" t="str">
        <x:v>Cohort 1</x:v>
      </x:c>
      <x:c r="O848" s="35" t="str">
        <x:v>DIST-TWT-04</x:v>
      </x:c>
      <x:c r="P848" s="35" t="str">
        <x:v>Masked Distributor TWT-04</x:v>
      </x:c>
      <x:c r="Q848" s="35" t="str">
        <x:v>P-TWT-036</x:v>
      </x:c>
      <x:c r="R848" s="35" t="str">
        <x:v>TWT-036</x:v>
      </x:c>
      <x:c r="S848" s="35" t="str">
        <x:v>Masked Store TWT-036</x:v>
      </x:c>
      <x:c r="T848" s="35" t="str">
        <x:v>XX1036</x:v>
      </x:c>
      <x:c r="U848" s="35" t="str">
        <x:v>Supermarket</x:v>
      </x:c>
      <x:c r="V848" s="35" t="str">
        <x:v>Masked</x:v>
      </x:c>
      <x:c r="W848" s="35" t="str">
        <x:v>Masked</x:v>
      </x:c>
      <x:c r="X848" s="37" t="n">
        <x:v>46220</x:v>
      </x:c>
      <x:c r="Y848" s="37" t="n">
        <x:v>46268</x:v>
      </x:c>
      <x:c r="Z848" s="35" t="str">
        <x:v>W01</x:v>
      </x:c>
      <x:c r="AA848" s="35" t="str">
        <x:v>Sep'26</x:v>
      </x:c>
      <x:c r="AB848" s="35" t="str">
        <x:v>01 - 07</x:v>
      </x:c>
      <x:c r="AC848" s="35" t="str">
        <x:v>Week 1 of Sep 2026</x:v>
      </x:c>
      <x:c r="AD848" s="35" t="str">
        <x:v>Continue</x:v>
      </x:c>
      <x:c r="AE848" s="35" t="str"/>
      <x:c r="AF848" s="36" t="n">
        <x:v>56</x:v>
      </x:c>
      <x:c r="AG848" s="36" t="n">
        <x:v>24</x:v>
      </x:c>
      <x:c r="AH848" s="38" t="n">
        <x:f>IFERROR(AG848/AF848,0)</x:f>
        <x:v>0.42857142857142855</x:v>
      </x:c>
      <x:c r="AI848" s="36" t="n">
        <x:v>17</x:v>
      </x:c>
      <x:c r="AJ848" s="38" t="n">
        <x:f>IFERROR(AI848/AG848,0)</x:f>
        <x:v>0.7083333333333334</x:v>
      </x:c>
      <x:c r="AK848" s="36" t="n">
        <x:v>3</x:v>
      </x:c>
      <x:c r="AL848" s="36" t="n">
        <x:v>5</x:v>
      </x:c>
      <x:c r="AM848" s="36" t="n">
        <x:v>1</x:v>
      </x:c>
      <x:c r="AN848" s="38" t="n">
        <x:f>IFERROR(AL848/AG848,0)</x:f>
        <x:v>0.20833333333333334</x:v>
      </x:c>
      <x:c r="AO848" s="36" t="n">
        <x:f>BK847</x:f>
        <x:v>34</x:v>
      </x:c>
      <x:c r="AP848" s="36" t="n">
        <x:f>BL847</x:f>
        <x:v>27</x:v>
      </x:c>
      <x:c r="AQ848" s="36" t="n">
        <x:f>BM847</x:f>
        <x:v>21</x:v>
      </x:c>
      <x:c r="AR848" s="36" t="n">
        <x:f>BN847</x:f>
        <x:v>17</x:v>
      </x:c>
      <x:c r="AS848" s="36" t="n">
        <x:f>BO847</x:f>
        <x:v>21</x:v>
      </x:c>
      <x:c r="AT848" s="36" t="n">
        <x:f>BP847</x:f>
        <x:v>24</x:v>
      </x:c>
      <x:c r="AU848" s="36" t="n">
        <x:f>BQ847</x:f>
        <x:v>37</x:v>
      </x:c>
      <x:c r="AV848" s="36" t="n">
        <x:f>BR847</x:f>
        <x:v>38</x:v>
      </x:c>
      <x:c r="AW848" s="36" t="n">
        <x:f>BS847</x:f>
        <x:v>17</x:v>
      </x:c>
      <x:c r="AX848" s="36" t="n">
        <x:f>BT847</x:f>
        <x:v>21</x:v>
      </x:c>
      <x:c r="AY848" s="36" t="n">
        <x:f>SUM(AO848:AX848)</x:f>
        <x:v>257</x:v>
      </x:c>
      <x:c r="AZ848" s="36" t="n">
        <x:v>0</x:v>
      </x:c>
      <x:c r="BA848" s="36" t="n">
        <x:v>0</x:v>
      </x:c>
      <x:c r="BB848" s="36" t="n">
        <x:v>13</x:v>
      </x:c>
      <x:c r="BC848" s="36" t="n">
        <x:v>0</x:v>
      </x:c>
      <x:c r="BD848" s="36" t="n">
        <x:v>0</x:v>
      </x:c>
      <x:c r="BE848" s="36" t="n">
        <x:v>0</x:v>
      </x:c>
      <x:c r="BF848" s="36" t="n">
        <x:v>0</x:v>
      </x:c>
      <x:c r="BG848" s="36" t="n">
        <x:v>0</x:v>
      </x:c>
      <x:c r="BH848" s="36" t="n">
        <x:v>17</x:v>
      </x:c>
      <x:c r="BI848" s="36" t="n">
        <x:v>0</x:v>
      </x:c>
      <x:c r="BJ848" s="36"/>
      <x:c r="BK848" s="36" t="n">
        <x:f>MAX(0,AO848+AZ848-BV848)</x:f>
        <x:v>33</x:v>
      </x:c>
      <x:c r="BL848" s="36" t="n">
        <x:f>MAX(0,AP848+BA848-BW848)</x:f>
        <x:v>26</x:v>
      </x:c>
      <x:c r="BM848" s="36" t="n">
        <x:f>MAX(0,AQ848+BB848-BX848)</x:f>
        <x:v>33</x:v>
      </x:c>
      <x:c r="BN848" s="36" t="n">
        <x:f>MAX(0,AR848+BC848-BY848)</x:f>
        <x:v>17</x:v>
      </x:c>
      <x:c r="BO848" s="36" t="n">
        <x:f>MAX(0,AS848+BD848-BZ848)</x:f>
        <x:v>19</x:v>
      </x:c>
      <x:c r="BP848" s="36" t="n">
        <x:f>MAX(0,AT848+BE848-CA848)</x:f>
        <x:v>22</x:v>
      </x:c>
      <x:c r="BQ848" s="36" t="n">
        <x:f>MAX(0,AU848+BF848-CB848)</x:f>
        <x:v>36</x:v>
      </x:c>
      <x:c r="BR848" s="36" t="n">
        <x:f>MAX(0,AV848+BG848-CC848)</x:f>
        <x:v>37</x:v>
      </x:c>
      <x:c r="BS848" s="36" t="n">
        <x:f>MAX(0,AW848+BH848-CD848)</x:f>
        <x:v>33</x:v>
      </x:c>
      <x:c r="BT848" s="36" t="n">
        <x:f>MAX(0,AX848+BI848-CE848)</x:f>
        <x:v>19</x:v>
      </x:c>
      <x:c r="BU848" s="36" t="n">
        <x:f>SUM(BK848:BT848)</x:f>
        <x:v>275</x:v>
      </x:c>
      <x:c r="BV848" s="36" t="n">
        <x:v>1</x:v>
      </x:c>
      <x:c r="BW848" s="36" t="n">
        <x:v>1</x:v>
      </x:c>
      <x:c r="BX848" s="36" t="n">
        <x:v>1</x:v>
      </x:c>
      <x:c r="BY848" s="36" t="n">
        <x:v>0</x:v>
      </x:c>
      <x:c r="BZ848" s="36" t="n">
        <x:v>2</x:v>
      </x:c>
      <x:c r="CA848" s="36" t="n">
        <x:v>2</x:v>
      </x:c>
      <x:c r="CB848" s="36" t="n">
        <x:v>1</x:v>
      </x:c>
      <x:c r="CC848" s="36" t="n">
        <x:v>1</x:v>
      </x:c>
      <x:c r="CD848" s="36" t="n">
        <x:v>1</x:v>
      </x:c>
      <x:c r="CE848" s="36" t="n">
        <x:v>2</x:v>
      </x:c>
      <x:c r="CF848" s="36"/>
      <x:c r="CG848" s="36" t="n">
        <x:f>SUM(BV848,BW848,BX848,BY848)</x:f>
        <x:v>3</x:v>
      </x:c>
      <x:c r="CH848" s="36" t="n">
        <x:f>SUM(BZ848,CA848)</x:f>
        <x:v>4</x:v>
      </x:c>
      <x:c r="CI848" s="36" t="n">
        <x:f>SUM(CB848)</x:f>
        <x:v>1</x:v>
      </x:c>
      <x:c r="CJ848" s="36" t="n">
        <x:f>SUM(CC848,CD848)</x:f>
        <x:v>2</x:v>
      </x:c>
      <x:c r="CK848" s="36" t="n">
        <x:f>SUM(CE848)</x:f>
        <x:v>2</x:v>
      </x:c>
      <x:c r="CL848" s="36" t="n">
        <x:f>SUM(CG848:CK848)</x:f>
        <x:v>12</x:v>
      </x:c>
      <x:c r="CM848" s="39" t="n">
        <x:f>SUM(BV848*1,BW848*1,BX848*1,BY848*1)</x:f>
        <x:v>3</x:v>
      </x:c>
      <x:c r="CN848" s="39" t="n">
        <x:f>SUM(BZ848*0.324,CA848*0.416)</x:f>
        <x:v>1.48</x:v>
      </x:c>
      <x:c r="CO848" s="39" t="n">
        <x:f>SUM(CB848*0.75)</x:f>
        <x:v>0.75</x:v>
      </x:c>
      <x:c r="CP848" s="39" t="n">
        <x:f>SUM(CC848*0.325,CD848*0.2)</x:f>
        <x:v>0.525</x:v>
      </x:c>
      <x:c r="CQ848" s="39" t="n">
        <x:f>SUM(CE848*0.24)</x:f>
        <x:v>0.48</x:v>
      </x:c>
      <x:c r="CR848" s="39" t="n">
        <x:f>SUM(CM848:CQ848)</x:f>
        <x:v>6.235000000000001</x:v>
      </x:c>
      <x:c r="CS848" s="36" t="n">
        <x:f>SUM(CG848:CH848)</x:f>
        <x:v>7</x:v>
      </x:c>
      <x:c r="CT848" s="36" t="str"/>
      <x:c r="CU848" s="36" t="n">
        <x:f>MIN(AG848,CG848)</x:f>
        <x:v>3</x:v>
      </x:c>
      <x:c r="CV848" s="36" t="n">
        <x:f>MIN(AG848,CH848)</x:f>
        <x:v>4</x:v>
      </x:c>
      <x:c r="CW848" s="36" t="n">
        <x:f>MIN(AG848,CI848)</x:f>
        <x:v>1</x:v>
      </x:c>
      <x:c r="CX848" s="36" t="n">
        <x:f>MIN(AG848,CJ848)</x:f>
        <x:v>2</x:v>
      </x:c>
      <x:c r="CY848" s="36" t="n">
        <x:f>MIN(AG848,CK848)</x:f>
        <x:v>2</x:v>
      </x:c>
    </x:row>
    <x:row r="849" ht="18" customHeight="1">
      <x:c r="A849" s="35" t="str">
        <x:v>Area TWT-03</x:v>
      </x:c>
      <x:c r="B849" s="35" t="str">
        <x:v>Area Lead TWT-03</x:v>
      </x:c>
      <x:c r="C849" s="35" t="str">
        <x:v>Field Lead TWT-08</x:v>
      </x:c>
      <x:c r="D849" s="35" t="str">
        <x:v>City TWT-F</x:v>
      </x:c>
      <x:c r="E849" s="35" t="n">
        <x:v>5</x:v>
      </x:c>
      <x:c r="F849" s="35" t="n">
        <x:v>24</x:v>
      </x:c>
      <x:c r="G849" s="35" t="n">
        <x:v>1</x:v>
      </x:c>
      <x:c r="H849" s="35" t="str">
        <x:v>Promoter</x:v>
      </x:c>
      <x:c r="I849" s="35" t="str">
        <x:v>Agency TWT-02</x:v>
      </x:c>
      <x:c r="J849" s="35" t="str">
        <x:v>PR-TWT-012</x:v>
      </x:c>
      <x:c r="K849" s="35" t="str">
        <x:v>Masked Promoter TWT-012</x:v>
      </x:c>
      <x:c r="L849" s="35" t="str">
        <x:v>9XXXX10012</x:v>
      </x:c>
      <x:c r="M849" s="37" t="n">
        <x:v>46186</x:v>
      </x:c>
      <x:c r="N849" s="35" t="str">
        <x:v>Cohort 1</x:v>
      </x:c>
      <x:c r="O849" s="35" t="str">
        <x:v>DIST-TWT-04</x:v>
      </x:c>
      <x:c r="P849" s="35" t="str">
        <x:v>Masked Distributor TWT-04</x:v>
      </x:c>
      <x:c r="Q849" s="35" t="str">
        <x:v>P-TWT-036</x:v>
      </x:c>
      <x:c r="R849" s="35" t="str">
        <x:v>TWT-036</x:v>
      </x:c>
      <x:c r="S849" s="35" t="str">
        <x:v>Masked Store TWT-036</x:v>
      </x:c>
      <x:c r="T849" s="35" t="str">
        <x:v>XX1036</x:v>
      </x:c>
      <x:c r="U849" s="35" t="str">
        <x:v>Supermarket</x:v>
      </x:c>
      <x:c r="V849" s="35" t="str">
        <x:v>Masked</x:v>
      </x:c>
      <x:c r="W849" s="35" t="str">
        <x:v>Masked</x:v>
      </x:c>
      <x:c r="X849" s="37" t="n">
        <x:v>46220</x:v>
      </x:c>
      <x:c r="Y849" s="37" t="n">
        <x:v>46269</x:v>
      </x:c>
      <x:c r="Z849" s="35" t="str">
        <x:v>W01</x:v>
      </x:c>
      <x:c r="AA849" s="35" t="str">
        <x:v>Sep'26</x:v>
      </x:c>
      <x:c r="AB849" s="35" t="str">
        <x:v>01 - 07</x:v>
      </x:c>
      <x:c r="AC849" s="35" t="str">
        <x:v>Week 1 of Sep 2026</x:v>
      </x:c>
      <x:c r="AD849" s="35" t="str">
        <x:v>Continue</x:v>
      </x:c>
      <x:c r="AE849" s="35" t="str"/>
      <x:c r="AF849" s="36" t="n">
        <x:v>60</x:v>
      </x:c>
      <x:c r="AG849" s="36" t="n">
        <x:v>23</x:v>
      </x:c>
      <x:c r="AH849" s="38" t="n">
        <x:f>IFERROR(AG849/AF849,0)</x:f>
        <x:v>0.38333333333333336</x:v>
      </x:c>
      <x:c r="AI849" s="36" t="n">
        <x:v>19</x:v>
      </x:c>
      <x:c r="AJ849" s="38" t="n">
        <x:f>IFERROR(AI849/AG849,0)</x:f>
        <x:v>0.8260869565217391</x:v>
      </x:c>
      <x:c r="AK849" s="36" t="n">
        <x:v>6</x:v>
      </x:c>
      <x:c r="AL849" s="36" t="n">
        <x:v>12</x:v>
      </x:c>
      <x:c r="AM849" s="36" t="n">
        <x:v>1</x:v>
      </x:c>
      <x:c r="AN849" s="38" t="n">
        <x:f>IFERROR(AL849/AG849,0)</x:f>
        <x:v>0.5217391304347826</x:v>
      </x:c>
      <x:c r="AO849" s="36" t="n">
        <x:f>BK848</x:f>
        <x:v>33</x:v>
      </x:c>
      <x:c r="AP849" s="36" t="n">
        <x:f>BL848</x:f>
        <x:v>26</x:v>
      </x:c>
      <x:c r="AQ849" s="36" t="n">
        <x:f>BM848</x:f>
        <x:v>33</x:v>
      </x:c>
      <x:c r="AR849" s="36" t="n">
        <x:f>BN848</x:f>
        <x:v>17</x:v>
      </x:c>
      <x:c r="AS849" s="36" t="n">
        <x:f>BO848</x:f>
        <x:v>19</x:v>
      </x:c>
      <x:c r="AT849" s="36" t="n">
        <x:f>BP848</x:f>
        <x:v>22</x:v>
      </x:c>
      <x:c r="AU849" s="36" t="n">
        <x:f>BQ848</x:f>
        <x:v>36</x:v>
      </x:c>
      <x:c r="AV849" s="36" t="n">
        <x:f>BR848</x:f>
        <x:v>37</x:v>
      </x:c>
      <x:c r="AW849" s="36" t="n">
        <x:f>BS848</x:f>
        <x:v>33</x:v>
      </x:c>
      <x:c r="AX849" s="36" t="n">
        <x:f>BT848</x:f>
        <x:v>19</x:v>
      </x:c>
      <x:c r="AY849" s="36" t="n">
        <x:f>SUM(AO849:AX849)</x:f>
        <x:v>275</x:v>
      </x:c>
      <x:c r="AZ849" s="36" t="n">
        <x:v>0</x:v>
      </x:c>
      <x:c r="BA849" s="36" t="n">
        <x:v>0</x:v>
      </x:c>
      <x:c r="BB849" s="36" t="n">
        <x:v>0</x:v>
      </x:c>
      <x:c r="BC849" s="36" t="n">
        <x:v>14</x:v>
      </x:c>
      <x:c r="BD849" s="36" t="n">
        <x:v>0</x:v>
      </x:c>
      <x:c r="BE849" s="36" t="n">
        <x:v>0</x:v>
      </x:c>
      <x:c r="BF849" s="36" t="n">
        <x:v>0</x:v>
      </x:c>
      <x:c r="BG849" s="36" t="n">
        <x:v>0</x:v>
      </x:c>
      <x:c r="BH849" s="36" t="n">
        <x:v>0</x:v>
      </x:c>
      <x:c r="BI849" s="36" t="n">
        <x:v>24</x:v>
      </x:c>
      <x:c r="BJ849" s="36"/>
      <x:c r="BK849" s="36" t="n">
        <x:f>MAX(0,AO849+AZ849-BV849)</x:f>
        <x:v>32</x:v>
      </x:c>
      <x:c r="BL849" s="36" t="n">
        <x:f>MAX(0,AP849+BA849-BW849)</x:f>
        <x:v>25</x:v>
      </x:c>
      <x:c r="BM849" s="36" t="n">
        <x:f>MAX(0,AQ849+BB849-BX849)</x:f>
        <x:v>32</x:v>
      </x:c>
      <x:c r="BN849" s="36" t="n">
        <x:f>MAX(0,AR849+BC849-BY849)</x:f>
        <x:v>30</x:v>
      </x:c>
      <x:c r="BO849" s="36" t="n">
        <x:f>MAX(0,AS849+BD849-BZ849)</x:f>
        <x:v>17</x:v>
      </x:c>
      <x:c r="BP849" s="36" t="n">
        <x:f>MAX(0,AT849+BE849-CA849)</x:f>
        <x:v>19</x:v>
      </x:c>
      <x:c r="BQ849" s="36" t="n">
        <x:f>MAX(0,AU849+BF849-CB849)</x:f>
        <x:v>35</x:v>
      </x:c>
      <x:c r="BR849" s="36" t="n">
        <x:f>MAX(0,AV849+BG849-CC849)</x:f>
        <x:v>35</x:v>
      </x:c>
      <x:c r="BS849" s="36" t="n">
        <x:f>MAX(0,AW849+BH849-CD849)</x:f>
        <x:v>32</x:v>
      </x:c>
      <x:c r="BT849" s="36" t="n">
        <x:f>MAX(0,AX849+BI849-CE849)</x:f>
        <x:v>41</x:v>
      </x:c>
      <x:c r="BU849" s="36" t="n">
        <x:f>SUM(BK849:BT849)</x:f>
        <x:v>298</x:v>
      </x:c>
      <x:c r="BV849" s="36" t="n">
        <x:v>1</x:v>
      </x:c>
      <x:c r="BW849" s="36" t="n">
        <x:v>1</x:v>
      </x:c>
      <x:c r="BX849" s="36" t="n">
        <x:v>1</x:v>
      </x:c>
      <x:c r="BY849" s="36" t="n">
        <x:v>1</x:v>
      </x:c>
      <x:c r="BZ849" s="36" t="n">
        <x:v>2</x:v>
      </x:c>
      <x:c r="CA849" s="36" t="n">
        <x:v>3</x:v>
      </x:c>
      <x:c r="CB849" s="36" t="n">
        <x:v>1</x:v>
      </x:c>
      <x:c r="CC849" s="36" t="n">
        <x:v>2</x:v>
      </x:c>
      <x:c r="CD849" s="36" t="n">
        <x:v>1</x:v>
      </x:c>
      <x:c r="CE849" s="36" t="n">
        <x:v>2</x:v>
      </x:c>
      <x:c r="CF849" s="36"/>
      <x:c r="CG849" s="36" t="n">
        <x:f>SUM(BV849,BW849,BX849,BY849)</x:f>
        <x:v>4</x:v>
      </x:c>
      <x:c r="CH849" s="36" t="n">
        <x:f>SUM(BZ849,CA849)</x:f>
        <x:v>5</x:v>
      </x:c>
      <x:c r="CI849" s="36" t="n">
        <x:f>SUM(CB849)</x:f>
        <x:v>1</x:v>
      </x:c>
      <x:c r="CJ849" s="36" t="n">
        <x:f>SUM(CC849,CD849)</x:f>
        <x:v>3</x:v>
      </x:c>
      <x:c r="CK849" s="36" t="n">
        <x:f>SUM(CE849)</x:f>
        <x:v>2</x:v>
      </x:c>
      <x:c r="CL849" s="36" t="n">
        <x:f>SUM(CG849:CK849)</x:f>
        <x:v>15</x:v>
      </x:c>
      <x:c r="CM849" s="39" t="n">
        <x:f>SUM(BV849*1,BW849*1,BX849*1,BY849*1)</x:f>
        <x:v>4</x:v>
      </x:c>
      <x:c r="CN849" s="39" t="n">
        <x:f>SUM(BZ849*0.324,CA849*0.416)</x:f>
        <x:v>1.896</x:v>
      </x:c>
      <x:c r="CO849" s="39" t="n">
        <x:f>SUM(CB849*0.75)</x:f>
        <x:v>0.75</x:v>
      </x:c>
      <x:c r="CP849" s="39" t="n">
        <x:f>SUM(CC849*0.325,CD849*0.2)</x:f>
        <x:v>0.8500000000000001</x:v>
      </x:c>
      <x:c r="CQ849" s="39" t="n">
        <x:f>SUM(CE849*0.24)</x:f>
        <x:v>0.48</x:v>
      </x:c>
      <x:c r="CR849" s="39" t="n">
        <x:f>SUM(CM849:CQ849)</x:f>
        <x:v>7.976000000000001</x:v>
      </x:c>
      <x:c r="CS849" s="36" t="n">
        <x:f>SUM(CG849:CH849)</x:f>
        <x:v>9</x:v>
      </x:c>
      <x:c r="CT849" s="36" t="str"/>
      <x:c r="CU849" s="36" t="n">
        <x:f>MIN(AG849,CG849)</x:f>
        <x:v>4</x:v>
      </x:c>
      <x:c r="CV849" s="36" t="n">
        <x:f>MIN(AG849,CH849)</x:f>
        <x:v>5</x:v>
      </x:c>
      <x:c r="CW849" s="36" t="n">
        <x:f>MIN(AG849,CI849)</x:f>
        <x:v>1</x:v>
      </x:c>
      <x:c r="CX849" s="36" t="n">
        <x:f>MIN(AG849,CJ849)</x:f>
        <x:v>3</x:v>
      </x:c>
      <x:c r="CY849" s="36" t="n">
        <x:f>MIN(AG849,CK849)</x:f>
        <x:v>2</x:v>
      </x:c>
    </x:row>
    <x:row r="850" ht="18" customHeight="1">
      <x:c r="A850" s="35" t="str">
        <x:v>Area TWT-03</x:v>
      </x:c>
      <x:c r="B850" s="35" t="str">
        <x:v>Area Lead TWT-03</x:v>
      </x:c>
      <x:c r="C850" s="35" t="str">
        <x:v>Field Lead TWT-08</x:v>
      </x:c>
      <x:c r="D850" s="35" t="str">
        <x:v>City TWT-F</x:v>
      </x:c>
      <x:c r="E850" s="35" t="n">
        <x:v>5</x:v>
      </x:c>
      <x:c r="F850" s="35" t="n">
        <x:v>24</x:v>
      </x:c>
      <x:c r="G850" s="35" t="n">
        <x:v>1</x:v>
      </x:c>
      <x:c r="H850" s="35" t="str">
        <x:v>Promoter</x:v>
      </x:c>
      <x:c r="I850" s="35" t="str">
        <x:v>Agency TWT-02</x:v>
      </x:c>
      <x:c r="J850" s="35" t="str">
        <x:v>PR-TWT-012</x:v>
      </x:c>
      <x:c r="K850" s="35" t="str">
        <x:v>Masked Promoter TWT-012</x:v>
      </x:c>
      <x:c r="L850" s="35" t="str">
        <x:v>9XXXX10012</x:v>
      </x:c>
      <x:c r="M850" s="37" t="n">
        <x:v>46186</x:v>
      </x:c>
      <x:c r="N850" s="35" t="str">
        <x:v>Cohort 1</x:v>
      </x:c>
      <x:c r="O850" s="35" t="str">
        <x:v>DIST-TWT-04</x:v>
      </x:c>
      <x:c r="P850" s="35" t="str">
        <x:v>Masked Distributor TWT-04</x:v>
      </x:c>
      <x:c r="Q850" s="35" t="str">
        <x:v>P-TWT-036</x:v>
      </x:c>
      <x:c r="R850" s="35" t="str">
        <x:v>TWT-036</x:v>
      </x:c>
      <x:c r="S850" s="35" t="str">
        <x:v>Masked Store TWT-036</x:v>
      </x:c>
      <x:c r="T850" s="35" t="str">
        <x:v>XX1036</x:v>
      </x:c>
      <x:c r="U850" s="35" t="str">
        <x:v>Supermarket</x:v>
      </x:c>
      <x:c r="V850" s="35" t="str">
        <x:v>Masked</x:v>
      </x:c>
      <x:c r="W850" s="35" t="str">
        <x:v>Masked</x:v>
      </x:c>
      <x:c r="X850" s="37" t="n">
        <x:v>46220</x:v>
      </x:c>
      <x:c r="Y850" s="37" t="n">
        <x:v>46270</x:v>
      </x:c>
      <x:c r="Z850" s="35" t="str">
        <x:v>W01</x:v>
      </x:c>
      <x:c r="AA850" s="35" t="str">
        <x:v>Sep'26</x:v>
      </x:c>
      <x:c r="AB850" s="35" t="str">
        <x:v>01 - 07</x:v>
      </x:c>
      <x:c r="AC850" s="35" t="str">
        <x:v>Week 1 of Sep 2026</x:v>
      </x:c>
      <x:c r="AD850" s="35" t="str">
        <x:v>Continue</x:v>
      </x:c>
      <x:c r="AE850" s="35" t="str"/>
      <x:c r="AF850" s="36" t="n">
        <x:v>69</x:v>
      </x:c>
      <x:c r="AG850" s="36" t="n">
        <x:v>23</x:v>
      </x:c>
      <x:c r="AH850" s="38" t="n">
        <x:f>IFERROR(AG850/AF850,0)</x:f>
        <x:v>0.3333333333333333</x:v>
      </x:c>
      <x:c r="AI850" s="36" t="n">
        <x:v>17</x:v>
      </x:c>
      <x:c r="AJ850" s="38" t="n">
        <x:f>IFERROR(AI850/AG850,0)</x:f>
        <x:v>0.7391304347826086</x:v>
      </x:c>
      <x:c r="AK850" s="36" t="n">
        <x:v>3</x:v>
      </x:c>
      <x:c r="AL850" s="36" t="n">
        <x:v>5</x:v>
      </x:c>
      <x:c r="AM850" s="36" t="n">
        <x:v>1</x:v>
      </x:c>
      <x:c r="AN850" s="38" t="n">
        <x:f>IFERROR(AL850/AG850,0)</x:f>
        <x:v>0.21739130434782608</x:v>
      </x:c>
      <x:c r="AO850" s="36" t="n">
        <x:f>BK849</x:f>
        <x:v>32</x:v>
      </x:c>
      <x:c r="AP850" s="36" t="n">
        <x:f>BL849</x:f>
        <x:v>25</x:v>
      </x:c>
      <x:c r="AQ850" s="36" t="n">
        <x:f>BM849</x:f>
        <x:v>32</x:v>
      </x:c>
      <x:c r="AR850" s="36" t="n">
        <x:f>BN849</x:f>
        <x:v>30</x:v>
      </x:c>
      <x:c r="AS850" s="36" t="n">
        <x:f>BO849</x:f>
        <x:v>17</x:v>
      </x:c>
      <x:c r="AT850" s="36" t="n">
        <x:f>BP849</x:f>
        <x:v>19</x:v>
      </x:c>
      <x:c r="AU850" s="36" t="n">
        <x:f>BQ849</x:f>
        <x:v>35</x:v>
      </x:c>
      <x:c r="AV850" s="36" t="n">
        <x:f>BR849</x:f>
        <x:v>35</x:v>
      </x:c>
      <x:c r="AW850" s="36" t="n">
        <x:f>BS849</x:f>
        <x:v>32</x:v>
      </x:c>
      <x:c r="AX850" s="36" t="n">
        <x:f>BT849</x:f>
        <x:v>41</x:v>
      </x:c>
      <x:c r="AY850" s="36" t="n">
        <x:f>SUM(AO850:AX850)</x:f>
        <x:v>298</x:v>
      </x:c>
      <x:c r="AZ850" s="36" t="n">
        <x:v>0</x:v>
      </x:c>
      <x:c r="BA850" s="36" t="n">
        <x:v>0</x:v>
      </x:c>
      <x:c r="BB850" s="36" t="n">
        <x:v>0</x:v>
      </x:c>
      <x:c r="BC850" s="36" t="n">
        <x:v>0</x:v>
      </x:c>
      <x:c r="BD850" s="36" t="n">
        <x:v>18</x:v>
      </x:c>
      <x:c r="BE850" s="36" t="n">
        <x:v>0</x:v>
      </x:c>
      <x:c r="BF850" s="36" t="n">
        <x:v>0</x:v>
      </x:c>
      <x:c r="BG850" s="36" t="n">
        <x:v>0</x:v>
      </x:c>
      <x:c r="BH850" s="36" t="n">
        <x:v>0</x:v>
      </x:c>
      <x:c r="BI850" s="36" t="n">
        <x:v>0</x:v>
      </x:c>
      <x:c r="BJ850" s="36"/>
      <x:c r="BK850" s="36" t="n">
        <x:f>MAX(0,AO850+AZ850-BV850)</x:f>
        <x:v>31</x:v>
      </x:c>
      <x:c r="BL850" s="36" t="n">
        <x:f>MAX(0,AP850+BA850-BW850)</x:f>
        <x:v>24</x:v>
      </x:c>
      <x:c r="BM850" s="36" t="n">
        <x:f>MAX(0,AQ850+BB850-BX850)</x:f>
        <x:v>31</x:v>
      </x:c>
      <x:c r="BN850" s="36" t="n">
        <x:f>MAX(0,AR850+BC850-BY850)</x:f>
        <x:v>29</x:v>
      </x:c>
      <x:c r="BO850" s="36" t="n">
        <x:f>MAX(0,AS850+BD850-BZ850)</x:f>
        <x:v>32</x:v>
      </x:c>
      <x:c r="BP850" s="36" t="n">
        <x:f>MAX(0,AT850+BE850-CA850)</x:f>
        <x:v>17</x:v>
      </x:c>
      <x:c r="BQ850" s="36" t="n">
        <x:f>MAX(0,AU850+BF850-CB850)</x:f>
        <x:v>33</x:v>
      </x:c>
      <x:c r="BR850" s="36" t="n">
        <x:f>MAX(0,AV850+BG850-CC850)</x:f>
        <x:v>32</x:v>
      </x:c>
      <x:c r="BS850" s="36" t="n">
        <x:f>MAX(0,AW850+BH850-CD850)</x:f>
        <x:v>30</x:v>
      </x:c>
      <x:c r="BT850" s="36" t="n">
        <x:f>MAX(0,AX850+BI850-CE850)</x:f>
        <x:v>38</x:v>
      </x:c>
      <x:c r="BU850" s="36" t="n">
        <x:f>SUM(BK850:BT850)</x:f>
        <x:v>297</x:v>
      </x:c>
      <x:c r="BV850" s="36" t="n">
        <x:v>1</x:v>
      </x:c>
      <x:c r="BW850" s="36" t="n">
        <x:v>1</x:v>
      </x:c>
      <x:c r="BX850" s="36" t="n">
        <x:v>1</x:v>
      </x:c>
      <x:c r="BY850" s="36" t="n">
        <x:v>1</x:v>
      </x:c>
      <x:c r="BZ850" s="36" t="n">
        <x:v>3</x:v>
      </x:c>
      <x:c r="CA850" s="36" t="n">
        <x:v>2</x:v>
      </x:c>
      <x:c r="CB850" s="36" t="n">
        <x:v>2</x:v>
      </x:c>
      <x:c r="CC850" s="36" t="n">
        <x:v>3</x:v>
      </x:c>
      <x:c r="CD850" s="36" t="n">
        <x:v>2</x:v>
      </x:c>
      <x:c r="CE850" s="36" t="n">
        <x:v>3</x:v>
      </x:c>
      <x:c r="CF850" s="36"/>
      <x:c r="CG850" s="36" t="n">
        <x:f>SUM(BV850,BW850,BX850,BY850)</x:f>
        <x:v>4</x:v>
      </x:c>
      <x:c r="CH850" s="36" t="n">
        <x:f>SUM(BZ850,CA850)</x:f>
        <x:v>5</x:v>
      </x:c>
      <x:c r="CI850" s="36" t="n">
        <x:f>SUM(CB850)</x:f>
        <x:v>2</x:v>
      </x:c>
      <x:c r="CJ850" s="36" t="n">
        <x:f>SUM(CC850,CD850)</x:f>
        <x:v>5</x:v>
      </x:c>
      <x:c r="CK850" s="36" t="n">
        <x:f>SUM(CE850)</x:f>
        <x:v>3</x:v>
      </x:c>
      <x:c r="CL850" s="36" t="n">
        <x:f>SUM(CG850:CK850)</x:f>
        <x:v>19</x:v>
      </x:c>
      <x:c r="CM850" s="39" t="n">
        <x:f>SUM(BV850*1,BW850*1,BX850*1,BY850*1)</x:f>
        <x:v>4</x:v>
      </x:c>
      <x:c r="CN850" s="39" t="n">
        <x:f>SUM(BZ850*0.324,CA850*0.416)</x:f>
        <x:v>1.8039999999999998</x:v>
      </x:c>
      <x:c r="CO850" s="39" t="n">
        <x:f>SUM(CB850*0.75)</x:f>
        <x:v>1.5</x:v>
      </x:c>
      <x:c r="CP850" s="39" t="n">
        <x:f>SUM(CC850*0.325,CD850*0.2)</x:f>
        <x:v>1.375</x:v>
      </x:c>
      <x:c r="CQ850" s="39" t="n">
        <x:f>SUM(CE850*0.24)</x:f>
        <x:v>0.72</x:v>
      </x:c>
      <x:c r="CR850" s="39" t="n">
        <x:f>SUM(CM850:CQ850)</x:f>
        <x:v>9.399000000000001</x:v>
      </x:c>
      <x:c r="CS850" s="36" t="n">
        <x:f>SUM(CG850:CH850)</x:f>
        <x:v>9</x:v>
      </x:c>
      <x:c r="CT850" s="36" t="str"/>
      <x:c r="CU850" s="36" t="n">
        <x:f>MIN(AG850,CG850)</x:f>
        <x:v>4</x:v>
      </x:c>
      <x:c r="CV850" s="36" t="n">
        <x:f>MIN(AG850,CH850)</x:f>
        <x:v>5</x:v>
      </x:c>
      <x:c r="CW850" s="36" t="n">
        <x:f>MIN(AG850,CI850)</x:f>
        <x:v>2</x:v>
      </x:c>
      <x:c r="CX850" s="36" t="n">
        <x:f>MIN(AG850,CJ850)</x:f>
        <x:v>5</x:v>
      </x:c>
      <x:c r="CY850" s="36" t="n">
        <x:f>MIN(AG850,CK850)</x:f>
        <x:v>3</x:v>
      </x:c>
    </x:row>
    <x:row r="851" ht="18" customHeight="1">
      <x:c r="A851" s="35" t="str">
        <x:v>Area TWT-03</x:v>
      </x:c>
      <x:c r="B851" s="35" t="str">
        <x:v>Area Lead TWT-03</x:v>
      </x:c>
      <x:c r="C851" s="35" t="str">
        <x:v>Field Lead TWT-08</x:v>
      </x:c>
      <x:c r="D851" s="35" t="str">
        <x:v>City TWT-F</x:v>
      </x:c>
      <x:c r="E851" s="35" t="n">
        <x:v>5</x:v>
      </x:c>
      <x:c r="F851" s="35" t="n">
        <x:v>24</x:v>
      </x:c>
      <x:c r="G851" s="35" t="n">
        <x:v>1</x:v>
      </x:c>
      <x:c r="H851" s="35" t="str">
        <x:v>Promoter</x:v>
      </x:c>
      <x:c r="I851" s="35" t="str">
        <x:v>Agency TWT-02</x:v>
      </x:c>
      <x:c r="J851" s="35" t="str">
        <x:v>PR-TWT-012</x:v>
      </x:c>
      <x:c r="K851" s="35" t="str">
        <x:v>Masked Promoter TWT-012</x:v>
      </x:c>
      <x:c r="L851" s="35" t="str">
        <x:v>9XXXX10012</x:v>
      </x:c>
      <x:c r="M851" s="37" t="n">
        <x:v>46186</x:v>
      </x:c>
      <x:c r="N851" s="35" t="str">
        <x:v>Cohort 1</x:v>
      </x:c>
      <x:c r="O851" s="35" t="str">
        <x:v>DIST-TWT-04</x:v>
      </x:c>
      <x:c r="P851" s="35" t="str">
        <x:v>Masked Distributor TWT-04</x:v>
      </x:c>
      <x:c r="Q851" s="35" t="str">
        <x:v>P-TWT-036</x:v>
      </x:c>
      <x:c r="R851" s="35" t="str">
        <x:v>TWT-036</x:v>
      </x:c>
      <x:c r="S851" s="35" t="str">
        <x:v>Masked Store TWT-036</x:v>
      </x:c>
      <x:c r="T851" s="35" t="str">
        <x:v>XX1036</x:v>
      </x:c>
      <x:c r="U851" s="35" t="str">
        <x:v>Supermarket</x:v>
      </x:c>
      <x:c r="V851" s="35" t="str">
        <x:v>Masked</x:v>
      </x:c>
      <x:c r="W851" s="35" t="str">
        <x:v>Masked</x:v>
      </x:c>
      <x:c r="X851" s="37" t="n">
        <x:v>46220</x:v>
      </x:c>
      <x:c r="Y851" s="37" t="n">
        <x:v>46272</x:v>
      </x:c>
      <x:c r="Z851" s="35" t="str">
        <x:v>W01</x:v>
      </x:c>
      <x:c r="AA851" s="35" t="str">
        <x:v>Sep'26</x:v>
      </x:c>
      <x:c r="AB851" s="35" t="str">
        <x:v>01 - 07</x:v>
      </x:c>
      <x:c r="AC851" s="35" t="str">
        <x:v>Week 1 of Sep 2026</x:v>
      </x:c>
      <x:c r="AD851" s="35" t="str">
        <x:v>Continue</x:v>
      </x:c>
      <x:c r="AE851" s="35" t="str"/>
      <x:c r="AF851" s="36" t="n">
        <x:v>63</x:v>
      </x:c>
      <x:c r="AG851" s="36" t="n">
        <x:v>27</x:v>
      </x:c>
      <x:c r="AH851" s="38" t="n">
        <x:f>IFERROR(AG851/AF851,0)</x:f>
        <x:v>0.42857142857142855</x:v>
      </x:c>
      <x:c r="AI851" s="36" t="n">
        <x:v>22</x:v>
      </x:c>
      <x:c r="AJ851" s="38" t="n">
        <x:f>IFERROR(AI851/AG851,0)</x:f>
        <x:v>0.8148148148148148</x:v>
      </x:c>
      <x:c r="AK851" s="36" t="n">
        <x:v>9</x:v>
      </x:c>
      <x:c r="AL851" s="36" t="n">
        <x:v>7</x:v>
      </x:c>
      <x:c r="AM851" s="36" t="n">
        <x:v>1</x:v>
      </x:c>
      <x:c r="AN851" s="38" t="n">
        <x:f>IFERROR(AL851/AG851,0)</x:f>
        <x:v>0.25925925925925924</x:v>
      </x:c>
      <x:c r="AO851" s="36" t="n">
        <x:f>BK850</x:f>
        <x:v>31</x:v>
      </x:c>
      <x:c r="AP851" s="36" t="n">
        <x:f>BL850</x:f>
        <x:v>24</x:v>
      </x:c>
      <x:c r="AQ851" s="36" t="n">
        <x:f>BM850</x:f>
        <x:v>31</x:v>
      </x:c>
      <x:c r="AR851" s="36" t="n">
        <x:f>BN850</x:f>
        <x:v>29</x:v>
      </x:c>
      <x:c r="AS851" s="36" t="n">
        <x:f>BO850</x:f>
        <x:v>32</x:v>
      </x:c>
      <x:c r="AT851" s="36" t="n">
        <x:f>BP850</x:f>
        <x:v>17</x:v>
      </x:c>
      <x:c r="AU851" s="36" t="n">
        <x:f>BQ850</x:f>
        <x:v>33</x:v>
      </x:c>
      <x:c r="AV851" s="36" t="n">
        <x:f>BR850</x:f>
        <x:v>32</x:v>
      </x:c>
      <x:c r="AW851" s="36" t="n">
        <x:f>BS850</x:f>
        <x:v>30</x:v>
      </x:c>
      <x:c r="AX851" s="36" t="n">
        <x:f>BT850</x:f>
        <x:v>38</x:v>
      </x:c>
      <x:c r="AY851" s="36" t="n">
        <x:f>SUM(AO851:AX851)</x:f>
        <x:v>297</x:v>
      </x:c>
      <x:c r="AZ851" s="36" t="n">
        <x:v>0</x:v>
      </x:c>
      <x:c r="BA851" s="36" t="n">
        <x:v>0</x:v>
      </x:c>
      <x:c r="BB851" s="36" t="n">
        <x:v>0</x:v>
      </x:c>
      <x:c r="BC851" s="36" t="n">
        <x:v>0</x:v>
      </x:c>
      <x:c r="BD851" s="36" t="n">
        <x:v>0</x:v>
      </x:c>
      <x:c r="BE851" s="36" t="n">
        <x:v>24</x:v>
      </x:c>
      <x:c r="BF851" s="36" t="n">
        <x:v>0</x:v>
      </x:c>
      <x:c r="BG851" s="36" t="n">
        <x:v>0</x:v>
      </x:c>
      <x:c r="BH851" s="36" t="n">
        <x:v>0</x:v>
      </x:c>
      <x:c r="BI851" s="36" t="n">
        <x:v>0</x:v>
      </x:c>
      <x:c r="BJ851" s="36"/>
      <x:c r="BK851" s="36" t="n">
        <x:f>MAX(0,AO851+AZ851-BV851)</x:f>
        <x:v>30</x:v>
      </x:c>
      <x:c r="BL851" s="36" t="n">
        <x:f>MAX(0,AP851+BA851-BW851)</x:f>
        <x:v>22</x:v>
      </x:c>
      <x:c r="BM851" s="36" t="n">
        <x:f>MAX(0,AQ851+BB851-BX851)</x:f>
        <x:v>30</x:v>
      </x:c>
      <x:c r="BN851" s="36" t="n">
        <x:f>MAX(0,AR851+BC851-BY851)</x:f>
        <x:v>28</x:v>
      </x:c>
      <x:c r="BO851" s="36" t="n">
        <x:f>MAX(0,AS851+BD851-BZ851)</x:f>
        <x:v>30</x:v>
      </x:c>
      <x:c r="BP851" s="36" t="n">
        <x:f>MAX(0,AT851+BE851-CA851)</x:f>
        <x:v>38</x:v>
      </x:c>
      <x:c r="BQ851" s="36" t="n">
        <x:f>MAX(0,AU851+BF851-CB851)</x:f>
        <x:v>32</x:v>
      </x:c>
      <x:c r="BR851" s="36" t="n">
        <x:f>MAX(0,AV851+BG851-CC851)</x:f>
        <x:v>31</x:v>
      </x:c>
      <x:c r="BS851" s="36" t="n">
        <x:f>MAX(0,AW851+BH851-CD851)</x:f>
        <x:v>28</x:v>
      </x:c>
      <x:c r="BT851" s="36" t="n">
        <x:f>MAX(0,AX851+BI851-CE851)</x:f>
        <x:v>37</x:v>
      </x:c>
      <x:c r="BU851" s="36" t="n">
        <x:f>SUM(BK851:BT851)</x:f>
        <x:v>306</x:v>
      </x:c>
      <x:c r="BV851" s="36" t="n">
        <x:v>1</x:v>
      </x:c>
      <x:c r="BW851" s="36" t="n">
        <x:v>2</x:v>
      </x:c>
      <x:c r="BX851" s="36" t="n">
        <x:v>1</x:v>
      </x:c>
      <x:c r="BY851" s="36" t="n">
        <x:v>1</x:v>
      </x:c>
      <x:c r="BZ851" s="36" t="n">
        <x:v>2</x:v>
      </x:c>
      <x:c r="CA851" s="36" t="n">
        <x:v>3</x:v>
      </x:c>
      <x:c r="CB851" s="36" t="n">
        <x:v>1</x:v>
      </x:c>
      <x:c r="CC851" s="36" t="n">
        <x:v>1</x:v>
      </x:c>
      <x:c r="CD851" s="36" t="n">
        <x:v>2</x:v>
      </x:c>
      <x:c r="CE851" s="36" t="n">
        <x:v>1</x:v>
      </x:c>
      <x:c r="CF851" s="36"/>
      <x:c r="CG851" s="36" t="n">
        <x:f>SUM(BV851,BW851,BX851,BY851)</x:f>
        <x:v>5</x:v>
      </x:c>
      <x:c r="CH851" s="36" t="n">
        <x:f>SUM(BZ851,CA851)</x:f>
        <x:v>5</x:v>
      </x:c>
      <x:c r="CI851" s="36" t="n">
        <x:f>SUM(CB851)</x:f>
        <x:v>1</x:v>
      </x:c>
      <x:c r="CJ851" s="36" t="n">
        <x:f>SUM(CC851,CD851)</x:f>
        <x:v>3</x:v>
      </x:c>
      <x:c r="CK851" s="36" t="n">
        <x:f>SUM(CE851)</x:f>
        <x:v>1</x:v>
      </x:c>
      <x:c r="CL851" s="36" t="n">
        <x:f>SUM(CG851:CK851)</x:f>
        <x:v>15</x:v>
      </x:c>
      <x:c r="CM851" s="39" t="n">
        <x:f>SUM(BV851*1,BW851*1,BX851*1,BY851*1)</x:f>
        <x:v>5</x:v>
      </x:c>
      <x:c r="CN851" s="39" t="n">
        <x:f>SUM(BZ851*0.324,CA851*0.416)</x:f>
        <x:v>1.896</x:v>
      </x:c>
      <x:c r="CO851" s="39" t="n">
        <x:f>SUM(CB851*0.75)</x:f>
        <x:v>0.75</x:v>
      </x:c>
      <x:c r="CP851" s="39" t="n">
        <x:f>SUM(CC851*0.325,CD851*0.2)</x:f>
        <x:v>0.7250000000000001</x:v>
      </x:c>
      <x:c r="CQ851" s="39" t="n">
        <x:f>SUM(CE851*0.24)</x:f>
        <x:v>0.24</x:v>
      </x:c>
      <x:c r="CR851" s="39" t="n">
        <x:f>SUM(CM851:CQ851)</x:f>
        <x:v>8.611</x:v>
      </x:c>
      <x:c r="CS851" s="36" t="n">
        <x:f>SUM(CG851:CH851)</x:f>
        <x:v>10</x:v>
      </x:c>
      <x:c r="CT851" s="36" t="str"/>
      <x:c r="CU851" s="36" t="n">
        <x:f>MIN(AG851,CG851)</x:f>
        <x:v>5</x:v>
      </x:c>
      <x:c r="CV851" s="36" t="n">
        <x:f>MIN(AG851,CH851)</x:f>
        <x:v>5</x:v>
      </x:c>
      <x:c r="CW851" s="36" t="n">
        <x:f>MIN(AG851,CI851)</x:f>
        <x:v>1</x:v>
      </x:c>
      <x:c r="CX851" s="36" t="n">
        <x:f>MIN(AG851,CJ851)</x:f>
        <x:v>3</x:v>
      </x:c>
      <x:c r="CY851" s="36" t="n">
        <x:f>MIN(AG851,CK851)</x:f>
        <x:v>1</x:v>
      </x:c>
    </x:row>
    <x:row r="852" ht="18" customHeight="1">
      <x:c r="A852" s="35" t="str">
        <x:v>Area TWT-03</x:v>
      </x:c>
      <x:c r="B852" s="35" t="str">
        <x:v>Area Lead TWT-03</x:v>
      </x:c>
      <x:c r="C852" s="35" t="str">
        <x:v>Field Lead TWT-08</x:v>
      </x:c>
      <x:c r="D852" s="35" t="str">
        <x:v>City TWT-F</x:v>
      </x:c>
      <x:c r="E852" s="35" t="n">
        <x:v>5</x:v>
      </x:c>
      <x:c r="F852" s="35" t="n">
        <x:v>24</x:v>
      </x:c>
      <x:c r="G852" s="35" t="n">
        <x:v>1</x:v>
      </x:c>
      <x:c r="H852" s="35" t="str">
        <x:v>Promoter</x:v>
      </x:c>
      <x:c r="I852" s="35" t="str">
        <x:v>Agency TWT-02</x:v>
      </x:c>
      <x:c r="J852" s="35" t="str">
        <x:v>PR-TWT-012</x:v>
      </x:c>
      <x:c r="K852" s="35" t="str">
        <x:v>Masked Promoter TWT-012</x:v>
      </x:c>
      <x:c r="L852" s="35" t="str">
        <x:v>9XXXX10012</x:v>
      </x:c>
      <x:c r="M852" s="37" t="n">
        <x:v>46186</x:v>
      </x:c>
      <x:c r="N852" s="35" t="str">
        <x:v>Cohort 1</x:v>
      </x:c>
      <x:c r="O852" s="35" t="str">
        <x:v>DIST-TWT-04</x:v>
      </x:c>
      <x:c r="P852" s="35" t="str">
        <x:v>Masked Distributor TWT-04</x:v>
      </x:c>
      <x:c r="Q852" s="35" t="str">
        <x:v>P-TWT-036</x:v>
      </x:c>
      <x:c r="R852" s="35" t="str">
        <x:v>TWT-036</x:v>
      </x:c>
      <x:c r="S852" s="35" t="str">
        <x:v>Masked Store TWT-036</x:v>
      </x:c>
      <x:c r="T852" s="35" t="str">
        <x:v>XX1036</x:v>
      </x:c>
      <x:c r="U852" s="35" t="str">
        <x:v>Supermarket</x:v>
      </x:c>
      <x:c r="V852" s="35" t="str">
        <x:v>Masked</x:v>
      </x:c>
      <x:c r="W852" s="35" t="str">
        <x:v>Masked</x:v>
      </x:c>
      <x:c r="X852" s="37" t="n">
        <x:v>46220</x:v>
      </x:c>
      <x:c r="Y852" s="37" t="n">
        <x:v>46273</x:v>
      </x:c>
      <x:c r="Z852" s="35" t="str">
        <x:v>W02</x:v>
      </x:c>
      <x:c r="AA852" s="35" t="str">
        <x:v>Sep'26</x:v>
      </x:c>
      <x:c r="AB852" s="35" t="str">
        <x:v>08 - 14</x:v>
      </x:c>
      <x:c r="AC852" s="35" t="str">
        <x:v>Week 2 of Sep 2026</x:v>
      </x:c>
      <x:c r="AD852" s="35" t="str">
        <x:v>Continue</x:v>
      </x:c>
      <x:c r="AE852" s="35" t="str"/>
      <x:c r="AF852" s="36" t="n">
        <x:v>68</x:v>
      </x:c>
      <x:c r="AG852" s="36" t="n">
        <x:v>31</x:v>
      </x:c>
      <x:c r="AH852" s="38" t="n">
        <x:f>IFERROR(AG852/AF852,0)</x:f>
        <x:v>0.45588235294117646</x:v>
      </x:c>
      <x:c r="AI852" s="36" t="n">
        <x:v>27</x:v>
      </x:c>
      <x:c r="AJ852" s="38" t="n">
        <x:f>IFERROR(AI852/AG852,0)</x:f>
        <x:v>0.8709677419354839</x:v>
      </x:c>
      <x:c r="AK852" s="36" t="n">
        <x:v>11</x:v>
      </x:c>
      <x:c r="AL852" s="36" t="n">
        <x:v>17</x:v>
      </x:c>
      <x:c r="AM852" s="36" t="n">
        <x:v>1</x:v>
      </x:c>
      <x:c r="AN852" s="38" t="n">
        <x:f>IFERROR(AL852/AG852,0)</x:f>
        <x:v>0.5483870967741935</x:v>
      </x:c>
      <x:c r="AO852" s="36" t="n">
        <x:f>BK851</x:f>
        <x:v>30</x:v>
      </x:c>
      <x:c r="AP852" s="36" t="n">
        <x:f>BL851</x:f>
        <x:v>22</x:v>
      </x:c>
      <x:c r="AQ852" s="36" t="n">
        <x:f>BM851</x:f>
        <x:v>30</x:v>
      </x:c>
      <x:c r="AR852" s="36" t="n">
        <x:f>BN851</x:f>
        <x:v>28</x:v>
      </x:c>
      <x:c r="AS852" s="36" t="n">
        <x:f>BO851</x:f>
        <x:v>30</x:v>
      </x:c>
      <x:c r="AT852" s="36" t="n">
        <x:f>BP851</x:f>
        <x:v>38</x:v>
      </x:c>
      <x:c r="AU852" s="36" t="n">
        <x:f>BQ851</x:f>
        <x:v>32</x:v>
      </x:c>
      <x:c r="AV852" s="36" t="n">
        <x:f>BR851</x:f>
        <x:v>31</x:v>
      </x:c>
      <x:c r="AW852" s="36" t="n">
        <x:f>BS851</x:f>
        <x:v>28</x:v>
      </x:c>
      <x:c r="AX852" s="36" t="n">
        <x:f>BT851</x:f>
        <x:v>37</x:v>
      </x:c>
      <x:c r="AY852" s="36" t="n">
        <x:f>SUM(AO852:AX852)</x:f>
        <x:v>306</x:v>
      </x:c>
      <x:c r="AZ852" s="36" t="n">
        <x:v>18</x:v>
      </x:c>
      <x:c r="BA852" s="36" t="n">
        <x:v>0</x:v>
      </x:c>
      <x:c r="BB852" s="36" t="n">
        <x:v>0</x:v>
      </x:c>
      <x:c r="BC852" s="36" t="n">
        <x:v>0</x:v>
      </x:c>
      <x:c r="BD852" s="36" t="n">
        <x:v>0</x:v>
      </x:c>
      <x:c r="BE852" s="36" t="n">
        <x:v>0</x:v>
      </x:c>
      <x:c r="BF852" s="36" t="n">
        <x:v>14</x:v>
      </x:c>
      <x:c r="BG852" s="36" t="n">
        <x:v>0</x:v>
      </x:c>
      <x:c r="BH852" s="36" t="n">
        <x:v>0</x:v>
      </x:c>
      <x:c r="BI852" s="36" t="n">
        <x:v>0</x:v>
      </x:c>
      <x:c r="BJ852" s="36"/>
      <x:c r="BK852" s="36" t="n">
        <x:f>MAX(0,AO852+AZ852-BV852)</x:f>
        <x:v>47</x:v>
      </x:c>
      <x:c r="BL852" s="36" t="n">
        <x:f>MAX(0,AP852+BA852-BW852)</x:f>
        <x:v>21</x:v>
      </x:c>
      <x:c r="BM852" s="36" t="n">
        <x:f>MAX(0,AQ852+BB852-BX852)</x:f>
        <x:v>29</x:v>
      </x:c>
      <x:c r="BN852" s="36" t="n">
        <x:f>MAX(0,AR852+BC852-BY852)</x:f>
        <x:v>27</x:v>
      </x:c>
      <x:c r="BO852" s="36" t="n">
        <x:f>MAX(0,AS852+BD852-BZ852)</x:f>
        <x:v>28</x:v>
      </x:c>
      <x:c r="BP852" s="36" t="n">
        <x:f>MAX(0,AT852+BE852-CA852)</x:f>
        <x:v>36</x:v>
      </x:c>
      <x:c r="BQ852" s="36" t="n">
        <x:f>MAX(0,AU852+BF852-CB852)</x:f>
        <x:v>45</x:v>
      </x:c>
      <x:c r="BR852" s="36" t="n">
        <x:f>MAX(0,AV852+BG852-CC852)</x:f>
        <x:v>29</x:v>
      </x:c>
      <x:c r="BS852" s="36" t="n">
        <x:f>MAX(0,AW852+BH852-CD852)</x:f>
        <x:v>27</x:v>
      </x:c>
      <x:c r="BT852" s="36" t="n">
        <x:f>MAX(0,AX852+BI852-CE852)</x:f>
        <x:v>35</x:v>
      </x:c>
      <x:c r="BU852" s="36" t="n">
        <x:f>SUM(BK852:BT852)</x:f>
        <x:v>324</x:v>
      </x:c>
      <x:c r="BV852" s="36" t="n">
        <x:v>1</x:v>
      </x:c>
      <x:c r="BW852" s="36" t="n">
        <x:v>1</x:v>
      </x:c>
      <x:c r="BX852" s="36" t="n">
        <x:v>1</x:v>
      </x:c>
      <x:c r="BY852" s="36" t="n">
        <x:v>1</x:v>
      </x:c>
      <x:c r="BZ852" s="36" t="n">
        <x:v>2</x:v>
      </x:c>
      <x:c r="CA852" s="36" t="n">
        <x:v>2</x:v>
      </x:c>
      <x:c r="CB852" s="36" t="n">
        <x:v>1</x:v>
      </x:c>
      <x:c r="CC852" s="36" t="n">
        <x:v>2</x:v>
      </x:c>
      <x:c r="CD852" s="36" t="n">
        <x:v>1</x:v>
      </x:c>
      <x:c r="CE852" s="36" t="n">
        <x:v>2</x:v>
      </x:c>
      <x:c r="CF852" s="36"/>
      <x:c r="CG852" s="36" t="n">
        <x:f>SUM(BV852,BW852,BX852,BY852)</x:f>
        <x:v>4</x:v>
      </x:c>
      <x:c r="CH852" s="36" t="n">
        <x:f>SUM(BZ852,CA852)</x:f>
        <x:v>4</x:v>
      </x:c>
      <x:c r="CI852" s="36" t="n">
        <x:f>SUM(CB852)</x:f>
        <x:v>1</x:v>
      </x:c>
      <x:c r="CJ852" s="36" t="n">
        <x:f>SUM(CC852,CD852)</x:f>
        <x:v>3</x:v>
      </x:c>
      <x:c r="CK852" s="36" t="n">
        <x:f>SUM(CE852)</x:f>
        <x:v>2</x:v>
      </x:c>
      <x:c r="CL852" s="36" t="n">
        <x:f>SUM(CG852:CK852)</x:f>
        <x:v>14</x:v>
      </x:c>
      <x:c r="CM852" s="39" t="n">
        <x:f>SUM(BV852*1,BW852*1,BX852*1,BY852*1)</x:f>
        <x:v>4</x:v>
      </x:c>
      <x:c r="CN852" s="39" t="n">
        <x:f>SUM(BZ852*0.324,CA852*0.416)</x:f>
        <x:v>1.48</x:v>
      </x:c>
      <x:c r="CO852" s="39" t="n">
        <x:f>SUM(CB852*0.75)</x:f>
        <x:v>0.75</x:v>
      </x:c>
      <x:c r="CP852" s="39" t="n">
        <x:f>SUM(CC852*0.325,CD852*0.2)</x:f>
        <x:v>0.8500000000000001</x:v>
      </x:c>
      <x:c r="CQ852" s="39" t="n">
        <x:f>SUM(CE852*0.24)</x:f>
        <x:v>0.48</x:v>
      </x:c>
      <x:c r="CR852" s="39" t="n">
        <x:f>SUM(CM852:CQ852)</x:f>
        <x:v>7.5600000000000005</x:v>
      </x:c>
      <x:c r="CS852" s="36" t="n">
        <x:f>SUM(CG852:CH852)</x:f>
        <x:v>8</x:v>
      </x:c>
      <x:c r="CT852" s="36" t="str"/>
      <x:c r="CU852" s="36" t="n">
        <x:f>MIN(AG852,CG852)</x:f>
        <x:v>4</x:v>
      </x:c>
      <x:c r="CV852" s="36" t="n">
        <x:f>MIN(AG852,CH852)</x:f>
        <x:v>4</x:v>
      </x:c>
      <x:c r="CW852" s="36" t="n">
        <x:f>MIN(AG852,CI852)</x:f>
        <x:v>1</x:v>
      </x:c>
      <x:c r="CX852" s="36" t="n">
        <x:f>MIN(AG852,CJ852)</x:f>
        <x:v>3</x:v>
      </x:c>
      <x:c r="CY852" s="36" t="n">
        <x:f>MIN(AG852,CK852)</x:f>
        <x:v>2</x:v>
      </x:c>
    </x:row>
    <x:row r="853" ht="18" customHeight="1">
      <x:c r="A853" s="35" t="str">
        <x:v>Area TWT-03</x:v>
      </x:c>
      <x:c r="B853" s="35" t="str">
        <x:v>Area Lead TWT-03</x:v>
      </x:c>
      <x:c r="C853" s="35" t="str">
        <x:v>Field Lead TWT-08</x:v>
      </x:c>
      <x:c r="D853" s="35" t="str">
        <x:v>City TWT-F</x:v>
      </x:c>
      <x:c r="E853" s="35" t="n">
        <x:v>5</x:v>
      </x:c>
      <x:c r="F853" s="35" t="n">
        <x:v>24</x:v>
      </x:c>
      <x:c r="G853" s="35" t="n">
        <x:v>1</x:v>
      </x:c>
      <x:c r="H853" s="35" t="str">
        <x:v>Promoter</x:v>
      </x:c>
      <x:c r="I853" s="35" t="str">
        <x:v>Agency TWT-02</x:v>
      </x:c>
      <x:c r="J853" s="35" t="str">
        <x:v>PR-TWT-012</x:v>
      </x:c>
      <x:c r="K853" s="35" t="str">
        <x:v>Masked Promoter TWT-012</x:v>
      </x:c>
      <x:c r="L853" s="35" t="str">
        <x:v>9XXXX10012</x:v>
      </x:c>
      <x:c r="M853" s="37" t="n">
        <x:v>46186</x:v>
      </x:c>
      <x:c r="N853" s="35" t="str">
        <x:v>Cohort 1</x:v>
      </x:c>
      <x:c r="O853" s="35" t="str">
        <x:v>DIST-TWT-04</x:v>
      </x:c>
      <x:c r="P853" s="35" t="str">
        <x:v>Masked Distributor TWT-04</x:v>
      </x:c>
      <x:c r="Q853" s="35" t="str">
        <x:v>P-TWT-036</x:v>
      </x:c>
      <x:c r="R853" s="35" t="str">
        <x:v>TWT-036</x:v>
      </x:c>
      <x:c r="S853" s="35" t="str">
        <x:v>Masked Store TWT-036</x:v>
      </x:c>
      <x:c r="T853" s="35" t="str">
        <x:v>XX1036</x:v>
      </x:c>
      <x:c r="U853" s="35" t="str">
        <x:v>Supermarket</x:v>
      </x:c>
      <x:c r="V853" s="35" t="str">
        <x:v>Masked</x:v>
      </x:c>
      <x:c r="W853" s="35" t="str">
        <x:v>Masked</x:v>
      </x:c>
      <x:c r="X853" s="37" t="n">
        <x:v>46220</x:v>
      </x:c>
      <x:c r="Y853" s="37" t="n">
        <x:v>46274</x:v>
      </x:c>
      <x:c r="Z853" s="35" t="str">
        <x:v>W02</x:v>
      </x:c>
      <x:c r="AA853" s="35" t="str">
        <x:v>Sep'26</x:v>
      </x:c>
      <x:c r="AB853" s="35" t="str">
        <x:v>08 - 14</x:v>
      </x:c>
      <x:c r="AC853" s="35" t="str">
        <x:v>Week 2 of Sep 2026</x:v>
      </x:c>
      <x:c r="AD853" s="35" t="str">
        <x:v>Continue</x:v>
      </x:c>
      <x:c r="AE853" s="35" t="str"/>
      <x:c r="AF853" s="36" t="n">
        <x:v>66</x:v>
      </x:c>
      <x:c r="AG853" s="36" t="n">
        <x:v>23</x:v>
      </x:c>
      <x:c r="AH853" s="38" t="n">
        <x:f>IFERROR(AG853/AF853,0)</x:f>
        <x:v>0.3484848484848485</x:v>
      </x:c>
      <x:c r="AI853" s="36" t="n">
        <x:v>17</x:v>
      </x:c>
      <x:c r="AJ853" s="38" t="n">
        <x:f>IFERROR(AI853/AG853,0)</x:f>
        <x:v>0.7391304347826086</x:v>
      </x:c>
      <x:c r="AK853" s="36" t="n">
        <x:v>3</x:v>
      </x:c>
      <x:c r="AL853" s="36" t="n">
        <x:v>5</x:v>
      </x:c>
      <x:c r="AM853" s="36" t="n">
        <x:v>1</x:v>
      </x:c>
      <x:c r="AN853" s="38" t="n">
        <x:f>IFERROR(AL853/AG853,0)</x:f>
        <x:v>0.21739130434782608</x:v>
      </x:c>
      <x:c r="AO853" s="36" t="n">
        <x:f>BK852</x:f>
        <x:v>47</x:v>
      </x:c>
      <x:c r="AP853" s="36" t="n">
        <x:f>BL852</x:f>
        <x:v>21</x:v>
      </x:c>
      <x:c r="AQ853" s="36" t="n">
        <x:f>BM852</x:f>
        <x:v>29</x:v>
      </x:c>
      <x:c r="AR853" s="36" t="n">
        <x:f>BN852</x:f>
        <x:v>27</x:v>
      </x:c>
      <x:c r="AS853" s="36" t="n">
        <x:f>BO852</x:f>
        <x:v>28</x:v>
      </x:c>
      <x:c r="AT853" s="36" t="n">
        <x:f>BP852</x:f>
        <x:v>36</x:v>
      </x:c>
      <x:c r="AU853" s="36" t="n">
        <x:f>BQ852</x:f>
        <x:v>45</x:v>
      </x:c>
      <x:c r="AV853" s="36" t="n">
        <x:f>BR852</x:f>
        <x:v>29</x:v>
      </x:c>
      <x:c r="AW853" s="36" t="n">
        <x:f>BS852</x:f>
        <x:v>27</x:v>
      </x:c>
      <x:c r="AX853" s="36" t="n">
        <x:f>BT852</x:f>
        <x:v>35</x:v>
      </x:c>
      <x:c r="AY853" s="36" t="n">
        <x:f>SUM(AO853:AX853)</x:f>
        <x:v>324</x:v>
      </x:c>
      <x:c r="AZ853" s="36" t="n">
        <x:v>0</x:v>
      </x:c>
      <x:c r="BA853" s="36" t="n">
        <x:v>17</x:v>
      </x:c>
      <x:c r="BB853" s="36" t="n">
        <x:v>0</x:v>
      </x:c>
      <x:c r="BC853" s="36" t="n">
        <x:v>0</x:v>
      </x:c>
      <x:c r="BD853" s="36" t="n">
        <x:v>0</x:v>
      </x:c>
      <x:c r="BE853" s="36" t="n">
        <x:v>0</x:v>
      </x:c>
      <x:c r="BF853" s="36" t="n">
        <x:v>0</x:v>
      </x:c>
      <x:c r="BG853" s="36" t="n">
        <x:v>15</x:v>
      </x:c>
      <x:c r="BH853" s="36" t="n">
        <x:v>0</x:v>
      </x:c>
      <x:c r="BI853" s="36" t="n">
        <x:v>0</x:v>
      </x:c>
      <x:c r="BJ853" s="36"/>
      <x:c r="BK853" s="36" t="n">
        <x:f>MAX(0,AO853+AZ853-BV853)</x:f>
        <x:v>46</x:v>
      </x:c>
      <x:c r="BL853" s="36" t="n">
        <x:f>MAX(0,AP853+BA853-BW853)</x:f>
        <x:v>36</x:v>
      </x:c>
      <x:c r="BM853" s="36" t="n">
        <x:f>MAX(0,AQ853+BB853-BX853)</x:f>
        <x:v>28</x:v>
      </x:c>
      <x:c r="BN853" s="36" t="n">
        <x:f>MAX(0,AR853+BC853-BY853)</x:f>
        <x:v>26</x:v>
      </x:c>
      <x:c r="BO853" s="36" t="n">
        <x:f>MAX(0,AS853+BD853-BZ853)</x:f>
        <x:v>26</x:v>
      </x:c>
      <x:c r="BP853" s="36" t="n">
        <x:f>MAX(0,AT853+BE853-CA853)</x:f>
        <x:v>35</x:v>
      </x:c>
      <x:c r="BQ853" s="36" t="n">
        <x:f>MAX(0,AU853+BF853-CB853)</x:f>
        <x:v>44</x:v>
      </x:c>
      <x:c r="BR853" s="36" t="n">
        <x:f>MAX(0,AV853+BG853-CC853)</x:f>
        <x:v>42</x:v>
      </x:c>
      <x:c r="BS853" s="36" t="n">
        <x:f>MAX(0,AW853+BH853-CD853)</x:f>
        <x:v>26</x:v>
      </x:c>
      <x:c r="BT853" s="36" t="n">
        <x:f>MAX(0,AX853+BI853-CE853)</x:f>
        <x:v>32</x:v>
      </x:c>
      <x:c r="BU853" s="36" t="n">
        <x:f>SUM(BK853:BT853)</x:f>
        <x:v>341</x:v>
      </x:c>
      <x:c r="BV853" s="36" t="n">
        <x:v>1</x:v>
      </x:c>
      <x:c r="BW853" s="36" t="n">
        <x:v>2</x:v>
      </x:c>
      <x:c r="BX853" s="36" t="n">
        <x:v>1</x:v>
      </x:c>
      <x:c r="BY853" s="36" t="n">
        <x:v>1</x:v>
      </x:c>
      <x:c r="BZ853" s="36" t="n">
        <x:v>2</x:v>
      </x:c>
      <x:c r="CA853" s="36" t="n">
        <x:v>1</x:v>
      </x:c>
      <x:c r="CB853" s="36" t="n">
        <x:v>1</x:v>
      </x:c>
      <x:c r="CC853" s="36" t="n">
        <x:v>2</x:v>
      </x:c>
      <x:c r="CD853" s="36" t="n">
        <x:v>1</x:v>
      </x:c>
      <x:c r="CE853" s="36" t="n">
        <x:v>3</x:v>
      </x:c>
      <x:c r="CF853" s="36"/>
      <x:c r="CG853" s="36" t="n">
        <x:f>SUM(BV853,BW853,BX853,BY853)</x:f>
        <x:v>5</x:v>
      </x:c>
      <x:c r="CH853" s="36" t="n">
        <x:f>SUM(BZ853,CA853)</x:f>
        <x:v>3</x:v>
      </x:c>
      <x:c r="CI853" s="36" t="n">
        <x:f>SUM(CB853)</x:f>
        <x:v>1</x:v>
      </x:c>
      <x:c r="CJ853" s="36" t="n">
        <x:f>SUM(CC853,CD853)</x:f>
        <x:v>3</x:v>
      </x:c>
      <x:c r="CK853" s="36" t="n">
        <x:f>SUM(CE853)</x:f>
        <x:v>3</x:v>
      </x:c>
      <x:c r="CL853" s="36" t="n">
        <x:f>SUM(CG853:CK853)</x:f>
        <x:v>15</x:v>
      </x:c>
      <x:c r="CM853" s="39" t="n">
        <x:f>SUM(BV853*1,BW853*1,BX853*1,BY853*1)</x:f>
        <x:v>5</x:v>
      </x:c>
      <x:c r="CN853" s="39" t="n">
        <x:f>SUM(BZ853*0.324,CA853*0.416)</x:f>
        <x:v>1.064</x:v>
      </x:c>
      <x:c r="CO853" s="39" t="n">
        <x:f>SUM(CB853*0.75)</x:f>
        <x:v>0.75</x:v>
      </x:c>
      <x:c r="CP853" s="39" t="n">
        <x:f>SUM(CC853*0.325,CD853*0.2)</x:f>
        <x:v>0.8500000000000001</x:v>
      </x:c>
      <x:c r="CQ853" s="39" t="n">
        <x:f>SUM(CE853*0.24)</x:f>
        <x:v>0.72</x:v>
      </x:c>
      <x:c r="CR853" s="39" t="n">
        <x:f>SUM(CM853:CQ853)</x:f>
        <x:v>8.384</x:v>
      </x:c>
      <x:c r="CS853" s="36" t="n">
        <x:f>SUM(CG853:CH853)</x:f>
        <x:v>8</x:v>
      </x:c>
      <x:c r="CT853" s="36" t="str"/>
      <x:c r="CU853" s="36" t="n">
        <x:f>MIN(AG853,CG853)</x:f>
        <x:v>5</x:v>
      </x:c>
      <x:c r="CV853" s="36" t="n">
        <x:f>MIN(AG853,CH853)</x:f>
        <x:v>3</x:v>
      </x:c>
      <x:c r="CW853" s="36" t="n">
        <x:f>MIN(AG853,CI853)</x:f>
        <x:v>1</x:v>
      </x:c>
      <x:c r="CX853" s="36" t="n">
        <x:f>MIN(AG853,CJ853)</x:f>
        <x:v>3</x:v>
      </x:c>
      <x:c r="CY853" s="36" t="n">
        <x:f>MIN(AG853,CK853)</x:f>
        <x:v>3</x:v>
      </x:c>
    </x:row>
    <x:row r="854" ht="18" customHeight="1">
      <x:c r="A854" s="35" t="str">
        <x:v>Area TWT-03</x:v>
      </x:c>
      <x:c r="B854" s="35" t="str">
        <x:v>Area Lead TWT-03</x:v>
      </x:c>
      <x:c r="C854" s="35" t="str">
        <x:v>Field Lead TWT-08</x:v>
      </x:c>
      <x:c r="D854" s="35" t="str">
        <x:v>City TWT-F</x:v>
      </x:c>
      <x:c r="E854" s="35" t="n">
        <x:v>5</x:v>
      </x:c>
      <x:c r="F854" s="35" t="n">
        <x:v>24</x:v>
      </x:c>
      <x:c r="G854" s="35" t="n">
        <x:v>1</x:v>
      </x:c>
      <x:c r="H854" s="35" t="str">
        <x:v>Promoter</x:v>
      </x:c>
      <x:c r="I854" s="35" t="str">
        <x:v>Agency TWT-02</x:v>
      </x:c>
      <x:c r="J854" s="35" t="str">
        <x:v>PR-TWT-012</x:v>
      </x:c>
      <x:c r="K854" s="35" t="str">
        <x:v>Masked Promoter TWT-012</x:v>
      </x:c>
      <x:c r="L854" s="35" t="str">
        <x:v>9XXXX10012</x:v>
      </x:c>
      <x:c r="M854" s="37" t="n">
        <x:v>46186</x:v>
      </x:c>
      <x:c r="N854" s="35" t="str">
        <x:v>Cohort 1</x:v>
      </x:c>
      <x:c r="O854" s="35" t="str">
        <x:v>DIST-TWT-04</x:v>
      </x:c>
      <x:c r="P854" s="35" t="str">
        <x:v>Masked Distributor TWT-04</x:v>
      </x:c>
      <x:c r="Q854" s="35" t="str">
        <x:v>P-TWT-036</x:v>
      </x:c>
      <x:c r="R854" s="35" t="str">
        <x:v>TWT-036</x:v>
      </x:c>
      <x:c r="S854" s="35" t="str">
        <x:v>Masked Store TWT-036</x:v>
      </x:c>
      <x:c r="T854" s="35" t="str">
        <x:v>XX1036</x:v>
      </x:c>
      <x:c r="U854" s="35" t="str">
        <x:v>Supermarket</x:v>
      </x:c>
      <x:c r="V854" s="35" t="str">
        <x:v>Masked</x:v>
      </x:c>
      <x:c r="W854" s="35" t="str">
        <x:v>Masked</x:v>
      </x:c>
      <x:c r="X854" s="37" t="n">
        <x:v>46220</x:v>
      </x:c>
      <x:c r="Y854" s="37" t="n">
        <x:v>46275</x:v>
      </x:c>
      <x:c r="Z854" s="35" t="str">
        <x:v>W02</x:v>
      </x:c>
      <x:c r="AA854" s="35" t="str">
        <x:v>Sep'26</x:v>
      </x:c>
      <x:c r="AB854" s="35" t="str">
        <x:v>08 - 14</x:v>
      </x:c>
      <x:c r="AC854" s="35" t="str">
        <x:v>Week 2 of Sep 2026</x:v>
      </x:c>
      <x:c r="AD854" s="35" t="str">
        <x:v>Continue</x:v>
      </x:c>
      <x:c r="AE854" s="35" t="str">
        <x:v>Normal operations</x:v>
      </x:c>
      <x:c r="AF854" s="36" t="n">
        <x:v>58</x:v>
      </x:c>
      <x:c r="AG854" s="36" t="n">
        <x:v>26</x:v>
      </x:c>
      <x:c r="AH854" s="38" t="n">
        <x:f>IFERROR(AG854/AF854,0)</x:f>
        <x:v>0.4482758620689655</x:v>
      </x:c>
      <x:c r="AI854" s="36" t="n">
        <x:v>17</x:v>
      </x:c>
      <x:c r="AJ854" s="38" t="n">
        <x:f>IFERROR(AI854/AG854,0)</x:f>
        <x:v>0.6538461538461539</x:v>
      </x:c>
      <x:c r="AK854" s="36" t="n">
        <x:v>4</x:v>
      </x:c>
      <x:c r="AL854" s="36" t="n">
        <x:v>7</x:v>
      </x:c>
      <x:c r="AM854" s="36" t="n">
        <x:v>1</x:v>
      </x:c>
      <x:c r="AN854" s="38" t="n">
        <x:f>IFERROR(AL854/AG854,0)</x:f>
        <x:v>0.2692307692307692</x:v>
      </x:c>
      <x:c r="AO854" s="36" t="n">
        <x:f>BK853</x:f>
        <x:v>46</x:v>
      </x:c>
      <x:c r="AP854" s="36" t="n">
        <x:f>BL853</x:f>
        <x:v>36</x:v>
      </x:c>
      <x:c r="AQ854" s="36" t="n">
        <x:f>BM853</x:f>
        <x:v>28</x:v>
      </x:c>
      <x:c r="AR854" s="36" t="n">
        <x:f>BN853</x:f>
        <x:v>26</x:v>
      </x:c>
      <x:c r="AS854" s="36" t="n">
        <x:f>BO853</x:f>
        <x:v>26</x:v>
      </x:c>
      <x:c r="AT854" s="36" t="n">
        <x:f>BP853</x:f>
        <x:v>35</x:v>
      </x:c>
      <x:c r="AU854" s="36" t="n">
        <x:f>BQ853</x:f>
        <x:v>44</x:v>
      </x:c>
      <x:c r="AV854" s="36" t="n">
        <x:f>BR853</x:f>
        <x:v>42</x:v>
      </x:c>
      <x:c r="AW854" s="36" t="n">
        <x:f>BS853</x:f>
        <x:v>26</x:v>
      </x:c>
      <x:c r="AX854" s="36" t="n">
        <x:f>BT853</x:f>
        <x:v>32</x:v>
      </x:c>
      <x:c r="AY854" s="36" t="n">
        <x:f>SUM(AO854:AX854)</x:f>
        <x:v>341</x:v>
      </x:c>
      <x:c r="AZ854" s="36" t="n">
        <x:v>0</x:v>
      </x:c>
      <x:c r="BA854" s="36" t="n">
        <x:v>0</x:v>
      </x:c>
      <x:c r="BB854" s="36" t="n">
        <x:v>21</x:v>
      </x:c>
      <x:c r="BC854" s="36" t="n">
        <x:v>0</x:v>
      </x:c>
      <x:c r="BD854" s="36" t="n">
        <x:v>0</x:v>
      </x:c>
      <x:c r="BE854" s="36" t="n">
        <x:v>0</x:v>
      </x:c>
      <x:c r="BF854" s="36" t="n">
        <x:v>0</x:v>
      </x:c>
      <x:c r="BG854" s="36" t="n">
        <x:v>0</x:v>
      </x:c>
      <x:c r="BH854" s="36" t="n">
        <x:v>21</x:v>
      </x:c>
      <x:c r="BI854" s="36" t="n">
        <x:v>0</x:v>
      </x:c>
      <x:c r="BJ854" s="36"/>
      <x:c r="BK854" s="36" t="n">
        <x:f>MAX(0,AO854+AZ854-BV854)</x:f>
        <x:v>45</x:v>
      </x:c>
      <x:c r="BL854" s="36" t="n">
        <x:f>MAX(0,AP854+BA854-BW854)</x:f>
        <x:v>34</x:v>
      </x:c>
      <x:c r="BM854" s="36" t="n">
        <x:f>MAX(0,AQ854+BB854-BX854)</x:f>
        <x:v>48</x:v>
      </x:c>
      <x:c r="BN854" s="36" t="n">
        <x:f>MAX(0,AR854+BC854-BY854)</x:f>
        <x:v>25</x:v>
      </x:c>
      <x:c r="BO854" s="36" t="n">
        <x:f>MAX(0,AS854+BD854-BZ854)</x:f>
        <x:v>24</x:v>
      </x:c>
      <x:c r="BP854" s="36" t="n">
        <x:f>MAX(0,AT854+BE854-CA854)</x:f>
        <x:v>33</x:v>
      </x:c>
      <x:c r="BQ854" s="36" t="n">
        <x:f>MAX(0,AU854+BF854-CB854)</x:f>
        <x:v>42</x:v>
      </x:c>
      <x:c r="BR854" s="36" t="n">
        <x:f>MAX(0,AV854+BG854-CC854)</x:f>
        <x:v>41</x:v>
      </x:c>
      <x:c r="BS854" s="36" t="n">
        <x:f>MAX(0,AW854+BH854-CD854)</x:f>
        <x:v>45</x:v>
      </x:c>
      <x:c r="BT854" s="36" t="n">
        <x:f>MAX(0,AX854+BI854-CE854)</x:f>
        <x:v>28</x:v>
      </x:c>
      <x:c r="BU854" s="36" t="n">
        <x:f>SUM(BK854:BT854)</x:f>
        <x:v>365</x:v>
      </x:c>
      <x:c r="BV854" s="36" t="n">
        <x:v>1</x:v>
      </x:c>
      <x:c r="BW854" s="36" t="n">
        <x:v>2</x:v>
      </x:c>
      <x:c r="BX854" s="36" t="n">
        <x:v>1</x:v>
      </x:c>
      <x:c r="BY854" s="36" t="n">
        <x:v>1</x:v>
      </x:c>
      <x:c r="BZ854" s="36" t="n">
        <x:v>2</x:v>
      </x:c>
      <x:c r="CA854" s="36" t="n">
        <x:v>2</x:v>
      </x:c>
      <x:c r="CB854" s="36" t="n">
        <x:v>2</x:v>
      </x:c>
      <x:c r="CC854" s="36" t="n">
        <x:v>1</x:v>
      </x:c>
      <x:c r="CD854" s="36" t="n">
        <x:v>2</x:v>
      </x:c>
      <x:c r="CE854" s="36" t="n">
        <x:v>4</x:v>
      </x:c>
      <x:c r="CF854" s="36"/>
      <x:c r="CG854" s="36" t="n">
        <x:f>SUM(BV854,BW854,BX854,BY854)</x:f>
        <x:v>5</x:v>
      </x:c>
      <x:c r="CH854" s="36" t="n">
        <x:f>SUM(BZ854,CA854)</x:f>
        <x:v>4</x:v>
      </x:c>
      <x:c r="CI854" s="36" t="n">
        <x:f>SUM(CB854)</x:f>
        <x:v>2</x:v>
      </x:c>
      <x:c r="CJ854" s="36" t="n">
        <x:f>SUM(CC854,CD854)</x:f>
        <x:v>3</x:v>
      </x:c>
      <x:c r="CK854" s="36" t="n">
        <x:f>SUM(CE854)</x:f>
        <x:v>4</x:v>
      </x:c>
      <x:c r="CL854" s="36" t="n">
        <x:f>SUM(CG854:CK854)</x:f>
        <x:v>18</x:v>
      </x:c>
      <x:c r="CM854" s="39" t="n">
        <x:f>SUM(BV854*1,BW854*1,BX854*1,BY854*1)</x:f>
        <x:v>5</x:v>
      </x:c>
      <x:c r="CN854" s="39" t="n">
        <x:f>SUM(BZ854*0.324,CA854*0.416)</x:f>
        <x:v>1.48</x:v>
      </x:c>
      <x:c r="CO854" s="39" t="n">
        <x:f>SUM(CB854*0.75)</x:f>
        <x:v>1.5</x:v>
      </x:c>
      <x:c r="CP854" s="39" t="n">
        <x:f>SUM(CC854*0.325,CD854*0.2)</x:f>
        <x:v>0.7250000000000001</x:v>
      </x:c>
      <x:c r="CQ854" s="39" t="n">
        <x:f>SUM(CE854*0.24)</x:f>
        <x:v>0.96</x:v>
      </x:c>
      <x:c r="CR854" s="39" t="n">
        <x:f>SUM(CM854:CQ854)</x:f>
        <x:v>9.665</x:v>
      </x:c>
      <x:c r="CS854" s="36" t="n">
        <x:f>SUM(CG854:CH854)</x:f>
        <x:v>9</x:v>
      </x:c>
      <x:c r="CT854" s="36" t="str"/>
      <x:c r="CU854" s="36" t="n">
        <x:f>MIN(AG854,CG854)</x:f>
        <x:v>5</x:v>
      </x:c>
      <x:c r="CV854" s="36" t="n">
        <x:f>MIN(AG854,CH854)</x:f>
        <x:v>4</x:v>
      </x:c>
      <x:c r="CW854" s="36" t="n">
        <x:f>MIN(AG854,CI854)</x:f>
        <x:v>2</x:v>
      </x:c>
      <x:c r="CX854" s="36" t="n">
        <x:f>MIN(AG854,CJ854)</x:f>
        <x:v>3</x:v>
      </x:c>
      <x:c r="CY854" s="36" t="n">
        <x:f>MIN(AG854,CK854)</x:f>
        <x:v>4</x:v>
      </x:c>
    </x:row>
    <x:row r="855" ht="18" customHeight="1">
      <x:c r="A855" s="35" t="str">
        <x:v>Area TWT-03</x:v>
      </x:c>
      <x:c r="B855" s="35" t="str">
        <x:v>Area Lead TWT-03</x:v>
      </x:c>
      <x:c r="C855" s="35" t="str">
        <x:v>Field Lead TWT-08</x:v>
      </x:c>
      <x:c r="D855" s="35" t="str">
        <x:v>City TWT-F</x:v>
      </x:c>
      <x:c r="E855" s="35" t="n">
        <x:v>5</x:v>
      </x:c>
      <x:c r="F855" s="35" t="n">
        <x:v>24</x:v>
      </x:c>
      <x:c r="G855" s="35" t="n">
        <x:v>1</x:v>
      </x:c>
      <x:c r="H855" s="35" t="str">
        <x:v>Promoter</x:v>
      </x:c>
      <x:c r="I855" s="35" t="str">
        <x:v>Agency TWT-02</x:v>
      </x:c>
      <x:c r="J855" s="35" t="str">
        <x:v>PR-TWT-012</x:v>
      </x:c>
      <x:c r="K855" s="35" t="str">
        <x:v>Masked Promoter TWT-012</x:v>
      </x:c>
      <x:c r="L855" s="35" t="str">
        <x:v>9XXXX10012</x:v>
      </x:c>
      <x:c r="M855" s="37" t="n">
        <x:v>46186</x:v>
      </x:c>
      <x:c r="N855" s="35" t="str">
        <x:v>Cohort 1</x:v>
      </x:c>
      <x:c r="O855" s="35" t="str">
        <x:v>DIST-TWT-04</x:v>
      </x:c>
      <x:c r="P855" s="35" t="str">
        <x:v>Masked Distributor TWT-04</x:v>
      </x:c>
      <x:c r="Q855" s="35" t="str">
        <x:v>P-TWT-036</x:v>
      </x:c>
      <x:c r="R855" s="35" t="str">
        <x:v>TWT-036</x:v>
      </x:c>
      <x:c r="S855" s="35" t="str">
        <x:v>Masked Store TWT-036</x:v>
      </x:c>
      <x:c r="T855" s="35" t="str">
        <x:v>XX1036</x:v>
      </x:c>
      <x:c r="U855" s="35" t="str">
        <x:v>Supermarket</x:v>
      </x:c>
      <x:c r="V855" s="35" t="str">
        <x:v>Masked</x:v>
      </x:c>
      <x:c r="W855" s="35" t="str">
        <x:v>Masked</x:v>
      </x:c>
      <x:c r="X855" s="37" t="n">
        <x:v>46220</x:v>
      </x:c>
      <x:c r="Y855" s="37" t="n">
        <x:v>46276</x:v>
      </x:c>
      <x:c r="Z855" s="35" t="str">
        <x:v>W02</x:v>
      </x:c>
      <x:c r="AA855" s="35" t="str">
        <x:v>Sep'26</x:v>
      </x:c>
      <x:c r="AB855" s="35" t="str">
        <x:v>08 - 14</x:v>
      </x:c>
      <x:c r="AC855" s="35" t="str">
        <x:v>Week 2 of Sep 2026</x:v>
      </x:c>
      <x:c r="AD855" s="35" t="str">
        <x:v>Continue</x:v>
      </x:c>
      <x:c r="AE855" s="35" t="str">
        <x:v>Replenishment pending for selected SKU</x:v>
      </x:c>
      <x:c r="AF855" s="36" t="n">
        <x:v>55</x:v>
      </x:c>
      <x:c r="AG855" s="36" t="n">
        <x:v>20</x:v>
      </x:c>
      <x:c r="AH855" s="38" t="n">
        <x:f>IFERROR(AG855/AF855,0)</x:f>
        <x:v>0.36363636363636365</x:v>
      </x:c>
      <x:c r="AI855" s="36" t="n">
        <x:v>18</x:v>
      </x:c>
      <x:c r="AJ855" s="38" t="n">
        <x:f>IFERROR(AI855/AG855,0)</x:f>
        <x:v>0.9</x:v>
      </x:c>
      <x:c r="AK855" s="36" t="n">
        <x:v>3</x:v>
      </x:c>
      <x:c r="AL855" s="36" t="n">
        <x:v>6</x:v>
      </x:c>
      <x:c r="AM855" s="36" t="n">
        <x:v>1</x:v>
      </x:c>
      <x:c r="AN855" s="38" t="n">
        <x:f>IFERROR(AL855/AG855,0)</x:f>
        <x:v>0.3</x:v>
      </x:c>
      <x:c r="AO855" s="36" t="n">
        <x:f>BK854</x:f>
        <x:v>45</x:v>
      </x:c>
      <x:c r="AP855" s="36" t="n">
        <x:f>BL854</x:f>
        <x:v>34</x:v>
      </x:c>
      <x:c r="AQ855" s="36" t="n">
        <x:f>BM854</x:f>
        <x:v>48</x:v>
      </x:c>
      <x:c r="AR855" s="36" t="n">
        <x:f>BN854</x:f>
        <x:v>25</x:v>
      </x:c>
      <x:c r="AS855" s="36" t="n">
        <x:f>BO854</x:f>
        <x:v>24</x:v>
      </x:c>
      <x:c r="AT855" s="36" t="n">
        <x:f>BP854</x:f>
        <x:v>33</x:v>
      </x:c>
      <x:c r="AU855" s="36" t="n">
        <x:f>BQ854</x:f>
        <x:v>42</x:v>
      </x:c>
      <x:c r="AV855" s="36" t="n">
        <x:f>BR854</x:f>
        <x:v>41</x:v>
      </x:c>
      <x:c r="AW855" s="36" t="n">
        <x:f>BS854</x:f>
        <x:v>45</x:v>
      </x:c>
      <x:c r="AX855" s="36" t="n">
        <x:f>BT854</x:f>
        <x:v>28</x:v>
      </x:c>
      <x:c r="AY855" s="36" t="n">
        <x:f>SUM(AO855:AX855)</x:f>
        <x:v>365</x:v>
      </x:c>
      <x:c r="AZ855" s="36" t="n">
        <x:v>0</x:v>
      </x:c>
      <x:c r="BA855" s="36" t="n">
        <x:v>0</x:v>
      </x:c>
      <x:c r="BB855" s="36" t="n">
        <x:v>0</x:v>
      </x:c>
      <x:c r="BC855" s="36" t="n">
        <x:v>15</x:v>
      </x:c>
      <x:c r="BD855" s="36" t="n">
        <x:v>0</x:v>
      </x:c>
      <x:c r="BE855" s="36" t="n">
        <x:v>0</x:v>
      </x:c>
      <x:c r="BF855" s="36" t="n">
        <x:v>0</x:v>
      </x:c>
      <x:c r="BG855" s="36" t="n">
        <x:v>0</x:v>
      </x:c>
      <x:c r="BH855" s="36" t="n">
        <x:v>0</x:v>
      </x:c>
      <x:c r="BI855" s="36" t="n">
        <x:v>0</x:v>
      </x:c>
      <x:c r="BJ855" s="36"/>
      <x:c r="BK855" s="36" t="n">
        <x:f>MAX(0,AO855+AZ855-BV855)</x:f>
        <x:v>44</x:v>
      </x:c>
      <x:c r="BL855" s="36" t="n">
        <x:f>MAX(0,AP855+BA855-BW855)</x:f>
        <x:v>33</x:v>
      </x:c>
      <x:c r="BM855" s="36" t="n">
        <x:f>MAX(0,AQ855+BB855-BX855)</x:f>
        <x:v>47</x:v>
      </x:c>
      <x:c r="BN855" s="36" t="n">
        <x:f>MAX(0,AR855+BC855-BY855)</x:f>
        <x:v>39</x:v>
      </x:c>
      <x:c r="BO855" s="36" t="n">
        <x:f>MAX(0,AS855+BD855-BZ855)</x:f>
        <x:v>23</x:v>
      </x:c>
      <x:c r="BP855" s="36" t="n">
        <x:f>MAX(0,AT855+BE855-CA855)</x:f>
        <x:v>32</x:v>
      </x:c>
      <x:c r="BQ855" s="36" t="n">
        <x:f>MAX(0,AU855+BF855-CB855)</x:f>
        <x:v>41</x:v>
      </x:c>
      <x:c r="BR855" s="36" t="n">
        <x:f>MAX(0,AV855+BG855-CC855)</x:f>
        <x:v>39</x:v>
      </x:c>
      <x:c r="BS855" s="36" t="n">
        <x:f>MAX(0,AW855+BH855-CD855)</x:f>
        <x:v>44</x:v>
      </x:c>
      <x:c r="BT855" s="36" t="n">
        <x:f>MAX(0,AX855+BI855-CE855)</x:f>
        <x:v>0</x:v>
      </x:c>
      <x:c r="BU855" s="36" t="n">
        <x:f>SUM(BK855:BT855)</x:f>
        <x:v>342</x:v>
      </x:c>
      <x:c r="BV855" s="36" t="n">
        <x:v>1</x:v>
      </x:c>
      <x:c r="BW855" s="36" t="n">
        <x:v>1</x:v>
      </x:c>
      <x:c r="BX855" s="36" t="n">
        <x:v>1</x:v>
      </x:c>
      <x:c r="BY855" s="36" t="n">
        <x:v>1</x:v>
      </x:c>
      <x:c r="BZ855" s="36" t="n">
        <x:v>1</x:v>
      </x:c>
      <x:c r="CA855" s="36" t="n">
        <x:v>1</x:v>
      </x:c>
      <x:c r="CB855" s="36" t="n">
        <x:v>1</x:v>
      </x:c>
      <x:c r="CC855" s="36" t="n">
        <x:v>2</x:v>
      </x:c>
      <x:c r="CD855" s="36" t="n">
        <x:v>1</x:v>
      </x:c>
      <x:c r="CE855" s="36" t="n">
        <x:v>28</x:v>
      </x:c>
      <x:c r="CF855" s="36"/>
      <x:c r="CG855" s="36" t="n">
        <x:f>SUM(BV855,BW855,BX855,BY855)</x:f>
        <x:v>4</x:v>
      </x:c>
      <x:c r="CH855" s="36" t="n">
        <x:f>SUM(BZ855,CA855)</x:f>
        <x:v>2</x:v>
      </x:c>
      <x:c r="CI855" s="36" t="n">
        <x:f>SUM(CB855)</x:f>
        <x:v>1</x:v>
      </x:c>
      <x:c r="CJ855" s="36" t="n">
        <x:f>SUM(CC855,CD855)</x:f>
        <x:v>3</x:v>
      </x:c>
      <x:c r="CK855" s="36" t="n">
        <x:f>SUM(CE855)</x:f>
        <x:v>28</x:v>
      </x:c>
      <x:c r="CL855" s="36" t="n">
        <x:f>SUM(CG855:CK855)</x:f>
        <x:v>38</x:v>
      </x:c>
      <x:c r="CM855" s="39" t="n">
        <x:f>SUM(BV855*1,BW855*1,BX855*1,BY855*1)</x:f>
        <x:v>4</x:v>
      </x:c>
      <x:c r="CN855" s="39" t="n">
        <x:f>SUM(BZ855*0.324,CA855*0.416)</x:f>
        <x:v>0.74</x:v>
      </x:c>
      <x:c r="CO855" s="39" t="n">
        <x:f>SUM(CB855*0.75)</x:f>
        <x:v>0.75</x:v>
      </x:c>
      <x:c r="CP855" s="39" t="n">
        <x:f>SUM(CC855*0.325,CD855*0.2)</x:f>
        <x:v>0.8500000000000001</x:v>
      </x:c>
      <x:c r="CQ855" s="39" t="n">
        <x:f>SUM(CE855*0.24)</x:f>
        <x:v>6.72</x:v>
      </x:c>
      <x:c r="CR855" s="39" t="n">
        <x:f>SUM(CM855:CQ855)</x:f>
        <x:v>13.059999999999999</x:v>
      </x:c>
      <x:c r="CS855" s="36" t="n">
        <x:f>SUM(CG855:CH855)</x:f>
        <x:v>6</x:v>
      </x:c>
      <x:c r="CT855" s="36" t="str"/>
      <x:c r="CU855" s="36" t="n">
        <x:f>MIN(AG855,CG855)</x:f>
        <x:v>4</x:v>
      </x:c>
      <x:c r="CV855" s="36" t="n">
        <x:f>MIN(AG855,CH855)</x:f>
        <x:v>2</x:v>
      </x:c>
      <x:c r="CW855" s="36" t="n">
        <x:f>MIN(AG855,CI855)</x:f>
        <x:v>1</x:v>
      </x:c>
      <x:c r="CX855" s="36" t="n">
        <x:f>MIN(AG855,CJ855)</x:f>
        <x:v>3</x:v>
      </x:c>
      <x:c r="CY855" s="36" t="n">
        <x:f>MIN(AG855,CK855)</x:f>
        <x:v>20</x:v>
      </x:c>
    </x:row>
    <x:row r="856" ht="18" customHeight="1">
      <x:c r="A856" s="35" t="str">
        <x:v>Area TWT-03</x:v>
      </x:c>
      <x:c r="B856" s="35" t="str">
        <x:v>Area Lead TWT-03</x:v>
      </x:c>
      <x:c r="C856" s="35" t="str">
        <x:v>Field Lead TWT-08</x:v>
      </x:c>
      <x:c r="D856" s="35" t="str">
        <x:v>City TWT-F</x:v>
      </x:c>
      <x:c r="E856" s="35" t="n">
        <x:v>5</x:v>
      </x:c>
      <x:c r="F856" s="35" t="n">
        <x:v>24</x:v>
      </x:c>
      <x:c r="G856" s="35" t="n">
        <x:v>1</x:v>
      </x:c>
      <x:c r="H856" s="35" t="str">
        <x:v>Promoter</x:v>
      </x:c>
      <x:c r="I856" s="35" t="str">
        <x:v>Agency TWT-02</x:v>
      </x:c>
      <x:c r="J856" s="35" t="str">
        <x:v>PR-TWT-012</x:v>
      </x:c>
      <x:c r="K856" s="35" t="str">
        <x:v>Masked Promoter TWT-012</x:v>
      </x:c>
      <x:c r="L856" s="35" t="str">
        <x:v>9XXXX10012</x:v>
      </x:c>
      <x:c r="M856" s="37" t="n">
        <x:v>46186</x:v>
      </x:c>
      <x:c r="N856" s="35" t="str">
        <x:v>Cohort 1</x:v>
      </x:c>
      <x:c r="O856" s="35" t="str">
        <x:v>DIST-TWT-04</x:v>
      </x:c>
      <x:c r="P856" s="35" t="str">
        <x:v>Masked Distributor TWT-04</x:v>
      </x:c>
      <x:c r="Q856" s="35" t="str">
        <x:v>P-TWT-036</x:v>
      </x:c>
      <x:c r="R856" s="35" t="str">
        <x:v>TWT-036</x:v>
      </x:c>
      <x:c r="S856" s="35" t="str">
        <x:v>Masked Store TWT-036</x:v>
      </x:c>
      <x:c r="T856" s="35" t="str">
        <x:v>XX1036</x:v>
      </x:c>
      <x:c r="U856" s="35" t="str">
        <x:v>Supermarket</x:v>
      </x:c>
      <x:c r="V856" s="35" t="str">
        <x:v>Masked</x:v>
      </x:c>
      <x:c r="W856" s="35" t="str">
        <x:v>Masked</x:v>
      </x:c>
      <x:c r="X856" s="37" t="n">
        <x:v>46220</x:v>
      </x:c>
      <x:c r="Y856" s="37" t="n">
        <x:v>46277</x:v>
      </x:c>
      <x:c r="Z856" s="35" t="str">
        <x:v>W02</x:v>
      </x:c>
      <x:c r="AA856" s="35" t="str">
        <x:v>Sep'26</x:v>
      </x:c>
      <x:c r="AB856" s="35" t="str">
        <x:v>08 - 14</x:v>
      </x:c>
      <x:c r="AC856" s="35" t="str">
        <x:v>Week 2 of Sep 2026</x:v>
      </x:c>
      <x:c r="AD856" s="35" t="str">
        <x:v>Continue</x:v>
      </x:c>
      <x:c r="AE856" s="35" t="str">
        <x:v>Replenishment pending for selected SKU</x:v>
      </x:c>
      <x:c r="AF856" s="36" t="n">
        <x:v>73</x:v>
      </x:c>
      <x:c r="AG856" s="36" t="n">
        <x:v>37</x:v>
      </x:c>
      <x:c r="AH856" s="38" t="n">
        <x:f>IFERROR(AG856/AF856,0)</x:f>
        <x:v>0.5068493150684932</x:v>
      </x:c>
      <x:c r="AI856" s="36" t="n">
        <x:v>31</x:v>
      </x:c>
      <x:c r="AJ856" s="38" t="n">
        <x:f>IFERROR(AI856/AG856,0)</x:f>
        <x:v>0.8378378378378378</x:v>
      </x:c>
      <x:c r="AK856" s="36" t="n">
        <x:v>8</x:v>
      </x:c>
      <x:c r="AL856" s="36" t="n">
        <x:v>9</x:v>
      </x:c>
      <x:c r="AM856" s="36" t="n">
        <x:v>1</x:v>
      </x:c>
      <x:c r="AN856" s="38" t="n">
        <x:f>IFERROR(AL856/AG856,0)</x:f>
        <x:v>0.24324324324324326</x:v>
      </x:c>
      <x:c r="AO856" s="36" t="n">
        <x:f>BK855</x:f>
        <x:v>44</x:v>
      </x:c>
      <x:c r="AP856" s="36" t="n">
        <x:f>BL855</x:f>
        <x:v>33</x:v>
      </x:c>
      <x:c r="AQ856" s="36" t="n">
        <x:f>BM855</x:f>
        <x:v>47</x:v>
      </x:c>
      <x:c r="AR856" s="36" t="n">
        <x:f>BN855</x:f>
        <x:v>39</x:v>
      </x:c>
      <x:c r="AS856" s="36" t="n">
        <x:f>BO855</x:f>
        <x:v>23</x:v>
      </x:c>
      <x:c r="AT856" s="36" t="n">
        <x:f>BP855</x:f>
        <x:v>32</x:v>
      </x:c>
      <x:c r="AU856" s="36" t="n">
        <x:f>BQ855</x:f>
        <x:v>41</x:v>
      </x:c>
      <x:c r="AV856" s="36" t="n">
        <x:f>BR855</x:f>
        <x:v>39</x:v>
      </x:c>
      <x:c r="AW856" s="36" t="n">
        <x:f>BS855</x:f>
        <x:v>44</x:v>
      </x:c>
      <x:c r="AX856" s="36" t="n">
        <x:f>BT855</x:f>
        <x:v>0</x:v>
      </x:c>
      <x:c r="AY856" s="36" t="n">
        <x:f>SUM(AO856:AX856)</x:f>
        <x:v>342</x:v>
      </x:c>
      <x:c r="AZ856" s="36" t="n">
        <x:v>0</x:v>
      </x:c>
      <x:c r="BA856" s="36" t="n">
        <x:v>0</x:v>
      </x:c>
      <x:c r="BB856" s="36" t="n">
        <x:v>0</x:v>
      </x:c>
      <x:c r="BC856" s="36" t="n">
        <x:v>0</x:v>
      </x:c>
      <x:c r="BD856" s="36" t="n">
        <x:v>20</x:v>
      </x:c>
      <x:c r="BE856" s="36" t="n">
        <x:v>0</x:v>
      </x:c>
      <x:c r="BF856" s="36" t="n">
        <x:v>0</x:v>
      </x:c>
      <x:c r="BG856" s="36" t="n">
        <x:v>0</x:v>
      </x:c>
      <x:c r="BH856" s="36" t="n">
        <x:v>0</x:v>
      </x:c>
      <x:c r="BI856" s="36" t="n">
        <x:v>0</x:v>
      </x:c>
      <x:c r="BJ856" s="36"/>
      <x:c r="BK856" s="36" t="n">
        <x:f>MAX(0,AO856+AZ856-BV856)</x:f>
        <x:v>43</x:v>
      </x:c>
      <x:c r="BL856" s="36" t="n">
        <x:f>MAX(0,AP856+BA856-BW856)</x:f>
        <x:v>31</x:v>
      </x:c>
      <x:c r="BM856" s="36" t="n">
        <x:f>MAX(0,AQ856+BB856-BX856)</x:f>
        <x:v>45</x:v>
      </x:c>
      <x:c r="BN856" s="36" t="n">
        <x:f>MAX(0,AR856+BC856-BY856)</x:f>
        <x:v>37</x:v>
      </x:c>
      <x:c r="BO856" s="36" t="n">
        <x:f>MAX(0,AS856+BD856-BZ856)</x:f>
        <x:v>40</x:v>
      </x:c>
      <x:c r="BP856" s="36" t="n">
        <x:f>MAX(0,AT856+BE856-CA856)</x:f>
        <x:v>30</x:v>
      </x:c>
      <x:c r="BQ856" s="36" t="n">
        <x:f>MAX(0,AU856+BF856-CB856)</x:f>
        <x:v>39</x:v>
      </x:c>
      <x:c r="BR856" s="36" t="n">
        <x:f>MAX(0,AV856+BG856-CC856)</x:f>
        <x:v>38</x:v>
      </x:c>
      <x:c r="BS856" s="36" t="n">
        <x:f>MAX(0,AW856+BH856-CD856)</x:f>
        <x:v>42</x:v>
      </x:c>
      <x:c r="BT856" s="36" t="n">
        <x:f>MAX(0,AX856+BI856-CE856)</x:f>
        <x:v>0</x:v>
      </x:c>
      <x:c r="BU856" s="36" t="n">
        <x:f>SUM(BK856:BT856)</x:f>
        <x:v>345</x:v>
      </x:c>
      <x:c r="BV856" s="36" t="n">
        <x:v>1</x:v>
      </x:c>
      <x:c r="BW856" s="36" t="n">
        <x:v>2</x:v>
      </x:c>
      <x:c r="BX856" s="36" t="n">
        <x:v>2</x:v>
      </x:c>
      <x:c r="BY856" s="36" t="n">
        <x:v>2</x:v>
      </x:c>
      <x:c r="BZ856" s="36" t="n">
        <x:v>3</x:v>
      </x:c>
      <x:c r="CA856" s="36" t="n">
        <x:v>2</x:v>
      </x:c>
      <x:c r="CB856" s="36" t="n">
        <x:v>2</x:v>
      </x:c>
      <x:c r="CC856" s="36" t="n">
        <x:v>1</x:v>
      </x:c>
      <x:c r="CD856" s="36" t="n">
        <x:v>2</x:v>
      </x:c>
      <x:c r="CE856" s="36" t="n">
        <x:v>0</x:v>
      </x:c>
      <x:c r="CF856" s="36"/>
      <x:c r="CG856" s="36" t="n">
        <x:f>SUM(BV856,BW856,BX856,BY856)</x:f>
        <x:v>7</x:v>
      </x:c>
      <x:c r="CH856" s="36" t="n">
        <x:f>SUM(BZ856,CA856)</x:f>
        <x:v>5</x:v>
      </x:c>
      <x:c r="CI856" s="36" t="n">
        <x:f>SUM(CB856)</x:f>
        <x:v>2</x:v>
      </x:c>
      <x:c r="CJ856" s="36" t="n">
        <x:f>SUM(CC856,CD856)</x:f>
        <x:v>3</x:v>
      </x:c>
      <x:c r="CK856" s="36" t="n">
        <x:f>SUM(CE856)</x:f>
        <x:v>0</x:v>
      </x:c>
      <x:c r="CL856" s="36" t="n">
        <x:f>SUM(CG856:CK856)</x:f>
        <x:v>17</x:v>
      </x:c>
      <x:c r="CM856" s="39" t="n">
        <x:f>SUM(BV856*1,BW856*1,BX856*1,BY856*1)</x:f>
        <x:v>7</x:v>
      </x:c>
      <x:c r="CN856" s="39" t="n">
        <x:f>SUM(BZ856*0.324,CA856*0.416)</x:f>
        <x:v>1.8039999999999998</x:v>
      </x:c>
      <x:c r="CO856" s="39" t="n">
        <x:f>SUM(CB856*0.75)</x:f>
        <x:v>1.5</x:v>
      </x:c>
      <x:c r="CP856" s="39" t="n">
        <x:f>SUM(CC856*0.325,CD856*0.2)</x:f>
        <x:v>0.7250000000000001</x:v>
      </x:c>
      <x:c r="CQ856" s="39" t="n">
        <x:f>SUM(CE856*0.24)</x:f>
        <x:v>0</x:v>
      </x:c>
      <x:c r="CR856" s="39" t="n">
        <x:f>SUM(CM856:CQ856)</x:f>
        <x:v>11.029</x:v>
      </x:c>
      <x:c r="CS856" s="36" t="n">
        <x:f>SUM(CG856:CH856)</x:f>
        <x:v>12</x:v>
      </x:c>
      <x:c r="CT856" s="36" t="str"/>
      <x:c r="CU856" s="36" t="n">
        <x:f>MIN(AG856,CG856)</x:f>
        <x:v>7</x:v>
      </x:c>
      <x:c r="CV856" s="36" t="n">
        <x:f>MIN(AG856,CH856)</x:f>
        <x:v>5</x:v>
      </x:c>
      <x:c r="CW856" s="36" t="n">
        <x:f>MIN(AG856,CI856)</x:f>
        <x:v>2</x:v>
      </x:c>
      <x:c r="CX856" s="36" t="n">
        <x:f>MIN(AG856,CJ856)</x:f>
        <x:v>3</x:v>
      </x:c>
      <x:c r="CY856" s="36" t="n">
        <x:f>MIN(AG856,CK856)</x:f>
        <x:v>0</x:v>
      </x:c>
    </x:row>
    <x:row r="857" ht="18" customHeight="1">
      <x:c r="A857" s="35" t="str">
        <x:v>Area TWT-03</x:v>
      </x:c>
      <x:c r="B857" s="35" t="str">
        <x:v>Area Lead TWT-03</x:v>
      </x:c>
      <x:c r="C857" s="35" t="str">
        <x:v>Field Lead TWT-08</x:v>
      </x:c>
      <x:c r="D857" s="35" t="str">
        <x:v>City TWT-F</x:v>
      </x:c>
      <x:c r="E857" s="35" t="n">
        <x:v>5</x:v>
      </x:c>
      <x:c r="F857" s="35" t="n">
        <x:v>24</x:v>
      </x:c>
      <x:c r="G857" s="35" t="n">
        <x:v>1</x:v>
      </x:c>
      <x:c r="H857" s="35" t="str">
        <x:v>Promoter</x:v>
      </x:c>
      <x:c r="I857" s="35" t="str">
        <x:v>Agency TWT-02</x:v>
      </x:c>
      <x:c r="J857" s="35" t="str">
        <x:v>PR-TWT-012</x:v>
      </x:c>
      <x:c r="K857" s="35" t="str">
        <x:v>Masked Promoter TWT-012</x:v>
      </x:c>
      <x:c r="L857" s="35" t="str">
        <x:v>9XXXX10012</x:v>
      </x:c>
      <x:c r="M857" s="37" t="n">
        <x:v>46186</x:v>
      </x:c>
      <x:c r="N857" s="35" t="str">
        <x:v>Cohort 1</x:v>
      </x:c>
      <x:c r="O857" s="35" t="str">
        <x:v>DIST-TWT-04</x:v>
      </x:c>
      <x:c r="P857" s="35" t="str">
        <x:v>Masked Distributor TWT-04</x:v>
      </x:c>
      <x:c r="Q857" s="35" t="str">
        <x:v>P-TWT-036</x:v>
      </x:c>
      <x:c r="R857" s="35" t="str">
        <x:v>TWT-036</x:v>
      </x:c>
      <x:c r="S857" s="35" t="str">
        <x:v>Masked Store TWT-036</x:v>
      </x:c>
      <x:c r="T857" s="35" t="str">
        <x:v>XX1036</x:v>
      </x:c>
      <x:c r="U857" s="35" t="str">
        <x:v>Supermarket</x:v>
      </x:c>
      <x:c r="V857" s="35" t="str">
        <x:v>Masked</x:v>
      </x:c>
      <x:c r="W857" s="35" t="str">
        <x:v>Masked</x:v>
      </x:c>
      <x:c r="X857" s="37" t="n">
        <x:v>46220</x:v>
      </x:c>
      <x:c r="Y857" s="37" t="n">
        <x:v>46279</x:v>
      </x:c>
      <x:c r="Z857" s="35" t="str">
        <x:v>W02</x:v>
      </x:c>
      <x:c r="AA857" s="35" t="str">
        <x:v>Sep'26</x:v>
      </x:c>
      <x:c r="AB857" s="35" t="str">
        <x:v>08 - 14</x:v>
      </x:c>
      <x:c r="AC857" s="35" t="str">
        <x:v>Week 2 of Sep 2026</x:v>
      </x:c>
      <x:c r="AD857" s="35" t="str">
        <x:v>Continue</x:v>
      </x:c>
      <x:c r="AE857" s="35" t="str">
        <x:v>Replenishment pending for selected SKU</x:v>
      </x:c>
      <x:c r="AF857" s="36" t="n">
        <x:v>51</x:v>
      </x:c>
      <x:c r="AG857" s="36" t="n">
        <x:v>24</x:v>
      </x:c>
      <x:c r="AH857" s="38" t="n">
        <x:f>IFERROR(AG857/AF857,0)</x:f>
        <x:v>0.47058823529411764</x:v>
      </x:c>
      <x:c r="AI857" s="36" t="n">
        <x:v>19</x:v>
      </x:c>
      <x:c r="AJ857" s="38" t="n">
        <x:f>IFERROR(AI857/AG857,0)</x:f>
        <x:v>0.7916666666666666</x:v>
      </x:c>
      <x:c r="AK857" s="36" t="n">
        <x:v>6</x:v>
      </x:c>
      <x:c r="AL857" s="36" t="n">
        <x:v>11</x:v>
      </x:c>
      <x:c r="AM857" s="36" t="n">
        <x:v>1</x:v>
      </x:c>
      <x:c r="AN857" s="38" t="n">
        <x:f>IFERROR(AL857/AG857,0)</x:f>
        <x:v>0.4583333333333333</x:v>
      </x:c>
      <x:c r="AO857" s="36" t="n">
        <x:f>BK856</x:f>
        <x:v>43</x:v>
      </x:c>
      <x:c r="AP857" s="36" t="n">
        <x:f>BL856</x:f>
        <x:v>31</x:v>
      </x:c>
      <x:c r="AQ857" s="36" t="n">
        <x:f>BM856</x:f>
        <x:v>45</x:v>
      </x:c>
      <x:c r="AR857" s="36" t="n">
        <x:f>BN856</x:f>
        <x:v>37</x:v>
      </x:c>
      <x:c r="AS857" s="36" t="n">
        <x:f>BO856</x:f>
        <x:v>40</x:v>
      </x:c>
      <x:c r="AT857" s="36" t="n">
        <x:f>BP856</x:f>
        <x:v>30</x:v>
      </x:c>
      <x:c r="AU857" s="36" t="n">
        <x:f>BQ856</x:f>
        <x:v>39</x:v>
      </x:c>
      <x:c r="AV857" s="36" t="n">
        <x:f>BR856</x:f>
        <x:v>38</x:v>
      </x:c>
      <x:c r="AW857" s="36" t="n">
        <x:f>BS856</x:f>
        <x:v>42</x:v>
      </x:c>
      <x:c r="AX857" s="36" t="n">
        <x:f>BT856</x:f>
        <x:v>0</x:v>
      </x:c>
      <x:c r="AY857" s="36" t="n">
        <x:f>SUM(AO857:AX857)</x:f>
        <x:v>345</x:v>
      </x:c>
      <x:c r="AZ857" s="36" t="n">
        <x:v>0</x:v>
      </x:c>
      <x:c r="BA857" s="36" t="n">
        <x:v>0</x:v>
      </x:c>
      <x:c r="BB857" s="36" t="n">
        <x:v>0</x:v>
      </x:c>
      <x:c r="BC857" s="36" t="n">
        <x:v>0</x:v>
      </x:c>
      <x:c r="BD857" s="36" t="n">
        <x:v>0</x:v>
      </x:c>
      <x:c r="BE857" s="36" t="n">
        <x:v>17</x:v>
      </x:c>
      <x:c r="BF857" s="36" t="n">
        <x:v>0</x:v>
      </x:c>
      <x:c r="BG857" s="36" t="n">
        <x:v>0</x:v>
      </x:c>
      <x:c r="BH857" s="36" t="n">
        <x:v>0</x:v>
      </x:c>
      <x:c r="BI857" s="36" t="n">
        <x:v>0</x:v>
      </x:c>
      <x:c r="BJ857" s="36"/>
      <x:c r="BK857" s="36" t="n">
        <x:f>MAX(0,AO857+AZ857-BV857)</x:f>
        <x:v>42</x:v>
      </x:c>
      <x:c r="BL857" s="36" t="n">
        <x:f>MAX(0,AP857+BA857-BW857)</x:f>
        <x:v>29</x:v>
      </x:c>
      <x:c r="BM857" s="36" t="n">
        <x:f>MAX(0,AQ857+BB857-BX857)</x:f>
        <x:v>44</x:v>
      </x:c>
      <x:c r="BN857" s="36" t="n">
        <x:f>MAX(0,AR857+BC857-BY857)</x:f>
        <x:v>36</x:v>
      </x:c>
      <x:c r="BO857" s="36" t="n">
        <x:f>MAX(0,AS857+BD857-BZ857)</x:f>
        <x:v>38</x:v>
      </x:c>
      <x:c r="BP857" s="36" t="n">
        <x:f>MAX(0,AT857+BE857-CA857)</x:f>
        <x:v>46</x:v>
      </x:c>
      <x:c r="BQ857" s="36" t="n">
        <x:f>MAX(0,AU857+BF857-CB857)</x:f>
        <x:v>37</x:v>
      </x:c>
      <x:c r="BR857" s="36" t="n">
        <x:f>MAX(0,AV857+BG857-CC857)</x:f>
        <x:v>37</x:v>
      </x:c>
      <x:c r="BS857" s="36" t="n">
        <x:f>MAX(0,AW857+BH857-CD857)</x:f>
        <x:v>41</x:v>
      </x:c>
      <x:c r="BT857" s="36" t="n">
        <x:f>MAX(0,AX857+BI857-CE857)</x:f>
        <x:v>0</x:v>
      </x:c>
      <x:c r="BU857" s="36" t="n">
        <x:f>SUM(BK857:BT857)</x:f>
        <x:v>350</x:v>
      </x:c>
      <x:c r="BV857" s="36" t="n">
        <x:v>1</x:v>
      </x:c>
      <x:c r="BW857" s="36" t="n">
        <x:v>2</x:v>
      </x:c>
      <x:c r="BX857" s="36" t="n">
        <x:v>1</x:v>
      </x:c>
      <x:c r="BY857" s="36" t="n">
        <x:v>1</x:v>
      </x:c>
      <x:c r="BZ857" s="36" t="n">
        <x:v>2</x:v>
      </x:c>
      <x:c r="CA857" s="36" t="n">
        <x:v>1</x:v>
      </x:c>
      <x:c r="CB857" s="36" t="n">
        <x:v>2</x:v>
      </x:c>
      <x:c r="CC857" s="36" t="n">
        <x:v>1</x:v>
      </x:c>
      <x:c r="CD857" s="36" t="n">
        <x:v>1</x:v>
      </x:c>
      <x:c r="CE857" s="36" t="n">
        <x:v>0</x:v>
      </x:c>
      <x:c r="CF857" s="36"/>
      <x:c r="CG857" s="36" t="n">
        <x:f>SUM(BV857,BW857,BX857,BY857)</x:f>
        <x:v>5</x:v>
      </x:c>
      <x:c r="CH857" s="36" t="n">
        <x:f>SUM(BZ857,CA857)</x:f>
        <x:v>3</x:v>
      </x:c>
      <x:c r="CI857" s="36" t="n">
        <x:f>SUM(CB857)</x:f>
        <x:v>2</x:v>
      </x:c>
      <x:c r="CJ857" s="36" t="n">
        <x:f>SUM(CC857,CD857)</x:f>
        <x:v>2</x:v>
      </x:c>
      <x:c r="CK857" s="36" t="n">
        <x:f>SUM(CE857)</x:f>
        <x:v>0</x:v>
      </x:c>
      <x:c r="CL857" s="36" t="n">
        <x:f>SUM(CG857:CK857)</x:f>
        <x:v>12</x:v>
      </x:c>
      <x:c r="CM857" s="39" t="n">
        <x:f>SUM(BV857*1,BW857*1,BX857*1,BY857*1)</x:f>
        <x:v>5</x:v>
      </x:c>
      <x:c r="CN857" s="39" t="n">
        <x:f>SUM(BZ857*0.324,CA857*0.416)</x:f>
        <x:v>1.064</x:v>
      </x:c>
      <x:c r="CO857" s="39" t="n">
        <x:f>SUM(CB857*0.75)</x:f>
        <x:v>1.5</x:v>
      </x:c>
      <x:c r="CP857" s="39" t="n">
        <x:f>SUM(CC857*0.325,CD857*0.2)</x:f>
        <x:v>0.525</x:v>
      </x:c>
      <x:c r="CQ857" s="39" t="n">
        <x:f>SUM(CE857*0.24)</x:f>
        <x:v>0</x:v>
      </x:c>
      <x:c r="CR857" s="39" t="n">
        <x:f>SUM(CM857:CQ857)</x:f>
        <x:v>8.089</x:v>
      </x:c>
      <x:c r="CS857" s="36" t="n">
        <x:f>SUM(CG857:CH857)</x:f>
        <x:v>8</x:v>
      </x:c>
      <x:c r="CT857" s="36" t="str"/>
      <x:c r="CU857" s="36" t="n">
        <x:f>MIN(AG857,CG857)</x:f>
        <x:v>5</x:v>
      </x:c>
      <x:c r="CV857" s="36" t="n">
        <x:f>MIN(AG857,CH857)</x:f>
        <x:v>3</x:v>
      </x:c>
      <x:c r="CW857" s="36" t="n">
        <x:f>MIN(AG857,CI857)</x:f>
        <x:v>2</x:v>
      </x:c>
      <x:c r="CX857" s="36" t="n">
        <x:f>MIN(AG857,CJ857)</x:f>
        <x:v>2</x:v>
      </x:c>
      <x:c r="CY857" s="36" t="n">
        <x:f>MIN(AG857,CK857)</x:f>
        <x:v>0</x:v>
      </x:c>
    </x:row>
    <x:row r="858" ht="18" customHeight="1">
      <x:c r="A858" s="35" t="str">
        <x:v>Area TWT-03</x:v>
      </x:c>
      <x:c r="B858" s="35" t="str">
        <x:v>Area Lead TWT-03</x:v>
      </x:c>
      <x:c r="C858" s="35" t="str">
        <x:v>Field Lead TWT-08</x:v>
      </x:c>
      <x:c r="D858" s="35" t="str">
        <x:v>City TWT-F</x:v>
      </x:c>
      <x:c r="E858" s="35" t="n">
        <x:v>5</x:v>
      </x:c>
      <x:c r="F858" s="35" t="n">
        <x:v>24</x:v>
      </x:c>
      <x:c r="G858" s="35" t="n">
        <x:v>1</x:v>
      </x:c>
      <x:c r="H858" s="35" t="str">
        <x:v>Promoter</x:v>
      </x:c>
      <x:c r="I858" s="35" t="str">
        <x:v>Agency TWT-02</x:v>
      </x:c>
      <x:c r="J858" s="35" t="str">
        <x:v>PR-TWT-012</x:v>
      </x:c>
      <x:c r="K858" s="35" t="str">
        <x:v>Masked Promoter TWT-012</x:v>
      </x:c>
      <x:c r="L858" s="35" t="str">
        <x:v>9XXXX10012</x:v>
      </x:c>
      <x:c r="M858" s="37" t="n">
        <x:v>46186</x:v>
      </x:c>
      <x:c r="N858" s="35" t="str">
        <x:v>Cohort 1</x:v>
      </x:c>
      <x:c r="O858" s="35" t="str">
        <x:v>DIST-TWT-04</x:v>
      </x:c>
      <x:c r="P858" s="35" t="str">
        <x:v>Masked Distributor TWT-04</x:v>
      </x:c>
      <x:c r="Q858" s="35" t="str">
        <x:v>P-TWT-036</x:v>
      </x:c>
      <x:c r="R858" s="35" t="str">
        <x:v>TWT-036</x:v>
      </x:c>
      <x:c r="S858" s="35" t="str">
        <x:v>Masked Store TWT-036</x:v>
      </x:c>
      <x:c r="T858" s="35" t="str">
        <x:v>XX1036</x:v>
      </x:c>
      <x:c r="U858" s="35" t="str">
        <x:v>Supermarket</x:v>
      </x:c>
      <x:c r="V858" s="35" t="str">
        <x:v>Masked</x:v>
      </x:c>
      <x:c r="W858" s="35" t="str">
        <x:v>Masked</x:v>
      </x:c>
      <x:c r="X858" s="37" t="n">
        <x:v>46220</x:v>
      </x:c>
      <x:c r="Y858" s="37" t="n">
        <x:v>46280</x:v>
      </x:c>
      <x:c r="Z858" s="35" t="str">
        <x:v>W03</x:v>
      </x:c>
      <x:c r="AA858" s="35" t="str">
        <x:v>Sep'26</x:v>
      </x:c>
      <x:c r="AB858" s="35" t="str">
        <x:v>15 - 21</x:v>
      </x:c>
      <x:c r="AC858" s="35" t="str">
        <x:v>Week 3 of Sep 2026</x:v>
      </x:c>
      <x:c r="AD858" s="35" t="str">
        <x:v>Continue</x:v>
      </x:c>
      <x:c r="AE858" s="35" t="str">
        <x:v>Replenishment pending for selected SKU</x:v>
      </x:c>
      <x:c r="AF858" s="36" t="n">
        <x:v>52</x:v>
      </x:c>
      <x:c r="AG858" s="36" t="n">
        <x:v>27</x:v>
      </x:c>
      <x:c r="AH858" s="38" t="n">
        <x:f>IFERROR(AG858/AF858,0)</x:f>
        <x:v>0.5192307692307693</x:v>
      </x:c>
      <x:c r="AI858" s="36" t="n">
        <x:v>24</x:v>
      </x:c>
      <x:c r="AJ858" s="38" t="n">
        <x:f>IFERROR(AI858/AG858,0)</x:f>
        <x:v>0.8888888888888888</x:v>
      </x:c>
      <x:c r="AK858" s="36" t="n">
        <x:v>8</x:v>
      </x:c>
      <x:c r="AL858" s="36" t="n">
        <x:v>11</x:v>
      </x:c>
      <x:c r="AM858" s="36" t="n">
        <x:v>1</x:v>
      </x:c>
      <x:c r="AN858" s="38" t="n">
        <x:f>IFERROR(AL858/AG858,0)</x:f>
        <x:v>0.4074074074074074</x:v>
      </x:c>
      <x:c r="AO858" s="36" t="n">
        <x:f>BK857</x:f>
        <x:v>42</x:v>
      </x:c>
      <x:c r="AP858" s="36" t="n">
        <x:f>BL857</x:f>
        <x:v>29</x:v>
      </x:c>
      <x:c r="AQ858" s="36" t="n">
        <x:f>BM857</x:f>
        <x:v>44</x:v>
      </x:c>
      <x:c r="AR858" s="36" t="n">
        <x:f>BN857</x:f>
        <x:v>36</x:v>
      </x:c>
      <x:c r="AS858" s="36" t="n">
        <x:f>BO857</x:f>
        <x:v>38</x:v>
      </x:c>
      <x:c r="AT858" s="36" t="n">
        <x:f>BP857</x:f>
        <x:v>46</x:v>
      </x:c>
      <x:c r="AU858" s="36" t="n">
        <x:f>BQ857</x:f>
        <x:v>37</x:v>
      </x:c>
      <x:c r="AV858" s="36" t="n">
        <x:f>BR857</x:f>
        <x:v>37</x:v>
      </x:c>
      <x:c r="AW858" s="36" t="n">
        <x:f>BS857</x:f>
        <x:v>41</x:v>
      </x:c>
      <x:c r="AX858" s="36" t="n">
        <x:f>BT857</x:f>
        <x:v>0</x:v>
      </x:c>
      <x:c r="AY858" s="36" t="n">
        <x:f>SUM(AO858:AX858)</x:f>
        <x:v>350</x:v>
      </x:c>
      <x:c r="AZ858" s="36" t="n">
        <x:v>15</x:v>
      </x:c>
      <x:c r="BA858" s="36" t="n">
        <x:v>0</x:v>
      </x:c>
      <x:c r="BB858" s="36" t="n">
        <x:v>0</x:v>
      </x:c>
      <x:c r="BC858" s="36" t="n">
        <x:v>0</x:v>
      </x:c>
      <x:c r="BD858" s="36" t="n">
        <x:v>0</x:v>
      </x:c>
      <x:c r="BE858" s="36" t="n">
        <x:v>0</x:v>
      </x:c>
      <x:c r="BF858" s="36" t="n">
        <x:v>22</x:v>
      </x:c>
      <x:c r="BG858" s="36" t="n">
        <x:v>0</x:v>
      </x:c>
      <x:c r="BH858" s="36" t="n">
        <x:v>0</x:v>
      </x:c>
      <x:c r="BI858" s="36" t="n">
        <x:v>0</x:v>
      </x:c>
      <x:c r="BJ858" s="36"/>
      <x:c r="BK858" s="36" t="n">
        <x:f>MAX(0,AO858+AZ858-BV858)</x:f>
        <x:v>56</x:v>
      </x:c>
      <x:c r="BL858" s="36" t="n">
        <x:f>MAX(0,AP858+BA858-BW858)</x:f>
        <x:v>28</x:v>
      </x:c>
      <x:c r="BM858" s="36" t="n">
        <x:f>MAX(0,AQ858+BB858-BX858)</x:f>
        <x:v>43</x:v>
      </x:c>
      <x:c r="BN858" s="36" t="n">
        <x:f>MAX(0,AR858+BC858-BY858)</x:f>
        <x:v>35</x:v>
      </x:c>
      <x:c r="BO858" s="36" t="n">
        <x:f>MAX(0,AS858+BD858-BZ858)</x:f>
        <x:v>35</x:v>
      </x:c>
      <x:c r="BP858" s="36" t="n">
        <x:f>MAX(0,AT858+BE858-CA858)</x:f>
        <x:v>44</x:v>
      </x:c>
      <x:c r="BQ858" s="36" t="n">
        <x:f>MAX(0,AU858+BF858-CB858)</x:f>
        <x:v>57</x:v>
      </x:c>
      <x:c r="BR858" s="36" t="n">
        <x:f>MAX(0,AV858+BG858-CC858)</x:f>
        <x:v>35</x:v>
      </x:c>
      <x:c r="BS858" s="36" t="n">
        <x:f>MAX(0,AW858+BH858-CD858)</x:f>
        <x:v>39</x:v>
      </x:c>
      <x:c r="BT858" s="36" t="n">
        <x:f>MAX(0,AX858+BI858-CE858)</x:f>
        <x:v>0</x:v>
      </x:c>
      <x:c r="BU858" s="36" t="n">
        <x:f>SUM(BK858:BT858)</x:f>
        <x:v>372</x:v>
      </x:c>
      <x:c r="BV858" s="36" t="n">
        <x:v>1</x:v>
      </x:c>
      <x:c r="BW858" s="36" t="n">
        <x:v>1</x:v>
      </x:c>
      <x:c r="BX858" s="36" t="n">
        <x:v>1</x:v>
      </x:c>
      <x:c r="BY858" s="36" t="n">
        <x:v>1</x:v>
      </x:c>
      <x:c r="BZ858" s="36" t="n">
        <x:v>3</x:v>
      </x:c>
      <x:c r="CA858" s="36" t="n">
        <x:v>2</x:v>
      </x:c>
      <x:c r="CB858" s="36" t="n">
        <x:v>2</x:v>
      </x:c>
      <x:c r="CC858" s="36" t="n">
        <x:v>2</x:v>
      </x:c>
      <x:c r="CD858" s="36" t="n">
        <x:v>2</x:v>
      </x:c>
      <x:c r="CE858" s="36" t="n">
        <x:v>0</x:v>
      </x:c>
      <x:c r="CF858" s="36"/>
      <x:c r="CG858" s="36" t="n">
        <x:f>SUM(BV858,BW858,BX858,BY858)</x:f>
        <x:v>4</x:v>
      </x:c>
      <x:c r="CH858" s="36" t="n">
        <x:f>SUM(BZ858,CA858)</x:f>
        <x:v>5</x:v>
      </x:c>
      <x:c r="CI858" s="36" t="n">
        <x:f>SUM(CB858)</x:f>
        <x:v>2</x:v>
      </x:c>
      <x:c r="CJ858" s="36" t="n">
        <x:f>SUM(CC858,CD858)</x:f>
        <x:v>4</x:v>
      </x:c>
      <x:c r="CK858" s="36" t="n">
        <x:f>SUM(CE858)</x:f>
        <x:v>0</x:v>
      </x:c>
      <x:c r="CL858" s="36" t="n">
        <x:f>SUM(CG858:CK858)</x:f>
        <x:v>15</x:v>
      </x:c>
      <x:c r="CM858" s="39" t="n">
        <x:f>SUM(BV858*1,BW858*1,BX858*1,BY858*1)</x:f>
        <x:v>4</x:v>
      </x:c>
      <x:c r="CN858" s="39" t="n">
        <x:f>SUM(BZ858*0.324,CA858*0.416)</x:f>
        <x:v>1.8039999999999998</x:v>
      </x:c>
      <x:c r="CO858" s="39" t="n">
        <x:f>SUM(CB858*0.75)</x:f>
        <x:v>1.5</x:v>
      </x:c>
      <x:c r="CP858" s="39" t="n">
        <x:f>SUM(CC858*0.325,CD858*0.2)</x:f>
        <x:v>1.05</x:v>
      </x:c>
      <x:c r="CQ858" s="39" t="n">
        <x:f>SUM(CE858*0.24)</x:f>
        <x:v>0</x:v>
      </x:c>
      <x:c r="CR858" s="39" t="n">
        <x:f>SUM(CM858:CQ858)</x:f>
        <x:v>8.354000000000001</x:v>
      </x:c>
      <x:c r="CS858" s="36" t="n">
        <x:f>SUM(CG858:CH858)</x:f>
        <x:v>9</x:v>
      </x:c>
      <x:c r="CT858" s="36" t="str"/>
      <x:c r="CU858" s="36" t="n">
        <x:f>MIN(AG858,CG858)</x:f>
        <x:v>4</x:v>
      </x:c>
      <x:c r="CV858" s="36" t="n">
        <x:f>MIN(AG858,CH858)</x:f>
        <x:v>5</x:v>
      </x:c>
      <x:c r="CW858" s="36" t="n">
        <x:f>MIN(AG858,CI858)</x:f>
        <x:v>2</x:v>
      </x:c>
      <x:c r="CX858" s="36" t="n">
        <x:f>MIN(AG858,CJ858)</x:f>
        <x:v>4</x:v>
      </x:c>
      <x:c r="CY858" s="36" t="n">
        <x:f>MIN(AG858,CK858)</x:f>
        <x:v>0</x:v>
      </x:c>
    </x:row>
    <x:row r="859" ht="18" customHeight="1">
      <x:c r="A859" s="35" t="str">
        <x:v>Area TWT-03</x:v>
      </x:c>
      <x:c r="B859" s="35" t="str">
        <x:v>Area Lead TWT-03</x:v>
      </x:c>
      <x:c r="C859" s="35" t="str">
        <x:v>Field Lead TWT-08</x:v>
      </x:c>
      <x:c r="D859" s="35" t="str">
        <x:v>City TWT-F</x:v>
      </x:c>
      <x:c r="E859" s="35" t="n">
        <x:v>5</x:v>
      </x:c>
      <x:c r="F859" s="35" t="n">
        <x:v>24</x:v>
      </x:c>
      <x:c r="G859" s="35" t="n">
        <x:v>1</x:v>
      </x:c>
      <x:c r="H859" s="35" t="str">
        <x:v>Promoter</x:v>
      </x:c>
      <x:c r="I859" s="35" t="str">
        <x:v>Agency TWT-02</x:v>
      </x:c>
      <x:c r="J859" s="35" t="str">
        <x:v>PR-TWT-012</x:v>
      </x:c>
      <x:c r="K859" s="35" t="str">
        <x:v>Masked Promoter TWT-012</x:v>
      </x:c>
      <x:c r="L859" s="35" t="str">
        <x:v>9XXXX10012</x:v>
      </x:c>
      <x:c r="M859" s="37" t="n">
        <x:v>46186</x:v>
      </x:c>
      <x:c r="N859" s="35" t="str">
        <x:v>Cohort 1</x:v>
      </x:c>
      <x:c r="O859" s="35" t="str">
        <x:v>DIST-TWT-04</x:v>
      </x:c>
      <x:c r="P859" s="35" t="str">
        <x:v>Masked Distributor TWT-04</x:v>
      </x:c>
      <x:c r="Q859" s="35" t="str">
        <x:v>P-TWT-036</x:v>
      </x:c>
      <x:c r="R859" s="35" t="str">
        <x:v>TWT-036</x:v>
      </x:c>
      <x:c r="S859" s="35" t="str">
        <x:v>Masked Store TWT-036</x:v>
      </x:c>
      <x:c r="T859" s="35" t="str">
        <x:v>XX1036</x:v>
      </x:c>
      <x:c r="U859" s="35" t="str">
        <x:v>Supermarket</x:v>
      </x:c>
      <x:c r="V859" s="35" t="str">
        <x:v>Masked</x:v>
      </x:c>
      <x:c r="W859" s="35" t="str">
        <x:v>Masked</x:v>
      </x:c>
      <x:c r="X859" s="37" t="n">
        <x:v>46220</x:v>
      </x:c>
      <x:c r="Y859" s="37" t="n">
        <x:v>46281</x:v>
      </x:c>
      <x:c r="Z859" s="35" t="str">
        <x:v>W03</x:v>
      </x:c>
      <x:c r="AA859" s="35" t="str">
        <x:v>Sep'26</x:v>
      </x:c>
      <x:c r="AB859" s="35" t="str">
        <x:v>15 - 21</x:v>
      </x:c>
      <x:c r="AC859" s="35" t="str">
        <x:v>Week 3 of Sep 2026</x:v>
      </x:c>
      <x:c r="AD859" s="35" t="str">
        <x:v>Continue</x:v>
      </x:c>
      <x:c r="AE859" s="35" t="str"/>
      <x:c r="AF859" s="36" t="n">
        <x:v>65</x:v>
      </x:c>
      <x:c r="AG859" s="36" t="n">
        <x:v>34</x:v>
      </x:c>
      <x:c r="AH859" s="38" t="n">
        <x:f>IFERROR(AG859/AF859,0)</x:f>
        <x:v>0.5230769230769231</x:v>
      </x:c>
      <x:c r="AI859" s="36" t="n">
        <x:v>23</x:v>
      </x:c>
      <x:c r="AJ859" s="38" t="n">
        <x:f>IFERROR(AI859/AG859,0)</x:f>
        <x:v>0.6764705882352942</x:v>
      </x:c>
      <x:c r="AK859" s="36" t="n">
        <x:v>5</x:v>
      </x:c>
      <x:c r="AL859" s="36" t="n">
        <x:v>15</x:v>
      </x:c>
      <x:c r="AM859" s="36" t="n">
        <x:v>1</x:v>
      </x:c>
      <x:c r="AN859" s="38" t="n">
        <x:f>IFERROR(AL859/AG859,0)</x:f>
        <x:v>0.4411764705882353</x:v>
      </x:c>
      <x:c r="AO859" s="36" t="n">
        <x:f>BK858</x:f>
        <x:v>56</x:v>
      </x:c>
      <x:c r="AP859" s="36" t="n">
        <x:f>BL858</x:f>
        <x:v>28</x:v>
      </x:c>
      <x:c r="AQ859" s="36" t="n">
        <x:f>BM858</x:f>
        <x:v>43</x:v>
      </x:c>
      <x:c r="AR859" s="36" t="n">
        <x:f>BN858</x:f>
        <x:v>35</x:v>
      </x:c>
      <x:c r="AS859" s="36" t="n">
        <x:f>BO858</x:f>
        <x:v>35</x:v>
      </x:c>
      <x:c r="AT859" s="36" t="n">
        <x:f>BP858</x:f>
        <x:v>44</x:v>
      </x:c>
      <x:c r="AU859" s="36" t="n">
        <x:f>BQ858</x:f>
        <x:v>57</x:v>
      </x:c>
      <x:c r="AV859" s="36" t="n">
        <x:f>BR858</x:f>
        <x:v>35</x:v>
      </x:c>
      <x:c r="AW859" s="36" t="n">
        <x:f>BS858</x:f>
        <x:v>39</x:v>
      </x:c>
      <x:c r="AX859" s="36" t="n">
        <x:f>BT858</x:f>
        <x:v>0</x:v>
      </x:c>
      <x:c r="AY859" s="36" t="n">
        <x:f>SUM(AO859:AX859)</x:f>
        <x:v>372</x:v>
      </x:c>
      <x:c r="AZ859" s="36" t="n">
        <x:v>0</x:v>
      </x:c>
      <x:c r="BA859" s="36" t="n">
        <x:v>22</x:v>
      </x:c>
      <x:c r="BB859" s="36" t="n">
        <x:v>0</x:v>
      </x:c>
      <x:c r="BC859" s="36" t="n">
        <x:v>0</x:v>
      </x:c>
      <x:c r="BD859" s="36" t="n">
        <x:v>0</x:v>
      </x:c>
      <x:c r="BE859" s="36" t="n">
        <x:v>0</x:v>
      </x:c>
      <x:c r="BF859" s="36" t="n">
        <x:v>0</x:v>
      </x:c>
      <x:c r="BG859" s="36" t="n">
        <x:v>16</x:v>
      </x:c>
      <x:c r="BH859" s="36" t="n">
        <x:v>0</x:v>
      </x:c>
      <x:c r="BI859" s="36" t="n">
        <x:v>20</x:v>
      </x:c>
      <x:c r="BJ859" s="36"/>
      <x:c r="BK859" s="36" t="n">
        <x:f>MAX(0,AO859+AZ859-BV859)</x:f>
        <x:v>55</x:v>
      </x:c>
      <x:c r="BL859" s="36" t="n">
        <x:f>MAX(0,AP859+BA859-BW859)</x:f>
        <x:v>49</x:v>
      </x:c>
      <x:c r="BM859" s="36" t="n">
        <x:f>MAX(0,AQ859+BB859-BX859)</x:f>
        <x:v>42</x:v>
      </x:c>
      <x:c r="BN859" s="36" t="n">
        <x:f>MAX(0,AR859+BC859-BY859)</x:f>
        <x:v>34</x:v>
      </x:c>
      <x:c r="BO859" s="36" t="n">
        <x:f>MAX(0,AS859+BD859-BZ859)</x:f>
        <x:v>34</x:v>
      </x:c>
      <x:c r="BP859" s="36" t="n">
        <x:f>MAX(0,AT859+BE859-CA859)</x:f>
        <x:v>42</x:v>
      </x:c>
      <x:c r="BQ859" s="36" t="n">
        <x:f>MAX(0,AU859+BF859-CB859)</x:f>
        <x:v>55</x:v>
      </x:c>
      <x:c r="BR859" s="36" t="n">
        <x:f>MAX(0,AV859+BG859-CC859)</x:f>
        <x:v>50</x:v>
      </x:c>
      <x:c r="BS859" s="36" t="n">
        <x:f>MAX(0,AW859+BH859-CD859)</x:f>
        <x:v>38</x:v>
      </x:c>
      <x:c r="BT859" s="36" t="n">
        <x:f>MAX(0,AX859+BI859-CE859)</x:f>
        <x:v>18</x:v>
      </x:c>
      <x:c r="BU859" s="36" t="n">
        <x:f>SUM(BK859:BT859)</x:f>
        <x:v>417</x:v>
      </x:c>
      <x:c r="BV859" s="36" t="n">
        <x:v>1</x:v>
      </x:c>
      <x:c r="BW859" s="36" t="n">
        <x:v>1</x:v>
      </x:c>
      <x:c r="BX859" s="36" t="n">
        <x:v>1</x:v>
      </x:c>
      <x:c r="BY859" s="36" t="n">
        <x:v>1</x:v>
      </x:c>
      <x:c r="BZ859" s="36" t="n">
        <x:v>1</x:v>
      </x:c>
      <x:c r="CA859" s="36" t="n">
        <x:v>2</x:v>
      </x:c>
      <x:c r="CB859" s="36" t="n">
        <x:v>2</x:v>
      </x:c>
      <x:c r="CC859" s="36" t="n">
        <x:v>1</x:v>
      </x:c>
      <x:c r="CD859" s="36" t="n">
        <x:v>1</x:v>
      </x:c>
      <x:c r="CE859" s="36" t="n">
        <x:v>2</x:v>
      </x:c>
      <x:c r="CF859" s="36"/>
      <x:c r="CG859" s="36" t="n">
        <x:f>SUM(BV859,BW859,BX859,BY859)</x:f>
        <x:v>4</x:v>
      </x:c>
      <x:c r="CH859" s="36" t="n">
        <x:f>SUM(BZ859,CA859)</x:f>
        <x:v>3</x:v>
      </x:c>
      <x:c r="CI859" s="36" t="n">
        <x:f>SUM(CB859)</x:f>
        <x:v>2</x:v>
      </x:c>
      <x:c r="CJ859" s="36" t="n">
        <x:f>SUM(CC859,CD859)</x:f>
        <x:v>2</x:v>
      </x:c>
      <x:c r="CK859" s="36" t="n">
        <x:f>SUM(CE859)</x:f>
        <x:v>2</x:v>
      </x:c>
      <x:c r="CL859" s="36" t="n">
        <x:f>SUM(CG859:CK859)</x:f>
        <x:v>13</x:v>
      </x:c>
      <x:c r="CM859" s="39" t="n">
        <x:f>SUM(BV859*1,BW859*1,BX859*1,BY859*1)</x:f>
        <x:v>4</x:v>
      </x:c>
      <x:c r="CN859" s="39" t="n">
        <x:f>SUM(BZ859*0.324,CA859*0.416)</x:f>
        <x:v>1.156</x:v>
      </x:c>
      <x:c r="CO859" s="39" t="n">
        <x:f>SUM(CB859*0.75)</x:f>
        <x:v>1.5</x:v>
      </x:c>
      <x:c r="CP859" s="39" t="n">
        <x:f>SUM(CC859*0.325,CD859*0.2)</x:f>
        <x:v>0.525</x:v>
      </x:c>
      <x:c r="CQ859" s="39" t="n">
        <x:f>SUM(CE859*0.24)</x:f>
        <x:v>0.48</x:v>
      </x:c>
      <x:c r="CR859" s="39" t="n">
        <x:f>SUM(CM859:CQ859)</x:f>
        <x:v>7.661</x:v>
      </x:c>
      <x:c r="CS859" s="36" t="n">
        <x:f>SUM(CG859:CH859)</x:f>
        <x:v>7</x:v>
      </x:c>
      <x:c r="CT859" s="36" t="str"/>
      <x:c r="CU859" s="36" t="n">
        <x:f>MIN(AG859,CG859)</x:f>
        <x:v>4</x:v>
      </x:c>
      <x:c r="CV859" s="36" t="n">
        <x:f>MIN(AG859,CH859)</x:f>
        <x:v>3</x:v>
      </x:c>
      <x:c r="CW859" s="36" t="n">
        <x:f>MIN(AG859,CI859)</x:f>
        <x:v>2</x:v>
      </x:c>
      <x:c r="CX859" s="36" t="n">
        <x:f>MIN(AG859,CJ859)</x:f>
        <x:v>2</x:v>
      </x:c>
      <x:c r="CY859" s="36" t="n">
        <x:f>MIN(AG859,CK859)</x:f>
        <x:v>2</x:v>
      </x:c>
    </x:row>
    <x:row r="860" ht="18" customHeight="1">
      <x:c r="A860" s="35" t="str">
        <x:v>Area TWT-03</x:v>
      </x:c>
      <x:c r="B860" s="35" t="str">
        <x:v>Area Lead TWT-03</x:v>
      </x:c>
      <x:c r="C860" s="35" t="str">
        <x:v>Field Lead TWT-08</x:v>
      </x:c>
      <x:c r="D860" s="35" t="str">
        <x:v>City TWT-F</x:v>
      </x:c>
      <x:c r="E860" s="35" t="n">
        <x:v>5</x:v>
      </x:c>
      <x:c r="F860" s="35" t="n">
        <x:v>24</x:v>
      </x:c>
      <x:c r="G860" s="35" t="n">
        <x:v>1</x:v>
      </x:c>
      <x:c r="H860" s="35" t="str">
        <x:v>Promoter</x:v>
      </x:c>
      <x:c r="I860" s="35" t="str">
        <x:v>Agency TWT-02</x:v>
      </x:c>
      <x:c r="J860" s="35" t="str">
        <x:v>PR-TWT-012</x:v>
      </x:c>
      <x:c r="K860" s="35" t="str">
        <x:v>Masked Promoter TWT-012</x:v>
      </x:c>
      <x:c r="L860" s="35" t="str">
        <x:v>9XXXX10012</x:v>
      </x:c>
      <x:c r="M860" s="37" t="n">
        <x:v>46186</x:v>
      </x:c>
      <x:c r="N860" s="35" t="str">
        <x:v>Cohort 1</x:v>
      </x:c>
      <x:c r="O860" s="35" t="str">
        <x:v>DIST-TWT-04</x:v>
      </x:c>
      <x:c r="P860" s="35" t="str">
        <x:v>Masked Distributor TWT-04</x:v>
      </x:c>
      <x:c r="Q860" s="35" t="str">
        <x:v>P-TWT-036</x:v>
      </x:c>
      <x:c r="R860" s="35" t="str">
        <x:v>TWT-036</x:v>
      </x:c>
      <x:c r="S860" s="35" t="str">
        <x:v>Masked Store TWT-036</x:v>
      </x:c>
      <x:c r="T860" s="35" t="str">
        <x:v>XX1036</x:v>
      </x:c>
      <x:c r="U860" s="35" t="str">
        <x:v>Supermarket</x:v>
      </x:c>
      <x:c r="V860" s="35" t="str">
        <x:v>Masked</x:v>
      </x:c>
      <x:c r="W860" s="35" t="str">
        <x:v>Masked</x:v>
      </x:c>
      <x:c r="X860" s="37" t="n">
        <x:v>46220</x:v>
      </x:c>
      <x:c r="Y860" s="37" t="n">
        <x:v>46282</x:v>
      </x:c>
      <x:c r="Z860" s="35" t="str">
        <x:v>W03</x:v>
      </x:c>
      <x:c r="AA860" s="35" t="str">
        <x:v>Sep'26</x:v>
      </x:c>
      <x:c r="AB860" s="35" t="str">
        <x:v>15 - 21</x:v>
      </x:c>
      <x:c r="AC860" s="35" t="str">
        <x:v>Week 3 of Sep 2026</x:v>
      </x:c>
      <x:c r="AD860" s="35" t="str">
        <x:v>Continue</x:v>
      </x:c>
      <x:c r="AE860" s="35" t="str"/>
      <x:c r="AF860" s="36" t="n">
        <x:v>57</x:v>
      </x:c>
      <x:c r="AG860" s="36" t="n">
        <x:v>25</x:v>
      </x:c>
      <x:c r="AH860" s="38" t="n">
        <x:f>IFERROR(AG860/AF860,0)</x:f>
        <x:v>0.43859649122807015</x:v>
      </x:c>
      <x:c r="AI860" s="36" t="n">
        <x:v>18</x:v>
      </x:c>
      <x:c r="AJ860" s="38" t="n">
        <x:f>IFERROR(AI860/AG860,0)</x:f>
        <x:v>0.72</x:v>
      </x:c>
      <x:c r="AK860" s="36" t="n">
        <x:v>7</x:v>
      </x:c>
      <x:c r="AL860" s="36" t="n">
        <x:v>6</x:v>
      </x:c>
      <x:c r="AM860" s="36" t="n">
        <x:v>1</x:v>
      </x:c>
      <x:c r="AN860" s="38" t="n">
        <x:f>IFERROR(AL860/AG860,0)</x:f>
        <x:v>0.24</x:v>
      </x:c>
      <x:c r="AO860" s="36" t="n">
        <x:f>BK859</x:f>
        <x:v>55</x:v>
      </x:c>
      <x:c r="AP860" s="36" t="n">
        <x:f>BL859</x:f>
        <x:v>49</x:v>
      </x:c>
      <x:c r="AQ860" s="36" t="n">
        <x:f>BM859</x:f>
        <x:v>42</x:v>
      </x:c>
      <x:c r="AR860" s="36" t="n">
        <x:f>BN859</x:f>
        <x:v>34</x:v>
      </x:c>
      <x:c r="AS860" s="36" t="n">
        <x:f>BO859</x:f>
        <x:v>34</x:v>
      </x:c>
      <x:c r="AT860" s="36" t="n">
        <x:f>BP859</x:f>
        <x:v>42</x:v>
      </x:c>
      <x:c r="AU860" s="36" t="n">
        <x:f>BQ859</x:f>
        <x:v>55</x:v>
      </x:c>
      <x:c r="AV860" s="36" t="n">
        <x:f>BR859</x:f>
        <x:v>50</x:v>
      </x:c>
      <x:c r="AW860" s="36" t="n">
        <x:f>BS859</x:f>
        <x:v>38</x:v>
      </x:c>
      <x:c r="AX860" s="36" t="n">
        <x:f>BT859</x:f>
        <x:v>18</x:v>
      </x:c>
      <x:c r="AY860" s="36" t="n">
        <x:f>SUM(AO860:AX860)</x:f>
        <x:v>417</x:v>
      </x:c>
      <x:c r="AZ860" s="36" t="n">
        <x:v>0</x:v>
      </x:c>
      <x:c r="BA860" s="36" t="n">
        <x:v>0</x:v>
      </x:c>
      <x:c r="BB860" s="36" t="n">
        <x:v>16</x:v>
      </x:c>
      <x:c r="BC860" s="36" t="n">
        <x:v>0</x:v>
      </x:c>
      <x:c r="BD860" s="36" t="n">
        <x:v>0</x:v>
      </x:c>
      <x:c r="BE860" s="36" t="n">
        <x:v>0</x:v>
      </x:c>
      <x:c r="BF860" s="36" t="n">
        <x:v>0</x:v>
      </x:c>
      <x:c r="BG860" s="36" t="n">
        <x:v>0</x:v>
      </x:c>
      <x:c r="BH860" s="36" t="n">
        <x:v>15</x:v>
      </x:c>
      <x:c r="BI860" s="36" t="n">
        <x:v>0</x:v>
      </x:c>
      <x:c r="BJ860" s="36"/>
      <x:c r="BK860" s="36" t="n">
        <x:f>MAX(0,AO860+AZ860-BV860)</x:f>
        <x:v>54</x:v>
      </x:c>
      <x:c r="BL860" s="36" t="n">
        <x:f>MAX(0,AP860+BA860-BW860)</x:f>
        <x:v>48</x:v>
      </x:c>
      <x:c r="BM860" s="36" t="n">
        <x:f>MAX(0,AQ860+BB860-BX860)</x:f>
        <x:v>57</x:v>
      </x:c>
      <x:c r="BN860" s="36" t="n">
        <x:f>MAX(0,AR860+BC860-BY860)</x:f>
        <x:v>33</x:v>
      </x:c>
      <x:c r="BO860" s="36" t="n">
        <x:f>MAX(0,AS860+BD860-BZ860)</x:f>
        <x:v>32</x:v>
      </x:c>
      <x:c r="BP860" s="36" t="n">
        <x:f>MAX(0,AT860+BE860-CA860)</x:f>
        <x:v>40</x:v>
      </x:c>
      <x:c r="BQ860" s="36" t="n">
        <x:f>MAX(0,AU860+BF860-CB860)</x:f>
        <x:v>54</x:v>
      </x:c>
      <x:c r="BR860" s="36" t="n">
        <x:f>MAX(0,AV860+BG860-CC860)</x:f>
        <x:v>48</x:v>
      </x:c>
      <x:c r="BS860" s="36" t="n">
        <x:f>MAX(0,AW860+BH860-CD860)</x:f>
        <x:v>52</x:v>
      </x:c>
      <x:c r="BT860" s="36" t="n">
        <x:f>MAX(0,AX860+BI860-CE860)</x:f>
        <x:v>16</x:v>
      </x:c>
      <x:c r="BU860" s="36" t="n">
        <x:f>SUM(BK860:BT860)</x:f>
        <x:v>434</x:v>
      </x:c>
      <x:c r="BV860" s="36" t="n">
        <x:v>1</x:v>
      </x:c>
      <x:c r="BW860" s="36" t="n">
        <x:v>1</x:v>
      </x:c>
      <x:c r="BX860" s="36" t="n">
        <x:v>1</x:v>
      </x:c>
      <x:c r="BY860" s="36" t="n">
        <x:v>1</x:v>
      </x:c>
      <x:c r="BZ860" s="36" t="n">
        <x:v>2</x:v>
      </x:c>
      <x:c r="CA860" s="36" t="n">
        <x:v>2</x:v>
      </x:c>
      <x:c r="CB860" s="36" t="n">
        <x:v>1</x:v>
      </x:c>
      <x:c r="CC860" s="36" t="n">
        <x:v>2</x:v>
      </x:c>
      <x:c r="CD860" s="36" t="n">
        <x:v>1</x:v>
      </x:c>
      <x:c r="CE860" s="36" t="n">
        <x:v>2</x:v>
      </x:c>
      <x:c r="CF860" s="36"/>
      <x:c r="CG860" s="36" t="n">
        <x:f>SUM(BV860,BW860,BX860,BY860)</x:f>
        <x:v>4</x:v>
      </x:c>
      <x:c r="CH860" s="36" t="n">
        <x:f>SUM(BZ860,CA860)</x:f>
        <x:v>4</x:v>
      </x:c>
      <x:c r="CI860" s="36" t="n">
        <x:f>SUM(CB860)</x:f>
        <x:v>1</x:v>
      </x:c>
      <x:c r="CJ860" s="36" t="n">
        <x:f>SUM(CC860,CD860)</x:f>
        <x:v>3</x:v>
      </x:c>
      <x:c r="CK860" s="36" t="n">
        <x:f>SUM(CE860)</x:f>
        <x:v>2</x:v>
      </x:c>
      <x:c r="CL860" s="36" t="n">
        <x:f>SUM(CG860:CK860)</x:f>
        <x:v>14</x:v>
      </x:c>
      <x:c r="CM860" s="39" t="n">
        <x:f>SUM(BV860*1,BW860*1,BX860*1,BY860*1)</x:f>
        <x:v>4</x:v>
      </x:c>
      <x:c r="CN860" s="39" t="n">
        <x:f>SUM(BZ860*0.324,CA860*0.416)</x:f>
        <x:v>1.48</x:v>
      </x:c>
      <x:c r="CO860" s="39" t="n">
        <x:f>SUM(CB860*0.75)</x:f>
        <x:v>0.75</x:v>
      </x:c>
      <x:c r="CP860" s="39" t="n">
        <x:f>SUM(CC860*0.325,CD860*0.2)</x:f>
        <x:v>0.8500000000000001</x:v>
      </x:c>
      <x:c r="CQ860" s="39" t="n">
        <x:f>SUM(CE860*0.24)</x:f>
        <x:v>0.48</x:v>
      </x:c>
      <x:c r="CR860" s="39" t="n">
        <x:f>SUM(CM860:CQ860)</x:f>
        <x:v>7.5600000000000005</x:v>
      </x:c>
      <x:c r="CS860" s="36" t="n">
        <x:f>SUM(CG860:CH860)</x:f>
        <x:v>8</x:v>
      </x:c>
      <x:c r="CT860" s="36" t="str"/>
      <x:c r="CU860" s="36" t="n">
        <x:f>MIN(AG860,CG860)</x:f>
        <x:v>4</x:v>
      </x:c>
      <x:c r="CV860" s="36" t="n">
        <x:f>MIN(AG860,CH860)</x:f>
        <x:v>4</x:v>
      </x:c>
      <x:c r="CW860" s="36" t="n">
        <x:f>MIN(AG860,CI860)</x:f>
        <x:v>1</x:v>
      </x:c>
      <x:c r="CX860" s="36" t="n">
        <x:f>MIN(AG860,CJ860)</x:f>
        <x:v>3</x:v>
      </x:c>
      <x:c r="CY860" s="36" t="n">
        <x:f>MIN(AG860,CK860)</x:f>
        <x:v>2</x:v>
      </x:c>
    </x:row>
    <x:row r="861" ht="18" customHeight="1">
      <x:c r="A861" s="35" t="str">
        <x:v>Area TWT-03</x:v>
      </x:c>
      <x:c r="B861" s="35" t="str">
        <x:v>Area Lead TWT-03</x:v>
      </x:c>
      <x:c r="C861" s="35" t="str">
        <x:v>Field Lead TWT-08</x:v>
      </x:c>
      <x:c r="D861" s="35" t="str">
        <x:v>City TWT-F</x:v>
      </x:c>
      <x:c r="E861" s="35" t="n">
        <x:v>5</x:v>
      </x:c>
      <x:c r="F861" s="35" t="n">
        <x:v>24</x:v>
      </x:c>
      <x:c r="G861" s="35" t="n">
        <x:v>1</x:v>
      </x:c>
      <x:c r="H861" s="35" t="str">
        <x:v>Promoter</x:v>
      </x:c>
      <x:c r="I861" s="35" t="str">
        <x:v>Agency TWT-02</x:v>
      </x:c>
      <x:c r="J861" s="35" t="str">
        <x:v>PR-TWT-012</x:v>
      </x:c>
      <x:c r="K861" s="35" t="str">
        <x:v>Masked Promoter TWT-012</x:v>
      </x:c>
      <x:c r="L861" s="35" t="str">
        <x:v>9XXXX10012</x:v>
      </x:c>
      <x:c r="M861" s="37" t="n">
        <x:v>46186</x:v>
      </x:c>
      <x:c r="N861" s="35" t="str">
        <x:v>Cohort 1</x:v>
      </x:c>
      <x:c r="O861" s="35" t="str">
        <x:v>DIST-TWT-04</x:v>
      </x:c>
      <x:c r="P861" s="35" t="str">
        <x:v>Masked Distributor TWT-04</x:v>
      </x:c>
      <x:c r="Q861" s="35" t="str">
        <x:v>P-TWT-036</x:v>
      </x:c>
      <x:c r="R861" s="35" t="str">
        <x:v>TWT-036</x:v>
      </x:c>
      <x:c r="S861" s="35" t="str">
        <x:v>Masked Store TWT-036</x:v>
      </x:c>
      <x:c r="T861" s="35" t="str">
        <x:v>XX1036</x:v>
      </x:c>
      <x:c r="U861" s="35" t="str">
        <x:v>Supermarket</x:v>
      </x:c>
      <x:c r="V861" s="35" t="str">
        <x:v>Masked</x:v>
      </x:c>
      <x:c r="W861" s="35" t="str">
        <x:v>Masked</x:v>
      </x:c>
      <x:c r="X861" s="37" t="n">
        <x:v>46220</x:v>
      </x:c>
      <x:c r="Y861" s="37" t="n">
        <x:v>46283</x:v>
      </x:c>
      <x:c r="Z861" s="35" t="str">
        <x:v>W03</x:v>
      </x:c>
      <x:c r="AA861" s="35" t="str">
        <x:v>Sep'26</x:v>
      </x:c>
      <x:c r="AB861" s="35" t="str">
        <x:v>15 - 21</x:v>
      </x:c>
      <x:c r="AC861" s="35" t="str">
        <x:v>Week 3 of Sep 2026</x:v>
      </x:c>
      <x:c r="AD861" s="35" t="str">
        <x:v>Continue</x:v>
      </x:c>
      <x:c r="AE861" s="35" t="str"/>
      <x:c r="AF861" s="36" t="n">
        <x:v>68</x:v>
      </x:c>
      <x:c r="AG861" s="36" t="n">
        <x:v>24</x:v>
      </x:c>
      <x:c r="AH861" s="38" t="n">
        <x:f>IFERROR(AG861/AF861,0)</x:f>
        <x:v>0.35294117647058826</x:v>
      </x:c>
      <x:c r="AI861" s="36" t="n">
        <x:v>22</x:v>
      </x:c>
      <x:c r="AJ861" s="38" t="n">
        <x:f>IFERROR(AI861/AG861,0)</x:f>
        <x:v>0.9166666666666666</x:v>
      </x:c>
      <x:c r="AK861" s="36" t="n">
        <x:v>9</x:v>
      </x:c>
      <x:c r="AL861" s="36" t="n">
        <x:v>11</x:v>
      </x:c>
      <x:c r="AM861" s="36" t="n">
        <x:v>1</x:v>
      </x:c>
      <x:c r="AN861" s="38" t="n">
        <x:f>IFERROR(AL861/AG861,0)</x:f>
        <x:v>0.4583333333333333</x:v>
      </x:c>
      <x:c r="AO861" s="36" t="n">
        <x:f>BK860</x:f>
        <x:v>54</x:v>
      </x:c>
      <x:c r="AP861" s="36" t="n">
        <x:f>BL860</x:f>
        <x:v>48</x:v>
      </x:c>
      <x:c r="AQ861" s="36" t="n">
        <x:f>BM860</x:f>
        <x:v>57</x:v>
      </x:c>
      <x:c r="AR861" s="36" t="n">
        <x:f>BN860</x:f>
        <x:v>33</x:v>
      </x:c>
      <x:c r="AS861" s="36" t="n">
        <x:f>BO860</x:f>
        <x:v>32</x:v>
      </x:c>
      <x:c r="AT861" s="36" t="n">
        <x:f>BP860</x:f>
        <x:v>40</x:v>
      </x:c>
      <x:c r="AU861" s="36" t="n">
        <x:f>BQ860</x:f>
        <x:v>54</x:v>
      </x:c>
      <x:c r="AV861" s="36" t="n">
        <x:f>BR860</x:f>
        <x:v>48</x:v>
      </x:c>
      <x:c r="AW861" s="36" t="n">
        <x:f>BS860</x:f>
        <x:v>52</x:v>
      </x:c>
      <x:c r="AX861" s="36" t="n">
        <x:f>BT860</x:f>
        <x:v>16</x:v>
      </x:c>
      <x:c r="AY861" s="36" t="n">
        <x:f>SUM(AO861:AX861)</x:f>
        <x:v>434</x:v>
      </x:c>
      <x:c r="AZ861" s="36" t="n">
        <x:v>0</x:v>
      </x:c>
      <x:c r="BA861" s="36" t="n">
        <x:v>0</x:v>
      </x:c>
      <x:c r="BB861" s="36" t="n">
        <x:v>0</x:v>
      </x:c>
      <x:c r="BC861" s="36" t="n">
        <x:v>11</x:v>
      </x:c>
      <x:c r="BD861" s="36" t="n">
        <x:v>0</x:v>
      </x:c>
      <x:c r="BE861" s="36" t="n">
        <x:v>0</x:v>
      </x:c>
      <x:c r="BF861" s="36" t="n">
        <x:v>0</x:v>
      </x:c>
      <x:c r="BG861" s="36" t="n">
        <x:v>0</x:v>
      </x:c>
      <x:c r="BH861" s="36" t="n">
        <x:v>0</x:v>
      </x:c>
      <x:c r="BI861" s="36" t="n">
        <x:v>24</x:v>
      </x:c>
      <x:c r="BJ861" s="36"/>
      <x:c r="BK861" s="36" t="n">
        <x:f>MAX(0,AO861+AZ861-BV861)</x:f>
        <x:v>53</x:v>
      </x:c>
      <x:c r="BL861" s="36" t="n">
        <x:f>MAX(0,AP861+BA861-BW861)</x:f>
        <x:v>47</x:v>
      </x:c>
      <x:c r="BM861" s="36" t="n">
        <x:f>MAX(0,AQ861+BB861-BX861)</x:f>
        <x:v>56</x:v>
      </x:c>
      <x:c r="BN861" s="36" t="n">
        <x:f>MAX(0,AR861+BC861-BY861)</x:f>
        <x:v>43</x:v>
      </x:c>
      <x:c r="BO861" s="36" t="n">
        <x:f>MAX(0,AS861+BD861-BZ861)</x:f>
        <x:v>31</x:v>
      </x:c>
      <x:c r="BP861" s="36" t="n">
        <x:f>MAX(0,AT861+BE861-CA861)</x:f>
        <x:v>38</x:v>
      </x:c>
      <x:c r="BQ861" s="36" t="n">
        <x:f>MAX(0,AU861+BF861-CB861)</x:f>
        <x:v>52</x:v>
      </x:c>
      <x:c r="BR861" s="36" t="n">
        <x:f>MAX(0,AV861+BG861-CC861)</x:f>
        <x:v>47</x:v>
      </x:c>
      <x:c r="BS861" s="36" t="n">
        <x:f>MAX(0,AW861+BH861-CD861)</x:f>
        <x:v>51</x:v>
      </x:c>
      <x:c r="BT861" s="36" t="n">
        <x:f>MAX(0,AX861+BI861-CE861)</x:f>
        <x:v>39</x:v>
      </x:c>
      <x:c r="BU861" s="36" t="n">
        <x:f>SUM(BK861:BT861)</x:f>
        <x:v>457</x:v>
      </x:c>
      <x:c r="BV861" s="36" t="n">
        <x:v>1</x:v>
      </x:c>
      <x:c r="BW861" s="36" t="n">
        <x:v>1</x:v>
      </x:c>
      <x:c r="BX861" s="36" t="n">
        <x:v>1</x:v>
      </x:c>
      <x:c r="BY861" s="36" t="n">
        <x:v>1</x:v>
      </x:c>
      <x:c r="BZ861" s="36" t="n">
        <x:v>1</x:v>
      </x:c>
      <x:c r="CA861" s="36" t="n">
        <x:v>2</x:v>
      </x:c>
      <x:c r="CB861" s="36" t="n">
        <x:v>2</x:v>
      </x:c>
      <x:c r="CC861" s="36" t="n">
        <x:v>1</x:v>
      </x:c>
      <x:c r="CD861" s="36" t="n">
        <x:v>1</x:v>
      </x:c>
      <x:c r="CE861" s="36" t="n">
        <x:v>1</x:v>
      </x:c>
      <x:c r="CF861" s="36"/>
      <x:c r="CG861" s="36" t="n">
        <x:f>SUM(BV861,BW861,BX861,BY861)</x:f>
        <x:v>4</x:v>
      </x:c>
      <x:c r="CH861" s="36" t="n">
        <x:f>SUM(BZ861,CA861)</x:f>
        <x:v>3</x:v>
      </x:c>
      <x:c r="CI861" s="36" t="n">
        <x:f>SUM(CB861)</x:f>
        <x:v>2</x:v>
      </x:c>
      <x:c r="CJ861" s="36" t="n">
        <x:f>SUM(CC861,CD861)</x:f>
        <x:v>2</x:v>
      </x:c>
      <x:c r="CK861" s="36" t="n">
        <x:f>SUM(CE861)</x:f>
        <x:v>1</x:v>
      </x:c>
      <x:c r="CL861" s="36" t="n">
        <x:f>SUM(CG861:CK861)</x:f>
        <x:v>12</x:v>
      </x:c>
      <x:c r="CM861" s="39" t="n">
        <x:f>SUM(BV861*1,BW861*1,BX861*1,BY861*1)</x:f>
        <x:v>4</x:v>
      </x:c>
      <x:c r="CN861" s="39" t="n">
        <x:f>SUM(BZ861*0.324,CA861*0.416)</x:f>
        <x:v>1.156</x:v>
      </x:c>
      <x:c r="CO861" s="39" t="n">
        <x:f>SUM(CB861*0.75)</x:f>
        <x:v>1.5</x:v>
      </x:c>
      <x:c r="CP861" s="39" t="n">
        <x:f>SUM(CC861*0.325,CD861*0.2)</x:f>
        <x:v>0.525</x:v>
      </x:c>
      <x:c r="CQ861" s="39" t="n">
        <x:f>SUM(CE861*0.24)</x:f>
        <x:v>0.24</x:v>
      </x:c>
      <x:c r="CR861" s="39" t="n">
        <x:f>SUM(CM861:CQ861)</x:f>
        <x:v>7.421</x:v>
      </x:c>
      <x:c r="CS861" s="36" t="n">
        <x:f>SUM(CG861:CH861)</x:f>
        <x:v>7</x:v>
      </x:c>
      <x:c r="CT861" s="36" t="str"/>
      <x:c r="CU861" s="36" t="n">
        <x:f>MIN(AG861,CG861)</x:f>
        <x:v>4</x:v>
      </x:c>
      <x:c r="CV861" s="36" t="n">
        <x:f>MIN(AG861,CH861)</x:f>
        <x:v>3</x:v>
      </x:c>
      <x:c r="CW861" s="36" t="n">
        <x:f>MIN(AG861,CI861)</x:f>
        <x:v>2</x:v>
      </x:c>
      <x:c r="CX861" s="36" t="n">
        <x:f>MIN(AG861,CJ861)</x:f>
        <x:v>2</x:v>
      </x:c>
      <x:c r="CY861" s="36" t="n">
        <x:f>MIN(AG861,CK861)</x:f>
        <x:v>1</x:v>
      </x:c>
    </x:row>
    <x:row r="862" ht="18" customHeight="1">
      <x:c r="A862" s="35" t="str">
        <x:v>Area TWT-03</x:v>
      </x:c>
      <x:c r="B862" s="35" t="str">
        <x:v>Area Lead TWT-03</x:v>
      </x:c>
      <x:c r="C862" s="35" t="str">
        <x:v>Field Lead TWT-08</x:v>
      </x:c>
      <x:c r="D862" s="35" t="str">
        <x:v>City TWT-F</x:v>
      </x:c>
      <x:c r="E862" s="35" t="n">
        <x:v>5</x:v>
      </x:c>
      <x:c r="F862" s="35" t="n">
        <x:v>24</x:v>
      </x:c>
      <x:c r="G862" s="35" t="n">
        <x:v>1</x:v>
      </x:c>
      <x:c r="H862" s="35" t="str">
        <x:v>Promoter</x:v>
      </x:c>
      <x:c r="I862" s="35" t="str">
        <x:v>Agency TWT-02</x:v>
      </x:c>
      <x:c r="J862" s="35" t="str">
        <x:v>PR-TWT-012</x:v>
      </x:c>
      <x:c r="K862" s="35" t="str">
        <x:v>Masked Promoter TWT-012</x:v>
      </x:c>
      <x:c r="L862" s="35" t="str">
        <x:v>9XXXX10012</x:v>
      </x:c>
      <x:c r="M862" s="37" t="n">
        <x:v>46186</x:v>
      </x:c>
      <x:c r="N862" s="35" t="str">
        <x:v>Cohort 1</x:v>
      </x:c>
      <x:c r="O862" s="35" t="str">
        <x:v>DIST-TWT-04</x:v>
      </x:c>
      <x:c r="P862" s="35" t="str">
        <x:v>Masked Distributor TWT-04</x:v>
      </x:c>
      <x:c r="Q862" s="35" t="str">
        <x:v>P-TWT-036</x:v>
      </x:c>
      <x:c r="R862" s="35" t="str">
        <x:v>TWT-036</x:v>
      </x:c>
      <x:c r="S862" s="35" t="str">
        <x:v>Masked Store TWT-036</x:v>
      </x:c>
      <x:c r="T862" s="35" t="str">
        <x:v>XX1036</x:v>
      </x:c>
      <x:c r="U862" s="35" t="str">
        <x:v>Supermarket</x:v>
      </x:c>
      <x:c r="V862" s="35" t="str">
        <x:v>Masked</x:v>
      </x:c>
      <x:c r="W862" s="35" t="str">
        <x:v>Masked</x:v>
      </x:c>
      <x:c r="X862" s="37" t="n">
        <x:v>46220</x:v>
      </x:c>
      <x:c r="Y862" s="37" t="n">
        <x:v>46284</x:v>
      </x:c>
      <x:c r="Z862" s="35" t="str">
        <x:v>W03</x:v>
      </x:c>
      <x:c r="AA862" s="35" t="str">
        <x:v>Sep'26</x:v>
      </x:c>
      <x:c r="AB862" s="35" t="str">
        <x:v>15 - 21</x:v>
      </x:c>
      <x:c r="AC862" s="35" t="str">
        <x:v>Week 3 of Sep 2026</x:v>
      </x:c>
      <x:c r="AD862" s="35" t="str">
        <x:v>Continue</x:v>
      </x:c>
      <x:c r="AE862" s="35" t="str">
        <x:v>Normal operations</x:v>
      </x:c>
      <x:c r="AF862" s="36" t="n">
        <x:v>71</x:v>
      </x:c>
      <x:c r="AG862" s="36" t="n">
        <x:v>34</x:v>
      </x:c>
      <x:c r="AH862" s="38" t="n">
        <x:f>IFERROR(AG862/AF862,0)</x:f>
        <x:v>0.4788732394366197</x:v>
      </x:c>
      <x:c r="AI862" s="36" t="n">
        <x:v>32</x:v>
      </x:c>
      <x:c r="AJ862" s="38" t="n">
        <x:f>IFERROR(AI862/AG862,0)</x:f>
        <x:v>0.9411764705882353</x:v>
      </x:c>
      <x:c r="AK862" s="36" t="n">
        <x:v>7</x:v>
      </x:c>
      <x:c r="AL862" s="36" t="n">
        <x:v>11</x:v>
      </x:c>
      <x:c r="AM862" s="36" t="n">
        <x:v>1</x:v>
      </x:c>
      <x:c r="AN862" s="38" t="n">
        <x:f>IFERROR(AL862/AG862,0)</x:f>
        <x:v>0.3235294117647059</x:v>
      </x:c>
      <x:c r="AO862" s="36" t="n">
        <x:f>BK861</x:f>
        <x:v>53</x:v>
      </x:c>
      <x:c r="AP862" s="36" t="n">
        <x:f>BL861</x:f>
        <x:v>47</x:v>
      </x:c>
      <x:c r="AQ862" s="36" t="n">
        <x:f>BM861</x:f>
        <x:v>56</x:v>
      </x:c>
      <x:c r="AR862" s="36" t="n">
        <x:f>BN861</x:f>
        <x:v>43</x:v>
      </x:c>
      <x:c r="AS862" s="36" t="n">
        <x:f>BO861</x:f>
        <x:v>31</x:v>
      </x:c>
      <x:c r="AT862" s="36" t="n">
        <x:f>BP861</x:f>
        <x:v>38</x:v>
      </x:c>
      <x:c r="AU862" s="36" t="n">
        <x:f>BQ861</x:f>
        <x:v>52</x:v>
      </x:c>
      <x:c r="AV862" s="36" t="n">
        <x:f>BR861</x:f>
        <x:v>47</x:v>
      </x:c>
      <x:c r="AW862" s="36" t="n">
        <x:f>BS861</x:f>
        <x:v>51</x:v>
      </x:c>
      <x:c r="AX862" s="36" t="n">
        <x:f>BT861</x:f>
        <x:v>39</x:v>
      </x:c>
      <x:c r="AY862" s="36" t="n">
        <x:f>SUM(AO862:AX862)</x:f>
        <x:v>457</x:v>
      </x:c>
      <x:c r="AZ862" s="36" t="n">
        <x:v>0</x:v>
      </x:c>
      <x:c r="BA862" s="36" t="n">
        <x:v>0</x:v>
      </x:c>
      <x:c r="BB862" s="36" t="n">
        <x:v>0</x:v>
      </x:c>
      <x:c r="BC862" s="36" t="n">
        <x:v>0</x:v>
      </x:c>
      <x:c r="BD862" s="36" t="n">
        <x:v>24</x:v>
      </x:c>
      <x:c r="BE862" s="36" t="n">
        <x:v>0</x:v>
      </x:c>
      <x:c r="BF862" s="36" t="n">
        <x:v>0</x:v>
      </x:c>
      <x:c r="BG862" s="36" t="n">
        <x:v>0</x:v>
      </x:c>
      <x:c r="BH862" s="36" t="n">
        <x:v>0</x:v>
      </x:c>
      <x:c r="BI862" s="36" t="n">
        <x:v>0</x:v>
      </x:c>
      <x:c r="BJ862" s="36"/>
      <x:c r="BK862" s="36" t="n">
        <x:f>MAX(0,AO862+AZ862-BV862)</x:f>
        <x:v>51</x:v>
      </x:c>
      <x:c r="BL862" s="36" t="n">
        <x:f>MAX(0,AP862+BA862-BW862)</x:f>
        <x:v>46</x:v>
      </x:c>
      <x:c r="BM862" s="36" t="n">
        <x:f>MAX(0,AQ862+BB862-BX862)</x:f>
        <x:v>55</x:v>
      </x:c>
      <x:c r="BN862" s="36" t="n">
        <x:f>MAX(0,AR862+BC862-BY862)</x:f>
        <x:v>42</x:v>
      </x:c>
      <x:c r="BO862" s="36" t="n">
        <x:f>MAX(0,AS862+BD862-BZ862)</x:f>
        <x:v>52</x:v>
      </x:c>
      <x:c r="BP862" s="36" t="n">
        <x:f>MAX(0,AT862+BE862-CA862)</x:f>
        <x:v>34</x:v>
      </x:c>
      <x:c r="BQ862" s="36" t="n">
        <x:f>MAX(0,AU862+BF862-CB862)</x:f>
        <x:v>50</x:v>
      </x:c>
      <x:c r="BR862" s="36" t="n">
        <x:f>MAX(0,AV862+BG862-CC862)</x:f>
        <x:v>45</x:v>
      </x:c>
      <x:c r="BS862" s="36" t="n">
        <x:f>MAX(0,AW862+BH862-CD862)</x:f>
        <x:v>49</x:v>
      </x:c>
      <x:c r="BT862" s="36" t="n">
        <x:f>MAX(0,AX862+BI862-CE862)</x:f>
        <x:v>38</x:v>
      </x:c>
      <x:c r="BU862" s="36" t="n">
        <x:f>SUM(BK862:BT862)</x:f>
        <x:v>462</x:v>
      </x:c>
      <x:c r="BV862" s="36" t="n">
        <x:v>2</x:v>
      </x:c>
      <x:c r="BW862" s="36" t="n">
        <x:v>1</x:v>
      </x:c>
      <x:c r="BX862" s="36" t="n">
        <x:v>1</x:v>
      </x:c>
      <x:c r="BY862" s="36" t="n">
        <x:v>1</x:v>
      </x:c>
      <x:c r="BZ862" s="36" t="n">
        <x:v>3</x:v>
      </x:c>
      <x:c r="CA862" s="36" t="n">
        <x:v>4</x:v>
      </x:c>
      <x:c r="CB862" s="36" t="n">
        <x:v>2</x:v>
      </x:c>
      <x:c r="CC862" s="36" t="n">
        <x:v>2</x:v>
      </x:c>
      <x:c r="CD862" s="36" t="n">
        <x:v>2</x:v>
      </x:c>
      <x:c r="CE862" s="36" t="n">
        <x:v>1</x:v>
      </x:c>
      <x:c r="CF862" s="36"/>
      <x:c r="CG862" s="36" t="n">
        <x:f>SUM(BV862,BW862,BX862,BY862)</x:f>
        <x:v>5</x:v>
      </x:c>
      <x:c r="CH862" s="36" t="n">
        <x:f>SUM(BZ862,CA862)</x:f>
        <x:v>7</x:v>
      </x:c>
      <x:c r="CI862" s="36" t="n">
        <x:f>SUM(CB862)</x:f>
        <x:v>2</x:v>
      </x:c>
      <x:c r="CJ862" s="36" t="n">
        <x:f>SUM(CC862,CD862)</x:f>
        <x:v>4</x:v>
      </x:c>
      <x:c r="CK862" s="36" t="n">
        <x:f>SUM(CE862)</x:f>
        <x:v>1</x:v>
      </x:c>
      <x:c r="CL862" s="36" t="n">
        <x:f>SUM(CG862:CK862)</x:f>
        <x:v>19</x:v>
      </x:c>
      <x:c r="CM862" s="39" t="n">
        <x:f>SUM(BV862*1,BW862*1,BX862*1,BY862*1)</x:f>
        <x:v>5</x:v>
      </x:c>
      <x:c r="CN862" s="39" t="n">
        <x:f>SUM(BZ862*0.324,CA862*0.416)</x:f>
        <x:v>2.636</x:v>
      </x:c>
      <x:c r="CO862" s="39" t="n">
        <x:f>SUM(CB862*0.75)</x:f>
        <x:v>1.5</x:v>
      </x:c>
      <x:c r="CP862" s="39" t="n">
        <x:f>SUM(CC862*0.325,CD862*0.2)</x:f>
        <x:v>1.05</x:v>
      </x:c>
      <x:c r="CQ862" s="39" t="n">
        <x:f>SUM(CE862*0.24)</x:f>
        <x:v>0.24</x:v>
      </x:c>
      <x:c r="CR862" s="39" t="n">
        <x:f>SUM(CM862:CQ862)</x:f>
        <x:v>10.426</x:v>
      </x:c>
      <x:c r="CS862" s="36" t="n">
        <x:f>SUM(CG862:CH862)</x:f>
        <x:v>12</x:v>
      </x:c>
      <x:c r="CT862" s="36" t="str"/>
      <x:c r="CU862" s="36" t="n">
        <x:f>MIN(AG862,CG862)</x:f>
        <x:v>5</x:v>
      </x:c>
      <x:c r="CV862" s="36" t="n">
        <x:f>MIN(AG862,CH862)</x:f>
        <x:v>7</x:v>
      </x:c>
      <x:c r="CW862" s="36" t="n">
        <x:f>MIN(AG862,CI862)</x:f>
        <x:v>2</x:v>
      </x:c>
      <x:c r="CX862" s="36" t="n">
        <x:f>MIN(AG862,CJ862)</x:f>
        <x:v>4</x:v>
      </x:c>
      <x:c r="CY862" s="36" t="n">
        <x:f>MIN(AG862,CK862)</x:f>
        <x:v>1</x:v>
      </x:c>
    </x:row>
    <x:row r="863" ht="18" customHeight="1">
      <x:c r="A863" s="35" t="str">
        <x:v>Area TWT-03</x:v>
      </x:c>
      <x:c r="B863" s="35" t="str">
        <x:v>Area Lead TWT-03</x:v>
      </x:c>
      <x:c r="C863" s="35" t="str">
        <x:v>Field Lead TWT-08</x:v>
      </x:c>
      <x:c r="D863" s="35" t="str">
        <x:v>City TWT-F</x:v>
      </x:c>
      <x:c r="E863" s="35" t="n">
        <x:v>5</x:v>
      </x:c>
      <x:c r="F863" s="35" t="n">
        <x:v>24</x:v>
      </x:c>
      <x:c r="G863" s="35" t="n">
        <x:v>1</x:v>
      </x:c>
      <x:c r="H863" s="35" t="str">
        <x:v>Promoter</x:v>
      </x:c>
      <x:c r="I863" s="35" t="str">
        <x:v>Agency TWT-02</x:v>
      </x:c>
      <x:c r="J863" s="35" t="str">
        <x:v>PR-TWT-012</x:v>
      </x:c>
      <x:c r="K863" s="35" t="str">
        <x:v>Masked Promoter TWT-012</x:v>
      </x:c>
      <x:c r="L863" s="35" t="str">
        <x:v>9XXXX10012</x:v>
      </x:c>
      <x:c r="M863" s="37" t="n">
        <x:v>46186</x:v>
      </x:c>
      <x:c r="N863" s="35" t="str">
        <x:v>Cohort 1</x:v>
      </x:c>
      <x:c r="O863" s="35" t="str">
        <x:v>DIST-TWT-04</x:v>
      </x:c>
      <x:c r="P863" s="35" t="str">
        <x:v>Masked Distributor TWT-04</x:v>
      </x:c>
      <x:c r="Q863" s="35" t="str">
        <x:v>P-TWT-036</x:v>
      </x:c>
      <x:c r="R863" s="35" t="str">
        <x:v>TWT-036</x:v>
      </x:c>
      <x:c r="S863" s="35" t="str">
        <x:v>Masked Store TWT-036</x:v>
      </x:c>
      <x:c r="T863" s="35" t="str">
        <x:v>XX1036</x:v>
      </x:c>
      <x:c r="U863" s="35" t="str">
        <x:v>Supermarket</x:v>
      </x:c>
      <x:c r="V863" s="35" t="str">
        <x:v>Masked</x:v>
      </x:c>
      <x:c r="W863" s="35" t="str">
        <x:v>Masked</x:v>
      </x:c>
      <x:c r="X863" s="37" t="n">
        <x:v>46220</x:v>
      </x:c>
      <x:c r="Y863" s="37" t="n">
        <x:v>46286</x:v>
      </x:c>
      <x:c r="Z863" s="35" t="str">
        <x:v>W03</x:v>
      </x:c>
      <x:c r="AA863" s="35" t="str">
        <x:v>Sep'26</x:v>
      </x:c>
      <x:c r="AB863" s="35" t="str">
        <x:v>15 - 21</x:v>
      </x:c>
      <x:c r="AC863" s="35" t="str">
        <x:v>Week 3 of Sep 2026</x:v>
      </x:c>
      <x:c r="AD863" s="35" t="str">
        <x:v>Continue</x:v>
      </x:c>
      <x:c r="AE863" s="35" t="str"/>
      <x:c r="AF863" s="36" t="n">
        <x:v>51</x:v>
      </x:c>
      <x:c r="AG863" s="36" t="n">
        <x:v>22</x:v>
      </x:c>
      <x:c r="AH863" s="38" t="n">
        <x:f>IFERROR(AG863/AF863,0)</x:f>
        <x:v>0.43137254901960786</x:v>
      </x:c>
      <x:c r="AI863" s="36" t="n">
        <x:v>19</x:v>
      </x:c>
      <x:c r="AJ863" s="38" t="n">
        <x:f>IFERROR(AI863/AG863,0)</x:f>
        <x:v>0.8636363636363636</x:v>
      </x:c>
      <x:c r="AK863" s="36" t="n">
        <x:v>7</x:v>
      </x:c>
      <x:c r="AL863" s="36" t="n">
        <x:v>13</x:v>
      </x:c>
      <x:c r="AM863" s="36" t="n">
        <x:v>1</x:v>
      </x:c>
      <x:c r="AN863" s="38" t="n">
        <x:f>IFERROR(AL863/AG863,0)</x:f>
        <x:v>0.5909090909090909</x:v>
      </x:c>
      <x:c r="AO863" s="36" t="n">
        <x:f>BK862</x:f>
        <x:v>51</x:v>
      </x:c>
      <x:c r="AP863" s="36" t="n">
        <x:f>BL862</x:f>
        <x:v>46</x:v>
      </x:c>
      <x:c r="AQ863" s="36" t="n">
        <x:f>BM862</x:f>
        <x:v>55</x:v>
      </x:c>
      <x:c r="AR863" s="36" t="n">
        <x:f>BN862</x:f>
        <x:v>42</x:v>
      </x:c>
      <x:c r="AS863" s="36" t="n">
        <x:f>BO862</x:f>
        <x:v>52</x:v>
      </x:c>
      <x:c r="AT863" s="36" t="n">
        <x:f>BP862</x:f>
        <x:v>34</x:v>
      </x:c>
      <x:c r="AU863" s="36" t="n">
        <x:f>BQ862</x:f>
        <x:v>50</x:v>
      </x:c>
      <x:c r="AV863" s="36" t="n">
        <x:f>BR862</x:f>
        <x:v>45</x:v>
      </x:c>
      <x:c r="AW863" s="36" t="n">
        <x:f>BS862</x:f>
        <x:v>49</x:v>
      </x:c>
      <x:c r="AX863" s="36" t="n">
        <x:f>BT862</x:f>
        <x:v>38</x:v>
      </x:c>
      <x:c r="AY863" s="36" t="n">
        <x:f>SUM(AO863:AX863)</x:f>
        <x:v>462</x:v>
      </x:c>
      <x:c r="AZ863" s="36" t="n">
        <x:v>0</x:v>
      </x:c>
      <x:c r="BA863" s="36" t="n">
        <x:v>0</x:v>
      </x:c>
      <x:c r="BB863" s="36" t="n">
        <x:v>0</x:v>
      </x:c>
      <x:c r="BC863" s="36" t="n">
        <x:v>0</x:v>
      </x:c>
      <x:c r="BD863" s="36" t="n">
        <x:v>0</x:v>
      </x:c>
      <x:c r="BE863" s="36" t="n">
        <x:v>17</x:v>
      </x:c>
      <x:c r="BF863" s="36" t="n">
        <x:v>0</x:v>
      </x:c>
      <x:c r="BG863" s="36" t="n">
        <x:v>0</x:v>
      </x:c>
      <x:c r="BH863" s="36" t="n">
        <x:v>0</x:v>
      </x:c>
      <x:c r="BI863" s="36" t="n">
        <x:v>0</x:v>
      </x:c>
      <x:c r="BJ863" s="36"/>
      <x:c r="BK863" s="36" t="n">
        <x:f>MAX(0,AO863+AZ863-BV863)</x:f>
        <x:v>50</x:v>
      </x:c>
      <x:c r="BL863" s="36" t="n">
        <x:f>MAX(0,AP863+BA863-BW863)</x:f>
        <x:v>44</x:v>
      </x:c>
      <x:c r="BM863" s="36" t="n">
        <x:f>MAX(0,AQ863+BB863-BX863)</x:f>
        <x:v>54</x:v>
      </x:c>
      <x:c r="BN863" s="36" t="n">
        <x:f>MAX(0,AR863+BC863-BY863)</x:f>
        <x:v>41</x:v>
      </x:c>
      <x:c r="BO863" s="36" t="n">
        <x:f>MAX(0,AS863+BD863-BZ863)</x:f>
        <x:v>50</x:v>
      </x:c>
      <x:c r="BP863" s="36" t="n">
        <x:f>MAX(0,AT863+BE863-CA863)</x:f>
        <x:v>49</x:v>
      </x:c>
      <x:c r="BQ863" s="36" t="n">
        <x:f>MAX(0,AU863+BF863-CB863)</x:f>
        <x:v>48</x:v>
      </x:c>
      <x:c r="BR863" s="36" t="n">
        <x:f>MAX(0,AV863+BG863-CC863)</x:f>
        <x:v>44</x:v>
      </x:c>
      <x:c r="BS863" s="36" t="n">
        <x:f>MAX(0,AW863+BH863-CD863)</x:f>
        <x:v>48</x:v>
      </x:c>
      <x:c r="BT863" s="36" t="n">
        <x:f>MAX(0,AX863+BI863-CE863)</x:f>
        <x:v>36</x:v>
      </x:c>
      <x:c r="BU863" s="36" t="n">
        <x:f>SUM(BK863:BT863)</x:f>
        <x:v>464</x:v>
      </x:c>
      <x:c r="BV863" s="36" t="n">
        <x:v>1</x:v>
      </x:c>
      <x:c r="BW863" s="36" t="n">
        <x:v>2</x:v>
      </x:c>
      <x:c r="BX863" s="36" t="n">
        <x:v>1</x:v>
      </x:c>
      <x:c r="BY863" s="36" t="n">
        <x:v>1</x:v>
      </x:c>
      <x:c r="BZ863" s="36" t="n">
        <x:v>2</x:v>
      </x:c>
      <x:c r="CA863" s="36" t="n">
        <x:v>2</x:v>
      </x:c>
      <x:c r="CB863" s="36" t="n">
        <x:v>2</x:v>
      </x:c>
      <x:c r="CC863" s="36" t="n">
        <x:v>1</x:v>
      </x:c>
      <x:c r="CD863" s="36" t="n">
        <x:v>1</x:v>
      </x:c>
      <x:c r="CE863" s="36" t="n">
        <x:v>2</x:v>
      </x:c>
      <x:c r="CF863" s="36"/>
      <x:c r="CG863" s="36" t="n">
        <x:f>SUM(BV863,BW863,BX863,BY863)</x:f>
        <x:v>5</x:v>
      </x:c>
      <x:c r="CH863" s="36" t="n">
        <x:f>SUM(BZ863,CA863)</x:f>
        <x:v>4</x:v>
      </x:c>
      <x:c r="CI863" s="36" t="n">
        <x:f>SUM(CB863)</x:f>
        <x:v>2</x:v>
      </x:c>
      <x:c r="CJ863" s="36" t="n">
        <x:f>SUM(CC863,CD863)</x:f>
        <x:v>2</x:v>
      </x:c>
      <x:c r="CK863" s="36" t="n">
        <x:f>SUM(CE863)</x:f>
        <x:v>2</x:v>
      </x:c>
      <x:c r="CL863" s="36" t="n">
        <x:f>SUM(CG863:CK863)</x:f>
        <x:v>15</x:v>
      </x:c>
      <x:c r="CM863" s="39" t="n">
        <x:f>SUM(BV863*1,BW863*1,BX863*1,BY863*1)</x:f>
        <x:v>5</x:v>
      </x:c>
      <x:c r="CN863" s="39" t="n">
        <x:f>SUM(BZ863*0.324,CA863*0.416)</x:f>
        <x:v>1.48</x:v>
      </x:c>
      <x:c r="CO863" s="39" t="n">
        <x:f>SUM(CB863*0.75)</x:f>
        <x:v>1.5</x:v>
      </x:c>
      <x:c r="CP863" s="39" t="n">
        <x:f>SUM(CC863*0.325,CD863*0.2)</x:f>
        <x:v>0.525</x:v>
      </x:c>
      <x:c r="CQ863" s="39" t="n">
        <x:f>SUM(CE863*0.24)</x:f>
        <x:v>0.48</x:v>
      </x:c>
      <x:c r="CR863" s="39" t="n">
        <x:f>SUM(CM863:CQ863)</x:f>
        <x:v>8.985000000000001</x:v>
      </x:c>
      <x:c r="CS863" s="36" t="n">
        <x:f>SUM(CG863:CH863)</x:f>
        <x:v>9</x:v>
      </x:c>
      <x:c r="CT863" s="36" t="str"/>
      <x:c r="CU863" s="36" t="n">
        <x:f>MIN(AG863,CG863)</x:f>
        <x:v>5</x:v>
      </x:c>
      <x:c r="CV863" s="36" t="n">
        <x:f>MIN(AG863,CH863)</x:f>
        <x:v>4</x:v>
      </x:c>
      <x:c r="CW863" s="36" t="n">
        <x:f>MIN(AG863,CI863)</x:f>
        <x:v>2</x:v>
      </x:c>
      <x:c r="CX863" s="36" t="n">
        <x:f>MIN(AG863,CJ863)</x:f>
        <x:v>2</x:v>
      </x:c>
      <x:c r="CY863" s="36" t="n">
        <x:f>MIN(AG863,CK863)</x:f>
        <x:v>2</x:v>
      </x:c>
    </x:row>
    <x:row r="864" ht="18" customHeight="1">
      <x:c r="A864" s="35" t="str">
        <x:v>Area TWT-03</x:v>
      </x:c>
      <x:c r="B864" s="35" t="str">
        <x:v>Area Lead TWT-03</x:v>
      </x:c>
      <x:c r="C864" s="35" t="str">
        <x:v>Field Lead TWT-08</x:v>
      </x:c>
      <x:c r="D864" s="35" t="str">
        <x:v>City TWT-F</x:v>
      </x:c>
      <x:c r="E864" s="35" t="n">
        <x:v>5</x:v>
      </x:c>
      <x:c r="F864" s="35" t="n">
        <x:v>24</x:v>
      </x:c>
      <x:c r="G864" s="35" t="n">
        <x:v>1</x:v>
      </x:c>
      <x:c r="H864" s="35" t="str">
        <x:v>Promoter</x:v>
      </x:c>
      <x:c r="I864" s="35" t="str">
        <x:v>Agency TWT-02</x:v>
      </x:c>
      <x:c r="J864" s="35" t="str">
        <x:v>PR-TWT-012</x:v>
      </x:c>
      <x:c r="K864" s="35" t="str">
        <x:v>Masked Promoter TWT-012</x:v>
      </x:c>
      <x:c r="L864" s="35" t="str">
        <x:v>9XXXX10012</x:v>
      </x:c>
      <x:c r="M864" s="37" t="n">
        <x:v>46186</x:v>
      </x:c>
      <x:c r="N864" s="35" t="str">
        <x:v>Cohort 1</x:v>
      </x:c>
      <x:c r="O864" s="35" t="str">
        <x:v>DIST-TWT-04</x:v>
      </x:c>
      <x:c r="P864" s="35" t="str">
        <x:v>Masked Distributor TWT-04</x:v>
      </x:c>
      <x:c r="Q864" s="35" t="str">
        <x:v>P-TWT-036</x:v>
      </x:c>
      <x:c r="R864" s="35" t="str">
        <x:v>TWT-036</x:v>
      </x:c>
      <x:c r="S864" s="35" t="str">
        <x:v>Masked Store TWT-036</x:v>
      </x:c>
      <x:c r="T864" s="35" t="str">
        <x:v>XX1036</x:v>
      </x:c>
      <x:c r="U864" s="35" t="str">
        <x:v>Supermarket</x:v>
      </x:c>
      <x:c r="V864" s="35" t="str">
        <x:v>Masked</x:v>
      </x:c>
      <x:c r="W864" s="35" t="str">
        <x:v>Masked</x:v>
      </x:c>
      <x:c r="X864" s="37" t="n">
        <x:v>46220</x:v>
      </x:c>
      <x:c r="Y864" s="37" t="n">
        <x:v>46287</x:v>
      </x:c>
      <x:c r="Z864" s="35" t="str">
        <x:v>W04</x:v>
      </x:c>
      <x:c r="AA864" s="35" t="str">
        <x:v>Sep'26</x:v>
      </x:c>
      <x:c r="AB864" s="35" t="str">
        <x:v>22 - 28</x:v>
      </x:c>
      <x:c r="AC864" s="35" t="str">
        <x:v>Week 4 of Sep 2026</x:v>
      </x:c>
      <x:c r="AD864" s="35" t="str">
        <x:v>Continue</x:v>
      </x:c>
      <x:c r="AE864" s="35" t="str"/>
      <x:c r="AF864" s="36" t="n">
        <x:v>64</x:v>
      </x:c>
      <x:c r="AG864" s="36" t="n">
        <x:v>20</x:v>
      </x:c>
      <x:c r="AH864" s="38" t="n">
        <x:f>IFERROR(AG864/AF864,0)</x:f>
        <x:v>0.3125</x:v>
      </x:c>
      <x:c r="AI864" s="36" t="n">
        <x:v>19</x:v>
      </x:c>
      <x:c r="AJ864" s="38" t="n">
        <x:f>IFERROR(AI864/AG864,0)</x:f>
        <x:v>0.95</x:v>
      </x:c>
      <x:c r="AK864" s="36" t="n">
        <x:v>8</x:v>
      </x:c>
      <x:c r="AL864" s="36" t="n">
        <x:v>7</x:v>
      </x:c>
      <x:c r="AM864" s="36" t="n">
        <x:v>1</x:v>
      </x:c>
      <x:c r="AN864" s="38" t="n">
        <x:f>IFERROR(AL864/AG864,0)</x:f>
        <x:v>0.35</x:v>
      </x:c>
      <x:c r="AO864" s="36" t="n">
        <x:f>BK863</x:f>
        <x:v>50</x:v>
      </x:c>
      <x:c r="AP864" s="36" t="n">
        <x:f>BL863</x:f>
        <x:v>44</x:v>
      </x:c>
      <x:c r="AQ864" s="36" t="n">
        <x:f>BM863</x:f>
        <x:v>54</x:v>
      </x:c>
      <x:c r="AR864" s="36" t="n">
        <x:f>BN863</x:f>
        <x:v>41</x:v>
      </x:c>
      <x:c r="AS864" s="36" t="n">
        <x:f>BO863</x:f>
        <x:v>50</x:v>
      </x:c>
      <x:c r="AT864" s="36" t="n">
        <x:f>BP863</x:f>
        <x:v>49</x:v>
      </x:c>
      <x:c r="AU864" s="36" t="n">
        <x:f>BQ863</x:f>
        <x:v>48</x:v>
      </x:c>
      <x:c r="AV864" s="36" t="n">
        <x:f>BR863</x:f>
        <x:v>44</x:v>
      </x:c>
      <x:c r="AW864" s="36" t="n">
        <x:f>BS863</x:f>
        <x:v>48</x:v>
      </x:c>
      <x:c r="AX864" s="36" t="n">
        <x:f>BT863</x:f>
        <x:v>36</x:v>
      </x:c>
      <x:c r="AY864" s="36" t="n">
        <x:f>SUM(AO864:AX864)</x:f>
        <x:v>464</x:v>
      </x:c>
      <x:c r="AZ864" s="36" t="n">
        <x:v>14</x:v>
      </x:c>
      <x:c r="BA864" s="36" t="n">
        <x:v>0</x:v>
      </x:c>
      <x:c r="BB864" s="36" t="n">
        <x:v>0</x:v>
      </x:c>
      <x:c r="BC864" s="36" t="n">
        <x:v>0</x:v>
      </x:c>
      <x:c r="BD864" s="36" t="n">
        <x:v>0</x:v>
      </x:c>
      <x:c r="BE864" s="36" t="n">
        <x:v>0</x:v>
      </x:c>
      <x:c r="BF864" s="36" t="n">
        <x:v>23</x:v>
      </x:c>
      <x:c r="BG864" s="36" t="n">
        <x:v>0</x:v>
      </x:c>
      <x:c r="BH864" s="36" t="n">
        <x:v>0</x:v>
      </x:c>
      <x:c r="BI864" s="36" t="n">
        <x:v>0</x:v>
      </x:c>
      <x:c r="BJ864" s="36"/>
      <x:c r="BK864" s="36" t="n">
        <x:f>MAX(0,AO864+AZ864-BV864)</x:f>
        <x:v>63</x:v>
      </x:c>
      <x:c r="BL864" s="36" t="n">
        <x:f>MAX(0,AP864+BA864-BW864)</x:f>
        <x:v>43</x:v>
      </x:c>
      <x:c r="BM864" s="36" t="n">
        <x:f>MAX(0,AQ864+BB864-BX864)</x:f>
        <x:v>53</x:v>
      </x:c>
      <x:c r="BN864" s="36" t="n">
        <x:f>MAX(0,AR864+BC864-BY864)</x:f>
        <x:v>40</x:v>
      </x:c>
      <x:c r="BO864" s="36" t="n">
        <x:f>MAX(0,AS864+BD864-BZ864)</x:f>
        <x:v>48</x:v>
      </x:c>
      <x:c r="BP864" s="36" t="n">
        <x:f>MAX(0,AT864+BE864-CA864)</x:f>
        <x:v>47</x:v>
      </x:c>
      <x:c r="BQ864" s="36" t="n">
        <x:f>MAX(0,AU864+BF864-CB864)</x:f>
        <x:v>70</x:v>
      </x:c>
      <x:c r="BR864" s="36" t="n">
        <x:f>MAX(0,AV864+BG864-CC864)</x:f>
        <x:v>42</x:v>
      </x:c>
      <x:c r="BS864" s="36" t="n">
        <x:f>MAX(0,AW864+BH864-CD864)</x:f>
        <x:v>47</x:v>
      </x:c>
      <x:c r="BT864" s="36" t="n">
        <x:f>MAX(0,AX864+BI864-CE864)</x:f>
        <x:v>34</x:v>
      </x:c>
      <x:c r="BU864" s="36" t="n">
        <x:f>SUM(BK864:BT864)</x:f>
        <x:v>487</x:v>
      </x:c>
      <x:c r="BV864" s="36" t="n">
        <x:v>1</x:v>
      </x:c>
      <x:c r="BW864" s="36" t="n">
        <x:v>1</x:v>
      </x:c>
      <x:c r="BX864" s="36" t="n">
        <x:v>1</x:v>
      </x:c>
      <x:c r="BY864" s="36" t="n">
        <x:v>1</x:v>
      </x:c>
      <x:c r="BZ864" s="36" t="n">
        <x:v>2</x:v>
      </x:c>
      <x:c r="CA864" s="36" t="n">
        <x:v>2</x:v>
      </x:c>
      <x:c r="CB864" s="36" t="n">
        <x:v>1</x:v>
      </x:c>
      <x:c r="CC864" s="36" t="n">
        <x:v>2</x:v>
      </x:c>
      <x:c r="CD864" s="36" t="n">
        <x:v>1</x:v>
      </x:c>
      <x:c r="CE864" s="36" t="n">
        <x:v>2</x:v>
      </x:c>
      <x:c r="CF864" s="36"/>
      <x:c r="CG864" s="36" t="n">
        <x:f>SUM(BV864,BW864,BX864,BY864)</x:f>
        <x:v>4</x:v>
      </x:c>
      <x:c r="CH864" s="36" t="n">
        <x:f>SUM(BZ864,CA864)</x:f>
        <x:v>4</x:v>
      </x:c>
      <x:c r="CI864" s="36" t="n">
        <x:f>SUM(CB864)</x:f>
        <x:v>1</x:v>
      </x:c>
      <x:c r="CJ864" s="36" t="n">
        <x:f>SUM(CC864,CD864)</x:f>
        <x:v>3</x:v>
      </x:c>
      <x:c r="CK864" s="36" t="n">
        <x:f>SUM(CE864)</x:f>
        <x:v>2</x:v>
      </x:c>
      <x:c r="CL864" s="36" t="n">
        <x:f>SUM(CG864:CK864)</x:f>
        <x:v>14</x:v>
      </x:c>
      <x:c r="CM864" s="39" t="n">
        <x:f>SUM(BV864*1,BW864*1,BX864*1,BY864*1)</x:f>
        <x:v>4</x:v>
      </x:c>
      <x:c r="CN864" s="39" t="n">
        <x:f>SUM(BZ864*0.324,CA864*0.416)</x:f>
        <x:v>1.48</x:v>
      </x:c>
      <x:c r="CO864" s="39" t="n">
        <x:f>SUM(CB864*0.75)</x:f>
        <x:v>0.75</x:v>
      </x:c>
      <x:c r="CP864" s="39" t="n">
        <x:f>SUM(CC864*0.325,CD864*0.2)</x:f>
        <x:v>0.8500000000000001</x:v>
      </x:c>
      <x:c r="CQ864" s="39" t="n">
        <x:f>SUM(CE864*0.24)</x:f>
        <x:v>0.48</x:v>
      </x:c>
      <x:c r="CR864" s="39" t="n">
        <x:f>SUM(CM864:CQ864)</x:f>
        <x:v>7.5600000000000005</x:v>
      </x:c>
      <x:c r="CS864" s="36" t="n">
        <x:f>SUM(CG864:CH864)</x:f>
        <x:v>8</x:v>
      </x:c>
      <x:c r="CT864" s="36" t="str"/>
      <x:c r="CU864" s="36" t="n">
        <x:f>MIN(AG864,CG864)</x:f>
        <x:v>4</x:v>
      </x:c>
      <x:c r="CV864" s="36" t="n">
        <x:f>MIN(AG864,CH864)</x:f>
        <x:v>4</x:v>
      </x:c>
      <x:c r="CW864" s="36" t="n">
        <x:f>MIN(AG864,CI864)</x:f>
        <x:v>1</x:v>
      </x:c>
      <x:c r="CX864" s="36" t="n">
        <x:f>MIN(AG864,CJ864)</x:f>
        <x:v>3</x:v>
      </x:c>
      <x:c r="CY864" s="36" t="n">
        <x:f>MIN(AG864,CK864)</x:f>
        <x:v>2</x:v>
      </x:c>
    </x:row>
    <x:row r="865" ht="18" customHeight="1">
      <x:c r="A865" s="35" t="str">
        <x:v>Area TWT-03</x:v>
      </x:c>
      <x:c r="B865" s="35" t="str">
        <x:v>Area Lead TWT-03</x:v>
      </x:c>
      <x:c r="C865" s="35" t="str">
        <x:v>Field Lead TWT-08</x:v>
      </x:c>
      <x:c r="D865" s="35" t="str">
        <x:v>City TWT-F</x:v>
      </x:c>
      <x:c r="E865" s="35" t="n">
        <x:v>5</x:v>
      </x:c>
      <x:c r="F865" s="35" t="n">
        <x:v>24</x:v>
      </x:c>
      <x:c r="G865" s="35" t="n">
        <x:v>1</x:v>
      </x:c>
      <x:c r="H865" s="35" t="str">
        <x:v>Promoter</x:v>
      </x:c>
      <x:c r="I865" s="35" t="str">
        <x:v>Agency TWT-02</x:v>
      </x:c>
      <x:c r="J865" s="35" t="str">
        <x:v>PR-TWT-012</x:v>
      </x:c>
      <x:c r="K865" s="35" t="str">
        <x:v>Masked Promoter TWT-012</x:v>
      </x:c>
      <x:c r="L865" s="35" t="str">
        <x:v>9XXXX10012</x:v>
      </x:c>
      <x:c r="M865" s="37" t="n">
        <x:v>46186</x:v>
      </x:c>
      <x:c r="N865" s="35" t="str">
        <x:v>Cohort 1</x:v>
      </x:c>
      <x:c r="O865" s="35" t="str">
        <x:v>DIST-TWT-04</x:v>
      </x:c>
      <x:c r="P865" s="35" t="str">
        <x:v>Masked Distributor TWT-04</x:v>
      </x:c>
      <x:c r="Q865" s="35" t="str">
        <x:v>P-TWT-036</x:v>
      </x:c>
      <x:c r="R865" s="35" t="str">
        <x:v>TWT-036</x:v>
      </x:c>
      <x:c r="S865" s="35" t="str">
        <x:v>Masked Store TWT-036</x:v>
      </x:c>
      <x:c r="T865" s="35" t="str">
        <x:v>XX1036</x:v>
      </x:c>
      <x:c r="U865" s="35" t="str">
        <x:v>Supermarket</x:v>
      </x:c>
      <x:c r="V865" s="35" t="str">
        <x:v>Masked</x:v>
      </x:c>
      <x:c r="W865" s="35" t="str">
        <x:v>Masked</x:v>
      </x:c>
      <x:c r="X865" s="37" t="n">
        <x:v>46220</x:v>
      </x:c>
      <x:c r="Y865" s="37" t="n">
        <x:v>46288</x:v>
      </x:c>
      <x:c r="Z865" s="35" t="str">
        <x:v>W04</x:v>
      </x:c>
      <x:c r="AA865" s="35" t="str">
        <x:v>Sep'26</x:v>
      </x:c>
      <x:c r="AB865" s="35" t="str">
        <x:v>22 - 28</x:v>
      </x:c>
      <x:c r="AC865" s="35" t="str">
        <x:v>Week 4 of Sep 2026</x:v>
      </x:c>
      <x:c r="AD865" s="35" t="str">
        <x:v>Continue</x:v>
      </x:c>
      <x:c r="AE865" s="35" t="str"/>
      <x:c r="AF865" s="36" t="n">
        <x:v>55</x:v>
      </x:c>
      <x:c r="AG865" s="36" t="n">
        <x:v>25</x:v>
      </x:c>
      <x:c r="AH865" s="38" t="n">
        <x:f>IFERROR(AG865/AF865,0)</x:f>
        <x:v>0.45454545454545453</x:v>
      </x:c>
      <x:c r="AI865" s="36" t="n">
        <x:v>21</x:v>
      </x:c>
      <x:c r="AJ865" s="38" t="n">
        <x:f>IFERROR(AI865/AG865,0)</x:f>
        <x:v>0.84</x:v>
      </x:c>
      <x:c r="AK865" s="36" t="n">
        <x:v>5</x:v>
      </x:c>
      <x:c r="AL865" s="36" t="n">
        <x:v>9</x:v>
      </x:c>
      <x:c r="AM865" s="36" t="n">
        <x:v>1</x:v>
      </x:c>
      <x:c r="AN865" s="38" t="n">
        <x:f>IFERROR(AL865/AG865,0)</x:f>
        <x:v>0.36</x:v>
      </x:c>
      <x:c r="AO865" s="36" t="n">
        <x:f>BK864</x:f>
        <x:v>63</x:v>
      </x:c>
      <x:c r="AP865" s="36" t="n">
        <x:f>BL864</x:f>
        <x:v>43</x:v>
      </x:c>
      <x:c r="AQ865" s="36" t="n">
        <x:f>BM864</x:f>
        <x:v>53</x:v>
      </x:c>
      <x:c r="AR865" s="36" t="n">
        <x:f>BN864</x:f>
        <x:v>40</x:v>
      </x:c>
      <x:c r="AS865" s="36" t="n">
        <x:f>BO864</x:f>
        <x:v>48</x:v>
      </x:c>
      <x:c r="AT865" s="36" t="n">
        <x:f>BP864</x:f>
        <x:v>47</x:v>
      </x:c>
      <x:c r="AU865" s="36" t="n">
        <x:f>BQ864</x:f>
        <x:v>70</x:v>
      </x:c>
      <x:c r="AV865" s="36" t="n">
        <x:f>BR864</x:f>
        <x:v>42</x:v>
      </x:c>
      <x:c r="AW865" s="36" t="n">
        <x:f>BS864</x:f>
        <x:v>47</x:v>
      </x:c>
      <x:c r="AX865" s="36" t="n">
        <x:f>BT864</x:f>
        <x:v>34</x:v>
      </x:c>
      <x:c r="AY865" s="36" t="n">
        <x:f>SUM(AO865:AX865)</x:f>
        <x:v>487</x:v>
      </x:c>
      <x:c r="AZ865" s="36" t="n">
        <x:v>0</x:v>
      </x:c>
      <x:c r="BA865" s="36" t="n">
        <x:v>14</x:v>
      </x:c>
      <x:c r="BB865" s="36" t="n">
        <x:v>0</x:v>
      </x:c>
      <x:c r="BC865" s="36" t="n">
        <x:v>0</x:v>
      </x:c>
      <x:c r="BD865" s="36" t="n">
        <x:v>0</x:v>
      </x:c>
      <x:c r="BE865" s="36" t="n">
        <x:v>0</x:v>
      </x:c>
      <x:c r="BF865" s="36" t="n">
        <x:v>0</x:v>
      </x:c>
      <x:c r="BG865" s="36" t="n">
        <x:v>16</x:v>
      </x:c>
      <x:c r="BH865" s="36" t="n">
        <x:v>0</x:v>
      </x:c>
      <x:c r="BI865" s="36" t="n">
        <x:v>0</x:v>
      </x:c>
      <x:c r="BJ865" s="36"/>
      <x:c r="BK865" s="36" t="n">
        <x:f>MAX(0,AO865+AZ865-BV865)</x:f>
        <x:v>62</x:v>
      </x:c>
      <x:c r="BL865" s="36" t="n">
        <x:f>MAX(0,AP865+BA865-BW865)</x:f>
        <x:v>56</x:v>
      </x:c>
      <x:c r="BM865" s="36" t="n">
        <x:f>MAX(0,AQ865+BB865-BX865)</x:f>
        <x:v>52</x:v>
      </x:c>
      <x:c r="BN865" s="36" t="n">
        <x:f>MAX(0,AR865+BC865-BY865)</x:f>
        <x:v>39</x:v>
      </x:c>
      <x:c r="BO865" s="36" t="n">
        <x:f>MAX(0,AS865+BD865-BZ865)</x:f>
        <x:v>46</x:v>
      </x:c>
      <x:c r="BP865" s="36" t="n">
        <x:f>MAX(0,AT865+BE865-CA865)</x:f>
        <x:v>46</x:v>
      </x:c>
      <x:c r="BQ865" s="36" t="n">
        <x:f>MAX(0,AU865+BF865-CB865)</x:f>
        <x:v>68</x:v>
      </x:c>
      <x:c r="BR865" s="36" t="n">
        <x:f>MAX(0,AV865+BG865-CC865)</x:f>
        <x:v>57</x:v>
      </x:c>
      <x:c r="BS865" s="36" t="n">
        <x:f>MAX(0,AW865+BH865-CD865)</x:f>
        <x:v>46</x:v>
      </x:c>
      <x:c r="BT865" s="36" t="n">
        <x:f>MAX(0,AX865+BI865-CE865)</x:f>
        <x:v>33</x:v>
      </x:c>
      <x:c r="BU865" s="36" t="n">
        <x:f>SUM(BK865:BT865)</x:f>
        <x:v>505</x:v>
      </x:c>
      <x:c r="BV865" s="36" t="n">
        <x:v>1</x:v>
      </x:c>
      <x:c r="BW865" s="36" t="n">
        <x:v>1</x:v>
      </x:c>
      <x:c r="BX865" s="36" t="n">
        <x:v>1</x:v>
      </x:c>
      <x:c r="BY865" s="36" t="n">
        <x:v>1</x:v>
      </x:c>
      <x:c r="BZ865" s="36" t="n">
        <x:v>2</x:v>
      </x:c>
      <x:c r="CA865" s="36" t="n">
        <x:v>1</x:v>
      </x:c>
      <x:c r="CB865" s="36" t="n">
        <x:v>2</x:v>
      </x:c>
      <x:c r="CC865" s="36" t="n">
        <x:v>1</x:v>
      </x:c>
      <x:c r="CD865" s="36" t="n">
        <x:v>1</x:v>
      </x:c>
      <x:c r="CE865" s="36" t="n">
        <x:v>1</x:v>
      </x:c>
      <x:c r="CF865" s="36"/>
      <x:c r="CG865" s="36" t="n">
        <x:f>SUM(BV865,BW865,BX865,BY865)</x:f>
        <x:v>4</x:v>
      </x:c>
      <x:c r="CH865" s="36" t="n">
        <x:f>SUM(BZ865,CA865)</x:f>
        <x:v>3</x:v>
      </x:c>
      <x:c r="CI865" s="36" t="n">
        <x:f>SUM(CB865)</x:f>
        <x:v>2</x:v>
      </x:c>
      <x:c r="CJ865" s="36" t="n">
        <x:f>SUM(CC865,CD865)</x:f>
        <x:v>2</x:v>
      </x:c>
      <x:c r="CK865" s="36" t="n">
        <x:f>SUM(CE865)</x:f>
        <x:v>1</x:v>
      </x:c>
      <x:c r="CL865" s="36" t="n">
        <x:f>SUM(CG865:CK865)</x:f>
        <x:v>12</x:v>
      </x:c>
      <x:c r="CM865" s="39" t="n">
        <x:f>SUM(BV865*1,BW865*1,BX865*1,BY865*1)</x:f>
        <x:v>4</x:v>
      </x:c>
      <x:c r="CN865" s="39" t="n">
        <x:f>SUM(BZ865*0.324,CA865*0.416)</x:f>
        <x:v>1.064</x:v>
      </x:c>
      <x:c r="CO865" s="39" t="n">
        <x:f>SUM(CB865*0.75)</x:f>
        <x:v>1.5</x:v>
      </x:c>
      <x:c r="CP865" s="39" t="n">
        <x:f>SUM(CC865*0.325,CD865*0.2)</x:f>
        <x:v>0.525</x:v>
      </x:c>
      <x:c r="CQ865" s="39" t="n">
        <x:f>SUM(CE865*0.24)</x:f>
        <x:v>0.24</x:v>
      </x:c>
      <x:c r="CR865" s="39" t="n">
        <x:f>SUM(CM865:CQ865)</x:f>
        <x:v>7.329000000000001</x:v>
      </x:c>
      <x:c r="CS865" s="36" t="n">
        <x:f>SUM(CG865:CH865)</x:f>
        <x:v>7</x:v>
      </x:c>
      <x:c r="CT865" s="36" t="str"/>
      <x:c r="CU865" s="36" t="n">
        <x:f>MIN(AG865,CG865)</x:f>
        <x:v>4</x:v>
      </x:c>
      <x:c r="CV865" s="36" t="n">
        <x:f>MIN(AG865,CH865)</x:f>
        <x:v>3</x:v>
      </x:c>
      <x:c r="CW865" s="36" t="n">
        <x:f>MIN(AG865,CI865)</x:f>
        <x:v>2</x:v>
      </x:c>
      <x:c r="CX865" s="36" t="n">
        <x:f>MIN(AG865,CJ865)</x:f>
        <x:v>2</x:v>
      </x:c>
      <x:c r="CY865" s="36" t="n">
        <x:f>MIN(AG865,CK865)</x:f>
        <x:v>1</x:v>
      </x:c>
    </x:row>
    <x:row r="866" ht="18" customHeight="1">
      <x:c r="A866" s="35" t="str">
        <x:v>Area TWT-03</x:v>
      </x:c>
      <x:c r="B866" s="35" t="str">
        <x:v>Area Lead TWT-03</x:v>
      </x:c>
      <x:c r="C866" s="35" t="str">
        <x:v>Field Lead TWT-08</x:v>
      </x:c>
      <x:c r="D866" s="35" t="str">
        <x:v>City TWT-F</x:v>
      </x:c>
      <x:c r="E866" s="35" t="n">
        <x:v>5</x:v>
      </x:c>
      <x:c r="F866" s="35" t="n">
        <x:v>24</x:v>
      </x:c>
      <x:c r="G866" s="35" t="n">
        <x:v>1</x:v>
      </x:c>
      <x:c r="H866" s="35" t="str">
        <x:v>Promoter</x:v>
      </x:c>
      <x:c r="I866" s="35" t="str">
        <x:v>Agency TWT-02</x:v>
      </x:c>
      <x:c r="J866" s="35" t="str">
        <x:v>PR-TWT-012</x:v>
      </x:c>
      <x:c r="K866" s="35" t="str">
        <x:v>Masked Promoter TWT-012</x:v>
      </x:c>
      <x:c r="L866" s="35" t="str">
        <x:v>9XXXX10012</x:v>
      </x:c>
      <x:c r="M866" s="37" t="n">
        <x:v>46186</x:v>
      </x:c>
      <x:c r="N866" s="35" t="str">
        <x:v>Cohort 1</x:v>
      </x:c>
      <x:c r="O866" s="35" t="str">
        <x:v>DIST-TWT-04</x:v>
      </x:c>
      <x:c r="P866" s="35" t="str">
        <x:v>Masked Distributor TWT-04</x:v>
      </x:c>
      <x:c r="Q866" s="35" t="str">
        <x:v>P-TWT-036</x:v>
      </x:c>
      <x:c r="R866" s="35" t="str">
        <x:v>TWT-036</x:v>
      </x:c>
      <x:c r="S866" s="35" t="str">
        <x:v>Masked Store TWT-036</x:v>
      </x:c>
      <x:c r="T866" s="35" t="str">
        <x:v>XX1036</x:v>
      </x:c>
      <x:c r="U866" s="35" t="str">
        <x:v>Supermarket</x:v>
      </x:c>
      <x:c r="V866" s="35" t="str">
        <x:v>Masked</x:v>
      </x:c>
      <x:c r="W866" s="35" t="str">
        <x:v>Masked</x:v>
      </x:c>
      <x:c r="X866" s="37" t="n">
        <x:v>46220</x:v>
      </x:c>
      <x:c r="Y866" s="37" t="n">
        <x:v>46289</x:v>
      </x:c>
      <x:c r="Z866" s="35" t="str">
        <x:v>W04</x:v>
      </x:c>
      <x:c r="AA866" s="35" t="str">
        <x:v>Sep'26</x:v>
      </x:c>
      <x:c r="AB866" s="35" t="str">
        <x:v>22 - 28</x:v>
      </x:c>
      <x:c r="AC866" s="35" t="str">
        <x:v>Week 4 of Sep 2026</x:v>
      </x:c>
      <x:c r="AD866" s="35" t="str">
        <x:v>Continue</x:v>
      </x:c>
      <x:c r="AE866" s="35" t="str"/>
      <x:c r="AF866" s="36" t="n">
        <x:v>69</x:v>
      </x:c>
      <x:c r="AG866" s="36" t="n">
        <x:v>31</x:v>
      </x:c>
      <x:c r="AH866" s="38" t="n">
        <x:f>IFERROR(AG866/AF866,0)</x:f>
        <x:v>0.4492753623188406</x:v>
      </x:c>
      <x:c r="AI866" s="36" t="n">
        <x:v>23</x:v>
      </x:c>
      <x:c r="AJ866" s="38" t="n">
        <x:f>IFERROR(AI866/AG866,0)</x:f>
        <x:v>0.7419354838709677</x:v>
      </x:c>
      <x:c r="AK866" s="36" t="n">
        <x:v>5</x:v>
      </x:c>
      <x:c r="AL866" s="36" t="n">
        <x:v>12</x:v>
      </x:c>
      <x:c r="AM866" s="36" t="n">
        <x:v>1</x:v>
      </x:c>
      <x:c r="AN866" s="38" t="n">
        <x:f>IFERROR(AL866/AG866,0)</x:f>
        <x:v>0.3870967741935484</x:v>
      </x:c>
      <x:c r="AO866" s="36" t="n">
        <x:f>BK865</x:f>
        <x:v>62</x:v>
      </x:c>
      <x:c r="AP866" s="36" t="n">
        <x:f>BL865</x:f>
        <x:v>56</x:v>
      </x:c>
      <x:c r="AQ866" s="36" t="n">
        <x:f>BM865</x:f>
        <x:v>52</x:v>
      </x:c>
      <x:c r="AR866" s="36" t="n">
        <x:f>BN865</x:f>
        <x:v>39</x:v>
      </x:c>
      <x:c r="AS866" s="36" t="n">
        <x:f>BO865</x:f>
        <x:v>46</x:v>
      </x:c>
      <x:c r="AT866" s="36" t="n">
        <x:f>BP865</x:f>
        <x:v>46</x:v>
      </x:c>
      <x:c r="AU866" s="36" t="n">
        <x:f>BQ865</x:f>
        <x:v>68</x:v>
      </x:c>
      <x:c r="AV866" s="36" t="n">
        <x:f>BR865</x:f>
        <x:v>57</x:v>
      </x:c>
      <x:c r="AW866" s="36" t="n">
        <x:f>BS865</x:f>
        <x:v>46</x:v>
      </x:c>
      <x:c r="AX866" s="36" t="n">
        <x:f>BT865</x:f>
        <x:v>33</x:v>
      </x:c>
      <x:c r="AY866" s="36" t="n">
        <x:f>SUM(AO866:AX866)</x:f>
        <x:v>505</x:v>
      </x:c>
      <x:c r="AZ866" s="36" t="n">
        <x:v>0</x:v>
      </x:c>
      <x:c r="BA866" s="36" t="n">
        <x:v>0</x:v>
      </x:c>
      <x:c r="BB866" s="36" t="n">
        <x:v>15</x:v>
      </x:c>
      <x:c r="BC866" s="36" t="n">
        <x:v>0</x:v>
      </x:c>
      <x:c r="BD866" s="36" t="n">
        <x:v>0</x:v>
      </x:c>
      <x:c r="BE866" s="36" t="n">
        <x:v>0</x:v>
      </x:c>
      <x:c r="BF866" s="36" t="n">
        <x:v>0</x:v>
      </x:c>
      <x:c r="BG866" s="36" t="n">
        <x:v>0</x:v>
      </x:c>
      <x:c r="BH866" s="36" t="n">
        <x:v>17</x:v>
      </x:c>
      <x:c r="BI866" s="36" t="n">
        <x:v>0</x:v>
      </x:c>
      <x:c r="BJ866" s="36"/>
      <x:c r="BK866" s="36" t="n">
        <x:f>MAX(0,AO866+AZ866-BV866)</x:f>
        <x:v>61</x:v>
      </x:c>
      <x:c r="BL866" s="36" t="n">
        <x:f>MAX(0,AP866+BA866-BW866)</x:f>
        <x:v>54</x:v>
      </x:c>
      <x:c r="BM866" s="36" t="n">
        <x:f>MAX(0,AQ866+BB866-BX866)</x:f>
        <x:v>66</x:v>
      </x:c>
      <x:c r="BN866" s="36" t="n">
        <x:f>MAX(0,AR866+BC866-BY866)</x:f>
        <x:v>38</x:v>
      </x:c>
      <x:c r="BO866" s="36" t="n">
        <x:f>MAX(0,AS866+BD866-BZ866)</x:f>
        <x:v>44</x:v>
      </x:c>
      <x:c r="BP866" s="36" t="n">
        <x:f>MAX(0,AT866+BE866-CA866)</x:f>
        <x:v>44</x:v>
      </x:c>
      <x:c r="BQ866" s="36" t="n">
        <x:f>MAX(0,AU866+BF866-CB866)</x:f>
        <x:v>67</x:v>
      </x:c>
      <x:c r="BR866" s="36" t="n">
        <x:f>MAX(0,AV866+BG866-CC866)</x:f>
        <x:v>55</x:v>
      </x:c>
      <x:c r="BS866" s="36" t="n">
        <x:f>MAX(0,AW866+BH866-CD866)</x:f>
        <x:v>62</x:v>
      </x:c>
      <x:c r="BT866" s="36" t="n">
        <x:f>MAX(0,AX866+BI866-CE866)</x:f>
        <x:v>31</x:v>
      </x:c>
      <x:c r="BU866" s="36" t="n">
        <x:f>SUM(BK866:BT866)</x:f>
        <x:v>522</x:v>
      </x:c>
      <x:c r="BV866" s="36" t="n">
        <x:v>1</x:v>
      </x:c>
      <x:c r="BW866" s="36" t="n">
        <x:v>2</x:v>
      </x:c>
      <x:c r="BX866" s="36" t="n">
        <x:v>1</x:v>
      </x:c>
      <x:c r="BY866" s="36" t="n">
        <x:v>1</x:v>
      </x:c>
      <x:c r="BZ866" s="36" t="n">
        <x:v>2</x:v>
      </x:c>
      <x:c r="CA866" s="36" t="n">
        <x:v>2</x:v>
      </x:c>
      <x:c r="CB866" s="36" t="n">
        <x:v>1</x:v>
      </x:c>
      <x:c r="CC866" s="36" t="n">
        <x:v>2</x:v>
      </x:c>
      <x:c r="CD866" s="36" t="n">
        <x:v>1</x:v>
      </x:c>
      <x:c r="CE866" s="36" t="n">
        <x:v>2</x:v>
      </x:c>
      <x:c r="CF866" s="36"/>
      <x:c r="CG866" s="36" t="n">
        <x:f>SUM(BV866,BW866,BX866,BY866)</x:f>
        <x:v>5</x:v>
      </x:c>
      <x:c r="CH866" s="36" t="n">
        <x:f>SUM(BZ866,CA866)</x:f>
        <x:v>4</x:v>
      </x:c>
      <x:c r="CI866" s="36" t="n">
        <x:f>SUM(CB866)</x:f>
        <x:v>1</x:v>
      </x:c>
      <x:c r="CJ866" s="36" t="n">
        <x:f>SUM(CC866,CD866)</x:f>
        <x:v>3</x:v>
      </x:c>
      <x:c r="CK866" s="36" t="n">
        <x:f>SUM(CE866)</x:f>
        <x:v>2</x:v>
      </x:c>
      <x:c r="CL866" s="36" t="n">
        <x:f>SUM(CG866:CK866)</x:f>
        <x:v>15</x:v>
      </x:c>
      <x:c r="CM866" s="39" t="n">
        <x:f>SUM(BV866*1,BW866*1,BX866*1,BY866*1)</x:f>
        <x:v>5</x:v>
      </x:c>
      <x:c r="CN866" s="39" t="n">
        <x:f>SUM(BZ866*0.324,CA866*0.416)</x:f>
        <x:v>1.48</x:v>
      </x:c>
      <x:c r="CO866" s="39" t="n">
        <x:f>SUM(CB866*0.75)</x:f>
        <x:v>0.75</x:v>
      </x:c>
      <x:c r="CP866" s="39" t="n">
        <x:f>SUM(CC866*0.325,CD866*0.2)</x:f>
        <x:v>0.8500000000000001</x:v>
      </x:c>
      <x:c r="CQ866" s="39" t="n">
        <x:f>SUM(CE866*0.24)</x:f>
        <x:v>0.48</x:v>
      </x:c>
      <x:c r="CR866" s="39" t="n">
        <x:f>SUM(CM866:CQ866)</x:f>
        <x:v>8.56</x:v>
      </x:c>
      <x:c r="CS866" s="36" t="n">
        <x:f>SUM(CG866:CH866)</x:f>
        <x:v>9</x:v>
      </x:c>
      <x:c r="CT866" s="36" t="str"/>
      <x:c r="CU866" s="36" t="n">
        <x:f>MIN(AG866,CG866)</x:f>
        <x:v>5</x:v>
      </x:c>
      <x:c r="CV866" s="36" t="n">
        <x:f>MIN(AG866,CH866)</x:f>
        <x:v>4</x:v>
      </x:c>
      <x:c r="CW866" s="36" t="n">
        <x:f>MIN(AG866,CI866)</x:f>
        <x:v>1</x:v>
      </x:c>
      <x:c r="CX866" s="36" t="n">
        <x:f>MIN(AG866,CJ866)</x:f>
        <x:v>3</x:v>
      </x:c>
      <x:c r="CY866" s="36" t="n">
        <x:f>MIN(AG866,CK866)</x:f>
        <x:v>2</x:v>
      </x:c>
    </x:row>
    <x:row r="867" ht="18" customHeight="1">
      <x:c r="A867" s="35" t="str">
        <x:v>Area TWT-03</x:v>
      </x:c>
      <x:c r="B867" s="35" t="str">
        <x:v>Area Lead TWT-03</x:v>
      </x:c>
      <x:c r="C867" s="35" t="str">
        <x:v>Field Lead TWT-08</x:v>
      </x:c>
      <x:c r="D867" s="35" t="str">
        <x:v>City TWT-F</x:v>
      </x:c>
      <x:c r="E867" s="35" t="n">
        <x:v>5</x:v>
      </x:c>
      <x:c r="F867" s="35" t="n">
        <x:v>24</x:v>
      </x:c>
      <x:c r="G867" s="35" t="n">
        <x:v>1</x:v>
      </x:c>
      <x:c r="H867" s="35" t="str">
        <x:v>Promoter</x:v>
      </x:c>
      <x:c r="I867" s="35" t="str">
        <x:v>Agency TWT-02</x:v>
      </x:c>
      <x:c r="J867" s="35" t="str">
        <x:v>PR-TWT-012</x:v>
      </x:c>
      <x:c r="K867" s="35" t="str">
        <x:v>Masked Promoter TWT-012</x:v>
      </x:c>
      <x:c r="L867" s="35" t="str">
        <x:v>9XXXX10012</x:v>
      </x:c>
      <x:c r="M867" s="37" t="n">
        <x:v>46186</x:v>
      </x:c>
      <x:c r="N867" s="35" t="str">
        <x:v>Cohort 1</x:v>
      </x:c>
      <x:c r="O867" s="35" t="str">
        <x:v>DIST-TWT-04</x:v>
      </x:c>
      <x:c r="P867" s="35" t="str">
        <x:v>Masked Distributor TWT-04</x:v>
      </x:c>
      <x:c r="Q867" s="35" t="str">
        <x:v>P-TWT-036</x:v>
      </x:c>
      <x:c r="R867" s="35" t="str">
        <x:v>TWT-036</x:v>
      </x:c>
      <x:c r="S867" s="35" t="str">
        <x:v>Masked Store TWT-036</x:v>
      </x:c>
      <x:c r="T867" s="35" t="str">
        <x:v>XX1036</x:v>
      </x:c>
      <x:c r="U867" s="35" t="str">
        <x:v>Supermarket</x:v>
      </x:c>
      <x:c r="V867" s="35" t="str">
        <x:v>Masked</x:v>
      </x:c>
      <x:c r="W867" s="35" t="str">
        <x:v>Masked</x:v>
      </x:c>
      <x:c r="X867" s="37" t="n">
        <x:v>46220</x:v>
      </x:c>
      <x:c r="Y867" s="37" t="n">
        <x:v>46290</x:v>
      </x:c>
      <x:c r="Z867" s="35" t="str">
        <x:v>W04</x:v>
      </x:c>
      <x:c r="AA867" s="35" t="str">
        <x:v>Sep'26</x:v>
      </x:c>
      <x:c r="AB867" s="35" t="str">
        <x:v>22 - 28</x:v>
      </x:c>
      <x:c r="AC867" s="35" t="str">
        <x:v>Week 4 of Sep 2026</x:v>
      </x:c>
      <x:c r="AD867" s="35" t="str">
        <x:v>Continue</x:v>
      </x:c>
      <x:c r="AE867" s="35" t="str"/>
      <x:c r="AF867" s="36" t="n">
        <x:v>60</x:v>
      </x:c>
      <x:c r="AG867" s="36" t="n">
        <x:v>20</x:v>
      </x:c>
      <x:c r="AH867" s="38" t="n">
        <x:f>IFERROR(AG867/AF867,0)</x:f>
        <x:v>0.3333333333333333</x:v>
      </x:c>
      <x:c r="AI867" s="36" t="n">
        <x:v>13</x:v>
      </x:c>
      <x:c r="AJ867" s="38" t="n">
        <x:f>IFERROR(AI867/AG867,0)</x:f>
        <x:v>0.65</x:v>
      </x:c>
      <x:c r="AK867" s="36" t="n">
        <x:v>4</x:v>
      </x:c>
      <x:c r="AL867" s="36" t="n">
        <x:v>9</x:v>
      </x:c>
      <x:c r="AM867" s="36" t="n">
        <x:v>1</x:v>
      </x:c>
      <x:c r="AN867" s="38" t="n">
        <x:f>IFERROR(AL867/AG867,0)</x:f>
        <x:v>0.45</x:v>
      </x:c>
      <x:c r="AO867" s="36" t="n">
        <x:f>BK866</x:f>
        <x:v>61</x:v>
      </x:c>
      <x:c r="AP867" s="36" t="n">
        <x:f>BL866</x:f>
        <x:v>54</x:v>
      </x:c>
      <x:c r="AQ867" s="36" t="n">
        <x:f>BM866</x:f>
        <x:v>66</x:v>
      </x:c>
      <x:c r="AR867" s="36" t="n">
        <x:f>BN866</x:f>
        <x:v>38</x:v>
      </x:c>
      <x:c r="AS867" s="36" t="n">
        <x:f>BO866</x:f>
        <x:v>44</x:v>
      </x:c>
      <x:c r="AT867" s="36" t="n">
        <x:f>BP866</x:f>
        <x:v>44</x:v>
      </x:c>
      <x:c r="AU867" s="36" t="n">
        <x:f>BQ866</x:f>
        <x:v>67</x:v>
      </x:c>
      <x:c r="AV867" s="36" t="n">
        <x:f>BR866</x:f>
        <x:v>55</x:v>
      </x:c>
      <x:c r="AW867" s="36" t="n">
        <x:f>BS866</x:f>
        <x:v>62</x:v>
      </x:c>
      <x:c r="AX867" s="36" t="n">
        <x:f>BT866</x:f>
        <x:v>31</x:v>
      </x:c>
      <x:c r="AY867" s="36" t="n">
        <x:f>SUM(AO867:AX867)</x:f>
        <x:v>522</x:v>
      </x:c>
      <x:c r="AZ867" s="36" t="n">
        <x:v>0</x:v>
      </x:c>
      <x:c r="BA867" s="36" t="n">
        <x:v>0</x:v>
      </x:c>
      <x:c r="BB867" s="36" t="n">
        <x:v>0</x:v>
      </x:c>
      <x:c r="BC867" s="36" t="n">
        <x:v>17</x:v>
      </x:c>
      <x:c r="BD867" s="36" t="n">
        <x:v>0</x:v>
      </x:c>
      <x:c r="BE867" s="36" t="n">
        <x:v>0</x:v>
      </x:c>
      <x:c r="BF867" s="36" t="n">
        <x:v>0</x:v>
      </x:c>
      <x:c r="BG867" s="36" t="n">
        <x:v>0</x:v>
      </x:c>
      <x:c r="BH867" s="36" t="n">
        <x:v>0</x:v>
      </x:c>
      <x:c r="BI867" s="36" t="n">
        <x:v>25</x:v>
      </x:c>
      <x:c r="BJ867" s="36"/>
      <x:c r="BK867" s="36" t="n">
        <x:f>MAX(0,AO867+AZ867-BV867)</x:f>
        <x:v>60</x:v>
      </x:c>
      <x:c r="BL867" s="36" t="n">
        <x:f>MAX(0,AP867+BA867-BW867)</x:f>
        <x:v>53</x:v>
      </x:c>
      <x:c r="BM867" s="36" t="n">
        <x:f>MAX(0,AQ867+BB867-BX867)</x:f>
        <x:v>65</x:v>
      </x:c>
      <x:c r="BN867" s="36" t="n">
        <x:f>MAX(0,AR867+BC867-BY867)</x:f>
        <x:v>54</x:v>
      </x:c>
      <x:c r="BO867" s="36" t="n">
        <x:f>MAX(0,AS867+BD867-BZ867)</x:f>
        <x:v>43</x:v>
      </x:c>
      <x:c r="BP867" s="36" t="n">
        <x:f>MAX(0,AT867+BE867-CA867)</x:f>
        <x:v>42</x:v>
      </x:c>
      <x:c r="BQ867" s="36" t="n">
        <x:f>MAX(0,AU867+BF867-CB867)</x:f>
        <x:v>66</x:v>
      </x:c>
      <x:c r="BR867" s="36" t="n">
        <x:f>MAX(0,AV867+BG867-CC867)</x:f>
        <x:v>53</x:v>
      </x:c>
      <x:c r="BS867" s="36" t="n">
        <x:f>MAX(0,AW867+BH867-CD867)</x:f>
        <x:v>61</x:v>
      </x:c>
      <x:c r="BT867" s="36" t="n">
        <x:f>MAX(0,AX867+BI867-CE867)</x:f>
        <x:v>55</x:v>
      </x:c>
      <x:c r="BU867" s="36" t="n">
        <x:f>SUM(BK867:BT867)</x:f>
        <x:v>552</x:v>
      </x:c>
      <x:c r="BV867" s="36" t="n">
        <x:v>1</x:v>
      </x:c>
      <x:c r="BW867" s="36" t="n">
        <x:v>1</x:v>
      </x:c>
      <x:c r="BX867" s="36" t="n">
        <x:v>1</x:v>
      </x:c>
      <x:c r="BY867" s="36" t="n">
        <x:v>1</x:v>
      </x:c>
      <x:c r="BZ867" s="36" t="n">
        <x:v>1</x:v>
      </x:c>
      <x:c r="CA867" s="36" t="n">
        <x:v>2</x:v>
      </x:c>
      <x:c r="CB867" s="36" t="n">
        <x:v>1</x:v>
      </x:c>
      <x:c r="CC867" s="36" t="n">
        <x:v>2</x:v>
      </x:c>
      <x:c r="CD867" s="36" t="n">
        <x:v>1</x:v>
      </x:c>
      <x:c r="CE867" s="36" t="n">
        <x:v>1</x:v>
      </x:c>
      <x:c r="CF867" s="36"/>
      <x:c r="CG867" s="36" t="n">
        <x:f>SUM(BV867,BW867,BX867,BY867)</x:f>
        <x:v>4</x:v>
      </x:c>
      <x:c r="CH867" s="36" t="n">
        <x:f>SUM(BZ867,CA867)</x:f>
        <x:v>3</x:v>
      </x:c>
      <x:c r="CI867" s="36" t="n">
        <x:f>SUM(CB867)</x:f>
        <x:v>1</x:v>
      </x:c>
      <x:c r="CJ867" s="36" t="n">
        <x:f>SUM(CC867,CD867)</x:f>
        <x:v>3</x:v>
      </x:c>
      <x:c r="CK867" s="36" t="n">
        <x:f>SUM(CE867)</x:f>
        <x:v>1</x:v>
      </x:c>
      <x:c r="CL867" s="36" t="n">
        <x:f>SUM(CG867:CK867)</x:f>
        <x:v>12</x:v>
      </x:c>
      <x:c r="CM867" s="39" t="n">
        <x:f>SUM(BV867*1,BW867*1,BX867*1,BY867*1)</x:f>
        <x:v>4</x:v>
      </x:c>
      <x:c r="CN867" s="39" t="n">
        <x:f>SUM(BZ867*0.324,CA867*0.416)</x:f>
        <x:v>1.156</x:v>
      </x:c>
      <x:c r="CO867" s="39" t="n">
        <x:f>SUM(CB867*0.75)</x:f>
        <x:v>0.75</x:v>
      </x:c>
      <x:c r="CP867" s="39" t="n">
        <x:f>SUM(CC867*0.325,CD867*0.2)</x:f>
        <x:v>0.8500000000000001</x:v>
      </x:c>
      <x:c r="CQ867" s="39" t="n">
        <x:f>SUM(CE867*0.24)</x:f>
        <x:v>0.24</x:v>
      </x:c>
      <x:c r="CR867" s="39" t="n">
        <x:f>SUM(CM867:CQ867)</x:f>
        <x:v>6.996</x:v>
      </x:c>
      <x:c r="CS867" s="36" t="n">
        <x:f>SUM(CG867:CH867)</x:f>
        <x:v>7</x:v>
      </x:c>
      <x:c r="CT867" s="36" t="str"/>
      <x:c r="CU867" s="36" t="n">
        <x:f>MIN(AG867,CG867)</x:f>
        <x:v>4</x:v>
      </x:c>
      <x:c r="CV867" s="36" t="n">
        <x:f>MIN(AG867,CH867)</x:f>
        <x:v>3</x:v>
      </x:c>
      <x:c r="CW867" s="36" t="n">
        <x:f>MIN(AG867,CI867)</x:f>
        <x:v>1</x:v>
      </x:c>
      <x:c r="CX867" s="36" t="n">
        <x:f>MIN(AG867,CJ867)</x:f>
        <x:v>3</x:v>
      </x:c>
      <x:c r="CY867" s="36" t="n">
        <x:f>MIN(AG867,CK867)</x:f>
        <x:v>1</x:v>
      </x:c>
    </x:row>
    <x:row r="868" ht="18" customHeight="1">
      <x:c r="A868" s="35" t="str">
        <x:v>Area TWT-03</x:v>
      </x:c>
      <x:c r="B868" s="35" t="str">
        <x:v>Area Lead TWT-03</x:v>
      </x:c>
      <x:c r="C868" s="35" t="str">
        <x:v>Field Lead TWT-08</x:v>
      </x:c>
      <x:c r="D868" s="35" t="str">
        <x:v>City TWT-F</x:v>
      </x:c>
      <x:c r="E868" s="35" t="n">
        <x:v>5</x:v>
      </x:c>
      <x:c r="F868" s="35" t="n">
        <x:v>24</x:v>
      </x:c>
      <x:c r="G868" s="35" t="n">
        <x:v>1</x:v>
      </x:c>
      <x:c r="H868" s="35" t="str">
        <x:v>Promoter</x:v>
      </x:c>
      <x:c r="I868" s="35" t="str">
        <x:v>Agency TWT-02</x:v>
      </x:c>
      <x:c r="J868" s="35" t="str">
        <x:v>PR-TWT-012</x:v>
      </x:c>
      <x:c r="K868" s="35" t="str">
        <x:v>Masked Promoter TWT-012</x:v>
      </x:c>
      <x:c r="L868" s="35" t="str">
        <x:v>9XXXX10012</x:v>
      </x:c>
      <x:c r="M868" s="37" t="n">
        <x:v>46186</x:v>
      </x:c>
      <x:c r="N868" s="35" t="str">
        <x:v>Cohort 1</x:v>
      </x:c>
      <x:c r="O868" s="35" t="str">
        <x:v>DIST-TWT-04</x:v>
      </x:c>
      <x:c r="P868" s="35" t="str">
        <x:v>Masked Distributor TWT-04</x:v>
      </x:c>
      <x:c r="Q868" s="35" t="str">
        <x:v>P-TWT-036</x:v>
      </x:c>
      <x:c r="R868" s="35" t="str">
        <x:v>TWT-036</x:v>
      </x:c>
      <x:c r="S868" s="35" t="str">
        <x:v>Masked Store TWT-036</x:v>
      </x:c>
      <x:c r="T868" s="35" t="str">
        <x:v>XX1036</x:v>
      </x:c>
      <x:c r="U868" s="35" t="str">
        <x:v>Supermarket</x:v>
      </x:c>
      <x:c r="V868" s="35" t="str">
        <x:v>Masked</x:v>
      </x:c>
      <x:c r="W868" s="35" t="str">
        <x:v>Masked</x:v>
      </x:c>
      <x:c r="X868" s="37" t="n">
        <x:v>46220</x:v>
      </x:c>
      <x:c r="Y868" s="37" t="n">
        <x:v>46291</x:v>
      </x:c>
      <x:c r="Z868" s="35" t="str">
        <x:v>W04</x:v>
      </x:c>
      <x:c r="AA868" s="35" t="str">
        <x:v>Sep'26</x:v>
      </x:c>
      <x:c r="AB868" s="35" t="str">
        <x:v>22 - 28</x:v>
      </x:c>
      <x:c r="AC868" s="35" t="str">
        <x:v>Week 4 of Sep 2026</x:v>
      </x:c>
      <x:c r="AD868" s="35" t="str">
        <x:v>Continue</x:v>
      </x:c>
      <x:c r="AE868" s="35" t="str"/>
      <x:c r="AF868" s="36" t="n">
        <x:v>85</x:v>
      </x:c>
      <x:c r="AG868" s="36" t="n">
        <x:v>42</x:v>
      </x:c>
      <x:c r="AH868" s="38" t="n">
        <x:f>IFERROR(AG868/AF868,0)</x:f>
        <x:v>0.49411764705882355</x:v>
      </x:c>
      <x:c r="AI868" s="36" t="n">
        <x:v>27</x:v>
      </x:c>
      <x:c r="AJ868" s="38" t="n">
        <x:f>IFERROR(AI868/AG868,0)</x:f>
        <x:v>0.6428571428571429</x:v>
      </x:c>
      <x:c r="AK868" s="36" t="n">
        <x:v>6</x:v>
      </x:c>
      <x:c r="AL868" s="36" t="n">
        <x:v>7</x:v>
      </x:c>
      <x:c r="AM868" s="36" t="n">
        <x:v>1</x:v>
      </x:c>
      <x:c r="AN868" s="38" t="n">
        <x:f>IFERROR(AL868/AG868,0)</x:f>
        <x:v>0.16666666666666666</x:v>
      </x:c>
      <x:c r="AO868" s="36" t="n">
        <x:f>BK867</x:f>
        <x:v>60</x:v>
      </x:c>
      <x:c r="AP868" s="36" t="n">
        <x:f>BL867</x:f>
        <x:v>53</x:v>
      </x:c>
      <x:c r="AQ868" s="36" t="n">
        <x:f>BM867</x:f>
        <x:v>65</x:v>
      </x:c>
      <x:c r="AR868" s="36" t="n">
        <x:f>BN867</x:f>
        <x:v>54</x:v>
      </x:c>
      <x:c r="AS868" s="36" t="n">
        <x:f>BO867</x:f>
        <x:v>43</x:v>
      </x:c>
      <x:c r="AT868" s="36" t="n">
        <x:f>BP867</x:f>
        <x:v>42</x:v>
      </x:c>
      <x:c r="AU868" s="36" t="n">
        <x:f>BQ867</x:f>
        <x:v>66</x:v>
      </x:c>
      <x:c r="AV868" s="36" t="n">
        <x:f>BR867</x:f>
        <x:v>53</x:v>
      </x:c>
      <x:c r="AW868" s="36" t="n">
        <x:f>BS867</x:f>
        <x:v>61</x:v>
      </x:c>
      <x:c r="AX868" s="36" t="n">
        <x:f>BT867</x:f>
        <x:v>55</x:v>
      </x:c>
      <x:c r="AY868" s="36" t="n">
        <x:f>SUM(AO868:AX868)</x:f>
        <x:v>552</x:v>
      </x:c>
      <x:c r="AZ868" s="36" t="n">
        <x:v>0</x:v>
      </x:c>
      <x:c r="BA868" s="36" t="n">
        <x:v>0</x:v>
      </x:c>
      <x:c r="BB868" s="36" t="n">
        <x:v>0</x:v>
      </x:c>
      <x:c r="BC868" s="36" t="n">
        <x:v>0</x:v>
      </x:c>
      <x:c r="BD868" s="36" t="n">
        <x:v>23</x:v>
      </x:c>
      <x:c r="BE868" s="36" t="n">
        <x:v>0</x:v>
      </x:c>
      <x:c r="BF868" s="36" t="n">
        <x:v>0</x:v>
      </x:c>
      <x:c r="BG868" s="36" t="n">
        <x:v>0</x:v>
      </x:c>
      <x:c r="BH868" s="36" t="n">
        <x:v>0</x:v>
      </x:c>
      <x:c r="BI868" s="36" t="n">
        <x:v>0</x:v>
      </x:c>
      <x:c r="BJ868" s="36"/>
      <x:c r="BK868" s="36" t="n">
        <x:f>MAX(0,AO868+AZ868-BV868)</x:f>
        <x:v>59</x:v>
      </x:c>
      <x:c r="BL868" s="36" t="n">
        <x:f>MAX(0,AP868+BA868-BW868)</x:f>
        <x:v>51</x:v>
      </x:c>
      <x:c r="BM868" s="36" t="n">
        <x:f>MAX(0,AQ868+BB868-BX868)</x:f>
        <x:v>63</x:v>
      </x:c>
      <x:c r="BN868" s="36" t="n">
        <x:f>MAX(0,AR868+BC868-BY868)</x:f>
        <x:v>53</x:v>
      </x:c>
      <x:c r="BO868" s="36" t="n">
        <x:f>MAX(0,AS868+BD868-BZ868)</x:f>
        <x:v>64</x:v>
      </x:c>
      <x:c r="BP868" s="36" t="n">
        <x:f>MAX(0,AT868+BE868-CA868)</x:f>
        <x:v>39</x:v>
      </x:c>
      <x:c r="BQ868" s="36" t="n">
        <x:f>MAX(0,AU868+BF868-CB868)</x:f>
        <x:v>64</x:v>
      </x:c>
      <x:c r="BR868" s="36" t="n">
        <x:f>MAX(0,AV868+BG868-CC868)</x:f>
        <x:v>52</x:v>
      </x:c>
      <x:c r="BS868" s="36" t="n">
        <x:f>MAX(0,AW868+BH868-CD868)</x:f>
        <x:v>60</x:v>
      </x:c>
      <x:c r="BT868" s="36" t="n">
        <x:f>MAX(0,AX868+BI868-CE868)</x:f>
        <x:v>53</x:v>
      </x:c>
      <x:c r="BU868" s="36" t="n">
        <x:f>SUM(BK868:BT868)</x:f>
        <x:v>558</x:v>
      </x:c>
      <x:c r="BV868" s="36" t="n">
        <x:v>1</x:v>
      </x:c>
      <x:c r="BW868" s="36" t="n">
        <x:v>2</x:v>
      </x:c>
      <x:c r="BX868" s="36" t="n">
        <x:v>2</x:v>
      </x:c>
      <x:c r="BY868" s="36" t="n">
        <x:v>1</x:v>
      </x:c>
      <x:c r="BZ868" s="36" t="n">
        <x:v>2</x:v>
      </x:c>
      <x:c r="CA868" s="36" t="n">
        <x:v>3</x:v>
      </x:c>
      <x:c r="CB868" s="36" t="n">
        <x:v>2</x:v>
      </x:c>
      <x:c r="CC868" s="36" t="n">
        <x:v>1</x:v>
      </x:c>
      <x:c r="CD868" s="36" t="n">
        <x:v>1</x:v>
      </x:c>
      <x:c r="CE868" s="36" t="n">
        <x:v>2</x:v>
      </x:c>
      <x:c r="CF868" s="36"/>
      <x:c r="CG868" s="36" t="n">
        <x:f>SUM(BV868,BW868,BX868,BY868)</x:f>
        <x:v>6</x:v>
      </x:c>
      <x:c r="CH868" s="36" t="n">
        <x:f>SUM(BZ868,CA868)</x:f>
        <x:v>5</x:v>
      </x:c>
      <x:c r="CI868" s="36" t="n">
        <x:f>SUM(CB868)</x:f>
        <x:v>2</x:v>
      </x:c>
      <x:c r="CJ868" s="36" t="n">
        <x:f>SUM(CC868,CD868)</x:f>
        <x:v>2</x:v>
      </x:c>
      <x:c r="CK868" s="36" t="n">
        <x:f>SUM(CE868)</x:f>
        <x:v>2</x:v>
      </x:c>
      <x:c r="CL868" s="36" t="n">
        <x:f>SUM(CG868:CK868)</x:f>
        <x:v>17</x:v>
      </x:c>
      <x:c r="CM868" s="39" t="n">
        <x:f>SUM(BV868*1,BW868*1,BX868*1,BY868*1)</x:f>
        <x:v>6</x:v>
      </x:c>
      <x:c r="CN868" s="39" t="n">
        <x:f>SUM(BZ868*0.324,CA868*0.416)</x:f>
        <x:v>1.896</x:v>
      </x:c>
      <x:c r="CO868" s="39" t="n">
        <x:f>SUM(CB868*0.75)</x:f>
        <x:v>1.5</x:v>
      </x:c>
      <x:c r="CP868" s="39" t="n">
        <x:f>SUM(CC868*0.325,CD868*0.2)</x:f>
        <x:v>0.525</x:v>
      </x:c>
      <x:c r="CQ868" s="39" t="n">
        <x:f>SUM(CE868*0.24)</x:f>
        <x:v>0.48</x:v>
      </x:c>
      <x:c r="CR868" s="39" t="n">
        <x:f>SUM(CM868:CQ868)</x:f>
        <x:v>10.401000000000002</x:v>
      </x:c>
      <x:c r="CS868" s="36" t="n">
        <x:f>SUM(CG868:CH868)</x:f>
        <x:v>11</x:v>
      </x:c>
      <x:c r="CT868" s="36" t="str"/>
      <x:c r="CU868" s="36" t="n">
        <x:f>MIN(AG868,CG868)</x:f>
        <x:v>6</x:v>
      </x:c>
      <x:c r="CV868" s="36" t="n">
        <x:f>MIN(AG868,CH868)</x:f>
        <x:v>5</x:v>
      </x:c>
      <x:c r="CW868" s="36" t="n">
        <x:f>MIN(AG868,CI868)</x:f>
        <x:v>2</x:v>
      </x:c>
      <x:c r="CX868" s="36" t="n">
        <x:f>MIN(AG868,CJ868)</x:f>
        <x:v>2</x:v>
      </x:c>
      <x:c r="CY868" s="36" t="n">
        <x:f>MIN(AG868,CK868)</x:f>
        <x:v>2</x:v>
      </x:c>
    </x:row>
    <x:row r="869" ht="18" customHeight="1">
      <x:c r="A869" s="35" t="str">
        <x:v>Area TWT-03</x:v>
      </x:c>
      <x:c r="B869" s="35" t="str">
        <x:v>Area Lead TWT-03</x:v>
      </x:c>
      <x:c r="C869" s="35" t="str">
        <x:v>Field Lead TWT-08</x:v>
      </x:c>
      <x:c r="D869" s="35" t="str">
        <x:v>City TWT-F</x:v>
      </x:c>
      <x:c r="E869" s="35" t="n">
        <x:v>5</x:v>
      </x:c>
      <x:c r="F869" s="35" t="n">
        <x:v>24</x:v>
      </x:c>
      <x:c r="G869" s="35" t="n">
        <x:v>1</x:v>
      </x:c>
      <x:c r="H869" s="35" t="str">
        <x:v>Promoter</x:v>
      </x:c>
      <x:c r="I869" s="35" t="str">
        <x:v>Agency TWT-02</x:v>
      </x:c>
      <x:c r="J869" s="35" t="str">
        <x:v>PR-TWT-012</x:v>
      </x:c>
      <x:c r="K869" s="35" t="str">
        <x:v>Masked Promoter TWT-012</x:v>
      </x:c>
      <x:c r="L869" s="35" t="str">
        <x:v>9XXXX10012</x:v>
      </x:c>
      <x:c r="M869" s="37" t="n">
        <x:v>46186</x:v>
      </x:c>
      <x:c r="N869" s="35" t="str">
        <x:v>Cohort 1</x:v>
      </x:c>
      <x:c r="O869" s="35" t="str">
        <x:v>DIST-TWT-04</x:v>
      </x:c>
      <x:c r="P869" s="35" t="str">
        <x:v>Masked Distributor TWT-04</x:v>
      </x:c>
      <x:c r="Q869" s="35" t="str">
        <x:v>P-TWT-036</x:v>
      </x:c>
      <x:c r="R869" s="35" t="str">
        <x:v>TWT-036</x:v>
      </x:c>
      <x:c r="S869" s="35" t="str">
        <x:v>Masked Store TWT-036</x:v>
      </x:c>
      <x:c r="T869" s="35" t="str">
        <x:v>XX1036</x:v>
      </x:c>
      <x:c r="U869" s="35" t="str">
        <x:v>Supermarket</x:v>
      </x:c>
      <x:c r="V869" s="35" t="str">
        <x:v>Masked</x:v>
      </x:c>
      <x:c r="W869" s="35" t="str">
        <x:v>Masked</x:v>
      </x:c>
      <x:c r="X869" s="37" t="n">
        <x:v>46220</x:v>
      </x:c>
      <x:c r="Y869" s="37" t="n">
        <x:v>46293</x:v>
      </x:c>
      <x:c r="Z869" s="35" t="str">
        <x:v>W04</x:v>
      </x:c>
      <x:c r="AA869" s="35" t="str">
        <x:v>Sep'26</x:v>
      </x:c>
      <x:c r="AB869" s="35" t="str">
        <x:v>22 - 28</x:v>
      </x:c>
      <x:c r="AC869" s="35" t="str">
        <x:v>Week 4 of Sep 2026</x:v>
      </x:c>
      <x:c r="AD869" s="35" t="str">
        <x:v>Continue</x:v>
      </x:c>
      <x:c r="AE869" s="35" t="str"/>
      <x:c r="AF869" s="36" t="n">
        <x:v>61</x:v>
      </x:c>
      <x:c r="AG869" s="36" t="n">
        <x:v>22</x:v>
      </x:c>
      <x:c r="AH869" s="38" t="n">
        <x:f>IFERROR(AG869/AF869,0)</x:f>
        <x:v>0.36065573770491804</x:v>
      </x:c>
      <x:c r="AI869" s="36" t="n">
        <x:v>16</x:v>
      </x:c>
      <x:c r="AJ869" s="38" t="n">
        <x:f>IFERROR(AI869/AG869,0)</x:f>
        <x:v>0.7272727272727273</x:v>
      </x:c>
      <x:c r="AK869" s="36" t="n">
        <x:v>2</x:v>
      </x:c>
      <x:c r="AL869" s="36" t="n">
        <x:v>7</x:v>
      </x:c>
      <x:c r="AM869" s="36" t="n">
        <x:v>1</x:v>
      </x:c>
      <x:c r="AN869" s="38" t="n">
        <x:f>IFERROR(AL869/AG869,0)</x:f>
        <x:v>0.3181818181818182</x:v>
      </x:c>
      <x:c r="AO869" s="36" t="n">
        <x:f>BK868</x:f>
        <x:v>59</x:v>
      </x:c>
      <x:c r="AP869" s="36" t="n">
        <x:f>BL868</x:f>
        <x:v>51</x:v>
      </x:c>
      <x:c r="AQ869" s="36" t="n">
        <x:f>BM868</x:f>
        <x:v>63</x:v>
      </x:c>
      <x:c r="AR869" s="36" t="n">
        <x:f>BN868</x:f>
        <x:v>53</x:v>
      </x:c>
      <x:c r="AS869" s="36" t="n">
        <x:f>BO868</x:f>
        <x:v>64</x:v>
      </x:c>
      <x:c r="AT869" s="36" t="n">
        <x:f>BP868</x:f>
        <x:v>39</x:v>
      </x:c>
      <x:c r="AU869" s="36" t="n">
        <x:f>BQ868</x:f>
        <x:v>64</x:v>
      </x:c>
      <x:c r="AV869" s="36" t="n">
        <x:f>BR868</x:f>
        <x:v>52</x:v>
      </x:c>
      <x:c r="AW869" s="36" t="n">
        <x:f>BS868</x:f>
        <x:v>60</x:v>
      </x:c>
      <x:c r="AX869" s="36" t="n">
        <x:f>BT868</x:f>
        <x:v>53</x:v>
      </x:c>
      <x:c r="AY869" s="36" t="n">
        <x:f>SUM(AO869:AX869)</x:f>
        <x:v>558</x:v>
      </x:c>
      <x:c r="AZ869" s="36" t="n">
        <x:v>0</x:v>
      </x:c>
      <x:c r="BA869" s="36" t="n">
        <x:v>0</x:v>
      </x:c>
      <x:c r="BB869" s="36" t="n">
        <x:v>0</x:v>
      </x:c>
      <x:c r="BC869" s="36" t="n">
        <x:v>0</x:v>
      </x:c>
      <x:c r="BD869" s="36" t="n">
        <x:v>0</x:v>
      </x:c>
      <x:c r="BE869" s="36" t="n">
        <x:v>20</x:v>
      </x:c>
      <x:c r="BF869" s="36" t="n">
        <x:v>0</x:v>
      </x:c>
      <x:c r="BG869" s="36" t="n">
        <x:v>0</x:v>
      </x:c>
      <x:c r="BH869" s="36" t="n">
        <x:v>0</x:v>
      </x:c>
      <x:c r="BI869" s="36" t="n">
        <x:v>0</x:v>
      </x:c>
      <x:c r="BJ869" s="36"/>
      <x:c r="BK869" s="36" t="n">
        <x:f>MAX(0,AO869+AZ869-BV869)</x:f>
        <x:v>58</x:v>
      </x:c>
      <x:c r="BL869" s="36" t="n">
        <x:f>MAX(0,AP869+BA869-BW869)</x:f>
        <x:v>50</x:v>
      </x:c>
      <x:c r="BM869" s="36" t="n">
        <x:f>MAX(0,AQ869+BB869-BX869)</x:f>
        <x:v>62</x:v>
      </x:c>
      <x:c r="BN869" s="36" t="n">
        <x:f>MAX(0,AR869+BC869-BY869)</x:f>
        <x:v>52</x:v>
      </x:c>
      <x:c r="BO869" s="36" t="n">
        <x:f>MAX(0,AS869+BD869-BZ869)</x:f>
        <x:v>63</x:v>
      </x:c>
      <x:c r="BP869" s="36" t="n">
        <x:f>MAX(0,AT869+BE869-CA869)</x:f>
        <x:v>57</x:v>
      </x:c>
      <x:c r="BQ869" s="36" t="n">
        <x:f>MAX(0,AU869+BF869-CB869)</x:f>
        <x:v>62</x:v>
      </x:c>
      <x:c r="BR869" s="36" t="n">
        <x:f>MAX(0,AV869+BG869-CC869)</x:f>
        <x:v>51</x:v>
      </x:c>
      <x:c r="BS869" s="36" t="n">
        <x:f>MAX(0,AW869+BH869-CD869)</x:f>
        <x:v>58</x:v>
      </x:c>
      <x:c r="BT869" s="36" t="n">
        <x:f>MAX(0,AX869+BI869-CE869)</x:f>
        <x:v>52</x:v>
      </x:c>
      <x:c r="BU869" s="36" t="n">
        <x:f>SUM(BK869:BT869)</x:f>
        <x:v>565</x:v>
      </x:c>
      <x:c r="BV869" s="36" t="n">
        <x:v>1</x:v>
      </x:c>
      <x:c r="BW869" s="36" t="n">
        <x:v>1</x:v>
      </x:c>
      <x:c r="BX869" s="36" t="n">
        <x:v>1</x:v>
      </x:c>
      <x:c r="BY869" s="36" t="n">
        <x:v>1</x:v>
      </x:c>
      <x:c r="BZ869" s="36" t="n">
        <x:v>1</x:v>
      </x:c>
      <x:c r="CA869" s="36" t="n">
        <x:v>2</x:v>
      </x:c>
      <x:c r="CB869" s="36" t="n">
        <x:v>2</x:v>
      </x:c>
      <x:c r="CC869" s="36" t="n">
        <x:v>1</x:v>
      </x:c>
      <x:c r="CD869" s="36" t="n">
        <x:v>2</x:v>
      </x:c>
      <x:c r="CE869" s="36" t="n">
        <x:v>1</x:v>
      </x:c>
      <x:c r="CF869" s="36"/>
      <x:c r="CG869" s="36" t="n">
        <x:f>SUM(BV869,BW869,BX869,BY869)</x:f>
        <x:v>4</x:v>
      </x:c>
      <x:c r="CH869" s="36" t="n">
        <x:f>SUM(BZ869,CA869)</x:f>
        <x:v>3</x:v>
      </x:c>
      <x:c r="CI869" s="36" t="n">
        <x:f>SUM(CB869)</x:f>
        <x:v>2</x:v>
      </x:c>
      <x:c r="CJ869" s="36" t="n">
        <x:f>SUM(CC869,CD869)</x:f>
        <x:v>3</x:v>
      </x:c>
      <x:c r="CK869" s="36" t="n">
        <x:f>SUM(CE869)</x:f>
        <x:v>1</x:v>
      </x:c>
      <x:c r="CL869" s="36" t="n">
        <x:f>SUM(CG869:CK869)</x:f>
        <x:v>13</x:v>
      </x:c>
      <x:c r="CM869" s="39" t="n">
        <x:f>SUM(BV869*1,BW869*1,BX869*1,BY869*1)</x:f>
        <x:v>4</x:v>
      </x:c>
      <x:c r="CN869" s="39" t="n">
        <x:f>SUM(BZ869*0.324,CA869*0.416)</x:f>
        <x:v>1.156</x:v>
      </x:c>
      <x:c r="CO869" s="39" t="n">
        <x:f>SUM(CB869*0.75)</x:f>
        <x:v>1.5</x:v>
      </x:c>
      <x:c r="CP869" s="39" t="n">
        <x:f>SUM(CC869*0.325,CD869*0.2)</x:f>
        <x:v>0.7250000000000001</x:v>
      </x:c>
      <x:c r="CQ869" s="39" t="n">
        <x:f>SUM(CE869*0.24)</x:f>
        <x:v>0.24</x:v>
      </x:c>
      <x:c r="CR869" s="39" t="n">
        <x:f>SUM(CM869:CQ869)</x:f>
        <x:v>7.621</x:v>
      </x:c>
      <x:c r="CS869" s="36" t="n">
        <x:f>SUM(CG869:CH869)</x:f>
        <x:v>7</x:v>
      </x:c>
      <x:c r="CT869" s="36" t="str"/>
      <x:c r="CU869" s="36" t="n">
        <x:f>MIN(AG869,CG869)</x:f>
        <x:v>4</x:v>
      </x:c>
      <x:c r="CV869" s="36" t="n">
        <x:f>MIN(AG869,CH869)</x:f>
        <x:v>3</x:v>
      </x:c>
      <x:c r="CW869" s="36" t="n">
        <x:f>MIN(AG869,CI869)</x:f>
        <x:v>2</x:v>
      </x:c>
      <x:c r="CX869" s="36" t="n">
        <x:f>MIN(AG869,CJ869)</x:f>
        <x:v>3</x:v>
      </x:c>
      <x:c r="CY869" s="36" t="n">
        <x:f>MIN(AG869,CK869)</x:f>
        <x:v>1</x:v>
      </x:c>
    </x:row>
    <x:row r="870" ht="18" customHeight="1">
      <x:c r="A870" s="35" t="str">
        <x:v>Area TWT-01</x:v>
      </x:c>
      <x:c r="B870" s="35" t="str">
        <x:v>Area Lead TWT-01</x:v>
      </x:c>
      <x:c r="C870" s="35" t="str">
        <x:v>Field Lead TWT-08</x:v>
      </x:c>
      <x:c r="D870" s="35" t="str">
        <x:v>City TWT-A</x:v>
      </x:c>
      <x:c r="E870" s="35" t="n">
        <x:v>4</x:v>
      </x:c>
      <x:c r="F870" s="35" t="n">
        <x:v>24</x:v>
      </x:c>
      <x:c r="G870" s="35" t="n">
        <x:v>1</x:v>
      </x:c>
      <x:c r="H870" s="35" t="str">
        <x:v>Promoter</x:v>
      </x:c>
      <x:c r="I870" s="35" t="str">
        <x:v>Agency TWT-02</x:v>
      </x:c>
      <x:c r="J870" s="35" t="str">
        <x:v>PR-TWT-013</x:v>
      </x:c>
      <x:c r="K870" s="35" t="str">
        <x:v>Masked Promoter TWT-013</x:v>
      </x:c>
      <x:c r="L870" s="35" t="str">
        <x:v>9XXXX10013</x:v>
      </x:c>
      <x:c r="M870" s="37" t="n">
        <x:v>46217</x:v>
      </x:c>
      <x:c r="N870" s="35" t="str">
        <x:v>Cohort 2</x:v>
      </x:c>
      <x:c r="O870" s="35" t="str">
        <x:v>DIST-TWT-04</x:v>
      </x:c>
      <x:c r="P870" s="35" t="str">
        <x:v>Masked Distributor TWT-04</x:v>
      </x:c>
      <x:c r="Q870" s="35" t="str">
        <x:v>P-TWT-037</x:v>
      </x:c>
      <x:c r="R870" s="35" t="str">
        <x:v>TWT-037</x:v>
      </x:c>
      <x:c r="S870" s="35" t="str">
        <x:v>Masked Store TWT-037</x:v>
      </x:c>
      <x:c r="T870" s="35" t="str">
        <x:v>XX1037</x:v>
      </x:c>
      <x:c r="U870" s="35" t="str">
        <x:v>Modern Trade</x:v>
      </x:c>
      <x:c r="V870" s="35" t="str">
        <x:v>Masked</x:v>
      </x:c>
      <x:c r="W870" s="35" t="str">
        <x:v>Masked</x:v>
      </x:c>
      <x:c r="X870" s="37" t="n">
        <x:v>46221</x:v>
      </x:c>
      <x:c r="Y870" s="37" t="n">
        <x:v>46266</x:v>
      </x:c>
      <x:c r="Z870" s="35" t="str">
        <x:v>W01</x:v>
      </x:c>
      <x:c r="AA870" s="35" t="str">
        <x:v>Sep'26</x:v>
      </x:c>
      <x:c r="AB870" s="35" t="str">
        <x:v>01 - 07</x:v>
      </x:c>
      <x:c r="AC870" s="35" t="str">
        <x:v>Week 1 of Sep 2026</x:v>
      </x:c>
      <x:c r="AD870" s="35" t="str">
        <x:v>Continue</x:v>
      </x:c>
      <x:c r="AE870" s="35" t="str">
        <x:v>Normal operations</x:v>
      </x:c>
      <x:c r="AF870" s="36" t="n">
        <x:v>51</x:v>
      </x:c>
      <x:c r="AG870" s="36" t="n">
        <x:v>18</x:v>
      </x:c>
      <x:c r="AH870" s="38" t="n">
        <x:f>IFERROR(AG870/AF870,0)</x:f>
        <x:v>0.35294117647058826</x:v>
      </x:c>
      <x:c r="AI870" s="36" t="n">
        <x:v>12</x:v>
      </x:c>
      <x:c r="AJ870" s="38" t="n">
        <x:f>IFERROR(AI870/AG870,0)</x:f>
        <x:v>0.6666666666666666</x:v>
      </x:c>
      <x:c r="AK870" s="36" t="n">
        <x:v>5</x:v>
      </x:c>
      <x:c r="AL870" s="36" t="n">
        <x:v>3</x:v>
      </x:c>
      <x:c r="AM870" s="36" t="n">
        <x:v>1</x:v>
      </x:c>
      <x:c r="AN870" s="38" t="n">
        <x:f>IFERROR(AL870/AG870,0)</x:f>
        <x:v>0.16666666666666666</x:v>
      </x:c>
      <x:c r="AO870" s="36" t="n">
        <x:v>21</x:v>
      </x:c>
      <x:c r="AP870" s="36" t="n">
        <x:v>13</x:v>
      </x:c>
      <x:c r="AQ870" s="36" t="n">
        <x:v>19</x:v>
      </x:c>
      <x:c r="AR870" s="36" t="n">
        <x:v>14</x:v>
      </x:c>
      <x:c r="AS870" s="36" t="n">
        <x:v>23</x:v>
      </x:c>
      <x:c r="AT870" s="36" t="n">
        <x:v>17</x:v>
      </x:c>
      <x:c r="AU870" s="36" t="n">
        <x:v>22</x:v>
      </x:c>
      <x:c r="AV870" s="36" t="n">
        <x:v>23</x:v>
      </x:c>
      <x:c r="AW870" s="36" t="n">
        <x:v>18</x:v>
      </x:c>
      <x:c r="AX870" s="36" t="n">
        <x:v>18</x:v>
      </x:c>
      <x:c r="AY870" s="36" t="n">
        <x:f>SUM(AO870:AX870)</x:f>
        <x:v>188</x:v>
      </x:c>
      <x:c r="AZ870" s="36" t="n">
        <x:v>0</x:v>
      </x:c>
      <x:c r="BA870" s="36" t="n">
        <x:v>0</x:v>
      </x:c>
      <x:c r="BB870" s="36" t="n">
        <x:v>0</x:v>
      </x:c>
      <x:c r="BC870" s="36" t="n">
        <x:v>0</x:v>
      </x:c>
      <x:c r="BD870" s="36" t="n">
        <x:v>0</x:v>
      </x:c>
      <x:c r="BE870" s="36" t="n">
        <x:v>23</x:v>
      </x:c>
      <x:c r="BF870" s="36" t="n">
        <x:v>0</x:v>
      </x:c>
      <x:c r="BG870" s="36" t="n">
        <x:v>0</x:v>
      </x:c>
      <x:c r="BH870" s="36" t="n">
        <x:v>0</x:v>
      </x:c>
      <x:c r="BI870" s="36" t="n">
        <x:v>0</x:v>
      </x:c>
      <x:c r="BJ870" s="36"/>
      <x:c r="BK870" s="36" t="n">
        <x:f>MAX(0,AO870+AZ870-BV870)</x:f>
        <x:v>20</x:v>
      </x:c>
      <x:c r="BL870" s="36" t="n">
        <x:f>MAX(0,AP870+BA870-BW870)</x:f>
        <x:v>12</x:v>
      </x:c>
      <x:c r="BM870" s="36" t="n">
        <x:f>MAX(0,AQ870+BB870-BX870)</x:f>
        <x:v>19</x:v>
      </x:c>
      <x:c r="BN870" s="36" t="n">
        <x:f>MAX(0,AR870+BC870-BY870)</x:f>
        <x:v>13</x:v>
      </x:c>
      <x:c r="BO870" s="36" t="n">
        <x:f>MAX(0,AS870+BD870-BZ870)</x:f>
        <x:v>21</x:v>
      </x:c>
      <x:c r="BP870" s="36" t="n">
        <x:f>MAX(0,AT870+BE870-CA870)</x:f>
        <x:v>39</x:v>
      </x:c>
      <x:c r="BQ870" s="36" t="n">
        <x:f>MAX(0,AU870+BF870-CB870)</x:f>
        <x:v>21</x:v>
      </x:c>
      <x:c r="BR870" s="36" t="n">
        <x:f>MAX(0,AV870+BG870-CC870)</x:f>
        <x:v>21</x:v>
      </x:c>
      <x:c r="BS870" s="36" t="n">
        <x:f>MAX(0,AW870+BH870-CD870)</x:f>
        <x:v>17</x:v>
      </x:c>
      <x:c r="BT870" s="36" t="n">
        <x:f>MAX(0,AX870+BI870-CE870)</x:f>
        <x:v>17</x:v>
      </x:c>
      <x:c r="BU870" s="36" t="n">
        <x:f>SUM(BK870:BT870)</x:f>
        <x:v>200</x:v>
      </x:c>
      <x:c r="BV870" s="36" t="n">
        <x:v>1</x:v>
      </x:c>
      <x:c r="BW870" s="36" t="n">
        <x:v>1</x:v>
      </x:c>
      <x:c r="BX870" s="36" t="n">
        <x:v>0</x:v>
      </x:c>
      <x:c r="BY870" s="36" t="n">
        <x:v>1</x:v>
      </x:c>
      <x:c r="BZ870" s="36" t="n">
        <x:v>2</x:v>
      </x:c>
      <x:c r="CA870" s="36" t="n">
        <x:v>1</x:v>
      </x:c>
      <x:c r="CB870" s="36" t="n">
        <x:v>1</x:v>
      </x:c>
      <x:c r="CC870" s="36" t="n">
        <x:v>2</x:v>
      </x:c>
      <x:c r="CD870" s="36" t="n">
        <x:v>1</x:v>
      </x:c>
      <x:c r="CE870" s="36" t="n">
        <x:v>1</x:v>
      </x:c>
      <x:c r="CF870" s="36"/>
      <x:c r="CG870" s="36" t="n">
        <x:f>SUM(BV870,BW870,BX870,BY870)</x:f>
        <x:v>3</x:v>
      </x:c>
      <x:c r="CH870" s="36" t="n">
        <x:f>SUM(BZ870,CA870)</x:f>
        <x:v>3</x:v>
      </x:c>
      <x:c r="CI870" s="36" t="n">
        <x:f>SUM(CB870)</x:f>
        <x:v>1</x:v>
      </x:c>
      <x:c r="CJ870" s="36" t="n">
        <x:f>SUM(CC870,CD870)</x:f>
        <x:v>3</x:v>
      </x:c>
      <x:c r="CK870" s="36" t="n">
        <x:f>SUM(CE870)</x:f>
        <x:v>1</x:v>
      </x:c>
      <x:c r="CL870" s="36" t="n">
        <x:f>SUM(CG870:CK870)</x:f>
        <x:v>11</x:v>
      </x:c>
      <x:c r="CM870" s="39" t="n">
        <x:f>SUM(BV870*1,BW870*1,BX870*1,BY870*1)</x:f>
        <x:v>3</x:v>
      </x:c>
      <x:c r="CN870" s="39" t="n">
        <x:f>SUM(BZ870*0.324,CA870*0.416)</x:f>
        <x:v>1.064</x:v>
      </x:c>
      <x:c r="CO870" s="39" t="n">
        <x:f>SUM(CB870*0.75)</x:f>
        <x:v>0.75</x:v>
      </x:c>
      <x:c r="CP870" s="39" t="n">
        <x:f>SUM(CC870*0.325,CD870*0.2)</x:f>
        <x:v>0.8500000000000001</x:v>
      </x:c>
      <x:c r="CQ870" s="39" t="n">
        <x:f>SUM(CE870*0.24)</x:f>
        <x:v>0.24</x:v>
      </x:c>
      <x:c r="CR870" s="39" t="n">
        <x:f>SUM(CM870:CQ870)</x:f>
        <x:v>5.904</x:v>
      </x:c>
      <x:c r="CS870" s="36" t="n">
        <x:f>SUM(CG870:CH870)</x:f>
        <x:v>6</x:v>
      </x:c>
      <x:c r="CT870" s="36" t="str"/>
      <x:c r="CU870" s="36" t="n">
        <x:f>MIN(AG870,CG870)</x:f>
        <x:v>3</x:v>
      </x:c>
      <x:c r="CV870" s="36" t="n">
        <x:f>MIN(AG870,CH870)</x:f>
        <x:v>3</x:v>
      </x:c>
      <x:c r="CW870" s="36" t="n">
        <x:f>MIN(AG870,CI870)</x:f>
        <x:v>1</x:v>
      </x:c>
      <x:c r="CX870" s="36" t="n">
        <x:f>MIN(AG870,CJ870)</x:f>
        <x:v>3</x:v>
      </x:c>
      <x:c r="CY870" s="36" t="n">
        <x:f>MIN(AG870,CK870)</x:f>
        <x:v>1</x:v>
      </x:c>
    </x:row>
    <x:row r="871" ht="18" customHeight="1">
      <x:c r="A871" s="35" t="str">
        <x:v>Area TWT-01</x:v>
      </x:c>
      <x:c r="B871" s="35" t="str">
        <x:v>Area Lead TWT-01</x:v>
      </x:c>
      <x:c r="C871" s="35" t="str">
        <x:v>Field Lead TWT-08</x:v>
      </x:c>
      <x:c r="D871" s="35" t="str">
        <x:v>City TWT-A</x:v>
      </x:c>
      <x:c r="E871" s="35" t="n">
        <x:v>4</x:v>
      </x:c>
      <x:c r="F871" s="35" t="n">
        <x:v>24</x:v>
      </x:c>
      <x:c r="G871" s="35" t="n">
        <x:v>1</x:v>
      </x:c>
      <x:c r="H871" s="35" t="str">
        <x:v>Promoter</x:v>
      </x:c>
      <x:c r="I871" s="35" t="str">
        <x:v>Agency TWT-02</x:v>
      </x:c>
      <x:c r="J871" s="35" t="str">
        <x:v>PR-TWT-013</x:v>
      </x:c>
      <x:c r="K871" s="35" t="str">
        <x:v>Masked Promoter TWT-013</x:v>
      </x:c>
      <x:c r="L871" s="35" t="str">
        <x:v>9XXXX10013</x:v>
      </x:c>
      <x:c r="M871" s="37" t="n">
        <x:v>46217</x:v>
      </x:c>
      <x:c r="N871" s="35" t="str">
        <x:v>Cohort 2</x:v>
      </x:c>
      <x:c r="O871" s="35" t="str">
        <x:v>DIST-TWT-04</x:v>
      </x:c>
      <x:c r="P871" s="35" t="str">
        <x:v>Masked Distributor TWT-04</x:v>
      </x:c>
      <x:c r="Q871" s="35" t="str">
        <x:v>P-TWT-037</x:v>
      </x:c>
      <x:c r="R871" s="35" t="str">
        <x:v>TWT-037</x:v>
      </x:c>
      <x:c r="S871" s="35" t="str">
        <x:v>Masked Store TWT-037</x:v>
      </x:c>
      <x:c r="T871" s="35" t="str">
        <x:v>XX1037</x:v>
      </x:c>
      <x:c r="U871" s="35" t="str">
        <x:v>Modern Trade</x:v>
      </x:c>
      <x:c r="V871" s="35" t="str">
        <x:v>Masked</x:v>
      </x:c>
      <x:c r="W871" s="35" t="str">
        <x:v>Masked</x:v>
      </x:c>
      <x:c r="X871" s="37" t="n">
        <x:v>46221</x:v>
      </x:c>
      <x:c r="Y871" s="37" t="n">
        <x:v>46267</x:v>
      </x:c>
      <x:c r="Z871" s="35" t="str">
        <x:v>W01</x:v>
      </x:c>
      <x:c r="AA871" s="35" t="str">
        <x:v>Sep'26</x:v>
      </x:c>
      <x:c r="AB871" s="35" t="str">
        <x:v>01 - 07</x:v>
      </x:c>
      <x:c r="AC871" s="35" t="str">
        <x:v>Week 1 of Sep 2026</x:v>
      </x:c>
      <x:c r="AD871" s="35" t="str">
        <x:v>Continue</x:v>
      </x:c>
      <x:c r="AE871" s="35" t="str"/>
      <x:c r="AF871" s="36" t="n">
        <x:v>44</x:v>
      </x:c>
      <x:c r="AG871" s="36" t="n">
        <x:v>18</x:v>
      </x:c>
      <x:c r="AH871" s="38" t="n">
        <x:f>IFERROR(AG871/AF871,0)</x:f>
        <x:v>0.4090909090909091</x:v>
      </x:c>
      <x:c r="AI871" s="36" t="n">
        <x:v>16</x:v>
      </x:c>
      <x:c r="AJ871" s="38" t="n">
        <x:f>IFERROR(AI871/AG871,0)</x:f>
        <x:v>0.8888888888888888</x:v>
      </x:c>
      <x:c r="AK871" s="36" t="n">
        <x:v>7</x:v>
      </x:c>
      <x:c r="AL871" s="36" t="n">
        <x:v>10</x:v>
      </x:c>
      <x:c r="AM871" s="36" t="n">
        <x:v>1</x:v>
      </x:c>
      <x:c r="AN871" s="38" t="n">
        <x:f>IFERROR(AL871/AG871,0)</x:f>
        <x:v>0.5555555555555556</x:v>
      </x:c>
      <x:c r="AO871" s="36" t="n">
        <x:f>BK870</x:f>
        <x:v>20</x:v>
      </x:c>
      <x:c r="AP871" s="36" t="n">
        <x:f>BL870</x:f>
        <x:v>12</x:v>
      </x:c>
      <x:c r="AQ871" s="36" t="n">
        <x:f>BM870</x:f>
        <x:v>19</x:v>
      </x:c>
      <x:c r="AR871" s="36" t="n">
        <x:f>BN870</x:f>
        <x:v>13</x:v>
      </x:c>
      <x:c r="AS871" s="36" t="n">
        <x:f>BO870</x:f>
        <x:v>21</x:v>
      </x:c>
      <x:c r="AT871" s="36" t="n">
        <x:f>BP870</x:f>
        <x:v>39</x:v>
      </x:c>
      <x:c r="AU871" s="36" t="n">
        <x:f>BQ870</x:f>
        <x:v>21</x:v>
      </x:c>
      <x:c r="AV871" s="36" t="n">
        <x:f>BR870</x:f>
        <x:v>21</x:v>
      </x:c>
      <x:c r="AW871" s="36" t="n">
        <x:f>BS870</x:f>
        <x:v>17</x:v>
      </x:c>
      <x:c r="AX871" s="36" t="n">
        <x:f>BT870</x:f>
        <x:v>17</x:v>
      </x:c>
      <x:c r="AY871" s="36" t="n">
        <x:f>SUM(AO871:AX871)</x:f>
        <x:v>200</x:v>
      </x:c>
      <x:c r="AZ871" s="36" t="n">
        <x:v>14</x:v>
      </x:c>
      <x:c r="BA871" s="36" t="n">
        <x:v>0</x:v>
      </x:c>
      <x:c r="BB871" s="36" t="n">
        <x:v>0</x:v>
      </x:c>
      <x:c r="BC871" s="36" t="n">
        <x:v>0</x:v>
      </x:c>
      <x:c r="BD871" s="36" t="n">
        <x:v>0</x:v>
      </x:c>
      <x:c r="BE871" s="36" t="n">
        <x:v>0</x:v>
      </x:c>
      <x:c r="BF871" s="36" t="n">
        <x:v>14</x:v>
      </x:c>
      <x:c r="BG871" s="36" t="n">
        <x:v>0</x:v>
      </x:c>
      <x:c r="BH871" s="36" t="n">
        <x:v>0</x:v>
      </x:c>
      <x:c r="BI871" s="36" t="n">
        <x:v>0</x:v>
      </x:c>
      <x:c r="BJ871" s="36"/>
      <x:c r="BK871" s="36" t="n">
        <x:f>MAX(0,AO871+AZ871-BV871)</x:f>
        <x:v>34</x:v>
      </x:c>
      <x:c r="BL871" s="36" t="n">
        <x:f>MAX(0,AP871+BA871-BW871)</x:f>
        <x:v>11</x:v>
      </x:c>
      <x:c r="BM871" s="36" t="n">
        <x:f>MAX(0,AQ871+BB871-BX871)</x:f>
        <x:v>19</x:v>
      </x:c>
      <x:c r="BN871" s="36" t="n">
        <x:f>MAX(0,AR871+BC871-BY871)</x:f>
        <x:v>13</x:v>
      </x:c>
      <x:c r="BO871" s="36" t="n">
        <x:f>MAX(0,AS871+BD871-BZ871)</x:f>
        <x:v>20</x:v>
      </x:c>
      <x:c r="BP871" s="36" t="n">
        <x:f>MAX(0,AT871+BE871-CA871)</x:f>
        <x:v>37</x:v>
      </x:c>
      <x:c r="BQ871" s="36" t="n">
        <x:f>MAX(0,AU871+BF871-CB871)</x:f>
        <x:v>34</x:v>
      </x:c>
      <x:c r="BR871" s="36" t="n">
        <x:f>MAX(0,AV871+BG871-CC871)</x:f>
        <x:v>20</x:v>
      </x:c>
      <x:c r="BS871" s="36" t="n">
        <x:f>MAX(0,AW871+BH871-CD871)</x:f>
        <x:v>16</x:v>
      </x:c>
      <x:c r="BT871" s="36" t="n">
        <x:f>MAX(0,AX871+BI871-CE871)</x:f>
        <x:v>16</x:v>
      </x:c>
      <x:c r="BU871" s="36" t="n">
        <x:f>SUM(BK871:BT871)</x:f>
        <x:v>220</x:v>
      </x:c>
      <x:c r="BV871" s="36" t="n">
        <x:v>0</x:v>
      </x:c>
      <x:c r="BW871" s="36" t="n">
        <x:v>1</x:v>
      </x:c>
      <x:c r="BX871" s="36" t="n">
        <x:v>0</x:v>
      </x:c>
      <x:c r="BY871" s="36" t="n">
        <x:v>0</x:v>
      </x:c>
      <x:c r="BZ871" s="36" t="n">
        <x:v>1</x:v>
      </x:c>
      <x:c r="CA871" s="36" t="n">
        <x:v>2</x:v>
      </x:c>
      <x:c r="CB871" s="36" t="n">
        <x:v>1</x:v>
      </x:c>
      <x:c r="CC871" s="36" t="n">
        <x:v>1</x:v>
      </x:c>
      <x:c r="CD871" s="36" t="n">
        <x:v>1</x:v>
      </x:c>
      <x:c r="CE871" s="36" t="n">
        <x:v>1</x:v>
      </x:c>
      <x:c r="CF871" s="36"/>
      <x:c r="CG871" s="36" t="n">
        <x:f>SUM(BV871,BW871,BX871,BY871)</x:f>
        <x:v>1</x:v>
      </x:c>
      <x:c r="CH871" s="36" t="n">
        <x:f>SUM(BZ871,CA871)</x:f>
        <x:v>3</x:v>
      </x:c>
      <x:c r="CI871" s="36" t="n">
        <x:f>SUM(CB871)</x:f>
        <x:v>1</x:v>
      </x:c>
      <x:c r="CJ871" s="36" t="n">
        <x:f>SUM(CC871,CD871)</x:f>
        <x:v>2</x:v>
      </x:c>
      <x:c r="CK871" s="36" t="n">
        <x:f>SUM(CE871)</x:f>
        <x:v>1</x:v>
      </x:c>
      <x:c r="CL871" s="36" t="n">
        <x:f>SUM(CG871:CK871)</x:f>
        <x:v>8</x:v>
      </x:c>
      <x:c r="CM871" s="39" t="n">
        <x:f>SUM(BV871*1,BW871*1,BX871*1,BY871*1)</x:f>
        <x:v>1</x:v>
      </x:c>
      <x:c r="CN871" s="39" t="n">
        <x:f>SUM(BZ871*0.324,CA871*0.416)</x:f>
        <x:v>1.156</x:v>
      </x:c>
      <x:c r="CO871" s="39" t="n">
        <x:f>SUM(CB871*0.75)</x:f>
        <x:v>0.75</x:v>
      </x:c>
      <x:c r="CP871" s="39" t="n">
        <x:f>SUM(CC871*0.325,CD871*0.2)</x:f>
        <x:v>0.525</x:v>
      </x:c>
      <x:c r="CQ871" s="39" t="n">
        <x:f>SUM(CE871*0.24)</x:f>
        <x:v>0.24</x:v>
      </x:c>
      <x:c r="CR871" s="39" t="n">
        <x:f>SUM(CM871:CQ871)</x:f>
        <x:v>3.6709999999999994</x:v>
      </x:c>
      <x:c r="CS871" s="36" t="n">
        <x:f>SUM(CG871:CH871)</x:f>
        <x:v>4</x:v>
      </x:c>
      <x:c r="CT871" s="36" t="str"/>
      <x:c r="CU871" s="36" t="n">
        <x:f>MIN(AG871,CG871)</x:f>
        <x:v>1</x:v>
      </x:c>
      <x:c r="CV871" s="36" t="n">
        <x:f>MIN(AG871,CH871)</x:f>
        <x:v>3</x:v>
      </x:c>
      <x:c r="CW871" s="36" t="n">
        <x:f>MIN(AG871,CI871)</x:f>
        <x:v>1</x:v>
      </x:c>
      <x:c r="CX871" s="36" t="n">
        <x:f>MIN(AG871,CJ871)</x:f>
        <x:v>2</x:v>
      </x:c>
      <x:c r="CY871" s="36" t="n">
        <x:f>MIN(AG871,CK871)</x:f>
        <x:v>1</x:v>
      </x:c>
    </x:row>
    <x:row r="872" ht="18" customHeight="1">
      <x:c r="A872" s="35" t="str">
        <x:v>Area TWT-01</x:v>
      </x:c>
      <x:c r="B872" s="35" t="str">
        <x:v>Area Lead TWT-01</x:v>
      </x:c>
      <x:c r="C872" s="35" t="str">
        <x:v>Field Lead TWT-08</x:v>
      </x:c>
      <x:c r="D872" s="35" t="str">
        <x:v>City TWT-A</x:v>
      </x:c>
      <x:c r="E872" s="35" t="n">
        <x:v>4</x:v>
      </x:c>
      <x:c r="F872" s="35" t="n">
        <x:v>24</x:v>
      </x:c>
      <x:c r="G872" s="35" t="n">
        <x:v>1</x:v>
      </x:c>
      <x:c r="H872" s="35" t="str">
        <x:v>Promoter</x:v>
      </x:c>
      <x:c r="I872" s="35" t="str">
        <x:v>Agency TWT-02</x:v>
      </x:c>
      <x:c r="J872" s="35" t="str">
        <x:v>PR-TWT-013</x:v>
      </x:c>
      <x:c r="K872" s="35" t="str">
        <x:v>Masked Promoter TWT-013</x:v>
      </x:c>
      <x:c r="L872" s="35" t="str">
        <x:v>9XXXX10013</x:v>
      </x:c>
      <x:c r="M872" s="37" t="n">
        <x:v>46217</x:v>
      </x:c>
      <x:c r="N872" s="35" t="str">
        <x:v>Cohort 2</x:v>
      </x:c>
      <x:c r="O872" s="35" t="str">
        <x:v>DIST-TWT-04</x:v>
      </x:c>
      <x:c r="P872" s="35" t="str">
        <x:v>Masked Distributor TWT-04</x:v>
      </x:c>
      <x:c r="Q872" s="35" t="str">
        <x:v>P-TWT-037</x:v>
      </x:c>
      <x:c r="R872" s="35" t="str">
        <x:v>TWT-037</x:v>
      </x:c>
      <x:c r="S872" s="35" t="str">
        <x:v>Masked Store TWT-037</x:v>
      </x:c>
      <x:c r="T872" s="35" t="str">
        <x:v>XX1037</x:v>
      </x:c>
      <x:c r="U872" s="35" t="str">
        <x:v>Modern Trade</x:v>
      </x:c>
      <x:c r="V872" s="35" t="str">
        <x:v>Masked</x:v>
      </x:c>
      <x:c r="W872" s="35" t="str">
        <x:v>Masked</x:v>
      </x:c>
      <x:c r="X872" s="37" t="n">
        <x:v>46221</x:v>
      </x:c>
      <x:c r="Y872" s="37" t="n">
        <x:v>46268</x:v>
      </x:c>
      <x:c r="Z872" s="35" t="str">
        <x:v>W01</x:v>
      </x:c>
      <x:c r="AA872" s="35" t="str">
        <x:v>Sep'26</x:v>
      </x:c>
      <x:c r="AB872" s="35" t="str">
        <x:v>01 - 07</x:v>
      </x:c>
      <x:c r="AC872" s="35" t="str">
        <x:v>Week 1 of Sep 2026</x:v>
      </x:c>
      <x:c r="AD872" s="35" t="str">
        <x:v>Continue</x:v>
      </x:c>
      <x:c r="AE872" s="35" t="str"/>
      <x:c r="AF872" s="36" t="n">
        <x:v>45</x:v>
      </x:c>
      <x:c r="AG872" s="36" t="n">
        <x:v>22</x:v>
      </x:c>
      <x:c r="AH872" s="38" t="n">
        <x:f>IFERROR(AG872/AF872,0)</x:f>
        <x:v>0.4888888888888889</x:v>
      </x:c>
      <x:c r="AI872" s="36" t="n">
        <x:v>16</x:v>
      </x:c>
      <x:c r="AJ872" s="38" t="n">
        <x:f>IFERROR(AI872/AG872,0)</x:f>
        <x:v>0.7272727272727273</x:v>
      </x:c>
      <x:c r="AK872" s="36" t="n">
        <x:v>4</x:v>
      </x:c>
      <x:c r="AL872" s="36" t="n">
        <x:v>11</x:v>
      </x:c>
      <x:c r="AM872" s="36" t="n">
        <x:v>1</x:v>
      </x:c>
      <x:c r="AN872" s="38" t="n">
        <x:f>IFERROR(AL872/AG872,0)</x:f>
        <x:v>0.5</x:v>
      </x:c>
      <x:c r="AO872" s="36" t="n">
        <x:f>BK871</x:f>
        <x:v>34</x:v>
      </x:c>
      <x:c r="AP872" s="36" t="n">
        <x:f>BL871</x:f>
        <x:v>11</x:v>
      </x:c>
      <x:c r="AQ872" s="36" t="n">
        <x:f>BM871</x:f>
        <x:v>19</x:v>
      </x:c>
      <x:c r="AR872" s="36" t="n">
        <x:f>BN871</x:f>
        <x:v>13</x:v>
      </x:c>
      <x:c r="AS872" s="36" t="n">
        <x:f>BO871</x:f>
        <x:v>20</x:v>
      </x:c>
      <x:c r="AT872" s="36" t="n">
        <x:f>BP871</x:f>
        <x:v>37</x:v>
      </x:c>
      <x:c r="AU872" s="36" t="n">
        <x:f>BQ871</x:f>
        <x:v>34</x:v>
      </x:c>
      <x:c r="AV872" s="36" t="n">
        <x:f>BR871</x:f>
        <x:v>20</x:v>
      </x:c>
      <x:c r="AW872" s="36" t="n">
        <x:f>BS871</x:f>
        <x:v>16</x:v>
      </x:c>
      <x:c r="AX872" s="36" t="n">
        <x:f>BT871</x:f>
        <x:v>16</x:v>
      </x:c>
      <x:c r="AY872" s="36" t="n">
        <x:f>SUM(AO872:AX872)</x:f>
        <x:v>220</x:v>
      </x:c>
      <x:c r="AZ872" s="36" t="n">
        <x:v>0</x:v>
      </x:c>
      <x:c r="BA872" s="36" t="n">
        <x:v>13</x:v>
      </x:c>
      <x:c r="BB872" s="36" t="n">
        <x:v>0</x:v>
      </x:c>
      <x:c r="BC872" s="36" t="n">
        <x:v>0</x:v>
      </x:c>
      <x:c r="BD872" s="36" t="n">
        <x:v>0</x:v>
      </x:c>
      <x:c r="BE872" s="36" t="n">
        <x:v>0</x:v>
      </x:c>
      <x:c r="BF872" s="36" t="n">
        <x:v>0</x:v>
      </x:c>
      <x:c r="BG872" s="36" t="n">
        <x:v>16</x:v>
      </x:c>
      <x:c r="BH872" s="36" t="n">
        <x:v>0</x:v>
      </x:c>
      <x:c r="BI872" s="36" t="n">
        <x:v>0</x:v>
      </x:c>
      <x:c r="BJ872" s="36"/>
      <x:c r="BK872" s="36" t="n">
        <x:f>MAX(0,AO872+AZ872-BV872)</x:f>
        <x:v>33</x:v>
      </x:c>
      <x:c r="BL872" s="36" t="n">
        <x:f>MAX(0,AP872+BA872-BW872)</x:f>
        <x:v>23</x:v>
      </x:c>
      <x:c r="BM872" s="36" t="n">
        <x:f>MAX(0,AQ872+BB872-BX872)</x:f>
        <x:v>18</x:v>
      </x:c>
      <x:c r="BN872" s="36" t="n">
        <x:f>MAX(0,AR872+BC872-BY872)</x:f>
        <x:v>12</x:v>
      </x:c>
      <x:c r="BO872" s="36" t="n">
        <x:f>MAX(0,AS872+BD872-BZ872)</x:f>
        <x:v>19</x:v>
      </x:c>
      <x:c r="BP872" s="36" t="n">
        <x:f>MAX(0,AT872+BE872-CA872)</x:f>
        <x:v>36</x:v>
      </x:c>
      <x:c r="BQ872" s="36" t="n">
        <x:f>MAX(0,AU872+BF872-CB872)</x:f>
        <x:v>33</x:v>
      </x:c>
      <x:c r="BR872" s="36" t="n">
        <x:f>MAX(0,AV872+BG872-CC872)</x:f>
        <x:v>35</x:v>
      </x:c>
      <x:c r="BS872" s="36" t="n">
        <x:f>MAX(0,AW872+BH872-CD872)</x:f>
        <x:v>15</x:v>
      </x:c>
      <x:c r="BT872" s="36" t="n">
        <x:f>MAX(0,AX872+BI872-CE872)</x:f>
        <x:v>15</x:v>
      </x:c>
      <x:c r="BU872" s="36" t="n">
        <x:f>SUM(BK872:BT872)</x:f>
        <x:v>239</x:v>
      </x:c>
      <x:c r="BV872" s="36" t="n">
        <x:v>1</x:v>
      </x:c>
      <x:c r="BW872" s="36" t="n">
        <x:v>1</x:v>
      </x:c>
      <x:c r="BX872" s="36" t="n">
        <x:v>1</x:v>
      </x:c>
      <x:c r="BY872" s="36" t="n">
        <x:v>1</x:v>
      </x:c>
      <x:c r="BZ872" s="36" t="n">
        <x:v>1</x:v>
      </x:c>
      <x:c r="CA872" s="36" t="n">
        <x:v>1</x:v>
      </x:c>
      <x:c r="CB872" s="36" t="n">
        <x:v>1</x:v>
      </x:c>
      <x:c r="CC872" s="36" t="n">
        <x:v>1</x:v>
      </x:c>
      <x:c r="CD872" s="36" t="n">
        <x:v>1</x:v>
      </x:c>
      <x:c r="CE872" s="36" t="n">
        <x:v>1</x:v>
      </x:c>
      <x:c r="CF872" s="36"/>
      <x:c r="CG872" s="36" t="n">
        <x:f>SUM(BV872,BW872,BX872,BY872)</x:f>
        <x:v>4</x:v>
      </x:c>
      <x:c r="CH872" s="36" t="n">
        <x:f>SUM(BZ872,CA872)</x:f>
        <x:v>2</x:v>
      </x:c>
      <x:c r="CI872" s="36" t="n">
        <x:f>SUM(CB872)</x:f>
        <x:v>1</x:v>
      </x:c>
      <x:c r="CJ872" s="36" t="n">
        <x:f>SUM(CC872,CD872)</x:f>
        <x:v>2</x:v>
      </x:c>
      <x:c r="CK872" s="36" t="n">
        <x:f>SUM(CE872)</x:f>
        <x:v>1</x:v>
      </x:c>
      <x:c r="CL872" s="36" t="n">
        <x:f>SUM(CG872:CK872)</x:f>
        <x:v>10</x:v>
      </x:c>
      <x:c r="CM872" s="39" t="n">
        <x:f>SUM(BV872*1,BW872*1,BX872*1,BY872*1)</x:f>
        <x:v>4</x:v>
      </x:c>
      <x:c r="CN872" s="39" t="n">
        <x:f>SUM(BZ872*0.324,CA872*0.416)</x:f>
        <x:v>0.74</x:v>
      </x:c>
      <x:c r="CO872" s="39" t="n">
        <x:f>SUM(CB872*0.75)</x:f>
        <x:v>0.75</x:v>
      </x:c>
      <x:c r="CP872" s="39" t="n">
        <x:f>SUM(CC872*0.325,CD872*0.2)</x:f>
        <x:v>0.525</x:v>
      </x:c>
      <x:c r="CQ872" s="39" t="n">
        <x:f>SUM(CE872*0.24)</x:f>
        <x:v>0.24</x:v>
      </x:c>
      <x:c r="CR872" s="39" t="n">
        <x:f>SUM(CM872:CQ872)</x:f>
        <x:v>6.255000000000001</x:v>
      </x:c>
      <x:c r="CS872" s="36" t="n">
        <x:f>SUM(CG872:CH872)</x:f>
        <x:v>6</x:v>
      </x:c>
      <x:c r="CT872" s="36" t="str"/>
      <x:c r="CU872" s="36" t="n">
        <x:f>MIN(AG872,CG872)</x:f>
        <x:v>4</x:v>
      </x:c>
      <x:c r="CV872" s="36" t="n">
        <x:f>MIN(AG872,CH872)</x:f>
        <x:v>2</x:v>
      </x:c>
      <x:c r="CW872" s="36" t="n">
        <x:f>MIN(AG872,CI872)</x:f>
        <x:v>1</x:v>
      </x:c>
      <x:c r="CX872" s="36" t="n">
        <x:f>MIN(AG872,CJ872)</x:f>
        <x:v>2</x:v>
      </x:c>
      <x:c r="CY872" s="36" t="n">
        <x:f>MIN(AG872,CK872)</x:f>
        <x:v>1</x:v>
      </x:c>
    </x:row>
    <x:row r="873" ht="18" customHeight="1">
      <x:c r="A873" s="35" t="str">
        <x:v>Area TWT-01</x:v>
      </x:c>
      <x:c r="B873" s="35" t="str">
        <x:v>Area Lead TWT-01</x:v>
      </x:c>
      <x:c r="C873" s="35" t="str">
        <x:v>Field Lead TWT-08</x:v>
      </x:c>
      <x:c r="D873" s="35" t="str">
        <x:v>City TWT-A</x:v>
      </x:c>
      <x:c r="E873" s="35" t="n">
        <x:v>4</x:v>
      </x:c>
      <x:c r="F873" s="35" t="n">
        <x:v>24</x:v>
      </x:c>
      <x:c r="G873" s="35" t="n">
        <x:v>1</x:v>
      </x:c>
      <x:c r="H873" s="35" t="str">
        <x:v>Promoter</x:v>
      </x:c>
      <x:c r="I873" s="35" t="str">
        <x:v>Agency TWT-02</x:v>
      </x:c>
      <x:c r="J873" s="35" t="str">
        <x:v>PR-TWT-013</x:v>
      </x:c>
      <x:c r="K873" s="35" t="str">
        <x:v>Masked Promoter TWT-013</x:v>
      </x:c>
      <x:c r="L873" s="35" t="str">
        <x:v>9XXXX10013</x:v>
      </x:c>
      <x:c r="M873" s="37" t="n">
        <x:v>46217</x:v>
      </x:c>
      <x:c r="N873" s="35" t="str">
        <x:v>Cohort 2</x:v>
      </x:c>
      <x:c r="O873" s="35" t="str">
        <x:v>DIST-TWT-04</x:v>
      </x:c>
      <x:c r="P873" s="35" t="str">
        <x:v>Masked Distributor TWT-04</x:v>
      </x:c>
      <x:c r="Q873" s="35" t="str">
        <x:v>P-TWT-037</x:v>
      </x:c>
      <x:c r="R873" s="35" t="str">
        <x:v>TWT-037</x:v>
      </x:c>
      <x:c r="S873" s="35" t="str">
        <x:v>Masked Store TWT-037</x:v>
      </x:c>
      <x:c r="T873" s="35" t="str">
        <x:v>XX1037</x:v>
      </x:c>
      <x:c r="U873" s="35" t="str">
        <x:v>Modern Trade</x:v>
      </x:c>
      <x:c r="V873" s="35" t="str">
        <x:v>Masked</x:v>
      </x:c>
      <x:c r="W873" s="35" t="str">
        <x:v>Masked</x:v>
      </x:c>
      <x:c r="X873" s="37" t="n">
        <x:v>46221</x:v>
      </x:c>
      <x:c r="Y873" s="37" t="n">
        <x:v>46269</x:v>
      </x:c>
      <x:c r="Z873" s="35" t="str">
        <x:v>W01</x:v>
      </x:c>
      <x:c r="AA873" s="35" t="str">
        <x:v>Sep'26</x:v>
      </x:c>
      <x:c r="AB873" s="35" t="str">
        <x:v>01 - 07</x:v>
      </x:c>
      <x:c r="AC873" s="35" t="str">
        <x:v>Week 1 of Sep 2026</x:v>
      </x:c>
      <x:c r="AD873" s="35" t="str">
        <x:v>Continue</x:v>
      </x:c>
      <x:c r="AE873" s="35" t="str"/>
      <x:c r="AF873" s="36" t="n">
        <x:v>44</x:v>
      </x:c>
      <x:c r="AG873" s="36" t="n">
        <x:v>18</x:v>
      </x:c>
      <x:c r="AH873" s="38" t="n">
        <x:f>IFERROR(AG873/AF873,0)</x:f>
        <x:v>0.4090909090909091</x:v>
      </x:c>
      <x:c r="AI873" s="36" t="n">
        <x:v>15</x:v>
      </x:c>
      <x:c r="AJ873" s="38" t="n">
        <x:f>IFERROR(AI873/AG873,0)</x:f>
        <x:v>0.8333333333333334</x:v>
      </x:c>
      <x:c r="AK873" s="36" t="n">
        <x:v>5</x:v>
      </x:c>
      <x:c r="AL873" s="36" t="n">
        <x:v>9</x:v>
      </x:c>
      <x:c r="AM873" s="36" t="n">
        <x:v>1</x:v>
      </x:c>
      <x:c r="AN873" s="38" t="n">
        <x:f>IFERROR(AL873/AG873,0)</x:f>
        <x:v>0.5</x:v>
      </x:c>
      <x:c r="AO873" s="36" t="n">
        <x:f>BK872</x:f>
        <x:v>33</x:v>
      </x:c>
      <x:c r="AP873" s="36" t="n">
        <x:f>BL872</x:f>
        <x:v>23</x:v>
      </x:c>
      <x:c r="AQ873" s="36" t="n">
        <x:f>BM872</x:f>
        <x:v>18</x:v>
      </x:c>
      <x:c r="AR873" s="36" t="n">
        <x:f>BN872</x:f>
        <x:v>12</x:v>
      </x:c>
      <x:c r="AS873" s="36" t="n">
        <x:f>BO872</x:f>
        <x:v>19</x:v>
      </x:c>
      <x:c r="AT873" s="36" t="n">
        <x:f>BP872</x:f>
        <x:v>36</x:v>
      </x:c>
      <x:c r="AU873" s="36" t="n">
        <x:f>BQ872</x:f>
        <x:v>33</x:v>
      </x:c>
      <x:c r="AV873" s="36" t="n">
        <x:f>BR872</x:f>
        <x:v>35</x:v>
      </x:c>
      <x:c r="AW873" s="36" t="n">
        <x:f>BS872</x:f>
        <x:v>15</x:v>
      </x:c>
      <x:c r="AX873" s="36" t="n">
        <x:f>BT872</x:f>
        <x:v>15</x:v>
      </x:c>
      <x:c r="AY873" s="36" t="n">
        <x:f>SUM(AO873:AX873)</x:f>
        <x:v>239</x:v>
      </x:c>
      <x:c r="AZ873" s="36" t="n">
        <x:v>0</x:v>
      </x:c>
      <x:c r="BA873" s="36" t="n">
        <x:v>0</x:v>
      </x:c>
      <x:c r="BB873" s="36" t="n">
        <x:v>16</x:v>
      </x:c>
      <x:c r="BC873" s="36" t="n">
        <x:v>0</x:v>
      </x:c>
      <x:c r="BD873" s="36" t="n">
        <x:v>0</x:v>
      </x:c>
      <x:c r="BE873" s="36" t="n">
        <x:v>0</x:v>
      </x:c>
      <x:c r="BF873" s="36" t="n">
        <x:v>0</x:v>
      </x:c>
      <x:c r="BG873" s="36" t="n">
        <x:v>0</x:v>
      </x:c>
      <x:c r="BH873" s="36" t="n">
        <x:v>14</x:v>
      </x:c>
      <x:c r="BI873" s="36" t="n">
        <x:v>0</x:v>
      </x:c>
      <x:c r="BJ873" s="36"/>
      <x:c r="BK873" s="36" t="n">
        <x:f>MAX(0,AO873+AZ873-BV873)</x:f>
        <x:v>32</x:v>
      </x:c>
      <x:c r="BL873" s="36" t="n">
        <x:f>MAX(0,AP873+BA873-BW873)</x:f>
        <x:v>22</x:v>
      </x:c>
      <x:c r="BM873" s="36" t="n">
        <x:f>MAX(0,AQ873+BB873-BX873)</x:f>
        <x:v>33</x:v>
      </x:c>
      <x:c r="BN873" s="36" t="n">
        <x:f>MAX(0,AR873+BC873-BY873)</x:f>
        <x:v>12</x:v>
      </x:c>
      <x:c r="BO873" s="36" t="n">
        <x:f>MAX(0,AS873+BD873-BZ873)</x:f>
        <x:v>17</x:v>
      </x:c>
      <x:c r="BP873" s="36" t="n">
        <x:f>MAX(0,AT873+BE873-CA873)</x:f>
        <x:v>34</x:v>
      </x:c>
      <x:c r="BQ873" s="36" t="n">
        <x:f>MAX(0,AU873+BF873-CB873)</x:f>
        <x:v>32</x:v>
      </x:c>
      <x:c r="BR873" s="36" t="n">
        <x:f>MAX(0,AV873+BG873-CC873)</x:f>
        <x:v>34</x:v>
      </x:c>
      <x:c r="BS873" s="36" t="n">
        <x:f>MAX(0,AW873+BH873-CD873)</x:f>
        <x:v>28</x:v>
      </x:c>
      <x:c r="BT873" s="36" t="n">
        <x:f>MAX(0,AX873+BI873-CE873)</x:f>
        <x:v>13</x:v>
      </x:c>
      <x:c r="BU873" s="36" t="n">
        <x:f>SUM(BK873:BT873)</x:f>
        <x:v>257</x:v>
      </x:c>
      <x:c r="BV873" s="36" t="n">
        <x:v>1</x:v>
      </x:c>
      <x:c r="BW873" s="36" t="n">
        <x:v>1</x:v>
      </x:c>
      <x:c r="BX873" s="36" t="n">
        <x:v>1</x:v>
      </x:c>
      <x:c r="BY873" s="36" t="n">
        <x:v>0</x:v>
      </x:c>
      <x:c r="BZ873" s="36" t="n">
        <x:v>2</x:v>
      </x:c>
      <x:c r="CA873" s="36" t="n">
        <x:v>2</x:v>
      </x:c>
      <x:c r="CB873" s="36" t="n">
        <x:v>1</x:v>
      </x:c>
      <x:c r="CC873" s="36" t="n">
        <x:v>1</x:v>
      </x:c>
      <x:c r="CD873" s="36" t="n">
        <x:v>1</x:v>
      </x:c>
      <x:c r="CE873" s="36" t="n">
        <x:v>2</x:v>
      </x:c>
      <x:c r="CF873" s="36"/>
      <x:c r="CG873" s="36" t="n">
        <x:f>SUM(BV873,BW873,BX873,BY873)</x:f>
        <x:v>3</x:v>
      </x:c>
      <x:c r="CH873" s="36" t="n">
        <x:f>SUM(BZ873,CA873)</x:f>
        <x:v>4</x:v>
      </x:c>
      <x:c r="CI873" s="36" t="n">
        <x:f>SUM(CB873)</x:f>
        <x:v>1</x:v>
      </x:c>
      <x:c r="CJ873" s="36" t="n">
        <x:f>SUM(CC873,CD873)</x:f>
        <x:v>2</x:v>
      </x:c>
      <x:c r="CK873" s="36" t="n">
        <x:f>SUM(CE873)</x:f>
        <x:v>2</x:v>
      </x:c>
      <x:c r="CL873" s="36" t="n">
        <x:f>SUM(CG873:CK873)</x:f>
        <x:v>12</x:v>
      </x:c>
      <x:c r="CM873" s="39" t="n">
        <x:f>SUM(BV873*1,BW873*1,BX873*1,BY873*1)</x:f>
        <x:v>3</x:v>
      </x:c>
      <x:c r="CN873" s="39" t="n">
        <x:f>SUM(BZ873*0.324,CA873*0.416)</x:f>
        <x:v>1.48</x:v>
      </x:c>
      <x:c r="CO873" s="39" t="n">
        <x:f>SUM(CB873*0.75)</x:f>
        <x:v>0.75</x:v>
      </x:c>
      <x:c r="CP873" s="39" t="n">
        <x:f>SUM(CC873*0.325,CD873*0.2)</x:f>
        <x:v>0.525</x:v>
      </x:c>
      <x:c r="CQ873" s="39" t="n">
        <x:f>SUM(CE873*0.24)</x:f>
        <x:v>0.48</x:v>
      </x:c>
      <x:c r="CR873" s="39" t="n">
        <x:f>SUM(CM873:CQ873)</x:f>
        <x:v>6.235000000000001</x:v>
      </x:c>
      <x:c r="CS873" s="36" t="n">
        <x:f>SUM(CG873:CH873)</x:f>
        <x:v>7</x:v>
      </x:c>
      <x:c r="CT873" s="36" t="str"/>
      <x:c r="CU873" s="36" t="n">
        <x:f>MIN(AG873,CG873)</x:f>
        <x:v>3</x:v>
      </x:c>
      <x:c r="CV873" s="36" t="n">
        <x:f>MIN(AG873,CH873)</x:f>
        <x:v>4</x:v>
      </x:c>
      <x:c r="CW873" s="36" t="n">
        <x:f>MIN(AG873,CI873)</x:f>
        <x:v>1</x:v>
      </x:c>
      <x:c r="CX873" s="36" t="n">
        <x:f>MIN(AG873,CJ873)</x:f>
        <x:v>2</x:v>
      </x:c>
      <x:c r="CY873" s="36" t="n">
        <x:f>MIN(AG873,CK873)</x:f>
        <x:v>2</x:v>
      </x:c>
    </x:row>
    <x:row r="874" ht="18" customHeight="1">
      <x:c r="A874" s="35" t="str">
        <x:v>Area TWT-01</x:v>
      </x:c>
      <x:c r="B874" s="35" t="str">
        <x:v>Area Lead TWT-01</x:v>
      </x:c>
      <x:c r="C874" s="35" t="str">
        <x:v>Field Lead TWT-08</x:v>
      </x:c>
      <x:c r="D874" s="35" t="str">
        <x:v>City TWT-A</x:v>
      </x:c>
      <x:c r="E874" s="35" t="n">
        <x:v>4</x:v>
      </x:c>
      <x:c r="F874" s="35" t="n">
        <x:v>24</x:v>
      </x:c>
      <x:c r="G874" s="35" t="n">
        <x:v>1</x:v>
      </x:c>
      <x:c r="H874" s="35" t="str">
        <x:v>Promoter</x:v>
      </x:c>
      <x:c r="I874" s="35" t="str">
        <x:v>Agency TWT-02</x:v>
      </x:c>
      <x:c r="J874" s="35" t="str">
        <x:v>PR-TWT-013</x:v>
      </x:c>
      <x:c r="K874" s="35" t="str">
        <x:v>Masked Promoter TWT-013</x:v>
      </x:c>
      <x:c r="L874" s="35" t="str">
        <x:v>9XXXX10013</x:v>
      </x:c>
      <x:c r="M874" s="37" t="n">
        <x:v>46217</x:v>
      </x:c>
      <x:c r="N874" s="35" t="str">
        <x:v>Cohort 2</x:v>
      </x:c>
      <x:c r="O874" s="35" t="str">
        <x:v>DIST-TWT-04</x:v>
      </x:c>
      <x:c r="P874" s="35" t="str">
        <x:v>Masked Distributor TWT-04</x:v>
      </x:c>
      <x:c r="Q874" s="35" t="str">
        <x:v>P-TWT-037</x:v>
      </x:c>
      <x:c r="R874" s="35" t="str">
        <x:v>TWT-037</x:v>
      </x:c>
      <x:c r="S874" s="35" t="str">
        <x:v>Masked Store TWT-037</x:v>
      </x:c>
      <x:c r="T874" s="35" t="str">
        <x:v>XX1037</x:v>
      </x:c>
      <x:c r="U874" s="35" t="str">
        <x:v>Modern Trade</x:v>
      </x:c>
      <x:c r="V874" s="35" t="str">
        <x:v>Masked</x:v>
      </x:c>
      <x:c r="W874" s="35" t="str">
        <x:v>Masked</x:v>
      </x:c>
      <x:c r="X874" s="37" t="n">
        <x:v>46221</x:v>
      </x:c>
      <x:c r="Y874" s="37" t="n">
        <x:v>46270</x:v>
      </x:c>
      <x:c r="Z874" s="35" t="str">
        <x:v>W01</x:v>
      </x:c>
      <x:c r="AA874" s="35" t="str">
        <x:v>Sep'26</x:v>
      </x:c>
      <x:c r="AB874" s="35" t="str">
        <x:v>01 - 07</x:v>
      </x:c>
      <x:c r="AC874" s="35" t="str">
        <x:v>Week 1 of Sep 2026</x:v>
      </x:c>
      <x:c r="AD874" s="35" t="str">
        <x:v>Continue</x:v>
      </x:c>
      <x:c r="AE874" s="35" t="str"/>
      <x:c r="AF874" s="36" t="n">
        <x:v>63</x:v>
      </x:c>
      <x:c r="AG874" s="36" t="n">
        <x:v>22</x:v>
      </x:c>
      <x:c r="AH874" s="38" t="n">
        <x:f>IFERROR(AG874/AF874,0)</x:f>
        <x:v>0.3492063492063492</x:v>
      </x:c>
      <x:c r="AI874" s="36" t="n">
        <x:v>16</x:v>
      </x:c>
      <x:c r="AJ874" s="38" t="n">
        <x:f>IFERROR(AI874/AG874,0)</x:f>
        <x:v>0.7272727272727273</x:v>
      </x:c>
      <x:c r="AK874" s="36" t="n">
        <x:v>3</x:v>
      </x:c>
      <x:c r="AL874" s="36" t="n">
        <x:v>11</x:v>
      </x:c>
      <x:c r="AM874" s="36" t="n">
        <x:v>1</x:v>
      </x:c>
      <x:c r="AN874" s="38" t="n">
        <x:f>IFERROR(AL874/AG874,0)</x:f>
        <x:v>0.5</x:v>
      </x:c>
      <x:c r="AO874" s="36" t="n">
        <x:f>BK873</x:f>
        <x:v>32</x:v>
      </x:c>
      <x:c r="AP874" s="36" t="n">
        <x:f>BL873</x:f>
        <x:v>22</x:v>
      </x:c>
      <x:c r="AQ874" s="36" t="n">
        <x:f>BM873</x:f>
        <x:v>33</x:v>
      </x:c>
      <x:c r="AR874" s="36" t="n">
        <x:f>BN873</x:f>
        <x:v>12</x:v>
      </x:c>
      <x:c r="AS874" s="36" t="n">
        <x:f>BO873</x:f>
        <x:v>17</x:v>
      </x:c>
      <x:c r="AT874" s="36" t="n">
        <x:f>BP873</x:f>
        <x:v>34</x:v>
      </x:c>
      <x:c r="AU874" s="36" t="n">
        <x:f>BQ873</x:f>
        <x:v>32</x:v>
      </x:c>
      <x:c r="AV874" s="36" t="n">
        <x:f>BR873</x:f>
        <x:v>34</x:v>
      </x:c>
      <x:c r="AW874" s="36" t="n">
        <x:f>BS873</x:f>
        <x:v>28</x:v>
      </x:c>
      <x:c r="AX874" s="36" t="n">
        <x:f>BT873</x:f>
        <x:v>13</x:v>
      </x:c>
      <x:c r="AY874" s="36" t="n">
        <x:f>SUM(AO874:AX874)</x:f>
        <x:v>257</x:v>
      </x:c>
      <x:c r="AZ874" s="36" t="n">
        <x:v>0</x:v>
      </x:c>
      <x:c r="BA874" s="36" t="n">
        <x:v>0</x:v>
      </x:c>
      <x:c r="BB874" s="36" t="n">
        <x:v>0</x:v>
      </x:c>
      <x:c r="BC874" s="36" t="n">
        <x:v>13</x:v>
      </x:c>
      <x:c r="BD874" s="36" t="n">
        <x:v>0</x:v>
      </x:c>
      <x:c r="BE874" s="36" t="n">
        <x:v>0</x:v>
      </x:c>
      <x:c r="BF874" s="36" t="n">
        <x:v>0</x:v>
      </x:c>
      <x:c r="BG874" s="36" t="n">
        <x:v>0</x:v>
      </x:c>
      <x:c r="BH874" s="36" t="n">
        <x:v>0</x:v>
      </x:c>
      <x:c r="BI874" s="36" t="n">
        <x:v>14</x:v>
      </x:c>
      <x:c r="BJ874" s="36"/>
      <x:c r="BK874" s="36" t="n">
        <x:f>MAX(0,AO874+AZ874-BV874)</x:f>
        <x:v>31</x:v>
      </x:c>
      <x:c r="BL874" s="36" t="n">
        <x:f>MAX(0,AP874+BA874-BW874)</x:f>
        <x:v>21</x:v>
      </x:c>
      <x:c r="BM874" s="36" t="n">
        <x:f>MAX(0,AQ874+BB874-BX874)</x:f>
        <x:v>32</x:v>
      </x:c>
      <x:c r="BN874" s="36" t="n">
        <x:f>MAX(0,AR874+BC874-BY874)</x:f>
        <x:v>24</x:v>
      </x:c>
      <x:c r="BO874" s="36" t="n">
        <x:f>MAX(0,AS874+BD874-BZ874)</x:f>
        <x:v>16</x:v>
      </x:c>
      <x:c r="BP874" s="36" t="n">
        <x:f>MAX(0,AT874+BE874-CA874)</x:f>
        <x:v>33</x:v>
      </x:c>
      <x:c r="BQ874" s="36" t="n">
        <x:f>MAX(0,AU874+BF874-CB874)</x:f>
        <x:v>30</x:v>
      </x:c>
      <x:c r="BR874" s="36" t="n">
        <x:f>MAX(0,AV874+BG874-CC874)</x:f>
        <x:v>33</x:v>
      </x:c>
      <x:c r="BS874" s="36" t="n">
        <x:f>MAX(0,AW874+BH874-CD874)</x:f>
        <x:v>27</x:v>
      </x:c>
      <x:c r="BT874" s="36" t="n">
        <x:f>MAX(0,AX874+BI874-CE874)</x:f>
        <x:v>26</x:v>
      </x:c>
      <x:c r="BU874" s="36" t="n">
        <x:f>SUM(BK874:BT874)</x:f>
        <x:v>273</x:v>
      </x:c>
      <x:c r="BV874" s="36" t="n">
        <x:v>1</x:v>
      </x:c>
      <x:c r="BW874" s="36" t="n">
        <x:v>1</x:v>
      </x:c>
      <x:c r="BX874" s="36" t="n">
        <x:v>1</x:v>
      </x:c>
      <x:c r="BY874" s="36" t="n">
        <x:v>1</x:v>
      </x:c>
      <x:c r="BZ874" s="36" t="n">
        <x:v>1</x:v>
      </x:c>
      <x:c r="CA874" s="36" t="n">
        <x:v>1</x:v>
      </x:c>
      <x:c r="CB874" s="36" t="n">
        <x:v>2</x:v>
      </x:c>
      <x:c r="CC874" s="36" t="n">
        <x:v>1</x:v>
      </x:c>
      <x:c r="CD874" s="36" t="n">
        <x:v>1</x:v>
      </x:c>
      <x:c r="CE874" s="36" t="n">
        <x:v>1</x:v>
      </x:c>
      <x:c r="CF874" s="36"/>
      <x:c r="CG874" s="36" t="n">
        <x:f>SUM(BV874,BW874,BX874,BY874)</x:f>
        <x:v>4</x:v>
      </x:c>
      <x:c r="CH874" s="36" t="n">
        <x:f>SUM(BZ874,CA874)</x:f>
        <x:v>2</x:v>
      </x:c>
      <x:c r="CI874" s="36" t="n">
        <x:f>SUM(CB874)</x:f>
        <x:v>2</x:v>
      </x:c>
      <x:c r="CJ874" s="36" t="n">
        <x:f>SUM(CC874,CD874)</x:f>
        <x:v>2</x:v>
      </x:c>
      <x:c r="CK874" s="36" t="n">
        <x:f>SUM(CE874)</x:f>
        <x:v>1</x:v>
      </x:c>
      <x:c r="CL874" s="36" t="n">
        <x:f>SUM(CG874:CK874)</x:f>
        <x:v>11</x:v>
      </x:c>
      <x:c r="CM874" s="39" t="n">
        <x:f>SUM(BV874*1,BW874*1,BX874*1,BY874*1)</x:f>
        <x:v>4</x:v>
      </x:c>
      <x:c r="CN874" s="39" t="n">
        <x:f>SUM(BZ874*0.324,CA874*0.416)</x:f>
        <x:v>0.74</x:v>
      </x:c>
      <x:c r="CO874" s="39" t="n">
        <x:f>SUM(CB874*0.75)</x:f>
        <x:v>1.5</x:v>
      </x:c>
      <x:c r="CP874" s="39" t="n">
        <x:f>SUM(CC874*0.325,CD874*0.2)</x:f>
        <x:v>0.525</x:v>
      </x:c>
      <x:c r="CQ874" s="39" t="n">
        <x:f>SUM(CE874*0.24)</x:f>
        <x:v>0.24</x:v>
      </x:c>
      <x:c r="CR874" s="39" t="n">
        <x:f>SUM(CM874:CQ874)</x:f>
        <x:v>7.005000000000001</x:v>
      </x:c>
      <x:c r="CS874" s="36" t="n">
        <x:f>SUM(CG874:CH874)</x:f>
        <x:v>6</x:v>
      </x:c>
      <x:c r="CT874" s="36" t="str"/>
      <x:c r="CU874" s="36" t="n">
        <x:f>MIN(AG874,CG874)</x:f>
        <x:v>4</x:v>
      </x:c>
      <x:c r="CV874" s="36" t="n">
        <x:f>MIN(AG874,CH874)</x:f>
        <x:v>2</x:v>
      </x:c>
      <x:c r="CW874" s="36" t="n">
        <x:f>MIN(AG874,CI874)</x:f>
        <x:v>2</x:v>
      </x:c>
      <x:c r="CX874" s="36" t="n">
        <x:f>MIN(AG874,CJ874)</x:f>
        <x:v>2</x:v>
      </x:c>
      <x:c r="CY874" s="36" t="n">
        <x:f>MIN(AG874,CK874)</x:f>
        <x:v>1</x:v>
      </x:c>
    </x:row>
    <x:row r="875" ht="18" customHeight="1">
      <x:c r="A875" s="35" t="str">
        <x:v>Area TWT-01</x:v>
      </x:c>
      <x:c r="B875" s="35" t="str">
        <x:v>Area Lead TWT-01</x:v>
      </x:c>
      <x:c r="C875" s="35" t="str">
        <x:v>Field Lead TWT-08</x:v>
      </x:c>
      <x:c r="D875" s="35" t="str">
        <x:v>City TWT-A</x:v>
      </x:c>
      <x:c r="E875" s="35" t="n">
        <x:v>4</x:v>
      </x:c>
      <x:c r="F875" s="35" t="n">
        <x:v>24</x:v>
      </x:c>
      <x:c r="G875" s="35" t="n">
        <x:v>1</x:v>
      </x:c>
      <x:c r="H875" s="35" t="str">
        <x:v>Promoter</x:v>
      </x:c>
      <x:c r="I875" s="35" t="str">
        <x:v>Agency TWT-02</x:v>
      </x:c>
      <x:c r="J875" s="35" t="str">
        <x:v>PR-TWT-013</x:v>
      </x:c>
      <x:c r="K875" s="35" t="str">
        <x:v>Masked Promoter TWT-013</x:v>
      </x:c>
      <x:c r="L875" s="35" t="str">
        <x:v>9XXXX10013</x:v>
      </x:c>
      <x:c r="M875" s="37" t="n">
        <x:v>46217</x:v>
      </x:c>
      <x:c r="N875" s="35" t="str">
        <x:v>Cohort 2</x:v>
      </x:c>
      <x:c r="O875" s="35" t="str">
        <x:v>DIST-TWT-04</x:v>
      </x:c>
      <x:c r="P875" s="35" t="str">
        <x:v>Masked Distributor TWT-04</x:v>
      </x:c>
      <x:c r="Q875" s="35" t="str">
        <x:v>P-TWT-037</x:v>
      </x:c>
      <x:c r="R875" s="35" t="str">
        <x:v>TWT-037</x:v>
      </x:c>
      <x:c r="S875" s="35" t="str">
        <x:v>Masked Store TWT-037</x:v>
      </x:c>
      <x:c r="T875" s="35" t="str">
        <x:v>XX1037</x:v>
      </x:c>
      <x:c r="U875" s="35" t="str">
        <x:v>Modern Trade</x:v>
      </x:c>
      <x:c r="V875" s="35" t="str">
        <x:v>Masked</x:v>
      </x:c>
      <x:c r="W875" s="35" t="str">
        <x:v>Masked</x:v>
      </x:c>
      <x:c r="X875" s="37" t="n">
        <x:v>46221</x:v>
      </x:c>
      <x:c r="Y875" s="37" t="n">
        <x:v>46272</x:v>
      </x:c>
      <x:c r="Z875" s="35" t="str">
        <x:v>W01</x:v>
      </x:c>
      <x:c r="AA875" s="35" t="str">
        <x:v>Sep'26</x:v>
      </x:c>
      <x:c r="AB875" s="35" t="str">
        <x:v>01 - 07</x:v>
      </x:c>
      <x:c r="AC875" s="35" t="str">
        <x:v>Week 1 of Sep 2026</x:v>
      </x:c>
      <x:c r="AD875" s="35" t="str">
        <x:v>Continue</x:v>
      </x:c>
      <x:c r="AE875" s="35" t="str"/>
      <x:c r="AF875" s="36" t="n">
        <x:v>61</x:v>
      </x:c>
      <x:c r="AG875" s="36" t="n">
        <x:v>20</x:v>
      </x:c>
      <x:c r="AH875" s="38" t="n">
        <x:f>IFERROR(AG875/AF875,0)</x:f>
        <x:v>0.32786885245901637</x:v>
      </x:c>
      <x:c r="AI875" s="36" t="n">
        <x:v>18</x:v>
      </x:c>
      <x:c r="AJ875" s="38" t="n">
        <x:f>IFERROR(AI875/AG875,0)</x:f>
        <x:v>0.9</x:v>
      </x:c>
      <x:c r="AK875" s="36" t="n">
        <x:v>4</x:v>
      </x:c>
      <x:c r="AL875" s="36" t="n">
        <x:v>5</x:v>
      </x:c>
      <x:c r="AM875" s="36" t="n">
        <x:v>1</x:v>
      </x:c>
      <x:c r="AN875" s="38" t="n">
        <x:f>IFERROR(AL875/AG875,0)</x:f>
        <x:v>0.25</x:v>
      </x:c>
      <x:c r="AO875" s="36" t="n">
        <x:f>BK874</x:f>
        <x:v>31</x:v>
      </x:c>
      <x:c r="AP875" s="36" t="n">
        <x:f>BL874</x:f>
        <x:v>21</x:v>
      </x:c>
      <x:c r="AQ875" s="36" t="n">
        <x:f>BM874</x:f>
        <x:v>32</x:v>
      </x:c>
      <x:c r="AR875" s="36" t="n">
        <x:f>BN874</x:f>
        <x:v>24</x:v>
      </x:c>
      <x:c r="AS875" s="36" t="n">
        <x:f>BO874</x:f>
        <x:v>16</x:v>
      </x:c>
      <x:c r="AT875" s="36" t="n">
        <x:f>BP874</x:f>
        <x:v>33</x:v>
      </x:c>
      <x:c r="AU875" s="36" t="n">
        <x:f>BQ874</x:f>
        <x:v>30</x:v>
      </x:c>
      <x:c r="AV875" s="36" t="n">
        <x:f>BR874</x:f>
        <x:v>33</x:v>
      </x:c>
      <x:c r="AW875" s="36" t="n">
        <x:f>BS874</x:f>
        <x:v>27</x:v>
      </x:c>
      <x:c r="AX875" s="36" t="n">
        <x:f>BT874</x:f>
        <x:v>26</x:v>
      </x:c>
      <x:c r="AY875" s="36" t="n">
        <x:f>SUM(AO875:AX875)</x:f>
        <x:v>273</x:v>
      </x:c>
      <x:c r="AZ875" s="36" t="n">
        <x:v>0</x:v>
      </x:c>
      <x:c r="BA875" s="36" t="n">
        <x:v>0</x:v>
      </x:c>
      <x:c r="BB875" s="36" t="n">
        <x:v>0</x:v>
      </x:c>
      <x:c r="BC875" s="36" t="n">
        <x:v>0</x:v>
      </x:c>
      <x:c r="BD875" s="36" t="n">
        <x:v>18</x:v>
      </x:c>
      <x:c r="BE875" s="36" t="n">
        <x:v>0</x:v>
      </x:c>
      <x:c r="BF875" s="36" t="n">
        <x:v>0</x:v>
      </x:c>
      <x:c r="BG875" s="36" t="n">
        <x:v>0</x:v>
      </x:c>
      <x:c r="BH875" s="36" t="n">
        <x:v>0</x:v>
      </x:c>
      <x:c r="BI875" s="36" t="n">
        <x:v>0</x:v>
      </x:c>
      <x:c r="BJ875" s="36"/>
      <x:c r="BK875" s="36" t="n">
        <x:f>MAX(0,AO875+AZ875-BV875)</x:f>
        <x:v>30</x:v>
      </x:c>
      <x:c r="BL875" s="36" t="n">
        <x:f>MAX(0,AP875+BA875-BW875)</x:f>
        <x:v>20</x:v>
      </x:c>
      <x:c r="BM875" s="36" t="n">
        <x:f>MAX(0,AQ875+BB875-BX875)</x:f>
        <x:v>31</x:v>
      </x:c>
      <x:c r="BN875" s="36" t="n">
        <x:f>MAX(0,AR875+BC875-BY875)</x:f>
        <x:v>24</x:v>
      </x:c>
      <x:c r="BO875" s="36" t="n">
        <x:f>MAX(0,AS875+BD875-BZ875)</x:f>
        <x:v>33</x:v>
      </x:c>
      <x:c r="BP875" s="36" t="n">
        <x:f>MAX(0,AT875+BE875-CA875)</x:f>
        <x:v>32</x:v>
      </x:c>
      <x:c r="BQ875" s="36" t="n">
        <x:f>MAX(0,AU875+BF875-CB875)</x:f>
        <x:v>29</x:v>
      </x:c>
      <x:c r="BR875" s="36" t="n">
        <x:f>MAX(0,AV875+BG875-CC875)</x:f>
        <x:v>32</x:v>
      </x:c>
      <x:c r="BS875" s="36" t="n">
        <x:f>MAX(0,AW875+BH875-CD875)</x:f>
        <x:v>26</x:v>
      </x:c>
      <x:c r="BT875" s="36" t="n">
        <x:f>MAX(0,AX875+BI875-CE875)</x:f>
        <x:v>24</x:v>
      </x:c>
      <x:c r="BU875" s="36" t="n">
        <x:f>SUM(BK875:BT875)</x:f>
        <x:v>281</x:v>
      </x:c>
      <x:c r="BV875" s="36" t="n">
        <x:v>1</x:v>
      </x:c>
      <x:c r="BW875" s="36" t="n">
        <x:v>1</x:v>
      </x:c>
      <x:c r="BX875" s="36" t="n">
        <x:v>1</x:v>
      </x:c>
      <x:c r="BY875" s="36" t="n">
        <x:v>0</x:v>
      </x:c>
      <x:c r="BZ875" s="36" t="n">
        <x:v>1</x:v>
      </x:c>
      <x:c r="CA875" s="36" t="n">
        <x:v>1</x:v>
      </x:c>
      <x:c r="CB875" s="36" t="n">
        <x:v>1</x:v>
      </x:c>
      <x:c r="CC875" s="36" t="n">
        <x:v>1</x:v>
      </x:c>
      <x:c r="CD875" s="36" t="n">
        <x:v>1</x:v>
      </x:c>
      <x:c r="CE875" s="36" t="n">
        <x:v>2</x:v>
      </x:c>
      <x:c r="CF875" s="36"/>
      <x:c r="CG875" s="36" t="n">
        <x:f>SUM(BV875,BW875,BX875,BY875)</x:f>
        <x:v>3</x:v>
      </x:c>
      <x:c r="CH875" s="36" t="n">
        <x:f>SUM(BZ875,CA875)</x:f>
        <x:v>2</x:v>
      </x:c>
      <x:c r="CI875" s="36" t="n">
        <x:f>SUM(CB875)</x:f>
        <x:v>1</x:v>
      </x:c>
      <x:c r="CJ875" s="36" t="n">
        <x:f>SUM(CC875,CD875)</x:f>
        <x:v>2</x:v>
      </x:c>
      <x:c r="CK875" s="36" t="n">
        <x:f>SUM(CE875)</x:f>
        <x:v>2</x:v>
      </x:c>
      <x:c r="CL875" s="36" t="n">
        <x:f>SUM(CG875:CK875)</x:f>
        <x:v>10</x:v>
      </x:c>
      <x:c r="CM875" s="39" t="n">
        <x:f>SUM(BV875*1,BW875*1,BX875*1,BY875*1)</x:f>
        <x:v>3</x:v>
      </x:c>
      <x:c r="CN875" s="39" t="n">
        <x:f>SUM(BZ875*0.324,CA875*0.416)</x:f>
        <x:v>0.74</x:v>
      </x:c>
      <x:c r="CO875" s="39" t="n">
        <x:f>SUM(CB875*0.75)</x:f>
        <x:v>0.75</x:v>
      </x:c>
      <x:c r="CP875" s="39" t="n">
        <x:f>SUM(CC875*0.325,CD875*0.2)</x:f>
        <x:v>0.525</x:v>
      </x:c>
      <x:c r="CQ875" s="39" t="n">
        <x:f>SUM(CE875*0.24)</x:f>
        <x:v>0.48</x:v>
      </x:c>
      <x:c r="CR875" s="39" t="n">
        <x:f>SUM(CM875:CQ875)</x:f>
        <x:v>5.495000000000001</x:v>
      </x:c>
      <x:c r="CS875" s="36" t="n">
        <x:f>SUM(CG875:CH875)</x:f>
        <x:v>5</x:v>
      </x:c>
      <x:c r="CT875" s="36" t="str"/>
      <x:c r="CU875" s="36" t="n">
        <x:f>MIN(AG875,CG875)</x:f>
        <x:v>3</x:v>
      </x:c>
      <x:c r="CV875" s="36" t="n">
        <x:f>MIN(AG875,CH875)</x:f>
        <x:v>2</x:v>
      </x:c>
      <x:c r="CW875" s="36" t="n">
        <x:f>MIN(AG875,CI875)</x:f>
        <x:v>1</x:v>
      </x:c>
      <x:c r="CX875" s="36" t="n">
        <x:f>MIN(AG875,CJ875)</x:f>
        <x:v>2</x:v>
      </x:c>
      <x:c r="CY875" s="36" t="n">
        <x:f>MIN(AG875,CK875)</x:f>
        <x:v>2</x:v>
      </x:c>
    </x:row>
    <x:row r="876" ht="18" customHeight="1">
      <x:c r="A876" s="35" t="str">
        <x:v>Area TWT-01</x:v>
      </x:c>
      <x:c r="B876" s="35" t="str">
        <x:v>Area Lead TWT-01</x:v>
      </x:c>
      <x:c r="C876" s="35" t="str">
        <x:v>Field Lead TWT-08</x:v>
      </x:c>
      <x:c r="D876" s="35" t="str">
        <x:v>City TWT-A</x:v>
      </x:c>
      <x:c r="E876" s="35" t="n">
        <x:v>4</x:v>
      </x:c>
      <x:c r="F876" s="35" t="n">
        <x:v>24</x:v>
      </x:c>
      <x:c r="G876" s="35" t="n">
        <x:v>1</x:v>
      </x:c>
      <x:c r="H876" s="35" t="str">
        <x:v>Promoter</x:v>
      </x:c>
      <x:c r="I876" s="35" t="str">
        <x:v>Agency TWT-02</x:v>
      </x:c>
      <x:c r="J876" s="35" t="str">
        <x:v>PR-TWT-013</x:v>
      </x:c>
      <x:c r="K876" s="35" t="str">
        <x:v>Masked Promoter TWT-013</x:v>
      </x:c>
      <x:c r="L876" s="35" t="str">
        <x:v>9XXXX10013</x:v>
      </x:c>
      <x:c r="M876" s="37" t="n">
        <x:v>46217</x:v>
      </x:c>
      <x:c r="N876" s="35" t="str">
        <x:v>Cohort 2</x:v>
      </x:c>
      <x:c r="O876" s="35" t="str">
        <x:v>DIST-TWT-04</x:v>
      </x:c>
      <x:c r="P876" s="35" t="str">
        <x:v>Masked Distributor TWT-04</x:v>
      </x:c>
      <x:c r="Q876" s="35" t="str">
        <x:v>P-TWT-037</x:v>
      </x:c>
      <x:c r="R876" s="35" t="str">
        <x:v>TWT-037</x:v>
      </x:c>
      <x:c r="S876" s="35" t="str">
        <x:v>Masked Store TWT-037</x:v>
      </x:c>
      <x:c r="T876" s="35" t="str">
        <x:v>XX1037</x:v>
      </x:c>
      <x:c r="U876" s="35" t="str">
        <x:v>Modern Trade</x:v>
      </x:c>
      <x:c r="V876" s="35" t="str">
        <x:v>Masked</x:v>
      </x:c>
      <x:c r="W876" s="35" t="str">
        <x:v>Masked</x:v>
      </x:c>
      <x:c r="X876" s="37" t="n">
        <x:v>46221</x:v>
      </x:c>
      <x:c r="Y876" s="37" t="n">
        <x:v>46273</x:v>
      </x:c>
      <x:c r="Z876" s="35" t="str">
        <x:v>W02</x:v>
      </x:c>
      <x:c r="AA876" s="35" t="str">
        <x:v>Sep'26</x:v>
      </x:c>
      <x:c r="AB876" s="35" t="str">
        <x:v>08 - 14</x:v>
      </x:c>
      <x:c r="AC876" s="35" t="str">
        <x:v>Week 2 of Sep 2026</x:v>
      </x:c>
      <x:c r="AD876" s="35" t="str">
        <x:v>Continue</x:v>
      </x:c>
      <x:c r="AE876" s="35" t="str"/>
      <x:c r="AF876" s="36" t="n">
        <x:v>49</x:v>
      </x:c>
      <x:c r="AG876" s="36" t="n">
        <x:v>25</x:v>
      </x:c>
      <x:c r="AH876" s="38" t="n">
        <x:f>IFERROR(AG876/AF876,0)</x:f>
        <x:v>0.5102040816326531</x:v>
      </x:c>
      <x:c r="AI876" s="36" t="n">
        <x:v>22</x:v>
      </x:c>
      <x:c r="AJ876" s="38" t="n">
        <x:f>IFERROR(AI876/AG876,0)</x:f>
        <x:v>0.88</x:v>
      </x:c>
      <x:c r="AK876" s="36" t="n">
        <x:v>4</x:v>
      </x:c>
      <x:c r="AL876" s="36" t="n">
        <x:v>14</x:v>
      </x:c>
      <x:c r="AM876" s="36" t="n">
        <x:v>1</x:v>
      </x:c>
      <x:c r="AN876" s="38" t="n">
        <x:f>IFERROR(AL876/AG876,0)</x:f>
        <x:v>0.56</x:v>
      </x:c>
      <x:c r="AO876" s="36" t="n">
        <x:f>BK875</x:f>
        <x:v>30</x:v>
      </x:c>
      <x:c r="AP876" s="36" t="n">
        <x:f>BL875</x:f>
        <x:v>20</x:v>
      </x:c>
      <x:c r="AQ876" s="36" t="n">
        <x:f>BM875</x:f>
        <x:v>31</x:v>
      </x:c>
      <x:c r="AR876" s="36" t="n">
        <x:f>BN875</x:f>
        <x:v>24</x:v>
      </x:c>
      <x:c r="AS876" s="36" t="n">
        <x:f>BO875</x:f>
        <x:v>33</x:v>
      </x:c>
      <x:c r="AT876" s="36" t="n">
        <x:f>BP875</x:f>
        <x:v>32</x:v>
      </x:c>
      <x:c r="AU876" s="36" t="n">
        <x:f>BQ875</x:f>
        <x:v>29</x:v>
      </x:c>
      <x:c r="AV876" s="36" t="n">
        <x:f>BR875</x:f>
        <x:v>32</x:v>
      </x:c>
      <x:c r="AW876" s="36" t="n">
        <x:f>BS875</x:f>
        <x:v>26</x:v>
      </x:c>
      <x:c r="AX876" s="36" t="n">
        <x:f>BT875</x:f>
        <x:v>24</x:v>
      </x:c>
      <x:c r="AY876" s="36" t="n">
        <x:f>SUM(AO876:AX876)</x:f>
        <x:v>281</x:v>
      </x:c>
      <x:c r="AZ876" s="36" t="n">
        <x:v>0</x:v>
      </x:c>
      <x:c r="BA876" s="36" t="n">
        <x:v>0</x:v>
      </x:c>
      <x:c r="BB876" s="36" t="n">
        <x:v>0</x:v>
      </x:c>
      <x:c r="BC876" s="36" t="n">
        <x:v>0</x:v>
      </x:c>
      <x:c r="BD876" s="36" t="n">
        <x:v>0</x:v>
      </x:c>
      <x:c r="BE876" s="36" t="n">
        <x:v>21</x:v>
      </x:c>
      <x:c r="BF876" s="36" t="n">
        <x:v>0</x:v>
      </x:c>
      <x:c r="BG876" s="36" t="n">
        <x:v>0</x:v>
      </x:c>
      <x:c r="BH876" s="36" t="n">
        <x:v>0</x:v>
      </x:c>
      <x:c r="BI876" s="36" t="n">
        <x:v>0</x:v>
      </x:c>
      <x:c r="BJ876" s="36"/>
      <x:c r="BK876" s="36" t="n">
        <x:f>MAX(0,AO876+AZ876-BV876)</x:f>
        <x:v>29</x:v>
      </x:c>
      <x:c r="BL876" s="36" t="n">
        <x:f>MAX(0,AP876+BA876-BW876)</x:f>
        <x:v>19</x:v>
      </x:c>
      <x:c r="BM876" s="36" t="n">
        <x:f>MAX(0,AQ876+BB876-BX876)</x:f>
        <x:v>30</x:v>
      </x:c>
      <x:c r="BN876" s="36" t="n">
        <x:f>MAX(0,AR876+BC876-BY876)</x:f>
        <x:v>23</x:v>
      </x:c>
      <x:c r="BO876" s="36" t="n">
        <x:f>MAX(0,AS876+BD876-BZ876)</x:f>
        <x:v>31</x:v>
      </x:c>
      <x:c r="BP876" s="36" t="n">
        <x:f>MAX(0,AT876+BE876-CA876)</x:f>
        <x:v>51</x:v>
      </x:c>
      <x:c r="BQ876" s="36" t="n">
        <x:f>MAX(0,AU876+BF876-CB876)</x:f>
        <x:v>27</x:v>
      </x:c>
      <x:c r="BR876" s="36" t="n">
        <x:f>MAX(0,AV876+BG876-CC876)</x:f>
        <x:v>31</x:v>
      </x:c>
      <x:c r="BS876" s="36" t="n">
        <x:f>MAX(0,AW876+BH876-CD876)</x:f>
        <x:v>25</x:v>
      </x:c>
      <x:c r="BT876" s="36" t="n">
        <x:f>MAX(0,AX876+BI876-CE876)</x:f>
        <x:v>22</x:v>
      </x:c>
      <x:c r="BU876" s="36" t="n">
        <x:f>SUM(BK876:BT876)</x:f>
        <x:v>288</x:v>
      </x:c>
      <x:c r="BV876" s="36" t="n">
        <x:v>1</x:v>
      </x:c>
      <x:c r="BW876" s="36" t="n">
        <x:v>1</x:v>
      </x:c>
      <x:c r="BX876" s="36" t="n">
        <x:v>1</x:v>
      </x:c>
      <x:c r="BY876" s="36" t="n">
        <x:v>1</x:v>
      </x:c>
      <x:c r="BZ876" s="36" t="n">
        <x:v>2</x:v>
      </x:c>
      <x:c r="CA876" s="36" t="n">
        <x:v>2</x:v>
      </x:c>
      <x:c r="CB876" s="36" t="n">
        <x:v>2</x:v>
      </x:c>
      <x:c r="CC876" s="36" t="n">
        <x:v>1</x:v>
      </x:c>
      <x:c r="CD876" s="36" t="n">
        <x:v>1</x:v>
      </x:c>
      <x:c r="CE876" s="36" t="n">
        <x:v>2</x:v>
      </x:c>
      <x:c r="CF876" s="36"/>
      <x:c r="CG876" s="36" t="n">
        <x:f>SUM(BV876,BW876,BX876,BY876)</x:f>
        <x:v>4</x:v>
      </x:c>
      <x:c r="CH876" s="36" t="n">
        <x:f>SUM(BZ876,CA876)</x:f>
        <x:v>4</x:v>
      </x:c>
      <x:c r="CI876" s="36" t="n">
        <x:f>SUM(CB876)</x:f>
        <x:v>2</x:v>
      </x:c>
      <x:c r="CJ876" s="36" t="n">
        <x:f>SUM(CC876,CD876)</x:f>
        <x:v>2</x:v>
      </x:c>
      <x:c r="CK876" s="36" t="n">
        <x:f>SUM(CE876)</x:f>
        <x:v>2</x:v>
      </x:c>
      <x:c r="CL876" s="36" t="n">
        <x:f>SUM(CG876:CK876)</x:f>
        <x:v>14</x:v>
      </x:c>
      <x:c r="CM876" s="39" t="n">
        <x:f>SUM(BV876*1,BW876*1,BX876*1,BY876*1)</x:f>
        <x:v>4</x:v>
      </x:c>
      <x:c r="CN876" s="39" t="n">
        <x:f>SUM(BZ876*0.324,CA876*0.416)</x:f>
        <x:v>1.48</x:v>
      </x:c>
      <x:c r="CO876" s="39" t="n">
        <x:f>SUM(CB876*0.75)</x:f>
        <x:v>1.5</x:v>
      </x:c>
      <x:c r="CP876" s="39" t="n">
        <x:f>SUM(CC876*0.325,CD876*0.2)</x:f>
        <x:v>0.525</x:v>
      </x:c>
      <x:c r="CQ876" s="39" t="n">
        <x:f>SUM(CE876*0.24)</x:f>
        <x:v>0.48</x:v>
      </x:c>
      <x:c r="CR876" s="39" t="n">
        <x:f>SUM(CM876:CQ876)</x:f>
        <x:v>7.985000000000001</x:v>
      </x:c>
      <x:c r="CS876" s="36" t="n">
        <x:f>SUM(CG876:CH876)</x:f>
        <x:v>8</x:v>
      </x:c>
      <x:c r="CT876" s="36" t="str"/>
      <x:c r="CU876" s="36" t="n">
        <x:f>MIN(AG876,CG876)</x:f>
        <x:v>4</x:v>
      </x:c>
      <x:c r="CV876" s="36" t="n">
        <x:f>MIN(AG876,CH876)</x:f>
        <x:v>4</x:v>
      </x:c>
      <x:c r="CW876" s="36" t="n">
        <x:f>MIN(AG876,CI876)</x:f>
        <x:v>2</x:v>
      </x:c>
      <x:c r="CX876" s="36" t="n">
        <x:f>MIN(AG876,CJ876)</x:f>
        <x:v>2</x:v>
      </x:c>
      <x:c r="CY876" s="36" t="n">
        <x:f>MIN(AG876,CK876)</x:f>
        <x:v>2</x:v>
      </x:c>
    </x:row>
    <x:row r="877" ht="18" customHeight="1">
      <x:c r="A877" s="35" t="str">
        <x:v>Area TWT-01</x:v>
      </x:c>
      <x:c r="B877" s="35" t="str">
        <x:v>Area Lead TWT-01</x:v>
      </x:c>
      <x:c r="C877" s="35" t="str">
        <x:v>Field Lead TWT-08</x:v>
      </x:c>
      <x:c r="D877" s="35" t="str">
        <x:v>City TWT-A</x:v>
      </x:c>
      <x:c r="E877" s="35" t="n">
        <x:v>4</x:v>
      </x:c>
      <x:c r="F877" s="35" t="n">
        <x:v>24</x:v>
      </x:c>
      <x:c r="G877" s="35" t="n">
        <x:v>1</x:v>
      </x:c>
      <x:c r="H877" s="35" t="str">
        <x:v>Promoter</x:v>
      </x:c>
      <x:c r="I877" s="35" t="str">
        <x:v>Agency TWT-02</x:v>
      </x:c>
      <x:c r="J877" s="35" t="str">
        <x:v>PR-TWT-013</x:v>
      </x:c>
      <x:c r="K877" s="35" t="str">
        <x:v>Masked Promoter TWT-013</x:v>
      </x:c>
      <x:c r="L877" s="35" t="str">
        <x:v>9XXXX10013</x:v>
      </x:c>
      <x:c r="M877" s="37" t="n">
        <x:v>46217</x:v>
      </x:c>
      <x:c r="N877" s="35" t="str">
        <x:v>Cohort 2</x:v>
      </x:c>
      <x:c r="O877" s="35" t="str">
        <x:v>DIST-TWT-04</x:v>
      </x:c>
      <x:c r="P877" s="35" t="str">
        <x:v>Masked Distributor TWT-04</x:v>
      </x:c>
      <x:c r="Q877" s="35" t="str">
        <x:v>P-TWT-037</x:v>
      </x:c>
      <x:c r="R877" s="35" t="str">
        <x:v>TWT-037</x:v>
      </x:c>
      <x:c r="S877" s="35" t="str">
        <x:v>Masked Store TWT-037</x:v>
      </x:c>
      <x:c r="T877" s="35" t="str">
        <x:v>XX1037</x:v>
      </x:c>
      <x:c r="U877" s="35" t="str">
        <x:v>Modern Trade</x:v>
      </x:c>
      <x:c r="V877" s="35" t="str">
        <x:v>Masked</x:v>
      </x:c>
      <x:c r="W877" s="35" t="str">
        <x:v>Masked</x:v>
      </x:c>
      <x:c r="X877" s="37" t="n">
        <x:v>46221</x:v>
      </x:c>
      <x:c r="Y877" s="37" t="n">
        <x:v>46274</x:v>
      </x:c>
      <x:c r="Z877" s="35" t="str">
        <x:v>W02</x:v>
      </x:c>
      <x:c r="AA877" s="35" t="str">
        <x:v>Sep'26</x:v>
      </x:c>
      <x:c r="AB877" s="35" t="str">
        <x:v>08 - 14</x:v>
      </x:c>
      <x:c r="AC877" s="35" t="str">
        <x:v>Week 2 of Sep 2026</x:v>
      </x:c>
      <x:c r="AD877" s="35" t="str">
        <x:v>Continue</x:v>
      </x:c>
      <x:c r="AE877" s="35" t="str"/>
      <x:c r="AF877" s="36" t="n">
        <x:v>57</x:v>
      </x:c>
      <x:c r="AG877" s="36" t="n">
        <x:v>26</x:v>
      </x:c>
      <x:c r="AH877" s="38" t="n">
        <x:f>IFERROR(AG877/AF877,0)</x:f>
        <x:v>0.45614035087719296</x:v>
      </x:c>
      <x:c r="AI877" s="36" t="n">
        <x:v>24</x:v>
      </x:c>
      <x:c r="AJ877" s="38" t="n">
        <x:f>IFERROR(AI877/AG877,0)</x:f>
        <x:v>0.9230769230769231</x:v>
      </x:c>
      <x:c r="AK877" s="36" t="n">
        <x:v>5</x:v>
      </x:c>
      <x:c r="AL877" s="36" t="n">
        <x:v>7</x:v>
      </x:c>
      <x:c r="AM877" s="36" t="n">
        <x:v>1</x:v>
      </x:c>
      <x:c r="AN877" s="38" t="n">
        <x:f>IFERROR(AL877/AG877,0)</x:f>
        <x:v>0.2692307692307692</x:v>
      </x:c>
      <x:c r="AO877" s="36" t="n">
        <x:f>BK876</x:f>
        <x:v>29</x:v>
      </x:c>
      <x:c r="AP877" s="36" t="n">
        <x:f>BL876</x:f>
        <x:v>19</x:v>
      </x:c>
      <x:c r="AQ877" s="36" t="n">
        <x:f>BM876</x:f>
        <x:v>30</x:v>
      </x:c>
      <x:c r="AR877" s="36" t="n">
        <x:f>BN876</x:f>
        <x:v>23</x:v>
      </x:c>
      <x:c r="AS877" s="36" t="n">
        <x:f>BO876</x:f>
        <x:v>31</x:v>
      </x:c>
      <x:c r="AT877" s="36" t="n">
        <x:f>BP876</x:f>
        <x:v>51</x:v>
      </x:c>
      <x:c r="AU877" s="36" t="n">
        <x:f>BQ876</x:f>
        <x:v>27</x:v>
      </x:c>
      <x:c r="AV877" s="36" t="n">
        <x:f>BR876</x:f>
        <x:v>31</x:v>
      </x:c>
      <x:c r="AW877" s="36" t="n">
        <x:f>BS876</x:f>
        <x:v>25</x:v>
      </x:c>
      <x:c r="AX877" s="36" t="n">
        <x:f>BT876</x:f>
        <x:v>22</x:v>
      </x:c>
      <x:c r="AY877" s="36" t="n">
        <x:f>SUM(AO877:AX877)</x:f>
        <x:v>288</x:v>
      </x:c>
      <x:c r="AZ877" s="36" t="n">
        <x:v>11</x:v>
      </x:c>
      <x:c r="BA877" s="36" t="n">
        <x:v>0</x:v>
      </x:c>
      <x:c r="BB877" s="36" t="n">
        <x:v>0</x:v>
      </x:c>
      <x:c r="BC877" s="36" t="n">
        <x:v>0</x:v>
      </x:c>
      <x:c r="BD877" s="36" t="n">
        <x:v>0</x:v>
      </x:c>
      <x:c r="BE877" s="36" t="n">
        <x:v>0</x:v>
      </x:c>
      <x:c r="BF877" s="36" t="n">
        <x:v>0</x:v>
      </x:c>
      <x:c r="BG877" s="36" t="n">
        <x:v>0</x:v>
      </x:c>
      <x:c r="BH877" s="36" t="n">
        <x:v>0</x:v>
      </x:c>
      <x:c r="BI877" s="36" t="n">
        <x:v>0</x:v>
      </x:c>
      <x:c r="BJ877" s="36"/>
      <x:c r="BK877" s="36" t="n">
        <x:f>MAX(0,AO877+AZ877-BV877)</x:f>
        <x:v>39</x:v>
      </x:c>
      <x:c r="BL877" s="36" t="n">
        <x:f>MAX(0,AP877+BA877-BW877)</x:f>
        <x:v>18</x:v>
      </x:c>
      <x:c r="BM877" s="36" t="n">
        <x:f>MAX(0,AQ877+BB877-BX877)</x:f>
        <x:v>29</x:v>
      </x:c>
      <x:c r="BN877" s="36" t="n">
        <x:f>MAX(0,AR877+BC877-BY877)</x:f>
        <x:v>23</x:v>
      </x:c>
      <x:c r="BO877" s="36" t="n">
        <x:f>MAX(0,AS877+BD877-BZ877)</x:f>
        <x:v>30</x:v>
      </x:c>
      <x:c r="BP877" s="36" t="n">
        <x:f>MAX(0,AT877+BE877-CA877)</x:f>
        <x:v>49</x:v>
      </x:c>
      <x:c r="BQ877" s="36" t="n">
        <x:f>MAX(0,AU877+BF877-CB877)</x:f>
        <x:v>26</x:v>
      </x:c>
      <x:c r="BR877" s="36" t="n">
        <x:f>MAX(0,AV877+BG877-CC877)</x:f>
        <x:v>30</x:v>
      </x:c>
      <x:c r="BS877" s="36" t="n">
        <x:f>MAX(0,AW877+BH877-CD877)</x:f>
        <x:v>24</x:v>
      </x:c>
      <x:c r="BT877" s="36" t="n">
        <x:f>MAX(0,AX877+BI877-CE877)</x:f>
        <x:v>20</x:v>
      </x:c>
      <x:c r="BU877" s="36" t="n">
        <x:f>SUM(BK877:BT877)</x:f>
        <x:v>288</x:v>
      </x:c>
      <x:c r="BV877" s="36" t="n">
        <x:v>1</x:v>
      </x:c>
      <x:c r="BW877" s="36" t="n">
        <x:v>1</x:v>
      </x:c>
      <x:c r="BX877" s="36" t="n">
        <x:v>1</x:v>
      </x:c>
      <x:c r="BY877" s="36" t="n">
        <x:v>0</x:v>
      </x:c>
      <x:c r="BZ877" s="36" t="n">
        <x:v>1</x:v>
      </x:c>
      <x:c r="CA877" s="36" t="n">
        <x:v>2</x:v>
      </x:c>
      <x:c r="CB877" s="36" t="n">
        <x:v>1</x:v>
      </x:c>
      <x:c r="CC877" s="36" t="n">
        <x:v>1</x:v>
      </x:c>
      <x:c r="CD877" s="36" t="n">
        <x:v>1</x:v>
      </x:c>
      <x:c r="CE877" s="36" t="n">
        <x:v>2</x:v>
      </x:c>
      <x:c r="CF877" s="36"/>
      <x:c r="CG877" s="36" t="n">
        <x:f>SUM(BV877,BW877,BX877,BY877)</x:f>
        <x:v>3</x:v>
      </x:c>
      <x:c r="CH877" s="36" t="n">
        <x:f>SUM(BZ877,CA877)</x:f>
        <x:v>3</x:v>
      </x:c>
      <x:c r="CI877" s="36" t="n">
        <x:f>SUM(CB877)</x:f>
        <x:v>1</x:v>
      </x:c>
      <x:c r="CJ877" s="36" t="n">
        <x:f>SUM(CC877,CD877)</x:f>
        <x:v>2</x:v>
      </x:c>
      <x:c r="CK877" s="36" t="n">
        <x:f>SUM(CE877)</x:f>
        <x:v>2</x:v>
      </x:c>
      <x:c r="CL877" s="36" t="n">
        <x:f>SUM(CG877:CK877)</x:f>
        <x:v>11</x:v>
      </x:c>
      <x:c r="CM877" s="39" t="n">
        <x:f>SUM(BV877*1,BW877*1,BX877*1,BY877*1)</x:f>
        <x:v>3</x:v>
      </x:c>
      <x:c r="CN877" s="39" t="n">
        <x:f>SUM(BZ877*0.324,CA877*0.416)</x:f>
        <x:v>1.156</x:v>
      </x:c>
      <x:c r="CO877" s="39" t="n">
        <x:f>SUM(CB877*0.75)</x:f>
        <x:v>0.75</x:v>
      </x:c>
      <x:c r="CP877" s="39" t="n">
        <x:f>SUM(CC877*0.325,CD877*0.2)</x:f>
        <x:v>0.525</x:v>
      </x:c>
      <x:c r="CQ877" s="39" t="n">
        <x:f>SUM(CE877*0.24)</x:f>
        <x:v>0.48</x:v>
      </x:c>
      <x:c r="CR877" s="39" t="n">
        <x:f>SUM(CM877:CQ877)</x:f>
        <x:v>5.911</x:v>
      </x:c>
      <x:c r="CS877" s="36" t="n">
        <x:f>SUM(CG877:CH877)</x:f>
        <x:v>6</x:v>
      </x:c>
      <x:c r="CT877" s="36" t="str"/>
      <x:c r="CU877" s="36" t="n">
        <x:f>MIN(AG877,CG877)</x:f>
        <x:v>3</x:v>
      </x:c>
      <x:c r="CV877" s="36" t="n">
        <x:f>MIN(AG877,CH877)</x:f>
        <x:v>3</x:v>
      </x:c>
      <x:c r="CW877" s="36" t="n">
        <x:f>MIN(AG877,CI877)</x:f>
        <x:v>1</x:v>
      </x:c>
      <x:c r="CX877" s="36" t="n">
        <x:f>MIN(AG877,CJ877)</x:f>
        <x:v>2</x:v>
      </x:c>
      <x:c r="CY877" s="36" t="n">
        <x:f>MIN(AG877,CK877)</x:f>
        <x:v>2</x:v>
      </x:c>
    </x:row>
    <x:row r="878" ht="18" customHeight="1">
      <x:c r="A878" s="35" t="str">
        <x:v>Area TWT-01</x:v>
      </x:c>
      <x:c r="B878" s="35" t="str">
        <x:v>Area Lead TWT-01</x:v>
      </x:c>
      <x:c r="C878" s="35" t="str">
        <x:v>Field Lead TWT-08</x:v>
      </x:c>
      <x:c r="D878" s="35" t="str">
        <x:v>City TWT-A</x:v>
      </x:c>
      <x:c r="E878" s="35" t="n">
        <x:v>4</x:v>
      </x:c>
      <x:c r="F878" s="35" t="n">
        <x:v>24</x:v>
      </x:c>
      <x:c r="G878" s="35" t="n">
        <x:v>1</x:v>
      </x:c>
      <x:c r="H878" s="35" t="str">
        <x:v>Promoter</x:v>
      </x:c>
      <x:c r="I878" s="35" t="str">
        <x:v>Agency TWT-02</x:v>
      </x:c>
      <x:c r="J878" s="35" t="str">
        <x:v>PR-TWT-013</x:v>
      </x:c>
      <x:c r="K878" s="35" t="str">
        <x:v>Masked Promoter TWT-013</x:v>
      </x:c>
      <x:c r="L878" s="35" t="str">
        <x:v>9XXXX10013</x:v>
      </x:c>
      <x:c r="M878" s="37" t="n">
        <x:v>46217</x:v>
      </x:c>
      <x:c r="N878" s="35" t="str">
        <x:v>Cohort 2</x:v>
      </x:c>
      <x:c r="O878" s="35" t="str">
        <x:v>DIST-TWT-04</x:v>
      </x:c>
      <x:c r="P878" s="35" t="str">
        <x:v>Masked Distributor TWT-04</x:v>
      </x:c>
      <x:c r="Q878" s="35" t="str">
        <x:v>P-TWT-037</x:v>
      </x:c>
      <x:c r="R878" s="35" t="str">
        <x:v>TWT-037</x:v>
      </x:c>
      <x:c r="S878" s="35" t="str">
        <x:v>Masked Store TWT-037</x:v>
      </x:c>
      <x:c r="T878" s="35" t="str">
        <x:v>XX1037</x:v>
      </x:c>
      <x:c r="U878" s="35" t="str">
        <x:v>Modern Trade</x:v>
      </x:c>
      <x:c r="V878" s="35" t="str">
        <x:v>Masked</x:v>
      </x:c>
      <x:c r="W878" s="35" t="str">
        <x:v>Masked</x:v>
      </x:c>
      <x:c r="X878" s="37" t="n">
        <x:v>46221</x:v>
      </x:c>
      <x:c r="Y878" s="37" t="n">
        <x:v>46275</x:v>
      </x:c>
      <x:c r="Z878" s="35" t="str">
        <x:v>W02</x:v>
      </x:c>
      <x:c r="AA878" s="35" t="str">
        <x:v>Sep'26</x:v>
      </x:c>
      <x:c r="AB878" s="35" t="str">
        <x:v>08 - 14</x:v>
      </x:c>
      <x:c r="AC878" s="35" t="str">
        <x:v>Week 2 of Sep 2026</x:v>
      </x:c>
      <x:c r="AD878" s="35" t="str">
        <x:v>Continue</x:v>
      </x:c>
      <x:c r="AE878" s="35" t="str">
        <x:v>Normal operations</x:v>
      </x:c>
      <x:c r="AF878" s="36" t="n">
        <x:v>56</x:v>
      </x:c>
      <x:c r="AG878" s="36" t="n">
        <x:v>27</x:v>
      </x:c>
      <x:c r="AH878" s="38" t="n">
        <x:f>IFERROR(AG878/AF878,0)</x:f>
        <x:v>0.48214285714285715</x:v>
      </x:c>
      <x:c r="AI878" s="36" t="n">
        <x:v>20</x:v>
      </x:c>
      <x:c r="AJ878" s="38" t="n">
        <x:f>IFERROR(AI878/AG878,0)</x:f>
        <x:v>0.7407407407407407</x:v>
      </x:c>
      <x:c r="AK878" s="36" t="n">
        <x:v>5</x:v>
      </x:c>
      <x:c r="AL878" s="36" t="n">
        <x:v>6</x:v>
      </x:c>
      <x:c r="AM878" s="36" t="n">
        <x:v>1</x:v>
      </x:c>
      <x:c r="AN878" s="38" t="n">
        <x:f>IFERROR(AL878/AG878,0)</x:f>
        <x:v>0.2222222222222222</x:v>
      </x:c>
      <x:c r="AO878" s="36" t="n">
        <x:f>BK877</x:f>
        <x:v>39</x:v>
      </x:c>
      <x:c r="AP878" s="36" t="n">
        <x:f>BL877</x:f>
        <x:v>18</x:v>
      </x:c>
      <x:c r="AQ878" s="36" t="n">
        <x:f>BM877</x:f>
        <x:v>29</x:v>
      </x:c>
      <x:c r="AR878" s="36" t="n">
        <x:f>BN877</x:f>
        <x:v>23</x:v>
      </x:c>
      <x:c r="AS878" s="36" t="n">
        <x:f>BO877</x:f>
        <x:v>30</x:v>
      </x:c>
      <x:c r="AT878" s="36" t="n">
        <x:f>BP877</x:f>
        <x:v>49</x:v>
      </x:c>
      <x:c r="AU878" s="36" t="n">
        <x:f>BQ877</x:f>
        <x:v>26</x:v>
      </x:c>
      <x:c r="AV878" s="36" t="n">
        <x:f>BR877</x:f>
        <x:v>30</x:v>
      </x:c>
      <x:c r="AW878" s="36" t="n">
        <x:f>BS877</x:f>
        <x:v>24</x:v>
      </x:c>
      <x:c r="AX878" s="36" t="n">
        <x:f>BT877</x:f>
        <x:v>20</x:v>
      </x:c>
      <x:c r="AY878" s="36" t="n">
        <x:f>SUM(AO878:AX878)</x:f>
        <x:v>288</x:v>
      </x:c>
      <x:c r="AZ878" s="36" t="n">
        <x:v>0</x:v>
      </x:c>
      <x:c r="BA878" s="36" t="n">
        <x:v>21</x:v>
      </x:c>
      <x:c r="BB878" s="36" t="n">
        <x:v>0</x:v>
      </x:c>
      <x:c r="BC878" s="36" t="n">
        <x:v>0</x:v>
      </x:c>
      <x:c r="BD878" s="36" t="n">
        <x:v>0</x:v>
      </x:c>
      <x:c r="BE878" s="36" t="n">
        <x:v>0</x:v>
      </x:c>
      <x:c r="BF878" s="36" t="n">
        <x:v>0</x:v>
      </x:c>
      <x:c r="BG878" s="36" t="n">
        <x:v>20</x:v>
      </x:c>
      <x:c r="BH878" s="36" t="n">
        <x:v>0</x:v>
      </x:c>
      <x:c r="BI878" s="36" t="n">
        <x:v>0</x:v>
      </x:c>
      <x:c r="BJ878" s="36"/>
      <x:c r="BK878" s="36" t="n">
        <x:f>MAX(0,AO878+AZ878-BV878)</x:f>
        <x:v>38</x:v>
      </x:c>
      <x:c r="BL878" s="36" t="n">
        <x:f>MAX(0,AP878+BA878-BW878)</x:f>
        <x:v>38</x:v>
      </x:c>
      <x:c r="BM878" s="36" t="n">
        <x:f>MAX(0,AQ878+BB878-BX878)</x:f>
        <x:v>28</x:v>
      </x:c>
      <x:c r="BN878" s="36" t="n">
        <x:f>MAX(0,AR878+BC878-BY878)</x:f>
        <x:v>22</x:v>
      </x:c>
      <x:c r="BO878" s="36" t="n">
        <x:f>MAX(0,AS878+BD878-BZ878)</x:f>
        <x:v>29</x:v>
      </x:c>
      <x:c r="BP878" s="36" t="n">
        <x:f>MAX(0,AT878+BE878-CA878)</x:f>
        <x:v>48</x:v>
      </x:c>
      <x:c r="BQ878" s="36" t="n">
        <x:f>MAX(0,AU878+BF878-CB878)</x:f>
        <x:v>25</x:v>
      </x:c>
      <x:c r="BR878" s="36" t="n">
        <x:f>MAX(0,AV878+BG878-CC878)</x:f>
        <x:v>49</x:v>
      </x:c>
      <x:c r="BS878" s="36" t="n">
        <x:f>MAX(0,AW878+BH878-CD878)</x:f>
        <x:v>23</x:v>
      </x:c>
      <x:c r="BT878" s="36" t="n">
        <x:f>MAX(0,AX878+BI878-CE878)</x:f>
        <x:v>19</x:v>
      </x:c>
      <x:c r="BU878" s="36" t="n">
        <x:f>SUM(BK878:BT878)</x:f>
        <x:v>319</x:v>
      </x:c>
      <x:c r="BV878" s="36" t="n">
        <x:v>1</x:v>
      </x:c>
      <x:c r="BW878" s="36" t="n">
        <x:v>1</x:v>
      </x:c>
      <x:c r="BX878" s="36" t="n">
        <x:v>1</x:v>
      </x:c>
      <x:c r="BY878" s="36" t="n">
        <x:v>1</x:v>
      </x:c>
      <x:c r="BZ878" s="36" t="n">
        <x:v>1</x:v>
      </x:c>
      <x:c r="CA878" s="36" t="n">
        <x:v>1</x:v>
      </x:c>
      <x:c r="CB878" s="36" t="n">
        <x:v>1</x:v>
      </x:c>
      <x:c r="CC878" s="36" t="n">
        <x:v>1</x:v>
      </x:c>
      <x:c r="CD878" s="36" t="n">
        <x:v>1</x:v>
      </x:c>
      <x:c r="CE878" s="36" t="n">
        <x:v>1</x:v>
      </x:c>
      <x:c r="CF878" s="36"/>
      <x:c r="CG878" s="36" t="n">
        <x:f>SUM(BV878,BW878,BX878,BY878)</x:f>
        <x:v>4</x:v>
      </x:c>
      <x:c r="CH878" s="36" t="n">
        <x:f>SUM(BZ878,CA878)</x:f>
        <x:v>2</x:v>
      </x:c>
      <x:c r="CI878" s="36" t="n">
        <x:f>SUM(CB878)</x:f>
        <x:v>1</x:v>
      </x:c>
      <x:c r="CJ878" s="36" t="n">
        <x:f>SUM(CC878,CD878)</x:f>
        <x:v>2</x:v>
      </x:c>
      <x:c r="CK878" s="36" t="n">
        <x:f>SUM(CE878)</x:f>
        <x:v>1</x:v>
      </x:c>
      <x:c r="CL878" s="36" t="n">
        <x:f>SUM(CG878:CK878)</x:f>
        <x:v>10</x:v>
      </x:c>
      <x:c r="CM878" s="39" t="n">
        <x:f>SUM(BV878*1,BW878*1,BX878*1,BY878*1)</x:f>
        <x:v>4</x:v>
      </x:c>
      <x:c r="CN878" s="39" t="n">
        <x:f>SUM(BZ878*0.324,CA878*0.416)</x:f>
        <x:v>0.74</x:v>
      </x:c>
      <x:c r="CO878" s="39" t="n">
        <x:f>SUM(CB878*0.75)</x:f>
        <x:v>0.75</x:v>
      </x:c>
      <x:c r="CP878" s="39" t="n">
        <x:f>SUM(CC878*0.325,CD878*0.2)</x:f>
        <x:v>0.525</x:v>
      </x:c>
      <x:c r="CQ878" s="39" t="n">
        <x:f>SUM(CE878*0.24)</x:f>
        <x:v>0.24</x:v>
      </x:c>
      <x:c r="CR878" s="39" t="n">
        <x:f>SUM(CM878:CQ878)</x:f>
        <x:v>6.255000000000001</x:v>
      </x:c>
      <x:c r="CS878" s="36" t="n">
        <x:f>SUM(CG878:CH878)</x:f>
        <x:v>6</x:v>
      </x:c>
      <x:c r="CT878" s="36" t="str"/>
      <x:c r="CU878" s="36" t="n">
        <x:f>MIN(AG878,CG878)</x:f>
        <x:v>4</x:v>
      </x:c>
      <x:c r="CV878" s="36" t="n">
        <x:f>MIN(AG878,CH878)</x:f>
        <x:v>2</x:v>
      </x:c>
      <x:c r="CW878" s="36" t="n">
        <x:f>MIN(AG878,CI878)</x:f>
        <x:v>1</x:v>
      </x:c>
      <x:c r="CX878" s="36" t="n">
        <x:f>MIN(AG878,CJ878)</x:f>
        <x:v>2</x:v>
      </x:c>
      <x:c r="CY878" s="36" t="n">
        <x:f>MIN(AG878,CK878)</x:f>
        <x:v>1</x:v>
      </x:c>
    </x:row>
    <x:row r="879" ht="18" customHeight="1">
      <x:c r="A879" s="35" t="str">
        <x:v>Area TWT-01</x:v>
      </x:c>
      <x:c r="B879" s="35" t="str">
        <x:v>Area Lead TWT-01</x:v>
      </x:c>
      <x:c r="C879" s="35" t="str">
        <x:v>Field Lead TWT-08</x:v>
      </x:c>
      <x:c r="D879" s="35" t="str">
        <x:v>City TWT-A</x:v>
      </x:c>
      <x:c r="E879" s="35" t="n">
        <x:v>4</x:v>
      </x:c>
      <x:c r="F879" s="35" t="n">
        <x:v>24</x:v>
      </x:c>
      <x:c r="G879" s="35" t="n">
        <x:v>1</x:v>
      </x:c>
      <x:c r="H879" s="35" t="str">
        <x:v>Promoter</x:v>
      </x:c>
      <x:c r="I879" s="35" t="str">
        <x:v>Agency TWT-02</x:v>
      </x:c>
      <x:c r="J879" s="35" t="str">
        <x:v>PR-TWT-013</x:v>
      </x:c>
      <x:c r="K879" s="35" t="str">
        <x:v>Masked Promoter TWT-013</x:v>
      </x:c>
      <x:c r="L879" s="35" t="str">
        <x:v>9XXXX10013</x:v>
      </x:c>
      <x:c r="M879" s="37" t="n">
        <x:v>46217</x:v>
      </x:c>
      <x:c r="N879" s="35" t="str">
        <x:v>Cohort 2</x:v>
      </x:c>
      <x:c r="O879" s="35" t="str">
        <x:v>DIST-TWT-04</x:v>
      </x:c>
      <x:c r="P879" s="35" t="str">
        <x:v>Masked Distributor TWT-04</x:v>
      </x:c>
      <x:c r="Q879" s="35" t="str">
        <x:v>P-TWT-037</x:v>
      </x:c>
      <x:c r="R879" s="35" t="str">
        <x:v>TWT-037</x:v>
      </x:c>
      <x:c r="S879" s="35" t="str">
        <x:v>Masked Store TWT-037</x:v>
      </x:c>
      <x:c r="T879" s="35" t="str">
        <x:v>XX1037</x:v>
      </x:c>
      <x:c r="U879" s="35" t="str">
        <x:v>Modern Trade</x:v>
      </x:c>
      <x:c r="V879" s="35" t="str">
        <x:v>Masked</x:v>
      </x:c>
      <x:c r="W879" s="35" t="str">
        <x:v>Masked</x:v>
      </x:c>
      <x:c r="X879" s="37" t="n">
        <x:v>46221</x:v>
      </x:c>
      <x:c r="Y879" s="37" t="n">
        <x:v>46276</x:v>
      </x:c>
      <x:c r="Z879" s="35" t="str">
        <x:v>W02</x:v>
      </x:c>
      <x:c r="AA879" s="35" t="str">
        <x:v>Sep'26</x:v>
      </x:c>
      <x:c r="AB879" s="35" t="str">
        <x:v>08 - 14</x:v>
      </x:c>
      <x:c r="AC879" s="35" t="str">
        <x:v>Week 2 of Sep 2026</x:v>
      </x:c>
      <x:c r="AD879" s="35" t="str">
        <x:v>Continue</x:v>
      </x:c>
      <x:c r="AE879" s="35" t="str">
        <x:v>Replenishment pending for selected SKU</x:v>
      </x:c>
      <x:c r="AF879" s="36" t="n">
        <x:v>58</x:v>
      </x:c>
      <x:c r="AG879" s="36" t="n">
        <x:v>28</x:v>
      </x:c>
      <x:c r="AH879" s="38" t="n">
        <x:f>IFERROR(AG879/AF879,0)</x:f>
        <x:v>0.4827586206896552</x:v>
      </x:c>
      <x:c r="AI879" s="36" t="n">
        <x:v>21</x:v>
      </x:c>
      <x:c r="AJ879" s="38" t="n">
        <x:f>IFERROR(AI879/AG879,0)</x:f>
        <x:v>0.75</x:v>
      </x:c>
      <x:c r="AK879" s="36" t="n">
        <x:v>4</x:v>
      </x:c>
      <x:c r="AL879" s="36" t="n">
        <x:v>9</x:v>
      </x:c>
      <x:c r="AM879" s="36" t="n">
        <x:v>1</x:v>
      </x:c>
      <x:c r="AN879" s="38" t="n">
        <x:f>IFERROR(AL879/AG879,0)</x:f>
        <x:v>0.32142857142857145</x:v>
      </x:c>
      <x:c r="AO879" s="36" t="n">
        <x:f>BK878</x:f>
        <x:v>38</x:v>
      </x:c>
      <x:c r="AP879" s="36" t="n">
        <x:f>BL878</x:f>
        <x:v>38</x:v>
      </x:c>
      <x:c r="AQ879" s="36" t="n">
        <x:f>BM878</x:f>
        <x:v>28</x:v>
      </x:c>
      <x:c r="AR879" s="36" t="n">
        <x:f>BN878</x:f>
        <x:v>22</x:v>
      </x:c>
      <x:c r="AS879" s="36" t="n">
        <x:f>BO878</x:f>
        <x:v>29</x:v>
      </x:c>
      <x:c r="AT879" s="36" t="n">
        <x:f>BP878</x:f>
        <x:v>48</x:v>
      </x:c>
      <x:c r="AU879" s="36" t="n">
        <x:f>BQ878</x:f>
        <x:v>25</x:v>
      </x:c>
      <x:c r="AV879" s="36" t="n">
        <x:f>BR878</x:f>
        <x:v>49</x:v>
      </x:c>
      <x:c r="AW879" s="36" t="n">
        <x:f>BS878</x:f>
        <x:v>23</x:v>
      </x:c>
      <x:c r="AX879" s="36" t="n">
        <x:f>BT878</x:f>
        <x:v>19</x:v>
      </x:c>
      <x:c r="AY879" s="36" t="n">
        <x:f>SUM(AO879:AX879)</x:f>
        <x:v>319</x:v>
      </x:c>
      <x:c r="AZ879" s="36" t="n">
        <x:v>0</x:v>
      </x:c>
      <x:c r="BA879" s="36" t="n">
        <x:v>0</x:v>
      </x:c>
      <x:c r="BB879" s="36" t="n">
        <x:v>18</x:v>
      </x:c>
      <x:c r="BC879" s="36" t="n">
        <x:v>0</x:v>
      </x:c>
      <x:c r="BD879" s="36" t="n">
        <x:v>0</x:v>
      </x:c>
      <x:c r="BE879" s="36" t="n">
        <x:v>0</x:v>
      </x:c>
      <x:c r="BF879" s="36" t="n">
        <x:v>0</x:v>
      </x:c>
      <x:c r="BG879" s="36" t="n">
        <x:v>0</x:v>
      </x:c>
      <x:c r="BH879" s="36" t="n">
        <x:v>12</x:v>
      </x:c>
      <x:c r="BI879" s="36" t="n">
        <x:v>0</x:v>
      </x:c>
      <x:c r="BJ879" s="36"/>
      <x:c r="BK879" s="36" t="n">
        <x:f>MAX(0,AO879+AZ879-BV879)</x:f>
        <x:v>38</x:v>
      </x:c>
      <x:c r="BL879" s="36" t="n">
        <x:f>MAX(0,AP879+BA879-BW879)</x:f>
        <x:v>37</x:v>
      </x:c>
      <x:c r="BM879" s="36" t="n">
        <x:f>MAX(0,AQ879+BB879-BX879)</x:f>
        <x:v>45</x:v>
      </x:c>
      <x:c r="BN879" s="36" t="n">
        <x:f>MAX(0,AR879+BC879-BY879)</x:f>
        <x:v>21</x:v>
      </x:c>
      <x:c r="BO879" s="36" t="n">
        <x:f>MAX(0,AS879+BD879-BZ879)</x:f>
        <x:v>27</x:v>
      </x:c>
      <x:c r="BP879" s="36" t="n">
        <x:f>MAX(0,AT879+BE879-CA879)</x:f>
        <x:v>47</x:v>
      </x:c>
      <x:c r="BQ879" s="36" t="n">
        <x:f>MAX(0,AU879+BF879-CB879)</x:f>
        <x:v>0</x:v>
      </x:c>
      <x:c r="BR879" s="36" t="n">
        <x:f>MAX(0,AV879+BG879-CC879)</x:f>
        <x:v>48</x:v>
      </x:c>
      <x:c r="BS879" s="36" t="n">
        <x:f>MAX(0,AW879+BH879-CD879)</x:f>
        <x:v>34</x:v>
      </x:c>
      <x:c r="BT879" s="36" t="n">
        <x:f>MAX(0,AX879+BI879-CE879)</x:f>
        <x:v>17</x:v>
      </x:c>
      <x:c r="BU879" s="36" t="n">
        <x:f>SUM(BK879:BT879)</x:f>
        <x:v>314</x:v>
      </x:c>
      <x:c r="BV879" s="36" t="n">
        <x:v>0</x:v>
      </x:c>
      <x:c r="BW879" s="36" t="n">
        <x:v>1</x:v>
      </x:c>
      <x:c r="BX879" s="36" t="n">
        <x:v>1</x:v>
      </x:c>
      <x:c r="BY879" s="36" t="n">
        <x:v>1</x:v>
      </x:c>
      <x:c r="BZ879" s="36" t="n">
        <x:v>2</x:v>
      </x:c>
      <x:c r="CA879" s="36" t="n">
        <x:v>1</x:v>
      </x:c>
      <x:c r="CB879" s="36" t="n">
        <x:v>25</x:v>
      </x:c>
      <x:c r="CC879" s="36" t="n">
        <x:v>1</x:v>
      </x:c>
      <x:c r="CD879" s="36" t="n">
        <x:v>1</x:v>
      </x:c>
      <x:c r="CE879" s="36" t="n">
        <x:v>2</x:v>
      </x:c>
      <x:c r="CF879" s="36"/>
      <x:c r="CG879" s="36" t="n">
        <x:f>SUM(BV879,BW879,BX879,BY879)</x:f>
        <x:v>3</x:v>
      </x:c>
      <x:c r="CH879" s="36" t="n">
        <x:f>SUM(BZ879,CA879)</x:f>
        <x:v>3</x:v>
      </x:c>
      <x:c r="CI879" s="36" t="n">
        <x:f>SUM(CB879)</x:f>
        <x:v>25</x:v>
      </x:c>
      <x:c r="CJ879" s="36" t="n">
        <x:f>SUM(CC879,CD879)</x:f>
        <x:v>2</x:v>
      </x:c>
      <x:c r="CK879" s="36" t="n">
        <x:f>SUM(CE879)</x:f>
        <x:v>2</x:v>
      </x:c>
      <x:c r="CL879" s="36" t="n">
        <x:f>SUM(CG879:CK879)</x:f>
        <x:v>35</x:v>
      </x:c>
      <x:c r="CM879" s="39" t="n">
        <x:f>SUM(BV879*1,BW879*1,BX879*1,BY879*1)</x:f>
        <x:v>3</x:v>
      </x:c>
      <x:c r="CN879" s="39" t="n">
        <x:f>SUM(BZ879*0.324,CA879*0.416)</x:f>
        <x:v>1.064</x:v>
      </x:c>
      <x:c r="CO879" s="39" t="n">
        <x:f>SUM(CB879*0.75)</x:f>
        <x:v>18.75</x:v>
      </x:c>
      <x:c r="CP879" s="39" t="n">
        <x:f>SUM(CC879*0.325,CD879*0.2)</x:f>
        <x:v>0.525</x:v>
      </x:c>
      <x:c r="CQ879" s="39" t="n">
        <x:f>SUM(CE879*0.24)</x:f>
        <x:v>0.48</x:v>
      </x:c>
      <x:c r="CR879" s="39" t="n">
        <x:f>SUM(CM879:CQ879)</x:f>
        <x:v>23.819</x:v>
      </x:c>
      <x:c r="CS879" s="36" t="n">
        <x:f>SUM(CG879:CH879)</x:f>
        <x:v>6</x:v>
      </x:c>
      <x:c r="CT879" s="36" t="str"/>
      <x:c r="CU879" s="36" t="n">
        <x:f>MIN(AG879,CG879)</x:f>
        <x:v>3</x:v>
      </x:c>
      <x:c r="CV879" s="36" t="n">
        <x:f>MIN(AG879,CH879)</x:f>
        <x:v>3</x:v>
      </x:c>
      <x:c r="CW879" s="36" t="n">
        <x:f>MIN(AG879,CI879)</x:f>
        <x:v>25</x:v>
      </x:c>
      <x:c r="CX879" s="36" t="n">
        <x:f>MIN(AG879,CJ879)</x:f>
        <x:v>2</x:v>
      </x:c>
      <x:c r="CY879" s="36" t="n">
        <x:f>MIN(AG879,CK879)</x:f>
        <x:v>2</x:v>
      </x:c>
    </x:row>
    <x:row r="880" ht="18" customHeight="1">
      <x:c r="A880" s="35" t="str">
        <x:v>Area TWT-01</x:v>
      </x:c>
      <x:c r="B880" s="35" t="str">
        <x:v>Area Lead TWT-01</x:v>
      </x:c>
      <x:c r="C880" s="35" t="str">
        <x:v>Field Lead TWT-08</x:v>
      </x:c>
      <x:c r="D880" s="35" t="str">
        <x:v>City TWT-A</x:v>
      </x:c>
      <x:c r="E880" s="35" t="n">
        <x:v>4</x:v>
      </x:c>
      <x:c r="F880" s="35" t="n">
        <x:v>24</x:v>
      </x:c>
      <x:c r="G880" s="35" t="n">
        <x:v>1</x:v>
      </x:c>
      <x:c r="H880" s="35" t="str">
        <x:v>Promoter</x:v>
      </x:c>
      <x:c r="I880" s="35" t="str">
        <x:v>Agency TWT-02</x:v>
      </x:c>
      <x:c r="J880" s="35" t="str">
        <x:v>PR-TWT-013</x:v>
      </x:c>
      <x:c r="K880" s="35" t="str">
        <x:v>Masked Promoter TWT-013</x:v>
      </x:c>
      <x:c r="L880" s="35" t="str">
        <x:v>9XXXX10013</x:v>
      </x:c>
      <x:c r="M880" s="37" t="n">
        <x:v>46217</x:v>
      </x:c>
      <x:c r="N880" s="35" t="str">
        <x:v>Cohort 2</x:v>
      </x:c>
      <x:c r="O880" s="35" t="str">
        <x:v>DIST-TWT-04</x:v>
      </x:c>
      <x:c r="P880" s="35" t="str">
        <x:v>Masked Distributor TWT-04</x:v>
      </x:c>
      <x:c r="Q880" s="35" t="str">
        <x:v>P-TWT-037</x:v>
      </x:c>
      <x:c r="R880" s="35" t="str">
        <x:v>TWT-037</x:v>
      </x:c>
      <x:c r="S880" s="35" t="str">
        <x:v>Masked Store TWT-037</x:v>
      </x:c>
      <x:c r="T880" s="35" t="str">
        <x:v>XX1037</x:v>
      </x:c>
      <x:c r="U880" s="35" t="str">
        <x:v>Modern Trade</x:v>
      </x:c>
      <x:c r="V880" s="35" t="str">
        <x:v>Masked</x:v>
      </x:c>
      <x:c r="W880" s="35" t="str">
        <x:v>Masked</x:v>
      </x:c>
      <x:c r="X880" s="37" t="n">
        <x:v>46221</x:v>
      </x:c>
      <x:c r="Y880" s="37" t="n">
        <x:v>46277</x:v>
      </x:c>
      <x:c r="Z880" s="35" t="str">
        <x:v>W02</x:v>
      </x:c>
      <x:c r="AA880" s="35" t="str">
        <x:v>Sep'26</x:v>
      </x:c>
      <x:c r="AB880" s="35" t="str">
        <x:v>08 - 14</x:v>
      </x:c>
      <x:c r="AC880" s="35" t="str">
        <x:v>Week 2 of Sep 2026</x:v>
      </x:c>
      <x:c r="AD880" s="35" t="str">
        <x:v>Continue</x:v>
      </x:c>
      <x:c r="AE880" s="35" t="str">
        <x:v>Replenishment pending for selected SKU</x:v>
      </x:c>
      <x:c r="AF880" s="36" t="n">
        <x:v>63</x:v>
      </x:c>
      <x:c r="AG880" s="36" t="n">
        <x:v>33</x:v>
      </x:c>
      <x:c r="AH880" s="38" t="n">
        <x:f>IFERROR(AG880/AF880,0)</x:f>
        <x:v>0.5238095238095238</x:v>
      </x:c>
      <x:c r="AI880" s="36" t="n">
        <x:v>31</x:v>
      </x:c>
      <x:c r="AJ880" s="38" t="n">
        <x:f>IFERROR(AI880/AG880,0)</x:f>
        <x:v>0.9393939393939394</x:v>
      </x:c>
      <x:c r="AK880" s="36" t="n">
        <x:v>8</x:v>
      </x:c>
      <x:c r="AL880" s="36" t="n">
        <x:v>14</x:v>
      </x:c>
      <x:c r="AM880" s="36" t="n">
        <x:v>1</x:v>
      </x:c>
      <x:c r="AN880" s="38" t="n">
        <x:f>IFERROR(AL880/AG880,0)</x:f>
        <x:v>0.42424242424242425</x:v>
      </x:c>
      <x:c r="AO880" s="36" t="n">
        <x:f>BK879</x:f>
        <x:v>38</x:v>
      </x:c>
      <x:c r="AP880" s="36" t="n">
        <x:f>BL879</x:f>
        <x:v>37</x:v>
      </x:c>
      <x:c r="AQ880" s="36" t="n">
        <x:f>BM879</x:f>
        <x:v>45</x:v>
      </x:c>
      <x:c r="AR880" s="36" t="n">
        <x:f>BN879</x:f>
        <x:v>21</x:v>
      </x:c>
      <x:c r="AS880" s="36" t="n">
        <x:f>BO879</x:f>
        <x:v>27</x:v>
      </x:c>
      <x:c r="AT880" s="36" t="n">
        <x:f>BP879</x:f>
        <x:v>47</x:v>
      </x:c>
      <x:c r="AU880" s="36" t="n">
        <x:f>BQ879</x:f>
        <x:v>0</x:v>
      </x:c>
      <x:c r="AV880" s="36" t="n">
        <x:f>BR879</x:f>
        <x:v>48</x:v>
      </x:c>
      <x:c r="AW880" s="36" t="n">
        <x:f>BS879</x:f>
        <x:v>34</x:v>
      </x:c>
      <x:c r="AX880" s="36" t="n">
        <x:f>BT879</x:f>
        <x:v>17</x:v>
      </x:c>
      <x:c r="AY880" s="36" t="n">
        <x:f>SUM(AO880:AX880)</x:f>
        <x:v>314</x:v>
      </x:c>
      <x:c r="AZ880" s="36" t="n">
        <x:v>0</x:v>
      </x:c>
      <x:c r="BA880" s="36" t="n">
        <x:v>0</x:v>
      </x:c>
      <x:c r="BB880" s="36" t="n">
        <x:v>0</x:v>
      </x:c>
      <x:c r="BC880" s="36" t="n">
        <x:v>12</x:v>
      </x:c>
      <x:c r="BD880" s="36" t="n">
        <x:v>0</x:v>
      </x:c>
      <x:c r="BE880" s="36" t="n">
        <x:v>0</x:v>
      </x:c>
      <x:c r="BF880" s="36" t="n">
        <x:v>0</x:v>
      </x:c>
      <x:c r="BG880" s="36" t="n">
        <x:v>0</x:v>
      </x:c>
      <x:c r="BH880" s="36" t="n">
        <x:v>0</x:v>
      </x:c>
      <x:c r="BI880" s="36" t="n">
        <x:v>22</x:v>
      </x:c>
      <x:c r="BJ880" s="36"/>
      <x:c r="BK880" s="36" t="n">
        <x:f>MAX(0,AO880+AZ880-BV880)</x:f>
        <x:v>37</x:v>
      </x:c>
      <x:c r="BL880" s="36" t="n">
        <x:f>MAX(0,AP880+BA880-BW880)</x:f>
        <x:v>36</x:v>
      </x:c>
      <x:c r="BM880" s="36" t="n">
        <x:f>MAX(0,AQ880+BB880-BX880)</x:f>
        <x:v>44</x:v>
      </x:c>
      <x:c r="BN880" s="36" t="n">
        <x:f>MAX(0,AR880+BC880-BY880)</x:f>
        <x:v>32</x:v>
      </x:c>
      <x:c r="BO880" s="36" t="n">
        <x:f>MAX(0,AS880+BD880-BZ880)</x:f>
        <x:v>26</x:v>
      </x:c>
      <x:c r="BP880" s="36" t="n">
        <x:f>MAX(0,AT880+BE880-CA880)</x:f>
        <x:v>45</x:v>
      </x:c>
      <x:c r="BQ880" s="36" t="n">
        <x:f>MAX(0,AU880+BF880-CB880)</x:f>
        <x:v>0</x:v>
      </x:c>
      <x:c r="BR880" s="36" t="n">
        <x:f>MAX(0,AV880+BG880-CC880)</x:f>
        <x:v>47</x:v>
      </x:c>
      <x:c r="BS880" s="36" t="n">
        <x:f>MAX(0,AW880+BH880-CD880)</x:f>
        <x:v>33</x:v>
      </x:c>
      <x:c r="BT880" s="36" t="n">
        <x:f>MAX(0,AX880+BI880-CE880)</x:f>
        <x:v>38</x:v>
      </x:c>
      <x:c r="BU880" s="36" t="n">
        <x:f>SUM(BK880:BT880)</x:f>
        <x:v>338</x:v>
      </x:c>
      <x:c r="BV880" s="36" t="n">
        <x:v>1</x:v>
      </x:c>
      <x:c r="BW880" s="36" t="n">
        <x:v>1</x:v>
      </x:c>
      <x:c r="BX880" s="36" t="n">
        <x:v>1</x:v>
      </x:c>
      <x:c r="BY880" s="36" t="n">
        <x:v>1</x:v>
      </x:c>
      <x:c r="BZ880" s="36" t="n">
        <x:v>1</x:v>
      </x:c>
      <x:c r="CA880" s="36" t="n">
        <x:v>2</x:v>
      </x:c>
      <x:c r="CB880" s="36" t="n">
        <x:v>0</x:v>
      </x:c>
      <x:c r="CC880" s="36" t="n">
        <x:v>1</x:v>
      </x:c>
      <x:c r="CD880" s="36" t="n">
        <x:v>1</x:v>
      </x:c>
      <x:c r="CE880" s="36" t="n">
        <x:v>1</x:v>
      </x:c>
      <x:c r="CF880" s="36"/>
      <x:c r="CG880" s="36" t="n">
        <x:f>SUM(BV880,BW880,BX880,BY880)</x:f>
        <x:v>4</x:v>
      </x:c>
      <x:c r="CH880" s="36" t="n">
        <x:f>SUM(BZ880,CA880)</x:f>
        <x:v>3</x:v>
      </x:c>
      <x:c r="CI880" s="36" t="n">
        <x:f>SUM(CB880)</x:f>
        <x:v>0</x:v>
      </x:c>
      <x:c r="CJ880" s="36" t="n">
        <x:f>SUM(CC880,CD880)</x:f>
        <x:v>2</x:v>
      </x:c>
      <x:c r="CK880" s="36" t="n">
        <x:f>SUM(CE880)</x:f>
        <x:v>1</x:v>
      </x:c>
      <x:c r="CL880" s="36" t="n">
        <x:f>SUM(CG880:CK880)</x:f>
        <x:v>10</x:v>
      </x:c>
      <x:c r="CM880" s="39" t="n">
        <x:f>SUM(BV880*1,BW880*1,BX880*1,BY880*1)</x:f>
        <x:v>4</x:v>
      </x:c>
      <x:c r="CN880" s="39" t="n">
        <x:f>SUM(BZ880*0.324,CA880*0.416)</x:f>
        <x:v>1.156</x:v>
      </x:c>
      <x:c r="CO880" s="39" t="n">
        <x:f>SUM(CB880*0.75)</x:f>
        <x:v>0</x:v>
      </x:c>
      <x:c r="CP880" s="39" t="n">
        <x:f>SUM(CC880*0.325,CD880*0.2)</x:f>
        <x:v>0.525</x:v>
      </x:c>
      <x:c r="CQ880" s="39" t="n">
        <x:f>SUM(CE880*0.24)</x:f>
        <x:v>0.24</x:v>
      </x:c>
      <x:c r="CR880" s="39" t="n">
        <x:f>SUM(CM880:CQ880)</x:f>
        <x:v>5.921</x:v>
      </x:c>
      <x:c r="CS880" s="36" t="n">
        <x:f>SUM(CG880:CH880)</x:f>
        <x:v>7</x:v>
      </x:c>
      <x:c r="CT880" s="36" t="str"/>
      <x:c r="CU880" s="36" t="n">
        <x:f>MIN(AG880,CG880)</x:f>
        <x:v>4</x:v>
      </x:c>
      <x:c r="CV880" s="36" t="n">
        <x:f>MIN(AG880,CH880)</x:f>
        <x:v>3</x:v>
      </x:c>
      <x:c r="CW880" s="36" t="n">
        <x:f>MIN(AG880,CI880)</x:f>
        <x:v>0</x:v>
      </x:c>
      <x:c r="CX880" s="36" t="n">
        <x:f>MIN(AG880,CJ880)</x:f>
        <x:v>2</x:v>
      </x:c>
      <x:c r="CY880" s="36" t="n">
        <x:f>MIN(AG880,CK880)</x:f>
        <x:v>1</x:v>
      </x:c>
    </x:row>
    <x:row r="881" ht="18" customHeight="1">
      <x:c r="A881" s="35" t="str">
        <x:v>Area TWT-01</x:v>
      </x:c>
      <x:c r="B881" s="35" t="str">
        <x:v>Area Lead TWT-01</x:v>
      </x:c>
      <x:c r="C881" s="35" t="str">
        <x:v>Field Lead TWT-08</x:v>
      </x:c>
      <x:c r="D881" s="35" t="str">
        <x:v>City TWT-A</x:v>
      </x:c>
      <x:c r="E881" s="35" t="n">
        <x:v>4</x:v>
      </x:c>
      <x:c r="F881" s="35" t="n">
        <x:v>24</x:v>
      </x:c>
      <x:c r="G881" s="35" t="n">
        <x:v>1</x:v>
      </x:c>
      <x:c r="H881" s="35" t="str">
        <x:v>Promoter</x:v>
      </x:c>
      <x:c r="I881" s="35" t="str">
        <x:v>Agency TWT-02</x:v>
      </x:c>
      <x:c r="J881" s="35" t="str">
        <x:v>PR-TWT-013</x:v>
      </x:c>
      <x:c r="K881" s="35" t="str">
        <x:v>Masked Promoter TWT-013</x:v>
      </x:c>
      <x:c r="L881" s="35" t="str">
        <x:v>9XXXX10013</x:v>
      </x:c>
      <x:c r="M881" s="37" t="n">
        <x:v>46217</x:v>
      </x:c>
      <x:c r="N881" s="35" t="str">
        <x:v>Cohort 2</x:v>
      </x:c>
      <x:c r="O881" s="35" t="str">
        <x:v>DIST-TWT-04</x:v>
      </x:c>
      <x:c r="P881" s="35" t="str">
        <x:v>Masked Distributor TWT-04</x:v>
      </x:c>
      <x:c r="Q881" s="35" t="str">
        <x:v>P-TWT-037</x:v>
      </x:c>
      <x:c r="R881" s="35" t="str">
        <x:v>TWT-037</x:v>
      </x:c>
      <x:c r="S881" s="35" t="str">
        <x:v>Masked Store TWT-037</x:v>
      </x:c>
      <x:c r="T881" s="35" t="str">
        <x:v>XX1037</x:v>
      </x:c>
      <x:c r="U881" s="35" t="str">
        <x:v>Modern Trade</x:v>
      </x:c>
      <x:c r="V881" s="35" t="str">
        <x:v>Masked</x:v>
      </x:c>
      <x:c r="W881" s="35" t="str">
        <x:v>Masked</x:v>
      </x:c>
      <x:c r="X881" s="37" t="n">
        <x:v>46221</x:v>
      </x:c>
      <x:c r="Y881" s="37" t="n">
        <x:v>46279</x:v>
      </x:c>
      <x:c r="Z881" s="35" t="str">
        <x:v>W02</x:v>
      </x:c>
      <x:c r="AA881" s="35" t="str">
        <x:v>Sep'26</x:v>
      </x:c>
      <x:c r="AB881" s="35" t="str">
        <x:v>08 - 14</x:v>
      </x:c>
      <x:c r="AC881" s="35" t="str">
        <x:v>Week 2 of Sep 2026</x:v>
      </x:c>
      <x:c r="AD881" s="35" t="str">
        <x:v>Continue</x:v>
      </x:c>
      <x:c r="AE881" s="35" t="str">
        <x:v>Replenishment pending for selected SKU</x:v>
      </x:c>
      <x:c r="AF881" s="36" t="n">
        <x:v>53</x:v>
      </x:c>
      <x:c r="AG881" s="36" t="n">
        <x:v>25</x:v>
      </x:c>
      <x:c r="AH881" s="38" t="n">
        <x:f>IFERROR(AG881/AF881,0)</x:f>
        <x:v>0.4716981132075472</x:v>
      </x:c>
      <x:c r="AI881" s="36" t="n">
        <x:v>21</x:v>
      </x:c>
      <x:c r="AJ881" s="38" t="n">
        <x:f>IFERROR(AI881/AG881,0)</x:f>
        <x:v>0.84</x:v>
      </x:c>
      <x:c r="AK881" s="36" t="n">
        <x:v>7</x:v>
      </x:c>
      <x:c r="AL881" s="36" t="n">
        <x:v>6</x:v>
      </x:c>
      <x:c r="AM881" s="36" t="n">
        <x:v>1</x:v>
      </x:c>
      <x:c r="AN881" s="38" t="n">
        <x:f>IFERROR(AL881/AG881,0)</x:f>
        <x:v>0.24</x:v>
      </x:c>
      <x:c r="AO881" s="36" t="n">
        <x:f>BK880</x:f>
        <x:v>37</x:v>
      </x:c>
      <x:c r="AP881" s="36" t="n">
        <x:f>BL880</x:f>
        <x:v>36</x:v>
      </x:c>
      <x:c r="AQ881" s="36" t="n">
        <x:f>BM880</x:f>
        <x:v>44</x:v>
      </x:c>
      <x:c r="AR881" s="36" t="n">
        <x:f>BN880</x:f>
        <x:v>32</x:v>
      </x:c>
      <x:c r="AS881" s="36" t="n">
        <x:f>BO880</x:f>
        <x:v>26</x:v>
      </x:c>
      <x:c r="AT881" s="36" t="n">
        <x:f>BP880</x:f>
        <x:v>45</x:v>
      </x:c>
      <x:c r="AU881" s="36" t="n">
        <x:f>BQ880</x:f>
        <x:v>0</x:v>
      </x:c>
      <x:c r="AV881" s="36" t="n">
        <x:f>BR880</x:f>
        <x:v>47</x:v>
      </x:c>
      <x:c r="AW881" s="36" t="n">
        <x:f>BS880</x:f>
        <x:v>33</x:v>
      </x:c>
      <x:c r="AX881" s="36" t="n">
        <x:f>BT880</x:f>
        <x:v>38</x:v>
      </x:c>
      <x:c r="AY881" s="36" t="n">
        <x:f>SUM(AO881:AX881)</x:f>
        <x:v>338</x:v>
      </x:c>
      <x:c r="AZ881" s="36" t="n">
        <x:v>0</x:v>
      </x:c>
      <x:c r="BA881" s="36" t="n">
        <x:v>0</x:v>
      </x:c>
      <x:c r="BB881" s="36" t="n">
        <x:v>0</x:v>
      </x:c>
      <x:c r="BC881" s="36" t="n">
        <x:v>0</x:v>
      </x:c>
      <x:c r="BD881" s="36" t="n">
        <x:v>23</x:v>
      </x:c>
      <x:c r="BE881" s="36" t="n">
        <x:v>0</x:v>
      </x:c>
      <x:c r="BF881" s="36" t="n">
        <x:v>0</x:v>
      </x:c>
      <x:c r="BG881" s="36" t="n">
        <x:v>0</x:v>
      </x:c>
      <x:c r="BH881" s="36" t="n">
        <x:v>0</x:v>
      </x:c>
      <x:c r="BI881" s="36" t="n">
        <x:v>0</x:v>
      </x:c>
      <x:c r="BJ881" s="36"/>
      <x:c r="BK881" s="36" t="n">
        <x:f>MAX(0,AO881+AZ881-BV881)</x:f>
        <x:v>36</x:v>
      </x:c>
      <x:c r="BL881" s="36" t="n">
        <x:f>MAX(0,AP881+BA881-BW881)</x:f>
        <x:v>35</x:v>
      </x:c>
      <x:c r="BM881" s="36" t="n">
        <x:f>MAX(0,AQ881+BB881-BX881)</x:f>
        <x:v>44</x:v>
      </x:c>
      <x:c r="BN881" s="36" t="n">
        <x:f>MAX(0,AR881+BC881-BY881)</x:f>
        <x:v>32</x:v>
      </x:c>
      <x:c r="BO881" s="36" t="n">
        <x:f>MAX(0,AS881+BD881-BZ881)</x:f>
        <x:v>47</x:v>
      </x:c>
      <x:c r="BP881" s="36" t="n">
        <x:f>MAX(0,AT881+BE881-CA881)</x:f>
        <x:v>44</x:v>
      </x:c>
      <x:c r="BQ881" s="36" t="n">
        <x:f>MAX(0,AU881+BF881-CB881)</x:f>
        <x:v>0</x:v>
      </x:c>
      <x:c r="BR881" s="36" t="n">
        <x:f>MAX(0,AV881+BG881-CC881)</x:f>
        <x:v>46</x:v>
      </x:c>
      <x:c r="BS881" s="36" t="n">
        <x:f>MAX(0,AW881+BH881-CD881)</x:f>
        <x:v>32</x:v>
      </x:c>
      <x:c r="BT881" s="36" t="n">
        <x:f>MAX(0,AX881+BI881-CE881)</x:f>
        <x:v>37</x:v>
      </x:c>
      <x:c r="BU881" s="36" t="n">
        <x:f>SUM(BK881:BT881)</x:f>
        <x:v>353</x:v>
      </x:c>
      <x:c r="BV881" s="36" t="n">
        <x:v>1</x:v>
      </x:c>
      <x:c r="BW881" s="36" t="n">
        <x:v>1</x:v>
      </x:c>
      <x:c r="BX881" s="36" t="n">
        <x:v>0</x:v>
      </x:c>
      <x:c r="BY881" s="36" t="n">
        <x:v>0</x:v>
      </x:c>
      <x:c r="BZ881" s="36" t="n">
        <x:v>2</x:v>
      </x:c>
      <x:c r="CA881" s="36" t="n">
        <x:v>1</x:v>
      </x:c>
      <x:c r="CB881" s="36" t="n">
        <x:v>0</x:v>
      </x:c>
      <x:c r="CC881" s="36" t="n">
        <x:v>1</x:v>
      </x:c>
      <x:c r="CD881" s="36" t="n">
        <x:v>1</x:v>
      </x:c>
      <x:c r="CE881" s="36" t="n">
        <x:v>1</x:v>
      </x:c>
      <x:c r="CF881" s="36"/>
      <x:c r="CG881" s="36" t="n">
        <x:f>SUM(BV881,BW881,BX881,BY881)</x:f>
        <x:v>2</x:v>
      </x:c>
      <x:c r="CH881" s="36" t="n">
        <x:f>SUM(BZ881,CA881)</x:f>
        <x:v>3</x:v>
      </x:c>
      <x:c r="CI881" s="36" t="n">
        <x:f>SUM(CB881)</x:f>
        <x:v>0</x:v>
      </x:c>
      <x:c r="CJ881" s="36" t="n">
        <x:f>SUM(CC881,CD881)</x:f>
        <x:v>2</x:v>
      </x:c>
      <x:c r="CK881" s="36" t="n">
        <x:f>SUM(CE881)</x:f>
        <x:v>1</x:v>
      </x:c>
      <x:c r="CL881" s="36" t="n">
        <x:f>SUM(CG881:CK881)</x:f>
        <x:v>8</x:v>
      </x:c>
      <x:c r="CM881" s="39" t="n">
        <x:f>SUM(BV881*1,BW881*1,BX881*1,BY881*1)</x:f>
        <x:v>2</x:v>
      </x:c>
      <x:c r="CN881" s="39" t="n">
        <x:f>SUM(BZ881*0.324,CA881*0.416)</x:f>
        <x:v>1.064</x:v>
      </x:c>
      <x:c r="CO881" s="39" t="n">
        <x:f>SUM(CB881*0.75)</x:f>
        <x:v>0</x:v>
      </x:c>
      <x:c r="CP881" s="39" t="n">
        <x:f>SUM(CC881*0.325,CD881*0.2)</x:f>
        <x:v>0.525</x:v>
      </x:c>
      <x:c r="CQ881" s="39" t="n">
        <x:f>SUM(CE881*0.24)</x:f>
        <x:v>0.24</x:v>
      </x:c>
      <x:c r="CR881" s="39" t="n">
        <x:f>SUM(CM881:CQ881)</x:f>
        <x:v>3.8289999999999997</x:v>
      </x:c>
      <x:c r="CS881" s="36" t="n">
        <x:f>SUM(CG881:CH881)</x:f>
        <x:v>5</x:v>
      </x:c>
      <x:c r="CT881" s="36" t="str"/>
      <x:c r="CU881" s="36" t="n">
        <x:f>MIN(AG881,CG881)</x:f>
        <x:v>2</x:v>
      </x:c>
      <x:c r="CV881" s="36" t="n">
        <x:f>MIN(AG881,CH881)</x:f>
        <x:v>3</x:v>
      </x:c>
      <x:c r="CW881" s="36" t="n">
        <x:f>MIN(AG881,CI881)</x:f>
        <x:v>0</x:v>
      </x:c>
      <x:c r="CX881" s="36" t="n">
        <x:f>MIN(AG881,CJ881)</x:f>
        <x:v>2</x:v>
      </x:c>
      <x:c r="CY881" s="36" t="n">
        <x:f>MIN(AG881,CK881)</x:f>
        <x:v>1</x:v>
      </x:c>
    </x:row>
    <x:row r="882" ht="18" customHeight="1">
      <x:c r="A882" s="35" t="str">
        <x:v>Area TWT-01</x:v>
      </x:c>
      <x:c r="B882" s="35" t="str">
        <x:v>Area Lead TWT-01</x:v>
      </x:c>
      <x:c r="C882" s="35" t="str">
        <x:v>Field Lead TWT-08</x:v>
      </x:c>
      <x:c r="D882" s="35" t="str">
        <x:v>City TWT-A</x:v>
      </x:c>
      <x:c r="E882" s="35" t="n">
        <x:v>4</x:v>
      </x:c>
      <x:c r="F882" s="35" t="n">
        <x:v>24</x:v>
      </x:c>
      <x:c r="G882" s="35" t="n">
        <x:v>1</x:v>
      </x:c>
      <x:c r="H882" s="35" t="str">
        <x:v>Promoter</x:v>
      </x:c>
      <x:c r="I882" s="35" t="str">
        <x:v>Agency TWT-02</x:v>
      </x:c>
      <x:c r="J882" s="35" t="str">
        <x:v>PR-TWT-013</x:v>
      </x:c>
      <x:c r="K882" s="35" t="str">
        <x:v>Masked Promoter TWT-013</x:v>
      </x:c>
      <x:c r="L882" s="35" t="str">
        <x:v>9XXXX10013</x:v>
      </x:c>
      <x:c r="M882" s="37" t="n">
        <x:v>46217</x:v>
      </x:c>
      <x:c r="N882" s="35" t="str">
        <x:v>Cohort 2</x:v>
      </x:c>
      <x:c r="O882" s="35" t="str">
        <x:v>DIST-TWT-04</x:v>
      </x:c>
      <x:c r="P882" s="35" t="str">
        <x:v>Masked Distributor TWT-04</x:v>
      </x:c>
      <x:c r="Q882" s="35" t="str">
        <x:v>P-TWT-037</x:v>
      </x:c>
      <x:c r="R882" s="35" t="str">
        <x:v>TWT-037</x:v>
      </x:c>
      <x:c r="S882" s="35" t="str">
        <x:v>Masked Store TWT-037</x:v>
      </x:c>
      <x:c r="T882" s="35" t="str">
        <x:v>XX1037</x:v>
      </x:c>
      <x:c r="U882" s="35" t="str">
        <x:v>Modern Trade</x:v>
      </x:c>
      <x:c r="V882" s="35" t="str">
        <x:v>Masked</x:v>
      </x:c>
      <x:c r="W882" s="35" t="str">
        <x:v>Masked</x:v>
      </x:c>
      <x:c r="X882" s="37" t="n">
        <x:v>46221</x:v>
      </x:c>
      <x:c r="Y882" s="37" t="n">
        <x:v>46280</x:v>
      </x:c>
      <x:c r="Z882" s="35" t="str">
        <x:v>W03</x:v>
      </x:c>
      <x:c r="AA882" s="35" t="str">
        <x:v>Sep'26</x:v>
      </x:c>
      <x:c r="AB882" s="35" t="str">
        <x:v>15 - 21</x:v>
      </x:c>
      <x:c r="AC882" s="35" t="str">
        <x:v>Week 3 of Sep 2026</x:v>
      </x:c>
      <x:c r="AD882" s="35" t="str">
        <x:v>Continue</x:v>
      </x:c>
      <x:c r="AE882" s="35" t="str">
        <x:v>Replenishment pending for selected SKU</x:v>
      </x:c>
      <x:c r="AF882" s="36" t="n">
        <x:v>52</x:v>
      </x:c>
      <x:c r="AG882" s="36" t="n">
        <x:v>27</x:v>
      </x:c>
      <x:c r="AH882" s="38" t="n">
        <x:f>IFERROR(AG882/AF882,0)</x:f>
        <x:v>0.5192307692307693</x:v>
      </x:c>
      <x:c r="AI882" s="36" t="n">
        <x:v>18</x:v>
      </x:c>
      <x:c r="AJ882" s="38" t="n">
        <x:f>IFERROR(AI882/AG882,0)</x:f>
        <x:v>0.6666666666666666</x:v>
      </x:c>
      <x:c r="AK882" s="36" t="n">
        <x:v>7</x:v>
      </x:c>
      <x:c r="AL882" s="36" t="n">
        <x:v>6</x:v>
      </x:c>
      <x:c r="AM882" s="36" t="n">
        <x:v>1</x:v>
      </x:c>
      <x:c r="AN882" s="38" t="n">
        <x:f>IFERROR(AL882/AG882,0)</x:f>
        <x:v>0.2222222222222222</x:v>
      </x:c>
      <x:c r="AO882" s="36" t="n">
        <x:f>BK881</x:f>
        <x:v>36</x:v>
      </x:c>
      <x:c r="AP882" s="36" t="n">
        <x:f>BL881</x:f>
        <x:v>35</x:v>
      </x:c>
      <x:c r="AQ882" s="36" t="n">
        <x:f>BM881</x:f>
        <x:v>44</x:v>
      </x:c>
      <x:c r="AR882" s="36" t="n">
        <x:f>BN881</x:f>
        <x:v>32</x:v>
      </x:c>
      <x:c r="AS882" s="36" t="n">
        <x:f>BO881</x:f>
        <x:v>47</x:v>
      </x:c>
      <x:c r="AT882" s="36" t="n">
        <x:f>BP881</x:f>
        <x:v>44</x:v>
      </x:c>
      <x:c r="AU882" s="36" t="n">
        <x:f>BQ881</x:f>
        <x:v>0</x:v>
      </x:c>
      <x:c r="AV882" s="36" t="n">
        <x:f>BR881</x:f>
        <x:v>46</x:v>
      </x:c>
      <x:c r="AW882" s="36" t="n">
        <x:f>BS881</x:f>
        <x:v>32</x:v>
      </x:c>
      <x:c r="AX882" s="36" t="n">
        <x:f>BT881</x:f>
        <x:v>37</x:v>
      </x:c>
      <x:c r="AY882" s="36" t="n">
        <x:f>SUM(AO882:AX882)</x:f>
        <x:v>353</x:v>
      </x:c>
      <x:c r="AZ882" s="36" t="n">
        <x:v>0</x:v>
      </x:c>
      <x:c r="BA882" s="36" t="n">
        <x:v>0</x:v>
      </x:c>
      <x:c r="BB882" s="36" t="n">
        <x:v>0</x:v>
      </x:c>
      <x:c r="BC882" s="36" t="n">
        <x:v>0</x:v>
      </x:c>
      <x:c r="BD882" s="36" t="n">
        <x:v>0</x:v>
      </x:c>
      <x:c r="BE882" s="36" t="n">
        <x:v>23</x:v>
      </x:c>
      <x:c r="BF882" s="36" t="n">
        <x:v>0</x:v>
      </x:c>
      <x:c r="BG882" s="36" t="n">
        <x:v>0</x:v>
      </x:c>
      <x:c r="BH882" s="36" t="n">
        <x:v>0</x:v>
      </x:c>
      <x:c r="BI882" s="36" t="n">
        <x:v>0</x:v>
      </x:c>
      <x:c r="BJ882" s="36"/>
      <x:c r="BK882" s="36" t="n">
        <x:f>MAX(0,AO882+AZ882-BV882)</x:f>
        <x:v>36</x:v>
      </x:c>
      <x:c r="BL882" s="36" t="n">
        <x:f>MAX(0,AP882+BA882-BW882)</x:f>
        <x:v>34</x:v>
      </x:c>
      <x:c r="BM882" s="36" t="n">
        <x:f>MAX(0,AQ882+BB882-BX882)</x:f>
        <x:v>43</x:v>
      </x:c>
      <x:c r="BN882" s="36" t="n">
        <x:f>MAX(0,AR882+BC882-BY882)</x:f>
        <x:v>32</x:v>
      </x:c>
      <x:c r="BO882" s="36" t="n">
        <x:f>MAX(0,AS882+BD882-BZ882)</x:f>
        <x:v>46</x:v>
      </x:c>
      <x:c r="BP882" s="36" t="n">
        <x:f>MAX(0,AT882+BE882-CA882)</x:f>
        <x:v>65</x:v>
      </x:c>
      <x:c r="BQ882" s="36" t="n">
        <x:f>MAX(0,AU882+BF882-CB882)</x:f>
        <x:v>0</x:v>
      </x:c>
      <x:c r="BR882" s="36" t="n">
        <x:f>MAX(0,AV882+BG882-CC882)</x:f>
        <x:v>45</x:v>
      </x:c>
      <x:c r="BS882" s="36" t="n">
        <x:f>MAX(0,AW882+BH882-CD882)</x:f>
        <x:v>31</x:v>
      </x:c>
      <x:c r="BT882" s="36" t="n">
        <x:f>MAX(0,AX882+BI882-CE882)</x:f>
        <x:v>35</x:v>
      </x:c>
      <x:c r="BU882" s="36" t="n">
        <x:f>SUM(BK882:BT882)</x:f>
        <x:v>367</x:v>
      </x:c>
      <x:c r="BV882" s="36" t="n">
        <x:v>0</x:v>
      </x:c>
      <x:c r="BW882" s="36" t="n">
        <x:v>1</x:v>
      </x:c>
      <x:c r="BX882" s="36" t="n">
        <x:v>1</x:v>
      </x:c>
      <x:c r="BY882" s="36" t="n">
        <x:v>0</x:v>
      </x:c>
      <x:c r="BZ882" s="36" t="n">
        <x:v>1</x:v>
      </x:c>
      <x:c r="CA882" s="36" t="n">
        <x:v>2</x:v>
      </x:c>
      <x:c r="CB882" s="36" t="n">
        <x:v>0</x:v>
      </x:c>
      <x:c r="CC882" s="36" t="n">
        <x:v>1</x:v>
      </x:c>
      <x:c r="CD882" s="36" t="n">
        <x:v>1</x:v>
      </x:c>
      <x:c r="CE882" s="36" t="n">
        <x:v>2</x:v>
      </x:c>
      <x:c r="CF882" s="36"/>
      <x:c r="CG882" s="36" t="n">
        <x:f>SUM(BV882,BW882,BX882,BY882)</x:f>
        <x:v>2</x:v>
      </x:c>
      <x:c r="CH882" s="36" t="n">
        <x:f>SUM(BZ882,CA882)</x:f>
        <x:v>3</x:v>
      </x:c>
      <x:c r="CI882" s="36" t="n">
        <x:f>SUM(CB882)</x:f>
        <x:v>0</x:v>
      </x:c>
      <x:c r="CJ882" s="36" t="n">
        <x:f>SUM(CC882,CD882)</x:f>
        <x:v>2</x:v>
      </x:c>
      <x:c r="CK882" s="36" t="n">
        <x:f>SUM(CE882)</x:f>
        <x:v>2</x:v>
      </x:c>
      <x:c r="CL882" s="36" t="n">
        <x:f>SUM(CG882:CK882)</x:f>
        <x:v>9</x:v>
      </x:c>
      <x:c r="CM882" s="39" t="n">
        <x:f>SUM(BV882*1,BW882*1,BX882*1,BY882*1)</x:f>
        <x:v>2</x:v>
      </x:c>
      <x:c r="CN882" s="39" t="n">
        <x:f>SUM(BZ882*0.324,CA882*0.416)</x:f>
        <x:v>1.156</x:v>
      </x:c>
      <x:c r="CO882" s="39" t="n">
        <x:f>SUM(CB882*0.75)</x:f>
        <x:v>0</x:v>
      </x:c>
      <x:c r="CP882" s="39" t="n">
        <x:f>SUM(CC882*0.325,CD882*0.2)</x:f>
        <x:v>0.525</x:v>
      </x:c>
      <x:c r="CQ882" s="39" t="n">
        <x:f>SUM(CE882*0.24)</x:f>
        <x:v>0.48</x:v>
      </x:c>
      <x:c r="CR882" s="39" t="n">
        <x:f>SUM(CM882:CQ882)</x:f>
        <x:v>4.161</x:v>
      </x:c>
      <x:c r="CS882" s="36" t="n">
        <x:f>SUM(CG882:CH882)</x:f>
        <x:v>5</x:v>
      </x:c>
      <x:c r="CT882" s="36" t="str"/>
      <x:c r="CU882" s="36" t="n">
        <x:f>MIN(AG882,CG882)</x:f>
        <x:v>2</x:v>
      </x:c>
      <x:c r="CV882" s="36" t="n">
        <x:f>MIN(AG882,CH882)</x:f>
        <x:v>3</x:v>
      </x:c>
      <x:c r="CW882" s="36" t="n">
        <x:f>MIN(AG882,CI882)</x:f>
        <x:v>0</x:v>
      </x:c>
      <x:c r="CX882" s="36" t="n">
        <x:f>MIN(AG882,CJ882)</x:f>
        <x:v>2</x:v>
      </x:c>
      <x:c r="CY882" s="36" t="n">
        <x:f>MIN(AG882,CK882)</x:f>
        <x:v>2</x:v>
      </x:c>
    </x:row>
    <x:row r="883" ht="18" customHeight="1">
      <x:c r="A883" s="35" t="str">
        <x:v>Area TWT-01</x:v>
      </x:c>
      <x:c r="B883" s="35" t="str">
        <x:v>Area Lead TWT-01</x:v>
      </x:c>
      <x:c r="C883" s="35" t="str">
        <x:v>Field Lead TWT-08</x:v>
      </x:c>
      <x:c r="D883" s="35" t="str">
        <x:v>City TWT-A</x:v>
      </x:c>
      <x:c r="E883" s="35" t="n">
        <x:v>4</x:v>
      </x:c>
      <x:c r="F883" s="35" t="n">
        <x:v>24</x:v>
      </x:c>
      <x:c r="G883" s="35" t="n">
        <x:v>1</x:v>
      </x:c>
      <x:c r="H883" s="35" t="str">
        <x:v>Promoter</x:v>
      </x:c>
      <x:c r="I883" s="35" t="str">
        <x:v>Agency TWT-02</x:v>
      </x:c>
      <x:c r="J883" s="35" t="str">
        <x:v>PR-TWT-013</x:v>
      </x:c>
      <x:c r="K883" s="35" t="str">
        <x:v>Masked Promoter TWT-013</x:v>
      </x:c>
      <x:c r="L883" s="35" t="str">
        <x:v>9XXXX10013</x:v>
      </x:c>
      <x:c r="M883" s="37" t="n">
        <x:v>46217</x:v>
      </x:c>
      <x:c r="N883" s="35" t="str">
        <x:v>Cohort 2</x:v>
      </x:c>
      <x:c r="O883" s="35" t="str">
        <x:v>DIST-TWT-04</x:v>
      </x:c>
      <x:c r="P883" s="35" t="str">
        <x:v>Masked Distributor TWT-04</x:v>
      </x:c>
      <x:c r="Q883" s="35" t="str">
        <x:v>P-TWT-037</x:v>
      </x:c>
      <x:c r="R883" s="35" t="str">
        <x:v>TWT-037</x:v>
      </x:c>
      <x:c r="S883" s="35" t="str">
        <x:v>Masked Store TWT-037</x:v>
      </x:c>
      <x:c r="T883" s="35" t="str">
        <x:v>XX1037</x:v>
      </x:c>
      <x:c r="U883" s="35" t="str">
        <x:v>Modern Trade</x:v>
      </x:c>
      <x:c r="V883" s="35" t="str">
        <x:v>Masked</x:v>
      </x:c>
      <x:c r="W883" s="35" t="str">
        <x:v>Masked</x:v>
      </x:c>
      <x:c r="X883" s="37" t="n">
        <x:v>46221</x:v>
      </x:c>
      <x:c r="Y883" s="37" t="n">
        <x:v>46281</x:v>
      </x:c>
      <x:c r="Z883" s="35" t="str">
        <x:v>W03</x:v>
      </x:c>
      <x:c r="AA883" s="35" t="str">
        <x:v>Sep'26</x:v>
      </x:c>
      <x:c r="AB883" s="35" t="str">
        <x:v>15 - 21</x:v>
      </x:c>
      <x:c r="AC883" s="35" t="str">
        <x:v>Week 3 of Sep 2026</x:v>
      </x:c>
      <x:c r="AD883" s="35" t="str">
        <x:v>Continue</x:v>
      </x:c>
      <x:c r="AE883" s="35" t="str"/>
      <x:c r="AF883" s="36" t="n">
        <x:v>45</x:v>
      </x:c>
      <x:c r="AG883" s="36" t="n">
        <x:v>16</x:v>
      </x:c>
      <x:c r="AH883" s="38" t="n">
        <x:f>IFERROR(AG883/AF883,0)</x:f>
        <x:v>0.35555555555555557</x:v>
      </x:c>
      <x:c r="AI883" s="36" t="n">
        <x:v>15</x:v>
      </x:c>
      <x:c r="AJ883" s="38" t="n">
        <x:f>IFERROR(AI883/AG883,0)</x:f>
        <x:v>0.9375</x:v>
      </x:c>
      <x:c r="AK883" s="36" t="n">
        <x:v>5</x:v>
      </x:c>
      <x:c r="AL883" s="36" t="n">
        <x:v>8</x:v>
      </x:c>
      <x:c r="AM883" s="36" t="n">
        <x:v>1</x:v>
      </x:c>
      <x:c r="AN883" s="38" t="n">
        <x:f>IFERROR(AL883/AG883,0)</x:f>
        <x:v>0.5</x:v>
      </x:c>
      <x:c r="AO883" s="36" t="n">
        <x:f>BK882</x:f>
        <x:v>36</x:v>
      </x:c>
      <x:c r="AP883" s="36" t="n">
        <x:f>BL882</x:f>
        <x:v>34</x:v>
      </x:c>
      <x:c r="AQ883" s="36" t="n">
        <x:f>BM882</x:f>
        <x:v>43</x:v>
      </x:c>
      <x:c r="AR883" s="36" t="n">
        <x:f>BN882</x:f>
        <x:v>32</x:v>
      </x:c>
      <x:c r="AS883" s="36" t="n">
        <x:f>BO882</x:f>
        <x:v>46</x:v>
      </x:c>
      <x:c r="AT883" s="36" t="n">
        <x:f>BP882</x:f>
        <x:v>65</x:v>
      </x:c>
      <x:c r="AU883" s="36" t="n">
        <x:f>BQ882</x:f>
        <x:v>0</x:v>
      </x:c>
      <x:c r="AV883" s="36" t="n">
        <x:f>BR882</x:f>
        <x:v>45</x:v>
      </x:c>
      <x:c r="AW883" s="36" t="n">
        <x:f>BS882</x:f>
        <x:v>31</x:v>
      </x:c>
      <x:c r="AX883" s="36" t="n">
        <x:f>BT882</x:f>
        <x:v>35</x:v>
      </x:c>
      <x:c r="AY883" s="36" t="n">
        <x:f>SUM(AO883:AX883)</x:f>
        <x:v>367</x:v>
      </x:c>
      <x:c r="AZ883" s="36" t="n">
        <x:v>13</x:v>
      </x:c>
      <x:c r="BA883" s="36" t="n">
        <x:v>0</x:v>
      </x:c>
      <x:c r="BB883" s="36" t="n">
        <x:v>0</x:v>
      </x:c>
      <x:c r="BC883" s="36" t="n">
        <x:v>0</x:v>
      </x:c>
      <x:c r="BD883" s="36" t="n">
        <x:v>0</x:v>
      </x:c>
      <x:c r="BE883" s="36" t="n">
        <x:v>0</x:v>
      </x:c>
      <x:c r="BF883" s="36" t="n">
        <x:v>16</x:v>
      </x:c>
      <x:c r="BG883" s="36" t="n">
        <x:v>0</x:v>
      </x:c>
      <x:c r="BH883" s="36" t="n">
        <x:v>0</x:v>
      </x:c>
      <x:c r="BI883" s="36" t="n">
        <x:v>0</x:v>
      </x:c>
      <x:c r="BJ883" s="36"/>
      <x:c r="BK883" s="36" t="n">
        <x:f>MAX(0,AO883+AZ883-BV883)</x:f>
        <x:v>48</x:v>
      </x:c>
      <x:c r="BL883" s="36" t="n">
        <x:f>MAX(0,AP883+BA883-BW883)</x:f>
        <x:v>33</x:v>
      </x:c>
      <x:c r="BM883" s="36" t="n">
        <x:f>MAX(0,AQ883+BB883-BX883)</x:f>
        <x:v>42</x:v>
      </x:c>
      <x:c r="BN883" s="36" t="n">
        <x:f>MAX(0,AR883+BC883-BY883)</x:f>
        <x:v>31</x:v>
      </x:c>
      <x:c r="BO883" s="36" t="n">
        <x:f>MAX(0,AS883+BD883-BZ883)</x:f>
        <x:v>45</x:v>
      </x:c>
      <x:c r="BP883" s="36" t="n">
        <x:f>MAX(0,AT883+BE883-CA883)</x:f>
        <x:v>63</x:v>
      </x:c>
      <x:c r="BQ883" s="36" t="n">
        <x:f>MAX(0,AU883+BF883-CB883)</x:f>
        <x:v>15</x:v>
      </x:c>
      <x:c r="BR883" s="36" t="n">
        <x:f>MAX(0,AV883+BG883-CC883)</x:f>
        <x:v>44</x:v>
      </x:c>
      <x:c r="BS883" s="36" t="n">
        <x:f>MAX(0,AW883+BH883-CD883)</x:f>
        <x:v>30</x:v>
      </x:c>
      <x:c r="BT883" s="36" t="n">
        <x:f>MAX(0,AX883+BI883-CE883)</x:f>
        <x:v>34</x:v>
      </x:c>
      <x:c r="BU883" s="36" t="n">
        <x:f>SUM(BK883:BT883)</x:f>
        <x:v>385</x:v>
      </x:c>
      <x:c r="BV883" s="36" t="n">
        <x:v>1</x:v>
      </x:c>
      <x:c r="BW883" s="36" t="n">
        <x:v>1</x:v>
      </x:c>
      <x:c r="BX883" s="36" t="n">
        <x:v>1</x:v>
      </x:c>
      <x:c r="BY883" s="36" t="n">
        <x:v>1</x:v>
      </x:c>
      <x:c r="BZ883" s="36" t="n">
        <x:v>1</x:v>
      </x:c>
      <x:c r="CA883" s="36" t="n">
        <x:v>2</x:v>
      </x:c>
      <x:c r="CB883" s="36" t="n">
        <x:v>1</x:v>
      </x:c>
      <x:c r="CC883" s="36" t="n">
        <x:v>1</x:v>
      </x:c>
      <x:c r="CD883" s="36" t="n">
        <x:v>1</x:v>
      </x:c>
      <x:c r="CE883" s="36" t="n">
        <x:v>1</x:v>
      </x:c>
      <x:c r="CF883" s="36"/>
      <x:c r="CG883" s="36" t="n">
        <x:f>SUM(BV883,BW883,BX883,BY883)</x:f>
        <x:v>4</x:v>
      </x:c>
      <x:c r="CH883" s="36" t="n">
        <x:f>SUM(BZ883,CA883)</x:f>
        <x:v>3</x:v>
      </x:c>
      <x:c r="CI883" s="36" t="n">
        <x:f>SUM(CB883)</x:f>
        <x:v>1</x:v>
      </x:c>
      <x:c r="CJ883" s="36" t="n">
        <x:f>SUM(CC883,CD883)</x:f>
        <x:v>2</x:v>
      </x:c>
      <x:c r="CK883" s="36" t="n">
        <x:f>SUM(CE883)</x:f>
        <x:v>1</x:v>
      </x:c>
      <x:c r="CL883" s="36" t="n">
        <x:f>SUM(CG883:CK883)</x:f>
        <x:v>11</x:v>
      </x:c>
      <x:c r="CM883" s="39" t="n">
        <x:f>SUM(BV883*1,BW883*1,BX883*1,BY883*1)</x:f>
        <x:v>4</x:v>
      </x:c>
      <x:c r="CN883" s="39" t="n">
        <x:f>SUM(BZ883*0.324,CA883*0.416)</x:f>
        <x:v>1.156</x:v>
      </x:c>
      <x:c r="CO883" s="39" t="n">
        <x:f>SUM(CB883*0.75)</x:f>
        <x:v>0.75</x:v>
      </x:c>
      <x:c r="CP883" s="39" t="n">
        <x:f>SUM(CC883*0.325,CD883*0.2)</x:f>
        <x:v>0.525</x:v>
      </x:c>
      <x:c r="CQ883" s="39" t="n">
        <x:f>SUM(CE883*0.24)</x:f>
        <x:v>0.24</x:v>
      </x:c>
      <x:c r="CR883" s="39" t="n">
        <x:f>SUM(CM883:CQ883)</x:f>
        <x:v>6.671</x:v>
      </x:c>
      <x:c r="CS883" s="36" t="n">
        <x:f>SUM(CG883:CH883)</x:f>
        <x:v>7</x:v>
      </x:c>
      <x:c r="CT883" s="36" t="str"/>
      <x:c r="CU883" s="36" t="n">
        <x:f>MIN(AG883,CG883)</x:f>
        <x:v>4</x:v>
      </x:c>
      <x:c r="CV883" s="36" t="n">
        <x:f>MIN(AG883,CH883)</x:f>
        <x:v>3</x:v>
      </x:c>
      <x:c r="CW883" s="36" t="n">
        <x:f>MIN(AG883,CI883)</x:f>
        <x:v>1</x:v>
      </x:c>
      <x:c r="CX883" s="36" t="n">
        <x:f>MIN(AG883,CJ883)</x:f>
        <x:v>2</x:v>
      </x:c>
      <x:c r="CY883" s="36" t="n">
        <x:f>MIN(AG883,CK883)</x:f>
        <x:v>1</x:v>
      </x:c>
    </x:row>
    <x:row r="884" ht="18" customHeight="1">
      <x:c r="A884" s="35" t="str">
        <x:v>Area TWT-01</x:v>
      </x:c>
      <x:c r="B884" s="35" t="str">
        <x:v>Area Lead TWT-01</x:v>
      </x:c>
      <x:c r="C884" s="35" t="str">
        <x:v>Field Lead TWT-08</x:v>
      </x:c>
      <x:c r="D884" s="35" t="str">
        <x:v>City TWT-A</x:v>
      </x:c>
      <x:c r="E884" s="35" t="n">
        <x:v>4</x:v>
      </x:c>
      <x:c r="F884" s="35" t="n">
        <x:v>24</x:v>
      </x:c>
      <x:c r="G884" s="35" t="n">
        <x:v>1</x:v>
      </x:c>
      <x:c r="H884" s="35" t="str">
        <x:v>Promoter</x:v>
      </x:c>
      <x:c r="I884" s="35" t="str">
        <x:v>Agency TWT-02</x:v>
      </x:c>
      <x:c r="J884" s="35" t="str">
        <x:v>PR-TWT-013</x:v>
      </x:c>
      <x:c r="K884" s="35" t="str">
        <x:v>Masked Promoter TWT-013</x:v>
      </x:c>
      <x:c r="L884" s="35" t="str">
        <x:v>9XXXX10013</x:v>
      </x:c>
      <x:c r="M884" s="37" t="n">
        <x:v>46217</x:v>
      </x:c>
      <x:c r="N884" s="35" t="str">
        <x:v>Cohort 2</x:v>
      </x:c>
      <x:c r="O884" s="35" t="str">
        <x:v>DIST-TWT-04</x:v>
      </x:c>
      <x:c r="P884" s="35" t="str">
        <x:v>Masked Distributor TWT-04</x:v>
      </x:c>
      <x:c r="Q884" s="35" t="str">
        <x:v>P-TWT-037</x:v>
      </x:c>
      <x:c r="R884" s="35" t="str">
        <x:v>TWT-037</x:v>
      </x:c>
      <x:c r="S884" s="35" t="str">
        <x:v>Masked Store TWT-037</x:v>
      </x:c>
      <x:c r="T884" s="35" t="str">
        <x:v>XX1037</x:v>
      </x:c>
      <x:c r="U884" s="35" t="str">
        <x:v>Modern Trade</x:v>
      </x:c>
      <x:c r="V884" s="35" t="str">
        <x:v>Masked</x:v>
      </x:c>
      <x:c r="W884" s="35" t="str">
        <x:v>Masked</x:v>
      </x:c>
      <x:c r="X884" s="37" t="n">
        <x:v>46221</x:v>
      </x:c>
      <x:c r="Y884" s="37" t="n">
        <x:v>46282</x:v>
      </x:c>
      <x:c r="Z884" s="35" t="str">
        <x:v>W03</x:v>
      </x:c>
      <x:c r="AA884" s="35" t="str">
        <x:v>Sep'26</x:v>
      </x:c>
      <x:c r="AB884" s="35" t="str">
        <x:v>15 - 21</x:v>
      </x:c>
      <x:c r="AC884" s="35" t="str">
        <x:v>Week 3 of Sep 2026</x:v>
      </x:c>
      <x:c r="AD884" s="35" t="str">
        <x:v>Continue</x:v>
      </x:c>
      <x:c r="AE884" s="35" t="str"/>
      <x:c r="AF884" s="36" t="n">
        <x:v>56</x:v>
      </x:c>
      <x:c r="AG884" s="36" t="n">
        <x:v>21</x:v>
      </x:c>
      <x:c r="AH884" s="38" t="n">
        <x:f>IFERROR(AG884/AF884,0)</x:f>
        <x:v>0.375</x:v>
      </x:c>
      <x:c r="AI884" s="36" t="n">
        <x:v>16</x:v>
      </x:c>
      <x:c r="AJ884" s="38" t="n">
        <x:f>IFERROR(AI884/AG884,0)</x:f>
        <x:v>0.7619047619047619</x:v>
      </x:c>
      <x:c r="AK884" s="36" t="n">
        <x:v>5</x:v>
      </x:c>
      <x:c r="AL884" s="36" t="n">
        <x:v>10</x:v>
      </x:c>
      <x:c r="AM884" s="36" t="n">
        <x:v>1</x:v>
      </x:c>
      <x:c r="AN884" s="38" t="n">
        <x:f>IFERROR(AL884/AG884,0)</x:f>
        <x:v>0.47619047619047616</x:v>
      </x:c>
      <x:c r="AO884" s="36" t="n">
        <x:f>BK883</x:f>
        <x:v>48</x:v>
      </x:c>
      <x:c r="AP884" s="36" t="n">
        <x:f>BL883</x:f>
        <x:v>33</x:v>
      </x:c>
      <x:c r="AQ884" s="36" t="n">
        <x:f>BM883</x:f>
        <x:v>42</x:v>
      </x:c>
      <x:c r="AR884" s="36" t="n">
        <x:f>BN883</x:f>
        <x:v>31</x:v>
      </x:c>
      <x:c r="AS884" s="36" t="n">
        <x:f>BO883</x:f>
        <x:v>45</x:v>
      </x:c>
      <x:c r="AT884" s="36" t="n">
        <x:f>BP883</x:f>
        <x:v>63</x:v>
      </x:c>
      <x:c r="AU884" s="36" t="n">
        <x:f>BQ883</x:f>
        <x:v>15</x:v>
      </x:c>
      <x:c r="AV884" s="36" t="n">
        <x:f>BR883</x:f>
        <x:v>44</x:v>
      </x:c>
      <x:c r="AW884" s="36" t="n">
        <x:f>BS883</x:f>
        <x:v>30</x:v>
      </x:c>
      <x:c r="AX884" s="36" t="n">
        <x:f>BT883</x:f>
        <x:v>34</x:v>
      </x:c>
      <x:c r="AY884" s="36" t="n">
        <x:f>SUM(AO884:AX884)</x:f>
        <x:v>385</x:v>
      </x:c>
      <x:c r="AZ884" s="36" t="n">
        <x:v>0</x:v>
      </x:c>
      <x:c r="BA884" s="36" t="n">
        <x:v>17</x:v>
      </x:c>
      <x:c r="BB884" s="36" t="n">
        <x:v>0</x:v>
      </x:c>
      <x:c r="BC884" s="36" t="n">
        <x:v>0</x:v>
      </x:c>
      <x:c r="BD884" s="36" t="n">
        <x:v>0</x:v>
      </x:c>
      <x:c r="BE884" s="36" t="n">
        <x:v>0</x:v>
      </x:c>
      <x:c r="BF884" s="36" t="n">
        <x:v>0</x:v>
      </x:c>
      <x:c r="BG884" s="36" t="n">
        <x:v>21</x:v>
      </x:c>
      <x:c r="BH884" s="36" t="n">
        <x:v>0</x:v>
      </x:c>
      <x:c r="BI884" s="36" t="n">
        <x:v>0</x:v>
      </x:c>
      <x:c r="BJ884" s="36"/>
      <x:c r="BK884" s="36" t="n">
        <x:f>MAX(0,AO884+AZ884-BV884)</x:f>
        <x:v>47</x:v>
      </x:c>
      <x:c r="BL884" s="36" t="n">
        <x:f>MAX(0,AP884+BA884-BW884)</x:f>
        <x:v>49</x:v>
      </x:c>
      <x:c r="BM884" s="36" t="n">
        <x:f>MAX(0,AQ884+BB884-BX884)</x:f>
        <x:v>41</x:v>
      </x:c>
      <x:c r="BN884" s="36" t="n">
        <x:f>MAX(0,AR884+BC884-BY884)</x:f>
        <x:v>31</x:v>
      </x:c>
      <x:c r="BO884" s="36" t="n">
        <x:f>MAX(0,AS884+BD884-BZ884)</x:f>
        <x:v>43</x:v>
      </x:c>
      <x:c r="BP884" s="36" t="n">
        <x:f>MAX(0,AT884+BE884-CA884)</x:f>
        <x:v>62</x:v>
      </x:c>
      <x:c r="BQ884" s="36" t="n">
        <x:f>MAX(0,AU884+BF884-CB884)</x:f>
        <x:v>14</x:v>
      </x:c>
      <x:c r="BR884" s="36" t="n">
        <x:f>MAX(0,AV884+BG884-CC884)</x:f>
        <x:v>63</x:v>
      </x:c>
      <x:c r="BS884" s="36" t="n">
        <x:f>MAX(0,AW884+BH884-CD884)</x:f>
        <x:v>29</x:v>
      </x:c>
      <x:c r="BT884" s="36" t="n">
        <x:f>MAX(0,AX884+BI884-CE884)</x:f>
        <x:v>33</x:v>
      </x:c>
      <x:c r="BU884" s="36" t="n">
        <x:f>SUM(BK884:BT884)</x:f>
        <x:v>412</x:v>
      </x:c>
      <x:c r="BV884" s="36" t="n">
        <x:v>1</x:v>
      </x:c>
      <x:c r="BW884" s="36" t="n">
        <x:v>1</x:v>
      </x:c>
      <x:c r="BX884" s="36" t="n">
        <x:v>1</x:v>
      </x:c>
      <x:c r="BY884" s="36" t="n">
        <x:v>0</x:v>
      </x:c>
      <x:c r="BZ884" s="36" t="n">
        <x:v>2</x:v>
      </x:c>
      <x:c r="CA884" s="36" t="n">
        <x:v>1</x:v>
      </x:c>
      <x:c r="CB884" s="36" t="n">
        <x:v>1</x:v>
      </x:c>
      <x:c r="CC884" s="36" t="n">
        <x:v>2</x:v>
      </x:c>
      <x:c r="CD884" s="36" t="n">
        <x:v>1</x:v>
      </x:c>
      <x:c r="CE884" s="36" t="n">
        <x:v>1</x:v>
      </x:c>
      <x:c r="CF884" s="36"/>
      <x:c r="CG884" s="36" t="n">
        <x:f>SUM(BV884,BW884,BX884,BY884)</x:f>
        <x:v>3</x:v>
      </x:c>
      <x:c r="CH884" s="36" t="n">
        <x:f>SUM(BZ884,CA884)</x:f>
        <x:v>3</x:v>
      </x:c>
      <x:c r="CI884" s="36" t="n">
        <x:f>SUM(CB884)</x:f>
        <x:v>1</x:v>
      </x:c>
      <x:c r="CJ884" s="36" t="n">
        <x:f>SUM(CC884,CD884)</x:f>
        <x:v>3</x:v>
      </x:c>
      <x:c r="CK884" s="36" t="n">
        <x:f>SUM(CE884)</x:f>
        <x:v>1</x:v>
      </x:c>
      <x:c r="CL884" s="36" t="n">
        <x:f>SUM(CG884:CK884)</x:f>
        <x:v>11</x:v>
      </x:c>
      <x:c r="CM884" s="39" t="n">
        <x:f>SUM(BV884*1,BW884*1,BX884*1,BY884*1)</x:f>
        <x:v>3</x:v>
      </x:c>
      <x:c r="CN884" s="39" t="n">
        <x:f>SUM(BZ884*0.324,CA884*0.416)</x:f>
        <x:v>1.064</x:v>
      </x:c>
      <x:c r="CO884" s="39" t="n">
        <x:f>SUM(CB884*0.75)</x:f>
        <x:v>0.75</x:v>
      </x:c>
      <x:c r="CP884" s="39" t="n">
        <x:f>SUM(CC884*0.325,CD884*0.2)</x:f>
        <x:v>0.8500000000000001</x:v>
      </x:c>
      <x:c r="CQ884" s="39" t="n">
        <x:f>SUM(CE884*0.24)</x:f>
        <x:v>0.24</x:v>
      </x:c>
      <x:c r="CR884" s="39" t="n">
        <x:f>SUM(CM884:CQ884)</x:f>
        <x:v>5.904</x:v>
      </x:c>
      <x:c r="CS884" s="36" t="n">
        <x:f>SUM(CG884:CH884)</x:f>
        <x:v>6</x:v>
      </x:c>
      <x:c r="CT884" s="36" t="str"/>
      <x:c r="CU884" s="36" t="n">
        <x:f>MIN(AG884,CG884)</x:f>
        <x:v>3</x:v>
      </x:c>
      <x:c r="CV884" s="36" t="n">
        <x:f>MIN(AG884,CH884)</x:f>
        <x:v>3</x:v>
      </x:c>
      <x:c r="CW884" s="36" t="n">
        <x:f>MIN(AG884,CI884)</x:f>
        <x:v>1</x:v>
      </x:c>
      <x:c r="CX884" s="36" t="n">
        <x:f>MIN(AG884,CJ884)</x:f>
        <x:v>3</x:v>
      </x:c>
      <x:c r="CY884" s="36" t="n">
        <x:f>MIN(AG884,CK884)</x:f>
        <x:v>1</x:v>
      </x:c>
    </x:row>
    <x:row r="885" ht="18" customHeight="1">
      <x:c r="A885" s="35" t="str">
        <x:v>Area TWT-01</x:v>
      </x:c>
      <x:c r="B885" s="35" t="str">
        <x:v>Area Lead TWT-01</x:v>
      </x:c>
      <x:c r="C885" s="35" t="str">
        <x:v>Field Lead TWT-08</x:v>
      </x:c>
      <x:c r="D885" s="35" t="str">
        <x:v>City TWT-A</x:v>
      </x:c>
      <x:c r="E885" s="35" t="n">
        <x:v>4</x:v>
      </x:c>
      <x:c r="F885" s="35" t="n">
        <x:v>24</x:v>
      </x:c>
      <x:c r="G885" s="35" t="n">
        <x:v>1</x:v>
      </x:c>
      <x:c r="H885" s="35" t="str">
        <x:v>Promoter</x:v>
      </x:c>
      <x:c r="I885" s="35" t="str">
        <x:v>Agency TWT-02</x:v>
      </x:c>
      <x:c r="J885" s="35" t="str">
        <x:v>PR-TWT-013</x:v>
      </x:c>
      <x:c r="K885" s="35" t="str">
        <x:v>Masked Promoter TWT-013</x:v>
      </x:c>
      <x:c r="L885" s="35" t="str">
        <x:v>9XXXX10013</x:v>
      </x:c>
      <x:c r="M885" s="37" t="n">
        <x:v>46217</x:v>
      </x:c>
      <x:c r="N885" s="35" t="str">
        <x:v>Cohort 2</x:v>
      </x:c>
      <x:c r="O885" s="35" t="str">
        <x:v>DIST-TWT-04</x:v>
      </x:c>
      <x:c r="P885" s="35" t="str">
        <x:v>Masked Distributor TWT-04</x:v>
      </x:c>
      <x:c r="Q885" s="35" t="str">
        <x:v>P-TWT-037</x:v>
      </x:c>
      <x:c r="R885" s="35" t="str">
        <x:v>TWT-037</x:v>
      </x:c>
      <x:c r="S885" s="35" t="str">
        <x:v>Masked Store TWT-037</x:v>
      </x:c>
      <x:c r="T885" s="35" t="str">
        <x:v>XX1037</x:v>
      </x:c>
      <x:c r="U885" s="35" t="str">
        <x:v>Modern Trade</x:v>
      </x:c>
      <x:c r="V885" s="35" t="str">
        <x:v>Masked</x:v>
      </x:c>
      <x:c r="W885" s="35" t="str">
        <x:v>Masked</x:v>
      </x:c>
      <x:c r="X885" s="37" t="n">
        <x:v>46221</x:v>
      </x:c>
      <x:c r="Y885" s="37" t="n">
        <x:v>46283</x:v>
      </x:c>
      <x:c r="Z885" s="35" t="str">
        <x:v>W03</x:v>
      </x:c>
      <x:c r="AA885" s="35" t="str">
        <x:v>Sep'26</x:v>
      </x:c>
      <x:c r="AB885" s="35" t="str">
        <x:v>15 - 21</x:v>
      </x:c>
      <x:c r="AC885" s="35" t="str">
        <x:v>Week 3 of Sep 2026</x:v>
      </x:c>
      <x:c r="AD885" s="35" t="str">
        <x:v>Continue</x:v>
      </x:c>
      <x:c r="AE885" s="35" t="str"/>
      <x:c r="AF885" s="36" t="n">
        <x:v>59</x:v>
      </x:c>
      <x:c r="AG885" s="36" t="n">
        <x:v>30</x:v>
      </x:c>
      <x:c r="AH885" s="38" t="n">
        <x:f>IFERROR(AG885/AF885,0)</x:f>
        <x:v>0.5084745762711864</x:v>
      </x:c>
      <x:c r="AI885" s="36" t="n">
        <x:v>21</x:v>
      </x:c>
      <x:c r="AJ885" s="38" t="n">
        <x:f>IFERROR(AI885/AG885,0)</x:f>
        <x:v>0.7</x:v>
      </x:c>
      <x:c r="AK885" s="36" t="n">
        <x:v>3</x:v>
      </x:c>
      <x:c r="AL885" s="36" t="n">
        <x:v>11</x:v>
      </x:c>
      <x:c r="AM885" s="36" t="n">
        <x:v>1</x:v>
      </x:c>
      <x:c r="AN885" s="38" t="n">
        <x:f>IFERROR(AL885/AG885,0)</x:f>
        <x:v>0.36666666666666664</x:v>
      </x:c>
      <x:c r="AO885" s="36" t="n">
        <x:f>BK884</x:f>
        <x:v>47</x:v>
      </x:c>
      <x:c r="AP885" s="36" t="n">
        <x:f>BL884</x:f>
        <x:v>49</x:v>
      </x:c>
      <x:c r="AQ885" s="36" t="n">
        <x:f>BM884</x:f>
        <x:v>41</x:v>
      </x:c>
      <x:c r="AR885" s="36" t="n">
        <x:f>BN884</x:f>
        <x:v>31</x:v>
      </x:c>
      <x:c r="AS885" s="36" t="n">
        <x:f>BO884</x:f>
        <x:v>43</x:v>
      </x:c>
      <x:c r="AT885" s="36" t="n">
        <x:f>BP884</x:f>
        <x:v>62</x:v>
      </x:c>
      <x:c r="AU885" s="36" t="n">
        <x:f>BQ884</x:f>
        <x:v>14</x:v>
      </x:c>
      <x:c r="AV885" s="36" t="n">
        <x:f>BR884</x:f>
        <x:v>63</x:v>
      </x:c>
      <x:c r="AW885" s="36" t="n">
        <x:f>BS884</x:f>
        <x:v>29</x:v>
      </x:c>
      <x:c r="AX885" s="36" t="n">
        <x:f>BT884</x:f>
        <x:v>33</x:v>
      </x:c>
      <x:c r="AY885" s="36" t="n">
        <x:f>SUM(AO885:AX885)</x:f>
        <x:v>412</x:v>
      </x:c>
      <x:c r="AZ885" s="36" t="n">
        <x:v>0</x:v>
      </x:c>
      <x:c r="BA885" s="36" t="n">
        <x:v>0</x:v>
      </x:c>
      <x:c r="BB885" s="36" t="n">
        <x:v>20</x:v>
      </x:c>
      <x:c r="BC885" s="36" t="n">
        <x:v>0</x:v>
      </x:c>
      <x:c r="BD885" s="36" t="n">
        <x:v>0</x:v>
      </x:c>
      <x:c r="BE885" s="36" t="n">
        <x:v>0</x:v>
      </x:c>
      <x:c r="BF885" s="36" t="n">
        <x:v>0</x:v>
      </x:c>
      <x:c r="BG885" s="36" t="n">
        <x:v>0</x:v>
      </x:c>
      <x:c r="BH885" s="36" t="n">
        <x:v>12</x:v>
      </x:c>
      <x:c r="BI885" s="36" t="n">
        <x:v>0</x:v>
      </x:c>
      <x:c r="BJ885" s="36"/>
      <x:c r="BK885" s="36" t="n">
        <x:f>MAX(0,AO885+AZ885-BV885)</x:f>
        <x:v>46</x:v>
      </x:c>
      <x:c r="BL885" s="36" t="n">
        <x:f>MAX(0,AP885+BA885-BW885)</x:f>
        <x:v>48</x:v>
      </x:c>
      <x:c r="BM885" s="36" t="n">
        <x:f>MAX(0,AQ885+BB885-BX885)</x:f>
        <x:v>60</x:v>
      </x:c>
      <x:c r="BN885" s="36" t="n">
        <x:f>MAX(0,AR885+BC885-BY885)</x:f>
        <x:v>30</x:v>
      </x:c>
      <x:c r="BO885" s="36" t="n">
        <x:f>MAX(0,AS885+BD885-BZ885)</x:f>
        <x:v>42</x:v>
      </x:c>
      <x:c r="BP885" s="36" t="n">
        <x:f>MAX(0,AT885+BE885-CA885)</x:f>
        <x:v>60</x:v>
      </x:c>
      <x:c r="BQ885" s="36" t="n">
        <x:f>MAX(0,AU885+BF885-CB885)</x:f>
        <x:v>13</x:v>
      </x:c>
      <x:c r="BR885" s="36" t="n">
        <x:f>MAX(0,AV885+BG885-CC885)</x:f>
        <x:v>62</x:v>
      </x:c>
      <x:c r="BS885" s="36" t="n">
        <x:f>MAX(0,AW885+BH885-CD885)</x:f>
        <x:v>40</x:v>
      </x:c>
      <x:c r="BT885" s="36" t="n">
        <x:f>MAX(0,AX885+BI885-CE885)</x:f>
        <x:v>32</x:v>
      </x:c>
      <x:c r="BU885" s="36" t="n">
        <x:f>SUM(BK885:BT885)</x:f>
        <x:v>433</x:v>
      </x:c>
      <x:c r="BV885" s="36" t="n">
        <x:v>1</x:v>
      </x:c>
      <x:c r="BW885" s="36" t="n">
        <x:v>1</x:v>
      </x:c>
      <x:c r="BX885" s="36" t="n">
        <x:v>1</x:v>
      </x:c>
      <x:c r="BY885" s="36" t="n">
        <x:v>1</x:v>
      </x:c>
      <x:c r="BZ885" s="36" t="n">
        <x:v>1</x:v>
      </x:c>
      <x:c r="CA885" s="36" t="n">
        <x:v>2</x:v>
      </x:c>
      <x:c r="CB885" s="36" t="n">
        <x:v>1</x:v>
      </x:c>
      <x:c r="CC885" s="36" t="n">
        <x:v>1</x:v>
      </x:c>
      <x:c r="CD885" s="36" t="n">
        <x:v>1</x:v>
      </x:c>
      <x:c r="CE885" s="36" t="n">
        <x:v>1</x:v>
      </x:c>
      <x:c r="CF885" s="36"/>
      <x:c r="CG885" s="36" t="n">
        <x:f>SUM(BV885,BW885,BX885,BY885)</x:f>
        <x:v>4</x:v>
      </x:c>
      <x:c r="CH885" s="36" t="n">
        <x:f>SUM(BZ885,CA885)</x:f>
        <x:v>3</x:v>
      </x:c>
      <x:c r="CI885" s="36" t="n">
        <x:f>SUM(CB885)</x:f>
        <x:v>1</x:v>
      </x:c>
      <x:c r="CJ885" s="36" t="n">
        <x:f>SUM(CC885,CD885)</x:f>
        <x:v>2</x:v>
      </x:c>
      <x:c r="CK885" s="36" t="n">
        <x:f>SUM(CE885)</x:f>
        <x:v>1</x:v>
      </x:c>
      <x:c r="CL885" s="36" t="n">
        <x:f>SUM(CG885:CK885)</x:f>
        <x:v>11</x:v>
      </x:c>
      <x:c r="CM885" s="39" t="n">
        <x:f>SUM(BV885*1,BW885*1,BX885*1,BY885*1)</x:f>
        <x:v>4</x:v>
      </x:c>
      <x:c r="CN885" s="39" t="n">
        <x:f>SUM(BZ885*0.324,CA885*0.416)</x:f>
        <x:v>1.156</x:v>
      </x:c>
      <x:c r="CO885" s="39" t="n">
        <x:f>SUM(CB885*0.75)</x:f>
        <x:v>0.75</x:v>
      </x:c>
      <x:c r="CP885" s="39" t="n">
        <x:f>SUM(CC885*0.325,CD885*0.2)</x:f>
        <x:v>0.525</x:v>
      </x:c>
      <x:c r="CQ885" s="39" t="n">
        <x:f>SUM(CE885*0.24)</x:f>
        <x:v>0.24</x:v>
      </x:c>
      <x:c r="CR885" s="39" t="n">
        <x:f>SUM(CM885:CQ885)</x:f>
        <x:v>6.671</x:v>
      </x:c>
      <x:c r="CS885" s="36" t="n">
        <x:f>SUM(CG885:CH885)</x:f>
        <x:v>7</x:v>
      </x:c>
      <x:c r="CT885" s="36" t="str"/>
      <x:c r="CU885" s="36" t="n">
        <x:f>MIN(AG885,CG885)</x:f>
        <x:v>4</x:v>
      </x:c>
      <x:c r="CV885" s="36" t="n">
        <x:f>MIN(AG885,CH885)</x:f>
        <x:v>3</x:v>
      </x:c>
      <x:c r="CW885" s="36" t="n">
        <x:f>MIN(AG885,CI885)</x:f>
        <x:v>1</x:v>
      </x:c>
      <x:c r="CX885" s="36" t="n">
        <x:f>MIN(AG885,CJ885)</x:f>
        <x:v>2</x:v>
      </x:c>
      <x:c r="CY885" s="36" t="n">
        <x:f>MIN(AG885,CK885)</x:f>
        <x:v>1</x:v>
      </x:c>
    </x:row>
    <x:row r="886" ht="18" customHeight="1">
      <x:c r="A886" s="35" t="str">
        <x:v>Area TWT-01</x:v>
      </x:c>
      <x:c r="B886" s="35" t="str">
        <x:v>Area Lead TWT-01</x:v>
      </x:c>
      <x:c r="C886" s="35" t="str">
        <x:v>Field Lead TWT-08</x:v>
      </x:c>
      <x:c r="D886" s="35" t="str">
        <x:v>City TWT-A</x:v>
      </x:c>
      <x:c r="E886" s="35" t="n">
        <x:v>4</x:v>
      </x:c>
      <x:c r="F886" s="35" t="n">
        <x:v>24</x:v>
      </x:c>
      <x:c r="G886" s="35" t="n">
        <x:v>1</x:v>
      </x:c>
      <x:c r="H886" s="35" t="str">
        <x:v>Promoter</x:v>
      </x:c>
      <x:c r="I886" s="35" t="str">
        <x:v>Agency TWT-02</x:v>
      </x:c>
      <x:c r="J886" s="35" t="str">
        <x:v>PR-TWT-013</x:v>
      </x:c>
      <x:c r="K886" s="35" t="str">
        <x:v>Masked Promoter TWT-013</x:v>
      </x:c>
      <x:c r="L886" s="35" t="str">
        <x:v>9XXXX10013</x:v>
      </x:c>
      <x:c r="M886" s="37" t="n">
        <x:v>46217</x:v>
      </x:c>
      <x:c r="N886" s="35" t="str">
        <x:v>Cohort 2</x:v>
      </x:c>
      <x:c r="O886" s="35" t="str">
        <x:v>DIST-TWT-04</x:v>
      </x:c>
      <x:c r="P886" s="35" t="str">
        <x:v>Masked Distributor TWT-04</x:v>
      </x:c>
      <x:c r="Q886" s="35" t="str">
        <x:v>P-TWT-037</x:v>
      </x:c>
      <x:c r="R886" s="35" t="str">
        <x:v>TWT-037</x:v>
      </x:c>
      <x:c r="S886" s="35" t="str">
        <x:v>Masked Store TWT-037</x:v>
      </x:c>
      <x:c r="T886" s="35" t="str">
        <x:v>XX1037</x:v>
      </x:c>
      <x:c r="U886" s="35" t="str">
        <x:v>Modern Trade</x:v>
      </x:c>
      <x:c r="V886" s="35" t="str">
        <x:v>Masked</x:v>
      </x:c>
      <x:c r="W886" s="35" t="str">
        <x:v>Masked</x:v>
      </x:c>
      <x:c r="X886" s="37" t="n">
        <x:v>46221</x:v>
      </x:c>
      <x:c r="Y886" s="37" t="n">
        <x:v>46284</x:v>
      </x:c>
      <x:c r="Z886" s="35" t="str">
        <x:v>W03</x:v>
      </x:c>
      <x:c r="AA886" s="35" t="str">
        <x:v>Sep'26</x:v>
      </x:c>
      <x:c r="AB886" s="35" t="str">
        <x:v>15 - 21</x:v>
      </x:c>
      <x:c r="AC886" s="35" t="str">
        <x:v>Week 3 of Sep 2026</x:v>
      </x:c>
      <x:c r="AD886" s="35" t="str">
        <x:v>Continue</x:v>
      </x:c>
      <x:c r="AE886" s="35" t="str">
        <x:v>Normal operations</x:v>
      </x:c>
      <x:c r="AF886" s="36" t="n">
        <x:v>75</x:v>
      </x:c>
      <x:c r="AG886" s="36" t="n">
        <x:v>29</x:v>
      </x:c>
      <x:c r="AH886" s="38" t="n">
        <x:f>IFERROR(AG886/AF886,0)</x:f>
        <x:v>0.38666666666666666</x:v>
      </x:c>
      <x:c r="AI886" s="36" t="n">
        <x:v>19</x:v>
      </x:c>
      <x:c r="AJ886" s="38" t="n">
        <x:f>IFERROR(AI886/AG886,0)</x:f>
        <x:v>0.6551724137931034</x:v>
      </x:c>
      <x:c r="AK886" s="36" t="n">
        <x:v>3</x:v>
      </x:c>
      <x:c r="AL886" s="36" t="n">
        <x:v>11</x:v>
      </x:c>
      <x:c r="AM886" s="36" t="n">
        <x:v>1</x:v>
      </x:c>
      <x:c r="AN886" s="38" t="n">
        <x:f>IFERROR(AL886/AG886,0)</x:f>
        <x:v>0.3793103448275862</x:v>
      </x:c>
      <x:c r="AO886" s="36" t="n">
        <x:f>BK885</x:f>
        <x:v>46</x:v>
      </x:c>
      <x:c r="AP886" s="36" t="n">
        <x:f>BL885</x:f>
        <x:v>48</x:v>
      </x:c>
      <x:c r="AQ886" s="36" t="n">
        <x:f>BM885</x:f>
        <x:v>60</x:v>
      </x:c>
      <x:c r="AR886" s="36" t="n">
        <x:f>BN885</x:f>
        <x:v>30</x:v>
      </x:c>
      <x:c r="AS886" s="36" t="n">
        <x:f>BO885</x:f>
        <x:v>42</x:v>
      </x:c>
      <x:c r="AT886" s="36" t="n">
        <x:f>BP885</x:f>
        <x:v>60</x:v>
      </x:c>
      <x:c r="AU886" s="36" t="n">
        <x:f>BQ885</x:f>
        <x:v>13</x:v>
      </x:c>
      <x:c r="AV886" s="36" t="n">
        <x:f>BR885</x:f>
        <x:v>62</x:v>
      </x:c>
      <x:c r="AW886" s="36" t="n">
        <x:f>BS885</x:f>
        <x:v>40</x:v>
      </x:c>
      <x:c r="AX886" s="36" t="n">
        <x:f>BT885</x:f>
        <x:v>32</x:v>
      </x:c>
      <x:c r="AY886" s="36" t="n">
        <x:f>SUM(AO886:AX886)</x:f>
        <x:v>433</x:v>
      </x:c>
      <x:c r="AZ886" s="36" t="n">
        <x:v>0</x:v>
      </x:c>
      <x:c r="BA886" s="36" t="n">
        <x:v>0</x:v>
      </x:c>
      <x:c r="BB886" s="36" t="n">
        <x:v>0</x:v>
      </x:c>
      <x:c r="BC886" s="36" t="n">
        <x:v>19</x:v>
      </x:c>
      <x:c r="BD886" s="36" t="n">
        <x:v>0</x:v>
      </x:c>
      <x:c r="BE886" s="36" t="n">
        <x:v>0</x:v>
      </x:c>
      <x:c r="BF886" s="36" t="n">
        <x:v>0</x:v>
      </x:c>
      <x:c r="BG886" s="36" t="n">
        <x:v>0</x:v>
      </x:c>
      <x:c r="BH886" s="36" t="n">
        <x:v>0</x:v>
      </x:c>
      <x:c r="BI886" s="36" t="n">
        <x:v>18</x:v>
      </x:c>
      <x:c r="BJ886" s="36"/>
      <x:c r="BK886" s="36" t="n">
        <x:f>MAX(0,AO886+AZ886-BV886)</x:f>
        <x:v>45</x:v>
      </x:c>
      <x:c r="BL886" s="36" t="n">
        <x:f>MAX(0,AP886+BA886-BW886)</x:f>
        <x:v>46</x:v>
      </x:c>
      <x:c r="BM886" s="36" t="n">
        <x:f>MAX(0,AQ886+BB886-BX886)</x:f>
        <x:v>59</x:v>
      </x:c>
      <x:c r="BN886" s="36" t="n">
        <x:f>MAX(0,AR886+BC886-BY886)</x:f>
        <x:v>48</x:v>
      </x:c>
      <x:c r="BO886" s="36" t="n">
        <x:f>MAX(0,AS886+BD886-BZ886)</x:f>
        <x:v>40</x:v>
      </x:c>
      <x:c r="BP886" s="36" t="n">
        <x:f>MAX(0,AT886+BE886-CA886)</x:f>
        <x:v>57</x:v>
      </x:c>
      <x:c r="BQ886" s="36" t="n">
        <x:f>MAX(0,AU886+BF886-CB886)</x:f>
        <x:v>11</x:v>
      </x:c>
      <x:c r="BR886" s="36" t="n">
        <x:f>MAX(0,AV886+BG886-CC886)</x:f>
        <x:v>60</x:v>
      </x:c>
      <x:c r="BS886" s="36" t="n">
        <x:f>MAX(0,AW886+BH886-CD886)</x:f>
        <x:v>39</x:v>
      </x:c>
      <x:c r="BT886" s="36" t="n">
        <x:f>MAX(0,AX886+BI886-CE886)</x:f>
        <x:v>49</x:v>
      </x:c>
      <x:c r="BU886" s="36" t="n">
        <x:f>SUM(BK886:BT886)</x:f>
        <x:v>454</x:v>
      </x:c>
      <x:c r="BV886" s="36" t="n">
        <x:v>1</x:v>
      </x:c>
      <x:c r="BW886" s="36" t="n">
        <x:v>2</x:v>
      </x:c>
      <x:c r="BX886" s="36" t="n">
        <x:v>1</x:v>
      </x:c>
      <x:c r="BY886" s="36" t="n">
        <x:v>1</x:v>
      </x:c>
      <x:c r="BZ886" s="36" t="n">
        <x:v>2</x:v>
      </x:c>
      <x:c r="CA886" s="36" t="n">
        <x:v>3</x:v>
      </x:c>
      <x:c r="CB886" s="36" t="n">
        <x:v>2</x:v>
      </x:c>
      <x:c r="CC886" s="36" t="n">
        <x:v>2</x:v>
      </x:c>
      <x:c r="CD886" s="36" t="n">
        <x:v>1</x:v>
      </x:c>
      <x:c r="CE886" s="36" t="n">
        <x:v>1</x:v>
      </x:c>
      <x:c r="CF886" s="36"/>
      <x:c r="CG886" s="36" t="n">
        <x:f>SUM(BV886,BW886,BX886,BY886)</x:f>
        <x:v>5</x:v>
      </x:c>
      <x:c r="CH886" s="36" t="n">
        <x:f>SUM(BZ886,CA886)</x:f>
        <x:v>5</x:v>
      </x:c>
      <x:c r="CI886" s="36" t="n">
        <x:f>SUM(CB886)</x:f>
        <x:v>2</x:v>
      </x:c>
      <x:c r="CJ886" s="36" t="n">
        <x:f>SUM(CC886,CD886)</x:f>
        <x:v>3</x:v>
      </x:c>
      <x:c r="CK886" s="36" t="n">
        <x:f>SUM(CE886)</x:f>
        <x:v>1</x:v>
      </x:c>
      <x:c r="CL886" s="36" t="n">
        <x:f>SUM(CG886:CK886)</x:f>
        <x:v>16</x:v>
      </x:c>
      <x:c r="CM886" s="39" t="n">
        <x:f>SUM(BV886*1,BW886*1,BX886*1,BY886*1)</x:f>
        <x:v>5</x:v>
      </x:c>
      <x:c r="CN886" s="39" t="n">
        <x:f>SUM(BZ886*0.324,CA886*0.416)</x:f>
        <x:v>1.896</x:v>
      </x:c>
      <x:c r="CO886" s="39" t="n">
        <x:f>SUM(CB886*0.75)</x:f>
        <x:v>1.5</x:v>
      </x:c>
      <x:c r="CP886" s="39" t="n">
        <x:f>SUM(CC886*0.325,CD886*0.2)</x:f>
        <x:v>0.8500000000000001</x:v>
      </x:c>
      <x:c r="CQ886" s="39" t="n">
        <x:f>SUM(CE886*0.24)</x:f>
        <x:v>0.24</x:v>
      </x:c>
      <x:c r="CR886" s="39" t="n">
        <x:f>SUM(CM886:CQ886)</x:f>
        <x:v>9.486</x:v>
      </x:c>
      <x:c r="CS886" s="36" t="n">
        <x:f>SUM(CG886:CH886)</x:f>
        <x:v>10</x:v>
      </x:c>
      <x:c r="CT886" s="36" t="str"/>
      <x:c r="CU886" s="36" t="n">
        <x:f>MIN(AG886,CG886)</x:f>
        <x:v>5</x:v>
      </x:c>
      <x:c r="CV886" s="36" t="n">
        <x:f>MIN(AG886,CH886)</x:f>
        <x:v>5</x:v>
      </x:c>
      <x:c r="CW886" s="36" t="n">
        <x:f>MIN(AG886,CI886)</x:f>
        <x:v>2</x:v>
      </x:c>
      <x:c r="CX886" s="36" t="n">
        <x:f>MIN(AG886,CJ886)</x:f>
        <x:v>3</x:v>
      </x:c>
      <x:c r="CY886" s="36" t="n">
        <x:f>MIN(AG886,CK886)</x:f>
        <x:v>1</x:v>
      </x:c>
    </x:row>
    <x:row r="887" ht="18" customHeight="1">
      <x:c r="A887" s="35" t="str">
        <x:v>Area TWT-01</x:v>
      </x:c>
      <x:c r="B887" s="35" t="str">
        <x:v>Area Lead TWT-01</x:v>
      </x:c>
      <x:c r="C887" s="35" t="str">
        <x:v>Field Lead TWT-08</x:v>
      </x:c>
      <x:c r="D887" s="35" t="str">
        <x:v>City TWT-A</x:v>
      </x:c>
      <x:c r="E887" s="35" t="n">
        <x:v>4</x:v>
      </x:c>
      <x:c r="F887" s="35" t="n">
        <x:v>24</x:v>
      </x:c>
      <x:c r="G887" s="35" t="n">
        <x:v>1</x:v>
      </x:c>
      <x:c r="H887" s="35" t="str">
        <x:v>Promoter</x:v>
      </x:c>
      <x:c r="I887" s="35" t="str">
        <x:v>Agency TWT-02</x:v>
      </x:c>
      <x:c r="J887" s="35" t="str">
        <x:v>PR-TWT-013</x:v>
      </x:c>
      <x:c r="K887" s="35" t="str">
        <x:v>Masked Promoter TWT-013</x:v>
      </x:c>
      <x:c r="L887" s="35" t="str">
        <x:v>9XXXX10013</x:v>
      </x:c>
      <x:c r="M887" s="37" t="n">
        <x:v>46217</x:v>
      </x:c>
      <x:c r="N887" s="35" t="str">
        <x:v>Cohort 2</x:v>
      </x:c>
      <x:c r="O887" s="35" t="str">
        <x:v>DIST-TWT-04</x:v>
      </x:c>
      <x:c r="P887" s="35" t="str">
        <x:v>Masked Distributor TWT-04</x:v>
      </x:c>
      <x:c r="Q887" s="35" t="str">
        <x:v>P-TWT-037</x:v>
      </x:c>
      <x:c r="R887" s="35" t="str">
        <x:v>TWT-037</x:v>
      </x:c>
      <x:c r="S887" s="35" t="str">
        <x:v>Masked Store TWT-037</x:v>
      </x:c>
      <x:c r="T887" s="35" t="str">
        <x:v>XX1037</x:v>
      </x:c>
      <x:c r="U887" s="35" t="str">
        <x:v>Modern Trade</x:v>
      </x:c>
      <x:c r="V887" s="35" t="str">
        <x:v>Masked</x:v>
      </x:c>
      <x:c r="W887" s="35" t="str">
        <x:v>Masked</x:v>
      </x:c>
      <x:c r="X887" s="37" t="n">
        <x:v>46221</x:v>
      </x:c>
      <x:c r="Y887" s="37" t="n">
        <x:v>46286</x:v>
      </x:c>
      <x:c r="Z887" s="35" t="str">
        <x:v>W03</x:v>
      </x:c>
      <x:c r="AA887" s="35" t="str">
        <x:v>Sep'26</x:v>
      </x:c>
      <x:c r="AB887" s="35" t="str">
        <x:v>15 - 21</x:v>
      </x:c>
      <x:c r="AC887" s="35" t="str">
        <x:v>Week 3 of Sep 2026</x:v>
      </x:c>
      <x:c r="AD887" s="35" t="str">
        <x:v>Continue</x:v>
      </x:c>
      <x:c r="AE887" s="35" t="str"/>
      <x:c r="AF887" s="36" t="n">
        <x:v>60</x:v>
      </x:c>
      <x:c r="AG887" s="36" t="n">
        <x:v>27</x:v>
      </x:c>
      <x:c r="AH887" s="38" t="n">
        <x:f>IFERROR(AG887/AF887,0)</x:f>
        <x:v>0.45</x:v>
      </x:c>
      <x:c r="AI887" s="36" t="n">
        <x:v>20</x:v>
      </x:c>
      <x:c r="AJ887" s="38" t="n">
        <x:f>IFERROR(AI887/AG887,0)</x:f>
        <x:v>0.7407407407407407</x:v>
      </x:c>
      <x:c r="AK887" s="36" t="n">
        <x:v>5</x:v>
      </x:c>
      <x:c r="AL887" s="36" t="n">
        <x:v>6</x:v>
      </x:c>
      <x:c r="AM887" s="36" t="n">
        <x:v>1</x:v>
      </x:c>
      <x:c r="AN887" s="38" t="n">
        <x:f>IFERROR(AL887/AG887,0)</x:f>
        <x:v>0.2222222222222222</x:v>
      </x:c>
      <x:c r="AO887" s="36" t="n">
        <x:f>BK886</x:f>
        <x:v>45</x:v>
      </x:c>
      <x:c r="AP887" s="36" t="n">
        <x:f>BL886</x:f>
        <x:v>46</x:v>
      </x:c>
      <x:c r="AQ887" s="36" t="n">
        <x:f>BM886</x:f>
        <x:v>59</x:v>
      </x:c>
      <x:c r="AR887" s="36" t="n">
        <x:f>BN886</x:f>
        <x:v>48</x:v>
      </x:c>
      <x:c r="AS887" s="36" t="n">
        <x:f>BO886</x:f>
        <x:v>40</x:v>
      </x:c>
      <x:c r="AT887" s="36" t="n">
        <x:f>BP886</x:f>
        <x:v>57</x:v>
      </x:c>
      <x:c r="AU887" s="36" t="n">
        <x:f>BQ886</x:f>
        <x:v>11</x:v>
      </x:c>
      <x:c r="AV887" s="36" t="n">
        <x:f>BR886</x:f>
        <x:v>60</x:v>
      </x:c>
      <x:c r="AW887" s="36" t="n">
        <x:f>BS886</x:f>
        <x:v>39</x:v>
      </x:c>
      <x:c r="AX887" s="36" t="n">
        <x:f>BT886</x:f>
        <x:v>49</x:v>
      </x:c>
      <x:c r="AY887" s="36" t="n">
        <x:f>SUM(AO887:AX887)</x:f>
        <x:v>454</x:v>
      </x:c>
      <x:c r="AZ887" s="36" t="n">
        <x:v>0</x:v>
      </x:c>
      <x:c r="BA887" s="36" t="n">
        <x:v>0</x:v>
      </x:c>
      <x:c r="BB887" s="36" t="n">
        <x:v>0</x:v>
      </x:c>
      <x:c r="BC887" s="36" t="n">
        <x:v>0</x:v>
      </x:c>
      <x:c r="BD887" s="36" t="n">
        <x:v>14</x:v>
      </x:c>
      <x:c r="BE887" s="36" t="n">
        <x:v>0</x:v>
      </x:c>
      <x:c r="BF887" s="36" t="n">
        <x:v>0</x:v>
      </x:c>
      <x:c r="BG887" s="36" t="n">
        <x:v>0</x:v>
      </x:c>
      <x:c r="BH887" s="36" t="n">
        <x:v>0</x:v>
      </x:c>
      <x:c r="BI887" s="36" t="n">
        <x:v>0</x:v>
      </x:c>
      <x:c r="BJ887" s="36"/>
      <x:c r="BK887" s="36" t="n">
        <x:f>MAX(0,AO887+AZ887-BV887)</x:f>
        <x:v>44</x:v>
      </x:c>
      <x:c r="BL887" s="36" t="n">
        <x:f>MAX(0,AP887+BA887-BW887)</x:f>
        <x:v>45</x:v>
      </x:c>
      <x:c r="BM887" s="36" t="n">
        <x:f>MAX(0,AQ887+BB887-BX887)</x:f>
        <x:v>58</x:v>
      </x:c>
      <x:c r="BN887" s="36" t="n">
        <x:f>MAX(0,AR887+BC887-BY887)</x:f>
        <x:v>47</x:v>
      </x:c>
      <x:c r="BO887" s="36" t="n">
        <x:f>MAX(0,AS887+BD887-BZ887)</x:f>
        <x:v>52</x:v>
      </x:c>
      <x:c r="BP887" s="36" t="n">
        <x:f>MAX(0,AT887+BE887-CA887)</x:f>
        <x:v>56</x:v>
      </x:c>
      <x:c r="BQ887" s="36" t="n">
        <x:f>MAX(0,AU887+BF887-CB887)</x:f>
        <x:v>10</x:v>
      </x:c>
      <x:c r="BR887" s="36" t="n">
        <x:f>MAX(0,AV887+BG887-CC887)</x:f>
        <x:v>59</x:v>
      </x:c>
      <x:c r="BS887" s="36" t="n">
        <x:f>MAX(0,AW887+BH887-CD887)</x:f>
        <x:v>38</x:v>
      </x:c>
      <x:c r="BT887" s="36" t="n">
        <x:f>MAX(0,AX887+BI887-CE887)</x:f>
        <x:v>48</x:v>
      </x:c>
      <x:c r="BU887" s="36" t="n">
        <x:f>SUM(BK887:BT887)</x:f>
        <x:v>457</x:v>
      </x:c>
      <x:c r="BV887" s="36" t="n">
        <x:v>1</x:v>
      </x:c>
      <x:c r="BW887" s="36" t="n">
        <x:v>1</x:v>
      </x:c>
      <x:c r="BX887" s="36" t="n">
        <x:v>1</x:v>
      </x:c>
      <x:c r="BY887" s="36" t="n">
        <x:v>1</x:v>
      </x:c>
      <x:c r="BZ887" s="36" t="n">
        <x:v>2</x:v>
      </x:c>
      <x:c r="CA887" s="36" t="n">
        <x:v>1</x:v>
      </x:c>
      <x:c r="CB887" s="36" t="n">
        <x:v>1</x:v>
      </x:c>
      <x:c r="CC887" s="36" t="n">
        <x:v>1</x:v>
      </x:c>
      <x:c r="CD887" s="36" t="n">
        <x:v>1</x:v>
      </x:c>
      <x:c r="CE887" s="36" t="n">
        <x:v>1</x:v>
      </x:c>
      <x:c r="CF887" s="36"/>
      <x:c r="CG887" s="36" t="n">
        <x:f>SUM(BV887,BW887,BX887,BY887)</x:f>
        <x:v>4</x:v>
      </x:c>
      <x:c r="CH887" s="36" t="n">
        <x:f>SUM(BZ887,CA887)</x:f>
        <x:v>3</x:v>
      </x:c>
      <x:c r="CI887" s="36" t="n">
        <x:f>SUM(CB887)</x:f>
        <x:v>1</x:v>
      </x:c>
      <x:c r="CJ887" s="36" t="n">
        <x:f>SUM(CC887,CD887)</x:f>
        <x:v>2</x:v>
      </x:c>
      <x:c r="CK887" s="36" t="n">
        <x:f>SUM(CE887)</x:f>
        <x:v>1</x:v>
      </x:c>
      <x:c r="CL887" s="36" t="n">
        <x:f>SUM(CG887:CK887)</x:f>
        <x:v>11</x:v>
      </x:c>
      <x:c r="CM887" s="39" t="n">
        <x:f>SUM(BV887*1,BW887*1,BX887*1,BY887*1)</x:f>
        <x:v>4</x:v>
      </x:c>
      <x:c r="CN887" s="39" t="n">
        <x:f>SUM(BZ887*0.324,CA887*0.416)</x:f>
        <x:v>1.064</x:v>
      </x:c>
      <x:c r="CO887" s="39" t="n">
        <x:f>SUM(CB887*0.75)</x:f>
        <x:v>0.75</x:v>
      </x:c>
      <x:c r="CP887" s="39" t="n">
        <x:f>SUM(CC887*0.325,CD887*0.2)</x:f>
        <x:v>0.525</x:v>
      </x:c>
      <x:c r="CQ887" s="39" t="n">
        <x:f>SUM(CE887*0.24)</x:f>
        <x:v>0.24</x:v>
      </x:c>
      <x:c r="CR887" s="39" t="n">
        <x:f>SUM(CM887:CQ887)</x:f>
        <x:v>6.579000000000001</x:v>
      </x:c>
      <x:c r="CS887" s="36" t="n">
        <x:f>SUM(CG887:CH887)</x:f>
        <x:v>7</x:v>
      </x:c>
      <x:c r="CT887" s="36" t="str"/>
      <x:c r="CU887" s="36" t="n">
        <x:f>MIN(AG887,CG887)</x:f>
        <x:v>4</x:v>
      </x:c>
      <x:c r="CV887" s="36" t="n">
        <x:f>MIN(AG887,CH887)</x:f>
        <x:v>3</x:v>
      </x:c>
      <x:c r="CW887" s="36" t="n">
        <x:f>MIN(AG887,CI887)</x:f>
        <x:v>1</x:v>
      </x:c>
      <x:c r="CX887" s="36" t="n">
        <x:f>MIN(AG887,CJ887)</x:f>
        <x:v>2</x:v>
      </x:c>
      <x:c r="CY887" s="36" t="n">
        <x:f>MIN(AG887,CK887)</x:f>
        <x:v>1</x:v>
      </x:c>
    </x:row>
    <x:row r="888" ht="18" customHeight="1">
      <x:c r="A888" s="35" t="str">
        <x:v>Area TWT-01</x:v>
      </x:c>
      <x:c r="B888" s="35" t="str">
        <x:v>Area Lead TWT-01</x:v>
      </x:c>
      <x:c r="C888" s="35" t="str">
        <x:v>Field Lead TWT-08</x:v>
      </x:c>
      <x:c r="D888" s="35" t="str">
        <x:v>City TWT-A</x:v>
      </x:c>
      <x:c r="E888" s="35" t="n">
        <x:v>4</x:v>
      </x:c>
      <x:c r="F888" s="35" t="n">
        <x:v>24</x:v>
      </x:c>
      <x:c r="G888" s="35" t="n">
        <x:v>1</x:v>
      </x:c>
      <x:c r="H888" s="35" t="str">
        <x:v>Promoter</x:v>
      </x:c>
      <x:c r="I888" s="35" t="str">
        <x:v>Agency TWT-02</x:v>
      </x:c>
      <x:c r="J888" s="35" t="str">
        <x:v>PR-TWT-013</x:v>
      </x:c>
      <x:c r="K888" s="35" t="str">
        <x:v>Masked Promoter TWT-013</x:v>
      </x:c>
      <x:c r="L888" s="35" t="str">
        <x:v>9XXXX10013</x:v>
      </x:c>
      <x:c r="M888" s="37" t="n">
        <x:v>46217</x:v>
      </x:c>
      <x:c r="N888" s="35" t="str">
        <x:v>Cohort 2</x:v>
      </x:c>
      <x:c r="O888" s="35" t="str">
        <x:v>DIST-TWT-04</x:v>
      </x:c>
      <x:c r="P888" s="35" t="str">
        <x:v>Masked Distributor TWT-04</x:v>
      </x:c>
      <x:c r="Q888" s="35" t="str">
        <x:v>P-TWT-037</x:v>
      </x:c>
      <x:c r="R888" s="35" t="str">
        <x:v>TWT-037</x:v>
      </x:c>
      <x:c r="S888" s="35" t="str">
        <x:v>Masked Store TWT-037</x:v>
      </x:c>
      <x:c r="T888" s="35" t="str">
        <x:v>XX1037</x:v>
      </x:c>
      <x:c r="U888" s="35" t="str">
        <x:v>Modern Trade</x:v>
      </x:c>
      <x:c r="V888" s="35" t="str">
        <x:v>Masked</x:v>
      </x:c>
      <x:c r="W888" s="35" t="str">
        <x:v>Masked</x:v>
      </x:c>
      <x:c r="X888" s="37" t="n">
        <x:v>46221</x:v>
      </x:c>
      <x:c r="Y888" s="37" t="n">
        <x:v>46287</x:v>
      </x:c>
      <x:c r="Z888" s="35" t="str">
        <x:v>W04</x:v>
      </x:c>
      <x:c r="AA888" s="35" t="str">
        <x:v>Sep'26</x:v>
      </x:c>
      <x:c r="AB888" s="35" t="str">
        <x:v>22 - 28</x:v>
      </x:c>
      <x:c r="AC888" s="35" t="str">
        <x:v>Week 4 of Sep 2026</x:v>
      </x:c>
      <x:c r="AD888" s="35" t="str">
        <x:v>Continue</x:v>
      </x:c>
      <x:c r="AE888" s="35" t="str"/>
      <x:c r="AF888" s="36" t="n">
        <x:v>45</x:v>
      </x:c>
      <x:c r="AG888" s="36" t="n">
        <x:v>22</x:v>
      </x:c>
      <x:c r="AH888" s="38" t="n">
        <x:f>IFERROR(AG888/AF888,0)</x:f>
        <x:v>0.4888888888888889</x:v>
      </x:c>
      <x:c r="AI888" s="36" t="n">
        <x:v>16</x:v>
      </x:c>
      <x:c r="AJ888" s="38" t="n">
        <x:f>IFERROR(AI888/AG888,0)</x:f>
        <x:v>0.7272727272727273</x:v>
      </x:c>
      <x:c r="AK888" s="36" t="n">
        <x:v>6</x:v>
      </x:c>
      <x:c r="AL888" s="36" t="n">
        <x:v>7</x:v>
      </x:c>
      <x:c r="AM888" s="36" t="n">
        <x:v>1</x:v>
      </x:c>
      <x:c r="AN888" s="38" t="n">
        <x:f>IFERROR(AL888/AG888,0)</x:f>
        <x:v>0.3181818181818182</x:v>
      </x:c>
      <x:c r="AO888" s="36" t="n">
        <x:f>BK887</x:f>
        <x:v>44</x:v>
      </x:c>
      <x:c r="AP888" s="36" t="n">
        <x:f>BL887</x:f>
        <x:v>45</x:v>
      </x:c>
      <x:c r="AQ888" s="36" t="n">
        <x:f>BM887</x:f>
        <x:v>58</x:v>
      </x:c>
      <x:c r="AR888" s="36" t="n">
        <x:f>BN887</x:f>
        <x:v>47</x:v>
      </x:c>
      <x:c r="AS888" s="36" t="n">
        <x:f>BO887</x:f>
        <x:v>52</x:v>
      </x:c>
      <x:c r="AT888" s="36" t="n">
        <x:f>BP887</x:f>
        <x:v>56</x:v>
      </x:c>
      <x:c r="AU888" s="36" t="n">
        <x:f>BQ887</x:f>
        <x:v>10</x:v>
      </x:c>
      <x:c r="AV888" s="36" t="n">
        <x:f>BR887</x:f>
        <x:v>59</x:v>
      </x:c>
      <x:c r="AW888" s="36" t="n">
        <x:f>BS887</x:f>
        <x:v>38</x:v>
      </x:c>
      <x:c r="AX888" s="36" t="n">
        <x:f>BT887</x:f>
        <x:v>48</x:v>
      </x:c>
      <x:c r="AY888" s="36" t="n">
        <x:f>SUM(AO888:AX888)</x:f>
        <x:v>457</x:v>
      </x:c>
      <x:c r="AZ888" s="36" t="n">
        <x:v>0</x:v>
      </x:c>
      <x:c r="BA888" s="36" t="n">
        <x:v>0</x:v>
      </x:c>
      <x:c r="BB888" s="36" t="n">
        <x:v>0</x:v>
      </x:c>
      <x:c r="BC888" s="36" t="n">
        <x:v>0</x:v>
      </x:c>
      <x:c r="BD888" s="36" t="n">
        <x:v>0</x:v>
      </x:c>
      <x:c r="BE888" s="36" t="n">
        <x:v>18</x:v>
      </x:c>
      <x:c r="BF888" s="36" t="n">
        <x:v>0</x:v>
      </x:c>
      <x:c r="BG888" s="36" t="n">
        <x:v>0</x:v>
      </x:c>
      <x:c r="BH888" s="36" t="n">
        <x:v>0</x:v>
      </x:c>
      <x:c r="BI888" s="36" t="n">
        <x:v>0</x:v>
      </x:c>
      <x:c r="BJ888" s="36"/>
      <x:c r="BK888" s="36" t="n">
        <x:f>MAX(0,AO888+AZ888-BV888)</x:f>
        <x:v>43</x:v>
      </x:c>
      <x:c r="BL888" s="36" t="n">
        <x:f>MAX(0,AP888+BA888-BW888)</x:f>
        <x:v>44</x:v>
      </x:c>
      <x:c r="BM888" s="36" t="n">
        <x:f>MAX(0,AQ888+BB888-BX888)</x:f>
        <x:v>57</x:v>
      </x:c>
      <x:c r="BN888" s="36" t="n">
        <x:f>MAX(0,AR888+BC888-BY888)</x:f>
        <x:v>46</x:v>
      </x:c>
      <x:c r="BO888" s="36" t="n">
        <x:f>MAX(0,AS888+BD888-BZ888)</x:f>
        <x:v>50</x:v>
      </x:c>
      <x:c r="BP888" s="36" t="n">
        <x:f>MAX(0,AT888+BE888-CA888)</x:f>
        <x:v>72</x:v>
      </x:c>
      <x:c r="BQ888" s="36" t="n">
        <x:f>MAX(0,AU888+BF888-CB888)</x:f>
        <x:v>9</x:v>
      </x:c>
      <x:c r="BR888" s="36" t="n">
        <x:f>MAX(0,AV888+BG888-CC888)</x:f>
        <x:v>58</x:v>
      </x:c>
      <x:c r="BS888" s="36" t="n">
        <x:f>MAX(0,AW888+BH888-CD888)</x:f>
        <x:v>38</x:v>
      </x:c>
      <x:c r="BT888" s="36" t="n">
        <x:f>MAX(0,AX888+BI888-CE888)</x:f>
        <x:v>47</x:v>
      </x:c>
      <x:c r="BU888" s="36" t="n">
        <x:f>SUM(BK888:BT888)</x:f>
        <x:v>464</x:v>
      </x:c>
      <x:c r="BV888" s="36" t="n">
        <x:v>1</x:v>
      </x:c>
      <x:c r="BW888" s="36" t="n">
        <x:v>1</x:v>
      </x:c>
      <x:c r="BX888" s="36" t="n">
        <x:v>1</x:v>
      </x:c>
      <x:c r="BY888" s="36" t="n">
        <x:v>1</x:v>
      </x:c>
      <x:c r="BZ888" s="36" t="n">
        <x:v>2</x:v>
      </x:c>
      <x:c r="CA888" s="36" t="n">
        <x:v>2</x:v>
      </x:c>
      <x:c r="CB888" s="36" t="n">
        <x:v>1</x:v>
      </x:c>
      <x:c r="CC888" s="36" t="n">
        <x:v>1</x:v>
      </x:c>
      <x:c r="CD888" s="36" t="n">
        <x:v>0</x:v>
      </x:c>
      <x:c r="CE888" s="36" t="n">
        <x:v>1</x:v>
      </x:c>
      <x:c r="CF888" s="36"/>
      <x:c r="CG888" s="36" t="n">
        <x:f>SUM(BV888,BW888,BX888,BY888)</x:f>
        <x:v>4</x:v>
      </x:c>
      <x:c r="CH888" s="36" t="n">
        <x:f>SUM(BZ888,CA888)</x:f>
        <x:v>4</x:v>
      </x:c>
      <x:c r="CI888" s="36" t="n">
        <x:f>SUM(CB888)</x:f>
        <x:v>1</x:v>
      </x:c>
      <x:c r="CJ888" s="36" t="n">
        <x:f>SUM(CC888,CD888)</x:f>
        <x:v>1</x:v>
      </x:c>
      <x:c r="CK888" s="36" t="n">
        <x:f>SUM(CE888)</x:f>
        <x:v>1</x:v>
      </x:c>
      <x:c r="CL888" s="36" t="n">
        <x:f>SUM(CG888:CK888)</x:f>
        <x:v>11</x:v>
      </x:c>
      <x:c r="CM888" s="39" t="n">
        <x:f>SUM(BV888*1,BW888*1,BX888*1,BY888*1)</x:f>
        <x:v>4</x:v>
      </x:c>
      <x:c r="CN888" s="39" t="n">
        <x:f>SUM(BZ888*0.324,CA888*0.416)</x:f>
        <x:v>1.48</x:v>
      </x:c>
      <x:c r="CO888" s="39" t="n">
        <x:f>SUM(CB888*0.75)</x:f>
        <x:v>0.75</x:v>
      </x:c>
      <x:c r="CP888" s="39" t="n">
        <x:f>SUM(CC888*0.325,CD888*0.2)</x:f>
        <x:v>0.325</x:v>
      </x:c>
      <x:c r="CQ888" s="39" t="n">
        <x:f>SUM(CE888*0.24)</x:f>
        <x:v>0.24</x:v>
      </x:c>
      <x:c r="CR888" s="39" t="n">
        <x:f>SUM(CM888:CQ888)</x:f>
        <x:v>6.795000000000001</x:v>
      </x:c>
      <x:c r="CS888" s="36" t="n">
        <x:f>SUM(CG888:CH888)</x:f>
        <x:v>8</x:v>
      </x:c>
      <x:c r="CT888" s="36" t="str"/>
      <x:c r="CU888" s="36" t="n">
        <x:f>MIN(AG888,CG888)</x:f>
        <x:v>4</x:v>
      </x:c>
      <x:c r="CV888" s="36" t="n">
        <x:f>MIN(AG888,CH888)</x:f>
        <x:v>4</x:v>
      </x:c>
      <x:c r="CW888" s="36" t="n">
        <x:f>MIN(AG888,CI888)</x:f>
        <x:v>1</x:v>
      </x:c>
      <x:c r="CX888" s="36" t="n">
        <x:f>MIN(AG888,CJ888)</x:f>
        <x:v>1</x:v>
      </x:c>
      <x:c r="CY888" s="36" t="n">
        <x:f>MIN(AG888,CK888)</x:f>
        <x:v>1</x:v>
      </x:c>
    </x:row>
    <x:row r="889" ht="18" customHeight="1">
      <x:c r="A889" s="35" t="str">
        <x:v>Area TWT-01</x:v>
      </x:c>
      <x:c r="B889" s="35" t="str">
        <x:v>Area Lead TWT-01</x:v>
      </x:c>
      <x:c r="C889" s="35" t="str">
        <x:v>Field Lead TWT-08</x:v>
      </x:c>
      <x:c r="D889" s="35" t="str">
        <x:v>City TWT-A</x:v>
      </x:c>
      <x:c r="E889" s="35" t="n">
        <x:v>4</x:v>
      </x:c>
      <x:c r="F889" s="35" t="n">
        <x:v>24</x:v>
      </x:c>
      <x:c r="G889" s="35" t="n">
        <x:v>1</x:v>
      </x:c>
      <x:c r="H889" s="35" t="str">
        <x:v>Promoter</x:v>
      </x:c>
      <x:c r="I889" s="35" t="str">
        <x:v>Agency TWT-02</x:v>
      </x:c>
      <x:c r="J889" s="35" t="str">
        <x:v>PR-TWT-013</x:v>
      </x:c>
      <x:c r="K889" s="35" t="str">
        <x:v>Masked Promoter TWT-013</x:v>
      </x:c>
      <x:c r="L889" s="35" t="str">
        <x:v>9XXXX10013</x:v>
      </x:c>
      <x:c r="M889" s="37" t="n">
        <x:v>46217</x:v>
      </x:c>
      <x:c r="N889" s="35" t="str">
        <x:v>Cohort 2</x:v>
      </x:c>
      <x:c r="O889" s="35" t="str">
        <x:v>DIST-TWT-04</x:v>
      </x:c>
      <x:c r="P889" s="35" t="str">
        <x:v>Masked Distributor TWT-04</x:v>
      </x:c>
      <x:c r="Q889" s="35" t="str">
        <x:v>P-TWT-037</x:v>
      </x:c>
      <x:c r="R889" s="35" t="str">
        <x:v>TWT-037</x:v>
      </x:c>
      <x:c r="S889" s="35" t="str">
        <x:v>Masked Store TWT-037</x:v>
      </x:c>
      <x:c r="T889" s="35" t="str">
        <x:v>XX1037</x:v>
      </x:c>
      <x:c r="U889" s="35" t="str">
        <x:v>Modern Trade</x:v>
      </x:c>
      <x:c r="V889" s="35" t="str">
        <x:v>Masked</x:v>
      </x:c>
      <x:c r="W889" s="35" t="str">
        <x:v>Masked</x:v>
      </x:c>
      <x:c r="X889" s="37" t="n">
        <x:v>46221</x:v>
      </x:c>
      <x:c r="Y889" s="37" t="n">
        <x:v>46288</x:v>
      </x:c>
      <x:c r="Z889" s="35" t="str">
        <x:v>W04</x:v>
      </x:c>
      <x:c r="AA889" s="35" t="str">
        <x:v>Sep'26</x:v>
      </x:c>
      <x:c r="AB889" s="35" t="str">
        <x:v>22 - 28</x:v>
      </x:c>
      <x:c r="AC889" s="35" t="str">
        <x:v>Week 4 of Sep 2026</x:v>
      </x:c>
      <x:c r="AD889" s="35" t="str">
        <x:v>Continue</x:v>
      </x:c>
      <x:c r="AE889" s="35" t="str"/>
      <x:c r="AF889" s="36" t="n">
        <x:v>49</x:v>
      </x:c>
      <x:c r="AG889" s="36" t="n">
        <x:v>25</x:v>
      </x:c>
      <x:c r="AH889" s="38" t="n">
        <x:f>IFERROR(AG889/AF889,0)</x:f>
        <x:v>0.5102040816326531</x:v>
      </x:c>
      <x:c r="AI889" s="36" t="n">
        <x:v>17</x:v>
      </x:c>
      <x:c r="AJ889" s="38" t="n">
        <x:f>IFERROR(AI889/AG889,0)</x:f>
        <x:v>0.68</x:v>
      </x:c>
      <x:c r="AK889" s="36" t="n">
        <x:v>5</x:v>
      </x:c>
      <x:c r="AL889" s="36" t="n">
        <x:v>6</x:v>
      </x:c>
      <x:c r="AM889" s="36" t="n">
        <x:v>1</x:v>
      </x:c>
      <x:c r="AN889" s="38" t="n">
        <x:f>IFERROR(AL889/AG889,0)</x:f>
        <x:v>0.24</x:v>
      </x:c>
      <x:c r="AO889" s="36" t="n">
        <x:f>BK888</x:f>
        <x:v>43</x:v>
      </x:c>
      <x:c r="AP889" s="36" t="n">
        <x:f>BL888</x:f>
        <x:v>44</x:v>
      </x:c>
      <x:c r="AQ889" s="36" t="n">
        <x:f>BM888</x:f>
        <x:v>57</x:v>
      </x:c>
      <x:c r="AR889" s="36" t="n">
        <x:f>BN888</x:f>
        <x:v>46</x:v>
      </x:c>
      <x:c r="AS889" s="36" t="n">
        <x:f>BO888</x:f>
        <x:v>50</x:v>
      </x:c>
      <x:c r="AT889" s="36" t="n">
        <x:f>BP888</x:f>
        <x:v>72</x:v>
      </x:c>
      <x:c r="AU889" s="36" t="n">
        <x:f>BQ888</x:f>
        <x:v>9</x:v>
      </x:c>
      <x:c r="AV889" s="36" t="n">
        <x:f>BR888</x:f>
        <x:v>58</x:v>
      </x:c>
      <x:c r="AW889" s="36" t="n">
        <x:f>BS888</x:f>
        <x:v>38</x:v>
      </x:c>
      <x:c r="AX889" s="36" t="n">
        <x:f>BT888</x:f>
        <x:v>47</x:v>
      </x:c>
      <x:c r="AY889" s="36" t="n">
        <x:f>SUM(AO889:AX889)</x:f>
        <x:v>464</x:v>
      </x:c>
      <x:c r="AZ889" s="36" t="n">
        <x:v>18</x:v>
      </x:c>
      <x:c r="BA889" s="36" t="n">
        <x:v>0</x:v>
      </x:c>
      <x:c r="BB889" s="36" t="n">
        <x:v>0</x:v>
      </x:c>
      <x:c r="BC889" s="36" t="n">
        <x:v>0</x:v>
      </x:c>
      <x:c r="BD889" s="36" t="n">
        <x:v>0</x:v>
      </x:c>
      <x:c r="BE889" s="36" t="n">
        <x:v>0</x:v>
      </x:c>
      <x:c r="BF889" s="36" t="n">
        <x:v>16</x:v>
      </x:c>
      <x:c r="BG889" s="36" t="n">
        <x:v>0</x:v>
      </x:c>
      <x:c r="BH889" s="36" t="n">
        <x:v>0</x:v>
      </x:c>
      <x:c r="BI889" s="36" t="n">
        <x:v>0</x:v>
      </x:c>
      <x:c r="BJ889" s="36"/>
      <x:c r="BK889" s="36" t="n">
        <x:f>MAX(0,AO889+AZ889-BV889)</x:f>
        <x:v>60</x:v>
      </x:c>
      <x:c r="BL889" s="36" t="n">
        <x:f>MAX(0,AP889+BA889-BW889)</x:f>
        <x:v>43</x:v>
      </x:c>
      <x:c r="BM889" s="36" t="n">
        <x:f>MAX(0,AQ889+BB889-BX889)</x:f>
        <x:v>56</x:v>
      </x:c>
      <x:c r="BN889" s="36" t="n">
        <x:f>MAX(0,AR889+BC889-BY889)</x:f>
        <x:v>45</x:v>
      </x:c>
      <x:c r="BO889" s="36" t="n">
        <x:f>MAX(0,AS889+BD889-BZ889)</x:f>
        <x:v>49</x:v>
      </x:c>
      <x:c r="BP889" s="36" t="n">
        <x:f>MAX(0,AT889+BE889-CA889)</x:f>
        <x:v>71</x:v>
      </x:c>
      <x:c r="BQ889" s="36" t="n">
        <x:f>MAX(0,AU889+BF889-CB889)</x:f>
        <x:v>24</x:v>
      </x:c>
      <x:c r="BR889" s="36" t="n">
        <x:f>MAX(0,AV889+BG889-CC889)</x:f>
        <x:v>57</x:v>
      </x:c>
      <x:c r="BS889" s="36" t="n">
        <x:f>MAX(0,AW889+BH889-CD889)</x:f>
        <x:v>37</x:v>
      </x:c>
      <x:c r="BT889" s="36" t="n">
        <x:f>MAX(0,AX889+BI889-CE889)</x:f>
        <x:v>46</x:v>
      </x:c>
      <x:c r="BU889" s="36" t="n">
        <x:f>SUM(BK889:BT889)</x:f>
        <x:v>488</x:v>
      </x:c>
      <x:c r="BV889" s="36" t="n">
        <x:v>1</x:v>
      </x:c>
      <x:c r="BW889" s="36" t="n">
        <x:v>1</x:v>
      </x:c>
      <x:c r="BX889" s="36" t="n">
        <x:v>1</x:v>
      </x:c>
      <x:c r="BY889" s="36" t="n">
        <x:v>1</x:v>
      </x:c>
      <x:c r="BZ889" s="36" t="n">
        <x:v>1</x:v>
      </x:c>
      <x:c r="CA889" s="36" t="n">
        <x:v>1</x:v>
      </x:c>
      <x:c r="CB889" s="36" t="n">
        <x:v>1</x:v>
      </x:c>
      <x:c r="CC889" s="36" t="n">
        <x:v>1</x:v>
      </x:c>
      <x:c r="CD889" s="36" t="n">
        <x:v>1</x:v>
      </x:c>
      <x:c r="CE889" s="36" t="n">
        <x:v>1</x:v>
      </x:c>
      <x:c r="CF889" s="36"/>
      <x:c r="CG889" s="36" t="n">
        <x:f>SUM(BV889,BW889,BX889,BY889)</x:f>
        <x:v>4</x:v>
      </x:c>
      <x:c r="CH889" s="36" t="n">
        <x:f>SUM(BZ889,CA889)</x:f>
        <x:v>2</x:v>
      </x:c>
      <x:c r="CI889" s="36" t="n">
        <x:f>SUM(CB889)</x:f>
        <x:v>1</x:v>
      </x:c>
      <x:c r="CJ889" s="36" t="n">
        <x:f>SUM(CC889,CD889)</x:f>
        <x:v>2</x:v>
      </x:c>
      <x:c r="CK889" s="36" t="n">
        <x:f>SUM(CE889)</x:f>
        <x:v>1</x:v>
      </x:c>
      <x:c r="CL889" s="36" t="n">
        <x:f>SUM(CG889:CK889)</x:f>
        <x:v>10</x:v>
      </x:c>
      <x:c r="CM889" s="39" t="n">
        <x:f>SUM(BV889*1,BW889*1,BX889*1,BY889*1)</x:f>
        <x:v>4</x:v>
      </x:c>
      <x:c r="CN889" s="39" t="n">
        <x:f>SUM(BZ889*0.324,CA889*0.416)</x:f>
        <x:v>0.74</x:v>
      </x:c>
      <x:c r="CO889" s="39" t="n">
        <x:f>SUM(CB889*0.75)</x:f>
        <x:v>0.75</x:v>
      </x:c>
      <x:c r="CP889" s="39" t="n">
        <x:f>SUM(CC889*0.325,CD889*0.2)</x:f>
        <x:v>0.525</x:v>
      </x:c>
      <x:c r="CQ889" s="39" t="n">
        <x:f>SUM(CE889*0.24)</x:f>
        <x:v>0.24</x:v>
      </x:c>
      <x:c r="CR889" s="39" t="n">
        <x:f>SUM(CM889:CQ889)</x:f>
        <x:v>6.255000000000001</x:v>
      </x:c>
      <x:c r="CS889" s="36" t="n">
        <x:f>SUM(CG889:CH889)</x:f>
        <x:v>6</x:v>
      </x:c>
      <x:c r="CT889" s="36" t="str"/>
      <x:c r="CU889" s="36" t="n">
        <x:f>MIN(AG889,CG889)</x:f>
        <x:v>4</x:v>
      </x:c>
      <x:c r="CV889" s="36" t="n">
        <x:f>MIN(AG889,CH889)</x:f>
        <x:v>2</x:v>
      </x:c>
      <x:c r="CW889" s="36" t="n">
        <x:f>MIN(AG889,CI889)</x:f>
        <x:v>1</x:v>
      </x:c>
      <x:c r="CX889" s="36" t="n">
        <x:f>MIN(AG889,CJ889)</x:f>
        <x:v>2</x:v>
      </x:c>
      <x:c r="CY889" s="36" t="n">
        <x:f>MIN(AG889,CK889)</x:f>
        <x:v>1</x:v>
      </x:c>
    </x:row>
    <x:row r="890" ht="18" customHeight="1">
      <x:c r="A890" s="35" t="str">
        <x:v>Area TWT-01</x:v>
      </x:c>
      <x:c r="B890" s="35" t="str">
        <x:v>Area Lead TWT-01</x:v>
      </x:c>
      <x:c r="C890" s="35" t="str">
        <x:v>Field Lead TWT-08</x:v>
      </x:c>
      <x:c r="D890" s="35" t="str">
        <x:v>City TWT-A</x:v>
      </x:c>
      <x:c r="E890" s="35" t="n">
        <x:v>4</x:v>
      </x:c>
      <x:c r="F890" s="35" t="n">
        <x:v>24</x:v>
      </x:c>
      <x:c r="G890" s="35" t="n">
        <x:v>1</x:v>
      </x:c>
      <x:c r="H890" s="35" t="str">
        <x:v>Promoter</x:v>
      </x:c>
      <x:c r="I890" s="35" t="str">
        <x:v>Agency TWT-02</x:v>
      </x:c>
      <x:c r="J890" s="35" t="str">
        <x:v>PR-TWT-013</x:v>
      </x:c>
      <x:c r="K890" s="35" t="str">
        <x:v>Masked Promoter TWT-013</x:v>
      </x:c>
      <x:c r="L890" s="35" t="str">
        <x:v>9XXXX10013</x:v>
      </x:c>
      <x:c r="M890" s="37" t="n">
        <x:v>46217</x:v>
      </x:c>
      <x:c r="N890" s="35" t="str">
        <x:v>Cohort 2</x:v>
      </x:c>
      <x:c r="O890" s="35" t="str">
        <x:v>DIST-TWT-04</x:v>
      </x:c>
      <x:c r="P890" s="35" t="str">
        <x:v>Masked Distributor TWT-04</x:v>
      </x:c>
      <x:c r="Q890" s="35" t="str">
        <x:v>P-TWT-037</x:v>
      </x:c>
      <x:c r="R890" s="35" t="str">
        <x:v>TWT-037</x:v>
      </x:c>
      <x:c r="S890" s="35" t="str">
        <x:v>Masked Store TWT-037</x:v>
      </x:c>
      <x:c r="T890" s="35" t="str">
        <x:v>XX1037</x:v>
      </x:c>
      <x:c r="U890" s="35" t="str">
        <x:v>Modern Trade</x:v>
      </x:c>
      <x:c r="V890" s="35" t="str">
        <x:v>Masked</x:v>
      </x:c>
      <x:c r="W890" s="35" t="str">
        <x:v>Masked</x:v>
      </x:c>
      <x:c r="X890" s="37" t="n">
        <x:v>46221</x:v>
      </x:c>
      <x:c r="Y890" s="37" t="n">
        <x:v>46289</x:v>
      </x:c>
      <x:c r="Z890" s="35" t="str">
        <x:v>W04</x:v>
      </x:c>
      <x:c r="AA890" s="35" t="str">
        <x:v>Sep'26</x:v>
      </x:c>
      <x:c r="AB890" s="35" t="str">
        <x:v>22 - 28</x:v>
      </x:c>
      <x:c r="AC890" s="35" t="str">
        <x:v>Week 4 of Sep 2026</x:v>
      </x:c>
      <x:c r="AD890" s="35" t="str">
        <x:v>Continue</x:v>
      </x:c>
      <x:c r="AE890" s="35" t="str"/>
      <x:c r="AF890" s="36" t="n">
        <x:v>61</x:v>
      </x:c>
      <x:c r="AG890" s="36" t="n">
        <x:v>30</x:v>
      </x:c>
      <x:c r="AH890" s="38" t="n">
        <x:f>IFERROR(AG890/AF890,0)</x:f>
        <x:v>0.4918032786885246</x:v>
      </x:c>
      <x:c r="AI890" s="36" t="n">
        <x:v>26</x:v>
      </x:c>
      <x:c r="AJ890" s="38" t="n">
        <x:f>IFERROR(AI890/AG890,0)</x:f>
        <x:v>0.8666666666666667</x:v>
      </x:c>
      <x:c r="AK890" s="36" t="n">
        <x:v>5</x:v>
      </x:c>
      <x:c r="AL890" s="36" t="n">
        <x:v>8</x:v>
      </x:c>
      <x:c r="AM890" s="36" t="n">
        <x:v>1</x:v>
      </x:c>
      <x:c r="AN890" s="38" t="n">
        <x:f>IFERROR(AL890/AG890,0)</x:f>
        <x:v>0.26666666666666666</x:v>
      </x:c>
      <x:c r="AO890" s="36" t="n">
        <x:f>BK889</x:f>
        <x:v>60</x:v>
      </x:c>
      <x:c r="AP890" s="36" t="n">
        <x:f>BL889</x:f>
        <x:v>43</x:v>
      </x:c>
      <x:c r="AQ890" s="36" t="n">
        <x:f>BM889</x:f>
        <x:v>56</x:v>
      </x:c>
      <x:c r="AR890" s="36" t="n">
        <x:f>BN889</x:f>
        <x:v>45</x:v>
      </x:c>
      <x:c r="AS890" s="36" t="n">
        <x:f>BO889</x:f>
        <x:v>49</x:v>
      </x:c>
      <x:c r="AT890" s="36" t="n">
        <x:f>BP889</x:f>
        <x:v>71</x:v>
      </x:c>
      <x:c r="AU890" s="36" t="n">
        <x:f>BQ889</x:f>
        <x:v>24</x:v>
      </x:c>
      <x:c r="AV890" s="36" t="n">
        <x:f>BR889</x:f>
        <x:v>57</x:v>
      </x:c>
      <x:c r="AW890" s="36" t="n">
        <x:f>BS889</x:f>
        <x:v>37</x:v>
      </x:c>
      <x:c r="AX890" s="36" t="n">
        <x:f>BT889</x:f>
        <x:v>46</x:v>
      </x:c>
      <x:c r="AY890" s="36" t="n">
        <x:f>SUM(AO890:AX890)</x:f>
        <x:v>488</x:v>
      </x:c>
      <x:c r="AZ890" s="36" t="n">
        <x:v>0</x:v>
      </x:c>
      <x:c r="BA890" s="36" t="n">
        <x:v>13</x:v>
      </x:c>
      <x:c r="BB890" s="36" t="n">
        <x:v>0</x:v>
      </x:c>
      <x:c r="BC890" s="36" t="n">
        <x:v>0</x:v>
      </x:c>
      <x:c r="BD890" s="36" t="n">
        <x:v>0</x:v>
      </x:c>
      <x:c r="BE890" s="36" t="n">
        <x:v>0</x:v>
      </x:c>
      <x:c r="BF890" s="36" t="n">
        <x:v>0</x:v>
      </x:c>
      <x:c r="BG890" s="36" t="n">
        <x:v>22</x:v>
      </x:c>
      <x:c r="BH890" s="36" t="n">
        <x:v>0</x:v>
      </x:c>
      <x:c r="BI890" s="36" t="n">
        <x:v>0</x:v>
      </x:c>
      <x:c r="BJ890" s="36"/>
      <x:c r="BK890" s="36" t="n">
        <x:f>MAX(0,AO890+AZ890-BV890)</x:f>
        <x:v>59</x:v>
      </x:c>
      <x:c r="BL890" s="36" t="n">
        <x:f>MAX(0,AP890+BA890-BW890)</x:f>
        <x:v>56</x:v>
      </x:c>
      <x:c r="BM890" s="36" t="n">
        <x:f>MAX(0,AQ890+BB890-BX890)</x:f>
        <x:v>56</x:v>
      </x:c>
      <x:c r="BN890" s="36" t="n">
        <x:f>MAX(0,AR890+BC890-BY890)</x:f>
        <x:v>44</x:v>
      </x:c>
      <x:c r="BO890" s="36" t="n">
        <x:f>MAX(0,AS890+BD890-BZ890)</x:f>
        <x:v>48</x:v>
      </x:c>
      <x:c r="BP890" s="36" t="n">
        <x:f>MAX(0,AT890+BE890-CA890)</x:f>
        <x:v>70</x:v>
      </x:c>
      <x:c r="BQ890" s="36" t="n">
        <x:f>MAX(0,AU890+BF890-CB890)</x:f>
        <x:v>23</x:v>
      </x:c>
      <x:c r="BR890" s="36" t="n">
        <x:f>MAX(0,AV890+BG890-CC890)</x:f>
        <x:v>78</x:v>
      </x:c>
      <x:c r="BS890" s="36" t="n">
        <x:f>MAX(0,AW890+BH890-CD890)</x:f>
        <x:v>36</x:v>
      </x:c>
      <x:c r="BT890" s="36" t="n">
        <x:f>MAX(0,AX890+BI890-CE890)</x:f>
        <x:v>45</x:v>
      </x:c>
      <x:c r="BU890" s="36" t="n">
        <x:f>SUM(BK890:BT890)</x:f>
        <x:v>515</x:v>
      </x:c>
      <x:c r="BV890" s="36" t="n">
        <x:v>1</x:v>
      </x:c>
      <x:c r="BW890" s="36" t="n">
        <x:v>0</x:v>
      </x:c>
      <x:c r="BX890" s="36" t="n">
        <x:v>0</x:v>
      </x:c>
      <x:c r="BY890" s="36" t="n">
        <x:v>1</x:v>
      </x:c>
      <x:c r="BZ890" s="36" t="n">
        <x:v>1</x:v>
      </x:c>
      <x:c r="CA890" s="36" t="n">
        <x:v>1</x:v>
      </x:c>
      <x:c r="CB890" s="36" t="n">
        <x:v>1</x:v>
      </x:c>
      <x:c r="CC890" s="36" t="n">
        <x:v>1</x:v>
      </x:c>
      <x:c r="CD890" s="36" t="n">
        <x:v>1</x:v>
      </x:c>
      <x:c r="CE890" s="36" t="n">
        <x:v>1</x:v>
      </x:c>
      <x:c r="CF890" s="36"/>
      <x:c r="CG890" s="36" t="n">
        <x:f>SUM(BV890,BW890,BX890,BY890)</x:f>
        <x:v>2</x:v>
      </x:c>
      <x:c r="CH890" s="36" t="n">
        <x:f>SUM(BZ890,CA890)</x:f>
        <x:v>2</x:v>
      </x:c>
      <x:c r="CI890" s="36" t="n">
        <x:f>SUM(CB890)</x:f>
        <x:v>1</x:v>
      </x:c>
      <x:c r="CJ890" s="36" t="n">
        <x:f>SUM(CC890,CD890)</x:f>
        <x:v>2</x:v>
      </x:c>
      <x:c r="CK890" s="36" t="n">
        <x:f>SUM(CE890)</x:f>
        <x:v>1</x:v>
      </x:c>
      <x:c r="CL890" s="36" t="n">
        <x:f>SUM(CG890:CK890)</x:f>
        <x:v>8</x:v>
      </x:c>
      <x:c r="CM890" s="39" t="n">
        <x:f>SUM(BV890*1,BW890*1,BX890*1,BY890*1)</x:f>
        <x:v>2</x:v>
      </x:c>
      <x:c r="CN890" s="39" t="n">
        <x:f>SUM(BZ890*0.324,CA890*0.416)</x:f>
        <x:v>0.74</x:v>
      </x:c>
      <x:c r="CO890" s="39" t="n">
        <x:f>SUM(CB890*0.75)</x:f>
        <x:v>0.75</x:v>
      </x:c>
      <x:c r="CP890" s="39" t="n">
        <x:f>SUM(CC890*0.325,CD890*0.2)</x:f>
        <x:v>0.525</x:v>
      </x:c>
      <x:c r="CQ890" s="39" t="n">
        <x:f>SUM(CE890*0.24)</x:f>
        <x:v>0.24</x:v>
      </x:c>
      <x:c r="CR890" s="39" t="n">
        <x:f>SUM(CM890:CQ890)</x:f>
        <x:v>4.255000000000001</x:v>
      </x:c>
      <x:c r="CS890" s="36" t="n">
        <x:f>SUM(CG890:CH890)</x:f>
        <x:v>4</x:v>
      </x:c>
      <x:c r="CT890" s="36" t="str"/>
      <x:c r="CU890" s="36" t="n">
        <x:f>MIN(AG890,CG890)</x:f>
        <x:v>2</x:v>
      </x:c>
      <x:c r="CV890" s="36" t="n">
        <x:f>MIN(AG890,CH890)</x:f>
        <x:v>2</x:v>
      </x:c>
      <x:c r="CW890" s="36" t="n">
        <x:f>MIN(AG890,CI890)</x:f>
        <x:v>1</x:v>
      </x:c>
      <x:c r="CX890" s="36" t="n">
        <x:f>MIN(AG890,CJ890)</x:f>
        <x:v>2</x:v>
      </x:c>
      <x:c r="CY890" s="36" t="n">
        <x:f>MIN(AG890,CK890)</x:f>
        <x:v>1</x:v>
      </x:c>
    </x:row>
    <x:row r="891" ht="18" customHeight="1">
      <x:c r="A891" s="35" t="str">
        <x:v>Area TWT-01</x:v>
      </x:c>
      <x:c r="B891" s="35" t="str">
        <x:v>Area Lead TWT-01</x:v>
      </x:c>
      <x:c r="C891" s="35" t="str">
        <x:v>Field Lead TWT-08</x:v>
      </x:c>
      <x:c r="D891" s="35" t="str">
        <x:v>City TWT-A</x:v>
      </x:c>
      <x:c r="E891" s="35" t="n">
        <x:v>4</x:v>
      </x:c>
      <x:c r="F891" s="35" t="n">
        <x:v>24</x:v>
      </x:c>
      <x:c r="G891" s="35" t="n">
        <x:v>1</x:v>
      </x:c>
      <x:c r="H891" s="35" t="str">
        <x:v>Promoter</x:v>
      </x:c>
      <x:c r="I891" s="35" t="str">
        <x:v>Agency TWT-02</x:v>
      </x:c>
      <x:c r="J891" s="35" t="str">
        <x:v>PR-TWT-013</x:v>
      </x:c>
      <x:c r="K891" s="35" t="str">
        <x:v>Masked Promoter TWT-013</x:v>
      </x:c>
      <x:c r="L891" s="35" t="str">
        <x:v>9XXXX10013</x:v>
      </x:c>
      <x:c r="M891" s="37" t="n">
        <x:v>46217</x:v>
      </x:c>
      <x:c r="N891" s="35" t="str">
        <x:v>Cohort 2</x:v>
      </x:c>
      <x:c r="O891" s="35" t="str">
        <x:v>DIST-TWT-04</x:v>
      </x:c>
      <x:c r="P891" s="35" t="str">
        <x:v>Masked Distributor TWT-04</x:v>
      </x:c>
      <x:c r="Q891" s="35" t="str">
        <x:v>P-TWT-037</x:v>
      </x:c>
      <x:c r="R891" s="35" t="str">
        <x:v>TWT-037</x:v>
      </x:c>
      <x:c r="S891" s="35" t="str">
        <x:v>Masked Store TWT-037</x:v>
      </x:c>
      <x:c r="T891" s="35" t="str">
        <x:v>XX1037</x:v>
      </x:c>
      <x:c r="U891" s="35" t="str">
        <x:v>Modern Trade</x:v>
      </x:c>
      <x:c r="V891" s="35" t="str">
        <x:v>Masked</x:v>
      </x:c>
      <x:c r="W891" s="35" t="str">
        <x:v>Masked</x:v>
      </x:c>
      <x:c r="X891" s="37" t="n">
        <x:v>46221</x:v>
      </x:c>
      <x:c r="Y891" s="37" t="n">
        <x:v>46290</x:v>
      </x:c>
      <x:c r="Z891" s="35" t="str">
        <x:v>W04</x:v>
      </x:c>
      <x:c r="AA891" s="35" t="str">
        <x:v>Sep'26</x:v>
      </x:c>
      <x:c r="AB891" s="35" t="str">
        <x:v>22 - 28</x:v>
      </x:c>
      <x:c r="AC891" s="35" t="str">
        <x:v>Week 4 of Sep 2026</x:v>
      </x:c>
      <x:c r="AD891" s="35" t="str">
        <x:v>Continue</x:v>
      </x:c>
      <x:c r="AE891" s="35" t="str"/>
      <x:c r="AF891" s="36" t="n">
        <x:v>45</x:v>
      </x:c>
      <x:c r="AG891" s="36" t="n">
        <x:v>16</x:v>
      </x:c>
      <x:c r="AH891" s="38" t="n">
        <x:f>IFERROR(AG891/AF891,0)</x:f>
        <x:v>0.35555555555555557</x:v>
      </x:c>
      <x:c r="AI891" s="36" t="n">
        <x:v>11</x:v>
      </x:c>
      <x:c r="AJ891" s="38" t="n">
        <x:f>IFERROR(AI891/AG891,0)</x:f>
        <x:v>0.6875</x:v>
      </x:c>
      <x:c r="AK891" s="36" t="n">
        <x:v>4</x:v>
      </x:c>
      <x:c r="AL891" s="36" t="n">
        <x:v>6</x:v>
      </x:c>
      <x:c r="AM891" s="36" t="n">
        <x:v>1</x:v>
      </x:c>
      <x:c r="AN891" s="38" t="n">
        <x:f>IFERROR(AL891/AG891,0)</x:f>
        <x:v>0.375</x:v>
      </x:c>
      <x:c r="AO891" s="36" t="n">
        <x:f>BK890</x:f>
        <x:v>59</x:v>
      </x:c>
      <x:c r="AP891" s="36" t="n">
        <x:f>BL890</x:f>
        <x:v>56</x:v>
      </x:c>
      <x:c r="AQ891" s="36" t="n">
        <x:f>BM890</x:f>
        <x:v>56</x:v>
      </x:c>
      <x:c r="AR891" s="36" t="n">
        <x:f>BN890</x:f>
        <x:v>44</x:v>
      </x:c>
      <x:c r="AS891" s="36" t="n">
        <x:f>BO890</x:f>
        <x:v>48</x:v>
      </x:c>
      <x:c r="AT891" s="36" t="n">
        <x:f>BP890</x:f>
        <x:v>70</x:v>
      </x:c>
      <x:c r="AU891" s="36" t="n">
        <x:f>BQ890</x:f>
        <x:v>23</x:v>
      </x:c>
      <x:c r="AV891" s="36" t="n">
        <x:f>BR890</x:f>
        <x:v>78</x:v>
      </x:c>
      <x:c r="AW891" s="36" t="n">
        <x:f>BS890</x:f>
        <x:v>36</x:v>
      </x:c>
      <x:c r="AX891" s="36" t="n">
        <x:f>BT890</x:f>
        <x:v>45</x:v>
      </x:c>
      <x:c r="AY891" s="36" t="n">
        <x:f>SUM(AO891:AX891)</x:f>
        <x:v>515</x:v>
      </x:c>
      <x:c r="AZ891" s="36" t="n">
        <x:v>0</x:v>
      </x:c>
      <x:c r="BA891" s="36" t="n">
        <x:v>0</x:v>
      </x:c>
      <x:c r="BB891" s="36" t="n">
        <x:v>11</x:v>
      </x:c>
      <x:c r="BC891" s="36" t="n">
        <x:v>0</x:v>
      </x:c>
      <x:c r="BD891" s="36" t="n">
        <x:v>0</x:v>
      </x:c>
      <x:c r="BE891" s="36" t="n">
        <x:v>0</x:v>
      </x:c>
      <x:c r="BF891" s="36" t="n">
        <x:v>0</x:v>
      </x:c>
      <x:c r="BG891" s="36" t="n">
        <x:v>0</x:v>
      </x:c>
      <x:c r="BH891" s="36" t="n">
        <x:v>12</x:v>
      </x:c>
      <x:c r="BI891" s="36" t="n">
        <x:v>0</x:v>
      </x:c>
      <x:c r="BJ891" s="36"/>
      <x:c r="BK891" s="36" t="n">
        <x:f>MAX(0,AO891+AZ891-BV891)</x:f>
        <x:v>58</x:v>
      </x:c>
      <x:c r="BL891" s="36" t="n">
        <x:f>MAX(0,AP891+BA891-BW891)</x:f>
        <x:v>55</x:v>
      </x:c>
      <x:c r="BM891" s="36" t="n">
        <x:f>MAX(0,AQ891+BB891-BX891)</x:f>
        <x:v>66</x:v>
      </x:c>
      <x:c r="BN891" s="36" t="n">
        <x:f>MAX(0,AR891+BC891-BY891)</x:f>
        <x:v>43</x:v>
      </x:c>
      <x:c r="BO891" s="36" t="n">
        <x:f>MAX(0,AS891+BD891-BZ891)</x:f>
        <x:v>46</x:v>
      </x:c>
      <x:c r="BP891" s="36" t="n">
        <x:f>MAX(0,AT891+BE891-CA891)</x:f>
        <x:v>68</x:v>
      </x:c>
      <x:c r="BQ891" s="36" t="n">
        <x:f>MAX(0,AU891+BF891-CB891)</x:f>
        <x:v>22</x:v>
      </x:c>
      <x:c r="BR891" s="36" t="n">
        <x:f>MAX(0,AV891+BG891-CC891)</x:f>
        <x:v>76</x:v>
      </x:c>
      <x:c r="BS891" s="36" t="n">
        <x:f>MAX(0,AW891+BH891-CD891)</x:f>
        <x:v>47</x:v>
      </x:c>
      <x:c r="BT891" s="36" t="n">
        <x:f>MAX(0,AX891+BI891-CE891)</x:f>
        <x:v>44</x:v>
      </x:c>
      <x:c r="BU891" s="36" t="n">
        <x:f>SUM(BK891:BT891)</x:f>
        <x:v>525</x:v>
      </x:c>
      <x:c r="BV891" s="36" t="n">
        <x:v>1</x:v>
      </x:c>
      <x:c r="BW891" s="36" t="n">
        <x:v>1</x:v>
      </x:c>
      <x:c r="BX891" s="36" t="n">
        <x:v>1</x:v>
      </x:c>
      <x:c r="BY891" s="36" t="n">
        <x:v>1</x:v>
      </x:c>
      <x:c r="BZ891" s="36" t="n">
        <x:v>2</x:v>
      </x:c>
      <x:c r="CA891" s="36" t="n">
        <x:v>2</x:v>
      </x:c>
      <x:c r="CB891" s="36" t="n">
        <x:v>1</x:v>
      </x:c>
      <x:c r="CC891" s="36" t="n">
        <x:v>2</x:v>
      </x:c>
      <x:c r="CD891" s="36" t="n">
        <x:v>1</x:v>
      </x:c>
      <x:c r="CE891" s="36" t="n">
        <x:v>1</x:v>
      </x:c>
      <x:c r="CF891" s="36"/>
      <x:c r="CG891" s="36" t="n">
        <x:f>SUM(BV891,BW891,BX891,BY891)</x:f>
        <x:v>4</x:v>
      </x:c>
      <x:c r="CH891" s="36" t="n">
        <x:f>SUM(BZ891,CA891)</x:f>
        <x:v>4</x:v>
      </x:c>
      <x:c r="CI891" s="36" t="n">
        <x:f>SUM(CB891)</x:f>
        <x:v>1</x:v>
      </x:c>
      <x:c r="CJ891" s="36" t="n">
        <x:f>SUM(CC891,CD891)</x:f>
        <x:v>3</x:v>
      </x:c>
      <x:c r="CK891" s="36" t="n">
        <x:f>SUM(CE891)</x:f>
        <x:v>1</x:v>
      </x:c>
      <x:c r="CL891" s="36" t="n">
        <x:f>SUM(CG891:CK891)</x:f>
        <x:v>13</x:v>
      </x:c>
      <x:c r="CM891" s="39" t="n">
        <x:f>SUM(BV891*1,BW891*1,BX891*1,BY891*1)</x:f>
        <x:v>4</x:v>
      </x:c>
      <x:c r="CN891" s="39" t="n">
        <x:f>SUM(BZ891*0.324,CA891*0.416)</x:f>
        <x:v>1.48</x:v>
      </x:c>
      <x:c r="CO891" s="39" t="n">
        <x:f>SUM(CB891*0.75)</x:f>
        <x:v>0.75</x:v>
      </x:c>
      <x:c r="CP891" s="39" t="n">
        <x:f>SUM(CC891*0.325,CD891*0.2)</x:f>
        <x:v>0.8500000000000001</x:v>
      </x:c>
      <x:c r="CQ891" s="39" t="n">
        <x:f>SUM(CE891*0.24)</x:f>
        <x:v>0.24</x:v>
      </x:c>
      <x:c r="CR891" s="39" t="n">
        <x:f>SUM(CM891:CQ891)</x:f>
        <x:v>7.32</x:v>
      </x:c>
      <x:c r="CS891" s="36" t="n">
        <x:f>SUM(CG891:CH891)</x:f>
        <x:v>8</x:v>
      </x:c>
      <x:c r="CT891" s="36" t="str"/>
      <x:c r="CU891" s="36" t="n">
        <x:f>MIN(AG891,CG891)</x:f>
        <x:v>4</x:v>
      </x:c>
      <x:c r="CV891" s="36" t="n">
        <x:f>MIN(AG891,CH891)</x:f>
        <x:v>4</x:v>
      </x:c>
      <x:c r="CW891" s="36" t="n">
        <x:f>MIN(AG891,CI891)</x:f>
        <x:v>1</x:v>
      </x:c>
      <x:c r="CX891" s="36" t="n">
        <x:f>MIN(AG891,CJ891)</x:f>
        <x:v>3</x:v>
      </x:c>
      <x:c r="CY891" s="36" t="n">
        <x:f>MIN(AG891,CK891)</x:f>
        <x:v>1</x:v>
      </x:c>
    </x:row>
    <x:row r="892" ht="18" customHeight="1">
      <x:c r="A892" s="35" t="str">
        <x:v>Area TWT-01</x:v>
      </x:c>
      <x:c r="B892" s="35" t="str">
        <x:v>Area Lead TWT-01</x:v>
      </x:c>
      <x:c r="C892" s="35" t="str">
        <x:v>Field Lead TWT-08</x:v>
      </x:c>
      <x:c r="D892" s="35" t="str">
        <x:v>City TWT-A</x:v>
      </x:c>
      <x:c r="E892" s="35" t="n">
        <x:v>4</x:v>
      </x:c>
      <x:c r="F892" s="35" t="n">
        <x:v>24</x:v>
      </x:c>
      <x:c r="G892" s="35" t="n">
        <x:v>1</x:v>
      </x:c>
      <x:c r="H892" s="35" t="str">
        <x:v>Promoter</x:v>
      </x:c>
      <x:c r="I892" s="35" t="str">
        <x:v>Agency TWT-02</x:v>
      </x:c>
      <x:c r="J892" s="35" t="str">
        <x:v>PR-TWT-013</x:v>
      </x:c>
      <x:c r="K892" s="35" t="str">
        <x:v>Masked Promoter TWT-013</x:v>
      </x:c>
      <x:c r="L892" s="35" t="str">
        <x:v>9XXXX10013</x:v>
      </x:c>
      <x:c r="M892" s="37" t="n">
        <x:v>46217</x:v>
      </x:c>
      <x:c r="N892" s="35" t="str">
        <x:v>Cohort 2</x:v>
      </x:c>
      <x:c r="O892" s="35" t="str">
        <x:v>DIST-TWT-04</x:v>
      </x:c>
      <x:c r="P892" s="35" t="str">
        <x:v>Masked Distributor TWT-04</x:v>
      </x:c>
      <x:c r="Q892" s="35" t="str">
        <x:v>P-TWT-037</x:v>
      </x:c>
      <x:c r="R892" s="35" t="str">
        <x:v>TWT-037</x:v>
      </x:c>
      <x:c r="S892" s="35" t="str">
        <x:v>Masked Store TWT-037</x:v>
      </x:c>
      <x:c r="T892" s="35" t="str">
        <x:v>XX1037</x:v>
      </x:c>
      <x:c r="U892" s="35" t="str">
        <x:v>Modern Trade</x:v>
      </x:c>
      <x:c r="V892" s="35" t="str">
        <x:v>Masked</x:v>
      </x:c>
      <x:c r="W892" s="35" t="str">
        <x:v>Masked</x:v>
      </x:c>
      <x:c r="X892" s="37" t="n">
        <x:v>46221</x:v>
      </x:c>
      <x:c r="Y892" s="37" t="n">
        <x:v>46291</x:v>
      </x:c>
      <x:c r="Z892" s="35" t="str">
        <x:v>W04</x:v>
      </x:c>
      <x:c r="AA892" s="35" t="str">
        <x:v>Sep'26</x:v>
      </x:c>
      <x:c r="AB892" s="35" t="str">
        <x:v>22 - 28</x:v>
      </x:c>
      <x:c r="AC892" s="35" t="str">
        <x:v>Week 4 of Sep 2026</x:v>
      </x:c>
      <x:c r="AD892" s="35" t="str">
        <x:v>Continue</x:v>
      </x:c>
      <x:c r="AE892" s="35" t="str"/>
      <x:c r="AF892" s="36" t="n">
        <x:v>59</x:v>
      </x:c>
      <x:c r="AG892" s="36" t="n">
        <x:v>22</x:v>
      </x:c>
      <x:c r="AH892" s="38" t="n">
        <x:f>IFERROR(AG892/AF892,0)</x:f>
        <x:v>0.3728813559322034</x:v>
      </x:c>
      <x:c r="AI892" s="36" t="n">
        <x:v>17</x:v>
      </x:c>
      <x:c r="AJ892" s="38" t="n">
        <x:f>IFERROR(AI892/AG892,0)</x:f>
        <x:v>0.7727272727272727</x:v>
      </x:c>
      <x:c r="AK892" s="36" t="n">
        <x:v>3</x:v>
      </x:c>
      <x:c r="AL892" s="36" t="n">
        <x:v>9</x:v>
      </x:c>
      <x:c r="AM892" s="36" t="n">
        <x:v>1</x:v>
      </x:c>
      <x:c r="AN892" s="38" t="n">
        <x:f>IFERROR(AL892/AG892,0)</x:f>
        <x:v>0.4090909090909091</x:v>
      </x:c>
      <x:c r="AO892" s="36" t="n">
        <x:f>BK891</x:f>
        <x:v>58</x:v>
      </x:c>
      <x:c r="AP892" s="36" t="n">
        <x:f>BL891</x:f>
        <x:v>55</x:v>
      </x:c>
      <x:c r="AQ892" s="36" t="n">
        <x:f>BM891</x:f>
        <x:v>66</x:v>
      </x:c>
      <x:c r="AR892" s="36" t="n">
        <x:f>BN891</x:f>
        <x:v>43</x:v>
      </x:c>
      <x:c r="AS892" s="36" t="n">
        <x:f>BO891</x:f>
        <x:v>46</x:v>
      </x:c>
      <x:c r="AT892" s="36" t="n">
        <x:f>BP891</x:f>
        <x:v>68</x:v>
      </x:c>
      <x:c r="AU892" s="36" t="n">
        <x:f>BQ891</x:f>
        <x:v>22</x:v>
      </x:c>
      <x:c r="AV892" s="36" t="n">
        <x:f>BR891</x:f>
        <x:v>76</x:v>
      </x:c>
      <x:c r="AW892" s="36" t="n">
        <x:f>BS891</x:f>
        <x:v>47</x:v>
      </x:c>
      <x:c r="AX892" s="36" t="n">
        <x:f>BT891</x:f>
        <x:v>44</x:v>
      </x:c>
      <x:c r="AY892" s="36" t="n">
        <x:f>SUM(AO892:AX892)</x:f>
        <x:v>525</x:v>
      </x:c>
      <x:c r="AZ892" s="36" t="n">
        <x:v>0</x:v>
      </x:c>
      <x:c r="BA892" s="36" t="n">
        <x:v>0</x:v>
      </x:c>
      <x:c r="BB892" s="36" t="n">
        <x:v>0</x:v>
      </x:c>
      <x:c r="BC892" s="36" t="n">
        <x:v>13</x:v>
      </x:c>
      <x:c r="BD892" s="36" t="n">
        <x:v>0</x:v>
      </x:c>
      <x:c r="BE892" s="36" t="n">
        <x:v>0</x:v>
      </x:c>
      <x:c r="BF892" s="36" t="n">
        <x:v>0</x:v>
      </x:c>
      <x:c r="BG892" s="36" t="n">
        <x:v>0</x:v>
      </x:c>
      <x:c r="BH892" s="36" t="n">
        <x:v>0</x:v>
      </x:c>
      <x:c r="BI892" s="36" t="n">
        <x:v>18</x:v>
      </x:c>
      <x:c r="BJ892" s="36"/>
      <x:c r="BK892" s="36" t="n">
        <x:f>MAX(0,AO892+AZ892-BV892)</x:f>
        <x:v>57</x:v>
      </x:c>
      <x:c r="BL892" s="36" t="n">
        <x:f>MAX(0,AP892+BA892-BW892)</x:f>
        <x:v>54</x:v>
      </x:c>
      <x:c r="BM892" s="36" t="n">
        <x:f>MAX(0,AQ892+BB892-BX892)</x:f>
        <x:v>65</x:v>
      </x:c>
      <x:c r="BN892" s="36" t="n">
        <x:f>MAX(0,AR892+BC892-BY892)</x:f>
        <x:v>55</x:v>
      </x:c>
      <x:c r="BO892" s="36" t="n">
        <x:f>MAX(0,AS892+BD892-BZ892)</x:f>
        <x:v>44</x:v>
      </x:c>
      <x:c r="BP892" s="36" t="n">
        <x:f>MAX(0,AT892+BE892-CA892)</x:f>
        <x:v>66</x:v>
      </x:c>
      <x:c r="BQ892" s="36" t="n">
        <x:f>MAX(0,AU892+BF892-CB892)</x:f>
        <x:v>20</x:v>
      </x:c>
      <x:c r="BR892" s="36" t="n">
        <x:f>MAX(0,AV892+BG892-CC892)</x:f>
        <x:v>74</x:v>
      </x:c>
      <x:c r="BS892" s="36" t="n">
        <x:f>MAX(0,AW892+BH892-CD892)</x:f>
        <x:v>46</x:v>
      </x:c>
      <x:c r="BT892" s="36" t="n">
        <x:f>MAX(0,AX892+BI892-CE892)</x:f>
        <x:v>60</x:v>
      </x:c>
      <x:c r="BU892" s="36" t="n">
        <x:f>SUM(BK892:BT892)</x:f>
        <x:v>541</x:v>
      </x:c>
      <x:c r="BV892" s="36" t="n">
        <x:v>1</x:v>
      </x:c>
      <x:c r="BW892" s="36" t="n">
        <x:v>1</x:v>
      </x:c>
      <x:c r="BX892" s="36" t="n">
        <x:v>1</x:v>
      </x:c>
      <x:c r="BY892" s="36" t="n">
        <x:v>1</x:v>
      </x:c>
      <x:c r="BZ892" s="36" t="n">
        <x:v>2</x:v>
      </x:c>
      <x:c r="CA892" s="36" t="n">
        <x:v>2</x:v>
      </x:c>
      <x:c r="CB892" s="36" t="n">
        <x:v>2</x:v>
      </x:c>
      <x:c r="CC892" s="36" t="n">
        <x:v>2</x:v>
      </x:c>
      <x:c r="CD892" s="36" t="n">
        <x:v>1</x:v>
      </x:c>
      <x:c r="CE892" s="36" t="n">
        <x:v>2</x:v>
      </x:c>
      <x:c r="CF892" s="36"/>
      <x:c r="CG892" s="36" t="n">
        <x:f>SUM(BV892,BW892,BX892,BY892)</x:f>
        <x:v>4</x:v>
      </x:c>
      <x:c r="CH892" s="36" t="n">
        <x:f>SUM(BZ892,CA892)</x:f>
        <x:v>4</x:v>
      </x:c>
      <x:c r="CI892" s="36" t="n">
        <x:f>SUM(CB892)</x:f>
        <x:v>2</x:v>
      </x:c>
      <x:c r="CJ892" s="36" t="n">
        <x:f>SUM(CC892,CD892)</x:f>
        <x:v>3</x:v>
      </x:c>
      <x:c r="CK892" s="36" t="n">
        <x:f>SUM(CE892)</x:f>
        <x:v>2</x:v>
      </x:c>
      <x:c r="CL892" s="36" t="n">
        <x:f>SUM(CG892:CK892)</x:f>
        <x:v>15</x:v>
      </x:c>
      <x:c r="CM892" s="39" t="n">
        <x:f>SUM(BV892*1,BW892*1,BX892*1,BY892*1)</x:f>
        <x:v>4</x:v>
      </x:c>
      <x:c r="CN892" s="39" t="n">
        <x:f>SUM(BZ892*0.324,CA892*0.416)</x:f>
        <x:v>1.48</x:v>
      </x:c>
      <x:c r="CO892" s="39" t="n">
        <x:f>SUM(CB892*0.75)</x:f>
        <x:v>1.5</x:v>
      </x:c>
      <x:c r="CP892" s="39" t="n">
        <x:f>SUM(CC892*0.325,CD892*0.2)</x:f>
        <x:v>0.8500000000000001</x:v>
      </x:c>
      <x:c r="CQ892" s="39" t="n">
        <x:f>SUM(CE892*0.24)</x:f>
        <x:v>0.48</x:v>
      </x:c>
      <x:c r="CR892" s="39" t="n">
        <x:f>SUM(CM892:CQ892)</x:f>
        <x:v>8.31</x:v>
      </x:c>
      <x:c r="CS892" s="36" t="n">
        <x:f>SUM(CG892:CH892)</x:f>
        <x:v>8</x:v>
      </x:c>
      <x:c r="CT892" s="36" t="str"/>
      <x:c r="CU892" s="36" t="n">
        <x:f>MIN(AG892,CG892)</x:f>
        <x:v>4</x:v>
      </x:c>
      <x:c r="CV892" s="36" t="n">
        <x:f>MIN(AG892,CH892)</x:f>
        <x:v>4</x:v>
      </x:c>
      <x:c r="CW892" s="36" t="n">
        <x:f>MIN(AG892,CI892)</x:f>
        <x:v>2</x:v>
      </x:c>
      <x:c r="CX892" s="36" t="n">
        <x:f>MIN(AG892,CJ892)</x:f>
        <x:v>3</x:v>
      </x:c>
      <x:c r="CY892" s="36" t="n">
        <x:f>MIN(AG892,CK892)</x:f>
        <x:v>2</x:v>
      </x:c>
    </x:row>
    <x:row r="893" ht="18" customHeight="1">
      <x:c r="A893" s="35" t="str">
        <x:v>Area TWT-01</x:v>
      </x:c>
      <x:c r="B893" s="35" t="str">
        <x:v>Area Lead TWT-01</x:v>
      </x:c>
      <x:c r="C893" s="35" t="str">
        <x:v>Field Lead TWT-08</x:v>
      </x:c>
      <x:c r="D893" s="35" t="str">
        <x:v>City TWT-A</x:v>
      </x:c>
      <x:c r="E893" s="35" t="n">
        <x:v>4</x:v>
      </x:c>
      <x:c r="F893" s="35" t="n">
        <x:v>24</x:v>
      </x:c>
      <x:c r="G893" s="35" t="n">
        <x:v>1</x:v>
      </x:c>
      <x:c r="H893" s="35" t="str">
        <x:v>Promoter</x:v>
      </x:c>
      <x:c r="I893" s="35" t="str">
        <x:v>Agency TWT-02</x:v>
      </x:c>
      <x:c r="J893" s="35" t="str">
        <x:v>PR-TWT-013</x:v>
      </x:c>
      <x:c r="K893" s="35" t="str">
        <x:v>Masked Promoter TWT-013</x:v>
      </x:c>
      <x:c r="L893" s="35" t="str">
        <x:v>9XXXX10013</x:v>
      </x:c>
      <x:c r="M893" s="37" t="n">
        <x:v>46217</x:v>
      </x:c>
      <x:c r="N893" s="35" t="str">
        <x:v>Cohort 2</x:v>
      </x:c>
      <x:c r="O893" s="35" t="str">
        <x:v>DIST-TWT-04</x:v>
      </x:c>
      <x:c r="P893" s="35" t="str">
        <x:v>Masked Distributor TWT-04</x:v>
      </x:c>
      <x:c r="Q893" s="35" t="str">
        <x:v>P-TWT-037</x:v>
      </x:c>
      <x:c r="R893" s="35" t="str">
        <x:v>TWT-037</x:v>
      </x:c>
      <x:c r="S893" s="35" t="str">
        <x:v>Masked Store TWT-037</x:v>
      </x:c>
      <x:c r="T893" s="35" t="str">
        <x:v>XX1037</x:v>
      </x:c>
      <x:c r="U893" s="35" t="str">
        <x:v>Modern Trade</x:v>
      </x:c>
      <x:c r="V893" s="35" t="str">
        <x:v>Masked</x:v>
      </x:c>
      <x:c r="W893" s="35" t="str">
        <x:v>Masked</x:v>
      </x:c>
      <x:c r="X893" s="37" t="n">
        <x:v>46221</x:v>
      </x:c>
      <x:c r="Y893" s="37" t="n">
        <x:v>46293</x:v>
      </x:c>
      <x:c r="Z893" s="35" t="str">
        <x:v>W04</x:v>
      </x:c>
      <x:c r="AA893" s="35" t="str">
        <x:v>Sep'26</x:v>
      </x:c>
      <x:c r="AB893" s="35" t="str">
        <x:v>22 - 28</x:v>
      </x:c>
      <x:c r="AC893" s="35" t="str">
        <x:v>Week 4 of Sep 2026</x:v>
      </x:c>
      <x:c r="AD893" s="35" t="str">
        <x:v>Continue</x:v>
      </x:c>
      <x:c r="AE893" s="35" t="str"/>
      <x:c r="AF893" s="36" t="n">
        <x:v>62</x:v>
      </x:c>
      <x:c r="AG893" s="36" t="n">
        <x:v>28</x:v>
      </x:c>
      <x:c r="AH893" s="38" t="n">
        <x:f>IFERROR(AG893/AF893,0)</x:f>
        <x:v>0.45161290322580644</x:v>
      </x:c>
      <x:c r="AI893" s="36" t="n">
        <x:v>25</x:v>
      </x:c>
      <x:c r="AJ893" s="38" t="n">
        <x:f>IFERROR(AI893/AG893,0)</x:f>
        <x:v>0.8928571428571429</x:v>
      </x:c>
      <x:c r="AK893" s="36" t="n">
        <x:v>8</x:v>
      </x:c>
      <x:c r="AL893" s="36" t="n">
        <x:v>17</x:v>
      </x:c>
      <x:c r="AM893" s="36" t="n">
        <x:v>1</x:v>
      </x:c>
      <x:c r="AN893" s="38" t="n">
        <x:f>IFERROR(AL893/AG893,0)</x:f>
        <x:v>0.6071428571428571</x:v>
      </x:c>
      <x:c r="AO893" s="36" t="n">
        <x:f>BK892</x:f>
        <x:v>57</x:v>
      </x:c>
      <x:c r="AP893" s="36" t="n">
        <x:f>BL892</x:f>
        <x:v>54</x:v>
      </x:c>
      <x:c r="AQ893" s="36" t="n">
        <x:f>BM892</x:f>
        <x:v>65</x:v>
      </x:c>
      <x:c r="AR893" s="36" t="n">
        <x:f>BN892</x:f>
        <x:v>55</x:v>
      </x:c>
      <x:c r="AS893" s="36" t="n">
        <x:f>BO892</x:f>
        <x:v>44</x:v>
      </x:c>
      <x:c r="AT893" s="36" t="n">
        <x:f>BP892</x:f>
        <x:v>66</x:v>
      </x:c>
      <x:c r="AU893" s="36" t="n">
        <x:f>BQ892</x:f>
        <x:v>20</x:v>
      </x:c>
      <x:c r="AV893" s="36" t="n">
        <x:f>BR892</x:f>
        <x:v>74</x:v>
      </x:c>
      <x:c r="AW893" s="36" t="n">
        <x:f>BS892</x:f>
        <x:v>46</x:v>
      </x:c>
      <x:c r="AX893" s="36" t="n">
        <x:f>BT892</x:f>
        <x:v>60</x:v>
      </x:c>
      <x:c r="AY893" s="36" t="n">
        <x:f>SUM(AO893:AX893)</x:f>
        <x:v>541</x:v>
      </x:c>
      <x:c r="AZ893" s="36" t="n">
        <x:v>0</x:v>
      </x:c>
      <x:c r="BA893" s="36" t="n">
        <x:v>0</x:v>
      </x:c>
      <x:c r="BB893" s="36" t="n">
        <x:v>0</x:v>
      </x:c>
      <x:c r="BC893" s="36" t="n">
        <x:v>0</x:v>
      </x:c>
      <x:c r="BD893" s="36" t="n">
        <x:v>15</x:v>
      </x:c>
      <x:c r="BE893" s="36" t="n">
        <x:v>0</x:v>
      </x:c>
      <x:c r="BF893" s="36" t="n">
        <x:v>0</x:v>
      </x:c>
      <x:c r="BG893" s="36" t="n">
        <x:v>0</x:v>
      </x:c>
      <x:c r="BH893" s="36" t="n">
        <x:v>0</x:v>
      </x:c>
      <x:c r="BI893" s="36" t="n">
        <x:v>0</x:v>
      </x:c>
      <x:c r="BJ893" s="36"/>
      <x:c r="BK893" s="36" t="n">
        <x:f>MAX(0,AO893+AZ893-BV893)</x:f>
        <x:v>56</x:v>
      </x:c>
      <x:c r="BL893" s="36" t="n">
        <x:f>MAX(0,AP893+BA893-BW893)</x:f>
        <x:v>53</x:v>
      </x:c>
      <x:c r="BM893" s="36" t="n">
        <x:f>MAX(0,AQ893+BB893-BX893)</x:f>
        <x:v>64</x:v>
      </x:c>
      <x:c r="BN893" s="36" t="n">
        <x:f>MAX(0,AR893+BC893-BY893)</x:f>
        <x:v>54</x:v>
      </x:c>
      <x:c r="BO893" s="36" t="n">
        <x:f>MAX(0,AS893+BD893-BZ893)</x:f>
        <x:v>58</x:v>
      </x:c>
      <x:c r="BP893" s="36" t="n">
        <x:f>MAX(0,AT893+BE893-CA893)</x:f>
        <x:v>65</x:v>
      </x:c>
      <x:c r="BQ893" s="36" t="n">
        <x:f>MAX(0,AU893+BF893-CB893)</x:f>
        <x:v>19</x:v>
      </x:c>
      <x:c r="BR893" s="36" t="n">
        <x:f>MAX(0,AV893+BG893-CC893)</x:f>
        <x:v>73</x:v>
      </x:c>
      <x:c r="BS893" s="36" t="n">
        <x:f>MAX(0,AW893+BH893-CD893)</x:f>
        <x:v>45</x:v>
      </x:c>
      <x:c r="BT893" s="36" t="n">
        <x:f>MAX(0,AX893+BI893-CE893)</x:f>
        <x:v>59</x:v>
      </x:c>
      <x:c r="BU893" s="36" t="n">
        <x:f>SUM(BK893:BT893)</x:f>
        <x:v>546</x:v>
      </x:c>
      <x:c r="BV893" s="36" t="n">
        <x:v>1</x:v>
      </x:c>
      <x:c r="BW893" s="36" t="n">
        <x:v>1</x:v>
      </x:c>
      <x:c r="BX893" s="36" t="n">
        <x:v>1</x:v>
      </x:c>
      <x:c r="BY893" s="36" t="n">
        <x:v>1</x:v>
      </x:c>
      <x:c r="BZ893" s="36" t="n">
        <x:v>1</x:v>
      </x:c>
      <x:c r="CA893" s="36" t="n">
        <x:v>1</x:v>
      </x:c>
      <x:c r="CB893" s="36" t="n">
        <x:v>1</x:v>
      </x:c>
      <x:c r="CC893" s="36" t="n">
        <x:v>1</x:v>
      </x:c>
      <x:c r="CD893" s="36" t="n">
        <x:v>1</x:v>
      </x:c>
      <x:c r="CE893" s="36" t="n">
        <x:v>1</x:v>
      </x:c>
      <x:c r="CF893" s="36"/>
      <x:c r="CG893" s="36" t="n">
        <x:f>SUM(BV893,BW893,BX893,BY893)</x:f>
        <x:v>4</x:v>
      </x:c>
      <x:c r="CH893" s="36" t="n">
        <x:f>SUM(BZ893,CA893)</x:f>
        <x:v>2</x:v>
      </x:c>
      <x:c r="CI893" s="36" t="n">
        <x:f>SUM(CB893)</x:f>
        <x:v>1</x:v>
      </x:c>
      <x:c r="CJ893" s="36" t="n">
        <x:f>SUM(CC893,CD893)</x:f>
        <x:v>2</x:v>
      </x:c>
      <x:c r="CK893" s="36" t="n">
        <x:f>SUM(CE893)</x:f>
        <x:v>1</x:v>
      </x:c>
      <x:c r="CL893" s="36" t="n">
        <x:f>SUM(CG893:CK893)</x:f>
        <x:v>10</x:v>
      </x:c>
      <x:c r="CM893" s="39" t="n">
        <x:f>SUM(BV893*1,BW893*1,BX893*1,BY893*1)</x:f>
        <x:v>4</x:v>
      </x:c>
      <x:c r="CN893" s="39" t="n">
        <x:f>SUM(BZ893*0.324,CA893*0.416)</x:f>
        <x:v>0.74</x:v>
      </x:c>
      <x:c r="CO893" s="39" t="n">
        <x:f>SUM(CB893*0.75)</x:f>
        <x:v>0.75</x:v>
      </x:c>
      <x:c r="CP893" s="39" t="n">
        <x:f>SUM(CC893*0.325,CD893*0.2)</x:f>
        <x:v>0.525</x:v>
      </x:c>
      <x:c r="CQ893" s="39" t="n">
        <x:f>SUM(CE893*0.24)</x:f>
        <x:v>0.24</x:v>
      </x:c>
      <x:c r="CR893" s="39" t="n">
        <x:f>SUM(CM893:CQ893)</x:f>
        <x:v>6.255000000000001</x:v>
      </x:c>
      <x:c r="CS893" s="36" t="n">
        <x:f>SUM(CG893:CH893)</x:f>
        <x:v>6</x:v>
      </x:c>
      <x:c r="CT893" s="36" t="str"/>
      <x:c r="CU893" s="36" t="n">
        <x:f>MIN(AG893,CG893)</x:f>
        <x:v>4</x:v>
      </x:c>
      <x:c r="CV893" s="36" t="n">
        <x:f>MIN(AG893,CH893)</x:f>
        <x:v>2</x:v>
      </x:c>
      <x:c r="CW893" s="36" t="n">
        <x:f>MIN(AG893,CI893)</x:f>
        <x:v>1</x:v>
      </x:c>
      <x:c r="CX893" s="36" t="n">
        <x:f>MIN(AG893,CJ893)</x:f>
        <x:v>2</x:v>
      </x:c>
      <x:c r="CY893" s="36" t="n">
        <x:f>MIN(AG893,CK893)</x:f>
        <x:v>1</x:v>
      </x:c>
    </x:row>
    <x:row r="894" ht="18" customHeight="1">
      <x:c r="A894" s="35" t="str">
        <x:v>Area TWT-01</x:v>
      </x:c>
      <x:c r="B894" s="35" t="str">
        <x:v>Area Lead TWT-01</x:v>
      </x:c>
      <x:c r="C894" s="35" t="str">
        <x:v>Field Lead TWT-08</x:v>
      </x:c>
      <x:c r="D894" s="35" t="str">
        <x:v>City TWT-B</x:v>
      </x:c>
      <x:c r="E894" s="35" t="n">
        <x:v>4</x:v>
      </x:c>
      <x:c r="F894" s="35" t="n">
        <x:v>24</x:v>
      </x:c>
      <x:c r="G894" s="35" t="n">
        <x:v>1</x:v>
      </x:c>
      <x:c r="H894" s="35" t="str">
        <x:v>Promoter</x:v>
      </x:c>
      <x:c r="I894" s="35" t="str">
        <x:v>Agency TWT-02</x:v>
      </x:c>
      <x:c r="J894" s="35" t="str">
        <x:v>PR-TWT-013</x:v>
      </x:c>
      <x:c r="K894" s="35" t="str">
        <x:v>Masked Promoter TWT-013</x:v>
      </x:c>
      <x:c r="L894" s="35" t="str">
        <x:v>9XXXX10013</x:v>
      </x:c>
      <x:c r="M894" s="37" t="n">
        <x:v>46217</x:v>
      </x:c>
      <x:c r="N894" s="35" t="str">
        <x:v>Cohort 2</x:v>
      </x:c>
      <x:c r="O894" s="35" t="str">
        <x:v>DIST-TWT-04</x:v>
      </x:c>
      <x:c r="P894" s="35" t="str">
        <x:v>Masked Distributor TWT-04</x:v>
      </x:c>
      <x:c r="Q894" s="35" t="str">
        <x:v>P-TWT-038</x:v>
      </x:c>
      <x:c r="R894" s="35" t="str">
        <x:v>TWT-038</x:v>
      </x:c>
      <x:c r="S894" s="35" t="str">
        <x:v>Masked Store TWT-038</x:v>
      </x:c>
      <x:c r="T894" s="35" t="str">
        <x:v>XX1038</x:v>
      </x:c>
      <x:c r="U894" s="35" t="str">
        <x:v>Health Store</x:v>
      </x:c>
      <x:c r="V894" s="35" t="str">
        <x:v>Masked</x:v>
      </x:c>
      <x:c r="W894" s="35" t="str">
        <x:v>Masked</x:v>
      </x:c>
      <x:c r="X894" s="37" t="n">
        <x:v>46222</x:v>
      </x:c>
      <x:c r="Y894" s="37" t="n">
        <x:v>46266</x:v>
      </x:c>
      <x:c r="Z894" s="35" t="str">
        <x:v>W01</x:v>
      </x:c>
      <x:c r="AA894" s="35" t="str">
        <x:v>Sep'26</x:v>
      </x:c>
      <x:c r="AB894" s="35" t="str">
        <x:v>01 - 07</x:v>
      </x:c>
      <x:c r="AC894" s="35" t="str">
        <x:v>Week 1 of Sep 2026</x:v>
      </x:c>
      <x:c r="AD894" s="35" t="str">
        <x:v>Continue</x:v>
      </x:c>
      <x:c r="AE894" s="35" t="str">
        <x:v>Normal operations</x:v>
      </x:c>
      <x:c r="AF894" s="36" t="n">
        <x:v>44</x:v>
      </x:c>
      <x:c r="AG894" s="36" t="n">
        <x:v>20</x:v>
      </x:c>
      <x:c r="AH894" s="38" t="n">
        <x:f>IFERROR(AG894/AF894,0)</x:f>
        <x:v>0.45454545454545453</x:v>
      </x:c>
      <x:c r="AI894" s="36" t="n">
        <x:v>17</x:v>
      </x:c>
      <x:c r="AJ894" s="38" t="n">
        <x:f>IFERROR(AI894/AG894,0)</x:f>
        <x:v>0.85</x:v>
      </x:c>
      <x:c r="AK894" s="36" t="n">
        <x:v>6</x:v>
      </x:c>
      <x:c r="AL894" s="36" t="n">
        <x:v>6</x:v>
      </x:c>
      <x:c r="AM894" s="36" t="n">
        <x:v>1</x:v>
      </x:c>
      <x:c r="AN894" s="38" t="n">
        <x:f>IFERROR(AL894/AG894,0)</x:f>
        <x:v>0.3</x:v>
      </x:c>
      <x:c r="AO894" s="36" t="n">
        <x:v>12</x:v>
      </x:c>
      <x:c r="AP894" s="36" t="n">
        <x:v>19</x:v>
      </x:c>
      <x:c r="AQ894" s="36" t="n">
        <x:v>14</x:v>
      </x:c>
      <x:c r="AR894" s="36" t="n">
        <x:v>18</x:v>
      </x:c>
      <x:c r="AS894" s="36" t="n">
        <x:v>15</x:v>
      </x:c>
      <x:c r="AT894" s="36" t="n">
        <x:v>19</x:v>
      </x:c>
      <x:c r="AU894" s="36" t="n">
        <x:v>15</x:v>
      </x:c>
      <x:c r="AV894" s="36" t="n">
        <x:v>13</x:v>
      </x:c>
      <x:c r="AW894" s="36" t="n">
        <x:v>16</x:v>
      </x:c>
      <x:c r="AX894" s="36" t="n">
        <x:v>19</x:v>
      </x:c>
      <x:c r="AY894" s="36" t="n">
        <x:f>SUM(AO894:AX894)</x:f>
        <x:v>160</x:v>
      </x:c>
      <x:c r="AZ894" s="36" t="n">
        <x:v>0</x:v>
      </x:c>
      <x:c r="BA894" s="36" t="n">
        <x:v>0</x:v>
      </x:c>
      <x:c r="BB894" s="36" t="n">
        <x:v>0</x:v>
      </x:c>
      <x:c r="BC894" s="36" t="n">
        <x:v>0</x:v>
      </x:c>
      <x:c r="BD894" s="36" t="n">
        <x:v>12</x:v>
      </x:c>
      <x:c r="BE894" s="36" t="n">
        <x:v>0</x:v>
      </x:c>
      <x:c r="BF894" s="36" t="n">
        <x:v>0</x:v>
      </x:c>
      <x:c r="BG894" s="36" t="n">
        <x:v>0</x:v>
      </x:c>
      <x:c r="BH894" s="36" t="n">
        <x:v>0</x:v>
      </x:c>
      <x:c r="BI894" s="36" t="n">
        <x:v>0</x:v>
      </x:c>
      <x:c r="BJ894" s="36"/>
      <x:c r="BK894" s="36" t="n">
        <x:f>MAX(0,AO894+AZ894-BV894)</x:f>
        <x:v>12</x:v>
      </x:c>
      <x:c r="BL894" s="36" t="n">
        <x:f>MAX(0,AP894+BA894-BW894)</x:f>
        <x:v>19</x:v>
      </x:c>
      <x:c r="BM894" s="36" t="n">
        <x:f>MAX(0,AQ894+BB894-BX894)</x:f>
        <x:v>13</x:v>
      </x:c>
      <x:c r="BN894" s="36" t="n">
        <x:f>MAX(0,AR894+BC894-BY894)</x:f>
        <x:v>18</x:v>
      </x:c>
      <x:c r="BO894" s="36" t="n">
        <x:f>MAX(0,AS894+BD894-BZ894)</x:f>
        <x:v>26</x:v>
      </x:c>
      <x:c r="BP894" s="36" t="n">
        <x:f>MAX(0,AT894+BE894-CA894)</x:f>
        <x:v>18</x:v>
      </x:c>
      <x:c r="BQ894" s="36" t="n">
        <x:f>MAX(0,AU894+BF894-CB894)</x:f>
        <x:v>14</x:v>
      </x:c>
      <x:c r="BR894" s="36" t="n">
        <x:f>MAX(0,AV894+BG894-CC894)</x:f>
        <x:v>12</x:v>
      </x:c>
      <x:c r="BS894" s="36" t="n">
        <x:f>MAX(0,AW894+BH894-CD894)</x:f>
        <x:v>15</x:v>
      </x:c>
      <x:c r="BT894" s="36" t="n">
        <x:f>MAX(0,AX894+BI894-CE894)</x:f>
        <x:v>18</x:v>
      </x:c>
      <x:c r="BU894" s="36" t="n">
        <x:f>SUM(BK894:BT894)</x:f>
        <x:v>165</x:v>
      </x:c>
      <x:c r="BV894" s="36" t="n">
        <x:v>0</x:v>
      </x:c>
      <x:c r="BW894" s="36" t="n">
        <x:v>0</x:v>
      </x:c>
      <x:c r="BX894" s="36" t="n">
        <x:v>1</x:v>
      </x:c>
      <x:c r="BY894" s="36" t="n">
        <x:v>0</x:v>
      </x:c>
      <x:c r="BZ894" s="36" t="n">
        <x:v>1</x:v>
      </x:c>
      <x:c r="CA894" s="36" t="n">
        <x:v>1</x:v>
      </x:c>
      <x:c r="CB894" s="36" t="n">
        <x:v>1</x:v>
      </x:c>
      <x:c r="CC894" s="36" t="n">
        <x:v>1</x:v>
      </x:c>
      <x:c r="CD894" s="36" t="n">
        <x:v>1</x:v>
      </x:c>
      <x:c r="CE894" s="36" t="n">
        <x:v>1</x:v>
      </x:c>
      <x:c r="CF894" s="36"/>
      <x:c r="CG894" s="36" t="n">
        <x:f>SUM(BV894,BW894,BX894,BY894)</x:f>
        <x:v>1</x:v>
      </x:c>
      <x:c r="CH894" s="36" t="n">
        <x:f>SUM(BZ894,CA894)</x:f>
        <x:v>2</x:v>
      </x:c>
      <x:c r="CI894" s="36" t="n">
        <x:f>SUM(CB894)</x:f>
        <x:v>1</x:v>
      </x:c>
      <x:c r="CJ894" s="36" t="n">
        <x:f>SUM(CC894,CD894)</x:f>
        <x:v>2</x:v>
      </x:c>
      <x:c r="CK894" s="36" t="n">
        <x:f>SUM(CE894)</x:f>
        <x:v>1</x:v>
      </x:c>
      <x:c r="CL894" s="36" t="n">
        <x:f>SUM(CG894:CK894)</x:f>
        <x:v>7</x:v>
      </x:c>
      <x:c r="CM894" s="39" t="n">
        <x:f>SUM(BV894*1,BW894*1,BX894*1,BY894*1)</x:f>
        <x:v>1</x:v>
      </x:c>
      <x:c r="CN894" s="39" t="n">
        <x:f>SUM(BZ894*0.324,CA894*0.416)</x:f>
        <x:v>0.74</x:v>
      </x:c>
      <x:c r="CO894" s="39" t="n">
        <x:f>SUM(CB894*0.75)</x:f>
        <x:v>0.75</x:v>
      </x:c>
      <x:c r="CP894" s="39" t="n">
        <x:f>SUM(CC894*0.325,CD894*0.2)</x:f>
        <x:v>0.525</x:v>
      </x:c>
      <x:c r="CQ894" s="39" t="n">
        <x:f>SUM(CE894*0.24)</x:f>
        <x:v>0.24</x:v>
      </x:c>
      <x:c r="CR894" s="39" t="n">
        <x:f>SUM(CM894:CQ894)</x:f>
        <x:v>3.255</x:v>
      </x:c>
      <x:c r="CS894" s="36" t="n">
        <x:f>SUM(CG894:CH894)</x:f>
        <x:v>3</x:v>
      </x:c>
      <x:c r="CT894" s="36" t="str"/>
      <x:c r="CU894" s="36" t="n">
        <x:f>MIN(AG894,CG894)</x:f>
        <x:v>1</x:v>
      </x:c>
      <x:c r="CV894" s="36" t="n">
        <x:f>MIN(AG894,CH894)</x:f>
        <x:v>2</x:v>
      </x:c>
      <x:c r="CW894" s="36" t="n">
        <x:f>MIN(AG894,CI894)</x:f>
        <x:v>1</x:v>
      </x:c>
      <x:c r="CX894" s="36" t="n">
        <x:f>MIN(AG894,CJ894)</x:f>
        <x:v>2</x:v>
      </x:c>
      <x:c r="CY894" s="36" t="n">
        <x:f>MIN(AG894,CK894)</x:f>
        <x:v>1</x:v>
      </x:c>
    </x:row>
    <x:row r="895" ht="18" customHeight="1">
      <x:c r="A895" s="35" t="str">
        <x:v>Area TWT-01</x:v>
      </x:c>
      <x:c r="B895" s="35" t="str">
        <x:v>Area Lead TWT-01</x:v>
      </x:c>
      <x:c r="C895" s="35" t="str">
        <x:v>Field Lead TWT-08</x:v>
      </x:c>
      <x:c r="D895" s="35" t="str">
        <x:v>City TWT-B</x:v>
      </x:c>
      <x:c r="E895" s="35" t="n">
        <x:v>4</x:v>
      </x:c>
      <x:c r="F895" s="35" t="n">
        <x:v>24</x:v>
      </x:c>
      <x:c r="G895" s="35" t="n">
        <x:v>1</x:v>
      </x:c>
      <x:c r="H895" s="35" t="str">
        <x:v>Promoter</x:v>
      </x:c>
      <x:c r="I895" s="35" t="str">
        <x:v>Agency TWT-02</x:v>
      </x:c>
      <x:c r="J895" s="35" t="str">
        <x:v>PR-TWT-013</x:v>
      </x:c>
      <x:c r="K895" s="35" t="str">
        <x:v>Masked Promoter TWT-013</x:v>
      </x:c>
      <x:c r="L895" s="35" t="str">
        <x:v>9XXXX10013</x:v>
      </x:c>
      <x:c r="M895" s="37" t="n">
        <x:v>46217</x:v>
      </x:c>
      <x:c r="N895" s="35" t="str">
        <x:v>Cohort 2</x:v>
      </x:c>
      <x:c r="O895" s="35" t="str">
        <x:v>DIST-TWT-04</x:v>
      </x:c>
      <x:c r="P895" s="35" t="str">
        <x:v>Masked Distributor TWT-04</x:v>
      </x:c>
      <x:c r="Q895" s="35" t="str">
        <x:v>P-TWT-038</x:v>
      </x:c>
      <x:c r="R895" s="35" t="str">
        <x:v>TWT-038</x:v>
      </x:c>
      <x:c r="S895" s="35" t="str">
        <x:v>Masked Store TWT-038</x:v>
      </x:c>
      <x:c r="T895" s="35" t="str">
        <x:v>XX1038</x:v>
      </x:c>
      <x:c r="U895" s="35" t="str">
        <x:v>Health Store</x:v>
      </x:c>
      <x:c r="V895" s="35" t="str">
        <x:v>Masked</x:v>
      </x:c>
      <x:c r="W895" s="35" t="str">
        <x:v>Masked</x:v>
      </x:c>
      <x:c r="X895" s="37" t="n">
        <x:v>46222</x:v>
      </x:c>
      <x:c r="Y895" s="37" t="n">
        <x:v>46267</x:v>
      </x:c>
      <x:c r="Z895" s="35" t="str">
        <x:v>W01</x:v>
      </x:c>
      <x:c r="AA895" s="35" t="str">
        <x:v>Sep'26</x:v>
      </x:c>
      <x:c r="AB895" s="35" t="str">
        <x:v>01 - 07</x:v>
      </x:c>
      <x:c r="AC895" s="35" t="str">
        <x:v>Week 1 of Sep 2026</x:v>
      </x:c>
      <x:c r="AD895" s="35" t="str">
        <x:v>Continue</x:v>
      </x:c>
      <x:c r="AE895" s="35" t="str"/>
      <x:c r="AF895" s="36" t="n">
        <x:v>46</x:v>
      </x:c>
      <x:c r="AG895" s="36" t="n">
        <x:v>20</x:v>
      </x:c>
      <x:c r="AH895" s="38" t="n">
        <x:f>IFERROR(AG895/AF895,0)</x:f>
        <x:v>0.43478260869565216</x:v>
      </x:c>
      <x:c r="AI895" s="36" t="n">
        <x:v>14</x:v>
      </x:c>
      <x:c r="AJ895" s="38" t="n">
        <x:f>IFERROR(AI895/AG895,0)</x:f>
        <x:v>0.7</x:v>
      </x:c>
      <x:c r="AK895" s="36" t="n">
        <x:v>2</x:v>
      </x:c>
      <x:c r="AL895" s="36" t="n">
        <x:v>5</x:v>
      </x:c>
      <x:c r="AM895" s="36" t="n">
        <x:v>1</x:v>
      </x:c>
      <x:c r="AN895" s="38" t="n">
        <x:f>IFERROR(AL895/AG895,0)</x:f>
        <x:v>0.25</x:v>
      </x:c>
      <x:c r="AO895" s="36" t="n">
        <x:f>BK894</x:f>
        <x:v>12</x:v>
      </x:c>
      <x:c r="AP895" s="36" t="n">
        <x:f>BL894</x:f>
        <x:v>19</x:v>
      </x:c>
      <x:c r="AQ895" s="36" t="n">
        <x:f>BM894</x:f>
        <x:v>13</x:v>
      </x:c>
      <x:c r="AR895" s="36" t="n">
        <x:f>BN894</x:f>
        <x:v>18</x:v>
      </x:c>
      <x:c r="AS895" s="36" t="n">
        <x:f>BO894</x:f>
        <x:v>26</x:v>
      </x:c>
      <x:c r="AT895" s="36" t="n">
        <x:f>BP894</x:f>
        <x:v>18</x:v>
      </x:c>
      <x:c r="AU895" s="36" t="n">
        <x:f>BQ894</x:f>
        <x:v>14</x:v>
      </x:c>
      <x:c r="AV895" s="36" t="n">
        <x:f>BR894</x:f>
        <x:v>12</x:v>
      </x:c>
      <x:c r="AW895" s="36" t="n">
        <x:f>BS894</x:f>
        <x:v>15</x:v>
      </x:c>
      <x:c r="AX895" s="36" t="n">
        <x:f>BT894</x:f>
        <x:v>18</x:v>
      </x:c>
      <x:c r="AY895" s="36" t="n">
        <x:f>SUM(AO895:AX895)</x:f>
        <x:v>165</x:v>
      </x:c>
      <x:c r="AZ895" s="36" t="n">
        <x:v>0</x:v>
      </x:c>
      <x:c r="BA895" s="36" t="n">
        <x:v>0</x:v>
      </x:c>
      <x:c r="BB895" s="36" t="n">
        <x:v>0</x:v>
      </x:c>
      <x:c r="BC895" s="36" t="n">
        <x:v>0</x:v>
      </x:c>
      <x:c r="BD895" s="36" t="n">
        <x:v>0</x:v>
      </x:c>
      <x:c r="BE895" s="36" t="n">
        <x:v>18</x:v>
      </x:c>
      <x:c r="BF895" s="36" t="n">
        <x:v>0</x:v>
      </x:c>
      <x:c r="BG895" s="36" t="n">
        <x:v>0</x:v>
      </x:c>
      <x:c r="BH895" s="36" t="n">
        <x:v>0</x:v>
      </x:c>
      <x:c r="BI895" s="36" t="n">
        <x:v>0</x:v>
      </x:c>
      <x:c r="BJ895" s="36"/>
      <x:c r="BK895" s="36" t="n">
        <x:f>MAX(0,AO895+AZ895-BV895)</x:f>
        <x:v>11</x:v>
      </x:c>
      <x:c r="BL895" s="36" t="n">
        <x:f>MAX(0,AP895+BA895-BW895)</x:f>
        <x:v>18</x:v>
      </x:c>
      <x:c r="BM895" s="36" t="n">
        <x:f>MAX(0,AQ895+BB895-BX895)</x:f>
        <x:v>13</x:v>
      </x:c>
      <x:c r="BN895" s="36" t="n">
        <x:f>MAX(0,AR895+BC895-BY895)</x:f>
        <x:v>17</x:v>
      </x:c>
      <x:c r="BO895" s="36" t="n">
        <x:f>MAX(0,AS895+BD895-BZ895)</x:f>
        <x:v>25</x:v>
      </x:c>
      <x:c r="BP895" s="36" t="n">
        <x:f>MAX(0,AT895+BE895-CA895)</x:f>
        <x:v>35</x:v>
      </x:c>
      <x:c r="BQ895" s="36" t="n">
        <x:f>MAX(0,AU895+BF895-CB895)</x:f>
        <x:v>13</x:v>
      </x:c>
      <x:c r="BR895" s="36" t="n">
        <x:f>MAX(0,AV895+BG895-CC895)</x:f>
        <x:v>11</x:v>
      </x:c>
      <x:c r="BS895" s="36" t="n">
        <x:f>MAX(0,AW895+BH895-CD895)</x:f>
        <x:v>14</x:v>
      </x:c>
      <x:c r="BT895" s="36" t="n">
        <x:f>MAX(0,AX895+BI895-CE895)</x:f>
        <x:v>17</x:v>
      </x:c>
      <x:c r="BU895" s="36" t="n">
        <x:f>SUM(BK895:BT895)</x:f>
        <x:v>174</x:v>
      </x:c>
      <x:c r="BV895" s="36" t="n">
        <x:v>1</x:v>
      </x:c>
      <x:c r="BW895" s="36" t="n">
        <x:v>1</x:v>
      </x:c>
      <x:c r="BX895" s="36" t="n">
        <x:v>0</x:v>
      </x:c>
      <x:c r="BY895" s="36" t="n">
        <x:v>1</x:v>
      </x:c>
      <x:c r="BZ895" s="36" t="n">
        <x:v>1</x:v>
      </x:c>
      <x:c r="CA895" s="36" t="n">
        <x:v>1</x:v>
      </x:c>
      <x:c r="CB895" s="36" t="n">
        <x:v>1</x:v>
      </x:c>
      <x:c r="CC895" s="36" t="n">
        <x:v>1</x:v>
      </x:c>
      <x:c r="CD895" s="36" t="n">
        <x:v>1</x:v>
      </x:c>
      <x:c r="CE895" s="36" t="n">
        <x:v>1</x:v>
      </x:c>
      <x:c r="CF895" s="36"/>
      <x:c r="CG895" s="36" t="n">
        <x:f>SUM(BV895,BW895,BX895,BY895)</x:f>
        <x:v>3</x:v>
      </x:c>
      <x:c r="CH895" s="36" t="n">
        <x:f>SUM(BZ895,CA895)</x:f>
        <x:v>2</x:v>
      </x:c>
      <x:c r="CI895" s="36" t="n">
        <x:f>SUM(CB895)</x:f>
        <x:v>1</x:v>
      </x:c>
      <x:c r="CJ895" s="36" t="n">
        <x:f>SUM(CC895,CD895)</x:f>
        <x:v>2</x:v>
      </x:c>
      <x:c r="CK895" s="36" t="n">
        <x:f>SUM(CE895)</x:f>
        <x:v>1</x:v>
      </x:c>
      <x:c r="CL895" s="36" t="n">
        <x:f>SUM(CG895:CK895)</x:f>
        <x:v>9</x:v>
      </x:c>
      <x:c r="CM895" s="39" t="n">
        <x:f>SUM(BV895*1,BW895*1,BX895*1,BY895*1)</x:f>
        <x:v>3</x:v>
      </x:c>
      <x:c r="CN895" s="39" t="n">
        <x:f>SUM(BZ895*0.324,CA895*0.416)</x:f>
        <x:v>0.74</x:v>
      </x:c>
      <x:c r="CO895" s="39" t="n">
        <x:f>SUM(CB895*0.75)</x:f>
        <x:v>0.75</x:v>
      </x:c>
      <x:c r="CP895" s="39" t="n">
        <x:f>SUM(CC895*0.325,CD895*0.2)</x:f>
        <x:v>0.525</x:v>
      </x:c>
      <x:c r="CQ895" s="39" t="n">
        <x:f>SUM(CE895*0.24)</x:f>
        <x:v>0.24</x:v>
      </x:c>
      <x:c r="CR895" s="39" t="n">
        <x:f>SUM(CM895:CQ895)</x:f>
        <x:v>5.255000000000001</x:v>
      </x:c>
      <x:c r="CS895" s="36" t="n">
        <x:f>SUM(CG895:CH895)</x:f>
        <x:v>5</x:v>
      </x:c>
      <x:c r="CT895" s="36" t="str"/>
      <x:c r="CU895" s="36" t="n">
        <x:f>MIN(AG895,CG895)</x:f>
        <x:v>3</x:v>
      </x:c>
      <x:c r="CV895" s="36" t="n">
        <x:f>MIN(AG895,CH895)</x:f>
        <x:v>2</x:v>
      </x:c>
      <x:c r="CW895" s="36" t="n">
        <x:f>MIN(AG895,CI895)</x:f>
        <x:v>1</x:v>
      </x:c>
      <x:c r="CX895" s="36" t="n">
        <x:f>MIN(AG895,CJ895)</x:f>
        <x:v>2</x:v>
      </x:c>
      <x:c r="CY895" s="36" t="n">
        <x:f>MIN(AG895,CK895)</x:f>
        <x:v>1</x:v>
      </x:c>
    </x:row>
    <x:row r="896" ht="18" customHeight="1">
      <x:c r="A896" s="35" t="str">
        <x:v>Area TWT-01</x:v>
      </x:c>
      <x:c r="B896" s="35" t="str">
        <x:v>Area Lead TWT-01</x:v>
      </x:c>
      <x:c r="C896" s="35" t="str">
        <x:v>Field Lead TWT-08</x:v>
      </x:c>
      <x:c r="D896" s="35" t="str">
        <x:v>City TWT-B</x:v>
      </x:c>
      <x:c r="E896" s="35" t="n">
        <x:v>4</x:v>
      </x:c>
      <x:c r="F896" s="35" t="n">
        <x:v>24</x:v>
      </x:c>
      <x:c r="G896" s="35" t="n">
        <x:v>1</x:v>
      </x:c>
      <x:c r="H896" s="35" t="str">
        <x:v>Promoter</x:v>
      </x:c>
      <x:c r="I896" s="35" t="str">
        <x:v>Agency TWT-02</x:v>
      </x:c>
      <x:c r="J896" s="35" t="str">
        <x:v>PR-TWT-013</x:v>
      </x:c>
      <x:c r="K896" s="35" t="str">
        <x:v>Masked Promoter TWT-013</x:v>
      </x:c>
      <x:c r="L896" s="35" t="str">
        <x:v>9XXXX10013</x:v>
      </x:c>
      <x:c r="M896" s="37" t="n">
        <x:v>46217</x:v>
      </x:c>
      <x:c r="N896" s="35" t="str">
        <x:v>Cohort 2</x:v>
      </x:c>
      <x:c r="O896" s="35" t="str">
        <x:v>DIST-TWT-04</x:v>
      </x:c>
      <x:c r="P896" s="35" t="str">
        <x:v>Masked Distributor TWT-04</x:v>
      </x:c>
      <x:c r="Q896" s="35" t="str">
        <x:v>P-TWT-038</x:v>
      </x:c>
      <x:c r="R896" s="35" t="str">
        <x:v>TWT-038</x:v>
      </x:c>
      <x:c r="S896" s="35" t="str">
        <x:v>Masked Store TWT-038</x:v>
      </x:c>
      <x:c r="T896" s="35" t="str">
        <x:v>XX1038</x:v>
      </x:c>
      <x:c r="U896" s="35" t="str">
        <x:v>Health Store</x:v>
      </x:c>
      <x:c r="V896" s="35" t="str">
        <x:v>Masked</x:v>
      </x:c>
      <x:c r="W896" s="35" t="str">
        <x:v>Masked</x:v>
      </x:c>
      <x:c r="X896" s="37" t="n">
        <x:v>46222</x:v>
      </x:c>
      <x:c r="Y896" s="37" t="n">
        <x:v>46268</x:v>
      </x:c>
      <x:c r="Z896" s="35" t="str">
        <x:v>W01</x:v>
      </x:c>
      <x:c r="AA896" s="35" t="str">
        <x:v>Sep'26</x:v>
      </x:c>
      <x:c r="AB896" s="35" t="str">
        <x:v>01 - 07</x:v>
      </x:c>
      <x:c r="AC896" s="35" t="str">
        <x:v>Week 1 of Sep 2026</x:v>
      </x:c>
      <x:c r="AD896" s="35" t="str">
        <x:v>Continue</x:v>
      </x:c>
      <x:c r="AE896" s="35" t="str"/>
      <x:c r="AF896" s="36" t="n">
        <x:v>42</x:v>
      </x:c>
      <x:c r="AG896" s="36" t="n">
        <x:v>20</x:v>
      </x:c>
      <x:c r="AH896" s="38" t="n">
        <x:f>IFERROR(AG896/AF896,0)</x:f>
        <x:v>0.47619047619047616</x:v>
      </x:c>
      <x:c r="AI896" s="36" t="n">
        <x:v>15</x:v>
      </x:c>
      <x:c r="AJ896" s="38" t="n">
        <x:f>IFERROR(AI896/AG896,0)</x:f>
        <x:v>0.75</x:v>
      </x:c>
      <x:c r="AK896" s="36" t="n">
        <x:v>6</x:v>
      </x:c>
      <x:c r="AL896" s="36" t="n">
        <x:v>6</x:v>
      </x:c>
      <x:c r="AM896" s="36" t="n">
        <x:v>1</x:v>
      </x:c>
      <x:c r="AN896" s="38" t="n">
        <x:f>IFERROR(AL896/AG896,0)</x:f>
        <x:v>0.3</x:v>
      </x:c>
      <x:c r="AO896" s="36" t="n">
        <x:f>BK895</x:f>
        <x:v>11</x:v>
      </x:c>
      <x:c r="AP896" s="36" t="n">
        <x:f>BL895</x:f>
        <x:v>18</x:v>
      </x:c>
      <x:c r="AQ896" s="36" t="n">
        <x:f>BM895</x:f>
        <x:v>13</x:v>
      </x:c>
      <x:c r="AR896" s="36" t="n">
        <x:f>BN895</x:f>
        <x:v>17</x:v>
      </x:c>
      <x:c r="AS896" s="36" t="n">
        <x:f>BO895</x:f>
        <x:v>25</x:v>
      </x:c>
      <x:c r="AT896" s="36" t="n">
        <x:f>BP895</x:f>
        <x:v>35</x:v>
      </x:c>
      <x:c r="AU896" s="36" t="n">
        <x:f>BQ895</x:f>
        <x:v>13</x:v>
      </x:c>
      <x:c r="AV896" s="36" t="n">
        <x:f>BR895</x:f>
        <x:v>11</x:v>
      </x:c>
      <x:c r="AW896" s="36" t="n">
        <x:f>BS895</x:f>
        <x:v>14</x:v>
      </x:c>
      <x:c r="AX896" s="36" t="n">
        <x:f>BT895</x:f>
        <x:v>17</x:v>
      </x:c>
      <x:c r="AY896" s="36" t="n">
        <x:f>SUM(AO896:AX896)</x:f>
        <x:v>174</x:v>
      </x:c>
      <x:c r="AZ896" s="36" t="n">
        <x:v>17</x:v>
      </x:c>
      <x:c r="BA896" s="36" t="n">
        <x:v>0</x:v>
      </x:c>
      <x:c r="BB896" s="36" t="n">
        <x:v>0</x:v>
      </x:c>
      <x:c r="BC896" s="36" t="n">
        <x:v>0</x:v>
      </x:c>
      <x:c r="BD896" s="36" t="n">
        <x:v>0</x:v>
      </x:c>
      <x:c r="BE896" s="36" t="n">
        <x:v>0</x:v>
      </x:c>
      <x:c r="BF896" s="36" t="n">
        <x:v>11</x:v>
      </x:c>
      <x:c r="BG896" s="36" t="n">
        <x:v>0</x:v>
      </x:c>
      <x:c r="BH896" s="36" t="n">
        <x:v>0</x:v>
      </x:c>
      <x:c r="BI896" s="36" t="n">
        <x:v>0</x:v>
      </x:c>
      <x:c r="BJ896" s="36"/>
      <x:c r="BK896" s="36" t="n">
        <x:f>MAX(0,AO896+AZ896-BV896)</x:f>
        <x:v>28</x:v>
      </x:c>
      <x:c r="BL896" s="36" t="n">
        <x:f>MAX(0,AP896+BA896-BW896)</x:f>
        <x:v>17</x:v>
      </x:c>
      <x:c r="BM896" s="36" t="n">
        <x:f>MAX(0,AQ896+BB896-BX896)</x:f>
        <x:v>13</x:v>
      </x:c>
      <x:c r="BN896" s="36" t="n">
        <x:f>MAX(0,AR896+BC896-BY896)</x:f>
        <x:v>16</x:v>
      </x:c>
      <x:c r="BO896" s="36" t="n">
        <x:f>MAX(0,AS896+BD896-BZ896)</x:f>
        <x:v>24</x:v>
      </x:c>
      <x:c r="BP896" s="36" t="n">
        <x:f>MAX(0,AT896+BE896-CA896)</x:f>
        <x:v>34</x:v>
      </x:c>
      <x:c r="BQ896" s="36" t="n">
        <x:f>MAX(0,AU896+BF896-CB896)</x:f>
        <x:v>24</x:v>
      </x:c>
      <x:c r="BR896" s="36" t="n">
        <x:f>MAX(0,AV896+BG896-CC896)</x:f>
        <x:v>10</x:v>
      </x:c>
      <x:c r="BS896" s="36" t="n">
        <x:f>MAX(0,AW896+BH896-CD896)</x:f>
        <x:v>13</x:v>
      </x:c>
      <x:c r="BT896" s="36" t="n">
        <x:f>MAX(0,AX896+BI896-CE896)</x:f>
        <x:v>17</x:v>
      </x:c>
      <x:c r="BU896" s="36" t="n">
        <x:f>SUM(BK896:BT896)</x:f>
        <x:v>196</x:v>
      </x:c>
      <x:c r="BV896" s="36" t="n">
        <x:v>0</x:v>
      </x:c>
      <x:c r="BW896" s="36" t="n">
        <x:v>1</x:v>
      </x:c>
      <x:c r="BX896" s="36" t="n">
        <x:v>0</x:v>
      </x:c>
      <x:c r="BY896" s="36" t="n">
        <x:v>1</x:v>
      </x:c>
      <x:c r="BZ896" s="36" t="n">
        <x:v>1</x:v>
      </x:c>
      <x:c r="CA896" s="36" t="n">
        <x:v>1</x:v>
      </x:c>
      <x:c r="CB896" s="36" t="n">
        <x:v>0</x:v>
      </x:c>
      <x:c r="CC896" s="36" t="n">
        <x:v>1</x:v>
      </x:c>
      <x:c r="CD896" s="36" t="n">
        <x:v>1</x:v>
      </x:c>
      <x:c r="CE896" s="36" t="n">
        <x:v>0</x:v>
      </x:c>
      <x:c r="CF896" s="36"/>
      <x:c r="CG896" s="36" t="n">
        <x:f>SUM(BV896,BW896,BX896,BY896)</x:f>
        <x:v>2</x:v>
      </x:c>
      <x:c r="CH896" s="36" t="n">
        <x:f>SUM(BZ896,CA896)</x:f>
        <x:v>2</x:v>
      </x:c>
      <x:c r="CI896" s="36" t="n">
        <x:f>SUM(CB896)</x:f>
        <x:v>0</x:v>
      </x:c>
      <x:c r="CJ896" s="36" t="n">
        <x:f>SUM(CC896,CD896)</x:f>
        <x:v>2</x:v>
      </x:c>
      <x:c r="CK896" s="36" t="n">
        <x:f>SUM(CE896)</x:f>
        <x:v>0</x:v>
      </x:c>
      <x:c r="CL896" s="36" t="n">
        <x:f>SUM(CG896:CK896)</x:f>
        <x:v>6</x:v>
      </x:c>
      <x:c r="CM896" s="39" t="n">
        <x:f>SUM(BV896*1,BW896*1,BX896*1,BY896*1)</x:f>
        <x:v>2</x:v>
      </x:c>
      <x:c r="CN896" s="39" t="n">
        <x:f>SUM(BZ896*0.324,CA896*0.416)</x:f>
        <x:v>0.74</x:v>
      </x:c>
      <x:c r="CO896" s="39" t="n">
        <x:f>SUM(CB896*0.75)</x:f>
        <x:v>0</x:v>
      </x:c>
      <x:c r="CP896" s="39" t="n">
        <x:f>SUM(CC896*0.325,CD896*0.2)</x:f>
        <x:v>0.525</x:v>
      </x:c>
      <x:c r="CQ896" s="39" t="n">
        <x:f>SUM(CE896*0.24)</x:f>
        <x:v>0</x:v>
      </x:c>
      <x:c r="CR896" s="39" t="n">
        <x:f>SUM(CM896:CQ896)</x:f>
        <x:v>3.265</x:v>
      </x:c>
      <x:c r="CS896" s="36" t="n">
        <x:f>SUM(CG896:CH896)</x:f>
        <x:v>4</x:v>
      </x:c>
      <x:c r="CT896" s="36" t="str"/>
      <x:c r="CU896" s="36" t="n">
        <x:f>MIN(AG896,CG896)</x:f>
        <x:v>2</x:v>
      </x:c>
      <x:c r="CV896" s="36" t="n">
        <x:f>MIN(AG896,CH896)</x:f>
        <x:v>2</x:v>
      </x:c>
      <x:c r="CW896" s="36" t="n">
        <x:f>MIN(AG896,CI896)</x:f>
        <x:v>0</x:v>
      </x:c>
      <x:c r="CX896" s="36" t="n">
        <x:f>MIN(AG896,CJ896)</x:f>
        <x:v>2</x:v>
      </x:c>
      <x:c r="CY896" s="36" t="n">
        <x:f>MIN(AG896,CK896)</x:f>
        <x:v>0</x:v>
      </x:c>
    </x:row>
    <x:row r="897" ht="18" customHeight="1">
      <x:c r="A897" s="35" t="str">
        <x:v>Area TWT-01</x:v>
      </x:c>
      <x:c r="B897" s="35" t="str">
        <x:v>Area Lead TWT-01</x:v>
      </x:c>
      <x:c r="C897" s="35" t="str">
        <x:v>Field Lead TWT-08</x:v>
      </x:c>
      <x:c r="D897" s="35" t="str">
        <x:v>City TWT-B</x:v>
      </x:c>
      <x:c r="E897" s="35" t="n">
        <x:v>4</x:v>
      </x:c>
      <x:c r="F897" s="35" t="n">
        <x:v>24</x:v>
      </x:c>
      <x:c r="G897" s="35" t="n">
        <x:v>1</x:v>
      </x:c>
      <x:c r="H897" s="35" t="str">
        <x:v>Promoter</x:v>
      </x:c>
      <x:c r="I897" s="35" t="str">
        <x:v>Agency TWT-02</x:v>
      </x:c>
      <x:c r="J897" s="35" t="str">
        <x:v>PR-TWT-013</x:v>
      </x:c>
      <x:c r="K897" s="35" t="str">
        <x:v>Masked Promoter TWT-013</x:v>
      </x:c>
      <x:c r="L897" s="35" t="str">
        <x:v>9XXXX10013</x:v>
      </x:c>
      <x:c r="M897" s="37" t="n">
        <x:v>46217</x:v>
      </x:c>
      <x:c r="N897" s="35" t="str">
        <x:v>Cohort 2</x:v>
      </x:c>
      <x:c r="O897" s="35" t="str">
        <x:v>DIST-TWT-04</x:v>
      </x:c>
      <x:c r="P897" s="35" t="str">
        <x:v>Masked Distributor TWT-04</x:v>
      </x:c>
      <x:c r="Q897" s="35" t="str">
        <x:v>P-TWT-038</x:v>
      </x:c>
      <x:c r="R897" s="35" t="str">
        <x:v>TWT-038</x:v>
      </x:c>
      <x:c r="S897" s="35" t="str">
        <x:v>Masked Store TWT-038</x:v>
      </x:c>
      <x:c r="T897" s="35" t="str">
        <x:v>XX1038</x:v>
      </x:c>
      <x:c r="U897" s="35" t="str">
        <x:v>Health Store</x:v>
      </x:c>
      <x:c r="V897" s="35" t="str">
        <x:v>Masked</x:v>
      </x:c>
      <x:c r="W897" s="35" t="str">
        <x:v>Masked</x:v>
      </x:c>
      <x:c r="X897" s="37" t="n">
        <x:v>46222</x:v>
      </x:c>
      <x:c r="Y897" s="37" t="n">
        <x:v>46269</x:v>
      </x:c>
      <x:c r="Z897" s="35" t="str">
        <x:v>W01</x:v>
      </x:c>
      <x:c r="AA897" s="35" t="str">
        <x:v>Sep'26</x:v>
      </x:c>
      <x:c r="AB897" s="35" t="str">
        <x:v>01 - 07</x:v>
      </x:c>
      <x:c r="AC897" s="35" t="str">
        <x:v>Week 1 of Sep 2026</x:v>
      </x:c>
      <x:c r="AD897" s="35" t="str">
        <x:v>Continue</x:v>
      </x:c>
      <x:c r="AE897" s="35" t="str"/>
      <x:c r="AF897" s="36" t="n">
        <x:v>58</x:v>
      </x:c>
      <x:c r="AG897" s="36" t="n">
        <x:v>25</x:v>
      </x:c>
      <x:c r="AH897" s="38" t="n">
        <x:f>IFERROR(AG897/AF897,0)</x:f>
        <x:v>0.43103448275862066</x:v>
      </x:c>
      <x:c r="AI897" s="36" t="n">
        <x:v>18</x:v>
      </x:c>
      <x:c r="AJ897" s="38" t="n">
        <x:f>IFERROR(AI897/AG897,0)</x:f>
        <x:v>0.72</x:v>
      </x:c>
      <x:c r="AK897" s="36" t="n">
        <x:v>7</x:v>
      </x:c>
      <x:c r="AL897" s="36" t="n">
        <x:v>8</x:v>
      </x:c>
      <x:c r="AM897" s="36" t="n">
        <x:v>1</x:v>
      </x:c>
      <x:c r="AN897" s="38" t="n">
        <x:f>IFERROR(AL897/AG897,0)</x:f>
        <x:v>0.32</x:v>
      </x:c>
      <x:c r="AO897" s="36" t="n">
        <x:f>BK896</x:f>
        <x:v>28</x:v>
      </x:c>
      <x:c r="AP897" s="36" t="n">
        <x:f>BL896</x:f>
        <x:v>17</x:v>
      </x:c>
      <x:c r="AQ897" s="36" t="n">
        <x:f>BM896</x:f>
        <x:v>13</x:v>
      </x:c>
      <x:c r="AR897" s="36" t="n">
        <x:f>BN896</x:f>
        <x:v>16</x:v>
      </x:c>
      <x:c r="AS897" s="36" t="n">
        <x:f>BO896</x:f>
        <x:v>24</x:v>
      </x:c>
      <x:c r="AT897" s="36" t="n">
        <x:f>BP896</x:f>
        <x:v>34</x:v>
      </x:c>
      <x:c r="AU897" s="36" t="n">
        <x:f>BQ896</x:f>
        <x:v>24</x:v>
      </x:c>
      <x:c r="AV897" s="36" t="n">
        <x:f>BR896</x:f>
        <x:v>10</x:v>
      </x:c>
      <x:c r="AW897" s="36" t="n">
        <x:f>BS896</x:f>
        <x:v>13</x:v>
      </x:c>
      <x:c r="AX897" s="36" t="n">
        <x:f>BT896</x:f>
        <x:v>17</x:v>
      </x:c>
      <x:c r="AY897" s="36" t="n">
        <x:f>SUM(AO897:AX897)</x:f>
        <x:v>196</x:v>
      </x:c>
      <x:c r="AZ897" s="36" t="n">
        <x:v>0</x:v>
      </x:c>
      <x:c r="BA897" s="36" t="n">
        <x:v>12</x:v>
      </x:c>
      <x:c r="BB897" s="36" t="n">
        <x:v>0</x:v>
      </x:c>
      <x:c r="BC897" s="36" t="n">
        <x:v>0</x:v>
      </x:c>
      <x:c r="BD897" s="36" t="n">
        <x:v>0</x:v>
      </x:c>
      <x:c r="BE897" s="36" t="n">
        <x:v>0</x:v>
      </x:c>
      <x:c r="BF897" s="36" t="n">
        <x:v>0</x:v>
      </x:c>
      <x:c r="BG897" s="36" t="n">
        <x:v>15</x:v>
      </x:c>
      <x:c r="BH897" s="36" t="n">
        <x:v>0</x:v>
      </x:c>
      <x:c r="BI897" s="36" t="n">
        <x:v>0</x:v>
      </x:c>
      <x:c r="BJ897" s="36"/>
      <x:c r="BK897" s="36" t="n">
        <x:f>MAX(0,AO897+AZ897-BV897)</x:f>
        <x:v>28</x:v>
      </x:c>
      <x:c r="BL897" s="36" t="n">
        <x:f>MAX(0,AP897+BA897-BW897)</x:f>
        <x:v>29</x:v>
      </x:c>
      <x:c r="BM897" s="36" t="n">
        <x:f>MAX(0,AQ897+BB897-BX897)</x:f>
        <x:v>12</x:v>
      </x:c>
      <x:c r="BN897" s="36" t="n">
        <x:f>MAX(0,AR897+BC897-BY897)</x:f>
        <x:v>16</x:v>
      </x:c>
      <x:c r="BO897" s="36" t="n">
        <x:f>MAX(0,AS897+BD897-BZ897)</x:f>
        <x:v>24</x:v>
      </x:c>
      <x:c r="BP897" s="36" t="n">
        <x:f>MAX(0,AT897+BE897-CA897)</x:f>
        <x:v>33</x:v>
      </x:c>
      <x:c r="BQ897" s="36" t="n">
        <x:f>MAX(0,AU897+BF897-CB897)</x:f>
        <x:v>23</x:v>
      </x:c>
      <x:c r="BR897" s="36" t="n">
        <x:f>MAX(0,AV897+BG897-CC897)</x:f>
        <x:v>24</x:v>
      </x:c>
      <x:c r="BS897" s="36" t="n">
        <x:f>MAX(0,AW897+BH897-CD897)</x:f>
        <x:v>12</x:v>
      </x:c>
      <x:c r="BT897" s="36" t="n">
        <x:f>MAX(0,AX897+BI897-CE897)</x:f>
        <x:v>16</x:v>
      </x:c>
      <x:c r="BU897" s="36" t="n">
        <x:f>SUM(BK897:BT897)</x:f>
        <x:v>217</x:v>
      </x:c>
      <x:c r="BV897" s="36" t="n">
        <x:v>0</x:v>
      </x:c>
      <x:c r="BW897" s="36" t="n">
        <x:v>0</x:v>
      </x:c>
      <x:c r="BX897" s="36" t="n">
        <x:v>1</x:v>
      </x:c>
      <x:c r="BY897" s="36" t="n">
        <x:v>0</x:v>
      </x:c>
      <x:c r="BZ897" s="36" t="n">
        <x:v>0</x:v>
      </x:c>
      <x:c r="CA897" s="36" t="n">
        <x:v>1</x:v>
      </x:c>
      <x:c r="CB897" s="36" t="n">
        <x:v>1</x:v>
      </x:c>
      <x:c r="CC897" s="36" t="n">
        <x:v>1</x:v>
      </x:c>
      <x:c r="CD897" s="36" t="n">
        <x:v>1</x:v>
      </x:c>
      <x:c r="CE897" s="36" t="n">
        <x:v>1</x:v>
      </x:c>
      <x:c r="CF897" s="36"/>
      <x:c r="CG897" s="36" t="n">
        <x:f>SUM(BV897,BW897,BX897,BY897)</x:f>
        <x:v>1</x:v>
      </x:c>
      <x:c r="CH897" s="36" t="n">
        <x:f>SUM(BZ897,CA897)</x:f>
        <x:v>1</x:v>
      </x:c>
      <x:c r="CI897" s="36" t="n">
        <x:f>SUM(CB897)</x:f>
        <x:v>1</x:v>
      </x:c>
      <x:c r="CJ897" s="36" t="n">
        <x:f>SUM(CC897,CD897)</x:f>
        <x:v>2</x:v>
      </x:c>
      <x:c r="CK897" s="36" t="n">
        <x:f>SUM(CE897)</x:f>
        <x:v>1</x:v>
      </x:c>
      <x:c r="CL897" s="36" t="n">
        <x:f>SUM(CG897:CK897)</x:f>
        <x:v>6</x:v>
      </x:c>
      <x:c r="CM897" s="39" t="n">
        <x:f>SUM(BV897*1,BW897*1,BX897*1,BY897*1)</x:f>
        <x:v>1</x:v>
      </x:c>
      <x:c r="CN897" s="39" t="n">
        <x:f>SUM(BZ897*0.324,CA897*0.416)</x:f>
        <x:v>0.416</x:v>
      </x:c>
      <x:c r="CO897" s="39" t="n">
        <x:f>SUM(CB897*0.75)</x:f>
        <x:v>0.75</x:v>
      </x:c>
      <x:c r="CP897" s="39" t="n">
        <x:f>SUM(CC897*0.325,CD897*0.2)</x:f>
        <x:v>0.525</x:v>
      </x:c>
      <x:c r="CQ897" s="39" t="n">
        <x:f>SUM(CE897*0.24)</x:f>
        <x:v>0.24</x:v>
      </x:c>
      <x:c r="CR897" s="39" t="n">
        <x:f>SUM(CM897:CQ897)</x:f>
        <x:v>2.931</x:v>
      </x:c>
      <x:c r="CS897" s="36" t="n">
        <x:f>SUM(CG897:CH897)</x:f>
        <x:v>2</x:v>
      </x:c>
      <x:c r="CT897" s="36" t="str"/>
      <x:c r="CU897" s="36" t="n">
        <x:f>MIN(AG897,CG897)</x:f>
        <x:v>1</x:v>
      </x:c>
      <x:c r="CV897" s="36" t="n">
        <x:f>MIN(AG897,CH897)</x:f>
        <x:v>1</x:v>
      </x:c>
      <x:c r="CW897" s="36" t="n">
        <x:f>MIN(AG897,CI897)</x:f>
        <x:v>1</x:v>
      </x:c>
      <x:c r="CX897" s="36" t="n">
        <x:f>MIN(AG897,CJ897)</x:f>
        <x:v>2</x:v>
      </x:c>
      <x:c r="CY897" s="36" t="n">
        <x:f>MIN(AG897,CK897)</x:f>
        <x:v>1</x:v>
      </x:c>
    </x:row>
    <x:row r="898" ht="18" customHeight="1">
      <x:c r="A898" s="35" t="str">
        <x:v>Area TWT-01</x:v>
      </x:c>
      <x:c r="B898" s="35" t="str">
        <x:v>Area Lead TWT-01</x:v>
      </x:c>
      <x:c r="C898" s="35" t="str">
        <x:v>Field Lead TWT-08</x:v>
      </x:c>
      <x:c r="D898" s="35" t="str">
        <x:v>City TWT-B</x:v>
      </x:c>
      <x:c r="E898" s="35" t="n">
        <x:v>4</x:v>
      </x:c>
      <x:c r="F898" s="35" t="n">
        <x:v>24</x:v>
      </x:c>
      <x:c r="G898" s="35" t="n">
        <x:v>1</x:v>
      </x:c>
      <x:c r="H898" s="35" t="str">
        <x:v>Promoter</x:v>
      </x:c>
      <x:c r="I898" s="35" t="str">
        <x:v>Agency TWT-02</x:v>
      </x:c>
      <x:c r="J898" s="35" t="str">
        <x:v>PR-TWT-013</x:v>
      </x:c>
      <x:c r="K898" s="35" t="str">
        <x:v>Masked Promoter TWT-013</x:v>
      </x:c>
      <x:c r="L898" s="35" t="str">
        <x:v>9XXXX10013</x:v>
      </x:c>
      <x:c r="M898" s="37" t="n">
        <x:v>46217</x:v>
      </x:c>
      <x:c r="N898" s="35" t="str">
        <x:v>Cohort 2</x:v>
      </x:c>
      <x:c r="O898" s="35" t="str">
        <x:v>DIST-TWT-04</x:v>
      </x:c>
      <x:c r="P898" s="35" t="str">
        <x:v>Masked Distributor TWT-04</x:v>
      </x:c>
      <x:c r="Q898" s="35" t="str">
        <x:v>P-TWT-038</x:v>
      </x:c>
      <x:c r="R898" s="35" t="str">
        <x:v>TWT-038</x:v>
      </x:c>
      <x:c r="S898" s="35" t="str">
        <x:v>Masked Store TWT-038</x:v>
      </x:c>
      <x:c r="T898" s="35" t="str">
        <x:v>XX1038</x:v>
      </x:c>
      <x:c r="U898" s="35" t="str">
        <x:v>Health Store</x:v>
      </x:c>
      <x:c r="V898" s="35" t="str">
        <x:v>Masked</x:v>
      </x:c>
      <x:c r="W898" s="35" t="str">
        <x:v>Masked</x:v>
      </x:c>
      <x:c r="X898" s="37" t="n">
        <x:v>46222</x:v>
      </x:c>
      <x:c r="Y898" s="37" t="n">
        <x:v>46270</x:v>
      </x:c>
      <x:c r="Z898" s="35" t="str">
        <x:v>W01</x:v>
      </x:c>
      <x:c r="AA898" s="35" t="str">
        <x:v>Sep'26</x:v>
      </x:c>
      <x:c r="AB898" s="35" t="str">
        <x:v>01 - 07</x:v>
      </x:c>
      <x:c r="AC898" s="35" t="str">
        <x:v>Week 1 of Sep 2026</x:v>
      </x:c>
      <x:c r="AD898" s="35" t="str">
        <x:v>Continue</x:v>
      </x:c>
      <x:c r="AE898" s="35" t="str"/>
      <x:c r="AF898" s="36" t="n">
        <x:v>49</x:v>
      </x:c>
      <x:c r="AG898" s="36" t="n">
        <x:v>22</x:v>
      </x:c>
      <x:c r="AH898" s="38" t="n">
        <x:f>IFERROR(AG898/AF898,0)</x:f>
        <x:v>0.4489795918367347</x:v>
      </x:c>
      <x:c r="AI898" s="36" t="n">
        <x:v>19</x:v>
      </x:c>
      <x:c r="AJ898" s="38" t="n">
        <x:f>IFERROR(AI898/AG898,0)</x:f>
        <x:v>0.8636363636363636</x:v>
      </x:c>
      <x:c r="AK898" s="36" t="n">
        <x:v>6</x:v>
      </x:c>
      <x:c r="AL898" s="36" t="n">
        <x:v>13</x:v>
      </x:c>
      <x:c r="AM898" s="36" t="n">
        <x:v>1</x:v>
      </x:c>
      <x:c r="AN898" s="38" t="n">
        <x:f>IFERROR(AL898/AG898,0)</x:f>
        <x:v>0.5909090909090909</x:v>
      </x:c>
      <x:c r="AO898" s="36" t="n">
        <x:f>BK897</x:f>
        <x:v>28</x:v>
      </x:c>
      <x:c r="AP898" s="36" t="n">
        <x:f>BL897</x:f>
        <x:v>29</x:v>
      </x:c>
      <x:c r="AQ898" s="36" t="n">
        <x:f>BM897</x:f>
        <x:v>12</x:v>
      </x:c>
      <x:c r="AR898" s="36" t="n">
        <x:f>BN897</x:f>
        <x:v>16</x:v>
      </x:c>
      <x:c r="AS898" s="36" t="n">
        <x:f>BO897</x:f>
        <x:v>24</x:v>
      </x:c>
      <x:c r="AT898" s="36" t="n">
        <x:f>BP897</x:f>
        <x:v>33</x:v>
      </x:c>
      <x:c r="AU898" s="36" t="n">
        <x:f>BQ897</x:f>
        <x:v>23</x:v>
      </x:c>
      <x:c r="AV898" s="36" t="n">
        <x:f>BR897</x:f>
        <x:v>24</x:v>
      </x:c>
      <x:c r="AW898" s="36" t="n">
        <x:f>BS897</x:f>
        <x:v>12</x:v>
      </x:c>
      <x:c r="AX898" s="36" t="n">
        <x:f>BT897</x:f>
        <x:v>16</x:v>
      </x:c>
      <x:c r="AY898" s="36" t="n">
        <x:f>SUM(AO898:AX898)</x:f>
        <x:v>217</x:v>
      </x:c>
      <x:c r="AZ898" s="36" t="n">
        <x:v>0</x:v>
      </x:c>
      <x:c r="BA898" s="36" t="n">
        <x:v>0</x:v>
      </x:c>
      <x:c r="BB898" s="36" t="n">
        <x:v>13</x:v>
      </x:c>
      <x:c r="BC898" s="36" t="n">
        <x:v>0</x:v>
      </x:c>
      <x:c r="BD898" s="36" t="n">
        <x:v>0</x:v>
      </x:c>
      <x:c r="BE898" s="36" t="n">
        <x:v>0</x:v>
      </x:c>
      <x:c r="BF898" s="36" t="n">
        <x:v>0</x:v>
      </x:c>
      <x:c r="BG898" s="36" t="n">
        <x:v>0</x:v>
      </x:c>
      <x:c r="BH898" s="36" t="n">
        <x:v>12</x:v>
      </x:c>
      <x:c r="BI898" s="36" t="n">
        <x:v>0</x:v>
      </x:c>
      <x:c r="BJ898" s="36"/>
      <x:c r="BK898" s="36" t="n">
        <x:f>MAX(0,AO898+AZ898-BV898)</x:f>
        <x:v>27</x:v>
      </x:c>
      <x:c r="BL898" s="36" t="n">
        <x:f>MAX(0,AP898+BA898-BW898)</x:f>
        <x:v>28</x:v>
      </x:c>
      <x:c r="BM898" s="36" t="n">
        <x:f>MAX(0,AQ898+BB898-BX898)</x:f>
        <x:v>25</x:v>
      </x:c>
      <x:c r="BN898" s="36" t="n">
        <x:f>MAX(0,AR898+BC898-BY898)</x:f>
        <x:v>15</x:v>
      </x:c>
      <x:c r="BO898" s="36" t="n">
        <x:f>MAX(0,AS898+BD898-BZ898)</x:f>
        <x:v>22</x:v>
      </x:c>
      <x:c r="BP898" s="36" t="n">
        <x:f>MAX(0,AT898+BE898-CA898)</x:f>
        <x:v>31</x:v>
      </x:c>
      <x:c r="BQ898" s="36" t="n">
        <x:f>MAX(0,AU898+BF898-CB898)</x:f>
        <x:v>22</x:v>
      </x:c>
      <x:c r="BR898" s="36" t="n">
        <x:f>MAX(0,AV898+BG898-CC898)</x:f>
        <x:v>23</x:v>
      </x:c>
      <x:c r="BS898" s="36" t="n">
        <x:f>MAX(0,AW898+BH898-CD898)</x:f>
        <x:v>23</x:v>
      </x:c>
      <x:c r="BT898" s="36" t="n">
        <x:f>MAX(0,AX898+BI898-CE898)</x:f>
        <x:v>15</x:v>
      </x:c>
      <x:c r="BU898" s="36" t="n">
        <x:f>SUM(BK898:BT898)</x:f>
        <x:v>231</x:v>
      </x:c>
      <x:c r="BV898" s="36" t="n">
        <x:v>1</x:v>
      </x:c>
      <x:c r="BW898" s="36" t="n">
        <x:v>1</x:v>
      </x:c>
      <x:c r="BX898" s="36" t="n">
        <x:v>0</x:v>
      </x:c>
      <x:c r="BY898" s="36" t="n">
        <x:v>1</x:v>
      </x:c>
      <x:c r="BZ898" s="36" t="n">
        <x:v>2</x:v>
      </x:c>
      <x:c r="CA898" s="36" t="n">
        <x:v>2</x:v>
      </x:c>
      <x:c r="CB898" s="36" t="n">
        <x:v>1</x:v>
      </x:c>
      <x:c r="CC898" s="36" t="n">
        <x:v>1</x:v>
      </x:c>
      <x:c r="CD898" s="36" t="n">
        <x:v>1</x:v>
      </x:c>
      <x:c r="CE898" s="36" t="n">
        <x:v>1</x:v>
      </x:c>
      <x:c r="CF898" s="36"/>
      <x:c r="CG898" s="36" t="n">
        <x:f>SUM(BV898,BW898,BX898,BY898)</x:f>
        <x:v>3</x:v>
      </x:c>
      <x:c r="CH898" s="36" t="n">
        <x:f>SUM(BZ898,CA898)</x:f>
        <x:v>4</x:v>
      </x:c>
      <x:c r="CI898" s="36" t="n">
        <x:f>SUM(CB898)</x:f>
        <x:v>1</x:v>
      </x:c>
      <x:c r="CJ898" s="36" t="n">
        <x:f>SUM(CC898,CD898)</x:f>
        <x:v>2</x:v>
      </x:c>
      <x:c r="CK898" s="36" t="n">
        <x:f>SUM(CE898)</x:f>
        <x:v>1</x:v>
      </x:c>
      <x:c r="CL898" s="36" t="n">
        <x:f>SUM(CG898:CK898)</x:f>
        <x:v>11</x:v>
      </x:c>
      <x:c r="CM898" s="39" t="n">
        <x:f>SUM(BV898*1,BW898*1,BX898*1,BY898*1)</x:f>
        <x:v>3</x:v>
      </x:c>
      <x:c r="CN898" s="39" t="n">
        <x:f>SUM(BZ898*0.324,CA898*0.416)</x:f>
        <x:v>1.48</x:v>
      </x:c>
      <x:c r="CO898" s="39" t="n">
        <x:f>SUM(CB898*0.75)</x:f>
        <x:v>0.75</x:v>
      </x:c>
      <x:c r="CP898" s="39" t="n">
        <x:f>SUM(CC898*0.325,CD898*0.2)</x:f>
        <x:v>0.525</x:v>
      </x:c>
      <x:c r="CQ898" s="39" t="n">
        <x:f>SUM(CE898*0.24)</x:f>
        <x:v>0.24</x:v>
      </x:c>
      <x:c r="CR898" s="39" t="n">
        <x:f>SUM(CM898:CQ898)</x:f>
        <x:v>5.995000000000001</x:v>
      </x:c>
      <x:c r="CS898" s="36" t="n">
        <x:f>SUM(CG898:CH898)</x:f>
        <x:v>7</x:v>
      </x:c>
      <x:c r="CT898" s="36" t="str"/>
      <x:c r="CU898" s="36" t="n">
        <x:f>MIN(AG898,CG898)</x:f>
        <x:v>3</x:v>
      </x:c>
      <x:c r="CV898" s="36" t="n">
        <x:f>MIN(AG898,CH898)</x:f>
        <x:v>4</x:v>
      </x:c>
      <x:c r="CW898" s="36" t="n">
        <x:f>MIN(AG898,CI898)</x:f>
        <x:v>1</x:v>
      </x:c>
      <x:c r="CX898" s="36" t="n">
        <x:f>MIN(AG898,CJ898)</x:f>
        <x:v>2</x:v>
      </x:c>
      <x:c r="CY898" s="36" t="n">
        <x:f>MIN(AG898,CK898)</x:f>
        <x:v>1</x:v>
      </x:c>
    </x:row>
    <x:row r="899" ht="18" customHeight="1">
      <x:c r="A899" s="35" t="str">
        <x:v>Area TWT-01</x:v>
      </x:c>
      <x:c r="B899" s="35" t="str">
        <x:v>Area Lead TWT-01</x:v>
      </x:c>
      <x:c r="C899" s="35" t="str">
        <x:v>Field Lead TWT-08</x:v>
      </x:c>
      <x:c r="D899" s="35" t="str">
        <x:v>City TWT-B</x:v>
      </x:c>
      <x:c r="E899" s="35" t="n">
        <x:v>4</x:v>
      </x:c>
      <x:c r="F899" s="35" t="n">
        <x:v>24</x:v>
      </x:c>
      <x:c r="G899" s="35" t="n">
        <x:v>1</x:v>
      </x:c>
      <x:c r="H899" s="35" t="str">
        <x:v>Promoter</x:v>
      </x:c>
      <x:c r="I899" s="35" t="str">
        <x:v>Agency TWT-02</x:v>
      </x:c>
      <x:c r="J899" s="35" t="str">
        <x:v>PR-TWT-013</x:v>
      </x:c>
      <x:c r="K899" s="35" t="str">
        <x:v>Masked Promoter TWT-013</x:v>
      </x:c>
      <x:c r="L899" s="35" t="str">
        <x:v>9XXXX10013</x:v>
      </x:c>
      <x:c r="M899" s="37" t="n">
        <x:v>46217</x:v>
      </x:c>
      <x:c r="N899" s="35" t="str">
        <x:v>Cohort 2</x:v>
      </x:c>
      <x:c r="O899" s="35" t="str">
        <x:v>DIST-TWT-04</x:v>
      </x:c>
      <x:c r="P899" s="35" t="str">
        <x:v>Masked Distributor TWT-04</x:v>
      </x:c>
      <x:c r="Q899" s="35" t="str">
        <x:v>P-TWT-038</x:v>
      </x:c>
      <x:c r="R899" s="35" t="str">
        <x:v>TWT-038</x:v>
      </x:c>
      <x:c r="S899" s="35" t="str">
        <x:v>Masked Store TWT-038</x:v>
      </x:c>
      <x:c r="T899" s="35" t="str">
        <x:v>XX1038</x:v>
      </x:c>
      <x:c r="U899" s="35" t="str">
        <x:v>Health Store</x:v>
      </x:c>
      <x:c r="V899" s="35" t="str">
        <x:v>Masked</x:v>
      </x:c>
      <x:c r="W899" s="35" t="str">
        <x:v>Masked</x:v>
      </x:c>
      <x:c r="X899" s="37" t="n">
        <x:v>46222</x:v>
      </x:c>
      <x:c r="Y899" s="37" t="n">
        <x:v>46272</x:v>
      </x:c>
      <x:c r="Z899" s="35" t="str">
        <x:v>W01</x:v>
      </x:c>
      <x:c r="AA899" s="35" t="str">
        <x:v>Sep'26</x:v>
      </x:c>
      <x:c r="AB899" s="35" t="str">
        <x:v>01 - 07</x:v>
      </x:c>
      <x:c r="AC899" s="35" t="str">
        <x:v>Week 1 of Sep 2026</x:v>
      </x:c>
      <x:c r="AD899" s="35" t="str">
        <x:v>Continue</x:v>
      </x:c>
      <x:c r="AE899" s="35" t="str"/>
      <x:c r="AF899" s="36" t="n">
        <x:v>40</x:v>
      </x:c>
      <x:c r="AG899" s="36" t="n">
        <x:v>14</x:v>
      </x:c>
      <x:c r="AH899" s="38" t="n">
        <x:f>IFERROR(AG899/AF899,0)</x:f>
        <x:v>0.35</x:v>
      </x:c>
      <x:c r="AI899" s="36" t="n">
        <x:v>12</x:v>
      </x:c>
      <x:c r="AJ899" s="38" t="n">
        <x:f>IFERROR(AI899/AG899,0)</x:f>
        <x:v>0.8571428571428571</x:v>
      </x:c>
      <x:c r="AK899" s="36" t="n">
        <x:v>5</x:v>
      </x:c>
      <x:c r="AL899" s="36" t="n">
        <x:v>8</x:v>
      </x:c>
      <x:c r="AM899" s="36" t="n">
        <x:v>1</x:v>
      </x:c>
      <x:c r="AN899" s="38" t="n">
        <x:f>IFERROR(AL899/AG899,0)</x:f>
        <x:v>0.5714285714285714</x:v>
      </x:c>
      <x:c r="AO899" s="36" t="n">
        <x:f>BK898</x:f>
        <x:v>27</x:v>
      </x:c>
      <x:c r="AP899" s="36" t="n">
        <x:f>BL898</x:f>
        <x:v>28</x:v>
      </x:c>
      <x:c r="AQ899" s="36" t="n">
        <x:f>BM898</x:f>
        <x:v>25</x:v>
      </x:c>
      <x:c r="AR899" s="36" t="n">
        <x:f>BN898</x:f>
        <x:v>15</x:v>
      </x:c>
      <x:c r="AS899" s="36" t="n">
        <x:f>BO898</x:f>
        <x:v>22</x:v>
      </x:c>
      <x:c r="AT899" s="36" t="n">
        <x:f>BP898</x:f>
        <x:v>31</x:v>
      </x:c>
      <x:c r="AU899" s="36" t="n">
        <x:f>BQ898</x:f>
        <x:v>22</x:v>
      </x:c>
      <x:c r="AV899" s="36" t="n">
        <x:f>BR898</x:f>
        <x:v>23</x:v>
      </x:c>
      <x:c r="AW899" s="36" t="n">
        <x:f>BS898</x:f>
        <x:v>23</x:v>
      </x:c>
      <x:c r="AX899" s="36" t="n">
        <x:f>BT898</x:f>
        <x:v>15</x:v>
      </x:c>
      <x:c r="AY899" s="36" t="n">
        <x:f>SUM(AO899:AX899)</x:f>
        <x:v>231</x:v>
      </x:c>
      <x:c r="AZ899" s="36" t="n">
        <x:v>0</x:v>
      </x:c>
      <x:c r="BA899" s="36" t="n">
        <x:v>0</x:v>
      </x:c>
      <x:c r="BB899" s="36" t="n">
        <x:v>0</x:v>
      </x:c>
      <x:c r="BC899" s="36" t="n">
        <x:v>13</x:v>
      </x:c>
      <x:c r="BD899" s="36" t="n">
        <x:v>0</x:v>
      </x:c>
      <x:c r="BE899" s="36" t="n">
        <x:v>0</x:v>
      </x:c>
      <x:c r="BF899" s="36" t="n">
        <x:v>0</x:v>
      </x:c>
      <x:c r="BG899" s="36" t="n">
        <x:v>0</x:v>
      </x:c>
      <x:c r="BH899" s="36" t="n">
        <x:v>0</x:v>
      </x:c>
      <x:c r="BI899" s="36" t="n">
        <x:v>16</x:v>
      </x:c>
      <x:c r="BJ899" s="36"/>
      <x:c r="BK899" s="36" t="n">
        <x:f>MAX(0,AO899+AZ899-BV899)</x:f>
        <x:v>26</x:v>
      </x:c>
      <x:c r="BL899" s="36" t="n">
        <x:f>MAX(0,AP899+BA899-BW899)</x:f>
        <x:v>28</x:v>
      </x:c>
      <x:c r="BM899" s="36" t="n">
        <x:f>MAX(0,AQ899+BB899-BX899)</x:f>
        <x:v>25</x:v>
      </x:c>
      <x:c r="BN899" s="36" t="n">
        <x:f>MAX(0,AR899+BC899-BY899)</x:f>
        <x:v>27</x:v>
      </x:c>
      <x:c r="BO899" s="36" t="n">
        <x:f>MAX(0,AS899+BD899-BZ899)</x:f>
        <x:v>21</x:v>
      </x:c>
      <x:c r="BP899" s="36" t="n">
        <x:f>MAX(0,AT899+BE899-CA899)</x:f>
        <x:v>30</x:v>
      </x:c>
      <x:c r="BQ899" s="36" t="n">
        <x:f>MAX(0,AU899+BF899-CB899)</x:f>
        <x:v>21</x:v>
      </x:c>
      <x:c r="BR899" s="36" t="n">
        <x:f>MAX(0,AV899+BG899-CC899)</x:f>
        <x:v>22</x:v>
      </x:c>
      <x:c r="BS899" s="36" t="n">
        <x:f>MAX(0,AW899+BH899-CD899)</x:f>
        <x:v>23</x:v>
      </x:c>
      <x:c r="BT899" s="36" t="n">
        <x:f>MAX(0,AX899+BI899-CE899)</x:f>
        <x:v>30</x:v>
      </x:c>
      <x:c r="BU899" s="36" t="n">
        <x:f>SUM(BK899:BT899)</x:f>
        <x:v>253</x:v>
      </x:c>
      <x:c r="BV899" s="36" t="n">
        <x:v>1</x:v>
      </x:c>
      <x:c r="BW899" s="36" t="n">
        <x:v>0</x:v>
      </x:c>
      <x:c r="BX899" s="36" t="n">
        <x:v>0</x:v>
      </x:c>
      <x:c r="BY899" s="36" t="n">
        <x:v>1</x:v>
      </x:c>
      <x:c r="BZ899" s="36" t="n">
        <x:v>1</x:v>
      </x:c>
      <x:c r="CA899" s="36" t="n">
        <x:v>1</x:v>
      </x:c>
      <x:c r="CB899" s="36" t="n">
        <x:v>1</x:v>
      </x:c>
      <x:c r="CC899" s="36" t="n">
        <x:v>1</x:v>
      </x:c>
      <x:c r="CD899" s="36" t="n">
        <x:v>0</x:v>
      </x:c>
      <x:c r="CE899" s="36" t="n">
        <x:v>1</x:v>
      </x:c>
      <x:c r="CF899" s="36"/>
      <x:c r="CG899" s="36" t="n">
        <x:f>SUM(BV899,BW899,BX899,BY899)</x:f>
        <x:v>2</x:v>
      </x:c>
      <x:c r="CH899" s="36" t="n">
        <x:f>SUM(BZ899,CA899)</x:f>
        <x:v>2</x:v>
      </x:c>
      <x:c r="CI899" s="36" t="n">
        <x:f>SUM(CB899)</x:f>
        <x:v>1</x:v>
      </x:c>
      <x:c r="CJ899" s="36" t="n">
        <x:f>SUM(CC899,CD899)</x:f>
        <x:v>1</x:v>
      </x:c>
      <x:c r="CK899" s="36" t="n">
        <x:f>SUM(CE899)</x:f>
        <x:v>1</x:v>
      </x:c>
      <x:c r="CL899" s="36" t="n">
        <x:f>SUM(CG899:CK899)</x:f>
        <x:v>7</x:v>
      </x:c>
      <x:c r="CM899" s="39" t="n">
        <x:f>SUM(BV899*1,BW899*1,BX899*1,BY899*1)</x:f>
        <x:v>2</x:v>
      </x:c>
      <x:c r="CN899" s="39" t="n">
        <x:f>SUM(BZ899*0.324,CA899*0.416)</x:f>
        <x:v>0.74</x:v>
      </x:c>
      <x:c r="CO899" s="39" t="n">
        <x:f>SUM(CB899*0.75)</x:f>
        <x:v>0.75</x:v>
      </x:c>
      <x:c r="CP899" s="39" t="n">
        <x:f>SUM(CC899*0.325,CD899*0.2)</x:f>
        <x:v>0.325</x:v>
      </x:c>
      <x:c r="CQ899" s="39" t="n">
        <x:f>SUM(CE899*0.24)</x:f>
        <x:v>0.24</x:v>
      </x:c>
      <x:c r="CR899" s="39" t="n">
        <x:f>SUM(CM899:CQ899)</x:f>
        <x:v>4.055000000000001</x:v>
      </x:c>
      <x:c r="CS899" s="36" t="n">
        <x:f>SUM(CG899:CH899)</x:f>
        <x:v>4</x:v>
      </x:c>
      <x:c r="CT899" s="36" t="str"/>
      <x:c r="CU899" s="36" t="n">
        <x:f>MIN(AG899,CG899)</x:f>
        <x:v>2</x:v>
      </x:c>
      <x:c r="CV899" s="36" t="n">
        <x:f>MIN(AG899,CH899)</x:f>
        <x:v>2</x:v>
      </x:c>
      <x:c r="CW899" s="36" t="n">
        <x:f>MIN(AG899,CI899)</x:f>
        <x:v>1</x:v>
      </x:c>
      <x:c r="CX899" s="36" t="n">
        <x:f>MIN(AG899,CJ899)</x:f>
        <x:v>1</x:v>
      </x:c>
      <x:c r="CY899" s="36" t="n">
        <x:f>MIN(AG899,CK899)</x:f>
        <x:v>1</x:v>
      </x:c>
    </x:row>
    <x:row r="900" ht="18" customHeight="1">
      <x:c r="A900" s="35" t="str">
        <x:v>Area TWT-01</x:v>
      </x:c>
      <x:c r="B900" s="35" t="str">
        <x:v>Area Lead TWT-01</x:v>
      </x:c>
      <x:c r="C900" s="35" t="str">
        <x:v>Field Lead TWT-08</x:v>
      </x:c>
      <x:c r="D900" s="35" t="str">
        <x:v>City TWT-B</x:v>
      </x:c>
      <x:c r="E900" s="35" t="n">
        <x:v>4</x:v>
      </x:c>
      <x:c r="F900" s="35" t="n">
        <x:v>24</x:v>
      </x:c>
      <x:c r="G900" s="35" t="n">
        <x:v>1</x:v>
      </x:c>
      <x:c r="H900" s="35" t="str">
        <x:v>Promoter</x:v>
      </x:c>
      <x:c r="I900" s="35" t="str">
        <x:v>Agency TWT-02</x:v>
      </x:c>
      <x:c r="J900" s="35" t="str">
        <x:v>PR-TWT-013</x:v>
      </x:c>
      <x:c r="K900" s="35" t="str">
        <x:v>Masked Promoter TWT-013</x:v>
      </x:c>
      <x:c r="L900" s="35" t="str">
        <x:v>9XXXX10013</x:v>
      </x:c>
      <x:c r="M900" s="37" t="n">
        <x:v>46217</x:v>
      </x:c>
      <x:c r="N900" s="35" t="str">
        <x:v>Cohort 2</x:v>
      </x:c>
      <x:c r="O900" s="35" t="str">
        <x:v>DIST-TWT-04</x:v>
      </x:c>
      <x:c r="P900" s="35" t="str">
        <x:v>Masked Distributor TWT-04</x:v>
      </x:c>
      <x:c r="Q900" s="35" t="str">
        <x:v>P-TWT-038</x:v>
      </x:c>
      <x:c r="R900" s="35" t="str">
        <x:v>TWT-038</x:v>
      </x:c>
      <x:c r="S900" s="35" t="str">
        <x:v>Masked Store TWT-038</x:v>
      </x:c>
      <x:c r="T900" s="35" t="str">
        <x:v>XX1038</x:v>
      </x:c>
      <x:c r="U900" s="35" t="str">
        <x:v>Health Store</x:v>
      </x:c>
      <x:c r="V900" s="35" t="str">
        <x:v>Masked</x:v>
      </x:c>
      <x:c r="W900" s="35" t="str">
        <x:v>Masked</x:v>
      </x:c>
      <x:c r="X900" s="37" t="n">
        <x:v>46222</x:v>
      </x:c>
      <x:c r="Y900" s="37" t="n">
        <x:v>46273</x:v>
      </x:c>
      <x:c r="Z900" s="35" t="str">
        <x:v>W02</x:v>
      </x:c>
      <x:c r="AA900" s="35" t="str">
        <x:v>Sep'26</x:v>
      </x:c>
      <x:c r="AB900" s="35" t="str">
        <x:v>08 - 14</x:v>
      </x:c>
      <x:c r="AC900" s="35" t="str">
        <x:v>Week 2 of Sep 2026</x:v>
      </x:c>
      <x:c r="AD900" s="35" t="str">
        <x:v>Continue</x:v>
      </x:c>
      <x:c r="AE900" s="35" t="str"/>
      <x:c r="AF900" s="36" t="n">
        <x:v>39</x:v>
      </x:c>
      <x:c r="AG900" s="36" t="n">
        <x:v>18</x:v>
      </x:c>
      <x:c r="AH900" s="38" t="n">
        <x:f>IFERROR(AG900/AF900,0)</x:f>
        <x:v>0.46153846153846156</x:v>
      </x:c>
      <x:c r="AI900" s="36" t="n">
        <x:v>16</x:v>
      </x:c>
      <x:c r="AJ900" s="38" t="n">
        <x:f>IFERROR(AI900/AG900,0)</x:f>
        <x:v>0.8888888888888888</x:v>
      </x:c>
      <x:c r="AK900" s="36" t="n">
        <x:v>5</x:v>
      </x:c>
      <x:c r="AL900" s="36" t="n">
        <x:v>8</x:v>
      </x:c>
      <x:c r="AM900" s="36" t="n">
        <x:v>1</x:v>
      </x:c>
      <x:c r="AN900" s="38" t="n">
        <x:f>IFERROR(AL900/AG900,0)</x:f>
        <x:v>0.4444444444444444</x:v>
      </x:c>
      <x:c r="AO900" s="36" t="n">
        <x:f>BK899</x:f>
        <x:v>26</x:v>
      </x:c>
      <x:c r="AP900" s="36" t="n">
        <x:f>BL899</x:f>
        <x:v>28</x:v>
      </x:c>
      <x:c r="AQ900" s="36" t="n">
        <x:f>BM899</x:f>
        <x:v>25</x:v>
      </x:c>
      <x:c r="AR900" s="36" t="n">
        <x:f>BN899</x:f>
        <x:v>27</x:v>
      </x:c>
      <x:c r="AS900" s="36" t="n">
        <x:f>BO899</x:f>
        <x:v>21</x:v>
      </x:c>
      <x:c r="AT900" s="36" t="n">
        <x:f>BP899</x:f>
        <x:v>30</x:v>
      </x:c>
      <x:c r="AU900" s="36" t="n">
        <x:f>BQ899</x:f>
        <x:v>21</x:v>
      </x:c>
      <x:c r="AV900" s="36" t="n">
        <x:f>BR899</x:f>
        <x:v>22</x:v>
      </x:c>
      <x:c r="AW900" s="36" t="n">
        <x:f>BS899</x:f>
        <x:v>23</x:v>
      </x:c>
      <x:c r="AX900" s="36" t="n">
        <x:f>BT899</x:f>
        <x:v>30</x:v>
      </x:c>
      <x:c r="AY900" s="36" t="n">
        <x:f>SUM(AO900:AX900)</x:f>
        <x:v>253</x:v>
      </x:c>
      <x:c r="AZ900" s="36" t="n">
        <x:v>0</x:v>
      </x:c>
      <x:c r="BA900" s="36" t="n">
        <x:v>0</x:v>
      </x:c>
      <x:c r="BB900" s="36" t="n">
        <x:v>0</x:v>
      </x:c>
      <x:c r="BC900" s="36" t="n">
        <x:v>0</x:v>
      </x:c>
      <x:c r="BD900" s="36" t="n">
        <x:v>15</x:v>
      </x:c>
      <x:c r="BE900" s="36" t="n">
        <x:v>0</x:v>
      </x:c>
      <x:c r="BF900" s="36" t="n">
        <x:v>0</x:v>
      </x:c>
      <x:c r="BG900" s="36" t="n">
        <x:v>0</x:v>
      </x:c>
      <x:c r="BH900" s="36" t="n">
        <x:v>0</x:v>
      </x:c>
      <x:c r="BI900" s="36" t="n">
        <x:v>0</x:v>
      </x:c>
      <x:c r="BJ900" s="36"/>
      <x:c r="BK900" s="36" t="n">
        <x:f>MAX(0,AO900+AZ900-BV900)</x:f>
        <x:v>25</x:v>
      </x:c>
      <x:c r="BL900" s="36" t="n">
        <x:f>MAX(0,AP900+BA900-BW900)</x:f>
        <x:v>27</x:v>
      </x:c>
      <x:c r="BM900" s="36" t="n">
        <x:f>MAX(0,AQ900+BB900-BX900)</x:f>
        <x:v>24</x:v>
      </x:c>
      <x:c r="BN900" s="36" t="n">
        <x:f>MAX(0,AR900+BC900-BY900)</x:f>
        <x:v>26</x:v>
      </x:c>
      <x:c r="BO900" s="36" t="n">
        <x:f>MAX(0,AS900+BD900-BZ900)</x:f>
        <x:v>35</x:v>
      </x:c>
      <x:c r="BP900" s="36" t="n">
        <x:f>MAX(0,AT900+BE900-CA900)</x:f>
        <x:v>29</x:v>
      </x:c>
      <x:c r="BQ900" s="36" t="n">
        <x:f>MAX(0,AU900+BF900-CB900)</x:f>
        <x:v>20</x:v>
      </x:c>
      <x:c r="BR900" s="36" t="n">
        <x:f>MAX(0,AV900+BG900-CC900)</x:f>
        <x:v>21</x:v>
      </x:c>
      <x:c r="BS900" s="36" t="n">
        <x:f>MAX(0,AW900+BH900-CD900)</x:f>
        <x:v>22</x:v>
      </x:c>
      <x:c r="BT900" s="36" t="n">
        <x:f>MAX(0,AX900+BI900-CE900)</x:f>
        <x:v>29</x:v>
      </x:c>
      <x:c r="BU900" s="36" t="n">
        <x:f>SUM(BK900:BT900)</x:f>
        <x:v>258</x:v>
      </x:c>
      <x:c r="BV900" s="36" t="n">
        <x:v>1</x:v>
      </x:c>
      <x:c r="BW900" s="36" t="n">
        <x:v>1</x:v>
      </x:c>
      <x:c r="BX900" s="36" t="n">
        <x:v>1</x:v>
      </x:c>
      <x:c r="BY900" s="36" t="n">
        <x:v>1</x:v>
      </x:c>
      <x:c r="BZ900" s="36" t="n">
        <x:v>1</x:v>
      </x:c>
      <x:c r="CA900" s="36" t="n">
        <x:v>1</x:v>
      </x:c>
      <x:c r="CB900" s="36" t="n">
        <x:v>1</x:v>
      </x:c>
      <x:c r="CC900" s="36" t="n">
        <x:v>1</x:v>
      </x:c>
      <x:c r="CD900" s="36" t="n">
        <x:v>1</x:v>
      </x:c>
      <x:c r="CE900" s="36" t="n">
        <x:v>1</x:v>
      </x:c>
      <x:c r="CF900" s="36"/>
      <x:c r="CG900" s="36" t="n">
        <x:f>SUM(BV900,BW900,BX900,BY900)</x:f>
        <x:v>4</x:v>
      </x:c>
      <x:c r="CH900" s="36" t="n">
        <x:f>SUM(BZ900,CA900)</x:f>
        <x:v>2</x:v>
      </x:c>
      <x:c r="CI900" s="36" t="n">
        <x:f>SUM(CB900)</x:f>
        <x:v>1</x:v>
      </x:c>
      <x:c r="CJ900" s="36" t="n">
        <x:f>SUM(CC900,CD900)</x:f>
        <x:v>2</x:v>
      </x:c>
      <x:c r="CK900" s="36" t="n">
        <x:f>SUM(CE900)</x:f>
        <x:v>1</x:v>
      </x:c>
      <x:c r="CL900" s="36" t="n">
        <x:f>SUM(CG900:CK900)</x:f>
        <x:v>10</x:v>
      </x:c>
      <x:c r="CM900" s="39" t="n">
        <x:f>SUM(BV900*1,BW900*1,BX900*1,BY900*1)</x:f>
        <x:v>4</x:v>
      </x:c>
      <x:c r="CN900" s="39" t="n">
        <x:f>SUM(BZ900*0.324,CA900*0.416)</x:f>
        <x:v>0.74</x:v>
      </x:c>
      <x:c r="CO900" s="39" t="n">
        <x:f>SUM(CB900*0.75)</x:f>
        <x:v>0.75</x:v>
      </x:c>
      <x:c r="CP900" s="39" t="n">
        <x:f>SUM(CC900*0.325,CD900*0.2)</x:f>
        <x:v>0.525</x:v>
      </x:c>
      <x:c r="CQ900" s="39" t="n">
        <x:f>SUM(CE900*0.24)</x:f>
        <x:v>0.24</x:v>
      </x:c>
      <x:c r="CR900" s="39" t="n">
        <x:f>SUM(CM900:CQ900)</x:f>
        <x:v>6.255000000000001</x:v>
      </x:c>
      <x:c r="CS900" s="36" t="n">
        <x:f>SUM(CG900:CH900)</x:f>
        <x:v>6</x:v>
      </x:c>
      <x:c r="CT900" s="36" t="str"/>
      <x:c r="CU900" s="36" t="n">
        <x:f>MIN(AG900,CG900)</x:f>
        <x:v>4</x:v>
      </x:c>
      <x:c r="CV900" s="36" t="n">
        <x:f>MIN(AG900,CH900)</x:f>
        <x:v>2</x:v>
      </x:c>
      <x:c r="CW900" s="36" t="n">
        <x:f>MIN(AG900,CI900)</x:f>
        <x:v>1</x:v>
      </x:c>
      <x:c r="CX900" s="36" t="n">
        <x:f>MIN(AG900,CJ900)</x:f>
        <x:v>2</x:v>
      </x:c>
      <x:c r="CY900" s="36" t="n">
        <x:f>MIN(AG900,CK900)</x:f>
        <x:v>1</x:v>
      </x:c>
    </x:row>
    <x:row r="901" ht="18" customHeight="1">
      <x:c r="A901" s="35" t="str">
        <x:v>Area TWT-01</x:v>
      </x:c>
      <x:c r="B901" s="35" t="str">
        <x:v>Area Lead TWT-01</x:v>
      </x:c>
      <x:c r="C901" s="35" t="str">
        <x:v>Field Lead TWT-08</x:v>
      </x:c>
      <x:c r="D901" s="35" t="str">
        <x:v>City TWT-B</x:v>
      </x:c>
      <x:c r="E901" s="35" t="n">
        <x:v>4</x:v>
      </x:c>
      <x:c r="F901" s="35" t="n">
        <x:v>24</x:v>
      </x:c>
      <x:c r="G901" s="35" t="n">
        <x:v>1</x:v>
      </x:c>
      <x:c r="H901" s="35" t="str">
        <x:v>Promoter</x:v>
      </x:c>
      <x:c r="I901" s="35" t="str">
        <x:v>Agency TWT-02</x:v>
      </x:c>
      <x:c r="J901" s="35" t="str">
        <x:v>PR-TWT-013</x:v>
      </x:c>
      <x:c r="K901" s="35" t="str">
        <x:v>Masked Promoter TWT-013</x:v>
      </x:c>
      <x:c r="L901" s="35" t="str">
        <x:v>9XXXX10013</x:v>
      </x:c>
      <x:c r="M901" s="37" t="n">
        <x:v>46217</x:v>
      </x:c>
      <x:c r="N901" s="35" t="str">
        <x:v>Cohort 2</x:v>
      </x:c>
      <x:c r="O901" s="35" t="str">
        <x:v>DIST-TWT-04</x:v>
      </x:c>
      <x:c r="P901" s="35" t="str">
        <x:v>Masked Distributor TWT-04</x:v>
      </x:c>
      <x:c r="Q901" s="35" t="str">
        <x:v>P-TWT-038</x:v>
      </x:c>
      <x:c r="R901" s="35" t="str">
        <x:v>TWT-038</x:v>
      </x:c>
      <x:c r="S901" s="35" t="str">
        <x:v>Masked Store TWT-038</x:v>
      </x:c>
      <x:c r="T901" s="35" t="str">
        <x:v>XX1038</x:v>
      </x:c>
      <x:c r="U901" s="35" t="str">
        <x:v>Health Store</x:v>
      </x:c>
      <x:c r="V901" s="35" t="str">
        <x:v>Masked</x:v>
      </x:c>
      <x:c r="W901" s="35" t="str">
        <x:v>Masked</x:v>
      </x:c>
      <x:c r="X901" s="37" t="n">
        <x:v>46222</x:v>
      </x:c>
      <x:c r="Y901" s="37" t="n">
        <x:v>46274</x:v>
      </x:c>
      <x:c r="Z901" s="35" t="str">
        <x:v>W02</x:v>
      </x:c>
      <x:c r="AA901" s="35" t="str">
        <x:v>Sep'26</x:v>
      </x:c>
      <x:c r="AB901" s="35" t="str">
        <x:v>08 - 14</x:v>
      </x:c>
      <x:c r="AC901" s="35" t="str">
        <x:v>Week 2 of Sep 2026</x:v>
      </x:c>
      <x:c r="AD901" s="35" t="str">
        <x:v>Continue</x:v>
      </x:c>
      <x:c r="AE901" s="35" t="str"/>
      <x:c r="AF901" s="36" t="n">
        <x:v>47</x:v>
      </x:c>
      <x:c r="AG901" s="36" t="n">
        <x:v>20</x:v>
      </x:c>
      <x:c r="AH901" s="38" t="n">
        <x:f>IFERROR(AG901/AF901,0)</x:f>
        <x:v>0.425531914893617</x:v>
      </x:c>
      <x:c r="AI901" s="36" t="n">
        <x:v>14</x:v>
      </x:c>
      <x:c r="AJ901" s="38" t="n">
        <x:f>IFERROR(AI901/AG901,0)</x:f>
        <x:v>0.7</x:v>
      </x:c>
      <x:c r="AK901" s="36" t="n">
        <x:v>4</x:v>
      </x:c>
      <x:c r="AL901" s="36" t="n">
        <x:v>5</x:v>
      </x:c>
      <x:c r="AM901" s="36" t="n">
        <x:v>1</x:v>
      </x:c>
      <x:c r="AN901" s="38" t="n">
        <x:f>IFERROR(AL901/AG901,0)</x:f>
        <x:v>0.25</x:v>
      </x:c>
      <x:c r="AO901" s="36" t="n">
        <x:f>BK900</x:f>
        <x:v>25</x:v>
      </x:c>
      <x:c r="AP901" s="36" t="n">
        <x:f>BL900</x:f>
        <x:v>27</x:v>
      </x:c>
      <x:c r="AQ901" s="36" t="n">
        <x:f>BM900</x:f>
        <x:v>24</x:v>
      </x:c>
      <x:c r="AR901" s="36" t="n">
        <x:f>BN900</x:f>
        <x:v>26</x:v>
      </x:c>
      <x:c r="AS901" s="36" t="n">
        <x:f>BO900</x:f>
        <x:v>35</x:v>
      </x:c>
      <x:c r="AT901" s="36" t="n">
        <x:f>BP900</x:f>
        <x:v>29</x:v>
      </x:c>
      <x:c r="AU901" s="36" t="n">
        <x:f>BQ900</x:f>
        <x:v>20</x:v>
      </x:c>
      <x:c r="AV901" s="36" t="n">
        <x:f>BR900</x:f>
        <x:v>21</x:v>
      </x:c>
      <x:c r="AW901" s="36" t="n">
        <x:f>BS900</x:f>
        <x:v>22</x:v>
      </x:c>
      <x:c r="AX901" s="36" t="n">
        <x:f>BT900</x:f>
        <x:v>29</x:v>
      </x:c>
      <x:c r="AY901" s="36" t="n">
        <x:f>SUM(AO901:AX901)</x:f>
        <x:v>258</x:v>
      </x:c>
      <x:c r="AZ901" s="36" t="n">
        <x:v>0</x:v>
      </x:c>
      <x:c r="BA901" s="36" t="n">
        <x:v>0</x:v>
      </x:c>
      <x:c r="BB901" s="36" t="n">
        <x:v>0</x:v>
      </x:c>
      <x:c r="BC901" s="36" t="n">
        <x:v>0</x:v>
      </x:c>
      <x:c r="BD901" s="36" t="n">
        <x:v>0</x:v>
      </x:c>
      <x:c r="BE901" s="36" t="n">
        <x:v>21</x:v>
      </x:c>
      <x:c r="BF901" s="36" t="n">
        <x:v>0</x:v>
      </x:c>
      <x:c r="BG901" s="36" t="n">
        <x:v>0</x:v>
      </x:c>
      <x:c r="BH901" s="36" t="n">
        <x:v>0</x:v>
      </x:c>
      <x:c r="BI901" s="36" t="n">
        <x:v>0</x:v>
      </x:c>
      <x:c r="BJ901" s="36"/>
      <x:c r="BK901" s="36" t="n">
        <x:f>MAX(0,AO901+AZ901-BV901)</x:f>
        <x:v>24</x:v>
      </x:c>
      <x:c r="BL901" s="36" t="n">
        <x:f>MAX(0,AP901+BA901-BW901)</x:f>
        <x:v>26</x:v>
      </x:c>
      <x:c r="BM901" s="36" t="n">
        <x:f>MAX(0,AQ901+BB901-BX901)</x:f>
        <x:v>23</x:v>
      </x:c>
      <x:c r="BN901" s="36" t="n">
        <x:f>MAX(0,AR901+BC901-BY901)</x:f>
        <x:v>25</x:v>
      </x:c>
      <x:c r="BO901" s="36" t="n">
        <x:f>MAX(0,AS901+BD901-BZ901)</x:f>
        <x:v>34</x:v>
      </x:c>
      <x:c r="BP901" s="36" t="n">
        <x:f>MAX(0,AT901+BE901-CA901)</x:f>
        <x:v>49</x:v>
      </x:c>
      <x:c r="BQ901" s="36" t="n">
        <x:f>MAX(0,AU901+BF901-CB901)</x:f>
        <x:v>19</x:v>
      </x:c>
      <x:c r="BR901" s="36" t="n">
        <x:f>MAX(0,AV901+BG901-CC901)</x:f>
        <x:v>21</x:v>
      </x:c>
      <x:c r="BS901" s="36" t="n">
        <x:f>MAX(0,AW901+BH901-CD901)</x:f>
        <x:v>21</x:v>
      </x:c>
      <x:c r="BT901" s="36" t="n">
        <x:f>MAX(0,AX901+BI901-CE901)</x:f>
        <x:v>28</x:v>
      </x:c>
      <x:c r="BU901" s="36" t="n">
        <x:f>SUM(BK901:BT901)</x:f>
        <x:v>270</x:v>
      </x:c>
      <x:c r="BV901" s="36" t="n">
        <x:v>1</x:v>
      </x:c>
      <x:c r="BW901" s="36" t="n">
        <x:v>1</x:v>
      </x:c>
      <x:c r="BX901" s="36" t="n">
        <x:v>1</x:v>
      </x:c>
      <x:c r="BY901" s="36" t="n">
        <x:v>1</x:v>
      </x:c>
      <x:c r="BZ901" s="36" t="n">
        <x:v>1</x:v>
      </x:c>
      <x:c r="CA901" s="36" t="n">
        <x:v>1</x:v>
      </x:c>
      <x:c r="CB901" s="36" t="n">
        <x:v>1</x:v>
      </x:c>
      <x:c r="CC901" s="36" t="n">
        <x:v>0</x:v>
      </x:c>
      <x:c r="CD901" s="36" t="n">
        <x:v>1</x:v>
      </x:c>
      <x:c r="CE901" s="36" t="n">
        <x:v>1</x:v>
      </x:c>
      <x:c r="CF901" s="36"/>
      <x:c r="CG901" s="36" t="n">
        <x:f>SUM(BV901,BW901,BX901,BY901)</x:f>
        <x:v>4</x:v>
      </x:c>
      <x:c r="CH901" s="36" t="n">
        <x:f>SUM(BZ901,CA901)</x:f>
        <x:v>2</x:v>
      </x:c>
      <x:c r="CI901" s="36" t="n">
        <x:f>SUM(CB901)</x:f>
        <x:v>1</x:v>
      </x:c>
      <x:c r="CJ901" s="36" t="n">
        <x:f>SUM(CC901,CD901)</x:f>
        <x:v>1</x:v>
      </x:c>
      <x:c r="CK901" s="36" t="n">
        <x:f>SUM(CE901)</x:f>
        <x:v>1</x:v>
      </x:c>
      <x:c r="CL901" s="36" t="n">
        <x:f>SUM(CG901:CK901)</x:f>
        <x:v>9</x:v>
      </x:c>
      <x:c r="CM901" s="39" t="n">
        <x:f>SUM(BV901*1,BW901*1,BX901*1,BY901*1)</x:f>
        <x:v>4</x:v>
      </x:c>
      <x:c r="CN901" s="39" t="n">
        <x:f>SUM(BZ901*0.324,CA901*0.416)</x:f>
        <x:v>0.74</x:v>
      </x:c>
      <x:c r="CO901" s="39" t="n">
        <x:f>SUM(CB901*0.75)</x:f>
        <x:v>0.75</x:v>
      </x:c>
      <x:c r="CP901" s="39" t="n">
        <x:f>SUM(CC901*0.325,CD901*0.2)</x:f>
        <x:v>0.2</x:v>
      </x:c>
      <x:c r="CQ901" s="39" t="n">
        <x:f>SUM(CE901*0.24)</x:f>
        <x:v>0.24</x:v>
      </x:c>
      <x:c r="CR901" s="39" t="n">
        <x:f>SUM(CM901:CQ901)</x:f>
        <x:v>5.930000000000001</x:v>
      </x:c>
      <x:c r="CS901" s="36" t="n">
        <x:f>SUM(CG901:CH901)</x:f>
        <x:v>6</x:v>
      </x:c>
      <x:c r="CT901" s="36" t="str"/>
      <x:c r="CU901" s="36" t="n">
        <x:f>MIN(AG901,CG901)</x:f>
        <x:v>4</x:v>
      </x:c>
      <x:c r="CV901" s="36" t="n">
        <x:f>MIN(AG901,CH901)</x:f>
        <x:v>2</x:v>
      </x:c>
      <x:c r="CW901" s="36" t="n">
        <x:f>MIN(AG901,CI901)</x:f>
        <x:v>1</x:v>
      </x:c>
      <x:c r="CX901" s="36" t="n">
        <x:f>MIN(AG901,CJ901)</x:f>
        <x:v>1</x:v>
      </x:c>
      <x:c r="CY901" s="36" t="n">
        <x:f>MIN(AG901,CK901)</x:f>
        <x:v>1</x:v>
      </x:c>
    </x:row>
    <x:row r="902" ht="18" customHeight="1">
      <x:c r="A902" s="35" t="str">
        <x:v>Area TWT-01</x:v>
      </x:c>
      <x:c r="B902" s="35" t="str">
        <x:v>Area Lead TWT-01</x:v>
      </x:c>
      <x:c r="C902" s="35" t="str">
        <x:v>Field Lead TWT-08</x:v>
      </x:c>
      <x:c r="D902" s="35" t="str">
        <x:v>City TWT-B</x:v>
      </x:c>
      <x:c r="E902" s="35" t="n">
        <x:v>4</x:v>
      </x:c>
      <x:c r="F902" s="35" t="n">
        <x:v>24</x:v>
      </x:c>
      <x:c r="G902" s="35" t="n">
        <x:v>1</x:v>
      </x:c>
      <x:c r="H902" s="35" t="str">
        <x:v>Promoter</x:v>
      </x:c>
      <x:c r="I902" s="35" t="str">
        <x:v>Agency TWT-02</x:v>
      </x:c>
      <x:c r="J902" s="35" t="str">
        <x:v>PR-TWT-013</x:v>
      </x:c>
      <x:c r="K902" s="35" t="str">
        <x:v>Masked Promoter TWT-013</x:v>
      </x:c>
      <x:c r="L902" s="35" t="str">
        <x:v>9XXXX10013</x:v>
      </x:c>
      <x:c r="M902" s="37" t="n">
        <x:v>46217</x:v>
      </x:c>
      <x:c r="N902" s="35" t="str">
        <x:v>Cohort 2</x:v>
      </x:c>
      <x:c r="O902" s="35" t="str">
        <x:v>DIST-TWT-04</x:v>
      </x:c>
      <x:c r="P902" s="35" t="str">
        <x:v>Masked Distributor TWT-04</x:v>
      </x:c>
      <x:c r="Q902" s="35" t="str">
        <x:v>P-TWT-038</x:v>
      </x:c>
      <x:c r="R902" s="35" t="str">
        <x:v>TWT-038</x:v>
      </x:c>
      <x:c r="S902" s="35" t="str">
        <x:v>Masked Store TWT-038</x:v>
      </x:c>
      <x:c r="T902" s="35" t="str">
        <x:v>XX1038</x:v>
      </x:c>
      <x:c r="U902" s="35" t="str">
        <x:v>Health Store</x:v>
      </x:c>
      <x:c r="V902" s="35" t="str">
        <x:v>Masked</x:v>
      </x:c>
      <x:c r="W902" s="35" t="str">
        <x:v>Masked</x:v>
      </x:c>
      <x:c r="X902" s="37" t="n">
        <x:v>46222</x:v>
      </x:c>
      <x:c r="Y902" s="37" t="n">
        <x:v>46275</x:v>
      </x:c>
      <x:c r="Z902" s="35" t="str">
        <x:v>W02</x:v>
      </x:c>
      <x:c r="AA902" s="35" t="str">
        <x:v>Sep'26</x:v>
      </x:c>
      <x:c r="AB902" s="35" t="str">
        <x:v>08 - 14</x:v>
      </x:c>
      <x:c r="AC902" s="35" t="str">
        <x:v>Week 2 of Sep 2026</x:v>
      </x:c>
      <x:c r="AD902" s="35" t="str">
        <x:v>Continue</x:v>
      </x:c>
      <x:c r="AE902" s="35" t="str">
        <x:v>Normal operations</x:v>
      </x:c>
      <x:c r="AF902" s="36" t="n">
        <x:v>50</x:v>
      </x:c>
      <x:c r="AG902" s="36" t="n">
        <x:v>17</x:v>
      </x:c>
      <x:c r="AH902" s="38" t="n">
        <x:f>IFERROR(AG902/AF902,0)</x:f>
        <x:v>0.34</x:v>
      </x:c>
      <x:c r="AI902" s="36" t="n">
        <x:v>12</x:v>
      </x:c>
      <x:c r="AJ902" s="38" t="n">
        <x:f>IFERROR(AI902/AG902,0)</x:f>
        <x:v>0.7058823529411765</x:v>
      </x:c>
      <x:c r="AK902" s="36" t="n">
        <x:v>3</x:v>
      </x:c>
      <x:c r="AL902" s="36" t="n">
        <x:v>5</x:v>
      </x:c>
      <x:c r="AM902" s="36" t="n">
        <x:v>1</x:v>
      </x:c>
      <x:c r="AN902" s="38" t="n">
        <x:f>IFERROR(AL902/AG902,0)</x:f>
        <x:v>0.29411764705882354</x:v>
      </x:c>
      <x:c r="AO902" s="36" t="n">
        <x:f>BK901</x:f>
        <x:v>24</x:v>
      </x:c>
      <x:c r="AP902" s="36" t="n">
        <x:f>BL901</x:f>
        <x:v>26</x:v>
      </x:c>
      <x:c r="AQ902" s="36" t="n">
        <x:f>BM901</x:f>
        <x:v>23</x:v>
      </x:c>
      <x:c r="AR902" s="36" t="n">
        <x:f>BN901</x:f>
        <x:v>25</x:v>
      </x:c>
      <x:c r="AS902" s="36" t="n">
        <x:f>BO901</x:f>
        <x:v>34</x:v>
      </x:c>
      <x:c r="AT902" s="36" t="n">
        <x:f>BP901</x:f>
        <x:v>49</x:v>
      </x:c>
      <x:c r="AU902" s="36" t="n">
        <x:f>BQ901</x:f>
        <x:v>19</x:v>
      </x:c>
      <x:c r="AV902" s="36" t="n">
        <x:f>BR901</x:f>
        <x:v>21</x:v>
      </x:c>
      <x:c r="AW902" s="36" t="n">
        <x:f>BS901</x:f>
        <x:v>21</x:v>
      </x:c>
      <x:c r="AX902" s="36" t="n">
        <x:f>BT901</x:f>
        <x:v>28</x:v>
      </x:c>
      <x:c r="AY902" s="36" t="n">
        <x:f>SUM(AO902:AX902)</x:f>
        <x:v>270</x:v>
      </x:c>
      <x:c r="AZ902" s="36" t="n">
        <x:v>11</x:v>
      </x:c>
      <x:c r="BA902" s="36" t="n">
        <x:v>0</x:v>
      </x:c>
      <x:c r="BB902" s="36" t="n">
        <x:v>0</x:v>
      </x:c>
      <x:c r="BC902" s="36" t="n">
        <x:v>0</x:v>
      </x:c>
      <x:c r="BD902" s="36" t="n">
        <x:v>0</x:v>
      </x:c>
      <x:c r="BE902" s="36" t="n">
        <x:v>0</x:v>
      </x:c>
      <x:c r="BF902" s="36" t="n">
        <x:v>17</x:v>
      </x:c>
      <x:c r="BG902" s="36" t="n">
        <x:v>0</x:v>
      </x:c>
      <x:c r="BH902" s="36" t="n">
        <x:v>0</x:v>
      </x:c>
      <x:c r="BI902" s="36" t="n">
        <x:v>0</x:v>
      </x:c>
      <x:c r="BJ902" s="36"/>
      <x:c r="BK902" s="36" t="n">
        <x:f>MAX(0,AO902+AZ902-BV902)</x:f>
        <x:v>34</x:v>
      </x:c>
      <x:c r="BL902" s="36" t="n">
        <x:f>MAX(0,AP902+BA902-BW902)</x:f>
        <x:v>25</x:v>
      </x:c>
      <x:c r="BM902" s="36" t="n">
        <x:f>MAX(0,AQ902+BB902-BX902)</x:f>
        <x:v>23</x:v>
      </x:c>
      <x:c r="BN902" s="36" t="n">
        <x:f>MAX(0,AR902+BC902-BY902)</x:f>
        <x:v>24</x:v>
      </x:c>
      <x:c r="BO902" s="36" t="n">
        <x:f>MAX(0,AS902+BD902-BZ902)</x:f>
        <x:v>33</x:v>
      </x:c>
      <x:c r="BP902" s="36" t="n">
        <x:f>MAX(0,AT902+BE902-CA902)</x:f>
        <x:v>48</x:v>
      </x:c>
      <x:c r="BQ902" s="36" t="n">
        <x:f>MAX(0,AU902+BF902-CB902)</x:f>
        <x:v>36</x:v>
      </x:c>
      <x:c r="BR902" s="36" t="n">
        <x:f>MAX(0,AV902+BG902-CC902)</x:f>
        <x:v>20</x:v>
      </x:c>
      <x:c r="BS902" s="36" t="n">
        <x:f>MAX(0,AW902+BH902-CD902)</x:f>
        <x:v>20</x:v>
      </x:c>
      <x:c r="BT902" s="36" t="n">
        <x:f>MAX(0,AX902+BI902-CE902)</x:f>
        <x:v>27</x:v>
      </x:c>
      <x:c r="BU902" s="36" t="n">
        <x:f>SUM(BK902:BT902)</x:f>
        <x:v>290</x:v>
      </x:c>
      <x:c r="BV902" s="36" t="n">
        <x:v>1</x:v>
      </x:c>
      <x:c r="BW902" s="36" t="n">
        <x:v>1</x:v>
      </x:c>
      <x:c r="BX902" s="36" t="n">
        <x:v>0</x:v>
      </x:c>
      <x:c r="BY902" s="36" t="n">
        <x:v>1</x:v>
      </x:c>
      <x:c r="BZ902" s="36" t="n">
        <x:v>1</x:v>
      </x:c>
      <x:c r="CA902" s="36" t="n">
        <x:v>1</x:v>
      </x:c>
      <x:c r="CB902" s="36" t="n">
        <x:v>0</x:v>
      </x:c>
      <x:c r="CC902" s="36" t="n">
        <x:v>1</x:v>
      </x:c>
      <x:c r="CD902" s="36" t="n">
        <x:v>1</x:v>
      </x:c>
      <x:c r="CE902" s="36" t="n">
        <x:v>1</x:v>
      </x:c>
      <x:c r="CF902" s="36"/>
      <x:c r="CG902" s="36" t="n">
        <x:f>SUM(BV902,BW902,BX902,BY902)</x:f>
        <x:v>3</x:v>
      </x:c>
      <x:c r="CH902" s="36" t="n">
        <x:f>SUM(BZ902,CA902)</x:f>
        <x:v>2</x:v>
      </x:c>
      <x:c r="CI902" s="36" t="n">
        <x:f>SUM(CB902)</x:f>
        <x:v>0</x:v>
      </x:c>
      <x:c r="CJ902" s="36" t="n">
        <x:f>SUM(CC902,CD902)</x:f>
        <x:v>2</x:v>
      </x:c>
      <x:c r="CK902" s="36" t="n">
        <x:f>SUM(CE902)</x:f>
        <x:v>1</x:v>
      </x:c>
      <x:c r="CL902" s="36" t="n">
        <x:f>SUM(CG902:CK902)</x:f>
        <x:v>8</x:v>
      </x:c>
      <x:c r="CM902" s="39" t="n">
        <x:f>SUM(BV902*1,BW902*1,BX902*1,BY902*1)</x:f>
        <x:v>3</x:v>
      </x:c>
      <x:c r="CN902" s="39" t="n">
        <x:f>SUM(BZ902*0.324,CA902*0.416)</x:f>
        <x:v>0.74</x:v>
      </x:c>
      <x:c r="CO902" s="39" t="n">
        <x:f>SUM(CB902*0.75)</x:f>
        <x:v>0</x:v>
      </x:c>
      <x:c r="CP902" s="39" t="n">
        <x:f>SUM(CC902*0.325,CD902*0.2)</x:f>
        <x:v>0.525</x:v>
      </x:c>
      <x:c r="CQ902" s="39" t="n">
        <x:f>SUM(CE902*0.24)</x:f>
        <x:v>0.24</x:v>
      </x:c>
      <x:c r="CR902" s="39" t="n">
        <x:f>SUM(CM902:CQ902)</x:f>
        <x:v>4.505000000000001</x:v>
      </x:c>
      <x:c r="CS902" s="36" t="n">
        <x:f>SUM(CG902:CH902)</x:f>
        <x:v>5</x:v>
      </x:c>
      <x:c r="CT902" s="36" t="str"/>
      <x:c r="CU902" s="36" t="n">
        <x:f>MIN(AG902,CG902)</x:f>
        <x:v>3</x:v>
      </x:c>
      <x:c r="CV902" s="36" t="n">
        <x:f>MIN(AG902,CH902)</x:f>
        <x:v>2</x:v>
      </x:c>
      <x:c r="CW902" s="36" t="n">
        <x:f>MIN(AG902,CI902)</x:f>
        <x:v>0</x:v>
      </x:c>
      <x:c r="CX902" s="36" t="n">
        <x:f>MIN(AG902,CJ902)</x:f>
        <x:v>2</x:v>
      </x:c>
      <x:c r="CY902" s="36" t="n">
        <x:f>MIN(AG902,CK902)</x:f>
        <x:v>1</x:v>
      </x:c>
    </x:row>
    <x:row r="903" ht="18" customHeight="1">
      <x:c r="A903" s="35" t="str">
        <x:v>Area TWT-01</x:v>
      </x:c>
      <x:c r="B903" s="35" t="str">
        <x:v>Area Lead TWT-01</x:v>
      </x:c>
      <x:c r="C903" s="35" t="str">
        <x:v>Field Lead TWT-08</x:v>
      </x:c>
      <x:c r="D903" s="35" t="str">
        <x:v>City TWT-B</x:v>
      </x:c>
      <x:c r="E903" s="35" t="n">
        <x:v>4</x:v>
      </x:c>
      <x:c r="F903" s="35" t="n">
        <x:v>24</x:v>
      </x:c>
      <x:c r="G903" s="35" t="n">
        <x:v>1</x:v>
      </x:c>
      <x:c r="H903" s="35" t="str">
        <x:v>Promoter</x:v>
      </x:c>
      <x:c r="I903" s="35" t="str">
        <x:v>Agency TWT-02</x:v>
      </x:c>
      <x:c r="J903" s="35" t="str">
        <x:v>PR-TWT-013</x:v>
      </x:c>
      <x:c r="K903" s="35" t="str">
        <x:v>Masked Promoter TWT-013</x:v>
      </x:c>
      <x:c r="L903" s="35" t="str">
        <x:v>9XXXX10013</x:v>
      </x:c>
      <x:c r="M903" s="37" t="n">
        <x:v>46217</x:v>
      </x:c>
      <x:c r="N903" s="35" t="str">
        <x:v>Cohort 2</x:v>
      </x:c>
      <x:c r="O903" s="35" t="str">
        <x:v>DIST-TWT-04</x:v>
      </x:c>
      <x:c r="P903" s="35" t="str">
        <x:v>Masked Distributor TWT-04</x:v>
      </x:c>
      <x:c r="Q903" s="35" t="str">
        <x:v>P-TWT-038</x:v>
      </x:c>
      <x:c r="R903" s="35" t="str">
        <x:v>TWT-038</x:v>
      </x:c>
      <x:c r="S903" s="35" t="str">
        <x:v>Masked Store TWT-038</x:v>
      </x:c>
      <x:c r="T903" s="35" t="str">
        <x:v>XX1038</x:v>
      </x:c>
      <x:c r="U903" s="35" t="str">
        <x:v>Health Store</x:v>
      </x:c>
      <x:c r="V903" s="35" t="str">
        <x:v>Masked</x:v>
      </x:c>
      <x:c r="W903" s="35" t="str">
        <x:v>Masked</x:v>
      </x:c>
      <x:c r="X903" s="37" t="n">
        <x:v>46222</x:v>
      </x:c>
      <x:c r="Y903" s="37" t="n">
        <x:v>46276</x:v>
      </x:c>
      <x:c r="Z903" s="35" t="str">
        <x:v>W02</x:v>
      </x:c>
      <x:c r="AA903" s="35" t="str">
        <x:v>Sep'26</x:v>
      </x:c>
      <x:c r="AB903" s="35" t="str">
        <x:v>08 - 14</x:v>
      </x:c>
      <x:c r="AC903" s="35" t="str">
        <x:v>Week 2 of Sep 2026</x:v>
      </x:c>
      <x:c r="AD903" s="35" t="str">
        <x:v>Continue</x:v>
      </x:c>
      <x:c r="AE903" s="35" t="str">
        <x:v>Replenishment pending for selected SKU</x:v>
      </x:c>
      <x:c r="AF903" s="36" t="n">
        <x:v>47</x:v>
      </x:c>
      <x:c r="AG903" s="36" t="n">
        <x:v>21</x:v>
      </x:c>
      <x:c r="AH903" s="38" t="n">
        <x:f>IFERROR(AG903/AF903,0)</x:f>
        <x:v>0.44680851063829785</x:v>
      </x:c>
      <x:c r="AI903" s="36" t="n">
        <x:v>15</x:v>
      </x:c>
      <x:c r="AJ903" s="38" t="n">
        <x:f>IFERROR(AI903/AG903,0)</x:f>
        <x:v>0.7142857142857143</x:v>
      </x:c>
      <x:c r="AK903" s="36" t="n">
        <x:v>5</x:v>
      </x:c>
      <x:c r="AL903" s="36" t="n">
        <x:v>9</x:v>
      </x:c>
      <x:c r="AM903" s="36" t="n">
        <x:v>1</x:v>
      </x:c>
      <x:c r="AN903" s="38" t="n">
        <x:f>IFERROR(AL903/AG903,0)</x:f>
        <x:v>0.42857142857142855</x:v>
      </x:c>
      <x:c r="AO903" s="36" t="n">
        <x:f>BK902</x:f>
        <x:v>34</x:v>
      </x:c>
      <x:c r="AP903" s="36" t="n">
        <x:f>BL902</x:f>
        <x:v>25</x:v>
      </x:c>
      <x:c r="AQ903" s="36" t="n">
        <x:f>BM902</x:f>
        <x:v>23</x:v>
      </x:c>
      <x:c r="AR903" s="36" t="n">
        <x:f>BN902</x:f>
        <x:v>24</x:v>
      </x:c>
      <x:c r="AS903" s="36" t="n">
        <x:f>BO902</x:f>
        <x:v>33</x:v>
      </x:c>
      <x:c r="AT903" s="36" t="n">
        <x:f>BP902</x:f>
        <x:v>48</x:v>
      </x:c>
      <x:c r="AU903" s="36" t="n">
        <x:f>BQ902</x:f>
        <x:v>36</x:v>
      </x:c>
      <x:c r="AV903" s="36" t="n">
        <x:f>BR902</x:f>
        <x:v>20</x:v>
      </x:c>
      <x:c r="AW903" s="36" t="n">
        <x:f>BS902</x:f>
        <x:v>20</x:v>
      </x:c>
      <x:c r="AX903" s="36" t="n">
        <x:f>BT902</x:f>
        <x:v>27</x:v>
      </x:c>
      <x:c r="AY903" s="36" t="n">
        <x:f>SUM(AO903:AX903)</x:f>
        <x:v>290</x:v>
      </x:c>
      <x:c r="AZ903" s="36" t="n">
        <x:v>0</x:v>
      </x:c>
      <x:c r="BA903" s="36" t="n">
        <x:v>14</x:v>
      </x:c>
      <x:c r="BB903" s="36" t="n">
        <x:v>0</x:v>
      </x:c>
      <x:c r="BC903" s="36" t="n">
        <x:v>0</x:v>
      </x:c>
      <x:c r="BD903" s="36" t="n">
        <x:v>0</x:v>
      </x:c>
      <x:c r="BE903" s="36" t="n">
        <x:v>0</x:v>
      </x:c>
      <x:c r="BF903" s="36" t="n">
        <x:v>0</x:v>
      </x:c>
      <x:c r="BG903" s="36" t="n">
        <x:v>13</x:v>
      </x:c>
      <x:c r="BH903" s="36" t="n">
        <x:v>0</x:v>
      </x:c>
      <x:c r="BI903" s="36" t="n">
        <x:v>0</x:v>
      </x:c>
      <x:c r="BJ903" s="36"/>
      <x:c r="BK903" s="36" t="n">
        <x:f>MAX(0,AO903+AZ903-BV903)</x:f>
        <x:v>34</x:v>
      </x:c>
      <x:c r="BL903" s="36" t="n">
        <x:f>MAX(0,AP903+BA903-BW903)</x:f>
        <x:v>39</x:v>
      </x:c>
      <x:c r="BM903" s="36" t="n">
        <x:f>MAX(0,AQ903+BB903-BX903)</x:f>
        <x:v>22</x:v>
      </x:c>
      <x:c r="BN903" s="36" t="n">
        <x:f>MAX(0,AR903+BC903-BY903)</x:f>
        <x:v>0</x:v>
      </x:c>
      <x:c r="BO903" s="36" t="n">
        <x:f>MAX(0,AS903+BD903-BZ903)</x:f>
        <x:v>32</x:v>
      </x:c>
      <x:c r="BP903" s="36" t="n">
        <x:f>MAX(0,AT903+BE903-CA903)</x:f>
        <x:v>47</x:v>
      </x:c>
      <x:c r="BQ903" s="36" t="n">
        <x:f>MAX(0,AU903+BF903-CB903)</x:f>
        <x:v>35</x:v>
      </x:c>
      <x:c r="BR903" s="36" t="n">
        <x:f>MAX(0,AV903+BG903-CC903)</x:f>
        <x:v>33</x:v>
      </x:c>
      <x:c r="BS903" s="36" t="n">
        <x:f>MAX(0,AW903+BH903-CD903)</x:f>
        <x:v>19</x:v>
      </x:c>
      <x:c r="BT903" s="36" t="n">
        <x:f>MAX(0,AX903+BI903-CE903)</x:f>
        <x:v>26</x:v>
      </x:c>
      <x:c r="BU903" s="36" t="n">
        <x:f>SUM(BK903:BT903)</x:f>
        <x:v>287</x:v>
      </x:c>
      <x:c r="BV903" s="36" t="n">
        <x:v>0</x:v>
      </x:c>
      <x:c r="BW903" s="36" t="n">
        <x:v>0</x:v>
      </x:c>
      <x:c r="BX903" s="36" t="n">
        <x:v>1</x:v>
      </x:c>
      <x:c r="BY903" s="36" t="n">
        <x:v>24</x:v>
      </x:c>
      <x:c r="BZ903" s="36" t="n">
        <x:v>1</x:v>
      </x:c>
      <x:c r="CA903" s="36" t="n">
        <x:v>1</x:v>
      </x:c>
      <x:c r="CB903" s="36" t="n">
        <x:v>1</x:v>
      </x:c>
      <x:c r="CC903" s="36" t="n">
        <x:v>0</x:v>
      </x:c>
      <x:c r="CD903" s="36" t="n">
        <x:v>1</x:v>
      </x:c>
      <x:c r="CE903" s="36" t="n">
        <x:v>1</x:v>
      </x:c>
      <x:c r="CF903" s="36"/>
      <x:c r="CG903" s="36" t="n">
        <x:f>SUM(BV903,BW903,BX903,BY903)</x:f>
        <x:v>25</x:v>
      </x:c>
      <x:c r="CH903" s="36" t="n">
        <x:f>SUM(BZ903,CA903)</x:f>
        <x:v>2</x:v>
      </x:c>
      <x:c r="CI903" s="36" t="n">
        <x:f>SUM(CB903)</x:f>
        <x:v>1</x:v>
      </x:c>
      <x:c r="CJ903" s="36" t="n">
        <x:f>SUM(CC903,CD903)</x:f>
        <x:v>1</x:v>
      </x:c>
      <x:c r="CK903" s="36" t="n">
        <x:f>SUM(CE903)</x:f>
        <x:v>1</x:v>
      </x:c>
      <x:c r="CL903" s="36" t="n">
        <x:f>SUM(CG903:CK903)</x:f>
        <x:v>30</x:v>
      </x:c>
      <x:c r="CM903" s="39" t="n">
        <x:f>SUM(BV903*1,BW903*1,BX903*1,BY903*1)</x:f>
        <x:v>25</x:v>
      </x:c>
      <x:c r="CN903" s="39" t="n">
        <x:f>SUM(BZ903*0.324,CA903*0.416)</x:f>
        <x:v>0.74</x:v>
      </x:c>
      <x:c r="CO903" s="39" t="n">
        <x:f>SUM(CB903*0.75)</x:f>
        <x:v>0.75</x:v>
      </x:c>
      <x:c r="CP903" s="39" t="n">
        <x:f>SUM(CC903*0.325,CD903*0.2)</x:f>
        <x:v>0.2</x:v>
      </x:c>
      <x:c r="CQ903" s="39" t="n">
        <x:f>SUM(CE903*0.24)</x:f>
        <x:v>0.24</x:v>
      </x:c>
      <x:c r="CR903" s="39" t="n">
        <x:f>SUM(CM903:CQ903)</x:f>
        <x:v>26.929999999999996</x:v>
      </x:c>
      <x:c r="CS903" s="36" t="n">
        <x:f>SUM(CG903:CH903)</x:f>
        <x:v>27</x:v>
      </x:c>
      <x:c r="CT903" s="36" t="str"/>
      <x:c r="CU903" s="36" t="n">
        <x:f>MIN(AG903,CG903)</x:f>
        <x:v>21</x:v>
      </x:c>
      <x:c r="CV903" s="36" t="n">
        <x:f>MIN(AG903,CH903)</x:f>
        <x:v>2</x:v>
      </x:c>
      <x:c r="CW903" s="36" t="n">
        <x:f>MIN(AG903,CI903)</x:f>
        <x:v>1</x:v>
      </x:c>
      <x:c r="CX903" s="36" t="n">
        <x:f>MIN(AG903,CJ903)</x:f>
        <x:v>1</x:v>
      </x:c>
      <x:c r="CY903" s="36" t="n">
        <x:f>MIN(AG903,CK903)</x:f>
        <x:v>1</x:v>
      </x:c>
    </x:row>
    <x:row r="904" ht="18" customHeight="1">
      <x:c r="A904" s="35" t="str">
        <x:v>Area TWT-01</x:v>
      </x:c>
      <x:c r="B904" s="35" t="str">
        <x:v>Area Lead TWT-01</x:v>
      </x:c>
      <x:c r="C904" s="35" t="str">
        <x:v>Field Lead TWT-08</x:v>
      </x:c>
      <x:c r="D904" s="35" t="str">
        <x:v>City TWT-B</x:v>
      </x:c>
      <x:c r="E904" s="35" t="n">
        <x:v>4</x:v>
      </x:c>
      <x:c r="F904" s="35" t="n">
        <x:v>24</x:v>
      </x:c>
      <x:c r="G904" s="35" t="n">
        <x:v>1</x:v>
      </x:c>
      <x:c r="H904" s="35" t="str">
        <x:v>Promoter</x:v>
      </x:c>
      <x:c r="I904" s="35" t="str">
        <x:v>Agency TWT-02</x:v>
      </x:c>
      <x:c r="J904" s="35" t="str">
        <x:v>PR-TWT-013</x:v>
      </x:c>
      <x:c r="K904" s="35" t="str">
        <x:v>Masked Promoter TWT-013</x:v>
      </x:c>
      <x:c r="L904" s="35" t="str">
        <x:v>9XXXX10013</x:v>
      </x:c>
      <x:c r="M904" s="37" t="n">
        <x:v>46217</x:v>
      </x:c>
      <x:c r="N904" s="35" t="str">
        <x:v>Cohort 2</x:v>
      </x:c>
      <x:c r="O904" s="35" t="str">
        <x:v>DIST-TWT-04</x:v>
      </x:c>
      <x:c r="P904" s="35" t="str">
        <x:v>Masked Distributor TWT-04</x:v>
      </x:c>
      <x:c r="Q904" s="35" t="str">
        <x:v>P-TWT-038</x:v>
      </x:c>
      <x:c r="R904" s="35" t="str">
        <x:v>TWT-038</x:v>
      </x:c>
      <x:c r="S904" s="35" t="str">
        <x:v>Masked Store TWT-038</x:v>
      </x:c>
      <x:c r="T904" s="35" t="str">
        <x:v>XX1038</x:v>
      </x:c>
      <x:c r="U904" s="35" t="str">
        <x:v>Health Store</x:v>
      </x:c>
      <x:c r="V904" s="35" t="str">
        <x:v>Masked</x:v>
      </x:c>
      <x:c r="W904" s="35" t="str">
        <x:v>Masked</x:v>
      </x:c>
      <x:c r="X904" s="37" t="n">
        <x:v>46222</x:v>
      </x:c>
      <x:c r="Y904" s="37" t="n">
        <x:v>46277</x:v>
      </x:c>
      <x:c r="Z904" s="35" t="str">
        <x:v>W02</x:v>
      </x:c>
      <x:c r="AA904" s="35" t="str">
        <x:v>Sep'26</x:v>
      </x:c>
      <x:c r="AB904" s="35" t="str">
        <x:v>08 - 14</x:v>
      </x:c>
      <x:c r="AC904" s="35" t="str">
        <x:v>Week 2 of Sep 2026</x:v>
      </x:c>
      <x:c r="AD904" s="35" t="str">
        <x:v>Continue</x:v>
      </x:c>
      <x:c r="AE904" s="35" t="str">
        <x:v>Replenishment pending for selected SKU</x:v>
      </x:c>
      <x:c r="AF904" s="36" t="n">
        <x:v>63</x:v>
      </x:c>
      <x:c r="AG904" s="36" t="n">
        <x:v>30</x:v>
      </x:c>
      <x:c r="AH904" s="38" t="n">
        <x:f>IFERROR(AG904/AF904,0)</x:f>
        <x:v>0.47619047619047616</x:v>
      </x:c>
      <x:c r="AI904" s="36" t="n">
        <x:v>27</x:v>
      </x:c>
      <x:c r="AJ904" s="38" t="n">
        <x:f>IFERROR(AI904/AG904,0)</x:f>
        <x:v>0.9</x:v>
      </x:c>
      <x:c r="AK904" s="36" t="n">
        <x:v>7</x:v>
      </x:c>
      <x:c r="AL904" s="36" t="n">
        <x:v>18</x:v>
      </x:c>
      <x:c r="AM904" s="36" t="n">
        <x:v>1</x:v>
      </x:c>
      <x:c r="AN904" s="38" t="n">
        <x:f>IFERROR(AL904/AG904,0)</x:f>
        <x:v>0.6</x:v>
      </x:c>
      <x:c r="AO904" s="36" t="n">
        <x:f>BK903</x:f>
        <x:v>34</x:v>
      </x:c>
      <x:c r="AP904" s="36" t="n">
        <x:f>BL903</x:f>
        <x:v>39</x:v>
      </x:c>
      <x:c r="AQ904" s="36" t="n">
        <x:f>BM903</x:f>
        <x:v>22</x:v>
      </x:c>
      <x:c r="AR904" s="36" t="n">
        <x:f>BN903</x:f>
        <x:v>0</x:v>
      </x:c>
      <x:c r="AS904" s="36" t="n">
        <x:f>BO903</x:f>
        <x:v>32</x:v>
      </x:c>
      <x:c r="AT904" s="36" t="n">
        <x:f>BP903</x:f>
        <x:v>47</x:v>
      </x:c>
      <x:c r="AU904" s="36" t="n">
        <x:f>BQ903</x:f>
        <x:v>35</x:v>
      </x:c>
      <x:c r="AV904" s="36" t="n">
        <x:f>BR903</x:f>
        <x:v>33</x:v>
      </x:c>
      <x:c r="AW904" s="36" t="n">
        <x:f>BS903</x:f>
        <x:v>19</x:v>
      </x:c>
      <x:c r="AX904" s="36" t="n">
        <x:f>BT903</x:f>
        <x:v>26</x:v>
      </x:c>
      <x:c r="AY904" s="36" t="n">
        <x:f>SUM(AO904:AX904)</x:f>
        <x:v>287</x:v>
      </x:c>
      <x:c r="AZ904" s="36" t="n">
        <x:v>0</x:v>
      </x:c>
      <x:c r="BA904" s="36" t="n">
        <x:v>0</x:v>
      </x:c>
      <x:c r="BB904" s="36" t="n">
        <x:v>17</x:v>
      </x:c>
      <x:c r="BC904" s="36" t="n">
        <x:v>0</x:v>
      </x:c>
      <x:c r="BD904" s="36" t="n">
        <x:v>0</x:v>
      </x:c>
      <x:c r="BE904" s="36" t="n">
        <x:v>0</x:v>
      </x:c>
      <x:c r="BF904" s="36" t="n">
        <x:v>0</x:v>
      </x:c>
      <x:c r="BG904" s="36" t="n">
        <x:v>0</x:v>
      </x:c>
      <x:c r="BH904" s="36" t="n">
        <x:v>13</x:v>
      </x:c>
      <x:c r="BI904" s="36" t="n">
        <x:v>0</x:v>
      </x:c>
      <x:c r="BJ904" s="36"/>
      <x:c r="BK904" s="36" t="n">
        <x:f>MAX(0,AO904+AZ904-BV904)</x:f>
        <x:v>33</x:v>
      </x:c>
      <x:c r="BL904" s="36" t="n">
        <x:f>MAX(0,AP904+BA904-BW904)</x:f>
        <x:v>38</x:v>
      </x:c>
      <x:c r="BM904" s="36" t="n">
        <x:f>MAX(0,AQ904+BB904-BX904)</x:f>
        <x:v>38</x:v>
      </x:c>
      <x:c r="BN904" s="36" t="n">
        <x:f>MAX(0,AR904+BC904-BY904)</x:f>
        <x:v>0</x:v>
      </x:c>
      <x:c r="BO904" s="36" t="n">
        <x:f>MAX(0,AS904+BD904-BZ904)</x:f>
        <x:v>31</x:v>
      </x:c>
      <x:c r="BP904" s="36" t="n">
        <x:f>MAX(0,AT904+BE904-CA904)</x:f>
        <x:v>46</x:v>
      </x:c>
      <x:c r="BQ904" s="36" t="n">
        <x:f>MAX(0,AU904+BF904-CB904)</x:f>
        <x:v>34</x:v>
      </x:c>
      <x:c r="BR904" s="36" t="n">
        <x:f>MAX(0,AV904+BG904-CC904)</x:f>
        <x:v>32</x:v>
      </x:c>
      <x:c r="BS904" s="36" t="n">
        <x:f>MAX(0,AW904+BH904-CD904)</x:f>
        <x:v>31</x:v>
      </x:c>
      <x:c r="BT904" s="36" t="n">
        <x:f>MAX(0,AX904+BI904-CE904)</x:f>
        <x:v>25</x:v>
      </x:c>
      <x:c r="BU904" s="36" t="n">
        <x:f>SUM(BK904:BT904)</x:f>
        <x:v>308</x:v>
      </x:c>
      <x:c r="BV904" s="36" t="n">
        <x:v>1</x:v>
      </x:c>
      <x:c r="BW904" s="36" t="n">
        <x:v>1</x:v>
      </x:c>
      <x:c r="BX904" s="36" t="n">
        <x:v>1</x:v>
      </x:c>
      <x:c r="BY904" s="36" t="n">
        <x:v>0</x:v>
      </x:c>
      <x:c r="BZ904" s="36" t="n">
        <x:v>1</x:v>
      </x:c>
      <x:c r="CA904" s="36" t="n">
        <x:v>1</x:v>
      </x:c>
      <x:c r="CB904" s="36" t="n">
        <x:v>1</x:v>
      </x:c>
      <x:c r="CC904" s="36" t="n">
        <x:v>1</x:v>
      </x:c>
      <x:c r="CD904" s="36" t="n">
        <x:v>1</x:v>
      </x:c>
      <x:c r="CE904" s="36" t="n">
        <x:v>1</x:v>
      </x:c>
      <x:c r="CF904" s="36"/>
      <x:c r="CG904" s="36" t="n">
        <x:f>SUM(BV904,BW904,BX904,BY904)</x:f>
        <x:v>3</x:v>
      </x:c>
      <x:c r="CH904" s="36" t="n">
        <x:f>SUM(BZ904,CA904)</x:f>
        <x:v>2</x:v>
      </x:c>
      <x:c r="CI904" s="36" t="n">
        <x:f>SUM(CB904)</x:f>
        <x:v>1</x:v>
      </x:c>
      <x:c r="CJ904" s="36" t="n">
        <x:f>SUM(CC904,CD904)</x:f>
        <x:v>2</x:v>
      </x:c>
      <x:c r="CK904" s="36" t="n">
        <x:f>SUM(CE904)</x:f>
        <x:v>1</x:v>
      </x:c>
      <x:c r="CL904" s="36" t="n">
        <x:f>SUM(CG904:CK904)</x:f>
        <x:v>9</x:v>
      </x:c>
      <x:c r="CM904" s="39" t="n">
        <x:f>SUM(BV904*1,BW904*1,BX904*1,BY904*1)</x:f>
        <x:v>3</x:v>
      </x:c>
      <x:c r="CN904" s="39" t="n">
        <x:f>SUM(BZ904*0.324,CA904*0.416)</x:f>
        <x:v>0.74</x:v>
      </x:c>
      <x:c r="CO904" s="39" t="n">
        <x:f>SUM(CB904*0.75)</x:f>
        <x:v>0.75</x:v>
      </x:c>
      <x:c r="CP904" s="39" t="n">
        <x:f>SUM(CC904*0.325,CD904*0.2)</x:f>
        <x:v>0.525</x:v>
      </x:c>
      <x:c r="CQ904" s="39" t="n">
        <x:f>SUM(CE904*0.24)</x:f>
        <x:v>0.24</x:v>
      </x:c>
      <x:c r="CR904" s="39" t="n">
        <x:f>SUM(CM904:CQ904)</x:f>
        <x:v>5.255000000000001</x:v>
      </x:c>
      <x:c r="CS904" s="36" t="n">
        <x:f>SUM(CG904:CH904)</x:f>
        <x:v>5</x:v>
      </x:c>
      <x:c r="CT904" s="36" t="str"/>
      <x:c r="CU904" s="36" t="n">
        <x:f>MIN(AG904,CG904)</x:f>
        <x:v>3</x:v>
      </x:c>
      <x:c r="CV904" s="36" t="n">
        <x:f>MIN(AG904,CH904)</x:f>
        <x:v>2</x:v>
      </x:c>
      <x:c r="CW904" s="36" t="n">
        <x:f>MIN(AG904,CI904)</x:f>
        <x:v>1</x:v>
      </x:c>
      <x:c r="CX904" s="36" t="n">
        <x:f>MIN(AG904,CJ904)</x:f>
        <x:v>2</x:v>
      </x:c>
      <x:c r="CY904" s="36" t="n">
        <x:f>MIN(AG904,CK904)</x:f>
        <x:v>1</x:v>
      </x:c>
    </x:row>
    <x:row r="905" ht="18" customHeight="1">
      <x:c r="A905" s="35" t="str">
        <x:v>Area TWT-01</x:v>
      </x:c>
      <x:c r="B905" s="35" t="str">
        <x:v>Area Lead TWT-01</x:v>
      </x:c>
      <x:c r="C905" s="35" t="str">
        <x:v>Field Lead TWT-08</x:v>
      </x:c>
      <x:c r="D905" s="35" t="str">
        <x:v>City TWT-B</x:v>
      </x:c>
      <x:c r="E905" s="35" t="n">
        <x:v>4</x:v>
      </x:c>
      <x:c r="F905" s="35" t="n">
        <x:v>24</x:v>
      </x:c>
      <x:c r="G905" s="35" t="n">
        <x:v>1</x:v>
      </x:c>
      <x:c r="H905" s="35" t="str">
        <x:v>Promoter</x:v>
      </x:c>
      <x:c r="I905" s="35" t="str">
        <x:v>Agency TWT-02</x:v>
      </x:c>
      <x:c r="J905" s="35" t="str">
        <x:v>PR-TWT-013</x:v>
      </x:c>
      <x:c r="K905" s="35" t="str">
        <x:v>Masked Promoter TWT-013</x:v>
      </x:c>
      <x:c r="L905" s="35" t="str">
        <x:v>9XXXX10013</x:v>
      </x:c>
      <x:c r="M905" s="37" t="n">
        <x:v>46217</x:v>
      </x:c>
      <x:c r="N905" s="35" t="str">
        <x:v>Cohort 2</x:v>
      </x:c>
      <x:c r="O905" s="35" t="str">
        <x:v>DIST-TWT-04</x:v>
      </x:c>
      <x:c r="P905" s="35" t="str">
        <x:v>Masked Distributor TWT-04</x:v>
      </x:c>
      <x:c r="Q905" s="35" t="str">
        <x:v>P-TWT-038</x:v>
      </x:c>
      <x:c r="R905" s="35" t="str">
        <x:v>TWT-038</x:v>
      </x:c>
      <x:c r="S905" s="35" t="str">
        <x:v>Masked Store TWT-038</x:v>
      </x:c>
      <x:c r="T905" s="35" t="str">
        <x:v>XX1038</x:v>
      </x:c>
      <x:c r="U905" s="35" t="str">
        <x:v>Health Store</x:v>
      </x:c>
      <x:c r="V905" s="35" t="str">
        <x:v>Masked</x:v>
      </x:c>
      <x:c r="W905" s="35" t="str">
        <x:v>Masked</x:v>
      </x:c>
      <x:c r="X905" s="37" t="n">
        <x:v>46222</x:v>
      </x:c>
      <x:c r="Y905" s="37" t="n">
        <x:v>46279</x:v>
      </x:c>
      <x:c r="Z905" s="35" t="str">
        <x:v>W02</x:v>
      </x:c>
      <x:c r="AA905" s="35" t="str">
        <x:v>Sep'26</x:v>
      </x:c>
      <x:c r="AB905" s="35" t="str">
        <x:v>08 - 14</x:v>
      </x:c>
      <x:c r="AC905" s="35" t="str">
        <x:v>Week 2 of Sep 2026</x:v>
      </x:c>
      <x:c r="AD905" s="35" t="str">
        <x:v>Continue</x:v>
      </x:c>
      <x:c r="AE905" s="35" t="str">
        <x:v>Replenishment pending for selected SKU</x:v>
      </x:c>
      <x:c r="AF905" s="36" t="n">
        <x:v>53</x:v>
      </x:c>
      <x:c r="AG905" s="36" t="n">
        <x:v>19</x:v>
      </x:c>
      <x:c r="AH905" s="38" t="n">
        <x:f>IFERROR(AG905/AF905,0)</x:f>
        <x:v>0.3584905660377358</x:v>
      </x:c>
      <x:c r="AI905" s="36" t="n">
        <x:v>17</x:v>
      </x:c>
      <x:c r="AJ905" s="38" t="n">
        <x:f>IFERROR(AI905/AG905,0)</x:f>
        <x:v>0.8947368421052632</x:v>
      </x:c>
      <x:c r="AK905" s="36" t="n">
        <x:v>3</x:v>
      </x:c>
      <x:c r="AL905" s="36" t="n">
        <x:v>4</x:v>
      </x:c>
      <x:c r="AM905" s="36" t="n">
        <x:v>1</x:v>
      </x:c>
      <x:c r="AN905" s="38" t="n">
        <x:f>IFERROR(AL905/AG905,0)</x:f>
        <x:v>0.21052631578947367</x:v>
      </x:c>
      <x:c r="AO905" s="36" t="n">
        <x:f>BK904</x:f>
        <x:v>33</x:v>
      </x:c>
      <x:c r="AP905" s="36" t="n">
        <x:f>BL904</x:f>
        <x:v>38</x:v>
      </x:c>
      <x:c r="AQ905" s="36" t="n">
        <x:f>BM904</x:f>
        <x:v>38</x:v>
      </x:c>
      <x:c r="AR905" s="36" t="n">
        <x:f>BN904</x:f>
        <x:v>0</x:v>
      </x:c>
      <x:c r="AS905" s="36" t="n">
        <x:f>BO904</x:f>
        <x:v>31</x:v>
      </x:c>
      <x:c r="AT905" s="36" t="n">
        <x:f>BP904</x:f>
        <x:v>46</x:v>
      </x:c>
      <x:c r="AU905" s="36" t="n">
        <x:f>BQ904</x:f>
        <x:v>34</x:v>
      </x:c>
      <x:c r="AV905" s="36" t="n">
        <x:f>BR904</x:f>
        <x:v>32</x:v>
      </x:c>
      <x:c r="AW905" s="36" t="n">
        <x:f>BS904</x:f>
        <x:v>31</x:v>
      </x:c>
      <x:c r="AX905" s="36" t="n">
        <x:f>BT904</x:f>
        <x:v>25</x:v>
      </x:c>
      <x:c r="AY905" s="36" t="n">
        <x:f>SUM(AO905:AX905)</x:f>
        <x:v>308</x:v>
      </x:c>
      <x:c r="AZ905" s="36" t="n">
        <x:v>0</x:v>
      </x:c>
      <x:c r="BA905" s="36" t="n">
        <x:v>0</x:v>
      </x:c>
      <x:c r="BB905" s="36" t="n">
        <x:v>0</x:v>
      </x:c>
      <x:c r="BC905" s="36" t="n">
        <x:v>0</x:v>
      </x:c>
      <x:c r="BD905" s="36" t="n">
        <x:v>0</x:v>
      </x:c>
      <x:c r="BE905" s="36" t="n">
        <x:v>0</x:v>
      </x:c>
      <x:c r="BF905" s="36" t="n">
        <x:v>0</x:v>
      </x:c>
      <x:c r="BG905" s="36" t="n">
        <x:v>0</x:v>
      </x:c>
      <x:c r="BH905" s="36" t="n">
        <x:v>0</x:v>
      </x:c>
      <x:c r="BI905" s="36" t="n">
        <x:v>21</x:v>
      </x:c>
      <x:c r="BJ905" s="36"/>
      <x:c r="BK905" s="36" t="n">
        <x:f>MAX(0,AO905+AZ905-BV905)</x:f>
        <x:v>32</x:v>
      </x:c>
      <x:c r="BL905" s="36" t="n">
        <x:f>MAX(0,AP905+BA905-BW905)</x:f>
        <x:v>37</x:v>
      </x:c>
      <x:c r="BM905" s="36" t="n">
        <x:f>MAX(0,AQ905+BB905-BX905)</x:f>
        <x:v>38</x:v>
      </x:c>
      <x:c r="BN905" s="36" t="n">
        <x:f>MAX(0,AR905+BC905-BY905)</x:f>
        <x:v>0</x:v>
      </x:c>
      <x:c r="BO905" s="36" t="n">
        <x:f>MAX(0,AS905+BD905-BZ905)</x:f>
        <x:v>30</x:v>
      </x:c>
      <x:c r="BP905" s="36" t="n">
        <x:f>MAX(0,AT905+BE905-CA905)</x:f>
        <x:v>45</x:v>
      </x:c>
      <x:c r="BQ905" s="36" t="n">
        <x:f>MAX(0,AU905+BF905-CB905)</x:f>
        <x:v>33</x:v>
      </x:c>
      <x:c r="BR905" s="36" t="n">
        <x:f>MAX(0,AV905+BG905-CC905)</x:f>
        <x:v>31</x:v>
      </x:c>
      <x:c r="BS905" s="36" t="n">
        <x:f>MAX(0,AW905+BH905-CD905)</x:f>
        <x:v>30</x:v>
      </x:c>
      <x:c r="BT905" s="36" t="n">
        <x:f>MAX(0,AX905+BI905-CE905)</x:f>
        <x:v>45</x:v>
      </x:c>
      <x:c r="BU905" s="36" t="n">
        <x:f>SUM(BK905:BT905)</x:f>
        <x:v>321</x:v>
      </x:c>
      <x:c r="BV905" s="36" t="n">
        <x:v>1</x:v>
      </x:c>
      <x:c r="BW905" s="36" t="n">
        <x:v>1</x:v>
      </x:c>
      <x:c r="BX905" s="36" t="n">
        <x:v>0</x:v>
      </x:c>
      <x:c r="BY905" s="36" t="n">
        <x:v>0</x:v>
      </x:c>
      <x:c r="BZ905" s="36" t="n">
        <x:v>1</x:v>
      </x:c>
      <x:c r="CA905" s="36" t="n">
        <x:v>1</x:v>
      </x:c>
      <x:c r="CB905" s="36" t="n">
        <x:v>1</x:v>
      </x:c>
      <x:c r="CC905" s="36" t="n">
        <x:v>1</x:v>
      </x:c>
      <x:c r="CD905" s="36" t="n">
        <x:v>1</x:v>
      </x:c>
      <x:c r="CE905" s="36" t="n">
        <x:v>1</x:v>
      </x:c>
      <x:c r="CF905" s="36"/>
      <x:c r="CG905" s="36" t="n">
        <x:f>SUM(BV905,BW905,BX905,BY905)</x:f>
        <x:v>2</x:v>
      </x:c>
      <x:c r="CH905" s="36" t="n">
        <x:f>SUM(BZ905,CA905)</x:f>
        <x:v>2</x:v>
      </x:c>
      <x:c r="CI905" s="36" t="n">
        <x:f>SUM(CB905)</x:f>
        <x:v>1</x:v>
      </x:c>
      <x:c r="CJ905" s="36" t="n">
        <x:f>SUM(CC905,CD905)</x:f>
        <x:v>2</x:v>
      </x:c>
      <x:c r="CK905" s="36" t="n">
        <x:f>SUM(CE905)</x:f>
        <x:v>1</x:v>
      </x:c>
      <x:c r="CL905" s="36" t="n">
        <x:f>SUM(CG905:CK905)</x:f>
        <x:v>8</x:v>
      </x:c>
      <x:c r="CM905" s="39" t="n">
        <x:f>SUM(BV905*1,BW905*1,BX905*1,BY905*1)</x:f>
        <x:v>2</x:v>
      </x:c>
      <x:c r="CN905" s="39" t="n">
        <x:f>SUM(BZ905*0.324,CA905*0.416)</x:f>
        <x:v>0.74</x:v>
      </x:c>
      <x:c r="CO905" s="39" t="n">
        <x:f>SUM(CB905*0.75)</x:f>
        <x:v>0.75</x:v>
      </x:c>
      <x:c r="CP905" s="39" t="n">
        <x:f>SUM(CC905*0.325,CD905*0.2)</x:f>
        <x:v>0.525</x:v>
      </x:c>
      <x:c r="CQ905" s="39" t="n">
        <x:f>SUM(CE905*0.24)</x:f>
        <x:v>0.24</x:v>
      </x:c>
      <x:c r="CR905" s="39" t="n">
        <x:f>SUM(CM905:CQ905)</x:f>
        <x:v>4.255000000000001</x:v>
      </x:c>
      <x:c r="CS905" s="36" t="n">
        <x:f>SUM(CG905:CH905)</x:f>
        <x:v>4</x:v>
      </x:c>
      <x:c r="CT905" s="36" t="str"/>
      <x:c r="CU905" s="36" t="n">
        <x:f>MIN(AG905,CG905)</x:f>
        <x:v>2</x:v>
      </x:c>
      <x:c r="CV905" s="36" t="n">
        <x:f>MIN(AG905,CH905)</x:f>
        <x:v>2</x:v>
      </x:c>
      <x:c r="CW905" s="36" t="n">
        <x:f>MIN(AG905,CI905)</x:f>
        <x:v>1</x:v>
      </x:c>
      <x:c r="CX905" s="36" t="n">
        <x:f>MIN(AG905,CJ905)</x:f>
        <x:v>2</x:v>
      </x:c>
      <x:c r="CY905" s="36" t="n">
        <x:f>MIN(AG905,CK905)</x:f>
        <x:v>1</x:v>
      </x:c>
    </x:row>
    <x:row r="906" ht="18" customHeight="1">
      <x:c r="A906" s="35" t="str">
        <x:v>Area TWT-01</x:v>
      </x:c>
      <x:c r="B906" s="35" t="str">
        <x:v>Area Lead TWT-01</x:v>
      </x:c>
      <x:c r="C906" s="35" t="str">
        <x:v>Field Lead TWT-08</x:v>
      </x:c>
      <x:c r="D906" s="35" t="str">
        <x:v>City TWT-B</x:v>
      </x:c>
      <x:c r="E906" s="35" t="n">
        <x:v>4</x:v>
      </x:c>
      <x:c r="F906" s="35" t="n">
        <x:v>24</x:v>
      </x:c>
      <x:c r="G906" s="35" t="n">
        <x:v>1</x:v>
      </x:c>
      <x:c r="H906" s="35" t="str">
        <x:v>Promoter</x:v>
      </x:c>
      <x:c r="I906" s="35" t="str">
        <x:v>Agency TWT-02</x:v>
      </x:c>
      <x:c r="J906" s="35" t="str">
        <x:v>PR-TWT-013</x:v>
      </x:c>
      <x:c r="K906" s="35" t="str">
        <x:v>Masked Promoter TWT-013</x:v>
      </x:c>
      <x:c r="L906" s="35" t="str">
        <x:v>9XXXX10013</x:v>
      </x:c>
      <x:c r="M906" s="37" t="n">
        <x:v>46217</x:v>
      </x:c>
      <x:c r="N906" s="35" t="str">
        <x:v>Cohort 2</x:v>
      </x:c>
      <x:c r="O906" s="35" t="str">
        <x:v>DIST-TWT-04</x:v>
      </x:c>
      <x:c r="P906" s="35" t="str">
        <x:v>Masked Distributor TWT-04</x:v>
      </x:c>
      <x:c r="Q906" s="35" t="str">
        <x:v>P-TWT-038</x:v>
      </x:c>
      <x:c r="R906" s="35" t="str">
        <x:v>TWT-038</x:v>
      </x:c>
      <x:c r="S906" s="35" t="str">
        <x:v>Masked Store TWT-038</x:v>
      </x:c>
      <x:c r="T906" s="35" t="str">
        <x:v>XX1038</x:v>
      </x:c>
      <x:c r="U906" s="35" t="str">
        <x:v>Health Store</x:v>
      </x:c>
      <x:c r="V906" s="35" t="str">
        <x:v>Masked</x:v>
      </x:c>
      <x:c r="W906" s="35" t="str">
        <x:v>Masked</x:v>
      </x:c>
      <x:c r="X906" s="37" t="n">
        <x:v>46222</x:v>
      </x:c>
      <x:c r="Y906" s="37" t="n">
        <x:v>46280</x:v>
      </x:c>
      <x:c r="Z906" s="35" t="str">
        <x:v>W03</x:v>
      </x:c>
      <x:c r="AA906" s="35" t="str">
        <x:v>Sep'26</x:v>
      </x:c>
      <x:c r="AB906" s="35" t="str">
        <x:v>15 - 21</x:v>
      </x:c>
      <x:c r="AC906" s="35" t="str">
        <x:v>Week 3 of Sep 2026</x:v>
      </x:c>
      <x:c r="AD906" s="35" t="str">
        <x:v>Continue</x:v>
      </x:c>
      <x:c r="AE906" s="35" t="str">
        <x:v>Replenishment pending for selected SKU</x:v>
      </x:c>
      <x:c r="AF906" s="36" t="n">
        <x:v>47</x:v>
      </x:c>
      <x:c r="AG906" s="36" t="n">
        <x:v>14</x:v>
      </x:c>
      <x:c r="AH906" s="38" t="n">
        <x:f>IFERROR(AG906/AF906,0)</x:f>
        <x:v>0.2978723404255319</x:v>
      </x:c>
      <x:c r="AI906" s="36" t="n">
        <x:v>10</x:v>
      </x:c>
      <x:c r="AJ906" s="38" t="n">
        <x:f>IFERROR(AI906/AG906,0)</x:f>
        <x:v>0.7142857142857143</x:v>
      </x:c>
      <x:c r="AK906" s="36" t="n">
        <x:v>1</x:v>
      </x:c>
      <x:c r="AL906" s="36" t="n">
        <x:v>5</x:v>
      </x:c>
      <x:c r="AM906" s="36" t="n">
        <x:v>1</x:v>
      </x:c>
      <x:c r="AN906" s="38" t="n">
        <x:f>IFERROR(AL906/AG906,0)</x:f>
        <x:v>0.35714285714285715</x:v>
      </x:c>
      <x:c r="AO906" s="36" t="n">
        <x:f>BK905</x:f>
        <x:v>32</x:v>
      </x:c>
      <x:c r="AP906" s="36" t="n">
        <x:f>BL905</x:f>
        <x:v>37</x:v>
      </x:c>
      <x:c r="AQ906" s="36" t="n">
        <x:f>BM905</x:f>
        <x:v>38</x:v>
      </x:c>
      <x:c r="AR906" s="36" t="n">
        <x:f>BN905</x:f>
        <x:v>0</x:v>
      </x:c>
      <x:c r="AS906" s="36" t="n">
        <x:f>BO905</x:f>
        <x:v>30</x:v>
      </x:c>
      <x:c r="AT906" s="36" t="n">
        <x:f>BP905</x:f>
        <x:v>45</x:v>
      </x:c>
      <x:c r="AU906" s="36" t="n">
        <x:f>BQ905</x:f>
        <x:v>33</x:v>
      </x:c>
      <x:c r="AV906" s="36" t="n">
        <x:f>BR905</x:f>
        <x:v>31</x:v>
      </x:c>
      <x:c r="AW906" s="36" t="n">
        <x:f>BS905</x:f>
        <x:v>30</x:v>
      </x:c>
      <x:c r="AX906" s="36" t="n">
        <x:f>BT905</x:f>
        <x:v>45</x:v>
      </x:c>
      <x:c r="AY906" s="36" t="n">
        <x:f>SUM(AO906:AX906)</x:f>
        <x:v>321</x:v>
      </x:c>
      <x:c r="AZ906" s="36" t="n">
        <x:v>0</x:v>
      </x:c>
      <x:c r="BA906" s="36" t="n">
        <x:v>0</x:v>
      </x:c>
      <x:c r="BB906" s="36" t="n">
        <x:v>0</x:v>
      </x:c>
      <x:c r="BC906" s="36" t="n">
        <x:v>0</x:v>
      </x:c>
      <x:c r="BD906" s="36" t="n">
        <x:v>14</x:v>
      </x:c>
      <x:c r="BE906" s="36" t="n">
        <x:v>0</x:v>
      </x:c>
      <x:c r="BF906" s="36" t="n">
        <x:v>0</x:v>
      </x:c>
      <x:c r="BG906" s="36" t="n">
        <x:v>0</x:v>
      </x:c>
      <x:c r="BH906" s="36" t="n">
        <x:v>0</x:v>
      </x:c>
      <x:c r="BI906" s="36" t="n">
        <x:v>0</x:v>
      </x:c>
      <x:c r="BJ906" s="36"/>
      <x:c r="BK906" s="36" t="n">
        <x:f>MAX(0,AO906+AZ906-BV906)</x:f>
        <x:v>31</x:v>
      </x:c>
      <x:c r="BL906" s="36" t="n">
        <x:f>MAX(0,AP906+BA906-BW906)</x:f>
        <x:v>36</x:v>
      </x:c>
      <x:c r="BM906" s="36" t="n">
        <x:f>MAX(0,AQ906+BB906-BX906)</x:f>
        <x:v>37</x:v>
      </x:c>
      <x:c r="BN906" s="36" t="n">
        <x:f>MAX(0,AR906+BC906-BY906)</x:f>
        <x:v>0</x:v>
      </x:c>
      <x:c r="BO906" s="36" t="n">
        <x:f>MAX(0,AS906+BD906-BZ906)</x:f>
        <x:v>43</x:v>
      </x:c>
      <x:c r="BP906" s="36" t="n">
        <x:f>MAX(0,AT906+BE906-CA906)</x:f>
        <x:v>44</x:v>
      </x:c>
      <x:c r="BQ906" s="36" t="n">
        <x:f>MAX(0,AU906+BF906-CB906)</x:f>
        <x:v>33</x:v>
      </x:c>
      <x:c r="BR906" s="36" t="n">
        <x:f>MAX(0,AV906+BG906-CC906)</x:f>
        <x:v>30</x:v>
      </x:c>
      <x:c r="BS906" s="36" t="n">
        <x:f>MAX(0,AW906+BH906-CD906)</x:f>
        <x:v>30</x:v>
      </x:c>
      <x:c r="BT906" s="36" t="n">
        <x:f>MAX(0,AX906+BI906-CE906)</x:f>
        <x:v>44</x:v>
      </x:c>
      <x:c r="BU906" s="36" t="n">
        <x:f>SUM(BK906:BT906)</x:f>
        <x:v>328</x:v>
      </x:c>
      <x:c r="BV906" s="36" t="n">
        <x:v>1</x:v>
      </x:c>
      <x:c r="BW906" s="36" t="n">
        <x:v>1</x:v>
      </x:c>
      <x:c r="BX906" s="36" t="n">
        <x:v>1</x:v>
      </x:c>
      <x:c r="BY906" s="36" t="n">
        <x:v>0</x:v>
      </x:c>
      <x:c r="BZ906" s="36" t="n">
        <x:v>1</x:v>
      </x:c>
      <x:c r="CA906" s="36" t="n">
        <x:v>1</x:v>
      </x:c>
      <x:c r="CB906" s="36" t="n">
        <x:v>0</x:v>
      </x:c>
      <x:c r="CC906" s="36" t="n">
        <x:v>1</x:v>
      </x:c>
      <x:c r="CD906" s="36" t="n">
        <x:v>0</x:v>
      </x:c>
      <x:c r="CE906" s="36" t="n">
        <x:v>1</x:v>
      </x:c>
      <x:c r="CF906" s="36"/>
      <x:c r="CG906" s="36" t="n">
        <x:f>SUM(BV906,BW906,BX906,BY906)</x:f>
        <x:v>3</x:v>
      </x:c>
      <x:c r="CH906" s="36" t="n">
        <x:f>SUM(BZ906,CA906)</x:f>
        <x:v>2</x:v>
      </x:c>
      <x:c r="CI906" s="36" t="n">
        <x:f>SUM(CB906)</x:f>
        <x:v>0</x:v>
      </x:c>
      <x:c r="CJ906" s="36" t="n">
        <x:f>SUM(CC906,CD906)</x:f>
        <x:v>1</x:v>
      </x:c>
      <x:c r="CK906" s="36" t="n">
        <x:f>SUM(CE906)</x:f>
        <x:v>1</x:v>
      </x:c>
      <x:c r="CL906" s="36" t="n">
        <x:f>SUM(CG906:CK906)</x:f>
        <x:v>7</x:v>
      </x:c>
      <x:c r="CM906" s="39" t="n">
        <x:f>SUM(BV906*1,BW906*1,BX906*1,BY906*1)</x:f>
        <x:v>3</x:v>
      </x:c>
      <x:c r="CN906" s="39" t="n">
        <x:f>SUM(BZ906*0.324,CA906*0.416)</x:f>
        <x:v>0.74</x:v>
      </x:c>
      <x:c r="CO906" s="39" t="n">
        <x:f>SUM(CB906*0.75)</x:f>
        <x:v>0</x:v>
      </x:c>
      <x:c r="CP906" s="39" t="n">
        <x:f>SUM(CC906*0.325,CD906*0.2)</x:f>
        <x:v>0.325</x:v>
      </x:c>
      <x:c r="CQ906" s="39" t="n">
        <x:f>SUM(CE906*0.24)</x:f>
        <x:v>0.24</x:v>
      </x:c>
      <x:c r="CR906" s="39" t="n">
        <x:f>SUM(CM906:CQ906)</x:f>
        <x:v>4.305000000000001</x:v>
      </x:c>
      <x:c r="CS906" s="36" t="n">
        <x:f>SUM(CG906:CH906)</x:f>
        <x:v>5</x:v>
      </x:c>
      <x:c r="CT906" s="36" t="str"/>
      <x:c r="CU906" s="36" t="n">
        <x:f>MIN(AG906,CG906)</x:f>
        <x:v>3</x:v>
      </x:c>
      <x:c r="CV906" s="36" t="n">
        <x:f>MIN(AG906,CH906)</x:f>
        <x:v>2</x:v>
      </x:c>
      <x:c r="CW906" s="36" t="n">
        <x:f>MIN(AG906,CI906)</x:f>
        <x:v>0</x:v>
      </x:c>
      <x:c r="CX906" s="36" t="n">
        <x:f>MIN(AG906,CJ906)</x:f>
        <x:v>1</x:v>
      </x:c>
      <x:c r="CY906" s="36" t="n">
        <x:f>MIN(AG906,CK906)</x:f>
        <x:v>1</x:v>
      </x:c>
    </x:row>
    <x:row r="907" ht="18" customHeight="1">
      <x:c r="A907" s="35" t="str">
        <x:v>Area TWT-01</x:v>
      </x:c>
      <x:c r="B907" s="35" t="str">
        <x:v>Area Lead TWT-01</x:v>
      </x:c>
      <x:c r="C907" s="35" t="str">
        <x:v>Field Lead TWT-08</x:v>
      </x:c>
      <x:c r="D907" s="35" t="str">
        <x:v>City TWT-B</x:v>
      </x:c>
      <x:c r="E907" s="35" t="n">
        <x:v>4</x:v>
      </x:c>
      <x:c r="F907" s="35" t="n">
        <x:v>24</x:v>
      </x:c>
      <x:c r="G907" s="35" t="n">
        <x:v>1</x:v>
      </x:c>
      <x:c r="H907" s="35" t="str">
        <x:v>Promoter</x:v>
      </x:c>
      <x:c r="I907" s="35" t="str">
        <x:v>Agency TWT-02</x:v>
      </x:c>
      <x:c r="J907" s="35" t="str">
        <x:v>PR-TWT-013</x:v>
      </x:c>
      <x:c r="K907" s="35" t="str">
        <x:v>Masked Promoter TWT-013</x:v>
      </x:c>
      <x:c r="L907" s="35" t="str">
        <x:v>9XXXX10013</x:v>
      </x:c>
      <x:c r="M907" s="37" t="n">
        <x:v>46217</x:v>
      </x:c>
      <x:c r="N907" s="35" t="str">
        <x:v>Cohort 2</x:v>
      </x:c>
      <x:c r="O907" s="35" t="str">
        <x:v>DIST-TWT-04</x:v>
      </x:c>
      <x:c r="P907" s="35" t="str">
        <x:v>Masked Distributor TWT-04</x:v>
      </x:c>
      <x:c r="Q907" s="35" t="str">
        <x:v>P-TWT-038</x:v>
      </x:c>
      <x:c r="R907" s="35" t="str">
        <x:v>TWT-038</x:v>
      </x:c>
      <x:c r="S907" s="35" t="str">
        <x:v>Masked Store TWT-038</x:v>
      </x:c>
      <x:c r="T907" s="35" t="str">
        <x:v>XX1038</x:v>
      </x:c>
      <x:c r="U907" s="35" t="str">
        <x:v>Health Store</x:v>
      </x:c>
      <x:c r="V907" s="35" t="str">
        <x:v>Masked</x:v>
      </x:c>
      <x:c r="W907" s="35" t="str">
        <x:v>Masked</x:v>
      </x:c>
      <x:c r="X907" s="37" t="n">
        <x:v>46222</x:v>
      </x:c>
      <x:c r="Y907" s="37" t="n">
        <x:v>46281</x:v>
      </x:c>
      <x:c r="Z907" s="35" t="str">
        <x:v>W03</x:v>
      </x:c>
      <x:c r="AA907" s="35" t="str">
        <x:v>Sep'26</x:v>
      </x:c>
      <x:c r="AB907" s="35" t="str">
        <x:v>15 - 21</x:v>
      </x:c>
      <x:c r="AC907" s="35" t="str">
        <x:v>Week 3 of Sep 2026</x:v>
      </x:c>
      <x:c r="AD907" s="35" t="str">
        <x:v>Continue</x:v>
      </x:c>
      <x:c r="AE907" s="35" t="str"/>
      <x:c r="AF907" s="36" t="n">
        <x:v>53</x:v>
      </x:c>
      <x:c r="AG907" s="36" t="n">
        <x:v>26</x:v>
      </x:c>
      <x:c r="AH907" s="38" t="n">
        <x:f>IFERROR(AG907/AF907,0)</x:f>
        <x:v>0.49056603773584906</x:v>
      </x:c>
      <x:c r="AI907" s="36" t="n">
        <x:v>18</x:v>
      </x:c>
      <x:c r="AJ907" s="38" t="n">
        <x:f>IFERROR(AI907/AG907,0)</x:f>
        <x:v>0.6923076923076923</x:v>
      </x:c>
      <x:c r="AK907" s="36" t="n">
        <x:v>7</x:v>
      </x:c>
      <x:c r="AL907" s="36" t="n">
        <x:v>9</x:v>
      </x:c>
      <x:c r="AM907" s="36" t="n">
        <x:v>1</x:v>
      </x:c>
      <x:c r="AN907" s="38" t="n">
        <x:f>IFERROR(AL907/AG907,0)</x:f>
        <x:v>0.34615384615384615</x:v>
      </x:c>
      <x:c r="AO907" s="36" t="n">
        <x:f>BK906</x:f>
        <x:v>31</x:v>
      </x:c>
      <x:c r="AP907" s="36" t="n">
        <x:f>BL906</x:f>
        <x:v>36</x:v>
      </x:c>
      <x:c r="AQ907" s="36" t="n">
        <x:f>BM906</x:f>
        <x:v>37</x:v>
      </x:c>
      <x:c r="AR907" s="36" t="n">
        <x:f>BN906</x:f>
        <x:v>0</x:v>
      </x:c>
      <x:c r="AS907" s="36" t="n">
        <x:f>BO906</x:f>
        <x:v>43</x:v>
      </x:c>
      <x:c r="AT907" s="36" t="n">
        <x:f>BP906</x:f>
        <x:v>44</x:v>
      </x:c>
      <x:c r="AU907" s="36" t="n">
        <x:f>BQ906</x:f>
        <x:v>33</x:v>
      </x:c>
      <x:c r="AV907" s="36" t="n">
        <x:f>BR906</x:f>
        <x:v>30</x:v>
      </x:c>
      <x:c r="AW907" s="36" t="n">
        <x:f>BS906</x:f>
        <x:v>30</x:v>
      </x:c>
      <x:c r="AX907" s="36" t="n">
        <x:f>BT906</x:f>
        <x:v>44</x:v>
      </x:c>
      <x:c r="AY907" s="36" t="n">
        <x:f>SUM(AO907:AX907)</x:f>
        <x:v>328</x:v>
      </x:c>
      <x:c r="AZ907" s="36" t="n">
        <x:v>0</x:v>
      </x:c>
      <x:c r="BA907" s="36" t="n">
        <x:v>0</x:v>
      </x:c>
      <x:c r="BB907" s="36" t="n">
        <x:v>0</x:v>
      </x:c>
      <x:c r="BC907" s="36" t="n">
        <x:v>10</x:v>
      </x:c>
      <x:c r="BD907" s="36" t="n">
        <x:v>0</x:v>
      </x:c>
      <x:c r="BE907" s="36" t="n">
        <x:v>15</x:v>
      </x:c>
      <x:c r="BF907" s="36" t="n">
        <x:v>0</x:v>
      </x:c>
      <x:c r="BG907" s="36" t="n">
        <x:v>0</x:v>
      </x:c>
      <x:c r="BH907" s="36" t="n">
        <x:v>0</x:v>
      </x:c>
      <x:c r="BI907" s="36" t="n">
        <x:v>0</x:v>
      </x:c>
      <x:c r="BJ907" s="36"/>
      <x:c r="BK907" s="36" t="n">
        <x:f>MAX(0,AO907+AZ907-BV907)</x:f>
        <x:v>31</x:v>
      </x:c>
      <x:c r="BL907" s="36" t="n">
        <x:f>MAX(0,AP907+BA907-BW907)</x:f>
        <x:v>35</x:v>
      </x:c>
      <x:c r="BM907" s="36" t="n">
        <x:f>MAX(0,AQ907+BB907-BX907)</x:f>
        <x:v>36</x:v>
      </x:c>
      <x:c r="BN907" s="36" t="n">
        <x:f>MAX(0,AR907+BC907-BY907)</x:f>
        <x:v>10</x:v>
      </x:c>
      <x:c r="BO907" s="36" t="n">
        <x:f>MAX(0,AS907+BD907-BZ907)</x:f>
        <x:v>42</x:v>
      </x:c>
      <x:c r="BP907" s="36" t="n">
        <x:f>MAX(0,AT907+BE907-CA907)</x:f>
        <x:v>58</x:v>
      </x:c>
      <x:c r="BQ907" s="36" t="n">
        <x:f>MAX(0,AU907+BF907-CB907)</x:f>
        <x:v>32</x:v>
      </x:c>
      <x:c r="BR907" s="36" t="n">
        <x:f>MAX(0,AV907+BG907-CC907)</x:f>
        <x:v>29</x:v>
      </x:c>
      <x:c r="BS907" s="36" t="n">
        <x:f>MAX(0,AW907+BH907-CD907)</x:f>
        <x:v>30</x:v>
      </x:c>
      <x:c r="BT907" s="36" t="n">
        <x:f>MAX(0,AX907+BI907-CE907)</x:f>
        <x:v>43</x:v>
      </x:c>
      <x:c r="BU907" s="36" t="n">
        <x:f>SUM(BK907:BT907)</x:f>
        <x:v>346</x:v>
      </x:c>
      <x:c r="BV907" s="36" t="n">
        <x:v>0</x:v>
      </x:c>
      <x:c r="BW907" s="36" t="n">
        <x:v>1</x:v>
      </x:c>
      <x:c r="BX907" s="36" t="n">
        <x:v>1</x:v>
      </x:c>
      <x:c r="BY907" s="36" t="n">
        <x:v>0</x:v>
      </x:c>
      <x:c r="BZ907" s="36" t="n">
        <x:v>1</x:v>
      </x:c>
      <x:c r="CA907" s="36" t="n">
        <x:v>1</x:v>
      </x:c>
      <x:c r="CB907" s="36" t="n">
        <x:v>1</x:v>
      </x:c>
      <x:c r="CC907" s="36" t="n">
        <x:v>1</x:v>
      </x:c>
      <x:c r="CD907" s="36" t="n">
        <x:v>0</x:v>
      </x:c>
      <x:c r="CE907" s="36" t="n">
        <x:v>1</x:v>
      </x:c>
      <x:c r="CF907" s="36"/>
      <x:c r="CG907" s="36" t="n">
        <x:f>SUM(BV907,BW907,BX907,BY907)</x:f>
        <x:v>2</x:v>
      </x:c>
      <x:c r="CH907" s="36" t="n">
        <x:f>SUM(BZ907,CA907)</x:f>
        <x:v>2</x:v>
      </x:c>
      <x:c r="CI907" s="36" t="n">
        <x:f>SUM(CB907)</x:f>
        <x:v>1</x:v>
      </x:c>
      <x:c r="CJ907" s="36" t="n">
        <x:f>SUM(CC907,CD907)</x:f>
        <x:v>1</x:v>
      </x:c>
      <x:c r="CK907" s="36" t="n">
        <x:f>SUM(CE907)</x:f>
        <x:v>1</x:v>
      </x:c>
      <x:c r="CL907" s="36" t="n">
        <x:f>SUM(CG907:CK907)</x:f>
        <x:v>7</x:v>
      </x:c>
      <x:c r="CM907" s="39" t="n">
        <x:f>SUM(BV907*1,BW907*1,BX907*1,BY907*1)</x:f>
        <x:v>2</x:v>
      </x:c>
      <x:c r="CN907" s="39" t="n">
        <x:f>SUM(BZ907*0.324,CA907*0.416)</x:f>
        <x:v>0.74</x:v>
      </x:c>
      <x:c r="CO907" s="39" t="n">
        <x:f>SUM(CB907*0.75)</x:f>
        <x:v>0.75</x:v>
      </x:c>
      <x:c r="CP907" s="39" t="n">
        <x:f>SUM(CC907*0.325,CD907*0.2)</x:f>
        <x:v>0.325</x:v>
      </x:c>
      <x:c r="CQ907" s="39" t="n">
        <x:f>SUM(CE907*0.24)</x:f>
        <x:v>0.24</x:v>
      </x:c>
      <x:c r="CR907" s="39" t="n">
        <x:f>SUM(CM907:CQ907)</x:f>
        <x:v>4.055000000000001</x:v>
      </x:c>
      <x:c r="CS907" s="36" t="n">
        <x:f>SUM(CG907:CH907)</x:f>
        <x:v>4</x:v>
      </x:c>
      <x:c r="CT907" s="36" t="str"/>
      <x:c r="CU907" s="36" t="n">
        <x:f>MIN(AG907,CG907)</x:f>
        <x:v>2</x:v>
      </x:c>
      <x:c r="CV907" s="36" t="n">
        <x:f>MIN(AG907,CH907)</x:f>
        <x:v>2</x:v>
      </x:c>
      <x:c r="CW907" s="36" t="n">
        <x:f>MIN(AG907,CI907)</x:f>
        <x:v>1</x:v>
      </x:c>
      <x:c r="CX907" s="36" t="n">
        <x:f>MIN(AG907,CJ907)</x:f>
        <x:v>1</x:v>
      </x:c>
      <x:c r="CY907" s="36" t="n">
        <x:f>MIN(AG907,CK907)</x:f>
        <x:v>1</x:v>
      </x:c>
    </x:row>
    <x:row r="908" ht="18" customHeight="1">
      <x:c r="A908" s="35" t="str">
        <x:v>Area TWT-01</x:v>
      </x:c>
      <x:c r="B908" s="35" t="str">
        <x:v>Area Lead TWT-01</x:v>
      </x:c>
      <x:c r="C908" s="35" t="str">
        <x:v>Field Lead TWT-08</x:v>
      </x:c>
      <x:c r="D908" s="35" t="str">
        <x:v>City TWT-B</x:v>
      </x:c>
      <x:c r="E908" s="35" t="n">
        <x:v>4</x:v>
      </x:c>
      <x:c r="F908" s="35" t="n">
        <x:v>24</x:v>
      </x:c>
      <x:c r="G908" s="35" t="n">
        <x:v>1</x:v>
      </x:c>
      <x:c r="H908" s="35" t="str">
        <x:v>Promoter</x:v>
      </x:c>
      <x:c r="I908" s="35" t="str">
        <x:v>Agency TWT-02</x:v>
      </x:c>
      <x:c r="J908" s="35" t="str">
        <x:v>PR-TWT-013</x:v>
      </x:c>
      <x:c r="K908" s="35" t="str">
        <x:v>Masked Promoter TWT-013</x:v>
      </x:c>
      <x:c r="L908" s="35" t="str">
        <x:v>9XXXX10013</x:v>
      </x:c>
      <x:c r="M908" s="37" t="n">
        <x:v>46217</x:v>
      </x:c>
      <x:c r="N908" s="35" t="str">
        <x:v>Cohort 2</x:v>
      </x:c>
      <x:c r="O908" s="35" t="str">
        <x:v>DIST-TWT-04</x:v>
      </x:c>
      <x:c r="P908" s="35" t="str">
        <x:v>Masked Distributor TWT-04</x:v>
      </x:c>
      <x:c r="Q908" s="35" t="str">
        <x:v>P-TWT-038</x:v>
      </x:c>
      <x:c r="R908" s="35" t="str">
        <x:v>TWT-038</x:v>
      </x:c>
      <x:c r="S908" s="35" t="str">
        <x:v>Masked Store TWT-038</x:v>
      </x:c>
      <x:c r="T908" s="35" t="str">
        <x:v>XX1038</x:v>
      </x:c>
      <x:c r="U908" s="35" t="str">
        <x:v>Health Store</x:v>
      </x:c>
      <x:c r="V908" s="35" t="str">
        <x:v>Masked</x:v>
      </x:c>
      <x:c r="W908" s="35" t="str">
        <x:v>Masked</x:v>
      </x:c>
      <x:c r="X908" s="37" t="n">
        <x:v>46222</x:v>
      </x:c>
      <x:c r="Y908" s="37" t="n">
        <x:v>46282</x:v>
      </x:c>
      <x:c r="Z908" s="35" t="str">
        <x:v>W03</x:v>
      </x:c>
      <x:c r="AA908" s="35" t="str">
        <x:v>Sep'26</x:v>
      </x:c>
      <x:c r="AB908" s="35" t="str">
        <x:v>15 - 21</x:v>
      </x:c>
      <x:c r="AC908" s="35" t="str">
        <x:v>Week 3 of Sep 2026</x:v>
      </x:c>
      <x:c r="AD908" s="35" t="str">
        <x:v>Continue</x:v>
      </x:c>
      <x:c r="AE908" s="35" t="str"/>
      <x:c r="AF908" s="36" t="n">
        <x:v>48</x:v>
      </x:c>
      <x:c r="AG908" s="36" t="n">
        <x:v>23</x:v>
      </x:c>
      <x:c r="AH908" s="38" t="n">
        <x:f>IFERROR(AG908/AF908,0)</x:f>
        <x:v>0.4791666666666667</x:v>
      </x:c>
      <x:c r="AI908" s="36" t="n">
        <x:v>18</x:v>
      </x:c>
      <x:c r="AJ908" s="38" t="n">
        <x:f>IFERROR(AI908/AG908,0)</x:f>
        <x:v>0.782608695652174</x:v>
      </x:c>
      <x:c r="AK908" s="36" t="n">
        <x:v>6</x:v>
      </x:c>
      <x:c r="AL908" s="36" t="n">
        <x:v>9</x:v>
      </x:c>
      <x:c r="AM908" s="36" t="n">
        <x:v>1</x:v>
      </x:c>
      <x:c r="AN908" s="38" t="n">
        <x:f>IFERROR(AL908/AG908,0)</x:f>
        <x:v>0.391304347826087</x:v>
      </x:c>
      <x:c r="AO908" s="36" t="n">
        <x:f>BK907</x:f>
        <x:v>31</x:v>
      </x:c>
      <x:c r="AP908" s="36" t="n">
        <x:f>BL907</x:f>
        <x:v>35</x:v>
      </x:c>
      <x:c r="AQ908" s="36" t="n">
        <x:f>BM907</x:f>
        <x:v>36</x:v>
      </x:c>
      <x:c r="AR908" s="36" t="n">
        <x:f>BN907</x:f>
        <x:v>10</x:v>
      </x:c>
      <x:c r="AS908" s="36" t="n">
        <x:f>BO907</x:f>
        <x:v>42</x:v>
      </x:c>
      <x:c r="AT908" s="36" t="n">
        <x:f>BP907</x:f>
        <x:v>58</x:v>
      </x:c>
      <x:c r="AU908" s="36" t="n">
        <x:f>BQ907</x:f>
        <x:v>32</x:v>
      </x:c>
      <x:c r="AV908" s="36" t="n">
        <x:f>BR907</x:f>
        <x:v>29</x:v>
      </x:c>
      <x:c r="AW908" s="36" t="n">
        <x:f>BS907</x:f>
        <x:v>30</x:v>
      </x:c>
      <x:c r="AX908" s="36" t="n">
        <x:f>BT907</x:f>
        <x:v>43</x:v>
      </x:c>
      <x:c r="AY908" s="36" t="n">
        <x:f>SUM(AO908:AX908)</x:f>
        <x:v>346</x:v>
      </x:c>
      <x:c r="AZ908" s="36" t="n">
        <x:v>16</x:v>
      </x:c>
      <x:c r="BA908" s="36" t="n">
        <x:v>0</x:v>
      </x:c>
      <x:c r="BB908" s="36" t="n">
        <x:v>0</x:v>
      </x:c>
      <x:c r="BC908" s="36" t="n">
        <x:v>0</x:v>
      </x:c>
      <x:c r="BD908" s="36" t="n">
        <x:v>0</x:v>
      </x:c>
      <x:c r="BE908" s="36" t="n">
        <x:v>0</x:v>
      </x:c>
      <x:c r="BF908" s="36" t="n">
        <x:v>15</x:v>
      </x:c>
      <x:c r="BG908" s="36" t="n">
        <x:v>0</x:v>
      </x:c>
      <x:c r="BH908" s="36" t="n">
        <x:v>0</x:v>
      </x:c>
      <x:c r="BI908" s="36" t="n">
        <x:v>0</x:v>
      </x:c>
      <x:c r="BJ908" s="36"/>
      <x:c r="BK908" s="36" t="n">
        <x:f>MAX(0,AO908+AZ908-BV908)</x:f>
        <x:v>46</x:v>
      </x:c>
      <x:c r="BL908" s="36" t="n">
        <x:f>MAX(0,AP908+BA908-BW908)</x:f>
        <x:v>34</x:v>
      </x:c>
      <x:c r="BM908" s="36" t="n">
        <x:f>MAX(0,AQ908+BB908-BX908)</x:f>
        <x:v>36</x:v>
      </x:c>
      <x:c r="BN908" s="36" t="n">
        <x:f>MAX(0,AR908+BC908-BY908)</x:f>
        <x:v>9</x:v>
      </x:c>
      <x:c r="BO908" s="36" t="n">
        <x:f>MAX(0,AS908+BD908-BZ908)</x:f>
        <x:v>41</x:v>
      </x:c>
      <x:c r="BP908" s="36" t="n">
        <x:f>MAX(0,AT908+BE908-CA908)</x:f>
        <x:v>57</x:v>
      </x:c>
      <x:c r="BQ908" s="36" t="n">
        <x:f>MAX(0,AU908+BF908-CB908)</x:f>
        <x:v>46</x:v>
      </x:c>
      <x:c r="BR908" s="36" t="n">
        <x:f>MAX(0,AV908+BG908-CC908)</x:f>
        <x:v>28</x:v>
      </x:c>
      <x:c r="BS908" s="36" t="n">
        <x:f>MAX(0,AW908+BH908-CD908)</x:f>
        <x:v>30</x:v>
      </x:c>
      <x:c r="BT908" s="36" t="n">
        <x:f>MAX(0,AX908+BI908-CE908)</x:f>
        <x:v>42</x:v>
      </x:c>
      <x:c r="BU908" s="36" t="n">
        <x:f>SUM(BK908:BT908)</x:f>
        <x:v>369</x:v>
      </x:c>
      <x:c r="BV908" s="36" t="n">
        <x:v>1</x:v>
      </x:c>
      <x:c r="BW908" s="36" t="n">
        <x:v>1</x:v>
      </x:c>
      <x:c r="BX908" s="36" t="n">
        <x:v>0</x:v>
      </x:c>
      <x:c r="BY908" s="36" t="n">
        <x:v>1</x:v>
      </x:c>
      <x:c r="BZ908" s="36" t="n">
        <x:v>1</x:v>
      </x:c>
      <x:c r="CA908" s="36" t="n">
        <x:v>1</x:v>
      </x:c>
      <x:c r="CB908" s="36" t="n">
        <x:v>1</x:v>
      </x:c>
      <x:c r="CC908" s="36" t="n">
        <x:v>1</x:v>
      </x:c>
      <x:c r="CD908" s="36" t="n">
        <x:v>0</x:v>
      </x:c>
      <x:c r="CE908" s="36" t="n">
        <x:v>1</x:v>
      </x:c>
      <x:c r="CF908" s="36"/>
      <x:c r="CG908" s="36" t="n">
        <x:f>SUM(BV908,BW908,BX908,BY908)</x:f>
        <x:v>3</x:v>
      </x:c>
      <x:c r="CH908" s="36" t="n">
        <x:f>SUM(BZ908,CA908)</x:f>
        <x:v>2</x:v>
      </x:c>
      <x:c r="CI908" s="36" t="n">
        <x:f>SUM(CB908)</x:f>
        <x:v>1</x:v>
      </x:c>
      <x:c r="CJ908" s="36" t="n">
        <x:f>SUM(CC908,CD908)</x:f>
        <x:v>1</x:v>
      </x:c>
      <x:c r="CK908" s="36" t="n">
        <x:f>SUM(CE908)</x:f>
        <x:v>1</x:v>
      </x:c>
      <x:c r="CL908" s="36" t="n">
        <x:f>SUM(CG908:CK908)</x:f>
        <x:v>8</x:v>
      </x:c>
      <x:c r="CM908" s="39" t="n">
        <x:f>SUM(BV908*1,BW908*1,BX908*1,BY908*1)</x:f>
        <x:v>3</x:v>
      </x:c>
      <x:c r="CN908" s="39" t="n">
        <x:f>SUM(BZ908*0.324,CA908*0.416)</x:f>
        <x:v>0.74</x:v>
      </x:c>
      <x:c r="CO908" s="39" t="n">
        <x:f>SUM(CB908*0.75)</x:f>
        <x:v>0.75</x:v>
      </x:c>
      <x:c r="CP908" s="39" t="n">
        <x:f>SUM(CC908*0.325,CD908*0.2)</x:f>
        <x:v>0.325</x:v>
      </x:c>
      <x:c r="CQ908" s="39" t="n">
        <x:f>SUM(CE908*0.24)</x:f>
        <x:v>0.24</x:v>
      </x:c>
      <x:c r="CR908" s="39" t="n">
        <x:f>SUM(CM908:CQ908)</x:f>
        <x:v>5.055000000000001</x:v>
      </x:c>
      <x:c r="CS908" s="36" t="n">
        <x:f>SUM(CG908:CH908)</x:f>
        <x:v>5</x:v>
      </x:c>
      <x:c r="CT908" s="36" t="str"/>
      <x:c r="CU908" s="36" t="n">
        <x:f>MIN(AG908,CG908)</x:f>
        <x:v>3</x:v>
      </x:c>
      <x:c r="CV908" s="36" t="n">
        <x:f>MIN(AG908,CH908)</x:f>
        <x:v>2</x:v>
      </x:c>
      <x:c r="CW908" s="36" t="n">
        <x:f>MIN(AG908,CI908)</x:f>
        <x:v>1</x:v>
      </x:c>
      <x:c r="CX908" s="36" t="n">
        <x:f>MIN(AG908,CJ908)</x:f>
        <x:v>1</x:v>
      </x:c>
      <x:c r="CY908" s="36" t="n">
        <x:f>MIN(AG908,CK908)</x:f>
        <x:v>1</x:v>
      </x:c>
    </x:row>
    <x:row r="909" ht="18" customHeight="1">
      <x:c r="A909" s="35" t="str">
        <x:v>Area TWT-01</x:v>
      </x:c>
      <x:c r="B909" s="35" t="str">
        <x:v>Area Lead TWT-01</x:v>
      </x:c>
      <x:c r="C909" s="35" t="str">
        <x:v>Field Lead TWT-08</x:v>
      </x:c>
      <x:c r="D909" s="35" t="str">
        <x:v>City TWT-B</x:v>
      </x:c>
      <x:c r="E909" s="35" t="n">
        <x:v>4</x:v>
      </x:c>
      <x:c r="F909" s="35" t="n">
        <x:v>24</x:v>
      </x:c>
      <x:c r="G909" s="35" t="n">
        <x:v>1</x:v>
      </x:c>
      <x:c r="H909" s="35" t="str">
        <x:v>Promoter</x:v>
      </x:c>
      <x:c r="I909" s="35" t="str">
        <x:v>Agency TWT-02</x:v>
      </x:c>
      <x:c r="J909" s="35" t="str">
        <x:v>PR-TWT-013</x:v>
      </x:c>
      <x:c r="K909" s="35" t="str">
        <x:v>Masked Promoter TWT-013</x:v>
      </x:c>
      <x:c r="L909" s="35" t="str">
        <x:v>9XXXX10013</x:v>
      </x:c>
      <x:c r="M909" s="37" t="n">
        <x:v>46217</x:v>
      </x:c>
      <x:c r="N909" s="35" t="str">
        <x:v>Cohort 2</x:v>
      </x:c>
      <x:c r="O909" s="35" t="str">
        <x:v>DIST-TWT-04</x:v>
      </x:c>
      <x:c r="P909" s="35" t="str">
        <x:v>Masked Distributor TWT-04</x:v>
      </x:c>
      <x:c r="Q909" s="35" t="str">
        <x:v>P-TWT-038</x:v>
      </x:c>
      <x:c r="R909" s="35" t="str">
        <x:v>TWT-038</x:v>
      </x:c>
      <x:c r="S909" s="35" t="str">
        <x:v>Masked Store TWT-038</x:v>
      </x:c>
      <x:c r="T909" s="35" t="str">
        <x:v>XX1038</x:v>
      </x:c>
      <x:c r="U909" s="35" t="str">
        <x:v>Health Store</x:v>
      </x:c>
      <x:c r="V909" s="35" t="str">
        <x:v>Masked</x:v>
      </x:c>
      <x:c r="W909" s="35" t="str">
        <x:v>Masked</x:v>
      </x:c>
      <x:c r="X909" s="37" t="n">
        <x:v>46222</x:v>
      </x:c>
      <x:c r="Y909" s="37" t="n">
        <x:v>46283</x:v>
      </x:c>
      <x:c r="Z909" s="35" t="str">
        <x:v>W03</x:v>
      </x:c>
      <x:c r="AA909" s="35" t="str">
        <x:v>Sep'26</x:v>
      </x:c>
      <x:c r="AB909" s="35" t="str">
        <x:v>15 - 21</x:v>
      </x:c>
      <x:c r="AC909" s="35" t="str">
        <x:v>Week 3 of Sep 2026</x:v>
      </x:c>
      <x:c r="AD909" s="35" t="str">
        <x:v>Continue</x:v>
      </x:c>
      <x:c r="AE909" s="35" t="str"/>
      <x:c r="AF909" s="36" t="n">
        <x:v>38</x:v>
      </x:c>
      <x:c r="AG909" s="36" t="n">
        <x:v>17</x:v>
      </x:c>
      <x:c r="AH909" s="38" t="n">
        <x:f>IFERROR(AG909/AF909,0)</x:f>
        <x:v>0.4473684210526316</x:v>
      </x:c>
      <x:c r="AI909" s="36" t="n">
        <x:v>14</x:v>
      </x:c>
      <x:c r="AJ909" s="38" t="n">
        <x:f>IFERROR(AI909/AG909,0)</x:f>
        <x:v>0.8235294117647058</x:v>
      </x:c>
      <x:c r="AK909" s="36" t="n">
        <x:v>3</x:v>
      </x:c>
      <x:c r="AL909" s="36" t="n">
        <x:v>5</x:v>
      </x:c>
      <x:c r="AM909" s="36" t="n">
        <x:v>1</x:v>
      </x:c>
      <x:c r="AN909" s="38" t="n">
        <x:f>IFERROR(AL909/AG909,0)</x:f>
        <x:v>0.29411764705882354</x:v>
      </x:c>
      <x:c r="AO909" s="36" t="n">
        <x:f>BK908</x:f>
        <x:v>46</x:v>
      </x:c>
      <x:c r="AP909" s="36" t="n">
        <x:f>BL908</x:f>
        <x:v>34</x:v>
      </x:c>
      <x:c r="AQ909" s="36" t="n">
        <x:f>BM908</x:f>
        <x:v>36</x:v>
      </x:c>
      <x:c r="AR909" s="36" t="n">
        <x:f>BN908</x:f>
        <x:v>9</x:v>
      </x:c>
      <x:c r="AS909" s="36" t="n">
        <x:f>BO908</x:f>
        <x:v>41</x:v>
      </x:c>
      <x:c r="AT909" s="36" t="n">
        <x:f>BP908</x:f>
        <x:v>57</x:v>
      </x:c>
      <x:c r="AU909" s="36" t="n">
        <x:f>BQ908</x:f>
        <x:v>46</x:v>
      </x:c>
      <x:c r="AV909" s="36" t="n">
        <x:f>BR908</x:f>
        <x:v>28</x:v>
      </x:c>
      <x:c r="AW909" s="36" t="n">
        <x:f>BS908</x:f>
        <x:v>30</x:v>
      </x:c>
      <x:c r="AX909" s="36" t="n">
        <x:f>BT908</x:f>
        <x:v>42</x:v>
      </x:c>
      <x:c r="AY909" s="36" t="n">
        <x:f>SUM(AO909:AX909)</x:f>
        <x:v>369</x:v>
      </x:c>
      <x:c r="AZ909" s="36" t="n">
        <x:v>0</x:v>
      </x:c>
      <x:c r="BA909" s="36" t="n">
        <x:v>12</x:v>
      </x:c>
      <x:c r="BB909" s="36" t="n">
        <x:v>0</x:v>
      </x:c>
      <x:c r="BC909" s="36" t="n">
        <x:v>0</x:v>
      </x:c>
      <x:c r="BD909" s="36" t="n">
        <x:v>0</x:v>
      </x:c>
      <x:c r="BE909" s="36" t="n">
        <x:v>0</x:v>
      </x:c>
      <x:c r="BF909" s="36" t="n">
        <x:v>0</x:v>
      </x:c>
      <x:c r="BG909" s="36" t="n">
        <x:v>20</x:v>
      </x:c>
      <x:c r="BH909" s="36" t="n">
        <x:v>0</x:v>
      </x:c>
      <x:c r="BI909" s="36" t="n">
        <x:v>0</x:v>
      </x:c>
      <x:c r="BJ909" s="36"/>
      <x:c r="BK909" s="36" t="n">
        <x:f>MAX(0,AO909+AZ909-BV909)</x:f>
        <x:v>45</x:v>
      </x:c>
      <x:c r="BL909" s="36" t="n">
        <x:f>MAX(0,AP909+BA909-BW909)</x:f>
        <x:v>45</x:v>
      </x:c>
      <x:c r="BM909" s="36" t="n">
        <x:f>MAX(0,AQ909+BB909-BX909)</x:f>
        <x:v>35</x:v>
      </x:c>
      <x:c r="BN909" s="36" t="n">
        <x:f>MAX(0,AR909+BC909-BY909)</x:f>
        <x:v>9</x:v>
      </x:c>
      <x:c r="BO909" s="36" t="n">
        <x:f>MAX(0,AS909+BD909-BZ909)</x:f>
        <x:v>40</x:v>
      </x:c>
      <x:c r="BP909" s="36" t="n">
        <x:f>MAX(0,AT909+BE909-CA909)</x:f>
        <x:v>56</x:v>
      </x:c>
      <x:c r="BQ909" s="36" t="n">
        <x:f>MAX(0,AU909+BF909-CB909)</x:f>
        <x:v>45</x:v>
      </x:c>
      <x:c r="BR909" s="36" t="n">
        <x:f>MAX(0,AV909+BG909-CC909)</x:f>
        <x:v>47</x:v>
      </x:c>
      <x:c r="BS909" s="36" t="n">
        <x:f>MAX(0,AW909+BH909-CD909)</x:f>
        <x:v>30</x:v>
      </x:c>
      <x:c r="BT909" s="36" t="n">
        <x:f>MAX(0,AX909+BI909-CE909)</x:f>
        <x:v>41</x:v>
      </x:c>
      <x:c r="BU909" s="36" t="n">
        <x:f>SUM(BK909:BT909)</x:f>
        <x:v>393</x:v>
      </x:c>
      <x:c r="BV909" s="36" t="n">
        <x:v>1</x:v>
      </x:c>
      <x:c r="BW909" s="36" t="n">
        <x:v>1</x:v>
      </x:c>
      <x:c r="BX909" s="36" t="n">
        <x:v>1</x:v>
      </x:c>
      <x:c r="BY909" s="36" t="n">
        <x:v>0</x:v>
      </x:c>
      <x:c r="BZ909" s="36" t="n">
        <x:v>1</x:v>
      </x:c>
      <x:c r="CA909" s="36" t="n">
        <x:v>1</x:v>
      </x:c>
      <x:c r="CB909" s="36" t="n">
        <x:v>1</x:v>
      </x:c>
      <x:c r="CC909" s="36" t="n">
        <x:v>1</x:v>
      </x:c>
      <x:c r="CD909" s="36" t="n">
        <x:v>0</x:v>
      </x:c>
      <x:c r="CE909" s="36" t="n">
        <x:v>1</x:v>
      </x:c>
      <x:c r="CF909" s="36"/>
      <x:c r="CG909" s="36" t="n">
        <x:f>SUM(BV909,BW909,BX909,BY909)</x:f>
        <x:v>3</x:v>
      </x:c>
      <x:c r="CH909" s="36" t="n">
        <x:f>SUM(BZ909,CA909)</x:f>
        <x:v>2</x:v>
      </x:c>
      <x:c r="CI909" s="36" t="n">
        <x:f>SUM(CB909)</x:f>
        <x:v>1</x:v>
      </x:c>
      <x:c r="CJ909" s="36" t="n">
        <x:f>SUM(CC909,CD909)</x:f>
        <x:v>1</x:v>
      </x:c>
      <x:c r="CK909" s="36" t="n">
        <x:f>SUM(CE909)</x:f>
        <x:v>1</x:v>
      </x:c>
      <x:c r="CL909" s="36" t="n">
        <x:f>SUM(CG909:CK909)</x:f>
        <x:v>8</x:v>
      </x:c>
      <x:c r="CM909" s="39" t="n">
        <x:f>SUM(BV909*1,BW909*1,BX909*1,BY909*1)</x:f>
        <x:v>3</x:v>
      </x:c>
      <x:c r="CN909" s="39" t="n">
        <x:f>SUM(BZ909*0.324,CA909*0.416)</x:f>
        <x:v>0.74</x:v>
      </x:c>
      <x:c r="CO909" s="39" t="n">
        <x:f>SUM(CB909*0.75)</x:f>
        <x:v>0.75</x:v>
      </x:c>
      <x:c r="CP909" s="39" t="n">
        <x:f>SUM(CC909*0.325,CD909*0.2)</x:f>
        <x:v>0.325</x:v>
      </x:c>
      <x:c r="CQ909" s="39" t="n">
        <x:f>SUM(CE909*0.24)</x:f>
        <x:v>0.24</x:v>
      </x:c>
      <x:c r="CR909" s="39" t="n">
        <x:f>SUM(CM909:CQ909)</x:f>
        <x:v>5.055000000000001</x:v>
      </x:c>
      <x:c r="CS909" s="36" t="n">
        <x:f>SUM(CG909:CH909)</x:f>
        <x:v>5</x:v>
      </x:c>
      <x:c r="CT909" s="36" t="str"/>
      <x:c r="CU909" s="36" t="n">
        <x:f>MIN(AG909,CG909)</x:f>
        <x:v>3</x:v>
      </x:c>
      <x:c r="CV909" s="36" t="n">
        <x:f>MIN(AG909,CH909)</x:f>
        <x:v>2</x:v>
      </x:c>
      <x:c r="CW909" s="36" t="n">
        <x:f>MIN(AG909,CI909)</x:f>
        <x:v>1</x:v>
      </x:c>
      <x:c r="CX909" s="36" t="n">
        <x:f>MIN(AG909,CJ909)</x:f>
        <x:v>1</x:v>
      </x:c>
      <x:c r="CY909" s="36" t="n">
        <x:f>MIN(AG909,CK909)</x:f>
        <x:v>1</x:v>
      </x:c>
    </x:row>
    <x:row r="910" ht="18" customHeight="1">
      <x:c r="A910" s="35" t="str">
        <x:v>Area TWT-01</x:v>
      </x:c>
      <x:c r="B910" s="35" t="str">
        <x:v>Area Lead TWT-01</x:v>
      </x:c>
      <x:c r="C910" s="35" t="str">
        <x:v>Field Lead TWT-08</x:v>
      </x:c>
      <x:c r="D910" s="35" t="str">
        <x:v>City TWT-B</x:v>
      </x:c>
      <x:c r="E910" s="35" t="n">
        <x:v>4</x:v>
      </x:c>
      <x:c r="F910" s="35" t="n">
        <x:v>24</x:v>
      </x:c>
      <x:c r="G910" s="35" t="n">
        <x:v>1</x:v>
      </x:c>
      <x:c r="H910" s="35" t="str">
        <x:v>Promoter</x:v>
      </x:c>
      <x:c r="I910" s="35" t="str">
        <x:v>Agency TWT-02</x:v>
      </x:c>
      <x:c r="J910" s="35" t="str">
        <x:v>PR-TWT-013</x:v>
      </x:c>
      <x:c r="K910" s="35" t="str">
        <x:v>Masked Promoter TWT-013</x:v>
      </x:c>
      <x:c r="L910" s="35" t="str">
        <x:v>9XXXX10013</x:v>
      </x:c>
      <x:c r="M910" s="37" t="n">
        <x:v>46217</x:v>
      </x:c>
      <x:c r="N910" s="35" t="str">
        <x:v>Cohort 2</x:v>
      </x:c>
      <x:c r="O910" s="35" t="str">
        <x:v>DIST-TWT-04</x:v>
      </x:c>
      <x:c r="P910" s="35" t="str">
        <x:v>Masked Distributor TWT-04</x:v>
      </x:c>
      <x:c r="Q910" s="35" t="str">
        <x:v>P-TWT-038</x:v>
      </x:c>
      <x:c r="R910" s="35" t="str">
        <x:v>TWT-038</x:v>
      </x:c>
      <x:c r="S910" s="35" t="str">
        <x:v>Masked Store TWT-038</x:v>
      </x:c>
      <x:c r="T910" s="35" t="str">
        <x:v>XX1038</x:v>
      </x:c>
      <x:c r="U910" s="35" t="str">
        <x:v>Health Store</x:v>
      </x:c>
      <x:c r="V910" s="35" t="str">
        <x:v>Masked</x:v>
      </x:c>
      <x:c r="W910" s="35" t="str">
        <x:v>Masked</x:v>
      </x:c>
      <x:c r="X910" s="37" t="n">
        <x:v>46222</x:v>
      </x:c>
      <x:c r="Y910" s="37" t="n">
        <x:v>46284</x:v>
      </x:c>
      <x:c r="Z910" s="35" t="str">
        <x:v>W03</x:v>
      </x:c>
      <x:c r="AA910" s="35" t="str">
        <x:v>Sep'26</x:v>
      </x:c>
      <x:c r="AB910" s="35" t="str">
        <x:v>15 - 21</x:v>
      </x:c>
      <x:c r="AC910" s="35" t="str">
        <x:v>Week 3 of Sep 2026</x:v>
      </x:c>
      <x:c r="AD910" s="35" t="str">
        <x:v>Continue</x:v>
      </x:c>
      <x:c r="AE910" s="35" t="str">
        <x:v>Normal operations</x:v>
      </x:c>
      <x:c r="AF910" s="36" t="n">
        <x:v>57</x:v>
      </x:c>
      <x:c r="AG910" s="36" t="n">
        <x:v>24</x:v>
      </x:c>
      <x:c r="AH910" s="38" t="n">
        <x:f>IFERROR(AG910/AF910,0)</x:f>
        <x:v>0.42105263157894735</x:v>
      </x:c>
      <x:c r="AI910" s="36" t="n">
        <x:v>21</x:v>
      </x:c>
      <x:c r="AJ910" s="38" t="n">
        <x:f>IFERROR(AI910/AG910,0)</x:f>
        <x:v>0.875</x:v>
      </x:c>
      <x:c r="AK910" s="36" t="n">
        <x:v>4</x:v>
      </x:c>
      <x:c r="AL910" s="36" t="n">
        <x:v>14</x:v>
      </x:c>
      <x:c r="AM910" s="36" t="n">
        <x:v>1</x:v>
      </x:c>
      <x:c r="AN910" s="38" t="n">
        <x:f>IFERROR(AL910/AG910,0)</x:f>
        <x:v>0.5833333333333334</x:v>
      </x:c>
      <x:c r="AO910" s="36" t="n">
        <x:f>BK909</x:f>
        <x:v>45</x:v>
      </x:c>
      <x:c r="AP910" s="36" t="n">
        <x:f>BL909</x:f>
        <x:v>45</x:v>
      </x:c>
      <x:c r="AQ910" s="36" t="n">
        <x:f>BM909</x:f>
        <x:v>35</x:v>
      </x:c>
      <x:c r="AR910" s="36" t="n">
        <x:f>BN909</x:f>
        <x:v>9</x:v>
      </x:c>
      <x:c r="AS910" s="36" t="n">
        <x:f>BO909</x:f>
        <x:v>40</x:v>
      </x:c>
      <x:c r="AT910" s="36" t="n">
        <x:f>BP909</x:f>
        <x:v>56</x:v>
      </x:c>
      <x:c r="AU910" s="36" t="n">
        <x:f>BQ909</x:f>
        <x:v>45</x:v>
      </x:c>
      <x:c r="AV910" s="36" t="n">
        <x:f>BR909</x:f>
        <x:v>47</x:v>
      </x:c>
      <x:c r="AW910" s="36" t="n">
        <x:f>BS909</x:f>
        <x:v>30</x:v>
      </x:c>
      <x:c r="AX910" s="36" t="n">
        <x:f>BT909</x:f>
        <x:v>41</x:v>
      </x:c>
      <x:c r="AY910" s="36" t="n">
        <x:f>SUM(AO910:AX910)</x:f>
        <x:v>393</x:v>
      </x:c>
      <x:c r="AZ910" s="36" t="n">
        <x:v>0</x:v>
      </x:c>
      <x:c r="BA910" s="36" t="n">
        <x:v>0</x:v>
      </x:c>
      <x:c r="BB910" s="36" t="n">
        <x:v>19</x:v>
      </x:c>
      <x:c r="BC910" s="36" t="n">
        <x:v>0</x:v>
      </x:c>
      <x:c r="BD910" s="36" t="n">
        <x:v>0</x:v>
      </x:c>
      <x:c r="BE910" s="36" t="n">
        <x:v>0</x:v>
      </x:c>
      <x:c r="BF910" s="36" t="n">
        <x:v>0</x:v>
      </x:c>
      <x:c r="BG910" s="36" t="n">
        <x:v>0</x:v>
      </x:c>
      <x:c r="BH910" s="36" t="n">
        <x:v>18</x:v>
      </x:c>
      <x:c r="BI910" s="36" t="n">
        <x:v>0</x:v>
      </x:c>
      <x:c r="BJ910" s="36"/>
      <x:c r="BK910" s="36" t="n">
        <x:f>MAX(0,AO910+AZ910-BV910)</x:f>
        <x:v>44</x:v>
      </x:c>
      <x:c r="BL910" s="36" t="n">
        <x:f>MAX(0,AP910+BA910-BW910)</x:f>
        <x:v>45</x:v>
      </x:c>
      <x:c r="BM910" s="36" t="n">
        <x:f>MAX(0,AQ910+BB910-BX910)</x:f>
        <x:v>54</x:v>
      </x:c>
      <x:c r="BN910" s="36" t="n">
        <x:f>MAX(0,AR910+BC910-BY910)</x:f>
        <x:v>9</x:v>
      </x:c>
      <x:c r="BO910" s="36" t="n">
        <x:f>MAX(0,AS910+BD910-BZ910)</x:f>
        <x:v>38</x:v>
      </x:c>
      <x:c r="BP910" s="36" t="n">
        <x:f>MAX(0,AT910+BE910-CA910)</x:f>
        <x:v>55</x:v>
      </x:c>
      <x:c r="BQ910" s="36" t="n">
        <x:f>MAX(0,AU910+BF910-CB910)</x:f>
        <x:v>45</x:v>
      </x:c>
      <x:c r="BR910" s="36" t="n">
        <x:f>MAX(0,AV910+BG910-CC910)</x:f>
        <x:v>46</x:v>
      </x:c>
      <x:c r="BS910" s="36" t="n">
        <x:f>MAX(0,AW910+BH910-CD910)</x:f>
        <x:v>47</x:v>
      </x:c>
      <x:c r="BT910" s="36" t="n">
        <x:f>MAX(0,AX910+BI910-CE910)</x:f>
        <x:v>40</x:v>
      </x:c>
      <x:c r="BU910" s="36" t="n">
        <x:f>SUM(BK910:BT910)</x:f>
        <x:v>423</x:v>
      </x:c>
      <x:c r="BV910" s="36" t="n">
        <x:v>1</x:v>
      </x:c>
      <x:c r="BW910" s="36" t="n">
        <x:v>0</x:v>
      </x:c>
      <x:c r="BX910" s="36" t="n">
        <x:v>0</x:v>
      </x:c>
      <x:c r="BY910" s="36" t="n">
        <x:v>0</x:v>
      </x:c>
      <x:c r="BZ910" s="36" t="n">
        <x:v>2</x:v>
      </x:c>
      <x:c r="CA910" s="36" t="n">
        <x:v>1</x:v>
      </x:c>
      <x:c r="CB910" s="36" t="n">
        <x:v>0</x:v>
      </x:c>
      <x:c r="CC910" s="36" t="n">
        <x:v>1</x:v>
      </x:c>
      <x:c r="CD910" s="36" t="n">
        <x:v>1</x:v>
      </x:c>
      <x:c r="CE910" s="36" t="n">
        <x:v>1</x:v>
      </x:c>
      <x:c r="CF910" s="36"/>
      <x:c r="CG910" s="36" t="n">
        <x:f>SUM(BV910,BW910,BX910,BY910)</x:f>
        <x:v>1</x:v>
      </x:c>
      <x:c r="CH910" s="36" t="n">
        <x:f>SUM(BZ910,CA910)</x:f>
        <x:v>3</x:v>
      </x:c>
      <x:c r="CI910" s="36" t="n">
        <x:f>SUM(CB910)</x:f>
        <x:v>0</x:v>
      </x:c>
      <x:c r="CJ910" s="36" t="n">
        <x:f>SUM(CC910,CD910)</x:f>
        <x:v>2</x:v>
      </x:c>
      <x:c r="CK910" s="36" t="n">
        <x:f>SUM(CE910)</x:f>
        <x:v>1</x:v>
      </x:c>
      <x:c r="CL910" s="36" t="n">
        <x:f>SUM(CG910:CK910)</x:f>
        <x:v>7</x:v>
      </x:c>
      <x:c r="CM910" s="39" t="n">
        <x:f>SUM(BV910*1,BW910*1,BX910*1,BY910*1)</x:f>
        <x:v>1</x:v>
      </x:c>
      <x:c r="CN910" s="39" t="n">
        <x:f>SUM(BZ910*0.324,CA910*0.416)</x:f>
        <x:v>1.064</x:v>
      </x:c>
      <x:c r="CO910" s="39" t="n">
        <x:f>SUM(CB910*0.75)</x:f>
        <x:v>0</x:v>
      </x:c>
      <x:c r="CP910" s="39" t="n">
        <x:f>SUM(CC910*0.325,CD910*0.2)</x:f>
        <x:v>0.525</x:v>
      </x:c>
      <x:c r="CQ910" s="39" t="n">
        <x:f>SUM(CE910*0.24)</x:f>
        <x:v>0.24</x:v>
      </x:c>
      <x:c r="CR910" s="39" t="n">
        <x:f>SUM(CM910:CQ910)</x:f>
        <x:v>2.8289999999999997</x:v>
      </x:c>
      <x:c r="CS910" s="36" t="n">
        <x:f>SUM(CG910:CH910)</x:f>
        <x:v>4</x:v>
      </x:c>
      <x:c r="CT910" s="36" t="str"/>
      <x:c r="CU910" s="36" t="n">
        <x:f>MIN(AG910,CG910)</x:f>
        <x:v>1</x:v>
      </x:c>
      <x:c r="CV910" s="36" t="n">
        <x:f>MIN(AG910,CH910)</x:f>
        <x:v>3</x:v>
      </x:c>
      <x:c r="CW910" s="36" t="n">
        <x:f>MIN(AG910,CI910)</x:f>
        <x:v>0</x:v>
      </x:c>
      <x:c r="CX910" s="36" t="n">
        <x:f>MIN(AG910,CJ910)</x:f>
        <x:v>2</x:v>
      </x:c>
      <x:c r="CY910" s="36" t="n">
        <x:f>MIN(AG910,CK910)</x:f>
        <x:v>1</x:v>
      </x:c>
    </x:row>
    <x:row r="911" ht="18" customHeight="1">
      <x:c r="A911" s="35" t="str">
        <x:v>Area TWT-01</x:v>
      </x:c>
      <x:c r="B911" s="35" t="str">
        <x:v>Area Lead TWT-01</x:v>
      </x:c>
      <x:c r="C911" s="35" t="str">
        <x:v>Field Lead TWT-08</x:v>
      </x:c>
      <x:c r="D911" s="35" t="str">
        <x:v>City TWT-B</x:v>
      </x:c>
      <x:c r="E911" s="35" t="n">
        <x:v>4</x:v>
      </x:c>
      <x:c r="F911" s="35" t="n">
        <x:v>24</x:v>
      </x:c>
      <x:c r="G911" s="35" t="n">
        <x:v>1</x:v>
      </x:c>
      <x:c r="H911" s="35" t="str">
        <x:v>Promoter</x:v>
      </x:c>
      <x:c r="I911" s="35" t="str">
        <x:v>Agency TWT-02</x:v>
      </x:c>
      <x:c r="J911" s="35" t="str">
        <x:v>PR-TWT-013</x:v>
      </x:c>
      <x:c r="K911" s="35" t="str">
        <x:v>Masked Promoter TWT-013</x:v>
      </x:c>
      <x:c r="L911" s="35" t="str">
        <x:v>9XXXX10013</x:v>
      </x:c>
      <x:c r="M911" s="37" t="n">
        <x:v>46217</x:v>
      </x:c>
      <x:c r="N911" s="35" t="str">
        <x:v>Cohort 2</x:v>
      </x:c>
      <x:c r="O911" s="35" t="str">
        <x:v>DIST-TWT-04</x:v>
      </x:c>
      <x:c r="P911" s="35" t="str">
        <x:v>Masked Distributor TWT-04</x:v>
      </x:c>
      <x:c r="Q911" s="35" t="str">
        <x:v>P-TWT-038</x:v>
      </x:c>
      <x:c r="R911" s="35" t="str">
        <x:v>TWT-038</x:v>
      </x:c>
      <x:c r="S911" s="35" t="str">
        <x:v>Masked Store TWT-038</x:v>
      </x:c>
      <x:c r="T911" s="35" t="str">
        <x:v>XX1038</x:v>
      </x:c>
      <x:c r="U911" s="35" t="str">
        <x:v>Health Store</x:v>
      </x:c>
      <x:c r="V911" s="35" t="str">
        <x:v>Masked</x:v>
      </x:c>
      <x:c r="W911" s="35" t="str">
        <x:v>Masked</x:v>
      </x:c>
      <x:c r="X911" s="37" t="n">
        <x:v>46222</x:v>
      </x:c>
      <x:c r="Y911" s="37" t="n">
        <x:v>46286</x:v>
      </x:c>
      <x:c r="Z911" s="35" t="str">
        <x:v>W03</x:v>
      </x:c>
      <x:c r="AA911" s="35" t="str">
        <x:v>Sep'26</x:v>
      </x:c>
      <x:c r="AB911" s="35" t="str">
        <x:v>15 - 21</x:v>
      </x:c>
      <x:c r="AC911" s="35" t="str">
        <x:v>Week 3 of Sep 2026</x:v>
      </x:c>
      <x:c r="AD911" s="35" t="str">
        <x:v>Continue</x:v>
      </x:c>
      <x:c r="AE911" s="35" t="str"/>
      <x:c r="AF911" s="36" t="n">
        <x:v>58</x:v>
      </x:c>
      <x:c r="AG911" s="36" t="n">
        <x:v>25</x:v>
      </x:c>
      <x:c r="AH911" s="38" t="n">
        <x:f>IFERROR(AG911/AF911,0)</x:f>
        <x:v>0.43103448275862066</x:v>
      </x:c>
      <x:c r="AI911" s="36" t="n">
        <x:v>20</x:v>
      </x:c>
      <x:c r="AJ911" s="38" t="n">
        <x:f>IFERROR(AI911/AG911,0)</x:f>
        <x:v>0.8</x:v>
      </x:c>
      <x:c r="AK911" s="36" t="n">
        <x:v>4</x:v>
      </x:c>
      <x:c r="AL911" s="36" t="n">
        <x:v>5</x:v>
      </x:c>
      <x:c r="AM911" s="36" t="n">
        <x:v>1</x:v>
      </x:c>
      <x:c r="AN911" s="38" t="n">
        <x:f>IFERROR(AL911/AG911,0)</x:f>
        <x:v>0.2</x:v>
      </x:c>
      <x:c r="AO911" s="36" t="n">
        <x:f>BK910</x:f>
        <x:v>44</x:v>
      </x:c>
      <x:c r="AP911" s="36" t="n">
        <x:f>BL910</x:f>
        <x:v>45</x:v>
      </x:c>
      <x:c r="AQ911" s="36" t="n">
        <x:f>BM910</x:f>
        <x:v>54</x:v>
      </x:c>
      <x:c r="AR911" s="36" t="n">
        <x:f>BN910</x:f>
        <x:v>9</x:v>
      </x:c>
      <x:c r="AS911" s="36" t="n">
        <x:f>BO910</x:f>
        <x:v>38</x:v>
      </x:c>
      <x:c r="AT911" s="36" t="n">
        <x:f>BP910</x:f>
        <x:v>55</x:v>
      </x:c>
      <x:c r="AU911" s="36" t="n">
        <x:f>BQ910</x:f>
        <x:v>45</x:v>
      </x:c>
      <x:c r="AV911" s="36" t="n">
        <x:f>BR910</x:f>
        <x:v>46</x:v>
      </x:c>
      <x:c r="AW911" s="36" t="n">
        <x:f>BS910</x:f>
        <x:v>47</x:v>
      </x:c>
      <x:c r="AX911" s="36" t="n">
        <x:f>BT910</x:f>
        <x:v>40</x:v>
      </x:c>
      <x:c r="AY911" s="36" t="n">
        <x:f>SUM(AO911:AX911)</x:f>
        <x:v>423</x:v>
      </x:c>
      <x:c r="AZ911" s="36" t="n">
        <x:v>0</x:v>
      </x:c>
      <x:c r="BA911" s="36" t="n">
        <x:v>0</x:v>
      </x:c>
      <x:c r="BB911" s="36" t="n">
        <x:v>0</x:v>
      </x:c>
      <x:c r="BC911" s="36" t="n">
        <x:v>16</x:v>
      </x:c>
      <x:c r="BD911" s="36" t="n">
        <x:v>0</x:v>
      </x:c>
      <x:c r="BE911" s="36" t="n">
        <x:v>0</x:v>
      </x:c>
      <x:c r="BF911" s="36" t="n">
        <x:v>0</x:v>
      </x:c>
      <x:c r="BG911" s="36" t="n">
        <x:v>0</x:v>
      </x:c>
      <x:c r="BH911" s="36" t="n">
        <x:v>0</x:v>
      </x:c>
      <x:c r="BI911" s="36" t="n">
        <x:v>18</x:v>
      </x:c>
      <x:c r="BJ911" s="36"/>
      <x:c r="BK911" s="36" t="n">
        <x:f>MAX(0,AO911+AZ911-BV911)</x:f>
        <x:v>44</x:v>
      </x:c>
      <x:c r="BL911" s="36" t="n">
        <x:f>MAX(0,AP911+BA911-BW911)</x:f>
        <x:v>44</x:v>
      </x:c>
      <x:c r="BM911" s="36" t="n">
        <x:f>MAX(0,AQ911+BB911-BX911)</x:f>
        <x:v>53</x:v>
      </x:c>
      <x:c r="BN911" s="36" t="n">
        <x:f>MAX(0,AR911+BC911-BY911)</x:f>
        <x:v>24</x:v>
      </x:c>
      <x:c r="BO911" s="36" t="n">
        <x:f>MAX(0,AS911+BD911-BZ911)</x:f>
        <x:v>37</x:v>
      </x:c>
      <x:c r="BP911" s="36" t="n">
        <x:f>MAX(0,AT911+BE911-CA911)</x:f>
        <x:v>54</x:v>
      </x:c>
      <x:c r="BQ911" s="36" t="n">
        <x:f>MAX(0,AU911+BF911-CB911)</x:f>
        <x:v>45</x:v>
      </x:c>
      <x:c r="BR911" s="36" t="n">
        <x:f>MAX(0,AV911+BG911-CC911)</x:f>
        <x:v>45</x:v>
      </x:c>
      <x:c r="BS911" s="36" t="n">
        <x:f>MAX(0,AW911+BH911-CD911)</x:f>
        <x:v>46</x:v>
      </x:c>
      <x:c r="BT911" s="36" t="n">
        <x:f>MAX(0,AX911+BI911-CE911)</x:f>
        <x:v>57</x:v>
      </x:c>
      <x:c r="BU911" s="36" t="n">
        <x:f>SUM(BK911:BT911)</x:f>
        <x:v>449</x:v>
      </x:c>
      <x:c r="BV911" s="36" t="n">
        <x:v>0</x:v>
      </x:c>
      <x:c r="BW911" s="36" t="n">
        <x:v>1</x:v>
      </x:c>
      <x:c r="BX911" s="36" t="n">
        <x:v>1</x:v>
      </x:c>
      <x:c r="BY911" s="36" t="n">
        <x:v>1</x:v>
      </x:c>
      <x:c r="BZ911" s="36" t="n">
        <x:v>1</x:v>
      </x:c>
      <x:c r="CA911" s="36" t="n">
        <x:v>1</x:v>
      </x:c>
      <x:c r="CB911" s="36" t="n">
        <x:v>0</x:v>
      </x:c>
      <x:c r="CC911" s="36" t="n">
        <x:v>1</x:v>
      </x:c>
      <x:c r="CD911" s="36" t="n">
        <x:v>1</x:v>
      </x:c>
      <x:c r="CE911" s="36" t="n">
        <x:v>1</x:v>
      </x:c>
      <x:c r="CF911" s="36"/>
      <x:c r="CG911" s="36" t="n">
        <x:f>SUM(BV911,BW911,BX911,BY911)</x:f>
        <x:v>3</x:v>
      </x:c>
      <x:c r="CH911" s="36" t="n">
        <x:f>SUM(BZ911,CA911)</x:f>
        <x:v>2</x:v>
      </x:c>
      <x:c r="CI911" s="36" t="n">
        <x:f>SUM(CB911)</x:f>
        <x:v>0</x:v>
      </x:c>
      <x:c r="CJ911" s="36" t="n">
        <x:f>SUM(CC911,CD911)</x:f>
        <x:v>2</x:v>
      </x:c>
      <x:c r="CK911" s="36" t="n">
        <x:f>SUM(CE911)</x:f>
        <x:v>1</x:v>
      </x:c>
      <x:c r="CL911" s="36" t="n">
        <x:f>SUM(CG911:CK911)</x:f>
        <x:v>8</x:v>
      </x:c>
      <x:c r="CM911" s="39" t="n">
        <x:f>SUM(BV911*1,BW911*1,BX911*1,BY911*1)</x:f>
        <x:v>3</x:v>
      </x:c>
      <x:c r="CN911" s="39" t="n">
        <x:f>SUM(BZ911*0.324,CA911*0.416)</x:f>
        <x:v>0.74</x:v>
      </x:c>
      <x:c r="CO911" s="39" t="n">
        <x:f>SUM(CB911*0.75)</x:f>
        <x:v>0</x:v>
      </x:c>
      <x:c r="CP911" s="39" t="n">
        <x:f>SUM(CC911*0.325,CD911*0.2)</x:f>
        <x:v>0.525</x:v>
      </x:c>
      <x:c r="CQ911" s="39" t="n">
        <x:f>SUM(CE911*0.24)</x:f>
        <x:v>0.24</x:v>
      </x:c>
      <x:c r="CR911" s="39" t="n">
        <x:f>SUM(CM911:CQ911)</x:f>
        <x:v>4.505000000000001</x:v>
      </x:c>
      <x:c r="CS911" s="36" t="n">
        <x:f>SUM(CG911:CH911)</x:f>
        <x:v>5</x:v>
      </x:c>
      <x:c r="CT911" s="36" t="str"/>
      <x:c r="CU911" s="36" t="n">
        <x:f>MIN(AG911,CG911)</x:f>
        <x:v>3</x:v>
      </x:c>
      <x:c r="CV911" s="36" t="n">
        <x:f>MIN(AG911,CH911)</x:f>
        <x:v>2</x:v>
      </x:c>
      <x:c r="CW911" s="36" t="n">
        <x:f>MIN(AG911,CI911)</x:f>
        <x:v>0</x:v>
      </x:c>
      <x:c r="CX911" s="36" t="n">
        <x:f>MIN(AG911,CJ911)</x:f>
        <x:v>2</x:v>
      </x:c>
      <x:c r="CY911" s="36" t="n">
        <x:f>MIN(AG911,CK911)</x:f>
        <x:v>1</x:v>
      </x:c>
    </x:row>
    <x:row r="912" ht="18" customHeight="1">
      <x:c r="A912" s="35" t="str">
        <x:v>Area TWT-01</x:v>
      </x:c>
      <x:c r="B912" s="35" t="str">
        <x:v>Area Lead TWT-01</x:v>
      </x:c>
      <x:c r="C912" s="35" t="str">
        <x:v>Field Lead TWT-08</x:v>
      </x:c>
      <x:c r="D912" s="35" t="str">
        <x:v>City TWT-B</x:v>
      </x:c>
      <x:c r="E912" s="35" t="n">
        <x:v>4</x:v>
      </x:c>
      <x:c r="F912" s="35" t="n">
        <x:v>24</x:v>
      </x:c>
      <x:c r="G912" s="35" t="n">
        <x:v>1</x:v>
      </x:c>
      <x:c r="H912" s="35" t="str">
        <x:v>Promoter</x:v>
      </x:c>
      <x:c r="I912" s="35" t="str">
        <x:v>Agency TWT-02</x:v>
      </x:c>
      <x:c r="J912" s="35" t="str">
        <x:v>PR-TWT-013</x:v>
      </x:c>
      <x:c r="K912" s="35" t="str">
        <x:v>Masked Promoter TWT-013</x:v>
      </x:c>
      <x:c r="L912" s="35" t="str">
        <x:v>9XXXX10013</x:v>
      </x:c>
      <x:c r="M912" s="37" t="n">
        <x:v>46217</x:v>
      </x:c>
      <x:c r="N912" s="35" t="str">
        <x:v>Cohort 2</x:v>
      </x:c>
      <x:c r="O912" s="35" t="str">
        <x:v>DIST-TWT-04</x:v>
      </x:c>
      <x:c r="P912" s="35" t="str">
        <x:v>Masked Distributor TWT-04</x:v>
      </x:c>
      <x:c r="Q912" s="35" t="str">
        <x:v>P-TWT-038</x:v>
      </x:c>
      <x:c r="R912" s="35" t="str">
        <x:v>TWT-038</x:v>
      </x:c>
      <x:c r="S912" s="35" t="str">
        <x:v>Masked Store TWT-038</x:v>
      </x:c>
      <x:c r="T912" s="35" t="str">
        <x:v>XX1038</x:v>
      </x:c>
      <x:c r="U912" s="35" t="str">
        <x:v>Health Store</x:v>
      </x:c>
      <x:c r="V912" s="35" t="str">
        <x:v>Masked</x:v>
      </x:c>
      <x:c r="W912" s="35" t="str">
        <x:v>Masked</x:v>
      </x:c>
      <x:c r="X912" s="37" t="n">
        <x:v>46222</x:v>
      </x:c>
      <x:c r="Y912" s="37" t="n">
        <x:v>46287</x:v>
      </x:c>
      <x:c r="Z912" s="35" t="str">
        <x:v>W04</x:v>
      </x:c>
      <x:c r="AA912" s="35" t="str">
        <x:v>Sep'26</x:v>
      </x:c>
      <x:c r="AB912" s="35" t="str">
        <x:v>22 - 28</x:v>
      </x:c>
      <x:c r="AC912" s="35" t="str">
        <x:v>Week 4 of Sep 2026</x:v>
      </x:c>
      <x:c r="AD912" s="35" t="str">
        <x:v>Continue</x:v>
      </x:c>
      <x:c r="AE912" s="35" t="str"/>
      <x:c r="AF912" s="36" t="n">
        <x:v>54</x:v>
      </x:c>
      <x:c r="AG912" s="36" t="n">
        <x:v>27</x:v>
      </x:c>
      <x:c r="AH912" s="38" t="n">
        <x:f>IFERROR(AG912/AF912,0)</x:f>
        <x:v>0.5</x:v>
      </x:c>
      <x:c r="AI912" s="36" t="n">
        <x:v>24</x:v>
      </x:c>
      <x:c r="AJ912" s="38" t="n">
        <x:f>IFERROR(AI912/AG912,0)</x:f>
        <x:v>0.8888888888888888</x:v>
      </x:c>
      <x:c r="AK912" s="36" t="n">
        <x:v>3</x:v>
      </x:c>
      <x:c r="AL912" s="36" t="n">
        <x:v>13</x:v>
      </x:c>
      <x:c r="AM912" s="36" t="n">
        <x:v>1</x:v>
      </x:c>
      <x:c r="AN912" s="38" t="n">
        <x:f>IFERROR(AL912/AG912,0)</x:f>
        <x:v>0.48148148148148145</x:v>
      </x:c>
      <x:c r="AO912" s="36" t="n">
        <x:f>BK911</x:f>
        <x:v>44</x:v>
      </x:c>
      <x:c r="AP912" s="36" t="n">
        <x:f>BL911</x:f>
        <x:v>44</x:v>
      </x:c>
      <x:c r="AQ912" s="36" t="n">
        <x:f>BM911</x:f>
        <x:v>53</x:v>
      </x:c>
      <x:c r="AR912" s="36" t="n">
        <x:f>BN911</x:f>
        <x:v>24</x:v>
      </x:c>
      <x:c r="AS912" s="36" t="n">
        <x:f>BO911</x:f>
        <x:v>37</x:v>
      </x:c>
      <x:c r="AT912" s="36" t="n">
        <x:f>BP911</x:f>
        <x:v>54</x:v>
      </x:c>
      <x:c r="AU912" s="36" t="n">
        <x:f>BQ911</x:f>
        <x:v>45</x:v>
      </x:c>
      <x:c r="AV912" s="36" t="n">
        <x:f>BR911</x:f>
        <x:v>45</x:v>
      </x:c>
      <x:c r="AW912" s="36" t="n">
        <x:f>BS911</x:f>
        <x:v>46</x:v>
      </x:c>
      <x:c r="AX912" s="36" t="n">
        <x:f>BT911</x:f>
        <x:v>57</x:v>
      </x:c>
      <x:c r="AY912" s="36" t="n">
        <x:f>SUM(AO912:AX912)</x:f>
        <x:v>449</x:v>
      </x:c>
      <x:c r="AZ912" s="36" t="n">
        <x:v>0</x:v>
      </x:c>
      <x:c r="BA912" s="36" t="n">
        <x:v>0</x:v>
      </x:c>
      <x:c r="BB912" s="36" t="n">
        <x:v>0</x:v>
      </x:c>
      <x:c r="BC912" s="36" t="n">
        <x:v>0</x:v>
      </x:c>
      <x:c r="BD912" s="36" t="n">
        <x:v>19</x:v>
      </x:c>
      <x:c r="BE912" s="36" t="n">
        <x:v>0</x:v>
      </x:c>
      <x:c r="BF912" s="36" t="n">
        <x:v>0</x:v>
      </x:c>
      <x:c r="BG912" s="36" t="n">
        <x:v>0</x:v>
      </x:c>
      <x:c r="BH912" s="36" t="n">
        <x:v>0</x:v>
      </x:c>
      <x:c r="BI912" s="36" t="n">
        <x:v>0</x:v>
      </x:c>
      <x:c r="BJ912" s="36"/>
      <x:c r="BK912" s="36" t="n">
        <x:f>MAX(0,AO912+AZ912-BV912)</x:f>
        <x:v>43</x:v>
      </x:c>
      <x:c r="BL912" s="36" t="n">
        <x:f>MAX(0,AP912+BA912-BW912)</x:f>
        <x:v>44</x:v>
      </x:c>
      <x:c r="BM912" s="36" t="n">
        <x:f>MAX(0,AQ912+BB912-BX912)</x:f>
        <x:v>52</x:v>
      </x:c>
      <x:c r="BN912" s="36" t="n">
        <x:f>MAX(0,AR912+BC912-BY912)</x:f>
        <x:v>24</x:v>
      </x:c>
      <x:c r="BO912" s="36" t="n">
        <x:f>MAX(0,AS912+BD912-BZ912)</x:f>
        <x:v>56</x:v>
      </x:c>
      <x:c r="BP912" s="36" t="n">
        <x:f>MAX(0,AT912+BE912-CA912)</x:f>
        <x:v>53</x:v>
      </x:c>
      <x:c r="BQ912" s="36" t="n">
        <x:f>MAX(0,AU912+BF912-CB912)</x:f>
        <x:v>44</x:v>
      </x:c>
      <x:c r="BR912" s="36" t="n">
        <x:f>MAX(0,AV912+BG912-CC912)</x:f>
        <x:v>44</x:v>
      </x:c>
      <x:c r="BS912" s="36" t="n">
        <x:f>MAX(0,AW912+BH912-CD912)</x:f>
        <x:v>46</x:v>
      </x:c>
      <x:c r="BT912" s="36" t="n">
        <x:f>MAX(0,AX912+BI912-CE912)</x:f>
        <x:v>56</x:v>
      </x:c>
      <x:c r="BU912" s="36" t="n">
        <x:f>SUM(BK912:BT912)</x:f>
        <x:v>462</x:v>
      </x:c>
      <x:c r="BV912" s="36" t="n">
        <x:v>1</x:v>
      </x:c>
      <x:c r="BW912" s="36" t="n">
        <x:v>0</x:v>
      </x:c>
      <x:c r="BX912" s="36" t="n">
        <x:v>1</x:v>
      </x:c>
      <x:c r="BY912" s="36" t="n">
        <x:v>0</x:v>
      </x:c>
      <x:c r="BZ912" s="36" t="n">
        <x:v>0</x:v>
      </x:c>
      <x:c r="CA912" s="36" t="n">
        <x:v>1</x:v>
      </x:c>
      <x:c r="CB912" s="36" t="n">
        <x:v>1</x:v>
      </x:c>
      <x:c r="CC912" s="36" t="n">
        <x:v>1</x:v>
      </x:c>
      <x:c r="CD912" s="36" t="n">
        <x:v>0</x:v>
      </x:c>
      <x:c r="CE912" s="36" t="n">
        <x:v>1</x:v>
      </x:c>
      <x:c r="CF912" s="36"/>
      <x:c r="CG912" s="36" t="n">
        <x:f>SUM(BV912,BW912,BX912,BY912)</x:f>
        <x:v>2</x:v>
      </x:c>
      <x:c r="CH912" s="36" t="n">
        <x:f>SUM(BZ912,CA912)</x:f>
        <x:v>1</x:v>
      </x:c>
      <x:c r="CI912" s="36" t="n">
        <x:f>SUM(CB912)</x:f>
        <x:v>1</x:v>
      </x:c>
      <x:c r="CJ912" s="36" t="n">
        <x:f>SUM(CC912,CD912)</x:f>
        <x:v>1</x:v>
      </x:c>
      <x:c r="CK912" s="36" t="n">
        <x:f>SUM(CE912)</x:f>
        <x:v>1</x:v>
      </x:c>
      <x:c r="CL912" s="36" t="n">
        <x:f>SUM(CG912:CK912)</x:f>
        <x:v>6</x:v>
      </x:c>
      <x:c r="CM912" s="39" t="n">
        <x:f>SUM(BV912*1,BW912*1,BX912*1,BY912*1)</x:f>
        <x:v>2</x:v>
      </x:c>
      <x:c r="CN912" s="39" t="n">
        <x:f>SUM(BZ912*0.324,CA912*0.416)</x:f>
        <x:v>0.416</x:v>
      </x:c>
      <x:c r="CO912" s="39" t="n">
        <x:f>SUM(CB912*0.75)</x:f>
        <x:v>0.75</x:v>
      </x:c>
      <x:c r="CP912" s="39" t="n">
        <x:f>SUM(CC912*0.325,CD912*0.2)</x:f>
        <x:v>0.325</x:v>
      </x:c>
      <x:c r="CQ912" s="39" t="n">
        <x:f>SUM(CE912*0.24)</x:f>
        <x:v>0.24</x:v>
      </x:c>
      <x:c r="CR912" s="39" t="n">
        <x:f>SUM(CM912:CQ912)</x:f>
        <x:v>3.731</x:v>
      </x:c>
      <x:c r="CS912" s="36" t="n">
        <x:f>SUM(CG912:CH912)</x:f>
        <x:v>3</x:v>
      </x:c>
      <x:c r="CT912" s="36" t="str"/>
      <x:c r="CU912" s="36" t="n">
        <x:f>MIN(AG912,CG912)</x:f>
        <x:v>2</x:v>
      </x:c>
      <x:c r="CV912" s="36" t="n">
        <x:f>MIN(AG912,CH912)</x:f>
        <x:v>1</x:v>
      </x:c>
      <x:c r="CW912" s="36" t="n">
        <x:f>MIN(AG912,CI912)</x:f>
        <x:v>1</x:v>
      </x:c>
      <x:c r="CX912" s="36" t="n">
        <x:f>MIN(AG912,CJ912)</x:f>
        <x:v>1</x:v>
      </x:c>
      <x:c r="CY912" s="36" t="n">
        <x:f>MIN(AG912,CK912)</x:f>
        <x:v>1</x:v>
      </x:c>
    </x:row>
    <x:row r="913" ht="18" customHeight="1">
      <x:c r="A913" s="35" t="str">
        <x:v>Area TWT-01</x:v>
      </x:c>
      <x:c r="B913" s="35" t="str">
        <x:v>Area Lead TWT-01</x:v>
      </x:c>
      <x:c r="C913" s="35" t="str">
        <x:v>Field Lead TWT-08</x:v>
      </x:c>
      <x:c r="D913" s="35" t="str">
        <x:v>City TWT-B</x:v>
      </x:c>
      <x:c r="E913" s="35" t="n">
        <x:v>4</x:v>
      </x:c>
      <x:c r="F913" s="35" t="n">
        <x:v>24</x:v>
      </x:c>
      <x:c r="G913" s="35" t="n">
        <x:v>1</x:v>
      </x:c>
      <x:c r="H913" s="35" t="str">
        <x:v>Promoter</x:v>
      </x:c>
      <x:c r="I913" s="35" t="str">
        <x:v>Agency TWT-02</x:v>
      </x:c>
      <x:c r="J913" s="35" t="str">
        <x:v>PR-TWT-013</x:v>
      </x:c>
      <x:c r="K913" s="35" t="str">
        <x:v>Masked Promoter TWT-013</x:v>
      </x:c>
      <x:c r="L913" s="35" t="str">
        <x:v>9XXXX10013</x:v>
      </x:c>
      <x:c r="M913" s="37" t="n">
        <x:v>46217</x:v>
      </x:c>
      <x:c r="N913" s="35" t="str">
        <x:v>Cohort 2</x:v>
      </x:c>
      <x:c r="O913" s="35" t="str">
        <x:v>DIST-TWT-04</x:v>
      </x:c>
      <x:c r="P913" s="35" t="str">
        <x:v>Masked Distributor TWT-04</x:v>
      </x:c>
      <x:c r="Q913" s="35" t="str">
        <x:v>P-TWT-038</x:v>
      </x:c>
      <x:c r="R913" s="35" t="str">
        <x:v>TWT-038</x:v>
      </x:c>
      <x:c r="S913" s="35" t="str">
        <x:v>Masked Store TWT-038</x:v>
      </x:c>
      <x:c r="T913" s="35" t="str">
        <x:v>XX1038</x:v>
      </x:c>
      <x:c r="U913" s="35" t="str">
        <x:v>Health Store</x:v>
      </x:c>
      <x:c r="V913" s="35" t="str">
        <x:v>Masked</x:v>
      </x:c>
      <x:c r="W913" s="35" t="str">
        <x:v>Masked</x:v>
      </x:c>
      <x:c r="X913" s="37" t="n">
        <x:v>46222</x:v>
      </x:c>
      <x:c r="Y913" s="37" t="n">
        <x:v>46288</x:v>
      </x:c>
      <x:c r="Z913" s="35" t="str">
        <x:v>W04</x:v>
      </x:c>
      <x:c r="AA913" s="35" t="str">
        <x:v>Sep'26</x:v>
      </x:c>
      <x:c r="AB913" s="35" t="str">
        <x:v>22 - 28</x:v>
      </x:c>
      <x:c r="AC913" s="35" t="str">
        <x:v>Week 4 of Sep 2026</x:v>
      </x:c>
      <x:c r="AD913" s="35" t="str">
        <x:v>Continue</x:v>
      </x:c>
      <x:c r="AE913" s="35" t="str"/>
      <x:c r="AF913" s="36" t="n">
        <x:v>40</x:v>
      </x:c>
      <x:c r="AG913" s="36" t="n">
        <x:v>19</x:v>
      </x:c>
      <x:c r="AH913" s="38" t="n">
        <x:f>IFERROR(AG913/AF913,0)</x:f>
        <x:v>0.475</x:v>
      </x:c>
      <x:c r="AI913" s="36" t="n">
        <x:v>13</x:v>
      </x:c>
      <x:c r="AJ913" s="38" t="n">
        <x:f>IFERROR(AI913/AG913,0)</x:f>
        <x:v>0.6842105263157895</x:v>
      </x:c>
      <x:c r="AK913" s="36" t="n">
        <x:v>4</x:v>
      </x:c>
      <x:c r="AL913" s="36" t="n">
        <x:v>7</x:v>
      </x:c>
      <x:c r="AM913" s="36" t="n">
        <x:v>1</x:v>
      </x:c>
      <x:c r="AN913" s="38" t="n">
        <x:f>IFERROR(AL913/AG913,0)</x:f>
        <x:v>0.3684210526315789</x:v>
      </x:c>
      <x:c r="AO913" s="36" t="n">
        <x:f>BK912</x:f>
        <x:v>43</x:v>
      </x:c>
      <x:c r="AP913" s="36" t="n">
        <x:f>BL912</x:f>
        <x:v>44</x:v>
      </x:c>
      <x:c r="AQ913" s="36" t="n">
        <x:f>BM912</x:f>
        <x:v>52</x:v>
      </x:c>
      <x:c r="AR913" s="36" t="n">
        <x:f>BN912</x:f>
        <x:v>24</x:v>
      </x:c>
      <x:c r="AS913" s="36" t="n">
        <x:f>BO912</x:f>
        <x:v>56</x:v>
      </x:c>
      <x:c r="AT913" s="36" t="n">
        <x:f>BP912</x:f>
        <x:v>53</x:v>
      </x:c>
      <x:c r="AU913" s="36" t="n">
        <x:f>BQ912</x:f>
        <x:v>44</x:v>
      </x:c>
      <x:c r="AV913" s="36" t="n">
        <x:f>BR912</x:f>
        <x:v>44</x:v>
      </x:c>
      <x:c r="AW913" s="36" t="n">
        <x:f>BS912</x:f>
        <x:v>46</x:v>
      </x:c>
      <x:c r="AX913" s="36" t="n">
        <x:f>BT912</x:f>
        <x:v>56</x:v>
      </x:c>
      <x:c r="AY913" s="36" t="n">
        <x:f>SUM(AO913:AX913)</x:f>
        <x:v>462</x:v>
      </x:c>
      <x:c r="AZ913" s="36" t="n">
        <x:v>0</x:v>
      </x:c>
      <x:c r="BA913" s="36" t="n">
        <x:v>0</x:v>
      </x:c>
      <x:c r="BB913" s="36" t="n">
        <x:v>0</x:v>
      </x:c>
      <x:c r="BC913" s="36" t="n">
        <x:v>0</x:v>
      </x:c>
      <x:c r="BD913" s="36" t="n">
        <x:v>0</x:v>
      </x:c>
      <x:c r="BE913" s="36" t="n">
        <x:v>19</x:v>
      </x:c>
      <x:c r="BF913" s="36" t="n">
        <x:v>0</x:v>
      </x:c>
      <x:c r="BG913" s="36" t="n">
        <x:v>0</x:v>
      </x:c>
      <x:c r="BH913" s="36" t="n">
        <x:v>0</x:v>
      </x:c>
      <x:c r="BI913" s="36" t="n">
        <x:v>0</x:v>
      </x:c>
      <x:c r="BJ913" s="36"/>
      <x:c r="BK913" s="36" t="n">
        <x:f>MAX(0,AO913+AZ913-BV913)</x:f>
        <x:v>43</x:v>
      </x:c>
      <x:c r="BL913" s="36" t="n">
        <x:f>MAX(0,AP913+BA913-BW913)</x:f>
        <x:v>43</x:v>
      </x:c>
      <x:c r="BM913" s="36" t="n">
        <x:f>MAX(0,AQ913+BB913-BX913)</x:f>
        <x:v>52</x:v>
      </x:c>
      <x:c r="BN913" s="36" t="n">
        <x:f>MAX(0,AR913+BC913-BY913)</x:f>
        <x:v>24</x:v>
      </x:c>
      <x:c r="BO913" s="36" t="n">
        <x:f>MAX(0,AS913+BD913-BZ913)</x:f>
        <x:v>56</x:v>
      </x:c>
      <x:c r="BP913" s="36" t="n">
        <x:f>MAX(0,AT913+BE913-CA913)</x:f>
        <x:v>71</x:v>
      </x:c>
      <x:c r="BQ913" s="36" t="n">
        <x:f>MAX(0,AU913+BF913-CB913)</x:f>
        <x:v>43</x:v>
      </x:c>
      <x:c r="BR913" s="36" t="n">
        <x:f>MAX(0,AV913+BG913-CC913)</x:f>
        <x:v>44</x:v>
      </x:c>
      <x:c r="BS913" s="36" t="n">
        <x:f>MAX(0,AW913+BH913-CD913)</x:f>
        <x:v>45</x:v>
      </x:c>
      <x:c r="BT913" s="36" t="n">
        <x:f>MAX(0,AX913+BI913-CE913)</x:f>
        <x:v>55</x:v>
      </x:c>
      <x:c r="BU913" s="36" t="n">
        <x:f>SUM(BK913:BT913)</x:f>
        <x:v>476</x:v>
      </x:c>
      <x:c r="BV913" s="36" t="n">
        <x:v>0</x:v>
      </x:c>
      <x:c r="BW913" s="36" t="n">
        <x:v>1</x:v>
      </x:c>
      <x:c r="BX913" s="36" t="n">
        <x:v>0</x:v>
      </x:c>
      <x:c r="BY913" s="36" t="n">
        <x:v>0</x:v>
      </x:c>
      <x:c r="BZ913" s="36" t="n">
        <x:v>0</x:v>
      </x:c>
      <x:c r="CA913" s="36" t="n">
        <x:v>1</x:v>
      </x:c>
      <x:c r="CB913" s="36" t="n">
        <x:v>1</x:v>
      </x:c>
      <x:c r="CC913" s="36" t="n">
        <x:v>0</x:v>
      </x:c>
      <x:c r="CD913" s="36" t="n">
        <x:v>1</x:v>
      </x:c>
      <x:c r="CE913" s="36" t="n">
        <x:v>1</x:v>
      </x:c>
      <x:c r="CF913" s="36"/>
      <x:c r="CG913" s="36" t="n">
        <x:f>SUM(BV913,BW913,BX913,BY913)</x:f>
        <x:v>1</x:v>
      </x:c>
      <x:c r="CH913" s="36" t="n">
        <x:f>SUM(BZ913,CA913)</x:f>
        <x:v>1</x:v>
      </x:c>
      <x:c r="CI913" s="36" t="n">
        <x:f>SUM(CB913)</x:f>
        <x:v>1</x:v>
      </x:c>
      <x:c r="CJ913" s="36" t="n">
        <x:f>SUM(CC913,CD913)</x:f>
        <x:v>1</x:v>
      </x:c>
      <x:c r="CK913" s="36" t="n">
        <x:f>SUM(CE913)</x:f>
        <x:v>1</x:v>
      </x:c>
      <x:c r="CL913" s="36" t="n">
        <x:f>SUM(CG913:CK913)</x:f>
        <x:v>5</x:v>
      </x:c>
      <x:c r="CM913" s="39" t="n">
        <x:f>SUM(BV913*1,BW913*1,BX913*1,BY913*1)</x:f>
        <x:v>1</x:v>
      </x:c>
      <x:c r="CN913" s="39" t="n">
        <x:f>SUM(BZ913*0.324,CA913*0.416)</x:f>
        <x:v>0.416</x:v>
      </x:c>
      <x:c r="CO913" s="39" t="n">
        <x:f>SUM(CB913*0.75)</x:f>
        <x:v>0.75</x:v>
      </x:c>
      <x:c r="CP913" s="39" t="n">
        <x:f>SUM(CC913*0.325,CD913*0.2)</x:f>
        <x:v>0.2</x:v>
      </x:c>
      <x:c r="CQ913" s="39" t="n">
        <x:f>SUM(CE913*0.24)</x:f>
        <x:v>0.24</x:v>
      </x:c>
      <x:c r="CR913" s="39" t="n">
        <x:f>SUM(CM913:CQ913)</x:f>
        <x:v>2.606</x:v>
      </x:c>
      <x:c r="CS913" s="36" t="n">
        <x:f>SUM(CG913:CH913)</x:f>
        <x:v>2</x:v>
      </x:c>
      <x:c r="CT913" s="36" t="str"/>
      <x:c r="CU913" s="36" t="n">
        <x:f>MIN(AG913,CG913)</x:f>
        <x:v>1</x:v>
      </x:c>
      <x:c r="CV913" s="36" t="n">
        <x:f>MIN(AG913,CH913)</x:f>
        <x:v>1</x:v>
      </x:c>
      <x:c r="CW913" s="36" t="n">
        <x:f>MIN(AG913,CI913)</x:f>
        <x:v>1</x:v>
      </x:c>
      <x:c r="CX913" s="36" t="n">
        <x:f>MIN(AG913,CJ913)</x:f>
        <x:v>1</x:v>
      </x:c>
      <x:c r="CY913" s="36" t="n">
        <x:f>MIN(AG913,CK913)</x:f>
        <x:v>1</x:v>
      </x:c>
    </x:row>
    <x:row r="914" ht="18" customHeight="1">
      <x:c r="A914" s="35" t="str">
        <x:v>Area TWT-01</x:v>
      </x:c>
      <x:c r="B914" s="35" t="str">
        <x:v>Area Lead TWT-01</x:v>
      </x:c>
      <x:c r="C914" s="35" t="str">
        <x:v>Field Lead TWT-08</x:v>
      </x:c>
      <x:c r="D914" s="35" t="str">
        <x:v>City TWT-B</x:v>
      </x:c>
      <x:c r="E914" s="35" t="n">
        <x:v>4</x:v>
      </x:c>
      <x:c r="F914" s="35" t="n">
        <x:v>24</x:v>
      </x:c>
      <x:c r="G914" s="35" t="n">
        <x:v>1</x:v>
      </x:c>
      <x:c r="H914" s="35" t="str">
        <x:v>Promoter</x:v>
      </x:c>
      <x:c r="I914" s="35" t="str">
        <x:v>Agency TWT-02</x:v>
      </x:c>
      <x:c r="J914" s="35" t="str">
        <x:v>PR-TWT-013</x:v>
      </x:c>
      <x:c r="K914" s="35" t="str">
        <x:v>Masked Promoter TWT-013</x:v>
      </x:c>
      <x:c r="L914" s="35" t="str">
        <x:v>9XXXX10013</x:v>
      </x:c>
      <x:c r="M914" s="37" t="n">
        <x:v>46217</x:v>
      </x:c>
      <x:c r="N914" s="35" t="str">
        <x:v>Cohort 2</x:v>
      </x:c>
      <x:c r="O914" s="35" t="str">
        <x:v>DIST-TWT-04</x:v>
      </x:c>
      <x:c r="P914" s="35" t="str">
        <x:v>Masked Distributor TWT-04</x:v>
      </x:c>
      <x:c r="Q914" s="35" t="str">
        <x:v>P-TWT-038</x:v>
      </x:c>
      <x:c r="R914" s="35" t="str">
        <x:v>TWT-038</x:v>
      </x:c>
      <x:c r="S914" s="35" t="str">
        <x:v>Masked Store TWT-038</x:v>
      </x:c>
      <x:c r="T914" s="35" t="str">
        <x:v>XX1038</x:v>
      </x:c>
      <x:c r="U914" s="35" t="str">
        <x:v>Health Store</x:v>
      </x:c>
      <x:c r="V914" s="35" t="str">
        <x:v>Masked</x:v>
      </x:c>
      <x:c r="W914" s="35" t="str">
        <x:v>Masked</x:v>
      </x:c>
      <x:c r="X914" s="37" t="n">
        <x:v>46222</x:v>
      </x:c>
      <x:c r="Y914" s="37" t="n">
        <x:v>46289</x:v>
      </x:c>
      <x:c r="Z914" s="35" t="str">
        <x:v>W04</x:v>
      </x:c>
      <x:c r="AA914" s="35" t="str">
        <x:v>Sep'26</x:v>
      </x:c>
      <x:c r="AB914" s="35" t="str">
        <x:v>22 - 28</x:v>
      </x:c>
      <x:c r="AC914" s="35" t="str">
        <x:v>Week 4 of Sep 2026</x:v>
      </x:c>
      <x:c r="AD914" s="35" t="str">
        <x:v>Continue</x:v>
      </x:c>
      <x:c r="AE914" s="35" t="str"/>
      <x:c r="AF914" s="36" t="n">
        <x:v>57</x:v>
      </x:c>
      <x:c r="AG914" s="36" t="n">
        <x:v>23</x:v>
      </x:c>
      <x:c r="AH914" s="38" t="n">
        <x:f>IFERROR(AG914/AF914,0)</x:f>
        <x:v>0.40350877192982454</x:v>
      </x:c>
      <x:c r="AI914" s="36" t="n">
        <x:v>19</x:v>
      </x:c>
      <x:c r="AJ914" s="38" t="n">
        <x:f>IFERROR(AI914/AG914,0)</x:f>
        <x:v>0.8260869565217391</x:v>
      </x:c>
      <x:c r="AK914" s="36" t="n">
        <x:v>3</x:v>
      </x:c>
      <x:c r="AL914" s="36" t="n">
        <x:v>8</x:v>
      </x:c>
      <x:c r="AM914" s="36" t="n">
        <x:v>1</x:v>
      </x:c>
      <x:c r="AN914" s="38" t="n">
        <x:f>IFERROR(AL914/AG914,0)</x:f>
        <x:v>0.34782608695652173</x:v>
      </x:c>
      <x:c r="AO914" s="36" t="n">
        <x:f>BK913</x:f>
        <x:v>43</x:v>
      </x:c>
      <x:c r="AP914" s="36" t="n">
        <x:f>BL913</x:f>
        <x:v>43</x:v>
      </x:c>
      <x:c r="AQ914" s="36" t="n">
        <x:f>BM913</x:f>
        <x:v>52</x:v>
      </x:c>
      <x:c r="AR914" s="36" t="n">
        <x:f>BN913</x:f>
        <x:v>24</x:v>
      </x:c>
      <x:c r="AS914" s="36" t="n">
        <x:f>BO913</x:f>
        <x:v>56</x:v>
      </x:c>
      <x:c r="AT914" s="36" t="n">
        <x:f>BP913</x:f>
        <x:v>71</x:v>
      </x:c>
      <x:c r="AU914" s="36" t="n">
        <x:f>BQ913</x:f>
        <x:v>43</x:v>
      </x:c>
      <x:c r="AV914" s="36" t="n">
        <x:f>BR913</x:f>
        <x:v>44</x:v>
      </x:c>
      <x:c r="AW914" s="36" t="n">
        <x:f>BS913</x:f>
        <x:v>45</x:v>
      </x:c>
      <x:c r="AX914" s="36" t="n">
        <x:f>BT913</x:f>
        <x:v>55</x:v>
      </x:c>
      <x:c r="AY914" s="36" t="n">
        <x:f>SUM(AO914:AX914)</x:f>
        <x:v>476</x:v>
      </x:c>
      <x:c r="AZ914" s="36" t="n">
        <x:v>18</x:v>
      </x:c>
      <x:c r="BA914" s="36" t="n">
        <x:v>0</x:v>
      </x:c>
      <x:c r="BB914" s="36" t="n">
        <x:v>0</x:v>
      </x:c>
      <x:c r="BC914" s="36" t="n">
        <x:v>0</x:v>
      </x:c>
      <x:c r="BD914" s="36" t="n">
        <x:v>0</x:v>
      </x:c>
      <x:c r="BE914" s="36" t="n">
        <x:v>0</x:v>
      </x:c>
      <x:c r="BF914" s="36" t="n">
        <x:v>18</x:v>
      </x:c>
      <x:c r="BG914" s="36" t="n">
        <x:v>0</x:v>
      </x:c>
      <x:c r="BH914" s="36" t="n">
        <x:v>0</x:v>
      </x:c>
      <x:c r="BI914" s="36" t="n">
        <x:v>0</x:v>
      </x:c>
      <x:c r="BJ914" s="36"/>
      <x:c r="BK914" s="36" t="n">
        <x:f>MAX(0,AO914+AZ914-BV914)</x:f>
        <x:v>61</x:v>
      </x:c>
      <x:c r="BL914" s="36" t="n">
        <x:f>MAX(0,AP914+BA914-BW914)</x:f>
        <x:v>42</x:v>
      </x:c>
      <x:c r="BM914" s="36" t="n">
        <x:f>MAX(0,AQ914+BB914-BX914)</x:f>
        <x:v>51</x:v>
      </x:c>
      <x:c r="BN914" s="36" t="n">
        <x:f>MAX(0,AR914+BC914-BY914)</x:f>
        <x:v>24</x:v>
      </x:c>
      <x:c r="BO914" s="36" t="n">
        <x:f>MAX(0,AS914+BD914-BZ914)</x:f>
        <x:v>55</x:v>
      </x:c>
      <x:c r="BP914" s="36" t="n">
        <x:f>MAX(0,AT914+BE914-CA914)</x:f>
        <x:v>70</x:v>
      </x:c>
      <x:c r="BQ914" s="36" t="n">
        <x:f>MAX(0,AU914+BF914-CB914)</x:f>
        <x:v>60</x:v>
      </x:c>
      <x:c r="BR914" s="36" t="n">
        <x:f>MAX(0,AV914+BG914-CC914)</x:f>
        <x:v>43</x:v>
      </x:c>
      <x:c r="BS914" s="36" t="n">
        <x:f>MAX(0,AW914+BH914-CD914)</x:f>
        <x:v>44</x:v>
      </x:c>
      <x:c r="BT914" s="36" t="n">
        <x:f>MAX(0,AX914+BI914-CE914)</x:f>
        <x:v>54</x:v>
      </x:c>
      <x:c r="BU914" s="36" t="n">
        <x:f>SUM(BK914:BT914)</x:f>
        <x:v>504</x:v>
      </x:c>
      <x:c r="BV914" s="36" t="n">
        <x:v>0</x:v>
      </x:c>
      <x:c r="BW914" s="36" t="n">
        <x:v>1</x:v>
      </x:c>
      <x:c r="BX914" s="36" t="n">
        <x:v>1</x:v>
      </x:c>
      <x:c r="BY914" s="36" t="n">
        <x:v>0</x:v>
      </x:c>
      <x:c r="BZ914" s="36" t="n">
        <x:v>1</x:v>
      </x:c>
      <x:c r="CA914" s="36" t="n">
        <x:v>1</x:v>
      </x:c>
      <x:c r="CB914" s="36" t="n">
        <x:v>1</x:v>
      </x:c>
      <x:c r="CC914" s="36" t="n">
        <x:v>1</x:v>
      </x:c>
      <x:c r="CD914" s="36" t="n">
        <x:v>1</x:v>
      </x:c>
      <x:c r="CE914" s="36" t="n">
        <x:v>1</x:v>
      </x:c>
      <x:c r="CF914" s="36"/>
      <x:c r="CG914" s="36" t="n">
        <x:f>SUM(BV914,BW914,BX914,BY914)</x:f>
        <x:v>2</x:v>
      </x:c>
      <x:c r="CH914" s="36" t="n">
        <x:f>SUM(BZ914,CA914)</x:f>
        <x:v>2</x:v>
      </x:c>
      <x:c r="CI914" s="36" t="n">
        <x:f>SUM(CB914)</x:f>
        <x:v>1</x:v>
      </x:c>
      <x:c r="CJ914" s="36" t="n">
        <x:f>SUM(CC914,CD914)</x:f>
        <x:v>2</x:v>
      </x:c>
      <x:c r="CK914" s="36" t="n">
        <x:f>SUM(CE914)</x:f>
        <x:v>1</x:v>
      </x:c>
      <x:c r="CL914" s="36" t="n">
        <x:f>SUM(CG914:CK914)</x:f>
        <x:v>8</x:v>
      </x:c>
      <x:c r="CM914" s="39" t="n">
        <x:f>SUM(BV914*1,BW914*1,BX914*1,BY914*1)</x:f>
        <x:v>2</x:v>
      </x:c>
      <x:c r="CN914" s="39" t="n">
        <x:f>SUM(BZ914*0.324,CA914*0.416)</x:f>
        <x:v>0.74</x:v>
      </x:c>
      <x:c r="CO914" s="39" t="n">
        <x:f>SUM(CB914*0.75)</x:f>
        <x:v>0.75</x:v>
      </x:c>
      <x:c r="CP914" s="39" t="n">
        <x:f>SUM(CC914*0.325,CD914*0.2)</x:f>
        <x:v>0.525</x:v>
      </x:c>
      <x:c r="CQ914" s="39" t="n">
        <x:f>SUM(CE914*0.24)</x:f>
        <x:v>0.24</x:v>
      </x:c>
      <x:c r="CR914" s="39" t="n">
        <x:f>SUM(CM914:CQ914)</x:f>
        <x:v>4.255000000000001</x:v>
      </x:c>
      <x:c r="CS914" s="36" t="n">
        <x:f>SUM(CG914:CH914)</x:f>
        <x:v>4</x:v>
      </x:c>
      <x:c r="CT914" s="36" t="str"/>
      <x:c r="CU914" s="36" t="n">
        <x:f>MIN(AG914,CG914)</x:f>
        <x:v>2</x:v>
      </x:c>
      <x:c r="CV914" s="36" t="n">
        <x:f>MIN(AG914,CH914)</x:f>
        <x:v>2</x:v>
      </x:c>
      <x:c r="CW914" s="36" t="n">
        <x:f>MIN(AG914,CI914)</x:f>
        <x:v>1</x:v>
      </x:c>
      <x:c r="CX914" s="36" t="n">
        <x:f>MIN(AG914,CJ914)</x:f>
        <x:v>2</x:v>
      </x:c>
      <x:c r="CY914" s="36" t="n">
        <x:f>MIN(AG914,CK914)</x:f>
        <x:v>1</x:v>
      </x:c>
    </x:row>
    <x:row r="915" ht="18" customHeight="1">
      <x:c r="A915" s="35" t="str">
        <x:v>Area TWT-01</x:v>
      </x:c>
      <x:c r="B915" s="35" t="str">
        <x:v>Area Lead TWT-01</x:v>
      </x:c>
      <x:c r="C915" s="35" t="str">
        <x:v>Field Lead TWT-08</x:v>
      </x:c>
      <x:c r="D915" s="35" t="str">
        <x:v>City TWT-B</x:v>
      </x:c>
      <x:c r="E915" s="35" t="n">
        <x:v>4</x:v>
      </x:c>
      <x:c r="F915" s="35" t="n">
        <x:v>24</x:v>
      </x:c>
      <x:c r="G915" s="35" t="n">
        <x:v>1</x:v>
      </x:c>
      <x:c r="H915" s="35" t="str">
        <x:v>Promoter</x:v>
      </x:c>
      <x:c r="I915" s="35" t="str">
        <x:v>Agency TWT-02</x:v>
      </x:c>
      <x:c r="J915" s="35" t="str">
        <x:v>PR-TWT-013</x:v>
      </x:c>
      <x:c r="K915" s="35" t="str">
        <x:v>Masked Promoter TWT-013</x:v>
      </x:c>
      <x:c r="L915" s="35" t="str">
        <x:v>9XXXX10013</x:v>
      </x:c>
      <x:c r="M915" s="37" t="n">
        <x:v>46217</x:v>
      </x:c>
      <x:c r="N915" s="35" t="str">
        <x:v>Cohort 2</x:v>
      </x:c>
      <x:c r="O915" s="35" t="str">
        <x:v>DIST-TWT-04</x:v>
      </x:c>
      <x:c r="P915" s="35" t="str">
        <x:v>Masked Distributor TWT-04</x:v>
      </x:c>
      <x:c r="Q915" s="35" t="str">
        <x:v>P-TWT-038</x:v>
      </x:c>
      <x:c r="R915" s="35" t="str">
        <x:v>TWT-038</x:v>
      </x:c>
      <x:c r="S915" s="35" t="str">
        <x:v>Masked Store TWT-038</x:v>
      </x:c>
      <x:c r="T915" s="35" t="str">
        <x:v>XX1038</x:v>
      </x:c>
      <x:c r="U915" s="35" t="str">
        <x:v>Health Store</x:v>
      </x:c>
      <x:c r="V915" s="35" t="str">
        <x:v>Masked</x:v>
      </x:c>
      <x:c r="W915" s="35" t="str">
        <x:v>Masked</x:v>
      </x:c>
      <x:c r="X915" s="37" t="n">
        <x:v>46222</x:v>
      </x:c>
      <x:c r="Y915" s="37" t="n">
        <x:v>46290</x:v>
      </x:c>
      <x:c r="Z915" s="35" t="str">
        <x:v>W04</x:v>
      </x:c>
      <x:c r="AA915" s="35" t="str">
        <x:v>Sep'26</x:v>
      </x:c>
      <x:c r="AB915" s="35" t="str">
        <x:v>22 - 28</x:v>
      </x:c>
      <x:c r="AC915" s="35" t="str">
        <x:v>Week 4 of Sep 2026</x:v>
      </x:c>
      <x:c r="AD915" s="35" t="str">
        <x:v>Continue</x:v>
      </x:c>
      <x:c r="AE915" s="35" t="str"/>
      <x:c r="AF915" s="36" t="n">
        <x:v>42</x:v>
      </x:c>
      <x:c r="AG915" s="36" t="n">
        <x:v>13</x:v>
      </x:c>
      <x:c r="AH915" s="38" t="n">
        <x:f>IFERROR(AG915/AF915,0)</x:f>
        <x:v>0.30952380952380953</x:v>
      </x:c>
      <x:c r="AI915" s="36" t="n">
        <x:v>9</x:v>
      </x:c>
      <x:c r="AJ915" s="38" t="n">
        <x:f>IFERROR(AI915/AG915,0)</x:f>
        <x:v>0.6923076923076923</x:v>
      </x:c>
      <x:c r="AK915" s="36" t="n">
        <x:v>3</x:v>
      </x:c>
      <x:c r="AL915" s="36" t="n">
        <x:v>6</x:v>
      </x:c>
      <x:c r="AM915" s="36" t="n">
        <x:v>1</x:v>
      </x:c>
      <x:c r="AN915" s="38" t="n">
        <x:f>IFERROR(AL915/AG915,0)</x:f>
        <x:v>0.46153846153846156</x:v>
      </x:c>
      <x:c r="AO915" s="36" t="n">
        <x:f>BK914</x:f>
        <x:v>61</x:v>
      </x:c>
      <x:c r="AP915" s="36" t="n">
        <x:f>BL914</x:f>
        <x:v>42</x:v>
      </x:c>
      <x:c r="AQ915" s="36" t="n">
        <x:f>BM914</x:f>
        <x:v>51</x:v>
      </x:c>
      <x:c r="AR915" s="36" t="n">
        <x:f>BN914</x:f>
        <x:v>24</x:v>
      </x:c>
      <x:c r="AS915" s="36" t="n">
        <x:f>BO914</x:f>
        <x:v>55</x:v>
      </x:c>
      <x:c r="AT915" s="36" t="n">
        <x:f>BP914</x:f>
        <x:v>70</x:v>
      </x:c>
      <x:c r="AU915" s="36" t="n">
        <x:f>BQ914</x:f>
        <x:v>60</x:v>
      </x:c>
      <x:c r="AV915" s="36" t="n">
        <x:f>BR914</x:f>
        <x:v>43</x:v>
      </x:c>
      <x:c r="AW915" s="36" t="n">
        <x:f>BS914</x:f>
        <x:v>44</x:v>
      </x:c>
      <x:c r="AX915" s="36" t="n">
        <x:f>BT914</x:f>
        <x:v>54</x:v>
      </x:c>
      <x:c r="AY915" s="36" t="n">
        <x:f>SUM(AO915:AX915)</x:f>
        <x:v>504</x:v>
      </x:c>
      <x:c r="AZ915" s="36" t="n">
        <x:v>0</x:v>
      </x:c>
      <x:c r="BA915" s="36" t="n">
        <x:v>15</x:v>
      </x:c>
      <x:c r="BB915" s="36" t="n">
        <x:v>0</x:v>
      </x:c>
      <x:c r="BC915" s="36" t="n">
        <x:v>0</x:v>
      </x:c>
      <x:c r="BD915" s="36" t="n">
        <x:v>0</x:v>
      </x:c>
      <x:c r="BE915" s="36" t="n">
        <x:v>0</x:v>
      </x:c>
      <x:c r="BF915" s="36" t="n">
        <x:v>0</x:v>
      </x:c>
      <x:c r="BG915" s="36" t="n">
        <x:v>20</x:v>
      </x:c>
      <x:c r="BH915" s="36" t="n">
        <x:v>0</x:v>
      </x:c>
      <x:c r="BI915" s="36" t="n">
        <x:v>0</x:v>
      </x:c>
      <x:c r="BJ915" s="36"/>
      <x:c r="BK915" s="36" t="n">
        <x:f>MAX(0,AO915+AZ915-BV915)</x:f>
        <x:v>60</x:v>
      </x:c>
      <x:c r="BL915" s="36" t="n">
        <x:f>MAX(0,AP915+BA915-BW915)</x:f>
        <x:v>56</x:v>
      </x:c>
      <x:c r="BM915" s="36" t="n">
        <x:f>MAX(0,AQ915+BB915-BX915)</x:f>
        <x:v>51</x:v>
      </x:c>
      <x:c r="BN915" s="36" t="n">
        <x:f>MAX(0,AR915+BC915-BY915)</x:f>
        <x:v>23</x:v>
      </x:c>
      <x:c r="BO915" s="36" t="n">
        <x:f>MAX(0,AS915+BD915-BZ915)</x:f>
        <x:v>54</x:v>
      </x:c>
      <x:c r="BP915" s="36" t="n">
        <x:f>MAX(0,AT915+BE915-CA915)</x:f>
        <x:v>69</x:v>
      </x:c>
      <x:c r="BQ915" s="36" t="n">
        <x:f>MAX(0,AU915+BF915-CB915)</x:f>
        <x:v>59</x:v>
      </x:c>
      <x:c r="BR915" s="36" t="n">
        <x:f>MAX(0,AV915+BG915-CC915)</x:f>
        <x:v>63</x:v>
      </x:c>
      <x:c r="BS915" s="36" t="n">
        <x:f>MAX(0,AW915+BH915-CD915)</x:f>
        <x:v>43</x:v>
      </x:c>
      <x:c r="BT915" s="36" t="n">
        <x:f>MAX(0,AX915+BI915-CE915)</x:f>
        <x:v>53</x:v>
      </x:c>
      <x:c r="BU915" s="36" t="n">
        <x:f>SUM(BK915:BT915)</x:f>
        <x:v>531</x:v>
      </x:c>
      <x:c r="BV915" s="36" t="n">
        <x:v>1</x:v>
      </x:c>
      <x:c r="BW915" s="36" t="n">
        <x:v>1</x:v>
      </x:c>
      <x:c r="BX915" s="36" t="n">
        <x:v>0</x:v>
      </x:c>
      <x:c r="BY915" s="36" t="n">
        <x:v>1</x:v>
      </x:c>
      <x:c r="BZ915" s="36" t="n">
        <x:v>1</x:v>
      </x:c>
      <x:c r="CA915" s="36" t="n">
        <x:v>1</x:v>
      </x:c>
      <x:c r="CB915" s="36" t="n">
        <x:v>1</x:v>
      </x:c>
      <x:c r="CC915" s="36" t="n">
        <x:v>0</x:v>
      </x:c>
      <x:c r="CD915" s="36" t="n">
        <x:v>1</x:v>
      </x:c>
      <x:c r="CE915" s="36" t="n">
        <x:v>1</x:v>
      </x:c>
      <x:c r="CF915" s="36"/>
      <x:c r="CG915" s="36" t="n">
        <x:f>SUM(BV915,BW915,BX915,BY915)</x:f>
        <x:v>3</x:v>
      </x:c>
      <x:c r="CH915" s="36" t="n">
        <x:f>SUM(BZ915,CA915)</x:f>
        <x:v>2</x:v>
      </x:c>
      <x:c r="CI915" s="36" t="n">
        <x:f>SUM(CB915)</x:f>
        <x:v>1</x:v>
      </x:c>
      <x:c r="CJ915" s="36" t="n">
        <x:f>SUM(CC915,CD915)</x:f>
        <x:v>1</x:v>
      </x:c>
      <x:c r="CK915" s="36" t="n">
        <x:f>SUM(CE915)</x:f>
        <x:v>1</x:v>
      </x:c>
      <x:c r="CL915" s="36" t="n">
        <x:f>SUM(CG915:CK915)</x:f>
        <x:v>8</x:v>
      </x:c>
      <x:c r="CM915" s="39" t="n">
        <x:f>SUM(BV915*1,BW915*1,BX915*1,BY915*1)</x:f>
        <x:v>3</x:v>
      </x:c>
      <x:c r="CN915" s="39" t="n">
        <x:f>SUM(BZ915*0.324,CA915*0.416)</x:f>
        <x:v>0.74</x:v>
      </x:c>
      <x:c r="CO915" s="39" t="n">
        <x:f>SUM(CB915*0.75)</x:f>
        <x:v>0.75</x:v>
      </x:c>
      <x:c r="CP915" s="39" t="n">
        <x:f>SUM(CC915*0.325,CD915*0.2)</x:f>
        <x:v>0.2</x:v>
      </x:c>
      <x:c r="CQ915" s="39" t="n">
        <x:f>SUM(CE915*0.24)</x:f>
        <x:v>0.24</x:v>
      </x:c>
      <x:c r="CR915" s="39" t="n">
        <x:f>SUM(CM915:CQ915)</x:f>
        <x:v>4.930000000000001</x:v>
      </x:c>
      <x:c r="CS915" s="36" t="n">
        <x:f>SUM(CG915:CH915)</x:f>
        <x:v>5</x:v>
      </x:c>
      <x:c r="CT915" s="36" t="str"/>
      <x:c r="CU915" s="36" t="n">
        <x:f>MIN(AG915,CG915)</x:f>
        <x:v>3</x:v>
      </x:c>
      <x:c r="CV915" s="36" t="n">
        <x:f>MIN(AG915,CH915)</x:f>
        <x:v>2</x:v>
      </x:c>
      <x:c r="CW915" s="36" t="n">
        <x:f>MIN(AG915,CI915)</x:f>
        <x:v>1</x:v>
      </x:c>
      <x:c r="CX915" s="36" t="n">
        <x:f>MIN(AG915,CJ915)</x:f>
        <x:v>1</x:v>
      </x:c>
      <x:c r="CY915" s="36" t="n">
        <x:f>MIN(AG915,CK915)</x:f>
        <x:v>1</x:v>
      </x:c>
    </x:row>
    <x:row r="916" ht="18" customHeight="1">
      <x:c r="A916" s="35" t="str">
        <x:v>Area TWT-01</x:v>
      </x:c>
      <x:c r="B916" s="35" t="str">
        <x:v>Area Lead TWT-01</x:v>
      </x:c>
      <x:c r="C916" s="35" t="str">
        <x:v>Field Lead TWT-08</x:v>
      </x:c>
      <x:c r="D916" s="35" t="str">
        <x:v>City TWT-B</x:v>
      </x:c>
      <x:c r="E916" s="35" t="n">
        <x:v>4</x:v>
      </x:c>
      <x:c r="F916" s="35" t="n">
        <x:v>24</x:v>
      </x:c>
      <x:c r="G916" s="35" t="n">
        <x:v>1</x:v>
      </x:c>
      <x:c r="H916" s="35" t="str">
        <x:v>Promoter</x:v>
      </x:c>
      <x:c r="I916" s="35" t="str">
        <x:v>Agency TWT-02</x:v>
      </x:c>
      <x:c r="J916" s="35" t="str">
        <x:v>PR-TWT-013</x:v>
      </x:c>
      <x:c r="K916" s="35" t="str">
        <x:v>Masked Promoter TWT-013</x:v>
      </x:c>
      <x:c r="L916" s="35" t="str">
        <x:v>9XXXX10013</x:v>
      </x:c>
      <x:c r="M916" s="37" t="n">
        <x:v>46217</x:v>
      </x:c>
      <x:c r="N916" s="35" t="str">
        <x:v>Cohort 2</x:v>
      </x:c>
      <x:c r="O916" s="35" t="str">
        <x:v>DIST-TWT-04</x:v>
      </x:c>
      <x:c r="P916" s="35" t="str">
        <x:v>Masked Distributor TWT-04</x:v>
      </x:c>
      <x:c r="Q916" s="35" t="str">
        <x:v>P-TWT-038</x:v>
      </x:c>
      <x:c r="R916" s="35" t="str">
        <x:v>TWT-038</x:v>
      </x:c>
      <x:c r="S916" s="35" t="str">
        <x:v>Masked Store TWT-038</x:v>
      </x:c>
      <x:c r="T916" s="35" t="str">
        <x:v>XX1038</x:v>
      </x:c>
      <x:c r="U916" s="35" t="str">
        <x:v>Health Store</x:v>
      </x:c>
      <x:c r="V916" s="35" t="str">
        <x:v>Masked</x:v>
      </x:c>
      <x:c r="W916" s="35" t="str">
        <x:v>Masked</x:v>
      </x:c>
      <x:c r="X916" s="37" t="n">
        <x:v>46222</x:v>
      </x:c>
      <x:c r="Y916" s="37" t="n">
        <x:v>46291</x:v>
      </x:c>
      <x:c r="Z916" s="35" t="str">
        <x:v>W04</x:v>
      </x:c>
      <x:c r="AA916" s="35" t="str">
        <x:v>Sep'26</x:v>
      </x:c>
      <x:c r="AB916" s="35" t="str">
        <x:v>22 - 28</x:v>
      </x:c>
      <x:c r="AC916" s="35" t="str">
        <x:v>Week 4 of Sep 2026</x:v>
      </x:c>
      <x:c r="AD916" s="35" t="str">
        <x:v>Continue</x:v>
      </x:c>
      <x:c r="AE916" s="35" t="str"/>
      <x:c r="AF916" s="36" t="n">
        <x:v>61</x:v>
      </x:c>
      <x:c r="AG916" s="36" t="n">
        <x:v>22</x:v>
      </x:c>
      <x:c r="AH916" s="38" t="n">
        <x:f>IFERROR(AG916/AF916,0)</x:f>
        <x:v>0.36065573770491804</x:v>
      </x:c>
      <x:c r="AI916" s="36" t="n">
        <x:v>20</x:v>
      </x:c>
      <x:c r="AJ916" s="38" t="n">
        <x:f>IFERROR(AI916/AG916,0)</x:f>
        <x:v>0.9090909090909091</x:v>
      </x:c>
      <x:c r="AK916" s="36" t="n">
        <x:v>5</x:v>
      </x:c>
      <x:c r="AL916" s="36" t="n">
        <x:v>13</x:v>
      </x:c>
      <x:c r="AM916" s="36" t="n">
        <x:v>1</x:v>
      </x:c>
      <x:c r="AN916" s="38" t="n">
        <x:f>IFERROR(AL916/AG916,0)</x:f>
        <x:v>0.5909090909090909</x:v>
      </x:c>
      <x:c r="AO916" s="36" t="n">
        <x:f>BK915</x:f>
        <x:v>60</x:v>
      </x:c>
      <x:c r="AP916" s="36" t="n">
        <x:f>BL915</x:f>
        <x:v>56</x:v>
      </x:c>
      <x:c r="AQ916" s="36" t="n">
        <x:f>BM915</x:f>
        <x:v>51</x:v>
      </x:c>
      <x:c r="AR916" s="36" t="n">
        <x:f>BN915</x:f>
        <x:v>23</x:v>
      </x:c>
      <x:c r="AS916" s="36" t="n">
        <x:f>BO915</x:f>
        <x:v>54</x:v>
      </x:c>
      <x:c r="AT916" s="36" t="n">
        <x:f>BP915</x:f>
        <x:v>69</x:v>
      </x:c>
      <x:c r="AU916" s="36" t="n">
        <x:f>BQ915</x:f>
        <x:v>59</x:v>
      </x:c>
      <x:c r="AV916" s="36" t="n">
        <x:f>BR915</x:f>
        <x:v>63</x:v>
      </x:c>
      <x:c r="AW916" s="36" t="n">
        <x:f>BS915</x:f>
        <x:v>43</x:v>
      </x:c>
      <x:c r="AX916" s="36" t="n">
        <x:f>BT915</x:f>
        <x:v>53</x:v>
      </x:c>
      <x:c r="AY916" s="36" t="n">
        <x:f>SUM(AO916:AX916)</x:f>
        <x:v>531</x:v>
      </x:c>
      <x:c r="AZ916" s="36" t="n">
        <x:v>0</x:v>
      </x:c>
      <x:c r="BA916" s="36" t="n">
        <x:v>0</x:v>
      </x:c>
      <x:c r="BB916" s="36" t="n">
        <x:v>15</x:v>
      </x:c>
      <x:c r="BC916" s="36" t="n">
        <x:v>0</x:v>
      </x:c>
      <x:c r="BD916" s="36" t="n">
        <x:v>0</x:v>
      </x:c>
      <x:c r="BE916" s="36" t="n">
        <x:v>0</x:v>
      </x:c>
      <x:c r="BF916" s="36" t="n">
        <x:v>0</x:v>
      </x:c>
      <x:c r="BG916" s="36" t="n">
        <x:v>0</x:v>
      </x:c>
      <x:c r="BH916" s="36" t="n">
        <x:v>16</x:v>
      </x:c>
      <x:c r="BI916" s="36" t="n">
        <x:v>0</x:v>
      </x:c>
      <x:c r="BJ916" s="36"/>
      <x:c r="BK916" s="36" t="n">
        <x:f>MAX(0,AO916+AZ916-BV916)</x:f>
        <x:v>59</x:v>
      </x:c>
      <x:c r="BL916" s="36" t="n">
        <x:f>MAX(0,AP916+BA916-BW916)</x:f>
        <x:v>56</x:v>
      </x:c>
      <x:c r="BM916" s="36" t="n">
        <x:f>MAX(0,AQ916+BB916-BX916)</x:f>
        <x:v>66</x:v>
      </x:c>
      <x:c r="BN916" s="36" t="n">
        <x:f>MAX(0,AR916+BC916-BY916)</x:f>
        <x:v>22</x:v>
      </x:c>
      <x:c r="BO916" s="36" t="n">
        <x:f>MAX(0,AS916+BD916-BZ916)</x:f>
        <x:v>53</x:v>
      </x:c>
      <x:c r="BP916" s="36" t="n">
        <x:f>MAX(0,AT916+BE916-CA916)</x:f>
        <x:v>68</x:v>
      </x:c>
      <x:c r="BQ916" s="36" t="n">
        <x:f>MAX(0,AU916+BF916-CB916)</x:f>
        <x:v>58</x:v>
      </x:c>
      <x:c r="BR916" s="36" t="n">
        <x:f>MAX(0,AV916+BG916-CC916)</x:f>
        <x:v>62</x:v>
      </x:c>
      <x:c r="BS916" s="36" t="n">
        <x:f>MAX(0,AW916+BH916-CD916)</x:f>
        <x:v>58</x:v>
      </x:c>
      <x:c r="BT916" s="36" t="n">
        <x:f>MAX(0,AX916+BI916-CE916)</x:f>
        <x:v>52</x:v>
      </x:c>
      <x:c r="BU916" s="36" t="n">
        <x:f>SUM(BK916:BT916)</x:f>
        <x:v>554</x:v>
      </x:c>
      <x:c r="BV916" s="36" t="n">
        <x:v>1</x:v>
      </x:c>
      <x:c r="BW916" s="36" t="n">
        <x:v>0</x:v>
      </x:c>
      <x:c r="BX916" s="36" t="n">
        <x:v>0</x:v>
      </x:c>
      <x:c r="BY916" s="36" t="n">
        <x:v>1</x:v>
      </x:c>
      <x:c r="BZ916" s="36" t="n">
        <x:v>1</x:v>
      </x:c>
      <x:c r="CA916" s="36" t="n">
        <x:v>1</x:v>
      </x:c>
      <x:c r="CB916" s="36" t="n">
        <x:v>1</x:v>
      </x:c>
      <x:c r="CC916" s="36" t="n">
        <x:v>1</x:v>
      </x:c>
      <x:c r="CD916" s="36" t="n">
        <x:v>1</x:v>
      </x:c>
      <x:c r="CE916" s="36" t="n">
        <x:v>1</x:v>
      </x:c>
      <x:c r="CF916" s="36"/>
      <x:c r="CG916" s="36" t="n">
        <x:f>SUM(BV916,BW916,BX916,BY916)</x:f>
        <x:v>2</x:v>
      </x:c>
      <x:c r="CH916" s="36" t="n">
        <x:f>SUM(BZ916,CA916)</x:f>
        <x:v>2</x:v>
      </x:c>
      <x:c r="CI916" s="36" t="n">
        <x:f>SUM(CB916)</x:f>
        <x:v>1</x:v>
      </x:c>
      <x:c r="CJ916" s="36" t="n">
        <x:f>SUM(CC916,CD916)</x:f>
        <x:v>2</x:v>
      </x:c>
      <x:c r="CK916" s="36" t="n">
        <x:f>SUM(CE916)</x:f>
        <x:v>1</x:v>
      </x:c>
      <x:c r="CL916" s="36" t="n">
        <x:f>SUM(CG916:CK916)</x:f>
        <x:v>8</x:v>
      </x:c>
      <x:c r="CM916" s="39" t="n">
        <x:f>SUM(BV916*1,BW916*1,BX916*1,BY916*1)</x:f>
        <x:v>2</x:v>
      </x:c>
      <x:c r="CN916" s="39" t="n">
        <x:f>SUM(BZ916*0.324,CA916*0.416)</x:f>
        <x:v>0.74</x:v>
      </x:c>
      <x:c r="CO916" s="39" t="n">
        <x:f>SUM(CB916*0.75)</x:f>
        <x:v>0.75</x:v>
      </x:c>
      <x:c r="CP916" s="39" t="n">
        <x:f>SUM(CC916*0.325,CD916*0.2)</x:f>
        <x:v>0.525</x:v>
      </x:c>
      <x:c r="CQ916" s="39" t="n">
        <x:f>SUM(CE916*0.24)</x:f>
        <x:v>0.24</x:v>
      </x:c>
      <x:c r="CR916" s="39" t="n">
        <x:f>SUM(CM916:CQ916)</x:f>
        <x:v>4.255000000000001</x:v>
      </x:c>
      <x:c r="CS916" s="36" t="n">
        <x:f>SUM(CG916:CH916)</x:f>
        <x:v>4</x:v>
      </x:c>
      <x:c r="CT916" s="36" t="str"/>
      <x:c r="CU916" s="36" t="n">
        <x:f>MIN(AG916,CG916)</x:f>
        <x:v>2</x:v>
      </x:c>
      <x:c r="CV916" s="36" t="n">
        <x:f>MIN(AG916,CH916)</x:f>
        <x:v>2</x:v>
      </x:c>
      <x:c r="CW916" s="36" t="n">
        <x:f>MIN(AG916,CI916)</x:f>
        <x:v>1</x:v>
      </x:c>
      <x:c r="CX916" s="36" t="n">
        <x:f>MIN(AG916,CJ916)</x:f>
        <x:v>2</x:v>
      </x:c>
      <x:c r="CY916" s="36" t="n">
        <x:f>MIN(AG916,CK916)</x:f>
        <x:v>1</x:v>
      </x:c>
    </x:row>
    <x:row r="917" ht="18" customHeight="1">
      <x:c r="A917" s="35" t="str">
        <x:v>Area TWT-01</x:v>
      </x:c>
      <x:c r="B917" s="35" t="str">
        <x:v>Area Lead TWT-01</x:v>
      </x:c>
      <x:c r="C917" s="35" t="str">
        <x:v>Field Lead TWT-08</x:v>
      </x:c>
      <x:c r="D917" s="35" t="str">
        <x:v>City TWT-B</x:v>
      </x:c>
      <x:c r="E917" s="35" t="n">
        <x:v>4</x:v>
      </x:c>
      <x:c r="F917" s="35" t="n">
        <x:v>24</x:v>
      </x:c>
      <x:c r="G917" s="35" t="n">
        <x:v>1</x:v>
      </x:c>
      <x:c r="H917" s="35" t="str">
        <x:v>Promoter</x:v>
      </x:c>
      <x:c r="I917" s="35" t="str">
        <x:v>Agency TWT-02</x:v>
      </x:c>
      <x:c r="J917" s="35" t="str">
        <x:v>PR-TWT-013</x:v>
      </x:c>
      <x:c r="K917" s="35" t="str">
        <x:v>Masked Promoter TWT-013</x:v>
      </x:c>
      <x:c r="L917" s="35" t="str">
        <x:v>9XXXX10013</x:v>
      </x:c>
      <x:c r="M917" s="37" t="n">
        <x:v>46217</x:v>
      </x:c>
      <x:c r="N917" s="35" t="str">
        <x:v>Cohort 2</x:v>
      </x:c>
      <x:c r="O917" s="35" t="str">
        <x:v>DIST-TWT-04</x:v>
      </x:c>
      <x:c r="P917" s="35" t="str">
        <x:v>Masked Distributor TWT-04</x:v>
      </x:c>
      <x:c r="Q917" s="35" t="str">
        <x:v>P-TWT-038</x:v>
      </x:c>
      <x:c r="R917" s="35" t="str">
        <x:v>TWT-038</x:v>
      </x:c>
      <x:c r="S917" s="35" t="str">
        <x:v>Masked Store TWT-038</x:v>
      </x:c>
      <x:c r="T917" s="35" t="str">
        <x:v>XX1038</x:v>
      </x:c>
      <x:c r="U917" s="35" t="str">
        <x:v>Health Store</x:v>
      </x:c>
      <x:c r="V917" s="35" t="str">
        <x:v>Masked</x:v>
      </x:c>
      <x:c r="W917" s="35" t="str">
        <x:v>Masked</x:v>
      </x:c>
      <x:c r="X917" s="37" t="n">
        <x:v>46222</x:v>
      </x:c>
      <x:c r="Y917" s="37" t="n">
        <x:v>46293</x:v>
      </x:c>
      <x:c r="Z917" s="35" t="str">
        <x:v>W04</x:v>
      </x:c>
      <x:c r="AA917" s="35" t="str">
        <x:v>Sep'26</x:v>
      </x:c>
      <x:c r="AB917" s="35" t="str">
        <x:v>22 - 28</x:v>
      </x:c>
      <x:c r="AC917" s="35" t="str">
        <x:v>Week 4 of Sep 2026</x:v>
      </x:c>
      <x:c r="AD917" s="35" t="str">
        <x:v>Continue</x:v>
      </x:c>
      <x:c r="AE917" s="35" t="str"/>
      <x:c r="AF917" s="36" t="n">
        <x:v>48</x:v>
      </x:c>
      <x:c r="AG917" s="36" t="n">
        <x:v>16</x:v>
      </x:c>
      <x:c r="AH917" s="38" t="n">
        <x:f>IFERROR(AG917/AF917,0)</x:f>
        <x:v>0.3333333333333333</x:v>
      </x:c>
      <x:c r="AI917" s="36" t="n">
        <x:v>11</x:v>
      </x:c>
      <x:c r="AJ917" s="38" t="n">
        <x:f>IFERROR(AI917/AG917,0)</x:f>
        <x:v>0.6875</x:v>
      </x:c>
      <x:c r="AK917" s="36" t="n">
        <x:v>4</x:v>
      </x:c>
      <x:c r="AL917" s="36" t="n">
        <x:v>7</x:v>
      </x:c>
      <x:c r="AM917" s="36" t="n">
        <x:v>1</x:v>
      </x:c>
      <x:c r="AN917" s="38" t="n">
        <x:f>IFERROR(AL917/AG917,0)</x:f>
        <x:v>0.4375</x:v>
      </x:c>
      <x:c r="AO917" s="36" t="n">
        <x:f>BK916</x:f>
        <x:v>59</x:v>
      </x:c>
      <x:c r="AP917" s="36" t="n">
        <x:f>BL916</x:f>
        <x:v>56</x:v>
      </x:c>
      <x:c r="AQ917" s="36" t="n">
        <x:f>BM916</x:f>
        <x:v>66</x:v>
      </x:c>
      <x:c r="AR917" s="36" t="n">
        <x:f>BN916</x:f>
        <x:v>22</x:v>
      </x:c>
      <x:c r="AS917" s="36" t="n">
        <x:f>BO916</x:f>
        <x:v>53</x:v>
      </x:c>
      <x:c r="AT917" s="36" t="n">
        <x:f>BP916</x:f>
        <x:v>68</x:v>
      </x:c>
      <x:c r="AU917" s="36" t="n">
        <x:f>BQ916</x:f>
        <x:v>58</x:v>
      </x:c>
      <x:c r="AV917" s="36" t="n">
        <x:f>BR916</x:f>
        <x:v>62</x:v>
      </x:c>
      <x:c r="AW917" s="36" t="n">
        <x:f>BS916</x:f>
        <x:v>58</x:v>
      </x:c>
      <x:c r="AX917" s="36" t="n">
        <x:f>BT916</x:f>
        <x:v>52</x:v>
      </x:c>
      <x:c r="AY917" s="36" t="n">
        <x:f>SUM(AO917:AX917)</x:f>
        <x:v>554</x:v>
      </x:c>
      <x:c r="AZ917" s="36" t="n">
        <x:v>0</x:v>
      </x:c>
      <x:c r="BA917" s="36" t="n">
        <x:v>0</x:v>
      </x:c>
      <x:c r="BB917" s="36" t="n">
        <x:v>0</x:v>
      </x:c>
      <x:c r="BC917" s="36" t="n">
        <x:v>15</x:v>
      </x:c>
      <x:c r="BD917" s="36" t="n">
        <x:v>0</x:v>
      </x:c>
      <x:c r="BE917" s="36" t="n">
        <x:v>0</x:v>
      </x:c>
      <x:c r="BF917" s="36" t="n">
        <x:v>0</x:v>
      </x:c>
      <x:c r="BG917" s="36" t="n">
        <x:v>0</x:v>
      </x:c>
      <x:c r="BH917" s="36" t="n">
        <x:v>0</x:v>
      </x:c>
      <x:c r="BI917" s="36" t="n">
        <x:v>15</x:v>
      </x:c>
      <x:c r="BJ917" s="36"/>
      <x:c r="BK917" s="36" t="n">
        <x:f>MAX(0,AO917+AZ917-BV917)</x:f>
        <x:v>58</x:v>
      </x:c>
      <x:c r="BL917" s="36" t="n">
        <x:f>MAX(0,AP917+BA917-BW917)</x:f>
        <x:v>55</x:v>
      </x:c>
      <x:c r="BM917" s="36" t="n">
        <x:f>MAX(0,AQ917+BB917-BX917)</x:f>
        <x:v>66</x:v>
      </x:c>
      <x:c r="BN917" s="36" t="n">
        <x:f>MAX(0,AR917+BC917-BY917)</x:f>
        <x:v>37</x:v>
      </x:c>
      <x:c r="BO917" s="36" t="n">
        <x:f>MAX(0,AS917+BD917-BZ917)</x:f>
        <x:v>52</x:v>
      </x:c>
      <x:c r="BP917" s="36" t="n">
        <x:f>MAX(0,AT917+BE917-CA917)</x:f>
        <x:v>67</x:v>
      </x:c>
      <x:c r="BQ917" s="36" t="n">
        <x:f>MAX(0,AU917+BF917-CB917)</x:f>
        <x:v>58</x:v>
      </x:c>
      <x:c r="BR917" s="36" t="n">
        <x:f>MAX(0,AV917+BG917-CC917)</x:f>
        <x:v>62</x:v>
      </x:c>
      <x:c r="BS917" s="36" t="n">
        <x:f>MAX(0,AW917+BH917-CD917)</x:f>
        <x:v>58</x:v>
      </x:c>
      <x:c r="BT917" s="36" t="n">
        <x:f>MAX(0,AX917+BI917-CE917)</x:f>
        <x:v>66</x:v>
      </x:c>
      <x:c r="BU917" s="36" t="n">
        <x:f>SUM(BK917:BT917)</x:f>
        <x:v>579</x:v>
      </x:c>
      <x:c r="BV917" s="36" t="n">
        <x:v>1</x:v>
      </x:c>
      <x:c r="BW917" s="36" t="n">
        <x:v>1</x:v>
      </x:c>
      <x:c r="BX917" s="36" t="n">
        <x:v>0</x:v>
      </x:c>
      <x:c r="BY917" s="36" t="n">
        <x:v>0</x:v>
      </x:c>
      <x:c r="BZ917" s="36" t="n">
        <x:v>1</x:v>
      </x:c>
      <x:c r="CA917" s="36" t="n">
        <x:v>1</x:v>
      </x:c>
      <x:c r="CB917" s="36" t="n">
        <x:v>0</x:v>
      </x:c>
      <x:c r="CC917" s="36" t="n">
        <x:v>0</x:v>
      </x:c>
      <x:c r="CD917" s="36" t="n">
        <x:v>0</x:v>
      </x:c>
      <x:c r="CE917" s="36" t="n">
        <x:v>1</x:v>
      </x:c>
      <x:c r="CF917" s="36"/>
      <x:c r="CG917" s="36" t="n">
        <x:f>SUM(BV917,BW917,BX917,BY917)</x:f>
        <x:v>2</x:v>
      </x:c>
      <x:c r="CH917" s="36" t="n">
        <x:f>SUM(BZ917,CA917)</x:f>
        <x:v>2</x:v>
      </x:c>
      <x:c r="CI917" s="36" t="n">
        <x:f>SUM(CB917)</x:f>
        <x:v>0</x:v>
      </x:c>
      <x:c r="CJ917" s="36" t="n">
        <x:f>SUM(CC917,CD917)</x:f>
        <x:v>0</x:v>
      </x:c>
      <x:c r="CK917" s="36" t="n">
        <x:f>SUM(CE917)</x:f>
        <x:v>1</x:v>
      </x:c>
      <x:c r="CL917" s="36" t="n">
        <x:f>SUM(CG917:CK917)</x:f>
        <x:v>5</x:v>
      </x:c>
      <x:c r="CM917" s="39" t="n">
        <x:f>SUM(BV917*1,BW917*1,BX917*1,BY917*1)</x:f>
        <x:v>2</x:v>
      </x:c>
      <x:c r="CN917" s="39" t="n">
        <x:f>SUM(BZ917*0.324,CA917*0.416)</x:f>
        <x:v>0.74</x:v>
      </x:c>
      <x:c r="CO917" s="39" t="n">
        <x:f>SUM(CB917*0.75)</x:f>
        <x:v>0</x:v>
      </x:c>
      <x:c r="CP917" s="39" t="n">
        <x:f>SUM(CC917*0.325,CD917*0.2)</x:f>
        <x:v>0</x:v>
      </x:c>
      <x:c r="CQ917" s="39" t="n">
        <x:f>SUM(CE917*0.24)</x:f>
        <x:v>0.24</x:v>
      </x:c>
      <x:c r="CR917" s="39" t="n">
        <x:f>SUM(CM917:CQ917)</x:f>
        <x:v>2.9800000000000004</x:v>
      </x:c>
      <x:c r="CS917" s="36" t="n">
        <x:f>SUM(CG917:CH917)</x:f>
        <x:v>4</x:v>
      </x:c>
      <x:c r="CT917" s="36" t="str"/>
      <x:c r="CU917" s="36" t="n">
        <x:f>MIN(AG917,CG917)</x:f>
        <x:v>2</x:v>
      </x:c>
      <x:c r="CV917" s="36" t="n">
        <x:f>MIN(AG917,CH917)</x:f>
        <x:v>2</x:v>
      </x:c>
      <x:c r="CW917" s="36" t="n">
        <x:f>MIN(AG917,CI917)</x:f>
        <x:v>0</x:v>
      </x:c>
      <x:c r="CX917" s="36" t="n">
        <x:f>MIN(AG917,CJ917)</x:f>
        <x:v>0</x:v>
      </x:c>
      <x:c r="CY917" s="36" t="n">
        <x:f>MIN(AG917,CK917)</x:f>
        <x:v>1</x:v>
      </x:c>
    </x:row>
    <x:row r="918" ht="18" customHeight="1">
      <x:c r="A918" s="35" t="str">
        <x:v>Area TWT-02</x:v>
      </x:c>
      <x:c r="B918" s="35" t="str">
        <x:v>Area Lead TWT-02</x:v>
      </x:c>
      <x:c r="C918" s="35" t="str">
        <x:v>Field Lead TWT-08</x:v>
      </x:c>
      <x:c r="D918" s="35" t="str">
        <x:v>City TWT-C</x:v>
      </x:c>
      <x:c r="E918" s="35" t="n">
        <x:v>5</x:v>
      </x:c>
      <x:c r="F918" s="35" t="n">
        <x:v>24</x:v>
      </x:c>
      <x:c r="G918" s="35" t="n">
        <x:v>1</x:v>
      </x:c>
      <x:c r="H918" s="35" t="str">
        <x:v>Promoter</x:v>
      </x:c>
      <x:c r="I918" s="35" t="str">
        <x:v>Agency TWT-02</x:v>
      </x:c>
      <x:c r="J918" s="35" t="str">
        <x:v>PR-TWT-013</x:v>
      </x:c>
      <x:c r="K918" s="35" t="str">
        <x:v>Masked Promoter TWT-013</x:v>
      </x:c>
      <x:c r="L918" s="35" t="str">
        <x:v>9XXXX10013</x:v>
      </x:c>
      <x:c r="M918" s="37" t="n">
        <x:v>46217</x:v>
      </x:c>
      <x:c r="N918" s="35" t="str">
        <x:v>Cohort 2</x:v>
      </x:c>
      <x:c r="O918" s="35" t="str">
        <x:v>DIST-TWT-04</x:v>
      </x:c>
      <x:c r="P918" s="35" t="str">
        <x:v>Masked Distributor TWT-04</x:v>
      </x:c>
      <x:c r="Q918" s="35" t="str">
        <x:v>P-TWT-039</x:v>
      </x:c>
      <x:c r="R918" s="35" t="str">
        <x:v>TWT-039</x:v>
      </x:c>
      <x:c r="S918" s="35" t="str">
        <x:v>Masked Store TWT-039</x:v>
      </x:c>
      <x:c r="T918" s="35" t="str">
        <x:v>XX1039</x:v>
      </x:c>
      <x:c r="U918" s="35" t="str">
        <x:v>Supermarket</x:v>
      </x:c>
      <x:c r="V918" s="35" t="str">
        <x:v>Masked</x:v>
      </x:c>
      <x:c r="W918" s="35" t="str">
        <x:v>Masked</x:v>
      </x:c>
      <x:c r="X918" s="37" t="n">
        <x:v>46223</x:v>
      </x:c>
      <x:c r="Y918" s="37" t="n">
        <x:v>46266</x:v>
      </x:c>
      <x:c r="Z918" s="35" t="str">
        <x:v>W01</x:v>
      </x:c>
      <x:c r="AA918" s="35" t="str">
        <x:v>Sep'26</x:v>
      </x:c>
      <x:c r="AB918" s="35" t="str">
        <x:v>01 - 07</x:v>
      </x:c>
      <x:c r="AC918" s="35" t="str">
        <x:v>Week 1 of Sep 2026</x:v>
      </x:c>
      <x:c r="AD918" s="35" t="str">
        <x:v>Continue</x:v>
      </x:c>
      <x:c r="AE918" s="35" t="str">
        <x:v>Normal operations</x:v>
      </x:c>
      <x:c r="AF918" s="36" t="n">
        <x:v>62</x:v>
      </x:c>
      <x:c r="AG918" s="36" t="n">
        <x:v>22</x:v>
      </x:c>
      <x:c r="AH918" s="38" t="n">
        <x:f>IFERROR(AG918/AF918,0)</x:f>
        <x:v>0.3548387096774194</x:v>
      </x:c>
      <x:c r="AI918" s="36" t="n">
        <x:v>19</x:v>
      </x:c>
      <x:c r="AJ918" s="38" t="n">
        <x:f>IFERROR(AI918/AG918,0)</x:f>
        <x:v>0.8636363636363636</x:v>
      </x:c>
      <x:c r="AK918" s="36" t="n">
        <x:v>4</x:v>
      </x:c>
      <x:c r="AL918" s="36" t="n">
        <x:v>11</x:v>
      </x:c>
      <x:c r="AM918" s="36" t="n">
        <x:v>1</x:v>
      </x:c>
      <x:c r="AN918" s="38" t="n">
        <x:f>IFERROR(AL918/AG918,0)</x:f>
        <x:v>0.5</x:v>
      </x:c>
      <x:c r="AO918" s="36" t="n">
        <x:v>22</x:v>
      </x:c>
      <x:c r="AP918" s="36" t="n">
        <x:v>19</x:v>
      </x:c>
      <x:c r="AQ918" s="36" t="n">
        <x:v>16</x:v>
      </x:c>
      <x:c r="AR918" s="36" t="n">
        <x:v>14</x:v>
      </x:c>
      <x:c r="AS918" s="36" t="n">
        <x:v>21</x:v>
      </x:c>
      <x:c r="AT918" s="36" t="n">
        <x:v>26</x:v>
      </x:c>
      <x:c r="AU918" s="36" t="n">
        <x:v>20</x:v>
      </x:c>
      <x:c r="AV918" s="36" t="n">
        <x:v>19</x:v>
      </x:c>
      <x:c r="AW918" s="36" t="n">
        <x:v>23</x:v>
      </x:c>
      <x:c r="AX918" s="36" t="n">
        <x:v>20</x:v>
      </x:c>
      <x:c r="AY918" s="36" t="n">
        <x:f>SUM(AO918:AX918)</x:f>
        <x:v>200</x:v>
      </x:c>
      <x:c r="AZ918" s="36" t="n">
        <x:v>0</x:v>
      </x:c>
      <x:c r="BA918" s="36" t="n">
        <x:v>0</x:v>
      </x:c>
      <x:c r="BB918" s="36" t="n">
        <x:v>0</x:v>
      </x:c>
      <x:c r="BC918" s="36" t="n">
        <x:v>12</x:v>
      </x:c>
      <x:c r="BD918" s="36" t="n">
        <x:v>0</x:v>
      </x:c>
      <x:c r="BE918" s="36" t="n">
        <x:v>0</x:v>
      </x:c>
      <x:c r="BF918" s="36" t="n">
        <x:v>0</x:v>
      </x:c>
      <x:c r="BG918" s="36" t="n">
        <x:v>0</x:v>
      </x:c>
      <x:c r="BH918" s="36" t="n">
        <x:v>0</x:v>
      </x:c>
      <x:c r="BI918" s="36" t="n">
        <x:v>20</x:v>
      </x:c>
      <x:c r="BJ918" s="36"/>
      <x:c r="BK918" s="36" t="n">
        <x:f>MAX(0,AO918+AZ918-BV918)</x:f>
        <x:v>21</x:v>
      </x:c>
      <x:c r="BL918" s="36" t="n">
        <x:f>MAX(0,AP918+BA918-BW918)</x:f>
        <x:v>18</x:v>
      </x:c>
      <x:c r="BM918" s="36" t="n">
        <x:f>MAX(0,AQ918+BB918-BX918)</x:f>
        <x:v>15</x:v>
      </x:c>
      <x:c r="BN918" s="36" t="n">
        <x:f>MAX(0,AR918+BC918-BY918)</x:f>
        <x:v>25</x:v>
      </x:c>
      <x:c r="BO918" s="36" t="n">
        <x:f>MAX(0,AS918+BD918-BZ918)</x:f>
        <x:v>20</x:v>
      </x:c>
      <x:c r="BP918" s="36" t="n">
        <x:f>MAX(0,AT918+BE918-CA918)</x:f>
        <x:v>24</x:v>
      </x:c>
      <x:c r="BQ918" s="36" t="n">
        <x:f>MAX(0,AU918+BF918-CB918)</x:f>
        <x:v>19</x:v>
      </x:c>
      <x:c r="BR918" s="36" t="n">
        <x:f>MAX(0,AV918+BG918-CC918)</x:f>
        <x:v>17</x:v>
      </x:c>
      <x:c r="BS918" s="36" t="n">
        <x:f>MAX(0,AW918+BH918-CD918)</x:f>
        <x:v>22</x:v>
      </x:c>
      <x:c r="BT918" s="36" t="n">
        <x:f>MAX(0,AX918+BI918-CE918)</x:f>
        <x:v>39</x:v>
      </x:c>
      <x:c r="BU918" s="36" t="n">
        <x:f>SUM(BK918:BT918)</x:f>
        <x:v>220</x:v>
      </x:c>
      <x:c r="BV918" s="36" t="n">
        <x:v>1</x:v>
      </x:c>
      <x:c r="BW918" s="36" t="n">
        <x:v>1</x:v>
      </x:c>
      <x:c r="BX918" s="36" t="n">
        <x:v>1</x:v>
      </x:c>
      <x:c r="BY918" s="36" t="n">
        <x:v>1</x:v>
      </x:c>
      <x:c r="BZ918" s="36" t="n">
        <x:v>1</x:v>
      </x:c>
      <x:c r="CA918" s="36" t="n">
        <x:v>2</x:v>
      </x:c>
      <x:c r="CB918" s="36" t="n">
        <x:v>1</x:v>
      </x:c>
      <x:c r="CC918" s="36" t="n">
        <x:v>2</x:v>
      </x:c>
      <x:c r="CD918" s="36" t="n">
        <x:v>1</x:v>
      </x:c>
      <x:c r="CE918" s="36" t="n">
        <x:v>1</x:v>
      </x:c>
      <x:c r="CF918" s="36"/>
      <x:c r="CG918" s="36" t="n">
        <x:f>SUM(BV918,BW918,BX918,BY918)</x:f>
        <x:v>4</x:v>
      </x:c>
      <x:c r="CH918" s="36" t="n">
        <x:f>SUM(BZ918,CA918)</x:f>
        <x:v>3</x:v>
      </x:c>
      <x:c r="CI918" s="36" t="n">
        <x:f>SUM(CB918)</x:f>
        <x:v>1</x:v>
      </x:c>
      <x:c r="CJ918" s="36" t="n">
        <x:f>SUM(CC918,CD918)</x:f>
        <x:v>3</x:v>
      </x:c>
      <x:c r="CK918" s="36" t="n">
        <x:f>SUM(CE918)</x:f>
        <x:v>1</x:v>
      </x:c>
      <x:c r="CL918" s="36" t="n">
        <x:f>SUM(CG918:CK918)</x:f>
        <x:v>12</x:v>
      </x:c>
      <x:c r="CM918" s="39" t="n">
        <x:f>SUM(BV918*1,BW918*1,BX918*1,BY918*1)</x:f>
        <x:v>4</x:v>
      </x:c>
      <x:c r="CN918" s="39" t="n">
        <x:f>SUM(BZ918*0.324,CA918*0.416)</x:f>
        <x:v>1.156</x:v>
      </x:c>
      <x:c r="CO918" s="39" t="n">
        <x:f>SUM(CB918*0.75)</x:f>
        <x:v>0.75</x:v>
      </x:c>
      <x:c r="CP918" s="39" t="n">
        <x:f>SUM(CC918*0.325,CD918*0.2)</x:f>
        <x:v>0.8500000000000001</x:v>
      </x:c>
      <x:c r="CQ918" s="39" t="n">
        <x:f>SUM(CE918*0.24)</x:f>
        <x:v>0.24</x:v>
      </x:c>
      <x:c r="CR918" s="39" t="n">
        <x:f>SUM(CM918:CQ918)</x:f>
        <x:v>6.996</x:v>
      </x:c>
      <x:c r="CS918" s="36" t="n">
        <x:f>SUM(CG918:CH918)</x:f>
        <x:v>7</x:v>
      </x:c>
      <x:c r="CT918" s="36" t="str"/>
      <x:c r="CU918" s="36" t="n">
        <x:f>MIN(AG918,CG918)</x:f>
        <x:v>4</x:v>
      </x:c>
      <x:c r="CV918" s="36" t="n">
        <x:f>MIN(AG918,CH918)</x:f>
        <x:v>3</x:v>
      </x:c>
      <x:c r="CW918" s="36" t="n">
        <x:f>MIN(AG918,CI918)</x:f>
        <x:v>1</x:v>
      </x:c>
      <x:c r="CX918" s="36" t="n">
        <x:f>MIN(AG918,CJ918)</x:f>
        <x:v>3</x:v>
      </x:c>
      <x:c r="CY918" s="36" t="n">
        <x:f>MIN(AG918,CK918)</x:f>
        <x:v>1</x:v>
      </x:c>
    </x:row>
    <x:row r="919" ht="18" customHeight="1">
      <x:c r="A919" s="35" t="str">
        <x:v>Area TWT-02</x:v>
      </x:c>
      <x:c r="B919" s="35" t="str">
        <x:v>Area Lead TWT-02</x:v>
      </x:c>
      <x:c r="C919" s="35" t="str">
        <x:v>Field Lead TWT-08</x:v>
      </x:c>
      <x:c r="D919" s="35" t="str">
        <x:v>City TWT-C</x:v>
      </x:c>
      <x:c r="E919" s="35" t="n">
        <x:v>5</x:v>
      </x:c>
      <x:c r="F919" s="35" t="n">
        <x:v>24</x:v>
      </x:c>
      <x:c r="G919" s="35" t="n">
        <x:v>1</x:v>
      </x:c>
      <x:c r="H919" s="35" t="str">
        <x:v>Promoter</x:v>
      </x:c>
      <x:c r="I919" s="35" t="str">
        <x:v>Agency TWT-02</x:v>
      </x:c>
      <x:c r="J919" s="35" t="str">
        <x:v>PR-TWT-013</x:v>
      </x:c>
      <x:c r="K919" s="35" t="str">
        <x:v>Masked Promoter TWT-013</x:v>
      </x:c>
      <x:c r="L919" s="35" t="str">
        <x:v>9XXXX10013</x:v>
      </x:c>
      <x:c r="M919" s="37" t="n">
        <x:v>46217</x:v>
      </x:c>
      <x:c r="N919" s="35" t="str">
        <x:v>Cohort 2</x:v>
      </x:c>
      <x:c r="O919" s="35" t="str">
        <x:v>DIST-TWT-04</x:v>
      </x:c>
      <x:c r="P919" s="35" t="str">
        <x:v>Masked Distributor TWT-04</x:v>
      </x:c>
      <x:c r="Q919" s="35" t="str">
        <x:v>P-TWT-039</x:v>
      </x:c>
      <x:c r="R919" s="35" t="str">
        <x:v>TWT-039</x:v>
      </x:c>
      <x:c r="S919" s="35" t="str">
        <x:v>Masked Store TWT-039</x:v>
      </x:c>
      <x:c r="T919" s="35" t="str">
        <x:v>XX1039</x:v>
      </x:c>
      <x:c r="U919" s="35" t="str">
        <x:v>Supermarket</x:v>
      </x:c>
      <x:c r="V919" s="35" t="str">
        <x:v>Masked</x:v>
      </x:c>
      <x:c r="W919" s="35" t="str">
        <x:v>Masked</x:v>
      </x:c>
      <x:c r="X919" s="37" t="n">
        <x:v>46223</x:v>
      </x:c>
      <x:c r="Y919" s="37" t="n">
        <x:v>46267</x:v>
      </x:c>
      <x:c r="Z919" s="35" t="str">
        <x:v>W01</x:v>
      </x:c>
      <x:c r="AA919" s="35" t="str">
        <x:v>Sep'26</x:v>
      </x:c>
      <x:c r="AB919" s="35" t="str">
        <x:v>01 - 07</x:v>
      </x:c>
      <x:c r="AC919" s="35" t="str">
        <x:v>Week 1 of Sep 2026</x:v>
      </x:c>
      <x:c r="AD919" s="35" t="str">
        <x:v>Continue</x:v>
      </x:c>
      <x:c r="AE919" s="35" t="str"/>
      <x:c r="AF919" s="36" t="n">
        <x:v>55</x:v>
      </x:c>
      <x:c r="AG919" s="36" t="n">
        <x:v>29</x:v>
      </x:c>
      <x:c r="AH919" s="38" t="n">
        <x:f>IFERROR(AG919/AF919,0)</x:f>
        <x:v>0.5272727272727272</x:v>
      </x:c>
      <x:c r="AI919" s="36" t="n">
        <x:v>24</x:v>
      </x:c>
      <x:c r="AJ919" s="38" t="n">
        <x:f>IFERROR(AI919/AG919,0)</x:f>
        <x:v>0.8275862068965517</x:v>
      </x:c>
      <x:c r="AK919" s="36" t="n">
        <x:v>6</x:v>
      </x:c>
      <x:c r="AL919" s="36" t="n">
        <x:v>14</x:v>
      </x:c>
      <x:c r="AM919" s="36" t="n">
        <x:v>1</x:v>
      </x:c>
      <x:c r="AN919" s="38" t="n">
        <x:f>IFERROR(AL919/AG919,0)</x:f>
        <x:v>0.4827586206896552</x:v>
      </x:c>
      <x:c r="AO919" s="36" t="n">
        <x:f>BK918</x:f>
        <x:v>21</x:v>
      </x:c>
      <x:c r="AP919" s="36" t="n">
        <x:f>BL918</x:f>
        <x:v>18</x:v>
      </x:c>
      <x:c r="AQ919" s="36" t="n">
        <x:f>BM918</x:f>
        <x:v>15</x:v>
      </x:c>
      <x:c r="AR919" s="36" t="n">
        <x:f>BN918</x:f>
        <x:v>25</x:v>
      </x:c>
      <x:c r="AS919" s="36" t="n">
        <x:f>BO918</x:f>
        <x:v>20</x:v>
      </x:c>
      <x:c r="AT919" s="36" t="n">
        <x:f>BP918</x:f>
        <x:v>24</x:v>
      </x:c>
      <x:c r="AU919" s="36" t="n">
        <x:f>BQ918</x:f>
        <x:v>19</x:v>
      </x:c>
      <x:c r="AV919" s="36" t="n">
        <x:f>BR918</x:f>
        <x:v>17</x:v>
      </x:c>
      <x:c r="AW919" s="36" t="n">
        <x:f>BS918</x:f>
        <x:v>22</x:v>
      </x:c>
      <x:c r="AX919" s="36" t="n">
        <x:f>BT918</x:f>
        <x:v>39</x:v>
      </x:c>
      <x:c r="AY919" s="36" t="n">
        <x:f>SUM(AO919:AX919)</x:f>
        <x:v>220</x:v>
      </x:c>
      <x:c r="AZ919" s="36" t="n">
        <x:v>0</x:v>
      </x:c>
      <x:c r="BA919" s="36" t="n">
        <x:v>0</x:v>
      </x:c>
      <x:c r="BB919" s="36" t="n">
        <x:v>0</x:v>
      </x:c>
      <x:c r="BC919" s="36" t="n">
        <x:v>0</x:v>
      </x:c>
      <x:c r="BD919" s="36" t="n">
        <x:v>17</x:v>
      </x:c>
      <x:c r="BE919" s="36" t="n">
        <x:v>0</x:v>
      </x:c>
      <x:c r="BF919" s="36" t="n">
        <x:v>0</x:v>
      </x:c>
      <x:c r="BG919" s="36" t="n">
        <x:v>0</x:v>
      </x:c>
      <x:c r="BH919" s="36" t="n">
        <x:v>0</x:v>
      </x:c>
      <x:c r="BI919" s="36" t="n">
        <x:v>0</x:v>
      </x:c>
      <x:c r="BJ919" s="36"/>
      <x:c r="BK919" s="36" t="n">
        <x:f>MAX(0,AO919+AZ919-BV919)</x:f>
        <x:v>20</x:v>
      </x:c>
      <x:c r="BL919" s="36" t="n">
        <x:f>MAX(0,AP919+BA919-BW919)</x:f>
        <x:v>17</x:v>
      </x:c>
      <x:c r="BM919" s="36" t="n">
        <x:f>MAX(0,AQ919+BB919-BX919)</x:f>
        <x:v>13</x:v>
      </x:c>
      <x:c r="BN919" s="36" t="n">
        <x:f>MAX(0,AR919+BC919-BY919)</x:f>
        <x:v>24</x:v>
      </x:c>
      <x:c r="BO919" s="36" t="n">
        <x:f>MAX(0,AS919+BD919-BZ919)</x:f>
        <x:v>35</x:v>
      </x:c>
      <x:c r="BP919" s="36" t="n">
        <x:f>MAX(0,AT919+BE919-CA919)</x:f>
        <x:v>22</x:v>
      </x:c>
      <x:c r="BQ919" s="36" t="n">
        <x:f>MAX(0,AU919+BF919-CB919)</x:f>
        <x:v>18</x:v>
      </x:c>
      <x:c r="BR919" s="36" t="n">
        <x:f>MAX(0,AV919+BG919-CC919)</x:f>
        <x:v>15</x:v>
      </x:c>
      <x:c r="BS919" s="36" t="n">
        <x:f>MAX(0,AW919+BH919-CD919)</x:f>
        <x:v>21</x:v>
      </x:c>
      <x:c r="BT919" s="36" t="n">
        <x:f>MAX(0,AX919+BI919-CE919)</x:f>
        <x:v>37</x:v>
      </x:c>
      <x:c r="BU919" s="36" t="n">
        <x:f>SUM(BK919:BT919)</x:f>
        <x:v>222</x:v>
      </x:c>
      <x:c r="BV919" s="36" t="n">
        <x:v>1</x:v>
      </x:c>
      <x:c r="BW919" s="36" t="n">
        <x:v>1</x:v>
      </x:c>
      <x:c r="BX919" s="36" t="n">
        <x:v>2</x:v>
      </x:c>
      <x:c r="BY919" s="36" t="n">
        <x:v>1</x:v>
      </x:c>
      <x:c r="BZ919" s="36" t="n">
        <x:v>2</x:v>
      </x:c>
      <x:c r="CA919" s="36" t="n">
        <x:v>2</x:v>
      </x:c>
      <x:c r="CB919" s="36" t="n">
        <x:v>1</x:v>
      </x:c>
      <x:c r="CC919" s="36" t="n">
        <x:v>2</x:v>
      </x:c>
      <x:c r="CD919" s="36" t="n">
        <x:v>1</x:v>
      </x:c>
      <x:c r="CE919" s="36" t="n">
        <x:v>2</x:v>
      </x:c>
      <x:c r="CF919" s="36"/>
      <x:c r="CG919" s="36" t="n">
        <x:f>SUM(BV919,BW919,BX919,BY919)</x:f>
        <x:v>5</x:v>
      </x:c>
      <x:c r="CH919" s="36" t="n">
        <x:f>SUM(BZ919,CA919)</x:f>
        <x:v>4</x:v>
      </x:c>
      <x:c r="CI919" s="36" t="n">
        <x:f>SUM(CB919)</x:f>
        <x:v>1</x:v>
      </x:c>
      <x:c r="CJ919" s="36" t="n">
        <x:f>SUM(CC919,CD919)</x:f>
        <x:v>3</x:v>
      </x:c>
      <x:c r="CK919" s="36" t="n">
        <x:f>SUM(CE919)</x:f>
        <x:v>2</x:v>
      </x:c>
      <x:c r="CL919" s="36" t="n">
        <x:f>SUM(CG919:CK919)</x:f>
        <x:v>15</x:v>
      </x:c>
      <x:c r="CM919" s="39" t="n">
        <x:f>SUM(BV919*1,BW919*1,BX919*1,BY919*1)</x:f>
        <x:v>5</x:v>
      </x:c>
      <x:c r="CN919" s="39" t="n">
        <x:f>SUM(BZ919*0.324,CA919*0.416)</x:f>
        <x:v>1.48</x:v>
      </x:c>
      <x:c r="CO919" s="39" t="n">
        <x:f>SUM(CB919*0.75)</x:f>
        <x:v>0.75</x:v>
      </x:c>
      <x:c r="CP919" s="39" t="n">
        <x:f>SUM(CC919*0.325,CD919*0.2)</x:f>
        <x:v>0.8500000000000001</x:v>
      </x:c>
      <x:c r="CQ919" s="39" t="n">
        <x:f>SUM(CE919*0.24)</x:f>
        <x:v>0.48</x:v>
      </x:c>
      <x:c r="CR919" s="39" t="n">
        <x:f>SUM(CM919:CQ919)</x:f>
        <x:v>8.56</x:v>
      </x:c>
      <x:c r="CS919" s="36" t="n">
        <x:f>SUM(CG919:CH919)</x:f>
        <x:v>9</x:v>
      </x:c>
      <x:c r="CT919" s="36" t="str"/>
      <x:c r="CU919" s="36" t="n">
        <x:f>MIN(AG919,CG919)</x:f>
        <x:v>5</x:v>
      </x:c>
      <x:c r="CV919" s="36" t="n">
        <x:f>MIN(AG919,CH919)</x:f>
        <x:v>4</x:v>
      </x:c>
      <x:c r="CW919" s="36" t="n">
        <x:f>MIN(AG919,CI919)</x:f>
        <x:v>1</x:v>
      </x:c>
      <x:c r="CX919" s="36" t="n">
        <x:f>MIN(AG919,CJ919)</x:f>
        <x:v>3</x:v>
      </x:c>
      <x:c r="CY919" s="36" t="n">
        <x:f>MIN(AG919,CK919)</x:f>
        <x:v>2</x:v>
      </x:c>
    </x:row>
    <x:row r="920" ht="18" customHeight="1">
      <x:c r="A920" s="35" t="str">
        <x:v>Area TWT-02</x:v>
      </x:c>
      <x:c r="B920" s="35" t="str">
        <x:v>Area Lead TWT-02</x:v>
      </x:c>
      <x:c r="C920" s="35" t="str">
        <x:v>Field Lead TWT-08</x:v>
      </x:c>
      <x:c r="D920" s="35" t="str">
        <x:v>City TWT-C</x:v>
      </x:c>
      <x:c r="E920" s="35" t="n">
        <x:v>5</x:v>
      </x:c>
      <x:c r="F920" s="35" t="n">
        <x:v>24</x:v>
      </x:c>
      <x:c r="G920" s="35" t="n">
        <x:v>1</x:v>
      </x:c>
      <x:c r="H920" s="35" t="str">
        <x:v>Promoter</x:v>
      </x:c>
      <x:c r="I920" s="35" t="str">
        <x:v>Agency TWT-02</x:v>
      </x:c>
      <x:c r="J920" s="35" t="str">
        <x:v>PR-TWT-013</x:v>
      </x:c>
      <x:c r="K920" s="35" t="str">
        <x:v>Masked Promoter TWT-013</x:v>
      </x:c>
      <x:c r="L920" s="35" t="str">
        <x:v>9XXXX10013</x:v>
      </x:c>
      <x:c r="M920" s="37" t="n">
        <x:v>46217</x:v>
      </x:c>
      <x:c r="N920" s="35" t="str">
        <x:v>Cohort 2</x:v>
      </x:c>
      <x:c r="O920" s="35" t="str">
        <x:v>DIST-TWT-04</x:v>
      </x:c>
      <x:c r="P920" s="35" t="str">
        <x:v>Masked Distributor TWT-04</x:v>
      </x:c>
      <x:c r="Q920" s="35" t="str">
        <x:v>P-TWT-039</x:v>
      </x:c>
      <x:c r="R920" s="35" t="str">
        <x:v>TWT-039</x:v>
      </x:c>
      <x:c r="S920" s="35" t="str">
        <x:v>Masked Store TWT-039</x:v>
      </x:c>
      <x:c r="T920" s="35" t="str">
        <x:v>XX1039</x:v>
      </x:c>
      <x:c r="U920" s="35" t="str">
        <x:v>Supermarket</x:v>
      </x:c>
      <x:c r="V920" s="35" t="str">
        <x:v>Masked</x:v>
      </x:c>
      <x:c r="W920" s="35" t="str">
        <x:v>Masked</x:v>
      </x:c>
      <x:c r="X920" s="37" t="n">
        <x:v>46223</x:v>
      </x:c>
      <x:c r="Y920" s="37" t="n">
        <x:v>46268</x:v>
      </x:c>
      <x:c r="Z920" s="35" t="str">
        <x:v>W01</x:v>
      </x:c>
      <x:c r="AA920" s="35" t="str">
        <x:v>Sep'26</x:v>
      </x:c>
      <x:c r="AB920" s="35" t="str">
        <x:v>01 - 07</x:v>
      </x:c>
      <x:c r="AC920" s="35" t="str">
        <x:v>Week 1 of Sep 2026</x:v>
      </x:c>
      <x:c r="AD920" s="35" t="str">
        <x:v>Continue</x:v>
      </x:c>
      <x:c r="AE920" s="35" t="str"/>
      <x:c r="AF920" s="36" t="n">
        <x:v>64</x:v>
      </x:c>
      <x:c r="AG920" s="36" t="n">
        <x:v>33</x:v>
      </x:c>
      <x:c r="AH920" s="38" t="n">
        <x:f>IFERROR(AG920/AF920,0)</x:f>
        <x:v>0.515625</x:v>
      </x:c>
      <x:c r="AI920" s="36" t="n">
        <x:v>26</x:v>
      </x:c>
      <x:c r="AJ920" s="38" t="n">
        <x:f>IFERROR(AI920/AG920,0)</x:f>
        <x:v>0.7878787878787878</x:v>
      </x:c>
      <x:c r="AK920" s="36" t="n">
        <x:v>4</x:v>
      </x:c>
      <x:c r="AL920" s="36" t="n">
        <x:v>10</x:v>
      </x:c>
      <x:c r="AM920" s="36" t="n">
        <x:v>1</x:v>
      </x:c>
      <x:c r="AN920" s="38" t="n">
        <x:f>IFERROR(AL920/AG920,0)</x:f>
        <x:v>0.30303030303030304</x:v>
      </x:c>
      <x:c r="AO920" s="36" t="n">
        <x:f>BK919</x:f>
        <x:v>20</x:v>
      </x:c>
      <x:c r="AP920" s="36" t="n">
        <x:f>BL919</x:f>
        <x:v>17</x:v>
      </x:c>
      <x:c r="AQ920" s="36" t="n">
        <x:f>BM919</x:f>
        <x:v>13</x:v>
      </x:c>
      <x:c r="AR920" s="36" t="n">
        <x:f>BN919</x:f>
        <x:v>24</x:v>
      </x:c>
      <x:c r="AS920" s="36" t="n">
        <x:f>BO919</x:f>
        <x:v>35</x:v>
      </x:c>
      <x:c r="AT920" s="36" t="n">
        <x:f>BP919</x:f>
        <x:v>22</x:v>
      </x:c>
      <x:c r="AU920" s="36" t="n">
        <x:f>BQ919</x:f>
        <x:v>18</x:v>
      </x:c>
      <x:c r="AV920" s="36" t="n">
        <x:f>BR919</x:f>
        <x:v>15</x:v>
      </x:c>
      <x:c r="AW920" s="36" t="n">
        <x:f>BS919</x:f>
        <x:v>21</x:v>
      </x:c>
      <x:c r="AX920" s="36" t="n">
        <x:f>BT919</x:f>
        <x:v>37</x:v>
      </x:c>
      <x:c r="AY920" s="36" t="n">
        <x:f>SUM(AO920:AX920)</x:f>
        <x:v>222</x:v>
      </x:c>
      <x:c r="AZ920" s="36" t="n">
        <x:v>0</x:v>
      </x:c>
      <x:c r="BA920" s="36" t="n">
        <x:v>0</x:v>
      </x:c>
      <x:c r="BB920" s="36" t="n">
        <x:v>0</x:v>
      </x:c>
      <x:c r="BC920" s="36" t="n">
        <x:v>0</x:v>
      </x:c>
      <x:c r="BD920" s="36" t="n">
        <x:v>0</x:v>
      </x:c>
      <x:c r="BE920" s="36" t="n">
        <x:v>21</x:v>
      </x:c>
      <x:c r="BF920" s="36" t="n">
        <x:v>0</x:v>
      </x:c>
      <x:c r="BG920" s="36" t="n">
        <x:v>0</x:v>
      </x:c>
      <x:c r="BH920" s="36" t="n">
        <x:v>0</x:v>
      </x:c>
      <x:c r="BI920" s="36" t="n">
        <x:v>0</x:v>
      </x:c>
      <x:c r="BJ920" s="36"/>
      <x:c r="BK920" s="36" t="n">
        <x:f>MAX(0,AO920+AZ920-BV920)</x:f>
        <x:v>19</x:v>
      </x:c>
      <x:c r="BL920" s="36" t="n">
        <x:f>MAX(0,AP920+BA920-BW920)</x:f>
        <x:v>16</x:v>
      </x:c>
      <x:c r="BM920" s="36" t="n">
        <x:f>MAX(0,AQ920+BB920-BX920)</x:f>
        <x:v>12</x:v>
      </x:c>
      <x:c r="BN920" s="36" t="n">
        <x:f>MAX(0,AR920+BC920-BY920)</x:f>
        <x:v>23</x:v>
      </x:c>
      <x:c r="BO920" s="36" t="n">
        <x:f>MAX(0,AS920+BD920-BZ920)</x:f>
        <x:v>33</x:v>
      </x:c>
      <x:c r="BP920" s="36" t="n">
        <x:f>MAX(0,AT920+BE920-CA920)</x:f>
        <x:v>41</x:v>
      </x:c>
      <x:c r="BQ920" s="36" t="n">
        <x:f>MAX(0,AU920+BF920-CB920)</x:f>
        <x:v>16</x:v>
      </x:c>
      <x:c r="BR920" s="36" t="n">
        <x:f>MAX(0,AV920+BG920-CC920)</x:f>
        <x:v>14</x:v>
      </x:c>
      <x:c r="BS920" s="36" t="n">
        <x:f>MAX(0,AW920+BH920-CD920)</x:f>
        <x:v>20</x:v>
      </x:c>
      <x:c r="BT920" s="36" t="n">
        <x:f>MAX(0,AX920+BI920-CE920)</x:f>
        <x:v>35</x:v>
      </x:c>
      <x:c r="BU920" s="36" t="n">
        <x:f>SUM(BK920:BT920)</x:f>
        <x:v>229</x:v>
      </x:c>
      <x:c r="BV920" s="36" t="n">
        <x:v>1</x:v>
      </x:c>
      <x:c r="BW920" s="36" t="n">
        <x:v>1</x:v>
      </x:c>
      <x:c r="BX920" s="36" t="n">
        <x:v>1</x:v>
      </x:c>
      <x:c r="BY920" s="36" t="n">
        <x:v>1</x:v>
      </x:c>
      <x:c r="BZ920" s="36" t="n">
        <x:v>2</x:v>
      </x:c>
      <x:c r="CA920" s="36" t="n">
        <x:v>2</x:v>
      </x:c>
      <x:c r="CB920" s="36" t="n">
        <x:v>2</x:v>
      </x:c>
      <x:c r="CC920" s="36" t="n">
        <x:v>1</x:v>
      </x:c>
      <x:c r="CD920" s="36" t="n">
        <x:v>1</x:v>
      </x:c>
      <x:c r="CE920" s="36" t="n">
        <x:v>2</x:v>
      </x:c>
      <x:c r="CF920" s="36"/>
      <x:c r="CG920" s="36" t="n">
        <x:f>SUM(BV920,BW920,BX920,BY920)</x:f>
        <x:v>4</x:v>
      </x:c>
      <x:c r="CH920" s="36" t="n">
        <x:f>SUM(BZ920,CA920)</x:f>
        <x:v>4</x:v>
      </x:c>
      <x:c r="CI920" s="36" t="n">
        <x:f>SUM(CB920)</x:f>
        <x:v>2</x:v>
      </x:c>
      <x:c r="CJ920" s="36" t="n">
        <x:f>SUM(CC920,CD920)</x:f>
        <x:v>2</x:v>
      </x:c>
      <x:c r="CK920" s="36" t="n">
        <x:f>SUM(CE920)</x:f>
        <x:v>2</x:v>
      </x:c>
      <x:c r="CL920" s="36" t="n">
        <x:f>SUM(CG920:CK920)</x:f>
        <x:v>14</x:v>
      </x:c>
      <x:c r="CM920" s="39" t="n">
        <x:f>SUM(BV920*1,BW920*1,BX920*1,BY920*1)</x:f>
        <x:v>4</x:v>
      </x:c>
      <x:c r="CN920" s="39" t="n">
        <x:f>SUM(BZ920*0.324,CA920*0.416)</x:f>
        <x:v>1.48</x:v>
      </x:c>
      <x:c r="CO920" s="39" t="n">
        <x:f>SUM(CB920*0.75)</x:f>
        <x:v>1.5</x:v>
      </x:c>
      <x:c r="CP920" s="39" t="n">
        <x:f>SUM(CC920*0.325,CD920*0.2)</x:f>
        <x:v>0.525</x:v>
      </x:c>
      <x:c r="CQ920" s="39" t="n">
        <x:f>SUM(CE920*0.24)</x:f>
        <x:v>0.48</x:v>
      </x:c>
      <x:c r="CR920" s="39" t="n">
        <x:f>SUM(CM920:CQ920)</x:f>
        <x:v>7.985000000000001</x:v>
      </x:c>
      <x:c r="CS920" s="36" t="n">
        <x:f>SUM(CG920:CH920)</x:f>
        <x:v>8</x:v>
      </x:c>
      <x:c r="CT920" s="36" t="str"/>
      <x:c r="CU920" s="36" t="n">
        <x:f>MIN(AG920,CG920)</x:f>
        <x:v>4</x:v>
      </x:c>
      <x:c r="CV920" s="36" t="n">
        <x:f>MIN(AG920,CH920)</x:f>
        <x:v>4</x:v>
      </x:c>
      <x:c r="CW920" s="36" t="n">
        <x:f>MIN(AG920,CI920)</x:f>
        <x:v>2</x:v>
      </x:c>
      <x:c r="CX920" s="36" t="n">
        <x:f>MIN(AG920,CJ920)</x:f>
        <x:v>2</x:v>
      </x:c>
      <x:c r="CY920" s="36" t="n">
        <x:f>MIN(AG920,CK920)</x:f>
        <x:v>2</x:v>
      </x:c>
    </x:row>
    <x:row r="921" ht="18" customHeight="1">
      <x:c r="A921" s="35" t="str">
        <x:v>Area TWT-02</x:v>
      </x:c>
      <x:c r="B921" s="35" t="str">
        <x:v>Area Lead TWT-02</x:v>
      </x:c>
      <x:c r="C921" s="35" t="str">
        <x:v>Field Lead TWT-08</x:v>
      </x:c>
      <x:c r="D921" s="35" t="str">
        <x:v>City TWT-C</x:v>
      </x:c>
      <x:c r="E921" s="35" t="n">
        <x:v>5</x:v>
      </x:c>
      <x:c r="F921" s="35" t="n">
        <x:v>24</x:v>
      </x:c>
      <x:c r="G921" s="35" t="n">
        <x:v>1</x:v>
      </x:c>
      <x:c r="H921" s="35" t="str">
        <x:v>Promoter</x:v>
      </x:c>
      <x:c r="I921" s="35" t="str">
        <x:v>Agency TWT-02</x:v>
      </x:c>
      <x:c r="J921" s="35" t="str">
        <x:v>PR-TWT-013</x:v>
      </x:c>
      <x:c r="K921" s="35" t="str">
        <x:v>Masked Promoter TWT-013</x:v>
      </x:c>
      <x:c r="L921" s="35" t="str">
        <x:v>9XXXX10013</x:v>
      </x:c>
      <x:c r="M921" s="37" t="n">
        <x:v>46217</x:v>
      </x:c>
      <x:c r="N921" s="35" t="str">
        <x:v>Cohort 2</x:v>
      </x:c>
      <x:c r="O921" s="35" t="str">
        <x:v>DIST-TWT-04</x:v>
      </x:c>
      <x:c r="P921" s="35" t="str">
        <x:v>Masked Distributor TWT-04</x:v>
      </x:c>
      <x:c r="Q921" s="35" t="str">
        <x:v>P-TWT-039</x:v>
      </x:c>
      <x:c r="R921" s="35" t="str">
        <x:v>TWT-039</x:v>
      </x:c>
      <x:c r="S921" s="35" t="str">
        <x:v>Masked Store TWT-039</x:v>
      </x:c>
      <x:c r="T921" s="35" t="str">
        <x:v>XX1039</x:v>
      </x:c>
      <x:c r="U921" s="35" t="str">
        <x:v>Supermarket</x:v>
      </x:c>
      <x:c r="V921" s="35" t="str">
        <x:v>Masked</x:v>
      </x:c>
      <x:c r="W921" s="35" t="str">
        <x:v>Masked</x:v>
      </x:c>
      <x:c r="X921" s="37" t="n">
        <x:v>46223</x:v>
      </x:c>
      <x:c r="Y921" s="37" t="n">
        <x:v>46269</x:v>
      </x:c>
      <x:c r="Z921" s="35" t="str">
        <x:v>W01</x:v>
      </x:c>
      <x:c r="AA921" s="35" t="str">
        <x:v>Sep'26</x:v>
      </x:c>
      <x:c r="AB921" s="35" t="str">
        <x:v>01 - 07</x:v>
      </x:c>
      <x:c r="AC921" s="35" t="str">
        <x:v>Week 1 of Sep 2026</x:v>
      </x:c>
      <x:c r="AD921" s="35" t="str">
        <x:v>Continue</x:v>
      </x:c>
      <x:c r="AE921" s="35" t="str"/>
      <x:c r="AF921" s="36" t="n">
        <x:v>59</x:v>
      </x:c>
      <x:c r="AG921" s="36" t="n">
        <x:v>26</x:v>
      </x:c>
      <x:c r="AH921" s="38" t="n">
        <x:f>IFERROR(AG921/AF921,0)</x:f>
        <x:v>0.4406779661016949</x:v>
      </x:c>
      <x:c r="AI921" s="36" t="n">
        <x:v>19</x:v>
      </x:c>
      <x:c r="AJ921" s="38" t="n">
        <x:f>IFERROR(AI921/AG921,0)</x:f>
        <x:v>0.7307692307692307</x:v>
      </x:c>
      <x:c r="AK921" s="36" t="n">
        <x:v>7</x:v>
      </x:c>
      <x:c r="AL921" s="36" t="n">
        <x:v>13</x:v>
      </x:c>
      <x:c r="AM921" s="36" t="n">
        <x:v>1</x:v>
      </x:c>
      <x:c r="AN921" s="38" t="n">
        <x:f>IFERROR(AL921/AG921,0)</x:f>
        <x:v>0.5</x:v>
      </x:c>
      <x:c r="AO921" s="36" t="n">
        <x:f>BK920</x:f>
        <x:v>19</x:v>
      </x:c>
      <x:c r="AP921" s="36" t="n">
        <x:f>BL920</x:f>
        <x:v>16</x:v>
      </x:c>
      <x:c r="AQ921" s="36" t="n">
        <x:f>BM920</x:f>
        <x:v>12</x:v>
      </x:c>
      <x:c r="AR921" s="36" t="n">
        <x:f>BN920</x:f>
        <x:v>23</x:v>
      </x:c>
      <x:c r="AS921" s="36" t="n">
        <x:f>BO920</x:f>
        <x:v>33</x:v>
      </x:c>
      <x:c r="AT921" s="36" t="n">
        <x:f>BP920</x:f>
        <x:v>41</x:v>
      </x:c>
      <x:c r="AU921" s="36" t="n">
        <x:f>BQ920</x:f>
        <x:v>16</x:v>
      </x:c>
      <x:c r="AV921" s="36" t="n">
        <x:f>BR920</x:f>
        <x:v>14</x:v>
      </x:c>
      <x:c r="AW921" s="36" t="n">
        <x:f>BS920</x:f>
        <x:v>20</x:v>
      </x:c>
      <x:c r="AX921" s="36" t="n">
        <x:f>BT920</x:f>
        <x:v>35</x:v>
      </x:c>
      <x:c r="AY921" s="36" t="n">
        <x:f>SUM(AO921:AX921)</x:f>
        <x:v>229</x:v>
      </x:c>
      <x:c r="AZ921" s="36" t="n">
        <x:v>13</x:v>
      </x:c>
      <x:c r="BA921" s="36" t="n">
        <x:v>0</x:v>
      </x:c>
      <x:c r="BB921" s="36" t="n">
        <x:v>0</x:v>
      </x:c>
      <x:c r="BC921" s="36" t="n">
        <x:v>0</x:v>
      </x:c>
      <x:c r="BD921" s="36" t="n">
        <x:v>0</x:v>
      </x:c>
      <x:c r="BE921" s="36" t="n">
        <x:v>0</x:v>
      </x:c>
      <x:c r="BF921" s="36" t="n">
        <x:v>14</x:v>
      </x:c>
      <x:c r="BG921" s="36" t="n">
        <x:v>0</x:v>
      </x:c>
      <x:c r="BH921" s="36" t="n">
        <x:v>0</x:v>
      </x:c>
      <x:c r="BI921" s="36" t="n">
        <x:v>0</x:v>
      </x:c>
      <x:c r="BJ921" s="36"/>
      <x:c r="BK921" s="36" t="n">
        <x:f>MAX(0,AO921+AZ921-BV921)</x:f>
        <x:v>31</x:v>
      </x:c>
      <x:c r="BL921" s="36" t="n">
        <x:f>MAX(0,AP921+BA921-BW921)</x:f>
        <x:v>15</x:v>
      </x:c>
      <x:c r="BM921" s="36" t="n">
        <x:f>MAX(0,AQ921+BB921-BX921)</x:f>
        <x:v>11</x:v>
      </x:c>
      <x:c r="BN921" s="36" t="n">
        <x:f>MAX(0,AR921+BC921-BY921)</x:f>
        <x:v>23</x:v>
      </x:c>
      <x:c r="BO921" s="36" t="n">
        <x:f>MAX(0,AS921+BD921-BZ921)</x:f>
        <x:v>32</x:v>
      </x:c>
      <x:c r="BP921" s="36" t="n">
        <x:f>MAX(0,AT921+BE921-CA921)</x:f>
        <x:v>39</x:v>
      </x:c>
      <x:c r="BQ921" s="36" t="n">
        <x:f>MAX(0,AU921+BF921-CB921)</x:f>
        <x:v>29</x:v>
      </x:c>
      <x:c r="BR921" s="36" t="n">
        <x:f>MAX(0,AV921+BG921-CC921)</x:f>
        <x:v>13</x:v>
      </x:c>
      <x:c r="BS921" s="36" t="n">
        <x:f>MAX(0,AW921+BH921-CD921)</x:f>
        <x:v>19</x:v>
      </x:c>
      <x:c r="BT921" s="36" t="n">
        <x:f>MAX(0,AX921+BI921-CE921)</x:f>
        <x:v>33</x:v>
      </x:c>
      <x:c r="BU921" s="36" t="n">
        <x:f>SUM(BK921:BT921)</x:f>
        <x:v>245</x:v>
      </x:c>
      <x:c r="BV921" s="36" t="n">
        <x:v>1</x:v>
      </x:c>
      <x:c r="BW921" s="36" t="n">
        <x:v>1</x:v>
      </x:c>
      <x:c r="BX921" s="36" t="n">
        <x:v>1</x:v>
      </x:c>
      <x:c r="BY921" s="36" t="n">
        <x:v>0</x:v>
      </x:c>
      <x:c r="BZ921" s="36" t="n">
        <x:v>1</x:v>
      </x:c>
      <x:c r="CA921" s="36" t="n">
        <x:v>2</x:v>
      </x:c>
      <x:c r="CB921" s="36" t="n">
        <x:v>1</x:v>
      </x:c>
      <x:c r="CC921" s="36" t="n">
        <x:v>1</x:v>
      </x:c>
      <x:c r="CD921" s="36" t="n">
        <x:v>1</x:v>
      </x:c>
      <x:c r="CE921" s="36" t="n">
        <x:v>2</x:v>
      </x:c>
      <x:c r="CF921" s="36"/>
      <x:c r="CG921" s="36" t="n">
        <x:f>SUM(BV921,BW921,BX921,BY921)</x:f>
        <x:v>3</x:v>
      </x:c>
      <x:c r="CH921" s="36" t="n">
        <x:f>SUM(BZ921,CA921)</x:f>
        <x:v>3</x:v>
      </x:c>
      <x:c r="CI921" s="36" t="n">
        <x:f>SUM(CB921)</x:f>
        <x:v>1</x:v>
      </x:c>
      <x:c r="CJ921" s="36" t="n">
        <x:f>SUM(CC921,CD921)</x:f>
        <x:v>2</x:v>
      </x:c>
      <x:c r="CK921" s="36" t="n">
        <x:f>SUM(CE921)</x:f>
        <x:v>2</x:v>
      </x:c>
      <x:c r="CL921" s="36" t="n">
        <x:f>SUM(CG921:CK921)</x:f>
        <x:v>11</x:v>
      </x:c>
      <x:c r="CM921" s="39" t="n">
        <x:f>SUM(BV921*1,BW921*1,BX921*1,BY921*1)</x:f>
        <x:v>3</x:v>
      </x:c>
      <x:c r="CN921" s="39" t="n">
        <x:f>SUM(BZ921*0.324,CA921*0.416)</x:f>
        <x:v>1.156</x:v>
      </x:c>
      <x:c r="CO921" s="39" t="n">
        <x:f>SUM(CB921*0.75)</x:f>
        <x:v>0.75</x:v>
      </x:c>
      <x:c r="CP921" s="39" t="n">
        <x:f>SUM(CC921*0.325,CD921*0.2)</x:f>
        <x:v>0.525</x:v>
      </x:c>
      <x:c r="CQ921" s="39" t="n">
        <x:f>SUM(CE921*0.24)</x:f>
        <x:v>0.48</x:v>
      </x:c>
      <x:c r="CR921" s="39" t="n">
        <x:f>SUM(CM921:CQ921)</x:f>
        <x:v>5.911</x:v>
      </x:c>
      <x:c r="CS921" s="36" t="n">
        <x:f>SUM(CG921:CH921)</x:f>
        <x:v>6</x:v>
      </x:c>
      <x:c r="CT921" s="36" t="str"/>
      <x:c r="CU921" s="36" t="n">
        <x:f>MIN(AG921,CG921)</x:f>
        <x:v>3</x:v>
      </x:c>
      <x:c r="CV921" s="36" t="n">
        <x:f>MIN(AG921,CH921)</x:f>
        <x:v>3</x:v>
      </x:c>
      <x:c r="CW921" s="36" t="n">
        <x:f>MIN(AG921,CI921)</x:f>
        <x:v>1</x:v>
      </x:c>
      <x:c r="CX921" s="36" t="n">
        <x:f>MIN(AG921,CJ921)</x:f>
        <x:v>2</x:v>
      </x:c>
      <x:c r="CY921" s="36" t="n">
        <x:f>MIN(AG921,CK921)</x:f>
        <x:v>2</x:v>
      </x:c>
    </x:row>
    <x:row r="922" ht="18" customHeight="1">
      <x:c r="A922" s="35" t="str">
        <x:v>Area TWT-02</x:v>
      </x:c>
      <x:c r="B922" s="35" t="str">
        <x:v>Area Lead TWT-02</x:v>
      </x:c>
      <x:c r="C922" s="35" t="str">
        <x:v>Field Lead TWT-08</x:v>
      </x:c>
      <x:c r="D922" s="35" t="str">
        <x:v>City TWT-C</x:v>
      </x:c>
      <x:c r="E922" s="35" t="n">
        <x:v>5</x:v>
      </x:c>
      <x:c r="F922" s="35" t="n">
        <x:v>24</x:v>
      </x:c>
      <x:c r="G922" s="35" t="n">
        <x:v>1</x:v>
      </x:c>
      <x:c r="H922" s="35" t="str">
        <x:v>Promoter</x:v>
      </x:c>
      <x:c r="I922" s="35" t="str">
        <x:v>Agency TWT-02</x:v>
      </x:c>
      <x:c r="J922" s="35" t="str">
        <x:v>PR-TWT-013</x:v>
      </x:c>
      <x:c r="K922" s="35" t="str">
        <x:v>Masked Promoter TWT-013</x:v>
      </x:c>
      <x:c r="L922" s="35" t="str">
        <x:v>9XXXX10013</x:v>
      </x:c>
      <x:c r="M922" s="37" t="n">
        <x:v>46217</x:v>
      </x:c>
      <x:c r="N922" s="35" t="str">
        <x:v>Cohort 2</x:v>
      </x:c>
      <x:c r="O922" s="35" t="str">
        <x:v>DIST-TWT-04</x:v>
      </x:c>
      <x:c r="P922" s="35" t="str">
        <x:v>Masked Distributor TWT-04</x:v>
      </x:c>
      <x:c r="Q922" s="35" t="str">
        <x:v>P-TWT-039</x:v>
      </x:c>
      <x:c r="R922" s="35" t="str">
        <x:v>TWT-039</x:v>
      </x:c>
      <x:c r="S922" s="35" t="str">
        <x:v>Masked Store TWT-039</x:v>
      </x:c>
      <x:c r="T922" s="35" t="str">
        <x:v>XX1039</x:v>
      </x:c>
      <x:c r="U922" s="35" t="str">
        <x:v>Supermarket</x:v>
      </x:c>
      <x:c r="V922" s="35" t="str">
        <x:v>Masked</x:v>
      </x:c>
      <x:c r="W922" s="35" t="str">
        <x:v>Masked</x:v>
      </x:c>
      <x:c r="X922" s="37" t="n">
        <x:v>46223</x:v>
      </x:c>
      <x:c r="Y922" s="37" t="n">
        <x:v>46270</x:v>
      </x:c>
      <x:c r="Z922" s="35" t="str">
        <x:v>W01</x:v>
      </x:c>
      <x:c r="AA922" s="35" t="str">
        <x:v>Sep'26</x:v>
      </x:c>
      <x:c r="AB922" s="35" t="str">
        <x:v>01 - 07</x:v>
      </x:c>
      <x:c r="AC922" s="35" t="str">
        <x:v>Week 1 of Sep 2026</x:v>
      </x:c>
      <x:c r="AD922" s="35" t="str">
        <x:v>Continue</x:v>
      </x:c>
      <x:c r="AE922" s="35" t="str"/>
      <x:c r="AF922" s="36" t="n">
        <x:v>86</x:v>
      </x:c>
      <x:c r="AG922" s="36" t="n">
        <x:v>28</x:v>
      </x:c>
      <x:c r="AH922" s="38" t="n">
        <x:f>IFERROR(AG922/AF922,0)</x:f>
        <x:v>0.32558139534883723</x:v>
      </x:c>
      <x:c r="AI922" s="36" t="n">
        <x:v>23</x:v>
      </x:c>
      <x:c r="AJ922" s="38" t="n">
        <x:f>IFERROR(AI922/AG922,0)</x:f>
        <x:v>0.8214285714285714</x:v>
      </x:c>
      <x:c r="AK922" s="36" t="n">
        <x:v>9</x:v>
      </x:c>
      <x:c r="AL922" s="36" t="n">
        <x:v>8</x:v>
      </x:c>
      <x:c r="AM922" s="36" t="n">
        <x:v>1</x:v>
      </x:c>
      <x:c r="AN922" s="38" t="n">
        <x:f>IFERROR(AL922/AG922,0)</x:f>
        <x:v>0.2857142857142857</x:v>
      </x:c>
      <x:c r="AO922" s="36" t="n">
        <x:f>BK921</x:f>
        <x:v>31</x:v>
      </x:c>
      <x:c r="AP922" s="36" t="n">
        <x:f>BL921</x:f>
        <x:v>15</x:v>
      </x:c>
      <x:c r="AQ922" s="36" t="n">
        <x:f>BM921</x:f>
        <x:v>11</x:v>
      </x:c>
      <x:c r="AR922" s="36" t="n">
        <x:f>BN921</x:f>
        <x:v>23</x:v>
      </x:c>
      <x:c r="AS922" s="36" t="n">
        <x:f>BO921</x:f>
        <x:v>32</x:v>
      </x:c>
      <x:c r="AT922" s="36" t="n">
        <x:f>BP921</x:f>
        <x:v>39</x:v>
      </x:c>
      <x:c r="AU922" s="36" t="n">
        <x:f>BQ921</x:f>
        <x:v>29</x:v>
      </x:c>
      <x:c r="AV922" s="36" t="n">
        <x:f>BR921</x:f>
        <x:v>13</x:v>
      </x:c>
      <x:c r="AW922" s="36" t="n">
        <x:f>BS921</x:f>
        <x:v>19</x:v>
      </x:c>
      <x:c r="AX922" s="36" t="n">
        <x:f>BT921</x:f>
        <x:v>33</x:v>
      </x:c>
      <x:c r="AY922" s="36" t="n">
        <x:f>SUM(AO922:AX922)</x:f>
        <x:v>245</x:v>
      </x:c>
      <x:c r="AZ922" s="36" t="n">
        <x:v>0</x:v>
      </x:c>
      <x:c r="BA922" s="36" t="n">
        <x:v>15</x:v>
      </x:c>
      <x:c r="BB922" s="36" t="n">
        <x:v>0</x:v>
      </x:c>
      <x:c r="BC922" s="36" t="n">
        <x:v>0</x:v>
      </x:c>
      <x:c r="BD922" s="36" t="n">
        <x:v>0</x:v>
      </x:c>
      <x:c r="BE922" s="36" t="n">
        <x:v>0</x:v>
      </x:c>
      <x:c r="BF922" s="36" t="n">
        <x:v>0</x:v>
      </x:c>
      <x:c r="BG922" s="36" t="n">
        <x:v>17</x:v>
      </x:c>
      <x:c r="BH922" s="36" t="n">
        <x:v>0</x:v>
      </x:c>
      <x:c r="BI922" s="36" t="n">
        <x:v>0</x:v>
      </x:c>
      <x:c r="BJ922" s="36"/>
      <x:c r="BK922" s="36" t="n">
        <x:f>MAX(0,AO922+AZ922-BV922)</x:f>
        <x:v>30</x:v>
      </x:c>
      <x:c r="BL922" s="36" t="n">
        <x:f>MAX(0,AP922+BA922-BW922)</x:f>
        <x:v>28</x:v>
      </x:c>
      <x:c r="BM922" s="36" t="n">
        <x:f>MAX(0,AQ922+BB922-BX922)</x:f>
        <x:v>10</x:v>
      </x:c>
      <x:c r="BN922" s="36" t="n">
        <x:f>MAX(0,AR922+BC922-BY922)</x:f>
        <x:v>22</x:v>
      </x:c>
      <x:c r="BO922" s="36" t="n">
        <x:f>MAX(0,AS922+BD922-BZ922)</x:f>
        <x:v>31</x:v>
      </x:c>
      <x:c r="BP922" s="36" t="n">
        <x:f>MAX(0,AT922+BE922-CA922)</x:f>
        <x:v>38</x:v>
      </x:c>
      <x:c r="BQ922" s="36" t="n">
        <x:f>MAX(0,AU922+BF922-CB922)</x:f>
        <x:v>27</x:v>
      </x:c>
      <x:c r="BR922" s="36" t="n">
        <x:f>MAX(0,AV922+BG922-CC922)</x:f>
        <x:v>28</x:v>
      </x:c>
      <x:c r="BS922" s="36" t="n">
        <x:f>MAX(0,AW922+BH922-CD922)</x:f>
        <x:v>18</x:v>
      </x:c>
      <x:c r="BT922" s="36" t="n">
        <x:f>MAX(0,AX922+BI922-CE922)</x:f>
        <x:v>31</x:v>
      </x:c>
      <x:c r="BU922" s="36" t="n">
        <x:f>SUM(BK922:BT922)</x:f>
        <x:v>263</x:v>
      </x:c>
      <x:c r="BV922" s="36" t="n">
        <x:v>1</x:v>
      </x:c>
      <x:c r="BW922" s="36" t="n">
        <x:v>2</x:v>
      </x:c>
      <x:c r="BX922" s="36" t="n">
        <x:v>1</x:v>
      </x:c>
      <x:c r="BY922" s="36" t="n">
        <x:v>1</x:v>
      </x:c>
      <x:c r="BZ922" s="36" t="n">
        <x:v>1</x:v>
      </x:c>
      <x:c r="CA922" s="36" t="n">
        <x:v>1</x:v>
      </x:c>
      <x:c r="CB922" s="36" t="n">
        <x:v>2</x:v>
      </x:c>
      <x:c r="CC922" s="36" t="n">
        <x:v>2</x:v>
      </x:c>
      <x:c r="CD922" s="36" t="n">
        <x:v>1</x:v>
      </x:c>
      <x:c r="CE922" s="36" t="n">
        <x:v>2</x:v>
      </x:c>
      <x:c r="CF922" s="36"/>
      <x:c r="CG922" s="36" t="n">
        <x:f>SUM(BV922,BW922,BX922,BY922)</x:f>
        <x:v>5</x:v>
      </x:c>
      <x:c r="CH922" s="36" t="n">
        <x:f>SUM(BZ922,CA922)</x:f>
        <x:v>2</x:v>
      </x:c>
      <x:c r="CI922" s="36" t="n">
        <x:f>SUM(CB922)</x:f>
        <x:v>2</x:v>
      </x:c>
      <x:c r="CJ922" s="36" t="n">
        <x:f>SUM(CC922,CD922)</x:f>
        <x:v>3</x:v>
      </x:c>
      <x:c r="CK922" s="36" t="n">
        <x:f>SUM(CE922)</x:f>
        <x:v>2</x:v>
      </x:c>
      <x:c r="CL922" s="36" t="n">
        <x:f>SUM(CG922:CK922)</x:f>
        <x:v>14</x:v>
      </x:c>
      <x:c r="CM922" s="39" t="n">
        <x:f>SUM(BV922*1,BW922*1,BX922*1,BY922*1)</x:f>
        <x:v>5</x:v>
      </x:c>
      <x:c r="CN922" s="39" t="n">
        <x:f>SUM(BZ922*0.324,CA922*0.416)</x:f>
        <x:v>0.74</x:v>
      </x:c>
      <x:c r="CO922" s="39" t="n">
        <x:f>SUM(CB922*0.75)</x:f>
        <x:v>1.5</x:v>
      </x:c>
      <x:c r="CP922" s="39" t="n">
        <x:f>SUM(CC922*0.325,CD922*0.2)</x:f>
        <x:v>0.8500000000000001</x:v>
      </x:c>
      <x:c r="CQ922" s="39" t="n">
        <x:f>SUM(CE922*0.24)</x:f>
        <x:v>0.48</x:v>
      </x:c>
      <x:c r="CR922" s="39" t="n">
        <x:f>SUM(CM922:CQ922)</x:f>
        <x:v>8.57</x:v>
      </x:c>
      <x:c r="CS922" s="36" t="n">
        <x:f>SUM(CG922:CH922)</x:f>
        <x:v>7</x:v>
      </x:c>
      <x:c r="CT922" s="36" t="str"/>
      <x:c r="CU922" s="36" t="n">
        <x:f>MIN(AG922,CG922)</x:f>
        <x:v>5</x:v>
      </x:c>
      <x:c r="CV922" s="36" t="n">
        <x:f>MIN(AG922,CH922)</x:f>
        <x:v>2</x:v>
      </x:c>
      <x:c r="CW922" s="36" t="n">
        <x:f>MIN(AG922,CI922)</x:f>
        <x:v>2</x:v>
      </x:c>
      <x:c r="CX922" s="36" t="n">
        <x:f>MIN(AG922,CJ922)</x:f>
        <x:v>3</x:v>
      </x:c>
      <x:c r="CY922" s="36" t="n">
        <x:f>MIN(AG922,CK922)</x:f>
        <x:v>2</x:v>
      </x:c>
    </x:row>
    <x:row r="923" ht="18" customHeight="1">
      <x:c r="A923" s="35" t="str">
        <x:v>Area TWT-02</x:v>
      </x:c>
      <x:c r="B923" s="35" t="str">
        <x:v>Area Lead TWT-02</x:v>
      </x:c>
      <x:c r="C923" s="35" t="str">
        <x:v>Field Lead TWT-08</x:v>
      </x:c>
      <x:c r="D923" s="35" t="str">
        <x:v>City TWT-C</x:v>
      </x:c>
      <x:c r="E923" s="35" t="n">
        <x:v>5</x:v>
      </x:c>
      <x:c r="F923" s="35" t="n">
        <x:v>24</x:v>
      </x:c>
      <x:c r="G923" s="35" t="n">
        <x:v>1</x:v>
      </x:c>
      <x:c r="H923" s="35" t="str">
        <x:v>Promoter</x:v>
      </x:c>
      <x:c r="I923" s="35" t="str">
        <x:v>Agency TWT-02</x:v>
      </x:c>
      <x:c r="J923" s="35" t="str">
        <x:v>PR-TWT-013</x:v>
      </x:c>
      <x:c r="K923" s="35" t="str">
        <x:v>Masked Promoter TWT-013</x:v>
      </x:c>
      <x:c r="L923" s="35" t="str">
        <x:v>9XXXX10013</x:v>
      </x:c>
      <x:c r="M923" s="37" t="n">
        <x:v>46217</x:v>
      </x:c>
      <x:c r="N923" s="35" t="str">
        <x:v>Cohort 2</x:v>
      </x:c>
      <x:c r="O923" s="35" t="str">
        <x:v>DIST-TWT-04</x:v>
      </x:c>
      <x:c r="P923" s="35" t="str">
        <x:v>Masked Distributor TWT-04</x:v>
      </x:c>
      <x:c r="Q923" s="35" t="str">
        <x:v>P-TWT-039</x:v>
      </x:c>
      <x:c r="R923" s="35" t="str">
        <x:v>TWT-039</x:v>
      </x:c>
      <x:c r="S923" s="35" t="str">
        <x:v>Masked Store TWT-039</x:v>
      </x:c>
      <x:c r="T923" s="35" t="str">
        <x:v>XX1039</x:v>
      </x:c>
      <x:c r="U923" s="35" t="str">
        <x:v>Supermarket</x:v>
      </x:c>
      <x:c r="V923" s="35" t="str">
        <x:v>Masked</x:v>
      </x:c>
      <x:c r="W923" s="35" t="str">
        <x:v>Masked</x:v>
      </x:c>
      <x:c r="X923" s="37" t="n">
        <x:v>46223</x:v>
      </x:c>
      <x:c r="Y923" s="37" t="n">
        <x:v>46272</x:v>
      </x:c>
      <x:c r="Z923" s="35" t="str">
        <x:v>W01</x:v>
      </x:c>
      <x:c r="AA923" s="35" t="str">
        <x:v>Sep'26</x:v>
      </x:c>
      <x:c r="AB923" s="35" t="str">
        <x:v>01 - 07</x:v>
      </x:c>
      <x:c r="AC923" s="35" t="str">
        <x:v>Week 1 of Sep 2026</x:v>
      </x:c>
      <x:c r="AD923" s="35" t="str">
        <x:v>Continue</x:v>
      </x:c>
      <x:c r="AE923" s="35" t="str"/>
      <x:c r="AF923" s="36" t="n">
        <x:v>60</x:v>
      </x:c>
      <x:c r="AG923" s="36" t="n">
        <x:v>27</x:v>
      </x:c>
      <x:c r="AH923" s="38" t="n">
        <x:f>IFERROR(AG923/AF923,0)</x:f>
        <x:v>0.45</x:v>
      </x:c>
      <x:c r="AI923" s="36" t="n">
        <x:v>20</x:v>
      </x:c>
      <x:c r="AJ923" s="38" t="n">
        <x:f>IFERROR(AI923/AG923,0)</x:f>
        <x:v>0.7407407407407407</x:v>
      </x:c>
      <x:c r="AK923" s="36" t="n">
        <x:v>7</x:v>
      </x:c>
      <x:c r="AL923" s="36" t="n">
        <x:v>5</x:v>
      </x:c>
      <x:c r="AM923" s="36" t="n">
        <x:v>1</x:v>
      </x:c>
      <x:c r="AN923" s="38" t="n">
        <x:f>IFERROR(AL923/AG923,0)</x:f>
        <x:v>0.18518518518518517</x:v>
      </x:c>
      <x:c r="AO923" s="36" t="n">
        <x:f>BK922</x:f>
        <x:v>30</x:v>
      </x:c>
      <x:c r="AP923" s="36" t="n">
        <x:f>BL922</x:f>
        <x:v>28</x:v>
      </x:c>
      <x:c r="AQ923" s="36" t="n">
        <x:f>BM922</x:f>
        <x:v>10</x:v>
      </x:c>
      <x:c r="AR923" s="36" t="n">
        <x:f>BN922</x:f>
        <x:v>22</x:v>
      </x:c>
      <x:c r="AS923" s="36" t="n">
        <x:f>BO922</x:f>
        <x:v>31</x:v>
      </x:c>
      <x:c r="AT923" s="36" t="n">
        <x:f>BP922</x:f>
        <x:v>38</x:v>
      </x:c>
      <x:c r="AU923" s="36" t="n">
        <x:f>BQ922</x:f>
        <x:v>27</x:v>
      </x:c>
      <x:c r="AV923" s="36" t="n">
        <x:f>BR922</x:f>
        <x:v>28</x:v>
      </x:c>
      <x:c r="AW923" s="36" t="n">
        <x:f>BS922</x:f>
        <x:v>18</x:v>
      </x:c>
      <x:c r="AX923" s="36" t="n">
        <x:f>BT922</x:f>
        <x:v>31</x:v>
      </x:c>
      <x:c r="AY923" s="36" t="n">
        <x:f>SUM(AO923:AX923)</x:f>
        <x:v>263</x:v>
      </x:c>
      <x:c r="AZ923" s="36" t="n">
        <x:v>0</x:v>
      </x:c>
      <x:c r="BA923" s="36" t="n">
        <x:v>0</x:v>
      </x:c>
      <x:c r="BB923" s="36" t="n">
        <x:v>22</x:v>
      </x:c>
      <x:c r="BC923" s="36" t="n">
        <x:v>0</x:v>
      </x:c>
      <x:c r="BD923" s="36" t="n">
        <x:v>0</x:v>
      </x:c>
      <x:c r="BE923" s="36" t="n">
        <x:v>0</x:v>
      </x:c>
      <x:c r="BF923" s="36" t="n">
        <x:v>0</x:v>
      </x:c>
      <x:c r="BG923" s="36" t="n">
        <x:v>0</x:v>
      </x:c>
      <x:c r="BH923" s="36" t="n">
        <x:v>13</x:v>
      </x:c>
      <x:c r="BI923" s="36" t="n">
        <x:v>0</x:v>
      </x:c>
      <x:c r="BJ923" s="36"/>
      <x:c r="BK923" s="36" t="n">
        <x:f>MAX(0,AO923+AZ923-BV923)</x:f>
        <x:v>29</x:v>
      </x:c>
      <x:c r="BL923" s="36" t="n">
        <x:f>MAX(0,AP923+BA923-BW923)</x:f>
        <x:v>27</x:v>
      </x:c>
      <x:c r="BM923" s="36" t="n">
        <x:f>MAX(0,AQ923+BB923-BX923)</x:f>
        <x:v>31</x:v>
      </x:c>
      <x:c r="BN923" s="36" t="n">
        <x:f>MAX(0,AR923+BC923-BY923)</x:f>
        <x:v>21</x:v>
      </x:c>
      <x:c r="BO923" s="36" t="n">
        <x:f>MAX(0,AS923+BD923-BZ923)</x:f>
        <x:v>30</x:v>
      </x:c>
      <x:c r="BP923" s="36" t="n">
        <x:f>MAX(0,AT923+BE923-CA923)</x:f>
        <x:v>36</x:v>
      </x:c>
      <x:c r="BQ923" s="36" t="n">
        <x:f>MAX(0,AU923+BF923-CB923)</x:f>
        <x:v>26</x:v>
      </x:c>
      <x:c r="BR923" s="36" t="n">
        <x:f>MAX(0,AV923+BG923-CC923)</x:f>
        <x:v>27</x:v>
      </x:c>
      <x:c r="BS923" s="36" t="n">
        <x:f>MAX(0,AW923+BH923-CD923)</x:f>
        <x:v>30</x:v>
      </x:c>
      <x:c r="BT923" s="36" t="n">
        <x:f>MAX(0,AX923+BI923-CE923)</x:f>
        <x:v>30</x:v>
      </x:c>
      <x:c r="BU923" s="36" t="n">
        <x:f>SUM(BK923:BT923)</x:f>
        <x:v>287</x:v>
      </x:c>
      <x:c r="BV923" s="36" t="n">
        <x:v>1</x:v>
      </x:c>
      <x:c r="BW923" s="36" t="n">
        <x:v>1</x:v>
      </x:c>
      <x:c r="BX923" s="36" t="n">
        <x:v>1</x:v>
      </x:c>
      <x:c r="BY923" s="36" t="n">
        <x:v>1</x:v>
      </x:c>
      <x:c r="BZ923" s="36" t="n">
        <x:v>1</x:v>
      </x:c>
      <x:c r="CA923" s="36" t="n">
        <x:v>2</x:v>
      </x:c>
      <x:c r="CB923" s="36" t="n">
        <x:v>1</x:v>
      </x:c>
      <x:c r="CC923" s="36" t="n">
        <x:v>1</x:v>
      </x:c>
      <x:c r="CD923" s="36" t="n">
        <x:v>1</x:v>
      </x:c>
      <x:c r="CE923" s="36" t="n">
        <x:v>1</x:v>
      </x:c>
      <x:c r="CF923" s="36"/>
      <x:c r="CG923" s="36" t="n">
        <x:f>SUM(BV923,BW923,BX923,BY923)</x:f>
        <x:v>4</x:v>
      </x:c>
      <x:c r="CH923" s="36" t="n">
        <x:f>SUM(BZ923,CA923)</x:f>
        <x:v>3</x:v>
      </x:c>
      <x:c r="CI923" s="36" t="n">
        <x:f>SUM(CB923)</x:f>
        <x:v>1</x:v>
      </x:c>
      <x:c r="CJ923" s="36" t="n">
        <x:f>SUM(CC923,CD923)</x:f>
        <x:v>2</x:v>
      </x:c>
      <x:c r="CK923" s="36" t="n">
        <x:f>SUM(CE923)</x:f>
        <x:v>1</x:v>
      </x:c>
      <x:c r="CL923" s="36" t="n">
        <x:f>SUM(CG923:CK923)</x:f>
        <x:v>11</x:v>
      </x:c>
      <x:c r="CM923" s="39" t="n">
        <x:f>SUM(BV923*1,BW923*1,BX923*1,BY923*1)</x:f>
        <x:v>4</x:v>
      </x:c>
      <x:c r="CN923" s="39" t="n">
        <x:f>SUM(BZ923*0.324,CA923*0.416)</x:f>
        <x:v>1.156</x:v>
      </x:c>
      <x:c r="CO923" s="39" t="n">
        <x:f>SUM(CB923*0.75)</x:f>
        <x:v>0.75</x:v>
      </x:c>
      <x:c r="CP923" s="39" t="n">
        <x:f>SUM(CC923*0.325,CD923*0.2)</x:f>
        <x:v>0.525</x:v>
      </x:c>
      <x:c r="CQ923" s="39" t="n">
        <x:f>SUM(CE923*0.24)</x:f>
        <x:v>0.24</x:v>
      </x:c>
      <x:c r="CR923" s="39" t="n">
        <x:f>SUM(CM923:CQ923)</x:f>
        <x:v>6.671</x:v>
      </x:c>
      <x:c r="CS923" s="36" t="n">
        <x:f>SUM(CG923:CH923)</x:f>
        <x:v>7</x:v>
      </x:c>
      <x:c r="CT923" s="36" t="str"/>
      <x:c r="CU923" s="36" t="n">
        <x:f>MIN(AG923,CG923)</x:f>
        <x:v>4</x:v>
      </x:c>
      <x:c r="CV923" s="36" t="n">
        <x:f>MIN(AG923,CH923)</x:f>
        <x:v>3</x:v>
      </x:c>
      <x:c r="CW923" s="36" t="n">
        <x:f>MIN(AG923,CI923)</x:f>
        <x:v>1</x:v>
      </x:c>
      <x:c r="CX923" s="36" t="n">
        <x:f>MIN(AG923,CJ923)</x:f>
        <x:v>2</x:v>
      </x:c>
      <x:c r="CY923" s="36" t="n">
        <x:f>MIN(AG923,CK923)</x:f>
        <x:v>1</x:v>
      </x:c>
    </x:row>
    <x:row r="924" ht="18" customHeight="1">
      <x:c r="A924" s="35" t="str">
        <x:v>Area TWT-02</x:v>
      </x:c>
      <x:c r="B924" s="35" t="str">
        <x:v>Area Lead TWT-02</x:v>
      </x:c>
      <x:c r="C924" s="35" t="str">
        <x:v>Field Lead TWT-08</x:v>
      </x:c>
      <x:c r="D924" s="35" t="str">
        <x:v>City TWT-C</x:v>
      </x:c>
      <x:c r="E924" s="35" t="n">
        <x:v>5</x:v>
      </x:c>
      <x:c r="F924" s="35" t="n">
        <x:v>24</x:v>
      </x:c>
      <x:c r="G924" s="35" t="n">
        <x:v>1</x:v>
      </x:c>
      <x:c r="H924" s="35" t="str">
        <x:v>Promoter</x:v>
      </x:c>
      <x:c r="I924" s="35" t="str">
        <x:v>Agency TWT-02</x:v>
      </x:c>
      <x:c r="J924" s="35" t="str">
        <x:v>PR-TWT-013</x:v>
      </x:c>
      <x:c r="K924" s="35" t="str">
        <x:v>Masked Promoter TWT-013</x:v>
      </x:c>
      <x:c r="L924" s="35" t="str">
        <x:v>9XXXX10013</x:v>
      </x:c>
      <x:c r="M924" s="37" t="n">
        <x:v>46217</x:v>
      </x:c>
      <x:c r="N924" s="35" t="str">
        <x:v>Cohort 2</x:v>
      </x:c>
      <x:c r="O924" s="35" t="str">
        <x:v>DIST-TWT-04</x:v>
      </x:c>
      <x:c r="P924" s="35" t="str">
        <x:v>Masked Distributor TWT-04</x:v>
      </x:c>
      <x:c r="Q924" s="35" t="str">
        <x:v>P-TWT-039</x:v>
      </x:c>
      <x:c r="R924" s="35" t="str">
        <x:v>TWT-039</x:v>
      </x:c>
      <x:c r="S924" s="35" t="str">
        <x:v>Masked Store TWT-039</x:v>
      </x:c>
      <x:c r="T924" s="35" t="str">
        <x:v>XX1039</x:v>
      </x:c>
      <x:c r="U924" s="35" t="str">
        <x:v>Supermarket</x:v>
      </x:c>
      <x:c r="V924" s="35" t="str">
        <x:v>Masked</x:v>
      </x:c>
      <x:c r="W924" s="35" t="str">
        <x:v>Masked</x:v>
      </x:c>
      <x:c r="X924" s="37" t="n">
        <x:v>46223</x:v>
      </x:c>
      <x:c r="Y924" s="37" t="n">
        <x:v>46273</x:v>
      </x:c>
      <x:c r="Z924" s="35" t="str">
        <x:v>W02</x:v>
      </x:c>
      <x:c r="AA924" s="35" t="str">
        <x:v>Sep'26</x:v>
      </x:c>
      <x:c r="AB924" s="35" t="str">
        <x:v>08 - 14</x:v>
      </x:c>
      <x:c r="AC924" s="35" t="str">
        <x:v>Week 2 of Sep 2026</x:v>
      </x:c>
      <x:c r="AD924" s="35" t="str">
        <x:v>Continue</x:v>
      </x:c>
      <x:c r="AE924" s="35" t="str"/>
      <x:c r="AF924" s="36" t="n">
        <x:v>67</x:v>
      </x:c>
      <x:c r="AG924" s="36" t="n">
        <x:v>24</x:v>
      </x:c>
      <x:c r="AH924" s="38" t="n">
        <x:f>IFERROR(AG924/AF924,0)</x:f>
        <x:v>0.3582089552238806</x:v>
      </x:c>
      <x:c r="AI924" s="36" t="n">
        <x:v>17</x:v>
      </x:c>
      <x:c r="AJ924" s="38" t="n">
        <x:f>IFERROR(AI924/AG924,0)</x:f>
        <x:v>0.7083333333333334</x:v>
      </x:c>
      <x:c r="AK924" s="36" t="n">
        <x:v>3</x:v>
      </x:c>
      <x:c r="AL924" s="36" t="n">
        <x:v>11</x:v>
      </x:c>
      <x:c r="AM924" s="36" t="n">
        <x:v>1</x:v>
      </x:c>
      <x:c r="AN924" s="38" t="n">
        <x:f>IFERROR(AL924/AG924,0)</x:f>
        <x:v>0.4583333333333333</x:v>
      </x:c>
      <x:c r="AO924" s="36" t="n">
        <x:f>BK923</x:f>
        <x:v>29</x:v>
      </x:c>
      <x:c r="AP924" s="36" t="n">
        <x:f>BL923</x:f>
        <x:v>27</x:v>
      </x:c>
      <x:c r="AQ924" s="36" t="n">
        <x:f>BM923</x:f>
        <x:v>31</x:v>
      </x:c>
      <x:c r="AR924" s="36" t="n">
        <x:f>BN923</x:f>
        <x:v>21</x:v>
      </x:c>
      <x:c r="AS924" s="36" t="n">
        <x:f>BO923</x:f>
        <x:v>30</x:v>
      </x:c>
      <x:c r="AT924" s="36" t="n">
        <x:f>BP923</x:f>
        <x:v>36</x:v>
      </x:c>
      <x:c r="AU924" s="36" t="n">
        <x:f>BQ923</x:f>
        <x:v>26</x:v>
      </x:c>
      <x:c r="AV924" s="36" t="n">
        <x:f>BR923</x:f>
        <x:v>27</x:v>
      </x:c>
      <x:c r="AW924" s="36" t="n">
        <x:f>BS923</x:f>
        <x:v>30</x:v>
      </x:c>
      <x:c r="AX924" s="36" t="n">
        <x:f>BT923</x:f>
        <x:v>30</x:v>
      </x:c>
      <x:c r="AY924" s="36" t="n">
        <x:f>SUM(AO924:AX924)</x:f>
        <x:v>287</x:v>
      </x:c>
      <x:c r="AZ924" s="36" t="n">
        <x:v>0</x:v>
      </x:c>
      <x:c r="BA924" s="36" t="n">
        <x:v>0</x:v>
      </x:c>
      <x:c r="BB924" s="36" t="n">
        <x:v>0</x:v>
      </x:c>
      <x:c r="BC924" s="36" t="n">
        <x:v>14</x:v>
      </x:c>
      <x:c r="BD924" s="36" t="n">
        <x:v>0</x:v>
      </x:c>
      <x:c r="BE924" s="36" t="n">
        <x:v>0</x:v>
      </x:c>
      <x:c r="BF924" s="36" t="n">
        <x:v>0</x:v>
      </x:c>
      <x:c r="BG924" s="36" t="n">
        <x:v>0</x:v>
      </x:c>
      <x:c r="BH924" s="36" t="n">
        <x:v>0</x:v>
      </x:c>
      <x:c r="BI924" s="36" t="n">
        <x:v>25</x:v>
      </x:c>
      <x:c r="BJ924" s="36"/>
      <x:c r="BK924" s="36" t="n">
        <x:f>MAX(0,AO924+AZ924-BV924)</x:f>
        <x:v>27</x:v>
      </x:c>
      <x:c r="BL924" s="36" t="n">
        <x:f>MAX(0,AP924+BA924-BW924)</x:f>
        <x:v>26</x:v>
      </x:c>
      <x:c r="BM924" s="36" t="n">
        <x:f>MAX(0,AQ924+BB924-BX924)</x:f>
        <x:v>29</x:v>
      </x:c>
      <x:c r="BN924" s="36" t="n">
        <x:f>MAX(0,AR924+BC924-BY924)</x:f>
        <x:v>34</x:v>
      </x:c>
      <x:c r="BO924" s="36" t="n">
        <x:f>MAX(0,AS924+BD924-BZ924)</x:f>
        <x:v>28</x:v>
      </x:c>
      <x:c r="BP924" s="36" t="n">
        <x:f>MAX(0,AT924+BE924-CA924)</x:f>
        <x:v>34</x:v>
      </x:c>
      <x:c r="BQ924" s="36" t="n">
        <x:f>MAX(0,AU924+BF924-CB924)</x:f>
        <x:v>24</x:v>
      </x:c>
      <x:c r="BR924" s="36" t="n">
        <x:f>MAX(0,AV924+BG924-CC924)</x:f>
        <x:v>26</x:v>
      </x:c>
      <x:c r="BS924" s="36" t="n">
        <x:f>MAX(0,AW924+BH924-CD924)</x:f>
        <x:v>29</x:v>
      </x:c>
      <x:c r="BT924" s="36" t="n">
        <x:f>MAX(0,AX924+BI924-CE924)</x:f>
        <x:v>54</x:v>
      </x:c>
      <x:c r="BU924" s="36" t="n">
        <x:f>SUM(BK924:BT924)</x:f>
        <x:v>311</x:v>
      </x:c>
      <x:c r="BV924" s="36" t="n">
        <x:v>2</x:v>
      </x:c>
      <x:c r="BW924" s="36" t="n">
        <x:v>1</x:v>
      </x:c>
      <x:c r="BX924" s="36" t="n">
        <x:v>2</x:v>
      </x:c>
      <x:c r="BY924" s="36" t="n">
        <x:v>1</x:v>
      </x:c>
      <x:c r="BZ924" s="36" t="n">
        <x:v>2</x:v>
      </x:c>
      <x:c r="CA924" s="36" t="n">
        <x:v>2</x:v>
      </x:c>
      <x:c r="CB924" s="36" t="n">
        <x:v>2</x:v>
      </x:c>
      <x:c r="CC924" s="36" t="n">
        <x:v>1</x:v>
      </x:c>
      <x:c r="CD924" s="36" t="n">
        <x:v>1</x:v>
      </x:c>
      <x:c r="CE924" s="36" t="n">
        <x:v>1</x:v>
      </x:c>
      <x:c r="CF924" s="36"/>
      <x:c r="CG924" s="36" t="n">
        <x:f>SUM(BV924,BW924,BX924,BY924)</x:f>
        <x:v>6</x:v>
      </x:c>
      <x:c r="CH924" s="36" t="n">
        <x:f>SUM(BZ924,CA924)</x:f>
        <x:v>4</x:v>
      </x:c>
      <x:c r="CI924" s="36" t="n">
        <x:f>SUM(CB924)</x:f>
        <x:v>2</x:v>
      </x:c>
      <x:c r="CJ924" s="36" t="n">
        <x:f>SUM(CC924,CD924)</x:f>
        <x:v>2</x:v>
      </x:c>
      <x:c r="CK924" s="36" t="n">
        <x:f>SUM(CE924)</x:f>
        <x:v>1</x:v>
      </x:c>
      <x:c r="CL924" s="36" t="n">
        <x:f>SUM(CG924:CK924)</x:f>
        <x:v>15</x:v>
      </x:c>
      <x:c r="CM924" s="39" t="n">
        <x:f>SUM(BV924*1,BW924*1,BX924*1,BY924*1)</x:f>
        <x:v>6</x:v>
      </x:c>
      <x:c r="CN924" s="39" t="n">
        <x:f>SUM(BZ924*0.324,CA924*0.416)</x:f>
        <x:v>1.48</x:v>
      </x:c>
      <x:c r="CO924" s="39" t="n">
        <x:f>SUM(CB924*0.75)</x:f>
        <x:v>1.5</x:v>
      </x:c>
      <x:c r="CP924" s="39" t="n">
        <x:f>SUM(CC924*0.325,CD924*0.2)</x:f>
        <x:v>0.525</x:v>
      </x:c>
      <x:c r="CQ924" s="39" t="n">
        <x:f>SUM(CE924*0.24)</x:f>
        <x:v>0.24</x:v>
      </x:c>
      <x:c r="CR924" s="39" t="n">
        <x:f>SUM(CM924:CQ924)</x:f>
        <x:v>9.745000000000001</x:v>
      </x:c>
      <x:c r="CS924" s="36" t="n">
        <x:f>SUM(CG924:CH924)</x:f>
        <x:v>10</x:v>
      </x:c>
      <x:c r="CT924" s="36" t="str"/>
      <x:c r="CU924" s="36" t="n">
        <x:f>MIN(AG924,CG924)</x:f>
        <x:v>6</x:v>
      </x:c>
      <x:c r="CV924" s="36" t="n">
        <x:f>MIN(AG924,CH924)</x:f>
        <x:v>4</x:v>
      </x:c>
      <x:c r="CW924" s="36" t="n">
        <x:f>MIN(AG924,CI924)</x:f>
        <x:v>2</x:v>
      </x:c>
      <x:c r="CX924" s="36" t="n">
        <x:f>MIN(AG924,CJ924)</x:f>
        <x:v>2</x:v>
      </x:c>
      <x:c r="CY924" s="36" t="n">
        <x:f>MIN(AG924,CK924)</x:f>
        <x:v>1</x:v>
      </x:c>
    </x:row>
    <x:row r="925" ht="18" customHeight="1">
      <x:c r="A925" s="35" t="str">
        <x:v>Area TWT-02</x:v>
      </x:c>
      <x:c r="B925" s="35" t="str">
        <x:v>Area Lead TWT-02</x:v>
      </x:c>
      <x:c r="C925" s="35" t="str">
        <x:v>Field Lead TWT-08</x:v>
      </x:c>
      <x:c r="D925" s="35" t="str">
        <x:v>City TWT-C</x:v>
      </x:c>
      <x:c r="E925" s="35" t="n">
        <x:v>5</x:v>
      </x:c>
      <x:c r="F925" s="35" t="n">
        <x:v>24</x:v>
      </x:c>
      <x:c r="G925" s="35" t="n">
        <x:v>1</x:v>
      </x:c>
      <x:c r="H925" s="35" t="str">
        <x:v>Promoter</x:v>
      </x:c>
      <x:c r="I925" s="35" t="str">
        <x:v>Agency TWT-02</x:v>
      </x:c>
      <x:c r="J925" s="35" t="str">
        <x:v>PR-TWT-013</x:v>
      </x:c>
      <x:c r="K925" s="35" t="str">
        <x:v>Masked Promoter TWT-013</x:v>
      </x:c>
      <x:c r="L925" s="35" t="str">
        <x:v>9XXXX10013</x:v>
      </x:c>
      <x:c r="M925" s="37" t="n">
        <x:v>46217</x:v>
      </x:c>
      <x:c r="N925" s="35" t="str">
        <x:v>Cohort 2</x:v>
      </x:c>
      <x:c r="O925" s="35" t="str">
        <x:v>DIST-TWT-04</x:v>
      </x:c>
      <x:c r="P925" s="35" t="str">
        <x:v>Masked Distributor TWT-04</x:v>
      </x:c>
      <x:c r="Q925" s="35" t="str">
        <x:v>P-TWT-039</x:v>
      </x:c>
      <x:c r="R925" s="35" t="str">
        <x:v>TWT-039</x:v>
      </x:c>
      <x:c r="S925" s="35" t="str">
        <x:v>Masked Store TWT-039</x:v>
      </x:c>
      <x:c r="T925" s="35" t="str">
        <x:v>XX1039</x:v>
      </x:c>
      <x:c r="U925" s="35" t="str">
        <x:v>Supermarket</x:v>
      </x:c>
      <x:c r="V925" s="35" t="str">
        <x:v>Masked</x:v>
      </x:c>
      <x:c r="W925" s="35" t="str">
        <x:v>Masked</x:v>
      </x:c>
      <x:c r="X925" s="37" t="n">
        <x:v>46223</x:v>
      </x:c>
      <x:c r="Y925" s="37" t="n">
        <x:v>46274</x:v>
      </x:c>
      <x:c r="Z925" s="35" t="str">
        <x:v>W02</x:v>
      </x:c>
      <x:c r="AA925" s="35" t="str">
        <x:v>Sep'26</x:v>
      </x:c>
      <x:c r="AB925" s="35" t="str">
        <x:v>08 - 14</x:v>
      </x:c>
      <x:c r="AC925" s="35" t="str">
        <x:v>Week 2 of Sep 2026</x:v>
      </x:c>
      <x:c r="AD925" s="35" t="str">
        <x:v>Continue</x:v>
      </x:c>
      <x:c r="AE925" s="35" t="str"/>
      <x:c r="AF925" s="36" t="n">
        <x:v>56</x:v>
      </x:c>
      <x:c r="AG925" s="36" t="n">
        <x:v>18</x:v>
      </x:c>
      <x:c r="AH925" s="38" t="n">
        <x:f>IFERROR(AG925/AF925,0)</x:f>
        <x:v>0.32142857142857145</x:v>
      </x:c>
      <x:c r="AI925" s="36" t="n">
        <x:v>16</x:v>
      </x:c>
      <x:c r="AJ925" s="38" t="n">
        <x:f>IFERROR(AI925/AG925,0)</x:f>
        <x:v>0.8888888888888888</x:v>
      </x:c>
      <x:c r="AK925" s="36" t="n">
        <x:v>2</x:v>
      </x:c>
      <x:c r="AL925" s="36" t="n">
        <x:v>7</x:v>
      </x:c>
      <x:c r="AM925" s="36" t="n">
        <x:v>1</x:v>
      </x:c>
      <x:c r="AN925" s="38" t="n">
        <x:f>IFERROR(AL925/AG925,0)</x:f>
        <x:v>0.3888888888888889</x:v>
      </x:c>
      <x:c r="AO925" s="36" t="n">
        <x:f>BK924</x:f>
        <x:v>27</x:v>
      </x:c>
      <x:c r="AP925" s="36" t="n">
        <x:f>BL924</x:f>
        <x:v>26</x:v>
      </x:c>
      <x:c r="AQ925" s="36" t="n">
        <x:f>BM924</x:f>
        <x:v>29</x:v>
      </x:c>
      <x:c r="AR925" s="36" t="n">
        <x:f>BN924</x:f>
        <x:v>34</x:v>
      </x:c>
      <x:c r="AS925" s="36" t="n">
        <x:f>BO924</x:f>
        <x:v>28</x:v>
      </x:c>
      <x:c r="AT925" s="36" t="n">
        <x:f>BP924</x:f>
        <x:v>34</x:v>
      </x:c>
      <x:c r="AU925" s="36" t="n">
        <x:f>BQ924</x:f>
        <x:v>24</x:v>
      </x:c>
      <x:c r="AV925" s="36" t="n">
        <x:f>BR924</x:f>
        <x:v>26</x:v>
      </x:c>
      <x:c r="AW925" s="36" t="n">
        <x:f>BS924</x:f>
        <x:v>29</x:v>
      </x:c>
      <x:c r="AX925" s="36" t="n">
        <x:f>BT924</x:f>
        <x:v>54</x:v>
      </x:c>
      <x:c r="AY925" s="36" t="n">
        <x:f>SUM(AO925:AX925)</x:f>
        <x:v>311</x:v>
      </x:c>
      <x:c r="AZ925" s="36" t="n">
        <x:v>0</x:v>
      </x:c>
      <x:c r="BA925" s="36" t="n">
        <x:v>0</x:v>
      </x:c>
      <x:c r="BB925" s="36" t="n">
        <x:v>0</x:v>
      </x:c>
      <x:c r="BC925" s="36" t="n">
        <x:v>0</x:v>
      </x:c>
      <x:c r="BD925" s="36" t="n">
        <x:v>18</x:v>
      </x:c>
      <x:c r="BE925" s="36" t="n">
        <x:v>0</x:v>
      </x:c>
      <x:c r="BF925" s="36" t="n">
        <x:v>0</x:v>
      </x:c>
      <x:c r="BG925" s="36" t="n">
        <x:v>0</x:v>
      </x:c>
      <x:c r="BH925" s="36" t="n">
        <x:v>0</x:v>
      </x:c>
      <x:c r="BI925" s="36" t="n">
        <x:v>0</x:v>
      </x:c>
      <x:c r="BJ925" s="36"/>
      <x:c r="BK925" s="36" t="n">
        <x:f>MAX(0,AO925+AZ925-BV925)</x:f>
        <x:v>24</x:v>
      </x:c>
      <x:c r="BL925" s="36" t="n">
        <x:f>MAX(0,AP925+BA925-BW925)</x:f>
        <x:v>25</x:v>
      </x:c>
      <x:c r="BM925" s="36" t="n">
        <x:f>MAX(0,AQ925+BB925-BX925)</x:f>
        <x:v>28</x:v>
      </x:c>
      <x:c r="BN925" s="36" t="n">
        <x:f>MAX(0,AR925+BC925-BY925)</x:f>
        <x:v>34</x:v>
      </x:c>
      <x:c r="BO925" s="36" t="n">
        <x:f>MAX(0,AS925+BD925-BZ925)</x:f>
        <x:v>44</x:v>
      </x:c>
      <x:c r="BP925" s="36" t="n">
        <x:f>MAX(0,AT925+BE925-CA925)</x:f>
        <x:v>33</x:v>
      </x:c>
      <x:c r="BQ925" s="36" t="n">
        <x:f>MAX(0,AU925+BF925-CB925)</x:f>
        <x:v>23</x:v>
      </x:c>
      <x:c r="BR925" s="36" t="n">
        <x:f>MAX(0,AV925+BG925-CC925)</x:f>
        <x:v>24</x:v>
      </x:c>
      <x:c r="BS925" s="36" t="n">
        <x:f>MAX(0,AW925+BH925-CD925)</x:f>
        <x:v>28</x:v>
      </x:c>
      <x:c r="BT925" s="36" t="n">
        <x:f>MAX(0,AX925+BI925-CE925)</x:f>
        <x:v>52</x:v>
      </x:c>
      <x:c r="BU925" s="36" t="n">
        <x:f>SUM(BK925:BT925)</x:f>
        <x:v>315</x:v>
      </x:c>
      <x:c r="BV925" s="36" t="n">
        <x:v>3</x:v>
      </x:c>
      <x:c r="BW925" s="36" t="n">
        <x:v>1</x:v>
      </x:c>
      <x:c r="BX925" s="36" t="n">
        <x:v>1</x:v>
      </x:c>
      <x:c r="BY925" s="36" t="n">
        <x:v>0</x:v>
      </x:c>
      <x:c r="BZ925" s="36" t="n">
        <x:v>2</x:v>
      </x:c>
      <x:c r="CA925" s="36" t="n">
        <x:v>1</x:v>
      </x:c>
      <x:c r="CB925" s="36" t="n">
        <x:v>1</x:v>
      </x:c>
      <x:c r="CC925" s="36" t="n">
        <x:v>2</x:v>
      </x:c>
      <x:c r="CD925" s="36" t="n">
        <x:v>1</x:v>
      </x:c>
      <x:c r="CE925" s="36" t="n">
        <x:v>2</x:v>
      </x:c>
      <x:c r="CF925" s="36"/>
      <x:c r="CG925" s="36" t="n">
        <x:f>SUM(BV925,BW925,BX925,BY925)</x:f>
        <x:v>5</x:v>
      </x:c>
      <x:c r="CH925" s="36" t="n">
        <x:f>SUM(BZ925,CA925)</x:f>
        <x:v>3</x:v>
      </x:c>
      <x:c r="CI925" s="36" t="n">
        <x:f>SUM(CB925)</x:f>
        <x:v>1</x:v>
      </x:c>
      <x:c r="CJ925" s="36" t="n">
        <x:f>SUM(CC925,CD925)</x:f>
        <x:v>3</x:v>
      </x:c>
      <x:c r="CK925" s="36" t="n">
        <x:f>SUM(CE925)</x:f>
        <x:v>2</x:v>
      </x:c>
      <x:c r="CL925" s="36" t="n">
        <x:f>SUM(CG925:CK925)</x:f>
        <x:v>14</x:v>
      </x:c>
      <x:c r="CM925" s="39" t="n">
        <x:f>SUM(BV925*1,BW925*1,BX925*1,BY925*1)</x:f>
        <x:v>5</x:v>
      </x:c>
      <x:c r="CN925" s="39" t="n">
        <x:f>SUM(BZ925*0.324,CA925*0.416)</x:f>
        <x:v>1.064</x:v>
      </x:c>
      <x:c r="CO925" s="39" t="n">
        <x:f>SUM(CB925*0.75)</x:f>
        <x:v>0.75</x:v>
      </x:c>
      <x:c r="CP925" s="39" t="n">
        <x:f>SUM(CC925*0.325,CD925*0.2)</x:f>
        <x:v>0.8500000000000001</x:v>
      </x:c>
      <x:c r="CQ925" s="39" t="n">
        <x:f>SUM(CE925*0.24)</x:f>
        <x:v>0.48</x:v>
      </x:c>
      <x:c r="CR925" s="39" t="n">
        <x:f>SUM(CM925:CQ925)</x:f>
        <x:v>8.144</x:v>
      </x:c>
      <x:c r="CS925" s="36" t="n">
        <x:f>SUM(CG925:CH925)</x:f>
        <x:v>8</x:v>
      </x:c>
      <x:c r="CT925" s="36" t="str"/>
      <x:c r="CU925" s="36" t="n">
        <x:f>MIN(AG925,CG925)</x:f>
        <x:v>5</x:v>
      </x:c>
      <x:c r="CV925" s="36" t="n">
        <x:f>MIN(AG925,CH925)</x:f>
        <x:v>3</x:v>
      </x:c>
      <x:c r="CW925" s="36" t="n">
        <x:f>MIN(AG925,CI925)</x:f>
        <x:v>1</x:v>
      </x:c>
      <x:c r="CX925" s="36" t="n">
        <x:f>MIN(AG925,CJ925)</x:f>
        <x:v>3</x:v>
      </x:c>
      <x:c r="CY925" s="36" t="n">
        <x:f>MIN(AG925,CK925)</x:f>
        <x:v>2</x:v>
      </x:c>
    </x:row>
    <x:row r="926" ht="18" customHeight="1">
      <x:c r="A926" s="35" t="str">
        <x:v>Area TWT-02</x:v>
      </x:c>
      <x:c r="B926" s="35" t="str">
        <x:v>Area Lead TWT-02</x:v>
      </x:c>
      <x:c r="C926" s="35" t="str">
        <x:v>Field Lead TWT-08</x:v>
      </x:c>
      <x:c r="D926" s="35" t="str">
        <x:v>City TWT-C</x:v>
      </x:c>
      <x:c r="E926" s="35" t="n">
        <x:v>5</x:v>
      </x:c>
      <x:c r="F926" s="35" t="n">
        <x:v>24</x:v>
      </x:c>
      <x:c r="G926" s="35" t="n">
        <x:v>1</x:v>
      </x:c>
      <x:c r="H926" s="35" t="str">
        <x:v>Promoter</x:v>
      </x:c>
      <x:c r="I926" s="35" t="str">
        <x:v>Agency TWT-02</x:v>
      </x:c>
      <x:c r="J926" s="35" t="str">
        <x:v>PR-TWT-013</x:v>
      </x:c>
      <x:c r="K926" s="35" t="str">
        <x:v>Masked Promoter TWT-013</x:v>
      </x:c>
      <x:c r="L926" s="35" t="str">
        <x:v>9XXXX10013</x:v>
      </x:c>
      <x:c r="M926" s="37" t="n">
        <x:v>46217</x:v>
      </x:c>
      <x:c r="N926" s="35" t="str">
        <x:v>Cohort 2</x:v>
      </x:c>
      <x:c r="O926" s="35" t="str">
        <x:v>DIST-TWT-04</x:v>
      </x:c>
      <x:c r="P926" s="35" t="str">
        <x:v>Masked Distributor TWT-04</x:v>
      </x:c>
      <x:c r="Q926" s="35" t="str">
        <x:v>P-TWT-039</x:v>
      </x:c>
      <x:c r="R926" s="35" t="str">
        <x:v>TWT-039</x:v>
      </x:c>
      <x:c r="S926" s="35" t="str">
        <x:v>Masked Store TWT-039</x:v>
      </x:c>
      <x:c r="T926" s="35" t="str">
        <x:v>XX1039</x:v>
      </x:c>
      <x:c r="U926" s="35" t="str">
        <x:v>Supermarket</x:v>
      </x:c>
      <x:c r="V926" s="35" t="str">
        <x:v>Masked</x:v>
      </x:c>
      <x:c r="W926" s="35" t="str">
        <x:v>Masked</x:v>
      </x:c>
      <x:c r="X926" s="37" t="n">
        <x:v>46223</x:v>
      </x:c>
      <x:c r="Y926" s="37" t="n">
        <x:v>46275</x:v>
      </x:c>
      <x:c r="Z926" s="35" t="str">
        <x:v>W02</x:v>
      </x:c>
      <x:c r="AA926" s="35" t="str">
        <x:v>Sep'26</x:v>
      </x:c>
      <x:c r="AB926" s="35" t="str">
        <x:v>08 - 14</x:v>
      </x:c>
      <x:c r="AC926" s="35" t="str">
        <x:v>Week 2 of Sep 2026</x:v>
      </x:c>
      <x:c r="AD926" s="35" t="str">
        <x:v>Continue</x:v>
      </x:c>
      <x:c r="AE926" s="35" t="str">
        <x:v>Normal operations</x:v>
      </x:c>
      <x:c r="AF926" s="36" t="n">
        <x:v>68</x:v>
      </x:c>
      <x:c r="AG926" s="36" t="n">
        <x:v>21</x:v>
      </x:c>
      <x:c r="AH926" s="38" t="n">
        <x:f>IFERROR(AG926/AF926,0)</x:f>
        <x:v>0.3088235294117647</x:v>
      </x:c>
      <x:c r="AI926" s="36" t="n">
        <x:v>18</x:v>
      </x:c>
      <x:c r="AJ926" s="38" t="n">
        <x:f>IFERROR(AI926/AG926,0)</x:f>
        <x:v>0.8571428571428571</x:v>
      </x:c>
      <x:c r="AK926" s="36" t="n">
        <x:v>7</x:v>
      </x:c>
      <x:c r="AL926" s="36" t="n">
        <x:v>9</x:v>
      </x:c>
      <x:c r="AM926" s="36" t="n">
        <x:v>1</x:v>
      </x:c>
      <x:c r="AN926" s="38" t="n">
        <x:f>IFERROR(AL926/AG926,0)</x:f>
        <x:v>0.42857142857142855</x:v>
      </x:c>
      <x:c r="AO926" s="36" t="n">
        <x:f>BK925</x:f>
        <x:v>24</x:v>
      </x:c>
      <x:c r="AP926" s="36" t="n">
        <x:f>BL925</x:f>
        <x:v>25</x:v>
      </x:c>
      <x:c r="AQ926" s="36" t="n">
        <x:f>BM925</x:f>
        <x:v>28</x:v>
      </x:c>
      <x:c r="AR926" s="36" t="n">
        <x:f>BN925</x:f>
        <x:v>34</x:v>
      </x:c>
      <x:c r="AS926" s="36" t="n">
        <x:f>BO925</x:f>
        <x:v>44</x:v>
      </x:c>
      <x:c r="AT926" s="36" t="n">
        <x:f>BP925</x:f>
        <x:v>33</x:v>
      </x:c>
      <x:c r="AU926" s="36" t="n">
        <x:f>BQ925</x:f>
        <x:v>23</x:v>
      </x:c>
      <x:c r="AV926" s="36" t="n">
        <x:f>BR925</x:f>
        <x:v>24</x:v>
      </x:c>
      <x:c r="AW926" s="36" t="n">
        <x:f>BS925</x:f>
        <x:v>28</x:v>
      </x:c>
      <x:c r="AX926" s="36" t="n">
        <x:f>BT925</x:f>
        <x:v>52</x:v>
      </x:c>
      <x:c r="AY926" s="36" t="n">
        <x:f>SUM(AO926:AX926)</x:f>
        <x:v>315</x:v>
      </x:c>
      <x:c r="AZ926" s="36" t="n">
        <x:v>0</x:v>
      </x:c>
      <x:c r="BA926" s="36" t="n">
        <x:v>0</x:v>
      </x:c>
      <x:c r="BB926" s="36" t="n">
        <x:v>0</x:v>
      </x:c>
      <x:c r="BC926" s="36" t="n">
        <x:v>0</x:v>
      </x:c>
      <x:c r="BD926" s="36" t="n">
        <x:v>0</x:v>
      </x:c>
      <x:c r="BE926" s="36" t="n">
        <x:v>19</x:v>
      </x:c>
      <x:c r="BF926" s="36" t="n">
        <x:v>0</x:v>
      </x:c>
      <x:c r="BG926" s="36" t="n">
        <x:v>0</x:v>
      </x:c>
      <x:c r="BH926" s="36" t="n">
        <x:v>0</x:v>
      </x:c>
      <x:c r="BI926" s="36" t="n">
        <x:v>0</x:v>
      </x:c>
      <x:c r="BJ926" s="36"/>
      <x:c r="BK926" s="36" t="n">
        <x:f>MAX(0,AO926+AZ926-BV926)</x:f>
        <x:v>22</x:v>
      </x:c>
      <x:c r="BL926" s="36" t="n">
        <x:f>MAX(0,AP926+BA926-BW926)</x:f>
        <x:v>24</x:v>
      </x:c>
      <x:c r="BM926" s="36" t="n">
        <x:f>MAX(0,AQ926+BB926-BX926)</x:f>
        <x:v>27</x:v>
      </x:c>
      <x:c r="BN926" s="36" t="n">
        <x:f>MAX(0,AR926+BC926-BY926)</x:f>
        <x:v>33</x:v>
      </x:c>
      <x:c r="BO926" s="36" t="n">
        <x:f>MAX(0,AS926+BD926-BZ926)</x:f>
        <x:v>42</x:v>
      </x:c>
      <x:c r="BP926" s="36" t="n">
        <x:f>MAX(0,AT926+BE926-CA926)</x:f>
        <x:v>50</x:v>
      </x:c>
      <x:c r="BQ926" s="36" t="n">
        <x:f>MAX(0,AU926+BF926-CB926)</x:f>
        <x:v>21</x:v>
      </x:c>
      <x:c r="BR926" s="36" t="n">
        <x:f>MAX(0,AV926+BG926-CC926)</x:f>
        <x:v>22</x:v>
      </x:c>
      <x:c r="BS926" s="36" t="n">
        <x:f>MAX(0,AW926+BH926-CD926)</x:f>
        <x:v>27</x:v>
      </x:c>
      <x:c r="BT926" s="36" t="n">
        <x:f>MAX(0,AX926+BI926-CE926)</x:f>
        <x:v>51</x:v>
      </x:c>
      <x:c r="BU926" s="36" t="n">
        <x:f>SUM(BK926:BT926)</x:f>
        <x:v>319</x:v>
      </x:c>
      <x:c r="BV926" s="36" t="n">
        <x:v>2</x:v>
      </x:c>
      <x:c r="BW926" s="36" t="n">
        <x:v>1</x:v>
      </x:c>
      <x:c r="BX926" s="36" t="n">
        <x:v>1</x:v>
      </x:c>
      <x:c r="BY926" s="36" t="n">
        <x:v>1</x:v>
      </x:c>
      <x:c r="BZ926" s="36" t="n">
        <x:v>2</x:v>
      </x:c>
      <x:c r="CA926" s="36" t="n">
        <x:v>2</x:v>
      </x:c>
      <x:c r="CB926" s="36" t="n">
        <x:v>2</x:v>
      </x:c>
      <x:c r="CC926" s="36" t="n">
        <x:v>2</x:v>
      </x:c>
      <x:c r="CD926" s="36" t="n">
        <x:v>1</x:v>
      </x:c>
      <x:c r="CE926" s="36" t="n">
        <x:v>1</x:v>
      </x:c>
      <x:c r="CF926" s="36"/>
      <x:c r="CG926" s="36" t="n">
        <x:f>SUM(BV926,BW926,BX926,BY926)</x:f>
        <x:v>5</x:v>
      </x:c>
      <x:c r="CH926" s="36" t="n">
        <x:f>SUM(BZ926,CA926)</x:f>
        <x:v>4</x:v>
      </x:c>
      <x:c r="CI926" s="36" t="n">
        <x:f>SUM(CB926)</x:f>
        <x:v>2</x:v>
      </x:c>
      <x:c r="CJ926" s="36" t="n">
        <x:f>SUM(CC926,CD926)</x:f>
        <x:v>3</x:v>
      </x:c>
      <x:c r="CK926" s="36" t="n">
        <x:f>SUM(CE926)</x:f>
        <x:v>1</x:v>
      </x:c>
      <x:c r="CL926" s="36" t="n">
        <x:f>SUM(CG926:CK926)</x:f>
        <x:v>15</x:v>
      </x:c>
      <x:c r="CM926" s="39" t="n">
        <x:f>SUM(BV926*1,BW926*1,BX926*1,BY926*1)</x:f>
        <x:v>5</x:v>
      </x:c>
      <x:c r="CN926" s="39" t="n">
        <x:f>SUM(BZ926*0.324,CA926*0.416)</x:f>
        <x:v>1.48</x:v>
      </x:c>
      <x:c r="CO926" s="39" t="n">
        <x:f>SUM(CB926*0.75)</x:f>
        <x:v>1.5</x:v>
      </x:c>
      <x:c r="CP926" s="39" t="n">
        <x:f>SUM(CC926*0.325,CD926*0.2)</x:f>
        <x:v>0.8500000000000001</x:v>
      </x:c>
      <x:c r="CQ926" s="39" t="n">
        <x:f>SUM(CE926*0.24)</x:f>
        <x:v>0.24</x:v>
      </x:c>
      <x:c r="CR926" s="39" t="n">
        <x:f>SUM(CM926:CQ926)</x:f>
        <x:v>9.07</x:v>
      </x:c>
      <x:c r="CS926" s="36" t="n">
        <x:f>SUM(CG926:CH926)</x:f>
        <x:v>9</x:v>
      </x:c>
      <x:c r="CT926" s="36" t="str"/>
      <x:c r="CU926" s="36" t="n">
        <x:f>MIN(AG926,CG926)</x:f>
        <x:v>5</x:v>
      </x:c>
      <x:c r="CV926" s="36" t="n">
        <x:f>MIN(AG926,CH926)</x:f>
        <x:v>4</x:v>
      </x:c>
      <x:c r="CW926" s="36" t="n">
        <x:f>MIN(AG926,CI926)</x:f>
        <x:v>2</x:v>
      </x:c>
      <x:c r="CX926" s="36" t="n">
        <x:f>MIN(AG926,CJ926)</x:f>
        <x:v>3</x:v>
      </x:c>
      <x:c r="CY926" s="36" t="n">
        <x:f>MIN(AG926,CK926)</x:f>
        <x:v>1</x:v>
      </x:c>
    </x:row>
    <x:row r="927" ht="18" customHeight="1">
      <x:c r="A927" s="35" t="str">
        <x:v>Area TWT-02</x:v>
      </x:c>
      <x:c r="B927" s="35" t="str">
        <x:v>Area Lead TWT-02</x:v>
      </x:c>
      <x:c r="C927" s="35" t="str">
        <x:v>Field Lead TWT-08</x:v>
      </x:c>
      <x:c r="D927" s="35" t="str">
        <x:v>City TWT-C</x:v>
      </x:c>
      <x:c r="E927" s="35" t="n">
        <x:v>5</x:v>
      </x:c>
      <x:c r="F927" s="35" t="n">
        <x:v>24</x:v>
      </x:c>
      <x:c r="G927" s="35" t="n">
        <x:v>1</x:v>
      </x:c>
      <x:c r="H927" s="35" t="str">
        <x:v>Promoter</x:v>
      </x:c>
      <x:c r="I927" s="35" t="str">
        <x:v>Agency TWT-02</x:v>
      </x:c>
      <x:c r="J927" s="35" t="str">
        <x:v>PR-TWT-013</x:v>
      </x:c>
      <x:c r="K927" s="35" t="str">
        <x:v>Masked Promoter TWT-013</x:v>
      </x:c>
      <x:c r="L927" s="35" t="str">
        <x:v>9XXXX10013</x:v>
      </x:c>
      <x:c r="M927" s="37" t="n">
        <x:v>46217</x:v>
      </x:c>
      <x:c r="N927" s="35" t="str">
        <x:v>Cohort 2</x:v>
      </x:c>
      <x:c r="O927" s="35" t="str">
        <x:v>DIST-TWT-04</x:v>
      </x:c>
      <x:c r="P927" s="35" t="str">
        <x:v>Masked Distributor TWT-04</x:v>
      </x:c>
      <x:c r="Q927" s="35" t="str">
        <x:v>P-TWT-039</x:v>
      </x:c>
      <x:c r="R927" s="35" t="str">
        <x:v>TWT-039</x:v>
      </x:c>
      <x:c r="S927" s="35" t="str">
        <x:v>Masked Store TWT-039</x:v>
      </x:c>
      <x:c r="T927" s="35" t="str">
        <x:v>XX1039</x:v>
      </x:c>
      <x:c r="U927" s="35" t="str">
        <x:v>Supermarket</x:v>
      </x:c>
      <x:c r="V927" s="35" t="str">
        <x:v>Masked</x:v>
      </x:c>
      <x:c r="W927" s="35" t="str">
        <x:v>Masked</x:v>
      </x:c>
      <x:c r="X927" s="37" t="n">
        <x:v>46223</x:v>
      </x:c>
      <x:c r="Y927" s="37" t="n">
        <x:v>46276</x:v>
      </x:c>
      <x:c r="Z927" s="35" t="str">
        <x:v>W02</x:v>
      </x:c>
      <x:c r="AA927" s="35" t="str">
        <x:v>Sep'26</x:v>
      </x:c>
      <x:c r="AB927" s="35" t="str">
        <x:v>08 - 14</x:v>
      </x:c>
      <x:c r="AC927" s="35" t="str">
        <x:v>Week 2 of Sep 2026</x:v>
      </x:c>
      <x:c r="AD927" s="35" t="str">
        <x:v>Continue</x:v>
      </x:c>
      <x:c r="AE927" s="35" t="str">
        <x:v>Replenishment pending for selected SKU</x:v>
      </x:c>
      <x:c r="AF927" s="36" t="n">
        <x:v>63</x:v>
      </x:c>
      <x:c r="AG927" s="36" t="n">
        <x:v>20</x:v>
      </x:c>
      <x:c r="AH927" s="38" t="n">
        <x:f>IFERROR(AG927/AF927,0)</x:f>
        <x:v>0.31746031746031744</x:v>
      </x:c>
      <x:c r="AI927" s="36" t="n">
        <x:v>19</x:v>
      </x:c>
      <x:c r="AJ927" s="38" t="n">
        <x:f>IFERROR(AI927/AG927,0)</x:f>
        <x:v>0.95</x:v>
      </x:c>
      <x:c r="AK927" s="36" t="n">
        <x:v>8</x:v>
      </x:c>
      <x:c r="AL927" s="36" t="n">
        <x:v>9</x:v>
      </x:c>
      <x:c r="AM927" s="36" t="n">
        <x:v>1</x:v>
      </x:c>
      <x:c r="AN927" s="38" t="n">
        <x:f>IFERROR(AL927/AG927,0)</x:f>
        <x:v>0.45</x:v>
      </x:c>
      <x:c r="AO927" s="36" t="n">
        <x:f>BK926</x:f>
        <x:v>22</x:v>
      </x:c>
      <x:c r="AP927" s="36" t="n">
        <x:f>BL926</x:f>
        <x:v>24</x:v>
      </x:c>
      <x:c r="AQ927" s="36" t="n">
        <x:f>BM926</x:f>
        <x:v>27</x:v>
      </x:c>
      <x:c r="AR927" s="36" t="n">
        <x:f>BN926</x:f>
        <x:v>33</x:v>
      </x:c>
      <x:c r="AS927" s="36" t="n">
        <x:f>BO926</x:f>
        <x:v>42</x:v>
      </x:c>
      <x:c r="AT927" s="36" t="n">
        <x:f>BP926</x:f>
        <x:v>50</x:v>
      </x:c>
      <x:c r="AU927" s="36" t="n">
        <x:f>BQ926</x:f>
        <x:v>21</x:v>
      </x:c>
      <x:c r="AV927" s="36" t="n">
        <x:f>BR926</x:f>
        <x:v>22</x:v>
      </x:c>
      <x:c r="AW927" s="36" t="n">
        <x:f>BS926</x:f>
        <x:v>27</x:v>
      </x:c>
      <x:c r="AX927" s="36" t="n">
        <x:f>BT926</x:f>
        <x:v>51</x:v>
      </x:c>
      <x:c r="AY927" s="36" t="n">
        <x:f>SUM(AO927:AX927)</x:f>
        <x:v>319</x:v>
      </x:c>
      <x:c r="AZ927" s="36" t="n">
        <x:v>0</x:v>
      </x:c>
      <x:c r="BA927" s="36" t="n">
        <x:v>0</x:v>
      </x:c>
      <x:c r="BB927" s="36" t="n">
        <x:v>0</x:v>
      </x:c>
      <x:c r="BC927" s="36" t="n">
        <x:v>0</x:v>
      </x:c>
      <x:c r="BD927" s="36" t="n">
        <x:v>0</x:v>
      </x:c>
      <x:c r="BE927" s="36" t="n">
        <x:v>0</x:v>
      </x:c>
      <x:c r="BF927" s="36" t="n">
        <x:v>15</x:v>
      </x:c>
      <x:c r="BG927" s="36" t="n">
        <x:v>0</x:v>
      </x:c>
      <x:c r="BH927" s="36" t="n">
        <x:v>0</x:v>
      </x:c>
      <x:c r="BI927" s="36" t="n">
        <x:v>0</x:v>
      </x:c>
      <x:c r="BJ927" s="36"/>
      <x:c r="BK927" s="36" t="n">
        <x:f>MAX(0,AO927+AZ927-BV927)</x:f>
        <x:v>0</x:v>
      </x:c>
      <x:c r="BL927" s="36" t="n">
        <x:f>MAX(0,AP927+BA927-BW927)</x:f>
        <x:v>23</x:v>
      </x:c>
      <x:c r="BM927" s="36" t="n">
        <x:f>MAX(0,AQ927+BB927-BX927)</x:f>
        <x:v>26</x:v>
      </x:c>
      <x:c r="BN927" s="36" t="n">
        <x:f>MAX(0,AR927+BC927-BY927)</x:f>
        <x:v>32</x:v>
      </x:c>
      <x:c r="BO927" s="36" t="n">
        <x:f>MAX(0,AS927+BD927-BZ927)</x:f>
        <x:v>40</x:v>
      </x:c>
      <x:c r="BP927" s="36" t="n">
        <x:f>MAX(0,AT927+BE927-CA927)</x:f>
        <x:v>49</x:v>
      </x:c>
      <x:c r="BQ927" s="36" t="n">
        <x:f>MAX(0,AU927+BF927-CB927)</x:f>
        <x:v>34</x:v>
      </x:c>
      <x:c r="BR927" s="36" t="n">
        <x:f>MAX(0,AV927+BG927-CC927)</x:f>
        <x:v>21</x:v>
      </x:c>
      <x:c r="BS927" s="36" t="n">
        <x:f>MAX(0,AW927+BH927-CD927)</x:f>
        <x:v>26</x:v>
      </x:c>
      <x:c r="BT927" s="36" t="n">
        <x:f>MAX(0,AX927+BI927-CE927)</x:f>
        <x:v>49</x:v>
      </x:c>
      <x:c r="BU927" s="36" t="n">
        <x:f>SUM(BK927:BT927)</x:f>
        <x:v>300</x:v>
      </x:c>
      <x:c r="BV927" s="36" t="n">
        <x:v>22</x:v>
      </x:c>
      <x:c r="BW927" s="36" t="n">
        <x:v>1</x:v>
      </x:c>
      <x:c r="BX927" s="36" t="n">
        <x:v>1</x:v>
      </x:c>
      <x:c r="BY927" s="36" t="n">
        <x:v>1</x:v>
      </x:c>
      <x:c r="BZ927" s="36" t="n">
        <x:v>2</x:v>
      </x:c>
      <x:c r="CA927" s="36" t="n">
        <x:v>1</x:v>
      </x:c>
      <x:c r="CB927" s="36" t="n">
        <x:v>2</x:v>
      </x:c>
      <x:c r="CC927" s="36" t="n">
        <x:v>1</x:v>
      </x:c>
      <x:c r="CD927" s="36" t="n">
        <x:v>1</x:v>
      </x:c>
      <x:c r="CE927" s="36" t="n">
        <x:v>2</x:v>
      </x:c>
      <x:c r="CF927" s="36"/>
      <x:c r="CG927" s="36" t="n">
        <x:f>SUM(BV927,BW927,BX927,BY927)</x:f>
        <x:v>25</x:v>
      </x:c>
      <x:c r="CH927" s="36" t="n">
        <x:f>SUM(BZ927,CA927)</x:f>
        <x:v>3</x:v>
      </x:c>
      <x:c r="CI927" s="36" t="n">
        <x:f>SUM(CB927)</x:f>
        <x:v>2</x:v>
      </x:c>
      <x:c r="CJ927" s="36" t="n">
        <x:f>SUM(CC927,CD927)</x:f>
        <x:v>2</x:v>
      </x:c>
      <x:c r="CK927" s="36" t="n">
        <x:f>SUM(CE927)</x:f>
        <x:v>2</x:v>
      </x:c>
      <x:c r="CL927" s="36" t="n">
        <x:f>SUM(CG927:CK927)</x:f>
        <x:v>34</x:v>
      </x:c>
      <x:c r="CM927" s="39" t="n">
        <x:f>SUM(BV927*1,BW927*1,BX927*1,BY927*1)</x:f>
        <x:v>25</x:v>
      </x:c>
      <x:c r="CN927" s="39" t="n">
        <x:f>SUM(BZ927*0.324,CA927*0.416)</x:f>
        <x:v>1.064</x:v>
      </x:c>
      <x:c r="CO927" s="39" t="n">
        <x:f>SUM(CB927*0.75)</x:f>
        <x:v>1.5</x:v>
      </x:c>
      <x:c r="CP927" s="39" t="n">
        <x:f>SUM(CC927*0.325,CD927*0.2)</x:f>
        <x:v>0.525</x:v>
      </x:c>
      <x:c r="CQ927" s="39" t="n">
        <x:f>SUM(CE927*0.24)</x:f>
        <x:v>0.48</x:v>
      </x:c>
      <x:c r="CR927" s="39" t="n">
        <x:f>SUM(CM927:CQ927)</x:f>
        <x:v>28.569</x:v>
      </x:c>
      <x:c r="CS927" s="36" t="n">
        <x:f>SUM(CG927:CH927)</x:f>
        <x:v>28</x:v>
      </x:c>
      <x:c r="CT927" s="36" t="str"/>
      <x:c r="CU927" s="36" t="n">
        <x:f>MIN(AG927,CG927)</x:f>
        <x:v>20</x:v>
      </x:c>
      <x:c r="CV927" s="36" t="n">
        <x:f>MIN(AG927,CH927)</x:f>
        <x:v>3</x:v>
      </x:c>
      <x:c r="CW927" s="36" t="n">
        <x:f>MIN(AG927,CI927)</x:f>
        <x:v>2</x:v>
      </x:c>
      <x:c r="CX927" s="36" t="n">
        <x:f>MIN(AG927,CJ927)</x:f>
        <x:v>2</x:v>
      </x:c>
      <x:c r="CY927" s="36" t="n">
        <x:f>MIN(AG927,CK927)</x:f>
        <x:v>2</x:v>
      </x:c>
    </x:row>
    <x:row r="928" ht="18" customHeight="1">
      <x:c r="A928" s="35" t="str">
        <x:v>Area TWT-02</x:v>
      </x:c>
      <x:c r="B928" s="35" t="str">
        <x:v>Area Lead TWT-02</x:v>
      </x:c>
      <x:c r="C928" s="35" t="str">
        <x:v>Field Lead TWT-08</x:v>
      </x:c>
      <x:c r="D928" s="35" t="str">
        <x:v>City TWT-C</x:v>
      </x:c>
      <x:c r="E928" s="35" t="n">
        <x:v>5</x:v>
      </x:c>
      <x:c r="F928" s="35" t="n">
        <x:v>24</x:v>
      </x:c>
      <x:c r="G928" s="35" t="n">
        <x:v>1</x:v>
      </x:c>
      <x:c r="H928" s="35" t="str">
        <x:v>Promoter</x:v>
      </x:c>
      <x:c r="I928" s="35" t="str">
        <x:v>Agency TWT-02</x:v>
      </x:c>
      <x:c r="J928" s="35" t="str">
        <x:v>PR-TWT-013</x:v>
      </x:c>
      <x:c r="K928" s="35" t="str">
        <x:v>Masked Promoter TWT-013</x:v>
      </x:c>
      <x:c r="L928" s="35" t="str">
        <x:v>9XXXX10013</x:v>
      </x:c>
      <x:c r="M928" s="37" t="n">
        <x:v>46217</x:v>
      </x:c>
      <x:c r="N928" s="35" t="str">
        <x:v>Cohort 2</x:v>
      </x:c>
      <x:c r="O928" s="35" t="str">
        <x:v>DIST-TWT-04</x:v>
      </x:c>
      <x:c r="P928" s="35" t="str">
        <x:v>Masked Distributor TWT-04</x:v>
      </x:c>
      <x:c r="Q928" s="35" t="str">
        <x:v>P-TWT-039</x:v>
      </x:c>
      <x:c r="R928" s="35" t="str">
        <x:v>TWT-039</x:v>
      </x:c>
      <x:c r="S928" s="35" t="str">
        <x:v>Masked Store TWT-039</x:v>
      </x:c>
      <x:c r="T928" s="35" t="str">
        <x:v>XX1039</x:v>
      </x:c>
      <x:c r="U928" s="35" t="str">
        <x:v>Supermarket</x:v>
      </x:c>
      <x:c r="V928" s="35" t="str">
        <x:v>Masked</x:v>
      </x:c>
      <x:c r="W928" s="35" t="str">
        <x:v>Masked</x:v>
      </x:c>
      <x:c r="X928" s="37" t="n">
        <x:v>46223</x:v>
      </x:c>
      <x:c r="Y928" s="37" t="n">
        <x:v>46277</x:v>
      </x:c>
      <x:c r="Z928" s="35" t="str">
        <x:v>W02</x:v>
      </x:c>
      <x:c r="AA928" s="35" t="str">
        <x:v>Sep'26</x:v>
      </x:c>
      <x:c r="AB928" s="35" t="str">
        <x:v>08 - 14</x:v>
      </x:c>
      <x:c r="AC928" s="35" t="str">
        <x:v>Week 2 of Sep 2026</x:v>
      </x:c>
      <x:c r="AD928" s="35" t="str">
        <x:v>Continue</x:v>
      </x:c>
      <x:c r="AE928" s="35" t="str">
        <x:v>Replenishment pending for selected SKU</x:v>
      </x:c>
      <x:c r="AF928" s="36" t="n">
        <x:v>70</x:v>
      </x:c>
      <x:c r="AG928" s="36" t="n">
        <x:v>28</x:v>
      </x:c>
      <x:c r="AH928" s="38" t="n">
        <x:f>IFERROR(AG928/AF928,0)</x:f>
        <x:v>0.4</x:v>
      </x:c>
      <x:c r="AI928" s="36" t="n">
        <x:v>25</x:v>
      </x:c>
      <x:c r="AJ928" s="38" t="n">
        <x:f>IFERROR(AI928/AG928,0)</x:f>
        <x:v>0.8928571428571429</x:v>
      </x:c>
      <x:c r="AK928" s="36" t="n">
        <x:v>9</x:v>
      </x:c>
      <x:c r="AL928" s="36" t="n">
        <x:v>17</x:v>
      </x:c>
      <x:c r="AM928" s="36" t="n">
        <x:v>1</x:v>
      </x:c>
      <x:c r="AN928" s="38" t="n">
        <x:f>IFERROR(AL928/AG928,0)</x:f>
        <x:v>0.6071428571428571</x:v>
      </x:c>
      <x:c r="AO928" s="36" t="n">
        <x:f>BK927</x:f>
        <x:v>0</x:v>
      </x:c>
      <x:c r="AP928" s="36" t="n">
        <x:f>BL927</x:f>
        <x:v>23</x:v>
      </x:c>
      <x:c r="AQ928" s="36" t="n">
        <x:f>BM927</x:f>
        <x:v>26</x:v>
      </x:c>
      <x:c r="AR928" s="36" t="n">
        <x:f>BN927</x:f>
        <x:v>32</x:v>
      </x:c>
      <x:c r="AS928" s="36" t="n">
        <x:f>BO927</x:f>
        <x:v>40</x:v>
      </x:c>
      <x:c r="AT928" s="36" t="n">
        <x:f>BP927</x:f>
        <x:v>49</x:v>
      </x:c>
      <x:c r="AU928" s="36" t="n">
        <x:f>BQ927</x:f>
        <x:v>34</x:v>
      </x:c>
      <x:c r="AV928" s="36" t="n">
        <x:f>BR927</x:f>
        <x:v>21</x:v>
      </x:c>
      <x:c r="AW928" s="36" t="n">
        <x:f>BS927</x:f>
        <x:v>26</x:v>
      </x:c>
      <x:c r="AX928" s="36" t="n">
        <x:f>BT927</x:f>
        <x:v>49</x:v>
      </x:c>
      <x:c r="AY928" s="36" t="n">
        <x:f>SUM(AO928:AX928)</x:f>
        <x:v>300</x:v>
      </x:c>
      <x:c r="AZ928" s="36" t="n">
        <x:v>0</x:v>
      </x:c>
      <x:c r="BA928" s="36" t="n">
        <x:v>17</x:v>
      </x:c>
      <x:c r="BB928" s="36" t="n">
        <x:v>0</x:v>
      </x:c>
      <x:c r="BC928" s="36" t="n">
        <x:v>0</x:v>
      </x:c>
      <x:c r="BD928" s="36" t="n">
        <x:v>0</x:v>
      </x:c>
      <x:c r="BE928" s="36" t="n">
        <x:v>0</x:v>
      </x:c>
      <x:c r="BF928" s="36" t="n">
        <x:v>0</x:v>
      </x:c>
      <x:c r="BG928" s="36" t="n">
        <x:v>17</x:v>
      </x:c>
      <x:c r="BH928" s="36" t="n">
        <x:v>0</x:v>
      </x:c>
      <x:c r="BI928" s="36" t="n">
        <x:v>0</x:v>
      </x:c>
      <x:c r="BJ928" s="36"/>
      <x:c r="BK928" s="36" t="n">
        <x:f>MAX(0,AO928+AZ928-BV928)</x:f>
        <x:v>0</x:v>
      </x:c>
      <x:c r="BL928" s="36" t="n">
        <x:f>MAX(0,AP928+BA928-BW928)</x:f>
        <x:v>39</x:v>
      </x:c>
      <x:c r="BM928" s="36" t="n">
        <x:f>MAX(0,AQ928+BB928-BX928)</x:f>
        <x:v>24</x:v>
      </x:c>
      <x:c r="BN928" s="36" t="n">
        <x:f>MAX(0,AR928+BC928-BY928)</x:f>
        <x:v>31</x:v>
      </x:c>
      <x:c r="BO928" s="36" t="n">
        <x:f>MAX(0,AS928+BD928-BZ928)</x:f>
        <x:v>38</x:v>
      </x:c>
      <x:c r="BP928" s="36" t="n">
        <x:f>MAX(0,AT928+BE928-CA928)</x:f>
        <x:v>47</x:v>
      </x:c>
      <x:c r="BQ928" s="36" t="n">
        <x:f>MAX(0,AU928+BF928-CB928)</x:f>
        <x:v>33</x:v>
      </x:c>
      <x:c r="BR928" s="36" t="n">
        <x:f>MAX(0,AV928+BG928-CC928)</x:f>
        <x:v>36</x:v>
      </x:c>
      <x:c r="BS928" s="36" t="n">
        <x:f>MAX(0,AW928+BH928-CD928)</x:f>
        <x:v>25</x:v>
      </x:c>
      <x:c r="BT928" s="36" t="n">
        <x:f>MAX(0,AX928+BI928-CE928)</x:f>
        <x:v>47</x:v>
      </x:c>
      <x:c r="BU928" s="36" t="n">
        <x:f>SUM(BK928:BT928)</x:f>
        <x:v>320</x:v>
      </x:c>
      <x:c r="BV928" s="36" t="n">
        <x:v>0</x:v>
      </x:c>
      <x:c r="BW928" s="36" t="n">
        <x:v>1</x:v>
      </x:c>
      <x:c r="BX928" s="36" t="n">
        <x:v>2</x:v>
      </x:c>
      <x:c r="BY928" s="36" t="n">
        <x:v>1</x:v>
      </x:c>
      <x:c r="BZ928" s="36" t="n">
        <x:v>2</x:v>
      </x:c>
      <x:c r="CA928" s="36" t="n">
        <x:v>2</x:v>
      </x:c>
      <x:c r="CB928" s="36" t="n">
        <x:v>1</x:v>
      </x:c>
      <x:c r="CC928" s="36" t="n">
        <x:v>2</x:v>
      </x:c>
      <x:c r="CD928" s="36" t="n">
        <x:v>1</x:v>
      </x:c>
      <x:c r="CE928" s="36" t="n">
        <x:v>2</x:v>
      </x:c>
      <x:c r="CF928" s="36"/>
      <x:c r="CG928" s="36" t="n">
        <x:f>SUM(BV928,BW928,BX928,BY928)</x:f>
        <x:v>4</x:v>
      </x:c>
      <x:c r="CH928" s="36" t="n">
        <x:f>SUM(BZ928,CA928)</x:f>
        <x:v>4</x:v>
      </x:c>
      <x:c r="CI928" s="36" t="n">
        <x:f>SUM(CB928)</x:f>
        <x:v>1</x:v>
      </x:c>
      <x:c r="CJ928" s="36" t="n">
        <x:f>SUM(CC928,CD928)</x:f>
        <x:v>3</x:v>
      </x:c>
      <x:c r="CK928" s="36" t="n">
        <x:f>SUM(CE928)</x:f>
        <x:v>2</x:v>
      </x:c>
      <x:c r="CL928" s="36" t="n">
        <x:f>SUM(CG928:CK928)</x:f>
        <x:v>14</x:v>
      </x:c>
      <x:c r="CM928" s="39" t="n">
        <x:f>SUM(BV928*1,BW928*1,BX928*1,BY928*1)</x:f>
        <x:v>4</x:v>
      </x:c>
      <x:c r="CN928" s="39" t="n">
        <x:f>SUM(BZ928*0.324,CA928*0.416)</x:f>
        <x:v>1.48</x:v>
      </x:c>
      <x:c r="CO928" s="39" t="n">
        <x:f>SUM(CB928*0.75)</x:f>
        <x:v>0.75</x:v>
      </x:c>
      <x:c r="CP928" s="39" t="n">
        <x:f>SUM(CC928*0.325,CD928*0.2)</x:f>
        <x:v>0.8500000000000001</x:v>
      </x:c>
      <x:c r="CQ928" s="39" t="n">
        <x:f>SUM(CE928*0.24)</x:f>
        <x:v>0.48</x:v>
      </x:c>
      <x:c r="CR928" s="39" t="n">
        <x:f>SUM(CM928:CQ928)</x:f>
        <x:v>7.5600000000000005</x:v>
      </x:c>
      <x:c r="CS928" s="36" t="n">
        <x:f>SUM(CG928:CH928)</x:f>
        <x:v>8</x:v>
      </x:c>
      <x:c r="CT928" s="36" t="str"/>
      <x:c r="CU928" s="36" t="n">
        <x:f>MIN(AG928,CG928)</x:f>
        <x:v>4</x:v>
      </x:c>
      <x:c r="CV928" s="36" t="n">
        <x:f>MIN(AG928,CH928)</x:f>
        <x:v>4</x:v>
      </x:c>
      <x:c r="CW928" s="36" t="n">
        <x:f>MIN(AG928,CI928)</x:f>
        <x:v>1</x:v>
      </x:c>
      <x:c r="CX928" s="36" t="n">
        <x:f>MIN(AG928,CJ928)</x:f>
        <x:v>3</x:v>
      </x:c>
      <x:c r="CY928" s="36" t="n">
        <x:f>MIN(AG928,CK928)</x:f>
        <x:v>2</x:v>
      </x:c>
    </x:row>
    <x:row r="929" ht="18" customHeight="1">
      <x:c r="A929" s="35" t="str">
        <x:v>Area TWT-02</x:v>
      </x:c>
      <x:c r="B929" s="35" t="str">
        <x:v>Area Lead TWT-02</x:v>
      </x:c>
      <x:c r="C929" s="35" t="str">
        <x:v>Field Lead TWT-08</x:v>
      </x:c>
      <x:c r="D929" s="35" t="str">
        <x:v>City TWT-C</x:v>
      </x:c>
      <x:c r="E929" s="35" t="n">
        <x:v>5</x:v>
      </x:c>
      <x:c r="F929" s="35" t="n">
        <x:v>24</x:v>
      </x:c>
      <x:c r="G929" s="35" t="n">
        <x:v>1</x:v>
      </x:c>
      <x:c r="H929" s="35" t="str">
        <x:v>Promoter</x:v>
      </x:c>
      <x:c r="I929" s="35" t="str">
        <x:v>Agency TWT-02</x:v>
      </x:c>
      <x:c r="J929" s="35" t="str">
        <x:v>PR-TWT-013</x:v>
      </x:c>
      <x:c r="K929" s="35" t="str">
        <x:v>Masked Promoter TWT-013</x:v>
      </x:c>
      <x:c r="L929" s="35" t="str">
        <x:v>9XXXX10013</x:v>
      </x:c>
      <x:c r="M929" s="37" t="n">
        <x:v>46217</x:v>
      </x:c>
      <x:c r="N929" s="35" t="str">
        <x:v>Cohort 2</x:v>
      </x:c>
      <x:c r="O929" s="35" t="str">
        <x:v>DIST-TWT-04</x:v>
      </x:c>
      <x:c r="P929" s="35" t="str">
        <x:v>Masked Distributor TWT-04</x:v>
      </x:c>
      <x:c r="Q929" s="35" t="str">
        <x:v>P-TWT-039</x:v>
      </x:c>
      <x:c r="R929" s="35" t="str">
        <x:v>TWT-039</x:v>
      </x:c>
      <x:c r="S929" s="35" t="str">
        <x:v>Masked Store TWT-039</x:v>
      </x:c>
      <x:c r="T929" s="35" t="str">
        <x:v>XX1039</x:v>
      </x:c>
      <x:c r="U929" s="35" t="str">
        <x:v>Supermarket</x:v>
      </x:c>
      <x:c r="V929" s="35" t="str">
        <x:v>Masked</x:v>
      </x:c>
      <x:c r="W929" s="35" t="str">
        <x:v>Masked</x:v>
      </x:c>
      <x:c r="X929" s="37" t="n">
        <x:v>46223</x:v>
      </x:c>
      <x:c r="Y929" s="37" t="n">
        <x:v>46279</x:v>
      </x:c>
      <x:c r="Z929" s="35" t="str">
        <x:v>W02</x:v>
      </x:c>
      <x:c r="AA929" s="35" t="str">
        <x:v>Sep'26</x:v>
      </x:c>
      <x:c r="AB929" s="35" t="str">
        <x:v>08 - 14</x:v>
      </x:c>
      <x:c r="AC929" s="35" t="str">
        <x:v>Week 2 of Sep 2026</x:v>
      </x:c>
      <x:c r="AD929" s="35" t="str">
        <x:v>Continue</x:v>
      </x:c>
      <x:c r="AE929" s="35" t="str">
        <x:v>Replenishment pending for selected SKU</x:v>
      </x:c>
      <x:c r="AF929" s="36" t="n">
        <x:v>69</x:v>
      </x:c>
      <x:c r="AG929" s="36" t="n">
        <x:v>22</x:v>
      </x:c>
      <x:c r="AH929" s="38" t="n">
        <x:f>IFERROR(AG929/AF929,0)</x:f>
        <x:v>0.3188405797101449</x:v>
      </x:c>
      <x:c r="AI929" s="36" t="n">
        <x:v>18</x:v>
      </x:c>
      <x:c r="AJ929" s="38" t="n">
        <x:f>IFERROR(AI929/AG929,0)</x:f>
        <x:v>0.8181818181818182</x:v>
      </x:c>
      <x:c r="AK929" s="36" t="n">
        <x:v>4</x:v>
      </x:c>
      <x:c r="AL929" s="36" t="n">
        <x:v>11</x:v>
      </x:c>
      <x:c r="AM929" s="36" t="n">
        <x:v>1</x:v>
      </x:c>
      <x:c r="AN929" s="38" t="n">
        <x:f>IFERROR(AL929/AG929,0)</x:f>
        <x:v>0.5</x:v>
      </x:c>
      <x:c r="AO929" s="36" t="n">
        <x:f>BK928</x:f>
        <x:v>0</x:v>
      </x:c>
      <x:c r="AP929" s="36" t="n">
        <x:f>BL928</x:f>
        <x:v>39</x:v>
      </x:c>
      <x:c r="AQ929" s="36" t="n">
        <x:f>BM928</x:f>
        <x:v>24</x:v>
      </x:c>
      <x:c r="AR929" s="36" t="n">
        <x:f>BN928</x:f>
        <x:v>31</x:v>
      </x:c>
      <x:c r="AS929" s="36" t="n">
        <x:f>BO928</x:f>
        <x:v>38</x:v>
      </x:c>
      <x:c r="AT929" s="36" t="n">
        <x:f>BP928</x:f>
        <x:v>47</x:v>
      </x:c>
      <x:c r="AU929" s="36" t="n">
        <x:f>BQ928</x:f>
        <x:v>33</x:v>
      </x:c>
      <x:c r="AV929" s="36" t="n">
        <x:f>BR928</x:f>
        <x:v>36</x:v>
      </x:c>
      <x:c r="AW929" s="36" t="n">
        <x:f>BS928</x:f>
        <x:v>25</x:v>
      </x:c>
      <x:c r="AX929" s="36" t="n">
        <x:f>BT928</x:f>
        <x:v>47</x:v>
      </x:c>
      <x:c r="AY929" s="36" t="n">
        <x:f>SUM(AO929:AX929)</x:f>
        <x:v>320</x:v>
      </x:c>
      <x:c r="AZ929" s="36" t="n">
        <x:v>0</x:v>
      </x:c>
      <x:c r="BA929" s="36" t="n">
        <x:v>0</x:v>
      </x:c>
      <x:c r="BB929" s="36" t="n">
        <x:v>15</x:v>
      </x:c>
      <x:c r="BC929" s="36" t="n">
        <x:v>0</x:v>
      </x:c>
      <x:c r="BD929" s="36" t="n">
        <x:v>0</x:v>
      </x:c>
      <x:c r="BE929" s="36" t="n">
        <x:v>0</x:v>
      </x:c>
      <x:c r="BF929" s="36" t="n">
        <x:v>0</x:v>
      </x:c>
      <x:c r="BG929" s="36" t="n">
        <x:v>0</x:v>
      </x:c>
      <x:c r="BH929" s="36" t="n">
        <x:v>16</x:v>
      </x:c>
      <x:c r="BI929" s="36" t="n">
        <x:v>0</x:v>
      </x:c>
      <x:c r="BJ929" s="36"/>
      <x:c r="BK929" s="36" t="n">
        <x:f>MAX(0,AO929+AZ929-BV929)</x:f>
        <x:v>0</x:v>
      </x:c>
      <x:c r="BL929" s="36" t="n">
        <x:f>MAX(0,AP929+BA929-BW929)</x:f>
        <x:v>38</x:v>
      </x:c>
      <x:c r="BM929" s="36" t="n">
        <x:f>MAX(0,AQ929+BB929-BX929)</x:f>
        <x:v>38</x:v>
      </x:c>
      <x:c r="BN929" s="36" t="n">
        <x:f>MAX(0,AR929+BC929-BY929)</x:f>
        <x:v>30</x:v>
      </x:c>
      <x:c r="BO929" s="36" t="n">
        <x:f>MAX(0,AS929+BD929-BZ929)</x:f>
        <x:v>37</x:v>
      </x:c>
      <x:c r="BP929" s="36" t="n">
        <x:f>MAX(0,AT929+BE929-CA929)</x:f>
        <x:v>45</x:v>
      </x:c>
      <x:c r="BQ929" s="36" t="n">
        <x:f>MAX(0,AU929+BF929-CB929)</x:f>
        <x:v>31</x:v>
      </x:c>
      <x:c r="BR929" s="36" t="n">
        <x:f>MAX(0,AV929+BG929-CC929)</x:f>
        <x:v>35</x:v>
      </x:c>
      <x:c r="BS929" s="36" t="n">
        <x:f>MAX(0,AW929+BH929-CD929)</x:f>
        <x:v>39</x:v>
      </x:c>
      <x:c r="BT929" s="36" t="n">
        <x:f>MAX(0,AX929+BI929-CE929)</x:f>
        <x:v>46</x:v>
      </x:c>
      <x:c r="BU929" s="36" t="n">
        <x:f>SUM(BK929:BT929)</x:f>
        <x:v>339</x:v>
      </x:c>
      <x:c r="BV929" s="36" t="n">
        <x:v>0</x:v>
      </x:c>
      <x:c r="BW929" s="36" t="n">
        <x:v>1</x:v>
      </x:c>
      <x:c r="BX929" s="36" t="n">
        <x:v>1</x:v>
      </x:c>
      <x:c r="BY929" s="36" t="n">
        <x:v>1</x:v>
      </x:c>
      <x:c r="BZ929" s="36" t="n">
        <x:v>1</x:v>
      </x:c>
      <x:c r="CA929" s="36" t="n">
        <x:v>2</x:v>
      </x:c>
      <x:c r="CB929" s="36" t="n">
        <x:v>2</x:v>
      </x:c>
      <x:c r="CC929" s="36" t="n">
        <x:v>1</x:v>
      </x:c>
      <x:c r="CD929" s="36" t="n">
        <x:v>2</x:v>
      </x:c>
      <x:c r="CE929" s="36" t="n">
        <x:v>1</x:v>
      </x:c>
      <x:c r="CF929" s="36"/>
      <x:c r="CG929" s="36" t="n">
        <x:f>SUM(BV929,BW929,BX929,BY929)</x:f>
        <x:v>3</x:v>
      </x:c>
      <x:c r="CH929" s="36" t="n">
        <x:f>SUM(BZ929,CA929)</x:f>
        <x:v>3</x:v>
      </x:c>
      <x:c r="CI929" s="36" t="n">
        <x:f>SUM(CB929)</x:f>
        <x:v>2</x:v>
      </x:c>
      <x:c r="CJ929" s="36" t="n">
        <x:f>SUM(CC929,CD929)</x:f>
        <x:v>3</x:v>
      </x:c>
      <x:c r="CK929" s="36" t="n">
        <x:f>SUM(CE929)</x:f>
        <x:v>1</x:v>
      </x:c>
      <x:c r="CL929" s="36" t="n">
        <x:f>SUM(CG929:CK929)</x:f>
        <x:v>12</x:v>
      </x:c>
      <x:c r="CM929" s="39" t="n">
        <x:f>SUM(BV929*1,BW929*1,BX929*1,BY929*1)</x:f>
        <x:v>3</x:v>
      </x:c>
      <x:c r="CN929" s="39" t="n">
        <x:f>SUM(BZ929*0.324,CA929*0.416)</x:f>
        <x:v>1.156</x:v>
      </x:c>
      <x:c r="CO929" s="39" t="n">
        <x:f>SUM(CB929*0.75)</x:f>
        <x:v>1.5</x:v>
      </x:c>
      <x:c r="CP929" s="39" t="n">
        <x:f>SUM(CC929*0.325,CD929*0.2)</x:f>
        <x:v>0.7250000000000001</x:v>
      </x:c>
      <x:c r="CQ929" s="39" t="n">
        <x:f>SUM(CE929*0.24)</x:f>
        <x:v>0.24</x:v>
      </x:c>
      <x:c r="CR929" s="39" t="n">
        <x:f>SUM(CM929:CQ929)</x:f>
        <x:v>6.621</x:v>
      </x:c>
      <x:c r="CS929" s="36" t="n">
        <x:f>SUM(CG929:CH929)</x:f>
        <x:v>6</x:v>
      </x:c>
      <x:c r="CT929" s="36" t="str"/>
      <x:c r="CU929" s="36" t="n">
        <x:f>MIN(AG929,CG929)</x:f>
        <x:v>3</x:v>
      </x:c>
      <x:c r="CV929" s="36" t="n">
        <x:f>MIN(AG929,CH929)</x:f>
        <x:v>3</x:v>
      </x:c>
      <x:c r="CW929" s="36" t="n">
        <x:f>MIN(AG929,CI929)</x:f>
        <x:v>2</x:v>
      </x:c>
      <x:c r="CX929" s="36" t="n">
        <x:f>MIN(AG929,CJ929)</x:f>
        <x:v>3</x:v>
      </x:c>
      <x:c r="CY929" s="36" t="n">
        <x:f>MIN(AG929,CK929)</x:f>
        <x:v>1</x:v>
      </x:c>
    </x:row>
    <x:row r="930" ht="18" customHeight="1">
      <x:c r="A930" s="35" t="str">
        <x:v>Area TWT-02</x:v>
      </x:c>
      <x:c r="B930" s="35" t="str">
        <x:v>Area Lead TWT-02</x:v>
      </x:c>
      <x:c r="C930" s="35" t="str">
        <x:v>Field Lead TWT-08</x:v>
      </x:c>
      <x:c r="D930" s="35" t="str">
        <x:v>City TWT-C</x:v>
      </x:c>
      <x:c r="E930" s="35" t="n">
        <x:v>5</x:v>
      </x:c>
      <x:c r="F930" s="35" t="n">
        <x:v>24</x:v>
      </x:c>
      <x:c r="G930" s="35" t="n">
        <x:v>1</x:v>
      </x:c>
      <x:c r="H930" s="35" t="str">
        <x:v>Promoter</x:v>
      </x:c>
      <x:c r="I930" s="35" t="str">
        <x:v>Agency TWT-02</x:v>
      </x:c>
      <x:c r="J930" s="35" t="str">
        <x:v>PR-TWT-013</x:v>
      </x:c>
      <x:c r="K930" s="35" t="str">
        <x:v>Masked Promoter TWT-013</x:v>
      </x:c>
      <x:c r="L930" s="35" t="str">
        <x:v>9XXXX10013</x:v>
      </x:c>
      <x:c r="M930" s="37" t="n">
        <x:v>46217</x:v>
      </x:c>
      <x:c r="N930" s="35" t="str">
        <x:v>Cohort 2</x:v>
      </x:c>
      <x:c r="O930" s="35" t="str">
        <x:v>DIST-TWT-04</x:v>
      </x:c>
      <x:c r="P930" s="35" t="str">
        <x:v>Masked Distributor TWT-04</x:v>
      </x:c>
      <x:c r="Q930" s="35" t="str">
        <x:v>P-TWT-039</x:v>
      </x:c>
      <x:c r="R930" s="35" t="str">
        <x:v>TWT-039</x:v>
      </x:c>
      <x:c r="S930" s="35" t="str">
        <x:v>Masked Store TWT-039</x:v>
      </x:c>
      <x:c r="T930" s="35" t="str">
        <x:v>XX1039</x:v>
      </x:c>
      <x:c r="U930" s="35" t="str">
        <x:v>Supermarket</x:v>
      </x:c>
      <x:c r="V930" s="35" t="str">
        <x:v>Masked</x:v>
      </x:c>
      <x:c r="W930" s="35" t="str">
        <x:v>Masked</x:v>
      </x:c>
      <x:c r="X930" s="37" t="n">
        <x:v>46223</x:v>
      </x:c>
      <x:c r="Y930" s="37" t="n">
        <x:v>46280</x:v>
      </x:c>
      <x:c r="Z930" s="35" t="str">
        <x:v>W03</x:v>
      </x:c>
      <x:c r="AA930" s="35" t="str">
        <x:v>Sep'26</x:v>
      </x:c>
      <x:c r="AB930" s="35" t="str">
        <x:v>15 - 21</x:v>
      </x:c>
      <x:c r="AC930" s="35" t="str">
        <x:v>Week 3 of Sep 2026</x:v>
      </x:c>
      <x:c r="AD930" s="35" t="str">
        <x:v>Continue</x:v>
      </x:c>
      <x:c r="AE930" s="35" t="str">
        <x:v>Replenishment pending for selected SKU</x:v>
      </x:c>
      <x:c r="AF930" s="36" t="n">
        <x:v>59</x:v>
      </x:c>
      <x:c r="AG930" s="36" t="n">
        <x:v>28</x:v>
      </x:c>
      <x:c r="AH930" s="38" t="n">
        <x:f>IFERROR(AG930/AF930,0)</x:f>
        <x:v>0.4745762711864407</x:v>
      </x:c>
      <x:c r="AI930" s="36" t="n">
        <x:v>24</x:v>
      </x:c>
      <x:c r="AJ930" s="38" t="n">
        <x:f>IFERROR(AI930/AG930,0)</x:f>
        <x:v>0.8571428571428571</x:v>
      </x:c>
      <x:c r="AK930" s="36" t="n">
        <x:v>3</x:v>
      </x:c>
      <x:c r="AL930" s="36" t="n">
        <x:v>10</x:v>
      </x:c>
      <x:c r="AM930" s="36" t="n">
        <x:v>1</x:v>
      </x:c>
      <x:c r="AN930" s="38" t="n">
        <x:f>IFERROR(AL930/AG930,0)</x:f>
        <x:v>0.35714285714285715</x:v>
      </x:c>
      <x:c r="AO930" s="36" t="n">
        <x:f>BK929</x:f>
        <x:v>0</x:v>
      </x:c>
      <x:c r="AP930" s="36" t="n">
        <x:f>BL929</x:f>
        <x:v>38</x:v>
      </x:c>
      <x:c r="AQ930" s="36" t="n">
        <x:f>BM929</x:f>
        <x:v>38</x:v>
      </x:c>
      <x:c r="AR930" s="36" t="n">
        <x:f>BN929</x:f>
        <x:v>30</x:v>
      </x:c>
      <x:c r="AS930" s="36" t="n">
        <x:f>BO929</x:f>
        <x:v>37</x:v>
      </x:c>
      <x:c r="AT930" s="36" t="n">
        <x:f>BP929</x:f>
        <x:v>45</x:v>
      </x:c>
      <x:c r="AU930" s="36" t="n">
        <x:f>BQ929</x:f>
        <x:v>31</x:v>
      </x:c>
      <x:c r="AV930" s="36" t="n">
        <x:f>BR929</x:f>
        <x:v>35</x:v>
      </x:c>
      <x:c r="AW930" s="36" t="n">
        <x:f>BS929</x:f>
        <x:v>39</x:v>
      </x:c>
      <x:c r="AX930" s="36" t="n">
        <x:f>BT929</x:f>
        <x:v>46</x:v>
      </x:c>
      <x:c r="AY930" s="36" t="n">
        <x:f>SUM(AO930:AX930)</x:f>
        <x:v>339</x:v>
      </x:c>
      <x:c r="AZ930" s="36" t="n">
        <x:v>0</x:v>
      </x:c>
      <x:c r="BA930" s="36" t="n">
        <x:v>0</x:v>
      </x:c>
      <x:c r="BB930" s="36" t="n">
        <x:v>0</x:v>
      </x:c>
      <x:c r="BC930" s="36" t="n">
        <x:v>16</x:v>
      </x:c>
      <x:c r="BD930" s="36" t="n">
        <x:v>0</x:v>
      </x:c>
      <x:c r="BE930" s="36" t="n">
        <x:v>0</x:v>
      </x:c>
      <x:c r="BF930" s="36" t="n">
        <x:v>0</x:v>
      </x:c>
      <x:c r="BG930" s="36" t="n">
        <x:v>0</x:v>
      </x:c>
      <x:c r="BH930" s="36" t="n">
        <x:v>0</x:v>
      </x:c>
      <x:c r="BI930" s="36" t="n">
        <x:v>19</x:v>
      </x:c>
      <x:c r="BJ930" s="36"/>
      <x:c r="BK930" s="36" t="n">
        <x:f>MAX(0,AO930+AZ930-BV930)</x:f>
        <x:v>0</x:v>
      </x:c>
      <x:c r="BL930" s="36" t="n">
        <x:f>MAX(0,AP930+BA930-BW930)</x:f>
        <x:v>37</x:v>
      </x:c>
      <x:c r="BM930" s="36" t="n">
        <x:f>MAX(0,AQ930+BB930-BX930)</x:f>
        <x:v>37</x:v>
      </x:c>
      <x:c r="BN930" s="36" t="n">
        <x:f>MAX(0,AR930+BC930-BY930)</x:f>
        <x:v>45</x:v>
      </x:c>
      <x:c r="BO930" s="36" t="n">
        <x:f>MAX(0,AS930+BD930-BZ930)</x:f>
        <x:v>36</x:v>
      </x:c>
      <x:c r="BP930" s="36" t="n">
        <x:f>MAX(0,AT930+BE930-CA930)</x:f>
        <x:v>42</x:v>
      </x:c>
      <x:c r="BQ930" s="36" t="n">
        <x:f>MAX(0,AU930+BF930-CB930)</x:f>
        <x:v>30</x:v>
      </x:c>
      <x:c r="BR930" s="36" t="n">
        <x:f>MAX(0,AV930+BG930-CC930)</x:f>
        <x:v>33</x:v>
      </x:c>
      <x:c r="BS930" s="36" t="n">
        <x:f>MAX(0,AW930+BH930-CD930)</x:f>
        <x:v>38</x:v>
      </x:c>
      <x:c r="BT930" s="36" t="n">
        <x:f>MAX(0,AX930+BI930-CE930)</x:f>
        <x:v>63</x:v>
      </x:c>
      <x:c r="BU930" s="36" t="n">
        <x:f>SUM(BK930:BT930)</x:f>
        <x:v>361</x:v>
      </x:c>
      <x:c r="BV930" s="36" t="n">
        <x:v>0</x:v>
      </x:c>
      <x:c r="BW930" s="36" t="n">
        <x:v>1</x:v>
      </x:c>
      <x:c r="BX930" s="36" t="n">
        <x:v>1</x:v>
      </x:c>
      <x:c r="BY930" s="36" t="n">
        <x:v>1</x:v>
      </x:c>
      <x:c r="BZ930" s="36" t="n">
        <x:v>1</x:v>
      </x:c>
      <x:c r="CA930" s="36" t="n">
        <x:v>3</x:v>
      </x:c>
      <x:c r="CB930" s="36" t="n">
        <x:v>1</x:v>
      </x:c>
      <x:c r="CC930" s="36" t="n">
        <x:v>2</x:v>
      </x:c>
      <x:c r="CD930" s="36" t="n">
        <x:v>1</x:v>
      </x:c>
      <x:c r="CE930" s="36" t="n">
        <x:v>2</x:v>
      </x:c>
      <x:c r="CF930" s="36"/>
      <x:c r="CG930" s="36" t="n">
        <x:f>SUM(BV930,BW930,BX930,BY930)</x:f>
        <x:v>3</x:v>
      </x:c>
      <x:c r="CH930" s="36" t="n">
        <x:f>SUM(BZ930,CA930)</x:f>
        <x:v>4</x:v>
      </x:c>
      <x:c r="CI930" s="36" t="n">
        <x:f>SUM(CB930)</x:f>
        <x:v>1</x:v>
      </x:c>
      <x:c r="CJ930" s="36" t="n">
        <x:f>SUM(CC930,CD930)</x:f>
        <x:v>3</x:v>
      </x:c>
      <x:c r="CK930" s="36" t="n">
        <x:f>SUM(CE930)</x:f>
        <x:v>2</x:v>
      </x:c>
      <x:c r="CL930" s="36" t="n">
        <x:f>SUM(CG930:CK930)</x:f>
        <x:v>13</x:v>
      </x:c>
      <x:c r="CM930" s="39" t="n">
        <x:f>SUM(BV930*1,BW930*1,BX930*1,BY930*1)</x:f>
        <x:v>3</x:v>
      </x:c>
      <x:c r="CN930" s="39" t="n">
        <x:f>SUM(BZ930*0.324,CA930*0.416)</x:f>
        <x:v>1.572</x:v>
      </x:c>
      <x:c r="CO930" s="39" t="n">
        <x:f>SUM(CB930*0.75)</x:f>
        <x:v>0.75</x:v>
      </x:c>
      <x:c r="CP930" s="39" t="n">
        <x:f>SUM(CC930*0.325,CD930*0.2)</x:f>
        <x:v>0.8500000000000001</x:v>
      </x:c>
      <x:c r="CQ930" s="39" t="n">
        <x:f>SUM(CE930*0.24)</x:f>
        <x:v>0.48</x:v>
      </x:c>
      <x:c r="CR930" s="39" t="n">
        <x:f>SUM(CM930:CQ930)</x:f>
        <x:v>6.652000000000001</x:v>
      </x:c>
      <x:c r="CS930" s="36" t="n">
        <x:f>SUM(CG930:CH930)</x:f>
        <x:v>7</x:v>
      </x:c>
      <x:c r="CT930" s="36" t="str"/>
      <x:c r="CU930" s="36" t="n">
        <x:f>MIN(AG930,CG930)</x:f>
        <x:v>3</x:v>
      </x:c>
      <x:c r="CV930" s="36" t="n">
        <x:f>MIN(AG930,CH930)</x:f>
        <x:v>4</x:v>
      </x:c>
      <x:c r="CW930" s="36" t="n">
        <x:f>MIN(AG930,CI930)</x:f>
        <x:v>1</x:v>
      </x:c>
      <x:c r="CX930" s="36" t="n">
        <x:f>MIN(AG930,CJ930)</x:f>
        <x:v>3</x:v>
      </x:c>
      <x:c r="CY930" s="36" t="n">
        <x:f>MIN(AG930,CK930)</x:f>
        <x:v>2</x:v>
      </x:c>
    </x:row>
    <x:row r="931" ht="18" customHeight="1">
      <x:c r="A931" s="35" t="str">
        <x:v>Area TWT-02</x:v>
      </x:c>
      <x:c r="B931" s="35" t="str">
        <x:v>Area Lead TWT-02</x:v>
      </x:c>
      <x:c r="C931" s="35" t="str">
        <x:v>Field Lead TWT-08</x:v>
      </x:c>
      <x:c r="D931" s="35" t="str">
        <x:v>City TWT-C</x:v>
      </x:c>
      <x:c r="E931" s="35" t="n">
        <x:v>5</x:v>
      </x:c>
      <x:c r="F931" s="35" t="n">
        <x:v>24</x:v>
      </x:c>
      <x:c r="G931" s="35" t="n">
        <x:v>1</x:v>
      </x:c>
      <x:c r="H931" s="35" t="str">
        <x:v>Promoter</x:v>
      </x:c>
      <x:c r="I931" s="35" t="str">
        <x:v>Agency TWT-02</x:v>
      </x:c>
      <x:c r="J931" s="35" t="str">
        <x:v>PR-TWT-013</x:v>
      </x:c>
      <x:c r="K931" s="35" t="str">
        <x:v>Masked Promoter TWT-013</x:v>
      </x:c>
      <x:c r="L931" s="35" t="str">
        <x:v>9XXXX10013</x:v>
      </x:c>
      <x:c r="M931" s="37" t="n">
        <x:v>46217</x:v>
      </x:c>
      <x:c r="N931" s="35" t="str">
        <x:v>Cohort 2</x:v>
      </x:c>
      <x:c r="O931" s="35" t="str">
        <x:v>DIST-TWT-04</x:v>
      </x:c>
      <x:c r="P931" s="35" t="str">
        <x:v>Masked Distributor TWT-04</x:v>
      </x:c>
      <x:c r="Q931" s="35" t="str">
        <x:v>P-TWT-039</x:v>
      </x:c>
      <x:c r="R931" s="35" t="str">
        <x:v>TWT-039</x:v>
      </x:c>
      <x:c r="S931" s="35" t="str">
        <x:v>Masked Store TWT-039</x:v>
      </x:c>
      <x:c r="T931" s="35" t="str">
        <x:v>XX1039</x:v>
      </x:c>
      <x:c r="U931" s="35" t="str">
        <x:v>Supermarket</x:v>
      </x:c>
      <x:c r="V931" s="35" t="str">
        <x:v>Masked</x:v>
      </x:c>
      <x:c r="W931" s="35" t="str">
        <x:v>Masked</x:v>
      </x:c>
      <x:c r="X931" s="37" t="n">
        <x:v>46223</x:v>
      </x:c>
      <x:c r="Y931" s="37" t="n">
        <x:v>46281</x:v>
      </x:c>
      <x:c r="Z931" s="35" t="str">
        <x:v>W03</x:v>
      </x:c>
      <x:c r="AA931" s="35" t="str">
        <x:v>Sep'26</x:v>
      </x:c>
      <x:c r="AB931" s="35" t="str">
        <x:v>15 - 21</x:v>
      </x:c>
      <x:c r="AC931" s="35" t="str">
        <x:v>Week 3 of Sep 2026</x:v>
      </x:c>
      <x:c r="AD931" s="35" t="str">
        <x:v>Continue</x:v>
      </x:c>
      <x:c r="AE931" s="35" t="str"/>
      <x:c r="AF931" s="36" t="n">
        <x:v>53</x:v>
      </x:c>
      <x:c r="AG931" s="36" t="n">
        <x:v>20</x:v>
      </x:c>
      <x:c r="AH931" s="38" t="n">
        <x:f>IFERROR(AG931/AF931,0)</x:f>
        <x:v>0.37735849056603776</x:v>
      </x:c>
      <x:c r="AI931" s="36" t="n">
        <x:v>14</x:v>
      </x:c>
      <x:c r="AJ931" s="38" t="n">
        <x:f>IFERROR(AI931/AG931,0)</x:f>
        <x:v>0.7</x:v>
      </x:c>
      <x:c r="AK931" s="36" t="n">
        <x:v>4</x:v>
      </x:c>
      <x:c r="AL931" s="36" t="n">
        <x:v>5</x:v>
      </x:c>
      <x:c r="AM931" s="36" t="n">
        <x:v>1</x:v>
      </x:c>
      <x:c r="AN931" s="38" t="n">
        <x:f>IFERROR(AL931/AG931,0)</x:f>
        <x:v>0.25</x:v>
      </x:c>
      <x:c r="AO931" s="36" t="n">
        <x:f>BK930</x:f>
        <x:v>0</x:v>
      </x:c>
      <x:c r="AP931" s="36" t="n">
        <x:f>BL930</x:f>
        <x:v>37</x:v>
      </x:c>
      <x:c r="AQ931" s="36" t="n">
        <x:f>BM930</x:f>
        <x:v>37</x:v>
      </x:c>
      <x:c r="AR931" s="36" t="n">
        <x:f>BN930</x:f>
        <x:v>45</x:v>
      </x:c>
      <x:c r="AS931" s="36" t="n">
        <x:f>BO930</x:f>
        <x:v>36</x:v>
      </x:c>
      <x:c r="AT931" s="36" t="n">
        <x:f>BP930</x:f>
        <x:v>42</x:v>
      </x:c>
      <x:c r="AU931" s="36" t="n">
        <x:f>BQ930</x:f>
        <x:v>30</x:v>
      </x:c>
      <x:c r="AV931" s="36" t="n">
        <x:f>BR930</x:f>
        <x:v>33</x:v>
      </x:c>
      <x:c r="AW931" s="36" t="n">
        <x:f>BS930</x:f>
        <x:v>38</x:v>
      </x:c>
      <x:c r="AX931" s="36" t="n">
        <x:f>BT930</x:f>
        <x:v>63</x:v>
      </x:c>
      <x:c r="AY931" s="36" t="n">
        <x:f>SUM(AO931:AX931)</x:f>
        <x:v>361</x:v>
      </x:c>
      <x:c r="AZ931" s="36" t="n">
        <x:v>21</x:v>
      </x:c>
      <x:c r="BA931" s="36" t="n">
        <x:v>0</x:v>
      </x:c>
      <x:c r="BB931" s="36" t="n">
        <x:v>0</x:v>
      </x:c>
      <x:c r="BC931" s="36" t="n">
        <x:v>0</x:v>
      </x:c>
      <x:c r="BD931" s="36" t="n">
        <x:v>20</x:v>
      </x:c>
      <x:c r="BE931" s="36" t="n">
        <x:v>0</x:v>
      </x:c>
      <x:c r="BF931" s="36" t="n">
        <x:v>0</x:v>
      </x:c>
      <x:c r="BG931" s="36" t="n">
        <x:v>0</x:v>
      </x:c>
      <x:c r="BH931" s="36" t="n">
        <x:v>0</x:v>
      </x:c>
      <x:c r="BI931" s="36" t="n">
        <x:v>0</x:v>
      </x:c>
      <x:c r="BJ931" s="36"/>
      <x:c r="BK931" s="36" t="n">
        <x:f>MAX(0,AO931+AZ931-BV931)</x:f>
        <x:v>20</x:v>
      </x:c>
      <x:c r="BL931" s="36" t="n">
        <x:f>MAX(0,AP931+BA931-BW931)</x:f>
        <x:v>36</x:v>
      </x:c>
      <x:c r="BM931" s="36" t="n">
        <x:f>MAX(0,AQ931+BB931-BX931)</x:f>
        <x:v>36</x:v>
      </x:c>
      <x:c r="BN931" s="36" t="n">
        <x:f>MAX(0,AR931+BC931-BY931)</x:f>
        <x:v>44</x:v>
      </x:c>
      <x:c r="BO931" s="36" t="n">
        <x:f>MAX(0,AS931+BD931-BZ931)</x:f>
        <x:v>55</x:v>
      </x:c>
      <x:c r="BP931" s="36" t="n">
        <x:f>MAX(0,AT931+BE931-CA931)</x:f>
        <x:v>39</x:v>
      </x:c>
      <x:c r="BQ931" s="36" t="n">
        <x:f>MAX(0,AU931+BF931-CB931)</x:f>
        <x:v>28</x:v>
      </x:c>
      <x:c r="BR931" s="36" t="n">
        <x:f>MAX(0,AV931+BG931-CC931)</x:f>
        <x:v>31</x:v>
      </x:c>
      <x:c r="BS931" s="36" t="n">
        <x:f>MAX(0,AW931+BH931-CD931)</x:f>
        <x:v>37</x:v>
      </x:c>
      <x:c r="BT931" s="36" t="n">
        <x:f>MAX(0,AX931+BI931-CE931)</x:f>
        <x:v>62</x:v>
      </x:c>
      <x:c r="BU931" s="36" t="n">
        <x:f>SUM(BK931:BT931)</x:f>
        <x:v>388</x:v>
      </x:c>
      <x:c r="BV931" s="36" t="n">
        <x:v>1</x:v>
      </x:c>
      <x:c r="BW931" s="36" t="n">
        <x:v>1</x:v>
      </x:c>
      <x:c r="BX931" s="36" t="n">
        <x:v>1</x:v>
      </x:c>
      <x:c r="BY931" s="36" t="n">
        <x:v>1</x:v>
      </x:c>
      <x:c r="BZ931" s="36" t="n">
        <x:v>1</x:v>
      </x:c>
      <x:c r="CA931" s="36" t="n">
        <x:v>3</x:v>
      </x:c>
      <x:c r="CB931" s="36" t="n">
        <x:v>2</x:v>
      </x:c>
      <x:c r="CC931" s="36" t="n">
        <x:v>2</x:v>
      </x:c>
      <x:c r="CD931" s="36" t="n">
        <x:v>1</x:v>
      </x:c>
      <x:c r="CE931" s="36" t="n">
        <x:v>1</x:v>
      </x:c>
      <x:c r="CF931" s="36"/>
      <x:c r="CG931" s="36" t="n">
        <x:f>SUM(BV931,BW931,BX931,BY931)</x:f>
        <x:v>4</x:v>
      </x:c>
      <x:c r="CH931" s="36" t="n">
        <x:f>SUM(BZ931,CA931)</x:f>
        <x:v>4</x:v>
      </x:c>
      <x:c r="CI931" s="36" t="n">
        <x:f>SUM(CB931)</x:f>
        <x:v>2</x:v>
      </x:c>
      <x:c r="CJ931" s="36" t="n">
        <x:f>SUM(CC931,CD931)</x:f>
        <x:v>3</x:v>
      </x:c>
      <x:c r="CK931" s="36" t="n">
        <x:f>SUM(CE931)</x:f>
        <x:v>1</x:v>
      </x:c>
      <x:c r="CL931" s="36" t="n">
        <x:f>SUM(CG931:CK931)</x:f>
        <x:v>14</x:v>
      </x:c>
      <x:c r="CM931" s="39" t="n">
        <x:f>SUM(BV931*1,BW931*1,BX931*1,BY931*1)</x:f>
        <x:v>4</x:v>
      </x:c>
      <x:c r="CN931" s="39" t="n">
        <x:f>SUM(BZ931*0.324,CA931*0.416)</x:f>
        <x:v>1.572</x:v>
      </x:c>
      <x:c r="CO931" s="39" t="n">
        <x:f>SUM(CB931*0.75)</x:f>
        <x:v>1.5</x:v>
      </x:c>
      <x:c r="CP931" s="39" t="n">
        <x:f>SUM(CC931*0.325,CD931*0.2)</x:f>
        <x:v>0.8500000000000001</x:v>
      </x:c>
      <x:c r="CQ931" s="39" t="n">
        <x:f>SUM(CE931*0.24)</x:f>
        <x:v>0.24</x:v>
      </x:c>
      <x:c r="CR931" s="39" t="n">
        <x:f>SUM(CM931:CQ931)</x:f>
        <x:v>8.162</x:v>
      </x:c>
      <x:c r="CS931" s="36" t="n">
        <x:f>SUM(CG931:CH931)</x:f>
        <x:v>8</x:v>
      </x:c>
      <x:c r="CT931" s="36" t="str"/>
      <x:c r="CU931" s="36" t="n">
        <x:f>MIN(AG931,CG931)</x:f>
        <x:v>4</x:v>
      </x:c>
      <x:c r="CV931" s="36" t="n">
        <x:f>MIN(AG931,CH931)</x:f>
        <x:v>4</x:v>
      </x:c>
      <x:c r="CW931" s="36" t="n">
        <x:f>MIN(AG931,CI931)</x:f>
        <x:v>2</x:v>
      </x:c>
      <x:c r="CX931" s="36" t="n">
        <x:f>MIN(AG931,CJ931)</x:f>
        <x:v>3</x:v>
      </x:c>
      <x:c r="CY931" s="36" t="n">
        <x:f>MIN(AG931,CK931)</x:f>
        <x:v>1</x:v>
      </x:c>
    </x:row>
    <x:row r="932" ht="18" customHeight="1">
      <x:c r="A932" s="35" t="str">
        <x:v>Area TWT-02</x:v>
      </x:c>
      <x:c r="B932" s="35" t="str">
        <x:v>Area Lead TWT-02</x:v>
      </x:c>
      <x:c r="C932" s="35" t="str">
        <x:v>Field Lead TWT-08</x:v>
      </x:c>
      <x:c r="D932" s="35" t="str">
        <x:v>City TWT-C</x:v>
      </x:c>
      <x:c r="E932" s="35" t="n">
        <x:v>5</x:v>
      </x:c>
      <x:c r="F932" s="35" t="n">
        <x:v>24</x:v>
      </x:c>
      <x:c r="G932" s="35" t="n">
        <x:v>1</x:v>
      </x:c>
      <x:c r="H932" s="35" t="str">
        <x:v>Promoter</x:v>
      </x:c>
      <x:c r="I932" s="35" t="str">
        <x:v>Agency TWT-02</x:v>
      </x:c>
      <x:c r="J932" s="35" t="str">
        <x:v>PR-TWT-013</x:v>
      </x:c>
      <x:c r="K932" s="35" t="str">
        <x:v>Masked Promoter TWT-013</x:v>
      </x:c>
      <x:c r="L932" s="35" t="str">
        <x:v>9XXXX10013</x:v>
      </x:c>
      <x:c r="M932" s="37" t="n">
        <x:v>46217</x:v>
      </x:c>
      <x:c r="N932" s="35" t="str">
        <x:v>Cohort 2</x:v>
      </x:c>
      <x:c r="O932" s="35" t="str">
        <x:v>DIST-TWT-04</x:v>
      </x:c>
      <x:c r="P932" s="35" t="str">
        <x:v>Masked Distributor TWT-04</x:v>
      </x:c>
      <x:c r="Q932" s="35" t="str">
        <x:v>P-TWT-039</x:v>
      </x:c>
      <x:c r="R932" s="35" t="str">
        <x:v>TWT-039</x:v>
      </x:c>
      <x:c r="S932" s="35" t="str">
        <x:v>Masked Store TWT-039</x:v>
      </x:c>
      <x:c r="T932" s="35" t="str">
        <x:v>XX1039</x:v>
      </x:c>
      <x:c r="U932" s="35" t="str">
        <x:v>Supermarket</x:v>
      </x:c>
      <x:c r="V932" s="35" t="str">
        <x:v>Masked</x:v>
      </x:c>
      <x:c r="W932" s="35" t="str">
        <x:v>Masked</x:v>
      </x:c>
      <x:c r="X932" s="37" t="n">
        <x:v>46223</x:v>
      </x:c>
      <x:c r="Y932" s="37" t="n">
        <x:v>46282</x:v>
      </x:c>
      <x:c r="Z932" s="35" t="str">
        <x:v>W03</x:v>
      </x:c>
      <x:c r="AA932" s="35" t="str">
        <x:v>Sep'26</x:v>
      </x:c>
      <x:c r="AB932" s="35" t="str">
        <x:v>15 - 21</x:v>
      </x:c>
      <x:c r="AC932" s="35" t="str">
        <x:v>Week 3 of Sep 2026</x:v>
      </x:c>
      <x:c r="AD932" s="35" t="str">
        <x:v>Continue</x:v>
      </x:c>
      <x:c r="AE932" s="35" t="str"/>
      <x:c r="AF932" s="36" t="n">
        <x:v>64</x:v>
      </x:c>
      <x:c r="AG932" s="36" t="n">
        <x:v>28</x:v>
      </x:c>
      <x:c r="AH932" s="38" t="n">
        <x:f>IFERROR(AG932/AF932,0)</x:f>
        <x:v>0.4375</x:v>
      </x:c>
      <x:c r="AI932" s="36" t="n">
        <x:v>24</x:v>
      </x:c>
      <x:c r="AJ932" s="38" t="n">
        <x:f>IFERROR(AI932/AG932,0)</x:f>
        <x:v>0.8571428571428571</x:v>
      </x:c>
      <x:c r="AK932" s="36" t="n">
        <x:v>4</x:v>
      </x:c>
      <x:c r="AL932" s="36" t="n">
        <x:v>12</x:v>
      </x:c>
      <x:c r="AM932" s="36" t="n">
        <x:v>1</x:v>
      </x:c>
      <x:c r="AN932" s="38" t="n">
        <x:f>IFERROR(AL932/AG932,0)</x:f>
        <x:v>0.42857142857142855</x:v>
      </x:c>
      <x:c r="AO932" s="36" t="n">
        <x:f>BK931</x:f>
        <x:v>20</x:v>
      </x:c>
      <x:c r="AP932" s="36" t="n">
        <x:f>BL931</x:f>
        <x:v>36</x:v>
      </x:c>
      <x:c r="AQ932" s="36" t="n">
        <x:f>BM931</x:f>
        <x:v>36</x:v>
      </x:c>
      <x:c r="AR932" s="36" t="n">
        <x:f>BN931</x:f>
        <x:v>44</x:v>
      </x:c>
      <x:c r="AS932" s="36" t="n">
        <x:f>BO931</x:f>
        <x:v>55</x:v>
      </x:c>
      <x:c r="AT932" s="36" t="n">
        <x:f>BP931</x:f>
        <x:v>39</x:v>
      </x:c>
      <x:c r="AU932" s="36" t="n">
        <x:f>BQ931</x:f>
        <x:v>28</x:v>
      </x:c>
      <x:c r="AV932" s="36" t="n">
        <x:f>BR931</x:f>
        <x:v>31</x:v>
      </x:c>
      <x:c r="AW932" s="36" t="n">
        <x:f>BS931</x:f>
        <x:v>37</x:v>
      </x:c>
      <x:c r="AX932" s="36" t="n">
        <x:f>BT931</x:f>
        <x:v>62</x:v>
      </x:c>
      <x:c r="AY932" s="36" t="n">
        <x:f>SUM(AO932:AX932)</x:f>
        <x:v>388</x:v>
      </x:c>
      <x:c r="AZ932" s="36" t="n">
        <x:v>0</x:v>
      </x:c>
      <x:c r="BA932" s="36" t="n">
        <x:v>0</x:v>
      </x:c>
      <x:c r="BB932" s="36" t="n">
        <x:v>0</x:v>
      </x:c>
      <x:c r="BC932" s="36" t="n">
        <x:v>0</x:v>
      </x:c>
      <x:c r="BD932" s="36" t="n">
        <x:v>0</x:v>
      </x:c>
      <x:c r="BE932" s="36" t="n">
        <x:v>23</x:v>
      </x:c>
      <x:c r="BF932" s="36" t="n">
        <x:v>0</x:v>
      </x:c>
      <x:c r="BG932" s="36" t="n">
        <x:v>0</x:v>
      </x:c>
      <x:c r="BH932" s="36" t="n">
        <x:v>0</x:v>
      </x:c>
      <x:c r="BI932" s="36" t="n">
        <x:v>0</x:v>
      </x:c>
      <x:c r="BJ932" s="36"/>
      <x:c r="BK932" s="36" t="n">
        <x:f>MAX(0,AO932+AZ932-BV932)</x:f>
        <x:v>19</x:v>
      </x:c>
      <x:c r="BL932" s="36" t="n">
        <x:f>MAX(0,AP932+BA932-BW932)</x:f>
        <x:v>35</x:v>
      </x:c>
      <x:c r="BM932" s="36" t="n">
        <x:f>MAX(0,AQ932+BB932-BX932)</x:f>
        <x:v>35</x:v>
      </x:c>
      <x:c r="BN932" s="36" t="n">
        <x:f>MAX(0,AR932+BC932-BY932)</x:f>
        <x:v>43</x:v>
      </x:c>
      <x:c r="BO932" s="36" t="n">
        <x:f>MAX(0,AS932+BD932-BZ932)</x:f>
        <x:v>53</x:v>
      </x:c>
      <x:c r="BP932" s="36" t="n">
        <x:f>MAX(0,AT932+BE932-CA932)</x:f>
        <x:v>59</x:v>
      </x:c>
      <x:c r="BQ932" s="36" t="n">
        <x:f>MAX(0,AU932+BF932-CB932)</x:f>
        <x:v>26</x:v>
      </x:c>
      <x:c r="BR932" s="36" t="n">
        <x:f>MAX(0,AV932+BG932-CC932)</x:f>
        <x:v>29</x:v>
      </x:c>
      <x:c r="BS932" s="36" t="n">
        <x:f>MAX(0,AW932+BH932-CD932)</x:f>
        <x:v>36</x:v>
      </x:c>
      <x:c r="BT932" s="36" t="n">
        <x:f>MAX(0,AX932+BI932-CE932)</x:f>
        <x:v>60</x:v>
      </x:c>
      <x:c r="BU932" s="36" t="n">
        <x:f>SUM(BK932:BT932)</x:f>
        <x:v>395</x:v>
      </x:c>
      <x:c r="BV932" s="36" t="n">
        <x:v>1</x:v>
      </x:c>
      <x:c r="BW932" s="36" t="n">
        <x:v>1</x:v>
      </x:c>
      <x:c r="BX932" s="36" t="n">
        <x:v>1</x:v>
      </x:c>
      <x:c r="BY932" s="36" t="n">
        <x:v>1</x:v>
      </x:c>
      <x:c r="BZ932" s="36" t="n">
        <x:v>2</x:v>
      </x:c>
      <x:c r="CA932" s="36" t="n">
        <x:v>3</x:v>
      </x:c>
      <x:c r="CB932" s="36" t="n">
        <x:v>2</x:v>
      </x:c>
      <x:c r="CC932" s="36" t="n">
        <x:v>2</x:v>
      </x:c>
      <x:c r="CD932" s="36" t="n">
        <x:v>1</x:v>
      </x:c>
      <x:c r="CE932" s="36" t="n">
        <x:v>2</x:v>
      </x:c>
      <x:c r="CF932" s="36"/>
      <x:c r="CG932" s="36" t="n">
        <x:f>SUM(BV932,BW932,BX932,BY932)</x:f>
        <x:v>4</x:v>
      </x:c>
      <x:c r="CH932" s="36" t="n">
        <x:f>SUM(BZ932,CA932)</x:f>
        <x:v>5</x:v>
      </x:c>
      <x:c r="CI932" s="36" t="n">
        <x:f>SUM(CB932)</x:f>
        <x:v>2</x:v>
      </x:c>
      <x:c r="CJ932" s="36" t="n">
        <x:f>SUM(CC932,CD932)</x:f>
        <x:v>3</x:v>
      </x:c>
      <x:c r="CK932" s="36" t="n">
        <x:f>SUM(CE932)</x:f>
        <x:v>2</x:v>
      </x:c>
      <x:c r="CL932" s="36" t="n">
        <x:f>SUM(CG932:CK932)</x:f>
        <x:v>16</x:v>
      </x:c>
      <x:c r="CM932" s="39" t="n">
        <x:f>SUM(BV932*1,BW932*1,BX932*1,BY932*1)</x:f>
        <x:v>4</x:v>
      </x:c>
      <x:c r="CN932" s="39" t="n">
        <x:f>SUM(BZ932*0.324,CA932*0.416)</x:f>
        <x:v>1.896</x:v>
      </x:c>
      <x:c r="CO932" s="39" t="n">
        <x:f>SUM(CB932*0.75)</x:f>
        <x:v>1.5</x:v>
      </x:c>
      <x:c r="CP932" s="39" t="n">
        <x:f>SUM(CC932*0.325,CD932*0.2)</x:f>
        <x:v>0.8500000000000001</x:v>
      </x:c>
      <x:c r="CQ932" s="39" t="n">
        <x:f>SUM(CE932*0.24)</x:f>
        <x:v>0.48</x:v>
      </x:c>
      <x:c r="CR932" s="39" t="n">
        <x:f>SUM(CM932:CQ932)</x:f>
        <x:v>8.726</x:v>
      </x:c>
      <x:c r="CS932" s="36" t="n">
        <x:f>SUM(CG932:CH932)</x:f>
        <x:v>9</x:v>
      </x:c>
      <x:c r="CT932" s="36" t="str"/>
      <x:c r="CU932" s="36" t="n">
        <x:f>MIN(AG932,CG932)</x:f>
        <x:v>4</x:v>
      </x:c>
      <x:c r="CV932" s="36" t="n">
        <x:f>MIN(AG932,CH932)</x:f>
        <x:v>5</x:v>
      </x:c>
      <x:c r="CW932" s="36" t="n">
        <x:f>MIN(AG932,CI932)</x:f>
        <x:v>2</x:v>
      </x:c>
      <x:c r="CX932" s="36" t="n">
        <x:f>MIN(AG932,CJ932)</x:f>
        <x:v>3</x:v>
      </x:c>
      <x:c r="CY932" s="36" t="n">
        <x:f>MIN(AG932,CK932)</x:f>
        <x:v>2</x:v>
      </x:c>
    </x:row>
    <x:row r="933" ht="18" customHeight="1">
      <x:c r="A933" s="35" t="str">
        <x:v>Area TWT-02</x:v>
      </x:c>
      <x:c r="B933" s="35" t="str">
        <x:v>Area Lead TWT-02</x:v>
      </x:c>
      <x:c r="C933" s="35" t="str">
        <x:v>Field Lead TWT-08</x:v>
      </x:c>
      <x:c r="D933" s="35" t="str">
        <x:v>City TWT-C</x:v>
      </x:c>
      <x:c r="E933" s="35" t="n">
        <x:v>5</x:v>
      </x:c>
      <x:c r="F933" s="35" t="n">
        <x:v>24</x:v>
      </x:c>
      <x:c r="G933" s="35" t="n">
        <x:v>1</x:v>
      </x:c>
      <x:c r="H933" s="35" t="str">
        <x:v>Promoter</x:v>
      </x:c>
      <x:c r="I933" s="35" t="str">
        <x:v>Agency TWT-02</x:v>
      </x:c>
      <x:c r="J933" s="35" t="str">
        <x:v>PR-TWT-013</x:v>
      </x:c>
      <x:c r="K933" s="35" t="str">
        <x:v>Masked Promoter TWT-013</x:v>
      </x:c>
      <x:c r="L933" s="35" t="str">
        <x:v>9XXXX10013</x:v>
      </x:c>
      <x:c r="M933" s="37" t="n">
        <x:v>46217</x:v>
      </x:c>
      <x:c r="N933" s="35" t="str">
        <x:v>Cohort 2</x:v>
      </x:c>
      <x:c r="O933" s="35" t="str">
        <x:v>DIST-TWT-04</x:v>
      </x:c>
      <x:c r="P933" s="35" t="str">
        <x:v>Masked Distributor TWT-04</x:v>
      </x:c>
      <x:c r="Q933" s="35" t="str">
        <x:v>P-TWT-039</x:v>
      </x:c>
      <x:c r="R933" s="35" t="str">
        <x:v>TWT-039</x:v>
      </x:c>
      <x:c r="S933" s="35" t="str">
        <x:v>Masked Store TWT-039</x:v>
      </x:c>
      <x:c r="T933" s="35" t="str">
        <x:v>XX1039</x:v>
      </x:c>
      <x:c r="U933" s="35" t="str">
        <x:v>Supermarket</x:v>
      </x:c>
      <x:c r="V933" s="35" t="str">
        <x:v>Masked</x:v>
      </x:c>
      <x:c r="W933" s="35" t="str">
        <x:v>Masked</x:v>
      </x:c>
      <x:c r="X933" s="37" t="n">
        <x:v>46223</x:v>
      </x:c>
      <x:c r="Y933" s="37" t="n">
        <x:v>46283</x:v>
      </x:c>
      <x:c r="Z933" s="35" t="str">
        <x:v>W03</x:v>
      </x:c>
      <x:c r="AA933" s="35" t="str">
        <x:v>Sep'26</x:v>
      </x:c>
      <x:c r="AB933" s="35" t="str">
        <x:v>15 - 21</x:v>
      </x:c>
      <x:c r="AC933" s="35" t="str">
        <x:v>Week 3 of Sep 2026</x:v>
      </x:c>
      <x:c r="AD933" s="35" t="str">
        <x:v>Continue</x:v>
      </x:c>
      <x:c r="AE933" s="35" t="str"/>
      <x:c r="AF933" s="36" t="n">
        <x:v>57</x:v>
      </x:c>
      <x:c r="AG933" s="36" t="n">
        <x:v>28</x:v>
      </x:c>
      <x:c r="AH933" s="38" t="n">
        <x:f>IFERROR(AG933/AF933,0)</x:f>
        <x:v>0.49122807017543857</x:v>
      </x:c>
      <x:c r="AI933" s="36" t="n">
        <x:v>26</x:v>
      </x:c>
      <x:c r="AJ933" s="38" t="n">
        <x:f>IFERROR(AI933/AG933,0)</x:f>
        <x:v>0.9285714285714286</x:v>
      </x:c>
      <x:c r="AK933" s="36" t="n">
        <x:v>7</x:v>
      </x:c>
      <x:c r="AL933" s="36" t="n">
        <x:v>17</x:v>
      </x:c>
      <x:c r="AM933" s="36" t="n">
        <x:v>1</x:v>
      </x:c>
      <x:c r="AN933" s="38" t="n">
        <x:f>IFERROR(AL933/AG933,0)</x:f>
        <x:v>0.6071428571428571</x:v>
      </x:c>
      <x:c r="AO933" s="36" t="n">
        <x:f>BK932</x:f>
        <x:v>19</x:v>
      </x:c>
      <x:c r="AP933" s="36" t="n">
        <x:f>BL932</x:f>
        <x:v>35</x:v>
      </x:c>
      <x:c r="AQ933" s="36" t="n">
        <x:f>BM932</x:f>
        <x:v>35</x:v>
      </x:c>
      <x:c r="AR933" s="36" t="n">
        <x:f>BN932</x:f>
        <x:v>43</x:v>
      </x:c>
      <x:c r="AS933" s="36" t="n">
        <x:f>BO932</x:f>
        <x:v>53</x:v>
      </x:c>
      <x:c r="AT933" s="36" t="n">
        <x:f>BP932</x:f>
        <x:v>59</x:v>
      </x:c>
      <x:c r="AU933" s="36" t="n">
        <x:f>BQ932</x:f>
        <x:v>26</x:v>
      </x:c>
      <x:c r="AV933" s="36" t="n">
        <x:f>BR932</x:f>
        <x:v>29</x:v>
      </x:c>
      <x:c r="AW933" s="36" t="n">
        <x:f>BS932</x:f>
        <x:v>36</x:v>
      </x:c>
      <x:c r="AX933" s="36" t="n">
        <x:f>BT932</x:f>
        <x:v>60</x:v>
      </x:c>
      <x:c r="AY933" s="36" t="n">
        <x:f>SUM(AO933:AX933)</x:f>
        <x:v>395</x:v>
      </x:c>
      <x:c r="AZ933" s="36" t="n">
        <x:v>17</x:v>
      </x:c>
      <x:c r="BA933" s="36" t="n">
        <x:v>0</x:v>
      </x:c>
      <x:c r="BB933" s="36" t="n">
        <x:v>0</x:v>
      </x:c>
      <x:c r="BC933" s="36" t="n">
        <x:v>0</x:v>
      </x:c>
      <x:c r="BD933" s="36" t="n">
        <x:v>0</x:v>
      </x:c>
      <x:c r="BE933" s="36" t="n">
        <x:v>0</x:v>
      </x:c>
      <x:c r="BF933" s="36" t="n">
        <x:v>20</x:v>
      </x:c>
      <x:c r="BG933" s="36" t="n">
        <x:v>0</x:v>
      </x:c>
      <x:c r="BH933" s="36" t="n">
        <x:v>0</x:v>
      </x:c>
      <x:c r="BI933" s="36" t="n">
        <x:v>0</x:v>
      </x:c>
      <x:c r="BJ933" s="36"/>
      <x:c r="BK933" s="36" t="n">
        <x:f>MAX(0,AO933+AZ933-BV933)</x:f>
        <x:v>35</x:v>
      </x:c>
      <x:c r="BL933" s="36" t="n">
        <x:f>MAX(0,AP933+BA933-BW933)</x:f>
        <x:v>33</x:v>
      </x:c>
      <x:c r="BM933" s="36" t="n">
        <x:f>MAX(0,AQ933+BB933-BX933)</x:f>
        <x:v>33</x:v>
      </x:c>
      <x:c r="BN933" s="36" t="n">
        <x:f>MAX(0,AR933+BC933-BY933)</x:f>
        <x:v>42</x:v>
      </x:c>
      <x:c r="BO933" s="36" t="n">
        <x:f>MAX(0,AS933+BD933-BZ933)</x:f>
        <x:v>50</x:v>
      </x:c>
      <x:c r="BP933" s="36" t="n">
        <x:f>MAX(0,AT933+BE933-CA933)</x:f>
        <x:v>57</x:v>
      </x:c>
      <x:c r="BQ933" s="36" t="n">
        <x:f>MAX(0,AU933+BF933-CB933)</x:f>
        <x:v>45</x:v>
      </x:c>
      <x:c r="BR933" s="36" t="n">
        <x:f>MAX(0,AV933+BG933-CC933)</x:f>
        <x:v>28</x:v>
      </x:c>
      <x:c r="BS933" s="36" t="n">
        <x:f>MAX(0,AW933+BH933-CD933)</x:f>
        <x:v>35</x:v>
      </x:c>
      <x:c r="BT933" s="36" t="n">
        <x:f>MAX(0,AX933+BI933-CE933)</x:f>
        <x:v>59</x:v>
      </x:c>
      <x:c r="BU933" s="36" t="n">
        <x:f>SUM(BK933:BT933)</x:f>
        <x:v>417</x:v>
      </x:c>
      <x:c r="BV933" s="36" t="n">
        <x:v>1</x:v>
      </x:c>
      <x:c r="BW933" s="36" t="n">
        <x:v>2</x:v>
      </x:c>
      <x:c r="BX933" s="36" t="n">
        <x:v>2</x:v>
      </x:c>
      <x:c r="BY933" s="36" t="n">
        <x:v>1</x:v>
      </x:c>
      <x:c r="BZ933" s="36" t="n">
        <x:v>3</x:v>
      </x:c>
      <x:c r="CA933" s="36" t="n">
        <x:v>2</x:v>
      </x:c>
      <x:c r="CB933" s="36" t="n">
        <x:v>1</x:v>
      </x:c>
      <x:c r="CC933" s="36" t="n">
        <x:v>1</x:v>
      </x:c>
      <x:c r="CD933" s="36" t="n">
        <x:v>1</x:v>
      </x:c>
      <x:c r="CE933" s="36" t="n">
        <x:v>1</x:v>
      </x:c>
      <x:c r="CF933" s="36"/>
      <x:c r="CG933" s="36" t="n">
        <x:f>SUM(BV933,BW933,BX933,BY933)</x:f>
        <x:v>6</x:v>
      </x:c>
      <x:c r="CH933" s="36" t="n">
        <x:f>SUM(BZ933,CA933)</x:f>
        <x:v>5</x:v>
      </x:c>
      <x:c r="CI933" s="36" t="n">
        <x:f>SUM(CB933)</x:f>
        <x:v>1</x:v>
      </x:c>
      <x:c r="CJ933" s="36" t="n">
        <x:f>SUM(CC933,CD933)</x:f>
        <x:v>2</x:v>
      </x:c>
      <x:c r="CK933" s="36" t="n">
        <x:f>SUM(CE933)</x:f>
        <x:v>1</x:v>
      </x:c>
      <x:c r="CL933" s="36" t="n">
        <x:f>SUM(CG933:CK933)</x:f>
        <x:v>15</x:v>
      </x:c>
      <x:c r="CM933" s="39" t="n">
        <x:f>SUM(BV933*1,BW933*1,BX933*1,BY933*1)</x:f>
        <x:v>6</x:v>
      </x:c>
      <x:c r="CN933" s="39" t="n">
        <x:f>SUM(BZ933*0.324,CA933*0.416)</x:f>
        <x:v>1.8039999999999998</x:v>
      </x:c>
      <x:c r="CO933" s="39" t="n">
        <x:f>SUM(CB933*0.75)</x:f>
        <x:v>0.75</x:v>
      </x:c>
      <x:c r="CP933" s="39" t="n">
        <x:f>SUM(CC933*0.325,CD933*0.2)</x:f>
        <x:v>0.525</x:v>
      </x:c>
      <x:c r="CQ933" s="39" t="n">
        <x:f>SUM(CE933*0.24)</x:f>
        <x:v>0.24</x:v>
      </x:c>
      <x:c r="CR933" s="39" t="n">
        <x:f>SUM(CM933:CQ933)</x:f>
        <x:v>9.319</x:v>
      </x:c>
      <x:c r="CS933" s="36" t="n">
        <x:f>SUM(CG933:CH933)</x:f>
        <x:v>11</x:v>
      </x:c>
      <x:c r="CT933" s="36" t="str"/>
      <x:c r="CU933" s="36" t="n">
        <x:f>MIN(AG933,CG933)</x:f>
        <x:v>6</x:v>
      </x:c>
      <x:c r="CV933" s="36" t="n">
        <x:f>MIN(AG933,CH933)</x:f>
        <x:v>5</x:v>
      </x:c>
      <x:c r="CW933" s="36" t="n">
        <x:f>MIN(AG933,CI933)</x:f>
        <x:v>1</x:v>
      </x:c>
      <x:c r="CX933" s="36" t="n">
        <x:f>MIN(AG933,CJ933)</x:f>
        <x:v>2</x:v>
      </x:c>
      <x:c r="CY933" s="36" t="n">
        <x:f>MIN(AG933,CK933)</x:f>
        <x:v>1</x:v>
      </x:c>
    </x:row>
    <x:row r="934" ht="18" customHeight="1">
      <x:c r="A934" s="35" t="str">
        <x:v>Area TWT-02</x:v>
      </x:c>
      <x:c r="B934" s="35" t="str">
        <x:v>Area Lead TWT-02</x:v>
      </x:c>
      <x:c r="C934" s="35" t="str">
        <x:v>Field Lead TWT-08</x:v>
      </x:c>
      <x:c r="D934" s="35" t="str">
        <x:v>City TWT-C</x:v>
      </x:c>
      <x:c r="E934" s="35" t="n">
        <x:v>5</x:v>
      </x:c>
      <x:c r="F934" s="35" t="n">
        <x:v>24</x:v>
      </x:c>
      <x:c r="G934" s="35" t="n">
        <x:v>1</x:v>
      </x:c>
      <x:c r="H934" s="35" t="str">
        <x:v>Promoter</x:v>
      </x:c>
      <x:c r="I934" s="35" t="str">
        <x:v>Agency TWT-02</x:v>
      </x:c>
      <x:c r="J934" s="35" t="str">
        <x:v>PR-TWT-013</x:v>
      </x:c>
      <x:c r="K934" s="35" t="str">
        <x:v>Masked Promoter TWT-013</x:v>
      </x:c>
      <x:c r="L934" s="35" t="str">
        <x:v>9XXXX10013</x:v>
      </x:c>
      <x:c r="M934" s="37" t="n">
        <x:v>46217</x:v>
      </x:c>
      <x:c r="N934" s="35" t="str">
        <x:v>Cohort 2</x:v>
      </x:c>
      <x:c r="O934" s="35" t="str">
        <x:v>DIST-TWT-04</x:v>
      </x:c>
      <x:c r="P934" s="35" t="str">
        <x:v>Masked Distributor TWT-04</x:v>
      </x:c>
      <x:c r="Q934" s="35" t="str">
        <x:v>P-TWT-039</x:v>
      </x:c>
      <x:c r="R934" s="35" t="str">
        <x:v>TWT-039</x:v>
      </x:c>
      <x:c r="S934" s="35" t="str">
        <x:v>Masked Store TWT-039</x:v>
      </x:c>
      <x:c r="T934" s="35" t="str">
        <x:v>XX1039</x:v>
      </x:c>
      <x:c r="U934" s="35" t="str">
        <x:v>Supermarket</x:v>
      </x:c>
      <x:c r="V934" s="35" t="str">
        <x:v>Masked</x:v>
      </x:c>
      <x:c r="W934" s="35" t="str">
        <x:v>Masked</x:v>
      </x:c>
      <x:c r="X934" s="37" t="n">
        <x:v>46223</x:v>
      </x:c>
      <x:c r="Y934" s="37" t="n">
        <x:v>46284</x:v>
      </x:c>
      <x:c r="Z934" s="35" t="str">
        <x:v>W03</x:v>
      </x:c>
      <x:c r="AA934" s="35" t="str">
        <x:v>Sep'26</x:v>
      </x:c>
      <x:c r="AB934" s="35" t="str">
        <x:v>15 - 21</x:v>
      </x:c>
      <x:c r="AC934" s="35" t="str">
        <x:v>Week 3 of Sep 2026</x:v>
      </x:c>
      <x:c r="AD934" s="35" t="str">
        <x:v>Continue</x:v>
      </x:c>
      <x:c r="AE934" s="35" t="str">
        <x:v>Normal operations</x:v>
      </x:c>
      <x:c r="AF934" s="36" t="n">
        <x:v>85</x:v>
      </x:c>
      <x:c r="AG934" s="36" t="n">
        <x:v>43</x:v>
      </x:c>
      <x:c r="AH934" s="38" t="n">
        <x:f>IFERROR(AG934/AF934,0)</x:f>
        <x:v>0.5058823529411764</x:v>
      </x:c>
      <x:c r="AI934" s="36" t="n">
        <x:v>39</x:v>
      </x:c>
      <x:c r="AJ934" s="38" t="n">
        <x:f>IFERROR(AI934/AG934,0)</x:f>
        <x:v>0.9069767441860465</x:v>
      </x:c>
      <x:c r="AK934" s="36" t="n">
        <x:v>9</x:v>
      </x:c>
      <x:c r="AL934" s="36" t="n">
        <x:v>15</x:v>
      </x:c>
      <x:c r="AM934" s="36" t="n">
        <x:v>1</x:v>
      </x:c>
      <x:c r="AN934" s="38" t="n">
        <x:f>IFERROR(AL934/AG934,0)</x:f>
        <x:v>0.3488372093023256</x:v>
      </x:c>
      <x:c r="AO934" s="36" t="n">
        <x:f>BK933</x:f>
        <x:v>35</x:v>
      </x:c>
      <x:c r="AP934" s="36" t="n">
        <x:f>BL933</x:f>
        <x:v>33</x:v>
      </x:c>
      <x:c r="AQ934" s="36" t="n">
        <x:f>BM933</x:f>
        <x:v>33</x:v>
      </x:c>
      <x:c r="AR934" s="36" t="n">
        <x:f>BN933</x:f>
        <x:v>42</x:v>
      </x:c>
      <x:c r="AS934" s="36" t="n">
        <x:f>BO933</x:f>
        <x:v>50</x:v>
      </x:c>
      <x:c r="AT934" s="36" t="n">
        <x:f>BP933</x:f>
        <x:v>57</x:v>
      </x:c>
      <x:c r="AU934" s="36" t="n">
        <x:f>BQ933</x:f>
        <x:v>45</x:v>
      </x:c>
      <x:c r="AV934" s="36" t="n">
        <x:f>BR933</x:f>
        <x:v>28</x:v>
      </x:c>
      <x:c r="AW934" s="36" t="n">
        <x:f>BS933</x:f>
        <x:v>35</x:v>
      </x:c>
      <x:c r="AX934" s="36" t="n">
        <x:f>BT933</x:f>
        <x:v>59</x:v>
      </x:c>
      <x:c r="AY934" s="36" t="n">
        <x:f>SUM(AO934:AX934)</x:f>
        <x:v>417</x:v>
      </x:c>
      <x:c r="AZ934" s="36" t="n">
        <x:v>0</x:v>
      </x:c>
      <x:c r="BA934" s="36" t="n">
        <x:v>17</x:v>
      </x:c>
      <x:c r="BB934" s="36" t="n">
        <x:v>0</x:v>
      </x:c>
      <x:c r="BC934" s="36" t="n">
        <x:v>0</x:v>
      </x:c>
      <x:c r="BD934" s="36" t="n">
        <x:v>0</x:v>
      </x:c>
      <x:c r="BE934" s="36" t="n">
        <x:v>0</x:v>
      </x:c>
      <x:c r="BF934" s="36" t="n">
        <x:v>0</x:v>
      </x:c>
      <x:c r="BG934" s="36" t="n">
        <x:v>19</x:v>
      </x:c>
      <x:c r="BH934" s="36" t="n">
        <x:v>0</x:v>
      </x:c>
      <x:c r="BI934" s="36" t="n">
        <x:v>0</x:v>
      </x:c>
      <x:c r="BJ934" s="36"/>
      <x:c r="BK934" s="36" t="n">
        <x:f>MAX(0,AO934+AZ934-BV934)</x:f>
        <x:v>33</x:v>
      </x:c>
      <x:c r="BL934" s="36" t="n">
        <x:f>MAX(0,AP934+BA934-BW934)</x:f>
        <x:v>49</x:v>
      </x:c>
      <x:c r="BM934" s="36" t="n">
        <x:f>MAX(0,AQ934+BB934-BX934)</x:f>
        <x:v>32</x:v>
      </x:c>
      <x:c r="BN934" s="36" t="n">
        <x:f>MAX(0,AR934+BC934-BY934)</x:f>
        <x:v>41</x:v>
      </x:c>
      <x:c r="BO934" s="36" t="n">
        <x:f>MAX(0,AS934+BD934-BZ934)</x:f>
        <x:v>48</x:v>
      </x:c>
      <x:c r="BP934" s="36" t="n">
        <x:f>MAX(0,AT934+BE934-CA934)</x:f>
        <x:v>56</x:v>
      </x:c>
      <x:c r="BQ934" s="36" t="n">
        <x:f>MAX(0,AU934+BF934-CB934)</x:f>
        <x:v>43</x:v>
      </x:c>
      <x:c r="BR934" s="36" t="n">
        <x:f>MAX(0,AV934+BG934-CC934)</x:f>
        <x:v>46</x:v>
      </x:c>
      <x:c r="BS934" s="36" t="n">
        <x:f>MAX(0,AW934+BH934-CD934)</x:f>
        <x:v>33</x:v>
      </x:c>
      <x:c r="BT934" s="36" t="n">
        <x:f>MAX(0,AX934+BI934-CE934)</x:f>
        <x:v>57</x:v>
      </x:c>
      <x:c r="BU934" s="36" t="n">
        <x:f>SUM(BK934:BT934)</x:f>
        <x:v>438</x:v>
      </x:c>
      <x:c r="BV934" s="36" t="n">
        <x:v>2</x:v>
      </x:c>
      <x:c r="BW934" s="36" t="n">
        <x:v>1</x:v>
      </x:c>
      <x:c r="BX934" s="36" t="n">
        <x:v>1</x:v>
      </x:c>
      <x:c r="BY934" s="36" t="n">
        <x:v>1</x:v>
      </x:c>
      <x:c r="BZ934" s="36" t="n">
        <x:v>2</x:v>
      </x:c>
      <x:c r="CA934" s="36" t="n">
        <x:v>1</x:v>
      </x:c>
      <x:c r="CB934" s="36" t="n">
        <x:v>2</x:v>
      </x:c>
      <x:c r="CC934" s="36" t="n">
        <x:v>1</x:v>
      </x:c>
      <x:c r="CD934" s="36" t="n">
        <x:v>2</x:v>
      </x:c>
      <x:c r="CE934" s="36" t="n">
        <x:v>2</x:v>
      </x:c>
      <x:c r="CF934" s="36"/>
      <x:c r="CG934" s="36" t="n">
        <x:f>SUM(BV934,BW934,BX934,BY934)</x:f>
        <x:v>5</x:v>
      </x:c>
      <x:c r="CH934" s="36" t="n">
        <x:f>SUM(BZ934,CA934)</x:f>
        <x:v>3</x:v>
      </x:c>
      <x:c r="CI934" s="36" t="n">
        <x:f>SUM(CB934)</x:f>
        <x:v>2</x:v>
      </x:c>
      <x:c r="CJ934" s="36" t="n">
        <x:f>SUM(CC934,CD934)</x:f>
        <x:v>3</x:v>
      </x:c>
      <x:c r="CK934" s="36" t="n">
        <x:f>SUM(CE934)</x:f>
        <x:v>2</x:v>
      </x:c>
      <x:c r="CL934" s="36" t="n">
        <x:f>SUM(CG934:CK934)</x:f>
        <x:v>15</x:v>
      </x:c>
      <x:c r="CM934" s="39" t="n">
        <x:f>SUM(BV934*1,BW934*1,BX934*1,BY934*1)</x:f>
        <x:v>5</x:v>
      </x:c>
      <x:c r="CN934" s="39" t="n">
        <x:f>SUM(BZ934*0.324,CA934*0.416)</x:f>
        <x:v>1.064</x:v>
      </x:c>
      <x:c r="CO934" s="39" t="n">
        <x:f>SUM(CB934*0.75)</x:f>
        <x:v>1.5</x:v>
      </x:c>
      <x:c r="CP934" s="39" t="n">
        <x:f>SUM(CC934*0.325,CD934*0.2)</x:f>
        <x:v>0.7250000000000001</x:v>
      </x:c>
      <x:c r="CQ934" s="39" t="n">
        <x:f>SUM(CE934*0.24)</x:f>
        <x:v>0.48</x:v>
      </x:c>
      <x:c r="CR934" s="39" t="n">
        <x:f>SUM(CM934:CQ934)</x:f>
        <x:v>8.769</x:v>
      </x:c>
      <x:c r="CS934" s="36" t="n">
        <x:f>SUM(CG934:CH934)</x:f>
        <x:v>8</x:v>
      </x:c>
      <x:c r="CT934" s="36" t="str"/>
      <x:c r="CU934" s="36" t="n">
        <x:f>MIN(AG934,CG934)</x:f>
        <x:v>5</x:v>
      </x:c>
      <x:c r="CV934" s="36" t="n">
        <x:f>MIN(AG934,CH934)</x:f>
        <x:v>3</x:v>
      </x:c>
      <x:c r="CW934" s="36" t="n">
        <x:f>MIN(AG934,CI934)</x:f>
        <x:v>2</x:v>
      </x:c>
      <x:c r="CX934" s="36" t="n">
        <x:f>MIN(AG934,CJ934)</x:f>
        <x:v>3</x:v>
      </x:c>
      <x:c r="CY934" s="36" t="n">
        <x:f>MIN(AG934,CK934)</x:f>
        <x:v>2</x:v>
      </x:c>
    </x:row>
    <x:row r="935" ht="18" customHeight="1">
      <x:c r="A935" s="35" t="str">
        <x:v>Area TWT-02</x:v>
      </x:c>
      <x:c r="B935" s="35" t="str">
        <x:v>Area Lead TWT-02</x:v>
      </x:c>
      <x:c r="C935" s="35" t="str">
        <x:v>Field Lead TWT-08</x:v>
      </x:c>
      <x:c r="D935" s="35" t="str">
        <x:v>City TWT-C</x:v>
      </x:c>
      <x:c r="E935" s="35" t="n">
        <x:v>5</x:v>
      </x:c>
      <x:c r="F935" s="35" t="n">
        <x:v>24</x:v>
      </x:c>
      <x:c r="G935" s="35" t="n">
        <x:v>1</x:v>
      </x:c>
      <x:c r="H935" s="35" t="str">
        <x:v>Promoter</x:v>
      </x:c>
      <x:c r="I935" s="35" t="str">
        <x:v>Agency TWT-02</x:v>
      </x:c>
      <x:c r="J935" s="35" t="str">
        <x:v>PR-TWT-013</x:v>
      </x:c>
      <x:c r="K935" s="35" t="str">
        <x:v>Masked Promoter TWT-013</x:v>
      </x:c>
      <x:c r="L935" s="35" t="str">
        <x:v>9XXXX10013</x:v>
      </x:c>
      <x:c r="M935" s="37" t="n">
        <x:v>46217</x:v>
      </x:c>
      <x:c r="N935" s="35" t="str">
        <x:v>Cohort 2</x:v>
      </x:c>
      <x:c r="O935" s="35" t="str">
        <x:v>DIST-TWT-04</x:v>
      </x:c>
      <x:c r="P935" s="35" t="str">
        <x:v>Masked Distributor TWT-04</x:v>
      </x:c>
      <x:c r="Q935" s="35" t="str">
        <x:v>P-TWT-039</x:v>
      </x:c>
      <x:c r="R935" s="35" t="str">
        <x:v>TWT-039</x:v>
      </x:c>
      <x:c r="S935" s="35" t="str">
        <x:v>Masked Store TWT-039</x:v>
      </x:c>
      <x:c r="T935" s="35" t="str">
        <x:v>XX1039</x:v>
      </x:c>
      <x:c r="U935" s="35" t="str">
        <x:v>Supermarket</x:v>
      </x:c>
      <x:c r="V935" s="35" t="str">
        <x:v>Masked</x:v>
      </x:c>
      <x:c r="W935" s="35" t="str">
        <x:v>Masked</x:v>
      </x:c>
      <x:c r="X935" s="37" t="n">
        <x:v>46223</x:v>
      </x:c>
      <x:c r="Y935" s="37" t="n">
        <x:v>46286</x:v>
      </x:c>
      <x:c r="Z935" s="35" t="str">
        <x:v>W03</x:v>
      </x:c>
      <x:c r="AA935" s="35" t="str">
        <x:v>Sep'26</x:v>
      </x:c>
      <x:c r="AB935" s="35" t="str">
        <x:v>15 - 21</x:v>
      </x:c>
      <x:c r="AC935" s="35" t="str">
        <x:v>Week 3 of Sep 2026</x:v>
      </x:c>
      <x:c r="AD935" s="35" t="str">
        <x:v>Continue</x:v>
      </x:c>
      <x:c r="AE935" s="35" t="str"/>
      <x:c r="AF935" s="36" t="n">
        <x:v>61</x:v>
      </x:c>
      <x:c r="AG935" s="36" t="n">
        <x:v>29</x:v>
      </x:c>
      <x:c r="AH935" s="38" t="n">
        <x:f>IFERROR(AG935/AF935,0)</x:f>
        <x:v>0.47540983606557374</x:v>
      </x:c>
      <x:c r="AI935" s="36" t="n">
        <x:v>25</x:v>
      </x:c>
      <x:c r="AJ935" s="38" t="n">
        <x:f>IFERROR(AI935/AG935,0)</x:f>
        <x:v>0.8620689655172413</x:v>
      </x:c>
      <x:c r="AK935" s="36" t="n">
        <x:v>8</x:v>
      </x:c>
      <x:c r="AL935" s="36" t="n">
        <x:v>10</x:v>
      </x:c>
      <x:c r="AM935" s="36" t="n">
        <x:v>1</x:v>
      </x:c>
      <x:c r="AN935" s="38" t="n">
        <x:f>IFERROR(AL935/AG935,0)</x:f>
        <x:v>0.3448275862068966</x:v>
      </x:c>
      <x:c r="AO935" s="36" t="n">
        <x:f>BK934</x:f>
        <x:v>33</x:v>
      </x:c>
      <x:c r="AP935" s="36" t="n">
        <x:f>BL934</x:f>
        <x:v>49</x:v>
      </x:c>
      <x:c r="AQ935" s="36" t="n">
        <x:f>BM934</x:f>
        <x:v>32</x:v>
      </x:c>
      <x:c r="AR935" s="36" t="n">
        <x:f>BN934</x:f>
        <x:v>41</x:v>
      </x:c>
      <x:c r="AS935" s="36" t="n">
        <x:f>BO934</x:f>
        <x:v>48</x:v>
      </x:c>
      <x:c r="AT935" s="36" t="n">
        <x:f>BP934</x:f>
        <x:v>56</x:v>
      </x:c>
      <x:c r="AU935" s="36" t="n">
        <x:f>BQ934</x:f>
        <x:v>43</x:v>
      </x:c>
      <x:c r="AV935" s="36" t="n">
        <x:f>BR934</x:f>
        <x:v>46</x:v>
      </x:c>
      <x:c r="AW935" s="36" t="n">
        <x:f>BS934</x:f>
        <x:v>33</x:v>
      </x:c>
      <x:c r="AX935" s="36" t="n">
        <x:f>BT934</x:f>
        <x:v>57</x:v>
      </x:c>
      <x:c r="AY935" s="36" t="n">
        <x:f>SUM(AO935:AX935)</x:f>
        <x:v>438</x:v>
      </x:c>
      <x:c r="AZ935" s="36" t="n">
        <x:v>0</x:v>
      </x:c>
      <x:c r="BA935" s="36" t="n">
        <x:v>0</x:v>
      </x:c>
      <x:c r="BB935" s="36" t="n">
        <x:v>20</x:v>
      </x:c>
      <x:c r="BC935" s="36" t="n">
        <x:v>0</x:v>
      </x:c>
      <x:c r="BD935" s="36" t="n">
        <x:v>0</x:v>
      </x:c>
      <x:c r="BE935" s="36" t="n">
        <x:v>0</x:v>
      </x:c>
      <x:c r="BF935" s="36" t="n">
        <x:v>0</x:v>
      </x:c>
      <x:c r="BG935" s="36" t="n">
        <x:v>0</x:v>
      </x:c>
      <x:c r="BH935" s="36" t="n">
        <x:v>16</x:v>
      </x:c>
      <x:c r="BI935" s="36" t="n">
        <x:v>0</x:v>
      </x:c>
      <x:c r="BJ935" s="36"/>
      <x:c r="BK935" s="36" t="n">
        <x:f>MAX(0,AO935+AZ935-BV935)</x:f>
        <x:v>32</x:v>
      </x:c>
      <x:c r="BL935" s="36" t="n">
        <x:f>MAX(0,AP935+BA935-BW935)</x:f>
        <x:v>48</x:v>
      </x:c>
      <x:c r="BM935" s="36" t="n">
        <x:f>MAX(0,AQ935+BB935-BX935)</x:f>
        <x:v>51</x:v>
      </x:c>
      <x:c r="BN935" s="36" t="n">
        <x:f>MAX(0,AR935+BC935-BY935)</x:f>
        <x:v>40</x:v>
      </x:c>
      <x:c r="BO935" s="36" t="n">
        <x:f>MAX(0,AS935+BD935-BZ935)</x:f>
        <x:v>47</x:v>
      </x:c>
      <x:c r="BP935" s="36" t="n">
        <x:f>MAX(0,AT935+BE935-CA935)</x:f>
        <x:v>54</x:v>
      </x:c>
      <x:c r="BQ935" s="36" t="n">
        <x:f>MAX(0,AU935+BF935-CB935)</x:f>
        <x:v>42</x:v>
      </x:c>
      <x:c r="BR935" s="36" t="n">
        <x:f>MAX(0,AV935+BG935-CC935)</x:f>
        <x:v>45</x:v>
      </x:c>
      <x:c r="BS935" s="36" t="n">
        <x:f>MAX(0,AW935+BH935-CD935)</x:f>
        <x:v>48</x:v>
      </x:c>
      <x:c r="BT935" s="36" t="n">
        <x:f>MAX(0,AX935+BI935-CE935)</x:f>
        <x:v>55</x:v>
      </x:c>
      <x:c r="BU935" s="36" t="n">
        <x:f>SUM(BK935:BT935)</x:f>
        <x:v>462</x:v>
      </x:c>
      <x:c r="BV935" s="36" t="n">
        <x:v>1</x:v>
      </x:c>
      <x:c r="BW935" s="36" t="n">
        <x:v>1</x:v>
      </x:c>
      <x:c r="BX935" s="36" t="n">
        <x:v>1</x:v>
      </x:c>
      <x:c r="BY935" s="36" t="n">
        <x:v>1</x:v>
      </x:c>
      <x:c r="BZ935" s="36" t="n">
        <x:v>1</x:v>
      </x:c>
      <x:c r="CA935" s="36" t="n">
        <x:v>2</x:v>
      </x:c>
      <x:c r="CB935" s="36" t="n">
        <x:v>1</x:v>
      </x:c>
      <x:c r="CC935" s="36" t="n">
        <x:v>1</x:v>
      </x:c>
      <x:c r="CD935" s="36" t="n">
        <x:v>1</x:v>
      </x:c>
      <x:c r="CE935" s="36" t="n">
        <x:v>2</x:v>
      </x:c>
      <x:c r="CF935" s="36"/>
      <x:c r="CG935" s="36" t="n">
        <x:f>SUM(BV935,BW935,BX935,BY935)</x:f>
        <x:v>4</x:v>
      </x:c>
      <x:c r="CH935" s="36" t="n">
        <x:f>SUM(BZ935,CA935)</x:f>
        <x:v>3</x:v>
      </x:c>
      <x:c r="CI935" s="36" t="n">
        <x:f>SUM(CB935)</x:f>
        <x:v>1</x:v>
      </x:c>
      <x:c r="CJ935" s="36" t="n">
        <x:f>SUM(CC935,CD935)</x:f>
        <x:v>2</x:v>
      </x:c>
      <x:c r="CK935" s="36" t="n">
        <x:f>SUM(CE935)</x:f>
        <x:v>2</x:v>
      </x:c>
      <x:c r="CL935" s="36" t="n">
        <x:f>SUM(CG935:CK935)</x:f>
        <x:v>12</x:v>
      </x:c>
      <x:c r="CM935" s="39" t="n">
        <x:f>SUM(BV935*1,BW935*1,BX935*1,BY935*1)</x:f>
        <x:v>4</x:v>
      </x:c>
      <x:c r="CN935" s="39" t="n">
        <x:f>SUM(BZ935*0.324,CA935*0.416)</x:f>
        <x:v>1.156</x:v>
      </x:c>
      <x:c r="CO935" s="39" t="n">
        <x:f>SUM(CB935*0.75)</x:f>
        <x:v>0.75</x:v>
      </x:c>
      <x:c r="CP935" s="39" t="n">
        <x:f>SUM(CC935*0.325,CD935*0.2)</x:f>
        <x:v>0.525</x:v>
      </x:c>
      <x:c r="CQ935" s="39" t="n">
        <x:f>SUM(CE935*0.24)</x:f>
        <x:v>0.48</x:v>
      </x:c>
      <x:c r="CR935" s="39" t="n">
        <x:f>SUM(CM935:CQ935)</x:f>
        <x:v>6.911</x:v>
      </x:c>
      <x:c r="CS935" s="36" t="n">
        <x:f>SUM(CG935:CH935)</x:f>
        <x:v>7</x:v>
      </x:c>
      <x:c r="CT935" s="36" t="str"/>
      <x:c r="CU935" s="36" t="n">
        <x:f>MIN(AG935,CG935)</x:f>
        <x:v>4</x:v>
      </x:c>
      <x:c r="CV935" s="36" t="n">
        <x:f>MIN(AG935,CH935)</x:f>
        <x:v>3</x:v>
      </x:c>
      <x:c r="CW935" s="36" t="n">
        <x:f>MIN(AG935,CI935)</x:f>
        <x:v>1</x:v>
      </x:c>
      <x:c r="CX935" s="36" t="n">
        <x:f>MIN(AG935,CJ935)</x:f>
        <x:v>2</x:v>
      </x:c>
      <x:c r="CY935" s="36" t="n">
        <x:f>MIN(AG935,CK935)</x:f>
        <x:v>2</x:v>
      </x:c>
    </x:row>
    <x:row r="936" ht="18" customHeight="1">
      <x:c r="A936" s="35" t="str">
        <x:v>Area TWT-02</x:v>
      </x:c>
      <x:c r="B936" s="35" t="str">
        <x:v>Area Lead TWT-02</x:v>
      </x:c>
      <x:c r="C936" s="35" t="str">
        <x:v>Field Lead TWT-08</x:v>
      </x:c>
      <x:c r="D936" s="35" t="str">
        <x:v>City TWT-C</x:v>
      </x:c>
      <x:c r="E936" s="35" t="n">
        <x:v>5</x:v>
      </x:c>
      <x:c r="F936" s="35" t="n">
        <x:v>24</x:v>
      </x:c>
      <x:c r="G936" s="35" t="n">
        <x:v>1</x:v>
      </x:c>
      <x:c r="H936" s="35" t="str">
        <x:v>Promoter</x:v>
      </x:c>
      <x:c r="I936" s="35" t="str">
        <x:v>Agency TWT-02</x:v>
      </x:c>
      <x:c r="J936" s="35" t="str">
        <x:v>PR-TWT-013</x:v>
      </x:c>
      <x:c r="K936" s="35" t="str">
        <x:v>Masked Promoter TWT-013</x:v>
      </x:c>
      <x:c r="L936" s="35" t="str">
        <x:v>9XXXX10013</x:v>
      </x:c>
      <x:c r="M936" s="37" t="n">
        <x:v>46217</x:v>
      </x:c>
      <x:c r="N936" s="35" t="str">
        <x:v>Cohort 2</x:v>
      </x:c>
      <x:c r="O936" s="35" t="str">
        <x:v>DIST-TWT-04</x:v>
      </x:c>
      <x:c r="P936" s="35" t="str">
        <x:v>Masked Distributor TWT-04</x:v>
      </x:c>
      <x:c r="Q936" s="35" t="str">
        <x:v>P-TWT-039</x:v>
      </x:c>
      <x:c r="R936" s="35" t="str">
        <x:v>TWT-039</x:v>
      </x:c>
      <x:c r="S936" s="35" t="str">
        <x:v>Masked Store TWT-039</x:v>
      </x:c>
      <x:c r="T936" s="35" t="str">
        <x:v>XX1039</x:v>
      </x:c>
      <x:c r="U936" s="35" t="str">
        <x:v>Supermarket</x:v>
      </x:c>
      <x:c r="V936" s="35" t="str">
        <x:v>Masked</x:v>
      </x:c>
      <x:c r="W936" s="35" t="str">
        <x:v>Masked</x:v>
      </x:c>
      <x:c r="X936" s="37" t="n">
        <x:v>46223</x:v>
      </x:c>
      <x:c r="Y936" s="37" t="n">
        <x:v>46287</x:v>
      </x:c>
      <x:c r="Z936" s="35" t="str">
        <x:v>W04</x:v>
      </x:c>
      <x:c r="AA936" s="35" t="str">
        <x:v>Sep'26</x:v>
      </x:c>
      <x:c r="AB936" s="35" t="str">
        <x:v>22 - 28</x:v>
      </x:c>
      <x:c r="AC936" s="35" t="str">
        <x:v>Week 4 of Sep 2026</x:v>
      </x:c>
      <x:c r="AD936" s="35" t="str">
        <x:v>Continue</x:v>
      </x:c>
      <x:c r="AE936" s="35" t="str"/>
      <x:c r="AF936" s="36" t="n">
        <x:v>69</x:v>
      </x:c>
      <x:c r="AG936" s="36" t="n">
        <x:v>25</x:v>
      </x:c>
      <x:c r="AH936" s="38" t="n">
        <x:f>IFERROR(AG936/AF936,0)</x:f>
        <x:v>0.36231884057971014</x:v>
      </x:c>
      <x:c r="AI936" s="36" t="n">
        <x:v>24</x:v>
      </x:c>
      <x:c r="AJ936" s="38" t="n">
        <x:f>IFERROR(AI936/AG936,0)</x:f>
        <x:v>0.96</x:v>
      </x:c>
      <x:c r="AK936" s="36" t="n">
        <x:v>8</x:v>
      </x:c>
      <x:c r="AL936" s="36" t="n">
        <x:v>12</x:v>
      </x:c>
      <x:c r="AM936" s="36" t="n">
        <x:v>1</x:v>
      </x:c>
      <x:c r="AN936" s="38" t="n">
        <x:f>IFERROR(AL936/AG936,0)</x:f>
        <x:v>0.48</x:v>
      </x:c>
      <x:c r="AO936" s="36" t="n">
        <x:f>BK935</x:f>
        <x:v>32</x:v>
      </x:c>
      <x:c r="AP936" s="36" t="n">
        <x:f>BL935</x:f>
        <x:v>48</x:v>
      </x:c>
      <x:c r="AQ936" s="36" t="n">
        <x:f>BM935</x:f>
        <x:v>51</x:v>
      </x:c>
      <x:c r="AR936" s="36" t="n">
        <x:f>BN935</x:f>
        <x:v>40</x:v>
      </x:c>
      <x:c r="AS936" s="36" t="n">
        <x:f>BO935</x:f>
        <x:v>47</x:v>
      </x:c>
      <x:c r="AT936" s="36" t="n">
        <x:f>BP935</x:f>
        <x:v>54</x:v>
      </x:c>
      <x:c r="AU936" s="36" t="n">
        <x:f>BQ935</x:f>
        <x:v>42</x:v>
      </x:c>
      <x:c r="AV936" s="36" t="n">
        <x:f>BR935</x:f>
        <x:v>45</x:v>
      </x:c>
      <x:c r="AW936" s="36" t="n">
        <x:f>BS935</x:f>
        <x:v>48</x:v>
      </x:c>
      <x:c r="AX936" s="36" t="n">
        <x:f>BT935</x:f>
        <x:v>55</x:v>
      </x:c>
      <x:c r="AY936" s="36" t="n">
        <x:f>SUM(AO936:AX936)</x:f>
        <x:v>462</x:v>
      </x:c>
      <x:c r="AZ936" s="36" t="n">
        <x:v>0</x:v>
      </x:c>
      <x:c r="BA936" s="36" t="n">
        <x:v>0</x:v>
      </x:c>
      <x:c r="BB936" s="36" t="n">
        <x:v>0</x:v>
      </x:c>
      <x:c r="BC936" s="36" t="n">
        <x:v>13</x:v>
      </x:c>
      <x:c r="BD936" s="36" t="n">
        <x:v>0</x:v>
      </x:c>
      <x:c r="BE936" s="36" t="n">
        <x:v>0</x:v>
      </x:c>
      <x:c r="BF936" s="36" t="n">
        <x:v>0</x:v>
      </x:c>
      <x:c r="BG936" s="36" t="n">
        <x:v>0</x:v>
      </x:c>
      <x:c r="BH936" s="36" t="n">
        <x:v>0</x:v>
      </x:c>
      <x:c r="BI936" s="36" t="n">
        <x:v>16</x:v>
      </x:c>
      <x:c r="BJ936" s="36"/>
      <x:c r="BK936" s="36" t="n">
        <x:f>MAX(0,AO936+AZ936-BV936)</x:f>
        <x:v>31</x:v>
      </x:c>
      <x:c r="BL936" s="36" t="n">
        <x:f>MAX(0,AP936+BA936-BW936)</x:f>
        <x:v>46</x:v>
      </x:c>
      <x:c r="BM936" s="36" t="n">
        <x:f>MAX(0,AQ936+BB936-BX936)</x:f>
        <x:v>50</x:v>
      </x:c>
      <x:c r="BN936" s="36" t="n">
        <x:f>MAX(0,AR936+BC936-BY936)</x:f>
        <x:v>52</x:v>
      </x:c>
      <x:c r="BO936" s="36" t="n">
        <x:f>MAX(0,AS936+BD936-BZ936)</x:f>
        <x:v>45</x:v>
      </x:c>
      <x:c r="BP936" s="36" t="n">
        <x:f>MAX(0,AT936+BE936-CA936)</x:f>
        <x:v>53</x:v>
      </x:c>
      <x:c r="BQ936" s="36" t="n">
        <x:f>MAX(0,AU936+BF936-CB936)</x:f>
        <x:v>41</x:v>
      </x:c>
      <x:c r="BR936" s="36" t="n">
        <x:f>MAX(0,AV936+BG936-CC936)</x:f>
        <x:v>43</x:v>
      </x:c>
      <x:c r="BS936" s="36" t="n">
        <x:f>MAX(0,AW936+BH936-CD936)</x:f>
        <x:v>47</x:v>
      </x:c>
      <x:c r="BT936" s="36" t="n">
        <x:f>MAX(0,AX936+BI936-CE936)</x:f>
        <x:v>69</x:v>
      </x:c>
      <x:c r="BU936" s="36" t="n">
        <x:f>SUM(BK936:BT936)</x:f>
        <x:v>477</x:v>
      </x:c>
      <x:c r="BV936" s="36" t="n">
        <x:v>1</x:v>
      </x:c>
      <x:c r="BW936" s="36" t="n">
        <x:v>2</x:v>
      </x:c>
      <x:c r="BX936" s="36" t="n">
        <x:v>1</x:v>
      </x:c>
      <x:c r="BY936" s="36" t="n">
        <x:v>1</x:v>
      </x:c>
      <x:c r="BZ936" s="36" t="n">
        <x:v>2</x:v>
      </x:c>
      <x:c r="CA936" s="36" t="n">
        <x:v>1</x:v>
      </x:c>
      <x:c r="CB936" s="36" t="n">
        <x:v>1</x:v>
      </x:c>
      <x:c r="CC936" s="36" t="n">
        <x:v>2</x:v>
      </x:c>
      <x:c r="CD936" s="36" t="n">
        <x:v>1</x:v>
      </x:c>
      <x:c r="CE936" s="36" t="n">
        <x:v>2</x:v>
      </x:c>
      <x:c r="CF936" s="36"/>
      <x:c r="CG936" s="36" t="n">
        <x:f>SUM(BV936,BW936,BX936,BY936)</x:f>
        <x:v>5</x:v>
      </x:c>
      <x:c r="CH936" s="36" t="n">
        <x:f>SUM(BZ936,CA936)</x:f>
        <x:v>3</x:v>
      </x:c>
      <x:c r="CI936" s="36" t="n">
        <x:f>SUM(CB936)</x:f>
        <x:v>1</x:v>
      </x:c>
      <x:c r="CJ936" s="36" t="n">
        <x:f>SUM(CC936,CD936)</x:f>
        <x:v>3</x:v>
      </x:c>
      <x:c r="CK936" s="36" t="n">
        <x:f>SUM(CE936)</x:f>
        <x:v>2</x:v>
      </x:c>
      <x:c r="CL936" s="36" t="n">
        <x:f>SUM(CG936:CK936)</x:f>
        <x:v>14</x:v>
      </x:c>
      <x:c r="CM936" s="39" t="n">
        <x:f>SUM(BV936*1,BW936*1,BX936*1,BY936*1)</x:f>
        <x:v>5</x:v>
      </x:c>
      <x:c r="CN936" s="39" t="n">
        <x:f>SUM(BZ936*0.324,CA936*0.416)</x:f>
        <x:v>1.064</x:v>
      </x:c>
      <x:c r="CO936" s="39" t="n">
        <x:f>SUM(CB936*0.75)</x:f>
        <x:v>0.75</x:v>
      </x:c>
      <x:c r="CP936" s="39" t="n">
        <x:f>SUM(CC936*0.325,CD936*0.2)</x:f>
        <x:v>0.8500000000000001</x:v>
      </x:c>
      <x:c r="CQ936" s="39" t="n">
        <x:f>SUM(CE936*0.24)</x:f>
        <x:v>0.48</x:v>
      </x:c>
      <x:c r="CR936" s="39" t="n">
        <x:f>SUM(CM936:CQ936)</x:f>
        <x:v>8.144</x:v>
      </x:c>
      <x:c r="CS936" s="36" t="n">
        <x:f>SUM(CG936:CH936)</x:f>
        <x:v>8</x:v>
      </x:c>
      <x:c r="CT936" s="36" t="str"/>
      <x:c r="CU936" s="36" t="n">
        <x:f>MIN(AG936,CG936)</x:f>
        <x:v>5</x:v>
      </x:c>
      <x:c r="CV936" s="36" t="n">
        <x:f>MIN(AG936,CH936)</x:f>
        <x:v>3</x:v>
      </x:c>
      <x:c r="CW936" s="36" t="n">
        <x:f>MIN(AG936,CI936)</x:f>
        <x:v>1</x:v>
      </x:c>
      <x:c r="CX936" s="36" t="n">
        <x:f>MIN(AG936,CJ936)</x:f>
        <x:v>3</x:v>
      </x:c>
      <x:c r="CY936" s="36" t="n">
        <x:f>MIN(AG936,CK936)</x:f>
        <x:v>2</x:v>
      </x:c>
    </x:row>
    <x:row r="937" ht="18" customHeight="1">
      <x:c r="A937" s="35" t="str">
        <x:v>Area TWT-02</x:v>
      </x:c>
      <x:c r="B937" s="35" t="str">
        <x:v>Area Lead TWT-02</x:v>
      </x:c>
      <x:c r="C937" s="35" t="str">
        <x:v>Field Lead TWT-08</x:v>
      </x:c>
      <x:c r="D937" s="35" t="str">
        <x:v>City TWT-C</x:v>
      </x:c>
      <x:c r="E937" s="35" t="n">
        <x:v>5</x:v>
      </x:c>
      <x:c r="F937" s="35" t="n">
        <x:v>24</x:v>
      </x:c>
      <x:c r="G937" s="35" t="n">
        <x:v>1</x:v>
      </x:c>
      <x:c r="H937" s="35" t="str">
        <x:v>Promoter</x:v>
      </x:c>
      <x:c r="I937" s="35" t="str">
        <x:v>Agency TWT-02</x:v>
      </x:c>
      <x:c r="J937" s="35" t="str">
        <x:v>PR-TWT-013</x:v>
      </x:c>
      <x:c r="K937" s="35" t="str">
        <x:v>Masked Promoter TWT-013</x:v>
      </x:c>
      <x:c r="L937" s="35" t="str">
        <x:v>9XXXX10013</x:v>
      </x:c>
      <x:c r="M937" s="37" t="n">
        <x:v>46217</x:v>
      </x:c>
      <x:c r="N937" s="35" t="str">
        <x:v>Cohort 2</x:v>
      </x:c>
      <x:c r="O937" s="35" t="str">
        <x:v>DIST-TWT-04</x:v>
      </x:c>
      <x:c r="P937" s="35" t="str">
        <x:v>Masked Distributor TWT-04</x:v>
      </x:c>
      <x:c r="Q937" s="35" t="str">
        <x:v>P-TWT-039</x:v>
      </x:c>
      <x:c r="R937" s="35" t="str">
        <x:v>TWT-039</x:v>
      </x:c>
      <x:c r="S937" s="35" t="str">
        <x:v>Masked Store TWT-039</x:v>
      </x:c>
      <x:c r="T937" s="35" t="str">
        <x:v>XX1039</x:v>
      </x:c>
      <x:c r="U937" s="35" t="str">
        <x:v>Supermarket</x:v>
      </x:c>
      <x:c r="V937" s="35" t="str">
        <x:v>Masked</x:v>
      </x:c>
      <x:c r="W937" s="35" t="str">
        <x:v>Masked</x:v>
      </x:c>
      <x:c r="X937" s="37" t="n">
        <x:v>46223</x:v>
      </x:c>
      <x:c r="Y937" s="37" t="n">
        <x:v>46288</x:v>
      </x:c>
      <x:c r="Z937" s="35" t="str">
        <x:v>W04</x:v>
      </x:c>
      <x:c r="AA937" s="35" t="str">
        <x:v>Sep'26</x:v>
      </x:c>
      <x:c r="AB937" s="35" t="str">
        <x:v>22 - 28</x:v>
      </x:c>
      <x:c r="AC937" s="35" t="str">
        <x:v>Week 4 of Sep 2026</x:v>
      </x:c>
      <x:c r="AD937" s="35" t="str">
        <x:v>Continue</x:v>
      </x:c>
      <x:c r="AE937" s="35" t="str"/>
      <x:c r="AF937" s="36" t="n">
        <x:v>68</x:v>
      </x:c>
      <x:c r="AG937" s="36" t="n">
        <x:v>26</x:v>
      </x:c>
      <x:c r="AH937" s="38" t="n">
        <x:f>IFERROR(AG937/AF937,0)</x:f>
        <x:v>0.38235294117647056</x:v>
      </x:c>
      <x:c r="AI937" s="36" t="n">
        <x:v>18</x:v>
      </x:c>
      <x:c r="AJ937" s="38" t="n">
        <x:f>IFERROR(AI937/AG937,0)</x:f>
        <x:v>0.6923076923076923</x:v>
      </x:c>
      <x:c r="AK937" s="36" t="n">
        <x:v>3</x:v>
      </x:c>
      <x:c r="AL937" s="36" t="n">
        <x:v>6</x:v>
      </x:c>
      <x:c r="AM937" s="36" t="n">
        <x:v>1</x:v>
      </x:c>
      <x:c r="AN937" s="38" t="n">
        <x:f>IFERROR(AL937/AG937,0)</x:f>
        <x:v>0.23076923076923078</x:v>
      </x:c>
      <x:c r="AO937" s="36" t="n">
        <x:f>BK936</x:f>
        <x:v>31</x:v>
      </x:c>
      <x:c r="AP937" s="36" t="n">
        <x:f>BL936</x:f>
        <x:v>46</x:v>
      </x:c>
      <x:c r="AQ937" s="36" t="n">
        <x:f>BM936</x:f>
        <x:v>50</x:v>
      </x:c>
      <x:c r="AR937" s="36" t="n">
        <x:f>BN936</x:f>
        <x:v>52</x:v>
      </x:c>
      <x:c r="AS937" s="36" t="n">
        <x:f>BO936</x:f>
        <x:v>45</x:v>
      </x:c>
      <x:c r="AT937" s="36" t="n">
        <x:f>BP936</x:f>
        <x:v>53</x:v>
      </x:c>
      <x:c r="AU937" s="36" t="n">
        <x:f>BQ936</x:f>
        <x:v>41</x:v>
      </x:c>
      <x:c r="AV937" s="36" t="n">
        <x:f>BR936</x:f>
        <x:v>43</x:v>
      </x:c>
      <x:c r="AW937" s="36" t="n">
        <x:f>BS936</x:f>
        <x:v>47</x:v>
      </x:c>
      <x:c r="AX937" s="36" t="n">
        <x:f>BT936</x:f>
        <x:v>69</x:v>
      </x:c>
      <x:c r="AY937" s="36" t="n">
        <x:f>SUM(AO937:AX937)</x:f>
        <x:v>477</x:v>
      </x:c>
      <x:c r="AZ937" s="36" t="n">
        <x:v>0</x:v>
      </x:c>
      <x:c r="BA937" s="36" t="n">
        <x:v>0</x:v>
      </x:c>
      <x:c r="BB937" s="36" t="n">
        <x:v>0</x:v>
      </x:c>
      <x:c r="BC937" s="36" t="n">
        <x:v>0</x:v>
      </x:c>
      <x:c r="BD937" s="36" t="n">
        <x:v>24</x:v>
      </x:c>
      <x:c r="BE937" s="36" t="n">
        <x:v>0</x:v>
      </x:c>
      <x:c r="BF937" s="36" t="n">
        <x:v>0</x:v>
      </x:c>
      <x:c r="BG937" s="36" t="n">
        <x:v>0</x:v>
      </x:c>
      <x:c r="BH937" s="36" t="n">
        <x:v>0</x:v>
      </x:c>
      <x:c r="BI937" s="36" t="n">
        <x:v>0</x:v>
      </x:c>
      <x:c r="BJ937" s="36"/>
      <x:c r="BK937" s="36" t="n">
        <x:f>MAX(0,AO937+AZ937-BV937)</x:f>
        <x:v>30</x:v>
      </x:c>
      <x:c r="BL937" s="36" t="n">
        <x:f>MAX(0,AP937+BA937-BW937)</x:f>
        <x:v>45</x:v>
      </x:c>
      <x:c r="BM937" s="36" t="n">
        <x:f>MAX(0,AQ937+BB937-BX937)</x:f>
        <x:v>49</x:v>
      </x:c>
      <x:c r="BN937" s="36" t="n">
        <x:f>MAX(0,AR937+BC937-BY937)</x:f>
        <x:v>51</x:v>
      </x:c>
      <x:c r="BO937" s="36" t="n">
        <x:f>MAX(0,AS937+BD937-BZ937)</x:f>
        <x:v>68</x:v>
      </x:c>
      <x:c r="BP937" s="36" t="n">
        <x:f>MAX(0,AT937+BE937-CA937)</x:f>
        <x:v>51</x:v>
      </x:c>
      <x:c r="BQ937" s="36" t="n">
        <x:f>MAX(0,AU937+BF937-CB937)</x:f>
        <x:v>40</x:v>
      </x:c>
      <x:c r="BR937" s="36" t="n">
        <x:f>MAX(0,AV937+BG937-CC937)</x:f>
        <x:v>41</x:v>
      </x:c>
      <x:c r="BS937" s="36" t="n">
        <x:f>MAX(0,AW937+BH937-CD937)</x:f>
        <x:v>46</x:v>
      </x:c>
      <x:c r="BT937" s="36" t="n">
        <x:f>MAX(0,AX937+BI937-CE937)</x:f>
        <x:v>67</x:v>
      </x:c>
      <x:c r="BU937" s="36" t="n">
        <x:f>SUM(BK937:BT937)</x:f>
        <x:v>488</x:v>
      </x:c>
      <x:c r="BV937" s="36" t="n">
        <x:v>1</x:v>
      </x:c>
      <x:c r="BW937" s="36" t="n">
        <x:v>1</x:v>
      </x:c>
      <x:c r="BX937" s="36" t="n">
        <x:v>1</x:v>
      </x:c>
      <x:c r="BY937" s="36" t="n">
        <x:v>1</x:v>
      </x:c>
      <x:c r="BZ937" s="36" t="n">
        <x:v>1</x:v>
      </x:c>
      <x:c r="CA937" s="36" t="n">
        <x:v>2</x:v>
      </x:c>
      <x:c r="CB937" s="36" t="n">
        <x:v>1</x:v>
      </x:c>
      <x:c r="CC937" s="36" t="n">
        <x:v>2</x:v>
      </x:c>
      <x:c r="CD937" s="36" t="n">
        <x:v>1</x:v>
      </x:c>
      <x:c r="CE937" s="36" t="n">
        <x:v>2</x:v>
      </x:c>
      <x:c r="CF937" s="36"/>
      <x:c r="CG937" s="36" t="n">
        <x:f>SUM(BV937,BW937,BX937,BY937)</x:f>
        <x:v>4</x:v>
      </x:c>
      <x:c r="CH937" s="36" t="n">
        <x:f>SUM(BZ937,CA937)</x:f>
        <x:v>3</x:v>
      </x:c>
      <x:c r="CI937" s="36" t="n">
        <x:f>SUM(CB937)</x:f>
        <x:v>1</x:v>
      </x:c>
      <x:c r="CJ937" s="36" t="n">
        <x:f>SUM(CC937,CD937)</x:f>
        <x:v>3</x:v>
      </x:c>
      <x:c r="CK937" s="36" t="n">
        <x:f>SUM(CE937)</x:f>
        <x:v>2</x:v>
      </x:c>
      <x:c r="CL937" s="36" t="n">
        <x:f>SUM(CG937:CK937)</x:f>
        <x:v>13</x:v>
      </x:c>
      <x:c r="CM937" s="39" t="n">
        <x:f>SUM(BV937*1,BW937*1,BX937*1,BY937*1)</x:f>
        <x:v>4</x:v>
      </x:c>
      <x:c r="CN937" s="39" t="n">
        <x:f>SUM(BZ937*0.324,CA937*0.416)</x:f>
        <x:v>1.156</x:v>
      </x:c>
      <x:c r="CO937" s="39" t="n">
        <x:f>SUM(CB937*0.75)</x:f>
        <x:v>0.75</x:v>
      </x:c>
      <x:c r="CP937" s="39" t="n">
        <x:f>SUM(CC937*0.325,CD937*0.2)</x:f>
        <x:v>0.8500000000000001</x:v>
      </x:c>
      <x:c r="CQ937" s="39" t="n">
        <x:f>SUM(CE937*0.24)</x:f>
        <x:v>0.48</x:v>
      </x:c>
      <x:c r="CR937" s="39" t="n">
        <x:f>SUM(CM937:CQ937)</x:f>
        <x:v>7.236000000000001</x:v>
      </x:c>
      <x:c r="CS937" s="36" t="n">
        <x:f>SUM(CG937:CH937)</x:f>
        <x:v>7</x:v>
      </x:c>
      <x:c r="CT937" s="36" t="str"/>
      <x:c r="CU937" s="36" t="n">
        <x:f>MIN(AG937,CG937)</x:f>
        <x:v>4</x:v>
      </x:c>
      <x:c r="CV937" s="36" t="n">
        <x:f>MIN(AG937,CH937)</x:f>
        <x:v>3</x:v>
      </x:c>
      <x:c r="CW937" s="36" t="n">
        <x:f>MIN(AG937,CI937)</x:f>
        <x:v>1</x:v>
      </x:c>
      <x:c r="CX937" s="36" t="n">
        <x:f>MIN(AG937,CJ937)</x:f>
        <x:v>3</x:v>
      </x:c>
      <x:c r="CY937" s="36" t="n">
        <x:f>MIN(AG937,CK937)</x:f>
        <x:v>2</x:v>
      </x:c>
    </x:row>
    <x:row r="938" ht="18" customHeight="1">
      <x:c r="A938" s="35" t="str">
        <x:v>Area TWT-02</x:v>
      </x:c>
      <x:c r="B938" s="35" t="str">
        <x:v>Area Lead TWT-02</x:v>
      </x:c>
      <x:c r="C938" s="35" t="str">
        <x:v>Field Lead TWT-08</x:v>
      </x:c>
      <x:c r="D938" s="35" t="str">
        <x:v>City TWT-C</x:v>
      </x:c>
      <x:c r="E938" s="35" t="n">
        <x:v>5</x:v>
      </x:c>
      <x:c r="F938" s="35" t="n">
        <x:v>24</x:v>
      </x:c>
      <x:c r="G938" s="35" t="n">
        <x:v>1</x:v>
      </x:c>
      <x:c r="H938" s="35" t="str">
        <x:v>Promoter</x:v>
      </x:c>
      <x:c r="I938" s="35" t="str">
        <x:v>Agency TWT-02</x:v>
      </x:c>
      <x:c r="J938" s="35" t="str">
        <x:v>PR-TWT-013</x:v>
      </x:c>
      <x:c r="K938" s="35" t="str">
        <x:v>Masked Promoter TWT-013</x:v>
      </x:c>
      <x:c r="L938" s="35" t="str">
        <x:v>9XXXX10013</x:v>
      </x:c>
      <x:c r="M938" s="37" t="n">
        <x:v>46217</x:v>
      </x:c>
      <x:c r="N938" s="35" t="str">
        <x:v>Cohort 2</x:v>
      </x:c>
      <x:c r="O938" s="35" t="str">
        <x:v>DIST-TWT-04</x:v>
      </x:c>
      <x:c r="P938" s="35" t="str">
        <x:v>Masked Distributor TWT-04</x:v>
      </x:c>
      <x:c r="Q938" s="35" t="str">
        <x:v>P-TWT-039</x:v>
      </x:c>
      <x:c r="R938" s="35" t="str">
        <x:v>TWT-039</x:v>
      </x:c>
      <x:c r="S938" s="35" t="str">
        <x:v>Masked Store TWT-039</x:v>
      </x:c>
      <x:c r="T938" s="35" t="str">
        <x:v>XX1039</x:v>
      </x:c>
      <x:c r="U938" s="35" t="str">
        <x:v>Supermarket</x:v>
      </x:c>
      <x:c r="V938" s="35" t="str">
        <x:v>Masked</x:v>
      </x:c>
      <x:c r="W938" s="35" t="str">
        <x:v>Masked</x:v>
      </x:c>
      <x:c r="X938" s="37" t="n">
        <x:v>46223</x:v>
      </x:c>
      <x:c r="Y938" s="37" t="n">
        <x:v>46289</x:v>
      </x:c>
      <x:c r="Z938" s="35" t="str">
        <x:v>W04</x:v>
      </x:c>
      <x:c r="AA938" s="35" t="str">
        <x:v>Sep'26</x:v>
      </x:c>
      <x:c r="AB938" s="35" t="str">
        <x:v>22 - 28</x:v>
      </x:c>
      <x:c r="AC938" s="35" t="str">
        <x:v>Week 4 of Sep 2026</x:v>
      </x:c>
      <x:c r="AD938" s="35" t="str">
        <x:v>Continue</x:v>
      </x:c>
      <x:c r="AE938" s="35" t="str"/>
      <x:c r="AF938" s="36" t="n">
        <x:v>57</x:v>
      </x:c>
      <x:c r="AG938" s="36" t="n">
        <x:v>24</x:v>
      </x:c>
      <x:c r="AH938" s="38" t="n">
        <x:f>IFERROR(AG938/AF938,0)</x:f>
        <x:v>0.42105263157894735</x:v>
      </x:c>
      <x:c r="AI938" s="36" t="n">
        <x:v>16</x:v>
      </x:c>
      <x:c r="AJ938" s="38" t="n">
        <x:f>IFERROR(AI938/AG938,0)</x:f>
        <x:v>0.6666666666666666</x:v>
      </x:c>
      <x:c r="AK938" s="36" t="n">
        <x:v>5</x:v>
      </x:c>
      <x:c r="AL938" s="36" t="n">
        <x:v>6</x:v>
      </x:c>
      <x:c r="AM938" s="36" t="n">
        <x:v>1</x:v>
      </x:c>
      <x:c r="AN938" s="38" t="n">
        <x:f>IFERROR(AL938/AG938,0)</x:f>
        <x:v>0.25</x:v>
      </x:c>
      <x:c r="AO938" s="36" t="n">
        <x:f>BK937</x:f>
        <x:v>30</x:v>
      </x:c>
      <x:c r="AP938" s="36" t="n">
        <x:f>BL937</x:f>
        <x:v>45</x:v>
      </x:c>
      <x:c r="AQ938" s="36" t="n">
        <x:f>BM937</x:f>
        <x:v>49</x:v>
      </x:c>
      <x:c r="AR938" s="36" t="n">
        <x:f>BN937</x:f>
        <x:v>51</x:v>
      </x:c>
      <x:c r="AS938" s="36" t="n">
        <x:f>BO937</x:f>
        <x:v>68</x:v>
      </x:c>
      <x:c r="AT938" s="36" t="n">
        <x:f>BP937</x:f>
        <x:v>51</x:v>
      </x:c>
      <x:c r="AU938" s="36" t="n">
        <x:f>BQ937</x:f>
        <x:v>40</x:v>
      </x:c>
      <x:c r="AV938" s="36" t="n">
        <x:f>BR937</x:f>
        <x:v>41</x:v>
      </x:c>
      <x:c r="AW938" s="36" t="n">
        <x:f>BS937</x:f>
        <x:v>46</x:v>
      </x:c>
      <x:c r="AX938" s="36" t="n">
        <x:f>BT937</x:f>
        <x:v>67</x:v>
      </x:c>
      <x:c r="AY938" s="36" t="n">
        <x:f>SUM(AO938:AX938)</x:f>
        <x:v>488</x:v>
      </x:c>
      <x:c r="AZ938" s="36" t="n">
        <x:v>0</x:v>
      </x:c>
      <x:c r="BA938" s="36" t="n">
        <x:v>0</x:v>
      </x:c>
      <x:c r="BB938" s="36" t="n">
        <x:v>0</x:v>
      </x:c>
      <x:c r="BC938" s="36" t="n">
        <x:v>0</x:v>
      </x:c>
      <x:c r="BD938" s="36" t="n">
        <x:v>0</x:v>
      </x:c>
      <x:c r="BE938" s="36" t="n">
        <x:v>19</x:v>
      </x:c>
      <x:c r="BF938" s="36" t="n">
        <x:v>0</x:v>
      </x:c>
      <x:c r="BG938" s="36" t="n">
        <x:v>0</x:v>
      </x:c>
      <x:c r="BH938" s="36" t="n">
        <x:v>0</x:v>
      </x:c>
      <x:c r="BI938" s="36" t="n">
        <x:v>0</x:v>
      </x:c>
      <x:c r="BJ938" s="36"/>
      <x:c r="BK938" s="36" t="n">
        <x:f>MAX(0,AO938+AZ938-BV938)</x:f>
        <x:v>29</x:v>
      </x:c>
      <x:c r="BL938" s="36" t="n">
        <x:f>MAX(0,AP938+BA938-BW938)</x:f>
        <x:v>44</x:v>
      </x:c>
      <x:c r="BM938" s="36" t="n">
        <x:f>MAX(0,AQ938+BB938-BX938)</x:f>
        <x:v>48</x:v>
      </x:c>
      <x:c r="BN938" s="36" t="n">
        <x:f>MAX(0,AR938+BC938-BY938)</x:f>
        <x:v>51</x:v>
      </x:c>
      <x:c r="BO938" s="36" t="n">
        <x:f>MAX(0,AS938+BD938-BZ938)</x:f>
        <x:v>66</x:v>
      </x:c>
      <x:c r="BP938" s="36" t="n">
        <x:f>MAX(0,AT938+BE938-CA938)</x:f>
        <x:v>68</x:v>
      </x:c>
      <x:c r="BQ938" s="36" t="n">
        <x:f>MAX(0,AU938+BF938-CB938)</x:f>
        <x:v>39</x:v>
      </x:c>
      <x:c r="BR938" s="36" t="n">
        <x:f>MAX(0,AV938+BG938-CC938)</x:f>
        <x:v>39</x:v>
      </x:c>
      <x:c r="BS938" s="36" t="n">
        <x:f>MAX(0,AW938+BH938-CD938)</x:f>
        <x:v>45</x:v>
      </x:c>
      <x:c r="BT938" s="36" t="n">
        <x:f>MAX(0,AX938+BI938-CE938)</x:f>
        <x:v>66</x:v>
      </x:c>
      <x:c r="BU938" s="36" t="n">
        <x:f>SUM(BK938:BT938)</x:f>
        <x:v>495</x:v>
      </x:c>
      <x:c r="BV938" s="36" t="n">
        <x:v>1</x:v>
      </x:c>
      <x:c r="BW938" s="36" t="n">
        <x:v>1</x:v>
      </x:c>
      <x:c r="BX938" s="36" t="n">
        <x:v>1</x:v>
      </x:c>
      <x:c r="BY938" s="36" t="n">
        <x:v>0</x:v>
      </x:c>
      <x:c r="BZ938" s="36" t="n">
        <x:v>2</x:v>
      </x:c>
      <x:c r="CA938" s="36" t="n">
        <x:v>2</x:v>
      </x:c>
      <x:c r="CB938" s="36" t="n">
        <x:v>1</x:v>
      </x:c>
      <x:c r="CC938" s="36" t="n">
        <x:v>2</x:v>
      </x:c>
      <x:c r="CD938" s="36" t="n">
        <x:v>1</x:v>
      </x:c>
      <x:c r="CE938" s="36" t="n">
        <x:v>1</x:v>
      </x:c>
      <x:c r="CF938" s="36"/>
      <x:c r="CG938" s="36" t="n">
        <x:f>SUM(BV938,BW938,BX938,BY938)</x:f>
        <x:v>3</x:v>
      </x:c>
      <x:c r="CH938" s="36" t="n">
        <x:f>SUM(BZ938,CA938)</x:f>
        <x:v>4</x:v>
      </x:c>
      <x:c r="CI938" s="36" t="n">
        <x:f>SUM(CB938)</x:f>
        <x:v>1</x:v>
      </x:c>
      <x:c r="CJ938" s="36" t="n">
        <x:f>SUM(CC938,CD938)</x:f>
        <x:v>3</x:v>
      </x:c>
      <x:c r="CK938" s="36" t="n">
        <x:f>SUM(CE938)</x:f>
        <x:v>1</x:v>
      </x:c>
      <x:c r="CL938" s="36" t="n">
        <x:f>SUM(CG938:CK938)</x:f>
        <x:v>12</x:v>
      </x:c>
      <x:c r="CM938" s="39" t="n">
        <x:f>SUM(BV938*1,BW938*1,BX938*1,BY938*1)</x:f>
        <x:v>3</x:v>
      </x:c>
      <x:c r="CN938" s="39" t="n">
        <x:f>SUM(BZ938*0.324,CA938*0.416)</x:f>
        <x:v>1.48</x:v>
      </x:c>
      <x:c r="CO938" s="39" t="n">
        <x:f>SUM(CB938*0.75)</x:f>
        <x:v>0.75</x:v>
      </x:c>
      <x:c r="CP938" s="39" t="n">
        <x:f>SUM(CC938*0.325,CD938*0.2)</x:f>
        <x:v>0.8500000000000001</x:v>
      </x:c>
      <x:c r="CQ938" s="39" t="n">
        <x:f>SUM(CE938*0.24)</x:f>
        <x:v>0.24</x:v>
      </x:c>
      <x:c r="CR938" s="39" t="n">
        <x:f>SUM(CM938:CQ938)</x:f>
        <x:v>6.32</x:v>
      </x:c>
      <x:c r="CS938" s="36" t="n">
        <x:f>SUM(CG938:CH938)</x:f>
        <x:v>7</x:v>
      </x:c>
      <x:c r="CT938" s="36" t="str"/>
      <x:c r="CU938" s="36" t="n">
        <x:f>MIN(AG938,CG938)</x:f>
        <x:v>3</x:v>
      </x:c>
      <x:c r="CV938" s="36" t="n">
        <x:f>MIN(AG938,CH938)</x:f>
        <x:v>4</x:v>
      </x:c>
      <x:c r="CW938" s="36" t="n">
        <x:f>MIN(AG938,CI938)</x:f>
        <x:v>1</x:v>
      </x:c>
      <x:c r="CX938" s="36" t="n">
        <x:f>MIN(AG938,CJ938)</x:f>
        <x:v>3</x:v>
      </x:c>
      <x:c r="CY938" s="36" t="n">
        <x:f>MIN(AG938,CK938)</x:f>
        <x:v>1</x:v>
      </x:c>
    </x:row>
    <x:row r="939" ht="18" customHeight="1">
      <x:c r="A939" s="35" t="str">
        <x:v>Area TWT-02</x:v>
      </x:c>
      <x:c r="B939" s="35" t="str">
        <x:v>Area Lead TWT-02</x:v>
      </x:c>
      <x:c r="C939" s="35" t="str">
        <x:v>Field Lead TWT-08</x:v>
      </x:c>
      <x:c r="D939" s="35" t="str">
        <x:v>City TWT-C</x:v>
      </x:c>
      <x:c r="E939" s="35" t="n">
        <x:v>5</x:v>
      </x:c>
      <x:c r="F939" s="35" t="n">
        <x:v>24</x:v>
      </x:c>
      <x:c r="G939" s="35" t="n">
        <x:v>1</x:v>
      </x:c>
      <x:c r="H939" s="35" t="str">
        <x:v>Promoter</x:v>
      </x:c>
      <x:c r="I939" s="35" t="str">
        <x:v>Agency TWT-02</x:v>
      </x:c>
      <x:c r="J939" s="35" t="str">
        <x:v>PR-TWT-013</x:v>
      </x:c>
      <x:c r="K939" s="35" t="str">
        <x:v>Masked Promoter TWT-013</x:v>
      </x:c>
      <x:c r="L939" s="35" t="str">
        <x:v>9XXXX10013</x:v>
      </x:c>
      <x:c r="M939" s="37" t="n">
        <x:v>46217</x:v>
      </x:c>
      <x:c r="N939" s="35" t="str">
        <x:v>Cohort 2</x:v>
      </x:c>
      <x:c r="O939" s="35" t="str">
        <x:v>DIST-TWT-04</x:v>
      </x:c>
      <x:c r="P939" s="35" t="str">
        <x:v>Masked Distributor TWT-04</x:v>
      </x:c>
      <x:c r="Q939" s="35" t="str">
        <x:v>P-TWT-039</x:v>
      </x:c>
      <x:c r="R939" s="35" t="str">
        <x:v>TWT-039</x:v>
      </x:c>
      <x:c r="S939" s="35" t="str">
        <x:v>Masked Store TWT-039</x:v>
      </x:c>
      <x:c r="T939" s="35" t="str">
        <x:v>XX1039</x:v>
      </x:c>
      <x:c r="U939" s="35" t="str">
        <x:v>Supermarket</x:v>
      </x:c>
      <x:c r="V939" s="35" t="str">
        <x:v>Masked</x:v>
      </x:c>
      <x:c r="W939" s="35" t="str">
        <x:v>Masked</x:v>
      </x:c>
      <x:c r="X939" s="37" t="n">
        <x:v>46223</x:v>
      </x:c>
      <x:c r="Y939" s="37" t="n">
        <x:v>46290</x:v>
      </x:c>
      <x:c r="Z939" s="35" t="str">
        <x:v>W04</x:v>
      </x:c>
      <x:c r="AA939" s="35" t="str">
        <x:v>Sep'26</x:v>
      </x:c>
      <x:c r="AB939" s="35" t="str">
        <x:v>22 - 28</x:v>
      </x:c>
      <x:c r="AC939" s="35" t="str">
        <x:v>Week 4 of Sep 2026</x:v>
      </x:c>
      <x:c r="AD939" s="35" t="str">
        <x:v>Continue</x:v>
      </x:c>
      <x:c r="AE939" s="35" t="str"/>
      <x:c r="AF939" s="36" t="n">
        <x:v>61</x:v>
      </x:c>
      <x:c r="AG939" s="36" t="n">
        <x:v>21</x:v>
      </x:c>
      <x:c r="AH939" s="38" t="n">
        <x:f>IFERROR(AG939/AF939,0)</x:f>
        <x:v>0.3442622950819672</x:v>
      </x:c>
      <x:c r="AI939" s="36" t="n">
        <x:v>14</x:v>
      </x:c>
      <x:c r="AJ939" s="38" t="n">
        <x:f>IFERROR(AI939/AG939,0)</x:f>
        <x:v>0.6666666666666666</x:v>
      </x:c>
      <x:c r="AK939" s="36" t="n">
        <x:v>4</x:v>
      </x:c>
      <x:c r="AL939" s="36" t="n">
        <x:v>6</x:v>
      </x:c>
      <x:c r="AM939" s="36" t="n">
        <x:v>1</x:v>
      </x:c>
      <x:c r="AN939" s="38" t="n">
        <x:f>IFERROR(AL939/AG939,0)</x:f>
        <x:v>0.2857142857142857</x:v>
      </x:c>
      <x:c r="AO939" s="36" t="n">
        <x:f>BK938</x:f>
        <x:v>29</x:v>
      </x:c>
      <x:c r="AP939" s="36" t="n">
        <x:f>BL938</x:f>
        <x:v>44</x:v>
      </x:c>
      <x:c r="AQ939" s="36" t="n">
        <x:f>BM938</x:f>
        <x:v>48</x:v>
      </x:c>
      <x:c r="AR939" s="36" t="n">
        <x:f>BN938</x:f>
        <x:v>51</x:v>
      </x:c>
      <x:c r="AS939" s="36" t="n">
        <x:f>BO938</x:f>
        <x:v>66</x:v>
      </x:c>
      <x:c r="AT939" s="36" t="n">
        <x:f>BP938</x:f>
        <x:v>68</x:v>
      </x:c>
      <x:c r="AU939" s="36" t="n">
        <x:f>BQ938</x:f>
        <x:v>39</x:v>
      </x:c>
      <x:c r="AV939" s="36" t="n">
        <x:f>BR938</x:f>
        <x:v>39</x:v>
      </x:c>
      <x:c r="AW939" s="36" t="n">
        <x:f>BS938</x:f>
        <x:v>45</x:v>
      </x:c>
      <x:c r="AX939" s="36" t="n">
        <x:f>BT938</x:f>
        <x:v>66</x:v>
      </x:c>
      <x:c r="AY939" s="36" t="n">
        <x:f>SUM(AO939:AX939)</x:f>
        <x:v>495</x:v>
      </x:c>
      <x:c r="AZ939" s="36" t="n">
        <x:v>21</x:v>
      </x:c>
      <x:c r="BA939" s="36" t="n">
        <x:v>0</x:v>
      </x:c>
      <x:c r="BB939" s="36" t="n">
        <x:v>0</x:v>
      </x:c>
      <x:c r="BC939" s="36" t="n">
        <x:v>0</x:v>
      </x:c>
      <x:c r="BD939" s="36" t="n">
        <x:v>0</x:v>
      </x:c>
      <x:c r="BE939" s="36" t="n">
        <x:v>0</x:v>
      </x:c>
      <x:c r="BF939" s="36" t="n">
        <x:v>22</x:v>
      </x:c>
      <x:c r="BG939" s="36" t="n">
        <x:v>0</x:v>
      </x:c>
      <x:c r="BH939" s="36" t="n">
        <x:v>0</x:v>
      </x:c>
      <x:c r="BI939" s="36" t="n">
        <x:v>0</x:v>
      </x:c>
      <x:c r="BJ939" s="36"/>
      <x:c r="BK939" s="36" t="n">
        <x:f>MAX(0,AO939+AZ939-BV939)</x:f>
        <x:v>49</x:v>
      </x:c>
      <x:c r="BL939" s="36" t="n">
        <x:f>MAX(0,AP939+BA939-BW939)</x:f>
        <x:v>43</x:v>
      </x:c>
      <x:c r="BM939" s="36" t="n">
        <x:f>MAX(0,AQ939+BB939-BX939)</x:f>
        <x:v>47</x:v>
      </x:c>
      <x:c r="BN939" s="36" t="n">
        <x:f>MAX(0,AR939+BC939-BY939)</x:f>
        <x:v>50</x:v>
      </x:c>
      <x:c r="BO939" s="36" t="n">
        <x:f>MAX(0,AS939+BD939-BZ939)</x:f>
        <x:v>63</x:v>
      </x:c>
      <x:c r="BP939" s="36" t="n">
        <x:f>MAX(0,AT939+BE939-CA939)</x:f>
        <x:v>67</x:v>
      </x:c>
      <x:c r="BQ939" s="36" t="n">
        <x:f>MAX(0,AU939+BF939-CB939)</x:f>
        <x:v>59</x:v>
      </x:c>
      <x:c r="BR939" s="36" t="n">
        <x:f>MAX(0,AV939+BG939-CC939)</x:f>
        <x:v>38</x:v>
      </x:c>
      <x:c r="BS939" s="36" t="n">
        <x:f>MAX(0,AW939+BH939-CD939)</x:f>
        <x:v>43</x:v>
      </x:c>
      <x:c r="BT939" s="36" t="n">
        <x:f>MAX(0,AX939+BI939-CE939)</x:f>
        <x:v>65</x:v>
      </x:c>
      <x:c r="BU939" s="36" t="n">
        <x:f>SUM(BK939:BT939)</x:f>
        <x:v>524</x:v>
      </x:c>
      <x:c r="BV939" s="36" t="n">
        <x:v>1</x:v>
      </x:c>
      <x:c r="BW939" s="36" t="n">
        <x:v>1</x:v>
      </x:c>
      <x:c r="BX939" s="36" t="n">
        <x:v>1</x:v>
      </x:c>
      <x:c r="BY939" s="36" t="n">
        <x:v>1</x:v>
      </x:c>
      <x:c r="BZ939" s="36" t="n">
        <x:v>3</x:v>
      </x:c>
      <x:c r="CA939" s="36" t="n">
        <x:v>1</x:v>
      </x:c>
      <x:c r="CB939" s="36" t="n">
        <x:v>2</x:v>
      </x:c>
      <x:c r="CC939" s="36" t="n">
        <x:v>1</x:v>
      </x:c>
      <x:c r="CD939" s="36" t="n">
        <x:v>2</x:v>
      </x:c>
      <x:c r="CE939" s="36" t="n">
        <x:v>1</x:v>
      </x:c>
      <x:c r="CF939" s="36"/>
      <x:c r="CG939" s="36" t="n">
        <x:f>SUM(BV939,BW939,BX939,BY939)</x:f>
        <x:v>4</x:v>
      </x:c>
      <x:c r="CH939" s="36" t="n">
        <x:f>SUM(BZ939,CA939)</x:f>
        <x:v>4</x:v>
      </x:c>
      <x:c r="CI939" s="36" t="n">
        <x:f>SUM(CB939)</x:f>
        <x:v>2</x:v>
      </x:c>
      <x:c r="CJ939" s="36" t="n">
        <x:f>SUM(CC939,CD939)</x:f>
        <x:v>3</x:v>
      </x:c>
      <x:c r="CK939" s="36" t="n">
        <x:f>SUM(CE939)</x:f>
        <x:v>1</x:v>
      </x:c>
      <x:c r="CL939" s="36" t="n">
        <x:f>SUM(CG939:CK939)</x:f>
        <x:v>14</x:v>
      </x:c>
      <x:c r="CM939" s="39" t="n">
        <x:f>SUM(BV939*1,BW939*1,BX939*1,BY939*1)</x:f>
        <x:v>4</x:v>
      </x:c>
      <x:c r="CN939" s="39" t="n">
        <x:f>SUM(BZ939*0.324,CA939*0.416)</x:f>
        <x:v>1.388</x:v>
      </x:c>
      <x:c r="CO939" s="39" t="n">
        <x:f>SUM(CB939*0.75)</x:f>
        <x:v>1.5</x:v>
      </x:c>
      <x:c r="CP939" s="39" t="n">
        <x:f>SUM(CC939*0.325,CD939*0.2)</x:f>
        <x:v>0.7250000000000001</x:v>
      </x:c>
      <x:c r="CQ939" s="39" t="n">
        <x:f>SUM(CE939*0.24)</x:f>
        <x:v>0.24</x:v>
      </x:c>
      <x:c r="CR939" s="39" t="n">
        <x:f>SUM(CM939:CQ939)</x:f>
        <x:v>7.853</x:v>
      </x:c>
      <x:c r="CS939" s="36" t="n">
        <x:f>SUM(CG939:CH939)</x:f>
        <x:v>8</x:v>
      </x:c>
      <x:c r="CT939" s="36" t="str"/>
      <x:c r="CU939" s="36" t="n">
        <x:f>MIN(AG939,CG939)</x:f>
        <x:v>4</x:v>
      </x:c>
      <x:c r="CV939" s="36" t="n">
        <x:f>MIN(AG939,CH939)</x:f>
        <x:v>4</x:v>
      </x:c>
      <x:c r="CW939" s="36" t="n">
        <x:f>MIN(AG939,CI939)</x:f>
        <x:v>2</x:v>
      </x:c>
      <x:c r="CX939" s="36" t="n">
        <x:f>MIN(AG939,CJ939)</x:f>
        <x:v>3</x:v>
      </x:c>
      <x:c r="CY939" s="36" t="n">
        <x:f>MIN(AG939,CK939)</x:f>
        <x:v>1</x:v>
      </x:c>
    </x:row>
    <x:row r="940" ht="18" customHeight="1">
      <x:c r="A940" s="35" t="str">
        <x:v>Area TWT-02</x:v>
      </x:c>
      <x:c r="B940" s="35" t="str">
        <x:v>Area Lead TWT-02</x:v>
      </x:c>
      <x:c r="C940" s="35" t="str">
        <x:v>Field Lead TWT-08</x:v>
      </x:c>
      <x:c r="D940" s="35" t="str">
        <x:v>City TWT-C</x:v>
      </x:c>
      <x:c r="E940" s="35" t="n">
        <x:v>5</x:v>
      </x:c>
      <x:c r="F940" s="35" t="n">
        <x:v>24</x:v>
      </x:c>
      <x:c r="G940" s="35" t="n">
        <x:v>1</x:v>
      </x:c>
      <x:c r="H940" s="35" t="str">
        <x:v>Promoter</x:v>
      </x:c>
      <x:c r="I940" s="35" t="str">
        <x:v>Agency TWT-02</x:v>
      </x:c>
      <x:c r="J940" s="35" t="str">
        <x:v>PR-TWT-013</x:v>
      </x:c>
      <x:c r="K940" s="35" t="str">
        <x:v>Masked Promoter TWT-013</x:v>
      </x:c>
      <x:c r="L940" s="35" t="str">
        <x:v>9XXXX10013</x:v>
      </x:c>
      <x:c r="M940" s="37" t="n">
        <x:v>46217</x:v>
      </x:c>
      <x:c r="N940" s="35" t="str">
        <x:v>Cohort 2</x:v>
      </x:c>
      <x:c r="O940" s="35" t="str">
        <x:v>DIST-TWT-04</x:v>
      </x:c>
      <x:c r="P940" s="35" t="str">
        <x:v>Masked Distributor TWT-04</x:v>
      </x:c>
      <x:c r="Q940" s="35" t="str">
        <x:v>P-TWT-039</x:v>
      </x:c>
      <x:c r="R940" s="35" t="str">
        <x:v>TWT-039</x:v>
      </x:c>
      <x:c r="S940" s="35" t="str">
        <x:v>Masked Store TWT-039</x:v>
      </x:c>
      <x:c r="T940" s="35" t="str">
        <x:v>XX1039</x:v>
      </x:c>
      <x:c r="U940" s="35" t="str">
        <x:v>Supermarket</x:v>
      </x:c>
      <x:c r="V940" s="35" t="str">
        <x:v>Masked</x:v>
      </x:c>
      <x:c r="W940" s="35" t="str">
        <x:v>Masked</x:v>
      </x:c>
      <x:c r="X940" s="37" t="n">
        <x:v>46223</x:v>
      </x:c>
      <x:c r="Y940" s="37" t="n">
        <x:v>46291</x:v>
      </x:c>
      <x:c r="Z940" s="35" t="str">
        <x:v>W04</x:v>
      </x:c>
      <x:c r="AA940" s="35" t="str">
        <x:v>Sep'26</x:v>
      </x:c>
      <x:c r="AB940" s="35" t="str">
        <x:v>22 - 28</x:v>
      </x:c>
      <x:c r="AC940" s="35" t="str">
        <x:v>Week 4 of Sep 2026</x:v>
      </x:c>
      <x:c r="AD940" s="35" t="str">
        <x:v>Continue</x:v>
      </x:c>
      <x:c r="AE940" s="35" t="str"/>
      <x:c r="AF940" s="36" t="n">
        <x:v>83</x:v>
      </x:c>
      <x:c r="AG940" s="36" t="n">
        <x:v>26</x:v>
      </x:c>
      <x:c r="AH940" s="38" t="n">
        <x:f>IFERROR(AG940/AF940,0)</x:f>
        <x:v>0.3132530120481928</x:v>
      </x:c>
      <x:c r="AI940" s="36" t="n">
        <x:v>21</x:v>
      </x:c>
      <x:c r="AJ940" s="38" t="n">
        <x:f>IFERROR(AI940/AG940,0)</x:f>
        <x:v>0.8076923076923077</x:v>
      </x:c>
      <x:c r="AK940" s="36" t="n">
        <x:v>5</x:v>
      </x:c>
      <x:c r="AL940" s="36" t="n">
        <x:v>11</x:v>
      </x:c>
      <x:c r="AM940" s="36" t="n">
        <x:v>1</x:v>
      </x:c>
      <x:c r="AN940" s="38" t="n">
        <x:f>IFERROR(AL940/AG940,0)</x:f>
        <x:v>0.4230769230769231</x:v>
      </x:c>
      <x:c r="AO940" s="36" t="n">
        <x:f>BK939</x:f>
        <x:v>49</x:v>
      </x:c>
      <x:c r="AP940" s="36" t="n">
        <x:f>BL939</x:f>
        <x:v>43</x:v>
      </x:c>
      <x:c r="AQ940" s="36" t="n">
        <x:f>BM939</x:f>
        <x:v>47</x:v>
      </x:c>
      <x:c r="AR940" s="36" t="n">
        <x:f>BN939</x:f>
        <x:v>50</x:v>
      </x:c>
      <x:c r="AS940" s="36" t="n">
        <x:f>BO939</x:f>
        <x:v>63</x:v>
      </x:c>
      <x:c r="AT940" s="36" t="n">
        <x:f>BP939</x:f>
        <x:v>67</x:v>
      </x:c>
      <x:c r="AU940" s="36" t="n">
        <x:f>BQ939</x:f>
        <x:v>59</x:v>
      </x:c>
      <x:c r="AV940" s="36" t="n">
        <x:f>BR939</x:f>
        <x:v>38</x:v>
      </x:c>
      <x:c r="AW940" s="36" t="n">
        <x:f>BS939</x:f>
        <x:v>43</x:v>
      </x:c>
      <x:c r="AX940" s="36" t="n">
        <x:f>BT939</x:f>
        <x:v>65</x:v>
      </x:c>
      <x:c r="AY940" s="36" t="n">
        <x:f>SUM(AO940:AX940)</x:f>
        <x:v>524</x:v>
      </x:c>
      <x:c r="AZ940" s="36" t="n">
        <x:v>0</x:v>
      </x:c>
      <x:c r="BA940" s="36" t="n">
        <x:v>18</x:v>
      </x:c>
      <x:c r="BB940" s="36" t="n">
        <x:v>0</x:v>
      </x:c>
      <x:c r="BC940" s="36" t="n">
        <x:v>0</x:v>
      </x:c>
      <x:c r="BD940" s="36" t="n">
        <x:v>0</x:v>
      </x:c>
      <x:c r="BE940" s="36" t="n">
        <x:v>0</x:v>
      </x:c>
      <x:c r="BF940" s="36" t="n">
        <x:v>0</x:v>
      </x:c>
      <x:c r="BG940" s="36" t="n">
        <x:v>21</x:v>
      </x:c>
      <x:c r="BH940" s="36" t="n">
        <x:v>0</x:v>
      </x:c>
      <x:c r="BI940" s="36" t="n">
        <x:v>0</x:v>
      </x:c>
      <x:c r="BJ940" s="36"/>
      <x:c r="BK940" s="36" t="n">
        <x:f>MAX(0,AO940+AZ940-BV940)</x:f>
        <x:v>47</x:v>
      </x:c>
      <x:c r="BL940" s="36" t="n">
        <x:f>MAX(0,AP940+BA940-BW940)</x:f>
        <x:v>59</x:v>
      </x:c>
      <x:c r="BM940" s="36" t="n">
        <x:f>MAX(0,AQ940+BB940-BX940)</x:f>
        <x:v>45</x:v>
      </x:c>
      <x:c r="BN940" s="36" t="n">
        <x:f>MAX(0,AR940+BC940-BY940)</x:f>
        <x:v>49</x:v>
      </x:c>
      <x:c r="BO940" s="36" t="n">
        <x:f>MAX(0,AS940+BD940-BZ940)</x:f>
        <x:v>60</x:v>
      </x:c>
      <x:c r="BP940" s="36" t="n">
        <x:f>MAX(0,AT940+BE940-CA940)</x:f>
        <x:v>64</x:v>
      </x:c>
      <x:c r="BQ940" s="36" t="n">
        <x:f>MAX(0,AU940+BF940-CB940)</x:f>
        <x:v>57</x:v>
      </x:c>
      <x:c r="BR940" s="36" t="n">
        <x:f>MAX(0,AV940+BG940-CC940)</x:f>
        <x:v>58</x:v>
      </x:c>
      <x:c r="BS940" s="36" t="n">
        <x:f>MAX(0,AW940+BH940-CD940)</x:f>
        <x:v>42</x:v>
      </x:c>
      <x:c r="BT940" s="36" t="n">
        <x:f>MAX(0,AX940+BI940-CE940)</x:f>
        <x:v>64</x:v>
      </x:c>
      <x:c r="BU940" s="36" t="n">
        <x:f>SUM(BK940:BT940)</x:f>
        <x:v>545</x:v>
      </x:c>
      <x:c r="BV940" s="36" t="n">
        <x:v>2</x:v>
      </x:c>
      <x:c r="BW940" s="36" t="n">
        <x:v>2</x:v>
      </x:c>
      <x:c r="BX940" s="36" t="n">
        <x:v>2</x:v>
      </x:c>
      <x:c r="BY940" s="36" t="n">
        <x:v>1</x:v>
      </x:c>
      <x:c r="BZ940" s="36" t="n">
        <x:v>3</x:v>
      </x:c>
      <x:c r="CA940" s="36" t="n">
        <x:v>3</x:v>
      </x:c>
      <x:c r="CB940" s="36" t="n">
        <x:v>2</x:v>
      </x:c>
      <x:c r="CC940" s="36" t="n">
        <x:v>1</x:v>
      </x:c>
      <x:c r="CD940" s="36" t="n">
        <x:v>1</x:v>
      </x:c>
      <x:c r="CE940" s="36" t="n">
        <x:v>1</x:v>
      </x:c>
      <x:c r="CF940" s="36"/>
      <x:c r="CG940" s="36" t="n">
        <x:f>SUM(BV940,BW940,BX940,BY940)</x:f>
        <x:v>7</x:v>
      </x:c>
      <x:c r="CH940" s="36" t="n">
        <x:f>SUM(BZ940,CA940)</x:f>
        <x:v>6</x:v>
      </x:c>
      <x:c r="CI940" s="36" t="n">
        <x:f>SUM(CB940)</x:f>
        <x:v>2</x:v>
      </x:c>
      <x:c r="CJ940" s="36" t="n">
        <x:f>SUM(CC940,CD940)</x:f>
        <x:v>2</x:v>
      </x:c>
      <x:c r="CK940" s="36" t="n">
        <x:f>SUM(CE940)</x:f>
        <x:v>1</x:v>
      </x:c>
      <x:c r="CL940" s="36" t="n">
        <x:f>SUM(CG940:CK940)</x:f>
        <x:v>18</x:v>
      </x:c>
      <x:c r="CM940" s="39" t="n">
        <x:f>SUM(BV940*1,BW940*1,BX940*1,BY940*1)</x:f>
        <x:v>7</x:v>
      </x:c>
      <x:c r="CN940" s="39" t="n">
        <x:f>SUM(BZ940*0.324,CA940*0.416)</x:f>
        <x:v>2.2199999999999998</x:v>
      </x:c>
      <x:c r="CO940" s="39" t="n">
        <x:f>SUM(CB940*0.75)</x:f>
        <x:v>1.5</x:v>
      </x:c>
      <x:c r="CP940" s="39" t="n">
        <x:f>SUM(CC940*0.325,CD940*0.2)</x:f>
        <x:v>0.525</x:v>
      </x:c>
      <x:c r="CQ940" s="39" t="n">
        <x:f>SUM(CE940*0.24)</x:f>
        <x:v>0.24</x:v>
      </x:c>
      <x:c r="CR940" s="39" t="n">
        <x:f>SUM(CM940:CQ940)</x:f>
        <x:v>11.485</x:v>
      </x:c>
      <x:c r="CS940" s="36" t="n">
        <x:f>SUM(CG940:CH940)</x:f>
        <x:v>13</x:v>
      </x:c>
      <x:c r="CT940" s="36" t="str"/>
      <x:c r="CU940" s="36" t="n">
        <x:f>MIN(AG940,CG940)</x:f>
        <x:v>7</x:v>
      </x:c>
      <x:c r="CV940" s="36" t="n">
        <x:f>MIN(AG940,CH940)</x:f>
        <x:v>6</x:v>
      </x:c>
      <x:c r="CW940" s="36" t="n">
        <x:f>MIN(AG940,CI940)</x:f>
        <x:v>2</x:v>
      </x:c>
      <x:c r="CX940" s="36" t="n">
        <x:f>MIN(AG940,CJ940)</x:f>
        <x:v>2</x:v>
      </x:c>
      <x:c r="CY940" s="36" t="n">
        <x:f>MIN(AG940,CK940)</x:f>
        <x:v>1</x:v>
      </x:c>
    </x:row>
    <x:row r="941" ht="18" customHeight="1">
      <x:c r="A941" s="35" t="str">
        <x:v>Area TWT-02</x:v>
      </x:c>
      <x:c r="B941" s="35" t="str">
        <x:v>Area Lead TWT-02</x:v>
      </x:c>
      <x:c r="C941" s="35" t="str">
        <x:v>Field Lead TWT-08</x:v>
      </x:c>
      <x:c r="D941" s="35" t="str">
        <x:v>City TWT-C</x:v>
      </x:c>
      <x:c r="E941" s="35" t="n">
        <x:v>5</x:v>
      </x:c>
      <x:c r="F941" s="35" t="n">
        <x:v>24</x:v>
      </x:c>
      <x:c r="G941" s="35" t="n">
        <x:v>1</x:v>
      </x:c>
      <x:c r="H941" s="35" t="str">
        <x:v>Promoter</x:v>
      </x:c>
      <x:c r="I941" s="35" t="str">
        <x:v>Agency TWT-02</x:v>
      </x:c>
      <x:c r="J941" s="35" t="str">
        <x:v>PR-TWT-013</x:v>
      </x:c>
      <x:c r="K941" s="35" t="str">
        <x:v>Masked Promoter TWT-013</x:v>
      </x:c>
      <x:c r="L941" s="35" t="str">
        <x:v>9XXXX10013</x:v>
      </x:c>
      <x:c r="M941" s="37" t="n">
        <x:v>46217</x:v>
      </x:c>
      <x:c r="N941" s="35" t="str">
        <x:v>Cohort 2</x:v>
      </x:c>
      <x:c r="O941" s="35" t="str">
        <x:v>DIST-TWT-04</x:v>
      </x:c>
      <x:c r="P941" s="35" t="str">
        <x:v>Masked Distributor TWT-04</x:v>
      </x:c>
      <x:c r="Q941" s="35" t="str">
        <x:v>P-TWT-039</x:v>
      </x:c>
      <x:c r="R941" s="35" t="str">
        <x:v>TWT-039</x:v>
      </x:c>
      <x:c r="S941" s="35" t="str">
        <x:v>Masked Store TWT-039</x:v>
      </x:c>
      <x:c r="T941" s="35" t="str">
        <x:v>XX1039</x:v>
      </x:c>
      <x:c r="U941" s="35" t="str">
        <x:v>Supermarket</x:v>
      </x:c>
      <x:c r="V941" s="35" t="str">
        <x:v>Masked</x:v>
      </x:c>
      <x:c r="W941" s="35" t="str">
        <x:v>Masked</x:v>
      </x:c>
      <x:c r="X941" s="37" t="n">
        <x:v>46223</x:v>
      </x:c>
      <x:c r="Y941" s="37" t="n">
        <x:v>46293</x:v>
      </x:c>
      <x:c r="Z941" s="35" t="str">
        <x:v>W04</x:v>
      </x:c>
      <x:c r="AA941" s="35" t="str">
        <x:v>Sep'26</x:v>
      </x:c>
      <x:c r="AB941" s="35" t="str">
        <x:v>22 - 28</x:v>
      </x:c>
      <x:c r="AC941" s="35" t="str">
        <x:v>Week 4 of Sep 2026</x:v>
      </x:c>
      <x:c r="AD941" s="35" t="str">
        <x:v>Continue</x:v>
      </x:c>
      <x:c r="AE941" s="35" t="str"/>
      <x:c r="AF941" s="36" t="n">
        <x:v>59</x:v>
      </x:c>
      <x:c r="AG941" s="36" t="n">
        <x:v>26</x:v>
      </x:c>
      <x:c r="AH941" s="38" t="n">
        <x:f>IFERROR(AG941/AF941,0)</x:f>
        <x:v>0.4406779661016949</x:v>
      </x:c>
      <x:c r="AI941" s="36" t="n">
        <x:v>23</x:v>
      </x:c>
      <x:c r="AJ941" s="38" t="n">
        <x:f>IFERROR(AI941/AG941,0)</x:f>
        <x:v>0.8846153846153846</x:v>
      </x:c>
      <x:c r="AK941" s="36" t="n">
        <x:v>8</x:v>
      </x:c>
      <x:c r="AL941" s="36" t="n">
        <x:v>15</x:v>
      </x:c>
      <x:c r="AM941" s="36" t="n">
        <x:v>1</x:v>
      </x:c>
      <x:c r="AN941" s="38" t="n">
        <x:f>IFERROR(AL941/AG941,0)</x:f>
        <x:v>0.5769230769230769</x:v>
      </x:c>
      <x:c r="AO941" s="36" t="n">
        <x:f>BK940</x:f>
        <x:v>47</x:v>
      </x:c>
      <x:c r="AP941" s="36" t="n">
        <x:f>BL940</x:f>
        <x:v>59</x:v>
      </x:c>
      <x:c r="AQ941" s="36" t="n">
        <x:f>BM940</x:f>
        <x:v>45</x:v>
      </x:c>
      <x:c r="AR941" s="36" t="n">
        <x:f>BN940</x:f>
        <x:v>49</x:v>
      </x:c>
      <x:c r="AS941" s="36" t="n">
        <x:f>BO940</x:f>
        <x:v>60</x:v>
      </x:c>
      <x:c r="AT941" s="36" t="n">
        <x:f>BP940</x:f>
        <x:v>64</x:v>
      </x:c>
      <x:c r="AU941" s="36" t="n">
        <x:f>BQ940</x:f>
        <x:v>57</x:v>
      </x:c>
      <x:c r="AV941" s="36" t="n">
        <x:f>BR940</x:f>
        <x:v>58</x:v>
      </x:c>
      <x:c r="AW941" s="36" t="n">
        <x:f>BS940</x:f>
        <x:v>42</x:v>
      </x:c>
      <x:c r="AX941" s="36" t="n">
        <x:f>BT940</x:f>
        <x:v>64</x:v>
      </x:c>
      <x:c r="AY941" s="36" t="n">
        <x:f>SUM(AO941:AX941)</x:f>
        <x:v>545</x:v>
      </x:c>
      <x:c r="AZ941" s="36" t="n">
        <x:v>0</x:v>
      </x:c>
      <x:c r="BA941" s="36" t="n">
        <x:v>0</x:v>
      </x:c>
      <x:c r="BB941" s="36" t="n">
        <x:v>22</x:v>
      </x:c>
      <x:c r="BC941" s="36" t="n">
        <x:v>0</x:v>
      </x:c>
      <x:c r="BD941" s="36" t="n">
        <x:v>0</x:v>
      </x:c>
      <x:c r="BE941" s="36" t="n">
        <x:v>0</x:v>
      </x:c>
      <x:c r="BF941" s="36" t="n">
        <x:v>0</x:v>
      </x:c>
      <x:c r="BG941" s="36" t="n">
        <x:v>0</x:v>
      </x:c>
      <x:c r="BH941" s="36" t="n">
        <x:v>16</x:v>
      </x:c>
      <x:c r="BI941" s="36" t="n">
        <x:v>0</x:v>
      </x:c>
      <x:c r="BJ941" s="36"/>
      <x:c r="BK941" s="36" t="n">
        <x:f>MAX(0,AO941+AZ941-BV941)</x:f>
        <x:v>46</x:v>
      </x:c>
      <x:c r="BL941" s="36" t="n">
        <x:f>MAX(0,AP941+BA941-BW941)</x:f>
        <x:v>58</x:v>
      </x:c>
      <x:c r="BM941" s="36" t="n">
        <x:f>MAX(0,AQ941+BB941-BX941)</x:f>
        <x:v>65</x:v>
      </x:c>
      <x:c r="BN941" s="36" t="n">
        <x:f>MAX(0,AR941+BC941-BY941)</x:f>
        <x:v>48</x:v>
      </x:c>
      <x:c r="BO941" s="36" t="n">
        <x:f>MAX(0,AS941+BD941-BZ941)</x:f>
        <x:v>58</x:v>
      </x:c>
      <x:c r="BP941" s="36" t="n">
        <x:f>MAX(0,AT941+BE941-CA941)</x:f>
        <x:v>63</x:v>
      </x:c>
      <x:c r="BQ941" s="36" t="n">
        <x:f>MAX(0,AU941+BF941-CB941)</x:f>
        <x:v>56</x:v>
      </x:c>
      <x:c r="BR941" s="36" t="n">
        <x:f>MAX(0,AV941+BG941-CC941)</x:f>
        <x:v>56</x:v>
      </x:c>
      <x:c r="BS941" s="36" t="n">
        <x:f>MAX(0,AW941+BH941-CD941)</x:f>
        <x:v>57</x:v>
      </x:c>
      <x:c r="BT941" s="36" t="n">
        <x:f>MAX(0,AX941+BI941-CE941)</x:f>
        <x:v>62</x:v>
      </x:c>
      <x:c r="BU941" s="36" t="n">
        <x:f>SUM(BK941:BT941)</x:f>
        <x:v>569</x:v>
      </x:c>
      <x:c r="BV941" s="36" t="n">
        <x:v>1</x:v>
      </x:c>
      <x:c r="BW941" s="36" t="n">
        <x:v>1</x:v>
      </x:c>
      <x:c r="BX941" s="36" t="n">
        <x:v>2</x:v>
      </x:c>
      <x:c r="BY941" s="36" t="n">
        <x:v>1</x:v>
      </x:c>
      <x:c r="BZ941" s="36" t="n">
        <x:v>2</x:v>
      </x:c>
      <x:c r="CA941" s="36" t="n">
        <x:v>1</x:v>
      </x:c>
      <x:c r="CB941" s="36" t="n">
        <x:v>1</x:v>
      </x:c>
      <x:c r="CC941" s="36" t="n">
        <x:v>2</x:v>
      </x:c>
      <x:c r="CD941" s="36" t="n">
        <x:v>1</x:v>
      </x:c>
      <x:c r="CE941" s="36" t="n">
        <x:v>2</x:v>
      </x:c>
      <x:c r="CF941" s="36"/>
      <x:c r="CG941" s="36" t="n">
        <x:f>SUM(BV941,BW941,BX941,BY941)</x:f>
        <x:v>5</x:v>
      </x:c>
      <x:c r="CH941" s="36" t="n">
        <x:f>SUM(BZ941,CA941)</x:f>
        <x:v>3</x:v>
      </x:c>
      <x:c r="CI941" s="36" t="n">
        <x:f>SUM(CB941)</x:f>
        <x:v>1</x:v>
      </x:c>
      <x:c r="CJ941" s="36" t="n">
        <x:f>SUM(CC941,CD941)</x:f>
        <x:v>3</x:v>
      </x:c>
      <x:c r="CK941" s="36" t="n">
        <x:f>SUM(CE941)</x:f>
        <x:v>2</x:v>
      </x:c>
      <x:c r="CL941" s="36" t="n">
        <x:f>SUM(CG941:CK941)</x:f>
        <x:v>14</x:v>
      </x:c>
      <x:c r="CM941" s="39" t="n">
        <x:f>SUM(BV941*1,BW941*1,BX941*1,BY941*1)</x:f>
        <x:v>5</x:v>
      </x:c>
      <x:c r="CN941" s="39" t="n">
        <x:f>SUM(BZ941*0.324,CA941*0.416)</x:f>
        <x:v>1.064</x:v>
      </x:c>
      <x:c r="CO941" s="39" t="n">
        <x:f>SUM(CB941*0.75)</x:f>
        <x:v>0.75</x:v>
      </x:c>
      <x:c r="CP941" s="39" t="n">
        <x:f>SUM(CC941*0.325,CD941*0.2)</x:f>
        <x:v>0.8500000000000001</x:v>
      </x:c>
      <x:c r="CQ941" s="39" t="n">
        <x:f>SUM(CE941*0.24)</x:f>
        <x:v>0.48</x:v>
      </x:c>
      <x:c r="CR941" s="39" t="n">
        <x:f>SUM(CM941:CQ941)</x:f>
        <x:v>8.144</x:v>
      </x:c>
      <x:c r="CS941" s="36" t="n">
        <x:f>SUM(CG941:CH941)</x:f>
        <x:v>8</x:v>
      </x:c>
      <x:c r="CT941" s="36" t="str"/>
      <x:c r="CU941" s="36" t="n">
        <x:f>MIN(AG941,CG941)</x:f>
        <x:v>5</x:v>
      </x:c>
      <x:c r="CV941" s="36" t="n">
        <x:f>MIN(AG941,CH941)</x:f>
        <x:v>3</x:v>
      </x:c>
      <x:c r="CW941" s="36" t="n">
        <x:f>MIN(AG941,CI941)</x:f>
        <x:v>1</x:v>
      </x:c>
      <x:c r="CX941" s="36" t="n">
        <x:f>MIN(AG941,CJ941)</x:f>
        <x:v>3</x:v>
      </x:c>
      <x:c r="CY941" s="36" t="n">
        <x:f>MIN(AG941,CK941)</x:f>
        <x:v>2</x:v>
      </x:c>
    </x:row>
    <x:row r="942" ht="18" customHeight="1">
      <x:c r="A942" s="35" t="str">
        <x:v>Area TWT-02</x:v>
      </x:c>
      <x:c r="B942" s="35" t="str">
        <x:v>Area Lead TWT-02</x:v>
      </x:c>
      <x:c r="C942" s="35" t="str">
        <x:v>Field Lead TWT-08</x:v>
      </x:c>
      <x:c r="D942" s="35" t="str">
        <x:v>City TWT-D</x:v>
      </x:c>
      <x:c r="E942" s="35" t="n">
        <x:v>4</x:v>
      </x:c>
      <x:c r="F942" s="35" t="n">
        <x:v>24</x:v>
      </x:c>
      <x:c r="G942" s="35" t="n">
        <x:v>1</x:v>
      </x:c>
      <x:c r="H942" s="35" t="str">
        <x:v>Promoter</x:v>
      </x:c>
      <x:c r="I942" s="35" t="str">
        <x:v>Agency TWT-02</x:v>
      </x:c>
      <x:c r="J942" s="35" t="str">
        <x:v>PR-TWT-014</x:v>
      </x:c>
      <x:c r="K942" s="35" t="str">
        <x:v>Masked Promoter TWT-014</x:v>
      </x:c>
      <x:c r="L942" s="35" t="str">
        <x:v>9XXXX10014</x:v>
      </x:c>
      <x:c r="M942" s="37" t="n">
        <x:v>46188</x:v>
      </x:c>
      <x:c r="N942" s="35" t="str">
        <x:v>Cohort 3</x:v>
      </x:c>
      <x:c r="O942" s="35" t="str">
        <x:v>DIST-TWT-04</x:v>
      </x:c>
      <x:c r="P942" s="35" t="str">
        <x:v>Masked Distributor TWT-04</x:v>
      </x:c>
      <x:c r="Q942" s="35" t="str">
        <x:v>P-TWT-040</x:v>
      </x:c>
      <x:c r="R942" s="35" t="str">
        <x:v>TWT-040</x:v>
      </x:c>
      <x:c r="S942" s="35" t="str">
        <x:v>Masked Store TWT-040</x:v>
      </x:c>
      <x:c r="T942" s="35" t="str">
        <x:v>XX1040</x:v>
      </x:c>
      <x:c r="U942" s="35" t="str">
        <x:v>Modern Trade</x:v>
      </x:c>
      <x:c r="V942" s="35" t="str">
        <x:v>Masked</x:v>
      </x:c>
      <x:c r="W942" s="35" t="str">
        <x:v>Masked</x:v>
      </x:c>
      <x:c r="X942" s="37" t="n">
        <x:v>46204</x:v>
      </x:c>
      <x:c r="Y942" s="37" t="n">
        <x:v>46266</x:v>
      </x:c>
      <x:c r="Z942" s="35" t="str">
        <x:v>W01</x:v>
      </x:c>
      <x:c r="AA942" s="35" t="str">
        <x:v>Sep'26</x:v>
      </x:c>
      <x:c r="AB942" s="35" t="str">
        <x:v>01 - 07</x:v>
      </x:c>
      <x:c r="AC942" s="35" t="str">
        <x:v>Week 1 of Sep 2026</x:v>
      </x:c>
      <x:c r="AD942" s="35" t="str">
        <x:v>Continue</x:v>
      </x:c>
      <x:c r="AE942" s="35" t="str">
        <x:v>Normal operations</x:v>
      </x:c>
      <x:c r="AF942" s="36" t="n">
        <x:v>45</x:v>
      </x:c>
      <x:c r="AG942" s="36" t="n">
        <x:v>20</x:v>
      </x:c>
      <x:c r="AH942" s="38" t="n">
        <x:f>IFERROR(AG942/AF942,0)</x:f>
        <x:v>0.4444444444444444</x:v>
      </x:c>
      <x:c r="AI942" s="36" t="n">
        <x:v>14</x:v>
      </x:c>
      <x:c r="AJ942" s="38" t="n">
        <x:f>IFERROR(AI942/AG942,0)</x:f>
        <x:v>0.7</x:v>
      </x:c>
      <x:c r="AK942" s="36" t="n">
        <x:v>2</x:v>
      </x:c>
      <x:c r="AL942" s="36" t="n">
        <x:v>6</x:v>
      </x:c>
      <x:c r="AM942" s="36" t="n">
        <x:v>1</x:v>
      </x:c>
      <x:c r="AN942" s="38" t="n">
        <x:f>IFERROR(AL942/AG942,0)</x:f>
        <x:v>0.3</x:v>
      </x:c>
      <x:c r="AO942" s="36" t="n">
        <x:v>13</x:v>
      </x:c>
      <x:c r="AP942" s="36" t="n">
        <x:v>15</x:v>
      </x:c>
      <x:c r="AQ942" s="36" t="n">
        <x:v>20</x:v>
      </x:c>
      <x:c r="AR942" s="36" t="n">
        <x:v>17</x:v>
      </x:c>
      <x:c r="AS942" s="36" t="n">
        <x:v>24</x:v>
      </x:c>
      <x:c r="AT942" s="36" t="n">
        <x:v>18</x:v>
      </x:c>
      <x:c r="AU942" s="36" t="n">
        <x:v>15</x:v>
      </x:c>
      <x:c r="AV942" s="36" t="n">
        <x:v>19</x:v>
      </x:c>
      <x:c r="AW942" s="36" t="n">
        <x:v>13</x:v>
      </x:c>
      <x:c r="AX942" s="36" t="n">
        <x:v>15</x:v>
      </x:c>
      <x:c r="AY942" s="36" t="n">
        <x:f>SUM(AO942:AX942)</x:f>
        <x:v>169</x:v>
      </x:c>
      <x:c r="AZ942" s="36" t="n">
        <x:v>0</x:v>
      </x:c>
      <x:c r="BA942" s="36" t="n">
        <x:v>0</x:v>
      </x:c>
      <x:c r="BB942" s="36" t="n">
        <x:v>19</x:v>
      </x:c>
      <x:c r="BC942" s="36" t="n">
        <x:v>0</x:v>
      </x:c>
      <x:c r="BD942" s="36" t="n">
        <x:v>0</x:v>
      </x:c>
      <x:c r="BE942" s="36" t="n">
        <x:v>0</x:v>
      </x:c>
      <x:c r="BF942" s="36" t="n">
        <x:v>0</x:v>
      </x:c>
      <x:c r="BG942" s="36" t="n">
        <x:v>0</x:v>
      </x:c>
      <x:c r="BH942" s="36" t="n">
        <x:v>19</x:v>
      </x:c>
      <x:c r="BI942" s="36" t="n">
        <x:v>0</x:v>
      </x:c>
      <x:c r="BJ942" s="36"/>
      <x:c r="BK942" s="36" t="n">
        <x:f>MAX(0,AO942+AZ942-BV942)</x:f>
        <x:v>12</x:v>
      </x:c>
      <x:c r="BL942" s="36" t="n">
        <x:f>MAX(0,AP942+BA942-BW942)</x:f>
        <x:v>14</x:v>
      </x:c>
      <x:c r="BM942" s="36" t="n">
        <x:f>MAX(0,AQ942+BB942-BX942)</x:f>
        <x:v>38</x:v>
      </x:c>
      <x:c r="BN942" s="36" t="n">
        <x:f>MAX(0,AR942+BC942-BY942)</x:f>
        <x:v>17</x:v>
      </x:c>
      <x:c r="BO942" s="36" t="n">
        <x:f>MAX(0,AS942+BD942-BZ942)</x:f>
        <x:v>23</x:v>
      </x:c>
      <x:c r="BP942" s="36" t="n">
        <x:f>MAX(0,AT942+BE942-CA942)</x:f>
        <x:v>17</x:v>
      </x:c>
      <x:c r="BQ942" s="36" t="n">
        <x:f>MAX(0,AU942+BF942-CB942)</x:f>
        <x:v>14</x:v>
      </x:c>
      <x:c r="BR942" s="36" t="n">
        <x:f>MAX(0,AV942+BG942-CC942)</x:f>
        <x:v>18</x:v>
      </x:c>
      <x:c r="BS942" s="36" t="n">
        <x:f>MAX(0,AW942+BH942-CD942)</x:f>
        <x:v>32</x:v>
      </x:c>
      <x:c r="BT942" s="36" t="n">
        <x:f>MAX(0,AX942+BI942-CE942)</x:f>
        <x:v>14</x:v>
      </x:c>
      <x:c r="BU942" s="36" t="n">
        <x:f>SUM(BK942:BT942)</x:f>
        <x:v>199</x:v>
      </x:c>
      <x:c r="BV942" s="36" t="n">
        <x:v>1</x:v>
      </x:c>
      <x:c r="BW942" s="36" t="n">
        <x:v>1</x:v>
      </x:c>
      <x:c r="BX942" s="36" t="n">
        <x:v>1</x:v>
      </x:c>
      <x:c r="BY942" s="36" t="n">
        <x:v>0</x:v>
      </x:c>
      <x:c r="BZ942" s="36" t="n">
        <x:v>1</x:v>
      </x:c>
      <x:c r="CA942" s="36" t="n">
        <x:v>1</x:v>
      </x:c>
      <x:c r="CB942" s="36" t="n">
        <x:v>1</x:v>
      </x:c>
      <x:c r="CC942" s="36" t="n">
        <x:v>1</x:v>
      </x:c>
      <x:c r="CD942" s="36" t="n">
        <x:v>0</x:v>
      </x:c>
      <x:c r="CE942" s="36" t="n">
        <x:v>1</x:v>
      </x:c>
      <x:c r="CF942" s="36"/>
      <x:c r="CG942" s="36" t="n">
        <x:f>SUM(BV942,BW942,BX942,BY942)</x:f>
        <x:v>3</x:v>
      </x:c>
      <x:c r="CH942" s="36" t="n">
        <x:f>SUM(BZ942,CA942)</x:f>
        <x:v>2</x:v>
      </x:c>
      <x:c r="CI942" s="36" t="n">
        <x:f>SUM(CB942)</x:f>
        <x:v>1</x:v>
      </x:c>
      <x:c r="CJ942" s="36" t="n">
        <x:f>SUM(CC942,CD942)</x:f>
        <x:v>1</x:v>
      </x:c>
      <x:c r="CK942" s="36" t="n">
        <x:f>SUM(CE942)</x:f>
        <x:v>1</x:v>
      </x:c>
      <x:c r="CL942" s="36" t="n">
        <x:f>SUM(CG942:CK942)</x:f>
        <x:v>8</x:v>
      </x:c>
      <x:c r="CM942" s="39" t="n">
        <x:f>SUM(BV942*1,BW942*1,BX942*1,BY942*1)</x:f>
        <x:v>3</x:v>
      </x:c>
      <x:c r="CN942" s="39" t="n">
        <x:f>SUM(BZ942*0.324,CA942*0.416)</x:f>
        <x:v>0.74</x:v>
      </x:c>
      <x:c r="CO942" s="39" t="n">
        <x:f>SUM(CB942*0.75)</x:f>
        <x:v>0.75</x:v>
      </x:c>
      <x:c r="CP942" s="39" t="n">
        <x:f>SUM(CC942*0.325,CD942*0.2)</x:f>
        <x:v>0.325</x:v>
      </x:c>
      <x:c r="CQ942" s="39" t="n">
        <x:f>SUM(CE942*0.24)</x:f>
        <x:v>0.24</x:v>
      </x:c>
      <x:c r="CR942" s="39" t="n">
        <x:f>SUM(CM942:CQ942)</x:f>
        <x:v>5.055000000000001</x:v>
      </x:c>
      <x:c r="CS942" s="36" t="n">
        <x:f>SUM(CG942:CH942)</x:f>
        <x:v>5</x:v>
      </x:c>
      <x:c r="CT942" s="36" t="str"/>
      <x:c r="CU942" s="36" t="n">
        <x:f>MIN(AG942,CG942)</x:f>
        <x:v>3</x:v>
      </x:c>
      <x:c r="CV942" s="36" t="n">
        <x:f>MIN(AG942,CH942)</x:f>
        <x:v>2</x:v>
      </x:c>
      <x:c r="CW942" s="36" t="n">
        <x:f>MIN(AG942,CI942)</x:f>
        <x:v>1</x:v>
      </x:c>
      <x:c r="CX942" s="36" t="n">
        <x:f>MIN(AG942,CJ942)</x:f>
        <x:v>1</x:v>
      </x:c>
      <x:c r="CY942" s="36" t="n">
        <x:f>MIN(AG942,CK942)</x:f>
        <x:v>1</x:v>
      </x:c>
    </x:row>
    <x:row r="943" ht="18" customHeight="1">
      <x:c r="A943" s="35" t="str">
        <x:v>Area TWT-02</x:v>
      </x:c>
      <x:c r="B943" s="35" t="str">
        <x:v>Area Lead TWT-02</x:v>
      </x:c>
      <x:c r="C943" s="35" t="str">
        <x:v>Field Lead TWT-08</x:v>
      </x:c>
      <x:c r="D943" s="35" t="str">
        <x:v>City TWT-D</x:v>
      </x:c>
      <x:c r="E943" s="35" t="n">
        <x:v>4</x:v>
      </x:c>
      <x:c r="F943" s="35" t="n">
        <x:v>24</x:v>
      </x:c>
      <x:c r="G943" s="35" t="n">
        <x:v>1</x:v>
      </x:c>
      <x:c r="H943" s="35" t="str">
        <x:v>Promoter</x:v>
      </x:c>
      <x:c r="I943" s="35" t="str">
        <x:v>Agency TWT-02</x:v>
      </x:c>
      <x:c r="J943" s="35" t="str">
        <x:v>PR-TWT-014</x:v>
      </x:c>
      <x:c r="K943" s="35" t="str">
        <x:v>Masked Promoter TWT-014</x:v>
      </x:c>
      <x:c r="L943" s="35" t="str">
        <x:v>9XXXX10014</x:v>
      </x:c>
      <x:c r="M943" s="37" t="n">
        <x:v>46188</x:v>
      </x:c>
      <x:c r="N943" s="35" t="str">
        <x:v>Cohort 3</x:v>
      </x:c>
      <x:c r="O943" s="35" t="str">
        <x:v>DIST-TWT-04</x:v>
      </x:c>
      <x:c r="P943" s="35" t="str">
        <x:v>Masked Distributor TWT-04</x:v>
      </x:c>
      <x:c r="Q943" s="35" t="str">
        <x:v>P-TWT-040</x:v>
      </x:c>
      <x:c r="R943" s="35" t="str">
        <x:v>TWT-040</x:v>
      </x:c>
      <x:c r="S943" s="35" t="str">
        <x:v>Masked Store TWT-040</x:v>
      </x:c>
      <x:c r="T943" s="35" t="str">
        <x:v>XX1040</x:v>
      </x:c>
      <x:c r="U943" s="35" t="str">
        <x:v>Modern Trade</x:v>
      </x:c>
      <x:c r="V943" s="35" t="str">
        <x:v>Masked</x:v>
      </x:c>
      <x:c r="W943" s="35" t="str">
        <x:v>Masked</x:v>
      </x:c>
      <x:c r="X943" s="37" t="n">
        <x:v>46204</x:v>
      </x:c>
      <x:c r="Y943" s="37" t="n">
        <x:v>46267</x:v>
      </x:c>
      <x:c r="Z943" s="35" t="str">
        <x:v>W01</x:v>
      </x:c>
      <x:c r="AA943" s="35" t="str">
        <x:v>Sep'26</x:v>
      </x:c>
      <x:c r="AB943" s="35" t="str">
        <x:v>01 - 07</x:v>
      </x:c>
      <x:c r="AC943" s="35" t="str">
        <x:v>Week 1 of Sep 2026</x:v>
      </x:c>
      <x:c r="AD943" s="35" t="str">
        <x:v>Continue</x:v>
      </x:c>
      <x:c r="AE943" s="35" t="str"/>
      <x:c r="AF943" s="36" t="n">
        <x:v>54</x:v>
      </x:c>
      <x:c r="AG943" s="36" t="n">
        <x:v>17</x:v>
      </x:c>
      <x:c r="AH943" s="38" t="n">
        <x:f>IFERROR(AG943/AF943,0)</x:f>
        <x:v>0.3148148148148148</x:v>
      </x:c>
      <x:c r="AI943" s="36" t="n">
        <x:v>16</x:v>
      </x:c>
      <x:c r="AJ943" s="38" t="n">
        <x:f>IFERROR(AI943/AG943,0)</x:f>
        <x:v>0.9411764705882353</x:v>
      </x:c>
      <x:c r="AK943" s="36" t="n">
        <x:v>5</x:v>
      </x:c>
      <x:c r="AL943" s="36" t="n">
        <x:v>8</x:v>
      </x:c>
      <x:c r="AM943" s="36" t="n">
        <x:v>1</x:v>
      </x:c>
      <x:c r="AN943" s="38" t="n">
        <x:f>IFERROR(AL943/AG943,0)</x:f>
        <x:v>0.47058823529411764</x:v>
      </x:c>
      <x:c r="AO943" s="36" t="n">
        <x:f>BK942</x:f>
        <x:v>12</x:v>
      </x:c>
      <x:c r="AP943" s="36" t="n">
        <x:f>BL942</x:f>
        <x:v>14</x:v>
      </x:c>
      <x:c r="AQ943" s="36" t="n">
        <x:f>BM942</x:f>
        <x:v>38</x:v>
      </x:c>
      <x:c r="AR943" s="36" t="n">
        <x:f>BN942</x:f>
        <x:v>17</x:v>
      </x:c>
      <x:c r="AS943" s="36" t="n">
        <x:f>BO942</x:f>
        <x:v>23</x:v>
      </x:c>
      <x:c r="AT943" s="36" t="n">
        <x:f>BP942</x:f>
        <x:v>17</x:v>
      </x:c>
      <x:c r="AU943" s="36" t="n">
        <x:f>BQ942</x:f>
        <x:v>14</x:v>
      </x:c>
      <x:c r="AV943" s="36" t="n">
        <x:f>BR942</x:f>
        <x:v>18</x:v>
      </x:c>
      <x:c r="AW943" s="36" t="n">
        <x:f>BS942</x:f>
        <x:v>32</x:v>
      </x:c>
      <x:c r="AX943" s="36" t="n">
        <x:f>BT942</x:f>
        <x:v>14</x:v>
      </x:c>
      <x:c r="AY943" s="36" t="n">
        <x:f>SUM(AO943:AX943)</x:f>
        <x:v>199</x:v>
      </x:c>
      <x:c r="AZ943" s="36" t="n">
        <x:v>0</x:v>
      </x:c>
      <x:c r="BA943" s="36" t="n">
        <x:v>0</x:v>
      </x:c>
      <x:c r="BB943" s="36" t="n">
        <x:v>0</x:v>
      </x:c>
      <x:c r="BC943" s="36" t="n">
        <x:v>10</x:v>
      </x:c>
      <x:c r="BD943" s="36" t="n">
        <x:v>0</x:v>
      </x:c>
      <x:c r="BE943" s="36" t="n">
        <x:v>0</x:v>
      </x:c>
      <x:c r="BF943" s="36" t="n">
        <x:v>0</x:v>
      </x:c>
      <x:c r="BG943" s="36" t="n">
        <x:v>0</x:v>
      </x:c>
      <x:c r="BH943" s="36" t="n">
        <x:v>0</x:v>
      </x:c>
      <x:c r="BI943" s="36" t="n">
        <x:v>18</x:v>
      </x:c>
      <x:c r="BJ943" s="36"/>
      <x:c r="BK943" s="36" t="n">
        <x:f>MAX(0,AO943+AZ943-BV943)</x:f>
        <x:v>12</x:v>
      </x:c>
      <x:c r="BL943" s="36" t="n">
        <x:f>MAX(0,AP943+BA943-BW943)</x:f>
        <x:v>13</x:v>
      </x:c>
      <x:c r="BM943" s="36" t="n">
        <x:f>MAX(0,AQ943+BB943-BX943)</x:f>
        <x:v>37</x:v>
      </x:c>
      <x:c r="BN943" s="36" t="n">
        <x:f>MAX(0,AR943+BC943-BY943)</x:f>
        <x:v>26</x:v>
      </x:c>
      <x:c r="BO943" s="36" t="n">
        <x:f>MAX(0,AS943+BD943-BZ943)</x:f>
        <x:v>22</x:v>
      </x:c>
      <x:c r="BP943" s="36" t="n">
        <x:f>MAX(0,AT943+BE943-CA943)</x:f>
        <x:v>16</x:v>
      </x:c>
      <x:c r="BQ943" s="36" t="n">
        <x:f>MAX(0,AU943+BF943-CB943)</x:f>
        <x:v>13</x:v>
      </x:c>
      <x:c r="BR943" s="36" t="n">
        <x:f>MAX(0,AV943+BG943-CC943)</x:f>
        <x:v>17</x:v>
      </x:c>
      <x:c r="BS943" s="36" t="n">
        <x:f>MAX(0,AW943+BH943-CD943)</x:f>
        <x:v>31</x:v>
      </x:c>
      <x:c r="BT943" s="36" t="n">
        <x:f>MAX(0,AX943+BI943-CE943)</x:f>
        <x:v>30</x:v>
      </x:c>
      <x:c r="BU943" s="36" t="n">
        <x:f>SUM(BK943:BT943)</x:f>
        <x:v>217</x:v>
      </x:c>
      <x:c r="BV943" s="36" t="n">
        <x:v>0</x:v>
      </x:c>
      <x:c r="BW943" s="36" t="n">
        <x:v>1</x:v>
      </x:c>
      <x:c r="BX943" s="36" t="n">
        <x:v>1</x:v>
      </x:c>
      <x:c r="BY943" s="36" t="n">
        <x:v>1</x:v>
      </x:c>
      <x:c r="BZ943" s="36" t="n">
        <x:v>1</x:v>
      </x:c>
      <x:c r="CA943" s="36" t="n">
        <x:v>1</x:v>
      </x:c>
      <x:c r="CB943" s="36" t="n">
        <x:v>1</x:v>
      </x:c>
      <x:c r="CC943" s="36" t="n">
        <x:v>1</x:v>
      </x:c>
      <x:c r="CD943" s="36" t="n">
        <x:v>1</x:v>
      </x:c>
      <x:c r="CE943" s="36" t="n">
        <x:v>2</x:v>
      </x:c>
      <x:c r="CF943" s="36"/>
      <x:c r="CG943" s="36" t="n">
        <x:f>SUM(BV943,BW943,BX943,BY943)</x:f>
        <x:v>3</x:v>
      </x:c>
      <x:c r="CH943" s="36" t="n">
        <x:f>SUM(BZ943,CA943)</x:f>
        <x:v>2</x:v>
      </x:c>
      <x:c r="CI943" s="36" t="n">
        <x:f>SUM(CB943)</x:f>
        <x:v>1</x:v>
      </x:c>
      <x:c r="CJ943" s="36" t="n">
        <x:f>SUM(CC943,CD943)</x:f>
        <x:v>2</x:v>
      </x:c>
      <x:c r="CK943" s="36" t="n">
        <x:f>SUM(CE943)</x:f>
        <x:v>2</x:v>
      </x:c>
      <x:c r="CL943" s="36" t="n">
        <x:f>SUM(CG943:CK943)</x:f>
        <x:v>10</x:v>
      </x:c>
      <x:c r="CM943" s="39" t="n">
        <x:f>SUM(BV943*1,BW943*1,BX943*1,BY943*1)</x:f>
        <x:v>3</x:v>
      </x:c>
      <x:c r="CN943" s="39" t="n">
        <x:f>SUM(BZ943*0.324,CA943*0.416)</x:f>
        <x:v>0.74</x:v>
      </x:c>
      <x:c r="CO943" s="39" t="n">
        <x:f>SUM(CB943*0.75)</x:f>
        <x:v>0.75</x:v>
      </x:c>
      <x:c r="CP943" s="39" t="n">
        <x:f>SUM(CC943*0.325,CD943*0.2)</x:f>
        <x:v>0.525</x:v>
      </x:c>
      <x:c r="CQ943" s="39" t="n">
        <x:f>SUM(CE943*0.24)</x:f>
        <x:v>0.48</x:v>
      </x:c>
      <x:c r="CR943" s="39" t="n">
        <x:f>SUM(CM943:CQ943)</x:f>
        <x:v>5.495000000000001</x:v>
      </x:c>
      <x:c r="CS943" s="36" t="n">
        <x:f>SUM(CG943:CH943)</x:f>
        <x:v>5</x:v>
      </x:c>
      <x:c r="CT943" s="36" t="str"/>
      <x:c r="CU943" s="36" t="n">
        <x:f>MIN(AG943,CG943)</x:f>
        <x:v>3</x:v>
      </x:c>
      <x:c r="CV943" s="36" t="n">
        <x:f>MIN(AG943,CH943)</x:f>
        <x:v>2</x:v>
      </x:c>
      <x:c r="CW943" s="36" t="n">
        <x:f>MIN(AG943,CI943)</x:f>
        <x:v>1</x:v>
      </x:c>
      <x:c r="CX943" s="36" t="n">
        <x:f>MIN(AG943,CJ943)</x:f>
        <x:v>2</x:v>
      </x:c>
      <x:c r="CY943" s="36" t="n">
        <x:f>MIN(AG943,CK943)</x:f>
        <x:v>2</x:v>
      </x:c>
    </x:row>
    <x:row r="944" ht="18" customHeight="1">
      <x:c r="A944" s="35" t="str">
        <x:v>Area TWT-02</x:v>
      </x:c>
      <x:c r="B944" s="35" t="str">
        <x:v>Area Lead TWT-02</x:v>
      </x:c>
      <x:c r="C944" s="35" t="str">
        <x:v>Field Lead TWT-08</x:v>
      </x:c>
      <x:c r="D944" s="35" t="str">
        <x:v>City TWT-D</x:v>
      </x:c>
      <x:c r="E944" s="35" t="n">
        <x:v>4</x:v>
      </x:c>
      <x:c r="F944" s="35" t="n">
        <x:v>24</x:v>
      </x:c>
      <x:c r="G944" s="35" t="n">
        <x:v>1</x:v>
      </x:c>
      <x:c r="H944" s="35" t="str">
        <x:v>Promoter</x:v>
      </x:c>
      <x:c r="I944" s="35" t="str">
        <x:v>Agency TWT-02</x:v>
      </x:c>
      <x:c r="J944" s="35" t="str">
        <x:v>PR-TWT-014</x:v>
      </x:c>
      <x:c r="K944" s="35" t="str">
        <x:v>Masked Promoter TWT-014</x:v>
      </x:c>
      <x:c r="L944" s="35" t="str">
        <x:v>9XXXX10014</x:v>
      </x:c>
      <x:c r="M944" s="37" t="n">
        <x:v>46188</x:v>
      </x:c>
      <x:c r="N944" s="35" t="str">
        <x:v>Cohort 3</x:v>
      </x:c>
      <x:c r="O944" s="35" t="str">
        <x:v>DIST-TWT-04</x:v>
      </x:c>
      <x:c r="P944" s="35" t="str">
        <x:v>Masked Distributor TWT-04</x:v>
      </x:c>
      <x:c r="Q944" s="35" t="str">
        <x:v>P-TWT-040</x:v>
      </x:c>
      <x:c r="R944" s="35" t="str">
        <x:v>TWT-040</x:v>
      </x:c>
      <x:c r="S944" s="35" t="str">
        <x:v>Masked Store TWT-040</x:v>
      </x:c>
      <x:c r="T944" s="35" t="str">
        <x:v>XX1040</x:v>
      </x:c>
      <x:c r="U944" s="35" t="str">
        <x:v>Modern Trade</x:v>
      </x:c>
      <x:c r="V944" s="35" t="str">
        <x:v>Masked</x:v>
      </x:c>
      <x:c r="W944" s="35" t="str">
        <x:v>Masked</x:v>
      </x:c>
      <x:c r="X944" s="37" t="n">
        <x:v>46204</x:v>
      </x:c>
      <x:c r="Y944" s="37" t="n">
        <x:v>46268</x:v>
      </x:c>
      <x:c r="Z944" s="35" t="str">
        <x:v>W01</x:v>
      </x:c>
      <x:c r="AA944" s="35" t="str">
        <x:v>Sep'26</x:v>
      </x:c>
      <x:c r="AB944" s="35" t="str">
        <x:v>01 - 07</x:v>
      </x:c>
      <x:c r="AC944" s="35" t="str">
        <x:v>Week 1 of Sep 2026</x:v>
      </x:c>
      <x:c r="AD944" s="35" t="str">
        <x:v>Continue</x:v>
      </x:c>
      <x:c r="AE944" s="35" t="str"/>
      <x:c r="AF944" s="36" t="n">
        <x:v>51</x:v>
      </x:c>
      <x:c r="AG944" s="36" t="n">
        <x:v>21</x:v>
      </x:c>
      <x:c r="AH944" s="38" t="n">
        <x:f>IFERROR(AG944/AF944,0)</x:f>
        <x:v>0.4117647058823529</x:v>
      </x:c>
      <x:c r="AI944" s="36" t="n">
        <x:v>18</x:v>
      </x:c>
      <x:c r="AJ944" s="38" t="n">
        <x:f>IFERROR(AI944/AG944,0)</x:f>
        <x:v>0.8571428571428571</x:v>
      </x:c>
      <x:c r="AK944" s="36" t="n">
        <x:v>4</x:v>
      </x:c>
      <x:c r="AL944" s="36" t="n">
        <x:v>11</x:v>
      </x:c>
      <x:c r="AM944" s="36" t="n">
        <x:v>1</x:v>
      </x:c>
      <x:c r="AN944" s="38" t="n">
        <x:f>IFERROR(AL944/AG944,0)</x:f>
        <x:v>0.5238095238095238</x:v>
      </x:c>
      <x:c r="AO944" s="36" t="n">
        <x:f>BK943</x:f>
        <x:v>12</x:v>
      </x:c>
      <x:c r="AP944" s="36" t="n">
        <x:f>BL943</x:f>
        <x:v>13</x:v>
      </x:c>
      <x:c r="AQ944" s="36" t="n">
        <x:f>BM943</x:f>
        <x:v>37</x:v>
      </x:c>
      <x:c r="AR944" s="36" t="n">
        <x:f>BN943</x:f>
        <x:v>26</x:v>
      </x:c>
      <x:c r="AS944" s="36" t="n">
        <x:f>BO943</x:f>
        <x:v>22</x:v>
      </x:c>
      <x:c r="AT944" s="36" t="n">
        <x:f>BP943</x:f>
        <x:v>16</x:v>
      </x:c>
      <x:c r="AU944" s="36" t="n">
        <x:f>BQ943</x:f>
        <x:v>13</x:v>
      </x:c>
      <x:c r="AV944" s="36" t="n">
        <x:f>BR943</x:f>
        <x:v>17</x:v>
      </x:c>
      <x:c r="AW944" s="36" t="n">
        <x:f>BS943</x:f>
        <x:v>31</x:v>
      </x:c>
      <x:c r="AX944" s="36" t="n">
        <x:f>BT943</x:f>
        <x:v>30</x:v>
      </x:c>
      <x:c r="AY944" s="36" t="n">
        <x:f>SUM(AO944:AX944)</x:f>
        <x:v>217</x:v>
      </x:c>
      <x:c r="AZ944" s="36" t="n">
        <x:v>0</x:v>
      </x:c>
      <x:c r="BA944" s="36" t="n">
        <x:v>0</x:v>
      </x:c>
      <x:c r="BB944" s="36" t="n">
        <x:v>0</x:v>
      </x:c>
      <x:c r="BC944" s="36" t="n">
        <x:v>0</x:v>
      </x:c>
      <x:c r="BD944" s="36" t="n">
        <x:v>14</x:v>
      </x:c>
      <x:c r="BE944" s="36" t="n">
        <x:v>0</x:v>
      </x:c>
      <x:c r="BF944" s="36" t="n">
        <x:v>0</x:v>
      </x:c>
      <x:c r="BG944" s="36" t="n">
        <x:v>0</x:v>
      </x:c>
      <x:c r="BH944" s="36" t="n">
        <x:v>0</x:v>
      </x:c>
      <x:c r="BI944" s="36" t="n">
        <x:v>0</x:v>
      </x:c>
      <x:c r="BJ944" s="36"/>
      <x:c r="BK944" s="36" t="n">
        <x:f>MAX(0,AO944+AZ944-BV944)</x:f>
        <x:v>11</x:v>
      </x:c>
      <x:c r="BL944" s="36" t="n">
        <x:f>MAX(0,AP944+BA944-BW944)</x:f>
        <x:v>12</x:v>
      </x:c>
      <x:c r="BM944" s="36" t="n">
        <x:f>MAX(0,AQ944+BB944-BX944)</x:f>
        <x:v>36</x:v>
      </x:c>
      <x:c r="BN944" s="36" t="n">
        <x:f>MAX(0,AR944+BC944-BY944)</x:f>
        <x:v>26</x:v>
      </x:c>
      <x:c r="BO944" s="36" t="n">
        <x:f>MAX(0,AS944+BD944-BZ944)</x:f>
        <x:v>35</x:v>
      </x:c>
      <x:c r="BP944" s="36" t="n">
        <x:f>MAX(0,AT944+BE944-CA944)</x:f>
        <x:v>15</x:v>
      </x:c>
      <x:c r="BQ944" s="36" t="n">
        <x:f>MAX(0,AU944+BF944-CB944)</x:f>
        <x:v>12</x:v>
      </x:c>
      <x:c r="BR944" s="36" t="n">
        <x:f>MAX(0,AV944+BG944-CC944)</x:f>
        <x:v>16</x:v>
      </x:c>
      <x:c r="BS944" s="36" t="n">
        <x:f>MAX(0,AW944+BH944-CD944)</x:f>
        <x:v>30</x:v>
      </x:c>
      <x:c r="BT944" s="36" t="n">
        <x:f>MAX(0,AX944+BI944-CE944)</x:f>
        <x:v>29</x:v>
      </x:c>
      <x:c r="BU944" s="36" t="n">
        <x:f>SUM(BK944:BT944)</x:f>
        <x:v>222</x:v>
      </x:c>
      <x:c r="BV944" s="36" t="n">
        <x:v>1</x:v>
      </x:c>
      <x:c r="BW944" s="36" t="n">
        <x:v>1</x:v>
      </x:c>
      <x:c r="BX944" s="36" t="n">
        <x:v>1</x:v>
      </x:c>
      <x:c r="BY944" s="36" t="n">
        <x:v>0</x:v>
      </x:c>
      <x:c r="BZ944" s="36" t="n">
        <x:v>1</x:v>
      </x:c>
      <x:c r="CA944" s="36" t="n">
        <x:v>1</x:v>
      </x:c>
      <x:c r="CB944" s="36" t="n">
        <x:v>1</x:v>
      </x:c>
      <x:c r="CC944" s="36" t="n">
        <x:v>1</x:v>
      </x:c>
      <x:c r="CD944" s="36" t="n">
        <x:v>1</x:v>
      </x:c>
      <x:c r="CE944" s="36" t="n">
        <x:v>1</x:v>
      </x:c>
      <x:c r="CF944" s="36"/>
      <x:c r="CG944" s="36" t="n">
        <x:f>SUM(BV944,BW944,BX944,BY944)</x:f>
        <x:v>3</x:v>
      </x:c>
      <x:c r="CH944" s="36" t="n">
        <x:f>SUM(BZ944,CA944)</x:f>
        <x:v>2</x:v>
      </x:c>
      <x:c r="CI944" s="36" t="n">
        <x:f>SUM(CB944)</x:f>
        <x:v>1</x:v>
      </x:c>
      <x:c r="CJ944" s="36" t="n">
        <x:f>SUM(CC944,CD944)</x:f>
        <x:v>2</x:v>
      </x:c>
      <x:c r="CK944" s="36" t="n">
        <x:f>SUM(CE944)</x:f>
        <x:v>1</x:v>
      </x:c>
      <x:c r="CL944" s="36" t="n">
        <x:f>SUM(CG944:CK944)</x:f>
        <x:v>9</x:v>
      </x:c>
      <x:c r="CM944" s="39" t="n">
        <x:f>SUM(BV944*1,BW944*1,BX944*1,BY944*1)</x:f>
        <x:v>3</x:v>
      </x:c>
      <x:c r="CN944" s="39" t="n">
        <x:f>SUM(BZ944*0.324,CA944*0.416)</x:f>
        <x:v>0.74</x:v>
      </x:c>
      <x:c r="CO944" s="39" t="n">
        <x:f>SUM(CB944*0.75)</x:f>
        <x:v>0.75</x:v>
      </x:c>
      <x:c r="CP944" s="39" t="n">
        <x:f>SUM(CC944*0.325,CD944*0.2)</x:f>
        <x:v>0.525</x:v>
      </x:c>
      <x:c r="CQ944" s="39" t="n">
        <x:f>SUM(CE944*0.24)</x:f>
        <x:v>0.24</x:v>
      </x:c>
      <x:c r="CR944" s="39" t="n">
        <x:f>SUM(CM944:CQ944)</x:f>
        <x:v>5.255000000000001</x:v>
      </x:c>
      <x:c r="CS944" s="36" t="n">
        <x:f>SUM(CG944:CH944)</x:f>
        <x:v>5</x:v>
      </x:c>
      <x:c r="CT944" s="36" t="str"/>
      <x:c r="CU944" s="36" t="n">
        <x:f>MIN(AG944,CG944)</x:f>
        <x:v>3</x:v>
      </x:c>
      <x:c r="CV944" s="36" t="n">
        <x:f>MIN(AG944,CH944)</x:f>
        <x:v>2</x:v>
      </x:c>
      <x:c r="CW944" s="36" t="n">
        <x:f>MIN(AG944,CI944)</x:f>
        <x:v>1</x:v>
      </x:c>
      <x:c r="CX944" s="36" t="n">
        <x:f>MIN(AG944,CJ944)</x:f>
        <x:v>2</x:v>
      </x:c>
      <x:c r="CY944" s="36" t="n">
        <x:f>MIN(AG944,CK944)</x:f>
        <x:v>1</x:v>
      </x:c>
    </x:row>
    <x:row r="945" ht="18" customHeight="1">
      <x:c r="A945" s="35" t="str">
        <x:v>Area TWT-02</x:v>
      </x:c>
      <x:c r="B945" s="35" t="str">
        <x:v>Area Lead TWT-02</x:v>
      </x:c>
      <x:c r="C945" s="35" t="str">
        <x:v>Field Lead TWT-08</x:v>
      </x:c>
      <x:c r="D945" s="35" t="str">
        <x:v>City TWT-D</x:v>
      </x:c>
      <x:c r="E945" s="35" t="n">
        <x:v>4</x:v>
      </x:c>
      <x:c r="F945" s="35" t="n">
        <x:v>24</x:v>
      </x:c>
      <x:c r="G945" s="35" t="n">
        <x:v>1</x:v>
      </x:c>
      <x:c r="H945" s="35" t="str">
        <x:v>Promoter</x:v>
      </x:c>
      <x:c r="I945" s="35" t="str">
        <x:v>Agency TWT-02</x:v>
      </x:c>
      <x:c r="J945" s="35" t="str">
        <x:v>PR-TWT-014</x:v>
      </x:c>
      <x:c r="K945" s="35" t="str">
        <x:v>Masked Promoter TWT-014</x:v>
      </x:c>
      <x:c r="L945" s="35" t="str">
        <x:v>9XXXX10014</x:v>
      </x:c>
      <x:c r="M945" s="37" t="n">
        <x:v>46188</x:v>
      </x:c>
      <x:c r="N945" s="35" t="str">
        <x:v>Cohort 3</x:v>
      </x:c>
      <x:c r="O945" s="35" t="str">
        <x:v>DIST-TWT-04</x:v>
      </x:c>
      <x:c r="P945" s="35" t="str">
        <x:v>Masked Distributor TWT-04</x:v>
      </x:c>
      <x:c r="Q945" s="35" t="str">
        <x:v>P-TWT-040</x:v>
      </x:c>
      <x:c r="R945" s="35" t="str">
        <x:v>TWT-040</x:v>
      </x:c>
      <x:c r="S945" s="35" t="str">
        <x:v>Masked Store TWT-040</x:v>
      </x:c>
      <x:c r="T945" s="35" t="str">
        <x:v>XX1040</x:v>
      </x:c>
      <x:c r="U945" s="35" t="str">
        <x:v>Modern Trade</x:v>
      </x:c>
      <x:c r="V945" s="35" t="str">
        <x:v>Masked</x:v>
      </x:c>
      <x:c r="W945" s="35" t="str">
        <x:v>Masked</x:v>
      </x:c>
      <x:c r="X945" s="37" t="n">
        <x:v>46204</x:v>
      </x:c>
      <x:c r="Y945" s="37" t="n">
        <x:v>46269</x:v>
      </x:c>
      <x:c r="Z945" s="35" t="str">
        <x:v>W01</x:v>
      </x:c>
      <x:c r="AA945" s="35" t="str">
        <x:v>Sep'26</x:v>
      </x:c>
      <x:c r="AB945" s="35" t="str">
        <x:v>01 - 07</x:v>
      </x:c>
      <x:c r="AC945" s="35" t="str">
        <x:v>Week 1 of Sep 2026</x:v>
      </x:c>
      <x:c r="AD945" s="35" t="str">
        <x:v>Continue</x:v>
      </x:c>
      <x:c r="AE945" s="35" t="str"/>
      <x:c r="AF945" s="36" t="n">
        <x:v>46</x:v>
      </x:c>
      <x:c r="AG945" s="36" t="n">
        <x:v>17</x:v>
      </x:c>
      <x:c r="AH945" s="38" t="n">
        <x:f>IFERROR(AG945/AF945,0)</x:f>
        <x:v>0.3695652173913043</x:v>
      </x:c>
      <x:c r="AI945" s="36" t="n">
        <x:v>12</x:v>
      </x:c>
      <x:c r="AJ945" s="38" t="n">
        <x:f>IFERROR(AI945/AG945,0)</x:f>
        <x:v>0.7058823529411765</x:v>
      </x:c>
      <x:c r="AK945" s="36" t="n">
        <x:v>4</x:v>
      </x:c>
      <x:c r="AL945" s="36" t="n">
        <x:v>8</x:v>
      </x:c>
      <x:c r="AM945" s="36" t="n">
        <x:v>1</x:v>
      </x:c>
      <x:c r="AN945" s="38" t="n">
        <x:f>IFERROR(AL945/AG945,0)</x:f>
        <x:v>0.47058823529411764</x:v>
      </x:c>
      <x:c r="AO945" s="36" t="n">
        <x:f>BK944</x:f>
        <x:v>11</x:v>
      </x:c>
      <x:c r="AP945" s="36" t="n">
        <x:f>BL944</x:f>
        <x:v>12</x:v>
      </x:c>
      <x:c r="AQ945" s="36" t="n">
        <x:f>BM944</x:f>
        <x:v>36</x:v>
      </x:c>
      <x:c r="AR945" s="36" t="n">
        <x:f>BN944</x:f>
        <x:v>26</x:v>
      </x:c>
      <x:c r="AS945" s="36" t="n">
        <x:f>BO944</x:f>
        <x:v>35</x:v>
      </x:c>
      <x:c r="AT945" s="36" t="n">
        <x:f>BP944</x:f>
        <x:v>15</x:v>
      </x:c>
      <x:c r="AU945" s="36" t="n">
        <x:f>BQ944</x:f>
        <x:v>12</x:v>
      </x:c>
      <x:c r="AV945" s="36" t="n">
        <x:f>BR944</x:f>
        <x:v>16</x:v>
      </x:c>
      <x:c r="AW945" s="36" t="n">
        <x:f>BS944</x:f>
        <x:v>30</x:v>
      </x:c>
      <x:c r="AX945" s="36" t="n">
        <x:f>BT944</x:f>
        <x:v>29</x:v>
      </x:c>
      <x:c r="AY945" s="36" t="n">
        <x:f>SUM(AO945:AX945)</x:f>
        <x:v>222</x:v>
      </x:c>
      <x:c r="AZ945" s="36" t="n">
        <x:v>0</x:v>
      </x:c>
      <x:c r="BA945" s="36" t="n">
        <x:v>0</x:v>
      </x:c>
      <x:c r="BB945" s="36" t="n">
        <x:v>0</x:v>
      </x:c>
      <x:c r="BC945" s="36" t="n">
        <x:v>0</x:v>
      </x:c>
      <x:c r="BD945" s="36" t="n">
        <x:v>0</x:v>
      </x:c>
      <x:c r="BE945" s="36" t="n">
        <x:v>17</x:v>
      </x:c>
      <x:c r="BF945" s="36" t="n">
        <x:v>0</x:v>
      </x:c>
      <x:c r="BG945" s="36" t="n">
        <x:v>0</x:v>
      </x:c>
      <x:c r="BH945" s="36" t="n">
        <x:v>0</x:v>
      </x:c>
      <x:c r="BI945" s="36" t="n">
        <x:v>0</x:v>
      </x:c>
      <x:c r="BJ945" s="36"/>
      <x:c r="BK945" s="36" t="n">
        <x:f>MAX(0,AO945+AZ945-BV945)</x:f>
        <x:v>11</x:v>
      </x:c>
      <x:c r="BL945" s="36" t="n">
        <x:f>MAX(0,AP945+BA945-BW945)</x:f>
        <x:v>11</x:v>
      </x:c>
      <x:c r="BM945" s="36" t="n">
        <x:f>MAX(0,AQ945+BB945-BX945)</x:f>
        <x:v>36</x:v>
      </x:c>
      <x:c r="BN945" s="36" t="n">
        <x:f>MAX(0,AR945+BC945-BY945)</x:f>
        <x:v>26</x:v>
      </x:c>
      <x:c r="BO945" s="36" t="n">
        <x:f>MAX(0,AS945+BD945-BZ945)</x:f>
        <x:v>34</x:v>
      </x:c>
      <x:c r="BP945" s="36" t="n">
        <x:f>MAX(0,AT945+BE945-CA945)</x:f>
        <x:v>31</x:v>
      </x:c>
      <x:c r="BQ945" s="36" t="n">
        <x:f>MAX(0,AU945+BF945-CB945)</x:f>
        <x:v>11</x:v>
      </x:c>
      <x:c r="BR945" s="36" t="n">
        <x:f>MAX(0,AV945+BG945-CC945)</x:f>
        <x:v>15</x:v>
      </x:c>
      <x:c r="BS945" s="36" t="n">
        <x:f>MAX(0,AW945+BH945-CD945)</x:f>
        <x:v>29</x:v>
      </x:c>
      <x:c r="BT945" s="36" t="n">
        <x:f>MAX(0,AX945+BI945-CE945)</x:f>
        <x:v>28</x:v>
      </x:c>
      <x:c r="BU945" s="36" t="n">
        <x:f>SUM(BK945:BT945)</x:f>
        <x:v>232</x:v>
      </x:c>
      <x:c r="BV945" s="36" t="n">
        <x:v>0</x:v>
      </x:c>
      <x:c r="BW945" s="36" t="n">
        <x:v>1</x:v>
      </x:c>
      <x:c r="BX945" s="36" t="n">
        <x:v>0</x:v>
      </x:c>
      <x:c r="BY945" s="36" t="n">
        <x:v>0</x:v>
      </x:c>
      <x:c r="BZ945" s="36" t="n">
        <x:v>1</x:v>
      </x:c>
      <x:c r="CA945" s="36" t="n">
        <x:v>1</x:v>
      </x:c>
      <x:c r="CB945" s="36" t="n">
        <x:v>1</x:v>
      </x:c>
      <x:c r="CC945" s="36" t="n">
        <x:v>1</x:v>
      </x:c>
      <x:c r="CD945" s="36" t="n">
        <x:v>1</x:v>
      </x:c>
      <x:c r="CE945" s="36" t="n">
        <x:v>1</x:v>
      </x:c>
      <x:c r="CF945" s="36"/>
      <x:c r="CG945" s="36" t="n">
        <x:f>SUM(BV945,BW945,BX945,BY945)</x:f>
        <x:v>1</x:v>
      </x:c>
      <x:c r="CH945" s="36" t="n">
        <x:f>SUM(BZ945,CA945)</x:f>
        <x:v>2</x:v>
      </x:c>
      <x:c r="CI945" s="36" t="n">
        <x:f>SUM(CB945)</x:f>
        <x:v>1</x:v>
      </x:c>
      <x:c r="CJ945" s="36" t="n">
        <x:f>SUM(CC945,CD945)</x:f>
        <x:v>2</x:v>
      </x:c>
      <x:c r="CK945" s="36" t="n">
        <x:f>SUM(CE945)</x:f>
        <x:v>1</x:v>
      </x:c>
      <x:c r="CL945" s="36" t="n">
        <x:f>SUM(CG945:CK945)</x:f>
        <x:v>7</x:v>
      </x:c>
      <x:c r="CM945" s="39" t="n">
        <x:f>SUM(BV945*1,BW945*1,BX945*1,BY945*1)</x:f>
        <x:v>1</x:v>
      </x:c>
      <x:c r="CN945" s="39" t="n">
        <x:f>SUM(BZ945*0.324,CA945*0.416)</x:f>
        <x:v>0.74</x:v>
      </x:c>
      <x:c r="CO945" s="39" t="n">
        <x:f>SUM(CB945*0.75)</x:f>
        <x:v>0.75</x:v>
      </x:c>
      <x:c r="CP945" s="39" t="n">
        <x:f>SUM(CC945*0.325,CD945*0.2)</x:f>
        <x:v>0.525</x:v>
      </x:c>
      <x:c r="CQ945" s="39" t="n">
        <x:f>SUM(CE945*0.24)</x:f>
        <x:v>0.24</x:v>
      </x:c>
      <x:c r="CR945" s="39" t="n">
        <x:f>SUM(CM945:CQ945)</x:f>
        <x:v>3.255</x:v>
      </x:c>
      <x:c r="CS945" s="36" t="n">
        <x:f>SUM(CG945:CH945)</x:f>
        <x:v>3</x:v>
      </x:c>
      <x:c r="CT945" s="36" t="str"/>
      <x:c r="CU945" s="36" t="n">
        <x:f>MIN(AG945,CG945)</x:f>
        <x:v>1</x:v>
      </x:c>
      <x:c r="CV945" s="36" t="n">
        <x:f>MIN(AG945,CH945)</x:f>
        <x:v>2</x:v>
      </x:c>
      <x:c r="CW945" s="36" t="n">
        <x:f>MIN(AG945,CI945)</x:f>
        <x:v>1</x:v>
      </x:c>
      <x:c r="CX945" s="36" t="n">
        <x:f>MIN(AG945,CJ945)</x:f>
        <x:v>2</x:v>
      </x:c>
      <x:c r="CY945" s="36" t="n">
        <x:f>MIN(AG945,CK945)</x:f>
        <x:v>1</x:v>
      </x:c>
    </x:row>
    <x:row r="946" ht="18" customHeight="1">
      <x:c r="A946" s="35" t="str">
        <x:v>Area TWT-02</x:v>
      </x:c>
      <x:c r="B946" s="35" t="str">
        <x:v>Area Lead TWT-02</x:v>
      </x:c>
      <x:c r="C946" s="35" t="str">
        <x:v>Field Lead TWT-08</x:v>
      </x:c>
      <x:c r="D946" s="35" t="str">
        <x:v>City TWT-D</x:v>
      </x:c>
      <x:c r="E946" s="35" t="n">
        <x:v>4</x:v>
      </x:c>
      <x:c r="F946" s="35" t="n">
        <x:v>24</x:v>
      </x:c>
      <x:c r="G946" s="35" t="n">
        <x:v>1</x:v>
      </x:c>
      <x:c r="H946" s="35" t="str">
        <x:v>Promoter</x:v>
      </x:c>
      <x:c r="I946" s="35" t="str">
        <x:v>Agency TWT-02</x:v>
      </x:c>
      <x:c r="J946" s="35" t="str">
        <x:v>PR-TWT-014</x:v>
      </x:c>
      <x:c r="K946" s="35" t="str">
        <x:v>Masked Promoter TWT-014</x:v>
      </x:c>
      <x:c r="L946" s="35" t="str">
        <x:v>9XXXX10014</x:v>
      </x:c>
      <x:c r="M946" s="37" t="n">
        <x:v>46188</x:v>
      </x:c>
      <x:c r="N946" s="35" t="str">
        <x:v>Cohort 3</x:v>
      </x:c>
      <x:c r="O946" s="35" t="str">
        <x:v>DIST-TWT-04</x:v>
      </x:c>
      <x:c r="P946" s="35" t="str">
        <x:v>Masked Distributor TWT-04</x:v>
      </x:c>
      <x:c r="Q946" s="35" t="str">
        <x:v>P-TWT-040</x:v>
      </x:c>
      <x:c r="R946" s="35" t="str">
        <x:v>TWT-040</x:v>
      </x:c>
      <x:c r="S946" s="35" t="str">
        <x:v>Masked Store TWT-040</x:v>
      </x:c>
      <x:c r="T946" s="35" t="str">
        <x:v>XX1040</x:v>
      </x:c>
      <x:c r="U946" s="35" t="str">
        <x:v>Modern Trade</x:v>
      </x:c>
      <x:c r="V946" s="35" t="str">
        <x:v>Masked</x:v>
      </x:c>
      <x:c r="W946" s="35" t="str">
        <x:v>Masked</x:v>
      </x:c>
      <x:c r="X946" s="37" t="n">
        <x:v>46204</x:v>
      </x:c>
      <x:c r="Y946" s="37" t="n">
        <x:v>46270</x:v>
      </x:c>
      <x:c r="Z946" s="35" t="str">
        <x:v>W01</x:v>
      </x:c>
      <x:c r="AA946" s="35" t="str">
        <x:v>Sep'26</x:v>
      </x:c>
      <x:c r="AB946" s="35" t="str">
        <x:v>01 - 07</x:v>
      </x:c>
      <x:c r="AC946" s="35" t="str">
        <x:v>Week 1 of Sep 2026</x:v>
      </x:c>
      <x:c r="AD946" s="35" t="str">
        <x:v>Continue</x:v>
      </x:c>
      <x:c r="AE946" s="35" t="str"/>
      <x:c r="AF946" s="36" t="n">
        <x:v>68</x:v>
      </x:c>
      <x:c r="AG946" s="36" t="n">
        <x:v>26</x:v>
      </x:c>
      <x:c r="AH946" s="38" t="n">
        <x:f>IFERROR(AG946/AF946,0)</x:f>
        <x:v>0.38235294117647056</x:v>
      </x:c>
      <x:c r="AI946" s="36" t="n">
        <x:v>24</x:v>
      </x:c>
      <x:c r="AJ946" s="38" t="n">
        <x:f>IFERROR(AI946/AG946,0)</x:f>
        <x:v>0.9230769230769231</x:v>
      </x:c>
      <x:c r="AK946" s="36" t="n">
        <x:v>9</x:v>
      </x:c>
      <x:c r="AL946" s="36" t="n">
        <x:v>17</x:v>
      </x:c>
      <x:c r="AM946" s="36" t="n">
        <x:v>1</x:v>
      </x:c>
      <x:c r="AN946" s="38" t="n">
        <x:f>IFERROR(AL946/AG946,0)</x:f>
        <x:v>0.6538461538461539</x:v>
      </x:c>
      <x:c r="AO946" s="36" t="n">
        <x:f>BK945</x:f>
        <x:v>11</x:v>
      </x:c>
      <x:c r="AP946" s="36" t="n">
        <x:f>BL945</x:f>
        <x:v>11</x:v>
      </x:c>
      <x:c r="AQ946" s="36" t="n">
        <x:f>BM945</x:f>
        <x:v>36</x:v>
      </x:c>
      <x:c r="AR946" s="36" t="n">
        <x:f>BN945</x:f>
        <x:v>26</x:v>
      </x:c>
      <x:c r="AS946" s="36" t="n">
        <x:f>BO945</x:f>
        <x:v>34</x:v>
      </x:c>
      <x:c r="AT946" s="36" t="n">
        <x:f>BP945</x:f>
        <x:v>31</x:v>
      </x:c>
      <x:c r="AU946" s="36" t="n">
        <x:f>BQ945</x:f>
        <x:v>11</x:v>
      </x:c>
      <x:c r="AV946" s="36" t="n">
        <x:f>BR945</x:f>
        <x:v>15</x:v>
      </x:c>
      <x:c r="AW946" s="36" t="n">
        <x:f>BS945</x:f>
        <x:v>29</x:v>
      </x:c>
      <x:c r="AX946" s="36" t="n">
        <x:f>BT945</x:f>
        <x:v>28</x:v>
      </x:c>
      <x:c r="AY946" s="36" t="n">
        <x:f>SUM(AO946:AX946)</x:f>
        <x:v>232</x:v>
      </x:c>
      <x:c r="AZ946" s="36" t="n">
        <x:v>11</x:v>
      </x:c>
      <x:c r="BA946" s="36" t="n">
        <x:v>0</x:v>
      </x:c>
      <x:c r="BB946" s="36" t="n">
        <x:v>0</x:v>
      </x:c>
      <x:c r="BC946" s="36" t="n">
        <x:v>0</x:v>
      </x:c>
      <x:c r="BD946" s="36" t="n">
        <x:v>0</x:v>
      </x:c>
      <x:c r="BE946" s="36" t="n">
        <x:v>0</x:v>
      </x:c>
      <x:c r="BF946" s="36" t="n">
        <x:v>21</x:v>
      </x:c>
      <x:c r="BG946" s="36" t="n">
        <x:v>0</x:v>
      </x:c>
      <x:c r="BH946" s="36" t="n">
        <x:v>0</x:v>
      </x:c>
      <x:c r="BI946" s="36" t="n">
        <x:v>0</x:v>
      </x:c>
      <x:c r="BJ946" s="36"/>
      <x:c r="BK946" s="36" t="n">
        <x:f>MAX(0,AO946+AZ946-BV946)</x:f>
        <x:v>21</x:v>
      </x:c>
      <x:c r="BL946" s="36" t="n">
        <x:f>MAX(0,AP946+BA946-BW946)</x:f>
        <x:v>10</x:v>
      </x:c>
      <x:c r="BM946" s="36" t="n">
        <x:f>MAX(0,AQ946+BB946-BX946)</x:f>
        <x:v>35</x:v>
      </x:c>
      <x:c r="BN946" s="36" t="n">
        <x:f>MAX(0,AR946+BC946-BY946)</x:f>
        <x:v>25</x:v>
      </x:c>
      <x:c r="BO946" s="36" t="n">
        <x:f>MAX(0,AS946+BD946-BZ946)</x:f>
        <x:v>33</x:v>
      </x:c>
      <x:c r="BP946" s="36" t="n">
        <x:f>MAX(0,AT946+BE946-CA946)</x:f>
        <x:v>30</x:v>
      </x:c>
      <x:c r="BQ946" s="36" t="n">
        <x:f>MAX(0,AU946+BF946-CB946)</x:f>
        <x:v>30</x:v>
      </x:c>
      <x:c r="BR946" s="36" t="n">
        <x:f>MAX(0,AV946+BG946-CC946)</x:f>
        <x:v>14</x:v>
      </x:c>
      <x:c r="BS946" s="36" t="n">
        <x:f>MAX(0,AW946+BH946-CD946)</x:f>
        <x:v>28</x:v>
      </x:c>
      <x:c r="BT946" s="36" t="n">
        <x:f>MAX(0,AX946+BI946-CE946)</x:f>
        <x:v>26</x:v>
      </x:c>
      <x:c r="BU946" s="36" t="n">
        <x:f>SUM(BK946:BT946)</x:f>
        <x:v>252</x:v>
      </x:c>
      <x:c r="BV946" s="36" t="n">
        <x:v>1</x:v>
      </x:c>
      <x:c r="BW946" s="36" t="n">
        <x:v>1</x:v>
      </x:c>
      <x:c r="BX946" s="36" t="n">
        <x:v>1</x:v>
      </x:c>
      <x:c r="BY946" s="36" t="n">
        <x:v>1</x:v>
      </x:c>
      <x:c r="BZ946" s="36" t="n">
        <x:v>1</x:v>
      </x:c>
      <x:c r="CA946" s="36" t="n">
        <x:v>1</x:v>
      </x:c>
      <x:c r="CB946" s="36" t="n">
        <x:v>2</x:v>
      </x:c>
      <x:c r="CC946" s="36" t="n">
        <x:v>1</x:v>
      </x:c>
      <x:c r="CD946" s="36" t="n">
        <x:v>1</x:v>
      </x:c>
      <x:c r="CE946" s="36" t="n">
        <x:v>2</x:v>
      </x:c>
      <x:c r="CF946" s="36"/>
      <x:c r="CG946" s="36" t="n">
        <x:f>SUM(BV946,BW946,BX946,BY946)</x:f>
        <x:v>4</x:v>
      </x:c>
      <x:c r="CH946" s="36" t="n">
        <x:f>SUM(BZ946,CA946)</x:f>
        <x:v>2</x:v>
      </x:c>
      <x:c r="CI946" s="36" t="n">
        <x:f>SUM(CB946)</x:f>
        <x:v>2</x:v>
      </x:c>
      <x:c r="CJ946" s="36" t="n">
        <x:f>SUM(CC946,CD946)</x:f>
        <x:v>2</x:v>
      </x:c>
      <x:c r="CK946" s="36" t="n">
        <x:f>SUM(CE946)</x:f>
        <x:v>2</x:v>
      </x:c>
      <x:c r="CL946" s="36" t="n">
        <x:f>SUM(CG946:CK946)</x:f>
        <x:v>12</x:v>
      </x:c>
      <x:c r="CM946" s="39" t="n">
        <x:f>SUM(BV946*1,BW946*1,BX946*1,BY946*1)</x:f>
        <x:v>4</x:v>
      </x:c>
      <x:c r="CN946" s="39" t="n">
        <x:f>SUM(BZ946*0.324,CA946*0.416)</x:f>
        <x:v>0.74</x:v>
      </x:c>
      <x:c r="CO946" s="39" t="n">
        <x:f>SUM(CB946*0.75)</x:f>
        <x:v>1.5</x:v>
      </x:c>
      <x:c r="CP946" s="39" t="n">
        <x:f>SUM(CC946*0.325,CD946*0.2)</x:f>
        <x:v>0.525</x:v>
      </x:c>
      <x:c r="CQ946" s="39" t="n">
        <x:f>SUM(CE946*0.24)</x:f>
        <x:v>0.48</x:v>
      </x:c>
      <x:c r="CR946" s="39" t="n">
        <x:f>SUM(CM946:CQ946)</x:f>
        <x:v>7.245000000000001</x:v>
      </x:c>
      <x:c r="CS946" s="36" t="n">
        <x:f>SUM(CG946:CH946)</x:f>
        <x:v>6</x:v>
      </x:c>
      <x:c r="CT946" s="36" t="str"/>
      <x:c r="CU946" s="36" t="n">
        <x:f>MIN(AG946,CG946)</x:f>
        <x:v>4</x:v>
      </x:c>
      <x:c r="CV946" s="36" t="n">
        <x:f>MIN(AG946,CH946)</x:f>
        <x:v>2</x:v>
      </x:c>
      <x:c r="CW946" s="36" t="n">
        <x:f>MIN(AG946,CI946)</x:f>
        <x:v>2</x:v>
      </x:c>
      <x:c r="CX946" s="36" t="n">
        <x:f>MIN(AG946,CJ946)</x:f>
        <x:v>2</x:v>
      </x:c>
      <x:c r="CY946" s="36" t="n">
        <x:f>MIN(AG946,CK946)</x:f>
        <x:v>2</x:v>
      </x:c>
    </x:row>
    <x:row r="947" ht="18" customHeight="1">
      <x:c r="A947" s="35" t="str">
        <x:v>Area TWT-02</x:v>
      </x:c>
      <x:c r="B947" s="35" t="str">
        <x:v>Area Lead TWT-02</x:v>
      </x:c>
      <x:c r="C947" s="35" t="str">
        <x:v>Field Lead TWT-08</x:v>
      </x:c>
      <x:c r="D947" s="35" t="str">
        <x:v>City TWT-D</x:v>
      </x:c>
      <x:c r="E947" s="35" t="n">
        <x:v>4</x:v>
      </x:c>
      <x:c r="F947" s="35" t="n">
        <x:v>24</x:v>
      </x:c>
      <x:c r="G947" s="35" t="n">
        <x:v>1</x:v>
      </x:c>
      <x:c r="H947" s="35" t="str">
        <x:v>Promoter</x:v>
      </x:c>
      <x:c r="I947" s="35" t="str">
        <x:v>Agency TWT-02</x:v>
      </x:c>
      <x:c r="J947" s="35" t="str">
        <x:v>PR-TWT-014</x:v>
      </x:c>
      <x:c r="K947" s="35" t="str">
        <x:v>Masked Promoter TWT-014</x:v>
      </x:c>
      <x:c r="L947" s="35" t="str">
        <x:v>9XXXX10014</x:v>
      </x:c>
      <x:c r="M947" s="37" t="n">
        <x:v>46188</x:v>
      </x:c>
      <x:c r="N947" s="35" t="str">
        <x:v>Cohort 3</x:v>
      </x:c>
      <x:c r="O947" s="35" t="str">
        <x:v>DIST-TWT-04</x:v>
      </x:c>
      <x:c r="P947" s="35" t="str">
        <x:v>Masked Distributor TWT-04</x:v>
      </x:c>
      <x:c r="Q947" s="35" t="str">
        <x:v>P-TWT-040</x:v>
      </x:c>
      <x:c r="R947" s="35" t="str">
        <x:v>TWT-040</x:v>
      </x:c>
      <x:c r="S947" s="35" t="str">
        <x:v>Masked Store TWT-040</x:v>
      </x:c>
      <x:c r="T947" s="35" t="str">
        <x:v>XX1040</x:v>
      </x:c>
      <x:c r="U947" s="35" t="str">
        <x:v>Modern Trade</x:v>
      </x:c>
      <x:c r="V947" s="35" t="str">
        <x:v>Masked</x:v>
      </x:c>
      <x:c r="W947" s="35" t="str">
        <x:v>Masked</x:v>
      </x:c>
      <x:c r="X947" s="37" t="n">
        <x:v>46204</x:v>
      </x:c>
      <x:c r="Y947" s="37" t="n">
        <x:v>46272</x:v>
      </x:c>
      <x:c r="Z947" s="35" t="str">
        <x:v>W01</x:v>
      </x:c>
      <x:c r="AA947" s="35" t="str">
        <x:v>Sep'26</x:v>
      </x:c>
      <x:c r="AB947" s="35" t="str">
        <x:v>01 - 07</x:v>
      </x:c>
      <x:c r="AC947" s="35" t="str">
        <x:v>Week 1 of Sep 2026</x:v>
      </x:c>
      <x:c r="AD947" s="35" t="str">
        <x:v>Continue</x:v>
      </x:c>
      <x:c r="AE947" s="35" t="str"/>
      <x:c r="AF947" s="36" t="n">
        <x:v>57</x:v>
      </x:c>
      <x:c r="AG947" s="36" t="n">
        <x:v>28</x:v>
      </x:c>
      <x:c r="AH947" s="38" t="n">
        <x:f>IFERROR(AG947/AF947,0)</x:f>
        <x:v>0.49122807017543857</x:v>
      </x:c>
      <x:c r="AI947" s="36" t="n">
        <x:v>26</x:v>
      </x:c>
      <x:c r="AJ947" s="38" t="n">
        <x:f>IFERROR(AI947/AG947,0)</x:f>
        <x:v>0.9285714285714286</x:v>
      </x:c>
      <x:c r="AK947" s="36" t="n">
        <x:v>7</x:v>
      </x:c>
      <x:c r="AL947" s="36" t="n">
        <x:v>16</x:v>
      </x:c>
      <x:c r="AM947" s="36" t="n">
        <x:v>1</x:v>
      </x:c>
      <x:c r="AN947" s="38" t="n">
        <x:f>IFERROR(AL947/AG947,0)</x:f>
        <x:v>0.5714285714285714</x:v>
      </x:c>
      <x:c r="AO947" s="36" t="n">
        <x:f>BK946</x:f>
        <x:v>21</x:v>
      </x:c>
      <x:c r="AP947" s="36" t="n">
        <x:f>BL946</x:f>
        <x:v>10</x:v>
      </x:c>
      <x:c r="AQ947" s="36" t="n">
        <x:f>BM946</x:f>
        <x:v>35</x:v>
      </x:c>
      <x:c r="AR947" s="36" t="n">
        <x:f>BN946</x:f>
        <x:v>25</x:v>
      </x:c>
      <x:c r="AS947" s="36" t="n">
        <x:f>BO946</x:f>
        <x:v>33</x:v>
      </x:c>
      <x:c r="AT947" s="36" t="n">
        <x:f>BP946</x:f>
        <x:v>30</x:v>
      </x:c>
      <x:c r="AU947" s="36" t="n">
        <x:f>BQ946</x:f>
        <x:v>30</x:v>
      </x:c>
      <x:c r="AV947" s="36" t="n">
        <x:f>BR946</x:f>
        <x:v>14</x:v>
      </x:c>
      <x:c r="AW947" s="36" t="n">
        <x:f>BS946</x:f>
        <x:v>28</x:v>
      </x:c>
      <x:c r="AX947" s="36" t="n">
        <x:f>BT946</x:f>
        <x:v>26</x:v>
      </x:c>
      <x:c r="AY947" s="36" t="n">
        <x:f>SUM(AO947:AX947)</x:f>
        <x:v>252</x:v>
      </x:c>
      <x:c r="AZ947" s="36" t="n">
        <x:v>0</x:v>
      </x:c>
      <x:c r="BA947" s="36" t="n">
        <x:v>18</x:v>
      </x:c>
      <x:c r="BB947" s="36" t="n">
        <x:v>0</x:v>
      </x:c>
      <x:c r="BC947" s="36" t="n">
        <x:v>0</x:v>
      </x:c>
      <x:c r="BD947" s="36" t="n">
        <x:v>0</x:v>
      </x:c>
      <x:c r="BE947" s="36" t="n">
        <x:v>0</x:v>
      </x:c>
      <x:c r="BF947" s="36" t="n">
        <x:v>0</x:v>
      </x:c>
      <x:c r="BG947" s="36" t="n">
        <x:v>21</x:v>
      </x:c>
      <x:c r="BH947" s="36" t="n">
        <x:v>0</x:v>
      </x:c>
      <x:c r="BI947" s="36" t="n">
        <x:v>0</x:v>
      </x:c>
      <x:c r="BJ947" s="36"/>
      <x:c r="BK947" s="36" t="n">
        <x:f>MAX(0,AO947+AZ947-BV947)</x:f>
        <x:v>20</x:v>
      </x:c>
      <x:c r="BL947" s="36" t="n">
        <x:f>MAX(0,AP947+BA947-BW947)</x:f>
        <x:v>27</x:v>
      </x:c>
      <x:c r="BM947" s="36" t="n">
        <x:f>MAX(0,AQ947+BB947-BX947)</x:f>
        <x:v>34</x:v>
      </x:c>
      <x:c r="BN947" s="36" t="n">
        <x:f>MAX(0,AR947+BC947-BY947)</x:f>
        <x:v>24</x:v>
      </x:c>
      <x:c r="BO947" s="36" t="n">
        <x:f>MAX(0,AS947+BD947-BZ947)</x:f>
        <x:v>32</x:v>
      </x:c>
      <x:c r="BP947" s="36" t="n">
        <x:f>MAX(0,AT947+BE947-CA947)</x:f>
        <x:v>28</x:v>
      </x:c>
      <x:c r="BQ947" s="36" t="n">
        <x:f>MAX(0,AU947+BF947-CB947)</x:f>
        <x:v>29</x:v>
      </x:c>
      <x:c r="BR947" s="36" t="n">
        <x:f>MAX(0,AV947+BG947-CC947)</x:f>
        <x:v>34</x:v>
      </x:c>
      <x:c r="BS947" s="36" t="n">
        <x:f>MAX(0,AW947+BH947-CD947)</x:f>
        <x:v>27</x:v>
      </x:c>
      <x:c r="BT947" s="36" t="n">
        <x:f>MAX(0,AX947+BI947-CE947)</x:f>
        <x:v>24</x:v>
      </x:c>
      <x:c r="BU947" s="36" t="n">
        <x:f>SUM(BK947:BT947)</x:f>
        <x:v>279</x:v>
      </x:c>
      <x:c r="BV947" s="36" t="n">
        <x:v>1</x:v>
      </x:c>
      <x:c r="BW947" s="36" t="n">
        <x:v>1</x:v>
      </x:c>
      <x:c r="BX947" s="36" t="n">
        <x:v>1</x:v>
      </x:c>
      <x:c r="BY947" s="36" t="n">
        <x:v>1</x:v>
      </x:c>
      <x:c r="BZ947" s="36" t="n">
        <x:v>1</x:v>
      </x:c>
      <x:c r="CA947" s="36" t="n">
        <x:v>2</x:v>
      </x:c>
      <x:c r="CB947" s="36" t="n">
        <x:v>1</x:v>
      </x:c>
      <x:c r="CC947" s="36" t="n">
        <x:v>1</x:v>
      </x:c>
      <x:c r="CD947" s="36" t="n">
        <x:v>1</x:v>
      </x:c>
      <x:c r="CE947" s="36" t="n">
        <x:v>2</x:v>
      </x:c>
      <x:c r="CF947" s="36"/>
      <x:c r="CG947" s="36" t="n">
        <x:f>SUM(BV947,BW947,BX947,BY947)</x:f>
        <x:v>4</x:v>
      </x:c>
      <x:c r="CH947" s="36" t="n">
        <x:f>SUM(BZ947,CA947)</x:f>
        <x:v>3</x:v>
      </x:c>
      <x:c r="CI947" s="36" t="n">
        <x:f>SUM(CB947)</x:f>
        <x:v>1</x:v>
      </x:c>
      <x:c r="CJ947" s="36" t="n">
        <x:f>SUM(CC947,CD947)</x:f>
        <x:v>2</x:v>
      </x:c>
      <x:c r="CK947" s="36" t="n">
        <x:f>SUM(CE947)</x:f>
        <x:v>2</x:v>
      </x:c>
      <x:c r="CL947" s="36" t="n">
        <x:f>SUM(CG947:CK947)</x:f>
        <x:v>12</x:v>
      </x:c>
      <x:c r="CM947" s="39" t="n">
        <x:f>SUM(BV947*1,BW947*1,BX947*1,BY947*1)</x:f>
        <x:v>4</x:v>
      </x:c>
      <x:c r="CN947" s="39" t="n">
        <x:f>SUM(BZ947*0.324,CA947*0.416)</x:f>
        <x:v>1.156</x:v>
      </x:c>
      <x:c r="CO947" s="39" t="n">
        <x:f>SUM(CB947*0.75)</x:f>
        <x:v>0.75</x:v>
      </x:c>
      <x:c r="CP947" s="39" t="n">
        <x:f>SUM(CC947*0.325,CD947*0.2)</x:f>
        <x:v>0.525</x:v>
      </x:c>
      <x:c r="CQ947" s="39" t="n">
        <x:f>SUM(CE947*0.24)</x:f>
        <x:v>0.48</x:v>
      </x:c>
      <x:c r="CR947" s="39" t="n">
        <x:f>SUM(CM947:CQ947)</x:f>
        <x:v>6.911</x:v>
      </x:c>
      <x:c r="CS947" s="36" t="n">
        <x:f>SUM(CG947:CH947)</x:f>
        <x:v>7</x:v>
      </x:c>
      <x:c r="CT947" s="36" t="str"/>
      <x:c r="CU947" s="36" t="n">
        <x:f>MIN(AG947,CG947)</x:f>
        <x:v>4</x:v>
      </x:c>
      <x:c r="CV947" s="36" t="n">
        <x:f>MIN(AG947,CH947)</x:f>
        <x:v>3</x:v>
      </x:c>
      <x:c r="CW947" s="36" t="n">
        <x:f>MIN(AG947,CI947)</x:f>
        <x:v>1</x:v>
      </x:c>
      <x:c r="CX947" s="36" t="n">
        <x:f>MIN(AG947,CJ947)</x:f>
        <x:v>2</x:v>
      </x:c>
      <x:c r="CY947" s="36" t="n">
        <x:f>MIN(AG947,CK947)</x:f>
        <x:v>2</x:v>
      </x:c>
    </x:row>
    <x:row r="948" ht="18" customHeight="1">
      <x:c r="A948" s="35" t="str">
        <x:v>Area TWT-02</x:v>
      </x:c>
      <x:c r="B948" s="35" t="str">
        <x:v>Area Lead TWT-02</x:v>
      </x:c>
      <x:c r="C948" s="35" t="str">
        <x:v>Field Lead TWT-08</x:v>
      </x:c>
      <x:c r="D948" s="35" t="str">
        <x:v>City TWT-D</x:v>
      </x:c>
      <x:c r="E948" s="35" t="n">
        <x:v>4</x:v>
      </x:c>
      <x:c r="F948" s="35" t="n">
        <x:v>24</x:v>
      </x:c>
      <x:c r="G948" s="35" t="n">
        <x:v>1</x:v>
      </x:c>
      <x:c r="H948" s="35" t="str">
        <x:v>Promoter</x:v>
      </x:c>
      <x:c r="I948" s="35" t="str">
        <x:v>Agency TWT-02</x:v>
      </x:c>
      <x:c r="J948" s="35" t="str">
        <x:v>PR-TWT-014</x:v>
      </x:c>
      <x:c r="K948" s="35" t="str">
        <x:v>Masked Promoter TWT-014</x:v>
      </x:c>
      <x:c r="L948" s="35" t="str">
        <x:v>9XXXX10014</x:v>
      </x:c>
      <x:c r="M948" s="37" t="n">
        <x:v>46188</x:v>
      </x:c>
      <x:c r="N948" s="35" t="str">
        <x:v>Cohort 3</x:v>
      </x:c>
      <x:c r="O948" s="35" t="str">
        <x:v>DIST-TWT-04</x:v>
      </x:c>
      <x:c r="P948" s="35" t="str">
        <x:v>Masked Distributor TWT-04</x:v>
      </x:c>
      <x:c r="Q948" s="35" t="str">
        <x:v>P-TWT-040</x:v>
      </x:c>
      <x:c r="R948" s="35" t="str">
        <x:v>TWT-040</x:v>
      </x:c>
      <x:c r="S948" s="35" t="str">
        <x:v>Masked Store TWT-040</x:v>
      </x:c>
      <x:c r="T948" s="35" t="str">
        <x:v>XX1040</x:v>
      </x:c>
      <x:c r="U948" s="35" t="str">
        <x:v>Modern Trade</x:v>
      </x:c>
      <x:c r="V948" s="35" t="str">
        <x:v>Masked</x:v>
      </x:c>
      <x:c r="W948" s="35" t="str">
        <x:v>Masked</x:v>
      </x:c>
      <x:c r="X948" s="37" t="n">
        <x:v>46204</x:v>
      </x:c>
      <x:c r="Y948" s="37" t="n">
        <x:v>46273</x:v>
      </x:c>
      <x:c r="Z948" s="35" t="str">
        <x:v>W02</x:v>
      </x:c>
      <x:c r="AA948" s="35" t="str">
        <x:v>Sep'26</x:v>
      </x:c>
      <x:c r="AB948" s="35" t="str">
        <x:v>08 - 14</x:v>
      </x:c>
      <x:c r="AC948" s="35" t="str">
        <x:v>Week 2 of Sep 2026</x:v>
      </x:c>
      <x:c r="AD948" s="35" t="str">
        <x:v>Continue</x:v>
      </x:c>
      <x:c r="AE948" s="35" t="str"/>
      <x:c r="AF948" s="36" t="n">
        <x:v>61</x:v>
      </x:c>
      <x:c r="AG948" s="36" t="n">
        <x:v>31</x:v>
      </x:c>
      <x:c r="AH948" s="38" t="n">
        <x:f>IFERROR(AG948/AF948,0)</x:f>
        <x:v>0.5081967213114754</x:v>
      </x:c>
      <x:c r="AI948" s="36" t="n">
        <x:v>22</x:v>
      </x:c>
      <x:c r="AJ948" s="38" t="n">
        <x:f>IFERROR(AI948/AG948,0)</x:f>
        <x:v>0.7096774193548387</x:v>
      </x:c>
      <x:c r="AK948" s="36" t="n">
        <x:v>4</x:v>
      </x:c>
      <x:c r="AL948" s="36" t="n">
        <x:v>11</x:v>
      </x:c>
      <x:c r="AM948" s="36" t="n">
        <x:v>1</x:v>
      </x:c>
      <x:c r="AN948" s="38" t="n">
        <x:f>IFERROR(AL948/AG948,0)</x:f>
        <x:v>0.3548387096774194</x:v>
      </x:c>
      <x:c r="AO948" s="36" t="n">
        <x:f>BK947</x:f>
        <x:v>20</x:v>
      </x:c>
      <x:c r="AP948" s="36" t="n">
        <x:f>BL947</x:f>
        <x:v>27</x:v>
      </x:c>
      <x:c r="AQ948" s="36" t="n">
        <x:f>BM947</x:f>
        <x:v>34</x:v>
      </x:c>
      <x:c r="AR948" s="36" t="n">
        <x:f>BN947</x:f>
        <x:v>24</x:v>
      </x:c>
      <x:c r="AS948" s="36" t="n">
        <x:f>BO947</x:f>
        <x:v>32</x:v>
      </x:c>
      <x:c r="AT948" s="36" t="n">
        <x:f>BP947</x:f>
        <x:v>28</x:v>
      </x:c>
      <x:c r="AU948" s="36" t="n">
        <x:f>BQ947</x:f>
        <x:v>29</x:v>
      </x:c>
      <x:c r="AV948" s="36" t="n">
        <x:f>BR947</x:f>
        <x:v>34</x:v>
      </x:c>
      <x:c r="AW948" s="36" t="n">
        <x:f>BS947</x:f>
        <x:v>27</x:v>
      </x:c>
      <x:c r="AX948" s="36" t="n">
        <x:f>BT947</x:f>
        <x:v>24</x:v>
      </x:c>
      <x:c r="AY948" s="36" t="n">
        <x:f>SUM(AO948:AX948)</x:f>
        <x:v>279</x:v>
      </x:c>
      <x:c r="AZ948" s="36" t="n">
        <x:v>0</x:v>
      </x:c>
      <x:c r="BA948" s="36" t="n">
        <x:v>0</x:v>
      </x:c>
      <x:c r="BB948" s="36" t="n">
        <x:v>19</x:v>
      </x:c>
      <x:c r="BC948" s="36" t="n">
        <x:v>0</x:v>
      </x:c>
      <x:c r="BD948" s="36" t="n">
        <x:v>0</x:v>
      </x:c>
      <x:c r="BE948" s="36" t="n">
        <x:v>0</x:v>
      </x:c>
      <x:c r="BF948" s="36" t="n">
        <x:v>0</x:v>
      </x:c>
      <x:c r="BG948" s="36" t="n">
        <x:v>0</x:v>
      </x:c>
      <x:c r="BH948" s="36" t="n">
        <x:v>21</x:v>
      </x:c>
      <x:c r="BI948" s="36" t="n">
        <x:v>0</x:v>
      </x:c>
      <x:c r="BJ948" s="36"/>
      <x:c r="BK948" s="36" t="n">
        <x:f>MAX(0,AO948+AZ948-BV948)</x:f>
        <x:v>19</x:v>
      </x:c>
      <x:c r="BL948" s="36" t="n">
        <x:f>MAX(0,AP948+BA948-BW948)</x:f>
        <x:v>26</x:v>
      </x:c>
      <x:c r="BM948" s="36" t="n">
        <x:f>MAX(0,AQ948+BB948-BX948)</x:f>
        <x:v>52</x:v>
      </x:c>
      <x:c r="BN948" s="36" t="n">
        <x:f>MAX(0,AR948+BC948-BY948)</x:f>
        <x:v>23</x:v>
      </x:c>
      <x:c r="BO948" s="36" t="n">
        <x:f>MAX(0,AS948+BD948-BZ948)</x:f>
        <x:v>31</x:v>
      </x:c>
      <x:c r="BP948" s="36" t="n">
        <x:f>MAX(0,AT948+BE948-CA948)</x:f>
        <x:v>27</x:v>
      </x:c>
      <x:c r="BQ948" s="36" t="n">
        <x:f>MAX(0,AU948+BF948-CB948)</x:f>
        <x:v>28</x:v>
      </x:c>
      <x:c r="BR948" s="36" t="n">
        <x:f>MAX(0,AV948+BG948-CC948)</x:f>
        <x:v>33</x:v>
      </x:c>
      <x:c r="BS948" s="36" t="n">
        <x:f>MAX(0,AW948+BH948-CD948)</x:f>
        <x:v>47</x:v>
      </x:c>
      <x:c r="BT948" s="36" t="n">
        <x:f>MAX(0,AX948+BI948-CE948)</x:f>
        <x:v>23</x:v>
      </x:c>
      <x:c r="BU948" s="36" t="n">
        <x:f>SUM(BK948:BT948)</x:f>
        <x:v>309</x:v>
      </x:c>
      <x:c r="BV948" s="36" t="n">
        <x:v>1</x:v>
      </x:c>
      <x:c r="BW948" s="36" t="n">
        <x:v>1</x:v>
      </x:c>
      <x:c r="BX948" s="36" t="n">
        <x:v>1</x:v>
      </x:c>
      <x:c r="BY948" s="36" t="n">
        <x:v>1</x:v>
      </x:c>
      <x:c r="BZ948" s="36" t="n">
        <x:v>1</x:v>
      </x:c>
      <x:c r="CA948" s="36" t="n">
        <x:v>1</x:v>
      </x:c>
      <x:c r="CB948" s="36" t="n">
        <x:v>1</x:v>
      </x:c>
      <x:c r="CC948" s="36" t="n">
        <x:v>1</x:v>
      </x:c>
      <x:c r="CD948" s="36" t="n">
        <x:v>1</x:v>
      </x:c>
      <x:c r="CE948" s="36" t="n">
        <x:v>1</x:v>
      </x:c>
      <x:c r="CF948" s="36"/>
      <x:c r="CG948" s="36" t="n">
        <x:f>SUM(BV948,BW948,BX948,BY948)</x:f>
        <x:v>4</x:v>
      </x:c>
      <x:c r="CH948" s="36" t="n">
        <x:f>SUM(BZ948,CA948)</x:f>
        <x:v>2</x:v>
      </x:c>
      <x:c r="CI948" s="36" t="n">
        <x:f>SUM(CB948)</x:f>
        <x:v>1</x:v>
      </x:c>
      <x:c r="CJ948" s="36" t="n">
        <x:f>SUM(CC948,CD948)</x:f>
        <x:v>2</x:v>
      </x:c>
      <x:c r="CK948" s="36" t="n">
        <x:f>SUM(CE948)</x:f>
        <x:v>1</x:v>
      </x:c>
      <x:c r="CL948" s="36" t="n">
        <x:f>SUM(CG948:CK948)</x:f>
        <x:v>10</x:v>
      </x:c>
      <x:c r="CM948" s="39" t="n">
        <x:f>SUM(BV948*1,BW948*1,BX948*1,BY948*1)</x:f>
        <x:v>4</x:v>
      </x:c>
      <x:c r="CN948" s="39" t="n">
        <x:f>SUM(BZ948*0.324,CA948*0.416)</x:f>
        <x:v>0.74</x:v>
      </x:c>
      <x:c r="CO948" s="39" t="n">
        <x:f>SUM(CB948*0.75)</x:f>
        <x:v>0.75</x:v>
      </x:c>
      <x:c r="CP948" s="39" t="n">
        <x:f>SUM(CC948*0.325,CD948*0.2)</x:f>
        <x:v>0.525</x:v>
      </x:c>
      <x:c r="CQ948" s="39" t="n">
        <x:f>SUM(CE948*0.24)</x:f>
        <x:v>0.24</x:v>
      </x:c>
      <x:c r="CR948" s="39" t="n">
        <x:f>SUM(CM948:CQ948)</x:f>
        <x:v>6.255000000000001</x:v>
      </x:c>
      <x:c r="CS948" s="36" t="n">
        <x:f>SUM(CG948:CH948)</x:f>
        <x:v>6</x:v>
      </x:c>
      <x:c r="CT948" s="36" t="str"/>
      <x:c r="CU948" s="36" t="n">
        <x:f>MIN(AG948,CG948)</x:f>
        <x:v>4</x:v>
      </x:c>
      <x:c r="CV948" s="36" t="n">
        <x:f>MIN(AG948,CH948)</x:f>
        <x:v>2</x:v>
      </x:c>
      <x:c r="CW948" s="36" t="n">
        <x:f>MIN(AG948,CI948)</x:f>
        <x:v>1</x:v>
      </x:c>
      <x:c r="CX948" s="36" t="n">
        <x:f>MIN(AG948,CJ948)</x:f>
        <x:v>2</x:v>
      </x:c>
      <x:c r="CY948" s="36" t="n">
        <x:f>MIN(AG948,CK948)</x:f>
        <x:v>1</x:v>
      </x:c>
    </x:row>
    <x:row r="949" ht="18" customHeight="1">
      <x:c r="A949" s="35" t="str">
        <x:v>Area TWT-02</x:v>
      </x:c>
      <x:c r="B949" s="35" t="str">
        <x:v>Area Lead TWT-02</x:v>
      </x:c>
      <x:c r="C949" s="35" t="str">
        <x:v>Field Lead TWT-08</x:v>
      </x:c>
      <x:c r="D949" s="35" t="str">
        <x:v>City TWT-D</x:v>
      </x:c>
      <x:c r="E949" s="35" t="n">
        <x:v>4</x:v>
      </x:c>
      <x:c r="F949" s="35" t="n">
        <x:v>24</x:v>
      </x:c>
      <x:c r="G949" s="35" t="n">
        <x:v>1</x:v>
      </x:c>
      <x:c r="H949" s="35" t="str">
        <x:v>Promoter</x:v>
      </x:c>
      <x:c r="I949" s="35" t="str">
        <x:v>Agency TWT-02</x:v>
      </x:c>
      <x:c r="J949" s="35" t="str">
        <x:v>PR-TWT-014</x:v>
      </x:c>
      <x:c r="K949" s="35" t="str">
        <x:v>Masked Promoter TWT-014</x:v>
      </x:c>
      <x:c r="L949" s="35" t="str">
        <x:v>9XXXX10014</x:v>
      </x:c>
      <x:c r="M949" s="37" t="n">
        <x:v>46188</x:v>
      </x:c>
      <x:c r="N949" s="35" t="str">
        <x:v>Cohort 3</x:v>
      </x:c>
      <x:c r="O949" s="35" t="str">
        <x:v>DIST-TWT-04</x:v>
      </x:c>
      <x:c r="P949" s="35" t="str">
        <x:v>Masked Distributor TWT-04</x:v>
      </x:c>
      <x:c r="Q949" s="35" t="str">
        <x:v>P-TWT-040</x:v>
      </x:c>
      <x:c r="R949" s="35" t="str">
        <x:v>TWT-040</x:v>
      </x:c>
      <x:c r="S949" s="35" t="str">
        <x:v>Masked Store TWT-040</x:v>
      </x:c>
      <x:c r="T949" s="35" t="str">
        <x:v>XX1040</x:v>
      </x:c>
      <x:c r="U949" s="35" t="str">
        <x:v>Modern Trade</x:v>
      </x:c>
      <x:c r="V949" s="35" t="str">
        <x:v>Masked</x:v>
      </x:c>
      <x:c r="W949" s="35" t="str">
        <x:v>Masked</x:v>
      </x:c>
      <x:c r="X949" s="37" t="n">
        <x:v>46204</x:v>
      </x:c>
      <x:c r="Y949" s="37" t="n">
        <x:v>46274</x:v>
      </x:c>
      <x:c r="Z949" s="35" t="str">
        <x:v>W02</x:v>
      </x:c>
      <x:c r="AA949" s="35" t="str">
        <x:v>Sep'26</x:v>
      </x:c>
      <x:c r="AB949" s="35" t="str">
        <x:v>08 - 14</x:v>
      </x:c>
      <x:c r="AC949" s="35" t="str">
        <x:v>Week 2 of Sep 2026</x:v>
      </x:c>
      <x:c r="AD949" s="35" t="str">
        <x:v>Continue</x:v>
      </x:c>
      <x:c r="AE949" s="35" t="str"/>
      <x:c r="AF949" s="36" t="n">
        <x:v>46</x:v>
      </x:c>
      <x:c r="AG949" s="36" t="n">
        <x:v>14</x:v>
      </x:c>
      <x:c r="AH949" s="38" t="n">
        <x:f>IFERROR(AG949/AF949,0)</x:f>
        <x:v>0.30434782608695654</x:v>
      </x:c>
      <x:c r="AI949" s="36" t="n">
        <x:v>13</x:v>
      </x:c>
      <x:c r="AJ949" s="38" t="n">
        <x:f>IFERROR(AI949/AG949,0)</x:f>
        <x:v>0.9285714285714286</x:v>
      </x:c>
      <x:c r="AK949" s="36" t="n">
        <x:v>5</x:v>
      </x:c>
      <x:c r="AL949" s="36" t="n">
        <x:v>5</x:v>
      </x:c>
      <x:c r="AM949" s="36" t="n">
        <x:v>1</x:v>
      </x:c>
      <x:c r="AN949" s="38" t="n">
        <x:f>IFERROR(AL949/AG949,0)</x:f>
        <x:v>0.35714285714285715</x:v>
      </x:c>
      <x:c r="AO949" s="36" t="n">
        <x:f>BK948</x:f>
        <x:v>19</x:v>
      </x:c>
      <x:c r="AP949" s="36" t="n">
        <x:f>BL948</x:f>
        <x:v>26</x:v>
      </x:c>
      <x:c r="AQ949" s="36" t="n">
        <x:f>BM948</x:f>
        <x:v>52</x:v>
      </x:c>
      <x:c r="AR949" s="36" t="n">
        <x:f>BN948</x:f>
        <x:v>23</x:v>
      </x:c>
      <x:c r="AS949" s="36" t="n">
        <x:f>BO948</x:f>
        <x:v>31</x:v>
      </x:c>
      <x:c r="AT949" s="36" t="n">
        <x:f>BP948</x:f>
        <x:v>27</x:v>
      </x:c>
      <x:c r="AU949" s="36" t="n">
        <x:f>BQ948</x:f>
        <x:v>28</x:v>
      </x:c>
      <x:c r="AV949" s="36" t="n">
        <x:f>BR948</x:f>
        <x:v>33</x:v>
      </x:c>
      <x:c r="AW949" s="36" t="n">
        <x:f>BS948</x:f>
        <x:v>47</x:v>
      </x:c>
      <x:c r="AX949" s="36" t="n">
        <x:f>BT948</x:f>
        <x:v>23</x:v>
      </x:c>
      <x:c r="AY949" s="36" t="n">
        <x:f>SUM(AO949:AX949)</x:f>
        <x:v>309</x:v>
      </x:c>
      <x:c r="AZ949" s="36" t="n">
        <x:v>0</x:v>
      </x:c>
      <x:c r="BA949" s="36" t="n">
        <x:v>0</x:v>
      </x:c>
      <x:c r="BB949" s="36" t="n">
        <x:v>0</x:v>
      </x:c>
      <x:c r="BC949" s="36" t="n">
        <x:v>17</x:v>
      </x:c>
      <x:c r="BD949" s="36" t="n">
        <x:v>0</x:v>
      </x:c>
      <x:c r="BE949" s="36" t="n">
        <x:v>0</x:v>
      </x:c>
      <x:c r="BF949" s="36" t="n">
        <x:v>0</x:v>
      </x:c>
      <x:c r="BG949" s="36" t="n">
        <x:v>0</x:v>
      </x:c>
      <x:c r="BH949" s="36" t="n">
        <x:v>0</x:v>
      </x:c>
      <x:c r="BI949" s="36" t="n">
        <x:v>21</x:v>
      </x:c>
      <x:c r="BJ949" s="36"/>
      <x:c r="BK949" s="36" t="n">
        <x:f>MAX(0,AO949+AZ949-BV949)</x:f>
        <x:v>18</x:v>
      </x:c>
      <x:c r="BL949" s="36" t="n">
        <x:f>MAX(0,AP949+BA949-BW949)</x:f>
        <x:v>25</x:v>
      </x:c>
      <x:c r="BM949" s="36" t="n">
        <x:f>MAX(0,AQ949+BB949-BX949)</x:f>
        <x:v>51</x:v>
      </x:c>
      <x:c r="BN949" s="36" t="n">
        <x:f>MAX(0,AR949+BC949-BY949)</x:f>
        <x:v>39</x:v>
      </x:c>
      <x:c r="BO949" s="36" t="n">
        <x:f>MAX(0,AS949+BD949-BZ949)</x:f>
        <x:v>30</x:v>
      </x:c>
      <x:c r="BP949" s="36" t="n">
        <x:f>MAX(0,AT949+BE949-CA949)</x:f>
        <x:v>26</x:v>
      </x:c>
      <x:c r="BQ949" s="36" t="n">
        <x:f>MAX(0,AU949+BF949-CB949)</x:f>
        <x:v>27</x:v>
      </x:c>
      <x:c r="BR949" s="36" t="n">
        <x:f>MAX(0,AV949+BG949-CC949)</x:f>
        <x:v>32</x:v>
      </x:c>
      <x:c r="BS949" s="36" t="n">
        <x:f>MAX(0,AW949+BH949-CD949)</x:f>
        <x:v>47</x:v>
      </x:c>
      <x:c r="BT949" s="36" t="n">
        <x:f>MAX(0,AX949+BI949-CE949)</x:f>
        <x:v>42</x:v>
      </x:c>
      <x:c r="BU949" s="36" t="n">
        <x:f>SUM(BK949:BT949)</x:f>
        <x:v>337</x:v>
      </x:c>
      <x:c r="BV949" s="36" t="n">
        <x:v>1</x:v>
      </x:c>
      <x:c r="BW949" s="36" t="n">
        <x:v>1</x:v>
      </x:c>
      <x:c r="BX949" s="36" t="n">
        <x:v>1</x:v>
      </x:c>
      <x:c r="BY949" s="36" t="n">
        <x:v>1</x:v>
      </x:c>
      <x:c r="BZ949" s="36" t="n">
        <x:v>1</x:v>
      </x:c>
      <x:c r="CA949" s="36" t="n">
        <x:v>1</x:v>
      </x:c>
      <x:c r="CB949" s="36" t="n">
        <x:v>1</x:v>
      </x:c>
      <x:c r="CC949" s="36" t="n">
        <x:v>1</x:v>
      </x:c>
      <x:c r="CD949" s="36" t="n">
        <x:v>0</x:v>
      </x:c>
      <x:c r="CE949" s="36" t="n">
        <x:v>2</x:v>
      </x:c>
      <x:c r="CF949" s="36"/>
      <x:c r="CG949" s="36" t="n">
        <x:f>SUM(BV949,BW949,BX949,BY949)</x:f>
        <x:v>4</x:v>
      </x:c>
      <x:c r="CH949" s="36" t="n">
        <x:f>SUM(BZ949,CA949)</x:f>
        <x:v>2</x:v>
      </x:c>
      <x:c r="CI949" s="36" t="n">
        <x:f>SUM(CB949)</x:f>
        <x:v>1</x:v>
      </x:c>
      <x:c r="CJ949" s="36" t="n">
        <x:f>SUM(CC949,CD949)</x:f>
        <x:v>1</x:v>
      </x:c>
      <x:c r="CK949" s="36" t="n">
        <x:f>SUM(CE949)</x:f>
        <x:v>2</x:v>
      </x:c>
      <x:c r="CL949" s="36" t="n">
        <x:f>SUM(CG949:CK949)</x:f>
        <x:v>10</x:v>
      </x:c>
      <x:c r="CM949" s="39" t="n">
        <x:f>SUM(BV949*1,BW949*1,BX949*1,BY949*1)</x:f>
        <x:v>4</x:v>
      </x:c>
      <x:c r="CN949" s="39" t="n">
        <x:f>SUM(BZ949*0.324,CA949*0.416)</x:f>
        <x:v>0.74</x:v>
      </x:c>
      <x:c r="CO949" s="39" t="n">
        <x:f>SUM(CB949*0.75)</x:f>
        <x:v>0.75</x:v>
      </x:c>
      <x:c r="CP949" s="39" t="n">
        <x:f>SUM(CC949*0.325,CD949*0.2)</x:f>
        <x:v>0.325</x:v>
      </x:c>
      <x:c r="CQ949" s="39" t="n">
        <x:f>SUM(CE949*0.24)</x:f>
        <x:v>0.48</x:v>
      </x:c>
      <x:c r="CR949" s="39" t="n">
        <x:f>SUM(CM949:CQ949)</x:f>
        <x:v>6.295</x:v>
      </x:c>
      <x:c r="CS949" s="36" t="n">
        <x:f>SUM(CG949:CH949)</x:f>
        <x:v>6</x:v>
      </x:c>
      <x:c r="CT949" s="36" t="str"/>
      <x:c r="CU949" s="36" t="n">
        <x:f>MIN(AG949,CG949)</x:f>
        <x:v>4</x:v>
      </x:c>
      <x:c r="CV949" s="36" t="n">
        <x:f>MIN(AG949,CH949)</x:f>
        <x:v>2</x:v>
      </x:c>
      <x:c r="CW949" s="36" t="n">
        <x:f>MIN(AG949,CI949)</x:f>
        <x:v>1</x:v>
      </x:c>
      <x:c r="CX949" s="36" t="n">
        <x:f>MIN(AG949,CJ949)</x:f>
        <x:v>1</x:v>
      </x:c>
      <x:c r="CY949" s="36" t="n">
        <x:f>MIN(AG949,CK949)</x:f>
        <x:v>2</x:v>
      </x:c>
    </x:row>
    <x:row r="950" ht="18" customHeight="1">
      <x:c r="A950" s="35" t="str">
        <x:v>Area TWT-02</x:v>
      </x:c>
      <x:c r="B950" s="35" t="str">
        <x:v>Area Lead TWT-02</x:v>
      </x:c>
      <x:c r="C950" s="35" t="str">
        <x:v>Field Lead TWT-08</x:v>
      </x:c>
      <x:c r="D950" s="35" t="str">
        <x:v>City TWT-D</x:v>
      </x:c>
      <x:c r="E950" s="35" t="n">
        <x:v>4</x:v>
      </x:c>
      <x:c r="F950" s="35" t="n">
        <x:v>24</x:v>
      </x:c>
      <x:c r="G950" s="35" t="n">
        <x:v>1</x:v>
      </x:c>
      <x:c r="H950" s="35" t="str">
        <x:v>Promoter</x:v>
      </x:c>
      <x:c r="I950" s="35" t="str">
        <x:v>Agency TWT-02</x:v>
      </x:c>
      <x:c r="J950" s="35" t="str">
        <x:v>PR-TWT-014</x:v>
      </x:c>
      <x:c r="K950" s="35" t="str">
        <x:v>Masked Promoter TWT-014</x:v>
      </x:c>
      <x:c r="L950" s="35" t="str">
        <x:v>9XXXX10014</x:v>
      </x:c>
      <x:c r="M950" s="37" t="n">
        <x:v>46188</x:v>
      </x:c>
      <x:c r="N950" s="35" t="str">
        <x:v>Cohort 3</x:v>
      </x:c>
      <x:c r="O950" s="35" t="str">
        <x:v>DIST-TWT-04</x:v>
      </x:c>
      <x:c r="P950" s="35" t="str">
        <x:v>Masked Distributor TWT-04</x:v>
      </x:c>
      <x:c r="Q950" s="35" t="str">
        <x:v>P-TWT-040</x:v>
      </x:c>
      <x:c r="R950" s="35" t="str">
        <x:v>TWT-040</x:v>
      </x:c>
      <x:c r="S950" s="35" t="str">
        <x:v>Masked Store TWT-040</x:v>
      </x:c>
      <x:c r="T950" s="35" t="str">
        <x:v>XX1040</x:v>
      </x:c>
      <x:c r="U950" s="35" t="str">
        <x:v>Modern Trade</x:v>
      </x:c>
      <x:c r="V950" s="35" t="str">
        <x:v>Masked</x:v>
      </x:c>
      <x:c r="W950" s="35" t="str">
        <x:v>Masked</x:v>
      </x:c>
      <x:c r="X950" s="37" t="n">
        <x:v>46204</x:v>
      </x:c>
      <x:c r="Y950" s="37" t="n">
        <x:v>46275</x:v>
      </x:c>
      <x:c r="Z950" s="35" t="str">
        <x:v>W02</x:v>
      </x:c>
      <x:c r="AA950" s="35" t="str">
        <x:v>Sep'26</x:v>
      </x:c>
      <x:c r="AB950" s="35" t="str">
        <x:v>08 - 14</x:v>
      </x:c>
      <x:c r="AC950" s="35" t="str">
        <x:v>Week 2 of Sep 2026</x:v>
      </x:c>
      <x:c r="AD950" s="35" t="str">
        <x:v>Continue</x:v>
      </x:c>
      <x:c r="AE950" s="35" t="str">
        <x:v>Normal operations</x:v>
      </x:c>
      <x:c r="AF950" s="36" t="n">
        <x:v>50</x:v>
      </x:c>
      <x:c r="AG950" s="36" t="n">
        <x:v>22</x:v>
      </x:c>
      <x:c r="AH950" s="38" t="n">
        <x:f>IFERROR(AG950/AF950,0)</x:f>
        <x:v>0.44</x:v>
      </x:c>
      <x:c r="AI950" s="36" t="n">
        <x:v>18</x:v>
      </x:c>
      <x:c r="AJ950" s="38" t="n">
        <x:f>IFERROR(AI950/AG950,0)</x:f>
        <x:v>0.8181818181818182</x:v>
      </x:c>
      <x:c r="AK950" s="36" t="n">
        <x:v>5</x:v>
      </x:c>
      <x:c r="AL950" s="36" t="n">
        <x:v>10</x:v>
      </x:c>
      <x:c r="AM950" s="36" t="n">
        <x:v>1</x:v>
      </x:c>
      <x:c r="AN950" s="38" t="n">
        <x:f>IFERROR(AL950/AG950,0)</x:f>
        <x:v>0.45454545454545453</x:v>
      </x:c>
      <x:c r="AO950" s="36" t="n">
        <x:f>BK949</x:f>
        <x:v>18</x:v>
      </x:c>
      <x:c r="AP950" s="36" t="n">
        <x:f>BL949</x:f>
        <x:v>25</x:v>
      </x:c>
      <x:c r="AQ950" s="36" t="n">
        <x:f>BM949</x:f>
        <x:v>51</x:v>
      </x:c>
      <x:c r="AR950" s="36" t="n">
        <x:f>BN949</x:f>
        <x:v>39</x:v>
      </x:c>
      <x:c r="AS950" s="36" t="n">
        <x:f>BO949</x:f>
        <x:v>30</x:v>
      </x:c>
      <x:c r="AT950" s="36" t="n">
        <x:f>BP949</x:f>
        <x:v>26</x:v>
      </x:c>
      <x:c r="AU950" s="36" t="n">
        <x:f>BQ949</x:f>
        <x:v>27</x:v>
      </x:c>
      <x:c r="AV950" s="36" t="n">
        <x:f>BR949</x:f>
        <x:v>32</x:v>
      </x:c>
      <x:c r="AW950" s="36" t="n">
        <x:f>BS949</x:f>
        <x:v>47</x:v>
      </x:c>
      <x:c r="AX950" s="36" t="n">
        <x:f>BT949</x:f>
        <x:v>42</x:v>
      </x:c>
      <x:c r="AY950" s="36" t="n">
        <x:f>SUM(AO950:AX950)</x:f>
        <x:v>337</x:v>
      </x:c>
      <x:c r="AZ950" s="36" t="n">
        <x:v>0</x:v>
      </x:c>
      <x:c r="BA950" s="36" t="n">
        <x:v>0</x:v>
      </x:c>
      <x:c r="BB950" s="36" t="n">
        <x:v>0</x:v>
      </x:c>
      <x:c r="BC950" s="36" t="n">
        <x:v>0</x:v>
      </x:c>
      <x:c r="BD950" s="36" t="n">
        <x:v>20</x:v>
      </x:c>
      <x:c r="BE950" s="36" t="n">
        <x:v>0</x:v>
      </x:c>
      <x:c r="BF950" s="36" t="n">
        <x:v>0</x:v>
      </x:c>
      <x:c r="BG950" s="36" t="n">
        <x:v>0</x:v>
      </x:c>
      <x:c r="BH950" s="36" t="n">
        <x:v>0</x:v>
      </x:c>
      <x:c r="BI950" s="36" t="n">
        <x:v>0</x:v>
      </x:c>
      <x:c r="BJ950" s="36"/>
      <x:c r="BK950" s="36" t="n">
        <x:f>MAX(0,AO950+AZ950-BV950)</x:f>
        <x:v>17</x:v>
      </x:c>
      <x:c r="BL950" s="36" t="n">
        <x:f>MAX(0,AP950+BA950-BW950)</x:f>
        <x:v>25</x:v>
      </x:c>
      <x:c r="BM950" s="36" t="n">
        <x:f>MAX(0,AQ950+BB950-BX950)</x:f>
        <x:v>51</x:v>
      </x:c>
      <x:c r="BN950" s="36" t="n">
        <x:f>MAX(0,AR950+BC950-BY950)</x:f>
        <x:v>38</x:v>
      </x:c>
      <x:c r="BO950" s="36" t="n">
        <x:f>MAX(0,AS950+BD950-BZ950)</x:f>
        <x:v>49</x:v>
      </x:c>
      <x:c r="BP950" s="36" t="n">
        <x:f>MAX(0,AT950+BE950-CA950)</x:f>
        <x:v>24</x:v>
      </x:c>
      <x:c r="BQ950" s="36" t="n">
        <x:f>MAX(0,AU950+BF950-CB950)</x:f>
        <x:v>26</x:v>
      </x:c>
      <x:c r="BR950" s="36" t="n">
        <x:f>MAX(0,AV950+BG950-CC950)</x:f>
        <x:v>31</x:v>
      </x:c>
      <x:c r="BS950" s="36" t="n">
        <x:f>MAX(0,AW950+BH950-CD950)</x:f>
        <x:v>46</x:v>
      </x:c>
      <x:c r="BT950" s="36" t="n">
        <x:f>MAX(0,AX950+BI950-CE950)</x:f>
        <x:v>40</x:v>
      </x:c>
      <x:c r="BU950" s="36" t="n">
        <x:f>SUM(BK950:BT950)</x:f>
        <x:v>347</x:v>
      </x:c>
      <x:c r="BV950" s="36" t="n">
        <x:v>1</x:v>
      </x:c>
      <x:c r="BW950" s="36" t="n">
        <x:v>0</x:v>
      </x:c>
      <x:c r="BX950" s="36" t="n">
        <x:v>0</x:v>
      </x:c>
      <x:c r="BY950" s="36" t="n">
        <x:v>1</x:v>
      </x:c>
      <x:c r="BZ950" s="36" t="n">
        <x:v>1</x:v>
      </x:c>
      <x:c r="CA950" s="36" t="n">
        <x:v>2</x:v>
      </x:c>
      <x:c r="CB950" s="36" t="n">
        <x:v>1</x:v>
      </x:c>
      <x:c r="CC950" s="36" t="n">
        <x:v>1</x:v>
      </x:c>
      <x:c r="CD950" s="36" t="n">
        <x:v>1</x:v>
      </x:c>
      <x:c r="CE950" s="36" t="n">
        <x:v>2</x:v>
      </x:c>
      <x:c r="CF950" s="36"/>
      <x:c r="CG950" s="36" t="n">
        <x:f>SUM(BV950,BW950,BX950,BY950)</x:f>
        <x:v>2</x:v>
      </x:c>
      <x:c r="CH950" s="36" t="n">
        <x:f>SUM(BZ950,CA950)</x:f>
        <x:v>3</x:v>
      </x:c>
      <x:c r="CI950" s="36" t="n">
        <x:f>SUM(CB950)</x:f>
        <x:v>1</x:v>
      </x:c>
      <x:c r="CJ950" s="36" t="n">
        <x:f>SUM(CC950,CD950)</x:f>
        <x:v>2</x:v>
      </x:c>
      <x:c r="CK950" s="36" t="n">
        <x:f>SUM(CE950)</x:f>
        <x:v>2</x:v>
      </x:c>
      <x:c r="CL950" s="36" t="n">
        <x:f>SUM(CG950:CK950)</x:f>
        <x:v>10</x:v>
      </x:c>
      <x:c r="CM950" s="39" t="n">
        <x:f>SUM(BV950*1,BW950*1,BX950*1,BY950*1)</x:f>
        <x:v>2</x:v>
      </x:c>
      <x:c r="CN950" s="39" t="n">
        <x:f>SUM(BZ950*0.324,CA950*0.416)</x:f>
        <x:v>1.156</x:v>
      </x:c>
      <x:c r="CO950" s="39" t="n">
        <x:f>SUM(CB950*0.75)</x:f>
        <x:v>0.75</x:v>
      </x:c>
      <x:c r="CP950" s="39" t="n">
        <x:f>SUM(CC950*0.325,CD950*0.2)</x:f>
        <x:v>0.525</x:v>
      </x:c>
      <x:c r="CQ950" s="39" t="n">
        <x:f>SUM(CE950*0.24)</x:f>
        <x:v>0.48</x:v>
      </x:c>
      <x:c r="CR950" s="39" t="n">
        <x:f>SUM(CM950:CQ950)</x:f>
        <x:v>4.911</x:v>
      </x:c>
      <x:c r="CS950" s="36" t="n">
        <x:f>SUM(CG950:CH950)</x:f>
        <x:v>5</x:v>
      </x:c>
      <x:c r="CT950" s="36" t="str"/>
      <x:c r="CU950" s="36" t="n">
        <x:f>MIN(AG950,CG950)</x:f>
        <x:v>2</x:v>
      </x:c>
      <x:c r="CV950" s="36" t="n">
        <x:f>MIN(AG950,CH950)</x:f>
        <x:v>3</x:v>
      </x:c>
      <x:c r="CW950" s="36" t="n">
        <x:f>MIN(AG950,CI950)</x:f>
        <x:v>1</x:v>
      </x:c>
      <x:c r="CX950" s="36" t="n">
        <x:f>MIN(AG950,CJ950)</x:f>
        <x:v>2</x:v>
      </x:c>
      <x:c r="CY950" s="36" t="n">
        <x:f>MIN(AG950,CK950)</x:f>
        <x:v>2</x:v>
      </x:c>
    </x:row>
    <x:row r="951" ht="18" customHeight="1">
      <x:c r="A951" s="35" t="str">
        <x:v>Area TWT-02</x:v>
      </x:c>
      <x:c r="B951" s="35" t="str">
        <x:v>Area Lead TWT-02</x:v>
      </x:c>
      <x:c r="C951" s="35" t="str">
        <x:v>Field Lead TWT-08</x:v>
      </x:c>
      <x:c r="D951" s="35" t="str">
        <x:v>City TWT-D</x:v>
      </x:c>
      <x:c r="E951" s="35" t="n">
        <x:v>4</x:v>
      </x:c>
      <x:c r="F951" s="35" t="n">
        <x:v>24</x:v>
      </x:c>
      <x:c r="G951" s="35" t="n">
        <x:v>1</x:v>
      </x:c>
      <x:c r="H951" s="35" t="str">
        <x:v>Promoter</x:v>
      </x:c>
      <x:c r="I951" s="35" t="str">
        <x:v>Agency TWT-02</x:v>
      </x:c>
      <x:c r="J951" s="35" t="str">
        <x:v>PR-TWT-014</x:v>
      </x:c>
      <x:c r="K951" s="35" t="str">
        <x:v>Masked Promoter TWT-014</x:v>
      </x:c>
      <x:c r="L951" s="35" t="str">
        <x:v>9XXXX10014</x:v>
      </x:c>
      <x:c r="M951" s="37" t="n">
        <x:v>46188</x:v>
      </x:c>
      <x:c r="N951" s="35" t="str">
        <x:v>Cohort 3</x:v>
      </x:c>
      <x:c r="O951" s="35" t="str">
        <x:v>DIST-TWT-04</x:v>
      </x:c>
      <x:c r="P951" s="35" t="str">
        <x:v>Masked Distributor TWT-04</x:v>
      </x:c>
      <x:c r="Q951" s="35" t="str">
        <x:v>P-TWT-040</x:v>
      </x:c>
      <x:c r="R951" s="35" t="str">
        <x:v>TWT-040</x:v>
      </x:c>
      <x:c r="S951" s="35" t="str">
        <x:v>Masked Store TWT-040</x:v>
      </x:c>
      <x:c r="T951" s="35" t="str">
        <x:v>XX1040</x:v>
      </x:c>
      <x:c r="U951" s="35" t="str">
        <x:v>Modern Trade</x:v>
      </x:c>
      <x:c r="V951" s="35" t="str">
        <x:v>Masked</x:v>
      </x:c>
      <x:c r="W951" s="35" t="str">
        <x:v>Masked</x:v>
      </x:c>
      <x:c r="X951" s="37" t="n">
        <x:v>46204</x:v>
      </x:c>
      <x:c r="Y951" s="37" t="n">
        <x:v>46276</x:v>
      </x:c>
      <x:c r="Z951" s="35" t="str">
        <x:v>W02</x:v>
      </x:c>
      <x:c r="AA951" s="35" t="str">
        <x:v>Sep'26</x:v>
      </x:c>
      <x:c r="AB951" s="35" t="str">
        <x:v>08 - 14</x:v>
      </x:c>
      <x:c r="AC951" s="35" t="str">
        <x:v>Week 2 of Sep 2026</x:v>
      </x:c>
      <x:c r="AD951" s="35" t="str">
        <x:v>Continue</x:v>
      </x:c>
      <x:c r="AE951" s="35" t="str"/>
      <x:c r="AF951" s="36" t="n">
        <x:v>44</x:v>
      </x:c>
      <x:c r="AG951" s="36" t="n">
        <x:v>17</x:v>
      </x:c>
      <x:c r="AH951" s="38" t="n">
        <x:f>IFERROR(AG951/AF951,0)</x:f>
        <x:v>0.38636363636363635</x:v>
      </x:c>
      <x:c r="AI951" s="36" t="n">
        <x:v>14</x:v>
      </x:c>
      <x:c r="AJ951" s="38" t="n">
        <x:f>IFERROR(AI951/AG951,0)</x:f>
        <x:v>0.8235294117647058</x:v>
      </x:c>
      <x:c r="AK951" s="36" t="n">
        <x:v>2</x:v>
      </x:c>
      <x:c r="AL951" s="36" t="n">
        <x:v>8</x:v>
      </x:c>
      <x:c r="AM951" s="36" t="n">
        <x:v>1</x:v>
      </x:c>
      <x:c r="AN951" s="38" t="n">
        <x:f>IFERROR(AL951/AG951,0)</x:f>
        <x:v>0.47058823529411764</x:v>
      </x:c>
      <x:c r="AO951" s="36" t="n">
        <x:f>BK950</x:f>
        <x:v>17</x:v>
      </x:c>
      <x:c r="AP951" s="36" t="n">
        <x:f>BL950</x:f>
        <x:v>25</x:v>
      </x:c>
      <x:c r="AQ951" s="36" t="n">
        <x:f>BM950</x:f>
        <x:v>51</x:v>
      </x:c>
      <x:c r="AR951" s="36" t="n">
        <x:f>BN950</x:f>
        <x:v>38</x:v>
      </x:c>
      <x:c r="AS951" s="36" t="n">
        <x:f>BO950</x:f>
        <x:v>49</x:v>
      </x:c>
      <x:c r="AT951" s="36" t="n">
        <x:f>BP950</x:f>
        <x:v>24</x:v>
      </x:c>
      <x:c r="AU951" s="36" t="n">
        <x:f>BQ950</x:f>
        <x:v>26</x:v>
      </x:c>
      <x:c r="AV951" s="36" t="n">
        <x:f>BR950</x:f>
        <x:v>31</x:v>
      </x:c>
      <x:c r="AW951" s="36" t="n">
        <x:f>BS950</x:f>
        <x:v>46</x:v>
      </x:c>
      <x:c r="AX951" s="36" t="n">
        <x:f>BT950</x:f>
        <x:v>40</x:v>
      </x:c>
      <x:c r="AY951" s="36" t="n">
        <x:f>SUM(AO951:AX951)</x:f>
        <x:v>347</x:v>
      </x:c>
      <x:c r="AZ951" s="36" t="n">
        <x:v>0</x:v>
      </x:c>
      <x:c r="BA951" s="36" t="n">
        <x:v>0</x:v>
      </x:c>
      <x:c r="BB951" s="36" t="n">
        <x:v>0</x:v>
      </x:c>
      <x:c r="BC951" s="36" t="n">
        <x:v>0</x:v>
      </x:c>
      <x:c r="BD951" s="36" t="n">
        <x:v>0</x:v>
      </x:c>
      <x:c r="BE951" s="36" t="n">
        <x:v>16</x:v>
      </x:c>
      <x:c r="BF951" s="36" t="n">
        <x:v>0</x:v>
      </x:c>
      <x:c r="BG951" s="36" t="n">
        <x:v>0</x:v>
      </x:c>
      <x:c r="BH951" s="36" t="n">
        <x:v>0</x:v>
      </x:c>
      <x:c r="BI951" s="36" t="n">
        <x:v>0</x:v>
      </x:c>
      <x:c r="BJ951" s="36"/>
      <x:c r="BK951" s="36" t="n">
        <x:f>MAX(0,AO951+AZ951-BV951)</x:f>
        <x:v>16</x:v>
      </x:c>
      <x:c r="BL951" s="36" t="n">
        <x:f>MAX(0,AP951+BA951-BW951)</x:f>
        <x:v>24</x:v>
      </x:c>
      <x:c r="BM951" s="36" t="n">
        <x:f>MAX(0,AQ951+BB951-BX951)</x:f>
        <x:v>50</x:v>
      </x:c>
      <x:c r="BN951" s="36" t="n">
        <x:f>MAX(0,AR951+BC951-BY951)</x:f>
        <x:v>38</x:v>
      </x:c>
      <x:c r="BO951" s="36" t="n">
        <x:f>MAX(0,AS951+BD951-BZ951)</x:f>
        <x:v>47</x:v>
      </x:c>
      <x:c r="BP951" s="36" t="n">
        <x:f>MAX(0,AT951+BE951-CA951)</x:f>
        <x:v>38</x:v>
      </x:c>
      <x:c r="BQ951" s="36" t="n">
        <x:f>MAX(0,AU951+BF951-CB951)</x:f>
        <x:v>25</x:v>
      </x:c>
      <x:c r="BR951" s="36" t="n">
        <x:f>MAX(0,AV951+BG951-CC951)</x:f>
        <x:v>30</x:v>
      </x:c>
      <x:c r="BS951" s="36" t="n">
        <x:f>MAX(0,AW951+BH951-CD951)</x:f>
        <x:v>45</x:v>
      </x:c>
      <x:c r="BT951" s="36" t="n">
        <x:f>MAX(0,AX951+BI951-CE951)</x:f>
        <x:v>39</x:v>
      </x:c>
      <x:c r="BU951" s="36" t="n">
        <x:f>SUM(BK951:BT951)</x:f>
        <x:v>352</x:v>
      </x:c>
      <x:c r="BV951" s="36" t="n">
        <x:v>1</x:v>
      </x:c>
      <x:c r="BW951" s="36" t="n">
        <x:v>1</x:v>
      </x:c>
      <x:c r="BX951" s="36" t="n">
        <x:v>1</x:v>
      </x:c>
      <x:c r="BY951" s="36" t="n">
        <x:v>0</x:v>
      </x:c>
      <x:c r="BZ951" s="36" t="n">
        <x:v>2</x:v>
      </x:c>
      <x:c r="CA951" s="36" t="n">
        <x:v>2</x:v>
      </x:c>
      <x:c r="CB951" s="36" t="n">
        <x:v>1</x:v>
      </x:c>
      <x:c r="CC951" s="36" t="n">
        <x:v>1</x:v>
      </x:c>
      <x:c r="CD951" s="36" t="n">
        <x:v>1</x:v>
      </x:c>
      <x:c r="CE951" s="36" t="n">
        <x:v>1</x:v>
      </x:c>
      <x:c r="CF951" s="36"/>
      <x:c r="CG951" s="36" t="n">
        <x:f>SUM(BV951,BW951,BX951,BY951)</x:f>
        <x:v>3</x:v>
      </x:c>
      <x:c r="CH951" s="36" t="n">
        <x:f>SUM(BZ951,CA951)</x:f>
        <x:v>4</x:v>
      </x:c>
      <x:c r="CI951" s="36" t="n">
        <x:f>SUM(CB951)</x:f>
        <x:v>1</x:v>
      </x:c>
      <x:c r="CJ951" s="36" t="n">
        <x:f>SUM(CC951,CD951)</x:f>
        <x:v>2</x:v>
      </x:c>
      <x:c r="CK951" s="36" t="n">
        <x:f>SUM(CE951)</x:f>
        <x:v>1</x:v>
      </x:c>
      <x:c r="CL951" s="36" t="n">
        <x:f>SUM(CG951:CK951)</x:f>
        <x:v>11</x:v>
      </x:c>
      <x:c r="CM951" s="39" t="n">
        <x:f>SUM(BV951*1,BW951*1,BX951*1,BY951*1)</x:f>
        <x:v>3</x:v>
      </x:c>
      <x:c r="CN951" s="39" t="n">
        <x:f>SUM(BZ951*0.324,CA951*0.416)</x:f>
        <x:v>1.48</x:v>
      </x:c>
      <x:c r="CO951" s="39" t="n">
        <x:f>SUM(CB951*0.75)</x:f>
        <x:v>0.75</x:v>
      </x:c>
      <x:c r="CP951" s="39" t="n">
        <x:f>SUM(CC951*0.325,CD951*0.2)</x:f>
        <x:v>0.525</x:v>
      </x:c>
      <x:c r="CQ951" s="39" t="n">
        <x:f>SUM(CE951*0.24)</x:f>
        <x:v>0.24</x:v>
      </x:c>
      <x:c r="CR951" s="39" t="n">
        <x:f>SUM(CM951:CQ951)</x:f>
        <x:v>5.995000000000001</x:v>
      </x:c>
      <x:c r="CS951" s="36" t="n">
        <x:f>SUM(CG951:CH951)</x:f>
        <x:v>7</x:v>
      </x:c>
      <x:c r="CT951" s="36" t="str"/>
      <x:c r="CU951" s="36" t="n">
        <x:f>MIN(AG951,CG951)</x:f>
        <x:v>3</x:v>
      </x:c>
      <x:c r="CV951" s="36" t="n">
        <x:f>MIN(AG951,CH951)</x:f>
        <x:v>4</x:v>
      </x:c>
      <x:c r="CW951" s="36" t="n">
        <x:f>MIN(AG951,CI951)</x:f>
        <x:v>1</x:v>
      </x:c>
      <x:c r="CX951" s="36" t="n">
        <x:f>MIN(AG951,CJ951)</x:f>
        <x:v>2</x:v>
      </x:c>
      <x:c r="CY951" s="36" t="n">
        <x:f>MIN(AG951,CK951)</x:f>
        <x:v>1</x:v>
      </x:c>
    </x:row>
    <x:row r="952" ht="18" customHeight="1">
      <x:c r="A952" s="35" t="str">
        <x:v>Area TWT-02</x:v>
      </x:c>
      <x:c r="B952" s="35" t="str">
        <x:v>Area Lead TWT-02</x:v>
      </x:c>
      <x:c r="C952" s="35" t="str">
        <x:v>Field Lead TWT-08</x:v>
      </x:c>
      <x:c r="D952" s="35" t="str">
        <x:v>City TWT-D</x:v>
      </x:c>
      <x:c r="E952" s="35" t="n">
        <x:v>4</x:v>
      </x:c>
      <x:c r="F952" s="35" t="n">
        <x:v>24</x:v>
      </x:c>
      <x:c r="G952" s="35" t="n">
        <x:v>1</x:v>
      </x:c>
      <x:c r="H952" s="35" t="str">
        <x:v>Promoter</x:v>
      </x:c>
      <x:c r="I952" s="35" t="str">
        <x:v>Agency TWT-02</x:v>
      </x:c>
      <x:c r="J952" s="35" t="str">
        <x:v>PR-TWT-014</x:v>
      </x:c>
      <x:c r="K952" s="35" t="str">
        <x:v>Masked Promoter TWT-014</x:v>
      </x:c>
      <x:c r="L952" s="35" t="str">
        <x:v>9XXXX10014</x:v>
      </x:c>
      <x:c r="M952" s="37" t="n">
        <x:v>46188</x:v>
      </x:c>
      <x:c r="N952" s="35" t="str">
        <x:v>Cohort 3</x:v>
      </x:c>
      <x:c r="O952" s="35" t="str">
        <x:v>DIST-TWT-04</x:v>
      </x:c>
      <x:c r="P952" s="35" t="str">
        <x:v>Masked Distributor TWT-04</x:v>
      </x:c>
      <x:c r="Q952" s="35" t="str">
        <x:v>P-TWT-040</x:v>
      </x:c>
      <x:c r="R952" s="35" t="str">
        <x:v>TWT-040</x:v>
      </x:c>
      <x:c r="S952" s="35" t="str">
        <x:v>Masked Store TWT-040</x:v>
      </x:c>
      <x:c r="T952" s="35" t="str">
        <x:v>XX1040</x:v>
      </x:c>
      <x:c r="U952" s="35" t="str">
        <x:v>Modern Trade</x:v>
      </x:c>
      <x:c r="V952" s="35" t="str">
        <x:v>Masked</x:v>
      </x:c>
      <x:c r="W952" s="35" t="str">
        <x:v>Masked</x:v>
      </x:c>
      <x:c r="X952" s="37" t="n">
        <x:v>46204</x:v>
      </x:c>
      <x:c r="Y952" s="37" t="n">
        <x:v>46277</x:v>
      </x:c>
      <x:c r="Z952" s="35" t="str">
        <x:v>W02</x:v>
      </x:c>
      <x:c r="AA952" s="35" t="str">
        <x:v>Sep'26</x:v>
      </x:c>
      <x:c r="AB952" s="35" t="str">
        <x:v>08 - 14</x:v>
      </x:c>
      <x:c r="AC952" s="35" t="str">
        <x:v>Week 2 of Sep 2026</x:v>
      </x:c>
      <x:c r="AD952" s="35" t="str">
        <x:v>Continue</x:v>
      </x:c>
      <x:c r="AE952" s="35" t="str"/>
      <x:c r="AF952" s="36" t="n">
        <x:v>75</x:v>
      </x:c>
      <x:c r="AG952" s="36" t="n">
        <x:v>25</x:v>
      </x:c>
      <x:c r="AH952" s="38" t="n">
        <x:f>IFERROR(AG952/AF952,0)</x:f>
        <x:v>0.3333333333333333</x:v>
      </x:c>
      <x:c r="AI952" s="36" t="n">
        <x:v>23</x:v>
      </x:c>
      <x:c r="AJ952" s="38" t="n">
        <x:f>IFERROR(AI952/AG952,0)</x:f>
        <x:v>0.92</x:v>
      </x:c>
      <x:c r="AK952" s="36" t="n">
        <x:v>9</x:v>
      </x:c>
      <x:c r="AL952" s="36" t="n">
        <x:v>16</x:v>
      </x:c>
      <x:c r="AM952" s="36" t="n">
        <x:v>1</x:v>
      </x:c>
      <x:c r="AN952" s="38" t="n">
        <x:f>IFERROR(AL952/AG952,0)</x:f>
        <x:v>0.64</x:v>
      </x:c>
      <x:c r="AO952" s="36" t="n">
        <x:f>BK951</x:f>
        <x:v>16</x:v>
      </x:c>
      <x:c r="AP952" s="36" t="n">
        <x:f>BL951</x:f>
        <x:v>24</x:v>
      </x:c>
      <x:c r="AQ952" s="36" t="n">
        <x:f>BM951</x:f>
        <x:v>50</x:v>
      </x:c>
      <x:c r="AR952" s="36" t="n">
        <x:f>BN951</x:f>
        <x:v>38</x:v>
      </x:c>
      <x:c r="AS952" s="36" t="n">
        <x:f>BO951</x:f>
        <x:v>47</x:v>
      </x:c>
      <x:c r="AT952" s="36" t="n">
        <x:f>BP951</x:f>
        <x:v>38</x:v>
      </x:c>
      <x:c r="AU952" s="36" t="n">
        <x:f>BQ951</x:f>
        <x:v>25</x:v>
      </x:c>
      <x:c r="AV952" s="36" t="n">
        <x:f>BR951</x:f>
        <x:v>30</x:v>
      </x:c>
      <x:c r="AW952" s="36" t="n">
        <x:f>BS951</x:f>
        <x:v>45</x:v>
      </x:c>
      <x:c r="AX952" s="36" t="n">
        <x:f>BT951</x:f>
        <x:v>39</x:v>
      </x:c>
      <x:c r="AY952" s="36" t="n">
        <x:f>SUM(AO952:AX952)</x:f>
        <x:v>352</x:v>
      </x:c>
      <x:c r="AZ952" s="36" t="n">
        <x:v>15</x:v>
      </x:c>
      <x:c r="BA952" s="36" t="n">
        <x:v>0</x:v>
      </x:c>
      <x:c r="BB952" s="36" t="n">
        <x:v>0</x:v>
      </x:c>
      <x:c r="BC952" s="36" t="n">
        <x:v>0</x:v>
      </x:c>
      <x:c r="BD952" s="36" t="n">
        <x:v>0</x:v>
      </x:c>
      <x:c r="BE952" s="36" t="n">
        <x:v>0</x:v>
      </x:c>
      <x:c r="BF952" s="36" t="n">
        <x:v>14</x:v>
      </x:c>
      <x:c r="BG952" s="36" t="n">
        <x:v>0</x:v>
      </x:c>
      <x:c r="BH952" s="36" t="n">
        <x:v>0</x:v>
      </x:c>
      <x:c r="BI952" s="36" t="n">
        <x:v>0</x:v>
      </x:c>
      <x:c r="BJ952" s="36"/>
      <x:c r="BK952" s="36" t="n">
        <x:f>MAX(0,AO952+AZ952-BV952)</x:f>
        <x:v>30</x:v>
      </x:c>
      <x:c r="BL952" s="36" t="n">
        <x:f>MAX(0,AP952+BA952-BW952)</x:f>
        <x:v>23</x:v>
      </x:c>
      <x:c r="BM952" s="36" t="n">
        <x:f>MAX(0,AQ952+BB952-BX952)</x:f>
        <x:v>49</x:v>
      </x:c>
      <x:c r="BN952" s="36" t="n">
        <x:f>MAX(0,AR952+BC952-BY952)</x:f>
        <x:v>37</x:v>
      </x:c>
      <x:c r="BO952" s="36" t="n">
        <x:f>MAX(0,AS952+BD952-BZ952)</x:f>
        <x:v>45</x:v>
      </x:c>
      <x:c r="BP952" s="36" t="n">
        <x:f>MAX(0,AT952+BE952-CA952)</x:f>
        <x:v>36</x:v>
      </x:c>
      <x:c r="BQ952" s="36" t="n">
        <x:f>MAX(0,AU952+BF952-CB952)</x:f>
        <x:v>37</x:v>
      </x:c>
      <x:c r="BR952" s="36" t="n">
        <x:f>MAX(0,AV952+BG952-CC952)</x:f>
        <x:v>29</x:v>
      </x:c>
      <x:c r="BS952" s="36" t="n">
        <x:f>MAX(0,AW952+BH952-CD952)</x:f>
        <x:v>44</x:v>
      </x:c>
      <x:c r="BT952" s="36" t="n">
        <x:f>MAX(0,AX952+BI952-CE952)</x:f>
        <x:v>37</x:v>
      </x:c>
      <x:c r="BU952" s="36" t="n">
        <x:f>SUM(BK952:BT952)</x:f>
        <x:v>367</x:v>
      </x:c>
      <x:c r="BV952" s="36" t="n">
        <x:v>1</x:v>
      </x:c>
      <x:c r="BW952" s="36" t="n">
        <x:v>1</x:v>
      </x:c>
      <x:c r="BX952" s="36" t="n">
        <x:v>1</x:v>
      </x:c>
      <x:c r="BY952" s="36" t="n">
        <x:v>1</x:v>
      </x:c>
      <x:c r="BZ952" s="36" t="n">
        <x:v>2</x:v>
      </x:c>
      <x:c r="CA952" s="36" t="n">
        <x:v>2</x:v>
      </x:c>
      <x:c r="CB952" s="36" t="n">
        <x:v>2</x:v>
      </x:c>
      <x:c r="CC952" s="36" t="n">
        <x:v>1</x:v>
      </x:c>
      <x:c r="CD952" s="36" t="n">
        <x:v>1</x:v>
      </x:c>
      <x:c r="CE952" s="36" t="n">
        <x:v>2</x:v>
      </x:c>
      <x:c r="CF952" s="36"/>
      <x:c r="CG952" s="36" t="n">
        <x:f>SUM(BV952,BW952,BX952,BY952)</x:f>
        <x:v>4</x:v>
      </x:c>
      <x:c r="CH952" s="36" t="n">
        <x:f>SUM(BZ952,CA952)</x:f>
        <x:v>4</x:v>
      </x:c>
      <x:c r="CI952" s="36" t="n">
        <x:f>SUM(CB952)</x:f>
        <x:v>2</x:v>
      </x:c>
      <x:c r="CJ952" s="36" t="n">
        <x:f>SUM(CC952,CD952)</x:f>
        <x:v>2</x:v>
      </x:c>
      <x:c r="CK952" s="36" t="n">
        <x:f>SUM(CE952)</x:f>
        <x:v>2</x:v>
      </x:c>
      <x:c r="CL952" s="36" t="n">
        <x:f>SUM(CG952:CK952)</x:f>
        <x:v>14</x:v>
      </x:c>
      <x:c r="CM952" s="39" t="n">
        <x:f>SUM(BV952*1,BW952*1,BX952*1,BY952*1)</x:f>
        <x:v>4</x:v>
      </x:c>
      <x:c r="CN952" s="39" t="n">
        <x:f>SUM(BZ952*0.324,CA952*0.416)</x:f>
        <x:v>1.48</x:v>
      </x:c>
      <x:c r="CO952" s="39" t="n">
        <x:f>SUM(CB952*0.75)</x:f>
        <x:v>1.5</x:v>
      </x:c>
      <x:c r="CP952" s="39" t="n">
        <x:f>SUM(CC952*0.325,CD952*0.2)</x:f>
        <x:v>0.525</x:v>
      </x:c>
      <x:c r="CQ952" s="39" t="n">
        <x:f>SUM(CE952*0.24)</x:f>
        <x:v>0.48</x:v>
      </x:c>
      <x:c r="CR952" s="39" t="n">
        <x:f>SUM(CM952:CQ952)</x:f>
        <x:v>7.985000000000001</x:v>
      </x:c>
      <x:c r="CS952" s="36" t="n">
        <x:f>SUM(CG952:CH952)</x:f>
        <x:v>8</x:v>
      </x:c>
      <x:c r="CT952" s="36" t="str"/>
      <x:c r="CU952" s="36" t="n">
        <x:f>MIN(AG952,CG952)</x:f>
        <x:v>4</x:v>
      </x:c>
      <x:c r="CV952" s="36" t="n">
        <x:f>MIN(AG952,CH952)</x:f>
        <x:v>4</x:v>
      </x:c>
      <x:c r="CW952" s="36" t="n">
        <x:f>MIN(AG952,CI952)</x:f>
        <x:v>2</x:v>
      </x:c>
      <x:c r="CX952" s="36" t="n">
        <x:f>MIN(AG952,CJ952)</x:f>
        <x:v>2</x:v>
      </x:c>
      <x:c r="CY952" s="36" t="n">
        <x:f>MIN(AG952,CK952)</x:f>
        <x:v>2</x:v>
      </x:c>
    </x:row>
    <x:row r="953" ht="18" customHeight="1">
      <x:c r="A953" s="35" t="str">
        <x:v>Area TWT-02</x:v>
      </x:c>
      <x:c r="B953" s="35" t="str">
        <x:v>Area Lead TWT-02</x:v>
      </x:c>
      <x:c r="C953" s="35" t="str">
        <x:v>Field Lead TWT-08</x:v>
      </x:c>
      <x:c r="D953" s="35" t="str">
        <x:v>City TWT-D</x:v>
      </x:c>
      <x:c r="E953" s="35" t="n">
        <x:v>4</x:v>
      </x:c>
      <x:c r="F953" s="35" t="n">
        <x:v>24</x:v>
      </x:c>
      <x:c r="G953" s="35" t="n">
        <x:v>1</x:v>
      </x:c>
      <x:c r="H953" s="35" t="str">
        <x:v>Promoter</x:v>
      </x:c>
      <x:c r="I953" s="35" t="str">
        <x:v>Agency TWT-02</x:v>
      </x:c>
      <x:c r="J953" s="35" t="str">
        <x:v>PR-TWT-014</x:v>
      </x:c>
      <x:c r="K953" s="35" t="str">
        <x:v>Masked Promoter TWT-014</x:v>
      </x:c>
      <x:c r="L953" s="35" t="str">
        <x:v>9XXXX10014</x:v>
      </x:c>
      <x:c r="M953" s="37" t="n">
        <x:v>46188</x:v>
      </x:c>
      <x:c r="N953" s="35" t="str">
        <x:v>Cohort 3</x:v>
      </x:c>
      <x:c r="O953" s="35" t="str">
        <x:v>DIST-TWT-04</x:v>
      </x:c>
      <x:c r="P953" s="35" t="str">
        <x:v>Masked Distributor TWT-04</x:v>
      </x:c>
      <x:c r="Q953" s="35" t="str">
        <x:v>P-TWT-040</x:v>
      </x:c>
      <x:c r="R953" s="35" t="str">
        <x:v>TWT-040</x:v>
      </x:c>
      <x:c r="S953" s="35" t="str">
        <x:v>Masked Store TWT-040</x:v>
      </x:c>
      <x:c r="T953" s="35" t="str">
        <x:v>XX1040</x:v>
      </x:c>
      <x:c r="U953" s="35" t="str">
        <x:v>Modern Trade</x:v>
      </x:c>
      <x:c r="V953" s="35" t="str">
        <x:v>Masked</x:v>
      </x:c>
      <x:c r="W953" s="35" t="str">
        <x:v>Masked</x:v>
      </x:c>
      <x:c r="X953" s="37" t="n">
        <x:v>46204</x:v>
      </x:c>
      <x:c r="Y953" s="37" t="n">
        <x:v>46279</x:v>
      </x:c>
      <x:c r="Z953" s="35" t="str">
        <x:v>W02</x:v>
      </x:c>
      <x:c r="AA953" s="35" t="str">
        <x:v>Sep'26</x:v>
      </x:c>
      <x:c r="AB953" s="35" t="str">
        <x:v>08 - 14</x:v>
      </x:c>
      <x:c r="AC953" s="35" t="str">
        <x:v>Week 2 of Sep 2026</x:v>
      </x:c>
      <x:c r="AD953" s="35" t="str">
        <x:v>Continue</x:v>
      </x:c>
      <x:c r="AE953" s="35" t="str"/>
      <x:c r="AF953" s="36" t="n">
        <x:v>62</x:v>
      </x:c>
      <x:c r="AG953" s="36" t="n">
        <x:v>27</x:v>
      </x:c>
      <x:c r="AH953" s="38" t="n">
        <x:f>IFERROR(AG953/AF953,0)</x:f>
        <x:v>0.43548387096774194</x:v>
      </x:c>
      <x:c r="AI953" s="36" t="n">
        <x:v>23</x:v>
      </x:c>
      <x:c r="AJ953" s="38" t="n">
        <x:f>IFERROR(AI953/AG953,0)</x:f>
        <x:v>0.8518518518518519</x:v>
      </x:c>
      <x:c r="AK953" s="36" t="n">
        <x:v>8</x:v>
      </x:c>
      <x:c r="AL953" s="36" t="n">
        <x:v>8</x:v>
      </x:c>
      <x:c r="AM953" s="36" t="n">
        <x:v>1</x:v>
      </x:c>
      <x:c r="AN953" s="38" t="n">
        <x:f>IFERROR(AL953/AG953,0)</x:f>
        <x:v>0.2962962962962963</x:v>
      </x:c>
      <x:c r="AO953" s="36" t="n">
        <x:f>BK952</x:f>
        <x:v>30</x:v>
      </x:c>
      <x:c r="AP953" s="36" t="n">
        <x:f>BL952</x:f>
        <x:v>23</x:v>
      </x:c>
      <x:c r="AQ953" s="36" t="n">
        <x:f>BM952</x:f>
        <x:v>49</x:v>
      </x:c>
      <x:c r="AR953" s="36" t="n">
        <x:f>BN952</x:f>
        <x:v>37</x:v>
      </x:c>
      <x:c r="AS953" s="36" t="n">
        <x:f>BO952</x:f>
        <x:v>45</x:v>
      </x:c>
      <x:c r="AT953" s="36" t="n">
        <x:f>BP952</x:f>
        <x:v>36</x:v>
      </x:c>
      <x:c r="AU953" s="36" t="n">
        <x:f>BQ952</x:f>
        <x:v>37</x:v>
      </x:c>
      <x:c r="AV953" s="36" t="n">
        <x:f>BR952</x:f>
        <x:v>29</x:v>
      </x:c>
      <x:c r="AW953" s="36" t="n">
        <x:f>BS952</x:f>
        <x:v>44</x:v>
      </x:c>
      <x:c r="AX953" s="36" t="n">
        <x:f>BT952</x:f>
        <x:v>37</x:v>
      </x:c>
      <x:c r="AY953" s="36" t="n">
        <x:f>SUM(AO953:AX953)</x:f>
        <x:v>367</x:v>
      </x:c>
      <x:c r="AZ953" s="36" t="n">
        <x:v>0</x:v>
      </x:c>
      <x:c r="BA953" s="36" t="n">
        <x:v>18</x:v>
      </x:c>
      <x:c r="BB953" s="36" t="n">
        <x:v>0</x:v>
      </x:c>
      <x:c r="BC953" s="36" t="n">
        <x:v>0</x:v>
      </x:c>
      <x:c r="BD953" s="36" t="n">
        <x:v>0</x:v>
      </x:c>
      <x:c r="BE953" s="36" t="n">
        <x:v>0</x:v>
      </x:c>
      <x:c r="BF953" s="36" t="n">
        <x:v>0</x:v>
      </x:c>
      <x:c r="BG953" s="36" t="n">
        <x:v>13</x:v>
      </x:c>
      <x:c r="BH953" s="36" t="n">
        <x:v>0</x:v>
      </x:c>
      <x:c r="BI953" s="36" t="n">
        <x:v>0</x:v>
      </x:c>
      <x:c r="BJ953" s="36"/>
      <x:c r="BK953" s="36" t="n">
        <x:f>MAX(0,AO953+AZ953-BV953)</x:f>
        <x:v>30</x:v>
      </x:c>
      <x:c r="BL953" s="36" t="n">
        <x:f>MAX(0,AP953+BA953-BW953)</x:f>
        <x:v>40</x:v>
      </x:c>
      <x:c r="BM953" s="36" t="n">
        <x:f>MAX(0,AQ953+BB953-BX953)</x:f>
        <x:v>48</x:v>
      </x:c>
      <x:c r="BN953" s="36" t="n">
        <x:f>MAX(0,AR953+BC953-BY953)</x:f>
        <x:v>36</x:v>
      </x:c>
      <x:c r="BO953" s="36" t="n">
        <x:f>MAX(0,AS953+BD953-BZ953)</x:f>
        <x:v>44</x:v>
      </x:c>
      <x:c r="BP953" s="36" t="n">
        <x:f>MAX(0,AT953+BE953-CA953)</x:f>
        <x:v>34</x:v>
      </x:c>
      <x:c r="BQ953" s="36" t="n">
        <x:f>MAX(0,AU953+BF953-CB953)</x:f>
        <x:v>36</x:v>
      </x:c>
      <x:c r="BR953" s="36" t="n">
        <x:f>MAX(0,AV953+BG953-CC953)</x:f>
        <x:v>41</x:v>
      </x:c>
      <x:c r="BS953" s="36" t="n">
        <x:f>MAX(0,AW953+BH953-CD953)</x:f>
        <x:v>43</x:v>
      </x:c>
      <x:c r="BT953" s="36" t="n">
        <x:f>MAX(0,AX953+BI953-CE953)</x:f>
        <x:v>36</x:v>
      </x:c>
      <x:c r="BU953" s="36" t="n">
        <x:f>SUM(BK953:BT953)</x:f>
        <x:v>388</x:v>
      </x:c>
      <x:c r="BV953" s="36" t="n">
        <x:v>0</x:v>
      </x:c>
      <x:c r="BW953" s="36" t="n">
        <x:v>1</x:v>
      </x:c>
      <x:c r="BX953" s="36" t="n">
        <x:v>1</x:v>
      </x:c>
      <x:c r="BY953" s="36" t="n">
        <x:v>1</x:v>
      </x:c>
      <x:c r="BZ953" s="36" t="n">
        <x:v>1</x:v>
      </x:c>
      <x:c r="CA953" s="36" t="n">
        <x:v>2</x:v>
      </x:c>
      <x:c r="CB953" s="36" t="n">
        <x:v>1</x:v>
      </x:c>
      <x:c r="CC953" s="36" t="n">
        <x:v>1</x:v>
      </x:c>
      <x:c r="CD953" s="36" t="n">
        <x:v>1</x:v>
      </x:c>
      <x:c r="CE953" s="36" t="n">
        <x:v>1</x:v>
      </x:c>
      <x:c r="CF953" s="36"/>
      <x:c r="CG953" s="36" t="n">
        <x:f>SUM(BV953,BW953,BX953,BY953)</x:f>
        <x:v>3</x:v>
      </x:c>
      <x:c r="CH953" s="36" t="n">
        <x:f>SUM(BZ953,CA953)</x:f>
        <x:v>3</x:v>
      </x:c>
      <x:c r="CI953" s="36" t="n">
        <x:f>SUM(CB953)</x:f>
        <x:v>1</x:v>
      </x:c>
      <x:c r="CJ953" s="36" t="n">
        <x:f>SUM(CC953,CD953)</x:f>
        <x:v>2</x:v>
      </x:c>
      <x:c r="CK953" s="36" t="n">
        <x:f>SUM(CE953)</x:f>
        <x:v>1</x:v>
      </x:c>
      <x:c r="CL953" s="36" t="n">
        <x:f>SUM(CG953:CK953)</x:f>
        <x:v>10</x:v>
      </x:c>
      <x:c r="CM953" s="39" t="n">
        <x:f>SUM(BV953*1,BW953*1,BX953*1,BY953*1)</x:f>
        <x:v>3</x:v>
      </x:c>
      <x:c r="CN953" s="39" t="n">
        <x:f>SUM(BZ953*0.324,CA953*0.416)</x:f>
        <x:v>1.156</x:v>
      </x:c>
      <x:c r="CO953" s="39" t="n">
        <x:f>SUM(CB953*0.75)</x:f>
        <x:v>0.75</x:v>
      </x:c>
      <x:c r="CP953" s="39" t="n">
        <x:f>SUM(CC953*0.325,CD953*0.2)</x:f>
        <x:v>0.525</x:v>
      </x:c>
      <x:c r="CQ953" s="39" t="n">
        <x:f>SUM(CE953*0.24)</x:f>
        <x:v>0.24</x:v>
      </x:c>
      <x:c r="CR953" s="39" t="n">
        <x:f>SUM(CM953:CQ953)</x:f>
        <x:v>5.671</x:v>
      </x:c>
      <x:c r="CS953" s="36" t="n">
        <x:f>SUM(CG953:CH953)</x:f>
        <x:v>6</x:v>
      </x:c>
      <x:c r="CT953" s="36" t="str"/>
      <x:c r="CU953" s="36" t="n">
        <x:f>MIN(AG953,CG953)</x:f>
        <x:v>3</x:v>
      </x:c>
      <x:c r="CV953" s="36" t="n">
        <x:f>MIN(AG953,CH953)</x:f>
        <x:v>3</x:v>
      </x:c>
      <x:c r="CW953" s="36" t="n">
        <x:f>MIN(AG953,CI953)</x:f>
        <x:v>1</x:v>
      </x:c>
      <x:c r="CX953" s="36" t="n">
        <x:f>MIN(AG953,CJ953)</x:f>
        <x:v>2</x:v>
      </x:c>
      <x:c r="CY953" s="36" t="n">
        <x:f>MIN(AG953,CK953)</x:f>
        <x:v>1</x:v>
      </x:c>
    </x:row>
    <x:row r="954" ht="18" customHeight="1">
      <x:c r="A954" s="35" t="str">
        <x:v>Area TWT-02</x:v>
      </x:c>
      <x:c r="B954" s="35" t="str">
        <x:v>Area Lead TWT-02</x:v>
      </x:c>
      <x:c r="C954" s="35" t="str">
        <x:v>Field Lead TWT-08</x:v>
      </x:c>
      <x:c r="D954" s="35" t="str">
        <x:v>City TWT-D</x:v>
      </x:c>
      <x:c r="E954" s="35" t="n">
        <x:v>4</x:v>
      </x:c>
      <x:c r="F954" s="35" t="n">
        <x:v>24</x:v>
      </x:c>
      <x:c r="G954" s="35" t="n">
        <x:v>1</x:v>
      </x:c>
      <x:c r="H954" s="35" t="str">
        <x:v>Promoter</x:v>
      </x:c>
      <x:c r="I954" s="35" t="str">
        <x:v>Agency TWT-02</x:v>
      </x:c>
      <x:c r="J954" s="35" t="str">
        <x:v>PR-TWT-014</x:v>
      </x:c>
      <x:c r="K954" s="35" t="str">
        <x:v>Masked Promoter TWT-014</x:v>
      </x:c>
      <x:c r="L954" s="35" t="str">
        <x:v>9XXXX10014</x:v>
      </x:c>
      <x:c r="M954" s="37" t="n">
        <x:v>46188</x:v>
      </x:c>
      <x:c r="N954" s="35" t="str">
        <x:v>Cohort 3</x:v>
      </x:c>
      <x:c r="O954" s="35" t="str">
        <x:v>DIST-TWT-04</x:v>
      </x:c>
      <x:c r="P954" s="35" t="str">
        <x:v>Masked Distributor TWT-04</x:v>
      </x:c>
      <x:c r="Q954" s="35" t="str">
        <x:v>P-TWT-040</x:v>
      </x:c>
      <x:c r="R954" s="35" t="str">
        <x:v>TWT-040</x:v>
      </x:c>
      <x:c r="S954" s="35" t="str">
        <x:v>Masked Store TWT-040</x:v>
      </x:c>
      <x:c r="T954" s="35" t="str">
        <x:v>XX1040</x:v>
      </x:c>
      <x:c r="U954" s="35" t="str">
        <x:v>Modern Trade</x:v>
      </x:c>
      <x:c r="V954" s="35" t="str">
        <x:v>Masked</x:v>
      </x:c>
      <x:c r="W954" s="35" t="str">
        <x:v>Masked</x:v>
      </x:c>
      <x:c r="X954" s="37" t="n">
        <x:v>46204</x:v>
      </x:c>
      <x:c r="Y954" s="37" t="n">
        <x:v>46280</x:v>
      </x:c>
      <x:c r="Z954" s="35" t="str">
        <x:v>W03</x:v>
      </x:c>
      <x:c r="AA954" s="35" t="str">
        <x:v>Sep'26</x:v>
      </x:c>
      <x:c r="AB954" s="35" t="str">
        <x:v>15 - 21</x:v>
      </x:c>
      <x:c r="AC954" s="35" t="str">
        <x:v>Week 3 of Sep 2026</x:v>
      </x:c>
      <x:c r="AD954" s="35" t="str">
        <x:v>Continue</x:v>
      </x:c>
      <x:c r="AE954" s="35" t="str"/>
      <x:c r="AF954" s="36" t="n">
        <x:v>45</x:v>
      </x:c>
      <x:c r="AG954" s="36" t="n">
        <x:v>20</x:v>
      </x:c>
      <x:c r="AH954" s="38" t="n">
        <x:f>IFERROR(AG954/AF954,0)</x:f>
        <x:v>0.4444444444444444</x:v>
      </x:c>
      <x:c r="AI954" s="36" t="n">
        <x:v>18</x:v>
      </x:c>
      <x:c r="AJ954" s="38" t="n">
        <x:f>IFERROR(AI954/AG954,0)</x:f>
        <x:v>0.9</x:v>
      </x:c>
      <x:c r="AK954" s="36" t="n">
        <x:v>4</x:v>
      </x:c>
      <x:c r="AL954" s="36" t="n">
        <x:v>11</x:v>
      </x:c>
      <x:c r="AM954" s="36" t="n">
        <x:v>1</x:v>
      </x:c>
      <x:c r="AN954" s="38" t="n">
        <x:f>IFERROR(AL954/AG954,0)</x:f>
        <x:v>0.55</x:v>
      </x:c>
      <x:c r="AO954" s="36" t="n">
        <x:f>BK953</x:f>
        <x:v>30</x:v>
      </x:c>
      <x:c r="AP954" s="36" t="n">
        <x:f>BL953</x:f>
        <x:v>40</x:v>
      </x:c>
      <x:c r="AQ954" s="36" t="n">
        <x:f>BM953</x:f>
        <x:v>48</x:v>
      </x:c>
      <x:c r="AR954" s="36" t="n">
        <x:f>BN953</x:f>
        <x:v>36</x:v>
      </x:c>
      <x:c r="AS954" s="36" t="n">
        <x:f>BO953</x:f>
        <x:v>44</x:v>
      </x:c>
      <x:c r="AT954" s="36" t="n">
        <x:f>BP953</x:f>
        <x:v>34</x:v>
      </x:c>
      <x:c r="AU954" s="36" t="n">
        <x:f>BQ953</x:f>
        <x:v>36</x:v>
      </x:c>
      <x:c r="AV954" s="36" t="n">
        <x:f>BR953</x:f>
        <x:v>41</x:v>
      </x:c>
      <x:c r="AW954" s="36" t="n">
        <x:f>BS953</x:f>
        <x:v>43</x:v>
      </x:c>
      <x:c r="AX954" s="36" t="n">
        <x:f>BT953</x:f>
        <x:v>36</x:v>
      </x:c>
      <x:c r="AY954" s="36" t="n">
        <x:f>SUM(AO954:AX954)</x:f>
        <x:v>388</x:v>
      </x:c>
      <x:c r="AZ954" s="36" t="n">
        <x:v>0</x:v>
      </x:c>
      <x:c r="BA954" s="36" t="n">
        <x:v>0</x:v>
      </x:c>
      <x:c r="BB954" s="36" t="n">
        <x:v>11</x:v>
      </x:c>
      <x:c r="BC954" s="36" t="n">
        <x:v>0</x:v>
      </x:c>
      <x:c r="BD954" s="36" t="n">
        <x:v>0</x:v>
      </x:c>
      <x:c r="BE954" s="36" t="n">
        <x:v>0</x:v>
      </x:c>
      <x:c r="BF954" s="36" t="n">
        <x:v>0</x:v>
      </x:c>
      <x:c r="BG954" s="36" t="n">
        <x:v>0</x:v>
      </x:c>
      <x:c r="BH954" s="36" t="n">
        <x:v>21</x:v>
      </x:c>
      <x:c r="BI954" s="36" t="n">
        <x:v>0</x:v>
      </x:c>
      <x:c r="BJ954" s="36"/>
      <x:c r="BK954" s="36" t="n">
        <x:f>MAX(0,AO954+AZ954-BV954)</x:f>
        <x:v>29</x:v>
      </x:c>
      <x:c r="BL954" s="36" t="n">
        <x:f>MAX(0,AP954+BA954-BW954)</x:f>
        <x:v>39</x:v>
      </x:c>
      <x:c r="BM954" s="36" t="n">
        <x:f>MAX(0,AQ954+BB954-BX954)</x:f>
        <x:v>58</x:v>
      </x:c>
      <x:c r="BN954" s="36" t="n">
        <x:f>MAX(0,AR954+BC954-BY954)</x:f>
        <x:v>35</x:v>
      </x:c>
      <x:c r="BO954" s="36" t="n">
        <x:f>MAX(0,AS954+BD954-BZ954)</x:f>
        <x:v>42</x:v>
      </x:c>
      <x:c r="BP954" s="36" t="n">
        <x:f>MAX(0,AT954+BE954-CA954)</x:f>
        <x:v>32</x:v>
      </x:c>
      <x:c r="BQ954" s="36" t="n">
        <x:f>MAX(0,AU954+BF954-CB954)</x:f>
        <x:v>35</x:v>
      </x:c>
      <x:c r="BR954" s="36" t="n">
        <x:f>MAX(0,AV954+BG954-CC954)</x:f>
        <x:v>40</x:v>
      </x:c>
      <x:c r="BS954" s="36" t="n">
        <x:f>MAX(0,AW954+BH954-CD954)</x:f>
        <x:v>63</x:v>
      </x:c>
      <x:c r="BT954" s="36" t="n">
        <x:f>MAX(0,AX954+BI954-CE954)</x:f>
        <x:v>35</x:v>
      </x:c>
      <x:c r="BU954" s="36" t="n">
        <x:f>SUM(BK954:BT954)</x:f>
        <x:v>408</x:v>
      </x:c>
      <x:c r="BV954" s="36" t="n">
        <x:v>1</x:v>
      </x:c>
      <x:c r="BW954" s="36" t="n">
        <x:v>1</x:v>
      </x:c>
      <x:c r="BX954" s="36" t="n">
        <x:v>1</x:v>
      </x:c>
      <x:c r="BY954" s="36" t="n">
        <x:v>1</x:v>
      </x:c>
      <x:c r="BZ954" s="36" t="n">
        <x:v>2</x:v>
      </x:c>
      <x:c r="CA954" s="36" t="n">
        <x:v>2</x:v>
      </x:c>
      <x:c r="CB954" s="36" t="n">
        <x:v>1</x:v>
      </x:c>
      <x:c r="CC954" s="36" t="n">
        <x:v>1</x:v>
      </x:c>
      <x:c r="CD954" s="36" t="n">
        <x:v>1</x:v>
      </x:c>
      <x:c r="CE954" s="36" t="n">
        <x:v>1</x:v>
      </x:c>
      <x:c r="CF954" s="36"/>
      <x:c r="CG954" s="36" t="n">
        <x:f>SUM(BV954,BW954,BX954,BY954)</x:f>
        <x:v>4</x:v>
      </x:c>
      <x:c r="CH954" s="36" t="n">
        <x:f>SUM(BZ954,CA954)</x:f>
        <x:v>4</x:v>
      </x:c>
      <x:c r="CI954" s="36" t="n">
        <x:f>SUM(CB954)</x:f>
        <x:v>1</x:v>
      </x:c>
      <x:c r="CJ954" s="36" t="n">
        <x:f>SUM(CC954,CD954)</x:f>
        <x:v>2</x:v>
      </x:c>
      <x:c r="CK954" s="36" t="n">
        <x:f>SUM(CE954)</x:f>
        <x:v>1</x:v>
      </x:c>
      <x:c r="CL954" s="36" t="n">
        <x:f>SUM(CG954:CK954)</x:f>
        <x:v>12</x:v>
      </x:c>
      <x:c r="CM954" s="39" t="n">
        <x:f>SUM(BV954*1,BW954*1,BX954*1,BY954*1)</x:f>
        <x:v>4</x:v>
      </x:c>
      <x:c r="CN954" s="39" t="n">
        <x:f>SUM(BZ954*0.324,CA954*0.416)</x:f>
        <x:v>1.48</x:v>
      </x:c>
      <x:c r="CO954" s="39" t="n">
        <x:f>SUM(CB954*0.75)</x:f>
        <x:v>0.75</x:v>
      </x:c>
      <x:c r="CP954" s="39" t="n">
        <x:f>SUM(CC954*0.325,CD954*0.2)</x:f>
        <x:v>0.525</x:v>
      </x:c>
      <x:c r="CQ954" s="39" t="n">
        <x:f>SUM(CE954*0.24)</x:f>
        <x:v>0.24</x:v>
      </x:c>
      <x:c r="CR954" s="39" t="n">
        <x:f>SUM(CM954:CQ954)</x:f>
        <x:v>6.995000000000001</x:v>
      </x:c>
      <x:c r="CS954" s="36" t="n">
        <x:f>SUM(CG954:CH954)</x:f>
        <x:v>8</x:v>
      </x:c>
      <x:c r="CT954" s="36" t="str"/>
      <x:c r="CU954" s="36" t="n">
        <x:f>MIN(AG954,CG954)</x:f>
        <x:v>4</x:v>
      </x:c>
      <x:c r="CV954" s="36" t="n">
        <x:f>MIN(AG954,CH954)</x:f>
        <x:v>4</x:v>
      </x:c>
      <x:c r="CW954" s="36" t="n">
        <x:f>MIN(AG954,CI954)</x:f>
        <x:v>1</x:v>
      </x:c>
      <x:c r="CX954" s="36" t="n">
        <x:f>MIN(AG954,CJ954)</x:f>
        <x:v>2</x:v>
      </x:c>
      <x:c r="CY954" s="36" t="n">
        <x:f>MIN(AG954,CK954)</x:f>
        <x:v>1</x:v>
      </x:c>
    </x:row>
    <x:row r="955" ht="18" customHeight="1">
      <x:c r="A955" s="35" t="str">
        <x:v>Area TWT-02</x:v>
      </x:c>
      <x:c r="B955" s="35" t="str">
        <x:v>Area Lead TWT-02</x:v>
      </x:c>
      <x:c r="C955" s="35" t="str">
        <x:v>Field Lead TWT-08</x:v>
      </x:c>
      <x:c r="D955" s="35" t="str">
        <x:v>City TWT-D</x:v>
      </x:c>
      <x:c r="E955" s="35" t="n">
        <x:v>4</x:v>
      </x:c>
      <x:c r="F955" s="35" t="n">
        <x:v>24</x:v>
      </x:c>
      <x:c r="G955" s="35" t="n">
        <x:v>1</x:v>
      </x:c>
      <x:c r="H955" s="35" t="str">
        <x:v>Promoter</x:v>
      </x:c>
      <x:c r="I955" s="35" t="str">
        <x:v>Agency TWT-02</x:v>
      </x:c>
      <x:c r="J955" s="35" t="str">
        <x:v>PR-TWT-014</x:v>
      </x:c>
      <x:c r="K955" s="35" t="str">
        <x:v>Masked Promoter TWT-014</x:v>
      </x:c>
      <x:c r="L955" s="35" t="str">
        <x:v>9XXXX10014</x:v>
      </x:c>
      <x:c r="M955" s="37" t="n">
        <x:v>46188</x:v>
      </x:c>
      <x:c r="N955" s="35" t="str">
        <x:v>Cohort 3</x:v>
      </x:c>
      <x:c r="O955" s="35" t="str">
        <x:v>DIST-TWT-04</x:v>
      </x:c>
      <x:c r="P955" s="35" t="str">
        <x:v>Masked Distributor TWT-04</x:v>
      </x:c>
      <x:c r="Q955" s="35" t="str">
        <x:v>P-TWT-040</x:v>
      </x:c>
      <x:c r="R955" s="35" t="str">
        <x:v>TWT-040</x:v>
      </x:c>
      <x:c r="S955" s="35" t="str">
        <x:v>Masked Store TWT-040</x:v>
      </x:c>
      <x:c r="T955" s="35" t="str">
        <x:v>XX1040</x:v>
      </x:c>
      <x:c r="U955" s="35" t="str">
        <x:v>Modern Trade</x:v>
      </x:c>
      <x:c r="V955" s="35" t="str">
        <x:v>Masked</x:v>
      </x:c>
      <x:c r="W955" s="35" t="str">
        <x:v>Masked</x:v>
      </x:c>
      <x:c r="X955" s="37" t="n">
        <x:v>46204</x:v>
      </x:c>
      <x:c r="Y955" s="37" t="n">
        <x:v>46281</x:v>
      </x:c>
      <x:c r="Z955" s="35" t="str">
        <x:v>W03</x:v>
      </x:c>
      <x:c r="AA955" s="35" t="str">
        <x:v>Sep'26</x:v>
      </x:c>
      <x:c r="AB955" s="35" t="str">
        <x:v>15 - 21</x:v>
      </x:c>
      <x:c r="AC955" s="35" t="str">
        <x:v>Week 3 of Sep 2026</x:v>
      </x:c>
      <x:c r="AD955" s="35" t="str">
        <x:v>Continue</x:v>
      </x:c>
      <x:c r="AE955" s="35" t="str"/>
      <x:c r="AF955" s="36" t="n">
        <x:v>63</x:v>
      </x:c>
      <x:c r="AG955" s="36" t="n">
        <x:v>22</x:v>
      </x:c>
      <x:c r="AH955" s="38" t="n">
        <x:f>IFERROR(AG955/AF955,0)</x:f>
        <x:v>0.3492063492063492</x:v>
      </x:c>
      <x:c r="AI955" s="36" t="n">
        <x:v>15</x:v>
      </x:c>
      <x:c r="AJ955" s="38" t="n">
        <x:f>IFERROR(AI955/AG955,0)</x:f>
        <x:v>0.6818181818181818</x:v>
      </x:c>
      <x:c r="AK955" s="36" t="n">
        <x:v>3</x:v>
      </x:c>
      <x:c r="AL955" s="36" t="n">
        <x:v>8</x:v>
      </x:c>
      <x:c r="AM955" s="36" t="n">
        <x:v>1</x:v>
      </x:c>
      <x:c r="AN955" s="38" t="n">
        <x:f>IFERROR(AL955/AG955,0)</x:f>
        <x:v>0.36363636363636365</x:v>
      </x:c>
      <x:c r="AO955" s="36" t="n">
        <x:f>BK954</x:f>
        <x:v>29</x:v>
      </x:c>
      <x:c r="AP955" s="36" t="n">
        <x:f>BL954</x:f>
        <x:v>39</x:v>
      </x:c>
      <x:c r="AQ955" s="36" t="n">
        <x:f>BM954</x:f>
        <x:v>58</x:v>
      </x:c>
      <x:c r="AR955" s="36" t="n">
        <x:f>BN954</x:f>
        <x:v>35</x:v>
      </x:c>
      <x:c r="AS955" s="36" t="n">
        <x:f>BO954</x:f>
        <x:v>42</x:v>
      </x:c>
      <x:c r="AT955" s="36" t="n">
        <x:f>BP954</x:f>
        <x:v>32</x:v>
      </x:c>
      <x:c r="AU955" s="36" t="n">
        <x:f>BQ954</x:f>
        <x:v>35</x:v>
      </x:c>
      <x:c r="AV955" s="36" t="n">
        <x:f>BR954</x:f>
        <x:v>40</x:v>
      </x:c>
      <x:c r="AW955" s="36" t="n">
        <x:f>BS954</x:f>
        <x:v>63</x:v>
      </x:c>
      <x:c r="AX955" s="36" t="n">
        <x:f>BT954</x:f>
        <x:v>35</x:v>
      </x:c>
      <x:c r="AY955" s="36" t="n">
        <x:f>SUM(AO955:AX955)</x:f>
        <x:v>408</x:v>
      </x:c>
      <x:c r="AZ955" s="36" t="n">
        <x:v>0</x:v>
      </x:c>
      <x:c r="BA955" s="36" t="n">
        <x:v>0</x:v>
      </x:c>
      <x:c r="BB955" s="36" t="n">
        <x:v>0</x:v>
      </x:c>
      <x:c r="BC955" s="36" t="n">
        <x:v>14</x:v>
      </x:c>
      <x:c r="BD955" s="36" t="n">
        <x:v>0</x:v>
      </x:c>
      <x:c r="BE955" s="36" t="n">
        <x:v>0</x:v>
      </x:c>
      <x:c r="BF955" s="36" t="n">
        <x:v>0</x:v>
      </x:c>
      <x:c r="BG955" s="36" t="n">
        <x:v>0</x:v>
      </x:c>
      <x:c r="BH955" s="36" t="n">
        <x:v>0</x:v>
      </x:c>
      <x:c r="BI955" s="36" t="n">
        <x:v>22</x:v>
      </x:c>
      <x:c r="BJ955" s="36"/>
      <x:c r="BK955" s="36" t="n">
        <x:f>MAX(0,AO955+AZ955-BV955)</x:f>
        <x:v>28</x:v>
      </x:c>
      <x:c r="BL955" s="36" t="n">
        <x:f>MAX(0,AP955+BA955-BW955)</x:f>
        <x:v>38</x:v>
      </x:c>
      <x:c r="BM955" s="36" t="n">
        <x:f>MAX(0,AQ955+BB955-BX955)</x:f>
        <x:v>57</x:v>
      </x:c>
      <x:c r="BN955" s="36" t="n">
        <x:f>MAX(0,AR955+BC955-BY955)</x:f>
        <x:v>48</x:v>
      </x:c>
      <x:c r="BO955" s="36" t="n">
        <x:f>MAX(0,AS955+BD955-BZ955)</x:f>
        <x:v>40</x:v>
      </x:c>
      <x:c r="BP955" s="36" t="n">
        <x:f>MAX(0,AT955+BE955-CA955)</x:f>
        <x:v>30</x:v>
      </x:c>
      <x:c r="BQ955" s="36" t="n">
        <x:f>MAX(0,AU955+BF955-CB955)</x:f>
        <x:v>34</x:v>
      </x:c>
      <x:c r="BR955" s="36" t="n">
        <x:f>MAX(0,AV955+BG955-CC955)</x:f>
        <x:v>39</x:v>
      </x:c>
      <x:c r="BS955" s="36" t="n">
        <x:f>MAX(0,AW955+BH955-CD955)</x:f>
        <x:v>62</x:v>
      </x:c>
      <x:c r="BT955" s="36" t="n">
        <x:f>MAX(0,AX955+BI955-CE955)</x:f>
        <x:v>56</x:v>
      </x:c>
      <x:c r="BU955" s="36" t="n">
        <x:f>SUM(BK955:BT955)</x:f>
        <x:v>432</x:v>
      </x:c>
      <x:c r="BV955" s="36" t="n">
        <x:v>1</x:v>
      </x:c>
      <x:c r="BW955" s="36" t="n">
        <x:v>1</x:v>
      </x:c>
      <x:c r="BX955" s="36" t="n">
        <x:v>1</x:v>
      </x:c>
      <x:c r="BY955" s="36" t="n">
        <x:v>1</x:v>
      </x:c>
      <x:c r="BZ955" s="36" t="n">
        <x:v>2</x:v>
      </x:c>
      <x:c r="CA955" s="36" t="n">
        <x:v>2</x:v>
      </x:c>
      <x:c r="CB955" s="36" t="n">
        <x:v>1</x:v>
      </x:c>
      <x:c r="CC955" s="36" t="n">
        <x:v>1</x:v>
      </x:c>
      <x:c r="CD955" s="36" t="n">
        <x:v>1</x:v>
      </x:c>
      <x:c r="CE955" s="36" t="n">
        <x:v>1</x:v>
      </x:c>
      <x:c r="CF955" s="36"/>
      <x:c r="CG955" s="36" t="n">
        <x:f>SUM(BV955,BW955,BX955,BY955)</x:f>
        <x:v>4</x:v>
      </x:c>
      <x:c r="CH955" s="36" t="n">
        <x:f>SUM(BZ955,CA955)</x:f>
        <x:v>4</x:v>
      </x:c>
      <x:c r="CI955" s="36" t="n">
        <x:f>SUM(CB955)</x:f>
        <x:v>1</x:v>
      </x:c>
      <x:c r="CJ955" s="36" t="n">
        <x:f>SUM(CC955,CD955)</x:f>
        <x:v>2</x:v>
      </x:c>
      <x:c r="CK955" s="36" t="n">
        <x:f>SUM(CE955)</x:f>
        <x:v>1</x:v>
      </x:c>
      <x:c r="CL955" s="36" t="n">
        <x:f>SUM(CG955:CK955)</x:f>
        <x:v>12</x:v>
      </x:c>
      <x:c r="CM955" s="39" t="n">
        <x:f>SUM(BV955*1,BW955*1,BX955*1,BY955*1)</x:f>
        <x:v>4</x:v>
      </x:c>
      <x:c r="CN955" s="39" t="n">
        <x:f>SUM(BZ955*0.324,CA955*0.416)</x:f>
        <x:v>1.48</x:v>
      </x:c>
      <x:c r="CO955" s="39" t="n">
        <x:f>SUM(CB955*0.75)</x:f>
        <x:v>0.75</x:v>
      </x:c>
      <x:c r="CP955" s="39" t="n">
        <x:f>SUM(CC955*0.325,CD955*0.2)</x:f>
        <x:v>0.525</x:v>
      </x:c>
      <x:c r="CQ955" s="39" t="n">
        <x:f>SUM(CE955*0.24)</x:f>
        <x:v>0.24</x:v>
      </x:c>
      <x:c r="CR955" s="39" t="n">
        <x:f>SUM(CM955:CQ955)</x:f>
        <x:v>6.995000000000001</x:v>
      </x:c>
      <x:c r="CS955" s="36" t="n">
        <x:f>SUM(CG955:CH955)</x:f>
        <x:v>8</x:v>
      </x:c>
      <x:c r="CT955" s="36" t="str"/>
      <x:c r="CU955" s="36" t="n">
        <x:f>MIN(AG955,CG955)</x:f>
        <x:v>4</x:v>
      </x:c>
      <x:c r="CV955" s="36" t="n">
        <x:f>MIN(AG955,CH955)</x:f>
        <x:v>4</x:v>
      </x:c>
      <x:c r="CW955" s="36" t="n">
        <x:f>MIN(AG955,CI955)</x:f>
        <x:v>1</x:v>
      </x:c>
      <x:c r="CX955" s="36" t="n">
        <x:f>MIN(AG955,CJ955)</x:f>
        <x:v>2</x:v>
      </x:c>
      <x:c r="CY955" s="36" t="n">
        <x:f>MIN(AG955,CK955)</x:f>
        <x:v>1</x:v>
      </x:c>
    </x:row>
    <x:row r="956" ht="18" customHeight="1">
      <x:c r="A956" s="35" t="str">
        <x:v>Area TWT-02</x:v>
      </x:c>
      <x:c r="B956" s="35" t="str">
        <x:v>Area Lead TWT-02</x:v>
      </x:c>
      <x:c r="C956" s="35" t="str">
        <x:v>Field Lead TWT-08</x:v>
      </x:c>
      <x:c r="D956" s="35" t="str">
        <x:v>City TWT-D</x:v>
      </x:c>
      <x:c r="E956" s="35" t="n">
        <x:v>4</x:v>
      </x:c>
      <x:c r="F956" s="35" t="n">
        <x:v>24</x:v>
      </x:c>
      <x:c r="G956" s="35" t="n">
        <x:v>1</x:v>
      </x:c>
      <x:c r="H956" s="35" t="str">
        <x:v>Promoter</x:v>
      </x:c>
      <x:c r="I956" s="35" t="str">
        <x:v>Agency TWT-02</x:v>
      </x:c>
      <x:c r="J956" s="35" t="str">
        <x:v>PR-TWT-014</x:v>
      </x:c>
      <x:c r="K956" s="35" t="str">
        <x:v>Masked Promoter TWT-014</x:v>
      </x:c>
      <x:c r="L956" s="35" t="str">
        <x:v>9XXXX10014</x:v>
      </x:c>
      <x:c r="M956" s="37" t="n">
        <x:v>46188</x:v>
      </x:c>
      <x:c r="N956" s="35" t="str">
        <x:v>Cohort 3</x:v>
      </x:c>
      <x:c r="O956" s="35" t="str">
        <x:v>DIST-TWT-04</x:v>
      </x:c>
      <x:c r="P956" s="35" t="str">
        <x:v>Masked Distributor TWT-04</x:v>
      </x:c>
      <x:c r="Q956" s="35" t="str">
        <x:v>P-TWT-040</x:v>
      </x:c>
      <x:c r="R956" s="35" t="str">
        <x:v>TWT-040</x:v>
      </x:c>
      <x:c r="S956" s="35" t="str">
        <x:v>Masked Store TWT-040</x:v>
      </x:c>
      <x:c r="T956" s="35" t="str">
        <x:v>XX1040</x:v>
      </x:c>
      <x:c r="U956" s="35" t="str">
        <x:v>Modern Trade</x:v>
      </x:c>
      <x:c r="V956" s="35" t="str">
        <x:v>Masked</x:v>
      </x:c>
      <x:c r="W956" s="35" t="str">
        <x:v>Masked</x:v>
      </x:c>
      <x:c r="X956" s="37" t="n">
        <x:v>46204</x:v>
      </x:c>
      <x:c r="Y956" s="37" t="n">
        <x:v>46282</x:v>
      </x:c>
      <x:c r="Z956" s="35" t="str">
        <x:v>W03</x:v>
      </x:c>
      <x:c r="AA956" s="35" t="str">
        <x:v>Sep'26</x:v>
      </x:c>
      <x:c r="AB956" s="35" t="str">
        <x:v>15 - 21</x:v>
      </x:c>
      <x:c r="AC956" s="35" t="str">
        <x:v>Week 3 of Sep 2026</x:v>
      </x:c>
      <x:c r="AD956" s="35" t="str">
        <x:v>Continue</x:v>
      </x:c>
      <x:c r="AE956" s="35" t="str"/>
      <x:c r="AF956" s="36" t="n">
        <x:v>45</x:v>
      </x:c>
      <x:c r="AG956" s="36" t="n">
        <x:v>15</x:v>
      </x:c>
      <x:c r="AH956" s="38" t="n">
        <x:f>IFERROR(AG956/AF956,0)</x:f>
        <x:v>0.3333333333333333</x:v>
      </x:c>
      <x:c r="AI956" s="36" t="n">
        <x:v>13</x:v>
      </x:c>
      <x:c r="AJ956" s="38" t="n">
        <x:f>IFERROR(AI956/AG956,0)</x:f>
        <x:v>0.8666666666666667</x:v>
      </x:c>
      <x:c r="AK956" s="36" t="n">
        <x:v>5</x:v>
      </x:c>
      <x:c r="AL956" s="36" t="n">
        <x:v>8</x:v>
      </x:c>
      <x:c r="AM956" s="36" t="n">
        <x:v>1</x:v>
      </x:c>
      <x:c r="AN956" s="38" t="n">
        <x:f>IFERROR(AL956/AG956,0)</x:f>
        <x:v>0.5333333333333333</x:v>
      </x:c>
      <x:c r="AO956" s="36" t="n">
        <x:f>BK955</x:f>
        <x:v>28</x:v>
      </x:c>
      <x:c r="AP956" s="36" t="n">
        <x:f>BL955</x:f>
        <x:v>38</x:v>
      </x:c>
      <x:c r="AQ956" s="36" t="n">
        <x:f>BM955</x:f>
        <x:v>57</x:v>
      </x:c>
      <x:c r="AR956" s="36" t="n">
        <x:f>BN955</x:f>
        <x:v>48</x:v>
      </x:c>
      <x:c r="AS956" s="36" t="n">
        <x:f>BO955</x:f>
        <x:v>40</x:v>
      </x:c>
      <x:c r="AT956" s="36" t="n">
        <x:f>BP955</x:f>
        <x:v>30</x:v>
      </x:c>
      <x:c r="AU956" s="36" t="n">
        <x:f>BQ955</x:f>
        <x:v>34</x:v>
      </x:c>
      <x:c r="AV956" s="36" t="n">
        <x:f>BR955</x:f>
        <x:v>39</x:v>
      </x:c>
      <x:c r="AW956" s="36" t="n">
        <x:f>BS955</x:f>
        <x:v>62</x:v>
      </x:c>
      <x:c r="AX956" s="36" t="n">
        <x:f>BT955</x:f>
        <x:v>56</x:v>
      </x:c>
      <x:c r="AY956" s="36" t="n">
        <x:f>SUM(AO956:AX956)</x:f>
        <x:v>432</x:v>
      </x:c>
      <x:c r="AZ956" s="36" t="n">
        <x:v>0</x:v>
      </x:c>
      <x:c r="BA956" s="36" t="n">
        <x:v>0</x:v>
      </x:c>
      <x:c r="BB956" s="36" t="n">
        <x:v>0</x:v>
      </x:c>
      <x:c r="BC956" s="36" t="n">
        <x:v>0</x:v>
      </x:c>
      <x:c r="BD956" s="36" t="n">
        <x:v>15</x:v>
      </x:c>
      <x:c r="BE956" s="36" t="n">
        <x:v>0</x:v>
      </x:c>
      <x:c r="BF956" s="36" t="n">
        <x:v>0</x:v>
      </x:c>
      <x:c r="BG956" s="36" t="n">
        <x:v>0</x:v>
      </x:c>
      <x:c r="BH956" s="36" t="n">
        <x:v>0</x:v>
      </x:c>
      <x:c r="BI956" s="36" t="n">
        <x:v>0</x:v>
      </x:c>
      <x:c r="BJ956" s="36"/>
      <x:c r="BK956" s="36" t="n">
        <x:f>MAX(0,AO956+AZ956-BV956)</x:f>
        <x:v>27</x:v>
      </x:c>
      <x:c r="BL956" s="36" t="n">
        <x:f>MAX(0,AP956+BA956-BW956)</x:f>
        <x:v>37</x:v>
      </x:c>
      <x:c r="BM956" s="36" t="n">
        <x:f>MAX(0,AQ956+BB956-BX956)</x:f>
        <x:v>56</x:v>
      </x:c>
      <x:c r="BN956" s="36" t="n">
        <x:f>MAX(0,AR956+BC956-BY956)</x:f>
        <x:v>47</x:v>
      </x:c>
      <x:c r="BO956" s="36" t="n">
        <x:f>MAX(0,AS956+BD956-BZ956)</x:f>
        <x:v>54</x:v>
      </x:c>
      <x:c r="BP956" s="36" t="n">
        <x:f>MAX(0,AT956+BE956-CA956)</x:f>
        <x:v>29</x:v>
      </x:c>
      <x:c r="BQ956" s="36" t="n">
        <x:f>MAX(0,AU956+BF956-CB956)</x:f>
        <x:v>33</x:v>
      </x:c>
      <x:c r="BR956" s="36" t="n">
        <x:f>MAX(0,AV956+BG956-CC956)</x:f>
        <x:v>38</x:v>
      </x:c>
      <x:c r="BS956" s="36" t="n">
        <x:f>MAX(0,AW956+BH956-CD956)</x:f>
        <x:v>61</x:v>
      </x:c>
      <x:c r="BT956" s="36" t="n">
        <x:f>MAX(0,AX956+BI956-CE956)</x:f>
        <x:v>55</x:v>
      </x:c>
      <x:c r="BU956" s="36" t="n">
        <x:f>SUM(BK956:BT956)</x:f>
        <x:v>437</x:v>
      </x:c>
      <x:c r="BV956" s="36" t="n">
        <x:v>1</x:v>
      </x:c>
      <x:c r="BW956" s="36" t="n">
        <x:v>1</x:v>
      </x:c>
      <x:c r="BX956" s="36" t="n">
        <x:v>1</x:v>
      </x:c>
      <x:c r="BY956" s="36" t="n">
        <x:v>1</x:v>
      </x:c>
      <x:c r="BZ956" s="36" t="n">
        <x:v>1</x:v>
      </x:c>
      <x:c r="CA956" s="36" t="n">
        <x:v>1</x:v>
      </x:c>
      <x:c r="CB956" s="36" t="n">
        <x:v>1</x:v>
      </x:c>
      <x:c r="CC956" s="36" t="n">
        <x:v>1</x:v>
      </x:c>
      <x:c r="CD956" s="36" t="n">
        <x:v>1</x:v>
      </x:c>
      <x:c r="CE956" s="36" t="n">
        <x:v>1</x:v>
      </x:c>
      <x:c r="CF956" s="36"/>
      <x:c r="CG956" s="36" t="n">
        <x:f>SUM(BV956,BW956,BX956,BY956)</x:f>
        <x:v>4</x:v>
      </x:c>
      <x:c r="CH956" s="36" t="n">
        <x:f>SUM(BZ956,CA956)</x:f>
        <x:v>2</x:v>
      </x:c>
      <x:c r="CI956" s="36" t="n">
        <x:f>SUM(CB956)</x:f>
        <x:v>1</x:v>
      </x:c>
      <x:c r="CJ956" s="36" t="n">
        <x:f>SUM(CC956,CD956)</x:f>
        <x:v>2</x:v>
      </x:c>
      <x:c r="CK956" s="36" t="n">
        <x:f>SUM(CE956)</x:f>
        <x:v>1</x:v>
      </x:c>
      <x:c r="CL956" s="36" t="n">
        <x:f>SUM(CG956:CK956)</x:f>
        <x:v>10</x:v>
      </x:c>
      <x:c r="CM956" s="39" t="n">
        <x:f>SUM(BV956*1,BW956*1,BX956*1,BY956*1)</x:f>
        <x:v>4</x:v>
      </x:c>
      <x:c r="CN956" s="39" t="n">
        <x:f>SUM(BZ956*0.324,CA956*0.416)</x:f>
        <x:v>0.74</x:v>
      </x:c>
      <x:c r="CO956" s="39" t="n">
        <x:f>SUM(CB956*0.75)</x:f>
        <x:v>0.75</x:v>
      </x:c>
      <x:c r="CP956" s="39" t="n">
        <x:f>SUM(CC956*0.325,CD956*0.2)</x:f>
        <x:v>0.525</x:v>
      </x:c>
      <x:c r="CQ956" s="39" t="n">
        <x:f>SUM(CE956*0.24)</x:f>
        <x:v>0.24</x:v>
      </x:c>
      <x:c r="CR956" s="39" t="n">
        <x:f>SUM(CM956:CQ956)</x:f>
        <x:v>6.255000000000001</x:v>
      </x:c>
      <x:c r="CS956" s="36" t="n">
        <x:f>SUM(CG956:CH956)</x:f>
        <x:v>6</x:v>
      </x:c>
      <x:c r="CT956" s="36" t="str"/>
      <x:c r="CU956" s="36" t="n">
        <x:f>MIN(AG956,CG956)</x:f>
        <x:v>4</x:v>
      </x:c>
      <x:c r="CV956" s="36" t="n">
        <x:f>MIN(AG956,CH956)</x:f>
        <x:v>2</x:v>
      </x:c>
      <x:c r="CW956" s="36" t="n">
        <x:f>MIN(AG956,CI956)</x:f>
        <x:v>1</x:v>
      </x:c>
      <x:c r="CX956" s="36" t="n">
        <x:f>MIN(AG956,CJ956)</x:f>
        <x:v>2</x:v>
      </x:c>
      <x:c r="CY956" s="36" t="n">
        <x:f>MIN(AG956,CK956)</x:f>
        <x:v>1</x:v>
      </x:c>
    </x:row>
    <x:row r="957" ht="18" customHeight="1">
      <x:c r="A957" s="35" t="str">
        <x:v>Area TWT-02</x:v>
      </x:c>
      <x:c r="B957" s="35" t="str">
        <x:v>Area Lead TWT-02</x:v>
      </x:c>
      <x:c r="C957" s="35" t="str">
        <x:v>Field Lead TWT-08</x:v>
      </x:c>
      <x:c r="D957" s="35" t="str">
        <x:v>City TWT-D</x:v>
      </x:c>
      <x:c r="E957" s="35" t="n">
        <x:v>4</x:v>
      </x:c>
      <x:c r="F957" s="35" t="n">
        <x:v>24</x:v>
      </x:c>
      <x:c r="G957" s="35" t="n">
        <x:v>1</x:v>
      </x:c>
      <x:c r="H957" s="35" t="str">
        <x:v>Promoter</x:v>
      </x:c>
      <x:c r="I957" s="35" t="str">
        <x:v>Agency TWT-02</x:v>
      </x:c>
      <x:c r="J957" s="35" t="str">
        <x:v>PR-TWT-014</x:v>
      </x:c>
      <x:c r="K957" s="35" t="str">
        <x:v>Masked Promoter TWT-014</x:v>
      </x:c>
      <x:c r="L957" s="35" t="str">
        <x:v>9XXXX10014</x:v>
      </x:c>
      <x:c r="M957" s="37" t="n">
        <x:v>46188</x:v>
      </x:c>
      <x:c r="N957" s="35" t="str">
        <x:v>Cohort 3</x:v>
      </x:c>
      <x:c r="O957" s="35" t="str">
        <x:v>DIST-TWT-04</x:v>
      </x:c>
      <x:c r="P957" s="35" t="str">
        <x:v>Masked Distributor TWT-04</x:v>
      </x:c>
      <x:c r="Q957" s="35" t="str">
        <x:v>P-TWT-040</x:v>
      </x:c>
      <x:c r="R957" s="35" t="str">
        <x:v>TWT-040</x:v>
      </x:c>
      <x:c r="S957" s="35" t="str">
        <x:v>Masked Store TWT-040</x:v>
      </x:c>
      <x:c r="T957" s="35" t="str">
        <x:v>XX1040</x:v>
      </x:c>
      <x:c r="U957" s="35" t="str">
        <x:v>Modern Trade</x:v>
      </x:c>
      <x:c r="V957" s="35" t="str">
        <x:v>Masked</x:v>
      </x:c>
      <x:c r="W957" s="35" t="str">
        <x:v>Masked</x:v>
      </x:c>
      <x:c r="X957" s="37" t="n">
        <x:v>46204</x:v>
      </x:c>
      <x:c r="Y957" s="37" t="n">
        <x:v>46283</x:v>
      </x:c>
      <x:c r="Z957" s="35" t="str">
        <x:v>W03</x:v>
      </x:c>
      <x:c r="AA957" s="35" t="str">
        <x:v>Sep'26</x:v>
      </x:c>
      <x:c r="AB957" s="35" t="str">
        <x:v>15 - 21</x:v>
      </x:c>
      <x:c r="AC957" s="35" t="str">
        <x:v>Week 3 of Sep 2026</x:v>
      </x:c>
      <x:c r="AD957" s="35" t="str">
        <x:v>Continue</x:v>
      </x:c>
      <x:c r="AE957" s="35" t="str"/>
      <x:c r="AF957" s="36" t="n">
        <x:v>61</x:v>
      </x:c>
      <x:c r="AG957" s="36" t="n">
        <x:v>25</x:v>
      </x:c>
      <x:c r="AH957" s="38" t="n">
        <x:f>IFERROR(AG957/AF957,0)</x:f>
        <x:v>0.4098360655737705</x:v>
      </x:c>
      <x:c r="AI957" s="36" t="n">
        <x:v>21</x:v>
      </x:c>
      <x:c r="AJ957" s="38" t="n">
        <x:f>IFERROR(AI957/AG957,0)</x:f>
        <x:v>0.84</x:v>
      </x:c>
      <x:c r="AK957" s="36" t="n">
        <x:v>4</x:v>
      </x:c>
      <x:c r="AL957" s="36" t="n">
        <x:v>14</x:v>
      </x:c>
      <x:c r="AM957" s="36" t="n">
        <x:v>1</x:v>
      </x:c>
      <x:c r="AN957" s="38" t="n">
        <x:f>IFERROR(AL957/AG957,0)</x:f>
        <x:v>0.56</x:v>
      </x:c>
      <x:c r="AO957" s="36" t="n">
        <x:f>BK956</x:f>
        <x:v>27</x:v>
      </x:c>
      <x:c r="AP957" s="36" t="n">
        <x:f>BL956</x:f>
        <x:v>37</x:v>
      </x:c>
      <x:c r="AQ957" s="36" t="n">
        <x:f>BM956</x:f>
        <x:v>56</x:v>
      </x:c>
      <x:c r="AR957" s="36" t="n">
        <x:f>BN956</x:f>
        <x:v>47</x:v>
      </x:c>
      <x:c r="AS957" s="36" t="n">
        <x:f>BO956</x:f>
        <x:v>54</x:v>
      </x:c>
      <x:c r="AT957" s="36" t="n">
        <x:f>BP956</x:f>
        <x:v>29</x:v>
      </x:c>
      <x:c r="AU957" s="36" t="n">
        <x:f>BQ956</x:f>
        <x:v>33</x:v>
      </x:c>
      <x:c r="AV957" s="36" t="n">
        <x:f>BR956</x:f>
        <x:v>38</x:v>
      </x:c>
      <x:c r="AW957" s="36" t="n">
        <x:f>BS956</x:f>
        <x:v>61</x:v>
      </x:c>
      <x:c r="AX957" s="36" t="n">
        <x:f>BT956</x:f>
        <x:v>55</x:v>
      </x:c>
      <x:c r="AY957" s="36" t="n">
        <x:f>SUM(AO957:AX957)</x:f>
        <x:v>437</x:v>
      </x:c>
      <x:c r="AZ957" s="36" t="n">
        <x:v>0</x:v>
      </x:c>
      <x:c r="BA957" s="36" t="n">
        <x:v>0</x:v>
      </x:c>
      <x:c r="BB957" s="36" t="n">
        <x:v>0</x:v>
      </x:c>
      <x:c r="BC957" s="36" t="n">
        <x:v>0</x:v>
      </x:c>
      <x:c r="BD957" s="36" t="n">
        <x:v>0</x:v>
      </x:c>
      <x:c r="BE957" s="36" t="n">
        <x:v>17</x:v>
      </x:c>
      <x:c r="BF957" s="36" t="n">
        <x:v>0</x:v>
      </x:c>
      <x:c r="BG957" s="36" t="n">
        <x:v>0</x:v>
      </x:c>
      <x:c r="BH957" s="36" t="n">
        <x:v>0</x:v>
      </x:c>
      <x:c r="BI957" s="36" t="n">
        <x:v>0</x:v>
      </x:c>
      <x:c r="BJ957" s="36"/>
      <x:c r="BK957" s="36" t="n">
        <x:f>MAX(0,AO957+AZ957-BV957)</x:f>
        <x:v>26</x:v>
      </x:c>
      <x:c r="BL957" s="36" t="n">
        <x:f>MAX(0,AP957+BA957-BW957)</x:f>
        <x:v>36</x:v>
      </x:c>
      <x:c r="BM957" s="36" t="n">
        <x:f>MAX(0,AQ957+BB957-BX957)</x:f>
        <x:v>55</x:v>
      </x:c>
      <x:c r="BN957" s="36" t="n">
        <x:f>MAX(0,AR957+BC957-BY957)</x:f>
        <x:v>47</x:v>
      </x:c>
      <x:c r="BO957" s="36" t="n">
        <x:f>MAX(0,AS957+BD957-BZ957)</x:f>
        <x:v>52</x:v>
      </x:c>
      <x:c r="BP957" s="36" t="n">
        <x:f>MAX(0,AT957+BE957-CA957)</x:f>
        <x:v>45</x:v>
      </x:c>
      <x:c r="BQ957" s="36" t="n">
        <x:f>MAX(0,AU957+BF957-CB957)</x:f>
        <x:v>32</x:v>
      </x:c>
      <x:c r="BR957" s="36" t="n">
        <x:f>MAX(0,AV957+BG957-CC957)</x:f>
        <x:v>37</x:v>
      </x:c>
      <x:c r="BS957" s="36" t="n">
        <x:f>MAX(0,AW957+BH957-CD957)</x:f>
        <x:v>60</x:v>
      </x:c>
      <x:c r="BT957" s="36" t="n">
        <x:f>MAX(0,AX957+BI957-CE957)</x:f>
        <x:v>54</x:v>
      </x:c>
      <x:c r="BU957" s="36" t="n">
        <x:f>SUM(BK957:BT957)</x:f>
        <x:v>444</x:v>
      </x:c>
      <x:c r="BV957" s="36" t="n">
        <x:v>1</x:v>
      </x:c>
      <x:c r="BW957" s="36" t="n">
        <x:v>1</x:v>
      </x:c>
      <x:c r="BX957" s="36" t="n">
        <x:v>1</x:v>
      </x:c>
      <x:c r="BY957" s="36" t="n">
        <x:v>0</x:v>
      </x:c>
      <x:c r="BZ957" s="36" t="n">
        <x:v>2</x:v>
      </x:c>
      <x:c r="CA957" s="36" t="n">
        <x:v>1</x:v>
      </x:c>
      <x:c r="CB957" s="36" t="n">
        <x:v>1</x:v>
      </x:c>
      <x:c r="CC957" s="36" t="n">
        <x:v>1</x:v>
      </x:c>
      <x:c r="CD957" s="36" t="n">
        <x:v>1</x:v>
      </x:c>
      <x:c r="CE957" s="36" t="n">
        <x:v>1</x:v>
      </x:c>
      <x:c r="CF957" s="36"/>
      <x:c r="CG957" s="36" t="n">
        <x:f>SUM(BV957,BW957,BX957,BY957)</x:f>
        <x:v>3</x:v>
      </x:c>
      <x:c r="CH957" s="36" t="n">
        <x:f>SUM(BZ957,CA957)</x:f>
        <x:v>3</x:v>
      </x:c>
      <x:c r="CI957" s="36" t="n">
        <x:f>SUM(CB957)</x:f>
        <x:v>1</x:v>
      </x:c>
      <x:c r="CJ957" s="36" t="n">
        <x:f>SUM(CC957,CD957)</x:f>
        <x:v>2</x:v>
      </x:c>
      <x:c r="CK957" s="36" t="n">
        <x:f>SUM(CE957)</x:f>
        <x:v>1</x:v>
      </x:c>
      <x:c r="CL957" s="36" t="n">
        <x:f>SUM(CG957:CK957)</x:f>
        <x:v>10</x:v>
      </x:c>
      <x:c r="CM957" s="39" t="n">
        <x:f>SUM(BV957*1,BW957*1,BX957*1,BY957*1)</x:f>
        <x:v>3</x:v>
      </x:c>
      <x:c r="CN957" s="39" t="n">
        <x:f>SUM(BZ957*0.324,CA957*0.416)</x:f>
        <x:v>1.064</x:v>
      </x:c>
      <x:c r="CO957" s="39" t="n">
        <x:f>SUM(CB957*0.75)</x:f>
        <x:v>0.75</x:v>
      </x:c>
      <x:c r="CP957" s="39" t="n">
        <x:f>SUM(CC957*0.325,CD957*0.2)</x:f>
        <x:v>0.525</x:v>
      </x:c>
      <x:c r="CQ957" s="39" t="n">
        <x:f>SUM(CE957*0.24)</x:f>
        <x:v>0.24</x:v>
      </x:c>
      <x:c r="CR957" s="39" t="n">
        <x:f>SUM(CM957:CQ957)</x:f>
        <x:v>5.579000000000001</x:v>
      </x:c>
      <x:c r="CS957" s="36" t="n">
        <x:f>SUM(CG957:CH957)</x:f>
        <x:v>6</x:v>
      </x:c>
      <x:c r="CT957" s="36" t="str"/>
      <x:c r="CU957" s="36" t="n">
        <x:f>MIN(AG957,CG957)</x:f>
        <x:v>3</x:v>
      </x:c>
      <x:c r="CV957" s="36" t="n">
        <x:f>MIN(AG957,CH957)</x:f>
        <x:v>3</x:v>
      </x:c>
      <x:c r="CW957" s="36" t="n">
        <x:f>MIN(AG957,CI957)</x:f>
        <x:v>1</x:v>
      </x:c>
      <x:c r="CX957" s="36" t="n">
        <x:f>MIN(AG957,CJ957)</x:f>
        <x:v>2</x:v>
      </x:c>
      <x:c r="CY957" s="36" t="n">
        <x:f>MIN(AG957,CK957)</x:f>
        <x:v>1</x:v>
      </x:c>
    </x:row>
    <x:row r="958" ht="18" customHeight="1">
      <x:c r="A958" s="35" t="str">
        <x:v>Area TWT-02</x:v>
      </x:c>
      <x:c r="B958" s="35" t="str">
        <x:v>Area Lead TWT-02</x:v>
      </x:c>
      <x:c r="C958" s="35" t="str">
        <x:v>Field Lead TWT-08</x:v>
      </x:c>
      <x:c r="D958" s="35" t="str">
        <x:v>City TWT-D</x:v>
      </x:c>
      <x:c r="E958" s="35" t="n">
        <x:v>4</x:v>
      </x:c>
      <x:c r="F958" s="35" t="n">
        <x:v>24</x:v>
      </x:c>
      <x:c r="G958" s="35" t="n">
        <x:v>1</x:v>
      </x:c>
      <x:c r="H958" s="35" t="str">
        <x:v>Promoter</x:v>
      </x:c>
      <x:c r="I958" s="35" t="str">
        <x:v>Agency TWT-02</x:v>
      </x:c>
      <x:c r="J958" s="35" t="str">
        <x:v>PR-TWT-014</x:v>
      </x:c>
      <x:c r="K958" s="35" t="str">
        <x:v>Masked Promoter TWT-014</x:v>
      </x:c>
      <x:c r="L958" s="35" t="str">
        <x:v>9XXXX10014</x:v>
      </x:c>
      <x:c r="M958" s="37" t="n">
        <x:v>46188</x:v>
      </x:c>
      <x:c r="N958" s="35" t="str">
        <x:v>Cohort 3</x:v>
      </x:c>
      <x:c r="O958" s="35" t="str">
        <x:v>DIST-TWT-04</x:v>
      </x:c>
      <x:c r="P958" s="35" t="str">
        <x:v>Masked Distributor TWT-04</x:v>
      </x:c>
      <x:c r="Q958" s="35" t="str">
        <x:v>P-TWT-040</x:v>
      </x:c>
      <x:c r="R958" s="35" t="str">
        <x:v>TWT-040</x:v>
      </x:c>
      <x:c r="S958" s="35" t="str">
        <x:v>Masked Store TWT-040</x:v>
      </x:c>
      <x:c r="T958" s="35" t="str">
        <x:v>XX1040</x:v>
      </x:c>
      <x:c r="U958" s="35" t="str">
        <x:v>Modern Trade</x:v>
      </x:c>
      <x:c r="V958" s="35" t="str">
        <x:v>Masked</x:v>
      </x:c>
      <x:c r="W958" s="35" t="str">
        <x:v>Masked</x:v>
      </x:c>
      <x:c r="X958" s="37" t="n">
        <x:v>46204</x:v>
      </x:c>
      <x:c r="Y958" s="37" t="n">
        <x:v>46284</x:v>
      </x:c>
      <x:c r="Z958" s="35" t="str">
        <x:v>W03</x:v>
      </x:c>
      <x:c r="AA958" s="35" t="str">
        <x:v>Sep'26</x:v>
      </x:c>
      <x:c r="AB958" s="35" t="str">
        <x:v>15 - 21</x:v>
      </x:c>
      <x:c r="AC958" s="35" t="str">
        <x:v>Week 3 of Sep 2026</x:v>
      </x:c>
      <x:c r="AD958" s="35" t="str">
        <x:v>Continue</x:v>
      </x:c>
      <x:c r="AE958" s="35" t="str">
        <x:v>Normal operations</x:v>
      </x:c>
      <x:c r="AF958" s="36" t="n">
        <x:v>58</x:v>
      </x:c>
      <x:c r="AG958" s="36" t="n">
        <x:v>22</x:v>
      </x:c>
      <x:c r="AH958" s="38" t="n">
        <x:f>IFERROR(AG958/AF958,0)</x:f>
        <x:v>0.3793103448275862</x:v>
      </x:c>
      <x:c r="AI958" s="36" t="n">
        <x:v>15</x:v>
      </x:c>
      <x:c r="AJ958" s="38" t="n">
        <x:f>IFERROR(AI958/AG958,0)</x:f>
        <x:v>0.6818181818181818</x:v>
      </x:c>
      <x:c r="AK958" s="36" t="n">
        <x:v>4</x:v>
      </x:c>
      <x:c r="AL958" s="36" t="n">
        <x:v>4</x:v>
      </x:c>
      <x:c r="AM958" s="36" t="n">
        <x:v>1</x:v>
      </x:c>
      <x:c r="AN958" s="38" t="n">
        <x:f>IFERROR(AL958/AG958,0)</x:f>
        <x:v>0.18181818181818182</x:v>
      </x:c>
      <x:c r="AO958" s="36" t="n">
        <x:f>BK957</x:f>
        <x:v>26</x:v>
      </x:c>
      <x:c r="AP958" s="36" t="n">
        <x:f>BL957</x:f>
        <x:v>36</x:v>
      </x:c>
      <x:c r="AQ958" s="36" t="n">
        <x:f>BM957</x:f>
        <x:v>55</x:v>
      </x:c>
      <x:c r="AR958" s="36" t="n">
        <x:f>BN957</x:f>
        <x:v>47</x:v>
      </x:c>
      <x:c r="AS958" s="36" t="n">
        <x:f>BO957</x:f>
        <x:v>52</x:v>
      </x:c>
      <x:c r="AT958" s="36" t="n">
        <x:f>BP957</x:f>
        <x:v>45</x:v>
      </x:c>
      <x:c r="AU958" s="36" t="n">
        <x:f>BQ957</x:f>
        <x:v>32</x:v>
      </x:c>
      <x:c r="AV958" s="36" t="n">
        <x:f>BR957</x:f>
        <x:v>37</x:v>
      </x:c>
      <x:c r="AW958" s="36" t="n">
        <x:f>BS957</x:f>
        <x:v>60</x:v>
      </x:c>
      <x:c r="AX958" s="36" t="n">
        <x:f>BT957</x:f>
        <x:v>54</x:v>
      </x:c>
      <x:c r="AY958" s="36" t="n">
        <x:f>SUM(AO958:AX958)</x:f>
        <x:v>444</x:v>
      </x:c>
      <x:c r="AZ958" s="36" t="n">
        <x:v>19</x:v>
      </x:c>
      <x:c r="BA958" s="36" t="n">
        <x:v>0</x:v>
      </x:c>
      <x:c r="BB958" s="36" t="n">
        <x:v>0</x:v>
      </x:c>
      <x:c r="BC958" s="36" t="n">
        <x:v>0</x:v>
      </x:c>
      <x:c r="BD958" s="36" t="n">
        <x:v>0</x:v>
      </x:c>
      <x:c r="BE958" s="36" t="n">
        <x:v>0</x:v>
      </x:c>
      <x:c r="BF958" s="36" t="n">
        <x:v>15</x:v>
      </x:c>
      <x:c r="BG958" s="36" t="n">
        <x:v>0</x:v>
      </x:c>
      <x:c r="BH958" s="36" t="n">
        <x:v>0</x:v>
      </x:c>
      <x:c r="BI958" s="36" t="n">
        <x:v>0</x:v>
      </x:c>
      <x:c r="BJ958" s="36"/>
      <x:c r="BK958" s="36" t="n">
        <x:f>MAX(0,AO958+AZ958-BV958)</x:f>
        <x:v>44</x:v>
      </x:c>
      <x:c r="BL958" s="36" t="n">
        <x:f>MAX(0,AP958+BA958-BW958)</x:f>
        <x:v>34</x:v>
      </x:c>
      <x:c r="BM958" s="36" t="n">
        <x:f>MAX(0,AQ958+BB958-BX958)</x:f>
        <x:v>54</x:v>
      </x:c>
      <x:c r="BN958" s="36" t="n">
        <x:f>MAX(0,AR958+BC958-BY958)</x:f>
        <x:v>47</x:v>
      </x:c>
      <x:c r="BO958" s="36" t="n">
        <x:f>MAX(0,AS958+BD958-BZ958)</x:f>
        <x:v>51</x:v>
      </x:c>
      <x:c r="BP958" s="36" t="n">
        <x:f>MAX(0,AT958+BE958-CA958)</x:f>
        <x:v>44</x:v>
      </x:c>
      <x:c r="BQ958" s="36" t="n">
        <x:f>MAX(0,AU958+BF958-CB958)</x:f>
        <x:v>45</x:v>
      </x:c>
      <x:c r="BR958" s="36" t="n">
        <x:f>MAX(0,AV958+BG958-CC958)</x:f>
        <x:v>36</x:v>
      </x:c>
      <x:c r="BS958" s="36" t="n">
        <x:f>MAX(0,AW958+BH958-CD958)</x:f>
        <x:v>59</x:v>
      </x:c>
      <x:c r="BT958" s="36" t="n">
        <x:f>MAX(0,AX958+BI958-CE958)</x:f>
        <x:v>52</x:v>
      </x:c>
      <x:c r="BU958" s="36" t="n">
        <x:f>SUM(BK958:BT958)</x:f>
        <x:v>466</x:v>
      </x:c>
      <x:c r="BV958" s="36" t="n">
        <x:v>1</x:v>
      </x:c>
      <x:c r="BW958" s="36" t="n">
        <x:v>2</x:v>
      </x:c>
      <x:c r="BX958" s="36" t="n">
        <x:v>1</x:v>
      </x:c>
      <x:c r="BY958" s="36" t="n">
        <x:v>0</x:v>
      </x:c>
      <x:c r="BZ958" s="36" t="n">
        <x:v>1</x:v>
      </x:c>
      <x:c r="CA958" s="36" t="n">
        <x:v>1</x:v>
      </x:c>
      <x:c r="CB958" s="36" t="n">
        <x:v>2</x:v>
      </x:c>
      <x:c r="CC958" s="36" t="n">
        <x:v>1</x:v>
      </x:c>
      <x:c r="CD958" s="36" t="n">
        <x:v>1</x:v>
      </x:c>
      <x:c r="CE958" s="36" t="n">
        <x:v>2</x:v>
      </x:c>
      <x:c r="CF958" s="36"/>
      <x:c r="CG958" s="36" t="n">
        <x:f>SUM(BV958,BW958,BX958,BY958)</x:f>
        <x:v>4</x:v>
      </x:c>
      <x:c r="CH958" s="36" t="n">
        <x:f>SUM(BZ958,CA958)</x:f>
        <x:v>2</x:v>
      </x:c>
      <x:c r="CI958" s="36" t="n">
        <x:f>SUM(CB958)</x:f>
        <x:v>2</x:v>
      </x:c>
      <x:c r="CJ958" s="36" t="n">
        <x:f>SUM(CC958,CD958)</x:f>
        <x:v>2</x:v>
      </x:c>
      <x:c r="CK958" s="36" t="n">
        <x:f>SUM(CE958)</x:f>
        <x:v>2</x:v>
      </x:c>
      <x:c r="CL958" s="36" t="n">
        <x:f>SUM(CG958:CK958)</x:f>
        <x:v>12</x:v>
      </x:c>
      <x:c r="CM958" s="39" t="n">
        <x:f>SUM(BV958*1,BW958*1,BX958*1,BY958*1)</x:f>
        <x:v>4</x:v>
      </x:c>
      <x:c r="CN958" s="39" t="n">
        <x:f>SUM(BZ958*0.324,CA958*0.416)</x:f>
        <x:v>0.74</x:v>
      </x:c>
      <x:c r="CO958" s="39" t="n">
        <x:f>SUM(CB958*0.75)</x:f>
        <x:v>1.5</x:v>
      </x:c>
      <x:c r="CP958" s="39" t="n">
        <x:f>SUM(CC958*0.325,CD958*0.2)</x:f>
        <x:v>0.525</x:v>
      </x:c>
      <x:c r="CQ958" s="39" t="n">
        <x:f>SUM(CE958*0.24)</x:f>
        <x:v>0.48</x:v>
      </x:c>
      <x:c r="CR958" s="39" t="n">
        <x:f>SUM(CM958:CQ958)</x:f>
        <x:v>7.245000000000001</x:v>
      </x:c>
      <x:c r="CS958" s="36" t="n">
        <x:f>SUM(CG958:CH958)</x:f>
        <x:v>6</x:v>
      </x:c>
      <x:c r="CT958" s="36" t="str"/>
      <x:c r="CU958" s="36" t="n">
        <x:f>MIN(AG958,CG958)</x:f>
        <x:v>4</x:v>
      </x:c>
      <x:c r="CV958" s="36" t="n">
        <x:f>MIN(AG958,CH958)</x:f>
        <x:v>2</x:v>
      </x:c>
      <x:c r="CW958" s="36" t="n">
        <x:f>MIN(AG958,CI958)</x:f>
        <x:v>2</x:v>
      </x:c>
      <x:c r="CX958" s="36" t="n">
        <x:f>MIN(AG958,CJ958)</x:f>
        <x:v>2</x:v>
      </x:c>
      <x:c r="CY958" s="36" t="n">
        <x:f>MIN(AG958,CK958)</x:f>
        <x:v>2</x:v>
      </x:c>
    </x:row>
    <x:row r="959" ht="18" customHeight="1">
      <x:c r="A959" s="35" t="str">
        <x:v>Area TWT-02</x:v>
      </x:c>
      <x:c r="B959" s="35" t="str">
        <x:v>Area Lead TWT-02</x:v>
      </x:c>
      <x:c r="C959" s="35" t="str">
        <x:v>Field Lead TWT-08</x:v>
      </x:c>
      <x:c r="D959" s="35" t="str">
        <x:v>City TWT-D</x:v>
      </x:c>
      <x:c r="E959" s="35" t="n">
        <x:v>4</x:v>
      </x:c>
      <x:c r="F959" s="35" t="n">
        <x:v>24</x:v>
      </x:c>
      <x:c r="G959" s="35" t="n">
        <x:v>1</x:v>
      </x:c>
      <x:c r="H959" s="35" t="str">
        <x:v>Promoter</x:v>
      </x:c>
      <x:c r="I959" s="35" t="str">
        <x:v>Agency TWT-02</x:v>
      </x:c>
      <x:c r="J959" s="35" t="str">
        <x:v>PR-TWT-014</x:v>
      </x:c>
      <x:c r="K959" s="35" t="str">
        <x:v>Masked Promoter TWT-014</x:v>
      </x:c>
      <x:c r="L959" s="35" t="str">
        <x:v>9XXXX10014</x:v>
      </x:c>
      <x:c r="M959" s="37" t="n">
        <x:v>46188</x:v>
      </x:c>
      <x:c r="N959" s="35" t="str">
        <x:v>Cohort 3</x:v>
      </x:c>
      <x:c r="O959" s="35" t="str">
        <x:v>DIST-TWT-04</x:v>
      </x:c>
      <x:c r="P959" s="35" t="str">
        <x:v>Masked Distributor TWT-04</x:v>
      </x:c>
      <x:c r="Q959" s="35" t="str">
        <x:v>P-TWT-040</x:v>
      </x:c>
      <x:c r="R959" s="35" t="str">
        <x:v>TWT-040</x:v>
      </x:c>
      <x:c r="S959" s="35" t="str">
        <x:v>Masked Store TWT-040</x:v>
      </x:c>
      <x:c r="T959" s="35" t="str">
        <x:v>XX1040</x:v>
      </x:c>
      <x:c r="U959" s="35" t="str">
        <x:v>Modern Trade</x:v>
      </x:c>
      <x:c r="V959" s="35" t="str">
        <x:v>Masked</x:v>
      </x:c>
      <x:c r="W959" s="35" t="str">
        <x:v>Masked</x:v>
      </x:c>
      <x:c r="X959" s="37" t="n">
        <x:v>46204</x:v>
      </x:c>
      <x:c r="Y959" s="37" t="n">
        <x:v>46286</x:v>
      </x:c>
      <x:c r="Z959" s="35" t="str">
        <x:v>W03</x:v>
      </x:c>
      <x:c r="AA959" s="35" t="str">
        <x:v>Sep'26</x:v>
      </x:c>
      <x:c r="AB959" s="35" t="str">
        <x:v>15 - 21</x:v>
      </x:c>
      <x:c r="AC959" s="35" t="str">
        <x:v>Week 3 of Sep 2026</x:v>
      </x:c>
      <x:c r="AD959" s="35" t="str">
        <x:v>Continue</x:v>
      </x:c>
      <x:c r="AE959" s="35" t="str"/>
      <x:c r="AF959" s="36" t="n">
        <x:v>56</x:v>
      </x:c>
      <x:c r="AG959" s="36" t="n">
        <x:v>22</x:v>
      </x:c>
      <x:c r="AH959" s="38" t="n">
        <x:f>IFERROR(AG959/AF959,0)</x:f>
        <x:v>0.39285714285714285</x:v>
      </x:c>
      <x:c r="AI959" s="36" t="n">
        <x:v>18</x:v>
      </x:c>
      <x:c r="AJ959" s="38" t="n">
        <x:f>IFERROR(AI959/AG959,0)</x:f>
        <x:v>0.8181818181818182</x:v>
      </x:c>
      <x:c r="AK959" s="36" t="n">
        <x:v>5</x:v>
      </x:c>
      <x:c r="AL959" s="36" t="n">
        <x:v>11</x:v>
      </x:c>
      <x:c r="AM959" s="36" t="n">
        <x:v>1</x:v>
      </x:c>
      <x:c r="AN959" s="38" t="n">
        <x:f>IFERROR(AL959/AG959,0)</x:f>
        <x:v>0.5</x:v>
      </x:c>
      <x:c r="AO959" s="36" t="n">
        <x:f>BK958</x:f>
        <x:v>44</x:v>
      </x:c>
      <x:c r="AP959" s="36" t="n">
        <x:f>BL958</x:f>
        <x:v>34</x:v>
      </x:c>
      <x:c r="AQ959" s="36" t="n">
        <x:f>BM958</x:f>
        <x:v>54</x:v>
      </x:c>
      <x:c r="AR959" s="36" t="n">
        <x:f>BN958</x:f>
        <x:v>47</x:v>
      </x:c>
      <x:c r="AS959" s="36" t="n">
        <x:f>BO958</x:f>
        <x:v>51</x:v>
      </x:c>
      <x:c r="AT959" s="36" t="n">
        <x:f>BP958</x:f>
        <x:v>44</x:v>
      </x:c>
      <x:c r="AU959" s="36" t="n">
        <x:f>BQ958</x:f>
        <x:v>45</x:v>
      </x:c>
      <x:c r="AV959" s="36" t="n">
        <x:f>BR958</x:f>
        <x:v>36</x:v>
      </x:c>
      <x:c r="AW959" s="36" t="n">
        <x:f>BS958</x:f>
        <x:v>59</x:v>
      </x:c>
      <x:c r="AX959" s="36" t="n">
        <x:f>BT958</x:f>
        <x:v>52</x:v>
      </x:c>
      <x:c r="AY959" s="36" t="n">
        <x:f>SUM(AO959:AX959)</x:f>
        <x:v>466</x:v>
      </x:c>
      <x:c r="AZ959" s="36" t="n">
        <x:v>0</x:v>
      </x:c>
      <x:c r="BA959" s="36" t="n">
        <x:v>15</x:v>
      </x:c>
      <x:c r="BB959" s="36" t="n">
        <x:v>0</x:v>
      </x:c>
      <x:c r="BC959" s="36" t="n">
        <x:v>0</x:v>
      </x:c>
      <x:c r="BD959" s="36" t="n">
        <x:v>0</x:v>
      </x:c>
      <x:c r="BE959" s="36" t="n">
        <x:v>0</x:v>
      </x:c>
      <x:c r="BF959" s="36" t="n">
        <x:v>0</x:v>
      </x:c>
      <x:c r="BG959" s="36" t="n">
        <x:v>13</x:v>
      </x:c>
      <x:c r="BH959" s="36" t="n">
        <x:v>0</x:v>
      </x:c>
      <x:c r="BI959" s="36" t="n">
        <x:v>0</x:v>
      </x:c>
      <x:c r="BJ959" s="36"/>
      <x:c r="BK959" s="36" t="n">
        <x:f>MAX(0,AO959+AZ959-BV959)</x:f>
        <x:v>43</x:v>
      </x:c>
      <x:c r="BL959" s="36" t="n">
        <x:f>MAX(0,AP959+BA959-BW959)</x:f>
        <x:v>48</x:v>
      </x:c>
      <x:c r="BM959" s="36" t="n">
        <x:f>MAX(0,AQ959+BB959-BX959)</x:f>
        <x:v>53</x:v>
      </x:c>
      <x:c r="BN959" s="36" t="n">
        <x:f>MAX(0,AR959+BC959-BY959)</x:f>
        <x:v>46</x:v>
      </x:c>
      <x:c r="BO959" s="36" t="n">
        <x:f>MAX(0,AS959+BD959-BZ959)</x:f>
        <x:v>50</x:v>
      </x:c>
      <x:c r="BP959" s="36" t="n">
        <x:f>MAX(0,AT959+BE959-CA959)</x:f>
        <x:v>42</x:v>
      </x:c>
      <x:c r="BQ959" s="36" t="n">
        <x:f>MAX(0,AU959+BF959-CB959)</x:f>
        <x:v>44</x:v>
      </x:c>
      <x:c r="BR959" s="36" t="n">
        <x:f>MAX(0,AV959+BG959-CC959)</x:f>
        <x:v>48</x:v>
      </x:c>
      <x:c r="BS959" s="36" t="n">
        <x:f>MAX(0,AW959+BH959-CD959)</x:f>
        <x:v>58</x:v>
      </x:c>
      <x:c r="BT959" s="36" t="n">
        <x:f>MAX(0,AX959+BI959-CE959)</x:f>
        <x:v>50</x:v>
      </x:c>
      <x:c r="BU959" s="36" t="n">
        <x:f>SUM(BK959:BT959)</x:f>
        <x:v>482</x:v>
      </x:c>
      <x:c r="BV959" s="36" t="n">
        <x:v>1</x:v>
      </x:c>
      <x:c r="BW959" s="36" t="n">
        <x:v>1</x:v>
      </x:c>
      <x:c r="BX959" s="36" t="n">
        <x:v>1</x:v>
      </x:c>
      <x:c r="BY959" s="36" t="n">
        <x:v>1</x:v>
      </x:c>
      <x:c r="BZ959" s="36" t="n">
        <x:v>1</x:v>
      </x:c>
      <x:c r="CA959" s="36" t="n">
        <x:v>2</x:v>
      </x:c>
      <x:c r="CB959" s="36" t="n">
        <x:v>1</x:v>
      </x:c>
      <x:c r="CC959" s="36" t="n">
        <x:v>1</x:v>
      </x:c>
      <x:c r="CD959" s="36" t="n">
        <x:v>1</x:v>
      </x:c>
      <x:c r="CE959" s="36" t="n">
        <x:v>2</x:v>
      </x:c>
      <x:c r="CF959" s="36"/>
      <x:c r="CG959" s="36" t="n">
        <x:f>SUM(BV959,BW959,BX959,BY959)</x:f>
        <x:v>4</x:v>
      </x:c>
      <x:c r="CH959" s="36" t="n">
        <x:f>SUM(BZ959,CA959)</x:f>
        <x:v>3</x:v>
      </x:c>
      <x:c r="CI959" s="36" t="n">
        <x:f>SUM(CB959)</x:f>
        <x:v>1</x:v>
      </x:c>
      <x:c r="CJ959" s="36" t="n">
        <x:f>SUM(CC959,CD959)</x:f>
        <x:v>2</x:v>
      </x:c>
      <x:c r="CK959" s="36" t="n">
        <x:f>SUM(CE959)</x:f>
        <x:v>2</x:v>
      </x:c>
      <x:c r="CL959" s="36" t="n">
        <x:f>SUM(CG959:CK959)</x:f>
        <x:v>12</x:v>
      </x:c>
      <x:c r="CM959" s="39" t="n">
        <x:f>SUM(BV959*1,BW959*1,BX959*1,BY959*1)</x:f>
        <x:v>4</x:v>
      </x:c>
      <x:c r="CN959" s="39" t="n">
        <x:f>SUM(BZ959*0.324,CA959*0.416)</x:f>
        <x:v>1.156</x:v>
      </x:c>
      <x:c r="CO959" s="39" t="n">
        <x:f>SUM(CB959*0.75)</x:f>
        <x:v>0.75</x:v>
      </x:c>
      <x:c r="CP959" s="39" t="n">
        <x:f>SUM(CC959*0.325,CD959*0.2)</x:f>
        <x:v>0.525</x:v>
      </x:c>
      <x:c r="CQ959" s="39" t="n">
        <x:f>SUM(CE959*0.24)</x:f>
        <x:v>0.48</x:v>
      </x:c>
      <x:c r="CR959" s="39" t="n">
        <x:f>SUM(CM959:CQ959)</x:f>
        <x:v>6.911</x:v>
      </x:c>
      <x:c r="CS959" s="36" t="n">
        <x:f>SUM(CG959:CH959)</x:f>
        <x:v>7</x:v>
      </x:c>
      <x:c r="CT959" s="36" t="str"/>
      <x:c r="CU959" s="36" t="n">
        <x:f>MIN(AG959,CG959)</x:f>
        <x:v>4</x:v>
      </x:c>
      <x:c r="CV959" s="36" t="n">
        <x:f>MIN(AG959,CH959)</x:f>
        <x:v>3</x:v>
      </x:c>
      <x:c r="CW959" s="36" t="n">
        <x:f>MIN(AG959,CI959)</x:f>
        <x:v>1</x:v>
      </x:c>
      <x:c r="CX959" s="36" t="n">
        <x:f>MIN(AG959,CJ959)</x:f>
        <x:v>2</x:v>
      </x:c>
      <x:c r="CY959" s="36" t="n">
        <x:f>MIN(AG959,CK959)</x:f>
        <x:v>2</x:v>
      </x:c>
    </x:row>
    <x:row r="960" ht="18" customHeight="1">
      <x:c r="A960" s="35" t="str">
        <x:v>Area TWT-02</x:v>
      </x:c>
      <x:c r="B960" s="35" t="str">
        <x:v>Area Lead TWT-02</x:v>
      </x:c>
      <x:c r="C960" s="35" t="str">
        <x:v>Field Lead TWT-08</x:v>
      </x:c>
      <x:c r="D960" s="35" t="str">
        <x:v>City TWT-D</x:v>
      </x:c>
      <x:c r="E960" s="35" t="n">
        <x:v>4</x:v>
      </x:c>
      <x:c r="F960" s="35" t="n">
        <x:v>24</x:v>
      </x:c>
      <x:c r="G960" s="35" t="n">
        <x:v>1</x:v>
      </x:c>
      <x:c r="H960" s="35" t="str">
        <x:v>Promoter</x:v>
      </x:c>
      <x:c r="I960" s="35" t="str">
        <x:v>Agency TWT-02</x:v>
      </x:c>
      <x:c r="J960" s="35" t="str">
        <x:v>PR-TWT-014</x:v>
      </x:c>
      <x:c r="K960" s="35" t="str">
        <x:v>Masked Promoter TWT-014</x:v>
      </x:c>
      <x:c r="L960" s="35" t="str">
        <x:v>9XXXX10014</x:v>
      </x:c>
      <x:c r="M960" s="37" t="n">
        <x:v>46188</x:v>
      </x:c>
      <x:c r="N960" s="35" t="str">
        <x:v>Cohort 3</x:v>
      </x:c>
      <x:c r="O960" s="35" t="str">
        <x:v>DIST-TWT-04</x:v>
      </x:c>
      <x:c r="P960" s="35" t="str">
        <x:v>Masked Distributor TWT-04</x:v>
      </x:c>
      <x:c r="Q960" s="35" t="str">
        <x:v>P-TWT-040</x:v>
      </x:c>
      <x:c r="R960" s="35" t="str">
        <x:v>TWT-040</x:v>
      </x:c>
      <x:c r="S960" s="35" t="str">
        <x:v>Masked Store TWT-040</x:v>
      </x:c>
      <x:c r="T960" s="35" t="str">
        <x:v>XX1040</x:v>
      </x:c>
      <x:c r="U960" s="35" t="str">
        <x:v>Modern Trade</x:v>
      </x:c>
      <x:c r="V960" s="35" t="str">
        <x:v>Masked</x:v>
      </x:c>
      <x:c r="W960" s="35" t="str">
        <x:v>Masked</x:v>
      </x:c>
      <x:c r="X960" s="37" t="n">
        <x:v>46204</x:v>
      </x:c>
      <x:c r="Y960" s="37" t="n">
        <x:v>46287</x:v>
      </x:c>
      <x:c r="Z960" s="35" t="str">
        <x:v>W04</x:v>
      </x:c>
      <x:c r="AA960" s="35" t="str">
        <x:v>Sep'26</x:v>
      </x:c>
      <x:c r="AB960" s="35" t="str">
        <x:v>22 - 28</x:v>
      </x:c>
      <x:c r="AC960" s="35" t="str">
        <x:v>Week 4 of Sep 2026</x:v>
      </x:c>
      <x:c r="AD960" s="35" t="str">
        <x:v>Continue</x:v>
      </x:c>
      <x:c r="AE960" s="35" t="str"/>
      <x:c r="AF960" s="36" t="n">
        <x:v>57</x:v>
      </x:c>
      <x:c r="AG960" s="36" t="n">
        <x:v>27</x:v>
      </x:c>
      <x:c r="AH960" s="38" t="n">
        <x:f>IFERROR(AG960/AF960,0)</x:f>
        <x:v>0.47368421052631576</x:v>
      </x:c>
      <x:c r="AI960" s="36" t="n">
        <x:v>22</x:v>
      </x:c>
      <x:c r="AJ960" s="38" t="n">
        <x:f>IFERROR(AI960/AG960,0)</x:f>
        <x:v>0.8148148148148148</x:v>
      </x:c>
      <x:c r="AK960" s="36" t="n">
        <x:v>5</x:v>
      </x:c>
      <x:c r="AL960" s="36" t="n">
        <x:v>7</x:v>
      </x:c>
      <x:c r="AM960" s="36" t="n">
        <x:v>1</x:v>
      </x:c>
      <x:c r="AN960" s="38" t="n">
        <x:f>IFERROR(AL960/AG960,0)</x:f>
        <x:v>0.25925925925925924</x:v>
      </x:c>
      <x:c r="AO960" s="36" t="n">
        <x:f>BK959</x:f>
        <x:v>43</x:v>
      </x:c>
      <x:c r="AP960" s="36" t="n">
        <x:f>BL959</x:f>
        <x:v>48</x:v>
      </x:c>
      <x:c r="AQ960" s="36" t="n">
        <x:f>BM959</x:f>
        <x:v>53</x:v>
      </x:c>
      <x:c r="AR960" s="36" t="n">
        <x:f>BN959</x:f>
        <x:v>46</x:v>
      </x:c>
      <x:c r="AS960" s="36" t="n">
        <x:f>BO959</x:f>
        <x:v>50</x:v>
      </x:c>
      <x:c r="AT960" s="36" t="n">
        <x:f>BP959</x:f>
        <x:v>42</x:v>
      </x:c>
      <x:c r="AU960" s="36" t="n">
        <x:f>BQ959</x:f>
        <x:v>44</x:v>
      </x:c>
      <x:c r="AV960" s="36" t="n">
        <x:f>BR959</x:f>
        <x:v>48</x:v>
      </x:c>
      <x:c r="AW960" s="36" t="n">
        <x:f>BS959</x:f>
        <x:v>58</x:v>
      </x:c>
      <x:c r="AX960" s="36" t="n">
        <x:f>BT959</x:f>
        <x:v>50</x:v>
      </x:c>
      <x:c r="AY960" s="36" t="n">
        <x:f>SUM(AO960:AX960)</x:f>
        <x:v>482</x:v>
      </x:c>
      <x:c r="AZ960" s="36" t="n">
        <x:v>0</x:v>
      </x:c>
      <x:c r="BA960" s="36" t="n">
        <x:v>0</x:v>
      </x:c>
      <x:c r="BB960" s="36" t="n">
        <x:v>20</x:v>
      </x:c>
      <x:c r="BC960" s="36" t="n">
        <x:v>0</x:v>
      </x:c>
      <x:c r="BD960" s="36" t="n">
        <x:v>0</x:v>
      </x:c>
      <x:c r="BE960" s="36" t="n">
        <x:v>0</x:v>
      </x:c>
      <x:c r="BF960" s="36" t="n">
        <x:v>0</x:v>
      </x:c>
      <x:c r="BG960" s="36" t="n">
        <x:v>0</x:v>
      </x:c>
      <x:c r="BH960" s="36" t="n">
        <x:v>15</x:v>
      </x:c>
      <x:c r="BI960" s="36" t="n">
        <x:v>0</x:v>
      </x:c>
      <x:c r="BJ960" s="36"/>
      <x:c r="BK960" s="36" t="n">
        <x:f>MAX(0,AO960+AZ960-BV960)</x:f>
        <x:v>43</x:v>
      </x:c>
      <x:c r="BL960" s="36" t="n">
        <x:f>MAX(0,AP960+BA960-BW960)</x:f>
        <x:v>47</x:v>
      </x:c>
      <x:c r="BM960" s="36" t="n">
        <x:f>MAX(0,AQ960+BB960-BX960)</x:f>
        <x:v>72</x:v>
      </x:c>
      <x:c r="BN960" s="36" t="n">
        <x:f>MAX(0,AR960+BC960-BY960)</x:f>
        <x:v>45</x:v>
      </x:c>
      <x:c r="BO960" s="36" t="n">
        <x:f>MAX(0,AS960+BD960-BZ960)</x:f>
        <x:v>49</x:v>
      </x:c>
      <x:c r="BP960" s="36" t="n">
        <x:f>MAX(0,AT960+BE960-CA960)</x:f>
        <x:v>41</x:v>
      </x:c>
      <x:c r="BQ960" s="36" t="n">
        <x:f>MAX(0,AU960+BF960-CB960)</x:f>
        <x:v>43</x:v>
      </x:c>
      <x:c r="BR960" s="36" t="n">
        <x:f>MAX(0,AV960+BG960-CC960)</x:f>
        <x:v>46</x:v>
      </x:c>
      <x:c r="BS960" s="36" t="n">
        <x:f>MAX(0,AW960+BH960-CD960)</x:f>
        <x:v>72</x:v>
      </x:c>
      <x:c r="BT960" s="36" t="n">
        <x:f>MAX(0,AX960+BI960-CE960)</x:f>
        <x:v>49</x:v>
      </x:c>
      <x:c r="BU960" s="36" t="n">
        <x:f>SUM(BK960:BT960)</x:f>
        <x:v>507</x:v>
      </x:c>
      <x:c r="BV960" s="36" t="n">
        <x:v>0</x:v>
      </x:c>
      <x:c r="BW960" s="36" t="n">
        <x:v>1</x:v>
      </x:c>
      <x:c r="BX960" s="36" t="n">
        <x:v>1</x:v>
      </x:c>
      <x:c r="BY960" s="36" t="n">
        <x:v>1</x:v>
      </x:c>
      <x:c r="BZ960" s="36" t="n">
        <x:v>1</x:v>
      </x:c>
      <x:c r="CA960" s="36" t="n">
        <x:v>1</x:v>
      </x:c>
      <x:c r="CB960" s="36" t="n">
        <x:v>1</x:v>
      </x:c>
      <x:c r="CC960" s="36" t="n">
        <x:v>2</x:v>
      </x:c>
      <x:c r="CD960" s="36" t="n">
        <x:v>1</x:v>
      </x:c>
      <x:c r="CE960" s="36" t="n">
        <x:v>1</x:v>
      </x:c>
      <x:c r="CF960" s="36"/>
      <x:c r="CG960" s="36" t="n">
        <x:f>SUM(BV960,BW960,BX960,BY960)</x:f>
        <x:v>3</x:v>
      </x:c>
      <x:c r="CH960" s="36" t="n">
        <x:f>SUM(BZ960,CA960)</x:f>
        <x:v>2</x:v>
      </x:c>
      <x:c r="CI960" s="36" t="n">
        <x:f>SUM(CB960)</x:f>
        <x:v>1</x:v>
      </x:c>
      <x:c r="CJ960" s="36" t="n">
        <x:f>SUM(CC960,CD960)</x:f>
        <x:v>3</x:v>
      </x:c>
      <x:c r="CK960" s="36" t="n">
        <x:f>SUM(CE960)</x:f>
        <x:v>1</x:v>
      </x:c>
      <x:c r="CL960" s="36" t="n">
        <x:f>SUM(CG960:CK960)</x:f>
        <x:v>10</x:v>
      </x:c>
      <x:c r="CM960" s="39" t="n">
        <x:f>SUM(BV960*1,BW960*1,BX960*1,BY960*1)</x:f>
        <x:v>3</x:v>
      </x:c>
      <x:c r="CN960" s="39" t="n">
        <x:f>SUM(BZ960*0.324,CA960*0.416)</x:f>
        <x:v>0.74</x:v>
      </x:c>
      <x:c r="CO960" s="39" t="n">
        <x:f>SUM(CB960*0.75)</x:f>
        <x:v>0.75</x:v>
      </x:c>
      <x:c r="CP960" s="39" t="n">
        <x:f>SUM(CC960*0.325,CD960*0.2)</x:f>
        <x:v>0.8500000000000001</x:v>
      </x:c>
      <x:c r="CQ960" s="39" t="n">
        <x:f>SUM(CE960*0.24)</x:f>
        <x:v>0.24</x:v>
      </x:c>
      <x:c r="CR960" s="39" t="n">
        <x:f>SUM(CM960:CQ960)</x:f>
        <x:v>5.58</x:v>
      </x:c>
      <x:c r="CS960" s="36" t="n">
        <x:f>SUM(CG960:CH960)</x:f>
        <x:v>5</x:v>
      </x:c>
      <x:c r="CT960" s="36" t="str"/>
      <x:c r="CU960" s="36" t="n">
        <x:f>MIN(AG960,CG960)</x:f>
        <x:v>3</x:v>
      </x:c>
      <x:c r="CV960" s="36" t="n">
        <x:f>MIN(AG960,CH960)</x:f>
        <x:v>2</x:v>
      </x:c>
      <x:c r="CW960" s="36" t="n">
        <x:f>MIN(AG960,CI960)</x:f>
        <x:v>1</x:v>
      </x:c>
      <x:c r="CX960" s="36" t="n">
        <x:f>MIN(AG960,CJ960)</x:f>
        <x:v>3</x:v>
      </x:c>
      <x:c r="CY960" s="36" t="n">
        <x:f>MIN(AG960,CK960)</x:f>
        <x:v>1</x:v>
      </x:c>
    </x:row>
    <x:row r="961" ht="18" customHeight="1">
      <x:c r="A961" s="35" t="str">
        <x:v>Area TWT-02</x:v>
      </x:c>
      <x:c r="B961" s="35" t="str">
        <x:v>Area Lead TWT-02</x:v>
      </x:c>
      <x:c r="C961" s="35" t="str">
        <x:v>Field Lead TWT-08</x:v>
      </x:c>
      <x:c r="D961" s="35" t="str">
        <x:v>City TWT-D</x:v>
      </x:c>
      <x:c r="E961" s="35" t="n">
        <x:v>4</x:v>
      </x:c>
      <x:c r="F961" s="35" t="n">
        <x:v>24</x:v>
      </x:c>
      <x:c r="G961" s="35" t="n">
        <x:v>1</x:v>
      </x:c>
      <x:c r="H961" s="35" t="str">
        <x:v>Promoter</x:v>
      </x:c>
      <x:c r="I961" s="35" t="str">
        <x:v>Agency TWT-02</x:v>
      </x:c>
      <x:c r="J961" s="35" t="str">
        <x:v>PR-TWT-014</x:v>
      </x:c>
      <x:c r="K961" s="35" t="str">
        <x:v>Masked Promoter TWT-014</x:v>
      </x:c>
      <x:c r="L961" s="35" t="str">
        <x:v>9XXXX10014</x:v>
      </x:c>
      <x:c r="M961" s="37" t="n">
        <x:v>46188</x:v>
      </x:c>
      <x:c r="N961" s="35" t="str">
        <x:v>Cohort 3</x:v>
      </x:c>
      <x:c r="O961" s="35" t="str">
        <x:v>DIST-TWT-04</x:v>
      </x:c>
      <x:c r="P961" s="35" t="str">
        <x:v>Masked Distributor TWT-04</x:v>
      </x:c>
      <x:c r="Q961" s="35" t="str">
        <x:v>P-TWT-040</x:v>
      </x:c>
      <x:c r="R961" s="35" t="str">
        <x:v>TWT-040</x:v>
      </x:c>
      <x:c r="S961" s="35" t="str">
        <x:v>Masked Store TWT-040</x:v>
      </x:c>
      <x:c r="T961" s="35" t="str">
        <x:v>XX1040</x:v>
      </x:c>
      <x:c r="U961" s="35" t="str">
        <x:v>Modern Trade</x:v>
      </x:c>
      <x:c r="V961" s="35" t="str">
        <x:v>Masked</x:v>
      </x:c>
      <x:c r="W961" s="35" t="str">
        <x:v>Masked</x:v>
      </x:c>
      <x:c r="X961" s="37" t="n">
        <x:v>46204</x:v>
      </x:c>
      <x:c r="Y961" s="37" t="n">
        <x:v>46288</x:v>
      </x:c>
      <x:c r="Z961" s="35" t="str">
        <x:v>W04</x:v>
      </x:c>
      <x:c r="AA961" s="35" t="str">
        <x:v>Sep'26</x:v>
      </x:c>
      <x:c r="AB961" s="35" t="str">
        <x:v>22 - 28</x:v>
      </x:c>
      <x:c r="AC961" s="35" t="str">
        <x:v>Week 4 of Sep 2026</x:v>
      </x:c>
      <x:c r="AD961" s="35" t="str">
        <x:v>Continue</x:v>
      </x:c>
      <x:c r="AE961" s="35" t="str"/>
      <x:c r="AF961" s="36" t="n">
        <x:v>47</x:v>
      </x:c>
      <x:c r="AG961" s="36" t="n">
        <x:v>16</x:v>
      </x:c>
      <x:c r="AH961" s="38" t="n">
        <x:f>IFERROR(AG961/AF961,0)</x:f>
        <x:v>0.3404255319148936</x:v>
      </x:c>
      <x:c r="AI961" s="36" t="n">
        <x:v>12</x:v>
      </x:c>
      <x:c r="AJ961" s="38" t="n">
        <x:f>IFERROR(AI961/AG961,0)</x:f>
        <x:v>0.75</x:v>
      </x:c>
      <x:c r="AK961" s="36" t="n">
        <x:v>5</x:v>
      </x:c>
      <x:c r="AL961" s="36" t="n">
        <x:v>5</x:v>
      </x:c>
      <x:c r="AM961" s="36" t="n">
        <x:v>1</x:v>
      </x:c>
      <x:c r="AN961" s="38" t="n">
        <x:f>IFERROR(AL961/AG961,0)</x:f>
        <x:v>0.3125</x:v>
      </x:c>
      <x:c r="AO961" s="36" t="n">
        <x:f>BK960</x:f>
        <x:v>43</x:v>
      </x:c>
      <x:c r="AP961" s="36" t="n">
        <x:f>BL960</x:f>
        <x:v>47</x:v>
      </x:c>
      <x:c r="AQ961" s="36" t="n">
        <x:f>BM960</x:f>
        <x:v>72</x:v>
      </x:c>
      <x:c r="AR961" s="36" t="n">
        <x:f>BN960</x:f>
        <x:v>45</x:v>
      </x:c>
      <x:c r="AS961" s="36" t="n">
        <x:f>BO960</x:f>
        <x:v>49</x:v>
      </x:c>
      <x:c r="AT961" s="36" t="n">
        <x:f>BP960</x:f>
        <x:v>41</x:v>
      </x:c>
      <x:c r="AU961" s="36" t="n">
        <x:f>BQ960</x:f>
        <x:v>43</x:v>
      </x:c>
      <x:c r="AV961" s="36" t="n">
        <x:f>BR960</x:f>
        <x:v>46</x:v>
      </x:c>
      <x:c r="AW961" s="36" t="n">
        <x:f>BS960</x:f>
        <x:v>72</x:v>
      </x:c>
      <x:c r="AX961" s="36" t="n">
        <x:f>BT960</x:f>
        <x:v>49</x:v>
      </x:c>
      <x:c r="AY961" s="36" t="n">
        <x:f>SUM(AO961:AX961)</x:f>
        <x:v>507</x:v>
      </x:c>
      <x:c r="AZ961" s="36" t="n">
        <x:v>0</x:v>
      </x:c>
      <x:c r="BA961" s="36" t="n">
        <x:v>0</x:v>
      </x:c>
      <x:c r="BB961" s="36" t="n">
        <x:v>0</x:v>
      </x:c>
      <x:c r="BC961" s="36" t="n">
        <x:v>10</x:v>
      </x:c>
      <x:c r="BD961" s="36" t="n">
        <x:v>0</x:v>
      </x:c>
      <x:c r="BE961" s="36" t="n">
        <x:v>0</x:v>
      </x:c>
      <x:c r="BF961" s="36" t="n">
        <x:v>0</x:v>
      </x:c>
      <x:c r="BG961" s="36" t="n">
        <x:v>0</x:v>
      </x:c>
      <x:c r="BH961" s="36" t="n">
        <x:v>0</x:v>
      </x:c>
      <x:c r="BI961" s="36" t="n">
        <x:v>17</x:v>
      </x:c>
      <x:c r="BJ961" s="36"/>
      <x:c r="BK961" s="36" t="n">
        <x:f>MAX(0,AO961+AZ961-BV961)</x:f>
        <x:v>42</x:v>
      </x:c>
      <x:c r="BL961" s="36" t="n">
        <x:f>MAX(0,AP961+BA961-BW961)</x:f>
        <x:v>46</x:v>
      </x:c>
      <x:c r="BM961" s="36" t="n">
        <x:f>MAX(0,AQ961+BB961-BX961)</x:f>
        <x:v>71</x:v>
      </x:c>
      <x:c r="BN961" s="36" t="n">
        <x:f>MAX(0,AR961+BC961-BY961)</x:f>
        <x:v>54</x:v>
      </x:c>
      <x:c r="BO961" s="36" t="n">
        <x:f>MAX(0,AS961+BD961-BZ961)</x:f>
        <x:v>48</x:v>
      </x:c>
      <x:c r="BP961" s="36" t="n">
        <x:f>MAX(0,AT961+BE961-CA961)</x:f>
        <x:v>40</x:v>
      </x:c>
      <x:c r="BQ961" s="36" t="n">
        <x:f>MAX(0,AU961+BF961-CB961)</x:f>
        <x:v>42</x:v>
      </x:c>
      <x:c r="BR961" s="36" t="n">
        <x:f>MAX(0,AV961+BG961-CC961)</x:f>
        <x:v>45</x:v>
      </x:c>
      <x:c r="BS961" s="36" t="n">
        <x:f>MAX(0,AW961+BH961-CD961)</x:f>
        <x:v>71</x:v>
      </x:c>
      <x:c r="BT961" s="36" t="n">
        <x:f>MAX(0,AX961+BI961-CE961)</x:f>
        <x:v>65</x:v>
      </x:c>
      <x:c r="BU961" s="36" t="n">
        <x:f>SUM(BK961:BT961)</x:f>
        <x:v>524</x:v>
      </x:c>
      <x:c r="BV961" s="36" t="n">
        <x:v>1</x:v>
      </x:c>
      <x:c r="BW961" s="36" t="n">
        <x:v>1</x:v>
      </x:c>
      <x:c r="BX961" s="36" t="n">
        <x:v>1</x:v>
      </x:c>
      <x:c r="BY961" s="36" t="n">
        <x:v>1</x:v>
      </x:c>
      <x:c r="BZ961" s="36" t="n">
        <x:v>1</x:v>
      </x:c>
      <x:c r="CA961" s="36" t="n">
        <x:v>1</x:v>
      </x:c>
      <x:c r="CB961" s="36" t="n">
        <x:v>1</x:v>
      </x:c>
      <x:c r="CC961" s="36" t="n">
        <x:v>1</x:v>
      </x:c>
      <x:c r="CD961" s="36" t="n">
        <x:v>1</x:v>
      </x:c>
      <x:c r="CE961" s="36" t="n">
        <x:v>1</x:v>
      </x:c>
      <x:c r="CF961" s="36"/>
      <x:c r="CG961" s="36" t="n">
        <x:f>SUM(BV961,BW961,BX961,BY961)</x:f>
        <x:v>4</x:v>
      </x:c>
      <x:c r="CH961" s="36" t="n">
        <x:f>SUM(BZ961,CA961)</x:f>
        <x:v>2</x:v>
      </x:c>
      <x:c r="CI961" s="36" t="n">
        <x:f>SUM(CB961)</x:f>
        <x:v>1</x:v>
      </x:c>
      <x:c r="CJ961" s="36" t="n">
        <x:f>SUM(CC961,CD961)</x:f>
        <x:v>2</x:v>
      </x:c>
      <x:c r="CK961" s="36" t="n">
        <x:f>SUM(CE961)</x:f>
        <x:v>1</x:v>
      </x:c>
      <x:c r="CL961" s="36" t="n">
        <x:f>SUM(CG961:CK961)</x:f>
        <x:v>10</x:v>
      </x:c>
      <x:c r="CM961" s="39" t="n">
        <x:f>SUM(BV961*1,BW961*1,BX961*1,BY961*1)</x:f>
        <x:v>4</x:v>
      </x:c>
      <x:c r="CN961" s="39" t="n">
        <x:f>SUM(BZ961*0.324,CA961*0.416)</x:f>
        <x:v>0.74</x:v>
      </x:c>
      <x:c r="CO961" s="39" t="n">
        <x:f>SUM(CB961*0.75)</x:f>
        <x:v>0.75</x:v>
      </x:c>
      <x:c r="CP961" s="39" t="n">
        <x:f>SUM(CC961*0.325,CD961*0.2)</x:f>
        <x:v>0.525</x:v>
      </x:c>
      <x:c r="CQ961" s="39" t="n">
        <x:f>SUM(CE961*0.24)</x:f>
        <x:v>0.24</x:v>
      </x:c>
      <x:c r="CR961" s="39" t="n">
        <x:f>SUM(CM961:CQ961)</x:f>
        <x:v>6.255000000000001</x:v>
      </x:c>
      <x:c r="CS961" s="36" t="n">
        <x:f>SUM(CG961:CH961)</x:f>
        <x:v>6</x:v>
      </x:c>
      <x:c r="CT961" s="36" t="str"/>
      <x:c r="CU961" s="36" t="n">
        <x:f>MIN(AG961,CG961)</x:f>
        <x:v>4</x:v>
      </x:c>
      <x:c r="CV961" s="36" t="n">
        <x:f>MIN(AG961,CH961)</x:f>
        <x:v>2</x:v>
      </x:c>
      <x:c r="CW961" s="36" t="n">
        <x:f>MIN(AG961,CI961)</x:f>
        <x:v>1</x:v>
      </x:c>
      <x:c r="CX961" s="36" t="n">
        <x:f>MIN(AG961,CJ961)</x:f>
        <x:v>2</x:v>
      </x:c>
      <x:c r="CY961" s="36" t="n">
        <x:f>MIN(AG961,CK961)</x:f>
        <x:v>1</x:v>
      </x:c>
    </x:row>
    <x:row r="962" ht="18" customHeight="1">
      <x:c r="A962" s="35" t="str">
        <x:v>Area TWT-02</x:v>
      </x:c>
      <x:c r="B962" s="35" t="str">
        <x:v>Area Lead TWT-02</x:v>
      </x:c>
      <x:c r="C962" s="35" t="str">
        <x:v>Field Lead TWT-08</x:v>
      </x:c>
      <x:c r="D962" s="35" t="str">
        <x:v>City TWT-D</x:v>
      </x:c>
      <x:c r="E962" s="35" t="n">
        <x:v>4</x:v>
      </x:c>
      <x:c r="F962" s="35" t="n">
        <x:v>24</x:v>
      </x:c>
      <x:c r="G962" s="35" t="n">
        <x:v>1</x:v>
      </x:c>
      <x:c r="H962" s="35" t="str">
        <x:v>Promoter</x:v>
      </x:c>
      <x:c r="I962" s="35" t="str">
        <x:v>Agency TWT-02</x:v>
      </x:c>
      <x:c r="J962" s="35" t="str">
        <x:v>PR-TWT-014</x:v>
      </x:c>
      <x:c r="K962" s="35" t="str">
        <x:v>Masked Promoter TWT-014</x:v>
      </x:c>
      <x:c r="L962" s="35" t="str">
        <x:v>9XXXX10014</x:v>
      </x:c>
      <x:c r="M962" s="37" t="n">
        <x:v>46188</x:v>
      </x:c>
      <x:c r="N962" s="35" t="str">
        <x:v>Cohort 3</x:v>
      </x:c>
      <x:c r="O962" s="35" t="str">
        <x:v>DIST-TWT-04</x:v>
      </x:c>
      <x:c r="P962" s="35" t="str">
        <x:v>Masked Distributor TWT-04</x:v>
      </x:c>
      <x:c r="Q962" s="35" t="str">
        <x:v>P-TWT-040</x:v>
      </x:c>
      <x:c r="R962" s="35" t="str">
        <x:v>TWT-040</x:v>
      </x:c>
      <x:c r="S962" s="35" t="str">
        <x:v>Masked Store TWT-040</x:v>
      </x:c>
      <x:c r="T962" s="35" t="str">
        <x:v>XX1040</x:v>
      </x:c>
      <x:c r="U962" s="35" t="str">
        <x:v>Modern Trade</x:v>
      </x:c>
      <x:c r="V962" s="35" t="str">
        <x:v>Masked</x:v>
      </x:c>
      <x:c r="W962" s="35" t="str">
        <x:v>Masked</x:v>
      </x:c>
      <x:c r="X962" s="37" t="n">
        <x:v>46204</x:v>
      </x:c>
      <x:c r="Y962" s="37" t="n">
        <x:v>46289</x:v>
      </x:c>
      <x:c r="Z962" s="35" t="str">
        <x:v>W04</x:v>
      </x:c>
      <x:c r="AA962" s="35" t="str">
        <x:v>Sep'26</x:v>
      </x:c>
      <x:c r="AB962" s="35" t="str">
        <x:v>22 - 28</x:v>
      </x:c>
      <x:c r="AC962" s="35" t="str">
        <x:v>Week 4 of Sep 2026</x:v>
      </x:c>
      <x:c r="AD962" s="35" t="str">
        <x:v>Continue</x:v>
      </x:c>
      <x:c r="AE962" s="35" t="str"/>
      <x:c r="AF962" s="36" t="n">
        <x:v>46</x:v>
      </x:c>
      <x:c r="AG962" s="36" t="n">
        <x:v>21</x:v>
      </x:c>
      <x:c r="AH962" s="38" t="n">
        <x:f>IFERROR(AG962/AF962,0)</x:f>
        <x:v>0.45652173913043476</x:v>
      </x:c>
      <x:c r="AI962" s="36" t="n">
        <x:v>18</x:v>
      </x:c>
      <x:c r="AJ962" s="38" t="n">
        <x:f>IFERROR(AI962/AG962,0)</x:f>
        <x:v>0.8571428571428571</x:v>
      </x:c>
      <x:c r="AK962" s="36" t="n">
        <x:v>7</x:v>
      </x:c>
      <x:c r="AL962" s="36" t="n">
        <x:v>7</x:v>
      </x:c>
      <x:c r="AM962" s="36" t="n">
        <x:v>1</x:v>
      </x:c>
      <x:c r="AN962" s="38" t="n">
        <x:f>IFERROR(AL962/AG962,0)</x:f>
        <x:v>0.3333333333333333</x:v>
      </x:c>
      <x:c r="AO962" s="36" t="n">
        <x:f>BK961</x:f>
        <x:v>42</x:v>
      </x:c>
      <x:c r="AP962" s="36" t="n">
        <x:f>BL961</x:f>
        <x:v>46</x:v>
      </x:c>
      <x:c r="AQ962" s="36" t="n">
        <x:f>BM961</x:f>
        <x:v>71</x:v>
      </x:c>
      <x:c r="AR962" s="36" t="n">
        <x:f>BN961</x:f>
        <x:v>54</x:v>
      </x:c>
      <x:c r="AS962" s="36" t="n">
        <x:f>BO961</x:f>
        <x:v>48</x:v>
      </x:c>
      <x:c r="AT962" s="36" t="n">
        <x:f>BP961</x:f>
        <x:v>40</x:v>
      </x:c>
      <x:c r="AU962" s="36" t="n">
        <x:f>BQ961</x:f>
        <x:v>42</x:v>
      </x:c>
      <x:c r="AV962" s="36" t="n">
        <x:f>BR961</x:f>
        <x:v>45</x:v>
      </x:c>
      <x:c r="AW962" s="36" t="n">
        <x:f>BS961</x:f>
        <x:v>71</x:v>
      </x:c>
      <x:c r="AX962" s="36" t="n">
        <x:f>BT961</x:f>
        <x:v>65</x:v>
      </x:c>
      <x:c r="AY962" s="36" t="n">
        <x:f>SUM(AO962:AX962)</x:f>
        <x:v>524</x:v>
      </x:c>
      <x:c r="AZ962" s="36" t="n">
        <x:v>0</x:v>
      </x:c>
      <x:c r="BA962" s="36" t="n">
        <x:v>0</x:v>
      </x:c>
      <x:c r="BB962" s="36" t="n">
        <x:v>0</x:v>
      </x:c>
      <x:c r="BC962" s="36" t="n">
        <x:v>0</x:v>
      </x:c>
      <x:c r="BD962" s="36" t="n">
        <x:v>21</x:v>
      </x:c>
      <x:c r="BE962" s="36" t="n">
        <x:v>0</x:v>
      </x:c>
      <x:c r="BF962" s="36" t="n">
        <x:v>0</x:v>
      </x:c>
      <x:c r="BG962" s="36" t="n">
        <x:v>0</x:v>
      </x:c>
      <x:c r="BH962" s="36" t="n">
        <x:v>0</x:v>
      </x:c>
      <x:c r="BI962" s="36" t="n">
        <x:v>0</x:v>
      </x:c>
      <x:c r="BJ962" s="36"/>
      <x:c r="BK962" s="36" t="n">
        <x:f>MAX(0,AO962+AZ962-BV962)</x:f>
        <x:v>41</x:v>
      </x:c>
      <x:c r="BL962" s="36" t="n">
        <x:f>MAX(0,AP962+BA962-BW962)</x:f>
        <x:v>45</x:v>
      </x:c>
      <x:c r="BM962" s="36" t="n">
        <x:f>MAX(0,AQ962+BB962-BX962)</x:f>
        <x:v>71</x:v>
      </x:c>
      <x:c r="BN962" s="36" t="n">
        <x:f>MAX(0,AR962+BC962-BY962)</x:f>
        <x:v>53</x:v>
      </x:c>
      <x:c r="BO962" s="36" t="n">
        <x:f>MAX(0,AS962+BD962-BZ962)</x:f>
        <x:v>67</x:v>
      </x:c>
      <x:c r="BP962" s="36" t="n">
        <x:f>MAX(0,AT962+BE962-CA962)</x:f>
        <x:v>38</x:v>
      </x:c>
      <x:c r="BQ962" s="36" t="n">
        <x:f>MAX(0,AU962+BF962-CB962)</x:f>
        <x:v>41</x:v>
      </x:c>
      <x:c r="BR962" s="36" t="n">
        <x:f>MAX(0,AV962+BG962-CC962)</x:f>
        <x:v>44</x:v>
      </x:c>
      <x:c r="BS962" s="36" t="n">
        <x:f>MAX(0,AW962+BH962-CD962)</x:f>
        <x:v>70</x:v>
      </x:c>
      <x:c r="BT962" s="36" t="n">
        <x:f>MAX(0,AX962+BI962-CE962)</x:f>
        <x:v>63</x:v>
      </x:c>
      <x:c r="BU962" s="36" t="n">
        <x:f>SUM(BK962:BT962)</x:f>
        <x:v>533</x:v>
      </x:c>
      <x:c r="BV962" s="36" t="n">
        <x:v>1</x:v>
      </x:c>
      <x:c r="BW962" s="36" t="n">
        <x:v>1</x:v>
      </x:c>
      <x:c r="BX962" s="36" t="n">
        <x:v>0</x:v>
      </x:c>
      <x:c r="BY962" s="36" t="n">
        <x:v>1</x:v>
      </x:c>
      <x:c r="BZ962" s="36" t="n">
        <x:v>2</x:v>
      </x:c>
      <x:c r="CA962" s="36" t="n">
        <x:v>2</x:v>
      </x:c>
      <x:c r="CB962" s="36" t="n">
        <x:v>1</x:v>
      </x:c>
      <x:c r="CC962" s="36" t="n">
        <x:v>1</x:v>
      </x:c>
      <x:c r="CD962" s="36" t="n">
        <x:v>1</x:v>
      </x:c>
      <x:c r="CE962" s="36" t="n">
        <x:v>2</x:v>
      </x:c>
      <x:c r="CF962" s="36"/>
      <x:c r="CG962" s="36" t="n">
        <x:f>SUM(BV962,BW962,BX962,BY962)</x:f>
        <x:v>3</x:v>
      </x:c>
      <x:c r="CH962" s="36" t="n">
        <x:f>SUM(BZ962,CA962)</x:f>
        <x:v>4</x:v>
      </x:c>
      <x:c r="CI962" s="36" t="n">
        <x:f>SUM(CB962)</x:f>
        <x:v>1</x:v>
      </x:c>
      <x:c r="CJ962" s="36" t="n">
        <x:f>SUM(CC962,CD962)</x:f>
        <x:v>2</x:v>
      </x:c>
      <x:c r="CK962" s="36" t="n">
        <x:f>SUM(CE962)</x:f>
        <x:v>2</x:v>
      </x:c>
      <x:c r="CL962" s="36" t="n">
        <x:f>SUM(CG962:CK962)</x:f>
        <x:v>12</x:v>
      </x:c>
      <x:c r="CM962" s="39" t="n">
        <x:f>SUM(BV962*1,BW962*1,BX962*1,BY962*1)</x:f>
        <x:v>3</x:v>
      </x:c>
      <x:c r="CN962" s="39" t="n">
        <x:f>SUM(BZ962*0.324,CA962*0.416)</x:f>
        <x:v>1.48</x:v>
      </x:c>
      <x:c r="CO962" s="39" t="n">
        <x:f>SUM(CB962*0.75)</x:f>
        <x:v>0.75</x:v>
      </x:c>
      <x:c r="CP962" s="39" t="n">
        <x:f>SUM(CC962*0.325,CD962*0.2)</x:f>
        <x:v>0.525</x:v>
      </x:c>
      <x:c r="CQ962" s="39" t="n">
        <x:f>SUM(CE962*0.24)</x:f>
        <x:v>0.48</x:v>
      </x:c>
      <x:c r="CR962" s="39" t="n">
        <x:f>SUM(CM962:CQ962)</x:f>
        <x:v>6.235000000000001</x:v>
      </x:c>
      <x:c r="CS962" s="36" t="n">
        <x:f>SUM(CG962:CH962)</x:f>
        <x:v>7</x:v>
      </x:c>
      <x:c r="CT962" s="36" t="str"/>
      <x:c r="CU962" s="36" t="n">
        <x:f>MIN(AG962,CG962)</x:f>
        <x:v>3</x:v>
      </x:c>
      <x:c r="CV962" s="36" t="n">
        <x:f>MIN(AG962,CH962)</x:f>
        <x:v>4</x:v>
      </x:c>
      <x:c r="CW962" s="36" t="n">
        <x:f>MIN(AG962,CI962)</x:f>
        <x:v>1</x:v>
      </x:c>
      <x:c r="CX962" s="36" t="n">
        <x:f>MIN(AG962,CJ962)</x:f>
        <x:v>2</x:v>
      </x:c>
      <x:c r="CY962" s="36" t="n">
        <x:f>MIN(AG962,CK962)</x:f>
        <x:v>2</x:v>
      </x:c>
    </x:row>
    <x:row r="963" ht="18" customHeight="1">
      <x:c r="A963" s="35" t="str">
        <x:v>Area TWT-02</x:v>
      </x:c>
      <x:c r="B963" s="35" t="str">
        <x:v>Area Lead TWT-02</x:v>
      </x:c>
      <x:c r="C963" s="35" t="str">
        <x:v>Field Lead TWT-08</x:v>
      </x:c>
      <x:c r="D963" s="35" t="str">
        <x:v>City TWT-D</x:v>
      </x:c>
      <x:c r="E963" s="35" t="n">
        <x:v>4</x:v>
      </x:c>
      <x:c r="F963" s="35" t="n">
        <x:v>24</x:v>
      </x:c>
      <x:c r="G963" s="35" t="n">
        <x:v>1</x:v>
      </x:c>
      <x:c r="H963" s="35" t="str">
        <x:v>Promoter</x:v>
      </x:c>
      <x:c r="I963" s="35" t="str">
        <x:v>Agency TWT-02</x:v>
      </x:c>
      <x:c r="J963" s="35" t="str">
        <x:v>PR-TWT-014</x:v>
      </x:c>
      <x:c r="K963" s="35" t="str">
        <x:v>Masked Promoter TWT-014</x:v>
      </x:c>
      <x:c r="L963" s="35" t="str">
        <x:v>9XXXX10014</x:v>
      </x:c>
      <x:c r="M963" s="37" t="n">
        <x:v>46188</x:v>
      </x:c>
      <x:c r="N963" s="35" t="str">
        <x:v>Cohort 3</x:v>
      </x:c>
      <x:c r="O963" s="35" t="str">
        <x:v>DIST-TWT-04</x:v>
      </x:c>
      <x:c r="P963" s="35" t="str">
        <x:v>Masked Distributor TWT-04</x:v>
      </x:c>
      <x:c r="Q963" s="35" t="str">
        <x:v>P-TWT-040</x:v>
      </x:c>
      <x:c r="R963" s="35" t="str">
        <x:v>TWT-040</x:v>
      </x:c>
      <x:c r="S963" s="35" t="str">
        <x:v>Masked Store TWT-040</x:v>
      </x:c>
      <x:c r="T963" s="35" t="str">
        <x:v>XX1040</x:v>
      </x:c>
      <x:c r="U963" s="35" t="str">
        <x:v>Modern Trade</x:v>
      </x:c>
      <x:c r="V963" s="35" t="str">
        <x:v>Masked</x:v>
      </x:c>
      <x:c r="W963" s="35" t="str">
        <x:v>Masked</x:v>
      </x:c>
      <x:c r="X963" s="37" t="n">
        <x:v>46204</x:v>
      </x:c>
      <x:c r="Y963" s="37" t="n">
        <x:v>46290</x:v>
      </x:c>
      <x:c r="Z963" s="35" t="str">
        <x:v>W04</x:v>
      </x:c>
      <x:c r="AA963" s="35" t="str">
        <x:v>Sep'26</x:v>
      </x:c>
      <x:c r="AB963" s="35" t="str">
        <x:v>22 - 28</x:v>
      </x:c>
      <x:c r="AC963" s="35" t="str">
        <x:v>Week 4 of Sep 2026</x:v>
      </x:c>
      <x:c r="AD963" s="35" t="str">
        <x:v>Continue</x:v>
      </x:c>
      <x:c r="AE963" s="35" t="str"/>
      <x:c r="AF963" s="36" t="n">
        <x:v>58</x:v>
      </x:c>
      <x:c r="AG963" s="36" t="n">
        <x:v>27</x:v>
      </x:c>
      <x:c r="AH963" s="38" t="n">
        <x:f>IFERROR(AG963/AF963,0)</x:f>
        <x:v>0.46551724137931033</x:v>
      </x:c>
      <x:c r="AI963" s="36" t="n">
        <x:v>19</x:v>
      </x:c>
      <x:c r="AJ963" s="38" t="n">
        <x:f>IFERROR(AI963/AG963,0)</x:f>
        <x:v>0.7037037037037037</x:v>
      </x:c>
      <x:c r="AK963" s="36" t="n">
        <x:v>6</x:v>
      </x:c>
      <x:c r="AL963" s="36" t="n">
        <x:v>6</x:v>
      </x:c>
      <x:c r="AM963" s="36" t="n">
        <x:v>1</x:v>
      </x:c>
      <x:c r="AN963" s="38" t="n">
        <x:f>IFERROR(AL963/AG963,0)</x:f>
        <x:v>0.2222222222222222</x:v>
      </x:c>
      <x:c r="AO963" s="36" t="n">
        <x:f>BK962</x:f>
        <x:v>41</x:v>
      </x:c>
      <x:c r="AP963" s="36" t="n">
        <x:f>BL962</x:f>
        <x:v>45</x:v>
      </x:c>
      <x:c r="AQ963" s="36" t="n">
        <x:f>BM962</x:f>
        <x:v>71</x:v>
      </x:c>
      <x:c r="AR963" s="36" t="n">
        <x:f>BN962</x:f>
        <x:v>53</x:v>
      </x:c>
      <x:c r="AS963" s="36" t="n">
        <x:f>BO962</x:f>
        <x:v>67</x:v>
      </x:c>
      <x:c r="AT963" s="36" t="n">
        <x:f>BP962</x:f>
        <x:v>38</x:v>
      </x:c>
      <x:c r="AU963" s="36" t="n">
        <x:f>BQ962</x:f>
        <x:v>41</x:v>
      </x:c>
      <x:c r="AV963" s="36" t="n">
        <x:f>BR962</x:f>
        <x:v>44</x:v>
      </x:c>
      <x:c r="AW963" s="36" t="n">
        <x:f>BS962</x:f>
        <x:v>70</x:v>
      </x:c>
      <x:c r="AX963" s="36" t="n">
        <x:f>BT962</x:f>
        <x:v>63</x:v>
      </x:c>
      <x:c r="AY963" s="36" t="n">
        <x:f>SUM(AO963:AX963)</x:f>
        <x:v>533</x:v>
      </x:c>
      <x:c r="AZ963" s="36" t="n">
        <x:v>0</x:v>
      </x:c>
      <x:c r="BA963" s="36" t="n">
        <x:v>0</x:v>
      </x:c>
      <x:c r="BB963" s="36" t="n">
        <x:v>0</x:v>
      </x:c>
      <x:c r="BC963" s="36" t="n">
        <x:v>0</x:v>
      </x:c>
      <x:c r="BD963" s="36" t="n">
        <x:v>0</x:v>
      </x:c>
      <x:c r="BE963" s="36" t="n">
        <x:v>20</x:v>
      </x:c>
      <x:c r="BF963" s="36" t="n">
        <x:v>0</x:v>
      </x:c>
      <x:c r="BG963" s="36" t="n">
        <x:v>0</x:v>
      </x:c>
      <x:c r="BH963" s="36" t="n">
        <x:v>0</x:v>
      </x:c>
      <x:c r="BI963" s="36" t="n">
        <x:v>0</x:v>
      </x:c>
      <x:c r="BJ963" s="36"/>
      <x:c r="BK963" s="36" t="n">
        <x:f>MAX(0,AO963+AZ963-BV963)</x:f>
        <x:v>40</x:v>
      </x:c>
      <x:c r="BL963" s="36" t="n">
        <x:f>MAX(0,AP963+BA963-BW963)</x:f>
        <x:v>44</x:v>
      </x:c>
      <x:c r="BM963" s="36" t="n">
        <x:f>MAX(0,AQ963+BB963-BX963)</x:f>
        <x:v>71</x:v>
      </x:c>
      <x:c r="BN963" s="36" t="n">
        <x:f>MAX(0,AR963+BC963-BY963)</x:f>
        <x:v>53</x:v>
      </x:c>
      <x:c r="BO963" s="36" t="n">
        <x:f>MAX(0,AS963+BD963-BZ963)</x:f>
        <x:v>66</x:v>
      </x:c>
      <x:c r="BP963" s="36" t="n">
        <x:f>MAX(0,AT963+BE963-CA963)</x:f>
        <x:v>56</x:v>
      </x:c>
      <x:c r="BQ963" s="36" t="n">
        <x:f>MAX(0,AU963+BF963-CB963)</x:f>
        <x:v>40</x:v>
      </x:c>
      <x:c r="BR963" s="36" t="n">
        <x:f>MAX(0,AV963+BG963-CC963)</x:f>
        <x:v>43</x:v>
      </x:c>
      <x:c r="BS963" s="36" t="n">
        <x:f>MAX(0,AW963+BH963-CD963)</x:f>
        <x:v>69</x:v>
      </x:c>
      <x:c r="BT963" s="36" t="n">
        <x:f>MAX(0,AX963+BI963-CE963)</x:f>
        <x:v>61</x:v>
      </x:c>
      <x:c r="BU963" s="36" t="n">
        <x:f>SUM(BK963:BT963)</x:f>
        <x:v>543</x:v>
      </x:c>
      <x:c r="BV963" s="36" t="n">
        <x:v>1</x:v>
      </x:c>
      <x:c r="BW963" s="36" t="n">
        <x:v>1</x:v>
      </x:c>
      <x:c r="BX963" s="36" t="n">
        <x:v>0</x:v>
      </x:c>
      <x:c r="BY963" s="36" t="n">
        <x:v>0</x:v>
      </x:c>
      <x:c r="BZ963" s="36" t="n">
        <x:v>1</x:v>
      </x:c>
      <x:c r="CA963" s="36" t="n">
        <x:v>2</x:v>
      </x:c>
      <x:c r="CB963" s="36" t="n">
        <x:v>1</x:v>
      </x:c>
      <x:c r="CC963" s="36" t="n">
        <x:v>1</x:v>
      </x:c>
      <x:c r="CD963" s="36" t="n">
        <x:v>1</x:v>
      </x:c>
      <x:c r="CE963" s="36" t="n">
        <x:v>2</x:v>
      </x:c>
      <x:c r="CF963" s="36"/>
      <x:c r="CG963" s="36" t="n">
        <x:f>SUM(BV963,BW963,BX963,BY963)</x:f>
        <x:v>2</x:v>
      </x:c>
      <x:c r="CH963" s="36" t="n">
        <x:f>SUM(BZ963,CA963)</x:f>
        <x:v>3</x:v>
      </x:c>
      <x:c r="CI963" s="36" t="n">
        <x:f>SUM(CB963)</x:f>
        <x:v>1</x:v>
      </x:c>
      <x:c r="CJ963" s="36" t="n">
        <x:f>SUM(CC963,CD963)</x:f>
        <x:v>2</x:v>
      </x:c>
      <x:c r="CK963" s="36" t="n">
        <x:f>SUM(CE963)</x:f>
        <x:v>2</x:v>
      </x:c>
      <x:c r="CL963" s="36" t="n">
        <x:f>SUM(CG963:CK963)</x:f>
        <x:v>10</x:v>
      </x:c>
      <x:c r="CM963" s="39" t="n">
        <x:f>SUM(BV963*1,BW963*1,BX963*1,BY963*1)</x:f>
        <x:v>2</x:v>
      </x:c>
      <x:c r="CN963" s="39" t="n">
        <x:f>SUM(BZ963*0.324,CA963*0.416)</x:f>
        <x:v>1.156</x:v>
      </x:c>
      <x:c r="CO963" s="39" t="n">
        <x:f>SUM(CB963*0.75)</x:f>
        <x:v>0.75</x:v>
      </x:c>
      <x:c r="CP963" s="39" t="n">
        <x:f>SUM(CC963*0.325,CD963*0.2)</x:f>
        <x:v>0.525</x:v>
      </x:c>
      <x:c r="CQ963" s="39" t="n">
        <x:f>SUM(CE963*0.24)</x:f>
        <x:v>0.48</x:v>
      </x:c>
      <x:c r="CR963" s="39" t="n">
        <x:f>SUM(CM963:CQ963)</x:f>
        <x:v>4.911</x:v>
      </x:c>
      <x:c r="CS963" s="36" t="n">
        <x:f>SUM(CG963:CH963)</x:f>
        <x:v>5</x:v>
      </x:c>
      <x:c r="CT963" s="36" t="str"/>
      <x:c r="CU963" s="36" t="n">
        <x:f>MIN(AG963,CG963)</x:f>
        <x:v>2</x:v>
      </x:c>
      <x:c r="CV963" s="36" t="n">
        <x:f>MIN(AG963,CH963)</x:f>
        <x:v>3</x:v>
      </x:c>
      <x:c r="CW963" s="36" t="n">
        <x:f>MIN(AG963,CI963)</x:f>
        <x:v>1</x:v>
      </x:c>
      <x:c r="CX963" s="36" t="n">
        <x:f>MIN(AG963,CJ963)</x:f>
        <x:v>2</x:v>
      </x:c>
      <x:c r="CY963" s="36" t="n">
        <x:f>MIN(AG963,CK963)</x:f>
        <x:v>2</x:v>
      </x:c>
    </x:row>
    <x:row r="964" ht="18" customHeight="1">
      <x:c r="A964" s="35" t="str">
        <x:v>Area TWT-02</x:v>
      </x:c>
      <x:c r="B964" s="35" t="str">
        <x:v>Area Lead TWT-02</x:v>
      </x:c>
      <x:c r="C964" s="35" t="str">
        <x:v>Field Lead TWT-08</x:v>
      </x:c>
      <x:c r="D964" s="35" t="str">
        <x:v>City TWT-D</x:v>
      </x:c>
      <x:c r="E964" s="35" t="n">
        <x:v>4</x:v>
      </x:c>
      <x:c r="F964" s="35" t="n">
        <x:v>24</x:v>
      </x:c>
      <x:c r="G964" s="35" t="n">
        <x:v>1</x:v>
      </x:c>
      <x:c r="H964" s="35" t="str">
        <x:v>Promoter</x:v>
      </x:c>
      <x:c r="I964" s="35" t="str">
        <x:v>Agency TWT-02</x:v>
      </x:c>
      <x:c r="J964" s="35" t="str">
        <x:v>PR-TWT-014</x:v>
      </x:c>
      <x:c r="K964" s="35" t="str">
        <x:v>Masked Promoter TWT-014</x:v>
      </x:c>
      <x:c r="L964" s="35" t="str">
        <x:v>9XXXX10014</x:v>
      </x:c>
      <x:c r="M964" s="37" t="n">
        <x:v>46188</x:v>
      </x:c>
      <x:c r="N964" s="35" t="str">
        <x:v>Cohort 3</x:v>
      </x:c>
      <x:c r="O964" s="35" t="str">
        <x:v>DIST-TWT-04</x:v>
      </x:c>
      <x:c r="P964" s="35" t="str">
        <x:v>Masked Distributor TWT-04</x:v>
      </x:c>
      <x:c r="Q964" s="35" t="str">
        <x:v>P-TWT-040</x:v>
      </x:c>
      <x:c r="R964" s="35" t="str">
        <x:v>TWT-040</x:v>
      </x:c>
      <x:c r="S964" s="35" t="str">
        <x:v>Masked Store TWT-040</x:v>
      </x:c>
      <x:c r="T964" s="35" t="str">
        <x:v>XX1040</x:v>
      </x:c>
      <x:c r="U964" s="35" t="str">
        <x:v>Modern Trade</x:v>
      </x:c>
      <x:c r="V964" s="35" t="str">
        <x:v>Masked</x:v>
      </x:c>
      <x:c r="W964" s="35" t="str">
        <x:v>Masked</x:v>
      </x:c>
      <x:c r="X964" s="37" t="n">
        <x:v>46204</x:v>
      </x:c>
      <x:c r="Y964" s="37" t="n">
        <x:v>46291</x:v>
      </x:c>
      <x:c r="Z964" s="35" t="str">
        <x:v>W04</x:v>
      </x:c>
      <x:c r="AA964" s="35" t="str">
        <x:v>Sep'26</x:v>
      </x:c>
      <x:c r="AB964" s="35" t="str">
        <x:v>22 - 28</x:v>
      </x:c>
      <x:c r="AC964" s="35" t="str">
        <x:v>Week 4 of Sep 2026</x:v>
      </x:c>
      <x:c r="AD964" s="35" t="str">
        <x:v>Continue</x:v>
      </x:c>
      <x:c r="AE964" s="35" t="str"/>
      <x:c r="AF964" s="36" t="n">
        <x:v>73</x:v>
      </x:c>
      <x:c r="AG964" s="36" t="n">
        <x:v>37</x:v>
      </x:c>
      <x:c r="AH964" s="38" t="n">
        <x:f>IFERROR(AG964/AF964,0)</x:f>
        <x:v>0.5068493150684932</x:v>
      </x:c>
      <x:c r="AI964" s="36" t="n">
        <x:v>30</x:v>
      </x:c>
      <x:c r="AJ964" s="38" t="n">
        <x:f>IFERROR(AI964/AG964,0)</x:f>
        <x:v>0.8108108108108109</x:v>
      </x:c>
      <x:c r="AK964" s="36" t="n">
        <x:v>12</x:v>
      </x:c>
      <x:c r="AL964" s="36" t="n">
        <x:v>13</x:v>
      </x:c>
      <x:c r="AM964" s="36" t="n">
        <x:v>1</x:v>
      </x:c>
      <x:c r="AN964" s="38" t="n">
        <x:f>IFERROR(AL964/AG964,0)</x:f>
        <x:v>0.35135135135135137</x:v>
      </x:c>
      <x:c r="AO964" s="36" t="n">
        <x:f>BK963</x:f>
        <x:v>40</x:v>
      </x:c>
      <x:c r="AP964" s="36" t="n">
        <x:f>BL963</x:f>
        <x:v>44</x:v>
      </x:c>
      <x:c r="AQ964" s="36" t="n">
        <x:f>BM963</x:f>
        <x:v>71</x:v>
      </x:c>
      <x:c r="AR964" s="36" t="n">
        <x:f>BN963</x:f>
        <x:v>53</x:v>
      </x:c>
      <x:c r="AS964" s="36" t="n">
        <x:f>BO963</x:f>
        <x:v>66</x:v>
      </x:c>
      <x:c r="AT964" s="36" t="n">
        <x:f>BP963</x:f>
        <x:v>56</x:v>
      </x:c>
      <x:c r="AU964" s="36" t="n">
        <x:f>BQ963</x:f>
        <x:v>40</x:v>
      </x:c>
      <x:c r="AV964" s="36" t="n">
        <x:f>BR963</x:f>
        <x:v>43</x:v>
      </x:c>
      <x:c r="AW964" s="36" t="n">
        <x:f>BS963</x:f>
        <x:v>69</x:v>
      </x:c>
      <x:c r="AX964" s="36" t="n">
        <x:f>BT963</x:f>
        <x:v>61</x:v>
      </x:c>
      <x:c r="AY964" s="36" t="n">
        <x:f>SUM(AO964:AX964)</x:f>
        <x:v>543</x:v>
      </x:c>
      <x:c r="AZ964" s="36" t="n">
        <x:v>12</x:v>
      </x:c>
      <x:c r="BA964" s="36" t="n">
        <x:v>0</x:v>
      </x:c>
      <x:c r="BB964" s="36" t="n">
        <x:v>0</x:v>
      </x:c>
      <x:c r="BC964" s="36" t="n">
        <x:v>0</x:v>
      </x:c>
      <x:c r="BD964" s="36" t="n">
        <x:v>0</x:v>
      </x:c>
      <x:c r="BE964" s="36" t="n">
        <x:v>0</x:v>
      </x:c>
      <x:c r="BF964" s="36" t="n">
        <x:v>17</x:v>
      </x:c>
      <x:c r="BG964" s="36" t="n">
        <x:v>0</x:v>
      </x:c>
      <x:c r="BH964" s="36" t="n">
        <x:v>0</x:v>
      </x:c>
      <x:c r="BI964" s="36" t="n">
        <x:v>0</x:v>
      </x:c>
      <x:c r="BJ964" s="36"/>
      <x:c r="BK964" s="36" t="n">
        <x:f>MAX(0,AO964+AZ964-BV964)</x:f>
        <x:v>51</x:v>
      </x:c>
      <x:c r="BL964" s="36" t="n">
        <x:f>MAX(0,AP964+BA964-BW964)</x:f>
        <x:v>43</x:v>
      </x:c>
      <x:c r="BM964" s="36" t="n">
        <x:f>MAX(0,AQ964+BB964-BX964)</x:f>
        <x:v>70</x:v>
      </x:c>
      <x:c r="BN964" s="36" t="n">
        <x:f>MAX(0,AR964+BC964-BY964)</x:f>
        <x:v>52</x:v>
      </x:c>
      <x:c r="BO964" s="36" t="n">
        <x:f>MAX(0,AS964+BD964-BZ964)</x:f>
        <x:v>64</x:v>
      </x:c>
      <x:c r="BP964" s="36" t="n">
        <x:f>MAX(0,AT964+BE964-CA964)</x:f>
        <x:v>54</x:v>
      </x:c>
      <x:c r="BQ964" s="36" t="n">
        <x:f>MAX(0,AU964+BF964-CB964)</x:f>
        <x:v>56</x:v>
      </x:c>
      <x:c r="BR964" s="36" t="n">
        <x:f>MAX(0,AV964+BG964-CC964)</x:f>
        <x:v>42</x:v>
      </x:c>
      <x:c r="BS964" s="36" t="n">
        <x:f>MAX(0,AW964+BH964-CD964)</x:f>
        <x:v>68</x:v>
      </x:c>
      <x:c r="BT964" s="36" t="n">
        <x:f>MAX(0,AX964+BI964-CE964)</x:f>
        <x:v>60</x:v>
      </x:c>
      <x:c r="BU964" s="36" t="n">
        <x:f>SUM(BK964:BT964)</x:f>
        <x:v>560</x:v>
      </x:c>
      <x:c r="BV964" s="36" t="n">
        <x:v>1</x:v>
      </x:c>
      <x:c r="BW964" s="36" t="n">
        <x:v>1</x:v>
      </x:c>
      <x:c r="BX964" s="36" t="n">
        <x:v>1</x:v>
      </x:c>
      <x:c r="BY964" s="36" t="n">
        <x:v>1</x:v>
      </x:c>
      <x:c r="BZ964" s="36" t="n">
        <x:v>2</x:v>
      </x:c>
      <x:c r="CA964" s="36" t="n">
        <x:v>2</x:v>
      </x:c>
      <x:c r="CB964" s="36" t="n">
        <x:v>1</x:v>
      </x:c>
      <x:c r="CC964" s="36" t="n">
        <x:v>1</x:v>
      </x:c>
      <x:c r="CD964" s="36" t="n">
        <x:v>1</x:v>
      </x:c>
      <x:c r="CE964" s="36" t="n">
        <x:v>1</x:v>
      </x:c>
      <x:c r="CF964" s="36"/>
      <x:c r="CG964" s="36" t="n">
        <x:f>SUM(BV964,BW964,BX964,BY964)</x:f>
        <x:v>4</x:v>
      </x:c>
      <x:c r="CH964" s="36" t="n">
        <x:f>SUM(BZ964,CA964)</x:f>
        <x:v>4</x:v>
      </x:c>
      <x:c r="CI964" s="36" t="n">
        <x:f>SUM(CB964)</x:f>
        <x:v>1</x:v>
      </x:c>
      <x:c r="CJ964" s="36" t="n">
        <x:f>SUM(CC964,CD964)</x:f>
        <x:v>2</x:v>
      </x:c>
      <x:c r="CK964" s="36" t="n">
        <x:f>SUM(CE964)</x:f>
        <x:v>1</x:v>
      </x:c>
      <x:c r="CL964" s="36" t="n">
        <x:f>SUM(CG964:CK964)</x:f>
        <x:v>12</x:v>
      </x:c>
      <x:c r="CM964" s="39" t="n">
        <x:f>SUM(BV964*1,BW964*1,BX964*1,BY964*1)</x:f>
        <x:v>4</x:v>
      </x:c>
      <x:c r="CN964" s="39" t="n">
        <x:f>SUM(BZ964*0.324,CA964*0.416)</x:f>
        <x:v>1.48</x:v>
      </x:c>
      <x:c r="CO964" s="39" t="n">
        <x:f>SUM(CB964*0.75)</x:f>
        <x:v>0.75</x:v>
      </x:c>
      <x:c r="CP964" s="39" t="n">
        <x:f>SUM(CC964*0.325,CD964*0.2)</x:f>
        <x:v>0.525</x:v>
      </x:c>
      <x:c r="CQ964" s="39" t="n">
        <x:f>SUM(CE964*0.24)</x:f>
        <x:v>0.24</x:v>
      </x:c>
      <x:c r="CR964" s="39" t="n">
        <x:f>SUM(CM964:CQ964)</x:f>
        <x:v>6.995000000000001</x:v>
      </x:c>
      <x:c r="CS964" s="36" t="n">
        <x:f>SUM(CG964:CH964)</x:f>
        <x:v>8</x:v>
      </x:c>
      <x:c r="CT964" s="36" t="str"/>
      <x:c r="CU964" s="36" t="n">
        <x:f>MIN(AG964,CG964)</x:f>
        <x:v>4</x:v>
      </x:c>
      <x:c r="CV964" s="36" t="n">
        <x:f>MIN(AG964,CH964)</x:f>
        <x:v>4</x:v>
      </x:c>
      <x:c r="CW964" s="36" t="n">
        <x:f>MIN(AG964,CI964)</x:f>
        <x:v>1</x:v>
      </x:c>
      <x:c r="CX964" s="36" t="n">
        <x:f>MIN(AG964,CJ964)</x:f>
        <x:v>2</x:v>
      </x:c>
      <x:c r="CY964" s="36" t="n">
        <x:f>MIN(AG964,CK964)</x:f>
        <x:v>1</x:v>
      </x:c>
    </x:row>
    <x:row r="965" ht="18" customHeight="1">
      <x:c r="A965" s="35" t="str">
        <x:v>Area TWT-02</x:v>
      </x:c>
      <x:c r="B965" s="35" t="str">
        <x:v>Area Lead TWT-02</x:v>
      </x:c>
      <x:c r="C965" s="35" t="str">
        <x:v>Field Lead TWT-08</x:v>
      </x:c>
      <x:c r="D965" s="35" t="str">
        <x:v>City TWT-D</x:v>
      </x:c>
      <x:c r="E965" s="35" t="n">
        <x:v>4</x:v>
      </x:c>
      <x:c r="F965" s="35" t="n">
        <x:v>24</x:v>
      </x:c>
      <x:c r="G965" s="35" t="n">
        <x:v>1</x:v>
      </x:c>
      <x:c r="H965" s="35" t="str">
        <x:v>Promoter</x:v>
      </x:c>
      <x:c r="I965" s="35" t="str">
        <x:v>Agency TWT-02</x:v>
      </x:c>
      <x:c r="J965" s="35" t="str">
        <x:v>PR-TWT-014</x:v>
      </x:c>
      <x:c r="K965" s="35" t="str">
        <x:v>Masked Promoter TWT-014</x:v>
      </x:c>
      <x:c r="L965" s="35" t="str">
        <x:v>9XXXX10014</x:v>
      </x:c>
      <x:c r="M965" s="37" t="n">
        <x:v>46188</x:v>
      </x:c>
      <x:c r="N965" s="35" t="str">
        <x:v>Cohort 3</x:v>
      </x:c>
      <x:c r="O965" s="35" t="str">
        <x:v>DIST-TWT-04</x:v>
      </x:c>
      <x:c r="P965" s="35" t="str">
        <x:v>Masked Distributor TWT-04</x:v>
      </x:c>
      <x:c r="Q965" s="35" t="str">
        <x:v>P-TWT-040</x:v>
      </x:c>
      <x:c r="R965" s="35" t="str">
        <x:v>TWT-040</x:v>
      </x:c>
      <x:c r="S965" s="35" t="str">
        <x:v>Masked Store TWT-040</x:v>
      </x:c>
      <x:c r="T965" s="35" t="str">
        <x:v>XX1040</x:v>
      </x:c>
      <x:c r="U965" s="35" t="str">
        <x:v>Modern Trade</x:v>
      </x:c>
      <x:c r="V965" s="35" t="str">
        <x:v>Masked</x:v>
      </x:c>
      <x:c r="W965" s="35" t="str">
        <x:v>Masked</x:v>
      </x:c>
      <x:c r="X965" s="37" t="n">
        <x:v>46204</x:v>
      </x:c>
      <x:c r="Y965" s="37" t="n">
        <x:v>46293</x:v>
      </x:c>
      <x:c r="Z965" s="35" t="str">
        <x:v>W04</x:v>
      </x:c>
      <x:c r="AA965" s="35" t="str">
        <x:v>Sep'26</x:v>
      </x:c>
      <x:c r="AB965" s="35" t="str">
        <x:v>22 - 28</x:v>
      </x:c>
      <x:c r="AC965" s="35" t="str">
        <x:v>Week 4 of Sep 2026</x:v>
      </x:c>
      <x:c r="AD965" s="35" t="str">
        <x:v>Continue</x:v>
      </x:c>
      <x:c r="AE965" s="35" t="str"/>
      <x:c r="AF965" s="36" t="n">
        <x:v>58</x:v>
      </x:c>
      <x:c r="AG965" s="36" t="n">
        <x:v>20</x:v>
      </x:c>
      <x:c r="AH965" s="38" t="n">
        <x:f>IFERROR(AG965/AF965,0)</x:f>
        <x:v>0.3448275862068966</x:v>
      </x:c>
      <x:c r="AI965" s="36" t="n">
        <x:v>15</x:v>
      </x:c>
      <x:c r="AJ965" s="38" t="n">
        <x:f>IFERROR(AI965/AG965,0)</x:f>
        <x:v>0.75</x:v>
      </x:c>
      <x:c r="AK965" s="36" t="n">
        <x:v>6</x:v>
      </x:c>
      <x:c r="AL965" s="36" t="n">
        <x:v>5</x:v>
      </x:c>
      <x:c r="AM965" s="36" t="n">
        <x:v>1</x:v>
      </x:c>
      <x:c r="AN965" s="38" t="n">
        <x:f>IFERROR(AL965/AG965,0)</x:f>
        <x:v>0.25</x:v>
      </x:c>
      <x:c r="AO965" s="36" t="n">
        <x:f>BK964</x:f>
        <x:v>51</x:v>
      </x:c>
      <x:c r="AP965" s="36" t="n">
        <x:f>BL964</x:f>
        <x:v>43</x:v>
      </x:c>
      <x:c r="AQ965" s="36" t="n">
        <x:f>BM964</x:f>
        <x:v>70</x:v>
      </x:c>
      <x:c r="AR965" s="36" t="n">
        <x:f>BN964</x:f>
        <x:v>52</x:v>
      </x:c>
      <x:c r="AS965" s="36" t="n">
        <x:f>BO964</x:f>
        <x:v>64</x:v>
      </x:c>
      <x:c r="AT965" s="36" t="n">
        <x:f>BP964</x:f>
        <x:v>54</x:v>
      </x:c>
      <x:c r="AU965" s="36" t="n">
        <x:f>BQ964</x:f>
        <x:v>56</x:v>
      </x:c>
      <x:c r="AV965" s="36" t="n">
        <x:f>BR964</x:f>
        <x:v>42</x:v>
      </x:c>
      <x:c r="AW965" s="36" t="n">
        <x:f>BS964</x:f>
        <x:v>68</x:v>
      </x:c>
      <x:c r="AX965" s="36" t="n">
        <x:f>BT964</x:f>
        <x:v>60</x:v>
      </x:c>
      <x:c r="AY965" s="36" t="n">
        <x:f>SUM(AO965:AX965)</x:f>
        <x:v>560</x:v>
      </x:c>
      <x:c r="AZ965" s="36" t="n">
        <x:v>0</x:v>
      </x:c>
      <x:c r="BA965" s="36" t="n">
        <x:v>19</x:v>
      </x:c>
      <x:c r="BB965" s="36" t="n">
        <x:v>0</x:v>
      </x:c>
      <x:c r="BC965" s="36" t="n">
        <x:v>0</x:v>
      </x:c>
      <x:c r="BD965" s="36" t="n">
        <x:v>0</x:v>
      </x:c>
      <x:c r="BE965" s="36" t="n">
        <x:v>0</x:v>
      </x:c>
      <x:c r="BF965" s="36" t="n">
        <x:v>0</x:v>
      </x:c>
      <x:c r="BG965" s="36" t="n">
        <x:v>22</x:v>
      </x:c>
      <x:c r="BH965" s="36" t="n">
        <x:v>0</x:v>
      </x:c>
      <x:c r="BI965" s="36" t="n">
        <x:v>0</x:v>
      </x:c>
      <x:c r="BJ965" s="36"/>
      <x:c r="BK965" s="36" t="n">
        <x:f>MAX(0,AO965+AZ965-BV965)</x:f>
        <x:v>50</x:v>
      </x:c>
      <x:c r="BL965" s="36" t="n">
        <x:f>MAX(0,AP965+BA965-BW965)</x:f>
        <x:v>61</x:v>
      </x:c>
      <x:c r="BM965" s="36" t="n">
        <x:f>MAX(0,AQ965+BB965-BX965)</x:f>
        <x:v>69</x:v>
      </x:c>
      <x:c r="BN965" s="36" t="n">
        <x:f>MAX(0,AR965+BC965-BY965)</x:f>
        <x:v>52</x:v>
      </x:c>
      <x:c r="BO965" s="36" t="n">
        <x:f>MAX(0,AS965+BD965-BZ965)</x:f>
        <x:v>63</x:v>
      </x:c>
      <x:c r="BP965" s="36" t="n">
        <x:f>MAX(0,AT965+BE965-CA965)</x:f>
        <x:v>52</x:v>
      </x:c>
      <x:c r="BQ965" s="36" t="n">
        <x:f>MAX(0,AU965+BF965-CB965)</x:f>
        <x:v>55</x:v>
      </x:c>
      <x:c r="BR965" s="36" t="n">
        <x:f>MAX(0,AV965+BG965-CC965)</x:f>
        <x:v>63</x:v>
      </x:c>
      <x:c r="BS965" s="36" t="n">
        <x:f>MAX(0,AW965+BH965-CD965)</x:f>
        <x:v>67</x:v>
      </x:c>
      <x:c r="BT965" s="36" t="n">
        <x:f>MAX(0,AX965+BI965-CE965)</x:f>
        <x:v>58</x:v>
      </x:c>
      <x:c r="BU965" s="36" t="n">
        <x:f>SUM(BK965:BT965)</x:f>
        <x:v>590</x:v>
      </x:c>
      <x:c r="BV965" s="36" t="n">
        <x:v>1</x:v>
      </x:c>
      <x:c r="BW965" s="36" t="n">
        <x:v>1</x:v>
      </x:c>
      <x:c r="BX965" s="36" t="n">
        <x:v>1</x:v>
      </x:c>
      <x:c r="BY965" s="36" t="n">
        <x:v>0</x:v>
      </x:c>
      <x:c r="BZ965" s="36" t="n">
        <x:v>1</x:v>
      </x:c>
      <x:c r="CA965" s="36" t="n">
        <x:v>2</x:v>
      </x:c>
      <x:c r="CB965" s="36" t="n">
        <x:v>1</x:v>
      </x:c>
      <x:c r="CC965" s="36" t="n">
        <x:v>1</x:v>
      </x:c>
      <x:c r="CD965" s="36" t="n">
        <x:v>1</x:v>
      </x:c>
      <x:c r="CE965" s="36" t="n">
        <x:v>2</x:v>
      </x:c>
      <x:c r="CF965" s="36"/>
      <x:c r="CG965" s="36" t="n">
        <x:f>SUM(BV965,BW965,BX965,BY965)</x:f>
        <x:v>3</x:v>
      </x:c>
      <x:c r="CH965" s="36" t="n">
        <x:f>SUM(BZ965,CA965)</x:f>
        <x:v>3</x:v>
      </x:c>
      <x:c r="CI965" s="36" t="n">
        <x:f>SUM(CB965)</x:f>
        <x:v>1</x:v>
      </x:c>
      <x:c r="CJ965" s="36" t="n">
        <x:f>SUM(CC965,CD965)</x:f>
        <x:v>2</x:v>
      </x:c>
      <x:c r="CK965" s="36" t="n">
        <x:f>SUM(CE965)</x:f>
        <x:v>2</x:v>
      </x:c>
      <x:c r="CL965" s="36" t="n">
        <x:f>SUM(CG965:CK965)</x:f>
        <x:v>11</x:v>
      </x:c>
      <x:c r="CM965" s="39" t="n">
        <x:f>SUM(BV965*1,BW965*1,BX965*1,BY965*1)</x:f>
        <x:v>3</x:v>
      </x:c>
      <x:c r="CN965" s="39" t="n">
        <x:f>SUM(BZ965*0.324,CA965*0.416)</x:f>
        <x:v>1.156</x:v>
      </x:c>
      <x:c r="CO965" s="39" t="n">
        <x:f>SUM(CB965*0.75)</x:f>
        <x:v>0.75</x:v>
      </x:c>
      <x:c r="CP965" s="39" t="n">
        <x:f>SUM(CC965*0.325,CD965*0.2)</x:f>
        <x:v>0.525</x:v>
      </x:c>
      <x:c r="CQ965" s="39" t="n">
        <x:f>SUM(CE965*0.24)</x:f>
        <x:v>0.48</x:v>
      </x:c>
      <x:c r="CR965" s="39" t="n">
        <x:f>SUM(CM965:CQ965)</x:f>
        <x:v>5.911</x:v>
      </x:c>
      <x:c r="CS965" s="36" t="n">
        <x:f>SUM(CG965:CH965)</x:f>
        <x:v>6</x:v>
      </x:c>
      <x:c r="CT965" s="36" t="str"/>
      <x:c r="CU965" s="36" t="n">
        <x:f>MIN(AG965,CG965)</x:f>
        <x:v>3</x:v>
      </x:c>
      <x:c r="CV965" s="36" t="n">
        <x:f>MIN(AG965,CH965)</x:f>
        <x:v>3</x:v>
      </x:c>
      <x:c r="CW965" s="36" t="n">
        <x:f>MIN(AG965,CI965)</x:f>
        <x:v>1</x:v>
      </x:c>
      <x:c r="CX965" s="36" t="n">
        <x:f>MIN(AG965,CJ965)</x:f>
        <x:v>2</x:v>
      </x:c>
      <x:c r="CY965" s="36" t="n">
        <x:f>MIN(AG965,CK965)</x:f>
        <x:v>2</x:v>
      </x:c>
    </x:row>
    <x:row r="966" ht="18" customHeight="1">
      <x:c r="A966" s="35" t="str">
        <x:v>Area TWT-03</x:v>
      </x:c>
      <x:c r="B966" s="35" t="str">
        <x:v>Area Lead TWT-03</x:v>
      </x:c>
      <x:c r="C966" s="35" t="str">
        <x:v>Field Lead TWT-09</x:v>
      </x:c>
      <x:c r="D966" s="35" t="str">
        <x:v>City TWT-E</x:v>
      </x:c>
      <x:c r="E966" s="35" t="n">
        <x:v>4</x:v>
      </x:c>
      <x:c r="F966" s="35" t="n">
        <x:v>24</x:v>
      </x:c>
      <x:c r="G966" s="35" t="n">
        <x:v>1</x:v>
      </x:c>
      <x:c r="H966" s="35" t="str">
        <x:v>Promoter</x:v>
      </x:c>
      <x:c r="I966" s="35" t="str">
        <x:v>Agency TWT-03</x:v>
      </x:c>
      <x:c r="J966" s="35" t="str">
        <x:v>PR-TWT-014</x:v>
      </x:c>
      <x:c r="K966" s="35" t="str">
        <x:v>Masked Promoter TWT-014</x:v>
      </x:c>
      <x:c r="L966" s="35" t="str">
        <x:v>9XXXX10014</x:v>
      </x:c>
      <x:c r="M966" s="37" t="n">
        <x:v>46188</x:v>
      </x:c>
      <x:c r="N966" s="35" t="str">
        <x:v>Cohort 3</x:v>
      </x:c>
      <x:c r="O966" s="35" t="str">
        <x:v>DIST-TWT-05</x:v>
      </x:c>
      <x:c r="P966" s="35" t="str">
        <x:v>Masked Distributor TWT-05</x:v>
      </x:c>
      <x:c r="Q966" s="35" t="str">
        <x:v>P-TWT-041</x:v>
      </x:c>
      <x:c r="R966" s="35" t="str">
        <x:v>TWT-041</x:v>
      </x:c>
      <x:c r="S966" s="35" t="str">
        <x:v>Masked Store TWT-041</x:v>
      </x:c>
      <x:c r="T966" s="35" t="str">
        <x:v>XX1041</x:v>
      </x:c>
      <x:c r="U966" s="35" t="str">
        <x:v>Health Store</x:v>
      </x:c>
      <x:c r="V966" s="35" t="str">
        <x:v>Masked</x:v>
      </x:c>
      <x:c r="W966" s="35" t="str">
        <x:v>Masked</x:v>
      </x:c>
      <x:c r="X966" s="37" t="n">
        <x:v>46205</x:v>
      </x:c>
      <x:c r="Y966" s="37" t="n">
        <x:v>46266</x:v>
      </x:c>
      <x:c r="Z966" s="35" t="str">
        <x:v>W01</x:v>
      </x:c>
      <x:c r="AA966" s="35" t="str">
        <x:v>Sep'26</x:v>
      </x:c>
      <x:c r="AB966" s="35" t="str">
        <x:v>01 - 07</x:v>
      </x:c>
      <x:c r="AC966" s="35" t="str">
        <x:v>Week 1 of Sep 2026</x:v>
      </x:c>
      <x:c r="AD966" s="35" t="str">
        <x:v>Continue</x:v>
      </x:c>
      <x:c r="AE966" s="35" t="str">
        <x:v>Normal operations</x:v>
      </x:c>
      <x:c r="AF966" s="36" t="n">
        <x:v>50</x:v>
      </x:c>
      <x:c r="AG966" s="36" t="n">
        <x:v>23</x:v>
      </x:c>
      <x:c r="AH966" s="38" t="n">
        <x:f>IFERROR(AG966/AF966,0)</x:f>
        <x:v>0.46</x:v>
      </x:c>
      <x:c r="AI966" s="36" t="n">
        <x:v>19</x:v>
      </x:c>
      <x:c r="AJ966" s="38" t="n">
        <x:f>IFERROR(AI966/AG966,0)</x:f>
        <x:v>0.8260869565217391</x:v>
      </x:c>
      <x:c r="AK966" s="36" t="n">
        <x:v>3</x:v>
      </x:c>
      <x:c r="AL966" s="36" t="n">
        <x:v>9</x:v>
      </x:c>
      <x:c r="AM966" s="36" t="n">
        <x:v>1</x:v>
      </x:c>
      <x:c r="AN966" s="38" t="n">
        <x:f>IFERROR(AL966/AG966,0)</x:f>
        <x:v>0.391304347826087</x:v>
      </x:c>
      <x:c r="AO966" s="36" t="n">
        <x:v>13</x:v>
      </x:c>
      <x:c r="AP966" s="36" t="n">
        <x:v>14</x:v>
      </x:c>
      <x:c r="AQ966" s="36" t="n">
        <x:v>12</x:v>
      </x:c>
      <x:c r="AR966" s="36" t="n">
        <x:v>17</x:v>
      </x:c>
      <x:c r="AS966" s="36" t="n">
        <x:v>15</x:v>
      </x:c>
      <x:c r="AT966" s="36" t="n">
        <x:v>21</x:v>
      </x:c>
      <x:c r="AU966" s="36" t="n">
        <x:v>13</x:v>
      </x:c>
      <x:c r="AV966" s="36" t="n">
        <x:v>20</x:v>
      </x:c>
      <x:c r="AW966" s="36" t="n">
        <x:v>18</x:v>
      </x:c>
      <x:c r="AX966" s="36" t="n">
        <x:v>18</x:v>
      </x:c>
      <x:c r="AY966" s="36" t="n">
        <x:f>SUM(AO966:AX966)</x:f>
        <x:v>161</x:v>
      </x:c>
      <x:c r="AZ966" s="36" t="n">
        <x:v>0</x:v>
      </x:c>
      <x:c r="BA966" s="36" t="n">
        <x:v>15</x:v>
      </x:c>
      <x:c r="BB966" s="36" t="n">
        <x:v>0</x:v>
      </x:c>
      <x:c r="BC966" s="36" t="n">
        <x:v>0</x:v>
      </x:c>
      <x:c r="BD966" s="36" t="n">
        <x:v>0</x:v>
      </x:c>
      <x:c r="BE966" s="36" t="n">
        <x:v>0</x:v>
      </x:c>
      <x:c r="BF966" s="36" t="n">
        <x:v>0</x:v>
      </x:c>
      <x:c r="BG966" s="36" t="n">
        <x:v>18</x:v>
      </x:c>
      <x:c r="BH966" s="36" t="n">
        <x:v>0</x:v>
      </x:c>
      <x:c r="BI966" s="36" t="n">
        <x:v>0</x:v>
      </x:c>
      <x:c r="BJ966" s="36"/>
      <x:c r="BK966" s="36" t="n">
        <x:f>MAX(0,AO966+AZ966-BV966)</x:f>
        <x:v>13</x:v>
      </x:c>
      <x:c r="BL966" s="36" t="n">
        <x:f>MAX(0,AP966+BA966-BW966)</x:f>
        <x:v>29</x:v>
      </x:c>
      <x:c r="BM966" s="36" t="n">
        <x:f>MAX(0,AQ966+BB966-BX966)</x:f>
        <x:v>12</x:v>
      </x:c>
      <x:c r="BN966" s="36" t="n">
        <x:f>MAX(0,AR966+BC966-BY966)</x:f>
        <x:v>16</x:v>
      </x:c>
      <x:c r="BO966" s="36" t="n">
        <x:f>MAX(0,AS966+BD966-BZ966)</x:f>
        <x:v>14</x:v>
      </x:c>
      <x:c r="BP966" s="36" t="n">
        <x:f>MAX(0,AT966+BE966-CA966)</x:f>
        <x:v>20</x:v>
      </x:c>
      <x:c r="BQ966" s="36" t="n">
        <x:f>MAX(0,AU966+BF966-CB966)</x:f>
        <x:v>12</x:v>
      </x:c>
      <x:c r="BR966" s="36" t="n">
        <x:f>MAX(0,AV966+BG966-CC966)</x:f>
        <x:v>37</x:v>
      </x:c>
      <x:c r="BS966" s="36" t="n">
        <x:f>MAX(0,AW966+BH966-CD966)</x:f>
        <x:v>17</x:v>
      </x:c>
      <x:c r="BT966" s="36" t="n">
        <x:f>MAX(0,AX966+BI966-CE966)</x:f>
        <x:v>18</x:v>
      </x:c>
      <x:c r="BU966" s="36" t="n">
        <x:f>SUM(BK966:BT966)</x:f>
        <x:v>188</x:v>
      </x:c>
      <x:c r="BV966" s="36" t="n">
        <x:v>0</x:v>
      </x:c>
      <x:c r="BW966" s="36" t="n">
        <x:v>0</x:v>
      </x:c>
      <x:c r="BX966" s="36" t="n">
        <x:v>0</x:v>
      </x:c>
      <x:c r="BY966" s="36" t="n">
        <x:v>1</x:v>
      </x:c>
      <x:c r="BZ966" s="36" t="n">
        <x:v>1</x:v>
      </x:c>
      <x:c r="CA966" s="36" t="n">
        <x:v>1</x:v>
      </x:c>
      <x:c r="CB966" s="36" t="n">
        <x:v>1</x:v>
      </x:c>
      <x:c r="CC966" s="36" t="n">
        <x:v>1</x:v>
      </x:c>
      <x:c r="CD966" s="36" t="n">
        <x:v>1</x:v>
      </x:c>
      <x:c r="CE966" s="36" t="n">
        <x:v>0</x:v>
      </x:c>
      <x:c r="CF966" s="36"/>
      <x:c r="CG966" s="36" t="n">
        <x:f>SUM(BV966,BW966,BX966,BY966)</x:f>
        <x:v>1</x:v>
      </x:c>
      <x:c r="CH966" s="36" t="n">
        <x:f>SUM(BZ966,CA966)</x:f>
        <x:v>2</x:v>
      </x:c>
      <x:c r="CI966" s="36" t="n">
        <x:f>SUM(CB966)</x:f>
        <x:v>1</x:v>
      </x:c>
      <x:c r="CJ966" s="36" t="n">
        <x:f>SUM(CC966,CD966)</x:f>
        <x:v>2</x:v>
      </x:c>
      <x:c r="CK966" s="36" t="n">
        <x:f>SUM(CE966)</x:f>
        <x:v>0</x:v>
      </x:c>
      <x:c r="CL966" s="36" t="n">
        <x:f>SUM(CG966:CK966)</x:f>
        <x:v>6</x:v>
      </x:c>
      <x:c r="CM966" s="39" t="n">
        <x:f>SUM(BV966*1,BW966*1,BX966*1,BY966*1)</x:f>
        <x:v>1</x:v>
      </x:c>
      <x:c r="CN966" s="39" t="n">
        <x:f>SUM(BZ966*0.324,CA966*0.416)</x:f>
        <x:v>0.74</x:v>
      </x:c>
      <x:c r="CO966" s="39" t="n">
        <x:f>SUM(CB966*0.75)</x:f>
        <x:v>0.75</x:v>
      </x:c>
      <x:c r="CP966" s="39" t="n">
        <x:f>SUM(CC966*0.325,CD966*0.2)</x:f>
        <x:v>0.525</x:v>
      </x:c>
      <x:c r="CQ966" s="39" t="n">
        <x:f>SUM(CE966*0.24)</x:f>
        <x:v>0</x:v>
      </x:c>
      <x:c r="CR966" s="39" t="n">
        <x:f>SUM(CM966:CQ966)</x:f>
        <x:v>3.015</x:v>
      </x:c>
      <x:c r="CS966" s="36" t="n">
        <x:f>SUM(CG966:CH966)</x:f>
        <x:v>3</x:v>
      </x:c>
      <x:c r="CT966" s="36" t="str"/>
      <x:c r="CU966" s="36" t="n">
        <x:f>MIN(AG966,CG966)</x:f>
        <x:v>1</x:v>
      </x:c>
      <x:c r="CV966" s="36" t="n">
        <x:f>MIN(AG966,CH966)</x:f>
        <x:v>2</x:v>
      </x:c>
      <x:c r="CW966" s="36" t="n">
        <x:f>MIN(AG966,CI966)</x:f>
        <x:v>1</x:v>
      </x:c>
      <x:c r="CX966" s="36" t="n">
        <x:f>MIN(AG966,CJ966)</x:f>
        <x:v>2</x:v>
      </x:c>
      <x:c r="CY966" s="36" t="n">
        <x:f>MIN(AG966,CK966)</x:f>
        <x:v>0</x:v>
      </x:c>
    </x:row>
    <x:row r="967" ht="18" customHeight="1">
      <x:c r="A967" s="35" t="str">
        <x:v>Area TWT-03</x:v>
      </x:c>
      <x:c r="B967" s="35" t="str">
        <x:v>Area Lead TWT-03</x:v>
      </x:c>
      <x:c r="C967" s="35" t="str">
        <x:v>Field Lead TWT-09</x:v>
      </x:c>
      <x:c r="D967" s="35" t="str">
        <x:v>City TWT-E</x:v>
      </x:c>
      <x:c r="E967" s="35" t="n">
        <x:v>4</x:v>
      </x:c>
      <x:c r="F967" s="35" t="n">
        <x:v>24</x:v>
      </x:c>
      <x:c r="G967" s="35" t="n">
        <x:v>1</x:v>
      </x:c>
      <x:c r="H967" s="35" t="str">
        <x:v>Promoter</x:v>
      </x:c>
      <x:c r="I967" s="35" t="str">
        <x:v>Agency TWT-03</x:v>
      </x:c>
      <x:c r="J967" s="35" t="str">
        <x:v>PR-TWT-014</x:v>
      </x:c>
      <x:c r="K967" s="35" t="str">
        <x:v>Masked Promoter TWT-014</x:v>
      </x:c>
      <x:c r="L967" s="35" t="str">
        <x:v>9XXXX10014</x:v>
      </x:c>
      <x:c r="M967" s="37" t="n">
        <x:v>46188</x:v>
      </x:c>
      <x:c r="N967" s="35" t="str">
        <x:v>Cohort 3</x:v>
      </x:c>
      <x:c r="O967" s="35" t="str">
        <x:v>DIST-TWT-05</x:v>
      </x:c>
      <x:c r="P967" s="35" t="str">
        <x:v>Masked Distributor TWT-05</x:v>
      </x:c>
      <x:c r="Q967" s="35" t="str">
        <x:v>P-TWT-041</x:v>
      </x:c>
      <x:c r="R967" s="35" t="str">
        <x:v>TWT-041</x:v>
      </x:c>
      <x:c r="S967" s="35" t="str">
        <x:v>Masked Store TWT-041</x:v>
      </x:c>
      <x:c r="T967" s="35" t="str">
        <x:v>XX1041</x:v>
      </x:c>
      <x:c r="U967" s="35" t="str">
        <x:v>Health Store</x:v>
      </x:c>
      <x:c r="V967" s="35" t="str">
        <x:v>Masked</x:v>
      </x:c>
      <x:c r="W967" s="35" t="str">
        <x:v>Masked</x:v>
      </x:c>
      <x:c r="X967" s="37" t="n">
        <x:v>46205</x:v>
      </x:c>
      <x:c r="Y967" s="37" t="n">
        <x:v>46267</x:v>
      </x:c>
      <x:c r="Z967" s="35" t="str">
        <x:v>W01</x:v>
      </x:c>
      <x:c r="AA967" s="35" t="str">
        <x:v>Sep'26</x:v>
      </x:c>
      <x:c r="AB967" s="35" t="str">
        <x:v>01 - 07</x:v>
      </x:c>
      <x:c r="AC967" s="35" t="str">
        <x:v>Week 1 of Sep 2026</x:v>
      </x:c>
      <x:c r="AD967" s="35" t="str">
        <x:v>Continue</x:v>
      </x:c>
      <x:c r="AE967" s="35" t="str"/>
      <x:c r="AF967" s="36" t="n">
        <x:v>45</x:v>
      </x:c>
      <x:c r="AG967" s="36" t="n">
        <x:v>16</x:v>
      </x:c>
      <x:c r="AH967" s="38" t="n">
        <x:f>IFERROR(AG967/AF967,0)</x:f>
        <x:v>0.35555555555555557</x:v>
      </x:c>
      <x:c r="AI967" s="36" t="n">
        <x:v>13</x:v>
      </x:c>
      <x:c r="AJ967" s="38" t="n">
        <x:f>IFERROR(AI967/AG967,0)</x:f>
        <x:v>0.8125</x:v>
      </x:c>
      <x:c r="AK967" s="36" t="n">
        <x:v>4</x:v>
      </x:c>
      <x:c r="AL967" s="36" t="n">
        <x:v>6</x:v>
      </x:c>
      <x:c r="AM967" s="36" t="n">
        <x:v>1</x:v>
      </x:c>
      <x:c r="AN967" s="38" t="n">
        <x:f>IFERROR(AL967/AG967,0)</x:f>
        <x:v>0.375</x:v>
      </x:c>
      <x:c r="AO967" s="36" t="n">
        <x:f>BK966</x:f>
        <x:v>13</x:v>
      </x:c>
      <x:c r="AP967" s="36" t="n">
        <x:f>BL966</x:f>
        <x:v>29</x:v>
      </x:c>
      <x:c r="AQ967" s="36" t="n">
        <x:f>BM966</x:f>
        <x:v>12</x:v>
      </x:c>
      <x:c r="AR967" s="36" t="n">
        <x:f>BN966</x:f>
        <x:v>16</x:v>
      </x:c>
      <x:c r="AS967" s="36" t="n">
        <x:f>BO966</x:f>
        <x:v>14</x:v>
      </x:c>
      <x:c r="AT967" s="36" t="n">
        <x:f>BP966</x:f>
        <x:v>20</x:v>
      </x:c>
      <x:c r="AU967" s="36" t="n">
        <x:f>BQ966</x:f>
        <x:v>12</x:v>
      </x:c>
      <x:c r="AV967" s="36" t="n">
        <x:f>BR966</x:f>
        <x:v>37</x:v>
      </x:c>
      <x:c r="AW967" s="36" t="n">
        <x:f>BS966</x:f>
        <x:v>17</x:v>
      </x:c>
      <x:c r="AX967" s="36" t="n">
        <x:f>BT966</x:f>
        <x:v>18</x:v>
      </x:c>
      <x:c r="AY967" s="36" t="n">
        <x:f>SUM(AO967:AX967)</x:f>
        <x:v>188</x:v>
      </x:c>
      <x:c r="AZ967" s="36" t="n">
        <x:v>0</x:v>
      </x:c>
      <x:c r="BA967" s="36" t="n">
        <x:v>0</x:v>
      </x:c>
      <x:c r="BB967" s="36" t="n">
        <x:v>15</x:v>
      </x:c>
      <x:c r="BC967" s="36" t="n">
        <x:v>0</x:v>
      </x:c>
      <x:c r="BD967" s="36" t="n">
        <x:v>0</x:v>
      </x:c>
      <x:c r="BE967" s="36" t="n">
        <x:v>0</x:v>
      </x:c>
      <x:c r="BF967" s="36" t="n">
        <x:v>0</x:v>
      </x:c>
      <x:c r="BG967" s="36" t="n">
        <x:v>0</x:v>
      </x:c>
      <x:c r="BH967" s="36" t="n">
        <x:v>12</x:v>
      </x:c>
      <x:c r="BI967" s="36" t="n">
        <x:v>0</x:v>
      </x:c>
      <x:c r="BJ967" s="36"/>
      <x:c r="BK967" s="36" t="n">
        <x:f>MAX(0,AO967+AZ967-BV967)</x:f>
        <x:v>13</x:v>
      </x:c>
      <x:c r="BL967" s="36" t="n">
        <x:f>MAX(0,AP967+BA967-BW967)</x:f>
        <x:v>29</x:v>
      </x:c>
      <x:c r="BM967" s="36" t="n">
        <x:f>MAX(0,AQ967+BB967-BX967)</x:f>
        <x:v>26</x:v>
      </x:c>
      <x:c r="BN967" s="36" t="n">
        <x:f>MAX(0,AR967+BC967-BY967)</x:f>
        <x:v>15</x:v>
      </x:c>
      <x:c r="BO967" s="36" t="n">
        <x:f>MAX(0,AS967+BD967-BZ967)</x:f>
        <x:v>13</x:v>
      </x:c>
      <x:c r="BP967" s="36" t="n">
        <x:f>MAX(0,AT967+BE967-CA967)</x:f>
        <x:v>19</x:v>
      </x:c>
      <x:c r="BQ967" s="36" t="n">
        <x:f>MAX(0,AU967+BF967-CB967)</x:f>
        <x:v>11</x:v>
      </x:c>
      <x:c r="BR967" s="36" t="n">
        <x:f>MAX(0,AV967+BG967-CC967)</x:f>
        <x:v>36</x:v>
      </x:c>
      <x:c r="BS967" s="36" t="n">
        <x:f>MAX(0,AW967+BH967-CD967)</x:f>
        <x:v>28</x:v>
      </x:c>
      <x:c r="BT967" s="36" t="n">
        <x:f>MAX(0,AX967+BI967-CE967)</x:f>
        <x:v>17</x:v>
      </x:c>
      <x:c r="BU967" s="36" t="n">
        <x:f>SUM(BK967:BT967)</x:f>
        <x:v>207</x:v>
      </x:c>
      <x:c r="BV967" s="36" t="n">
        <x:v>0</x:v>
      </x:c>
      <x:c r="BW967" s="36" t="n">
        <x:v>0</x:v>
      </x:c>
      <x:c r="BX967" s="36" t="n">
        <x:v>1</x:v>
      </x:c>
      <x:c r="BY967" s="36" t="n">
        <x:v>1</x:v>
      </x:c>
      <x:c r="BZ967" s="36" t="n">
        <x:v>1</x:v>
      </x:c>
      <x:c r="CA967" s="36" t="n">
        <x:v>1</x:v>
      </x:c>
      <x:c r="CB967" s="36" t="n">
        <x:v>1</x:v>
      </x:c>
      <x:c r="CC967" s="36" t="n">
        <x:v>1</x:v>
      </x:c>
      <x:c r="CD967" s="36" t="n">
        <x:v>1</x:v>
      </x:c>
      <x:c r="CE967" s="36" t="n">
        <x:v>1</x:v>
      </x:c>
      <x:c r="CF967" s="36"/>
      <x:c r="CG967" s="36" t="n">
        <x:f>SUM(BV967,BW967,BX967,BY967)</x:f>
        <x:v>2</x:v>
      </x:c>
      <x:c r="CH967" s="36" t="n">
        <x:f>SUM(BZ967,CA967)</x:f>
        <x:v>2</x:v>
      </x:c>
      <x:c r="CI967" s="36" t="n">
        <x:f>SUM(CB967)</x:f>
        <x:v>1</x:v>
      </x:c>
      <x:c r="CJ967" s="36" t="n">
        <x:f>SUM(CC967,CD967)</x:f>
        <x:v>2</x:v>
      </x:c>
      <x:c r="CK967" s="36" t="n">
        <x:f>SUM(CE967)</x:f>
        <x:v>1</x:v>
      </x:c>
      <x:c r="CL967" s="36" t="n">
        <x:f>SUM(CG967:CK967)</x:f>
        <x:v>8</x:v>
      </x:c>
      <x:c r="CM967" s="39" t="n">
        <x:f>SUM(BV967*1,BW967*1,BX967*1,BY967*1)</x:f>
        <x:v>2</x:v>
      </x:c>
      <x:c r="CN967" s="39" t="n">
        <x:f>SUM(BZ967*0.324,CA967*0.416)</x:f>
        <x:v>0.74</x:v>
      </x:c>
      <x:c r="CO967" s="39" t="n">
        <x:f>SUM(CB967*0.75)</x:f>
        <x:v>0.75</x:v>
      </x:c>
      <x:c r="CP967" s="39" t="n">
        <x:f>SUM(CC967*0.325,CD967*0.2)</x:f>
        <x:v>0.525</x:v>
      </x:c>
      <x:c r="CQ967" s="39" t="n">
        <x:f>SUM(CE967*0.24)</x:f>
        <x:v>0.24</x:v>
      </x:c>
      <x:c r="CR967" s="39" t="n">
        <x:f>SUM(CM967:CQ967)</x:f>
        <x:v>4.255000000000001</x:v>
      </x:c>
      <x:c r="CS967" s="36" t="n">
        <x:f>SUM(CG967:CH967)</x:f>
        <x:v>4</x:v>
      </x:c>
      <x:c r="CT967" s="36" t="str"/>
      <x:c r="CU967" s="36" t="n">
        <x:f>MIN(AG967,CG967)</x:f>
        <x:v>2</x:v>
      </x:c>
      <x:c r="CV967" s="36" t="n">
        <x:f>MIN(AG967,CH967)</x:f>
        <x:v>2</x:v>
      </x:c>
      <x:c r="CW967" s="36" t="n">
        <x:f>MIN(AG967,CI967)</x:f>
        <x:v>1</x:v>
      </x:c>
      <x:c r="CX967" s="36" t="n">
        <x:f>MIN(AG967,CJ967)</x:f>
        <x:v>2</x:v>
      </x:c>
      <x:c r="CY967" s="36" t="n">
        <x:f>MIN(AG967,CK967)</x:f>
        <x:v>1</x:v>
      </x:c>
    </x:row>
    <x:row r="968" ht="18" customHeight="1">
      <x:c r="A968" s="35" t="str">
        <x:v>Area TWT-03</x:v>
      </x:c>
      <x:c r="B968" s="35" t="str">
        <x:v>Area Lead TWT-03</x:v>
      </x:c>
      <x:c r="C968" s="35" t="str">
        <x:v>Field Lead TWT-09</x:v>
      </x:c>
      <x:c r="D968" s="35" t="str">
        <x:v>City TWT-E</x:v>
      </x:c>
      <x:c r="E968" s="35" t="n">
        <x:v>4</x:v>
      </x:c>
      <x:c r="F968" s="35" t="n">
        <x:v>24</x:v>
      </x:c>
      <x:c r="G968" s="35" t="n">
        <x:v>1</x:v>
      </x:c>
      <x:c r="H968" s="35" t="str">
        <x:v>Promoter</x:v>
      </x:c>
      <x:c r="I968" s="35" t="str">
        <x:v>Agency TWT-03</x:v>
      </x:c>
      <x:c r="J968" s="35" t="str">
        <x:v>PR-TWT-014</x:v>
      </x:c>
      <x:c r="K968" s="35" t="str">
        <x:v>Masked Promoter TWT-014</x:v>
      </x:c>
      <x:c r="L968" s="35" t="str">
        <x:v>9XXXX10014</x:v>
      </x:c>
      <x:c r="M968" s="37" t="n">
        <x:v>46188</x:v>
      </x:c>
      <x:c r="N968" s="35" t="str">
        <x:v>Cohort 3</x:v>
      </x:c>
      <x:c r="O968" s="35" t="str">
        <x:v>DIST-TWT-05</x:v>
      </x:c>
      <x:c r="P968" s="35" t="str">
        <x:v>Masked Distributor TWT-05</x:v>
      </x:c>
      <x:c r="Q968" s="35" t="str">
        <x:v>P-TWT-041</x:v>
      </x:c>
      <x:c r="R968" s="35" t="str">
        <x:v>TWT-041</x:v>
      </x:c>
      <x:c r="S968" s="35" t="str">
        <x:v>Masked Store TWT-041</x:v>
      </x:c>
      <x:c r="T968" s="35" t="str">
        <x:v>XX1041</x:v>
      </x:c>
      <x:c r="U968" s="35" t="str">
        <x:v>Health Store</x:v>
      </x:c>
      <x:c r="V968" s="35" t="str">
        <x:v>Masked</x:v>
      </x:c>
      <x:c r="W968" s="35" t="str">
        <x:v>Masked</x:v>
      </x:c>
      <x:c r="X968" s="37" t="n">
        <x:v>46205</x:v>
      </x:c>
      <x:c r="Y968" s="37" t="n">
        <x:v>46268</x:v>
      </x:c>
      <x:c r="Z968" s="35" t="str">
        <x:v>W01</x:v>
      </x:c>
      <x:c r="AA968" s="35" t="str">
        <x:v>Sep'26</x:v>
      </x:c>
      <x:c r="AB968" s="35" t="str">
        <x:v>01 - 07</x:v>
      </x:c>
      <x:c r="AC968" s="35" t="str">
        <x:v>Week 1 of Sep 2026</x:v>
      </x:c>
      <x:c r="AD968" s="35" t="str">
        <x:v>Continue</x:v>
      </x:c>
      <x:c r="AE968" s="35" t="str"/>
      <x:c r="AF968" s="36" t="n">
        <x:v>47</x:v>
      </x:c>
      <x:c r="AG968" s="36" t="n">
        <x:v>24</x:v>
      </x:c>
      <x:c r="AH968" s="38" t="n">
        <x:f>IFERROR(AG968/AF968,0)</x:f>
        <x:v>0.5106382978723404</x:v>
      </x:c>
      <x:c r="AI968" s="36" t="n">
        <x:v>22</x:v>
      </x:c>
      <x:c r="AJ968" s="38" t="n">
        <x:f>IFERROR(AI968/AG968,0)</x:f>
        <x:v>0.9166666666666666</x:v>
      </x:c>
      <x:c r="AK968" s="36" t="n">
        <x:v>5</x:v>
      </x:c>
      <x:c r="AL968" s="36" t="n">
        <x:v>12</x:v>
      </x:c>
      <x:c r="AM968" s="36" t="n">
        <x:v>1</x:v>
      </x:c>
      <x:c r="AN968" s="38" t="n">
        <x:f>IFERROR(AL968/AG968,0)</x:f>
        <x:v>0.5</x:v>
      </x:c>
      <x:c r="AO968" s="36" t="n">
        <x:f>BK967</x:f>
        <x:v>13</x:v>
      </x:c>
      <x:c r="AP968" s="36" t="n">
        <x:f>BL967</x:f>
        <x:v>29</x:v>
      </x:c>
      <x:c r="AQ968" s="36" t="n">
        <x:f>BM967</x:f>
        <x:v>26</x:v>
      </x:c>
      <x:c r="AR968" s="36" t="n">
        <x:f>BN967</x:f>
        <x:v>15</x:v>
      </x:c>
      <x:c r="AS968" s="36" t="n">
        <x:f>BO967</x:f>
        <x:v>13</x:v>
      </x:c>
      <x:c r="AT968" s="36" t="n">
        <x:f>BP967</x:f>
        <x:v>19</x:v>
      </x:c>
      <x:c r="AU968" s="36" t="n">
        <x:f>BQ967</x:f>
        <x:v>11</x:v>
      </x:c>
      <x:c r="AV968" s="36" t="n">
        <x:f>BR967</x:f>
        <x:v>36</x:v>
      </x:c>
      <x:c r="AW968" s="36" t="n">
        <x:f>BS967</x:f>
        <x:v>28</x:v>
      </x:c>
      <x:c r="AX968" s="36" t="n">
        <x:f>BT967</x:f>
        <x:v>17</x:v>
      </x:c>
      <x:c r="AY968" s="36" t="n">
        <x:f>SUM(AO968:AX968)</x:f>
        <x:v>207</x:v>
      </x:c>
      <x:c r="AZ968" s="36" t="n">
        <x:v>0</x:v>
      </x:c>
      <x:c r="BA968" s="36" t="n">
        <x:v>0</x:v>
      </x:c>
      <x:c r="BB968" s="36" t="n">
        <x:v>0</x:v>
      </x:c>
      <x:c r="BC968" s="36" t="n">
        <x:v>18</x:v>
      </x:c>
      <x:c r="BD968" s="36" t="n">
        <x:v>0</x:v>
      </x:c>
      <x:c r="BE968" s="36" t="n">
        <x:v>0</x:v>
      </x:c>
      <x:c r="BF968" s="36" t="n">
        <x:v>0</x:v>
      </x:c>
      <x:c r="BG968" s="36" t="n">
        <x:v>0</x:v>
      </x:c>
      <x:c r="BH968" s="36" t="n">
        <x:v>0</x:v>
      </x:c>
      <x:c r="BI968" s="36" t="n">
        <x:v>21</x:v>
      </x:c>
      <x:c r="BJ968" s="36"/>
      <x:c r="BK968" s="36" t="n">
        <x:f>MAX(0,AO968+AZ968-BV968)</x:f>
        <x:v>12</x:v>
      </x:c>
      <x:c r="BL968" s="36" t="n">
        <x:f>MAX(0,AP968+BA968-BW968)</x:f>
        <x:v>29</x:v>
      </x:c>
      <x:c r="BM968" s="36" t="n">
        <x:f>MAX(0,AQ968+BB968-BX968)</x:f>
        <x:v>25</x:v>
      </x:c>
      <x:c r="BN968" s="36" t="n">
        <x:f>MAX(0,AR968+BC968-BY968)</x:f>
        <x:v>33</x:v>
      </x:c>
      <x:c r="BO968" s="36" t="n">
        <x:f>MAX(0,AS968+BD968-BZ968)</x:f>
        <x:v>12</x:v>
      </x:c>
      <x:c r="BP968" s="36" t="n">
        <x:f>MAX(0,AT968+BE968-CA968)</x:f>
        <x:v>18</x:v>
      </x:c>
      <x:c r="BQ968" s="36" t="n">
        <x:f>MAX(0,AU968+BF968-CB968)</x:f>
        <x:v>10</x:v>
      </x:c>
      <x:c r="BR968" s="36" t="n">
        <x:f>MAX(0,AV968+BG968-CC968)</x:f>
        <x:v>35</x:v>
      </x:c>
      <x:c r="BS968" s="36" t="n">
        <x:f>MAX(0,AW968+BH968-CD968)</x:f>
        <x:v>27</x:v>
      </x:c>
      <x:c r="BT968" s="36" t="n">
        <x:f>MAX(0,AX968+BI968-CE968)</x:f>
        <x:v>37</x:v>
      </x:c>
      <x:c r="BU968" s="36" t="n">
        <x:f>SUM(BK968:BT968)</x:f>
        <x:v>238</x:v>
      </x:c>
      <x:c r="BV968" s="36" t="n">
        <x:v>1</x:v>
      </x:c>
      <x:c r="BW968" s="36" t="n">
        <x:v>0</x:v>
      </x:c>
      <x:c r="BX968" s="36" t="n">
        <x:v>1</x:v>
      </x:c>
      <x:c r="BY968" s="36" t="n">
        <x:v>0</x:v>
      </x:c>
      <x:c r="BZ968" s="36" t="n">
        <x:v>1</x:v>
      </x:c>
      <x:c r="CA968" s="36" t="n">
        <x:v>1</x:v>
      </x:c>
      <x:c r="CB968" s="36" t="n">
        <x:v>1</x:v>
      </x:c>
      <x:c r="CC968" s="36" t="n">
        <x:v>1</x:v>
      </x:c>
      <x:c r="CD968" s="36" t="n">
        <x:v>1</x:v>
      </x:c>
      <x:c r="CE968" s="36" t="n">
        <x:v>1</x:v>
      </x:c>
      <x:c r="CF968" s="36"/>
      <x:c r="CG968" s="36" t="n">
        <x:f>SUM(BV968,BW968,BX968,BY968)</x:f>
        <x:v>2</x:v>
      </x:c>
      <x:c r="CH968" s="36" t="n">
        <x:f>SUM(BZ968,CA968)</x:f>
        <x:v>2</x:v>
      </x:c>
      <x:c r="CI968" s="36" t="n">
        <x:f>SUM(CB968)</x:f>
        <x:v>1</x:v>
      </x:c>
      <x:c r="CJ968" s="36" t="n">
        <x:f>SUM(CC968,CD968)</x:f>
        <x:v>2</x:v>
      </x:c>
      <x:c r="CK968" s="36" t="n">
        <x:f>SUM(CE968)</x:f>
        <x:v>1</x:v>
      </x:c>
      <x:c r="CL968" s="36" t="n">
        <x:f>SUM(CG968:CK968)</x:f>
        <x:v>8</x:v>
      </x:c>
      <x:c r="CM968" s="39" t="n">
        <x:f>SUM(BV968*1,BW968*1,BX968*1,BY968*1)</x:f>
        <x:v>2</x:v>
      </x:c>
      <x:c r="CN968" s="39" t="n">
        <x:f>SUM(BZ968*0.324,CA968*0.416)</x:f>
        <x:v>0.74</x:v>
      </x:c>
      <x:c r="CO968" s="39" t="n">
        <x:f>SUM(CB968*0.75)</x:f>
        <x:v>0.75</x:v>
      </x:c>
      <x:c r="CP968" s="39" t="n">
        <x:f>SUM(CC968*0.325,CD968*0.2)</x:f>
        <x:v>0.525</x:v>
      </x:c>
      <x:c r="CQ968" s="39" t="n">
        <x:f>SUM(CE968*0.24)</x:f>
        <x:v>0.24</x:v>
      </x:c>
      <x:c r="CR968" s="39" t="n">
        <x:f>SUM(CM968:CQ968)</x:f>
        <x:v>4.255000000000001</x:v>
      </x:c>
      <x:c r="CS968" s="36" t="n">
        <x:f>SUM(CG968:CH968)</x:f>
        <x:v>4</x:v>
      </x:c>
      <x:c r="CT968" s="36" t="str"/>
      <x:c r="CU968" s="36" t="n">
        <x:f>MIN(AG968,CG968)</x:f>
        <x:v>2</x:v>
      </x:c>
      <x:c r="CV968" s="36" t="n">
        <x:f>MIN(AG968,CH968)</x:f>
        <x:v>2</x:v>
      </x:c>
      <x:c r="CW968" s="36" t="n">
        <x:f>MIN(AG968,CI968)</x:f>
        <x:v>1</x:v>
      </x:c>
      <x:c r="CX968" s="36" t="n">
        <x:f>MIN(AG968,CJ968)</x:f>
        <x:v>2</x:v>
      </x:c>
      <x:c r="CY968" s="36" t="n">
        <x:f>MIN(AG968,CK968)</x:f>
        <x:v>1</x:v>
      </x:c>
    </x:row>
    <x:row r="969" ht="18" customHeight="1">
      <x:c r="A969" s="35" t="str">
        <x:v>Area TWT-03</x:v>
      </x:c>
      <x:c r="B969" s="35" t="str">
        <x:v>Area Lead TWT-03</x:v>
      </x:c>
      <x:c r="C969" s="35" t="str">
        <x:v>Field Lead TWT-09</x:v>
      </x:c>
      <x:c r="D969" s="35" t="str">
        <x:v>City TWT-E</x:v>
      </x:c>
      <x:c r="E969" s="35" t="n">
        <x:v>4</x:v>
      </x:c>
      <x:c r="F969" s="35" t="n">
        <x:v>24</x:v>
      </x:c>
      <x:c r="G969" s="35" t="n">
        <x:v>1</x:v>
      </x:c>
      <x:c r="H969" s="35" t="str">
        <x:v>Promoter</x:v>
      </x:c>
      <x:c r="I969" s="35" t="str">
        <x:v>Agency TWT-03</x:v>
      </x:c>
      <x:c r="J969" s="35" t="str">
        <x:v>PR-TWT-014</x:v>
      </x:c>
      <x:c r="K969" s="35" t="str">
        <x:v>Masked Promoter TWT-014</x:v>
      </x:c>
      <x:c r="L969" s="35" t="str">
        <x:v>9XXXX10014</x:v>
      </x:c>
      <x:c r="M969" s="37" t="n">
        <x:v>46188</x:v>
      </x:c>
      <x:c r="N969" s="35" t="str">
        <x:v>Cohort 3</x:v>
      </x:c>
      <x:c r="O969" s="35" t="str">
        <x:v>DIST-TWT-05</x:v>
      </x:c>
      <x:c r="P969" s="35" t="str">
        <x:v>Masked Distributor TWT-05</x:v>
      </x:c>
      <x:c r="Q969" s="35" t="str">
        <x:v>P-TWT-041</x:v>
      </x:c>
      <x:c r="R969" s="35" t="str">
        <x:v>TWT-041</x:v>
      </x:c>
      <x:c r="S969" s="35" t="str">
        <x:v>Masked Store TWT-041</x:v>
      </x:c>
      <x:c r="T969" s="35" t="str">
        <x:v>XX1041</x:v>
      </x:c>
      <x:c r="U969" s="35" t="str">
        <x:v>Health Store</x:v>
      </x:c>
      <x:c r="V969" s="35" t="str">
        <x:v>Masked</x:v>
      </x:c>
      <x:c r="W969" s="35" t="str">
        <x:v>Masked</x:v>
      </x:c>
      <x:c r="X969" s="37" t="n">
        <x:v>46205</x:v>
      </x:c>
      <x:c r="Y969" s="37" t="n">
        <x:v>46269</x:v>
      </x:c>
      <x:c r="Z969" s="35" t="str">
        <x:v>W01</x:v>
      </x:c>
      <x:c r="AA969" s="35" t="str">
        <x:v>Sep'26</x:v>
      </x:c>
      <x:c r="AB969" s="35" t="str">
        <x:v>01 - 07</x:v>
      </x:c>
      <x:c r="AC969" s="35" t="str">
        <x:v>Week 1 of Sep 2026</x:v>
      </x:c>
      <x:c r="AD969" s="35" t="str">
        <x:v>Continue</x:v>
      </x:c>
      <x:c r="AE969" s="35" t="str"/>
      <x:c r="AF969" s="36" t="n">
        <x:v>45</x:v>
      </x:c>
      <x:c r="AG969" s="36" t="n">
        <x:v>18</x:v>
      </x:c>
      <x:c r="AH969" s="38" t="n">
        <x:f>IFERROR(AG969/AF969,0)</x:f>
        <x:v>0.4</x:v>
      </x:c>
      <x:c r="AI969" s="36" t="n">
        <x:v>16</x:v>
      </x:c>
      <x:c r="AJ969" s="38" t="n">
        <x:f>IFERROR(AI969/AG969,0)</x:f>
        <x:v>0.8888888888888888</x:v>
      </x:c>
      <x:c r="AK969" s="36" t="n">
        <x:v>7</x:v>
      </x:c>
      <x:c r="AL969" s="36" t="n">
        <x:v>4</x:v>
      </x:c>
      <x:c r="AM969" s="36" t="n">
        <x:v>1</x:v>
      </x:c>
      <x:c r="AN969" s="38" t="n">
        <x:f>IFERROR(AL969/AG969,0)</x:f>
        <x:v>0.2222222222222222</x:v>
      </x:c>
      <x:c r="AO969" s="36" t="n">
        <x:f>BK968</x:f>
        <x:v>12</x:v>
      </x:c>
      <x:c r="AP969" s="36" t="n">
        <x:f>BL968</x:f>
        <x:v>29</x:v>
      </x:c>
      <x:c r="AQ969" s="36" t="n">
        <x:f>BM968</x:f>
        <x:v>25</x:v>
      </x:c>
      <x:c r="AR969" s="36" t="n">
        <x:f>BN968</x:f>
        <x:v>33</x:v>
      </x:c>
      <x:c r="AS969" s="36" t="n">
        <x:f>BO968</x:f>
        <x:v>12</x:v>
      </x:c>
      <x:c r="AT969" s="36" t="n">
        <x:f>BP968</x:f>
        <x:v>18</x:v>
      </x:c>
      <x:c r="AU969" s="36" t="n">
        <x:f>BQ968</x:f>
        <x:v>10</x:v>
      </x:c>
      <x:c r="AV969" s="36" t="n">
        <x:f>BR968</x:f>
        <x:v>35</x:v>
      </x:c>
      <x:c r="AW969" s="36" t="n">
        <x:f>BS968</x:f>
        <x:v>27</x:v>
      </x:c>
      <x:c r="AX969" s="36" t="n">
        <x:f>BT968</x:f>
        <x:v>37</x:v>
      </x:c>
      <x:c r="AY969" s="36" t="n">
        <x:f>SUM(AO969:AX969)</x:f>
        <x:v>238</x:v>
      </x:c>
      <x:c r="AZ969" s="36" t="n">
        <x:v>0</x:v>
      </x:c>
      <x:c r="BA969" s="36" t="n">
        <x:v>0</x:v>
      </x:c>
      <x:c r="BB969" s="36" t="n">
        <x:v>0</x:v>
      </x:c>
      <x:c r="BC969" s="36" t="n">
        <x:v>0</x:v>
      </x:c>
      <x:c r="BD969" s="36" t="n">
        <x:v>13</x:v>
      </x:c>
      <x:c r="BE969" s="36" t="n">
        <x:v>0</x:v>
      </x:c>
      <x:c r="BF969" s="36" t="n">
        <x:v>0</x:v>
      </x:c>
      <x:c r="BG969" s="36" t="n">
        <x:v>0</x:v>
      </x:c>
      <x:c r="BH969" s="36" t="n">
        <x:v>0</x:v>
      </x:c>
      <x:c r="BI969" s="36" t="n">
        <x:v>0</x:v>
      </x:c>
      <x:c r="BJ969" s="36"/>
      <x:c r="BK969" s="36" t="n">
        <x:f>MAX(0,AO969+AZ969-BV969)</x:f>
        <x:v>11</x:v>
      </x:c>
      <x:c r="BL969" s="36" t="n">
        <x:f>MAX(0,AP969+BA969-BW969)</x:f>
        <x:v>28</x:v>
      </x:c>
      <x:c r="BM969" s="36" t="n">
        <x:f>MAX(0,AQ969+BB969-BX969)</x:f>
        <x:v>24</x:v>
      </x:c>
      <x:c r="BN969" s="36" t="n">
        <x:f>MAX(0,AR969+BC969-BY969)</x:f>
        <x:v>33</x:v>
      </x:c>
      <x:c r="BO969" s="36" t="n">
        <x:f>MAX(0,AS969+BD969-BZ969)</x:f>
        <x:v>24</x:v>
      </x:c>
      <x:c r="BP969" s="36" t="n">
        <x:f>MAX(0,AT969+BE969-CA969)</x:f>
        <x:v>17</x:v>
      </x:c>
      <x:c r="BQ969" s="36" t="n">
        <x:f>MAX(0,AU969+BF969-CB969)</x:f>
        <x:v>9</x:v>
      </x:c>
      <x:c r="BR969" s="36" t="n">
        <x:f>MAX(0,AV969+BG969-CC969)</x:f>
        <x:v>34</x:v>
      </x:c>
      <x:c r="BS969" s="36" t="n">
        <x:f>MAX(0,AW969+BH969-CD969)</x:f>
        <x:v>26</x:v>
      </x:c>
      <x:c r="BT969" s="36" t="n">
        <x:f>MAX(0,AX969+BI969-CE969)</x:f>
        <x:v>36</x:v>
      </x:c>
      <x:c r="BU969" s="36" t="n">
        <x:f>SUM(BK969:BT969)</x:f>
        <x:v>242</x:v>
      </x:c>
      <x:c r="BV969" s="36" t="n">
        <x:v>1</x:v>
      </x:c>
      <x:c r="BW969" s="36" t="n">
        <x:v>1</x:v>
      </x:c>
      <x:c r="BX969" s="36" t="n">
        <x:v>1</x:v>
      </x:c>
      <x:c r="BY969" s="36" t="n">
        <x:v>0</x:v>
      </x:c>
      <x:c r="BZ969" s="36" t="n">
        <x:v>1</x:v>
      </x:c>
      <x:c r="CA969" s="36" t="n">
        <x:v>1</x:v>
      </x:c>
      <x:c r="CB969" s="36" t="n">
        <x:v>1</x:v>
      </x:c>
      <x:c r="CC969" s="36" t="n">
        <x:v>1</x:v>
      </x:c>
      <x:c r="CD969" s="36" t="n">
        <x:v>1</x:v>
      </x:c>
      <x:c r="CE969" s="36" t="n">
        <x:v>1</x:v>
      </x:c>
      <x:c r="CF969" s="36"/>
      <x:c r="CG969" s="36" t="n">
        <x:f>SUM(BV969,BW969,BX969,BY969)</x:f>
        <x:v>3</x:v>
      </x:c>
      <x:c r="CH969" s="36" t="n">
        <x:f>SUM(BZ969,CA969)</x:f>
        <x:v>2</x:v>
      </x:c>
      <x:c r="CI969" s="36" t="n">
        <x:f>SUM(CB969)</x:f>
        <x:v>1</x:v>
      </x:c>
      <x:c r="CJ969" s="36" t="n">
        <x:f>SUM(CC969,CD969)</x:f>
        <x:v>2</x:v>
      </x:c>
      <x:c r="CK969" s="36" t="n">
        <x:f>SUM(CE969)</x:f>
        <x:v>1</x:v>
      </x:c>
      <x:c r="CL969" s="36" t="n">
        <x:f>SUM(CG969:CK969)</x:f>
        <x:v>9</x:v>
      </x:c>
      <x:c r="CM969" s="39" t="n">
        <x:f>SUM(BV969*1,BW969*1,BX969*1,BY969*1)</x:f>
        <x:v>3</x:v>
      </x:c>
      <x:c r="CN969" s="39" t="n">
        <x:f>SUM(BZ969*0.324,CA969*0.416)</x:f>
        <x:v>0.74</x:v>
      </x:c>
      <x:c r="CO969" s="39" t="n">
        <x:f>SUM(CB969*0.75)</x:f>
        <x:v>0.75</x:v>
      </x:c>
      <x:c r="CP969" s="39" t="n">
        <x:f>SUM(CC969*0.325,CD969*0.2)</x:f>
        <x:v>0.525</x:v>
      </x:c>
      <x:c r="CQ969" s="39" t="n">
        <x:f>SUM(CE969*0.24)</x:f>
        <x:v>0.24</x:v>
      </x:c>
      <x:c r="CR969" s="39" t="n">
        <x:f>SUM(CM969:CQ969)</x:f>
        <x:v>5.255000000000001</x:v>
      </x:c>
      <x:c r="CS969" s="36" t="n">
        <x:f>SUM(CG969:CH969)</x:f>
        <x:v>5</x:v>
      </x:c>
      <x:c r="CT969" s="36" t="str"/>
      <x:c r="CU969" s="36" t="n">
        <x:f>MIN(AG969,CG969)</x:f>
        <x:v>3</x:v>
      </x:c>
      <x:c r="CV969" s="36" t="n">
        <x:f>MIN(AG969,CH969)</x:f>
        <x:v>2</x:v>
      </x:c>
      <x:c r="CW969" s="36" t="n">
        <x:f>MIN(AG969,CI969)</x:f>
        <x:v>1</x:v>
      </x:c>
      <x:c r="CX969" s="36" t="n">
        <x:f>MIN(AG969,CJ969)</x:f>
        <x:v>2</x:v>
      </x:c>
      <x:c r="CY969" s="36" t="n">
        <x:f>MIN(AG969,CK969)</x:f>
        <x:v>1</x:v>
      </x:c>
    </x:row>
    <x:row r="970" ht="18" customHeight="1">
      <x:c r="A970" s="35" t="str">
        <x:v>Area TWT-03</x:v>
      </x:c>
      <x:c r="B970" s="35" t="str">
        <x:v>Area Lead TWT-03</x:v>
      </x:c>
      <x:c r="C970" s="35" t="str">
        <x:v>Field Lead TWT-09</x:v>
      </x:c>
      <x:c r="D970" s="35" t="str">
        <x:v>City TWT-E</x:v>
      </x:c>
      <x:c r="E970" s="35" t="n">
        <x:v>4</x:v>
      </x:c>
      <x:c r="F970" s="35" t="n">
        <x:v>24</x:v>
      </x:c>
      <x:c r="G970" s="35" t="n">
        <x:v>1</x:v>
      </x:c>
      <x:c r="H970" s="35" t="str">
        <x:v>Promoter</x:v>
      </x:c>
      <x:c r="I970" s="35" t="str">
        <x:v>Agency TWT-03</x:v>
      </x:c>
      <x:c r="J970" s="35" t="str">
        <x:v>PR-TWT-014</x:v>
      </x:c>
      <x:c r="K970" s="35" t="str">
        <x:v>Masked Promoter TWT-014</x:v>
      </x:c>
      <x:c r="L970" s="35" t="str">
        <x:v>9XXXX10014</x:v>
      </x:c>
      <x:c r="M970" s="37" t="n">
        <x:v>46188</x:v>
      </x:c>
      <x:c r="N970" s="35" t="str">
        <x:v>Cohort 3</x:v>
      </x:c>
      <x:c r="O970" s="35" t="str">
        <x:v>DIST-TWT-05</x:v>
      </x:c>
      <x:c r="P970" s="35" t="str">
        <x:v>Masked Distributor TWT-05</x:v>
      </x:c>
      <x:c r="Q970" s="35" t="str">
        <x:v>P-TWT-041</x:v>
      </x:c>
      <x:c r="R970" s="35" t="str">
        <x:v>TWT-041</x:v>
      </x:c>
      <x:c r="S970" s="35" t="str">
        <x:v>Masked Store TWT-041</x:v>
      </x:c>
      <x:c r="T970" s="35" t="str">
        <x:v>XX1041</x:v>
      </x:c>
      <x:c r="U970" s="35" t="str">
        <x:v>Health Store</x:v>
      </x:c>
      <x:c r="V970" s="35" t="str">
        <x:v>Masked</x:v>
      </x:c>
      <x:c r="W970" s="35" t="str">
        <x:v>Masked</x:v>
      </x:c>
      <x:c r="X970" s="37" t="n">
        <x:v>46205</x:v>
      </x:c>
      <x:c r="Y970" s="37" t="n">
        <x:v>46270</x:v>
      </x:c>
      <x:c r="Z970" s="35" t="str">
        <x:v>W01</x:v>
      </x:c>
      <x:c r="AA970" s="35" t="str">
        <x:v>Sep'26</x:v>
      </x:c>
      <x:c r="AB970" s="35" t="str">
        <x:v>01 - 07</x:v>
      </x:c>
      <x:c r="AC970" s="35" t="str">
        <x:v>Week 1 of Sep 2026</x:v>
      </x:c>
      <x:c r="AD970" s="35" t="str">
        <x:v>Continue</x:v>
      </x:c>
      <x:c r="AE970" s="35" t="str"/>
      <x:c r="AF970" s="36" t="n">
        <x:v>56</x:v>
      </x:c>
      <x:c r="AG970" s="36" t="n">
        <x:v>20</x:v>
      </x:c>
      <x:c r="AH970" s="38" t="n">
        <x:f>IFERROR(AG970/AF970,0)</x:f>
        <x:v>0.35714285714285715</x:v>
      </x:c>
      <x:c r="AI970" s="36" t="n">
        <x:v>15</x:v>
      </x:c>
      <x:c r="AJ970" s="38" t="n">
        <x:f>IFERROR(AI970/AG970,0)</x:f>
        <x:v>0.75</x:v>
      </x:c>
      <x:c r="AK970" s="36" t="n">
        <x:v>5</x:v>
      </x:c>
      <x:c r="AL970" s="36" t="n">
        <x:v>4</x:v>
      </x:c>
      <x:c r="AM970" s="36" t="n">
        <x:v>1</x:v>
      </x:c>
      <x:c r="AN970" s="38" t="n">
        <x:f>IFERROR(AL970/AG970,0)</x:f>
        <x:v>0.2</x:v>
      </x:c>
      <x:c r="AO970" s="36" t="n">
        <x:f>BK969</x:f>
        <x:v>11</x:v>
      </x:c>
      <x:c r="AP970" s="36" t="n">
        <x:f>BL969</x:f>
        <x:v>28</x:v>
      </x:c>
      <x:c r="AQ970" s="36" t="n">
        <x:f>BM969</x:f>
        <x:v>24</x:v>
      </x:c>
      <x:c r="AR970" s="36" t="n">
        <x:f>BN969</x:f>
        <x:v>33</x:v>
      </x:c>
      <x:c r="AS970" s="36" t="n">
        <x:f>BO969</x:f>
        <x:v>24</x:v>
      </x:c>
      <x:c r="AT970" s="36" t="n">
        <x:f>BP969</x:f>
        <x:v>17</x:v>
      </x:c>
      <x:c r="AU970" s="36" t="n">
        <x:f>BQ969</x:f>
        <x:v>9</x:v>
      </x:c>
      <x:c r="AV970" s="36" t="n">
        <x:f>BR969</x:f>
        <x:v>34</x:v>
      </x:c>
      <x:c r="AW970" s="36" t="n">
        <x:f>BS969</x:f>
        <x:v>26</x:v>
      </x:c>
      <x:c r="AX970" s="36" t="n">
        <x:f>BT969</x:f>
        <x:v>36</x:v>
      </x:c>
      <x:c r="AY970" s="36" t="n">
        <x:f>SUM(AO970:AX970)</x:f>
        <x:v>242</x:v>
      </x:c>
      <x:c r="AZ970" s="36" t="n">
        <x:v>0</x:v>
      </x:c>
      <x:c r="BA970" s="36" t="n">
        <x:v>0</x:v>
      </x:c>
      <x:c r="BB970" s="36" t="n">
        <x:v>0</x:v>
      </x:c>
      <x:c r="BC970" s="36" t="n">
        <x:v>0</x:v>
      </x:c>
      <x:c r="BD970" s="36" t="n">
        <x:v>0</x:v>
      </x:c>
      <x:c r="BE970" s="36" t="n">
        <x:v>16</x:v>
      </x:c>
      <x:c r="BF970" s="36" t="n">
        <x:v>0</x:v>
      </x:c>
      <x:c r="BG970" s="36" t="n">
        <x:v>0</x:v>
      </x:c>
      <x:c r="BH970" s="36" t="n">
        <x:v>0</x:v>
      </x:c>
      <x:c r="BI970" s="36" t="n">
        <x:v>0</x:v>
      </x:c>
      <x:c r="BJ970" s="36"/>
      <x:c r="BK970" s="36" t="n">
        <x:f>MAX(0,AO970+AZ970-BV970)</x:f>
        <x:v>11</x:v>
      </x:c>
      <x:c r="BL970" s="36" t="n">
        <x:f>MAX(0,AP970+BA970-BW970)</x:f>
        <x:v>27</x:v>
      </x:c>
      <x:c r="BM970" s="36" t="n">
        <x:f>MAX(0,AQ970+BB970-BX970)</x:f>
        <x:v>23</x:v>
      </x:c>
      <x:c r="BN970" s="36" t="n">
        <x:f>MAX(0,AR970+BC970-BY970)</x:f>
        <x:v>32</x:v>
      </x:c>
      <x:c r="BO970" s="36" t="n">
        <x:f>MAX(0,AS970+BD970-BZ970)</x:f>
        <x:v>23</x:v>
      </x:c>
      <x:c r="BP970" s="36" t="n">
        <x:f>MAX(0,AT970+BE970-CA970)</x:f>
        <x:v>31</x:v>
      </x:c>
      <x:c r="BQ970" s="36" t="n">
        <x:f>MAX(0,AU970+BF970-CB970)</x:f>
        <x:v>8</x:v>
      </x:c>
      <x:c r="BR970" s="36" t="n">
        <x:f>MAX(0,AV970+BG970-CC970)</x:f>
        <x:v>33</x:v>
      </x:c>
      <x:c r="BS970" s="36" t="n">
        <x:f>MAX(0,AW970+BH970-CD970)</x:f>
        <x:v>25</x:v>
      </x:c>
      <x:c r="BT970" s="36" t="n">
        <x:f>MAX(0,AX970+BI970-CE970)</x:f>
        <x:v>35</x:v>
      </x:c>
      <x:c r="BU970" s="36" t="n">
        <x:f>SUM(BK970:BT970)</x:f>
        <x:v>248</x:v>
      </x:c>
      <x:c r="BV970" s="36" t="n">
        <x:v>0</x:v>
      </x:c>
      <x:c r="BW970" s="36" t="n">
        <x:v>1</x:v>
      </x:c>
      <x:c r="BX970" s="36" t="n">
        <x:v>1</x:v>
      </x:c>
      <x:c r="BY970" s="36" t="n">
        <x:v>1</x:v>
      </x:c>
      <x:c r="BZ970" s="36" t="n">
        <x:v>1</x:v>
      </x:c>
      <x:c r="CA970" s="36" t="n">
        <x:v>2</x:v>
      </x:c>
      <x:c r="CB970" s="36" t="n">
        <x:v>1</x:v>
      </x:c>
      <x:c r="CC970" s="36" t="n">
        <x:v>1</x:v>
      </x:c>
      <x:c r="CD970" s="36" t="n">
        <x:v>1</x:v>
      </x:c>
      <x:c r="CE970" s="36" t="n">
        <x:v>1</x:v>
      </x:c>
      <x:c r="CF970" s="36"/>
      <x:c r="CG970" s="36" t="n">
        <x:f>SUM(BV970,BW970,BX970,BY970)</x:f>
        <x:v>3</x:v>
      </x:c>
      <x:c r="CH970" s="36" t="n">
        <x:f>SUM(BZ970,CA970)</x:f>
        <x:v>3</x:v>
      </x:c>
      <x:c r="CI970" s="36" t="n">
        <x:f>SUM(CB970)</x:f>
        <x:v>1</x:v>
      </x:c>
      <x:c r="CJ970" s="36" t="n">
        <x:f>SUM(CC970,CD970)</x:f>
        <x:v>2</x:v>
      </x:c>
      <x:c r="CK970" s="36" t="n">
        <x:f>SUM(CE970)</x:f>
        <x:v>1</x:v>
      </x:c>
      <x:c r="CL970" s="36" t="n">
        <x:f>SUM(CG970:CK970)</x:f>
        <x:v>10</x:v>
      </x:c>
      <x:c r="CM970" s="39" t="n">
        <x:f>SUM(BV970*1,BW970*1,BX970*1,BY970*1)</x:f>
        <x:v>3</x:v>
      </x:c>
      <x:c r="CN970" s="39" t="n">
        <x:f>SUM(BZ970*0.324,CA970*0.416)</x:f>
        <x:v>1.156</x:v>
      </x:c>
      <x:c r="CO970" s="39" t="n">
        <x:f>SUM(CB970*0.75)</x:f>
        <x:v>0.75</x:v>
      </x:c>
      <x:c r="CP970" s="39" t="n">
        <x:f>SUM(CC970*0.325,CD970*0.2)</x:f>
        <x:v>0.525</x:v>
      </x:c>
      <x:c r="CQ970" s="39" t="n">
        <x:f>SUM(CE970*0.24)</x:f>
        <x:v>0.24</x:v>
      </x:c>
      <x:c r="CR970" s="39" t="n">
        <x:f>SUM(CM970:CQ970)</x:f>
        <x:v>5.671</x:v>
      </x:c>
      <x:c r="CS970" s="36" t="n">
        <x:f>SUM(CG970:CH970)</x:f>
        <x:v>6</x:v>
      </x:c>
      <x:c r="CT970" s="36" t="str"/>
      <x:c r="CU970" s="36" t="n">
        <x:f>MIN(AG970,CG970)</x:f>
        <x:v>3</x:v>
      </x:c>
      <x:c r="CV970" s="36" t="n">
        <x:f>MIN(AG970,CH970)</x:f>
        <x:v>3</x:v>
      </x:c>
      <x:c r="CW970" s="36" t="n">
        <x:f>MIN(AG970,CI970)</x:f>
        <x:v>1</x:v>
      </x:c>
      <x:c r="CX970" s="36" t="n">
        <x:f>MIN(AG970,CJ970)</x:f>
        <x:v>2</x:v>
      </x:c>
      <x:c r="CY970" s="36" t="n">
        <x:f>MIN(AG970,CK970)</x:f>
        <x:v>1</x:v>
      </x:c>
    </x:row>
    <x:row r="971" ht="18" customHeight="1">
      <x:c r="A971" s="35" t="str">
        <x:v>Area TWT-03</x:v>
      </x:c>
      <x:c r="B971" s="35" t="str">
        <x:v>Area Lead TWT-03</x:v>
      </x:c>
      <x:c r="C971" s="35" t="str">
        <x:v>Field Lead TWT-09</x:v>
      </x:c>
      <x:c r="D971" s="35" t="str">
        <x:v>City TWT-E</x:v>
      </x:c>
      <x:c r="E971" s="35" t="n">
        <x:v>4</x:v>
      </x:c>
      <x:c r="F971" s="35" t="n">
        <x:v>24</x:v>
      </x:c>
      <x:c r="G971" s="35" t="n">
        <x:v>1</x:v>
      </x:c>
      <x:c r="H971" s="35" t="str">
        <x:v>Promoter</x:v>
      </x:c>
      <x:c r="I971" s="35" t="str">
        <x:v>Agency TWT-03</x:v>
      </x:c>
      <x:c r="J971" s="35" t="str">
        <x:v>PR-TWT-014</x:v>
      </x:c>
      <x:c r="K971" s="35" t="str">
        <x:v>Masked Promoter TWT-014</x:v>
      </x:c>
      <x:c r="L971" s="35" t="str">
        <x:v>9XXXX10014</x:v>
      </x:c>
      <x:c r="M971" s="37" t="n">
        <x:v>46188</x:v>
      </x:c>
      <x:c r="N971" s="35" t="str">
        <x:v>Cohort 3</x:v>
      </x:c>
      <x:c r="O971" s="35" t="str">
        <x:v>DIST-TWT-05</x:v>
      </x:c>
      <x:c r="P971" s="35" t="str">
        <x:v>Masked Distributor TWT-05</x:v>
      </x:c>
      <x:c r="Q971" s="35" t="str">
        <x:v>P-TWT-041</x:v>
      </x:c>
      <x:c r="R971" s="35" t="str">
        <x:v>TWT-041</x:v>
      </x:c>
      <x:c r="S971" s="35" t="str">
        <x:v>Masked Store TWT-041</x:v>
      </x:c>
      <x:c r="T971" s="35" t="str">
        <x:v>XX1041</x:v>
      </x:c>
      <x:c r="U971" s="35" t="str">
        <x:v>Health Store</x:v>
      </x:c>
      <x:c r="V971" s="35" t="str">
        <x:v>Masked</x:v>
      </x:c>
      <x:c r="W971" s="35" t="str">
        <x:v>Masked</x:v>
      </x:c>
      <x:c r="X971" s="37" t="n">
        <x:v>46205</x:v>
      </x:c>
      <x:c r="Y971" s="37" t="n">
        <x:v>46272</x:v>
      </x:c>
      <x:c r="Z971" s="35" t="str">
        <x:v>W01</x:v>
      </x:c>
      <x:c r="AA971" s="35" t="str">
        <x:v>Sep'26</x:v>
      </x:c>
      <x:c r="AB971" s="35" t="str">
        <x:v>01 - 07</x:v>
      </x:c>
      <x:c r="AC971" s="35" t="str">
        <x:v>Week 1 of Sep 2026</x:v>
      </x:c>
      <x:c r="AD971" s="35" t="str">
        <x:v>Continue</x:v>
      </x:c>
      <x:c r="AE971" s="35" t="str"/>
      <x:c r="AF971" s="36" t="n">
        <x:v>56</x:v>
      </x:c>
      <x:c r="AG971" s="36" t="n">
        <x:v>23</x:v>
      </x:c>
      <x:c r="AH971" s="38" t="n">
        <x:f>IFERROR(AG971/AF971,0)</x:f>
        <x:v>0.4107142857142857</x:v>
      </x:c>
      <x:c r="AI971" s="36" t="n">
        <x:v>16</x:v>
      </x:c>
      <x:c r="AJ971" s="38" t="n">
        <x:f>IFERROR(AI971/AG971,0)</x:f>
        <x:v>0.6956521739130435</x:v>
      </x:c>
      <x:c r="AK971" s="36" t="n">
        <x:v>4</x:v>
      </x:c>
      <x:c r="AL971" s="36" t="n">
        <x:v>9</x:v>
      </x:c>
      <x:c r="AM971" s="36" t="n">
        <x:v>1</x:v>
      </x:c>
      <x:c r="AN971" s="38" t="n">
        <x:f>IFERROR(AL971/AG971,0)</x:f>
        <x:v>0.391304347826087</x:v>
      </x:c>
      <x:c r="AO971" s="36" t="n">
        <x:f>BK970</x:f>
        <x:v>11</x:v>
      </x:c>
      <x:c r="AP971" s="36" t="n">
        <x:f>BL970</x:f>
        <x:v>27</x:v>
      </x:c>
      <x:c r="AQ971" s="36" t="n">
        <x:f>BM970</x:f>
        <x:v>23</x:v>
      </x:c>
      <x:c r="AR971" s="36" t="n">
        <x:f>BN970</x:f>
        <x:v>32</x:v>
      </x:c>
      <x:c r="AS971" s="36" t="n">
        <x:f>BO970</x:f>
        <x:v>23</x:v>
      </x:c>
      <x:c r="AT971" s="36" t="n">
        <x:f>BP970</x:f>
        <x:v>31</x:v>
      </x:c>
      <x:c r="AU971" s="36" t="n">
        <x:f>BQ970</x:f>
        <x:v>8</x:v>
      </x:c>
      <x:c r="AV971" s="36" t="n">
        <x:f>BR970</x:f>
        <x:v>33</x:v>
      </x:c>
      <x:c r="AW971" s="36" t="n">
        <x:f>BS970</x:f>
        <x:v>25</x:v>
      </x:c>
      <x:c r="AX971" s="36" t="n">
        <x:f>BT970</x:f>
        <x:v>35</x:v>
      </x:c>
      <x:c r="AY971" s="36" t="n">
        <x:f>SUM(AO971:AX971)</x:f>
        <x:v>248</x:v>
      </x:c>
      <x:c r="AZ971" s="36" t="n">
        <x:v>12</x:v>
      </x:c>
      <x:c r="BA971" s="36" t="n">
        <x:v>0</x:v>
      </x:c>
      <x:c r="BB971" s="36" t="n">
        <x:v>0</x:v>
      </x:c>
      <x:c r="BC971" s="36" t="n">
        <x:v>0</x:v>
      </x:c>
      <x:c r="BD971" s="36" t="n">
        <x:v>0</x:v>
      </x:c>
      <x:c r="BE971" s="36" t="n">
        <x:v>0</x:v>
      </x:c>
      <x:c r="BF971" s="36" t="n">
        <x:v>13</x:v>
      </x:c>
      <x:c r="BG971" s="36" t="n">
        <x:v>0</x:v>
      </x:c>
      <x:c r="BH971" s="36" t="n">
        <x:v>0</x:v>
      </x:c>
      <x:c r="BI971" s="36" t="n">
        <x:v>0</x:v>
      </x:c>
      <x:c r="BJ971" s="36"/>
      <x:c r="BK971" s="36" t="n">
        <x:f>MAX(0,AO971+AZ971-BV971)</x:f>
        <x:v>23</x:v>
      </x:c>
      <x:c r="BL971" s="36" t="n">
        <x:f>MAX(0,AP971+BA971-BW971)</x:f>
        <x:v>26</x:v>
      </x:c>
      <x:c r="BM971" s="36" t="n">
        <x:f>MAX(0,AQ971+BB971-BX971)</x:f>
        <x:v>22</x:v>
      </x:c>
      <x:c r="BN971" s="36" t="n">
        <x:f>MAX(0,AR971+BC971-BY971)</x:f>
        <x:v>31</x:v>
      </x:c>
      <x:c r="BO971" s="36" t="n">
        <x:f>MAX(0,AS971+BD971-BZ971)</x:f>
        <x:v>22</x:v>
      </x:c>
      <x:c r="BP971" s="36" t="n">
        <x:f>MAX(0,AT971+BE971-CA971)</x:f>
        <x:v>30</x:v>
      </x:c>
      <x:c r="BQ971" s="36" t="n">
        <x:f>MAX(0,AU971+BF971-CB971)</x:f>
        <x:v>21</x:v>
      </x:c>
      <x:c r="BR971" s="36" t="n">
        <x:f>MAX(0,AV971+BG971-CC971)</x:f>
        <x:v>33</x:v>
      </x:c>
      <x:c r="BS971" s="36" t="n">
        <x:f>MAX(0,AW971+BH971-CD971)</x:f>
        <x:v>25</x:v>
      </x:c>
      <x:c r="BT971" s="36" t="n">
        <x:f>MAX(0,AX971+BI971-CE971)</x:f>
        <x:v>34</x:v>
      </x:c>
      <x:c r="BU971" s="36" t="n">
        <x:f>SUM(BK971:BT971)</x:f>
        <x:v>267</x:v>
      </x:c>
      <x:c r="BV971" s="36" t="n">
        <x:v>0</x:v>
      </x:c>
      <x:c r="BW971" s="36" t="n">
        <x:v>1</x:v>
      </x:c>
      <x:c r="BX971" s="36" t="n">
        <x:v>1</x:v>
      </x:c>
      <x:c r="BY971" s="36" t="n">
        <x:v>1</x:v>
      </x:c>
      <x:c r="BZ971" s="36" t="n">
        <x:v>1</x:v>
      </x:c>
      <x:c r="CA971" s="36" t="n">
        <x:v>1</x:v>
      </x:c>
      <x:c r="CB971" s="36" t="n">
        <x:v>0</x:v>
      </x:c>
      <x:c r="CC971" s="36" t="n">
        <x:v>0</x:v>
      </x:c>
      <x:c r="CD971" s="36" t="n">
        <x:v>0</x:v>
      </x:c>
      <x:c r="CE971" s="36" t="n">
        <x:v>1</x:v>
      </x:c>
      <x:c r="CF971" s="36"/>
      <x:c r="CG971" s="36" t="n">
        <x:f>SUM(BV971,BW971,BX971,BY971)</x:f>
        <x:v>3</x:v>
      </x:c>
      <x:c r="CH971" s="36" t="n">
        <x:f>SUM(BZ971,CA971)</x:f>
        <x:v>2</x:v>
      </x:c>
      <x:c r="CI971" s="36" t="n">
        <x:f>SUM(CB971)</x:f>
        <x:v>0</x:v>
      </x:c>
      <x:c r="CJ971" s="36" t="n">
        <x:f>SUM(CC971,CD971)</x:f>
        <x:v>0</x:v>
      </x:c>
      <x:c r="CK971" s="36" t="n">
        <x:f>SUM(CE971)</x:f>
        <x:v>1</x:v>
      </x:c>
      <x:c r="CL971" s="36" t="n">
        <x:f>SUM(CG971:CK971)</x:f>
        <x:v>6</x:v>
      </x:c>
      <x:c r="CM971" s="39" t="n">
        <x:f>SUM(BV971*1,BW971*1,BX971*1,BY971*1)</x:f>
        <x:v>3</x:v>
      </x:c>
      <x:c r="CN971" s="39" t="n">
        <x:f>SUM(BZ971*0.324,CA971*0.416)</x:f>
        <x:v>0.74</x:v>
      </x:c>
      <x:c r="CO971" s="39" t="n">
        <x:f>SUM(CB971*0.75)</x:f>
        <x:v>0</x:v>
      </x:c>
      <x:c r="CP971" s="39" t="n">
        <x:f>SUM(CC971*0.325,CD971*0.2)</x:f>
        <x:v>0</x:v>
      </x:c>
      <x:c r="CQ971" s="39" t="n">
        <x:f>SUM(CE971*0.24)</x:f>
        <x:v>0.24</x:v>
      </x:c>
      <x:c r="CR971" s="39" t="n">
        <x:f>SUM(CM971:CQ971)</x:f>
        <x:v>3.9800000000000004</x:v>
      </x:c>
      <x:c r="CS971" s="36" t="n">
        <x:f>SUM(CG971:CH971)</x:f>
        <x:v>5</x:v>
      </x:c>
      <x:c r="CT971" s="36" t="str"/>
      <x:c r="CU971" s="36" t="n">
        <x:f>MIN(AG971,CG971)</x:f>
        <x:v>3</x:v>
      </x:c>
      <x:c r="CV971" s="36" t="n">
        <x:f>MIN(AG971,CH971)</x:f>
        <x:v>2</x:v>
      </x:c>
      <x:c r="CW971" s="36" t="n">
        <x:f>MIN(AG971,CI971)</x:f>
        <x:v>0</x:v>
      </x:c>
      <x:c r="CX971" s="36" t="n">
        <x:f>MIN(AG971,CJ971)</x:f>
        <x:v>0</x:v>
      </x:c>
      <x:c r="CY971" s="36" t="n">
        <x:f>MIN(AG971,CK971)</x:f>
        <x:v>1</x:v>
      </x:c>
    </x:row>
    <x:row r="972" ht="18" customHeight="1">
      <x:c r="A972" s="35" t="str">
        <x:v>Area TWT-03</x:v>
      </x:c>
      <x:c r="B972" s="35" t="str">
        <x:v>Area Lead TWT-03</x:v>
      </x:c>
      <x:c r="C972" s="35" t="str">
        <x:v>Field Lead TWT-09</x:v>
      </x:c>
      <x:c r="D972" s="35" t="str">
        <x:v>City TWT-E</x:v>
      </x:c>
      <x:c r="E972" s="35" t="n">
        <x:v>4</x:v>
      </x:c>
      <x:c r="F972" s="35" t="n">
        <x:v>24</x:v>
      </x:c>
      <x:c r="G972" s="35" t="n">
        <x:v>1</x:v>
      </x:c>
      <x:c r="H972" s="35" t="str">
        <x:v>Promoter</x:v>
      </x:c>
      <x:c r="I972" s="35" t="str">
        <x:v>Agency TWT-03</x:v>
      </x:c>
      <x:c r="J972" s="35" t="str">
        <x:v>PR-TWT-014</x:v>
      </x:c>
      <x:c r="K972" s="35" t="str">
        <x:v>Masked Promoter TWT-014</x:v>
      </x:c>
      <x:c r="L972" s="35" t="str">
        <x:v>9XXXX10014</x:v>
      </x:c>
      <x:c r="M972" s="37" t="n">
        <x:v>46188</x:v>
      </x:c>
      <x:c r="N972" s="35" t="str">
        <x:v>Cohort 3</x:v>
      </x:c>
      <x:c r="O972" s="35" t="str">
        <x:v>DIST-TWT-05</x:v>
      </x:c>
      <x:c r="P972" s="35" t="str">
        <x:v>Masked Distributor TWT-05</x:v>
      </x:c>
      <x:c r="Q972" s="35" t="str">
        <x:v>P-TWT-041</x:v>
      </x:c>
      <x:c r="R972" s="35" t="str">
        <x:v>TWT-041</x:v>
      </x:c>
      <x:c r="S972" s="35" t="str">
        <x:v>Masked Store TWT-041</x:v>
      </x:c>
      <x:c r="T972" s="35" t="str">
        <x:v>XX1041</x:v>
      </x:c>
      <x:c r="U972" s="35" t="str">
        <x:v>Health Store</x:v>
      </x:c>
      <x:c r="V972" s="35" t="str">
        <x:v>Masked</x:v>
      </x:c>
      <x:c r="W972" s="35" t="str">
        <x:v>Masked</x:v>
      </x:c>
      <x:c r="X972" s="37" t="n">
        <x:v>46205</x:v>
      </x:c>
      <x:c r="Y972" s="37" t="n">
        <x:v>46273</x:v>
      </x:c>
      <x:c r="Z972" s="35" t="str">
        <x:v>W02</x:v>
      </x:c>
      <x:c r="AA972" s="35" t="str">
        <x:v>Sep'26</x:v>
      </x:c>
      <x:c r="AB972" s="35" t="str">
        <x:v>08 - 14</x:v>
      </x:c>
      <x:c r="AC972" s="35" t="str">
        <x:v>Week 2 of Sep 2026</x:v>
      </x:c>
      <x:c r="AD972" s="35" t="str">
        <x:v>Continue</x:v>
      </x:c>
      <x:c r="AE972" s="35" t="str"/>
      <x:c r="AF972" s="36" t="n">
        <x:v>52</x:v>
      </x:c>
      <x:c r="AG972" s="36" t="n">
        <x:v>19</x:v>
      </x:c>
      <x:c r="AH972" s="38" t="n">
        <x:f>IFERROR(AG972/AF972,0)</x:f>
        <x:v>0.36538461538461536</x:v>
      </x:c>
      <x:c r="AI972" s="36" t="n">
        <x:v>16</x:v>
      </x:c>
      <x:c r="AJ972" s="38" t="n">
        <x:f>IFERROR(AI972/AG972,0)</x:f>
        <x:v>0.8421052631578947</x:v>
      </x:c>
      <x:c r="AK972" s="36" t="n">
        <x:v>4</x:v>
      </x:c>
      <x:c r="AL972" s="36" t="n">
        <x:v>8</x:v>
      </x:c>
      <x:c r="AM972" s="36" t="n">
        <x:v>1</x:v>
      </x:c>
      <x:c r="AN972" s="38" t="n">
        <x:f>IFERROR(AL972/AG972,0)</x:f>
        <x:v>0.42105263157894735</x:v>
      </x:c>
      <x:c r="AO972" s="36" t="n">
        <x:f>BK971</x:f>
        <x:v>23</x:v>
      </x:c>
      <x:c r="AP972" s="36" t="n">
        <x:f>BL971</x:f>
        <x:v>26</x:v>
      </x:c>
      <x:c r="AQ972" s="36" t="n">
        <x:f>BM971</x:f>
        <x:v>22</x:v>
      </x:c>
      <x:c r="AR972" s="36" t="n">
        <x:f>BN971</x:f>
        <x:v>31</x:v>
      </x:c>
      <x:c r="AS972" s="36" t="n">
        <x:f>BO971</x:f>
        <x:v>22</x:v>
      </x:c>
      <x:c r="AT972" s="36" t="n">
        <x:f>BP971</x:f>
        <x:v>30</x:v>
      </x:c>
      <x:c r="AU972" s="36" t="n">
        <x:f>BQ971</x:f>
        <x:v>21</x:v>
      </x:c>
      <x:c r="AV972" s="36" t="n">
        <x:f>BR971</x:f>
        <x:v>33</x:v>
      </x:c>
      <x:c r="AW972" s="36" t="n">
        <x:f>BS971</x:f>
        <x:v>25</x:v>
      </x:c>
      <x:c r="AX972" s="36" t="n">
        <x:f>BT971</x:f>
        <x:v>34</x:v>
      </x:c>
      <x:c r="AY972" s="36" t="n">
        <x:f>SUM(AO972:AX972)</x:f>
        <x:v>267</x:v>
      </x:c>
      <x:c r="AZ972" s="36" t="n">
        <x:v>0</x:v>
      </x:c>
      <x:c r="BA972" s="36" t="n">
        <x:v>10</x:v>
      </x:c>
      <x:c r="BB972" s="36" t="n">
        <x:v>0</x:v>
      </x:c>
      <x:c r="BC972" s="36" t="n">
        <x:v>0</x:v>
      </x:c>
      <x:c r="BD972" s="36" t="n">
        <x:v>0</x:v>
      </x:c>
      <x:c r="BE972" s="36" t="n">
        <x:v>0</x:v>
      </x:c>
      <x:c r="BF972" s="36" t="n">
        <x:v>0</x:v>
      </x:c>
      <x:c r="BG972" s="36" t="n">
        <x:v>0</x:v>
      </x:c>
      <x:c r="BH972" s="36" t="n">
        <x:v>0</x:v>
      </x:c>
      <x:c r="BI972" s="36" t="n">
        <x:v>0</x:v>
      </x:c>
      <x:c r="BJ972" s="36"/>
      <x:c r="BK972" s="36" t="n">
        <x:f>MAX(0,AO972+AZ972-BV972)</x:f>
        <x:v>22</x:v>
      </x:c>
      <x:c r="BL972" s="36" t="n">
        <x:f>MAX(0,AP972+BA972-BW972)</x:f>
        <x:v>35</x:v>
      </x:c>
      <x:c r="BM972" s="36" t="n">
        <x:f>MAX(0,AQ972+BB972-BX972)</x:f>
        <x:v>21</x:v>
      </x:c>
      <x:c r="BN972" s="36" t="n">
        <x:f>MAX(0,AR972+BC972-BY972)</x:f>
        <x:v>31</x:v>
      </x:c>
      <x:c r="BO972" s="36" t="n">
        <x:f>MAX(0,AS972+BD972-BZ972)</x:f>
        <x:v>21</x:v>
      </x:c>
      <x:c r="BP972" s="36" t="n">
        <x:f>MAX(0,AT972+BE972-CA972)</x:f>
        <x:v>29</x:v>
      </x:c>
      <x:c r="BQ972" s="36" t="n">
        <x:f>MAX(0,AU972+BF972-CB972)</x:f>
        <x:v>21</x:v>
      </x:c>
      <x:c r="BR972" s="36" t="n">
        <x:f>MAX(0,AV972+BG972-CC972)</x:f>
        <x:v>32</x:v>
      </x:c>
      <x:c r="BS972" s="36" t="n">
        <x:f>MAX(0,AW972+BH972-CD972)</x:f>
        <x:v>24</x:v>
      </x:c>
      <x:c r="BT972" s="36" t="n">
        <x:f>MAX(0,AX972+BI972-CE972)</x:f>
        <x:v>33</x:v>
      </x:c>
      <x:c r="BU972" s="36" t="n">
        <x:f>SUM(BK972:BT972)</x:f>
        <x:v>269</x:v>
      </x:c>
      <x:c r="BV972" s="36" t="n">
        <x:v>1</x:v>
      </x:c>
      <x:c r="BW972" s="36" t="n">
        <x:v>1</x:v>
      </x:c>
      <x:c r="BX972" s="36" t="n">
        <x:v>1</x:v>
      </x:c>
      <x:c r="BY972" s="36" t="n">
        <x:v>0</x:v>
      </x:c>
      <x:c r="BZ972" s="36" t="n">
        <x:v>1</x:v>
      </x:c>
      <x:c r="CA972" s="36" t="n">
        <x:v>1</x:v>
      </x:c>
      <x:c r="CB972" s="36" t="n">
        <x:v>0</x:v>
      </x:c>
      <x:c r="CC972" s="36" t="n">
        <x:v>1</x:v>
      </x:c>
      <x:c r="CD972" s="36" t="n">
        <x:v>1</x:v>
      </x:c>
      <x:c r="CE972" s="36" t="n">
        <x:v>1</x:v>
      </x:c>
      <x:c r="CF972" s="36"/>
      <x:c r="CG972" s="36" t="n">
        <x:f>SUM(BV972,BW972,BX972,BY972)</x:f>
        <x:v>3</x:v>
      </x:c>
      <x:c r="CH972" s="36" t="n">
        <x:f>SUM(BZ972,CA972)</x:f>
        <x:v>2</x:v>
      </x:c>
      <x:c r="CI972" s="36" t="n">
        <x:f>SUM(CB972)</x:f>
        <x:v>0</x:v>
      </x:c>
      <x:c r="CJ972" s="36" t="n">
        <x:f>SUM(CC972,CD972)</x:f>
        <x:v>2</x:v>
      </x:c>
      <x:c r="CK972" s="36" t="n">
        <x:f>SUM(CE972)</x:f>
        <x:v>1</x:v>
      </x:c>
      <x:c r="CL972" s="36" t="n">
        <x:f>SUM(CG972:CK972)</x:f>
        <x:v>8</x:v>
      </x:c>
      <x:c r="CM972" s="39" t="n">
        <x:f>SUM(BV972*1,BW972*1,BX972*1,BY972*1)</x:f>
        <x:v>3</x:v>
      </x:c>
      <x:c r="CN972" s="39" t="n">
        <x:f>SUM(BZ972*0.324,CA972*0.416)</x:f>
        <x:v>0.74</x:v>
      </x:c>
      <x:c r="CO972" s="39" t="n">
        <x:f>SUM(CB972*0.75)</x:f>
        <x:v>0</x:v>
      </x:c>
      <x:c r="CP972" s="39" t="n">
        <x:f>SUM(CC972*0.325,CD972*0.2)</x:f>
        <x:v>0.525</x:v>
      </x:c>
      <x:c r="CQ972" s="39" t="n">
        <x:f>SUM(CE972*0.24)</x:f>
        <x:v>0.24</x:v>
      </x:c>
      <x:c r="CR972" s="39" t="n">
        <x:f>SUM(CM972:CQ972)</x:f>
        <x:v>4.505000000000001</x:v>
      </x:c>
      <x:c r="CS972" s="36" t="n">
        <x:f>SUM(CG972:CH972)</x:f>
        <x:v>5</x:v>
      </x:c>
      <x:c r="CT972" s="36" t="str"/>
      <x:c r="CU972" s="36" t="n">
        <x:f>MIN(AG972,CG972)</x:f>
        <x:v>3</x:v>
      </x:c>
      <x:c r="CV972" s="36" t="n">
        <x:f>MIN(AG972,CH972)</x:f>
        <x:v>2</x:v>
      </x:c>
      <x:c r="CW972" s="36" t="n">
        <x:f>MIN(AG972,CI972)</x:f>
        <x:v>0</x:v>
      </x:c>
      <x:c r="CX972" s="36" t="n">
        <x:f>MIN(AG972,CJ972)</x:f>
        <x:v>2</x:v>
      </x:c>
      <x:c r="CY972" s="36" t="n">
        <x:f>MIN(AG972,CK972)</x:f>
        <x:v>1</x:v>
      </x:c>
    </x:row>
    <x:row r="973" ht="18" customHeight="1">
      <x:c r="A973" s="35" t="str">
        <x:v>Area TWT-03</x:v>
      </x:c>
      <x:c r="B973" s="35" t="str">
        <x:v>Area Lead TWT-03</x:v>
      </x:c>
      <x:c r="C973" s="35" t="str">
        <x:v>Field Lead TWT-09</x:v>
      </x:c>
      <x:c r="D973" s="35" t="str">
        <x:v>City TWT-E</x:v>
      </x:c>
      <x:c r="E973" s="35" t="n">
        <x:v>4</x:v>
      </x:c>
      <x:c r="F973" s="35" t="n">
        <x:v>24</x:v>
      </x:c>
      <x:c r="G973" s="35" t="n">
        <x:v>1</x:v>
      </x:c>
      <x:c r="H973" s="35" t="str">
        <x:v>Promoter</x:v>
      </x:c>
      <x:c r="I973" s="35" t="str">
        <x:v>Agency TWT-03</x:v>
      </x:c>
      <x:c r="J973" s="35" t="str">
        <x:v>PR-TWT-014</x:v>
      </x:c>
      <x:c r="K973" s="35" t="str">
        <x:v>Masked Promoter TWT-014</x:v>
      </x:c>
      <x:c r="L973" s="35" t="str">
        <x:v>9XXXX10014</x:v>
      </x:c>
      <x:c r="M973" s="37" t="n">
        <x:v>46188</x:v>
      </x:c>
      <x:c r="N973" s="35" t="str">
        <x:v>Cohort 3</x:v>
      </x:c>
      <x:c r="O973" s="35" t="str">
        <x:v>DIST-TWT-05</x:v>
      </x:c>
      <x:c r="P973" s="35" t="str">
        <x:v>Masked Distributor TWT-05</x:v>
      </x:c>
      <x:c r="Q973" s="35" t="str">
        <x:v>P-TWT-041</x:v>
      </x:c>
      <x:c r="R973" s="35" t="str">
        <x:v>TWT-041</x:v>
      </x:c>
      <x:c r="S973" s="35" t="str">
        <x:v>Masked Store TWT-041</x:v>
      </x:c>
      <x:c r="T973" s="35" t="str">
        <x:v>XX1041</x:v>
      </x:c>
      <x:c r="U973" s="35" t="str">
        <x:v>Health Store</x:v>
      </x:c>
      <x:c r="V973" s="35" t="str">
        <x:v>Masked</x:v>
      </x:c>
      <x:c r="W973" s="35" t="str">
        <x:v>Masked</x:v>
      </x:c>
      <x:c r="X973" s="37" t="n">
        <x:v>46205</x:v>
      </x:c>
      <x:c r="Y973" s="37" t="n">
        <x:v>46274</x:v>
      </x:c>
      <x:c r="Z973" s="35" t="str">
        <x:v>W02</x:v>
      </x:c>
      <x:c r="AA973" s="35" t="str">
        <x:v>Sep'26</x:v>
      </x:c>
      <x:c r="AB973" s="35" t="str">
        <x:v>08 - 14</x:v>
      </x:c>
      <x:c r="AC973" s="35" t="str">
        <x:v>Week 2 of Sep 2026</x:v>
      </x:c>
      <x:c r="AD973" s="35" t="str">
        <x:v>Continue</x:v>
      </x:c>
      <x:c r="AE973" s="35" t="str"/>
      <x:c r="AF973" s="36" t="n">
        <x:v>49</x:v>
      </x:c>
      <x:c r="AG973" s="36" t="n">
        <x:v>15</x:v>
      </x:c>
      <x:c r="AH973" s="38" t="n">
        <x:f>IFERROR(AG973/AF973,0)</x:f>
        <x:v>0.30612244897959184</x:v>
      </x:c>
      <x:c r="AI973" s="36" t="n">
        <x:v>12</x:v>
      </x:c>
      <x:c r="AJ973" s="38" t="n">
        <x:f>IFERROR(AI973/AG973,0)</x:f>
        <x:v>0.8</x:v>
      </x:c>
      <x:c r="AK973" s="36" t="n">
        <x:v>4</x:v>
      </x:c>
      <x:c r="AL973" s="36" t="n">
        <x:v>8</x:v>
      </x:c>
      <x:c r="AM973" s="36" t="n">
        <x:v>1</x:v>
      </x:c>
      <x:c r="AN973" s="38" t="n">
        <x:f>IFERROR(AL973/AG973,0)</x:f>
        <x:v>0.5333333333333333</x:v>
      </x:c>
      <x:c r="AO973" s="36" t="n">
        <x:f>BK972</x:f>
        <x:v>22</x:v>
      </x:c>
      <x:c r="AP973" s="36" t="n">
        <x:f>BL972</x:f>
        <x:v>35</x:v>
      </x:c>
      <x:c r="AQ973" s="36" t="n">
        <x:f>BM972</x:f>
        <x:v>21</x:v>
      </x:c>
      <x:c r="AR973" s="36" t="n">
        <x:f>BN972</x:f>
        <x:v>31</x:v>
      </x:c>
      <x:c r="AS973" s="36" t="n">
        <x:f>BO972</x:f>
        <x:v>21</x:v>
      </x:c>
      <x:c r="AT973" s="36" t="n">
        <x:f>BP972</x:f>
        <x:v>29</x:v>
      </x:c>
      <x:c r="AU973" s="36" t="n">
        <x:f>BQ972</x:f>
        <x:v>21</x:v>
      </x:c>
      <x:c r="AV973" s="36" t="n">
        <x:f>BR972</x:f>
        <x:v>32</x:v>
      </x:c>
      <x:c r="AW973" s="36" t="n">
        <x:f>BS972</x:f>
        <x:v>24</x:v>
      </x:c>
      <x:c r="AX973" s="36" t="n">
        <x:f>BT972</x:f>
        <x:v>33</x:v>
      </x:c>
      <x:c r="AY973" s="36" t="n">
        <x:f>SUM(AO973:AX973)</x:f>
        <x:v>269</x:v>
      </x:c>
      <x:c r="AZ973" s="36" t="n">
        <x:v>0</x:v>
      </x:c>
      <x:c r="BA973" s="36" t="n">
        <x:v>0</x:v>
      </x:c>
      <x:c r="BB973" s="36" t="n">
        <x:v>17</x:v>
      </x:c>
      <x:c r="BC973" s="36" t="n">
        <x:v>0</x:v>
      </x:c>
      <x:c r="BD973" s="36" t="n">
        <x:v>0</x:v>
      </x:c>
      <x:c r="BE973" s="36" t="n">
        <x:v>0</x:v>
      </x:c>
      <x:c r="BF973" s="36" t="n">
        <x:v>0</x:v>
      </x:c>
      <x:c r="BG973" s="36" t="n">
        <x:v>0</x:v>
      </x:c>
      <x:c r="BH973" s="36" t="n">
        <x:v>18</x:v>
      </x:c>
      <x:c r="BI973" s="36" t="n">
        <x:v>0</x:v>
      </x:c>
      <x:c r="BJ973" s="36"/>
      <x:c r="BK973" s="36" t="n">
        <x:f>MAX(0,AO973+AZ973-BV973)</x:f>
        <x:v>21</x:v>
      </x:c>
      <x:c r="BL973" s="36" t="n">
        <x:f>MAX(0,AP973+BA973-BW973)</x:f>
        <x:v>34</x:v>
      </x:c>
      <x:c r="BM973" s="36" t="n">
        <x:f>MAX(0,AQ973+BB973-BX973)</x:f>
        <x:v>37</x:v>
      </x:c>
      <x:c r="BN973" s="36" t="n">
        <x:f>MAX(0,AR973+BC973-BY973)</x:f>
        <x:v>31</x:v>
      </x:c>
      <x:c r="BO973" s="36" t="n">
        <x:f>MAX(0,AS973+BD973-BZ973)</x:f>
        <x:v>20</x:v>
      </x:c>
      <x:c r="BP973" s="36" t="n">
        <x:f>MAX(0,AT973+BE973-CA973)</x:f>
        <x:v>28</x:v>
      </x:c>
      <x:c r="BQ973" s="36" t="n">
        <x:f>MAX(0,AU973+BF973-CB973)</x:f>
        <x:v>20</x:v>
      </x:c>
      <x:c r="BR973" s="36" t="n">
        <x:f>MAX(0,AV973+BG973-CC973)</x:f>
        <x:v>31</x:v>
      </x:c>
      <x:c r="BS973" s="36" t="n">
        <x:f>MAX(0,AW973+BH973-CD973)</x:f>
        <x:v>41</x:v>
      </x:c>
      <x:c r="BT973" s="36" t="n">
        <x:f>MAX(0,AX973+BI973-CE973)</x:f>
        <x:v>32</x:v>
      </x:c>
      <x:c r="BU973" s="36" t="n">
        <x:f>SUM(BK973:BT973)</x:f>
        <x:v>295</x:v>
      </x:c>
      <x:c r="BV973" s="36" t="n">
        <x:v>1</x:v>
      </x:c>
      <x:c r="BW973" s="36" t="n">
        <x:v>1</x:v>
      </x:c>
      <x:c r="BX973" s="36" t="n">
        <x:v>1</x:v>
      </x:c>
      <x:c r="BY973" s="36" t="n">
        <x:v>0</x:v>
      </x:c>
      <x:c r="BZ973" s="36" t="n">
        <x:v>1</x:v>
      </x:c>
      <x:c r="CA973" s="36" t="n">
        <x:v>1</x:v>
      </x:c>
      <x:c r="CB973" s="36" t="n">
        <x:v>1</x:v>
      </x:c>
      <x:c r="CC973" s="36" t="n">
        <x:v>1</x:v>
      </x:c>
      <x:c r="CD973" s="36" t="n">
        <x:v>1</x:v>
      </x:c>
      <x:c r="CE973" s="36" t="n">
        <x:v>1</x:v>
      </x:c>
      <x:c r="CF973" s="36"/>
      <x:c r="CG973" s="36" t="n">
        <x:f>SUM(BV973,BW973,BX973,BY973)</x:f>
        <x:v>3</x:v>
      </x:c>
      <x:c r="CH973" s="36" t="n">
        <x:f>SUM(BZ973,CA973)</x:f>
        <x:v>2</x:v>
      </x:c>
      <x:c r="CI973" s="36" t="n">
        <x:f>SUM(CB973)</x:f>
        <x:v>1</x:v>
      </x:c>
      <x:c r="CJ973" s="36" t="n">
        <x:f>SUM(CC973,CD973)</x:f>
        <x:v>2</x:v>
      </x:c>
      <x:c r="CK973" s="36" t="n">
        <x:f>SUM(CE973)</x:f>
        <x:v>1</x:v>
      </x:c>
      <x:c r="CL973" s="36" t="n">
        <x:f>SUM(CG973:CK973)</x:f>
        <x:v>9</x:v>
      </x:c>
      <x:c r="CM973" s="39" t="n">
        <x:f>SUM(BV973*1,BW973*1,BX973*1,BY973*1)</x:f>
        <x:v>3</x:v>
      </x:c>
      <x:c r="CN973" s="39" t="n">
        <x:f>SUM(BZ973*0.324,CA973*0.416)</x:f>
        <x:v>0.74</x:v>
      </x:c>
      <x:c r="CO973" s="39" t="n">
        <x:f>SUM(CB973*0.75)</x:f>
        <x:v>0.75</x:v>
      </x:c>
      <x:c r="CP973" s="39" t="n">
        <x:f>SUM(CC973*0.325,CD973*0.2)</x:f>
        <x:v>0.525</x:v>
      </x:c>
      <x:c r="CQ973" s="39" t="n">
        <x:f>SUM(CE973*0.24)</x:f>
        <x:v>0.24</x:v>
      </x:c>
      <x:c r="CR973" s="39" t="n">
        <x:f>SUM(CM973:CQ973)</x:f>
        <x:v>5.255000000000001</x:v>
      </x:c>
      <x:c r="CS973" s="36" t="n">
        <x:f>SUM(CG973:CH973)</x:f>
        <x:v>5</x:v>
      </x:c>
      <x:c r="CT973" s="36" t="str"/>
      <x:c r="CU973" s="36" t="n">
        <x:f>MIN(AG973,CG973)</x:f>
        <x:v>3</x:v>
      </x:c>
      <x:c r="CV973" s="36" t="n">
        <x:f>MIN(AG973,CH973)</x:f>
        <x:v>2</x:v>
      </x:c>
      <x:c r="CW973" s="36" t="n">
        <x:f>MIN(AG973,CI973)</x:f>
        <x:v>1</x:v>
      </x:c>
      <x:c r="CX973" s="36" t="n">
        <x:f>MIN(AG973,CJ973)</x:f>
        <x:v>2</x:v>
      </x:c>
      <x:c r="CY973" s="36" t="n">
        <x:f>MIN(AG973,CK973)</x:f>
        <x:v>1</x:v>
      </x:c>
    </x:row>
    <x:row r="974" ht="18" customHeight="1">
      <x:c r="A974" s="35" t="str">
        <x:v>Area TWT-03</x:v>
      </x:c>
      <x:c r="B974" s="35" t="str">
        <x:v>Area Lead TWT-03</x:v>
      </x:c>
      <x:c r="C974" s="35" t="str">
        <x:v>Field Lead TWT-09</x:v>
      </x:c>
      <x:c r="D974" s="35" t="str">
        <x:v>City TWT-E</x:v>
      </x:c>
      <x:c r="E974" s="35" t="n">
        <x:v>4</x:v>
      </x:c>
      <x:c r="F974" s="35" t="n">
        <x:v>24</x:v>
      </x:c>
      <x:c r="G974" s="35" t="n">
        <x:v>1</x:v>
      </x:c>
      <x:c r="H974" s="35" t="str">
        <x:v>Promoter</x:v>
      </x:c>
      <x:c r="I974" s="35" t="str">
        <x:v>Agency TWT-03</x:v>
      </x:c>
      <x:c r="J974" s="35" t="str">
        <x:v>PR-TWT-014</x:v>
      </x:c>
      <x:c r="K974" s="35" t="str">
        <x:v>Masked Promoter TWT-014</x:v>
      </x:c>
      <x:c r="L974" s="35" t="str">
        <x:v>9XXXX10014</x:v>
      </x:c>
      <x:c r="M974" s="37" t="n">
        <x:v>46188</x:v>
      </x:c>
      <x:c r="N974" s="35" t="str">
        <x:v>Cohort 3</x:v>
      </x:c>
      <x:c r="O974" s="35" t="str">
        <x:v>DIST-TWT-05</x:v>
      </x:c>
      <x:c r="P974" s="35" t="str">
        <x:v>Masked Distributor TWT-05</x:v>
      </x:c>
      <x:c r="Q974" s="35" t="str">
        <x:v>P-TWT-041</x:v>
      </x:c>
      <x:c r="R974" s="35" t="str">
        <x:v>TWT-041</x:v>
      </x:c>
      <x:c r="S974" s="35" t="str">
        <x:v>Masked Store TWT-041</x:v>
      </x:c>
      <x:c r="T974" s="35" t="str">
        <x:v>XX1041</x:v>
      </x:c>
      <x:c r="U974" s="35" t="str">
        <x:v>Health Store</x:v>
      </x:c>
      <x:c r="V974" s="35" t="str">
        <x:v>Masked</x:v>
      </x:c>
      <x:c r="W974" s="35" t="str">
        <x:v>Masked</x:v>
      </x:c>
      <x:c r="X974" s="37" t="n">
        <x:v>46205</x:v>
      </x:c>
      <x:c r="Y974" s="37" t="n">
        <x:v>46275</x:v>
      </x:c>
      <x:c r="Z974" s="35" t="str">
        <x:v>W02</x:v>
      </x:c>
      <x:c r="AA974" s="35" t="str">
        <x:v>Sep'26</x:v>
      </x:c>
      <x:c r="AB974" s="35" t="str">
        <x:v>08 - 14</x:v>
      </x:c>
      <x:c r="AC974" s="35" t="str">
        <x:v>Week 2 of Sep 2026</x:v>
      </x:c>
      <x:c r="AD974" s="35" t="str">
        <x:v>Continue</x:v>
      </x:c>
      <x:c r="AE974" s="35" t="str">
        <x:v>Normal operations</x:v>
      </x:c>
      <x:c r="AF974" s="36" t="n">
        <x:v>57</x:v>
      </x:c>
      <x:c r="AG974" s="36" t="n">
        <x:v>22</x:v>
      </x:c>
      <x:c r="AH974" s="38" t="n">
        <x:f>IFERROR(AG974/AF974,0)</x:f>
        <x:v>0.38596491228070173</x:v>
      </x:c>
      <x:c r="AI974" s="36" t="n">
        <x:v>17</x:v>
      </x:c>
      <x:c r="AJ974" s="38" t="n">
        <x:f>IFERROR(AI974/AG974,0)</x:f>
        <x:v>0.7727272727272727</x:v>
      </x:c>
      <x:c r="AK974" s="36" t="n">
        <x:v>6</x:v>
      </x:c>
      <x:c r="AL974" s="36" t="n">
        <x:v>7</x:v>
      </x:c>
      <x:c r="AM974" s="36" t="n">
        <x:v>1</x:v>
      </x:c>
      <x:c r="AN974" s="38" t="n">
        <x:f>IFERROR(AL974/AG974,0)</x:f>
        <x:v>0.3181818181818182</x:v>
      </x:c>
      <x:c r="AO974" s="36" t="n">
        <x:f>BK973</x:f>
        <x:v>21</x:v>
      </x:c>
      <x:c r="AP974" s="36" t="n">
        <x:f>BL973</x:f>
        <x:v>34</x:v>
      </x:c>
      <x:c r="AQ974" s="36" t="n">
        <x:f>BM973</x:f>
        <x:v>37</x:v>
      </x:c>
      <x:c r="AR974" s="36" t="n">
        <x:f>BN973</x:f>
        <x:v>31</x:v>
      </x:c>
      <x:c r="AS974" s="36" t="n">
        <x:f>BO973</x:f>
        <x:v>20</x:v>
      </x:c>
      <x:c r="AT974" s="36" t="n">
        <x:f>BP973</x:f>
        <x:v>28</x:v>
      </x:c>
      <x:c r="AU974" s="36" t="n">
        <x:f>BQ973</x:f>
        <x:v>20</x:v>
      </x:c>
      <x:c r="AV974" s="36" t="n">
        <x:f>BR973</x:f>
        <x:v>31</x:v>
      </x:c>
      <x:c r="AW974" s="36" t="n">
        <x:f>BS973</x:f>
        <x:v>41</x:v>
      </x:c>
      <x:c r="AX974" s="36" t="n">
        <x:f>BT973</x:f>
        <x:v>32</x:v>
      </x:c>
      <x:c r="AY974" s="36" t="n">
        <x:f>SUM(AO974:AX974)</x:f>
        <x:v>295</x:v>
      </x:c>
      <x:c r="AZ974" s="36" t="n">
        <x:v>0</x:v>
      </x:c>
      <x:c r="BA974" s="36" t="n">
        <x:v>0</x:v>
      </x:c>
      <x:c r="BB974" s="36" t="n">
        <x:v>0</x:v>
      </x:c>
      <x:c r="BC974" s="36" t="n">
        <x:v>17</x:v>
      </x:c>
      <x:c r="BD974" s="36" t="n">
        <x:v>0</x:v>
      </x:c>
      <x:c r="BE974" s="36" t="n">
        <x:v>0</x:v>
      </x:c>
      <x:c r="BF974" s="36" t="n">
        <x:v>0</x:v>
      </x:c>
      <x:c r="BG974" s="36" t="n">
        <x:v>0</x:v>
      </x:c>
      <x:c r="BH974" s="36" t="n">
        <x:v>0</x:v>
      </x:c>
      <x:c r="BI974" s="36" t="n">
        <x:v>14</x:v>
      </x:c>
      <x:c r="BJ974" s="36"/>
      <x:c r="BK974" s="36" t="n">
        <x:f>MAX(0,AO974+AZ974-BV974)</x:f>
        <x:v>20</x:v>
      </x:c>
      <x:c r="BL974" s="36" t="n">
        <x:f>MAX(0,AP974+BA974-BW974)</x:f>
        <x:v>34</x:v>
      </x:c>
      <x:c r="BM974" s="36" t="n">
        <x:f>MAX(0,AQ974+BB974-BX974)</x:f>
        <x:v>36</x:v>
      </x:c>
      <x:c r="BN974" s="36" t="n">
        <x:f>MAX(0,AR974+BC974-BY974)</x:f>
        <x:v>48</x:v>
      </x:c>
      <x:c r="BO974" s="36" t="n">
        <x:f>MAX(0,AS974+BD974-BZ974)</x:f>
        <x:v>19</x:v>
      </x:c>
      <x:c r="BP974" s="36" t="n">
        <x:f>MAX(0,AT974+BE974-CA974)</x:f>
        <x:v>27</x:v>
      </x:c>
      <x:c r="BQ974" s="36" t="n">
        <x:f>MAX(0,AU974+BF974-CB974)</x:f>
        <x:v>19</x:v>
      </x:c>
      <x:c r="BR974" s="36" t="n">
        <x:f>MAX(0,AV974+BG974-CC974)</x:f>
        <x:v>30</x:v>
      </x:c>
      <x:c r="BS974" s="36" t="n">
        <x:f>MAX(0,AW974+BH974-CD974)</x:f>
        <x:v>40</x:v>
      </x:c>
      <x:c r="BT974" s="36" t="n">
        <x:f>MAX(0,AX974+BI974-CE974)</x:f>
        <x:v>45</x:v>
      </x:c>
      <x:c r="BU974" s="36" t="n">
        <x:f>SUM(BK974:BT974)</x:f>
        <x:v>318</x:v>
      </x:c>
      <x:c r="BV974" s="36" t="n">
        <x:v>1</x:v>
      </x:c>
      <x:c r="BW974" s="36" t="n">
        <x:v>0</x:v>
      </x:c>
      <x:c r="BX974" s="36" t="n">
        <x:v>1</x:v>
      </x:c>
      <x:c r="BY974" s="36" t="n">
        <x:v>0</x:v>
      </x:c>
      <x:c r="BZ974" s="36" t="n">
        <x:v>1</x:v>
      </x:c>
      <x:c r="CA974" s="36" t="n">
        <x:v>1</x:v>
      </x:c>
      <x:c r="CB974" s="36" t="n">
        <x:v>1</x:v>
      </x:c>
      <x:c r="CC974" s="36" t="n">
        <x:v>1</x:v>
      </x:c>
      <x:c r="CD974" s="36" t="n">
        <x:v>1</x:v>
      </x:c>
      <x:c r="CE974" s="36" t="n">
        <x:v>1</x:v>
      </x:c>
      <x:c r="CF974" s="36"/>
      <x:c r="CG974" s="36" t="n">
        <x:f>SUM(BV974,BW974,BX974,BY974)</x:f>
        <x:v>2</x:v>
      </x:c>
      <x:c r="CH974" s="36" t="n">
        <x:f>SUM(BZ974,CA974)</x:f>
        <x:v>2</x:v>
      </x:c>
      <x:c r="CI974" s="36" t="n">
        <x:f>SUM(CB974)</x:f>
        <x:v>1</x:v>
      </x:c>
      <x:c r="CJ974" s="36" t="n">
        <x:f>SUM(CC974,CD974)</x:f>
        <x:v>2</x:v>
      </x:c>
      <x:c r="CK974" s="36" t="n">
        <x:f>SUM(CE974)</x:f>
        <x:v>1</x:v>
      </x:c>
      <x:c r="CL974" s="36" t="n">
        <x:f>SUM(CG974:CK974)</x:f>
        <x:v>8</x:v>
      </x:c>
      <x:c r="CM974" s="39" t="n">
        <x:f>SUM(BV974*1,BW974*1,BX974*1,BY974*1)</x:f>
        <x:v>2</x:v>
      </x:c>
      <x:c r="CN974" s="39" t="n">
        <x:f>SUM(BZ974*0.324,CA974*0.416)</x:f>
        <x:v>0.74</x:v>
      </x:c>
      <x:c r="CO974" s="39" t="n">
        <x:f>SUM(CB974*0.75)</x:f>
        <x:v>0.75</x:v>
      </x:c>
      <x:c r="CP974" s="39" t="n">
        <x:f>SUM(CC974*0.325,CD974*0.2)</x:f>
        <x:v>0.525</x:v>
      </x:c>
      <x:c r="CQ974" s="39" t="n">
        <x:f>SUM(CE974*0.24)</x:f>
        <x:v>0.24</x:v>
      </x:c>
      <x:c r="CR974" s="39" t="n">
        <x:f>SUM(CM974:CQ974)</x:f>
        <x:v>4.255000000000001</x:v>
      </x:c>
      <x:c r="CS974" s="36" t="n">
        <x:f>SUM(CG974:CH974)</x:f>
        <x:v>4</x:v>
      </x:c>
      <x:c r="CT974" s="36" t="str"/>
      <x:c r="CU974" s="36" t="n">
        <x:f>MIN(AG974,CG974)</x:f>
        <x:v>2</x:v>
      </x:c>
      <x:c r="CV974" s="36" t="n">
        <x:f>MIN(AG974,CH974)</x:f>
        <x:v>2</x:v>
      </x:c>
      <x:c r="CW974" s="36" t="n">
        <x:f>MIN(AG974,CI974)</x:f>
        <x:v>1</x:v>
      </x:c>
      <x:c r="CX974" s="36" t="n">
        <x:f>MIN(AG974,CJ974)</x:f>
        <x:v>2</x:v>
      </x:c>
      <x:c r="CY974" s="36" t="n">
        <x:f>MIN(AG974,CK974)</x:f>
        <x:v>1</x:v>
      </x:c>
    </x:row>
    <x:row r="975" ht="18" customHeight="1">
      <x:c r="A975" s="35" t="str">
        <x:v>Area TWT-03</x:v>
      </x:c>
      <x:c r="B975" s="35" t="str">
        <x:v>Area Lead TWT-03</x:v>
      </x:c>
      <x:c r="C975" s="35" t="str">
        <x:v>Field Lead TWT-09</x:v>
      </x:c>
      <x:c r="D975" s="35" t="str">
        <x:v>City TWT-E</x:v>
      </x:c>
      <x:c r="E975" s="35" t="n">
        <x:v>4</x:v>
      </x:c>
      <x:c r="F975" s="35" t="n">
        <x:v>24</x:v>
      </x:c>
      <x:c r="G975" s="35" t="n">
        <x:v>1</x:v>
      </x:c>
      <x:c r="H975" s="35" t="str">
        <x:v>Promoter</x:v>
      </x:c>
      <x:c r="I975" s="35" t="str">
        <x:v>Agency TWT-03</x:v>
      </x:c>
      <x:c r="J975" s="35" t="str">
        <x:v>PR-TWT-014</x:v>
      </x:c>
      <x:c r="K975" s="35" t="str">
        <x:v>Masked Promoter TWT-014</x:v>
      </x:c>
      <x:c r="L975" s="35" t="str">
        <x:v>9XXXX10014</x:v>
      </x:c>
      <x:c r="M975" s="37" t="n">
        <x:v>46188</x:v>
      </x:c>
      <x:c r="N975" s="35" t="str">
        <x:v>Cohort 3</x:v>
      </x:c>
      <x:c r="O975" s="35" t="str">
        <x:v>DIST-TWT-05</x:v>
      </x:c>
      <x:c r="P975" s="35" t="str">
        <x:v>Masked Distributor TWT-05</x:v>
      </x:c>
      <x:c r="Q975" s="35" t="str">
        <x:v>P-TWT-041</x:v>
      </x:c>
      <x:c r="R975" s="35" t="str">
        <x:v>TWT-041</x:v>
      </x:c>
      <x:c r="S975" s="35" t="str">
        <x:v>Masked Store TWT-041</x:v>
      </x:c>
      <x:c r="T975" s="35" t="str">
        <x:v>XX1041</x:v>
      </x:c>
      <x:c r="U975" s="35" t="str">
        <x:v>Health Store</x:v>
      </x:c>
      <x:c r="V975" s="35" t="str">
        <x:v>Masked</x:v>
      </x:c>
      <x:c r="W975" s="35" t="str">
        <x:v>Masked</x:v>
      </x:c>
      <x:c r="X975" s="37" t="n">
        <x:v>46205</x:v>
      </x:c>
      <x:c r="Y975" s="37" t="n">
        <x:v>46276</x:v>
      </x:c>
      <x:c r="Z975" s="35" t="str">
        <x:v>W02</x:v>
      </x:c>
      <x:c r="AA975" s="35" t="str">
        <x:v>Sep'26</x:v>
      </x:c>
      <x:c r="AB975" s="35" t="str">
        <x:v>08 - 14</x:v>
      </x:c>
      <x:c r="AC975" s="35" t="str">
        <x:v>Week 2 of Sep 2026</x:v>
      </x:c>
      <x:c r="AD975" s="35" t="str">
        <x:v>Continue</x:v>
      </x:c>
      <x:c r="AE975" s="35" t="str">
        <x:v>Replenishment pending for selected SKU</x:v>
      </x:c>
      <x:c r="AF975" s="36" t="n">
        <x:v>46</x:v>
      </x:c>
      <x:c r="AG975" s="36" t="n">
        <x:v>20</x:v>
      </x:c>
      <x:c r="AH975" s="38" t="n">
        <x:f>IFERROR(AG975/AF975,0)</x:f>
        <x:v>0.43478260869565216</x:v>
      </x:c>
      <x:c r="AI975" s="36" t="n">
        <x:v>13</x:v>
      </x:c>
      <x:c r="AJ975" s="38" t="n">
        <x:f>IFERROR(AI975/AG975,0)</x:f>
        <x:v>0.65</x:v>
      </x:c>
      <x:c r="AK975" s="36" t="n">
        <x:v>4</x:v>
      </x:c>
      <x:c r="AL975" s="36" t="n">
        <x:v>7</x:v>
      </x:c>
      <x:c r="AM975" s="36" t="n">
        <x:v>1</x:v>
      </x:c>
      <x:c r="AN975" s="38" t="n">
        <x:f>IFERROR(AL975/AG975,0)</x:f>
        <x:v>0.35</x:v>
      </x:c>
      <x:c r="AO975" s="36" t="n">
        <x:f>BK974</x:f>
        <x:v>20</x:v>
      </x:c>
      <x:c r="AP975" s="36" t="n">
        <x:f>BL974</x:f>
        <x:v>34</x:v>
      </x:c>
      <x:c r="AQ975" s="36" t="n">
        <x:f>BM974</x:f>
        <x:v>36</x:v>
      </x:c>
      <x:c r="AR975" s="36" t="n">
        <x:f>BN974</x:f>
        <x:v>48</x:v>
      </x:c>
      <x:c r="AS975" s="36" t="n">
        <x:f>BO974</x:f>
        <x:v>19</x:v>
      </x:c>
      <x:c r="AT975" s="36" t="n">
        <x:f>BP974</x:f>
        <x:v>27</x:v>
      </x:c>
      <x:c r="AU975" s="36" t="n">
        <x:f>BQ974</x:f>
        <x:v>19</x:v>
      </x:c>
      <x:c r="AV975" s="36" t="n">
        <x:f>BR974</x:f>
        <x:v>30</x:v>
      </x:c>
      <x:c r="AW975" s="36" t="n">
        <x:f>BS974</x:f>
        <x:v>40</x:v>
      </x:c>
      <x:c r="AX975" s="36" t="n">
        <x:f>BT974</x:f>
        <x:v>45</x:v>
      </x:c>
      <x:c r="AY975" s="36" t="n">
        <x:f>SUM(AO975:AX975)</x:f>
        <x:v>318</x:v>
      </x:c>
      <x:c r="AZ975" s="36" t="n">
        <x:v>0</x:v>
      </x:c>
      <x:c r="BA975" s="36" t="n">
        <x:v>0</x:v>
      </x:c>
      <x:c r="BB975" s="36" t="n">
        <x:v>0</x:v>
      </x:c>
      <x:c r="BC975" s="36" t="n">
        <x:v>0</x:v>
      </x:c>
      <x:c r="BD975" s="36" t="n">
        <x:v>16</x:v>
      </x:c>
      <x:c r="BE975" s="36" t="n">
        <x:v>0</x:v>
      </x:c>
      <x:c r="BF975" s="36" t="n">
        <x:v>0</x:v>
      </x:c>
      <x:c r="BG975" s="36" t="n">
        <x:v>0</x:v>
      </x:c>
      <x:c r="BH975" s="36" t="n">
        <x:v>0</x:v>
      </x:c>
      <x:c r="BI975" s="36" t="n">
        <x:v>0</x:v>
      </x:c>
      <x:c r="BJ975" s="36"/>
      <x:c r="BK975" s="36" t="n">
        <x:f>MAX(0,AO975+AZ975-BV975)</x:f>
        <x:v>19</x:v>
      </x:c>
      <x:c r="BL975" s="36" t="n">
        <x:f>MAX(0,AP975+BA975-BW975)</x:f>
        <x:v>34</x:v>
      </x:c>
      <x:c r="BM975" s="36" t="n">
        <x:f>MAX(0,AQ975+BB975-BX975)</x:f>
        <x:v>35</x:v>
      </x:c>
      <x:c r="BN975" s="36" t="n">
        <x:f>MAX(0,AR975+BC975-BY975)</x:f>
        <x:v>48</x:v>
      </x:c>
      <x:c r="BO975" s="36" t="n">
        <x:f>MAX(0,AS975+BD975-BZ975)</x:f>
        <x:v>34</x:v>
      </x:c>
      <x:c r="BP975" s="36" t="n">
        <x:f>MAX(0,AT975+BE975-CA975)</x:f>
        <x:v>26</x:v>
      </x:c>
      <x:c r="BQ975" s="36" t="n">
        <x:f>MAX(0,AU975+BF975-CB975)</x:f>
        <x:v>19</x:v>
      </x:c>
      <x:c r="BR975" s="36" t="n">
        <x:f>MAX(0,AV975+BG975-CC975)</x:f>
        <x:v>0</x:v>
      </x:c>
      <x:c r="BS975" s="36" t="n">
        <x:f>MAX(0,AW975+BH975-CD975)</x:f>
        <x:v>40</x:v>
      </x:c>
      <x:c r="BT975" s="36" t="n">
        <x:f>MAX(0,AX975+BI975-CE975)</x:f>
        <x:v>45</x:v>
      </x:c>
      <x:c r="BU975" s="36" t="n">
        <x:f>SUM(BK975:BT975)</x:f>
        <x:v>300</x:v>
      </x:c>
      <x:c r="BV975" s="36" t="n">
        <x:v>1</x:v>
      </x:c>
      <x:c r="BW975" s="36" t="n">
        <x:v>0</x:v>
      </x:c>
      <x:c r="BX975" s="36" t="n">
        <x:v>1</x:v>
      </x:c>
      <x:c r="BY975" s="36" t="n">
        <x:v>0</x:v>
      </x:c>
      <x:c r="BZ975" s="36" t="n">
        <x:v>1</x:v>
      </x:c>
      <x:c r="CA975" s="36" t="n">
        <x:v>1</x:v>
      </x:c>
      <x:c r="CB975" s="36" t="n">
        <x:v>0</x:v>
      </x:c>
      <x:c r="CC975" s="36" t="n">
        <x:v>30</x:v>
      </x:c>
      <x:c r="CD975" s="36" t="n">
        <x:v>0</x:v>
      </x:c>
      <x:c r="CE975" s="36" t="n">
        <x:v>0</x:v>
      </x:c>
      <x:c r="CF975" s="36"/>
      <x:c r="CG975" s="36" t="n">
        <x:f>SUM(BV975,BW975,BX975,BY975)</x:f>
        <x:v>2</x:v>
      </x:c>
      <x:c r="CH975" s="36" t="n">
        <x:f>SUM(BZ975,CA975)</x:f>
        <x:v>2</x:v>
      </x:c>
      <x:c r="CI975" s="36" t="n">
        <x:f>SUM(CB975)</x:f>
        <x:v>0</x:v>
      </x:c>
      <x:c r="CJ975" s="36" t="n">
        <x:f>SUM(CC975,CD975)</x:f>
        <x:v>30</x:v>
      </x:c>
      <x:c r="CK975" s="36" t="n">
        <x:f>SUM(CE975)</x:f>
        <x:v>0</x:v>
      </x:c>
      <x:c r="CL975" s="36" t="n">
        <x:f>SUM(CG975:CK975)</x:f>
        <x:v>34</x:v>
      </x:c>
      <x:c r="CM975" s="39" t="n">
        <x:f>SUM(BV975*1,BW975*1,BX975*1,BY975*1)</x:f>
        <x:v>2</x:v>
      </x:c>
      <x:c r="CN975" s="39" t="n">
        <x:f>SUM(BZ975*0.324,CA975*0.416)</x:f>
        <x:v>0.74</x:v>
      </x:c>
      <x:c r="CO975" s="39" t="n">
        <x:f>SUM(CB975*0.75)</x:f>
        <x:v>0</x:v>
      </x:c>
      <x:c r="CP975" s="39" t="n">
        <x:f>SUM(CC975*0.325,CD975*0.2)</x:f>
        <x:v>9.75</x:v>
      </x:c>
      <x:c r="CQ975" s="39" t="n">
        <x:f>SUM(CE975*0.24)</x:f>
        <x:v>0</x:v>
      </x:c>
      <x:c r="CR975" s="39" t="n">
        <x:f>SUM(CM975:CQ975)</x:f>
        <x:v>12.49</x:v>
      </x:c>
      <x:c r="CS975" s="36" t="n">
        <x:f>SUM(CG975:CH975)</x:f>
        <x:v>4</x:v>
      </x:c>
      <x:c r="CT975" s="36" t="str"/>
      <x:c r="CU975" s="36" t="n">
        <x:f>MIN(AG975,CG975)</x:f>
        <x:v>2</x:v>
      </x:c>
      <x:c r="CV975" s="36" t="n">
        <x:f>MIN(AG975,CH975)</x:f>
        <x:v>2</x:v>
      </x:c>
      <x:c r="CW975" s="36" t="n">
        <x:f>MIN(AG975,CI975)</x:f>
        <x:v>0</x:v>
      </x:c>
      <x:c r="CX975" s="36" t="n">
        <x:f>MIN(AG975,CJ975)</x:f>
        <x:v>20</x:v>
      </x:c>
      <x:c r="CY975" s="36" t="n">
        <x:f>MIN(AG975,CK975)</x:f>
        <x:v>0</x:v>
      </x:c>
    </x:row>
    <x:row r="976" ht="18" customHeight="1">
      <x:c r="A976" s="35" t="str">
        <x:v>Area TWT-03</x:v>
      </x:c>
      <x:c r="B976" s="35" t="str">
        <x:v>Area Lead TWT-03</x:v>
      </x:c>
      <x:c r="C976" s="35" t="str">
        <x:v>Field Lead TWT-09</x:v>
      </x:c>
      <x:c r="D976" s="35" t="str">
        <x:v>City TWT-E</x:v>
      </x:c>
      <x:c r="E976" s="35" t="n">
        <x:v>4</x:v>
      </x:c>
      <x:c r="F976" s="35" t="n">
        <x:v>24</x:v>
      </x:c>
      <x:c r="G976" s="35" t="n">
        <x:v>1</x:v>
      </x:c>
      <x:c r="H976" s="35" t="str">
        <x:v>Promoter</x:v>
      </x:c>
      <x:c r="I976" s="35" t="str">
        <x:v>Agency TWT-03</x:v>
      </x:c>
      <x:c r="J976" s="35" t="str">
        <x:v>PR-TWT-014</x:v>
      </x:c>
      <x:c r="K976" s="35" t="str">
        <x:v>Masked Promoter TWT-014</x:v>
      </x:c>
      <x:c r="L976" s="35" t="str">
        <x:v>9XXXX10014</x:v>
      </x:c>
      <x:c r="M976" s="37" t="n">
        <x:v>46188</x:v>
      </x:c>
      <x:c r="N976" s="35" t="str">
        <x:v>Cohort 3</x:v>
      </x:c>
      <x:c r="O976" s="35" t="str">
        <x:v>DIST-TWT-05</x:v>
      </x:c>
      <x:c r="P976" s="35" t="str">
        <x:v>Masked Distributor TWT-05</x:v>
      </x:c>
      <x:c r="Q976" s="35" t="str">
        <x:v>P-TWT-041</x:v>
      </x:c>
      <x:c r="R976" s="35" t="str">
        <x:v>TWT-041</x:v>
      </x:c>
      <x:c r="S976" s="35" t="str">
        <x:v>Masked Store TWT-041</x:v>
      </x:c>
      <x:c r="T976" s="35" t="str">
        <x:v>XX1041</x:v>
      </x:c>
      <x:c r="U976" s="35" t="str">
        <x:v>Health Store</x:v>
      </x:c>
      <x:c r="V976" s="35" t="str">
        <x:v>Masked</x:v>
      </x:c>
      <x:c r="W976" s="35" t="str">
        <x:v>Masked</x:v>
      </x:c>
      <x:c r="X976" s="37" t="n">
        <x:v>46205</x:v>
      </x:c>
      <x:c r="Y976" s="37" t="n">
        <x:v>46277</x:v>
      </x:c>
      <x:c r="Z976" s="35" t="str">
        <x:v>W02</x:v>
      </x:c>
      <x:c r="AA976" s="35" t="str">
        <x:v>Sep'26</x:v>
      </x:c>
      <x:c r="AB976" s="35" t="str">
        <x:v>08 - 14</x:v>
      </x:c>
      <x:c r="AC976" s="35" t="str">
        <x:v>Week 2 of Sep 2026</x:v>
      </x:c>
      <x:c r="AD976" s="35" t="str">
        <x:v>Continue</x:v>
      </x:c>
      <x:c r="AE976" s="35" t="str">
        <x:v>Replenishment pending for selected SKU</x:v>
      </x:c>
      <x:c r="AF976" s="36" t="n">
        <x:v>56</x:v>
      </x:c>
      <x:c r="AG976" s="36" t="n">
        <x:v>25</x:v>
      </x:c>
      <x:c r="AH976" s="38" t="n">
        <x:f>IFERROR(AG976/AF976,0)</x:f>
        <x:v>0.44642857142857145</x:v>
      </x:c>
      <x:c r="AI976" s="36" t="n">
        <x:v>23</x:v>
      </x:c>
      <x:c r="AJ976" s="38" t="n">
        <x:f>IFERROR(AI976/AG976,0)</x:f>
        <x:v>0.92</x:v>
      </x:c>
      <x:c r="AK976" s="36" t="n">
        <x:v>6</x:v>
      </x:c>
      <x:c r="AL976" s="36" t="n">
        <x:v>16</x:v>
      </x:c>
      <x:c r="AM976" s="36" t="n">
        <x:v>1</x:v>
      </x:c>
      <x:c r="AN976" s="38" t="n">
        <x:f>IFERROR(AL976/AG976,0)</x:f>
        <x:v>0.64</x:v>
      </x:c>
      <x:c r="AO976" s="36" t="n">
        <x:f>BK975</x:f>
        <x:v>19</x:v>
      </x:c>
      <x:c r="AP976" s="36" t="n">
        <x:f>BL975</x:f>
        <x:v>34</x:v>
      </x:c>
      <x:c r="AQ976" s="36" t="n">
        <x:f>BM975</x:f>
        <x:v>35</x:v>
      </x:c>
      <x:c r="AR976" s="36" t="n">
        <x:f>BN975</x:f>
        <x:v>48</x:v>
      </x:c>
      <x:c r="AS976" s="36" t="n">
        <x:f>BO975</x:f>
        <x:v>34</x:v>
      </x:c>
      <x:c r="AT976" s="36" t="n">
        <x:f>BP975</x:f>
        <x:v>26</x:v>
      </x:c>
      <x:c r="AU976" s="36" t="n">
        <x:f>BQ975</x:f>
        <x:v>19</x:v>
      </x:c>
      <x:c r="AV976" s="36" t="n">
        <x:f>BR975</x:f>
        <x:v>0</x:v>
      </x:c>
      <x:c r="AW976" s="36" t="n">
        <x:f>BS975</x:f>
        <x:v>40</x:v>
      </x:c>
      <x:c r="AX976" s="36" t="n">
        <x:f>BT975</x:f>
        <x:v>45</x:v>
      </x:c>
      <x:c r="AY976" s="36" t="n">
        <x:f>SUM(AO976:AX976)</x:f>
        <x:v>300</x:v>
      </x:c>
      <x:c r="AZ976" s="36" t="n">
        <x:v>0</x:v>
      </x:c>
      <x:c r="BA976" s="36" t="n">
        <x:v>0</x:v>
      </x:c>
      <x:c r="BB976" s="36" t="n">
        <x:v>0</x:v>
      </x:c>
      <x:c r="BC976" s="36" t="n">
        <x:v>0</x:v>
      </x:c>
      <x:c r="BD976" s="36" t="n">
        <x:v>0</x:v>
      </x:c>
      <x:c r="BE976" s="36" t="n">
        <x:v>13</x:v>
      </x:c>
      <x:c r="BF976" s="36" t="n">
        <x:v>0</x:v>
      </x:c>
      <x:c r="BG976" s="36" t="n">
        <x:v>0</x:v>
      </x:c>
      <x:c r="BH976" s="36" t="n">
        <x:v>0</x:v>
      </x:c>
      <x:c r="BI976" s="36" t="n">
        <x:v>0</x:v>
      </x:c>
      <x:c r="BJ976" s="36"/>
      <x:c r="BK976" s="36" t="n">
        <x:f>MAX(0,AO976+AZ976-BV976)</x:f>
        <x:v>19</x:v>
      </x:c>
      <x:c r="BL976" s="36" t="n">
        <x:f>MAX(0,AP976+BA976-BW976)</x:f>
        <x:v>33</x:v>
      </x:c>
      <x:c r="BM976" s="36" t="n">
        <x:f>MAX(0,AQ976+BB976-BX976)</x:f>
        <x:v>34</x:v>
      </x:c>
      <x:c r="BN976" s="36" t="n">
        <x:f>MAX(0,AR976+BC976-BY976)</x:f>
        <x:v>48</x:v>
      </x:c>
      <x:c r="BO976" s="36" t="n">
        <x:f>MAX(0,AS976+BD976-BZ976)</x:f>
        <x:v>33</x:v>
      </x:c>
      <x:c r="BP976" s="36" t="n">
        <x:f>MAX(0,AT976+BE976-CA976)</x:f>
        <x:v>37</x:v>
      </x:c>
      <x:c r="BQ976" s="36" t="n">
        <x:f>MAX(0,AU976+BF976-CB976)</x:f>
        <x:v>18</x:v>
      </x:c>
      <x:c r="BR976" s="36" t="n">
        <x:f>MAX(0,AV976+BG976-CC976)</x:f>
        <x:v>0</x:v>
      </x:c>
      <x:c r="BS976" s="36" t="n">
        <x:f>MAX(0,AW976+BH976-CD976)</x:f>
        <x:v>39</x:v>
      </x:c>
      <x:c r="BT976" s="36" t="n">
        <x:f>MAX(0,AX976+BI976-CE976)</x:f>
        <x:v>44</x:v>
      </x:c>
      <x:c r="BU976" s="36" t="n">
        <x:f>SUM(BK976:BT976)</x:f>
        <x:v>305</x:v>
      </x:c>
      <x:c r="BV976" s="36" t="n">
        <x:v>0</x:v>
      </x:c>
      <x:c r="BW976" s="36" t="n">
        <x:v>1</x:v>
      </x:c>
      <x:c r="BX976" s="36" t="n">
        <x:v>1</x:v>
      </x:c>
      <x:c r="BY976" s="36" t="n">
        <x:v>0</x:v>
      </x:c>
      <x:c r="BZ976" s="36" t="n">
        <x:v>1</x:v>
      </x:c>
      <x:c r="CA976" s="36" t="n">
        <x:v>2</x:v>
      </x:c>
      <x:c r="CB976" s="36" t="n">
        <x:v>1</x:v>
      </x:c>
      <x:c r="CC976" s="36" t="n">
        <x:v>0</x:v>
      </x:c>
      <x:c r="CD976" s="36" t="n">
        <x:v>1</x:v>
      </x:c>
      <x:c r="CE976" s="36" t="n">
        <x:v>1</x:v>
      </x:c>
      <x:c r="CF976" s="36"/>
      <x:c r="CG976" s="36" t="n">
        <x:f>SUM(BV976,BW976,BX976,BY976)</x:f>
        <x:v>2</x:v>
      </x:c>
      <x:c r="CH976" s="36" t="n">
        <x:f>SUM(BZ976,CA976)</x:f>
        <x:v>3</x:v>
      </x:c>
      <x:c r="CI976" s="36" t="n">
        <x:f>SUM(CB976)</x:f>
        <x:v>1</x:v>
      </x:c>
      <x:c r="CJ976" s="36" t="n">
        <x:f>SUM(CC976,CD976)</x:f>
        <x:v>1</x:v>
      </x:c>
      <x:c r="CK976" s="36" t="n">
        <x:f>SUM(CE976)</x:f>
        <x:v>1</x:v>
      </x:c>
      <x:c r="CL976" s="36" t="n">
        <x:f>SUM(CG976:CK976)</x:f>
        <x:v>8</x:v>
      </x:c>
      <x:c r="CM976" s="39" t="n">
        <x:f>SUM(BV976*1,BW976*1,BX976*1,BY976*1)</x:f>
        <x:v>2</x:v>
      </x:c>
      <x:c r="CN976" s="39" t="n">
        <x:f>SUM(BZ976*0.324,CA976*0.416)</x:f>
        <x:v>1.156</x:v>
      </x:c>
      <x:c r="CO976" s="39" t="n">
        <x:f>SUM(CB976*0.75)</x:f>
        <x:v>0.75</x:v>
      </x:c>
      <x:c r="CP976" s="39" t="n">
        <x:f>SUM(CC976*0.325,CD976*0.2)</x:f>
        <x:v>0.2</x:v>
      </x:c>
      <x:c r="CQ976" s="39" t="n">
        <x:f>SUM(CE976*0.24)</x:f>
        <x:v>0.24</x:v>
      </x:c>
      <x:c r="CR976" s="39" t="n">
        <x:f>SUM(CM976:CQ976)</x:f>
        <x:v>4.346</x:v>
      </x:c>
      <x:c r="CS976" s="36" t="n">
        <x:f>SUM(CG976:CH976)</x:f>
        <x:v>5</x:v>
      </x:c>
      <x:c r="CT976" s="36" t="str"/>
      <x:c r="CU976" s="36" t="n">
        <x:f>MIN(AG976,CG976)</x:f>
        <x:v>2</x:v>
      </x:c>
      <x:c r="CV976" s="36" t="n">
        <x:f>MIN(AG976,CH976)</x:f>
        <x:v>3</x:v>
      </x:c>
      <x:c r="CW976" s="36" t="n">
        <x:f>MIN(AG976,CI976)</x:f>
        <x:v>1</x:v>
      </x:c>
      <x:c r="CX976" s="36" t="n">
        <x:f>MIN(AG976,CJ976)</x:f>
        <x:v>1</x:v>
      </x:c>
      <x:c r="CY976" s="36" t="n">
        <x:f>MIN(AG976,CK976)</x:f>
        <x:v>1</x:v>
      </x:c>
    </x:row>
    <x:row r="977" ht="18" customHeight="1">
      <x:c r="A977" s="35" t="str">
        <x:v>Area TWT-03</x:v>
      </x:c>
      <x:c r="B977" s="35" t="str">
        <x:v>Area Lead TWT-03</x:v>
      </x:c>
      <x:c r="C977" s="35" t="str">
        <x:v>Field Lead TWT-09</x:v>
      </x:c>
      <x:c r="D977" s="35" t="str">
        <x:v>City TWT-E</x:v>
      </x:c>
      <x:c r="E977" s="35" t="n">
        <x:v>4</x:v>
      </x:c>
      <x:c r="F977" s="35" t="n">
        <x:v>24</x:v>
      </x:c>
      <x:c r="G977" s="35" t="n">
        <x:v>1</x:v>
      </x:c>
      <x:c r="H977" s="35" t="str">
        <x:v>Promoter</x:v>
      </x:c>
      <x:c r="I977" s="35" t="str">
        <x:v>Agency TWT-03</x:v>
      </x:c>
      <x:c r="J977" s="35" t="str">
        <x:v>PR-TWT-014</x:v>
      </x:c>
      <x:c r="K977" s="35" t="str">
        <x:v>Masked Promoter TWT-014</x:v>
      </x:c>
      <x:c r="L977" s="35" t="str">
        <x:v>9XXXX10014</x:v>
      </x:c>
      <x:c r="M977" s="37" t="n">
        <x:v>46188</x:v>
      </x:c>
      <x:c r="N977" s="35" t="str">
        <x:v>Cohort 3</x:v>
      </x:c>
      <x:c r="O977" s="35" t="str">
        <x:v>DIST-TWT-05</x:v>
      </x:c>
      <x:c r="P977" s="35" t="str">
        <x:v>Masked Distributor TWT-05</x:v>
      </x:c>
      <x:c r="Q977" s="35" t="str">
        <x:v>P-TWT-041</x:v>
      </x:c>
      <x:c r="R977" s="35" t="str">
        <x:v>TWT-041</x:v>
      </x:c>
      <x:c r="S977" s="35" t="str">
        <x:v>Masked Store TWT-041</x:v>
      </x:c>
      <x:c r="T977" s="35" t="str">
        <x:v>XX1041</x:v>
      </x:c>
      <x:c r="U977" s="35" t="str">
        <x:v>Health Store</x:v>
      </x:c>
      <x:c r="V977" s="35" t="str">
        <x:v>Masked</x:v>
      </x:c>
      <x:c r="W977" s="35" t="str">
        <x:v>Masked</x:v>
      </x:c>
      <x:c r="X977" s="37" t="n">
        <x:v>46205</x:v>
      </x:c>
      <x:c r="Y977" s="37" t="n">
        <x:v>46279</x:v>
      </x:c>
      <x:c r="Z977" s="35" t="str">
        <x:v>W02</x:v>
      </x:c>
      <x:c r="AA977" s="35" t="str">
        <x:v>Sep'26</x:v>
      </x:c>
      <x:c r="AB977" s="35" t="str">
        <x:v>08 - 14</x:v>
      </x:c>
      <x:c r="AC977" s="35" t="str">
        <x:v>Week 2 of Sep 2026</x:v>
      </x:c>
      <x:c r="AD977" s="35" t="str">
        <x:v>Continue</x:v>
      </x:c>
      <x:c r="AE977" s="35" t="str">
        <x:v>Replenishment pending for selected SKU</x:v>
      </x:c>
      <x:c r="AF977" s="36" t="n">
        <x:v>40</x:v>
      </x:c>
      <x:c r="AG977" s="36" t="n">
        <x:v>17</x:v>
      </x:c>
      <x:c r="AH977" s="38" t="n">
        <x:f>IFERROR(AG977/AF977,0)</x:f>
        <x:v>0.425</x:v>
      </x:c>
      <x:c r="AI977" s="36" t="n">
        <x:v>14</x:v>
      </x:c>
      <x:c r="AJ977" s="38" t="n">
        <x:f>IFERROR(AI977/AG977,0)</x:f>
        <x:v>0.8235294117647058</x:v>
      </x:c>
      <x:c r="AK977" s="36" t="n">
        <x:v>3</x:v>
      </x:c>
      <x:c r="AL977" s="36" t="n">
        <x:v>9</x:v>
      </x:c>
      <x:c r="AM977" s="36" t="n">
        <x:v>1</x:v>
      </x:c>
      <x:c r="AN977" s="38" t="n">
        <x:f>IFERROR(AL977/AG977,0)</x:f>
        <x:v>0.5294117647058824</x:v>
      </x:c>
      <x:c r="AO977" s="36" t="n">
        <x:f>BK976</x:f>
        <x:v>19</x:v>
      </x:c>
      <x:c r="AP977" s="36" t="n">
        <x:f>BL976</x:f>
        <x:v>33</x:v>
      </x:c>
      <x:c r="AQ977" s="36" t="n">
        <x:f>BM976</x:f>
        <x:v>34</x:v>
      </x:c>
      <x:c r="AR977" s="36" t="n">
        <x:f>BN976</x:f>
        <x:v>48</x:v>
      </x:c>
      <x:c r="AS977" s="36" t="n">
        <x:f>BO976</x:f>
        <x:v>33</x:v>
      </x:c>
      <x:c r="AT977" s="36" t="n">
        <x:f>BP976</x:f>
        <x:v>37</x:v>
      </x:c>
      <x:c r="AU977" s="36" t="n">
        <x:f>BQ976</x:f>
        <x:v>18</x:v>
      </x:c>
      <x:c r="AV977" s="36" t="n">
        <x:f>BR976</x:f>
        <x:v>0</x:v>
      </x:c>
      <x:c r="AW977" s="36" t="n">
        <x:f>BS976</x:f>
        <x:v>39</x:v>
      </x:c>
      <x:c r="AX977" s="36" t="n">
        <x:f>BT976</x:f>
        <x:v>44</x:v>
      </x:c>
      <x:c r="AY977" s="36" t="n">
        <x:f>SUM(AO977:AX977)</x:f>
        <x:v>305</x:v>
      </x:c>
      <x:c r="AZ977" s="36" t="n">
        <x:v>18</x:v>
      </x:c>
      <x:c r="BA977" s="36" t="n">
        <x:v>0</x:v>
      </x:c>
      <x:c r="BB977" s="36" t="n">
        <x:v>0</x:v>
      </x:c>
      <x:c r="BC977" s="36" t="n">
        <x:v>0</x:v>
      </x:c>
      <x:c r="BD977" s="36" t="n">
        <x:v>0</x:v>
      </x:c>
      <x:c r="BE977" s="36" t="n">
        <x:v>0</x:v>
      </x:c>
      <x:c r="BF977" s="36" t="n">
        <x:v>16</x:v>
      </x:c>
      <x:c r="BG977" s="36" t="n">
        <x:v>0</x:v>
      </x:c>
      <x:c r="BH977" s="36" t="n">
        <x:v>0</x:v>
      </x:c>
      <x:c r="BI977" s="36" t="n">
        <x:v>0</x:v>
      </x:c>
      <x:c r="BJ977" s="36"/>
      <x:c r="BK977" s="36" t="n">
        <x:f>MAX(0,AO977+AZ977-BV977)</x:f>
        <x:v>37</x:v>
      </x:c>
      <x:c r="BL977" s="36" t="n">
        <x:f>MAX(0,AP977+BA977-BW977)</x:f>
        <x:v>32</x:v>
      </x:c>
      <x:c r="BM977" s="36" t="n">
        <x:f>MAX(0,AQ977+BB977-BX977)</x:f>
        <x:v>33</x:v>
      </x:c>
      <x:c r="BN977" s="36" t="n">
        <x:f>MAX(0,AR977+BC977-BY977)</x:f>
        <x:v>48</x:v>
      </x:c>
      <x:c r="BO977" s="36" t="n">
        <x:f>MAX(0,AS977+BD977-BZ977)</x:f>
        <x:v>32</x:v>
      </x:c>
      <x:c r="BP977" s="36" t="n">
        <x:f>MAX(0,AT977+BE977-CA977)</x:f>
        <x:v>36</x:v>
      </x:c>
      <x:c r="BQ977" s="36" t="n">
        <x:f>MAX(0,AU977+BF977-CB977)</x:f>
        <x:v>33</x:v>
      </x:c>
      <x:c r="BR977" s="36" t="n">
        <x:f>MAX(0,AV977+BG977-CC977)</x:f>
        <x:v>0</x:v>
      </x:c>
      <x:c r="BS977" s="36" t="n">
        <x:f>MAX(0,AW977+BH977-CD977)</x:f>
        <x:v>39</x:v>
      </x:c>
      <x:c r="BT977" s="36" t="n">
        <x:f>MAX(0,AX977+BI977-CE977)</x:f>
        <x:v>43</x:v>
      </x:c>
      <x:c r="BU977" s="36" t="n">
        <x:f>SUM(BK977:BT977)</x:f>
        <x:v>333</x:v>
      </x:c>
      <x:c r="BV977" s="36" t="n">
        <x:v>0</x:v>
      </x:c>
      <x:c r="BW977" s="36" t="n">
        <x:v>1</x:v>
      </x:c>
      <x:c r="BX977" s="36" t="n">
        <x:v>1</x:v>
      </x:c>
      <x:c r="BY977" s="36" t="n">
        <x:v>0</x:v>
      </x:c>
      <x:c r="BZ977" s="36" t="n">
        <x:v>1</x:v>
      </x:c>
      <x:c r="CA977" s="36" t="n">
        <x:v>1</x:v>
      </x:c>
      <x:c r="CB977" s="36" t="n">
        <x:v>1</x:v>
      </x:c>
      <x:c r="CC977" s="36" t="n">
        <x:v>0</x:v>
      </x:c>
      <x:c r="CD977" s="36" t="n">
        <x:v>0</x:v>
      </x:c>
      <x:c r="CE977" s="36" t="n">
        <x:v>1</x:v>
      </x:c>
      <x:c r="CF977" s="36"/>
      <x:c r="CG977" s="36" t="n">
        <x:f>SUM(BV977,BW977,BX977,BY977)</x:f>
        <x:v>2</x:v>
      </x:c>
      <x:c r="CH977" s="36" t="n">
        <x:f>SUM(BZ977,CA977)</x:f>
        <x:v>2</x:v>
      </x:c>
      <x:c r="CI977" s="36" t="n">
        <x:f>SUM(CB977)</x:f>
        <x:v>1</x:v>
      </x:c>
      <x:c r="CJ977" s="36" t="n">
        <x:f>SUM(CC977,CD977)</x:f>
        <x:v>0</x:v>
      </x:c>
      <x:c r="CK977" s="36" t="n">
        <x:f>SUM(CE977)</x:f>
        <x:v>1</x:v>
      </x:c>
      <x:c r="CL977" s="36" t="n">
        <x:f>SUM(CG977:CK977)</x:f>
        <x:v>6</x:v>
      </x:c>
      <x:c r="CM977" s="39" t="n">
        <x:f>SUM(BV977*1,BW977*1,BX977*1,BY977*1)</x:f>
        <x:v>2</x:v>
      </x:c>
      <x:c r="CN977" s="39" t="n">
        <x:f>SUM(BZ977*0.324,CA977*0.416)</x:f>
        <x:v>0.74</x:v>
      </x:c>
      <x:c r="CO977" s="39" t="n">
        <x:f>SUM(CB977*0.75)</x:f>
        <x:v>0.75</x:v>
      </x:c>
      <x:c r="CP977" s="39" t="n">
        <x:f>SUM(CC977*0.325,CD977*0.2)</x:f>
        <x:v>0</x:v>
      </x:c>
      <x:c r="CQ977" s="39" t="n">
        <x:f>SUM(CE977*0.24)</x:f>
        <x:v>0.24</x:v>
      </x:c>
      <x:c r="CR977" s="39" t="n">
        <x:f>SUM(CM977:CQ977)</x:f>
        <x:v>3.7300000000000004</x:v>
      </x:c>
      <x:c r="CS977" s="36" t="n">
        <x:f>SUM(CG977:CH977)</x:f>
        <x:v>4</x:v>
      </x:c>
      <x:c r="CT977" s="36" t="str"/>
      <x:c r="CU977" s="36" t="n">
        <x:f>MIN(AG977,CG977)</x:f>
        <x:v>2</x:v>
      </x:c>
      <x:c r="CV977" s="36" t="n">
        <x:f>MIN(AG977,CH977)</x:f>
        <x:v>2</x:v>
      </x:c>
      <x:c r="CW977" s="36" t="n">
        <x:f>MIN(AG977,CI977)</x:f>
        <x:v>1</x:v>
      </x:c>
      <x:c r="CX977" s="36" t="n">
        <x:f>MIN(AG977,CJ977)</x:f>
        <x:v>0</x:v>
      </x:c>
      <x:c r="CY977" s="36" t="n">
        <x:f>MIN(AG977,CK977)</x:f>
        <x:v>1</x:v>
      </x:c>
    </x:row>
    <x:row r="978" ht="18" customHeight="1">
      <x:c r="A978" s="35" t="str">
        <x:v>Area TWT-03</x:v>
      </x:c>
      <x:c r="B978" s="35" t="str">
        <x:v>Area Lead TWT-03</x:v>
      </x:c>
      <x:c r="C978" s="35" t="str">
        <x:v>Field Lead TWT-09</x:v>
      </x:c>
      <x:c r="D978" s="35" t="str">
        <x:v>City TWT-E</x:v>
      </x:c>
      <x:c r="E978" s="35" t="n">
        <x:v>4</x:v>
      </x:c>
      <x:c r="F978" s="35" t="n">
        <x:v>24</x:v>
      </x:c>
      <x:c r="G978" s="35" t="n">
        <x:v>1</x:v>
      </x:c>
      <x:c r="H978" s="35" t="str">
        <x:v>Promoter</x:v>
      </x:c>
      <x:c r="I978" s="35" t="str">
        <x:v>Agency TWT-03</x:v>
      </x:c>
      <x:c r="J978" s="35" t="str">
        <x:v>PR-TWT-014</x:v>
      </x:c>
      <x:c r="K978" s="35" t="str">
        <x:v>Masked Promoter TWT-014</x:v>
      </x:c>
      <x:c r="L978" s="35" t="str">
        <x:v>9XXXX10014</x:v>
      </x:c>
      <x:c r="M978" s="37" t="n">
        <x:v>46188</x:v>
      </x:c>
      <x:c r="N978" s="35" t="str">
        <x:v>Cohort 3</x:v>
      </x:c>
      <x:c r="O978" s="35" t="str">
        <x:v>DIST-TWT-05</x:v>
      </x:c>
      <x:c r="P978" s="35" t="str">
        <x:v>Masked Distributor TWT-05</x:v>
      </x:c>
      <x:c r="Q978" s="35" t="str">
        <x:v>P-TWT-041</x:v>
      </x:c>
      <x:c r="R978" s="35" t="str">
        <x:v>TWT-041</x:v>
      </x:c>
      <x:c r="S978" s="35" t="str">
        <x:v>Masked Store TWT-041</x:v>
      </x:c>
      <x:c r="T978" s="35" t="str">
        <x:v>XX1041</x:v>
      </x:c>
      <x:c r="U978" s="35" t="str">
        <x:v>Health Store</x:v>
      </x:c>
      <x:c r="V978" s="35" t="str">
        <x:v>Masked</x:v>
      </x:c>
      <x:c r="W978" s="35" t="str">
        <x:v>Masked</x:v>
      </x:c>
      <x:c r="X978" s="37" t="n">
        <x:v>46205</x:v>
      </x:c>
      <x:c r="Y978" s="37" t="n">
        <x:v>46280</x:v>
      </x:c>
      <x:c r="Z978" s="35" t="str">
        <x:v>W03</x:v>
      </x:c>
      <x:c r="AA978" s="35" t="str">
        <x:v>Sep'26</x:v>
      </x:c>
      <x:c r="AB978" s="35" t="str">
        <x:v>15 - 21</x:v>
      </x:c>
      <x:c r="AC978" s="35" t="str">
        <x:v>Week 3 of Sep 2026</x:v>
      </x:c>
      <x:c r="AD978" s="35" t="str">
        <x:v>Continue</x:v>
      </x:c>
      <x:c r="AE978" s="35" t="str">
        <x:v>Replenishment pending for selected SKU</x:v>
      </x:c>
      <x:c r="AF978" s="36" t="n">
        <x:v>44</x:v>
      </x:c>
      <x:c r="AG978" s="36" t="n">
        <x:v>19</x:v>
      </x:c>
      <x:c r="AH978" s="38" t="n">
        <x:f>IFERROR(AG978/AF978,0)</x:f>
        <x:v>0.4318181818181818</x:v>
      </x:c>
      <x:c r="AI978" s="36" t="n">
        <x:v>18</x:v>
      </x:c>
      <x:c r="AJ978" s="38" t="n">
        <x:f>IFERROR(AI978/AG978,0)</x:f>
        <x:v>0.9473684210526315</x:v>
      </x:c>
      <x:c r="AK978" s="36" t="n">
        <x:v>7</x:v>
      </x:c>
      <x:c r="AL978" s="36" t="n">
        <x:v>11</x:v>
      </x:c>
      <x:c r="AM978" s="36" t="n">
        <x:v>1</x:v>
      </x:c>
      <x:c r="AN978" s="38" t="n">
        <x:f>IFERROR(AL978/AG978,0)</x:f>
        <x:v>0.5789473684210527</x:v>
      </x:c>
      <x:c r="AO978" s="36" t="n">
        <x:f>BK977</x:f>
        <x:v>37</x:v>
      </x:c>
      <x:c r="AP978" s="36" t="n">
        <x:f>BL977</x:f>
        <x:v>32</x:v>
      </x:c>
      <x:c r="AQ978" s="36" t="n">
        <x:f>BM977</x:f>
        <x:v>33</x:v>
      </x:c>
      <x:c r="AR978" s="36" t="n">
        <x:f>BN977</x:f>
        <x:v>48</x:v>
      </x:c>
      <x:c r="AS978" s="36" t="n">
        <x:f>BO977</x:f>
        <x:v>32</x:v>
      </x:c>
      <x:c r="AT978" s="36" t="n">
        <x:f>BP977</x:f>
        <x:v>36</x:v>
      </x:c>
      <x:c r="AU978" s="36" t="n">
        <x:f>BQ977</x:f>
        <x:v>33</x:v>
      </x:c>
      <x:c r="AV978" s="36" t="n">
        <x:f>BR977</x:f>
        <x:v>0</x:v>
      </x:c>
      <x:c r="AW978" s="36" t="n">
        <x:f>BS977</x:f>
        <x:v>39</x:v>
      </x:c>
      <x:c r="AX978" s="36" t="n">
        <x:f>BT977</x:f>
        <x:v>43</x:v>
      </x:c>
      <x:c r="AY978" s="36" t="n">
        <x:f>SUM(AO978:AX978)</x:f>
        <x:v>333</x:v>
      </x:c>
      <x:c r="AZ978" s="36" t="n">
        <x:v>0</x:v>
      </x:c>
      <x:c r="BA978" s="36" t="n">
        <x:v>15</x:v>
      </x:c>
      <x:c r="BB978" s="36" t="n">
        <x:v>0</x:v>
      </x:c>
      <x:c r="BC978" s="36" t="n">
        <x:v>0</x:v>
      </x:c>
      <x:c r="BD978" s="36" t="n">
        <x:v>0</x:v>
      </x:c>
      <x:c r="BE978" s="36" t="n">
        <x:v>0</x:v>
      </x:c>
      <x:c r="BF978" s="36" t="n">
        <x:v>0</x:v>
      </x:c>
      <x:c r="BG978" s="36" t="n">
        <x:v>0</x:v>
      </x:c>
      <x:c r="BH978" s="36" t="n">
        <x:v>0</x:v>
      </x:c>
      <x:c r="BI978" s="36" t="n">
        <x:v>0</x:v>
      </x:c>
      <x:c r="BJ978" s="36"/>
      <x:c r="BK978" s="36" t="n">
        <x:f>MAX(0,AO978+AZ978-BV978)</x:f>
        <x:v>37</x:v>
      </x:c>
      <x:c r="BL978" s="36" t="n">
        <x:f>MAX(0,AP978+BA978-BW978)</x:f>
        <x:v>46</x:v>
      </x:c>
      <x:c r="BM978" s="36" t="n">
        <x:f>MAX(0,AQ978+BB978-BX978)</x:f>
        <x:v>32</x:v>
      </x:c>
      <x:c r="BN978" s="36" t="n">
        <x:f>MAX(0,AR978+BC978-BY978)</x:f>
        <x:v>48</x:v>
      </x:c>
      <x:c r="BO978" s="36" t="n">
        <x:f>MAX(0,AS978+BD978-BZ978)</x:f>
        <x:v>31</x:v>
      </x:c>
      <x:c r="BP978" s="36" t="n">
        <x:f>MAX(0,AT978+BE978-CA978)</x:f>
        <x:v>35</x:v>
      </x:c>
      <x:c r="BQ978" s="36" t="n">
        <x:f>MAX(0,AU978+BF978-CB978)</x:f>
        <x:v>32</x:v>
      </x:c>
      <x:c r="BR978" s="36" t="n">
        <x:f>MAX(0,AV978+BG978-CC978)</x:f>
        <x:v>0</x:v>
      </x:c>
      <x:c r="BS978" s="36" t="n">
        <x:f>MAX(0,AW978+BH978-CD978)</x:f>
        <x:v>39</x:v>
      </x:c>
      <x:c r="BT978" s="36" t="n">
        <x:f>MAX(0,AX978+BI978-CE978)</x:f>
        <x:v>42</x:v>
      </x:c>
      <x:c r="BU978" s="36" t="n">
        <x:f>SUM(BK978:BT978)</x:f>
        <x:v>342</x:v>
      </x:c>
      <x:c r="BV978" s="36" t="n">
        <x:v>0</x:v>
      </x:c>
      <x:c r="BW978" s="36" t="n">
        <x:v>1</x:v>
      </x:c>
      <x:c r="BX978" s="36" t="n">
        <x:v>1</x:v>
      </x:c>
      <x:c r="BY978" s="36" t="n">
        <x:v>0</x:v>
      </x:c>
      <x:c r="BZ978" s="36" t="n">
        <x:v>1</x:v>
      </x:c>
      <x:c r="CA978" s="36" t="n">
        <x:v>1</x:v>
      </x:c>
      <x:c r="CB978" s="36" t="n">
        <x:v>1</x:v>
      </x:c>
      <x:c r="CC978" s="36" t="n">
        <x:v>0</x:v>
      </x:c>
      <x:c r="CD978" s="36" t="n">
        <x:v>0</x:v>
      </x:c>
      <x:c r="CE978" s="36" t="n">
        <x:v>1</x:v>
      </x:c>
      <x:c r="CF978" s="36"/>
      <x:c r="CG978" s="36" t="n">
        <x:f>SUM(BV978,BW978,BX978,BY978)</x:f>
        <x:v>2</x:v>
      </x:c>
      <x:c r="CH978" s="36" t="n">
        <x:f>SUM(BZ978,CA978)</x:f>
        <x:v>2</x:v>
      </x:c>
      <x:c r="CI978" s="36" t="n">
        <x:f>SUM(CB978)</x:f>
        <x:v>1</x:v>
      </x:c>
      <x:c r="CJ978" s="36" t="n">
        <x:f>SUM(CC978,CD978)</x:f>
        <x:v>0</x:v>
      </x:c>
      <x:c r="CK978" s="36" t="n">
        <x:f>SUM(CE978)</x:f>
        <x:v>1</x:v>
      </x:c>
      <x:c r="CL978" s="36" t="n">
        <x:f>SUM(CG978:CK978)</x:f>
        <x:v>6</x:v>
      </x:c>
      <x:c r="CM978" s="39" t="n">
        <x:f>SUM(BV978*1,BW978*1,BX978*1,BY978*1)</x:f>
        <x:v>2</x:v>
      </x:c>
      <x:c r="CN978" s="39" t="n">
        <x:f>SUM(BZ978*0.324,CA978*0.416)</x:f>
        <x:v>0.74</x:v>
      </x:c>
      <x:c r="CO978" s="39" t="n">
        <x:f>SUM(CB978*0.75)</x:f>
        <x:v>0.75</x:v>
      </x:c>
      <x:c r="CP978" s="39" t="n">
        <x:f>SUM(CC978*0.325,CD978*0.2)</x:f>
        <x:v>0</x:v>
      </x:c>
      <x:c r="CQ978" s="39" t="n">
        <x:f>SUM(CE978*0.24)</x:f>
        <x:v>0.24</x:v>
      </x:c>
      <x:c r="CR978" s="39" t="n">
        <x:f>SUM(CM978:CQ978)</x:f>
        <x:v>3.7300000000000004</x:v>
      </x:c>
      <x:c r="CS978" s="36" t="n">
        <x:f>SUM(CG978:CH978)</x:f>
        <x:v>4</x:v>
      </x:c>
      <x:c r="CT978" s="36" t="str"/>
      <x:c r="CU978" s="36" t="n">
        <x:f>MIN(AG978,CG978)</x:f>
        <x:v>2</x:v>
      </x:c>
      <x:c r="CV978" s="36" t="n">
        <x:f>MIN(AG978,CH978)</x:f>
        <x:v>2</x:v>
      </x:c>
      <x:c r="CW978" s="36" t="n">
        <x:f>MIN(AG978,CI978)</x:f>
        <x:v>1</x:v>
      </x:c>
      <x:c r="CX978" s="36" t="n">
        <x:f>MIN(AG978,CJ978)</x:f>
        <x:v>0</x:v>
      </x:c>
      <x:c r="CY978" s="36" t="n">
        <x:f>MIN(AG978,CK978)</x:f>
        <x:v>1</x:v>
      </x:c>
    </x:row>
    <x:row r="979" ht="18" customHeight="1">
      <x:c r="A979" s="35" t="str">
        <x:v>Area TWT-03</x:v>
      </x:c>
      <x:c r="B979" s="35" t="str">
        <x:v>Area Lead TWT-03</x:v>
      </x:c>
      <x:c r="C979" s="35" t="str">
        <x:v>Field Lead TWT-09</x:v>
      </x:c>
      <x:c r="D979" s="35" t="str">
        <x:v>City TWT-E</x:v>
      </x:c>
      <x:c r="E979" s="35" t="n">
        <x:v>4</x:v>
      </x:c>
      <x:c r="F979" s="35" t="n">
        <x:v>24</x:v>
      </x:c>
      <x:c r="G979" s="35" t="n">
        <x:v>1</x:v>
      </x:c>
      <x:c r="H979" s="35" t="str">
        <x:v>Promoter</x:v>
      </x:c>
      <x:c r="I979" s="35" t="str">
        <x:v>Agency TWT-03</x:v>
      </x:c>
      <x:c r="J979" s="35" t="str">
        <x:v>PR-TWT-014</x:v>
      </x:c>
      <x:c r="K979" s="35" t="str">
        <x:v>Masked Promoter TWT-014</x:v>
      </x:c>
      <x:c r="L979" s="35" t="str">
        <x:v>9XXXX10014</x:v>
      </x:c>
      <x:c r="M979" s="37" t="n">
        <x:v>46188</x:v>
      </x:c>
      <x:c r="N979" s="35" t="str">
        <x:v>Cohort 3</x:v>
      </x:c>
      <x:c r="O979" s="35" t="str">
        <x:v>DIST-TWT-05</x:v>
      </x:c>
      <x:c r="P979" s="35" t="str">
        <x:v>Masked Distributor TWT-05</x:v>
      </x:c>
      <x:c r="Q979" s="35" t="str">
        <x:v>P-TWT-041</x:v>
      </x:c>
      <x:c r="R979" s="35" t="str">
        <x:v>TWT-041</x:v>
      </x:c>
      <x:c r="S979" s="35" t="str">
        <x:v>Masked Store TWT-041</x:v>
      </x:c>
      <x:c r="T979" s="35" t="str">
        <x:v>XX1041</x:v>
      </x:c>
      <x:c r="U979" s="35" t="str">
        <x:v>Health Store</x:v>
      </x:c>
      <x:c r="V979" s="35" t="str">
        <x:v>Masked</x:v>
      </x:c>
      <x:c r="W979" s="35" t="str">
        <x:v>Masked</x:v>
      </x:c>
      <x:c r="X979" s="37" t="n">
        <x:v>46205</x:v>
      </x:c>
      <x:c r="Y979" s="37" t="n">
        <x:v>46281</x:v>
      </x:c>
      <x:c r="Z979" s="35" t="str">
        <x:v>W03</x:v>
      </x:c>
      <x:c r="AA979" s="35" t="str">
        <x:v>Sep'26</x:v>
      </x:c>
      <x:c r="AB979" s="35" t="str">
        <x:v>15 - 21</x:v>
      </x:c>
      <x:c r="AC979" s="35" t="str">
        <x:v>Week 3 of Sep 2026</x:v>
      </x:c>
      <x:c r="AD979" s="35" t="str">
        <x:v>Continue</x:v>
      </x:c>
      <x:c r="AE979" s="35" t="str"/>
      <x:c r="AF979" s="36" t="n">
        <x:v>47</x:v>
      </x:c>
      <x:c r="AG979" s="36" t="n">
        <x:v>15</x:v>
      </x:c>
      <x:c r="AH979" s="38" t="n">
        <x:f>IFERROR(AG979/AF979,0)</x:f>
        <x:v>0.3191489361702128</x:v>
      </x:c>
      <x:c r="AI979" s="36" t="n">
        <x:v>14</x:v>
      </x:c>
      <x:c r="AJ979" s="38" t="n">
        <x:f>IFERROR(AI979/AG979,0)</x:f>
        <x:v>0.9333333333333333</x:v>
      </x:c>
      <x:c r="AK979" s="36" t="n">
        <x:v>4</x:v>
      </x:c>
      <x:c r="AL979" s="36" t="n">
        <x:v>7</x:v>
      </x:c>
      <x:c r="AM979" s="36" t="n">
        <x:v>1</x:v>
      </x:c>
      <x:c r="AN979" s="38" t="n">
        <x:f>IFERROR(AL979/AG979,0)</x:f>
        <x:v>0.4666666666666667</x:v>
      </x:c>
      <x:c r="AO979" s="36" t="n">
        <x:f>BK978</x:f>
        <x:v>37</x:v>
      </x:c>
      <x:c r="AP979" s="36" t="n">
        <x:f>BL978</x:f>
        <x:v>46</x:v>
      </x:c>
      <x:c r="AQ979" s="36" t="n">
        <x:f>BM978</x:f>
        <x:v>32</x:v>
      </x:c>
      <x:c r="AR979" s="36" t="n">
        <x:f>BN978</x:f>
        <x:v>48</x:v>
      </x:c>
      <x:c r="AS979" s="36" t="n">
        <x:f>BO978</x:f>
        <x:v>31</x:v>
      </x:c>
      <x:c r="AT979" s="36" t="n">
        <x:f>BP978</x:f>
        <x:v>35</x:v>
      </x:c>
      <x:c r="AU979" s="36" t="n">
        <x:f>BQ978</x:f>
        <x:v>32</x:v>
      </x:c>
      <x:c r="AV979" s="36" t="n">
        <x:f>BR978</x:f>
        <x:v>0</x:v>
      </x:c>
      <x:c r="AW979" s="36" t="n">
        <x:f>BS978</x:f>
        <x:v>39</x:v>
      </x:c>
      <x:c r="AX979" s="36" t="n">
        <x:f>BT978</x:f>
        <x:v>42</x:v>
      </x:c>
      <x:c r="AY979" s="36" t="n">
        <x:f>SUM(AO979:AX979)</x:f>
        <x:v>342</x:v>
      </x:c>
      <x:c r="AZ979" s="36" t="n">
        <x:v>0</x:v>
      </x:c>
      <x:c r="BA979" s="36" t="n">
        <x:v>0</x:v>
      </x:c>
      <x:c r="BB979" s="36" t="n">
        <x:v>11</x:v>
      </x:c>
      <x:c r="BC979" s="36" t="n">
        <x:v>0</x:v>
      </x:c>
      <x:c r="BD979" s="36" t="n">
        <x:v>0</x:v>
      </x:c>
      <x:c r="BE979" s="36" t="n">
        <x:v>0</x:v>
      </x:c>
      <x:c r="BF979" s="36" t="n">
        <x:v>0</x:v>
      </x:c>
      <x:c r="BG979" s="36" t="n">
        <x:v>11</x:v>
      </x:c>
      <x:c r="BH979" s="36" t="n">
        <x:v>10</x:v>
      </x:c>
      <x:c r="BI979" s="36" t="n">
        <x:v>0</x:v>
      </x:c>
      <x:c r="BJ979" s="36"/>
      <x:c r="BK979" s="36" t="n">
        <x:f>MAX(0,AO979+AZ979-BV979)</x:f>
        <x:v>36</x:v>
      </x:c>
      <x:c r="BL979" s="36" t="n">
        <x:f>MAX(0,AP979+BA979-BW979)</x:f>
        <x:v>45</x:v>
      </x:c>
      <x:c r="BM979" s="36" t="n">
        <x:f>MAX(0,AQ979+BB979-BX979)</x:f>
        <x:v>43</x:v>
      </x:c>
      <x:c r="BN979" s="36" t="n">
        <x:f>MAX(0,AR979+BC979-BY979)</x:f>
        <x:v>47</x:v>
      </x:c>
      <x:c r="BO979" s="36" t="n">
        <x:f>MAX(0,AS979+BD979-BZ979)</x:f>
        <x:v>30</x:v>
      </x:c>
      <x:c r="BP979" s="36" t="n">
        <x:f>MAX(0,AT979+BE979-CA979)</x:f>
        <x:v>34</x:v>
      </x:c>
      <x:c r="BQ979" s="36" t="n">
        <x:f>MAX(0,AU979+BF979-CB979)</x:f>
        <x:v>32</x:v>
      </x:c>
      <x:c r="BR979" s="36" t="n">
        <x:f>MAX(0,AV979+BG979-CC979)</x:f>
        <x:v>10</x:v>
      </x:c>
      <x:c r="BS979" s="36" t="n">
        <x:f>MAX(0,AW979+BH979-CD979)</x:f>
        <x:v>48</x:v>
      </x:c>
      <x:c r="BT979" s="36" t="n">
        <x:f>MAX(0,AX979+BI979-CE979)</x:f>
        <x:v>41</x:v>
      </x:c>
      <x:c r="BU979" s="36" t="n">
        <x:f>SUM(BK979:BT979)</x:f>
        <x:v>366</x:v>
      </x:c>
      <x:c r="BV979" s="36" t="n">
        <x:v>1</x:v>
      </x:c>
      <x:c r="BW979" s="36" t="n">
        <x:v>1</x:v>
      </x:c>
      <x:c r="BX979" s="36" t="n">
        <x:v>0</x:v>
      </x:c>
      <x:c r="BY979" s="36" t="n">
        <x:v>1</x:v>
      </x:c>
      <x:c r="BZ979" s="36" t="n">
        <x:v>1</x:v>
      </x:c>
      <x:c r="CA979" s="36" t="n">
        <x:v>1</x:v>
      </x:c>
      <x:c r="CB979" s="36" t="n">
        <x:v>0</x:v>
      </x:c>
      <x:c r="CC979" s="36" t="n">
        <x:v>1</x:v>
      </x:c>
      <x:c r="CD979" s="36" t="n">
        <x:v>1</x:v>
      </x:c>
      <x:c r="CE979" s="36" t="n">
        <x:v>1</x:v>
      </x:c>
      <x:c r="CF979" s="36"/>
      <x:c r="CG979" s="36" t="n">
        <x:f>SUM(BV979,BW979,BX979,BY979)</x:f>
        <x:v>3</x:v>
      </x:c>
      <x:c r="CH979" s="36" t="n">
        <x:f>SUM(BZ979,CA979)</x:f>
        <x:v>2</x:v>
      </x:c>
      <x:c r="CI979" s="36" t="n">
        <x:f>SUM(CB979)</x:f>
        <x:v>0</x:v>
      </x:c>
      <x:c r="CJ979" s="36" t="n">
        <x:f>SUM(CC979,CD979)</x:f>
        <x:v>2</x:v>
      </x:c>
      <x:c r="CK979" s="36" t="n">
        <x:f>SUM(CE979)</x:f>
        <x:v>1</x:v>
      </x:c>
      <x:c r="CL979" s="36" t="n">
        <x:f>SUM(CG979:CK979)</x:f>
        <x:v>8</x:v>
      </x:c>
      <x:c r="CM979" s="39" t="n">
        <x:f>SUM(BV979*1,BW979*1,BX979*1,BY979*1)</x:f>
        <x:v>3</x:v>
      </x:c>
      <x:c r="CN979" s="39" t="n">
        <x:f>SUM(BZ979*0.324,CA979*0.416)</x:f>
        <x:v>0.74</x:v>
      </x:c>
      <x:c r="CO979" s="39" t="n">
        <x:f>SUM(CB979*0.75)</x:f>
        <x:v>0</x:v>
      </x:c>
      <x:c r="CP979" s="39" t="n">
        <x:f>SUM(CC979*0.325,CD979*0.2)</x:f>
        <x:v>0.525</x:v>
      </x:c>
      <x:c r="CQ979" s="39" t="n">
        <x:f>SUM(CE979*0.24)</x:f>
        <x:v>0.24</x:v>
      </x:c>
      <x:c r="CR979" s="39" t="n">
        <x:f>SUM(CM979:CQ979)</x:f>
        <x:v>4.505000000000001</x:v>
      </x:c>
      <x:c r="CS979" s="36" t="n">
        <x:f>SUM(CG979:CH979)</x:f>
        <x:v>5</x:v>
      </x:c>
      <x:c r="CT979" s="36" t="str"/>
      <x:c r="CU979" s="36" t="n">
        <x:f>MIN(AG979,CG979)</x:f>
        <x:v>3</x:v>
      </x:c>
      <x:c r="CV979" s="36" t="n">
        <x:f>MIN(AG979,CH979)</x:f>
        <x:v>2</x:v>
      </x:c>
      <x:c r="CW979" s="36" t="n">
        <x:f>MIN(AG979,CI979)</x:f>
        <x:v>0</x:v>
      </x:c>
      <x:c r="CX979" s="36" t="n">
        <x:f>MIN(AG979,CJ979)</x:f>
        <x:v>2</x:v>
      </x:c>
      <x:c r="CY979" s="36" t="n">
        <x:f>MIN(AG979,CK979)</x:f>
        <x:v>1</x:v>
      </x:c>
    </x:row>
    <x:row r="980" ht="18" customHeight="1">
      <x:c r="A980" s="35" t="str">
        <x:v>Area TWT-03</x:v>
      </x:c>
      <x:c r="B980" s="35" t="str">
        <x:v>Area Lead TWT-03</x:v>
      </x:c>
      <x:c r="C980" s="35" t="str">
        <x:v>Field Lead TWT-09</x:v>
      </x:c>
      <x:c r="D980" s="35" t="str">
        <x:v>City TWT-E</x:v>
      </x:c>
      <x:c r="E980" s="35" t="n">
        <x:v>4</x:v>
      </x:c>
      <x:c r="F980" s="35" t="n">
        <x:v>24</x:v>
      </x:c>
      <x:c r="G980" s="35" t="n">
        <x:v>1</x:v>
      </x:c>
      <x:c r="H980" s="35" t="str">
        <x:v>Promoter</x:v>
      </x:c>
      <x:c r="I980" s="35" t="str">
        <x:v>Agency TWT-03</x:v>
      </x:c>
      <x:c r="J980" s="35" t="str">
        <x:v>PR-TWT-014</x:v>
      </x:c>
      <x:c r="K980" s="35" t="str">
        <x:v>Masked Promoter TWT-014</x:v>
      </x:c>
      <x:c r="L980" s="35" t="str">
        <x:v>9XXXX10014</x:v>
      </x:c>
      <x:c r="M980" s="37" t="n">
        <x:v>46188</x:v>
      </x:c>
      <x:c r="N980" s="35" t="str">
        <x:v>Cohort 3</x:v>
      </x:c>
      <x:c r="O980" s="35" t="str">
        <x:v>DIST-TWT-05</x:v>
      </x:c>
      <x:c r="P980" s="35" t="str">
        <x:v>Masked Distributor TWT-05</x:v>
      </x:c>
      <x:c r="Q980" s="35" t="str">
        <x:v>P-TWT-041</x:v>
      </x:c>
      <x:c r="R980" s="35" t="str">
        <x:v>TWT-041</x:v>
      </x:c>
      <x:c r="S980" s="35" t="str">
        <x:v>Masked Store TWT-041</x:v>
      </x:c>
      <x:c r="T980" s="35" t="str">
        <x:v>XX1041</x:v>
      </x:c>
      <x:c r="U980" s="35" t="str">
        <x:v>Health Store</x:v>
      </x:c>
      <x:c r="V980" s="35" t="str">
        <x:v>Masked</x:v>
      </x:c>
      <x:c r="W980" s="35" t="str">
        <x:v>Masked</x:v>
      </x:c>
      <x:c r="X980" s="37" t="n">
        <x:v>46205</x:v>
      </x:c>
      <x:c r="Y980" s="37" t="n">
        <x:v>46282</x:v>
      </x:c>
      <x:c r="Z980" s="35" t="str">
        <x:v>W03</x:v>
      </x:c>
      <x:c r="AA980" s="35" t="str">
        <x:v>Sep'26</x:v>
      </x:c>
      <x:c r="AB980" s="35" t="str">
        <x:v>15 - 21</x:v>
      </x:c>
      <x:c r="AC980" s="35" t="str">
        <x:v>Week 3 of Sep 2026</x:v>
      </x:c>
      <x:c r="AD980" s="35" t="str">
        <x:v>Continue</x:v>
      </x:c>
      <x:c r="AE980" s="35" t="str"/>
      <x:c r="AF980" s="36" t="n">
        <x:v>46</x:v>
      </x:c>
      <x:c r="AG980" s="36" t="n">
        <x:v>15</x:v>
      </x:c>
      <x:c r="AH980" s="38" t="n">
        <x:f>IFERROR(AG980/AF980,0)</x:f>
        <x:v>0.32608695652173914</x:v>
      </x:c>
      <x:c r="AI980" s="36" t="n">
        <x:v>12</x:v>
      </x:c>
      <x:c r="AJ980" s="38" t="n">
        <x:f>IFERROR(AI980/AG980,0)</x:f>
        <x:v>0.8</x:v>
      </x:c>
      <x:c r="AK980" s="36" t="n">
        <x:v>2</x:v>
      </x:c>
      <x:c r="AL980" s="36" t="n">
        <x:v>3</x:v>
      </x:c>
      <x:c r="AM980" s="36" t="n">
        <x:v>1</x:v>
      </x:c>
      <x:c r="AN980" s="38" t="n">
        <x:f>IFERROR(AL980/AG980,0)</x:f>
        <x:v>0.2</x:v>
      </x:c>
      <x:c r="AO980" s="36" t="n">
        <x:f>BK979</x:f>
        <x:v>36</x:v>
      </x:c>
      <x:c r="AP980" s="36" t="n">
        <x:f>BL979</x:f>
        <x:v>45</x:v>
      </x:c>
      <x:c r="AQ980" s="36" t="n">
        <x:f>BM979</x:f>
        <x:v>43</x:v>
      </x:c>
      <x:c r="AR980" s="36" t="n">
        <x:f>BN979</x:f>
        <x:v>47</x:v>
      </x:c>
      <x:c r="AS980" s="36" t="n">
        <x:f>BO979</x:f>
        <x:v>30</x:v>
      </x:c>
      <x:c r="AT980" s="36" t="n">
        <x:f>BP979</x:f>
        <x:v>34</x:v>
      </x:c>
      <x:c r="AU980" s="36" t="n">
        <x:f>BQ979</x:f>
        <x:v>32</x:v>
      </x:c>
      <x:c r="AV980" s="36" t="n">
        <x:f>BR979</x:f>
        <x:v>10</x:v>
      </x:c>
      <x:c r="AW980" s="36" t="n">
        <x:f>BS979</x:f>
        <x:v>48</x:v>
      </x:c>
      <x:c r="AX980" s="36" t="n">
        <x:f>BT979</x:f>
        <x:v>41</x:v>
      </x:c>
      <x:c r="AY980" s="36" t="n">
        <x:f>SUM(AO980:AX980)</x:f>
        <x:v>366</x:v>
      </x:c>
      <x:c r="AZ980" s="36" t="n">
        <x:v>0</x:v>
      </x:c>
      <x:c r="BA980" s="36" t="n">
        <x:v>0</x:v>
      </x:c>
      <x:c r="BB980" s="36" t="n">
        <x:v>0</x:v>
      </x:c>
      <x:c r="BC980" s="36" t="n">
        <x:v>10</x:v>
      </x:c>
      <x:c r="BD980" s="36" t="n">
        <x:v>0</x:v>
      </x:c>
      <x:c r="BE980" s="36" t="n">
        <x:v>0</x:v>
      </x:c>
      <x:c r="BF980" s="36" t="n">
        <x:v>0</x:v>
      </x:c>
      <x:c r="BG980" s="36" t="n">
        <x:v>0</x:v>
      </x:c>
      <x:c r="BH980" s="36" t="n">
        <x:v>0</x:v>
      </x:c>
      <x:c r="BI980" s="36" t="n">
        <x:v>12</x:v>
      </x:c>
      <x:c r="BJ980" s="36"/>
      <x:c r="BK980" s="36" t="n">
        <x:f>MAX(0,AO980+AZ980-BV980)</x:f>
        <x:v>36</x:v>
      </x:c>
      <x:c r="BL980" s="36" t="n">
        <x:f>MAX(0,AP980+BA980-BW980)</x:f>
        <x:v>44</x:v>
      </x:c>
      <x:c r="BM980" s="36" t="n">
        <x:f>MAX(0,AQ980+BB980-BX980)</x:f>
        <x:v>42</x:v>
      </x:c>
      <x:c r="BN980" s="36" t="n">
        <x:f>MAX(0,AR980+BC980-BY980)</x:f>
        <x:v>56</x:v>
      </x:c>
      <x:c r="BO980" s="36" t="n">
        <x:f>MAX(0,AS980+BD980-BZ980)</x:f>
        <x:v>29</x:v>
      </x:c>
      <x:c r="BP980" s="36" t="n">
        <x:f>MAX(0,AT980+BE980-CA980)</x:f>
        <x:v>33</x:v>
      </x:c>
      <x:c r="BQ980" s="36" t="n">
        <x:f>MAX(0,AU980+BF980-CB980)</x:f>
        <x:v>31</x:v>
      </x:c>
      <x:c r="BR980" s="36" t="n">
        <x:f>MAX(0,AV980+BG980-CC980)</x:f>
        <x:v>9</x:v>
      </x:c>
      <x:c r="BS980" s="36" t="n">
        <x:f>MAX(0,AW980+BH980-CD980)</x:f>
        <x:v>47</x:v>
      </x:c>
      <x:c r="BT980" s="36" t="n">
        <x:f>MAX(0,AX980+BI980-CE980)</x:f>
        <x:v>52</x:v>
      </x:c>
      <x:c r="BU980" s="36" t="n">
        <x:f>SUM(BK980:BT980)</x:f>
        <x:v>379</x:v>
      </x:c>
      <x:c r="BV980" s="36" t="n">
        <x:v>0</x:v>
      </x:c>
      <x:c r="BW980" s="36" t="n">
        <x:v>1</x:v>
      </x:c>
      <x:c r="BX980" s="36" t="n">
        <x:v>1</x:v>
      </x:c>
      <x:c r="BY980" s="36" t="n">
        <x:v>1</x:v>
      </x:c>
      <x:c r="BZ980" s="36" t="n">
        <x:v>1</x:v>
      </x:c>
      <x:c r="CA980" s="36" t="n">
        <x:v>1</x:v>
      </x:c>
      <x:c r="CB980" s="36" t="n">
        <x:v>1</x:v>
      </x:c>
      <x:c r="CC980" s="36" t="n">
        <x:v>1</x:v>
      </x:c>
      <x:c r="CD980" s="36" t="n">
        <x:v>1</x:v>
      </x:c>
      <x:c r="CE980" s="36" t="n">
        <x:v>1</x:v>
      </x:c>
      <x:c r="CF980" s="36"/>
      <x:c r="CG980" s="36" t="n">
        <x:f>SUM(BV980,BW980,BX980,BY980)</x:f>
        <x:v>3</x:v>
      </x:c>
      <x:c r="CH980" s="36" t="n">
        <x:f>SUM(BZ980,CA980)</x:f>
        <x:v>2</x:v>
      </x:c>
      <x:c r="CI980" s="36" t="n">
        <x:f>SUM(CB980)</x:f>
        <x:v>1</x:v>
      </x:c>
      <x:c r="CJ980" s="36" t="n">
        <x:f>SUM(CC980,CD980)</x:f>
        <x:v>2</x:v>
      </x:c>
      <x:c r="CK980" s="36" t="n">
        <x:f>SUM(CE980)</x:f>
        <x:v>1</x:v>
      </x:c>
      <x:c r="CL980" s="36" t="n">
        <x:f>SUM(CG980:CK980)</x:f>
        <x:v>9</x:v>
      </x:c>
      <x:c r="CM980" s="39" t="n">
        <x:f>SUM(BV980*1,BW980*1,BX980*1,BY980*1)</x:f>
        <x:v>3</x:v>
      </x:c>
      <x:c r="CN980" s="39" t="n">
        <x:f>SUM(BZ980*0.324,CA980*0.416)</x:f>
        <x:v>0.74</x:v>
      </x:c>
      <x:c r="CO980" s="39" t="n">
        <x:f>SUM(CB980*0.75)</x:f>
        <x:v>0.75</x:v>
      </x:c>
      <x:c r="CP980" s="39" t="n">
        <x:f>SUM(CC980*0.325,CD980*0.2)</x:f>
        <x:v>0.525</x:v>
      </x:c>
      <x:c r="CQ980" s="39" t="n">
        <x:f>SUM(CE980*0.24)</x:f>
        <x:v>0.24</x:v>
      </x:c>
      <x:c r="CR980" s="39" t="n">
        <x:f>SUM(CM980:CQ980)</x:f>
        <x:v>5.255000000000001</x:v>
      </x:c>
      <x:c r="CS980" s="36" t="n">
        <x:f>SUM(CG980:CH980)</x:f>
        <x:v>5</x:v>
      </x:c>
      <x:c r="CT980" s="36" t="str"/>
      <x:c r="CU980" s="36" t="n">
        <x:f>MIN(AG980,CG980)</x:f>
        <x:v>3</x:v>
      </x:c>
      <x:c r="CV980" s="36" t="n">
        <x:f>MIN(AG980,CH980)</x:f>
        <x:v>2</x:v>
      </x:c>
      <x:c r="CW980" s="36" t="n">
        <x:f>MIN(AG980,CI980)</x:f>
        <x:v>1</x:v>
      </x:c>
      <x:c r="CX980" s="36" t="n">
        <x:f>MIN(AG980,CJ980)</x:f>
        <x:v>2</x:v>
      </x:c>
      <x:c r="CY980" s="36" t="n">
        <x:f>MIN(AG980,CK980)</x:f>
        <x:v>1</x:v>
      </x:c>
    </x:row>
    <x:row r="981" ht="18" customHeight="1">
      <x:c r="A981" s="35" t="str">
        <x:v>Area TWT-03</x:v>
      </x:c>
      <x:c r="B981" s="35" t="str">
        <x:v>Area Lead TWT-03</x:v>
      </x:c>
      <x:c r="C981" s="35" t="str">
        <x:v>Field Lead TWT-09</x:v>
      </x:c>
      <x:c r="D981" s="35" t="str">
        <x:v>City TWT-E</x:v>
      </x:c>
      <x:c r="E981" s="35" t="n">
        <x:v>4</x:v>
      </x:c>
      <x:c r="F981" s="35" t="n">
        <x:v>24</x:v>
      </x:c>
      <x:c r="G981" s="35" t="n">
        <x:v>1</x:v>
      </x:c>
      <x:c r="H981" s="35" t="str">
        <x:v>Promoter</x:v>
      </x:c>
      <x:c r="I981" s="35" t="str">
        <x:v>Agency TWT-03</x:v>
      </x:c>
      <x:c r="J981" s="35" t="str">
        <x:v>PR-TWT-014</x:v>
      </x:c>
      <x:c r="K981" s="35" t="str">
        <x:v>Masked Promoter TWT-014</x:v>
      </x:c>
      <x:c r="L981" s="35" t="str">
        <x:v>9XXXX10014</x:v>
      </x:c>
      <x:c r="M981" s="37" t="n">
        <x:v>46188</x:v>
      </x:c>
      <x:c r="N981" s="35" t="str">
        <x:v>Cohort 3</x:v>
      </x:c>
      <x:c r="O981" s="35" t="str">
        <x:v>DIST-TWT-05</x:v>
      </x:c>
      <x:c r="P981" s="35" t="str">
        <x:v>Masked Distributor TWT-05</x:v>
      </x:c>
      <x:c r="Q981" s="35" t="str">
        <x:v>P-TWT-041</x:v>
      </x:c>
      <x:c r="R981" s="35" t="str">
        <x:v>TWT-041</x:v>
      </x:c>
      <x:c r="S981" s="35" t="str">
        <x:v>Masked Store TWT-041</x:v>
      </x:c>
      <x:c r="T981" s="35" t="str">
        <x:v>XX1041</x:v>
      </x:c>
      <x:c r="U981" s="35" t="str">
        <x:v>Health Store</x:v>
      </x:c>
      <x:c r="V981" s="35" t="str">
        <x:v>Masked</x:v>
      </x:c>
      <x:c r="W981" s="35" t="str">
        <x:v>Masked</x:v>
      </x:c>
      <x:c r="X981" s="37" t="n">
        <x:v>46205</x:v>
      </x:c>
      <x:c r="Y981" s="37" t="n">
        <x:v>46283</x:v>
      </x:c>
      <x:c r="Z981" s="35" t="str">
        <x:v>W03</x:v>
      </x:c>
      <x:c r="AA981" s="35" t="str">
        <x:v>Sep'26</x:v>
      </x:c>
      <x:c r="AB981" s="35" t="str">
        <x:v>15 - 21</x:v>
      </x:c>
      <x:c r="AC981" s="35" t="str">
        <x:v>Week 3 of Sep 2026</x:v>
      </x:c>
      <x:c r="AD981" s="35" t="str">
        <x:v>Continue</x:v>
      </x:c>
      <x:c r="AE981" s="35" t="str"/>
      <x:c r="AF981" s="36" t="n">
        <x:v>55</x:v>
      </x:c>
      <x:c r="AG981" s="36" t="n">
        <x:v>24</x:v>
      </x:c>
      <x:c r="AH981" s="38" t="n">
        <x:f>IFERROR(AG981/AF981,0)</x:f>
        <x:v>0.43636363636363634</x:v>
      </x:c>
      <x:c r="AI981" s="36" t="n">
        <x:v>17</x:v>
      </x:c>
      <x:c r="AJ981" s="38" t="n">
        <x:f>IFERROR(AI981/AG981,0)</x:f>
        <x:v>0.7083333333333334</x:v>
      </x:c>
      <x:c r="AK981" s="36" t="n">
        <x:v>7</x:v>
      </x:c>
      <x:c r="AL981" s="36" t="n">
        <x:v>8</x:v>
      </x:c>
      <x:c r="AM981" s="36" t="n">
        <x:v>1</x:v>
      </x:c>
      <x:c r="AN981" s="38" t="n">
        <x:f>IFERROR(AL981/AG981,0)</x:f>
        <x:v>0.3333333333333333</x:v>
      </x:c>
      <x:c r="AO981" s="36" t="n">
        <x:f>BK980</x:f>
        <x:v>36</x:v>
      </x:c>
      <x:c r="AP981" s="36" t="n">
        <x:f>BL980</x:f>
        <x:v>44</x:v>
      </x:c>
      <x:c r="AQ981" s="36" t="n">
        <x:f>BM980</x:f>
        <x:v>42</x:v>
      </x:c>
      <x:c r="AR981" s="36" t="n">
        <x:f>BN980</x:f>
        <x:v>56</x:v>
      </x:c>
      <x:c r="AS981" s="36" t="n">
        <x:f>BO980</x:f>
        <x:v>29</x:v>
      </x:c>
      <x:c r="AT981" s="36" t="n">
        <x:f>BP980</x:f>
        <x:v>33</x:v>
      </x:c>
      <x:c r="AU981" s="36" t="n">
        <x:f>BQ980</x:f>
        <x:v>31</x:v>
      </x:c>
      <x:c r="AV981" s="36" t="n">
        <x:f>BR980</x:f>
        <x:v>9</x:v>
      </x:c>
      <x:c r="AW981" s="36" t="n">
        <x:f>BS980</x:f>
        <x:v>47</x:v>
      </x:c>
      <x:c r="AX981" s="36" t="n">
        <x:f>BT980</x:f>
        <x:v>52</x:v>
      </x:c>
      <x:c r="AY981" s="36" t="n">
        <x:f>SUM(AO981:AX981)</x:f>
        <x:v>379</x:v>
      </x:c>
      <x:c r="AZ981" s="36" t="n">
        <x:v>0</x:v>
      </x:c>
      <x:c r="BA981" s="36" t="n">
        <x:v>0</x:v>
      </x:c>
      <x:c r="BB981" s="36" t="n">
        <x:v>0</x:v>
      </x:c>
      <x:c r="BC981" s="36" t="n">
        <x:v>0</x:v>
      </x:c>
      <x:c r="BD981" s="36" t="n">
        <x:v>14</x:v>
      </x:c>
      <x:c r="BE981" s="36" t="n">
        <x:v>0</x:v>
      </x:c>
      <x:c r="BF981" s="36" t="n">
        <x:v>0</x:v>
      </x:c>
      <x:c r="BG981" s="36" t="n">
        <x:v>0</x:v>
      </x:c>
      <x:c r="BH981" s="36" t="n">
        <x:v>0</x:v>
      </x:c>
      <x:c r="BI981" s="36" t="n">
        <x:v>0</x:v>
      </x:c>
      <x:c r="BJ981" s="36"/>
      <x:c r="BK981" s="36" t="n">
        <x:f>MAX(0,AO981+AZ981-BV981)</x:f>
        <x:v>35</x:v>
      </x:c>
      <x:c r="BL981" s="36" t="n">
        <x:f>MAX(0,AP981+BA981-BW981)</x:f>
        <x:v>43</x:v>
      </x:c>
      <x:c r="BM981" s="36" t="n">
        <x:f>MAX(0,AQ981+BB981-BX981)</x:f>
        <x:v>42</x:v>
      </x:c>
      <x:c r="BN981" s="36" t="n">
        <x:f>MAX(0,AR981+BC981-BY981)</x:f>
        <x:v>55</x:v>
      </x:c>
      <x:c r="BO981" s="36" t="n">
        <x:f>MAX(0,AS981+BD981-BZ981)</x:f>
        <x:v>42</x:v>
      </x:c>
      <x:c r="BP981" s="36" t="n">
        <x:f>MAX(0,AT981+BE981-CA981)</x:f>
        <x:v>31</x:v>
      </x:c>
      <x:c r="BQ981" s="36" t="n">
        <x:f>MAX(0,AU981+BF981-CB981)</x:f>
        <x:v>30</x:v>
      </x:c>
      <x:c r="BR981" s="36" t="n">
        <x:f>MAX(0,AV981+BG981-CC981)</x:f>
        <x:v>9</x:v>
      </x:c>
      <x:c r="BS981" s="36" t="n">
        <x:f>MAX(0,AW981+BH981-CD981)</x:f>
        <x:v>47</x:v>
      </x:c>
      <x:c r="BT981" s="36" t="n">
        <x:f>MAX(0,AX981+BI981-CE981)</x:f>
        <x:v>52</x:v>
      </x:c>
      <x:c r="BU981" s="36" t="n">
        <x:f>SUM(BK981:BT981)</x:f>
        <x:v>386</x:v>
      </x:c>
      <x:c r="BV981" s="36" t="n">
        <x:v>1</x:v>
      </x:c>
      <x:c r="BW981" s="36" t="n">
        <x:v>1</x:v>
      </x:c>
      <x:c r="BX981" s="36" t="n">
        <x:v>0</x:v>
      </x:c>
      <x:c r="BY981" s="36" t="n">
        <x:v>1</x:v>
      </x:c>
      <x:c r="BZ981" s="36" t="n">
        <x:v>1</x:v>
      </x:c>
      <x:c r="CA981" s="36" t="n">
        <x:v>2</x:v>
      </x:c>
      <x:c r="CB981" s="36" t="n">
        <x:v>1</x:v>
      </x:c>
      <x:c r="CC981" s="36" t="n">
        <x:v>0</x:v>
      </x:c>
      <x:c r="CD981" s="36" t="n">
        <x:v>0</x:v>
      </x:c>
      <x:c r="CE981" s="36" t="n">
        <x:v>0</x:v>
      </x:c>
      <x:c r="CF981" s="36"/>
      <x:c r="CG981" s="36" t="n">
        <x:f>SUM(BV981,BW981,BX981,BY981)</x:f>
        <x:v>3</x:v>
      </x:c>
      <x:c r="CH981" s="36" t="n">
        <x:f>SUM(BZ981,CA981)</x:f>
        <x:v>3</x:v>
      </x:c>
      <x:c r="CI981" s="36" t="n">
        <x:f>SUM(CB981)</x:f>
        <x:v>1</x:v>
      </x:c>
      <x:c r="CJ981" s="36" t="n">
        <x:f>SUM(CC981,CD981)</x:f>
        <x:v>0</x:v>
      </x:c>
      <x:c r="CK981" s="36" t="n">
        <x:f>SUM(CE981)</x:f>
        <x:v>0</x:v>
      </x:c>
      <x:c r="CL981" s="36" t="n">
        <x:f>SUM(CG981:CK981)</x:f>
        <x:v>7</x:v>
      </x:c>
      <x:c r="CM981" s="39" t="n">
        <x:f>SUM(BV981*1,BW981*1,BX981*1,BY981*1)</x:f>
        <x:v>3</x:v>
      </x:c>
      <x:c r="CN981" s="39" t="n">
        <x:f>SUM(BZ981*0.324,CA981*0.416)</x:f>
        <x:v>1.156</x:v>
      </x:c>
      <x:c r="CO981" s="39" t="n">
        <x:f>SUM(CB981*0.75)</x:f>
        <x:v>0.75</x:v>
      </x:c>
      <x:c r="CP981" s="39" t="n">
        <x:f>SUM(CC981*0.325,CD981*0.2)</x:f>
        <x:v>0</x:v>
      </x:c>
      <x:c r="CQ981" s="39" t="n">
        <x:f>SUM(CE981*0.24)</x:f>
        <x:v>0</x:v>
      </x:c>
      <x:c r="CR981" s="39" t="n">
        <x:f>SUM(CM981:CQ981)</x:f>
        <x:v>4.906</x:v>
      </x:c>
      <x:c r="CS981" s="36" t="n">
        <x:f>SUM(CG981:CH981)</x:f>
        <x:v>6</x:v>
      </x:c>
      <x:c r="CT981" s="36" t="str"/>
      <x:c r="CU981" s="36" t="n">
        <x:f>MIN(AG981,CG981)</x:f>
        <x:v>3</x:v>
      </x:c>
      <x:c r="CV981" s="36" t="n">
        <x:f>MIN(AG981,CH981)</x:f>
        <x:v>3</x:v>
      </x:c>
      <x:c r="CW981" s="36" t="n">
        <x:f>MIN(AG981,CI981)</x:f>
        <x:v>1</x:v>
      </x:c>
      <x:c r="CX981" s="36" t="n">
        <x:f>MIN(AG981,CJ981)</x:f>
        <x:v>0</x:v>
      </x:c>
      <x:c r="CY981" s="36" t="n">
        <x:f>MIN(AG981,CK981)</x:f>
        <x:v>0</x:v>
      </x:c>
    </x:row>
    <x:row r="982" ht="18" customHeight="1">
      <x:c r="A982" s="35" t="str">
        <x:v>Area TWT-03</x:v>
      </x:c>
      <x:c r="B982" s="35" t="str">
        <x:v>Area Lead TWT-03</x:v>
      </x:c>
      <x:c r="C982" s="35" t="str">
        <x:v>Field Lead TWT-09</x:v>
      </x:c>
      <x:c r="D982" s="35" t="str">
        <x:v>City TWT-E</x:v>
      </x:c>
      <x:c r="E982" s="35" t="n">
        <x:v>4</x:v>
      </x:c>
      <x:c r="F982" s="35" t="n">
        <x:v>24</x:v>
      </x:c>
      <x:c r="G982" s="35" t="n">
        <x:v>1</x:v>
      </x:c>
      <x:c r="H982" s="35" t="str">
        <x:v>Promoter</x:v>
      </x:c>
      <x:c r="I982" s="35" t="str">
        <x:v>Agency TWT-03</x:v>
      </x:c>
      <x:c r="J982" s="35" t="str">
        <x:v>PR-TWT-014</x:v>
      </x:c>
      <x:c r="K982" s="35" t="str">
        <x:v>Masked Promoter TWT-014</x:v>
      </x:c>
      <x:c r="L982" s="35" t="str">
        <x:v>9XXXX10014</x:v>
      </x:c>
      <x:c r="M982" s="37" t="n">
        <x:v>46188</x:v>
      </x:c>
      <x:c r="N982" s="35" t="str">
        <x:v>Cohort 3</x:v>
      </x:c>
      <x:c r="O982" s="35" t="str">
        <x:v>DIST-TWT-05</x:v>
      </x:c>
      <x:c r="P982" s="35" t="str">
        <x:v>Masked Distributor TWT-05</x:v>
      </x:c>
      <x:c r="Q982" s="35" t="str">
        <x:v>P-TWT-041</x:v>
      </x:c>
      <x:c r="R982" s="35" t="str">
        <x:v>TWT-041</x:v>
      </x:c>
      <x:c r="S982" s="35" t="str">
        <x:v>Masked Store TWT-041</x:v>
      </x:c>
      <x:c r="T982" s="35" t="str">
        <x:v>XX1041</x:v>
      </x:c>
      <x:c r="U982" s="35" t="str">
        <x:v>Health Store</x:v>
      </x:c>
      <x:c r="V982" s="35" t="str">
        <x:v>Masked</x:v>
      </x:c>
      <x:c r="W982" s="35" t="str">
        <x:v>Masked</x:v>
      </x:c>
      <x:c r="X982" s="37" t="n">
        <x:v>46205</x:v>
      </x:c>
      <x:c r="Y982" s="37" t="n">
        <x:v>46284</x:v>
      </x:c>
      <x:c r="Z982" s="35" t="str">
        <x:v>W03</x:v>
      </x:c>
      <x:c r="AA982" s="35" t="str">
        <x:v>Sep'26</x:v>
      </x:c>
      <x:c r="AB982" s="35" t="str">
        <x:v>15 - 21</x:v>
      </x:c>
      <x:c r="AC982" s="35" t="str">
        <x:v>Week 3 of Sep 2026</x:v>
      </x:c>
      <x:c r="AD982" s="35" t="str">
        <x:v>Continue</x:v>
      </x:c>
      <x:c r="AE982" s="35" t="str">
        <x:v>Normal operations</x:v>
      </x:c>
      <x:c r="AF982" s="36" t="n">
        <x:v>71</x:v>
      </x:c>
      <x:c r="AG982" s="36" t="n">
        <x:v>31</x:v>
      </x:c>
      <x:c r="AH982" s="38" t="n">
        <x:f>IFERROR(AG982/AF982,0)</x:f>
        <x:v>0.43661971830985913</x:v>
      </x:c>
      <x:c r="AI982" s="36" t="n">
        <x:v>26</x:v>
      </x:c>
      <x:c r="AJ982" s="38" t="n">
        <x:f>IFERROR(AI982/AG982,0)</x:f>
        <x:v>0.8387096774193549</x:v>
      </x:c>
      <x:c r="AK982" s="36" t="n">
        <x:v>7</x:v>
      </x:c>
      <x:c r="AL982" s="36" t="n">
        <x:v>8</x:v>
      </x:c>
      <x:c r="AM982" s="36" t="n">
        <x:v>1</x:v>
      </x:c>
      <x:c r="AN982" s="38" t="n">
        <x:f>IFERROR(AL982/AG982,0)</x:f>
        <x:v>0.25806451612903225</x:v>
      </x:c>
      <x:c r="AO982" s="36" t="n">
        <x:f>BK981</x:f>
        <x:v>35</x:v>
      </x:c>
      <x:c r="AP982" s="36" t="n">
        <x:f>BL981</x:f>
        <x:v>43</x:v>
      </x:c>
      <x:c r="AQ982" s="36" t="n">
        <x:f>BM981</x:f>
        <x:v>42</x:v>
      </x:c>
      <x:c r="AR982" s="36" t="n">
        <x:f>BN981</x:f>
        <x:v>55</x:v>
      </x:c>
      <x:c r="AS982" s="36" t="n">
        <x:f>BO981</x:f>
        <x:v>42</x:v>
      </x:c>
      <x:c r="AT982" s="36" t="n">
        <x:f>BP981</x:f>
        <x:v>31</x:v>
      </x:c>
      <x:c r="AU982" s="36" t="n">
        <x:f>BQ981</x:f>
        <x:v>30</x:v>
      </x:c>
      <x:c r="AV982" s="36" t="n">
        <x:f>BR981</x:f>
        <x:v>9</x:v>
      </x:c>
      <x:c r="AW982" s="36" t="n">
        <x:f>BS981</x:f>
        <x:v>47</x:v>
      </x:c>
      <x:c r="AX982" s="36" t="n">
        <x:f>BT981</x:f>
        <x:v>52</x:v>
      </x:c>
      <x:c r="AY982" s="36" t="n">
        <x:f>SUM(AO982:AX982)</x:f>
        <x:v>386</x:v>
      </x:c>
      <x:c r="AZ982" s="36" t="n">
        <x:v>0</x:v>
      </x:c>
      <x:c r="BA982" s="36" t="n">
        <x:v>0</x:v>
      </x:c>
      <x:c r="BB982" s="36" t="n">
        <x:v>0</x:v>
      </x:c>
      <x:c r="BC982" s="36" t="n">
        <x:v>0</x:v>
      </x:c>
      <x:c r="BD982" s="36" t="n">
        <x:v>0</x:v>
      </x:c>
      <x:c r="BE982" s="36" t="n">
        <x:v>20</x:v>
      </x:c>
      <x:c r="BF982" s="36" t="n">
        <x:v>0</x:v>
      </x:c>
      <x:c r="BG982" s="36" t="n">
        <x:v>0</x:v>
      </x:c>
      <x:c r="BH982" s="36" t="n">
        <x:v>0</x:v>
      </x:c>
      <x:c r="BI982" s="36" t="n">
        <x:v>0</x:v>
      </x:c>
      <x:c r="BJ982" s="36"/>
      <x:c r="BK982" s="36" t="n">
        <x:f>MAX(0,AO982+AZ982-BV982)</x:f>
        <x:v>34</x:v>
      </x:c>
      <x:c r="BL982" s="36" t="n">
        <x:f>MAX(0,AP982+BA982-BW982)</x:f>
        <x:v>42</x:v>
      </x:c>
      <x:c r="BM982" s="36" t="n">
        <x:f>MAX(0,AQ982+BB982-BX982)</x:f>
        <x:v>41</x:v>
      </x:c>
      <x:c r="BN982" s="36" t="n">
        <x:f>MAX(0,AR982+BC982-BY982)</x:f>
        <x:v>55</x:v>
      </x:c>
      <x:c r="BO982" s="36" t="n">
        <x:f>MAX(0,AS982+BD982-BZ982)</x:f>
        <x:v>41</x:v>
      </x:c>
      <x:c r="BP982" s="36" t="n">
        <x:f>MAX(0,AT982+BE982-CA982)</x:f>
        <x:v>49</x:v>
      </x:c>
      <x:c r="BQ982" s="36" t="n">
        <x:f>MAX(0,AU982+BF982-CB982)</x:f>
        <x:v>30</x:v>
      </x:c>
      <x:c r="BR982" s="36" t="n">
        <x:f>MAX(0,AV982+BG982-CC982)</x:f>
        <x:v>8</x:v>
      </x:c>
      <x:c r="BS982" s="36" t="n">
        <x:f>MAX(0,AW982+BH982-CD982)</x:f>
        <x:v>46</x:v>
      </x:c>
      <x:c r="BT982" s="36" t="n">
        <x:f>MAX(0,AX982+BI982-CE982)</x:f>
        <x:v>51</x:v>
      </x:c>
      <x:c r="BU982" s="36" t="n">
        <x:f>SUM(BK982:BT982)</x:f>
        <x:v>397</x:v>
      </x:c>
      <x:c r="BV982" s="36" t="n">
        <x:v>1</x:v>
      </x:c>
      <x:c r="BW982" s="36" t="n">
        <x:v>1</x:v>
      </x:c>
      <x:c r="BX982" s="36" t="n">
        <x:v>1</x:v>
      </x:c>
      <x:c r="BY982" s="36" t="n">
        <x:v>0</x:v>
      </x:c>
      <x:c r="BZ982" s="36" t="n">
        <x:v>1</x:v>
      </x:c>
      <x:c r="CA982" s="36" t="n">
        <x:v>2</x:v>
      </x:c>
      <x:c r="CB982" s="36" t="n">
        <x:v>0</x:v>
      </x:c>
      <x:c r="CC982" s="36" t="n">
        <x:v>1</x:v>
      </x:c>
      <x:c r="CD982" s="36" t="n">
        <x:v>1</x:v>
      </x:c>
      <x:c r="CE982" s="36" t="n">
        <x:v>1</x:v>
      </x:c>
      <x:c r="CF982" s="36"/>
      <x:c r="CG982" s="36" t="n">
        <x:f>SUM(BV982,BW982,BX982,BY982)</x:f>
        <x:v>3</x:v>
      </x:c>
      <x:c r="CH982" s="36" t="n">
        <x:f>SUM(BZ982,CA982)</x:f>
        <x:v>3</x:v>
      </x:c>
      <x:c r="CI982" s="36" t="n">
        <x:f>SUM(CB982)</x:f>
        <x:v>0</x:v>
      </x:c>
      <x:c r="CJ982" s="36" t="n">
        <x:f>SUM(CC982,CD982)</x:f>
        <x:v>2</x:v>
      </x:c>
      <x:c r="CK982" s="36" t="n">
        <x:f>SUM(CE982)</x:f>
        <x:v>1</x:v>
      </x:c>
      <x:c r="CL982" s="36" t="n">
        <x:f>SUM(CG982:CK982)</x:f>
        <x:v>9</x:v>
      </x:c>
      <x:c r="CM982" s="39" t="n">
        <x:f>SUM(BV982*1,BW982*1,BX982*1,BY982*1)</x:f>
        <x:v>3</x:v>
      </x:c>
      <x:c r="CN982" s="39" t="n">
        <x:f>SUM(BZ982*0.324,CA982*0.416)</x:f>
        <x:v>1.156</x:v>
      </x:c>
      <x:c r="CO982" s="39" t="n">
        <x:f>SUM(CB982*0.75)</x:f>
        <x:v>0</x:v>
      </x:c>
      <x:c r="CP982" s="39" t="n">
        <x:f>SUM(CC982*0.325,CD982*0.2)</x:f>
        <x:v>0.525</x:v>
      </x:c>
      <x:c r="CQ982" s="39" t="n">
        <x:f>SUM(CE982*0.24)</x:f>
        <x:v>0.24</x:v>
      </x:c>
      <x:c r="CR982" s="39" t="n">
        <x:f>SUM(CM982:CQ982)</x:f>
        <x:v>4.921</x:v>
      </x:c>
      <x:c r="CS982" s="36" t="n">
        <x:f>SUM(CG982:CH982)</x:f>
        <x:v>6</x:v>
      </x:c>
      <x:c r="CT982" s="36" t="str"/>
      <x:c r="CU982" s="36" t="n">
        <x:f>MIN(AG982,CG982)</x:f>
        <x:v>3</x:v>
      </x:c>
      <x:c r="CV982" s="36" t="n">
        <x:f>MIN(AG982,CH982)</x:f>
        <x:v>3</x:v>
      </x:c>
      <x:c r="CW982" s="36" t="n">
        <x:f>MIN(AG982,CI982)</x:f>
        <x:v>0</x:v>
      </x:c>
      <x:c r="CX982" s="36" t="n">
        <x:f>MIN(AG982,CJ982)</x:f>
        <x:v>2</x:v>
      </x:c>
      <x:c r="CY982" s="36" t="n">
        <x:f>MIN(AG982,CK982)</x:f>
        <x:v>1</x:v>
      </x:c>
    </x:row>
    <x:row r="983" ht="18" customHeight="1">
      <x:c r="A983" s="35" t="str">
        <x:v>Area TWT-03</x:v>
      </x:c>
      <x:c r="B983" s="35" t="str">
        <x:v>Area Lead TWT-03</x:v>
      </x:c>
      <x:c r="C983" s="35" t="str">
        <x:v>Field Lead TWT-09</x:v>
      </x:c>
      <x:c r="D983" s="35" t="str">
        <x:v>City TWT-E</x:v>
      </x:c>
      <x:c r="E983" s="35" t="n">
        <x:v>4</x:v>
      </x:c>
      <x:c r="F983" s="35" t="n">
        <x:v>24</x:v>
      </x:c>
      <x:c r="G983" s="35" t="n">
        <x:v>1</x:v>
      </x:c>
      <x:c r="H983" s="35" t="str">
        <x:v>Promoter</x:v>
      </x:c>
      <x:c r="I983" s="35" t="str">
        <x:v>Agency TWT-03</x:v>
      </x:c>
      <x:c r="J983" s="35" t="str">
        <x:v>PR-TWT-014</x:v>
      </x:c>
      <x:c r="K983" s="35" t="str">
        <x:v>Masked Promoter TWT-014</x:v>
      </x:c>
      <x:c r="L983" s="35" t="str">
        <x:v>9XXXX10014</x:v>
      </x:c>
      <x:c r="M983" s="37" t="n">
        <x:v>46188</x:v>
      </x:c>
      <x:c r="N983" s="35" t="str">
        <x:v>Cohort 3</x:v>
      </x:c>
      <x:c r="O983" s="35" t="str">
        <x:v>DIST-TWT-05</x:v>
      </x:c>
      <x:c r="P983" s="35" t="str">
        <x:v>Masked Distributor TWT-05</x:v>
      </x:c>
      <x:c r="Q983" s="35" t="str">
        <x:v>P-TWT-041</x:v>
      </x:c>
      <x:c r="R983" s="35" t="str">
        <x:v>TWT-041</x:v>
      </x:c>
      <x:c r="S983" s="35" t="str">
        <x:v>Masked Store TWT-041</x:v>
      </x:c>
      <x:c r="T983" s="35" t="str">
        <x:v>XX1041</x:v>
      </x:c>
      <x:c r="U983" s="35" t="str">
        <x:v>Health Store</x:v>
      </x:c>
      <x:c r="V983" s="35" t="str">
        <x:v>Masked</x:v>
      </x:c>
      <x:c r="W983" s="35" t="str">
        <x:v>Masked</x:v>
      </x:c>
      <x:c r="X983" s="37" t="n">
        <x:v>46205</x:v>
      </x:c>
      <x:c r="Y983" s="37" t="n">
        <x:v>46286</x:v>
      </x:c>
      <x:c r="Z983" s="35" t="str">
        <x:v>W03</x:v>
      </x:c>
      <x:c r="AA983" s="35" t="str">
        <x:v>Sep'26</x:v>
      </x:c>
      <x:c r="AB983" s="35" t="str">
        <x:v>15 - 21</x:v>
      </x:c>
      <x:c r="AC983" s="35" t="str">
        <x:v>Week 3 of Sep 2026</x:v>
      </x:c>
      <x:c r="AD983" s="35" t="str">
        <x:v>Continue</x:v>
      </x:c>
      <x:c r="AE983" s="35" t="str"/>
      <x:c r="AF983" s="36" t="n">
        <x:v>51</x:v>
      </x:c>
      <x:c r="AG983" s="36" t="n">
        <x:v>19</x:v>
      </x:c>
      <x:c r="AH983" s="38" t="n">
        <x:f>IFERROR(AG983/AF983,0)</x:f>
        <x:v>0.37254901960784315</x:v>
      </x:c>
      <x:c r="AI983" s="36" t="n">
        <x:v>14</x:v>
      </x:c>
      <x:c r="AJ983" s="38" t="n">
        <x:f>IFERROR(AI983/AG983,0)</x:f>
        <x:v>0.7368421052631579</x:v>
      </x:c>
      <x:c r="AK983" s="36" t="n">
        <x:v>4</x:v>
      </x:c>
      <x:c r="AL983" s="36" t="n">
        <x:v>9</x:v>
      </x:c>
      <x:c r="AM983" s="36" t="n">
        <x:v>1</x:v>
      </x:c>
      <x:c r="AN983" s="38" t="n">
        <x:f>IFERROR(AL983/AG983,0)</x:f>
        <x:v>0.47368421052631576</x:v>
      </x:c>
      <x:c r="AO983" s="36" t="n">
        <x:f>BK982</x:f>
        <x:v>34</x:v>
      </x:c>
      <x:c r="AP983" s="36" t="n">
        <x:f>BL982</x:f>
        <x:v>42</x:v>
      </x:c>
      <x:c r="AQ983" s="36" t="n">
        <x:f>BM982</x:f>
        <x:v>41</x:v>
      </x:c>
      <x:c r="AR983" s="36" t="n">
        <x:f>BN982</x:f>
        <x:v>55</x:v>
      </x:c>
      <x:c r="AS983" s="36" t="n">
        <x:f>BO982</x:f>
        <x:v>41</x:v>
      </x:c>
      <x:c r="AT983" s="36" t="n">
        <x:f>BP982</x:f>
        <x:v>49</x:v>
      </x:c>
      <x:c r="AU983" s="36" t="n">
        <x:f>BQ982</x:f>
        <x:v>30</x:v>
      </x:c>
      <x:c r="AV983" s="36" t="n">
        <x:f>BR982</x:f>
        <x:v>8</x:v>
      </x:c>
      <x:c r="AW983" s="36" t="n">
        <x:f>BS982</x:f>
        <x:v>46</x:v>
      </x:c>
      <x:c r="AX983" s="36" t="n">
        <x:f>BT982</x:f>
        <x:v>51</x:v>
      </x:c>
      <x:c r="AY983" s="36" t="n">
        <x:f>SUM(AO983:AX983)</x:f>
        <x:v>397</x:v>
      </x:c>
      <x:c r="AZ983" s="36" t="n">
        <x:v>17</x:v>
      </x:c>
      <x:c r="BA983" s="36" t="n">
        <x:v>0</x:v>
      </x:c>
      <x:c r="BB983" s="36" t="n">
        <x:v>0</x:v>
      </x:c>
      <x:c r="BC983" s="36" t="n">
        <x:v>0</x:v>
      </x:c>
      <x:c r="BD983" s="36" t="n">
        <x:v>0</x:v>
      </x:c>
      <x:c r="BE983" s="36" t="n">
        <x:v>0</x:v>
      </x:c>
      <x:c r="BF983" s="36" t="n">
        <x:v>11</x:v>
      </x:c>
      <x:c r="BG983" s="36" t="n">
        <x:v>0</x:v>
      </x:c>
      <x:c r="BH983" s="36" t="n">
        <x:v>0</x:v>
      </x:c>
      <x:c r="BI983" s="36" t="n">
        <x:v>0</x:v>
      </x:c>
      <x:c r="BJ983" s="36"/>
      <x:c r="BK983" s="36" t="n">
        <x:f>MAX(0,AO983+AZ983-BV983)</x:f>
        <x:v>50</x:v>
      </x:c>
      <x:c r="BL983" s="36" t="n">
        <x:f>MAX(0,AP983+BA983-BW983)</x:f>
        <x:v>41</x:v>
      </x:c>
      <x:c r="BM983" s="36" t="n">
        <x:f>MAX(0,AQ983+BB983-BX983)</x:f>
        <x:v>40</x:v>
      </x:c>
      <x:c r="BN983" s="36" t="n">
        <x:f>MAX(0,AR983+BC983-BY983)</x:f>
        <x:v>54</x:v>
      </x:c>
      <x:c r="BO983" s="36" t="n">
        <x:f>MAX(0,AS983+BD983-BZ983)</x:f>
        <x:v>40</x:v>
      </x:c>
      <x:c r="BP983" s="36" t="n">
        <x:f>MAX(0,AT983+BE983-CA983)</x:f>
        <x:v>48</x:v>
      </x:c>
      <x:c r="BQ983" s="36" t="n">
        <x:f>MAX(0,AU983+BF983-CB983)</x:f>
        <x:v>40</x:v>
      </x:c>
      <x:c r="BR983" s="36" t="n">
        <x:f>MAX(0,AV983+BG983-CC983)</x:f>
        <x:v>8</x:v>
      </x:c>
      <x:c r="BS983" s="36" t="n">
        <x:f>MAX(0,AW983+BH983-CD983)</x:f>
        <x:v>46</x:v>
      </x:c>
      <x:c r="BT983" s="36" t="n">
        <x:f>MAX(0,AX983+BI983-CE983)</x:f>
        <x:v>50</x:v>
      </x:c>
      <x:c r="BU983" s="36" t="n">
        <x:f>SUM(BK983:BT983)</x:f>
        <x:v>417</x:v>
      </x:c>
      <x:c r="BV983" s="36" t="n">
        <x:v>1</x:v>
      </x:c>
      <x:c r="BW983" s="36" t="n">
        <x:v>1</x:v>
      </x:c>
      <x:c r="BX983" s="36" t="n">
        <x:v>1</x:v>
      </x:c>
      <x:c r="BY983" s="36" t="n">
        <x:v>1</x:v>
      </x:c>
      <x:c r="BZ983" s="36" t="n">
        <x:v>1</x:v>
      </x:c>
      <x:c r="CA983" s="36" t="n">
        <x:v>1</x:v>
      </x:c>
      <x:c r="CB983" s="36" t="n">
        <x:v>1</x:v>
      </x:c>
      <x:c r="CC983" s="36" t="n">
        <x:v>0</x:v>
      </x:c>
      <x:c r="CD983" s="36" t="n">
        <x:v>0</x:v>
      </x:c>
      <x:c r="CE983" s="36" t="n">
        <x:v>1</x:v>
      </x:c>
      <x:c r="CF983" s="36"/>
      <x:c r="CG983" s="36" t="n">
        <x:f>SUM(BV983,BW983,BX983,BY983)</x:f>
        <x:v>4</x:v>
      </x:c>
      <x:c r="CH983" s="36" t="n">
        <x:f>SUM(BZ983,CA983)</x:f>
        <x:v>2</x:v>
      </x:c>
      <x:c r="CI983" s="36" t="n">
        <x:f>SUM(CB983)</x:f>
        <x:v>1</x:v>
      </x:c>
      <x:c r="CJ983" s="36" t="n">
        <x:f>SUM(CC983,CD983)</x:f>
        <x:v>0</x:v>
      </x:c>
      <x:c r="CK983" s="36" t="n">
        <x:f>SUM(CE983)</x:f>
        <x:v>1</x:v>
      </x:c>
      <x:c r="CL983" s="36" t="n">
        <x:f>SUM(CG983:CK983)</x:f>
        <x:v>8</x:v>
      </x:c>
      <x:c r="CM983" s="39" t="n">
        <x:f>SUM(BV983*1,BW983*1,BX983*1,BY983*1)</x:f>
        <x:v>4</x:v>
      </x:c>
      <x:c r="CN983" s="39" t="n">
        <x:f>SUM(BZ983*0.324,CA983*0.416)</x:f>
        <x:v>0.74</x:v>
      </x:c>
      <x:c r="CO983" s="39" t="n">
        <x:f>SUM(CB983*0.75)</x:f>
        <x:v>0.75</x:v>
      </x:c>
      <x:c r="CP983" s="39" t="n">
        <x:f>SUM(CC983*0.325,CD983*0.2)</x:f>
        <x:v>0</x:v>
      </x:c>
      <x:c r="CQ983" s="39" t="n">
        <x:f>SUM(CE983*0.24)</x:f>
        <x:v>0.24</x:v>
      </x:c>
      <x:c r="CR983" s="39" t="n">
        <x:f>SUM(CM983:CQ983)</x:f>
        <x:v>5.73</x:v>
      </x:c>
      <x:c r="CS983" s="36" t="n">
        <x:f>SUM(CG983:CH983)</x:f>
        <x:v>6</x:v>
      </x:c>
      <x:c r="CT983" s="36" t="str"/>
      <x:c r="CU983" s="36" t="n">
        <x:f>MIN(AG983,CG983)</x:f>
        <x:v>4</x:v>
      </x:c>
      <x:c r="CV983" s="36" t="n">
        <x:f>MIN(AG983,CH983)</x:f>
        <x:v>2</x:v>
      </x:c>
      <x:c r="CW983" s="36" t="n">
        <x:f>MIN(AG983,CI983)</x:f>
        <x:v>1</x:v>
      </x:c>
      <x:c r="CX983" s="36" t="n">
        <x:f>MIN(AG983,CJ983)</x:f>
        <x:v>0</x:v>
      </x:c>
      <x:c r="CY983" s="36" t="n">
        <x:f>MIN(AG983,CK983)</x:f>
        <x:v>1</x:v>
      </x:c>
    </x:row>
    <x:row r="984" ht="18" customHeight="1">
      <x:c r="A984" s="35" t="str">
        <x:v>Area TWT-03</x:v>
      </x:c>
      <x:c r="B984" s="35" t="str">
        <x:v>Area Lead TWT-03</x:v>
      </x:c>
      <x:c r="C984" s="35" t="str">
        <x:v>Field Lead TWT-09</x:v>
      </x:c>
      <x:c r="D984" s="35" t="str">
        <x:v>City TWT-E</x:v>
      </x:c>
      <x:c r="E984" s="35" t="n">
        <x:v>4</x:v>
      </x:c>
      <x:c r="F984" s="35" t="n">
        <x:v>24</x:v>
      </x:c>
      <x:c r="G984" s="35" t="n">
        <x:v>1</x:v>
      </x:c>
      <x:c r="H984" s="35" t="str">
        <x:v>Promoter</x:v>
      </x:c>
      <x:c r="I984" s="35" t="str">
        <x:v>Agency TWT-03</x:v>
      </x:c>
      <x:c r="J984" s="35" t="str">
        <x:v>PR-TWT-014</x:v>
      </x:c>
      <x:c r="K984" s="35" t="str">
        <x:v>Masked Promoter TWT-014</x:v>
      </x:c>
      <x:c r="L984" s="35" t="str">
        <x:v>9XXXX10014</x:v>
      </x:c>
      <x:c r="M984" s="37" t="n">
        <x:v>46188</x:v>
      </x:c>
      <x:c r="N984" s="35" t="str">
        <x:v>Cohort 3</x:v>
      </x:c>
      <x:c r="O984" s="35" t="str">
        <x:v>DIST-TWT-05</x:v>
      </x:c>
      <x:c r="P984" s="35" t="str">
        <x:v>Masked Distributor TWT-05</x:v>
      </x:c>
      <x:c r="Q984" s="35" t="str">
        <x:v>P-TWT-041</x:v>
      </x:c>
      <x:c r="R984" s="35" t="str">
        <x:v>TWT-041</x:v>
      </x:c>
      <x:c r="S984" s="35" t="str">
        <x:v>Masked Store TWT-041</x:v>
      </x:c>
      <x:c r="T984" s="35" t="str">
        <x:v>XX1041</x:v>
      </x:c>
      <x:c r="U984" s="35" t="str">
        <x:v>Health Store</x:v>
      </x:c>
      <x:c r="V984" s="35" t="str">
        <x:v>Masked</x:v>
      </x:c>
      <x:c r="W984" s="35" t="str">
        <x:v>Masked</x:v>
      </x:c>
      <x:c r="X984" s="37" t="n">
        <x:v>46205</x:v>
      </x:c>
      <x:c r="Y984" s="37" t="n">
        <x:v>46287</x:v>
      </x:c>
      <x:c r="Z984" s="35" t="str">
        <x:v>W04</x:v>
      </x:c>
      <x:c r="AA984" s="35" t="str">
        <x:v>Sep'26</x:v>
      </x:c>
      <x:c r="AB984" s="35" t="str">
        <x:v>22 - 28</x:v>
      </x:c>
      <x:c r="AC984" s="35" t="str">
        <x:v>Week 4 of Sep 2026</x:v>
      </x:c>
      <x:c r="AD984" s="35" t="str">
        <x:v>Continue</x:v>
      </x:c>
      <x:c r="AE984" s="35" t="str"/>
      <x:c r="AF984" s="36" t="n">
        <x:v>46</x:v>
      </x:c>
      <x:c r="AG984" s="36" t="n">
        <x:v>19</x:v>
      </x:c>
      <x:c r="AH984" s="38" t="n">
        <x:f>IFERROR(AG984/AF984,0)</x:f>
        <x:v>0.41304347826086957</x:v>
      </x:c>
      <x:c r="AI984" s="36" t="n">
        <x:v>13</x:v>
      </x:c>
      <x:c r="AJ984" s="38" t="n">
        <x:f>IFERROR(AI984/AG984,0)</x:f>
        <x:v>0.6842105263157895</x:v>
      </x:c>
      <x:c r="AK984" s="36" t="n">
        <x:v>3</x:v>
      </x:c>
      <x:c r="AL984" s="36" t="n">
        <x:v>8</x:v>
      </x:c>
      <x:c r="AM984" s="36" t="n">
        <x:v>1</x:v>
      </x:c>
      <x:c r="AN984" s="38" t="n">
        <x:f>IFERROR(AL984/AG984,0)</x:f>
        <x:v>0.42105263157894735</x:v>
      </x:c>
      <x:c r="AO984" s="36" t="n">
        <x:f>BK983</x:f>
        <x:v>50</x:v>
      </x:c>
      <x:c r="AP984" s="36" t="n">
        <x:f>BL983</x:f>
        <x:v>41</x:v>
      </x:c>
      <x:c r="AQ984" s="36" t="n">
        <x:f>BM983</x:f>
        <x:v>40</x:v>
      </x:c>
      <x:c r="AR984" s="36" t="n">
        <x:f>BN983</x:f>
        <x:v>54</x:v>
      </x:c>
      <x:c r="AS984" s="36" t="n">
        <x:f>BO983</x:f>
        <x:v>40</x:v>
      </x:c>
      <x:c r="AT984" s="36" t="n">
        <x:f>BP983</x:f>
        <x:v>48</x:v>
      </x:c>
      <x:c r="AU984" s="36" t="n">
        <x:f>BQ983</x:f>
        <x:v>40</x:v>
      </x:c>
      <x:c r="AV984" s="36" t="n">
        <x:f>BR983</x:f>
        <x:v>8</x:v>
      </x:c>
      <x:c r="AW984" s="36" t="n">
        <x:f>BS983</x:f>
        <x:v>46</x:v>
      </x:c>
      <x:c r="AX984" s="36" t="n">
        <x:f>BT983</x:f>
        <x:v>50</x:v>
      </x:c>
      <x:c r="AY984" s="36" t="n">
        <x:f>SUM(AO984:AX984)</x:f>
        <x:v>417</x:v>
      </x:c>
      <x:c r="AZ984" s="36" t="n">
        <x:v>0</x:v>
      </x:c>
      <x:c r="BA984" s="36" t="n">
        <x:v>12</x:v>
      </x:c>
      <x:c r="BB984" s="36" t="n">
        <x:v>0</x:v>
      </x:c>
      <x:c r="BC984" s="36" t="n">
        <x:v>0</x:v>
      </x:c>
      <x:c r="BD984" s="36" t="n">
        <x:v>0</x:v>
      </x:c>
      <x:c r="BE984" s="36" t="n">
        <x:v>0</x:v>
      </x:c>
      <x:c r="BF984" s="36" t="n">
        <x:v>0</x:v>
      </x:c>
      <x:c r="BG984" s="36" t="n">
        <x:v>14</x:v>
      </x:c>
      <x:c r="BH984" s="36" t="n">
        <x:v>0</x:v>
      </x:c>
      <x:c r="BI984" s="36" t="n">
        <x:v>0</x:v>
      </x:c>
      <x:c r="BJ984" s="36"/>
      <x:c r="BK984" s="36" t="n">
        <x:f>MAX(0,AO984+AZ984-BV984)</x:f>
        <x:v>50</x:v>
      </x:c>
      <x:c r="BL984" s="36" t="n">
        <x:f>MAX(0,AP984+BA984-BW984)</x:f>
        <x:v>52</x:v>
      </x:c>
      <x:c r="BM984" s="36" t="n">
        <x:f>MAX(0,AQ984+BB984-BX984)</x:f>
        <x:v>40</x:v>
      </x:c>
      <x:c r="BN984" s="36" t="n">
        <x:f>MAX(0,AR984+BC984-BY984)</x:f>
        <x:v>54</x:v>
      </x:c>
      <x:c r="BO984" s="36" t="n">
        <x:f>MAX(0,AS984+BD984-BZ984)</x:f>
        <x:v>39</x:v>
      </x:c>
      <x:c r="BP984" s="36" t="n">
        <x:f>MAX(0,AT984+BE984-CA984)</x:f>
        <x:v>47</x:v>
      </x:c>
      <x:c r="BQ984" s="36" t="n">
        <x:f>MAX(0,AU984+BF984-CB984)</x:f>
        <x:v>39</x:v>
      </x:c>
      <x:c r="BR984" s="36" t="n">
        <x:f>MAX(0,AV984+BG984-CC984)</x:f>
        <x:v>21</x:v>
      </x:c>
      <x:c r="BS984" s="36" t="n">
        <x:f>MAX(0,AW984+BH984-CD984)</x:f>
        <x:v>46</x:v>
      </x:c>
      <x:c r="BT984" s="36" t="n">
        <x:f>MAX(0,AX984+BI984-CE984)</x:f>
        <x:v>49</x:v>
      </x:c>
      <x:c r="BU984" s="36" t="n">
        <x:f>SUM(BK984:BT984)</x:f>
        <x:v>437</x:v>
      </x:c>
      <x:c r="BV984" s="36" t="n">
        <x:v>0</x:v>
      </x:c>
      <x:c r="BW984" s="36" t="n">
        <x:v>1</x:v>
      </x:c>
      <x:c r="BX984" s="36" t="n">
        <x:v>0</x:v>
      </x:c>
      <x:c r="BY984" s="36" t="n">
        <x:v>0</x:v>
      </x:c>
      <x:c r="BZ984" s="36" t="n">
        <x:v>1</x:v>
      </x:c>
      <x:c r="CA984" s="36" t="n">
        <x:v>1</x:v>
      </x:c>
      <x:c r="CB984" s="36" t="n">
        <x:v>1</x:v>
      </x:c>
      <x:c r="CC984" s="36" t="n">
        <x:v>1</x:v>
      </x:c>
      <x:c r="CD984" s="36" t="n">
        <x:v>0</x:v>
      </x:c>
      <x:c r="CE984" s="36" t="n">
        <x:v>1</x:v>
      </x:c>
      <x:c r="CF984" s="36"/>
      <x:c r="CG984" s="36" t="n">
        <x:f>SUM(BV984,BW984,BX984,BY984)</x:f>
        <x:v>1</x:v>
      </x:c>
      <x:c r="CH984" s="36" t="n">
        <x:f>SUM(BZ984,CA984)</x:f>
        <x:v>2</x:v>
      </x:c>
      <x:c r="CI984" s="36" t="n">
        <x:f>SUM(CB984)</x:f>
        <x:v>1</x:v>
      </x:c>
      <x:c r="CJ984" s="36" t="n">
        <x:f>SUM(CC984,CD984)</x:f>
        <x:v>1</x:v>
      </x:c>
      <x:c r="CK984" s="36" t="n">
        <x:f>SUM(CE984)</x:f>
        <x:v>1</x:v>
      </x:c>
      <x:c r="CL984" s="36" t="n">
        <x:f>SUM(CG984:CK984)</x:f>
        <x:v>6</x:v>
      </x:c>
      <x:c r="CM984" s="39" t="n">
        <x:f>SUM(BV984*1,BW984*1,BX984*1,BY984*1)</x:f>
        <x:v>1</x:v>
      </x:c>
      <x:c r="CN984" s="39" t="n">
        <x:f>SUM(BZ984*0.324,CA984*0.416)</x:f>
        <x:v>0.74</x:v>
      </x:c>
      <x:c r="CO984" s="39" t="n">
        <x:f>SUM(CB984*0.75)</x:f>
        <x:v>0.75</x:v>
      </x:c>
      <x:c r="CP984" s="39" t="n">
        <x:f>SUM(CC984*0.325,CD984*0.2)</x:f>
        <x:v>0.325</x:v>
      </x:c>
      <x:c r="CQ984" s="39" t="n">
        <x:f>SUM(CE984*0.24)</x:f>
        <x:v>0.24</x:v>
      </x:c>
      <x:c r="CR984" s="39" t="n">
        <x:f>SUM(CM984:CQ984)</x:f>
        <x:v>3.0550000000000006</x:v>
      </x:c>
      <x:c r="CS984" s="36" t="n">
        <x:f>SUM(CG984:CH984)</x:f>
        <x:v>3</x:v>
      </x:c>
      <x:c r="CT984" s="36" t="str"/>
      <x:c r="CU984" s="36" t="n">
        <x:f>MIN(AG984,CG984)</x:f>
        <x:v>1</x:v>
      </x:c>
      <x:c r="CV984" s="36" t="n">
        <x:f>MIN(AG984,CH984)</x:f>
        <x:v>2</x:v>
      </x:c>
      <x:c r="CW984" s="36" t="n">
        <x:f>MIN(AG984,CI984)</x:f>
        <x:v>1</x:v>
      </x:c>
      <x:c r="CX984" s="36" t="n">
        <x:f>MIN(AG984,CJ984)</x:f>
        <x:v>1</x:v>
      </x:c>
      <x:c r="CY984" s="36" t="n">
        <x:f>MIN(AG984,CK984)</x:f>
        <x:v>1</x:v>
      </x:c>
    </x:row>
    <x:row r="985" ht="18" customHeight="1">
      <x:c r="A985" s="35" t="str">
        <x:v>Area TWT-03</x:v>
      </x:c>
      <x:c r="B985" s="35" t="str">
        <x:v>Area Lead TWT-03</x:v>
      </x:c>
      <x:c r="C985" s="35" t="str">
        <x:v>Field Lead TWT-09</x:v>
      </x:c>
      <x:c r="D985" s="35" t="str">
        <x:v>City TWT-E</x:v>
      </x:c>
      <x:c r="E985" s="35" t="n">
        <x:v>4</x:v>
      </x:c>
      <x:c r="F985" s="35" t="n">
        <x:v>24</x:v>
      </x:c>
      <x:c r="G985" s="35" t="n">
        <x:v>1</x:v>
      </x:c>
      <x:c r="H985" s="35" t="str">
        <x:v>Promoter</x:v>
      </x:c>
      <x:c r="I985" s="35" t="str">
        <x:v>Agency TWT-03</x:v>
      </x:c>
      <x:c r="J985" s="35" t="str">
        <x:v>PR-TWT-014</x:v>
      </x:c>
      <x:c r="K985" s="35" t="str">
        <x:v>Masked Promoter TWT-014</x:v>
      </x:c>
      <x:c r="L985" s="35" t="str">
        <x:v>9XXXX10014</x:v>
      </x:c>
      <x:c r="M985" s="37" t="n">
        <x:v>46188</x:v>
      </x:c>
      <x:c r="N985" s="35" t="str">
        <x:v>Cohort 3</x:v>
      </x:c>
      <x:c r="O985" s="35" t="str">
        <x:v>DIST-TWT-05</x:v>
      </x:c>
      <x:c r="P985" s="35" t="str">
        <x:v>Masked Distributor TWT-05</x:v>
      </x:c>
      <x:c r="Q985" s="35" t="str">
        <x:v>P-TWT-041</x:v>
      </x:c>
      <x:c r="R985" s="35" t="str">
        <x:v>TWT-041</x:v>
      </x:c>
      <x:c r="S985" s="35" t="str">
        <x:v>Masked Store TWT-041</x:v>
      </x:c>
      <x:c r="T985" s="35" t="str">
        <x:v>XX1041</x:v>
      </x:c>
      <x:c r="U985" s="35" t="str">
        <x:v>Health Store</x:v>
      </x:c>
      <x:c r="V985" s="35" t="str">
        <x:v>Masked</x:v>
      </x:c>
      <x:c r="W985" s="35" t="str">
        <x:v>Masked</x:v>
      </x:c>
      <x:c r="X985" s="37" t="n">
        <x:v>46205</x:v>
      </x:c>
      <x:c r="Y985" s="37" t="n">
        <x:v>46288</x:v>
      </x:c>
      <x:c r="Z985" s="35" t="str">
        <x:v>W04</x:v>
      </x:c>
      <x:c r="AA985" s="35" t="str">
        <x:v>Sep'26</x:v>
      </x:c>
      <x:c r="AB985" s="35" t="str">
        <x:v>22 - 28</x:v>
      </x:c>
      <x:c r="AC985" s="35" t="str">
        <x:v>Week 4 of Sep 2026</x:v>
      </x:c>
      <x:c r="AD985" s="35" t="str">
        <x:v>Continue</x:v>
      </x:c>
      <x:c r="AE985" s="35" t="str"/>
      <x:c r="AF985" s="36" t="n">
        <x:v>39</x:v>
      </x:c>
      <x:c r="AG985" s="36" t="n">
        <x:v>12</x:v>
      </x:c>
      <x:c r="AH985" s="38" t="n">
        <x:f>IFERROR(AG985/AF985,0)</x:f>
        <x:v>0.3076923076923077</x:v>
      </x:c>
      <x:c r="AI985" s="36" t="n">
        <x:v>9</x:v>
      </x:c>
      <x:c r="AJ985" s="38" t="n">
        <x:f>IFERROR(AI985/AG985,0)</x:f>
        <x:v>0.75</x:v>
      </x:c>
      <x:c r="AK985" s="36" t="n">
        <x:v>2</x:v>
      </x:c>
      <x:c r="AL985" s="36" t="n">
        <x:v>6</x:v>
      </x:c>
      <x:c r="AM985" s="36" t="n">
        <x:v>1</x:v>
      </x:c>
      <x:c r="AN985" s="38" t="n">
        <x:f>IFERROR(AL985/AG985,0)</x:f>
        <x:v>0.5</x:v>
      </x:c>
      <x:c r="AO985" s="36" t="n">
        <x:f>BK984</x:f>
        <x:v>50</x:v>
      </x:c>
      <x:c r="AP985" s="36" t="n">
        <x:f>BL984</x:f>
        <x:v>52</x:v>
      </x:c>
      <x:c r="AQ985" s="36" t="n">
        <x:f>BM984</x:f>
        <x:v>40</x:v>
      </x:c>
      <x:c r="AR985" s="36" t="n">
        <x:f>BN984</x:f>
        <x:v>54</x:v>
      </x:c>
      <x:c r="AS985" s="36" t="n">
        <x:f>BO984</x:f>
        <x:v>39</x:v>
      </x:c>
      <x:c r="AT985" s="36" t="n">
        <x:f>BP984</x:f>
        <x:v>47</x:v>
      </x:c>
      <x:c r="AU985" s="36" t="n">
        <x:f>BQ984</x:f>
        <x:v>39</x:v>
      </x:c>
      <x:c r="AV985" s="36" t="n">
        <x:f>BR984</x:f>
        <x:v>21</x:v>
      </x:c>
      <x:c r="AW985" s="36" t="n">
        <x:f>BS984</x:f>
        <x:v>46</x:v>
      </x:c>
      <x:c r="AX985" s="36" t="n">
        <x:f>BT984</x:f>
        <x:v>49</x:v>
      </x:c>
      <x:c r="AY985" s="36" t="n">
        <x:f>SUM(AO985:AX985)</x:f>
        <x:v>437</x:v>
      </x:c>
      <x:c r="AZ985" s="36" t="n">
        <x:v>0</x:v>
      </x:c>
      <x:c r="BA985" s="36" t="n">
        <x:v>0</x:v>
      </x:c>
      <x:c r="BB985" s="36" t="n">
        <x:v>15</x:v>
      </x:c>
      <x:c r="BC985" s="36" t="n">
        <x:v>0</x:v>
      </x:c>
      <x:c r="BD985" s="36" t="n">
        <x:v>0</x:v>
      </x:c>
      <x:c r="BE985" s="36" t="n">
        <x:v>0</x:v>
      </x:c>
      <x:c r="BF985" s="36" t="n">
        <x:v>0</x:v>
      </x:c>
      <x:c r="BG985" s="36" t="n">
        <x:v>0</x:v>
      </x:c>
      <x:c r="BH985" s="36" t="n">
        <x:v>11</x:v>
      </x:c>
      <x:c r="BI985" s="36" t="n">
        <x:v>0</x:v>
      </x:c>
      <x:c r="BJ985" s="36"/>
      <x:c r="BK985" s="36" t="n">
        <x:f>MAX(0,AO985+AZ985-BV985)</x:f>
        <x:v>49</x:v>
      </x:c>
      <x:c r="BL985" s="36" t="n">
        <x:f>MAX(0,AP985+BA985-BW985)</x:f>
        <x:v>52</x:v>
      </x:c>
      <x:c r="BM985" s="36" t="n">
        <x:f>MAX(0,AQ985+BB985-BX985)</x:f>
        <x:v>55</x:v>
      </x:c>
      <x:c r="BN985" s="36" t="n">
        <x:f>MAX(0,AR985+BC985-BY985)</x:f>
        <x:v>53</x:v>
      </x:c>
      <x:c r="BO985" s="36" t="n">
        <x:f>MAX(0,AS985+BD985-BZ985)</x:f>
        <x:v>38</x:v>
      </x:c>
      <x:c r="BP985" s="36" t="n">
        <x:f>MAX(0,AT985+BE985-CA985)</x:f>
        <x:v>46</x:v>
      </x:c>
      <x:c r="BQ985" s="36" t="n">
        <x:f>MAX(0,AU985+BF985-CB985)</x:f>
        <x:v>38</x:v>
      </x:c>
      <x:c r="BR985" s="36" t="n">
        <x:f>MAX(0,AV985+BG985-CC985)</x:f>
        <x:v>20</x:v>
      </x:c>
      <x:c r="BS985" s="36" t="n">
        <x:f>MAX(0,AW985+BH985-CD985)</x:f>
        <x:v>56</x:v>
      </x:c>
      <x:c r="BT985" s="36" t="n">
        <x:f>MAX(0,AX985+BI985-CE985)</x:f>
        <x:v>48</x:v>
      </x:c>
      <x:c r="BU985" s="36" t="n">
        <x:f>SUM(BK985:BT985)</x:f>
        <x:v>455</x:v>
      </x:c>
      <x:c r="BV985" s="36" t="n">
        <x:v>1</x:v>
      </x:c>
      <x:c r="BW985" s="36" t="n">
        <x:v>0</x:v>
      </x:c>
      <x:c r="BX985" s="36" t="n">
        <x:v>0</x:v>
      </x:c>
      <x:c r="BY985" s="36" t="n">
        <x:v>1</x:v>
      </x:c>
      <x:c r="BZ985" s="36" t="n">
        <x:v>1</x:v>
      </x:c>
      <x:c r="CA985" s="36" t="n">
        <x:v>1</x:v>
      </x:c>
      <x:c r="CB985" s="36" t="n">
        <x:v>1</x:v>
      </x:c>
      <x:c r="CC985" s="36" t="n">
        <x:v>1</x:v>
      </x:c>
      <x:c r="CD985" s="36" t="n">
        <x:v>1</x:v>
      </x:c>
      <x:c r="CE985" s="36" t="n">
        <x:v>1</x:v>
      </x:c>
      <x:c r="CF985" s="36"/>
      <x:c r="CG985" s="36" t="n">
        <x:f>SUM(BV985,BW985,BX985,BY985)</x:f>
        <x:v>2</x:v>
      </x:c>
      <x:c r="CH985" s="36" t="n">
        <x:f>SUM(BZ985,CA985)</x:f>
        <x:v>2</x:v>
      </x:c>
      <x:c r="CI985" s="36" t="n">
        <x:f>SUM(CB985)</x:f>
        <x:v>1</x:v>
      </x:c>
      <x:c r="CJ985" s="36" t="n">
        <x:f>SUM(CC985,CD985)</x:f>
        <x:v>2</x:v>
      </x:c>
      <x:c r="CK985" s="36" t="n">
        <x:f>SUM(CE985)</x:f>
        <x:v>1</x:v>
      </x:c>
      <x:c r="CL985" s="36" t="n">
        <x:f>SUM(CG985:CK985)</x:f>
        <x:v>8</x:v>
      </x:c>
      <x:c r="CM985" s="39" t="n">
        <x:f>SUM(BV985*1,BW985*1,BX985*1,BY985*1)</x:f>
        <x:v>2</x:v>
      </x:c>
      <x:c r="CN985" s="39" t="n">
        <x:f>SUM(BZ985*0.324,CA985*0.416)</x:f>
        <x:v>0.74</x:v>
      </x:c>
      <x:c r="CO985" s="39" t="n">
        <x:f>SUM(CB985*0.75)</x:f>
        <x:v>0.75</x:v>
      </x:c>
      <x:c r="CP985" s="39" t="n">
        <x:f>SUM(CC985*0.325,CD985*0.2)</x:f>
        <x:v>0.525</x:v>
      </x:c>
      <x:c r="CQ985" s="39" t="n">
        <x:f>SUM(CE985*0.24)</x:f>
        <x:v>0.24</x:v>
      </x:c>
      <x:c r="CR985" s="39" t="n">
        <x:f>SUM(CM985:CQ985)</x:f>
        <x:v>4.255000000000001</x:v>
      </x:c>
      <x:c r="CS985" s="36" t="n">
        <x:f>SUM(CG985:CH985)</x:f>
        <x:v>4</x:v>
      </x:c>
      <x:c r="CT985" s="36" t="str"/>
      <x:c r="CU985" s="36" t="n">
        <x:f>MIN(AG985,CG985)</x:f>
        <x:v>2</x:v>
      </x:c>
      <x:c r="CV985" s="36" t="n">
        <x:f>MIN(AG985,CH985)</x:f>
        <x:v>2</x:v>
      </x:c>
      <x:c r="CW985" s="36" t="n">
        <x:f>MIN(AG985,CI985)</x:f>
        <x:v>1</x:v>
      </x:c>
      <x:c r="CX985" s="36" t="n">
        <x:f>MIN(AG985,CJ985)</x:f>
        <x:v>2</x:v>
      </x:c>
      <x:c r="CY985" s="36" t="n">
        <x:f>MIN(AG985,CK985)</x:f>
        <x:v>1</x:v>
      </x:c>
    </x:row>
    <x:row r="986" ht="18" customHeight="1">
      <x:c r="A986" s="35" t="str">
        <x:v>Area TWT-03</x:v>
      </x:c>
      <x:c r="B986" s="35" t="str">
        <x:v>Area Lead TWT-03</x:v>
      </x:c>
      <x:c r="C986" s="35" t="str">
        <x:v>Field Lead TWT-09</x:v>
      </x:c>
      <x:c r="D986" s="35" t="str">
        <x:v>City TWT-E</x:v>
      </x:c>
      <x:c r="E986" s="35" t="n">
        <x:v>4</x:v>
      </x:c>
      <x:c r="F986" s="35" t="n">
        <x:v>24</x:v>
      </x:c>
      <x:c r="G986" s="35" t="n">
        <x:v>1</x:v>
      </x:c>
      <x:c r="H986" s="35" t="str">
        <x:v>Promoter</x:v>
      </x:c>
      <x:c r="I986" s="35" t="str">
        <x:v>Agency TWT-03</x:v>
      </x:c>
      <x:c r="J986" s="35" t="str">
        <x:v>PR-TWT-014</x:v>
      </x:c>
      <x:c r="K986" s="35" t="str">
        <x:v>Masked Promoter TWT-014</x:v>
      </x:c>
      <x:c r="L986" s="35" t="str">
        <x:v>9XXXX10014</x:v>
      </x:c>
      <x:c r="M986" s="37" t="n">
        <x:v>46188</x:v>
      </x:c>
      <x:c r="N986" s="35" t="str">
        <x:v>Cohort 3</x:v>
      </x:c>
      <x:c r="O986" s="35" t="str">
        <x:v>DIST-TWT-05</x:v>
      </x:c>
      <x:c r="P986" s="35" t="str">
        <x:v>Masked Distributor TWT-05</x:v>
      </x:c>
      <x:c r="Q986" s="35" t="str">
        <x:v>P-TWT-041</x:v>
      </x:c>
      <x:c r="R986" s="35" t="str">
        <x:v>TWT-041</x:v>
      </x:c>
      <x:c r="S986" s="35" t="str">
        <x:v>Masked Store TWT-041</x:v>
      </x:c>
      <x:c r="T986" s="35" t="str">
        <x:v>XX1041</x:v>
      </x:c>
      <x:c r="U986" s="35" t="str">
        <x:v>Health Store</x:v>
      </x:c>
      <x:c r="V986" s="35" t="str">
        <x:v>Masked</x:v>
      </x:c>
      <x:c r="W986" s="35" t="str">
        <x:v>Masked</x:v>
      </x:c>
      <x:c r="X986" s="37" t="n">
        <x:v>46205</x:v>
      </x:c>
      <x:c r="Y986" s="37" t="n">
        <x:v>46289</x:v>
      </x:c>
      <x:c r="Z986" s="35" t="str">
        <x:v>W04</x:v>
      </x:c>
      <x:c r="AA986" s="35" t="str">
        <x:v>Sep'26</x:v>
      </x:c>
      <x:c r="AB986" s="35" t="str">
        <x:v>22 - 28</x:v>
      </x:c>
      <x:c r="AC986" s="35" t="str">
        <x:v>Week 4 of Sep 2026</x:v>
      </x:c>
      <x:c r="AD986" s="35" t="str">
        <x:v>Continue</x:v>
      </x:c>
      <x:c r="AE986" s="35" t="str"/>
      <x:c r="AF986" s="36" t="n">
        <x:v>46</x:v>
      </x:c>
      <x:c r="AG986" s="36" t="n">
        <x:v>16</x:v>
      </x:c>
      <x:c r="AH986" s="38" t="n">
        <x:f>IFERROR(AG986/AF986,0)</x:f>
        <x:v>0.34782608695652173</x:v>
      </x:c>
      <x:c r="AI986" s="36" t="n">
        <x:v>12</x:v>
      </x:c>
      <x:c r="AJ986" s="38" t="n">
        <x:f>IFERROR(AI986/AG986,0)</x:f>
        <x:v>0.75</x:v>
      </x:c>
      <x:c r="AK986" s="36" t="n">
        <x:v>5</x:v>
      </x:c>
      <x:c r="AL986" s="36" t="n">
        <x:v>8</x:v>
      </x:c>
      <x:c r="AM986" s="36" t="n">
        <x:v>1</x:v>
      </x:c>
      <x:c r="AN986" s="38" t="n">
        <x:f>IFERROR(AL986/AG986,0)</x:f>
        <x:v>0.5</x:v>
      </x:c>
      <x:c r="AO986" s="36" t="n">
        <x:f>BK985</x:f>
        <x:v>49</x:v>
      </x:c>
      <x:c r="AP986" s="36" t="n">
        <x:f>BL985</x:f>
        <x:v>52</x:v>
      </x:c>
      <x:c r="AQ986" s="36" t="n">
        <x:f>BM985</x:f>
        <x:v>55</x:v>
      </x:c>
      <x:c r="AR986" s="36" t="n">
        <x:f>BN985</x:f>
        <x:v>53</x:v>
      </x:c>
      <x:c r="AS986" s="36" t="n">
        <x:f>BO985</x:f>
        <x:v>38</x:v>
      </x:c>
      <x:c r="AT986" s="36" t="n">
        <x:f>BP985</x:f>
        <x:v>46</x:v>
      </x:c>
      <x:c r="AU986" s="36" t="n">
        <x:f>BQ985</x:f>
        <x:v>38</x:v>
      </x:c>
      <x:c r="AV986" s="36" t="n">
        <x:f>BR985</x:f>
        <x:v>20</x:v>
      </x:c>
      <x:c r="AW986" s="36" t="n">
        <x:f>BS985</x:f>
        <x:v>56</x:v>
      </x:c>
      <x:c r="AX986" s="36" t="n">
        <x:f>BT985</x:f>
        <x:v>48</x:v>
      </x:c>
      <x:c r="AY986" s="36" t="n">
        <x:f>SUM(AO986:AX986)</x:f>
        <x:v>455</x:v>
      </x:c>
      <x:c r="AZ986" s="36" t="n">
        <x:v>0</x:v>
      </x:c>
      <x:c r="BA986" s="36" t="n">
        <x:v>0</x:v>
      </x:c>
      <x:c r="BB986" s="36" t="n">
        <x:v>0</x:v>
      </x:c>
      <x:c r="BC986" s="36" t="n">
        <x:v>15</x:v>
      </x:c>
      <x:c r="BD986" s="36" t="n">
        <x:v>0</x:v>
      </x:c>
      <x:c r="BE986" s="36" t="n">
        <x:v>0</x:v>
      </x:c>
      <x:c r="BF986" s="36" t="n">
        <x:v>0</x:v>
      </x:c>
      <x:c r="BG986" s="36" t="n">
        <x:v>0</x:v>
      </x:c>
      <x:c r="BH986" s="36" t="n">
        <x:v>0</x:v>
      </x:c>
      <x:c r="BI986" s="36" t="n">
        <x:v>19</x:v>
      </x:c>
      <x:c r="BJ986" s="36"/>
      <x:c r="BK986" s="36" t="n">
        <x:f>MAX(0,AO986+AZ986-BV986)</x:f>
        <x:v>48</x:v>
      </x:c>
      <x:c r="BL986" s="36" t="n">
        <x:f>MAX(0,AP986+BA986-BW986)</x:f>
        <x:v>51</x:v>
      </x:c>
      <x:c r="BM986" s="36" t="n">
        <x:f>MAX(0,AQ986+BB986-BX986)</x:f>
        <x:v>54</x:v>
      </x:c>
      <x:c r="BN986" s="36" t="n">
        <x:f>MAX(0,AR986+BC986-BY986)</x:f>
        <x:v>68</x:v>
      </x:c>
      <x:c r="BO986" s="36" t="n">
        <x:f>MAX(0,AS986+BD986-BZ986)</x:f>
        <x:v>37</x:v>
      </x:c>
      <x:c r="BP986" s="36" t="n">
        <x:f>MAX(0,AT986+BE986-CA986)</x:f>
        <x:v>45</x:v>
      </x:c>
      <x:c r="BQ986" s="36" t="n">
        <x:f>MAX(0,AU986+BF986-CB986)</x:f>
        <x:v>37</x:v>
      </x:c>
      <x:c r="BR986" s="36" t="n">
        <x:f>MAX(0,AV986+BG986-CC986)</x:f>
        <x:v>19</x:v>
      </x:c>
      <x:c r="BS986" s="36" t="n">
        <x:f>MAX(0,AW986+BH986-CD986)</x:f>
        <x:v>55</x:v>
      </x:c>
      <x:c r="BT986" s="36" t="n">
        <x:f>MAX(0,AX986+BI986-CE986)</x:f>
        <x:v>66</x:v>
      </x:c>
      <x:c r="BU986" s="36" t="n">
        <x:f>SUM(BK986:BT986)</x:f>
        <x:v>480</x:v>
      </x:c>
      <x:c r="BV986" s="36" t="n">
        <x:v>1</x:v>
      </x:c>
      <x:c r="BW986" s="36" t="n">
        <x:v>1</x:v>
      </x:c>
      <x:c r="BX986" s="36" t="n">
        <x:v>1</x:v>
      </x:c>
      <x:c r="BY986" s="36" t="n">
        <x:v>0</x:v>
      </x:c>
      <x:c r="BZ986" s="36" t="n">
        <x:v>1</x:v>
      </x:c>
      <x:c r="CA986" s="36" t="n">
        <x:v>1</x:v>
      </x:c>
      <x:c r="CB986" s="36" t="n">
        <x:v>1</x:v>
      </x:c>
      <x:c r="CC986" s="36" t="n">
        <x:v>1</x:v>
      </x:c>
      <x:c r="CD986" s="36" t="n">
        <x:v>1</x:v>
      </x:c>
      <x:c r="CE986" s="36" t="n">
        <x:v>1</x:v>
      </x:c>
      <x:c r="CF986" s="36"/>
      <x:c r="CG986" s="36" t="n">
        <x:f>SUM(BV986,BW986,BX986,BY986)</x:f>
        <x:v>3</x:v>
      </x:c>
      <x:c r="CH986" s="36" t="n">
        <x:f>SUM(BZ986,CA986)</x:f>
        <x:v>2</x:v>
      </x:c>
      <x:c r="CI986" s="36" t="n">
        <x:f>SUM(CB986)</x:f>
        <x:v>1</x:v>
      </x:c>
      <x:c r="CJ986" s="36" t="n">
        <x:f>SUM(CC986,CD986)</x:f>
        <x:v>2</x:v>
      </x:c>
      <x:c r="CK986" s="36" t="n">
        <x:f>SUM(CE986)</x:f>
        <x:v>1</x:v>
      </x:c>
      <x:c r="CL986" s="36" t="n">
        <x:f>SUM(CG986:CK986)</x:f>
        <x:v>9</x:v>
      </x:c>
      <x:c r="CM986" s="39" t="n">
        <x:f>SUM(BV986*1,BW986*1,BX986*1,BY986*1)</x:f>
        <x:v>3</x:v>
      </x:c>
      <x:c r="CN986" s="39" t="n">
        <x:f>SUM(BZ986*0.324,CA986*0.416)</x:f>
        <x:v>0.74</x:v>
      </x:c>
      <x:c r="CO986" s="39" t="n">
        <x:f>SUM(CB986*0.75)</x:f>
        <x:v>0.75</x:v>
      </x:c>
      <x:c r="CP986" s="39" t="n">
        <x:f>SUM(CC986*0.325,CD986*0.2)</x:f>
        <x:v>0.525</x:v>
      </x:c>
      <x:c r="CQ986" s="39" t="n">
        <x:f>SUM(CE986*0.24)</x:f>
        <x:v>0.24</x:v>
      </x:c>
      <x:c r="CR986" s="39" t="n">
        <x:f>SUM(CM986:CQ986)</x:f>
        <x:v>5.255000000000001</x:v>
      </x:c>
      <x:c r="CS986" s="36" t="n">
        <x:f>SUM(CG986:CH986)</x:f>
        <x:v>5</x:v>
      </x:c>
      <x:c r="CT986" s="36" t="str"/>
      <x:c r="CU986" s="36" t="n">
        <x:f>MIN(AG986,CG986)</x:f>
        <x:v>3</x:v>
      </x:c>
      <x:c r="CV986" s="36" t="n">
        <x:f>MIN(AG986,CH986)</x:f>
        <x:v>2</x:v>
      </x:c>
      <x:c r="CW986" s="36" t="n">
        <x:f>MIN(AG986,CI986)</x:f>
        <x:v>1</x:v>
      </x:c>
      <x:c r="CX986" s="36" t="n">
        <x:f>MIN(AG986,CJ986)</x:f>
        <x:v>2</x:v>
      </x:c>
      <x:c r="CY986" s="36" t="n">
        <x:f>MIN(AG986,CK986)</x:f>
        <x:v>1</x:v>
      </x:c>
    </x:row>
    <x:row r="987" ht="18" customHeight="1">
      <x:c r="A987" s="35" t="str">
        <x:v>Area TWT-03</x:v>
      </x:c>
      <x:c r="B987" s="35" t="str">
        <x:v>Area Lead TWT-03</x:v>
      </x:c>
      <x:c r="C987" s="35" t="str">
        <x:v>Field Lead TWT-09</x:v>
      </x:c>
      <x:c r="D987" s="35" t="str">
        <x:v>City TWT-E</x:v>
      </x:c>
      <x:c r="E987" s="35" t="n">
        <x:v>4</x:v>
      </x:c>
      <x:c r="F987" s="35" t="n">
        <x:v>24</x:v>
      </x:c>
      <x:c r="G987" s="35" t="n">
        <x:v>1</x:v>
      </x:c>
      <x:c r="H987" s="35" t="str">
        <x:v>Promoter</x:v>
      </x:c>
      <x:c r="I987" s="35" t="str">
        <x:v>Agency TWT-03</x:v>
      </x:c>
      <x:c r="J987" s="35" t="str">
        <x:v>PR-TWT-014</x:v>
      </x:c>
      <x:c r="K987" s="35" t="str">
        <x:v>Masked Promoter TWT-014</x:v>
      </x:c>
      <x:c r="L987" s="35" t="str">
        <x:v>9XXXX10014</x:v>
      </x:c>
      <x:c r="M987" s="37" t="n">
        <x:v>46188</x:v>
      </x:c>
      <x:c r="N987" s="35" t="str">
        <x:v>Cohort 3</x:v>
      </x:c>
      <x:c r="O987" s="35" t="str">
        <x:v>DIST-TWT-05</x:v>
      </x:c>
      <x:c r="P987" s="35" t="str">
        <x:v>Masked Distributor TWT-05</x:v>
      </x:c>
      <x:c r="Q987" s="35" t="str">
        <x:v>P-TWT-041</x:v>
      </x:c>
      <x:c r="R987" s="35" t="str">
        <x:v>TWT-041</x:v>
      </x:c>
      <x:c r="S987" s="35" t="str">
        <x:v>Masked Store TWT-041</x:v>
      </x:c>
      <x:c r="T987" s="35" t="str">
        <x:v>XX1041</x:v>
      </x:c>
      <x:c r="U987" s="35" t="str">
        <x:v>Health Store</x:v>
      </x:c>
      <x:c r="V987" s="35" t="str">
        <x:v>Masked</x:v>
      </x:c>
      <x:c r="W987" s="35" t="str">
        <x:v>Masked</x:v>
      </x:c>
      <x:c r="X987" s="37" t="n">
        <x:v>46205</x:v>
      </x:c>
      <x:c r="Y987" s="37" t="n">
        <x:v>46290</x:v>
      </x:c>
      <x:c r="Z987" s="35" t="str">
        <x:v>W04</x:v>
      </x:c>
      <x:c r="AA987" s="35" t="str">
        <x:v>Sep'26</x:v>
      </x:c>
      <x:c r="AB987" s="35" t="str">
        <x:v>22 - 28</x:v>
      </x:c>
      <x:c r="AC987" s="35" t="str">
        <x:v>Week 4 of Sep 2026</x:v>
      </x:c>
      <x:c r="AD987" s="35" t="str">
        <x:v>Continue</x:v>
      </x:c>
      <x:c r="AE987" s="35" t="str"/>
      <x:c r="AF987" s="36" t="n">
        <x:v>50</x:v>
      </x:c>
      <x:c r="AG987" s="36" t="n">
        <x:v>20</x:v>
      </x:c>
      <x:c r="AH987" s="38" t="n">
        <x:f>IFERROR(AG987/AF987,0)</x:f>
        <x:v>0.4</x:v>
      </x:c>
      <x:c r="AI987" s="36" t="n">
        <x:v>16</x:v>
      </x:c>
      <x:c r="AJ987" s="38" t="n">
        <x:f>IFERROR(AI987/AG987,0)</x:f>
        <x:v>0.8</x:v>
      </x:c>
      <x:c r="AK987" s="36" t="n">
        <x:v>5</x:v>
      </x:c>
      <x:c r="AL987" s="36" t="n">
        <x:v>11</x:v>
      </x:c>
      <x:c r="AM987" s="36" t="n">
        <x:v>1</x:v>
      </x:c>
      <x:c r="AN987" s="38" t="n">
        <x:f>IFERROR(AL987/AG987,0)</x:f>
        <x:v>0.55</x:v>
      </x:c>
      <x:c r="AO987" s="36" t="n">
        <x:f>BK986</x:f>
        <x:v>48</x:v>
      </x:c>
      <x:c r="AP987" s="36" t="n">
        <x:f>BL986</x:f>
        <x:v>51</x:v>
      </x:c>
      <x:c r="AQ987" s="36" t="n">
        <x:f>BM986</x:f>
        <x:v>54</x:v>
      </x:c>
      <x:c r="AR987" s="36" t="n">
        <x:f>BN986</x:f>
        <x:v>68</x:v>
      </x:c>
      <x:c r="AS987" s="36" t="n">
        <x:f>BO986</x:f>
        <x:v>37</x:v>
      </x:c>
      <x:c r="AT987" s="36" t="n">
        <x:f>BP986</x:f>
        <x:v>45</x:v>
      </x:c>
      <x:c r="AU987" s="36" t="n">
        <x:f>BQ986</x:f>
        <x:v>37</x:v>
      </x:c>
      <x:c r="AV987" s="36" t="n">
        <x:f>BR986</x:f>
        <x:v>19</x:v>
      </x:c>
      <x:c r="AW987" s="36" t="n">
        <x:f>BS986</x:f>
        <x:v>55</x:v>
      </x:c>
      <x:c r="AX987" s="36" t="n">
        <x:f>BT986</x:f>
        <x:v>66</x:v>
      </x:c>
      <x:c r="AY987" s="36" t="n">
        <x:f>SUM(AO987:AX987)</x:f>
        <x:v>480</x:v>
      </x:c>
      <x:c r="AZ987" s="36" t="n">
        <x:v>0</x:v>
      </x:c>
      <x:c r="BA987" s="36" t="n">
        <x:v>0</x:v>
      </x:c>
      <x:c r="BB987" s="36" t="n">
        <x:v>0</x:v>
      </x:c>
      <x:c r="BC987" s="36" t="n">
        <x:v>0</x:v>
      </x:c>
      <x:c r="BD987" s="36" t="n">
        <x:v>20</x:v>
      </x:c>
      <x:c r="BE987" s="36" t="n">
        <x:v>0</x:v>
      </x:c>
      <x:c r="BF987" s="36" t="n">
        <x:v>0</x:v>
      </x:c>
      <x:c r="BG987" s="36" t="n">
        <x:v>0</x:v>
      </x:c>
      <x:c r="BH987" s="36" t="n">
        <x:v>0</x:v>
      </x:c>
      <x:c r="BI987" s="36" t="n">
        <x:v>0</x:v>
      </x:c>
      <x:c r="BJ987" s="36"/>
      <x:c r="BK987" s="36" t="n">
        <x:f>MAX(0,AO987+AZ987-BV987)</x:f>
        <x:v>47</x:v>
      </x:c>
      <x:c r="BL987" s="36" t="n">
        <x:f>MAX(0,AP987+BA987-BW987)</x:f>
        <x:v>51</x:v>
      </x:c>
      <x:c r="BM987" s="36" t="n">
        <x:f>MAX(0,AQ987+BB987-BX987)</x:f>
        <x:v>53</x:v>
      </x:c>
      <x:c r="BN987" s="36" t="n">
        <x:f>MAX(0,AR987+BC987-BY987)</x:f>
        <x:v>68</x:v>
      </x:c>
      <x:c r="BO987" s="36" t="n">
        <x:f>MAX(0,AS987+BD987-BZ987)</x:f>
        <x:v>56</x:v>
      </x:c>
      <x:c r="BP987" s="36" t="n">
        <x:f>MAX(0,AT987+BE987-CA987)</x:f>
        <x:v>44</x:v>
      </x:c>
      <x:c r="BQ987" s="36" t="n">
        <x:f>MAX(0,AU987+BF987-CB987)</x:f>
        <x:v>37</x:v>
      </x:c>
      <x:c r="BR987" s="36" t="n">
        <x:f>MAX(0,AV987+BG987-CC987)</x:f>
        <x:v>18</x:v>
      </x:c>
      <x:c r="BS987" s="36" t="n">
        <x:f>MAX(0,AW987+BH987-CD987)</x:f>
        <x:v>54</x:v>
      </x:c>
      <x:c r="BT987" s="36" t="n">
        <x:f>MAX(0,AX987+BI987-CE987)</x:f>
        <x:v>65</x:v>
      </x:c>
      <x:c r="BU987" s="36" t="n">
        <x:f>SUM(BK987:BT987)</x:f>
        <x:v>493</x:v>
      </x:c>
      <x:c r="BV987" s="36" t="n">
        <x:v>1</x:v>
      </x:c>
      <x:c r="BW987" s="36" t="n">
        <x:v>0</x:v>
      </x:c>
      <x:c r="BX987" s="36" t="n">
        <x:v>1</x:v>
      </x:c>
      <x:c r="BY987" s="36" t="n">
        <x:v>0</x:v>
      </x:c>
      <x:c r="BZ987" s="36" t="n">
        <x:v>1</x:v>
      </x:c>
      <x:c r="CA987" s="36" t="n">
        <x:v>1</x:v>
      </x:c>
      <x:c r="CB987" s="36" t="n">
        <x:v>0</x:v>
      </x:c>
      <x:c r="CC987" s="36" t="n">
        <x:v>1</x:v>
      </x:c>
      <x:c r="CD987" s="36" t="n">
        <x:v>1</x:v>
      </x:c>
      <x:c r="CE987" s="36" t="n">
        <x:v>1</x:v>
      </x:c>
      <x:c r="CF987" s="36"/>
      <x:c r="CG987" s="36" t="n">
        <x:f>SUM(BV987,BW987,BX987,BY987)</x:f>
        <x:v>2</x:v>
      </x:c>
      <x:c r="CH987" s="36" t="n">
        <x:f>SUM(BZ987,CA987)</x:f>
        <x:v>2</x:v>
      </x:c>
      <x:c r="CI987" s="36" t="n">
        <x:f>SUM(CB987)</x:f>
        <x:v>0</x:v>
      </x:c>
      <x:c r="CJ987" s="36" t="n">
        <x:f>SUM(CC987,CD987)</x:f>
        <x:v>2</x:v>
      </x:c>
      <x:c r="CK987" s="36" t="n">
        <x:f>SUM(CE987)</x:f>
        <x:v>1</x:v>
      </x:c>
      <x:c r="CL987" s="36" t="n">
        <x:f>SUM(CG987:CK987)</x:f>
        <x:v>7</x:v>
      </x:c>
      <x:c r="CM987" s="39" t="n">
        <x:f>SUM(BV987*1,BW987*1,BX987*1,BY987*1)</x:f>
        <x:v>2</x:v>
      </x:c>
      <x:c r="CN987" s="39" t="n">
        <x:f>SUM(BZ987*0.324,CA987*0.416)</x:f>
        <x:v>0.74</x:v>
      </x:c>
      <x:c r="CO987" s="39" t="n">
        <x:f>SUM(CB987*0.75)</x:f>
        <x:v>0</x:v>
      </x:c>
      <x:c r="CP987" s="39" t="n">
        <x:f>SUM(CC987*0.325,CD987*0.2)</x:f>
        <x:v>0.525</x:v>
      </x:c>
      <x:c r="CQ987" s="39" t="n">
        <x:f>SUM(CE987*0.24)</x:f>
        <x:v>0.24</x:v>
      </x:c>
      <x:c r="CR987" s="39" t="n">
        <x:f>SUM(CM987:CQ987)</x:f>
        <x:v>3.505</x:v>
      </x:c>
      <x:c r="CS987" s="36" t="n">
        <x:f>SUM(CG987:CH987)</x:f>
        <x:v>4</x:v>
      </x:c>
      <x:c r="CT987" s="36" t="str"/>
      <x:c r="CU987" s="36" t="n">
        <x:f>MIN(AG987,CG987)</x:f>
        <x:v>2</x:v>
      </x:c>
      <x:c r="CV987" s="36" t="n">
        <x:f>MIN(AG987,CH987)</x:f>
        <x:v>2</x:v>
      </x:c>
      <x:c r="CW987" s="36" t="n">
        <x:f>MIN(AG987,CI987)</x:f>
        <x:v>0</x:v>
      </x:c>
      <x:c r="CX987" s="36" t="n">
        <x:f>MIN(AG987,CJ987)</x:f>
        <x:v>2</x:v>
      </x:c>
      <x:c r="CY987" s="36" t="n">
        <x:f>MIN(AG987,CK987)</x:f>
        <x:v>1</x:v>
      </x:c>
    </x:row>
    <x:row r="988" ht="18" customHeight="1">
      <x:c r="A988" s="35" t="str">
        <x:v>Area TWT-03</x:v>
      </x:c>
      <x:c r="B988" s="35" t="str">
        <x:v>Area Lead TWT-03</x:v>
      </x:c>
      <x:c r="C988" s="35" t="str">
        <x:v>Field Lead TWT-09</x:v>
      </x:c>
      <x:c r="D988" s="35" t="str">
        <x:v>City TWT-E</x:v>
      </x:c>
      <x:c r="E988" s="35" t="n">
        <x:v>4</x:v>
      </x:c>
      <x:c r="F988" s="35" t="n">
        <x:v>24</x:v>
      </x:c>
      <x:c r="G988" s="35" t="n">
        <x:v>1</x:v>
      </x:c>
      <x:c r="H988" s="35" t="str">
        <x:v>Promoter</x:v>
      </x:c>
      <x:c r="I988" s="35" t="str">
        <x:v>Agency TWT-03</x:v>
      </x:c>
      <x:c r="J988" s="35" t="str">
        <x:v>PR-TWT-014</x:v>
      </x:c>
      <x:c r="K988" s="35" t="str">
        <x:v>Masked Promoter TWT-014</x:v>
      </x:c>
      <x:c r="L988" s="35" t="str">
        <x:v>9XXXX10014</x:v>
      </x:c>
      <x:c r="M988" s="37" t="n">
        <x:v>46188</x:v>
      </x:c>
      <x:c r="N988" s="35" t="str">
        <x:v>Cohort 3</x:v>
      </x:c>
      <x:c r="O988" s="35" t="str">
        <x:v>DIST-TWT-05</x:v>
      </x:c>
      <x:c r="P988" s="35" t="str">
        <x:v>Masked Distributor TWT-05</x:v>
      </x:c>
      <x:c r="Q988" s="35" t="str">
        <x:v>P-TWT-041</x:v>
      </x:c>
      <x:c r="R988" s="35" t="str">
        <x:v>TWT-041</x:v>
      </x:c>
      <x:c r="S988" s="35" t="str">
        <x:v>Masked Store TWT-041</x:v>
      </x:c>
      <x:c r="T988" s="35" t="str">
        <x:v>XX1041</x:v>
      </x:c>
      <x:c r="U988" s="35" t="str">
        <x:v>Health Store</x:v>
      </x:c>
      <x:c r="V988" s="35" t="str">
        <x:v>Masked</x:v>
      </x:c>
      <x:c r="W988" s="35" t="str">
        <x:v>Masked</x:v>
      </x:c>
      <x:c r="X988" s="37" t="n">
        <x:v>46205</x:v>
      </x:c>
      <x:c r="Y988" s="37" t="n">
        <x:v>46291</x:v>
      </x:c>
      <x:c r="Z988" s="35" t="str">
        <x:v>W04</x:v>
      </x:c>
      <x:c r="AA988" s="35" t="str">
        <x:v>Sep'26</x:v>
      </x:c>
      <x:c r="AB988" s="35" t="str">
        <x:v>22 - 28</x:v>
      </x:c>
      <x:c r="AC988" s="35" t="str">
        <x:v>Week 4 of Sep 2026</x:v>
      </x:c>
      <x:c r="AD988" s="35" t="str">
        <x:v>Continue</x:v>
      </x:c>
      <x:c r="AE988" s="35" t="str"/>
      <x:c r="AF988" s="36" t="n">
        <x:v>67</x:v>
      </x:c>
      <x:c r="AG988" s="36" t="n">
        <x:v>27</x:v>
      </x:c>
      <x:c r="AH988" s="38" t="n">
        <x:f>IFERROR(AG988/AF988,0)</x:f>
        <x:v>0.40298507462686567</x:v>
      </x:c>
      <x:c r="AI988" s="36" t="n">
        <x:v>21</x:v>
      </x:c>
      <x:c r="AJ988" s="38" t="n">
        <x:f>IFERROR(AI988/AG988,0)</x:f>
        <x:v>0.7777777777777778</x:v>
      </x:c>
      <x:c r="AK988" s="36" t="n">
        <x:v>7</x:v>
      </x:c>
      <x:c r="AL988" s="36" t="n">
        <x:v>7</x:v>
      </x:c>
      <x:c r="AM988" s="36" t="n">
        <x:v>1</x:v>
      </x:c>
      <x:c r="AN988" s="38" t="n">
        <x:f>IFERROR(AL988/AG988,0)</x:f>
        <x:v>0.25925925925925924</x:v>
      </x:c>
      <x:c r="AO988" s="36" t="n">
        <x:f>BK987</x:f>
        <x:v>47</x:v>
      </x:c>
      <x:c r="AP988" s="36" t="n">
        <x:f>BL987</x:f>
        <x:v>51</x:v>
      </x:c>
      <x:c r="AQ988" s="36" t="n">
        <x:f>BM987</x:f>
        <x:v>53</x:v>
      </x:c>
      <x:c r="AR988" s="36" t="n">
        <x:f>BN987</x:f>
        <x:v>68</x:v>
      </x:c>
      <x:c r="AS988" s="36" t="n">
        <x:f>BO987</x:f>
        <x:v>56</x:v>
      </x:c>
      <x:c r="AT988" s="36" t="n">
        <x:f>BP987</x:f>
        <x:v>44</x:v>
      </x:c>
      <x:c r="AU988" s="36" t="n">
        <x:f>BQ987</x:f>
        <x:v>37</x:v>
      </x:c>
      <x:c r="AV988" s="36" t="n">
        <x:f>BR987</x:f>
        <x:v>18</x:v>
      </x:c>
      <x:c r="AW988" s="36" t="n">
        <x:f>BS987</x:f>
        <x:v>54</x:v>
      </x:c>
      <x:c r="AX988" s="36" t="n">
        <x:f>BT987</x:f>
        <x:v>65</x:v>
      </x:c>
      <x:c r="AY988" s="36" t="n">
        <x:f>SUM(AO988:AX988)</x:f>
        <x:v>493</x:v>
      </x:c>
      <x:c r="AZ988" s="36" t="n">
        <x:v>0</x:v>
      </x:c>
      <x:c r="BA988" s="36" t="n">
        <x:v>0</x:v>
      </x:c>
      <x:c r="BB988" s="36" t="n">
        <x:v>0</x:v>
      </x:c>
      <x:c r="BC988" s="36" t="n">
        <x:v>0</x:v>
      </x:c>
      <x:c r="BD988" s="36" t="n">
        <x:v>0</x:v>
      </x:c>
      <x:c r="BE988" s="36" t="n">
        <x:v>21</x:v>
      </x:c>
      <x:c r="BF988" s="36" t="n">
        <x:v>0</x:v>
      </x:c>
      <x:c r="BG988" s="36" t="n">
        <x:v>0</x:v>
      </x:c>
      <x:c r="BH988" s="36" t="n">
        <x:v>0</x:v>
      </x:c>
      <x:c r="BI988" s="36" t="n">
        <x:v>0</x:v>
      </x:c>
      <x:c r="BJ988" s="36"/>
      <x:c r="BK988" s="36" t="n">
        <x:f>MAX(0,AO988+AZ988-BV988)</x:f>
        <x:v>46</x:v>
      </x:c>
      <x:c r="BL988" s="36" t="n">
        <x:f>MAX(0,AP988+BA988-BW988)</x:f>
        <x:v>50</x:v>
      </x:c>
      <x:c r="BM988" s="36" t="n">
        <x:f>MAX(0,AQ988+BB988-BX988)</x:f>
        <x:v>52</x:v>
      </x:c>
      <x:c r="BN988" s="36" t="n">
        <x:f>MAX(0,AR988+BC988-BY988)</x:f>
        <x:v>67</x:v>
      </x:c>
      <x:c r="BO988" s="36" t="n">
        <x:f>MAX(0,AS988+BD988-BZ988)</x:f>
        <x:v>54</x:v>
      </x:c>
      <x:c r="BP988" s="36" t="n">
        <x:f>MAX(0,AT988+BE988-CA988)</x:f>
        <x:v>63</x:v>
      </x:c>
      <x:c r="BQ988" s="36" t="n">
        <x:f>MAX(0,AU988+BF988-CB988)</x:f>
        <x:v>36</x:v>
      </x:c>
      <x:c r="BR988" s="36" t="n">
        <x:f>MAX(0,AV988+BG988-CC988)</x:f>
        <x:v>17</x:v>
      </x:c>
      <x:c r="BS988" s="36" t="n">
        <x:f>MAX(0,AW988+BH988-CD988)</x:f>
        <x:v>53</x:v>
      </x:c>
      <x:c r="BT988" s="36" t="n">
        <x:f>MAX(0,AX988+BI988-CE988)</x:f>
        <x:v>64</x:v>
      </x:c>
      <x:c r="BU988" s="36" t="n">
        <x:f>SUM(BK988:BT988)</x:f>
        <x:v>502</x:v>
      </x:c>
      <x:c r="BV988" s="36" t="n">
        <x:v>1</x:v>
      </x:c>
      <x:c r="BW988" s="36" t="n">
        <x:v>1</x:v>
      </x:c>
      <x:c r="BX988" s="36" t="n">
        <x:v>1</x:v>
      </x:c>
      <x:c r="BY988" s="36" t="n">
        <x:v>1</x:v>
      </x:c>
      <x:c r="BZ988" s="36" t="n">
        <x:v>2</x:v>
      </x:c>
      <x:c r="CA988" s="36" t="n">
        <x:v>2</x:v>
      </x:c>
      <x:c r="CB988" s="36" t="n">
        <x:v>1</x:v>
      </x:c>
      <x:c r="CC988" s="36" t="n">
        <x:v>1</x:v>
      </x:c>
      <x:c r="CD988" s="36" t="n">
        <x:v>1</x:v>
      </x:c>
      <x:c r="CE988" s="36" t="n">
        <x:v>1</x:v>
      </x:c>
      <x:c r="CF988" s="36"/>
      <x:c r="CG988" s="36" t="n">
        <x:f>SUM(BV988,BW988,BX988,BY988)</x:f>
        <x:v>4</x:v>
      </x:c>
      <x:c r="CH988" s="36" t="n">
        <x:f>SUM(BZ988,CA988)</x:f>
        <x:v>4</x:v>
      </x:c>
      <x:c r="CI988" s="36" t="n">
        <x:f>SUM(CB988)</x:f>
        <x:v>1</x:v>
      </x:c>
      <x:c r="CJ988" s="36" t="n">
        <x:f>SUM(CC988,CD988)</x:f>
        <x:v>2</x:v>
      </x:c>
      <x:c r="CK988" s="36" t="n">
        <x:f>SUM(CE988)</x:f>
        <x:v>1</x:v>
      </x:c>
      <x:c r="CL988" s="36" t="n">
        <x:f>SUM(CG988:CK988)</x:f>
        <x:v>12</x:v>
      </x:c>
      <x:c r="CM988" s="39" t="n">
        <x:f>SUM(BV988*1,BW988*1,BX988*1,BY988*1)</x:f>
        <x:v>4</x:v>
      </x:c>
      <x:c r="CN988" s="39" t="n">
        <x:f>SUM(BZ988*0.324,CA988*0.416)</x:f>
        <x:v>1.48</x:v>
      </x:c>
      <x:c r="CO988" s="39" t="n">
        <x:f>SUM(CB988*0.75)</x:f>
        <x:v>0.75</x:v>
      </x:c>
      <x:c r="CP988" s="39" t="n">
        <x:f>SUM(CC988*0.325,CD988*0.2)</x:f>
        <x:v>0.525</x:v>
      </x:c>
      <x:c r="CQ988" s="39" t="n">
        <x:f>SUM(CE988*0.24)</x:f>
        <x:v>0.24</x:v>
      </x:c>
      <x:c r="CR988" s="39" t="n">
        <x:f>SUM(CM988:CQ988)</x:f>
        <x:v>6.995000000000001</x:v>
      </x:c>
      <x:c r="CS988" s="36" t="n">
        <x:f>SUM(CG988:CH988)</x:f>
        <x:v>8</x:v>
      </x:c>
      <x:c r="CT988" s="36" t="str"/>
      <x:c r="CU988" s="36" t="n">
        <x:f>MIN(AG988,CG988)</x:f>
        <x:v>4</x:v>
      </x:c>
      <x:c r="CV988" s="36" t="n">
        <x:f>MIN(AG988,CH988)</x:f>
        <x:v>4</x:v>
      </x:c>
      <x:c r="CW988" s="36" t="n">
        <x:f>MIN(AG988,CI988)</x:f>
        <x:v>1</x:v>
      </x:c>
      <x:c r="CX988" s="36" t="n">
        <x:f>MIN(AG988,CJ988)</x:f>
        <x:v>2</x:v>
      </x:c>
      <x:c r="CY988" s="36" t="n">
        <x:f>MIN(AG988,CK988)</x:f>
        <x:v>1</x:v>
      </x:c>
    </x:row>
    <x:row r="989" ht="18" customHeight="1">
      <x:c r="A989" s="35" t="str">
        <x:v>Area TWT-03</x:v>
      </x:c>
      <x:c r="B989" s="35" t="str">
        <x:v>Area Lead TWT-03</x:v>
      </x:c>
      <x:c r="C989" s="35" t="str">
        <x:v>Field Lead TWT-09</x:v>
      </x:c>
      <x:c r="D989" s="35" t="str">
        <x:v>City TWT-E</x:v>
      </x:c>
      <x:c r="E989" s="35" t="n">
        <x:v>4</x:v>
      </x:c>
      <x:c r="F989" s="35" t="n">
        <x:v>24</x:v>
      </x:c>
      <x:c r="G989" s="35" t="n">
        <x:v>1</x:v>
      </x:c>
      <x:c r="H989" s="35" t="str">
        <x:v>Promoter</x:v>
      </x:c>
      <x:c r="I989" s="35" t="str">
        <x:v>Agency TWT-03</x:v>
      </x:c>
      <x:c r="J989" s="35" t="str">
        <x:v>PR-TWT-014</x:v>
      </x:c>
      <x:c r="K989" s="35" t="str">
        <x:v>Masked Promoter TWT-014</x:v>
      </x:c>
      <x:c r="L989" s="35" t="str">
        <x:v>9XXXX10014</x:v>
      </x:c>
      <x:c r="M989" s="37" t="n">
        <x:v>46188</x:v>
      </x:c>
      <x:c r="N989" s="35" t="str">
        <x:v>Cohort 3</x:v>
      </x:c>
      <x:c r="O989" s="35" t="str">
        <x:v>DIST-TWT-05</x:v>
      </x:c>
      <x:c r="P989" s="35" t="str">
        <x:v>Masked Distributor TWT-05</x:v>
      </x:c>
      <x:c r="Q989" s="35" t="str">
        <x:v>P-TWT-041</x:v>
      </x:c>
      <x:c r="R989" s="35" t="str">
        <x:v>TWT-041</x:v>
      </x:c>
      <x:c r="S989" s="35" t="str">
        <x:v>Masked Store TWT-041</x:v>
      </x:c>
      <x:c r="T989" s="35" t="str">
        <x:v>XX1041</x:v>
      </x:c>
      <x:c r="U989" s="35" t="str">
        <x:v>Health Store</x:v>
      </x:c>
      <x:c r="V989" s="35" t="str">
        <x:v>Masked</x:v>
      </x:c>
      <x:c r="W989" s="35" t="str">
        <x:v>Masked</x:v>
      </x:c>
      <x:c r="X989" s="37" t="n">
        <x:v>46205</x:v>
      </x:c>
      <x:c r="Y989" s="37" t="n">
        <x:v>46293</x:v>
      </x:c>
      <x:c r="Z989" s="35" t="str">
        <x:v>W04</x:v>
      </x:c>
      <x:c r="AA989" s="35" t="str">
        <x:v>Sep'26</x:v>
      </x:c>
      <x:c r="AB989" s="35" t="str">
        <x:v>22 - 28</x:v>
      </x:c>
      <x:c r="AC989" s="35" t="str">
        <x:v>Week 4 of Sep 2026</x:v>
      </x:c>
      <x:c r="AD989" s="35" t="str">
        <x:v>Continue</x:v>
      </x:c>
      <x:c r="AE989" s="35" t="str"/>
      <x:c r="AF989" s="36" t="n">
        <x:v>44</x:v>
      </x:c>
      <x:c r="AG989" s="36" t="n">
        <x:v>19</x:v>
      </x:c>
      <x:c r="AH989" s="38" t="n">
        <x:f>IFERROR(AG989/AF989,0)</x:f>
        <x:v>0.4318181818181818</x:v>
      </x:c>
      <x:c r="AI989" s="36" t="n">
        <x:v>16</x:v>
      </x:c>
      <x:c r="AJ989" s="38" t="n">
        <x:f>IFERROR(AI989/AG989,0)</x:f>
        <x:v>0.8421052631578947</x:v>
      </x:c>
      <x:c r="AK989" s="36" t="n">
        <x:v>4</x:v>
      </x:c>
      <x:c r="AL989" s="36" t="n">
        <x:v>11</x:v>
      </x:c>
      <x:c r="AM989" s="36" t="n">
        <x:v>1</x:v>
      </x:c>
      <x:c r="AN989" s="38" t="n">
        <x:f>IFERROR(AL989/AG989,0)</x:f>
        <x:v>0.5789473684210527</x:v>
      </x:c>
      <x:c r="AO989" s="36" t="n">
        <x:f>BK988</x:f>
        <x:v>46</x:v>
      </x:c>
      <x:c r="AP989" s="36" t="n">
        <x:f>BL988</x:f>
        <x:v>50</x:v>
      </x:c>
      <x:c r="AQ989" s="36" t="n">
        <x:f>BM988</x:f>
        <x:v>52</x:v>
      </x:c>
      <x:c r="AR989" s="36" t="n">
        <x:f>BN988</x:f>
        <x:v>67</x:v>
      </x:c>
      <x:c r="AS989" s="36" t="n">
        <x:f>BO988</x:f>
        <x:v>54</x:v>
      </x:c>
      <x:c r="AT989" s="36" t="n">
        <x:f>BP988</x:f>
        <x:v>63</x:v>
      </x:c>
      <x:c r="AU989" s="36" t="n">
        <x:f>BQ988</x:f>
        <x:v>36</x:v>
      </x:c>
      <x:c r="AV989" s="36" t="n">
        <x:f>BR988</x:f>
        <x:v>17</x:v>
      </x:c>
      <x:c r="AW989" s="36" t="n">
        <x:f>BS988</x:f>
        <x:v>53</x:v>
      </x:c>
      <x:c r="AX989" s="36" t="n">
        <x:f>BT988</x:f>
        <x:v>64</x:v>
      </x:c>
      <x:c r="AY989" s="36" t="n">
        <x:f>SUM(AO989:AX989)</x:f>
        <x:v>502</x:v>
      </x:c>
      <x:c r="AZ989" s="36" t="n">
        <x:v>17</x:v>
      </x:c>
      <x:c r="BA989" s="36" t="n">
        <x:v>0</x:v>
      </x:c>
      <x:c r="BB989" s="36" t="n">
        <x:v>0</x:v>
      </x:c>
      <x:c r="BC989" s="36" t="n">
        <x:v>0</x:v>
      </x:c>
      <x:c r="BD989" s="36" t="n">
        <x:v>0</x:v>
      </x:c>
      <x:c r="BE989" s="36" t="n">
        <x:v>0</x:v>
      </x:c>
      <x:c r="BF989" s="36" t="n">
        <x:v>14</x:v>
      </x:c>
      <x:c r="BG989" s="36" t="n">
        <x:v>0</x:v>
      </x:c>
      <x:c r="BH989" s="36" t="n">
        <x:v>0</x:v>
      </x:c>
      <x:c r="BI989" s="36" t="n">
        <x:v>0</x:v>
      </x:c>
      <x:c r="BJ989" s="36"/>
      <x:c r="BK989" s="36" t="n">
        <x:f>MAX(0,AO989+AZ989-BV989)</x:f>
        <x:v>63</x:v>
      </x:c>
      <x:c r="BL989" s="36" t="n">
        <x:f>MAX(0,AP989+BA989-BW989)</x:f>
        <x:v>49</x:v>
      </x:c>
      <x:c r="BM989" s="36" t="n">
        <x:f>MAX(0,AQ989+BB989-BX989)</x:f>
        <x:v>51</x:v>
      </x:c>
      <x:c r="BN989" s="36" t="n">
        <x:f>MAX(0,AR989+BC989-BY989)</x:f>
        <x:v>66</x:v>
      </x:c>
      <x:c r="BO989" s="36" t="n">
        <x:f>MAX(0,AS989+BD989-BZ989)</x:f>
        <x:v>53</x:v>
      </x:c>
      <x:c r="BP989" s="36" t="n">
        <x:f>MAX(0,AT989+BE989-CA989)</x:f>
        <x:v>62</x:v>
      </x:c>
      <x:c r="BQ989" s="36" t="n">
        <x:f>MAX(0,AU989+BF989-CB989)</x:f>
        <x:v>49</x:v>
      </x:c>
      <x:c r="BR989" s="36" t="n">
        <x:f>MAX(0,AV989+BG989-CC989)</x:f>
        <x:v>16</x:v>
      </x:c>
      <x:c r="BS989" s="36" t="n">
        <x:f>MAX(0,AW989+BH989-CD989)</x:f>
        <x:v>52</x:v>
      </x:c>
      <x:c r="BT989" s="36" t="n">
        <x:f>MAX(0,AX989+BI989-CE989)</x:f>
        <x:v>63</x:v>
      </x:c>
      <x:c r="BU989" s="36" t="n">
        <x:f>SUM(BK989:BT989)</x:f>
        <x:v>524</x:v>
      </x:c>
      <x:c r="BV989" s="36" t="n">
        <x:v>0</x:v>
      </x:c>
      <x:c r="BW989" s="36" t="n">
        <x:v>1</x:v>
      </x:c>
      <x:c r="BX989" s="36" t="n">
        <x:v>1</x:v>
      </x:c>
      <x:c r="BY989" s="36" t="n">
        <x:v>1</x:v>
      </x:c>
      <x:c r="BZ989" s="36" t="n">
        <x:v>1</x:v>
      </x:c>
      <x:c r="CA989" s="36" t="n">
        <x:v>1</x:v>
      </x:c>
      <x:c r="CB989" s="36" t="n">
        <x:v>1</x:v>
      </x:c>
      <x:c r="CC989" s="36" t="n">
        <x:v>1</x:v>
      </x:c>
      <x:c r="CD989" s="36" t="n">
        <x:v>1</x:v>
      </x:c>
      <x:c r="CE989" s="36" t="n">
        <x:v>1</x:v>
      </x:c>
      <x:c r="CF989" s="36"/>
      <x:c r="CG989" s="36" t="n">
        <x:f>SUM(BV989,BW989,BX989,BY989)</x:f>
        <x:v>3</x:v>
      </x:c>
      <x:c r="CH989" s="36" t="n">
        <x:f>SUM(BZ989,CA989)</x:f>
        <x:v>2</x:v>
      </x:c>
      <x:c r="CI989" s="36" t="n">
        <x:f>SUM(CB989)</x:f>
        <x:v>1</x:v>
      </x:c>
      <x:c r="CJ989" s="36" t="n">
        <x:f>SUM(CC989,CD989)</x:f>
        <x:v>2</x:v>
      </x:c>
      <x:c r="CK989" s="36" t="n">
        <x:f>SUM(CE989)</x:f>
        <x:v>1</x:v>
      </x:c>
      <x:c r="CL989" s="36" t="n">
        <x:f>SUM(CG989:CK989)</x:f>
        <x:v>9</x:v>
      </x:c>
      <x:c r="CM989" s="39" t="n">
        <x:f>SUM(BV989*1,BW989*1,BX989*1,BY989*1)</x:f>
        <x:v>3</x:v>
      </x:c>
      <x:c r="CN989" s="39" t="n">
        <x:f>SUM(BZ989*0.324,CA989*0.416)</x:f>
        <x:v>0.74</x:v>
      </x:c>
      <x:c r="CO989" s="39" t="n">
        <x:f>SUM(CB989*0.75)</x:f>
        <x:v>0.75</x:v>
      </x:c>
      <x:c r="CP989" s="39" t="n">
        <x:f>SUM(CC989*0.325,CD989*0.2)</x:f>
        <x:v>0.525</x:v>
      </x:c>
      <x:c r="CQ989" s="39" t="n">
        <x:f>SUM(CE989*0.24)</x:f>
        <x:v>0.24</x:v>
      </x:c>
      <x:c r="CR989" s="39" t="n">
        <x:f>SUM(CM989:CQ989)</x:f>
        <x:v>5.255000000000001</x:v>
      </x:c>
      <x:c r="CS989" s="36" t="n">
        <x:f>SUM(CG989:CH989)</x:f>
        <x:v>5</x:v>
      </x:c>
      <x:c r="CT989" s="36" t="str"/>
      <x:c r="CU989" s="36" t="n">
        <x:f>MIN(AG989,CG989)</x:f>
        <x:v>3</x:v>
      </x:c>
      <x:c r="CV989" s="36" t="n">
        <x:f>MIN(AG989,CH989)</x:f>
        <x:v>2</x:v>
      </x:c>
      <x:c r="CW989" s="36" t="n">
        <x:f>MIN(AG989,CI989)</x:f>
        <x:v>1</x:v>
      </x:c>
      <x:c r="CX989" s="36" t="n">
        <x:f>MIN(AG989,CJ989)</x:f>
        <x:v>2</x:v>
      </x:c>
      <x:c r="CY989" s="36" t="n">
        <x:f>MIN(AG989,CK989)</x:f>
        <x:v>1</x:v>
      </x:c>
    </x:row>
    <x:row r="990" ht="18" customHeight="1">
      <x:c r="A990" s="35" t="str">
        <x:v>Area TWT-03</x:v>
      </x:c>
      <x:c r="B990" s="35" t="str">
        <x:v>Area Lead TWT-03</x:v>
      </x:c>
      <x:c r="C990" s="35" t="str">
        <x:v>Field Lead TWT-09</x:v>
      </x:c>
      <x:c r="D990" s="35" t="str">
        <x:v>City TWT-F</x:v>
      </x:c>
      <x:c r="E990" s="35" t="n">
        <x:v>5</x:v>
      </x:c>
      <x:c r="F990" s="35" t="n">
        <x:v>24</x:v>
      </x:c>
      <x:c r="G990" s="35" t="n">
        <x:v>1</x:v>
      </x:c>
      <x:c r="H990" s="35" t="str">
        <x:v>Promoter</x:v>
      </x:c>
      <x:c r="I990" s="35" t="str">
        <x:v>Agency TWT-03</x:v>
      </x:c>
      <x:c r="J990" s="35" t="str">
        <x:v>PR-TWT-014</x:v>
      </x:c>
      <x:c r="K990" s="35" t="str">
        <x:v>Masked Promoter TWT-014</x:v>
      </x:c>
      <x:c r="L990" s="35" t="str">
        <x:v>9XXXX10014</x:v>
      </x:c>
      <x:c r="M990" s="37" t="n">
        <x:v>46188</x:v>
      </x:c>
      <x:c r="N990" s="35" t="str">
        <x:v>Cohort 3</x:v>
      </x:c>
      <x:c r="O990" s="35" t="str">
        <x:v>DIST-TWT-05</x:v>
      </x:c>
      <x:c r="P990" s="35" t="str">
        <x:v>Masked Distributor TWT-05</x:v>
      </x:c>
      <x:c r="Q990" s="35" t="str">
        <x:v>P-TWT-042</x:v>
      </x:c>
      <x:c r="R990" s="35" t="str">
        <x:v>TWT-042</x:v>
      </x:c>
      <x:c r="S990" s="35" t="str">
        <x:v>Masked Store TWT-042</x:v>
      </x:c>
      <x:c r="T990" s="35" t="str">
        <x:v>XX1042</x:v>
      </x:c>
      <x:c r="U990" s="35" t="str">
        <x:v>Supermarket</x:v>
      </x:c>
      <x:c r="V990" s="35" t="str">
        <x:v>Masked</x:v>
      </x:c>
      <x:c r="W990" s="35" t="str">
        <x:v>Masked</x:v>
      </x:c>
      <x:c r="X990" s="37" t="n">
        <x:v>46206</x:v>
      </x:c>
      <x:c r="Y990" s="37" t="n">
        <x:v>46266</x:v>
      </x:c>
      <x:c r="Z990" s="35" t="str">
        <x:v>W01</x:v>
      </x:c>
      <x:c r="AA990" s="35" t="str">
        <x:v>Sep'26</x:v>
      </x:c>
      <x:c r="AB990" s="35" t="str">
        <x:v>01 - 07</x:v>
      </x:c>
      <x:c r="AC990" s="35" t="str">
        <x:v>Week 1 of Sep 2026</x:v>
      </x:c>
      <x:c r="AD990" s="35" t="str">
        <x:v>Continue</x:v>
      </x:c>
      <x:c r="AE990" s="35" t="str">
        <x:v>Normal operations</x:v>
      </x:c>
      <x:c r="AF990" s="36" t="n">
        <x:v>54</x:v>
      </x:c>
      <x:c r="AG990" s="36" t="n">
        <x:v>16</x:v>
      </x:c>
      <x:c r="AH990" s="38" t="n">
        <x:f>IFERROR(AG990/AF990,0)</x:f>
        <x:v>0.2962962962962963</x:v>
      </x:c>
      <x:c r="AI990" s="36" t="n">
        <x:v>12</x:v>
      </x:c>
      <x:c r="AJ990" s="38" t="n">
        <x:f>IFERROR(AI990/AG990,0)</x:f>
        <x:v>0.75</x:v>
      </x:c>
      <x:c r="AK990" s="36" t="n">
        <x:v>3</x:v>
      </x:c>
      <x:c r="AL990" s="36" t="n">
        <x:v>6</x:v>
      </x:c>
      <x:c r="AM990" s="36" t="n">
        <x:v>1</x:v>
      </x:c>
      <x:c r="AN990" s="38" t="n">
        <x:f>IFERROR(AL990/AG990,0)</x:f>
        <x:v>0.375</x:v>
      </x:c>
      <x:c r="AO990" s="36" t="n">
        <x:v>16</x:v>
      </x:c>
      <x:c r="AP990" s="36" t="n">
        <x:v>20</x:v>
      </x:c>
      <x:c r="AQ990" s="36" t="n">
        <x:v>16</x:v>
      </x:c>
      <x:c r="AR990" s="36" t="n">
        <x:v>18</x:v>
      </x:c>
      <x:c r="AS990" s="36" t="n">
        <x:v>20</x:v>
      </x:c>
      <x:c r="AT990" s="36" t="n">
        <x:v>20</x:v>
      </x:c>
      <x:c r="AU990" s="36" t="n">
        <x:v>21</x:v>
      </x:c>
      <x:c r="AV990" s="36" t="n">
        <x:v>24</x:v>
      </x:c>
      <x:c r="AW990" s="36" t="n">
        <x:v>21</x:v>
      </x:c>
      <x:c r="AX990" s="36" t="n">
        <x:v>24</x:v>
      </x:c>
      <x:c r="AY990" s="36" t="n">
        <x:f>SUM(AO990:AX990)</x:f>
        <x:v>200</x:v>
      </x:c>
      <x:c r="AZ990" s="36" t="n">
        <x:v>16</x:v>
      </x:c>
      <x:c r="BA990" s="36" t="n">
        <x:v>0</x:v>
      </x:c>
      <x:c r="BB990" s="36" t="n">
        <x:v>0</x:v>
      </x:c>
      <x:c r="BC990" s="36" t="n">
        <x:v>0</x:v>
      </x:c>
      <x:c r="BD990" s="36" t="n">
        <x:v>0</x:v>
      </x:c>
      <x:c r="BE990" s="36" t="n">
        <x:v>0</x:v>
      </x:c>
      <x:c r="BF990" s="36" t="n">
        <x:v>18</x:v>
      </x:c>
      <x:c r="BG990" s="36" t="n">
        <x:v>0</x:v>
      </x:c>
      <x:c r="BH990" s="36" t="n">
        <x:v>0</x:v>
      </x:c>
      <x:c r="BI990" s="36" t="n">
        <x:v>0</x:v>
      </x:c>
      <x:c r="BJ990" s="36"/>
      <x:c r="BK990" s="36" t="n">
        <x:f>MAX(0,AO990+AZ990-BV990)</x:f>
        <x:v>31</x:v>
      </x:c>
      <x:c r="BL990" s="36" t="n">
        <x:f>MAX(0,AP990+BA990-BW990)</x:f>
        <x:v>19</x:v>
      </x:c>
      <x:c r="BM990" s="36" t="n">
        <x:f>MAX(0,AQ990+BB990-BX990)</x:f>
        <x:v>15</x:v>
      </x:c>
      <x:c r="BN990" s="36" t="n">
        <x:f>MAX(0,AR990+BC990-BY990)</x:f>
        <x:v>17</x:v>
      </x:c>
      <x:c r="BO990" s="36" t="n">
        <x:f>MAX(0,AS990+BD990-BZ990)</x:f>
        <x:v>18</x:v>
      </x:c>
      <x:c r="BP990" s="36" t="n">
        <x:f>MAX(0,AT990+BE990-CA990)</x:f>
        <x:v>18</x:v>
      </x:c>
      <x:c r="BQ990" s="36" t="n">
        <x:f>MAX(0,AU990+BF990-CB990)</x:f>
        <x:v>38</x:v>
      </x:c>
      <x:c r="BR990" s="36" t="n">
        <x:f>MAX(0,AV990+BG990-CC990)</x:f>
        <x:v>23</x:v>
      </x:c>
      <x:c r="BS990" s="36" t="n">
        <x:f>MAX(0,AW990+BH990-CD990)</x:f>
        <x:v>20</x:v>
      </x:c>
      <x:c r="BT990" s="36" t="n">
        <x:f>MAX(0,AX990+BI990-CE990)</x:f>
        <x:v>23</x:v>
      </x:c>
      <x:c r="BU990" s="36" t="n">
        <x:f>SUM(BK990:BT990)</x:f>
        <x:v>222</x:v>
      </x:c>
      <x:c r="BV990" s="36" t="n">
        <x:v>1</x:v>
      </x:c>
      <x:c r="BW990" s="36" t="n">
        <x:v>1</x:v>
      </x:c>
      <x:c r="BX990" s="36" t="n">
        <x:v>1</x:v>
      </x:c>
      <x:c r="BY990" s="36" t="n">
        <x:v>1</x:v>
      </x:c>
      <x:c r="BZ990" s="36" t="n">
        <x:v>2</x:v>
      </x:c>
      <x:c r="CA990" s="36" t="n">
        <x:v>2</x:v>
      </x:c>
      <x:c r="CB990" s="36" t="n">
        <x:v>1</x:v>
      </x:c>
      <x:c r="CC990" s="36" t="n">
        <x:v>1</x:v>
      </x:c>
      <x:c r="CD990" s="36" t="n">
        <x:v>1</x:v>
      </x:c>
      <x:c r="CE990" s="36" t="n">
        <x:v>1</x:v>
      </x:c>
      <x:c r="CF990" s="36"/>
      <x:c r="CG990" s="36" t="n">
        <x:f>SUM(BV990,BW990,BX990,BY990)</x:f>
        <x:v>4</x:v>
      </x:c>
      <x:c r="CH990" s="36" t="n">
        <x:f>SUM(BZ990,CA990)</x:f>
        <x:v>4</x:v>
      </x:c>
      <x:c r="CI990" s="36" t="n">
        <x:f>SUM(CB990)</x:f>
        <x:v>1</x:v>
      </x:c>
      <x:c r="CJ990" s="36" t="n">
        <x:f>SUM(CC990,CD990)</x:f>
        <x:v>2</x:v>
      </x:c>
      <x:c r="CK990" s="36" t="n">
        <x:f>SUM(CE990)</x:f>
        <x:v>1</x:v>
      </x:c>
      <x:c r="CL990" s="36" t="n">
        <x:f>SUM(CG990:CK990)</x:f>
        <x:v>12</x:v>
      </x:c>
      <x:c r="CM990" s="39" t="n">
        <x:f>SUM(BV990*1,BW990*1,BX990*1,BY990*1)</x:f>
        <x:v>4</x:v>
      </x:c>
      <x:c r="CN990" s="39" t="n">
        <x:f>SUM(BZ990*0.324,CA990*0.416)</x:f>
        <x:v>1.48</x:v>
      </x:c>
      <x:c r="CO990" s="39" t="n">
        <x:f>SUM(CB990*0.75)</x:f>
        <x:v>0.75</x:v>
      </x:c>
      <x:c r="CP990" s="39" t="n">
        <x:f>SUM(CC990*0.325,CD990*0.2)</x:f>
        <x:v>0.525</x:v>
      </x:c>
      <x:c r="CQ990" s="39" t="n">
        <x:f>SUM(CE990*0.24)</x:f>
        <x:v>0.24</x:v>
      </x:c>
      <x:c r="CR990" s="39" t="n">
        <x:f>SUM(CM990:CQ990)</x:f>
        <x:v>6.995000000000001</x:v>
      </x:c>
      <x:c r="CS990" s="36" t="n">
        <x:f>SUM(CG990:CH990)</x:f>
        <x:v>8</x:v>
      </x:c>
      <x:c r="CT990" s="36" t="str"/>
      <x:c r="CU990" s="36" t="n">
        <x:f>MIN(AG990,CG990)</x:f>
        <x:v>4</x:v>
      </x:c>
      <x:c r="CV990" s="36" t="n">
        <x:f>MIN(AG990,CH990)</x:f>
        <x:v>4</x:v>
      </x:c>
      <x:c r="CW990" s="36" t="n">
        <x:f>MIN(AG990,CI990)</x:f>
        <x:v>1</x:v>
      </x:c>
      <x:c r="CX990" s="36" t="n">
        <x:f>MIN(AG990,CJ990)</x:f>
        <x:v>2</x:v>
      </x:c>
      <x:c r="CY990" s="36" t="n">
        <x:f>MIN(AG990,CK990)</x:f>
        <x:v>1</x:v>
      </x:c>
    </x:row>
    <x:row r="991" ht="18" customHeight="1">
      <x:c r="A991" s="35" t="str">
        <x:v>Area TWT-03</x:v>
      </x:c>
      <x:c r="B991" s="35" t="str">
        <x:v>Area Lead TWT-03</x:v>
      </x:c>
      <x:c r="C991" s="35" t="str">
        <x:v>Field Lead TWT-09</x:v>
      </x:c>
      <x:c r="D991" s="35" t="str">
        <x:v>City TWT-F</x:v>
      </x:c>
      <x:c r="E991" s="35" t="n">
        <x:v>5</x:v>
      </x:c>
      <x:c r="F991" s="35" t="n">
        <x:v>24</x:v>
      </x:c>
      <x:c r="G991" s="35" t="n">
        <x:v>1</x:v>
      </x:c>
      <x:c r="H991" s="35" t="str">
        <x:v>Promoter</x:v>
      </x:c>
      <x:c r="I991" s="35" t="str">
        <x:v>Agency TWT-03</x:v>
      </x:c>
      <x:c r="J991" s="35" t="str">
        <x:v>PR-TWT-014</x:v>
      </x:c>
      <x:c r="K991" s="35" t="str">
        <x:v>Masked Promoter TWT-014</x:v>
      </x:c>
      <x:c r="L991" s="35" t="str">
        <x:v>9XXXX10014</x:v>
      </x:c>
      <x:c r="M991" s="37" t="n">
        <x:v>46188</x:v>
      </x:c>
      <x:c r="N991" s="35" t="str">
        <x:v>Cohort 3</x:v>
      </x:c>
      <x:c r="O991" s="35" t="str">
        <x:v>DIST-TWT-05</x:v>
      </x:c>
      <x:c r="P991" s="35" t="str">
        <x:v>Masked Distributor TWT-05</x:v>
      </x:c>
      <x:c r="Q991" s="35" t="str">
        <x:v>P-TWT-042</x:v>
      </x:c>
      <x:c r="R991" s="35" t="str">
        <x:v>TWT-042</x:v>
      </x:c>
      <x:c r="S991" s="35" t="str">
        <x:v>Masked Store TWT-042</x:v>
      </x:c>
      <x:c r="T991" s="35" t="str">
        <x:v>XX1042</x:v>
      </x:c>
      <x:c r="U991" s="35" t="str">
        <x:v>Supermarket</x:v>
      </x:c>
      <x:c r="V991" s="35" t="str">
        <x:v>Masked</x:v>
      </x:c>
      <x:c r="W991" s="35" t="str">
        <x:v>Masked</x:v>
      </x:c>
      <x:c r="X991" s="37" t="n">
        <x:v>46206</x:v>
      </x:c>
      <x:c r="Y991" s="37" t="n">
        <x:v>46267</x:v>
      </x:c>
      <x:c r="Z991" s="35" t="str">
        <x:v>W01</x:v>
      </x:c>
      <x:c r="AA991" s="35" t="str">
        <x:v>Sep'26</x:v>
      </x:c>
      <x:c r="AB991" s="35" t="str">
        <x:v>01 - 07</x:v>
      </x:c>
      <x:c r="AC991" s="35" t="str">
        <x:v>Week 1 of Sep 2026</x:v>
      </x:c>
      <x:c r="AD991" s="35" t="str">
        <x:v>Continue</x:v>
      </x:c>
      <x:c r="AE991" s="35" t="str"/>
      <x:c r="AF991" s="36" t="n">
        <x:v>64</x:v>
      </x:c>
      <x:c r="AG991" s="36" t="n">
        <x:v>31</x:v>
      </x:c>
      <x:c r="AH991" s="38" t="n">
        <x:f>IFERROR(AG991/AF991,0)</x:f>
        <x:v>0.484375</x:v>
      </x:c>
      <x:c r="AI991" s="36" t="n">
        <x:v>22</x:v>
      </x:c>
      <x:c r="AJ991" s="38" t="n">
        <x:f>IFERROR(AI991/AG991,0)</x:f>
        <x:v>0.7096774193548387</x:v>
      </x:c>
      <x:c r="AK991" s="36" t="n">
        <x:v>6</x:v>
      </x:c>
      <x:c r="AL991" s="36" t="n">
        <x:v>11</x:v>
      </x:c>
      <x:c r="AM991" s="36" t="n">
        <x:v>1</x:v>
      </x:c>
      <x:c r="AN991" s="38" t="n">
        <x:f>IFERROR(AL991/AG991,0)</x:f>
        <x:v>0.3548387096774194</x:v>
      </x:c>
      <x:c r="AO991" s="36" t="n">
        <x:f>BK990</x:f>
        <x:v>31</x:v>
      </x:c>
      <x:c r="AP991" s="36" t="n">
        <x:f>BL990</x:f>
        <x:v>19</x:v>
      </x:c>
      <x:c r="AQ991" s="36" t="n">
        <x:f>BM990</x:f>
        <x:v>15</x:v>
      </x:c>
      <x:c r="AR991" s="36" t="n">
        <x:f>BN990</x:f>
        <x:v>17</x:v>
      </x:c>
      <x:c r="AS991" s="36" t="n">
        <x:f>BO990</x:f>
        <x:v>18</x:v>
      </x:c>
      <x:c r="AT991" s="36" t="n">
        <x:f>BP990</x:f>
        <x:v>18</x:v>
      </x:c>
      <x:c r="AU991" s="36" t="n">
        <x:f>BQ990</x:f>
        <x:v>38</x:v>
      </x:c>
      <x:c r="AV991" s="36" t="n">
        <x:f>BR990</x:f>
        <x:v>23</x:v>
      </x:c>
      <x:c r="AW991" s="36" t="n">
        <x:f>BS990</x:f>
        <x:v>20</x:v>
      </x:c>
      <x:c r="AX991" s="36" t="n">
        <x:f>BT990</x:f>
        <x:v>23</x:v>
      </x:c>
      <x:c r="AY991" s="36" t="n">
        <x:f>SUM(AO991:AX991)</x:f>
        <x:v>222</x:v>
      </x:c>
      <x:c r="AZ991" s="36" t="n">
        <x:v>0</x:v>
      </x:c>
      <x:c r="BA991" s="36" t="n">
        <x:v>14</x:v>
      </x:c>
      <x:c r="BB991" s="36" t="n">
        <x:v>0</x:v>
      </x:c>
      <x:c r="BC991" s="36" t="n">
        <x:v>0</x:v>
      </x:c>
      <x:c r="BD991" s="36" t="n">
        <x:v>0</x:v>
      </x:c>
      <x:c r="BE991" s="36" t="n">
        <x:v>0</x:v>
      </x:c>
      <x:c r="BF991" s="36" t="n">
        <x:v>0</x:v>
      </x:c>
      <x:c r="BG991" s="36" t="n">
        <x:v>17</x:v>
      </x:c>
      <x:c r="BH991" s="36" t="n">
        <x:v>0</x:v>
      </x:c>
      <x:c r="BI991" s="36" t="n">
        <x:v>0</x:v>
      </x:c>
      <x:c r="BJ991" s="36"/>
      <x:c r="BK991" s="36" t="n">
        <x:f>MAX(0,AO991+AZ991-BV991)</x:f>
        <x:v>30</x:v>
      </x:c>
      <x:c r="BL991" s="36" t="n">
        <x:f>MAX(0,AP991+BA991-BW991)</x:f>
        <x:v>31</x:v>
      </x:c>
      <x:c r="BM991" s="36" t="n">
        <x:f>MAX(0,AQ991+BB991-BX991)</x:f>
        <x:v>14</x:v>
      </x:c>
      <x:c r="BN991" s="36" t="n">
        <x:f>MAX(0,AR991+BC991-BY991)</x:f>
        <x:v>17</x:v>
      </x:c>
      <x:c r="BO991" s="36" t="n">
        <x:f>MAX(0,AS991+BD991-BZ991)</x:f>
        <x:v>15</x:v>
      </x:c>
      <x:c r="BP991" s="36" t="n">
        <x:f>MAX(0,AT991+BE991-CA991)</x:f>
        <x:v>17</x:v>
      </x:c>
      <x:c r="BQ991" s="36" t="n">
        <x:f>MAX(0,AU991+BF991-CB991)</x:f>
        <x:v>36</x:v>
      </x:c>
      <x:c r="BR991" s="36" t="n">
        <x:f>MAX(0,AV991+BG991-CC991)</x:f>
        <x:v>38</x:v>
      </x:c>
      <x:c r="BS991" s="36" t="n">
        <x:f>MAX(0,AW991+BH991-CD991)</x:f>
        <x:v>19</x:v>
      </x:c>
      <x:c r="BT991" s="36" t="n">
        <x:f>MAX(0,AX991+BI991-CE991)</x:f>
        <x:v>21</x:v>
      </x:c>
      <x:c r="BU991" s="36" t="n">
        <x:f>SUM(BK991:BT991)</x:f>
        <x:v>238</x:v>
      </x:c>
      <x:c r="BV991" s="36" t="n">
        <x:v>1</x:v>
      </x:c>
      <x:c r="BW991" s="36" t="n">
        <x:v>2</x:v>
      </x:c>
      <x:c r="BX991" s="36" t="n">
        <x:v>1</x:v>
      </x:c>
      <x:c r="BY991" s="36" t="n">
        <x:v>0</x:v>
      </x:c>
      <x:c r="BZ991" s="36" t="n">
        <x:v>3</x:v>
      </x:c>
      <x:c r="CA991" s="36" t="n">
        <x:v>1</x:v>
      </x:c>
      <x:c r="CB991" s="36" t="n">
        <x:v>2</x:v>
      </x:c>
      <x:c r="CC991" s="36" t="n">
        <x:v>2</x:v>
      </x:c>
      <x:c r="CD991" s="36" t="n">
        <x:v>1</x:v>
      </x:c>
      <x:c r="CE991" s="36" t="n">
        <x:v>2</x:v>
      </x:c>
      <x:c r="CF991" s="36"/>
      <x:c r="CG991" s="36" t="n">
        <x:f>SUM(BV991,BW991,BX991,BY991)</x:f>
        <x:v>4</x:v>
      </x:c>
      <x:c r="CH991" s="36" t="n">
        <x:f>SUM(BZ991,CA991)</x:f>
        <x:v>4</x:v>
      </x:c>
      <x:c r="CI991" s="36" t="n">
        <x:f>SUM(CB991)</x:f>
        <x:v>2</x:v>
      </x:c>
      <x:c r="CJ991" s="36" t="n">
        <x:f>SUM(CC991,CD991)</x:f>
        <x:v>3</x:v>
      </x:c>
      <x:c r="CK991" s="36" t="n">
        <x:f>SUM(CE991)</x:f>
        <x:v>2</x:v>
      </x:c>
      <x:c r="CL991" s="36" t="n">
        <x:f>SUM(CG991:CK991)</x:f>
        <x:v>15</x:v>
      </x:c>
      <x:c r="CM991" s="39" t="n">
        <x:f>SUM(BV991*1,BW991*1,BX991*1,BY991*1)</x:f>
        <x:v>4</x:v>
      </x:c>
      <x:c r="CN991" s="39" t="n">
        <x:f>SUM(BZ991*0.324,CA991*0.416)</x:f>
        <x:v>1.388</x:v>
      </x:c>
      <x:c r="CO991" s="39" t="n">
        <x:f>SUM(CB991*0.75)</x:f>
        <x:v>1.5</x:v>
      </x:c>
      <x:c r="CP991" s="39" t="n">
        <x:f>SUM(CC991*0.325,CD991*0.2)</x:f>
        <x:v>0.8500000000000001</x:v>
      </x:c>
      <x:c r="CQ991" s="39" t="n">
        <x:f>SUM(CE991*0.24)</x:f>
        <x:v>0.48</x:v>
      </x:c>
      <x:c r="CR991" s="39" t="n">
        <x:f>SUM(CM991:CQ991)</x:f>
        <x:v>8.218</x:v>
      </x:c>
      <x:c r="CS991" s="36" t="n">
        <x:f>SUM(CG991:CH991)</x:f>
        <x:v>8</x:v>
      </x:c>
      <x:c r="CT991" s="36" t="str"/>
      <x:c r="CU991" s="36" t="n">
        <x:f>MIN(AG991,CG991)</x:f>
        <x:v>4</x:v>
      </x:c>
      <x:c r="CV991" s="36" t="n">
        <x:f>MIN(AG991,CH991)</x:f>
        <x:v>4</x:v>
      </x:c>
      <x:c r="CW991" s="36" t="n">
        <x:f>MIN(AG991,CI991)</x:f>
        <x:v>2</x:v>
      </x:c>
      <x:c r="CX991" s="36" t="n">
        <x:f>MIN(AG991,CJ991)</x:f>
        <x:v>3</x:v>
      </x:c>
      <x:c r="CY991" s="36" t="n">
        <x:f>MIN(AG991,CK991)</x:f>
        <x:v>2</x:v>
      </x:c>
    </x:row>
    <x:row r="992" ht="18" customHeight="1">
      <x:c r="A992" s="35" t="str">
        <x:v>Area TWT-03</x:v>
      </x:c>
      <x:c r="B992" s="35" t="str">
        <x:v>Area Lead TWT-03</x:v>
      </x:c>
      <x:c r="C992" s="35" t="str">
        <x:v>Field Lead TWT-09</x:v>
      </x:c>
      <x:c r="D992" s="35" t="str">
        <x:v>City TWT-F</x:v>
      </x:c>
      <x:c r="E992" s="35" t="n">
        <x:v>5</x:v>
      </x:c>
      <x:c r="F992" s="35" t="n">
        <x:v>24</x:v>
      </x:c>
      <x:c r="G992" s="35" t="n">
        <x:v>1</x:v>
      </x:c>
      <x:c r="H992" s="35" t="str">
        <x:v>Promoter</x:v>
      </x:c>
      <x:c r="I992" s="35" t="str">
        <x:v>Agency TWT-03</x:v>
      </x:c>
      <x:c r="J992" s="35" t="str">
        <x:v>PR-TWT-014</x:v>
      </x:c>
      <x:c r="K992" s="35" t="str">
        <x:v>Masked Promoter TWT-014</x:v>
      </x:c>
      <x:c r="L992" s="35" t="str">
        <x:v>9XXXX10014</x:v>
      </x:c>
      <x:c r="M992" s="37" t="n">
        <x:v>46188</x:v>
      </x:c>
      <x:c r="N992" s="35" t="str">
        <x:v>Cohort 3</x:v>
      </x:c>
      <x:c r="O992" s="35" t="str">
        <x:v>DIST-TWT-05</x:v>
      </x:c>
      <x:c r="P992" s="35" t="str">
        <x:v>Masked Distributor TWT-05</x:v>
      </x:c>
      <x:c r="Q992" s="35" t="str">
        <x:v>P-TWT-042</x:v>
      </x:c>
      <x:c r="R992" s="35" t="str">
        <x:v>TWT-042</x:v>
      </x:c>
      <x:c r="S992" s="35" t="str">
        <x:v>Masked Store TWT-042</x:v>
      </x:c>
      <x:c r="T992" s="35" t="str">
        <x:v>XX1042</x:v>
      </x:c>
      <x:c r="U992" s="35" t="str">
        <x:v>Supermarket</x:v>
      </x:c>
      <x:c r="V992" s="35" t="str">
        <x:v>Masked</x:v>
      </x:c>
      <x:c r="W992" s="35" t="str">
        <x:v>Masked</x:v>
      </x:c>
      <x:c r="X992" s="37" t="n">
        <x:v>46206</x:v>
      </x:c>
      <x:c r="Y992" s="37" t="n">
        <x:v>46268</x:v>
      </x:c>
      <x:c r="Z992" s="35" t="str">
        <x:v>W01</x:v>
      </x:c>
      <x:c r="AA992" s="35" t="str">
        <x:v>Sep'26</x:v>
      </x:c>
      <x:c r="AB992" s="35" t="str">
        <x:v>01 - 07</x:v>
      </x:c>
      <x:c r="AC992" s="35" t="str">
        <x:v>Week 1 of Sep 2026</x:v>
      </x:c>
      <x:c r="AD992" s="35" t="str">
        <x:v>Continue</x:v>
      </x:c>
      <x:c r="AE992" s="35" t="str"/>
      <x:c r="AF992" s="36" t="n">
        <x:v>63</x:v>
      </x:c>
      <x:c r="AG992" s="36" t="n">
        <x:v>28</x:v>
      </x:c>
      <x:c r="AH992" s="38" t="n">
        <x:f>IFERROR(AG992/AF992,0)</x:f>
        <x:v>0.4444444444444444</x:v>
      </x:c>
      <x:c r="AI992" s="36" t="n">
        <x:v>21</x:v>
      </x:c>
      <x:c r="AJ992" s="38" t="n">
        <x:f>IFERROR(AI992/AG992,0)</x:f>
        <x:v>0.75</x:v>
      </x:c>
      <x:c r="AK992" s="36" t="n">
        <x:v>8</x:v>
      </x:c>
      <x:c r="AL992" s="36" t="n">
        <x:v>12</x:v>
      </x:c>
      <x:c r="AM992" s="36" t="n">
        <x:v>1</x:v>
      </x:c>
      <x:c r="AN992" s="38" t="n">
        <x:f>IFERROR(AL992/AG992,0)</x:f>
        <x:v>0.42857142857142855</x:v>
      </x:c>
      <x:c r="AO992" s="36" t="n">
        <x:f>BK991</x:f>
        <x:v>30</x:v>
      </x:c>
      <x:c r="AP992" s="36" t="n">
        <x:f>BL991</x:f>
        <x:v>31</x:v>
      </x:c>
      <x:c r="AQ992" s="36" t="n">
        <x:f>BM991</x:f>
        <x:v>14</x:v>
      </x:c>
      <x:c r="AR992" s="36" t="n">
        <x:f>BN991</x:f>
        <x:v>17</x:v>
      </x:c>
      <x:c r="AS992" s="36" t="n">
        <x:f>BO991</x:f>
        <x:v>15</x:v>
      </x:c>
      <x:c r="AT992" s="36" t="n">
        <x:f>BP991</x:f>
        <x:v>17</x:v>
      </x:c>
      <x:c r="AU992" s="36" t="n">
        <x:f>BQ991</x:f>
        <x:v>36</x:v>
      </x:c>
      <x:c r="AV992" s="36" t="n">
        <x:f>BR991</x:f>
        <x:v>38</x:v>
      </x:c>
      <x:c r="AW992" s="36" t="n">
        <x:f>BS991</x:f>
        <x:v>19</x:v>
      </x:c>
      <x:c r="AX992" s="36" t="n">
        <x:f>BT991</x:f>
        <x:v>21</x:v>
      </x:c>
      <x:c r="AY992" s="36" t="n">
        <x:f>SUM(AO992:AX992)</x:f>
        <x:v>238</x:v>
      </x:c>
      <x:c r="AZ992" s="36" t="n">
        <x:v>0</x:v>
      </x:c>
      <x:c r="BA992" s="36" t="n">
        <x:v>0</x:v>
      </x:c>
      <x:c r="BB992" s="36" t="n">
        <x:v>22</x:v>
      </x:c>
      <x:c r="BC992" s="36" t="n">
        <x:v>0</x:v>
      </x:c>
      <x:c r="BD992" s="36" t="n">
        <x:v>0</x:v>
      </x:c>
      <x:c r="BE992" s="36" t="n">
        <x:v>0</x:v>
      </x:c>
      <x:c r="BF992" s="36" t="n">
        <x:v>0</x:v>
      </x:c>
      <x:c r="BG992" s="36" t="n">
        <x:v>0</x:v>
      </x:c>
      <x:c r="BH992" s="36" t="n">
        <x:v>13</x:v>
      </x:c>
      <x:c r="BI992" s="36" t="n">
        <x:v>0</x:v>
      </x:c>
      <x:c r="BJ992" s="36"/>
      <x:c r="BK992" s="36" t="n">
        <x:f>MAX(0,AO992+AZ992-BV992)</x:f>
        <x:v>29</x:v>
      </x:c>
      <x:c r="BL992" s="36" t="n">
        <x:f>MAX(0,AP992+BA992-BW992)</x:f>
        <x:v>30</x:v>
      </x:c>
      <x:c r="BM992" s="36" t="n">
        <x:f>MAX(0,AQ992+BB992-BX992)</x:f>
        <x:v>35</x:v>
      </x:c>
      <x:c r="BN992" s="36" t="n">
        <x:f>MAX(0,AR992+BC992-BY992)</x:f>
        <x:v>16</x:v>
      </x:c>
      <x:c r="BO992" s="36" t="n">
        <x:f>MAX(0,AS992+BD992-BZ992)</x:f>
        <x:v>12</x:v>
      </x:c>
      <x:c r="BP992" s="36" t="n">
        <x:f>MAX(0,AT992+BE992-CA992)</x:f>
        <x:v>16</x:v>
      </x:c>
      <x:c r="BQ992" s="36" t="n">
        <x:f>MAX(0,AU992+BF992-CB992)</x:f>
        <x:v>34</x:v>
      </x:c>
      <x:c r="BR992" s="36" t="n">
        <x:f>MAX(0,AV992+BG992-CC992)</x:f>
        <x:v>36</x:v>
      </x:c>
      <x:c r="BS992" s="36" t="n">
        <x:f>MAX(0,AW992+BH992-CD992)</x:f>
        <x:v>31</x:v>
      </x:c>
      <x:c r="BT992" s="36" t="n">
        <x:f>MAX(0,AX992+BI992-CE992)</x:f>
        <x:v>20</x:v>
      </x:c>
      <x:c r="BU992" s="36" t="n">
        <x:f>SUM(BK992:BT992)</x:f>
        <x:v>259</x:v>
      </x:c>
      <x:c r="BV992" s="36" t="n">
        <x:v>1</x:v>
      </x:c>
      <x:c r="BW992" s="36" t="n">
        <x:v>1</x:v>
      </x:c>
      <x:c r="BX992" s="36" t="n">
        <x:v>1</x:v>
      </x:c>
      <x:c r="BY992" s="36" t="n">
        <x:v>1</x:v>
      </x:c>
      <x:c r="BZ992" s="36" t="n">
        <x:v>3</x:v>
      </x:c>
      <x:c r="CA992" s="36" t="n">
        <x:v>1</x:v>
      </x:c>
      <x:c r="CB992" s="36" t="n">
        <x:v>2</x:v>
      </x:c>
      <x:c r="CC992" s="36" t="n">
        <x:v>2</x:v>
      </x:c>
      <x:c r="CD992" s="36" t="n">
        <x:v>1</x:v>
      </x:c>
      <x:c r="CE992" s="36" t="n">
        <x:v>1</x:v>
      </x:c>
      <x:c r="CF992" s="36"/>
      <x:c r="CG992" s="36" t="n">
        <x:f>SUM(BV992,BW992,BX992,BY992)</x:f>
        <x:v>4</x:v>
      </x:c>
      <x:c r="CH992" s="36" t="n">
        <x:f>SUM(BZ992,CA992)</x:f>
        <x:v>4</x:v>
      </x:c>
      <x:c r="CI992" s="36" t="n">
        <x:f>SUM(CB992)</x:f>
        <x:v>2</x:v>
      </x:c>
      <x:c r="CJ992" s="36" t="n">
        <x:f>SUM(CC992,CD992)</x:f>
        <x:v>3</x:v>
      </x:c>
      <x:c r="CK992" s="36" t="n">
        <x:f>SUM(CE992)</x:f>
        <x:v>1</x:v>
      </x:c>
      <x:c r="CL992" s="36" t="n">
        <x:f>SUM(CG992:CK992)</x:f>
        <x:v>14</x:v>
      </x:c>
      <x:c r="CM992" s="39" t="n">
        <x:f>SUM(BV992*1,BW992*1,BX992*1,BY992*1)</x:f>
        <x:v>4</x:v>
      </x:c>
      <x:c r="CN992" s="39" t="n">
        <x:f>SUM(BZ992*0.324,CA992*0.416)</x:f>
        <x:v>1.388</x:v>
      </x:c>
      <x:c r="CO992" s="39" t="n">
        <x:f>SUM(CB992*0.75)</x:f>
        <x:v>1.5</x:v>
      </x:c>
      <x:c r="CP992" s="39" t="n">
        <x:f>SUM(CC992*0.325,CD992*0.2)</x:f>
        <x:v>0.8500000000000001</x:v>
      </x:c>
      <x:c r="CQ992" s="39" t="n">
        <x:f>SUM(CE992*0.24)</x:f>
        <x:v>0.24</x:v>
      </x:c>
      <x:c r="CR992" s="39" t="n">
        <x:f>SUM(CM992:CQ992)</x:f>
        <x:v>7.978</x:v>
      </x:c>
      <x:c r="CS992" s="36" t="n">
        <x:f>SUM(CG992:CH992)</x:f>
        <x:v>8</x:v>
      </x:c>
      <x:c r="CT992" s="36" t="str"/>
      <x:c r="CU992" s="36" t="n">
        <x:f>MIN(AG992,CG992)</x:f>
        <x:v>4</x:v>
      </x:c>
      <x:c r="CV992" s="36" t="n">
        <x:f>MIN(AG992,CH992)</x:f>
        <x:v>4</x:v>
      </x:c>
      <x:c r="CW992" s="36" t="n">
        <x:f>MIN(AG992,CI992)</x:f>
        <x:v>2</x:v>
      </x:c>
      <x:c r="CX992" s="36" t="n">
        <x:f>MIN(AG992,CJ992)</x:f>
        <x:v>3</x:v>
      </x:c>
      <x:c r="CY992" s="36" t="n">
        <x:f>MIN(AG992,CK992)</x:f>
        <x:v>1</x:v>
      </x:c>
    </x:row>
    <x:row r="993" ht="18" customHeight="1">
      <x:c r="A993" s="35" t="str">
        <x:v>Area TWT-03</x:v>
      </x:c>
      <x:c r="B993" s="35" t="str">
        <x:v>Area Lead TWT-03</x:v>
      </x:c>
      <x:c r="C993" s="35" t="str">
        <x:v>Field Lead TWT-09</x:v>
      </x:c>
      <x:c r="D993" s="35" t="str">
        <x:v>City TWT-F</x:v>
      </x:c>
      <x:c r="E993" s="35" t="n">
        <x:v>5</x:v>
      </x:c>
      <x:c r="F993" s="35" t="n">
        <x:v>24</x:v>
      </x:c>
      <x:c r="G993" s="35" t="n">
        <x:v>1</x:v>
      </x:c>
      <x:c r="H993" s="35" t="str">
        <x:v>Promoter</x:v>
      </x:c>
      <x:c r="I993" s="35" t="str">
        <x:v>Agency TWT-03</x:v>
      </x:c>
      <x:c r="J993" s="35" t="str">
        <x:v>PR-TWT-014</x:v>
      </x:c>
      <x:c r="K993" s="35" t="str">
        <x:v>Masked Promoter TWT-014</x:v>
      </x:c>
      <x:c r="L993" s="35" t="str">
        <x:v>9XXXX10014</x:v>
      </x:c>
      <x:c r="M993" s="37" t="n">
        <x:v>46188</x:v>
      </x:c>
      <x:c r="N993" s="35" t="str">
        <x:v>Cohort 3</x:v>
      </x:c>
      <x:c r="O993" s="35" t="str">
        <x:v>DIST-TWT-05</x:v>
      </x:c>
      <x:c r="P993" s="35" t="str">
        <x:v>Masked Distributor TWT-05</x:v>
      </x:c>
      <x:c r="Q993" s="35" t="str">
        <x:v>P-TWT-042</x:v>
      </x:c>
      <x:c r="R993" s="35" t="str">
        <x:v>TWT-042</x:v>
      </x:c>
      <x:c r="S993" s="35" t="str">
        <x:v>Masked Store TWT-042</x:v>
      </x:c>
      <x:c r="T993" s="35" t="str">
        <x:v>XX1042</x:v>
      </x:c>
      <x:c r="U993" s="35" t="str">
        <x:v>Supermarket</x:v>
      </x:c>
      <x:c r="V993" s="35" t="str">
        <x:v>Masked</x:v>
      </x:c>
      <x:c r="W993" s="35" t="str">
        <x:v>Masked</x:v>
      </x:c>
      <x:c r="X993" s="37" t="n">
        <x:v>46206</x:v>
      </x:c>
      <x:c r="Y993" s="37" t="n">
        <x:v>46269</x:v>
      </x:c>
      <x:c r="Z993" s="35" t="str">
        <x:v>W01</x:v>
      </x:c>
      <x:c r="AA993" s="35" t="str">
        <x:v>Sep'26</x:v>
      </x:c>
      <x:c r="AB993" s="35" t="str">
        <x:v>01 - 07</x:v>
      </x:c>
      <x:c r="AC993" s="35" t="str">
        <x:v>Week 1 of Sep 2026</x:v>
      </x:c>
      <x:c r="AD993" s="35" t="str">
        <x:v>Continue</x:v>
      </x:c>
      <x:c r="AE993" s="35" t="str"/>
      <x:c r="AF993" s="36" t="n">
        <x:v>67</x:v>
      </x:c>
      <x:c r="AG993" s="36" t="n">
        <x:v>30</x:v>
      </x:c>
      <x:c r="AH993" s="38" t="n">
        <x:f>IFERROR(AG993/AF993,0)</x:f>
        <x:v>0.44776119402985076</x:v>
      </x:c>
      <x:c r="AI993" s="36" t="n">
        <x:v>22</x:v>
      </x:c>
      <x:c r="AJ993" s="38" t="n">
        <x:f>IFERROR(AI993/AG993,0)</x:f>
        <x:v>0.7333333333333333</x:v>
      </x:c>
      <x:c r="AK993" s="36" t="n">
        <x:v>8</x:v>
      </x:c>
      <x:c r="AL993" s="36" t="n">
        <x:v>6</x:v>
      </x:c>
      <x:c r="AM993" s="36" t="n">
        <x:v>1</x:v>
      </x:c>
      <x:c r="AN993" s="38" t="n">
        <x:f>IFERROR(AL993/AG993,0)</x:f>
        <x:v>0.2</x:v>
      </x:c>
      <x:c r="AO993" s="36" t="n">
        <x:f>BK992</x:f>
        <x:v>29</x:v>
      </x:c>
      <x:c r="AP993" s="36" t="n">
        <x:f>BL992</x:f>
        <x:v>30</x:v>
      </x:c>
      <x:c r="AQ993" s="36" t="n">
        <x:f>BM992</x:f>
        <x:v>35</x:v>
      </x:c>
      <x:c r="AR993" s="36" t="n">
        <x:f>BN992</x:f>
        <x:v>16</x:v>
      </x:c>
      <x:c r="AS993" s="36" t="n">
        <x:f>BO992</x:f>
        <x:v>12</x:v>
      </x:c>
      <x:c r="AT993" s="36" t="n">
        <x:f>BP992</x:f>
        <x:v>16</x:v>
      </x:c>
      <x:c r="AU993" s="36" t="n">
        <x:f>BQ992</x:f>
        <x:v>34</x:v>
      </x:c>
      <x:c r="AV993" s="36" t="n">
        <x:f>BR992</x:f>
        <x:v>36</x:v>
      </x:c>
      <x:c r="AW993" s="36" t="n">
        <x:f>BS992</x:f>
        <x:v>31</x:v>
      </x:c>
      <x:c r="AX993" s="36" t="n">
        <x:f>BT992</x:f>
        <x:v>20</x:v>
      </x:c>
      <x:c r="AY993" s="36" t="n">
        <x:f>SUM(AO993:AX993)</x:f>
        <x:v>259</x:v>
      </x:c>
      <x:c r="AZ993" s="36" t="n">
        <x:v>0</x:v>
      </x:c>
      <x:c r="BA993" s="36" t="n">
        <x:v>0</x:v>
      </x:c>
      <x:c r="BB993" s="36" t="n">
        <x:v>0</x:v>
      </x:c>
      <x:c r="BC993" s="36" t="n">
        <x:v>16</x:v>
      </x:c>
      <x:c r="BD993" s="36" t="n">
        <x:v>0</x:v>
      </x:c>
      <x:c r="BE993" s="36" t="n">
        <x:v>0</x:v>
      </x:c>
      <x:c r="BF993" s="36" t="n">
        <x:v>0</x:v>
      </x:c>
      <x:c r="BG993" s="36" t="n">
        <x:v>0</x:v>
      </x:c>
      <x:c r="BH993" s="36" t="n">
        <x:v>0</x:v>
      </x:c>
      <x:c r="BI993" s="36" t="n">
        <x:v>21</x:v>
      </x:c>
      <x:c r="BJ993" s="36"/>
      <x:c r="BK993" s="36" t="n">
        <x:f>MAX(0,AO993+AZ993-BV993)</x:f>
        <x:v>28</x:v>
      </x:c>
      <x:c r="BL993" s="36" t="n">
        <x:f>MAX(0,AP993+BA993-BW993)</x:f>
        <x:v>29</x:v>
      </x:c>
      <x:c r="BM993" s="36" t="n">
        <x:f>MAX(0,AQ993+BB993-BX993)</x:f>
        <x:v>34</x:v>
      </x:c>
      <x:c r="BN993" s="36" t="n">
        <x:f>MAX(0,AR993+BC993-BY993)</x:f>
        <x:v>31</x:v>
      </x:c>
      <x:c r="BO993" s="36" t="n">
        <x:f>MAX(0,AS993+BD993-BZ993)</x:f>
        <x:v>10</x:v>
      </x:c>
      <x:c r="BP993" s="36" t="n">
        <x:f>MAX(0,AT993+BE993-CA993)</x:f>
        <x:v>14</x:v>
      </x:c>
      <x:c r="BQ993" s="36" t="n">
        <x:f>MAX(0,AU993+BF993-CB993)</x:f>
        <x:v>33</x:v>
      </x:c>
      <x:c r="BR993" s="36" t="n">
        <x:f>MAX(0,AV993+BG993-CC993)</x:f>
        <x:v>35</x:v>
      </x:c>
      <x:c r="BS993" s="36" t="n">
        <x:f>MAX(0,AW993+BH993-CD993)</x:f>
        <x:v>29</x:v>
      </x:c>
      <x:c r="BT993" s="36" t="n">
        <x:f>MAX(0,AX993+BI993-CE993)</x:f>
        <x:v>39</x:v>
      </x:c>
      <x:c r="BU993" s="36" t="n">
        <x:f>SUM(BK993:BT993)</x:f>
        <x:v>282</x:v>
      </x:c>
      <x:c r="BV993" s="36" t="n">
        <x:v>1</x:v>
      </x:c>
      <x:c r="BW993" s="36" t="n">
        <x:v>1</x:v>
      </x:c>
      <x:c r="BX993" s="36" t="n">
        <x:v>1</x:v>
      </x:c>
      <x:c r="BY993" s="36" t="n">
        <x:v>1</x:v>
      </x:c>
      <x:c r="BZ993" s="36" t="n">
        <x:v>2</x:v>
      </x:c>
      <x:c r="CA993" s="36" t="n">
        <x:v>2</x:v>
      </x:c>
      <x:c r="CB993" s="36" t="n">
        <x:v>1</x:v>
      </x:c>
      <x:c r="CC993" s="36" t="n">
        <x:v>1</x:v>
      </x:c>
      <x:c r="CD993" s="36" t="n">
        <x:v>2</x:v>
      </x:c>
      <x:c r="CE993" s="36" t="n">
        <x:v>2</x:v>
      </x:c>
      <x:c r="CF993" s="36"/>
      <x:c r="CG993" s="36" t="n">
        <x:f>SUM(BV993,BW993,BX993,BY993)</x:f>
        <x:v>4</x:v>
      </x:c>
      <x:c r="CH993" s="36" t="n">
        <x:f>SUM(BZ993,CA993)</x:f>
        <x:v>4</x:v>
      </x:c>
      <x:c r="CI993" s="36" t="n">
        <x:f>SUM(CB993)</x:f>
        <x:v>1</x:v>
      </x:c>
      <x:c r="CJ993" s="36" t="n">
        <x:f>SUM(CC993,CD993)</x:f>
        <x:v>3</x:v>
      </x:c>
      <x:c r="CK993" s="36" t="n">
        <x:f>SUM(CE993)</x:f>
        <x:v>2</x:v>
      </x:c>
      <x:c r="CL993" s="36" t="n">
        <x:f>SUM(CG993:CK993)</x:f>
        <x:v>14</x:v>
      </x:c>
      <x:c r="CM993" s="39" t="n">
        <x:f>SUM(BV993*1,BW993*1,BX993*1,BY993*1)</x:f>
        <x:v>4</x:v>
      </x:c>
      <x:c r="CN993" s="39" t="n">
        <x:f>SUM(BZ993*0.324,CA993*0.416)</x:f>
        <x:v>1.48</x:v>
      </x:c>
      <x:c r="CO993" s="39" t="n">
        <x:f>SUM(CB993*0.75)</x:f>
        <x:v>0.75</x:v>
      </x:c>
      <x:c r="CP993" s="39" t="n">
        <x:f>SUM(CC993*0.325,CD993*0.2)</x:f>
        <x:v>0.7250000000000001</x:v>
      </x:c>
      <x:c r="CQ993" s="39" t="n">
        <x:f>SUM(CE993*0.24)</x:f>
        <x:v>0.48</x:v>
      </x:c>
      <x:c r="CR993" s="39" t="n">
        <x:f>SUM(CM993:CQ993)</x:f>
        <x:v>7.4350000000000005</x:v>
      </x:c>
      <x:c r="CS993" s="36" t="n">
        <x:f>SUM(CG993:CH993)</x:f>
        <x:v>8</x:v>
      </x:c>
      <x:c r="CT993" s="36" t="str"/>
      <x:c r="CU993" s="36" t="n">
        <x:f>MIN(AG993,CG993)</x:f>
        <x:v>4</x:v>
      </x:c>
      <x:c r="CV993" s="36" t="n">
        <x:f>MIN(AG993,CH993)</x:f>
        <x:v>4</x:v>
      </x:c>
      <x:c r="CW993" s="36" t="n">
        <x:f>MIN(AG993,CI993)</x:f>
        <x:v>1</x:v>
      </x:c>
      <x:c r="CX993" s="36" t="n">
        <x:f>MIN(AG993,CJ993)</x:f>
        <x:v>3</x:v>
      </x:c>
      <x:c r="CY993" s="36" t="n">
        <x:f>MIN(AG993,CK993)</x:f>
        <x:v>2</x:v>
      </x:c>
    </x:row>
    <x:row r="994" ht="18" customHeight="1">
      <x:c r="A994" s="35" t="str">
        <x:v>Area TWT-03</x:v>
      </x:c>
      <x:c r="B994" s="35" t="str">
        <x:v>Area Lead TWT-03</x:v>
      </x:c>
      <x:c r="C994" s="35" t="str">
        <x:v>Field Lead TWT-09</x:v>
      </x:c>
      <x:c r="D994" s="35" t="str">
        <x:v>City TWT-F</x:v>
      </x:c>
      <x:c r="E994" s="35" t="n">
        <x:v>5</x:v>
      </x:c>
      <x:c r="F994" s="35" t="n">
        <x:v>24</x:v>
      </x:c>
      <x:c r="G994" s="35" t="n">
        <x:v>1</x:v>
      </x:c>
      <x:c r="H994" s="35" t="str">
        <x:v>Promoter</x:v>
      </x:c>
      <x:c r="I994" s="35" t="str">
        <x:v>Agency TWT-03</x:v>
      </x:c>
      <x:c r="J994" s="35" t="str">
        <x:v>PR-TWT-014</x:v>
      </x:c>
      <x:c r="K994" s="35" t="str">
        <x:v>Masked Promoter TWT-014</x:v>
      </x:c>
      <x:c r="L994" s="35" t="str">
        <x:v>9XXXX10014</x:v>
      </x:c>
      <x:c r="M994" s="37" t="n">
        <x:v>46188</x:v>
      </x:c>
      <x:c r="N994" s="35" t="str">
        <x:v>Cohort 3</x:v>
      </x:c>
      <x:c r="O994" s="35" t="str">
        <x:v>DIST-TWT-05</x:v>
      </x:c>
      <x:c r="P994" s="35" t="str">
        <x:v>Masked Distributor TWT-05</x:v>
      </x:c>
      <x:c r="Q994" s="35" t="str">
        <x:v>P-TWT-042</x:v>
      </x:c>
      <x:c r="R994" s="35" t="str">
        <x:v>TWT-042</x:v>
      </x:c>
      <x:c r="S994" s="35" t="str">
        <x:v>Masked Store TWT-042</x:v>
      </x:c>
      <x:c r="T994" s="35" t="str">
        <x:v>XX1042</x:v>
      </x:c>
      <x:c r="U994" s="35" t="str">
        <x:v>Supermarket</x:v>
      </x:c>
      <x:c r="V994" s="35" t="str">
        <x:v>Masked</x:v>
      </x:c>
      <x:c r="W994" s="35" t="str">
        <x:v>Masked</x:v>
      </x:c>
      <x:c r="X994" s="37" t="n">
        <x:v>46206</x:v>
      </x:c>
      <x:c r="Y994" s="37" t="n">
        <x:v>46270</x:v>
      </x:c>
      <x:c r="Z994" s="35" t="str">
        <x:v>W01</x:v>
      </x:c>
      <x:c r="AA994" s="35" t="str">
        <x:v>Sep'26</x:v>
      </x:c>
      <x:c r="AB994" s="35" t="str">
        <x:v>01 - 07</x:v>
      </x:c>
      <x:c r="AC994" s="35" t="str">
        <x:v>Week 1 of Sep 2026</x:v>
      </x:c>
      <x:c r="AD994" s="35" t="str">
        <x:v>Continue</x:v>
      </x:c>
      <x:c r="AE994" s="35" t="str"/>
      <x:c r="AF994" s="36" t="n">
        <x:v>83</x:v>
      </x:c>
      <x:c r="AG994" s="36" t="n">
        <x:v>37</x:v>
      </x:c>
      <x:c r="AH994" s="38" t="n">
        <x:f>IFERROR(AG994/AF994,0)</x:f>
        <x:v>0.4457831325301205</x:v>
      </x:c>
      <x:c r="AI994" s="36" t="n">
        <x:v>25</x:v>
      </x:c>
      <x:c r="AJ994" s="38" t="n">
        <x:f>IFERROR(AI994/AG994,0)</x:f>
        <x:v>0.6756756756756757</x:v>
      </x:c>
      <x:c r="AK994" s="36" t="n">
        <x:v>6</x:v>
      </x:c>
      <x:c r="AL994" s="36" t="n">
        <x:v>11</x:v>
      </x:c>
      <x:c r="AM994" s="36" t="n">
        <x:v>1</x:v>
      </x:c>
      <x:c r="AN994" s="38" t="n">
        <x:f>IFERROR(AL994/AG994,0)</x:f>
        <x:v>0.2972972972972973</x:v>
      </x:c>
      <x:c r="AO994" s="36" t="n">
        <x:f>BK993</x:f>
        <x:v>28</x:v>
      </x:c>
      <x:c r="AP994" s="36" t="n">
        <x:f>BL993</x:f>
        <x:v>29</x:v>
      </x:c>
      <x:c r="AQ994" s="36" t="n">
        <x:f>BM993</x:f>
        <x:v>34</x:v>
      </x:c>
      <x:c r="AR994" s="36" t="n">
        <x:f>BN993</x:f>
        <x:v>31</x:v>
      </x:c>
      <x:c r="AS994" s="36" t="n">
        <x:f>BO993</x:f>
        <x:v>10</x:v>
      </x:c>
      <x:c r="AT994" s="36" t="n">
        <x:f>BP993</x:f>
        <x:v>14</x:v>
      </x:c>
      <x:c r="AU994" s="36" t="n">
        <x:f>BQ993</x:f>
        <x:v>33</x:v>
      </x:c>
      <x:c r="AV994" s="36" t="n">
        <x:f>BR993</x:f>
        <x:v>35</x:v>
      </x:c>
      <x:c r="AW994" s="36" t="n">
        <x:f>BS993</x:f>
        <x:v>29</x:v>
      </x:c>
      <x:c r="AX994" s="36" t="n">
        <x:f>BT993</x:f>
        <x:v>39</x:v>
      </x:c>
      <x:c r="AY994" s="36" t="n">
        <x:f>SUM(AO994:AX994)</x:f>
        <x:v>282</x:v>
      </x:c>
      <x:c r="AZ994" s="36" t="n">
        <x:v>0</x:v>
      </x:c>
      <x:c r="BA994" s="36" t="n">
        <x:v>0</x:v>
      </x:c>
      <x:c r="BB994" s="36" t="n">
        <x:v>0</x:v>
      </x:c>
      <x:c r="BC994" s="36" t="n">
        <x:v>0</x:v>
      </x:c>
      <x:c r="BD994" s="36" t="n">
        <x:v>18</x:v>
      </x:c>
      <x:c r="BE994" s="36" t="n">
        <x:v>0</x:v>
      </x:c>
      <x:c r="BF994" s="36" t="n">
        <x:v>0</x:v>
      </x:c>
      <x:c r="BG994" s="36" t="n">
        <x:v>0</x:v>
      </x:c>
      <x:c r="BH994" s="36" t="n">
        <x:v>0</x:v>
      </x:c>
      <x:c r="BI994" s="36" t="n">
        <x:v>0</x:v>
      </x:c>
      <x:c r="BJ994" s="36"/>
      <x:c r="BK994" s="36" t="n">
        <x:f>MAX(0,AO994+AZ994-BV994)</x:f>
        <x:v>27</x:v>
      </x:c>
      <x:c r="BL994" s="36" t="n">
        <x:f>MAX(0,AP994+BA994-BW994)</x:f>
        <x:v>27</x:v>
      </x:c>
      <x:c r="BM994" s="36" t="n">
        <x:f>MAX(0,AQ994+BB994-BX994)</x:f>
        <x:v>33</x:v>
      </x:c>
      <x:c r="BN994" s="36" t="n">
        <x:f>MAX(0,AR994+BC994-BY994)</x:f>
        <x:v>30</x:v>
      </x:c>
      <x:c r="BO994" s="36" t="n">
        <x:f>MAX(0,AS994+BD994-BZ994)</x:f>
        <x:v>26</x:v>
      </x:c>
      <x:c r="BP994" s="36" t="n">
        <x:f>MAX(0,AT994+BE994-CA994)</x:f>
        <x:v>13</x:v>
      </x:c>
      <x:c r="BQ994" s="36" t="n">
        <x:f>MAX(0,AU994+BF994-CB994)</x:f>
        <x:v>32</x:v>
      </x:c>
      <x:c r="BR994" s="36" t="n">
        <x:f>MAX(0,AV994+BG994-CC994)</x:f>
        <x:v>34</x:v>
      </x:c>
      <x:c r="BS994" s="36" t="n">
        <x:f>MAX(0,AW994+BH994-CD994)</x:f>
        <x:v>28</x:v>
      </x:c>
      <x:c r="BT994" s="36" t="n">
        <x:f>MAX(0,AX994+BI994-CE994)</x:f>
        <x:v>36</x:v>
      </x:c>
      <x:c r="BU994" s="36" t="n">
        <x:f>SUM(BK994:BT994)</x:f>
        <x:v>286</x:v>
      </x:c>
      <x:c r="BV994" s="36" t="n">
        <x:v>1</x:v>
      </x:c>
      <x:c r="BW994" s="36" t="n">
        <x:v>2</x:v>
      </x:c>
      <x:c r="BX994" s="36" t="n">
        <x:v>1</x:v>
      </x:c>
      <x:c r="BY994" s="36" t="n">
        <x:v>1</x:v>
      </x:c>
      <x:c r="BZ994" s="36" t="n">
        <x:v>2</x:v>
      </x:c>
      <x:c r="CA994" s="36" t="n">
        <x:v>1</x:v>
      </x:c>
      <x:c r="CB994" s="36" t="n">
        <x:v>1</x:v>
      </x:c>
      <x:c r="CC994" s="36" t="n">
        <x:v>1</x:v>
      </x:c>
      <x:c r="CD994" s="36" t="n">
        <x:v>1</x:v>
      </x:c>
      <x:c r="CE994" s="36" t="n">
        <x:v>3</x:v>
      </x:c>
      <x:c r="CF994" s="36"/>
      <x:c r="CG994" s="36" t="n">
        <x:f>SUM(BV994,BW994,BX994,BY994)</x:f>
        <x:v>5</x:v>
      </x:c>
      <x:c r="CH994" s="36" t="n">
        <x:f>SUM(BZ994,CA994)</x:f>
        <x:v>3</x:v>
      </x:c>
      <x:c r="CI994" s="36" t="n">
        <x:f>SUM(CB994)</x:f>
        <x:v>1</x:v>
      </x:c>
      <x:c r="CJ994" s="36" t="n">
        <x:f>SUM(CC994,CD994)</x:f>
        <x:v>2</x:v>
      </x:c>
      <x:c r="CK994" s="36" t="n">
        <x:f>SUM(CE994)</x:f>
        <x:v>3</x:v>
      </x:c>
      <x:c r="CL994" s="36" t="n">
        <x:f>SUM(CG994:CK994)</x:f>
        <x:v>14</x:v>
      </x:c>
      <x:c r="CM994" s="39" t="n">
        <x:f>SUM(BV994*1,BW994*1,BX994*1,BY994*1)</x:f>
        <x:v>5</x:v>
      </x:c>
      <x:c r="CN994" s="39" t="n">
        <x:f>SUM(BZ994*0.324,CA994*0.416)</x:f>
        <x:v>1.064</x:v>
      </x:c>
      <x:c r="CO994" s="39" t="n">
        <x:f>SUM(CB994*0.75)</x:f>
        <x:v>0.75</x:v>
      </x:c>
      <x:c r="CP994" s="39" t="n">
        <x:f>SUM(CC994*0.325,CD994*0.2)</x:f>
        <x:v>0.525</x:v>
      </x:c>
      <x:c r="CQ994" s="39" t="n">
        <x:f>SUM(CE994*0.24)</x:f>
        <x:v>0.72</x:v>
      </x:c>
      <x:c r="CR994" s="39" t="n">
        <x:f>SUM(CM994:CQ994)</x:f>
        <x:v>8.059000000000001</x:v>
      </x:c>
      <x:c r="CS994" s="36" t="n">
        <x:f>SUM(CG994:CH994)</x:f>
        <x:v>8</x:v>
      </x:c>
      <x:c r="CT994" s="36" t="str"/>
      <x:c r="CU994" s="36" t="n">
        <x:f>MIN(AG994,CG994)</x:f>
        <x:v>5</x:v>
      </x:c>
      <x:c r="CV994" s="36" t="n">
        <x:f>MIN(AG994,CH994)</x:f>
        <x:v>3</x:v>
      </x:c>
      <x:c r="CW994" s="36" t="n">
        <x:f>MIN(AG994,CI994)</x:f>
        <x:v>1</x:v>
      </x:c>
      <x:c r="CX994" s="36" t="n">
        <x:f>MIN(AG994,CJ994)</x:f>
        <x:v>2</x:v>
      </x:c>
      <x:c r="CY994" s="36" t="n">
        <x:f>MIN(AG994,CK994)</x:f>
        <x:v>3</x:v>
      </x:c>
    </x:row>
    <x:row r="995" ht="18" customHeight="1">
      <x:c r="A995" s="35" t="str">
        <x:v>Area TWT-03</x:v>
      </x:c>
      <x:c r="B995" s="35" t="str">
        <x:v>Area Lead TWT-03</x:v>
      </x:c>
      <x:c r="C995" s="35" t="str">
        <x:v>Field Lead TWT-09</x:v>
      </x:c>
      <x:c r="D995" s="35" t="str">
        <x:v>City TWT-F</x:v>
      </x:c>
      <x:c r="E995" s="35" t="n">
        <x:v>5</x:v>
      </x:c>
      <x:c r="F995" s="35" t="n">
        <x:v>24</x:v>
      </x:c>
      <x:c r="G995" s="35" t="n">
        <x:v>1</x:v>
      </x:c>
      <x:c r="H995" s="35" t="str">
        <x:v>Promoter</x:v>
      </x:c>
      <x:c r="I995" s="35" t="str">
        <x:v>Agency TWT-03</x:v>
      </x:c>
      <x:c r="J995" s="35" t="str">
        <x:v>PR-TWT-014</x:v>
      </x:c>
      <x:c r="K995" s="35" t="str">
        <x:v>Masked Promoter TWT-014</x:v>
      </x:c>
      <x:c r="L995" s="35" t="str">
        <x:v>9XXXX10014</x:v>
      </x:c>
      <x:c r="M995" s="37" t="n">
        <x:v>46188</x:v>
      </x:c>
      <x:c r="N995" s="35" t="str">
        <x:v>Cohort 3</x:v>
      </x:c>
      <x:c r="O995" s="35" t="str">
        <x:v>DIST-TWT-05</x:v>
      </x:c>
      <x:c r="P995" s="35" t="str">
        <x:v>Masked Distributor TWT-05</x:v>
      </x:c>
      <x:c r="Q995" s="35" t="str">
        <x:v>P-TWT-042</x:v>
      </x:c>
      <x:c r="R995" s="35" t="str">
        <x:v>TWT-042</x:v>
      </x:c>
      <x:c r="S995" s="35" t="str">
        <x:v>Masked Store TWT-042</x:v>
      </x:c>
      <x:c r="T995" s="35" t="str">
        <x:v>XX1042</x:v>
      </x:c>
      <x:c r="U995" s="35" t="str">
        <x:v>Supermarket</x:v>
      </x:c>
      <x:c r="V995" s="35" t="str">
        <x:v>Masked</x:v>
      </x:c>
      <x:c r="W995" s="35" t="str">
        <x:v>Masked</x:v>
      </x:c>
      <x:c r="X995" s="37" t="n">
        <x:v>46206</x:v>
      </x:c>
      <x:c r="Y995" s="37" t="n">
        <x:v>46272</x:v>
      </x:c>
      <x:c r="Z995" s="35" t="str">
        <x:v>W01</x:v>
      </x:c>
      <x:c r="AA995" s="35" t="str">
        <x:v>Sep'26</x:v>
      </x:c>
      <x:c r="AB995" s="35" t="str">
        <x:v>01 - 07</x:v>
      </x:c>
      <x:c r="AC995" s="35" t="str">
        <x:v>Week 1 of Sep 2026</x:v>
      </x:c>
      <x:c r="AD995" s="35" t="str">
        <x:v>Continue</x:v>
      </x:c>
      <x:c r="AE995" s="35" t="str"/>
      <x:c r="AF995" s="36" t="n">
        <x:v>65</x:v>
      </x:c>
      <x:c r="AG995" s="36" t="n">
        <x:v>32</x:v>
      </x:c>
      <x:c r="AH995" s="38" t="n">
        <x:f>IFERROR(AG995/AF995,0)</x:f>
        <x:v>0.49230769230769234</x:v>
      </x:c>
      <x:c r="AI995" s="36" t="n">
        <x:v>26</x:v>
      </x:c>
      <x:c r="AJ995" s="38" t="n">
        <x:f>IFERROR(AI995/AG995,0)</x:f>
        <x:v>0.8125</x:v>
      </x:c>
      <x:c r="AK995" s="36" t="n">
        <x:v>4</x:v>
      </x:c>
      <x:c r="AL995" s="36" t="n">
        <x:v>14</x:v>
      </x:c>
      <x:c r="AM995" s="36" t="n">
        <x:v>1</x:v>
      </x:c>
      <x:c r="AN995" s="38" t="n">
        <x:f>IFERROR(AL995/AG995,0)</x:f>
        <x:v>0.4375</x:v>
      </x:c>
      <x:c r="AO995" s="36" t="n">
        <x:f>BK994</x:f>
        <x:v>27</x:v>
      </x:c>
      <x:c r="AP995" s="36" t="n">
        <x:f>BL994</x:f>
        <x:v>27</x:v>
      </x:c>
      <x:c r="AQ995" s="36" t="n">
        <x:f>BM994</x:f>
        <x:v>33</x:v>
      </x:c>
      <x:c r="AR995" s="36" t="n">
        <x:f>BN994</x:f>
        <x:v>30</x:v>
      </x:c>
      <x:c r="AS995" s="36" t="n">
        <x:f>BO994</x:f>
        <x:v>26</x:v>
      </x:c>
      <x:c r="AT995" s="36" t="n">
        <x:f>BP994</x:f>
        <x:v>13</x:v>
      </x:c>
      <x:c r="AU995" s="36" t="n">
        <x:f>BQ994</x:f>
        <x:v>32</x:v>
      </x:c>
      <x:c r="AV995" s="36" t="n">
        <x:f>BR994</x:f>
        <x:v>34</x:v>
      </x:c>
      <x:c r="AW995" s="36" t="n">
        <x:f>BS994</x:f>
        <x:v>28</x:v>
      </x:c>
      <x:c r="AX995" s="36" t="n">
        <x:f>BT994</x:f>
        <x:v>36</x:v>
      </x:c>
      <x:c r="AY995" s="36" t="n">
        <x:f>SUM(AO995:AX995)</x:f>
        <x:v>286</x:v>
      </x:c>
      <x:c r="AZ995" s="36" t="n">
        <x:v>0</x:v>
      </x:c>
      <x:c r="BA995" s="36" t="n">
        <x:v>0</x:v>
      </x:c>
      <x:c r="BB995" s="36" t="n">
        <x:v>0</x:v>
      </x:c>
      <x:c r="BC995" s="36" t="n">
        <x:v>0</x:v>
      </x:c>
      <x:c r="BD995" s="36" t="n">
        <x:v>0</x:v>
      </x:c>
      <x:c r="BE995" s="36" t="n">
        <x:v>25</x:v>
      </x:c>
      <x:c r="BF995" s="36" t="n">
        <x:v>0</x:v>
      </x:c>
      <x:c r="BG995" s="36" t="n">
        <x:v>0</x:v>
      </x:c>
      <x:c r="BH995" s="36" t="n">
        <x:v>0</x:v>
      </x:c>
      <x:c r="BI995" s="36" t="n">
        <x:v>0</x:v>
      </x:c>
      <x:c r="BJ995" s="36"/>
      <x:c r="BK995" s="36" t="n">
        <x:f>MAX(0,AO995+AZ995-BV995)</x:f>
        <x:v>26</x:v>
      </x:c>
      <x:c r="BL995" s="36" t="n">
        <x:f>MAX(0,AP995+BA995-BW995)</x:f>
        <x:v>26</x:v>
      </x:c>
      <x:c r="BM995" s="36" t="n">
        <x:f>MAX(0,AQ995+BB995-BX995)</x:f>
        <x:v>32</x:v>
      </x:c>
      <x:c r="BN995" s="36" t="n">
        <x:f>MAX(0,AR995+BC995-BY995)</x:f>
        <x:v>29</x:v>
      </x:c>
      <x:c r="BO995" s="36" t="n">
        <x:f>MAX(0,AS995+BD995-BZ995)</x:f>
        <x:v>24</x:v>
      </x:c>
      <x:c r="BP995" s="36" t="n">
        <x:f>MAX(0,AT995+BE995-CA995)</x:f>
        <x:v>36</x:v>
      </x:c>
      <x:c r="BQ995" s="36" t="n">
        <x:f>MAX(0,AU995+BF995-CB995)</x:f>
        <x:v>31</x:v>
      </x:c>
      <x:c r="BR995" s="36" t="n">
        <x:f>MAX(0,AV995+BG995-CC995)</x:f>
        <x:v>33</x:v>
      </x:c>
      <x:c r="BS995" s="36" t="n">
        <x:f>MAX(0,AW995+BH995-CD995)</x:f>
        <x:v>27</x:v>
      </x:c>
      <x:c r="BT995" s="36" t="n">
        <x:f>MAX(0,AX995+BI995-CE995)</x:f>
        <x:v>34</x:v>
      </x:c>
      <x:c r="BU995" s="36" t="n">
        <x:f>SUM(BK995:BT995)</x:f>
        <x:v>298</x:v>
      </x:c>
      <x:c r="BV995" s="36" t="n">
        <x:v>1</x:v>
      </x:c>
      <x:c r="BW995" s="36" t="n">
        <x:v>1</x:v>
      </x:c>
      <x:c r="BX995" s="36" t="n">
        <x:v>1</x:v>
      </x:c>
      <x:c r="BY995" s="36" t="n">
        <x:v>1</x:v>
      </x:c>
      <x:c r="BZ995" s="36" t="n">
        <x:v>2</x:v>
      </x:c>
      <x:c r="CA995" s="36" t="n">
        <x:v>2</x:v>
      </x:c>
      <x:c r="CB995" s="36" t="n">
        <x:v>1</x:v>
      </x:c>
      <x:c r="CC995" s="36" t="n">
        <x:v>1</x:v>
      </x:c>
      <x:c r="CD995" s="36" t="n">
        <x:v>1</x:v>
      </x:c>
      <x:c r="CE995" s="36" t="n">
        <x:v>2</x:v>
      </x:c>
      <x:c r="CF995" s="36"/>
      <x:c r="CG995" s="36" t="n">
        <x:f>SUM(BV995,BW995,BX995,BY995)</x:f>
        <x:v>4</x:v>
      </x:c>
      <x:c r="CH995" s="36" t="n">
        <x:f>SUM(BZ995,CA995)</x:f>
        <x:v>4</x:v>
      </x:c>
      <x:c r="CI995" s="36" t="n">
        <x:f>SUM(CB995)</x:f>
        <x:v>1</x:v>
      </x:c>
      <x:c r="CJ995" s="36" t="n">
        <x:f>SUM(CC995,CD995)</x:f>
        <x:v>2</x:v>
      </x:c>
      <x:c r="CK995" s="36" t="n">
        <x:f>SUM(CE995)</x:f>
        <x:v>2</x:v>
      </x:c>
      <x:c r="CL995" s="36" t="n">
        <x:f>SUM(CG995:CK995)</x:f>
        <x:v>13</x:v>
      </x:c>
      <x:c r="CM995" s="39" t="n">
        <x:f>SUM(BV995*1,BW995*1,BX995*1,BY995*1)</x:f>
        <x:v>4</x:v>
      </x:c>
      <x:c r="CN995" s="39" t="n">
        <x:f>SUM(BZ995*0.324,CA995*0.416)</x:f>
        <x:v>1.48</x:v>
      </x:c>
      <x:c r="CO995" s="39" t="n">
        <x:f>SUM(CB995*0.75)</x:f>
        <x:v>0.75</x:v>
      </x:c>
      <x:c r="CP995" s="39" t="n">
        <x:f>SUM(CC995*0.325,CD995*0.2)</x:f>
        <x:v>0.525</x:v>
      </x:c>
      <x:c r="CQ995" s="39" t="n">
        <x:f>SUM(CE995*0.24)</x:f>
        <x:v>0.48</x:v>
      </x:c>
      <x:c r="CR995" s="39" t="n">
        <x:f>SUM(CM995:CQ995)</x:f>
        <x:v>7.235000000000001</x:v>
      </x:c>
      <x:c r="CS995" s="36" t="n">
        <x:f>SUM(CG995:CH995)</x:f>
        <x:v>8</x:v>
      </x:c>
      <x:c r="CT995" s="36" t="str"/>
      <x:c r="CU995" s="36" t="n">
        <x:f>MIN(AG995,CG995)</x:f>
        <x:v>4</x:v>
      </x:c>
      <x:c r="CV995" s="36" t="n">
        <x:f>MIN(AG995,CH995)</x:f>
        <x:v>4</x:v>
      </x:c>
      <x:c r="CW995" s="36" t="n">
        <x:f>MIN(AG995,CI995)</x:f>
        <x:v>1</x:v>
      </x:c>
      <x:c r="CX995" s="36" t="n">
        <x:f>MIN(AG995,CJ995)</x:f>
        <x:v>2</x:v>
      </x:c>
      <x:c r="CY995" s="36" t="n">
        <x:f>MIN(AG995,CK995)</x:f>
        <x:v>2</x:v>
      </x:c>
    </x:row>
    <x:row r="996" ht="18" customHeight="1">
      <x:c r="A996" s="35" t="str">
        <x:v>Area TWT-03</x:v>
      </x:c>
      <x:c r="B996" s="35" t="str">
        <x:v>Area Lead TWT-03</x:v>
      </x:c>
      <x:c r="C996" s="35" t="str">
        <x:v>Field Lead TWT-09</x:v>
      </x:c>
      <x:c r="D996" s="35" t="str">
        <x:v>City TWT-F</x:v>
      </x:c>
      <x:c r="E996" s="35" t="n">
        <x:v>5</x:v>
      </x:c>
      <x:c r="F996" s="35" t="n">
        <x:v>24</x:v>
      </x:c>
      <x:c r="G996" s="35" t="n">
        <x:v>1</x:v>
      </x:c>
      <x:c r="H996" s="35" t="str">
        <x:v>Promoter</x:v>
      </x:c>
      <x:c r="I996" s="35" t="str">
        <x:v>Agency TWT-03</x:v>
      </x:c>
      <x:c r="J996" s="35" t="str">
        <x:v>PR-TWT-014</x:v>
      </x:c>
      <x:c r="K996" s="35" t="str">
        <x:v>Masked Promoter TWT-014</x:v>
      </x:c>
      <x:c r="L996" s="35" t="str">
        <x:v>9XXXX10014</x:v>
      </x:c>
      <x:c r="M996" s="37" t="n">
        <x:v>46188</x:v>
      </x:c>
      <x:c r="N996" s="35" t="str">
        <x:v>Cohort 3</x:v>
      </x:c>
      <x:c r="O996" s="35" t="str">
        <x:v>DIST-TWT-05</x:v>
      </x:c>
      <x:c r="P996" s="35" t="str">
        <x:v>Masked Distributor TWT-05</x:v>
      </x:c>
      <x:c r="Q996" s="35" t="str">
        <x:v>P-TWT-042</x:v>
      </x:c>
      <x:c r="R996" s="35" t="str">
        <x:v>TWT-042</x:v>
      </x:c>
      <x:c r="S996" s="35" t="str">
        <x:v>Masked Store TWT-042</x:v>
      </x:c>
      <x:c r="T996" s="35" t="str">
        <x:v>XX1042</x:v>
      </x:c>
      <x:c r="U996" s="35" t="str">
        <x:v>Supermarket</x:v>
      </x:c>
      <x:c r="V996" s="35" t="str">
        <x:v>Masked</x:v>
      </x:c>
      <x:c r="W996" s="35" t="str">
        <x:v>Masked</x:v>
      </x:c>
      <x:c r="X996" s="37" t="n">
        <x:v>46206</x:v>
      </x:c>
      <x:c r="Y996" s="37" t="n">
        <x:v>46273</x:v>
      </x:c>
      <x:c r="Z996" s="35" t="str">
        <x:v>W02</x:v>
      </x:c>
      <x:c r="AA996" s="35" t="str">
        <x:v>Sep'26</x:v>
      </x:c>
      <x:c r="AB996" s="35" t="str">
        <x:v>08 - 14</x:v>
      </x:c>
      <x:c r="AC996" s="35" t="str">
        <x:v>Week 2 of Sep 2026</x:v>
      </x:c>
      <x:c r="AD996" s="35" t="str">
        <x:v>Continue</x:v>
      </x:c>
      <x:c r="AE996" s="35" t="str"/>
      <x:c r="AF996" s="36" t="n">
        <x:v>67</x:v>
      </x:c>
      <x:c r="AG996" s="36" t="n">
        <x:v>22</x:v>
      </x:c>
      <x:c r="AH996" s="38" t="n">
        <x:f>IFERROR(AG996/AF996,0)</x:f>
        <x:v>0.3283582089552239</x:v>
      </x:c>
      <x:c r="AI996" s="36" t="n">
        <x:v>20</x:v>
      </x:c>
      <x:c r="AJ996" s="38" t="n">
        <x:f>IFERROR(AI996/AG996,0)</x:f>
        <x:v>0.9090909090909091</x:v>
      </x:c>
      <x:c r="AK996" s="36" t="n">
        <x:v>4</x:v>
      </x:c>
      <x:c r="AL996" s="36" t="n">
        <x:v>5</x:v>
      </x:c>
      <x:c r="AM996" s="36" t="n">
        <x:v>1</x:v>
      </x:c>
      <x:c r="AN996" s="38" t="n">
        <x:f>IFERROR(AL996/AG996,0)</x:f>
        <x:v>0.22727272727272727</x:v>
      </x:c>
      <x:c r="AO996" s="36" t="n">
        <x:f>BK995</x:f>
        <x:v>26</x:v>
      </x:c>
      <x:c r="AP996" s="36" t="n">
        <x:f>BL995</x:f>
        <x:v>26</x:v>
      </x:c>
      <x:c r="AQ996" s="36" t="n">
        <x:f>BM995</x:f>
        <x:v>32</x:v>
      </x:c>
      <x:c r="AR996" s="36" t="n">
        <x:f>BN995</x:f>
        <x:v>29</x:v>
      </x:c>
      <x:c r="AS996" s="36" t="n">
        <x:f>BO995</x:f>
        <x:v>24</x:v>
      </x:c>
      <x:c r="AT996" s="36" t="n">
        <x:f>BP995</x:f>
        <x:v>36</x:v>
      </x:c>
      <x:c r="AU996" s="36" t="n">
        <x:f>BQ995</x:f>
        <x:v>31</x:v>
      </x:c>
      <x:c r="AV996" s="36" t="n">
        <x:f>BR995</x:f>
        <x:v>33</x:v>
      </x:c>
      <x:c r="AW996" s="36" t="n">
        <x:f>BS995</x:f>
        <x:v>27</x:v>
      </x:c>
      <x:c r="AX996" s="36" t="n">
        <x:f>BT995</x:f>
        <x:v>34</x:v>
      </x:c>
      <x:c r="AY996" s="36" t="n">
        <x:f>SUM(AO996:AX996)</x:f>
        <x:v>298</x:v>
      </x:c>
      <x:c r="AZ996" s="36" t="n">
        <x:v>20</x:v>
      </x:c>
      <x:c r="BA996" s="36" t="n">
        <x:v>0</x:v>
      </x:c>
      <x:c r="BB996" s="36" t="n">
        <x:v>0</x:v>
      </x:c>
      <x:c r="BC996" s="36" t="n">
        <x:v>0</x:v>
      </x:c>
      <x:c r="BD996" s="36" t="n">
        <x:v>0</x:v>
      </x:c>
      <x:c r="BE996" s="36" t="n">
        <x:v>0</x:v>
      </x:c>
      <x:c r="BF996" s="36" t="n">
        <x:v>15</x:v>
      </x:c>
      <x:c r="BG996" s="36" t="n">
        <x:v>0</x:v>
      </x:c>
      <x:c r="BH996" s="36" t="n">
        <x:v>0</x:v>
      </x:c>
      <x:c r="BI996" s="36" t="n">
        <x:v>0</x:v>
      </x:c>
      <x:c r="BJ996" s="36"/>
      <x:c r="BK996" s="36" t="n">
        <x:f>MAX(0,AO996+AZ996-BV996)</x:f>
        <x:v>45</x:v>
      </x:c>
      <x:c r="BL996" s="36" t="n">
        <x:f>MAX(0,AP996+BA996-BW996)</x:f>
        <x:v>25</x:v>
      </x:c>
      <x:c r="BM996" s="36" t="n">
        <x:f>MAX(0,AQ996+BB996-BX996)</x:f>
        <x:v>31</x:v>
      </x:c>
      <x:c r="BN996" s="36" t="n">
        <x:f>MAX(0,AR996+BC996-BY996)</x:f>
        <x:v>28</x:v>
      </x:c>
      <x:c r="BO996" s="36" t="n">
        <x:f>MAX(0,AS996+BD996-BZ996)</x:f>
        <x:v>21</x:v>
      </x:c>
      <x:c r="BP996" s="36" t="n">
        <x:f>MAX(0,AT996+BE996-CA996)</x:f>
        <x:v>35</x:v>
      </x:c>
      <x:c r="BQ996" s="36" t="n">
        <x:f>MAX(0,AU996+BF996-CB996)</x:f>
        <x:v>45</x:v>
      </x:c>
      <x:c r="BR996" s="36" t="n">
        <x:f>MAX(0,AV996+BG996-CC996)</x:f>
        <x:v>32</x:v>
      </x:c>
      <x:c r="BS996" s="36" t="n">
        <x:f>MAX(0,AW996+BH996-CD996)</x:f>
        <x:v>25</x:v>
      </x:c>
      <x:c r="BT996" s="36" t="n">
        <x:f>MAX(0,AX996+BI996-CE996)</x:f>
        <x:v>32</x:v>
      </x:c>
      <x:c r="BU996" s="36" t="n">
        <x:f>SUM(BK996:BT996)</x:f>
        <x:v>319</x:v>
      </x:c>
      <x:c r="BV996" s="36" t="n">
        <x:v>1</x:v>
      </x:c>
      <x:c r="BW996" s="36" t="n">
        <x:v>1</x:v>
      </x:c>
      <x:c r="BX996" s="36" t="n">
        <x:v>1</x:v>
      </x:c>
      <x:c r="BY996" s="36" t="n">
        <x:v>1</x:v>
      </x:c>
      <x:c r="BZ996" s="36" t="n">
        <x:v>3</x:v>
      </x:c>
      <x:c r="CA996" s="36" t="n">
        <x:v>1</x:v>
      </x:c>
      <x:c r="CB996" s="36" t="n">
        <x:v>1</x:v>
      </x:c>
      <x:c r="CC996" s="36" t="n">
        <x:v>1</x:v>
      </x:c>
      <x:c r="CD996" s="36" t="n">
        <x:v>2</x:v>
      </x:c>
      <x:c r="CE996" s="36" t="n">
        <x:v>2</x:v>
      </x:c>
      <x:c r="CF996" s="36"/>
      <x:c r="CG996" s="36" t="n">
        <x:f>SUM(BV996,BW996,BX996,BY996)</x:f>
        <x:v>4</x:v>
      </x:c>
      <x:c r="CH996" s="36" t="n">
        <x:f>SUM(BZ996,CA996)</x:f>
        <x:v>4</x:v>
      </x:c>
      <x:c r="CI996" s="36" t="n">
        <x:f>SUM(CB996)</x:f>
        <x:v>1</x:v>
      </x:c>
      <x:c r="CJ996" s="36" t="n">
        <x:f>SUM(CC996,CD996)</x:f>
        <x:v>3</x:v>
      </x:c>
      <x:c r="CK996" s="36" t="n">
        <x:f>SUM(CE996)</x:f>
        <x:v>2</x:v>
      </x:c>
      <x:c r="CL996" s="36" t="n">
        <x:f>SUM(CG996:CK996)</x:f>
        <x:v>14</x:v>
      </x:c>
      <x:c r="CM996" s="39" t="n">
        <x:f>SUM(BV996*1,BW996*1,BX996*1,BY996*1)</x:f>
        <x:v>4</x:v>
      </x:c>
      <x:c r="CN996" s="39" t="n">
        <x:f>SUM(BZ996*0.324,CA996*0.416)</x:f>
        <x:v>1.388</x:v>
      </x:c>
      <x:c r="CO996" s="39" t="n">
        <x:f>SUM(CB996*0.75)</x:f>
        <x:v>0.75</x:v>
      </x:c>
      <x:c r="CP996" s="39" t="n">
        <x:f>SUM(CC996*0.325,CD996*0.2)</x:f>
        <x:v>0.7250000000000001</x:v>
      </x:c>
      <x:c r="CQ996" s="39" t="n">
        <x:f>SUM(CE996*0.24)</x:f>
        <x:v>0.48</x:v>
      </x:c>
      <x:c r="CR996" s="39" t="n">
        <x:f>SUM(CM996:CQ996)</x:f>
        <x:v>7.343</x:v>
      </x:c>
      <x:c r="CS996" s="36" t="n">
        <x:f>SUM(CG996:CH996)</x:f>
        <x:v>8</x:v>
      </x:c>
      <x:c r="CT996" s="36" t="str"/>
      <x:c r="CU996" s="36" t="n">
        <x:f>MIN(AG996,CG996)</x:f>
        <x:v>4</x:v>
      </x:c>
      <x:c r="CV996" s="36" t="n">
        <x:f>MIN(AG996,CH996)</x:f>
        <x:v>4</x:v>
      </x:c>
      <x:c r="CW996" s="36" t="n">
        <x:f>MIN(AG996,CI996)</x:f>
        <x:v>1</x:v>
      </x:c>
      <x:c r="CX996" s="36" t="n">
        <x:f>MIN(AG996,CJ996)</x:f>
        <x:v>3</x:v>
      </x:c>
      <x:c r="CY996" s="36" t="n">
        <x:f>MIN(AG996,CK996)</x:f>
        <x:v>2</x:v>
      </x:c>
    </x:row>
    <x:row r="997" ht="18" customHeight="1">
      <x:c r="A997" s="35" t="str">
        <x:v>Area TWT-03</x:v>
      </x:c>
      <x:c r="B997" s="35" t="str">
        <x:v>Area Lead TWT-03</x:v>
      </x:c>
      <x:c r="C997" s="35" t="str">
        <x:v>Field Lead TWT-09</x:v>
      </x:c>
      <x:c r="D997" s="35" t="str">
        <x:v>City TWT-F</x:v>
      </x:c>
      <x:c r="E997" s="35" t="n">
        <x:v>5</x:v>
      </x:c>
      <x:c r="F997" s="35" t="n">
        <x:v>24</x:v>
      </x:c>
      <x:c r="G997" s="35" t="n">
        <x:v>1</x:v>
      </x:c>
      <x:c r="H997" s="35" t="str">
        <x:v>Promoter</x:v>
      </x:c>
      <x:c r="I997" s="35" t="str">
        <x:v>Agency TWT-03</x:v>
      </x:c>
      <x:c r="J997" s="35" t="str">
        <x:v>PR-TWT-014</x:v>
      </x:c>
      <x:c r="K997" s="35" t="str">
        <x:v>Masked Promoter TWT-014</x:v>
      </x:c>
      <x:c r="L997" s="35" t="str">
        <x:v>9XXXX10014</x:v>
      </x:c>
      <x:c r="M997" s="37" t="n">
        <x:v>46188</x:v>
      </x:c>
      <x:c r="N997" s="35" t="str">
        <x:v>Cohort 3</x:v>
      </x:c>
      <x:c r="O997" s="35" t="str">
        <x:v>DIST-TWT-05</x:v>
      </x:c>
      <x:c r="P997" s="35" t="str">
        <x:v>Masked Distributor TWT-05</x:v>
      </x:c>
      <x:c r="Q997" s="35" t="str">
        <x:v>P-TWT-042</x:v>
      </x:c>
      <x:c r="R997" s="35" t="str">
        <x:v>TWT-042</x:v>
      </x:c>
      <x:c r="S997" s="35" t="str">
        <x:v>Masked Store TWT-042</x:v>
      </x:c>
      <x:c r="T997" s="35" t="str">
        <x:v>XX1042</x:v>
      </x:c>
      <x:c r="U997" s="35" t="str">
        <x:v>Supermarket</x:v>
      </x:c>
      <x:c r="V997" s="35" t="str">
        <x:v>Masked</x:v>
      </x:c>
      <x:c r="W997" s="35" t="str">
        <x:v>Masked</x:v>
      </x:c>
      <x:c r="X997" s="37" t="n">
        <x:v>46206</x:v>
      </x:c>
      <x:c r="Y997" s="37" t="n">
        <x:v>46274</x:v>
      </x:c>
      <x:c r="Z997" s="35" t="str">
        <x:v>W02</x:v>
      </x:c>
      <x:c r="AA997" s="35" t="str">
        <x:v>Sep'26</x:v>
      </x:c>
      <x:c r="AB997" s="35" t="str">
        <x:v>08 - 14</x:v>
      </x:c>
      <x:c r="AC997" s="35" t="str">
        <x:v>Week 2 of Sep 2026</x:v>
      </x:c>
      <x:c r="AD997" s="35" t="str">
        <x:v>Continue</x:v>
      </x:c>
      <x:c r="AE997" s="35" t="str"/>
      <x:c r="AF997" s="36" t="n">
        <x:v>51</x:v>
      </x:c>
      <x:c r="AG997" s="36" t="n">
        <x:v>17</x:v>
      </x:c>
      <x:c r="AH997" s="38" t="n">
        <x:f>IFERROR(AG997/AF997,0)</x:f>
        <x:v>0.3333333333333333</x:v>
      </x:c>
      <x:c r="AI997" s="36" t="n">
        <x:v>14</x:v>
      </x:c>
      <x:c r="AJ997" s="38" t="n">
        <x:f>IFERROR(AI997/AG997,0)</x:f>
        <x:v>0.8235294117647058</x:v>
      </x:c>
      <x:c r="AK997" s="36" t="n">
        <x:v>3</x:v>
      </x:c>
      <x:c r="AL997" s="36" t="n">
        <x:v>7</x:v>
      </x:c>
      <x:c r="AM997" s="36" t="n">
        <x:v>1</x:v>
      </x:c>
      <x:c r="AN997" s="38" t="n">
        <x:f>IFERROR(AL997/AG997,0)</x:f>
        <x:v>0.4117647058823529</x:v>
      </x:c>
      <x:c r="AO997" s="36" t="n">
        <x:f>BK996</x:f>
        <x:v>45</x:v>
      </x:c>
      <x:c r="AP997" s="36" t="n">
        <x:f>BL996</x:f>
        <x:v>25</x:v>
      </x:c>
      <x:c r="AQ997" s="36" t="n">
        <x:f>BM996</x:f>
        <x:v>31</x:v>
      </x:c>
      <x:c r="AR997" s="36" t="n">
        <x:f>BN996</x:f>
        <x:v>28</x:v>
      </x:c>
      <x:c r="AS997" s="36" t="n">
        <x:f>BO996</x:f>
        <x:v>21</x:v>
      </x:c>
      <x:c r="AT997" s="36" t="n">
        <x:f>BP996</x:f>
        <x:v>35</x:v>
      </x:c>
      <x:c r="AU997" s="36" t="n">
        <x:f>BQ996</x:f>
        <x:v>45</x:v>
      </x:c>
      <x:c r="AV997" s="36" t="n">
        <x:f>BR996</x:f>
        <x:v>32</x:v>
      </x:c>
      <x:c r="AW997" s="36" t="n">
        <x:f>BS996</x:f>
        <x:v>25</x:v>
      </x:c>
      <x:c r="AX997" s="36" t="n">
        <x:f>BT996</x:f>
        <x:v>32</x:v>
      </x:c>
      <x:c r="AY997" s="36" t="n">
        <x:f>SUM(AO997:AX997)</x:f>
        <x:v>319</x:v>
      </x:c>
      <x:c r="AZ997" s="36" t="n">
        <x:v>0</x:v>
      </x:c>
      <x:c r="BA997" s="36" t="n">
        <x:v>14</x:v>
      </x:c>
      <x:c r="BB997" s="36" t="n">
        <x:v>0</x:v>
      </x:c>
      <x:c r="BC997" s="36" t="n">
        <x:v>0</x:v>
      </x:c>
      <x:c r="BD997" s="36" t="n">
        <x:v>0</x:v>
      </x:c>
      <x:c r="BE997" s="36" t="n">
        <x:v>0</x:v>
      </x:c>
      <x:c r="BF997" s="36" t="n">
        <x:v>0</x:v>
      </x:c>
      <x:c r="BG997" s="36" t="n">
        <x:v>21</x:v>
      </x:c>
      <x:c r="BH997" s="36" t="n">
        <x:v>0</x:v>
      </x:c>
      <x:c r="BI997" s="36" t="n">
        <x:v>0</x:v>
      </x:c>
      <x:c r="BJ997" s="36"/>
      <x:c r="BK997" s="36" t="n">
        <x:f>MAX(0,AO997+AZ997-BV997)</x:f>
        <x:v>45</x:v>
      </x:c>
      <x:c r="BL997" s="36" t="n">
        <x:f>MAX(0,AP997+BA997-BW997)</x:f>
        <x:v>38</x:v>
      </x:c>
      <x:c r="BM997" s="36" t="n">
        <x:f>MAX(0,AQ997+BB997-BX997)</x:f>
        <x:v>30</x:v>
      </x:c>
      <x:c r="BN997" s="36" t="n">
        <x:f>MAX(0,AR997+BC997-BY997)</x:f>
        <x:v>27</x:v>
      </x:c>
      <x:c r="BO997" s="36" t="n">
        <x:f>MAX(0,AS997+BD997-BZ997)</x:f>
        <x:v>19</x:v>
      </x:c>
      <x:c r="BP997" s="36" t="n">
        <x:f>MAX(0,AT997+BE997-CA997)</x:f>
        <x:v>33</x:v>
      </x:c>
      <x:c r="BQ997" s="36" t="n">
        <x:f>MAX(0,AU997+BF997-CB997)</x:f>
        <x:v>44</x:v>
      </x:c>
      <x:c r="BR997" s="36" t="n">
        <x:f>MAX(0,AV997+BG997-CC997)</x:f>
        <x:v>51</x:v>
      </x:c>
      <x:c r="BS997" s="36" t="n">
        <x:f>MAX(0,AW997+BH997-CD997)</x:f>
        <x:v>24</x:v>
      </x:c>
      <x:c r="BT997" s="36" t="n">
        <x:f>MAX(0,AX997+BI997-CE997)</x:f>
        <x:v>30</x:v>
      </x:c>
      <x:c r="BU997" s="36" t="n">
        <x:f>SUM(BK997:BT997)</x:f>
        <x:v>341</x:v>
      </x:c>
      <x:c r="BV997" s="36" t="n">
        <x:v>0</x:v>
      </x:c>
      <x:c r="BW997" s="36" t="n">
        <x:v>1</x:v>
      </x:c>
      <x:c r="BX997" s="36" t="n">
        <x:v>1</x:v>
      </x:c>
      <x:c r="BY997" s="36" t="n">
        <x:v>1</x:v>
      </x:c>
      <x:c r="BZ997" s="36" t="n">
        <x:v>2</x:v>
      </x:c>
      <x:c r="CA997" s="36" t="n">
        <x:v>2</x:v>
      </x:c>
      <x:c r="CB997" s="36" t="n">
        <x:v>1</x:v>
      </x:c>
      <x:c r="CC997" s="36" t="n">
        <x:v>2</x:v>
      </x:c>
      <x:c r="CD997" s="36" t="n">
        <x:v>1</x:v>
      </x:c>
      <x:c r="CE997" s="36" t="n">
        <x:v>2</x:v>
      </x:c>
      <x:c r="CF997" s="36"/>
      <x:c r="CG997" s="36" t="n">
        <x:f>SUM(BV997,BW997,BX997,BY997)</x:f>
        <x:v>3</x:v>
      </x:c>
      <x:c r="CH997" s="36" t="n">
        <x:f>SUM(BZ997,CA997)</x:f>
        <x:v>4</x:v>
      </x:c>
      <x:c r="CI997" s="36" t="n">
        <x:f>SUM(CB997)</x:f>
        <x:v>1</x:v>
      </x:c>
      <x:c r="CJ997" s="36" t="n">
        <x:f>SUM(CC997,CD997)</x:f>
        <x:v>3</x:v>
      </x:c>
      <x:c r="CK997" s="36" t="n">
        <x:f>SUM(CE997)</x:f>
        <x:v>2</x:v>
      </x:c>
      <x:c r="CL997" s="36" t="n">
        <x:f>SUM(CG997:CK997)</x:f>
        <x:v>13</x:v>
      </x:c>
      <x:c r="CM997" s="39" t="n">
        <x:f>SUM(BV997*1,BW997*1,BX997*1,BY997*1)</x:f>
        <x:v>3</x:v>
      </x:c>
      <x:c r="CN997" s="39" t="n">
        <x:f>SUM(BZ997*0.324,CA997*0.416)</x:f>
        <x:v>1.48</x:v>
      </x:c>
      <x:c r="CO997" s="39" t="n">
        <x:f>SUM(CB997*0.75)</x:f>
        <x:v>0.75</x:v>
      </x:c>
      <x:c r="CP997" s="39" t="n">
        <x:f>SUM(CC997*0.325,CD997*0.2)</x:f>
        <x:v>0.8500000000000001</x:v>
      </x:c>
      <x:c r="CQ997" s="39" t="n">
        <x:f>SUM(CE997*0.24)</x:f>
        <x:v>0.48</x:v>
      </x:c>
      <x:c r="CR997" s="39" t="n">
        <x:f>SUM(CM997:CQ997)</x:f>
        <x:v>6.5600000000000005</x:v>
      </x:c>
      <x:c r="CS997" s="36" t="n">
        <x:f>SUM(CG997:CH997)</x:f>
        <x:v>7</x:v>
      </x:c>
      <x:c r="CT997" s="36" t="str"/>
      <x:c r="CU997" s="36" t="n">
        <x:f>MIN(AG997,CG997)</x:f>
        <x:v>3</x:v>
      </x:c>
      <x:c r="CV997" s="36" t="n">
        <x:f>MIN(AG997,CH997)</x:f>
        <x:v>4</x:v>
      </x:c>
      <x:c r="CW997" s="36" t="n">
        <x:f>MIN(AG997,CI997)</x:f>
        <x:v>1</x:v>
      </x:c>
      <x:c r="CX997" s="36" t="n">
        <x:f>MIN(AG997,CJ997)</x:f>
        <x:v>3</x:v>
      </x:c>
      <x:c r="CY997" s="36" t="n">
        <x:f>MIN(AG997,CK997)</x:f>
        <x:v>2</x:v>
      </x:c>
    </x:row>
    <x:row r="998" ht="18" customHeight="1">
      <x:c r="A998" s="35" t="str">
        <x:v>Area TWT-03</x:v>
      </x:c>
      <x:c r="B998" s="35" t="str">
        <x:v>Area Lead TWT-03</x:v>
      </x:c>
      <x:c r="C998" s="35" t="str">
        <x:v>Field Lead TWT-09</x:v>
      </x:c>
      <x:c r="D998" s="35" t="str">
        <x:v>City TWT-F</x:v>
      </x:c>
      <x:c r="E998" s="35" t="n">
        <x:v>5</x:v>
      </x:c>
      <x:c r="F998" s="35" t="n">
        <x:v>24</x:v>
      </x:c>
      <x:c r="G998" s="35" t="n">
        <x:v>1</x:v>
      </x:c>
      <x:c r="H998" s="35" t="str">
        <x:v>Promoter</x:v>
      </x:c>
      <x:c r="I998" s="35" t="str">
        <x:v>Agency TWT-03</x:v>
      </x:c>
      <x:c r="J998" s="35" t="str">
        <x:v>PR-TWT-014</x:v>
      </x:c>
      <x:c r="K998" s="35" t="str">
        <x:v>Masked Promoter TWT-014</x:v>
      </x:c>
      <x:c r="L998" s="35" t="str">
        <x:v>9XXXX10014</x:v>
      </x:c>
      <x:c r="M998" s="37" t="n">
        <x:v>46188</x:v>
      </x:c>
      <x:c r="N998" s="35" t="str">
        <x:v>Cohort 3</x:v>
      </x:c>
      <x:c r="O998" s="35" t="str">
        <x:v>DIST-TWT-05</x:v>
      </x:c>
      <x:c r="P998" s="35" t="str">
        <x:v>Masked Distributor TWT-05</x:v>
      </x:c>
      <x:c r="Q998" s="35" t="str">
        <x:v>P-TWT-042</x:v>
      </x:c>
      <x:c r="R998" s="35" t="str">
        <x:v>TWT-042</x:v>
      </x:c>
      <x:c r="S998" s="35" t="str">
        <x:v>Masked Store TWT-042</x:v>
      </x:c>
      <x:c r="T998" s="35" t="str">
        <x:v>XX1042</x:v>
      </x:c>
      <x:c r="U998" s="35" t="str">
        <x:v>Supermarket</x:v>
      </x:c>
      <x:c r="V998" s="35" t="str">
        <x:v>Masked</x:v>
      </x:c>
      <x:c r="W998" s="35" t="str">
        <x:v>Masked</x:v>
      </x:c>
      <x:c r="X998" s="37" t="n">
        <x:v>46206</x:v>
      </x:c>
      <x:c r="Y998" s="37" t="n">
        <x:v>46275</x:v>
      </x:c>
      <x:c r="Z998" s="35" t="str">
        <x:v>W02</x:v>
      </x:c>
      <x:c r="AA998" s="35" t="str">
        <x:v>Sep'26</x:v>
      </x:c>
      <x:c r="AB998" s="35" t="str">
        <x:v>08 - 14</x:v>
      </x:c>
      <x:c r="AC998" s="35" t="str">
        <x:v>Week 2 of Sep 2026</x:v>
      </x:c>
      <x:c r="AD998" s="35" t="str">
        <x:v>Continue</x:v>
      </x:c>
      <x:c r="AE998" s="35" t="str">
        <x:v>Normal operations</x:v>
      </x:c>
      <x:c r="AF998" s="36" t="n">
        <x:v>69</x:v>
      </x:c>
      <x:c r="AG998" s="36" t="n">
        <x:v>25</x:v>
      </x:c>
      <x:c r="AH998" s="38" t="n">
        <x:f>IFERROR(AG998/AF998,0)</x:f>
        <x:v>0.36231884057971014</x:v>
      </x:c>
      <x:c r="AI998" s="36" t="n">
        <x:v>23</x:v>
      </x:c>
      <x:c r="AJ998" s="38" t="n">
        <x:f>IFERROR(AI998/AG998,0)</x:f>
        <x:v>0.92</x:v>
      </x:c>
      <x:c r="AK998" s="36" t="n">
        <x:v>3</x:v>
      </x:c>
      <x:c r="AL998" s="36" t="n">
        <x:v>6</x:v>
      </x:c>
      <x:c r="AM998" s="36" t="n">
        <x:v>1</x:v>
      </x:c>
      <x:c r="AN998" s="38" t="n">
        <x:f>IFERROR(AL998/AG998,0)</x:f>
        <x:v>0.24</x:v>
      </x:c>
      <x:c r="AO998" s="36" t="n">
        <x:f>BK997</x:f>
        <x:v>45</x:v>
      </x:c>
      <x:c r="AP998" s="36" t="n">
        <x:f>BL997</x:f>
        <x:v>38</x:v>
      </x:c>
      <x:c r="AQ998" s="36" t="n">
        <x:f>BM997</x:f>
        <x:v>30</x:v>
      </x:c>
      <x:c r="AR998" s="36" t="n">
        <x:f>BN997</x:f>
        <x:v>27</x:v>
      </x:c>
      <x:c r="AS998" s="36" t="n">
        <x:f>BO997</x:f>
        <x:v>19</x:v>
      </x:c>
      <x:c r="AT998" s="36" t="n">
        <x:f>BP997</x:f>
        <x:v>33</x:v>
      </x:c>
      <x:c r="AU998" s="36" t="n">
        <x:f>BQ997</x:f>
        <x:v>44</x:v>
      </x:c>
      <x:c r="AV998" s="36" t="n">
        <x:f>BR997</x:f>
        <x:v>51</x:v>
      </x:c>
      <x:c r="AW998" s="36" t="n">
        <x:f>BS997</x:f>
        <x:v>24</x:v>
      </x:c>
      <x:c r="AX998" s="36" t="n">
        <x:f>BT997</x:f>
        <x:v>30</x:v>
      </x:c>
      <x:c r="AY998" s="36" t="n">
        <x:f>SUM(AO998:AX998)</x:f>
        <x:v>341</x:v>
      </x:c>
      <x:c r="AZ998" s="36" t="n">
        <x:v>0</x:v>
      </x:c>
      <x:c r="BA998" s="36" t="n">
        <x:v>0</x:v>
      </x:c>
      <x:c r="BB998" s="36" t="n">
        <x:v>18</x:v>
      </x:c>
      <x:c r="BC998" s="36" t="n">
        <x:v>0</x:v>
      </x:c>
      <x:c r="BD998" s="36" t="n">
        <x:v>0</x:v>
      </x:c>
      <x:c r="BE998" s="36" t="n">
        <x:v>0</x:v>
      </x:c>
      <x:c r="BF998" s="36" t="n">
        <x:v>0</x:v>
      </x:c>
      <x:c r="BG998" s="36" t="n">
        <x:v>0</x:v>
      </x:c>
      <x:c r="BH998" s="36" t="n">
        <x:v>19</x:v>
      </x:c>
      <x:c r="BI998" s="36" t="n">
        <x:v>0</x:v>
      </x:c>
      <x:c r="BJ998" s="36"/>
      <x:c r="BK998" s="36" t="n">
        <x:f>MAX(0,AO998+AZ998-BV998)</x:f>
        <x:v>44</x:v>
      </x:c>
      <x:c r="BL998" s="36" t="n">
        <x:f>MAX(0,AP998+BA998-BW998)</x:f>
        <x:v>37</x:v>
      </x:c>
      <x:c r="BM998" s="36" t="n">
        <x:f>MAX(0,AQ998+BB998-BX998)</x:f>
        <x:v>47</x:v>
      </x:c>
      <x:c r="BN998" s="36" t="n">
        <x:f>MAX(0,AR998+BC998-BY998)</x:f>
        <x:v>26</x:v>
      </x:c>
      <x:c r="BO998" s="36" t="n">
        <x:f>MAX(0,AS998+BD998-BZ998)</x:f>
        <x:v>15</x:v>
      </x:c>
      <x:c r="BP998" s="36" t="n">
        <x:f>MAX(0,AT998+BE998-CA998)</x:f>
        <x:v>30</x:v>
      </x:c>
      <x:c r="BQ998" s="36" t="n">
        <x:f>MAX(0,AU998+BF998-CB998)</x:f>
        <x:v>43</x:v>
      </x:c>
      <x:c r="BR998" s="36" t="n">
        <x:f>MAX(0,AV998+BG998-CC998)</x:f>
        <x:v>49</x:v>
      </x:c>
      <x:c r="BS998" s="36" t="n">
        <x:f>MAX(0,AW998+BH998-CD998)</x:f>
        <x:v>42</x:v>
      </x:c>
      <x:c r="BT998" s="36" t="n">
        <x:f>MAX(0,AX998+BI998-CE998)</x:f>
        <x:v>28</x:v>
      </x:c>
      <x:c r="BU998" s="36" t="n">
        <x:f>SUM(BK998:BT998)</x:f>
        <x:v>361</x:v>
      </x:c>
      <x:c r="BV998" s="36" t="n">
        <x:v>1</x:v>
      </x:c>
      <x:c r="BW998" s="36" t="n">
        <x:v>1</x:v>
      </x:c>
      <x:c r="BX998" s="36" t="n">
        <x:v>1</x:v>
      </x:c>
      <x:c r="BY998" s="36" t="n">
        <x:v>1</x:v>
      </x:c>
      <x:c r="BZ998" s="36" t="n">
        <x:v>4</x:v>
      </x:c>
      <x:c r="CA998" s="36" t="n">
        <x:v>3</x:v>
      </x:c>
      <x:c r="CB998" s="36" t="n">
        <x:v>1</x:v>
      </x:c>
      <x:c r="CC998" s="36" t="n">
        <x:v>2</x:v>
      </x:c>
      <x:c r="CD998" s="36" t="n">
        <x:v>1</x:v>
      </x:c>
      <x:c r="CE998" s="36" t="n">
        <x:v>2</x:v>
      </x:c>
      <x:c r="CF998" s="36"/>
      <x:c r="CG998" s="36" t="n">
        <x:f>SUM(BV998,BW998,BX998,BY998)</x:f>
        <x:v>4</x:v>
      </x:c>
      <x:c r="CH998" s="36" t="n">
        <x:f>SUM(BZ998,CA998)</x:f>
        <x:v>7</x:v>
      </x:c>
      <x:c r="CI998" s="36" t="n">
        <x:f>SUM(CB998)</x:f>
        <x:v>1</x:v>
      </x:c>
      <x:c r="CJ998" s="36" t="n">
        <x:f>SUM(CC998,CD998)</x:f>
        <x:v>3</x:v>
      </x:c>
      <x:c r="CK998" s="36" t="n">
        <x:f>SUM(CE998)</x:f>
        <x:v>2</x:v>
      </x:c>
      <x:c r="CL998" s="36" t="n">
        <x:f>SUM(CG998:CK998)</x:f>
        <x:v>17</x:v>
      </x:c>
      <x:c r="CM998" s="39" t="n">
        <x:f>SUM(BV998*1,BW998*1,BX998*1,BY998*1)</x:f>
        <x:v>4</x:v>
      </x:c>
      <x:c r="CN998" s="39" t="n">
        <x:f>SUM(BZ998*0.324,CA998*0.416)</x:f>
        <x:v>2.544</x:v>
      </x:c>
      <x:c r="CO998" s="39" t="n">
        <x:f>SUM(CB998*0.75)</x:f>
        <x:v>0.75</x:v>
      </x:c>
      <x:c r="CP998" s="39" t="n">
        <x:f>SUM(CC998*0.325,CD998*0.2)</x:f>
        <x:v>0.8500000000000001</x:v>
      </x:c>
      <x:c r="CQ998" s="39" t="n">
        <x:f>SUM(CE998*0.24)</x:f>
        <x:v>0.48</x:v>
      </x:c>
      <x:c r="CR998" s="39" t="n">
        <x:f>SUM(CM998:CQ998)</x:f>
        <x:v>8.624</x:v>
      </x:c>
      <x:c r="CS998" s="36" t="n">
        <x:f>SUM(CG998:CH998)</x:f>
        <x:v>11</x:v>
      </x:c>
      <x:c r="CT998" s="36" t="str"/>
      <x:c r="CU998" s="36" t="n">
        <x:f>MIN(AG998,CG998)</x:f>
        <x:v>4</x:v>
      </x:c>
      <x:c r="CV998" s="36" t="n">
        <x:f>MIN(AG998,CH998)</x:f>
        <x:v>7</x:v>
      </x:c>
      <x:c r="CW998" s="36" t="n">
        <x:f>MIN(AG998,CI998)</x:f>
        <x:v>1</x:v>
      </x:c>
      <x:c r="CX998" s="36" t="n">
        <x:f>MIN(AG998,CJ998)</x:f>
        <x:v>3</x:v>
      </x:c>
      <x:c r="CY998" s="36" t="n">
        <x:f>MIN(AG998,CK998)</x:f>
        <x:v>2</x:v>
      </x:c>
    </x:row>
    <x:row r="999" ht="18" customHeight="1">
      <x:c r="A999" s="35" t="str">
        <x:v>Area TWT-03</x:v>
      </x:c>
      <x:c r="B999" s="35" t="str">
        <x:v>Area Lead TWT-03</x:v>
      </x:c>
      <x:c r="C999" s="35" t="str">
        <x:v>Field Lead TWT-09</x:v>
      </x:c>
      <x:c r="D999" s="35" t="str">
        <x:v>City TWT-F</x:v>
      </x:c>
      <x:c r="E999" s="35" t="n">
        <x:v>5</x:v>
      </x:c>
      <x:c r="F999" s="35" t="n">
        <x:v>24</x:v>
      </x:c>
      <x:c r="G999" s="35" t="n">
        <x:v>1</x:v>
      </x:c>
      <x:c r="H999" s="35" t="str">
        <x:v>Promoter</x:v>
      </x:c>
      <x:c r="I999" s="35" t="str">
        <x:v>Agency TWT-03</x:v>
      </x:c>
      <x:c r="J999" s="35" t="str">
        <x:v>PR-TWT-014</x:v>
      </x:c>
      <x:c r="K999" s="35" t="str">
        <x:v>Masked Promoter TWT-014</x:v>
      </x:c>
      <x:c r="L999" s="35" t="str">
        <x:v>9XXXX10014</x:v>
      </x:c>
      <x:c r="M999" s="37" t="n">
        <x:v>46188</x:v>
      </x:c>
      <x:c r="N999" s="35" t="str">
        <x:v>Cohort 3</x:v>
      </x:c>
      <x:c r="O999" s="35" t="str">
        <x:v>DIST-TWT-05</x:v>
      </x:c>
      <x:c r="P999" s="35" t="str">
        <x:v>Masked Distributor TWT-05</x:v>
      </x:c>
      <x:c r="Q999" s="35" t="str">
        <x:v>P-TWT-042</x:v>
      </x:c>
      <x:c r="R999" s="35" t="str">
        <x:v>TWT-042</x:v>
      </x:c>
      <x:c r="S999" s="35" t="str">
        <x:v>Masked Store TWT-042</x:v>
      </x:c>
      <x:c r="T999" s="35" t="str">
        <x:v>XX1042</x:v>
      </x:c>
      <x:c r="U999" s="35" t="str">
        <x:v>Supermarket</x:v>
      </x:c>
      <x:c r="V999" s="35" t="str">
        <x:v>Masked</x:v>
      </x:c>
      <x:c r="W999" s="35" t="str">
        <x:v>Masked</x:v>
      </x:c>
      <x:c r="X999" s="37" t="n">
        <x:v>46206</x:v>
      </x:c>
      <x:c r="Y999" s="37" t="n">
        <x:v>46276</x:v>
      </x:c>
      <x:c r="Z999" s="35" t="str">
        <x:v>W02</x:v>
      </x:c>
      <x:c r="AA999" s="35" t="str">
        <x:v>Sep'26</x:v>
      </x:c>
      <x:c r="AB999" s="35" t="str">
        <x:v>08 - 14</x:v>
      </x:c>
      <x:c r="AC999" s="35" t="str">
        <x:v>Week 2 of Sep 2026</x:v>
      </x:c>
      <x:c r="AD999" s="35" t="str">
        <x:v>Continue</x:v>
      </x:c>
      <x:c r="AE999" s="35" t="str">
        <x:v>Replenishment pending for selected SKU</x:v>
      </x:c>
      <x:c r="AF999" s="36" t="n">
        <x:v>53</x:v>
      </x:c>
      <x:c r="AG999" s="36" t="n">
        <x:v>19</x:v>
      </x:c>
      <x:c r="AH999" s="38" t="n">
        <x:f>IFERROR(AG999/AF999,0)</x:f>
        <x:v>0.3584905660377358</x:v>
      </x:c>
      <x:c r="AI999" s="36" t="n">
        <x:v>18</x:v>
      </x:c>
      <x:c r="AJ999" s="38" t="n">
        <x:f>IFERROR(AI999/AG999,0)</x:f>
        <x:v>0.9473684210526315</x:v>
      </x:c>
      <x:c r="AK999" s="36" t="n">
        <x:v>5</x:v>
      </x:c>
      <x:c r="AL999" s="36" t="n">
        <x:v>12</x:v>
      </x:c>
      <x:c r="AM999" s="36" t="n">
        <x:v>1</x:v>
      </x:c>
      <x:c r="AN999" s="38" t="n">
        <x:f>IFERROR(AL999/AG999,0)</x:f>
        <x:v>0.631578947368421</x:v>
      </x:c>
      <x:c r="AO999" s="36" t="n">
        <x:f>BK998</x:f>
        <x:v>44</x:v>
      </x:c>
      <x:c r="AP999" s="36" t="n">
        <x:f>BL998</x:f>
        <x:v>37</x:v>
      </x:c>
      <x:c r="AQ999" s="36" t="n">
        <x:f>BM998</x:f>
        <x:v>47</x:v>
      </x:c>
      <x:c r="AR999" s="36" t="n">
        <x:f>BN998</x:f>
        <x:v>26</x:v>
      </x:c>
      <x:c r="AS999" s="36" t="n">
        <x:f>BO998</x:f>
        <x:v>15</x:v>
      </x:c>
      <x:c r="AT999" s="36" t="n">
        <x:f>BP998</x:f>
        <x:v>30</x:v>
      </x:c>
      <x:c r="AU999" s="36" t="n">
        <x:f>BQ998</x:f>
        <x:v>43</x:v>
      </x:c>
      <x:c r="AV999" s="36" t="n">
        <x:f>BR998</x:f>
        <x:v>49</x:v>
      </x:c>
      <x:c r="AW999" s="36" t="n">
        <x:f>BS998</x:f>
        <x:v>42</x:v>
      </x:c>
      <x:c r="AX999" s="36" t="n">
        <x:f>BT998</x:f>
        <x:v>28</x:v>
      </x:c>
      <x:c r="AY999" s="36" t="n">
        <x:f>SUM(AO999:AX999)</x:f>
        <x:v>361</x:v>
      </x:c>
      <x:c r="AZ999" s="36" t="n">
        <x:v>0</x:v>
      </x:c>
      <x:c r="BA999" s="36" t="n">
        <x:v>0</x:v>
      </x:c>
      <x:c r="BB999" s="36" t="n">
        <x:v>0</x:v>
      </x:c>
      <x:c r="BC999" s="36" t="n">
        <x:v>13</x:v>
      </x:c>
      <x:c r="BD999" s="36" t="n">
        <x:v>0</x:v>
      </x:c>
      <x:c r="BE999" s="36" t="n">
        <x:v>0</x:v>
      </x:c>
      <x:c r="BF999" s="36" t="n">
        <x:v>0</x:v>
      </x:c>
      <x:c r="BG999" s="36" t="n">
        <x:v>0</x:v>
      </x:c>
      <x:c r="BH999" s="36" t="n">
        <x:v>0</x:v>
      </x:c>
      <x:c r="BI999" s="36" t="n">
        <x:v>24</x:v>
      </x:c>
      <x:c r="BJ999" s="36"/>
      <x:c r="BK999" s="36" t="n">
        <x:f>MAX(0,AO999+AZ999-BV999)</x:f>
        <x:v>43</x:v>
      </x:c>
      <x:c r="BL999" s="36" t="n">
        <x:f>MAX(0,AP999+BA999-BW999)</x:f>
        <x:v>36</x:v>
      </x:c>
      <x:c r="BM999" s="36" t="n">
        <x:f>MAX(0,AQ999+BB999-BX999)</x:f>
        <x:v>46</x:v>
      </x:c>
      <x:c r="BN999" s="36" t="n">
        <x:f>MAX(0,AR999+BC999-BY999)</x:f>
        <x:v>38</x:v>
      </x:c>
      <x:c r="BO999" s="36" t="n">
        <x:f>MAX(0,AS999+BD999-BZ999)</x:f>
        <x:v>0</x:v>
      </x:c>
      <x:c r="BP999" s="36" t="n">
        <x:f>MAX(0,AT999+BE999-CA999)</x:f>
        <x:v>27</x:v>
      </x:c>
      <x:c r="BQ999" s="36" t="n">
        <x:f>MAX(0,AU999+BF999-CB999)</x:f>
        <x:v>42</x:v>
      </x:c>
      <x:c r="BR999" s="36" t="n">
        <x:f>MAX(0,AV999+BG999-CC999)</x:f>
        <x:v>48</x:v>
      </x:c>
      <x:c r="BS999" s="36" t="n">
        <x:f>MAX(0,AW999+BH999-CD999)</x:f>
        <x:v>41</x:v>
      </x:c>
      <x:c r="BT999" s="36" t="n">
        <x:f>MAX(0,AX999+BI999-CE999)</x:f>
        <x:v>50</x:v>
      </x:c>
      <x:c r="BU999" s="36" t="n">
        <x:f>SUM(BK999:BT999)</x:f>
        <x:v>371</x:v>
      </x:c>
      <x:c r="BV999" s="36" t="n">
        <x:v>1</x:v>
      </x:c>
      <x:c r="BW999" s="36" t="n">
        <x:v>1</x:v>
      </x:c>
      <x:c r="BX999" s="36" t="n">
        <x:v>1</x:v>
      </x:c>
      <x:c r="BY999" s="36" t="n">
        <x:v>1</x:v>
      </x:c>
      <x:c r="BZ999" s="36" t="n">
        <x:v>15</x:v>
      </x:c>
      <x:c r="CA999" s="36" t="n">
        <x:v>3</x:v>
      </x:c>
      <x:c r="CB999" s="36" t="n">
        <x:v>1</x:v>
      </x:c>
      <x:c r="CC999" s="36" t="n">
        <x:v>1</x:v>
      </x:c>
      <x:c r="CD999" s="36" t="n">
        <x:v>1</x:v>
      </x:c>
      <x:c r="CE999" s="36" t="n">
        <x:v>2</x:v>
      </x:c>
      <x:c r="CF999" s="36"/>
      <x:c r="CG999" s="36" t="n">
        <x:f>SUM(BV999,BW999,BX999,BY999)</x:f>
        <x:v>4</x:v>
      </x:c>
      <x:c r="CH999" s="36" t="n">
        <x:f>SUM(BZ999,CA999)</x:f>
        <x:v>18</x:v>
      </x:c>
      <x:c r="CI999" s="36" t="n">
        <x:f>SUM(CB999)</x:f>
        <x:v>1</x:v>
      </x:c>
      <x:c r="CJ999" s="36" t="n">
        <x:f>SUM(CC999,CD999)</x:f>
        <x:v>2</x:v>
      </x:c>
      <x:c r="CK999" s="36" t="n">
        <x:f>SUM(CE999)</x:f>
        <x:v>2</x:v>
      </x:c>
      <x:c r="CL999" s="36" t="n">
        <x:f>SUM(CG999:CK999)</x:f>
        <x:v>27</x:v>
      </x:c>
      <x:c r="CM999" s="39" t="n">
        <x:f>SUM(BV999*1,BW999*1,BX999*1,BY999*1)</x:f>
        <x:v>4</x:v>
      </x:c>
      <x:c r="CN999" s="39" t="n">
        <x:f>SUM(BZ999*0.324,CA999*0.416)</x:f>
        <x:v>6.1080000000000005</x:v>
      </x:c>
      <x:c r="CO999" s="39" t="n">
        <x:f>SUM(CB999*0.75)</x:f>
        <x:v>0.75</x:v>
      </x:c>
      <x:c r="CP999" s="39" t="n">
        <x:f>SUM(CC999*0.325,CD999*0.2)</x:f>
        <x:v>0.525</x:v>
      </x:c>
      <x:c r="CQ999" s="39" t="n">
        <x:f>SUM(CE999*0.24)</x:f>
        <x:v>0.48</x:v>
      </x:c>
      <x:c r="CR999" s="39" t="n">
        <x:f>SUM(CM999:CQ999)</x:f>
        <x:v>11.863000000000001</x:v>
      </x:c>
      <x:c r="CS999" s="36" t="n">
        <x:f>SUM(CG999:CH999)</x:f>
        <x:v>22</x:v>
      </x:c>
      <x:c r="CT999" s="36" t="str"/>
      <x:c r="CU999" s="36" t="n">
        <x:f>MIN(AG999,CG999)</x:f>
        <x:v>4</x:v>
      </x:c>
      <x:c r="CV999" s="36" t="n">
        <x:f>MIN(AG999,CH999)</x:f>
        <x:v>18</x:v>
      </x:c>
      <x:c r="CW999" s="36" t="n">
        <x:f>MIN(AG999,CI999)</x:f>
        <x:v>1</x:v>
      </x:c>
      <x:c r="CX999" s="36" t="n">
        <x:f>MIN(AG999,CJ999)</x:f>
        <x:v>2</x:v>
      </x:c>
      <x:c r="CY999" s="36" t="n">
        <x:f>MIN(AG999,CK999)</x:f>
        <x:v>2</x:v>
      </x:c>
    </x:row>
    <x:row r="1000" ht="18" customHeight="1">
      <x:c r="A1000" s="35" t="str">
        <x:v>Area TWT-03</x:v>
      </x:c>
      <x:c r="B1000" s="35" t="str">
        <x:v>Area Lead TWT-03</x:v>
      </x:c>
      <x:c r="C1000" s="35" t="str">
        <x:v>Field Lead TWT-09</x:v>
      </x:c>
      <x:c r="D1000" s="35" t="str">
        <x:v>City TWT-F</x:v>
      </x:c>
      <x:c r="E1000" s="35" t="n">
        <x:v>5</x:v>
      </x:c>
      <x:c r="F1000" s="35" t="n">
        <x:v>24</x:v>
      </x:c>
      <x:c r="G1000" s="35" t="n">
        <x:v>1</x:v>
      </x:c>
      <x:c r="H1000" s="35" t="str">
        <x:v>Promoter</x:v>
      </x:c>
      <x:c r="I1000" s="35" t="str">
        <x:v>Agency TWT-03</x:v>
      </x:c>
      <x:c r="J1000" s="35" t="str">
        <x:v>PR-TWT-014</x:v>
      </x:c>
      <x:c r="K1000" s="35" t="str">
        <x:v>Masked Promoter TWT-014</x:v>
      </x:c>
      <x:c r="L1000" s="35" t="str">
        <x:v>9XXXX10014</x:v>
      </x:c>
      <x:c r="M1000" s="37" t="n">
        <x:v>46188</x:v>
      </x:c>
      <x:c r="N1000" s="35" t="str">
        <x:v>Cohort 3</x:v>
      </x:c>
      <x:c r="O1000" s="35" t="str">
        <x:v>DIST-TWT-05</x:v>
      </x:c>
      <x:c r="P1000" s="35" t="str">
        <x:v>Masked Distributor TWT-05</x:v>
      </x:c>
      <x:c r="Q1000" s="35" t="str">
        <x:v>P-TWT-042</x:v>
      </x:c>
      <x:c r="R1000" s="35" t="str">
        <x:v>TWT-042</x:v>
      </x:c>
      <x:c r="S1000" s="35" t="str">
        <x:v>Masked Store TWT-042</x:v>
      </x:c>
      <x:c r="T1000" s="35" t="str">
        <x:v>XX1042</x:v>
      </x:c>
      <x:c r="U1000" s="35" t="str">
        <x:v>Supermarket</x:v>
      </x:c>
      <x:c r="V1000" s="35" t="str">
        <x:v>Masked</x:v>
      </x:c>
      <x:c r="W1000" s="35" t="str">
        <x:v>Masked</x:v>
      </x:c>
      <x:c r="X1000" s="37" t="n">
        <x:v>46206</x:v>
      </x:c>
      <x:c r="Y1000" s="37" t="n">
        <x:v>46277</x:v>
      </x:c>
      <x:c r="Z1000" s="35" t="str">
        <x:v>W02</x:v>
      </x:c>
      <x:c r="AA1000" s="35" t="str">
        <x:v>Sep'26</x:v>
      </x:c>
      <x:c r="AB1000" s="35" t="str">
        <x:v>08 - 14</x:v>
      </x:c>
      <x:c r="AC1000" s="35" t="str">
        <x:v>Week 2 of Sep 2026</x:v>
      </x:c>
      <x:c r="AD1000" s="35" t="str">
        <x:v>Continue</x:v>
      </x:c>
      <x:c r="AE1000" s="35" t="str">
        <x:v>Replenishment pending for selected SKU</x:v>
      </x:c>
      <x:c r="AF1000" s="36" t="n">
        <x:v>88</x:v>
      </x:c>
      <x:c r="AG1000" s="36" t="n">
        <x:v>37</x:v>
      </x:c>
      <x:c r="AH1000" s="38" t="n">
        <x:f>IFERROR(AG1000/AF1000,0)</x:f>
        <x:v>0.42045454545454547</x:v>
      </x:c>
      <x:c r="AI1000" s="36" t="n">
        <x:v>29</x:v>
      </x:c>
      <x:c r="AJ1000" s="38" t="n">
        <x:f>IFERROR(AI1000/AG1000,0)</x:f>
        <x:v>0.7837837837837838</x:v>
      </x:c>
      <x:c r="AK1000" s="36" t="n">
        <x:v>10</x:v>
      </x:c>
      <x:c r="AL1000" s="36" t="n">
        <x:v>19</x:v>
      </x:c>
      <x:c r="AM1000" s="36" t="n">
        <x:v>1</x:v>
      </x:c>
      <x:c r="AN1000" s="38" t="n">
        <x:f>IFERROR(AL1000/AG1000,0)</x:f>
        <x:v>0.5135135135135135</x:v>
      </x:c>
      <x:c r="AO1000" s="36" t="n">
        <x:f>BK999</x:f>
        <x:v>43</x:v>
      </x:c>
      <x:c r="AP1000" s="36" t="n">
        <x:f>BL999</x:f>
        <x:v>36</x:v>
      </x:c>
      <x:c r="AQ1000" s="36" t="n">
        <x:f>BM999</x:f>
        <x:v>46</x:v>
      </x:c>
      <x:c r="AR1000" s="36" t="n">
        <x:f>BN999</x:f>
        <x:v>38</x:v>
      </x:c>
      <x:c r="AS1000" s="36" t="n">
        <x:f>BO999</x:f>
        <x:v>0</x:v>
      </x:c>
      <x:c r="AT1000" s="36" t="n">
        <x:f>BP999</x:f>
        <x:v>27</x:v>
      </x:c>
      <x:c r="AU1000" s="36" t="n">
        <x:f>BQ999</x:f>
        <x:v>42</x:v>
      </x:c>
      <x:c r="AV1000" s="36" t="n">
        <x:f>BR999</x:f>
        <x:v>48</x:v>
      </x:c>
      <x:c r="AW1000" s="36" t="n">
        <x:f>BS999</x:f>
        <x:v>41</x:v>
      </x:c>
      <x:c r="AX1000" s="36" t="n">
        <x:f>BT999</x:f>
        <x:v>50</x:v>
      </x:c>
      <x:c r="AY1000" s="36" t="n">
        <x:f>SUM(AO1000:AX1000)</x:f>
        <x:v>371</x:v>
      </x:c>
      <x:c r="AZ1000" s="36" t="n">
        <x:v>0</x:v>
      </x:c>
      <x:c r="BA1000" s="36" t="n">
        <x:v>0</x:v>
      </x:c>
      <x:c r="BB1000" s="36" t="n">
        <x:v>0</x:v>
      </x:c>
      <x:c r="BC1000" s="36" t="n">
        <x:v>0</x:v>
      </x:c>
      <x:c r="BD1000" s="36" t="n">
        <x:v>0</x:v>
      </x:c>
      <x:c r="BE1000" s="36" t="n">
        <x:v>0</x:v>
      </x:c>
      <x:c r="BF1000" s="36" t="n">
        <x:v>0</x:v>
      </x:c>
      <x:c r="BG1000" s="36" t="n">
        <x:v>0</x:v>
      </x:c>
      <x:c r="BH1000" s="36" t="n">
        <x:v>0</x:v>
      </x:c>
      <x:c r="BI1000" s="36" t="n">
        <x:v>0</x:v>
      </x:c>
      <x:c r="BJ1000" s="36"/>
      <x:c r="BK1000" s="36" t="n">
        <x:f>MAX(0,AO1000+AZ1000-BV1000)</x:f>
        <x:v>42</x:v>
      </x:c>
      <x:c r="BL1000" s="36" t="n">
        <x:f>MAX(0,AP1000+BA1000-BW1000)</x:f>
        <x:v>35</x:v>
      </x:c>
      <x:c r="BM1000" s="36" t="n">
        <x:f>MAX(0,AQ1000+BB1000-BX1000)</x:f>
        <x:v>45</x:v>
      </x:c>
      <x:c r="BN1000" s="36" t="n">
        <x:f>MAX(0,AR1000+BC1000-BY1000)</x:f>
        <x:v>37</x:v>
      </x:c>
      <x:c r="BO1000" s="36" t="n">
        <x:f>MAX(0,AS1000+BD1000-BZ1000)</x:f>
        <x:v>0</x:v>
      </x:c>
      <x:c r="BP1000" s="36" t="n">
        <x:f>MAX(0,AT1000+BE1000-CA1000)</x:f>
        <x:v>25</x:v>
      </x:c>
      <x:c r="BQ1000" s="36" t="n">
        <x:f>MAX(0,AU1000+BF1000-CB1000)</x:f>
        <x:v>40</x:v>
      </x:c>
      <x:c r="BR1000" s="36" t="n">
        <x:f>MAX(0,AV1000+BG1000-CC1000)</x:f>
        <x:v>46</x:v>
      </x:c>
      <x:c r="BS1000" s="36" t="n">
        <x:f>MAX(0,AW1000+BH1000-CD1000)</x:f>
        <x:v>40</x:v>
      </x:c>
      <x:c r="BT1000" s="36" t="n">
        <x:f>MAX(0,AX1000+BI1000-CE1000)</x:f>
        <x:v>49</x:v>
      </x:c>
      <x:c r="BU1000" s="36" t="n">
        <x:f>SUM(BK1000:BT1000)</x:f>
        <x:v>359</x:v>
      </x:c>
      <x:c r="BV1000" s="36" t="n">
        <x:v>1</x:v>
      </x:c>
      <x:c r="BW1000" s="36" t="n">
        <x:v>1</x:v>
      </x:c>
      <x:c r="BX1000" s="36" t="n">
        <x:v>1</x:v>
      </x:c>
      <x:c r="BY1000" s="36" t="n">
        <x:v>1</x:v>
      </x:c>
      <x:c r="BZ1000" s="36" t="n">
        <x:v>0</x:v>
      </x:c>
      <x:c r="CA1000" s="36" t="n">
        <x:v>2</x:v>
      </x:c>
      <x:c r="CB1000" s="36" t="n">
        <x:v>2</x:v>
      </x:c>
      <x:c r="CC1000" s="36" t="n">
        <x:v>2</x:v>
      </x:c>
      <x:c r="CD1000" s="36" t="n">
        <x:v>1</x:v>
      </x:c>
      <x:c r="CE1000" s="36" t="n">
        <x:v>1</x:v>
      </x:c>
      <x:c r="CF1000" s="36"/>
      <x:c r="CG1000" s="36" t="n">
        <x:f>SUM(BV1000,BW1000,BX1000,BY1000)</x:f>
        <x:v>4</x:v>
      </x:c>
      <x:c r="CH1000" s="36" t="n">
        <x:f>SUM(BZ1000,CA1000)</x:f>
        <x:v>2</x:v>
      </x:c>
      <x:c r="CI1000" s="36" t="n">
        <x:f>SUM(CB1000)</x:f>
        <x:v>2</x:v>
      </x:c>
      <x:c r="CJ1000" s="36" t="n">
        <x:f>SUM(CC1000,CD1000)</x:f>
        <x:v>3</x:v>
      </x:c>
      <x:c r="CK1000" s="36" t="n">
        <x:f>SUM(CE1000)</x:f>
        <x:v>1</x:v>
      </x:c>
      <x:c r="CL1000" s="36" t="n">
        <x:f>SUM(CG1000:CK1000)</x:f>
        <x:v>12</x:v>
      </x:c>
      <x:c r="CM1000" s="39" t="n">
        <x:f>SUM(BV1000*1,BW1000*1,BX1000*1,BY1000*1)</x:f>
        <x:v>4</x:v>
      </x:c>
      <x:c r="CN1000" s="39" t="n">
        <x:f>SUM(BZ1000*0.324,CA1000*0.416)</x:f>
        <x:v>0.832</x:v>
      </x:c>
      <x:c r="CO1000" s="39" t="n">
        <x:f>SUM(CB1000*0.75)</x:f>
        <x:v>1.5</x:v>
      </x:c>
      <x:c r="CP1000" s="39" t="n">
        <x:f>SUM(CC1000*0.325,CD1000*0.2)</x:f>
        <x:v>0.8500000000000001</x:v>
      </x:c>
      <x:c r="CQ1000" s="39" t="n">
        <x:f>SUM(CE1000*0.24)</x:f>
        <x:v>0.24</x:v>
      </x:c>
      <x:c r="CR1000" s="39" t="n">
        <x:f>SUM(CM1000:CQ1000)</x:f>
        <x:v>7.422000000000001</x:v>
      </x:c>
      <x:c r="CS1000" s="36" t="n">
        <x:f>SUM(CG1000:CH1000)</x:f>
        <x:v>6</x:v>
      </x:c>
      <x:c r="CT1000" s="36" t="str"/>
      <x:c r="CU1000" s="36" t="n">
        <x:f>MIN(AG1000,CG1000)</x:f>
        <x:v>4</x:v>
      </x:c>
      <x:c r="CV1000" s="36" t="n">
        <x:f>MIN(AG1000,CH1000)</x:f>
        <x:v>2</x:v>
      </x:c>
      <x:c r="CW1000" s="36" t="n">
        <x:f>MIN(AG1000,CI1000)</x:f>
        <x:v>2</x:v>
      </x:c>
      <x:c r="CX1000" s="36" t="n">
        <x:f>MIN(AG1000,CJ1000)</x:f>
        <x:v>3</x:v>
      </x:c>
      <x:c r="CY1000" s="36" t="n">
        <x:f>MIN(AG1000,CK1000)</x:f>
        <x:v>1</x:v>
      </x:c>
    </x:row>
    <x:row r="1001" ht="18" customHeight="1">
      <x:c r="A1001" s="35" t="str">
        <x:v>Area TWT-03</x:v>
      </x:c>
      <x:c r="B1001" s="35" t="str">
        <x:v>Area Lead TWT-03</x:v>
      </x:c>
      <x:c r="C1001" s="35" t="str">
        <x:v>Field Lead TWT-09</x:v>
      </x:c>
      <x:c r="D1001" s="35" t="str">
        <x:v>City TWT-F</x:v>
      </x:c>
      <x:c r="E1001" s="35" t="n">
        <x:v>5</x:v>
      </x:c>
      <x:c r="F1001" s="35" t="n">
        <x:v>24</x:v>
      </x:c>
      <x:c r="G1001" s="35" t="n">
        <x:v>1</x:v>
      </x:c>
      <x:c r="H1001" s="35" t="str">
        <x:v>Promoter</x:v>
      </x:c>
      <x:c r="I1001" s="35" t="str">
        <x:v>Agency TWT-03</x:v>
      </x:c>
      <x:c r="J1001" s="35" t="str">
        <x:v>PR-TWT-014</x:v>
      </x:c>
      <x:c r="K1001" s="35" t="str">
        <x:v>Masked Promoter TWT-014</x:v>
      </x:c>
      <x:c r="L1001" s="35" t="str">
        <x:v>9XXXX10014</x:v>
      </x:c>
      <x:c r="M1001" s="37" t="n">
        <x:v>46188</x:v>
      </x:c>
      <x:c r="N1001" s="35" t="str">
        <x:v>Cohort 3</x:v>
      </x:c>
      <x:c r="O1001" s="35" t="str">
        <x:v>DIST-TWT-05</x:v>
      </x:c>
      <x:c r="P1001" s="35" t="str">
        <x:v>Masked Distributor TWT-05</x:v>
      </x:c>
      <x:c r="Q1001" s="35" t="str">
        <x:v>P-TWT-042</x:v>
      </x:c>
      <x:c r="R1001" s="35" t="str">
        <x:v>TWT-042</x:v>
      </x:c>
      <x:c r="S1001" s="35" t="str">
        <x:v>Masked Store TWT-042</x:v>
      </x:c>
      <x:c r="T1001" s="35" t="str">
        <x:v>XX1042</x:v>
      </x:c>
      <x:c r="U1001" s="35" t="str">
        <x:v>Supermarket</x:v>
      </x:c>
      <x:c r="V1001" s="35" t="str">
        <x:v>Masked</x:v>
      </x:c>
      <x:c r="W1001" s="35" t="str">
        <x:v>Masked</x:v>
      </x:c>
      <x:c r="X1001" s="37" t="n">
        <x:v>46206</x:v>
      </x:c>
      <x:c r="Y1001" s="37" t="n">
        <x:v>46279</x:v>
      </x:c>
      <x:c r="Z1001" s="35" t="str">
        <x:v>W02</x:v>
      </x:c>
      <x:c r="AA1001" s="35" t="str">
        <x:v>Sep'26</x:v>
      </x:c>
      <x:c r="AB1001" s="35" t="str">
        <x:v>08 - 14</x:v>
      </x:c>
      <x:c r="AC1001" s="35" t="str">
        <x:v>Week 2 of Sep 2026</x:v>
      </x:c>
      <x:c r="AD1001" s="35" t="str">
        <x:v>Continue</x:v>
      </x:c>
      <x:c r="AE1001" s="35" t="str">
        <x:v>Replenishment pending for selected SKU</x:v>
      </x:c>
      <x:c r="AF1001" s="36" t="n">
        <x:v>65</x:v>
      </x:c>
      <x:c r="AG1001" s="36" t="n">
        <x:v>20</x:v>
      </x:c>
      <x:c r="AH1001" s="38" t="n">
        <x:f>IFERROR(AG1001/AF1001,0)</x:f>
        <x:v>0.3076923076923077</x:v>
      </x:c>
      <x:c r="AI1001" s="36" t="n">
        <x:v>16</x:v>
      </x:c>
      <x:c r="AJ1001" s="38" t="n">
        <x:f>IFERROR(AI1001/AG1001,0)</x:f>
        <x:v>0.8</x:v>
      </x:c>
      <x:c r="AK1001" s="36" t="n">
        <x:v>2</x:v>
      </x:c>
      <x:c r="AL1001" s="36" t="n">
        <x:v>11</x:v>
      </x:c>
      <x:c r="AM1001" s="36" t="n">
        <x:v>1</x:v>
      </x:c>
      <x:c r="AN1001" s="38" t="n">
        <x:f>IFERROR(AL1001/AG1001,0)</x:f>
        <x:v>0.55</x:v>
      </x:c>
      <x:c r="AO1001" s="36" t="n">
        <x:f>BK1000</x:f>
        <x:v>42</x:v>
      </x:c>
      <x:c r="AP1001" s="36" t="n">
        <x:f>BL1000</x:f>
        <x:v>35</x:v>
      </x:c>
      <x:c r="AQ1001" s="36" t="n">
        <x:f>BM1000</x:f>
        <x:v>45</x:v>
      </x:c>
      <x:c r="AR1001" s="36" t="n">
        <x:f>BN1000</x:f>
        <x:v>37</x:v>
      </x:c>
      <x:c r="AS1001" s="36" t="n">
        <x:f>BO1000</x:f>
        <x:v>0</x:v>
      </x:c>
      <x:c r="AT1001" s="36" t="n">
        <x:f>BP1000</x:f>
        <x:v>25</x:v>
      </x:c>
      <x:c r="AU1001" s="36" t="n">
        <x:f>BQ1000</x:f>
        <x:v>40</x:v>
      </x:c>
      <x:c r="AV1001" s="36" t="n">
        <x:f>BR1000</x:f>
        <x:v>46</x:v>
      </x:c>
      <x:c r="AW1001" s="36" t="n">
        <x:f>BS1000</x:f>
        <x:v>40</x:v>
      </x:c>
      <x:c r="AX1001" s="36" t="n">
        <x:f>BT1000</x:f>
        <x:v>49</x:v>
      </x:c>
      <x:c r="AY1001" s="36" t="n">
        <x:f>SUM(AO1001:AX1001)</x:f>
        <x:v>359</x:v>
      </x:c>
      <x:c r="AZ1001" s="36" t="n">
        <x:v>0</x:v>
      </x:c>
      <x:c r="BA1001" s="36" t="n">
        <x:v>0</x:v>
      </x:c>
      <x:c r="BB1001" s="36" t="n">
        <x:v>0</x:v>
      </x:c>
      <x:c r="BC1001" s="36" t="n">
        <x:v>0</x:v>
      </x:c>
      <x:c r="BD1001" s="36" t="n">
        <x:v>0</x:v>
      </x:c>
      <x:c r="BE1001" s="36" t="n">
        <x:v>23</x:v>
      </x:c>
      <x:c r="BF1001" s="36" t="n">
        <x:v>0</x:v>
      </x:c>
      <x:c r="BG1001" s="36" t="n">
        <x:v>0</x:v>
      </x:c>
      <x:c r="BH1001" s="36" t="n">
        <x:v>0</x:v>
      </x:c>
      <x:c r="BI1001" s="36" t="n">
        <x:v>0</x:v>
      </x:c>
      <x:c r="BJ1001" s="36"/>
      <x:c r="BK1001" s="36" t="n">
        <x:f>MAX(0,AO1001+AZ1001-BV1001)</x:f>
        <x:v>41</x:v>
      </x:c>
      <x:c r="BL1001" s="36" t="n">
        <x:f>MAX(0,AP1001+BA1001-BW1001)</x:f>
        <x:v>34</x:v>
      </x:c>
      <x:c r="BM1001" s="36" t="n">
        <x:f>MAX(0,AQ1001+BB1001-BX1001)</x:f>
        <x:v>44</x:v>
      </x:c>
      <x:c r="BN1001" s="36" t="n">
        <x:f>MAX(0,AR1001+BC1001-BY1001)</x:f>
        <x:v>36</x:v>
      </x:c>
      <x:c r="BO1001" s="36" t="n">
        <x:f>MAX(0,AS1001+BD1001-BZ1001)</x:f>
        <x:v>0</x:v>
      </x:c>
      <x:c r="BP1001" s="36" t="n">
        <x:f>MAX(0,AT1001+BE1001-CA1001)</x:f>
        <x:v>46</x:v>
      </x:c>
      <x:c r="BQ1001" s="36" t="n">
        <x:f>MAX(0,AU1001+BF1001-CB1001)</x:f>
        <x:v>38</x:v>
      </x:c>
      <x:c r="BR1001" s="36" t="n">
        <x:f>MAX(0,AV1001+BG1001-CC1001)</x:f>
        <x:v>44</x:v>
      </x:c>
      <x:c r="BS1001" s="36" t="n">
        <x:f>MAX(0,AW1001+BH1001-CD1001)</x:f>
        <x:v>38</x:v>
      </x:c>
      <x:c r="BT1001" s="36" t="n">
        <x:f>MAX(0,AX1001+BI1001-CE1001)</x:f>
        <x:v>48</x:v>
      </x:c>
      <x:c r="BU1001" s="36" t="n">
        <x:f>SUM(BK1001:BT1001)</x:f>
        <x:v>369</x:v>
      </x:c>
      <x:c r="BV1001" s="36" t="n">
        <x:v>1</x:v>
      </x:c>
      <x:c r="BW1001" s="36" t="n">
        <x:v>1</x:v>
      </x:c>
      <x:c r="BX1001" s="36" t="n">
        <x:v>1</x:v>
      </x:c>
      <x:c r="BY1001" s="36" t="n">
        <x:v>1</x:v>
      </x:c>
      <x:c r="BZ1001" s="36" t="n">
        <x:v>0</x:v>
      </x:c>
      <x:c r="CA1001" s="36" t="n">
        <x:v>2</x:v>
      </x:c>
      <x:c r="CB1001" s="36" t="n">
        <x:v>2</x:v>
      </x:c>
      <x:c r="CC1001" s="36" t="n">
        <x:v>2</x:v>
      </x:c>
      <x:c r="CD1001" s="36" t="n">
        <x:v>2</x:v>
      </x:c>
      <x:c r="CE1001" s="36" t="n">
        <x:v>1</x:v>
      </x:c>
      <x:c r="CF1001" s="36"/>
      <x:c r="CG1001" s="36" t="n">
        <x:f>SUM(BV1001,BW1001,BX1001,BY1001)</x:f>
        <x:v>4</x:v>
      </x:c>
      <x:c r="CH1001" s="36" t="n">
        <x:f>SUM(BZ1001,CA1001)</x:f>
        <x:v>2</x:v>
      </x:c>
      <x:c r="CI1001" s="36" t="n">
        <x:f>SUM(CB1001)</x:f>
        <x:v>2</x:v>
      </x:c>
      <x:c r="CJ1001" s="36" t="n">
        <x:f>SUM(CC1001,CD1001)</x:f>
        <x:v>4</x:v>
      </x:c>
      <x:c r="CK1001" s="36" t="n">
        <x:f>SUM(CE1001)</x:f>
        <x:v>1</x:v>
      </x:c>
      <x:c r="CL1001" s="36" t="n">
        <x:f>SUM(CG1001:CK1001)</x:f>
        <x:v>13</x:v>
      </x:c>
      <x:c r="CM1001" s="39" t="n">
        <x:f>SUM(BV1001*1,BW1001*1,BX1001*1,BY1001*1)</x:f>
        <x:v>4</x:v>
      </x:c>
      <x:c r="CN1001" s="39" t="n">
        <x:f>SUM(BZ1001*0.324,CA1001*0.416)</x:f>
        <x:v>0.832</x:v>
      </x:c>
      <x:c r="CO1001" s="39" t="n">
        <x:f>SUM(CB1001*0.75)</x:f>
        <x:v>1.5</x:v>
      </x:c>
      <x:c r="CP1001" s="39" t="n">
        <x:f>SUM(CC1001*0.325,CD1001*0.2)</x:f>
        <x:v>1.05</x:v>
      </x:c>
      <x:c r="CQ1001" s="39" t="n">
        <x:f>SUM(CE1001*0.24)</x:f>
        <x:v>0.24</x:v>
      </x:c>
      <x:c r="CR1001" s="39" t="n">
        <x:f>SUM(CM1001:CQ1001)</x:f>
        <x:v>7.622</x:v>
      </x:c>
      <x:c r="CS1001" s="36" t="n">
        <x:f>SUM(CG1001:CH1001)</x:f>
        <x:v>6</x:v>
      </x:c>
      <x:c r="CT1001" s="36" t="str"/>
      <x:c r="CU1001" s="36" t="n">
        <x:f>MIN(AG1001,CG1001)</x:f>
        <x:v>4</x:v>
      </x:c>
      <x:c r="CV1001" s="36" t="n">
        <x:f>MIN(AG1001,CH1001)</x:f>
        <x:v>2</x:v>
      </x:c>
      <x:c r="CW1001" s="36" t="n">
        <x:f>MIN(AG1001,CI1001)</x:f>
        <x:v>2</x:v>
      </x:c>
      <x:c r="CX1001" s="36" t="n">
        <x:f>MIN(AG1001,CJ1001)</x:f>
        <x:v>4</x:v>
      </x:c>
      <x:c r="CY1001" s="36" t="n">
        <x:f>MIN(AG1001,CK1001)</x:f>
        <x:v>1</x:v>
      </x:c>
    </x:row>
    <x:row r="1002" ht="18" customHeight="1">
      <x:c r="A1002" s="35" t="str">
        <x:v>Area TWT-03</x:v>
      </x:c>
      <x:c r="B1002" s="35" t="str">
        <x:v>Area Lead TWT-03</x:v>
      </x:c>
      <x:c r="C1002" s="35" t="str">
        <x:v>Field Lead TWT-09</x:v>
      </x:c>
      <x:c r="D1002" s="35" t="str">
        <x:v>City TWT-F</x:v>
      </x:c>
      <x:c r="E1002" s="35" t="n">
        <x:v>5</x:v>
      </x:c>
      <x:c r="F1002" s="35" t="n">
        <x:v>24</x:v>
      </x:c>
      <x:c r="G1002" s="35" t="n">
        <x:v>1</x:v>
      </x:c>
      <x:c r="H1002" s="35" t="str">
        <x:v>Promoter</x:v>
      </x:c>
      <x:c r="I1002" s="35" t="str">
        <x:v>Agency TWT-03</x:v>
      </x:c>
      <x:c r="J1002" s="35" t="str">
        <x:v>PR-TWT-014</x:v>
      </x:c>
      <x:c r="K1002" s="35" t="str">
        <x:v>Masked Promoter TWT-014</x:v>
      </x:c>
      <x:c r="L1002" s="35" t="str">
        <x:v>9XXXX10014</x:v>
      </x:c>
      <x:c r="M1002" s="37" t="n">
        <x:v>46188</x:v>
      </x:c>
      <x:c r="N1002" s="35" t="str">
        <x:v>Cohort 3</x:v>
      </x:c>
      <x:c r="O1002" s="35" t="str">
        <x:v>DIST-TWT-05</x:v>
      </x:c>
      <x:c r="P1002" s="35" t="str">
        <x:v>Masked Distributor TWT-05</x:v>
      </x:c>
      <x:c r="Q1002" s="35" t="str">
        <x:v>P-TWT-042</x:v>
      </x:c>
      <x:c r="R1002" s="35" t="str">
        <x:v>TWT-042</x:v>
      </x:c>
      <x:c r="S1002" s="35" t="str">
        <x:v>Masked Store TWT-042</x:v>
      </x:c>
      <x:c r="T1002" s="35" t="str">
        <x:v>XX1042</x:v>
      </x:c>
      <x:c r="U1002" s="35" t="str">
        <x:v>Supermarket</x:v>
      </x:c>
      <x:c r="V1002" s="35" t="str">
        <x:v>Masked</x:v>
      </x:c>
      <x:c r="W1002" s="35" t="str">
        <x:v>Masked</x:v>
      </x:c>
      <x:c r="X1002" s="37" t="n">
        <x:v>46206</x:v>
      </x:c>
      <x:c r="Y1002" s="37" t="n">
        <x:v>46280</x:v>
      </x:c>
      <x:c r="Z1002" s="35" t="str">
        <x:v>W03</x:v>
      </x:c>
      <x:c r="AA1002" s="35" t="str">
        <x:v>Sep'26</x:v>
      </x:c>
      <x:c r="AB1002" s="35" t="str">
        <x:v>15 - 21</x:v>
      </x:c>
      <x:c r="AC1002" s="35" t="str">
        <x:v>Week 3 of Sep 2026</x:v>
      </x:c>
      <x:c r="AD1002" s="35" t="str">
        <x:v>Continue</x:v>
      </x:c>
      <x:c r="AE1002" s="35" t="str">
        <x:v>Replenishment pending for selected SKU</x:v>
      </x:c>
      <x:c r="AF1002" s="36" t="n">
        <x:v>53</x:v>
      </x:c>
      <x:c r="AG1002" s="36" t="n">
        <x:v>19</x:v>
      </x:c>
      <x:c r="AH1002" s="38" t="n">
        <x:f>IFERROR(AG1002/AF1002,0)</x:f>
        <x:v>0.3584905660377358</x:v>
      </x:c>
      <x:c r="AI1002" s="36" t="n">
        <x:v>18</x:v>
      </x:c>
      <x:c r="AJ1002" s="38" t="n">
        <x:f>IFERROR(AI1002/AG1002,0)</x:f>
        <x:v>0.9473684210526315</x:v>
      </x:c>
      <x:c r="AK1002" s="36" t="n">
        <x:v>2</x:v>
      </x:c>
      <x:c r="AL1002" s="36" t="n">
        <x:v>12</x:v>
      </x:c>
      <x:c r="AM1002" s="36" t="n">
        <x:v>1</x:v>
      </x:c>
      <x:c r="AN1002" s="38" t="n">
        <x:f>IFERROR(AL1002/AG1002,0)</x:f>
        <x:v>0.631578947368421</x:v>
      </x:c>
      <x:c r="AO1002" s="36" t="n">
        <x:f>BK1001</x:f>
        <x:v>41</x:v>
      </x:c>
      <x:c r="AP1002" s="36" t="n">
        <x:f>BL1001</x:f>
        <x:v>34</x:v>
      </x:c>
      <x:c r="AQ1002" s="36" t="n">
        <x:f>BM1001</x:f>
        <x:v>44</x:v>
      </x:c>
      <x:c r="AR1002" s="36" t="n">
        <x:f>BN1001</x:f>
        <x:v>36</x:v>
      </x:c>
      <x:c r="AS1002" s="36" t="n">
        <x:f>BO1001</x:f>
        <x:v>0</x:v>
      </x:c>
      <x:c r="AT1002" s="36" t="n">
        <x:f>BP1001</x:f>
        <x:v>46</x:v>
      </x:c>
      <x:c r="AU1002" s="36" t="n">
        <x:f>BQ1001</x:f>
        <x:v>38</x:v>
      </x:c>
      <x:c r="AV1002" s="36" t="n">
        <x:f>BR1001</x:f>
        <x:v>44</x:v>
      </x:c>
      <x:c r="AW1002" s="36" t="n">
        <x:f>BS1001</x:f>
        <x:v>38</x:v>
      </x:c>
      <x:c r="AX1002" s="36" t="n">
        <x:f>BT1001</x:f>
        <x:v>48</x:v>
      </x:c>
      <x:c r="AY1002" s="36" t="n">
        <x:f>SUM(AO1002:AX1002)</x:f>
        <x:v>369</x:v>
      </x:c>
      <x:c r="AZ1002" s="36" t="n">
        <x:v>19</x:v>
      </x:c>
      <x:c r="BA1002" s="36" t="n">
        <x:v>0</x:v>
      </x:c>
      <x:c r="BB1002" s="36" t="n">
        <x:v>0</x:v>
      </x:c>
      <x:c r="BC1002" s="36" t="n">
        <x:v>0</x:v>
      </x:c>
      <x:c r="BD1002" s="36" t="n">
        <x:v>0</x:v>
      </x:c>
      <x:c r="BE1002" s="36" t="n">
        <x:v>0</x:v>
      </x:c>
      <x:c r="BF1002" s="36" t="n">
        <x:v>21</x:v>
      </x:c>
      <x:c r="BG1002" s="36" t="n">
        <x:v>0</x:v>
      </x:c>
      <x:c r="BH1002" s="36" t="n">
        <x:v>0</x:v>
      </x:c>
      <x:c r="BI1002" s="36" t="n">
        <x:v>0</x:v>
      </x:c>
      <x:c r="BJ1002" s="36"/>
      <x:c r="BK1002" s="36" t="n">
        <x:f>MAX(0,AO1002+AZ1002-BV1002)</x:f>
        <x:v>59</x:v>
      </x:c>
      <x:c r="BL1002" s="36" t="n">
        <x:f>MAX(0,AP1002+BA1002-BW1002)</x:f>
        <x:v>33</x:v>
      </x:c>
      <x:c r="BM1002" s="36" t="n">
        <x:f>MAX(0,AQ1002+BB1002-BX1002)</x:f>
        <x:v>43</x:v>
      </x:c>
      <x:c r="BN1002" s="36" t="n">
        <x:f>MAX(0,AR1002+BC1002-BY1002)</x:f>
        <x:v>35</x:v>
      </x:c>
      <x:c r="BO1002" s="36" t="n">
        <x:f>MAX(0,AS1002+BD1002-BZ1002)</x:f>
        <x:v>0</x:v>
      </x:c>
      <x:c r="BP1002" s="36" t="n">
        <x:f>MAX(0,AT1002+BE1002-CA1002)</x:f>
        <x:v>43</x:v>
      </x:c>
      <x:c r="BQ1002" s="36" t="n">
        <x:f>MAX(0,AU1002+BF1002-CB1002)</x:f>
        <x:v>58</x:v>
      </x:c>
      <x:c r="BR1002" s="36" t="n">
        <x:f>MAX(0,AV1002+BG1002-CC1002)</x:f>
        <x:v>43</x:v>
      </x:c>
      <x:c r="BS1002" s="36" t="n">
        <x:f>MAX(0,AW1002+BH1002-CD1002)</x:f>
        <x:v>37</x:v>
      </x:c>
      <x:c r="BT1002" s="36" t="n">
        <x:f>MAX(0,AX1002+BI1002-CE1002)</x:f>
        <x:v>46</x:v>
      </x:c>
      <x:c r="BU1002" s="36" t="n">
        <x:f>SUM(BK1002:BT1002)</x:f>
        <x:v>397</x:v>
      </x:c>
      <x:c r="BV1002" s="36" t="n">
        <x:v>1</x:v>
      </x:c>
      <x:c r="BW1002" s="36" t="n">
        <x:v>1</x:v>
      </x:c>
      <x:c r="BX1002" s="36" t="n">
        <x:v>1</x:v>
      </x:c>
      <x:c r="BY1002" s="36" t="n">
        <x:v>1</x:v>
      </x:c>
      <x:c r="BZ1002" s="36" t="n">
        <x:v>0</x:v>
      </x:c>
      <x:c r="CA1002" s="36" t="n">
        <x:v>3</x:v>
      </x:c>
      <x:c r="CB1002" s="36" t="n">
        <x:v>1</x:v>
      </x:c>
      <x:c r="CC1002" s="36" t="n">
        <x:v>1</x:v>
      </x:c>
      <x:c r="CD1002" s="36" t="n">
        <x:v>1</x:v>
      </x:c>
      <x:c r="CE1002" s="36" t="n">
        <x:v>2</x:v>
      </x:c>
      <x:c r="CF1002" s="36"/>
      <x:c r="CG1002" s="36" t="n">
        <x:f>SUM(BV1002,BW1002,BX1002,BY1002)</x:f>
        <x:v>4</x:v>
      </x:c>
      <x:c r="CH1002" s="36" t="n">
        <x:f>SUM(BZ1002,CA1002)</x:f>
        <x:v>3</x:v>
      </x:c>
      <x:c r="CI1002" s="36" t="n">
        <x:f>SUM(CB1002)</x:f>
        <x:v>1</x:v>
      </x:c>
      <x:c r="CJ1002" s="36" t="n">
        <x:f>SUM(CC1002,CD1002)</x:f>
        <x:v>2</x:v>
      </x:c>
      <x:c r="CK1002" s="36" t="n">
        <x:f>SUM(CE1002)</x:f>
        <x:v>2</x:v>
      </x:c>
      <x:c r="CL1002" s="36" t="n">
        <x:f>SUM(CG1002:CK1002)</x:f>
        <x:v>12</x:v>
      </x:c>
      <x:c r="CM1002" s="39" t="n">
        <x:f>SUM(BV1002*1,BW1002*1,BX1002*1,BY1002*1)</x:f>
        <x:v>4</x:v>
      </x:c>
      <x:c r="CN1002" s="39" t="n">
        <x:f>SUM(BZ1002*0.324,CA1002*0.416)</x:f>
        <x:v>1.248</x:v>
      </x:c>
      <x:c r="CO1002" s="39" t="n">
        <x:f>SUM(CB1002*0.75)</x:f>
        <x:v>0.75</x:v>
      </x:c>
      <x:c r="CP1002" s="39" t="n">
        <x:f>SUM(CC1002*0.325,CD1002*0.2)</x:f>
        <x:v>0.525</x:v>
      </x:c>
      <x:c r="CQ1002" s="39" t="n">
        <x:f>SUM(CE1002*0.24)</x:f>
        <x:v>0.48</x:v>
      </x:c>
      <x:c r="CR1002" s="39" t="n">
        <x:f>SUM(CM1002:CQ1002)</x:f>
        <x:v>7.003</x:v>
      </x:c>
      <x:c r="CS1002" s="36" t="n">
        <x:f>SUM(CG1002:CH1002)</x:f>
        <x:v>7</x:v>
      </x:c>
      <x:c r="CT1002" s="36" t="str"/>
      <x:c r="CU1002" s="36" t="n">
        <x:f>MIN(AG1002,CG1002)</x:f>
        <x:v>4</x:v>
      </x:c>
      <x:c r="CV1002" s="36" t="n">
        <x:f>MIN(AG1002,CH1002)</x:f>
        <x:v>3</x:v>
      </x:c>
      <x:c r="CW1002" s="36" t="n">
        <x:f>MIN(AG1002,CI1002)</x:f>
        <x:v>1</x:v>
      </x:c>
      <x:c r="CX1002" s="36" t="n">
        <x:f>MIN(AG1002,CJ1002)</x:f>
        <x:v>2</x:v>
      </x:c>
      <x:c r="CY1002" s="36" t="n">
        <x:f>MIN(AG1002,CK1002)</x:f>
        <x:v>2</x:v>
      </x:c>
    </x:row>
    <x:row r="1003" ht="18" customHeight="1">
      <x:c r="A1003" s="35" t="str">
        <x:v>Area TWT-03</x:v>
      </x:c>
      <x:c r="B1003" s="35" t="str">
        <x:v>Area Lead TWT-03</x:v>
      </x:c>
      <x:c r="C1003" s="35" t="str">
        <x:v>Field Lead TWT-09</x:v>
      </x:c>
      <x:c r="D1003" s="35" t="str">
        <x:v>City TWT-F</x:v>
      </x:c>
      <x:c r="E1003" s="35" t="n">
        <x:v>5</x:v>
      </x:c>
      <x:c r="F1003" s="35" t="n">
        <x:v>24</x:v>
      </x:c>
      <x:c r="G1003" s="35" t="n">
        <x:v>1</x:v>
      </x:c>
      <x:c r="H1003" s="35" t="str">
        <x:v>Promoter</x:v>
      </x:c>
      <x:c r="I1003" s="35" t="str">
        <x:v>Agency TWT-03</x:v>
      </x:c>
      <x:c r="J1003" s="35" t="str">
        <x:v>PR-TWT-014</x:v>
      </x:c>
      <x:c r="K1003" s="35" t="str">
        <x:v>Masked Promoter TWT-014</x:v>
      </x:c>
      <x:c r="L1003" s="35" t="str">
        <x:v>9XXXX10014</x:v>
      </x:c>
      <x:c r="M1003" s="37" t="n">
        <x:v>46188</x:v>
      </x:c>
      <x:c r="N1003" s="35" t="str">
        <x:v>Cohort 3</x:v>
      </x:c>
      <x:c r="O1003" s="35" t="str">
        <x:v>DIST-TWT-05</x:v>
      </x:c>
      <x:c r="P1003" s="35" t="str">
        <x:v>Masked Distributor TWT-05</x:v>
      </x:c>
      <x:c r="Q1003" s="35" t="str">
        <x:v>P-TWT-042</x:v>
      </x:c>
      <x:c r="R1003" s="35" t="str">
        <x:v>TWT-042</x:v>
      </x:c>
      <x:c r="S1003" s="35" t="str">
        <x:v>Masked Store TWT-042</x:v>
      </x:c>
      <x:c r="T1003" s="35" t="str">
        <x:v>XX1042</x:v>
      </x:c>
      <x:c r="U1003" s="35" t="str">
        <x:v>Supermarket</x:v>
      </x:c>
      <x:c r="V1003" s="35" t="str">
        <x:v>Masked</x:v>
      </x:c>
      <x:c r="W1003" s="35" t="str">
        <x:v>Masked</x:v>
      </x:c>
      <x:c r="X1003" s="37" t="n">
        <x:v>46206</x:v>
      </x:c>
      <x:c r="Y1003" s="37" t="n">
        <x:v>46281</x:v>
      </x:c>
      <x:c r="Z1003" s="35" t="str">
        <x:v>W03</x:v>
      </x:c>
      <x:c r="AA1003" s="35" t="str">
        <x:v>Sep'26</x:v>
      </x:c>
      <x:c r="AB1003" s="35" t="str">
        <x:v>15 - 21</x:v>
      </x:c>
      <x:c r="AC1003" s="35" t="str">
        <x:v>Week 3 of Sep 2026</x:v>
      </x:c>
      <x:c r="AD1003" s="35" t="str">
        <x:v>Continue</x:v>
      </x:c>
      <x:c r="AE1003" s="35" t="str"/>
      <x:c r="AF1003" s="36" t="n">
        <x:v>70</x:v>
      </x:c>
      <x:c r="AG1003" s="36" t="n">
        <x:v>27</x:v>
      </x:c>
      <x:c r="AH1003" s="38" t="n">
        <x:f>IFERROR(AG1003/AF1003,0)</x:f>
        <x:v>0.38571428571428573</x:v>
      </x:c>
      <x:c r="AI1003" s="36" t="n">
        <x:v>23</x:v>
      </x:c>
      <x:c r="AJ1003" s="38" t="n">
        <x:f>IFERROR(AI1003/AG1003,0)</x:f>
        <x:v>0.8518518518518519</x:v>
      </x:c>
      <x:c r="AK1003" s="36" t="n">
        <x:v>8</x:v>
      </x:c>
      <x:c r="AL1003" s="36" t="n">
        <x:v>15</x:v>
      </x:c>
      <x:c r="AM1003" s="36" t="n">
        <x:v>1</x:v>
      </x:c>
      <x:c r="AN1003" s="38" t="n">
        <x:f>IFERROR(AL1003/AG1003,0)</x:f>
        <x:v>0.5555555555555556</x:v>
      </x:c>
      <x:c r="AO1003" s="36" t="n">
        <x:f>BK1002</x:f>
        <x:v>59</x:v>
      </x:c>
      <x:c r="AP1003" s="36" t="n">
        <x:f>BL1002</x:f>
        <x:v>33</x:v>
      </x:c>
      <x:c r="AQ1003" s="36" t="n">
        <x:f>BM1002</x:f>
        <x:v>43</x:v>
      </x:c>
      <x:c r="AR1003" s="36" t="n">
        <x:f>BN1002</x:f>
        <x:v>35</x:v>
      </x:c>
      <x:c r="AS1003" s="36" t="n">
        <x:f>BO1002</x:f>
        <x:v>0</x:v>
      </x:c>
      <x:c r="AT1003" s="36" t="n">
        <x:f>BP1002</x:f>
        <x:v>43</x:v>
      </x:c>
      <x:c r="AU1003" s="36" t="n">
        <x:f>BQ1002</x:f>
        <x:v>58</x:v>
      </x:c>
      <x:c r="AV1003" s="36" t="n">
        <x:f>BR1002</x:f>
        <x:v>43</x:v>
      </x:c>
      <x:c r="AW1003" s="36" t="n">
        <x:f>BS1002</x:f>
        <x:v>37</x:v>
      </x:c>
      <x:c r="AX1003" s="36" t="n">
        <x:f>BT1002</x:f>
        <x:v>46</x:v>
      </x:c>
      <x:c r="AY1003" s="36" t="n">
        <x:f>SUM(AO1003:AX1003)</x:f>
        <x:v>397</x:v>
      </x:c>
      <x:c r="AZ1003" s="36" t="n">
        <x:v>0</x:v>
      </x:c>
      <x:c r="BA1003" s="36" t="n">
        <x:v>14</x:v>
      </x:c>
      <x:c r="BB1003" s="36" t="n">
        <x:v>0</x:v>
      </x:c>
      <x:c r="BC1003" s="36" t="n">
        <x:v>0</x:v>
      </x:c>
      <x:c r="BD1003" s="36" t="n">
        <x:v>18</x:v>
      </x:c>
      <x:c r="BE1003" s="36" t="n">
        <x:v>0</x:v>
      </x:c>
      <x:c r="BF1003" s="36" t="n">
        <x:v>0</x:v>
      </x:c>
      <x:c r="BG1003" s="36" t="n">
        <x:v>22</x:v>
      </x:c>
      <x:c r="BH1003" s="36" t="n">
        <x:v>0</x:v>
      </x:c>
      <x:c r="BI1003" s="36" t="n">
        <x:v>0</x:v>
      </x:c>
      <x:c r="BJ1003" s="36"/>
      <x:c r="BK1003" s="36" t="n">
        <x:f>MAX(0,AO1003+AZ1003-BV1003)</x:f>
        <x:v>58</x:v>
      </x:c>
      <x:c r="BL1003" s="36" t="n">
        <x:f>MAX(0,AP1003+BA1003-BW1003)</x:f>
        <x:v>46</x:v>
      </x:c>
      <x:c r="BM1003" s="36" t="n">
        <x:f>MAX(0,AQ1003+BB1003-BX1003)</x:f>
        <x:v>41</x:v>
      </x:c>
      <x:c r="BN1003" s="36" t="n">
        <x:f>MAX(0,AR1003+BC1003-BY1003)</x:f>
        <x:v>35</x:v>
      </x:c>
      <x:c r="BO1003" s="36" t="n">
        <x:f>MAX(0,AS1003+BD1003-BZ1003)</x:f>
        <x:v>16</x:v>
      </x:c>
      <x:c r="BP1003" s="36" t="n">
        <x:f>MAX(0,AT1003+BE1003-CA1003)</x:f>
        <x:v>41</x:v>
      </x:c>
      <x:c r="BQ1003" s="36" t="n">
        <x:f>MAX(0,AU1003+BF1003-CB1003)</x:f>
        <x:v>56</x:v>
      </x:c>
      <x:c r="BR1003" s="36" t="n">
        <x:f>MAX(0,AV1003+BG1003-CC1003)</x:f>
        <x:v>63</x:v>
      </x:c>
      <x:c r="BS1003" s="36" t="n">
        <x:f>MAX(0,AW1003+BH1003-CD1003)</x:f>
        <x:v>35</x:v>
      </x:c>
      <x:c r="BT1003" s="36" t="n">
        <x:f>MAX(0,AX1003+BI1003-CE1003)</x:f>
        <x:v>44</x:v>
      </x:c>
      <x:c r="BU1003" s="36" t="n">
        <x:f>SUM(BK1003:BT1003)</x:f>
        <x:v>435</x:v>
      </x:c>
      <x:c r="BV1003" s="36" t="n">
        <x:v>1</x:v>
      </x:c>
      <x:c r="BW1003" s="36" t="n">
        <x:v>1</x:v>
      </x:c>
      <x:c r="BX1003" s="36" t="n">
        <x:v>2</x:v>
      </x:c>
      <x:c r="BY1003" s="36" t="n">
        <x:v>0</x:v>
      </x:c>
      <x:c r="BZ1003" s="36" t="n">
        <x:v>2</x:v>
      </x:c>
      <x:c r="CA1003" s="36" t="n">
        <x:v>2</x:v>
      </x:c>
      <x:c r="CB1003" s="36" t="n">
        <x:v>2</x:v>
      </x:c>
      <x:c r="CC1003" s="36" t="n">
        <x:v>2</x:v>
      </x:c>
      <x:c r="CD1003" s="36" t="n">
        <x:v>2</x:v>
      </x:c>
      <x:c r="CE1003" s="36" t="n">
        <x:v>2</x:v>
      </x:c>
      <x:c r="CF1003" s="36"/>
      <x:c r="CG1003" s="36" t="n">
        <x:f>SUM(BV1003,BW1003,BX1003,BY1003)</x:f>
        <x:v>4</x:v>
      </x:c>
      <x:c r="CH1003" s="36" t="n">
        <x:f>SUM(BZ1003,CA1003)</x:f>
        <x:v>4</x:v>
      </x:c>
      <x:c r="CI1003" s="36" t="n">
        <x:f>SUM(CB1003)</x:f>
        <x:v>2</x:v>
      </x:c>
      <x:c r="CJ1003" s="36" t="n">
        <x:f>SUM(CC1003,CD1003)</x:f>
        <x:v>4</x:v>
      </x:c>
      <x:c r="CK1003" s="36" t="n">
        <x:f>SUM(CE1003)</x:f>
        <x:v>2</x:v>
      </x:c>
      <x:c r="CL1003" s="36" t="n">
        <x:f>SUM(CG1003:CK1003)</x:f>
        <x:v>16</x:v>
      </x:c>
      <x:c r="CM1003" s="39" t="n">
        <x:f>SUM(BV1003*1,BW1003*1,BX1003*1,BY1003*1)</x:f>
        <x:v>4</x:v>
      </x:c>
      <x:c r="CN1003" s="39" t="n">
        <x:f>SUM(BZ1003*0.324,CA1003*0.416)</x:f>
        <x:v>1.48</x:v>
      </x:c>
      <x:c r="CO1003" s="39" t="n">
        <x:f>SUM(CB1003*0.75)</x:f>
        <x:v>1.5</x:v>
      </x:c>
      <x:c r="CP1003" s="39" t="n">
        <x:f>SUM(CC1003*0.325,CD1003*0.2)</x:f>
        <x:v>1.05</x:v>
      </x:c>
      <x:c r="CQ1003" s="39" t="n">
        <x:f>SUM(CE1003*0.24)</x:f>
        <x:v>0.48</x:v>
      </x:c>
      <x:c r="CR1003" s="39" t="n">
        <x:f>SUM(CM1003:CQ1003)</x:f>
        <x:v>8.510000000000002</x:v>
      </x:c>
      <x:c r="CS1003" s="36" t="n">
        <x:f>SUM(CG1003:CH1003)</x:f>
        <x:v>8</x:v>
      </x:c>
      <x:c r="CT1003" s="36" t="str"/>
      <x:c r="CU1003" s="36" t="n">
        <x:f>MIN(AG1003,CG1003)</x:f>
        <x:v>4</x:v>
      </x:c>
      <x:c r="CV1003" s="36" t="n">
        <x:f>MIN(AG1003,CH1003)</x:f>
        <x:v>4</x:v>
      </x:c>
      <x:c r="CW1003" s="36" t="n">
        <x:f>MIN(AG1003,CI1003)</x:f>
        <x:v>2</x:v>
      </x:c>
      <x:c r="CX1003" s="36" t="n">
        <x:f>MIN(AG1003,CJ1003)</x:f>
        <x:v>4</x:v>
      </x:c>
      <x:c r="CY1003" s="36" t="n">
        <x:f>MIN(AG1003,CK1003)</x:f>
        <x:v>2</x:v>
      </x:c>
    </x:row>
    <x:row r="1004" ht="18" customHeight="1">
      <x:c r="A1004" s="35" t="str">
        <x:v>Area TWT-03</x:v>
      </x:c>
      <x:c r="B1004" s="35" t="str">
        <x:v>Area Lead TWT-03</x:v>
      </x:c>
      <x:c r="C1004" s="35" t="str">
        <x:v>Field Lead TWT-09</x:v>
      </x:c>
      <x:c r="D1004" s="35" t="str">
        <x:v>City TWT-F</x:v>
      </x:c>
      <x:c r="E1004" s="35" t="n">
        <x:v>5</x:v>
      </x:c>
      <x:c r="F1004" s="35" t="n">
        <x:v>24</x:v>
      </x:c>
      <x:c r="G1004" s="35" t="n">
        <x:v>1</x:v>
      </x:c>
      <x:c r="H1004" s="35" t="str">
        <x:v>Promoter</x:v>
      </x:c>
      <x:c r="I1004" s="35" t="str">
        <x:v>Agency TWT-03</x:v>
      </x:c>
      <x:c r="J1004" s="35" t="str">
        <x:v>PR-TWT-014</x:v>
      </x:c>
      <x:c r="K1004" s="35" t="str">
        <x:v>Masked Promoter TWT-014</x:v>
      </x:c>
      <x:c r="L1004" s="35" t="str">
        <x:v>9XXXX10014</x:v>
      </x:c>
      <x:c r="M1004" s="37" t="n">
        <x:v>46188</x:v>
      </x:c>
      <x:c r="N1004" s="35" t="str">
        <x:v>Cohort 3</x:v>
      </x:c>
      <x:c r="O1004" s="35" t="str">
        <x:v>DIST-TWT-05</x:v>
      </x:c>
      <x:c r="P1004" s="35" t="str">
        <x:v>Masked Distributor TWT-05</x:v>
      </x:c>
      <x:c r="Q1004" s="35" t="str">
        <x:v>P-TWT-042</x:v>
      </x:c>
      <x:c r="R1004" s="35" t="str">
        <x:v>TWT-042</x:v>
      </x:c>
      <x:c r="S1004" s="35" t="str">
        <x:v>Masked Store TWT-042</x:v>
      </x:c>
      <x:c r="T1004" s="35" t="str">
        <x:v>XX1042</x:v>
      </x:c>
      <x:c r="U1004" s="35" t="str">
        <x:v>Supermarket</x:v>
      </x:c>
      <x:c r="V1004" s="35" t="str">
        <x:v>Masked</x:v>
      </x:c>
      <x:c r="W1004" s="35" t="str">
        <x:v>Masked</x:v>
      </x:c>
      <x:c r="X1004" s="37" t="n">
        <x:v>46206</x:v>
      </x:c>
      <x:c r="Y1004" s="37" t="n">
        <x:v>46282</x:v>
      </x:c>
      <x:c r="Z1004" s="35" t="str">
        <x:v>W03</x:v>
      </x:c>
      <x:c r="AA1004" s="35" t="str">
        <x:v>Sep'26</x:v>
      </x:c>
      <x:c r="AB1004" s="35" t="str">
        <x:v>15 - 21</x:v>
      </x:c>
      <x:c r="AC1004" s="35" t="str">
        <x:v>Week 3 of Sep 2026</x:v>
      </x:c>
      <x:c r="AD1004" s="35" t="str">
        <x:v>Continue</x:v>
      </x:c>
      <x:c r="AE1004" s="35" t="str"/>
      <x:c r="AF1004" s="36" t="n">
        <x:v>51</x:v>
      </x:c>
      <x:c r="AG1004" s="36" t="n">
        <x:v>22</x:v>
      </x:c>
      <x:c r="AH1004" s="38" t="n">
        <x:f>IFERROR(AG1004/AF1004,0)</x:f>
        <x:v>0.43137254901960786</x:v>
      </x:c>
      <x:c r="AI1004" s="36" t="n">
        <x:v>18</x:v>
      </x:c>
      <x:c r="AJ1004" s="38" t="n">
        <x:f>IFERROR(AI1004/AG1004,0)</x:f>
        <x:v>0.8181818181818182</x:v>
      </x:c>
      <x:c r="AK1004" s="36" t="n">
        <x:v>7</x:v>
      </x:c>
      <x:c r="AL1004" s="36" t="n">
        <x:v>6</x:v>
      </x:c>
      <x:c r="AM1004" s="36" t="n">
        <x:v>1</x:v>
      </x:c>
      <x:c r="AN1004" s="38" t="n">
        <x:f>IFERROR(AL1004/AG1004,0)</x:f>
        <x:v>0.2727272727272727</x:v>
      </x:c>
      <x:c r="AO1004" s="36" t="n">
        <x:f>BK1003</x:f>
        <x:v>58</x:v>
      </x:c>
      <x:c r="AP1004" s="36" t="n">
        <x:f>BL1003</x:f>
        <x:v>46</x:v>
      </x:c>
      <x:c r="AQ1004" s="36" t="n">
        <x:f>BM1003</x:f>
        <x:v>41</x:v>
      </x:c>
      <x:c r="AR1004" s="36" t="n">
        <x:f>BN1003</x:f>
        <x:v>35</x:v>
      </x:c>
      <x:c r="AS1004" s="36" t="n">
        <x:f>BO1003</x:f>
        <x:v>16</x:v>
      </x:c>
      <x:c r="AT1004" s="36" t="n">
        <x:f>BP1003</x:f>
        <x:v>41</x:v>
      </x:c>
      <x:c r="AU1004" s="36" t="n">
        <x:f>BQ1003</x:f>
        <x:v>56</x:v>
      </x:c>
      <x:c r="AV1004" s="36" t="n">
        <x:f>BR1003</x:f>
        <x:v>63</x:v>
      </x:c>
      <x:c r="AW1004" s="36" t="n">
        <x:f>BS1003</x:f>
        <x:v>35</x:v>
      </x:c>
      <x:c r="AX1004" s="36" t="n">
        <x:f>BT1003</x:f>
        <x:v>44</x:v>
      </x:c>
      <x:c r="AY1004" s="36" t="n">
        <x:f>SUM(AO1004:AX1004)</x:f>
        <x:v>435</x:v>
      </x:c>
      <x:c r="AZ1004" s="36" t="n">
        <x:v>0</x:v>
      </x:c>
      <x:c r="BA1004" s="36" t="n">
        <x:v>0</x:v>
      </x:c>
      <x:c r="BB1004" s="36" t="n">
        <x:v>21</x:v>
      </x:c>
      <x:c r="BC1004" s="36" t="n">
        <x:v>0</x:v>
      </x:c>
      <x:c r="BD1004" s="36" t="n">
        <x:v>0</x:v>
      </x:c>
      <x:c r="BE1004" s="36" t="n">
        <x:v>0</x:v>
      </x:c>
      <x:c r="BF1004" s="36" t="n">
        <x:v>0</x:v>
      </x:c>
      <x:c r="BG1004" s="36" t="n">
        <x:v>0</x:v>
      </x:c>
      <x:c r="BH1004" s="36" t="n">
        <x:v>14</x:v>
      </x:c>
      <x:c r="BI1004" s="36" t="n">
        <x:v>0</x:v>
      </x:c>
      <x:c r="BJ1004" s="36"/>
      <x:c r="BK1004" s="36" t="n">
        <x:f>MAX(0,AO1004+AZ1004-BV1004)</x:f>
        <x:v>57</x:v>
      </x:c>
      <x:c r="BL1004" s="36" t="n">
        <x:f>MAX(0,AP1004+BA1004-BW1004)</x:f>
        <x:v>45</x:v>
      </x:c>
      <x:c r="BM1004" s="36" t="n">
        <x:f>MAX(0,AQ1004+BB1004-BX1004)</x:f>
        <x:v>61</x:v>
      </x:c>
      <x:c r="BN1004" s="36" t="n">
        <x:f>MAX(0,AR1004+BC1004-BY1004)</x:f>
        <x:v>34</x:v>
      </x:c>
      <x:c r="BO1004" s="36" t="n">
        <x:f>MAX(0,AS1004+BD1004-BZ1004)</x:f>
        <x:v>14</x:v>
      </x:c>
      <x:c r="BP1004" s="36" t="n">
        <x:f>MAX(0,AT1004+BE1004-CA1004)</x:f>
        <x:v>38</x:v>
      </x:c>
      <x:c r="BQ1004" s="36" t="n">
        <x:f>MAX(0,AU1004+BF1004-CB1004)</x:f>
        <x:v>55</x:v>
      </x:c>
      <x:c r="BR1004" s="36" t="n">
        <x:f>MAX(0,AV1004+BG1004-CC1004)</x:f>
        <x:v>62</x:v>
      </x:c>
      <x:c r="BS1004" s="36" t="n">
        <x:f>MAX(0,AW1004+BH1004-CD1004)</x:f>
        <x:v>48</x:v>
      </x:c>
      <x:c r="BT1004" s="36" t="n">
        <x:f>MAX(0,AX1004+BI1004-CE1004)</x:f>
        <x:v>43</x:v>
      </x:c>
      <x:c r="BU1004" s="36" t="n">
        <x:f>SUM(BK1004:BT1004)</x:f>
        <x:v>457</x:v>
      </x:c>
      <x:c r="BV1004" s="36" t="n">
        <x:v>1</x:v>
      </x:c>
      <x:c r="BW1004" s="36" t="n">
        <x:v>1</x:v>
      </x:c>
      <x:c r="BX1004" s="36" t="n">
        <x:v>1</x:v>
      </x:c>
      <x:c r="BY1004" s="36" t="n">
        <x:v>1</x:v>
      </x:c>
      <x:c r="BZ1004" s="36" t="n">
        <x:v>2</x:v>
      </x:c>
      <x:c r="CA1004" s="36" t="n">
        <x:v>3</x:v>
      </x:c>
      <x:c r="CB1004" s="36" t="n">
        <x:v>1</x:v>
      </x:c>
      <x:c r="CC1004" s="36" t="n">
        <x:v>1</x:v>
      </x:c>
      <x:c r="CD1004" s="36" t="n">
        <x:v>1</x:v>
      </x:c>
      <x:c r="CE1004" s="36" t="n">
        <x:v>1</x:v>
      </x:c>
      <x:c r="CF1004" s="36"/>
      <x:c r="CG1004" s="36" t="n">
        <x:f>SUM(BV1004,BW1004,BX1004,BY1004)</x:f>
        <x:v>4</x:v>
      </x:c>
      <x:c r="CH1004" s="36" t="n">
        <x:f>SUM(BZ1004,CA1004)</x:f>
        <x:v>5</x:v>
      </x:c>
      <x:c r="CI1004" s="36" t="n">
        <x:f>SUM(CB1004)</x:f>
        <x:v>1</x:v>
      </x:c>
      <x:c r="CJ1004" s="36" t="n">
        <x:f>SUM(CC1004,CD1004)</x:f>
        <x:v>2</x:v>
      </x:c>
      <x:c r="CK1004" s="36" t="n">
        <x:f>SUM(CE1004)</x:f>
        <x:v>1</x:v>
      </x:c>
      <x:c r="CL1004" s="36" t="n">
        <x:f>SUM(CG1004:CK1004)</x:f>
        <x:v>13</x:v>
      </x:c>
      <x:c r="CM1004" s="39" t="n">
        <x:f>SUM(BV1004*1,BW1004*1,BX1004*1,BY1004*1)</x:f>
        <x:v>4</x:v>
      </x:c>
      <x:c r="CN1004" s="39" t="n">
        <x:f>SUM(BZ1004*0.324,CA1004*0.416)</x:f>
        <x:v>1.896</x:v>
      </x:c>
      <x:c r="CO1004" s="39" t="n">
        <x:f>SUM(CB1004*0.75)</x:f>
        <x:v>0.75</x:v>
      </x:c>
      <x:c r="CP1004" s="39" t="n">
        <x:f>SUM(CC1004*0.325,CD1004*0.2)</x:f>
        <x:v>0.525</x:v>
      </x:c>
      <x:c r="CQ1004" s="39" t="n">
        <x:f>SUM(CE1004*0.24)</x:f>
        <x:v>0.24</x:v>
      </x:c>
      <x:c r="CR1004" s="39" t="n">
        <x:f>SUM(CM1004:CQ1004)</x:f>
        <x:v>7.4110000000000005</x:v>
      </x:c>
      <x:c r="CS1004" s="36" t="n">
        <x:f>SUM(CG1004:CH1004)</x:f>
        <x:v>9</x:v>
      </x:c>
      <x:c r="CT1004" s="36" t="str"/>
      <x:c r="CU1004" s="36" t="n">
        <x:f>MIN(AG1004,CG1004)</x:f>
        <x:v>4</x:v>
      </x:c>
      <x:c r="CV1004" s="36" t="n">
        <x:f>MIN(AG1004,CH1004)</x:f>
        <x:v>5</x:v>
      </x:c>
      <x:c r="CW1004" s="36" t="n">
        <x:f>MIN(AG1004,CI1004)</x:f>
        <x:v>1</x:v>
      </x:c>
      <x:c r="CX1004" s="36" t="n">
        <x:f>MIN(AG1004,CJ1004)</x:f>
        <x:v>2</x:v>
      </x:c>
      <x:c r="CY1004" s="36" t="n">
        <x:f>MIN(AG1004,CK1004)</x:f>
        <x:v>1</x:v>
      </x:c>
    </x:row>
    <x:row r="1005" ht="18" customHeight="1">
      <x:c r="A1005" s="35" t="str">
        <x:v>Area TWT-03</x:v>
      </x:c>
      <x:c r="B1005" s="35" t="str">
        <x:v>Area Lead TWT-03</x:v>
      </x:c>
      <x:c r="C1005" s="35" t="str">
        <x:v>Field Lead TWT-09</x:v>
      </x:c>
      <x:c r="D1005" s="35" t="str">
        <x:v>City TWT-F</x:v>
      </x:c>
      <x:c r="E1005" s="35" t="n">
        <x:v>5</x:v>
      </x:c>
      <x:c r="F1005" s="35" t="n">
        <x:v>24</x:v>
      </x:c>
      <x:c r="G1005" s="35" t="n">
        <x:v>1</x:v>
      </x:c>
      <x:c r="H1005" s="35" t="str">
        <x:v>Promoter</x:v>
      </x:c>
      <x:c r="I1005" s="35" t="str">
        <x:v>Agency TWT-03</x:v>
      </x:c>
      <x:c r="J1005" s="35" t="str">
        <x:v>PR-TWT-014</x:v>
      </x:c>
      <x:c r="K1005" s="35" t="str">
        <x:v>Masked Promoter TWT-014</x:v>
      </x:c>
      <x:c r="L1005" s="35" t="str">
        <x:v>9XXXX10014</x:v>
      </x:c>
      <x:c r="M1005" s="37" t="n">
        <x:v>46188</x:v>
      </x:c>
      <x:c r="N1005" s="35" t="str">
        <x:v>Cohort 3</x:v>
      </x:c>
      <x:c r="O1005" s="35" t="str">
        <x:v>DIST-TWT-05</x:v>
      </x:c>
      <x:c r="P1005" s="35" t="str">
        <x:v>Masked Distributor TWT-05</x:v>
      </x:c>
      <x:c r="Q1005" s="35" t="str">
        <x:v>P-TWT-042</x:v>
      </x:c>
      <x:c r="R1005" s="35" t="str">
        <x:v>TWT-042</x:v>
      </x:c>
      <x:c r="S1005" s="35" t="str">
        <x:v>Masked Store TWT-042</x:v>
      </x:c>
      <x:c r="T1005" s="35" t="str">
        <x:v>XX1042</x:v>
      </x:c>
      <x:c r="U1005" s="35" t="str">
        <x:v>Supermarket</x:v>
      </x:c>
      <x:c r="V1005" s="35" t="str">
        <x:v>Masked</x:v>
      </x:c>
      <x:c r="W1005" s="35" t="str">
        <x:v>Masked</x:v>
      </x:c>
      <x:c r="X1005" s="37" t="n">
        <x:v>46206</x:v>
      </x:c>
      <x:c r="Y1005" s="37" t="n">
        <x:v>46283</x:v>
      </x:c>
      <x:c r="Z1005" s="35" t="str">
        <x:v>W03</x:v>
      </x:c>
      <x:c r="AA1005" s="35" t="str">
        <x:v>Sep'26</x:v>
      </x:c>
      <x:c r="AB1005" s="35" t="str">
        <x:v>15 - 21</x:v>
      </x:c>
      <x:c r="AC1005" s="35" t="str">
        <x:v>Week 3 of Sep 2026</x:v>
      </x:c>
      <x:c r="AD1005" s="35" t="str">
        <x:v>Continue</x:v>
      </x:c>
      <x:c r="AE1005" s="35" t="str"/>
      <x:c r="AF1005" s="36" t="n">
        <x:v>62</x:v>
      </x:c>
      <x:c r="AG1005" s="36" t="n">
        <x:v>32</x:v>
      </x:c>
      <x:c r="AH1005" s="38" t="n">
        <x:f>IFERROR(AG1005/AF1005,0)</x:f>
        <x:v>0.5161290322580645</x:v>
      </x:c>
      <x:c r="AI1005" s="36" t="n">
        <x:v>23</x:v>
      </x:c>
      <x:c r="AJ1005" s="38" t="n">
        <x:f>IFERROR(AI1005/AG1005,0)</x:f>
        <x:v>0.71875</x:v>
      </x:c>
      <x:c r="AK1005" s="36" t="n">
        <x:v>9</x:v>
      </x:c>
      <x:c r="AL1005" s="36" t="n">
        <x:v>8</x:v>
      </x:c>
      <x:c r="AM1005" s="36" t="n">
        <x:v>1</x:v>
      </x:c>
      <x:c r="AN1005" s="38" t="n">
        <x:f>IFERROR(AL1005/AG1005,0)</x:f>
        <x:v>0.25</x:v>
      </x:c>
      <x:c r="AO1005" s="36" t="n">
        <x:f>BK1004</x:f>
        <x:v>57</x:v>
      </x:c>
      <x:c r="AP1005" s="36" t="n">
        <x:f>BL1004</x:f>
        <x:v>45</x:v>
      </x:c>
      <x:c r="AQ1005" s="36" t="n">
        <x:f>BM1004</x:f>
        <x:v>61</x:v>
      </x:c>
      <x:c r="AR1005" s="36" t="n">
        <x:f>BN1004</x:f>
        <x:v>34</x:v>
      </x:c>
      <x:c r="AS1005" s="36" t="n">
        <x:f>BO1004</x:f>
        <x:v>14</x:v>
      </x:c>
      <x:c r="AT1005" s="36" t="n">
        <x:f>BP1004</x:f>
        <x:v>38</x:v>
      </x:c>
      <x:c r="AU1005" s="36" t="n">
        <x:f>BQ1004</x:f>
        <x:v>55</x:v>
      </x:c>
      <x:c r="AV1005" s="36" t="n">
        <x:f>BR1004</x:f>
        <x:v>62</x:v>
      </x:c>
      <x:c r="AW1005" s="36" t="n">
        <x:f>BS1004</x:f>
        <x:v>48</x:v>
      </x:c>
      <x:c r="AX1005" s="36" t="n">
        <x:f>BT1004</x:f>
        <x:v>43</x:v>
      </x:c>
      <x:c r="AY1005" s="36" t="n">
        <x:f>SUM(AO1005:AX1005)</x:f>
        <x:v>457</x:v>
      </x:c>
      <x:c r="AZ1005" s="36" t="n">
        <x:v>0</x:v>
      </x:c>
      <x:c r="BA1005" s="36" t="n">
        <x:v>0</x:v>
      </x:c>
      <x:c r="BB1005" s="36" t="n">
        <x:v>0</x:v>
      </x:c>
      <x:c r="BC1005" s="36" t="n">
        <x:v>19</x:v>
      </x:c>
      <x:c r="BD1005" s="36" t="n">
        <x:v>0</x:v>
      </x:c>
      <x:c r="BE1005" s="36" t="n">
        <x:v>0</x:v>
      </x:c>
      <x:c r="BF1005" s="36" t="n">
        <x:v>0</x:v>
      </x:c>
      <x:c r="BG1005" s="36" t="n">
        <x:v>0</x:v>
      </x:c>
      <x:c r="BH1005" s="36" t="n">
        <x:v>0</x:v>
      </x:c>
      <x:c r="BI1005" s="36" t="n">
        <x:v>22</x:v>
      </x:c>
      <x:c r="BJ1005" s="36"/>
      <x:c r="BK1005" s="36" t="n">
        <x:f>MAX(0,AO1005+AZ1005-BV1005)</x:f>
        <x:v>56</x:v>
      </x:c>
      <x:c r="BL1005" s="36" t="n">
        <x:f>MAX(0,AP1005+BA1005-BW1005)</x:f>
        <x:v>44</x:v>
      </x:c>
      <x:c r="BM1005" s="36" t="n">
        <x:f>MAX(0,AQ1005+BB1005-BX1005)</x:f>
        <x:v>60</x:v>
      </x:c>
      <x:c r="BN1005" s="36" t="n">
        <x:f>MAX(0,AR1005+BC1005-BY1005)</x:f>
        <x:v>52</x:v>
      </x:c>
      <x:c r="BO1005" s="36" t="n">
        <x:f>MAX(0,AS1005+BD1005-BZ1005)</x:f>
        <x:v>12</x:v>
      </x:c>
      <x:c r="BP1005" s="36" t="n">
        <x:f>MAX(0,AT1005+BE1005-CA1005)</x:f>
        <x:v>36</x:v>
      </x:c>
      <x:c r="BQ1005" s="36" t="n">
        <x:f>MAX(0,AU1005+BF1005-CB1005)</x:f>
        <x:v>54</x:v>
      </x:c>
      <x:c r="BR1005" s="36" t="n">
        <x:f>MAX(0,AV1005+BG1005-CC1005)</x:f>
        <x:v>61</x:v>
      </x:c>
      <x:c r="BS1005" s="36" t="n">
        <x:f>MAX(0,AW1005+BH1005-CD1005)</x:f>
        <x:v>47</x:v>
      </x:c>
      <x:c r="BT1005" s="36" t="n">
        <x:f>MAX(0,AX1005+BI1005-CE1005)</x:f>
        <x:v>63</x:v>
      </x:c>
      <x:c r="BU1005" s="36" t="n">
        <x:f>SUM(BK1005:BT1005)</x:f>
        <x:v>485</x:v>
      </x:c>
      <x:c r="BV1005" s="36" t="n">
        <x:v>1</x:v>
      </x:c>
      <x:c r="BW1005" s="36" t="n">
        <x:v>1</x:v>
      </x:c>
      <x:c r="BX1005" s="36" t="n">
        <x:v>1</x:v>
      </x:c>
      <x:c r="BY1005" s="36" t="n">
        <x:v>1</x:v>
      </x:c>
      <x:c r="BZ1005" s="36" t="n">
        <x:v>2</x:v>
      </x:c>
      <x:c r="CA1005" s="36" t="n">
        <x:v>2</x:v>
      </x:c>
      <x:c r="CB1005" s="36" t="n">
        <x:v>1</x:v>
      </x:c>
      <x:c r="CC1005" s="36" t="n">
        <x:v>1</x:v>
      </x:c>
      <x:c r="CD1005" s="36" t="n">
        <x:v>1</x:v>
      </x:c>
      <x:c r="CE1005" s="36" t="n">
        <x:v>2</x:v>
      </x:c>
      <x:c r="CF1005" s="36"/>
      <x:c r="CG1005" s="36" t="n">
        <x:f>SUM(BV1005,BW1005,BX1005,BY1005)</x:f>
        <x:v>4</x:v>
      </x:c>
      <x:c r="CH1005" s="36" t="n">
        <x:f>SUM(BZ1005,CA1005)</x:f>
        <x:v>4</x:v>
      </x:c>
      <x:c r="CI1005" s="36" t="n">
        <x:f>SUM(CB1005)</x:f>
        <x:v>1</x:v>
      </x:c>
      <x:c r="CJ1005" s="36" t="n">
        <x:f>SUM(CC1005,CD1005)</x:f>
        <x:v>2</x:v>
      </x:c>
      <x:c r="CK1005" s="36" t="n">
        <x:f>SUM(CE1005)</x:f>
        <x:v>2</x:v>
      </x:c>
      <x:c r="CL1005" s="36" t="n">
        <x:f>SUM(CG1005:CK1005)</x:f>
        <x:v>13</x:v>
      </x:c>
      <x:c r="CM1005" s="39" t="n">
        <x:f>SUM(BV1005*1,BW1005*1,BX1005*1,BY1005*1)</x:f>
        <x:v>4</x:v>
      </x:c>
      <x:c r="CN1005" s="39" t="n">
        <x:f>SUM(BZ1005*0.324,CA1005*0.416)</x:f>
        <x:v>1.48</x:v>
      </x:c>
      <x:c r="CO1005" s="39" t="n">
        <x:f>SUM(CB1005*0.75)</x:f>
        <x:v>0.75</x:v>
      </x:c>
      <x:c r="CP1005" s="39" t="n">
        <x:f>SUM(CC1005*0.325,CD1005*0.2)</x:f>
        <x:v>0.525</x:v>
      </x:c>
      <x:c r="CQ1005" s="39" t="n">
        <x:f>SUM(CE1005*0.24)</x:f>
        <x:v>0.48</x:v>
      </x:c>
      <x:c r="CR1005" s="39" t="n">
        <x:f>SUM(CM1005:CQ1005)</x:f>
        <x:v>7.235000000000001</x:v>
      </x:c>
      <x:c r="CS1005" s="36" t="n">
        <x:f>SUM(CG1005:CH1005)</x:f>
        <x:v>8</x:v>
      </x:c>
      <x:c r="CT1005" s="36" t="str"/>
      <x:c r="CU1005" s="36" t="n">
        <x:f>MIN(AG1005,CG1005)</x:f>
        <x:v>4</x:v>
      </x:c>
      <x:c r="CV1005" s="36" t="n">
        <x:f>MIN(AG1005,CH1005)</x:f>
        <x:v>4</x:v>
      </x:c>
      <x:c r="CW1005" s="36" t="n">
        <x:f>MIN(AG1005,CI1005)</x:f>
        <x:v>1</x:v>
      </x:c>
      <x:c r="CX1005" s="36" t="n">
        <x:f>MIN(AG1005,CJ1005)</x:f>
        <x:v>2</x:v>
      </x:c>
      <x:c r="CY1005" s="36" t="n">
        <x:f>MIN(AG1005,CK1005)</x:f>
        <x:v>2</x:v>
      </x:c>
    </x:row>
    <x:row r="1006" ht="18" customHeight="1">
      <x:c r="A1006" s="35" t="str">
        <x:v>Area TWT-03</x:v>
      </x:c>
      <x:c r="B1006" s="35" t="str">
        <x:v>Area Lead TWT-03</x:v>
      </x:c>
      <x:c r="C1006" s="35" t="str">
        <x:v>Field Lead TWT-09</x:v>
      </x:c>
      <x:c r="D1006" s="35" t="str">
        <x:v>City TWT-F</x:v>
      </x:c>
      <x:c r="E1006" s="35" t="n">
        <x:v>5</x:v>
      </x:c>
      <x:c r="F1006" s="35" t="n">
        <x:v>24</x:v>
      </x:c>
      <x:c r="G1006" s="35" t="n">
        <x:v>1</x:v>
      </x:c>
      <x:c r="H1006" s="35" t="str">
        <x:v>Promoter</x:v>
      </x:c>
      <x:c r="I1006" s="35" t="str">
        <x:v>Agency TWT-03</x:v>
      </x:c>
      <x:c r="J1006" s="35" t="str">
        <x:v>PR-TWT-014</x:v>
      </x:c>
      <x:c r="K1006" s="35" t="str">
        <x:v>Masked Promoter TWT-014</x:v>
      </x:c>
      <x:c r="L1006" s="35" t="str">
        <x:v>9XXXX10014</x:v>
      </x:c>
      <x:c r="M1006" s="37" t="n">
        <x:v>46188</x:v>
      </x:c>
      <x:c r="N1006" s="35" t="str">
        <x:v>Cohort 3</x:v>
      </x:c>
      <x:c r="O1006" s="35" t="str">
        <x:v>DIST-TWT-05</x:v>
      </x:c>
      <x:c r="P1006" s="35" t="str">
        <x:v>Masked Distributor TWT-05</x:v>
      </x:c>
      <x:c r="Q1006" s="35" t="str">
        <x:v>P-TWT-042</x:v>
      </x:c>
      <x:c r="R1006" s="35" t="str">
        <x:v>TWT-042</x:v>
      </x:c>
      <x:c r="S1006" s="35" t="str">
        <x:v>Masked Store TWT-042</x:v>
      </x:c>
      <x:c r="T1006" s="35" t="str">
        <x:v>XX1042</x:v>
      </x:c>
      <x:c r="U1006" s="35" t="str">
        <x:v>Supermarket</x:v>
      </x:c>
      <x:c r="V1006" s="35" t="str">
        <x:v>Masked</x:v>
      </x:c>
      <x:c r="W1006" s="35" t="str">
        <x:v>Masked</x:v>
      </x:c>
      <x:c r="X1006" s="37" t="n">
        <x:v>46206</x:v>
      </x:c>
      <x:c r="Y1006" s="37" t="n">
        <x:v>46284</x:v>
      </x:c>
      <x:c r="Z1006" s="35" t="str">
        <x:v>W03</x:v>
      </x:c>
      <x:c r="AA1006" s="35" t="str">
        <x:v>Sep'26</x:v>
      </x:c>
      <x:c r="AB1006" s="35" t="str">
        <x:v>15 - 21</x:v>
      </x:c>
      <x:c r="AC1006" s="35" t="str">
        <x:v>Week 3 of Sep 2026</x:v>
      </x:c>
      <x:c r="AD1006" s="35" t="str">
        <x:v>Continue</x:v>
      </x:c>
      <x:c r="AE1006" s="35" t="str">
        <x:v>Normal operations</x:v>
      </x:c>
      <x:c r="AF1006" s="36" t="n">
        <x:v>68</x:v>
      </x:c>
      <x:c r="AG1006" s="36" t="n">
        <x:v>29</x:v>
      </x:c>
      <x:c r="AH1006" s="38" t="n">
        <x:f>IFERROR(AG1006/AF1006,0)</x:f>
        <x:v>0.4264705882352941</x:v>
      </x:c>
      <x:c r="AI1006" s="36" t="n">
        <x:v>20</x:v>
      </x:c>
      <x:c r="AJ1006" s="38" t="n">
        <x:f>IFERROR(AI1006/AG1006,0)</x:f>
        <x:v>0.6896551724137931</x:v>
      </x:c>
      <x:c r="AK1006" s="36" t="n">
        <x:v>7</x:v>
      </x:c>
      <x:c r="AL1006" s="36" t="n">
        <x:v>8</x:v>
      </x:c>
      <x:c r="AM1006" s="36" t="n">
        <x:v>1</x:v>
      </x:c>
      <x:c r="AN1006" s="38" t="n">
        <x:f>IFERROR(AL1006/AG1006,0)</x:f>
        <x:v>0.27586206896551724</x:v>
      </x:c>
      <x:c r="AO1006" s="36" t="n">
        <x:f>BK1005</x:f>
        <x:v>56</x:v>
      </x:c>
      <x:c r="AP1006" s="36" t="n">
        <x:f>BL1005</x:f>
        <x:v>44</x:v>
      </x:c>
      <x:c r="AQ1006" s="36" t="n">
        <x:f>BM1005</x:f>
        <x:v>60</x:v>
      </x:c>
      <x:c r="AR1006" s="36" t="n">
        <x:f>BN1005</x:f>
        <x:v>52</x:v>
      </x:c>
      <x:c r="AS1006" s="36" t="n">
        <x:f>BO1005</x:f>
        <x:v>12</x:v>
      </x:c>
      <x:c r="AT1006" s="36" t="n">
        <x:f>BP1005</x:f>
        <x:v>36</x:v>
      </x:c>
      <x:c r="AU1006" s="36" t="n">
        <x:f>BQ1005</x:f>
        <x:v>54</x:v>
      </x:c>
      <x:c r="AV1006" s="36" t="n">
        <x:f>BR1005</x:f>
        <x:v>61</x:v>
      </x:c>
      <x:c r="AW1006" s="36" t="n">
        <x:f>BS1005</x:f>
        <x:v>47</x:v>
      </x:c>
      <x:c r="AX1006" s="36" t="n">
        <x:f>BT1005</x:f>
        <x:v>63</x:v>
      </x:c>
      <x:c r="AY1006" s="36" t="n">
        <x:f>SUM(AO1006:AX1006)</x:f>
        <x:v>485</x:v>
      </x:c>
      <x:c r="AZ1006" s="36" t="n">
        <x:v>0</x:v>
      </x:c>
      <x:c r="BA1006" s="36" t="n">
        <x:v>0</x:v>
      </x:c>
      <x:c r="BB1006" s="36" t="n">
        <x:v>0</x:v>
      </x:c>
      <x:c r="BC1006" s="36" t="n">
        <x:v>0</x:v>
      </x:c>
      <x:c r="BD1006" s="36" t="n">
        <x:v>19</x:v>
      </x:c>
      <x:c r="BE1006" s="36" t="n">
        <x:v>0</x:v>
      </x:c>
      <x:c r="BF1006" s="36" t="n">
        <x:v>0</x:v>
      </x:c>
      <x:c r="BG1006" s="36" t="n">
        <x:v>0</x:v>
      </x:c>
      <x:c r="BH1006" s="36" t="n">
        <x:v>0</x:v>
      </x:c>
      <x:c r="BI1006" s="36" t="n">
        <x:v>0</x:v>
      </x:c>
      <x:c r="BJ1006" s="36"/>
      <x:c r="BK1006" s="36" t="n">
        <x:f>MAX(0,AO1006+AZ1006-BV1006)</x:f>
        <x:v>55</x:v>
      </x:c>
      <x:c r="BL1006" s="36" t="n">
        <x:f>MAX(0,AP1006+BA1006-BW1006)</x:f>
        <x:v>43</x:v>
      </x:c>
      <x:c r="BM1006" s="36" t="n">
        <x:f>MAX(0,AQ1006+BB1006-BX1006)</x:f>
        <x:v>58</x:v>
      </x:c>
      <x:c r="BN1006" s="36" t="n">
        <x:f>MAX(0,AR1006+BC1006-BY1006)</x:f>
        <x:v>51</x:v>
      </x:c>
      <x:c r="BO1006" s="36" t="n">
        <x:f>MAX(0,AS1006+BD1006-BZ1006)</x:f>
        <x:v>28</x:v>
      </x:c>
      <x:c r="BP1006" s="36" t="n">
        <x:f>MAX(0,AT1006+BE1006-CA1006)</x:f>
        <x:v>34</x:v>
      </x:c>
      <x:c r="BQ1006" s="36" t="n">
        <x:f>MAX(0,AU1006+BF1006-CB1006)</x:f>
        <x:v>53</x:v>
      </x:c>
      <x:c r="BR1006" s="36" t="n">
        <x:f>MAX(0,AV1006+BG1006-CC1006)</x:f>
        <x:v>59</x:v>
      </x:c>
      <x:c r="BS1006" s="36" t="n">
        <x:f>MAX(0,AW1006+BH1006-CD1006)</x:f>
        <x:v>45</x:v>
      </x:c>
      <x:c r="BT1006" s="36" t="n">
        <x:f>MAX(0,AX1006+BI1006-CE1006)</x:f>
        <x:v>61</x:v>
      </x:c>
      <x:c r="BU1006" s="36" t="n">
        <x:f>SUM(BK1006:BT1006)</x:f>
        <x:v>487</x:v>
      </x:c>
      <x:c r="BV1006" s="36" t="n">
        <x:v>1</x:v>
      </x:c>
      <x:c r="BW1006" s="36" t="n">
        <x:v>1</x:v>
      </x:c>
      <x:c r="BX1006" s="36" t="n">
        <x:v>2</x:v>
      </x:c>
      <x:c r="BY1006" s="36" t="n">
        <x:v>1</x:v>
      </x:c>
      <x:c r="BZ1006" s="36" t="n">
        <x:v>3</x:v>
      </x:c>
      <x:c r="CA1006" s="36" t="n">
        <x:v>2</x:v>
      </x:c>
      <x:c r="CB1006" s="36" t="n">
        <x:v>1</x:v>
      </x:c>
      <x:c r="CC1006" s="36" t="n">
        <x:v>2</x:v>
      </x:c>
      <x:c r="CD1006" s="36" t="n">
        <x:v>2</x:v>
      </x:c>
      <x:c r="CE1006" s="36" t="n">
        <x:v>2</x:v>
      </x:c>
      <x:c r="CF1006" s="36"/>
      <x:c r="CG1006" s="36" t="n">
        <x:f>SUM(BV1006,BW1006,BX1006,BY1006)</x:f>
        <x:v>5</x:v>
      </x:c>
      <x:c r="CH1006" s="36" t="n">
        <x:f>SUM(BZ1006,CA1006)</x:f>
        <x:v>5</x:v>
      </x:c>
      <x:c r="CI1006" s="36" t="n">
        <x:f>SUM(CB1006)</x:f>
        <x:v>1</x:v>
      </x:c>
      <x:c r="CJ1006" s="36" t="n">
        <x:f>SUM(CC1006,CD1006)</x:f>
        <x:v>4</x:v>
      </x:c>
      <x:c r="CK1006" s="36" t="n">
        <x:f>SUM(CE1006)</x:f>
        <x:v>2</x:v>
      </x:c>
      <x:c r="CL1006" s="36" t="n">
        <x:f>SUM(CG1006:CK1006)</x:f>
        <x:v>17</x:v>
      </x:c>
      <x:c r="CM1006" s="39" t="n">
        <x:f>SUM(BV1006*1,BW1006*1,BX1006*1,BY1006*1)</x:f>
        <x:v>5</x:v>
      </x:c>
      <x:c r="CN1006" s="39" t="n">
        <x:f>SUM(BZ1006*0.324,CA1006*0.416)</x:f>
        <x:v>1.8039999999999998</x:v>
      </x:c>
      <x:c r="CO1006" s="39" t="n">
        <x:f>SUM(CB1006*0.75)</x:f>
        <x:v>0.75</x:v>
      </x:c>
      <x:c r="CP1006" s="39" t="n">
        <x:f>SUM(CC1006*0.325,CD1006*0.2)</x:f>
        <x:v>1.05</x:v>
      </x:c>
      <x:c r="CQ1006" s="39" t="n">
        <x:f>SUM(CE1006*0.24)</x:f>
        <x:v>0.48</x:v>
      </x:c>
      <x:c r="CR1006" s="39" t="n">
        <x:f>SUM(CM1006:CQ1006)</x:f>
        <x:v>9.084000000000001</x:v>
      </x:c>
      <x:c r="CS1006" s="36" t="n">
        <x:f>SUM(CG1006:CH1006)</x:f>
        <x:v>10</x:v>
      </x:c>
      <x:c r="CT1006" s="36" t="str"/>
      <x:c r="CU1006" s="36" t="n">
        <x:f>MIN(AG1006,CG1006)</x:f>
        <x:v>5</x:v>
      </x:c>
      <x:c r="CV1006" s="36" t="n">
        <x:f>MIN(AG1006,CH1006)</x:f>
        <x:v>5</x:v>
      </x:c>
      <x:c r="CW1006" s="36" t="n">
        <x:f>MIN(AG1006,CI1006)</x:f>
        <x:v>1</x:v>
      </x:c>
      <x:c r="CX1006" s="36" t="n">
        <x:f>MIN(AG1006,CJ1006)</x:f>
        <x:v>4</x:v>
      </x:c>
      <x:c r="CY1006" s="36" t="n">
        <x:f>MIN(AG1006,CK1006)</x:f>
        <x:v>2</x:v>
      </x:c>
    </x:row>
    <x:row r="1007" ht="18" customHeight="1">
      <x:c r="A1007" s="35" t="str">
        <x:v>Area TWT-03</x:v>
      </x:c>
      <x:c r="B1007" s="35" t="str">
        <x:v>Area Lead TWT-03</x:v>
      </x:c>
      <x:c r="C1007" s="35" t="str">
        <x:v>Field Lead TWT-09</x:v>
      </x:c>
      <x:c r="D1007" s="35" t="str">
        <x:v>City TWT-F</x:v>
      </x:c>
      <x:c r="E1007" s="35" t="n">
        <x:v>5</x:v>
      </x:c>
      <x:c r="F1007" s="35" t="n">
        <x:v>24</x:v>
      </x:c>
      <x:c r="G1007" s="35" t="n">
        <x:v>1</x:v>
      </x:c>
      <x:c r="H1007" s="35" t="str">
        <x:v>Promoter</x:v>
      </x:c>
      <x:c r="I1007" s="35" t="str">
        <x:v>Agency TWT-03</x:v>
      </x:c>
      <x:c r="J1007" s="35" t="str">
        <x:v>PR-TWT-014</x:v>
      </x:c>
      <x:c r="K1007" s="35" t="str">
        <x:v>Masked Promoter TWT-014</x:v>
      </x:c>
      <x:c r="L1007" s="35" t="str">
        <x:v>9XXXX10014</x:v>
      </x:c>
      <x:c r="M1007" s="37" t="n">
        <x:v>46188</x:v>
      </x:c>
      <x:c r="N1007" s="35" t="str">
        <x:v>Cohort 3</x:v>
      </x:c>
      <x:c r="O1007" s="35" t="str">
        <x:v>DIST-TWT-05</x:v>
      </x:c>
      <x:c r="P1007" s="35" t="str">
        <x:v>Masked Distributor TWT-05</x:v>
      </x:c>
      <x:c r="Q1007" s="35" t="str">
        <x:v>P-TWT-042</x:v>
      </x:c>
      <x:c r="R1007" s="35" t="str">
        <x:v>TWT-042</x:v>
      </x:c>
      <x:c r="S1007" s="35" t="str">
        <x:v>Masked Store TWT-042</x:v>
      </x:c>
      <x:c r="T1007" s="35" t="str">
        <x:v>XX1042</x:v>
      </x:c>
      <x:c r="U1007" s="35" t="str">
        <x:v>Supermarket</x:v>
      </x:c>
      <x:c r="V1007" s="35" t="str">
        <x:v>Masked</x:v>
      </x:c>
      <x:c r="W1007" s="35" t="str">
        <x:v>Masked</x:v>
      </x:c>
      <x:c r="X1007" s="37" t="n">
        <x:v>46206</x:v>
      </x:c>
      <x:c r="Y1007" s="37" t="n">
        <x:v>46286</x:v>
      </x:c>
      <x:c r="Z1007" s="35" t="str">
        <x:v>W03</x:v>
      </x:c>
      <x:c r="AA1007" s="35" t="str">
        <x:v>Sep'26</x:v>
      </x:c>
      <x:c r="AB1007" s="35" t="str">
        <x:v>15 - 21</x:v>
      </x:c>
      <x:c r="AC1007" s="35" t="str">
        <x:v>Week 3 of Sep 2026</x:v>
      </x:c>
      <x:c r="AD1007" s="35" t="str">
        <x:v>Continue</x:v>
      </x:c>
      <x:c r="AE1007" s="35" t="str"/>
      <x:c r="AF1007" s="36" t="n">
        <x:v>51</x:v>
      </x:c>
      <x:c r="AG1007" s="36" t="n">
        <x:v>21</x:v>
      </x:c>
      <x:c r="AH1007" s="38" t="n">
        <x:f>IFERROR(AG1007/AF1007,0)</x:f>
        <x:v>0.4117647058823529</x:v>
      </x:c>
      <x:c r="AI1007" s="36" t="n">
        <x:v>20</x:v>
      </x:c>
      <x:c r="AJ1007" s="38" t="n">
        <x:f>IFERROR(AI1007/AG1007,0)</x:f>
        <x:v>0.9523809523809523</x:v>
      </x:c>
      <x:c r="AK1007" s="36" t="n">
        <x:v>4</x:v>
      </x:c>
      <x:c r="AL1007" s="36" t="n">
        <x:v>7</x:v>
      </x:c>
      <x:c r="AM1007" s="36" t="n">
        <x:v>1</x:v>
      </x:c>
      <x:c r="AN1007" s="38" t="n">
        <x:f>IFERROR(AL1007/AG1007,0)</x:f>
        <x:v>0.3333333333333333</x:v>
      </x:c>
      <x:c r="AO1007" s="36" t="n">
        <x:f>BK1006</x:f>
        <x:v>55</x:v>
      </x:c>
      <x:c r="AP1007" s="36" t="n">
        <x:f>BL1006</x:f>
        <x:v>43</x:v>
      </x:c>
      <x:c r="AQ1007" s="36" t="n">
        <x:f>BM1006</x:f>
        <x:v>58</x:v>
      </x:c>
      <x:c r="AR1007" s="36" t="n">
        <x:f>BN1006</x:f>
        <x:v>51</x:v>
      </x:c>
      <x:c r="AS1007" s="36" t="n">
        <x:f>BO1006</x:f>
        <x:v>28</x:v>
      </x:c>
      <x:c r="AT1007" s="36" t="n">
        <x:f>BP1006</x:f>
        <x:v>34</x:v>
      </x:c>
      <x:c r="AU1007" s="36" t="n">
        <x:f>BQ1006</x:f>
        <x:v>53</x:v>
      </x:c>
      <x:c r="AV1007" s="36" t="n">
        <x:f>BR1006</x:f>
        <x:v>59</x:v>
      </x:c>
      <x:c r="AW1007" s="36" t="n">
        <x:f>BS1006</x:f>
        <x:v>45</x:v>
      </x:c>
      <x:c r="AX1007" s="36" t="n">
        <x:f>BT1006</x:f>
        <x:v>61</x:v>
      </x:c>
      <x:c r="AY1007" s="36" t="n">
        <x:f>SUM(AO1007:AX1007)</x:f>
        <x:v>487</x:v>
      </x:c>
      <x:c r="AZ1007" s="36" t="n">
        <x:v>0</x:v>
      </x:c>
      <x:c r="BA1007" s="36" t="n">
        <x:v>0</x:v>
      </x:c>
      <x:c r="BB1007" s="36" t="n">
        <x:v>0</x:v>
      </x:c>
      <x:c r="BC1007" s="36" t="n">
        <x:v>0</x:v>
      </x:c>
      <x:c r="BD1007" s="36" t="n">
        <x:v>0</x:v>
      </x:c>
      <x:c r="BE1007" s="36" t="n">
        <x:v>25</x:v>
      </x:c>
      <x:c r="BF1007" s="36" t="n">
        <x:v>0</x:v>
      </x:c>
      <x:c r="BG1007" s="36" t="n">
        <x:v>0</x:v>
      </x:c>
      <x:c r="BH1007" s="36" t="n">
        <x:v>0</x:v>
      </x:c>
      <x:c r="BI1007" s="36" t="n">
        <x:v>0</x:v>
      </x:c>
      <x:c r="BJ1007" s="36"/>
      <x:c r="BK1007" s="36" t="n">
        <x:f>MAX(0,AO1007+AZ1007-BV1007)</x:f>
        <x:v>54</x:v>
      </x:c>
      <x:c r="BL1007" s="36" t="n">
        <x:f>MAX(0,AP1007+BA1007-BW1007)</x:f>
        <x:v>41</x:v>
      </x:c>
      <x:c r="BM1007" s="36" t="n">
        <x:f>MAX(0,AQ1007+BB1007-BX1007)</x:f>
        <x:v>57</x:v>
      </x:c>
      <x:c r="BN1007" s="36" t="n">
        <x:f>MAX(0,AR1007+BC1007-BY1007)</x:f>
        <x:v>50</x:v>
      </x:c>
      <x:c r="BO1007" s="36" t="n">
        <x:f>MAX(0,AS1007+BD1007-BZ1007)</x:f>
        <x:v>26</x:v>
      </x:c>
      <x:c r="BP1007" s="36" t="n">
        <x:f>MAX(0,AT1007+BE1007-CA1007)</x:f>
        <x:v>56</x:v>
      </x:c>
      <x:c r="BQ1007" s="36" t="n">
        <x:f>MAX(0,AU1007+BF1007-CB1007)</x:f>
        <x:v>51</x:v>
      </x:c>
      <x:c r="BR1007" s="36" t="n">
        <x:f>MAX(0,AV1007+BG1007-CC1007)</x:f>
        <x:v>57</x:v>
      </x:c>
      <x:c r="BS1007" s="36" t="n">
        <x:f>MAX(0,AW1007+BH1007-CD1007)</x:f>
        <x:v>44</x:v>
      </x:c>
      <x:c r="BT1007" s="36" t="n">
        <x:f>MAX(0,AX1007+BI1007-CE1007)</x:f>
        <x:v>59</x:v>
      </x:c>
      <x:c r="BU1007" s="36" t="n">
        <x:f>SUM(BK1007:BT1007)</x:f>
        <x:v>495</x:v>
      </x:c>
      <x:c r="BV1007" s="36" t="n">
        <x:v>1</x:v>
      </x:c>
      <x:c r="BW1007" s="36" t="n">
        <x:v>2</x:v>
      </x:c>
      <x:c r="BX1007" s="36" t="n">
        <x:v>1</x:v>
      </x:c>
      <x:c r="BY1007" s="36" t="n">
        <x:v>1</x:v>
      </x:c>
      <x:c r="BZ1007" s="36" t="n">
        <x:v>2</x:v>
      </x:c>
      <x:c r="CA1007" s="36" t="n">
        <x:v>3</x:v>
      </x:c>
      <x:c r="CB1007" s="36" t="n">
        <x:v>2</x:v>
      </x:c>
      <x:c r="CC1007" s="36" t="n">
        <x:v>2</x:v>
      </x:c>
      <x:c r="CD1007" s="36" t="n">
        <x:v>1</x:v>
      </x:c>
      <x:c r="CE1007" s="36" t="n">
        <x:v>2</x:v>
      </x:c>
      <x:c r="CF1007" s="36"/>
      <x:c r="CG1007" s="36" t="n">
        <x:f>SUM(BV1007,BW1007,BX1007,BY1007)</x:f>
        <x:v>5</x:v>
      </x:c>
      <x:c r="CH1007" s="36" t="n">
        <x:f>SUM(BZ1007,CA1007)</x:f>
        <x:v>5</x:v>
      </x:c>
      <x:c r="CI1007" s="36" t="n">
        <x:f>SUM(CB1007)</x:f>
        <x:v>2</x:v>
      </x:c>
      <x:c r="CJ1007" s="36" t="n">
        <x:f>SUM(CC1007,CD1007)</x:f>
        <x:v>3</x:v>
      </x:c>
      <x:c r="CK1007" s="36" t="n">
        <x:f>SUM(CE1007)</x:f>
        <x:v>2</x:v>
      </x:c>
      <x:c r="CL1007" s="36" t="n">
        <x:f>SUM(CG1007:CK1007)</x:f>
        <x:v>17</x:v>
      </x:c>
      <x:c r="CM1007" s="39" t="n">
        <x:f>SUM(BV1007*1,BW1007*1,BX1007*1,BY1007*1)</x:f>
        <x:v>5</x:v>
      </x:c>
      <x:c r="CN1007" s="39" t="n">
        <x:f>SUM(BZ1007*0.324,CA1007*0.416)</x:f>
        <x:v>1.896</x:v>
      </x:c>
      <x:c r="CO1007" s="39" t="n">
        <x:f>SUM(CB1007*0.75)</x:f>
        <x:v>1.5</x:v>
      </x:c>
      <x:c r="CP1007" s="39" t="n">
        <x:f>SUM(CC1007*0.325,CD1007*0.2)</x:f>
        <x:v>0.8500000000000001</x:v>
      </x:c>
      <x:c r="CQ1007" s="39" t="n">
        <x:f>SUM(CE1007*0.24)</x:f>
        <x:v>0.48</x:v>
      </x:c>
      <x:c r="CR1007" s="39" t="n">
        <x:f>SUM(CM1007:CQ1007)</x:f>
        <x:v>9.726</x:v>
      </x:c>
      <x:c r="CS1007" s="36" t="n">
        <x:f>SUM(CG1007:CH1007)</x:f>
        <x:v>10</x:v>
      </x:c>
      <x:c r="CT1007" s="36" t="str"/>
      <x:c r="CU1007" s="36" t="n">
        <x:f>MIN(AG1007,CG1007)</x:f>
        <x:v>5</x:v>
      </x:c>
      <x:c r="CV1007" s="36" t="n">
        <x:f>MIN(AG1007,CH1007)</x:f>
        <x:v>5</x:v>
      </x:c>
      <x:c r="CW1007" s="36" t="n">
        <x:f>MIN(AG1007,CI1007)</x:f>
        <x:v>2</x:v>
      </x:c>
      <x:c r="CX1007" s="36" t="n">
        <x:f>MIN(AG1007,CJ1007)</x:f>
        <x:v>3</x:v>
      </x:c>
      <x:c r="CY1007" s="36" t="n">
        <x:f>MIN(AG1007,CK1007)</x:f>
        <x:v>2</x:v>
      </x:c>
    </x:row>
    <x:row r="1008" ht="18" customHeight="1">
      <x:c r="A1008" s="35" t="str">
        <x:v>Area TWT-03</x:v>
      </x:c>
      <x:c r="B1008" s="35" t="str">
        <x:v>Area Lead TWT-03</x:v>
      </x:c>
      <x:c r="C1008" s="35" t="str">
        <x:v>Field Lead TWT-09</x:v>
      </x:c>
      <x:c r="D1008" s="35" t="str">
        <x:v>City TWT-F</x:v>
      </x:c>
      <x:c r="E1008" s="35" t="n">
        <x:v>5</x:v>
      </x:c>
      <x:c r="F1008" s="35" t="n">
        <x:v>24</x:v>
      </x:c>
      <x:c r="G1008" s="35" t="n">
        <x:v>1</x:v>
      </x:c>
      <x:c r="H1008" s="35" t="str">
        <x:v>Promoter</x:v>
      </x:c>
      <x:c r="I1008" s="35" t="str">
        <x:v>Agency TWT-03</x:v>
      </x:c>
      <x:c r="J1008" s="35" t="str">
        <x:v>PR-TWT-014</x:v>
      </x:c>
      <x:c r="K1008" s="35" t="str">
        <x:v>Masked Promoter TWT-014</x:v>
      </x:c>
      <x:c r="L1008" s="35" t="str">
        <x:v>9XXXX10014</x:v>
      </x:c>
      <x:c r="M1008" s="37" t="n">
        <x:v>46188</x:v>
      </x:c>
      <x:c r="N1008" s="35" t="str">
        <x:v>Cohort 3</x:v>
      </x:c>
      <x:c r="O1008" s="35" t="str">
        <x:v>DIST-TWT-05</x:v>
      </x:c>
      <x:c r="P1008" s="35" t="str">
        <x:v>Masked Distributor TWT-05</x:v>
      </x:c>
      <x:c r="Q1008" s="35" t="str">
        <x:v>P-TWT-042</x:v>
      </x:c>
      <x:c r="R1008" s="35" t="str">
        <x:v>TWT-042</x:v>
      </x:c>
      <x:c r="S1008" s="35" t="str">
        <x:v>Masked Store TWT-042</x:v>
      </x:c>
      <x:c r="T1008" s="35" t="str">
        <x:v>XX1042</x:v>
      </x:c>
      <x:c r="U1008" s="35" t="str">
        <x:v>Supermarket</x:v>
      </x:c>
      <x:c r="V1008" s="35" t="str">
        <x:v>Masked</x:v>
      </x:c>
      <x:c r="W1008" s="35" t="str">
        <x:v>Masked</x:v>
      </x:c>
      <x:c r="X1008" s="37" t="n">
        <x:v>46206</x:v>
      </x:c>
      <x:c r="Y1008" s="37" t="n">
        <x:v>46287</x:v>
      </x:c>
      <x:c r="Z1008" s="35" t="str">
        <x:v>W04</x:v>
      </x:c>
      <x:c r="AA1008" s="35" t="str">
        <x:v>Sep'26</x:v>
      </x:c>
      <x:c r="AB1008" s="35" t="str">
        <x:v>22 - 28</x:v>
      </x:c>
      <x:c r="AC1008" s="35" t="str">
        <x:v>Week 4 of Sep 2026</x:v>
      </x:c>
      <x:c r="AD1008" s="35" t="str">
        <x:v>Continue</x:v>
      </x:c>
      <x:c r="AE1008" s="35" t="str"/>
      <x:c r="AF1008" s="36" t="n">
        <x:v>68</x:v>
      </x:c>
      <x:c r="AG1008" s="36" t="n">
        <x:v>34</x:v>
      </x:c>
      <x:c r="AH1008" s="38" t="n">
        <x:f>IFERROR(AG1008/AF1008,0)</x:f>
        <x:v>0.5</x:v>
      </x:c>
      <x:c r="AI1008" s="36" t="n">
        <x:v>24</x:v>
      </x:c>
      <x:c r="AJ1008" s="38" t="n">
        <x:f>IFERROR(AI1008/AG1008,0)</x:f>
        <x:v>0.7058823529411765</x:v>
      </x:c>
      <x:c r="AK1008" s="36" t="n">
        <x:v>9</x:v>
      </x:c>
      <x:c r="AL1008" s="36" t="n">
        <x:v>14</x:v>
      </x:c>
      <x:c r="AM1008" s="36" t="n">
        <x:v>1</x:v>
      </x:c>
      <x:c r="AN1008" s="38" t="n">
        <x:f>IFERROR(AL1008/AG1008,0)</x:f>
        <x:v>0.4117647058823529</x:v>
      </x:c>
      <x:c r="AO1008" s="36" t="n">
        <x:f>BK1007</x:f>
        <x:v>54</x:v>
      </x:c>
      <x:c r="AP1008" s="36" t="n">
        <x:f>BL1007</x:f>
        <x:v>41</x:v>
      </x:c>
      <x:c r="AQ1008" s="36" t="n">
        <x:f>BM1007</x:f>
        <x:v>57</x:v>
      </x:c>
      <x:c r="AR1008" s="36" t="n">
        <x:f>BN1007</x:f>
        <x:v>50</x:v>
      </x:c>
      <x:c r="AS1008" s="36" t="n">
        <x:f>BO1007</x:f>
        <x:v>26</x:v>
      </x:c>
      <x:c r="AT1008" s="36" t="n">
        <x:f>BP1007</x:f>
        <x:v>56</x:v>
      </x:c>
      <x:c r="AU1008" s="36" t="n">
        <x:f>BQ1007</x:f>
        <x:v>51</x:v>
      </x:c>
      <x:c r="AV1008" s="36" t="n">
        <x:f>BR1007</x:f>
        <x:v>57</x:v>
      </x:c>
      <x:c r="AW1008" s="36" t="n">
        <x:f>BS1007</x:f>
        <x:v>44</x:v>
      </x:c>
      <x:c r="AX1008" s="36" t="n">
        <x:f>BT1007</x:f>
        <x:v>59</x:v>
      </x:c>
      <x:c r="AY1008" s="36" t="n">
        <x:f>SUM(AO1008:AX1008)</x:f>
        <x:v>495</x:v>
      </x:c>
      <x:c r="AZ1008" s="36" t="n">
        <x:v>16</x:v>
      </x:c>
      <x:c r="BA1008" s="36" t="n">
        <x:v>0</x:v>
      </x:c>
      <x:c r="BB1008" s="36" t="n">
        <x:v>0</x:v>
      </x:c>
      <x:c r="BC1008" s="36" t="n">
        <x:v>0</x:v>
      </x:c>
      <x:c r="BD1008" s="36" t="n">
        <x:v>0</x:v>
      </x:c>
      <x:c r="BE1008" s="36" t="n">
        <x:v>0</x:v>
      </x:c>
      <x:c r="BF1008" s="36" t="n">
        <x:v>21</x:v>
      </x:c>
      <x:c r="BG1008" s="36" t="n">
        <x:v>0</x:v>
      </x:c>
      <x:c r="BH1008" s="36" t="n">
        <x:v>0</x:v>
      </x:c>
      <x:c r="BI1008" s="36" t="n">
        <x:v>0</x:v>
      </x:c>
      <x:c r="BJ1008" s="36"/>
      <x:c r="BK1008" s="36" t="n">
        <x:f>MAX(0,AO1008+AZ1008-BV1008)</x:f>
        <x:v>69</x:v>
      </x:c>
      <x:c r="BL1008" s="36" t="n">
        <x:f>MAX(0,AP1008+BA1008-BW1008)</x:f>
        <x:v>40</x:v>
      </x:c>
      <x:c r="BM1008" s="36" t="n">
        <x:f>MAX(0,AQ1008+BB1008-BX1008)</x:f>
        <x:v>56</x:v>
      </x:c>
      <x:c r="BN1008" s="36" t="n">
        <x:f>MAX(0,AR1008+BC1008-BY1008)</x:f>
        <x:v>50</x:v>
      </x:c>
      <x:c r="BO1008" s="36" t="n">
        <x:f>MAX(0,AS1008+BD1008-BZ1008)</x:f>
        <x:v>24</x:v>
      </x:c>
      <x:c r="BP1008" s="36" t="n">
        <x:f>MAX(0,AT1008+BE1008-CA1008)</x:f>
        <x:v>54</x:v>
      </x:c>
      <x:c r="BQ1008" s="36" t="n">
        <x:f>MAX(0,AU1008+BF1008-CB1008)</x:f>
        <x:v>71</x:v>
      </x:c>
      <x:c r="BR1008" s="36" t="n">
        <x:f>MAX(0,AV1008+BG1008-CC1008)</x:f>
        <x:v>56</x:v>
      </x:c>
      <x:c r="BS1008" s="36" t="n">
        <x:f>MAX(0,AW1008+BH1008-CD1008)</x:f>
        <x:v>43</x:v>
      </x:c>
      <x:c r="BT1008" s="36" t="n">
        <x:f>MAX(0,AX1008+BI1008-CE1008)</x:f>
        <x:v>57</x:v>
      </x:c>
      <x:c r="BU1008" s="36" t="n">
        <x:f>SUM(BK1008:BT1008)</x:f>
        <x:v>520</x:v>
      </x:c>
      <x:c r="BV1008" s="36" t="n">
        <x:v>1</x:v>
      </x:c>
      <x:c r="BW1008" s="36" t="n">
        <x:v>1</x:v>
      </x:c>
      <x:c r="BX1008" s="36" t="n">
        <x:v>1</x:v>
      </x:c>
      <x:c r="BY1008" s="36" t="n">
        <x:v>0</x:v>
      </x:c>
      <x:c r="BZ1008" s="36" t="n">
        <x:v>2</x:v>
      </x:c>
      <x:c r="CA1008" s="36" t="n">
        <x:v>2</x:v>
      </x:c>
      <x:c r="CB1008" s="36" t="n">
        <x:v>1</x:v>
      </x:c>
      <x:c r="CC1008" s="36" t="n">
        <x:v>1</x:v>
      </x:c>
      <x:c r="CD1008" s="36" t="n">
        <x:v>1</x:v>
      </x:c>
      <x:c r="CE1008" s="36" t="n">
        <x:v>2</x:v>
      </x:c>
      <x:c r="CF1008" s="36"/>
      <x:c r="CG1008" s="36" t="n">
        <x:f>SUM(BV1008,BW1008,BX1008,BY1008)</x:f>
        <x:v>3</x:v>
      </x:c>
      <x:c r="CH1008" s="36" t="n">
        <x:f>SUM(BZ1008,CA1008)</x:f>
        <x:v>4</x:v>
      </x:c>
      <x:c r="CI1008" s="36" t="n">
        <x:f>SUM(CB1008)</x:f>
        <x:v>1</x:v>
      </x:c>
      <x:c r="CJ1008" s="36" t="n">
        <x:f>SUM(CC1008,CD1008)</x:f>
        <x:v>2</x:v>
      </x:c>
      <x:c r="CK1008" s="36" t="n">
        <x:f>SUM(CE1008)</x:f>
        <x:v>2</x:v>
      </x:c>
      <x:c r="CL1008" s="36" t="n">
        <x:f>SUM(CG1008:CK1008)</x:f>
        <x:v>12</x:v>
      </x:c>
      <x:c r="CM1008" s="39" t="n">
        <x:f>SUM(BV1008*1,BW1008*1,BX1008*1,BY1008*1)</x:f>
        <x:v>3</x:v>
      </x:c>
      <x:c r="CN1008" s="39" t="n">
        <x:f>SUM(BZ1008*0.324,CA1008*0.416)</x:f>
        <x:v>1.48</x:v>
      </x:c>
      <x:c r="CO1008" s="39" t="n">
        <x:f>SUM(CB1008*0.75)</x:f>
        <x:v>0.75</x:v>
      </x:c>
      <x:c r="CP1008" s="39" t="n">
        <x:f>SUM(CC1008*0.325,CD1008*0.2)</x:f>
        <x:v>0.525</x:v>
      </x:c>
      <x:c r="CQ1008" s="39" t="n">
        <x:f>SUM(CE1008*0.24)</x:f>
        <x:v>0.48</x:v>
      </x:c>
      <x:c r="CR1008" s="39" t="n">
        <x:f>SUM(CM1008:CQ1008)</x:f>
        <x:v>6.235000000000001</x:v>
      </x:c>
      <x:c r="CS1008" s="36" t="n">
        <x:f>SUM(CG1008:CH1008)</x:f>
        <x:v>7</x:v>
      </x:c>
      <x:c r="CT1008" s="36" t="str"/>
      <x:c r="CU1008" s="36" t="n">
        <x:f>MIN(AG1008,CG1008)</x:f>
        <x:v>3</x:v>
      </x:c>
      <x:c r="CV1008" s="36" t="n">
        <x:f>MIN(AG1008,CH1008)</x:f>
        <x:v>4</x:v>
      </x:c>
      <x:c r="CW1008" s="36" t="n">
        <x:f>MIN(AG1008,CI1008)</x:f>
        <x:v>1</x:v>
      </x:c>
      <x:c r="CX1008" s="36" t="n">
        <x:f>MIN(AG1008,CJ1008)</x:f>
        <x:v>2</x:v>
      </x:c>
      <x:c r="CY1008" s="36" t="n">
        <x:f>MIN(AG1008,CK1008)</x:f>
        <x:v>2</x:v>
      </x:c>
    </x:row>
    <x:row r="1009" ht="18" customHeight="1">
      <x:c r="A1009" s="35" t="str">
        <x:v>Area TWT-03</x:v>
      </x:c>
      <x:c r="B1009" s="35" t="str">
        <x:v>Area Lead TWT-03</x:v>
      </x:c>
      <x:c r="C1009" s="35" t="str">
        <x:v>Field Lead TWT-09</x:v>
      </x:c>
      <x:c r="D1009" s="35" t="str">
        <x:v>City TWT-F</x:v>
      </x:c>
      <x:c r="E1009" s="35" t="n">
        <x:v>5</x:v>
      </x:c>
      <x:c r="F1009" s="35" t="n">
        <x:v>24</x:v>
      </x:c>
      <x:c r="G1009" s="35" t="n">
        <x:v>1</x:v>
      </x:c>
      <x:c r="H1009" s="35" t="str">
        <x:v>Promoter</x:v>
      </x:c>
      <x:c r="I1009" s="35" t="str">
        <x:v>Agency TWT-03</x:v>
      </x:c>
      <x:c r="J1009" s="35" t="str">
        <x:v>PR-TWT-014</x:v>
      </x:c>
      <x:c r="K1009" s="35" t="str">
        <x:v>Masked Promoter TWT-014</x:v>
      </x:c>
      <x:c r="L1009" s="35" t="str">
        <x:v>9XXXX10014</x:v>
      </x:c>
      <x:c r="M1009" s="37" t="n">
        <x:v>46188</x:v>
      </x:c>
      <x:c r="N1009" s="35" t="str">
        <x:v>Cohort 3</x:v>
      </x:c>
      <x:c r="O1009" s="35" t="str">
        <x:v>DIST-TWT-05</x:v>
      </x:c>
      <x:c r="P1009" s="35" t="str">
        <x:v>Masked Distributor TWT-05</x:v>
      </x:c>
      <x:c r="Q1009" s="35" t="str">
        <x:v>P-TWT-042</x:v>
      </x:c>
      <x:c r="R1009" s="35" t="str">
        <x:v>TWT-042</x:v>
      </x:c>
      <x:c r="S1009" s="35" t="str">
        <x:v>Masked Store TWT-042</x:v>
      </x:c>
      <x:c r="T1009" s="35" t="str">
        <x:v>XX1042</x:v>
      </x:c>
      <x:c r="U1009" s="35" t="str">
        <x:v>Supermarket</x:v>
      </x:c>
      <x:c r="V1009" s="35" t="str">
        <x:v>Masked</x:v>
      </x:c>
      <x:c r="W1009" s="35" t="str">
        <x:v>Masked</x:v>
      </x:c>
      <x:c r="X1009" s="37" t="n">
        <x:v>46206</x:v>
      </x:c>
      <x:c r="Y1009" s="37" t="n">
        <x:v>46288</x:v>
      </x:c>
      <x:c r="Z1009" s="35" t="str">
        <x:v>W04</x:v>
      </x:c>
      <x:c r="AA1009" s="35" t="str">
        <x:v>Sep'26</x:v>
      </x:c>
      <x:c r="AB1009" s="35" t="str">
        <x:v>22 - 28</x:v>
      </x:c>
      <x:c r="AC1009" s="35" t="str">
        <x:v>Week 4 of Sep 2026</x:v>
      </x:c>
      <x:c r="AD1009" s="35" t="str">
        <x:v>Continue</x:v>
      </x:c>
      <x:c r="AE1009" s="35" t="str"/>
      <x:c r="AF1009" s="36" t="n">
        <x:v>71</x:v>
      </x:c>
      <x:c r="AG1009" s="36" t="n">
        <x:v>28</x:v>
      </x:c>
      <x:c r="AH1009" s="38" t="n">
        <x:f>IFERROR(AG1009/AF1009,0)</x:f>
        <x:v>0.39436619718309857</x:v>
      </x:c>
      <x:c r="AI1009" s="36" t="n">
        <x:v>19</x:v>
      </x:c>
      <x:c r="AJ1009" s="38" t="n">
        <x:f>IFERROR(AI1009/AG1009,0)</x:f>
        <x:v>0.6785714285714286</x:v>
      </x:c>
      <x:c r="AK1009" s="36" t="n">
        <x:v>4</x:v>
      </x:c>
      <x:c r="AL1009" s="36" t="n">
        <x:v>9</x:v>
      </x:c>
      <x:c r="AM1009" s="36" t="n">
        <x:v>1</x:v>
      </x:c>
      <x:c r="AN1009" s="38" t="n">
        <x:f>IFERROR(AL1009/AG1009,0)</x:f>
        <x:v>0.32142857142857145</x:v>
      </x:c>
      <x:c r="AO1009" s="36" t="n">
        <x:f>BK1008</x:f>
        <x:v>69</x:v>
      </x:c>
      <x:c r="AP1009" s="36" t="n">
        <x:f>BL1008</x:f>
        <x:v>40</x:v>
      </x:c>
      <x:c r="AQ1009" s="36" t="n">
        <x:f>BM1008</x:f>
        <x:v>56</x:v>
      </x:c>
      <x:c r="AR1009" s="36" t="n">
        <x:f>BN1008</x:f>
        <x:v>50</x:v>
      </x:c>
      <x:c r="AS1009" s="36" t="n">
        <x:f>BO1008</x:f>
        <x:v>24</x:v>
      </x:c>
      <x:c r="AT1009" s="36" t="n">
        <x:f>BP1008</x:f>
        <x:v>54</x:v>
      </x:c>
      <x:c r="AU1009" s="36" t="n">
        <x:f>BQ1008</x:f>
        <x:v>71</x:v>
      </x:c>
      <x:c r="AV1009" s="36" t="n">
        <x:f>BR1008</x:f>
        <x:v>56</x:v>
      </x:c>
      <x:c r="AW1009" s="36" t="n">
        <x:f>BS1008</x:f>
        <x:v>43</x:v>
      </x:c>
      <x:c r="AX1009" s="36" t="n">
        <x:f>BT1008</x:f>
        <x:v>57</x:v>
      </x:c>
      <x:c r="AY1009" s="36" t="n">
        <x:f>SUM(AO1009:AX1009)</x:f>
        <x:v>520</x:v>
      </x:c>
      <x:c r="AZ1009" s="36" t="n">
        <x:v>0</x:v>
      </x:c>
      <x:c r="BA1009" s="36" t="n">
        <x:v>16</x:v>
      </x:c>
      <x:c r="BB1009" s="36" t="n">
        <x:v>0</x:v>
      </x:c>
      <x:c r="BC1009" s="36" t="n">
        <x:v>0</x:v>
      </x:c>
      <x:c r="BD1009" s="36" t="n">
        <x:v>0</x:v>
      </x:c>
      <x:c r="BE1009" s="36" t="n">
        <x:v>0</x:v>
      </x:c>
      <x:c r="BF1009" s="36" t="n">
        <x:v>0</x:v>
      </x:c>
      <x:c r="BG1009" s="36" t="n">
        <x:v>17</x:v>
      </x:c>
      <x:c r="BH1009" s="36" t="n">
        <x:v>0</x:v>
      </x:c>
      <x:c r="BI1009" s="36" t="n">
        <x:v>0</x:v>
      </x:c>
      <x:c r="BJ1009" s="36"/>
      <x:c r="BK1009" s="36" t="n">
        <x:f>MAX(0,AO1009+AZ1009-BV1009)</x:f>
        <x:v>68</x:v>
      </x:c>
      <x:c r="BL1009" s="36" t="n">
        <x:f>MAX(0,AP1009+BA1009-BW1009)</x:f>
        <x:v>55</x:v>
      </x:c>
      <x:c r="BM1009" s="36" t="n">
        <x:f>MAX(0,AQ1009+BB1009-BX1009)</x:f>
        <x:v>55</x:v>
      </x:c>
      <x:c r="BN1009" s="36" t="n">
        <x:f>MAX(0,AR1009+BC1009-BY1009)</x:f>
        <x:v>49</x:v>
      </x:c>
      <x:c r="BO1009" s="36" t="n">
        <x:f>MAX(0,AS1009+BD1009-BZ1009)</x:f>
        <x:v>23</x:v>
      </x:c>
      <x:c r="BP1009" s="36" t="n">
        <x:f>MAX(0,AT1009+BE1009-CA1009)</x:f>
        <x:v>52</x:v>
      </x:c>
      <x:c r="BQ1009" s="36" t="n">
        <x:f>MAX(0,AU1009+BF1009-CB1009)</x:f>
        <x:v>70</x:v>
      </x:c>
      <x:c r="BR1009" s="36" t="n">
        <x:f>MAX(0,AV1009+BG1009-CC1009)</x:f>
        <x:v>72</x:v>
      </x:c>
      <x:c r="BS1009" s="36" t="n">
        <x:f>MAX(0,AW1009+BH1009-CD1009)</x:f>
        <x:v>42</x:v>
      </x:c>
      <x:c r="BT1009" s="36" t="n">
        <x:f>MAX(0,AX1009+BI1009-CE1009)</x:f>
        <x:v>55</x:v>
      </x:c>
      <x:c r="BU1009" s="36" t="n">
        <x:f>SUM(BK1009:BT1009)</x:f>
        <x:v>541</x:v>
      </x:c>
      <x:c r="BV1009" s="36" t="n">
        <x:v>1</x:v>
      </x:c>
      <x:c r="BW1009" s="36" t="n">
        <x:v>1</x:v>
      </x:c>
      <x:c r="BX1009" s="36" t="n">
        <x:v>1</x:v>
      </x:c>
      <x:c r="BY1009" s="36" t="n">
        <x:v>1</x:v>
      </x:c>
      <x:c r="BZ1009" s="36" t="n">
        <x:v>1</x:v>
      </x:c>
      <x:c r="CA1009" s="36" t="n">
        <x:v>2</x:v>
      </x:c>
      <x:c r="CB1009" s="36" t="n">
        <x:v>1</x:v>
      </x:c>
      <x:c r="CC1009" s="36" t="n">
        <x:v>1</x:v>
      </x:c>
      <x:c r="CD1009" s="36" t="n">
        <x:v>1</x:v>
      </x:c>
      <x:c r="CE1009" s="36" t="n">
        <x:v>2</x:v>
      </x:c>
      <x:c r="CF1009" s="36"/>
      <x:c r="CG1009" s="36" t="n">
        <x:f>SUM(BV1009,BW1009,BX1009,BY1009)</x:f>
        <x:v>4</x:v>
      </x:c>
      <x:c r="CH1009" s="36" t="n">
        <x:f>SUM(BZ1009,CA1009)</x:f>
        <x:v>3</x:v>
      </x:c>
      <x:c r="CI1009" s="36" t="n">
        <x:f>SUM(CB1009)</x:f>
        <x:v>1</x:v>
      </x:c>
      <x:c r="CJ1009" s="36" t="n">
        <x:f>SUM(CC1009,CD1009)</x:f>
        <x:v>2</x:v>
      </x:c>
      <x:c r="CK1009" s="36" t="n">
        <x:f>SUM(CE1009)</x:f>
        <x:v>2</x:v>
      </x:c>
      <x:c r="CL1009" s="36" t="n">
        <x:f>SUM(CG1009:CK1009)</x:f>
        <x:v>12</x:v>
      </x:c>
      <x:c r="CM1009" s="39" t="n">
        <x:f>SUM(BV1009*1,BW1009*1,BX1009*1,BY1009*1)</x:f>
        <x:v>4</x:v>
      </x:c>
      <x:c r="CN1009" s="39" t="n">
        <x:f>SUM(BZ1009*0.324,CA1009*0.416)</x:f>
        <x:v>1.156</x:v>
      </x:c>
      <x:c r="CO1009" s="39" t="n">
        <x:f>SUM(CB1009*0.75)</x:f>
        <x:v>0.75</x:v>
      </x:c>
      <x:c r="CP1009" s="39" t="n">
        <x:f>SUM(CC1009*0.325,CD1009*0.2)</x:f>
        <x:v>0.525</x:v>
      </x:c>
      <x:c r="CQ1009" s="39" t="n">
        <x:f>SUM(CE1009*0.24)</x:f>
        <x:v>0.48</x:v>
      </x:c>
      <x:c r="CR1009" s="39" t="n">
        <x:f>SUM(CM1009:CQ1009)</x:f>
        <x:v>6.911</x:v>
      </x:c>
      <x:c r="CS1009" s="36" t="n">
        <x:f>SUM(CG1009:CH1009)</x:f>
        <x:v>7</x:v>
      </x:c>
      <x:c r="CT1009" s="36" t="str"/>
      <x:c r="CU1009" s="36" t="n">
        <x:f>MIN(AG1009,CG1009)</x:f>
        <x:v>4</x:v>
      </x:c>
      <x:c r="CV1009" s="36" t="n">
        <x:f>MIN(AG1009,CH1009)</x:f>
        <x:v>3</x:v>
      </x:c>
      <x:c r="CW1009" s="36" t="n">
        <x:f>MIN(AG1009,CI1009)</x:f>
        <x:v>1</x:v>
      </x:c>
      <x:c r="CX1009" s="36" t="n">
        <x:f>MIN(AG1009,CJ1009)</x:f>
        <x:v>2</x:v>
      </x:c>
      <x:c r="CY1009" s="36" t="n">
        <x:f>MIN(AG1009,CK1009)</x:f>
        <x:v>2</x:v>
      </x:c>
    </x:row>
    <x:row r="1010" ht="18" customHeight="1">
      <x:c r="A1010" s="35" t="str">
        <x:v>Area TWT-03</x:v>
      </x:c>
      <x:c r="B1010" s="35" t="str">
        <x:v>Area Lead TWT-03</x:v>
      </x:c>
      <x:c r="C1010" s="35" t="str">
        <x:v>Field Lead TWT-09</x:v>
      </x:c>
      <x:c r="D1010" s="35" t="str">
        <x:v>City TWT-F</x:v>
      </x:c>
      <x:c r="E1010" s="35" t="n">
        <x:v>5</x:v>
      </x:c>
      <x:c r="F1010" s="35" t="n">
        <x:v>24</x:v>
      </x:c>
      <x:c r="G1010" s="35" t="n">
        <x:v>1</x:v>
      </x:c>
      <x:c r="H1010" s="35" t="str">
        <x:v>Promoter</x:v>
      </x:c>
      <x:c r="I1010" s="35" t="str">
        <x:v>Agency TWT-03</x:v>
      </x:c>
      <x:c r="J1010" s="35" t="str">
        <x:v>PR-TWT-014</x:v>
      </x:c>
      <x:c r="K1010" s="35" t="str">
        <x:v>Masked Promoter TWT-014</x:v>
      </x:c>
      <x:c r="L1010" s="35" t="str">
        <x:v>9XXXX10014</x:v>
      </x:c>
      <x:c r="M1010" s="37" t="n">
        <x:v>46188</x:v>
      </x:c>
      <x:c r="N1010" s="35" t="str">
        <x:v>Cohort 3</x:v>
      </x:c>
      <x:c r="O1010" s="35" t="str">
        <x:v>DIST-TWT-05</x:v>
      </x:c>
      <x:c r="P1010" s="35" t="str">
        <x:v>Masked Distributor TWT-05</x:v>
      </x:c>
      <x:c r="Q1010" s="35" t="str">
        <x:v>P-TWT-042</x:v>
      </x:c>
      <x:c r="R1010" s="35" t="str">
        <x:v>TWT-042</x:v>
      </x:c>
      <x:c r="S1010" s="35" t="str">
        <x:v>Masked Store TWT-042</x:v>
      </x:c>
      <x:c r="T1010" s="35" t="str">
        <x:v>XX1042</x:v>
      </x:c>
      <x:c r="U1010" s="35" t="str">
        <x:v>Supermarket</x:v>
      </x:c>
      <x:c r="V1010" s="35" t="str">
        <x:v>Masked</x:v>
      </x:c>
      <x:c r="W1010" s="35" t="str">
        <x:v>Masked</x:v>
      </x:c>
      <x:c r="X1010" s="37" t="n">
        <x:v>46206</x:v>
      </x:c>
      <x:c r="Y1010" s="37" t="n">
        <x:v>46289</x:v>
      </x:c>
      <x:c r="Z1010" s="35" t="str">
        <x:v>W04</x:v>
      </x:c>
      <x:c r="AA1010" s="35" t="str">
        <x:v>Sep'26</x:v>
      </x:c>
      <x:c r="AB1010" s="35" t="str">
        <x:v>22 - 28</x:v>
      </x:c>
      <x:c r="AC1010" s="35" t="str">
        <x:v>Week 4 of Sep 2026</x:v>
      </x:c>
      <x:c r="AD1010" s="35" t="str">
        <x:v>Continue</x:v>
      </x:c>
      <x:c r="AE1010" s="35" t="str"/>
      <x:c r="AF1010" s="36" t="n">
        <x:v>56</x:v>
      </x:c>
      <x:c r="AG1010" s="36" t="n">
        <x:v>20</x:v>
      </x:c>
      <x:c r="AH1010" s="38" t="n">
        <x:f>IFERROR(AG1010/AF1010,0)</x:f>
        <x:v>0.35714285714285715</x:v>
      </x:c>
      <x:c r="AI1010" s="36" t="n">
        <x:v>19</x:v>
      </x:c>
      <x:c r="AJ1010" s="38" t="n">
        <x:f>IFERROR(AI1010/AG1010,0)</x:f>
        <x:v>0.95</x:v>
      </x:c>
      <x:c r="AK1010" s="36" t="n">
        <x:v>3</x:v>
      </x:c>
      <x:c r="AL1010" s="36" t="n">
        <x:v>12</x:v>
      </x:c>
      <x:c r="AM1010" s="36" t="n">
        <x:v>1</x:v>
      </x:c>
      <x:c r="AN1010" s="38" t="n">
        <x:f>IFERROR(AL1010/AG1010,0)</x:f>
        <x:v>0.6</x:v>
      </x:c>
      <x:c r="AO1010" s="36" t="n">
        <x:f>BK1009</x:f>
        <x:v>68</x:v>
      </x:c>
      <x:c r="AP1010" s="36" t="n">
        <x:f>BL1009</x:f>
        <x:v>55</x:v>
      </x:c>
      <x:c r="AQ1010" s="36" t="n">
        <x:f>BM1009</x:f>
        <x:v>55</x:v>
      </x:c>
      <x:c r="AR1010" s="36" t="n">
        <x:f>BN1009</x:f>
        <x:v>49</x:v>
      </x:c>
      <x:c r="AS1010" s="36" t="n">
        <x:f>BO1009</x:f>
        <x:v>23</x:v>
      </x:c>
      <x:c r="AT1010" s="36" t="n">
        <x:f>BP1009</x:f>
        <x:v>52</x:v>
      </x:c>
      <x:c r="AU1010" s="36" t="n">
        <x:f>BQ1009</x:f>
        <x:v>70</x:v>
      </x:c>
      <x:c r="AV1010" s="36" t="n">
        <x:f>BR1009</x:f>
        <x:v>72</x:v>
      </x:c>
      <x:c r="AW1010" s="36" t="n">
        <x:f>BS1009</x:f>
        <x:v>42</x:v>
      </x:c>
      <x:c r="AX1010" s="36" t="n">
        <x:f>BT1009</x:f>
        <x:v>55</x:v>
      </x:c>
      <x:c r="AY1010" s="36" t="n">
        <x:f>SUM(AO1010:AX1010)</x:f>
        <x:v>541</x:v>
      </x:c>
      <x:c r="AZ1010" s="36" t="n">
        <x:v>0</x:v>
      </x:c>
      <x:c r="BA1010" s="36" t="n">
        <x:v>0</x:v>
      </x:c>
      <x:c r="BB1010" s="36" t="n">
        <x:v>22</x:v>
      </x:c>
      <x:c r="BC1010" s="36" t="n">
        <x:v>0</x:v>
      </x:c>
      <x:c r="BD1010" s="36" t="n">
        <x:v>0</x:v>
      </x:c>
      <x:c r="BE1010" s="36" t="n">
        <x:v>0</x:v>
      </x:c>
      <x:c r="BF1010" s="36" t="n">
        <x:v>0</x:v>
      </x:c>
      <x:c r="BG1010" s="36" t="n">
        <x:v>0</x:v>
      </x:c>
      <x:c r="BH1010" s="36" t="n">
        <x:v>21</x:v>
      </x:c>
      <x:c r="BI1010" s="36" t="n">
        <x:v>0</x:v>
      </x:c>
      <x:c r="BJ1010" s="36"/>
      <x:c r="BK1010" s="36" t="n">
        <x:f>MAX(0,AO1010+AZ1010-BV1010)</x:f>
        <x:v>67</x:v>
      </x:c>
      <x:c r="BL1010" s="36" t="n">
        <x:f>MAX(0,AP1010+BA1010-BW1010)</x:f>
        <x:v>54</x:v>
      </x:c>
      <x:c r="BM1010" s="36" t="n">
        <x:f>MAX(0,AQ1010+BB1010-BX1010)</x:f>
        <x:v>75</x:v>
      </x:c>
      <x:c r="BN1010" s="36" t="n">
        <x:f>MAX(0,AR1010+BC1010-BY1010)</x:f>
        <x:v>48</x:v>
      </x:c>
      <x:c r="BO1010" s="36" t="n">
        <x:f>MAX(0,AS1010+BD1010-BZ1010)</x:f>
        <x:v>21</x:v>
      </x:c>
      <x:c r="BP1010" s="36" t="n">
        <x:f>MAX(0,AT1010+BE1010-CA1010)</x:f>
        <x:v>51</x:v>
      </x:c>
      <x:c r="BQ1010" s="36" t="n">
        <x:f>MAX(0,AU1010+BF1010-CB1010)</x:f>
        <x:v>68</x:v>
      </x:c>
      <x:c r="BR1010" s="36" t="n">
        <x:f>MAX(0,AV1010+BG1010-CC1010)</x:f>
        <x:v>71</x:v>
      </x:c>
      <x:c r="BS1010" s="36" t="n">
        <x:f>MAX(0,AW1010+BH1010-CD1010)</x:f>
        <x:v>62</x:v>
      </x:c>
      <x:c r="BT1010" s="36" t="n">
        <x:f>MAX(0,AX1010+BI1010-CE1010)</x:f>
        <x:v>53</x:v>
      </x:c>
      <x:c r="BU1010" s="36" t="n">
        <x:f>SUM(BK1010:BT1010)</x:f>
        <x:v>570</x:v>
      </x:c>
      <x:c r="BV1010" s="36" t="n">
        <x:v>1</x:v>
      </x:c>
      <x:c r="BW1010" s="36" t="n">
        <x:v>1</x:v>
      </x:c>
      <x:c r="BX1010" s="36" t="n">
        <x:v>2</x:v>
      </x:c>
      <x:c r="BY1010" s="36" t="n">
        <x:v>1</x:v>
      </x:c>
      <x:c r="BZ1010" s="36" t="n">
        <x:v>2</x:v>
      </x:c>
      <x:c r="CA1010" s="36" t="n">
        <x:v>1</x:v>
      </x:c>
      <x:c r="CB1010" s="36" t="n">
        <x:v>2</x:v>
      </x:c>
      <x:c r="CC1010" s="36" t="n">
        <x:v>1</x:v>
      </x:c>
      <x:c r="CD1010" s="36" t="n">
        <x:v>1</x:v>
      </x:c>
      <x:c r="CE1010" s="36" t="n">
        <x:v>2</x:v>
      </x:c>
      <x:c r="CF1010" s="36"/>
      <x:c r="CG1010" s="36" t="n">
        <x:f>SUM(BV1010,BW1010,BX1010,BY1010)</x:f>
        <x:v>5</x:v>
      </x:c>
      <x:c r="CH1010" s="36" t="n">
        <x:f>SUM(BZ1010,CA1010)</x:f>
        <x:v>3</x:v>
      </x:c>
      <x:c r="CI1010" s="36" t="n">
        <x:f>SUM(CB1010)</x:f>
        <x:v>2</x:v>
      </x:c>
      <x:c r="CJ1010" s="36" t="n">
        <x:f>SUM(CC1010,CD1010)</x:f>
        <x:v>2</x:v>
      </x:c>
      <x:c r="CK1010" s="36" t="n">
        <x:f>SUM(CE1010)</x:f>
        <x:v>2</x:v>
      </x:c>
      <x:c r="CL1010" s="36" t="n">
        <x:f>SUM(CG1010:CK1010)</x:f>
        <x:v>14</x:v>
      </x:c>
      <x:c r="CM1010" s="39" t="n">
        <x:f>SUM(BV1010*1,BW1010*1,BX1010*1,BY1010*1)</x:f>
        <x:v>5</x:v>
      </x:c>
      <x:c r="CN1010" s="39" t="n">
        <x:f>SUM(BZ1010*0.324,CA1010*0.416)</x:f>
        <x:v>1.064</x:v>
      </x:c>
      <x:c r="CO1010" s="39" t="n">
        <x:f>SUM(CB1010*0.75)</x:f>
        <x:v>1.5</x:v>
      </x:c>
      <x:c r="CP1010" s="39" t="n">
        <x:f>SUM(CC1010*0.325,CD1010*0.2)</x:f>
        <x:v>0.525</x:v>
      </x:c>
      <x:c r="CQ1010" s="39" t="n">
        <x:f>SUM(CE1010*0.24)</x:f>
        <x:v>0.48</x:v>
      </x:c>
      <x:c r="CR1010" s="39" t="n">
        <x:f>SUM(CM1010:CQ1010)</x:f>
        <x:v>8.569</x:v>
      </x:c>
      <x:c r="CS1010" s="36" t="n">
        <x:f>SUM(CG1010:CH1010)</x:f>
        <x:v>8</x:v>
      </x:c>
      <x:c r="CT1010" s="36" t="str"/>
      <x:c r="CU1010" s="36" t="n">
        <x:f>MIN(AG1010,CG1010)</x:f>
        <x:v>5</x:v>
      </x:c>
      <x:c r="CV1010" s="36" t="n">
        <x:f>MIN(AG1010,CH1010)</x:f>
        <x:v>3</x:v>
      </x:c>
      <x:c r="CW1010" s="36" t="n">
        <x:f>MIN(AG1010,CI1010)</x:f>
        <x:v>2</x:v>
      </x:c>
      <x:c r="CX1010" s="36" t="n">
        <x:f>MIN(AG1010,CJ1010)</x:f>
        <x:v>2</x:v>
      </x:c>
      <x:c r="CY1010" s="36" t="n">
        <x:f>MIN(AG1010,CK1010)</x:f>
        <x:v>2</x:v>
      </x:c>
    </x:row>
    <x:row r="1011" ht="18" customHeight="1">
      <x:c r="A1011" s="35" t="str">
        <x:v>Area TWT-03</x:v>
      </x:c>
      <x:c r="B1011" s="35" t="str">
        <x:v>Area Lead TWT-03</x:v>
      </x:c>
      <x:c r="C1011" s="35" t="str">
        <x:v>Field Lead TWT-09</x:v>
      </x:c>
      <x:c r="D1011" s="35" t="str">
        <x:v>City TWT-F</x:v>
      </x:c>
      <x:c r="E1011" s="35" t="n">
        <x:v>5</x:v>
      </x:c>
      <x:c r="F1011" s="35" t="n">
        <x:v>24</x:v>
      </x:c>
      <x:c r="G1011" s="35" t="n">
        <x:v>1</x:v>
      </x:c>
      <x:c r="H1011" s="35" t="str">
        <x:v>Promoter</x:v>
      </x:c>
      <x:c r="I1011" s="35" t="str">
        <x:v>Agency TWT-03</x:v>
      </x:c>
      <x:c r="J1011" s="35" t="str">
        <x:v>PR-TWT-014</x:v>
      </x:c>
      <x:c r="K1011" s="35" t="str">
        <x:v>Masked Promoter TWT-014</x:v>
      </x:c>
      <x:c r="L1011" s="35" t="str">
        <x:v>9XXXX10014</x:v>
      </x:c>
      <x:c r="M1011" s="37" t="n">
        <x:v>46188</x:v>
      </x:c>
      <x:c r="N1011" s="35" t="str">
        <x:v>Cohort 3</x:v>
      </x:c>
      <x:c r="O1011" s="35" t="str">
        <x:v>DIST-TWT-05</x:v>
      </x:c>
      <x:c r="P1011" s="35" t="str">
        <x:v>Masked Distributor TWT-05</x:v>
      </x:c>
      <x:c r="Q1011" s="35" t="str">
        <x:v>P-TWT-042</x:v>
      </x:c>
      <x:c r="R1011" s="35" t="str">
        <x:v>TWT-042</x:v>
      </x:c>
      <x:c r="S1011" s="35" t="str">
        <x:v>Masked Store TWT-042</x:v>
      </x:c>
      <x:c r="T1011" s="35" t="str">
        <x:v>XX1042</x:v>
      </x:c>
      <x:c r="U1011" s="35" t="str">
        <x:v>Supermarket</x:v>
      </x:c>
      <x:c r="V1011" s="35" t="str">
        <x:v>Masked</x:v>
      </x:c>
      <x:c r="W1011" s="35" t="str">
        <x:v>Masked</x:v>
      </x:c>
      <x:c r="X1011" s="37" t="n">
        <x:v>46206</x:v>
      </x:c>
      <x:c r="Y1011" s="37" t="n">
        <x:v>46290</x:v>
      </x:c>
      <x:c r="Z1011" s="35" t="str">
        <x:v>W04</x:v>
      </x:c>
      <x:c r="AA1011" s="35" t="str">
        <x:v>Sep'26</x:v>
      </x:c>
      <x:c r="AB1011" s="35" t="str">
        <x:v>22 - 28</x:v>
      </x:c>
      <x:c r="AC1011" s="35" t="str">
        <x:v>Week 4 of Sep 2026</x:v>
      </x:c>
      <x:c r="AD1011" s="35" t="str">
        <x:v>Continue</x:v>
      </x:c>
      <x:c r="AE1011" s="35" t="str"/>
      <x:c r="AF1011" s="36" t="n">
        <x:v>64</x:v>
      </x:c>
      <x:c r="AG1011" s="36" t="n">
        <x:v>33</x:v>
      </x:c>
      <x:c r="AH1011" s="38" t="n">
        <x:f>IFERROR(AG1011/AF1011,0)</x:f>
        <x:v>0.515625</x:v>
      </x:c>
      <x:c r="AI1011" s="36" t="n">
        <x:v>31</x:v>
      </x:c>
      <x:c r="AJ1011" s="38" t="n">
        <x:f>IFERROR(AI1011/AG1011,0)</x:f>
        <x:v>0.9393939393939394</x:v>
      </x:c>
      <x:c r="AK1011" s="36" t="n">
        <x:v>6</x:v>
      </x:c>
      <x:c r="AL1011" s="36" t="n">
        <x:v>18</x:v>
      </x:c>
      <x:c r="AM1011" s="36" t="n">
        <x:v>1</x:v>
      </x:c>
      <x:c r="AN1011" s="38" t="n">
        <x:f>IFERROR(AL1011/AG1011,0)</x:f>
        <x:v>0.5454545454545454</x:v>
      </x:c>
      <x:c r="AO1011" s="36" t="n">
        <x:f>BK1010</x:f>
        <x:v>67</x:v>
      </x:c>
      <x:c r="AP1011" s="36" t="n">
        <x:f>BL1010</x:f>
        <x:v>54</x:v>
      </x:c>
      <x:c r="AQ1011" s="36" t="n">
        <x:f>BM1010</x:f>
        <x:v>75</x:v>
      </x:c>
      <x:c r="AR1011" s="36" t="n">
        <x:f>BN1010</x:f>
        <x:v>48</x:v>
      </x:c>
      <x:c r="AS1011" s="36" t="n">
        <x:f>BO1010</x:f>
        <x:v>21</x:v>
      </x:c>
      <x:c r="AT1011" s="36" t="n">
        <x:f>BP1010</x:f>
        <x:v>51</x:v>
      </x:c>
      <x:c r="AU1011" s="36" t="n">
        <x:f>BQ1010</x:f>
        <x:v>68</x:v>
      </x:c>
      <x:c r="AV1011" s="36" t="n">
        <x:f>BR1010</x:f>
        <x:v>71</x:v>
      </x:c>
      <x:c r="AW1011" s="36" t="n">
        <x:f>BS1010</x:f>
        <x:v>62</x:v>
      </x:c>
      <x:c r="AX1011" s="36" t="n">
        <x:f>BT1010</x:f>
        <x:v>53</x:v>
      </x:c>
      <x:c r="AY1011" s="36" t="n">
        <x:f>SUM(AO1011:AX1011)</x:f>
        <x:v>570</x:v>
      </x:c>
      <x:c r="AZ1011" s="36" t="n">
        <x:v>0</x:v>
      </x:c>
      <x:c r="BA1011" s="36" t="n">
        <x:v>0</x:v>
      </x:c>
      <x:c r="BB1011" s="36" t="n">
        <x:v>0</x:v>
      </x:c>
      <x:c r="BC1011" s="36" t="n">
        <x:v>18</x:v>
      </x:c>
      <x:c r="BD1011" s="36" t="n">
        <x:v>0</x:v>
      </x:c>
      <x:c r="BE1011" s="36" t="n">
        <x:v>0</x:v>
      </x:c>
      <x:c r="BF1011" s="36" t="n">
        <x:v>0</x:v>
      </x:c>
      <x:c r="BG1011" s="36" t="n">
        <x:v>0</x:v>
      </x:c>
      <x:c r="BH1011" s="36" t="n">
        <x:v>0</x:v>
      </x:c>
      <x:c r="BI1011" s="36" t="n">
        <x:v>18</x:v>
      </x:c>
      <x:c r="BJ1011" s="36"/>
      <x:c r="BK1011" s="36" t="n">
        <x:f>MAX(0,AO1011+AZ1011-BV1011)</x:f>
        <x:v>66</x:v>
      </x:c>
      <x:c r="BL1011" s="36" t="n">
        <x:f>MAX(0,AP1011+BA1011-BW1011)</x:f>
        <x:v>53</x:v>
      </x:c>
      <x:c r="BM1011" s="36" t="n">
        <x:f>MAX(0,AQ1011+BB1011-BX1011)</x:f>
        <x:v>74</x:v>
      </x:c>
      <x:c r="BN1011" s="36" t="n">
        <x:f>MAX(0,AR1011+BC1011-BY1011)</x:f>
        <x:v>65</x:v>
      </x:c>
      <x:c r="BO1011" s="36" t="n">
        <x:f>MAX(0,AS1011+BD1011-BZ1011)</x:f>
        <x:v>19</x:v>
      </x:c>
      <x:c r="BP1011" s="36" t="n">
        <x:f>MAX(0,AT1011+BE1011-CA1011)</x:f>
        <x:v>50</x:v>
      </x:c>
      <x:c r="BQ1011" s="36" t="n">
        <x:f>MAX(0,AU1011+BF1011-CB1011)</x:f>
        <x:v>67</x:v>
      </x:c>
      <x:c r="BR1011" s="36" t="n">
        <x:f>MAX(0,AV1011+BG1011-CC1011)</x:f>
        <x:v>69</x:v>
      </x:c>
      <x:c r="BS1011" s="36" t="n">
        <x:f>MAX(0,AW1011+BH1011-CD1011)</x:f>
        <x:v>61</x:v>
      </x:c>
      <x:c r="BT1011" s="36" t="n">
        <x:f>MAX(0,AX1011+BI1011-CE1011)</x:f>
        <x:v>69</x:v>
      </x:c>
      <x:c r="BU1011" s="36" t="n">
        <x:f>SUM(BK1011:BT1011)</x:f>
        <x:v>593</x:v>
      </x:c>
      <x:c r="BV1011" s="36" t="n">
        <x:v>1</x:v>
      </x:c>
      <x:c r="BW1011" s="36" t="n">
        <x:v>1</x:v>
      </x:c>
      <x:c r="BX1011" s="36" t="n">
        <x:v>1</x:v>
      </x:c>
      <x:c r="BY1011" s="36" t="n">
        <x:v>1</x:v>
      </x:c>
      <x:c r="BZ1011" s="36" t="n">
        <x:v>2</x:v>
      </x:c>
      <x:c r="CA1011" s="36" t="n">
        <x:v>1</x:v>
      </x:c>
      <x:c r="CB1011" s="36" t="n">
        <x:v>1</x:v>
      </x:c>
      <x:c r="CC1011" s="36" t="n">
        <x:v>2</x:v>
      </x:c>
      <x:c r="CD1011" s="36" t="n">
        <x:v>1</x:v>
      </x:c>
      <x:c r="CE1011" s="36" t="n">
        <x:v>2</x:v>
      </x:c>
      <x:c r="CF1011" s="36"/>
      <x:c r="CG1011" s="36" t="n">
        <x:f>SUM(BV1011,BW1011,BX1011,BY1011)</x:f>
        <x:v>4</x:v>
      </x:c>
      <x:c r="CH1011" s="36" t="n">
        <x:f>SUM(BZ1011,CA1011)</x:f>
        <x:v>3</x:v>
      </x:c>
      <x:c r="CI1011" s="36" t="n">
        <x:f>SUM(CB1011)</x:f>
        <x:v>1</x:v>
      </x:c>
      <x:c r="CJ1011" s="36" t="n">
        <x:f>SUM(CC1011,CD1011)</x:f>
        <x:v>3</x:v>
      </x:c>
      <x:c r="CK1011" s="36" t="n">
        <x:f>SUM(CE1011)</x:f>
        <x:v>2</x:v>
      </x:c>
      <x:c r="CL1011" s="36" t="n">
        <x:f>SUM(CG1011:CK1011)</x:f>
        <x:v>13</x:v>
      </x:c>
      <x:c r="CM1011" s="39" t="n">
        <x:f>SUM(BV1011*1,BW1011*1,BX1011*1,BY1011*1)</x:f>
        <x:v>4</x:v>
      </x:c>
      <x:c r="CN1011" s="39" t="n">
        <x:f>SUM(BZ1011*0.324,CA1011*0.416)</x:f>
        <x:v>1.064</x:v>
      </x:c>
      <x:c r="CO1011" s="39" t="n">
        <x:f>SUM(CB1011*0.75)</x:f>
        <x:v>0.75</x:v>
      </x:c>
      <x:c r="CP1011" s="39" t="n">
        <x:f>SUM(CC1011*0.325,CD1011*0.2)</x:f>
        <x:v>0.8500000000000001</x:v>
      </x:c>
      <x:c r="CQ1011" s="39" t="n">
        <x:f>SUM(CE1011*0.24)</x:f>
        <x:v>0.48</x:v>
      </x:c>
      <x:c r="CR1011" s="39" t="n">
        <x:f>SUM(CM1011:CQ1011)</x:f>
        <x:v>7.144</x:v>
      </x:c>
      <x:c r="CS1011" s="36" t="n">
        <x:f>SUM(CG1011:CH1011)</x:f>
        <x:v>7</x:v>
      </x:c>
      <x:c r="CT1011" s="36" t="str"/>
      <x:c r="CU1011" s="36" t="n">
        <x:f>MIN(AG1011,CG1011)</x:f>
        <x:v>4</x:v>
      </x:c>
      <x:c r="CV1011" s="36" t="n">
        <x:f>MIN(AG1011,CH1011)</x:f>
        <x:v>3</x:v>
      </x:c>
      <x:c r="CW1011" s="36" t="n">
        <x:f>MIN(AG1011,CI1011)</x:f>
        <x:v>1</x:v>
      </x:c>
      <x:c r="CX1011" s="36" t="n">
        <x:f>MIN(AG1011,CJ1011)</x:f>
        <x:v>3</x:v>
      </x:c>
      <x:c r="CY1011" s="36" t="n">
        <x:f>MIN(AG1011,CK1011)</x:f>
        <x:v>2</x:v>
      </x:c>
    </x:row>
    <x:row r="1012" ht="18" customHeight="1">
      <x:c r="A1012" s="35" t="str">
        <x:v>Area TWT-03</x:v>
      </x:c>
      <x:c r="B1012" s="35" t="str">
        <x:v>Area Lead TWT-03</x:v>
      </x:c>
      <x:c r="C1012" s="35" t="str">
        <x:v>Field Lead TWT-09</x:v>
      </x:c>
      <x:c r="D1012" s="35" t="str">
        <x:v>City TWT-F</x:v>
      </x:c>
      <x:c r="E1012" s="35" t="n">
        <x:v>5</x:v>
      </x:c>
      <x:c r="F1012" s="35" t="n">
        <x:v>24</x:v>
      </x:c>
      <x:c r="G1012" s="35" t="n">
        <x:v>1</x:v>
      </x:c>
      <x:c r="H1012" s="35" t="str">
        <x:v>Promoter</x:v>
      </x:c>
      <x:c r="I1012" s="35" t="str">
        <x:v>Agency TWT-03</x:v>
      </x:c>
      <x:c r="J1012" s="35" t="str">
        <x:v>PR-TWT-014</x:v>
      </x:c>
      <x:c r="K1012" s="35" t="str">
        <x:v>Masked Promoter TWT-014</x:v>
      </x:c>
      <x:c r="L1012" s="35" t="str">
        <x:v>9XXXX10014</x:v>
      </x:c>
      <x:c r="M1012" s="37" t="n">
        <x:v>46188</x:v>
      </x:c>
      <x:c r="N1012" s="35" t="str">
        <x:v>Cohort 3</x:v>
      </x:c>
      <x:c r="O1012" s="35" t="str">
        <x:v>DIST-TWT-05</x:v>
      </x:c>
      <x:c r="P1012" s="35" t="str">
        <x:v>Masked Distributor TWT-05</x:v>
      </x:c>
      <x:c r="Q1012" s="35" t="str">
        <x:v>P-TWT-042</x:v>
      </x:c>
      <x:c r="R1012" s="35" t="str">
        <x:v>TWT-042</x:v>
      </x:c>
      <x:c r="S1012" s="35" t="str">
        <x:v>Masked Store TWT-042</x:v>
      </x:c>
      <x:c r="T1012" s="35" t="str">
        <x:v>XX1042</x:v>
      </x:c>
      <x:c r="U1012" s="35" t="str">
        <x:v>Supermarket</x:v>
      </x:c>
      <x:c r="V1012" s="35" t="str">
        <x:v>Masked</x:v>
      </x:c>
      <x:c r="W1012" s="35" t="str">
        <x:v>Masked</x:v>
      </x:c>
      <x:c r="X1012" s="37" t="n">
        <x:v>46206</x:v>
      </x:c>
      <x:c r="Y1012" s="37" t="n">
        <x:v>46291</x:v>
      </x:c>
      <x:c r="Z1012" s="35" t="str">
        <x:v>W04</x:v>
      </x:c>
      <x:c r="AA1012" s="35" t="str">
        <x:v>Sep'26</x:v>
      </x:c>
      <x:c r="AB1012" s="35" t="str">
        <x:v>22 - 28</x:v>
      </x:c>
      <x:c r="AC1012" s="35" t="str">
        <x:v>Week 4 of Sep 2026</x:v>
      </x:c>
      <x:c r="AD1012" s="35" t="str">
        <x:v>Continue</x:v>
      </x:c>
      <x:c r="AE1012" s="35" t="str"/>
      <x:c r="AF1012" s="36" t="n">
        <x:v>85</x:v>
      </x:c>
      <x:c r="AG1012" s="36" t="n">
        <x:v>43</x:v>
      </x:c>
      <x:c r="AH1012" s="38" t="n">
        <x:f>IFERROR(AG1012/AF1012,0)</x:f>
        <x:v>0.5058823529411764</x:v>
      </x:c>
      <x:c r="AI1012" s="36" t="n">
        <x:v>38</x:v>
      </x:c>
      <x:c r="AJ1012" s="38" t="n">
        <x:f>IFERROR(AI1012/AG1012,0)</x:f>
        <x:v>0.8837209302325582</x:v>
      </x:c>
      <x:c r="AK1012" s="36" t="n">
        <x:v>8</x:v>
      </x:c>
      <x:c r="AL1012" s="36" t="n">
        <x:v>10</x:v>
      </x:c>
      <x:c r="AM1012" s="36" t="n">
        <x:v>1</x:v>
      </x:c>
      <x:c r="AN1012" s="38" t="n">
        <x:f>IFERROR(AL1012/AG1012,0)</x:f>
        <x:v>0.23255813953488372</x:v>
      </x:c>
      <x:c r="AO1012" s="36" t="n">
        <x:f>BK1011</x:f>
        <x:v>66</x:v>
      </x:c>
      <x:c r="AP1012" s="36" t="n">
        <x:f>BL1011</x:f>
        <x:v>53</x:v>
      </x:c>
      <x:c r="AQ1012" s="36" t="n">
        <x:f>BM1011</x:f>
        <x:v>74</x:v>
      </x:c>
      <x:c r="AR1012" s="36" t="n">
        <x:f>BN1011</x:f>
        <x:v>65</x:v>
      </x:c>
      <x:c r="AS1012" s="36" t="n">
        <x:f>BO1011</x:f>
        <x:v>19</x:v>
      </x:c>
      <x:c r="AT1012" s="36" t="n">
        <x:f>BP1011</x:f>
        <x:v>50</x:v>
      </x:c>
      <x:c r="AU1012" s="36" t="n">
        <x:f>BQ1011</x:f>
        <x:v>67</x:v>
      </x:c>
      <x:c r="AV1012" s="36" t="n">
        <x:f>BR1011</x:f>
        <x:v>69</x:v>
      </x:c>
      <x:c r="AW1012" s="36" t="n">
        <x:f>BS1011</x:f>
        <x:v>61</x:v>
      </x:c>
      <x:c r="AX1012" s="36" t="n">
        <x:f>BT1011</x:f>
        <x:v>69</x:v>
      </x:c>
      <x:c r="AY1012" s="36" t="n">
        <x:f>SUM(AO1012:AX1012)</x:f>
        <x:v>593</x:v>
      </x:c>
      <x:c r="AZ1012" s="36" t="n">
        <x:v>0</x:v>
      </x:c>
      <x:c r="BA1012" s="36" t="n">
        <x:v>0</x:v>
      </x:c>
      <x:c r="BB1012" s="36" t="n">
        <x:v>0</x:v>
      </x:c>
      <x:c r="BC1012" s="36" t="n">
        <x:v>0</x:v>
      </x:c>
      <x:c r="BD1012" s="36" t="n">
        <x:v>21</x:v>
      </x:c>
      <x:c r="BE1012" s="36" t="n">
        <x:v>0</x:v>
      </x:c>
      <x:c r="BF1012" s="36" t="n">
        <x:v>0</x:v>
      </x:c>
      <x:c r="BG1012" s="36" t="n">
        <x:v>0</x:v>
      </x:c>
      <x:c r="BH1012" s="36" t="n">
        <x:v>0</x:v>
      </x:c>
      <x:c r="BI1012" s="36" t="n">
        <x:v>0</x:v>
      </x:c>
      <x:c r="BJ1012" s="36"/>
      <x:c r="BK1012" s="36" t="n">
        <x:f>MAX(0,AO1012+AZ1012-BV1012)</x:f>
        <x:v>65</x:v>
      </x:c>
      <x:c r="BL1012" s="36" t="n">
        <x:f>MAX(0,AP1012+BA1012-BW1012)</x:f>
        <x:v>51</x:v>
      </x:c>
      <x:c r="BM1012" s="36" t="n">
        <x:f>MAX(0,AQ1012+BB1012-BX1012)</x:f>
        <x:v>73</x:v>
      </x:c>
      <x:c r="BN1012" s="36" t="n">
        <x:f>MAX(0,AR1012+BC1012-BY1012)</x:f>
        <x:v>63</x:v>
      </x:c>
      <x:c r="BO1012" s="36" t="n">
        <x:f>MAX(0,AS1012+BD1012-BZ1012)</x:f>
        <x:v>38</x:v>
      </x:c>
      <x:c r="BP1012" s="36" t="n">
        <x:f>MAX(0,AT1012+BE1012-CA1012)</x:f>
        <x:v>48</x:v>
      </x:c>
      <x:c r="BQ1012" s="36" t="n">
        <x:f>MAX(0,AU1012+BF1012-CB1012)</x:f>
        <x:v>66</x:v>
      </x:c>
      <x:c r="BR1012" s="36" t="n">
        <x:f>MAX(0,AV1012+BG1012-CC1012)</x:f>
        <x:v>67</x:v>
      </x:c>
      <x:c r="BS1012" s="36" t="n">
        <x:f>MAX(0,AW1012+BH1012-CD1012)</x:f>
        <x:v>60</x:v>
      </x:c>
      <x:c r="BT1012" s="36" t="n">
        <x:f>MAX(0,AX1012+BI1012-CE1012)</x:f>
        <x:v>67</x:v>
      </x:c>
      <x:c r="BU1012" s="36" t="n">
        <x:f>SUM(BK1012:BT1012)</x:f>
        <x:v>598</x:v>
      </x:c>
      <x:c r="BV1012" s="36" t="n">
        <x:v>1</x:v>
      </x:c>
      <x:c r="BW1012" s="36" t="n">
        <x:v>2</x:v>
      </x:c>
      <x:c r="BX1012" s="36" t="n">
        <x:v>1</x:v>
      </x:c>
      <x:c r="BY1012" s="36" t="n">
        <x:v>2</x:v>
      </x:c>
      <x:c r="BZ1012" s="36" t="n">
        <x:v>2</x:v>
      </x:c>
      <x:c r="CA1012" s="36" t="n">
        <x:v>2</x:v>
      </x:c>
      <x:c r="CB1012" s="36" t="n">
        <x:v>1</x:v>
      </x:c>
      <x:c r="CC1012" s="36" t="n">
        <x:v>2</x:v>
      </x:c>
      <x:c r="CD1012" s="36" t="n">
        <x:v>1</x:v>
      </x:c>
      <x:c r="CE1012" s="36" t="n">
        <x:v>2</x:v>
      </x:c>
      <x:c r="CF1012" s="36"/>
      <x:c r="CG1012" s="36" t="n">
        <x:f>SUM(BV1012,BW1012,BX1012,BY1012)</x:f>
        <x:v>6</x:v>
      </x:c>
      <x:c r="CH1012" s="36" t="n">
        <x:f>SUM(BZ1012,CA1012)</x:f>
        <x:v>4</x:v>
      </x:c>
      <x:c r="CI1012" s="36" t="n">
        <x:f>SUM(CB1012)</x:f>
        <x:v>1</x:v>
      </x:c>
      <x:c r="CJ1012" s="36" t="n">
        <x:f>SUM(CC1012,CD1012)</x:f>
        <x:v>3</x:v>
      </x:c>
      <x:c r="CK1012" s="36" t="n">
        <x:f>SUM(CE1012)</x:f>
        <x:v>2</x:v>
      </x:c>
      <x:c r="CL1012" s="36" t="n">
        <x:f>SUM(CG1012:CK1012)</x:f>
        <x:v>16</x:v>
      </x:c>
      <x:c r="CM1012" s="39" t="n">
        <x:f>SUM(BV1012*1,BW1012*1,BX1012*1,BY1012*1)</x:f>
        <x:v>6</x:v>
      </x:c>
      <x:c r="CN1012" s="39" t="n">
        <x:f>SUM(BZ1012*0.324,CA1012*0.416)</x:f>
        <x:v>1.48</x:v>
      </x:c>
      <x:c r="CO1012" s="39" t="n">
        <x:f>SUM(CB1012*0.75)</x:f>
        <x:v>0.75</x:v>
      </x:c>
      <x:c r="CP1012" s="39" t="n">
        <x:f>SUM(CC1012*0.325,CD1012*0.2)</x:f>
        <x:v>0.8500000000000001</x:v>
      </x:c>
      <x:c r="CQ1012" s="39" t="n">
        <x:f>SUM(CE1012*0.24)</x:f>
        <x:v>0.48</x:v>
      </x:c>
      <x:c r="CR1012" s="39" t="n">
        <x:f>SUM(CM1012:CQ1012)</x:f>
        <x:v>9.56</x:v>
      </x:c>
      <x:c r="CS1012" s="36" t="n">
        <x:f>SUM(CG1012:CH1012)</x:f>
        <x:v>10</x:v>
      </x:c>
      <x:c r="CT1012" s="36" t="str"/>
      <x:c r="CU1012" s="36" t="n">
        <x:f>MIN(AG1012,CG1012)</x:f>
        <x:v>6</x:v>
      </x:c>
      <x:c r="CV1012" s="36" t="n">
        <x:f>MIN(AG1012,CH1012)</x:f>
        <x:v>4</x:v>
      </x:c>
      <x:c r="CW1012" s="36" t="n">
        <x:f>MIN(AG1012,CI1012)</x:f>
        <x:v>1</x:v>
      </x:c>
      <x:c r="CX1012" s="36" t="n">
        <x:f>MIN(AG1012,CJ1012)</x:f>
        <x:v>3</x:v>
      </x:c>
      <x:c r="CY1012" s="36" t="n">
        <x:f>MIN(AG1012,CK1012)</x:f>
        <x:v>2</x:v>
      </x:c>
    </x:row>
    <x:row r="1013" ht="18" customHeight="1">
      <x:c r="A1013" s="35" t="str">
        <x:v>Area TWT-03</x:v>
      </x:c>
      <x:c r="B1013" s="35" t="str">
        <x:v>Area Lead TWT-03</x:v>
      </x:c>
      <x:c r="C1013" s="35" t="str">
        <x:v>Field Lead TWT-09</x:v>
      </x:c>
      <x:c r="D1013" s="35" t="str">
        <x:v>City TWT-F</x:v>
      </x:c>
      <x:c r="E1013" s="35" t="n">
        <x:v>5</x:v>
      </x:c>
      <x:c r="F1013" s="35" t="n">
        <x:v>24</x:v>
      </x:c>
      <x:c r="G1013" s="35" t="n">
        <x:v>1</x:v>
      </x:c>
      <x:c r="H1013" s="35" t="str">
        <x:v>Promoter</x:v>
      </x:c>
      <x:c r="I1013" s="35" t="str">
        <x:v>Agency TWT-03</x:v>
      </x:c>
      <x:c r="J1013" s="35" t="str">
        <x:v>PR-TWT-014</x:v>
      </x:c>
      <x:c r="K1013" s="35" t="str">
        <x:v>Masked Promoter TWT-014</x:v>
      </x:c>
      <x:c r="L1013" s="35" t="str">
        <x:v>9XXXX10014</x:v>
      </x:c>
      <x:c r="M1013" s="37" t="n">
        <x:v>46188</x:v>
      </x:c>
      <x:c r="N1013" s="35" t="str">
        <x:v>Cohort 3</x:v>
      </x:c>
      <x:c r="O1013" s="35" t="str">
        <x:v>DIST-TWT-05</x:v>
      </x:c>
      <x:c r="P1013" s="35" t="str">
        <x:v>Masked Distributor TWT-05</x:v>
      </x:c>
      <x:c r="Q1013" s="35" t="str">
        <x:v>P-TWT-042</x:v>
      </x:c>
      <x:c r="R1013" s="35" t="str">
        <x:v>TWT-042</x:v>
      </x:c>
      <x:c r="S1013" s="35" t="str">
        <x:v>Masked Store TWT-042</x:v>
      </x:c>
      <x:c r="T1013" s="35" t="str">
        <x:v>XX1042</x:v>
      </x:c>
      <x:c r="U1013" s="35" t="str">
        <x:v>Supermarket</x:v>
      </x:c>
      <x:c r="V1013" s="35" t="str">
        <x:v>Masked</x:v>
      </x:c>
      <x:c r="W1013" s="35" t="str">
        <x:v>Masked</x:v>
      </x:c>
      <x:c r="X1013" s="37" t="n">
        <x:v>46206</x:v>
      </x:c>
      <x:c r="Y1013" s="37" t="n">
        <x:v>46293</x:v>
      </x:c>
      <x:c r="Z1013" s="35" t="str">
        <x:v>W04</x:v>
      </x:c>
      <x:c r="AA1013" s="35" t="str">
        <x:v>Sep'26</x:v>
      </x:c>
      <x:c r="AB1013" s="35" t="str">
        <x:v>22 - 28</x:v>
      </x:c>
      <x:c r="AC1013" s="35" t="str">
        <x:v>Week 4 of Sep 2026</x:v>
      </x:c>
      <x:c r="AD1013" s="35" t="str">
        <x:v>Continue</x:v>
      </x:c>
      <x:c r="AE1013" s="35" t="str"/>
      <x:c r="AF1013" s="36" t="n">
        <x:v>60</x:v>
      </x:c>
      <x:c r="AG1013" s="36" t="n">
        <x:v>24</x:v>
      </x:c>
      <x:c r="AH1013" s="38" t="n">
        <x:f>IFERROR(AG1013/AF1013,0)</x:f>
        <x:v>0.4</x:v>
      </x:c>
      <x:c r="AI1013" s="36" t="n">
        <x:v>21</x:v>
      </x:c>
      <x:c r="AJ1013" s="38" t="n">
        <x:f>IFERROR(AI1013/AG1013,0)</x:f>
        <x:v>0.875</x:v>
      </x:c>
      <x:c r="AK1013" s="36" t="n">
        <x:v>8</x:v>
      </x:c>
      <x:c r="AL1013" s="36" t="n">
        <x:v>14</x:v>
      </x:c>
      <x:c r="AM1013" s="36" t="n">
        <x:v>1</x:v>
      </x:c>
      <x:c r="AN1013" s="38" t="n">
        <x:f>IFERROR(AL1013/AG1013,0)</x:f>
        <x:v>0.5833333333333334</x:v>
      </x:c>
      <x:c r="AO1013" s="36" t="n">
        <x:f>BK1012</x:f>
        <x:v>65</x:v>
      </x:c>
      <x:c r="AP1013" s="36" t="n">
        <x:f>BL1012</x:f>
        <x:v>51</x:v>
      </x:c>
      <x:c r="AQ1013" s="36" t="n">
        <x:f>BM1012</x:f>
        <x:v>73</x:v>
      </x:c>
      <x:c r="AR1013" s="36" t="n">
        <x:f>BN1012</x:f>
        <x:v>63</x:v>
      </x:c>
      <x:c r="AS1013" s="36" t="n">
        <x:f>BO1012</x:f>
        <x:v>38</x:v>
      </x:c>
      <x:c r="AT1013" s="36" t="n">
        <x:f>BP1012</x:f>
        <x:v>48</x:v>
      </x:c>
      <x:c r="AU1013" s="36" t="n">
        <x:f>BQ1012</x:f>
        <x:v>66</x:v>
      </x:c>
      <x:c r="AV1013" s="36" t="n">
        <x:f>BR1012</x:f>
        <x:v>67</x:v>
      </x:c>
      <x:c r="AW1013" s="36" t="n">
        <x:f>BS1012</x:f>
        <x:v>60</x:v>
      </x:c>
      <x:c r="AX1013" s="36" t="n">
        <x:f>BT1012</x:f>
        <x:v>67</x:v>
      </x:c>
      <x:c r="AY1013" s="36" t="n">
        <x:f>SUM(AO1013:AX1013)</x:f>
        <x:v>598</x:v>
      </x:c>
      <x:c r="AZ1013" s="36" t="n">
        <x:v>0</x:v>
      </x:c>
      <x:c r="BA1013" s="36" t="n">
        <x:v>0</x:v>
      </x:c>
      <x:c r="BB1013" s="36" t="n">
        <x:v>0</x:v>
      </x:c>
      <x:c r="BC1013" s="36" t="n">
        <x:v>0</x:v>
      </x:c>
      <x:c r="BD1013" s="36" t="n">
        <x:v>0</x:v>
      </x:c>
      <x:c r="BE1013" s="36" t="n">
        <x:v>18</x:v>
      </x:c>
      <x:c r="BF1013" s="36" t="n">
        <x:v>0</x:v>
      </x:c>
      <x:c r="BG1013" s="36" t="n">
        <x:v>0</x:v>
      </x:c>
      <x:c r="BH1013" s="36" t="n">
        <x:v>0</x:v>
      </x:c>
      <x:c r="BI1013" s="36" t="n">
        <x:v>0</x:v>
      </x:c>
      <x:c r="BJ1013" s="36"/>
      <x:c r="BK1013" s="36" t="n">
        <x:f>MAX(0,AO1013+AZ1013-BV1013)</x:f>
        <x:v>64</x:v>
      </x:c>
      <x:c r="BL1013" s="36" t="n">
        <x:f>MAX(0,AP1013+BA1013-BW1013)</x:f>
        <x:v>50</x:v>
      </x:c>
      <x:c r="BM1013" s="36" t="n">
        <x:f>MAX(0,AQ1013+BB1013-BX1013)</x:f>
        <x:v>71</x:v>
      </x:c>
      <x:c r="BN1013" s="36" t="n">
        <x:f>MAX(0,AR1013+BC1013-BY1013)</x:f>
        <x:v>62</x:v>
      </x:c>
      <x:c r="BO1013" s="36" t="n">
        <x:f>MAX(0,AS1013+BD1013-BZ1013)</x:f>
        <x:v>36</x:v>
      </x:c>
      <x:c r="BP1013" s="36" t="n">
        <x:f>MAX(0,AT1013+BE1013-CA1013)</x:f>
        <x:v>64</x:v>
      </x:c>
      <x:c r="BQ1013" s="36" t="n">
        <x:f>MAX(0,AU1013+BF1013-CB1013)</x:f>
        <x:v>64</x:v>
      </x:c>
      <x:c r="BR1013" s="36" t="n">
        <x:f>MAX(0,AV1013+BG1013-CC1013)</x:f>
        <x:v>65</x:v>
      </x:c>
      <x:c r="BS1013" s="36" t="n">
        <x:f>MAX(0,AW1013+BH1013-CD1013)</x:f>
        <x:v>59</x:v>
      </x:c>
      <x:c r="BT1013" s="36" t="n">
        <x:f>MAX(0,AX1013+BI1013-CE1013)</x:f>
        <x:v>66</x:v>
      </x:c>
      <x:c r="BU1013" s="36" t="n">
        <x:f>SUM(BK1013:BT1013)</x:f>
        <x:v>601</x:v>
      </x:c>
      <x:c r="BV1013" s="36" t="n">
        <x:v>1</x:v>
      </x:c>
      <x:c r="BW1013" s="36" t="n">
        <x:v>1</x:v>
      </x:c>
      <x:c r="BX1013" s="36" t="n">
        <x:v>2</x:v>
      </x:c>
      <x:c r="BY1013" s="36" t="n">
        <x:v>1</x:v>
      </x:c>
      <x:c r="BZ1013" s="36" t="n">
        <x:v>2</x:v>
      </x:c>
      <x:c r="CA1013" s="36" t="n">
        <x:v>2</x:v>
      </x:c>
      <x:c r="CB1013" s="36" t="n">
        <x:v>2</x:v>
      </x:c>
      <x:c r="CC1013" s="36" t="n">
        <x:v>2</x:v>
      </x:c>
      <x:c r="CD1013" s="36" t="n">
        <x:v>1</x:v>
      </x:c>
      <x:c r="CE1013" s="36" t="n">
        <x:v>1</x:v>
      </x:c>
      <x:c r="CF1013" s="36"/>
      <x:c r="CG1013" s="36" t="n">
        <x:f>SUM(BV1013,BW1013,BX1013,BY1013)</x:f>
        <x:v>5</x:v>
      </x:c>
      <x:c r="CH1013" s="36" t="n">
        <x:f>SUM(BZ1013,CA1013)</x:f>
        <x:v>4</x:v>
      </x:c>
      <x:c r="CI1013" s="36" t="n">
        <x:f>SUM(CB1013)</x:f>
        <x:v>2</x:v>
      </x:c>
      <x:c r="CJ1013" s="36" t="n">
        <x:f>SUM(CC1013,CD1013)</x:f>
        <x:v>3</x:v>
      </x:c>
      <x:c r="CK1013" s="36" t="n">
        <x:f>SUM(CE1013)</x:f>
        <x:v>1</x:v>
      </x:c>
      <x:c r="CL1013" s="36" t="n">
        <x:f>SUM(CG1013:CK1013)</x:f>
        <x:v>15</x:v>
      </x:c>
      <x:c r="CM1013" s="39" t="n">
        <x:f>SUM(BV1013*1,BW1013*1,BX1013*1,BY1013*1)</x:f>
        <x:v>5</x:v>
      </x:c>
      <x:c r="CN1013" s="39" t="n">
        <x:f>SUM(BZ1013*0.324,CA1013*0.416)</x:f>
        <x:v>1.48</x:v>
      </x:c>
      <x:c r="CO1013" s="39" t="n">
        <x:f>SUM(CB1013*0.75)</x:f>
        <x:v>1.5</x:v>
      </x:c>
      <x:c r="CP1013" s="39" t="n">
        <x:f>SUM(CC1013*0.325,CD1013*0.2)</x:f>
        <x:v>0.8500000000000001</x:v>
      </x:c>
      <x:c r="CQ1013" s="39" t="n">
        <x:f>SUM(CE1013*0.24)</x:f>
        <x:v>0.24</x:v>
      </x:c>
      <x:c r="CR1013" s="39" t="n">
        <x:f>SUM(CM1013:CQ1013)</x:f>
        <x:v>9.07</x:v>
      </x:c>
      <x:c r="CS1013" s="36" t="n">
        <x:f>SUM(CG1013:CH1013)</x:f>
        <x:v>9</x:v>
      </x:c>
      <x:c r="CT1013" s="36" t="str"/>
      <x:c r="CU1013" s="36" t="n">
        <x:f>MIN(AG1013,CG1013)</x:f>
        <x:v>5</x:v>
      </x:c>
      <x:c r="CV1013" s="36" t="n">
        <x:f>MIN(AG1013,CH1013)</x:f>
        <x:v>4</x:v>
      </x:c>
      <x:c r="CW1013" s="36" t="n">
        <x:f>MIN(AG1013,CI1013)</x:f>
        <x:v>2</x:v>
      </x:c>
      <x:c r="CX1013" s="36" t="n">
        <x:f>MIN(AG1013,CJ1013)</x:f>
        <x:v>3</x:v>
      </x:c>
      <x:c r="CY1013" s="36" t="n">
        <x:f>MIN(AG1013,CK1013)</x:f>
        <x:v>1</x:v>
      </x:c>
    </x:row>
    <x:row r="1014" ht="18" customHeight="1">
      <x:c r="A1014" s="35" t="str">
        <x:v>Area TWT-01</x:v>
      </x:c>
      <x:c r="B1014" s="35" t="str">
        <x:v>Area Lead TWT-01</x:v>
      </x:c>
      <x:c r="C1014" s="35" t="str">
        <x:v>Field Lead TWT-09</x:v>
      </x:c>
      <x:c r="D1014" s="35" t="str">
        <x:v>City TWT-A</x:v>
      </x:c>
      <x:c r="E1014" s="35" t="n">
        <x:v>4</x:v>
      </x:c>
      <x:c r="F1014" s="35" t="n">
        <x:v>24</x:v>
      </x:c>
      <x:c r="G1014" s="35" t="n">
        <x:v>1</x:v>
      </x:c>
      <x:c r="H1014" s="35" t="str">
        <x:v>Promoter</x:v>
      </x:c>
      <x:c r="I1014" s="35" t="str">
        <x:v>Agency TWT-03</x:v>
      </x:c>
      <x:c r="J1014" s="35" t="str">
        <x:v>PR-TWT-015</x:v>
      </x:c>
      <x:c r="K1014" s="35" t="str">
        <x:v>Masked Promoter TWT-015</x:v>
      </x:c>
      <x:c r="L1014" s="35" t="str">
        <x:v>9XXXX10015</x:v>
      </x:c>
      <x:c r="M1014" s="37" t="n">
        <x:v>46219</x:v>
      </x:c>
      <x:c r="N1014" s="35" t="str">
        <x:v>Cohort 1</x:v>
      </x:c>
      <x:c r="O1014" s="35" t="str">
        <x:v>DIST-TWT-05</x:v>
      </x:c>
      <x:c r="P1014" s="35" t="str">
        <x:v>Masked Distributor TWT-05</x:v>
      </x:c>
      <x:c r="Q1014" s="35" t="str">
        <x:v>P-TWT-043</x:v>
      </x:c>
      <x:c r="R1014" s="35" t="str">
        <x:v>TWT-043</x:v>
      </x:c>
      <x:c r="S1014" s="35" t="str">
        <x:v>Masked Store TWT-043</x:v>
      </x:c>
      <x:c r="T1014" s="35" t="str">
        <x:v>XX1043</x:v>
      </x:c>
      <x:c r="U1014" s="35" t="str">
        <x:v>Modern Trade</x:v>
      </x:c>
      <x:c r="V1014" s="35" t="str">
        <x:v>Masked</x:v>
      </x:c>
      <x:c r="W1014" s="35" t="str">
        <x:v>Masked</x:v>
      </x:c>
      <x:c r="X1014" s="37" t="n">
        <x:v>46207</x:v>
      </x:c>
      <x:c r="Y1014" s="37" t="n">
        <x:v>46266</x:v>
      </x:c>
      <x:c r="Z1014" s="35" t="str">
        <x:v>W01</x:v>
      </x:c>
      <x:c r="AA1014" s="35" t="str">
        <x:v>Sep'26</x:v>
      </x:c>
      <x:c r="AB1014" s="35" t="str">
        <x:v>01 - 07</x:v>
      </x:c>
      <x:c r="AC1014" s="35" t="str">
        <x:v>Week 1 of Sep 2026</x:v>
      </x:c>
      <x:c r="AD1014" s="35" t="str">
        <x:v>Continue</x:v>
      </x:c>
      <x:c r="AE1014" s="35" t="str">
        <x:v>Normal operations</x:v>
      </x:c>
      <x:c r="AF1014" s="36" t="n">
        <x:v>61</x:v>
      </x:c>
      <x:c r="AG1014" s="36" t="n">
        <x:v>27</x:v>
      </x:c>
      <x:c r="AH1014" s="38" t="n">
        <x:f>IFERROR(AG1014/AF1014,0)</x:f>
        <x:v>0.4426229508196721</x:v>
      </x:c>
      <x:c r="AI1014" s="36" t="n">
        <x:v>20</x:v>
      </x:c>
      <x:c r="AJ1014" s="38" t="n">
        <x:f>IFERROR(AI1014/AG1014,0)</x:f>
        <x:v>0.7407407407407407</x:v>
      </x:c>
      <x:c r="AK1014" s="36" t="n">
        <x:v>6</x:v>
      </x:c>
      <x:c r="AL1014" s="36" t="n">
        <x:v>11</x:v>
      </x:c>
      <x:c r="AM1014" s="36" t="n">
        <x:v>1</x:v>
      </x:c>
      <x:c r="AN1014" s="38" t="n">
        <x:f>IFERROR(AL1014/AG1014,0)</x:f>
        <x:v>0.4074074074074074</x:v>
      </x:c>
      <x:c r="AO1014" s="36" t="n">
        <x:v>13</x:v>
      </x:c>
      <x:c r="AP1014" s="36" t="n">
        <x:v>14</x:v>
      </x:c>
      <x:c r="AQ1014" s="36" t="n">
        <x:v>17</x:v>
      </x:c>
      <x:c r="AR1014" s="36" t="n">
        <x:v>15</x:v>
      </x:c>
      <x:c r="AS1014" s="36" t="n">
        <x:v>19</x:v>
      </x:c>
      <x:c r="AT1014" s="36" t="n">
        <x:v>20</x:v>
      </x:c>
      <x:c r="AU1014" s="36" t="n">
        <x:v>15</x:v>
      </x:c>
      <x:c r="AV1014" s="36" t="n">
        <x:v>20</x:v>
      </x:c>
      <x:c r="AW1014" s="36" t="n">
        <x:v>14</x:v>
      </x:c>
      <x:c r="AX1014" s="36" t="n">
        <x:v>17</x:v>
      </x:c>
      <x:c r="AY1014" s="36" t="n">
        <x:f>SUM(AO1014:AX1014)</x:f>
        <x:v>164</x:v>
      </x:c>
      <x:c r="AZ1014" s="36" t="n">
        <x:v>0</x:v>
      </x:c>
      <x:c r="BA1014" s="36" t="n">
        <x:v>0</x:v>
      </x:c>
      <x:c r="BB1014" s="36" t="n">
        <x:v>0</x:v>
      </x:c>
      <x:c r="BC1014" s="36" t="n">
        <x:v>0</x:v>
      </x:c>
      <x:c r="BD1014" s="36" t="n">
        <x:v>0</x:v>
      </x:c>
      <x:c r="BE1014" s="36" t="n">
        <x:v>18</x:v>
      </x:c>
      <x:c r="BF1014" s="36" t="n">
        <x:v>0</x:v>
      </x:c>
      <x:c r="BG1014" s="36" t="n">
        <x:v>0</x:v>
      </x:c>
      <x:c r="BH1014" s="36" t="n">
        <x:v>0</x:v>
      </x:c>
      <x:c r="BI1014" s="36" t="n">
        <x:v>0</x:v>
      </x:c>
      <x:c r="BJ1014" s="36"/>
      <x:c r="BK1014" s="36" t="n">
        <x:f>MAX(0,AO1014+AZ1014-BV1014)</x:f>
        <x:v>12</x:v>
      </x:c>
      <x:c r="BL1014" s="36" t="n">
        <x:f>MAX(0,AP1014+BA1014-BW1014)</x:f>
        <x:v>13</x:v>
      </x:c>
      <x:c r="BM1014" s="36" t="n">
        <x:f>MAX(0,AQ1014+BB1014-BX1014)</x:f>
        <x:v>16</x:v>
      </x:c>
      <x:c r="BN1014" s="36" t="n">
        <x:f>MAX(0,AR1014+BC1014-BY1014)</x:f>
        <x:v>14</x:v>
      </x:c>
      <x:c r="BO1014" s="36" t="n">
        <x:f>MAX(0,AS1014+BD1014-BZ1014)</x:f>
        <x:v>17</x:v>
      </x:c>
      <x:c r="BP1014" s="36" t="n">
        <x:f>MAX(0,AT1014+BE1014-CA1014)</x:f>
        <x:v>36</x:v>
      </x:c>
      <x:c r="BQ1014" s="36" t="n">
        <x:f>MAX(0,AU1014+BF1014-CB1014)</x:f>
        <x:v>14</x:v>
      </x:c>
      <x:c r="BR1014" s="36" t="n">
        <x:f>MAX(0,AV1014+BG1014-CC1014)</x:f>
        <x:v>19</x:v>
      </x:c>
      <x:c r="BS1014" s="36" t="n">
        <x:f>MAX(0,AW1014+BH1014-CD1014)</x:f>
        <x:v>13</x:v>
      </x:c>
      <x:c r="BT1014" s="36" t="n">
        <x:f>MAX(0,AX1014+BI1014-CE1014)</x:f>
        <x:v>15</x:v>
      </x:c>
      <x:c r="BU1014" s="36" t="n">
        <x:f>SUM(BK1014:BT1014)</x:f>
        <x:v>169</x:v>
      </x:c>
      <x:c r="BV1014" s="36" t="n">
        <x:v>1</x:v>
      </x:c>
      <x:c r="BW1014" s="36" t="n">
        <x:v>1</x:v>
      </x:c>
      <x:c r="BX1014" s="36" t="n">
        <x:v>1</x:v>
      </x:c>
      <x:c r="BY1014" s="36" t="n">
        <x:v>1</x:v>
      </x:c>
      <x:c r="BZ1014" s="36" t="n">
        <x:v>2</x:v>
      </x:c>
      <x:c r="CA1014" s="36" t="n">
        <x:v>2</x:v>
      </x:c>
      <x:c r="CB1014" s="36" t="n">
        <x:v>1</x:v>
      </x:c>
      <x:c r="CC1014" s="36" t="n">
        <x:v>1</x:v>
      </x:c>
      <x:c r="CD1014" s="36" t="n">
        <x:v>1</x:v>
      </x:c>
      <x:c r="CE1014" s="36" t="n">
        <x:v>2</x:v>
      </x:c>
      <x:c r="CF1014" s="36"/>
      <x:c r="CG1014" s="36" t="n">
        <x:f>SUM(BV1014,BW1014,BX1014,BY1014)</x:f>
        <x:v>4</x:v>
      </x:c>
      <x:c r="CH1014" s="36" t="n">
        <x:f>SUM(BZ1014,CA1014)</x:f>
        <x:v>4</x:v>
      </x:c>
      <x:c r="CI1014" s="36" t="n">
        <x:f>SUM(CB1014)</x:f>
        <x:v>1</x:v>
      </x:c>
      <x:c r="CJ1014" s="36" t="n">
        <x:f>SUM(CC1014,CD1014)</x:f>
        <x:v>2</x:v>
      </x:c>
      <x:c r="CK1014" s="36" t="n">
        <x:f>SUM(CE1014)</x:f>
        <x:v>2</x:v>
      </x:c>
      <x:c r="CL1014" s="36" t="n">
        <x:f>SUM(CG1014:CK1014)</x:f>
        <x:v>13</x:v>
      </x:c>
      <x:c r="CM1014" s="39" t="n">
        <x:f>SUM(BV1014*1,BW1014*1,BX1014*1,BY1014*1)</x:f>
        <x:v>4</x:v>
      </x:c>
      <x:c r="CN1014" s="39" t="n">
        <x:f>SUM(BZ1014*0.324,CA1014*0.416)</x:f>
        <x:v>1.48</x:v>
      </x:c>
      <x:c r="CO1014" s="39" t="n">
        <x:f>SUM(CB1014*0.75)</x:f>
        <x:v>0.75</x:v>
      </x:c>
      <x:c r="CP1014" s="39" t="n">
        <x:f>SUM(CC1014*0.325,CD1014*0.2)</x:f>
        <x:v>0.525</x:v>
      </x:c>
      <x:c r="CQ1014" s="39" t="n">
        <x:f>SUM(CE1014*0.24)</x:f>
        <x:v>0.48</x:v>
      </x:c>
      <x:c r="CR1014" s="39" t="n">
        <x:f>SUM(CM1014:CQ1014)</x:f>
        <x:v>7.235000000000001</x:v>
      </x:c>
      <x:c r="CS1014" s="36" t="n">
        <x:f>SUM(CG1014:CH1014)</x:f>
        <x:v>8</x:v>
      </x:c>
      <x:c r="CT1014" s="36" t="str"/>
      <x:c r="CU1014" s="36" t="n">
        <x:f>MIN(AG1014,CG1014)</x:f>
        <x:v>4</x:v>
      </x:c>
      <x:c r="CV1014" s="36" t="n">
        <x:f>MIN(AG1014,CH1014)</x:f>
        <x:v>4</x:v>
      </x:c>
      <x:c r="CW1014" s="36" t="n">
        <x:f>MIN(AG1014,CI1014)</x:f>
        <x:v>1</x:v>
      </x:c>
      <x:c r="CX1014" s="36" t="n">
        <x:f>MIN(AG1014,CJ1014)</x:f>
        <x:v>2</x:v>
      </x:c>
      <x:c r="CY1014" s="36" t="n">
        <x:f>MIN(AG1014,CK1014)</x:f>
        <x:v>2</x:v>
      </x:c>
    </x:row>
    <x:row r="1015" ht="18" customHeight="1">
      <x:c r="A1015" s="35" t="str">
        <x:v>Area TWT-01</x:v>
      </x:c>
      <x:c r="B1015" s="35" t="str">
        <x:v>Area Lead TWT-01</x:v>
      </x:c>
      <x:c r="C1015" s="35" t="str">
        <x:v>Field Lead TWT-09</x:v>
      </x:c>
      <x:c r="D1015" s="35" t="str">
        <x:v>City TWT-A</x:v>
      </x:c>
      <x:c r="E1015" s="35" t="n">
        <x:v>4</x:v>
      </x:c>
      <x:c r="F1015" s="35" t="n">
        <x:v>24</x:v>
      </x:c>
      <x:c r="G1015" s="35" t="n">
        <x:v>1</x:v>
      </x:c>
      <x:c r="H1015" s="35" t="str">
        <x:v>Promoter</x:v>
      </x:c>
      <x:c r="I1015" s="35" t="str">
        <x:v>Agency TWT-03</x:v>
      </x:c>
      <x:c r="J1015" s="35" t="str">
        <x:v>PR-TWT-015</x:v>
      </x:c>
      <x:c r="K1015" s="35" t="str">
        <x:v>Masked Promoter TWT-015</x:v>
      </x:c>
      <x:c r="L1015" s="35" t="str">
        <x:v>9XXXX10015</x:v>
      </x:c>
      <x:c r="M1015" s="37" t="n">
        <x:v>46219</x:v>
      </x:c>
      <x:c r="N1015" s="35" t="str">
        <x:v>Cohort 1</x:v>
      </x:c>
      <x:c r="O1015" s="35" t="str">
        <x:v>DIST-TWT-05</x:v>
      </x:c>
      <x:c r="P1015" s="35" t="str">
        <x:v>Masked Distributor TWT-05</x:v>
      </x:c>
      <x:c r="Q1015" s="35" t="str">
        <x:v>P-TWT-043</x:v>
      </x:c>
      <x:c r="R1015" s="35" t="str">
        <x:v>TWT-043</x:v>
      </x:c>
      <x:c r="S1015" s="35" t="str">
        <x:v>Masked Store TWT-043</x:v>
      </x:c>
      <x:c r="T1015" s="35" t="str">
        <x:v>XX1043</x:v>
      </x:c>
      <x:c r="U1015" s="35" t="str">
        <x:v>Modern Trade</x:v>
      </x:c>
      <x:c r="V1015" s="35" t="str">
        <x:v>Masked</x:v>
      </x:c>
      <x:c r="W1015" s="35" t="str">
        <x:v>Masked</x:v>
      </x:c>
      <x:c r="X1015" s="37" t="n">
        <x:v>46207</x:v>
      </x:c>
      <x:c r="Y1015" s="37" t="n">
        <x:v>46267</x:v>
      </x:c>
      <x:c r="Z1015" s="35" t="str">
        <x:v>W01</x:v>
      </x:c>
      <x:c r="AA1015" s="35" t="str">
        <x:v>Sep'26</x:v>
      </x:c>
      <x:c r="AB1015" s="35" t="str">
        <x:v>01 - 07</x:v>
      </x:c>
      <x:c r="AC1015" s="35" t="str">
        <x:v>Week 1 of Sep 2026</x:v>
      </x:c>
      <x:c r="AD1015" s="35" t="str">
        <x:v>Continue</x:v>
      </x:c>
      <x:c r="AE1015" s="35" t="str"/>
      <x:c r="AF1015" s="36" t="n">
        <x:v>51</x:v>
      </x:c>
      <x:c r="AG1015" s="36" t="n">
        <x:v>23</x:v>
      </x:c>
      <x:c r="AH1015" s="38" t="n">
        <x:f>IFERROR(AG1015/AF1015,0)</x:f>
        <x:v>0.45098039215686275</x:v>
      </x:c>
      <x:c r="AI1015" s="36" t="n">
        <x:v>19</x:v>
      </x:c>
      <x:c r="AJ1015" s="38" t="n">
        <x:f>IFERROR(AI1015/AG1015,0)</x:f>
        <x:v>0.8260869565217391</x:v>
      </x:c>
      <x:c r="AK1015" s="36" t="n">
        <x:v>4</x:v>
      </x:c>
      <x:c r="AL1015" s="36" t="n">
        <x:v>8</x:v>
      </x:c>
      <x:c r="AM1015" s="36" t="n">
        <x:v>1</x:v>
      </x:c>
      <x:c r="AN1015" s="38" t="n">
        <x:f>IFERROR(AL1015/AG1015,0)</x:f>
        <x:v>0.34782608695652173</x:v>
      </x:c>
      <x:c r="AO1015" s="36" t="n">
        <x:f>BK1014</x:f>
        <x:v>12</x:v>
      </x:c>
      <x:c r="AP1015" s="36" t="n">
        <x:f>BL1014</x:f>
        <x:v>13</x:v>
      </x:c>
      <x:c r="AQ1015" s="36" t="n">
        <x:f>BM1014</x:f>
        <x:v>16</x:v>
      </x:c>
      <x:c r="AR1015" s="36" t="n">
        <x:f>BN1014</x:f>
        <x:v>14</x:v>
      </x:c>
      <x:c r="AS1015" s="36" t="n">
        <x:f>BO1014</x:f>
        <x:v>17</x:v>
      </x:c>
      <x:c r="AT1015" s="36" t="n">
        <x:f>BP1014</x:f>
        <x:v>36</x:v>
      </x:c>
      <x:c r="AU1015" s="36" t="n">
        <x:f>BQ1014</x:f>
        <x:v>14</x:v>
      </x:c>
      <x:c r="AV1015" s="36" t="n">
        <x:f>BR1014</x:f>
        <x:v>19</x:v>
      </x:c>
      <x:c r="AW1015" s="36" t="n">
        <x:f>BS1014</x:f>
        <x:v>13</x:v>
      </x:c>
      <x:c r="AX1015" s="36" t="n">
        <x:f>BT1014</x:f>
        <x:v>15</x:v>
      </x:c>
      <x:c r="AY1015" s="36" t="n">
        <x:f>SUM(AO1015:AX1015)</x:f>
        <x:v>169</x:v>
      </x:c>
      <x:c r="AZ1015" s="36" t="n">
        <x:v>16</x:v>
      </x:c>
      <x:c r="BA1015" s="36" t="n">
        <x:v>0</x:v>
      </x:c>
      <x:c r="BB1015" s="36" t="n">
        <x:v>0</x:v>
      </x:c>
      <x:c r="BC1015" s="36" t="n">
        <x:v>0</x:v>
      </x:c>
      <x:c r="BD1015" s="36" t="n">
        <x:v>0</x:v>
      </x:c>
      <x:c r="BE1015" s="36" t="n">
        <x:v>0</x:v>
      </x:c>
      <x:c r="BF1015" s="36" t="n">
        <x:v>16</x:v>
      </x:c>
      <x:c r="BG1015" s="36" t="n">
        <x:v>0</x:v>
      </x:c>
      <x:c r="BH1015" s="36" t="n">
        <x:v>0</x:v>
      </x:c>
      <x:c r="BI1015" s="36" t="n">
        <x:v>0</x:v>
      </x:c>
      <x:c r="BJ1015" s="36"/>
      <x:c r="BK1015" s="36" t="n">
        <x:f>MAX(0,AO1015+AZ1015-BV1015)</x:f>
        <x:v>27</x:v>
      </x:c>
      <x:c r="BL1015" s="36" t="n">
        <x:f>MAX(0,AP1015+BA1015-BW1015)</x:f>
        <x:v>13</x:v>
      </x:c>
      <x:c r="BM1015" s="36" t="n">
        <x:f>MAX(0,AQ1015+BB1015-BX1015)</x:f>
        <x:v>15</x:v>
      </x:c>
      <x:c r="BN1015" s="36" t="n">
        <x:f>MAX(0,AR1015+BC1015-BY1015)</x:f>
        <x:v>13</x:v>
      </x:c>
      <x:c r="BO1015" s="36" t="n">
        <x:f>MAX(0,AS1015+BD1015-BZ1015)</x:f>
        <x:v>16</x:v>
      </x:c>
      <x:c r="BP1015" s="36" t="n">
        <x:f>MAX(0,AT1015+BE1015-CA1015)</x:f>
        <x:v>35</x:v>
      </x:c>
      <x:c r="BQ1015" s="36" t="n">
        <x:f>MAX(0,AU1015+BF1015-CB1015)</x:f>
        <x:v>29</x:v>
      </x:c>
      <x:c r="BR1015" s="36" t="n">
        <x:f>MAX(0,AV1015+BG1015-CC1015)</x:f>
        <x:v>18</x:v>
      </x:c>
      <x:c r="BS1015" s="36" t="n">
        <x:f>MAX(0,AW1015+BH1015-CD1015)</x:f>
        <x:v>12</x:v>
      </x:c>
      <x:c r="BT1015" s="36" t="n">
        <x:f>MAX(0,AX1015+BI1015-CE1015)</x:f>
        <x:v>14</x:v>
      </x:c>
      <x:c r="BU1015" s="36" t="n">
        <x:f>SUM(BK1015:BT1015)</x:f>
        <x:v>192</x:v>
      </x:c>
      <x:c r="BV1015" s="36" t="n">
        <x:v>1</x:v>
      </x:c>
      <x:c r="BW1015" s="36" t="n">
        <x:v>0</x:v>
      </x:c>
      <x:c r="BX1015" s="36" t="n">
        <x:v>1</x:v>
      </x:c>
      <x:c r="BY1015" s="36" t="n">
        <x:v>1</x:v>
      </x:c>
      <x:c r="BZ1015" s="36" t="n">
        <x:v>1</x:v>
      </x:c>
      <x:c r="CA1015" s="36" t="n">
        <x:v>1</x:v>
      </x:c>
      <x:c r="CB1015" s="36" t="n">
        <x:v>1</x:v>
      </x:c>
      <x:c r="CC1015" s="36" t="n">
        <x:v>1</x:v>
      </x:c>
      <x:c r="CD1015" s="36" t="n">
        <x:v>1</x:v>
      </x:c>
      <x:c r="CE1015" s="36" t="n">
        <x:v>1</x:v>
      </x:c>
      <x:c r="CF1015" s="36"/>
      <x:c r="CG1015" s="36" t="n">
        <x:f>SUM(BV1015,BW1015,BX1015,BY1015)</x:f>
        <x:v>3</x:v>
      </x:c>
      <x:c r="CH1015" s="36" t="n">
        <x:f>SUM(BZ1015,CA1015)</x:f>
        <x:v>2</x:v>
      </x:c>
      <x:c r="CI1015" s="36" t="n">
        <x:f>SUM(CB1015)</x:f>
        <x:v>1</x:v>
      </x:c>
      <x:c r="CJ1015" s="36" t="n">
        <x:f>SUM(CC1015,CD1015)</x:f>
        <x:v>2</x:v>
      </x:c>
      <x:c r="CK1015" s="36" t="n">
        <x:f>SUM(CE1015)</x:f>
        <x:v>1</x:v>
      </x:c>
      <x:c r="CL1015" s="36" t="n">
        <x:f>SUM(CG1015:CK1015)</x:f>
        <x:v>9</x:v>
      </x:c>
      <x:c r="CM1015" s="39" t="n">
        <x:f>SUM(BV1015*1,BW1015*1,BX1015*1,BY1015*1)</x:f>
        <x:v>3</x:v>
      </x:c>
      <x:c r="CN1015" s="39" t="n">
        <x:f>SUM(BZ1015*0.324,CA1015*0.416)</x:f>
        <x:v>0.74</x:v>
      </x:c>
      <x:c r="CO1015" s="39" t="n">
        <x:f>SUM(CB1015*0.75)</x:f>
        <x:v>0.75</x:v>
      </x:c>
      <x:c r="CP1015" s="39" t="n">
        <x:f>SUM(CC1015*0.325,CD1015*0.2)</x:f>
        <x:v>0.525</x:v>
      </x:c>
      <x:c r="CQ1015" s="39" t="n">
        <x:f>SUM(CE1015*0.24)</x:f>
        <x:v>0.24</x:v>
      </x:c>
      <x:c r="CR1015" s="39" t="n">
        <x:f>SUM(CM1015:CQ1015)</x:f>
        <x:v>5.255000000000001</x:v>
      </x:c>
      <x:c r="CS1015" s="36" t="n">
        <x:f>SUM(CG1015:CH1015)</x:f>
        <x:v>5</x:v>
      </x:c>
      <x:c r="CT1015" s="36" t="str"/>
      <x:c r="CU1015" s="36" t="n">
        <x:f>MIN(AG1015,CG1015)</x:f>
        <x:v>3</x:v>
      </x:c>
      <x:c r="CV1015" s="36" t="n">
        <x:f>MIN(AG1015,CH1015)</x:f>
        <x:v>2</x:v>
      </x:c>
      <x:c r="CW1015" s="36" t="n">
        <x:f>MIN(AG1015,CI1015)</x:f>
        <x:v>1</x:v>
      </x:c>
      <x:c r="CX1015" s="36" t="n">
        <x:f>MIN(AG1015,CJ1015)</x:f>
        <x:v>2</x:v>
      </x:c>
      <x:c r="CY1015" s="36" t="n">
        <x:f>MIN(AG1015,CK1015)</x:f>
        <x:v>1</x:v>
      </x:c>
    </x:row>
    <x:row r="1016" ht="18" customHeight="1">
      <x:c r="A1016" s="35" t="str">
        <x:v>Area TWT-01</x:v>
      </x:c>
      <x:c r="B1016" s="35" t="str">
        <x:v>Area Lead TWT-01</x:v>
      </x:c>
      <x:c r="C1016" s="35" t="str">
        <x:v>Field Lead TWT-09</x:v>
      </x:c>
      <x:c r="D1016" s="35" t="str">
        <x:v>City TWT-A</x:v>
      </x:c>
      <x:c r="E1016" s="35" t="n">
        <x:v>4</x:v>
      </x:c>
      <x:c r="F1016" s="35" t="n">
        <x:v>24</x:v>
      </x:c>
      <x:c r="G1016" s="35" t="n">
        <x:v>1</x:v>
      </x:c>
      <x:c r="H1016" s="35" t="str">
        <x:v>Promoter</x:v>
      </x:c>
      <x:c r="I1016" s="35" t="str">
        <x:v>Agency TWT-03</x:v>
      </x:c>
      <x:c r="J1016" s="35" t="str">
        <x:v>PR-TWT-015</x:v>
      </x:c>
      <x:c r="K1016" s="35" t="str">
        <x:v>Masked Promoter TWT-015</x:v>
      </x:c>
      <x:c r="L1016" s="35" t="str">
        <x:v>9XXXX10015</x:v>
      </x:c>
      <x:c r="M1016" s="37" t="n">
        <x:v>46219</x:v>
      </x:c>
      <x:c r="N1016" s="35" t="str">
        <x:v>Cohort 1</x:v>
      </x:c>
      <x:c r="O1016" s="35" t="str">
        <x:v>DIST-TWT-05</x:v>
      </x:c>
      <x:c r="P1016" s="35" t="str">
        <x:v>Masked Distributor TWT-05</x:v>
      </x:c>
      <x:c r="Q1016" s="35" t="str">
        <x:v>P-TWT-043</x:v>
      </x:c>
      <x:c r="R1016" s="35" t="str">
        <x:v>TWT-043</x:v>
      </x:c>
      <x:c r="S1016" s="35" t="str">
        <x:v>Masked Store TWT-043</x:v>
      </x:c>
      <x:c r="T1016" s="35" t="str">
        <x:v>XX1043</x:v>
      </x:c>
      <x:c r="U1016" s="35" t="str">
        <x:v>Modern Trade</x:v>
      </x:c>
      <x:c r="V1016" s="35" t="str">
        <x:v>Masked</x:v>
      </x:c>
      <x:c r="W1016" s="35" t="str">
        <x:v>Masked</x:v>
      </x:c>
      <x:c r="X1016" s="37" t="n">
        <x:v>46207</x:v>
      </x:c>
      <x:c r="Y1016" s="37" t="n">
        <x:v>46268</x:v>
      </x:c>
      <x:c r="Z1016" s="35" t="str">
        <x:v>W01</x:v>
      </x:c>
      <x:c r="AA1016" s="35" t="str">
        <x:v>Sep'26</x:v>
      </x:c>
      <x:c r="AB1016" s="35" t="str">
        <x:v>01 - 07</x:v>
      </x:c>
      <x:c r="AC1016" s="35" t="str">
        <x:v>Week 1 of Sep 2026</x:v>
      </x:c>
      <x:c r="AD1016" s="35" t="str">
        <x:v>Continue</x:v>
      </x:c>
      <x:c r="AE1016" s="35" t="str"/>
      <x:c r="AF1016" s="36" t="n">
        <x:v>63</x:v>
      </x:c>
      <x:c r="AG1016" s="36" t="n">
        <x:v>31</x:v>
      </x:c>
      <x:c r="AH1016" s="38" t="n">
        <x:f>IFERROR(AG1016/AF1016,0)</x:f>
        <x:v>0.49206349206349204</x:v>
      </x:c>
      <x:c r="AI1016" s="36" t="n">
        <x:v>29</x:v>
      </x:c>
      <x:c r="AJ1016" s="38" t="n">
        <x:f>IFERROR(AI1016/AG1016,0)</x:f>
        <x:v>0.9354838709677419</x:v>
      </x:c>
      <x:c r="AK1016" s="36" t="n">
        <x:v>10</x:v>
      </x:c>
      <x:c r="AL1016" s="36" t="n">
        <x:v>14</x:v>
      </x:c>
      <x:c r="AM1016" s="36" t="n">
        <x:v>1</x:v>
      </x:c>
      <x:c r="AN1016" s="38" t="n">
        <x:f>IFERROR(AL1016/AG1016,0)</x:f>
        <x:v>0.45161290322580644</x:v>
      </x:c>
      <x:c r="AO1016" s="36" t="n">
        <x:f>BK1015</x:f>
        <x:v>27</x:v>
      </x:c>
      <x:c r="AP1016" s="36" t="n">
        <x:f>BL1015</x:f>
        <x:v>13</x:v>
      </x:c>
      <x:c r="AQ1016" s="36" t="n">
        <x:f>BM1015</x:f>
        <x:v>15</x:v>
      </x:c>
      <x:c r="AR1016" s="36" t="n">
        <x:f>BN1015</x:f>
        <x:v>13</x:v>
      </x:c>
      <x:c r="AS1016" s="36" t="n">
        <x:f>BO1015</x:f>
        <x:v>16</x:v>
      </x:c>
      <x:c r="AT1016" s="36" t="n">
        <x:f>BP1015</x:f>
        <x:v>35</x:v>
      </x:c>
      <x:c r="AU1016" s="36" t="n">
        <x:f>BQ1015</x:f>
        <x:v>29</x:v>
      </x:c>
      <x:c r="AV1016" s="36" t="n">
        <x:f>BR1015</x:f>
        <x:v>18</x:v>
      </x:c>
      <x:c r="AW1016" s="36" t="n">
        <x:f>BS1015</x:f>
        <x:v>12</x:v>
      </x:c>
      <x:c r="AX1016" s="36" t="n">
        <x:f>BT1015</x:f>
        <x:v>14</x:v>
      </x:c>
      <x:c r="AY1016" s="36" t="n">
        <x:f>SUM(AO1016:AX1016)</x:f>
        <x:v>192</x:v>
      </x:c>
      <x:c r="AZ1016" s="36" t="n">
        <x:v>0</x:v>
      </x:c>
      <x:c r="BA1016" s="36" t="n">
        <x:v>15</x:v>
      </x:c>
      <x:c r="BB1016" s="36" t="n">
        <x:v>0</x:v>
      </x:c>
      <x:c r="BC1016" s="36" t="n">
        <x:v>0</x:v>
      </x:c>
      <x:c r="BD1016" s="36" t="n">
        <x:v>0</x:v>
      </x:c>
      <x:c r="BE1016" s="36" t="n">
        <x:v>0</x:v>
      </x:c>
      <x:c r="BF1016" s="36" t="n">
        <x:v>0</x:v>
      </x:c>
      <x:c r="BG1016" s="36" t="n">
        <x:v>19</x:v>
      </x:c>
      <x:c r="BH1016" s="36" t="n">
        <x:v>0</x:v>
      </x:c>
      <x:c r="BI1016" s="36" t="n">
        <x:v>0</x:v>
      </x:c>
      <x:c r="BJ1016" s="36"/>
      <x:c r="BK1016" s="36" t="n">
        <x:f>MAX(0,AO1016+AZ1016-BV1016)</x:f>
        <x:v>26</x:v>
      </x:c>
      <x:c r="BL1016" s="36" t="n">
        <x:f>MAX(0,AP1016+BA1016-BW1016)</x:f>
        <x:v>27</x:v>
      </x:c>
      <x:c r="BM1016" s="36" t="n">
        <x:f>MAX(0,AQ1016+BB1016-BX1016)</x:f>
        <x:v>14</x:v>
      </x:c>
      <x:c r="BN1016" s="36" t="n">
        <x:f>MAX(0,AR1016+BC1016-BY1016)</x:f>
        <x:v>13</x:v>
      </x:c>
      <x:c r="BO1016" s="36" t="n">
        <x:f>MAX(0,AS1016+BD1016-BZ1016)</x:f>
        <x:v>15</x:v>
      </x:c>
      <x:c r="BP1016" s="36" t="n">
        <x:f>MAX(0,AT1016+BE1016-CA1016)</x:f>
        <x:v>34</x:v>
      </x:c>
      <x:c r="BQ1016" s="36" t="n">
        <x:f>MAX(0,AU1016+BF1016-CB1016)</x:f>
        <x:v>28</x:v>
      </x:c>
      <x:c r="BR1016" s="36" t="n">
        <x:f>MAX(0,AV1016+BG1016-CC1016)</x:f>
        <x:v>36</x:v>
      </x:c>
      <x:c r="BS1016" s="36" t="n">
        <x:f>MAX(0,AW1016+BH1016-CD1016)</x:f>
        <x:v>11</x:v>
      </x:c>
      <x:c r="BT1016" s="36" t="n">
        <x:f>MAX(0,AX1016+BI1016-CE1016)</x:f>
        <x:v>13</x:v>
      </x:c>
      <x:c r="BU1016" s="36" t="n">
        <x:f>SUM(BK1016:BT1016)</x:f>
        <x:v>217</x:v>
      </x:c>
      <x:c r="BV1016" s="36" t="n">
        <x:v>1</x:v>
      </x:c>
      <x:c r="BW1016" s="36" t="n">
        <x:v>1</x:v>
      </x:c>
      <x:c r="BX1016" s="36" t="n">
        <x:v>1</x:v>
      </x:c>
      <x:c r="BY1016" s="36" t="n">
        <x:v>0</x:v>
      </x:c>
      <x:c r="BZ1016" s="36" t="n">
        <x:v>1</x:v>
      </x:c>
      <x:c r="CA1016" s="36" t="n">
        <x:v>1</x:v>
      </x:c>
      <x:c r="CB1016" s="36" t="n">
        <x:v>1</x:v>
      </x:c>
      <x:c r="CC1016" s="36" t="n">
        <x:v>1</x:v>
      </x:c>
      <x:c r="CD1016" s="36" t="n">
        <x:v>1</x:v>
      </x:c>
      <x:c r="CE1016" s="36" t="n">
        <x:v>1</x:v>
      </x:c>
      <x:c r="CF1016" s="36"/>
      <x:c r="CG1016" s="36" t="n">
        <x:f>SUM(BV1016,BW1016,BX1016,BY1016)</x:f>
        <x:v>3</x:v>
      </x:c>
      <x:c r="CH1016" s="36" t="n">
        <x:f>SUM(BZ1016,CA1016)</x:f>
        <x:v>2</x:v>
      </x:c>
      <x:c r="CI1016" s="36" t="n">
        <x:f>SUM(CB1016)</x:f>
        <x:v>1</x:v>
      </x:c>
      <x:c r="CJ1016" s="36" t="n">
        <x:f>SUM(CC1016,CD1016)</x:f>
        <x:v>2</x:v>
      </x:c>
      <x:c r="CK1016" s="36" t="n">
        <x:f>SUM(CE1016)</x:f>
        <x:v>1</x:v>
      </x:c>
      <x:c r="CL1016" s="36" t="n">
        <x:f>SUM(CG1016:CK1016)</x:f>
        <x:v>9</x:v>
      </x:c>
      <x:c r="CM1016" s="39" t="n">
        <x:f>SUM(BV1016*1,BW1016*1,BX1016*1,BY1016*1)</x:f>
        <x:v>3</x:v>
      </x:c>
      <x:c r="CN1016" s="39" t="n">
        <x:f>SUM(BZ1016*0.324,CA1016*0.416)</x:f>
        <x:v>0.74</x:v>
      </x:c>
      <x:c r="CO1016" s="39" t="n">
        <x:f>SUM(CB1016*0.75)</x:f>
        <x:v>0.75</x:v>
      </x:c>
      <x:c r="CP1016" s="39" t="n">
        <x:f>SUM(CC1016*0.325,CD1016*0.2)</x:f>
        <x:v>0.525</x:v>
      </x:c>
      <x:c r="CQ1016" s="39" t="n">
        <x:f>SUM(CE1016*0.24)</x:f>
        <x:v>0.24</x:v>
      </x:c>
      <x:c r="CR1016" s="39" t="n">
        <x:f>SUM(CM1016:CQ1016)</x:f>
        <x:v>5.255000000000001</x:v>
      </x:c>
      <x:c r="CS1016" s="36" t="n">
        <x:f>SUM(CG1016:CH1016)</x:f>
        <x:v>5</x:v>
      </x:c>
      <x:c r="CT1016" s="36" t="str"/>
      <x:c r="CU1016" s="36" t="n">
        <x:f>MIN(AG1016,CG1016)</x:f>
        <x:v>3</x:v>
      </x:c>
      <x:c r="CV1016" s="36" t="n">
        <x:f>MIN(AG1016,CH1016)</x:f>
        <x:v>2</x:v>
      </x:c>
      <x:c r="CW1016" s="36" t="n">
        <x:f>MIN(AG1016,CI1016)</x:f>
        <x:v>1</x:v>
      </x:c>
      <x:c r="CX1016" s="36" t="n">
        <x:f>MIN(AG1016,CJ1016)</x:f>
        <x:v>2</x:v>
      </x:c>
      <x:c r="CY1016" s="36" t="n">
        <x:f>MIN(AG1016,CK1016)</x:f>
        <x:v>1</x:v>
      </x:c>
    </x:row>
    <x:row r="1017" ht="18" customHeight="1">
      <x:c r="A1017" s="35" t="str">
        <x:v>Area TWT-01</x:v>
      </x:c>
      <x:c r="B1017" s="35" t="str">
        <x:v>Area Lead TWT-01</x:v>
      </x:c>
      <x:c r="C1017" s="35" t="str">
        <x:v>Field Lead TWT-09</x:v>
      </x:c>
      <x:c r="D1017" s="35" t="str">
        <x:v>City TWT-A</x:v>
      </x:c>
      <x:c r="E1017" s="35" t="n">
        <x:v>4</x:v>
      </x:c>
      <x:c r="F1017" s="35" t="n">
        <x:v>24</x:v>
      </x:c>
      <x:c r="G1017" s="35" t="n">
        <x:v>1</x:v>
      </x:c>
      <x:c r="H1017" s="35" t="str">
        <x:v>Promoter</x:v>
      </x:c>
      <x:c r="I1017" s="35" t="str">
        <x:v>Agency TWT-03</x:v>
      </x:c>
      <x:c r="J1017" s="35" t="str">
        <x:v>PR-TWT-015</x:v>
      </x:c>
      <x:c r="K1017" s="35" t="str">
        <x:v>Masked Promoter TWT-015</x:v>
      </x:c>
      <x:c r="L1017" s="35" t="str">
        <x:v>9XXXX10015</x:v>
      </x:c>
      <x:c r="M1017" s="37" t="n">
        <x:v>46219</x:v>
      </x:c>
      <x:c r="N1017" s="35" t="str">
        <x:v>Cohort 1</x:v>
      </x:c>
      <x:c r="O1017" s="35" t="str">
        <x:v>DIST-TWT-05</x:v>
      </x:c>
      <x:c r="P1017" s="35" t="str">
        <x:v>Masked Distributor TWT-05</x:v>
      </x:c>
      <x:c r="Q1017" s="35" t="str">
        <x:v>P-TWT-043</x:v>
      </x:c>
      <x:c r="R1017" s="35" t="str">
        <x:v>TWT-043</x:v>
      </x:c>
      <x:c r="S1017" s="35" t="str">
        <x:v>Masked Store TWT-043</x:v>
      </x:c>
      <x:c r="T1017" s="35" t="str">
        <x:v>XX1043</x:v>
      </x:c>
      <x:c r="U1017" s="35" t="str">
        <x:v>Modern Trade</x:v>
      </x:c>
      <x:c r="V1017" s="35" t="str">
        <x:v>Masked</x:v>
      </x:c>
      <x:c r="W1017" s="35" t="str">
        <x:v>Masked</x:v>
      </x:c>
      <x:c r="X1017" s="37" t="n">
        <x:v>46207</x:v>
      </x:c>
      <x:c r="Y1017" s="37" t="n">
        <x:v>46269</x:v>
      </x:c>
      <x:c r="Z1017" s="35" t="str">
        <x:v>W01</x:v>
      </x:c>
      <x:c r="AA1017" s="35" t="str">
        <x:v>Sep'26</x:v>
      </x:c>
      <x:c r="AB1017" s="35" t="str">
        <x:v>01 - 07</x:v>
      </x:c>
      <x:c r="AC1017" s="35" t="str">
        <x:v>Week 1 of Sep 2026</x:v>
      </x:c>
      <x:c r="AD1017" s="35" t="str">
        <x:v>Continue</x:v>
      </x:c>
      <x:c r="AE1017" s="35" t="str"/>
      <x:c r="AF1017" s="36" t="n">
        <x:v>50</x:v>
      </x:c>
      <x:c r="AG1017" s="36" t="n">
        <x:v>16</x:v>
      </x:c>
      <x:c r="AH1017" s="38" t="n">
        <x:f>IFERROR(AG1017/AF1017,0)</x:f>
        <x:v>0.32</x:v>
      </x:c>
      <x:c r="AI1017" s="36" t="n">
        <x:v>14</x:v>
      </x:c>
      <x:c r="AJ1017" s="38" t="n">
        <x:f>IFERROR(AI1017/AG1017,0)</x:f>
        <x:v>0.875</x:v>
      </x:c>
      <x:c r="AK1017" s="36" t="n">
        <x:v>3</x:v>
      </x:c>
      <x:c r="AL1017" s="36" t="n">
        <x:v>5</x:v>
      </x:c>
      <x:c r="AM1017" s="36" t="n">
        <x:v>1</x:v>
      </x:c>
      <x:c r="AN1017" s="38" t="n">
        <x:f>IFERROR(AL1017/AG1017,0)</x:f>
        <x:v>0.3125</x:v>
      </x:c>
      <x:c r="AO1017" s="36" t="n">
        <x:f>BK1016</x:f>
        <x:v>26</x:v>
      </x:c>
      <x:c r="AP1017" s="36" t="n">
        <x:f>BL1016</x:f>
        <x:v>27</x:v>
      </x:c>
      <x:c r="AQ1017" s="36" t="n">
        <x:f>BM1016</x:f>
        <x:v>14</x:v>
      </x:c>
      <x:c r="AR1017" s="36" t="n">
        <x:f>BN1016</x:f>
        <x:v>13</x:v>
      </x:c>
      <x:c r="AS1017" s="36" t="n">
        <x:f>BO1016</x:f>
        <x:v>15</x:v>
      </x:c>
      <x:c r="AT1017" s="36" t="n">
        <x:f>BP1016</x:f>
        <x:v>34</x:v>
      </x:c>
      <x:c r="AU1017" s="36" t="n">
        <x:f>BQ1016</x:f>
        <x:v>28</x:v>
      </x:c>
      <x:c r="AV1017" s="36" t="n">
        <x:f>BR1016</x:f>
        <x:v>36</x:v>
      </x:c>
      <x:c r="AW1017" s="36" t="n">
        <x:f>BS1016</x:f>
        <x:v>11</x:v>
      </x:c>
      <x:c r="AX1017" s="36" t="n">
        <x:f>BT1016</x:f>
        <x:v>13</x:v>
      </x:c>
      <x:c r="AY1017" s="36" t="n">
        <x:f>SUM(AO1017:AX1017)</x:f>
        <x:v>217</x:v>
      </x:c>
      <x:c r="AZ1017" s="36" t="n">
        <x:v>0</x:v>
      </x:c>
      <x:c r="BA1017" s="36" t="n">
        <x:v>0</x:v>
      </x:c>
      <x:c r="BB1017" s="36" t="n">
        <x:v>11</x:v>
      </x:c>
      <x:c r="BC1017" s="36" t="n">
        <x:v>0</x:v>
      </x:c>
      <x:c r="BD1017" s="36" t="n">
        <x:v>0</x:v>
      </x:c>
      <x:c r="BE1017" s="36" t="n">
        <x:v>0</x:v>
      </x:c>
      <x:c r="BF1017" s="36" t="n">
        <x:v>0</x:v>
      </x:c>
      <x:c r="BG1017" s="36" t="n">
        <x:v>0</x:v>
      </x:c>
      <x:c r="BH1017" s="36" t="n">
        <x:v>15</x:v>
      </x:c>
      <x:c r="BI1017" s="36" t="n">
        <x:v>0</x:v>
      </x:c>
      <x:c r="BJ1017" s="36"/>
      <x:c r="BK1017" s="36" t="n">
        <x:f>MAX(0,AO1017+AZ1017-BV1017)</x:f>
        <x:v>25</x:v>
      </x:c>
      <x:c r="BL1017" s="36" t="n">
        <x:f>MAX(0,AP1017+BA1017-BW1017)</x:f>
        <x:v>26</x:v>
      </x:c>
      <x:c r="BM1017" s="36" t="n">
        <x:f>MAX(0,AQ1017+BB1017-BX1017)</x:f>
        <x:v>24</x:v>
      </x:c>
      <x:c r="BN1017" s="36" t="n">
        <x:f>MAX(0,AR1017+BC1017-BY1017)</x:f>
        <x:v>12</x:v>
      </x:c>
      <x:c r="BO1017" s="36" t="n">
        <x:f>MAX(0,AS1017+BD1017-BZ1017)</x:f>
        <x:v>14</x:v>
      </x:c>
      <x:c r="BP1017" s="36" t="n">
        <x:f>MAX(0,AT1017+BE1017-CA1017)</x:f>
        <x:v>32</x:v>
      </x:c>
      <x:c r="BQ1017" s="36" t="n">
        <x:f>MAX(0,AU1017+BF1017-CB1017)</x:f>
        <x:v>27</x:v>
      </x:c>
      <x:c r="BR1017" s="36" t="n">
        <x:f>MAX(0,AV1017+BG1017-CC1017)</x:f>
        <x:v>35</x:v>
      </x:c>
      <x:c r="BS1017" s="36" t="n">
        <x:f>MAX(0,AW1017+BH1017-CD1017)</x:f>
        <x:v>25</x:v>
      </x:c>
      <x:c r="BT1017" s="36" t="n">
        <x:f>MAX(0,AX1017+BI1017-CE1017)</x:f>
        <x:v>12</x:v>
      </x:c>
      <x:c r="BU1017" s="36" t="n">
        <x:f>SUM(BK1017:BT1017)</x:f>
        <x:v>232</x:v>
      </x:c>
      <x:c r="BV1017" s="36" t="n">
        <x:v>1</x:v>
      </x:c>
      <x:c r="BW1017" s="36" t="n">
        <x:v>1</x:v>
      </x:c>
      <x:c r="BX1017" s="36" t="n">
        <x:v>1</x:v>
      </x:c>
      <x:c r="BY1017" s="36" t="n">
        <x:v>1</x:v>
      </x:c>
      <x:c r="BZ1017" s="36" t="n">
        <x:v>1</x:v>
      </x:c>
      <x:c r="CA1017" s="36" t="n">
        <x:v>2</x:v>
      </x:c>
      <x:c r="CB1017" s="36" t="n">
        <x:v>1</x:v>
      </x:c>
      <x:c r="CC1017" s="36" t="n">
        <x:v>1</x:v>
      </x:c>
      <x:c r="CD1017" s="36" t="n">
        <x:v>1</x:v>
      </x:c>
      <x:c r="CE1017" s="36" t="n">
        <x:v>1</x:v>
      </x:c>
      <x:c r="CF1017" s="36"/>
      <x:c r="CG1017" s="36" t="n">
        <x:f>SUM(BV1017,BW1017,BX1017,BY1017)</x:f>
        <x:v>4</x:v>
      </x:c>
      <x:c r="CH1017" s="36" t="n">
        <x:f>SUM(BZ1017,CA1017)</x:f>
        <x:v>3</x:v>
      </x:c>
      <x:c r="CI1017" s="36" t="n">
        <x:f>SUM(CB1017)</x:f>
        <x:v>1</x:v>
      </x:c>
      <x:c r="CJ1017" s="36" t="n">
        <x:f>SUM(CC1017,CD1017)</x:f>
        <x:v>2</x:v>
      </x:c>
      <x:c r="CK1017" s="36" t="n">
        <x:f>SUM(CE1017)</x:f>
        <x:v>1</x:v>
      </x:c>
      <x:c r="CL1017" s="36" t="n">
        <x:f>SUM(CG1017:CK1017)</x:f>
        <x:v>11</x:v>
      </x:c>
      <x:c r="CM1017" s="39" t="n">
        <x:f>SUM(BV1017*1,BW1017*1,BX1017*1,BY1017*1)</x:f>
        <x:v>4</x:v>
      </x:c>
      <x:c r="CN1017" s="39" t="n">
        <x:f>SUM(BZ1017*0.324,CA1017*0.416)</x:f>
        <x:v>1.156</x:v>
      </x:c>
      <x:c r="CO1017" s="39" t="n">
        <x:f>SUM(CB1017*0.75)</x:f>
        <x:v>0.75</x:v>
      </x:c>
      <x:c r="CP1017" s="39" t="n">
        <x:f>SUM(CC1017*0.325,CD1017*0.2)</x:f>
        <x:v>0.525</x:v>
      </x:c>
      <x:c r="CQ1017" s="39" t="n">
        <x:f>SUM(CE1017*0.24)</x:f>
        <x:v>0.24</x:v>
      </x:c>
      <x:c r="CR1017" s="39" t="n">
        <x:f>SUM(CM1017:CQ1017)</x:f>
        <x:v>6.671</x:v>
      </x:c>
      <x:c r="CS1017" s="36" t="n">
        <x:f>SUM(CG1017:CH1017)</x:f>
        <x:v>7</x:v>
      </x:c>
      <x:c r="CT1017" s="36" t="str"/>
      <x:c r="CU1017" s="36" t="n">
        <x:f>MIN(AG1017,CG1017)</x:f>
        <x:v>4</x:v>
      </x:c>
      <x:c r="CV1017" s="36" t="n">
        <x:f>MIN(AG1017,CH1017)</x:f>
        <x:v>3</x:v>
      </x:c>
      <x:c r="CW1017" s="36" t="n">
        <x:f>MIN(AG1017,CI1017)</x:f>
        <x:v>1</x:v>
      </x:c>
      <x:c r="CX1017" s="36" t="n">
        <x:f>MIN(AG1017,CJ1017)</x:f>
        <x:v>2</x:v>
      </x:c>
      <x:c r="CY1017" s="36" t="n">
        <x:f>MIN(AG1017,CK1017)</x:f>
        <x:v>1</x:v>
      </x:c>
    </x:row>
    <x:row r="1018" ht="18" customHeight="1">
      <x:c r="A1018" s="35" t="str">
        <x:v>Area TWT-01</x:v>
      </x:c>
      <x:c r="B1018" s="35" t="str">
        <x:v>Area Lead TWT-01</x:v>
      </x:c>
      <x:c r="C1018" s="35" t="str">
        <x:v>Field Lead TWT-09</x:v>
      </x:c>
      <x:c r="D1018" s="35" t="str">
        <x:v>City TWT-A</x:v>
      </x:c>
      <x:c r="E1018" s="35" t="n">
        <x:v>4</x:v>
      </x:c>
      <x:c r="F1018" s="35" t="n">
        <x:v>24</x:v>
      </x:c>
      <x:c r="G1018" s="35" t="n">
        <x:v>1</x:v>
      </x:c>
      <x:c r="H1018" s="35" t="str">
        <x:v>Promoter</x:v>
      </x:c>
      <x:c r="I1018" s="35" t="str">
        <x:v>Agency TWT-03</x:v>
      </x:c>
      <x:c r="J1018" s="35" t="str">
        <x:v>PR-TWT-015</x:v>
      </x:c>
      <x:c r="K1018" s="35" t="str">
        <x:v>Masked Promoter TWT-015</x:v>
      </x:c>
      <x:c r="L1018" s="35" t="str">
        <x:v>9XXXX10015</x:v>
      </x:c>
      <x:c r="M1018" s="37" t="n">
        <x:v>46219</x:v>
      </x:c>
      <x:c r="N1018" s="35" t="str">
        <x:v>Cohort 1</x:v>
      </x:c>
      <x:c r="O1018" s="35" t="str">
        <x:v>DIST-TWT-05</x:v>
      </x:c>
      <x:c r="P1018" s="35" t="str">
        <x:v>Masked Distributor TWT-05</x:v>
      </x:c>
      <x:c r="Q1018" s="35" t="str">
        <x:v>P-TWT-043</x:v>
      </x:c>
      <x:c r="R1018" s="35" t="str">
        <x:v>TWT-043</x:v>
      </x:c>
      <x:c r="S1018" s="35" t="str">
        <x:v>Masked Store TWT-043</x:v>
      </x:c>
      <x:c r="T1018" s="35" t="str">
        <x:v>XX1043</x:v>
      </x:c>
      <x:c r="U1018" s="35" t="str">
        <x:v>Modern Trade</x:v>
      </x:c>
      <x:c r="V1018" s="35" t="str">
        <x:v>Masked</x:v>
      </x:c>
      <x:c r="W1018" s="35" t="str">
        <x:v>Masked</x:v>
      </x:c>
      <x:c r="X1018" s="37" t="n">
        <x:v>46207</x:v>
      </x:c>
      <x:c r="Y1018" s="37" t="n">
        <x:v>46270</x:v>
      </x:c>
      <x:c r="Z1018" s="35" t="str">
        <x:v>W01</x:v>
      </x:c>
      <x:c r="AA1018" s="35" t="str">
        <x:v>Sep'26</x:v>
      </x:c>
      <x:c r="AB1018" s="35" t="str">
        <x:v>01 - 07</x:v>
      </x:c>
      <x:c r="AC1018" s="35" t="str">
        <x:v>Week 1 of Sep 2026</x:v>
      </x:c>
      <x:c r="AD1018" s="35" t="str">
        <x:v>Continue</x:v>
      </x:c>
      <x:c r="AE1018" s="35" t="str"/>
      <x:c r="AF1018" s="36" t="n">
        <x:v>56</x:v>
      </x:c>
      <x:c r="AG1018" s="36" t="n">
        <x:v>28</x:v>
      </x:c>
      <x:c r="AH1018" s="38" t="n">
        <x:f>IFERROR(AG1018/AF1018,0)</x:f>
        <x:v>0.5</x:v>
      </x:c>
      <x:c r="AI1018" s="36" t="n">
        <x:v>21</x:v>
      </x:c>
      <x:c r="AJ1018" s="38" t="n">
        <x:f>IFERROR(AI1018/AG1018,0)</x:f>
        <x:v>0.75</x:v>
      </x:c>
      <x:c r="AK1018" s="36" t="n">
        <x:v>7</x:v>
      </x:c>
      <x:c r="AL1018" s="36" t="n">
        <x:v>5</x:v>
      </x:c>
      <x:c r="AM1018" s="36" t="n">
        <x:v>1</x:v>
      </x:c>
      <x:c r="AN1018" s="38" t="n">
        <x:f>IFERROR(AL1018/AG1018,0)</x:f>
        <x:v>0.17857142857142858</x:v>
      </x:c>
      <x:c r="AO1018" s="36" t="n">
        <x:f>BK1017</x:f>
        <x:v>25</x:v>
      </x:c>
      <x:c r="AP1018" s="36" t="n">
        <x:f>BL1017</x:f>
        <x:v>26</x:v>
      </x:c>
      <x:c r="AQ1018" s="36" t="n">
        <x:f>BM1017</x:f>
        <x:v>24</x:v>
      </x:c>
      <x:c r="AR1018" s="36" t="n">
        <x:f>BN1017</x:f>
        <x:v>12</x:v>
      </x:c>
      <x:c r="AS1018" s="36" t="n">
        <x:f>BO1017</x:f>
        <x:v>14</x:v>
      </x:c>
      <x:c r="AT1018" s="36" t="n">
        <x:f>BP1017</x:f>
        <x:v>32</x:v>
      </x:c>
      <x:c r="AU1018" s="36" t="n">
        <x:f>BQ1017</x:f>
        <x:v>27</x:v>
      </x:c>
      <x:c r="AV1018" s="36" t="n">
        <x:f>BR1017</x:f>
        <x:v>35</x:v>
      </x:c>
      <x:c r="AW1018" s="36" t="n">
        <x:f>BS1017</x:f>
        <x:v>25</x:v>
      </x:c>
      <x:c r="AX1018" s="36" t="n">
        <x:f>BT1017</x:f>
        <x:v>12</x:v>
      </x:c>
      <x:c r="AY1018" s="36" t="n">
        <x:f>SUM(AO1018:AX1018)</x:f>
        <x:v>232</x:v>
      </x:c>
      <x:c r="AZ1018" s="36" t="n">
        <x:v>0</x:v>
      </x:c>
      <x:c r="BA1018" s="36" t="n">
        <x:v>0</x:v>
      </x:c>
      <x:c r="BB1018" s="36" t="n">
        <x:v>0</x:v>
      </x:c>
      <x:c r="BC1018" s="36" t="n">
        <x:v>10</x:v>
      </x:c>
      <x:c r="BD1018" s="36" t="n">
        <x:v>0</x:v>
      </x:c>
      <x:c r="BE1018" s="36" t="n">
        <x:v>0</x:v>
      </x:c>
      <x:c r="BF1018" s="36" t="n">
        <x:v>0</x:v>
      </x:c>
      <x:c r="BG1018" s="36" t="n">
        <x:v>0</x:v>
      </x:c>
      <x:c r="BH1018" s="36" t="n">
        <x:v>0</x:v>
      </x:c>
      <x:c r="BI1018" s="36" t="n">
        <x:v>17</x:v>
      </x:c>
      <x:c r="BJ1018" s="36"/>
      <x:c r="BK1018" s="36" t="n">
        <x:f>MAX(0,AO1018+AZ1018-BV1018)</x:f>
        <x:v>24</x:v>
      </x:c>
      <x:c r="BL1018" s="36" t="n">
        <x:f>MAX(0,AP1018+BA1018-BW1018)</x:f>
        <x:v>25</x:v>
      </x:c>
      <x:c r="BM1018" s="36" t="n">
        <x:f>MAX(0,AQ1018+BB1018-BX1018)</x:f>
        <x:v>23</x:v>
      </x:c>
      <x:c r="BN1018" s="36" t="n">
        <x:f>MAX(0,AR1018+BC1018-BY1018)</x:f>
        <x:v>21</x:v>
      </x:c>
      <x:c r="BO1018" s="36" t="n">
        <x:f>MAX(0,AS1018+BD1018-BZ1018)</x:f>
        <x:v>13</x:v>
      </x:c>
      <x:c r="BP1018" s="36" t="n">
        <x:f>MAX(0,AT1018+BE1018-CA1018)</x:f>
        <x:v>30</x:v>
      </x:c>
      <x:c r="BQ1018" s="36" t="n">
        <x:f>MAX(0,AU1018+BF1018-CB1018)</x:f>
        <x:v>26</x:v>
      </x:c>
      <x:c r="BR1018" s="36" t="n">
        <x:f>MAX(0,AV1018+BG1018-CC1018)</x:f>
        <x:v>34</x:v>
      </x:c>
      <x:c r="BS1018" s="36" t="n">
        <x:f>MAX(0,AW1018+BH1018-CD1018)</x:f>
        <x:v>24</x:v>
      </x:c>
      <x:c r="BT1018" s="36" t="n">
        <x:f>MAX(0,AX1018+BI1018-CE1018)</x:f>
        <x:v>27</x:v>
      </x:c>
      <x:c r="BU1018" s="36" t="n">
        <x:f>SUM(BK1018:BT1018)</x:f>
        <x:v>247</x:v>
      </x:c>
      <x:c r="BV1018" s="36" t="n">
        <x:v>1</x:v>
      </x:c>
      <x:c r="BW1018" s="36" t="n">
        <x:v>1</x:v>
      </x:c>
      <x:c r="BX1018" s="36" t="n">
        <x:v>1</x:v>
      </x:c>
      <x:c r="BY1018" s="36" t="n">
        <x:v>1</x:v>
      </x:c>
      <x:c r="BZ1018" s="36" t="n">
        <x:v>1</x:v>
      </x:c>
      <x:c r="CA1018" s="36" t="n">
        <x:v>2</x:v>
      </x:c>
      <x:c r="CB1018" s="36" t="n">
        <x:v>1</x:v>
      </x:c>
      <x:c r="CC1018" s="36" t="n">
        <x:v>1</x:v>
      </x:c>
      <x:c r="CD1018" s="36" t="n">
        <x:v>1</x:v>
      </x:c>
      <x:c r="CE1018" s="36" t="n">
        <x:v>2</x:v>
      </x:c>
      <x:c r="CF1018" s="36"/>
      <x:c r="CG1018" s="36" t="n">
        <x:f>SUM(BV1018,BW1018,BX1018,BY1018)</x:f>
        <x:v>4</x:v>
      </x:c>
      <x:c r="CH1018" s="36" t="n">
        <x:f>SUM(BZ1018,CA1018)</x:f>
        <x:v>3</x:v>
      </x:c>
      <x:c r="CI1018" s="36" t="n">
        <x:f>SUM(CB1018)</x:f>
        <x:v>1</x:v>
      </x:c>
      <x:c r="CJ1018" s="36" t="n">
        <x:f>SUM(CC1018,CD1018)</x:f>
        <x:v>2</x:v>
      </x:c>
      <x:c r="CK1018" s="36" t="n">
        <x:f>SUM(CE1018)</x:f>
        <x:v>2</x:v>
      </x:c>
      <x:c r="CL1018" s="36" t="n">
        <x:f>SUM(CG1018:CK1018)</x:f>
        <x:v>12</x:v>
      </x:c>
      <x:c r="CM1018" s="39" t="n">
        <x:f>SUM(BV1018*1,BW1018*1,BX1018*1,BY1018*1)</x:f>
        <x:v>4</x:v>
      </x:c>
      <x:c r="CN1018" s="39" t="n">
        <x:f>SUM(BZ1018*0.324,CA1018*0.416)</x:f>
        <x:v>1.156</x:v>
      </x:c>
      <x:c r="CO1018" s="39" t="n">
        <x:f>SUM(CB1018*0.75)</x:f>
        <x:v>0.75</x:v>
      </x:c>
      <x:c r="CP1018" s="39" t="n">
        <x:f>SUM(CC1018*0.325,CD1018*0.2)</x:f>
        <x:v>0.525</x:v>
      </x:c>
      <x:c r="CQ1018" s="39" t="n">
        <x:f>SUM(CE1018*0.24)</x:f>
        <x:v>0.48</x:v>
      </x:c>
      <x:c r="CR1018" s="39" t="n">
        <x:f>SUM(CM1018:CQ1018)</x:f>
        <x:v>6.911</x:v>
      </x:c>
      <x:c r="CS1018" s="36" t="n">
        <x:f>SUM(CG1018:CH1018)</x:f>
        <x:v>7</x:v>
      </x:c>
      <x:c r="CT1018" s="36" t="str"/>
      <x:c r="CU1018" s="36" t="n">
        <x:f>MIN(AG1018,CG1018)</x:f>
        <x:v>4</x:v>
      </x:c>
      <x:c r="CV1018" s="36" t="n">
        <x:f>MIN(AG1018,CH1018)</x:f>
        <x:v>3</x:v>
      </x:c>
      <x:c r="CW1018" s="36" t="n">
        <x:f>MIN(AG1018,CI1018)</x:f>
        <x:v>1</x:v>
      </x:c>
      <x:c r="CX1018" s="36" t="n">
        <x:f>MIN(AG1018,CJ1018)</x:f>
        <x:v>2</x:v>
      </x:c>
      <x:c r="CY1018" s="36" t="n">
        <x:f>MIN(AG1018,CK1018)</x:f>
        <x:v>2</x:v>
      </x:c>
    </x:row>
    <x:row r="1019" ht="18" customHeight="1">
      <x:c r="A1019" s="35" t="str">
        <x:v>Area TWT-01</x:v>
      </x:c>
      <x:c r="B1019" s="35" t="str">
        <x:v>Area Lead TWT-01</x:v>
      </x:c>
      <x:c r="C1019" s="35" t="str">
        <x:v>Field Lead TWT-09</x:v>
      </x:c>
      <x:c r="D1019" s="35" t="str">
        <x:v>City TWT-A</x:v>
      </x:c>
      <x:c r="E1019" s="35" t="n">
        <x:v>4</x:v>
      </x:c>
      <x:c r="F1019" s="35" t="n">
        <x:v>24</x:v>
      </x:c>
      <x:c r="G1019" s="35" t="n">
        <x:v>1</x:v>
      </x:c>
      <x:c r="H1019" s="35" t="str">
        <x:v>Promoter</x:v>
      </x:c>
      <x:c r="I1019" s="35" t="str">
        <x:v>Agency TWT-03</x:v>
      </x:c>
      <x:c r="J1019" s="35" t="str">
        <x:v>PR-TWT-015</x:v>
      </x:c>
      <x:c r="K1019" s="35" t="str">
        <x:v>Masked Promoter TWT-015</x:v>
      </x:c>
      <x:c r="L1019" s="35" t="str">
        <x:v>9XXXX10015</x:v>
      </x:c>
      <x:c r="M1019" s="37" t="n">
        <x:v>46219</x:v>
      </x:c>
      <x:c r="N1019" s="35" t="str">
        <x:v>Cohort 1</x:v>
      </x:c>
      <x:c r="O1019" s="35" t="str">
        <x:v>DIST-TWT-05</x:v>
      </x:c>
      <x:c r="P1019" s="35" t="str">
        <x:v>Masked Distributor TWT-05</x:v>
      </x:c>
      <x:c r="Q1019" s="35" t="str">
        <x:v>P-TWT-043</x:v>
      </x:c>
      <x:c r="R1019" s="35" t="str">
        <x:v>TWT-043</x:v>
      </x:c>
      <x:c r="S1019" s="35" t="str">
        <x:v>Masked Store TWT-043</x:v>
      </x:c>
      <x:c r="T1019" s="35" t="str">
        <x:v>XX1043</x:v>
      </x:c>
      <x:c r="U1019" s="35" t="str">
        <x:v>Modern Trade</x:v>
      </x:c>
      <x:c r="V1019" s="35" t="str">
        <x:v>Masked</x:v>
      </x:c>
      <x:c r="W1019" s="35" t="str">
        <x:v>Masked</x:v>
      </x:c>
      <x:c r="X1019" s="37" t="n">
        <x:v>46207</x:v>
      </x:c>
      <x:c r="Y1019" s="37" t="n">
        <x:v>46272</x:v>
      </x:c>
      <x:c r="Z1019" s="35" t="str">
        <x:v>W01</x:v>
      </x:c>
      <x:c r="AA1019" s="35" t="str">
        <x:v>Sep'26</x:v>
      </x:c>
      <x:c r="AB1019" s="35" t="str">
        <x:v>01 - 07</x:v>
      </x:c>
      <x:c r="AC1019" s="35" t="str">
        <x:v>Week 1 of Sep 2026</x:v>
      </x:c>
      <x:c r="AD1019" s="35" t="str">
        <x:v>Continue</x:v>
      </x:c>
      <x:c r="AE1019" s="35" t="str"/>
      <x:c r="AF1019" s="36" t="n">
        <x:v>52</x:v>
      </x:c>
      <x:c r="AG1019" s="36" t="n">
        <x:v>21</x:v>
      </x:c>
      <x:c r="AH1019" s="38" t="n">
        <x:f>IFERROR(AG1019/AF1019,0)</x:f>
        <x:v>0.40384615384615385</x:v>
      </x:c>
      <x:c r="AI1019" s="36" t="n">
        <x:v>16</x:v>
      </x:c>
      <x:c r="AJ1019" s="38" t="n">
        <x:f>IFERROR(AI1019/AG1019,0)</x:f>
        <x:v>0.7619047619047619</x:v>
      </x:c>
      <x:c r="AK1019" s="36" t="n">
        <x:v>2</x:v>
      </x:c>
      <x:c r="AL1019" s="36" t="n">
        <x:v>10</x:v>
      </x:c>
      <x:c r="AM1019" s="36" t="n">
        <x:v>1</x:v>
      </x:c>
      <x:c r="AN1019" s="38" t="n">
        <x:f>IFERROR(AL1019/AG1019,0)</x:f>
        <x:v>0.47619047619047616</x:v>
      </x:c>
      <x:c r="AO1019" s="36" t="n">
        <x:f>BK1018</x:f>
        <x:v>24</x:v>
      </x:c>
      <x:c r="AP1019" s="36" t="n">
        <x:f>BL1018</x:f>
        <x:v>25</x:v>
      </x:c>
      <x:c r="AQ1019" s="36" t="n">
        <x:f>BM1018</x:f>
        <x:v>23</x:v>
      </x:c>
      <x:c r="AR1019" s="36" t="n">
        <x:f>BN1018</x:f>
        <x:v>21</x:v>
      </x:c>
      <x:c r="AS1019" s="36" t="n">
        <x:f>BO1018</x:f>
        <x:v>13</x:v>
      </x:c>
      <x:c r="AT1019" s="36" t="n">
        <x:f>BP1018</x:f>
        <x:v>30</x:v>
      </x:c>
      <x:c r="AU1019" s="36" t="n">
        <x:f>BQ1018</x:f>
        <x:v>26</x:v>
      </x:c>
      <x:c r="AV1019" s="36" t="n">
        <x:f>BR1018</x:f>
        <x:v>34</x:v>
      </x:c>
      <x:c r="AW1019" s="36" t="n">
        <x:f>BS1018</x:f>
        <x:v>24</x:v>
      </x:c>
      <x:c r="AX1019" s="36" t="n">
        <x:f>BT1018</x:f>
        <x:v>27</x:v>
      </x:c>
      <x:c r="AY1019" s="36" t="n">
        <x:f>SUM(AO1019:AX1019)</x:f>
        <x:v>247</x:v>
      </x:c>
      <x:c r="AZ1019" s="36" t="n">
        <x:v>0</x:v>
      </x:c>
      <x:c r="BA1019" s="36" t="n">
        <x:v>0</x:v>
      </x:c>
      <x:c r="BB1019" s="36" t="n">
        <x:v>0</x:v>
      </x:c>
      <x:c r="BC1019" s="36" t="n">
        <x:v>0</x:v>
      </x:c>
      <x:c r="BD1019" s="36" t="n">
        <x:v>16</x:v>
      </x:c>
      <x:c r="BE1019" s="36" t="n">
        <x:v>0</x:v>
      </x:c>
      <x:c r="BF1019" s="36" t="n">
        <x:v>0</x:v>
      </x:c>
      <x:c r="BG1019" s="36" t="n">
        <x:v>0</x:v>
      </x:c>
      <x:c r="BH1019" s="36" t="n">
        <x:v>0</x:v>
      </x:c>
      <x:c r="BI1019" s="36" t="n">
        <x:v>0</x:v>
      </x:c>
      <x:c r="BJ1019" s="36"/>
      <x:c r="BK1019" s="36" t="n">
        <x:f>MAX(0,AO1019+AZ1019-BV1019)</x:f>
        <x:v>23</x:v>
      </x:c>
      <x:c r="BL1019" s="36" t="n">
        <x:f>MAX(0,AP1019+BA1019-BW1019)</x:f>
        <x:v>24</x:v>
      </x:c>
      <x:c r="BM1019" s="36" t="n">
        <x:f>MAX(0,AQ1019+BB1019-BX1019)</x:f>
        <x:v>22</x:v>
      </x:c>
      <x:c r="BN1019" s="36" t="n">
        <x:f>MAX(0,AR1019+BC1019-BY1019)</x:f>
        <x:v>20</x:v>
      </x:c>
      <x:c r="BO1019" s="36" t="n">
        <x:f>MAX(0,AS1019+BD1019-BZ1019)</x:f>
        <x:v>27</x:v>
      </x:c>
      <x:c r="BP1019" s="36" t="n">
        <x:f>MAX(0,AT1019+BE1019-CA1019)</x:f>
        <x:v>28</x:v>
      </x:c>
      <x:c r="BQ1019" s="36" t="n">
        <x:f>MAX(0,AU1019+BF1019-CB1019)</x:f>
        <x:v>25</x:v>
      </x:c>
      <x:c r="BR1019" s="36" t="n">
        <x:f>MAX(0,AV1019+BG1019-CC1019)</x:f>
        <x:v>33</x:v>
      </x:c>
      <x:c r="BS1019" s="36" t="n">
        <x:f>MAX(0,AW1019+BH1019-CD1019)</x:f>
        <x:v>23</x:v>
      </x:c>
      <x:c r="BT1019" s="36" t="n">
        <x:f>MAX(0,AX1019+BI1019-CE1019)</x:f>
        <x:v>26</x:v>
      </x:c>
      <x:c r="BU1019" s="36" t="n">
        <x:f>SUM(BK1019:BT1019)</x:f>
        <x:v>251</x:v>
      </x:c>
      <x:c r="BV1019" s="36" t="n">
        <x:v>1</x:v>
      </x:c>
      <x:c r="BW1019" s="36" t="n">
        <x:v>1</x:v>
      </x:c>
      <x:c r="BX1019" s="36" t="n">
        <x:v>1</x:v>
      </x:c>
      <x:c r="BY1019" s="36" t="n">
        <x:v>1</x:v>
      </x:c>
      <x:c r="BZ1019" s="36" t="n">
        <x:v>2</x:v>
      </x:c>
      <x:c r="CA1019" s="36" t="n">
        <x:v>2</x:v>
      </x:c>
      <x:c r="CB1019" s="36" t="n">
        <x:v>1</x:v>
      </x:c>
      <x:c r="CC1019" s="36" t="n">
        <x:v>1</x:v>
      </x:c>
      <x:c r="CD1019" s="36" t="n">
        <x:v>1</x:v>
      </x:c>
      <x:c r="CE1019" s="36" t="n">
        <x:v>1</x:v>
      </x:c>
      <x:c r="CF1019" s="36"/>
      <x:c r="CG1019" s="36" t="n">
        <x:f>SUM(BV1019,BW1019,BX1019,BY1019)</x:f>
        <x:v>4</x:v>
      </x:c>
      <x:c r="CH1019" s="36" t="n">
        <x:f>SUM(BZ1019,CA1019)</x:f>
        <x:v>4</x:v>
      </x:c>
      <x:c r="CI1019" s="36" t="n">
        <x:f>SUM(CB1019)</x:f>
        <x:v>1</x:v>
      </x:c>
      <x:c r="CJ1019" s="36" t="n">
        <x:f>SUM(CC1019,CD1019)</x:f>
        <x:v>2</x:v>
      </x:c>
      <x:c r="CK1019" s="36" t="n">
        <x:f>SUM(CE1019)</x:f>
        <x:v>1</x:v>
      </x:c>
      <x:c r="CL1019" s="36" t="n">
        <x:f>SUM(CG1019:CK1019)</x:f>
        <x:v>12</x:v>
      </x:c>
      <x:c r="CM1019" s="39" t="n">
        <x:f>SUM(BV1019*1,BW1019*1,BX1019*1,BY1019*1)</x:f>
        <x:v>4</x:v>
      </x:c>
      <x:c r="CN1019" s="39" t="n">
        <x:f>SUM(BZ1019*0.324,CA1019*0.416)</x:f>
        <x:v>1.48</x:v>
      </x:c>
      <x:c r="CO1019" s="39" t="n">
        <x:f>SUM(CB1019*0.75)</x:f>
        <x:v>0.75</x:v>
      </x:c>
      <x:c r="CP1019" s="39" t="n">
        <x:f>SUM(CC1019*0.325,CD1019*0.2)</x:f>
        <x:v>0.525</x:v>
      </x:c>
      <x:c r="CQ1019" s="39" t="n">
        <x:f>SUM(CE1019*0.24)</x:f>
        <x:v>0.24</x:v>
      </x:c>
      <x:c r="CR1019" s="39" t="n">
        <x:f>SUM(CM1019:CQ1019)</x:f>
        <x:v>6.995000000000001</x:v>
      </x:c>
      <x:c r="CS1019" s="36" t="n">
        <x:f>SUM(CG1019:CH1019)</x:f>
        <x:v>8</x:v>
      </x:c>
      <x:c r="CT1019" s="36" t="str"/>
      <x:c r="CU1019" s="36" t="n">
        <x:f>MIN(AG1019,CG1019)</x:f>
        <x:v>4</x:v>
      </x:c>
      <x:c r="CV1019" s="36" t="n">
        <x:f>MIN(AG1019,CH1019)</x:f>
        <x:v>4</x:v>
      </x:c>
      <x:c r="CW1019" s="36" t="n">
        <x:f>MIN(AG1019,CI1019)</x:f>
        <x:v>1</x:v>
      </x:c>
      <x:c r="CX1019" s="36" t="n">
        <x:f>MIN(AG1019,CJ1019)</x:f>
        <x:v>2</x:v>
      </x:c>
      <x:c r="CY1019" s="36" t="n">
        <x:f>MIN(AG1019,CK1019)</x:f>
        <x:v>1</x:v>
      </x:c>
    </x:row>
    <x:row r="1020" ht="18" customHeight="1">
      <x:c r="A1020" s="35" t="str">
        <x:v>Area TWT-01</x:v>
      </x:c>
      <x:c r="B1020" s="35" t="str">
        <x:v>Area Lead TWT-01</x:v>
      </x:c>
      <x:c r="C1020" s="35" t="str">
        <x:v>Field Lead TWT-09</x:v>
      </x:c>
      <x:c r="D1020" s="35" t="str">
        <x:v>City TWT-A</x:v>
      </x:c>
      <x:c r="E1020" s="35" t="n">
        <x:v>4</x:v>
      </x:c>
      <x:c r="F1020" s="35" t="n">
        <x:v>24</x:v>
      </x:c>
      <x:c r="G1020" s="35" t="n">
        <x:v>1</x:v>
      </x:c>
      <x:c r="H1020" s="35" t="str">
        <x:v>Promoter</x:v>
      </x:c>
      <x:c r="I1020" s="35" t="str">
        <x:v>Agency TWT-03</x:v>
      </x:c>
      <x:c r="J1020" s="35" t="str">
        <x:v>PR-TWT-015</x:v>
      </x:c>
      <x:c r="K1020" s="35" t="str">
        <x:v>Masked Promoter TWT-015</x:v>
      </x:c>
      <x:c r="L1020" s="35" t="str">
        <x:v>9XXXX10015</x:v>
      </x:c>
      <x:c r="M1020" s="37" t="n">
        <x:v>46219</x:v>
      </x:c>
      <x:c r="N1020" s="35" t="str">
        <x:v>Cohort 1</x:v>
      </x:c>
      <x:c r="O1020" s="35" t="str">
        <x:v>DIST-TWT-05</x:v>
      </x:c>
      <x:c r="P1020" s="35" t="str">
        <x:v>Masked Distributor TWT-05</x:v>
      </x:c>
      <x:c r="Q1020" s="35" t="str">
        <x:v>P-TWT-043</x:v>
      </x:c>
      <x:c r="R1020" s="35" t="str">
        <x:v>TWT-043</x:v>
      </x:c>
      <x:c r="S1020" s="35" t="str">
        <x:v>Masked Store TWT-043</x:v>
      </x:c>
      <x:c r="T1020" s="35" t="str">
        <x:v>XX1043</x:v>
      </x:c>
      <x:c r="U1020" s="35" t="str">
        <x:v>Modern Trade</x:v>
      </x:c>
      <x:c r="V1020" s="35" t="str">
        <x:v>Masked</x:v>
      </x:c>
      <x:c r="W1020" s="35" t="str">
        <x:v>Masked</x:v>
      </x:c>
      <x:c r="X1020" s="37" t="n">
        <x:v>46207</x:v>
      </x:c>
      <x:c r="Y1020" s="37" t="n">
        <x:v>46273</x:v>
      </x:c>
      <x:c r="Z1020" s="35" t="str">
        <x:v>W02</x:v>
      </x:c>
      <x:c r="AA1020" s="35" t="str">
        <x:v>Sep'26</x:v>
      </x:c>
      <x:c r="AB1020" s="35" t="str">
        <x:v>08 - 14</x:v>
      </x:c>
      <x:c r="AC1020" s="35" t="str">
        <x:v>Week 2 of Sep 2026</x:v>
      </x:c>
      <x:c r="AD1020" s="35" t="str">
        <x:v>Continue</x:v>
      </x:c>
      <x:c r="AE1020" s="35" t="str"/>
      <x:c r="AF1020" s="36" t="n">
        <x:v>64</x:v>
      </x:c>
      <x:c r="AG1020" s="36" t="n">
        <x:v>19</x:v>
      </x:c>
      <x:c r="AH1020" s="38" t="n">
        <x:f>IFERROR(AG1020/AF1020,0)</x:f>
        <x:v>0.296875</x:v>
      </x:c>
      <x:c r="AI1020" s="36" t="n">
        <x:v>15</x:v>
      </x:c>
      <x:c r="AJ1020" s="38" t="n">
        <x:f>IFERROR(AI1020/AG1020,0)</x:f>
        <x:v>0.7894736842105263</x:v>
      </x:c>
      <x:c r="AK1020" s="36" t="n">
        <x:v>5</x:v>
      </x:c>
      <x:c r="AL1020" s="36" t="n">
        <x:v>5</x:v>
      </x:c>
      <x:c r="AM1020" s="36" t="n">
        <x:v>1</x:v>
      </x:c>
      <x:c r="AN1020" s="38" t="n">
        <x:f>IFERROR(AL1020/AG1020,0)</x:f>
        <x:v>0.2631578947368421</x:v>
      </x:c>
      <x:c r="AO1020" s="36" t="n">
        <x:f>BK1019</x:f>
        <x:v>23</x:v>
      </x:c>
      <x:c r="AP1020" s="36" t="n">
        <x:f>BL1019</x:f>
        <x:v>24</x:v>
      </x:c>
      <x:c r="AQ1020" s="36" t="n">
        <x:f>BM1019</x:f>
        <x:v>22</x:v>
      </x:c>
      <x:c r="AR1020" s="36" t="n">
        <x:f>BN1019</x:f>
        <x:v>20</x:v>
      </x:c>
      <x:c r="AS1020" s="36" t="n">
        <x:f>BO1019</x:f>
        <x:v>27</x:v>
      </x:c>
      <x:c r="AT1020" s="36" t="n">
        <x:f>BP1019</x:f>
        <x:v>28</x:v>
      </x:c>
      <x:c r="AU1020" s="36" t="n">
        <x:f>BQ1019</x:f>
        <x:v>25</x:v>
      </x:c>
      <x:c r="AV1020" s="36" t="n">
        <x:f>BR1019</x:f>
        <x:v>33</x:v>
      </x:c>
      <x:c r="AW1020" s="36" t="n">
        <x:f>BS1019</x:f>
        <x:v>23</x:v>
      </x:c>
      <x:c r="AX1020" s="36" t="n">
        <x:f>BT1019</x:f>
        <x:v>26</x:v>
      </x:c>
      <x:c r="AY1020" s="36" t="n">
        <x:f>SUM(AO1020:AX1020)</x:f>
        <x:v>251</x:v>
      </x:c>
      <x:c r="AZ1020" s="36" t="n">
        <x:v>0</x:v>
      </x:c>
      <x:c r="BA1020" s="36" t="n">
        <x:v>0</x:v>
      </x:c>
      <x:c r="BB1020" s="36" t="n">
        <x:v>0</x:v>
      </x:c>
      <x:c r="BC1020" s="36" t="n">
        <x:v>0</x:v>
      </x:c>
      <x:c r="BD1020" s="36" t="n">
        <x:v>0</x:v>
      </x:c>
      <x:c r="BE1020" s="36" t="n">
        <x:v>24</x:v>
      </x:c>
      <x:c r="BF1020" s="36" t="n">
        <x:v>0</x:v>
      </x:c>
      <x:c r="BG1020" s="36" t="n">
        <x:v>0</x:v>
      </x:c>
      <x:c r="BH1020" s="36" t="n">
        <x:v>0</x:v>
      </x:c>
      <x:c r="BI1020" s="36" t="n">
        <x:v>0</x:v>
      </x:c>
      <x:c r="BJ1020" s="36"/>
      <x:c r="BK1020" s="36" t="n">
        <x:f>MAX(0,AO1020+AZ1020-BV1020)</x:f>
        <x:v>22</x:v>
      </x:c>
      <x:c r="BL1020" s="36" t="n">
        <x:f>MAX(0,AP1020+BA1020-BW1020)</x:f>
        <x:v>23</x:v>
      </x:c>
      <x:c r="BM1020" s="36" t="n">
        <x:f>MAX(0,AQ1020+BB1020-BX1020)</x:f>
        <x:v>21</x:v>
      </x:c>
      <x:c r="BN1020" s="36" t="n">
        <x:f>MAX(0,AR1020+BC1020-BY1020)</x:f>
        <x:v>19</x:v>
      </x:c>
      <x:c r="BO1020" s="36" t="n">
        <x:f>MAX(0,AS1020+BD1020-BZ1020)</x:f>
        <x:v>25</x:v>
      </x:c>
      <x:c r="BP1020" s="36" t="n">
        <x:f>MAX(0,AT1020+BE1020-CA1020)</x:f>
        <x:v>51</x:v>
      </x:c>
      <x:c r="BQ1020" s="36" t="n">
        <x:f>MAX(0,AU1020+BF1020-CB1020)</x:f>
        <x:v>24</x:v>
      </x:c>
      <x:c r="BR1020" s="36" t="n">
        <x:f>MAX(0,AV1020+BG1020-CC1020)</x:f>
        <x:v>32</x:v>
      </x:c>
      <x:c r="BS1020" s="36" t="n">
        <x:f>MAX(0,AW1020+BH1020-CD1020)</x:f>
        <x:v>22</x:v>
      </x:c>
      <x:c r="BT1020" s="36" t="n">
        <x:f>MAX(0,AX1020+BI1020-CE1020)</x:f>
        <x:v>25</x:v>
      </x:c>
      <x:c r="BU1020" s="36" t="n">
        <x:f>SUM(BK1020:BT1020)</x:f>
        <x:v>264</x:v>
      </x:c>
      <x:c r="BV1020" s="36" t="n">
        <x:v>1</x:v>
      </x:c>
      <x:c r="BW1020" s="36" t="n">
        <x:v>1</x:v>
      </x:c>
      <x:c r="BX1020" s="36" t="n">
        <x:v>1</x:v>
      </x:c>
      <x:c r="BY1020" s="36" t="n">
        <x:v>1</x:v>
      </x:c>
      <x:c r="BZ1020" s="36" t="n">
        <x:v>2</x:v>
      </x:c>
      <x:c r="CA1020" s="36" t="n">
        <x:v>1</x:v>
      </x:c>
      <x:c r="CB1020" s="36" t="n">
        <x:v>1</x:v>
      </x:c>
      <x:c r="CC1020" s="36" t="n">
        <x:v>1</x:v>
      </x:c>
      <x:c r="CD1020" s="36" t="n">
        <x:v>1</x:v>
      </x:c>
      <x:c r="CE1020" s="36" t="n">
        <x:v>1</x:v>
      </x:c>
      <x:c r="CF1020" s="36"/>
      <x:c r="CG1020" s="36" t="n">
        <x:f>SUM(BV1020,BW1020,BX1020,BY1020)</x:f>
        <x:v>4</x:v>
      </x:c>
      <x:c r="CH1020" s="36" t="n">
        <x:f>SUM(BZ1020,CA1020)</x:f>
        <x:v>3</x:v>
      </x:c>
      <x:c r="CI1020" s="36" t="n">
        <x:f>SUM(CB1020)</x:f>
        <x:v>1</x:v>
      </x:c>
      <x:c r="CJ1020" s="36" t="n">
        <x:f>SUM(CC1020,CD1020)</x:f>
        <x:v>2</x:v>
      </x:c>
      <x:c r="CK1020" s="36" t="n">
        <x:f>SUM(CE1020)</x:f>
        <x:v>1</x:v>
      </x:c>
      <x:c r="CL1020" s="36" t="n">
        <x:f>SUM(CG1020:CK1020)</x:f>
        <x:v>11</x:v>
      </x:c>
      <x:c r="CM1020" s="39" t="n">
        <x:f>SUM(BV1020*1,BW1020*1,BX1020*1,BY1020*1)</x:f>
        <x:v>4</x:v>
      </x:c>
      <x:c r="CN1020" s="39" t="n">
        <x:f>SUM(BZ1020*0.324,CA1020*0.416)</x:f>
        <x:v>1.064</x:v>
      </x:c>
      <x:c r="CO1020" s="39" t="n">
        <x:f>SUM(CB1020*0.75)</x:f>
        <x:v>0.75</x:v>
      </x:c>
      <x:c r="CP1020" s="39" t="n">
        <x:f>SUM(CC1020*0.325,CD1020*0.2)</x:f>
        <x:v>0.525</x:v>
      </x:c>
      <x:c r="CQ1020" s="39" t="n">
        <x:f>SUM(CE1020*0.24)</x:f>
        <x:v>0.24</x:v>
      </x:c>
      <x:c r="CR1020" s="39" t="n">
        <x:f>SUM(CM1020:CQ1020)</x:f>
        <x:v>6.579000000000001</x:v>
      </x:c>
      <x:c r="CS1020" s="36" t="n">
        <x:f>SUM(CG1020:CH1020)</x:f>
        <x:v>7</x:v>
      </x:c>
      <x:c r="CT1020" s="36" t="str"/>
      <x:c r="CU1020" s="36" t="n">
        <x:f>MIN(AG1020,CG1020)</x:f>
        <x:v>4</x:v>
      </x:c>
      <x:c r="CV1020" s="36" t="n">
        <x:f>MIN(AG1020,CH1020)</x:f>
        <x:v>3</x:v>
      </x:c>
      <x:c r="CW1020" s="36" t="n">
        <x:f>MIN(AG1020,CI1020)</x:f>
        <x:v>1</x:v>
      </x:c>
      <x:c r="CX1020" s="36" t="n">
        <x:f>MIN(AG1020,CJ1020)</x:f>
        <x:v>2</x:v>
      </x:c>
      <x:c r="CY1020" s="36" t="n">
        <x:f>MIN(AG1020,CK1020)</x:f>
        <x:v>1</x:v>
      </x:c>
    </x:row>
    <x:row r="1021" ht="18" customHeight="1">
      <x:c r="A1021" s="35" t="str">
        <x:v>Area TWT-01</x:v>
      </x:c>
      <x:c r="B1021" s="35" t="str">
        <x:v>Area Lead TWT-01</x:v>
      </x:c>
      <x:c r="C1021" s="35" t="str">
        <x:v>Field Lead TWT-09</x:v>
      </x:c>
      <x:c r="D1021" s="35" t="str">
        <x:v>City TWT-A</x:v>
      </x:c>
      <x:c r="E1021" s="35" t="n">
        <x:v>4</x:v>
      </x:c>
      <x:c r="F1021" s="35" t="n">
        <x:v>24</x:v>
      </x:c>
      <x:c r="G1021" s="35" t="n">
        <x:v>1</x:v>
      </x:c>
      <x:c r="H1021" s="35" t="str">
        <x:v>Promoter</x:v>
      </x:c>
      <x:c r="I1021" s="35" t="str">
        <x:v>Agency TWT-03</x:v>
      </x:c>
      <x:c r="J1021" s="35" t="str">
        <x:v>PR-TWT-015</x:v>
      </x:c>
      <x:c r="K1021" s="35" t="str">
        <x:v>Masked Promoter TWT-015</x:v>
      </x:c>
      <x:c r="L1021" s="35" t="str">
        <x:v>9XXXX10015</x:v>
      </x:c>
      <x:c r="M1021" s="37" t="n">
        <x:v>46219</x:v>
      </x:c>
      <x:c r="N1021" s="35" t="str">
        <x:v>Cohort 1</x:v>
      </x:c>
      <x:c r="O1021" s="35" t="str">
        <x:v>DIST-TWT-05</x:v>
      </x:c>
      <x:c r="P1021" s="35" t="str">
        <x:v>Masked Distributor TWT-05</x:v>
      </x:c>
      <x:c r="Q1021" s="35" t="str">
        <x:v>P-TWT-043</x:v>
      </x:c>
      <x:c r="R1021" s="35" t="str">
        <x:v>TWT-043</x:v>
      </x:c>
      <x:c r="S1021" s="35" t="str">
        <x:v>Masked Store TWT-043</x:v>
      </x:c>
      <x:c r="T1021" s="35" t="str">
        <x:v>XX1043</x:v>
      </x:c>
      <x:c r="U1021" s="35" t="str">
        <x:v>Modern Trade</x:v>
      </x:c>
      <x:c r="V1021" s="35" t="str">
        <x:v>Masked</x:v>
      </x:c>
      <x:c r="W1021" s="35" t="str">
        <x:v>Masked</x:v>
      </x:c>
      <x:c r="X1021" s="37" t="n">
        <x:v>46207</x:v>
      </x:c>
      <x:c r="Y1021" s="37" t="n">
        <x:v>46274</x:v>
      </x:c>
      <x:c r="Z1021" s="35" t="str">
        <x:v>W02</x:v>
      </x:c>
      <x:c r="AA1021" s="35" t="str">
        <x:v>Sep'26</x:v>
      </x:c>
      <x:c r="AB1021" s="35" t="str">
        <x:v>08 - 14</x:v>
      </x:c>
      <x:c r="AC1021" s="35" t="str">
        <x:v>Week 2 of Sep 2026</x:v>
      </x:c>
      <x:c r="AD1021" s="35" t="str">
        <x:v>Continue</x:v>
      </x:c>
      <x:c r="AE1021" s="35" t="str"/>
      <x:c r="AF1021" s="36" t="n">
        <x:v>55</x:v>
      </x:c>
      <x:c r="AG1021" s="36" t="n">
        <x:v>29</x:v>
      </x:c>
      <x:c r="AH1021" s="38" t="n">
        <x:f>IFERROR(AG1021/AF1021,0)</x:f>
        <x:v>0.5272727272727272</x:v>
      </x:c>
      <x:c r="AI1021" s="36" t="n">
        <x:v>21</x:v>
      </x:c>
      <x:c r="AJ1021" s="38" t="n">
        <x:f>IFERROR(AI1021/AG1021,0)</x:f>
        <x:v>0.7241379310344828</x:v>
      </x:c>
      <x:c r="AK1021" s="36" t="n">
        <x:v>4</x:v>
      </x:c>
      <x:c r="AL1021" s="36" t="n">
        <x:v>7</x:v>
      </x:c>
      <x:c r="AM1021" s="36" t="n">
        <x:v>1</x:v>
      </x:c>
      <x:c r="AN1021" s="38" t="n">
        <x:f>IFERROR(AL1021/AG1021,0)</x:f>
        <x:v>0.2413793103448276</x:v>
      </x:c>
      <x:c r="AO1021" s="36" t="n">
        <x:f>BK1020</x:f>
        <x:v>22</x:v>
      </x:c>
      <x:c r="AP1021" s="36" t="n">
        <x:f>BL1020</x:f>
        <x:v>23</x:v>
      </x:c>
      <x:c r="AQ1021" s="36" t="n">
        <x:f>BM1020</x:f>
        <x:v>21</x:v>
      </x:c>
      <x:c r="AR1021" s="36" t="n">
        <x:f>BN1020</x:f>
        <x:v>19</x:v>
      </x:c>
      <x:c r="AS1021" s="36" t="n">
        <x:f>BO1020</x:f>
        <x:v>25</x:v>
      </x:c>
      <x:c r="AT1021" s="36" t="n">
        <x:f>BP1020</x:f>
        <x:v>51</x:v>
      </x:c>
      <x:c r="AU1021" s="36" t="n">
        <x:f>BQ1020</x:f>
        <x:v>24</x:v>
      </x:c>
      <x:c r="AV1021" s="36" t="n">
        <x:f>BR1020</x:f>
        <x:v>32</x:v>
      </x:c>
      <x:c r="AW1021" s="36" t="n">
        <x:f>BS1020</x:f>
        <x:v>22</x:v>
      </x:c>
      <x:c r="AX1021" s="36" t="n">
        <x:f>BT1020</x:f>
        <x:v>25</x:v>
      </x:c>
      <x:c r="AY1021" s="36" t="n">
        <x:f>SUM(AO1021:AX1021)</x:f>
        <x:v>264</x:v>
      </x:c>
      <x:c r="AZ1021" s="36" t="n">
        <x:v>13</x:v>
      </x:c>
      <x:c r="BA1021" s="36" t="n">
        <x:v>0</x:v>
      </x:c>
      <x:c r="BB1021" s="36" t="n">
        <x:v>0</x:v>
      </x:c>
      <x:c r="BC1021" s="36" t="n">
        <x:v>0</x:v>
      </x:c>
      <x:c r="BD1021" s="36" t="n">
        <x:v>0</x:v>
      </x:c>
      <x:c r="BE1021" s="36" t="n">
        <x:v>0</x:v>
      </x:c>
      <x:c r="BF1021" s="36" t="n">
        <x:v>12</x:v>
      </x:c>
      <x:c r="BG1021" s="36" t="n">
        <x:v>0</x:v>
      </x:c>
      <x:c r="BH1021" s="36" t="n">
        <x:v>0</x:v>
      </x:c>
      <x:c r="BI1021" s="36" t="n">
        <x:v>0</x:v>
      </x:c>
      <x:c r="BJ1021" s="36"/>
      <x:c r="BK1021" s="36" t="n">
        <x:f>MAX(0,AO1021+AZ1021-BV1021)</x:f>
        <x:v>34</x:v>
      </x:c>
      <x:c r="BL1021" s="36" t="n">
        <x:f>MAX(0,AP1021+BA1021-BW1021)</x:f>
        <x:v>22</x:v>
      </x:c>
      <x:c r="BM1021" s="36" t="n">
        <x:f>MAX(0,AQ1021+BB1021-BX1021)</x:f>
        <x:v>20</x:v>
      </x:c>
      <x:c r="BN1021" s="36" t="n">
        <x:f>MAX(0,AR1021+BC1021-BY1021)</x:f>
        <x:v>19</x:v>
      </x:c>
      <x:c r="BO1021" s="36" t="n">
        <x:f>MAX(0,AS1021+BD1021-BZ1021)</x:f>
        <x:v>24</x:v>
      </x:c>
      <x:c r="BP1021" s="36" t="n">
        <x:f>MAX(0,AT1021+BE1021-CA1021)</x:f>
        <x:v>50</x:v>
      </x:c>
      <x:c r="BQ1021" s="36" t="n">
        <x:f>MAX(0,AU1021+BF1021-CB1021)</x:f>
        <x:v>35</x:v>
      </x:c>
      <x:c r="BR1021" s="36" t="n">
        <x:f>MAX(0,AV1021+BG1021-CC1021)</x:f>
        <x:v>30</x:v>
      </x:c>
      <x:c r="BS1021" s="36" t="n">
        <x:f>MAX(0,AW1021+BH1021-CD1021)</x:f>
        <x:v>21</x:v>
      </x:c>
      <x:c r="BT1021" s="36" t="n">
        <x:f>MAX(0,AX1021+BI1021-CE1021)</x:f>
        <x:v>24</x:v>
      </x:c>
      <x:c r="BU1021" s="36" t="n">
        <x:f>SUM(BK1021:BT1021)</x:f>
        <x:v>279</x:v>
      </x:c>
      <x:c r="BV1021" s="36" t="n">
        <x:v>1</x:v>
      </x:c>
      <x:c r="BW1021" s="36" t="n">
        <x:v>1</x:v>
      </x:c>
      <x:c r="BX1021" s="36" t="n">
        <x:v>1</x:v>
      </x:c>
      <x:c r="BY1021" s="36" t="n">
        <x:v>0</x:v>
      </x:c>
      <x:c r="BZ1021" s="36" t="n">
        <x:v>1</x:v>
      </x:c>
      <x:c r="CA1021" s="36" t="n">
        <x:v>1</x:v>
      </x:c>
      <x:c r="CB1021" s="36" t="n">
        <x:v>1</x:v>
      </x:c>
      <x:c r="CC1021" s="36" t="n">
        <x:v>2</x:v>
      </x:c>
      <x:c r="CD1021" s="36" t="n">
        <x:v>1</x:v>
      </x:c>
      <x:c r="CE1021" s="36" t="n">
        <x:v>1</x:v>
      </x:c>
      <x:c r="CF1021" s="36"/>
      <x:c r="CG1021" s="36" t="n">
        <x:f>SUM(BV1021,BW1021,BX1021,BY1021)</x:f>
        <x:v>3</x:v>
      </x:c>
      <x:c r="CH1021" s="36" t="n">
        <x:f>SUM(BZ1021,CA1021)</x:f>
        <x:v>2</x:v>
      </x:c>
      <x:c r="CI1021" s="36" t="n">
        <x:f>SUM(CB1021)</x:f>
        <x:v>1</x:v>
      </x:c>
      <x:c r="CJ1021" s="36" t="n">
        <x:f>SUM(CC1021,CD1021)</x:f>
        <x:v>3</x:v>
      </x:c>
      <x:c r="CK1021" s="36" t="n">
        <x:f>SUM(CE1021)</x:f>
        <x:v>1</x:v>
      </x:c>
      <x:c r="CL1021" s="36" t="n">
        <x:f>SUM(CG1021:CK1021)</x:f>
        <x:v>10</x:v>
      </x:c>
      <x:c r="CM1021" s="39" t="n">
        <x:f>SUM(BV1021*1,BW1021*1,BX1021*1,BY1021*1)</x:f>
        <x:v>3</x:v>
      </x:c>
      <x:c r="CN1021" s="39" t="n">
        <x:f>SUM(BZ1021*0.324,CA1021*0.416)</x:f>
        <x:v>0.74</x:v>
      </x:c>
      <x:c r="CO1021" s="39" t="n">
        <x:f>SUM(CB1021*0.75)</x:f>
        <x:v>0.75</x:v>
      </x:c>
      <x:c r="CP1021" s="39" t="n">
        <x:f>SUM(CC1021*0.325,CD1021*0.2)</x:f>
        <x:v>0.8500000000000001</x:v>
      </x:c>
      <x:c r="CQ1021" s="39" t="n">
        <x:f>SUM(CE1021*0.24)</x:f>
        <x:v>0.24</x:v>
      </x:c>
      <x:c r="CR1021" s="39" t="n">
        <x:f>SUM(CM1021:CQ1021)</x:f>
        <x:v>5.58</x:v>
      </x:c>
      <x:c r="CS1021" s="36" t="n">
        <x:f>SUM(CG1021:CH1021)</x:f>
        <x:v>5</x:v>
      </x:c>
      <x:c r="CT1021" s="36" t="str"/>
      <x:c r="CU1021" s="36" t="n">
        <x:f>MIN(AG1021,CG1021)</x:f>
        <x:v>3</x:v>
      </x:c>
      <x:c r="CV1021" s="36" t="n">
        <x:f>MIN(AG1021,CH1021)</x:f>
        <x:v>2</x:v>
      </x:c>
      <x:c r="CW1021" s="36" t="n">
        <x:f>MIN(AG1021,CI1021)</x:f>
        <x:v>1</x:v>
      </x:c>
      <x:c r="CX1021" s="36" t="n">
        <x:f>MIN(AG1021,CJ1021)</x:f>
        <x:v>3</x:v>
      </x:c>
      <x:c r="CY1021" s="36" t="n">
        <x:f>MIN(AG1021,CK1021)</x:f>
        <x:v>1</x:v>
      </x:c>
    </x:row>
    <x:row r="1022" ht="18" customHeight="1">
      <x:c r="A1022" s="35" t="str">
        <x:v>Area TWT-01</x:v>
      </x:c>
      <x:c r="B1022" s="35" t="str">
        <x:v>Area Lead TWT-01</x:v>
      </x:c>
      <x:c r="C1022" s="35" t="str">
        <x:v>Field Lead TWT-09</x:v>
      </x:c>
      <x:c r="D1022" s="35" t="str">
        <x:v>City TWT-A</x:v>
      </x:c>
      <x:c r="E1022" s="35" t="n">
        <x:v>4</x:v>
      </x:c>
      <x:c r="F1022" s="35" t="n">
        <x:v>24</x:v>
      </x:c>
      <x:c r="G1022" s="35" t="n">
        <x:v>1</x:v>
      </x:c>
      <x:c r="H1022" s="35" t="str">
        <x:v>Promoter</x:v>
      </x:c>
      <x:c r="I1022" s="35" t="str">
        <x:v>Agency TWT-03</x:v>
      </x:c>
      <x:c r="J1022" s="35" t="str">
        <x:v>PR-TWT-015</x:v>
      </x:c>
      <x:c r="K1022" s="35" t="str">
        <x:v>Masked Promoter TWT-015</x:v>
      </x:c>
      <x:c r="L1022" s="35" t="str">
        <x:v>9XXXX10015</x:v>
      </x:c>
      <x:c r="M1022" s="37" t="n">
        <x:v>46219</x:v>
      </x:c>
      <x:c r="N1022" s="35" t="str">
        <x:v>Cohort 1</x:v>
      </x:c>
      <x:c r="O1022" s="35" t="str">
        <x:v>DIST-TWT-05</x:v>
      </x:c>
      <x:c r="P1022" s="35" t="str">
        <x:v>Masked Distributor TWT-05</x:v>
      </x:c>
      <x:c r="Q1022" s="35" t="str">
        <x:v>P-TWT-043</x:v>
      </x:c>
      <x:c r="R1022" s="35" t="str">
        <x:v>TWT-043</x:v>
      </x:c>
      <x:c r="S1022" s="35" t="str">
        <x:v>Masked Store TWT-043</x:v>
      </x:c>
      <x:c r="T1022" s="35" t="str">
        <x:v>XX1043</x:v>
      </x:c>
      <x:c r="U1022" s="35" t="str">
        <x:v>Modern Trade</x:v>
      </x:c>
      <x:c r="V1022" s="35" t="str">
        <x:v>Masked</x:v>
      </x:c>
      <x:c r="W1022" s="35" t="str">
        <x:v>Masked</x:v>
      </x:c>
      <x:c r="X1022" s="37" t="n">
        <x:v>46207</x:v>
      </x:c>
      <x:c r="Y1022" s="37" t="n">
        <x:v>46275</x:v>
      </x:c>
      <x:c r="Z1022" s="35" t="str">
        <x:v>W02</x:v>
      </x:c>
      <x:c r="AA1022" s="35" t="str">
        <x:v>Sep'26</x:v>
      </x:c>
      <x:c r="AB1022" s="35" t="str">
        <x:v>08 - 14</x:v>
      </x:c>
      <x:c r="AC1022" s="35" t="str">
        <x:v>Week 2 of Sep 2026</x:v>
      </x:c>
      <x:c r="AD1022" s="35" t="str">
        <x:v>Continue</x:v>
      </x:c>
      <x:c r="AE1022" s="35" t="str">
        <x:v>Normal operations</x:v>
      </x:c>
      <x:c r="AF1022" s="36" t="n">
        <x:v>51</x:v>
      </x:c>
      <x:c r="AG1022" s="36" t="n">
        <x:v>20</x:v>
      </x:c>
      <x:c r="AH1022" s="38" t="n">
        <x:f>IFERROR(AG1022/AF1022,0)</x:f>
        <x:v>0.39215686274509803</x:v>
      </x:c>
      <x:c r="AI1022" s="36" t="n">
        <x:v>17</x:v>
      </x:c>
      <x:c r="AJ1022" s="38" t="n">
        <x:f>IFERROR(AI1022/AG1022,0)</x:f>
        <x:v>0.85</x:v>
      </x:c>
      <x:c r="AK1022" s="36" t="n">
        <x:v>7</x:v>
      </x:c>
      <x:c r="AL1022" s="36" t="n">
        <x:v>5</x:v>
      </x:c>
      <x:c r="AM1022" s="36" t="n">
        <x:v>1</x:v>
      </x:c>
      <x:c r="AN1022" s="38" t="n">
        <x:f>IFERROR(AL1022/AG1022,0)</x:f>
        <x:v>0.25</x:v>
      </x:c>
      <x:c r="AO1022" s="36" t="n">
        <x:f>BK1021</x:f>
        <x:v>34</x:v>
      </x:c>
      <x:c r="AP1022" s="36" t="n">
        <x:f>BL1021</x:f>
        <x:v>22</x:v>
      </x:c>
      <x:c r="AQ1022" s="36" t="n">
        <x:f>BM1021</x:f>
        <x:v>20</x:v>
      </x:c>
      <x:c r="AR1022" s="36" t="n">
        <x:f>BN1021</x:f>
        <x:v>19</x:v>
      </x:c>
      <x:c r="AS1022" s="36" t="n">
        <x:f>BO1021</x:f>
        <x:v>24</x:v>
      </x:c>
      <x:c r="AT1022" s="36" t="n">
        <x:f>BP1021</x:f>
        <x:v>50</x:v>
      </x:c>
      <x:c r="AU1022" s="36" t="n">
        <x:f>BQ1021</x:f>
        <x:v>35</x:v>
      </x:c>
      <x:c r="AV1022" s="36" t="n">
        <x:f>BR1021</x:f>
        <x:v>30</x:v>
      </x:c>
      <x:c r="AW1022" s="36" t="n">
        <x:f>BS1021</x:f>
        <x:v>21</x:v>
      </x:c>
      <x:c r="AX1022" s="36" t="n">
        <x:f>BT1021</x:f>
        <x:v>24</x:v>
      </x:c>
      <x:c r="AY1022" s="36" t="n">
        <x:f>SUM(AO1022:AX1022)</x:f>
        <x:v>279</x:v>
      </x:c>
      <x:c r="AZ1022" s="36" t="n">
        <x:v>0</x:v>
      </x:c>
      <x:c r="BA1022" s="36" t="n">
        <x:v>0</x:v>
      </x:c>
      <x:c r="BB1022" s="36" t="n">
        <x:v>0</x:v>
      </x:c>
      <x:c r="BC1022" s="36" t="n">
        <x:v>0</x:v>
      </x:c>
      <x:c r="BD1022" s="36" t="n">
        <x:v>0</x:v>
      </x:c>
      <x:c r="BE1022" s="36" t="n">
        <x:v>0</x:v>
      </x:c>
      <x:c r="BF1022" s="36" t="n">
        <x:v>0</x:v>
      </x:c>
      <x:c r="BG1022" s="36" t="n">
        <x:v>19</x:v>
      </x:c>
      <x:c r="BH1022" s="36" t="n">
        <x:v>0</x:v>
      </x:c>
      <x:c r="BI1022" s="36" t="n">
        <x:v>0</x:v>
      </x:c>
      <x:c r="BJ1022" s="36"/>
      <x:c r="BK1022" s="36" t="n">
        <x:f>MAX(0,AO1022+AZ1022-BV1022)</x:f>
        <x:v>33</x:v>
      </x:c>
      <x:c r="BL1022" s="36" t="n">
        <x:f>MAX(0,AP1022+BA1022-BW1022)</x:f>
        <x:v>20</x:v>
      </x:c>
      <x:c r="BM1022" s="36" t="n">
        <x:f>MAX(0,AQ1022+BB1022-BX1022)</x:f>
        <x:v>19</x:v>
      </x:c>
      <x:c r="BN1022" s="36" t="n">
        <x:f>MAX(0,AR1022+BC1022-BY1022)</x:f>
        <x:v>18</x:v>
      </x:c>
      <x:c r="BO1022" s="36" t="n">
        <x:f>MAX(0,AS1022+BD1022-BZ1022)</x:f>
        <x:v>23</x:v>
      </x:c>
      <x:c r="BP1022" s="36" t="n">
        <x:f>MAX(0,AT1022+BE1022-CA1022)</x:f>
        <x:v>49</x:v>
      </x:c>
      <x:c r="BQ1022" s="36" t="n">
        <x:f>MAX(0,AU1022+BF1022-CB1022)</x:f>
        <x:v>34</x:v>
      </x:c>
      <x:c r="BR1022" s="36" t="n">
        <x:f>MAX(0,AV1022+BG1022-CC1022)</x:f>
        <x:v>48</x:v>
      </x:c>
      <x:c r="BS1022" s="36" t="n">
        <x:f>MAX(0,AW1022+BH1022-CD1022)</x:f>
        <x:v>20</x:v>
      </x:c>
      <x:c r="BT1022" s="36" t="n">
        <x:f>MAX(0,AX1022+BI1022-CE1022)</x:f>
        <x:v>23</x:v>
      </x:c>
      <x:c r="BU1022" s="36" t="n">
        <x:f>SUM(BK1022:BT1022)</x:f>
        <x:v>287</x:v>
      </x:c>
      <x:c r="BV1022" s="36" t="n">
        <x:v>1</x:v>
      </x:c>
      <x:c r="BW1022" s="36" t="n">
        <x:v>2</x:v>
      </x:c>
      <x:c r="BX1022" s="36" t="n">
        <x:v>1</x:v>
      </x:c>
      <x:c r="BY1022" s="36" t="n">
        <x:v>1</x:v>
      </x:c>
      <x:c r="BZ1022" s="36" t="n">
        <x:v>1</x:v>
      </x:c>
      <x:c r="CA1022" s="36" t="n">
        <x:v>1</x:v>
      </x:c>
      <x:c r="CB1022" s="36" t="n">
        <x:v>1</x:v>
      </x:c>
      <x:c r="CC1022" s="36" t="n">
        <x:v>1</x:v>
      </x:c>
      <x:c r="CD1022" s="36" t="n">
        <x:v>1</x:v>
      </x:c>
      <x:c r="CE1022" s="36" t="n">
        <x:v>1</x:v>
      </x:c>
      <x:c r="CF1022" s="36"/>
      <x:c r="CG1022" s="36" t="n">
        <x:f>SUM(BV1022,BW1022,BX1022,BY1022)</x:f>
        <x:v>5</x:v>
      </x:c>
      <x:c r="CH1022" s="36" t="n">
        <x:f>SUM(BZ1022,CA1022)</x:f>
        <x:v>2</x:v>
      </x:c>
      <x:c r="CI1022" s="36" t="n">
        <x:f>SUM(CB1022)</x:f>
        <x:v>1</x:v>
      </x:c>
      <x:c r="CJ1022" s="36" t="n">
        <x:f>SUM(CC1022,CD1022)</x:f>
        <x:v>2</x:v>
      </x:c>
      <x:c r="CK1022" s="36" t="n">
        <x:f>SUM(CE1022)</x:f>
        <x:v>1</x:v>
      </x:c>
      <x:c r="CL1022" s="36" t="n">
        <x:f>SUM(CG1022:CK1022)</x:f>
        <x:v>11</x:v>
      </x:c>
      <x:c r="CM1022" s="39" t="n">
        <x:f>SUM(BV1022*1,BW1022*1,BX1022*1,BY1022*1)</x:f>
        <x:v>5</x:v>
      </x:c>
      <x:c r="CN1022" s="39" t="n">
        <x:f>SUM(BZ1022*0.324,CA1022*0.416)</x:f>
        <x:v>0.74</x:v>
      </x:c>
      <x:c r="CO1022" s="39" t="n">
        <x:f>SUM(CB1022*0.75)</x:f>
        <x:v>0.75</x:v>
      </x:c>
      <x:c r="CP1022" s="39" t="n">
        <x:f>SUM(CC1022*0.325,CD1022*0.2)</x:f>
        <x:v>0.525</x:v>
      </x:c>
      <x:c r="CQ1022" s="39" t="n">
        <x:f>SUM(CE1022*0.24)</x:f>
        <x:v>0.24</x:v>
      </x:c>
      <x:c r="CR1022" s="39" t="n">
        <x:f>SUM(CM1022:CQ1022)</x:f>
        <x:v>7.255000000000001</x:v>
      </x:c>
      <x:c r="CS1022" s="36" t="n">
        <x:f>SUM(CG1022:CH1022)</x:f>
        <x:v>7</x:v>
      </x:c>
      <x:c r="CT1022" s="36" t="str"/>
      <x:c r="CU1022" s="36" t="n">
        <x:f>MIN(AG1022,CG1022)</x:f>
        <x:v>5</x:v>
      </x:c>
      <x:c r="CV1022" s="36" t="n">
        <x:f>MIN(AG1022,CH1022)</x:f>
        <x:v>2</x:v>
      </x:c>
      <x:c r="CW1022" s="36" t="n">
        <x:f>MIN(AG1022,CI1022)</x:f>
        <x:v>1</x:v>
      </x:c>
      <x:c r="CX1022" s="36" t="n">
        <x:f>MIN(AG1022,CJ1022)</x:f>
        <x:v>2</x:v>
      </x:c>
      <x:c r="CY1022" s="36" t="n">
        <x:f>MIN(AG1022,CK1022)</x:f>
        <x:v>1</x:v>
      </x:c>
    </x:row>
    <x:row r="1023" ht="18" customHeight="1">
      <x:c r="A1023" s="35" t="str">
        <x:v>Area TWT-01</x:v>
      </x:c>
      <x:c r="B1023" s="35" t="str">
        <x:v>Area Lead TWT-01</x:v>
      </x:c>
      <x:c r="C1023" s="35" t="str">
        <x:v>Field Lead TWT-09</x:v>
      </x:c>
      <x:c r="D1023" s="35" t="str">
        <x:v>City TWT-A</x:v>
      </x:c>
      <x:c r="E1023" s="35" t="n">
        <x:v>4</x:v>
      </x:c>
      <x:c r="F1023" s="35" t="n">
        <x:v>24</x:v>
      </x:c>
      <x:c r="G1023" s="35" t="n">
        <x:v>1</x:v>
      </x:c>
      <x:c r="H1023" s="35" t="str">
        <x:v>Promoter</x:v>
      </x:c>
      <x:c r="I1023" s="35" t="str">
        <x:v>Agency TWT-03</x:v>
      </x:c>
      <x:c r="J1023" s="35" t="str">
        <x:v>PR-TWT-015</x:v>
      </x:c>
      <x:c r="K1023" s="35" t="str">
        <x:v>Masked Promoter TWT-015</x:v>
      </x:c>
      <x:c r="L1023" s="35" t="str">
        <x:v>9XXXX10015</x:v>
      </x:c>
      <x:c r="M1023" s="37" t="n">
        <x:v>46219</x:v>
      </x:c>
      <x:c r="N1023" s="35" t="str">
        <x:v>Cohort 1</x:v>
      </x:c>
      <x:c r="O1023" s="35" t="str">
        <x:v>DIST-TWT-05</x:v>
      </x:c>
      <x:c r="P1023" s="35" t="str">
        <x:v>Masked Distributor TWT-05</x:v>
      </x:c>
      <x:c r="Q1023" s="35" t="str">
        <x:v>P-TWT-043</x:v>
      </x:c>
      <x:c r="R1023" s="35" t="str">
        <x:v>TWT-043</x:v>
      </x:c>
      <x:c r="S1023" s="35" t="str">
        <x:v>Masked Store TWT-043</x:v>
      </x:c>
      <x:c r="T1023" s="35" t="str">
        <x:v>XX1043</x:v>
      </x:c>
      <x:c r="U1023" s="35" t="str">
        <x:v>Modern Trade</x:v>
      </x:c>
      <x:c r="V1023" s="35" t="str">
        <x:v>Masked</x:v>
      </x:c>
      <x:c r="W1023" s="35" t="str">
        <x:v>Masked</x:v>
      </x:c>
      <x:c r="X1023" s="37" t="n">
        <x:v>46207</x:v>
      </x:c>
      <x:c r="Y1023" s="37" t="n">
        <x:v>46276</x:v>
      </x:c>
      <x:c r="Z1023" s="35" t="str">
        <x:v>W02</x:v>
      </x:c>
      <x:c r="AA1023" s="35" t="str">
        <x:v>Sep'26</x:v>
      </x:c>
      <x:c r="AB1023" s="35" t="str">
        <x:v>08 - 14</x:v>
      </x:c>
      <x:c r="AC1023" s="35" t="str">
        <x:v>Week 2 of Sep 2026</x:v>
      </x:c>
      <x:c r="AD1023" s="35" t="str">
        <x:v>Continue</x:v>
      </x:c>
      <x:c r="AE1023" s="35" t="str">
        <x:v>Replenishment pending for selected SKU</x:v>
      </x:c>
      <x:c r="AF1023" s="36" t="n">
        <x:v>50</x:v>
      </x:c>
      <x:c r="AG1023" s="36" t="n">
        <x:v>16</x:v>
      </x:c>
      <x:c r="AH1023" s="38" t="n">
        <x:f>IFERROR(AG1023/AF1023,0)</x:f>
        <x:v>0.32</x:v>
      </x:c>
      <x:c r="AI1023" s="36" t="n">
        <x:v>12</x:v>
      </x:c>
      <x:c r="AJ1023" s="38" t="n">
        <x:f>IFERROR(AI1023/AG1023,0)</x:f>
        <x:v>0.75</x:v>
      </x:c>
      <x:c r="AK1023" s="36" t="n">
        <x:v>2</x:v>
      </x:c>
      <x:c r="AL1023" s="36" t="n">
        <x:v>6</x:v>
      </x:c>
      <x:c r="AM1023" s="36" t="n">
        <x:v>1</x:v>
      </x:c>
      <x:c r="AN1023" s="38" t="n">
        <x:f>IFERROR(AL1023/AG1023,0)</x:f>
        <x:v>0.375</x:v>
      </x:c>
      <x:c r="AO1023" s="36" t="n">
        <x:f>BK1022</x:f>
        <x:v>33</x:v>
      </x:c>
      <x:c r="AP1023" s="36" t="n">
        <x:f>BL1022</x:f>
        <x:v>20</x:v>
      </x:c>
      <x:c r="AQ1023" s="36" t="n">
        <x:f>BM1022</x:f>
        <x:v>19</x:v>
      </x:c>
      <x:c r="AR1023" s="36" t="n">
        <x:f>BN1022</x:f>
        <x:v>18</x:v>
      </x:c>
      <x:c r="AS1023" s="36" t="n">
        <x:f>BO1022</x:f>
        <x:v>23</x:v>
      </x:c>
      <x:c r="AT1023" s="36" t="n">
        <x:f>BP1022</x:f>
        <x:v>49</x:v>
      </x:c>
      <x:c r="AU1023" s="36" t="n">
        <x:f>BQ1022</x:f>
        <x:v>34</x:v>
      </x:c>
      <x:c r="AV1023" s="36" t="n">
        <x:f>BR1022</x:f>
        <x:v>48</x:v>
      </x:c>
      <x:c r="AW1023" s="36" t="n">
        <x:f>BS1022</x:f>
        <x:v>20</x:v>
      </x:c>
      <x:c r="AX1023" s="36" t="n">
        <x:f>BT1022</x:f>
        <x:v>23</x:v>
      </x:c>
      <x:c r="AY1023" s="36" t="n">
        <x:f>SUM(AO1023:AX1023)</x:f>
        <x:v>287</x:v>
      </x:c>
      <x:c r="AZ1023" s="36" t="n">
        <x:v>0</x:v>
      </x:c>
      <x:c r="BA1023" s="36" t="n">
        <x:v>0</x:v>
      </x:c>
      <x:c r="BB1023" s="36" t="n">
        <x:v>17</x:v>
      </x:c>
      <x:c r="BC1023" s="36" t="n">
        <x:v>0</x:v>
      </x:c>
      <x:c r="BD1023" s="36" t="n">
        <x:v>0</x:v>
      </x:c>
      <x:c r="BE1023" s="36" t="n">
        <x:v>0</x:v>
      </x:c>
      <x:c r="BF1023" s="36" t="n">
        <x:v>0</x:v>
      </x:c>
      <x:c r="BG1023" s="36" t="n">
        <x:v>0</x:v>
      </x:c>
      <x:c r="BH1023" s="36" t="n">
        <x:v>13</x:v>
      </x:c>
      <x:c r="BI1023" s="36" t="n">
        <x:v>0</x:v>
      </x:c>
      <x:c r="BJ1023" s="36"/>
      <x:c r="BK1023" s="36" t="n">
        <x:f>MAX(0,AO1023+AZ1023-BV1023)</x:f>
        <x:v>32</x:v>
      </x:c>
      <x:c r="BL1023" s="36" t="n">
        <x:f>MAX(0,AP1023+BA1023-BW1023)</x:f>
        <x:v>0</x:v>
      </x:c>
      <x:c r="BM1023" s="36" t="n">
        <x:f>MAX(0,AQ1023+BB1023-BX1023)</x:f>
        <x:v>35</x:v>
      </x:c>
      <x:c r="BN1023" s="36" t="n">
        <x:f>MAX(0,AR1023+BC1023-BY1023)</x:f>
        <x:v>17</x:v>
      </x:c>
      <x:c r="BO1023" s="36" t="n">
        <x:f>MAX(0,AS1023+BD1023-BZ1023)</x:f>
        <x:v>21</x:v>
      </x:c>
      <x:c r="BP1023" s="36" t="n">
        <x:f>MAX(0,AT1023+BE1023-CA1023)</x:f>
        <x:v>48</x:v>
      </x:c>
      <x:c r="BQ1023" s="36" t="n">
        <x:f>MAX(0,AU1023+BF1023-CB1023)</x:f>
        <x:v>33</x:v>
      </x:c>
      <x:c r="BR1023" s="36" t="n">
        <x:f>MAX(0,AV1023+BG1023-CC1023)</x:f>
        <x:v>47</x:v>
      </x:c>
      <x:c r="BS1023" s="36" t="n">
        <x:f>MAX(0,AW1023+BH1023-CD1023)</x:f>
        <x:v>32</x:v>
      </x:c>
      <x:c r="BT1023" s="36" t="n">
        <x:f>MAX(0,AX1023+BI1023-CE1023)</x:f>
        <x:v>22</x:v>
      </x:c>
      <x:c r="BU1023" s="36" t="n">
        <x:f>SUM(BK1023:BT1023)</x:f>
        <x:v>287</x:v>
      </x:c>
      <x:c r="BV1023" s="36" t="n">
        <x:v>1</x:v>
      </x:c>
      <x:c r="BW1023" s="36" t="n">
        <x:v>20</x:v>
      </x:c>
      <x:c r="BX1023" s="36" t="n">
        <x:v>1</x:v>
      </x:c>
      <x:c r="BY1023" s="36" t="n">
        <x:v>1</x:v>
      </x:c>
      <x:c r="BZ1023" s="36" t="n">
        <x:v>2</x:v>
      </x:c>
      <x:c r="CA1023" s="36" t="n">
        <x:v>1</x:v>
      </x:c>
      <x:c r="CB1023" s="36" t="n">
        <x:v>1</x:v>
      </x:c>
      <x:c r="CC1023" s="36" t="n">
        <x:v>1</x:v>
      </x:c>
      <x:c r="CD1023" s="36" t="n">
        <x:v>1</x:v>
      </x:c>
      <x:c r="CE1023" s="36" t="n">
        <x:v>1</x:v>
      </x:c>
      <x:c r="CF1023" s="36"/>
      <x:c r="CG1023" s="36" t="n">
        <x:f>SUM(BV1023,BW1023,BX1023,BY1023)</x:f>
        <x:v>23</x:v>
      </x:c>
      <x:c r="CH1023" s="36" t="n">
        <x:f>SUM(BZ1023,CA1023)</x:f>
        <x:v>3</x:v>
      </x:c>
      <x:c r="CI1023" s="36" t="n">
        <x:f>SUM(CB1023)</x:f>
        <x:v>1</x:v>
      </x:c>
      <x:c r="CJ1023" s="36" t="n">
        <x:f>SUM(CC1023,CD1023)</x:f>
        <x:v>2</x:v>
      </x:c>
      <x:c r="CK1023" s="36" t="n">
        <x:f>SUM(CE1023)</x:f>
        <x:v>1</x:v>
      </x:c>
      <x:c r="CL1023" s="36" t="n">
        <x:f>SUM(CG1023:CK1023)</x:f>
        <x:v>30</x:v>
      </x:c>
      <x:c r="CM1023" s="39" t="n">
        <x:f>SUM(BV1023*1,BW1023*1,BX1023*1,BY1023*1)</x:f>
        <x:v>23</x:v>
      </x:c>
      <x:c r="CN1023" s="39" t="n">
        <x:f>SUM(BZ1023*0.324,CA1023*0.416)</x:f>
        <x:v>1.064</x:v>
      </x:c>
      <x:c r="CO1023" s="39" t="n">
        <x:f>SUM(CB1023*0.75)</x:f>
        <x:v>0.75</x:v>
      </x:c>
      <x:c r="CP1023" s="39" t="n">
        <x:f>SUM(CC1023*0.325,CD1023*0.2)</x:f>
        <x:v>0.525</x:v>
      </x:c>
      <x:c r="CQ1023" s="39" t="n">
        <x:f>SUM(CE1023*0.24)</x:f>
        <x:v>0.24</x:v>
      </x:c>
      <x:c r="CR1023" s="39" t="n">
        <x:f>SUM(CM1023:CQ1023)</x:f>
        <x:v>25.578999999999997</x:v>
      </x:c>
      <x:c r="CS1023" s="36" t="n">
        <x:f>SUM(CG1023:CH1023)</x:f>
        <x:v>26</x:v>
      </x:c>
      <x:c r="CT1023" s="36" t="str"/>
      <x:c r="CU1023" s="36" t="n">
        <x:f>MIN(AG1023,CG1023)</x:f>
        <x:v>16</x:v>
      </x:c>
      <x:c r="CV1023" s="36" t="n">
        <x:f>MIN(AG1023,CH1023)</x:f>
        <x:v>3</x:v>
      </x:c>
      <x:c r="CW1023" s="36" t="n">
        <x:f>MIN(AG1023,CI1023)</x:f>
        <x:v>1</x:v>
      </x:c>
      <x:c r="CX1023" s="36" t="n">
        <x:f>MIN(AG1023,CJ1023)</x:f>
        <x:v>2</x:v>
      </x:c>
      <x:c r="CY1023" s="36" t="n">
        <x:f>MIN(AG1023,CK1023)</x:f>
        <x:v>1</x:v>
      </x:c>
    </x:row>
    <x:row r="1024" ht="18" customHeight="1">
      <x:c r="A1024" s="35" t="str">
        <x:v>Area TWT-01</x:v>
      </x:c>
      <x:c r="B1024" s="35" t="str">
        <x:v>Area Lead TWT-01</x:v>
      </x:c>
      <x:c r="C1024" s="35" t="str">
        <x:v>Field Lead TWT-09</x:v>
      </x:c>
      <x:c r="D1024" s="35" t="str">
        <x:v>City TWT-A</x:v>
      </x:c>
      <x:c r="E1024" s="35" t="n">
        <x:v>4</x:v>
      </x:c>
      <x:c r="F1024" s="35" t="n">
        <x:v>24</x:v>
      </x:c>
      <x:c r="G1024" s="35" t="n">
        <x:v>1</x:v>
      </x:c>
      <x:c r="H1024" s="35" t="str">
        <x:v>Promoter</x:v>
      </x:c>
      <x:c r="I1024" s="35" t="str">
        <x:v>Agency TWT-03</x:v>
      </x:c>
      <x:c r="J1024" s="35" t="str">
        <x:v>PR-TWT-015</x:v>
      </x:c>
      <x:c r="K1024" s="35" t="str">
        <x:v>Masked Promoter TWT-015</x:v>
      </x:c>
      <x:c r="L1024" s="35" t="str">
        <x:v>9XXXX10015</x:v>
      </x:c>
      <x:c r="M1024" s="37" t="n">
        <x:v>46219</x:v>
      </x:c>
      <x:c r="N1024" s="35" t="str">
        <x:v>Cohort 1</x:v>
      </x:c>
      <x:c r="O1024" s="35" t="str">
        <x:v>DIST-TWT-05</x:v>
      </x:c>
      <x:c r="P1024" s="35" t="str">
        <x:v>Masked Distributor TWT-05</x:v>
      </x:c>
      <x:c r="Q1024" s="35" t="str">
        <x:v>P-TWT-043</x:v>
      </x:c>
      <x:c r="R1024" s="35" t="str">
        <x:v>TWT-043</x:v>
      </x:c>
      <x:c r="S1024" s="35" t="str">
        <x:v>Masked Store TWT-043</x:v>
      </x:c>
      <x:c r="T1024" s="35" t="str">
        <x:v>XX1043</x:v>
      </x:c>
      <x:c r="U1024" s="35" t="str">
        <x:v>Modern Trade</x:v>
      </x:c>
      <x:c r="V1024" s="35" t="str">
        <x:v>Masked</x:v>
      </x:c>
      <x:c r="W1024" s="35" t="str">
        <x:v>Masked</x:v>
      </x:c>
      <x:c r="X1024" s="37" t="n">
        <x:v>46207</x:v>
      </x:c>
      <x:c r="Y1024" s="37" t="n">
        <x:v>46277</x:v>
      </x:c>
      <x:c r="Z1024" s="35" t="str">
        <x:v>W02</x:v>
      </x:c>
      <x:c r="AA1024" s="35" t="str">
        <x:v>Sep'26</x:v>
      </x:c>
      <x:c r="AB1024" s="35" t="str">
        <x:v>08 - 14</x:v>
      </x:c>
      <x:c r="AC1024" s="35" t="str">
        <x:v>Week 2 of Sep 2026</x:v>
      </x:c>
      <x:c r="AD1024" s="35" t="str">
        <x:v>Continue</x:v>
      </x:c>
      <x:c r="AE1024" s="35" t="str">
        <x:v>Replenishment pending for selected SKU</x:v>
      </x:c>
      <x:c r="AF1024" s="36" t="n">
        <x:v>59</x:v>
      </x:c>
      <x:c r="AG1024" s="36" t="n">
        <x:v>31</x:v>
      </x:c>
      <x:c r="AH1024" s="38" t="n">
        <x:f>IFERROR(AG1024/AF1024,0)</x:f>
        <x:v>0.5254237288135594</x:v>
      </x:c>
      <x:c r="AI1024" s="36" t="n">
        <x:v>29</x:v>
      </x:c>
      <x:c r="AJ1024" s="38" t="n">
        <x:f>IFERROR(AI1024/AG1024,0)</x:f>
        <x:v>0.9354838709677419</x:v>
      </x:c>
      <x:c r="AK1024" s="36" t="n">
        <x:v>9</x:v>
      </x:c>
      <x:c r="AL1024" s="36" t="n">
        <x:v>11</x:v>
      </x:c>
      <x:c r="AM1024" s="36" t="n">
        <x:v>1</x:v>
      </x:c>
      <x:c r="AN1024" s="38" t="n">
        <x:f>IFERROR(AL1024/AG1024,0)</x:f>
        <x:v>0.3548387096774194</x:v>
      </x:c>
      <x:c r="AO1024" s="36" t="n">
        <x:f>BK1023</x:f>
        <x:v>32</x:v>
      </x:c>
      <x:c r="AP1024" s="36" t="n">
        <x:f>BL1023</x:f>
        <x:v>0</x:v>
      </x:c>
      <x:c r="AQ1024" s="36" t="n">
        <x:f>BM1023</x:f>
        <x:v>35</x:v>
      </x:c>
      <x:c r="AR1024" s="36" t="n">
        <x:f>BN1023</x:f>
        <x:v>17</x:v>
      </x:c>
      <x:c r="AS1024" s="36" t="n">
        <x:f>BO1023</x:f>
        <x:v>21</x:v>
      </x:c>
      <x:c r="AT1024" s="36" t="n">
        <x:f>BP1023</x:f>
        <x:v>48</x:v>
      </x:c>
      <x:c r="AU1024" s="36" t="n">
        <x:f>BQ1023</x:f>
        <x:v>33</x:v>
      </x:c>
      <x:c r="AV1024" s="36" t="n">
        <x:f>BR1023</x:f>
        <x:v>47</x:v>
      </x:c>
      <x:c r="AW1024" s="36" t="n">
        <x:f>BS1023</x:f>
        <x:v>32</x:v>
      </x:c>
      <x:c r="AX1024" s="36" t="n">
        <x:f>BT1023</x:f>
        <x:v>22</x:v>
      </x:c>
      <x:c r="AY1024" s="36" t="n">
        <x:f>SUM(AO1024:AX1024)</x:f>
        <x:v>287</x:v>
      </x:c>
      <x:c r="AZ1024" s="36" t="n">
        <x:v>0</x:v>
      </x:c>
      <x:c r="BA1024" s="36" t="n">
        <x:v>0</x:v>
      </x:c>
      <x:c r="BB1024" s="36" t="n">
        <x:v>0</x:v>
      </x:c>
      <x:c r="BC1024" s="36" t="n">
        <x:v>13</x:v>
      </x:c>
      <x:c r="BD1024" s="36" t="n">
        <x:v>0</x:v>
      </x:c>
      <x:c r="BE1024" s="36" t="n">
        <x:v>0</x:v>
      </x:c>
      <x:c r="BF1024" s="36" t="n">
        <x:v>0</x:v>
      </x:c>
      <x:c r="BG1024" s="36" t="n">
        <x:v>0</x:v>
      </x:c>
      <x:c r="BH1024" s="36" t="n">
        <x:v>0</x:v>
      </x:c>
      <x:c r="BI1024" s="36" t="n">
        <x:v>19</x:v>
      </x:c>
      <x:c r="BJ1024" s="36"/>
      <x:c r="BK1024" s="36" t="n">
        <x:f>MAX(0,AO1024+AZ1024-BV1024)</x:f>
        <x:v>31</x:v>
      </x:c>
      <x:c r="BL1024" s="36" t="n">
        <x:f>MAX(0,AP1024+BA1024-BW1024)</x:f>
        <x:v>0</x:v>
      </x:c>
      <x:c r="BM1024" s="36" t="n">
        <x:f>MAX(0,AQ1024+BB1024-BX1024)</x:f>
        <x:v>34</x:v>
      </x:c>
      <x:c r="BN1024" s="36" t="n">
        <x:f>MAX(0,AR1024+BC1024-BY1024)</x:f>
        <x:v>29</x:v>
      </x:c>
      <x:c r="BO1024" s="36" t="n">
        <x:f>MAX(0,AS1024+BD1024-BZ1024)</x:f>
        <x:v>20</x:v>
      </x:c>
      <x:c r="BP1024" s="36" t="n">
        <x:f>MAX(0,AT1024+BE1024-CA1024)</x:f>
        <x:v>45</x:v>
      </x:c>
      <x:c r="BQ1024" s="36" t="n">
        <x:f>MAX(0,AU1024+BF1024-CB1024)</x:f>
        <x:v>32</x:v>
      </x:c>
      <x:c r="BR1024" s="36" t="n">
        <x:f>MAX(0,AV1024+BG1024-CC1024)</x:f>
        <x:v>46</x:v>
      </x:c>
      <x:c r="BS1024" s="36" t="n">
        <x:f>MAX(0,AW1024+BH1024-CD1024)</x:f>
        <x:v>31</x:v>
      </x:c>
      <x:c r="BT1024" s="36" t="n">
        <x:f>MAX(0,AX1024+BI1024-CE1024)</x:f>
        <x:v>39</x:v>
      </x:c>
      <x:c r="BU1024" s="36" t="n">
        <x:f>SUM(BK1024:BT1024)</x:f>
        <x:v>307</x:v>
      </x:c>
      <x:c r="BV1024" s="36" t="n">
        <x:v>1</x:v>
      </x:c>
      <x:c r="BW1024" s="36" t="n">
        <x:v>0</x:v>
      </x:c>
      <x:c r="BX1024" s="36" t="n">
        <x:v>1</x:v>
      </x:c>
      <x:c r="BY1024" s="36" t="n">
        <x:v>1</x:v>
      </x:c>
      <x:c r="BZ1024" s="36" t="n">
        <x:v>1</x:v>
      </x:c>
      <x:c r="CA1024" s="36" t="n">
        <x:v>3</x:v>
      </x:c>
      <x:c r="CB1024" s="36" t="n">
        <x:v>1</x:v>
      </x:c>
      <x:c r="CC1024" s="36" t="n">
        <x:v>1</x:v>
      </x:c>
      <x:c r="CD1024" s="36" t="n">
        <x:v>1</x:v>
      </x:c>
      <x:c r="CE1024" s="36" t="n">
        <x:v>2</x:v>
      </x:c>
      <x:c r="CF1024" s="36"/>
      <x:c r="CG1024" s="36" t="n">
        <x:f>SUM(BV1024,BW1024,BX1024,BY1024)</x:f>
        <x:v>3</x:v>
      </x:c>
      <x:c r="CH1024" s="36" t="n">
        <x:f>SUM(BZ1024,CA1024)</x:f>
        <x:v>4</x:v>
      </x:c>
      <x:c r="CI1024" s="36" t="n">
        <x:f>SUM(CB1024)</x:f>
        <x:v>1</x:v>
      </x:c>
      <x:c r="CJ1024" s="36" t="n">
        <x:f>SUM(CC1024,CD1024)</x:f>
        <x:v>2</x:v>
      </x:c>
      <x:c r="CK1024" s="36" t="n">
        <x:f>SUM(CE1024)</x:f>
        <x:v>2</x:v>
      </x:c>
      <x:c r="CL1024" s="36" t="n">
        <x:f>SUM(CG1024:CK1024)</x:f>
        <x:v>12</x:v>
      </x:c>
      <x:c r="CM1024" s="39" t="n">
        <x:f>SUM(BV1024*1,BW1024*1,BX1024*1,BY1024*1)</x:f>
        <x:v>3</x:v>
      </x:c>
      <x:c r="CN1024" s="39" t="n">
        <x:f>SUM(BZ1024*0.324,CA1024*0.416)</x:f>
        <x:v>1.572</x:v>
      </x:c>
      <x:c r="CO1024" s="39" t="n">
        <x:f>SUM(CB1024*0.75)</x:f>
        <x:v>0.75</x:v>
      </x:c>
      <x:c r="CP1024" s="39" t="n">
        <x:f>SUM(CC1024*0.325,CD1024*0.2)</x:f>
        <x:v>0.525</x:v>
      </x:c>
      <x:c r="CQ1024" s="39" t="n">
        <x:f>SUM(CE1024*0.24)</x:f>
        <x:v>0.48</x:v>
      </x:c>
      <x:c r="CR1024" s="39" t="n">
        <x:f>SUM(CM1024:CQ1024)</x:f>
        <x:v>6.327</x:v>
      </x:c>
      <x:c r="CS1024" s="36" t="n">
        <x:f>SUM(CG1024:CH1024)</x:f>
        <x:v>7</x:v>
      </x:c>
      <x:c r="CT1024" s="36" t="str"/>
      <x:c r="CU1024" s="36" t="n">
        <x:f>MIN(AG1024,CG1024)</x:f>
        <x:v>3</x:v>
      </x:c>
      <x:c r="CV1024" s="36" t="n">
        <x:f>MIN(AG1024,CH1024)</x:f>
        <x:v>4</x:v>
      </x:c>
      <x:c r="CW1024" s="36" t="n">
        <x:f>MIN(AG1024,CI1024)</x:f>
        <x:v>1</x:v>
      </x:c>
      <x:c r="CX1024" s="36" t="n">
        <x:f>MIN(AG1024,CJ1024)</x:f>
        <x:v>2</x:v>
      </x:c>
      <x:c r="CY1024" s="36" t="n">
        <x:f>MIN(AG1024,CK1024)</x:f>
        <x:v>2</x:v>
      </x:c>
    </x:row>
    <x:row r="1025" ht="18" customHeight="1">
      <x:c r="A1025" s="35" t="str">
        <x:v>Area TWT-01</x:v>
      </x:c>
      <x:c r="B1025" s="35" t="str">
        <x:v>Area Lead TWT-01</x:v>
      </x:c>
      <x:c r="C1025" s="35" t="str">
        <x:v>Field Lead TWT-09</x:v>
      </x:c>
      <x:c r="D1025" s="35" t="str">
        <x:v>City TWT-A</x:v>
      </x:c>
      <x:c r="E1025" s="35" t="n">
        <x:v>4</x:v>
      </x:c>
      <x:c r="F1025" s="35" t="n">
        <x:v>24</x:v>
      </x:c>
      <x:c r="G1025" s="35" t="n">
        <x:v>1</x:v>
      </x:c>
      <x:c r="H1025" s="35" t="str">
        <x:v>Promoter</x:v>
      </x:c>
      <x:c r="I1025" s="35" t="str">
        <x:v>Agency TWT-03</x:v>
      </x:c>
      <x:c r="J1025" s="35" t="str">
        <x:v>PR-TWT-015</x:v>
      </x:c>
      <x:c r="K1025" s="35" t="str">
        <x:v>Masked Promoter TWT-015</x:v>
      </x:c>
      <x:c r="L1025" s="35" t="str">
        <x:v>9XXXX10015</x:v>
      </x:c>
      <x:c r="M1025" s="37" t="n">
        <x:v>46219</x:v>
      </x:c>
      <x:c r="N1025" s="35" t="str">
        <x:v>Cohort 1</x:v>
      </x:c>
      <x:c r="O1025" s="35" t="str">
        <x:v>DIST-TWT-05</x:v>
      </x:c>
      <x:c r="P1025" s="35" t="str">
        <x:v>Masked Distributor TWT-05</x:v>
      </x:c>
      <x:c r="Q1025" s="35" t="str">
        <x:v>P-TWT-043</x:v>
      </x:c>
      <x:c r="R1025" s="35" t="str">
        <x:v>TWT-043</x:v>
      </x:c>
      <x:c r="S1025" s="35" t="str">
        <x:v>Masked Store TWT-043</x:v>
      </x:c>
      <x:c r="T1025" s="35" t="str">
        <x:v>XX1043</x:v>
      </x:c>
      <x:c r="U1025" s="35" t="str">
        <x:v>Modern Trade</x:v>
      </x:c>
      <x:c r="V1025" s="35" t="str">
        <x:v>Masked</x:v>
      </x:c>
      <x:c r="W1025" s="35" t="str">
        <x:v>Masked</x:v>
      </x:c>
      <x:c r="X1025" s="37" t="n">
        <x:v>46207</x:v>
      </x:c>
      <x:c r="Y1025" s="37" t="n">
        <x:v>46279</x:v>
      </x:c>
      <x:c r="Z1025" s="35" t="str">
        <x:v>W02</x:v>
      </x:c>
      <x:c r="AA1025" s="35" t="str">
        <x:v>Sep'26</x:v>
      </x:c>
      <x:c r="AB1025" s="35" t="str">
        <x:v>08 - 14</x:v>
      </x:c>
      <x:c r="AC1025" s="35" t="str">
        <x:v>Week 2 of Sep 2026</x:v>
      </x:c>
      <x:c r="AD1025" s="35" t="str">
        <x:v>Continue</x:v>
      </x:c>
      <x:c r="AE1025" s="35" t="str">
        <x:v>Replenishment pending for selected SKU</x:v>
      </x:c>
      <x:c r="AF1025" s="36" t="n">
        <x:v>44</x:v>
      </x:c>
      <x:c r="AG1025" s="36" t="n">
        <x:v>16</x:v>
      </x:c>
      <x:c r="AH1025" s="38" t="n">
        <x:f>IFERROR(AG1025/AF1025,0)</x:f>
        <x:v>0.36363636363636365</x:v>
      </x:c>
      <x:c r="AI1025" s="36" t="n">
        <x:v>12</x:v>
      </x:c>
      <x:c r="AJ1025" s="38" t="n">
        <x:f>IFERROR(AI1025/AG1025,0)</x:f>
        <x:v>0.75</x:v>
      </x:c>
      <x:c r="AK1025" s="36" t="n">
        <x:v>4</x:v>
      </x:c>
      <x:c r="AL1025" s="36" t="n">
        <x:v>7</x:v>
      </x:c>
      <x:c r="AM1025" s="36" t="n">
        <x:v>1</x:v>
      </x:c>
      <x:c r="AN1025" s="38" t="n">
        <x:f>IFERROR(AL1025/AG1025,0)</x:f>
        <x:v>0.4375</x:v>
      </x:c>
      <x:c r="AO1025" s="36" t="n">
        <x:f>BK1024</x:f>
        <x:v>31</x:v>
      </x:c>
      <x:c r="AP1025" s="36" t="n">
        <x:f>BL1024</x:f>
        <x:v>0</x:v>
      </x:c>
      <x:c r="AQ1025" s="36" t="n">
        <x:f>BM1024</x:f>
        <x:v>34</x:v>
      </x:c>
      <x:c r="AR1025" s="36" t="n">
        <x:f>BN1024</x:f>
        <x:v>29</x:v>
      </x:c>
      <x:c r="AS1025" s="36" t="n">
        <x:f>BO1024</x:f>
        <x:v>20</x:v>
      </x:c>
      <x:c r="AT1025" s="36" t="n">
        <x:f>BP1024</x:f>
        <x:v>45</x:v>
      </x:c>
      <x:c r="AU1025" s="36" t="n">
        <x:f>BQ1024</x:f>
        <x:v>32</x:v>
      </x:c>
      <x:c r="AV1025" s="36" t="n">
        <x:f>BR1024</x:f>
        <x:v>46</x:v>
      </x:c>
      <x:c r="AW1025" s="36" t="n">
        <x:f>BS1024</x:f>
        <x:v>31</x:v>
      </x:c>
      <x:c r="AX1025" s="36" t="n">
        <x:f>BT1024</x:f>
        <x:v>39</x:v>
      </x:c>
      <x:c r="AY1025" s="36" t="n">
        <x:f>SUM(AO1025:AX1025)</x:f>
        <x:v>307</x:v>
      </x:c>
      <x:c r="AZ1025" s="36" t="n">
        <x:v>0</x:v>
      </x:c>
      <x:c r="BA1025" s="36" t="n">
        <x:v>0</x:v>
      </x:c>
      <x:c r="BB1025" s="36" t="n">
        <x:v>0</x:v>
      </x:c>
      <x:c r="BC1025" s="36" t="n">
        <x:v>0</x:v>
      </x:c>
      <x:c r="BD1025" s="36" t="n">
        <x:v>22</x:v>
      </x:c>
      <x:c r="BE1025" s="36" t="n">
        <x:v>0</x:v>
      </x:c>
      <x:c r="BF1025" s="36" t="n">
        <x:v>0</x:v>
      </x:c>
      <x:c r="BG1025" s="36" t="n">
        <x:v>0</x:v>
      </x:c>
      <x:c r="BH1025" s="36" t="n">
        <x:v>0</x:v>
      </x:c>
      <x:c r="BI1025" s="36" t="n">
        <x:v>0</x:v>
      </x:c>
      <x:c r="BJ1025" s="36"/>
      <x:c r="BK1025" s="36" t="n">
        <x:f>MAX(0,AO1025+AZ1025-BV1025)</x:f>
        <x:v>31</x:v>
      </x:c>
      <x:c r="BL1025" s="36" t="n">
        <x:f>MAX(0,AP1025+BA1025-BW1025)</x:f>
        <x:v>0</x:v>
      </x:c>
      <x:c r="BM1025" s="36" t="n">
        <x:f>MAX(0,AQ1025+BB1025-BX1025)</x:f>
        <x:v>34</x:v>
      </x:c>
      <x:c r="BN1025" s="36" t="n">
        <x:f>MAX(0,AR1025+BC1025-BY1025)</x:f>
        <x:v>29</x:v>
      </x:c>
      <x:c r="BO1025" s="36" t="n">
        <x:f>MAX(0,AS1025+BD1025-BZ1025)</x:f>
        <x:v>41</x:v>
      </x:c>
      <x:c r="BP1025" s="36" t="n">
        <x:f>MAX(0,AT1025+BE1025-CA1025)</x:f>
        <x:v>44</x:v>
      </x:c>
      <x:c r="BQ1025" s="36" t="n">
        <x:f>MAX(0,AU1025+BF1025-CB1025)</x:f>
        <x:v>31</x:v>
      </x:c>
      <x:c r="BR1025" s="36" t="n">
        <x:f>MAX(0,AV1025+BG1025-CC1025)</x:f>
        <x:v>45</x:v>
      </x:c>
      <x:c r="BS1025" s="36" t="n">
        <x:f>MAX(0,AW1025+BH1025-CD1025)</x:f>
        <x:v>30</x:v>
      </x:c>
      <x:c r="BT1025" s="36" t="n">
        <x:f>MAX(0,AX1025+BI1025-CE1025)</x:f>
        <x:v>38</x:v>
      </x:c>
      <x:c r="BU1025" s="36" t="n">
        <x:f>SUM(BK1025:BT1025)</x:f>
        <x:v>323</x:v>
      </x:c>
      <x:c r="BV1025" s="36" t="n">
        <x:v>0</x:v>
      </x:c>
      <x:c r="BW1025" s="36" t="n">
        <x:v>0</x:v>
      </x:c>
      <x:c r="BX1025" s="36" t="n">
        <x:v>0</x:v>
      </x:c>
      <x:c r="BY1025" s="36" t="n">
        <x:v>0</x:v>
      </x:c>
      <x:c r="BZ1025" s="36" t="n">
        <x:v>1</x:v>
      </x:c>
      <x:c r="CA1025" s="36" t="n">
        <x:v>1</x:v>
      </x:c>
      <x:c r="CB1025" s="36" t="n">
        <x:v>1</x:v>
      </x:c>
      <x:c r="CC1025" s="36" t="n">
        <x:v>1</x:v>
      </x:c>
      <x:c r="CD1025" s="36" t="n">
        <x:v>1</x:v>
      </x:c>
      <x:c r="CE1025" s="36" t="n">
        <x:v>1</x:v>
      </x:c>
      <x:c r="CF1025" s="36"/>
      <x:c r="CG1025" s="36" t="n">
        <x:f>SUM(BV1025,BW1025,BX1025,BY1025)</x:f>
        <x:v>0</x:v>
      </x:c>
      <x:c r="CH1025" s="36" t="n">
        <x:f>SUM(BZ1025,CA1025)</x:f>
        <x:v>2</x:v>
      </x:c>
      <x:c r="CI1025" s="36" t="n">
        <x:f>SUM(CB1025)</x:f>
        <x:v>1</x:v>
      </x:c>
      <x:c r="CJ1025" s="36" t="n">
        <x:f>SUM(CC1025,CD1025)</x:f>
        <x:v>2</x:v>
      </x:c>
      <x:c r="CK1025" s="36" t="n">
        <x:f>SUM(CE1025)</x:f>
        <x:v>1</x:v>
      </x:c>
      <x:c r="CL1025" s="36" t="n">
        <x:f>SUM(CG1025:CK1025)</x:f>
        <x:v>6</x:v>
      </x:c>
      <x:c r="CM1025" s="39" t="n">
        <x:f>SUM(BV1025*1,BW1025*1,BX1025*1,BY1025*1)</x:f>
        <x:v>0</x:v>
      </x:c>
      <x:c r="CN1025" s="39" t="n">
        <x:f>SUM(BZ1025*0.324,CA1025*0.416)</x:f>
        <x:v>0.74</x:v>
      </x:c>
      <x:c r="CO1025" s="39" t="n">
        <x:f>SUM(CB1025*0.75)</x:f>
        <x:v>0.75</x:v>
      </x:c>
      <x:c r="CP1025" s="39" t="n">
        <x:f>SUM(CC1025*0.325,CD1025*0.2)</x:f>
        <x:v>0.525</x:v>
      </x:c>
      <x:c r="CQ1025" s="39" t="n">
        <x:f>SUM(CE1025*0.24)</x:f>
        <x:v>0.24</x:v>
      </x:c>
      <x:c r="CR1025" s="39" t="n">
        <x:f>SUM(CM1025:CQ1025)</x:f>
        <x:v>2.255</x:v>
      </x:c>
      <x:c r="CS1025" s="36" t="n">
        <x:f>SUM(CG1025:CH1025)</x:f>
        <x:v>2</x:v>
      </x:c>
      <x:c r="CT1025" s="36" t="str"/>
      <x:c r="CU1025" s="36" t="n">
        <x:f>MIN(AG1025,CG1025)</x:f>
        <x:v>0</x:v>
      </x:c>
      <x:c r="CV1025" s="36" t="n">
        <x:f>MIN(AG1025,CH1025)</x:f>
        <x:v>2</x:v>
      </x:c>
      <x:c r="CW1025" s="36" t="n">
        <x:f>MIN(AG1025,CI1025)</x:f>
        <x:v>1</x:v>
      </x:c>
      <x:c r="CX1025" s="36" t="n">
        <x:f>MIN(AG1025,CJ1025)</x:f>
        <x:v>2</x:v>
      </x:c>
      <x:c r="CY1025" s="36" t="n">
        <x:f>MIN(AG1025,CK1025)</x:f>
        <x:v>1</x:v>
      </x:c>
    </x:row>
    <x:row r="1026" ht="18" customHeight="1">
      <x:c r="A1026" s="35" t="str">
        <x:v>Area TWT-01</x:v>
      </x:c>
      <x:c r="B1026" s="35" t="str">
        <x:v>Area Lead TWT-01</x:v>
      </x:c>
      <x:c r="C1026" s="35" t="str">
        <x:v>Field Lead TWT-09</x:v>
      </x:c>
      <x:c r="D1026" s="35" t="str">
        <x:v>City TWT-A</x:v>
      </x:c>
      <x:c r="E1026" s="35" t="n">
        <x:v>4</x:v>
      </x:c>
      <x:c r="F1026" s="35" t="n">
        <x:v>24</x:v>
      </x:c>
      <x:c r="G1026" s="35" t="n">
        <x:v>1</x:v>
      </x:c>
      <x:c r="H1026" s="35" t="str">
        <x:v>Promoter</x:v>
      </x:c>
      <x:c r="I1026" s="35" t="str">
        <x:v>Agency TWT-03</x:v>
      </x:c>
      <x:c r="J1026" s="35" t="str">
        <x:v>PR-TWT-015</x:v>
      </x:c>
      <x:c r="K1026" s="35" t="str">
        <x:v>Masked Promoter TWT-015</x:v>
      </x:c>
      <x:c r="L1026" s="35" t="str">
        <x:v>9XXXX10015</x:v>
      </x:c>
      <x:c r="M1026" s="37" t="n">
        <x:v>46219</x:v>
      </x:c>
      <x:c r="N1026" s="35" t="str">
        <x:v>Cohort 1</x:v>
      </x:c>
      <x:c r="O1026" s="35" t="str">
        <x:v>DIST-TWT-05</x:v>
      </x:c>
      <x:c r="P1026" s="35" t="str">
        <x:v>Masked Distributor TWT-05</x:v>
      </x:c>
      <x:c r="Q1026" s="35" t="str">
        <x:v>P-TWT-043</x:v>
      </x:c>
      <x:c r="R1026" s="35" t="str">
        <x:v>TWT-043</x:v>
      </x:c>
      <x:c r="S1026" s="35" t="str">
        <x:v>Masked Store TWT-043</x:v>
      </x:c>
      <x:c r="T1026" s="35" t="str">
        <x:v>XX1043</x:v>
      </x:c>
      <x:c r="U1026" s="35" t="str">
        <x:v>Modern Trade</x:v>
      </x:c>
      <x:c r="V1026" s="35" t="str">
        <x:v>Masked</x:v>
      </x:c>
      <x:c r="W1026" s="35" t="str">
        <x:v>Masked</x:v>
      </x:c>
      <x:c r="X1026" s="37" t="n">
        <x:v>46207</x:v>
      </x:c>
      <x:c r="Y1026" s="37" t="n">
        <x:v>46280</x:v>
      </x:c>
      <x:c r="Z1026" s="35" t="str">
        <x:v>W03</x:v>
      </x:c>
      <x:c r="AA1026" s="35" t="str">
        <x:v>Sep'26</x:v>
      </x:c>
      <x:c r="AB1026" s="35" t="str">
        <x:v>15 - 21</x:v>
      </x:c>
      <x:c r="AC1026" s="35" t="str">
        <x:v>Week 3 of Sep 2026</x:v>
      </x:c>
      <x:c r="AD1026" s="35" t="str">
        <x:v>Continue</x:v>
      </x:c>
      <x:c r="AE1026" s="35" t="str">
        <x:v>Replenishment pending for selected SKU</x:v>
      </x:c>
      <x:c r="AF1026" s="36" t="n">
        <x:v>52</x:v>
      </x:c>
      <x:c r="AG1026" s="36" t="n">
        <x:v>25</x:v>
      </x:c>
      <x:c r="AH1026" s="38" t="n">
        <x:f>IFERROR(AG1026/AF1026,0)</x:f>
        <x:v>0.4807692307692308</x:v>
      </x:c>
      <x:c r="AI1026" s="36" t="n">
        <x:v>22</x:v>
      </x:c>
      <x:c r="AJ1026" s="38" t="n">
        <x:f>IFERROR(AI1026/AG1026,0)</x:f>
        <x:v>0.88</x:v>
      </x:c>
      <x:c r="AK1026" s="36" t="n">
        <x:v>7</x:v>
      </x:c>
      <x:c r="AL1026" s="36" t="n">
        <x:v>13</x:v>
      </x:c>
      <x:c r="AM1026" s="36" t="n">
        <x:v>1</x:v>
      </x:c>
      <x:c r="AN1026" s="38" t="n">
        <x:f>IFERROR(AL1026/AG1026,0)</x:f>
        <x:v>0.52</x:v>
      </x:c>
      <x:c r="AO1026" s="36" t="n">
        <x:f>BK1025</x:f>
        <x:v>31</x:v>
      </x:c>
      <x:c r="AP1026" s="36" t="n">
        <x:f>BL1025</x:f>
        <x:v>0</x:v>
      </x:c>
      <x:c r="AQ1026" s="36" t="n">
        <x:f>BM1025</x:f>
        <x:v>34</x:v>
      </x:c>
      <x:c r="AR1026" s="36" t="n">
        <x:f>BN1025</x:f>
        <x:v>29</x:v>
      </x:c>
      <x:c r="AS1026" s="36" t="n">
        <x:f>BO1025</x:f>
        <x:v>41</x:v>
      </x:c>
      <x:c r="AT1026" s="36" t="n">
        <x:f>BP1025</x:f>
        <x:v>44</x:v>
      </x:c>
      <x:c r="AU1026" s="36" t="n">
        <x:f>BQ1025</x:f>
        <x:v>31</x:v>
      </x:c>
      <x:c r="AV1026" s="36" t="n">
        <x:f>BR1025</x:f>
        <x:v>45</x:v>
      </x:c>
      <x:c r="AW1026" s="36" t="n">
        <x:f>BS1025</x:f>
        <x:v>30</x:v>
      </x:c>
      <x:c r="AX1026" s="36" t="n">
        <x:f>BT1025</x:f>
        <x:v>38</x:v>
      </x:c>
      <x:c r="AY1026" s="36" t="n">
        <x:f>SUM(AO1026:AX1026)</x:f>
        <x:v>323</x:v>
      </x:c>
      <x:c r="AZ1026" s="36" t="n">
        <x:v>0</x:v>
      </x:c>
      <x:c r="BA1026" s="36" t="n">
        <x:v>0</x:v>
      </x:c>
      <x:c r="BB1026" s="36" t="n">
        <x:v>0</x:v>
      </x:c>
      <x:c r="BC1026" s="36" t="n">
        <x:v>0</x:v>
      </x:c>
      <x:c r="BD1026" s="36" t="n">
        <x:v>0</x:v>
      </x:c>
      <x:c r="BE1026" s="36" t="n">
        <x:v>24</x:v>
      </x:c>
      <x:c r="BF1026" s="36" t="n">
        <x:v>0</x:v>
      </x:c>
      <x:c r="BG1026" s="36" t="n">
        <x:v>0</x:v>
      </x:c>
      <x:c r="BH1026" s="36" t="n">
        <x:v>0</x:v>
      </x:c>
      <x:c r="BI1026" s="36" t="n">
        <x:v>0</x:v>
      </x:c>
      <x:c r="BJ1026" s="36"/>
      <x:c r="BK1026" s="36" t="n">
        <x:f>MAX(0,AO1026+AZ1026-BV1026)</x:f>
        <x:v>30</x:v>
      </x:c>
      <x:c r="BL1026" s="36" t="n">
        <x:f>MAX(0,AP1026+BA1026-BW1026)</x:f>
        <x:v>0</x:v>
      </x:c>
      <x:c r="BM1026" s="36" t="n">
        <x:f>MAX(0,AQ1026+BB1026-BX1026)</x:f>
        <x:v>33</x:v>
      </x:c>
      <x:c r="BN1026" s="36" t="n">
        <x:f>MAX(0,AR1026+BC1026-BY1026)</x:f>
        <x:v>29</x:v>
      </x:c>
      <x:c r="BO1026" s="36" t="n">
        <x:f>MAX(0,AS1026+BD1026-BZ1026)</x:f>
        <x:v>40</x:v>
      </x:c>
      <x:c r="BP1026" s="36" t="n">
        <x:f>MAX(0,AT1026+BE1026-CA1026)</x:f>
        <x:v>66</x:v>
      </x:c>
      <x:c r="BQ1026" s="36" t="n">
        <x:f>MAX(0,AU1026+BF1026-CB1026)</x:f>
        <x:v>30</x:v>
      </x:c>
      <x:c r="BR1026" s="36" t="n">
        <x:f>MAX(0,AV1026+BG1026-CC1026)</x:f>
        <x:v>44</x:v>
      </x:c>
      <x:c r="BS1026" s="36" t="n">
        <x:f>MAX(0,AW1026+BH1026-CD1026)</x:f>
        <x:v>30</x:v>
      </x:c>
      <x:c r="BT1026" s="36" t="n">
        <x:f>MAX(0,AX1026+BI1026-CE1026)</x:f>
        <x:v>37</x:v>
      </x:c>
      <x:c r="BU1026" s="36" t="n">
        <x:f>SUM(BK1026:BT1026)</x:f>
        <x:v>339</x:v>
      </x:c>
      <x:c r="BV1026" s="36" t="n">
        <x:v>1</x:v>
      </x:c>
      <x:c r="BW1026" s="36" t="n">
        <x:v>0</x:v>
      </x:c>
      <x:c r="BX1026" s="36" t="n">
        <x:v>1</x:v>
      </x:c>
      <x:c r="BY1026" s="36" t="n">
        <x:v>0</x:v>
      </x:c>
      <x:c r="BZ1026" s="36" t="n">
        <x:v>1</x:v>
      </x:c>
      <x:c r="CA1026" s="36" t="n">
        <x:v>2</x:v>
      </x:c>
      <x:c r="CB1026" s="36" t="n">
        <x:v>1</x:v>
      </x:c>
      <x:c r="CC1026" s="36" t="n">
        <x:v>1</x:v>
      </x:c>
      <x:c r="CD1026" s="36" t="n">
        <x:v>0</x:v>
      </x:c>
      <x:c r="CE1026" s="36" t="n">
        <x:v>1</x:v>
      </x:c>
      <x:c r="CF1026" s="36"/>
      <x:c r="CG1026" s="36" t="n">
        <x:f>SUM(BV1026,BW1026,BX1026,BY1026)</x:f>
        <x:v>2</x:v>
      </x:c>
      <x:c r="CH1026" s="36" t="n">
        <x:f>SUM(BZ1026,CA1026)</x:f>
        <x:v>3</x:v>
      </x:c>
      <x:c r="CI1026" s="36" t="n">
        <x:f>SUM(CB1026)</x:f>
        <x:v>1</x:v>
      </x:c>
      <x:c r="CJ1026" s="36" t="n">
        <x:f>SUM(CC1026,CD1026)</x:f>
        <x:v>1</x:v>
      </x:c>
      <x:c r="CK1026" s="36" t="n">
        <x:f>SUM(CE1026)</x:f>
        <x:v>1</x:v>
      </x:c>
      <x:c r="CL1026" s="36" t="n">
        <x:f>SUM(CG1026:CK1026)</x:f>
        <x:v>8</x:v>
      </x:c>
      <x:c r="CM1026" s="39" t="n">
        <x:f>SUM(BV1026*1,BW1026*1,BX1026*1,BY1026*1)</x:f>
        <x:v>2</x:v>
      </x:c>
      <x:c r="CN1026" s="39" t="n">
        <x:f>SUM(BZ1026*0.324,CA1026*0.416)</x:f>
        <x:v>1.156</x:v>
      </x:c>
      <x:c r="CO1026" s="39" t="n">
        <x:f>SUM(CB1026*0.75)</x:f>
        <x:v>0.75</x:v>
      </x:c>
      <x:c r="CP1026" s="39" t="n">
        <x:f>SUM(CC1026*0.325,CD1026*0.2)</x:f>
        <x:v>0.325</x:v>
      </x:c>
      <x:c r="CQ1026" s="39" t="n">
        <x:f>SUM(CE1026*0.24)</x:f>
        <x:v>0.24</x:v>
      </x:c>
      <x:c r="CR1026" s="39" t="n">
        <x:f>SUM(CM1026:CQ1026)</x:f>
        <x:v>4.471</x:v>
      </x:c>
      <x:c r="CS1026" s="36" t="n">
        <x:f>SUM(CG1026:CH1026)</x:f>
        <x:v>5</x:v>
      </x:c>
      <x:c r="CT1026" s="36" t="str"/>
      <x:c r="CU1026" s="36" t="n">
        <x:f>MIN(AG1026,CG1026)</x:f>
        <x:v>2</x:v>
      </x:c>
      <x:c r="CV1026" s="36" t="n">
        <x:f>MIN(AG1026,CH1026)</x:f>
        <x:v>3</x:v>
      </x:c>
      <x:c r="CW1026" s="36" t="n">
        <x:f>MIN(AG1026,CI1026)</x:f>
        <x:v>1</x:v>
      </x:c>
      <x:c r="CX1026" s="36" t="n">
        <x:f>MIN(AG1026,CJ1026)</x:f>
        <x:v>1</x:v>
      </x:c>
      <x:c r="CY1026" s="36" t="n">
        <x:f>MIN(AG1026,CK1026)</x:f>
        <x:v>1</x:v>
      </x:c>
    </x:row>
    <x:row r="1027" ht="18" customHeight="1">
      <x:c r="A1027" s="35" t="str">
        <x:v>Area TWT-01</x:v>
      </x:c>
      <x:c r="B1027" s="35" t="str">
        <x:v>Area Lead TWT-01</x:v>
      </x:c>
      <x:c r="C1027" s="35" t="str">
        <x:v>Field Lead TWT-09</x:v>
      </x:c>
      <x:c r="D1027" s="35" t="str">
        <x:v>City TWT-A</x:v>
      </x:c>
      <x:c r="E1027" s="35" t="n">
        <x:v>4</x:v>
      </x:c>
      <x:c r="F1027" s="35" t="n">
        <x:v>24</x:v>
      </x:c>
      <x:c r="G1027" s="35" t="n">
        <x:v>1</x:v>
      </x:c>
      <x:c r="H1027" s="35" t="str">
        <x:v>Promoter</x:v>
      </x:c>
      <x:c r="I1027" s="35" t="str">
        <x:v>Agency TWT-03</x:v>
      </x:c>
      <x:c r="J1027" s="35" t="str">
        <x:v>PR-TWT-015</x:v>
      </x:c>
      <x:c r="K1027" s="35" t="str">
        <x:v>Masked Promoter TWT-015</x:v>
      </x:c>
      <x:c r="L1027" s="35" t="str">
        <x:v>9XXXX10015</x:v>
      </x:c>
      <x:c r="M1027" s="37" t="n">
        <x:v>46219</x:v>
      </x:c>
      <x:c r="N1027" s="35" t="str">
        <x:v>Cohort 1</x:v>
      </x:c>
      <x:c r="O1027" s="35" t="str">
        <x:v>DIST-TWT-05</x:v>
      </x:c>
      <x:c r="P1027" s="35" t="str">
        <x:v>Masked Distributor TWT-05</x:v>
      </x:c>
      <x:c r="Q1027" s="35" t="str">
        <x:v>P-TWT-043</x:v>
      </x:c>
      <x:c r="R1027" s="35" t="str">
        <x:v>TWT-043</x:v>
      </x:c>
      <x:c r="S1027" s="35" t="str">
        <x:v>Masked Store TWT-043</x:v>
      </x:c>
      <x:c r="T1027" s="35" t="str">
        <x:v>XX1043</x:v>
      </x:c>
      <x:c r="U1027" s="35" t="str">
        <x:v>Modern Trade</x:v>
      </x:c>
      <x:c r="V1027" s="35" t="str">
        <x:v>Masked</x:v>
      </x:c>
      <x:c r="W1027" s="35" t="str">
        <x:v>Masked</x:v>
      </x:c>
      <x:c r="X1027" s="37" t="n">
        <x:v>46207</x:v>
      </x:c>
      <x:c r="Y1027" s="37" t="n">
        <x:v>46281</x:v>
      </x:c>
      <x:c r="Z1027" s="35" t="str">
        <x:v>W03</x:v>
      </x:c>
      <x:c r="AA1027" s="35" t="str">
        <x:v>Sep'26</x:v>
      </x:c>
      <x:c r="AB1027" s="35" t="str">
        <x:v>15 - 21</x:v>
      </x:c>
      <x:c r="AC1027" s="35" t="str">
        <x:v>Week 3 of Sep 2026</x:v>
      </x:c>
      <x:c r="AD1027" s="35" t="str">
        <x:v>Continue</x:v>
      </x:c>
      <x:c r="AE1027" s="35" t="str"/>
      <x:c r="AF1027" s="36" t="n">
        <x:v>44</x:v>
      </x:c>
      <x:c r="AG1027" s="36" t="n">
        <x:v>18</x:v>
      </x:c>
      <x:c r="AH1027" s="38" t="n">
        <x:f>IFERROR(AG1027/AF1027,0)</x:f>
        <x:v>0.4090909090909091</x:v>
      </x:c>
      <x:c r="AI1027" s="36" t="n">
        <x:v>13</x:v>
      </x:c>
      <x:c r="AJ1027" s="38" t="n">
        <x:f>IFERROR(AI1027/AG1027,0)</x:f>
        <x:v>0.7222222222222222</x:v>
      </x:c>
      <x:c r="AK1027" s="36" t="n">
        <x:v>4</x:v>
      </x:c>
      <x:c r="AL1027" s="36" t="n">
        <x:v>7</x:v>
      </x:c>
      <x:c r="AM1027" s="36" t="n">
        <x:v>1</x:v>
      </x:c>
      <x:c r="AN1027" s="38" t="n">
        <x:f>IFERROR(AL1027/AG1027,0)</x:f>
        <x:v>0.3888888888888889</x:v>
      </x:c>
      <x:c r="AO1027" s="36" t="n">
        <x:f>BK1026</x:f>
        <x:v>30</x:v>
      </x:c>
      <x:c r="AP1027" s="36" t="n">
        <x:f>BL1026</x:f>
        <x:v>0</x:v>
      </x:c>
      <x:c r="AQ1027" s="36" t="n">
        <x:f>BM1026</x:f>
        <x:v>33</x:v>
      </x:c>
      <x:c r="AR1027" s="36" t="n">
        <x:f>BN1026</x:f>
        <x:v>29</x:v>
      </x:c>
      <x:c r="AS1027" s="36" t="n">
        <x:f>BO1026</x:f>
        <x:v>40</x:v>
      </x:c>
      <x:c r="AT1027" s="36" t="n">
        <x:f>BP1026</x:f>
        <x:v>66</x:v>
      </x:c>
      <x:c r="AU1027" s="36" t="n">
        <x:f>BQ1026</x:f>
        <x:v>30</x:v>
      </x:c>
      <x:c r="AV1027" s="36" t="n">
        <x:f>BR1026</x:f>
        <x:v>44</x:v>
      </x:c>
      <x:c r="AW1027" s="36" t="n">
        <x:f>BS1026</x:f>
        <x:v>30</x:v>
      </x:c>
      <x:c r="AX1027" s="36" t="n">
        <x:f>BT1026</x:f>
        <x:v>37</x:v>
      </x:c>
      <x:c r="AY1027" s="36" t="n">
        <x:f>SUM(AO1027:AX1027)</x:f>
        <x:v>339</x:v>
      </x:c>
      <x:c r="AZ1027" s="36" t="n">
        <x:v>20</x:v>
      </x:c>
      <x:c r="BA1027" s="36" t="n">
        <x:v>16</x:v>
      </x:c>
      <x:c r="BB1027" s="36" t="n">
        <x:v>0</x:v>
      </x:c>
      <x:c r="BC1027" s="36" t="n">
        <x:v>0</x:v>
      </x:c>
      <x:c r="BD1027" s="36" t="n">
        <x:v>0</x:v>
      </x:c>
      <x:c r="BE1027" s="36" t="n">
        <x:v>0</x:v>
      </x:c>
      <x:c r="BF1027" s="36" t="n">
        <x:v>17</x:v>
      </x:c>
      <x:c r="BG1027" s="36" t="n">
        <x:v>0</x:v>
      </x:c>
      <x:c r="BH1027" s="36" t="n">
        <x:v>0</x:v>
      </x:c>
      <x:c r="BI1027" s="36" t="n">
        <x:v>0</x:v>
      </x:c>
      <x:c r="BJ1027" s="36"/>
      <x:c r="BK1027" s="36" t="n">
        <x:f>MAX(0,AO1027+AZ1027-BV1027)</x:f>
        <x:v>49</x:v>
      </x:c>
      <x:c r="BL1027" s="36" t="n">
        <x:f>MAX(0,AP1027+BA1027-BW1027)</x:f>
        <x:v>15</x:v>
      </x:c>
      <x:c r="BM1027" s="36" t="n">
        <x:f>MAX(0,AQ1027+BB1027-BX1027)</x:f>
        <x:v>32</x:v>
      </x:c>
      <x:c r="BN1027" s="36" t="n">
        <x:f>MAX(0,AR1027+BC1027-BY1027)</x:f>
        <x:v>28</x:v>
      </x:c>
      <x:c r="BO1027" s="36" t="n">
        <x:f>MAX(0,AS1027+BD1027-BZ1027)</x:f>
        <x:v>38</x:v>
      </x:c>
      <x:c r="BP1027" s="36" t="n">
        <x:f>MAX(0,AT1027+BE1027-CA1027)</x:f>
        <x:v>64</x:v>
      </x:c>
      <x:c r="BQ1027" s="36" t="n">
        <x:f>MAX(0,AU1027+BF1027-CB1027)</x:f>
        <x:v>46</x:v>
      </x:c>
      <x:c r="BR1027" s="36" t="n">
        <x:f>MAX(0,AV1027+BG1027-CC1027)</x:f>
        <x:v>43</x:v>
      </x:c>
      <x:c r="BS1027" s="36" t="n">
        <x:f>MAX(0,AW1027+BH1027-CD1027)</x:f>
        <x:v>29</x:v>
      </x:c>
      <x:c r="BT1027" s="36" t="n">
        <x:f>MAX(0,AX1027+BI1027-CE1027)</x:f>
        <x:v>36</x:v>
      </x:c>
      <x:c r="BU1027" s="36" t="n">
        <x:f>SUM(BK1027:BT1027)</x:f>
        <x:v>380</x:v>
      </x:c>
      <x:c r="BV1027" s="36" t="n">
        <x:v>1</x:v>
      </x:c>
      <x:c r="BW1027" s="36" t="n">
        <x:v>1</x:v>
      </x:c>
      <x:c r="BX1027" s="36" t="n">
        <x:v>1</x:v>
      </x:c>
      <x:c r="BY1027" s="36" t="n">
        <x:v>1</x:v>
      </x:c>
      <x:c r="BZ1027" s="36" t="n">
        <x:v>2</x:v>
      </x:c>
      <x:c r="CA1027" s="36" t="n">
        <x:v>2</x:v>
      </x:c>
      <x:c r="CB1027" s="36" t="n">
        <x:v>1</x:v>
      </x:c>
      <x:c r="CC1027" s="36" t="n">
        <x:v>1</x:v>
      </x:c>
      <x:c r="CD1027" s="36" t="n">
        <x:v>1</x:v>
      </x:c>
      <x:c r="CE1027" s="36" t="n">
        <x:v>1</x:v>
      </x:c>
      <x:c r="CF1027" s="36"/>
      <x:c r="CG1027" s="36" t="n">
        <x:f>SUM(BV1027,BW1027,BX1027,BY1027)</x:f>
        <x:v>4</x:v>
      </x:c>
      <x:c r="CH1027" s="36" t="n">
        <x:f>SUM(BZ1027,CA1027)</x:f>
        <x:v>4</x:v>
      </x:c>
      <x:c r="CI1027" s="36" t="n">
        <x:f>SUM(CB1027)</x:f>
        <x:v>1</x:v>
      </x:c>
      <x:c r="CJ1027" s="36" t="n">
        <x:f>SUM(CC1027,CD1027)</x:f>
        <x:v>2</x:v>
      </x:c>
      <x:c r="CK1027" s="36" t="n">
        <x:f>SUM(CE1027)</x:f>
        <x:v>1</x:v>
      </x:c>
      <x:c r="CL1027" s="36" t="n">
        <x:f>SUM(CG1027:CK1027)</x:f>
        <x:v>12</x:v>
      </x:c>
      <x:c r="CM1027" s="39" t="n">
        <x:f>SUM(BV1027*1,BW1027*1,BX1027*1,BY1027*1)</x:f>
        <x:v>4</x:v>
      </x:c>
      <x:c r="CN1027" s="39" t="n">
        <x:f>SUM(BZ1027*0.324,CA1027*0.416)</x:f>
        <x:v>1.48</x:v>
      </x:c>
      <x:c r="CO1027" s="39" t="n">
        <x:f>SUM(CB1027*0.75)</x:f>
        <x:v>0.75</x:v>
      </x:c>
      <x:c r="CP1027" s="39" t="n">
        <x:f>SUM(CC1027*0.325,CD1027*0.2)</x:f>
        <x:v>0.525</x:v>
      </x:c>
      <x:c r="CQ1027" s="39" t="n">
        <x:f>SUM(CE1027*0.24)</x:f>
        <x:v>0.24</x:v>
      </x:c>
      <x:c r="CR1027" s="39" t="n">
        <x:f>SUM(CM1027:CQ1027)</x:f>
        <x:v>6.995000000000001</x:v>
      </x:c>
      <x:c r="CS1027" s="36" t="n">
        <x:f>SUM(CG1027:CH1027)</x:f>
        <x:v>8</x:v>
      </x:c>
      <x:c r="CT1027" s="36" t="str"/>
      <x:c r="CU1027" s="36" t="n">
        <x:f>MIN(AG1027,CG1027)</x:f>
        <x:v>4</x:v>
      </x:c>
      <x:c r="CV1027" s="36" t="n">
        <x:f>MIN(AG1027,CH1027)</x:f>
        <x:v>4</x:v>
      </x:c>
      <x:c r="CW1027" s="36" t="n">
        <x:f>MIN(AG1027,CI1027)</x:f>
        <x:v>1</x:v>
      </x:c>
      <x:c r="CX1027" s="36" t="n">
        <x:f>MIN(AG1027,CJ1027)</x:f>
        <x:v>2</x:v>
      </x:c>
      <x:c r="CY1027" s="36" t="n">
        <x:f>MIN(AG1027,CK1027)</x:f>
        <x:v>1</x:v>
      </x:c>
    </x:row>
    <x:row r="1028" ht="18" customHeight="1">
      <x:c r="A1028" s="35" t="str">
        <x:v>Area TWT-01</x:v>
      </x:c>
      <x:c r="B1028" s="35" t="str">
        <x:v>Area Lead TWT-01</x:v>
      </x:c>
      <x:c r="C1028" s="35" t="str">
        <x:v>Field Lead TWT-09</x:v>
      </x:c>
      <x:c r="D1028" s="35" t="str">
        <x:v>City TWT-A</x:v>
      </x:c>
      <x:c r="E1028" s="35" t="n">
        <x:v>4</x:v>
      </x:c>
      <x:c r="F1028" s="35" t="n">
        <x:v>24</x:v>
      </x:c>
      <x:c r="G1028" s="35" t="n">
        <x:v>1</x:v>
      </x:c>
      <x:c r="H1028" s="35" t="str">
        <x:v>Promoter</x:v>
      </x:c>
      <x:c r="I1028" s="35" t="str">
        <x:v>Agency TWT-03</x:v>
      </x:c>
      <x:c r="J1028" s="35" t="str">
        <x:v>PR-TWT-015</x:v>
      </x:c>
      <x:c r="K1028" s="35" t="str">
        <x:v>Masked Promoter TWT-015</x:v>
      </x:c>
      <x:c r="L1028" s="35" t="str">
        <x:v>9XXXX10015</x:v>
      </x:c>
      <x:c r="M1028" s="37" t="n">
        <x:v>46219</x:v>
      </x:c>
      <x:c r="N1028" s="35" t="str">
        <x:v>Cohort 1</x:v>
      </x:c>
      <x:c r="O1028" s="35" t="str">
        <x:v>DIST-TWT-05</x:v>
      </x:c>
      <x:c r="P1028" s="35" t="str">
        <x:v>Masked Distributor TWT-05</x:v>
      </x:c>
      <x:c r="Q1028" s="35" t="str">
        <x:v>P-TWT-043</x:v>
      </x:c>
      <x:c r="R1028" s="35" t="str">
        <x:v>TWT-043</x:v>
      </x:c>
      <x:c r="S1028" s="35" t="str">
        <x:v>Masked Store TWT-043</x:v>
      </x:c>
      <x:c r="T1028" s="35" t="str">
        <x:v>XX1043</x:v>
      </x:c>
      <x:c r="U1028" s="35" t="str">
        <x:v>Modern Trade</x:v>
      </x:c>
      <x:c r="V1028" s="35" t="str">
        <x:v>Masked</x:v>
      </x:c>
      <x:c r="W1028" s="35" t="str">
        <x:v>Masked</x:v>
      </x:c>
      <x:c r="X1028" s="37" t="n">
        <x:v>46207</x:v>
      </x:c>
      <x:c r="Y1028" s="37" t="n">
        <x:v>46282</x:v>
      </x:c>
      <x:c r="Z1028" s="35" t="str">
        <x:v>W03</x:v>
      </x:c>
      <x:c r="AA1028" s="35" t="str">
        <x:v>Sep'26</x:v>
      </x:c>
      <x:c r="AB1028" s="35" t="str">
        <x:v>15 - 21</x:v>
      </x:c>
      <x:c r="AC1028" s="35" t="str">
        <x:v>Week 3 of Sep 2026</x:v>
      </x:c>
      <x:c r="AD1028" s="35" t="str">
        <x:v>Continue</x:v>
      </x:c>
      <x:c r="AE1028" s="35" t="str"/>
      <x:c r="AF1028" s="36" t="n">
        <x:v>63</x:v>
      </x:c>
      <x:c r="AG1028" s="36" t="n">
        <x:v>29</x:v>
      </x:c>
      <x:c r="AH1028" s="38" t="n">
        <x:f>IFERROR(AG1028/AF1028,0)</x:f>
        <x:v>0.4603174603174603</x:v>
      </x:c>
      <x:c r="AI1028" s="36" t="n">
        <x:v>20</x:v>
      </x:c>
      <x:c r="AJ1028" s="38" t="n">
        <x:f>IFERROR(AI1028/AG1028,0)</x:f>
        <x:v>0.6896551724137931</x:v>
      </x:c>
      <x:c r="AK1028" s="36" t="n">
        <x:v>3</x:v>
      </x:c>
      <x:c r="AL1028" s="36" t="n">
        <x:v>13</x:v>
      </x:c>
      <x:c r="AM1028" s="36" t="n">
        <x:v>1</x:v>
      </x:c>
      <x:c r="AN1028" s="38" t="n">
        <x:f>IFERROR(AL1028/AG1028,0)</x:f>
        <x:v>0.4482758620689655</x:v>
      </x:c>
      <x:c r="AO1028" s="36" t="n">
        <x:f>BK1027</x:f>
        <x:v>49</x:v>
      </x:c>
      <x:c r="AP1028" s="36" t="n">
        <x:f>BL1027</x:f>
        <x:v>15</x:v>
      </x:c>
      <x:c r="AQ1028" s="36" t="n">
        <x:f>BM1027</x:f>
        <x:v>32</x:v>
      </x:c>
      <x:c r="AR1028" s="36" t="n">
        <x:f>BN1027</x:f>
        <x:v>28</x:v>
      </x:c>
      <x:c r="AS1028" s="36" t="n">
        <x:f>BO1027</x:f>
        <x:v>38</x:v>
      </x:c>
      <x:c r="AT1028" s="36" t="n">
        <x:f>BP1027</x:f>
        <x:v>64</x:v>
      </x:c>
      <x:c r="AU1028" s="36" t="n">
        <x:f>BQ1027</x:f>
        <x:v>46</x:v>
      </x:c>
      <x:c r="AV1028" s="36" t="n">
        <x:f>BR1027</x:f>
        <x:v>43</x:v>
      </x:c>
      <x:c r="AW1028" s="36" t="n">
        <x:f>BS1027</x:f>
        <x:v>29</x:v>
      </x:c>
      <x:c r="AX1028" s="36" t="n">
        <x:f>BT1027</x:f>
        <x:v>36</x:v>
      </x:c>
      <x:c r="AY1028" s="36" t="n">
        <x:f>SUM(AO1028:AX1028)</x:f>
        <x:v>380</x:v>
      </x:c>
      <x:c r="AZ1028" s="36" t="n">
        <x:v>0</x:v>
      </x:c>
      <x:c r="BA1028" s="36" t="n">
        <x:v>20</x:v>
      </x:c>
      <x:c r="BB1028" s="36" t="n">
        <x:v>0</x:v>
      </x:c>
      <x:c r="BC1028" s="36" t="n">
        <x:v>0</x:v>
      </x:c>
      <x:c r="BD1028" s="36" t="n">
        <x:v>0</x:v>
      </x:c>
      <x:c r="BE1028" s="36" t="n">
        <x:v>0</x:v>
      </x:c>
      <x:c r="BF1028" s="36" t="n">
        <x:v>0</x:v>
      </x:c>
      <x:c r="BG1028" s="36" t="n">
        <x:v>22</x:v>
      </x:c>
      <x:c r="BH1028" s="36" t="n">
        <x:v>0</x:v>
      </x:c>
      <x:c r="BI1028" s="36" t="n">
        <x:v>0</x:v>
      </x:c>
      <x:c r="BJ1028" s="36"/>
      <x:c r="BK1028" s="36" t="n">
        <x:f>MAX(0,AO1028+AZ1028-BV1028)</x:f>
        <x:v>48</x:v>
      </x:c>
      <x:c r="BL1028" s="36" t="n">
        <x:f>MAX(0,AP1028+BA1028-BW1028)</x:f>
        <x:v>34</x:v>
      </x:c>
      <x:c r="BM1028" s="36" t="n">
        <x:f>MAX(0,AQ1028+BB1028-BX1028)</x:f>
        <x:v>31</x:v>
      </x:c>
      <x:c r="BN1028" s="36" t="n">
        <x:f>MAX(0,AR1028+BC1028-BY1028)</x:f>
        <x:v>27</x:v>
      </x:c>
      <x:c r="BO1028" s="36" t="n">
        <x:f>MAX(0,AS1028+BD1028-BZ1028)</x:f>
        <x:v>37</x:v>
      </x:c>
      <x:c r="BP1028" s="36" t="n">
        <x:f>MAX(0,AT1028+BE1028-CA1028)</x:f>
        <x:v>63</x:v>
      </x:c>
      <x:c r="BQ1028" s="36" t="n">
        <x:f>MAX(0,AU1028+BF1028-CB1028)</x:f>
        <x:v>45</x:v>
      </x:c>
      <x:c r="BR1028" s="36" t="n">
        <x:f>MAX(0,AV1028+BG1028-CC1028)</x:f>
        <x:v>64</x:v>
      </x:c>
      <x:c r="BS1028" s="36" t="n">
        <x:f>MAX(0,AW1028+BH1028-CD1028)</x:f>
        <x:v>29</x:v>
      </x:c>
      <x:c r="BT1028" s="36" t="n">
        <x:f>MAX(0,AX1028+BI1028-CE1028)</x:f>
        <x:v>35</x:v>
      </x:c>
      <x:c r="BU1028" s="36" t="n">
        <x:f>SUM(BK1028:BT1028)</x:f>
        <x:v>413</x:v>
      </x:c>
      <x:c r="BV1028" s="36" t="n">
        <x:v>1</x:v>
      </x:c>
      <x:c r="BW1028" s="36" t="n">
        <x:v>1</x:v>
      </x:c>
      <x:c r="BX1028" s="36" t="n">
        <x:v>1</x:v>
      </x:c>
      <x:c r="BY1028" s="36" t="n">
        <x:v>1</x:v>
      </x:c>
      <x:c r="BZ1028" s="36" t="n">
        <x:v>1</x:v>
      </x:c>
      <x:c r="CA1028" s="36" t="n">
        <x:v>1</x:v>
      </x:c>
      <x:c r="CB1028" s="36" t="n">
        <x:v>1</x:v>
      </x:c>
      <x:c r="CC1028" s="36" t="n">
        <x:v>1</x:v>
      </x:c>
      <x:c r="CD1028" s="36" t="n">
        <x:v>0</x:v>
      </x:c>
      <x:c r="CE1028" s="36" t="n">
        <x:v>1</x:v>
      </x:c>
      <x:c r="CF1028" s="36"/>
      <x:c r="CG1028" s="36" t="n">
        <x:f>SUM(BV1028,BW1028,BX1028,BY1028)</x:f>
        <x:v>4</x:v>
      </x:c>
      <x:c r="CH1028" s="36" t="n">
        <x:f>SUM(BZ1028,CA1028)</x:f>
        <x:v>2</x:v>
      </x:c>
      <x:c r="CI1028" s="36" t="n">
        <x:f>SUM(CB1028)</x:f>
        <x:v>1</x:v>
      </x:c>
      <x:c r="CJ1028" s="36" t="n">
        <x:f>SUM(CC1028,CD1028)</x:f>
        <x:v>1</x:v>
      </x:c>
      <x:c r="CK1028" s="36" t="n">
        <x:f>SUM(CE1028)</x:f>
        <x:v>1</x:v>
      </x:c>
      <x:c r="CL1028" s="36" t="n">
        <x:f>SUM(CG1028:CK1028)</x:f>
        <x:v>9</x:v>
      </x:c>
      <x:c r="CM1028" s="39" t="n">
        <x:f>SUM(BV1028*1,BW1028*1,BX1028*1,BY1028*1)</x:f>
        <x:v>4</x:v>
      </x:c>
      <x:c r="CN1028" s="39" t="n">
        <x:f>SUM(BZ1028*0.324,CA1028*0.416)</x:f>
        <x:v>0.74</x:v>
      </x:c>
      <x:c r="CO1028" s="39" t="n">
        <x:f>SUM(CB1028*0.75)</x:f>
        <x:v>0.75</x:v>
      </x:c>
      <x:c r="CP1028" s="39" t="n">
        <x:f>SUM(CC1028*0.325,CD1028*0.2)</x:f>
        <x:v>0.325</x:v>
      </x:c>
      <x:c r="CQ1028" s="39" t="n">
        <x:f>SUM(CE1028*0.24)</x:f>
        <x:v>0.24</x:v>
      </x:c>
      <x:c r="CR1028" s="39" t="n">
        <x:f>SUM(CM1028:CQ1028)</x:f>
        <x:v>6.055000000000001</x:v>
      </x:c>
      <x:c r="CS1028" s="36" t="n">
        <x:f>SUM(CG1028:CH1028)</x:f>
        <x:v>6</x:v>
      </x:c>
      <x:c r="CT1028" s="36" t="str"/>
      <x:c r="CU1028" s="36" t="n">
        <x:f>MIN(AG1028,CG1028)</x:f>
        <x:v>4</x:v>
      </x:c>
      <x:c r="CV1028" s="36" t="n">
        <x:f>MIN(AG1028,CH1028)</x:f>
        <x:v>2</x:v>
      </x:c>
      <x:c r="CW1028" s="36" t="n">
        <x:f>MIN(AG1028,CI1028)</x:f>
        <x:v>1</x:v>
      </x:c>
      <x:c r="CX1028" s="36" t="n">
        <x:f>MIN(AG1028,CJ1028)</x:f>
        <x:v>1</x:v>
      </x:c>
      <x:c r="CY1028" s="36" t="n">
        <x:f>MIN(AG1028,CK1028)</x:f>
        <x:v>1</x:v>
      </x:c>
    </x:row>
    <x:row r="1029" ht="18" customHeight="1">
      <x:c r="A1029" s="35" t="str">
        <x:v>Area TWT-01</x:v>
      </x:c>
      <x:c r="B1029" s="35" t="str">
        <x:v>Area Lead TWT-01</x:v>
      </x:c>
      <x:c r="C1029" s="35" t="str">
        <x:v>Field Lead TWT-09</x:v>
      </x:c>
      <x:c r="D1029" s="35" t="str">
        <x:v>City TWT-A</x:v>
      </x:c>
      <x:c r="E1029" s="35" t="n">
        <x:v>4</x:v>
      </x:c>
      <x:c r="F1029" s="35" t="n">
        <x:v>24</x:v>
      </x:c>
      <x:c r="G1029" s="35" t="n">
        <x:v>1</x:v>
      </x:c>
      <x:c r="H1029" s="35" t="str">
        <x:v>Promoter</x:v>
      </x:c>
      <x:c r="I1029" s="35" t="str">
        <x:v>Agency TWT-03</x:v>
      </x:c>
      <x:c r="J1029" s="35" t="str">
        <x:v>PR-TWT-015</x:v>
      </x:c>
      <x:c r="K1029" s="35" t="str">
        <x:v>Masked Promoter TWT-015</x:v>
      </x:c>
      <x:c r="L1029" s="35" t="str">
        <x:v>9XXXX10015</x:v>
      </x:c>
      <x:c r="M1029" s="37" t="n">
        <x:v>46219</x:v>
      </x:c>
      <x:c r="N1029" s="35" t="str">
        <x:v>Cohort 1</x:v>
      </x:c>
      <x:c r="O1029" s="35" t="str">
        <x:v>DIST-TWT-05</x:v>
      </x:c>
      <x:c r="P1029" s="35" t="str">
        <x:v>Masked Distributor TWT-05</x:v>
      </x:c>
      <x:c r="Q1029" s="35" t="str">
        <x:v>P-TWT-043</x:v>
      </x:c>
      <x:c r="R1029" s="35" t="str">
        <x:v>TWT-043</x:v>
      </x:c>
      <x:c r="S1029" s="35" t="str">
        <x:v>Masked Store TWT-043</x:v>
      </x:c>
      <x:c r="T1029" s="35" t="str">
        <x:v>XX1043</x:v>
      </x:c>
      <x:c r="U1029" s="35" t="str">
        <x:v>Modern Trade</x:v>
      </x:c>
      <x:c r="V1029" s="35" t="str">
        <x:v>Masked</x:v>
      </x:c>
      <x:c r="W1029" s="35" t="str">
        <x:v>Masked</x:v>
      </x:c>
      <x:c r="X1029" s="37" t="n">
        <x:v>46207</x:v>
      </x:c>
      <x:c r="Y1029" s="37" t="n">
        <x:v>46283</x:v>
      </x:c>
      <x:c r="Z1029" s="35" t="str">
        <x:v>W03</x:v>
      </x:c>
      <x:c r="AA1029" s="35" t="str">
        <x:v>Sep'26</x:v>
      </x:c>
      <x:c r="AB1029" s="35" t="str">
        <x:v>15 - 21</x:v>
      </x:c>
      <x:c r="AC1029" s="35" t="str">
        <x:v>Week 3 of Sep 2026</x:v>
      </x:c>
      <x:c r="AD1029" s="35" t="str">
        <x:v>Continue</x:v>
      </x:c>
      <x:c r="AE1029" s="35" t="str"/>
      <x:c r="AF1029" s="36" t="n">
        <x:v>49</x:v>
      </x:c>
      <x:c r="AG1029" s="36" t="n">
        <x:v>22</x:v>
      </x:c>
      <x:c r="AH1029" s="38" t="n">
        <x:f>IFERROR(AG1029/AF1029,0)</x:f>
        <x:v>0.4489795918367347</x:v>
      </x:c>
      <x:c r="AI1029" s="36" t="n">
        <x:v>18</x:v>
      </x:c>
      <x:c r="AJ1029" s="38" t="n">
        <x:f>IFERROR(AI1029/AG1029,0)</x:f>
        <x:v>0.8181818181818182</x:v>
      </x:c>
      <x:c r="AK1029" s="36" t="n">
        <x:v>7</x:v>
      </x:c>
      <x:c r="AL1029" s="36" t="n">
        <x:v>12</x:v>
      </x:c>
      <x:c r="AM1029" s="36" t="n">
        <x:v>1</x:v>
      </x:c>
      <x:c r="AN1029" s="38" t="n">
        <x:f>IFERROR(AL1029/AG1029,0)</x:f>
        <x:v>0.5454545454545454</x:v>
      </x:c>
      <x:c r="AO1029" s="36" t="n">
        <x:f>BK1028</x:f>
        <x:v>48</x:v>
      </x:c>
      <x:c r="AP1029" s="36" t="n">
        <x:f>BL1028</x:f>
        <x:v>34</x:v>
      </x:c>
      <x:c r="AQ1029" s="36" t="n">
        <x:f>BM1028</x:f>
        <x:v>31</x:v>
      </x:c>
      <x:c r="AR1029" s="36" t="n">
        <x:f>BN1028</x:f>
        <x:v>27</x:v>
      </x:c>
      <x:c r="AS1029" s="36" t="n">
        <x:f>BO1028</x:f>
        <x:v>37</x:v>
      </x:c>
      <x:c r="AT1029" s="36" t="n">
        <x:f>BP1028</x:f>
        <x:v>63</x:v>
      </x:c>
      <x:c r="AU1029" s="36" t="n">
        <x:f>BQ1028</x:f>
        <x:v>45</x:v>
      </x:c>
      <x:c r="AV1029" s="36" t="n">
        <x:f>BR1028</x:f>
        <x:v>64</x:v>
      </x:c>
      <x:c r="AW1029" s="36" t="n">
        <x:f>BS1028</x:f>
        <x:v>29</x:v>
      </x:c>
      <x:c r="AX1029" s="36" t="n">
        <x:f>BT1028</x:f>
        <x:v>35</x:v>
      </x:c>
      <x:c r="AY1029" s="36" t="n">
        <x:f>SUM(AO1029:AX1029)</x:f>
        <x:v>413</x:v>
      </x:c>
      <x:c r="AZ1029" s="36" t="n">
        <x:v>0</x:v>
      </x:c>
      <x:c r="BA1029" s="36" t="n">
        <x:v>0</x:v>
      </x:c>
      <x:c r="BB1029" s="36" t="n">
        <x:v>19</x:v>
      </x:c>
      <x:c r="BC1029" s="36" t="n">
        <x:v>0</x:v>
      </x:c>
      <x:c r="BD1029" s="36" t="n">
        <x:v>0</x:v>
      </x:c>
      <x:c r="BE1029" s="36" t="n">
        <x:v>0</x:v>
      </x:c>
      <x:c r="BF1029" s="36" t="n">
        <x:v>0</x:v>
      </x:c>
      <x:c r="BG1029" s="36" t="n">
        <x:v>0</x:v>
      </x:c>
      <x:c r="BH1029" s="36" t="n">
        <x:v>12</x:v>
      </x:c>
      <x:c r="BI1029" s="36" t="n">
        <x:v>0</x:v>
      </x:c>
      <x:c r="BJ1029" s="36"/>
      <x:c r="BK1029" s="36" t="n">
        <x:f>MAX(0,AO1029+AZ1029-BV1029)</x:f>
        <x:v>47</x:v>
      </x:c>
      <x:c r="BL1029" s="36" t="n">
        <x:f>MAX(0,AP1029+BA1029-BW1029)</x:f>
        <x:v>33</x:v>
      </x:c>
      <x:c r="BM1029" s="36" t="n">
        <x:f>MAX(0,AQ1029+BB1029-BX1029)</x:f>
        <x:v>49</x:v>
      </x:c>
      <x:c r="BN1029" s="36" t="n">
        <x:f>MAX(0,AR1029+BC1029-BY1029)</x:f>
        <x:v>27</x:v>
      </x:c>
      <x:c r="BO1029" s="36" t="n">
        <x:f>MAX(0,AS1029+BD1029-BZ1029)</x:f>
        <x:v>36</x:v>
      </x:c>
      <x:c r="BP1029" s="36" t="n">
        <x:f>MAX(0,AT1029+BE1029-CA1029)</x:f>
        <x:v>62</x:v>
      </x:c>
      <x:c r="BQ1029" s="36" t="n">
        <x:f>MAX(0,AU1029+BF1029-CB1029)</x:f>
        <x:v>44</x:v>
      </x:c>
      <x:c r="BR1029" s="36" t="n">
        <x:f>MAX(0,AV1029+BG1029-CC1029)</x:f>
        <x:v>63</x:v>
      </x:c>
      <x:c r="BS1029" s="36" t="n">
        <x:f>MAX(0,AW1029+BH1029-CD1029)</x:f>
        <x:v>40</x:v>
      </x:c>
      <x:c r="BT1029" s="36" t="n">
        <x:f>MAX(0,AX1029+BI1029-CE1029)</x:f>
        <x:v>34</x:v>
      </x:c>
      <x:c r="BU1029" s="36" t="n">
        <x:f>SUM(BK1029:BT1029)</x:f>
        <x:v>435</x:v>
      </x:c>
      <x:c r="BV1029" s="36" t="n">
        <x:v>1</x:v>
      </x:c>
      <x:c r="BW1029" s="36" t="n">
        <x:v>1</x:v>
      </x:c>
      <x:c r="BX1029" s="36" t="n">
        <x:v>1</x:v>
      </x:c>
      <x:c r="BY1029" s="36" t="n">
        <x:v>0</x:v>
      </x:c>
      <x:c r="BZ1029" s="36" t="n">
        <x:v>1</x:v>
      </x:c>
      <x:c r="CA1029" s="36" t="n">
        <x:v>1</x:v>
      </x:c>
      <x:c r="CB1029" s="36" t="n">
        <x:v>1</x:v>
      </x:c>
      <x:c r="CC1029" s="36" t="n">
        <x:v>1</x:v>
      </x:c>
      <x:c r="CD1029" s="36" t="n">
        <x:v>1</x:v>
      </x:c>
      <x:c r="CE1029" s="36" t="n">
        <x:v>1</x:v>
      </x:c>
      <x:c r="CF1029" s="36"/>
      <x:c r="CG1029" s="36" t="n">
        <x:f>SUM(BV1029,BW1029,BX1029,BY1029)</x:f>
        <x:v>3</x:v>
      </x:c>
      <x:c r="CH1029" s="36" t="n">
        <x:f>SUM(BZ1029,CA1029)</x:f>
        <x:v>2</x:v>
      </x:c>
      <x:c r="CI1029" s="36" t="n">
        <x:f>SUM(CB1029)</x:f>
        <x:v>1</x:v>
      </x:c>
      <x:c r="CJ1029" s="36" t="n">
        <x:f>SUM(CC1029,CD1029)</x:f>
        <x:v>2</x:v>
      </x:c>
      <x:c r="CK1029" s="36" t="n">
        <x:f>SUM(CE1029)</x:f>
        <x:v>1</x:v>
      </x:c>
      <x:c r="CL1029" s="36" t="n">
        <x:f>SUM(CG1029:CK1029)</x:f>
        <x:v>9</x:v>
      </x:c>
      <x:c r="CM1029" s="39" t="n">
        <x:f>SUM(BV1029*1,BW1029*1,BX1029*1,BY1029*1)</x:f>
        <x:v>3</x:v>
      </x:c>
      <x:c r="CN1029" s="39" t="n">
        <x:f>SUM(BZ1029*0.324,CA1029*0.416)</x:f>
        <x:v>0.74</x:v>
      </x:c>
      <x:c r="CO1029" s="39" t="n">
        <x:f>SUM(CB1029*0.75)</x:f>
        <x:v>0.75</x:v>
      </x:c>
      <x:c r="CP1029" s="39" t="n">
        <x:f>SUM(CC1029*0.325,CD1029*0.2)</x:f>
        <x:v>0.525</x:v>
      </x:c>
      <x:c r="CQ1029" s="39" t="n">
        <x:f>SUM(CE1029*0.24)</x:f>
        <x:v>0.24</x:v>
      </x:c>
      <x:c r="CR1029" s="39" t="n">
        <x:f>SUM(CM1029:CQ1029)</x:f>
        <x:v>5.255000000000001</x:v>
      </x:c>
      <x:c r="CS1029" s="36" t="n">
        <x:f>SUM(CG1029:CH1029)</x:f>
        <x:v>5</x:v>
      </x:c>
      <x:c r="CT1029" s="36" t="str"/>
      <x:c r="CU1029" s="36" t="n">
        <x:f>MIN(AG1029,CG1029)</x:f>
        <x:v>3</x:v>
      </x:c>
      <x:c r="CV1029" s="36" t="n">
        <x:f>MIN(AG1029,CH1029)</x:f>
        <x:v>2</x:v>
      </x:c>
      <x:c r="CW1029" s="36" t="n">
        <x:f>MIN(AG1029,CI1029)</x:f>
        <x:v>1</x:v>
      </x:c>
      <x:c r="CX1029" s="36" t="n">
        <x:f>MIN(AG1029,CJ1029)</x:f>
        <x:v>2</x:v>
      </x:c>
      <x:c r="CY1029" s="36" t="n">
        <x:f>MIN(AG1029,CK1029)</x:f>
        <x:v>1</x:v>
      </x:c>
    </x:row>
    <x:row r="1030" ht="18" customHeight="1">
      <x:c r="A1030" s="35" t="str">
        <x:v>Area TWT-01</x:v>
      </x:c>
      <x:c r="B1030" s="35" t="str">
        <x:v>Area Lead TWT-01</x:v>
      </x:c>
      <x:c r="C1030" s="35" t="str">
        <x:v>Field Lead TWT-09</x:v>
      </x:c>
      <x:c r="D1030" s="35" t="str">
        <x:v>City TWT-A</x:v>
      </x:c>
      <x:c r="E1030" s="35" t="n">
        <x:v>4</x:v>
      </x:c>
      <x:c r="F1030" s="35" t="n">
        <x:v>24</x:v>
      </x:c>
      <x:c r="G1030" s="35" t="n">
        <x:v>1</x:v>
      </x:c>
      <x:c r="H1030" s="35" t="str">
        <x:v>Promoter</x:v>
      </x:c>
      <x:c r="I1030" s="35" t="str">
        <x:v>Agency TWT-03</x:v>
      </x:c>
      <x:c r="J1030" s="35" t="str">
        <x:v>PR-TWT-015</x:v>
      </x:c>
      <x:c r="K1030" s="35" t="str">
        <x:v>Masked Promoter TWT-015</x:v>
      </x:c>
      <x:c r="L1030" s="35" t="str">
        <x:v>9XXXX10015</x:v>
      </x:c>
      <x:c r="M1030" s="37" t="n">
        <x:v>46219</x:v>
      </x:c>
      <x:c r="N1030" s="35" t="str">
        <x:v>Cohort 1</x:v>
      </x:c>
      <x:c r="O1030" s="35" t="str">
        <x:v>DIST-TWT-05</x:v>
      </x:c>
      <x:c r="P1030" s="35" t="str">
        <x:v>Masked Distributor TWT-05</x:v>
      </x:c>
      <x:c r="Q1030" s="35" t="str">
        <x:v>P-TWT-043</x:v>
      </x:c>
      <x:c r="R1030" s="35" t="str">
        <x:v>TWT-043</x:v>
      </x:c>
      <x:c r="S1030" s="35" t="str">
        <x:v>Masked Store TWT-043</x:v>
      </x:c>
      <x:c r="T1030" s="35" t="str">
        <x:v>XX1043</x:v>
      </x:c>
      <x:c r="U1030" s="35" t="str">
        <x:v>Modern Trade</x:v>
      </x:c>
      <x:c r="V1030" s="35" t="str">
        <x:v>Masked</x:v>
      </x:c>
      <x:c r="W1030" s="35" t="str">
        <x:v>Masked</x:v>
      </x:c>
      <x:c r="X1030" s="37" t="n">
        <x:v>46207</x:v>
      </x:c>
      <x:c r="Y1030" s="37" t="n">
        <x:v>46284</x:v>
      </x:c>
      <x:c r="Z1030" s="35" t="str">
        <x:v>W03</x:v>
      </x:c>
      <x:c r="AA1030" s="35" t="str">
        <x:v>Sep'26</x:v>
      </x:c>
      <x:c r="AB1030" s="35" t="str">
        <x:v>15 - 21</x:v>
      </x:c>
      <x:c r="AC1030" s="35" t="str">
        <x:v>Week 3 of Sep 2026</x:v>
      </x:c>
      <x:c r="AD1030" s="35" t="str">
        <x:v>Continue</x:v>
      </x:c>
      <x:c r="AE1030" s="35" t="str">
        <x:v>Normal operations</x:v>
      </x:c>
      <x:c r="AF1030" s="36" t="n">
        <x:v>76</x:v>
      </x:c>
      <x:c r="AG1030" s="36" t="n">
        <x:v>35</x:v>
      </x:c>
      <x:c r="AH1030" s="38" t="n">
        <x:f>IFERROR(AG1030/AF1030,0)</x:f>
        <x:v>0.4605263157894737</x:v>
      </x:c>
      <x:c r="AI1030" s="36" t="n">
        <x:v>33</x:v>
      </x:c>
      <x:c r="AJ1030" s="38" t="n">
        <x:f>IFERROR(AI1030/AG1030,0)</x:f>
        <x:v>0.9428571428571428</x:v>
      </x:c>
      <x:c r="AK1030" s="36" t="n">
        <x:v>13</x:v>
      </x:c>
      <x:c r="AL1030" s="36" t="n">
        <x:v>23</x:v>
      </x:c>
      <x:c r="AM1030" s="36" t="n">
        <x:v>1</x:v>
      </x:c>
      <x:c r="AN1030" s="38" t="n">
        <x:f>IFERROR(AL1030/AG1030,0)</x:f>
        <x:v>0.6571428571428571</x:v>
      </x:c>
      <x:c r="AO1030" s="36" t="n">
        <x:f>BK1029</x:f>
        <x:v>47</x:v>
      </x:c>
      <x:c r="AP1030" s="36" t="n">
        <x:f>BL1029</x:f>
        <x:v>33</x:v>
      </x:c>
      <x:c r="AQ1030" s="36" t="n">
        <x:f>BM1029</x:f>
        <x:v>49</x:v>
      </x:c>
      <x:c r="AR1030" s="36" t="n">
        <x:f>BN1029</x:f>
        <x:v>27</x:v>
      </x:c>
      <x:c r="AS1030" s="36" t="n">
        <x:f>BO1029</x:f>
        <x:v>36</x:v>
      </x:c>
      <x:c r="AT1030" s="36" t="n">
        <x:f>BP1029</x:f>
        <x:v>62</x:v>
      </x:c>
      <x:c r="AU1030" s="36" t="n">
        <x:f>BQ1029</x:f>
        <x:v>44</x:v>
      </x:c>
      <x:c r="AV1030" s="36" t="n">
        <x:f>BR1029</x:f>
        <x:v>63</x:v>
      </x:c>
      <x:c r="AW1030" s="36" t="n">
        <x:f>BS1029</x:f>
        <x:v>40</x:v>
      </x:c>
      <x:c r="AX1030" s="36" t="n">
        <x:f>BT1029</x:f>
        <x:v>34</x:v>
      </x:c>
      <x:c r="AY1030" s="36" t="n">
        <x:f>SUM(AO1030:AX1030)</x:f>
        <x:v>435</x:v>
      </x:c>
      <x:c r="AZ1030" s="36" t="n">
        <x:v>0</x:v>
      </x:c>
      <x:c r="BA1030" s="36" t="n">
        <x:v>0</x:v>
      </x:c>
      <x:c r="BB1030" s="36" t="n">
        <x:v>0</x:v>
      </x:c>
      <x:c r="BC1030" s="36" t="n">
        <x:v>15</x:v>
      </x:c>
      <x:c r="BD1030" s="36" t="n">
        <x:v>0</x:v>
      </x:c>
      <x:c r="BE1030" s="36" t="n">
        <x:v>0</x:v>
      </x:c>
      <x:c r="BF1030" s="36" t="n">
        <x:v>0</x:v>
      </x:c>
      <x:c r="BG1030" s="36" t="n">
        <x:v>0</x:v>
      </x:c>
      <x:c r="BH1030" s="36" t="n">
        <x:v>0</x:v>
      </x:c>
      <x:c r="BI1030" s="36" t="n">
        <x:v>20</x:v>
      </x:c>
      <x:c r="BJ1030" s="36"/>
      <x:c r="BK1030" s="36" t="n">
        <x:f>MAX(0,AO1030+AZ1030-BV1030)</x:f>
        <x:v>46</x:v>
      </x:c>
      <x:c r="BL1030" s="36" t="n">
        <x:f>MAX(0,AP1030+BA1030-BW1030)</x:f>
        <x:v>32</x:v>
      </x:c>
      <x:c r="BM1030" s="36" t="n">
        <x:f>MAX(0,AQ1030+BB1030-BX1030)</x:f>
        <x:v>48</x:v>
      </x:c>
      <x:c r="BN1030" s="36" t="n">
        <x:f>MAX(0,AR1030+BC1030-BY1030)</x:f>
        <x:v>41</x:v>
      </x:c>
      <x:c r="BO1030" s="36" t="n">
        <x:f>MAX(0,AS1030+BD1030-BZ1030)</x:f>
        <x:v>35</x:v>
      </x:c>
      <x:c r="BP1030" s="36" t="n">
        <x:f>MAX(0,AT1030+BE1030-CA1030)</x:f>
        <x:v>60</x:v>
      </x:c>
      <x:c r="BQ1030" s="36" t="n">
        <x:f>MAX(0,AU1030+BF1030-CB1030)</x:f>
        <x:v>42</x:v>
      </x:c>
      <x:c r="BR1030" s="36" t="n">
        <x:f>MAX(0,AV1030+BG1030-CC1030)</x:f>
        <x:v>62</x:v>
      </x:c>
      <x:c r="BS1030" s="36" t="n">
        <x:f>MAX(0,AW1030+BH1030-CD1030)</x:f>
        <x:v>39</x:v>
      </x:c>
      <x:c r="BT1030" s="36" t="n">
        <x:f>MAX(0,AX1030+BI1030-CE1030)</x:f>
        <x:v>52</x:v>
      </x:c>
      <x:c r="BU1030" s="36" t="n">
        <x:f>SUM(BK1030:BT1030)</x:f>
        <x:v>457</x:v>
      </x:c>
      <x:c r="BV1030" s="36" t="n">
        <x:v>1</x:v>
      </x:c>
      <x:c r="BW1030" s="36" t="n">
        <x:v>1</x:v>
      </x:c>
      <x:c r="BX1030" s="36" t="n">
        <x:v>1</x:v>
      </x:c>
      <x:c r="BY1030" s="36" t="n">
        <x:v>1</x:v>
      </x:c>
      <x:c r="BZ1030" s="36" t="n">
        <x:v>1</x:v>
      </x:c>
      <x:c r="CA1030" s="36" t="n">
        <x:v>2</x:v>
      </x:c>
      <x:c r="CB1030" s="36" t="n">
        <x:v>2</x:v>
      </x:c>
      <x:c r="CC1030" s="36" t="n">
        <x:v>1</x:v>
      </x:c>
      <x:c r="CD1030" s="36" t="n">
        <x:v>1</x:v>
      </x:c>
      <x:c r="CE1030" s="36" t="n">
        <x:v>2</x:v>
      </x:c>
      <x:c r="CF1030" s="36"/>
      <x:c r="CG1030" s="36" t="n">
        <x:f>SUM(BV1030,BW1030,BX1030,BY1030)</x:f>
        <x:v>4</x:v>
      </x:c>
      <x:c r="CH1030" s="36" t="n">
        <x:f>SUM(BZ1030,CA1030)</x:f>
        <x:v>3</x:v>
      </x:c>
      <x:c r="CI1030" s="36" t="n">
        <x:f>SUM(CB1030)</x:f>
        <x:v>2</x:v>
      </x:c>
      <x:c r="CJ1030" s="36" t="n">
        <x:f>SUM(CC1030,CD1030)</x:f>
        <x:v>2</x:v>
      </x:c>
      <x:c r="CK1030" s="36" t="n">
        <x:f>SUM(CE1030)</x:f>
        <x:v>2</x:v>
      </x:c>
      <x:c r="CL1030" s="36" t="n">
        <x:f>SUM(CG1030:CK1030)</x:f>
        <x:v>13</x:v>
      </x:c>
      <x:c r="CM1030" s="39" t="n">
        <x:f>SUM(BV1030*1,BW1030*1,BX1030*1,BY1030*1)</x:f>
        <x:v>4</x:v>
      </x:c>
      <x:c r="CN1030" s="39" t="n">
        <x:f>SUM(BZ1030*0.324,CA1030*0.416)</x:f>
        <x:v>1.156</x:v>
      </x:c>
      <x:c r="CO1030" s="39" t="n">
        <x:f>SUM(CB1030*0.75)</x:f>
        <x:v>1.5</x:v>
      </x:c>
      <x:c r="CP1030" s="39" t="n">
        <x:f>SUM(CC1030*0.325,CD1030*0.2)</x:f>
        <x:v>0.525</x:v>
      </x:c>
      <x:c r="CQ1030" s="39" t="n">
        <x:f>SUM(CE1030*0.24)</x:f>
        <x:v>0.48</x:v>
      </x:c>
      <x:c r="CR1030" s="39" t="n">
        <x:f>SUM(CM1030:CQ1030)</x:f>
        <x:v>7.661</x:v>
      </x:c>
      <x:c r="CS1030" s="36" t="n">
        <x:f>SUM(CG1030:CH1030)</x:f>
        <x:v>7</x:v>
      </x:c>
      <x:c r="CT1030" s="36" t="str"/>
      <x:c r="CU1030" s="36" t="n">
        <x:f>MIN(AG1030,CG1030)</x:f>
        <x:v>4</x:v>
      </x:c>
      <x:c r="CV1030" s="36" t="n">
        <x:f>MIN(AG1030,CH1030)</x:f>
        <x:v>3</x:v>
      </x:c>
      <x:c r="CW1030" s="36" t="n">
        <x:f>MIN(AG1030,CI1030)</x:f>
        <x:v>2</x:v>
      </x:c>
      <x:c r="CX1030" s="36" t="n">
        <x:f>MIN(AG1030,CJ1030)</x:f>
        <x:v>2</x:v>
      </x:c>
      <x:c r="CY1030" s="36" t="n">
        <x:f>MIN(AG1030,CK1030)</x:f>
        <x:v>2</x:v>
      </x:c>
    </x:row>
    <x:row r="1031" ht="18" customHeight="1">
      <x:c r="A1031" s="35" t="str">
        <x:v>Area TWT-01</x:v>
      </x:c>
      <x:c r="B1031" s="35" t="str">
        <x:v>Area Lead TWT-01</x:v>
      </x:c>
      <x:c r="C1031" s="35" t="str">
        <x:v>Field Lead TWT-09</x:v>
      </x:c>
      <x:c r="D1031" s="35" t="str">
        <x:v>City TWT-A</x:v>
      </x:c>
      <x:c r="E1031" s="35" t="n">
        <x:v>4</x:v>
      </x:c>
      <x:c r="F1031" s="35" t="n">
        <x:v>24</x:v>
      </x:c>
      <x:c r="G1031" s="35" t="n">
        <x:v>1</x:v>
      </x:c>
      <x:c r="H1031" s="35" t="str">
        <x:v>Promoter</x:v>
      </x:c>
      <x:c r="I1031" s="35" t="str">
        <x:v>Agency TWT-03</x:v>
      </x:c>
      <x:c r="J1031" s="35" t="str">
        <x:v>PR-TWT-015</x:v>
      </x:c>
      <x:c r="K1031" s="35" t="str">
        <x:v>Masked Promoter TWT-015</x:v>
      </x:c>
      <x:c r="L1031" s="35" t="str">
        <x:v>9XXXX10015</x:v>
      </x:c>
      <x:c r="M1031" s="37" t="n">
        <x:v>46219</x:v>
      </x:c>
      <x:c r="N1031" s="35" t="str">
        <x:v>Cohort 1</x:v>
      </x:c>
      <x:c r="O1031" s="35" t="str">
        <x:v>DIST-TWT-05</x:v>
      </x:c>
      <x:c r="P1031" s="35" t="str">
        <x:v>Masked Distributor TWT-05</x:v>
      </x:c>
      <x:c r="Q1031" s="35" t="str">
        <x:v>P-TWT-043</x:v>
      </x:c>
      <x:c r="R1031" s="35" t="str">
        <x:v>TWT-043</x:v>
      </x:c>
      <x:c r="S1031" s="35" t="str">
        <x:v>Masked Store TWT-043</x:v>
      </x:c>
      <x:c r="T1031" s="35" t="str">
        <x:v>XX1043</x:v>
      </x:c>
      <x:c r="U1031" s="35" t="str">
        <x:v>Modern Trade</x:v>
      </x:c>
      <x:c r="V1031" s="35" t="str">
        <x:v>Masked</x:v>
      </x:c>
      <x:c r="W1031" s="35" t="str">
        <x:v>Masked</x:v>
      </x:c>
      <x:c r="X1031" s="37" t="n">
        <x:v>46207</x:v>
      </x:c>
      <x:c r="Y1031" s="37" t="n">
        <x:v>46286</x:v>
      </x:c>
      <x:c r="Z1031" s="35" t="str">
        <x:v>W03</x:v>
      </x:c>
      <x:c r="AA1031" s="35" t="str">
        <x:v>Sep'26</x:v>
      </x:c>
      <x:c r="AB1031" s="35" t="str">
        <x:v>15 - 21</x:v>
      </x:c>
      <x:c r="AC1031" s="35" t="str">
        <x:v>Week 3 of Sep 2026</x:v>
      </x:c>
      <x:c r="AD1031" s="35" t="str">
        <x:v>Continue</x:v>
      </x:c>
      <x:c r="AE1031" s="35" t="str"/>
      <x:c r="AF1031" s="36" t="n">
        <x:v>64</x:v>
      </x:c>
      <x:c r="AG1031" s="36" t="n">
        <x:v>23</x:v>
      </x:c>
      <x:c r="AH1031" s="38" t="n">
        <x:f>IFERROR(AG1031/AF1031,0)</x:f>
        <x:v>0.359375</x:v>
      </x:c>
      <x:c r="AI1031" s="36" t="n">
        <x:v>15</x:v>
      </x:c>
      <x:c r="AJ1031" s="38" t="n">
        <x:f>IFERROR(AI1031/AG1031,0)</x:f>
        <x:v>0.6521739130434783</x:v>
      </x:c>
      <x:c r="AK1031" s="36" t="n">
        <x:v>5</x:v>
      </x:c>
      <x:c r="AL1031" s="36" t="n">
        <x:v>10</x:v>
      </x:c>
      <x:c r="AM1031" s="36" t="n">
        <x:v>1</x:v>
      </x:c>
      <x:c r="AN1031" s="38" t="n">
        <x:f>IFERROR(AL1031/AG1031,0)</x:f>
        <x:v>0.43478260869565216</x:v>
      </x:c>
      <x:c r="AO1031" s="36" t="n">
        <x:f>BK1030</x:f>
        <x:v>46</x:v>
      </x:c>
      <x:c r="AP1031" s="36" t="n">
        <x:f>BL1030</x:f>
        <x:v>32</x:v>
      </x:c>
      <x:c r="AQ1031" s="36" t="n">
        <x:f>BM1030</x:f>
        <x:v>48</x:v>
      </x:c>
      <x:c r="AR1031" s="36" t="n">
        <x:f>BN1030</x:f>
        <x:v>41</x:v>
      </x:c>
      <x:c r="AS1031" s="36" t="n">
        <x:f>BO1030</x:f>
        <x:v>35</x:v>
      </x:c>
      <x:c r="AT1031" s="36" t="n">
        <x:f>BP1030</x:f>
        <x:v>60</x:v>
      </x:c>
      <x:c r="AU1031" s="36" t="n">
        <x:f>BQ1030</x:f>
        <x:v>42</x:v>
      </x:c>
      <x:c r="AV1031" s="36" t="n">
        <x:f>BR1030</x:f>
        <x:v>62</x:v>
      </x:c>
      <x:c r="AW1031" s="36" t="n">
        <x:f>BS1030</x:f>
        <x:v>39</x:v>
      </x:c>
      <x:c r="AX1031" s="36" t="n">
        <x:f>BT1030</x:f>
        <x:v>52</x:v>
      </x:c>
      <x:c r="AY1031" s="36" t="n">
        <x:f>SUM(AO1031:AX1031)</x:f>
        <x:v>457</x:v>
      </x:c>
      <x:c r="AZ1031" s="36" t="n">
        <x:v>0</x:v>
      </x:c>
      <x:c r="BA1031" s="36" t="n">
        <x:v>0</x:v>
      </x:c>
      <x:c r="BB1031" s="36" t="n">
        <x:v>0</x:v>
      </x:c>
      <x:c r="BC1031" s="36" t="n">
        <x:v>0</x:v>
      </x:c>
      <x:c r="BD1031" s="36" t="n">
        <x:v>14</x:v>
      </x:c>
      <x:c r="BE1031" s="36" t="n">
        <x:v>0</x:v>
      </x:c>
      <x:c r="BF1031" s="36" t="n">
        <x:v>0</x:v>
      </x:c>
      <x:c r="BG1031" s="36" t="n">
        <x:v>0</x:v>
      </x:c>
      <x:c r="BH1031" s="36" t="n">
        <x:v>0</x:v>
      </x:c>
      <x:c r="BI1031" s="36" t="n">
        <x:v>0</x:v>
      </x:c>
      <x:c r="BJ1031" s="36"/>
      <x:c r="BK1031" s="36" t="n">
        <x:f>MAX(0,AO1031+AZ1031-BV1031)</x:f>
        <x:v>45</x:v>
      </x:c>
      <x:c r="BL1031" s="36" t="n">
        <x:f>MAX(0,AP1031+BA1031-BW1031)</x:f>
        <x:v>31</x:v>
      </x:c>
      <x:c r="BM1031" s="36" t="n">
        <x:f>MAX(0,AQ1031+BB1031-BX1031)</x:f>
        <x:v>48</x:v>
      </x:c>
      <x:c r="BN1031" s="36" t="n">
        <x:f>MAX(0,AR1031+BC1031-BY1031)</x:f>
        <x:v>40</x:v>
      </x:c>
      <x:c r="BO1031" s="36" t="n">
        <x:f>MAX(0,AS1031+BD1031-BZ1031)</x:f>
        <x:v>48</x:v>
      </x:c>
      <x:c r="BP1031" s="36" t="n">
        <x:f>MAX(0,AT1031+BE1031-CA1031)</x:f>
        <x:v>59</x:v>
      </x:c>
      <x:c r="BQ1031" s="36" t="n">
        <x:f>MAX(0,AU1031+BF1031-CB1031)</x:f>
        <x:v>41</x:v>
      </x:c>
      <x:c r="BR1031" s="36" t="n">
        <x:f>MAX(0,AV1031+BG1031-CC1031)</x:f>
        <x:v>61</x:v>
      </x:c>
      <x:c r="BS1031" s="36" t="n">
        <x:f>MAX(0,AW1031+BH1031-CD1031)</x:f>
        <x:v>38</x:v>
      </x:c>
      <x:c r="BT1031" s="36" t="n">
        <x:f>MAX(0,AX1031+BI1031-CE1031)</x:f>
        <x:v>51</x:v>
      </x:c>
      <x:c r="BU1031" s="36" t="n">
        <x:f>SUM(BK1031:BT1031)</x:f>
        <x:v>462</x:v>
      </x:c>
      <x:c r="BV1031" s="36" t="n">
        <x:v>1</x:v>
      </x:c>
      <x:c r="BW1031" s="36" t="n">
        <x:v>1</x:v>
      </x:c>
      <x:c r="BX1031" s="36" t="n">
        <x:v>0</x:v>
      </x:c>
      <x:c r="BY1031" s="36" t="n">
        <x:v>1</x:v>
      </x:c>
      <x:c r="BZ1031" s="36" t="n">
        <x:v>1</x:v>
      </x:c>
      <x:c r="CA1031" s="36" t="n">
        <x:v>1</x:v>
      </x:c>
      <x:c r="CB1031" s="36" t="n">
        <x:v>1</x:v>
      </x:c>
      <x:c r="CC1031" s="36" t="n">
        <x:v>1</x:v>
      </x:c>
      <x:c r="CD1031" s="36" t="n">
        <x:v>1</x:v>
      </x:c>
      <x:c r="CE1031" s="36" t="n">
        <x:v>1</x:v>
      </x:c>
      <x:c r="CF1031" s="36"/>
      <x:c r="CG1031" s="36" t="n">
        <x:f>SUM(BV1031,BW1031,BX1031,BY1031)</x:f>
        <x:v>3</x:v>
      </x:c>
      <x:c r="CH1031" s="36" t="n">
        <x:f>SUM(BZ1031,CA1031)</x:f>
        <x:v>2</x:v>
      </x:c>
      <x:c r="CI1031" s="36" t="n">
        <x:f>SUM(CB1031)</x:f>
        <x:v>1</x:v>
      </x:c>
      <x:c r="CJ1031" s="36" t="n">
        <x:f>SUM(CC1031,CD1031)</x:f>
        <x:v>2</x:v>
      </x:c>
      <x:c r="CK1031" s="36" t="n">
        <x:f>SUM(CE1031)</x:f>
        <x:v>1</x:v>
      </x:c>
      <x:c r="CL1031" s="36" t="n">
        <x:f>SUM(CG1031:CK1031)</x:f>
        <x:v>9</x:v>
      </x:c>
      <x:c r="CM1031" s="39" t="n">
        <x:f>SUM(BV1031*1,BW1031*1,BX1031*1,BY1031*1)</x:f>
        <x:v>3</x:v>
      </x:c>
      <x:c r="CN1031" s="39" t="n">
        <x:f>SUM(BZ1031*0.324,CA1031*0.416)</x:f>
        <x:v>0.74</x:v>
      </x:c>
      <x:c r="CO1031" s="39" t="n">
        <x:f>SUM(CB1031*0.75)</x:f>
        <x:v>0.75</x:v>
      </x:c>
      <x:c r="CP1031" s="39" t="n">
        <x:f>SUM(CC1031*0.325,CD1031*0.2)</x:f>
        <x:v>0.525</x:v>
      </x:c>
      <x:c r="CQ1031" s="39" t="n">
        <x:f>SUM(CE1031*0.24)</x:f>
        <x:v>0.24</x:v>
      </x:c>
      <x:c r="CR1031" s="39" t="n">
        <x:f>SUM(CM1031:CQ1031)</x:f>
        <x:v>5.255000000000001</x:v>
      </x:c>
      <x:c r="CS1031" s="36" t="n">
        <x:f>SUM(CG1031:CH1031)</x:f>
        <x:v>5</x:v>
      </x:c>
      <x:c r="CT1031" s="36" t="str"/>
      <x:c r="CU1031" s="36" t="n">
        <x:f>MIN(AG1031,CG1031)</x:f>
        <x:v>3</x:v>
      </x:c>
      <x:c r="CV1031" s="36" t="n">
        <x:f>MIN(AG1031,CH1031)</x:f>
        <x:v>2</x:v>
      </x:c>
      <x:c r="CW1031" s="36" t="n">
        <x:f>MIN(AG1031,CI1031)</x:f>
        <x:v>1</x:v>
      </x:c>
      <x:c r="CX1031" s="36" t="n">
        <x:f>MIN(AG1031,CJ1031)</x:f>
        <x:v>2</x:v>
      </x:c>
      <x:c r="CY1031" s="36" t="n">
        <x:f>MIN(AG1031,CK1031)</x:f>
        <x:v>1</x:v>
      </x:c>
    </x:row>
    <x:row r="1032" ht="18" customHeight="1">
      <x:c r="A1032" s="35" t="str">
        <x:v>Area TWT-01</x:v>
      </x:c>
      <x:c r="B1032" s="35" t="str">
        <x:v>Area Lead TWT-01</x:v>
      </x:c>
      <x:c r="C1032" s="35" t="str">
        <x:v>Field Lead TWT-09</x:v>
      </x:c>
      <x:c r="D1032" s="35" t="str">
        <x:v>City TWT-A</x:v>
      </x:c>
      <x:c r="E1032" s="35" t="n">
        <x:v>4</x:v>
      </x:c>
      <x:c r="F1032" s="35" t="n">
        <x:v>24</x:v>
      </x:c>
      <x:c r="G1032" s="35" t="n">
        <x:v>1</x:v>
      </x:c>
      <x:c r="H1032" s="35" t="str">
        <x:v>Promoter</x:v>
      </x:c>
      <x:c r="I1032" s="35" t="str">
        <x:v>Agency TWT-03</x:v>
      </x:c>
      <x:c r="J1032" s="35" t="str">
        <x:v>PR-TWT-015</x:v>
      </x:c>
      <x:c r="K1032" s="35" t="str">
        <x:v>Masked Promoter TWT-015</x:v>
      </x:c>
      <x:c r="L1032" s="35" t="str">
        <x:v>9XXXX10015</x:v>
      </x:c>
      <x:c r="M1032" s="37" t="n">
        <x:v>46219</x:v>
      </x:c>
      <x:c r="N1032" s="35" t="str">
        <x:v>Cohort 1</x:v>
      </x:c>
      <x:c r="O1032" s="35" t="str">
        <x:v>DIST-TWT-05</x:v>
      </x:c>
      <x:c r="P1032" s="35" t="str">
        <x:v>Masked Distributor TWT-05</x:v>
      </x:c>
      <x:c r="Q1032" s="35" t="str">
        <x:v>P-TWT-043</x:v>
      </x:c>
      <x:c r="R1032" s="35" t="str">
        <x:v>TWT-043</x:v>
      </x:c>
      <x:c r="S1032" s="35" t="str">
        <x:v>Masked Store TWT-043</x:v>
      </x:c>
      <x:c r="T1032" s="35" t="str">
        <x:v>XX1043</x:v>
      </x:c>
      <x:c r="U1032" s="35" t="str">
        <x:v>Modern Trade</x:v>
      </x:c>
      <x:c r="V1032" s="35" t="str">
        <x:v>Masked</x:v>
      </x:c>
      <x:c r="W1032" s="35" t="str">
        <x:v>Masked</x:v>
      </x:c>
      <x:c r="X1032" s="37" t="n">
        <x:v>46207</x:v>
      </x:c>
      <x:c r="Y1032" s="37" t="n">
        <x:v>46287</x:v>
      </x:c>
      <x:c r="Z1032" s="35" t="str">
        <x:v>W04</x:v>
      </x:c>
      <x:c r="AA1032" s="35" t="str">
        <x:v>Sep'26</x:v>
      </x:c>
      <x:c r="AB1032" s="35" t="str">
        <x:v>22 - 28</x:v>
      </x:c>
      <x:c r="AC1032" s="35" t="str">
        <x:v>Week 4 of Sep 2026</x:v>
      </x:c>
      <x:c r="AD1032" s="35" t="str">
        <x:v>Continue</x:v>
      </x:c>
      <x:c r="AE1032" s="35" t="str"/>
      <x:c r="AF1032" s="36" t="n">
        <x:v>62</x:v>
      </x:c>
      <x:c r="AG1032" s="36" t="n">
        <x:v>22</x:v>
      </x:c>
      <x:c r="AH1032" s="38" t="n">
        <x:f>IFERROR(AG1032/AF1032,0)</x:f>
        <x:v>0.3548387096774194</x:v>
      </x:c>
      <x:c r="AI1032" s="36" t="n">
        <x:v>19</x:v>
      </x:c>
      <x:c r="AJ1032" s="38" t="n">
        <x:f>IFERROR(AI1032/AG1032,0)</x:f>
        <x:v>0.8636363636363636</x:v>
      </x:c>
      <x:c r="AK1032" s="36" t="n">
        <x:v>8</x:v>
      </x:c>
      <x:c r="AL1032" s="36" t="n">
        <x:v>12</x:v>
      </x:c>
      <x:c r="AM1032" s="36" t="n">
        <x:v>1</x:v>
      </x:c>
      <x:c r="AN1032" s="38" t="n">
        <x:f>IFERROR(AL1032/AG1032,0)</x:f>
        <x:v>0.5454545454545454</x:v>
      </x:c>
      <x:c r="AO1032" s="36" t="n">
        <x:f>BK1031</x:f>
        <x:v>45</x:v>
      </x:c>
      <x:c r="AP1032" s="36" t="n">
        <x:f>BL1031</x:f>
        <x:v>31</x:v>
      </x:c>
      <x:c r="AQ1032" s="36" t="n">
        <x:f>BM1031</x:f>
        <x:v>48</x:v>
      </x:c>
      <x:c r="AR1032" s="36" t="n">
        <x:f>BN1031</x:f>
        <x:v>40</x:v>
      </x:c>
      <x:c r="AS1032" s="36" t="n">
        <x:f>BO1031</x:f>
        <x:v>48</x:v>
      </x:c>
      <x:c r="AT1032" s="36" t="n">
        <x:f>BP1031</x:f>
        <x:v>59</x:v>
      </x:c>
      <x:c r="AU1032" s="36" t="n">
        <x:f>BQ1031</x:f>
        <x:v>41</x:v>
      </x:c>
      <x:c r="AV1032" s="36" t="n">
        <x:f>BR1031</x:f>
        <x:v>61</x:v>
      </x:c>
      <x:c r="AW1032" s="36" t="n">
        <x:f>BS1031</x:f>
        <x:v>38</x:v>
      </x:c>
      <x:c r="AX1032" s="36" t="n">
        <x:f>BT1031</x:f>
        <x:v>51</x:v>
      </x:c>
      <x:c r="AY1032" s="36" t="n">
        <x:f>SUM(AO1032:AX1032)</x:f>
        <x:v>462</x:v>
      </x:c>
      <x:c r="AZ1032" s="36" t="n">
        <x:v>0</x:v>
      </x:c>
      <x:c r="BA1032" s="36" t="n">
        <x:v>0</x:v>
      </x:c>
      <x:c r="BB1032" s="36" t="n">
        <x:v>0</x:v>
      </x:c>
      <x:c r="BC1032" s="36" t="n">
        <x:v>0</x:v>
      </x:c>
      <x:c r="BD1032" s="36" t="n">
        <x:v>0</x:v>
      </x:c>
      <x:c r="BE1032" s="36" t="n">
        <x:v>18</x:v>
      </x:c>
      <x:c r="BF1032" s="36" t="n">
        <x:v>0</x:v>
      </x:c>
      <x:c r="BG1032" s="36" t="n">
        <x:v>0</x:v>
      </x:c>
      <x:c r="BH1032" s="36" t="n">
        <x:v>0</x:v>
      </x:c>
      <x:c r="BI1032" s="36" t="n">
        <x:v>0</x:v>
      </x:c>
      <x:c r="BJ1032" s="36"/>
      <x:c r="BK1032" s="36" t="n">
        <x:f>MAX(0,AO1032+AZ1032-BV1032)</x:f>
        <x:v>44</x:v>
      </x:c>
      <x:c r="BL1032" s="36" t="n">
        <x:f>MAX(0,AP1032+BA1032-BW1032)</x:f>
        <x:v>30</x:v>
      </x:c>
      <x:c r="BM1032" s="36" t="n">
        <x:f>MAX(0,AQ1032+BB1032-BX1032)</x:f>
        <x:v>47</x:v>
      </x:c>
      <x:c r="BN1032" s="36" t="n">
        <x:f>MAX(0,AR1032+BC1032-BY1032)</x:f>
        <x:v>40</x:v>
      </x:c>
      <x:c r="BO1032" s="36" t="n">
        <x:f>MAX(0,AS1032+BD1032-BZ1032)</x:f>
        <x:v>47</x:v>
      </x:c>
      <x:c r="BP1032" s="36" t="n">
        <x:f>MAX(0,AT1032+BE1032-CA1032)</x:f>
        <x:v>75</x:v>
      </x:c>
      <x:c r="BQ1032" s="36" t="n">
        <x:f>MAX(0,AU1032+BF1032-CB1032)</x:f>
        <x:v>40</x:v>
      </x:c>
      <x:c r="BR1032" s="36" t="n">
        <x:f>MAX(0,AV1032+BG1032-CC1032)</x:f>
        <x:v>60</x:v>
      </x:c>
      <x:c r="BS1032" s="36" t="n">
        <x:f>MAX(0,AW1032+BH1032-CD1032)</x:f>
        <x:v>37</x:v>
      </x:c>
      <x:c r="BT1032" s="36" t="n">
        <x:f>MAX(0,AX1032+BI1032-CE1032)</x:f>
        <x:v>50</x:v>
      </x:c>
      <x:c r="BU1032" s="36" t="n">
        <x:f>SUM(BK1032:BT1032)</x:f>
        <x:v>470</x:v>
      </x:c>
      <x:c r="BV1032" s="36" t="n">
        <x:v>1</x:v>
      </x:c>
      <x:c r="BW1032" s="36" t="n">
        <x:v>1</x:v>
      </x:c>
      <x:c r="BX1032" s="36" t="n">
        <x:v>1</x:v>
      </x:c>
      <x:c r="BY1032" s="36" t="n">
        <x:v>0</x:v>
      </x:c>
      <x:c r="BZ1032" s="36" t="n">
        <x:v>1</x:v>
      </x:c>
      <x:c r="CA1032" s="36" t="n">
        <x:v>2</x:v>
      </x:c>
      <x:c r="CB1032" s="36" t="n">
        <x:v>1</x:v>
      </x:c>
      <x:c r="CC1032" s="36" t="n">
        <x:v>1</x:v>
      </x:c>
      <x:c r="CD1032" s="36" t="n">
        <x:v>1</x:v>
      </x:c>
      <x:c r="CE1032" s="36" t="n">
        <x:v>1</x:v>
      </x:c>
      <x:c r="CF1032" s="36"/>
      <x:c r="CG1032" s="36" t="n">
        <x:f>SUM(BV1032,BW1032,BX1032,BY1032)</x:f>
        <x:v>3</x:v>
      </x:c>
      <x:c r="CH1032" s="36" t="n">
        <x:f>SUM(BZ1032,CA1032)</x:f>
        <x:v>3</x:v>
      </x:c>
      <x:c r="CI1032" s="36" t="n">
        <x:f>SUM(CB1032)</x:f>
        <x:v>1</x:v>
      </x:c>
      <x:c r="CJ1032" s="36" t="n">
        <x:f>SUM(CC1032,CD1032)</x:f>
        <x:v>2</x:v>
      </x:c>
      <x:c r="CK1032" s="36" t="n">
        <x:f>SUM(CE1032)</x:f>
        <x:v>1</x:v>
      </x:c>
      <x:c r="CL1032" s="36" t="n">
        <x:f>SUM(CG1032:CK1032)</x:f>
        <x:v>10</x:v>
      </x:c>
      <x:c r="CM1032" s="39" t="n">
        <x:f>SUM(BV1032*1,BW1032*1,BX1032*1,BY1032*1)</x:f>
        <x:v>3</x:v>
      </x:c>
      <x:c r="CN1032" s="39" t="n">
        <x:f>SUM(BZ1032*0.324,CA1032*0.416)</x:f>
        <x:v>1.156</x:v>
      </x:c>
      <x:c r="CO1032" s="39" t="n">
        <x:f>SUM(CB1032*0.75)</x:f>
        <x:v>0.75</x:v>
      </x:c>
      <x:c r="CP1032" s="39" t="n">
        <x:f>SUM(CC1032*0.325,CD1032*0.2)</x:f>
        <x:v>0.525</x:v>
      </x:c>
      <x:c r="CQ1032" s="39" t="n">
        <x:f>SUM(CE1032*0.24)</x:f>
        <x:v>0.24</x:v>
      </x:c>
      <x:c r="CR1032" s="39" t="n">
        <x:f>SUM(CM1032:CQ1032)</x:f>
        <x:v>5.671</x:v>
      </x:c>
      <x:c r="CS1032" s="36" t="n">
        <x:f>SUM(CG1032:CH1032)</x:f>
        <x:v>6</x:v>
      </x:c>
      <x:c r="CT1032" s="36" t="str"/>
      <x:c r="CU1032" s="36" t="n">
        <x:f>MIN(AG1032,CG1032)</x:f>
        <x:v>3</x:v>
      </x:c>
      <x:c r="CV1032" s="36" t="n">
        <x:f>MIN(AG1032,CH1032)</x:f>
        <x:v>3</x:v>
      </x:c>
      <x:c r="CW1032" s="36" t="n">
        <x:f>MIN(AG1032,CI1032)</x:f>
        <x:v>1</x:v>
      </x:c>
      <x:c r="CX1032" s="36" t="n">
        <x:f>MIN(AG1032,CJ1032)</x:f>
        <x:v>2</x:v>
      </x:c>
      <x:c r="CY1032" s="36" t="n">
        <x:f>MIN(AG1032,CK1032)</x:f>
        <x:v>1</x:v>
      </x:c>
    </x:row>
    <x:row r="1033" ht="18" customHeight="1">
      <x:c r="A1033" s="35" t="str">
        <x:v>Area TWT-01</x:v>
      </x:c>
      <x:c r="B1033" s="35" t="str">
        <x:v>Area Lead TWT-01</x:v>
      </x:c>
      <x:c r="C1033" s="35" t="str">
        <x:v>Field Lead TWT-09</x:v>
      </x:c>
      <x:c r="D1033" s="35" t="str">
        <x:v>City TWT-A</x:v>
      </x:c>
      <x:c r="E1033" s="35" t="n">
        <x:v>4</x:v>
      </x:c>
      <x:c r="F1033" s="35" t="n">
        <x:v>24</x:v>
      </x:c>
      <x:c r="G1033" s="35" t="n">
        <x:v>1</x:v>
      </x:c>
      <x:c r="H1033" s="35" t="str">
        <x:v>Promoter</x:v>
      </x:c>
      <x:c r="I1033" s="35" t="str">
        <x:v>Agency TWT-03</x:v>
      </x:c>
      <x:c r="J1033" s="35" t="str">
        <x:v>PR-TWT-015</x:v>
      </x:c>
      <x:c r="K1033" s="35" t="str">
        <x:v>Masked Promoter TWT-015</x:v>
      </x:c>
      <x:c r="L1033" s="35" t="str">
        <x:v>9XXXX10015</x:v>
      </x:c>
      <x:c r="M1033" s="37" t="n">
        <x:v>46219</x:v>
      </x:c>
      <x:c r="N1033" s="35" t="str">
        <x:v>Cohort 1</x:v>
      </x:c>
      <x:c r="O1033" s="35" t="str">
        <x:v>DIST-TWT-05</x:v>
      </x:c>
      <x:c r="P1033" s="35" t="str">
        <x:v>Masked Distributor TWT-05</x:v>
      </x:c>
      <x:c r="Q1033" s="35" t="str">
        <x:v>P-TWT-043</x:v>
      </x:c>
      <x:c r="R1033" s="35" t="str">
        <x:v>TWT-043</x:v>
      </x:c>
      <x:c r="S1033" s="35" t="str">
        <x:v>Masked Store TWT-043</x:v>
      </x:c>
      <x:c r="T1033" s="35" t="str">
        <x:v>XX1043</x:v>
      </x:c>
      <x:c r="U1033" s="35" t="str">
        <x:v>Modern Trade</x:v>
      </x:c>
      <x:c r="V1033" s="35" t="str">
        <x:v>Masked</x:v>
      </x:c>
      <x:c r="W1033" s="35" t="str">
        <x:v>Masked</x:v>
      </x:c>
      <x:c r="X1033" s="37" t="n">
        <x:v>46207</x:v>
      </x:c>
      <x:c r="Y1033" s="37" t="n">
        <x:v>46288</x:v>
      </x:c>
      <x:c r="Z1033" s="35" t="str">
        <x:v>W04</x:v>
      </x:c>
      <x:c r="AA1033" s="35" t="str">
        <x:v>Sep'26</x:v>
      </x:c>
      <x:c r="AB1033" s="35" t="str">
        <x:v>22 - 28</x:v>
      </x:c>
      <x:c r="AC1033" s="35" t="str">
        <x:v>Week 4 of Sep 2026</x:v>
      </x:c>
      <x:c r="AD1033" s="35" t="str">
        <x:v>Continue</x:v>
      </x:c>
      <x:c r="AE1033" s="35" t="str"/>
      <x:c r="AF1033" s="36" t="n">
        <x:v>58</x:v>
      </x:c>
      <x:c r="AG1033" s="36" t="n">
        <x:v>29</x:v>
      </x:c>
      <x:c r="AH1033" s="38" t="n">
        <x:f>IFERROR(AG1033/AF1033,0)</x:f>
        <x:v>0.5</x:v>
      </x:c>
      <x:c r="AI1033" s="36" t="n">
        <x:v>25</x:v>
      </x:c>
      <x:c r="AJ1033" s="38" t="n">
        <x:f>IFERROR(AI1033/AG1033,0)</x:f>
        <x:v>0.8620689655172413</x:v>
      </x:c>
      <x:c r="AK1033" s="36" t="n">
        <x:v>6</x:v>
      </x:c>
      <x:c r="AL1033" s="36" t="n">
        <x:v>15</x:v>
      </x:c>
      <x:c r="AM1033" s="36" t="n">
        <x:v>1</x:v>
      </x:c>
      <x:c r="AN1033" s="38" t="n">
        <x:f>IFERROR(AL1033/AG1033,0)</x:f>
        <x:v>0.5172413793103449</x:v>
      </x:c>
      <x:c r="AO1033" s="36" t="n">
        <x:f>BK1032</x:f>
        <x:v>44</x:v>
      </x:c>
      <x:c r="AP1033" s="36" t="n">
        <x:f>BL1032</x:f>
        <x:v>30</x:v>
      </x:c>
      <x:c r="AQ1033" s="36" t="n">
        <x:f>BM1032</x:f>
        <x:v>47</x:v>
      </x:c>
      <x:c r="AR1033" s="36" t="n">
        <x:f>BN1032</x:f>
        <x:v>40</x:v>
      </x:c>
      <x:c r="AS1033" s="36" t="n">
        <x:f>BO1032</x:f>
        <x:v>47</x:v>
      </x:c>
      <x:c r="AT1033" s="36" t="n">
        <x:f>BP1032</x:f>
        <x:v>75</x:v>
      </x:c>
      <x:c r="AU1033" s="36" t="n">
        <x:f>BQ1032</x:f>
        <x:v>40</x:v>
      </x:c>
      <x:c r="AV1033" s="36" t="n">
        <x:f>BR1032</x:f>
        <x:v>60</x:v>
      </x:c>
      <x:c r="AW1033" s="36" t="n">
        <x:f>BS1032</x:f>
        <x:v>37</x:v>
      </x:c>
      <x:c r="AX1033" s="36" t="n">
        <x:f>BT1032</x:f>
        <x:v>50</x:v>
      </x:c>
      <x:c r="AY1033" s="36" t="n">
        <x:f>SUM(AO1033:AX1033)</x:f>
        <x:v>470</x:v>
      </x:c>
      <x:c r="AZ1033" s="36" t="n">
        <x:v>18</x:v>
      </x:c>
      <x:c r="BA1033" s="36" t="n">
        <x:v>0</x:v>
      </x:c>
      <x:c r="BB1033" s="36" t="n">
        <x:v>0</x:v>
      </x:c>
      <x:c r="BC1033" s="36" t="n">
        <x:v>0</x:v>
      </x:c>
      <x:c r="BD1033" s="36" t="n">
        <x:v>0</x:v>
      </x:c>
      <x:c r="BE1033" s="36" t="n">
        <x:v>0</x:v>
      </x:c>
      <x:c r="BF1033" s="36" t="n">
        <x:v>18</x:v>
      </x:c>
      <x:c r="BG1033" s="36" t="n">
        <x:v>0</x:v>
      </x:c>
      <x:c r="BH1033" s="36" t="n">
        <x:v>0</x:v>
      </x:c>
      <x:c r="BI1033" s="36" t="n">
        <x:v>0</x:v>
      </x:c>
      <x:c r="BJ1033" s="36"/>
      <x:c r="BK1033" s="36" t="n">
        <x:f>MAX(0,AO1033+AZ1033-BV1033)</x:f>
        <x:v>61</x:v>
      </x:c>
      <x:c r="BL1033" s="36" t="n">
        <x:f>MAX(0,AP1033+BA1033-BW1033)</x:f>
        <x:v>29</x:v>
      </x:c>
      <x:c r="BM1033" s="36" t="n">
        <x:f>MAX(0,AQ1033+BB1033-BX1033)</x:f>
        <x:v>46</x:v>
      </x:c>
      <x:c r="BN1033" s="36" t="n">
        <x:f>MAX(0,AR1033+BC1033-BY1033)</x:f>
        <x:v>40</x:v>
      </x:c>
      <x:c r="BO1033" s="36" t="n">
        <x:f>MAX(0,AS1033+BD1033-BZ1033)</x:f>
        <x:v>46</x:v>
      </x:c>
      <x:c r="BP1033" s="36" t="n">
        <x:f>MAX(0,AT1033+BE1033-CA1033)</x:f>
        <x:v>74</x:v>
      </x:c>
      <x:c r="BQ1033" s="36" t="n">
        <x:f>MAX(0,AU1033+BF1033-CB1033)</x:f>
        <x:v>57</x:v>
      </x:c>
      <x:c r="BR1033" s="36" t="n">
        <x:f>MAX(0,AV1033+BG1033-CC1033)</x:f>
        <x:v>59</x:v>
      </x:c>
      <x:c r="BS1033" s="36" t="n">
        <x:f>MAX(0,AW1033+BH1033-CD1033)</x:f>
        <x:v>37</x:v>
      </x:c>
      <x:c r="BT1033" s="36" t="n">
        <x:f>MAX(0,AX1033+BI1033-CE1033)</x:f>
        <x:v>48</x:v>
      </x:c>
      <x:c r="BU1033" s="36" t="n">
        <x:f>SUM(BK1033:BT1033)</x:f>
        <x:v>497</x:v>
      </x:c>
      <x:c r="BV1033" s="36" t="n">
        <x:v>1</x:v>
      </x:c>
      <x:c r="BW1033" s="36" t="n">
        <x:v>1</x:v>
      </x:c>
      <x:c r="BX1033" s="36" t="n">
        <x:v>1</x:v>
      </x:c>
      <x:c r="BY1033" s="36" t="n">
        <x:v>0</x:v>
      </x:c>
      <x:c r="BZ1033" s="36" t="n">
        <x:v>1</x:v>
      </x:c>
      <x:c r="CA1033" s="36" t="n">
        <x:v>1</x:v>
      </x:c>
      <x:c r="CB1033" s="36" t="n">
        <x:v>1</x:v>
      </x:c>
      <x:c r="CC1033" s="36" t="n">
        <x:v>1</x:v>
      </x:c>
      <x:c r="CD1033" s="36" t="n">
        <x:v>0</x:v>
      </x:c>
      <x:c r="CE1033" s="36" t="n">
        <x:v>2</x:v>
      </x:c>
      <x:c r="CF1033" s="36"/>
      <x:c r="CG1033" s="36" t="n">
        <x:f>SUM(BV1033,BW1033,BX1033,BY1033)</x:f>
        <x:v>3</x:v>
      </x:c>
      <x:c r="CH1033" s="36" t="n">
        <x:f>SUM(BZ1033,CA1033)</x:f>
        <x:v>2</x:v>
      </x:c>
      <x:c r="CI1033" s="36" t="n">
        <x:f>SUM(CB1033)</x:f>
        <x:v>1</x:v>
      </x:c>
      <x:c r="CJ1033" s="36" t="n">
        <x:f>SUM(CC1033,CD1033)</x:f>
        <x:v>1</x:v>
      </x:c>
      <x:c r="CK1033" s="36" t="n">
        <x:f>SUM(CE1033)</x:f>
        <x:v>2</x:v>
      </x:c>
      <x:c r="CL1033" s="36" t="n">
        <x:f>SUM(CG1033:CK1033)</x:f>
        <x:v>9</x:v>
      </x:c>
      <x:c r="CM1033" s="39" t="n">
        <x:f>SUM(BV1033*1,BW1033*1,BX1033*1,BY1033*1)</x:f>
        <x:v>3</x:v>
      </x:c>
      <x:c r="CN1033" s="39" t="n">
        <x:f>SUM(BZ1033*0.324,CA1033*0.416)</x:f>
        <x:v>0.74</x:v>
      </x:c>
      <x:c r="CO1033" s="39" t="n">
        <x:f>SUM(CB1033*0.75)</x:f>
        <x:v>0.75</x:v>
      </x:c>
      <x:c r="CP1033" s="39" t="n">
        <x:f>SUM(CC1033*0.325,CD1033*0.2)</x:f>
        <x:v>0.325</x:v>
      </x:c>
      <x:c r="CQ1033" s="39" t="n">
        <x:f>SUM(CE1033*0.24)</x:f>
        <x:v>0.48</x:v>
      </x:c>
      <x:c r="CR1033" s="39" t="n">
        <x:f>SUM(CM1033:CQ1033)</x:f>
        <x:v>5.295</x:v>
      </x:c>
      <x:c r="CS1033" s="36" t="n">
        <x:f>SUM(CG1033:CH1033)</x:f>
        <x:v>5</x:v>
      </x:c>
      <x:c r="CT1033" s="36" t="str"/>
      <x:c r="CU1033" s="36" t="n">
        <x:f>MIN(AG1033,CG1033)</x:f>
        <x:v>3</x:v>
      </x:c>
      <x:c r="CV1033" s="36" t="n">
        <x:f>MIN(AG1033,CH1033)</x:f>
        <x:v>2</x:v>
      </x:c>
      <x:c r="CW1033" s="36" t="n">
        <x:f>MIN(AG1033,CI1033)</x:f>
        <x:v>1</x:v>
      </x:c>
      <x:c r="CX1033" s="36" t="n">
        <x:f>MIN(AG1033,CJ1033)</x:f>
        <x:v>1</x:v>
      </x:c>
      <x:c r="CY1033" s="36" t="n">
        <x:f>MIN(AG1033,CK1033)</x:f>
        <x:v>2</x:v>
      </x:c>
    </x:row>
    <x:row r="1034" ht="18" customHeight="1">
      <x:c r="A1034" s="35" t="str">
        <x:v>Area TWT-01</x:v>
      </x:c>
      <x:c r="B1034" s="35" t="str">
        <x:v>Area Lead TWT-01</x:v>
      </x:c>
      <x:c r="C1034" s="35" t="str">
        <x:v>Field Lead TWT-09</x:v>
      </x:c>
      <x:c r="D1034" s="35" t="str">
        <x:v>City TWT-A</x:v>
      </x:c>
      <x:c r="E1034" s="35" t="n">
        <x:v>4</x:v>
      </x:c>
      <x:c r="F1034" s="35" t="n">
        <x:v>24</x:v>
      </x:c>
      <x:c r="G1034" s="35" t="n">
        <x:v>1</x:v>
      </x:c>
      <x:c r="H1034" s="35" t="str">
        <x:v>Promoter</x:v>
      </x:c>
      <x:c r="I1034" s="35" t="str">
        <x:v>Agency TWT-03</x:v>
      </x:c>
      <x:c r="J1034" s="35" t="str">
        <x:v>PR-TWT-015</x:v>
      </x:c>
      <x:c r="K1034" s="35" t="str">
        <x:v>Masked Promoter TWT-015</x:v>
      </x:c>
      <x:c r="L1034" s="35" t="str">
        <x:v>9XXXX10015</x:v>
      </x:c>
      <x:c r="M1034" s="37" t="n">
        <x:v>46219</x:v>
      </x:c>
      <x:c r="N1034" s="35" t="str">
        <x:v>Cohort 1</x:v>
      </x:c>
      <x:c r="O1034" s="35" t="str">
        <x:v>DIST-TWT-05</x:v>
      </x:c>
      <x:c r="P1034" s="35" t="str">
        <x:v>Masked Distributor TWT-05</x:v>
      </x:c>
      <x:c r="Q1034" s="35" t="str">
        <x:v>P-TWT-043</x:v>
      </x:c>
      <x:c r="R1034" s="35" t="str">
        <x:v>TWT-043</x:v>
      </x:c>
      <x:c r="S1034" s="35" t="str">
        <x:v>Masked Store TWT-043</x:v>
      </x:c>
      <x:c r="T1034" s="35" t="str">
        <x:v>XX1043</x:v>
      </x:c>
      <x:c r="U1034" s="35" t="str">
        <x:v>Modern Trade</x:v>
      </x:c>
      <x:c r="V1034" s="35" t="str">
        <x:v>Masked</x:v>
      </x:c>
      <x:c r="W1034" s="35" t="str">
        <x:v>Masked</x:v>
      </x:c>
      <x:c r="X1034" s="37" t="n">
        <x:v>46207</x:v>
      </x:c>
      <x:c r="Y1034" s="37" t="n">
        <x:v>46289</x:v>
      </x:c>
      <x:c r="Z1034" s="35" t="str">
        <x:v>W04</x:v>
      </x:c>
      <x:c r="AA1034" s="35" t="str">
        <x:v>Sep'26</x:v>
      </x:c>
      <x:c r="AB1034" s="35" t="str">
        <x:v>22 - 28</x:v>
      </x:c>
      <x:c r="AC1034" s="35" t="str">
        <x:v>Week 4 of Sep 2026</x:v>
      </x:c>
      <x:c r="AD1034" s="35" t="str">
        <x:v>Continue</x:v>
      </x:c>
      <x:c r="AE1034" s="35" t="str"/>
      <x:c r="AF1034" s="36" t="n">
        <x:v>56</x:v>
      </x:c>
      <x:c r="AG1034" s="36" t="n">
        <x:v>22</x:v>
      </x:c>
      <x:c r="AH1034" s="38" t="n">
        <x:f>IFERROR(AG1034/AF1034,0)</x:f>
        <x:v>0.39285714285714285</x:v>
      </x:c>
      <x:c r="AI1034" s="36" t="n">
        <x:v>18</x:v>
      </x:c>
      <x:c r="AJ1034" s="38" t="n">
        <x:f>IFERROR(AI1034/AG1034,0)</x:f>
        <x:v>0.8181818181818182</x:v>
      </x:c>
      <x:c r="AK1034" s="36" t="n">
        <x:v>6</x:v>
      </x:c>
      <x:c r="AL1034" s="36" t="n">
        <x:v>6</x:v>
      </x:c>
      <x:c r="AM1034" s="36" t="n">
        <x:v>1</x:v>
      </x:c>
      <x:c r="AN1034" s="38" t="n">
        <x:f>IFERROR(AL1034/AG1034,0)</x:f>
        <x:v>0.2727272727272727</x:v>
      </x:c>
      <x:c r="AO1034" s="36" t="n">
        <x:f>BK1033</x:f>
        <x:v>61</x:v>
      </x:c>
      <x:c r="AP1034" s="36" t="n">
        <x:f>BL1033</x:f>
        <x:v>29</x:v>
      </x:c>
      <x:c r="AQ1034" s="36" t="n">
        <x:f>BM1033</x:f>
        <x:v>46</x:v>
      </x:c>
      <x:c r="AR1034" s="36" t="n">
        <x:f>BN1033</x:f>
        <x:v>40</x:v>
      </x:c>
      <x:c r="AS1034" s="36" t="n">
        <x:f>BO1033</x:f>
        <x:v>46</x:v>
      </x:c>
      <x:c r="AT1034" s="36" t="n">
        <x:f>BP1033</x:f>
        <x:v>74</x:v>
      </x:c>
      <x:c r="AU1034" s="36" t="n">
        <x:f>BQ1033</x:f>
        <x:v>57</x:v>
      </x:c>
      <x:c r="AV1034" s="36" t="n">
        <x:f>BR1033</x:f>
        <x:v>59</x:v>
      </x:c>
      <x:c r="AW1034" s="36" t="n">
        <x:f>BS1033</x:f>
        <x:v>37</x:v>
      </x:c>
      <x:c r="AX1034" s="36" t="n">
        <x:f>BT1033</x:f>
        <x:v>48</x:v>
      </x:c>
      <x:c r="AY1034" s="36" t="n">
        <x:f>SUM(AO1034:AX1034)</x:f>
        <x:v>497</x:v>
      </x:c>
      <x:c r="AZ1034" s="36" t="n">
        <x:v>0</x:v>
      </x:c>
      <x:c r="BA1034" s="36" t="n">
        <x:v>13</x:v>
      </x:c>
      <x:c r="BB1034" s="36" t="n">
        <x:v>0</x:v>
      </x:c>
      <x:c r="BC1034" s="36" t="n">
        <x:v>0</x:v>
      </x:c>
      <x:c r="BD1034" s="36" t="n">
        <x:v>0</x:v>
      </x:c>
      <x:c r="BE1034" s="36" t="n">
        <x:v>0</x:v>
      </x:c>
      <x:c r="BF1034" s="36" t="n">
        <x:v>0</x:v>
      </x:c>
      <x:c r="BG1034" s="36" t="n">
        <x:v>16</x:v>
      </x:c>
      <x:c r="BH1034" s="36" t="n">
        <x:v>0</x:v>
      </x:c>
      <x:c r="BI1034" s="36" t="n">
        <x:v>0</x:v>
      </x:c>
      <x:c r="BJ1034" s="36"/>
      <x:c r="BK1034" s="36" t="n">
        <x:f>MAX(0,AO1034+AZ1034-BV1034)</x:f>
        <x:v>60</x:v>
      </x:c>
      <x:c r="BL1034" s="36" t="n">
        <x:f>MAX(0,AP1034+BA1034-BW1034)</x:f>
        <x:v>41</x:v>
      </x:c>
      <x:c r="BM1034" s="36" t="n">
        <x:f>MAX(0,AQ1034+BB1034-BX1034)</x:f>
        <x:v>45</x:v>
      </x:c>
      <x:c r="BN1034" s="36" t="n">
        <x:f>MAX(0,AR1034+BC1034-BY1034)</x:f>
        <x:v>39</x:v>
      </x:c>
      <x:c r="BO1034" s="36" t="n">
        <x:f>MAX(0,AS1034+BD1034-BZ1034)</x:f>
        <x:v>44</x:v>
      </x:c>
      <x:c r="BP1034" s="36" t="n">
        <x:f>MAX(0,AT1034+BE1034-CA1034)</x:f>
        <x:v>73</x:v>
      </x:c>
      <x:c r="BQ1034" s="36" t="n">
        <x:f>MAX(0,AU1034+BF1034-CB1034)</x:f>
        <x:v>56</x:v>
      </x:c>
      <x:c r="BR1034" s="36" t="n">
        <x:f>MAX(0,AV1034+BG1034-CC1034)</x:f>
        <x:v>74</x:v>
      </x:c>
      <x:c r="BS1034" s="36" t="n">
        <x:f>MAX(0,AW1034+BH1034-CD1034)</x:f>
        <x:v>36</x:v>
      </x:c>
      <x:c r="BT1034" s="36" t="n">
        <x:f>MAX(0,AX1034+BI1034-CE1034)</x:f>
        <x:v>47</x:v>
      </x:c>
      <x:c r="BU1034" s="36" t="n">
        <x:f>SUM(BK1034:BT1034)</x:f>
        <x:v>515</x:v>
      </x:c>
      <x:c r="BV1034" s="36" t="n">
        <x:v>1</x:v>
      </x:c>
      <x:c r="BW1034" s="36" t="n">
        <x:v>1</x:v>
      </x:c>
      <x:c r="BX1034" s="36" t="n">
        <x:v>1</x:v>
      </x:c>
      <x:c r="BY1034" s="36" t="n">
        <x:v>1</x:v>
      </x:c>
      <x:c r="BZ1034" s="36" t="n">
        <x:v>2</x:v>
      </x:c>
      <x:c r="CA1034" s="36" t="n">
        <x:v>1</x:v>
      </x:c>
      <x:c r="CB1034" s="36" t="n">
        <x:v>1</x:v>
      </x:c>
      <x:c r="CC1034" s="36" t="n">
        <x:v>1</x:v>
      </x:c>
      <x:c r="CD1034" s="36" t="n">
        <x:v>1</x:v>
      </x:c>
      <x:c r="CE1034" s="36" t="n">
        <x:v>1</x:v>
      </x:c>
      <x:c r="CF1034" s="36"/>
      <x:c r="CG1034" s="36" t="n">
        <x:f>SUM(BV1034,BW1034,BX1034,BY1034)</x:f>
        <x:v>4</x:v>
      </x:c>
      <x:c r="CH1034" s="36" t="n">
        <x:f>SUM(BZ1034,CA1034)</x:f>
        <x:v>3</x:v>
      </x:c>
      <x:c r="CI1034" s="36" t="n">
        <x:f>SUM(CB1034)</x:f>
        <x:v>1</x:v>
      </x:c>
      <x:c r="CJ1034" s="36" t="n">
        <x:f>SUM(CC1034,CD1034)</x:f>
        <x:v>2</x:v>
      </x:c>
      <x:c r="CK1034" s="36" t="n">
        <x:f>SUM(CE1034)</x:f>
        <x:v>1</x:v>
      </x:c>
      <x:c r="CL1034" s="36" t="n">
        <x:f>SUM(CG1034:CK1034)</x:f>
        <x:v>11</x:v>
      </x:c>
      <x:c r="CM1034" s="39" t="n">
        <x:f>SUM(BV1034*1,BW1034*1,BX1034*1,BY1034*1)</x:f>
        <x:v>4</x:v>
      </x:c>
      <x:c r="CN1034" s="39" t="n">
        <x:f>SUM(BZ1034*0.324,CA1034*0.416)</x:f>
        <x:v>1.064</x:v>
      </x:c>
      <x:c r="CO1034" s="39" t="n">
        <x:f>SUM(CB1034*0.75)</x:f>
        <x:v>0.75</x:v>
      </x:c>
      <x:c r="CP1034" s="39" t="n">
        <x:f>SUM(CC1034*0.325,CD1034*0.2)</x:f>
        <x:v>0.525</x:v>
      </x:c>
      <x:c r="CQ1034" s="39" t="n">
        <x:f>SUM(CE1034*0.24)</x:f>
        <x:v>0.24</x:v>
      </x:c>
      <x:c r="CR1034" s="39" t="n">
        <x:f>SUM(CM1034:CQ1034)</x:f>
        <x:v>6.579000000000001</x:v>
      </x:c>
      <x:c r="CS1034" s="36" t="n">
        <x:f>SUM(CG1034:CH1034)</x:f>
        <x:v>7</x:v>
      </x:c>
      <x:c r="CT1034" s="36" t="str"/>
      <x:c r="CU1034" s="36" t="n">
        <x:f>MIN(AG1034,CG1034)</x:f>
        <x:v>4</x:v>
      </x:c>
      <x:c r="CV1034" s="36" t="n">
        <x:f>MIN(AG1034,CH1034)</x:f>
        <x:v>3</x:v>
      </x:c>
      <x:c r="CW1034" s="36" t="n">
        <x:f>MIN(AG1034,CI1034)</x:f>
        <x:v>1</x:v>
      </x:c>
      <x:c r="CX1034" s="36" t="n">
        <x:f>MIN(AG1034,CJ1034)</x:f>
        <x:v>2</x:v>
      </x:c>
      <x:c r="CY1034" s="36" t="n">
        <x:f>MIN(AG1034,CK1034)</x:f>
        <x:v>1</x:v>
      </x:c>
    </x:row>
    <x:row r="1035" ht="18" customHeight="1">
      <x:c r="A1035" s="35" t="str">
        <x:v>Area TWT-01</x:v>
      </x:c>
      <x:c r="B1035" s="35" t="str">
        <x:v>Area Lead TWT-01</x:v>
      </x:c>
      <x:c r="C1035" s="35" t="str">
        <x:v>Field Lead TWT-09</x:v>
      </x:c>
      <x:c r="D1035" s="35" t="str">
        <x:v>City TWT-A</x:v>
      </x:c>
      <x:c r="E1035" s="35" t="n">
        <x:v>4</x:v>
      </x:c>
      <x:c r="F1035" s="35" t="n">
        <x:v>24</x:v>
      </x:c>
      <x:c r="G1035" s="35" t="n">
        <x:v>1</x:v>
      </x:c>
      <x:c r="H1035" s="35" t="str">
        <x:v>Promoter</x:v>
      </x:c>
      <x:c r="I1035" s="35" t="str">
        <x:v>Agency TWT-03</x:v>
      </x:c>
      <x:c r="J1035" s="35" t="str">
        <x:v>PR-TWT-015</x:v>
      </x:c>
      <x:c r="K1035" s="35" t="str">
        <x:v>Masked Promoter TWT-015</x:v>
      </x:c>
      <x:c r="L1035" s="35" t="str">
        <x:v>9XXXX10015</x:v>
      </x:c>
      <x:c r="M1035" s="37" t="n">
        <x:v>46219</x:v>
      </x:c>
      <x:c r="N1035" s="35" t="str">
        <x:v>Cohort 1</x:v>
      </x:c>
      <x:c r="O1035" s="35" t="str">
        <x:v>DIST-TWT-05</x:v>
      </x:c>
      <x:c r="P1035" s="35" t="str">
        <x:v>Masked Distributor TWT-05</x:v>
      </x:c>
      <x:c r="Q1035" s="35" t="str">
        <x:v>P-TWT-043</x:v>
      </x:c>
      <x:c r="R1035" s="35" t="str">
        <x:v>TWT-043</x:v>
      </x:c>
      <x:c r="S1035" s="35" t="str">
        <x:v>Masked Store TWT-043</x:v>
      </x:c>
      <x:c r="T1035" s="35" t="str">
        <x:v>XX1043</x:v>
      </x:c>
      <x:c r="U1035" s="35" t="str">
        <x:v>Modern Trade</x:v>
      </x:c>
      <x:c r="V1035" s="35" t="str">
        <x:v>Masked</x:v>
      </x:c>
      <x:c r="W1035" s="35" t="str">
        <x:v>Masked</x:v>
      </x:c>
      <x:c r="X1035" s="37" t="n">
        <x:v>46207</x:v>
      </x:c>
      <x:c r="Y1035" s="37" t="n">
        <x:v>46290</x:v>
      </x:c>
      <x:c r="Z1035" s="35" t="str">
        <x:v>W04</x:v>
      </x:c>
      <x:c r="AA1035" s="35" t="str">
        <x:v>Sep'26</x:v>
      </x:c>
      <x:c r="AB1035" s="35" t="str">
        <x:v>22 - 28</x:v>
      </x:c>
      <x:c r="AC1035" s="35" t="str">
        <x:v>Week 4 of Sep 2026</x:v>
      </x:c>
      <x:c r="AD1035" s="35" t="str">
        <x:v>Continue</x:v>
      </x:c>
      <x:c r="AE1035" s="35" t="str"/>
      <x:c r="AF1035" s="36" t="n">
        <x:v>61</x:v>
      </x:c>
      <x:c r="AG1035" s="36" t="n">
        <x:v>23</x:v>
      </x:c>
      <x:c r="AH1035" s="38" t="n">
        <x:f>IFERROR(AG1035/AF1035,0)</x:f>
        <x:v>0.3770491803278688</x:v>
      </x:c>
      <x:c r="AI1035" s="36" t="n">
        <x:v>19</x:v>
      </x:c>
      <x:c r="AJ1035" s="38" t="n">
        <x:f>IFERROR(AI1035/AG1035,0)</x:f>
        <x:v>0.8260869565217391</x:v>
      </x:c>
      <x:c r="AK1035" s="36" t="n">
        <x:v>3</x:v>
      </x:c>
      <x:c r="AL1035" s="36" t="n">
        <x:v>9</x:v>
      </x:c>
      <x:c r="AM1035" s="36" t="n">
        <x:v>1</x:v>
      </x:c>
      <x:c r="AN1035" s="38" t="n">
        <x:f>IFERROR(AL1035/AG1035,0)</x:f>
        <x:v>0.391304347826087</x:v>
      </x:c>
      <x:c r="AO1035" s="36" t="n">
        <x:f>BK1034</x:f>
        <x:v>60</x:v>
      </x:c>
      <x:c r="AP1035" s="36" t="n">
        <x:f>BL1034</x:f>
        <x:v>41</x:v>
      </x:c>
      <x:c r="AQ1035" s="36" t="n">
        <x:f>BM1034</x:f>
        <x:v>45</x:v>
      </x:c>
      <x:c r="AR1035" s="36" t="n">
        <x:f>BN1034</x:f>
        <x:v>39</x:v>
      </x:c>
      <x:c r="AS1035" s="36" t="n">
        <x:f>BO1034</x:f>
        <x:v>44</x:v>
      </x:c>
      <x:c r="AT1035" s="36" t="n">
        <x:f>BP1034</x:f>
        <x:v>73</x:v>
      </x:c>
      <x:c r="AU1035" s="36" t="n">
        <x:f>BQ1034</x:f>
        <x:v>56</x:v>
      </x:c>
      <x:c r="AV1035" s="36" t="n">
        <x:f>BR1034</x:f>
        <x:v>74</x:v>
      </x:c>
      <x:c r="AW1035" s="36" t="n">
        <x:f>BS1034</x:f>
        <x:v>36</x:v>
      </x:c>
      <x:c r="AX1035" s="36" t="n">
        <x:f>BT1034</x:f>
        <x:v>47</x:v>
      </x:c>
      <x:c r="AY1035" s="36" t="n">
        <x:f>SUM(AO1035:AX1035)</x:f>
        <x:v>515</x:v>
      </x:c>
      <x:c r="AZ1035" s="36" t="n">
        <x:v>0</x:v>
      </x:c>
      <x:c r="BA1035" s="36" t="n">
        <x:v>0</x:v>
      </x:c>
      <x:c r="BB1035" s="36" t="n">
        <x:v>15</x:v>
      </x:c>
      <x:c r="BC1035" s="36" t="n">
        <x:v>0</x:v>
      </x:c>
      <x:c r="BD1035" s="36" t="n">
        <x:v>0</x:v>
      </x:c>
      <x:c r="BE1035" s="36" t="n">
        <x:v>0</x:v>
      </x:c>
      <x:c r="BF1035" s="36" t="n">
        <x:v>0</x:v>
      </x:c>
      <x:c r="BG1035" s="36" t="n">
        <x:v>0</x:v>
      </x:c>
      <x:c r="BH1035" s="36" t="n">
        <x:v>21</x:v>
      </x:c>
      <x:c r="BI1035" s="36" t="n">
        <x:v>0</x:v>
      </x:c>
      <x:c r="BJ1035" s="36"/>
      <x:c r="BK1035" s="36" t="n">
        <x:f>MAX(0,AO1035+AZ1035-BV1035)</x:f>
        <x:v>59</x:v>
      </x:c>
      <x:c r="BL1035" s="36" t="n">
        <x:f>MAX(0,AP1035+BA1035-BW1035)</x:f>
        <x:v>40</x:v>
      </x:c>
      <x:c r="BM1035" s="36" t="n">
        <x:f>MAX(0,AQ1035+BB1035-BX1035)</x:f>
        <x:v>59</x:v>
      </x:c>
      <x:c r="BN1035" s="36" t="n">
        <x:f>MAX(0,AR1035+BC1035-BY1035)</x:f>
        <x:v>38</x:v>
      </x:c>
      <x:c r="BO1035" s="36" t="n">
        <x:f>MAX(0,AS1035+BD1035-BZ1035)</x:f>
        <x:v>42</x:v>
      </x:c>
      <x:c r="BP1035" s="36" t="n">
        <x:f>MAX(0,AT1035+BE1035-CA1035)</x:f>
        <x:v>72</x:v>
      </x:c>
      <x:c r="BQ1035" s="36" t="n">
        <x:f>MAX(0,AU1035+BF1035-CB1035)</x:f>
        <x:v>55</x:v>
      </x:c>
      <x:c r="BR1035" s="36" t="n">
        <x:f>MAX(0,AV1035+BG1035-CC1035)</x:f>
        <x:v>73</x:v>
      </x:c>
      <x:c r="BS1035" s="36" t="n">
        <x:f>MAX(0,AW1035+BH1035-CD1035)</x:f>
        <x:v>56</x:v>
      </x:c>
      <x:c r="BT1035" s="36" t="n">
        <x:f>MAX(0,AX1035+BI1035-CE1035)</x:f>
        <x:v>46</x:v>
      </x:c>
      <x:c r="BU1035" s="36" t="n">
        <x:f>SUM(BK1035:BT1035)</x:f>
        <x:v>540</x:v>
      </x:c>
      <x:c r="BV1035" s="36" t="n">
        <x:v>1</x:v>
      </x:c>
      <x:c r="BW1035" s="36" t="n">
        <x:v>1</x:v>
      </x:c>
      <x:c r="BX1035" s="36" t="n">
        <x:v>1</x:v>
      </x:c>
      <x:c r="BY1035" s="36" t="n">
        <x:v>1</x:v>
      </x:c>
      <x:c r="BZ1035" s="36" t="n">
        <x:v>2</x:v>
      </x:c>
      <x:c r="CA1035" s="36" t="n">
        <x:v>1</x:v>
      </x:c>
      <x:c r="CB1035" s="36" t="n">
        <x:v>1</x:v>
      </x:c>
      <x:c r="CC1035" s="36" t="n">
        <x:v>1</x:v>
      </x:c>
      <x:c r="CD1035" s="36" t="n">
        <x:v>1</x:v>
      </x:c>
      <x:c r="CE1035" s="36" t="n">
        <x:v>1</x:v>
      </x:c>
      <x:c r="CF1035" s="36"/>
      <x:c r="CG1035" s="36" t="n">
        <x:f>SUM(BV1035,BW1035,BX1035,BY1035)</x:f>
        <x:v>4</x:v>
      </x:c>
      <x:c r="CH1035" s="36" t="n">
        <x:f>SUM(BZ1035,CA1035)</x:f>
        <x:v>3</x:v>
      </x:c>
      <x:c r="CI1035" s="36" t="n">
        <x:f>SUM(CB1035)</x:f>
        <x:v>1</x:v>
      </x:c>
      <x:c r="CJ1035" s="36" t="n">
        <x:f>SUM(CC1035,CD1035)</x:f>
        <x:v>2</x:v>
      </x:c>
      <x:c r="CK1035" s="36" t="n">
        <x:f>SUM(CE1035)</x:f>
        <x:v>1</x:v>
      </x:c>
      <x:c r="CL1035" s="36" t="n">
        <x:f>SUM(CG1035:CK1035)</x:f>
        <x:v>11</x:v>
      </x:c>
      <x:c r="CM1035" s="39" t="n">
        <x:f>SUM(BV1035*1,BW1035*1,BX1035*1,BY1035*1)</x:f>
        <x:v>4</x:v>
      </x:c>
      <x:c r="CN1035" s="39" t="n">
        <x:f>SUM(BZ1035*0.324,CA1035*0.416)</x:f>
        <x:v>1.064</x:v>
      </x:c>
      <x:c r="CO1035" s="39" t="n">
        <x:f>SUM(CB1035*0.75)</x:f>
        <x:v>0.75</x:v>
      </x:c>
      <x:c r="CP1035" s="39" t="n">
        <x:f>SUM(CC1035*0.325,CD1035*0.2)</x:f>
        <x:v>0.525</x:v>
      </x:c>
      <x:c r="CQ1035" s="39" t="n">
        <x:f>SUM(CE1035*0.24)</x:f>
        <x:v>0.24</x:v>
      </x:c>
      <x:c r="CR1035" s="39" t="n">
        <x:f>SUM(CM1035:CQ1035)</x:f>
        <x:v>6.579000000000001</x:v>
      </x:c>
      <x:c r="CS1035" s="36" t="n">
        <x:f>SUM(CG1035:CH1035)</x:f>
        <x:v>7</x:v>
      </x:c>
      <x:c r="CT1035" s="36" t="str"/>
      <x:c r="CU1035" s="36" t="n">
        <x:f>MIN(AG1035,CG1035)</x:f>
        <x:v>4</x:v>
      </x:c>
      <x:c r="CV1035" s="36" t="n">
        <x:f>MIN(AG1035,CH1035)</x:f>
        <x:v>3</x:v>
      </x:c>
      <x:c r="CW1035" s="36" t="n">
        <x:f>MIN(AG1035,CI1035)</x:f>
        <x:v>1</x:v>
      </x:c>
      <x:c r="CX1035" s="36" t="n">
        <x:f>MIN(AG1035,CJ1035)</x:f>
        <x:v>2</x:v>
      </x:c>
      <x:c r="CY1035" s="36" t="n">
        <x:f>MIN(AG1035,CK1035)</x:f>
        <x:v>1</x:v>
      </x:c>
    </x:row>
    <x:row r="1036" ht="18" customHeight="1">
      <x:c r="A1036" s="35" t="str">
        <x:v>Area TWT-01</x:v>
      </x:c>
      <x:c r="B1036" s="35" t="str">
        <x:v>Area Lead TWT-01</x:v>
      </x:c>
      <x:c r="C1036" s="35" t="str">
        <x:v>Field Lead TWT-09</x:v>
      </x:c>
      <x:c r="D1036" s="35" t="str">
        <x:v>City TWT-A</x:v>
      </x:c>
      <x:c r="E1036" s="35" t="n">
        <x:v>4</x:v>
      </x:c>
      <x:c r="F1036" s="35" t="n">
        <x:v>24</x:v>
      </x:c>
      <x:c r="G1036" s="35" t="n">
        <x:v>1</x:v>
      </x:c>
      <x:c r="H1036" s="35" t="str">
        <x:v>Promoter</x:v>
      </x:c>
      <x:c r="I1036" s="35" t="str">
        <x:v>Agency TWT-03</x:v>
      </x:c>
      <x:c r="J1036" s="35" t="str">
        <x:v>PR-TWT-015</x:v>
      </x:c>
      <x:c r="K1036" s="35" t="str">
        <x:v>Masked Promoter TWT-015</x:v>
      </x:c>
      <x:c r="L1036" s="35" t="str">
        <x:v>9XXXX10015</x:v>
      </x:c>
      <x:c r="M1036" s="37" t="n">
        <x:v>46219</x:v>
      </x:c>
      <x:c r="N1036" s="35" t="str">
        <x:v>Cohort 1</x:v>
      </x:c>
      <x:c r="O1036" s="35" t="str">
        <x:v>DIST-TWT-05</x:v>
      </x:c>
      <x:c r="P1036" s="35" t="str">
        <x:v>Masked Distributor TWT-05</x:v>
      </x:c>
      <x:c r="Q1036" s="35" t="str">
        <x:v>P-TWT-043</x:v>
      </x:c>
      <x:c r="R1036" s="35" t="str">
        <x:v>TWT-043</x:v>
      </x:c>
      <x:c r="S1036" s="35" t="str">
        <x:v>Masked Store TWT-043</x:v>
      </x:c>
      <x:c r="T1036" s="35" t="str">
        <x:v>XX1043</x:v>
      </x:c>
      <x:c r="U1036" s="35" t="str">
        <x:v>Modern Trade</x:v>
      </x:c>
      <x:c r="V1036" s="35" t="str">
        <x:v>Masked</x:v>
      </x:c>
      <x:c r="W1036" s="35" t="str">
        <x:v>Masked</x:v>
      </x:c>
      <x:c r="X1036" s="37" t="n">
        <x:v>46207</x:v>
      </x:c>
      <x:c r="Y1036" s="37" t="n">
        <x:v>46291</x:v>
      </x:c>
      <x:c r="Z1036" s="35" t="str">
        <x:v>W04</x:v>
      </x:c>
      <x:c r="AA1036" s="35" t="str">
        <x:v>Sep'26</x:v>
      </x:c>
      <x:c r="AB1036" s="35" t="str">
        <x:v>22 - 28</x:v>
      </x:c>
      <x:c r="AC1036" s="35" t="str">
        <x:v>Week 4 of Sep 2026</x:v>
      </x:c>
      <x:c r="AD1036" s="35" t="str">
        <x:v>Continue</x:v>
      </x:c>
      <x:c r="AE1036" s="35" t="str"/>
      <x:c r="AF1036" s="36" t="n">
        <x:v>58</x:v>
      </x:c>
      <x:c r="AG1036" s="36" t="n">
        <x:v>23</x:v>
      </x:c>
      <x:c r="AH1036" s="38" t="n">
        <x:f>IFERROR(AG1036/AF1036,0)</x:f>
        <x:v>0.39655172413793105</x:v>
      </x:c>
      <x:c r="AI1036" s="36" t="n">
        <x:v>16</x:v>
      </x:c>
      <x:c r="AJ1036" s="38" t="n">
        <x:f>IFERROR(AI1036/AG1036,0)</x:f>
        <x:v>0.6956521739130435</x:v>
      </x:c>
      <x:c r="AK1036" s="36" t="n">
        <x:v>6</x:v>
      </x:c>
      <x:c r="AL1036" s="36" t="n">
        <x:v>8</x:v>
      </x:c>
      <x:c r="AM1036" s="36" t="n">
        <x:v>1</x:v>
      </x:c>
      <x:c r="AN1036" s="38" t="n">
        <x:f>IFERROR(AL1036/AG1036,0)</x:f>
        <x:v>0.34782608695652173</x:v>
      </x:c>
      <x:c r="AO1036" s="36" t="n">
        <x:f>BK1035</x:f>
        <x:v>59</x:v>
      </x:c>
      <x:c r="AP1036" s="36" t="n">
        <x:f>BL1035</x:f>
        <x:v>40</x:v>
      </x:c>
      <x:c r="AQ1036" s="36" t="n">
        <x:f>BM1035</x:f>
        <x:v>59</x:v>
      </x:c>
      <x:c r="AR1036" s="36" t="n">
        <x:f>BN1035</x:f>
        <x:v>38</x:v>
      </x:c>
      <x:c r="AS1036" s="36" t="n">
        <x:f>BO1035</x:f>
        <x:v>42</x:v>
      </x:c>
      <x:c r="AT1036" s="36" t="n">
        <x:f>BP1035</x:f>
        <x:v>72</x:v>
      </x:c>
      <x:c r="AU1036" s="36" t="n">
        <x:f>BQ1035</x:f>
        <x:v>55</x:v>
      </x:c>
      <x:c r="AV1036" s="36" t="n">
        <x:f>BR1035</x:f>
        <x:v>73</x:v>
      </x:c>
      <x:c r="AW1036" s="36" t="n">
        <x:f>BS1035</x:f>
        <x:v>56</x:v>
      </x:c>
      <x:c r="AX1036" s="36" t="n">
        <x:f>BT1035</x:f>
        <x:v>46</x:v>
      </x:c>
      <x:c r="AY1036" s="36" t="n">
        <x:f>SUM(AO1036:AX1036)</x:f>
        <x:v>540</x:v>
      </x:c>
      <x:c r="AZ1036" s="36" t="n">
        <x:v>0</x:v>
      </x:c>
      <x:c r="BA1036" s="36" t="n">
        <x:v>0</x:v>
      </x:c>
      <x:c r="BB1036" s="36" t="n">
        <x:v>0</x:v>
      </x:c>
      <x:c r="BC1036" s="36" t="n">
        <x:v>18</x:v>
      </x:c>
      <x:c r="BD1036" s="36" t="n">
        <x:v>0</x:v>
      </x:c>
      <x:c r="BE1036" s="36" t="n">
        <x:v>0</x:v>
      </x:c>
      <x:c r="BF1036" s="36" t="n">
        <x:v>0</x:v>
      </x:c>
      <x:c r="BG1036" s="36" t="n">
        <x:v>0</x:v>
      </x:c>
      <x:c r="BH1036" s="36" t="n">
        <x:v>0</x:v>
      </x:c>
      <x:c r="BI1036" s="36" t="n">
        <x:v>18</x:v>
      </x:c>
      <x:c r="BJ1036" s="36"/>
      <x:c r="BK1036" s="36" t="n">
        <x:f>MAX(0,AO1036+AZ1036-BV1036)</x:f>
        <x:v>58</x:v>
      </x:c>
      <x:c r="BL1036" s="36" t="n">
        <x:f>MAX(0,AP1036+BA1036-BW1036)</x:f>
        <x:v>39</x:v>
      </x:c>
      <x:c r="BM1036" s="36" t="n">
        <x:f>MAX(0,AQ1036+BB1036-BX1036)</x:f>
        <x:v>58</x:v>
      </x:c>
      <x:c r="BN1036" s="36" t="n">
        <x:f>MAX(0,AR1036+BC1036-BY1036)</x:f>
        <x:v>56</x:v>
      </x:c>
      <x:c r="BO1036" s="36" t="n">
        <x:f>MAX(0,AS1036+BD1036-BZ1036)</x:f>
        <x:v>40</x:v>
      </x:c>
      <x:c r="BP1036" s="36" t="n">
        <x:f>MAX(0,AT1036+BE1036-CA1036)</x:f>
        <x:v>71</x:v>
      </x:c>
      <x:c r="BQ1036" s="36" t="n">
        <x:f>MAX(0,AU1036+BF1036-CB1036)</x:f>
        <x:v>54</x:v>
      </x:c>
      <x:c r="BR1036" s="36" t="n">
        <x:f>MAX(0,AV1036+BG1036-CC1036)</x:f>
        <x:v>72</x:v>
      </x:c>
      <x:c r="BS1036" s="36" t="n">
        <x:f>MAX(0,AW1036+BH1036-CD1036)</x:f>
        <x:v>55</x:v>
      </x:c>
      <x:c r="BT1036" s="36" t="n">
        <x:f>MAX(0,AX1036+BI1036-CE1036)</x:f>
        <x:v>63</x:v>
      </x:c>
      <x:c r="BU1036" s="36" t="n">
        <x:f>SUM(BK1036:BT1036)</x:f>
        <x:v>566</x:v>
      </x:c>
      <x:c r="BV1036" s="36" t="n">
        <x:v>1</x:v>
      </x:c>
      <x:c r="BW1036" s="36" t="n">
        <x:v>1</x:v>
      </x:c>
      <x:c r="BX1036" s="36" t="n">
        <x:v>1</x:v>
      </x:c>
      <x:c r="BY1036" s="36" t="n">
        <x:v>0</x:v>
      </x:c>
      <x:c r="BZ1036" s="36" t="n">
        <x:v>2</x:v>
      </x:c>
      <x:c r="CA1036" s="36" t="n">
        <x:v>1</x:v>
      </x:c>
      <x:c r="CB1036" s="36" t="n">
        <x:v>1</x:v>
      </x:c>
      <x:c r="CC1036" s="36" t="n">
        <x:v>1</x:v>
      </x:c>
      <x:c r="CD1036" s="36" t="n">
        <x:v>1</x:v>
      </x:c>
      <x:c r="CE1036" s="36" t="n">
        <x:v>1</x:v>
      </x:c>
      <x:c r="CF1036" s="36"/>
      <x:c r="CG1036" s="36" t="n">
        <x:f>SUM(BV1036,BW1036,BX1036,BY1036)</x:f>
        <x:v>3</x:v>
      </x:c>
      <x:c r="CH1036" s="36" t="n">
        <x:f>SUM(BZ1036,CA1036)</x:f>
        <x:v>3</x:v>
      </x:c>
      <x:c r="CI1036" s="36" t="n">
        <x:f>SUM(CB1036)</x:f>
        <x:v>1</x:v>
      </x:c>
      <x:c r="CJ1036" s="36" t="n">
        <x:f>SUM(CC1036,CD1036)</x:f>
        <x:v>2</x:v>
      </x:c>
      <x:c r="CK1036" s="36" t="n">
        <x:f>SUM(CE1036)</x:f>
        <x:v>1</x:v>
      </x:c>
      <x:c r="CL1036" s="36" t="n">
        <x:f>SUM(CG1036:CK1036)</x:f>
        <x:v>10</x:v>
      </x:c>
      <x:c r="CM1036" s="39" t="n">
        <x:f>SUM(BV1036*1,BW1036*1,BX1036*1,BY1036*1)</x:f>
        <x:v>3</x:v>
      </x:c>
      <x:c r="CN1036" s="39" t="n">
        <x:f>SUM(BZ1036*0.324,CA1036*0.416)</x:f>
        <x:v>1.064</x:v>
      </x:c>
      <x:c r="CO1036" s="39" t="n">
        <x:f>SUM(CB1036*0.75)</x:f>
        <x:v>0.75</x:v>
      </x:c>
      <x:c r="CP1036" s="39" t="n">
        <x:f>SUM(CC1036*0.325,CD1036*0.2)</x:f>
        <x:v>0.525</x:v>
      </x:c>
      <x:c r="CQ1036" s="39" t="n">
        <x:f>SUM(CE1036*0.24)</x:f>
        <x:v>0.24</x:v>
      </x:c>
      <x:c r="CR1036" s="39" t="n">
        <x:f>SUM(CM1036:CQ1036)</x:f>
        <x:v>5.579000000000001</x:v>
      </x:c>
      <x:c r="CS1036" s="36" t="n">
        <x:f>SUM(CG1036:CH1036)</x:f>
        <x:v>6</x:v>
      </x:c>
      <x:c r="CT1036" s="36" t="str"/>
      <x:c r="CU1036" s="36" t="n">
        <x:f>MIN(AG1036,CG1036)</x:f>
        <x:v>3</x:v>
      </x:c>
      <x:c r="CV1036" s="36" t="n">
        <x:f>MIN(AG1036,CH1036)</x:f>
        <x:v>3</x:v>
      </x:c>
      <x:c r="CW1036" s="36" t="n">
        <x:f>MIN(AG1036,CI1036)</x:f>
        <x:v>1</x:v>
      </x:c>
      <x:c r="CX1036" s="36" t="n">
        <x:f>MIN(AG1036,CJ1036)</x:f>
        <x:v>2</x:v>
      </x:c>
      <x:c r="CY1036" s="36" t="n">
        <x:f>MIN(AG1036,CK1036)</x:f>
        <x:v>1</x:v>
      </x:c>
    </x:row>
    <x:row r="1037" ht="18" customHeight="1">
      <x:c r="A1037" s="35" t="str">
        <x:v>Area TWT-01</x:v>
      </x:c>
      <x:c r="B1037" s="35" t="str">
        <x:v>Area Lead TWT-01</x:v>
      </x:c>
      <x:c r="C1037" s="35" t="str">
        <x:v>Field Lead TWT-09</x:v>
      </x:c>
      <x:c r="D1037" s="35" t="str">
        <x:v>City TWT-A</x:v>
      </x:c>
      <x:c r="E1037" s="35" t="n">
        <x:v>4</x:v>
      </x:c>
      <x:c r="F1037" s="35" t="n">
        <x:v>24</x:v>
      </x:c>
      <x:c r="G1037" s="35" t="n">
        <x:v>1</x:v>
      </x:c>
      <x:c r="H1037" s="35" t="str">
        <x:v>Promoter</x:v>
      </x:c>
      <x:c r="I1037" s="35" t="str">
        <x:v>Agency TWT-03</x:v>
      </x:c>
      <x:c r="J1037" s="35" t="str">
        <x:v>PR-TWT-015</x:v>
      </x:c>
      <x:c r="K1037" s="35" t="str">
        <x:v>Masked Promoter TWT-015</x:v>
      </x:c>
      <x:c r="L1037" s="35" t="str">
        <x:v>9XXXX10015</x:v>
      </x:c>
      <x:c r="M1037" s="37" t="n">
        <x:v>46219</x:v>
      </x:c>
      <x:c r="N1037" s="35" t="str">
        <x:v>Cohort 1</x:v>
      </x:c>
      <x:c r="O1037" s="35" t="str">
        <x:v>DIST-TWT-05</x:v>
      </x:c>
      <x:c r="P1037" s="35" t="str">
        <x:v>Masked Distributor TWT-05</x:v>
      </x:c>
      <x:c r="Q1037" s="35" t="str">
        <x:v>P-TWT-043</x:v>
      </x:c>
      <x:c r="R1037" s="35" t="str">
        <x:v>TWT-043</x:v>
      </x:c>
      <x:c r="S1037" s="35" t="str">
        <x:v>Masked Store TWT-043</x:v>
      </x:c>
      <x:c r="T1037" s="35" t="str">
        <x:v>XX1043</x:v>
      </x:c>
      <x:c r="U1037" s="35" t="str">
        <x:v>Modern Trade</x:v>
      </x:c>
      <x:c r="V1037" s="35" t="str">
        <x:v>Masked</x:v>
      </x:c>
      <x:c r="W1037" s="35" t="str">
        <x:v>Masked</x:v>
      </x:c>
      <x:c r="X1037" s="37" t="n">
        <x:v>46207</x:v>
      </x:c>
      <x:c r="Y1037" s="37" t="n">
        <x:v>46293</x:v>
      </x:c>
      <x:c r="Z1037" s="35" t="str">
        <x:v>W04</x:v>
      </x:c>
      <x:c r="AA1037" s="35" t="str">
        <x:v>Sep'26</x:v>
      </x:c>
      <x:c r="AB1037" s="35" t="str">
        <x:v>22 - 28</x:v>
      </x:c>
      <x:c r="AC1037" s="35" t="str">
        <x:v>Week 4 of Sep 2026</x:v>
      </x:c>
      <x:c r="AD1037" s="35" t="str">
        <x:v>Continue</x:v>
      </x:c>
      <x:c r="AE1037" s="35" t="str"/>
      <x:c r="AF1037" s="36" t="n">
        <x:v>57</x:v>
      </x:c>
      <x:c r="AG1037" s="36" t="n">
        <x:v>22</x:v>
      </x:c>
      <x:c r="AH1037" s="38" t="n">
        <x:f>IFERROR(AG1037/AF1037,0)</x:f>
        <x:v>0.38596491228070173</x:v>
      </x:c>
      <x:c r="AI1037" s="36" t="n">
        <x:v>18</x:v>
      </x:c>
      <x:c r="AJ1037" s="38" t="n">
        <x:f>IFERROR(AI1037/AG1037,0)</x:f>
        <x:v>0.8181818181818182</x:v>
      </x:c>
      <x:c r="AK1037" s="36" t="n">
        <x:v>5</x:v>
      </x:c>
      <x:c r="AL1037" s="36" t="n">
        <x:v>10</x:v>
      </x:c>
      <x:c r="AM1037" s="36" t="n">
        <x:v>1</x:v>
      </x:c>
      <x:c r="AN1037" s="38" t="n">
        <x:f>IFERROR(AL1037/AG1037,0)</x:f>
        <x:v>0.45454545454545453</x:v>
      </x:c>
      <x:c r="AO1037" s="36" t="n">
        <x:f>BK1036</x:f>
        <x:v>58</x:v>
      </x:c>
      <x:c r="AP1037" s="36" t="n">
        <x:f>BL1036</x:f>
        <x:v>39</x:v>
      </x:c>
      <x:c r="AQ1037" s="36" t="n">
        <x:f>BM1036</x:f>
        <x:v>58</x:v>
      </x:c>
      <x:c r="AR1037" s="36" t="n">
        <x:f>BN1036</x:f>
        <x:v>56</x:v>
      </x:c>
      <x:c r="AS1037" s="36" t="n">
        <x:f>BO1036</x:f>
        <x:v>40</x:v>
      </x:c>
      <x:c r="AT1037" s="36" t="n">
        <x:f>BP1036</x:f>
        <x:v>71</x:v>
      </x:c>
      <x:c r="AU1037" s="36" t="n">
        <x:f>BQ1036</x:f>
        <x:v>54</x:v>
      </x:c>
      <x:c r="AV1037" s="36" t="n">
        <x:f>BR1036</x:f>
        <x:v>72</x:v>
      </x:c>
      <x:c r="AW1037" s="36" t="n">
        <x:f>BS1036</x:f>
        <x:v>55</x:v>
      </x:c>
      <x:c r="AX1037" s="36" t="n">
        <x:f>BT1036</x:f>
        <x:v>63</x:v>
      </x:c>
      <x:c r="AY1037" s="36" t="n">
        <x:f>SUM(AO1037:AX1037)</x:f>
        <x:v>566</x:v>
      </x:c>
      <x:c r="AZ1037" s="36" t="n">
        <x:v>0</x:v>
      </x:c>
      <x:c r="BA1037" s="36" t="n">
        <x:v>0</x:v>
      </x:c>
      <x:c r="BB1037" s="36" t="n">
        <x:v>0</x:v>
      </x:c>
      <x:c r="BC1037" s="36" t="n">
        <x:v>0</x:v>
      </x:c>
      <x:c r="BD1037" s="36" t="n">
        <x:v>15</x:v>
      </x:c>
      <x:c r="BE1037" s="36" t="n">
        <x:v>0</x:v>
      </x:c>
      <x:c r="BF1037" s="36" t="n">
        <x:v>0</x:v>
      </x:c>
      <x:c r="BG1037" s="36" t="n">
        <x:v>0</x:v>
      </x:c>
      <x:c r="BH1037" s="36" t="n">
        <x:v>0</x:v>
      </x:c>
      <x:c r="BI1037" s="36" t="n">
        <x:v>0</x:v>
      </x:c>
      <x:c r="BJ1037" s="36"/>
      <x:c r="BK1037" s="36" t="n">
        <x:f>MAX(0,AO1037+AZ1037-BV1037)</x:f>
        <x:v>57</x:v>
      </x:c>
      <x:c r="BL1037" s="36" t="n">
        <x:f>MAX(0,AP1037+BA1037-BW1037)</x:f>
        <x:v>38</x:v>
      </x:c>
      <x:c r="BM1037" s="36" t="n">
        <x:f>MAX(0,AQ1037+BB1037-BX1037)</x:f>
        <x:v>57</x:v>
      </x:c>
      <x:c r="BN1037" s="36" t="n">
        <x:f>MAX(0,AR1037+BC1037-BY1037)</x:f>
        <x:v>55</x:v>
      </x:c>
      <x:c r="BO1037" s="36" t="n">
        <x:f>MAX(0,AS1037+BD1037-BZ1037)</x:f>
        <x:v>54</x:v>
      </x:c>
      <x:c r="BP1037" s="36" t="n">
        <x:f>MAX(0,AT1037+BE1037-CA1037)</x:f>
        <x:v>69</x:v>
      </x:c>
      <x:c r="BQ1037" s="36" t="n">
        <x:f>MAX(0,AU1037+BF1037-CB1037)</x:f>
        <x:v>53</x:v>
      </x:c>
      <x:c r="BR1037" s="36" t="n">
        <x:f>MAX(0,AV1037+BG1037-CC1037)</x:f>
        <x:v>71</x:v>
      </x:c>
      <x:c r="BS1037" s="36" t="n">
        <x:f>MAX(0,AW1037+BH1037-CD1037)</x:f>
        <x:v>54</x:v>
      </x:c>
      <x:c r="BT1037" s="36" t="n">
        <x:f>MAX(0,AX1037+BI1037-CE1037)</x:f>
        <x:v>61</x:v>
      </x:c>
      <x:c r="BU1037" s="36" t="n">
        <x:f>SUM(BK1037:BT1037)</x:f>
        <x:v>569</x:v>
      </x:c>
      <x:c r="BV1037" s="36" t="n">
        <x:v>1</x:v>
      </x:c>
      <x:c r="BW1037" s="36" t="n">
        <x:v>1</x:v>
      </x:c>
      <x:c r="BX1037" s="36" t="n">
        <x:v>1</x:v>
      </x:c>
      <x:c r="BY1037" s="36" t="n">
        <x:v>1</x:v>
      </x:c>
      <x:c r="BZ1037" s="36" t="n">
        <x:v>1</x:v>
      </x:c>
      <x:c r="CA1037" s="36" t="n">
        <x:v>2</x:v>
      </x:c>
      <x:c r="CB1037" s="36" t="n">
        <x:v>1</x:v>
      </x:c>
      <x:c r="CC1037" s="36" t="n">
        <x:v>1</x:v>
      </x:c>
      <x:c r="CD1037" s="36" t="n">
        <x:v>1</x:v>
      </x:c>
      <x:c r="CE1037" s="36" t="n">
        <x:v>2</x:v>
      </x:c>
      <x:c r="CF1037" s="36"/>
      <x:c r="CG1037" s="36" t="n">
        <x:f>SUM(BV1037,BW1037,BX1037,BY1037)</x:f>
        <x:v>4</x:v>
      </x:c>
      <x:c r="CH1037" s="36" t="n">
        <x:f>SUM(BZ1037,CA1037)</x:f>
        <x:v>3</x:v>
      </x:c>
      <x:c r="CI1037" s="36" t="n">
        <x:f>SUM(CB1037)</x:f>
        <x:v>1</x:v>
      </x:c>
      <x:c r="CJ1037" s="36" t="n">
        <x:f>SUM(CC1037,CD1037)</x:f>
        <x:v>2</x:v>
      </x:c>
      <x:c r="CK1037" s="36" t="n">
        <x:f>SUM(CE1037)</x:f>
        <x:v>2</x:v>
      </x:c>
      <x:c r="CL1037" s="36" t="n">
        <x:f>SUM(CG1037:CK1037)</x:f>
        <x:v>12</x:v>
      </x:c>
      <x:c r="CM1037" s="39" t="n">
        <x:f>SUM(BV1037*1,BW1037*1,BX1037*1,BY1037*1)</x:f>
        <x:v>4</x:v>
      </x:c>
      <x:c r="CN1037" s="39" t="n">
        <x:f>SUM(BZ1037*0.324,CA1037*0.416)</x:f>
        <x:v>1.156</x:v>
      </x:c>
      <x:c r="CO1037" s="39" t="n">
        <x:f>SUM(CB1037*0.75)</x:f>
        <x:v>0.75</x:v>
      </x:c>
      <x:c r="CP1037" s="39" t="n">
        <x:f>SUM(CC1037*0.325,CD1037*0.2)</x:f>
        <x:v>0.525</x:v>
      </x:c>
      <x:c r="CQ1037" s="39" t="n">
        <x:f>SUM(CE1037*0.24)</x:f>
        <x:v>0.48</x:v>
      </x:c>
      <x:c r="CR1037" s="39" t="n">
        <x:f>SUM(CM1037:CQ1037)</x:f>
        <x:v>6.911</x:v>
      </x:c>
      <x:c r="CS1037" s="36" t="n">
        <x:f>SUM(CG1037:CH1037)</x:f>
        <x:v>7</x:v>
      </x:c>
      <x:c r="CT1037" s="36" t="str"/>
      <x:c r="CU1037" s="36" t="n">
        <x:f>MIN(AG1037,CG1037)</x:f>
        <x:v>4</x:v>
      </x:c>
      <x:c r="CV1037" s="36" t="n">
        <x:f>MIN(AG1037,CH1037)</x:f>
        <x:v>3</x:v>
      </x:c>
      <x:c r="CW1037" s="36" t="n">
        <x:f>MIN(AG1037,CI1037)</x:f>
        <x:v>1</x:v>
      </x:c>
      <x:c r="CX1037" s="36" t="n">
        <x:f>MIN(AG1037,CJ1037)</x:f>
        <x:v>2</x:v>
      </x:c>
      <x:c r="CY1037" s="36" t="n">
        <x:f>MIN(AG1037,CK1037)</x:f>
        <x:v>2</x:v>
      </x:c>
    </x:row>
    <x:row r="1038" ht="18" customHeight="1">
      <x:c r="A1038" s="35" t="str">
        <x:v>Area TWT-01</x:v>
      </x:c>
      <x:c r="B1038" s="35" t="str">
        <x:v>Area Lead TWT-01</x:v>
      </x:c>
      <x:c r="C1038" s="35" t="str">
        <x:v>Field Lead TWT-09</x:v>
      </x:c>
      <x:c r="D1038" s="35" t="str">
        <x:v>City TWT-B</x:v>
      </x:c>
      <x:c r="E1038" s="35" t="n">
        <x:v>4</x:v>
      </x:c>
      <x:c r="F1038" s="35" t="n">
        <x:v>24</x:v>
      </x:c>
      <x:c r="G1038" s="35" t="n">
        <x:v>1</x:v>
      </x:c>
      <x:c r="H1038" s="35" t="str">
        <x:v>Promoter</x:v>
      </x:c>
      <x:c r="I1038" s="35" t="str">
        <x:v>Agency TWT-03</x:v>
      </x:c>
      <x:c r="J1038" s="35" t="str">
        <x:v>PR-TWT-015</x:v>
      </x:c>
      <x:c r="K1038" s="35" t="str">
        <x:v>Masked Promoter TWT-015</x:v>
      </x:c>
      <x:c r="L1038" s="35" t="str">
        <x:v>9XXXX10015</x:v>
      </x:c>
      <x:c r="M1038" s="37" t="n">
        <x:v>46219</x:v>
      </x:c>
      <x:c r="N1038" s="35" t="str">
        <x:v>Cohort 1</x:v>
      </x:c>
      <x:c r="O1038" s="35" t="str">
        <x:v>DIST-TWT-05</x:v>
      </x:c>
      <x:c r="P1038" s="35" t="str">
        <x:v>Masked Distributor TWT-05</x:v>
      </x:c>
      <x:c r="Q1038" s="35" t="str">
        <x:v>P-TWT-044</x:v>
      </x:c>
      <x:c r="R1038" s="35" t="str">
        <x:v>TWT-044</x:v>
      </x:c>
      <x:c r="S1038" s="35" t="str">
        <x:v>Masked Store TWT-044</x:v>
      </x:c>
      <x:c r="T1038" s="35" t="str">
        <x:v>XX1044</x:v>
      </x:c>
      <x:c r="U1038" s="35" t="str">
        <x:v>Health Store</x:v>
      </x:c>
      <x:c r="V1038" s="35" t="str">
        <x:v>Masked</x:v>
      </x:c>
      <x:c r="W1038" s="35" t="str">
        <x:v>Masked</x:v>
      </x:c>
      <x:c r="X1038" s="37" t="n">
        <x:v>46208</x:v>
      </x:c>
      <x:c r="Y1038" s="37" t="n">
        <x:v>46266</x:v>
      </x:c>
      <x:c r="Z1038" s="35" t="str">
        <x:v>W01</x:v>
      </x:c>
      <x:c r="AA1038" s="35" t="str">
        <x:v>Sep'26</x:v>
      </x:c>
      <x:c r="AB1038" s="35" t="str">
        <x:v>01 - 07</x:v>
      </x:c>
      <x:c r="AC1038" s="35" t="str">
        <x:v>Week 1 of Sep 2026</x:v>
      </x:c>
      <x:c r="AD1038" s="35" t="str">
        <x:v>Continue</x:v>
      </x:c>
      <x:c r="AE1038" s="35" t="str">
        <x:v>Normal operations</x:v>
      </x:c>
      <x:c r="AF1038" s="36" t="n">
        <x:v>46</x:v>
      </x:c>
      <x:c r="AG1038" s="36" t="n">
        <x:v>19</x:v>
      </x:c>
      <x:c r="AH1038" s="38" t="n">
        <x:f>IFERROR(AG1038/AF1038,0)</x:f>
        <x:v>0.41304347826086957</x:v>
      </x:c>
      <x:c r="AI1038" s="36" t="n">
        <x:v>13</x:v>
      </x:c>
      <x:c r="AJ1038" s="38" t="n">
        <x:f>IFERROR(AI1038/AG1038,0)</x:f>
        <x:v>0.6842105263157895</x:v>
      </x:c>
      <x:c r="AK1038" s="36" t="n">
        <x:v>4</x:v>
      </x:c>
      <x:c r="AL1038" s="36" t="n">
        <x:v>3</x:v>
      </x:c>
      <x:c r="AM1038" s="36" t="n">
        <x:v>1</x:v>
      </x:c>
      <x:c r="AN1038" s="38" t="n">
        <x:f>IFERROR(AL1038/AG1038,0)</x:f>
        <x:v>0.15789473684210525</x:v>
      </x:c>
      <x:c r="AO1038" s="36" t="n">
        <x:v>19</x:v>
      </x:c>
      <x:c r="AP1038" s="36" t="n">
        <x:v>17</x:v>
      </x:c>
      <x:c r="AQ1038" s="36" t="n">
        <x:v>14</x:v>
      </x:c>
      <x:c r="AR1038" s="36" t="n">
        <x:v>15</x:v>
      </x:c>
      <x:c r="AS1038" s="36" t="n">
        <x:v>15</x:v>
      </x:c>
      <x:c r="AT1038" s="36" t="n">
        <x:v>15</x:v>
      </x:c>
      <x:c r="AU1038" s="36" t="n">
        <x:v>20</x:v>
      </x:c>
      <x:c r="AV1038" s="36" t="n">
        <x:v>18</x:v>
      </x:c>
      <x:c r="AW1038" s="36" t="n">
        <x:v>18</x:v>
      </x:c>
      <x:c r="AX1038" s="36" t="n">
        <x:v>20</x:v>
      </x:c>
      <x:c r="AY1038" s="36" t="n">
        <x:f>SUM(AO1038:AX1038)</x:f>
        <x:v>171</x:v>
      </x:c>
      <x:c r="AZ1038" s="36" t="n">
        <x:v>0</x:v>
      </x:c>
      <x:c r="BA1038" s="36" t="n">
        <x:v>0</x:v>
      </x:c>
      <x:c r="BB1038" s="36" t="n">
        <x:v>0</x:v>
      </x:c>
      <x:c r="BC1038" s="36" t="n">
        <x:v>0</x:v>
      </x:c>
      <x:c r="BD1038" s="36" t="n">
        <x:v>18</x:v>
      </x:c>
      <x:c r="BE1038" s="36" t="n">
        <x:v>0</x:v>
      </x:c>
      <x:c r="BF1038" s="36" t="n">
        <x:v>0</x:v>
      </x:c>
      <x:c r="BG1038" s="36" t="n">
        <x:v>0</x:v>
      </x:c>
      <x:c r="BH1038" s="36" t="n">
        <x:v>0</x:v>
      </x:c>
      <x:c r="BI1038" s="36" t="n">
        <x:v>0</x:v>
      </x:c>
      <x:c r="BJ1038" s="36"/>
      <x:c r="BK1038" s="36" t="n">
        <x:f>MAX(0,AO1038+AZ1038-BV1038)</x:f>
        <x:v>18</x:v>
      </x:c>
      <x:c r="BL1038" s="36" t="n">
        <x:f>MAX(0,AP1038+BA1038-BW1038)</x:f>
        <x:v>16</x:v>
      </x:c>
      <x:c r="BM1038" s="36" t="n">
        <x:f>MAX(0,AQ1038+BB1038-BX1038)</x:f>
        <x:v>13</x:v>
      </x:c>
      <x:c r="BN1038" s="36" t="n">
        <x:f>MAX(0,AR1038+BC1038-BY1038)</x:f>
        <x:v>15</x:v>
      </x:c>
      <x:c r="BO1038" s="36" t="n">
        <x:f>MAX(0,AS1038+BD1038-BZ1038)</x:f>
        <x:v>32</x:v>
      </x:c>
      <x:c r="BP1038" s="36" t="n">
        <x:f>MAX(0,AT1038+BE1038-CA1038)</x:f>
        <x:v>14</x:v>
      </x:c>
      <x:c r="BQ1038" s="36" t="n">
        <x:f>MAX(0,AU1038+BF1038-CB1038)</x:f>
        <x:v>19</x:v>
      </x:c>
      <x:c r="BR1038" s="36" t="n">
        <x:f>MAX(0,AV1038+BG1038-CC1038)</x:f>
        <x:v>17</x:v>
      </x:c>
      <x:c r="BS1038" s="36" t="n">
        <x:f>MAX(0,AW1038+BH1038-CD1038)</x:f>
        <x:v>17</x:v>
      </x:c>
      <x:c r="BT1038" s="36" t="n">
        <x:f>MAX(0,AX1038+BI1038-CE1038)</x:f>
        <x:v>19</x:v>
      </x:c>
      <x:c r="BU1038" s="36" t="n">
        <x:f>SUM(BK1038:BT1038)</x:f>
        <x:v>180</x:v>
      </x:c>
      <x:c r="BV1038" s="36" t="n">
        <x:v>1</x:v>
      </x:c>
      <x:c r="BW1038" s="36" t="n">
        <x:v>1</x:v>
      </x:c>
      <x:c r="BX1038" s="36" t="n">
        <x:v>1</x:v>
      </x:c>
      <x:c r="BY1038" s="36" t="n">
        <x:v>0</x:v>
      </x:c>
      <x:c r="BZ1038" s="36" t="n">
        <x:v>1</x:v>
      </x:c>
      <x:c r="CA1038" s="36" t="n">
        <x:v>1</x:v>
      </x:c>
      <x:c r="CB1038" s="36" t="n">
        <x:v>1</x:v>
      </x:c>
      <x:c r="CC1038" s="36" t="n">
        <x:v>1</x:v>
      </x:c>
      <x:c r="CD1038" s="36" t="n">
        <x:v>1</x:v>
      </x:c>
      <x:c r="CE1038" s="36" t="n">
        <x:v>1</x:v>
      </x:c>
      <x:c r="CF1038" s="36"/>
      <x:c r="CG1038" s="36" t="n">
        <x:f>SUM(BV1038,BW1038,BX1038,BY1038)</x:f>
        <x:v>3</x:v>
      </x:c>
      <x:c r="CH1038" s="36" t="n">
        <x:f>SUM(BZ1038,CA1038)</x:f>
        <x:v>2</x:v>
      </x:c>
      <x:c r="CI1038" s="36" t="n">
        <x:f>SUM(CB1038)</x:f>
        <x:v>1</x:v>
      </x:c>
      <x:c r="CJ1038" s="36" t="n">
        <x:f>SUM(CC1038,CD1038)</x:f>
        <x:v>2</x:v>
      </x:c>
      <x:c r="CK1038" s="36" t="n">
        <x:f>SUM(CE1038)</x:f>
        <x:v>1</x:v>
      </x:c>
      <x:c r="CL1038" s="36" t="n">
        <x:f>SUM(CG1038:CK1038)</x:f>
        <x:v>9</x:v>
      </x:c>
      <x:c r="CM1038" s="39" t="n">
        <x:f>SUM(BV1038*1,BW1038*1,BX1038*1,BY1038*1)</x:f>
        <x:v>3</x:v>
      </x:c>
      <x:c r="CN1038" s="39" t="n">
        <x:f>SUM(BZ1038*0.324,CA1038*0.416)</x:f>
        <x:v>0.74</x:v>
      </x:c>
      <x:c r="CO1038" s="39" t="n">
        <x:f>SUM(CB1038*0.75)</x:f>
        <x:v>0.75</x:v>
      </x:c>
      <x:c r="CP1038" s="39" t="n">
        <x:f>SUM(CC1038*0.325,CD1038*0.2)</x:f>
        <x:v>0.525</x:v>
      </x:c>
      <x:c r="CQ1038" s="39" t="n">
        <x:f>SUM(CE1038*0.24)</x:f>
        <x:v>0.24</x:v>
      </x:c>
      <x:c r="CR1038" s="39" t="n">
        <x:f>SUM(CM1038:CQ1038)</x:f>
        <x:v>5.255000000000001</x:v>
      </x:c>
      <x:c r="CS1038" s="36" t="n">
        <x:f>SUM(CG1038:CH1038)</x:f>
        <x:v>5</x:v>
      </x:c>
      <x:c r="CT1038" s="36" t="str"/>
      <x:c r="CU1038" s="36" t="n">
        <x:f>MIN(AG1038,CG1038)</x:f>
        <x:v>3</x:v>
      </x:c>
      <x:c r="CV1038" s="36" t="n">
        <x:f>MIN(AG1038,CH1038)</x:f>
        <x:v>2</x:v>
      </x:c>
      <x:c r="CW1038" s="36" t="n">
        <x:f>MIN(AG1038,CI1038)</x:f>
        <x:v>1</x:v>
      </x:c>
      <x:c r="CX1038" s="36" t="n">
        <x:f>MIN(AG1038,CJ1038)</x:f>
        <x:v>2</x:v>
      </x:c>
      <x:c r="CY1038" s="36" t="n">
        <x:f>MIN(AG1038,CK1038)</x:f>
        <x:v>1</x:v>
      </x:c>
    </x:row>
    <x:row r="1039" ht="18" customHeight="1">
      <x:c r="A1039" s="35" t="str">
        <x:v>Area TWT-01</x:v>
      </x:c>
      <x:c r="B1039" s="35" t="str">
        <x:v>Area Lead TWT-01</x:v>
      </x:c>
      <x:c r="C1039" s="35" t="str">
        <x:v>Field Lead TWT-09</x:v>
      </x:c>
      <x:c r="D1039" s="35" t="str">
        <x:v>City TWT-B</x:v>
      </x:c>
      <x:c r="E1039" s="35" t="n">
        <x:v>4</x:v>
      </x:c>
      <x:c r="F1039" s="35" t="n">
        <x:v>24</x:v>
      </x:c>
      <x:c r="G1039" s="35" t="n">
        <x:v>1</x:v>
      </x:c>
      <x:c r="H1039" s="35" t="str">
        <x:v>Promoter</x:v>
      </x:c>
      <x:c r="I1039" s="35" t="str">
        <x:v>Agency TWT-03</x:v>
      </x:c>
      <x:c r="J1039" s="35" t="str">
        <x:v>PR-TWT-015</x:v>
      </x:c>
      <x:c r="K1039" s="35" t="str">
        <x:v>Masked Promoter TWT-015</x:v>
      </x:c>
      <x:c r="L1039" s="35" t="str">
        <x:v>9XXXX10015</x:v>
      </x:c>
      <x:c r="M1039" s="37" t="n">
        <x:v>46219</x:v>
      </x:c>
      <x:c r="N1039" s="35" t="str">
        <x:v>Cohort 1</x:v>
      </x:c>
      <x:c r="O1039" s="35" t="str">
        <x:v>DIST-TWT-05</x:v>
      </x:c>
      <x:c r="P1039" s="35" t="str">
        <x:v>Masked Distributor TWT-05</x:v>
      </x:c>
      <x:c r="Q1039" s="35" t="str">
        <x:v>P-TWT-044</x:v>
      </x:c>
      <x:c r="R1039" s="35" t="str">
        <x:v>TWT-044</x:v>
      </x:c>
      <x:c r="S1039" s="35" t="str">
        <x:v>Masked Store TWT-044</x:v>
      </x:c>
      <x:c r="T1039" s="35" t="str">
        <x:v>XX1044</x:v>
      </x:c>
      <x:c r="U1039" s="35" t="str">
        <x:v>Health Store</x:v>
      </x:c>
      <x:c r="V1039" s="35" t="str">
        <x:v>Masked</x:v>
      </x:c>
      <x:c r="W1039" s="35" t="str">
        <x:v>Masked</x:v>
      </x:c>
      <x:c r="X1039" s="37" t="n">
        <x:v>46208</x:v>
      </x:c>
      <x:c r="Y1039" s="37" t="n">
        <x:v>46267</x:v>
      </x:c>
      <x:c r="Z1039" s="35" t="str">
        <x:v>W01</x:v>
      </x:c>
      <x:c r="AA1039" s="35" t="str">
        <x:v>Sep'26</x:v>
      </x:c>
      <x:c r="AB1039" s="35" t="str">
        <x:v>01 - 07</x:v>
      </x:c>
      <x:c r="AC1039" s="35" t="str">
        <x:v>Week 1 of Sep 2026</x:v>
      </x:c>
      <x:c r="AD1039" s="35" t="str">
        <x:v>Continue</x:v>
      </x:c>
      <x:c r="AE1039" s="35" t="str"/>
      <x:c r="AF1039" s="36" t="n">
        <x:v>50</x:v>
      </x:c>
      <x:c r="AG1039" s="36" t="n">
        <x:v>18</x:v>
      </x:c>
      <x:c r="AH1039" s="38" t="n">
        <x:f>IFERROR(AG1039/AF1039,0)</x:f>
        <x:v>0.36</x:v>
      </x:c>
      <x:c r="AI1039" s="36" t="n">
        <x:v>14</x:v>
      </x:c>
      <x:c r="AJ1039" s="38" t="n">
        <x:f>IFERROR(AI1039/AG1039,0)</x:f>
        <x:v>0.7777777777777778</x:v>
      </x:c>
      <x:c r="AK1039" s="36" t="n">
        <x:v>5</x:v>
      </x:c>
      <x:c r="AL1039" s="36" t="n">
        <x:v>8</x:v>
      </x:c>
      <x:c r="AM1039" s="36" t="n">
        <x:v>1</x:v>
      </x:c>
      <x:c r="AN1039" s="38" t="n">
        <x:f>IFERROR(AL1039/AG1039,0)</x:f>
        <x:v>0.4444444444444444</x:v>
      </x:c>
      <x:c r="AO1039" s="36" t="n">
        <x:f>BK1038</x:f>
        <x:v>18</x:v>
      </x:c>
      <x:c r="AP1039" s="36" t="n">
        <x:f>BL1038</x:f>
        <x:v>16</x:v>
      </x:c>
      <x:c r="AQ1039" s="36" t="n">
        <x:f>BM1038</x:f>
        <x:v>13</x:v>
      </x:c>
      <x:c r="AR1039" s="36" t="n">
        <x:f>BN1038</x:f>
        <x:v>15</x:v>
      </x:c>
      <x:c r="AS1039" s="36" t="n">
        <x:f>BO1038</x:f>
        <x:v>32</x:v>
      </x:c>
      <x:c r="AT1039" s="36" t="n">
        <x:f>BP1038</x:f>
        <x:v>14</x:v>
      </x:c>
      <x:c r="AU1039" s="36" t="n">
        <x:f>BQ1038</x:f>
        <x:v>19</x:v>
      </x:c>
      <x:c r="AV1039" s="36" t="n">
        <x:f>BR1038</x:f>
        <x:v>17</x:v>
      </x:c>
      <x:c r="AW1039" s="36" t="n">
        <x:f>BS1038</x:f>
        <x:v>17</x:v>
      </x:c>
      <x:c r="AX1039" s="36" t="n">
        <x:f>BT1038</x:f>
        <x:v>19</x:v>
      </x:c>
      <x:c r="AY1039" s="36" t="n">
        <x:f>SUM(AO1039:AX1039)</x:f>
        <x:v>180</x:v>
      </x:c>
      <x:c r="AZ1039" s="36" t="n">
        <x:v>0</x:v>
      </x:c>
      <x:c r="BA1039" s="36" t="n">
        <x:v>0</x:v>
      </x:c>
      <x:c r="BB1039" s="36" t="n">
        <x:v>0</x:v>
      </x:c>
      <x:c r="BC1039" s="36" t="n">
        <x:v>0</x:v>
      </x:c>
      <x:c r="BD1039" s="36" t="n">
        <x:v>0</x:v>
      </x:c>
      <x:c r="BE1039" s="36" t="n">
        <x:v>20</x:v>
      </x:c>
      <x:c r="BF1039" s="36" t="n">
        <x:v>0</x:v>
      </x:c>
      <x:c r="BG1039" s="36" t="n">
        <x:v>0</x:v>
      </x:c>
      <x:c r="BH1039" s="36" t="n">
        <x:v>0</x:v>
      </x:c>
      <x:c r="BI1039" s="36" t="n">
        <x:v>0</x:v>
      </x:c>
      <x:c r="BJ1039" s="36"/>
      <x:c r="BK1039" s="36" t="n">
        <x:f>MAX(0,AO1039+AZ1039-BV1039)</x:f>
        <x:v>17</x:v>
      </x:c>
      <x:c r="BL1039" s="36" t="n">
        <x:f>MAX(0,AP1039+BA1039-BW1039)</x:f>
        <x:v>15</x:v>
      </x:c>
      <x:c r="BM1039" s="36" t="n">
        <x:f>MAX(0,AQ1039+BB1039-BX1039)</x:f>
        <x:v>12</x:v>
      </x:c>
      <x:c r="BN1039" s="36" t="n">
        <x:f>MAX(0,AR1039+BC1039-BY1039)</x:f>
        <x:v>15</x:v>
      </x:c>
      <x:c r="BO1039" s="36" t="n">
        <x:f>MAX(0,AS1039+BD1039-BZ1039)</x:f>
        <x:v>31</x:v>
      </x:c>
      <x:c r="BP1039" s="36" t="n">
        <x:f>MAX(0,AT1039+BE1039-CA1039)</x:f>
        <x:v>33</x:v>
      </x:c>
      <x:c r="BQ1039" s="36" t="n">
        <x:f>MAX(0,AU1039+BF1039-CB1039)</x:f>
        <x:v>18</x:v>
      </x:c>
      <x:c r="BR1039" s="36" t="n">
        <x:f>MAX(0,AV1039+BG1039-CC1039)</x:f>
        <x:v>16</x:v>
      </x:c>
      <x:c r="BS1039" s="36" t="n">
        <x:f>MAX(0,AW1039+BH1039-CD1039)</x:f>
        <x:v>16</x:v>
      </x:c>
      <x:c r="BT1039" s="36" t="n">
        <x:f>MAX(0,AX1039+BI1039-CE1039)</x:f>
        <x:v>18</x:v>
      </x:c>
      <x:c r="BU1039" s="36" t="n">
        <x:f>SUM(BK1039:BT1039)</x:f>
        <x:v>191</x:v>
      </x:c>
      <x:c r="BV1039" s="36" t="n">
        <x:v>1</x:v>
      </x:c>
      <x:c r="BW1039" s="36" t="n">
        <x:v>1</x:v>
      </x:c>
      <x:c r="BX1039" s="36" t="n">
        <x:v>1</x:v>
      </x:c>
      <x:c r="BY1039" s="36" t="n">
        <x:v>0</x:v>
      </x:c>
      <x:c r="BZ1039" s="36" t="n">
        <x:v>1</x:v>
      </x:c>
      <x:c r="CA1039" s="36" t="n">
        <x:v>1</x:v>
      </x:c>
      <x:c r="CB1039" s="36" t="n">
        <x:v>1</x:v>
      </x:c>
      <x:c r="CC1039" s="36" t="n">
        <x:v>1</x:v>
      </x:c>
      <x:c r="CD1039" s="36" t="n">
        <x:v>1</x:v>
      </x:c>
      <x:c r="CE1039" s="36" t="n">
        <x:v>1</x:v>
      </x:c>
      <x:c r="CF1039" s="36"/>
      <x:c r="CG1039" s="36" t="n">
        <x:f>SUM(BV1039,BW1039,BX1039,BY1039)</x:f>
        <x:v>3</x:v>
      </x:c>
      <x:c r="CH1039" s="36" t="n">
        <x:f>SUM(BZ1039,CA1039)</x:f>
        <x:v>2</x:v>
      </x:c>
      <x:c r="CI1039" s="36" t="n">
        <x:f>SUM(CB1039)</x:f>
        <x:v>1</x:v>
      </x:c>
      <x:c r="CJ1039" s="36" t="n">
        <x:f>SUM(CC1039,CD1039)</x:f>
        <x:v>2</x:v>
      </x:c>
      <x:c r="CK1039" s="36" t="n">
        <x:f>SUM(CE1039)</x:f>
        <x:v>1</x:v>
      </x:c>
      <x:c r="CL1039" s="36" t="n">
        <x:f>SUM(CG1039:CK1039)</x:f>
        <x:v>9</x:v>
      </x:c>
      <x:c r="CM1039" s="39" t="n">
        <x:f>SUM(BV1039*1,BW1039*1,BX1039*1,BY1039*1)</x:f>
        <x:v>3</x:v>
      </x:c>
      <x:c r="CN1039" s="39" t="n">
        <x:f>SUM(BZ1039*0.324,CA1039*0.416)</x:f>
        <x:v>0.74</x:v>
      </x:c>
      <x:c r="CO1039" s="39" t="n">
        <x:f>SUM(CB1039*0.75)</x:f>
        <x:v>0.75</x:v>
      </x:c>
      <x:c r="CP1039" s="39" t="n">
        <x:f>SUM(CC1039*0.325,CD1039*0.2)</x:f>
        <x:v>0.525</x:v>
      </x:c>
      <x:c r="CQ1039" s="39" t="n">
        <x:f>SUM(CE1039*0.24)</x:f>
        <x:v>0.24</x:v>
      </x:c>
      <x:c r="CR1039" s="39" t="n">
        <x:f>SUM(CM1039:CQ1039)</x:f>
        <x:v>5.255000000000001</x:v>
      </x:c>
      <x:c r="CS1039" s="36" t="n">
        <x:f>SUM(CG1039:CH1039)</x:f>
        <x:v>5</x:v>
      </x:c>
      <x:c r="CT1039" s="36" t="str"/>
      <x:c r="CU1039" s="36" t="n">
        <x:f>MIN(AG1039,CG1039)</x:f>
        <x:v>3</x:v>
      </x:c>
      <x:c r="CV1039" s="36" t="n">
        <x:f>MIN(AG1039,CH1039)</x:f>
        <x:v>2</x:v>
      </x:c>
      <x:c r="CW1039" s="36" t="n">
        <x:f>MIN(AG1039,CI1039)</x:f>
        <x:v>1</x:v>
      </x:c>
      <x:c r="CX1039" s="36" t="n">
        <x:f>MIN(AG1039,CJ1039)</x:f>
        <x:v>2</x:v>
      </x:c>
      <x:c r="CY1039" s="36" t="n">
        <x:f>MIN(AG1039,CK1039)</x:f>
        <x:v>1</x:v>
      </x:c>
    </x:row>
    <x:row r="1040" ht="18" customHeight="1">
      <x:c r="A1040" s="35" t="str">
        <x:v>Area TWT-01</x:v>
      </x:c>
      <x:c r="B1040" s="35" t="str">
        <x:v>Area Lead TWT-01</x:v>
      </x:c>
      <x:c r="C1040" s="35" t="str">
        <x:v>Field Lead TWT-09</x:v>
      </x:c>
      <x:c r="D1040" s="35" t="str">
        <x:v>City TWT-B</x:v>
      </x:c>
      <x:c r="E1040" s="35" t="n">
        <x:v>4</x:v>
      </x:c>
      <x:c r="F1040" s="35" t="n">
        <x:v>24</x:v>
      </x:c>
      <x:c r="G1040" s="35" t="n">
        <x:v>1</x:v>
      </x:c>
      <x:c r="H1040" s="35" t="str">
        <x:v>Promoter</x:v>
      </x:c>
      <x:c r="I1040" s="35" t="str">
        <x:v>Agency TWT-03</x:v>
      </x:c>
      <x:c r="J1040" s="35" t="str">
        <x:v>PR-TWT-015</x:v>
      </x:c>
      <x:c r="K1040" s="35" t="str">
        <x:v>Masked Promoter TWT-015</x:v>
      </x:c>
      <x:c r="L1040" s="35" t="str">
        <x:v>9XXXX10015</x:v>
      </x:c>
      <x:c r="M1040" s="37" t="n">
        <x:v>46219</x:v>
      </x:c>
      <x:c r="N1040" s="35" t="str">
        <x:v>Cohort 1</x:v>
      </x:c>
      <x:c r="O1040" s="35" t="str">
        <x:v>DIST-TWT-05</x:v>
      </x:c>
      <x:c r="P1040" s="35" t="str">
        <x:v>Masked Distributor TWT-05</x:v>
      </x:c>
      <x:c r="Q1040" s="35" t="str">
        <x:v>P-TWT-044</x:v>
      </x:c>
      <x:c r="R1040" s="35" t="str">
        <x:v>TWT-044</x:v>
      </x:c>
      <x:c r="S1040" s="35" t="str">
        <x:v>Masked Store TWT-044</x:v>
      </x:c>
      <x:c r="T1040" s="35" t="str">
        <x:v>XX1044</x:v>
      </x:c>
      <x:c r="U1040" s="35" t="str">
        <x:v>Health Store</x:v>
      </x:c>
      <x:c r="V1040" s="35" t="str">
        <x:v>Masked</x:v>
      </x:c>
      <x:c r="W1040" s="35" t="str">
        <x:v>Masked</x:v>
      </x:c>
      <x:c r="X1040" s="37" t="n">
        <x:v>46208</x:v>
      </x:c>
      <x:c r="Y1040" s="37" t="n">
        <x:v>46268</x:v>
      </x:c>
      <x:c r="Z1040" s="35" t="str">
        <x:v>W01</x:v>
      </x:c>
      <x:c r="AA1040" s="35" t="str">
        <x:v>Sep'26</x:v>
      </x:c>
      <x:c r="AB1040" s="35" t="str">
        <x:v>01 - 07</x:v>
      </x:c>
      <x:c r="AC1040" s="35" t="str">
        <x:v>Week 1 of Sep 2026</x:v>
      </x:c>
      <x:c r="AD1040" s="35" t="str">
        <x:v>Continue</x:v>
      </x:c>
      <x:c r="AE1040" s="35" t="str"/>
      <x:c r="AF1040" s="36" t="n">
        <x:v>42</x:v>
      </x:c>
      <x:c r="AG1040" s="36" t="n">
        <x:v>16</x:v>
      </x:c>
      <x:c r="AH1040" s="38" t="n">
        <x:f>IFERROR(AG1040/AF1040,0)</x:f>
        <x:v>0.38095238095238093</x:v>
      </x:c>
      <x:c r="AI1040" s="36" t="n">
        <x:v>11</x:v>
      </x:c>
      <x:c r="AJ1040" s="38" t="n">
        <x:f>IFERROR(AI1040/AG1040,0)</x:f>
        <x:v>0.6875</x:v>
      </x:c>
      <x:c r="AK1040" s="36" t="n">
        <x:v>4</x:v>
      </x:c>
      <x:c r="AL1040" s="36" t="n">
        <x:v>6</x:v>
      </x:c>
      <x:c r="AM1040" s="36" t="n">
        <x:v>1</x:v>
      </x:c>
      <x:c r="AN1040" s="38" t="n">
        <x:f>IFERROR(AL1040/AG1040,0)</x:f>
        <x:v>0.375</x:v>
      </x:c>
      <x:c r="AO1040" s="36" t="n">
        <x:f>BK1039</x:f>
        <x:v>17</x:v>
      </x:c>
      <x:c r="AP1040" s="36" t="n">
        <x:f>BL1039</x:f>
        <x:v>15</x:v>
      </x:c>
      <x:c r="AQ1040" s="36" t="n">
        <x:f>BM1039</x:f>
        <x:v>12</x:v>
      </x:c>
      <x:c r="AR1040" s="36" t="n">
        <x:f>BN1039</x:f>
        <x:v>15</x:v>
      </x:c>
      <x:c r="AS1040" s="36" t="n">
        <x:f>BO1039</x:f>
        <x:v>31</x:v>
      </x:c>
      <x:c r="AT1040" s="36" t="n">
        <x:f>BP1039</x:f>
        <x:v>33</x:v>
      </x:c>
      <x:c r="AU1040" s="36" t="n">
        <x:f>BQ1039</x:f>
        <x:v>18</x:v>
      </x:c>
      <x:c r="AV1040" s="36" t="n">
        <x:f>BR1039</x:f>
        <x:v>16</x:v>
      </x:c>
      <x:c r="AW1040" s="36" t="n">
        <x:f>BS1039</x:f>
        <x:v>16</x:v>
      </x:c>
      <x:c r="AX1040" s="36" t="n">
        <x:f>BT1039</x:f>
        <x:v>18</x:v>
      </x:c>
      <x:c r="AY1040" s="36" t="n">
        <x:f>SUM(AO1040:AX1040)</x:f>
        <x:v>191</x:v>
      </x:c>
      <x:c r="AZ1040" s="36" t="n">
        <x:v>12</x:v>
      </x:c>
      <x:c r="BA1040" s="36" t="n">
        <x:v>0</x:v>
      </x:c>
      <x:c r="BB1040" s="36" t="n">
        <x:v>0</x:v>
      </x:c>
      <x:c r="BC1040" s="36" t="n">
        <x:v>0</x:v>
      </x:c>
      <x:c r="BD1040" s="36" t="n">
        <x:v>0</x:v>
      </x:c>
      <x:c r="BE1040" s="36" t="n">
        <x:v>0</x:v>
      </x:c>
      <x:c r="BF1040" s="36" t="n">
        <x:v>14</x:v>
      </x:c>
      <x:c r="BG1040" s="36" t="n">
        <x:v>0</x:v>
      </x:c>
      <x:c r="BH1040" s="36" t="n">
        <x:v>0</x:v>
      </x:c>
      <x:c r="BI1040" s="36" t="n">
        <x:v>0</x:v>
      </x:c>
      <x:c r="BJ1040" s="36"/>
      <x:c r="BK1040" s="36" t="n">
        <x:f>MAX(0,AO1040+AZ1040-BV1040)</x:f>
        <x:v>29</x:v>
      </x:c>
      <x:c r="BL1040" s="36" t="n">
        <x:f>MAX(0,AP1040+BA1040-BW1040)</x:f>
        <x:v>15</x:v>
      </x:c>
      <x:c r="BM1040" s="36" t="n">
        <x:f>MAX(0,AQ1040+BB1040-BX1040)</x:f>
        <x:v>12</x:v>
      </x:c>
      <x:c r="BN1040" s="36" t="n">
        <x:f>MAX(0,AR1040+BC1040-BY1040)</x:f>
        <x:v>14</x:v>
      </x:c>
      <x:c r="BO1040" s="36" t="n">
        <x:f>MAX(0,AS1040+BD1040-BZ1040)</x:f>
        <x:v>30</x:v>
      </x:c>
      <x:c r="BP1040" s="36" t="n">
        <x:f>MAX(0,AT1040+BE1040-CA1040)</x:f>
        <x:v>32</x:v>
      </x:c>
      <x:c r="BQ1040" s="36" t="n">
        <x:f>MAX(0,AU1040+BF1040-CB1040)</x:f>
        <x:v>31</x:v>
      </x:c>
      <x:c r="BR1040" s="36" t="n">
        <x:f>MAX(0,AV1040+BG1040-CC1040)</x:f>
        <x:v>15</x:v>
      </x:c>
      <x:c r="BS1040" s="36" t="n">
        <x:f>MAX(0,AW1040+BH1040-CD1040)</x:f>
        <x:v>16</x:v>
      </x:c>
      <x:c r="BT1040" s="36" t="n">
        <x:f>MAX(0,AX1040+BI1040-CE1040)</x:f>
        <x:v>17</x:v>
      </x:c>
      <x:c r="BU1040" s="36" t="n">
        <x:f>SUM(BK1040:BT1040)</x:f>
        <x:v>211</x:v>
      </x:c>
      <x:c r="BV1040" s="36" t="n">
        <x:v>0</x:v>
      </x:c>
      <x:c r="BW1040" s="36" t="n">
        <x:v>0</x:v>
      </x:c>
      <x:c r="BX1040" s="36" t="n">
        <x:v>0</x:v>
      </x:c>
      <x:c r="BY1040" s="36" t="n">
        <x:v>1</x:v>
      </x:c>
      <x:c r="BZ1040" s="36" t="n">
        <x:v>1</x:v>
      </x:c>
      <x:c r="CA1040" s="36" t="n">
        <x:v>1</x:v>
      </x:c>
      <x:c r="CB1040" s="36" t="n">
        <x:v>1</x:v>
      </x:c>
      <x:c r="CC1040" s="36" t="n">
        <x:v>1</x:v>
      </x:c>
      <x:c r="CD1040" s="36" t="n">
        <x:v>0</x:v>
      </x:c>
      <x:c r="CE1040" s="36" t="n">
        <x:v>1</x:v>
      </x:c>
      <x:c r="CF1040" s="36"/>
      <x:c r="CG1040" s="36" t="n">
        <x:f>SUM(BV1040,BW1040,BX1040,BY1040)</x:f>
        <x:v>1</x:v>
      </x:c>
      <x:c r="CH1040" s="36" t="n">
        <x:f>SUM(BZ1040,CA1040)</x:f>
        <x:v>2</x:v>
      </x:c>
      <x:c r="CI1040" s="36" t="n">
        <x:f>SUM(CB1040)</x:f>
        <x:v>1</x:v>
      </x:c>
      <x:c r="CJ1040" s="36" t="n">
        <x:f>SUM(CC1040,CD1040)</x:f>
        <x:v>1</x:v>
      </x:c>
      <x:c r="CK1040" s="36" t="n">
        <x:f>SUM(CE1040)</x:f>
        <x:v>1</x:v>
      </x:c>
      <x:c r="CL1040" s="36" t="n">
        <x:f>SUM(CG1040:CK1040)</x:f>
        <x:v>6</x:v>
      </x:c>
      <x:c r="CM1040" s="39" t="n">
        <x:f>SUM(BV1040*1,BW1040*1,BX1040*1,BY1040*1)</x:f>
        <x:v>1</x:v>
      </x:c>
      <x:c r="CN1040" s="39" t="n">
        <x:f>SUM(BZ1040*0.324,CA1040*0.416)</x:f>
        <x:v>0.74</x:v>
      </x:c>
      <x:c r="CO1040" s="39" t="n">
        <x:f>SUM(CB1040*0.75)</x:f>
        <x:v>0.75</x:v>
      </x:c>
      <x:c r="CP1040" s="39" t="n">
        <x:f>SUM(CC1040*0.325,CD1040*0.2)</x:f>
        <x:v>0.325</x:v>
      </x:c>
      <x:c r="CQ1040" s="39" t="n">
        <x:f>SUM(CE1040*0.24)</x:f>
        <x:v>0.24</x:v>
      </x:c>
      <x:c r="CR1040" s="39" t="n">
        <x:f>SUM(CM1040:CQ1040)</x:f>
        <x:v>3.0550000000000006</x:v>
      </x:c>
      <x:c r="CS1040" s="36" t="n">
        <x:f>SUM(CG1040:CH1040)</x:f>
        <x:v>3</x:v>
      </x:c>
      <x:c r="CT1040" s="36" t="str"/>
      <x:c r="CU1040" s="36" t="n">
        <x:f>MIN(AG1040,CG1040)</x:f>
        <x:v>1</x:v>
      </x:c>
      <x:c r="CV1040" s="36" t="n">
        <x:f>MIN(AG1040,CH1040)</x:f>
        <x:v>2</x:v>
      </x:c>
      <x:c r="CW1040" s="36" t="n">
        <x:f>MIN(AG1040,CI1040)</x:f>
        <x:v>1</x:v>
      </x:c>
      <x:c r="CX1040" s="36" t="n">
        <x:f>MIN(AG1040,CJ1040)</x:f>
        <x:v>1</x:v>
      </x:c>
      <x:c r="CY1040" s="36" t="n">
        <x:f>MIN(AG1040,CK1040)</x:f>
        <x:v>1</x:v>
      </x:c>
    </x:row>
    <x:row r="1041" ht="18" customHeight="1">
      <x:c r="A1041" s="35" t="str">
        <x:v>Area TWT-01</x:v>
      </x:c>
      <x:c r="B1041" s="35" t="str">
        <x:v>Area Lead TWT-01</x:v>
      </x:c>
      <x:c r="C1041" s="35" t="str">
        <x:v>Field Lead TWT-09</x:v>
      </x:c>
      <x:c r="D1041" s="35" t="str">
        <x:v>City TWT-B</x:v>
      </x:c>
      <x:c r="E1041" s="35" t="n">
        <x:v>4</x:v>
      </x:c>
      <x:c r="F1041" s="35" t="n">
        <x:v>24</x:v>
      </x:c>
      <x:c r="G1041" s="35" t="n">
        <x:v>1</x:v>
      </x:c>
      <x:c r="H1041" s="35" t="str">
        <x:v>Promoter</x:v>
      </x:c>
      <x:c r="I1041" s="35" t="str">
        <x:v>Agency TWT-03</x:v>
      </x:c>
      <x:c r="J1041" s="35" t="str">
        <x:v>PR-TWT-015</x:v>
      </x:c>
      <x:c r="K1041" s="35" t="str">
        <x:v>Masked Promoter TWT-015</x:v>
      </x:c>
      <x:c r="L1041" s="35" t="str">
        <x:v>9XXXX10015</x:v>
      </x:c>
      <x:c r="M1041" s="37" t="n">
        <x:v>46219</x:v>
      </x:c>
      <x:c r="N1041" s="35" t="str">
        <x:v>Cohort 1</x:v>
      </x:c>
      <x:c r="O1041" s="35" t="str">
        <x:v>DIST-TWT-05</x:v>
      </x:c>
      <x:c r="P1041" s="35" t="str">
        <x:v>Masked Distributor TWT-05</x:v>
      </x:c>
      <x:c r="Q1041" s="35" t="str">
        <x:v>P-TWT-044</x:v>
      </x:c>
      <x:c r="R1041" s="35" t="str">
        <x:v>TWT-044</x:v>
      </x:c>
      <x:c r="S1041" s="35" t="str">
        <x:v>Masked Store TWT-044</x:v>
      </x:c>
      <x:c r="T1041" s="35" t="str">
        <x:v>XX1044</x:v>
      </x:c>
      <x:c r="U1041" s="35" t="str">
        <x:v>Health Store</x:v>
      </x:c>
      <x:c r="V1041" s="35" t="str">
        <x:v>Masked</x:v>
      </x:c>
      <x:c r="W1041" s="35" t="str">
        <x:v>Masked</x:v>
      </x:c>
      <x:c r="X1041" s="37" t="n">
        <x:v>46208</x:v>
      </x:c>
      <x:c r="Y1041" s="37" t="n">
        <x:v>46269</x:v>
      </x:c>
      <x:c r="Z1041" s="35" t="str">
        <x:v>W01</x:v>
      </x:c>
      <x:c r="AA1041" s="35" t="str">
        <x:v>Sep'26</x:v>
      </x:c>
      <x:c r="AB1041" s="35" t="str">
        <x:v>01 - 07</x:v>
      </x:c>
      <x:c r="AC1041" s="35" t="str">
        <x:v>Week 1 of Sep 2026</x:v>
      </x:c>
      <x:c r="AD1041" s="35" t="str">
        <x:v>Continue</x:v>
      </x:c>
      <x:c r="AE1041" s="35" t="str"/>
      <x:c r="AF1041" s="36" t="n">
        <x:v>41</x:v>
      </x:c>
      <x:c r="AG1041" s="36" t="n">
        <x:v>19</x:v>
      </x:c>
      <x:c r="AH1041" s="38" t="n">
        <x:f>IFERROR(AG1041/AF1041,0)</x:f>
        <x:v>0.4634146341463415</x:v>
      </x:c>
      <x:c r="AI1041" s="36" t="n">
        <x:v>18</x:v>
      </x:c>
      <x:c r="AJ1041" s="38" t="n">
        <x:f>IFERROR(AI1041/AG1041,0)</x:f>
        <x:v>0.9473684210526315</x:v>
      </x:c>
      <x:c r="AK1041" s="36" t="n">
        <x:v>4</x:v>
      </x:c>
      <x:c r="AL1041" s="36" t="n">
        <x:v>7</x:v>
      </x:c>
      <x:c r="AM1041" s="36" t="n">
        <x:v>1</x:v>
      </x:c>
      <x:c r="AN1041" s="38" t="n">
        <x:f>IFERROR(AL1041/AG1041,0)</x:f>
        <x:v>0.3684210526315789</x:v>
      </x:c>
      <x:c r="AO1041" s="36" t="n">
        <x:f>BK1040</x:f>
        <x:v>29</x:v>
      </x:c>
      <x:c r="AP1041" s="36" t="n">
        <x:f>BL1040</x:f>
        <x:v>15</x:v>
      </x:c>
      <x:c r="AQ1041" s="36" t="n">
        <x:f>BM1040</x:f>
        <x:v>12</x:v>
      </x:c>
      <x:c r="AR1041" s="36" t="n">
        <x:f>BN1040</x:f>
        <x:v>14</x:v>
      </x:c>
      <x:c r="AS1041" s="36" t="n">
        <x:f>BO1040</x:f>
        <x:v>30</x:v>
      </x:c>
      <x:c r="AT1041" s="36" t="n">
        <x:f>BP1040</x:f>
        <x:v>32</x:v>
      </x:c>
      <x:c r="AU1041" s="36" t="n">
        <x:f>BQ1040</x:f>
        <x:v>31</x:v>
      </x:c>
      <x:c r="AV1041" s="36" t="n">
        <x:f>BR1040</x:f>
        <x:v>15</x:v>
      </x:c>
      <x:c r="AW1041" s="36" t="n">
        <x:f>BS1040</x:f>
        <x:v>16</x:v>
      </x:c>
      <x:c r="AX1041" s="36" t="n">
        <x:f>BT1040</x:f>
        <x:v>17</x:v>
      </x:c>
      <x:c r="AY1041" s="36" t="n">
        <x:f>SUM(AO1041:AX1041)</x:f>
        <x:v>211</x:v>
      </x:c>
      <x:c r="AZ1041" s="36" t="n">
        <x:v>0</x:v>
      </x:c>
      <x:c r="BA1041" s="36" t="n">
        <x:v>19</x:v>
      </x:c>
      <x:c r="BB1041" s="36" t="n">
        <x:v>0</x:v>
      </x:c>
      <x:c r="BC1041" s="36" t="n">
        <x:v>0</x:v>
      </x:c>
      <x:c r="BD1041" s="36" t="n">
        <x:v>0</x:v>
      </x:c>
      <x:c r="BE1041" s="36" t="n">
        <x:v>0</x:v>
      </x:c>
      <x:c r="BF1041" s="36" t="n">
        <x:v>0</x:v>
      </x:c>
      <x:c r="BG1041" s="36" t="n">
        <x:v>18</x:v>
      </x:c>
      <x:c r="BH1041" s="36" t="n">
        <x:v>0</x:v>
      </x:c>
      <x:c r="BI1041" s="36" t="n">
        <x:v>0</x:v>
      </x:c>
      <x:c r="BJ1041" s="36"/>
      <x:c r="BK1041" s="36" t="n">
        <x:f>MAX(0,AO1041+AZ1041-BV1041)</x:f>
        <x:v>29</x:v>
      </x:c>
      <x:c r="BL1041" s="36" t="n">
        <x:f>MAX(0,AP1041+BA1041-BW1041)</x:f>
        <x:v>33</x:v>
      </x:c>
      <x:c r="BM1041" s="36" t="n">
        <x:f>MAX(0,AQ1041+BB1041-BX1041)</x:f>
        <x:v>11</x:v>
      </x:c>
      <x:c r="BN1041" s="36" t="n">
        <x:f>MAX(0,AR1041+BC1041-BY1041)</x:f>
        <x:v>13</x:v>
      </x:c>
      <x:c r="BO1041" s="36" t="n">
        <x:f>MAX(0,AS1041+BD1041-BZ1041)</x:f>
        <x:v>29</x:v>
      </x:c>
      <x:c r="BP1041" s="36" t="n">
        <x:f>MAX(0,AT1041+BE1041-CA1041)</x:f>
        <x:v>31</x:v>
      </x:c>
      <x:c r="BQ1041" s="36" t="n">
        <x:f>MAX(0,AU1041+BF1041-CB1041)</x:f>
        <x:v>30</x:v>
      </x:c>
      <x:c r="BR1041" s="36" t="n">
        <x:f>MAX(0,AV1041+BG1041-CC1041)</x:f>
        <x:v>32</x:v>
      </x:c>
      <x:c r="BS1041" s="36" t="n">
        <x:f>MAX(0,AW1041+BH1041-CD1041)</x:f>
        <x:v>15</x:v>
      </x:c>
      <x:c r="BT1041" s="36" t="n">
        <x:f>MAX(0,AX1041+BI1041-CE1041)</x:f>
        <x:v>16</x:v>
      </x:c>
      <x:c r="BU1041" s="36" t="n">
        <x:f>SUM(BK1041:BT1041)</x:f>
        <x:v>239</x:v>
      </x:c>
      <x:c r="BV1041" s="36" t="n">
        <x:v>0</x:v>
      </x:c>
      <x:c r="BW1041" s="36" t="n">
        <x:v>1</x:v>
      </x:c>
      <x:c r="BX1041" s="36" t="n">
        <x:v>1</x:v>
      </x:c>
      <x:c r="BY1041" s="36" t="n">
        <x:v>1</x:v>
      </x:c>
      <x:c r="BZ1041" s="36" t="n">
        <x:v>1</x:v>
      </x:c>
      <x:c r="CA1041" s="36" t="n">
        <x:v>1</x:v>
      </x:c>
      <x:c r="CB1041" s="36" t="n">
        <x:v>1</x:v>
      </x:c>
      <x:c r="CC1041" s="36" t="n">
        <x:v>1</x:v>
      </x:c>
      <x:c r="CD1041" s="36" t="n">
        <x:v>1</x:v>
      </x:c>
      <x:c r="CE1041" s="36" t="n">
        <x:v>1</x:v>
      </x:c>
      <x:c r="CF1041" s="36"/>
      <x:c r="CG1041" s="36" t="n">
        <x:f>SUM(BV1041,BW1041,BX1041,BY1041)</x:f>
        <x:v>3</x:v>
      </x:c>
      <x:c r="CH1041" s="36" t="n">
        <x:f>SUM(BZ1041,CA1041)</x:f>
        <x:v>2</x:v>
      </x:c>
      <x:c r="CI1041" s="36" t="n">
        <x:f>SUM(CB1041)</x:f>
        <x:v>1</x:v>
      </x:c>
      <x:c r="CJ1041" s="36" t="n">
        <x:f>SUM(CC1041,CD1041)</x:f>
        <x:v>2</x:v>
      </x:c>
      <x:c r="CK1041" s="36" t="n">
        <x:f>SUM(CE1041)</x:f>
        <x:v>1</x:v>
      </x:c>
      <x:c r="CL1041" s="36" t="n">
        <x:f>SUM(CG1041:CK1041)</x:f>
        <x:v>9</x:v>
      </x:c>
      <x:c r="CM1041" s="39" t="n">
        <x:f>SUM(BV1041*1,BW1041*1,BX1041*1,BY1041*1)</x:f>
        <x:v>3</x:v>
      </x:c>
      <x:c r="CN1041" s="39" t="n">
        <x:f>SUM(BZ1041*0.324,CA1041*0.416)</x:f>
        <x:v>0.74</x:v>
      </x:c>
      <x:c r="CO1041" s="39" t="n">
        <x:f>SUM(CB1041*0.75)</x:f>
        <x:v>0.75</x:v>
      </x:c>
      <x:c r="CP1041" s="39" t="n">
        <x:f>SUM(CC1041*0.325,CD1041*0.2)</x:f>
        <x:v>0.525</x:v>
      </x:c>
      <x:c r="CQ1041" s="39" t="n">
        <x:f>SUM(CE1041*0.24)</x:f>
        <x:v>0.24</x:v>
      </x:c>
      <x:c r="CR1041" s="39" t="n">
        <x:f>SUM(CM1041:CQ1041)</x:f>
        <x:v>5.255000000000001</x:v>
      </x:c>
      <x:c r="CS1041" s="36" t="n">
        <x:f>SUM(CG1041:CH1041)</x:f>
        <x:v>5</x:v>
      </x:c>
      <x:c r="CT1041" s="36" t="str"/>
      <x:c r="CU1041" s="36" t="n">
        <x:f>MIN(AG1041,CG1041)</x:f>
        <x:v>3</x:v>
      </x:c>
      <x:c r="CV1041" s="36" t="n">
        <x:f>MIN(AG1041,CH1041)</x:f>
        <x:v>2</x:v>
      </x:c>
      <x:c r="CW1041" s="36" t="n">
        <x:f>MIN(AG1041,CI1041)</x:f>
        <x:v>1</x:v>
      </x:c>
      <x:c r="CX1041" s="36" t="n">
        <x:f>MIN(AG1041,CJ1041)</x:f>
        <x:v>2</x:v>
      </x:c>
      <x:c r="CY1041" s="36" t="n">
        <x:f>MIN(AG1041,CK1041)</x:f>
        <x:v>1</x:v>
      </x:c>
    </x:row>
    <x:row r="1042" ht="18" customHeight="1">
      <x:c r="A1042" s="35" t="str">
        <x:v>Area TWT-01</x:v>
      </x:c>
      <x:c r="B1042" s="35" t="str">
        <x:v>Area Lead TWT-01</x:v>
      </x:c>
      <x:c r="C1042" s="35" t="str">
        <x:v>Field Lead TWT-09</x:v>
      </x:c>
      <x:c r="D1042" s="35" t="str">
        <x:v>City TWT-B</x:v>
      </x:c>
      <x:c r="E1042" s="35" t="n">
        <x:v>4</x:v>
      </x:c>
      <x:c r="F1042" s="35" t="n">
        <x:v>24</x:v>
      </x:c>
      <x:c r="G1042" s="35" t="n">
        <x:v>1</x:v>
      </x:c>
      <x:c r="H1042" s="35" t="str">
        <x:v>Promoter</x:v>
      </x:c>
      <x:c r="I1042" s="35" t="str">
        <x:v>Agency TWT-03</x:v>
      </x:c>
      <x:c r="J1042" s="35" t="str">
        <x:v>PR-TWT-015</x:v>
      </x:c>
      <x:c r="K1042" s="35" t="str">
        <x:v>Masked Promoter TWT-015</x:v>
      </x:c>
      <x:c r="L1042" s="35" t="str">
        <x:v>9XXXX10015</x:v>
      </x:c>
      <x:c r="M1042" s="37" t="n">
        <x:v>46219</x:v>
      </x:c>
      <x:c r="N1042" s="35" t="str">
        <x:v>Cohort 1</x:v>
      </x:c>
      <x:c r="O1042" s="35" t="str">
        <x:v>DIST-TWT-05</x:v>
      </x:c>
      <x:c r="P1042" s="35" t="str">
        <x:v>Masked Distributor TWT-05</x:v>
      </x:c>
      <x:c r="Q1042" s="35" t="str">
        <x:v>P-TWT-044</x:v>
      </x:c>
      <x:c r="R1042" s="35" t="str">
        <x:v>TWT-044</x:v>
      </x:c>
      <x:c r="S1042" s="35" t="str">
        <x:v>Masked Store TWT-044</x:v>
      </x:c>
      <x:c r="T1042" s="35" t="str">
        <x:v>XX1044</x:v>
      </x:c>
      <x:c r="U1042" s="35" t="str">
        <x:v>Health Store</x:v>
      </x:c>
      <x:c r="V1042" s="35" t="str">
        <x:v>Masked</x:v>
      </x:c>
      <x:c r="W1042" s="35" t="str">
        <x:v>Masked</x:v>
      </x:c>
      <x:c r="X1042" s="37" t="n">
        <x:v>46208</x:v>
      </x:c>
      <x:c r="Y1042" s="37" t="n">
        <x:v>46270</x:v>
      </x:c>
      <x:c r="Z1042" s="35" t="str">
        <x:v>W01</x:v>
      </x:c>
      <x:c r="AA1042" s="35" t="str">
        <x:v>Sep'26</x:v>
      </x:c>
      <x:c r="AB1042" s="35" t="str">
        <x:v>01 - 07</x:v>
      </x:c>
      <x:c r="AC1042" s="35" t="str">
        <x:v>Week 1 of Sep 2026</x:v>
      </x:c>
      <x:c r="AD1042" s="35" t="str">
        <x:v>Continue</x:v>
      </x:c>
      <x:c r="AE1042" s="35" t="str"/>
      <x:c r="AF1042" s="36" t="n">
        <x:v>64</x:v>
      </x:c>
      <x:c r="AG1042" s="36" t="n">
        <x:v>33</x:v>
      </x:c>
      <x:c r="AH1042" s="38" t="n">
        <x:f>IFERROR(AG1042/AF1042,0)</x:f>
        <x:v>0.515625</x:v>
      </x:c>
      <x:c r="AI1042" s="36" t="n">
        <x:v>27</x:v>
      </x:c>
      <x:c r="AJ1042" s="38" t="n">
        <x:f>IFERROR(AI1042/AG1042,0)</x:f>
        <x:v>0.8181818181818182</x:v>
      </x:c>
      <x:c r="AK1042" s="36" t="n">
        <x:v>11</x:v>
      </x:c>
      <x:c r="AL1042" s="36" t="n">
        <x:v>15</x:v>
      </x:c>
      <x:c r="AM1042" s="36" t="n">
        <x:v>1</x:v>
      </x:c>
      <x:c r="AN1042" s="38" t="n">
        <x:f>IFERROR(AL1042/AG1042,0)</x:f>
        <x:v>0.45454545454545453</x:v>
      </x:c>
      <x:c r="AO1042" s="36" t="n">
        <x:f>BK1041</x:f>
        <x:v>29</x:v>
      </x:c>
      <x:c r="AP1042" s="36" t="n">
        <x:f>BL1041</x:f>
        <x:v>33</x:v>
      </x:c>
      <x:c r="AQ1042" s="36" t="n">
        <x:f>BM1041</x:f>
        <x:v>11</x:v>
      </x:c>
      <x:c r="AR1042" s="36" t="n">
        <x:f>BN1041</x:f>
        <x:v>13</x:v>
      </x:c>
      <x:c r="AS1042" s="36" t="n">
        <x:f>BO1041</x:f>
        <x:v>29</x:v>
      </x:c>
      <x:c r="AT1042" s="36" t="n">
        <x:f>BP1041</x:f>
        <x:v>31</x:v>
      </x:c>
      <x:c r="AU1042" s="36" t="n">
        <x:f>BQ1041</x:f>
        <x:v>30</x:v>
      </x:c>
      <x:c r="AV1042" s="36" t="n">
        <x:f>BR1041</x:f>
        <x:v>32</x:v>
      </x:c>
      <x:c r="AW1042" s="36" t="n">
        <x:f>BS1041</x:f>
        <x:v>15</x:v>
      </x:c>
      <x:c r="AX1042" s="36" t="n">
        <x:f>BT1041</x:f>
        <x:v>16</x:v>
      </x:c>
      <x:c r="AY1042" s="36" t="n">
        <x:f>SUM(AO1042:AX1042)</x:f>
        <x:v>239</x:v>
      </x:c>
      <x:c r="AZ1042" s="36" t="n">
        <x:v>0</x:v>
      </x:c>
      <x:c r="BA1042" s="36" t="n">
        <x:v>0</x:v>
      </x:c>
      <x:c r="BB1042" s="36" t="n">
        <x:v>10</x:v>
      </x:c>
      <x:c r="BC1042" s="36" t="n">
        <x:v>0</x:v>
      </x:c>
      <x:c r="BD1042" s="36" t="n">
        <x:v>0</x:v>
      </x:c>
      <x:c r="BE1042" s="36" t="n">
        <x:v>0</x:v>
      </x:c>
      <x:c r="BF1042" s="36" t="n">
        <x:v>0</x:v>
      </x:c>
      <x:c r="BG1042" s="36" t="n">
        <x:v>0</x:v>
      </x:c>
      <x:c r="BH1042" s="36" t="n">
        <x:v>15</x:v>
      </x:c>
      <x:c r="BI1042" s="36" t="n">
        <x:v>0</x:v>
      </x:c>
      <x:c r="BJ1042" s="36"/>
      <x:c r="BK1042" s="36" t="n">
        <x:f>MAX(0,AO1042+AZ1042-BV1042)</x:f>
        <x:v>28</x:v>
      </x:c>
      <x:c r="BL1042" s="36" t="n">
        <x:f>MAX(0,AP1042+BA1042-BW1042)</x:f>
        <x:v>32</x:v>
      </x:c>
      <x:c r="BM1042" s="36" t="n">
        <x:f>MAX(0,AQ1042+BB1042-BX1042)</x:f>
        <x:v>20</x:v>
      </x:c>
      <x:c r="BN1042" s="36" t="n">
        <x:f>MAX(0,AR1042+BC1042-BY1042)</x:f>
        <x:v>12</x:v>
      </x:c>
      <x:c r="BO1042" s="36" t="n">
        <x:f>MAX(0,AS1042+BD1042-BZ1042)</x:f>
        <x:v>28</x:v>
      </x:c>
      <x:c r="BP1042" s="36" t="n">
        <x:f>MAX(0,AT1042+BE1042-CA1042)</x:f>
        <x:v>30</x:v>
      </x:c>
      <x:c r="BQ1042" s="36" t="n">
        <x:f>MAX(0,AU1042+BF1042-CB1042)</x:f>
        <x:v>29</x:v>
      </x:c>
      <x:c r="BR1042" s="36" t="n">
        <x:f>MAX(0,AV1042+BG1042-CC1042)</x:f>
        <x:v>31</x:v>
      </x:c>
      <x:c r="BS1042" s="36" t="n">
        <x:f>MAX(0,AW1042+BH1042-CD1042)</x:f>
        <x:v>30</x:v>
      </x:c>
      <x:c r="BT1042" s="36" t="n">
        <x:f>MAX(0,AX1042+BI1042-CE1042)</x:f>
        <x:v>15</x:v>
      </x:c>
      <x:c r="BU1042" s="36" t="n">
        <x:f>SUM(BK1042:BT1042)</x:f>
        <x:v>255</x:v>
      </x:c>
      <x:c r="BV1042" s="36" t="n">
        <x:v>1</x:v>
      </x:c>
      <x:c r="BW1042" s="36" t="n">
        <x:v>1</x:v>
      </x:c>
      <x:c r="BX1042" s="36" t="n">
        <x:v>1</x:v>
      </x:c>
      <x:c r="BY1042" s="36" t="n">
        <x:v>1</x:v>
      </x:c>
      <x:c r="BZ1042" s="36" t="n">
        <x:v>1</x:v>
      </x:c>
      <x:c r="CA1042" s="36" t="n">
        <x:v>1</x:v>
      </x:c>
      <x:c r="CB1042" s="36" t="n">
        <x:v>1</x:v>
      </x:c>
      <x:c r="CC1042" s="36" t="n">
        <x:v>1</x:v>
      </x:c>
      <x:c r="CD1042" s="36" t="n">
        <x:v>0</x:v>
      </x:c>
      <x:c r="CE1042" s="36" t="n">
        <x:v>1</x:v>
      </x:c>
      <x:c r="CF1042" s="36"/>
      <x:c r="CG1042" s="36" t="n">
        <x:f>SUM(BV1042,BW1042,BX1042,BY1042)</x:f>
        <x:v>4</x:v>
      </x:c>
      <x:c r="CH1042" s="36" t="n">
        <x:f>SUM(BZ1042,CA1042)</x:f>
        <x:v>2</x:v>
      </x:c>
      <x:c r="CI1042" s="36" t="n">
        <x:f>SUM(CB1042)</x:f>
        <x:v>1</x:v>
      </x:c>
      <x:c r="CJ1042" s="36" t="n">
        <x:f>SUM(CC1042,CD1042)</x:f>
        <x:v>1</x:v>
      </x:c>
      <x:c r="CK1042" s="36" t="n">
        <x:f>SUM(CE1042)</x:f>
        <x:v>1</x:v>
      </x:c>
      <x:c r="CL1042" s="36" t="n">
        <x:f>SUM(CG1042:CK1042)</x:f>
        <x:v>9</x:v>
      </x:c>
      <x:c r="CM1042" s="39" t="n">
        <x:f>SUM(BV1042*1,BW1042*1,BX1042*1,BY1042*1)</x:f>
        <x:v>4</x:v>
      </x:c>
      <x:c r="CN1042" s="39" t="n">
        <x:f>SUM(BZ1042*0.324,CA1042*0.416)</x:f>
        <x:v>0.74</x:v>
      </x:c>
      <x:c r="CO1042" s="39" t="n">
        <x:f>SUM(CB1042*0.75)</x:f>
        <x:v>0.75</x:v>
      </x:c>
      <x:c r="CP1042" s="39" t="n">
        <x:f>SUM(CC1042*0.325,CD1042*0.2)</x:f>
        <x:v>0.325</x:v>
      </x:c>
      <x:c r="CQ1042" s="39" t="n">
        <x:f>SUM(CE1042*0.24)</x:f>
        <x:v>0.24</x:v>
      </x:c>
      <x:c r="CR1042" s="39" t="n">
        <x:f>SUM(CM1042:CQ1042)</x:f>
        <x:v>6.055000000000001</x:v>
      </x:c>
      <x:c r="CS1042" s="36" t="n">
        <x:f>SUM(CG1042:CH1042)</x:f>
        <x:v>6</x:v>
      </x:c>
      <x:c r="CT1042" s="36" t="str"/>
      <x:c r="CU1042" s="36" t="n">
        <x:f>MIN(AG1042,CG1042)</x:f>
        <x:v>4</x:v>
      </x:c>
      <x:c r="CV1042" s="36" t="n">
        <x:f>MIN(AG1042,CH1042)</x:f>
        <x:v>2</x:v>
      </x:c>
      <x:c r="CW1042" s="36" t="n">
        <x:f>MIN(AG1042,CI1042)</x:f>
        <x:v>1</x:v>
      </x:c>
      <x:c r="CX1042" s="36" t="n">
        <x:f>MIN(AG1042,CJ1042)</x:f>
        <x:v>1</x:v>
      </x:c>
      <x:c r="CY1042" s="36" t="n">
        <x:f>MIN(AG1042,CK1042)</x:f>
        <x:v>1</x:v>
      </x:c>
    </x:row>
    <x:row r="1043" ht="18" customHeight="1">
      <x:c r="A1043" s="35" t="str">
        <x:v>Area TWT-01</x:v>
      </x:c>
      <x:c r="B1043" s="35" t="str">
        <x:v>Area Lead TWT-01</x:v>
      </x:c>
      <x:c r="C1043" s="35" t="str">
        <x:v>Field Lead TWT-09</x:v>
      </x:c>
      <x:c r="D1043" s="35" t="str">
        <x:v>City TWT-B</x:v>
      </x:c>
      <x:c r="E1043" s="35" t="n">
        <x:v>4</x:v>
      </x:c>
      <x:c r="F1043" s="35" t="n">
        <x:v>24</x:v>
      </x:c>
      <x:c r="G1043" s="35" t="n">
        <x:v>1</x:v>
      </x:c>
      <x:c r="H1043" s="35" t="str">
        <x:v>Promoter</x:v>
      </x:c>
      <x:c r="I1043" s="35" t="str">
        <x:v>Agency TWT-03</x:v>
      </x:c>
      <x:c r="J1043" s="35" t="str">
        <x:v>PR-TWT-015</x:v>
      </x:c>
      <x:c r="K1043" s="35" t="str">
        <x:v>Masked Promoter TWT-015</x:v>
      </x:c>
      <x:c r="L1043" s="35" t="str">
        <x:v>9XXXX10015</x:v>
      </x:c>
      <x:c r="M1043" s="37" t="n">
        <x:v>46219</x:v>
      </x:c>
      <x:c r="N1043" s="35" t="str">
        <x:v>Cohort 1</x:v>
      </x:c>
      <x:c r="O1043" s="35" t="str">
        <x:v>DIST-TWT-05</x:v>
      </x:c>
      <x:c r="P1043" s="35" t="str">
        <x:v>Masked Distributor TWT-05</x:v>
      </x:c>
      <x:c r="Q1043" s="35" t="str">
        <x:v>P-TWT-044</x:v>
      </x:c>
      <x:c r="R1043" s="35" t="str">
        <x:v>TWT-044</x:v>
      </x:c>
      <x:c r="S1043" s="35" t="str">
        <x:v>Masked Store TWT-044</x:v>
      </x:c>
      <x:c r="T1043" s="35" t="str">
        <x:v>XX1044</x:v>
      </x:c>
      <x:c r="U1043" s="35" t="str">
        <x:v>Health Store</x:v>
      </x:c>
      <x:c r="V1043" s="35" t="str">
        <x:v>Masked</x:v>
      </x:c>
      <x:c r="W1043" s="35" t="str">
        <x:v>Masked</x:v>
      </x:c>
      <x:c r="X1043" s="37" t="n">
        <x:v>46208</x:v>
      </x:c>
      <x:c r="Y1043" s="37" t="n">
        <x:v>46272</x:v>
      </x:c>
      <x:c r="Z1043" s="35" t="str">
        <x:v>W01</x:v>
      </x:c>
      <x:c r="AA1043" s="35" t="str">
        <x:v>Sep'26</x:v>
      </x:c>
      <x:c r="AB1043" s="35" t="str">
        <x:v>01 - 07</x:v>
      </x:c>
      <x:c r="AC1043" s="35" t="str">
        <x:v>Week 1 of Sep 2026</x:v>
      </x:c>
      <x:c r="AD1043" s="35" t="str">
        <x:v>Continue</x:v>
      </x:c>
      <x:c r="AE1043" s="35" t="str"/>
      <x:c r="AF1043" s="36" t="n">
        <x:v>58</x:v>
      </x:c>
      <x:c r="AG1043" s="36" t="n">
        <x:v>26</x:v>
      </x:c>
      <x:c r="AH1043" s="38" t="n">
        <x:f>IFERROR(AG1043/AF1043,0)</x:f>
        <x:v>0.4482758620689655</x:v>
      </x:c>
      <x:c r="AI1043" s="36" t="n">
        <x:v>18</x:v>
      </x:c>
      <x:c r="AJ1043" s="38" t="n">
        <x:f>IFERROR(AI1043/AG1043,0)</x:f>
        <x:v>0.6923076923076923</x:v>
      </x:c>
      <x:c r="AK1043" s="36" t="n">
        <x:v>3</x:v>
      </x:c>
      <x:c r="AL1043" s="36" t="n">
        <x:v>12</x:v>
      </x:c>
      <x:c r="AM1043" s="36" t="n">
        <x:v>1</x:v>
      </x:c>
      <x:c r="AN1043" s="38" t="n">
        <x:f>IFERROR(AL1043/AG1043,0)</x:f>
        <x:v>0.46153846153846156</x:v>
      </x:c>
      <x:c r="AO1043" s="36" t="n">
        <x:f>BK1042</x:f>
        <x:v>28</x:v>
      </x:c>
      <x:c r="AP1043" s="36" t="n">
        <x:f>BL1042</x:f>
        <x:v>32</x:v>
      </x:c>
      <x:c r="AQ1043" s="36" t="n">
        <x:f>BM1042</x:f>
        <x:v>20</x:v>
      </x:c>
      <x:c r="AR1043" s="36" t="n">
        <x:f>BN1042</x:f>
        <x:v>12</x:v>
      </x:c>
      <x:c r="AS1043" s="36" t="n">
        <x:f>BO1042</x:f>
        <x:v>28</x:v>
      </x:c>
      <x:c r="AT1043" s="36" t="n">
        <x:f>BP1042</x:f>
        <x:v>30</x:v>
      </x:c>
      <x:c r="AU1043" s="36" t="n">
        <x:f>BQ1042</x:f>
        <x:v>29</x:v>
      </x:c>
      <x:c r="AV1043" s="36" t="n">
        <x:f>BR1042</x:f>
        <x:v>31</x:v>
      </x:c>
      <x:c r="AW1043" s="36" t="n">
        <x:f>BS1042</x:f>
        <x:v>30</x:v>
      </x:c>
      <x:c r="AX1043" s="36" t="n">
        <x:f>BT1042</x:f>
        <x:v>15</x:v>
      </x:c>
      <x:c r="AY1043" s="36" t="n">
        <x:f>SUM(AO1043:AX1043)</x:f>
        <x:v>255</x:v>
      </x:c>
      <x:c r="AZ1043" s="36" t="n">
        <x:v>0</x:v>
      </x:c>
      <x:c r="BA1043" s="36" t="n">
        <x:v>0</x:v>
      </x:c>
      <x:c r="BB1043" s="36" t="n">
        <x:v>0</x:v>
      </x:c>
      <x:c r="BC1043" s="36" t="n">
        <x:v>10</x:v>
      </x:c>
      <x:c r="BD1043" s="36" t="n">
        <x:v>0</x:v>
      </x:c>
      <x:c r="BE1043" s="36" t="n">
        <x:v>0</x:v>
      </x:c>
      <x:c r="BF1043" s="36" t="n">
        <x:v>0</x:v>
      </x:c>
      <x:c r="BG1043" s="36" t="n">
        <x:v>0</x:v>
      </x:c>
      <x:c r="BH1043" s="36" t="n">
        <x:v>0</x:v>
      </x:c>
      <x:c r="BI1043" s="36" t="n">
        <x:v>13</x:v>
      </x:c>
      <x:c r="BJ1043" s="36"/>
      <x:c r="BK1043" s="36" t="n">
        <x:f>MAX(0,AO1043+AZ1043-BV1043)</x:f>
        <x:v>28</x:v>
      </x:c>
      <x:c r="BL1043" s="36" t="n">
        <x:f>MAX(0,AP1043+BA1043-BW1043)</x:f>
        <x:v>31</x:v>
      </x:c>
      <x:c r="BM1043" s="36" t="n">
        <x:f>MAX(0,AQ1043+BB1043-BX1043)</x:f>
        <x:v>19</x:v>
      </x:c>
      <x:c r="BN1043" s="36" t="n">
        <x:f>MAX(0,AR1043+BC1043-BY1043)</x:f>
        <x:v>22</x:v>
      </x:c>
      <x:c r="BO1043" s="36" t="n">
        <x:f>MAX(0,AS1043+BD1043-BZ1043)</x:f>
        <x:v>27</x:v>
      </x:c>
      <x:c r="BP1043" s="36" t="n">
        <x:f>MAX(0,AT1043+BE1043-CA1043)</x:f>
        <x:v>29</x:v>
      </x:c>
      <x:c r="BQ1043" s="36" t="n">
        <x:f>MAX(0,AU1043+BF1043-CB1043)</x:f>
        <x:v>28</x:v>
      </x:c>
      <x:c r="BR1043" s="36" t="n">
        <x:f>MAX(0,AV1043+BG1043-CC1043)</x:f>
        <x:v>31</x:v>
      </x:c>
      <x:c r="BS1043" s="36" t="n">
        <x:f>MAX(0,AW1043+BH1043-CD1043)</x:f>
        <x:v>29</x:v>
      </x:c>
      <x:c r="BT1043" s="36" t="n">
        <x:f>MAX(0,AX1043+BI1043-CE1043)</x:f>
        <x:v>27</x:v>
      </x:c>
      <x:c r="BU1043" s="36" t="n">
        <x:f>SUM(BK1043:BT1043)</x:f>
        <x:v>271</x:v>
      </x:c>
      <x:c r="BV1043" s="36" t="n">
        <x:v>0</x:v>
      </x:c>
      <x:c r="BW1043" s="36" t="n">
        <x:v>1</x:v>
      </x:c>
      <x:c r="BX1043" s="36" t="n">
        <x:v>1</x:v>
      </x:c>
      <x:c r="BY1043" s="36" t="n">
        <x:v>0</x:v>
      </x:c>
      <x:c r="BZ1043" s="36" t="n">
        <x:v>1</x:v>
      </x:c>
      <x:c r="CA1043" s="36" t="n">
        <x:v>1</x:v>
      </x:c>
      <x:c r="CB1043" s="36" t="n">
        <x:v>1</x:v>
      </x:c>
      <x:c r="CC1043" s="36" t="n">
        <x:v>0</x:v>
      </x:c>
      <x:c r="CD1043" s="36" t="n">
        <x:v>1</x:v>
      </x:c>
      <x:c r="CE1043" s="36" t="n">
        <x:v>1</x:v>
      </x:c>
      <x:c r="CF1043" s="36"/>
      <x:c r="CG1043" s="36" t="n">
        <x:f>SUM(BV1043,BW1043,BX1043,BY1043)</x:f>
        <x:v>2</x:v>
      </x:c>
      <x:c r="CH1043" s="36" t="n">
        <x:f>SUM(BZ1043,CA1043)</x:f>
        <x:v>2</x:v>
      </x:c>
      <x:c r="CI1043" s="36" t="n">
        <x:f>SUM(CB1043)</x:f>
        <x:v>1</x:v>
      </x:c>
      <x:c r="CJ1043" s="36" t="n">
        <x:f>SUM(CC1043,CD1043)</x:f>
        <x:v>1</x:v>
      </x:c>
      <x:c r="CK1043" s="36" t="n">
        <x:f>SUM(CE1043)</x:f>
        <x:v>1</x:v>
      </x:c>
      <x:c r="CL1043" s="36" t="n">
        <x:f>SUM(CG1043:CK1043)</x:f>
        <x:v>7</x:v>
      </x:c>
      <x:c r="CM1043" s="39" t="n">
        <x:f>SUM(BV1043*1,BW1043*1,BX1043*1,BY1043*1)</x:f>
        <x:v>2</x:v>
      </x:c>
      <x:c r="CN1043" s="39" t="n">
        <x:f>SUM(BZ1043*0.324,CA1043*0.416)</x:f>
        <x:v>0.74</x:v>
      </x:c>
      <x:c r="CO1043" s="39" t="n">
        <x:f>SUM(CB1043*0.75)</x:f>
        <x:v>0.75</x:v>
      </x:c>
      <x:c r="CP1043" s="39" t="n">
        <x:f>SUM(CC1043*0.325,CD1043*0.2)</x:f>
        <x:v>0.2</x:v>
      </x:c>
      <x:c r="CQ1043" s="39" t="n">
        <x:f>SUM(CE1043*0.24)</x:f>
        <x:v>0.24</x:v>
      </x:c>
      <x:c r="CR1043" s="39" t="n">
        <x:f>SUM(CM1043:CQ1043)</x:f>
        <x:v>3.9300000000000006</x:v>
      </x:c>
      <x:c r="CS1043" s="36" t="n">
        <x:f>SUM(CG1043:CH1043)</x:f>
        <x:v>4</x:v>
      </x:c>
      <x:c r="CT1043" s="36" t="str"/>
      <x:c r="CU1043" s="36" t="n">
        <x:f>MIN(AG1043,CG1043)</x:f>
        <x:v>2</x:v>
      </x:c>
      <x:c r="CV1043" s="36" t="n">
        <x:f>MIN(AG1043,CH1043)</x:f>
        <x:v>2</x:v>
      </x:c>
      <x:c r="CW1043" s="36" t="n">
        <x:f>MIN(AG1043,CI1043)</x:f>
        <x:v>1</x:v>
      </x:c>
      <x:c r="CX1043" s="36" t="n">
        <x:f>MIN(AG1043,CJ1043)</x:f>
        <x:v>1</x:v>
      </x:c>
      <x:c r="CY1043" s="36" t="n">
        <x:f>MIN(AG1043,CK1043)</x:f>
        <x:v>1</x:v>
      </x:c>
    </x:row>
    <x:row r="1044" ht="18" customHeight="1">
      <x:c r="A1044" s="35" t="str">
        <x:v>Area TWT-01</x:v>
      </x:c>
      <x:c r="B1044" s="35" t="str">
        <x:v>Area Lead TWT-01</x:v>
      </x:c>
      <x:c r="C1044" s="35" t="str">
        <x:v>Field Lead TWT-09</x:v>
      </x:c>
      <x:c r="D1044" s="35" t="str">
        <x:v>City TWT-B</x:v>
      </x:c>
      <x:c r="E1044" s="35" t="n">
        <x:v>4</x:v>
      </x:c>
      <x:c r="F1044" s="35" t="n">
        <x:v>24</x:v>
      </x:c>
      <x:c r="G1044" s="35" t="n">
        <x:v>1</x:v>
      </x:c>
      <x:c r="H1044" s="35" t="str">
        <x:v>Promoter</x:v>
      </x:c>
      <x:c r="I1044" s="35" t="str">
        <x:v>Agency TWT-03</x:v>
      </x:c>
      <x:c r="J1044" s="35" t="str">
        <x:v>PR-TWT-015</x:v>
      </x:c>
      <x:c r="K1044" s="35" t="str">
        <x:v>Masked Promoter TWT-015</x:v>
      </x:c>
      <x:c r="L1044" s="35" t="str">
        <x:v>9XXXX10015</x:v>
      </x:c>
      <x:c r="M1044" s="37" t="n">
        <x:v>46219</x:v>
      </x:c>
      <x:c r="N1044" s="35" t="str">
        <x:v>Cohort 1</x:v>
      </x:c>
      <x:c r="O1044" s="35" t="str">
        <x:v>DIST-TWT-05</x:v>
      </x:c>
      <x:c r="P1044" s="35" t="str">
        <x:v>Masked Distributor TWT-05</x:v>
      </x:c>
      <x:c r="Q1044" s="35" t="str">
        <x:v>P-TWT-044</x:v>
      </x:c>
      <x:c r="R1044" s="35" t="str">
        <x:v>TWT-044</x:v>
      </x:c>
      <x:c r="S1044" s="35" t="str">
        <x:v>Masked Store TWT-044</x:v>
      </x:c>
      <x:c r="T1044" s="35" t="str">
        <x:v>XX1044</x:v>
      </x:c>
      <x:c r="U1044" s="35" t="str">
        <x:v>Health Store</x:v>
      </x:c>
      <x:c r="V1044" s="35" t="str">
        <x:v>Masked</x:v>
      </x:c>
      <x:c r="W1044" s="35" t="str">
        <x:v>Masked</x:v>
      </x:c>
      <x:c r="X1044" s="37" t="n">
        <x:v>46208</x:v>
      </x:c>
      <x:c r="Y1044" s="37" t="n">
        <x:v>46273</x:v>
      </x:c>
      <x:c r="Z1044" s="35" t="str">
        <x:v>W02</x:v>
      </x:c>
      <x:c r="AA1044" s="35" t="str">
        <x:v>Sep'26</x:v>
      </x:c>
      <x:c r="AB1044" s="35" t="str">
        <x:v>08 - 14</x:v>
      </x:c>
      <x:c r="AC1044" s="35" t="str">
        <x:v>Week 2 of Sep 2026</x:v>
      </x:c>
      <x:c r="AD1044" s="35" t="str">
        <x:v>Continue</x:v>
      </x:c>
      <x:c r="AE1044" s="35" t="str"/>
      <x:c r="AF1044" s="36" t="n">
        <x:v>38</x:v>
      </x:c>
      <x:c r="AG1044" s="36" t="n">
        <x:v>19</x:v>
      </x:c>
      <x:c r="AH1044" s="38" t="n">
        <x:f>IFERROR(AG1044/AF1044,0)</x:f>
        <x:v>0.5</x:v>
      </x:c>
      <x:c r="AI1044" s="36" t="n">
        <x:v>13</x:v>
      </x:c>
      <x:c r="AJ1044" s="38" t="n">
        <x:f>IFERROR(AI1044/AG1044,0)</x:f>
        <x:v>0.6842105263157895</x:v>
      </x:c>
      <x:c r="AK1044" s="36" t="n">
        <x:v>5</x:v>
      </x:c>
      <x:c r="AL1044" s="36" t="n">
        <x:v>6</x:v>
      </x:c>
      <x:c r="AM1044" s="36" t="n">
        <x:v>1</x:v>
      </x:c>
      <x:c r="AN1044" s="38" t="n">
        <x:f>IFERROR(AL1044/AG1044,0)</x:f>
        <x:v>0.3157894736842105</x:v>
      </x:c>
      <x:c r="AO1044" s="36" t="n">
        <x:f>BK1043</x:f>
        <x:v>28</x:v>
      </x:c>
      <x:c r="AP1044" s="36" t="n">
        <x:f>BL1043</x:f>
        <x:v>31</x:v>
      </x:c>
      <x:c r="AQ1044" s="36" t="n">
        <x:f>BM1043</x:f>
        <x:v>19</x:v>
      </x:c>
      <x:c r="AR1044" s="36" t="n">
        <x:f>BN1043</x:f>
        <x:v>22</x:v>
      </x:c>
      <x:c r="AS1044" s="36" t="n">
        <x:f>BO1043</x:f>
        <x:v>27</x:v>
      </x:c>
      <x:c r="AT1044" s="36" t="n">
        <x:f>BP1043</x:f>
        <x:v>29</x:v>
      </x:c>
      <x:c r="AU1044" s="36" t="n">
        <x:f>BQ1043</x:f>
        <x:v>28</x:v>
      </x:c>
      <x:c r="AV1044" s="36" t="n">
        <x:f>BR1043</x:f>
        <x:v>31</x:v>
      </x:c>
      <x:c r="AW1044" s="36" t="n">
        <x:f>BS1043</x:f>
        <x:v>29</x:v>
      </x:c>
      <x:c r="AX1044" s="36" t="n">
        <x:f>BT1043</x:f>
        <x:v>27</x:v>
      </x:c>
      <x:c r="AY1044" s="36" t="n">
        <x:f>SUM(AO1044:AX1044)</x:f>
        <x:v>271</x:v>
      </x:c>
      <x:c r="AZ1044" s="36" t="n">
        <x:v>0</x:v>
      </x:c>
      <x:c r="BA1044" s="36" t="n">
        <x:v>0</x:v>
      </x:c>
      <x:c r="BB1044" s="36" t="n">
        <x:v>0</x:v>
      </x:c>
      <x:c r="BC1044" s="36" t="n">
        <x:v>0</x:v>
      </x:c>
      <x:c r="BD1044" s="36" t="n">
        <x:v>13</x:v>
      </x:c>
      <x:c r="BE1044" s="36" t="n">
        <x:v>0</x:v>
      </x:c>
      <x:c r="BF1044" s="36" t="n">
        <x:v>0</x:v>
      </x:c>
      <x:c r="BG1044" s="36" t="n">
        <x:v>0</x:v>
      </x:c>
      <x:c r="BH1044" s="36" t="n">
        <x:v>0</x:v>
      </x:c>
      <x:c r="BI1044" s="36" t="n">
        <x:v>0</x:v>
      </x:c>
      <x:c r="BJ1044" s="36"/>
      <x:c r="BK1044" s="36" t="n">
        <x:f>MAX(0,AO1044+AZ1044-BV1044)</x:f>
        <x:v>28</x:v>
      </x:c>
      <x:c r="BL1044" s="36" t="n">
        <x:f>MAX(0,AP1044+BA1044-BW1044)</x:f>
        <x:v>31</x:v>
      </x:c>
      <x:c r="BM1044" s="36" t="n">
        <x:f>MAX(0,AQ1044+BB1044-BX1044)</x:f>
        <x:v>18</x:v>
      </x:c>
      <x:c r="BN1044" s="36" t="n">
        <x:f>MAX(0,AR1044+BC1044-BY1044)</x:f>
        <x:v>21</x:v>
      </x:c>
      <x:c r="BO1044" s="36" t="n">
        <x:f>MAX(0,AS1044+BD1044-BZ1044)</x:f>
        <x:v>39</x:v>
      </x:c>
      <x:c r="BP1044" s="36" t="n">
        <x:f>MAX(0,AT1044+BE1044-CA1044)</x:f>
        <x:v>28</x:v>
      </x:c>
      <x:c r="BQ1044" s="36" t="n">
        <x:f>MAX(0,AU1044+BF1044-CB1044)</x:f>
        <x:v>27</x:v>
      </x:c>
      <x:c r="BR1044" s="36" t="n">
        <x:f>MAX(0,AV1044+BG1044-CC1044)</x:f>
        <x:v>30</x:v>
      </x:c>
      <x:c r="BS1044" s="36" t="n">
        <x:f>MAX(0,AW1044+BH1044-CD1044)</x:f>
        <x:v>28</x:v>
      </x:c>
      <x:c r="BT1044" s="36" t="n">
        <x:f>MAX(0,AX1044+BI1044-CE1044)</x:f>
        <x:v>26</x:v>
      </x:c>
      <x:c r="BU1044" s="36" t="n">
        <x:f>SUM(BK1044:BT1044)</x:f>
        <x:v>276</x:v>
      </x:c>
      <x:c r="BV1044" s="36" t="n">
        <x:v>0</x:v>
      </x:c>
      <x:c r="BW1044" s="36" t="n">
        <x:v>0</x:v>
      </x:c>
      <x:c r="BX1044" s="36" t="n">
        <x:v>1</x:v>
      </x:c>
      <x:c r="BY1044" s="36" t="n">
        <x:v>1</x:v>
      </x:c>
      <x:c r="BZ1044" s="36" t="n">
        <x:v>1</x:v>
      </x:c>
      <x:c r="CA1044" s="36" t="n">
        <x:v>1</x:v>
      </x:c>
      <x:c r="CB1044" s="36" t="n">
        <x:v>1</x:v>
      </x:c>
      <x:c r="CC1044" s="36" t="n">
        <x:v>1</x:v>
      </x:c>
      <x:c r="CD1044" s="36" t="n">
        <x:v>1</x:v>
      </x:c>
      <x:c r="CE1044" s="36" t="n">
        <x:v>1</x:v>
      </x:c>
      <x:c r="CF1044" s="36"/>
      <x:c r="CG1044" s="36" t="n">
        <x:f>SUM(BV1044,BW1044,BX1044,BY1044)</x:f>
        <x:v>2</x:v>
      </x:c>
      <x:c r="CH1044" s="36" t="n">
        <x:f>SUM(BZ1044,CA1044)</x:f>
        <x:v>2</x:v>
      </x:c>
      <x:c r="CI1044" s="36" t="n">
        <x:f>SUM(CB1044)</x:f>
        <x:v>1</x:v>
      </x:c>
      <x:c r="CJ1044" s="36" t="n">
        <x:f>SUM(CC1044,CD1044)</x:f>
        <x:v>2</x:v>
      </x:c>
      <x:c r="CK1044" s="36" t="n">
        <x:f>SUM(CE1044)</x:f>
        <x:v>1</x:v>
      </x:c>
      <x:c r="CL1044" s="36" t="n">
        <x:f>SUM(CG1044:CK1044)</x:f>
        <x:v>8</x:v>
      </x:c>
      <x:c r="CM1044" s="39" t="n">
        <x:f>SUM(BV1044*1,BW1044*1,BX1044*1,BY1044*1)</x:f>
        <x:v>2</x:v>
      </x:c>
      <x:c r="CN1044" s="39" t="n">
        <x:f>SUM(BZ1044*0.324,CA1044*0.416)</x:f>
        <x:v>0.74</x:v>
      </x:c>
      <x:c r="CO1044" s="39" t="n">
        <x:f>SUM(CB1044*0.75)</x:f>
        <x:v>0.75</x:v>
      </x:c>
      <x:c r="CP1044" s="39" t="n">
        <x:f>SUM(CC1044*0.325,CD1044*0.2)</x:f>
        <x:v>0.525</x:v>
      </x:c>
      <x:c r="CQ1044" s="39" t="n">
        <x:f>SUM(CE1044*0.24)</x:f>
        <x:v>0.24</x:v>
      </x:c>
      <x:c r="CR1044" s="39" t="n">
        <x:f>SUM(CM1044:CQ1044)</x:f>
        <x:v>4.255000000000001</x:v>
      </x:c>
      <x:c r="CS1044" s="36" t="n">
        <x:f>SUM(CG1044:CH1044)</x:f>
        <x:v>4</x:v>
      </x:c>
      <x:c r="CT1044" s="36" t="str"/>
      <x:c r="CU1044" s="36" t="n">
        <x:f>MIN(AG1044,CG1044)</x:f>
        <x:v>2</x:v>
      </x:c>
      <x:c r="CV1044" s="36" t="n">
        <x:f>MIN(AG1044,CH1044)</x:f>
        <x:v>2</x:v>
      </x:c>
      <x:c r="CW1044" s="36" t="n">
        <x:f>MIN(AG1044,CI1044)</x:f>
        <x:v>1</x:v>
      </x:c>
      <x:c r="CX1044" s="36" t="n">
        <x:f>MIN(AG1044,CJ1044)</x:f>
        <x:v>2</x:v>
      </x:c>
      <x:c r="CY1044" s="36" t="n">
        <x:f>MIN(AG1044,CK1044)</x:f>
        <x:v>1</x:v>
      </x:c>
    </x:row>
    <x:row r="1045" ht="18" customHeight="1">
      <x:c r="A1045" s="35" t="str">
        <x:v>Area TWT-01</x:v>
      </x:c>
      <x:c r="B1045" s="35" t="str">
        <x:v>Area Lead TWT-01</x:v>
      </x:c>
      <x:c r="C1045" s="35" t="str">
        <x:v>Field Lead TWT-09</x:v>
      </x:c>
      <x:c r="D1045" s="35" t="str">
        <x:v>City TWT-B</x:v>
      </x:c>
      <x:c r="E1045" s="35" t="n">
        <x:v>4</x:v>
      </x:c>
      <x:c r="F1045" s="35" t="n">
        <x:v>24</x:v>
      </x:c>
      <x:c r="G1045" s="35" t="n">
        <x:v>1</x:v>
      </x:c>
      <x:c r="H1045" s="35" t="str">
        <x:v>Promoter</x:v>
      </x:c>
      <x:c r="I1045" s="35" t="str">
        <x:v>Agency TWT-03</x:v>
      </x:c>
      <x:c r="J1045" s="35" t="str">
        <x:v>PR-TWT-015</x:v>
      </x:c>
      <x:c r="K1045" s="35" t="str">
        <x:v>Masked Promoter TWT-015</x:v>
      </x:c>
      <x:c r="L1045" s="35" t="str">
        <x:v>9XXXX10015</x:v>
      </x:c>
      <x:c r="M1045" s="37" t="n">
        <x:v>46219</x:v>
      </x:c>
      <x:c r="N1045" s="35" t="str">
        <x:v>Cohort 1</x:v>
      </x:c>
      <x:c r="O1045" s="35" t="str">
        <x:v>DIST-TWT-05</x:v>
      </x:c>
      <x:c r="P1045" s="35" t="str">
        <x:v>Masked Distributor TWT-05</x:v>
      </x:c>
      <x:c r="Q1045" s="35" t="str">
        <x:v>P-TWT-044</x:v>
      </x:c>
      <x:c r="R1045" s="35" t="str">
        <x:v>TWT-044</x:v>
      </x:c>
      <x:c r="S1045" s="35" t="str">
        <x:v>Masked Store TWT-044</x:v>
      </x:c>
      <x:c r="T1045" s="35" t="str">
        <x:v>XX1044</x:v>
      </x:c>
      <x:c r="U1045" s="35" t="str">
        <x:v>Health Store</x:v>
      </x:c>
      <x:c r="V1045" s="35" t="str">
        <x:v>Masked</x:v>
      </x:c>
      <x:c r="W1045" s="35" t="str">
        <x:v>Masked</x:v>
      </x:c>
      <x:c r="X1045" s="37" t="n">
        <x:v>46208</x:v>
      </x:c>
      <x:c r="Y1045" s="37" t="n">
        <x:v>46274</x:v>
      </x:c>
      <x:c r="Z1045" s="35" t="str">
        <x:v>W02</x:v>
      </x:c>
      <x:c r="AA1045" s="35" t="str">
        <x:v>Sep'26</x:v>
      </x:c>
      <x:c r="AB1045" s="35" t="str">
        <x:v>08 - 14</x:v>
      </x:c>
      <x:c r="AC1045" s="35" t="str">
        <x:v>Week 2 of Sep 2026</x:v>
      </x:c>
      <x:c r="AD1045" s="35" t="str">
        <x:v>Continue</x:v>
      </x:c>
      <x:c r="AE1045" s="35" t="str"/>
      <x:c r="AF1045" s="36" t="n">
        <x:v>55</x:v>
      </x:c>
      <x:c r="AG1045" s="36" t="n">
        <x:v>19</x:v>
      </x:c>
      <x:c r="AH1045" s="38" t="n">
        <x:f>IFERROR(AG1045/AF1045,0)</x:f>
        <x:v>0.34545454545454546</x:v>
      </x:c>
      <x:c r="AI1045" s="36" t="n">
        <x:v>18</x:v>
      </x:c>
      <x:c r="AJ1045" s="38" t="n">
        <x:f>IFERROR(AI1045/AG1045,0)</x:f>
        <x:v>0.9473684210526315</x:v>
      </x:c>
      <x:c r="AK1045" s="36" t="n">
        <x:v>5</x:v>
      </x:c>
      <x:c r="AL1045" s="36" t="n">
        <x:v>10</x:v>
      </x:c>
      <x:c r="AM1045" s="36" t="n">
        <x:v>1</x:v>
      </x:c>
      <x:c r="AN1045" s="38" t="n">
        <x:f>IFERROR(AL1045/AG1045,0)</x:f>
        <x:v>0.5263157894736842</x:v>
      </x:c>
      <x:c r="AO1045" s="36" t="n">
        <x:f>BK1044</x:f>
        <x:v>28</x:v>
      </x:c>
      <x:c r="AP1045" s="36" t="n">
        <x:f>BL1044</x:f>
        <x:v>31</x:v>
      </x:c>
      <x:c r="AQ1045" s="36" t="n">
        <x:f>BM1044</x:f>
        <x:v>18</x:v>
      </x:c>
      <x:c r="AR1045" s="36" t="n">
        <x:f>BN1044</x:f>
        <x:v>21</x:v>
      </x:c>
      <x:c r="AS1045" s="36" t="n">
        <x:f>BO1044</x:f>
        <x:v>39</x:v>
      </x:c>
      <x:c r="AT1045" s="36" t="n">
        <x:f>BP1044</x:f>
        <x:v>28</x:v>
      </x:c>
      <x:c r="AU1045" s="36" t="n">
        <x:f>BQ1044</x:f>
        <x:v>27</x:v>
      </x:c>
      <x:c r="AV1045" s="36" t="n">
        <x:f>BR1044</x:f>
        <x:v>30</x:v>
      </x:c>
      <x:c r="AW1045" s="36" t="n">
        <x:f>BS1044</x:f>
        <x:v>28</x:v>
      </x:c>
      <x:c r="AX1045" s="36" t="n">
        <x:f>BT1044</x:f>
        <x:v>26</x:v>
      </x:c>
      <x:c r="AY1045" s="36" t="n">
        <x:f>SUM(AO1045:AX1045)</x:f>
        <x:v>276</x:v>
      </x:c>
      <x:c r="AZ1045" s="36" t="n">
        <x:v>0</x:v>
      </x:c>
      <x:c r="BA1045" s="36" t="n">
        <x:v>0</x:v>
      </x:c>
      <x:c r="BB1045" s="36" t="n">
        <x:v>0</x:v>
      </x:c>
      <x:c r="BC1045" s="36" t="n">
        <x:v>0</x:v>
      </x:c>
      <x:c r="BD1045" s="36" t="n">
        <x:v>0</x:v>
      </x:c>
      <x:c r="BE1045" s="36" t="n">
        <x:v>14</x:v>
      </x:c>
      <x:c r="BF1045" s="36" t="n">
        <x:v>0</x:v>
      </x:c>
      <x:c r="BG1045" s="36" t="n">
        <x:v>0</x:v>
      </x:c>
      <x:c r="BH1045" s="36" t="n">
        <x:v>0</x:v>
      </x:c>
      <x:c r="BI1045" s="36" t="n">
        <x:v>0</x:v>
      </x:c>
      <x:c r="BJ1045" s="36"/>
      <x:c r="BK1045" s="36" t="n">
        <x:f>MAX(0,AO1045+AZ1045-BV1045)</x:f>
        <x:v>28</x:v>
      </x:c>
      <x:c r="BL1045" s="36" t="n">
        <x:f>MAX(0,AP1045+BA1045-BW1045)</x:f>
        <x:v>30</x:v>
      </x:c>
      <x:c r="BM1045" s="36" t="n">
        <x:f>MAX(0,AQ1045+BB1045-BX1045)</x:f>
        <x:v>17</x:v>
      </x:c>
      <x:c r="BN1045" s="36" t="n">
        <x:f>MAX(0,AR1045+BC1045-BY1045)</x:f>
        <x:v>20</x:v>
      </x:c>
      <x:c r="BO1045" s="36" t="n">
        <x:f>MAX(0,AS1045+BD1045-BZ1045)</x:f>
        <x:v>38</x:v>
      </x:c>
      <x:c r="BP1045" s="36" t="n">
        <x:f>MAX(0,AT1045+BE1045-CA1045)</x:f>
        <x:v>41</x:v>
      </x:c>
      <x:c r="BQ1045" s="36" t="n">
        <x:f>MAX(0,AU1045+BF1045-CB1045)</x:f>
        <x:v>26</x:v>
      </x:c>
      <x:c r="BR1045" s="36" t="n">
        <x:f>MAX(0,AV1045+BG1045-CC1045)</x:f>
        <x:v>30</x:v>
      </x:c>
      <x:c r="BS1045" s="36" t="n">
        <x:f>MAX(0,AW1045+BH1045-CD1045)</x:f>
        <x:v>27</x:v>
      </x:c>
      <x:c r="BT1045" s="36" t="n">
        <x:f>MAX(0,AX1045+BI1045-CE1045)</x:f>
        <x:v>25</x:v>
      </x:c>
      <x:c r="BU1045" s="36" t="n">
        <x:f>SUM(BK1045:BT1045)</x:f>
        <x:v>282</x:v>
      </x:c>
      <x:c r="BV1045" s="36" t="n">
        <x:v>0</x:v>
      </x:c>
      <x:c r="BW1045" s="36" t="n">
        <x:v>1</x:v>
      </x:c>
      <x:c r="BX1045" s="36" t="n">
        <x:v>1</x:v>
      </x:c>
      <x:c r="BY1045" s="36" t="n">
        <x:v>1</x:v>
      </x:c>
      <x:c r="BZ1045" s="36" t="n">
        <x:v>1</x:v>
      </x:c>
      <x:c r="CA1045" s="36" t="n">
        <x:v>1</x:v>
      </x:c>
      <x:c r="CB1045" s="36" t="n">
        <x:v>1</x:v>
      </x:c>
      <x:c r="CC1045" s="36" t="n">
        <x:v>0</x:v>
      </x:c>
      <x:c r="CD1045" s="36" t="n">
        <x:v>1</x:v>
      </x:c>
      <x:c r="CE1045" s="36" t="n">
        <x:v>1</x:v>
      </x:c>
      <x:c r="CF1045" s="36"/>
      <x:c r="CG1045" s="36" t="n">
        <x:f>SUM(BV1045,BW1045,BX1045,BY1045)</x:f>
        <x:v>3</x:v>
      </x:c>
      <x:c r="CH1045" s="36" t="n">
        <x:f>SUM(BZ1045,CA1045)</x:f>
        <x:v>2</x:v>
      </x:c>
      <x:c r="CI1045" s="36" t="n">
        <x:f>SUM(CB1045)</x:f>
        <x:v>1</x:v>
      </x:c>
      <x:c r="CJ1045" s="36" t="n">
        <x:f>SUM(CC1045,CD1045)</x:f>
        <x:v>1</x:v>
      </x:c>
      <x:c r="CK1045" s="36" t="n">
        <x:f>SUM(CE1045)</x:f>
        <x:v>1</x:v>
      </x:c>
      <x:c r="CL1045" s="36" t="n">
        <x:f>SUM(CG1045:CK1045)</x:f>
        <x:v>8</x:v>
      </x:c>
      <x:c r="CM1045" s="39" t="n">
        <x:f>SUM(BV1045*1,BW1045*1,BX1045*1,BY1045*1)</x:f>
        <x:v>3</x:v>
      </x:c>
      <x:c r="CN1045" s="39" t="n">
        <x:f>SUM(BZ1045*0.324,CA1045*0.416)</x:f>
        <x:v>0.74</x:v>
      </x:c>
      <x:c r="CO1045" s="39" t="n">
        <x:f>SUM(CB1045*0.75)</x:f>
        <x:v>0.75</x:v>
      </x:c>
      <x:c r="CP1045" s="39" t="n">
        <x:f>SUM(CC1045*0.325,CD1045*0.2)</x:f>
        <x:v>0.2</x:v>
      </x:c>
      <x:c r="CQ1045" s="39" t="n">
        <x:f>SUM(CE1045*0.24)</x:f>
        <x:v>0.24</x:v>
      </x:c>
      <x:c r="CR1045" s="39" t="n">
        <x:f>SUM(CM1045:CQ1045)</x:f>
        <x:v>4.930000000000001</x:v>
      </x:c>
      <x:c r="CS1045" s="36" t="n">
        <x:f>SUM(CG1045:CH1045)</x:f>
        <x:v>5</x:v>
      </x:c>
      <x:c r="CT1045" s="36" t="str"/>
      <x:c r="CU1045" s="36" t="n">
        <x:f>MIN(AG1045,CG1045)</x:f>
        <x:v>3</x:v>
      </x:c>
      <x:c r="CV1045" s="36" t="n">
        <x:f>MIN(AG1045,CH1045)</x:f>
        <x:v>2</x:v>
      </x:c>
      <x:c r="CW1045" s="36" t="n">
        <x:f>MIN(AG1045,CI1045)</x:f>
        <x:v>1</x:v>
      </x:c>
      <x:c r="CX1045" s="36" t="n">
        <x:f>MIN(AG1045,CJ1045)</x:f>
        <x:v>1</x:v>
      </x:c>
      <x:c r="CY1045" s="36" t="n">
        <x:f>MIN(AG1045,CK1045)</x:f>
        <x:v>1</x:v>
      </x:c>
    </x:row>
    <x:row r="1046" ht="18" customHeight="1">
      <x:c r="A1046" s="35" t="str">
        <x:v>Area TWT-01</x:v>
      </x:c>
      <x:c r="B1046" s="35" t="str">
        <x:v>Area Lead TWT-01</x:v>
      </x:c>
      <x:c r="C1046" s="35" t="str">
        <x:v>Field Lead TWT-09</x:v>
      </x:c>
      <x:c r="D1046" s="35" t="str">
        <x:v>City TWT-B</x:v>
      </x:c>
      <x:c r="E1046" s="35" t="n">
        <x:v>4</x:v>
      </x:c>
      <x:c r="F1046" s="35" t="n">
        <x:v>24</x:v>
      </x:c>
      <x:c r="G1046" s="35" t="n">
        <x:v>1</x:v>
      </x:c>
      <x:c r="H1046" s="35" t="str">
        <x:v>Promoter</x:v>
      </x:c>
      <x:c r="I1046" s="35" t="str">
        <x:v>Agency TWT-03</x:v>
      </x:c>
      <x:c r="J1046" s="35" t="str">
        <x:v>PR-TWT-015</x:v>
      </x:c>
      <x:c r="K1046" s="35" t="str">
        <x:v>Masked Promoter TWT-015</x:v>
      </x:c>
      <x:c r="L1046" s="35" t="str">
        <x:v>9XXXX10015</x:v>
      </x:c>
      <x:c r="M1046" s="37" t="n">
        <x:v>46219</x:v>
      </x:c>
      <x:c r="N1046" s="35" t="str">
        <x:v>Cohort 1</x:v>
      </x:c>
      <x:c r="O1046" s="35" t="str">
        <x:v>DIST-TWT-05</x:v>
      </x:c>
      <x:c r="P1046" s="35" t="str">
        <x:v>Masked Distributor TWT-05</x:v>
      </x:c>
      <x:c r="Q1046" s="35" t="str">
        <x:v>P-TWT-044</x:v>
      </x:c>
      <x:c r="R1046" s="35" t="str">
        <x:v>TWT-044</x:v>
      </x:c>
      <x:c r="S1046" s="35" t="str">
        <x:v>Masked Store TWT-044</x:v>
      </x:c>
      <x:c r="T1046" s="35" t="str">
        <x:v>XX1044</x:v>
      </x:c>
      <x:c r="U1046" s="35" t="str">
        <x:v>Health Store</x:v>
      </x:c>
      <x:c r="V1046" s="35" t="str">
        <x:v>Masked</x:v>
      </x:c>
      <x:c r="W1046" s="35" t="str">
        <x:v>Masked</x:v>
      </x:c>
      <x:c r="X1046" s="37" t="n">
        <x:v>46208</x:v>
      </x:c>
      <x:c r="Y1046" s="37" t="n">
        <x:v>46275</x:v>
      </x:c>
      <x:c r="Z1046" s="35" t="str">
        <x:v>W02</x:v>
      </x:c>
      <x:c r="AA1046" s="35" t="str">
        <x:v>Sep'26</x:v>
      </x:c>
      <x:c r="AB1046" s="35" t="str">
        <x:v>08 - 14</x:v>
      </x:c>
      <x:c r="AC1046" s="35" t="str">
        <x:v>Week 2 of Sep 2026</x:v>
      </x:c>
      <x:c r="AD1046" s="35" t="str">
        <x:v>Continue</x:v>
      </x:c>
      <x:c r="AE1046" s="35" t="str">
        <x:v>Normal operations</x:v>
      </x:c>
      <x:c r="AF1046" s="36" t="n">
        <x:v>45</x:v>
      </x:c>
      <x:c r="AG1046" s="36" t="n">
        <x:v>18</x:v>
      </x:c>
      <x:c r="AH1046" s="38" t="n">
        <x:f>IFERROR(AG1046/AF1046,0)</x:f>
        <x:v>0.4</x:v>
      </x:c>
      <x:c r="AI1046" s="36" t="n">
        <x:v>16</x:v>
      </x:c>
      <x:c r="AJ1046" s="38" t="n">
        <x:f>IFERROR(AI1046/AG1046,0)</x:f>
        <x:v>0.8888888888888888</x:v>
      </x:c>
      <x:c r="AK1046" s="36" t="n">
        <x:v>4</x:v>
      </x:c>
      <x:c r="AL1046" s="36" t="n">
        <x:v>8</x:v>
      </x:c>
      <x:c r="AM1046" s="36" t="n">
        <x:v>1</x:v>
      </x:c>
      <x:c r="AN1046" s="38" t="n">
        <x:f>IFERROR(AL1046/AG1046,0)</x:f>
        <x:v>0.4444444444444444</x:v>
      </x:c>
      <x:c r="AO1046" s="36" t="n">
        <x:f>BK1045</x:f>
        <x:v>28</x:v>
      </x:c>
      <x:c r="AP1046" s="36" t="n">
        <x:f>BL1045</x:f>
        <x:v>30</x:v>
      </x:c>
      <x:c r="AQ1046" s="36" t="n">
        <x:f>BM1045</x:f>
        <x:v>17</x:v>
      </x:c>
      <x:c r="AR1046" s="36" t="n">
        <x:f>BN1045</x:f>
        <x:v>20</x:v>
      </x:c>
      <x:c r="AS1046" s="36" t="n">
        <x:f>BO1045</x:f>
        <x:v>38</x:v>
      </x:c>
      <x:c r="AT1046" s="36" t="n">
        <x:f>BP1045</x:f>
        <x:v>41</x:v>
      </x:c>
      <x:c r="AU1046" s="36" t="n">
        <x:f>BQ1045</x:f>
        <x:v>26</x:v>
      </x:c>
      <x:c r="AV1046" s="36" t="n">
        <x:f>BR1045</x:f>
        <x:v>30</x:v>
      </x:c>
      <x:c r="AW1046" s="36" t="n">
        <x:f>BS1045</x:f>
        <x:v>27</x:v>
      </x:c>
      <x:c r="AX1046" s="36" t="n">
        <x:f>BT1045</x:f>
        <x:v>25</x:v>
      </x:c>
      <x:c r="AY1046" s="36" t="n">
        <x:f>SUM(AO1046:AX1046)</x:f>
        <x:v>282</x:v>
      </x:c>
      <x:c r="AZ1046" s="36" t="n">
        <x:v>17</x:v>
      </x:c>
      <x:c r="BA1046" s="36" t="n">
        <x:v>0</x:v>
      </x:c>
      <x:c r="BB1046" s="36" t="n">
        <x:v>0</x:v>
      </x:c>
      <x:c r="BC1046" s="36" t="n">
        <x:v>0</x:v>
      </x:c>
      <x:c r="BD1046" s="36" t="n">
        <x:v>0</x:v>
      </x:c>
      <x:c r="BE1046" s="36" t="n">
        <x:v>0</x:v>
      </x:c>
      <x:c r="BF1046" s="36" t="n">
        <x:v>17</x:v>
      </x:c>
      <x:c r="BG1046" s="36" t="n">
        <x:v>0</x:v>
      </x:c>
      <x:c r="BH1046" s="36" t="n">
        <x:v>0</x:v>
      </x:c>
      <x:c r="BI1046" s="36" t="n">
        <x:v>0</x:v>
      </x:c>
      <x:c r="BJ1046" s="36"/>
      <x:c r="BK1046" s="36" t="n">
        <x:f>MAX(0,AO1046+AZ1046-BV1046)</x:f>
        <x:v>45</x:v>
      </x:c>
      <x:c r="BL1046" s="36" t="n">
        <x:f>MAX(0,AP1046+BA1046-BW1046)</x:f>
        <x:v>29</x:v>
      </x:c>
      <x:c r="BM1046" s="36" t="n">
        <x:f>MAX(0,AQ1046+BB1046-BX1046)</x:f>
        <x:v>16</x:v>
      </x:c>
      <x:c r="BN1046" s="36" t="n">
        <x:f>MAX(0,AR1046+BC1046-BY1046)</x:f>
        <x:v>20</x:v>
      </x:c>
      <x:c r="BO1046" s="36" t="n">
        <x:f>MAX(0,AS1046+BD1046-BZ1046)</x:f>
        <x:v>37</x:v>
      </x:c>
      <x:c r="BP1046" s="36" t="n">
        <x:f>MAX(0,AT1046+BE1046-CA1046)</x:f>
        <x:v>40</x:v>
      </x:c>
      <x:c r="BQ1046" s="36" t="n">
        <x:f>MAX(0,AU1046+BF1046-CB1046)</x:f>
        <x:v>42</x:v>
      </x:c>
      <x:c r="BR1046" s="36" t="n">
        <x:f>MAX(0,AV1046+BG1046-CC1046)</x:f>
        <x:v>29</x:v>
      </x:c>
      <x:c r="BS1046" s="36" t="n">
        <x:f>MAX(0,AW1046+BH1046-CD1046)</x:f>
        <x:v>27</x:v>
      </x:c>
      <x:c r="BT1046" s="36" t="n">
        <x:f>MAX(0,AX1046+BI1046-CE1046)</x:f>
        <x:v>24</x:v>
      </x:c>
      <x:c r="BU1046" s="36" t="n">
        <x:f>SUM(BK1046:BT1046)</x:f>
        <x:v>309</x:v>
      </x:c>
      <x:c r="BV1046" s="36" t="n">
        <x:v>0</x:v>
      </x:c>
      <x:c r="BW1046" s="36" t="n">
        <x:v>1</x:v>
      </x:c>
      <x:c r="BX1046" s="36" t="n">
        <x:v>1</x:v>
      </x:c>
      <x:c r="BY1046" s="36" t="n">
        <x:v>0</x:v>
      </x:c>
      <x:c r="BZ1046" s="36" t="n">
        <x:v>1</x:v>
      </x:c>
      <x:c r="CA1046" s="36" t="n">
        <x:v>1</x:v>
      </x:c>
      <x:c r="CB1046" s="36" t="n">
        <x:v>1</x:v>
      </x:c>
      <x:c r="CC1046" s="36" t="n">
        <x:v>1</x:v>
      </x:c>
      <x:c r="CD1046" s="36" t="n">
        <x:v>0</x:v>
      </x:c>
      <x:c r="CE1046" s="36" t="n">
        <x:v>1</x:v>
      </x:c>
      <x:c r="CF1046" s="36"/>
      <x:c r="CG1046" s="36" t="n">
        <x:f>SUM(BV1046,BW1046,BX1046,BY1046)</x:f>
        <x:v>2</x:v>
      </x:c>
      <x:c r="CH1046" s="36" t="n">
        <x:f>SUM(BZ1046,CA1046)</x:f>
        <x:v>2</x:v>
      </x:c>
      <x:c r="CI1046" s="36" t="n">
        <x:f>SUM(CB1046)</x:f>
        <x:v>1</x:v>
      </x:c>
      <x:c r="CJ1046" s="36" t="n">
        <x:f>SUM(CC1046,CD1046)</x:f>
        <x:v>1</x:v>
      </x:c>
      <x:c r="CK1046" s="36" t="n">
        <x:f>SUM(CE1046)</x:f>
        <x:v>1</x:v>
      </x:c>
      <x:c r="CL1046" s="36" t="n">
        <x:f>SUM(CG1046:CK1046)</x:f>
        <x:v>7</x:v>
      </x:c>
      <x:c r="CM1046" s="39" t="n">
        <x:f>SUM(BV1046*1,BW1046*1,BX1046*1,BY1046*1)</x:f>
        <x:v>2</x:v>
      </x:c>
      <x:c r="CN1046" s="39" t="n">
        <x:f>SUM(BZ1046*0.324,CA1046*0.416)</x:f>
        <x:v>0.74</x:v>
      </x:c>
      <x:c r="CO1046" s="39" t="n">
        <x:f>SUM(CB1046*0.75)</x:f>
        <x:v>0.75</x:v>
      </x:c>
      <x:c r="CP1046" s="39" t="n">
        <x:f>SUM(CC1046*0.325,CD1046*0.2)</x:f>
        <x:v>0.325</x:v>
      </x:c>
      <x:c r="CQ1046" s="39" t="n">
        <x:f>SUM(CE1046*0.24)</x:f>
        <x:v>0.24</x:v>
      </x:c>
      <x:c r="CR1046" s="39" t="n">
        <x:f>SUM(CM1046:CQ1046)</x:f>
        <x:v>4.055000000000001</x:v>
      </x:c>
      <x:c r="CS1046" s="36" t="n">
        <x:f>SUM(CG1046:CH1046)</x:f>
        <x:v>4</x:v>
      </x:c>
      <x:c r="CT1046" s="36" t="str"/>
      <x:c r="CU1046" s="36" t="n">
        <x:f>MIN(AG1046,CG1046)</x:f>
        <x:v>2</x:v>
      </x:c>
      <x:c r="CV1046" s="36" t="n">
        <x:f>MIN(AG1046,CH1046)</x:f>
        <x:v>2</x:v>
      </x:c>
      <x:c r="CW1046" s="36" t="n">
        <x:f>MIN(AG1046,CI1046)</x:f>
        <x:v>1</x:v>
      </x:c>
      <x:c r="CX1046" s="36" t="n">
        <x:f>MIN(AG1046,CJ1046)</x:f>
        <x:v>1</x:v>
      </x:c>
      <x:c r="CY1046" s="36" t="n">
        <x:f>MIN(AG1046,CK1046)</x:f>
        <x:v>1</x:v>
      </x:c>
    </x:row>
    <x:row r="1047" ht="18" customHeight="1">
      <x:c r="A1047" s="35" t="str">
        <x:v>Area TWT-01</x:v>
      </x:c>
      <x:c r="B1047" s="35" t="str">
        <x:v>Area Lead TWT-01</x:v>
      </x:c>
      <x:c r="C1047" s="35" t="str">
        <x:v>Field Lead TWT-09</x:v>
      </x:c>
      <x:c r="D1047" s="35" t="str">
        <x:v>City TWT-B</x:v>
      </x:c>
      <x:c r="E1047" s="35" t="n">
        <x:v>4</x:v>
      </x:c>
      <x:c r="F1047" s="35" t="n">
        <x:v>24</x:v>
      </x:c>
      <x:c r="G1047" s="35" t="n">
        <x:v>1</x:v>
      </x:c>
      <x:c r="H1047" s="35" t="str">
        <x:v>Promoter</x:v>
      </x:c>
      <x:c r="I1047" s="35" t="str">
        <x:v>Agency TWT-03</x:v>
      </x:c>
      <x:c r="J1047" s="35" t="str">
        <x:v>PR-TWT-015</x:v>
      </x:c>
      <x:c r="K1047" s="35" t="str">
        <x:v>Masked Promoter TWT-015</x:v>
      </x:c>
      <x:c r="L1047" s="35" t="str">
        <x:v>9XXXX10015</x:v>
      </x:c>
      <x:c r="M1047" s="37" t="n">
        <x:v>46219</x:v>
      </x:c>
      <x:c r="N1047" s="35" t="str">
        <x:v>Cohort 1</x:v>
      </x:c>
      <x:c r="O1047" s="35" t="str">
        <x:v>DIST-TWT-05</x:v>
      </x:c>
      <x:c r="P1047" s="35" t="str">
        <x:v>Masked Distributor TWT-05</x:v>
      </x:c>
      <x:c r="Q1047" s="35" t="str">
        <x:v>P-TWT-044</x:v>
      </x:c>
      <x:c r="R1047" s="35" t="str">
        <x:v>TWT-044</x:v>
      </x:c>
      <x:c r="S1047" s="35" t="str">
        <x:v>Masked Store TWT-044</x:v>
      </x:c>
      <x:c r="T1047" s="35" t="str">
        <x:v>XX1044</x:v>
      </x:c>
      <x:c r="U1047" s="35" t="str">
        <x:v>Health Store</x:v>
      </x:c>
      <x:c r="V1047" s="35" t="str">
        <x:v>Masked</x:v>
      </x:c>
      <x:c r="W1047" s="35" t="str">
        <x:v>Masked</x:v>
      </x:c>
      <x:c r="X1047" s="37" t="n">
        <x:v>46208</x:v>
      </x:c>
      <x:c r="Y1047" s="37" t="n">
        <x:v>46276</x:v>
      </x:c>
      <x:c r="Z1047" s="35" t="str">
        <x:v>W02</x:v>
      </x:c>
      <x:c r="AA1047" s="35" t="str">
        <x:v>Sep'26</x:v>
      </x:c>
      <x:c r="AB1047" s="35" t="str">
        <x:v>08 - 14</x:v>
      </x:c>
      <x:c r="AC1047" s="35" t="str">
        <x:v>Week 2 of Sep 2026</x:v>
      </x:c>
      <x:c r="AD1047" s="35" t="str">
        <x:v>Continue</x:v>
      </x:c>
      <x:c r="AE1047" s="35" t="str"/>
      <x:c r="AF1047" s="36" t="n">
        <x:v>47</x:v>
      </x:c>
      <x:c r="AG1047" s="36" t="n">
        <x:v>22</x:v>
      </x:c>
      <x:c r="AH1047" s="38" t="n">
        <x:f>IFERROR(AG1047/AF1047,0)</x:f>
        <x:v>0.46808510638297873</x:v>
      </x:c>
      <x:c r="AI1047" s="36" t="n">
        <x:v>20</x:v>
      </x:c>
      <x:c r="AJ1047" s="38" t="n">
        <x:f>IFERROR(AI1047/AG1047,0)</x:f>
        <x:v>0.9090909090909091</x:v>
      </x:c>
      <x:c r="AK1047" s="36" t="n">
        <x:v>8</x:v>
      </x:c>
      <x:c r="AL1047" s="36" t="n">
        <x:v>7</x:v>
      </x:c>
      <x:c r="AM1047" s="36" t="n">
        <x:v>1</x:v>
      </x:c>
      <x:c r="AN1047" s="38" t="n">
        <x:f>IFERROR(AL1047/AG1047,0)</x:f>
        <x:v>0.3181818181818182</x:v>
      </x:c>
      <x:c r="AO1047" s="36" t="n">
        <x:f>BK1046</x:f>
        <x:v>45</x:v>
      </x:c>
      <x:c r="AP1047" s="36" t="n">
        <x:f>BL1046</x:f>
        <x:v>29</x:v>
      </x:c>
      <x:c r="AQ1047" s="36" t="n">
        <x:f>BM1046</x:f>
        <x:v>16</x:v>
      </x:c>
      <x:c r="AR1047" s="36" t="n">
        <x:f>BN1046</x:f>
        <x:v>20</x:v>
      </x:c>
      <x:c r="AS1047" s="36" t="n">
        <x:f>BO1046</x:f>
        <x:v>37</x:v>
      </x:c>
      <x:c r="AT1047" s="36" t="n">
        <x:f>BP1046</x:f>
        <x:v>40</x:v>
      </x:c>
      <x:c r="AU1047" s="36" t="n">
        <x:f>BQ1046</x:f>
        <x:v>42</x:v>
      </x:c>
      <x:c r="AV1047" s="36" t="n">
        <x:f>BR1046</x:f>
        <x:v>29</x:v>
      </x:c>
      <x:c r="AW1047" s="36" t="n">
        <x:f>BS1046</x:f>
        <x:v>27</x:v>
      </x:c>
      <x:c r="AX1047" s="36" t="n">
        <x:f>BT1046</x:f>
        <x:v>24</x:v>
      </x:c>
      <x:c r="AY1047" s="36" t="n">
        <x:f>SUM(AO1047:AX1047)</x:f>
        <x:v>309</x:v>
      </x:c>
      <x:c r="AZ1047" s="36" t="n">
        <x:v>0</x:v>
      </x:c>
      <x:c r="BA1047" s="36" t="n">
        <x:v>17</x:v>
      </x:c>
      <x:c r="BB1047" s="36" t="n">
        <x:v>0</x:v>
      </x:c>
      <x:c r="BC1047" s="36" t="n">
        <x:v>0</x:v>
      </x:c>
      <x:c r="BD1047" s="36" t="n">
        <x:v>0</x:v>
      </x:c>
      <x:c r="BE1047" s="36" t="n">
        <x:v>0</x:v>
      </x:c>
      <x:c r="BF1047" s="36" t="n">
        <x:v>0</x:v>
      </x:c>
      <x:c r="BG1047" s="36" t="n">
        <x:v>14</x:v>
      </x:c>
      <x:c r="BH1047" s="36" t="n">
        <x:v>0</x:v>
      </x:c>
      <x:c r="BI1047" s="36" t="n">
        <x:v>0</x:v>
      </x:c>
      <x:c r="BJ1047" s="36"/>
      <x:c r="BK1047" s="36" t="n">
        <x:f>MAX(0,AO1047+AZ1047-BV1047)</x:f>
        <x:v>45</x:v>
      </x:c>
      <x:c r="BL1047" s="36" t="n">
        <x:f>MAX(0,AP1047+BA1047-BW1047)</x:f>
        <x:v>46</x:v>
      </x:c>
      <x:c r="BM1047" s="36" t="n">
        <x:f>MAX(0,AQ1047+BB1047-BX1047)</x:f>
        <x:v>16</x:v>
      </x:c>
      <x:c r="BN1047" s="36" t="n">
        <x:f>MAX(0,AR1047+BC1047-BY1047)</x:f>
        <x:v>20</x:v>
      </x:c>
      <x:c r="BO1047" s="36" t="n">
        <x:f>MAX(0,AS1047+BD1047-BZ1047)</x:f>
        <x:v>36</x:v>
      </x:c>
      <x:c r="BP1047" s="36" t="n">
        <x:f>MAX(0,AT1047+BE1047-CA1047)</x:f>
        <x:v>39</x:v>
      </x:c>
      <x:c r="BQ1047" s="36" t="n">
        <x:f>MAX(0,AU1047+BF1047-CB1047)</x:f>
        <x:v>41</x:v>
      </x:c>
      <x:c r="BR1047" s="36" t="n">
        <x:f>MAX(0,AV1047+BG1047-CC1047)</x:f>
        <x:v>42</x:v>
      </x:c>
      <x:c r="BS1047" s="36" t="n">
        <x:f>MAX(0,AW1047+BH1047-CD1047)</x:f>
        <x:v>26</x:v>
      </x:c>
      <x:c r="BT1047" s="36" t="n">
        <x:f>MAX(0,AX1047+BI1047-CE1047)</x:f>
        <x:v>23</x:v>
      </x:c>
      <x:c r="BU1047" s="36" t="n">
        <x:f>SUM(BK1047:BT1047)</x:f>
        <x:v>334</x:v>
      </x:c>
      <x:c r="BV1047" s="36" t="n">
        <x:v>0</x:v>
      </x:c>
      <x:c r="BW1047" s="36" t="n">
        <x:v>0</x:v>
      </x:c>
      <x:c r="BX1047" s="36" t="n">
        <x:v>0</x:v>
      </x:c>
      <x:c r="BY1047" s="36" t="n">
        <x:v>0</x:v>
      </x:c>
      <x:c r="BZ1047" s="36" t="n">
        <x:v>1</x:v>
      </x:c>
      <x:c r="CA1047" s="36" t="n">
        <x:v>1</x:v>
      </x:c>
      <x:c r="CB1047" s="36" t="n">
        <x:v>1</x:v>
      </x:c>
      <x:c r="CC1047" s="36" t="n">
        <x:v>1</x:v>
      </x:c>
      <x:c r="CD1047" s="36" t="n">
        <x:v>1</x:v>
      </x:c>
      <x:c r="CE1047" s="36" t="n">
        <x:v>1</x:v>
      </x:c>
      <x:c r="CF1047" s="36"/>
      <x:c r="CG1047" s="36" t="n">
        <x:f>SUM(BV1047,BW1047,BX1047,BY1047)</x:f>
        <x:v>0</x:v>
      </x:c>
      <x:c r="CH1047" s="36" t="n">
        <x:f>SUM(BZ1047,CA1047)</x:f>
        <x:v>2</x:v>
      </x:c>
      <x:c r="CI1047" s="36" t="n">
        <x:f>SUM(CB1047)</x:f>
        <x:v>1</x:v>
      </x:c>
      <x:c r="CJ1047" s="36" t="n">
        <x:f>SUM(CC1047,CD1047)</x:f>
        <x:v>2</x:v>
      </x:c>
      <x:c r="CK1047" s="36" t="n">
        <x:f>SUM(CE1047)</x:f>
        <x:v>1</x:v>
      </x:c>
      <x:c r="CL1047" s="36" t="n">
        <x:f>SUM(CG1047:CK1047)</x:f>
        <x:v>6</x:v>
      </x:c>
      <x:c r="CM1047" s="39" t="n">
        <x:f>SUM(BV1047*1,BW1047*1,BX1047*1,BY1047*1)</x:f>
        <x:v>0</x:v>
      </x:c>
      <x:c r="CN1047" s="39" t="n">
        <x:f>SUM(BZ1047*0.324,CA1047*0.416)</x:f>
        <x:v>0.74</x:v>
      </x:c>
      <x:c r="CO1047" s="39" t="n">
        <x:f>SUM(CB1047*0.75)</x:f>
        <x:v>0.75</x:v>
      </x:c>
      <x:c r="CP1047" s="39" t="n">
        <x:f>SUM(CC1047*0.325,CD1047*0.2)</x:f>
        <x:v>0.525</x:v>
      </x:c>
      <x:c r="CQ1047" s="39" t="n">
        <x:f>SUM(CE1047*0.24)</x:f>
        <x:v>0.24</x:v>
      </x:c>
      <x:c r="CR1047" s="39" t="n">
        <x:f>SUM(CM1047:CQ1047)</x:f>
        <x:v>2.255</x:v>
      </x:c>
      <x:c r="CS1047" s="36" t="n">
        <x:f>SUM(CG1047:CH1047)</x:f>
        <x:v>2</x:v>
      </x:c>
      <x:c r="CT1047" s="36" t="str"/>
      <x:c r="CU1047" s="36" t="n">
        <x:f>MIN(AG1047,CG1047)</x:f>
        <x:v>0</x:v>
      </x:c>
      <x:c r="CV1047" s="36" t="n">
        <x:f>MIN(AG1047,CH1047)</x:f>
        <x:v>2</x:v>
      </x:c>
      <x:c r="CW1047" s="36" t="n">
        <x:f>MIN(AG1047,CI1047)</x:f>
        <x:v>1</x:v>
      </x:c>
      <x:c r="CX1047" s="36" t="n">
        <x:f>MIN(AG1047,CJ1047)</x:f>
        <x:v>2</x:v>
      </x:c>
      <x:c r="CY1047" s="36" t="n">
        <x:f>MIN(AG1047,CK1047)</x:f>
        <x:v>1</x:v>
      </x:c>
    </x:row>
    <x:row r="1048" ht="18" customHeight="1">
      <x:c r="A1048" s="35" t="str">
        <x:v>Area TWT-01</x:v>
      </x:c>
      <x:c r="B1048" s="35" t="str">
        <x:v>Area Lead TWT-01</x:v>
      </x:c>
      <x:c r="C1048" s="35" t="str">
        <x:v>Field Lead TWT-09</x:v>
      </x:c>
      <x:c r="D1048" s="35" t="str">
        <x:v>City TWT-B</x:v>
      </x:c>
      <x:c r="E1048" s="35" t="n">
        <x:v>4</x:v>
      </x:c>
      <x:c r="F1048" s="35" t="n">
        <x:v>24</x:v>
      </x:c>
      <x:c r="G1048" s="35" t="n">
        <x:v>1</x:v>
      </x:c>
      <x:c r="H1048" s="35" t="str">
        <x:v>Promoter</x:v>
      </x:c>
      <x:c r="I1048" s="35" t="str">
        <x:v>Agency TWT-03</x:v>
      </x:c>
      <x:c r="J1048" s="35" t="str">
        <x:v>PR-TWT-015</x:v>
      </x:c>
      <x:c r="K1048" s="35" t="str">
        <x:v>Masked Promoter TWT-015</x:v>
      </x:c>
      <x:c r="L1048" s="35" t="str">
        <x:v>9XXXX10015</x:v>
      </x:c>
      <x:c r="M1048" s="37" t="n">
        <x:v>46219</x:v>
      </x:c>
      <x:c r="N1048" s="35" t="str">
        <x:v>Cohort 1</x:v>
      </x:c>
      <x:c r="O1048" s="35" t="str">
        <x:v>DIST-TWT-05</x:v>
      </x:c>
      <x:c r="P1048" s="35" t="str">
        <x:v>Masked Distributor TWT-05</x:v>
      </x:c>
      <x:c r="Q1048" s="35" t="str">
        <x:v>P-TWT-044</x:v>
      </x:c>
      <x:c r="R1048" s="35" t="str">
        <x:v>TWT-044</x:v>
      </x:c>
      <x:c r="S1048" s="35" t="str">
        <x:v>Masked Store TWT-044</x:v>
      </x:c>
      <x:c r="T1048" s="35" t="str">
        <x:v>XX1044</x:v>
      </x:c>
      <x:c r="U1048" s="35" t="str">
        <x:v>Health Store</x:v>
      </x:c>
      <x:c r="V1048" s="35" t="str">
        <x:v>Masked</x:v>
      </x:c>
      <x:c r="W1048" s="35" t="str">
        <x:v>Masked</x:v>
      </x:c>
      <x:c r="X1048" s="37" t="n">
        <x:v>46208</x:v>
      </x:c>
      <x:c r="Y1048" s="37" t="n">
        <x:v>46277</x:v>
      </x:c>
      <x:c r="Z1048" s="35" t="str">
        <x:v>W02</x:v>
      </x:c>
      <x:c r="AA1048" s="35" t="str">
        <x:v>Sep'26</x:v>
      </x:c>
      <x:c r="AB1048" s="35" t="str">
        <x:v>08 - 14</x:v>
      </x:c>
      <x:c r="AC1048" s="35" t="str">
        <x:v>Week 2 of Sep 2026</x:v>
      </x:c>
      <x:c r="AD1048" s="35" t="str">
        <x:v>Continue</x:v>
      </x:c>
      <x:c r="AE1048" s="35" t="str"/>
      <x:c r="AF1048" s="36" t="n">
        <x:v>48</x:v>
      </x:c>
      <x:c r="AG1048" s="36" t="n">
        <x:v>23</x:v>
      </x:c>
      <x:c r="AH1048" s="38" t="n">
        <x:f>IFERROR(AG1048/AF1048,0)</x:f>
        <x:v>0.4791666666666667</x:v>
      </x:c>
      <x:c r="AI1048" s="36" t="n">
        <x:v>18</x:v>
      </x:c>
      <x:c r="AJ1048" s="38" t="n">
        <x:f>IFERROR(AI1048/AG1048,0)</x:f>
        <x:v>0.782608695652174</x:v>
      </x:c>
      <x:c r="AK1048" s="36" t="n">
        <x:v>3</x:v>
      </x:c>
      <x:c r="AL1048" s="36" t="n">
        <x:v>7</x:v>
      </x:c>
      <x:c r="AM1048" s="36" t="n">
        <x:v>1</x:v>
      </x:c>
      <x:c r="AN1048" s="38" t="n">
        <x:f>IFERROR(AL1048/AG1048,0)</x:f>
        <x:v>0.30434782608695654</x:v>
      </x:c>
      <x:c r="AO1048" s="36" t="n">
        <x:f>BK1047</x:f>
        <x:v>45</x:v>
      </x:c>
      <x:c r="AP1048" s="36" t="n">
        <x:f>BL1047</x:f>
        <x:v>46</x:v>
      </x:c>
      <x:c r="AQ1048" s="36" t="n">
        <x:f>BM1047</x:f>
        <x:v>16</x:v>
      </x:c>
      <x:c r="AR1048" s="36" t="n">
        <x:f>BN1047</x:f>
        <x:v>20</x:v>
      </x:c>
      <x:c r="AS1048" s="36" t="n">
        <x:f>BO1047</x:f>
        <x:v>36</x:v>
      </x:c>
      <x:c r="AT1048" s="36" t="n">
        <x:f>BP1047</x:f>
        <x:v>39</x:v>
      </x:c>
      <x:c r="AU1048" s="36" t="n">
        <x:f>BQ1047</x:f>
        <x:v>41</x:v>
      </x:c>
      <x:c r="AV1048" s="36" t="n">
        <x:f>BR1047</x:f>
        <x:v>42</x:v>
      </x:c>
      <x:c r="AW1048" s="36" t="n">
        <x:f>BS1047</x:f>
        <x:v>26</x:v>
      </x:c>
      <x:c r="AX1048" s="36" t="n">
        <x:f>BT1047</x:f>
        <x:v>23</x:v>
      </x:c>
      <x:c r="AY1048" s="36" t="n">
        <x:f>SUM(AO1048:AX1048)</x:f>
        <x:v>334</x:v>
      </x:c>
      <x:c r="AZ1048" s="36" t="n">
        <x:v>0</x:v>
      </x:c>
      <x:c r="BA1048" s="36" t="n">
        <x:v>0</x:v>
      </x:c>
      <x:c r="BB1048" s="36" t="n">
        <x:v>16</x:v>
      </x:c>
      <x:c r="BC1048" s="36" t="n">
        <x:v>0</x:v>
      </x:c>
      <x:c r="BD1048" s="36" t="n">
        <x:v>0</x:v>
      </x:c>
      <x:c r="BE1048" s="36" t="n">
        <x:v>0</x:v>
      </x:c>
      <x:c r="BF1048" s="36" t="n">
        <x:v>0</x:v>
      </x:c>
      <x:c r="BG1048" s="36" t="n">
        <x:v>0</x:v>
      </x:c>
      <x:c r="BH1048" s="36" t="n">
        <x:v>11</x:v>
      </x:c>
      <x:c r="BI1048" s="36" t="n">
        <x:v>0</x:v>
      </x:c>
      <x:c r="BJ1048" s="36"/>
      <x:c r="BK1048" s="36" t="n">
        <x:f>MAX(0,AO1048+AZ1048-BV1048)</x:f>
        <x:v>44</x:v>
      </x:c>
      <x:c r="BL1048" s="36" t="n">
        <x:f>MAX(0,AP1048+BA1048-BW1048)</x:f>
        <x:v>46</x:v>
      </x:c>
      <x:c r="BM1048" s="36" t="n">
        <x:f>MAX(0,AQ1048+BB1048-BX1048)</x:f>
        <x:v>31</x:v>
      </x:c>
      <x:c r="BN1048" s="36" t="n">
        <x:f>MAX(0,AR1048+BC1048-BY1048)</x:f>
        <x:v>19</x:v>
      </x:c>
      <x:c r="BO1048" s="36" t="n">
        <x:f>MAX(0,AS1048+BD1048-BZ1048)</x:f>
        <x:v>35</x:v>
      </x:c>
      <x:c r="BP1048" s="36" t="n">
        <x:f>MAX(0,AT1048+BE1048-CA1048)</x:f>
        <x:v>38</x:v>
      </x:c>
      <x:c r="BQ1048" s="36" t="n">
        <x:f>MAX(0,AU1048+BF1048-CB1048)</x:f>
        <x:v>40</x:v>
      </x:c>
      <x:c r="BR1048" s="36" t="n">
        <x:f>MAX(0,AV1048+BG1048-CC1048)</x:f>
        <x:v>41</x:v>
      </x:c>
      <x:c r="BS1048" s="36" t="n">
        <x:f>MAX(0,AW1048+BH1048-CD1048)</x:f>
        <x:v>36</x:v>
      </x:c>
      <x:c r="BT1048" s="36" t="n">
        <x:f>MAX(0,AX1048+BI1048-CE1048)</x:f>
        <x:v>22</x:v>
      </x:c>
      <x:c r="BU1048" s="36" t="n">
        <x:f>SUM(BK1048:BT1048)</x:f>
        <x:v>352</x:v>
      </x:c>
      <x:c r="BV1048" s="36" t="n">
        <x:v>1</x:v>
      </x:c>
      <x:c r="BW1048" s="36" t="n">
        <x:v>0</x:v>
      </x:c>
      <x:c r="BX1048" s="36" t="n">
        <x:v>1</x:v>
      </x:c>
      <x:c r="BY1048" s="36" t="n">
        <x:v>1</x:v>
      </x:c>
      <x:c r="BZ1048" s="36" t="n">
        <x:v>1</x:v>
      </x:c>
      <x:c r="CA1048" s="36" t="n">
        <x:v>1</x:v>
      </x:c>
      <x:c r="CB1048" s="36" t="n">
        <x:v>1</x:v>
      </x:c>
      <x:c r="CC1048" s="36" t="n">
        <x:v>1</x:v>
      </x:c>
      <x:c r="CD1048" s="36" t="n">
        <x:v>1</x:v>
      </x:c>
      <x:c r="CE1048" s="36" t="n">
        <x:v>1</x:v>
      </x:c>
      <x:c r="CF1048" s="36"/>
      <x:c r="CG1048" s="36" t="n">
        <x:f>SUM(BV1048,BW1048,BX1048,BY1048)</x:f>
        <x:v>3</x:v>
      </x:c>
      <x:c r="CH1048" s="36" t="n">
        <x:f>SUM(BZ1048,CA1048)</x:f>
        <x:v>2</x:v>
      </x:c>
      <x:c r="CI1048" s="36" t="n">
        <x:f>SUM(CB1048)</x:f>
        <x:v>1</x:v>
      </x:c>
      <x:c r="CJ1048" s="36" t="n">
        <x:f>SUM(CC1048,CD1048)</x:f>
        <x:v>2</x:v>
      </x:c>
      <x:c r="CK1048" s="36" t="n">
        <x:f>SUM(CE1048)</x:f>
        <x:v>1</x:v>
      </x:c>
      <x:c r="CL1048" s="36" t="n">
        <x:f>SUM(CG1048:CK1048)</x:f>
        <x:v>9</x:v>
      </x:c>
      <x:c r="CM1048" s="39" t="n">
        <x:f>SUM(BV1048*1,BW1048*1,BX1048*1,BY1048*1)</x:f>
        <x:v>3</x:v>
      </x:c>
      <x:c r="CN1048" s="39" t="n">
        <x:f>SUM(BZ1048*0.324,CA1048*0.416)</x:f>
        <x:v>0.74</x:v>
      </x:c>
      <x:c r="CO1048" s="39" t="n">
        <x:f>SUM(CB1048*0.75)</x:f>
        <x:v>0.75</x:v>
      </x:c>
      <x:c r="CP1048" s="39" t="n">
        <x:f>SUM(CC1048*0.325,CD1048*0.2)</x:f>
        <x:v>0.525</x:v>
      </x:c>
      <x:c r="CQ1048" s="39" t="n">
        <x:f>SUM(CE1048*0.24)</x:f>
        <x:v>0.24</x:v>
      </x:c>
      <x:c r="CR1048" s="39" t="n">
        <x:f>SUM(CM1048:CQ1048)</x:f>
        <x:v>5.255000000000001</x:v>
      </x:c>
      <x:c r="CS1048" s="36" t="n">
        <x:f>SUM(CG1048:CH1048)</x:f>
        <x:v>5</x:v>
      </x:c>
      <x:c r="CT1048" s="36" t="str"/>
      <x:c r="CU1048" s="36" t="n">
        <x:f>MIN(AG1048,CG1048)</x:f>
        <x:v>3</x:v>
      </x:c>
      <x:c r="CV1048" s="36" t="n">
        <x:f>MIN(AG1048,CH1048)</x:f>
        <x:v>2</x:v>
      </x:c>
      <x:c r="CW1048" s="36" t="n">
        <x:f>MIN(AG1048,CI1048)</x:f>
        <x:v>1</x:v>
      </x:c>
      <x:c r="CX1048" s="36" t="n">
        <x:f>MIN(AG1048,CJ1048)</x:f>
        <x:v>2</x:v>
      </x:c>
      <x:c r="CY1048" s="36" t="n">
        <x:f>MIN(AG1048,CK1048)</x:f>
        <x:v>1</x:v>
      </x:c>
    </x:row>
    <x:row r="1049" ht="18" customHeight="1">
      <x:c r="A1049" s="35" t="str">
        <x:v>Area TWT-01</x:v>
      </x:c>
      <x:c r="B1049" s="35" t="str">
        <x:v>Area Lead TWT-01</x:v>
      </x:c>
      <x:c r="C1049" s="35" t="str">
        <x:v>Field Lead TWT-09</x:v>
      </x:c>
      <x:c r="D1049" s="35" t="str">
        <x:v>City TWT-B</x:v>
      </x:c>
      <x:c r="E1049" s="35" t="n">
        <x:v>4</x:v>
      </x:c>
      <x:c r="F1049" s="35" t="n">
        <x:v>24</x:v>
      </x:c>
      <x:c r="G1049" s="35" t="n">
        <x:v>1</x:v>
      </x:c>
      <x:c r="H1049" s="35" t="str">
        <x:v>Promoter</x:v>
      </x:c>
      <x:c r="I1049" s="35" t="str">
        <x:v>Agency TWT-03</x:v>
      </x:c>
      <x:c r="J1049" s="35" t="str">
        <x:v>PR-TWT-015</x:v>
      </x:c>
      <x:c r="K1049" s="35" t="str">
        <x:v>Masked Promoter TWT-015</x:v>
      </x:c>
      <x:c r="L1049" s="35" t="str">
        <x:v>9XXXX10015</x:v>
      </x:c>
      <x:c r="M1049" s="37" t="n">
        <x:v>46219</x:v>
      </x:c>
      <x:c r="N1049" s="35" t="str">
        <x:v>Cohort 1</x:v>
      </x:c>
      <x:c r="O1049" s="35" t="str">
        <x:v>DIST-TWT-05</x:v>
      </x:c>
      <x:c r="P1049" s="35" t="str">
        <x:v>Masked Distributor TWT-05</x:v>
      </x:c>
      <x:c r="Q1049" s="35" t="str">
        <x:v>P-TWT-044</x:v>
      </x:c>
      <x:c r="R1049" s="35" t="str">
        <x:v>TWT-044</x:v>
      </x:c>
      <x:c r="S1049" s="35" t="str">
        <x:v>Masked Store TWT-044</x:v>
      </x:c>
      <x:c r="T1049" s="35" t="str">
        <x:v>XX1044</x:v>
      </x:c>
      <x:c r="U1049" s="35" t="str">
        <x:v>Health Store</x:v>
      </x:c>
      <x:c r="V1049" s="35" t="str">
        <x:v>Masked</x:v>
      </x:c>
      <x:c r="W1049" s="35" t="str">
        <x:v>Masked</x:v>
      </x:c>
      <x:c r="X1049" s="37" t="n">
        <x:v>46208</x:v>
      </x:c>
      <x:c r="Y1049" s="37" t="n">
        <x:v>46279</x:v>
      </x:c>
      <x:c r="Z1049" s="35" t="str">
        <x:v>W02</x:v>
      </x:c>
      <x:c r="AA1049" s="35" t="str">
        <x:v>Sep'26</x:v>
      </x:c>
      <x:c r="AB1049" s="35" t="str">
        <x:v>08 - 14</x:v>
      </x:c>
      <x:c r="AC1049" s="35" t="str">
        <x:v>Week 2 of Sep 2026</x:v>
      </x:c>
      <x:c r="AD1049" s="35" t="str">
        <x:v>Continue</x:v>
      </x:c>
      <x:c r="AE1049" s="35" t="str"/>
      <x:c r="AF1049" s="36" t="n">
        <x:v>38</x:v>
      </x:c>
      <x:c r="AG1049" s="36" t="n">
        <x:v>19</x:v>
      </x:c>
      <x:c r="AH1049" s="38" t="n">
        <x:f>IFERROR(AG1049/AF1049,0)</x:f>
        <x:v>0.5</x:v>
      </x:c>
      <x:c r="AI1049" s="36" t="n">
        <x:v>17</x:v>
      </x:c>
      <x:c r="AJ1049" s="38" t="n">
        <x:f>IFERROR(AI1049/AG1049,0)</x:f>
        <x:v>0.8947368421052632</x:v>
      </x:c>
      <x:c r="AK1049" s="36" t="n">
        <x:v>3</x:v>
      </x:c>
      <x:c r="AL1049" s="36" t="n">
        <x:v>10</x:v>
      </x:c>
      <x:c r="AM1049" s="36" t="n">
        <x:v>1</x:v>
      </x:c>
      <x:c r="AN1049" s="38" t="n">
        <x:f>IFERROR(AL1049/AG1049,0)</x:f>
        <x:v>0.5263157894736842</x:v>
      </x:c>
      <x:c r="AO1049" s="36" t="n">
        <x:f>BK1048</x:f>
        <x:v>44</x:v>
      </x:c>
      <x:c r="AP1049" s="36" t="n">
        <x:f>BL1048</x:f>
        <x:v>46</x:v>
      </x:c>
      <x:c r="AQ1049" s="36" t="n">
        <x:f>BM1048</x:f>
        <x:v>31</x:v>
      </x:c>
      <x:c r="AR1049" s="36" t="n">
        <x:f>BN1048</x:f>
        <x:v>19</x:v>
      </x:c>
      <x:c r="AS1049" s="36" t="n">
        <x:f>BO1048</x:f>
        <x:v>35</x:v>
      </x:c>
      <x:c r="AT1049" s="36" t="n">
        <x:f>BP1048</x:f>
        <x:v>38</x:v>
      </x:c>
      <x:c r="AU1049" s="36" t="n">
        <x:f>BQ1048</x:f>
        <x:v>40</x:v>
      </x:c>
      <x:c r="AV1049" s="36" t="n">
        <x:f>BR1048</x:f>
        <x:v>41</x:v>
      </x:c>
      <x:c r="AW1049" s="36" t="n">
        <x:f>BS1048</x:f>
        <x:v>36</x:v>
      </x:c>
      <x:c r="AX1049" s="36" t="n">
        <x:f>BT1048</x:f>
        <x:v>22</x:v>
      </x:c>
      <x:c r="AY1049" s="36" t="n">
        <x:f>SUM(AO1049:AX1049)</x:f>
        <x:v>352</x:v>
      </x:c>
      <x:c r="AZ1049" s="36" t="n">
        <x:v>0</x:v>
      </x:c>
      <x:c r="BA1049" s="36" t="n">
        <x:v>0</x:v>
      </x:c>
      <x:c r="BB1049" s="36" t="n">
        <x:v>0</x:v>
      </x:c>
      <x:c r="BC1049" s="36" t="n">
        <x:v>15</x:v>
      </x:c>
      <x:c r="BD1049" s="36" t="n">
        <x:v>0</x:v>
      </x:c>
      <x:c r="BE1049" s="36" t="n">
        <x:v>0</x:v>
      </x:c>
      <x:c r="BF1049" s="36" t="n">
        <x:v>0</x:v>
      </x:c>
      <x:c r="BG1049" s="36" t="n">
        <x:v>0</x:v>
      </x:c>
      <x:c r="BH1049" s="36" t="n">
        <x:v>0</x:v>
      </x:c>
      <x:c r="BI1049" s="36" t="n">
        <x:v>13</x:v>
      </x:c>
      <x:c r="BJ1049" s="36"/>
      <x:c r="BK1049" s="36" t="n">
        <x:f>MAX(0,AO1049+AZ1049-BV1049)</x:f>
        <x:v>44</x:v>
      </x:c>
      <x:c r="BL1049" s="36" t="n">
        <x:f>MAX(0,AP1049+BA1049-BW1049)</x:f>
        <x:v>46</x:v>
      </x:c>
      <x:c r="BM1049" s="36" t="n">
        <x:f>MAX(0,AQ1049+BB1049-BX1049)</x:f>
        <x:v>31</x:v>
      </x:c>
      <x:c r="BN1049" s="36" t="n">
        <x:f>MAX(0,AR1049+BC1049-BY1049)</x:f>
        <x:v>34</x:v>
      </x:c>
      <x:c r="BO1049" s="36" t="n">
        <x:f>MAX(0,AS1049+BD1049-BZ1049)</x:f>
        <x:v>34</x:v>
      </x:c>
      <x:c r="BP1049" s="36" t="n">
        <x:f>MAX(0,AT1049+BE1049-CA1049)</x:f>
        <x:v>37</x:v>
      </x:c>
      <x:c r="BQ1049" s="36" t="n">
        <x:f>MAX(0,AU1049+BF1049-CB1049)</x:f>
        <x:v>39</x:v>
      </x:c>
      <x:c r="BR1049" s="36" t="n">
        <x:f>MAX(0,AV1049+BG1049-CC1049)</x:f>
        <x:v>40</x:v>
      </x:c>
      <x:c r="BS1049" s="36" t="n">
        <x:f>MAX(0,AW1049+BH1049-CD1049)</x:f>
        <x:v>36</x:v>
      </x:c>
      <x:c r="BT1049" s="36" t="n">
        <x:f>MAX(0,AX1049+BI1049-CE1049)</x:f>
        <x:v>34</x:v>
      </x:c>
      <x:c r="BU1049" s="36" t="n">
        <x:f>SUM(BK1049:BT1049)</x:f>
        <x:v>375</x:v>
      </x:c>
      <x:c r="BV1049" s="36" t="n">
        <x:v>0</x:v>
      </x:c>
      <x:c r="BW1049" s="36" t="n">
        <x:v>0</x:v>
      </x:c>
      <x:c r="BX1049" s="36" t="n">
        <x:v>0</x:v>
      </x:c>
      <x:c r="BY1049" s="36" t="n">
        <x:v>0</x:v>
      </x:c>
      <x:c r="BZ1049" s="36" t="n">
        <x:v>1</x:v>
      </x:c>
      <x:c r="CA1049" s="36" t="n">
        <x:v>1</x:v>
      </x:c>
      <x:c r="CB1049" s="36" t="n">
        <x:v>1</x:v>
      </x:c>
      <x:c r="CC1049" s="36" t="n">
        <x:v>1</x:v>
      </x:c>
      <x:c r="CD1049" s="36" t="n">
        <x:v>0</x:v>
      </x:c>
      <x:c r="CE1049" s="36" t="n">
        <x:v>1</x:v>
      </x:c>
      <x:c r="CF1049" s="36"/>
      <x:c r="CG1049" s="36" t="n">
        <x:f>SUM(BV1049,BW1049,BX1049,BY1049)</x:f>
        <x:v>0</x:v>
      </x:c>
      <x:c r="CH1049" s="36" t="n">
        <x:f>SUM(BZ1049,CA1049)</x:f>
        <x:v>2</x:v>
      </x:c>
      <x:c r="CI1049" s="36" t="n">
        <x:f>SUM(CB1049)</x:f>
        <x:v>1</x:v>
      </x:c>
      <x:c r="CJ1049" s="36" t="n">
        <x:f>SUM(CC1049,CD1049)</x:f>
        <x:v>1</x:v>
      </x:c>
      <x:c r="CK1049" s="36" t="n">
        <x:f>SUM(CE1049)</x:f>
        <x:v>1</x:v>
      </x:c>
      <x:c r="CL1049" s="36" t="n">
        <x:f>SUM(CG1049:CK1049)</x:f>
        <x:v>5</x:v>
      </x:c>
      <x:c r="CM1049" s="39" t="n">
        <x:f>SUM(BV1049*1,BW1049*1,BX1049*1,BY1049*1)</x:f>
        <x:v>0</x:v>
      </x:c>
      <x:c r="CN1049" s="39" t="n">
        <x:f>SUM(BZ1049*0.324,CA1049*0.416)</x:f>
        <x:v>0.74</x:v>
      </x:c>
      <x:c r="CO1049" s="39" t="n">
        <x:f>SUM(CB1049*0.75)</x:f>
        <x:v>0.75</x:v>
      </x:c>
      <x:c r="CP1049" s="39" t="n">
        <x:f>SUM(CC1049*0.325,CD1049*0.2)</x:f>
        <x:v>0.325</x:v>
      </x:c>
      <x:c r="CQ1049" s="39" t="n">
        <x:f>SUM(CE1049*0.24)</x:f>
        <x:v>0.24</x:v>
      </x:c>
      <x:c r="CR1049" s="39" t="n">
        <x:f>SUM(CM1049:CQ1049)</x:f>
        <x:v>2.0549999999999997</x:v>
      </x:c>
      <x:c r="CS1049" s="36" t="n">
        <x:f>SUM(CG1049:CH1049)</x:f>
        <x:v>2</x:v>
      </x:c>
      <x:c r="CT1049" s="36" t="str"/>
      <x:c r="CU1049" s="36" t="n">
        <x:f>MIN(AG1049,CG1049)</x:f>
        <x:v>0</x:v>
      </x:c>
      <x:c r="CV1049" s="36" t="n">
        <x:f>MIN(AG1049,CH1049)</x:f>
        <x:v>2</x:v>
      </x:c>
      <x:c r="CW1049" s="36" t="n">
        <x:f>MIN(AG1049,CI1049)</x:f>
        <x:v>1</x:v>
      </x:c>
      <x:c r="CX1049" s="36" t="n">
        <x:f>MIN(AG1049,CJ1049)</x:f>
        <x:v>1</x:v>
      </x:c>
      <x:c r="CY1049" s="36" t="n">
        <x:f>MIN(AG1049,CK1049)</x:f>
        <x:v>1</x:v>
      </x:c>
    </x:row>
    <x:row r="1050" ht="18" customHeight="1">
      <x:c r="A1050" s="35" t="str">
        <x:v>Area TWT-01</x:v>
      </x:c>
      <x:c r="B1050" s="35" t="str">
        <x:v>Area Lead TWT-01</x:v>
      </x:c>
      <x:c r="C1050" s="35" t="str">
        <x:v>Field Lead TWT-09</x:v>
      </x:c>
      <x:c r="D1050" s="35" t="str">
        <x:v>City TWT-B</x:v>
      </x:c>
      <x:c r="E1050" s="35" t="n">
        <x:v>4</x:v>
      </x:c>
      <x:c r="F1050" s="35" t="n">
        <x:v>24</x:v>
      </x:c>
      <x:c r="G1050" s="35" t="n">
        <x:v>1</x:v>
      </x:c>
      <x:c r="H1050" s="35" t="str">
        <x:v>Promoter</x:v>
      </x:c>
      <x:c r="I1050" s="35" t="str">
        <x:v>Agency TWT-03</x:v>
      </x:c>
      <x:c r="J1050" s="35" t="str">
        <x:v>PR-TWT-015</x:v>
      </x:c>
      <x:c r="K1050" s="35" t="str">
        <x:v>Masked Promoter TWT-015</x:v>
      </x:c>
      <x:c r="L1050" s="35" t="str">
        <x:v>9XXXX10015</x:v>
      </x:c>
      <x:c r="M1050" s="37" t="n">
        <x:v>46219</x:v>
      </x:c>
      <x:c r="N1050" s="35" t="str">
        <x:v>Cohort 1</x:v>
      </x:c>
      <x:c r="O1050" s="35" t="str">
        <x:v>DIST-TWT-05</x:v>
      </x:c>
      <x:c r="P1050" s="35" t="str">
        <x:v>Masked Distributor TWT-05</x:v>
      </x:c>
      <x:c r="Q1050" s="35" t="str">
        <x:v>P-TWT-044</x:v>
      </x:c>
      <x:c r="R1050" s="35" t="str">
        <x:v>TWT-044</x:v>
      </x:c>
      <x:c r="S1050" s="35" t="str">
        <x:v>Masked Store TWT-044</x:v>
      </x:c>
      <x:c r="T1050" s="35" t="str">
        <x:v>XX1044</x:v>
      </x:c>
      <x:c r="U1050" s="35" t="str">
        <x:v>Health Store</x:v>
      </x:c>
      <x:c r="V1050" s="35" t="str">
        <x:v>Masked</x:v>
      </x:c>
      <x:c r="W1050" s="35" t="str">
        <x:v>Masked</x:v>
      </x:c>
      <x:c r="X1050" s="37" t="n">
        <x:v>46208</x:v>
      </x:c>
      <x:c r="Y1050" s="37" t="n">
        <x:v>46280</x:v>
      </x:c>
      <x:c r="Z1050" s="35" t="str">
        <x:v>W03</x:v>
      </x:c>
      <x:c r="AA1050" s="35" t="str">
        <x:v>Sep'26</x:v>
      </x:c>
      <x:c r="AB1050" s="35" t="str">
        <x:v>15 - 21</x:v>
      </x:c>
      <x:c r="AC1050" s="35" t="str">
        <x:v>Week 3 of Sep 2026</x:v>
      </x:c>
      <x:c r="AD1050" s="35" t="str">
        <x:v>Continue</x:v>
      </x:c>
      <x:c r="AE1050" s="35" t="str"/>
      <x:c r="AF1050" s="36" t="n">
        <x:v>49</x:v>
      </x:c>
      <x:c r="AG1050" s="36" t="n">
        <x:v>17</x:v>
      </x:c>
      <x:c r="AH1050" s="38" t="n">
        <x:f>IFERROR(AG1050/AF1050,0)</x:f>
        <x:v>0.3469387755102041</x:v>
      </x:c>
      <x:c r="AI1050" s="36" t="n">
        <x:v>15</x:v>
      </x:c>
      <x:c r="AJ1050" s="38" t="n">
        <x:f>IFERROR(AI1050/AG1050,0)</x:f>
        <x:v>0.8823529411764706</x:v>
      </x:c>
      <x:c r="AK1050" s="36" t="n">
        <x:v>2</x:v>
      </x:c>
      <x:c r="AL1050" s="36" t="n">
        <x:v>5</x:v>
      </x:c>
      <x:c r="AM1050" s="36" t="n">
        <x:v>1</x:v>
      </x:c>
      <x:c r="AN1050" s="38" t="n">
        <x:f>IFERROR(AL1050/AG1050,0)</x:f>
        <x:v>0.29411764705882354</x:v>
      </x:c>
      <x:c r="AO1050" s="36" t="n">
        <x:f>BK1049</x:f>
        <x:v>44</x:v>
      </x:c>
      <x:c r="AP1050" s="36" t="n">
        <x:f>BL1049</x:f>
        <x:v>46</x:v>
      </x:c>
      <x:c r="AQ1050" s="36" t="n">
        <x:f>BM1049</x:f>
        <x:v>31</x:v>
      </x:c>
      <x:c r="AR1050" s="36" t="n">
        <x:f>BN1049</x:f>
        <x:v>34</x:v>
      </x:c>
      <x:c r="AS1050" s="36" t="n">
        <x:f>BO1049</x:f>
        <x:v>34</x:v>
      </x:c>
      <x:c r="AT1050" s="36" t="n">
        <x:f>BP1049</x:f>
        <x:v>37</x:v>
      </x:c>
      <x:c r="AU1050" s="36" t="n">
        <x:f>BQ1049</x:f>
        <x:v>39</x:v>
      </x:c>
      <x:c r="AV1050" s="36" t="n">
        <x:f>BR1049</x:f>
        <x:v>40</x:v>
      </x:c>
      <x:c r="AW1050" s="36" t="n">
        <x:f>BS1049</x:f>
        <x:v>36</x:v>
      </x:c>
      <x:c r="AX1050" s="36" t="n">
        <x:f>BT1049</x:f>
        <x:v>34</x:v>
      </x:c>
      <x:c r="AY1050" s="36" t="n">
        <x:f>SUM(AO1050:AX1050)</x:f>
        <x:v>375</x:v>
      </x:c>
      <x:c r="AZ1050" s="36" t="n">
        <x:v>0</x:v>
      </x:c>
      <x:c r="BA1050" s="36" t="n">
        <x:v>0</x:v>
      </x:c>
      <x:c r="BB1050" s="36" t="n">
        <x:v>0</x:v>
      </x:c>
      <x:c r="BC1050" s="36" t="n">
        <x:v>0</x:v>
      </x:c>
      <x:c r="BD1050" s="36" t="n">
        <x:v>14</x:v>
      </x:c>
      <x:c r="BE1050" s="36" t="n">
        <x:v>0</x:v>
      </x:c>
      <x:c r="BF1050" s="36" t="n">
        <x:v>0</x:v>
      </x:c>
      <x:c r="BG1050" s="36" t="n">
        <x:v>0</x:v>
      </x:c>
      <x:c r="BH1050" s="36" t="n">
        <x:v>0</x:v>
      </x:c>
      <x:c r="BI1050" s="36" t="n">
        <x:v>0</x:v>
      </x:c>
      <x:c r="BJ1050" s="36"/>
      <x:c r="BK1050" s="36" t="n">
        <x:f>MAX(0,AO1050+AZ1050-BV1050)</x:f>
        <x:v>43</x:v>
      </x:c>
      <x:c r="BL1050" s="36" t="n">
        <x:f>MAX(0,AP1050+BA1050-BW1050)</x:f>
        <x:v>46</x:v>
      </x:c>
      <x:c r="BM1050" s="36" t="n">
        <x:f>MAX(0,AQ1050+BB1050-BX1050)</x:f>
        <x:v>31</x:v>
      </x:c>
      <x:c r="BN1050" s="36" t="n">
        <x:f>MAX(0,AR1050+BC1050-BY1050)</x:f>
        <x:v>34</x:v>
      </x:c>
      <x:c r="BO1050" s="36" t="n">
        <x:f>MAX(0,AS1050+BD1050-BZ1050)</x:f>
        <x:v>47</x:v>
      </x:c>
      <x:c r="BP1050" s="36" t="n">
        <x:f>MAX(0,AT1050+BE1050-CA1050)</x:f>
        <x:v>36</x:v>
      </x:c>
      <x:c r="BQ1050" s="36" t="n">
        <x:f>MAX(0,AU1050+BF1050-CB1050)</x:f>
        <x:v>38</x:v>
      </x:c>
      <x:c r="BR1050" s="36" t="n">
        <x:f>MAX(0,AV1050+BG1050-CC1050)</x:f>
        <x:v>39</x:v>
      </x:c>
      <x:c r="BS1050" s="36" t="n">
        <x:f>MAX(0,AW1050+BH1050-CD1050)</x:f>
        <x:v>35</x:v>
      </x:c>
      <x:c r="BT1050" s="36" t="n">
        <x:f>MAX(0,AX1050+BI1050-CE1050)</x:f>
        <x:v>33</x:v>
      </x:c>
      <x:c r="BU1050" s="36" t="n">
        <x:f>SUM(BK1050:BT1050)</x:f>
        <x:v>382</x:v>
      </x:c>
      <x:c r="BV1050" s="36" t="n">
        <x:v>1</x:v>
      </x:c>
      <x:c r="BW1050" s="36" t="n">
        <x:v>0</x:v>
      </x:c>
      <x:c r="BX1050" s="36" t="n">
        <x:v>0</x:v>
      </x:c>
      <x:c r="BY1050" s="36" t="n">
        <x:v>0</x:v>
      </x:c>
      <x:c r="BZ1050" s="36" t="n">
        <x:v>1</x:v>
      </x:c>
      <x:c r="CA1050" s="36" t="n">
        <x:v>1</x:v>
      </x:c>
      <x:c r="CB1050" s="36" t="n">
        <x:v>1</x:v>
      </x:c>
      <x:c r="CC1050" s="36" t="n">
        <x:v>1</x:v>
      </x:c>
      <x:c r="CD1050" s="36" t="n">
        <x:v>1</x:v>
      </x:c>
      <x:c r="CE1050" s="36" t="n">
        <x:v>1</x:v>
      </x:c>
      <x:c r="CF1050" s="36"/>
      <x:c r="CG1050" s="36" t="n">
        <x:f>SUM(BV1050,BW1050,BX1050,BY1050)</x:f>
        <x:v>1</x:v>
      </x:c>
      <x:c r="CH1050" s="36" t="n">
        <x:f>SUM(BZ1050,CA1050)</x:f>
        <x:v>2</x:v>
      </x:c>
      <x:c r="CI1050" s="36" t="n">
        <x:f>SUM(CB1050)</x:f>
        <x:v>1</x:v>
      </x:c>
      <x:c r="CJ1050" s="36" t="n">
        <x:f>SUM(CC1050,CD1050)</x:f>
        <x:v>2</x:v>
      </x:c>
      <x:c r="CK1050" s="36" t="n">
        <x:f>SUM(CE1050)</x:f>
        <x:v>1</x:v>
      </x:c>
      <x:c r="CL1050" s="36" t="n">
        <x:f>SUM(CG1050:CK1050)</x:f>
        <x:v>7</x:v>
      </x:c>
      <x:c r="CM1050" s="39" t="n">
        <x:f>SUM(BV1050*1,BW1050*1,BX1050*1,BY1050*1)</x:f>
        <x:v>1</x:v>
      </x:c>
      <x:c r="CN1050" s="39" t="n">
        <x:f>SUM(BZ1050*0.324,CA1050*0.416)</x:f>
        <x:v>0.74</x:v>
      </x:c>
      <x:c r="CO1050" s="39" t="n">
        <x:f>SUM(CB1050*0.75)</x:f>
        <x:v>0.75</x:v>
      </x:c>
      <x:c r="CP1050" s="39" t="n">
        <x:f>SUM(CC1050*0.325,CD1050*0.2)</x:f>
        <x:v>0.525</x:v>
      </x:c>
      <x:c r="CQ1050" s="39" t="n">
        <x:f>SUM(CE1050*0.24)</x:f>
        <x:v>0.24</x:v>
      </x:c>
      <x:c r="CR1050" s="39" t="n">
        <x:f>SUM(CM1050:CQ1050)</x:f>
        <x:v>3.255</x:v>
      </x:c>
      <x:c r="CS1050" s="36" t="n">
        <x:f>SUM(CG1050:CH1050)</x:f>
        <x:v>3</x:v>
      </x:c>
      <x:c r="CT1050" s="36" t="str"/>
      <x:c r="CU1050" s="36" t="n">
        <x:f>MIN(AG1050,CG1050)</x:f>
        <x:v>1</x:v>
      </x:c>
      <x:c r="CV1050" s="36" t="n">
        <x:f>MIN(AG1050,CH1050)</x:f>
        <x:v>2</x:v>
      </x:c>
      <x:c r="CW1050" s="36" t="n">
        <x:f>MIN(AG1050,CI1050)</x:f>
        <x:v>1</x:v>
      </x:c>
      <x:c r="CX1050" s="36" t="n">
        <x:f>MIN(AG1050,CJ1050)</x:f>
        <x:v>2</x:v>
      </x:c>
      <x:c r="CY1050" s="36" t="n">
        <x:f>MIN(AG1050,CK1050)</x:f>
        <x:v>1</x:v>
      </x:c>
    </x:row>
    <x:row r="1051" ht="18" customHeight="1">
      <x:c r="A1051" s="35" t="str">
        <x:v>Area TWT-01</x:v>
      </x:c>
      <x:c r="B1051" s="35" t="str">
        <x:v>Area Lead TWT-01</x:v>
      </x:c>
      <x:c r="C1051" s="35" t="str">
        <x:v>Field Lead TWT-09</x:v>
      </x:c>
      <x:c r="D1051" s="35" t="str">
        <x:v>City TWT-B</x:v>
      </x:c>
      <x:c r="E1051" s="35" t="n">
        <x:v>4</x:v>
      </x:c>
      <x:c r="F1051" s="35" t="n">
        <x:v>24</x:v>
      </x:c>
      <x:c r="G1051" s="35" t="n">
        <x:v>1</x:v>
      </x:c>
      <x:c r="H1051" s="35" t="str">
        <x:v>Promoter</x:v>
      </x:c>
      <x:c r="I1051" s="35" t="str">
        <x:v>Agency TWT-03</x:v>
      </x:c>
      <x:c r="J1051" s="35" t="str">
        <x:v>PR-TWT-015</x:v>
      </x:c>
      <x:c r="K1051" s="35" t="str">
        <x:v>Masked Promoter TWT-015</x:v>
      </x:c>
      <x:c r="L1051" s="35" t="str">
        <x:v>9XXXX10015</x:v>
      </x:c>
      <x:c r="M1051" s="37" t="n">
        <x:v>46219</x:v>
      </x:c>
      <x:c r="N1051" s="35" t="str">
        <x:v>Cohort 1</x:v>
      </x:c>
      <x:c r="O1051" s="35" t="str">
        <x:v>DIST-TWT-05</x:v>
      </x:c>
      <x:c r="P1051" s="35" t="str">
        <x:v>Masked Distributor TWT-05</x:v>
      </x:c>
      <x:c r="Q1051" s="35" t="str">
        <x:v>P-TWT-044</x:v>
      </x:c>
      <x:c r="R1051" s="35" t="str">
        <x:v>TWT-044</x:v>
      </x:c>
      <x:c r="S1051" s="35" t="str">
        <x:v>Masked Store TWT-044</x:v>
      </x:c>
      <x:c r="T1051" s="35" t="str">
        <x:v>XX1044</x:v>
      </x:c>
      <x:c r="U1051" s="35" t="str">
        <x:v>Health Store</x:v>
      </x:c>
      <x:c r="V1051" s="35" t="str">
        <x:v>Masked</x:v>
      </x:c>
      <x:c r="W1051" s="35" t="str">
        <x:v>Masked</x:v>
      </x:c>
      <x:c r="X1051" s="37" t="n">
        <x:v>46208</x:v>
      </x:c>
      <x:c r="Y1051" s="37" t="n">
        <x:v>46281</x:v>
      </x:c>
      <x:c r="Z1051" s="35" t="str">
        <x:v>W03</x:v>
      </x:c>
      <x:c r="AA1051" s="35" t="str">
        <x:v>Sep'26</x:v>
      </x:c>
      <x:c r="AB1051" s="35" t="str">
        <x:v>15 - 21</x:v>
      </x:c>
      <x:c r="AC1051" s="35" t="str">
        <x:v>Week 3 of Sep 2026</x:v>
      </x:c>
      <x:c r="AD1051" s="35" t="str">
        <x:v>Continue</x:v>
      </x:c>
      <x:c r="AE1051" s="35" t="str"/>
      <x:c r="AF1051" s="36" t="n">
        <x:v>39</x:v>
      </x:c>
      <x:c r="AG1051" s="36" t="n">
        <x:v>13</x:v>
      </x:c>
      <x:c r="AH1051" s="38" t="n">
        <x:f>IFERROR(AG1051/AF1051,0)</x:f>
        <x:v>0.3333333333333333</x:v>
      </x:c>
      <x:c r="AI1051" s="36" t="n">
        <x:v>10</x:v>
      </x:c>
      <x:c r="AJ1051" s="38" t="n">
        <x:f>IFERROR(AI1051/AG1051,0)</x:f>
        <x:v>0.7692307692307693</x:v>
      </x:c>
      <x:c r="AK1051" s="36" t="n">
        <x:v>3</x:v>
      </x:c>
      <x:c r="AL1051" s="36" t="n">
        <x:v>6</x:v>
      </x:c>
      <x:c r="AM1051" s="36" t="n">
        <x:v>1</x:v>
      </x:c>
      <x:c r="AN1051" s="38" t="n">
        <x:f>IFERROR(AL1051/AG1051,0)</x:f>
        <x:v>0.46153846153846156</x:v>
      </x:c>
      <x:c r="AO1051" s="36" t="n">
        <x:f>BK1050</x:f>
        <x:v>43</x:v>
      </x:c>
      <x:c r="AP1051" s="36" t="n">
        <x:f>BL1050</x:f>
        <x:v>46</x:v>
      </x:c>
      <x:c r="AQ1051" s="36" t="n">
        <x:f>BM1050</x:f>
        <x:v>31</x:v>
      </x:c>
      <x:c r="AR1051" s="36" t="n">
        <x:f>BN1050</x:f>
        <x:v>34</x:v>
      </x:c>
      <x:c r="AS1051" s="36" t="n">
        <x:f>BO1050</x:f>
        <x:v>47</x:v>
      </x:c>
      <x:c r="AT1051" s="36" t="n">
        <x:f>BP1050</x:f>
        <x:v>36</x:v>
      </x:c>
      <x:c r="AU1051" s="36" t="n">
        <x:f>BQ1050</x:f>
        <x:v>38</x:v>
      </x:c>
      <x:c r="AV1051" s="36" t="n">
        <x:f>BR1050</x:f>
        <x:v>39</x:v>
      </x:c>
      <x:c r="AW1051" s="36" t="n">
        <x:f>BS1050</x:f>
        <x:v>35</x:v>
      </x:c>
      <x:c r="AX1051" s="36" t="n">
        <x:f>BT1050</x:f>
        <x:v>33</x:v>
      </x:c>
      <x:c r="AY1051" s="36" t="n">
        <x:f>SUM(AO1051:AX1051)</x:f>
        <x:v>382</x:v>
      </x:c>
      <x:c r="AZ1051" s="36" t="n">
        <x:v>0</x:v>
      </x:c>
      <x:c r="BA1051" s="36" t="n">
        <x:v>0</x:v>
      </x:c>
      <x:c r="BB1051" s="36" t="n">
        <x:v>0</x:v>
      </x:c>
      <x:c r="BC1051" s="36" t="n">
        <x:v>0</x:v>
      </x:c>
      <x:c r="BD1051" s="36" t="n">
        <x:v>0</x:v>
      </x:c>
      <x:c r="BE1051" s="36" t="n">
        <x:v>18</x:v>
      </x:c>
      <x:c r="BF1051" s="36" t="n">
        <x:v>0</x:v>
      </x:c>
      <x:c r="BG1051" s="36" t="n">
        <x:v>0</x:v>
      </x:c>
      <x:c r="BH1051" s="36" t="n">
        <x:v>0</x:v>
      </x:c>
      <x:c r="BI1051" s="36" t="n">
        <x:v>0</x:v>
      </x:c>
      <x:c r="BJ1051" s="36"/>
      <x:c r="BK1051" s="36" t="n">
        <x:f>MAX(0,AO1051+AZ1051-BV1051)</x:f>
        <x:v>43</x:v>
      </x:c>
      <x:c r="BL1051" s="36" t="n">
        <x:f>MAX(0,AP1051+BA1051-BW1051)</x:f>
        <x:v>46</x:v>
      </x:c>
      <x:c r="BM1051" s="36" t="n">
        <x:f>MAX(0,AQ1051+BB1051-BX1051)</x:f>
        <x:v>31</x:v>
      </x:c>
      <x:c r="BN1051" s="36" t="n">
        <x:f>MAX(0,AR1051+BC1051-BY1051)</x:f>
        <x:v>34</x:v>
      </x:c>
      <x:c r="BO1051" s="36" t="n">
        <x:f>MAX(0,AS1051+BD1051-BZ1051)</x:f>
        <x:v>46</x:v>
      </x:c>
      <x:c r="BP1051" s="36" t="n">
        <x:f>MAX(0,AT1051+BE1051-CA1051)</x:f>
        <x:v>53</x:v>
      </x:c>
      <x:c r="BQ1051" s="36" t="n">
        <x:f>MAX(0,AU1051+BF1051-CB1051)</x:f>
        <x:v>37</x:v>
      </x:c>
      <x:c r="BR1051" s="36" t="n">
        <x:f>MAX(0,AV1051+BG1051-CC1051)</x:f>
        <x:v>38</x:v>
      </x:c>
      <x:c r="BS1051" s="36" t="n">
        <x:f>MAX(0,AW1051+BH1051-CD1051)</x:f>
        <x:v>35</x:v>
      </x:c>
      <x:c r="BT1051" s="36" t="n">
        <x:f>MAX(0,AX1051+BI1051-CE1051)</x:f>
        <x:v>33</x:v>
      </x:c>
      <x:c r="BU1051" s="36" t="n">
        <x:f>SUM(BK1051:BT1051)</x:f>
        <x:v>396</x:v>
      </x:c>
      <x:c r="BV1051" s="36" t="n">
        <x:v>0</x:v>
      </x:c>
      <x:c r="BW1051" s="36" t="n">
        <x:v>0</x:v>
      </x:c>
      <x:c r="BX1051" s="36" t="n">
        <x:v>0</x:v>
      </x:c>
      <x:c r="BY1051" s="36" t="n">
        <x:v>0</x:v>
      </x:c>
      <x:c r="BZ1051" s="36" t="n">
        <x:v>1</x:v>
      </x:c>
      <x:c r="CA1051" s="36" t="n">
        <x:v>1</x:v>
      </x:c>
      <x:c r="CB1051" s="36" t="n">
        <x:v>1</x:v>
      </x:c>
      <x:c r="CC1051" s="36" t="n">
        <x:v>1</x:v>
      </x:c>
      <x:c r="CD1051" s="36" t="n">
        <x:v>0</x:v>
      </x:c>
      <x:c r="CE1051" s="36" t="n">
        <x:v>0</x:v>
      </x:c>
      <x:c r="CF1051" s="36"/>
      <x:c r="CG1051" s="36" t="n">
        <x:f>SUM(BV1051,BW1051,BX1051,BY1051)</x:f>
        <x:v>0</x:v>
      </x:c>
      <x:c r="CH1051" s="36" t="n">
        <x:f>SUM(BZ1051,CA1051)</x:f>
        <x:v>2</x:v>
      </x:c>
      <x:c r="CI1051" s="36" t="n">
        <x:f>SUM(CB1051)</x:f>
        <x:v>1</x:v>
      </x:c>
      <x:c r="CJ1051" s="36" t="n">
        <x:f>SUM(CC1051,CD1051)</x:f>
        <x:v>1</x:v>
      </x:c>
      <x:c r="CK1051" s="36" t="n">
        <x:f>SUM(CE1051)</x:f>
        <x:v>0</x:v>
      </x:c>
      <x:c r="CL1051" s="36" t="n">
        <x:f>SUM(CG1051:CK1051)</x:f>
        <x:v>4</x:v>
      </x:c>
      <x:c r="CM1051" s="39" t="n">
        <x:f>SUM(BV1051*1,BW1051*1,BX1051*1,BY1051*1)</x:f>
        <x:v>0</x:v>
      </x:c>
      <x:c r="CN1051" s="39" t="n">
        <x:f>SUM(BZ1051*0.324,CA1051*0.416)</x:f>
        <x:v>0.74</x:v>
      </x:c>
      <x:c r="CO1051" s="39" t="n">
        <x:f>SUM(CB1051*0.75)</x:f>
        <x:v>0.75</x:v>
      </x:c>
      <x:c r="CP1051" s="39" t="n">
        <x:f>SUM(CC1051*0.325,CD1051*0.2)</x:f>
        <x:v>0.325</x:v>
      </x:c>
      <x:c r="CQ1051" s="39" t="n">
        <x:f>SUM(CE1051*0.24)</x:f>
        <x:v>0</x:v>
      </x:c>
      <x:c r="CR1051" s="39" t="n">
        <x:f>SUM(CM1051:CQ1051)</x:f>
        <x:v>1.815</x:v>
      </x:c>
      <x:c r="CS1051" s="36" t="n">
        <x:f>SUM(CG1051:CH1051)</x:f>
        <x:v>2</x:v>
      </x:c>
      <x:c r="CT1051" s="36" t="str"/>
      <x:c r="CU1051" s="36" t="n">
        <x:f>MIN(AG1051,CG1051)</x:f>
        <x:v>0</x:v>
      </x:c>
      <x:c r="CV1051" s="36" t="n">
        <x:f>MIN(AG1051,CH1051)</x:f>
        <x:v>2</x:v>
      </x:c>
      <x:c r="CW1051" s="36" t="n">
        <x:f>MIN(AG1051,CI1051)</x:f>
        <x:v>1</x:v>
      </x:c>
      <x:c r="CX1051" s="36" t="n">
        <x:f>MIN(AG1051,CJ1051)</x:f>
        <x:v>1</x:v>
      </x:c>
      <x:c r="CY1051" s="36" t="n">
        <x:f>MIN(AG1051,CK1051)</x:f>
        <x:v>0</x:v>
      </x:c>
    </x:row>
    <x:row r="1052" ht="18" customHeight="1">
      <x:c r="A1052" s="35" t="str">
        <x:v>Area TWT-01</x:v>
      </x:c>
      <x:c r="B1052" s="35" t="str">
        <x:v>Area Lead TWT-01</x:v>
      </x:c>
      <x:c r="C1052" s="35" t="str">
        <x:v>Field Lead TWT-09</x:v>
      </x:c>
      <x:c r="D1052" s="35" t="str">
        <x:v>City TWT-B</x:v>
      </x:c>
      <x:c r="E1052" s="35" t="n">
        <x:v>4</x:v>
      </x:c>
      <x:c r="F1052" s="35" t="n">
        <x:v>24</x:v>
      </x:c>
      <x:c r="G1052" s="35" t="n">
        <x:v>1</x:v>
      </x:c>
      <x:c r="H1052" s="35" t="str">
        <x:v>Promoter</x:v>
      </x:c>
      <x:c r="I1052" s="35" t="str">
        <x:v>Agency TWT-03</x:v>
      </x:c>
      <x:c r="J1052" s="35" t="str">
        <x:v>PR-TWT-015</x:v>
      </x:c>
      <x:c r="K1052" s="35" t="str">
        <x:v>Masked Promoter TWT-015</x:v>
      </x:c>
      <x:c r="L1052" s="35" t="str">
        <x:v>9XXXX10015</x:v>
      </x:c>
      <x:c r="M1052" s="37" t="n">
        <x:v>46219</x:v>
      </x:c>
      <x:c r="N1052" s="35" t="str">
        <x:v>Cohort 1</x:v>
      </x:c>
      <x:c r="O1052" s="35" t="str">
        <x:v>DIST-TWT-05</x:v>
      </x:c>
      <x:c r="P1052" s="35" t="str">
        <x:v>Masked Distributor TWT-05</x:v>
      </x:c>
      <x:c r="Q1052" s="35" t="str">
        <x:v>P-TWT-044</x:v>
      </x:c>
      <x:c r="R1052" s="35" t="str">
        <x:v>TWT-044</x:v>
      </x:c>
      <x:c r="S1052" s="35" t="str">
        <x:v>Masked Store TWT-044</x:v>
      </x:c>
      <x:c r="T1052" s="35" t="str">
        <x:v>XX1044</x:v>
      </x:c>
      <x:c r="U1052" s="35" t="str">
        <x:v>Health Store</x:v>
      </x:c>
      <x:c r="V1052" s="35" t="str">
        <x:v>Masked</x:v>
      </x:c>
      <x:c r="W1052" s="35" t="str">
        <x:v>Masked</x:v>
      </x:c>
      <x:c r="X1052" s="37" t="n">
        <x:v>46208</x:v>
      </x:c>
      <x:c r="Y1052" s="37" t="n">
        <x:v>46282</x:v>
      </x:c>
      <x:c r="Z1052" s="35" t="str">
        <x:v>W03</x:v>
      </x:c>
      <x:c r="AA1052" s="35" t="str">
        <x:v>Sep'26</x:v>
      </x:c>
      <x:c r="AB1052" s="35" t="str">
        <x:v>15 - 21</x:v>
      </x:c>
      <x:c r="AC1052" s="35" t="str">
        <x:v>Week 3 of Sep 2026</x:v>
      </x:c>
      <x:c r="AD1052" s="35" t="str">
        <x:v>Continue</x:v>
      </x:c>
      <x:c r="AE1052" s="35" t="str"/>
      <x:c r="AF1052" s="36" t="n">
        <x:v>47</x:v>
      </x:c>
      <x:c r="AG1052" s="36" t="n">
        <x:v>18</x:v>
      </x:c>
      <x:c r="AH1052" s="38" t="n">
        <x:f>IFERROR(AG1052/AF1052,0)</x:f>
        <x:v>0.3829787234042553</x:v>
      </x:c>
      <x:c r="AI1052" s="36" t="n">
        <x:v>13</x:v>
      </x:c>
      <x:c r="AJ1052" s="38" t="n">
        <x:f>IFERROR(AI1052/AG1052,0)</x:f>
        <x:v>0.7222222222222222</x:v>
      </x:c>
      <x:c r="AK1052" s="36" t="n">
        <x:v>4</x:v>
      </x:c>
      <x:c r="AL1052" s="36" t="n">
        <x:v>6</x:v>
      </x:c>
      <x:c r="AM1052" s="36" t="n">
        <x:v>1</x:v>
      </x:c>
      <x:c r="AN1052" s="38" t="n">
        <x:f>IFERROR(AL1052/AG1052,0)</x:f>
        <x:v>0.3333333333333333</x:v>
      </x:c>
      <x:c r="AO1052" s="36" t="n">
        <x:f>BK1051</x:f>
        <x:v>43</x:v>
      </x:c>
      <x:c r="AP1052" s="36" t="n">
        <x:f>BL1051</x:f>
        <x:v>46</x:v>
      </x:c>
      <x:c r="AQ1052" s="36" t="n">
        <x:f>BM1051</x:f>
        <x:v>31</x:v>
      </x:c>
      <x:c r="AR1052" s="36" t="n">
        <x:f>BN1051</x:f>
        <x:v>34</x:v>
      </x:c>
      <x:c r="AS1052" s="36" t="n">
        <x:f>BO1051</x:f>
        <x:v>46</x:v>
      </x:c>
      <x:c r="AT1052" s="36" t="n">
        <x:f>BP1051</x:f>
        <x:v>53</x:v>
      </x:c>
      <x:c r="AU1052" s="36" t="n">
        <x:f>BQ1051</x:f>
        <x:v>37</x:v>
      </x:c>
      <x:c r="AV1052" s="36" t="n">
        <x:f>BR1051</x:f>
        <x:v>38</x:v>
      </x:c>
      <x:c r="AW1052" s="36" t="n">
        <x:f>BS1051</x:f>
        <x:v>35</x:v>
      </x:c>
      <x:c r="AX1052" s="36" t="n">
        <x:f>BT1051</x:f>
        <x:v>33</x:v>
      </x:c>
      <x:c r="AY1052" s="36" t="n">
        <x:f>SUM(AO1052:AX1052)</x:f>
        <x:v>396</x:v>
      </x:c>
      <x:c r="AZ1052" s="36" t="n">
        <x:v>19</x:v>
      </x:c>
      <x:c r="BA1052" s="36" t="n">
        <x:v>0</x:v>
      </x:c>
      <x:c r="BB1052" s="36" t="n">
        <x:v>0</x:v>
      </x:c>
      <x:c r="BC1052" s="36" t="n">
        <x:v>0</x:v>
      </x:c>
      <x:c r="BD1052" s="36" t="n">
        <x:v>0</x:v>
      </x:c>
      <x:c r="BE1052" s="36" t="n">
        <x:v>0</x:v>
      </x:c>
      <x:c r="BF1052" s="36" t="n">
        <x:v>11</x:v>
      </x:c>
      <x:c r="BG1052" s="36" t="n">
        <x:v>0</x:v>
      </x:c>
      <x:c r="BH1052" s="36" t="n">
        <x:v>0</x:v>
      </x:c>
      <x:c r="BI1052" s="36" t="n">
        <x:v>0</x:v>
      </x:c>
      <x:c r="BJ1052" s="36"/>
      <x:c r="BK1052" s="36" t="n">
        <x:f>MAX(0,AO1052+AZ1052-BV1052)</x:f>
        <x:v>62</x:v>
      </x:c>
      <x:c r="BL1052" s="36" t="n">
        <x:f>MAX(0,AP1052+BA1052-BW1052)</x:f>
        <x:v>45</x:v>
      </x:c>
      <x:c r="BM1052" s="36" t="n">
        <x:f>MAX(0,AQ1052+BB1052-BX1052)</x:f>
        <x:v>30</x:v>
      </x:c>
      <x:c r="BN1052" s="36" t="n">
        <x:f>MAX(0,AR1052+BC1052-BY1052)</x:f>
        <x:v>34</x:v>
      </x:c>
      <x:c r="BO1052" s="36" t="n">
        <x:f>MAX(0,AS1052+BD1052-BZ1052)</x:f>
        <x:v>45</x:v>
      </x:c>
      <x:c r="BP1052" s="36" t="n">
        <x:f>MAX(0,AT1052+BE1052-CA1052)</x:f>
        <x:v>52</x:v>
      </x:c>
      <x:c r="BQ1052" s="36" t="n">
        <x:f>MAX(0,AU1052+BF1052-CB1052)</x:f>
        <x:v>47</x:v>
      </x:c>
      <x:c r="BR1052" s="36" t="n">
        <x:f>MAX(0,AV1052+BG1052-CC1052)</x:f>
        <x:v>37</x:v>
      </x:c>
      <x:c r="BS1052" s="36" t="n">
        <x:f>MAX(0,AW1052+BH1052-CD1052)</x:f>
        <x:v>34</x:v>
      </x:c>
      <x:c r="BT1052" s="36" t="n">
        <x:f>MAX(0,AX1052+BI1052-CE1052)</x:f>
        <x:v>32</x:v>
      </x:c>
      <x:c r="BU1052" s="36" t="n">
        <x:f>SUM(BK1052:BT1052)</x:f>
        <x:v>418</x:v>
      </x:c>
      <x:c r="BV1052" s="36" t="n">
        <x:v>0</x:v>
      </x:c>
      <x:c r="BW1052" s="36" t="n">
        <x:v>1</x:v>
      </x:c>
      <x:c r="BX1052" s="36" t="n">
        <x:v>1</x:v>
      </x:c>
      <x:c r="BY1052" s="36" t="n">
        <x:v>0</x:v>
      </x:c>
      <x:c r="BZ1052" s="36" t="n">
        <x:v>1</x:v>
      </x:c>
      <x:c r="CA1052" s="36" t="n">
        <x:v>1</x:v>
      </x:c>
      <x:c r="CB1052" s="36" t="n">
        <x:v>1</x:v>
      </x:c>
      <x:c r="CC1052" s="36" t="n">
        <x:v>1</x:v>
      </x:c>
      <x:c r="CD1052" s="36" t="n">
        <x:v>1</x:v>
      </x:c>
      <x:c r="CE1052" s="36" t="n">
        <x:v>1</x:v>
      </x:c>
      <x:c r="CF1052" s="36"/>
      <x:c r="CG1052" s="36" t="n">
        <x:f>SUM(BV1052,BW1052,BX1052,BY1052)</x:f>
        <x:v>2</x:v>
      </x:c>
      <x:c r="CH1052" s="36" t="n">
        <x:f>SUM(BZ1052,CA1052)</x:f>
        <x:v>2</x:v>
      </x:c>
      <x:c r="CI1052" s="36" t="n">
        <x:f>SUM(CB1052)</x:f>
        <x:v>1</x:v>
      </x:c>
      <x:c r="CJ1052" s="36" t="n">
        <x:f>SUM(CC1052,CD1052)</x:f>
        <x:v>2</x:v>
      </x:c>
      <x:c r="CK1052" s="36" t="n">
        <x:f>SUM(CE1052)</x:f>
        <x:v>1</x:v>
      </x:c>
      <x:c r="CL1052" s="36" t="n">
        <x:f>SUM(CG1052:CK1052)</x:f>
        <x:v>8</x:v>
      </x:c>
      <x:c r="CM1052" s="39" t="n">
        <x:f>SUM(BV1052*1,BW1052*1,BX1052*1,BY1052*1)</x:f>
        <x:v>2</x:v>
      </x:c>
      <x:c r="CN1052" s="39" t="n">
        <x:f>SUM(BZ1052*0.324,CA1052*0.416)</x:f>
        <x:v>0.74</x:v>
      </x:c>
      <x:c r="CO1052" s="39" t="n">
        <x:f>SUM(CB1052*0.75)</x:f>
        <x:v>0.75</x:v>
      </x:c>
      <x:c r="CP1052" s="39" t="n">
        <x:f>SUM(CC1052*0.325,CD1052*0.2)</x:f>
        <x:v>0.525</x:v>
      </x:c>
      <x:c r="CQ1052" s="39" t="n">
        <x:f>SUM(CE1052*0.24)</x:f>
        <x:v>0.24</x:v>
      </x:c>
      <x:c r="CR1052" s="39" t="n">
        <x:f>SUM(CM1052:CQ1052)</x:f>
        <x:v>4.255000000000001</x:v>
      </x:c>
      <x:c r="CS1052" s="36" t="n">
        <x:f>SUM(CG1052:CH1052)</x:f>
        <x:v>4</x:v>
      </x:c>
      <x:c r="CT1052" s="36" t="str"/>
      <x:c r="CU1052" s="36" t="n">
        <x:f>MIN(AG1052,CG1052)</x:f>
        <x:v>2</x:v>
      </x:c>
      <x:c r="CV1052" s="36" t="n">
        <x:f>MIN(AG1052,CH1052)</x:f>
        <x:v>2</x:v>
      </x:c>
      <x:c r="CW1052" s="36" t="n">
        <x:f>MIN(AG1052,CI1052)</x:f>
        <x:v>1</x:v>
      </x:c>
      <x:c r="CX1052" s="36" t="n">
        <x:f>MIN(AG1052,CJ1052)</x:f>
        <x:v>2</x:v>
      </x:c>
      <x:c r="CY1052" s="36" t="n">
        <x:f>MIN(AG1052,CK1052)</x:f>
        <x:v>1</x:v>
      </x:c>
    </x:row>
    <x:row r="1053" ht="18" customHeight="1">
      <x:c r="A1053" s="35" t="str">
        <x:v>Area TWT-01</x:v>
      </x:c>
      <x:c r="B1053" s="35" t="str">
        <x:v>Area Lead TWT-01</x:v>
      </x:c>
      <x:c r="C1053" s="35" t="str">
        <x:v>Field Lead TWT-09</x:v>
      </x:c>
      <x:c r="D1053" s="35" t="str">
        <x:v>City TWT-B</x:v>
      </x:c>
      <x:c r="E1053" s="35" t="n">
        <x:v>4</x:v>
      </x:c>
      <x:c r="F1053" s="35" t="n">
        <x:v>24</x:v>
      </x:c>
      <x:c r="G1053" s="35" t="n">
        <x:v>1</x:v>
      </x:c>
      <x:c r="H1053" s="35" t="str">
        <x:v>Promoter</x:v>
      </x:c>
      <x:c r="I1053" s="35" t="str">
        <x:v>Agency TWT-03</x:v>
      </x:c>
      <x:c r="J1053" s="35" t="str">
        <x:v>PR-TWT-015</x:v>
      </x:c>
      <x:c r="K1053" s="35" t="str">
        <x:v>Masked Promoter TWT-015</x:v>
      </x:c>
      <x:c r="L1053" s="35" t="str">
        <x:v>9XXXX10015</x:v>
      </x:c>
      <x:c r="M1053" s="37" t="n">
        <x:v>46219</x:v>
      </x:c>
      <x:c r="N1053" s="35" t="str">
        <x:v>Cohort 1</x:v>
      </x:c>
      <x:c r="O1053" s="35" t="str">
        <x:v>DIST-TWT-05</x:v>
      </x:c>
      <x:c r="P1053" s="35" t="str">
        <x:v>Masked Distributor TWT-05</x:v>
      </x:c>
      <x:c r="Q1053" s="35" t="str">
        <x:v>P-TWT-044</x:v>
      </x:c>
      <x:c r="R1053" s="35" t="str">
        <x:v>TWT-044</x:v>
      </x:c>
      <x:c r="S1053" s="35" t="str">
        <x:v>Masked Store TWT-044</x:v>
      </x:c>
      <x:c r="T1053" s="35" t="str">
        <x:v>XX1044</x:v>
      </x:c>
      <x:c r="U1053" s="35" t="str">
        <x:v>Health Store</x:v>
      </x:c>
      <x:c r="V1053" s="35" t="str">
        <x:v>Masked</x:v>
      </x:c>
      <x:c r="W1053" s="35" t="str">
        <x:v>Masked</x:v>
      </x:c>
      <x:c r="X1053" s="37" t="n">
        <x:v>46208</x:v>
      </x:c>
      <x:c r="Y1053" s="37" t="n">
        <x:v>46283</x:v>
      </x:c>
      <x:c r="Z1053" s="35" t="str">
        <x:v>W03</x:v>
      </x:c>
      <x:c r="AA1053" s="35" t="str">
        <x:v>Sep'26</x:v>
      </x:c>
      <x:c r="AB1053" s="35" t="str">
        <x:v>15 - 21</x:v>
      </x:c>
      <x:c r="AC1053" s="35" t="str">
        <x:v>Week 3 of Sep 2026</x:v>
      </x:c>
      <x:c r="AD1053" s="35" t="str">
        <x:v>Continue</x:v>
      </x:c>
      <x:c r="AE1053" s="35" t="str"/>
      <x:c r="AF1053" s="36" t="n">
        <x:v>45</x:v>
      </x:c>
      <x:c r="AG1053" s="36" t="n">
        <x:v>15</x:v>
      </x:c>
      <x:c r="AH1053" s="38" t="n">
        <x:f>IFERROR(AG1053/AF1053,0)</x:f>
        <x:v>0.3333333333333333</x:v>
      </x:c>
      <x:c r="AI1053" s="36" t="n">
        <x:v>14</x:v>
      </x:c>
      <x:c r="AJ1053" s="38" t="n">
        <x:f>IFERROR(AI1053/AG1053,0)</x:f>
        <x:v>0.9333333333333333</x:v>
      </x:c>
      <x:c r="AK1053" s="36" t="n">
        <x:v>4</x:v>
      </x:c>
      <x:c r="AL1053" s="36" t="n">
        <x:v>9</x:v>
      </x:c>
      <x:c r="AM1053" s="36" t="n">
        <x:v>1</x:v>
      </x:c>
      <x:c r="AN1053" s="38" t="n">
        <x:f>IFERROR(AL1053/AG1053,0)</x:f>
        <x:v>0.6</x:v>
      </x:c>
      <x:c r="AO1053" s="36" t="n">
        <x:f>BK1052</x:f>
        <x:v>62</x:v>
      </x:c>
      <x:c r="AP1053" s="36" t="n">
        <x:f>BL1052</x:f>
        <x:v>45</x:v>
      </x:c>
      <x:c r="AQ1053" s="36" t="n">
        <x:f>BM1052</x:f>
        <x:v>30</x:v>
      </x:c>
      <x:c r="AR1053" s="36" t="n">
        <x:f>BN1052</x:f>
        <x:v>34</x:v>
      </x:c>
      <x:c r="AS1053" s="36" t="n">
        <x:f>BO1052</x:f>
        <x:v>45</x:v>
      </x:c>
      <x:c r="AT1053" s="36" t="n">
        <x:f>BP1052</x:f>
        <x:v>52</x:v>
      </x:c>
      <x:c r="AU1053" s="36" t="n">
        <x:f>BQ1052</x:f>
        <x:v>47</x:v>
      </x:c>
      <x:c r="AV1053" s="36" t="n">
        <x:f>BR1052</x:f>
        <x:v>37</x:v>
      </x:c>
      <x:c r="AW1053" s="36" t="n">
        <x:f>BS1052</x:f>
        <x:v>34</x:v>
      </x:c>
      <x:c r="AX1053" s="36" t="n">
        <x:f>BT1052</x:f>
        <x:v>32</x:v>
      </x:c>
      <x:c r="AY1053" s="36" t="n">
        <x:f>SUM(AO1053:AX1053)</x:f>
        <x:v>418</x:v>
      </x:c>
      <x:c r="AZ1053" s="36" t="n">
        <x:v>0</x:v>
      </x:c>
      <x:c r="BA1053" s="36" t="n">
        <x:v>19</x:v>
      </x:c>
      <x:c r="BB1053" s="36" t="n">
        <x:v>0</x:v>
      </x:c>
      <x:c r="BC1053" s="36" t="n">
        <x:v>0</x:v>
      </x:c>
      <x:c r="BD1053" s="36" t="n">
        <x:v>0</x:v>
      </x:c>
      <x:c r="BE1053" s="36" t="n">
        <x:v>0</x:v>
      </x:c>
      <x:c r="BF1053" s="36" t="n">
        <x:v>0</x:v>
      </x:c>
      <x:c r="BG1053" s="36" t="n">
        <x:v>20</x:v>
      </x:c>
      <x:c r="BH1053" s="36" t="n">
        <x:v>0</x:v>
      </x:c>
      <x:c r="BI1053" s="36" t="n">
        <x:v>0</x:v>
      </x:c>
      <x:c r="BJ1053" s="36"/>
      <x:c r="BK1053" s="36" t="n">
        <x:f>MAX(0,AO1053+AZ1053-BV1053)</x:f>
        <x:v>62</x:v>
      </x:c>
      <x:c r="BL1053" s="36" t="n">
        <x:f>MAX(0,AP1053+BA1053-BW1053)</x:f>
        <x:v>63</x:v>
      </x:c>
      <x:c r="BM1053" s="36" t="n">
        <x:f>MAX(0,AQ1053+BB1053-BX1053)</x:f>
        <x:v>30</x:v>
      </x:c>
      <x:c r="BN1053" s="36" t="n">
        <x:f>MAX(0,AR1053+BC1053-BY1053)</x:f>
        <x:v>34</x:v>
      </x:c>
      <x:c r="BO1053" s="36" t="n">
        <x:f>MAX(0,AS1053+BD1053-BZ1053)</x:f>
        <x:v>44</x:v>
      </x:c>
      <x:c r="BP1053" s="36" t="n">
        <x:f>MAX(0,AT1053+BE1053-CA1053)</x:f>
        <x:v>51</x:v>
      </x:c>
      <x:c r="BQ1053" s="36" t="n">
        <x:f>MAX(0,AU1053+BF1053-CB1053)</x:f>
        <x:v>47</x:v>
      </x:c>
      <x:c r="BR1053" s="36" t="n">
        <x:f>MAX(0,AV1053+BG1053-CC1053)</x:f>
        <x:v>56</x:v>
      </x:c>
      <x:c r="BS1053" s="36" t="n">
        <x:f>MAX(0,AW1053+BH1053-CD1053)</x:f>
        <x:v>33</x:v>
      </x:c>
      <x:c r="BT1053" s="36" t="n">
        <x:f>MAX(0,AX1053+BI1053-CE1053)</x:f>
        <x:v>31</x:v>
      </x:c>
      <x:c r="BU1053" s="36" t="n">
        <x:f>SUM(BK1053:BT1053)</x:f>
        <x:v>451</x:v>
      </x:c>
      <x:c r="BV1053" s="36" t="n">
        <x:v>0</x:v>
      </x:c>
      <x:c r="BW1053" s="36" t="n">
        <x:v>1</x:v>
      </x:c>
      <x:c r="BX1053" s="36" t="n">
        <x:v>0</x:v>
      </x:c>
      <x:c r="BY1053" s="36" t="n">
        <x:v>0</x:v>
      </x:c>
      <x:c r="BZ1053" s="36" t="n">
        <x:v>1</x:v>
      </x:c>
      <x:c r="CA1053" s="36" t="n">
        <x:v>1</x:v>
      </x:c>
      <x:c r="CB1053" s="36" t="n">
        <x:v>0</x:v>
      </x:c>
      <x:c r="CC1053" s="36" t="n">
        <x:v>1</x:v>
      </x:c>
      <x:c r="CD1053" s="36" t="n">
        <x:v>1</x:v>
      </x:c>
      <x:c r="CE1053" s="36" t="n">
        <x:v>1</x:v>
      </x:c>
      <x:c r="CF1053" s="36"/>
      <x:c r="CG1053" s="36" t="n">
        <x:f>SUM(BV1053,BW1053,BX1053,BY1053)</x:f>
        <x:v>1</x:v>
      </x:c>
      <x:c r="CH1053" s="36" t="n">
        <x:f>SUM(BZ1053,CA1053)</x:f>
        <x:v>2</x:v>
      </x:c>
      <x:c r="CI1053" s="36" t="n">
        <x:f>SUM(CB1053)</x:f>
        <x:v>0</x:v>
      </x:c>
      <x:c r="CJ1053" s="36" t="n">
        <x:f>SUM(CC1053,CD1053)</x:f>
        <x:v>2</x:v>
      </x:c>
      <x:c r="CK1053" s="36" t="n">
        <x:f>SUM(CE1053)</x:f>
        <x:v>1</x:v>
      </x:c>
      <x:c r="CL1053" s="36" t="n">
        <x:f>SUM(CG1053:CK1053)</x:f>
        <x:v>6</x:v>
      </x:c>
      <x:c r="CM1053" s="39" t="n">
        <x:f>SUM(BV1053*1,BW1053*1,BX1053*1,BY1053*1)</x:f>
        <x:v>1</x:v>
      </x:c>
      <x:c r="CN1053" s="39" t="n">
        <x:f>SUM(BZ1053*0.324,CA1053*0.416)</x:f>
        <x:v>0.74</x:v>
      </x:c>
      <x:c r="CO1053" s="39" t="n">
        <x:f>SUM(CB1053*0.75)</x:f>
        <x:v>0</x:v>
      </x:c>
      <x:c r="CP1053" s="39" t="n">
        <x:f>SUM(CC1053*0.325,CD1053*0.2)</x:f>
        <x:v>0.525</x:v>
      </x:c>
      <x:c r="CQ1053" s="39" t="n">
        <x:f>SUM(CE1053*0.24)</x:f>
        <x:v>0.24</x:v>
      </x:c>
      <x:c r="CR1053" s="39" t="n">
        <x:f>SUM(CM1053:CQ1053)</x:f>
        <x:v>2.505</x:v>
      </x:c>
      <x:c r="CS1053" s="36" t="n">
        <x:f>SUM(CG1053:CH1053)</x:f>
        <x:v>3</x:v>
      </x:c>
      <x:c r="CT1053" s="36" t="str"/>
      <x:c r="CU1053" s="36" t="n">
        <x:f>MIN(AG1053,CG1053)</x:f>
        <x:v>1</x:v>
      </x:c>
      <x:c r="CV1053" s="36" t="n">
        <x:f>MIN(AG1053,CH1053)</x:f>
        <x:v>2</x:v>
      </x:c>
      <x:c r="CW1053" s="36" t="n">
        <x:f>MIN(AG1053,CI1053)</x:f>
        <x:v>0</x:v>
      </x:c>
      <x:c r="CX1053" s="36" t="n">
        <x:f>MIN(AG1053,CJ1053)</x:f>
        <x:v>2</x:v>
      </x:c>
      <x:c r="CY1053" s="36" t="n">
        <x:f>MIN(AG1053,CK1053)</x:f>
        <x:v>1</x:v>
      </x:c>
    </x:row>
    <x:row r="1054" ht="18" customHeight="1">
      <x:c r="A1054" s="35" t="str">
        <x:v>Area TWT-01</x:v>
      </x:c>
      <x:c r="B1054" s="35" t="str">
        <x:v>Area Lead TWT-01</x:v>
      </x:c>
      <x:c r="C1054" s="35" t="str">
        <x:v>Field Lead TWT-09</x:v>
      </x:c>
      <x:c r="D1054" s="35" t="str">
        <x:v>City TWT-B</x:v>
      </x:c>
      <x:c r="E1054" s="35" t="n">
        <x:v>4</x:v>
      </x:c>
      <x:c r="F1054" s="35" t="n">
        <x:v>24</x:v>
      </x:c>
      <x:c r="G1054" s="35" t="n">
        <x:v>1</x:v>
      </x:c>
      <x:c r="H1054" s="35" t="str">
        <x:v>Promoter</x:v>
      </x:c>
      <x:c r="I1054" s="35" t="str">
        <x:v>Agency TWT-03</x:v>
      </x:c>
      <x:c r="J1054" s="35" t="str">
        <x:v>PR-TWT-015</x:v>
      </x:c>
      <x:c r="K1054" s="35" t="str">
        <x:v>Masked Promoter TWT-015</x:v>
      </x:c>
      <x:c r="L1054" s="35" t="str">
        <x:v>9XXXX10015</x:v>
      </x:c>
      <x:c r="M1054" s="37" t="n">
        <x:v>46219</x:v>
      </x:c>
      <x:c r="N1054" s="35" t="str">
        <x:v>Cohort 1</x:v>
      </x:c>
      <x:c r="O1054" s="35" t="str">
        <x:v>DIST-TWT-05</x:v>
      </x:c>
      <x:c r="P1054" s="35" t="str">
        <x:v>Masked Distributor TWT-05</x:v>
      </x:c>
      <x:c r="Q1054" s="35" t="str">
        <x:v>P-TWT-044</x:v>
      </x:c>
      <x:c r="R1054" s="35" t="str">
        <x:v>TWT-044</x:v>
      </x:c>
      <x:c r="S1054" s="35" t="str">
        <x:v>Masked Store TWT-044</x:v>
      </x:c>
      <x:c r="T1054" s="35" t="str">
        <x:v>XX1044</x:v>
      </x:c>
      <x:c r="U1054" s="35" t="str">
        <x:v>Health Store</x:v>
      </x:c>
      <x:c r="V1054" s="35" t="str">
        <x:v>Masked</x:v>
      </x:c>
      <x:c r="W1054" s="35" t="str">
        <x:v>Masked</x:v>
      </x:c>
      <x:c r="X1054" s="37" t="n">
        <x:v>46208</x:v>
      </x:c>
      <x:c r="Y1054" s="37" t="n">
        <x:v>46284</x:v>
      </x:c>
      <x:c r="Z1054" s="35" t="str">
        <x:v>W03</x:v>
      </x:c>
      <x:c r="AA1054" s="35" t="str">
        <x:v>Sep'26</x:v>
      </x:c>
      <x:c r="AB1054" s="35" t="str">
        <x:v>15 - 21</x:v>
      </x:c>
      <x:c r="AC1054" s="35" t="str">
        <x:v>Week 3 of Sep 2026</x:v>
      </x:c>
      <x:c r="AD1054" s="35" t="str">
        <x:v>Continue</x:v>
      </x:c>
      <x:c r="AE1054" s="35" t="str">
        <x:v>Normal operations</x:v>
      </x:c>
      <x:c r="AF1054" s="36" t="n">
        <x:v>52</x:v>
      </x:c>
      <x:c r="AG1054" s="36" t="n">
        <x:v>25</x:v>
      </x:c>
      <x:c r="AH1054" s="38" t="n">
        <x:f>IFERROR(AG1054/AF1054,0)</x:f>
        <x:v>0.4807692307692308</x:v>
      </x:c>
      <x:c r="AI1054" s="36" t="n">
        <x:v>19</x:v>
      </x:c>
      <x:c r="AJ1054" s="38" t="n">
        <x:f>IFERROR(AI1054/AG1054,0)</x:f>
        <x:v>0.76</x:v>
      </x:c>
      <x:c r="AK1054" s="36" t="n">
        <x:v>8</x:v>
      </x:c>
      <x:c r="AL1054" s="36" t="n">
        <x:v>7</x:v>
      </x:c>
      <x:c r="AM1054" s="36" t="n">
        <x:v>1</x:v>
      </x:c>
      <x:c r="AN1054" s="38" t="n">
        <x:f>IFERROR(AL1054/AG1054,0)</x:f>
        <x:v>0.28</x:v>
      </x:c>
      <x:c r="AO1054" s="36" t="n">
        <x:f>BK1053</x:f>
        <x:v>62</x:v>
      </x:c>
      <x:c r="AP1054" s="36" t="n">
        <x:f>BL1053</x:f>
        <x:v>63</x:v>
      </x:c>
      <x:c r="AQ1054" s="36" t="n">
        <x:f>BM1053</x:f>
        <x:v>30</x:v>
      </x:c>
      <x:c r="AR1054" s="36" t="n">
        <x:f>BN1053</x:f>
        <x:v>34</x:v>
      </x:c>
      <x:c r="AS1054" s="36" t="n">
        <x:f>BO1053</x:f>
        <x:v>44</x:v>
      </x:c>
      <x:c r="AT1054" s="36" t="n">
        <x:f>BP1053</x:f>
        <x:v>51</x:v>
      </x:c>
      <x:c r="AU1054" s="36" t="n">
        <x:f>BQ1053</x:f>
        <x:v>47</x:v>
      </x:c>
      <x:c r="AV1054" s="36" t="n">
        <x:f>BR1053</x:f>
        <x:v>56</x:v>
      </x:c>
      <x:c r="AW1054" s="36" t="n">
        <x:f>BS1053</x:f>
        <x:v>33</x:v>
      </x:c>
      <x:c r="AX1054" s="36" t="n">
        <x:f>BT1053</x:f>
        <x:v>31</x:v>
      </x:c>
      <x:c r="AY1054" s="36" t="n">
        <x:f>SUM(AO1054:AX1054)</x:f>
        <x:v>451</x:v>
      </x:c>
      <x:c r="AZ1054" s="36" t="n">
        <x:v>0</x:v>
      </x:c>
      <x:c r="BA1054" s="36" t="n">
        <x:v>0</x:v>
      </x:c>
      <x:c r="BB1054" s="36" t="n">
        <x:v>12</x:v>
      </x:c>
      <x:c r="BC1054" s="36" t="n">
        <x:v>0</x:v>
      </x:c>
      <x:c r="BD1054" s="36" t="n">
        <x:v>0</x:v>
      </x:c>
      <x:c r="BE1054" s="36" t="n">
        <x:v>0</x:v>
      </x:c>
      <x:c r="BF1054" s="36" t="n">
        <x:v>0</x:v>
      </x:c>
      <x:c r="BG1054" s="36" t="n">
        <x:v>0</x:v>
      </x:c>
      <x:c r="BH1054" s="36" t="n">
        <x:v>15</x:v>
      </x:c>
      <x:c r="BI1054" s="36" t="n">
        <x:v>0</x:v>
      </x:c>
      <x:c r="BJ1054" s="36"/>
      <x:c r="BK1054" s="36" t="n">
        <x:f>MAX(0,AO1054+AZ1054-BV1054)</x:f>
        <x:v>62</x:v>
      </x:c>
      <x:c r="BL1054" s="36" t="n">
        <x:f>MAX(0,AP1054+BA1054-BW1054)</x:f>
        <x:v>62</x:v>
      </x:c>
      <x:c r="BM1054" s="36" t="n">
        <x:f>MAX(0,AQ1054+BB1054-BX1054)</x:f>
        <x:v>41</x:v>
      </x:c>
      <x:c r="BN1054" s="36" t="n">
        <x:f>MAX(0,AR1054+BC1054-BY1054)</x:f>
        <x:v>33</x:v>
      </x:c>
      <x:c r="BO1054" s="36" t="n">
        <x:f>MAX(0,AS1054+BD1054-BZ1054)</x:f>
        <x:v>43</x:v>
      </x:c>
      <x:c r="BP1054" s="36" t="n">
        <x:f>MAX(0,AT1054+BE1054-CA1054)</x:f>
        <x:v>50</x:v>
      </x:c>
      <x:c r="BQ1054" s="36" t="n">
        <x:f>MAX(0,AU1054+BF1054-CB1054)</x:f>
        <x:v>46</x:v>
      </x:c>
      <x:c r="BR1054" s="36" t="n">
        <x:f>MAX(0,AV1054+BG1054-CC1054)</x:f>
        <x:v>55</x:v>
      </x:c>
      <x:c r="BS1054" s="36" t="n">
        <x:f>MAX(0,AW1054+BH1054-CD1054)</x:f>
        <x:v>47</x:v>
      </x:c>
      <x:c r="BT1054" s="36" t="n">
        <x:f>MAX(0,AX1054+BI1054-CE1054)</x:f>
        <x:v>30</x:v>
      </x:c>
      <x:c r="BU1054" s="36" t="n">
        <x:f>SUM(BK1054:BT1054)</x:f>
        <x:v>469</x:v>
      </x:c>
      <x:c r="BV1054" s="36" t="n">
        <x:v>0</x:v>
      </x:c>
      <x:c r="BW1054" s="36" t="n">
        <x:v>1</x:v>
      </x:c>
      <x:c r="BX1054" s="36" t="n">
        <x:v>1</x:v>
      </x:c>
      <x:c r="BY1054" s="36" t="n">
        <x:v>1</x:v>
      </x:c>
      <x:c r="BZ1054" s="36" t="n">
        <x:v>1</x:v>
      </x:c>
      <x:c r="CA1054" s="36" t="n">
        <x:v>1</x:v>
      </x:c>
      <x:c r="CB1054" s="36" t="n">
        <x:v>1</x:v>
      </x:c>
      <x:c r="CC1054" s="36" t="n">
        <x:v>1</x:v>
      </x:c>
      <x:c r="CD1054" s="36" t="n">
        <x:v>1</x:v>
      </x:c>
      <x:c r="CE1054" s="36" t="n">
        <x:v>1</x:v>
      </x:c>
      <x:c r="CF1054" s="36"/>
      <x:c r="CG1054" s="36" t="n">
        <x:f>SUM(BV1054,BW1054,BX1054,BY1054)</x:f>
        <x:v>3</x:v>
      </x:c>
      <x:c r="CH1054" s="36" t="n">
        <x:f>SUM(BZ1054,CA1054)</x:f>
        <x:v>2</x:v>
      </x:c>
      <x:c r="CI1054" s="36" t="n">
        <x:f>SUM(CB1054)</x:f>
        <x:v>1</x:v>
      </x:c>
      <x:c r="CJ1054" s="36" t="n">
        <x:f>SUM(CC1054,CD1054)</x:f>
        <x:v>2</x:v>
      </x:c>
      <x:c r="CK1054" s="36" t="n">
        <x:f>SUM(CE1054)</x:f>
        <x:v>1</x:v>
      </x:c>
      <x:c r="CL1054" s="36" t="n">
        <x:f>SUM(CG1054:CK1054)</x:f>
        <x:v>9</x:v>
      </x:c>
      <x:c r="CM1054" s="39" t="n">
        <x:f>SUM(BV1054*1,BW1054*1,BX1054*1,BY1054*1)</x:f>
        <x:v>3</x:v>
      </x:c>
      <x:c r="CN1054" s="39" t="n">
        <x:f>SUM(BZ1054*0.324,CA1054*0.416)</x:f>
        <x:v>0.74</x:v>
      </x:c>
      <x:c r="CO1054" s="39" t="n">
        <x:f>SUM(CB1054*0.75)</x:f>
        <x:v>0.75</x:v>
      </x:c>
      <x:c r="CP1054" s="39" t="n">
        <x:f>SUM(CC1054*0.325,CD1054*0.2)</x:f>
        <x:v>0.525</x:v>
      </x:c>
      <x:c r="CQ1054" s="39" t="n">
        <x:f>SUM(CE1054*0.24)</x:f>
        <x:v>0.24</x:v>
      </x:c>
      <x:c r="CR1054" s="39" t="n">
        <x:f>SUM(CM1054:CQ1054)</x:f>
        <x:v>5.255000000000001</x:v>
      </x:c>
      <x:c r="CS1054" s="36" t="n">
        <x:f>SUM(CG1054:CH1054)</x:f>
        <x:v>5</x:v>
      </x:c>
      <x:c r="CT1054" s="36" t="str"/>
      <x:c r="CU1054" s="36" t="n">
        <x:f>MIN(AG1054,CG1054)</x:f>
        <x:v>3</x:v>
      </x:c>
      <x:c r="CV1054" s="36" t="n">
        <x:f>MIN(AG1054,CH1054)</x:f>
        <x:v>2</x:v>
      </x:c>
      <x:c r="CW1054" s="36" t="n">
        <x:f>MIN(AG1054,CI1054)</x:f>
        <x:v>1</x:v>
      </x:c>
      <x:c r="CX1054" s="36" t="n">
        <x:f>MIN(AG1054,CJ1054)</x:f>
        <x:v>2</x:v>
      </x:c>
      <x:c r="CY1054" s="36" t="n">
        <x:f>MIN(AG1054,CK1054)</x:f>
        <x:v>1</x:v>
      </x:c>
    </x:row>
    <x:row r="1055" ht="18" customHeight="1">
      <x:c r="A1055" s="35" t="str">
        <x:v>Area TWT-01</x:v>
      </x:c>
      <x:c r="B1055" s="35" t="str">
        <x:v>Area Lead TWT-01</x:v>
      </x:c>
      <x:c r="C1055" s="35" t="str">
        <x:v>Field Lead TWT-09</x:v>
      </x:c>
      <x:c r="D1055" s="35" t="str">
        <x:v>City TWT-B</x:v>
      </x:c>
      <x:c r="E1055" s="35" t="n">
        <x:v>4</x:v>
      </x:c>
      <x:c r="F1055" s="35" t="n">
        <x:v>24</x:v>
      </x:c>
      <x:c r="G1055" s="35" t="n">
        <x:v>1</x:v>
      </x:c>
      <x:c r="H1055" s="35" t="str">
        <x:v>Promoter</x:v>
      </x:c>
      <x:c r="I1055" s="35" t="str">
        <x:v>Agency TWT-03</x:v>
      </x:c>
      <x:c r="J1055" s="35" t="str">
        <x:v>PR-TWT-015</x:v>
      </x:c>
      <x:c r="K1055" s="35" t="str">
        <x:v>Masked Promoter TWT-015</x:v>
      </x:c>
      <x:c r="L1055" s="35" t="str">
        <x:v>9XXXX10015</x:v>
      </x:c>
      <x:c r="M1055" s="37" t="n">
        <x:v>46219</x:v>
      </x:c>
      <x:c r="N1055" s="35" t="str">
        <x:v>Cohort 1</x:v>
      </x:c>
      <x:c r="O1055" s="35" t="str">
        <x:v>DIST-TWT-05</x:v>
      </x:c>
      <x:c r="P1055" s="35" t="str">
        <x:v>Masked Distributor TWT-05</x:v>
      </x:c>
      <x:c r="Q1055" s="35" t="str">
        <x:v>P-TWT-044</x:v>
      </x:c>
      <x:c r="R1055" s="35" t="str">
        <x:v>TWT-044</x:v>
      </x:c>
      <x:c r="S1055" s="35" t="str">
        <x:v>Masked Store TWT-044</x:v>
      </x:c>
      <x:c r="T1055" s="35" t="str">
        <x:v>XX1044</x:v>
      </x:c>
      <x:c r="U1055" s="35" t="str">
        <x:v>Health Store</x:v>
      </x:c>
      <x:c r="V1055" s="35" t="str">
        <x:v>Masked</x:v>
      </x:c>
      <x:c r="W1055" s="35" t="str">
        <x:v>Masked</x:v>
      </x:c>
      <x:c r="X1055" s="37" t="n">
        <x:v>46208</x:v>
      </x:c>
      <x:c r="Y1055" s="37" t="n">
        <x:v>46286</x:v>
      </x:c>
      <x:c r="Z1055" s="35" t="str">
        <x:v>W03</x:v>
      </x:c>
      <x:c r="AA1055" s="35" t="str">
        <x:v>Sep'26</x:v>
      </x:c>
      <x:c r="AB1055" s="35" t="str">
        <x:v>15 - 21</x:v>
      </x:c>
      <x:c r="AC1055" s="35" t="str">
        <x:v>Week 3 of Sep 2026</x:v>
      </x:c>
      <x:c r="AD1055" s="35" t="str">
        <x:v>Continue</x:v>
      </x:c>
      <x:c r="AE1055" s="35" t="str"/>
      <x:c r="AF1055" s="36" t="n">
        <x:v>51</x:v>
      </x:c>
      <x:c r="AG1055" s="36" t="n">
        <x:v>15</x:v>
      </x:c>
      <x:c r="AH1055" s="38" t="n">
        <x:f>IFERROR(AG1055/AF1055,0)</x:f>
        <x:v>0.29411764705882354</x:v>
      </x:c>
      <x:c r="AI1055" s="36" t="n">
        <x:v>13</x:v>
      </x:c>
      <x:c r="AJ1055" s="38" t="n">
        <x:f>IFERROR(AI1055/AG1055,0)</x:f>
        <x:v>0.8666666666666667</x:v>
      </x:c>
      <x:c r="AK1055" s="36" t="n">
        <x:v>4</x:v>
      </x:c>
      <x:c r="AL1055" s="36" t="n">
        <x:v>6</x:v>
      </x:c>
      <x:c r="AM1055" s="36" t="n">
        <x:v>1</x:v>
      </x:c>
      <x:c r="AN1055" s="38" t="n">
        <x:f>IFERROR(AL1055/AG1055,0)</x:f>
        <x:v>0.4</x:v>
      </x:c>
      <x:c r="AO1055" s="36" t="n">
        <x:f>BK1054</x:f>
        <x:v>62</x:v>
      </x:c>
      <x:c r="AP1055" s="36" t="n">
        <x:f>BL1054</x:f>
        <x:v>62</x:v>
      </x:c>
      <x:c r="AQ1055" s="36" t="n">
        <x:f>BM1054</x:f>
        <x:v>41</x:v>
      </x:c>
      <x:c r="AR1055" s="36" t="n">
        <x:f>BN1054</x:f>
        <x:v>33</x:v>
      </x:c>
      <x:c r="AS1055" s="36" t="n">
        <x:f>BO1054</x:f>
        <x:v>43</x:v>
      </x:c>
      <x:c r="AT1055" s="36" t="n">
        <x:f>BP1054</x:f>
        <x:v>50</x:v>
      </x:c>
      <x:c r="AU1055" s="36" t="n">
        <x:f>BQ1054</x:f>
        <x:v>46</x:v>
      </x:c>
      <x:c r="AV1055" s="36" t="n">
        <x:f>BR1054</x:f>
        <x:v>55</x:v>
      </x:c>
      <x:c r="AW1055" s="36" t="n">
        <x:f>BS1054</x:f>
        <x:v>47</x:v>
      </x:c>
      <x:c r="AX1055" s="36" t="n">
        <x:f>BT1054</x:f>
        <x:v>30</x:v>
      </x:c>
      <x:c r="AY1055" s="36" t="n">
        <x:f>SUM(AO1055:AX1055)</x:f>
        <x:v>469</x:v>
      </x:c>
      <x:c r="AZ1055" s="36" t="n">
        <x:v>0</x:v>
      </x:c>
      <x:c r="BA1055" s="36" t="n">
        <x:v>0</x:v>
      </x:c>
      <x:c r="BB1055" s="36" t="n">
        <x:v>0</x:v>
      </x:c>
      <x:c r="BC1055" s="36" t="n">
        <x:v>10</x:v>
      </x:c>
      <x:c r="BD1055" s="36" t="n">
        <x:v>0</x:v>
      </x:c>
      <x:c r="BE1055" s="36" t="n">
        <x:v>0</x:v>
      </x:c>
      <x:c r="BF1055" s="36" t="n">
        <x:v>0</x:v>
      </x:c>
      <x:c r="BG1055" s="36" t="n">
        <x:v>0</x:v>
      </x:c>
      <x:c r="BH1055" s="36" t="n">
        <x:v>0</x:v>
      </x:c>
      <x:c r="BI1055" s="36" t="n">
        <x:v>17</x:v>
      </x:c>
      <x:c r="BJ1055" s="36"/>
      <x:c r="BK1055" s="36" t="n">
        <x:f>MAX(0,AO1055+AZ1055-BV1055)</x:f>
        <x:v>61</x:v>
      </x:c>
      <x:c r="BL1055" s="36" t="n">
        <x:f>MAX(0,AP1055+BA1055-BW1055)</x:f>
        <x:v>62</x:v>
      </x:c>
      <x:c r="BM1055" s="36" t="n">
        <x:f>MAX(0,AQ1055+BB1055-BX1055)</x:f>
        <x:v>41</x:v>
      </x:c>
      <x:c r="BN1055" s="36" t="n">
        <x:f>MAX(0,AR1055+BC1055-BY1055)</x:f>
        <x:v>43</x:v>
      </x:c>
      <x:c r="BO1055" s="36" t="n">
        <x:f>MAX(0,AS1055+BD1055-BZ1055)</x:f>
        <x:v>42</x:v>
      </x:c>
      <x:c r="BP1055" s="36" t="n">
        <x:f>MAX(0,AT1055+BE1055-CA1055)</x:f>
        <x:v>49</x:v>
      </x:c>
      <x:c r="BQ1055" s="36" t="n">
        <x:f>MAX(0,AU1055+BF1055-CB1055)</x:f>
        <x:v>45</x:v>
      </x:c>
      <x:c r="BR1055" s="36" t="n">
        <x:f>MAX(0,AV1055+BG1055-CC1055)</x:f>
        <x:v>54</x:v>
      </x:c>
      <x:c r="BS1055" s="36" t="n">
        <x:f>MAX(0,AW1055+BH1055-CD1055)</x:f>
        <x:v>47</x:v>
      </x:c>
      <x:c r="BT1055" s="36" t="n">
        <x:f>MAX(0,AX1055+BI1055-CE1055)</x:f>
        <x:v>46</x:v>
      </x:c>
      <x:c r="BU1055" s="36" t="n">
        <x:f>SUM(BK1055:BT1055)</x:f>
        <x:v>490</x:v>
      </x:c>
      <x:c r="BV1055" s="36" t="n">
        <x:v>1</x:v>
      </x:c>
      <x:c r="BW1055" s="36" t="n">
        <x:v>0</x:v>
      </x:c>
      <x:c r="BX1055" s="36" t="n">
        <x:v>0</x:v>
      </x:c>
      <x:c r="BY1055" s="36" t="n">
        <x:v>0</x:v>
      </x:c>
      <x:c r="BZ1055" s="36" t="n">
        <x:v>1</x:v>
      </x:c>
      <x:c r="CA1055" s="36" t="n">
        <x:v>1</x:v>
      </x:c>
      <x:c r="CB1055" s="36" t="n">
        <x:v>1</x:v>
      </x:c>
      <x:c r="CC1055" s="36" t="n">
        <x:v>1</x:v>
      </x:c>
      <x:c r="CD1055" s="36" t="n">
        <x:v>0</x:v>
      </x:c>
      <x:c r="CE1055" s="36" t="n">
        <x:v>1</x:v>
      </x:c>
      <x:c r="CF1055" s="36"/>
      <x:c r="CG1055" s="36" t="n">
        <x:f>SUM(BV1055,BW1055,BX1055,BY1055)</x:f>
        <x:v>1</x:v>
      </x:c>
      <x:c r="CH1055" s="36" t="n">
        <x:f>SUM(BZ1055,CA1055)</x:f>
        <x:v>2</x:v>
      </x:c>
      <x:c r="CI1055" s="36" t="n">
        <x:f>SUM(CB1055)</x:f>
        <x:v>1</x:v>
      </x:c>
      <x:c r="CJ1055" s="36" t="n">
        <x:f>SUM(CC1055,CD1055)</x:f>
        <x:v>1</x:v>
      </x:c>
      <x:c r="CK1055" s="36" t="n">
        <x:f>SUM(CE1055)</x:f>
        <x:v>1</x:v>
      </x:c>
      <x:c r="CL1055" s="36" t="n">
        <x:f>SUM(CG1055:CK1055)</x:f>
        <x:v>6</x:v>
      </x:c>
      <x:c r="CM1055" s="39" t="n">
        <x:f>SUM(BV1055*1,BW1055*1,BX1055*1,BY1055*1)</x:f>
        <x:v>1</x:v>
      </x:c>
      <x:c r="CN1055" s="39" t="n">
        <x:f>SUM(BZ1055*0.324,CA1055*0.416)</x:f>
        <x:v>0.74</x:v>
      </x:c>
      <x:c r="CO1055" s="39" t="n">
        <x:f>SUM(CB1055*0.75)</x:f>
        <x:v>0.75</x:v>
      </x:c>
      <x:c r="CP1055" s="39" t="n">
        <x:f>SUM(CC1055*0.325,CD1055*0.2)</x:f>
        <x:v>0.325</x:v>
      </x:c>
      <x:c r="CQ1055" s="39" t="n">
        <x:f>SUM(CE1055*0.24)</x:f>
        <x:v>0.24</x:v>
      </x:c>
      <x:c r="CR1055" s="39" t="n">
        <x:f>SUM(CM1055:CQ1055)</x:f>
        <x:v>3.0550000000000006</x:v>
      </x:c>
      <x:c r="CS1055" s="36" t="n">
        <x:f>SUM(CG1055:CH1055)</x:f>
        <x:v>3</x:v>
      </x:c>
      <x:c r="CT1055" s="36" t="str"/>
      <x:c r="CU1055" s="36" t="n">
        <x:f>MIN(AG1055,CG1055)</x:f>
        <x:v>1</x:v>
      </x:c>
      <x:c r="CV1055" s="36" t="n">
        <x:f>MIN(AG1055,CH1055)</x:f>
        <x:v>2</x:v>
      </x:c>
      <x:c r="CW1055" s="36" t="n">
        <x:f>MIN(AG1055,CI1055)</x:f>
        <x:v>1</x:v>
      </x:c>
      <x:c r="CX1055" s="36" t="n">
        <x:f>MIN(AG1055,CJ1055)</x:f>
        <x:v>1</x:v>
      </x:c>
      <x:c r="CY1055" s="36" t="n">
        <x:f>MIN(AG1055,CK1055)</x:f>
        <x:v>1</x:v>
      </x:c>
    </x:row>
    <x:row r="1056" ht="18" customHeight="1">
      <x:c r="A1056" s="35" t="str">
        <x:v>Area TWT-01</x:v>
      </x:c>
      <x:c r="B1056" s="35" t="str">
        <x:v>Area Lead TWT-01</x:v>
      </x:c>
      <x:c r="C1056" s="35" t="str">
        <x:v>Field Lead TWT-09</x:v>
      </x:c>
      <x:c r="D1056" s="35" t="str">
        <x:v>City TWT-B</x:v>
      </x:c>
      <x:c r="E1056" s="35" t="n">
        <x:v>4</x:v>
      </x:c>
      <x:c r="F1056" s="35" t="n">
        <x:v>24</x:v>
      </x:c>
      <x:c r="G1056" s="35" t="n">
        <x:v>1</x:v>
      </x:c>
      <x:c r="H1056" s="35" t="str">
        <x:v>Promoter</x:v>
      </x:c>
      <x:c r="I1056" s="35" t="str">
        <x:v>Agency TWT-03</x:v>
      </x:c>
      <x:c r="J1056" s="35" t="str">
        <x:v>PR-TWT-015</x:v>
      </x:c>
      <x:c r="K1056" s="35" t="str">
        <x:v>Masked Promoter TWT-015</x:v>
      </x:c>
      <x:c r="L1056" s="35" t="str">
        <x:v>9XXXX10015</x:v>
      </x:c>
      <x:c r="M1056" s="37" t="n">
        <x:v>46219</x:v>
      </x:c>
      <x:c r="N1056" s="35" t="str">
        <x:v>Cohort 1</x:v>
      </x:c>
      <x:c r="O1056" s="35" t="str">
        <x:v>DIST-TWT-05</x:v>
      </x:c>
      <x:c r="P1056" s="35" t="str">
        <x:v>Masked Distributor TWT-05</x:v>
      </x:c>
      <x:c r="Q1056" s="35" t="str">
        <x:v>P-TWT-044</x:v>
      </x:c>
      <x:c r="R1056" s="35" t="str">
        <x:v>TWT-044</x:v>
      </x:c>
      <x:c r="S1056" s="35" t="str">
        <x:v>Masked Store TWT-044</x:v>
      </x:c>
      <x:c r="T1056" s="35" t="str">
        <x:v>XX1044</x:v>
      </x:c>
      <x:c r="U1056" s="35" t="str">
        <x:v>Health Store</x:v>
      </x:c>
      <x:c r="V1056" s="35" t="str">
        <x:v>Masked</x:v>
      </x:c>
      <x:c r="W1056" s="35" t="str">
        <x:v>Masked</x:v>
      </x:c>
      <x:c r="X1056" s="37" t="n">
        <x:v>46208</x:v>
      </x:c>
      <x:c r="Y1056" s="37" t="n">
        <x:v>46287</x:v>
      </x:c>
      <x:c r="Z1056" s="35" t="str">
        <x:v>W04</x:v>
      </x:c>
      <x:c r="AA1056" s="35" t="str">
        <x:v>Sep'26</x:v>
      </x:c>
      <x:c r="AB1056" s="35" t="str">
        <x:v>22 - 28</x:v>
      </x:c>
      <x:c r="AC1056" s="35" t="str">
        <x:v>Week 4 of Sep 2026</x:v>
      </x:c>
      <x:c r="AD1056" s="35" t="str">
        <x:v>Continue</x:v>
      </x:c>
      <x:c r="AE1056" s="35" t="str"/>
      <x:c r="AF1056" s="36" t="n">
        <x:v>45</x:v>
      </x:c>
      <x:c r="AG1056" s="36" t="n">
        <x:v>15</x:v>
      </x:c>
      <x:c r="AH1056" s="38" t="n">
        <x:f>IFERROR(AG1056/AF1056,0)</x:f>
        <x:v>0.3333333333333333</x:v>
      </x:c>
      <x:c r="AI1056" s="36" t="n">
        <x:v>13</x:v>
      </x:c>
      <x:c r="AJ1056" s="38" t="n">
        <x:f>IFERROR(AI1056/AG1056,0)</x:f>
        <x:v>0.8666666666666667</x:v>
      </x:c>
      <x:c r="AK1056" s="36" t="n">
        <x:v>4</x:v>
      </x:c>
      <x:c r="AL1056" s="36" t="n">
        <x:v>7</x:v>
      </x:c>
      <x:c r="AM1056" s="36" t="n">
        <x:v>1</x:v>
      </x:c>
      <x:c r="AN1056" s="38" t="n">
        <x:f>IFERROR(AL1056/AG1056,0)</x:f>
        <x:v>0.4666666666666667</x:v>
      </x:c>
      <x:c r="AO1056" s="36" t="n">
        <x:f>BK1055</x:f>
        <x:v>61</x:v>
      </x:c>
      <x:c r="AP1056" s="36" t="n">
        <x:f>BL1055</x:f>
        <x:v>62</x:v>
      </x:c>
      <x:c r="AQ1056" s="36" t="n">
        <x:f>BM1055</x:f>
        <x:v>41</x:v>
      </x:c>
      <x:c r="AR1056" s="36" t="n">
        <x:f>BN1055</x:f>
        <x:v>43</x:v>
      </x:c>
      <x:c r="AS1056" s="36" t="n">
        <x:f>BO1055</x:f>
        <x:v>42</x:v>
      </x:c>
      <x:c r="AT1056" s="36" t="n">
        <x:f>BP1055</x:f>
        <x:v>49</x:v>
      </x:c>
      <x:c r="AU1056" s="36" t="n">
        <x:f>BQ1055</x:f>
        <x:v>45</x:v>
      </x:c>
      <x:c r="AV1056" s="36" t="n">
        <x:f>BR1055</x:f>
        <x:v>54</x:v>
      </x:c>
      <x:c r="AW1056" s="36" t="n">
        <x:f>BS1055</x:f>
        <x:v>47</x:v>
      </x:c>
      <x:c r="AX1056" s="36" t="n">
        <x:f>BT1055</x:f>
        <x:v>46</x:v>
      </x:c>
      <x:c r="AY1056" s="36" t="n">
        <x:f>SUM(AO1056:AX1056)</x:f>
        <x:v>490</x:v>
      </x:c>
      <x:c r="AZ1056" s="36" t="n">
        <x:v>0</x:v>
      </x:c>
      <x:c r="BA1056" s="36" t="n">
        <x:v>0</x:v>
      </x:c>
      <x:c r="BB1056" s="36" t="n">
        <x:v>0</x:v>
      </x:c>
      <x:c r="BC1056" s="36" t="n">
        <x:v>0</x:v>
      </x:c>
      <x:c r="BD1056" s="36" t="n">
        <x:v>15</x:v>
      </x:c>
      <x:c r="BE1056" s="36" t="n">
        <x:v>0</x:v>
      </x:c>
      <x:c r="BF1056" s="36" t="n">
        <x:v>0</x:v>
      </x:c>
      <x:c r="BG1056" s="36" t="n">
        <x:v>0</x:v>
      </x:c>
      <x:c r="BH1056" s="36" t="n">
        <x:v>0</x:v>
      </x:c>
      <x:c r="BI1056" s="36" t="n">
        <x:v>0</x:v>
      </x:c>
      <x:c r="BJ1056" s="36"/>
      <x:c r="BK1056" s="36" t="n">
        <x:f>MAX(0,AO1056+AZ1056-BV1056)</x:f>
        <x:v>60</x:v>
      </x:c>
      <x:c r="BL1056" s="36" t="n">
        <x:f>MAX(0,AP1056+BA1056-BW1056)</x:f>
        <x:v>61</x:v>
      </x:c>
      <x:c r="BM1056" s="36" t="n">
        <x:f>MAX(0,AQ1056+BB1056-BX1056)</x:f>
        <x:v>40</x:v>
      </x:c>
      <x:c r="BN1056" s="36" t="n">
        <x:f>MAX(0,AR1056+BC1056-BY1056)</x:f>
        <x:v>43</x:v>
      </x:c>
      <x:c r="BO1056" s="36" t="n">
        <x:f>MAX(0,AS1056+BD1056-BZ1056)</x:f>
        <x:v>56</x:v>
      </x:c>
      <x:c r="BP1056" s="36" t="n">
        <x:f>MAX(0,AT1056+BE1056-CA1056)</x:f>
        <x:v>48</x:v>
      </x:c>
      <x:c r="BQ1056" s="36" t="n">
        <x:f>MAX(0,AU1056+BF1056-CB1056)</x:f>
        <x:v>45</x:v>
      </x:c>
      <x:c r="BR1056" s="36" t="n">
        <x:f>MAX(0,AV1056+BG1056-CC1056)</x:f>
        <x:v>53</x:v>
      </x:c>
      <x:c r="BS1056" s="36" t="n">
        <x:f>MAX(0,AW1056+BH1056-CD1056)</x:f>
        <x:v>46</x:v>
      </x:c>
      <x:c r="BT1056" s="36" t="n">
        <x:f>MAX(0,AX1056+BI1056-CE1056)</x:f>
        <x:v>45</x:v>
      </x:c>
      <x:c r="BU1056" s="36" t="n">
        <x:f>SUM(BK1056:BT1056)</x:f>
        <x:v>497</x:v>
      </x:c>
      <x:c r="BV1056" s="36" t="n">
        <x:v>1</x:v>
      </x:c>
      <x:c r="BW1056" s="36" t="n">
        <x:v>1</x:v>
      </x:c>
      <x:c r="BX1056" s="36" t="n">
        <x:v>1</x:v>
      </x:c>
      <x:c r="BY1056" s="36" t="n">
        <x:v>0</x:v>
      </x:c>
      <x:c r="BZ1056" s="36" t="n">
        <x:v>1</x:v>
      </x:c>
      <x:c r="CA1056" s="36" t="n">
        <x:v>1</x:v>
      </x:c>
      <x:c r="CB1056" s="36" t="n">
        <x:v>0</x:v>
      </x:c>
      <x:c r="CC1056" s="36" t="n">
        <x:v>1</x:v>
      </x:c>
      <x:c r="CD1056" s="36" t="n">
        <x:v>1</x:v>
      </x:c>
      <x:c r="CE1056" s="36" t="n">
        <x:v>1</x:v>
      </x:c>
      <x:c r="CF1056" s="36"/>
      <x:c r="CG1056" s="36" t="n">
        <x:f>SUM(BV1056,BW1056,BX1056,BY1056)</x:f>
        <x:v>3</x:v>
      </x:c>
      <x:c r="CH1056" s="36" t="n">
        <x:f>SUM(BZ1056,CA1056)</x:f>
        <x:v>2</x:v>
      </x:c>
      <x:c r="CI1056" s="36" t="n">
        <x:f>SUM(CB1056)</x:f>
        <x:v>0</x:v>
      </x:c>
      <x:c r="CJ1056" s="36" t="n">
        <x:f>SUM(CC1056,CD1056)</x:f>
        <x:v>2</x:v>
      </x:c>
      <x:c r="CK1056" s="36" t="n">
        <x:f>SUM(CE1056)</x:f>
        <x:v>1</x:v>
      </x:c>
      <x:c r="CL1056" s="36" t="n">
        <x:f>SUM(CG1056:CK1056)</x:f>
        <x:v>8</x:v>
      </x:c>
      <x:c r="CM1056" s="39" t="n">
        <x:f>SUM(BV1056*1,BW1056*1,BX1056*1,BY1056*1)</x:f>
        <x:v>3</x:v>
      </x:c>
      <x:c r="CN1056" s="39" t="n">
        <x:f>SUM(BZ1056*0.324,CA1056*0.416)</x:f>
        <x:v>0.74</x:v>
      </x:c>
      <x:c r="CO1056" s="39" t="n">
        <x:f>SUM(CB1056*0.75)</x:f>
        <x:v>0</x:v>
      </x:c>
      <x:c r="CP1056" s="39" t="n">
        <x:f>SUM(CC1056*0.325,CD1056*0.2)</x:f>
        <x:v>0.525</x:v>
      </x:c>
      <x:c r="CQ1056" s="39" t="n">
        <x:f>SUM(CE1056*0.24)</x:f>
        <x:v>0.24</x:v>
      </x:c>
      <x:c r="CR1056" s="39" t="n">
        <x:f>SUM(CM1056:CQ1056)</x:f>
        <x:v>4.505000000000001</x:v>
      </x:c>
      <x:c r="CS1056" s="36" t="n">
        <x:f>SUM(CG1056:CH1056)</x:f>
        <x:v>5</x:v>
      </x:c>
      <x:c r="CT1056" s="36" t="str"/>
      <x:c r="CU1056" s="36" t="n">
        <x:f>MIN(AG1056,CG1056)</x:f>
        <x:v>3</x:v>
      </x:c>
      <x:c r="CV1056" s="36" t="n">
        <x:f>MIN(AG1056,CH1056)</x:f>
        <x:v>2</x:v>
      </x:c>
      <x:c r="CW1056" s="36" t="n">
        <x:f>MIN(AG1056,CI1056)</x:f>
        <x:v>0</x:v>
      </x:c>
      <x:c r="CX1056" s="36" t="n">
        <x:f>MIN(AG1056,CJ1056)</x:f>
        <x:v>2</x:v>
      </x:c>
      <x:c r="CY1056" s="36" t="n">
        <x:f>MIN(AG1056,CK1056)</x:f>
        <x:v>1</x:v>
      </x:c>
    </x:row>
    <x:row r="1057" ht="18" customHeight="1">
      <x:c r="A1057" s="35" t="str">
        <x:v>Area TWT-01</x:v>
      </x:c>
      <x:c r="B1057" s="35" t="str">
        <x:v>Area Lead TWT-01</x:v>
      </x:c>
      <x:c r="C1057" s="35" t="str">
        <x:v>Field Lead TWT-09</x:v>
      </x:c>
      <x:c r="D1057" s="35" t="str">
        <x:v>City TWT-B</x:v>
      </x:c>
      <x:c r="E1057" s="35" t="n">
        <x:v>4</x:v>
      </x:c>
      <x:c r="F1057" s="35" t="n">
        <x:v>24</x:v>
      </x:c>
      <x:c r="G1057" s="35" t="n">
        <x:v>1</x:v>
      </x:c>
      <x:c r="H1057" s="35" t="str">
        <x:v>Promoter</x:v>
      </x:c>
      <x:c r="I1057" s="35" t="str">
        <x:v>Agency TWT-03</x:v>
      </x:c>
      <x:c r="J1057" s="35" t="str">
        <x:v>PR-TWT-015</x:v>
      </x:c>
      <x:c r="K1057" s="35" t="str">
        <x:v>Masked Promoter TWT-015</x:v>
      </x:c>
      <x:c r="L1057" s="35" t="str">
        <x:v>9XXXX10015</x:v>
      </x:c>
      <x:c r="M1057" s="37" t="n">
        <x:v>46219</x:v>
      </x:c>
      <x:c r="N1057" s="35" t="str">
        <x:v>Cohort 1</x:v>
      </x:c>
      <x:c r="O1057" s="35" t="str">
        <x:v>DIST-TWT-05</x:v>
      </x:c>
      <x:c r="P1057" s="35" t="str">
        <x:v>Masked Distributor TWT-05</x:v>
      </x:c>
      <x:c r="Q1057" s="35" t="str">
        <x:v>P-TWT-044</x:v>
      </x:c>
      <x:c r="R1057" s="35" t="str">
        <x:v>TWT-044</x:v>
      </x:c>
      <x:c r="S1057" s="35" t="str">
        <x:v>Masked Store TWT-044</x:v>
      </x:c>
      <x:c r="T1057" s="35" t="str">
        <x:v>XX1044</x:v>
      </x:c>
      <x:c r="U1057" s="35" t="str">
        <x:v>Health Store</x:v>
      </x:c>
      <x:c r="V1057" s="35" t="str">
        <x:v>Masked</x:v>
      </x:c>
      <x:c r="W1057" s="35" t="str">
        <x:v>Masked</x:v>
      </x:c>
      <x:c r="X1057" s="37" t="n">
        <x:v>46208</x:v>
      </x:c>
      <x:c r="Y1057" s="37" t="n">
        <x:v>46288</x:v>
      </x:c>
      <x:c r="Z1057" s="35" t="str">
        <x:v>W04</x:v>
      </x:c>
      <x:c r="AA1057" s="35" t="str">
        <x:v>Sep'26</x:v>
      </x:c>
      <x:c r="AB1057" s="35" t="str">
        <x:v>22 - 28</x:v>
      </x:c>
      <x:c r="AC1057" s="35" t="str">
        <x:v>Week 4 of Sep 2026</x:v>
      </x:c>
      <x:c r="AD1057" s="35" t="str">
        <x:v>Continue</x:v>
      </x:c>
      <x:c r="AE1057" s="35" t="str"/>
      <x:c r="AF1057" s="36" t="n">
        <x:v>49</x:v>
      </x:c>
      <x:c r="AG1057" s="36" t="n">
        <x:v>16</x:v>
      </x:c>
      <x:c r="AH1057" s="38" t="n">
        <x:f>IFERROR(AG1057/AF1057,0)</x:f>
        <x:v>0.32653061224489793</x:v>
      </x:c>
      <x:c r="AI1057" s="36" t="n">
        <x:v>11</x:v>
      </x:c>
      <x:c r="AJ1057" s="38" t="n">
        <x:f>IFERROR(AI1057/AG1057,0)</x:f>
        <x:v>0.6875</x:v>
      </x:c>
      <x:c r="AK1057" s="36" t="n">
        <x:v>4</x:v>
      </x:c>
      <x:c r="AL1057" s="36" t="n">
        <x:v>7</x:v>
      </x:c>
      <x:c r="AM1057" s="36" t="n">
        <x:v>1</x:v>
      </x:c>
      <x:c r="AN1057" s="38" t="n">
        <x:f>IFERROR(AL1057/AG1057,0)</x:f>
        <x:v>0.4375</x:v>
      </x:c>
      <x:c r="AO1057" s="36" t="n">
        <x:f>BK1056</x:f>
        <x:v>60</x:v>
      </x:c>
      <x:c r="AP1057" s="36" t="n">
        <x:f>BL1056</x:f>
        <x:v>61</x:v>
      </x:c>
      <x:c r="AQ1057" s="36" t="n">
        <x:f>BM1056</x:f>
        <x:v>40</x:v>
      </x:c>
      <x:c r="AR1057" s="36" t="n">
        <x:f>BN1056</x:f>
        <x:v>43</x:v>
      </x:c>
      <x:c r="AS1057" s="36" t="n">
        <x:f>BO1056</x:f>
        <x:v>56</x:v>
      </x:c>
      <x:c r="AT1057" s="36" t="n">
        <x:f>BP1056</x:f>
        <x:v>48</x:v>
      </x:c>
      <x:c r="AU1057" s="36" t="n">
        <x:f>BQ1056</x:f>
        <x:v>45</x:v>
      </x:c>
      <x:c r="AV1057" s="36" t="n">
        <x:f>BR1056</x:f>
        <x:v>53</x:v>
      </x:c>
      <x:c r="AW1057" s="36" t="n">
        <x:f>BS1056</x:f>
        <x:v>46</x:v>
      </x:c>
      <x:c r="AX1057" s="36" t="n">
        <x:f>BT1056</x:f>
        <x:v>45</x:v>
      </x:c>
      <x:c r="AY1057" s="36" t="n">
        <x:f>SUM(AO1057:AX1057)</x:f>
        <x:v>497</x:v>
      </x:c>
      <x:c r="AZ1057" s="36" t="n">
        <x:v>0</x:v>
      </x:c>
      <x:c r="BA1057" s="36" t="n">
        <x:v>0</x:v>
      </x:c>
      <x:c r="BB1057" s="36" t="n">
        <x:v>0</x:v>
      </x:c>
      <x:c r="BC1057" s="36" t="n">
        <x:v>0</x:v>
      </x:c>
      <x:c r="BD1057" s="36" t="n">
        <x:v>0</x:v>
      </x:c>
      <x:c r="BE1057" s="36" t="n">
        <x:v>13</x:v>
      </x:c>
      <x:c r="BF1057" s="36" t="n">
        <x:v>0</x:v>
      </x:c>
      <x:c r="BG1057" s="36" t="n">
        <x:v>0</x:v>
      </x:c>
      <x:c r="BH1057" s="36" t="n">
        <x:v>0</x:v>
      </x:c>
      <x:c r="BI1057" s="36" t="n">
        <x:v>0</x:v>
      </x:c>
      <x:c r="BJ1057" s="36"/>
      <x:c r="BK1057" s="36" t="n">
        <x:f>MAX(0,AO1057+AZ1057-BV1057)</x:f>
        <x:v>59</x:v>
      </x:c>
      <x:c r="BL1057" s="36" t="n">
        <x:f>MAX(0,AP1057+BA1057-BW1057)</x:f>
        <x:v>60</x:v>
      </x:c>
      <x:c r="BM1057" s="36" t="n">
        <x:f>MAX(0,AQ1057+BB1057-BX1057)</x:f>
        <x:v>40</x:v>
      </x:c>
      <x:c r="BN1057" s="36" t="n">
        <x:f>MAX(0,AR1057+BC1057-BY1057)</x:f>
        <x:v>42</x:v>
      </x:c>
      <x:c r="BO1057" s="36" t="n">
        <x:f>MAX(0,AS1057+BD1057-BZ1057)</x:f>
        <x:v>55</x:v>
      </x:c>
      <x:c r="BP1057" s="36" t="n">
        <x:f>MAX(0,AT1057+BE1057-CA1057)</x:f>
        <x:v>60</x:v>
      </x:c>
      <x:c r="BQ1057" s="36" t="n">
        <x:f>MAX(0,AU1057+BF1057-CB1057)</x:f>
        <x:v>44</x:v>
      </x:c>
      <x:c r="BR1057" s="36" t="n">
        <x:f>MAX(0,AV1057+BG1057-CC1057)</x:f>
        <x:v>52</x:v>
      </x:c>
      <x:c r="BS1057" s="36" t="n">
        <x:f>MAX(0,AW1057+BH1057-CD1057)</x:f>
        <x:v>45</x:v>
      </x:c>
      <x:c r="BT1057" s="36" t="n">
        <x:f>MAX(0,AX1057+BI1057-CE1057)</x:f>
        <x:v>44</x:v>
      </x:c>
      <x:c r="BU1057" s="36" t="n">
        <x:f>SUM(BK1057:BT1057)</x:f>
        <x:v>501</x:v>
      </x:c>
      <x:c r="BV1057" s="36" t="n">
        <x:v>1</x:v>
      </x:c>
      <x:c r="BW1057" s="36" t="n">
        <x:v>1</x:v>
      </x:c>
      <x:c r="BX1057" s="36" t="n">
        <x:v>0</x:v>
      </x:c>
      <x:c r="BY1057" s="36" t="n">
        <x:v>1</x:v>
      </x:c>
      <x:c r="BZ1057" s="36" t="n">
        <x:v>1</x:v>
      </x:c>
      <x:c r="CA1057" s="36" t="n">
        <x:v>1</x:v>
      </x:c>
      <x:c r="CB1057" s="36" t="n">
        <x:v>1</x:v>
      </x:c>
      <x:c r="CC1057" s="36" t="n">
        <x:v>1</x:v>
      </x:c>
      <x:c r="CD1057" s="36" t="n">
        <x:v>1</x:v>
      </x:c>
      <x:c r="CE1057" s="36" t="n">
        <x:v>1</x:v>
      </x:c>
      <x:c r="CF1057" s="36"/>
      <x:c r="CG1057" s="36" t="n">
        <x:f>SUM(BV1057,BW1057,BX1057,BY1057)</x:f>
        <x:v>3</x:v>
      </x:c>
      <x:c r="CH1057" s="36" t="n">
        <x:f>SUM(BZ1057,CA1057)</x:f>
        <x:v>2</x:v>
      </x:c>
      <x:c r="CI1057" s="36" t="n">
        <x:f>SUM(CB1057)</x:f>
        <x:v>1</x:v>
      </x:c>
      <x:c r="CJ1057" s="36" t="n">
        <x:f>SUM(CC1057,CD1057)</x:f>
        <x:v>2</x:v>
      </x:c>
      <x:c r="CK1057" s="36" t="n">
        <x:f>SUM(CE1057)</x:f>
        <x:v>1</x:v>
      </x:c>
      <x:c r="CL1057" s="36" t="n">
        <x:f>SUM(CG1057:CK1057)</x:f>
        <x:v>9</x:v>
      </x:c>
      <x:c r="CM1057" s="39" t="n">
        <x:f>SUM(BV1057*1,BW1057*1,BX1057*1,BY1057*1)</x:f>
        <x:v>3</x:v>
      </x:c>
      <x:c r="CN1057" s="39" t="n">
        <x:f>SUM(BZ1057*0.324,CA1057*0.416)</x:f>
        <x:v>0.74</x:v>
      </x:c>
      <x:c r="CO1057" s="39" t="n">
        <x:f>SUM(CB1057*0.75)</x:f>
        <x:v>0.75</x:v>
      </x:c>
      <x:c r="CP1057" s="39" t="n">
        <x:f>SUM(CC1057*0.325,CD1057*0.2)</x:f>
        <x:v>0.525</x:v>
      </x:c>
      <x:c r="CQ1057" s="39" t="n">
        <x:f>SUM(CE1057*0.24)</x:f>
        <x:v>0.24</x:v>
      </x:c>
      <x:c r="CR1057" s="39" t="n">
        <x:f>SUM(CM1057:CQ1057)</x:f>
        <x:v>5.255000000000001</x:v>
      </x:c>
      <x:c r="CS1057" s="36" t="n">
        <x:f>SUM(CG1057:CH1057)</x:f>
        <x:v>5</x:v>
      </x:c>
      <x:c r="CT1057" s="36" t="str"/>
      <x:c r="CU1057" s="36" t="n">
        <x:f>MIN(AG1057,CG1057)</x:f>
        <x:v>3</x:v>
      </x:c>
      <x:c r="CV1057" s="36" t="n">
        <x:f>MIN(AG1057,CH1057)</x:f>
        <x:v>2</x:v>
      </x:c>
      <x:c r="CW1057" s="36" t="n">
        <x:f>MIN(AG1057,CI1057)</x:f>
        <x:v>1</x:v>
      </x:c>
      <x:c r="CX1057" s="36" t="n">
        <x:f>MIN(AG1057,CJ1057)</x:f>
        <x:v>2</x:v>
      </x:c>
      <x:c r="CY1057" s="36" t="n">
        <x:f>MIN(AG1057,CK1057)</x:f>
        <x:v>1</x:v>
      </x:c>
    </x:row>
    <x:row r="1058" ht="18" customHeight="1">
      <x:c r="A1058" s="35" t="str">
        <x:v>Area TWT-01</x:v>
      </x:c>
      <x:c r="B1058" s="35" t="str">
        <x:v>Area Lead TWT-01</x:v>
      </x:c>
      <x:c r="C1058" s="35" t="str">
        <x:v>Field Lead TWT-09</x:v>
      </x:c>
      <x:c r="D1058" s="35" t="str">
        <x:v>City TWT-B</x:v>
      </x:c>
      <x:c r="E1058" s="35" t="n">
        <x:v>4</x:v>
      </x:c>
      <x:c r="F1058" s="35" t="n">
        <x:v>24</x:v>
      </x:c>
      <x:c r="G1058" s="35" t="n">
        <x:v>1</x:v>
      </x:c>
      <x:c r="H1058" s="35" t="str">
        <x:v>Promoter</x:v>
      </x:c>
      <x:c r="I1058" s="35" t="str">
        <x:v>Agency TWT-03</x:v>
      </x:c>
      <x:c r="J1058" s="35" t="str">
        <x:v>PR-TWT-015</x:v>
      </x:c>
      <x:c r="K1058" s="35" t="str">
        <x:v>Masked Promoter TWT-015</x:v>
      </x:c>
      <x:c r="L1058" s="35" t="str">
        <x:v>9XXXX10015</x:v>
      </x:c>
      <x:c r="M1058" s="37" t="n">
        <x:v>46219</x:v>
      </x:c>
      <x:c r="N1058" s="35" t="str">
        <x:v>Cohort 1</x:v>
      </x:c>
      <x:c r="O1058" s="35" t="str">
        <x:v>DIST-TWT-05</x:v>
      </x:c>
      <x:c r="P1058" s="35" t="str">
        <x:v>Masked Distributor TWT-05</x:v>
      </x:c>
      <x:c r="Q1058" s="35" t="str">
        <x:v>P-TWT-044</x:v>
      </x:c>
      <x:c r="R1058" s="35" t="str">
        <x:v>TWT-044</x:v>
      </x:c>
      <x:c r="S1058" s="35" t="str">
        <x:v>Masked Store TWT-044</x:v>
      </x:c>
      <x:c r="T1058" s="35" t="str">
        <x:v>XX1044</x:v>
      </x:c>
      <x:c r="U1058" s="35" t="str">
        <x:v>Health Store</x:v>
      </x:c>
      <x:c r="V1058" s="35" t="str">
        <x:v>Masked</x:v>
      </x:c>
      <x:c r="W1058" s="35" t="str">
        <x:v>Masked</x:v>
      </x:c>
      <x:c r="X1058" s="37" t="n">
        <x:v>46208</x:v>
      </x:c>
      <x:c r="Y1058" s="37" t="n">
        <x:v>46289</x:v>
      </x:c>
      <x:c r="Z1058" s="35" t="str">
        <x:v>W04</x:v>
      </x:c>
      <x:c r="AA1058" s="35" t="str">
        <x:v>Sep'26</x:v>
      </x:c>
      <x:c r="AB1058" s="35" t="str">
        <x:v>22 - 28</x:v>
      </x:c>
      <x:c r="AC1058" s="35" t="str">
        <x:v>Week 4 of Sep 2026</x:v>
      </x:c>
      <x:c r="AD1058" s="35" t="str">
        <x:v>Continue</x:v>
      </x:c>
      <x:c r="AE1058" s="35" t="str"/>
      <x:c r="AF1058" s="36" t="n">
        <x:v>54</x:v>
      </x:c>
      <x:c r="AG1058" s="36" t="n">
        <x:v>22</x:v>
      </x:c>
      <x:c r="AH1058" s="38" t="n">
        <x:f>IFERROR(AG1058/AF1058,0)</x:f>
        <x:v>0.4074074074074074</x:v>
      </x:c>
      <x:c r="AI1058" s="36" t="n">
        <x:v>18</x:v>
      </x:c>
      <x:c r="AJ1058" s="38" t="n">
        <x:f>IFERROR(AI1058/AG1058,0)</x:f>
        <x:v>0.8181818181818182</x:v>
      </x:c>
      <x:c r="AK1058" s="36" t="n">
        <x:v>6</x:v>
      </x:c>
      <x:c r="AL1058" s="36" t="n">
        <x:v>9</x:v>
      </x:c>
      <x:c r="AM1058" s="36" t="n">
        <x:v>1</x:v>
      </x:c>
      <x:c r="AN1058" s="38" t="n">
        <x:f>IFERROR(AL1058/AG1058,0)</x:f>
        <x:v>0.4090909090909091</x:v>
      </x:c>
      <x:c r="AO1058" s="36" t="n">
        <x:f>BK1057</x:f>
        <x:v>59</x:v>
      </x:c>
      <x:c r="AP1058" s="36" t="n">
        <x:f>BL1057</x:f>
        <x:v>60</x:v>
      </x:c>
      <x:c r="AQ1058" s="36" t="n">
        <x:f>BM1057</x:f>
        <x:v>40</x:v>
      </x:c>
      <x:c r="AR1058" s="36" t="n">
        <x:f>BN1057</x:f>
        <x:v>42</x:v>
      </x:c>
      <x:c r="AS1058" s="36" t="n">
        <x:f>BO1057</x:f>
        <x:v>55</x:v>
      </x:c>
      <x:c r="AT1058" s="36" t="n">
        <x:f>BP1057</x:f>
        <x:v>60</x:v>
      </x:c>
      <x:c r="AU1058" s="36" t="n">
        <x:f>BQ1057</x:f>
        <x:v>44</x:v>
      </x:c>
      <x:c r="AV1058" s="36" t="n">
        <x:f>BR1057</x:f>
        <x:v>52</x:v>
      </x:c>
      <x:c r="AW1058" s="36" t="n">
        <x:f>BS1057</x:f>
        <x:v>45</x:v>
      </x:c>
      <x:c r="AX1058" s="36" t="n">
        <x:f>BT1057</x:f>
        <x:v>44</x:v>
      </x:c>
      <x:c r="AY1058" s="36" t="n">
        <x:f>SUM(AO1058:AX1058)</x:f>
        <x:v>501</x:v>
      </x:c>
      <x:c r="AZ1058" s="36" t="n">
        <x:v>18</x:v>
      </x:c>
      <x:c r="BA1058" s="36" t="n">
        <x:v>0</x:v>
      </x:c>
      <x:c r="BB1058" s="36" t="n">
        <x:v>0</x:v>
      </x:c>
      <x:c r="BC1058" s="36" t="n">
        <x:v>0</x:v>
      </x:c>
      <x:c r="BD1058" s="36" t="n">
        <x:v>0</x:v>
      </x:c>
      <x:c r="BE1058" s="36" t="n">
        <x:v>0</x:v>
      </x:c>
      <x:c r="BF1058" s="36" t="n">
        <x:v>20</x:v>
      </x:c>
      <x:c r="BG1058" s="36" t="n">
        <x:v>0</x:v>
      </x:c>
      <x:c r="BH1058" s="36" t="n">
        <x:v>0</x:v>
      </x:c>
      <x:c r="BI1058" s="36" t="n">
        <x:v>0</x:v>
      </x:c>
      <x:c r="BJ1058" s="36"/>
      <x:c r="BK1058" s="36" t="n">
        <x:f>MAX(0,AO1058+AZ1058-BV1058)</x:f>
        <x:v>76</x:v>
      </x:c>
      <x:c r="BL1058" s="36" t="n">
        <x:f>MAX(0,AP1058+BA1058-BW1058)</x:f>
        <x:v>59</x:v>
      </x:c>
      <x:c r="BM1058" s="36" t="n">
        <x:f>MAX(0,AQ1058+BB1058-BX1058)</x:f>
        <x:v>39</x:v>
      </x:c>
      <x:c r="BN1058" s="36" t="n">
        <x:f>MAX(0,AR1058+BC1058-BY1058)</x:f>
        <x:v>42</x:v>
      </x:c>
      <x:c r="BO1058" s="36" t="n">
        <x:f>MAX(0,AS1058+BD1058-BZ1058)</x:f>
        <x:v>54</x:v>
      </x:c>
      <x:c r="BP1058" s="36" t="n">
        <x:f>MAX(0,AT1058+BE1058-CA1058)</x:f>
        <x:v>59</x:v>
      </x:c>
      <x:c r="BQ1058" s="36" t="n">
        <x:f>MAX(0,AU1058+BF1058-CB1058)</x:f>
        <x:v>63</x:v>
      </x:c>
      <x:c r="BR1058" s="36" t="n">
        <x:f>MAX(0,AV1058+BG1058-CC1058)</x:f>
        <x:v>51</x:v>
      </x:c>
      <x:c r="BS1058" s="36" t="n">
        <x:f>MAX(0,AW1058+BH1058-CD1058)</x:f>
        <x:v>44</x:v>
      </x:c>
      <x:c r="BT1058" s="36" t="n">
        <x:f>MAX(0,AX1058+BI1058-CE1058)</x:f>
        <x:v>43</x:v>
      </x:c>
      <x:c r="BU1058" s="36" t="n">
        <x:f>SUM(BK1058:BT1058)</x:f>
        <x:v>530</x:v>
      </x:c>
      <x:c r="BV1058" s="36" t="n">
        <x:v>1</x:v>
      </x:c>
      <x:c r="BW1058" s="36" t="n">
        <x:v>1</x:v>
      </x:c>
      <x:c r="BX1058" s="36" t="n">
        <x:v>1</x:v>
      </x:c>
      <x:c r="BY1058" s="36" t="n">
        <x:v>0</x:v>
      </x:c>
      <x:c r="BZ1058" s="36" t="n">
        <x:v>1</x:v>
      </x:c>
      <x:c r="CA1058" s="36" t="n">
        <x:v>1</x:v>
      </x:c>
      <x:c r="CB1058" s="36" t="n">
        <x:v>1</x:v>
      </x:c>
      <x:c r="CC1058" s="36" t="n">
        <x:v>1</x:v>
      </x:c>
      <x:c r="CD1058" s="36" t="n">
        <x:v>1</x:v>
      </x:c>
      <x:c r="CE1058" s="36" t="n">
        <x:v>1</x:v>
      </x:c>
      <x:c r="CF1058" s="36"/>
      <x:c r="CG1058" s="36" t="n">
        <x:f>SUM(BV1058,BW1058,BX1058,BY1058)</x:f>
        <x:v>3</x:v>
      </x:c>
      <x:c r="CH1058" s="36" t="n">
        <x:f>SUM(BZ1058,CA1058)</x:f>
        <x:v>2</x:v>
      </x:c>
      <x:c r="CI1058" s="36" t="n">
        <x:f>SUM(CB1058)</x:f>
        <x:v>1</x:v>
      </x:c>
      <x:c r="CJ1058" s="36" t="n">
        <x:f>SUM(CC1058,CD1058)</x:f>
        <x:v>2</x:v>
      </x:c>
      <x:c r="CK1058" s="36" t="n">
        <x:f>SUM(CE1058)</x:f>
        <x:v>1</x:v>
      </x:c>
      <x:c r="CL1058" s="36" t="n">
        <x:f>SUM(CG1058:CK1058)</x:f>
        <x:v>9</x:v>
      </x:c>
      <x:c r="CM1058" s="39" t="n">
        <x:f>SUM(BV1058*1,BW1058*1,BX1058*1,BY1058*1)</x:f>
        <x:v>3</x:v>
      </x:c>
      <x:c r="CN1058" s="39" t="n">
        <x:f>SUM(BZ1058*0.324,CA1058*0.416)</x:f>
        <x:v>0.74</x:v>
      </x:c>
      <x:c r="CO1058" s="39" t="n">
        <x:f>SUM(CB1058*0.75)</x:f>
        <x:v>0.75</x:v>
      </x:c>
      <x:c r="CP1058" s="39" t="n">
        <x:f>SUM(CC1058*0.325,CD1058*0.2)</x:f>
        <x:v>0.525</x:v>
      </x:c>
      <x:c r="CQ1058" s="39" t="n">
        <x:f>SUM(CE1058*0.24)</x:f>
        <x:v>0.24</x:v>
      </x:c>
      <x:c r="CR1058" s="39" t="n">
        <x:f>SUM(CM1058:CQ1058)</x:f>
        <x:v>5.255000000000001</x:v>
      </x:c>
      <x:c r="CS1058" s="36" t="n">
        <x:f>SUM(CG1058:CH1058)</x:f>
        <x:v>5</x:v>
      </x:c>
      <x:c r="CT1058" s="36" t="str"/>
      <x:c r="CU1058" s="36" t="n">
        <x:f>MIN(AG1058,CG1058)</x:f>
        <x:v>3</x:v>
      </x:c>
      <x:c r="CV1058" s="36" t="n">
        <x:f>MIN(AG1058,CH1058)</x:f>
        <x:v>2</x:v>
      </x:c>
      <x:c r="CW1058" s="36" t="n">
        <x:f>MIN(AG1058,CI1058)</x:f>
        <x:v>1</x:v>
      </x:c>
      <x:c r="CX1058" s="36" t="n">
        <x:f>MIN(AG1058,CJ1058)</x:f>
        <x:v>2</x:v>
      </x:c>
      <x:c r="CY1058" s="36" t="n">
        <x:f>MIN(AG1058,CK1058)</x:f>
        <x:v>1</x:v>
      </x:c>
    </x:row>
    <x:row r="1059" ht="18" customHeight="1">
      <x:c r="A1059" s="35" t="str">
        <x:v>Area TWT-01</x:v>
      </x:c>
      <x:c r="B1059" s="35" t="str">
        <x:v>Area Lead TWT-01</x:v>
      </x:c>
      <x:c r="C1059" s="35" t="str">
        <x:v>Field Lead TWT-09</x:v>
      </x:c>
      <x:c r="D1059" s="35" t="str">
        <x:v>City TWT-B</x:v>
      </x:c>
      <x:c r="E1059" s="35" t="n">
        <x:v>4</x:v>
      </x:c>
      <x:c r="F1059" s="35" t="n">
        <x:v>24</x:v>
      </x:c>
      <x:c r="G1059" s="35" t="n">
        <x:v>1</x:v>
      </x:c>
      <x:c r="H1059" s="35" t="str">
        <x:v>Promoter</x:v>
      </x:c>
      <x:c r="I1059" s="35" t="str">
        <x:v>Agency TWT-03</x:v>
      </x:c>
      <x:c r="J1059" s="35" t="str">
        <x:v>PR-TWT-015</x:v>
      </x:c>
      <x:c r="K1059" s="35" t="str">
        <x:v>Masked Promoter TWT-015</x:v>
      </x:c>
      <x:c r="L1059" s="35" t="str">
        <x:v>9XXXX10015</x:v>
      </x:c>
      <x:c r="M1059" s="37" t="n">
        <x:v>46219</x:v>
      </x:c>
      <x:c r="N1059" s="35" t="str">
        <x:v>Cohort 1</x:v>
      </x:c>
      <x:c r="O1059" s="35" t="str">
        <x:v>DIST-TWT-05</x:v>
      </x:c>
      <x:c r="P1059" s="35" t="str">
        <x:v>Masked Distributor TWT-05</x:v>
      </x:c>
      <x:c r="Q1059" s="35" t="str">
        <x:v>P-TWT-044</x:v>
      </x:c>
      <x:c r="R1059" s="35" t="str">
        <x:v>TWT-044</x:v>
      </x:c>
      <x:c r="S1059" s="35" t="str">
        <x:v>Masked Store TWT-044</x:v>
      </x:c>
      <x:c r="T1059" s="35" t="str">
        <x:v>XX1044</x:v>
      </x:c>
      <x:c r="U1059" s="35" t="str">
        <x:v>Health Store</x:v>
      </x:c>
      <x:c r="V1059" s="35" t="str">
        <x:v>Masked</x:v>
      </x:c>
      <x:c r="W1059" s="35" t="str">
        <x:v>Masked</x:v>
      </x:c>
      <x:c r="X1059" s="37" t="n">
        <x:v>46208</x:v>
      </x:c>
      <x:c r="Y1059" s="37" t="n">
        <x:v>46290</x:v>
      </x:c>
      <x:c r="Z1059" s="35" t="str">
        <x:v>W04</x:v>
      </x:c>
      <x:c r="AA1059" s="35" t="str">
        <x:v>Sep'26</x:v>
      </x:c>
      <x:c r="AB1059" s="35" t="str">
        <x:v>22 - 28</x:v>
      </x:c>
      <x:c r="AC1059" s="35" t="str">
        <x:v>Week 4 of Sep 2026</x:v>
      </x:c>
      <x:c r="AD1059" s="35" t="str">
        <x:v>Continue</x:v>
      </x:c>
      <x:c r="AE1059" s="35" t="str"/>
      <x:c r="AF1059" s="36" t="n">
        <x:v>54</x:v>
      </x:c>
      <x:c r="AG1059" s="36" t="n">
        <x:v>23</x:v>
      </x:c>
      <x:c r="AH1059" s="38" t="n">
        <x:f>IFERROR(AG1059/AF1059,0)</x:f>
        <x:v>0.42592592592592593</x:v>
      </x:c>
      <x:c r="AI1059" s="36" t="n">
        <x:v>17</x:v>
      </x:c>
      <x:c r="AJ1059" s="38" t="n">
        <x:f>IFERROR(AI1059/AG1059,0)</x:f>
        <x:v>0.7391304347826086</x:v>
      </x:c>
      <x:c r="AK1059" s="36" t="n">
        <x:v>4</x:v>
      </x:c>
      <x:c r="AL1059" s="36" t="n">
        <x:v>5</x:v>
      </x:c>
      <x:c r="AM1059" s="36" t="n">
        <x:v>1</x:v>
      </x:c>
      <x:c r="AN1059" s="38" t="n">
        <x:f>IFERROR(AL1059/AG1059,0)</x:f>
        <x:v>0.21739130434782608</x:v>
      </x:c>
      <x:c r="AO1059" s="36" t="n">
        <x:f>BK1058</x:f>
        <x:v>76</x:v>
      </x:c>
      <x:c r="AP1059" s="36" t="n">
        <x:f>BL1058</x:f>
        <x:v>59</x:v>
      </x:c>
      <x:c r="AQ1059" s="36" t="n">
        <x:f>BM1058</x:f>
        <x:v>39</x:v>
      </x:c>
      <x:c r="AR1059" s="36" t="n">
        <x:f>BN1058</x:f>
        <x:v>42</x:v>
      </x:c>
      <x:c r="AS1059" s="36" t="n">
        <x:f>BO1058</x:f>
        <x:v>54</x:v>
      </x:c>
      <x:c r="AT1059" s="36" t="n">
        <x:f>BP1058</x:f>
        <x:v>59</x:v>
      </x:c>
      <x:c r="AU1059" s="36" t="n">
        <x:f>BQ1058</x:f>
        <x:v>63</x:v>
      </x:c>
      <x:c r="AV1059" s="36" t="n">
        <x:f>BR1058</x:f>
        <x:v>51</x:v>
      </x:c>
      <x:c r="AW1059" s="36" t="n">
        <x:f>BS1058</x:f>
        <x:v>44</x:v>
      </x:c>
      <x:c r="AX1059" s="36" t="n">
        <x:f>BT1058</x:f>
        <x:v>43</x:v>
      </x:c>
      <x:c r="AY1059" s="36" t="n">
        <x:f>SUM(AO1059:AX1059)</x:f>
        <x:v>530</x:v>
      </x:c>
      <x:c r="AZ1059" s="36" t="n">
        <x:v>0</x:v>
      </x:c>
      <x:c r="BA1059" s="36" t="n">
        <x:v>11</x:v>
      </x:c>
      <x:c r="BB1059" s="36" t="n">
        <x:v>0</x:v>
      </x:c>
      <x:c r="BC1059" s="36" t="n">
        <x:v>0</x:v>
      </x:c>
      <x:c r="BD1059" s="36" t="n">
        <x:v>0</x:v>
      </x:c>
      <x:c r="BE1059" s="36" t="n">
        <x:v>0</x:v>
      </x:c>
      <x:c r="BF1059" s="36" t="n">
        <x:v>0</x:v>
      </x:c>
      <x:c r="BG1059" s="36" t="n">
        <x:v>12</x:v>
      </x:c>
      <x:c r="BH1059" s="36" t="n">
        <x:v>0</x:v>
      </x:c>
      <x:c r="BI1059" s="36" t="n">
        <x:v>0</x:v>
      </x:c>
      <x:c r="BJ1059" s="36"/>
      <x:c r="BK1059" s="36" t="n">
        <x:f>MAX(0,AO1059+AZ1059-BV1059)</x:f>
        <x:v>76</x:v>
      </x:c>
      <x:c r="BL1059" s="36" t="n">
        <x:f>MAX(0,AP1059+BA1059-BW1059)</x:f>
        <x:v>69</x:v>
      </x:c>
      <x:c r="BM1059" s="36" t="n">
        <x:f>MAX(0,AQ1059+BB1059-BX1059)</x:f>
        <x:v>38</x:v>
      </x:c>
      <x:c r="BN1059" s="36" t="n">
        <x:f>MAX(0,AR1059+BC1059-BY1059)</x:f>
        <x:v>41</x:v>
      </x:c>
      <x:c r="BO1059" s="36" t="n">
        <x:f>MAX(0,AS1059+BD1059-BZ1059)</x:f>
        <x:v>53</x:v>
      </x:c>
      <x:c r="BP1059" s="36" t="n">
        <x:f>MAX(0,AT1059+BE1059-CA1059)</x:f>
        <x:v>58</x:v>
      </x:c>
      <x:c r="BQ1059" s="36" t="n">
        <x:f>MAX(0,AU1059+BF1059-CB1059)</x:f>
        <x:v>62</x:v>
      </x:c>
      <x:c r="BR1059" s="36" t="n">
        <x:f>MAX(0,AV1059+BG1059-CC1059)</x:f>
        <x:v>62</x:v>
      </x:c>
      <x:c r="BS1059" s="36" t="n">
        <x:f>MAX(0,AW1059+BH1059-CD1059)</x:f>
        <x:v>44</x:v>
      </x:c>
      <x:c r="BT1059" s="36" t="n">
        <x:f>MAX(0,AX1059+BI1059-CE1059)</x:f>
        <x:v>42</x:v>
      </x:c>
      <x:c r="BU1059" s="36" t="n">
        <x:f>SUM(BK1059:BT1059)</x:f>
        <x:v>545</x:v>
      </x:c>
      <x:c r="BV1059" s="36" t="n">
        <x:v>0</x:v>
      </x:c>
      <x:c r="BW1059" s="36" t="n">
        <x:v>1</x:v>
      </x:c>
      <x:c r="BX1059" s="36" t="n">
        <x:v>1</x:v>
      </x:c>
      <x:c r="BY1059" s="36" t="n">
        <x:v>1</x:v>
      </x:c>
      <x:c r="BZ1059" s="36" t="n">
        <x:v>1</x:v>
      </x:c>
      <x:c r="CA1059" s="36" t="n">
        <x:v>1</x:v>
      </x:c>
      <x:c r="CB1059" s="36" t="n">
        <x:v>1</x:v>
      </x:c>
      <x:c r="CC1059" s="36" t="n">
        <x:v>1</x:v>
      </x:c>
      <x:c r="CD1059" s="36" t="n">
        <x:v>0</x:v>
      </x:c>
      <x:c r="CE1059" s="36" t="n">
        <x:v>1</x:v>
      </x:c>
      <x:c r="CF1059" s="36"/>
      <x:c r="CG1059" s="36" t="n">
        <x:f>SUM(BV1059,BW1059,BX1059,BY1059)</x:f>
        <x:v>3</x:v>
      </x:c>
      <x:c r="CH1059" s="36" t="n">
        <x:f>SUM(BZ1059,CA1059)</x:f>
        <x:v>2</x:v>
      </x:c>
      <x:c r="CI1059" s="36" t="n">
        <x:f>SUM(CB1059)</x:f>
        <x:v>1</x:v>
      </x:c>
      <x:c r="CJ1059" s="36" t="n">
        <x:f>SUM(CC1059,CD1059)</x:f>
        <x:v>1</x:v>
      </x:c>
      <x:c r="CK1059" s="36" t="n">
        <x:f>SUM(CE1059)</x:f>
        <x:v>1</x:v>
      </x:c>
      <x:c r="CL1059" s="36" t="n">
        <x:f>SUM(CG1059:CK1059)</x:f>
        <x:v>8</x:v>
      </x:c>
      <x:c r="CM1059" s="39" t="n">
        <x:f>SUM(BV1059*1,BW1059*1,BX1059*1,BY1059*1)</x:f>
        <x:v>3</x:v>
      </x:c>
      <x:c r="CN1059" s="39" t="n">
        <x:f>SUM(BZ1059*0.324,CA1059*0.416)</x:f>
        <x:v>0.74</x:v>
      </x:c>
      <x:c r="CO1059" s="39" t="n">
        <x:f>SUM(CB1059*0.75)</x:f>
        <x:v>0.75</x:v>
      </x:c>
      <x:c r="CP1059" s="39" t="n">
        <x:f>SUM(CC1059*0.325,CD1059*0.2)</x:f>
        <x:v>0.325</x:v>
      </x:c>
      <x:c r="CQ1059" s="39" t="n">
        <x:f>SUM(CE1059*0.24)</x:f>
        <x:v>0.24</x:v>
      </x:c>
      <x:c r="CR1059" s="39" t="n">
        <x:f>SUM(CM1059:CQ1059)</x:f>
        <x:v>5.055000000000001</x:v>
      </x:c>
      <x:c r="CS1059" s="36" t="n">
        <x:f>SUM(CG1059:CH1059)</x:f>
        <x:v>5</x:v>
      </x:c>
      <x:c r="CT1059" s="36" t="str"/>
      <x:c r="CU1059" s="36" t="n">
        <x:f>MIN(AG1059,CG1059)</x:f>
        <x:v>3</x:v>
      </x:c>
      <x:c r="CV1059" s="36" t="n">
        <x:f>MIN(AG1059,CH1059)</x:f>
        <x:v>2</x:v>
      </x:c>
      <x:c r="CW1059" s="36" t="n">
        <x:f>MIN(AG1059,CI1059)</x:f>
        <x:v>1</x:v>
      </x:c>
      <x:c r="CX1059" s="36" t="n">
        <x:f>MIN(AG1059,CJ1059)</x:f>
        <x:v>1</x:v>
      </x:c>
      <x:c r="CY1059" s="36" t="n">
        <x:f>MIN(AG1059,CK1059)</x:f>
        <x:v>1</x:v>
      </x:c>
    </x:row>
    <x:row r="1060" ht="18" customHeight="1">
      <x:c r="A1060" s="35" t="str">
        <x:v>Area TWT-01</x:v>
      </x:c>
      <x:c r="B1060" s="35" t="str">
        <x:v>Area Lead TWT-01</x:v>
      </x:c>
      <x:c r="C1060" s="35" t="str">
        <x:v>Field Lead TWT-09</x:v>
      </x:c>
      <x:c r="D1060" s="35" t="str">
        <x:v>City TWT-B</x:v>
      </x:c>
      <x:c r="E1060" s="35" t="n">
        <x:v>4</x:v>
      </x:c>
      <x:c r="F1060" s="35" t="n">
        <x:v>24</x:v>
      </x:c>
      <x:c r="G1060" s="35" t="n">
        <x:v>1</x:v>
      </x:c>
      <x:c r="H1060" s="35" t="str">
        <x:v>Promoter</x:v>
      </x:c>
      <x:c r="I1060" s="35" t="str">
        <x:v>Agency TWT-03</x:v>
      </x:c>
      <x:c r="J1060" s="35" t="str">
        <x:v>PR-TWT-015</x:v>
      </x:c>
      <x:c r="K1060" s="35" t="str">
        <x:v>Masked Promoter TWT-015</x:v>
      </x:c>
      <x:c r="L1060" s="35" t="str">
        <x:v>9XXXX10015</x:v>
      </x:c>
      <x:c r="M1060" s="37" t="n">
        <x:v>46219</x:v>
      </x:c>
      <x:c r="N1060" s="35" t="str">
        <x:v>Cohort 1</x:v>
      </x:c>
      <x:c r="O1060" s="35" t="str">
        <x:v>DIST-TWT-05</x:v>
      </x:c>
      <x:c r="P1060" s="35" t="str">
        <x:v>Masked Distributor TWT-05</x:v>
      </x:c>
      <x:c r="Q1060" s="35" t="str">
        <x:v>P-TWT-044</x:v>
      </x:c>
      <x:c r="R1060" s="35" t="str">
        <x:v>TWT-044</x:v>
      </x:c>
      <x:c r="S1060" s="35" t="str">
        <x:v>Masked Store TWT-044</x:v>
      </x:c>
      <x:c r="T1060" s="35" t="str">
        <x:v>XX1044</x:v>
      </x:c>
      <x:c r="U1060" s="35" t="str">
        <x:v>Health Store</x:v>
      </x:c>
      <x:c r="V1060" s="35" t="str">
        <x:v>Masked</x:v>
      </x:c>
      <x:c r="W1060" s="35" t="str">
        <x:v>Masked</x:v>
      </x:c>
      <x:c r="X1060" s="37" t="n">
        <x:v>46208</x:v>
      </x:c>
      <x:c r="Y1060" s="37" t="n">
        <x:v>46291</x:v>
      </x:c>
      <x:c r="Z1060" s="35" t="str">
        <x:v>W04</x:v>
      </x:c>
      <x:c r="AA1060" s="35" t="str">
        <x:v>Sep'26</x:v>
      </x:c>
      <x:c r="AB1060" s="35" t="str">
        <x:v>22 - 28</x:v>
      </x:c>
      <x:c r="AC1060" s="35" t="str">
        <x:v>Week 4 of Sep 2026</x:v>
      </x:c>
      <x:c r="AD1060" s="35" t="str">
        <x:v>Continue</x:v>
      </x:c>
      <x:c r="AE1060" s="35" t="str"/>
      <x:c r="AF1060" s="36" t="n">
        <x:v>69</x:v>
      </x:c>
      <x:c r="AG1060" s="36" t="n">
        <x:v>29</x:v>
      </x:c>
      <x:c r="AH1060" s="38" t="n">
        <x:f>IFERROR(AG1060/AF1060,0)</x:f>
        <x:v>0.42028985507246375</x:v>
      </x:c>
      <x:c r="AI1060" s="36" t="n">
        <x:v>19</x:v>
      </x:c>
      <x:c r="AJ1060" s="38" t="n">
        <x:f>IFERROR(AI1060/AG1060,0)</x:f>
        <x:v>0.6551724137931034</x:v>
      </x:c>
      <x:c r="AK1060" s="36" t="n">
        <x:v>8</x:v>
      </x:c>
      <x:c r="AL1060" s="36" t="n">
        <x:v>8</x:v>
      </x:c>
      <x:c r="AM1060" s="36" t="n">
        <x:v>1</x:v>
      </x:c>
      <x:c r="AN1060" s="38" t="n">
        <x:f>IFERROR(AL1060/AG1060,0)</x:f>
        <x:v>0.27586206896551724</x:v>
      </x:c>
      <x:c r="AO1060" s="36" t="n">
        <x:f>BK1059</x:f>
        <x:v>76</x:v>
      </x:c>
      <x:c r="AP1060" s="36" t="n">
        <x:f>BL1059</x:f>
        <x:v>69</x:v>
      </x:c>
      <x:c r="AQ1060" s="36" t="n">
        <x:f>BM1059</x:f>
        <x:v>38</x:v>
      </x:c>
      <x:c r="AR1060" s="36" t="n">
        <x:f>BN1059</x:f>
        <x:v>41</x:v>
      </x:c>
      <x:c r="AS1060" s="36" t="n">
        <x:f>BO1059</x:f>
        <x:v>53</x:v>
      </x:c>
      <x:c r="AT1060" s="36" t="n">
        <x:f>BP1059</x:f>
        <x:v>58</x:v>
      </x:c>
      <x:c r="AU1060" s="36" t="n">
        <x:f>BQ1059</x:f>
        <x:v>62</x:v>
      </x:c>
      <x:c r="AV1060" s="36" t="n">
        <x:f>BR1059</x:f>
        <x:v>62</x:v>
      </x:c>
      <x:c r="AW1060" s="36" t="n">
        <x:f>BS1059</x:f>
        <x:v>44</x:v>
      </x:c>
      <x:c r="AX1060" s="36" t="n">
        <x:f>BT1059</x:f>
        <x:v>42</x:v>
      </x:c>
      <x:c r="AY1060" s="36" t="n">
        <x:f>SUM(AO1060:AX1060)</x:f>
        <x:v>545</x:v>
      </x:c>
      <x:c r="AZ1060" s="36" t="n">
        <x:v>0</x:v>
      </x:c>
      <x:c r="BA1060" s="36" t="n">
        <x:v>0</x:v>
      </x:c>
      <x:c r="BB1060" s="36" t="n">
        <x:v>16</x:v>
      </x:c>
      <x:c r="BC1060" s="36" t="n">
        <x:v>0</x:v>
      </x:c>
      <x:c r="BD1060" s="36" t="n">
        <x:v>0</x:v>
      </x:c>
      <x:c r="BE1060" s="36" t="n">
        <x:v>0</x:v>
      </x:c>
      <x:c r="BF1060" s="36" t="n">
        <x:v>0</x:v>
      </x:c>
      <x:c r="BG1060" s="36" t="n">
        <x:v>0</x:v>
      </x:c>
      <x:c r="BH1060" s="36" t="n">
        <x:v>15</x:v>
      </x:c>
      <x:c r="BI1060" s="36" t="n">
        <x:v>0</x:v>
      </x:c>
      <x:c r="BJ1060" s="36"/>
      <x:c r="BK1060" s="36" t="n">
        <x:f>MAX(0,AO1060+AZ1060-BV1060)</x:f>
        <x:v>76</x:v>
      </x:c>
      <x:c r="BL1060" s="36" t="n">
        <x:f>MAX(0,AP1060+BA1060-BW1060)</x:f>
        <x:v>68</x:v>
      </x:c>
      <x:c r="BM1060" s="36" t="n">
        <x:f>MAX(0,AQ1060+BB1060-BX1060)</x:f>
        <x:v>53</x:v>
      </x:c>
      <x:c r="BN1060" s="36" t="n">
        <x:f>MAX(0,AR1060+BC1060-BY1060)</x:f>
        <x:v>40</x:v>
      </x:c>
      <x:c r="BO1060" s="36" t="n">
        <x:f>MAX(0,AS1060+BD1060-BZ1060)</x:f>
        <x:v>52</x:v>
      </x:c>
      <x:c r="BP1060" s="36" t="n">
        <x:f>MAX(0,AT1060+BE1060-CA1060)</x:f>
        <x:v>56</x:v>
      </x:c>
      <x:c r="BQ1060" s="36" t="n">
        <x:f>MAX(0,AU1060+BF1060-CB1060)</x:f>
        <x:v>62</x:v>
      </x:c>
      <x:c r="BR1060" s="36" t="n">
        <x:f>MAX(0,AV1060+BG1060-CC1060)</x:f>
        <x:v>61</x:v>
      </x:c>
      <x:c r="BS1060" s="36" t="n">
        <x:f>MAX(0,AW1060+BH1060-CD1060)</x:f>
        <x:v>58</x:v>
      </x:c>
      <x:c r="BT1060" s="36" t="n">
        <x:f>MAX(0,AX1060+BI1060-CE1060)</x:f>
        <x:v>41</x:v>
      </x:c>
      <x:c r="BU1060" s="36" t="n">
        <x:f>SUM(BK1060:BT1060)</x:f>
        <x:v>567</x:v>
      </x:c>
      <x:c r="BV1060" s="36" t="n">
        <x:v>0</x:v>
      </x:c>
      <x:c r="BW1060" s="36" t="n">
        <x:v>1</x:v>
      </x:c>
      <x:c r="BX1060" s="36" t="n">
        <x:v>1</x:v>
      </x:c>
      <x:c r="BY1060" s="36" t="n">
        <x:v>1</x:v>
      </x:c>
      <x:c r="BZ1060" s="36" t="n">
        <x:v>1</x:v>
      </x:c>
      <x:c r="CA1060" s="36" t="n">
        <x:v>2</x:v>
      </x:c>
      <x:c r="CB1060" s="36" t="n">
        <x:v>0</x:v>
      </x:c>
      <x:c r="CC1060" s="36" t="n">
        <x:v>1</x:v>
      </x:c>
      <x:c r="CD1060" s="36" t="n">
        <x:v>1</x:v>
      </x:c>
      <x:c r="CE1060" s="36" t="n">
        <x:v>1</x:v>
      </x:c>
      <x:c r="CF1060" s="36"/>
      <x:c r="CG1060" s="36" t="n">
        <x:f>SUM(BV1060,BW1060,BX1060,BY1060)</x:f>
        <x:v>3</x:v>
      </x:c>
      <x:c r="CH1060" s="36" t="n">
        <x:f>SUM(BZ1060,CA1060)</x:f>
        <x:v>3</x:v>
      </x:c>
      <x:c r="CI1060" s="36" t="n">
        <x:f>SUM(CB1060)</x:f>
        <x:v>0</x:v>
      </x:c>
      <x:c r="CJ1060" s="36" t="n">
        <x:f>SUM(CC1060,CD1060)</x:f>
        <x:v>2</x:v>
      </x:c>
      <x:c r="CK1060" s="36" t="n">
        <x:f>SUM(CE1060)</x:f>
        <x:v>1</x:v>
      </x:c>
      <x:c r="CL1060" s="36" t="n">
        <x:f>SUM(CG1060:CK1060)</x:f>
        <x:v>9</x:v>
      </x:c>
      <x:c r="CM1060" s="39" t="n">
        <x:f>SUM(BV1060*1,BW1060*1,BX1060*1,BY1060*1)</x:f>
        <x:v>3</x:v>
      </x:c>
      <x:c r="CN1060" s="39" t="n">
        <x:f>SUM(BZ1060*0.324,CA1060*0.416)</x:f>
        <x:v>1.156</x:v>
      </x:c>
      <x:c r="CO1060" s="39" t="n">
        <x:f>SUM(CB1060*0.75)</x:f>
        <x:v>0</x:v>
      </x:c>
      <x:c r="CP1060" s="39" t="n">
        <x:f>SUM(CC1060*0.325,CD1060*0.2)</x:f>
        <x:v>0.525</x:v>
      </x:c>
      <x:c r="CQ1060" s="39" t="n">
        <x:f>SUM(CE1060*0.24)</x:f>
        <x:v>0.24</x:v>
      </x:c>
      <x:c r="CR1060" s="39" t="n">
        <x:f>SUM(CM1060:CQ1060)</x:f>
        <x:v>4.921</x:v>
      </x:c>
      <x:c r="CS1060" s="36" t="n">
        <x:f>SUM(CG1060:CH1060)</x:f>
        <x:v>6</x:v>
      </x:c>
      <x:c r="CT1060" s="36" t="str"/>
      <x:c r="CU1060" s="36" t="n">
        <x:f>MIN(AG1060,CG1060)</x:f>
        <x:v>3</x:v>
      </x:c>
      <x:c r="CV1060" s="36" t="n">
        <x:f>MIN(AG1060,CH1060)</x:f>
        <x:v>3</x:v>
      </x:c>
      <x:c r="CW1060" s="36" t="n">
        <x:f>MIN(AG1060,CI1060)</x:f>
        <x:v>0</x:v>
      </x:c>
      <x:c r="CX1060" s="36" t="n">
        <x:f>MIN(AG1060,CJ1060)</x:f>
        <x:v>2</x:v>
      </x:c>
      <x:c r="CY1060" s="36" t="n">
        <x:f>MIN(AG1060,CK1060)</x:f>
        <x:v>1</x:v>
      </x:c>
    </x:row>
    <x:row r="1061" ht="18" customHeight="1">
      <x:c r="A1061" s="35" t="str">
        <x:v>Area TWT-01</x:v>
      </x:c>
      <x:c r="B1061" s="35" t="str">
        <x:v>Area Lead TWT-01</x:v>
      </x:c>
      <x:c r="C1061" s="35" t="str">
        <x:v>Field Lead TWT-09</x:v>
      </x:c>
      <x:c r="D1061" s="35" t="str">
        <x:v>City TWT-B</x:v>
      </x:c>
      <x:c r="E1061" s="35" t="n">
        <x:v>4</x:v>
      </x:c>
      <x:c r="F1061" s="35" t="n">
        <x:v>24</x:v>
      </x:c>
      <x:c r="G1061" s="35" t="n">
        <x:v>1</x:v>
      </x:c>
      <x:c r="H1061" s="35" t="str">
        <x:v>Promoter</x:v>
      </x:c>
      <x:c r="I1061" s="35" t="str">
        <x:v>Agency TWT-03</x:v>
      </x:c>
      <x:c r="J1061" s="35" t="str">
        <x:v>PR-TWT-015</x:v>
      </x:c>
      <x:c r="K1061" s="35" t="str">
        <x:v>Masked Promoter TWT-015</x:v>
      </x:c>
      <x:c r="L1061" s="35" t="str">
        <x:v>9XXXX10015</x:v>
      </x:c>
      <x:c r="M1061" s="37" t="n">
        <x:v>46219</x:v>
      </x:c>
      <x:c r="N1061" s="35" t="str">
        <x:v>Cohort 1</x:v>
      </x:c>
      <x:c r="O1061" s="35" t="str">
        <x:v>DIST-TWT-05</x:v>
      </x:c>
      <x:c r="P1061" s="35" t="str">
        <x:v>Masked Distributor TWT-05</x:v>
      </x:c>
      <x:c r="Q1061" s="35" t="str">
        <x:v>P-TWT-044</x:v>
      </x:c>
      <x:c r="R1061" s="35" t="str">
        <x:v>TWT-044</x:v>
      </x:c>
      <x:c r="S1061" s="35" t="str">
        <x:v>Masked Store TWT-044</x:v>
      </x:c>
      <x:c r="T1061" s="35" t="str">
        <x:v>XX1044</x:v>
      </x:c>
      <x:c r="U1061" s="35" t="str">
        <x:v>Health Store</x:v>
      </x:c>
      <x:c r="V1061" s="35" t="str">
        <x:v>Masked</x:v>
      </x:c>
      <x:c r="W1061" s="35" t="str">
        <x:v>Masked</x:v>
      </x:c>
      <x:c r="X1061" s="37" t="n">
        <x:v>46208</x:v>
      </x:c>
      <x:c r="Y1061" s="37" t="n">
        <x:v>46293</x:v>
      </x:c>
      <x:c r="Z1061" s="35" t="str">
        <x:v>W04</x:v>
      </x:c>
      <x:c r="AA1061" s="35" t="str">
        <x:v>Sep'26</x:v>
      </x:c>
      <x:c r="AB1061" s="35" t="str">
        <x:v>22 - 28</x:v>
      </x:c>
      <x:c r="AC1061" s="35" t="str">
        <x:v>Week 4 of Sep 2026</x:v>
      </x:c>
      <x:c r="AD1061" s="35" t="str">
        <x:v>Continue</x:v>
      </x:c>
      <x:c r="AE1061" s="35" t="str"/>
      <x:c r="AF1061" s="36" t="n">
        <x:v>52</x:v>
      </x:c>
      <x:c r="AG1061" s="36" t="n">
        <x:v>19</x:v>
      </x:c>
      <x:c r="AH1061" s="38" t="n">
        <x:f>IFERROR(AG1061/AF1061,0)</x:f>
        <x:v>0.36538461538461536</x:v>
      </x:c>
      <x:c r="AI1061" s="36" t="n">
        <x:v>14</x:v>
      </x:c>
      <x:c r="AJ1061" s="38" t="n">
        <x:f>IFERROR(AI1061/AG1061,0)</x:f>
        <x:v>0.7368421052631579</x:v>
      </x:c>
      <x:c r="AK1061" s="36" t="n">
        <x:v>3</x:v>
      </x:c>
      <x:c r="AL1061" s="36" t="n">
        <x:v>4</x:v>
      </x:c>
      <x:c r="AM1061" s="36" t="n">
        <x:v>1</x:v>
      </x:c>
      <x:c r="AN1061" s="38" t="n">
        <x:f>IFERROR(AL1061/AG1061,0)</x:f>
        <x:v>0.21052631578947367</x:v>
      </x:c>
      <x:c r="AO1061" s="36" t="n">
        <x:f>BK1060</x:f>
        <x:v>76</x:v>
      </x:c>
      <x:c r="AP1061" s="36" t="n">
        <x:f>BL1060</x:f>
        <x:v>68</x:v>
      </x:c>
      <x:c r="AQ1061" s="36" t="n">
        <x:f>BM1060</x:f>
        <x:v>53</x:v>
      </x:c>
      <x:c r="AR1061" s="36" t="n">
        <x:f>BN1060</x:f>
        <x:v>40</x:v>
      </x:c>
      <x:c r="AS1061" s="36" t="n">
        <x:f>BO1060</x:f>
        <x:v>52</x:v>
      </x:c>
      <x:c r="AT1061" s="36" t="n">
        <x:f>BP1060</x:f>
        <x:v>56</x:v>
      </x:c>
      <x:c r="AU1061" s="36" t="n">
        <x:f>BQ1060</x:f>
        <x:v>62</x:v>
      </x:c>
      <x:c r="AV1061" s="36" t="n">
        <x:f>BR1060</x:f>
        <x:v>61</x:v>
      </x:c>
      <x:c r="AW1061" s="36" t="n">
        <x:f>BS1060</x:f>
        <x:v>58</x:v>
      </x:c>
      <x:c r="AX1061" s="36" t="n">
        <x:f>BT1060</x:f>
        <x:v>41</x:v>
      </x:c>
      <x:c r="AY1061" s="36" t="n">
        <x:f>SUM(AO1061:AX1061)</x:f>
        <x:v>567</x:v>
      </x:c>
      <x:c r="AZ1061" s="36" t="n">
        <x:v>0</x:v>
      </x:c>
      <x:c r="BA1061" s="36" t="n">
        <x:v>0</x:v>
      </x:c>
      <x:c r="BB1061" s="36" t="n">
        <x:v>0</x:v>
      </x:c>
      <x:c r="BC1061" s="36" t="n">
        <x:v>10</x:v>
      </x:c>
      <x:c r="BD1061" s="36" t="n">
        <x:v>0</x:v>
      </x:c>
      <x:c r="BE1061" s="36" t="n">
        <x:v>0</x:v>
      </x:c>
      <x:c r="BF1061" s="36" t="n">
        <x:v>0</x:v>
      </x:c>
      <x:c r="BG1061" s="36" t="n">
        <x:v>0</x:v>
      </x:c>
      <x:c r="BH1061" s="36" t="n">
        <x:v>0</x:v>
      </x:c>
      <x:c r="BI1061" s="36" t="n">
        <x:v>13</x:v>
      </x:c>
      <x:c r="BJ1061" s="36"/>
      <x:c r="BK1061" s="36" t="n">
        <x:f>MAX(0,AO1061+AZ1061-BV1061)</x:f>
        <x:v>75</x:v>
      </x:c>
      <x:c r="BL1061" s="36" t="n">
        <x:f>MAX(0,AP1061+BA1061-BW1061)</x:f>
        <x:v>67</x:v>
      </x:c>
      <x:c r="BM1061" s="36" t="n">
        <x:f>MAX(0,AQ1061+BB1061-BX1061)</x:f>
        <x:v>52</x:v>
      </x:c>
      <x:c r="BN1061" s="36" t="n">
        <x:f>MAX(0,AR1061+BC1061-BY1061)</x:f>
        <x:v>50</x:v>
      </x:c>
      <x:c r="BO1061" s="36" t="n">
        <x:f>MAX(0,AS1061+BD1061-BZ1061)</x:f>
        <x:v>51</x:v>
      </x:c>
      <x:c r="BP1061" s="36" t="n">
        <x:f>MAX(0,AT1061+BE1061-CA1061)</x:f>
        <x:v>55</x:v>
      </x:c>
      <x:c r="BQ1061" s="36" t="n">
        <x:f>MAX(0,AU1061+BF1061-CB1061)</x:f>
        <x:v>61</x:v>
      </x:c>
      <x:c r="BR1061" s="36" t="n">
        <x:f>MAX(0,AV1061+BG1061-CC1061)</x:f>
        <x:v>60</x:v>
      </x:c>
      <x:c r="BS1061" s="36" t="n">
        <x:f>MAX(0,AW1061+BH1061-CD1061)</x:f>
        <x:v>57</x:v>
      </x:c>
      <x:c r="BT1061" s="36" t="n">
        <x:f>MAX(0,AX1061+BI1061-CE1061)</x:f>
        <x:v>53</x:v>
      </x:c>
      <x:c r="BU1061" s="36" t="n">
        <x:f>SUM(BK1061:BT1061)</x:f>
        <x:v>581</x:v>
      </x:c>
      <x:c r="BV1061" s="36" t="n">
        <x:v>1</x:v>
      </x:c>
      <x:c r="BW1061" s="36" t="n">
        <x:v>1</x:v>
      </x:c>
      <x:c r="BX1061" s="36" t="n">
        <x:v>1</x:v>
      </x:c>
      <x:c r="BY1061" s="36" t="n">
        <x:v>0</x:v>
      </x:c>
      <x:c r="BZ1061" s="36" t="n">
        <x:v>1</x:v>
      </x:c>
      <x:c r="CA1061" s="36" t="n">
        <x:v>1</x:v>
      </x:c>
      <x:c r="CB1061" s="36" t="n">
        <x:v>1</x:v>
      </x:c>
      <x:c r="CC1061" s="36" t="n">
        <x:v>1</x:v>
      </x:c>
      <x:c r="CD1061" s="36" t="n">
        <x:v>1</x:v>
      </x:c>
      <x:c r="CE1061" s="36" t="n">
        <x:v>1</x:v>
      </x:c>
      <x:c r="CF1061" s="36"/>
      <x:c r="CG1061" s="36" t="n">
        <x:f>SUM(BV1061,BW1061,BX1061,BY1061)</x:f>
        <x:v>3</x:v>
      </x:c>
      <x:c r="CH1061" s="36" t="n">
        <x:f>SUM(BZ1061,CA1061)</x:f>
        <x:v>2</x:v>
      </x:c>
      <x:c r="CI1061" s="36" t="n">
        <x:f>SUM(CB1061)</x:f>
        <x:v>1</x:v>
      </x:c>
      <x:c r="CJ1061" s="36" t="n">
        <x:f>SUM(CC1061,CD1061)</x:f>
        <x:v>2</x:v>
      </x:c>
      <x:c r="CK1061" s="36" t="n">
        <x:f>SUM(CE1061)</x:f>
        <x:v>1</x:v>
      </x:c>
      <x:c r="CL1061" s="36" t="n">
        <x:f>SUM(CG1061:CK1061)</x:f>
        <x:v>9</x:v>
      </x:c>
      <x:c r="CM1061" s="39" t="n">
        <x:f>SUM(BV1061*1,BW1061*1,BX1061*1,BY1061*1)</x:f>
        <x:v>3</x:v>
      </x:c>
      <x:c r="CN1061" s="39" t="n">
        <x:f>SUM(BZ1061*0.324,CA1061*0.416)</x:f>
        <x:v>0.74</x:v>
      </x:c>
      <x:c r="CO1061" s="39" t="n">
        <x:f>SUM(CB1061*0.75)</x:f>
        <x:v>0.75</x:v>
      </x:c>
      <x:c r="CP1061" s="39" t="n">
        <x:f>SUM(CC1061*0.325,CD1061*0.2)</x:f>
        <x:v>0.525</x:v>
      </x:c>
      <x:c r="CQ1061" s="39" t="n">
        <x:f>SUM(CE1061*0.24)</x:f>
        <x:v>0.24</x:v>
      </x:c>
      <x:c r="CR1061" s="39" t="n">
        <x:f>SUM(CM1061:CQ1061)</x:f>
        <x:v>5.255000000000001</x:v>
      </x:c>
      <x:c r="CS1061" s="36" t="n">
        <x:f>SUM(CG1061:CH1061)</x:f>
        <x:v>5</x:v>
      </x:c>
      <x:c r="CT1061" s="36" t="str"/>
      <x:c r="CU1061" s="36" t="n">
        <x:f>MIN(AG1061,CG1061)</x:f>
        <x:v>3</x:v>
      </x:c>
      <x:c r="CV1061" s="36" t="n">
        <x:f>MIN(AG1061,CH1061)</x:f>
        <x:v>2</x:v>
      </x:c>
      <x:c r="CW1061" s="36" t="n">
        <x:f>MIN(AG1061,CI1061)</x:f>
        <x:v>1</x:v>
      </x:c>
      <x:c r="CX1061" s="36" t="n">
        <x:f>MIN(AG1061,CJ1061)</x:f>
        <x:v>2</x:v>
      </x:c>
      <x:c r="CY1061" s="36" t="n">
        <x:f>MIN(AG1061,CK1061)</x:f>
        <x:v>1</x:v>
      </x:c>
    </x:row>
    <x:row r="1062" ht="18" customHeight="1">
      <x:c r="A1062" s="35" t="str">
        <x:v>Area TWT-02</x:v>
      </x:c>
      <x:c r="B1062" s="35" t="str">
        <x:v>Area Lead TWT-02</x:v>
      </x:c>
      <x:c r="C1062" s="35" t="str">
        <x:v>Field Lead TWT-09</x:v>
      </x:c>
      <x:c r="D1062" s="35" t="str">
        <x:v>City TWT-C</x:v>
      </x:c>
      <x:c r="E1062" s="35" t="n">
        <x:v>5</x:v>
      </x:c>
      <x:c r="F1062" s="35" t="n">
        <x:v>24</x:v>
      </x:c>
      <x:c r="G1062" s="35" t="n">
        <x:v>1</x:v>
      </x:c>
      <x:c r="H1062" s="35" t="str">
        <x:v>Promoter</x:v>
      </x:c>
      <x:c r="I1062" s="35" t="str">
        <x:v>Agency TWT-03</x:v>
      </x:c>
      <x:c r="J1062" s="35" t="str">
        <x:v>PR-TWT-015</x:v>
      </x:c>
      <x:c r="K1062" s="35" t="str">
        <x:v>Masked Promoter TWT-015</x:v>
      </x:c>
      <x:c r="L1062" s="35" t="str">
        <x:v>9XXXX10015</x:v>
      </x:c>
      <x:c r="M1062" s="37" t="n">
        <x:v>46219</x:v>
      </x:c>
      <x:c r="N1062" s="35" t="str">
        <x:v>Cohort 1</x:v>
      </x:c>
      <x:c r="O1062" s="35" t="str">
        <x:v>DIST-TWT-05</x:v>
      </x:c>
      <x:c r="P1062" s="35" t="str">
        <x:v>Masked Distributor TWT-05</x:v>
      </x:c>
      <x:c r="Q1062" s="35" t="str">
        <x:v>P-TWT-045</x:v>
      </x:c>
      <x:c r="R1062" s="35" t="str">
        <x:v>TWT-045</x:v>
      </x:c>
      <x:c r="S1062" s="35" t="str">
        <x:v>Masked Store TWT-045</x:v>
      </x:c>
      <x:c r="T1062" s="35" t="str">
        <x:v>XX1045</x:v>
      </x:c>
      <x:c r="U1062" s="35" t="str">
        <x:v>Supermarket</x:v>
      </x:c>
      <x:c r="V1062" s="35" t="str">
        <x:v>Masked</x:v>
      </x:c>
      <x:c r="W1062" s="35" t="str">
        <x:v>Masked</x:v>
      </x:c>
      <x:c r="X1062" s="37" t="n">
        <x:v>46209</x:v>
      </x:c>
      <x:c r="Y1062" s="37" t="n">
        <x:v>46266</x:v>
      </x:c>
      <x:c r="Z1062" s="35" t="str">
        <x:v>W01</x:v>
      </x:c>
      <x:c r="AA1062" s="35" t="str">
        <x:v>Sep'26</x:v>
      </x:c>
      <x:c r="AB1062" s="35" t="str">
        <x:v>01 - 07</x:v>
      </x:c>
      <x:c r="AC1062" s="35" t="str">
        <x:v>Week 1 of Sep 2026</x:v>
      </x:c>
      <x:c r="AD1062" s="35" t="str">
        <x:v>Continue</x:v>
      </x:c>
      <x:c r="AE1062" s="35" t="str">
        <x:v>Normal operations</x:v>
      </x:c>
      <x:c r="AF1062" s="36" t="n">
        <x:v>71</x:v>
      </x:c>
      <x:c r="AG1062" s="36" t="n">
        <x:v>26</x:v>
      </x:c>
      <x:c r="AH1062" s="38" t="n">
        <x:f>IFERROR(AG1062/AF1062,0)</x:f>
        <x:v>0.36619718309859156</x:v>
      </x:c>
      <x:c r="AI1062" s="36" t="n">
        <x:v>19</x:v>
      </x:c>
      <x:c r="AJ1062" s="38" t="n">
        <x:f>IFERROR(AI1062/AG1062,0)</x:f>
        <x:v>0.7307692307692307</x:v>
      </x:c>
      <x:c r="AK1062" s="36" t="n">
        <x:v>3</x:v>
      </x:c>
      <x:c r="AL1062" s="36" t="n">
        <x:v>11</x:v>
      </x:c>
      <x:c r="AM1062" s="36" t="n">
        <x:v>1</x:v>
      </x:c>
      <x:c r="AN1062" s="38" t="n">
        <x:f>IFERROR(AL1062/AG1062,0)</x:f>
        <x:v>0.4230769230769231</x:v>
      </x:c>
      <x:c r="AO1062" s="36" t="n">
        <x:v>17</x:v>
      </x:c>
      <x:c r="AP1062" s="36" t="n">
        <x:v>15</x:v>
      </x:c>
      <x:c r="AQ1062" s="36" t="n">
        <x:v>16</x:v>
      </x:c>
      <x:c r="AR1062" s="36" t="n">
        <x:v>18</x:v>
      </x:c>
      <x:c r="AS1062" s="36" t="n">
        <x:v>22</x:v>
      </x:c>
      <x:c r="AT1062" s="36" t="n">
        <x:v>21</x:v>
      </x:c>
      <x:c r="AU1062" s="36" t="n">
        <x:v>18</x:v>
      </x:c>
      <x:c r="AV1062" s="36" t="n">
        <x:v>18</x:v>
      </x:c>
      <x:c r="AW1062" s="36" t="n">
        <x:v>21</x:v>
      </x:c>
      <x:c r="AX1062" s="36" t="n">
        <x:v>25</x:v>
      </x:c>
      <x:c r="AY1062" s="36" t="n">
        <x:f>SUM(AO1062:AX1062)</x:f>
        <x:v>191</x:v>
      </x:c>
      <x:c r="AZ1062" s="36" t="n">
        <x:v>0</x:v>
      </x:c>
      <x:c r="BA1062" s="36" t="n">
        <x:v>0</x:v>
      </x:c>
      <x:c r="BB1062" s="36" t="n">
        <x:v>0</x:v>
      </x:c>
      <x:c r="BC1062" s="36" t="n">
        <x:v>13</x:v>
      </x:c>
      <x:c r="BD1062" s="36" t="n">
        <x:v>0</x:v>
      </x:c>
      <x:c r="BE1062" s="36" t="n">
        <x:v>0</x:v>
      </x:c>
      <x:c r="BF1062" s="36" t="n">
        <x:v>0</x:v>
      </x:c>
      <x:c r="BG1062" s="36" t="n">
        <x:v>0</x:v>
      </x:c>
      <x:c r="BH1062" s="36" t="n">
        <x:v>0</x:v>
      </x:c>
      <x:c r="BI1062" s="36" t="n">
        <x:v>16</x:v>
      </x:c>
      <x:c r="BJ1062" s="36"/>
      <x:c r="BK1062" s="36" t="n">
        <x:f>MAX(0,AO1062+AZ1062-BV1062)</x:f>
        <x:v>16</x:v>
      </x:c>
      <x:c r="BL1062" s="36" t="n">
        <x:f>MAX(0,AP1062+BA1062-BW1062)</x:f>
        <x:v>13</x:v>
      </x:c>
      <x:c r="BM1062" s="36" t="n">
        <x:f>MAX(0,AQ1062+BB1062-BX1062)</x:f>
        <x:v>15</x:v>
      </x:c>
      <x:c r="BN1062" s="36" t="n">
        <x:f>MAX(0,AR1062+BC1062-BY1062)</x:f>
        <x:v>30</x:v>
      </x:c>
      <x:c r="BO1062" s="36" t="n">
        <x:f>MAX(0,AS1062+BD1062-BZ1062)</x:f>
        <x:v>20</x:v>
      </x:c>
      <x:c r="BP1062" s="36" t="n">
        <x:f>MAX(0,AT1062+BE1062-CA1062)</x:f>
        <x:v>19</x:v>
      </x:c>
      <x:c r="BQ1062" s="36" t="n">
        <x:f>MAX(0,AU1062+BF1062-CB1062)</x:f>
        <x:v>17</x:v>
      </x:c>
      <x:c r="BR1062" s="36" t="n">
        <x:f>MAX(0,AV1062+BG1062-CC1062)</x:f>
        <x:v>17</x:v>
      </x:c>
      <x:c r="BS1062" s="36" t="n">
        <x:f>MAX(0,AW1062+BH1062-CD1062)</x:f>
        <x:v>20</x:v>
      </x:c>
      <x:c r="BT1062" s="36" t="n">
        <x:f>MAX(0,AX1062+BI1062-CE1062)</x:f>
        <x:v>40</x:v>
      </x:c>
      <x:c r="BU1062" s="36" t="n">
        <x:f>SUM(BK1062:BT1062)</x:f>
        <x:v>207</x:v>
      </x:c>
      <x:c r="BV1062" s="36" t="n">
        <x:v>1</x:v>
      </x:c>
      <x:c r="BW1062" s="36" t="n">
        <x:v>2</x:v>
      </x:c>
      <x:c r="BX1062" s="36" t="n">
        <x:v>1</x:v>
      </x:c>
      <x:c r="BY1062" s="36" t="n">
        <x:v>1</x:v>
      </x:c>
      <x:c r="BZ1062" s="36" t="n">
        <x:v>2</x:v>
      </x:c>
      <x:c r="CA1062" s="36" t="n">
        <x:v>2</x:v>
      </x:c>
      <x:c r="CB1062" s="36" t="n">
        <x:v>1</x:v>
      </x:c>
      <x:c r="CC1062" s="36" t="n">
        <x:v>1</x:v>
      </x:c>
      <x:c r="CD1062" s="36" t="n">
        <x:v>1</x:v>
      </x:c>
      <x:c r="CE1062" s="36" t="n">
        <x:v>1</x:v>
      </x:c>
      <x:c r="CF1062" s="36"/>
      <x:c r="CG1062" s="36" t="n">
        <x:f>SUM(BV1062,BW1062,BX1062,BY1062)</x:f>
        <x:v>5</x:v>
      </x:c>
      <x:c r="CH1062" s="36" t="n">
        <x:f>SUM(BZ1062,CA1062)</x:f>
        <x:v>4</x:v>
      </x:c>
      <x:c r="CI1062" s="36" t="n">
        <x:f>SUM(CB1062)</x:f>
        <x:v>1</x:v>
      </x:c>
      <x:c r="CJ1062" s="36" t="n">
        <x:f>SUM(CC1062,CD1062)</x:f>
        <x:v>2</x:v>
      </x:c>
      <x:c r="CK1062" s="36" t="n">
        <x:f>SUM(CE1062)</x:f>
        <x:v>1</x:v>
      </x:c>
      <x:c r="CL1062" s="36" t="n">
        <x:f>SUM(CG1062:CK1062)</x:f>
        <x:v>13</x:v>
      </x:c>
      <x:c r="CM1062" s="39" t="n">
        <x:f>SUM(BV1062*1,BW1062*1,BX1062*1,BY1062*1)</x:f>
        <x:v>5</x:v>
      </x:c>
      <x:c r="CN1062" s="39" t="n">
        <x:f>SUM(BZ1062*0.324,CA1062*0.416)</x:f>
        <x:v>1.48</x:v>
      </x:c>
      <x:c r="CO1062" s="39" t="n">
        <x:f>SUM(CB1062*0.75)</x:f>
        <x:v>0.75</x:v>
      </x:c>
      <x:c r="CP1062" s="39" t="n">
        <x:f>SUM(CC1062*0.325,CD1062*0.2)</x:f>
        <x:v>0.525</x:v>
      </x:c>
      <x:c r="CQ1062" s="39" t="n">
        <x:f>SUM(CE1062*0.24)</x:f>
        <x:v>0.24</x:v>
      </x:c>
      <x:c r="CR1062" s="39" t="n">
        <x:f>SUM(CM1062:CQ1062)</x:f>
        <x:v>7.995000000000001</x:v>
      </x:c>
      <x:c r="CS1062" s="36" t="n">
        <x:f>SUM(CG1062:CH1062)</x:f>
        <x:v>9</x:v>
      </x:c>
      <x:c r="CT1062" s="36" t="str"/>
      <x:c r="CU1062" s="36" t="n">
        <x:f>MIN(AG1062,CG1062)</x:f>
        <x:v>5</x:v>
      </x:c>
      <x:c r="CV1062" s="36" t="n">
        <x:f>MIN(AG1062,CH1062)</x:f>
        <x:v>4</x:v>
      </x:c>
      <x:c r="CW1062" s="36" t="n">
        <x:f>MIN(AG1062,CI1062)</x:f>
        <x:v>1</x:v>
      </x:c>
      <x:c r="CX1062" s="36" t="n">
        <x:f>MIN(AG1062,CJ1062)</x:f>
        <x:v>2</x:v>
      </x:c>
      <x:c r="CY1062" s="36" t="n">
        <x:f>MIN(AG1062,CK1062)</x:f>
        <x:v>1</x:v>
      </x:c>
    </x:row>
    <x:row r="1063" ht="18" customHeight="1">
      <x:c r="A1063" s="35" t="str">
        <x:v>Area TWT-02</x:v>
      </x:c>
      <x:c r="B1063" s="35" t="str">
        <x:v>Area Lead TWT-02</x:v>
      </x:c>
      <x:c r="C1063" s="35" t="str">
        <x:v>Field Lead TWT-09</x:v>
      </x:c>
      <x:c r="D1063" s="35" t="str">
        <x:v>City TWT-C</x:v>
      </x:c>
      <x:c r="E1063" s="35" t="n">
        <x:v>5</x:v>
      </x:c>
      <x:c r="F1063" s="35" t="n">
        <x:v>24</x:v>
      </x:c>
      <x:c r="G1063" s="35" t="n">
        <x:v>1</x:v>
      </x:c>
      <x:c r="H1063" s="35" t="str">
        <x:v>Promoter</x:v>
      </x:c>
      <x:c r="I1063" s="35" t="str">
        <x:v>Agency TWT-03</x:v>
      </x:c>
      <x:c r="J1063" s="35" t="str">
        <x:v>PR-TWT-015</x:v>
      </x:c>
      <x:c r="K1063" s="35" t="str">
        <x:v>Masked Promoter TWT-015</x:v>
      </x:c>
      <x:c r="L1063" s="35" t="str">
        <x:v>9XXXX10015</x:v>
      </x:c>
      <x:c r="M1063" s="37" t="n">
        <x:v>46219</x:v>
      </x:c>
      <x:c r="N1063" s="35" t="str">
        <x:v>Cohort 1</x:v>
      </x:c>
      <x:c r="O1063" s="35" t="str">
        <x:v>DIST-TWT-05</x:v>
      </x:c>
      <x:c r="P1063" s="35" t="str">
        <x:v>Masked Distributor TWT-05</x:v>
      </x:c>
      <x:c r="Q1063" s="35" t="str">
        <x:v>P-TWT-045</x:v>
      </x:c>
      <x:c r="R1063" s="35" t="str">
        <x:v>TWT-045</x:v>
      </x:c>
      <x:c r="S1063" s="35" t="str">
        <x:v>Masked Store TWT-045</x:v>
      </x:c>
      <x:c r="T1063" s="35" t="str">
        <x:v>XX1045</x:v>
      </x:c>
      <x:c r="U1063" s="35" t="str">
        <x:v>Supermarket</x:v>
      </x:c>
      <x:c r="V1063" s="35" t="str">
        <x:v>Masked</x:v>
      </x:c>
      <x:c r="W1063" s="35" t="str">
        <x:v>Masked</x:v>
      </x:c>
      <x:c r="X1063" s="37" t="n">
        <x:v>46209</x:v>
      </x:c>
      <x:c r="Y1063" s="37" t="n">
        <x:v>46267</x:v>
      </x:c>
      <x:c r="Z1063" s="35" t="str">
        <x:v>W01</x:v>
      </x:c>
      <x:c r="AA1063" s="35" t="str">
        <x:v>Sep'26</x:v>
      </x:c>
      <x:c r="AB1063" s="35" t="str">
        <x:v>01 - 07</x:v>
      </x:c>
      <x:c r="AC1063" s="35" t="str">
        <x:v>Week 1 of Sep 2026</x:v>
      </x:c>
      <x:c r="AD1063" s="35" t="str">
        <x:v>Continue</x:v>
      </x:c>
      <x:c r="AE1063" s="35" t="str"/>
      <x:c r="AF1063" s="36" t="n">
        <x:v>58</x:v>
      </x:c>
      <x:c r="AG1063" s="36" t="n">
        <x:v>21</x:v>
      </x:c>
      <x:c r="AH1063" s="38" t="n">
        <x:f>IFERROR(AG1063/AF1063,0)</x:f>
        <x:v>0.3620689655172414</x:v>
      </x:c>
      <x:c r="AI1063" s="36" t="n">
        <x:v>15</x:v>
      </x:c>
      <x:c r="AJ1063" s="38" t="n">
        <x:f>IFERROR(AI1063/AG1063,0)</x:f>
        <x:v>0.7142857142857143</x:v>
      </x:c>
      <x:c r="AK1063" s="36" t="n">
        <x:v>4</x:v>
      </x:c>
      <x:c r="AL1063" s="36" t="n">
        <x:v>10</x:v>
      </x:c>
      <x:c r="AM1063" s="36" t="n">
        <x:v>1</x:v>
      </x:c>
      <x:c r="AN1063" s="38" t="n">
        <x:f>IFERROR(AL1063/AG1063,0)</x:f>
        <x:v>0.47619047619047616</x:v>
      </x:c>
      <x:c r="AO1063" s="36" t="n">
        <x:f>BK1062</x:f>
        <x:v>16</x:v>
      </x:c>
      <x:c r="AP1063" s="36" t="n">
        <x:f>BL1062</x:f>
        <x:v>13</x:v>
      </x:c>
      <x:c r="AQ1063" s="36" t="n">
        <x:f>BM1062</x:f>
        <x:v>15</x:v>
      </x:c>
      <x:c r="AR1063" s="36" t="n">
        <x:f>BN1062</x:f>
        <x:v>30</x:v>
      </x:c>
      <x:c r="AS1063" s="36" t="n">
        <x:f>BO1062</x:f>
        <x:v>20</x:v>
      </x:c>
      <x:c r="AT1063" s="36" t="n">
        <x:f>BP1062</x:f>
        <x:v>19</x:v>
      </x:c>
      <x:c r="AU1063" s="36" t="n">
        <x:f>BQ1062</x:f>
        <x:v>17</x:v>
      </x:c>
      <x:c r="AV1063" s="36" t="n">
        <x:f>BR1062</x:f>
        <x:v>17</x:v>
      </x:c>
      <x:c r="AW1063" s="36" t="n">
        <x:f>BS1062</x:f>
        <x:v>20</x:v>
      </x:c>
      <x:c r="AX1063" s="36" t="n">
        <x:f>BT1062</x:f>
        <x:v>40</x:v>
      </x:c>
      <x:c r="AY1063" s="36" t="n">
        <x:f>SUM(AO1063:AX1063)</x:f>
        <x:v>207</x:v>
      </x:c>
      <x:c r="AZ1063" s="36" t="n">
        <x:v>0</x:v>
      </x:c>
      <x:c r="BA1063" s="36" t="n">
        <x:v>0</x:v>
      </x:c>
      <x:c r="BB1063" s="36" t="n">
        <x:v>0</x:v>
      </x:c>
      <x:c r="BC1063" s="36" t="n">
        <x:v>0</x:v>
      </x:c>
      <x:c r="BD1063" s="36" t="n">
        <x:v>17</x:v>
      </x:c>
      <x:c r="BE1063" s="36" t="n">
        <x:v>0</x:v>
      </x:c>
      <x:c r="BF1063" s="36" t="n">
        <x:v>0</x:v>
      </x:c>
      <x:c r="BG1063" s="36" t="n">
        <x:v>0</x:v>
      </x:c>
      <x:c r="BH1063" s="36" t="n">
        <x:v>0</x:v>
      </x:c>
      <x:c r="BI1063" s="36" t="n">
        <x:v>0</x:v>
      </x:c>
      <x:c r="BJ1063" s="36"/>
      <x:c r="BK1063" s="36" t="n">
        <x:f>MAX(0,AO1063+AZ1063-BV1063)</x:f>
        <x:v>15</x:v>
      </x:c>
      <x:c r="BL1063" s="36" t="n">
        <x:f>MAX(0,AP1063+BA1063-BW1063)</x:f>
        <x:v>12</x:v>
      </x:c>
      <x:c r="BM1063" s="36" t="n">
        <x:f>MAX(0,AQ1063+BB1063-BX1063)</x:f>
        <x:v>14</x:v>
      </x:c>
      <x:c r="BN1063" s="36" t="n">
        <x:f>MAX(0,AR1063+BC1063-BY1063)</x:f>
        <x:v>29</x:v>
      </x:c>
      <x:c r="BO1063" s="36" t="n">
        <x:f>MAX(0,AS1063+BD1063-BZ1063)</x:f>
        <x:v>35</x:v>
      </x:c>
      <x:c r="BP1063" s="36" t="n">
        <x:f>MAX(0,AT1063+BE1063-CA1063)</x:f>
        <x:v>17</x:v>
      </x:c>
      <x:c r="BQ1063" s="36" t="n">
        <x:f>MAX(0,AU1063+BF1063-CB1063)</x:f>
        <x:v>15</x:v>
      </x:c>
      <x:c r="BR1063" s="36" t="n">
        <x:f>MAX(0,AV1063+BG1063-CC1063)</x:f>
        <x:v>15</x:v>
      </x:c>
      <x:c r="BS1063" s="36" t="n">
        <x:f>MAX(0,AW1063+BH1063-CD1063)</x:f>
        <x:v>19</x:v>
      </x:c>
      <x:c r="BT1063" s="36" t="n">
        <x:f>MAX(0,AX1063+BI1063-CE1063)</x:f>
        <x:v>39</x:v>
      </x:c>
      <x:c r="BU1063" s="36" t="n">
        <x:f>SUM(BK1063:BT1063)</x:f>
        <x:v>210</x:v>
      </x:c>
      <x:c r="BV1063" s="36" t="n">
        <x:v>1</x:v>
      </x:c>
      <x:c r="BW1063" s="36" t="n">
        <x:v>1</x:v>
      </x:c>
      <x:c r="BX1063" s="36" t="n">
        <x:v>1</x:v>
      </x:c>
      <x:c r="BY1063" s="36" t="n">
        <x:v>1</x:v>
      </x:c>
      <x:c r="BZ1063" s="36" t="n">
        <x:v>2</x:v>
      </x:c>
      <x:c r="CA1063" s="36" t="n">
        <x:v>2</x:v>
      </x:c>
      <x:c r="CB1063" s="36" t="n">
        <x:v>2</x:v>
      </x:c>
      <x:c r="CC1063" s="36" t="n">
        <x:v>2</x:v>
      </x:c>
      <x:c r="CD1063" s="36" t="n">
        <x:v>1</x:v>
      </x:c>
      <x:c r="CE1063" s="36" t="n">
        <x:v>1</x:v>
      </x:c>
      <x:c r="CF1063" s="36"/>
      <x:c r="CG1063" s="36" t="n">
        <x:f>SUM(BV1063,BW1063,BX1063,BY1063)</x:f>
        <x:v>4</x:v>
      </x:c>
      <x:c r="CH1063" s="36" t="n">
        <x:f>SUM(BZ1063,CA1063)</x:f>
        <x:v>4</x:v>
      </x:c>
      <x:c r="CI1063" s="36" t="n">
        <x:f>SUM(CB1063)</x:f>
        <x:v>2</x:v>
      </x:c>
      <x:c r="CJ1063" s="36" t="n">
        <x:f>SUM(CC1063,CD1063)</x:f>
        <x:v>3</x:v>
      </x:c>
      <x:c r="CK1063" s="36" t="n">
        <x:f>SUM(CE1063)</x:f>
        <x:v>1</x:v>
      </x:c>
      <x:c r="CL1063" s="36" t="n">
        <x:f>SUM(CG1063:CK1063)</x:f>
        <x:v>14</x:v>
      </x:c>
      <x:c r="CM1063" s="39" t="n">
        <x:f>SUM(BV1063*1,BW1063*1,BX1063*1,BY1063*1)</x:f>
        <x:v>4</x:v>
      </x:c>
      <x:c r="CN1063" s="39" t="n">
        <x:f>SUM(BZ1063*0.324,CA1063*0.416)</x:f>
        <x:v>1.48</x:v>
      </x:c>
      <x:c r="CO1063" s="39" t="n">
        <x:f>SUM(CB1063*0.75)</x:f>
        <x:v>1.5</x:v>
      </x:c>
      <x:c r="CP1063" s="39" t="n">
        <x:f>SUM(CC1063*0.325,CD1063*0.2)</x:f>
        <x:v>0.8500000000000001</x:v>
      </x:c>
      <x:c r="CQ1063" s="39" t="n">
        <x:f>SUM(CE1063*0.24)</x:f>
        <x:v>0.24</x:v>
      </x:c>
      <x:c r="CR1063" s="39" t="n">
        <x:f>SUM(CM1063:CQ1063)</x:f>
        <x:v>8.07</x:v>
      </x:c>
      <x:c r="CS1063" s="36" t="n">
        <x:f>SUM(CG1063:CH1063)</x:f>
        <x:v>8</x:v>
      </x:c>
      <x:c r="CT1063" s="36" t="str"/>
      <x:c r="CU1063" s="36" t="n">
        <x:f>MIN(AG1063,CG1063)</x:f>
        <x:v>4</x:v>
      </x:c>
      <x:c r="CV1063" s="36" t="n">
        <x:f>MIN(AG1063,CH1063)</x:f>
        <x:v>4</x:v>
      </x:c>
      <x:c r="CW1063" s="36" t="n">
        <x:f>MIN(AG1063,CI1063)</x:f>
        <x:v>2</x:v>
      </x:c>
      <x:c r="CX1063" s="36" t="n">
        <x:f>MIN(AG1063,CJ1063)</x:f>
        <x:v>3</x:v>
      </x:c>
      <x:c r="CY1063" s="36" t="n">
        <x:f>MIN(AG1063,CK1063)</x:f>
        <x:v>1</x:v>
      </x:c>
    </x:row>
    <x:row r="1064" ht="18" customHeight="1">
      <x:c r="A1064" s="35" t="str">
        <x:v>Area TWT-02</x:v>
      </x:c>
      <x:c r="B1064" s="35" t="str">
        <x:v>Area Lead TWT-02</x:v>
      </x:c>
      <x:c r="C1064" s="35" t="str">
        <x:v>Field Lead TWT-09</x:v>
      </x:c>
      <x:c r="D1064" s="35" t="str">
        <x:v>City TWT-C</x:v>
      </x:c>
      <x:c r="E1064" s="35" t="n">
        <x:v>5</x:v>
      </x:c>
      <x:c r="F1064" s="35" t="n">
        <x:v>24</x:v>
      </x:c>
      <x:c r="G1064" s="35" t="n">
        <x:v>1</x:v>
      </x:c>
      <x:c r="H1064" s="35" t="str">
        <x:v>Promoter</x:v>
      </x:c>
      <x:c r="I1064" s="35" t="str">
        <x:v>Agency TWT-03</x:v>
      </x:c>
      <x:c r="J1064" s="35" t="str">
        <x:v>PR-TWT-015</x:v>
      </x:c>
      <x:c r="K1064" s="35" t="str">
        <x:v>Masked Promoter TWT-015</x:v>
      </x:c>
      <x:c r="L1064" s="35" t="str">
        <x:v>9XXXX10015</x:v>
      </x:c>
      <x:c r="M1064" s="37" t="n">
        <x:v>46219</x:v>
      </x:c>
      <x:c r="N1064" s="35" t="str">
        <x:v>Cohort 1</x:v>
      </x:c>
      <x:c r="O1064" s="35" t="str">
        <x:v>DIST-TWT-05</x:v>
      </x:c>
      <x:c r="P1064" s="35" t="str">
        <x:v>Masked Distributor TWT-05</x:v>
      </x:c>
      <x:c r="Q1064" s="35" t="str">
        <x:v>P-TWT-045</x:v>
      </x:c>
      <x:c r="R1064" s="35" t="str">
        <x:v>TWT-045</x:v>
      </x:c>
      <x:c r="S1064" s="35" t="str">
        <x:v>Masked Store TWT-045</x:v>
      </x:c>
      <x:c r="T1064" s="35" t="str">
        <x:v>XX1045</x:v>
      </x:c>
      <x:c r="U1064" s="35" t="str">
        <x:v>Supermarket</x:v>
      </x:c>
      <x:c r="V1064" s="35" t="str">
        <x:v>Masked</x:v>
      </x:c>
      <x:c r="W1064" s="35" t="str">
        <x:v>Masked</x:v>
      </x:c>
      <x:c r="X1064" s="37" t="n">
        <x:v>46209</x:v>
      </x:c>
      <x:c r="Y1064" s="37" t="n">
        <x:v>46268</x:v>
      </x:c>
      <x:c r="Z1064" s="35" t="str">
        <x:v>W01</x:v>
      </x:c>
      <x:c r="AA1064" s="35" t="str">
        <x:v>Sep'26</x:v>
      </x:c>
      <x:c r="AB1064" s="35" t="str">
        <x:v>01 - 07</x:v>
      </x:c>
      <x:c r="AC1064" s="35" t="str">
        <x:v>Week 1 of Sep 2026</x:v>
      </x:c>
      <x:c r="AD1064" s="35" t="str">
        <x:v>Continue</x:v>
      </x:c>
      <x:c r="AE1064" s="35" t="str"/>
      <x:c r="AF1064" s="36" t="n">
        <x:v>62</x:v>
      </x:c>
      <x:c r="AG1064" s="36" t="n">
        <x:v>31</x:v>
      </x:c>
      <x:c r="AH1064" s="38" t="n">
        <x:f>IFERROR(AG1064/AF1064,0)</x:f>
        <x:v>0.5</x:v>
      </x:c>
      <x:c r="AI1064" s="36" t="n">
        <x:v>25</x:v>
      </x:c>
      <x:c r="AJ1064" s="38" t="n">
        <x:f>IFERROR(AI1064/AG1064,0)</x:f>
        <x:v>0.8064516129032258</x:v>
      </x:c>
      <x:c r="AK1064" s="36" t="n">
        <x:v>4</x:v>
      </x:c>
      <x:c r="AL1064" s="36" t="n">
        <x:v>10</x:v>
      </x:c>
      <x:c r="AM1064" s="36" t="n">
        <x:v>1</x:v>
      </x:c>
      <x:c r="AN1064" s="38" t="n">
        <x:f>IFERROR(AL1064/AG1064,0)</x:f>
        <x:v>0.3225806451612903</x:v>
      </x:c>
      <x:c r="AO1064" s="36" t="n">
        <x:f>BK1063</x:f>
        <x:v>15</x:v>
      </x:c>
      <x:c r="AP1064" s="36" t="n">
        <x:f>BL1063</x:f>
        <x:v>12</x:v>
      </x:c>
      <x:c r="AQ1064" s="36" t="n">
        <x:f>BM1063</x:f>
        <x:v>14</x:v>
      </x:c>
      <x:c r="AR1064" s="36" t="n">
        <x:f>BN1063</x:f>
        <x:v>29</x:v>
      </x:c>
      <x:c r="AS1064" s="36" t="n">
        <x:f>BO1063</x:f>
        <x:v>35</x:v>
      </x:c>
      <x:c r="AT1064" s="36" t="n">
        <x:f>BP1063</x:f>
        <x:v>17</x:v>
      </x:c>
      <x:c r="AU1064" s="36" t="n">
        <x:f>BQ1063</x:f>
        <x:v>15</x:v>
      </x:c>
      <x:c r="AV1064" s="36" t="n">
        <x:f>BR1063</x:f>
        <x:v>15</x:v>
      </x:c>
      <x:c r="AW1064" s="36" t="n">
        <x:f>BS1063</x:f>
        <x:v>19</x:v>
      </x:c>
      <x:c r="AX1064" s="36" t="n">
        <x:f>BT1063</x:f>
        <x:v>39</x:v>
      </x:c>
      <x:c r="AY1064" s="36" t="n">
        <x:f>SUM(AO1064:AX1064)</x:f>
        <x:v>210</x:v>
      </x:c>
      <x:c r="AZ1064" s="36" t="n">
        <x:v>0</x:v>
      </x:c>
      <x:c r="BA1064" s="36" t="n">
        <x:v>0</x:v>
      </x:c>
      <x:c r="BB1064" s="36" t="n">
        <x:v>0</x:v>
      </x:c>
      <x:c r="BC1064" s="36" t="n">
        <x:v>0</x:v>
      </x:c>
      <x:c r="BD1064" s="36" t="n">
        <x:v>0</x:v>
      </x:c>
      <x:c r="BE1064" s="36" t="n">
        <x:v>19</x:v>
      </x:c>
      <x:c r="BF1064" s="36" t="n">
        <x:v>0</x:v>
      </x:c>
      <x:c r="BG1064" s="36" t="n">
        <x:v>0</x:v>
      </x:c>
      <x:c r="BH1064" s="36" t="n">
        <x:v>0</x:v>
      </x:c>
      <x:c r="BI1064" s="36" t="n">
        <x:v>0</x:v>
      </x:c>
      <x:c r="BJ1064" s="36"/>
      <x:c r="BK1064" s="36" t="n">
        <x:f>MAX(0,AO1064+AZ1064-BV1064)</x:f>
        <x:v>14</x:v>
      </x:c>
      <x:c r="BL1064" s="36" t="n">
        <x:f>MAX(0,AP1064+BA1064-BW1064)</x:f>
        <x:v>11</x:v>
      </x:c>
      <x:c r="BM1064" s="36" t="n">
        <x:f>MAX(0,AQ1064+BB1064-BX1064)</x:f>
        <x:v>13</x:v>
      </x:c>
      <x:c r="BN1064" s="36" t="n">
        <x:f>MAX(0,AR1064+BC1064-BY1064)</x:f>
        <x:v>28</x:v>
      </x:c>
      <x:c r="BO1064" s="36" t="n">
        <x:f>MAX(0,AS1064+BD1064-BZ1064)</x:f>
        <x:v>34</x:v>
      </x:c>
      <x:c r="BP1064" s="36" t="n">
        <x:f>MAX(0,AT1064+BE1064-CA1064)</x:f>
        <x:v>34</x:v>
      </x:c>
      <x:c r="BQ1064" s="36" t="n">
        <x:f>MAX(0,AU1064+BF1064-CB1064)</x:f>
        <x:v>14</x:v>
      </x:c>
      <x:c r="BR1064" s="36" t="n">
        <x:f>MAX(0,AV1064+BG1064-CC1064)</x:f>
        <x:v>13</x:v>
      </x:c>
      <x:c r="BS1064" s="36" t="n">
        <x:f>MAX(0,AW1064+BH1064-CD1064)</x:f>
        <x:v>18</x:v>
      </x:c>
      <x:c r="BT1064" s="36" t="n">
        <x:f>MAX(0,AX1064+BI1064-CE1064)</x:f>
        <x:v>38</x:v>
      </x:c>
      <x:c r="BU1064" s="36" t="n">
        <x:f>SUM(BK1064:BT1064)</x:f>
        <x:v>217</x:v>
      </x:c>
      <x:c r="BV1064" s="36" t="n">
        <x:v>1</x:v>
      </x:c>
      <x:c r="BW1064" s="36" t="n">
        <x:v>1</x:v>
      </x:c>
      <x:c r="BX1064" s="36" t="n">
        <x:v>1</x:v>
      </x:c>
      <x:c r="BY1064" s="36" t="n">
        <x:v>1</x:v>
      </x:c>
      <x:c r="BZ1064" s="36" t="n">
        <x:v>1</x:v>
      </x:c>
      <x:c r="CA1064" s="36" t="n">
        <x:v>2</x:v>
      </x:c>
      <x:c r="CB1064" s="36" t="n">
        <x:v>1</x:v>
      </x:c>
      <x:c r="CC1064" s="36" t="n">
        <x:v>2</x:v>
      </x:c>
      <x:c r="CD1064" s="36" t="n">
        <x:v>1</x:v>
      </x:c>
      <x:c r="CE1064" s="36" t="n">
        <x:v>1</x:v>
      </x:c>
      <x:c r="CF1064" s="36"/>
      <x:c r="CG1064" s="36" t="n">
        <x:f>SUM(BV1064,BW1064,BX1064,BY1064)</x:f>
        <x:v>4</x:v>
      </x:c>
      <x:c r="CH1064" s="36" t="n">
        <x:f>SUM(BZ1064,CA1064)</x:f>
        <x:v>3</x:v>
      </x:c>
      <x:c r="CI1064" s="36" t="n">
        <x:f>SUM(CB1064)</x:f>
        <x:v>1</x:v>
      </x:c>
      <x:c r="CJ1064" s="36" t="n">
        <x:f>SUM(CC1064,CD1064)</x:f>
        <x:v>3</x:v>
      </x:c>
      <x:c r="CK1064" s="36" t="n">
        <x:f>SUM(CE1064)</x:f>
        <x:v>1</x:v>
      </x:c>
      <x:c r="CL1064" s="36" t="n">
        <x:f>SUM(CG1064:CK1064)</x:f>
        <x:v>12</x:v>
      </x:c>
      <x:c r="CM1064" s="39" t="n">
        <x:f>SUM(BV1064*1,BW1064*1,BX1064*1,BY1064*1)</x:f>
        <x:v>4</x:v>
      </x:c>
      <x:c r="CN1064" s="39" t="n">
        <x:f>SUM(BZ1064*0.324,CA1064*0.416)</x:f>
        <x:v>1.156</x:v>
      </x:c>
      <x:c r="CO1064" s="39" t="n">
        <x:f>SUM(CB1064*0.75)</x:f>
        <x:v>0.75</x:v>
      </x:c>
      <x:c r="CP1064" s="39" t="n">
        <x:f>SUM(CC1064*0.325,CD1064*0.2)</x:f>
        <x:v>0.8500000000000001</x:v>
      </x:c>
      <x:c r="CQ1064" s="39" t="n">
        <x:f>SUM(CE1064*0.24)</x:f>
        <x:v>0.24</x:v>
      </x:c>
      <x:c r="CR1064" s="39" t="n">
        <x:f>SUM(CM1064:CQ1064)</x:f>
        <x:v>6.996</x:v>
      </x:c>
      <x:c r="CS1064" s="36" t="n">
        <x:f>SUM(CG1064:CH1064)</x:f>
        <x:v>7</x:v>
      </x:c>
      <x:c r="CT1064" s="36" t="str"/>
      <x:c r="CU1064" s="36" t="n">
        <x:f>MIN(AG1064,CG1064)</x:f>
        <x:v>4</x:v>
      </x:c>
      <x:c r="CV1064" s="36" t="n">
        <x:f>MIN(AG1064,CH1064)</x:f>
        <x:v>3</x:v>
      </x:c>
      <x:c r="CW1064" s="36" t="n">
        <x:f>MIN(AG1064,CI1064)</x:f>
        <x:v>1</x:v>
      </x:c>
      <x:c r="CX1064" s="36" t="n">
        <x:f>MIN(AG1064,CJ1064)</x:f>
        <x:v>3</x:v>
      </x:c>
      <x:c r="CY1064" s="36" t="n">
        <x:f>MIN(AG1064,CK1064)</x:f>
        <x:v>1</x:v>
      </x:c>
    </x:row>
    <x:row r="1065" ht="18" customHeight="1">
      <x:c r="A1065" s="35" t="str">
        <x:v>Area TWT-02</x:v>
      </x:c>
      <x:c r="B1065" s="35" t="str">
        <x:v>Area Lead TWT-02</x:v>
      </x:c>
      <x:c r="C1065" s="35" t="str">
        <x:v>Field Lead TWT-09</x:v>
      </x:c>
      <x:c r="D1065" s="35" t="str">
        <x:v>City TWT-C</x:v>
      </x:c>
      <x:c r="E1065" s="35" t="n">
        <x:v>5</x:v>
      </x:c>
      <x:c r="F1065" s="35" t="n">
        <x:v>24</x:v>
      </x:c>
      <x:c r="G1065" s="35" t="n">
        <x:v>1</x:v>
      </x:c>
      <x:c r="H1065" s="35" t="str">
        <x:v>Promoter</x:v>
      </x:c>
      <x:c r="I1065" s="35" t="str">
        <x:v>Agency TWT-03</x:v>
      </x:c>
      <x:c r="J1065" s="35" t="str">
        <x:v>PR-TWT-015</x:v>
      </x:c>
      <x:c r="K1065" s="35" t="str">
        <x:v>Masked Promoter TWT-015</x:v>
      </x:c>
      <x:c r="L1065" s="35" t="str">
        <x:v>9XXXX10015</x:v>
      </x:c>
      <x:c r="M1065" s="37" t="n">
        <x:v>46219</x:v>
      </x:c>
      <x:c r="N1065" s="35" t="str">
        <x:v>Cohort 1</x:v>
      </x:c>
      <x:c r="O1065" s="35" t="str">
        <x:v>DIST-TWT-05</x:v>
      </x:c>
      <x:c r="P1065" s="35" t="str">
        <x:v>Masked Distributor TWT-05</x:v>
      </x:c>
      <x:c r="Q1065" s="35" t="str">
        <x:v>P-TWT-045</x:v>
      </x:c>
      <x:c r="R1065" s="35" t="str">
        <x:v>TWT-045</x:v>
      </x:c>
      <x:c r="S1065" s="35" t="str">
        <x:v>Masked Store TWT-045</x:v>
      </x:c>
      <x:c r="T1065" s="35" t="str">
        <x:v>XX1045</x:v>
      </x:c>
      <x:c r="U1065" s="35" t="str">
        <x:v>Supermarket</x:v>
      </x:c>
      <x:c r="V1065" s="35" t="str">
        <x:v>Masked</x:v>
      </x:c>
      <x:c r="W1065" s="35" t="str">
        <x:v>Masked</x:v>
      </x:c>
      <x:c r="X1065" s="37" t="n">
        <x:v>46209</x:v>
      </x:c>
      <x:c r="Y1065" s="37" t="n">
        <x:v>46269</x:v>
      </x:c>
      <x:c r="Z1065" s="35" t="str">
        <x:v>W01</x:v>
      </x:c>
      <x:c r="AA1065" s="35" t="str">
        <x:v>Sep'26</x:v>
      </x:c>
      <x:c r="AB1065" s="35" t="str">
        <x:v>01 - 07</x:v>
      </x:c>
      <x:c r="AC1065" s="35" t="str">
        <x:v>Week 1 of Sep 2026</x:v>
      </x:c>
      <x:c r="AD1065" s="35" t="str">
        <x:v>Continue</x:v>
      </x:c>
      <x:c r="AE1065" s="35" t="str"/>
      <x:c r="AF1065" s="36" t="n">
        <x:v>69</x:v>
      </x:c>
      <x:c r="AG1065" s="36" t="n">
        <x:v>26</x:v>
      </x:c>
      <x:c r="AH1065" s="38" t="n">
        <x:f>IFERROR(AG1065/AF1065,0)</x:f>
        <x:v>0.37681159420289856</x:v>
      </x:c>
      <x:c r="AI1065" s="36" t="n">
        <x:v>17</x:v>
      </x:c>
      <x:c r="AJ1065" s="38" t="n">
        <x:f>IFERROR(AI1065/AG1065,0)</x:f>
        <x:v>0.6538461538461539</x:v>
      </x:c>
      <x:c r="AK1065" s="36" t="n">
        <x:v>5</x:v>
      </x:c>
      <x:c r="AL1065" s="36" t="n">
        <x:v>10</x:v>
      </x:c>
      <x:c r="AM1065" s="36" t="n">
        <x:v>1</x:v>
      </x:c>
      <x:c r="AN1065" s="38" t="n">
        <x:f>IFERROR(AL1065/AG1065,0)</x:f>
        <x:v>0.38461538461538464</x:v>
      </x:c>
      <x:c r="AO1065" s="36" t="n">
        <x:f>BK1064</x:f>
        <x:v>14</x:v>
      </x:c>
      <x:c r="AP1065" s="36" t="n">
        <x:f>BL1064</x:f>
        <x:v>11</x:v>
      </x:c>
      <x:c r="AQ1065" s="36" t="n">
        <x:f>BM1064</x:f>
        <x:v>13</x:v>
      </x:c>
      <x:c r="AR1065" s="36" t="n">
        <x:f>BN1064</x:f>
        <x:v>28</x:v>
      </x:c>
      <x:c r="AS1065" s="36" t="n">
        <x:f>BO1064</x:f>
        <x:v>34</x:v>
      </x:c>
      <x:c r="AT1065" s="36" t="n">
        <x:f>BP1064</x:f>
        <x:v>34</x:v>
      </x:c>
      <x:c r="AU1065" s="36" t="n">
        <x:f>BQ1064</x:f>
        <x:v>14</x:v>
      </x:c>
      <x:c r="AV1065" s="36" t="n">
        <x:f>BR1064</x:f>
        <x:v>13</x:v>
      </x:c>
      <x:c r="AW1065" s="36" t="n">
        <x:f>BS1064</x:f>
        <x:v>18</x:v>
      </x:c>
      <x:c r="AX1065" s="36" t="n">
        <x:f>BT1064</x:f>
        <x:v>38</x:v>
      </x:c>
      <x:c r="AY1065" s="36" t="n">
        <x:f>SUM(AO1065:AX1065)</x:f>
        <x:v>217</x:v>
      </x:c>
      <x:c r="AZ1065" s="36" t="n">
        <x:v>17</x:v>
      </x:c>
      <x:c r="BA1065" s="36" t="n">
        <x:v>0</x:v>
      </x:c>
      <x:c r="BB1065" s="36" t="n">
        <x:v>0</x:v>
      </x:c>
      <x:c r="BC1065" s="36" t="n">
        <x:v>0</x:v>
      </x:c>
      <x:c r="BD1065" s="36" t="n">
        <x:v>0</x:v>
      </x:c>
      <x:c r="BE1065" s="36" t="n">
        <x:v>0</x:v>
      </x:c>
      <x:c r="BF1065" s="36" t="n">
        <x:v>16</x:v>
      </x:c>
      <x:c r="BG1065" s="36" t="n">
        <x:v>0</x:v>
      </x:c>
      <x:c r="BH1065" s="36" t="n">
        <x:v>0</x:v>
      </x:c>
      <x:c r="BI1065" s="36" t="n">
        <x:v>0</x:v>
      </x:c>
      <x:c r="BJ1065" s="36"/>
      <x:c r="BK1065" s="36" t="n">
        <x:f>MAX(0,AO1065+AZ1065-BV1065)</x:f>
        <x:v>30</x:v>
      </x:c>
      <x:c r="BL1065" s="36" t="n">
        <x:f>MAX(0,AP1065+BA1065-BW1065)</x:f>
        <x:v>10</x:v>
      </x:c>
      <x:c r="BM1065" s="36" t="n">
        <x:f>MAX(0,AQ1065+BB1065-BX1065)</x:f>
        <x:v>12</x:v>
      </x:c>
      <x:c r="BN1065" s="36" t="n">
        <x:f>MAX(0,AR1065+BC1065-BY1065)</x:f>
        <x:v>27</x:v>
      </x:c>
      <x:c r="BO1065" s="36" t="n">
        <x:f>MAX(0,AS1065+BD1065-BZ1065)</x:f>
        <x:v>31</x:v>
      </x:c>
      <x:c r="BP1065" s="36" t="n">
        <x:f>MAX(0,AT1065+BE1065-CA1065)</x:f>
        <x:v>32</x:v>
      </x:c>
      <x:c r="BQ1065" s="36" t="n">
        <x:f>MAX(0,AU1065+BF1065-CB1065)</x:f>
        <x:v>28</x:v>
      </x:c>
      <x:c r="BR1065" s="36" t="n">
        <x:f>MAX(0,AV1065+BG1065-CC1065)</x:f>
        <x:v>11</x:v>
      </x:c>
      <x:c r="BS1065" s="36" t="n">
        <x:f>MAX(0,AW1065+BH1065-CD1065)</x:f>
        <x:v>16</x:v>
      </x:c>
      <x:c r="BT1065" s="36" t="n">
        <x:f>MAX(0,AX1065+BI1065-CE1065)</x:f>
        <x:v>37</x:v>
      </x:c>
      <x:c r="BU1065" s="36" t="n">
        <x:f>SUM(BK1065:BT1065)</x:f>
        <x:v>234</x:v>
      </x:c>
      <x:c r="BV1065" s="36" t="n">
        <x:v>1</x:v>
      </x:c>
      <x:c r="BW1065" s="36" t="n">
        <x:v>1</x:v>
      </x:c>
      <x:c r="BX1065" s="36" t="n">
        <x:v>1</x:v>
      </x:c>
      <x:c r="BY1065" s="36" t="n">
        <x:v>1</x:v>
      </x:c>
      <x:c r="BZ1065" s="36" t="n">
        <x:v>3</x:v>
      </x:c>
      <x:c r="CA1065" s="36" t="n">
        <x:v>2</x:v>
      </x:c>
      <x:c r="CB1065" s="36" t="n">
        <x:v>2</x:v>
      </x:c>
      <x:c r="CC1065" s="36" t="n">
        <x:v>2</x:v>
      </x:c>
      <x:c r="CD1065" s="36" t="n">
        <x:v>2</x:v>
      </x:c>
      <x:c r="CE1065" s="36" t="n">
        <x:v>1</x:v>
      </x:c>
      <x:c r="CF1065" s="36"/>
      <x:c r="CG1065" s="36" t="n">
        <x:f>SUM(BV1065,BW1065,BX1065,BY1065)</x:f>
        <x:v>4</x:v>
      </x:c>
      <x:c r="CH1065" s="36" t="n">
        <x:f>SUM(BZ1065,CA1065)</x:f>
        <x:v>5</x:v>
      </x:c>
      <x:c r="CI1065" s="36" t="n">
        <x:f>SUM(CB1065)</x:f>
        <x:v>2</x:v>
      </x:c>
      <x:c r="CJ1065" s="36" t="n">
        <x:f>SUM(CC1065,CD1065)</x:f>
        <x:v>4</x:v>
      </x:c>
      <x:c r="CK1065" s="36" t="n">
        <x:f>SUM(CE1065)</x:f>
        <x:v>1</x:v>
      </x:c>
      <x:c r="CL1065" s="36" t="n">
        <x:f>SUM(CG1065:CK1065)</x:f>
        <x:v>16</x:v>
      </x:c>
      <x:c r="CM1065" s="39" t="n">
        <x:f>SUM(BV1065*1,BW1065*1,BX1065*1,BY1065*1)</x:f>
        <x:v>4</x:v>
      </x:c>
      <x:c r="CN1065" s="39" t="n">
        <x:f>SUM(BZ1065*0.324,CA1065*0.416)</x:f>
        <x:v>1.8039999999999998</x:v>
      </x:c>
      <x:c r="CO1065" s="39" t="n">
        <x:f>SUM(CB1065*0.75)</x:f>
        <x:v>1.5</x:v>
      </x:c>
      <x:c r="CP1065" s="39" t="n">
        <x:f>SUM(CC1065*0.325,CD1065*0.2)</x:f>
        <x:v>1.05</x:v>
      </x:c>
      <x:c r="CQ1065" s="39" t="n">
        <x:f>SUM(CE1065*0.24)</x:f>
        <x:v>0.24</x:v>
      </x:c>
      <x:c r="CR1065" s="39" t="n">
        <x:f>SUM(CM1065:CQ1065)</x:f>
        <x:v>8.594000000000001</x:v>
      </x:c>
      <x:c r="CS1065" s="36" t="n">
        <x:f>SUM(CG1065:CH1065)</x:f>
        <x:v>9</x:v>
      </x:c>
      <x:c r="CT1065" s="36" t="str"/>
      <x:c r="CU1065" s="36" t="n">
        <x:f>MIN(AG1065,CG1065)</x:f>
        <x:v>4</x:v>
      </x:c>
      <x:c r="CV1065" s="36" t="n">
        <x:f>MIN(AG1065,CH1065)</x:f>
        <x:v>5</x:v>
      </x:c>
      <x:c r="CW1065" s="36" t="n">
        <x:f>MIN(AG1065,CI1065)</x:f>
        <x:v>2</x:v>
      </x:c>
      <x:c r="CX1065" s="36" t="n">
        <x:f>MIN(AG1065,CJ1065)</x:f>
        <x:v>4</x:v>
      </x:c>
      <x:c r="CY1065" s="36" t="n">
        <x:f>MIN(AG1065,CK1065)</x:f>
        <x:v>1</x:v>
      </x:c>
    </x:row>
    <x:row r="1066" ht="18" customHeight="1">
      <x:c r="A1066" s="35" t="str">
        <x:v>Area TWT-02</x:v>
      </x:c>
      <x:c r="B1066" s="35" t="str">
        <x:v>Area Lead TWT-02</x:v>
      </x:c>
      <x:c r="C1066" s="35" t="str">
        <x:v>Field Lead TWT-09</x:v>
      </x:c>
      <x:c r="D1066" s="35" t="str">
        <x:v>City TWT-C</x:v>
      </x:c>
      <x:c r="E1066" s="35" t="n">
        <x:v>5</x:v>
      </x:c>
      <x:c r="F1066" s="35" t="n">
        <x:v>24</x:v>
      </x:c>
      <x:c r="G1066" s="35" t="n">
        <x:v>1</x:v>
      </x:c>
      <x:c r="H1066" s="35" t="str">
        <x:v>Promoter</x:v>
      </x:c>
      <x:c r="I1066" s="35" t="str">
        <x:v>Agency TWT-03</x:v>
      </x:c>
      <x:c r="J1066" s="35" t="str">
        <x:v>PR-TWT-015</x:v>
      </x:c>
      <x:c r="K1066" s="35" t="str">
        <x:v>Masked Promoter TWT-015</x:v>
      </x:c>
      <x:c r="L1066" s="35" t="str">
        <x:v>9XXXX10015</x:v>
      </x:c>
      <x:c r="M1066" s="37" t="n">
        <x:v>46219</x:v>
      </x:c>
      <x:c r="N1066" s="35" t="str">
        <x:v>Cohort 1</x:v>
      </x:c>
      <x:c r="O1066" s="35" t="str">
        <x:v>DIST-TWT-05</x:v>
      </x:c>
      <x:c r="P1066" s="35" t="str">
        <x:v>Masked Distributor TWT-05</x:v>
      </x:c>
      <x:c r="Q1066" s="35" t="str">
        <x:v>P-TWT-045</x:v>
      </x:c>
      <x:c r="R1066" s="35" t="str">
        <x:v>TWT-045</x:v>
      </x:c>
      <x:c r="S1066" s="35" t="str">
        <x:v>Masked Store TWT-045</x:v>
      </x:c>
      <x:c r="T1066" s="35" t="str">
        <x:v>XX1045</x:v>
      </x:c>
      <x:c r="U1066" s="35" t="str">
        <x:v>Supermarket</x:v>
      </x:c>
      <x:c r="V1066" s="35" t="str">
        <x:v>Masked</x:v>
      </x:c>
      <x:c r="W1066" s="35" t="str">
        <x:v>Masked</x:v>
      </x:c>
      <x:c r="X1066" s="37" t="n">
        <x:v>46209</x:v>
      </x:c>
      <x:c r="Y1066" s="37" t="n">
        <x:v>46270</x:v>
      </x:c>
      <x:c r="Z1066" s="35" t="str">
        <x:v>W01</x:v>
      </x:c>
      <x:c r="AA1066" s="35" t="str">
        <x:v>Sep'26</x:v>
      </x:c>
      <x:c r="AB1066" s="35" t="str">
        <x:v>01 - 07</x:v>
      </x:c>
      <x:c r="AC1066" s="35" t="str">
        <x:v>Week 1 of Sep 2026</x:v>
      </x:c>
      <x:c r="AD1066" s="35" t="str">
        <x:v>Continue</x:v>
      </x:c>
      <x:c r="AE1066" s="35" t="str"/>
      <x:c r="AF1066" s="36" t="n">
        <x:v>74</x:v>
      </x:c>
      <x:c r="AG1066" s="36" t="n">
        <x:v>26</x:v>
      </x:c>
      <x:c r="AH1066" s="38" t="n">
        <x:f>IFERROR(AG1066/AF1066,0)</x:f>
        <x:v>0.35135135135135137</x:v>
      </x:c>
      <x:c r="AI1066" s="36" t="n">
        <x:v>23</x:v>
      </x:c>
      <x:c r="AJ1066" s="38" t="n">
        <x:f>IFERROR(AI1066/AG1066,0)</x:f>
        <x:v>0.8846153846153846</x:v>
      </x:c>
      <x:c r="AK1066" s="36" t="n">
        <x:v>3</x:v>
      </x:c>
      <x:c r="AL1066" s="36" t="n">
        <x:v>6</x:v>
      </x:c>
      <x:c r="AM1066" s="36" t="n">
        <x:v>1</x:v>
      </x:c>
      <x:c r="AN1066" s="38" t="n">
        <x:f>IFERROR(AL1066/AG1066,0)</x:f>
        <x:v>0.23076923076923078</x:v>
      </x:c>
      <x:c r="AO1066" s="36" t="n">
        <x:f>BK1065</x:f>
        <x:v>30</x:v>
      </x:c>
      <x:c r="AP1066" s="36" t="n">
        <x:f>BL1065</x:f>
        <x:v>10</x:v>
      </x:c>
      <x:c r="AQ1066" s="36" t="n">
        <x:f>BM1065</x:f>
        <x:v>12</x:v>
      </x:c>
      <x:c r="AR1066" s="36" t="n">
        <x:f>BN1065</x:f>
        <x:v>27</x:v>
      </x:c>
      <x:c r="AS1066" s="36" t="n">
        <x:f>BO1065</x:f>
        <x:v>31</x:v>
      </x:c>
      <x:c r="AT1066" s="36" t="n">
        <x:f>BP1065</x:f>
        <x:v>32</x:v>
      </x:c>
      <x:c r="AU1066" s="36" t="n">
        <x:f>BQ1065</x:f>
        <x:v>28</x:v>
      </x:c>
      <x:c r="AV1066" s="36" t="n">
        <x:f>BR1065</x:f>
        <x:v>11</x:v>
      </x:c>
      <x:c r="AW1066" s="36" t="n">
        <x:f>BS1065</x:f>
        <x:v>16</x:v>
      </x:c>
      <x:c r="AX1066" s="36" t="n">
        <x:f>BT1065</x:f>
        <x:v>37</x:v>
      </x:c>
      <x:c r="AY1066" s="36" t="n">
        <x:f>SUM(AO1066:AX1066)</x:f>
        <x:v>234</x:v>
      </x:c>
      <x:c r="AZ1066" s="36" t="n">
        <x:v>0</x:v>
      </x:c>
      <x:c r="BA1066" s="36" t="n">
        <x:v>22</x:v>
      </x:c>
      <x:c r="BB1066" s="36" t="n">
        <x:v>0</x:v>
      </x:c>
      <x:c r="BC1066" s="36" t="n">
        <x:v>0</x:v>
      </x:c>
      <x:c r="BD1066" s="36" t="n">
        <x:v>0</x:v>
      </x:c>
      <x:c r="BE1066" s="36" t="n">
        <x:v>0</x:v>
      </x:c>
      <x:c r="BF1066" s="36" t="n">
        <x:v>0</x:v>
      </x:c>
      <x:c r="BG1066" s="36" t="n">
        <x:v>24</x:v>
      </x:c>
      <x:c r="BH1066" s="36" t="n">
        <x:v>0</x:v>
      </x:c>
      <x:c r="BI1066" s="36" t="n">
        <x:v>0</x:v>
      </x:c>
      <x:c r="BJ1066" s="36"/>
      <x:c r="BK1066" s="36" t="n">
        <x:f>MAX(0,AO1066+AZ1066-BV1066)</x:f>
        <x:v>29</x:v>
      </x:c>
      <x:c r="BL1066" s="36" t="n">
        <x:f>MAX(0,AP1066+BA1066-BW1066)</x:f>
        <x:v>31</x:v>
      </x:c>
      <x:c r="BM1066" s="36" t="n">
        <x:f>MAX(0,AQ1066+BB1066-BX1066)</x:f>
        <x:v>11</x:v>
      </x:c>
      <x:c r="BN1066" s="36" t="n">
        <x:f>MAX(0,AR1066+BC1066-BY1066)</x:f>
        <x:v>26</x:v>
      </x:c>
      <x:c r="BO1066" s="36" t="n">
        <x:f>MAX(0,AS1066+BD1066-BZ1066)</x:f>
        <x:v>30</x:v>
      </x:c>
      <x:c r="BP1066" s="36" t="n">
        <x:f>MAX(0,AT1066+BE1066-CA1066)</x:f>
        <x:v>29</x:v>
      </x:c>
      <x:c r="BQ1066" s="36" t="n">
        <x:f>MAX(0,AU1066+BF1066-CB1066)</x:f>
        <x:v>27</x:v>
      </x:c>
      <x:c r="BR1066" s="36" t="n">
        <x:f>MAX(0,AV1066+BG1066-CC1066)</x:f>
        <x:v>33</x:v>
      </x:c>
      <x:c r="BS1066" s="36" t="n">
        <x:f>MAX(0,AW1066+BH1066-CD1066)</x:f>
        <x:v>14</x:v>
      </x:c>
      <x:c r="BT1066" s="36" t="n">
        <x:f>MAX(0,AX1066+BI1066-CE1066)</x:f>
        <x:v>35</x:v>
      </x:c>
      <x:c r="BU1066" s="36" t="n">
        <x:f>SUM(BK1066:BT1066)</x:f>
        <x:v>265</x:v>
      </x:c>
      <x:c r="BV1066" s="36" t="n">
        <x:v>1</x:v>
      </x:c>
      <x:c r="BW1066" s="36" t="n">
        <x:v>1</x:v>
      </x:c>
      <x:c r="BX1066" s="36" t="n">
        <x:v>1</x:v>
      </x:c>
      <x:c r="BY1066" s="36" t="n">
        <x:v>1</x:v>
      </x:c>
      <x:c r="BZ1066" s="36" t="n">
        <x:v>1</x:v>
      </x:c>
      <x:c r="CA1066" s="36" t="n">
        <x:v>3</x:v>
      </x:c>
      <x:c r="CB1066" s="36" t="n">
        <x:v>1</x:v>
      </x:c>
      <x:c r="CC1066" s="36" t="n">
        <x:v>2</x:v>
      </x:c>
      <x:c r="CD1066" s="36" t="n">
        <x:v>2</x:v>
      </x:c>
      <x:c r="CE1066" s="36" t="n">
        <x:v>2</x:v>
      </x:c>
      <x:c r="CF1066" s="36"/>
      <x:c r="CG1066" s="36" t="n">
        <x:f>SUM(BV1066,BW1066,BX1066,BY1066)</x:f>
        <x:v>4</x:v>
      </x:c>
      <x:c r="CH1066" s="36" t="n">
        <x:f>SUM(BZ1066,CA1066)</x:f>
        <x:v>4</x:v>
      </x:c>
      <x:c r="CI1066" s="36" t="n">
        <x:f>SUM(CB1066)</x:f>
        <x:v>1</x:v>
      </x:c>
      <x:c r="CJ1066" s="36" t="n">
        <x:f>SUM(CC1066,CD1066)</x:f>
        <x:v>4</x:v>
      </x:c>
      <x:c r="CK1066" s="36" t="n">
        <x:f>SUM(CE1066)</x:f>
        <x:v>2</x:v>
      </x:c>
      <x:c r="CL1066" s="36" t="n">
        <x:f>SUM(CG1066:CK1066)</x:f>
        <x:v>15</x:v>
      </x:c>
      <x:c r="CM1066" s="39" t="n">
        <x:f>SUM(BV1066*1,BW1066*1,BX1066*1,BY1066*1)</x:f>
        <x:v>4</x:v>
      </x:c>
      <x:c r="CN1066" s="39" t="n">
        <x:f>SUM(BZ1066*0.324,CA1066*0.416)</x:f>
        <x:v>1.572</x:v>
      </x:c>
      <x:c r="CO1066" s="39" t="n">
        <x:f>SUM(CB1066*0.75)</x:f>
        <x:v>0.75</x:v>
      </x:c>
      <x:c r="CP1066" s="39" t="n">
        <x:f>SUM(CC1066*0.325,CD1066*0.2)</x:f>
        <x:v>1.05</x:v>
      </x:c>
      <x:c r="CQ1066" s="39" t="n">
        <x:f>SUM(CE1066*0.24)</x:f>
        <x:v>0.48</x:v>
      </x:c>
      <x:c r="CR1066" s="39" t="n">
        <x:f>SUM(CM1066:CQ1066)</x:f>
        <x:v>7.852</x:v>
      </x:c>
      <x:c r="CS1066" s="36" t="n">
        <x:f>SUM(CG1066:CH1066)</x:f>
        <x:v>8</x:v>
      </x:c>
      <x:c r="CT1066" s="36" t="str"/>
      <x:c r="CU1066" s="36" t="n">
        <x:f>MIN(AG1066,CG1066)</x:f>
        <x:v>4</x:v>
      </x:c>
      <x:c r="CV1066" s="36" t="n">
        <x:f>MIN(AG1066,CH1066)</x:f>
        <x:v>4</x:v>
      </x:c>
      <x:c r="CW1066" s="36" t="n">
        <x:f>MIN(AG1066,CI1066)</x:f>
        <x:v>1</x:v>
      </x:c>
      <x:c r="CX1066" s="36" t="n">
        <x:f>MIN(AG1066,CJ1066)</x:f>
        <x:v>4</x:v>
      </x:c>
      <x:c r="CY1066" s="36" t="n">
        <x:f>MIN(AG1066,CK1066)</x:f>
        <x:v>2</x:v>
      </x:c>
    </x:row>
    <x:row r="1067" ht="18" customHeight="1">
      <x:c r="A1067" s="35" t="str">
        <x:v>Area TWT-02</x:v>
      </x:c>
      <x:c r="B1067" s="35" t="str">
        <x:v>Area Lead TWT-02</x:v>
      </x:c>
      <x:c r="C1067" s="35" t="str">
        <x:v>Field Lead TWT-09</x:v>
      </x:c>
      <x:c r="D1067" s="35" t="str">
        <x:v>City TWT-C</x:v>
      </x:c>
      <x:c r="E1067" s="35" t="n">
        <x:v>5</x:v>
      </x:c>
      <x:c r="F1067" s="35" t="n">
        <x:v>24</x:v>
      </x:c>
      <x:c r="G1067" s="35" t="n">
        <x:v>1</x:v>
      </x:c>
      <x:c r="H1067" s="35" t="str">
        <x:v>Promoter</x:v>
      </x:c>
      <x:c r="I1067" s="35" t="str">
        <x:v>Agency TWT-03</x:v>
      </x:c>
      <x:c r="J1067" s="35" t="str">
        <x:v>PR-TWT-015</x:v>
      </x:c>
      <x:c r="K1067" s="35" t="str">
        <x:v>Masked Promoter TWT-015</x:v>
      </x:c>
      <x:c r="L1067" s="35" t="str">
        <x:v>9XXXX10015</x:v>
      </x:c>
      <x:c r="M1067" s="37" t="n">
        <x:v>46219</x:v>
      </x:c>
      <x:c r="N1067" s="35" t="str">
        <x:v>Cohort 1</x:v>
      </x:c>
      <x:c r="O1067" s="35" t="str">
        <x:v>DIST-TWT-05</x:v>
      </x:c>
      <x:c r="P1067" s="35" t="str">
        <x:v>Masked Distributor TWT-05</x:v>
      </x:c>
      <x:c r="Q1067" s="35" t="str">
        <x:v>P-TWT-045</x:v>
      </x:c>
      <x:c r="R1067" s="35" t="str">
        <x:v>TWT-045</x:v>
      </x:c>
      <x:c r="S1067" s="35" t="str">
        <x:v>Masked Store TWT-045</x:v>
      </x:c>
      <x:c r="T1067" s="35" t="str">
        <x:v>XX1045</x:v>
      </x:c>
      <x:c r="U1067" s="35" t="str">
        <x:v>Supermarket</x:v>
      </x:c>
      <x:c r="V1067" s="35" t="str">
        <x:v>Masked</x:v>
      </x:c>
      <x:c r="W1067" s="35" t="str">
        <x:v>Masked</x:v>
      </x:c>
      <x:c r="X1067" s="37" t="n">
        <x:v>46209</x:v>
      </x:c>
      <x:c r="Y1067" s="37" t="n">
        <x:v>46272</x:v>
      </x:c>
      <x:c r="Z1067" s="35" t="str">
        <x:v>W01</x:v>
      </x:c>
      <x:c r="AA1067" s="35" t="str">
        <x:v>Sep'26</x:v>
      </x:c>
      <x:c r="AB1067" s="35" t="str">
        <x:v>01 - 07</x:v>
      </x:c>
      <x:c r="AC1067" s="35" t="str">
        <x:v>Week 1 of Sep 2026</x:v>
      </x:c>
      <x:c r="AD1067" s="35" t="str">
        <x:v>Continue</x:v>
      </x:c>
      <x:c r="AE1067" s="35" t="str"/>
      <x:c r="AF1067" s="36" t="n">
        <x:v>54</x:v>
      </x:c>
      <x:c r="AG1067" s="36" t="n">
        <x:v>19</x:v>
      </x:c>
      <x:c r="AH1067" s="38" t="n">
        <x:f>IFERROR(AG1067/AF1067,0)</x:f>
        <x:v>0.35185185185185186</x:v>
      </x:c>
      <x:c r="AI1067" s="36" t="n">
        <x:v>16</x:v>
      </x:c>
      <x:c r="AJ1067" s="38" t="n">
        <x:f>IFERROR(AI1067/AG1067,0)</x:f>
        <x:v>0.8421052631578947</x:v>
      </x:c>
      <x:c r="AK1067" s="36" t="n">
        <x:v>3</x:v>
      </x:c>
      <x:c r="AL1067" s="36" t="n">
        <x:v>4</x:v>
      </x:c>
      <x:c r="AM1067" s="36" t="n">
        <x:v>1</x:v>
      </x:c>
      <x:c r="AN1067" s="38" t="n">
        <x:f>IFERROR(AL1067/AG1067,0)</x:f>
        <x:v>0.21052631578947367</x:v>
      </x:c>
      <x:c r="AO1067" s="36" t="n">
        <x:f>BK1066</x:f>
        <x:v>29</x:v>
      </x:c>
      <x:c r="AP1067" s="36" t="n">
        <x:f>BL1066</x:f>
        <x:v>31</x:v>
      </x:c>
      <x:c r="AQ1067" s="36" t="n">
        <x:f>BM1066</x:f>
        <x:v>11</x:v>
      </x:c>
      <x:c r="AR1067" s="36" t="n">
        <x:f>BN1066</x:f>
        <x:v>26</x:v>
      </x:c>
      <x:c r="AS1067" s="36" t="n">
        <x:f>BO1066</x:f>
        <x:v>30</x:v>
      </x:c>
      <x:c r="AT1067" s="36" t="n">
        <x:f>BP1066</x:f>
        <x:v>29</x:v>
      </x:c>
      <x:c r="AU1067" s="36" t="n">
        <x:f>BQ1066</x:f>
        <x:v>27</x:v>
      </x:c>
      <x:c r="AV1067" s="36" t="n">
        <x:f>BR1066</x:f>
        <x:v>33</x:v>
      </x:c>
      <x:c r="AW1067" s="36" t="n">
        <x:f>BS1066</x:f>
        <x:v>14</x:v>
      </x:c>
      <x:c r="AX1067" s="36" t="n">
        <x:f>BT1066</x:f>
        <x:v>35</x:v>
      </x:c>
      <x:c r="AY1067" s="36" t="n">
        <x:f>SUM(AO1067:AX1067)</x:f>
        <x:v>265</x:v>
      </x:c>
      <x:c r="AZ1067" s="36" t="n">
        <x:v>0</x:v>
      </x:c>
      <x:c r="BA1067" s="36" t="n">
        <x:v>0</x:v>
      </x:c>
      <x:c r="BB1067" s="36" t="n">
        <x:v>22</x:v>
      </x:c>
      <x:c r="BC1067" s="36" t="n">
        <x:v>0</x:v>
      </x:c>
      <x:c r="BD1067" s="36" t="n">
        <x:v>0</x:v>
      </x:c>
      <x:c r="BE1067" s="36" t="n">
        <x:v>0</x:v>
      </x:c>
      <x:c r="BF1067" s="36" t="n">
        <x:v>0</x:v>
      </x:c>
      <x:c r="BG1067" s="36" t="n">
        <x:v>0</x:v>
      </x:c>
      <x:c r="BH1067" s="36" t="n">
        <x:v>19</x:v>
      </x:c>
      <x:c r="BI1067" s="36" t="n">
        <x:v>0</x:v>
      </x:c>
      <x:c r="BJ1067" s="36"/>
      <x:c r="BK1067" s="36" t="n">
        <x:f>MAX(0,AO1067+AZ1067-BV1067)</x:f>
        <x:v>28</x:v>
      </x:c>
      <x:c r="BL1067" s="36" t="n">
        <x:f>MAX(0,AP1067+BA1067-BW1067)</x:f>
        <x:v>30</x:v>
      </x:c>
      <x:c r="BM1067" s="36" t="n">
        <x:f>MAX(0,AQ1067+BB1067-BX1067)</x:f>
        <x:v>31</x:v>
      </x:c>
      <x:c r="BN1067" s="36" t="n">
        <x:f>MAX(0,AR1067+BC1067-BY1067)</x:f>
        <x:v>25</x:v>
      </x:c>
      <x:c r="BO1067" s="36" t="n">
        <x:f>MAX(0,AS1067+BD1067-BZ1067)</x:f>
        <x:v>29</x:v>
      </x:c>
      <x:c r="BP1067" s="36" t="n">
        <x:f>MAX(0,AT1067+BE1067-CA1067)</x:f>
        <x:v>27</x:v>
      </x:c>
      <x:c r="BQ1067" s="36" t="n">
        <x:f>MAX(0,AU1067+BF1067-CB1067)</x:f>
        <x:v>26</x:v>
      </x:c>
      <x:c r="BR1067" s="36" t="n">
        <x:f>MAX(0,AV1067+BG1067-CC1067)</x:f>
        <x:v>32</x:v>
      </x:c>
      <x:c r="BS1067" s="36" t="n">
        <x:f>MAX(0,AW1067+BH1067-CD1067)</x:f>
        <x:v>32</x:v>
      </x:c>
      <x:c r="BT1067" s="36" t="n">
        <x:f>MAX(0,AX1067+BI1067-CE1067)</x:f>
        <x:v>33</x:v>
      </x:c>
      <x:c r="BU1067" s="36" t="n">
        <x:f>SUM(BK1067:BT1067)</x:f>
        <x:v>293</x:v>
      </x:c>
      <x:c r="BV1067" s="36" t="n">
        <x:v>1</x:v>
      </x:c>
      <x:c r="BW1067" s="36" t="n">
        <x:v>1</x:v>
      </x:c>
      <x:c r="BX1067" s="36" t="n">
        <x:v>2</x:v>
      </x:c>
      <x:c r="BY1067" s="36" t="n">
        <x:v>1</x:v>
      </x:c>
      <x:c r="BZ1067" s="36" t="n">
        <x:v>1</x:v>
      </x:c>
      <x:c r="CA1067" s="36" t="n">
        <x:v>2</x:v>
      </x:c>
      <x:c r="CB1067" s="36" t="n">
        <x:v>1</x:v>
      </x:c>
      <x:c r="CC1067" s="36" t="n">
        <x:v>1</x:v>
      </x:c>
      <x:c r="CD1067" s="36" t="n">
        <x:v>1</x:v>
      </x:c>
      <x:c r="CE1067" s="36" t="n">
        <x:v>2</x:v>
      </x:c>
      <x:c r="CF1067" s="36"/>
      <x:c r="CG1067" s="36" t="n">
        <x:f>SUM(BV1067,BW1067,BX1067,BY1067)</x:f>
        <x:v>5</x:v>
      </x:c>
      <x:c r="CH1067" s="36" t="n">
        <x:f>SUM(BZ1067,CA1067)</x:f>
        <x:v>3</x:v>
      </x:c>
      <x:c r="CI1067" s="36" t="n">
        <x:f>SUM(CB1067)</x:f>
        <x:v>1</x:v>
      </x:c>
      <x:c r="CJ1067" s="36" t="n">
        <x:f>SUM(CC1067,CD1067)</x:f>
        <x:v>2</x:v>
      </x:c>
      <x:c r="CK1067" s="36" t="n">
        <x:f>SUM(CE1067)</x:f>
        <x:v>2</x:v>
      </x:c>
      <x:c r="CL1067" s="36" t="n">
        <x:f>SUM(CG1067:CK1067)</x:f>
        <x:v>13</x:v>
      </x:c>
      <x:c r="CM1067" s="39" t="n">
        <x:f>SUM(BV1067*1,BW1067*1,BX1067*1,BY1067*1)</x:f>
        <x:v>5</x:v>
      </x:c>
      <x:c r="CN1067" s="39" t="n">
        <x:f>SUM(BZ1067*0.324,CA1067*0.416)</x:f>
        <x:v>1.156</x:v>
      </x:c>
      <x:c r="CO1067" s="39" t="n">
        <x:f>SUM(CB1067*0.75)</x:f>
        <x:v>0.75</x:v>
      </x:c>
      <x:c r="CP1067" s="39" t="n">
        <x:f>SUM(CC1067*0.325,CD1067*0.2)</x:f>
        <x:v>0.525</x:v>
      </x:c>
      <x:c r="CQ1067" s="39" t="n">
        <x:f>SUM(CE1067*0.24)</x:f>
        <x:v>0.48</x:v>
      </x:c>
      <x:c r="CR1067" s="39" t="n">
        <x:f>SUM(CM1067:CQ1067)</x:f>
        <x:v>7.911</x:v>
      </x:c>
      <x:c r="CS1067" s="36" t="n">
        <x:f>SUM(CG1067:CH1067)</x:f>
        <x:v>8</x:v>
      </x:c>
      <x:c r="CT1067" s="36" t="str"/>
      <x:c r="CU1067" s="36" t="n">
        <x:f>MIN(AG1067,CG1067)</x:f>
        <x:v>5</x:v>
      </x:c>
      <x:c r="CV1067" s="36" t="n">
        <x:f>MIN(AG1067,CH1067)</x:f>
        <x:v>3</x:v>
      </x:c>
      <x:c r="CW1067" s="36" t="n">
        <x:f>MIN(AG1067,CI1067)</x:f>
        <x:v>1</x:v>
      </x:c>
      <x:c r="CX1067" s="36" t="n">
        <x:f>MIN(AG1067,CJ1067)</x:f>
        <x:v>2</x:v>
      </x:c>
      <x:c r="CY1067" s="36" t="n">
        <x:f>MIN(AG1067,CK1067)</x:f>
        <x:v>2</x:v>
      </x:c>
    </x:row>
    <x:row r="1068" ht="18" customHeight="1">
      <x:c r="A1068" s="35" t="str">
        <x:v>Area TWT-02</x:v>
      </x:c>
      <x:c r="B1068" s="35" t="str">
        <x:v>Area Lead TWT-02</x:v>
      </x:c>
      <x:c r="C1068" s="35" t="str">
        <x:v>Field Lead TWT-09</x:v>
      </x:c>
      <x:c r="D1068" s="35" t="str">
        <x:v>City TWT-C</x:v>
      </x:c>
      <x:c r="E1068" s="35" t="n">
        <x:v>5</x:v>
      </x:c>
      <x:c r="F1068" s="35" t="n">
        <x:v>24</x:v>
      </x:c>
      <x:c r="G1068" s="35" t="n">
        <x:v>1</x:v>
      </x:c>
      <x:c r="H1068" s="35" t="str">
        <x:v>Promoter</x:v>
      </x:c>
      <x:c r="I1068" s="35" t="str">
        <x:v>Agency TWT-03</x:v>
      </x:c>
      <x:c r="J1068" s="35" t="str">
        <x:v>PR-TWT-015</x:v>
      </x:c>
      <x:c r="K1068" s="35" t="str">
        <x:v>Masked Promoter TWT-015</x:v>
      </x:c>
      <x:c r="L1068" s="35" t="str">
        <x:v>9XXXX10015</x:v>
      </x:c>
      <x:c r="M1068" s="37" t="n">
        <x:v>46219</x:v>
      </x:c>
      <x:c r="N1068" s="35" t="str">
        <x:v>Cohort 1</x:v>
      </x:c>
      <x:c r="O1068" s="35" t="str">
        <x:v>DIST-TWT-05</x:v>
      </x:c>
      <x:c r="P1068" s="35" t="str">
        <x:v>Masked Distributor TWT-05</x:v>
      </x:c>
      <x:c r="Q1068" s="35" t="str">
        <x:v>P-TWT-045</x:v>
      </x:c>
      <x:c r="R1068" s="35" t="str">
        <x:v>TWT-045</x:v>
      </x:c>
      <x:c r="S1068" s="35" t="str">
        <x:v>Masked Store TWT-045</x:v>
      </x:c>
      <x:c r="T1068" s="35" t="str">
        <x:v>XX1045</x:v>
      </x:c>
      <x:c r="U1068" s="35" t="str">
        <x:v>Supermarket</x:v>
      </x:c>
      <x:c r="V1068" s="35" t="str">
        <x:v>Masked</x:v>
      </x:c>
      <x:c r="W1068" s="35" t="str">
        <x:v>Masked</x:v>
      </x:c>
      <x:c r="X1068" s="37" t="n">
        <x:v>46209</x:v>
      </x:c>
      <x:c r="Y1068" s="37" t="n">
        <x:v>46273</x:v>
      </x:c>
      <x:c r="Z1068" s="35" t="str">
        <x:v>W02</x:v>
      </x:c>
      <x:c r="AA1068" s="35" t="str">
        <x:v>Sep'26</x:v>
      </x:c>
      <x:c r="AB1068" s="35" t="str">
        <x:v>08 - 14</x:v>
      </x:c>
      <x:c r="AC1068" s="35" t="str">
        <x:v>Week 2 of Sep 2026</x:v>
      </x:c>
      <x:c r="AD1068" s="35" t="str">
        <x:v>Continue</x:v>
      </x:c>
      <x:c r="AE1068" s="35" t="str"/>
      <x:c r="AF1068" s="36" t="n">
        <x:v>64</x:v>
      </x:c>
      <x:c r="AG1068" s="36" t="n">
        <x:v>26</x:v>
      </x:c>
      <x:c r="AH1068" s="38" t="n">
        <x:f>IFERROR(AG1068/AF1068,0)</x:f>
        <x:v>0.40625</x:v>
      </x:c>
      <x:c r="AI1068" s="36" t="n">
        <x:v>17</x:v>
      </x:c>
      <x:c r="AJ1068" s="38" t="n">
        <x:f>IFERROR(AI1068/AG1068,0)</x:f>
        <x:v>0.6538461538461539</x:v>
      </x:c>
      <x:c r="AK1068" s="36" t="n">
        <x:v>5</x:v>
      </x:c>
      <x:c r="AL1068" s="36" t="n">
        <x:v>6</x:v>
      </x:c>
      <x:c r="AM1068" s="36" t="n">
        <x:v>1</x:v>
      </x:c>
      <x:c r="AN1068" s="38" t="n">
        <x:f>IFERROR(AL1068/AG1068,0)</x:f>
        <x:v>0.23076923076923078</x:v>
      </x:c>
      <x:c r="AO1068" s="36" t="n">
        <x:f>BK1067</x:f>
        <x:v>28</x:v>
      </x:c>
      <x:c r="AP1068" s="36" t="n">
        <x:f>BL1067</x:f>
        <x:v>30</x:v>
      </x:c>
      <x:c r="AQ1068" s="36" t="n">
        <x:f>BM1067</x:f>
        <x:v>31</x:v>
      </x:c>
      <x:c r="AR1068" s="36" t="n">
        <x:f>BN1067</x:f>
        <x:v>25</x:v>
      </x:c>
      <x:c r="AS1068" s="36" t="n">
        <x:f>BO1067</x:f>
        <x:v>29</x:v>
      </x:c>
      <x:c r="AT1068" s="36" t="n">
        <x:f>BP1067</x:f>
        <x:v>27</x:v>
      </x:c>
      <x:c r="AU1068" s="36" t="n">
        <x:f>BQ1067</x:f>
        <x:v>26</x:v>
      </x:c>
      <x:c r="AV1068" s="36" t="n">
        <x:f>BR1067</x:f>
        <x:v>32</x:v>
      </x:c>
      <x:c r="AW1068" s="36" t="n">
        <x:f>BS1067</x:f>
        <x:v>32</x:v>
      </x:c>
      <x:c r="AX1068" s="36" t="n">
        <x:f>BT1067</x:f>
        <x:v>33</x:v>
      </x:c>
      <x:c r="AY1068" s="36" t="n">
        <x:f>SUM(AO1068:AX1068)</x:f>
        <x:v>293</x:v>
      </x:c>
      <x:c r="AZ1068" s="36" t="n">
        <x:v>0</x:v>
      </x:c>
      <x:c r="BA1068" s="36" t="n">
        <x:v>0</x:v>
      </x:c>
      <x:c r="BB1068" s="36" t="n">
        <x:v>0</x:v>
      </x:c>
      <x:c r="BC1068" s="36" t="n">
        <x:v>18</x:v>
      </x:c>
      <x:c r="BD1068" s="36" t="n">
        <x:v>0</x:v>
      </x:c>
      <x:c r="BE1068" s="36" t="n">
        <x:v>0</x:v>
      </x:c>
      <x:c r="BF1068" s="36" t="n">
        <x:v>0</x:v>
      </x:c>
      <x:c r="BG1068" s="36" t="n">
        <x:v>0</x:v>
      </x:c>
      <x:c r="BH1068" s="36" t="n">
        <x:v>0</x:v>
      </x:c>
      <x:c r="BI1068" s="36" t="n">
        <x:v>18</x:v>
      </x:c>
      <x:c r="BJ1068" s="36"/>
      <x:c r="BK1068" s="36" t="n">
        <x:f>MAX(0,AO1068+AZ1068-BV1068)</x:f>
        <x:v>28</x:v>
      </x:c>
      <x:c r="BL1068" s="36" t="n">
        <x:f>MAX(0,AP1068+BA1068-BW1068)</x:f>
        <x:v>29</x:v>
      </x:c>
      <x:c r="BM1068" s="36" t="n">
        <x:f>MAX(0,AQ1068+BB1068-BX1068)</x:f>
        <x:v>30</x:v>
      </x:c>
      <x:c r="BN1068" s="36" t="n">
        <x:f>MAX(0,AR1068+BC1068-BY1068)</x:f>
        <x:v>42</x:v>
      </x:c>
      <x:c r="BO1068" s="36" t="n">
        <x:f>MAX(0,AS1068+BD1068-BZ1068)</x:f>
        <x:v>27</x:v>
      </x:c>
      <x:c r="BP1068" s="36" t="n">
        <x:f>MAX(0,AT1068+BE1068-CA1068)</x:f>
        <x:v>24</x:v>
      </x:c>
      <x:c r="BQ1068" s="36" t="n">
        <x:f>MAX(0,AU1068+BF1068-CB1068)</x:f>
        <x:v>25</x:v>
      </x:c>
      <x:c r="BR1068" s="36" t="n">
        <x:f>MAX(0,AV1068+BG1068-CC1068)</x:f>
        <x:v>30</x:v>
      </x:c>
      <x:c r="BS1068" s="36" t="n">
        <x:f>MAX(0,AW1068+BH1068-CD1068)</x:f>
        <x:v>30</x:v>
      </x:c>
      <x:c r="BT1068" s="36" t="n">
        <x:f>MAX(0,AX1068+BI1068-CE1068)</x:f>
        <x:v>49</x:v>
      </x:c>
      <x:c r="BU1068" s="36" t="n">
        <x:f>SUM(BK1068:BT1068)</x:f>
        <x:v>314</x:v>
      </x:c>
      <x:c r="BV1068" s="36" t="n">
        <x:v>0</x:v>
      </x:c>
      <x:c r="BW1068" s="36" t="n">
        <x:v>1</x:v>
      </x:c>
      <x:c r="BX1068" s="36" t="n">
        <x:v>1</x:v>
      </x:c>
      <x:c r="BY1068" s="36" t="n">
        <x:v>1</x:v>
      </x:c>
      <x:c r="BZ1068" s="36" t="n">
        <x:v>2</x:v>
      </x:c>
      <x:c r="CA1068" s="36" t="n">
        <x:v>3</x:v>
      </x:c>
      <x:c r="CB1068" s="36" t="n">
        <x:v>1</x:v>
      </x:c>
      <x:c r="CC1068" s="36" t="n">
        <x:v>2</x:v>
      </x:c>
      <x:c r="CD1068" s="36" t="n">
        <x:v>2</x:v>
      </x:c>
      <x:c r="CE1068" s="36" t="n">
        <x:v>2</x:v>
      </x:c>
      <x:c r="CF1068" s="36"/>
      <x:c r="CG1068" s="36" t="n">
        <x:f>SUM(BV1068,BW1068,BX1068,BY1068)</x:f>
        <x:v>3</x:v>
      </x:c>
      <x:c r="CH1068" s="36" t="n">
        <x:f>SUM(BZ1068,CA1068)</x:f>
        <x:v>5</x:v>
      </x:c>
      <x:c r="CI1068" s="36" t="n">
        <x:f>SUM(CB1068)</x:f>
        <x:v>1</x:v>
      </x:c>
      <x:c r="CJ1068" s="36" t="n">
        <x:f>SUM(CC1068,CD1068)</x:f>
        <x:v>4</x:v>
      </x:c>
      <x:c r="CK1068" s="36" t="n">
        <x:f>SUM(CE1068)</x:f>
        <x:v>2</x:v>
      </x:c>
      <x:c r="CL1068" s="36" t="n">
        <x:f>SUM(CG1068:CK1068)</x:f>
        <x:v>15</x:v>
      </x:c>
      <x:c r="CM1068" s="39" t="n">
        <x:f>SUM(BV1068*1,BW1068*1,BX1068*1,BY1068*1)</x:f>
        <x:v>3</x:v>
      </x:c>
      <x:c r="CN1068" s="39" t="n">
        <x:f>SUM(BZ1068*0.324,CA1068*0.416)</x:f>
        <x:v>1.896</x:v>
      </x:c>
      <x:c r="CO1068" s="39" t="n">
        <x:f>SUM(CB1068*0.75)</x:f>
        <x:v>0.75</x:v>
      </x:c>
      <x:c r="CP1068" s="39" t="n">
        <x:f>SUM(CC1068*0.325,CD1068*0.2)</x:f>
        <x:v>1.05</x:v>
      </x:c>
      <x:c r="CQ1068" s="39" t="n">
        <x:f>SUM(CE1068*0.24)</x:f>
        <x:v>0.48</x:v>
      </x:c>
      <x:c r="CR1068" s="39" t="n">
        <x:f>SUM(CM1068:CQ1068)</x:f>
        <x:v>7.176</x:v>
      </x:c>
      <x:c r="CS1068" s="36" t="n">
        <x:f>SUM(CG1068:CH1068)</x:f>
        <x:v>8</x:v>
      </x:c>
      <x:c r="CT1068" s="36" t="str"/>
      <x:c r="CU1068" s="36" t="n">
        <x:f>MIN(AG1068,CG1068)</x:f>
        <x:v>3</x:v>
      </x:c>
      <x:c r="CV1068" s="36" t="n">
        <x:f>MIN(AG1068,CH1068)</x:f>
        <x:v>5</x:v>
      </x:c>
      <x:c r="CW1068" s="36" t="n">
        <x:f>MIN(AG1068,CI1068)</x:f>
        <x:v>1</x:v>
      </x:c>
      <x:c r="CX1068" s="36" t="n">
        <x:f>MIN(AG1068,CJ1068)</x:f>
        <x:v>4</x:v>
      </x:c>
      <x:c r="CY1068" s="36" t="n">
        <x:f>MIN(AG1068,CK1068)</x:f>
        <x:v>2</x:v>
      </x:c>
    </x:row>
    <x:row r="1069" ht="18" customHeight="1">
      <x:c r="A1069" s="35" t="str">
        <x:v>Area TWT-02</x:v>
      </x:c>
      <x:c r="B1069" s="35" t="str">
        <x:v>Area Lead TWT-02</x:v>
      </x:c>
      <x:c r="C1069" s="35" t="str">
        <x:v>Field Lead TWT-09</x:v>
      </x:c>
      <x:c r="D1069" s="35" t="str">
        <x:v>City TWT-C</x:v>
      </x:c>
      <x:c r="E1069" s="35" t="n">
        <x:v>5</x:v>
      </x:c>
      <x:c r="F1069" s="35" t="n">
        <x:v>24</x:v>
      </x:c>
      <x:c r="G1069" s="35" t="n">
        <x:v>1</x:v>
      </x:c>
      <x:c r="H1069" s="35" t="str">
        <x:v>Promoter</x:v>
      </x:c>
      <x:c r="I1069" s="35" t="str">
        <x:v>Agency TWT-03</x:v>
      </x:c>
      <x:c r="J1069" s="35" t="str">
        <x:v>PR-TWT-015</x:v>
      </x:c>
      <x:c r="K1069" s="35" t="str">
        <x:v>Masked Promoter TWT-015</x:v>
      </x:c>
      <x:c r="L1069" s="35" t="str">
        <x:v>9XXXX10015</x:v>
      </x:c>
      <x:c r="M1069" s="37" t="n">
        <x:v>46219</x:v>
      </x:c>
      <x:c r="N1069" s="35" t="str">
        <x:v>Cohort 1</x:v>
      </x:c>
      <x:c r="O1069" s="35" t="str">
        <x:v>DIST-TWT-05</x:v>
      </x:c>
      <x:c r="P1069" s="35" t="str">
        <x:v>Masked Distributor TWT-05</x:v>
      </x:c>
      <x:c r="Q1069" s="35" t="str">
        <x:v>P-TWT-045</x:v>
      </x:c>
      <x:c r="R1069" s="35" t="str">
        <x:v>TWT-045</x:v>
      </x:c>
      <x:c r="S1069" s="35" t="str">
        <x:v>Masked Store TWT-045</x:v>
      </x:c>
      <x:c r="T1069" s="35" t="str">
        <x:v>XX1045</x:v>
      </x:c>
      <x:c r="U1069" s="35" t="str">
        <x:v>Supermarket</x:v>
      </x:c>
      <x:c r="V1069" s="35" t="str">
        <x:v>Masked</x:v>
      </x:c>
      <x:c r="W1069" s="35" t="str">
        <x:v>Masked</x:v>
      </x:c>
      <x:c r="X1069" s="37" t="n">
        <x:v>46209</x:v>
      </x:c>
      <x:c r="Y1069" s="37" t="n">
        <x:v>46274</x:v>
      </x:c>
      <x:c r="Z1069" s="35" t="str">
        <x:v>W02</x:v>
      </x:c>
      <x:c r="AA1069" s="35" t="str">
        <x:v>Sep'26</x:v>
      </x:c>
      <x:c r="AB1069" s="35" t="str">
        <x:v>08 - 14</x:v>
      </x:c>
      <x:c r="AC1069" s="35" t="str">
        <x:v>Week 2 of Sep 2026</x:v>
      </x:c>
      <x:c r="AD1069" s="35" t="str">
        <x:v>Continue</x:v>
      </x:c>
      <x:c r="AE1069" s="35" t="str"/>
      <x:c r="AF1069" s="36" t="n">
        <x:v>65</x:v>
      </x:c>
      <x:c r="AG1069" s="36" t="n">
        <x:v>24</x:v>
      </x:c>
      <x:c r="AH1069" s="38" t="n">
        <x:f>IFERROR(AG1069/AF1069,0)</x:f>
        <x:v>0.36923076923076925</x:v>
      </x:c>
      <x:c r="AI1069" s="36" t="n">
        <x:v>18</x:v>
      </x:c>
      <x:c r="AJ1069" s="38" t="n">
        <x:f>IFERROR(AI1069/AG1069,0)</x:f>
        <x:v>0.75</x:v>
      </x:c>
      <x:c r="AK1069" s="36" t="n">
        <x:v>7</x:v>
      </x:c>
      <x:c r="AL1069" s="36" t="n">
        <x:v>12</x:v>
      </x:c>
      <x:c r="AM1069" s="36" t="n">
        <x:v>1</x:v>
      </x:c>
      <x:c r="AN1069" s="38" t="n">
        <x:f>IFERROR(AL1069/AG1069,0)</x:f>
        <x:v>0.5</x:v>
      </x:c>
      <x:c r="AO1069" s="36" t="n">
        <x:f>BK1068</x:f>
        <x:v>28</x:v>
      </x:c>
      <x:c r="AP1069" s="36" t="n">
        <x:f>BL1068</x:f>
        <x:v>29</x:v>
      </x:c>
      <x:c r="AQ1069" s="36" t="n">
        <x:f>BM1068</x:f>
        <x:v>30</x:v>
      </x:c>
      <x:c r="AR1069" s="36" t="n">
        <x:f>BN1068</x:f>
        <x:v>42</x:v>
      </x:c>
      <x:c r="AS1069" s="36" t="n">
        <x:f>BO1068</x:f>
        <x:v>27</x:v>
      </x:c>
      <x:c r="AT1069" s="36" t="n">
        <x:f>BP1068</x:f>
        <x:v>24</x:v>
      </x:c>
      <x:c r="AU1069" s="36" t="n">
        <x:f>BQ1068</x:f>
        <x:v>25</x:v>
      </x:c>
      <x:c r="AV1069" s="36" t="n">
        <x:f>BR1068</x:f>
        <x:v>30</x:v>
      </x:c>
      <x:c r="AW1069" s="36" t="n">
        <x:f>BS1068</x:f>
        <x:v>30</x:v>
      </x:c>
      <x:c r="AX1069" s="36" t="n">
        <x:f>BT1068</x:f>
        <x:v>49</x:v>
      </x:c>
      <x:c r="AY1069" s="36" t="n">
        <x:f>SUM(AO1069:AX1069)</x:f>
        <x:v>314</x:v>
      </x:c>
      <x:c r="AZ1069" s="36" t="n">
        <x:v>0</x:v>
      </x:c>
      <x:c r="BA1069" s="36" t="n">
        <x:v>0</x:v>
      </x:c>
      <x:c r="BB1069" s="36" t="n">
        <x:v>0</x:v>
      </x:c>
      <x:c r="BC1069" s="36" t="n">
        <x:v>0</x:v>
      </x:c>
      <x:c r="BD1069" s="36" t="n">
        <x:v>21</x:v>
      </x:c>
      <x:c r="BE1069" s="36" t="n">
        <x:v>0</x:v>
      </x:c>
      <x:c r="BF1069" s="36" t="n">
        <x:v>0</x:v>
      </x:c>
      <x:c r="BG1069" s="36" t="n">
        <x:v>0</x:v>
      </x:c>
      <x:c r="BH1069" s="36" t="n">
        <x:v>0</x:v>
      </x:c>
      <x:c r="BI1069" s="36" t="n">
        <x:v>0</x:v>
      </x:c>
      <x:c r="BJ1069" s="36"/>
      <x:c r="BK1069" s="36" t="n">
        <x:f>MAX(0,AO1069+AZ1069-BV1069)</x:f>
        <x:v>27</x:v>
      </x:c>
      <x:c r="BL1069" s="36" t="n">
        <x:f>MAX(0,AP1069+BA1069-BW1069)</x:f>
        <x:v>28</x:v>
      </x:c>
      <x:c r="BM1069" s="36" t="n">
        <x:f>MAX(0,AQ1069+BB1069-BX1069)</x:f>
        <x:v>29</x:v>
      </x:c>
      <x:c r="BN1069" s="36" t="n">
        <x:f>MAX(0,AR1069+BC1069-BY1069)</x:f>
        <x:v>41</x:v>
      </x:c>
      <x:c r="BO1069" s="36" t="n">
        <x:f>MAX(0,AS1069+BD1069-BZ1069)</x:f>
        <x:v>46</x:v>
      </x:c>
      <x:c r="BP1069" s="36" t="n">
        <x:f>MAX(0,AT1069+BE1069-CA1069)</x:f>
        <x:v>23</x:v>
      </x:c>
      <x:c r="BQ1069" s="36" t="n">
        <x:f>MAX(0,AU1069+BF1069-CB1069)</x:f>
        <x:v>24</x:v>
      </x:c>
      <x:c r="BR1069" s="36" t="n">
        <x:f>MAX(0,AV1069+BG1069-CC1069)</x:f>
        <x:v>28</x:v>
      </x:c>
      <x:c r="BS1069" s="36" t="n">
        <x:f>MAX(0,AW1069+BH1069-CD1069)</x:f>
        <x:v>28</x:v>
      </x:c>
      <x:c r="BT1069" s="36" t="n">
        <x:f>MAX(0,AX1069+BI1069-CE1069)</x:f>
        <x:v>48</x:v>
      </x:c>
      <x:c r="BU1069" s="36" t="n">
        <x:f>SUM(BK1069:BT1069)</x:f>
        <x:v>322</x:v>
      </x:c>
      <x:c r="BV1069" s="36" t="n">
        <x:v>1</x:v>
      </x:c>
      <x:c r="BW1069" s="36" t="n">
        <x:v>1</x:v>
      </x:c>
      <x:c r="BX1069" s="36" t="n">
        <x:v>1</x:v>
      </x:c>
      <x:c r="BY1069" s="36" t="n">
        <x:v>1</x:v>
      </x:c>
      <x:c r="BZ1069" s="36" t="n">
        <x:v>2</x:v>
      </x:c>
      <x:c r="CA1069" s="36" t="n">
        <x:v>1</x:v>
      </x:c>
      <x:c r="CB1069" s="36" t="n">
        <x:v>1</x:v>
      </x:c>
      <x:c r="CC1069" s="36" t="n">
        <x:v>2</x:v>
      </x:c>
      <x:c r="CD1069" s="36" t="n">
        <x:v>2</x:v>
      </x:c>
      <x:c r="CE1069" s="36" t="n">
        <x:v>1</x:v>
      </x:c>
      <x:c r="CF1069" s="36"/>
      <x:c r="CG1069" s="36" t="n">
        <x:f>SUM(BV1069,BW1069,BX1069,BY1069)</x:f>
        <x:v>4</x:v>
      </x:c>
      <x:c r="CH1069" s="36" t="n">
        <x:f>SUM(BZ1069,CA1069)</x:f>
        <x:v>3</x:v>
      </x:c>
      <x:c r="CI1069" s="36" t="n">
        <x:f>SUM(CB1069)</x:f>
        <x:v>1</x:v>
      </x:c>
      <x:c r="CJ1069" s="36" t="n">
        <x:f>SUM(CC1069,CD1069)</x:f>
        <x:v>4</x:v>
      </x:c>
      <x:c r="CK1069" s="36" t="n">
        <x:f>SUM(CE1069)</x:f>
        <x:v>1</x:v>
      </x:c>
      <x:c r="CL1069" s="36" t="n">
        <x:f>SUM(CG1069:CK1069)</x:f>
        <x:v>13</x:v>
      </x:c>
      <x:c r="CM1069" s="39" t="n">
        <x:f>SUM(BV1069*1,BW1069*1,BX1069*1,BY1069*1)</x:f>
        <x:v>4</x:v>
      </x:c>
      <x:c r="CN1069" s="39" t="n">
        <x:f>SUM(BZ1069*0.324,CA1069*0.416)</x:f>
        <x:v>1.064</x:v>
      </x:c>
      <x:c r="CO1069" s="39" t="n">
        <x:f>SUM(CB1069*0.75)</x:f>
        <x:v>0.75</x:v>
      </x:c>
      <x:c r="CP1069" s="39" t="n">
        <x:f>SUM(CC1069*0.325,CD1069*0.2)</x:f>
        <x:v>1.05</x:v>
      </x:c>
      <x:c r="CQ1069" s="39" t="n">
        <x:f>SUM(CE1069*0.24)</x:f>
        <x:v>0.24</x:v>
      </x:c>
      <x:c r="CR1069" s="39" t="n">
        <x:f>SUM(CM1069:CQ1069)</x:f>
        <x:v>7.104</x:v>
      </x:c>
      <x:c r="CS1069" s="36" t="n">
        <x:f>SUM(CG1069:CH1069)</x:f>
        <x:v>7</x:v>
      </x:c>
      <x:c r="CT1069" s="36" t="str"/>
      <x:c r="CU1069" s="36" t="n">
        <x:f>MIN(AG1069,CG1069)</x:f>
        <x:v>4</x:v>
      </x:c>
      <x:c r="CV1069" s="36" t="n">
        <x:f>MIN(AG1069,CH1069)</x:f>
        <x:v>3</x:v>
      </x:c>
      <x:c r="CW1069" s="36" t="n">
        <x:f>MIN(AG1069,CI1069)</x:f>
        <x:v>1</x:v>
      </x:c>
      <x:c r="CX1069" s="36" t="n">
        <x:f>MIN(AG1069,CJ1069)</x:f>
        <x:v>4</x:v>
      </x:c>
      <x:c r="CY1069" s="36" t="n">
        <x:f>MIN(AG1069,CK1069)</x:f>
        <x:v>1</x:v>
      </x:c>
    </x:row>
    <x:row r="1070" ht="18" customHeight="1">
      <x:c r="A1070" s="35" t="str">
        <x:v>Area TWT-02</x:v>
      </x:c>
      <x:c r="B1070" s="35" t="str">
        <x:v>Area Lead TWT-02</x:v>
      </x:c>
      <x:c r="C1070" s="35" t="str">
        <x:v>Field Lead TWT-09</x:v>
      </x:c>
      <x:c r="D1070" s="35" t="str">
        <x:v>City TWT-C</x:v>
      </x:c>
      <x:c r="E1070" s="35" t="n">
        <x:v>5</x:v>
      </x:c>
      <x:c r="F1070" s="35" t="n">
        <x:v>24</x:v>
      </x:c>
      <x:c r="G1070" s="35" t="n">
        <x:v>1</x:v>
      </x:c>
      <x:c r="H1070" s="35" t="str">
        <x:v>Promoter</x:v>
      </x:c>
      <x:c r="I1070" s="35" t="str">
        <x:v>Agency TWT-03</x:v>
      </x:c>
      <x:c r="J1070" s="35" t="str">
        <x:v>PR-TWT-015</x:v>
      </x:c>
      <x:c r="K1070" s="35" t="str">
        <x:v>Masked Promoter TWT-015</x:v>
      </x:c>
      <x:c r="L1070" s="35" t="str">
        <x:v>9XXXX10015</x:v>
      </x:c>
      <x:c r="M1070" s="37" t="n">
        <x:v>46219</x:v>
      </x:c>
      <x:c r="N1070" s="35" t="str">
        <x:v>Cohort 1</x:v>
      </x:c>
      <x:c r="O1070" s="35" t="str">
        <x:v>DIST-TWT-05</x:v>
      </x:c>
      <x:c r="P1070" s="35" t="str">
        <x:v>Masked Distributor TWT-05</x:v>
      </x:c>
      <x:c r="Q1070" s="35" t="str">
        <x:v>P-TWT-045</x:v>
      </x:c>
      <x:c r="R1070" s="35" t="str">
        <x:v>TWT-045</x:v>
      </x:c>
      <x:c r="S1070" s="35" t="str">
        <x:v>Masked Store TWT-045</x:v>
      </x:c>
      <x:c r="T1070" s="35" t="str">
        <x:v>XX1045</x:v>
      </x:c>
      <x:c r="U1070" s="35" t="str">
        <x:v>Supermarket</x:v>
      </x:c>
      <x:c r="V1070" s="35" t="str">
        <x:v>Masked</x:v>
      </x:c>
      <x:c r="W1070" s="35" t="str">
        <x:v>Masked</x:v>
      </x:c>
      <x:c r="X1070" s="37" t="n">
        <x:v>46209</x:v>
      </x:c>
      <x:c r="Y1070" s="37" t="n">
        <x:v>46275</x:v>
      </x:c>
      <x:c r="Z1070" s="35" t="str">
        <x:v>W02</x:v>
      </x:c>
      <x:c r="AA1070" s="35" t="str">
        <x:v>Sep'26</x:v>
      </x:c>
      <x:c r="AB1070" s="35" t="str">
        <x:v>08 - 14</x:v>
      </x:c>
      <x:c r="AC1070" s="35" t="str">
        <x:v>Week 2 of Sep 2026</x:v>
      </x:c>
      <x:c r="AD1070" s="35" t="str">
        <x:v>Continue</x:v>
      </x:c>
      <x:c r="AE1070" s="35" t="str">
        <x:v>Normal operations</x:v>
      </x:c>
      <x:c r="AF1070" s="36" t="n">
        <x:v>63</x:v>
      </x:c>
      <x:c r="AG1070" s="36" t="n">
        <x:v>29</x:v>
      </x:c>
      <x:c r="AH1070" s="38" t="n">
        <x:f>IFERROR(AG1070/AF1070,0)</x:f>
        <x:v>0.4603174603174603</x:v>
      </x:c>
      <x:c r="AI1070" s="36" t="n">
        <x:v>24</x:v>
      </x:c>
      <x:c r="AJ1070" s="38" t="n">
        <x:f>IFERROR(AI1070/AG1070,0)</x:f>
        <x:v>0.8275862068965517</x:v>
      </x:c>
      <x:c r="AK1070" s="36" t="n">
        <x:v>10</x:v>
      </x:c>
      <x:c r="AL1070" s="36" t="n">
        <x:v>11</x:v>
      </x:c>
      <x:c r="AM1070" s="36" t="n">
        <x:v>1</x:v>
      </x:c>
      <x:c r="AN1070" s="38" t="n">
        <x:f>IFERROR(AL1070/AG1070,0)</x:f>
        <x:v>0.3793103448275862</x:v>
      </x:c>
      <x:c r="AO1070" s="36" t="n">
        <x:f>BK1069</x:f>
        <x:v>27</x:v>
      </x:c>
      <x:c r="AP1070" s="36" t="n">
        <x:f>BL1069</x:f>
        <x:v>28</x:v>
      </x:c>
      <x:c r="AQ1070" s="36" t="n">
        <x:f>BM1069</x:f>
        <x:v>29</x:v>
      </x:c>
      <x:c r="AR1070" s="36" t="n">
        <x:f>BN1069</x:f>
        <x:v>41</x:v>
      </x:c>
      <x:c r="AS1070" s="36" t="n">
        <x:f>BO1069</x:f>
        <x:v>46</x:v>
      </x:c>
      <x:c r="AT1070" s="36" t="n">
        <x:f>BP1069</x:f>
        <x:v>23</x:v>
      </x:c>
      <x:c r="AU1070" s="36" t="n">
        <x:f>BQ1069</x:f>
        <x:v>24</x:v>
      </x:c>
      <x:c r="AV1070" s="36" t="n">
        <x:f>BR1069</x:f>
        <x:v>28</x:v>
      </x:c>
      <x:c r="AW1070" s="36" t="n">
        <x:f>BS1069</x:f>
        <x:v>28</x:v>
      </x:c>
      <x:c r="AX1070" s="36" t="n">
        <x:f>BT1069</x:f>
        <x:v>48</x:v>
      </x:c>
      <x:c r="AY1070" s="36" t="n">
        <x:f>SUM(AO1070:AX1070)</x:f>
        <x:v>322</x:v>
      </x:c>
      <x:c r="AZ1070" s="36" t="n">
        <x:v>0</x:v>
      </x:c>
      <x:c r="BA1070" s="36" t="n">
        <x:v>0</x:v>
      </x:c>
      <x:c r="BB1070" s="36" t="n">
        <x:v>0</x:v>
      </x:c>
      <x:c r="BC1070" s="36" t="n">
        <x:v>0</x:v>
      </x:c>
      <x:c r="BD1070" s="36" t="n">
        <x:v>0</x:v>
      </x:c>
      <x:c r="BE1070" s="36" t="n">
        <x:v>19</x:v>
      </x:c>
      <x:c r="BF1070" s="36" t="n">
        <x:v>0</x:v>
      </x:c>
      <x:c r="BG1070" s="36" t="n">
        <x:v>0</x:v>
      </x:c>
      <x:c r="BH1070" s="36" t="n">
        <x:v>0</x:v>
      </x:c>
      <x:c r="BI1070" s="36" t="n">
        <x:v>0</x:v>
      </x:c>
      <x:c r="BJ1070" s="36"/>
      <x:c r="BK1070" s="36" t="n">
        <x:f>MAX(0,AO1070+AZ1070-BV1070)</x:f>
        <x:v>26</x:v>
      </x:c>
      <x:c r="BL1070" s="36" t="n">
        <x:f>MAX(0,AP1070+BA1070-BW1070)</x:f>
        <x:v>27</x:v>
      </x:c>
      <x:c r="BM1070" s="36" t="n">
        <x:f>MAX(0,AQ1070+BB1070-BX1070)</x:f>
        <x:v>28</x:v>
      </x:c>
      <x:c r="BN1070" s="36" t="n">
        <x:f>MAX(0,AR1070+BC1070-BY1070)</x:f>
        <x:v>40</x:v>
      </x:c>
      <x:c r="BO1070" s="36" t="n">
        <x:f>MAX(0,AS1070+BD1070-BZ1070)</x:f>
        <x:v>44</x:v>
      </x:c>
      <x:c r="BP1070" s="36" t="n">
        <x:f>MAX(0,AT1070+BE1070-CA1070)</x:f>
        <x:v>40</x:v>
      </x:c>
      <x:c r="BQ1070" s="36" t="n">
        <x:f>MAX(0,AU1070+BF1070-CB1070)</x:f>
        <x:v>23</x:v>
      </x:c>
      <x:c r="BR1070" s="36" t="n">
        <x:f>MAX(0,AV1070+BG1070-CC1070)</x:f>
        <x:v>26</x:v>
      </x:c>
      <x:c r="BS1070" s="36" t="n">
        <x:f>MAX(0,AW1070+BH1070-CD1070)</x:f>
        <x:v>26</x:v>
      </x:c>
      <x:c r="BT1070" s="36" t="n">
        <x:f>MAX(0,AX1070+BI1070-CE1070)</x:f>
        <x:v>47</x:v>
      </x:c>
      <x:c r="BU1070" s="36" t="n">
        <x:f>SUM(BK1070:BT1070)</x:f>
        <x:v>327</x:v>
      </x:c>
      <x:c r="BV1070" s="36" t="n">
        <x:v>1</x:v>
      </x:c>
      <x:c r="BW1070" s="36" t="n">
        <x:v>1</x:v>
      </x:c>
      <x:c r="BX1070" s="36" t="n">
        <x:v>1</x:v>
      </x:c>
      <x:c r="BY1070" s="36" t="n">
        <x:v>1</x:v>
      </x:c>
      <x:c r="BZ1070" s="36" t="n">
        <x:v>2</x:v>
      </x:c>
      <x:c r="CA1070" s="36" t="n">
        <x:v>2</x:v>
      </x:c>
      <x:c r="CB1070" s="36" t="n">
        <x:v>1</x:v>
      </x:c>
      <x:c r="CC1070" s="36" t="n">
        <x:v>2</x:v>
      </x:c>
      <x:c r="CD1070" s="36" t="n">
        <x:v>2</x:v>
      </x:c>
      <x:c r="CE1070" s="36" t="n">
        <x:v>1</x:v>
      </x:c>
      <x:c r="CF1070" s="36"/>
      <x:c r="CG1070" s="36" t="n">
        <x:f>SUM(BV1070,BW1070,BX1070,BY1070)</x:f>
        <x:v>4</x:v>
      </x:c>
      <x:c r="CH1070" s="36" t="n">
        <x:f>SUM(BZ1070,CA1070)</x:f>
        <x:v>4</x:v>
      </x:c>
      <x:c r="CI1070" s="36" t="n">
        <x:f>SUM(CB1070)</x:f>
        <x:v>1</x:v>
      </x:c>
      <x:c r="CJ1070" s="36" t="n">
        <x:f>SUM(CC1070,CD1070)</x:f>
        <x:v>4</x:v>
      </x:c>
      <x:c r="CK1070" s="36" t="n">
        <x:f>SUM(CE1070)</x:f>
        <x:v>1</x:v>
      </x:c>
      <x:c r="CL1070" s="36" t="n">
        <x:f>SUM(CG1070:CK1070)</x:f>
        <x:v>14</x:v>
      </x:c>
      <x:c r="CM1070" s="39" t="n">
        <x:f>SUM(BV1070*1,BW1070*1,BX1070*1,BY1070*1)</x:f>
        <x:v>4</x:v>
      </x:c>
      <x:c r="CN1070" s="39" t="n">
        <x:f>SUM(BZ1070*0.324,CA1070*0.416)</x:f>
        <x:v>1.48</x:v>
      </x:c>
      <x:c r="CO1070" s="39" t="n">
        <x:f>SUM(CB1070*0.75)</x:f>
        <x:v>0.75</x:v>
      </x:c>
      <x:c r="CP1070" s="39" t="n">
        <x:f>SUM(CC1070*0.325,CD1070*0.2)</x:f>
        <x:v>1.05</x:v>
      </x:c>
      <x:c r="CQ1070" s="39" t="n">
        <x:f>SUM(CE1070*0.24)</x:f>
        <x:v>0.24</x:v>
      </x:c>
      <x:c r="CR1070" s="39" t="n">
        <x:f>SUM(CM1070:CQ1070)</x:f>
        <x:v>7.5200000000000005</x:v>
      </x:c>
      <x:c r="CS1070" s="36" t="n">
        <x:f>SUM(CG1070:CH1070)</x:f>
        <x:v>8</x:v>
      </x:c>
      <x:c r="CT1070" s="36" t="str"/>
      <x:c r="CU1070" s="36" t="n">
        <x:f>MIN(AG1070,CG1070)</x:f>
        <x:v>4</x:v>
      </x:c>
      <x:c r="CV1070" s="36" t="n">
        <x:f>MIN(AG1070,CH1070)</x:f>
        <x:v>4</x:v>
      </x:c>
      <x:c r="CW1070" s="36" t="n">
        <x:f>MIN(AG1070,CI1070)</x:f>
        <x:v>1</x:v>
      </x:c>
      <x:c r="CX1070" s="36" t="n">
        <x:f>MIN(AG1070,CJ1070)</x:f>
        <x:v>4</x:v>
      </x:c>
      <x:c r="CY1070" s="36" t="n">
        <x:f>MIN(AG1070,CK1070)</x:f>
        <x:v>1</x:v>
      </x:c>
    </x:row>
    <x:row r="1071" ht="18" customHeight="1">
      <x:c r="A1071" s="35" t="str">
        <x:v>Area TWT-02</x:v>
      </x:c>
      <x:c r="B1071" s="35" t="str">
        <x:v>Area Lead TWT-02</x:v>
      </x:c>
      <x:c r="C1071" s="35" t="str">
        <x:v>Field Lead TWT-09</x:v>
      </x:c>
      <x:c r="D1071" s="35" t="str">
        <x:v>City TWT-C</x:v>
      </x:c>
      <x:c r="E1071" s="35" t="n">
        <x:v>5</x:v>
      </x:c>
      <x:c r="F1071" s="35" t="n">
        <x:v>24</x:v>
      </x:c>
      <x:c r="G1071" s="35" t="n">
        <x:v>1</x:v>
      </x:c>
      <x:c r="H1071" s="35" t="str">
        <x:v>Promoter</x:v>
      </x:c>
      <x:c r="I1071" s="35" t="str">
        <x:v>Agency TWT-03</x:v>
      </x:c>
      <x:c r="J1071" s="35" t="str">
        <x:v>PR-TWT-015</x:v>
      </x:c>
      <x:c r="K1071" s="35" t="str">
        <x:v>Masked Promoter TWT-015</x:v>
      </x:c>
      <x:c r="L1071" s="35" t="str">
        <x:v>9XXXX10015</x:v>
      </x:c>
      <x:c r="M1071" s="37" t="n">
        <x:v>46219</x:v>
      </x:c>
      <x:c r="N1071" s="35" t="str">
        <x:v>Cohort 1</x:v>
      </x:c>
      <x:c r="O1071" s="35" t="str">
        <x:v>DIST-TWT-05</x:v>
      </x:c>
      <x:c r="P1071" s="35" t="str">
        <x:v>Masked Distributor TWT-05</x:v>
      </x:c>
      <x:c r="Q1071" s="35" t="str">
        <x:v>P-TWT-045</x:v>
      </x:c>
      <x:c r="R1071" s="35" t="str">
        <x:v>TWT-045</x:v>
      </x:c>
      <x:c r="S1071" s="35" t="str">
        <x:v>Masked Store TWT-045</x:v>
      </x:c>
      <x:c r="T1071" s="35" t="str">
        <x:v>XX1045</x:v>
      </x:c>
      <x:c r="U1071" s="35" t="str">
        <x:v>Supermarket</x:v>
      </x:c>
      <x:c r="V1071" s="35" t="str">
        <x:v>Masked</x:v>
      </x:c>
      <x:c r="W1071" s="35" t="str">
        <x:v>Masked</x:v>
      </x:c>
      <x:c r="X1071" s="37" t="n">
        <x:v>46209</x:v>
      </x:c>
      <x:c r="Y1071" s="37" t="n">
        <x:v>46276</x:v>
      </x:c>
      <x:c r="Z1071" s="35" t="str">
        <x:v>W02</x:v>
      </x:c>
      <x:c r="AA1071" s="35" t="str">
        <x:v>Sep'26</x:v>
      </x:c>
      <x:c r="AB1071" s="35" t="str">
        <x:v>08 - 14</x:v>
      </x:c>
      <x:c r="AC1071" s="35" t="str">
        <x:v>Week 2 of Sep 2026</x:v>
      </x:c>
      <x:c r="AD1071" s="35" t="str">
        <x:v>Continue</x:v>
      </x:c>
      <x:c r="AE1071" s="35" t="str">
        <x:v>Replenishment pending for selected SKU</x:v>
      </x:c>
      <x:c r="AF1071" s="36" t="n">
        <x:v>53</x:v>
      </x:c>
      <x:c r="AG1071" s="36" t="n">
        <x:v>19</x:v>
      </x:c>
      <x:c r="AH1071" s="38" t="n">
        <x:f>IFERROR(AG1071/AF1071,0)</x:f>
        <x:v>0.3584905660377358</x:v>
      </x:c>
      <x:c r="AI1071" s="36" t="n">
        <x:v>13</x:v>
      </x:c>
      <x:c r="AJ1071" s="38" t="n">
        <x:f>IFERROR(AI1071/AG1071,0)</x:f>
        <x:v>0.6842105263157895</x:v>
      </x:c>
      <x:c r="AK1071" s="36" t="n">
        <x:v>2</x:v>
      </x:c>
      <x:c r="AL1071" s="36" t="n">
        <x:v>5</x:v>
      </x:c>
      <x:c r="AM1071" s="36" t="n">
        <x:v>1</x:v>
      </x:c>
      <x:c r="AN1071" s="38" t="n">
        <x:f>IFERROR(AL1071/AG1071,0)</x:f>
        <x:v>0.2631578947368421</x:v>
      </x:c>
      <x:c r="AO1071" s="36" t="n">
        <x:f>BK1070</x:f>
        <x:v>26</x:v>
      </x:c>
      <x:c r="AP1071" s="36" t="n">
        <x:f>BL1070</x:f>
        <x:v>27</x:v>
      </x:c>
      <x:c r="AQ1071" s="36" t="n">
        <x:f>BM1070</x:f>
        <x:v>28</x:v>
      </x:c>
      <x:c r="AR1071" s="36" t="n">
        <x:f>BN1070</x:f>
        <x:v>40</x:v>
      </x:c>
      <x:c r="AS1071" s="36" t="n">
        <x:f>BO1070</x:f>
        <x:v>44</x:v>
      </x:c>
      <x:c r="AT1071" s="36" t="n">
        <x:f>BP1070</x:f>
        <x:v>40</x:v>
      </x:c>
      <x:c r="AU1071" s="36" t="n">
        <x:f>BQ1070</x:f>
        <x:v>23</x:v>
      </x:c>
      <x:c r="AV1071" s="36" t="n">
        <x:f>BR1070</x:f>
        <x:v>26</x:v>
      </x:c>
      <x:c r="AW1071" s="36" t="n">
        <x:f>BS1070</x:f>
        <x:v>26</x:v>
      </x:c>
      <x:c r="AX1071" s="36" t="n">
        <x:f>BT1070</x:f>
        <x:v>47</x:v>
      </x:c>
      <x:c r="AY1071" s="36" t="n">
        <x:f>SUM(AO1071:AX1071)</x:f>
        <x:v>327</x:v>
      </x:c>
      <x:c r="AZ1071" s="36" t="n">
        <x:v>19</x:v>
      </x:c>
      <x:c r="BA1071" s="36" t="n">
        <x:v>0</x:v>
      </x:c>
      <x:c r="BB1071" s="36" t="n">
        <x:v>0</x:v>
      </x:c>
      <x:c r="BC1071" s="36" t="n">
        <x:v>0</x:v>
      </x:c>
      <x:c r="BD1071" s="36" t="n">
        <x:v>0</x:v>
      </x:c>
      <x:c r="BE1071" s="36" t="n">
        <x:v>0</x:v>
      </x:c>
      <x:c r="BF1071" s="36" t="n">
        <x:v>19</x:v>
      </x:c>
      <x:c r="BG1071" s="36" t="n">
        <x:v>0</x:v>
      </x:c>
      <x:c r="BH1071" s="36" t="n">
        <x:v>0</x:v>
      </x:c>
      <x:c r="BI1071" s="36" t="n">
        <x:v>0</x:v>
      </x:c>
      <x:c r="BJ1071" s="36"/>
      <x:c r="BK1071" s="36" t="n">
        <x:f>MAX(0,AO1071+AZ1071-BV1071)</x:f>
        <x:v>44</x:v>
      </x:c>
      <x:c r="BL1071" s="36" t="n">
        <x:f>MAX(0,AP1071+BA1071-BW1071)</x:f>
        <x:v>25</x:v>
      </x:c>
      <x:c r="BM1071" s="36" t="n">
        <x:f>MAX(0,AQ1071+BB1071-BX1071)</x:f>
        <x:v>26</x:v>
      </x:c>
      <x:c r="BN1071" s="36" t="n">
        <x:f>MAX(0,AR1071+BC1071-BY1071)</x:f>
        <x:v>39</x:v>
      </x:c>
      <x:c r="BO1071" s="36" t="n">
        <x:f>MAX(0,AS1071+BD1071-BZ1071)</x:f>
        <x:v>43</x:v>
      </x:c>
      <x:c r="BP1071" s="36" t="n">
        <x:f>MAX(0,AT1071+BE1071-CA1071)</x:f>
        <x:v>38</x:v>
      </x:c>
      <x:c r="BQ1071" s="36" t="n">
        <x:f>MAX(0,AU1071+BF1071-CB1071)</x:f>
        <x:v>41</x:v>
      </x:c>
      <x:c r="BR1071" s="36" t="n">
        <x:f>MAX(0,AV1071+BG1071-CC1071)</x:f>
        <x:v>25</x:v>
      </x:c>
      <x:c r="BS1071" s="36" t="n">
        <x:f>MAX(0,AW1071+BH1071-CD1071)</x:f>
        <x:v>0</x:v>
      </x:c>
      <x:c r="BT1071" s="36" t="n">
        <x:f>MAX(0,AX1071+BI1071-CE1071)</x:f>
        <x:v>46</x:v>
      </x:c>
      <x:c r="BU1071" s="36" t="n">
        <x:f>SUM(BK1071:BT1071)</x:f>
        <x:v>327</x:v>
      </x:c>
      <x:c r="BV1071" s="36" t="n">
        <x:v>1</x:v>
      </x:c>
      <x:c r="BW1071" s="36" t="n">
        <x:v>2</x:v>
      </x:c>
      <x:c r="BX1071" s="36" t="n">
        <x:v>2</x:v>
      </x:c>
      <x:c r="BY1071" s="36" t="n">
        <x:v>1</x:v>
      </x:c>
      <x:c r="BZ1071" s="36" t="n">
        <x:v>1</x:v>
      </x:c>
      <x:c r="CA1071" s="36" t="n">
        <x:v>2</x:v>
      </x:c>
      <x:c r="CB1071" s="36" t="n">
        <x:v>1</x:v>
      </x:c>
      <x:c r="CC1071" s="36" t="n">
        <x:v>1</x:v>
      </x:c>
      <x:c r="CD1071" s="36" t="n">
        <x:v>26</x:v>
      </x:c>
      <x:c r="CE1071" s="36" t="n">
        <x:v>1</x:v>
      </x:c>
      <x:c r="CF1071" s="36"/>
      <x:c r="CG1071" s="36" t="n">
        <x:f>SUM(BV1071,BW1071,BX1071,BY1071)</x:f>
        <x:v>6</x:v>
      </x:c>
      <x:c r="CH1071" s="36" t="n">
        <x:f>SUM(BZ1071,CA1071)</x:f>
        <x:v>3</x:v>
      </x:c>
      <x:c r="CI1071" s="36" t="n">
        <x:f>SUM(CB1071)</x:f>
        <x:v>1</x:v>
      </x:c>
      <x:c r="CJ1071" s="36" t="n">
        <x:f>SUM(CC1071,CD1071)</x:f>
        <x:v>27</x:v>
      </x:c>
      <x:c r="CK1071" s="36" t="n">
        <x:f>SUM(CE1071)</x:f>
        <x:v>1</x:v>
      </x:c>
      <x:c r="CL1071" s="36" t="n">
        <x:f>SUM(CG1071:CK1071)</x:f>
        <x:v>38</x:v>
      </x:c>
      <x:c r="CM1071" s="39" t="n">
        <x:f>SUM(BV1071*1,BW1071*1,BX1071*1,BY1071*1)</x:f>
        <x:v>6</x:v>
      </x:c>
      <x:c r="CN1071" s="39" t="n">
        <x:f>SUM(BZ1071*0.324,CA1071*0.416)</x:f>
        <x:v>1.156</x:v>
      </x:c>
      <x:c r="CO1071" s="39" t="n">
        <x:f>SUM(CB1071*0.75)</x:f>
        <x:v>0.75</x:v>
      </x:c>
      <x:c r="CP1071" s="39" t="n">
        <x:f>SUM(CC1071*0.325,CD1071*0.2)</x:f>
        <x:v>5.525</x:v>
      </x:c>
      <x:c r="CQ1071" s="39" t="n">
        <x:f>SUM(CE1071*0.24)</x:f>
        <x:v>0.24</x:v>
      </x:c>
      <x:c r="CR1071" s="39" t="n">
        <x:f>SUM(CM1071:CQ1071)</x:f>
        <x:v>13.671000000000001</x:v>
      </x:c>
      <x:c r="CS1071" s="36" t="n">
        <x:f>SUM(CG1071:CH1071)</x:f>
        <x:v>9</x:v>
      </x:c>
      <x:c r="CT1071" s="36" t="str"/>
      <x:c r="CU1071" s="36" t="n">
        <x:f>MIN(AG1071,CG1071)</x:f>
        <x:v>6</x:v>
      </x:c>
      <x:c r="CV1071" s="36" t="n">
        <x:f>MIN(AG1071,CH1071)</x:f>
        <x:v>3</x:v>
      </x:c>
      <x:c r="CW1071" s="36" t="n">
        <x:f>MIN(AG1071,CI1071)</x:f>
        <x:v>1</x:v>
      </x:c>
      <x:c r="CX1071" s="36" t="n">
        <x:f>MIN(AG1071,CJ1071)</x:f>
        <x:v>19</x:v>
      </x:c>
      <x:c r="CY1071" s="36" t="n">
        <x:f>MIN(AG1071,CK1071)</x:f>
        <x:v>1</x:v>
      </x:c>
    </x:row>
    <x:row r="1072" ht="18" customHeight="1">
      <x:c r="A1072" s="35" t="str">
        <x:v>Area TWT-02</x:v>
      </x:c>
      <x:c r="B1072" s="35" t="str">
        <x:v>Area Lead TWT-02</x:v>
      </x:c>
      <x:c r="C1072" s="35" t="str">
        <x:v>Field Lead TWT-09</x:v>
      </x:c>
      <x:c r="D1072" s="35" t="str">
        <x:v>City TWT-C</x:v>
      </x:c>
      <x:c r="E1072" s="35" t="n">
        <x:v>5</x:v>
      </x:c>
      <x:c r="F1072" s="35" t="n">
        <x:v>24</x:v>
      </x:c>
      <x:c r="G1072" s="35" t="n">
        <x:v>1</x:v>
      </x:c>
      <x:c r="H1072" s="35" t="str">
        <x:v>Promoter</x:v>
      </x:c>
      <x:c r="I1072" s="35" t="str">
        <x:v>Agency TWT-03</x:v>
      </x:c>
      <x:c r="J1072" s="35" t="str">
        <x:v>PR-TWT-015</x:v>
      </x:c>
      <x:c r="K1072" s="35" t="str">
        <x:v>Masked Promoter TWT-015</x:v>
      </x:c>
      <x:c r="L1072" s="35" t="str">
        <x:v>9XXXX10015</x:v>
      </x:c>
      <x:c r="M1072" s="37" t="n">
        <x:v>46219</x:v>
      </x:c>
      <x:c r="N1072" s="35" t="str">
        <x:v>Cohort 1</x:v>
      </x:c>
      <x:c r="O1072" s="35" t="str">
        <x:v>DIST-TWT-05</x:v>
      </x:c>
      <x:c r="P1072" s="35" t="str">
        <x:v>Masked Distributor TWT-05</x:v>
      </x:c>
      <x:c r="Q1072" s="35" t="str">
        <x:v>P-TWT-045</x:v>
      </x:c>
      <x:c r="R1072" s="35" t="str">
        <x:v>TWT-045</x:v>
      </x:c>
      <x:c r="S1072" s="35" t="str">
        <x:v>Masked Store TWT-045</x:v>
      </x:c>
      <x:c r="T1072" s="35" t="str">
        <x:v>XX1045</x:v>
      </x:c>
      <x:c r="U1072" s="35" t="str">
        <x:v>Supermarket</x:v>
      </x:c>
      <x:c r="V1072" s="35" t="str">
        <x:v>Masked</x:v>
      </x:c>
      <x:c r="W1072" s="35" t="str">
        <x:v>Masked</x:v>
      </x:c>
      <x:c r="X1072" s="37" t="n">
        <x:v>46209</x:v>
      </x:c>
      <x:c r="Y1072" s="37" t="n">
        <x:v>46277</x:v>
      </x:c>
      <x:c r="Z1072" s="35" t="str">
        <x:v>W02</x:v>
      </x:c>
      <x:c r="AA1072" s="35" t="str">
        <x:v>Sep'26</x:v>
      </x:c>
      <x:c r="AB1072" s="35" t="str">
        <x:v>08 - 14</x:v>
      </x:c>
      <x:c r="AC1072" s="35" t="str">
        <x:v>Week 2 of Sep 2026</x:v>
      </x:c>
      <x:c r="AD1072" s="35" t="str">
        <x:v>Continue</x:v>
      </x:c>
      <x:c r="AE1072" s="35" t="str">
        <x:v>Replenishment pending for selected SKU</x:v>
      </x:c>
      <x:c r="AF1072" s="36" t="n">
        <x:v>71</x:v>
      </x:c>
      <x:c r="AG1072" s="36" t="n">
        <x:v>24</x:v>
      </x:c>
      <x:c r="AH1072" s="38" t="n">
        <x:f>IFERROR(AG1072/AF1072,0)</x:f>
        <x:v>0.3380281690140845</x:v>
      </x:c>
      <x:c r="AI1072" s="36" t="n">
        <x:v>19</x:v>
      </x:c>
      <x:c r="AJ1072" s="38" t="n">
        <x:f>IFERROR(AI1072/AG1072,0)</x:f>
        <x:v>0.7916666666666666</x:v>
      </x:c>
      <x:c r="AK1072" s="36" t="n">
        <x:v>4</x:v>
      </x:c>
      <x:c r="AL1072" s="36" t="n">
        <x:v>10</x:v>
      </x:c>
      <x:c r="AM1072" s="36" t="n">
        <x:v>1</x:v>
      </x:c>
      <x:c r="AN1072" s="38" t="n">
        <x:f>IFERROR(AL1072/AG1072,0)</x:f>
        <x:v>0.4166666666666667</x:v>
      </x:c>
      <x:c r="AO1072" s="36" t="n">
        <x:f>BK1071</x:f>
        <x:v>44</x:v>
      </x:c>
      <x:c r="AP1072" s="36" t="n">
        <x:f>BL1071</x:f>
        <x:v>25</x:v>
      </x:c>
      <x:c r="AQ1072" s="36" t="n">
        <x:f>BM1071</x:f>
        <x:v>26</x:v>
      </x:c>
      <x:c r="AR1072" s="36" t="n">
        <x:f>BN1071</x:f>
        <x:v>39</x:v>
      </x:c>
      <x:c r="AS1072" s="36" t="n">
        <x:f>BO1071</x:f>
        <x:v>43</x:v>
      </x:c>
      <x:c r="AT1072" s="36" t="n">
        <x:f>BP1071</x:f>
        <x:v>38</x:v>
      </x:c>
      <x:c r="AU1072" s="36" t="n">
        <x:f>BQ1071</x:f>
        <x:v>41</x:v>
      </x:c>
      <x:c r="AV1072" s="36" t="n">
        <x:f>BR1071</x:f>
        <x:v>25</x:v>
      </x:c>
      <x:c r="AW1072" s="36" t="n">
        <x:f>BS1071</x:f>
        <x:v>0</x:v>
      </x:c>
      <x:c r="AX1072" s="36" t="n">
        <x:f>BT1071</x:f>
        <x:v>46</x:v>
      </x:c>
      <x:c r="AY1072" s="36" t="n">
        <x:f>SUM(AO1072:AX1072)</x:f>
        <x:v>327</x:v>
      </x:c>
      <x:c r="AZ1072" s="36" t="n">
        <x:v>0</x:v>
      </x:c>
      <x:c r="BA1072" s="36" t="n">
        <x:v>21</x:v>
      </x:c>
      <x:c r="BB1072" s="36" t="n">
        <x:v>0</x:v>
      </x:c>
      <x:c r="BC1072" s="36" t="n">
        <x:v>0</x:v>
      </x:c>
      <x:c r="BD1072" s="36" t="n">
        <x:v>0</x:v>
      </x:c>
      <x:c r="BE1072" s="36" t="n">
        <x:v>0</x:v>
      </x:c>
      <x:c r="BF1072" s="36" t="n">
        <x:v>0</x:v>
      </x:c>
      <x:c r="BG1072" s="36" t="n">
        <x:v>17</x:v>
      </x:c>
      <x:c r="BH1072" s="36" t="n">
        <x:v>0</x:v>
      </x:c>
      <x:c r="BI1072" s="36" t="n">
        <x:v>0</x:v>
      </x:c>
      <x:c r="BJ1072" s="36"/>
      <x:c r="BK1072" s="36" t="n">
        <x:f>MAX(0,AO1072+AZ1072-BV1072)</x:f>
        <x:v>43</x:v>
      </x:c>
      <x:c r="BL1072" s="36" t="n">
        <x:f>MAX(0,AP1072+BA1072-BW1072)</x:f>
        <x:v>44</x:v>
      </x:c>
      <x:c r="BM1072" s="36" t="n">
        <x:f>MAX(0,AQ1072+BB1072-BX1072)</x:f>
        <x:v>24</x:v>
      </x:c>
      <x:c r="BN1072" s="36" t="n">
        <x:f>MAX(0,AR1072+BC1072-BY1072)</x:f>
        <x:v>38</x:v>
      </x:c>
      <x:c r="BO1072" s="36" t="n">
        <x:f>MAX(0,AS1072+BD1072-BZ1072)</x:f>
        <x:v>40</x:v>
      </x:c>
      <x:c r="BP1072" s="36" t="n">
        <x:f>MAX(0,AT1072+BE1072-CA1072)</x:f>
        <x:v>36</x:v>
      </x:c>
      <x:c r="BQ1072" s="36" t="n">
        <x:f>MAX(0,AU1072+BF1072-CB1072)</x:f>
        <x:v>39</x:v>
      </x:c>
      <x:c r="BR1072" s="36" t="n">
        <x:f>MAX(0,AV1072+BG1072-CC1072)</x:f>
        <x:v>41</x:v>
      </x:c>
      <x:c r="BS1072" s="36" t="n">
        <x:f>MAX(0,AW1072+BH1072-CD1072)</x:f>
        <x:v>0</x:v>
      </x:c>
      <x:c r="BT1072" s="36" t="n">
        <x:f>MAX(0,AX1072+BI1072-CE1072)</x:f>
        <x:v>44</x:v>
      </x:c>
      <x:c r="BU1072" s="36" t="n">
        <x:f>SUM(BK1072:BT1072)</x:f>
        <x:v>349</x:v>
      </x:c>
      <x:c r="BV1072" s="36" t="n">
        <x:v>1</x:v>
      </x:c>
      <x:c r="BW1072" s="36" t="n">
        <x:v>2</x:v>
      </x:c>
      <x:c r="BX1072" s="36" t="n">
        <x:v>2</x:v>
      </x:c>
      <x:c r="BY1072" s="36" t="n">
        <x:v>1</x:v>
      </x:c>
      <x:c r="BZ1072" s="36" t="n">
        <x:v>3</x:v>
      </x:c>
      <x:c r="CA1072" s="36" t="n">
        <x:v>2</x:v>
      </x:c>
      <x:c r="CB1072" s="36" t="n">
        <x:v>2</x:v>
      </x:c>
      <x:c r="CC1072" s="36" t="n">
        <x:v>1</x:v>
      </x:c>
      <x:c r="CD1072" s="36" t="n">
        <x:v>0</x:v>
      </x:c>
      <x:c r="CE1072" s="36" t="n">
        <x:v>2</x:v>
      </x:c>
      <x:c r="CF1072" s="36"/>
      <x:c r="CG1072" s="36" t="n">
        <x:f>SUM(BV1072,BW1072,BX1072,BY1072)</x:f>
        <x:v>6</x:v>
      </x:c>
      <x:c r="CH1072" s="36" t="n">
        <x:f>SUM(BZ1072,CA1072)</x:f>
        <x:v>5</x:v>
      </x:c>
      <x:c r="CI1072" s="36" t="n">
        <x:f>SUM(CB1072)</x:f>
        <x:v>2</x:v>
      </x:c>
      <x:c r="CJ1072" s="36" t="n">
        <x:f>SUM(CC1072,CD1072)</x:f>
        <x:v>1</x:v>
      </x:c>
      <x:c r="CK1072" s="36" t="n">
        <x:f>SUM(CE1072)</x:f>
        <x:v>2</x:v>
      </x:c>
      <x:c r="CL1072" s="36" t="n">
        <x:f>SUM(CG1072:CK1072)</x:f>
        <x:v>16</x:v>
      </x:c>
      <x:c r="CM1072" s="39" t="n">
        <x:f>SUM(BV1072*1,BW1072*1,BX1072*1,BY1072*1)</x:f>
        <x:v>6</x:v>
      </x:c>
      <x:c r="CN1072" s="39" t="n">
        <x:f>SUM(BZ1072*0.324,CA1072*0.416)</x:f>
        <x:v>1.8039999999999998</x:v>
      </x:c>
      <x:c r="CO1072" s="39" t="n">
        <x:f>SUM(CB1072*0.75)</x:f>
        <x:v>1.5</x:v>
      </x:c>
      <x:c r="CP1072" s="39" t="n">
        <x:f>SUM(CC1072*0.325,CD1072*0.2)</x:f>
        <x:v>0.325</x:v>
      </x:c>
      <x:c r="CQ1072" s="39" t="n">
        <x:f>SUM(CE1072*0.24)</x:f>
        <x:v>0.48</x:v>
      </x:c>
      <x:c r="CR1072" s="39" t="n">
        <x:f>SUM(CM1072:CQ1072)</x:f>
        <x:v>10.109</x:v>
      </x:c>
      <x:c r="CS1072" s="36" t="n">
        <x:f>SUM(CG1072:CH1072)</x:f>
        <x:v>11</x:v>
      </x:c>
      <x:c r="CT1072" s="36" t="str"/>
      <x:c r="CU1072" s="36" t="n">
        <x:f>MIN(AG1072,CG1072)</x:f>
        <x:v>6</x:v>
      </x:c>
      <x:c r="CV1072" s="36" t="n">
        <x:f>MIN(AG1072,CH1072)</x:f>
        <x:v>5</x:v>
      </x:c>
      <x:c r="CW1072" s="36" t="n">
        <x:f>MIN(AG1072,CI1072)</x:f>
        <x:v>2</x:v>
      </x:c>
      <x:c r="CX1072" s="36" t="n">
        <x:f>MIN(AG1072,CJ1072)</x:f>
        <x:v>1</x:v>
      </x:c>
      <x:c r="CY1072" s="36" t="n">
        <x:f>MIN(AG1072,CK1072)</x:f>
        <x:v>2</x:v>
      </x:c>
    </x:row>
    <x:row r="1073" ht="18" customHeight="1">
      <x:c r="A1073" s="35" t="str">
        <x:v>Area TWT-02</x:v>
      </x:c>
      <x:c r="B1073" s="35" t="str">
        <x:v>Area Lead TWT-02</x:v>
      </x:c>
      <x:c r="C1073" s="35" t="str">
        <x:v>Field Lead TWT-09</x:v>
      </x:c>
      <x:c r="D1073" s="35" t="str">
        <x:v>City TWT-C</x:v>
      </x:c>
      <x:c r="E1073" s="35" t="n">
        <x:v>5</x:v>
      </x:c>
      <x:c r="F1073" s="35" t="n">
        <x:v>24</x:v>
      </x:c>
      <x:c r="G1073" s="35" t="n">
        <x:v>1</x:v>
      </x:c>
      <x:c r="H1073" s="35" t="str">
        <x:v>Promoter</x:v>
      </x:c>
      <x:c r="I1073" s="35" t="str">
        <x:v>Agency TWT-03</x:v>
      </x:c>
      <x:c r="J1073" s="35" t="str">
        <x:v>PR-TWT-015</x:v>
      </x:c>
      <x:c r="K1073" s="35" t="str">
        <x:v>Masked Promoter TWT-015</x:v>
      </x:c>
      <x:c r="L1073" s="35" t="str">
        <x:v>9XXXX10015</x:v>
      </x:c>
      <x:c r="M1073" s="37" t="n">
        <x:v>46219</x:v>
      </x:c>
      <x:c r="N1073" s="35" t="str">
        <x:v>Cohort 1</x:v>
      </x:c>
      <x:c r="O1073" s="35" t="str">
        <x:v>DIST-TWT-05</x:v>
      </x:c>
      <x:c r="P1073" s="35" t="str">
        <x:v>Masked Distributor TWT-05</x:v>
      </x:c>
      <x:c r="Q1073" s="35" t="str">
        <x:v>P-TWT-045</x:v>
      </x:c>
      <x:c r="R1073" s="35" t="str">
        <x:v>TWT-045</x:v>
      </x:c>
      <x:c r="S1073" s="35" t="str">
        <x:v>Masked Store TWT-045</x:v>
      </x:c>
      <x:c r="T1073" s="35" t="str">
        <x:v>XX1045</x:v>
      </x:c>
      <x:c r="U1073" s="35" t="str">
        <x:v>Supermarket</x:v>
      </x:c>
      <x:c r="V1073" s="35" t="str">
        <x:v>Masked</x:v>
      </x:c>
      <x:c r="W1073" s="35" t="str">
        <x:v>Masked</x:v>
      </x:c>
      <x:c r="X1073" s="37" t="n">
        <x:v>46209</x:v>
      </x:c>
      <x:c r="Y1073" s="37" t="n">
        <x:v>46279</x:v>
      </x:c>
      <x:c r="Z1073" s="35" t="str">
        <x:v>W02</x:v>
      </x:c>
      <x:c r="AA1073" s="35" t="str">
        <x:v>Sep'26</x:v>
      </x:c>
      <x:c r="AB1073" s="35" t="str">
        <x:v>08 - 14</x:v>
      </x:c>
      <x:c r="AC1073" s="35" t="str">
        <x:v>Week 2 of Sep 2026</x:v>
      </x:c>
      <x:c r="AD1073" s="35" t="str">
        <x:v>Continue</x:v>
      </x:c>
      <x:c r="AE1073" s="35" t="str">
        <x:v>Replenishment pending for selected SKU</x:v>
      </x:c>
      <x:c r="AF1073" s="36" t="n">
        <x:v>52</x:v>
      </x:c>
      <x:c r="AG1073" s="36" t="n">
        <x:v>18</x:v>
      </x:c>
      <x:c r="AH1073" s="38" t="n">
        <x:f>IFERROR(AG1073/AF1073,0)</x:f>
        <x:v>0.34615384615384615</x:v>
      </x:c>
      <x:c r="AI1073" s="36" t="n">
        <x:v>17</x:v>
      </x:c>
      <x:c r="AJ1073" s="38" t="n">
        <x:f>IFERROR(AI1073/AG1073,0)</x:f>
        <x:v>0.9444444444444444</x:v>
      </x:c>
      <x:c r="AK1073" s="36" t="n">
        <x:v>7</x:v>
      </x:c>
      <x:c r="AL1073" s="36" t="n">
        <x:v>5</x:v>
      </x:c>
      <x:c r="AM1073" s="36" t="n">
        <x:v>1</x:v>
      </x:c>
      <x:c r="AN1073" s="38" t="n">
        <x:f>IFERROR(AL1073/AG1073,0)</x:f>
        <x:v>0.2777777777777778</x:v>
      </x:c>
      <x:c r="AO1073" s="36" t="n">
        <x:f>BK1072</x:f>
        <x:v>43</x:v>
      </x:c>
      <x:c r="AP1073" s="36" t="n">
        <x:f>BL1072</x:f>
        <x:v>44</x:v>
      </x:c>
      <x:c r="AQ1073" s="36" t="n">
        <x:f>BM1072</x:f>
        <x:v>24</x:v>
      </x:c>
      <x:c r="AR1073" s="36" t="n">
        <x:f>BN1072</x:f>
        <x:v>38</x:v>
      </x:c>
      <x:c r="AS1073" s="36" t="n">
        <x:f>BO1072</x:f>
        <x:v>40</x:v>
      </x:c>
      <x:c r="AT1073" s="36" t="n">
        <x:f>BP1072</x:f>
        <x:v>36</x:v>
      </x:c>
      <x:c r="AU1073" s="36" t="n">
        <x:f>BQ1072</x:f>
        <x:v>39</x:v>
      </x:c>
      <x:c r="AV1073" s="36" t="n">
        <x:f>BR1072</x:f>
        <x:v>41</x:v>
      </x:c>
      <x:c r="AW1073" s="36" t="n">
        <x:f>BS1072</x:f>
        <x:v>0</x:v>
      </x:c>
      <x:c r="AX1073" s="36" t="n">
        <x:f>BT1072</x:f>
        <x:v>44</x:v>
      </x:c>
      <x:c r="AY1073" s="36" t="n">
        <x:f>SUM(AO1073:AX1073)</x:f>
        <x:v>349</x:v>
      </x:c>
      <x:c r="AZ1073" s="36" t="n">
        <x:v>0</x:v>
      </x:c>
      <x:c r="BA1073" s="36" t="n">
        <x:v>0</x:v>
      </x:c>
      <x:c r="BB1073" s="36" t="n">
        <x:v>21</x:v>
      </x:c>
      <x:c r="BC1073" s="36" t="n">
        <x:v>0</x:v>
      </x:c>
      <x:c r="BD1073" s="36" t="n">
        <x:v>0</x:v>
      </x:c>
      <x:c r="BE1073" s="36" t="n">
        <x:v>0</x:v>
      </x:c>
      <x:c r="BF1073" s="36" t="n">
        <x:v>0</x:v>
      </x:c>
      <x:c r="BG1073" s="36" t="n">
        <x:v>0</x:v>
      </x:c>
      <x:c r="BH1073" s="36" t="n">
        <x:v>0</x:v>
      </x:c>
      <x:c r="BI1073" s="36" t="n">
        <x:v>0</x:v>
      </x:c>
      <x:c r="BJ1073" s="36"/>
      <x:c r="BK1073" s="36" t="n">
        <x:f>MAX(0,AO1073+AZ1073-BV1073)</x:f>
        <x:v>42</x:v>
      </x:c>
      <x:c r="BL1073" s="36" t="n">
        <x:f>MAX(0,AP1073+BA1073-BW1073)</x:f>
        <x:v>43</x:v>
      </x:c>
      <x:c r="BM1073" s="36" t="n">
        <x:f>MAX(0,AQ1073+BB1073-BX1073)</x:f>
        <x:v>44</x:v>
      </x:c>
      <x:c r="BN1073" s="36" t="n">
        <x:f>MAX(0,AR1073+BC1073-BY1073)</x:f>
        <x:v>37</x:v>
      </x:c>
      <x:c r="BO1073" s="36" t="n">
        <x:f>MAX(0,AS1073+BD1073-BZ1073)</x:f>
        <x:v>38</x:v>
      </x:c>
      <x:c r="BP1073" s="36" t="n">
        <x:f>MAX(0,AT1073+BE1073-CA1073)</x:f>
        <x:v>34</x:v>
      </x:c>
      <x:c r="BQ1073" s="36" t="n">
        <x:f>MAX(0,AU1073+BF1073-CB1073)</x:f>
        <x:v>38</x:v>
      </x:c>
      <x:c r="BR1073" s="36" t="n">
        <x:f>MAX(0,AV1073+BG1073-CC1073)</x:f>
        <x:v>39</x:v>
      </x:c>
      <x:c r="BS1073" s="36" t="n">
        <x:f>MAX(0,AW1073+BH1073-CD1073)</x:f>
        <x:v>0</x:v>
      </x:c>
      <x:c r="BT1073" s="36" t="n">
        <x:f>MAX(0,AX1073+BI1073-CE1073)</x:f>
        <x:v>43</x:v>
      </x:c>
      <x:c r="BU1073" s="36" t="n">
        <x:f>SUM(BK1073:BT1073)</x:f>
        <x:v>358</x:v>
      </x:c>
      <x:c r="BV1073" s="36" t="n">
        <x:v>1</x:v>
      </x:c>
      <x:c r="BW1073" s="36" t="n">
        <x:v>1</x:v>
      </x:c>
      <x:c r="BX1073" s="36" t="n">
        <x:v>1</x:v>
      </x:c>
      <x:c r="BY1073" s="36" t="n">
        <x:v>1</x:v>
      </x:c>
      <x:c r="BZ1073" s="36" t="n">
        <x:v>2</x:v>
      </x:c>
      <x:c r="CA1073" s="36" t="n">
        <x:v>2</x:v>
      </x:c>
      <x:c r="CB1073" s="36" t="n">
        <x:v>1</x:v>
      </x:c>
      <x:c r="CC1073" s="36" t="n">
        <x:v>2</x:v>
      </x:c>
      <x:c r="CD1073" s="36" t="n">
        <x:v>0</x:v>
      </x:c>
      <x:c r="CE1073" s="36" t="n">
        <x:v>1</x:v>
      </x:c>
      <x:c r="CF1073" s="36"/>
      <x:c r="CG1073" s="36" t="n">
        <x:f>SUM(BV1073,BW1073,BX1073,BY1073)</x:f>
        <x:v>4</x:v>
      </x:c>
      <x:c r="CH1073" s="36" t="n">
        <x:f>SUM(BZ1073,CA1073)</x:f>
        <x:v>4</x:v>
      </x:c>
      <x:c r="CI1073" s="36" t="n">
        <x:f>SUM(CB1073)</x:f>
        <x:v>1</x:v>
      </x:c>
      <x:c r="CJ1073" s="36" t="n">
        <x:f>SUM(CC1073,CD1073)</x:f>
        <x:v>2</x:v>
      </x:c>
      <x:c r="CK1073" s="36" t="n">
        <x:f>SUM(CE1073)</x:f>
        <x:v>1</x:v>
      </x:c>
      <x:c r="CL1073" s="36" t="n">
        <x:f>SUM(CG1073:CK1073)</x:f>
        <x:v>12</x:v>
      </x:c>
      <x:c r="CM1073" s="39" t="n">
        <x:f>SUM(BV1073*1,BW1073*1,BX1073*1,BY1073*1)</x:f>
        <x:v>4</x:v>
      </x:c>
      <x:c r="CN1073" s="39" t="n">
        <x:f>SUM(BZ1073*0.324,CA1073*0.416)</x:f>
        <x:v>1.48</x:v>
      </x:c>
      <x:c r="CO1073" s="39" t="n">
        <x:f>SUM(CB1073*0.75)</x:f>
        <x:v>0.75</x:v>
      </x:c>
      <x:c r="CP1073" s="39" t="n">
        <x:f>SUM(CC1073*0.325,CD1073*0.2)</x:f>
        <x:v>0.65</x:v>
      </x:c>
      <x:c r="CQ1073" s="39" t="n">
        <x:f>SUM(CE1073*0.24)</x:f>
        <x:v>0.24</x:v>
      </x:c>
      <x:c r="CR1073" s="39" t="n">
        <x:f>SUM(CM1073:CQ1073)</x:f>
        <x:v>7.120000000000001</x:v>
      </x:c>
      <x:c r="CS1073" s="36" t="n">
        <x:f>SUM(CG1073:CH1073)</x:f>
        <x:v>8</x:v>
      </x:c>
      <x:c r="CT1073" s="36" t="str"/>
      <x:c r="CU1073" s="36" t="n">
        <x:f>MIN(AG1073,CG1073)</x:f>
        <x:v>4</x:v>
      </x:c>
      <x:c r="CV1073" s="36" t="n">
        <x:f>MIN(AG1073,CH1073)</x:f>
        <x:v>4</x:v>
      </x:c>
      <x:c r="CW1073" s="36" t="n">
        <x:f>MIN(AG1073,CI1073)</x:f>
        <x:v>1</x:v>
      </x:c>
      <x:c r="CX1073" s="36" t="n">
        <x:f>MIN(AG1073,CJ1073)</x:f>
        <x:v>2</x:v>
      </x:c>
      <x:c r="CY1073" s="36" t="n">
        <x:f>MIN(AG1073,CK1073)</x:f>
        <x:v>1</x:v>
      </x:c>
    </x:row>
    <x:row r="1074" ht="18" customHeight="1">
      <x:c r="A1074" s="35" t="str">
        <x:v>Area TWT-02</x:v>
      </x:c>
      <x:c r="B1074" s="35" t="str">
        <x:v>Area Lead TWT-02</x:v>
      </x:c>
      <x:c r="C1074" s="35" t="str">
        <x:v>Field Lead TWT-09</x:v>
      </x:c>
      <x:c r="D1074" s="35" t="str">
        <x:v>City TWT-C</x:v>
      </x:c>
      <x:c r="E1074" s="35" t="n">
        <x:v>5</x:v>
      </x:c>
      <x:c r="F1074" s="35" t="n">
        <x:v>24</x:v>
      </x:c>
      <x:c r="G1074" s="35" t="n">
        <x:v>1</x:v>
      </x:c>
      <x:c r="H1074" s="35" t="str">
        <x:v>Promoter</x:v>
      </x:c>
      <x:c r="I1074" s="35" t="str">
        <x:v>Agency TWT-03</x:v>
      </x:c>
      <x:c r="J1074" s="35" t="str">
        <x:v>PR-TWT-015</x:v>
      </x:c>
      <x:c r="K1074" s="35" t="str">
        <x:v>Masked Promoter TWT-015</x:v>
      </x:c>
      <x:c r="L1074" s="35" t="str">
        <x:v>9XXXX10015</x:v>
      </x:c>
      <x:c r="M1074" s="37" t="n">
        <x:v>46219</x:v>
      </x:c>
      <x:c r="N1074" s="35" t="str">
        <x:v>Cohort 1</x:v>
      </x:c>
      <x:c r="O1074" s="35" t="str">
        <x:v>DIST-TWT-05</x:v>
      </x:c>
      <x:c r="P1074" s="35" t="str">
        <x:v>Masked Distributor TWT-05</x:v>
      </x:c>
      <x:c r="Q1074" s="35" t="str">
        <x:v>P-TWT-045</x:v>
      </x:c>
      <x:c r="R1074" s="35" t="str">
        <x:v>TWT-045</x:v>
      </x:c>
      <x:c r="S1074" s="35" t="str">
        <x:v>Masked Store TWT-045</x:v>
      </x:c>
      <x:c r="T1074" s="35" t="str">
        <x:v>XX1045</x:v>
      </x:c>
      <x:c r="U1074" s="35" t="str">
        <x:v>Supermarket</x:v>
      </x:c>
      <x:c r="V1074" s="35" t="str">
        <x:v>Masked</x:v>
      </x:c>
      <x:c r="W1074" s="35" t="str">
        <x:v>Masked</x:v>
      </x:c>
      <x:c r="X1074" s="37" t="n">
        <x:v>46209</x:v>
      </x:c>
      <x:c r="Y1074" s="37" t="n">
        <x:v>46280</x:v>
      </x:c>
      <x:c r="Z1074" s="35" t="str">
        <x:v>W03</x:v>
      </x:c>
      <x:c r="AA1074" s="35" t="str">
        <x:v>Sep'26</x:v>
      </x:c>
      <x:c r="AB1074" s="35" t="str">
        <x:v>15 - 21</x:v>
      </x:c>
      <x:c r="AC1074" s="35" t="str">
        <x:v>Week 3 of Sep 2026</x:v>
      </x:c>
      <x:c r="AD1074" s="35" t="str">
        <x:v>Continue</x:v>
      </x:c>
      <x:c r="AE1074" s="35" t="str">
        <x:v>Replenishment pending for selected SKU</x:v>
      </x:c>
      <x:c r="AF1074" s="36" t="n">
        <x:v>56</x:v>
      </x:c>
      <x:c r="AG1074" s="36" t="n">
        <x:v>23</x:v>
      </x:c>
      <x:c r="AH1074" s="38" t="n">
        <x:f>IFERROR(AG1074/AF1074,0)</x:f>
        <x:v>0.4107142857142857</x:v>
      </x:c>
      <x:c r="AI1074" s="36" t="n">
        <x:v>19</x:v>
      </x:c>
      <x:c r="AJ1074" s="38" t="n">
        <x:f>IFERROR(AI1074/AG1074,0)</x:f>
        <x:v>0.8260869565217391</x:v>
      </x:c>
      <x:c r="AK1074" s="36" t="n">
        <x:v>7</x:v>
      </x:c>
      <x:c r="AL1074" s="36" t="n">
        <x:v>5</x:v>
      </x:c>
      <x:c r="AM1074" s="36" t="n">
        <x:v>1</x:v>
      </x:c>
      <x:c r="AN1074" s="38" t="n">
        <x:f>IFERROR(AL1074/AG1074,0)</x:f>
        <x:v>0.21739130434782608</x:v>
      </x:c>
      <x:c r="AO1074" s="36" t="n">
        <x:f>BK1073</x:f>
        <x:v>42</x:v>
      </x:c>
      <x:c r="AP1074" s="36" t="n">
        <x:f>BL1073</x:f>
        <x:v>43</x:v>
      </x:c>
      <x:c r="AQ1074" s="36" t="n">
        <x:f>BM1073</x:f>
        <x:v>44</x:v>
      </x:c>
      <x:c r="AR1074" s="36" t="n">
        <x:f>BN1073</x:f>
        <x:v>37</x:v>
      </x:c>
      <x:c r="AS1074" s="36" t="n">
        <x:f>BO1073</x:f>
        <x:v>38</x:v>
      </x:c>
      <x:c r="AT1074" s="36" t="n">
        <x:f>BP1073</x:f>
        <x:v>34</x:v>
      </x:c>
      <x:c r="AU1074" s="36" t="n">
        <x:f>BQ1073</x:f>
        <x:v>38</x:v>
      </x:c>
      <x:c r="AV1074" s="36" t="n">
        <x:f>BR1073</x:f>
        <x:v>39</x:v>
      </x:c>
      <x:c r="AW1074" s="36" t="n">
        <x:f>BS1073</x:f>
        <x:v>0</x:v>
      </x:c>
      <x:c r="AX1074" s="36" t="n">
        <x:f>BT1073</x:f>
        <x:v>43</x:v>
      </x:c>
      <x:c r="AY1074" s="36" t="n">
        <x:f>SUM(AO1074:AX1074)</x:f>
        <x:v>358</x:v>
      </x:c>
      <x:c r="AZ1074" s="36" t="n">
        <x:v>0</x:v>
      </x:c>
      <x:c r="BA1074" s="36" t="n">
        <x:v>0</x:v>
      </x:c>
      <x:c r="BB1074" s="36" t="n">
        <x:v>0</x:v>
      </x:c>
      <x:c r="BC1074" s="36" t="n">
        <x:v>19</x:v>
      </x:c>
      <x:c r="BD1074" s="36" t="n">
        <x:v>0</x:v>
      </x:c>
      <x:c r="BE1074" s="36" t="n">
        <x:v>0</x:v>
      </x:c>
      <x:c r="BF1074" s="36" t="n">
        <x:v>0</x:v>
      </x:c>
      <x:c r="BG1074" s="36" t="n">
        <x:v>0</x:v>
      </x:c>
      <x:c r="BH1074" s="36" t="n">
        <x:v>0</x:v>
      </x:c>
      <x:c r="BI1074" s="36" t="n">
        <x:v>17</x:v>
      </x:c>
      <x:c r="BJ1074" s="36"/>
      <x:c r="BK1074" s="36" t="n">
        <x:f>MAX(0,AO1074+AZ1074-BV1074)</x:f>
        <x:v>41</x:v>
      </x:c>
      <x:c r="BL1074" s="36" t="n">
        <x:f>MAX(0,AP1074+BA1074-BW1074)</x:f>
        <x:v>42</x:v>
      </x:c>
      <x:c r="BM1074" s="36" t="n">
        <x:f>MAX(0,AQ1074+BB1074-BX1074)</x:f>
        <x:v>43</x:v>
      </x:c>
      <x:c r="BN1074" s="36" t="n">
        <x:f>MAX(0,AR1074+BC1074-BY1074)</x:f>
        <x:v>55</x:v>
      </x:c>
      <x:c r="BO1074" s="36" t="n">
        <x:f>MAX(0,AS1074+BD1074-BZ1074)</x:f>
        <x:v>36</x:v>
      </x:c>
      <x:c r="BP1074" s="36" t="n">
        <x:f>MAX(0,AT1074+BE1074-CA1074)</x:f>
        <x:v>31</x:v>
      </x:c>
      <x:c r="BQ1074" s="36" t="n">
        <x:f>MAX(0,AU1074+BF1074-CB1074)</x:f>
        <x:v>36</x:v>
      </x:c>
      <x:c r="BR1074" s="36" t="n">
        <x:f>MAX(0,AV1074+BG1074-CC1074)</x:f>
        <x:v>37</x:v>
      </x:c>
      <x:c r="BS1074" s="36" t="n">
        <x:f>MAX(0,AW1074+BH1074-CD1074)</x:f>
        <x:v>0</x:v>
      </x:c>
      <x:c r="BT1074" s="36" t="n">
        <x:f>MAX(0,AX1074+BI1074-CE1074)</x:f>
        <x:v>59</x:v>
      </x:c>
      <x:c r="BU1074" s="36" t="n">
        <x:f>SUM(BK1074:BT1074)</x:f>
        <x:v>380</x:v>
      </x:c>
      <x:c r="BV1074" s="36" t="n">
        <x:v>1</x:v>
      </x:c>
      <x:c r="BW1074" s="36" t="n">
        <x:v>1</x:v>
      </x:c>
      <x:c r="BX1074" s="36" t="n">
        <x:v>1</x:v>
      </x:c>
      <x:c r="BY1074" s="36" t="n">
        <x:v>1</x:v>
      </x:c>
      <x:c r="BZ1074" s="36" t="n">
        <x:v>2</x:v>
      </x:c>
      <x:c r="CA1074" s="36" t="n">
        <x:v>3</x:v>
      </x:c>
      <x:c r="CB1074" s="36" t="n">
        <x:v>2</x:v>
      </x:c>
      <x:c r="CC1074" s="36" t="n">
        <x:v>2</x:v>
      </x:c>
      <x:c r="CD1074" s="36" t="n">
        <x:v>0</x:v>
      </x:c>
      <x:c r="CE1074" s="36" t="n">
        <x:v>1</x:v>
      </x:c>
      <x:c r="CF1074" s="36"/>
      <x:c r="CG1074" s="36" t="n">
        <x:f>SUM(BV1074,BW1074,BX1074,BY1074)</x:f>
        <x:v>4</x:v>
      </x:c>
      <x:c r="CH1074" s="36" t="n">
        <x:f>SUM(BZ1074,CA1074)</x:f>
        <x:v>5</x:v>
      </x:c>
      <x:c r="CI1074" s="36" t="n">
        <x:f>SUM(CB1074)</x:f>
        <x:v>2</x:v>
      </x:c>
      <x:c r="CJ1074" s="36" t="n">
        <x:f>SUM(CC1074,CD1074)</x:f>
        <x:v>2</x:v>
      </x:c>
      <x:c r="CK1074" s="36" t="n">
        <x:f>SUM(CE1074)</x:f>
        <x:v>1</x:v>
      </x:c>
      <x:c r="CL1074" s="36" t="n">
        <x:f>SUM(CG1074:CK1074)</x:f>
        <x:v>14</x:v>
      </x:c>
      <x:c r="CM1074" s="39" t="n">
        <x:f>SUM(BV1074*1,BW1074*1,BX1074*1,BY1074*1)</x:f>
        <x:v>4</x:v>
      </x:c>
      <x:c r="CN1074" s="39" t="n">
        <x:f>SUM(BZ1074*0.324,CA1074*0.416)</x:f>
        <x:v>1.896</x:v>
      </x:c>
      <x:c r="CO1074" s="39" t="n">
        <x:f>SUM(CB1074*0.75)</x:f>
        <x:v>1.5</x:v>
      </x:c>
      <x:c r="CP1074" s="39" t="n">
        <x:f>SUM(CC1074*0.325,CD1074*0.2)</x:f>
        <x:v>0.65</x:v>
      </x:c>
      <x:c r="CQ1074" s="39" t="n">
        <x:f>SUM(CE1074*0.24)</x:f>
        <x:v>0.24</x:v>
      </x:c>
      <x:c r="CR1074" s="39" t="n">
        <x:f>SUM(CM1074:CQ1074)</x:f>
        <x:v>8.286</x:v>
      </x:c>
      <x:c r="CS1074" s="36" t="n">
        <x:f>SUM(CG1074:CH1074)</x:f>
        <x:v>9</x:v>
      </x:c>
      <x:c r="CT1074" s="36" t="str"/>
      <x:c r="CU1074" s="36" t="n">
        <x:f>MIN(AG1074,CG1074)</x:f>
        <x:v>4</x:v>
      </x:c>
      <x:c r="CV1074" s="36" t="n">
        <x:f>MIN(AG1074,CH1074)</x:f>
        <x:v>5</x:v>
      </x:c>
      <x:c r="CW1074" s="36" t="n">
        <x:f>MIN(AG1074,CI1074)</x:f>
        <x:v>2</x:v>
      </x:c>
      <x:c r="CX1074" s="36" t="n">
        <x:f>MIN(AG1074,CJ1074)</x:f>
        <x:v>2</x:v>
      </x:c>
      <x:c r="CY1074" s="36" t="n">
        <x:f>MIN(AG1074,CK1074)</x:f>
        <x:v>1</x:v>
      </x:c>
    </x:row>
    <x:row r="1075" ht="18" customHeight="1">
      <x:c r="A1075" s="35" t="str">
        <x:v>Area TWT-02</x:v>
      </x:c>
      <x:c r="B1075" s="35" t="str">
        <x:v>Area Lead TWT-02</x:v>
      </x:c>
      <x:c r="C1075" s="35" t="str">
        <x:v>Field Lead TWT-09</x:v>
      </x:c>
      <x:c r="D1075" s="35" t="str">
        <x:v>City TWT-C</x:v>
      </x:c>
      <x:c r="E1075" s="35" t="n">
        <x:v>5</x:v>
      </x:c>
      <x:c r="F1075" s="35" t="n">
        <x:v>24</x:v>
      </x:c>
      <x:c r="G1075" s="35" t="n">
        <x:v>1</x:v>
      </x:c>
      <x:c r="H1075" s="35" t="str">
        <x:v>Promoter</x:v>
      </x:c>
      <x:c r="I1075" s="35" t="str">
        <x:v>Agency TWT-03</x:v>
      </x:c>
      <x:c r="J1075" s="35" t="str">
        <x:v>PR-TWT-015</x:v>
      </x:c>
      <x:c r="K1075" s="35" t="str">
        <x:v>Masked Promoter TWT-015</x:v>
      </x:c>
      <x:c r="L1075" s="35" t="str">
        <x:v>9XXXX10015</x:v>
      </x:c>
      <x:c r="M1075" s="37" t="n">
        <x:v>46219</x:v>
      </x:c>
      <x:c r="N1075" s="35" t="str">
        <x:v>Cohort 1</x:v>
      </x:c>
      <x:c r="O1075" s="35" t="str">
        <x:v>DIST-TWT-05</x:v>
      </x:c>
      <x:c r="P1075" s="35" t="str">
        <x:v>Masked Distributor TWT-05</x:v>
      </x:c>
      <x:c r="Q1075" s="35" t="str">
        <x:v>P-TWT-045</x:v>
      </x:c>
      <x:c r="R1075" s="35" t="str">
        <x:v>TWT-045</x:v>
      </x:c>
      <x:c r="S1075" s="35" t="str">
        <x:v>Masked Store TWT-045</x:v>
      </x:c>
      <x:c r="T1075" s="35" t="str">
        <x:v>XX1045</x:v>
      </x:c>
      <x:c r="U1075" s="35" t="str">
        <x:v>Supermarket</x:v>
      </x:c>
      <x:c r="V1075" s="35" t="str">
        <x:v>Masked</x:v>
      </x:c>
      <x:c r="W1075" s="35" t="str">
        <x:v>Masked</x:v>
      </x:c>
      <x:c r="X1075" s="37" t="n">
        <x:v>46209</x:v>
      </x:c>
      <x:c r="Y1075" s="37" t="n">
        <x:v>46281</x:v>
      </x:c>
      <x:c r="Z1075" s="35" t="str">
        <x:v>W03</x:v>
      </x:c>
      <x:c r="AA1075" s="35" t="str">
        <x:v>Sep'26</x:v>
      </x:c>
      <x:c r="AB1075" s="35" t="str">
        <x:v>15 - 21</x:v>
      </x:c>
      <x:c r="AC1075" s="35" t="str">
        <x:v>Week 3 of Sep 2026</x:v>
      </x:c>
      <x:c r="AD1075" s="35" t="str">
        <x:v>Continue</x:v>
      </x:c>
      <x:c r="AE1075" s="35" t="str"/>
      <x:c r="AF1075" s="36" t="n">
        <x:v>58</x:v>
      </x:c>
      <x:c r="AG1075" s="36" t="n">
        <x:v>19</x:v>
      </x:c>
      <x:c r="AH1075" s="38" t="n">
        <x:f>IFERROR(AG1075/AF1075,0)</x:f>
        <x:v>0.3275862068965517</x:v>
      </x:c>
      <x:c r="AI1075" s="36" t="n">
        <x:v>15</x:v>
      </x:c>
      <x:c r="AJ1075" s="38" t="n">
        <x:f>IFERROR(AI1075/AG1075,0)</x:f>
        <x:v>0.7894736842105263</x:v>
      </x:c>
      <x:c r="AK1075" s="36" t="n">
        <x:v>4</x:v>
      </x:c>
      <x:c r="AL1075" s="36" t="n">
        <x:v>9</x:v>
      </x:c>
      <x:c r="AM1075" s="36" t="n">
        <x:v>1</x:v>
      </x:c>
      <x:c r="AN1075" s="38" t="n">
        <x:f>IFERROR(AL1075/AG1075,0)</x:f>
        <x:v>0.47368421052631576</x:v>
      </x:c>
      <x:c r="AO1075" s="36" t="n">
        <x:f>BK1074</x:f>
        <x:v>41</x:v>
      </x:c>
      <x:c r="AP1075" s="36" t="n">
        <x:f>BL1074</x:f>
        <x:v>42</x:v>
      </x:c>
      <x:c r="AQ1075" s="36" t="n">
        <x:f>BM1074</x:f>
        <x:v>43</x:v>
      </x:c>
      <x:c r="AR1075" s="36" t="n">
        <x:f>BN1074</x:f>
        <x:v>55</x:v>
      </x:c>
      <x:c r="AS1075" s="36" t="n">
        <x:f>BO1074</x:f>
        <x:v>36</x:v>
      </x:c>
      <x:c r="AT1075" s="36" t="n">
        <x:f>BP1074</x:f>
        <x:v>31</x:v>
      </x:c>
      <x:c r="AU1075" s="36" t="n">
        <x:f>BQ1074</x:f>
        <x:v>36</x:v>
      </x:c>
      <x:c r="AV1075" s="36" t="n">
        <x:f>BR1074</x:f>
        <x:v>37</x:v>
      </x:c>
      <x:c r="AW1075" s="36" t="n">
        <x:f>BS1074</x:f>
        <x:v>0</x:v>
      </x:c>
      <x:c r="AX1075" s="36" t="n">
        <x:f>BT1074</x:f>
        <x:v>59</x:v>
      </x:c>
      <x:c r="AY1075" s="36" t="n">
        <x:f>SUM(AO1075:AX1075)</x:f>
        <x:v>380</x:v>
      </x:c>
      <x:c r="AZ1075" s="36" t="n">
        <x:v>0</x:v>
      </x:c>
      <x:c r="BA1075" s="36" t="n">
        <x:v>0</x:v>
      </x:c>
      <x:c r="BB1075" s="36" t="n">
        <x:v>0</x:v>
      </x:c>
      <x:c r="BC1075" s="36" t="n">
        <x:v>0</x:v>
      </x:c>
      <x:c r="BD1075" s="36" t="n">
        <x:v>24</x:v>
      </x:c>
      <x:c r="BE1075" s="36" t="n">
        <x:v>0</x:v>
      </x:c>
      <x:c r="BF1075" s="36" t="n">
        <x:v>0</x:v>
      </x:c>
      <x:c r="BG1075" s="36" t="n">
        <x:v>0</x:v>
      </x:c>
      <x:c r="BH1075" s="36" t="n">
        <x:v>22</x:v>
      </x:c>
      <x:c r="BI1075" s="36" t="n">
        <x:v>0</x:v>
      </x:c>
      <x:c r="BJ1075" s="36"/>
      <x:c r="BK1075" s="36" t="n">
        <x:f>MAX(0,AO1075+AZ1075-BV1075)</x:f>
        <x:v>40</x:v>
      </x:c>
      <x:c r="BL1075" s="36" t="n">
        <x:f>MAX(0,AP1075+BA1075-BW1075)</x:f>
        <x:v>41</x:v>
      </x:c>
      <x:c r="BM1075" s="36" t="n">
        <x:f>MAX(0,AQ1075+BB1075-BX1075)</x:f>
        <x:v>42</x:v>
      </x:c>
      <x:c r="BN1075" s="36" t="n">
        <x:f>MAX(0,AR1075+BC1075-BY1075)</x:f>
        <x:v>54</x:v>
      </x:c>
      <x:c r="BO1075" s="36" t="n">
        <x:f>MAX(0,AS1075+BD1075-BZ1075)</x:f>
        <x:v>58</x:v>
      </x:c>
      <x:c r="BP1075" s="36" t="n">
        <x:f>MAX(0,AT1075+BE1075-CA1075)</x:f>
        <x:v>29</x:v>
      </x:c>
      <x:c r="BQ1075" s="36" t="n">
        <x:f>MAX(0,AU1075+BF1075-CB1075)</x:f>
        <x:v>35</x:v>
      </x:c>
      <x:c r="BR1075" s="36" t="n">
        <x:f>MAX(0,AV1075+BG1075-CC1075)</x:f>
        <x:v>35</x:v>
      </x:c>
      <x:c r="BS1075" s="36" t="n">
        <x:f>MAX(0,AW1075+BH1075-CD1075)</x:f>
        <x:v>21</x:v>
      </x:c>
      <x:c r="BT1075" s="36" t="n">
        <x:f>MAX(0,AX1075+BI1075-CE1075)</x:f>
        <x:v>58</x:v>
      </x:c>
      <x:c r="BU1075" s="36" t="n">
        <x:f>SUM(BK1075:BT1075)</x:f>
        <x:v>413</x:v>
      </x:c>
      <x:c r="BV1075" s="36" t="n">
        <x:v>1</x:v>
      </x:c>
      <x:c r="BW1075" s="36" t="n">
        <x:v>1</x:v>
      </x:c>
      <x:c r="BX1075" s="36" t="n">
        <x:v>1</x:v>
      </x:c>
      <x:c r="BY1075" s="36" t="n">
        <x:v>1</x:v>
      </x:c>
      <x:c r="BZ1075" s="36" t="n">
        <x:v>2</x:v>
      </x:c>
      <x:c r="CA1075" s="36" t="n">
        <x:v>2</x:v>
      </x:c>
      <x:c r="CB1075" s="36" t="n">
        <x:v>1</x:v>
      </x:c>
      <x:c r="CC1075" s="36" t="n">
        <x:v>2</x:v>
      </x:c>
      <x:c r="CD1075" s="36" t="n">
        <x:v>1</x:v>
      </x:c>
      <x:c r="CE1075" s="36" t="n">
        <x:v>1</x:v>
      </x:c>
      <x:c r="CF1075" s="36"/>
      <x:c r="CG1075" s="36" t="n">
        <x:f>SUM(BV1075,BW1075,BX1075,BY1075)</x:f>
        <x:v>4</x:v>
      </x:c>
      <x:c r="CH1075" s="36" t="n">
        <x:f>SUM(BZ1075,CA1075)</x:f>
        <x:v>4</x:v>
      </x:c>
      <x:c r="CI1075" s="36" t="n">
        <x:f>SUM(CB1075)</x:f>
        <x:v>1</x:v>
      </x:c>
      <x:c r="CJ1075" s="36" t="n">
        <x:f>SUM(CC1075,CD1075)</x:f>
        <x:v>3</x:v>
      </x:c>
      <x:c r="CK1075" s="36" t="n">
        <x:f>SUM(CE1075)</x:f>
        <x:v>1</x:v>
      </x:c>
      <x:c r="CL1075" s="36" t="n">
        <x:f>SUM(CG1075:CK1075)</x:f>
        <x:v>13</x:v>
      </x:c>
      <x:c r="CM1075" s="39" t="n">
        <x:f>SUM(BV1075*1,BW1075*1,BX1075*1,BY1075*1)</x:f>
        <x:v>4</x:v>
      </x:c>
      <x:c r="CN1075" s="39" t="n">
        <x:f>SUM(BZ1075*0.324,CA1075*0.416)</x:f>
        <x:v>1.48</x:v>
      </x:c>
      <x:c r="CO1075" s="39" t="n">
        <x:f>SUM(CB1075*0.75)</x:f>
        <x:v>0.75</x:v>
      </x:c>
      <x:c r="CP1075" s="39" t="n">
        <x:f>SUM(CC1075*0.325,CD1075*0.2)</x:f>
        <x:v>0.8500000000000001</x:v>
      </x:c>
      <x:c r="CQ1075" s="39" t="n">
        <x:f>SUM(CE1075*0.24)</x:f>
        <x:v>0.24</x:v>
      </x:c>
      <x:c r="CR1075" s="39" t="n">
        <x:f>SUM(CM1075:CQ1075)</x:f>
        <x:v>7.32</x:v>
      </x:c>
      <x:c r="CS1075" s="36" t="n">
        <x:f>SUM(CG1075:CH1075)</x:f>
        <x:v>8</x:v>
      </x:c>
      <x:c r="CT1075" s="36" t="str"/>
      <x:c r="CU1075" s="36" t="n">
        <x:f>MIN(AG1075,CG1075)</x:f>
        <x:v>4</x:v>
      </x:c>
      <x:c r="CV1075" s="36" t="n">
        <x:f>MIN(AG1075,CH1075)</x:f>
        <x:v>4</x:v>
      </x:c>
      <x:c r="CW1075" s="36" t="n">
        <x:f>MIN(AG1075,CI1075)</x:f>
        <x:v>1</x:v>
      </x:c>
      <x:c r="CX1075" s="36" t="n">
        <x:f>MIN(AG1075,CJ1075)</x:f>
        <x:v>3</x:v>
      </x:c>
      <x:c r="CY1075" s="36" t="n">
        <x:f>MIN(AG1075,CK1075)</x:f>
        <x:v>1</x:v>
      </x:c>
    </x:row>
    <x:row r="1076" ht="18" customHeight="1">
      <x:c r="A1076" s="35" t="str">
        <x:v>Area TWT-02</x:v>
      </x:c>
      <x:c r="B1076" s="35" t="str">
        <x:v>Area Lead TWT-02</x:v>
      </x:c>
      <x:c r="C1076" s="35" t="str">
        <x:v>Field Lead TWT-09</x:v>
      </x:c>
      <x:c r="D1076" s="35" t="str">
        <x:v>City TWT-C</x:v>
      </x:c>
      <x:c r="E1076" s="35" t="n">
        <x:v>5</x:v>
      </x:c>
      <x:c r="F1076" s="35" t="n">
        <x:v>24</x:v>
      </x:c>
      <x:c r="G1076" s="35" t="n">
        <x:v>1</x:v>
      </x:c>
      <x:c r="H1076" s="35" t="str">
        <x:v>Promoter</x:v>
      </x:c>
      <x:c r="I1076" s="35" t="str">
        <x:v>Agency TWT-03</x:v>
      </x:c>
      <x:c r="J1076" s="35" t="str">
        <x:v>PR-TWT-015</x:v>
      </x:c>
      <x:c r="K1076" s="35" t="str">
        <x:v>Masked Promoter TWT-015</x:v>
      </x:c>
      <x:c r="L1076" s="35" t="str">
        <x:v>9XXXX10015</x:v>
      </x:c>
      <x:c r="M1076" s="37" t="n">
        <x:v>46219</x:v>
      </x:c>
      <x:c r="N1076" s="35" t="str">
        <x:v>Cohort 1</x:v>
      </x:c>
      <x:c r="O1076" s="35" t="str">
        <x:v>DIST-TWT-05</x:v>
      </x:c>
      <x:c r="P1076" s="35" t="str">
        <x:v>Masked Distributor TWT-05</x:v>
      </x:c>
      <x:c r="Q1076" s="35" t="str">
        <x:v>P-TWT-045</x:v>
      </x:c>
      <x:c r="R1076" s="35" t="str">
        <x:v>TWT-045</x:v>
      </x:c>
      <x:c r="S1076" s="35" t="str">
        <x:v>Masked Store TWT-045</x:v>
      </x:c>
      <x:c r="T1076" s="35" t="str">
        <x:v>XX1045</x:v>
      </x:c>
      <x:c r="U1076" s="35" t="str">
        <x:v>Supermarket</x:v>
      </x:c>
      <x:c r="V1076" s="35" t="str">
        <x:v>Masked</x:v>
      </x:c>
      <x:c r="W1076" s="35" t="str">
        <x:v>Masked</x:v>
      </x:c>
      <x:c r="X1076" s="37" t="n">
        <x:v>46209</x:v>
      </x:c>
      <x:c r="Y1076" s="37" t="n">
        <x:v>46282</x:v>
      </x:c>
      <x:c r="Z1076" s="35" t="str">
        <x:v>W03</x:v>
      </x:c>
      <x:c r="AA1076" s="35" t="str">
        <x:v>Sep'26</x:v>
      </x:c>
      <x:c r="AB1076" s="35" t="str">
        <x:v>15 - 21</x:v>
      </x:c>
      <x:c r="AC1076" s="35" t="str">
        <x:v>Week 3 of Sep 2026</x:v>
      </x:c>
      <x:c r="AD1076" s="35" t="str">
        <x:v>Continue</x:v>
      </x:c>
      <x:c r="AE1076" s="35" t="str"/>
      <x:c r="AF1076" s="36" t="n">
        <x:v>52</x:v>
      </x:c>
      <x:c r="AG1076" s="36" t="n">
        <x:v>22</x:v>
      </x:c>
      <x:c r="AH1076" s="38" t="n">
        <x:f>IFERROR(AG1076/AF1076,0)</x:f>
        <x:v>0.4230769230769231</x:v>
      </x:c>
      <x:c r="AI1076" s="36" t="n">
        <x:v>20</x:v>
      </x:c>
      <x:c r="AJ1076" s="38" t="n">
        <x:f>IFERROR(AI1076/AG1076,0)</x:f>
        <x:v>0.9090909090909091</x:v>
      </x:c>
      <x:c r="AK1076" s="36" t="n">
        <x:v>4</x:v>
      </x:c>
      <x:c r="AL1076" s="36" t="n">
        <x:v>7</x:v>
      </x:c>
      <x:c r="AM1076" s="36" t="n">
        <x:v>1</x:v>
      </x:c>
      <x:c r="AN1076" s="38" t="n">
        <x:f>IFERROR(AL1076/AG1076,0)</x:f>
        <x:v>0.3181818181818182</x:v>
      </x:c>
      <x:c r="AO1076" s="36" t="n">
        <x:f>BK1075</x:f>
        <x:v>40</x:v>
      </x:c>
      <x:c r="AP1076" s="36" t="n">
        <x:f>BL1075</x:f>
        <x:v>41</x:v>
      </x:c>
      <x:c r="AQ1076" s="36" t="n">
        <x:f>BM1075</x:f>
        <x:v>42</x:v>
      </x:c>
      <x:c r="AR1076" s="36" t="n">
        <x:f>BN1075</x:f>
        <x:v>54</x:v>
      </x:c>
      <x:c r="AS1076" s="36" t="n">
        <x:f>BO1075</x:f>
        <x:v>58</x:v>
      </x:c>
      <x:c r="AT1076" s="36" t="n">
        <x:f>BP1075</x:f>
        <x:v>29</x:v>
      </x:c>
      <x:c r="AU1076" s="36" t="n">
        <x:f>BQ1075</x:f>
        <x:v>35</x:v>
      </x:c>
      <x:c r="AV1076" s="36" t="n">
        <x:f>BR1075</x:f>
        <x:v>35</x:v>
      </x:c>
      <x:c r="AW1076" s="36" t="n">
        <x:f>BS1075</x:f>
        <x:v>21</x:v>
      </x:c>
      <x:c r="AX1076" s="36" t="n">
        <x:f>BT1075</x:f>
        <x:v>58</x:v>
      </x:c>
      <x:c r="AY1076" s="36" t="n">
        <x:f>SUM(AO1076:AX1076)</x:f>
        <x:v>413</x:v>
      </x:c>
      <x:c r="AZ1076" s="36" t="n">
        <x:v>0</x:v>
      </x:c>
      <x:c r="BA1076" s="36" t="n">
        <x:v>0</x:v>
      </x:c>
      <x:c r="BB1076" s="36" t="n">
        <x:v>0</x:v>
      </x:c>
      <x:c r="BC1076" s="36" t="n">
        <x:v>0</x:v>
      </x:c>
      <x:c r="BD1076" s="36" t="n">
        <x:v>0</x:v>
      </x:c>
      <x:c r="BE1076" s="36" t="n">
        <x:v>25</x:v>
      </x:c>
      <x:c r="BF1076" s="36" t="n">
        <x:v>0</x:v>
      </x:c>
      <x:c r="BG1076" s="36" t="n">
        <x:v>0</x:v>
      </x:c>
      <x:c r="BH1076" s="36" t="n">
        <x:v>0</x:v>
      </x:c>
      <x:c r="BI1076" s="36" t="n">
        <x:v>0</x:v>
      </x:c>
      <x:c r="BJ1076" s="36"/>
      <x:c r="BK1076" s="36" t="n">
        <x:f>MAX(0,AO1076+AZ1076-BV1076)</x:f>
        <x:v>39</x:v>
      </x:c>
      <x:c r="BL1076" s="36" t="n">
        <x:f>MAX(0,AP1076+BA1076-BW1076)</x:f>
        <x:v>40</x:v>
      </x:c>
      <x:c r="BM1076" s="36" t="n">
        <x:f>MAX(0,AQ1076+BB1076-BX1076)</x:f>
        <x:v>41</x:v>
      </x:c>
      <x:c r="BN1076" s="36" t="n">
        <x:f>MAX(0,AR1076+BC1076-BY1076)</x:f>
        <x:v>53</x:v>
      </x:c>
      <x:c r="BO1076" s="36" t="n">
        <x:f>MAX(0,AS1076+BD1076-BZ1076)</x:f>
        <x:v>56</x:v>
      </x:c>
      <x:c r="BP1076" s="36" t="n">
        <x:f>MAX(0,AT1076+BE1076-CA1076)</x:f>
        <x:v>53</x:v>
      </x:c>
      <x:c r="BQ1076" s="36" t="n">
        <x:f>MAX(0,AU1076+BF1076-CB1076)</x:f>
        <x:v>33</x:v>
      </x:c>
      <x:c r="BR1076" s="36" t="n">
        <x:f>MAX(0,AV1076+BG1076-CC1076)</x:f>
        <x:v>34</x:v>
      </x:c>
      <x:c r="BS1076" s="36" t="n">
        <x:f>MAX(0,AW1076+BH1076-CD1076)</x:f>
        <x:v>20</x:v>
      </x:c>
      <x:c r="BT1076" s="36" t="n">
        <x:f>MAX(0,AX1076+BI1076-CE1076)</x:f>
        <x:v>56</x:v>
      </x:c>
      <x:c r="BU1076" s="36" t="n">
        <x:f>SUM(BK1076:BT1076)</x:f>
        <x:v>425</x:v>
      </x:c>
      <x:c r="BV1076" s="36" t="n">
        <x:v>1</x:v>
      </x:c>
      <x:c r="BW1076" s="36" t="n">
        <x:v>1</x:v>
      </x:c>
      <x:c r="BX1076" s="36" t="n">
        <x:v>1</x:v>
      </x:c>
      <x:c r="BY1076" s="36" t="n">
        <x:v>1</x:v>
      </x:c>
      <x:c r="BZ1076" s="36" t="n">
        <x:v>2</x:v>
      </x:c>
      <x:c r="CA1076" s="36" t="n">
        <x:v>1</x:v>
      </x:c>
      <x:c r="CB1076" s="36" t="n">
        <x:v>2</x:v>
      </x:c>
      <x:c r="CC1076" s="36" t="n">
        <x:v>1</x:v>
      </x:c>
      <x:c r="CD1076" s="36" t="n">
        <x:v>1</x:v>
      </x:c>
      <x:c r="CE1076" s="36" t="n">
        <x:v>2</x:v>
      </x:c>
      <x:c r="CF1076" s="36"/>
      <x:c r="CG1076" s="36" t="n">
        <x:f>SUM(BV1076,BW1076,BX1076,BY1076)</x:f>
        <x:v>4</x:v>
      </x:c>
      <x:c r="CH1076" s="36" t="n">
        <x:f>SUM(BZ1076,CA1076)</x:f>
        <x:v>3</x:v>
      </x:c>
      <x:c r="CI1076" s="36" t="n">
        <x:f>SUM(CB1076)</x:f>
        <x:v>2</x:v>
      </x:c>
      <x:c r="CJ1076" s="36" t="n">
        <x:f>SUM(CC1076,CD1076)</x:f>
        <x:v>2</x:v>
      </x:c>
      <x:c r="CK1076" s="36" t="n">
        <x:f>SUM(CE1076)</x:f>
        <x:v>2</x:v>
      </x:c>
      <x:c r="CL1076" s="36" t="n">
        <x:f>SUM(CG1076:CK1076)</x:f>
        <x:v>13</x:v>
      </x:c>
      <x:c r="CM1076" s="39" t="n">
        <x:f>SUM(BV1076*1,BW1076*1,BX1076*1,BY1076*1)</x:f>
        <x:v>4</x:v>
      </x:c>
      <x:c r="CN1076" s="39" t="n">
        <x:f>SUM(BZ1076*0.324,CA1076*0.416)</x:f>
        <x:v>1.064</x:v>
      </x:c>
      <x:c r="CO1076" s="39" t="n">
        <x:f>SUM(CB1076*0.75)</x:f>
        <x:v>1.5</x:v>
      </x:c>
      <x:c r="CP1076" s="39" t="n">
        <x:f>SUM(CC1076*0.325,CD1076*0.2)</x:f>
        <x:v>0.525</x:v>
      </x:c>
      <x:c r="CQ1076" s="39" t="n">
        <x:f>SUM(CE1076*0.24)</x:f>
        <x:v>0.48</x:v>
      </x:c>
      <x:c r="CR1076" s="39" t="n">
        <x:f>SUM(CM1076:CQ1076)</x:f>
        <x:v>7.569000000000001</x:v>
      </x:c>
      <x:c r="CS1076" s="36" t="n">
        <x:f>SUM(CG1076:CH1076)</x:f>
        <x:v>7</x:v>
      </x:c>
      <x:c r="CT1076" s="36" t="str"/>
      <x:c r="CU1076" s="36" t="n">
        <x:f>MIN(AG1076,CG1076)</x:f>
        <x:v>4</x:v>
      </x:c>
      <x:c r="CV1076" s="36" t="n">
        <x:f>MIN(AG1076,CH1076)</x:f>
        <x:v>3</x:v>
      </x:c>
      <x:c r="CW1076" s="36" t="n">
        <x:f>MIN(AG1076,CI1076)</x:f>
        <x:v>2</x:v>
      </x:c>
      <x:c r="CX1076" s="36" t="n">
        <x:f>MIN(AG1076,CJ1076)</x:f>
        <x:v>2</x:v>
      </x:c>
      <x:c r="CY1076" s="36" t="n">
        <x:f>MIN(AG1076,CK1076)</x:f>
        <x:v>2</x:v>
      </x:c>
    </x:row>
    <x:row r="1077" ht="18" customHeight="1">
      <x:c r="A1077" s="35" t="str">
        <x:v>Area TWT-02</x:v>
      </x:c>
      <x:c r="B1077" s="35" t="str">
        <x:v>Area Lead TWT-02</x:v>
      </x:c>
      <x:c r="C1077" s="35" t="str">
        <x:v>Field Lead TWT-09</x:v>
      </x:c>
      <x:c r="D1077" s="35" t="str">
        <x:v>City TWT-C</x:v>
      </x:c>
      <x:c r="E1077" s="35" t="n">
        <x:v>5</x:v>
      </x:c>
      <x:c r="F1077" s="35" t="n">
        <x:v>24</x:v>
      </x:c>
      <x:c r="G1077" s="35" t="n">
        <x:v>1</x:v>
      </x:c>
      <x:c r="H1077" s="35" t="str">
        <x:v>Promoter</x:v>
      </x:c>
      <x:c r="I1077" s="35" t="str">
        <x:v>Agency TWT-03</x:v>
      </x:c>
      <x:c r="J1077" s="35" t="str">
        <x:v>PR-TWT-015</x:v>
      </x:c>
      <x:c r="K1077" s="35" t="str">
        <x:v>Masked Promoter TWT-015</x:v>
      </x:c>
      <x:c r="L1077" s="35" t="str">
        <x:v>9XXXX10015</x:v>
      </x:c>
      <x:c r="M1077" s="37" t="n">
        <x:v>46219</x:v>
      </x:c>
      <x:c r="N1077" s="35" t="str">
        <x:v>Cohort 1</x:v>
      </x:c>
      <x:c r="O1077" s="35" t="str">
        <x:v>DIST-TWT-05</x:v>
      </x:c>
      <x:c r="P1077" s="35" t="str">
        <x:v>Masked Distributor TWT-05</x:v>
      </x:c>
      <x:c r="Q1077" s="35" t="str">
        <x:v>P-TWT-045</x:v>
      </x:c>
      <x:c r="R1077" s="35" t="str">
        <x:v>TWT-045</x:v>
      </x:c>
      <x:c r="S1077" s="35" t="str">
        <x:v>Masked Store TWT-045</x:v>
      </x:c>
      <x:c r="T1077" s="35" t="str">
        <x:v>XX1045</x:v>
      </x:c>
      <x:c r="U1077" s="35" t="str">
        <x:v>Supermarket</x:v>
      </x:c>
      <x:c r="V1077" s="35" t="str">
        <x:v>Masked</x:v>
      </x:c>
      <x:c r="W1077" s="35" t="str">
        <x:v>Masked</x:v>
      </x:c>
      <x:c r="X1077" s="37" t="n">
        <x:v>46209</x:v>
      </x:c>
      <x:c r="Y1077" s="37" t="n">
        <x:v>46283</x:v>
      </x:c>
      <x:c r="Z1077" s="35" t="str">
        <x:v>W03</x:v>
      </x:c>
      <x:c r="AA1077" s="35" t="str">
        <x:v>Sep'26</x:v>
      </x:c>
      <x:c r="AB1077" s="35" t="str">
        <x:v>15 - 21</x:v>
      </x:c>
      <x:c r="AC1077" s="35" t="str">
        <x:v>Week 3 of Sep 2026</x:v>
      </x:c>
      <x:c r="AD1077" s="35" t="str">
        <x:v>Continue</x:v>
      </x:c>
      <x:c r="AE1077" s="35" t="str"/>
      <x:c r="AF1077" s="36" t="n">
        <x:v>68</x:v>
      </x:c>
      <x:c r="AG1077" s="36" t="n">
        <x:v>27</x:v>
      </x:c>
      <x:c r="AH1077" s="38" t="n">
        <x:f>IFERROR(AG1077/AF1077,0)</x:f>
        <x:v>0.39705882352941174</x:v>
      </x:c>
      <x:c r="AI1077" s="36" t="n">
        <x:v>23</x:v>
      </x:c>
      <x:c r="AJ1077" s="38" t="n">
        <x:f>IFERROR(AI1077/AG1077,0)</x:f>
        <x:v>0.8518518518518519</x:v>
      </x:c>
      <x:c r="AK1077" s="36" t="n">
        <x:v>7</x:v>
      </x:c>
      <x:c r="AL1077" s="36" t="n">
        <x:v>6</x:v>
      </x:c>
      <x:c r="AM1077" s="36" t="n">
        <x:v>1</x:v>
      </x:c>
      <x:c r="AN1077" s="38" t="n">
        <x:f>IFERROR(AL1077/AG1077,0)</x:f>
        <x:v>0.2222222222222222</x:v>
      </x:c>
      <x:c r="AO1077" s="36" t="n">
        <x:f>BK1076</x:f>
        <x:v>39</x:v>
      </x:c>
      <x:c r="AP1077" s="36" t="n">
        <x:f>BL1076</x:f>
        <x:v>40</x:v>
      </x:c>
      <x:c r="AQ1077" s="36" t="n">
        <x:f>BM1076</x:f>
        <x:v>41</x:v>
      </x:c>
      <x:c r="AR1077" s="36" t="n">
        <x:f>BN1076</x:f>
        <x:v>53</x:v>
      </x:c>
      <x:c r="AS1077" s="36" t="n">
        <x:f>BO1076</x:f>
        <x:v>56</x:v>
      </x:c>
      <x:c r="AT1077" s="36" t="n">
        <x:f>BP1076</x:f>
        <x:v>53</x:v>
      </x:c>
      <x:c r="AU1077" s="36" t="n">
        <x:f>BQ1076</x:f>
        <x:v>33</x:v>
      </x:c>
      <x:c r="AV1077" s="36" t="n">
        <x:f>BR1076</x:f>
        <x:v>34</x:v>
      </x:c>
      <x:c r="AW1077" s="36" t="n">
        <x:f>BS1076</x:f>
        <x:v>20</x:v>
      </x:c>
      <x:c r="AX1077" s="36" t="n">
        <x:f>BT1076</x:f>
        <x:v>56</x:v>
      </x:c>
      <x:c r="AY1077" s="36" t="n">
        <x:f>SUM(AO1077:AX1077)</x:f>
        <x:v>425</x:v>
      </x:c>
      <x:c r="AZ1077" s="36" t="n">
        <x:v>15</x:v>
      </x:c>
      <x:c r="BA1077" s="36" t="n">
        <x:v>0</x:v>
      </x:c>
      <x:c r="BB1077" s="36" t="n">
        <x:v>0</x:v>
      </x:c>
      <x:c r="BC1077" s="36" t="n">
        <x:v>0</x:v>
      </x:c>
      <x:c r="BD1077" s="36" t="n">
        <x:v>0</x:v>
      </x:c>
      <x:c r="BE1077" s="36" t="n">
        <x:v>0</x:v>
      </x:c>
      <x:c r="BF1077" s="36" t="n">
        <x:v>22</x:v>
      </x:c>
      <x:c r="BG1077" s="36" t="n">
        <x:v>0</x:v>
      </x:c>
      <x:c r="BH1077" s="36" t="n">
        <x:v>0</x:v>
      </x:c>
      <x:c r="BI1077" s="36" t="n">
        <x:v>0</x:v>
      </x:c>
      <x:c r="BJ1077" s="36"/>
      <x:c r="BK1077" s="36" t="n">
        <x:f>MAX(0,AO1077+AZ1077-BV1077)</x:f>
        <x:v>53</x:v>
      </x:c>
      <x:c r="BL1077" s="36" t="n">
        <x:f>MAX(0,AP1077+BA1077-BW1077)</x:f>
        <x:v>39</x:v>
      </x:c>
      <x:c r="BM1077" s="36" t="n">
        <x:f>MAX(0,AQ1077+BB1077-BX1077)</x:f>
        <x:v>40</x:v>
      </x:c>
      <x:c r="BN1077" s="36" t="n">
        <x:f>MAX(0,AR1077+BC1077-BY1077)</x:f>
        <x:v>52</x:v>
      </x:c>
      <x:c r="BO1077" s="36" t="n">
        <x:f>MAX(0,AS1077+BD1077-BZ1077)</x:f>
        <x:v>53</x:v>
      </x:c>
      <x:c r="BP1077" s="36" t="n">
        <x:f>MAX(0,AT1077+BE1077-CA1077)</x:f>
        <x:v>51</x:v>
      </x:c>
      <x:c r="BQ1077" s="36" t="n">
        <x:f>MAX(0,AU1077+BF1077-CB1077)</x:f>
        <x:v>54</x:v>
      </x:c>
      <x:c r="BR1077" s="36" t="n">
        <x:f>MAX(0,AV1077+BG1077-CC1077)</x:f>
        <x:v>32</x:v>
      </x:c>
      <x:c r="BS1077" s="36" t="n">
        <x:f>MAX(0,AW1077+BH1077-CD1077)</x:f>
        <x:v>19</x:v>
      </x:c>
      <x:c r="BT1077" s="36" t="n">
        <x:f>MAX(0,AX1077+BI1077-CE1077)</x:f>
        <x:v>55</x:v>
      </x:c>
      <x:c r="BU1077" s="36" t="n">
        <x:f>SUM(BK1077:BT1077)</x:f>
        <x:v>448</x:v>
      </x:c>
      <x:c r="BV1077" s="36" t="n">
        <x:v>1</x:v>
      </x:c>
      <x:c r="BW1077" s="36" t="n">
        <x:v>1</x:v>
      </x:c>
      <x:c r="BX1077" s="36" t="n">
        <x:v>1</x:v>
      </x:c>
      <x:c r="BY1077" s="36" t="n">
        <x:v>1</x:v>
      </x:c>
      <x:c r="BZ1077" s="36" t="n">
        <x:v>3</x:v>
      </x:c>
      <x:c r="CA1077" s="36" t="n">
        <x:v>2</x:v>
      </x:c>
      <x:c r="CB1077" s="36" t="n">
        <x:v>1</x:v>
      </x:c>
      <x:c r="CC1077" s="36" t="n">
        <x:v>2</x:v>
      </x:c>
      <x:c r="CD1077" s="36" t="n">
        <x:v>1</x:v>
      </x:c>
      <x:c r="CE1077" s="36" t="n">
        <x:v>1</x:v>
      </x:c>
      <x:c r="CF1077" s="36"/>
      <x:c r="CG1077" s="36" t="n">
        <x:f>SUM(BV1077,BW1077,BX1077,BY1077)</x:f>
        <x:v>4</x:v>
      </x:c>
      <x:c r="CH1077" s="36" t="n">
        <x:f>SUM(BZ1077,CA1077)</x:f>
        <x:v>5</x:v>
      </x:c>
      <x:c r="CI1077" s="36" t="n">
        <x:f>SUM(CB1077)</x:f>
        <x:v>1</x:v>
      </x:c>
      <x:c r="CJ1077" s="36" t="n">
        <x:f>SUM(CC1077,CD1077)</x:f>
        <x:v>3</x:v>
      </x:c>
      <x:c r="CK1077" s="36" t="n">
        <x:f>SUM(CE1077)</x:f>
        <x:v>1</x:v>
      </x:c>
      <x:c r="CL1077" s="36" t="n">
        <x:f>SUM(CG1077:CK1077)</x:f>
        <x:v>14</x:v>
      </x:c>
      <x:c r="CM1077" s="39" t="n">
        <x:f>SUM(BV1077*1,BW1077*1,BX1077*1,BY1077*1)</x:f>
        <x:v>4</x:v>
      </x:c>
      <x:c r="CN1077" s="39" t="n">
        <x:f>SUM(BZ1077*0.324,CA1077*0.416)</x:f>
        <x:v>1.8039999999999998</x:v>
      </x:c>
      <x:c r="CO1077" s="39" t="n">
        <x:f>SUM(CB1077*0.75)</x:f>
        <x:v>0.75</x:v>
      </x:c>
      <x:c r="CP1077" s="39" t="n">
        <x:f>SUM(CC1077*0.325,CD1077*0.2)</x:f>
        <x:v>0.8500000000000001</x:v>
      </x:c>
      <x:c r="CQ1077" s="39" t="n">
        <x:f>SUM(CE1077*0.24)</x:f>
        <x:v>0.24</x:v>
      </x:c>
      <x:c r="CR1077" s="39" t="n">
        <x:f>SUM(CM1077:CQ1077)</x:f>
        <x:v>7.644</x:v>
      </x:c>
      <x:c r="CS1077" s="36" t="n">
        <x:f>SUM(CG1077:CH1077)</x:f>
        <x:v>9</x:v>
      </x:c>
      <x:c r="CT1077" s="36" t="str"/>
      <x:c r="CU1077" s="36" t="n">
        <x:f>MIN(AG1077,CG1077)</x:f>
        <x:v>4</x:v>
      </x:c>
      <x:c r="CV1077" s="36" t="n">
        <x:f>MIN(AG1077,CH1077)</x:f>
        <x:v>5</x:v>
      </x:c>
      <x:c r="CW1077" s="36" t="n">
        <x:f>MIN(AG1077,CI1077)</x:f>
        <x:v>1</x:v>
      </x:c>
      <x:c r="CX1077" s="36" t="n">
        <x:f>MIN(AG1077,CJ1077)</x:f>
        <x:v>3</x:v>
      </x:c>
      <x:c r="CY1077" s="36" t="n">
        <x:f>MIN(AG1077,CK1077)</x:f>
        <x:v>1</x:v>
      </x:c>
    </x:row>
    <x:row r="1078" ht="18" customHeight="1">
      <x:c r="A1078" s="35" t="str">
        <x:v>Area TWT-02</x:v>
      </x:c>
      <x:c r="B1078" s="35" t="str">
        <x:v>Area Lead TWT-02</x:v>
      </x:c>
      <x:c r="C1078" s="35" t="str">
        <x:v>Field Lead TWT-09</x:v>
      </x:c>
      <x:c r="D1078" s="35" t="str">
        <x:v>City TWT-C</x:v>
      </x:c>
      <x:c r="E1078" s="35" t="n">
        <x:v>5</x:v>
      </x:c>
      <x:c r="F1078" s="35" t="n">
        <x:v>24</x:v>
      </x:c>
      <x:c r="G1078" s="35" t="n">
        <x:v>1</x:v>
      </x:c>
      <x:c r="H1078" s="35" t="str">
        <x:v>Promoter</x:v>
      </x:c>
      <x:c r="I1078" s="35" t="str">
        <x:v>Agency TWT-03</x:v>
      </x:c>
      <x:c r="J1078" s="35" t="str">
        <x:v>PR-TWT-015</x:v>
      </x:c>
      <x:c r="K1078" s="35" t="str">
        <x:v>Masked Promoter TWT-015</x:v>
      </x:c>
      <x:c r="L1078" s="35" t="str">
        <x:v>9XXXX10015</x:v>
      </x:c>
      <x:c r="M1078" s="37" t="n">
        <x:v>46219</x:v>
      </x:c>
      <x:c r="N1078" s="35" t="str">
        <x:v>Cohort 1</x:v>
      </x:c>
      <x:c r="O1078" s="35" t="str">
        <x:v>DIST-TWT-05</x:v>
      </x:c>
      <x:c r="P1078" s="35" t="str">
        <x:v>Masked Distributor TWT-05</x:v>
      </x:c>
      <x:c r="Q1078" s="35" t="str">
        <x:v>P-TWT-045</x:v>
      </x:c>
      <x:c r="R1078" s="35" t="str">
        <x:v>TWT-045</x:v>
      </x:c>
      <x:c r="S1078" s="35" t="str">
        <x:v>Masked Store TWT-045</x:v>
      </x:c>
      <x:c r="T1078" s="35" t="str">
        <x:v>XX1045</x:v>
      </x:c>
      <x:c r="U1078" s="35" t="str">
        <x:v>Supermarket</x:v>
      </x:c>
      <x:c r="V1078" s="35" t="str">
        <x:v>Masked</x:v>
      </x:c>
      <x:c r="W1078" s="35" t="str">
        <x:v>Masked</x:v>
      </x:c>
      <x:c r="X1078" s="37" t="n">
        <x:v>46209</x:v>
      </x:c>
      <x:c r="Y1078" s="37" t="n">
        <x:v>46284</x:v>
      </x:c>
      <x:c r="Z1078" s="35" t="str">
        <x:v>W03</x:v>
      </x:c>
      <x:c r="AA1078" s="35" t="str">
        <x:v>Sep'26</x:v>
      </x:c>
      <x:c r="AB1078" s="35" t="str">
        <x:v>15 - 21</x:v>
      </x:c>
      <x:c r="AC1078" s="35" t="str">
        <x:v>Week 3 of Sep 2026</x:v>
      </x:c>
      <x:c r="AD1078" s="35" t="str">
        <x:v>Continue</x:v>
      </x:c>
      <x:c r="AE1078" s="35" t="str">
        <x:v>Normal operations</x:v>
      </x:c>
      <x:c r="AF1078" s="36" t="n">
        <x:v>85</x:v>
      </x:c>
      <x:c r="AG1078" s="36" t="n">
        <x:v>35</x:v>
      </x:c>
      <x:c r="AH1078" s="38" t="n">
        <x:f>IFERROR(AG1078/AF1078,0)</x:f>
        <x:v>0.4117647058823529</x:v>
      </x:c>
      <x:c r="AI1078" s="36" t="n">
        <x:v>27</x:v>
      </x:c>
      <x:c r="AJ1078" s="38" t="n">
        <x:f>IFERROR(AI1078/AG1078,0)</x:f>
        <x:v>0.7714285714285715</x:v>
      </x:c>
      <x:c r="AK1078" s="36" t="n">
        <x:v>10</x:v>
      </x:c>
      <x:c r="AL1078" s="36" t="n">
        <x:v>19</x:v>
      </x:c>
      <x:c r="AM1078" s="36" t="n">
        <x:v>1</x:v>
      </x:c>
      <x:c r="AN1078" s="38" t="n">
        <x:f>IFERROR(AL1078/AG1078,0)</x:f>
        <x:v>0.5428571428571428</x:v>
      </x:c>
      <x:c r="AO1078" s="36" t="n">
        <x:f>BK1077</x:f>
        <x:v>53</x:v>
      </x:c>
      <x:c r="AP1078" s="36" t="n">
        <x:f>BL1077</x:f>
        <x:v>39</x:v>
      </x:c>
      <x:c r="AQ1078" s="36" t="n">
        <x:f>BM1077</x:f>
        <x:v>40</x:v>
      </x:c>
      <x:c r="AR1078" s="36" t="n">
        <x:f>BN1077</x:f>
        <x:v>52</x:v>
      </x:c>
      <x:c r="AS1078" s="36" t="n">
        <x:f>BO1077</x:f>
        <x:v>53</x:v>
      </x:c>
      <x:c r="AT1078" s="36" t="n">
        <x:f>BP1077</x:f>
        <x:v>51</x:v>
      </x:c>
      <x:c r="AU1078" s="36" t="n">
        <x:f>BQ1077</x:f>
        <x:v>54</x:v>
      </x:c>
      <x:c r="AV1078" s="36" t="n">
        <x:f>BR1077</x:f>
        <x:v>32</x:v>
      </x:c>
      <x:c r="AW1078" s="36" t="n">
        <x:f>BS1077</x:f>
        <x:v>19</x:v>
      </x:c>
      <x:c r="AX1078" s="36" t="n">
        <x:f>BT1077</x:f>
        <x:v>55</x:v>
      </x:c>
      <x:c r="AY1078" s="36" t="n">
        <x:f>SUM(AO1078:AX1078)</x:f>
        <x:v>448</x:v>
      </x:c>
      <x:c r="AZ1078" s="36" t="n">
        <x:v>0</x:v>
      </x:c>
      <x:c r="BA1078" s="36" t="n">
        <x:v>18</x:v>
      </x:c>
      <x:c r="BB1078" s="36" t="n">
        <x:v>0</x:v>
      </x:c>
      <x:c r="BC1078" s="36" t="n">
        <x:v>0</x:v>
      </x:c>
      <x:c r="BD1078" s="36" t="n">
        <x:v>0</x:v>
      </x:c>
      <x:c r="BE1078" s="36" t="n">
        <x:v>0</x:v>
      </x:c>
      <x:c r="BF1078" s="36" t="n">
        <x:v>0</x:v>
      </x:c>
      <x:c r="BG1078" s="36" t="n">
        <x:v>22</x:v>
      </x:c>
      <x:c r="BH1078" s="36" t="n">
        <x:v>0</x:v>
      </x:c>
      <x:c r="BI1078" s="36" t="n">
        <x:v>0</x:v>
      </x:c>
      <x:c r="BJ1078" s="36"/>
      <x:c r="BK1078" s="36" t="n">
        <x:f>MAX(0,AO1078+AZ1078-BV1078)</x:f>
        <x:v>52</x:v>
      </x:c>
      <x:c r="BL1078" s="36" t="n">
        <x:f>MAX(0,AP1078+BA1078-BW1078)</x:f>
        <x:v>56</x:v>
      </x:c>
      <x:c r="BM1078" s="36" t="n">
        <x:f>MAX(0,AQ1078+BB1078-BX1078)</x:f>
        <x:v>39</x:v>
      </x:c>
      <x:c r="BN1078" s="36" t="n">
        <x:f>MAX(0,AR1078+BC1078-BY1078)</x:f>
        <x:v>51</x:v>
      </x:c>
      <x:c r="BO1078" s="36" t="n">
        <x:f>MAX(0,AS1078+BD1078-BZ1078)</x:f>
        <x:v>51</x:v>
      </x:c>
      <x:c r="BP1078" s="36" t="n">
        <x:f>MAX(0,AT1078+BE1078-CA1078)</x:f>
        <x:v>48</x:v>
      </x:c>
      <x:c r="BQ1078" s="36" t="n">
        <x:f>MAX(0,AU1078+BF1078-CB1078)</x:f>
        <x:v>53</x:v>
      </x:c>
      <x:c r="BR1078" s="36" t="n">
        <x:f>MAX(0,AV1078+BG1078-CC1078)</x:f>
        <x:v>52</x:v>
      </x:c>
      <x:c r="BS1078" s="36" t="n">
        <x:f>MAX(0,AW1078+BH1078-CD1078)</x:f>
        <x:v>18</x:v>
      </x:c>
      <x:c r="BT1078" s="36" t="n">
        <x:f>MAX(0,AX1078+BI1078-CE1078)</x:f>
        <x:v>52</x:v>
      </x:c>
      <x:c r="BU1078" s="36" t="n">
        <x:f>SUM(BK1078:BT1078)</x:f>
        <x:v>472</x:v>
      </x:c>
      <x:c r="BV1078" s="36" t="n">
        <x:v>1</x:v>
      </x:c>
      <x:c r="BW1078" s="36" t="n">
        <x:v>1</x:v>
      </x:c>
      <x:c r="BX1078" s="36" t="n">
        <x:v>1</x:v>
      </x:c>
      <x:c r="BY1078" s="36" t="n">
        <x:v>1</x:v>
      </x:c>
      <x:c r="BZ1078" s="36" t="n">
        <x:v>2</x:v>
      </x:c>
      <x:c r="CA1078" s="36" t="n">
        <x:v>3</x:v>
      </x:c>
      <x:c r="CB1078" s="36" t="n">
        <x:v>1</x:v>
      </x:c>
      <x:c r="CC1078" s="36" t="n">
        <x:v>2</x:v>
      </x:c>
      <x:c r="CD1078" s="36" t="n">
        <x:v>1</x:v>
      </x:c>
      <x:c r="CE1078" s="36" t="n">
        <x:v>3</x:v>
      </x:c>
      <x:c r="CF1078" s="36"/>
      <x:c r="CG1078" s="36" t="n">
        <x:f>SUM(BV1078,BW1078,BX1078,BY1078)</x:f>
        <x:v>4</x:v>
      </x:c>
      <x:c r="CH1078" s="36" t="n">
        <x:f>SUM(BZ1078,CA1078)</x:f>
        <x:v>5</x:v>
      </x:c>
      <x:c r="CI1078" s="36" t="n">
        <x:f>SUM(CB1078)</x:f>
        <x:v>1</x:v>
      </x:c>
      <x:c r="CJ1078" s="36" t="n">
        <x:f>SUM(CC1078,CD1078)</x:f>
        <x:v>3</x:v>
      </x:c>
      <x:c r="CK1078" s="36" t="n">
        <x:f>SUM(CE1078)</x:f>
        <x:v>3</x:v>
      </x:c>
      <x:c r="CL1078" s="36" t="n">
        <x:f>SUM(CG1078:CK1078)</x:f>
        <x:v>16</x:v>
      </x:c>
      <x:c r="CM1078" s="39" t="n">
        <x:f>SUM(BV1078*1,BW1078*1,BX1078*1,BY1078*1)</x:f>
        <x:v>4</x:v>
      </x:c>
      <x:c r="CN1078" s="39" t="n">
        <x:f>SUM(BZ1078*0.324,CA1078*0.416)</x:f>
        <x:v>1.896</x:v>
      </x:c>
      <x:c r="CO1078" s="39" t="n">
        <x:f>SUM(CB1078*0.75)</x:f>
        <x:v>0.75</x:v>
      </x:c>
      <x:c r="CP1078" s="39" t="n">
        <x:f>SUM(CC1078*0.325,CD1078*0.2)</x:f>
        <x:v>0.8500000000000001</x:v>
      </x:c>
      <x:c r="CQ1078" s="39" t="n">
        <x:f>SUM(CE1078*0.24)</x:f>
        <x:v>0.72</x:v>
      </x:c>
      <x:c r="CR1078" s="39" t="n">
        <x:f>SUM(CM1078:CQ1078)</x:f>
        <x:v>8.216000000000001</x:v>
      </x:c>
      <x:c r="CS1078" s="36" t="n">
        <x:f>SUM(CG1078:CH1078)</x:f>
        <x:v>9</x:v>
      </x:c>
      <x:c r="CT1078" s="36" t="str"/>
      <x:c r="CU1078" s="36" t="n">
        <x:f>MIN(AG1078,CG1078)</x:f>
        <x:v>4</x:v>
      </x:c>
      <x:c r="CV1078" s="36" t="n">
        <x:f>MIN(AG1078,CH1078)</x:f>
        <x:v>5</x:v>
      </x:c>
      <x:c r="CW1078" s="36" t="n">
        <x:f>MIN(AG1078,CI1078)</x:f>
        <x:v>1</x:v>
      </x:c>
      <x:c r="CX1078" s="36" t="n">
        <x:f>MIN(AG1078,CJ1078)</x:f>
        <x:v>3</x:v>
      </x:c>
      <x:c r="CY1078" s="36" t="n">
        <x:f>MIN(AG1078,CK1078)</x:f>
        <x:v>3</x:v>
      </x:c>
    </x:row>
    <x:row r="1079" ht="18" customHeight="1">
      <x:c r="A1079" s="35" t="str">
        <x:v>Area TWT-02</x:v>
      </x:c>
      <x:c r="B1079" s="35" t="str">
        <x:v>Area Lead TWT-02</x:v>
      </x:c>
      <x:c r="C1079" s="35" t="str">
        <x:v>Field Lead TWT-09</x:v>
      </x:c>
      <x:c r="D1079" s="35" t="str">
        <x:v>City TWT-C</x:v>
      </x:c>
      <x:c r="E1079" s="35" t="n">
        <x:v>5</x:v>
      </x:c>
      <x:c r="F1079" s="35" t="n">
        <x:v>24</x:v>
      </x:c>
      <x:c r="G1079" s="35" t="n">
        <x:v>1</x:v>
      </x:c>
      <x:c r="H1079" s="35" t="str">
        <x:v>Promoter</x:v>
      </x:c>
      <x:c r="I1079" s="35" t="str">
        <x:v>Agency TWT-03</x:v>
      </x:c>
      <x:c r="J1079" s="35" t="str">
        <x:v>PR-TWT-015</x:v>
      </x:c>
      <x:c r="K1079" s="35" t="str">
        <x:v>Masked Promoter TWT-015</x:v>
      </x:c>
      <x:c r="L1079" s="35" t="str">
        <x:v>9XXXX10015</x:v>
      </x:c>
      <x:c r="M1079" s="37" t="n">
        <x:v>46219</x:v>
      </x:c>
      <x:c r="N1079" s="35" t="str">
        <x:v>Cohort 1</x:v>
      </x:c>
      <x:c r="O1079" s="35" t="str">
        <x:v>DIST-TWT-05</x:v>
      </x:c>
      <x:c r="P1079" s="35" t="str">
        <x:v>Masked Distributor TWT-05</x:v>
      </x:c>
      <x:c r="Q1079" s="35" t="str">
        <x:v>P-TWT-045</x:v>
      </x:c>
      <x:c r="R1079" s="35" t="str">
        <x:v>TWT-045</x:v>
      </x:c>
      <x:c r="S1079" s="35" t="str">
        <x:v>Masked Store TWT-045</x:v>
      </x:c>
      <x:c r="T1079" s="35" t="str">
        <x:v>XX1045</x:v>
      </x:c>
      <x:c r="U1079" s="35" t="str">
        <x:v>Supermarket</x:v>
      </x:c>
      <x:c r="V1079" s="35" t="str">
        <x:v>Masked</x:v>
      </x:c>
      <x:c r="W1079" s="35" t="str">
        <x:v>Masked</x:v>
      </x:c>
      <x:c r="X1079" s="37" t="n">
        <x:v>46209</x:v>
      </x:c>
      <x:c r="Y1079" s="37" t="n">
        <x:v>46286</x:v>
      </x:c>
      <x:c r="Z1079" s="35" t="str">
        <x:v>W03</x:v>
      </x:c>
      <x:c r="AA1079" s="35" t="str">
        <x:v>Sep'26</x:v>
      </x:c>
      <x:c r="AB1079" s="35" t="str">
        <x:v>15 - 21</x:v>
      </x:c>
      <x:c r="AC1079" s="35" t="str">
        <x:v>Week 3 of Sep 2026</x:v>
      </x:c>
      <x:c r="AD1079" s="35" t="str">
        <x:v>Continue</x:v>
      </x:c>
      <x:c r="AE1079" s="35" t="str"/>
      <x:c r="AF1079" s="36" t="n">
        <x:v>53</x:v>
      </x:c>
      <x:c r="AG1079" s="36" t="n">
        <x:v>26</x:v>
      </x:c>
      <x:c r="AH1079" s="38" t="n">
        <x:f>IFERROR(AG1079/AF1079,0)</x:f>
        <x:v>0.49056603773584906</x:v>
      </x:c>
      <x:c r="AI1079" s="36" t="n">
        <x:v>23</x:v>
      </x:c>
      <x:c r="AJ1079" s="38" t="n">
        <x:f>IFERROR(AI1079/AG1079,0)</x:f>
        <x:v>0.8846153846153846</x:v>
      </x:c>
      <x:c r="AK1079" s="36" t="n">
        <x:v>8</x:v>
      </x:c>
      <x:c r="AL1079" s="36" t="n">
        <x:v>10</x:v>
      </x:c>
      <x:c r="AM1079" s="36" t="n">
        <x:v>1</x:v>
      </x:c>
      <x:c r="AN1079" s="38" t="n">
        <x:f>IFERROR(AL1079/AG1079,0)</x:f>
        <x:v>0.38461538461538464</x:v>
      </x:c>
      <x:c r="AO1079" s="36" t="n">
        <x:f>BK1078</x:f>
        <x:v>52</x:v>
      </x:c>
      <x:c r="AP1079" s="36" t="n">
        <x:f>BL1078</x:f>
        <x:v>56</x:v>
      </x:c>
      <x:c r="AQ1079" s="36" t="n">
        <x:f>BM1078</x:f>
        <x:v>39</x:v>
      </x:c>
      <x:c r="AR1079" s="36" t="n">
        <x:f>BN1078</x:f>
        <x:v>51</x:v>
      </x:c>
      <x:c r="AS1079" s="36" t="n">
        <x:f>BO1078</x:f>
        <x:v>51</x:v>
      </x:c>
      <x:c r="AT1079" s="36" t="n">
        <x:f>BP1078</x:f>
        <x:v>48</x:v>
      </x:c>
      <x:c r="AU1079" s="36" t="n">
        <x:f>BQ1078</x:f>
        <x:v>53</x:v>
      </x:c>
      <x:c r="AV1079" s="36" t="n">
        <x:f>BR1078</x:f>
        <x:v>52</x:v>
      </x:c>
      <x:c r="AW1079" s="36" t="n">
        <x:f>BS1078</x:f>
        <x:v>18</x:v>
      </x:c>
      <x:c r="AX1079" s="36" t="n">
        <x:f>BT1078</x:f>
        <x:v>52</x:v>
      </x:c>
      <x:c r="AY1079" s="36" t="n">
        <x:f>SUM(AO1079:AX1079)</x:f>
        <x:v>472</x:v>
      </x:c>
      <x:c r="AZ1079" s="36" t="n">
        <x:v>0</x:v>
      </x:c>
      <x:c r="BA1079" s="36" t="n">
        <x:v>0</x:v>
      </x:c>
      <x:c r="BB1079" s="36" t="n">
        <x:v>17</x:v>
      </x:c>
      <x:c r="BC1079" s="36" t="n">
        <x:v>0</x:v>
      </x:c>
      <x:c r="BD1079" s="36" t="n">
        <x:v>0</x:v>
      </x:c>
      <x:c r="BE1079" s="36" t="n">
        <x:v>0</x:v>
      </x:c>
      <x:c r="BF1079" s="36" t="n">
        <x:v>0</x:v>
      </x:c>
      <x:c r="BG1079" s="36" t="n">
        <x:v>0</x:v>
      </x:c>
      <x:c r="BH1079" s="36" t="n">
        <x:v>17</x:v>
      </x:c>
      <x:c r="BI1079" s="36" t="n">
        <x:v>0</x:v>
      </x:c>
      <x:c r="BJ1079" s="36"/>
      <x:c r="BK1079" s="36" t="n">
        <x:f>MAX(0,AO1079+AZ1079-BV1079)</x:f>
        <x:v>51</x:v>
      </x:c>
      <x:c r="BL1079" s="36" t="n">
        <x:f>MAX(0,AP1079+BA1079-BW1079)</x:f>
        <x:v>55</x:v>
      </x:c>
      <x:c r="BM1079" s="36" t="n">
        <x:f>MAX(0,AQ1079+BB1079-BX1079)</x:f>
        <x:v>55</x:v>
      </x:c>
      <x:c r="BN1079" s="36" t="n">
        <x:f>MAX(0,AR1079+BC1079-BY1079)</x:f>
        <x:v>50</x:v>
      </x:c>
      <x:c r="BO1079" s="36" t="n">
        <x:f>MAX(0,AS1079+BD1079-BZ1079)</x:f>
        <x:v>49</x:v>
      </x:c>
      <x:c r="BP1079" s="36" t="n">
        <x:f>MAX(0,AT1079+BE1079-CA1079)</x:f>
        <x:v>46</x:v>
      </x:c>
      <x:c r="BQ1079" s="36" t="n">
        <x:f>MAX(0,AU1079+BF1079-CB1079)</x:f>
        <x:v>51</x:v>
      </x:c>
      <x:c r="BR1079" s="36" t="n">
        <x:f>MAX(0,AV1079+BG1079-CC1079)</x:f>
        <x:v>51</x:v>
      </x:c>
      <x:c r="BS1079" s="36" t="n">
        <x:f>MAX(0,AW1079+BH1079-CD1079)</x:f>
        <x:v>34</x:v>
      </x:c>
      <x:c r="BT1079" s="36" t="n">
        <x:f>MAX(0,AX1079+BI1079-CE1079)</x:f>
        <x:v>51</x:v>
      </x:c>
      <x:c r="BU1079" s="36" t="n">
        <x:f>SUM(BK1079:BT1079)</x:f>
        <x:v>493</x:v>
      </x:c>
      <x:c r="BV1079" s="36" t="n">
        <x:v>1</x:v>
      </x:c>
      <x:c r="BW1079" s="36" t="n">
        <x:v>1</x:v>
      </x:c>
      <x:c r="BX1079" s="36" t="n">
        <x:v>1</x:v>
      </x:c>
      <x:c r="BY1079" s="36" t="n">
        <x:v>1</x:v>
      </x:c>
      <x:c r="BZ1079" s="36" t="n">
        <x:v>2</x:v>
      </x:c>
      <x:c r="CA1079" s="36" t="n">
        <x:v>2</x:v>
      </x:c>
      <x:c r="CB1079" s="36" t="n">
        <x:v>2</x:v>
      </x:c>
      <x:c r="CC1079" s="36" t="n">
        <x:v>1</x:v>
      </x:c>
      <x:c r="CD1079" s="36" t="n">
        <x:v>1</x:v>
      </x:c>
      <x:c r="CE1079" s="36" t="n">
        <x:v>1</x:v>
      </x:c>
      <x:c r="CF1079" s="36"/>
      <x:c r="CG1079" s="36" t="n">
        <x:f>SUM(BV1079,BW1079,BX1079,BY1079)</x:f>
        <x:v>4</x:v>
      </x:c>
      <x:c r="CH1079" s="36" t="n">
        <x:f>SUM(BZ1079,CA1079)</x:f>
        <x:v>4</x:v>
      </x:c>
      <x:c r="CI1079" s="36" t="n">
        <x:f>SUM(CB1079)</x:f>
        <x:v>2</x:v>
      </x:c>
      <x:c r="CJ1079" s="36" t="n">
        <x:f>SUM(CC1079,CD1079)</x:f>
        <x:v>2</x:v>
      </x:c>
      <x:c r="CK1079" s="36" t="n">
        <x:f>SUM(CE1079)</x:f>
        <x:v>1</x:v>
      </x:c>
      <x:c r="CL1079" s="36" t="n">
        <x:f>SUM(CG1079:CK1079)</x:f>
        <x:v>13</x:v>
      </x:c>
      <x:c r="CM1079" s="39" t="n">
        <x:f>SUM(BV1079*1,BW1079*1,BX1079*1,BY1079*1)</x:f>
        <x:v>4</x:v>
      </x:c>
      <x:c r="CN1079" s="39" t="n">
        <x:f>SUM(BZ1079*0.324,CA1079*0.416)</x:f>
        <x:v>1.48</x:v>
      </x:c>
      <x:c r="CO1079" s="39" t="n">
        <x:f>SUM(CB1079*0.75)</x:f>
        <x:v>1.5</x:v>
      </x:c>
      <x:c r="CP1079" s="39" t="n">
        <x:f>SUM(CC1079*0.325,CD1079*0.2)</x:f>
        <x:v>0.525</x:v>
      </x:c>
      <x:c r="CQ1079" s="39" t="n">
        <x:f>SUM(CE1079*0.24)</x:f>
        <x:v>0.24</x:v>
      </x:c>
      <x:c r="CR1079" s="39" t="n">
        <x:f>SUM(CM1079:CQ1079)</x:f>
        <x:v>7.745000000000001</x:v>
      </x:c>
      <x:c r="CS1079" s="36" t="n">
        <x:f>SUM(CG1079:CH1079)</x:f>
        <x:v>8</x:v>
      </x:c>
      <x:c r="CT1079" s="36" t="str"/>
      <x:c r="CU1079" s="36" t="n">
        <x:f>MIN(AG1079,CG1079)</x:f>
        <x:v>4</x:v>
      </x:c>
      <x:c r="CV1079" s="36" t="n">
        <x:f>MIN(AG1079,CH1079)</x:f>
        <x:v>4</x:v>
      </x:c>
      <x:c r="CW1079" s="36" t="n">
        <x:f>MIN(AG1079,CI1079)</x:f>
        <x:v>2</x:v>
      </x:c>
      <x:c r="CX1079" s="36" t="n">
        <x:f>MIN(AG1079,CJ1079)</x:f>
        <x:v>2</x:v>
      </x:c>
      <x:c r="CY1079" s="36" t="n">
        <x:f>MIN(AG1079,CK1079)</x:f>
        <x:v>1</x:v>
      </x:c>
    </x:row>
    <x:row r="1080" ht="18" customHeight="1">
      <x:c r="A1080" s="35" t="str">
        <x:v>Area TWT-02</x:v>
      </x:c>
      <x:c r="B1080" s="35" t="str">
        <x:v>Area Lead TWT-02</x:v>
      </x:c>
      <x:c r="C1080" s="35" t="str">
        <x:v>Field Lead TWT-09</x:v>
      </x:c>
      <x:c r="D1080" s="35" t="str">
        <x:v>City TWT-C</x:v>
      </x:c>
      <x:c r="E1080" s="35" t="n">
        <x:v>5</x:v>
      </x:c>
      <x:c r="F1080" s="35" t="n">
        <x:v>24</x:v>
      </x:c>
      <x:c r="G1080" s="35" t="n">
        <x:v>1</x:v>
      </x:c>
      <x:c r="H1080" s="35" t="str">
        <x:v>Promoter</x:v>
      </x:c>
      <x:c r="I1080" s="35" t="str">
        <x:v>Agency TWT-03</x:v>
      </x:c>
      <x:c r="J1080" s="35" t="str">
        <x:v>PR-TWT-015</x:v>
      </x:c>
      <x:c r="K1080" s="35" t="str">
        <x:v>Masked Promoter TWT-015</x:v>
      </x:c>
      <x:c r="L1080" s="35" t="str">
        <x:v>9XXXX10015</x:v>
      </x:c>
      <x:c r="M1080" s="37" t="n">
        <x:v>46219</x:v>
      </x:c>
      <x:c r="N1080" s="35" t="str">
        <x:v>Cohort 1</x:v>
      </x:c>
      <x:c r="O1080" s="35" t="str">
        <x:v>DIST-TWT-05</x:v>
      </x:c>
      <x:c r="P1080" s="35" t="str">
        <x:v>Masked Distributor TWT-05</x:v>
      </x:c>
      <x:c r="Q1080" s="35" t="str">
        <x:v>P-TWT-045</x:v>
      </x:c>
      <x:c r="R1080" s="35" t="str">
        <x:v>TWT-045</x:v>
      </x:c>
      <x:c r="S1080" s="35" t="str">
        <x:v>Masked Store TWT-045</x:v>
      </x:c>
      <x:c r="T1080" s="35" t="str">
        <x:v>XX1045</x:v>
      </x:c>
      <x:c r="U1080" s="35" t="str">
        <x:v>Supermarket</x:v>
      </x:c>
      <x:c r="V1080" s="35" t="str">
        <x:v>Masked</x:v>
      </x:c>
      <x:c r="W1080" s="35" t="str">
        <x:v>Masked</x:v>
      </x:c>
      <x:c r="X1080" s="37" t="n">
        <x:v>46209</x:v>
      </x:c>
      <x:c r="Y1080" s="37" t="n">
        <x:v>46287</x:v>
      </x:c>
      <x:c r="Z1080" s="35" t="str">
        <x:v>W04</x:v>
      </x:c>
      <x:c r="AA1080" s="35" t="str">
        <x:v>Sep'26</x:v>
      </x:c>
      <x:c r="AB1080" s="35" t="str">
        <x:v>22 - 28</x:v>
      </x:c>
      <x:c r="AC1080" s="35" t="str">
        <x:v>Week 4 of Sep 2026</x:v>
      </x:c>
      <x:c r="AD1080" s="35" t="str">
        <x:v>Continue</x:v>
      </x:c>
      <x:c r="AE1080" s="35" t="str"/>
      <x:c r="AF1080" s="36" t="n">
        <x:v>64</x:v>
      </x:c>
      <x:c r="AG1080" s="36" t="n">
        <x:v>28</x:v>
      </x:c>
      <x:c r="AH1080" s="38" t="n">
        <x:f>IFERROR(AG1080/AF1080,0)</x:f>
        <x:v>0.4375</x:v>
      </x:c>
      <x:c r="AI1080" s="36" t="n">
        <x:v>20</x:v>
      </x:c>
      <x:c r="AJ1080" s="38" t="n">
        <x:f>IFERROR(AI1080/AG1080,0)</x:f>
        <x:v>0.7142857142857143</x:v>
      </x:c>
      <x:c r="AK1080" s="36" t="n">
        <x:v>5</x:v>
      </x:c>
      <x:c r="AL1080" s="36" t="n">
        <x:v>12</x:v>
      </x:c>
      <x:c r="AM1080" s="36" t="n">
        <x:v>1</x:v>
      </x:c>
      <x:c r="AN1080" s="38" t="n">
        <x:f>IFERROR(AL1080/AG1080,0)</x:f>
        <x:v>0.42857142857142855</x:v>
      </x:c>
      <x:c r="AO1080" s="36" t="n">
        <x:f>BK1079</x:f>
        <x:v>51</x:v>
      </x:c>
      <x:c r="AP1080" s="36" t="n">
        <x:f>BL1079</x:f>
        <x:v>55</x:v>
      </x:c>
      <x:c r="AQ1080" s="36" t="n">
        <x:f>BM1079</x:f>
        <x:v>55</x:v>
      </x:c>
      <x:c r="AR1080" s="36" t="n">
        <x:f>BN1079</x:f>
        <x:v>50</x:v>
      </x:c>
      <x:c r="AS1080" s="36" t="n">
        <x:f>BO1079</x:f>
        <x:v>49</x:v>
      </x:c>
      <x:c r="AT1080" s="36" t="n">
        <x:f>BP1079</x:f>
        <x:v>46</x:v>
      </x:c>
      <x:c r="AU1080" s="36" t="n">
        <x:f>BQ1079</x:f>
        <x:v>51</x:v>
      </x:c>
      <x:c r="AV1080" s="36" t="n">
        <x:f>BR1079</x:f>
        <x:v>51</x:v>
      </x:c>
      <x:c r="AW1080" s="36" t="n">
        <x:f>BS1079</x:f>
        <x:v>34</x:v>
      </x:c>
      <x:c r="AX1080" s="36" t="n">
        <x:f>BT1079</x:f>
        <x:v>51</x:v>
      </x:c>
      <x:c r="AY1080" s="36" t="n">
        <x:f>SUM(AO1080:AX1080)</x:f>
        <x:v>493</x:v>
      </x:c>
      <x:c r="AZ1080" s="36" t="n">
        <x:v>0</x:v>
      </x:c>
      <x:c r="BA1080" s="36" t="n">
        <x:v>0</x:v>
      </x:c>
      <x:c r="BB1080" s="36" t="n">
        <x:v>0</x:v>
      </x:c>
      <x:c r="BC1080" s="36" t="n">
        <x:v>14</x:v>
      </x:c>
      <x:c r="BD1080" s="36" t="n">
        <x:v>0</x:v>
      </x:c>
      <x:c r="BE1080" s="36" t="n">
        <x:v>0</x:v>
      </x:c>
      <x:c r="BF1080" s="36" t="n">
        <x:v>0</x:v>
      </x:c>
      <x:c r="BG1080" s="36" t="n">
        <x:v>0</x:v>
      </x:c>
      <x:c r="BH1080" s="36" t="n">
        <x:v>0</x:v>
      </x:c>
      <x:c r="BI1080" s="36" t="n">
        <x:v>20</x:v>
      </x:c>
      <x:c r="BJ1080" s="36"/>
      <x:c r="BK1080" s="36" t="n">
        <x:f>MAX(0,AO1080+AZ1080-BV1080)</x:f>
        <x:v>50</x:v>
      </x:c>
      <x:c r="BL1080" s="36" t="n">
        <x:f>MAX(0,AP1080+BA1080-BW1080)</x:f>
        <x:v>54</x:v>
      </x:c>
      <x:c r="BM1080" s="36" t="n">
        <x:f>MAX(0,AQ1080+BB1080-BX1080)</x:f>
        <x:v>54</x:v>
      </x:c>
      <x:c r="BN1080" s="36" t="n">
        <x:f>MAX(0,AR1080+BC1080-BY1080)</x:f>
        <x:v>63</x:v>
      </x:c>
      <x:c r="BO1080" s="36" t="n">
        <x:f>MAX(0,AS1080+BD1080-BZ1080)</x:f>
        <x:v>48</x:v>
      </x:c>
      <x:c r="BP1080" s="36" t="n">
        <x:f>MAX(0,AT1080+BE1080-CA1080)</x:f>
        <x:v>44</x:v>
      </x:c>
      <x:c r="BQ1080" s="36" t="n">
        <x:f>MAX(0,AU1080+BF1080-CB1080)</x:f>
        <x:v>49</x:v>
      </x:c>
      <x:c r="BR1080" s="36" t="n">
        <x:f>MAX(0,AV1080+BG1080-CC1080)</x:f>
        <x:v>50</x:v>
      </x:c>
      <x:c r="BS1080" s="36" t="n">
        <x:f>MAX(0,AW1080+BH1080-CD1080)</x:f>
        <x:v>33</x:v>
      </x:c>
      <x:c r="BT1080" s="36" t="n">
        <x:f>MAX(0,AX1080+BI1080-CE1080)</x:f>
        <x:v>69</x:v>
      </x:c>
      <x:c r="BU1080" s="36" t="n">
        <x:f>SUM(BK1080:BT1080)</x:f>
        <x:v>514</x:v>
      </x:c>
      <x:c r="BV1080" s="36" t="n">
        <x:v>1</x:v>
      </x:c>
      <x:c r="BW1080" s="36" t="n">
        <x:v>1</x:v>
      </x:c>
      <x:c r="BX1080" s="36" t="n">
        <x:v>1</x:v>
      </x:c>
      <x:c r="BY1080" s="36" t="n">
        <x:v>1</x:v>
      </x:c>
      <x:c r="BZ1080" s="36" t="n">
        <x:v>1</x:v>
      </x:c>
      <x:c r="CA1080" s="36" t="n">
        <x:v>2</x:v>
      </x:c>
      <x:c r="CB1080" s="36" t="n">
        <x:v>2</x:v>
      </x:c>
      <x:c r="CC1080" s="36" t="n">
        <x:v>1</x:v>
      </x:c>
      <x:c r="CD1080" s="36" t="n">
        <x:v>1</x:v>
      </x:c>
      <x:c r="CE1080" s="36" t="n">
        <x:v>2</x:v>
      </x:c>
      <x:c r="CF1080" s="36"/>
      <x:c r="CG1080" s="36" t="n">
        <x:f>SUM(BV1080,BW1080,BX1080,BY1080)</x:f>
        <x:v>4</x:v>
      </x:c>
      <x:c r="CH1080" s="36" t="n">
        <x:f>SUM(BZ1080,CA1080)</x:f>
        <x:v>3</x:v>
      </x:c>
      <x:c r="CI1080" s="36" t="n">
        <x:f>SUM(CB1080)</x:f>
        <x:v>2</x:v>
      </x:c>
      <x:c r="CJ1080" s="36" t="n">
        <x:f>SUM(CC1080,CD1080)</x:f>
        <x:v>2</x:v>
      </x:c>
      <x:c r="CK1080" s="36" t="n">
        <x:f>SUM(CE1080)</x:f>
        <x:v>2</x:v>
      </x:c>
      <x:c r="CL1080" s="36" t="n">
        <x:f>SUM(CG1080:CK1080)</x:f>
        <x:v>13</x:v>
      </x:c>
      <x:c r="CM1080" s="39" t="n">
        <x:f>SUM(BV1080*1,BW1080*1,BX1080*1,BY1080*1)</x:f>
        <x:v>4</x:v>
      </x:c>
      <x:c r="CN1080" s="39" t="n">
        <x:f>SUM(BZ1080*0.324,CA1080*0.416)</x:f>
        <x:v>1.156</x:v>
      </x:c>
      <x:c r="CO1080" s="39" t="n">
        <x:f>SUM(CB1080*0.75)</x:f>
        <x:v>1.5</x:v>
      </x:c>
      <x:c r="CP1080" s="39" t="n">
        <x:f>SUM(CC1080*0.325,CD1080*0.2)</x:f>
        <x:v>0.525</x:v>
      </x:c>
      <x:c r="CQ1080" s="39" t="n">
        <x:f>SUM(CE1080*0.24)</x:f>
        <x:v>0.48</x:v>
      </x:c>
      <x:c r="CR1080" s="39" t="n">
        <x:f>SUM(CM1080:CQ1080)</x:f>
        <x:v>7.661</x:v>
      </x:c>
      <x:c r="CS1080" s="36" t="n">
        <x:f>SUM(CG1080:CH1080)</x:f>
        <x:v>7</x:v>
      </x:c>
      <x:c r="CT1080" s="36" t="str"/>
      <x:c r="CU1080" s="36" t="n">
        <x:f>MIN(AG1080,CG1080)</x:f>
        <x:v>4</x:v>
      </x:c>
      <x:c r="CV1080" s="36" t="n">
        <x:f>MIN(AG1080,CH1080)</x:f>
        <x:v>3</x:v>
      </x:c>
      <x:c r="CW1080" s="36" t="n">
        <x:f>MIN(AG1080,CI1080)</x:f>
        <x:v>2</x:v>
      </x:c>
      <x:c r="CX1080" s="36" t="n">
        <x:f>MIN(AG1080,CJ1080)</x:f>
        <x:v>2</x:v>
      </x:c>
      <x:c r="CY1080" s="36" t="n">
        <x:f>MIN(AG1080,CK1080)</x:f>
        <x:v>2</x:v>
      </x:c>
    </x:row>
    <x:row r="1081" ht="18" customHeight="1">
      <x:c r="A1081" s="35" t="str">
        <x:v>Area TWT-02</x:v>
      </x:c>
      <x:c r="B1081" s="35" t="str">
        <x:v>Area Lead TWT-02</x:v>
      </x:c>
      <x:c r="C1081" s="35" t="str">
        <x:v>Field Lead TWT-09</x:v>
      </x:c>
      <x:c r="D1081" s="35" t="str">
        <x:v>City TWT-C</x:v>
      </x:c>
      <x:c r="E1081" s="35" t="n">
        <x:v>5</x:v>
      </x:c>
      <x:c r="F1081" s="35" t="n">
        <x:v>24</x:v>
      </x:c>
      <x:c r="G1081" s="35" t="n">
        <x:v>1</x:v>
      </x:c>
      <x:c r="H1081" s="35" t="str">
        <x:v>Promoter</x:v>
      </x:c>
      <x:c r="I1081" s="35" t="str">
        <x:v>Agency TWT-03</x:v>
      </x:c>
      <x:c r="J1081" s="35" t="str">
        <x:v>PR-TWT-015</x:v>
      </x:c>
      <x:c r="K1081" s="35" t="str">
        <x:v>Masked Promoter TWT-015</x:v>
      </x:c>
      <x:c r="L1081" s="35" t="str">
        <x:v>9XXXX10015</x:v>
      </x:c>
      <x:c r="M1081" s="37" t="n">
        <x:v>46219</x:v>
      </x:c>
      <x:c r="N1081" s="35" t="str">
        <x:v>Cohort 1</x:v>
      </x:c>
      <x:c r="O1081" s="35" t="str">
        <x:v>DIST-TWT-05</x:v>
      </x:c>
      <x:c r="P1081" s="35" t="str">
        <x:v>Masked Distributor TWT-05</x:v>
      </x:c>
      <x:c r="Q1081" s="35" t="str">
        <x:v>P-TWT-045</x:v>
      </x:c>
      <x:c r="R1081" s="35" t="str">
        <x:v>TWT-045</x:v>
      </x:c>
      <x:c r="S1081" s="35" t="str">
        <x:v>Masked Store TWT-045</x:v>
      </x:c>
      <x:c r="T1081" s="35" t="str">
        <x:v>XX1045</x:v>
      </x:c>
      <x:c r="U1081" s="35" t="str">
        <x:v>Supermarket</x:v>
      </x:c>
      <x:c r="V1081" s="35" t="str">
        <x:v>Masked</x:v>
      </x:c>
      <x:c r="W1081" s="35" t="str">
        <x:v>Masked</x:v>
      </x:c>
      <x:c r="X1081" s="37" t="n">
        <x:v>46209</x:v>
      </x:c>
      <x:c r="Y1081" s="37" t="n">
        <x:v>46288</x:v>
      </x:c>
      <x:c r="Z1081" s="35" t="str">
        <x:v>W04</x:v>
      </x:c>
      <x:c r="AA1081" s="35" t="str">
        <x:v>Sep'26</x:v>
      </x:c>
      <x:c r="AB1081" s="35" t="str">
        <x:v>22 - 28</x:v>
      </x:c>
      <x:c r="AC1081" s="35" t="str">
        <x:v>Week 4 of Sep 2026</x:v>
      </x:c>
      <x:c r="AD1081" s="35" t="str">
        <x:v>Continue</x:v>
      </x:c>
      <x:c r="AE1081" s="35" t="str"/>
      <x:c r="AF1081" s="36" t="n">
        <x:v>66</x:v>
      </x:c>
      <x:c r="AG1081" s="36" t="n">
        <x:v>29</x:v>
      </x:c>
      <x:c r="AH1081" s="38" t="n">
        <x:f>IFERROR(AG1081/AF1081,0)</x:f>
        <x:v>0.4393939393939394</x:v>
      </x:c>
      <x:c r="AI1081" s="36" t="n">
        <x:v>27</x:v>
      </x:c>
      <x:c r="AJ1081" s="38" t="n">
        <x:f>IFERROR(AI1081/AG1081,0)</x:f>
        <x:v>0.9310344827586207</x:v>
      </x:c>
      <x:c r="AK1081" s="36" t="n">
        <x:v>7</x:v>
      </x:c>
      <x:c r="AL1081" s="36" t="n">
        <x:v>16</x:v>
      </x:c>
      <x:c r="AM1081" s="36" t="n">
        <x:v>1</x:v>
      </x:c>
      <x:c r="AN1081" s="38" t="n">
        <x:f>IFERROR(AL1081/AG1081,0)</x:f>
        <x:v>0.5517241379310345</x:v>
      </x:c>
      <x:c r="AO1081" s="36" t="n">
        <x:f>BK1080</x:f>
        <x:v>50</x:v>
      </x:c>
      <x:c r="AP1081" s="36" t="n">
        <x:f>BL1080</x:f>
        <x:v>54</x:v>
      </x:c>
      <x:c r="AQ1081" s="36" t="n">
        <x:f>BM1080</x:f>
        <x:v>54</x:v>
      </x:c>
      <x:c r="AR1081" s="36" t="n">
        <x:f>BN1080</x:f>
        <x:v>63</x:v>
      </x:c>
      <x:c r="AS1081" s="36" t="n">
        <x:f>BO1080</x:f>
        <x:v>48</x:v>
      </x:c>
      <x:c r="AT1081" s="36" t="n">
        <x:f>BP1080</x:f>
        <x:v>44</x:v>
      </x:c>
      <x:c r="AU1081" s="36" t="n">
        <x:f>BQ1080</x:f>
        <x:v>49</x:v>
      </x:c>
      <x:c r="AV1081" s="36" t="n">
        <x:f>BR1080</x:f>
        <x:v>50</x:v>
      </x:c>
      <x:c r="AW1081" s="36" t="n">
        <x:f>BS1080</x:f>
        <x:v>33</x:v>
      </x:c>
      <x:c r="AX1081" s="36" t="n">
        <x:f>BT1080</x:f>
        <x:v>69</x:v>
      </x:c>
      <x:c r="AY1081" s="36" t="n">
        <x:f>SUM(AO1081:AX1081)</x:f>
        <x:v>514</x:v>
      </x:c>
      <x:c r="AZ1081" s="36" t="n">
        <x:v>0</x:v>
      </x:c>
      <x:c r="BA1081" s="36" t="n">
        <x:v>0</x:v>
      </x:c>
      <x:c r="BB1081" s="36" t="n">
        <x:v>0</x:v>
      </x:c>
      <x:c r="BC1081" s="36" t="n">
        <x:v>0</x:v>
      </x:c>
      <x:c r="BD1081" s="36" t="n">
        <x:v>20</x:v>
      </x:c>
      <x:c r="BE1081" s="36" t="n">
        <x:v>0</x:v>
      </x:c>
      <x:c r="BF1081" s="36" t="n">
        <x:v>0</x:v>
      </x:c>
      <x:c r="BG1081" s="36" t="n">
        <x:v>0</x:v>
      </x:c>
      <x:c r="BH1081" s="36" t="n">
        <x:v>0</x:v>
      </x:c>
      <x:c r="BI1081" s="36" t="n">
        <x:v>0</x:v>
      </x:c>
      <x:c r="BJ1081" s="36"/>
      <x:c r="BK1081" s="36" t="n">
        <x:f>MAX(0,AO1081+AZ1081-BV1081)</x:f>
        <x:v>49</x:v>
      </x:c>
      <x:c r="BL1081" s="36" t="n">
        <x:f>MAX(0,AP1081+BA1081-BW1081)</x:f>
        <x:v>53</x:v>
      </x:c>
      <x:c r="BM1081" s="36" t="n">
        <x:f>MAX(0,AQ1081+BB1081-BX1081)</x:f>
        <x:v>53</x:v>
      </x:c>
      <x:c r="BN1081" s="36" t="n">
        <x:f>MAX(0,AR1081+BC1081-BY1081)</x:f>
        <x:v>62</x:v>
      </x:c>
      <x:c r="BO1081" s="36" t="n">
        <x:f>MAX(0,AS1081+BD1081-BZ1081)</x:f>
        <x:v>67</x:v>
      </x:c>
      <x:c r="BP1081" s="36" t="n">
        <x:f>MAX(0,AT1081+BE1081-CA1081)</x:f>
        <x:v>42</x:v>
      </x:c>
      <x:c r="BQ1081" s="36" t="n">
        <x:f>MAX(0,AU1081+BF1081-CB1081)</x:f>
        <x:v>47</x:v>
      </x:c>
      <x:c r="BR1081" s="36" t="n">
        <x:f>MAX(0,AV1081+BG1081-CC1081)</x:f>
        <x:v>49</x:v>
      </x:c>
      <x:c r="BS1081" s="36" t="n">
        <x:f>MAX(0,AW1081+BH1081-CD1081)</x:f>
        <x:v>32</x:v>
      </x:c>
      <x:c r="BT1081" s="36" t="n">
        <x:f>MAX(0,AX1081+BI1081-CE1081)</x:f>
        <x:v>67</x:v>
      </x:c>
      <x:c r="BU1081" s="36" t="n">
        <x:f>SUM(BK1081:BT1081)</x:f>
        <x:v>521</x:v>
      </x:c>
      <x:c r="BV1081" s="36" t="n">
        <x:v>1</x:v>
      </x:c>
      <x:c r="BW1081" s="36" t="n">
        <x:v>1</x:v>
      </x:c>
      <x:c r="BX1081" s="36" t="n">
        <x:v>1</x:v>
      </x:c>
      <x:c r="BY1081" s="36" t="n">
        <x:v>1</x:v>
      </x:c>
      <x:c r="BZ1081" s="36" t="n">
        <x:v>1</x:v>
      </x:c>
      <x:c r="CA1081" s="36" t="n">
        <x:v>2</x:v>
      </x:c>
      <x:c r="CB1081" s="36" t="n">
        <x:v>2</x:v>
      </x:c>
      <x:c r="CC1081" s="36" t="n">
        <x:v>1</x:v>
      </x:c>
      <x:c r="CD1081" s="36" t="n">
        <x:v>1</x:v>
      </x:c>
      <x:c r="CE1081" s="36" t="n">
        <x:v>2</x:v>
      </x:c>
      <x:c r="CF1081" s="36"/>
      <x:c r="CG1081" s="36" t="n">
        <x:f>SUM(BV1081,BW1081,BX1081,BY1081)</x:f>
        <x:v>4</x:v>
      </x:c>
      <x:c r="CH1081" s="36" t="n">
        <x:f>SUM(BZ1081,CA1081)</x:f>
        <x:v>3</x:v>
      </x:c>
      <x:c r="CI1081" s="36" t="n">
        <x:f>SUM(CB1081)</x:f>
        <x:v>2</x:v>
      </x:c>
      <x:c r="CJ1081" s="36" t="n">
        <x:f>SUM(CC1081,CD1081)</x:f>
        <x:v>2</x:v>
      </x:c>
      <x:c r="CK1081" s="36" t="n">
        <x:f>SUM(CE1081)</x:f>
        <x:v>2</x:v>
      </x:c>
      <x:c r="CL1081" s="36" t="n">
        <x:f>SUM(CG1081:CK1081)</x:f>
        <x:v>13</x:v>
      </x:c>
      <x:c r="CM1081" s="39" t="n">
        <x:f>SUM(BV1081*1,BW1081*1,BX1081*1,BY1081*1)</x:f>
        <x:v>4</x:v>
      </x:c>
      <x:c r="CN1081" s="39" t="n">
        <x:f>SUM(BZ1081*0.324,CA1081*0.416)</x:f>
        <x:v>1.156</x:v>
      </x:c>
      <x:c r="CO1081" s="39" t="n">
        <x:f>SUM(CB1081*0.75)</x:f>
        <x:v>1.5</x:v>
      </x:c>
      <x:c r="CP1081" s="39" t="n">
        <x:f>SUM(CC1081*0.325,CD1081*0.2)</x:f>
        <x:v>0.525</x:v>
      </x:c>
      <x:c r="CQ1081" s="39" t="n">
        <x:f>SUM(CE1081*0.24)</x:f>
        <x:v>0.48</x:v>
      </x:c>
      <x:c r="CR1081" s="39" t="n">
        <x:f>SUM(CM1081:CQ1081)</x:f>
        <x:v>7.661</x:v>
      </x:c>
      <x:c r="CS1081" s="36" t="n">
        <x:f>SUM(CG1081:CH1081)</x:f>
        <x:v>7</x:v>
      </x:c>
      <x:c r="CT1081" s="36" t="str"/>
      <x:c r="CU1081" s="36" t="n">
        <x:f>MIN(AG1081,CG1081)</x:f>
        <x:v>4</x:v>
      </x:c>
      <x:c r="CV1081" s="36" t="n">
        <x:f>MIN(AG1081,CH1081)</x:f>
        <x:v>3</x:v>
      </x:c>
      <x:c r="CW1081" s="36" t="n">
        <x:f>MIN(AG1081,CI1081)</x:f>
        <x:v>2</x:v>
      </x:c>
      <x:c r="CX1081" s="36" t="n">
        <x:f>MIN(AG1081,CJ1081)</x:f>
        <x:v>2</x:v>
      </x:c>
      <x:c r="CY1081" s="36" t="n">
        <x:f>MIN(AG1081,CK1081)</x:f>
        <x:v>2</x:v>
      </x:c>
    </x:row>
    <x:row r="1082" ht="18" customHeight="1">
      <x:c r="A1082" s="35" t="str">
        <x:v>Area TWT-02</x:v>
      </x:c>
      <x:c r="B1082" s="35" t="str">
        <x:v>Area Lead TWT-02</x:v>
      </x:c>
      <x:c r="C1082" s="35" t="str">
        <x:v>Field Lead TWT-09</x:v>
      </x:c>
      <x:c r="D1082" s="35" t="str">
        <x:v>City TWT-C</x:v>
      </x:c>
      <x:c r="E1082" s="35" t="n">
        <x:v>5</x:v>
      </x:c>
      <x:c r="F1082" s="35" t="n">
        <x:v>24</x:v>
      </x:c>
      <x:c r="G1082" s="35" t="n">
        <x:v>1</x:v>
      </x:c>
      <x:c r="H1082" s="35" t="str">
        <x:v>Promoter</x:v>
      </x:c>
      <x:c r="I1082" s="35" t="str">
        <x:v>Agency TWT-03</x:v>
      </x:c>
      <x:c r="J1082" s="35" t="str">
        <x:v>PR-TWT-015</x:v>
      </x:c>
      <x:c r="K1082" s="35" t="str">
        <x:v>Masked Promoter TWT-015</x:v>
      </x:c>
      <x:c r="L1082" s="35" t="str">
        <x:v>9XXXX10015</x:v>
      </x:c>
      <x:c r="M1082" s="37" t="n">
        <x:v>46219</x:v>
      </x:c>
      <x:c r="N1082" s="35" t="str">
        <x:v>Cohort 1</x:v>
      </x:c>
      <x:c r="O1082" s="35" t="str">
        <x:v>DIST-TWT-05</x:v>
      </x:c>
      <x:c r="P1082" s="35" t="str">
        <x:v>Masked Distributor TWT-05</x:v>
      </x:c>
      <x:c r="Q1082" s="35" t="str">
        <x:v>P-TWT-045</x:v>
      </x:c>
      <x:c r="R1082" s="35" t="str">
        <x:v>TWT-045</x:v>
      </x:c>
      <x:c r="S1082" s="35" t="str">
        <x:v>Masked Store TWT-045</x:v>
      </x:c>
      <x:c r="T1082" s="35" t="str">
        <x:v>XX1045</x:v>
      </x:c>
      <x:c r="U1082" s="35" t="str">
        <x:v>Supermarket</x:v>
      </x:c>
      <x:c r="V1082" s="35" t="str">
        <x:v>Masked</x:v>
      </x:c>
      <x:c r="W1082" s="35" t="str">
        <x:v>Masked</x:v>
      </x:c>
      <x:c r="X1082" s="37" t="n">
        <x:v>46209</x:v>
      </x:c>
      <x:c r="Y1082" s="37" t="n">
        <x:v>46289</x:v>
      </x:c>
      <x:c r="Z1082" s="35" t="str">
        <x:v>W04</x:v>
      </x:c>
      <x:c r="AA1082" s="35" t="str">
        <x:v>Sep'26</x:v>
      </x:c>
      <x:c r="AB1082" s="35" t="str">
        <x:v>22 - 28</x:v>
      </x:c>
      <x:c r="AC1082" s="35" t="str">
        <x:v>Week 4 of Sep 2026</x:v>
      </x:c>
      <x:c r="AD1082" s="35" t="str">
        <x:v>Continue</x:v>
      </x:c>
      <x:c r="AE1082" s="35" t="str"/>
      <x:c r="AF1082" s="36" t="n">
        <x:v>64</x:v>
      </x:c>
      <x:c r="AG1082" s="36" t="n">
        <x:v>29</x:v>
      </x:c>
      <x:c r="AH1082" s="38" t="n">
        <x:f>IFERROR(AG1082/AF1082,0)</x:f>
        <x:v>0.453125</x:v>
      </x:c>
      <x:c r="AI1082" s="36" t="n">
        <x:v>27</x:v>
      </x:c>
      <x:c r="AJ1082" s="38" t="n">
        <x:f>IFERROR(AI1082/AG1082,0)</x:f>
        <x:v>0.9310344827586207</x:v>
      </x:c>
      <x:c r="AK1082" s="36" t="n">
        <x:v>9</x:v>
      </x:c>
      <x:c r="AL1082" s="36" t="n">
        <x:v>18</x:v>
      </x:c>
      <x:c r="AM1082" s="36" t="n">
        <x:v>1</x:v>
      </x:c>
      <x:c r="AN1082" s="38" t="n">
        <x:f>IFERROR(AL1082/AG1082,0)</x:f>
        <x:v>0.6206896551724138</x:v>
      </x:c>
      <x:c r="AO1082" s="36" t="n">
        <x:f>BK1081</x:f>
        <x:v>49</x:v>
      </x:c>
      <x:c r="AP1082" s="36" t="n">
        <x:f>BL1081</x:f>
        <x:v>53</x:v>
      </x:c>
      <x:c r="AQ1082" s="36" t="n">
        <x:f>BM1081</x:f>
        <x:v>53</x:v>
      </x:c>
      <x:c r="AR1082" s="36" t="n">
        <x:f>BN1081</x:f>
        <x:v>62</x:v>
      </x:c>
      <x:c r="AS1082" s="36" t="n">
        <x:f>BO1081</x:f>
        <x:v>67</x:v>
      </x:c>
      <x:c r="AT1082" s="36" t="n">
        <x:f>BP1081</x:f>
        <x:v>42</x:v>
      </x:c>
      <x:c r="AU1082" s="36" t="n">
        <x:f>BQ1081</x:f>
        <x:v>47</x:v>
      </x:c>
      <x:c r="AV1082" s="36" t="n">
        <x:f>BR1081</x:f>
        <x:v>49</x:v>
      </x:c>
      <x:c r="AW1082" s="36" t="n">
        <x:f>BS1081</x:f>
        <x:v>32</x:v>
      </x:c>
      <x:c r="AX1082" s="36" t="n">
        <x:f>BT1081</x:f>
        <x:v>67</x:v>
      </x:c>
      <x:c r="AY1082" s="36" t="n">
        <x:f>SUM(AO1082:AX1082)</x:f>
        <x:v>521</x:v>
      </x:c>
      <x:c r="AZ1082" s="36" t="n">
        <x:v>0</x:v>
      </x:c>
      <x:c r="BA1082" s="36" t="n">
        <x:v>0</x:v>
      </x:c>
      <x:c r="BB1082" s="36" t="n">
        <x:v>0</x:v>
      </x:c>
      <x:c r="BC1082" s="36" t="n">
        <x:v>0</x:v>
      </x:c>
      <x:c r="BD1082" s="36" t="n">
        <x:v>0</x:v>
      </x:c>
      <x:c r="BE1082" s="36" t="n">
        <x:v>20</x:v>
      </x:c>
      <x:c r="BF1082" s="36" t="n">
        <x:v>0</x:v>
      </x:c>
      <x:c r="BG1082" s="36" t="n">
        <x:v>0</x:v>
      </x:c>
      <x:c r="BH1082" s="36" t="n">
        <x:v>0</x:v>
      </x:c>
      <x:c r="BI1082" s="36" t="n">
        <x:v>0</x:v>
      </x:c>
      <x:c r="BJ1082" s="36"/>
      <x:c r="BK1082" s="36" t="n">
        <x:f>MAX(0,AO1082+AZ1082-BV1082)</x:f>
        <x:v>48</x:v>
      </x:c>
      <x:c r="BL1082" s="36" t="n">
        <x:f>MAX(0,AP1082+BA1082-BW1082)</x:f>
        <x:v>52</x:v>
      </x:c>
      <x:c r="BM1082" s="36" t="n">
        <x:f>MAX(0,AQ1082+BB1082-BX1082)</x:f>
        <x:v>52</x:v>
      </x:c>
      <x:c r="BN1082" s="36" t="n">
        <x:f>MAX(0,AR1082+BC1082-BY1082)</x:f>
        <x:v>61</x:v>
      </x:c>
      <x:c r="BO1082" s="36" t="n">
        <x:f>MAX(0,AS1082+BD1082-BZ1082)</x:f>
        <x:v>65</x:v>
      </x:c>
      <x:c r="BP1082" s="36" t="n">
        <x:f>MAX(0,AT1082+BE1082-CA1082)</x:f>
        <x:v>60</x:v>
      </x:c>
      <x:c r="BQ1082" s="36" t="n">
        <x:f>MAX(0,AU1082+BF1082-CB1082)</x:f>
        <x:v>45</x:v>
      </x:c>
      <x:c r="BR1082" s="36" t="n">
        <x:f>MAX(0,AV1082+BG1082-CC1082)</x:f>
        <x:v>48</x:v>
      </x:c>
      <x:c r="BS1082" s="36" t="n">
        <x:f>MAX(0,AW1082+BH1082-CD1082)</x:f>
        <x:v>31</x:v>
      </x:c>
      <x:c r="BT1082" s="36" t="n">
        <x:f>MAX(0,AX1082+BI1082-CE1082)</x:f>
        <x:v>66</x:v>
      </x:c>
      <x:c r="BU1082" s="36" t="n">
        <x:f>SUM(BK1082:BT1082)</x:f>
        <x:v>528</x:v>
      </x:c>
      <x:c r="BV1082" s="36" t="n">
        <x:v>1</x:v>
      </x:c>
      <x:c r="BW1082" s="36" t="n">
        <x:v>1</x:v>
      </x:c>
      <x:c r="BX1082" s="36" t="n">
        <x:v>1</x:v>
      </x:c>
      <x:c r="BY1082" s="36" t="n">
        <x:v>1</x:v>
      </x:c>
      <x:c r="BZ1082" s="36" t="n">
        <x:v>2</x:v>
      </x:c>
      <x:c r="CA1082" s="36" t="n">
        <x:v>2</x:v>
      </x:c>
      <x:c r="CB1082" s="36" t="n">
        <x:v>2</x:v>
      </x:c>
      <x:c r="CC1082" s="36" t="n">
        <x:v>1</x:v>
      </x:c>
      <x:c r="CD1082" s="36" t="n">
        <x:v>1</x:v>
      </x:c>
      <x:c r="CE1082" s="36" t="n">
        <x:v>1</x:v>
      </x:c>
      <x:c r="CF1082" s="36"/>
      <x:c r="CG1082" s="36" t="n">
        <x:f>SUM(BV1082,BW1082,BX1082,BY1082)</x:f>
        <x:v>4</x:v>
      </x:c>
      <x:c r="CH1082" s="36" t="n">
        <x:f>SUM(BZ1082,CA1082)</x:f>
        <x:v>4</x:v>
      </x:c>
      <x:c r="CI1082" s="36" t="n">
        <x:f>SUM(CB1082)</x:f>
        <x:v>2</x:v>
      </x:c>
      <x:c r="CJ1082" s="36" t="n">
        <x:f>SUM(CC1082,CD1082)</x:f>
        <x:v>2</x:v>
      </x:c>
      <x:c r="CK1082" s="36" t="n">
        <x:f>SUM(CE1082)</x:f>
        <x:v>1</x:v>
      </x:c>
      <x:c r="CL1082" s="36" t="n">
        <x:f>SUM(CG1082:CK1082)</x:f>
        <x:v>13</x:v>
      </x:c>
      <x:c r="CM1082" s="39" t="n">
        <x:f>SUM(BV1082*1,BW1082*1,BX1082*1,BY1082*1)</x:f>
        <x:v>4</x:v>
      </x:c>
      <x:c r="CN1082" s="39" t="n">
        <x:f>SUM(BZ1082*0.324,CA1082*0.416)</x:f>
        <x:v>1.48</x:v>
      </x:c>
      <x:c r="CO1082" s="39" t="n">
        <x:f>SUM(CB1082*0.75)</x:f>
        <x:v>1.5</x:v>
      </x:c>
      <x:c r="CP1082" s="39" t="n">
        <x:f>SUM(CC1082*0.325,CD1082*0.2)</x:f>
        <x:v>0.525</x:v>
      </x:c>
      <x:c r="CQ1082" s="39" t="n">
        <x:f>SUM(CE1082*0.24)</x:f>
        <x:v>0.24</x:v>
      </x:c>
      <x:c r="CR1082" s="39" t="n">
        <x:f>SUM(CM1082:CQ1082)</x:f>
        <x:v>7.745000000000001</x:v>
      </x:c>
      <x:c r="CS1082" s="36" t="n">
        <x:f>SUM(CG1082:CH1082)</x:f>
        <x:v>8</x:v>
      </x:c>
      <x:c r="CT1082" s="36" t="str"/>
      <x:c r="CU1082" s="36" t="n">
        <x:f>MIN(AG1082,CG1082)</x:f>
        <x:v>4</x:v>
      </x:c>
      <x:c r="CV1082" s="36" t="n">
        <x:f>MIN(AG1082,CH1082)</x:f>
        <x:v>4</x:v>
      </x:c>
      <x:c r="CW1082" s="36" t="n">
        <x:f>MIN(AG1082,CI1082)</x:f>
        <x:v>2</x:v>
      </x:c>
      <x:c r="CX1082" s="36" t="n">
        <x:f>MIN(AG1082,CJ1082)</x:f>
        <x:v>2</x:v>
      </x:c>
      <x:c r="CY1082" s="36" t="n">
        <x:f>MIN(AG1082,CK1082)</x:f>
        <x:v>1</x:v>
      </x:c>
    </x:row>
    <x:row r="1083" ht="18" customHeight="1">
      <x:c r="A1083" s="35" t="str">
        <x:v>Area TWT-02</x:v>
      </x:c>
      <x:c r="B1083" s="35" t="str">
        <x:v>Area Lead TWT-02</x:v>
      </x:c>
      <x:c r="C1083" s="35" t="str">
        <x:v>Field Lead TWT-09</x:v>
      </x:c>
      <x:c r="D1083" s="35" t="str">
        <x:v>City TWT-C</x:v>
      </x:c>
      <x:c r="E1083" s="35" t="n">
        <x:v>5</x:v>
      </x:c>
      <x:c r="F1083" s="35" t="n">
        <x:v>24</x:v>
      </x:c>
      <x:c r="G1083" s="35" t="n">
        <x:v>1</x:v>
      </x:c>
      <x:c r="H1083" s="35" t="str">
        <x:v>Promoter</x:v>
      </x:c>
      <x:c r="I1083" s="35" t="str">
        <x:v>Agency TWT-03</x:v>
      </x:c>
      <x:c r="J1083" s="35" t="str">
        <x:v>PR-TWT-015</x:v>
      </x:c>
      <x:c r="K1083" s="35" t="str">
        <x:v>Masked Promoter TWT-015</x:v>
      </x:c>
      <x:c r="L1083" s="35" t="str">
        <x:v>9XXXX10015</x:v>
      </x:c>
      <x:c r="M1083" s="37" t="n">
        <x:v>46219</x:v>
      </x:c>
      <x:c r="N1083" s="35" t="str">
        <x:v>Cohort 1</x:v>
      </x:c>
      <x:c r="O1083" s="35" t="str">
        <x:v>DIST-TWT-05</x:v>
      </x:c>
      <x:c r="P1083" s="35" t="str">
        <x:v>Masked Distributor TWT-05</x:v>
      </x:c>
      <x:c r="Q1083" s="35" t="str">
        <x:v>P-TWT-045</x:v>
      </x:c>
      <x:c r="R1083" s="35" t="str">
        <x:v>TWT-045</x:v>
      </x:c>
      <x:c r="S1083" s="35" t="str">
        <x:v>Masked Store TWT-045</x:v>
      </x:c>
      <x:c r="T1083" s="35" t="str">
        <x:v>XX1045</x:v>
      </x:c>
      <x:c r="U1083" s="35" t="str">
        <x:v>Supermarket</x:v>
      </x:c>
      <x:c r="V1083" s="35" t="str">
        <x:v>Masked</x:v>
      </x:c>
      <x:c r="W1083" s="35" t="str">
        <x:v>Masked</x:v>
      </x:c>
      <x:c r="X1083" s="37" t="n">
        <x:v>46209</x:v>
      </x:c>
      <x:c r="Y1083" s="37" t="n">
        <x:v>46290</x:v>
      </x:c>
      <x:c r="Z1083" s="35" t="str">
        <x:v>W04</x:v>
      </x:c>
      <x:c r="AA1083" s="35" t="str">
        <x:v>Sep'26</x:v>
      </x:c>
      <x:c r="AB1083" s="35" t="str">
        <x:v>22 - 28</x:v>
      </x:c>
      <x:c r="AC1083" s="35" t="str">
        <x:v>Week 4 of Sep 2026</x:v>
      </x:c>
      <x:c r="AD1083" s="35" t="str">
        <x:v>Continue</x:v>
      </x:c>
      <x:c r="AE1083" s="35" t="str"/>
      <x:c r="AF1083" s="36" t="n">
        <x:v>56</x:v>
      </x:c>
      <x:c r="AG1083" s="36" t="n">
        <x:v>17</x:v>
      </x:c>
      <x:c r="AH1083" s="38" t="n">
        <x:f>IFERROR(AG1083/AF1083,0)</x:f>
        <x:v>0.30357142857142855</x:v>
      </x:c>
      <x:c r="AI1083" s="36" t="n">
        <x:v>15</x:v>
      </x:c>
      <x:c r="AJ1083" s="38" t="n">
        <x:f>IFERROR(AI1083/AG1083,0)</x:f>
        <x:v>0.8823529411764706</x:v>
      </x:c>
      <x:c r="AK1083" s="36" t="n">
        <x:v>3</x:v>
      </x:c>
      <x:c r="AL1083" s="36" t="n">
        <x:v>8</x:v>
      </x:c>
      <x:c r="AM1083" s="36" t="n">
        <x:v>1</x:v>
      </x:c>
      <x:c r="AN1083" s="38" t="n">
        <x:f>IFERROR(AL1083/AG1083,0)</x:f>
        <x:v>0.47058823529411764</x:v>
      </x:c>
      <x:c r="AO1083" s="36" t="n">
        <x:f>BK1082</x:f>
        <x:v>48</x:v>
      </x:c>
      <x:c r="AP1083" s="36" t="n">
        <x:f>BL1082</x:f>
        <x:v>52</x:v>
      </x:c>
      <x:c r="AQ1083" s="36" t="n">
        <x:f>BM1082</x:f>
        <x:v>52</x:v>
      </x:c>
      <x:c r="AR1083" s="36" t="n">
        <x:f>BN1082</x:f>
        <x:v>61</x:v>
      </x:c>
      <x:c r="AS1083" s="36" t="n">
        <x:f>BO1082</x:f>
        <x:v>65</x:v>
      </x:c>
      <x:c r="AT1083" s="36" t="n">
        <x:f>BP1082</x:f>
        <x:v>60</x:v>
      </x:c>
      <x:c r="AU1083" s="36" t="n">
        <x:f>BQ1082</x:f>
        <x:v>45</x:v>
      </x:c>
      <x:c r="AV1083" s="36" t="n">
        <x:f>BR1082</x:f>
        <x:v>48</x:v>
      </x:c>
      <x:c r="AW1083" s="36" t="n">
        <x:f>BS1082</x:f>
        <x:v>31</x:v>
      </x:c>
      <x:c r="AX1083" s="36" t="n">
        <x:f>BT1082</x:f>
        <x:v>66</x:v>
      </x:c>
      <x:c r="AY1083" s="36" t="n">
        <x:f>SUM(AO1083:AX1083)</x:f>
        <x:v>528</x:v>
      </x:c>
      <x:c r="AZ1083" s="36" t="n">
        <x:v>20</x:v>
      </x:c>
      <x:c r="BA1083" s="36" t="n">
        <x:v>0</x:v>
      </x:c>
      <x:c r="BB1083" s="36" t="n">
        <x:v>0</x:v>
      </x:c>
      <x:c r="BC1083" s="36" t="n">
        <x:v>0</x:v>
      </x:c>
      <x:c r="BD1083" s="36" t="n">
        <x:v>0</x:v>
      </x:c>
      <x:c r="BE1083" s="36" t="n">
        <x:v>0</x:v>
      </x:c>
      <x:c r="BF1083" s="36" t="n">
        <x:v>15</x:v>
      </x:c>
      <x:c r="BG1083" s="36" t="n">
        <x:v>0</x:v>
      </x:c>
      <x:c r="BH1083" s="36" t="n">
        <x:v>0</x:v>
      </x:c>
      <x:c r="BI1083" s="36" t="n">
        <x:v>0</x:v>
      </x:c>
      <x:c r="BJ1083" s="36"/>
      <x:c r="BK1083" s="36" t="n">
        <x:f>MAX(0,AO1083+AZ1083-BV1083)</x:f>
        <x:v>67</x:v>
      </x:c>
      <x:c r="BL1083" s="36" t="n">
        <x:f>MAX(0,AP1083+BA1083-BW1083)</x:f>
        <x:v>51</x:v>
      </x:c>
      <x:c r="BM1083" s="36" t="n">
        <x:f>MAX(0,AQ1083+BB1083-BX1083)</x:f>
        <x:v>51</x:v>
      </x:c>
      <x:c r="BN1083" s="36" t="n">
        <x:f>MAX(0,AR1083+BC1083-BY1083)</x:f>
        <x:v>61</x:v>
      </x:c>
      <x:c r="BO1083" s="36" t="n">
        <x:f>MAX(0,AS1083+BD1083-BZ1083)</x:f>
        <x:v>64</x:v>
      </x:c>
      <x:c r="BP1083" s="36" t="n">
        <x:f>MAX(0,AT1083+BE1083-CA1083)</x:f>
        <x:v>57</x:v>
      </x:c>
      <x:c r="BQ1083" s="36" t="n">
        <x:f>MAX(0,AU1083+BF1083-CB1083)</x:f>
        <x:v>59</x:v>
      </x:c>
      <x:c r="BR1083" s="36" t="n">
        <x:f>MAX(0,AV1083+BG1083-CC1083)</x:f>
        <x:v>47</x:v>
      </x:c>
      <x:c r="BS1083" s="36" t="n">
        <x:f>MAX(0,AW1083+BH1083-CD1083)</x:f>
        <x:v>29</x:v>
      </x:c>
      <x:c r="BT1083" s="36" t="n">
        <x:f>MAX(0,AX1083+BI1083-CE1083)</x:f>
        <x:v>65</x:v>
      </x:c>
      <x:c r="BU1083" s="36" t="n">
        <x:f>SUM(BK1083:BT1083)</x:f>
        <x:v>551</x:v>
      </x:c>
      <x:c r="BV1083" s="36" t="n">
        <x:v>1</x:v>
      </x:c>
      <x:c r="BW1083" s="36" t="n">
        <x:v>1</x:v>
      </x:c>
      <x:c r="BX1083" s="36" t="n">
        <x:v>1</x:v>
      </x:c>
      <x:c r="BY1083" s="36" t="n">
        <x:v>0</x:v>
      </x:c>
      <x:c r="BZ1083" s="36" t="n">
        <x:v>1</x:v>
      </x:c>
      <x:c r="CA1083" s="36" t="n">
        <x:v>3</x:v>
      </x:c>
      <x:c r="CB1083" s="36" t="n">
        <x:v>1</x:v>
      </x:c>
      <x:c r="CC1083" s="36" t="n">
        <x:v>1</x:v>
      </x:c>
      <x:c r="CD1083" s="36" t="n">
        <x:v>2</x:v>
      </x:c>
      <x:c r="CE1083" s="36" t="n">
        <x:v>1</x:v>
      </x:c>
      <x:c r="CF1083" s="36"/>
      <x:c r="CG1083" s="36" t="n">
        <x:f>SUM(BV1083,BW1083,BX1083,BY1083)</x:f>
        <x:v>3</x:v>
      </x:c>
      <x:c r="CH1083" s="36" t="n">
        <x:f>SUM(BZ1083,CA1083)</x:f>
        <x:v>4</x:v>
      </x:c>
      <x:c r="CI1083" s="36" t="n">
        <x:f>SUM(CB1083)</x:f>
        <x:v>1</x:v>
      </x:c>
      <x:c r="CJ1083" s="36" t="n">
        <x:f>SUM(CC1083,CD1083)</x:f>
        <x:v>3</x:v>
      </x:c>
      <x:c r="CK1083" s="36" t="n">
        <x:f>SUM(CE1083)</x:f>
        <x:v>1</x:v>
      </x:c>
      <x:c r="CL1083" s="36" t="n">
        <x:f>SUM(CG1083:CK1083)</x:f>
        <x:v>12</x:v>
      </x:c>
      <x:c r="CM1083" s="39" t="n">
        <x:f>SUM(BV1083*1,BW1083*1,BX1083*1,BY1083*1)</x:f>
        <x:v>3</x:v>
      </x:c>
      <x:c r="CN1083" s="39" t="n">
        <x:f>SUM(BZ1083*0.324,CA1083*0.416)</x:f>
        <x:v>1.572</x:v>
      </x:c>
      <x:c r="CO1083" s="39" t="n">
        <x:f>SUM(CB1083*0.75)</x:f>
        <x:v>0.75</x:v>
      </x:c>
      <x:c r="CP1083" s="39" t="n">
        <x:f>SUM(CC1083*0.325,CD1083*0.2)</x:f>
        <x:v>0.7250000000000001</x:v>
      </x:c>
      <x:c r="CQ1083" s="39" t="n">
        <x:f>SUM(CE1083*0.24)</x:f>
        <x:v>0.24</x:v>
      </x:c>
      <x:c r="CR1083" s="39" t="n">
        <x:f>SUM(CM1083:CQ1083)</x:f>
        <x:v>6.287000000000001</x:v>
      </x:c>
      <x:c r="CS1083" s="36" t="n">
        <x:f>SUM(CG1083:CH1083)</x:f>
        <x:v>7</x:v>
      </x:c>
      <x:c r="CT1083" s="36" t="str"/>
      <x:c r="CU1083" s="36" t="n">
        <x:f>MIN(AG1083,CG1083)</x:f>
        <x:v>3</x:v>
      </x:c>
      <x:c r="CV1083" s="36" t="n">
        <x:f>MIN(AG1083,CH1083)</x:f>
        <x:v>4</x:v>
      </x:c>
      <x:c r="CW1083" s="36" t="n">
        <x:f>MIN(AG1083,CI1083)</x:f>
        <x:v>1</x:v>
      </x:c>
      <x:c r="CX1083" s="36" t="n">
        <x:f>MIN(AG1083,CJ1083)</x:f>
        <x:v>3</x:v>
      </x:c>
      <x:c r="CY1083" s="36" t="n">
        <x:f>MIN(AG1083,CK1083)</x:f>
        <x:v>1</x:v>
      </x:c>
    </x:row>
    <x:row r="1084" ht="18" customHeight="1">
      <x:c r="A1084" s="35" t="str">
        <x:v>Area TWT-02</x:v>
      </x:c>
      <x:c r="B1084" s="35" t="str">
        <x:v>Area Lead TWT-02</x:v>
      </x:c>
      <x:c r="C1084" s="35" t="str">
        <x:v>Field Lead TWT-09</x:v>
      </x:c>
      <x:c r="D1084" s="35" t="str">
        <x:v>City TWT-C</x:v>
      </x:c>
      <x:c r="E1084" s="35" t="n">
        <x:v>5</x:v>
      </x:c>
      <x:c r="F1084" s="35" t="n">
        <x:v>24</x:v>
      </x:c>
      <x:c r="G1084" s="35" t="n">
        <x:v>1</x:v>
      </x:c>
      <x:c r="H1084" s="35" t="str">
        <x:v>Promoter</x:v>
      </x:c>
      <x:c r="I1084" s="35" t="str">
        <x:v>Agency TWT-03</x:v>
      </x:c>
      <x:c r="J1084" s="35" t="str">
        <x:v>PR-TWT-015</x:v>
      </x:c>
      <x:c r="K1084" s="35" t="str">
        <x:v>Masked Promoter TWT-015</x:v>
      </x:c>
      <x:c r="L1084" s="35" t="str">
        <x:v>9XXXX10015</x:v>
      </x:c>
      <x:c r="M1084" s="37" t="n">
        <x:v>46219</x:v>
      </x:c>
      <x:c r="N1084" s="35" t="str">
        <x:v>Cohort 1</x:v>
      </x:c>
      <x:c r="O1084" s="35" t="str">
        <x:v>DIST-TWT-05</x:v>
      </x:c>
      <x:c r="P1084" s="35" t="str">
        <x:v>Masked Distributor TWT-05</x:v>
      </x:c>
      <x:c r="Q1084" s="35" t="str">
        <x:v>P-TWT-045</x:v>
      </x:c>
      <x:c r="R1084" s="35" t="str">
        <x:v>TWT-045</x:v>
      </x:c>
      <x:c r="S1084" s="35" t="str">
        <x:v>Masked Store TWT-045</x:v>
      </x:c>
      <x:c r="T1084" s="35" t="str">
        <x:v>XX1045</x:v>
      </x:c>
      <x:c r="U1084" s="35" t="str">
        <x:v>Supermarket</x:v>
      </x:c>
      <x:c r="V1084" s="35" t="str">
        <x:v>Masked</x:v>
      </x:c>
      <x:c r="W1084" s="35" t="str">
        <x:v>Masked</x:v>
      </x:c>
      <x:c r="X1084" s="37" t="n">
        <x:v>46209</x:v>
      </x:c>
      <x:c r="Y1084" s="37" t="n">
        <x:v>46291</x:v>
      </x:c>
      <x:c r="Z1084" s="35" t="str">
        <x:v>W04</x:v>
      </x:c>
      <x:c r="AA1084" s="35" t="str">
        <x:v>Sep'26</x:v>
      </x:c>
      <x:c r="AB1084" s="35" t="str">
        <x:v>22 - 28</x:v>
      </x:c>
      <x:c r="AC1084" s="35" t="str">
        <x:v>Week 4 of Sep 2026</x:v>
      </x:c>
      <x:c r="AD1084" s="35" t="str">
        <x:v>Continue</x:v>
      </x:c>
      <x:c r="AE1084" s="35" t="str"/>
      <x:c r="AF1084" s="36" t="n">
        <x:v>84</x:v>
      </x:c>
      <x:c r="AG1084" s="36" t="n">
        <x:v>42</x:v>
      </x:c>
      <x:c r="AH1084" s="38" t="n">
        <x:f>IFERROR(AG1084/AF1084,0)</x:f>
        <x:v>0.5</x:v>
      </x:c>
      <x:c r="AI1084" s="36" t="n">
        <x:v>34</x:v>
      </x:c>
      <x:c r="AJ1084" s="38" t="n">
        <x:f>IFERROR(AI1084/AG1084,0)</x:f>
        <x:v>0.8095238095238095</x:v>
      </x:c>
      <x:c r="AK1084" s="36" t="n">
        <x:v>14</x:v>
      </x:c>
      <x:c r="AL1084" s="36" t="n">
        <x:v>9</x:v>
      </x:c>
      <x:c r="AM1084" s="36" t="n">
        <x:v>1</x:v>
      </x:c>
      <x:c r="AN1084" s="38" t="n">
        <x:f>IFERROR(AL1084/AG1084,0)</x:f>
        <x:v>0.21428571428571427</x:v>
      </x:c>
      <x:c r="AO1084" s="36" t="n">
        <x:f>BK1083</x:f>
        <x:v>67</x:v>
      </x:c>
      <x:c r="AP1084" s="36" t="n">
        <x:f>BL1083</x:f>
        <x:v>51</x:v>
      </x:c>
      <x:c r="AQ1084" s="36" t="n">
        <x:f>BM1083</x:f>
        <x:v>51</x:v>
      </x:c>
      <x:c r="AR1084" s="36" t="n">
        <x:f>BN1083</x:f>
        <x:v>61</x:v>
      </x:c>
      <x:c r="AS1084" s="36" t="n">
        <x:f>BO1083</x:f>
        <x:v>64</x:v>
      </x:c>
      <x:c r="AT1084" s="36" t="n">
        <x:f>BP1083</x:f>
        <x:v>57</x:v>
      </x:c>
      <x:c r="AU1084" s="36" t="n">
        <x:f>BQ1083</x:f>
        <x:v>59</x:v>
      </x:c>
      <x:c r="AV1084" s="36" t="n">
        <x:f>BR1083</x:f>
        <x:v>47</x:v>
      </x:c>
      <x:c r="AW1084" s="36" t="n">
        <x:f>BS1083</x:f>
        <x:v>29</x:v>
      </x:c>
      <x:c r="AX1084" s="36" t="n">
        <x:f>BT1083</x:f>
        <x:v>65</x:v>
      </x:c>
      <x:c r="AY1084" s="36" t="n">
        <x:f>SUM(AO1084:AX1084)</x:f>
        <x:v>551</x:v>
      </x:c>
      <x:c r="AZ1084" s="36" t="n">
        <x:v>0</x:v>
      </x:c>
      <x:c r="BA1084" s="36" t="n">
        <x:v>20</x:v>
      </x:c>
      <x:c r="BB1084" s="36" t="n">
        <x:v>0</x:v>
      </x:c>
      <x:c r="BC1084" s="36" t="n">
        <x:v>0</x:v>
      </x:c>
      <x:c r="BD1084" s="36" t="n">
        <x:v>0</x:v>
      </x:c>
      <x:c r="BE1084" s="36" t="n">
        <x:v>0</x:v>
      </x:c>
      <x:c r="BF1084" s="36" t="n">
        <x:v>0</x:v>
      </x:c>
      <x:c r="BG1084" s="36" t="n">
        <x:v>20</x:v>
      </x:c>
      <x:c r="BH1084" s="36" t="n">
        <x:v>0</x:v>
      </x:c>
      <x:c r="BI1084" s="36" t="n">
        <x:v>0</x:v>
      </x:c>
      <x:c r="BJ1084" s="36"/>
      <x:c r="BK1084" s="36" t="n">
        <x:f>MAX(0,AO1084+AZ1084-BV1084)</x:f>
        <x:v>66</x:v>
      </x:c>
      <x:c r="BL1084" s="36" t="n">
        <x:f>MAX(0,AP1084+BA1084-BW1084)</x:f>
        <x:v>70</x:v>
      </x:c>
      <x:c r="BM1084" s="36" t="n">
        <x:f>MAX(0,AQ1084+BB1084-BX1084)</x:f>
        <x:v>49</x:v>
      </x:c>
      <x:c r="BN1084" s="36" t="n">
        <x:f>MAX(0,AR1084+BC1084-BY1084)</x:f>
        <x:v>60</x:v>
      </x:c>
      <x:c r="BO1084" s="36" t="n">
        <x:f>MAX(0,AS1084+BD1084-BZ1084)</x:f>
        <x:v>61</x:v>
      </x:c>
      <x:c r="BP1084" s="36" t="n">
        <x:f>MAX(0,AT1084+BE1084-CA1084)</x:f>
        <x:v>56</x:v>
      </x:c>
      <x:c r="BQ1084" s="36" t="n">
        <x:f>MAX(0,AU1084+BF1084-CB1084)</x:f>
        <x:v>58</x:v>
      </x:c>
      <x:c r="BR1084" s="36" t="n">
        <x:f>MAX(0,AV1084+BG1084-CC1084)</x:f>
        <x:v>66</x:v>
      </x:c>
      <x:c r="BS1084" s="36" t="n">
        <x:f>MAX(0,AW1084+BH1084-CD1084)</x:f>
        <x:v>27</x:v>
      </x:c>
      <x:c r="BT1084" s="36" t="n">
        <x:f>MAX(0,AX1084+BI1084-CE1084)</x:f>
        <x:v>64</x:v>
      </x:c>
      <x:c r="BU1084" s="36" t="n">
        <x:f>SUM(BK1084:BT1084)</x:f>
        <x:v>577</x:v>
      </x:c>
      <x:c r="BV1084" s="36" t="n">
        <x:v>1</x:v>
      </x:c>
      <x:c r="BW1084" s="36" t="n">
        <x:v>1</x:v>
      </x:c>
      <x:c r="BX1084" s="36" t="n">
        <x:v>2</x:v>
      </x:c>
      <x:c r="BY1084" s="36" t="n">
        <x:v>1</x:v>
      </x:c>
      <x:c r="BZ1084" s="36" t="n">
        <x:v>3</x:v>
      </x:c>
      <x:c r="CA1084" s="36" t="n">
        <x:v>1</x:v>
      </x:c>
      <x:c r="CB1084" s="36" t="n">
        <x:v>1</x:v>
      </x:c>
      <x:c r="CC1084" s="36" t="n">
        <x:v>1</x:v>
      </x:c>
      <x:c r="CD1084" s="36" t="n">
        <x:v>2</x:v>
      </x:c>
      <x:c r="CE1084" s="36" t="n">
        <x:v>1</x:v>
      </x:c>
      <x:c r="CF1084" s="36"/>
      <x:c r="CG1084" s="36" t="n">
        <x:f>SUM(BV1084,BW1084,BX1084,BY1084)</x:f>
        <x:v>5</x:v>
      </x:c>
      <x:c r="CH1084" s="36" t="n">
        <x:f>SUM(BZ1084,CA1084)</x:f>
        <x:v>4</x:v>
      </x:c>
      <x:c r="CI1084" s="36" t="n">
        <x:f>SUM(CB1084)</x:f>
        <x:v>1</x:v>
      </x:c>
      <x:c r="CJ1084" s="36" t="n">
        <x:f>SUM(CC1084,CD1084)</x:f>
        <x:v>3</x:v>
      </x:c>
      <x:c r="CK1084" s="36" t="n">
        <x:f>SUM(CE1084)</x:f>
        <x:v>1</x:v>
      </x:c>
      <x:c r="CL1084" s="36" t="n">
        <x:f>SUM(CG1084:CK1084)</x:f>
        <x:v>14</x:v>
      </x:c>
      <x:c r="CM1084" s="39" t="n">
        <x:f>SUM(BV1084*1,BW1084*1,BX1084*1,BY1084*1)</x:f>
        <x:v>5</x:v>
      </x:c>
      <x:c r="CN1084" s="39" t="n">
        <x:f>SUM(BZ1084*0.324,CA1084*0.416)</x:f>
        <x:v>1.388</x:v>
      </x:c>
      <x:c r="CO1084" s="39" t="n">
        <x:f>SUM(CB1084*0.75)</x:f>
        <x:v>0.75</x:v>
      </x:c>
      <x:c r="CP1084" s="39" t="n">
        <x:f>SUM(CC1084*0.325,CD1084*0.2)</x:f>
        <x:v>0.7250000000000001</x:v>
      </x:c>
      <x:c r="CQ1084" s="39" t="n">
        <x:f>SUM(CE1084*0.24)</x:f>
        <x:v>0.24</x:v>
      </x:c>
      <x:c r="CR1084" s="39" t="n">
        <x:f>SUM(CM1084:CQ1084)</x:f>
        <x:v>8.103</x:v>
      </x:c>
      <x:c r="CS1084" s="36" t="n">
        <x:f>SUM(CG1084:CH1084)</x:f>
        <x:v>9</x:v>
      </x:c>
      <x:c r="CT1084" s="36" t="str"/>
      <x:c r="CU1084" s="36" t="n">
        <x:f>MIN(AG1084,CG1084)</x:f>
        <x:v>5</x:v>
      </x:c>
      <x:c r="CV1084" s="36" t="n">
        <x:f>MIN(AG1084,CH1084)</x:f>
        <x:v>4</x:v>
      </x:c>
      <x:c r="CW1084" s="36" t="n">
        <x:f>MIN(AG1084,CI1084)</x:f>
        <x:v>1</x:v>
      </x:c>
      <x:c r="CX1084" s="36" t="n">
        <x:f>MIN(AG1084,CJ1084)</x:f>
        <x:v>3</x:v>
      </x:c>
      <x:c r="CY1084" s="36" t="n">
        <x:f>MIN(AG1084,CK1084)</x:f>
        <x:v>1</x:v>
      </x:c>
    </x:row>
    <x:row r="1085" ht="18" customHeight="1">
      <x:c r="A1085" s="35" t="str">
        <x:v>Area TWT-02</x:v>
      </x:c>
      <x:c r="B1085" s="35" t="str">
        <x:v>Area Lead TWT-02</x:v>
      </x:c>
      <x:c r="C1085" s="35" t="str">
        <x:v>Field Lead TWT-09</x:v>
      </x:c>
      <x:c r="D1085" s="35" t="str">
        <x:v>City TWT-C</x:v>
      </x:c>
      <x:c r="E1085" s="35" t="n">
        <x:v>5</x:v>
      </x:c>
      <x:c r="F1085" s="35" t="n">
        <x:v>24</x:v>
      </x:c>
      <x:c r="G1085" s="35" t="n">
        <x:v>1</x:v>
      </x:c>
      <x:c r="H1085" s="35" t="str">
        <x:v>Promoter</x:v>
      </x:c>
      <x:c r="I1085" s="35" t="str">
        <x:v>Agency TWT-03</x:v>
      </x:c>
      <x:c r="J1085" s="35" t="str">
        <x:v>PR-TWT-015</x:v>
      </x:c>
      <x:c r="K1085" s="35" t="str">
        <x:v>Masked Promoter TWT-015</x:v>
      </x:c>
      <x:c r="L1085" s="35" t="str">
        <x:v>9XXXX10015</x:v>
      </x:c>
      <x:c r="M1085" s="37" t="n">
        <x:v>46219</x:v>
      </x:c>
      <x:c r="N1085" s="35" t="str">
        <x:v>Cohort 1</x:v>
      </x:c>
      <x:c r="O1085" s="35" t="str">
        <x:v>DIST-TWT-05</x:v>
      </x:c>
      <x:c r="P1085" s="35" t="str">
        <x:v>Masked Distributor TWT-05</x:v>
      </x:c>
      <x:c r="Q1085" s="35" t="str">
        <x:v>P-TWT-045</x:v>
      </x:c>
      <x:c r="R1085" s="35" t="str">
        <x:v>TWT-045</x:v>
      </x:c>
      <x:c r="S1085" s="35" t="str">
        <x:v>Masked Store TWT-045</x:v>
      </x:c>
      <x:c r="T1085" s="35" t="str">
        <x:v>XX1045</x:v>
      </x:c>
      <x:c r="U1085" s="35" t="str">
        <x:v>Supermarket</x:v>
      </x:c>
      <x:c r="V1085" s="35" t="str">
        <x:v>Masked</x:v>
      </x:c>
      <x:c r="W1085" s="35" t="str">
        <x:v>Masked</x:v>
      </x:c>
      <x:c r="X1085" s="37" t="n">
        <x:v>46209</x:v>
      </x:c>
      <x:c r="Y1085" s="37" t="n">
        <x:v>46293</x:v>
      </x:c>
      <x:c r="Z1085" s="35" t="str">
        <x:v>W04</x:v>
      </x:c>
      <x:c r="AA1085" s="35" t="str">
        <x:v>Sep'26</x:v>
      </x:c>
      <x:c r="AB1085" s="35" t="str">
        <x:v>22 - 28</x:v>
      </x:c>
      <x:c r="AC1085" s="35" t="str">
        <x:v>Week 4 of Sep 2026</x:v>
      </x:c>
      <x:c r="AD1085" s="35" t="str">
        <x:v>Continue</x:v>
      </x:c>
      <x:c r="AE1085" s="35" t="str"/>
      <x:c r="AF1085" s="36" t="n">
        <x:v>60</x:v>
      </x:c>
      <x:c r="AG1085" s="36" t="n">
        <x:v>21</x:v>
      </x:c>
      <x:c r="AH1085" s="38" t="n">
        <x:f>IFERROR(AG1085/AF1085,0)</x:f>
        <x:v>0.35</x:v>
      </x:c>
      <x:c r="AI1085" s="36" t="n">
        <x:v>14</x:v>
      </x:c>
      <x:c r="AJ1085" s="38" t="n">
        <x:f>IFERROR(AI1085/AG1085,0)</x:f>
        <x:v>0.6666666666666666</x:v>
      </x:c>
      <x:c r="AK1085" s="36" t="n">
        <x:v>2</x:v>
      </x:c>
      <x:c r="AL1085" s="36" t="n">
        <x:v>4</x:v>
      </x:c>
      <x:c r="AM1085" s="36" t="n">
        <x:v>1</x:v>
      </x:c>
      <x:c r="AN1085" s="38" t="n">
        <x:f>IFERROR(AL1085/AG1085,0)</x:f>
        <x:v>0.19047619047619047</x:v>
      </x:c>
      <x:c r="AO1085" s="36" t="n">
        <x:f>BK1084</x:f>
        <x:v>66</x:v>
      </x:c>
      <x:c r="AP1085" s="36" t="n">
        <x:f>BL1084</x:f>
        <x:v>70</x:v>
      </x:c>
      <x:c r="AQ1085" s="36" t="n">
        <x:f>BM1084</x:f>
        <x:v>49</x:v>
      </x:c>
      <x:c r="AR1085" s="36" t="n">
        <x:f>BN1084</x:f>
        <x:v>60</x:v>
      </x:c>
      <x:c r="AS1085" s="36" t="n">
        <x:f>BO1084</x:f>
        <x:v>61</x:v>
      </x:c>
      <x:c r="AT1085" s="36" t="n">
        <x:f>BP1084</x:f>
        <x:v>56</x:v>
      </x:c>
      <x:c r="AU1085" s="36" t="n">
        <x:f>BQ1084</x:f>
        <x:v>58</x:v>
      </x:c>
      <x:c r="AV1085" s="36" t="n">
        <x:f>BR1084</x:f>
        <x:v>66</x:v>
      </x:c>
      <x:c r="AW1085" s="36" t="n">
        <x:f>BS1084</x:f>
        <x:v>27</x:v>
      </x:c>
      <x:c r="AX1085" s="36" t="n">
        <x:f>BT1084</x:f>
        <x:v>64</x:v>
      </x:c>
      <x:c r="AY1085" s="36" t="n">
        <x:f>SUM(AO1085:AX1085)</x:f>
        <x:v>577</x:v>
      </x:c>
      <x:c r="AZ1085" s="36" t="n">
        <x:v>0</x:v>
      </x:c>
      <x:c r="BA1085" s="36" t="n">
        <x:v>0</x:v>
      </x:c>
      <x:c r="BB1085" s="36" t="n">
        <x:v>20</x:v>
      </x:c>
      <x:c r="BC1085" s="36" t="n">
        <x:v>0</x:v>
      </x:c>
      <x:c r="BD1085" s="36" t="n">
        <x:v>0</x:v>
      </x:c>
      <x:c r="BE1085" s="36" t="n">
        <x:v>0</x:v>
      </x:c>
      <x:c r="BF1085" s="36" t="n">
        <x:v>0</x:v>
      </x:c>
      <x:c r="BG1085" s="36" t="n">
        <x:v>0</x:v>
      </x:c>
      <x:c r="BH1085" s="36" t="n">
        <x:v>15</x:v>
      </x:c>
      <x:c r="BI1085" s="36" t="n">
        <x:v>0</x:v>
      </x:c>
      <x:c r="BJ1085" s="36"/>
      <x:c r="BK1085" s="36" t="n">
        <x:f>MAX(0,AO1085+AZ1085-BV1085)</x:f>
        <x:v>65</x:v>
      </x:c>
      <x:c r="BL1085" s="36" t="n">
        <x:f>MAX(0,AP1085+BA1085-BW1085)</x:f>
        <x:v>68</x:v>
      </x:c>
      <x:c r="BM1085" s="36" t="n">
        <x:f>MAX(0,AQ1085+BB1085-BX1085)</x:f>
        <x:v>68</x:v>
      </x:c>
      <x:c r="BN1085" s="36" t="n">
        <x:f>MAX(0,AR1085+BC1085-BY1085)</x:f>
        <x:v>59</x:v>
      </x:c>
      <x:c r="BO1085" s="36" t="n">
        <x:f>MAX(0,AS1085+BD1085-BZ1085)</x:f>
        <x:v>58</x:v>
      </x:c>
      <x:c r="BP1085" s="36" t="n">
        <x:f>MAX(0,AT1085+BE1085-CA1085)</x:f>
        <x:v>54</x:v>
      </x:c>
      <x:c r="BQ1085" s="36" t="n">
        <x:f>MAX(0,AU1085+BF1085-CB1085)</x:f>
        <x:v>57</x:v>
      </x:c>
      <x:c r="BR1085" s="36" t="n">
        <x:f>MAX(0,AV1085+BG1085-CC1085)</x:f>
        <x:v>65</x:v>
      </x:c>
      <x:c r="BS1085" s="36" t="n">
        <x:f>MAX(0,AW1085+BH1085-CD1085)</x:f>
        <x:v>41</x:v>
      </x:c>
      <x:c r="BT1085" s="36" t="n">
        <x:f>MAX(0,AX1085+BI1085-CE1085)</x:f>
        <x:v>62</x:v>
      </x:c>
      <x:c r="BU1085" s="36" t="n">
        <x:f>SUM(BK1085:BT1085)</x:f>
        <x:v>597</x:v>
      </x:c>
      <x:c r="BV1085" s="36" t="n">
        <x:v>1</x:v>
      </x:c>
      <x:c r="BW1085" s="36" t="n">
        <x:v>2</x:v>
      </x:c>
      <x:c r="BX1085" s="36" t="n">
        <x:v>1</x:v>
      </x:c>
      <x:c r="BY1085" s="36" t="n">
        <x:v>1</x:v>
      </x:c>
      <x:c r="BZ1085" s="36" t="n">
        <x:v>3</x:v>
      </x:c>
      <x:c r="CA1085" s="36" t="n">
        <x:v>2</x:v>
      </x:c>
      <x:c r="CB1085" s="36" t="n">
        <x:v>1</x:v>
      </x:c>
      <x:c r="CC1085" s="36" t="n">
        <x:v>1</x:v>
      </x:c>
      <x:c r="CD1085" s="36" t="n">
        <x:v>1</x:v>
      </x:c>
      <x:c r="CE1085" s="36" t="n">
        <x:v>2</x:v>
      </x:c>
      <x:c r="CF1085" s="36"/>
      <x:c r="CG1085" s="36" t="n">
        <x:f>SUM(BV1085,BW1085,BX1085,BY1085)</x:f>
        <x:v>5</x:v>
      </x:c>
      <x:c r="CH1085" s="36" t="n">
        <x:f>SUM(BZ1085,CA1085)</x:f>
        <x:v>5</x:v>
      </x:c>
      <x:c r="CI1085" s="36" t="n">
        <x:f>SUM(CB1085)</x:f>
        <x:v>1</x:v>
      </x:c>
      <x:c r="CJ1085" s="36" t="n">
        <x:f>SUM(CC1085,CD1085)</x:f>
        <x:v>2</x:v>
      </x:c>
      <x:c r="CK1085" s="36" t="n">
        <x:f>SUM(CE1085)</x:f>
        <x:v>2</x:v>
      </x:c>
      <x:c r="CL1085" s="36" t="n">
        <x:f>SUM(CG1085:CK1085)</x:f>
        <x:v>15</x:v>
      </x:c>
      <x:c r="CM1085" s="39" t="n">
        <x:f>SUM(BV1085*1,BW1085*1,BX1085*1,BY1085*1)</x:f>
        <x:v>5</x:v>
      </x:c>
      <x:c r="CN1085" s="39" t="n">
        <x:f>SUM(BZ1085*0.324,CA1085*0.416)</x:f>
        <x:v>1.8039999999999998</x:v>
      </x:c>
      <x:c r="CO1085" s="39" t="n">
        <x:f>SUM(CB1085*0.75)</x:f>
        <x:v>0.75</x:v>
      </x:c>
      <x:c r="CP1085" s="39" t="n">
        <x:f>SUM(CC1085*0.325,CD1085*0.2)</x:f>
        <x:v>0.525</x:v>
      </x:c>
      <x:c r="CQ1085" s="39" t="n">
        <x:f>SUM(CE1085*0.24)</x:f>
        <x:v>0.48</x:v>
      </x:c>
      <x:c r="CR1085" s="39" t="n">
        <x:f>SUM(CM1085:CQ1085)</x:f>
        <x:v>8.559000000000001</x:v>
      </x:c>
      <x:c r="CS1085" s="36" t="n">
        <x:f>SUM(CG1085:CH1085)</x:f>
        <x:v>10</x:v>
      </x:c>
      <x:c r="CT1085" s="36" t="str"/>
      <x:c r="CU1085" s="36" t="n">
        <x:f>MIN(AG1085,CG1085)</x:f>
        <x:v>5</x:v>
      </x:c>
      <x:c r="CV1085" s="36" t="n">
        <x:f>MIN(AG1085,CH1085)</x:f>
        <x:v>5</x:v>
      </x:c>
      <x:c r="CW1085" s="36" t="n">
        <x:f>MIN(AG1085,CI1085)</x:f>
        <x:v>1</x:v>
      </x:c>
      <x:c r="CX1085" s="36" t="n">
        <x:f>MIN(AG1085,CJ1085)</x:f>
        <x:v>2</x:v>
      </x:c>
      <x:c r="CY1085" s="36" t="n">
        <x:f>MIN(AG1085,CK1085)</x:f>
        <x:v>2</x:v>
      </x:c>
    </x:row>
    <x:row r="1086" ht="18" customHeight="1">
      <x:c r="A1086" s="35" t="str">
        <x:v>Area TWT-02</x:v>
      </x:c>
      <x:c r="B1086" s="35" t="str">
        <x:v>Area Lead TWT-02</x:v>
      </x:c>
      <x:c r="C1086" s="35" t="str">
        <x:v>Field Lead TWT-10</x:v>
      </x:c>
      <x:c r="D1086" s="35" t="str">
        <x:v>City TWT-D</x:v>
      </x:c>
      <x:c r="E1086" s="35" t="n">
        <x:v>4</x:v>
      </x:c>
      <x:c r="F1086" s="35" t="n">
        <x:v>24</x:v>
      </x:c>
      <x:c r="G1086" s="35" t="n">
        <x:v>1</x:v>
      </x:c>
      <x:c r="H1086" s="35" t="str">
        <x:v>Promoter</x:v>
      </x:c>
      <x:c r="I1086" s="35" t="str">
        <x:v>Agency TWT-03</x:v>
      </x:c>
      <x:c r="J1086" s="35" t="str">
        <x:v>PR-TWT-016</x:v>
      </x:c>
      <x:c r="K1086" s="35" t="str">
        <x:v>Masked Promoter TWT-016</x:v>
      </x:c>
      <x:c r="L1086" s="35" t="str">
        <x:v>9XXXX10016</x:v>
      </x:c>
      <x:c r="M1086" s="37" t="n">
        <x:v>46190</x:v>
      </x:c>
      <x:c r="N1086" s="35" t="str">
        <x:v>Cohort 2</x:v>
      </x:c>
      <x:c r="O1086" s="35" t="str">
        <x:v>DIST-TWT-05</x:v>
      </x:c>
      <x:c r="P1086" s="35" t="str">
        <x:v>Masked Distributor TWT-05</x:v>
      </x:c>
      <x:c r="Q1086" s="35" t="str">
        <x:v>P-TWT-046</x:v>
      </x:c>
      <x:c r="R1086" s="35" t="str">
        <x:v>TWT-046</x:v>
      </x:c>
      <x:c r="S1086" s="35" t="str">
        <x:v>Masked Store TWT-046</x:v>
      </x:c>
      <x:c r="T1086" s="35" t="str">
        <x:v>XX1046</x:v>
      </x:c>
      <x:c r="U1086" s="35" t="str">
        <x:v>Modern Trade</x:v>
      </x:c>
      <x:c r="V1086" s="35" t="str">
        <x:v>Masked</x:v>
      </x:c>
      <x:c r="W1086" s="35" t="str">
        <x:v>Masked</x:v>
      </x:c>
      <x:c r="X1086" s="37" t="n">
        <x:v>46210</x:v>
      </x:c>
      <x:c r="Y1086" s="37" t="n">
        <x:v>46266</x:v>
      </x:c>
      <x:c r="Z1086" s="35" t="str">
        <x:v>W01</x:v>
      </x:c>
      <x:c r="AA1086" s="35" t="str">
        <x:v>Sep'26</x:v>
      </x:c>
      <x:c r="AB1086" s="35" t="str">
        <x:v>01 - 07</x:v>
      </x:c>
      <x:c r="AC1086" s="35" t="str">
        <x:v>Week 1 of Sep 2026</x:v>
      </x:c>
      <x:c r="AD1086" s="35" t="str">
        <x:v>Continue</x:v>
      </x:c>
      <x:c r="AE1086" s="35" t="str">
        <x:v>Normal operations</x:v>
      </x:c>
      <x:c r="AF1086" s="36" t="n">
        <x:v>60</x:v>
      </x:c>
      <x:c r="AG1086" s="36" t="n">
        <x:v>18</x:v>
      </x:c>
      <x:c r="AH1086" s="38" t="n">
        <x:f>IFERROR(AG1086/AF1086,0)</x:f>
        <x:v>0.3</x:v>
      </x:c>
      <x:c r="AI1086" s="36" t="n">
        <x:v>17</x:v>
      </x:c>
      <x:c r="AJ1086" s="38" t="n">
        <x:f>IFERROR(AI1086/AG1086,0)</x:f>
        <x:v>0.9444444444444444</x:v>
      </x:c>
      <x:c r="AK1086" s="36" t="n">
        <x:v>7</x:v>
      </x:c>
      <x:c r="AL1086" s="36" t="n">
        <x:v>9</x:v>
      </x:c>
      <x:c r="AM1086" s="36" t="n">
        <x:v>1</x:v>
      </x:c>
      <x:c r="AN1086" s="38" t="n">
        <x:f>IFERROR(AL1086/AG1086,0)</x:f>
        <x:v>0.5</x:v>
      </x:c>
      <x:c r="AO1086" s="36" t="n">
        <x:v>17</x:v>
      </x:c>
      <x:c r="AP1086" s="36" t="n">
        <x:v>17</x:v>
      </x:c>
      <x:c r="AQ1086" s="36" t="n">
        <x:v>13</x:v>
      </x:c>
      <x:c r="AR1086" s="36" t="n">
        <x:v>17</x:v>
      </x:c>
      <x:c r="AS1086" s="36" t="n">
        <x:v>17</x:v>
      </x:c>
      <x:c r="AT1086" s="36" t="n">
        <x:v>17</x:v>
      </x:c>
      <x:c r="AU1086" s="36" t="n">
        <x:v>16</x:v>
      </x:c>
      <x:c r="AV1086" s="36" t="n">
        <x:v>15</x:v>
      </x:c>
      <x:c r="AW1086" s="36" t="n">
        <x:v>16</x:v>
      </x:c>
      <x:c r="AX1086" s="36" t="n">
        <x:v>15</x:v>
      </x:c>
      <x:c r="AY1086" s="36" t="n">
        <x:f>SUM(AO1086:AX1086)</x:f>
        <x:v>160</x:v>
      </x:c>
      <x:c r="AZ1086" s="36" t="n">
        <x:v>0</x:v>
      </x:c>
      <x:c r="BA1086" s="36" t="n">
        <x:v>0</x:v>
      </x:c>
      <x:c r="BB1086" s="36" t="n">
        <x:v>13</x:v>
      </x:c>
      <x:c r="BC1086" s="36" t="n">
        <x:v>0</x:v>
      </x:c>
      <x:c r="BD1086" s="36" t="n">
        <x:v>0</x:v>
      </x:c>
      <x:c r="BE1086" s="36" t="n">
        <x:v>0</x:v>
      </x:c>
      <x:c r="BF1086" s="36" t="n">
        <x:v>0</x:v>
      </x:c>
      <x:c r="BG1086" s="36" t="n">
        <x:v>0</x:v>
      </x:c>
      <x:c r="BH1086" s="36" t="n">
        <x:v>13</x:v>
      </x:c>
      <x:c r="BI1086" s="36" t="n">
        <x:v>0</x:v>
      </x:c>
      <x:c r="BJ1086" s="36"/>
      <x:c r="BK1086" s="36" t="n">
        <x:f>MAX(0,AO1086+AZ1086-BV1086)</x:f>
        <x:v>16</x:v>
      </x:c>
      <x:c r="BL1086" s="36" t="n">
        <x:f>MAX(0,AP1086+BA1086-BW1086)</x:f>
        <x:v>16</x:v>
      </x:c>
      <x:c r="BM1086" s="36" t="n">
        <x:f>MAX(0,AQ1086+BB1086-BX1086)</x:f>
        <x:v>25</x:v>
      </x:c>
      <x:c r="BN1086" s="36" t="n">
        <x:f>MAX(0,AR1086+BC1086-BY1086)</x:f>
        <x:v>16</x:v>
      </x:c>
      <x:c r="BO1086" s="36" t="n">
        <x:f>MAX(0,AS1086+BD1086-BZ1086)</x:f>
        <x:v>16</x:v>
      </x:c>
      <x:c r="BP1086" s="36" t="n">
        <x:f>MAX(0,AT1086+BE1086-CA1086)</x:f>
        <x:v>15</x:v>
      </x:c>
      <x:c r="BQ1086" s="36" t="n">
        <x:f>MAX(0,AU1086+BF1086-CB1086)</x:f>
        <x:v>15</x:v>
      </x:c>
      <x:c r="BR1086" s="36" t="n">
        <x:f>MAX(0,AV1086+BG1086-CC1086)</x:f>
        <x:v>14</x:v>
      </x:c>
      <x:c r="BS1086" s="36" t="n">
        <x:f>MAX(0,AW1086+BH1086-CD1086)</x:f>
        <x:v>28</x:v>
      </x:c>
      <x:c r="BT1086" s="36" t="n">
        <x:f>MAX(0,AX1086+BI1086-CE1086)</x:f>
        <x:v>14</x:v>
      </x:c>
      <x:c r="BU1086" s="36" t="n">
        <x:f>SUM(BK1086:BT1086)</x:f>
        <x:v>175</x:v>
      </x:c>
      <x:c r="BV1086" s="36" t="n">
        <x:v>1</x:v>
      </x:c>
      <x:c r="BW1086" s="36" t="n">
        <x:v>1</x:v>
      </x:c>
      <x:c r="BX1086" s="36" t="n">
        <x:v>1</x:v>
      </x:c>
      <x:c r="BY1086" s="36" t="n">
        <x:v>1</x:v>
      </x:c>
      <x:c r="BZ1086" s="36" t="n">
        <x:v>1</x:v>
      </x:c>
      <x:c r="CA1086" s="36" t="n">
        <x:v>2</x:v>
      </x:c>
      <x:c r="CB1086" s="36" t="n">
        <x:v>1</x:v>
      </x:c>
      <x:c r="CC1086" s="36" t="n">
        <x:v>1</x:v>
      </x:c>
      <x:c r="CD1086" s="36" t="n">
        <x:v>1</x:v>
      </x:c>
      <x:c r="CE1086" s="36" t="n">
        <x:v>1</x:v>
      </x:c>
      <x:c r="CF1086" s="36"/>
      <x:c r="CG1086" s="36" t="n">
        <x:f>SUM(BV1086,BW1086,BX1086,BY1086)</x:f>
        <x:v>4</x:v>
      </x:c>
      <x:c r="CH1086" s="36" t="n">
        <x:f>SUM(BZ1086,CA1086)</x:f>
        <x:v>3</x:v>
      </x:c>
      <x:c r="CI1086" s="36" t="n">
        <x:f>SUM(CB1086)</x:f>
        <x:v>1</x:v>
      </x:c>
      <x:c r="CJ1086" s="36" t="n">
        <x:f>SUM(CC1086,CD1086)</x:f>
        <x:v>2</x:v>
      </x:c>
      <x:c r="CK1086" s="36" t="n">
        <x:f>SUM(CE1086)</x:f>
        <x:v>1</x:v>
      </x:c>
      <x:c r="CL1086" s="36" t="n">
        <x:f>SUM(CG1086:CK1086)</x:f>
        <x:v>11</x:v>
      </x:c>
      <x:c r="CM1086" s="39" t="n">
        <x:f>SUM(BV1086*1,BW1086*1,BX1086*1,BY1086*1)</x:f>
        <x:v>4</x:v>
      </x:c>
      <x:c r="CN1086" s="39" t="n">
        <x:f>SUM(BZ1086*0.324,CA1086*0.416)</x:f>
        <x:v>1.156</x:v>
      </x:c>
      <x:c r="CO1086" s="39" t="n">
        <x:f>SUM(CB1086*0.75)</x:f>
        <x:v>0.75</x:v>
      </x:c>
      <x:c r="CP1086" s="39" t="n">
        <x:f>SUM(CC1086*0.325,CD1086*0.2)</x:f>
        <x:v>0.525</x:v>
      </x:c>
      <x:c r="CQ1086" s="39" t="n">
        <x:f>SUM(CE1086*0.24)</x:f>
        <x:v>0.24</x:v>
      </x:c>
      <x:c r="CR1086" s="39" t="n">
        <x:f>SUM(CM1086:CQ1086)</x:f>
        <x:v>6.671</x:v>
      </x:c>
      <x:c r="CS1086" s="36" t="n">
        <x:f>SUM(CG1086:CH1086)</x:f>
        <x:v>7</x:v>
      </x:c>
      <x:c r="CT1086" s="36" t="str"/>
      <x:c r="CU1086" s="36" t="n">
        <x:f>MIN(AG1086,CG1086)</x:f>
        <x:v>4</x:v>
      </x:c>
      <x:c r="CV1086" s="36" t="n">
        <x:f>MIN(AG1086,CH1086)</x:f>
        <x:v>3</x:v>
      </x:c>
      <x:c r="CW1086" s="36" t="n">
        <x:f>MIN(AG1086,CI1086)</x:f>
        <x:v>1</x:v>
      </x:c>
      <x:c r="CX1086" s="36" t="n">
        <x:f>MIN(AG1086,CJ1086)</x:f>
        <x:v>2</x:v>
      </x:c>
      <x:c r="CY1086" s="36" t="n">
        <x:f>MIN(AG1086,CK1086)</x:f>
        <x:v>1</x:v>
      </x:c>
    </x:row>
    <x:row r="1087" ht="18" customHeight="1">
      <x:c r="A1087" s="35" t="str">
        <x:v>Area TWT-02</x:v>
      </x:c>
      <x:c r="B1087" s="35" t="str">
        <x:v>Area Lead TWT-02</x:v>
      </x:c>
      <x:c r="C1087" s="35" t="str">
        <x:v>Field Lead TWT-10</x:v>
      </x:c>
      <x:c r="D1087" s="35" t="str">
        <x:v>City TWT-D</x:v>
      </x:c>
      <x:c r="E1087" s="35" t="n">
        <x:v>4</x:v>
      </x:c>
      <x:c r="F1087" s="35" t="n">
        <x:v>24</x:v>
      </x:c>
      <x:c r="G1087" s="35" t="n">
        <x:v>1</x:v>
      </x:c>
      <x:c r="H1087" s="35" t="str">
        <x:v>Promoter</x:v>
      </x:c>
      <x:c r="I1087" s="35" t="str">
        <x:v>Agency TWT-03</x:v>
      </x:c>
      <x:c r="J1087" s="35" t="str">
        <x:v>PR-TWT-016</x:v>
      </x:c>
      <x:c r="K1087" s="35" t="str">
        <x:v>Masked Promoter TWT-016</x:v>
      </x:c>
      <x:c r="L1087" s="35" t="str">
        <x:v>9XXXX10016</x:v>
      </x:c>
      <x:c r="M1087" s="37" t="n">
        <x:v>46190</x:v>
      </x:c>
      <x:c r="N1087" s="35" t="str">
        <x:v>Cohort 2</x:v>
      </x:c>
      <x:c r="O1087" s="35" t="str">
        <x:v>DIST-TWT-05</x:v>
      </x:c>
      <x:c r="P1087" s="35" t="str">
        <x:v>Masked Distributor TWT-05</x:v>
      </x:c>
      <x:c r="Q1087" s="35" t="str">
        <x:v>P-TWT-046</x:v>
      </x:c>
      <x:c r="R1087" s="35" t="str">
        <x:v>TWT-046</x:v>
      </x:c>
      <x:c r="S1087" s="35" t="str">
        <x:v>Masked Store TWT-046</x:v>
      </x:c>
      <x:c r="T1087" s="35" t="str">
        <x:v>XX1046</x:v>
      </x:c>
      <x:c r="U1087" s="35" t="str">
        <x:v>Modern Trade</x:v>
      </x:c>
      <x:c r="V1087" s="35" t="str">
        <x:v>Masked</x:v>
      </x:c>
      <x:c r="W1087" s="35" t="str">
        <x:v>Masked</x:v>
      </x:c>
      <x:c r="X1087" s="37" t="n">
        <x:v>46210</x:v>
      </x:c>
      <x:c r="Y1087" s="37" t="n">
        <x:v>46267</x:v>
      </x:c>
      <x:c r="Z1087" s="35" t="str">
        <x:v>W01</x:v>
      </x:c>
      <x:c r="AA1087" s="35" t="str">
        <x:v>Sep'26</x:v>
      </x:c>
      <x:c r="AB1087" s="35" t="str">
        <x:v>01 - 07</x:v>
      </x:c>
      <x:c r="AC1087" s="35" t="str">
        <x:v>Week 1 of Sep 2026</x:v>
      </x:c>
      <x:c r="AD1087" s="35" t="str">
        <x:v>Continue</x:v>
      </x:c>
      <x:c r="AE1087" s="35" t="str"/>
      <x:c r="AF1087" s="36" t="n">
        <x:v>61</x:v>
      </x:c>
      <x:c r="AG1087" s="36" t="n">
        <x:v>26</x:v>
      </x:c>
      <x:c r="AH1087" s="38" t="n">
        <x:f>IFERROR(AG1087/AF1087,0)</x:f>
        <x:v>0.4262295081967213</x:v>
      </x:c>
      <x:c r="AI1087" s="36" t="n">
        <x:v>22</x:v>
      </x:c>
      <x:c r="AJ1087" s="38" t="n">
        <x:f>IFERROR(AI1087/AG1087,0)</x:f>
        <x:v>0.8461538461538461</x:v>
      </x:c>
      <x:c r="AK1087" s="36" t="n">
        <x:v>7</x:v>
      </x:c>
      <x:c r="AL1087" s="36" t="n">
        <x:v>11</x:v>
      </x:c>
      <x:c r="AM1087" s="36" t="n">
        <x:v>1</x:v>
      </x:c>
      <x:c r="AN1087" s="38" t="n">
        <x:f>IFERROR(AL1087/AG1087,0)</x:f>
        <x:v>0.4230769230769231</x:v>
      </x:c>
      <x:c r="AO1087" s="36" t="n">
        <x:f>BK1086</x:f>
        <x:v>16</x:v>
      </x:c>
      <x:c r="AP1087" s="36" t="n">
        <x:f>BL1086</x:f>
        <x:v>16</x:v>
      </x:c>
      <x:c r="AQ1087" s="36" t="n">
        <x:f>BM1086</x:f>
        <x:v>25</x:v>
      </x:c>
      <x:c r="AR1087" s="36" t="n">
        <x:f>BN1086</x:f>
        <x:v>16</x:v>
      </x:c>
      <x:c r="AS1087" s="36" t="n">
        <x:f>BO1086</x:f>
        <x:v>16</x:v>
      </x:c>
      <x:c r="AT1087" s="36" t="n">
        <x:f>BP1086</x:f>
        <x:v>15</x:v>
      </x:c>
      <x:c r="AU1087" s="36" t="n">
        <x:f>BQ1086</x:f>
        <x:v>15</x:v>
      </x:c>
      <x:c r="AV1087" s="36" t="n">
        <x:f>BR1086</x:f>
        <x:v>14</x:v>
      </x:c>
      <x:c r="AW1087" s="36" t="n">
        <x:f>BS1086</x:f>
        <x:v>28</x:v>
      </x:c>
      <x:c r="AX1087" s="36" t="n">
        <x:f>BT1086</x:f>
        <x:v>14</x:v>
      </x:c>
      <x:c r="AY1087" s="36" t="n">
        <x:f>SUM(AO1087:AX1087)</x:f>
        <x:v>175</x:v>
      </x:c>
      <x:c r="AZ1087" s="36" t="n">
        <x:v>0</x:v>
      </x:c>
      <x:c r="BA1087" s="36" t="n">
        <x:v>0</x:v>
      </x:c>
      <x:c r="BB1087" s="36" t="n">
        <x:v>0</x:v>
      </x:c>
      <x:c r="BC1087" s="36" t="n">
        <x:v>10</x:v>
      </x:c>
      <x:c r="BD1087" s="36" t="n">
        <x:v>0</x:v>
      </x:c>
      <x:c r="BE1087" s="36" t="n">
        <x:v>0</x:v>
      </x:c>
      <x:c r="BF1087" s="36" t="n">
        <x:v>0</x:v>
      </x:c>
      <x:c r="BG1087" s="36" t="n">
        <x:v>0</x:v>
      </x:c>
      <x:c r="BH1087" s="36" t="n">
        <x:v>0</x:v>
      </x:c>
      <x:c r="BI1087" s="36" t="n">
        <x:v>21</x:v>
      </x:c>
      <x:c r="BJ1087" s="36"/>
      <x:c r="BK1087" s="36" t="n">
        <x:f>MAX(0,AO1087+AZ1087-BV1087)</x:f>
        <x:v>15</x:v>
      </x:c>
      <x:c r="BL1087" s="36" t="n">
        <x:f>MAX(0,AP1087+BA1087-BW1087)</x:f>
        <x:v>15</x:v>
      </x:c>
      <x:c r="BM1087" s="36" t="n">
        <x:f>MAX(0,AQ1087+BB1087-BX1087)</x:f>
        <x:v>24</x:v>
      </x:c>
      <x:c r="BN1087" s="36" t="n">
        <x:f>MAX(0,AR1087+BC1087-BY1087)</x:f>
        <x:v>26</x:v>
      </x:c>
      <x:c r="BO1087" s="36" t="n">
        <x:f>MAX(0,AS1087+BD1087-BZ1087)</x:f>
        <x:v>14</x:v>
      </x:c>
      <x:c r="BP1087" s="36" t="n">
        <x:f>MAX(0,AT1087+BE1087-CA1087)</x:f>
        <x:v>13</x:v>
      </x:c>
      <x:c r="BQ1087" s="36" t="n">
        <x:f>MAX(0,AU1087+BF1087-CB1087)</x:f>
        <x:v>14</x:v>
      </x:c>
      <x:c r="BR1087" s="36" t="n">
        <x:f>MAX(0,AV1087+BG1087-CC1087)</x:f>
        <x:v>13</x:v>
      </x:c>
      <x:c r="BS1087" s="36" t="n">
        <x:f>MAX(0,AW1087+BH1087-CD1087)</x:f>
        <x:v>27</x:v>
      </x:c>
      <x:c r="BT1087" s="36" t="n">
        <x:f>MAX(0,AX1087+BI1087-CE1087)</x:f>
        <x:v>33</x:v>
      </x:c>
      <x:c r="BU1087" s="36" t="n">
        <x:f>SUM(BK1087:BT1087)</x:f>
        <x:v>194</x:v>
      </x:c>
      <x:c r="BV1087" s="36" t="n">
        <x:v>1</x:v>
      </x:c>
      <x:c r="BW1087" s="36" t="n">
        <x:v>1</x:v>
      </x:c>
      <x:c r="BX1087" s="36" t="n">
        <x:v>1</x:v>
      </x:c>
      <x:c r="BY1087" s="36" t="n">
        <x:v>0</x:v>
      </x:c>
      <x:c r="BZ1087" s="36" t="n">
        <x:v>2</x:v>
      </x:c>
      <x:c r="CA1087" s="36" t="n">
        <x:v>2</x:v>
      </x:c>
      <x:c r="CB1087" s="36" t="n">
        <x:v>1</x:v>
      </x:c>
      <x:c r="CC1087" s="36" t="n">
        <x:v>1</x:v>
      </x:c>
      <x:c r="CD1087" s="36" t="n">
        <x:v>1</x:v>
      </x:c>
      <x:c r="CE1087" s="36" t="n">
        <x:v>2</x:v>
      </x:c>
      <x:c r="CF1087" s="36"/>
      <x:c r="CG1087" s="36" t="n">
        <x:f>SUM(BV1087,BW1087,BX1087,BY1087)</x:f>
        <x:v>3</x:v>
      </x:c>
      <x:c r="CH1087" s="36" t="n">
        <x:f>SUM(BZ1087,CA1087)</x:f>
        <x:v>4</x:v>
      </x:c>
      <x:c r="CI1087" s="36" t="n">
        <x:f>SUM(CB1087)</x:f>
        <x:v>1</x:v>
      </x:c>
      <x:c r="CJ1087" s="36" t="n">
        <x:f>SUM(CC1087,CD1087)</x:f>
        <x:v>2</x:v>
      </x:c>
      <x:c r="CK1087" s="36" t="n">
        <x:f>SUM(CE1087)</x:f>
        <x:v>2</x:v>
      </x:c>
      <x:c r="CL1087" s="36" t="n">
        <x:f>SUM(CG1087:CK1087)</x:f>
        <x:v>12</x:v>
      </x:c>
      <x:c r="CM1087" s="39" t="n">
        <x:f>SUM(BV1087*1,BW1087*1,BX1087*1,BY1087*1)</x:f>
        <x:v>3</x:v>
      </x:c>
      <x:c r="CN1087" s="39" t="n">
        <x:f>SUM(BZ1087*0.324,CA1087*0.416)</x:f>
        <x:v>1.48</x:v>
      </x:c>
      <x:c r="CO1087" s="39" t="n">
        <x:f>SUM(CB1087*0.75)</x:f>
        <x:v>0.75</x:v>
      </x:c>
      <x:c r="CP1087" s="39" t="n">
        <x:f>SUM(CC1087*0.325,CD1087*0.2)</x:f>
        <x:v>0.525</x:v>
      </x:c>
      <x:c r="CQ1087" s="39" t="n">
        <x:f>SUM(CE1087*0.24)</x:f>
        <x:v>0.48</x:v>
      </x:c>
      <x:c r="CR1087" s="39" t="n">
        <x:f>SUM(CM1087:CQ1087)</x:f>
        <x:v>6.235000000000001</x:v>
      </x:c>
      <x:c r="CS1087" s="36" t="n">
        <x:f>SUM(CG1087:CH1087)</x:f>
        <x:v>7</x:v>
      </x:c>
      <x:c r="CT1087" s="36" t="str"/>
      <x:c r="CU1087" s="36" t="n">
        <x:f>MIN(AG1087,CG1087)</x:f>
        <x:v>3</x:v>
      </x:c>
      <x:c r="CV1087" s="36" t="n">
        <x:f>MIN(AG1087,CH1087)</x:f>
        <x:v>4</x:v>
      </x:c>
      <x:c r="CW1087" s="36" t="n">
        <x:f>MIN(AG1087,CI1087)</x:f>
        <x:v>1</x:v>
      </x:c>
      <x:c r="CX1087" s="36" t="n">
        <x:f>MIN(AG1087,CJ1087)</x:f>
        <x:v>2</x:v>
      </x:c>
      <x:c r="CY1087" s="36" t="n">
        <x:f>MIN(AG1087,CK1087)</x:f>
        <x:v>2</x:v>
      </x:c>
    </x:row>
    <x:row r="1088" ht="18" customHeight="1">
      <x:c r="A1088" s="35" t="str">
        <x:v>Area TWT-02</x:v>
      </x:c>
      <x:c r="B1088" s="35" t="str">
        <x:v>Area Lead TWT-02</x:v>
      </x:c>
      <x:c r="C1088" s="35" t="str">
        <x:v>Field Lead TWT-10</x:v>
      </x:c>
      <x:c r="D1088" s="35" t="str">
        <x:v>City TWT-D</x:v>
      </x:c>
      <x:c r="E1088" s="35" t="n">
        <x:v>4</x:v>
      </x:c>
      <x:c r="F1088" s="35" t="n">
        <x:v>24</x:v>
      </x:c>
      <x:c r="G1088" s="35" t="n">
        <x:v>1</x:v>
      </x:c>
      <x:c r="H1088" s="35" t="str">
        <x:v>Promoter</x:v>
      </x:c>
      <x:c r="I1088" s="35" t="str">
        <x:v>Agency TWT-03</x:v>
      </x:c>
      <x:c r="J1088" s="35" t="str">
        <x:v>PR-TWT-016</x:v>
      </x:c>
      <x:c r="K1088" s="35" t="str">
        <x:v>Masked Promoter TWT-016</x:v>
      </x:c>
      <x:c r="L1088" s="35" t="str">
        <x:v>9XXXX10016</x:v>
      </x:c>
      <x:c r="M1088" s="37" t="n">
        <x:v>46190</x:v>
      </x:c>
      <x:c r="N1088" s="35" t="str">
        <x:v>Cohort 2</x:v>
      </x:c>
      <x:c r="O1088" s="35" t="str">
        <x:v>DIST-TWT-05</x:v>
      </x:c>
      <x:c r="P1088" s="35" t="str">
        <x:v>Masked Distributor TWT-05</x:v>
      </x:c>
      <x:c r="Q1088" s="35" t="str">
        <x:v>P-TWT-046</x:v>
      </x:c>
      <x:c r="R1088" s="35" t="str">
        <x:v>TWT-046</x:v>
      </x:c>
      <x:c r="S1088" s="35" t="str">
        <x:v>Masked Store TWT-046</x:v>
      </x:c>
      <x:c r="T1088" s="35" t="str">
        <x:v>XX1046</x:v>
      </x:c>
      <x:c r="U1088" s="35" t="str">
        <x:v>Modern Trade</x:v>
      </x:c>
      <x:c r="V1088" s="35" t="str">
        <x:v>Masked</x:v>
      </x:c>
      <x:c r="W1088" s="35" t="str">
        <x:v>Masked</x:v>
      </x:c>
      <x:c r="X1088" s="37" t="n">
        <x:v>46210</x:v>
      </x:c>
      <x:c r="Y1088" s="37" t="n">
        <x:v>46268</x:v>
      </x:c>
      <x:c r="Z1088" s="35" t="str">
        <x:v>W01</x:v>
      </x:c>
      <x:c r="AA1088" s="35" t="str">
        <x:v>Sep'26</x:v>
      </x:c>
      <x:c r="AB1088" s="35" t="str">
        <x:v>01 - 07</x:v>
      </x:c>
      <x:c r="AC1088" s="35" t="str">
        <x:v>Week 1 of Sep 2026</x:v>
      </x:c>
      <x:c r="AD1088" s="35" t="str">
        <x:v>Continue</x:v>
      </x:c>
      <x:c r="AE1088" s="35" t="str"/>
      <x:c r="AF1088" s="36" t="n">
        <x:v>45</x:v>
      </x:c>
      <x:c r="AG1088" s="36" t="n">
        <x:v>14</x:v>
      </x:c>
      <x:c r="AH1088" s="38" t="n">
        <x:f>IFERROR(AG1088/AF1088,0)</x:f>
        <x:v>0.3111111111111111</x:v>
      </x:c>
      <x:c r="AI1088" s="36" t="n">
        <x:v>12</x:v>
      </x:c>
      <x:c r="AJ1088" s="38" t="n">
        <x:f>IFERROR(AI1088/AG1088,0)</x:f>
        <x:v>0.8571428571428571</x:v>
      </x:c>
      <x:c r="AK1088" s="36" t="n">
        <x:v>2</x:v>
      </x:c>
      <x:c r="AL1088" s="36" t="n">
        <x:v>7</x:v>
      </x:c>
      <x:c r="AM1088" s="36" t="n">
        <x:v>1</x:v>
      </x:c>
      <x:c r="AN1088" s="38" t="n">
        <x:f>IFERROR(AL1088/AG1088,0)</x:f>
        <x:v>0.5</x:v>
      </x:c>
      <x:c r="AO1088" s="36" t="n">
        <x:f>BK1087</x:f>
        <x:v>15</x:v>
      </x:c>
      <x:c r="AP1088" s="36" t="n">
        <x:f>BL1087</x:f>
        <x:v>15</x:v>
      </x:c>
      <x:c r="AQ1088" s="36" t="n">
        <x:f>BM1087</x:f>
        <x:v>24</x:v>
      </x:c>
      <x:c r="AR1088" s="36" t="n">
        <x:f>BN1087</x:f>
        <x:v>26</x:v>
      </x:c>
      <x:c r="AS1088" s="36" t="n">
        <x:f>BO1087</x:f>
        <x:v>14</x:v>
      </x:c>
      <x:c r="AT1088" s="36" t="n">
        <x:f>BP1087</x:f>
        <x:v>13</x:v>
      </x:c>
      <x:c r="AU1088" s="36" t="n">
        <x:f>BQ1087</x:f>
        <x:v>14</x:v>
      </x:c>
      <x:c r="AV1088" s="36" t="n">
        <x:f>BR1087</x:f>
        <x:v>13</x:v>
      </x:c>
      <x:c r="AW1088" s="36" t="n">
        <x:f>BS1087</x:f>
        <x:v>27</x:v>
      </x:c>
      <x:c r="AX1088" s="36" t="n">
        <x:f>BT1087</x:f>
        <x:v>33</x:v>
      </x:c>
      <x:c r="AY1088" s="36" t="n">
        <x:f>SUM(AO1088:AX1088)</x:f>
        <x:v>194</x:v>
      </x:c>
      <x:c r="AZ1088" s="36" t="n">
        <x:v>0</x:v>
      </x:c>
      <x:c r="BA1088" s="36" t="n">
        <x:v>0</x:v>
      </x:c>
      <x:c r="BB1088" s="36" t="n">
        <x:v>0</x:v>
      </x:c>
      <x:c r="BC1088" s="36" t="n">
        <x:v>0</x:v>
      </x:c>
      <x:c r="BD1088" s="36" t="n">
        <x:v>21</x:v>
      </x:c>
      <x:c r="BE1088" s="36" t="n">
        <x:v>0</x:v>
      </x:c>
      <x:c r="BF1088" s="36" t="n">
        <x:v>0</x:v>
      </x:c>
      <x:c r="BG1088" s="36" t="n">
        <x:v>0</x:v>
      </x:c>
      <x:c r="BH1088" s="36" t="n">
        <x:v>0</x:v>
      </x:c>
      <x:c r="BI1088" s="36" t="n">
        <x:v>0</x:v>
      </x:c>
      <x:c r="BJ1088" s="36"/>
      <x:c r="BK1088" s="36" t="n">
        <x:f>MAX(0,AO1088+AZ1088-BV1088)</x:f>
        <x:v>14</x:v>
      </x:c>
      <x:c r="BL1088" s="36" t="n">
        <x:f>MAX(0,AP1088+BA1088-BW1088)</x:f>
        <x:v>14</x:v>
      </x:c>
      <x:c r="BM1088" s="36" t="n">
        <x:f>MAX(0,AQ1088+BB1088-BX1088)</x:f>
        <x:v>23</x:v>
      </x:c>
      <x:c r="BN1088" s="36" t="n">
        <x:f>MAX(0,AR1088+BC1088-BY1088)</x:f>
        <x:v>25</x:v>
      </x:c>
      <x:c r="BO1088" s="36" t="n">
        <x:f>MAX(0,AS1088+BD1088-BZ1088)</x:f>
        <x:v>34</x:v>
      </x:c>
      <x:c r="BP1088" s="36" t="n">
        <x:f>MAX(0,AT1088+BE1088-CA1088)</x:f>
        <x:v>12</x:v>
      </x:c>
      <x:c r="BQ1088" s="36" t="n">
        <x:f>MAX(0,AU1088+BF1088-CB1088)</x:f>
        <x:v>13</x:v>
      </x:c>
      <x:c r="BR1088" s="36" t="n">
        <x:f>MAX(0,AV1088+BG1088-CC1088)</x:f>
        <x:v>12</x:v>
      </x:c>
      <x:c r="BS1088" s="36" t="n">
        <x:f>MAX(0,AW1088+BH1088-CD1088)</x:f>
        <x:v>27</x:v>
      </x:c>
      <x:c r="BT1088" s="36" t="n">
        <x:f>MAX(0,AX1088+BI1088-CE1088)</x:f>
        <x:v>32</x:v>
      </x:c>
      <x:c r="BU1088" s="36" t="n">
        <x:f>SUM(BK1088:BT1088)</x:f>
        <x:v>206</x:v>
      </x:c>
      <x:c r="BV1088" s="36" t="n">
        <x:v>1</x:v>
      </x:c>
      <x:c r="BW1088" s="36" t="n">
        <x:v>1</x:v>
      </x:c>
      <x:c r="BX1088" s="36" t="n">
        <x:v>1</x:v>
      </x:c>
      <x:c r="BY1088" s="36" t="n">
        <x:v>1</x:v>
      </x:c>
      <x:c r="BZ1088" s="36" t="n">
        <x:v>1</x:v>
      </x:c>
      <x:c r="CA1088" s="36" t="n">
        <x:v>1</x:v>
      </x:c>
      <x:c r="CB1088" s="36" t="n">
        <x:v>1</x:v>
      </x:c>
      <x:c r="CC1088" s="36" t="n">
        <x:v>1</x:v>
      </x:c>
      <x:c r="CD1088" s="36" t="n">
        <x:v>0</x:v>
      </x:c>
      <x:c r="CE1088" s="36" t="n">
        <x:v>1</x:v>
      </x:c>
      <x:c r="CF1088" s="36"/>
      <x:c r="CG1088" s="36" t="n">
        <x:f>SUM(BV1088,BW1088,BX1088,BY1088)</x:f>
        <x:v>4</x:v>
      </x:c>
      <x:c r="CH1088" s="36" t="n">
        <x:f>SUM(BZ1088,CA1088)</x:f>
        <x:v>2</x:v>
      </x:c>
      <x:c r="CI1088" s="36" t="n">
        <x:f>SUM(CB1088)</x:f>
        <x:v>1</x:v>
      </x:c>
      <x:c r="CJ1088" s="36" t="n">
        <x:f>SUM(CC1088,CD1088)</x:f>
        <x:v>1</x:v>
      </x:c>
      <x:c r="CK1088" s="36" t="n">
        <x:f>SUM(CE1088)</x:f>
        <x:v>1</x:v>
      </x:c>
      <x:c r="CL1088" s="36" t="n">
        <x:f>SUM(CG1088:CK1088)</x:f>
        <x:v>9</x:v>
      </x:c>
      <x:c r="CM1088" s="39" t="n">
        <x:f>SUM(BV1088*1,BW1088*1,BX1088*1,BY1088*1)</x:f>
        <x:v>4</x:v>
      </x:c>
      <x:c r="CN1088" s="39" t="n">
        <x:f>SUM(BZ1088*0.324,CA1088*0.416)</x:f>
        <x:v>0.74</x:v>
      </x:c>
      <x:c r="CO1088" s="39" t="n">
        <x:f>SUM(CB1088*0.75)</x:f>
        <x:v>0.75</x:v>
      </x:c>
      <x:c r="CP1088" s="39" t="n">
        <x:f>SUM(CC1088*0.325,CD1088*0.2)</x:f>
        <x:v>0.325</x:v>
      </x:c>
      <x:c r="CQ1088" s="39" t="n">
        <x:f>SUM(CE1088*0.24)</x:f>
        <x:v>0.24</x:v>
      </x:c>
      <x:c r="CR1088" s="39" t="n">
        <x:f>SUM(CM1088:CQ1088)</x:f>
        <x:v>6.055000000000001</x:v>
      </x:c>
      <x:c r="CS1088" s="36" t="n">
        <x:f>SUM(CG1088:CH1088)</x:f>
        <x:v>6</x:v>
      </x:c>
      <x:c r="CT1088" s="36" t="str"/>
      <x:c r="CU1088" s="36" t="n">
        <x:f>MIN(AG1088,CG1088)</x:f>
        <x:v>4</x:v>
      </x:c>
      <x:c r="CV1088" s="36" t="n">
        <x:f>MIN(AG1088,CH1088)</x:f>
        <x:v>2</x:v>
      </x:c>
      <x:c r="CW1088" s="36" t="n">
        <x:f>MIN(AG1088,CI1088)</x:f>
        <x:v>1</x:v>
      </x:c>
      <x:c r="CX1088" s="36" t="n">
        <x:f>MIN(AG1088,CJ1088)</x:f>
        <x:v>1</x:v>
      </x:c>
      <x:c r="CY1088" s="36" t="n">
        <x:f>MIN(AG1088,CK1088)</x:f>
        <x:v>1</x:v>
      </x:c>
    </x:row>
    <x:row r="1089" ht="18" customHeight="1">
      <x:c r="A1089" s="35" t="str">
        <x:v>Area TWT-02</x:v>
      </x:c>
      <x:c r="B1089" s="35" t="str">
        <x:v>Area Lead TWT-02</x:v>
      </x:c>
      <x:c r="C1089" s="35" t="str">
        <x:v>Field Lead TWT-10</x:v>
      </x:c>
      <x:c r="D1089" s="35" t="str">
        <x:v>City TWT-D</x:v>
      </x:c>
      <x:c r="E1089" s="35" t="n">
        <x:v>4</x:v>
      </x:c>
      <x:c r="F1089" s="35" t="n">
        <x:v>24</x:v>
      </x:c>
      <x:c r="G1089" s="35" t="n">
        <x:v>1</x:v>
      </x:c>
      <x:c r="H1089" s="35" t="str">
        <x:v>Promoter</x:v>
      </x:c>
      <x:c r="I1089" s="35" t="str">
        <x:v>Agency TWT-03</x:v>
      </x:c>
      <x:c r="J1089" s="35" t="str">
        <x:v>PR-TWT-016</x:v>
      </x:c>
      <x:c r="K1089" s="35" t="str">
        <x:v>Masked Promoter TWT-016</x:v>
      </x:c>
      <x:c r="L1089" s="35" t="str">
        <x:v>9XXXX10016</x:v>
      </x:c>
      <x:c r="M1089" s="37" t="n">
        <x:v>46190</x:v>
      </x:c>
      <x:c r="N1089" s="35" t="str">
        <x:v>Cohort 2</x:v>
      </x:c>
      <x:c r="O1089" s="35" t="str">
        <x:v>DIST-TWT-05</x:v>
      </x:c>
      <x:c r="P1089" s="35" t="str">
        <x:v>Masked Distributor TWT-05</x:v>
      </x:c>
      <x:c r="Q1089" s="35" t="str">
        <x:v>P-TWT-046</x:v>
      </x:c>
      <x:c r="R1089" s="35" t="str">
        <x:v>TWT-046</x:v>
      </x:c>
      <x:c r="S1089" s="35" t="str">
        <x:v>Masked Store TWT-046</x:v>
      </x:c>
      <x:c r="T1089" s="35" t="str">
        <x:v>XX1046</x:v>
      </x:c>
      <x:c r="U1089" s="35" t="str">
        <x:v>Modern Trade</x:v>
      </x:c>
      <x:c r="V1089" s="35" t="str">
        <x:v>Masked</x:v>
      </x:c>
      <x:c r="W1089" s="35" t="str">
        <x:v>Masked</x:v>
      </x:c>
      <x:c r="X1089" s="37" t="n">
        <x:v>46210</x:v>
      </x:c>
      <x:c r="Y1089" s="37" t="n">
        <x:v>46269</x:v>
      </x:c>
      <x:c r="Z1089" s="35" t="str">
        <x:v>W01</x:v>
      </x:c>
      <x:c r="AA1089" s="35" t="str">
        <x:v>Sep'26</x:v>
      </x:c>
      <x:c r="AB1089" s="35" t="str">
        <x:v>01 - 07</x:v>
      </x:c>
      <x:c r="AC1089" s="35" t="str">
        <x:v>Week 1 of Sep 2026</x:v>
      </x:c>
      <x:c r="AD1089" s="35" t="str">
        <x:v>Continue</x:v>
      </x:c>
      <x:c r="AE1089" s="35" t="str"/>
      <x:c r="AF1089" s="36" t="n">
        <x:v>48</x:v>
      </x:c>
      <x:c r="AG1089" s="36" t="n">
        <x:v>16</x:v>
      </x:c>
      <x:c r="AH1089" s="38" t="n">
        <x:f>IFERROR(AG1089/AF1089,0)</x:f>
        <x:v>0.3333333333333333</x:v>
      </x:c>
      <x:c r="AI1089" s="36" t="n">
        <x:v>12</x:v>
      </x:c>
      <x:c r="AJ1089" s="38" t="n">
        <x:f>IFERROR(AI1089/AG1089,0)</x:f>
        <x:v>0.75</x:v>
      </x:c>
      <x:c r="AK1089" s="36" t="n">
        <x:v>3</x:v>
      </x:c>
      <x:c r="AL1089" s="36" t="n">
        <x:v>5</x:v>
      </x:c>
      <x:c r="AM1089" s="36" t="n">
        <x:v>1</x:v>
      </x:c>
      <x:c r="AN1089" s="38" t="n">
        <x:f>IFERROR(AL1089/AG1089,0)</x:f>
        <x:v>0.3125</x:v>
      </x:c>
      <x:c r="AO1089" s="36" t="n">
        <x:f>BK1088</x:f>
        <x:v>14</x:v>
      </x:c>
      <x:c r="AP1089" s="36" t="n">
        <x:f>BL1088</x:f>
        <x:v>14</x:v>
      </x:c>
      <x:c r="AQ1089" s="36" t="n">
        <x:f>BM1088</x:f>
        <x:v>23</x:v>
      </x:c>
      <x:c r="AR1089" s="36" t="n">
        <x:f>BN1088</x:f>
        <x:v>25</x:v>
      </x:c>
      <x:c r="AS1089" s="36" t="n">
        <x:f>BO1088</x:f>
        <x:v>34</x:v>
      </x:c>
      <x:c r="AT1089" s="36" t="n">
        <x:f>BP1088</x:f>
        <x:v>12</x:v>
      </x:c>
      <x:c r="AU1089" s="36" t="n">
        <x:f>BQ1088</x:f>
        <x:v>13</x:v>
      </x:c>
      <x:c r="AV1089" s="36" t="n">
        <x:f>BR1088</x:f>
        <x:v>12</x:v>
      </x:c>
      <x:c r="AW1089" s="36" t="n">
        <x:f>BS1088</x:f>
        <x:v>27</x:v>
      </x:c>
      <x:c r="AX1089" s="36" t="n">
        <x:f>BT1088</x:f>
        <x:v>32</x:v>
      </x:c>
      <x:c r="AY1089" s="36" t="n">
        <x:f>SUM(AO1089:AX1089)</x:f>
        <x:v>206</x:v>
      </x:c>
      <x:c r="AZ1089" s="36" t="n">
        <x:v>0</x:v>
      </x:c>
      <x:c r="BA1089" s="36" t="n">
        <x:v>0</x:v>
      </x:c>
      <x:c r="BB1089" s="36" t="n">
        <x:v>0</x:v>
      </x:c>
      <x:c r="BC1089" s="36" t="n">
        <x:v>0</x:v>
      </x:c>
      <x:c r="BD1089" s="36" t="n">
        <x:v>0</x:v>
      </x:c>
      <x:c r="BE1089" s="36" t="n">
        <x:v>21</x:v>
      </x:c>
      <x:c r="BF1089" s="36" t="n">
        <x:v>0</x:v>
      </x:c>
      <x:c r="BG1089" s="36" t="n">
        <x:v>0</x:v>
      </x:c>
      <x:c r="BH1089" s="36" t="n">
        <x:v>0</x:v>
      </x:c>
      <x:c r="BI1089" s="36" t="n">
        <x:v>0</x:v>
      </x:c>
      <x:c r="BJ1089" s="36"/>
      <x:c r="BK1089" s="36" t="n">
        <x:f>MAX(0,AO1089+AZ1089-BV1089)</x:f>
        <x:v>13</x:v>
      </x:c>
      <x:c r="BL1089" s="36" t="n">
        <x:f>MAX(0,AP1089+BA1089-BW1089)</x:f>
        <x:v>13</x:v>
      </x:c>
      <x:c r="BM1089" s="36" t="n">
        <x:f>MAX(0,AQ1089+BB1089-BX1089)</x:f>
        <x:v>22</x:v>
      </x:c>
      <x:c r="BN1089" s="36" t="n">
        <x:f>MAX(0,AR1089+BC1089-BY1089)</x:f>
        <x:v>24</x:v>
      </x:c>
      <x:c r="BO1089" s="36" t="n">
        <x:f>MAX(0,AS1089+BD1089-BZ1089)</x:f>
        <x:v>33</x:v>
      </x:c>
      <x:c r="BP1089" s="36" t="n">
        <x:f>MAX(0,AT1089+BE1089-CA1089)</x:f>
        <x:v>31</x:v>
      </x:c>
      <x:c r="BQ1089" s="36" t="n">
        <x:f>MAX(0,AU1089+BF1089-CB1089)</x:f>
        <x:v>12</x:v>
      </x:c>
      <x:c r="BR1089" s="36" t="n">
        <x:f>MAX(0,AV1089+BG1089-CC1089)</x:f>
        <x:v>11</x:v>
      </x:c>
      <x:c r="BS1089" s="36" t="n">
        <x:f>MAX(0,AW1089+BH1089-CD1089)</x:f>
        <x:v>26</x:v>
      </x:c>
      <x:c r="BT1089" s="36" t="n">
        <x:f>MAX(0,AX1089+BI1089-CE1089)</x:f>
        <x:v>30</x:v>
      </x:c>
      <x:c r="BU1089" s="36" t="n">
        <x:f>SUM(BK1089:BT1089)</x:f>
        <x:v>215</x:v>
      </x:c>
      <x:c r="BV1089" s="36" t="n">
        <x:v>1</x:v>
      </x:c>
      <x:c r="BW1089" s="36" t="n">
        <x:v>1</x:v>
      </x:c>
      <x:c r="BX1089" s="36" t="n">
        <x:v>1</x:v>
      </x:c>
      <x:c r="BY1089" s="36" t="n">
        <x:v>1</x:v>
      </x:c>
      <x:c r="BZ1089" s="36" t="n">
        <x:v>1</x:v>
      </x:c>
      <x:c r="CA1089" s="36" t="n">
        <x:v>2</x:v>
      </x:c>
      <x:c r="CB1089" s="36" t="n">
        <x:v>1</x:v>
      </x:c>
      <x:c r="CC1089" s="36" t="n">
        <x:v>1</x:v>
      </x:c>
      <x:c r="CD1089" s="36" t="n">
        <x:v>1</x:v>
      </x:c>
      <x:c r="CE1089" s="36" t="n">
        <x:v>2</x:v>
      </x:c>
      <x:c r="CF1089" s="36"/>
      <x:c r="CG1089" s="36" t="n">
        <x:f>SUM(BV1089,BW1089,BX1089,BY1089)</x:f>
        <x:v>4</x:v>
      </x:c>
      <x:c r="CH1089" s="36" t="n">
        <x:f>SUM(BZ1089,CA1089)</x:f>
        <x:v>3</x:v>
      </x:c>
      <x:c r="CI1089" s="36" t="n">
        <x:f>SUM(CB1089)</x:f>
        <x:v>1</x:v>
      </x:c>
      <x:c r="CJ1089" s="36" t="n">
        <x:f>SUM(CC1089,CD1089)</x:f>
        <x:v>2</x:v>
      </x:c>
      <x:c r="CK1089" s="36" t="n">
        <x:f>SUM(CE1089)</x:f>
        <x:v>2</x:v>
      </x:c>
      <x:c r="CL1089" s="36" t="n">
        <x:f>SUM(CG1089:CK1089)</x:f>
        <x:v>12</x:v>
      </x:c>
      <x:c r="CM1089" s="39" t="n">
        <x:f>SUM(BV1089*1,BW1089*1,BX1089*1,BY1089*1)</x:f>
        <x:v>4</x:v>
      </x:c>
      <x:c r="CN1089" s="39" t="n">
        <x:f>SUM(BZ1089*0.324,CA1089*0.416)</x:f>
        <x:v>1.156</x:v>
      </x:c>
      <x:c r="CO1089" s="39" t="n">
        <x:f>SUM(CB1089*0.75)</x:f>
        <x:v>0.75</x:v>
      </x:c>
      <x:c r="CP1089" s="39" t="n">
        <x:f>SUM(CC1089*0.325,CD1089*0.2)</x:f>
        <x:v>0.525</x:v>
      </x:c>
      <x:c r="CQ1089" s="39" t="n">
        <x:f>SUM(CE1089*0.24)</x:f>
        <x:v>0.48</x:v>
      </x:c>
      <x:c r="CR1089" s="39" t="n">
        <x:f>SUM(CM1089:CQ1089)</x:f>
        <x:v>6.911</x:v>
      </x:c>
      <x:c r="CS1089" s="36" t="n">
        <x:f>SUM(CG1089:CH1089)</x:f>
        <x:v>7</x:v>
      </x:c>
      <x:c r="CT1089" s="36" t="str"/>
      <x:c r="CU1089" s="36" t="n">
        <x:f>MIN(AG1089,CG1089)</x:f>
        <x:v>4</x:v>
      </x:c>
      <x:c r="CV1089" s="36" t="n">
        <x:f>MIN(AG1089,CH1089)</x:f>
        <x:v>3</x:v>
      </x:c>
      <x:c r="CW1089" s="36" t="n">
        <x:f>MIN(AG1089,CI1089)</x:f>
        <x:v>1</x:v>
      </x:c>
      <x:c r="CX1089" s="36" t="n">
        <x:f>MIN(AG1089,CJ1089)</x:f>
        <x:v>2</x:v>
      </x:c>
      <x:c r="CY1089" s="36" t="n">
        <x:f>MIN(AG1089,CK1089)</x:f>
        <x:v>2</x:v>
      </x:c>
    </x:row>
    <x:row r="1090" ht="18" customHeight="1">
      <x:c r="A1090" s="35" t="str">
        <x:v>Area TWT-02</x:v>
      </x:c>
      <x:c r="B1090" s="35" t="str">
        <x:v>Area Lead TWT-02</x:v>
      </x:c>
      <x:c r="C1090" s="35" t="str">
        <x:v>Field Lead TWT-10</x:v>
      </x:c>
      <x:c r="D1090" s="35" t="str">
        <x:v>City TWT-D</x:v>
      </x:c>
      <x:c r="E1090" s="35" t="n">
        <x:v>4</x:v>
      </x:c>
      <x:c r="F1090" s="35" t="n">
        <x:v>24</x:v>
      </x:c>
      <x:c r="G1090" s="35" t="n">
        <x:v>1</x:v>
      </x:c>
      <x:c r="H1090" s="35" t="str">
        <x:v>Promoter</x:v>
      </x:c>
      <x:c r="I1090" s="35" t="str">
        <x:v>Agency TWT-03</x:v>
      </x:c>
      <x:c r="J1090" s="35" t="str">
        <x:v>PR-TWT-016</x:v>
      </x:c>
      <x:c r="K1090" s="35" t="str">
        <x:v>Masked Promoter TWT-016</x:v>
      </x:c>
      <x:c r="L1090" s="35" t="str">
        <x:v>9XXXX10016</x:v>
      </x:c>
      <x:c r="M1090" s="37" t="n">
        <x:v>46190</x:v>
      </x:c>
      <x:c r="N1090" s="35" t="str">
        <x:v>Cohort 2</x:v>
      </x:c>
      <x:c r="O1090" s="35" t="str">
        <x:v>DIST-TWT-05</x:v>
      </x:c>
      <x:c r="P1090" s="35" t="str">
        <x:v>Masked Distributor TWT-05</x:v>
      </x:c>
      <x:c r="Q1090" s="35" t="str">
        <x:v>P-TWT-046</x:v>
      </x:c>
      <x:c r="R1090" s="35" t="str">
        <x:v>TWT-046</x:v>
      </x:c>
      <x:c r="S1090" s="35" t="str">
        <x:v>Masked Store TWT-046</x:v>
      </x:c>
      <x:c r="T1090" s="35" t="str">
        <x:v>XX1046</x:v>
      </x:c>
      <x:c r="U1090" s="35" t="str">
        <x:v>Modern Trade</x:v>
      </x:c>
      <x:c r="V1090" s="35" t="str">
        <x:v>Masked</x:v>
      </x:c>
      <x:c r="W1090" s="35" t="str">
        <x:v>Masked</x:v>
      </x:c>
      <x:c r="X1090" s="37" t="n">
        <x:v>46210</x:v>
      </x:c>
      <x:c r="Y1090" s="37" t="n">
        <x:v>46270</x:v>
      </x:c>
      <x:c r="Z1090" s="35" t="str">
        <x:v>W01</x:v>
      </x:c>
      <x:c r="AA1090" s="35" t="str">
        <x:v>Sep'26</x:v>
      </x:c>
      <x:c r="AB1090" s="35" t="str">
        <x:v>01 - 07</x:v>
      </x:c>
      <x:c r="AC1090" s="35" t="str">
        <x:v>Week 1 of Sep 2026</x:v>
      </x:c>
      <x:c r="AD1090" s="35" t="str">
        <x:v>Continue</x:v>
      </x:c>
      <x:c r="AE1090" s="35" t="str"/>
      <x:c r="AF1090" s="36" t="n">
        <x:v>79</x:v>
      </x:c>
      <x:c r="AG1090" s="36" t="n">
        <x:v>39</x:v>
      </x:c>
      <x:c r="AH1090" s="38" t="n">
        <x:f>IFERROR(AG1090/AF1090,0)</x:f>
        <x:v>0.4936708860759494</x:v>
      </x:c>
      <x:c r="AI1090" s="36" t="n">
        <x:v>27</x:v>
      </x:c>
      <x:c r="AJ1090" s="38" t="n">
        <x:f>IFERROR(AI1090/AG1090,0)</x:f>
        <x:v>0.6923076923076923</x:v>
      </x:c>
      <x:c r="AK1090" s="36" t="n">
        <x:v>6</x:v>
      </x:c>
      <x:c r="AL1090" s="36" t="n">
        <x:v>7</x:v>
      </x:c>
      <x:c r="AM1090" s="36" t="n">
        <x:v>1</x:v>
      </x:c>
      <x:c r="AN1090" s="38" t="n">
        <x:f>IFERROR(AL1090/AG1090,0)</x:f>
        <x:v>0.1794871794871795</x:v>
      </x:c>
      <x:c r="AO1090" s="36" t="n">
        <x:f>BK1089</x:f>
        <x:v>13</x:v>
      </x:c>
      <x:c r="AP1090" s="36" t="n">
        <x:f>BL1089</x:f>
        <x:v>13</x:v>
      </x:c>
      <x:c r="AQ1090" s="36" t="n">
        <x:f>BM1089</x:f>
        <x:v>22</x:v>
      </x:c>
      <x:c r="AR1090" s="36" t="n">
        <x:f>BN1089</x:f>
        <x:v>24</x:v>
      </x:c>
      <x:c r="AS1090" s="36" t="n">
        <x:f>BO1089</x:f>
        <x:v>33</x:v>
      </x:c>
      <x:c r="AT1090" s="36" t="n">
        <x:f>BP1089</x:f>
        <x:v>31</x:v>
      </x:c>
      <x:c r="AU1090" s="36" t="n">
        <x:f>BQ1089</x:f>
        <x:v>12</x:v>
      </x:c>
      <x:c r="AV1090" s="36" t="n">
        <x:f>BR1089</x:f>
        <x:v>11</x:v>
      </x:c>
      <x:c r="AW1090" s="36" t="n">
        <x:f>BS1089</x:f>
        <x:v>26</x:v>
      </x:c>
      <x:c r="AX1090" s="36" t="n">
        <x:f>BT1089</x:f>
        <x:v>30</x:v>
      </x:c>
      <x:c r="AY1090" s="36" t="n">
        <x:f>SUM(AO1090:AX1090)</x:f>
        <x:v>215</x:v>
      </x:c>
      <x:c r="AZ1090" s="36" t="n">
        <x:v>18</x:v>
      </x:c>
      <x:c r="BA1090" s="36" t="n">
        <x:v>0</x:v>
      </x:c>
      <x:c r="BB1090" s="36" t="n">
        <x:v>0</x:v>
      </x:c>
      <x:c r="BC1090" s="36" t="n">
        <x:v>0</x:v>
      </x:c>
      <x:c r="BD1090" s="36" t="n">
        <x:v>0</x:v>
      </x:c>
      <x:c r="BE1090" s="36" t="n">
        <x:v>0</x:v>
      </x:c>
      <x:c r="BF1090" s="36" t="n">
        <x:v>17</x:v>
      </x:c>
      <x:c r="BG1090" s="36" t="n">
        <x:v>0</x:v>
      </x:c>
      <x:c r="BH1090" s="36" t="n">
        <x:v>0</x:v>
      </x:c>
      <x:c r="BI1090" s="36" t="n">
        <x:v>0</x:v>
      </x:c>
      <x:c r="BJ1090" s="36"/>
      <x:c r="BK1090" s="36" t="n">
        <x:f>MAX(0,AO1090+AZ1090-BV1090)</x:f>
        <x:v>30</x:v>
      </x:c>
      <x:c r="BL1090" s="36" t="n">
        <x:f>MAX(0,AP1090+BA1090-BW1090)</x:f>
        <x:v>12</x:v>
      </x:c>
      <x:c r="BM1090" s="36" t="n">
        <x:f>MAX(0,AQ1090+BB1090-BX1090)</x:f>
        <x:v>21</x:v>
      </x:c>
      <x:c r="BN1090" s="36" t="n">
        <x:f>MAX(0,AR1090+BC1090-BY1090)</x:f>
        <x:v>23</x:v>
      </x:c>
      <x:c r="BO1090" s="36" t="n">
        <x:f>MAX(0,AS1090+BD1090-BZ1090)</x:f>
        <x:v>31</x:v>
      </x:c>
      <x:c r="BP1090" s="36" t="n">
        <x:f>MAX(0,AT1090+BE1090-CA1090)</x:f>
        <x:v>29</x:v>
      </x:c>
      <x:c r="BQ1090" s="36" t="n">
        <x:f>MAX(0,AU1090+BF1090-CB1090)</x:f>
        <x:v>27</x:v>
      </x:c>
      <x:c r="BR1090" s="36" t="n">
        <x:f>MAX(0,AV1090+BG1090-CC1090)</x:f>
        <x:v>10</x:v>
      </x:c>
      <x:c r="BS1090" s="36" t="n">
        <x:f>MAX(0,AW1090+BH1090-CD1090)</x:f>
        <x:v>25</x:v>
      </x:c>
      <x:c r="BT1090" s="36" t="n">
        <x:f>MAX(0,AX1090+BI1090-CE1090)</x:f>
        <x:v>28</x:v>
      </x:c>
      <x:c r="BU1090" s="36" t="n">
        <x:f>SUM(BK1090:BT1090)</x:f>
        <x:v>236</x:v>
      </x:c>
      <x:c r="BV1090" s="36" t="n">
        <x:v>1</x:v>
      </x:c>
      <x:c r="BW1090" s="36" t="n">
        <x:v>1</x:v>
      </x:c>
      <x:c r="BX1090" s="36" t="n">
        <x:v>1</x:v>
      </x:c>
      <x:c r="BY1090" s="36" t="n">
        <x:v>1</x:v>
      </x:c>
      <x:c r="BZ1090" s="36" t="n">
        <x:v>2</x:v>
      </x:c>
      <x:c r="CA1090" s="36" t="n">
        <x:v>2</x:v>
      </x:c>
      <x:c r="CB1090" s="36" t="n">
        <x:v>2</x:v>
      </x:c>
      <x:c r="CC1090" s="36" t="n">
        <x:v>1</x:v>
      </x:c>
      <x:c r="CD1090" s="36" t="n">
        <x:v>1</x:v>
      </x:c>
      <x:c r="CE1090" s="36" t="n">
        <x:v>2</x:v>
      </x:c>
      <x:c r="CF1090" s="36"/>
      <x:c r="CG1090" s="36" t="n">
        <x:f>SUM(BV1090,BW1090,BX1090,BY1090)</x:f>
        <x:v>4</x:v>
      </x:c>
      <x:c r="CH1090" s="36" t="n">
        <x:f>SUM(BZ1090,CA1090)</x:f>
        <x:v>4</x:v>
      </x:c>
      <x:c r="CI1090" s="36" t="n">
        <x:f>SUM(CB1090)</x:f>
        <x:v>2</x:v>
      </x:c>
      <x:c r="CJ1090" s="36" t="n">
        <x:f>SUM(CC1090,CD1090)</x:f>
        <x:v>2</x:v>
      </x:c>
      <x:c r="CK1090" s="36" t="n">
        <x:f>SUM(CE1090)</x:f>
        <x:v>2</x:v>
      </x:c>
      <x:c r="CL1090" s="36" t="n">
        <x:f>SUM(CG1090:CK1090)</x:f>
        <x:v>14</x:v>
      </x:c>
      <x:c r="CM1090" s="39" t="n">
        <x:f>SUM(BV1090*1,BW1090*1,BX1090*1,BY1090*1)</x:f>
        <x:v>4</x:v>
      </x:c>
      <x:c r="CN1090" s="39" t="n">
        <x:f>SUM(BZ1090*0.324,CA1090*0.416)</x:f>
        <x:v>1.48</x:v>
      </x:c>
      <x:c r="CO1090" s="39" t="n">
        <x:f>SUM(CB1090*0.75)</x:f>
        <x:v>1.5</x:v>
      </x:c>
      <x:c r="CP1090" s="39" t="n">
        <x:f>SUM(CC1090*0.325,CD1090*0.2)</x:f>
        <x:v>0.525</x:v>
      </x:c>
      <x:c r="CQ1090" s="39" t="n">
        <x:f>SUM(CE1090*0.24)</x:f>
        <x:v>0.48</x:v>
      </x:c>
      <x:c r="CR1090" s="39" t="n">
        <x:f>SUM(CM1090:CQ1090)</x:f>
        <x:v>7.985000000000001</x:v>
      </x:c>
      <x:c r="CS1090" s="36" t="n">
        <x:f>SUM(CG1090:CH1090)</x:f>
        <x:v>8</x:v>
      </x:c>
      <x:c r="CT1090" s="36" t="str"/>
      <x:c r="CU1090" s="36" t="n">
        <x:f>MIN(AG1090,CG1090)</x:f>
        <x:v>4</x:v>
      </x:c>
      <x:c r="CV1090" s="36" t="n">
        <x:f>MIN(AG1090,CH1090)</x:f>
        <x:v>4</x:v>
      </x:c>
      <x:c r="CW1090" s="36" t="n">
        <x:f>MIN(AG1090,CI1090)</x:f>
        <x:v>2</x:v>
      </x:c>
      <x:c r="CX1090" s="36" t="n">
        <x:f>MIN(AG1090,CJ1090)</x:f>
        <x:v>2</x:v>
      </x:c>
      <x:c r="CY1090" s="36" t="n">
        <x:f>MIN(AG1090,CK1090)</x:f>
        <x:v>2</x:v>
      </x:c>
    </x:row>
    <x:row r="1091" ht="18" customHeight="1">
      <x:c r="A1091" s="35" t="str">
        <x:v>Area TWT-02</x:v>
      </x:c>
      <x:c r="B1091" s="35" t="str">
        <x:v>Area Lead TWT-02</x:v>
      </x:c>
      <x:c r="C1091" s="35" t="str">
        <x:v>Field Lead TWT-10</x:v>
      </x:c>
      <x:c r="D1091" s="35" t="str">
        <x:v>City TWT-D</x:v>
      </x:c>
      <x:c r="E1091" s="35" t="n">
        <x:v>4</x:v>
      </x:c>
      <x:c r="F1091" s="35" t="n">
        <x:v>24</x:v>
      </x:c>
      <x:c r="G1091" s="35" t="n">
        <x:v>1</x:v>
      </x:c>
      <x:c r="H1091" s="35" t="str">
        <x:v>Promoter</x:v>
      </x:c>
      <x:c r="I1091" s="35" t="str">
        <x:v>Agency TWT-03</x:v>
      </x:c>
      <x:c r="J1091" s="35" t="str">
        <x:v>PR-TWT-016</x:v>
      </x:c>
      <x:c r="K1091" s="35" t="str">
        <x:v>Masked Promoter TWT-016</x:v>
      </x:c>
      <x:c r="L1091" s="35" t="str">
        <x:v>9XXXX10016</x:v>
      </x:c>
      <x:c r="M1091" s="37" t="n">
        <x:v>46190</x:v>
      </x:c>
      <x:c r="N1091" s="35" t="str">
        <x:v>Cohort 2</x:v>
      </x:c>
      <x:c r="O1091" s="35" t="str">
        <x:v>DIST-TWT-05</x:v>
      </x:c>
      <x:c r="P1091" s="35" t="str">
        <x:v>Masked Distributor TWT-05</x:v>
      </x:c>
      <x:c r="Q1091" s="35" t="str">
        <x:v>P-TWT-046</x:v>
      </x:c>
      <x:c r="R1091" s="35" t="str">
        <x:v>TWT-046</x:v>
      </x:c>
      <x:c r="S1091" s="35" t="str">
        <x:v>Masked Store TWT-046</x:v>
      </x:c>
      <x:c r="T1091" s="35" t="str">
        <x:v>XX1046</x:v>
      </x:c>
      <x:c r="U1091" s="35" t="str">
        <x:v>Modern Trade</x:v>
      </x:c>
      <x:c r="V1091" s="35" t="str">
        <x:v>Masked</x:v>
      </x:c>
      <x:c r="W1091" s="35" t="str">
        <x:v>Masked</x:v>
      </x:c>
      <x:c r="X1091" s="37" t="n">
        <x:v>46210</x:v>
      </x:c>
      <x:c r="Y1091" s="37" t="n">
        <x:v>46272</x:v>
      </x:c>
      <x:c r="Z1091" s="35" t="str">
        <x:v>W01</x:v>
      </x:c>
      <x:c r="AA1091" s="35" t="str">
        <x:v>Sep'26</x:v>
      </x:c>
      <x:c r="AB1091" s="35" t="str">
        <x:v>01 - 07</x:v>
      </x:c>
      <x:c r="AC1091" s="35" t="str">
        <x:v>Week 1 of Sep 2026</x:v>
      </x:c>
      <x:c r="AD1091" s="35" t="str">
        <x:v>Continue</x:v>
      </x:c>
      <x:c r="AE1091" s="35" t="str"/>
      <x:c r="AF1091" s="36" t="n">
        <x:v>54</x:v>
      </x:c>
      <x:c r="AG1091" s="36" t="n">
        <x:v>18</x:v>
      </x:c>
      <x:c r="AH1091" s="38" t="n">
        <x:f>IFERROR(AG1091/AF1091,0)</x:f>
        <x:v>0.3333333333333333</x:v>
      </x:c>
      <x:c r="AI1091" s="36" t="n">
        <x:v>16</x:v>
      </x:c>
      <x:c r="AJ1091" s="38" t="n">
        <x:f>IFERROR(AI1091/AG1091,0)</x:f>
        <x:v>0.8888888888888888</x:v>
      </x:c>
      <x:c r="AK1091" s="36" t="n">
        <x:v>3</x:v>
      </x:c>
      <x:c r="AL1091" s="36" t="n">
        <x:v>10</x:v>
      </x:c>
      <x:c r="AM1091" s="36" t="n">
        <x:v>1</x:v>
      </x:c>
      <x:c r="AN1091" s="38" t="n">
        <x:f>IFERROR(AL1091/AG1091,0)</x:f>
        <x:v>0.5555555555555556</x:v>
      </x:c>
      <x:c r="AO1091" s="36" t="n">
        <x:f>BK1090</x:f>
        <x:v>30</x:v>
      </x:c>
      <x:c r="AP1091" s="36" t="n">
        <x:f>BL1090</x:f>
        <x:v>12</x:v>
      </x:c>
      <x:c r="AQ1091" s="36" t="n">
        <x:f>BM1090</x:f>
        <x:v>21</x:v>
      </x:c>
      <x:c r="AR1091" s="36" t="n">
        <x:f>BN1090</x:f>
        <x:v>23</x:v>
      </x:c>
      <x:c r="AS1091" s="36" t="n">
        <x:f>BO1090</x:f>
        <x:v>31</x:v>
      </x:c>
      <x:c r="AT1091" s="36" t="n">
        <x:f>BP1090</x:f>
        <x:v>29</x:v>
      </x:c>
      <x:c r="AU1091" s="36" t="n">
        <x:f>BQ1090</x:f>
        <x:v>27</x:v>
      </x:c>
      <x:c r="AV1091" s="36" t="n">
        <x:f>BR1090</x:f>
        <x:v>10</x:v>
      </x:c>
      <x:c r="AW1091" s="36" t="n">
        <x:f>BS1090</x:f>
        <x:v>25</x:v>
      </x:c>
      <x:c r="AX1091" s="36" t="n">
        <x:f>BT1090</x:f>
        <x:v>28</x:v>
      </x:c>
      <x:c r="AY1091" s="36" t="n">
        <x:f>SUM(AO1091:AX1091)</x:f>
        <x:v>236</x:v>
      </x:c>
      <x:c r="AZ1091" s="36" t="n">
        <x:v>0</x:v>
      </x:c>
      <x:c r="BA1091" s="36" t="n">
        <x:v>16</x:v>
      </x:c>
      <x:c r="BB1091" s="36" t="n">
        <x:v>0</x:v>
      </x:c>
      <x:c r="BC1091" s="36" t="n">
        <x:v>0</x:v>
      </x:c>
      <x:c r="BD1091" s="36" t="n">
        <x:v>0</x:v>
      </x:c>
      <x:c r="BE1091" s="36" t="n">
        <x:v>0</x:v>
      </x:c>
      <x:c r="BF1091" s="36" t="n">
        <x:v>0</x:v>
      </x:c>
      <x:c r="BG1091" s="36" t="n">
        <x:v>15</x:v>
      </x:c>
      <x:c r="BH1091" s="36" t="n">
        <x:v>0</x:v>
      </x:c>
      <x:c r="BI1091" s="36" t="n">
        <x:v>0</x:v>
      </x:c>
      <x:c r="BJ1091" s="36"/>
      <x:c r="BK1091" s="36" t="n">
        <x:f>MAX(0,AO1091+AZ1091-BV1091)</x:f>
        <x:v>29</x:v>
      </x:c>
      <x:c r="BL1091" s="36" t="n">
        <x:f>MAX(0,AP1091+BA1091-BW1091)</x:f>
        <x:v>27</x:v>
      </x:c>
      <x:c r="BM1091" s="36" t="n">
        <x:f>MAX(0,AQ1091+BB1091-BX1091)</x:f>
        <x:v>20</x:v>
      </x:c>
      <x:c r="BN1091" s="36" t="n">
        <x:f>MAX(0,AR1091+BC1091-BY1091)</x:f>
        <x:v>22</x:v>
      </x:c>
      <x:c r="BO1091" s="36" t="n">
        <x:f>MAX(0,AS1091+BD1091-BZ1091)</x:f>
        <x:v>29</x:v>
      </x:c>
      <x:c r="BP1091" s="36" t="n">
        <x:f>MAX(0,AT1091+BE1091-CA1091)</x:f>
        <x:v>27</x:v>
      </x:c>
      <x:c r="BQ1091" s="36" t="n">
        <x:f>MAX(0,AU1091+BF1091-CB1091)</x:f>
        <x:v>26</x:v>
      </x:c>
      <x:c r="BR1091" s="36" t="n">
        <x:f>MAX(0,AV1091+BG1091-CC1091)</x:f>
        <x:v>24</x:v>
      </x:c>
      <x:c r="BS1091" s="36" t="n">
        <x:f>MAX(0,AW1091+BH1091-CD1091)</x:f>
        <x:v>24</x:v>
      </x:c>
      <x:c r="BT1091" s="36" t="n">
        <x:f>MAX(0,AX1091+BI1091-CE1091)</x:f>
        <x:v>27</x:v>
      </x:c>
      <x:c r="BU1091" s="36" t="n">
        <x:f>SUM(BK1091:BT1091)</x:f>
        <x:v>255</x:v>
      </x:c>
      <x:c r="BV1091" s="36" t="n">
        <x:v>1</x:v>
      </x:c>
      <x:c r="BW1091" s="36" t="n">
        <x:v>1</x:v>
      </x:c>
      <x:c r="BX1091" s="36" t="n">
        <x:v>1</x:v>
      </x:c>
      <x:c r="BY1091" s="36" t="n">
        <x:v>1</x:v>
      </x:c>
      <x:c r="BZ1091" s="36" t="n">
        <x:v>2</x:v>
      </x:c>
      <x:c r="CA1091" s="36" t="n">
        <x:v>2</x:v>
      </x:c>
      <x:c r="CB1091" s="36" t="n">
        <x:v>1</x:v>
      </x:c>
      <x:c r="CC1091" s="36" t="n">
        <x:v>1</x:v>
      </x:c>
      <x:c r="CD1091" s="36" t="n">
        <x:v>1</x:v>
      </x:c>
      <x:c r="CE1091" s="36" t="n">
        <x:v>1</x:v>
      </x:c>
      <x:c r="CF1091" s="36"/>
      <x:c r="CG1091" s="36" t="n">
        <x:f>SUM(BV1091,BW1091,BX1091,BY1091)</x:f>
        <x:v>4</x:v>
      </x:c>
      <x:c r="CH1091" s="36" t="n">
        <x:f>SUM(BZ1091,CA1091)</x:f>
        <x:v>4</x:v>
      </x:c>
      <x:c r="CI1091" s="36" t="n">
        <x:f>SUM(CB1091)</x:f>
        <x:v>1</x:v>
      </x:c>
      <x:c r="CJ1091" s="36" t="n">
        <x:f>SUM(CC1091,CD1091)</x:f>
        <x:v>2</x:v>
      </x:c>
      <x:c r="CK1091" s="36" t="n">
        <x:f>SUM(CE1091)</x:f>
        <x:v>1</x:v>
      </x:c>
      <x:c r="CL1091" s="36" t="n">
        <x:f>SUM(CG1091:CK1091)</x:f>
        <x:v>12</x:v>
      </x:c>
      <x:c r="CM1091" s="39" t="n">
        <x:f>SUM(BV1091*1,BW1091*1,BX1091*1,BY1091*1)</x:f>
        <x:v>4</x:v>
      </x:c>
      <x:c r="CN1091" s="39" t="n">
        <x:f>SUM(BZ1091*0.324,CA1091*0.416)</x:f>
        <x:v>1.48</x:v>
      </x:c>
      <x:c r="CO1091" s="39" t="n">
        <x:f>SUM(CB1091*0.75)</x:f>
        <x:v>0.75</x:v>
      </x:c>
      <x:c r="CP1091" s="39" t="n">
        <x:f>SUM(CC1091*0.325,CD1091*0.2)</x:f>
        <x:v>0.525</x:v>
      </x:c>
      <x:c r="CQ1091" s="39" t="n">
        <x:f>SUM(CE1091*0.24)</x:f>
        <x:v>0.24</x:v>
      </x:c>
      <x:c r="CR1091" s="39" t="n">
        <x:f>SUM(CM1091:CQ1091)</x:f>
        <x:v>6.995000000000001</x:v>
      </x:c>
      <x:c r="CS1091" s="36" t="n">
        <x:f>SUM(CG1091:CH1091)</x:f>
        <x:v>8</x:v>
      </x:c>
      <x:c r="CT1091" s="36" t="str"/>
      <x:c r="CU1091" s="36" t="n">
        <x:f>MIN(AG1091,CG1091)</x:f>
        <x:v>4</x:v>
      </x:c>
      <x:c r="CV1091" s="36" t="n">
        <x:f>MIN(AG1091,CH1091)</x:f>
        <x:v>4</x:v>
      </x:c>
      <x:c r="CW1091" s="36" t="n">
        <x:f>MIN(AG1091,CI1091)</x:f>
        <x:v>1</x:v>
      </x:c>
      <x:c r="CX1091" s="36" t="n">
        <x:f>MIN(AG1091,CJ1091)</x:f>
        <x:v>2</x:v>
      </x:c>
      <x:c r="CY1091" s="36" t="n">
        <x:f>MIN(AG1091,CK1091)</x:f>
        <x:v>1</x:v>
      </x:c>
    </x:row>
    <x:row r="1092" ht="18" customHeight="1">
      <x:c r="A1092" s="35" t="str">
        <x:v>Area TWT-02</x:v>
      </x:c>
      <x:c r="B1092" s="35" t="str">
        <x:v>Area Lead TWT-02</x:v>
      </x:c>
      <x:c r="C1092" s="35" t="str">
        <x:v>Field Lead TWT-10</x:v>
      </x:c>
      <x:c r="D1092" s="35" t="str">
        <x:v>City TWT-D</x:v>
      </x:c>
      <x:c r="E1092" s="35" t="n">
        <x:v>4</x:v>
      </x:c>
      <x:c r="F1092" s="35" t="n">
        <x:v>24</x:v>
      </x:c>
      <x:c r="G1092" s="35" t="n">
        <x:v>1</x:v>
      </x:c>
      <x:c r="H1092" s="35" t="str">
        <x:v>Promoter</x:v>
      </x:c>
      <x:c r="I1092" s="35" t="str">
        <x:v>Agency TWT-03</x:v>
      </x:c>
      <x:c r="J1092" s="35" t="str">
        <x:v>PR-TWT-016</x:v>
      </x:c>
      <x:c r="K1092" s="35" t="str">
        <x:v>Masked Promoter TWT-016</x:v>
      </x:c>
      <x:c r="L1092" s="35" t="str">
        <x:v>9XXXX10016</x:v>
      </x:c>
      <x:c r="M1092" s="37" t="n">
        <x:v>46190</x:v>
      </x:c>
      <x:c r="N1092" s="35" t="str">
        <x:v>Cohort 2</x:v>
      </x:c>
      <x:c r="O1092" s="35" t="str">
        <x:v>DIST-TWT-05</x:v>
      </x:c>
      <x:c r="P1092" s="35" t="str">
        <x:v>Masked Distributor TWT-05</x:v>
      </x:c>
      <x:c r="Q1092" s="35" t="str">
        <x:v>P-TWT-046</x:v>
      </x:c>
      <x:c r="R1092" s="35" t="str">
        <x:v>TWT-046</x:v>
      </x:c>
      <x:c r="S1092" s="35" t="str">
        <x:v>Masked Store TWT-046</x:v>
      </x:c>
      <x:c r="T1092" s="35" t="str">
        <x:v>XX1046</x:v>
      </x:c>
      <x:c r="U1092" s="35" t="str">
        <x:v>Modern Trade</x:v>
      </x:c>
      <x:c r="V1092" s="35" t="str">
        <x:v>Masked</x:v>
      </x:c>
      <x:c r="W1092" s="35" t="str">
        <x:v>Masked</x:v>
      </x:c>
      <x:c r="X1092" s="37" t="n">
        <x:v>46210</x:v>
      </x:c>
      <x:c r="Y1092" s="37" t="n">
        <x:v>46273</x:v>
      </x:c>
      <x:c r="Z1092" s="35" t="str">
        <x:v>W02</x:v>
      </x:c>
      <x:c r="AA1092" s="35" t="str">
        <x:v>Sep'26</x:v>
      </x:c>
      <x:c r="AB1092" s="35" t="str">
        <x:v>08 - 14</x:v>
      </x:c>
      <x:c r="AC1092" s="35" t="str">
        <x:v>Week 2 of Sep 2026</x:v>
      </x:c>
      <x:c r="AD1092" s="35" t="str">
        <x:v>Continue</x:v>
      </x:c>
      <x:c r="AE1092" s="35" t="str"/>
      <x:c r="AF1092" s="36" t="n">
        <x:v>48</x:v>
      </x:c>
      <x:c r="AG1092" s="36" t="n">
        <x:v>25</x:v>
      </x:c>
      <x:c r="AH1092" s="38" t="n">
        <x:f>IFERROR(AG1092/AF1092,0)</x:f>
        <x:v>0.5208333333333334</x:v>
      </x:c>
      <x:c r="AI1092" s="36" t="n">
        <x:v>21</x:v>
      </x:c>
      <x:c r="AJ1092" s="38" t="n">
        <x:f>IFERROR(AI1092/AG1092,0)</x:f>
        <x:v>0.84</x:v>
      </x:c>
      <x:c r="AK1092" s="36" t="n">
        <x:v>7</x:v>
      </x:c>
      <x:c r="AL1092" s="36" t="n">
        <x:v>9</x:v>
      </x:c>
      <x:c r="AM1092" s="36" t="n">
        <x:v>1</x:v>
      </x:c>
      <x:c r="AN1092" s="38" t="n">
        <x:f>IFERROR(AL1092/AG1092,0)</x:f>
        <x:v>0.36</x:v>
      </x:c>
      <x:c r="AO1092" s="36" t="n">
        <x:f>BK1091</x:f>
        <x:v>29</x:v>
      </x:c>
      <x:c r="AP1092" s="36" t="n">
        <x:f>BL1091</x:f>
        <x:v>27</x:v>
      </x:c>
      <x:c r="AQ1092" s="36" t="n">
        <x:f>BM1091</x:f>
        <x:v>20</x:v>
      </x:c>
      <x:c r="AR1092" s="36" t="n">
        <x:f>BN1091</x:f>
        <x:v>22</x:v>
      </x:c>
      <x:c r="AS1092" s="36" t="n">
        <x:f>BO1091</x:f>
        <x:v>29</x:v>
      </x:c>
      <x:c r="AT1092" s="36" t="n">
        <x:f>BP1091</x:f>
        <x:v>27</x:v>
      </x:c>
      <x:c r="AU1092" s="36" t="n">
        <x:f>BQ1091</x:f>
        <x:v>26</x:v>
      </x:c>
      <x:c r="AV1092" s="36" t="n">
        <x:f>BR1091</x:f>
        <x:v>24</x:v>
      </x:c>
      <x:c r="AW1092" s="36" t="n">
        <x:f>BS1091</x:f>
        <x:v>24</x:v>
      </x:c>
      <x:c r="AX1092" s="36" t="n">
        <x:f>BT1091</x:f>
        <x:v>27</x:v>
      </x:c>
      <x:c r="AY1092" s="36" t="n">
        <x:f>SUM(AO1092:AX1092)</x:f>
        <x:v>255</x:v>
      </x:c>
      <x:c r="AZ1092" s="36" t="n">
        <x:v>0</x:v>
      </x:c>
      <x:c r="BA1092" s="36" t="n">
        <x:v>0</x:v>
      </x:c>
      <x:c r="BB1092" s="36" t="n">
        <x:v>15</x:v>
      </x:c>
      <x:c r="BC1092" s="36" t="n">
        <x:v>0</x:v>
      </x:c>
      <x:c r="BD1092" s="36" t="n">
        <x:v>0</x:v>
      </x:c>
      <x:c r="BE1092" s="36" t="n">
        <x:v>0</x:v>
      </x:c>
      <x:c r="BF1092" s="36" t="n">
        <x:v>0</x:v>
      </x:c>
      <x:c r="BG1092" s="36" t="n">
        <x:v>0</x:v>
      </x:c>
      <x:c r="BH1092" s="36" t="n">
        <x:v>13</x:v>
      </x:c>
      <x:c r="BI1092" s="36" t="n">
        <x:v>0</x:v>
      </x:c>
      <x:c r="BJ1092" s="36"/>
      <x:c r="BK1092" s="36" t="n">
        <x:f>MAX(0,AO1092+AZ1092-BV1092)</x:f>
        <x:v>28</x:v>
      </x:c>
      <x:c r="BL1092" s="36" t="n">
        <x:f>MAX(0,AP1092+BA1092-BW1092)</x:f>
        <x:v>26</x:v>
      </x:c>
      <x:c r="BM1092" s="36" t="n">
        <x:f>MAX(0,AQ1092+BB1092-BX1092)</x:f>
        <x:v>35</x:v>
      </x:c>
      <x:c r="BN1092" s="36" t="n">
        <x:f>MAX(0,AR1092+BC1092-BY1092)</x:f>
        <x:v>22</x:v>
      </x:c>
      <x:c r="BO1092" s="36" t="n">
        <x:f>MAX(0,AS1092+BD1092-BZ1092)</x:f>
        <x:v>28</x:v>
      </x:c>
      <x:c r="BP1092" s="36" t="n">
        <x:f>MAX(0,AT1092+BE1092-CA1092)</x:f>
        <x:v>25</x:v>
      </x:c>
      <x:c r="BQ1092" s="36" t="n">
        <x:f>MAX(0,AU1092+BF1092-CB1092)</x:f>
        <x:v>25</x:v>
      </x:c>
      <x:c r="BR1092" s="36" t="n">
        <x:f>MAX(0,AV1092+BG1092-CC1092)</x:f>
        <x:v>23</x:v>
      </x:c>
      <x:c r="BS1092" s="36" t="n">
        <x:f>MAX(0,AW1092+BH1092-CD1092)</x:f>
        <x:v>36</x:v>
      </x:c>
      <x:c r="BT1092" s="36" t="n">
        <x:f>MAX(0,AX1092+BI1092-CE1092)</x:f>
        <x:v>26</x:v>
      </x:c>
      <x:c r="BU1092" s="36" t="n">
        <x:f>SUM(BK1092:BT1092)</x:f>
        <x:v>274</x:v>
      </x:c>
      <x:c r="BV1092" s="36" t="n">
        <x:v>1</x:v>
      </x:c>
      <x:c r="BW1092" s="36" t="n">
        <x:v>1</x:v>
      </x:c>
      <x:c r="BX1092" s="36" t="n">
        <x:v>0</x:v>
      </x:c>
      <x:c r="BY1092" s="36" t="n">
        <x:v>0</x:v>
      </x:c>
      <x:c r="BZ1092" s="36" t="n">
        <x:v>1</x:v>
      </x:c>
      <x:c r="CA1092" s="36" t="n">
        <x:v>2</x:v>
      </x:c>
      <x:c r="CB1092" s="36" t="n">
        <x:v>1</x:v>
      </x:c>
      <x:c r="CC1092" s="36" t="n">
        <x:v>1</x:v>
      </x:c>
      <x:c r="CD1092" s="36" t="n">
        <x:v>1</x:v>
      </x:c>
      <x:c r="CE1092" s="36" t="n">
        <x:v>1</x:v>
      </x:c>
      <x:c r="CF1092" s="36"/>
      <x:c r="CG1092" s="36" t="n">
        <x:f>SUM(BV1092,BW1092,BX1092,BY1092)</x:f>
        <x:v>2</x:v>
      </x:c>
      <x:c r="CH1092" s="36" t="n">
        <x:f>SUM(BZ1092,CA1092)</x:f>
        <x:v>3</x:v>
      </x:c>
      <x:c r="CI1092" s="36" t="n">
        <x:f>SUM(CB1092)</x:f>
        <x:v>1</x:v>
      </x:c>
      <x:c r="CJ1092" s="36" t="n">
        <x:f>SUM(CC1092,CD1092)</x:f>
        <x:v>2</x:v>
      </x:c>
      <x:c r="CK1092" s="36" t="n">
        <x:f>SUM(CE1092)</x:f>
        <x:v>1</x:v>
      </x:c>
      <x:c r="CL1092" s="36" t="n">
        <x:f>SUM(CG1092:CK1092)</x:f>
        <x:v>9</x:v>
      </x:c>
      <x:c r="CM1092" s="39" t="n">
        <x:f>SUM(BV1092*1,BW1092*1,BX1092*1,BY1092*1)</x:f>
        <x:v>2</x:v>
      </x:c>
      <x:c r="CN1092" s="39" t="n">
        <x:f>SUM(BZ1092*0.324,CA1092*0.416)</x:f>
        <x:v>1.156</x:v>
      </x:c>
      <x:c r="CO1092" s="39" t="n">
        <x:f>SUM(CB1092*0.75)</x:f>
        <x:v>0.75</x:v>
      </x:c>
      <x:c r="CP1092" s="39" t="n">
        <x:f>SUM(CC1092*0.325,CD1092*0.2)</x:f>
        <x:v>0.525</x:v>
      </x:c>
      <x:c r="CQ1092" s="39" t="n">
        <x:f>SUM(CE1092*0.24)</x:f>
        <x:v>0.24</x:v>
      </x:c>
      <x:c r="CR1092" s="39" t="n">
        <x:f>SUM(CM1092:CQ1092)</x:f>
        <x:v>4.671</x:v>
      </x:c>
      <x:c r="CS1092" s="36" t="n">
        <x:f>SUM(CG1092:CH1092)</x:f>
        <x:v>5</x:v>
      </x:c>
      <x:c r="CT1092" s="36" t="str"/>
      <x:c r="CU1092" s="36" t="n">
        <x:f>MIN(AG1092,CG1092)</x:f>
        <x:v>2</x:v>
      </x:c>
      <x:c r="CV1092" s="36" t="n">
        <x:f>MIN(AG1092,CH1092)</x:f>
        <x:v>3</x:v>
      </x:c>
      <x:c r="CW1092" s="36" t="n">
        <x:f>MIN(AG1092,CI1092)</x:f>
        <x:v>1</x:v>
      </x:c>
      <x:c r="CX1092" s="36" t="n">
        <x:f>MIN(AG1092,CJ1092)</x:f>
        <x:v>2</x:v>
      </x:c>
      <x:c r="CY1092" s="36" t="n">
        <x:f>MIN(AG1092,CK1092)</x:f>
        <x:v>1</x:v>
      </x:c>
    </x:row>
    <x:row r="1093" ht="18" customHeight="1">
      <x:c r="A1093" s="35" t="str">
        <x:v>Area TWT-02</x:v>
      </x:c>
      <x:c r="B1093" s="35" t="str">
        <x:v>Area Lead TWT-02</x:v>
      </x:c>
      <x:c r="C1093" s="35" t="str">
        <x:v>Field Lead TWT-10</x:v>
      </x:c>
      <x:c r="D1093" s="35" t="str">
        <x:v>City TWT-D</x:v>
      </x:c>
      <x:c r="E1093" s="35" t="n">
        <x:v>4</x:v>
      </x:c>
      <x:c r="F1093" s="35" t="n">
        <x:v>24</x:v>
      </x:c>
      <x:c r="G1093" s="35" t="n">
        <x:v>1</x:v>
      </x:c>
      <x:c r="H1093" s="35" t="str">
        <x:v>Promoter</x:v>
      </x:c>
      <x:c r="I1093" s="35" t="str">
        <x:v>Agency TWT-03</x:v>
      </x:c>
      <x:c r="J1093" s="35" t="str">
        <x:v>PR-TWT-016</x:v>
      </x:c>
      <x:c r="K1093" s="35" t="str">
        <x:v>Masked Promoter TWT-016</x:v>
      </x:c>
      <x:c r="L1093" s="35" t="str">
        <x:v>9XXXX10016</x:v>
      </x:c>
      <x:c r="M1093" s="37" t="n">
        <x:v>46190</x:v>
      </x:c>
      <x:c r="N1093" s="35" t="str">
        <x:v>Cohort 2</x:v>
      </x:c>
      <x:c r="O1093" s="35" t="str">
        <x:v>DIST-TWT-05</x:v>
      </x:c>
      <x:c r="P1093" s="35" t="str">
        <x:v>Masked Distributor TWT-05</x:v>
      </x:c>
      <x:c r="Q1093" s="35" t="str">
        <x:v>P-TWT-046</x:v>
      </x:c>
      <x:c r="R1093" s="35" t="str">
        <x:v>TWT-046</x:v>
      </x:c>
      <x:c r="S1093" s="35" t="str">
        <x:v>Masked Store TWT-046</x:v>
      </x:c>
      <x:c r="T1093" s="35" t="str">
        <x:v>XX1046</x:v>
      </x:c>
      <x:c r="U1093" s="35" t="str">
        <x:v>Modern Trade</x:v>
      </x:c>
      <x:c r="V1093" s="35" t="str">
        <x:v>Masked</x:v>
      </x:c>
      <x:c r="W1093" s="35" t="str">
        <x:v>Masked</x:v>
      </x:c>
      <x:c r="X1093" s="37" t="n">
        <x:v>46210</x:v>
      </x:c>
      <x:c r="Y1093" s="37" t="n">
        <x:v>46274</x:v>
      </x:c>
      <x:c r="Z1093" s="35" t="str">
        <x:v>W02</x:v>
      </x:c>
      <x:c r="AA1093" s="35" t="str">
        <x:v>Sep'26</x:v>
      </x:c>
      <x:c r="AB1093" s="35" t="str">
        <x:v>08 - 14</x:v>
      </x:c>
      <x:c r="AC1093" s="35" t="str">
        <x:v>Week 2 of Sep 2026</x:v>
      </x:c>
      <x:c r="AD1093" s="35" t="str">
        <x:v>Continue</x:v>
      </x:c>
      <x:c r="AE1093" s="35" t="str"/>
      <x:c r="AF1093" s="36" t="n">
        <x:v>53</x:v>
      </x:c>
      <x:c r="AG1093" s="36" t="n">
        <x:v>27</x:v>
      </x:c>
      <x:c r="AH1093" s="38" t="n">
        <x:f>IFERROR(AG1093/AF1093,0)</x:f>
        <x:v>0.5094339622641509</x:v>
      </x:c>
      <x:c r="AI1093" s="36" t="n">
        <x:v>18</x:v>
      </x:c>
      <x:c r="AJ1093" s="38" t="n">
        <x:f>IFERROR(AI1093/AG1093,0)</x:f>
        <x:v>0.6666666666666666</x:v>
      </x:c>
      <x:c r="AK1093" s="36" t="n">
        <x:v>3</x:v>
      </x:c>
      <x:c r="AL1093" s="36" t="n">
        <x:v>9</x:v>
      </x:c>
      <x:c r="AM1093" s="36" t="n">
        <x:v>1</x:v>
      </x:c>
      <x:c r="AN1093" s="38" t="n">
        <x:f>IFERROR(AL1093/AG1093,0)</x:f>
        <x:v>0.3333333333333333</x:v>
      </x:c>
      <x:c r="AO1093" s="36" t="n">
        <x:f>BK1092</x:f>
        <x:v>28</x:v>
      </x:c>
      <x:c r="AP1093" s="36" t="n">
        <x:f>BL1092</x:f>
        <x:v>26</x:v>
      </x:c>
      <x:c r="AQ1093" s="36" t="n">
        <x:f>BM1092</x:f>
        <x:v>35</x:v>
      </x:c>
      <x:c r="AR1093" s="36" t="n">
        <x:f>BN1092</x:f>
        <x:v>22</x:v>
      </x:c>
      <x:c r="AS1093" s="36" t="n">
        <x:f>BO1092</x:f>
        <x:v>28</x:v>
      </x:c>
      <x:c r="AT1093" s="36" t="n">
        <x:f>BP1092</x:f>
        <x:v>25</x:v>
      </x:c>
      <x:c r="AU1093" s="36" t="n">
        <x:f>BQ1092</x:f>
        <x:v>25</x:v>
      </x:c>
      <x:c r="AV1093" s="36" t="n">
        <x:f>BR1092</x:f>
        <x:v>23</x:v>
      </x:c>
      <x:c r="AW1093" s="36" t="n">
        <x:f>BS1092</x:f>
        <x:v>36</x:v>
      </x:c>
      <x:c r="AX1093" s="36" t="n">
        <x:f>BT1092</x:f>
        <x:v>26</x:v>
      </x:c>
      <x:c r="AY1093" s="36" t="n">
        <x:f>SUM(AO1093:AX1093)</x:f>
        <x:v>274</x:v>
      </x:c>
      <x:c r="AZ1093" s="36" t="n">
        <x:v>0</x:v>
      </x:c>
      <x:c r="BA1093" s="36" t="n">
        <x:v>0</x:v>
      </x:c>
      <x:c r="BB1093" s="36" t="n">
        <x:v>0</x:v>
      </x:c>
      <x:c r="BC1093" s="36" t="n">
        <x:v>11</x:v>
      </x:c>
      <x:c r="BD1093" s="36" t="n">
        <x:v>0</x:v>
      </x:c>
      <x:c r="BE1093" s="36" t="n">
        <x:v>0</x:v>
      </x:c>
      <x:c r="BF1093" s="36" t="n">
        <x:v>0</x:v>
      </x:c>
      <x:c r="BG1093" s="36" t="n">
        <x:v>0</x:v>
      </x:c>
      <x:c r="BH1093" s="36" t="n">
        <x:v>0</x:v>
      </x:c>
      <x:c r="BI1093" s="36" t="n">
        <x:v>22</x:v>
      </x:c>
      <x:c r="BJ1093" s="36"/>
      <x:c r="BK1093" s="36" t="n">
        <x:f>MAX(0,AO1093+AZ1093-BV1093)</x:f>
        <x:v>27</x:v>
      </x:c>
      <x:c r="BL1093" s="36" t="n">
        <x:f>MAX(0,AP1093+BA1093-BW1093)</x:f>
        <x:v>25</x:v>
      </x:c>
      <x:c r="BM1093" s="36" t="n">
        <x:f>MAX(0,AQ1093+BB1093-BX1093)</x:f>
        <x:v>34</x:v>
      </x:c>
      <x:c r="BN1093" s="36" t="n">
        <x:f>MAX(0,AR1093+BC1093-BY1093)</x:f>
        <x:v>32</x:v>
      </x:c>
      <x:c r="BO1093" s="36" t="n">
        <x:f>MAX(0,AS1093+BD1093-BZ1093)</x:f>
        <x:v>26</x:v>
      </x:c>
      <x:c r="BP1093" s="36" t="n">
        <x:f>MAX(0,AT1093+BE1093-CA1093)</x:f>
        <x:v>24</x:v>
      </x:c>
      <x:c r="BQ1093" s="36" t="n">
        <x:f>MAX(0,AU1093+BF1093-CB1093)</x:f>
        <x:v>24</x:v>
      </x:c>
      <x:c r="BR1093" s="36" t="n">
        <x:f>MAX(0,AV1093+BG1093-CC1093)</x:f>
        <x:v>22</x:v>
      </x:c>
      <x:c r="BS1093" s="36" t="n">
        <x:f>MAX(0,AW1093+BH1093-CD1093)</x:f>
        <x:v>36</x:v>
      </x:c>
      <x:c r="BT1093" s="36" t="n">
        <x:f>MAX(0,AX1093+BI1093-CE1093)</x:f>
        <x:v>46</x:v>
      </x:c>
      <x:c r="BU1093" s="36" t="n">
        <x:f>SUM(BK1093:BT1093)</x:f>
        <x:v>296</x:v>
      </x:c>
      <x:c r="BV1093" s="36" t="n">
        <x:v>1</x:v>
      </x:c>
      <x:c r="BW1093" s="36" t="n">
        <x:v>1</x:v>
      </x:c>
      <x:c r="BX1093" s="36" t="n">
        <x:v>1</x:v>
      </x:c>
      <x:c r="BY1093" s="36" t="n">
        <x:v>1</x:v>
      </x:c>
      <x:c r="BZ1093" s="36" t="n">
        <x:v>2</x:v>
      </x:c>
      <x:c r="CA1093" s="36" t="n">
        <x:v>1</x:v>
      </x:c>
      <x:c r="CB1093" s="36" t="n">
        <x:v>1</x:v>
      </x:c>
      <x:c r="CC1093" s="36" t="n">
        <x:v>1</x:v>
      </x:c>
      <x:c r="CD1093" s="36" t="n">
        <x:v>0</x:v>
      </x:c>
      <x:c r="CE1093" s="36" t="n">
        <x:v>2</x:v>
      </x:c>
      <x:c r="CF1093" s="36"/>
      <x:c r="CG1093" s="36" t="n">
        <x:f>SUM(BV1093,BW1093,BX1093,BY1093)</x:f>
        <x:v>4</x:v>
      </x:c>
      <x:c r="CH1093" s="36" t="n">
        <x:f>SUM(BZ1093,CA1093)</x:f>
        <x:v>3</x:v>
      </x:c>
      <x:c r="CI1093" s="36" t="n">
        <x:f>SUM(CB1093)</x:f>
        <x:v>1</x:v>
      </x:c>
      <x:c r="CJ1093" s="36" t="n">
        <x:f>SUM(CC1093,CD1093)</x:f>
        <x:v>1</x:v>
      </x:c>
      <x:c r="CK1093" s="36" t="n">
        <x:f>SUM(CE1093)</x:f>
        <x:v>2</x:v>
      </x:c>
      <x:c r="CL1093" s="36" t="n">
        <x:f>SUM(CG1093:CK1093)</x:f>
        <x:v>11</x:v>
      </x:c>
      <x:c r="CM1093" s="39" t="n">
        <x:f>SUM(BV1093*1,BW1093*1,BX1093*1,BY1093*1)</x:f>
        <x:v>4</x:v>
      </x:c>
      <x:c r="CN1093" s="39" t="n">
        <x:f>SUM(BZ1093*0.324,CA1093*0.416)</x:f>
        <x:v>1.064</x:v>
      </x:c>
      <x:c r="CO1093" s="39" t="n">
        <x:f>SUM(CB1093*0.75)</x:f>
        <x:v>0.75</x:v>
      </x:c>
      <x:c r="CP1093" s="39" t="n">
        <x:f>SUM(CC1093*0.325,CD1093*0.2)</x:f>
        <x:v>0.325</x:v>
      </x:c>
      <x:c r="CQ1093" s="39" t="n">
        <x:f>SUM(CE1093*0.24)</x:f>
        <x:v>0.48</x:v>
      </x:c>
      <x:c r="CR1093" s="39" t="n">
        <x:f>SUM(CM1093:CQ1093)</x:f>
        <x:v>6.619</x:v>
      </x:c>
      <x:c r="CS1093" s="36" t="n">
        <x:f>SUM(CG1093:CH1093)</x:f>
        <x:v>7</x:v>
      </x:c>
      <x:c r="CT1093" s="36" t="str"/>
      <x:c r="CU1093" s="36" t="n">
        <x:f>MIN(AG1093,CG1093)</x:f>
        <x:v>4</x:v>
      </x:c>
      <x:c r="CV1093" s="36" t="n">
        <x:f>MIN(AG1093,CH1093)</x:f>
        <x:v>3</x:v>
      </x:c>
      <x:c r="CW1093" s="36" t="n">
        <x:f>MIN(AG1093,CI1093)</x:f>
        <x:v>1</x:v>
      </x:c>
      <x:c r="CX1093" s="36" t="n">
        <x:f>MIN(AG1093,CJ1093)</x:f>
        <x:v>1</x:v>
      </x:c>
      <x:c r="CY1093" s="36" t="n">
        <x:f>MIN(AG1093,CK1093)</x:f>
        <x:v>2</x:v>
      </x:c>
    </x:row>
    <x:row r="1094" ht="18" customHeight="1">
      <x:c r="A1094" s="35" t="str">
        <x:v>Area TWT-02</x:v>
      </x:c>
      <x:c r="B1094" s="35" t="str">
        <x:v>Area Lead TWT-02</x:v>
      </x:c>
      <x:c r="C1094" s="35" t="str">
        <x:v>Field Lead TWT-10</x:v>
      </x:c>
      <x:c r="D1094" s="35" t="str">
        <x:v>City TWT-D</x:v>
      </x:c>
      <x:c r="E1094" s="35" t="n">
        <x:v>4</x:v>
      </x:c>
      <x:c r="F1094" s="35" t="n">
        <x:v>24</x:v>
      </x:c>
      <x:c r="G1094" s="35" t="n">
        <x:v>1</x:v>
      </x:c>
      <x:c r="H1094" s="35" t="str">
        <x:v>Promoter</x:v>
      </x:c>
      <x:c r="I1094" s="35" t="str">
        <x:v>Agency TWT-03</x:v>
      </x:c>
      <x:c r="J1094" s="35" t="str">
        <x:v>PR-TWT-016</x:v>
      </x:c>
      <x:c r="K1094" s="35" t="str">
        <x:v>Masked Promoter TWT-016</x:v>
      </x:c>
      <x:c r="L1094" s="35" t="str">
        <x:v>9XXXX10016</x:v>
      </x:c>
      <x:c r="M1094" s="37" t="n">
        <x:v>46190</x:v>
      </x:c>
      <x:c r="N1094" s="35" t="str">
        <x:v>Cohort 2</x:v>
      </x:c>
      <x:c r="O1094" s="35" t="str">
        <x:v>DIST-TWT-05</x:v>
      </x:c>
      <x:c r="P1094" s="35" t="str">
        <x:v>Masked Distributor TWT-05</x:v>
      </x:c>
      <x:c r="Q1094" s="35" t="str">
        <x:v>P-TWT-046</x:v>
      </x:c>
      <x:c r="R1094" s="35" t="str">
        <x:v>TWT-046</x:v>
      </x:c>
      <x:c r="S1094" s="35" t="str">
        <x:v>Masked Store TWT-046</x:v>
      </x:c>
      <x:c r="T1094" s="35" t="str">
        <x:v>XX1046</x:v>
      </x:c>
      <x:c r="U1094" s="35" t="str">
        <x:v>Modern Trade</x:v>
      </x:c>
      <x:c r="V1094" s="35" t="str">
        <x:v>Masked</x:v>
      </x:c>
      <x:c r="W1094" s="35" t="str">
        <x:v>Masked</x:v>
      </x:c>
      <x:c r="X1094" s="37" t="n">
        <x:v>46210</x:v>
      </x:c>
      <x:c r="Y1094" s="37" t="n">
        <x:v>46275</x:v>
      </x:c>
      <x:c r="Z1094" s="35" t="str">
        <x:v>W02</x:v>
      </x:c>
      <x:c r="AA1094" s="35" t="str">
        <x:v>Sep'26</x:v>
      </x:c>
      <x:c r="AB1094" s="35" t="str">
        <x:v>08 - 14</x:v>
      </x:c>
      <x:c r="AC1094" s="35" t="str">
        <x:v>Week 2 of Sep 2026</x:v>
      </x:c>
      <x:c r="AD1094" s="35" t="str">
        <x:v>Continue</x:v>
      </x:c>
      <x:c r="AE1094" s="35" t="str">
        <x:v>Normal operations</x:v>
      </x:c>
      <x:c r="AF1094" s="36" t="n">
        <x:v>56</x:v>
      </x:c>
      <x:c r="AG1094" s="36" t="n">
        <x:v>29</x:v>
      </x:c>
      <x:c r="AH1094" s="38" t="n">
        <x:f>IFERROR(AG1094/AF1094,0)</x:f>
        <x:v>0.5178571428571429</x:v>
      </x:c>
      <x:c r="AI1094" s="36" t="n">
        <x:v>27</x:v>
      </x:c>
      <x:c r="AJ1094" s="38" t="n">
        <x:f>IFERROR(AI1094/AG1094,0)</x:f>
        <x:v>0.9310344827586207</x:v>
      </x:c>
      <x:c r="AK1094" s="36" t="n">
        <x:v>7</x:v>
      </x:c>
      <x:c r="AL1094" s="36" t="n">
        <x:v>13</x:v>
      </x:c>
      <x:c r="AM1094" s="36" t="n">
        <x:v>1</x:v>
      </x:c>
      <x:c r="AN1094" s="38" t="n">
        <x:f>IFERROR(AL1094/AG1094,0)</x:f>
        <x:v>0.4482758620689655</x:v>
      </x:c>
      <x:c r="AO1094" s="36" t="n">
        <x:f>BK1093</x:f>
        <x:v>27</x:v>
      </x:c>
      <x:c r="AP1094" s="36" t="n">
        <x:f>BL1093</x:f>
        <x:v>25</x:v>
      </x:c>
      <x:c r="AQ1094" s="36" t="n">
        <x:f>BM1093</x:f>
        <x:v>34</x:v>
      </x:c>
      <x:c r="AR1094" s="36" t="n">
        <x:f>BN1093</x:f>
        <x:v>32</x:v>
      </x:c>
      <x:c r="AS1094" s="36" t="n">
        <x:f>BO1093</x:f>
        <x:v>26</x:v>
      </x:c>
      <x:c r="AT1094" s="36" t="n">
        <x:f>BP1093</x:f>
        <x:v>24</x:v>
      </x:c>
      <x:c r="AU1094" s="36" t="n">
        <x:f>BQ1093</x:f>
        <x:v>24</x:v>
      </x:c>
      <x:c r="AV1094" s="36" t="n">
        <x:f>BR1093</x:f>
        <x:v>22</x:v>
      </x:c>
      <x:c r="AW1094" s="36" t="n">
        <x:f>BS1093</x:f>
        <x:v>36</x:v>
      </x:c>
      <x:c r="AX1094" s="36" t="n">
        <x:f>BT1093</x:f>
        <x:v>46</x:v>
      </x:c>
      <x:c r="AY1094" s="36" t="n">
        <x:f>SUM(AO1094:AX1094)</x:f>
        <x:v>296</x:v>
      </x:c>
      <x:c r="AZ1094" s="36" t="n">
        <x:v>0</x:v>
      </x:c>
      <x:c r="BA1094" s="36" t="n">
        <x:v>0</x:v>
      </x:c>
      <x:c r="BB1094" s="36" t="n">
        <x:v>0</x:v>
      </x:c>
      <x:c r="BC1094" s="36" t="n">
        <x:v>0</x:v>
      </x:c>
      <x:c r="BD1094" s="36" t="n">
        <x:v>15</x:v>
      </x:c>
      <x:c r="BE1094" s="36" t="n">
        <x:v>0</x:v>
      </x:c>
      <x:c r="BF1094" s="36" t="n">
        <x:v>0</x:v>
      </x:c>
      <x:c r="BG1094" s="36" t="n">
        <x:v>0</x:v>
      </x:c>
      <x:c r="BH1094" s="36" t="n">
        <x:v>0</x:v>
      </x:c>
      <x:c r="BI1094" s="36" t="n">
        <x:v>0</x:v>
      </x:c>
      <x:c r="BJ1094" s="36"/>
      <x:c r="BK1094" s="36" t="n">
        <x:f>MAX(0,AO1094+AZ1094-BV1094)</x:f>
        <x:v>26</x:v>
      </x:c>
      <x:c r="BL1094" s="36" t="n">
        <x:f>MAX(0,AP1094+BA1094-BW1094)</x:f>
        <x:v>24</x:v>
      </x:c>
      <x:c r="BM1094" s="36" t="n">
        <x:f>MAX(0,AQ1094+BB1094-BX1094)</x:f>
        <x:v>33</x:v>
      </x:c>
      <x:c r="BN1094" s="36" t="n">
        <x:f>MAX(0,AR1094+BC1094-BY1094)</x:f>
        <x:v>31</x:v>
      </x:c>
      <x:c r="BO1094" s="36" t="n">
        <x:f>MAX(0,AS1094+BD1094-BZ1094)</x:f>
        <x:v>39</x:v>
      </x:c>
      <x:c r="BP1094" s="36" t="n">
        <x:f>MAX(0,AT1094+BE1094-CA1094)</x:f>
        <x:v>22</x:v>
      </x:c>
      <x:c r="BQ1094" s="36" t="n">
        <x:f>MAX(0,AU1094+BF1094-CB1094)</x:f>
        <x:v>23</x:v>
      </x:c>
      <x:c r="BR1094" s="36" t="n">
        <x:f>MAX(0,AV1094+BG1094-CC1094)</x:f>
        <x:v>21</x:v>
      </x:c>
      <x:c r="BS1094" s="36" t="n">
        <x:f>MAX(0,AW1094+BH1094-CD1094)</x:f>
        <x:v>35</x:v>
      </x:c>
      <x:c r="BT1094" s="36" t="n">
        <x:f>MAX(0,AX1094+BI1094-CE1094)</x:f>
        <x:v>45</x:v>
      </x:c>
      <x:c r="BU1094" s="36" t="n">
        <x:f>SUM(BK1094:BT1094)</x:f>
        <x:v>299</x:v>
      </x:c>
      <x:c r="BV1094" s="36" t="n">
        <x:v>1</x:v>
      </x:c>
      <x:c r="BW1094" s="36" t="n">
        <x:v>1</x:v>
      </x:c>
      <x:c r="BX1094" s="36" t="n">
        <x:v>1</x:v>
      </x:c>
      <x:c r="BY1094" s="36" t="n">
        <x:v>1</x:v>
      </x:c>
      <x:c r="BZ1094" s="36" t="n">
        <x:v>2</x:v>
      </x:c>
      <x:c r="CA1094" s="36" t="n">
        <x:v>2</x:v>
      </x:c>
      <x:c r="CB1094" s="36" t="n">
        <x:v>1</x:v>
      </x:c>
      <x:c r="CC1094" s="36" t="n">
        <x:v>1</x:v>
      </x:c>
      <x:c r="CD1094" s="36" t="n">
        <x:v>1</x:v>
      </x:c>
      <x:c r="CE1094" s="36" t="n">
        <x:v>1</x:v>
      </x:c>
      <x:c r="CF1094" s="36"/>
      <x:c r="CG1094" s="36" t="n">
        <x:f>SUM(BV1094,BW1094,BX1094,BY1094)</x:f>
        <x:v>4</x:v>
      </x:c>
      <x:c r="CH1094" s="36" t="n">
        <x:f>SUM(BZ1094,CA1094)</x:f>
        <x:v>4</x:v>
      </x:c>
      <x:c r="CI1094" s="36" t="n">
        <x:f>SUM(CB1094)</x:f>
        <x:v>1</x:v>
      </x:c>
      <x:c r="CJ1094" s="36" t="n">
        <x:f>SUM(CC1094,CD1094)</x:f>
        <x:v>2</x:v>
      </x:c>
      <x:c r="CK1094" s="36" t="n">
        <x:f>SUM(CE1094)</x:f>
        <x:v>1</x:v>
      </x:c>
      <x:c r="CL1094" s="36" t="n">
        <x:f>SUM(CG1094:CK1094)</x:f>
        <x:v>12</x:v>
      </x:c>
      <x:c r="CM1094" s="39" t="n">
        <x:f>SUM(BV1094*1,BW1094*1,BX1094*1,BY1094*1)</x:f>
        <x:v>4</x:v>
      </x:c>
      <x:c r="CN1094" s="39" t="n">
        <x:f>SUM(BZ1094*0.324,CA1094*0.416)</x:f>
        <x:v>1.48</x:v>
      </x:c>
      <x:c r="CO1094" s="39" t="n">
        <x:f>SUM(CB1094*0.75)</x:f>
        <x:v>0.75</x:v>
      </x:c>
      <x:c r="CP1094" s="39" t="n">
        <x:f>SUM(CC1094*0.325,CD1094*0.2)</x:f>
        <x:v>0.525</x:v>
      </x:c>
      <x:c r="CQ1094" s="39" t="n">
        <x:f>SUM(CE1094*0.24)</x:f>
        <x:v>0.24</x:v>
      </x:c>
      <x:c r="CR1094" s="39" t="n">
        <x:f>SUM(CM1094:CQ1094)</x:f>
        <x:v>6.995000000000001</x:v>
      </x:c>
      <x:c r="CS1094" s="36" t="n">
        <x:f>SUM(CG1094:CH1094)</x:f>
        <x:v>8</x:v>
      </x:c>
      <x:c r="CT1094" s="36" t="str"/>
      <x:c r="CU1094" s="36" t="n">
        <x:f>MIN(AG1094,CG1094)</x:f>
        <x:v>4</x:v>
      </x:c>
      <x:c r="CV1094" s="36" t="n">
        <x:f>MIN(AG1094,CH1094)</x:f>
        <x:v>4</x:v>
      </x:c>
      <x:c r="CW1094" s="36" t="n">
        <x:f>MIN(AG1094,CI1094)</x:f>
        <x:v>1</x:v>
      </x:c>
      <x:c r="CX1094" s="36" t="n">
        <x:f>MIN(AG1094,CJ1094)</x:f>
        <x:v>2</x:v>
      </x:c>
      <x:c r="CY1094" s="36" t="n">
        <x:f>MIN(AG1094,CK1094)</x:f>
        <x:v>1</x:v>
      </x:c>
    </x:row>
    <x:row r="1095" ht="18" customHeight="1">
      <x:c r="A1095" s="35" t="str">
        <x:v>Area TWT-02</x:v>
      </x:c>
      <x:c r="B1095" s="35" t="str">
        <x:v>Area Lead TWT-02</x:v>
      </x:c>
      <x:c r="C1095" s="35" t="str">
        <x:v>Field Lead TWT-10</x:v>
      </x:c>
      <x:c r="D1095" s="35" t="str">
        <x:v>City TWT-D</x:v>
      </x:c>
      <x:c r="E1095" s="35" t="n">
        <x:v>4</x:v>
      </x:c>
      <x:c r="F1095" s="35" t="n">
        <x:v>24</x:v>
      </x:c>
      <x:c r="G1095" s="35" t="n">
        <x:v>1</x:v>
      </x:c>
      <x:c r="H1095" s="35" t="str">
        <x:v>Promoter</x:v>
      </x:c>
      <x:c r="I1095" s="35" t="str">
        <x:v>Agency TWT-03</x:v>
      </x:c>
      <x:c r="J1095" s="35" t="str">
        <x:v>PR-TWT-016</x:v>
      </x:c>
      <x:c r="K1095" s="35" t="str">
        <x:v>Masked Promoter TWT-016</x:v>
      </x:c>
      <x:c r="L1095" s="35" t="str">
        <x:v>9XXXX10016</x:v>
      </x:c>
      <x:c r="M1095" s="37" t="n">
        <x:v>46190</x:v>
      </x:c>
      <x:c r="N1095" s="35" t="str">
        <x:v>Cohort 2</x:v>
      </x:c>
      <x:c r="O1095" s="35" t="str">
        <x:v>DIST-TWT-05</x:v>
      </x:c>
      <x:c r="P1095" s="35" t="str">
        <x:v>Masked Distributor TWT-05</x:v>
      </x:c>
      <x:c r="Q1095" s="35" t="str">
        <x:v>P-TWT-046</x:v>
      </x:c>
      <x:c r="R1095" s="35" t="str">
        <x:v>TWT-046</x:v>
      </x:c>
      <x:c r="S1095" s="35" t="str">
        <x:v>Masked Store TWT-046</x:v>
      </x:c>
      <x:c r="T1095" s="35" t="str">
        <x:v>XX1046</x:v>
      </x:c>
      <x:c r="U1095" s="35" t="str">
        <x:v>Modern Trade</x:v>
      </x:c>
      <x:c r="V1095" s="35" t="str">
        <x:v>Masked</x:v>
      </x:c>
      <x:c r="W1095" s="35" t="str">
        <x:v>Masked</x:v>
      </x:c>
      <x:c r="X1095" s="37" t="n">
        <x:v>46210</x:v>
      </x:c>
      <x:c r="Y1095" s="37" t="n">
        <x:v>46276</x:v>
      </x:c>
      <x:c r="Z1095" s="35" t="str">
        <x:v>W02</x:v>
      </x:c>
      <x:c r="AA1095" s="35" t="str">
        <x:v>Sep'26</x:v>
      </x:c>
      <x:c r="AB1095" s="35" t="str">
        <x:v>08 - 14</x:v>
      </x:c>
      <x:c r="AC1095" s="35" t="str">
        <x:v>Week 2 of Sep 2026</x:v>
      </x:c>
      <x:c r="AD1095" s="35" t="str">
        <x:v>Continue</x:v>
      </x:c>
      <x:c r="AE1095" s="35" t="str">
        <x:v>Replenishment pending for selected SKU</x:v>
      </x:c>
      <x:c r="AF1095" s="36" t="n">
        <x:v>47</x:v>
      </x:c>
      <x:c r="AG1095" s="36" t="n">
        <x:v>21</x:v>
      </x:c>
      <x:c r="AH1095" s="38" t="n">
        <x:f>IFERROR(AG1095/AF1095,0)</x:f>
        <x:v>0.44680851063829785</x:v>
      </x:c>
      <x:c r="AI1095" s="36" t="n">
        <x:v>20</x:v>
      </x:c>
      <x:c r="AJ1095" s="38" t="n">
        <x:f>IFERROR(AI1095/AG1095,0)</x:f>
        <x:v>0.9523809523809523</x:v>
      </x:c>
      <x:c r="AK1095" s="36" t="n">
        <x:v>4</x:v>
      </x:c>
      <x:c r="AL1095" s="36" t="n">
        <x:v>11</x:v>
      </x:c>
      <x:c r="AM1095" s="36" t="n">
        <x:v>1</x:v>
      </x:c>
      <x:c r="AN1095" s="38" t="n">
        <x:f>IFERROR(AL1095/AG1095,0)</x:f>
        <x:v>0.5238095238095238</x:v>
      </x:c>
      <x:c r="AO1095" s="36" t="n">
        <x:f>BK1094</x:f>
        <x:v>26</x:v>
      </x:c>
      <x:c r="AP1095" s="36" t="n">
        <x:f>BL1094</x:f>
        <x:v>24</x:v>
      </x:c>
      <x:c r="AQ1095" s="36" t="n">
        <x:f>BM1094</x:f>
        <x:v>33</x:v>
      </x:c>
      <x:c r="AR1095" s="36" t="n">
        <x:f>BN1094</x:f>
        <x:v>31</x:v>
      </x:c>
      <x:c r="AS1095" s="36" t="n">
        <x:f>BO1094</x:f>
        <x:v>39</x:v>
      </x:c>
      <x:c r="AT1095" s="36" t="n">
        <x:f>BP1094</x:f>
        <x:v>22</x:v>
      </x:c>
      <x:c r="AU1095" s="36" t="n">
        <x:f>BQ1094</x:f>
        <x:v>23</x:v>
      </x:c>
      <x:c r="AV1095" s="36" t="n">
        <x:f>BR1094</x:f>
        <x:v>21</x:v>
      </x:c>
      <x:c r="AW1095" s="36" t="n">
        <x:f>BS1094</x:f>
        <x:v>35</x:v>
      </x:c>
      <x:c r="AX1095" s="36" t="n">
        <x:f>BT1094</x:f>
        <x:v>45</x:v>
      </x:c>
      <x:c r="AY1095" s="36" t="n">
        <x:f>SUM(AO1095:AX1095)</x:f>
        <x:v>299</x:v>
      </x:c>
      <x:c r="AZ1095" s="36" t="n">
        <x:v>0</x:v>
      </x:c>
      <x:c r="BA1095" s="36" t="n">
        <x:v>0</x:v>
      </x:c>
      <x:c r="BB1095" s="36" t="n">
        <x:v>0</x:v>
      </x:c>
      <x:c r="BC1095" s="36" t="n">
        <x:v>0</x:v>
      </x:c>
      <x:c r="BD1095" s="36" t="n">
        <x:v>0</x:v>
      </x:c>
      <x:c r="BE1095" s="36" t="n">
        <x:v>0</x:v>
      </x:c>
      <x:c r="BF1095" s="36" t="n">
        <x:v>0</x:v>
      </x:c>
      <x:c r="BG1095" s="36" t="n">
        <x:v>0</x:v>
      </x:c>
      <x:c r="BH1095" s="36" t="n">
        <x:v>0</x:v>
      </x:c>
      <x:c r="BI1095" s="36" t="n">
        <x:v>0</x:v>
      </x:c>
      <x:c r="BJ1095" s="36"/>
      <x:c r="BK1095" s="36" t="n">
        <x:f>MAX(0,AO1095+AZ1095-BV1095)</x:f>
        <x:v>26</x:v>
      </x:c>
      <x:c r="BL1095" s="36" t="n">
        <x:f>MAX(0,AP1095+BA1095-BW1095)</x:f>
        <x:v>23</x:v>
      </x:c>
      <x:c r="BM1095" s="36" t="n">
        <x:f>MAX(0,AQ1095+BB1095-BX1095)</x:f>
        <x:v>32</x:v>
      </x:c>
      <x:c r="BN1095" s="36" t="n">
        <x:f>MAX(0,AR1095+BC1095-BY1095)</x:f>
        <x:v>30</x:v>
      </x:c>
      <x:c r="BO1095" s="36" t="n">
        <x:f>MAX(0,AS1095+BD1095-BZ1095)</x:f>
        <x:v>37</x:v>
      </x:c>
      <x:c r="BP1095" s="36" t="n">
        <x:f>MAX(0,AT1095+BE1095-CA1095)</x:f>
        <x:v>0</x:v>
      </x:c>
      <x:c r="BQ1095" s="36" t="n">
        <x:f>MAX(0,AU1095+BF1095-CB1095)</x:f>
        <x:v>22</x:v>
      </x:c>
      <x:c r="BR1095" s="36" t="n">
        <x:f>MAX(0,AV1095+BG1095-CC1095)</x:f>
        <x:v>20</x:v>
      </x:c>
      <x:c r="BS1095" s="36" t="n">
        <x:f>MAX(0,AW1095+BH1095-CD1095)</x:f>
        <x:v>34</x:v>
      </x:c>
      <x:c r="BT1095" s="36" t="n">
        <x:f>MAX(0,AX1095+BI1095-CE1095)</x:f>
        <x:v>43</x:v>
      </x:c>
      <x:c r="BU1095" s="36" t="n">
        <x:f>SUM(BK1095:BT1095)</x:f>
        <x:v>267</x:v>
      </x:c>
      <x:c r="BV1095" s="36" t="n">
        <x:v>0</x:v>
      </x:c>
      <x:c r="BW1095" s="36" t="n">
        <x:v>1</x:v>
      </x:c>
      <x:c r="BX1095" s="36" t="n">
        <x:v>1</x:v>
      </x:c>
      <x:c r="BY1095" s="36" t="n">
        <x:v>1</x:v>
      </x:c>
      <x:c r="BZ1095" s="36" t="n">
        <x:v>2</x:v>
      </x:c>
      <x:c r="CA1095" s="36" t="n">
        <x:v>22</x:v>
      </x:c>
      <x:c r="CB1095" s="36" t="n">
        <x:v>1</x:v>
      </x:c>
      <x:c r="CC1095" s="36" t="n">
        <x:v>1</x:v>
      </x:c>
      <x:c r="CD1095" s="36" t="n">
        <x:v>1</x:v>
      </x:c>
      <x:c r="CE1095" s="36" t="n">
        <x:v>2</x:v>
      </x:c>
      <x:c r="CF1095" s="36"/>
      <x:c r="CG1095" s="36" t="n">
        <x:f>SUM(BV1095,BW1095,BX1095,BY1095)</x:f>
        <x:v>3</x:v>
      </x:c>
      <x:c r="CH1095" s="36" t="n">
        <x:f>SUM(BZ1095,CA1095)</x:f>
        <x:v>24</x:v>
      </x:c>
      <x:c r="CI1095" s="36" t="n">
        <x:f>SUM(CB1095)</x:f>
        <x:v>1</x:v>
      </x:c>
      <x:c r="CJ1095" s="36" t="n">
        <x:f>SUM(CC1095,CD1095)</x:f>
        <x:v>2</x:v>
      </x:c>
      <x:c r="CK1095" s="36" t="n">
        <x:f>SUM(CE1095)</x:f>
        <x:v>2</x:v>
      </x:c>
      <x:c r="CL1095" s="36" t="n">
        <x:f>SUM(CG1095:CK1095)</x:f>
        <x:v>32</x:v>
      </x:c>
      <x:c r="CM1095" s="39" t="n">
        <x:f>SUM(BV1095*1,BW1095*1,BX1095*1,BY1095*1)</x:f>
        <x:v>3</x:v>
      </x:c>
      <x:c r="CN1095" s="39" t="n">
        <x:f>SUM(BZ1095*0.324,CA1095*0.416)</x:f>
        <x:v>9.799999999999999</x:v>
      </x:c>
      <x:c r="CO1095" s="39" t="n">
        <x:f>SUM(CB1095*0.75)</x:f>
        <x:v>0.75</x:v>
      </x:c>
      <x:c r="CP1095" s="39" t="n">
        <x:f>SUM(CC1095*0.325,CD1095*0.2)</x:f>
        <x:v>0.525</x:v>
      </x:c>
      <x:c r="CQ1095" s="39" t="n">
        <x:f>SUM(CE1095*0.24)</x:f>
        <x:v>0.48</x:v>
      </x:c>
      <x:c r="CR1095" s="39" t="n">
        <x:f>SUM(CM1095:CQ1095)</x:f>
        <x:v>14.555</x:v>
      </x:c>
      <x:c r="CS1095" s="36" t="n">
        <x:f>SUM(CG1095:CH1095)</x:f>
        <x:v>27</x:v>
      </x:c>
      <x:c r="CT1095" s="36" t="str"/>
      <x:c r="CU1095" s="36" t="n">
        <x:f>MIN(AG1095,CG1095)</x:f>
        <x:v>3</x:v>
      </x:c>
      <x:c r="CV1095" s="36" t="n">
        <x:f>MIN(AG1095,CH1095)</x:f>
        <x:v>21</x:v>
      </x:c>
      <x:c r="CW1095" s="36" t="n">
        <x:f>MIN(AG1095,CI1095)</x:f>
        <x:v>1</x:v>
      </x:c>
      <x:c r="CX1095" s="36" t="n">
        <x:f>MIN(AG1095,CJ1095)</x:f>
        <x:v>2</x:v>
      </x:c>
      <x:c r="CY1095" s="36" t="n">
        <x:f>MIN(AG1095,CK1095)</x:f>
        <x:v>2</x:v>
      </x:c>
    </x:row>
    <x:row r="1096" ht="18" customHeight="1">
      <x:c r="A1096" s="35" t="str">
        <x:v>Area TWT-02</x:v>
      </x:c>
      <x:c r="B1096" s="35" t="str">
        <x:v>Area Lead TWT-02</x:v>
      </x:c>
      <x:c r="C1096" s="35" t="str">
        <x:v>Field Lead TWT-10</x:v>
      </x:c>
      <x:c r="D1096" s="35" t="str">
        <x:v>City TWT-D</x:v>
      </x:c>
      <x:c r="E1096" s="35" t="n">
        <x:v>4</x:v>
      </x:c>
      <x:c r="F1096" s="35" t="n">
        <x:v>24</x:v>
      </x:c>
      <x:c r="G1096" s="35" t="n">
        <x:v>1</x:v>
      </x:c>
      <x:c r="H1096" s="35" t="str">
        <x:v>Promoter</x:v>
      </x:c>
      <x:c r="I1096" s="35" t="str">
        <x:v>Agency TWT-03</x:v>
      </x:c>
      <x:c r="J1096" s="35" t="str">
        <x:v>PR-TWT-016</x:v>
      </x:c>
      <x:c r="K1096" s="35" t="str">
        <x:v>Masked Promoter TWT-016</x:v>
      </x:c>
      <x:c r="L1096" s="35" t="str">
        <x:v>9XXXX10016</x:v>
      </x:c>
      <x:c r="M1096" s="37" t="n">
        <x:v>46190</x:v>
      </x:c>
      <x:c r="N1096" s="35" t="str">
        <x:v>Cohort 2</x:v>
      </x:c>
      <x:c r="O1096" s="35" t="str">
        <x:v>DIST-TWT-05</x:v>
      </x:c>
      <x:c r="P1096" s="35" t="str">
        <x:v>Masked Distributor TWT-05</x:v>
      </x:c>
      <x:c r="Q1096" s="35" t="str">
        <x:v>P-TWT-046</x:v>
      </x:c>
      <x:c r="R1096" s="35" t="str">
        <x:v>TWT-046</x:v>
      </x:c>
      <x:c r="S1096" s="35" t="str">
        <x:v>Masked Store TWT-046</x:v>
      </x:c>
      <x:c r="T1096" s="35" t="str">
        <x:v>XX1046</x:v>
      </x:c>
      <x:c r="U1096" s="35" t="str">
        <x:v>Modern Trade</x:v>
      </x:c>
      <x:c r="V1096" s="35" t="str">
        <x:v>Masked</x:v>
      </x:c>
      <x:c r="W1096" s="35" t="str">
        <x:v>Masked</x:v>
      </x:c>
      <x:c r="X1096" s="37" t="n">
        <x:v>46210</x:v>
      </x:c>
      <x:c r="Y1096" s="37" t="n">
        <x:v>46277</x:v>
      </x:c>
      <x:c r="Z1096" s="35" t="str">
        <x:v>W02</x:v>
      </x:c>
      <x:c r="AA1096" s="35" t="str">
        <x:v>Sep'26</x:v>
      </x:c>
      <x:c r="AB1096" s="35" t="str">
        <x:v>08 - 14</x:v>
      </x:c>
      <x:c r="AC1096" s="35" t="str">
        <x:v>Week 2 of Sep 2026</x:v>
      </x:c>
      <x:c r="AD1096" s="35" t="str">
        <x:v>Continue</x:v>
      </x:c>
      <x:c r="AE1096" s="35" t="str">
        <x:v>Replenishment pending for selected SKU</x:v>
      </x:c>
      <x:c r="AF1096" s="36" t="n">
        <x:v>63</x:v>
      </x:c>
      <x:c r="AG1096" s="36" t="n">
        <x:v>29</x:v>
      </x:c>
      <x:c r="AH1096" s="38" t="n">
        <x:f>IFERROR(AG1096/AF1096,0)</x:f>
        <x:v>0.4603174603174603</x:v>
      </x:c>
      <x:c r="AI1096" s="36" t="n">
        <x:v>24</x:v>
      </x:c>
      <x:c r="AJ1096" s="38" t="n">
        <x:f>IFERROR(AI1096/AG1096,0)</x:f>
        <x:v>0.8275862068965517</x:v>
      </x:c>
      <x:c r="AK1096" s="36" t="n">
        <x:v>5</x:v>
      </x:c>
      <x:c r="AL1096" s="36" t="n">
        <x:v>7</x:v>
      </x:c>
      <x:c r="AM1096" s="36" t="n">
        <x:v>1</x:v>
      </x:c>
      <x:c r="AN1096" s="38" t="n">
        <x:f>IFERROR(AL1096/AG1096,0)</x:f>
        <x:v>0.2413793103448276</x:v>
      </x:c>
      <x:c r="AO1096" s="36" t="n">
        <x:f>BK1095</x:f>
        <x:v>26</x:v>
      </x:c>
      <x:c r="AP1096" s="36" t="n">
        <x:f>BL1095</x:f>
        <x:v>23</x:v>
      </x:c>
      <x:c r="AQ1096" s="36" t="n">
        <x:f>BM1095</x:f>
        <x:v>32</x:v>
      </x:c>
      <x:c r="AR1096" s="36" t="n">
        <x:f>BN1095</x:f>
        <x:v>30</x:v>
      </x:c>
      <x:c r="AS1096" s="36" t="n">
        <x:f>BO1095</x:f>
        <x:v>37</x:v>
      </x:c>
      <x:c r="AT1096" s="36" t="n">
        <x:f>BP1095</x:f>
        <x:v>0</x:v>
      </x:c>
      <x:c r="AU1096" s="36" t="n">
        <x:f>BQ1095</x:f>
        <x:v>22</x:v>
      </x:c>
      <x:c r="AV1096" s="36" t="n">
        <x:f>BR1095</x:f>
        <x:v>20</x:v>
      </x:c>
      <x:c r="AW1096" s="36" t="n">
        <x:f>BS1095</x:f>
        <x:v>34</x:v>
      </x:c>
      <x:c r="AX1096" s="36" t="n">
        <x:f>BT1095</x:f>
        <x:v>43</x:v>
      </x:c>
      <x:c r="AY1096" s="36" t="n">
        <x:f>SUM(AO1096:AX1096)</x:f>
        <x:v>267</x:v>
      </x:c>
      <x:c r="AZ1096" s="36" t="n">
        <x:v>13</x:v>
      </x:c>
      <x:c r="BA1096" s="36" t="n">
        <x:v>0</x:v>
      </x:c>
      <x:c r="BB1096" s="36" t="n">
        <x:v>0</x:v>
      </x:c>
      <x:c r="BC1096" s="36" t="n">
        <x:v>0</x:v>
      </x:c>
      <x:c r="BD1096" s="36" t="n">
        <x:v>0</x:v>
      </x:c>
      <x:c r="BE1096" s="36" t="n">
        <x:v>0</x:v>
      </x:c>
      <x:c r="BF1096" s="36" t="n">
        <x:v>14</x:v>
      </x:c>
      <x:c r="BG1096" s="36" t="n">
        <x:v>0</x:v>
      </x:c>
      <x:c r="BH1096" s="36" t="n">
        <x:v>0</x:v>
      </x:c>
      <x:c r="BI1096" s="36" t="n">
        <x:v>0</x:v>
      </x:c>
      <x:c r="BJ1096" s="36"/>
      <x:c r="BK1096" s="36" t="n">
        <x:f>MAX(0,AO1096+AZ1096-BV1096)</x:f>
        <x:v>38</x:v>
      </x:c>
      <x:c r="BL1096" s="36" t="n">
        <x:f>MAX(0,AP1096+BA1096-BW1096)</x:f>
        <x:v>22</x:v>
      </x:c>
      <x:c r="BM1096" s="36" t="n">
        <x:f>MAX(0,AQ1096+BB1096-BX1096)</x:f>
        <x:v>31</x:v>
      </x:c>
      <x:c r="BN1096" s="36" t="n">
        <x:f>MAX(0,AR1096+BC1096-BY1096)</x:f>
        <x:v>29</x:v>
      </x:c>
      <x:c r="BO1096" s="36" t="n">
        <x:f>MAX(0,AS1096+BD1096-BZ1096)</x:f>
        <x:v>36</x:v>
      </x:c>
      <x:c r="BP1096" s="36" t="n">
        <x:f>MAX(0,AT1096+BE1096-CA1096)</x:f>
        <x:v>0</x:v>
      </x:c>
      <x:c r="BQ1096" s="36" t="n">
        <x:f>MAX(0,AU1096+BF1096-CB1096)</x:f>
        <x:v>34</x:v>
      </x:c>
      <x:c r="BR1096" s="36" t="n">
        <x:f>MAX(0,AV1096+BG1096-CC1096)</x:f>
        <x:v>19</x:v>
      </x:c>
      <x:c r="BS1096" s="36" t="n">
        <x:f>MAX(0,AW1096+BH1096-CD1096)</x:f>
        <x:v>33</x:v>
      </x:c>
      <x:c r="BT1096" s="36" t="n">
        <x:f>MAX(0,AX1096+BI1096-CE1096)</x:f>
        <x:v>41</x:v>
      </x:c>
      <x:c r="BU1096" s="36" t="n">
        <x:f>SUM(BK1096:BT1096)</x:f>
        <x:v>283</x:v>
      </x:c>
      <x:c r="BV1096" s="36" t="n">
        <x:v>1</x:v>
      </x:c>
      <x:c r="BW1096" s="36" t="n">
        <x:v>1</x:v>
      </x:c>
      <x:c r="BX1096" s="36" t="n">
        <x:v>1</x:v>
      </x:c>
      <x:c r="BY1096" s="36" t="n">
        <x:v>1</x:v>
      </x:c>
      <x:c r="BZ1096" s="36" t="n">
        <x:v>1</x:v>
      </x:c>
      <x:c r="CA1096" s="36" t="n">
        <x:v>0</x:v>
      </x:c>
      <x:c r="CB1096" s="36" t="n">
        <x:v>2</x:v>
      </x:c>
      <x:c r="CC1096" s="36" t="n">
        <x:v>1</x:v>
      </x:c>
      <x:c r="CD1096" s="36" t="n">
        <x:v>1</x:v>
      </x:c>
      <x:c r="CE1096" s="36" t="n">
        <x:v>2</x:v>
      </x:c>
      <x:c r="CF1096" s="36"/>
      <x:c r="CG1096" s="36" t="n">
        <x:f>SUM(BV1096,BW1096,BX1096,BY1096)</x:f>
        <x:v>4</x:v>
      </x:c>
      <x:c r="CH1096" s="36" t="n">
        <x:f>SUM(BZ1096,CA1096)</x:f>
        <x:v>1</x:v>
      </x:c>
      <x:c r="CI1096" s="36" t="n">
        <x:f>SUM(CB1096)</x:f>
        <x:v>2</x:v>
      </x:c>
      <x:c r="CJ1096" s="36" t="n">
        <x:f>SUM(CC1096,CD1096)</x:f>
        <x:v>2</x:v>
      </x:c>
      <x:c r="CK1096" s="36" t="n">
        <x:f>SUM(CE1096)</x:f>
        <x:v>2</x:v>
      </x:c>
      <x:c r="CL1096" s="36" t="n">
        <x:f>SUM(CG1096:CK1096)</x:f>
        <x:v>11</x:v>
      </x:c>
      <x:c r="CM1096" s="39" t="n">
        <x:f>SUM(BV1096*1,BW1096*1,BX1096*1,BY1096*1)</x:f>
        <x:v>4</x:v>
      </x:c>
      <x:c r="CN1096" s="39" t="n">
        <x:f>SUM(BZ1096*0.324,CA1096*0.416)</x:f>
        <x:v>0.324</x:v>
      </x:c>
      <x:c r="CO1096" s="39" t="n">
        <x:f>SUM(CB1096*0.75)</x:f>
        <x:v>1.5</x:v>
      </x:c>
      <x:c r="CP1096" s="39" t="n">
        <x:f>SUM(CC1096*0.325,CD1096*0.2)</x:f>
        <x:v>0.525</x:v>
      </x:c>
      <x:c r="CQ1096" s="39" t="n">
        <x:f>SUM(CE1096*0.24)</x:f>
        <x:v>0.48</x:v>
      </x:c>
      <x:c r="CR1096" s="39" t="n">
        <x:f>SUM(CM1096:CQ1096)</x:f>
        <x:v>6.829000000000001</x:v>
      </x:c>
      <x:c r="CS1096" s="36" t="n">
        <x:f>SUM(CG1096:CH1096)</x:f>
        <x:v>5</x:v>
      </x:c>
      <x:c r="CT1096" s="36" t="str"/>
      <x:c r="CU1096" s="36" t="n">
        <x:f>MIN(AG1096,CG1096)</x:f>
        <x:v>4</x:v>
      </x:c>
      <x:c r="CV1096" s="36" t="n">
        <x:f>MIN(AG1096,CH1096)</x:f>
        <x:v>1</x:v>
      </x:c>
      <x:c r="CW1096" s="36" t="n">
        <x:f>MIN(AG1096,CI1096)</x:f>
        <x:v>2</x:v>
      </x:c>
      <x:c r="CX1096" s="36" t="n">
        <x:f>MIN(AG1096,CJ1096)</x:f>
        <x:v>2</x:v>
      </x:c>
      <x:c r="CY1096" s="36" t="n">
        <x:f>MIN(AG1096,CK1096)</x:f>
        <x:v>2</x:v>
      </x:c>
    </x:row>
    <x:row r="1097" ht="18" customHeight="1">
      <x:c r="A1097" s="35" t="str">
        <x:v>Area TWT-02</x:v>
      </x:c>
      <x:c r="B1097" s="35" t="str">
        <x:v>Area Lead TWT-02</x:v>
      </x:c>
      <x:c r="C1097" s="35" t="str">
        <x:v>Field Lead TWT-10</x:v>
      </x:c>
      <x:c r="D1097" s="35" t="str">
        <x:v>City TWT-D</x:v>
      </x:c>
      <x:c r="E1097" s="35" t="n">
        <x:v>4</x:v>
      </x:c>
      <x:c r="F1097" s="35" t="n">
        <x:v>24</x:v>
      </x:c>
      <x:c r="G1097" s="35" t="n">
        <x:v>1</x:v>
      </x:c>
      <x:c r="H1097" s="35" t="str">
        <x:v>Promoter</x:v>
      </x:c>
      <x:c r="I1097" s="35" t="str">
        <x:v>Agency TWT-03</x:v>
      </x:c>
      <x:c r="J1097" s="35" t="str">
        <x:v>PR-TWT-016</x:v>
      </x:c>
      <x:c r="K1097" s="35" t="str">
        <x:v>Masked Promoter TWT-016</x:v>
      </x:c>
      <x:c r="L1097" s="35" t="str">
        <x:v>9XXXX10016</x:v>
      </x:c>
      <x:c r="M1097" s="37" t="n">
        <x:v>46190</x:v>
      </x:c>
      <x:c r="N1097" s="35" t="str">
        <x:v>Cohort 2</x:v>
      </x:c>
      <x:c r="O1097" s="35" t="str">
        <x:v>DIST-TWT-05</x:v>
      </x:c>
      <x:c r="P1097" s="35" t="str">
        <x:v>Masked Distributor TWT-05</x:v>
      </x:c>
      <x:c r="Q1097" s="35" t="str">
        <x:v>P-TWT-046</x:v>
      </x:c>
      <x:c r="R1097" s="35" t="str">
        <x:v>TWT-046</x:v>
      </x:c>
      <x:c r="S1097" s="35" t="str">
        <x:v>Masked Store TWT-046</x:v>
      </x:c>
      <x:c r="T1097" s="35" t="str">
        <x:v>XX1046</x:v>
      </x:c>
      <x:c r="U1097" s="35" t="str">
        <x:v>Modern Trade</x:v>
      </x:c>
      <x:c r="V1097" s="35" t="str">
        <x:v>Masked</x:v>
      </x:c>
      <x:c r="W1097" s="35" t="str">
        <x:v>Masked</x:v>
      </x:c>
      <x:c r="X1097" s="37" t="n">
        <x:v>46210</x:v>
      </x:c>
      <x:c r="Y1097" s="37" t="n">
        <x:v>46279</x:v>
      </x:c>
      <x:c r="Z1097" s="35" t="str">
        <x:v>W02</x:v>
      </x:c>
      <x:c r="AA1097" s="35" t="str">
        <x:v>Sep'26</x:v>
      </x:c>
      <x:c r="AB1097" s="35" t="str">
        <x:v>08 - 14</x:v>
      </x:c>
      <x:c r="AC1097" s="35" t="str">
        <x:v>Week 2 of Sep 2026</x:v>
      </x:c>
      <x:c r="AD1097" s="35" t="str">
        <x:v>Continue</x:v>
      </x:c>
      <x:c r="AE1097" s="35" t="str">
        <x:v>Replenishment pending for selected SKU</x:v>
      </x:c>
      <x:c r="AF1097" s="36" t="n">
        <x:v>58</x:v>
      </x:c>
      <x:c r="AG1097" s="36" t="n">
        <x:v>30</x:v>
      </x:c>
      <x:c r="AH1097" s="38" t="n">
        <x:f>IFERROR(AG1097/AF1097,0)</x:f>
        <x:v>0.5172413793103449</x:v>
      </x:c>
      <x:c r="AI1097" s="36" t="n">
        <x:v>25</x:v>
      </x:c>
      <x:c r="AJ1097" s="38" t="n">
        <x:f>IFERROR(AI1097/AG1097,0)</x:f>
        <x:v>0.8333333333333334</x:v>
      </x:c>
      <x:c r="AK1097" s="36" t="n">
        <x:v>4</x:v>
      </x:c>
      <x:c r="AL1097" s="36" t="n">
        <x:v>14</x:v>
      </x:c>
      <x:c r="AM1097" s="36" t="n">
        <x:v>1</x:v>
      </x:c>
      <x:c r="AN1097" s="38" t="n">
        <x:f>IFERROR(AL1097/AG1097,0)</x:f>
        <x:v>0.4666666666666667</x:v>
      </x:c>
      <x:c r="AO1097" s="36" t="n">
        <x:f>BK1096</x:f>
        <x:v>38</x:v>
      </x:c>
      <x:c r="AP1097" s="36" t="n">
        <x:f>BL1096</x:f>
        <x:v>22</x:v>
      </x:c>
      <x:c r="AQ1097" s="36" t="n">
        <x:f>BM1096</x:f>
        <x:v>31</x:v>
      </x:c>
      <x:c r="AR1097" s="36" t="n">
        <x:f>BN1096</x:f>
        <x:v>29</x:v>
      </x:c>
      <x:c r="AS1097" s="36" t="n">
        <x:f>BO1096</x:f>
        <x:v>36</x:v>
      </x:c>
      <x:c r="AT1097" s="36" t="n">
        <x:f>BP1096</x:f>
        <x:v>0</x:v>
      </x:c>
      <x:c r="AU1097" s="36" t="n">
        <x:f>BQ1096</x:f>
        <x:v>34</x:v>
      </x:c>
      <x:c r="AV1097" s="36" t="n">
        <x:f>BR1096</x:f>
        <x:v>19</x:v>
      </x:c>
      <x:c r="AW1097" s="36" t="n">
        <x:f>BS1096</x:f>
        <x:v>33</x:v>
      </x:c>
      <x:c r="AX1097" s="36" t="n">
        <x:f>BT1096</x:f>
        <x:v>41</x:v>
      </x:c>
      <x:c r="AY1097" s="36" t="n">
        <x:f>SUM(AO1097:AX1097)</x:f>
        <x:v>283</x:v>
      </x:c>
      <x:c r="AZ1097" s="36" t="n">
        <x:v>0</x:v>
      </x:c>
      <x:c r="BA1097" s="36" t="n">
        <x:v>19</x:v>
      </x:c>
      <x:c r="BB1097" s="36" t="n">
        <x:v>0</x:v>
      </x:c>
      <x:c r="BC1097" s="36" t="n">
        <x:v>0</x:v>
      </x:c>
      <x:c r="BD1097" s="36" t="n">
        <x:v>0</x:v>
      </x:c>
      <x:c r="BE1097" s="36" t="n">
        <x:v>0</x:v>
      </x:c>
      <x:c r="BF1097" s="36" t="n">
        <x:v>0</x:v>
      </x:c>
      <x:c r="BG1097" s="36" t="n">
        <x:v>22</x:v>
      </x:c>
      <x:c r="BH1097" s="36" t="n">
        <x:v>0</x:v>
      </x:c>
      <x:c r="BI1097" s="36" t="n">
        <x:v>0</x:v>
      </x:c>
      <x:c r="BJ1097" s="36"/>
      <x:c r="BK1097" s="36" t="n">
        <x:f>MAX(0,AO1097+AZ1097-BV1097)</x:f>
        <x:v>37</x:v>
      </x:c>
      <x:c r="BL1097" s="36" t="n">
        <x:f>MAX(0,AP1097+BA1097-BW1097)</x:f>
        <x:v>41</x:v>
      </x:c>
      <x:c r="BM1097" s="36" t="n">
        <x:f>MAX(0,AQ1097+BB1097-BX1097)</x:f>
        <x:v>30</x:v>
      </x:c>
      <x:c r="BN1097" s="36" t="n">
        <x:f>MAX(0,AR1097+BC1097-BY1097)</x:f>
        <x:v>28</x:v>
      </x:c>
      <x:c r="BO1097" s="36" t="n">
        <x:f>MAX(0,AS1097+BD1097-BZ1097)</x:f>
        <x:v>35</x:v>
      </x:c>
      <x:c r="BP1097" s="36" t="n">
        <x:f>MAX(0,AT1097+BE1097-CA1097)</x:f>
        <x:v>0</x:v>
      </x:c>
      <x:c r="BQ1097" s="36" t="n">
        <x:f>MAX(0,AU1097+BF1097-CB1097)</x:f>
        <x:v>33</x:v>
      </x:c>
      <x:c r="BR1097" s="36" t="n">
        <x:f>MAX(0,AV1097+BG1097-CC1097)</x:f>
        <x:v>40</x:v>
      </x:c>
      <x:c r="BS1097" s="36" t="n">
        <x:f>MAX(0,AW1097+BH1097-CD1097)</x:f>
        <x:v>32</x:v>
      </x:c>
      <x:c r="BT1097" s="36" t="n">
        <x:f>MAX(0,AX1097+BI1097-CE1097)</x:f>
        <x:v>40</x:v>
      </x:c>
      <x:c r="BU1097" s="36" t="n">
        <x:f>SUM(BK1097:BT1097)</x:f>
        <x:v>316</x:v>
      </x:c>
      <x:c r="BV1097" s="36" t="n">
        <x:v>1</x:v>
      </x:c>
      <x:c r="BW1097" s="36" t="n">
        <x:v>0</x:v>
      </x:c>
      <x:c r="BX1097" s="36" t="n">
        <x:v>1</x:v>
      </x:c>
      <x:c r="BY1097" s="36" t="n">
        <x:v>1</x:v>
      </x:c>
      <x:c r="BZ1097" s="36" t="n">
        <x:v>1</x:v>
      </x:c>
      <x:c r="CA1097" s="36" t="n">
        <x:v>0</x:v>
      </x:c>
      <x:c r="CB1097" s="36" t="n">
        <x:v>1</x:v>
      </x:c>
      <x:c r="CC1097" s="36" t="n">
        <x:v>1</x:v>
      </x:c>
      <x:c r="CD1097" s="36" t="n">
        <x:v>1</x:v>
      </x:c>
      <x:c r="CE1097" s="36" t="n">
        <x:v>1</x:v>
      </x:c>
      <x:c r="CF1097" s="36"/>
      <x:c r="CG1097" s="36" t="n">
        <x:f>SUM(BV1097,BW1097,BX1097,BY1097)</x:f>
        <x:v>3</x:v>
      </x:c>
      <x:c r="CH1097" s="36" t="n">
        <x:f>SUM(BZ1097,CA1097)</x:f>
        <x:v>1</x:v>
      </x:c>
      <x:c r="CI1097" s="36" t="n">
        <x:f>SUM(CB1097)</x:f>
        <x:v>1</x:v>
      </x:c>
      <x:c r="CJ1097" s="36" t="n">
        <x:f>SUM(CC1097,CD1097)</x:f>
        <x:v>2</x:v>
      </x:c>
      <x:c r="CK1097" s="36" t="n">
        <x:f>SUM(CE1097)</x:f>
        <x:v>1</x:v>
      </x:c>
      <x:c r="CL1097" s="36" t="n">
        <x:f>SUM(CG1097:CK1097)</x:f>
        <x:v>8</x:v>
      </x:c>
      <x:c r="CM1097" s="39" t="n">
        <x:f>SUM(BV1097*1,BW1097*1,BX1097*1,BY1097*1)</x:f>
        <x:v>3</x:v>
      </x:c>
      <x:c r="CN1097" s="39" t="n">
        <x:f>SUM(BZ1097*0.324,CA1097*0.416)</x:f>
        <x:v>0.324</x:v>
      </x:c>
      <x:c r="CO1097" s="39" t="n">
        <x:f>SUM(CB1097*0.75)</x:f>
        <x:v>0.75</x:v>
      </x:c>
      <x:c r="CP1097" s="39" t="n">
        <x:f>SUM(CC1097*0.325,CD1097*0.2)</x:f>
        <x:v>0.525</x:v>
      </x:c>
      <x:c r="CQ1097" s="39" t="n">
        <x:f>SUM(CE1097*0.24)</x:f>
        <x:v>0.24</x:v>
      </x:c>
      <x:c r="CR1097" s="39" t="n">
        <x:f>SUM(CM1097:CQ1097)</x:f>
        <x:v>4.839</x:v>
      </x:c>
      <x:c r="CS1097" s="36" t="n">
        <x:f>SUM(CG1097:CH1097)</x:f>
        <x:v>4</x:v>
      </x:c>
      <x:c r="CT1097" s="36" t="str"/>
      <x:c r="CU1097" s="36" t="n">
        <x:f>MIN(AG1097,CG1097)</x:f>
        <x:v>3</x:v>
      </x:c>
      <x:c r="CV1097" s="36" t="n">
        <x:f>MIN(AG1097,CH1097)</x:f>
        <x:v>1</x:v>
      </x:c>
      <x:c r="CW1097" s="36" t="n">
        <x:f>MIN(AG1097,CI1097)</x:f>
        <x:v>1</x:v>
      </x:c>
      <x:c r="CX1097" s="36" t="n">
        <x:f>MIN(AG1097,CJ1097)</x:f>
        <x:v>2</x:v>
      </x:c>
      <x:c r="CY1097" s="36" t="n">
        <x:f>MIN(AG1097,CK1097)</x:f>
        <x:v>1</x:v>
      </x:c>
    </x:row>
    <x:row r="1098" ht="18" customHeight="1">
      <x:c r="A1098" s="35" t="str">
        <x:v>Area TWT-02</x:v>
      </x:c>
      <x:c r="B1098" s="35" t="str">
        <x:v>Area Lead TWT-02</x:v>
      </x:c>
      <x:c r="C1098" s="35" t="str">
        <x:v>Field Lead TWT-10</x:v>
      </x:c>
      <x:c r="D1098" s="35" t="str">
        <x:v>City TWT-D</x:v>
      </x:c>
      <x:c r="E1098" s="35" t="n">
        <x:v>4</x:v>
      </x:c>
      <x:c r="F1098" s="35" t="n">
        <x:v>24</x:v>
      </x:c>
      <x:c r="G1098" s="35" t="n">
        <x:v>1</x:v>
      </x:c>
      <x:c r="H1098" s="35" t="str">
        <x:v>Promoter</x:v>
      </x:c>
      <x:c r="I1098" s="35" t="str">
        <x:v>Agency TWT-03</x:v>
      </x:c>
      <x:c r="J1098" s="35" t="str">
        <x:v>PR-TWT-016</x:v>
      </x:c>
      <x:c r="K1098" s="35" t="str">
        <x:v>Masked Promoter TWT-016</x:v>
      </x:c>
      <x:c r="L1098" s="35" t="str">
        <x:v>9XXXX10016</x:v>
      </x:c>
      <x:c r="M1098" s="37" t="n">
        <x:v>46190</x:v>
      </x:c>
      <x:c r="N1098" s="35" t="str">
        <x:v>Cohort 2</x:v>
      </x:c>
      <x:c r="O1098" s="35" t="str">
        <x:v>DIST-TWT-05</x:v>
      </x:c>
      <x:c r="P1098" s="35" t="str">
        <x:v>Masked Distributor TWT-05</x:v>
      </x:c>
      <x:c r="Q1098" s="35" t="str">
        <x:v>P-TWT-046</x:v>
      </x:c>
      <x:c r="R1098" s="35" t="str">
        <x:v>TWT-046</x:v>
      </x:c>
      <x:c r="S1098" s="35" t="str">
        <x:v>Masked Store TWT-046</x:v>
      </x:c>
      <x:c r="T1098" s="35" t="str">
        <x:v>XX1046</x:v>
      </x:c>
      <x:c r="U1098" s="35" t="str">
        <x:v>Modern Trade</x:v>
      </x:c>
      <x:c r="V1098" s="35" t="str">
        <x:v>Masked</x:v>
      </x:c>
      <x:c r="W1098" s="35" t="str">
        <x:v>Masked</x:v>
      </x:c>
      <x:c r="X1098" s="37" t="n">
        <x:v>46210</x:v>
      </x:c>
      <x:c r="Y1098" s="37" t="n">
        <x:v>46280</x:v>
      </x:c>
      <x:c r="Z1098" s="35" t="str">
        <x:v>W03</x:v>
      </x:c>
      <x:c r="AA1098" s="35" t="str">
        <x:v>Sep'26</x:v>
      </x:c>
      <x:c r="AB1098" s="35" t="str">
        <x:v>15 - 21</x:v>
      </x:c>
      <x:c r="AC1098" s="35" t="str">
        <x:v>Week 3 of Sep 2026</x:v>
      </x:c>
      <x:c r="AD1098" s="35" t="str">
        <x:v>Continue</x:v>
      </x:c>
      <x:c r="AE1098" s="35" t="str">
        <x:v>Replenishment pending for selected SKU</x:v>
      </x:c>
      <x:c r="AF1098" s="36" t="n">
        <x:v>62</x:v>
      </x:c>
      <x:c r="AG1098" s="36" t="n">
        <x:v>25</x:v>
      </x:c>
      <x:c r="AH1098" s="38" t="n">
        <x:f>IFERROR(AG1098/AF1098,0)</x:f>
        <x:v>0.4032258064516129</x:v>
      </x:c>
      <x:c r="AI1098" s="36" t="n">
        <x:v>20</x:v>
      </x:c>
      <x:c r="AJ1098" s="38" t="n">
        <x:f>IFERROR(AI1098/AG1098,0)</x:f>
        <x:v>0.8</x:v>
      </x:c>
      <x:c r="AK1098" s="36" t="n">
        <x:v>8</x:v>
      </x:c>
      <x:c r="AL1098" s="36" t="n">
        <x:v>13</x:v>
      </x:c>
      <x:c r="AM1098" s="36" t="n">
        <x:v>1</x:v>
      </x:c>
      <x:c r="AN1098" s="38" t="n">
        <x:f>IFERROR(AL1098/AG1098,0)</x:f>
        <x:v>0.52</x:v>
      </x:c>
      <x:c r="AO1098" s="36" t="n">
        <x:f>BK1097</x:f>
        <x:v>37</x:v>
      </x:c>
      <x:c r="AP1098" s="36" t="n">
        <x:f>BL1097</x:f>
        <x:v>41</x:v>
      </x:c>
      <x:c r="AQ1098" s="36" t="n">
        <x:f>BM1097</x:f>
        <x:v>30</x:v>
      </x:c>
      <x:c r="AR1098" s="36" t="n">
        <x:f>BN1097</x:f>
        <x:v>28</x:v>
      </x:c>
      <x:c r="AS1098" s="36" t="n">
        <x:f>BO1097</x:f>
        <x:v>35</x:v>
      </x:c>
      <x:c r="AT1098" s="36" t="n">
        <x:f>BP1097</x:f>
        <x:v>0</x:v>
      </x:c>
      <x:c r="AU1098" s="36" t="n">
        <x:f>BQ1097</x:f>
        <x:v>33</x:v>
      </x:c>
      <x:c r="AV1098" s="36" t="n">
        <x:f>BR1097</x:f>
        <x:v>40</x:v>
      </x:c>
      <x:c r="AW1098" s="36" t="n">
        <x:f>BS1097</x:f>
        <x:v>32</x:v>
      </x:c>
      <x:c r="AX1098" s="36" t="n">
        <x:f>BT1097</x:f>
        <x:v>40</x:v>
      </x:c>
      <x:c r="AY1098" s="36" t="n">
        <x:f>SUM(AO1098:AX1098)</x:f>
        <x:v>316</x:v>
      </x:c>
      <x:c r="AZ1098" s="36" t="n">
        <x:v>0</x:v>
      </x:c>
      <x:c r="BA1098" s="36" t="n">
        <x:v>0</x:v>
      </x:c>
      <x:c r="BB1098" s="36" t="n">
        <x:v>15</x:v>
      </x:c>
      <x:c r="BC1098" s="36" t="n">
        <x:v>0</x:v>
      </x:c>
      <x:c r="BD1098" s="36" t="n">
        <x:v>0</x:v>
      </x:c>
      <x:c r="BE1098" s="36" t="n">
        <x:v>0</x:v>
      </x:c>
      <x:c r="BF1098" s="36" t="n">
        <x:v>0</x:v>
      </x:c>
      <x:c r="BG1098" s="36" t="n">
        <x:v>0</x:v>
      </x:c>
      <x:c r="BH1098" s="36" t="n">
        <x:v>12</x:v>
      </x:c>
      <x:c r="BI1098" s="36" t="n">
        <x:v>0</x:v>
      </x:c>
      <x:c r="BJ1098" s="36"/>
      <x:c r="BK1098" s="36" t="n">
        <x:f>MAX(0,AO1098+AZ1098-BV1098)</x:f>
        <x:v>36</x:v>
      </x:c>
      <x:c r="BL1098" s="36" t="n">
        <x:f>MAX(0,AP1098+BA1098-BW1098)</x:f>
        <x:v>40</x:v>
      </x:c>
      <x:c r="BM1098" s="36" t="n">
        <x:f>MAX(0,AQ1098+BB1098-BX1098)</x:f>
        <x:v>44</x:v>
      </x:c>
      <x:c r="BN1098" s="36" t="n">
        <x:f>MAX(0,AR1098+BC1098-BY1098)</x:f>
        <x:v>27</x:v>
      </x:c>
      <x:c r="BO1098" s="36" t="n">
        <x:f>MAX(0,AS1098+BD1098-BZ1098)</x:f>
        <x:v>34</x:v>
      </x:c>
      <x:c r="BP1098" s="36" t="n">
        <x:f>MAX(0,AT1098+BE1098-CA1098)</x:f>
        <x:v>0</x:v>
      </x:c>
      <x:c r="BQ1098" s="36" t="n">
        <x:f>MAX(0,AU1098+BF1098-CB1098)</x:f>
        <x:v>32</x:v>
      </x:c>
      <x:c r="BR1098" s="36" t="n">
        <x:f>MAX(0,AV1098+BG1098-CC1098)</x:f>
        <x:v>39</x:v>
      </x:c>
      <x:c r="BS1098" s="36" t="n">
        <x:f>MAX(0,AW1098+BH1098-CD1098)</x:f>
        <x:v>44</x:v>
      </x:c>
      <x:c r="BT1098" s="36" t="n">
        <x:f>MAX(0,AX1098+BI1098-CE1098)</x:f>
        <x:v>38</x:v>
      </x:c>
      <x:c r="BU1098" s="36" t="n">
        <x:f>SUM(BK1098:BT1098)</x:f>
        <x:v>334</x:v>
      </x:c>
      <x:c r="BV1098" s="36" t="n">
        <x:v>1</x:v>
      </x:c>
      <x:c r="BW1098" s="36" t="n">
        <x:v>1</x:v>
      </x:c>
      <x:c r="BX1098" s="36" t="n">
        <x:v>1</x:v>
      </x:c>
      <x:c r="BY1098" s="36" t="n">
        <x:v>1</x:v>
      </x:c>
      <x:c r="BZ1098" s="36" t="n">
        <x:v>1</x:v>
      </x:c>
      <x:c r="CA1098" s="36" t="n">
        <x:v>0</x:v>
      </x:c>
      <x:c r="CB1098" s="36" t="n">
        <x:v>1</x:v>
      </x:c>
      <x:c r="CC1098" s="36" t="n">
        <x:v>1</x:v>
      </x:c>
      <x:c r="CD1098" s="36" t="n">
        <x:v>0</x:v>
      </x:c>
      <x:c r="CE1098" s="36" t="n">
        <x:v>2</x:v>
      </x:c>
      <x:c r="CF1098" s="36"/>
      <x:c r="CG1098" s="36" t="n">
        <x:f>SUM(BV1098,BW1098,BX1098,BY1098)</x:f>
        <x:v>4</x:v>
      </x:c>
      <x:c r="CH1098" s="36" t="n">
        <x:f>SUM(BZ1098,CA1098)</x:f>
        <x:v>1</x:v>
      </x:c>
      <x:c r="CI1098" s="36" t="n">
        <x:f>SUM(CB1098)</x:f>
        <x:v>1</x:v>
      </x:c>
      <x:c r="CJ1098" s="36" t="n">
        <x:f>SUM(CC1098,CD1098)</x:f>
        <x:v>1</x:v>
      </x:c>
      <x:c r="CK1098" s="36" t="n">
        <x:f>SUM(CE1098)</x:f>
        <x:v>2</x:v>
      </x:c>
      <x:c r="CL1098" s="36" t="n">
        <x:f>SUM(CG1098:CK1098)</x:f>
        <x:v>9</x:v>
      </x:c>
      <x:c r="CM1098" s="39" t="n">
        <x:f>SUM(BV1098*1,BW1098*1,BX1098*1,BY1098*1)</x:f>
        <x:v>4</x:v>
      </x:c>
      <x:c r="CN1098" s="39" t="n">
        <x:f>SUM(BZ1098*0.324,CA1098*0.416)</x:f>
        <x:v>0.324</x:v>
      </x:c>
      <x:c r="CO1098" s="39" t="n">
        <x:f>SUM(CB1098*0.75)</x:f>
        <x:v>0.75</x:v>
      </x:c>
      <x:c r="CP1098" s="39" t="n">
        <x:f>SUM(CC1098*0.325,CD1098*0.2)</x:f>
        <x:v>0.325</x:v>
      </x:c>
      <x:c r="CQ1098" s="39" t="n">
        <x:f>SUM(CE1098*0.24)</x:f>
        <x:v>0.48</x:v>
      </x:c>
      <x:c r="CR1098" s="39" t="n">
        <x:f>SUM(CM1098:CQ1098)</x:f>
        <x:v>5.879</x:v>
      </x:c>
      <x:c r="CS1098" s="36" t="n">
        <x:f>SUM(CG1098:CH1098)</x:f>
        <x:v>5</x:v>
      </x:c>
      <x:c r="CT1098" s="36" t="str"/>
      <x:c r="CU1098" s="36" t="n">
        <x:f>MIN(AG1098,CG1098)</x:f>
        <x:v>4</x:v>
      </x:c>
      <x:c r="CV1098" s="36" t="n">
        <x:f>MIN(AG1098,CH1098)</x:f>
        <x:v>1</x:v>
      </x:c>
      <x:c r="CW1098" s="36" t="n">
        <x:f>MIN(AG1098,CI1098)</x:f>
        <x:v>1</x:v>
      </x:c>
      <x:c r="CX1098" s="36" t="n">
        <x:f>MIN(AG1098,CJ1098)</x:f>
        <x:v>1</x:v>
      </x:c>
      <x:c r="CY1098" s="36" t="n">
        <x:f>MIN(AG1098,CK1098)</x:f>
        <x:v>2</x:v>
      </x:c>
    </x:row>
    <x:row r="1099" ht="18" customHeight="1">
      <x:c r="A1099" s="35" t="str">
        <x:v>Area TWT-02</x:v>
      </x:c>
      <x:c r="B1099" s="35" t="str">
        <x:v>Area Lead TWT-02</x:v>
      </x:c>
      <x:c r="C1099" s="35" t="str">
        <x:v>Field Lead TWT-10</x:v>
      </x:c>
      <x:c r="D1099" s="35" t="str">
        <x:v>City TWT-D</x:v>
      </x:c>
      <x:c r="E1099" s="35" t="n">
        <x:v>4</x:v>
      </x:c>
      <x:c r="F1099" s="35" t="n">
        <x:v>24</x:v>
      </x:c>
      <x:c r="G1099" s="35" t="n">
        <x:v>1</x:v>
      </x:c>
      <x:c r="H1099" s="35" t="str">
        <x:v>Promoter</x:v>
      </x:c>
      <x:c r="I1099" s="35" t="str">
        <x:v>Agency TWT-03</x:v>
      </x:c>
      <x:c r="J1099" s="35" t="str">
        <x:v>PR-TWT-016</x:v>
      </x:c>
      <x:c r="K1099" s="35" t="str">
        <x:v>Masked Promoter TWT-016</x:v>
      </x:c>
      <x:c r="L1099" s="35" t="str">
        <x:v>9XXXX10016</x:v>
      </x:c>
      <x:c r="M1099" s="37" t="n">
        <x:v>46190</x:v>
      </x:c>
      <x:c r="N1099" s="35" t="str">
        <x:v>Cohort 2</x:v>
      </x:c>
      <x:c r="O1099" s="35" t="str">
        <x:v>DIST-TWT-05</x:v>
      </x:c>
      <x:c r="P1099" s="35" t="str">
        <x:v>Masked Distributor TWT-05</x:v>
      </x:c>
      <x:c r="Q1099" s="35" t="str">
        <x:v>P-TWT-046</x:v>
      </x:c>
      <x:c r="R1099" s="35" t="str">
        <x:v>TWT-046</x:v>
      </x:c>
      <x:c r="S1099" s="35" t="str">
        <x:v>Masked Store TWT-046</x:v>
      </x:c>
      <x:c r="T1099" s="35" t="str">
        <x:v>XX1046</x:v>
      </x:c>
      <x:c r="U1099" s="35" t="str">
        <x:v>Modern Trade</x:v>
      </x:c>
      <x:c r="V1099" s="35" t="str">
        <x:v>Masked</x:v>
      </x:c>
      <x:c r="W1099" s="35" t="str">
        <x:v>Masked</x:v>
      </x:c>
      <x:c r="X1099" s="37" t="n">
        <x:v>46210</x:v>
      </x:c>
      <x:c r="Y1099" s="37" t="n">
        <x:v>46281</x:v>
      </x:c>
      <x:c r="Z1099" s="35" t="str">
        <x:v>W03</x:v>
      </x:c>
      <x:c r="AA1099" s="35" t="str">
        <x:v>Sep'26</x:v>
      </x:c>
      <x:c r="AB1099" s="35" t="str">
        <x:v>15 - 21</x:v>
      </x:c>
      <x:c r="AC1099" s="35" t="str">
        <x:v>Week 3 of Sep 2026</x:v>
      </x:c>
      <x:c r="AD1099" s="35" t="str">
        <x:v>Continue</x:v>
      </x:c>
      <x:c r="AE1099" s="35" t="str"/>
      <x:c r="AF1099" s="36" t="n">
        <x:v>52</x:v>
      </x:c>
      <x:c r="AG1099" s="36" t="n">
        <x:v>23</x:v>
      </x:c>
      <x:c r="AH1099" s="38" t="n">
        <x:f>IFERROR(AG1099/AF1099,0)</x:f>
        <x:v>0.4423076923076923</x:v>
      </x:c>
      <x:c r="AI1099" s="36" t="n">
        <x:v>19</x:v>
      </x:c>
      <x:c r="AJ1099" s="38" t="n">
        <x:f>IFERROR(AI1099/AG1099,0)</x:f>
        <x:v>0.8260869565217391</x:v>
      </x:c>
      <x:c r="AK1099" s="36" t="n">
        <x:v>6</x:v>
      </x:c>
      <x:c r="AL1099" s="36" t="n">
        <x:v>7</x:v>
      </x:c>
      <x:c r="AM1099" s="36" t="n">
        <x:v>1</x:v>
      </x:c>
      <x:c r="AN1099" s="38" t="n">
        <x:f>IFERROR(AL1099/AG1099,0)</x:f>
        <x:v>0.30434782608695654</x:v>
      </x:c>
      <x:c r="AO1099" s="36" t="n">
        <x:f>BK1098</x:f>
        <x:v>36</x:v>
      </x:c>
      <x:c r="AP1099" s="36" t="n">
        <x:f>BL1098</x:f>
        <x:v>40</x:v>
      </x:c>
      <x:c r="AQ1099" s="36" t="n">
        <x:f>BM1098</x:f>
        <x:v>44</x:v>
      </x:c>
      <x:c r="AR1099" s="36" t="n">
        <x:f>BN1098</x:f>
        <x:v>27</x:v>
      </x:c>
      <x:c r="AS1099" s="36" t="n">
        <x:f>BO1098</x:f>
        <x:v>34</x:v>
      </x:c>
      <x:c r="AT1099" s="36" t="n">
        <x:f>BP1098</x:f>
        <x:v>0</x:v>
      </x:c>
      <x:c r="AU1099" s="36" t="n">
        <x:f>BQ1098</x:f>
        <x:v>32</x:v>
      </x:c>
      <x:c r="AV1099" s="36" t="n">
        <x:f>BR1098</x:f>
        <x:v>39</x:v>
      </x:c>
      <x:c r="AW1099" s="36" t="n">
        <x:f>BS1098</x:f>
        <x:v>44</x:v>
      </x:c>
      <x:c r="AX1099" s="36" t="n">
        <x:f>BT1098</x:f>
        <x:v>38</x:v>
      </x:c>
      <x:c r="AY1099" s="36" t="n">
        <x:f>SUM(AO1099:AX1099)</x:f>
        <x:v>334</x:v>
      </x:c>
      <x:c r="AZ1099" s="36" t="n">
        <x:v>0</x:v>
      </x:c>
      <x:c r="BA1099" s="36" t="n">
        <x:v>0</x:v>
      </x:c>
      <x:c r="BB1099" s="36" t="n">
        <x:v>0</x:v>
      </x:c>
      <x:c r="BC1099" s="36" t="n">
        <x:v>19</x:v>
      </x:c>
      <x:c r="BD1099" s="36" t="n">
        <x:v>0</x:v>
      </x:c>
      <x:c r="BE1099" s="36" t="n">
        <x:v>24</x:v>
      </x:c>
      <x:c r="BF1099" s="36" t="n">
        <x:v>0</x:v>
      </x:c>
      <x:c r="BG1099" s="36" t="n">
        <x:v>0</x:v>
      </x:c>
      <x:c r="BH1099" s="36" t="n">
        <x:v>0</x:v>
      </x:c>
      <x:c r="BI1099" s="36" t="n">
        <x:v>15</x:v>
      </x:c>
      <x:c r="BJ1099" s="36"/>
      <x:c r="BK1099" s="36" t="n">
        <x:f>MAX(0,AO1099+AZ1099-BV1099)</x:f>
        <x:v>35</x:v>
      </x:c>
      <x:c r="BL1099" s="36" t="n">
        <x:f>MAX(0,AP1099+BA1099-BW1099)</x:f>
        <x:v>39</x:v>
      </x:c>
      <x:c r="BM1099" s="36" t="n">
        <x:f>MAX(0,AQ1099+BB1099-BX1099)</x:f>
        <x:v>43</x:v>
      </x:c>
      <x:c r="BN1099" s="36" t="n">
        <x:f>MAX(0,AR1099+BC1099-BY1099)</x:f>
        <x:v>45</x:v>
      </x:c>
      <x:c r="BO1099" s="36" t="n">
        <x:f>MAX(0,AS1099+BD1099-BZ1099)</x:f>
        <x:v>33</x:v>
      </x:c>
      <x:c r="BP1099" s="36" t="n">
        <x:f>MAX(0,AT1099+BE1099-CA1099)</x:f>
        <x:v>22</x:v>
      </x:c>
      <x:c r="BQ1099" s="36" t="n">
        <x:f>MAX(0,AU1099+BF1099-CB1099)</x:f>
        <x:v>31</x:v>
      </x:c>
      <x:c r="BR1099" s="36" t="n">
        <x:f>MAX(0,AV1099+BG1099-CC1099)</x:f>
        <x:v>38</x:v>
      </x:c>
      <x:c r="BS1099" s="36" t="n">
        <x:f>MAX(0,AW1099+BH1099-CD1099)</x:f>
        <x:v>43</x:v>
      </x:c>
      <x:c r="BT1099" s="36" t="n">
        <x:f>MAX(0,AX1099+BI1099-CE1099)</x:f>
        <x:v>52</x:v>
      </x:c>
      <x:c r="BU1099" s="36" t="n">
        <x:f>SUM(BK1099:BT1099)</x:f>
        <x:v>381</x:v>
      </x:c>
      <x:c r="BV1099" s="36" t="n">
        <x:v>1</x:v>
      </x:c>
      <x:c r="BW1099" s="36" t="n">
        <x:v>1</x:v>
      </x:c>
      <x:c r="BX1099" s="36" t="n">
        <x:v>1</x:v>
      </x:c>
      <x:c r="BY1099" s="36" t="n">
        <x:v>1</x:v>
      </x:c>
      <x:c r="BZ1099" s="36" t="n">
        <x:v>1</x:v>
      </x:c>
      <x:c r="CA1099" s="36" t="n">
        <x:v>2</x:v>
      </x:c>
      <x:c r="CB1099" s="36" t="n">
        <x:v>1</x:v>
      </x:c>
      <x:c r="CC1099" s="36" t="n">
        <x:v>1</x:v>
      </x:c>
      <x:c r="CD1099" s="36" t="n">
        <x:v>1</x:v>
      </x:c>
      <x:c r="CE1099" s="36" t="n">
        <x:v>1</x:v>
      </x:c>
      <x:c r="CF1099" s="36"/>
      <x:c r="CG1099" s="36" t="n">
        <x:f>SUM(BV1099,BW1099,BX1099,BY1099)</x:f>
        <x:v>4</x:v>
      </x:c>
      <x:c r="CH1099" s="36" t="n">
        <x:f>SUM(BZ1099,CA1099)</x:f>
        <x:v>3</x:v>
      </x:c>
      <x:c r="CI1099" s="36" t="n">
        <x:f>SUM(CB1099)</x:f>
        <x:v>1</x:v>
      </x:c>
      <x:c r="CJ1099" s="36" t="n">
        <x:f>SUM(CC1099,CD1099)</x:f>
        <x:v>2</x:v>
      </x:c>
      <x:c r="CK1099" s="36" t="n">
        <x:f>SUM(CE1099)</x:f>
        <x:v>1</x:v>
      </x:c>
      <x:c r="CL1099" s="36" t="n">
        <x:f>SUM(CG1099:CK1099)</x:f>
        <x:v>11</x:v>
      </x:c>
      <x:c r="CM1099" s="39" t="n">
        <x:f>SUM(BV1099*1,BW1099*1,BX1099*1,BY1099*1)</x:f>
        <x:v>4</x:v>
      </x:c>
      <x:c r="CN1099" s="39" t="n">
        <x:f>SUM(BZ1099*0.324,CA1099*0.416)</x:f>
        <x:v>1.156</x:v>
      </x:c>
      <x:c r="CO1099" s="39" t="n">
        <x:f>SUM(CB1099*0.75)</x:f>
        <x:v>0.75</x:v>
      </x:c>
      <x:c r="CP1099" s="39" t="n">
        <x:f>SUM(CC1099*0.325,CD1099*0.2)</x:f>
        <x:v>0.525</x:v>
      </x:c>
      <x:c r="CQ1099" s="39" t="n">
        <x:f>SUM(CE1099*0.24)</x:f>
        <x:v>0.24</x:v>
      </x:c>
      <x:c r="CR1099" s="39" t="n">
        <x:f>SUM(CM1099:CQ1099)</x:f>
        <x:v>6.671</x:v>
      </x:c>
      <x:c r="CS1099" s="36" t="n">
        <x:f>SUM(CG1099:CH1099)</x:f>
        <x:v>7</x:v>
      </x:c>
      <x:c r="CT1099" s="36" t="str"/>
      <x:c r="CU1099" s="36" t="n">
        <x:f>MIN(AG1099,CG1099)</x:f>
        <x:v>4</x:v>
      </x:c>
      <x:c r="CV1099" s="36" t="n">
        <x:f>MIN(AG1099,CH1099)</x:f>
        <x:v>3</x:v>
      </x:c>
      <x:c r="CW1099" s="36" t="n">
        <x:f>MIN(AG1099,CI1099)</x:f>
        <x:v>1</x:v>
      </x:c>
      <x:c r="CX1099" s="36" t="n">
        <x:f>MIN(AG1099,CJ1099)</x:f>
        <x:v>2</x:v>
      </x:c>
      <x:c r="CY1099" s="36" t="n">
        <x:f>MIN(AG1099,CK1099)</x:f>
        <x:v>1</x:v>
      </x:c>
    </x:row>
    <x:row r="1100" ht="18" customHeight="1">
      <x:c r="A1100" s="35" t="str">
        <x:v>Area TWT-02</x:v>
      </x:c>
      <x:c r="B1100" s="35" t="str">
        <x:v>Area Lead TWT-02</x:v>
      </x:c>
      <x:c r="C1100" s="35" t="str">
        <x:v>Field Lead TWT-10</x:v>
      </x:c>
      <x:c r="D1100" s="35" t="str">
        <x:v>City TWT-D</x:v>
      </x:c>
      <x:c r="E1100" s="35" t="n">
        <x:v>4</x:v>
      </x:c>
      <x:c r="F1100" s="35" t="n">
        <x:v>24</x:v>
      </x:c>
      <x:c r="G1100" s="35" t="n">
        <x:v>1</x:v>
      </x:c>
      <x:c r="H1100" s="35" t="str">
        <x:v>Promoter</x:v>
      </x:c>
      <x:c r="I1100" s="35" t="str">
        <x:v>Agency TWT-03</x:v>
      </x:c>
      <x:c r="J1100" s="35" t="str">
        <x:v>PR-TWT-016</x:v>
      </x:c>
      <x:c r="K1100" s="35" t="str">
        <x:v>Masked Promoter TWT-016</x:v>
      </x:c>
      <x:c r="L1100" s="35" t="str">
        <x:v>9XXXX10016</x:v>
      </x:c>
      <x:c r="M1100" s="37" t="n">
        <x:v>46190</x:v>
      </x:c>
      <x:c r="N1100" s="35" t="str">
        <x:v>Cohort 2</x:v>
      </x:c>
      <x:c r="O1100" s="35" t="str">
        <x:v>DIST-TWT-05</x:v>
      </x:c>
      <x:c r="P1100" s="35" t="str">
        <x:v>Masked Distributor TWT-05</x:v>
      </x:c>
      <x:c r="Q1100" s="35" t="str">
        <x:v>P-TWT-046</x:v>
      </x:c>
      <x:c r="R1100" s="35" t="str">
        <x:v>TWT-046</x:v>
      </x:c>
      <x:c r="S1100" s="35" t="str">
        <x:v>Masked Store TWT-046</x:v>
      </x:c>
      <x:c r="T1100" s="35" t="str">
        <x:v>XX1046</x:v>
      </x:c>
      <x:c r="U1100" s="35" t="str">
        <x:v>Modern Trade</x:v>
      </x:c>
      <x:c r="V1100" s="35" t="str">
        <x:v>Masked</x:v>
      </x:c>
      <x:c r="W1100" s="35" t="str">
        <x:v>Masked</x:v>
      </x:c>
      <x:c r="X1100" s="37" t="n">
        <x:v>46210</x:v>
      </x:c>
      <x:c r="Y1100" s="37" t="n">
        <x:v>46282</x:v>
      </x:c>
      <x:c r="Z1100" s="35" t="str">
        <x:v>W03</x:v>
      </x:c>
      <x:c r="AA1100" s="35" t="str">
        <x:v>Sep'26</x:v>
      </x:c>
      <x:c r="AB1100" s="35" t="str">
        <x:v>15 - 21</x:v>
      </x:c>
      <x:c r="AC1100" s="35" t="str">
        <x:v>Week 3 of Sep 2026</x:v>
      </x:c>
      <x:c r="AD1100" s="35" t="str">
        <x:v>Continue</x:v>
      </x:c>
      <x:c r="AE1100" s="35" t="str"/>
      <x:c r="AF1100" s="36" t="n">
        <x:v>44</x:v>
      </x:c>
      <x:c r="AG1100" s="36" t="n">
        <x:v>17</x:v>
      </x:c>
      <x:c r="AH1100" s="38" t="n">
        <x:f>IFERROR(AG1100/AF1100,0)</x:f>
        <x:v>0.38636363636363635</x:v>
      </x:c>
      <x:c r="AI1100" s="36" t="n">
        <x:v>13</x:v>
      </x:c>
      <x:c r="AJ1100" s="38" t="n">
        <x:f>IFERROR(AI1100/AG1100,0)</x:f>
        <x:v>0.7647058823529411</x:v>
      </x:c>
      <x:c r="AK1100" s="36" t="n">
        <x:v>5</x:v>
      </x:c>
      <x:c r="AL1100" s="36" t="n">
        <x:v>4</x:v>
      </x:c>
      <x:c r="AM1100" s="36" t="n">
        <x:v>1</x:v>
      </x:c>
      <x:c r="AN1100" s="38" t="n">
        <x:f>IFERROR(AL1100/AG1100,0)</x:f>
        <x:v>0.23529411764705882</x:v>
      </x:c>
      <x:c r="AO1100" s="36" t="n">
        <x:f>BK1099</x:f>
        <x:v>35</x:v>
      </x:c>
      <x:c r="AP1100" s="36" t="n">
        <x:f>BL1099</x:f>
        <x:v>39</x:v>
      </x:c>
      <x:c r="AQ1100" s="36" t="n">
        <x:f>BM1099</x:f>
        <x:v>43</x:v>
      </x:c>
      <x:c r="AR1100" s="36" t="n">
        <x:f>BN1099</x:f>
        <x:v>45</x:v>
      </x:c>
      <x:c r="AS1100" s="36" t="n">
        <x:f>BO1099</x:f>
        <x:v>33</x:v>
      </x:c>
      <x:c r="AT1100" s="36" t="n">
        <x:f>BP1099</x:f>
        <x:v>22</x:v>
      </x:c>
      <x:c r="AU1100" s="36" t="n">
        <x:f>BQ1099</x:f>
        <x:v>31</x:v>
      </x:c>
      <x:c r="AV1100" s="36" t="n">
        <x:f>BR1099</x:f>
        <x:v>38</x:v>
      </x:c>
      <x:c r="AW1100" s="36" t="n">
        <x:f>BS1099</x:f>
        <x:v>43</x:v>
      </x:c>
      <x:c r="AX1100" s="36" t="n">
        <x:f>BT1099</x:f>
        <x:v>52</x:v>
      </x:c>
      <x:c r="AY1100" s="36" t="n">
        <x:f>SUM(AO1100:AX1100)</x:f>
        <x:v>381</x:v>
      </x:c>
      <x:c r="AZ1100" s="36" t="n">
        <x:v>0</x:v>
      </x:c>
      <x:c r="BA1100" s="36" t="n">
        <x:v>0</x:v>
      </x:c>
      <x:c r="BB1100" s="36" t="n">
        <x:v>0</x:v>
      </x:c>
      <x:c r="BC1100" s="36" t="n">
        <x:v>0</x:v>
      </x:c>
      <x:c r="BD1100" s="36" t="n">
        <x:v>14</x:v>
      </x:c>
      <x:c r="BE1100" s="36" t="n">
        <x:v>0</x:v>
      </x:c>
      <x:c r="BF1100" s="36" t="n">
        <x:v>0</x:v>
      </x:c>
      <x:c r="BG1100" s="36" t="n">
        <x:v>0</x:v>
      </x:c>
      <x:c r="BH1100" s="36" t="n">
        <x:v>0</x:v>
      </x:c>
      <x:c r="BI1100" s="36" t="n">
        <x:v>0</x:v>
      </x:c>
      <x:c r="BJ1100" s="36"/>
      <x:c r="BK1100" s="36" t="n">
        <x:f>MAX(0,AO1100+AZ1100-BV1100)</x:f>
        <x:v>34</x:v>
      </x:c>
      <x:c r="BL1100" s="36" t="n">
        <x:f>MAX(0,AP1100+BA1100-BW1100)</x:f>
        <x:v>38</x:v>
      </x:c>
      <x:c r="BM1100" s="36" t="n">
        <x:f>MAX(0,AQ1100+BB1100-BX1100)</x:f>
        <x:v>42</x:v>
      </x:c>
      <x:c r="BN1100" s="36" t="n">
        <x:f>MAX(0,AR1100+BC1100-BY1100)</x:f>
        <x:v>45</x:v>
      </x:c>
      <x:c r="BO1100" s="36" t="n">
        <x:f>MAX(0,AS1100+BD1100-BZ1100)</x:f>
        <x:v>46</x:v>
      </x:c>
      <x:c r="BP1100" s="36" t="n">
        <x:f>MAX(0,AT1100+BE1100-CA1100)</x:f>
        <x:v>21</x:v>
      </x:c>
      <x:c r="BQ1100" s="36" t="n">
        <x:f>MAX(0,AU1100+BF1100-CB1100)</x:f>
        <x:v>30</x:v>
      </x:c>
      <x:c r="BR1100" s="36" t="n">
        <x:f>MAX(0,AV1100+BG1100-CC1100)</x:f>
        <x:v>37</x:v>
      </x:c>
      <x:c r="BS1100" s="36" t="n">
        <x:f>MAX(0,AW1100+BH1100-CD1100)</x:f>
        <x:v>42</x:v>
      </x:c>
      <x:c r="BT1100" s="36" t="n">
        <x:f>MAX(0,AX1100+BI1100-CE1100)</x:f>
        <x:v>51</x:v>
      </x:c>
      <x:c r="BU1100" s="36" t="n">
        <x:f>SUM(BK1100:BT1100)</x:f>
        <x:v>386</x:v>
      </x:c>
      <x:c r="BV1100" s="36" t="n">
        <x:v>1</x:v>
      </x:c>
      <x:c r="BW1100" s="36" t="n">
        <x:v>1</x:v>
      </x:c>
      <x:c r="BX1100" s="36" t="n">
        <x:v>1</x:v>
      </x:c>
      <x:c r="BY1100" s="36" t="n">
        <x:v>0</x:v>
      </x:c>
      <x:c r="BZ1100" s="36" t="n">
        <x:v>1</x:v>
      </x:c>
      <x:c r="CA1100" s="36" t="n">
        <x:v>1</x:v>
      </x:c>
      <x:c r="CB1100" s="36" t="n">
        <x:v>1</x:v>
      </x:c>
      <x:c r="CC1100" s="36" t="n">
        <x:v>1</x:v>
      </x:c>
      <x:c r="CD1100" s="36" t="n">
        <x:v>1</x:v>
      </x:c>
      <x:c r="CE1100" s="36" t="n">
        <x:v>1</x:v>
      </x:c>
      <x:c r="CF1100" s="36"/>
      <x:c r="CG1100" s="36" t="n">
        <x:f>SUM(BV1100,BW1100,BX1100,BY1100)</x:f>
        <x:v>3</x:v>
      </x:c>
      <x:c r="CH1100" s="36" t="n">
        <x:f>SUM(BZ1100,CA1100)</x:f>
        <x:v>2</x:v>
      </x:c>
      <x:c r="CI1100" s="36" t="n">
        <x:f>SUM(CB1100)</x:f>
        <x:v>1</x:v>
      </x:c>
      <x:c r="CJ1100" s="36" t="n">
        <x:f>SUM(CC1100,CD1100)</x:f>
        <x:v>2</x:v>
      </x:c>
      <x:c r="CK1100" s="36" t="n">
        <x:f>SUM(CE1100)</x:f>
        <x:v>1</x:v>
      </x:c>
      <x:c r="CL1100" s="36" t="n">
        <x:f>SUM(CG1100:CK1100)</x:f>
        <x:v>9</x:v>
      </x:c>
      <x:c r="CM1100" s="39" t="n">
        <x:f>SUM(BV1100*1,BW1100*1,BX1100*1,BY1100*1)</x:f>
        <x:v>3</x:v>
      </x:c>
      <x:c r="CN1100" s="39" t="n">
        <x:f>SUM(BZ1100*0.324,CA1100*0.416)</x:f>
        <x:v>0.74</x:v>
      </x:c>
      <x:c r="CO1100" s="39" t="n">
        <x:f>SUM(CB1100*0.75)</x:f>
        <x:v>0.75</x:v>
      </x:c>
      <x:c r="CP1100" s="39" t="n">
        <x:f>SUM(CC1100*0.325,CD1100*0.2)</x:f>
        <x:v>0.525</x:v>
      </x:c>
      <x:c r="CQ1100" s="39" t="n">
        <x:f>SUM(CE1100*0.24)</x:f>
        <x:v>0.24</x:v>
      </x:c>
      <x:c r="CR1100" s="39" t="n">
        <x:f>SUM(CM1100:CQ1100)</x:f>
        <x:v>5.255000000000001</x:v>
      </x:c>
      <x:c r="CS1100" s="36" t="n">
        <x:f>SUM(CG1100:CH1100)</x:f>
        <x:v>5</x:v>
      </x:c>
      <x:c r="CT1100" s="36" t="str"/>
      <x:c r="CU1100" s="36" t="n">
        <x:f>MIN(AG1100,CG1100)</x:f>
        <x:v>3</x:v>
      </x:c>
      <x:c r="CV1100" s="36" t="n">
        <x:f>MIN(AG1100,CH1100)</x:f>
        <x:v>2</x:v>
      </x:c>
      <x:c r="CW1100" s="36" t="n">
        <x:f>MIN(AG1100,CI1100)</x:f>
        <x:v>1</x:v>
      </x:c>
      <x:c r="CX1100" s="36" t="n">
        <x:f>MIN(AG1100,CJ1100)</x:f>
        <x:v>2</x:v>
      </x:c>
      <x:c r="CY1100" s="36" t="n">
        <x:f>MIN(AG1100,CK1100)</x:f>
        <x:v>1</x:v>
      </x:c>
    </x:row>
    <x:row r="1101" ht="18" customHeight="1">
      <x:c r="A1101" s="35" t="str">
        <x:v>Area TWT-02</x:v>
      </x:c>
      <x:c r="B1101" s="35" t="str">
        <x:v>Area Lead TWT-02</x:v>
      </x:c>
      <x:c r="C1101" s="35" t="str">
        <x:v>Field Lead TWT-10</x:v>
      </x:c>
      <x:c r="D1101" s="35" t="str">
        <x:v>City TWT-D</x:v>
      </x:c>
      <x:c r="E1101" s="35" t="n">
        <x:v>4</x:v>
      </x:c>
      <x:c r="F1101" s="35" t="n">
        <x:v>24</x:v>
      </x:c>
      <x:c r="G1101" s="35" t="n">
        <x:v>1</x:v>
      </x:c>
      <x:c r="H1101" s="35" t="str">
        <x:v>Promoter</x:v>
      </x:c>
      <x:c r="I1101" s="35" t="str">
        <x:v>Agency TWT-03</x:v>
      </x:c>
      <x:c r="J1101" s="35" t="str">
        <x:v>PR-TWT-016</x:v>
      </x:c>
      <x:c r="K1101" s="35" t="str">
        <x:v>Masked Promoter TWT-016</x:v>
      </x:c>
      <x:c r="L1101" s="35" t="str">
        <x:v>9XXXX10016</x:v>
      </x:c>
      <x:c r="M1101" s="37" t="n">
        <x:v>46190</x:v>
      </x:c>
      <x:c r="N1101" s="35" t="str">
        <x:v>Cohort 2</x:v>
      </x:c>
      <x:c r="O1101" s="35" t="str">
        <x:v>DIST-TWT-05</x:v>
      </x:c>
      <x:c r="P1101" s="35" t="str">
        <x:v>Masked Distributor TWT-05</x:v>
      </x:c>
      <x:c r="Q1101" s="35" t="str">
        <x:v>P-TWT-046</x:v>
      </x:c>
      <x:c r="R1101" s="35" t="str">
        <x:v>TWT-046</x:v>
      </x:c>
      <x:c r="S1101" s="35" t="str">
        <x:v>Masked Store TWT-046</x:v>
      </x:c>
      <x:c r="T1101" s="35" t="str">
        <x:v>XX1046</x:v>
      </x:c>
      <x:c r="U1101" s="35" t="str">
        <x:v>Modern Trade</x:v>
      </x:c>
      <x:c r="V1101" s="35" t="str">
        <x:v>Masked</x:v>
      </x:c>
      <x:c r="W1101" s="35" t="str">
        <x:v>Masked</x:v>
      </x:c>
      <x:c r="X1101" s="37" t="n">
        <x:v>46210</x:v>
      </x:c>
      <x:c r="Y1101" s="37" t="n">
        <x:v>46283</x:v>
      </x:c>
      <x:c r="Z1101" s="35" t="str">
        <x:v>W03</x:v>
      </x:c>
      <x:c r="AA1101" s="35" t="str">
        <x:v>Sep'26</x:v>
      </x:c>
      <x:c r="AB1101" s="35" t="str">
        <x:v>15 - 21</x:v>
      </x:c>
      <x:c r="AC1101" s="35" t="str">
        <x:v>Week 3 of Sep 2026</x:v>
      </x:c>
      <x:c r="AD1101" s="35" t="str">
        <x:v>Continue</x:v>
      </x:c>
      <x:c r="AE1101" s="35" t="str"/>
      <x:c r="AF1101" s="36" t="n">
        <x:v>59</x:v>
      </x:c>
      <x:c r="AG1101" s="36" t="n">
        <x:v>26</x:v>
      </x:c>
      <x:c r="AH1101" s="38" t="n">
        <x:f>IFERROR(AG1101/AF1101,0)</x:f>
        <x:v>0.4406779661016949</x:v>
      </x:c>
      <x:c r="AI1101" s="36" t="n">
        <x:v>24</x:v>
      </x:c>
      <x:c r="AJ1101" s="38" t="n">
        <x:f>IFERROR(AI1101/AG1101,0)</x:f>
        <x:v>0.9230769230769231</x:v>
      </x:c>
      <x:c r="AK1101" s="36" t="n">
        <x:v>8</x:v>
      </x:c>
      <x:c r="AL1101" s="36" t="n">
        <x:v>10</x:v>
      </x:c>
      <x:c r="AM1101" s="36" t="n">
        <x:v>1</x:v>
      </x:c>
      <x:c r="AN1101" s="38" t="n">
        <x:f>IFERROR(AL1101/AG1101,0)</x:f>
        <x:v>0.38461538461538464</x:v>
      </x:c>
      <x:c r="AO1101" s="36" t="n">
        <x:f>BK1100</x:f>
        <x:v>34</x:v>
      </x:c>
      <x:c r="AP1101" s="36" t="n">
        <x:f>BL1100</x:f>
        <x:v>38</x:v>
      </x:c>
      <x:c r="AQ1101" s="36" t="n">
        <x:f>BM1100</x:f>
        <x:v>42</x:v>
      </x:c>
      <x:c r="AR1101" s="36" t="n">
        <x:f>BN1100</x:f>
        <x:v>45</x:v>
      </x:c>
      <x:c r="AS1101" s="36" t="n">
        <x:f>BO1100</x:f>
        <x:v>46</x:v>
      </x:c>
      <x:c r="AT1101" s="36" t="n">
        <x:f>BP1100</x:f>
        <x:v>21</x:v>
      </x:c>
      <x:c r="AU1101" s="36" t="n">
        <x:f>BQ1100</x:f>
        <x:v>30</x:v>
      </x:c>
      <x:c r="AV1101" s="36" t="n">
        <x:f>BR1100</x:f>
        <x:v>37</x:v>
      </x:c>
      <x:c r="AW1101" s="36" t="n">
        <x:f>BS1100</x:f>
        <x:v>42</x:v>
      </x:c>
      <x:c r="AX1101" s="36" t="n">
        <x:f>BT1100</x:f>
        <x:v>51</x:v>
      </x:c>
      <x:c r="AY1101" s="36" t="n">
        <x:f>SUM(AO1101:AX1101)</x:f>
        <x:v>386</x:v>
      </x:c>
      <x:c r="AZ1101" s="36" t="n">
        <x:v>0</x:v>
      </x:c>
      <x:c r="BA1101" s="36" t="n">
        <x:v>0</x:v>
      </x:c>
      <x:c r="BB1101" s="36" t="n">
        <x:v>0</x:v>
      </x:c>
      <x:c r="BC1101" s="36" t="n">
        <x:v>0</x:v>
      </x:c>
      <x:c r="BD1101" s="36" t="n">
        <x:v>0</x:v>
      </x:c>
      <x:c r="BE1101" s="36" t="n">
        <x:v>16</x:v>
      </x:c>
      <x:c r="BF1101" s="36" t="n">
        <x:v>0</x:v>
      </x:c>
      <x:c r="BG1101" s="36" t="n">
        <x:v>0</x:v>
      </x:c>
      <x:c r="BH1101" s="36" t="n">
        <x:v>0</x:v>
      </x:c>
      <x:c r="BI1101" s="36" t="n">
        <x:v>0</x:v>
      </x:c>
      <x:c r="BJ1101" s="36"/>
      <x:c r="BK1101" s="36" t="n">
        <x:f>MAX(0,AO1101+AZ1101-BV1101)</x:f>
        <x:v>33</x:v>
      </x:c>
      <x:c r="BL1101" s="36" t="n">
        <x:f>MAX(0,AP1101+BA1101-BW1101)</x:f>
        <x:v>37</x:v>
      </x:c>
      <x:c r="BM1101" s="36" t="n">
        <x:f>MAX(0,AQ1101+BB1101-BX1101)</x:f>
        <x:v>41</x:v>
      </x:c>
      <x:c r="BN1101" s="36" t="n">
        <x:f>MAX(0,AR1101+BC1101-BY1101)</x:f>
        <x:v>44</x:v>
      </x:c>
      <x:c r="BO1101" s="36" t="n">
        <x:f>MAX(0,AS1101+BD1101-BZ1101)</x:f>
        <x:v>44</x:v>
      </x:c>
      <x:c r="BP1101" s="36" t="n">
        <x:f>MAX(0,AT1101+BE1101-CA1101)</x:f>
        <x:v>36</x:v>
      </x:c>
      <x:c r="BQ1101" s="36" t="n">
        <x:f>MAX(0,AU1101+BF1101-CB1101)</x:f>
        <x:v>29</x:v>
      </x:c>
      <x:c r="BR1101" s="36" t="n">
        <x:f>MAX(0,AV1101+BG1101-CC1101)</x:f>
        <x:v>36</x:v>
      </x:c>
      <x:c r="BS1101" s="36" t="n">
        <x:f>MAX(0,AW1101+BH1101-CD1101)</x:f>
        <x:v>41</x:v>
      </x:c>
      <x:c r="BT1101" s="36" t="n">
        <x:f>MAX(0,AX1101+BI1101-CE1101)</x:f>
        <x:v>50</x:v>
      </x:c>
      <x:c r="BU1101" s="36" t="n">
        <x:f>SUM(BK1101:BT1101)</x:f>
        <x:v>391</x:v>
      </x:c>
      <x:c r="BV1101" s="36" t="n">
        <x:v>1</x:v>
      </x:c>
      <x:c r="BW1101" s="36" t="n">
        <x:v>1</x:v>
      </x:c>
      <x:c r="BX1101" s="36" t="n">
        <x:v>1</x:v>
      </x:c>
      <x:c r="BY1101" s="36" t="n">
        <x:v>1</x:v>
      </x:c>
      <x:c r="BZ1101" s="36" t="n">
        <x:v>2</x:v>
      </x:c>
      <x:c r="CA1101" s="36" t="n">
        <x:v>1</x:v>
      </x:c>
      <x:c r="CB1101" s="36" t="n">
        <x:v>1</x:v>
      </x:c>
      <x:c r="CC1101" s="36" t="n">
        <x:v>1</x:v>
      </x:c>
      <x:c r="CD1101" s="36" t="n">
        <x:v>1</x:v>
      </x:c>
      <x:c r="CE1101" s="36" t="n">
        <x:v>1</x:v>
      </x:c>
      <x:c r="CF1101" s="36"/>
      <x:c r="CG1101" s="36" t="n">
        <x:f>SUM(BV1101,BW1101,BX1101,BY1101)</x:f>
        <x:v>4</x:v>
      </x:c>
      <x:c r="CH1101" s="36" t="n">
        <x:f>SUM(BZ1101,CA1101)</x:f>
        <x:v>3</x:v>
      </x:c>
      <x:c r="CI1101" s="36" t="n">
        <x:f>SUM(CB1101)</x:f>
        <x:v>1</x:v>
      </x:c>
      <x:c r="CJ1101" s="36" t="n">
        <x:f>SUM(CC1101,CD1101)</x:f>
        <x:v>2</x:v>
      </x:c>
      <x:c r="CK1101" s="36" t="n">
        <x:f>SUM(CE1101)</x:f>
        <x:v>1</x:v>
      </x:c>
      <x:c r="CL1101" s="36" t="n">
        <x:f>SUM(CG1101:CK1101)</x:f>
        <x:v>11</x:v>
      </x:c>
      <x:c r="CM1101" s="39" t="n">
        <x:f>SUM(BV1101*1,BW1101*1,BX1101*1,BY1101*1)</x:f>
        <x:v>4</x:v>
      </x:c>
      <x:c r="CN1101" s="39" t="n">
        <x:f>SUM(BZ1101*0.324,CA1101*0.416)</x:f>
        <x:v>1.064</x:v>
      </x:c>
      <x:c r="CO1101" s="39" t="n">
        <x:f>SUM(CB1101*0.75)</x:f>
        <x:v>0.75</x:v>
      </x:c>
      <x:c r="CP1101" s="39" t="n">
        <x:f>SUM(CC1101*0.325,CD1101*0.2)</x:f>
        <x:v>0.525</x:v>
      </x:c>
      <x:c r="CQ1101" s="39" t="n">
        <x:f>SUM(CE1101*0.24)</x:f>
        <x:v>0.24</x:v>
      </x:c>
      <x:c r="CR1101" s="39" t="n">
        <x:f>SUM(CM1101:CQ1101)</x:f>
        <x:v>6.579000000000001</x:v>
      </x:c>
      <x:c r="CS1101" s="36" t="n">
        <x:f>SUM(CG1101:CH1101)</x:f>
        <x:v>7</x:v>
      </x:c>
      <x:c r="CT1101" s="36" t="str"/>
      <x:c r="CU1101" s="36" t="n">
        <x:f>MIN(AG1101,CG1101)</x:f>
        <x:v>4</x:v>
      </x:c>
      <x:c r="CV1101" s="36" t="n">
        <x:f>MIN(AG1101,CH1101)</x:f>
        <x:v>3</x:v>
      </x:c>
      <x:c r="CW1101" s="36" t="n">
        <x:f>MIN(AG1101,CI1101)</x:f>
        <x:v>1</x:v>
      </x:c>
      <x:c r="CX1101" s="36" t="n">
        <x:f>MIN(AG1101,CJ1101)</x:f>
        <x:v>2</x:v>
      </x:c>
      <x:c r="CY1101" s="36" t="n">
        <x:f>MIN(AG1101,CK1101)</x:f>
        <x:v>1</x:v>
      </x:c>
    </x:row>
    <x:row r="1102" ht="18" customHeight="1">
      <x:c r="A1102" s="35" t="str">
        <x:v>Area TWT-02</x:v>
      </x:c>
      <x:c r="B1102" s="35" t="str">
        <x:v>Area Lead TWT-02</x:v>
      </x:c>
      <x:c r="C1102" s="35" t="str">
        <x:v>Field Lead TWT-10</x:v>
      </x:c>
      <x:c r="D1102" s="35" t="str">
        <x:v>City TWT-D</x:v>
      </x:c>
      <x:c r="E1102" s="35" t="n">
        <x:v>4</x:v>
      </x:c>
      <x:c r="F1102" s="35" t="n">
        <x:v>24</x:v>
      </x:c>
      <x:c r="G1102" s="35" t="n">
        <x:v>1</x:v>
      </x:c>
      <x:c r="H1102" s="35" t="str">
        <x:v>Promoter</x:v>
      </x:c>
      <x:c r="I1102" s="35" t="str">
        <x:v>Agency TWT-03</x:v>
      </x:c>
      <x:c r="J1102" s="35" t="str">
        <x:v>PR-TWT-016</x:v>
      </x:c>
      <x:c r="K1102" s="35" t="str">
        <x:v>Masked Promoter TWT-016</x:v>
      </x:c>
      <x:c r="L1102" s="35" t="str">
        <x:v>9XXXX10016</x:v>
      </x:c>
      <x:c r="M1102" s="37" t="n">
        <x:v>46190</x:v>
      </x:c>
      <x:c r="N1102" s="35" t="str">
        <x:v>Cohort 2</x:v>
      </x:c>
      <x:c r="O1102" s="35" t="str">
        <x:v>DIST-TWT-05</x:v>
      </x:c>
      <x:c r="P1102" s="35" t="str">
        <x:v>Masked Distributor TWT-05</x:v>
      </x:c>
      <x:c r="Q1102" s="35" t="str">
        <x:v>P-TWT-046</x:v>
      </x:c>
      <x:c r="R1102" s="35" t="str">
        <x:v>TWT-046</x:v>
      </x:c>
      <x:c r="S1102" s="35" t="str">
        <x:v>Masked Store TWT-046</x:v>
      </x:c>
      <x:c r="T1102" s="35" t="str">
        <x:v>XX1046</x:v>
      </x:c>
      <x:c r="U1102" s="35" t="str">
        <x:v>Modern Trade</x:v>
      </x:c>
      <x:c r="V1102" s="35" t="str">
        <x:v>Masked</x:v>
      </x:c>
      <x:c r="W1102" s="35" t="str">
        <x:v>Masked</x:v>
      </x:c>
      <x:c r="X1102" s="37" t="n">
        <x:v>46210</x:v>
      </x:c>
      <x:c r="Y1102" s="37" t="n">
        <x:v>46284</x:v>
      </x:c>
      <x:c r="Z1102" s="35" t="str">
        <x:v>W03</x:v>
      </x:c>
      <x:c r="AA1102" s="35" t="str">
        <x:v>Sep'26</x:v>
      </x:c>
      <x:c r="AB1102" s="35" t="str">
        <x:v>15 - 21</x:v>
      </x:c>
      <x:c r="AC1102" s="35" t="str">
        <x:v>Week 3 of Sep 2026</x:v>
      </x:c>
      <x:c r="AD1102" s="35" t="str">
        <x:v>Continue</x:v>
      </x:c>
      <x:c r="AE1102" s="35" t="str">
        <x:v>Normal operations</x:v>
      </x:c>
      <x:c r="AF1102" s="36" t="n">
        <x:v>55</x:v>
      </x:c>
      <x:c r="AG1102" s="36" t="n">
        <x:v>22</x:v>
      </x:c>
      <x:c r="AH1102" s="38" t="n">
        <x:f>IFERROR(AG1102/AF1102,0)</x:f>
        <x:v>0.4</x:v>
      </x:c>
      <x:c r="AI1102" s="36" t="n">
        <x:v>20</x:v>
      </x:c>
      <x:c r="AJ1102" s="38" t="n">
        <x:f>IFERROR(AI1102/AG1102,0)</x:f>
        <x:v>0.9090909090909091</x:v>
      </x:c>
      <x:c r="AK1102" s="36" t="n">
        <x:v>7</x:v>
      </x:c>
      <x:c r="AL1102" s="36" t="n">
        <x:v>10</x:v>
      </x:c>
      <x:c r="AM1102" s="36" t="n">
        <x:v>1</x:v>
      </x:c>
      <x:c r="AN1102" s="38" t="n">
        <x:f>IFERROR(AL1102/AG1102,0)</x:f>
        <x:v>0.45454545454545453</x:v>
      </x:c>
      <x:c r="AO1102" s="36" t="n">
        <x:f>BK1101</x:f>
        <x:v>33</x:v>
      </x:c>
      <x:c r="AP1102" s="36" t="n">
        <x:f>BL1101</x:f>
        <x:v>37</x:v>
      </x:c>
      <x:c r="AQ1102" s="36" t="n">
        <x:f>BM1101</x:f>
        <x:v>41</x:v>
      </x:c>
      <x:c r="AR1102" s="36" t="n">
        <x:f>BN1101</x:f>
        <x:v>44</x:v>
      </x:c>
      <x:c r="AS1102" s="36" t="n">
        <x:f>BO1101</x:f>
        <x:v>44</x:v>
      </x:c>
      <x:c r="AT1102" s="36" t="n">
        <x:f>BP1101</x:f>
        <x:v>36</x:v>
      </x:c>
      <x:c r="AU1102" s="36" t="n">
        <x:f>BQ1101</x:f>
        <x:v>29</x:v>
      </x:c>
      <x:c r="AV1102" s="36" t="n">
        <x:f>BR1101</x:f>
        <x:v>36</x:v>
      </x:c>
      <x:c r="AW1102" s="36" t="n">
        <x:f>BS1101</x:f>
        <x:v>41</x:v>
      </x:c>
      <x:c r="AX1102" s="36" t="n">
        <x:f>BT1101</x:f>
        <x:v>50</x:v>
      </x:c>
      <x:c r="AY1102" s="36" t="n">
        <x:f>SUM(AO1102:AX1102)</x:f>
        <x:v>391</x:v>
      </x:c>
      <x:c r="AZ1102" s="36" t="n">
        <x:v>12</x:v>
      </x:c>
      <x:c r="BA1102" s="36" t="n">
        <x:v>0</x:v>
      </x:c>
      <x:c r="BB1102" s="36" t="n">
        <x:v>0</x:v>
      </x:c>
      <x:c r="BC1102" s="36" t="n">
        <x:v>0</x:v>
      </x:c>
      <x:c r="BD1102" s="36" t="n">
        <x:v>0</x:v>
      </x:c>
      <x:c r="BE1102" s="36" t="n">
        <x:v>0</x:v>
      </x:c>
      <x:c r="BF1102" s="36" t="n">
        <x:v>15</x:v>
      </x:c>
      <x:c r="BG1102" s="36" t="n">
        <x:v>0</x:v>
      </x:c>
      <x:c r="BH1102" s="36" t="n">
        <x:v>0</x:v>
      </x:c>
      <x:c r="BI1102" s="36" t="n">
        <x:v>0</x:v>
      </x:c>
      <x:c r="BJ1102" s="36"/>
      <x:c r="BK1102" s="36" t="n">
        <x:f>MAX(0,AO1102+AZ1102-BV1102)</x:f>
        <x:v>44</x:v>
      </x:c>
      <x:c r="BL1102" s="36" t="n">
        <x:f>MAX(0,AP1102+BA1102-BW1102)</x:f>
        <x:v>36</x:v>
      </x:c>
      <x:c r="BM1102" s="36" t="n">
        <x:f>MAX(0,AQ1102+BB1102-BX1102)</x:f>
        <x:v>40</x:v>
      </x:c>
      <x:c r="BN1102" s="36" t="n">
        <x:f>MAX(0,AR1102+BC1102-BY1102)</x:f>
        <x:v>43</x:v>
      </x:c>
      <x:c r="BO1102" s="36" t="n">
        <x:f>MAX(0,AS1102+BD1102-BZ1102)</x:f>
        <x:v>42</x:v>
      </x:c>
      <x:c r="BP1102" s="36" t="n">
        <x:f>MAX(0,AT1102+BE1102-CA1102)</x:f>
        <x:v>35</x:v>
      </x:c>
      <x:c r="BQ1102" s="36" t="n">
        <x:f>MAX(0,AU1102+BF1102-CB1102)</x:f>
        <x:v>42</x:v>
      </x:c>
      <x:c r="BR1102" s="36" t="n">
        <x:f>MAX(0,AV1102+BG1102-CC1102)</x:f>
        <x:v>35</x:v>
      </x:c>
      <x:c r="BS1102" s="36" t="n">
        <x:f>MAX(0,AW1102+BH1102-CD1102)</x:f>
        <x:v>40</x:v>
      </x:c>
      <x:c r="BT1102" s="36" t="n">
        <x:f>MAX(0,AX1102+BI1102-CE1102)</x:f>
        <x:v>49</x:v>
      </x:c>
      <x:c r="BU1102" s="36" t="n">
        <x:f>SUM(BK1102:BT1102)</x:f>
        <x:v>406</x:v>
      </x:c>
      <x:c r="BV1102" s="36" t="n">
        <x:v>1</x:v>
      </x:c>
      <x:c r="BW1102" s="36" t="n">
        <x:v>1</x:v>
      </x:c>
      <x:c r="BX1102" s="36" t="n">
        <x:v>1</x:v>
      </x:c>
      <x:c r="BY1102" s="36" t="n">
        <x:v>1</x:v>
      </x:c>
      <x:c r="BZ1102" s="36" t="n">
        <x:v>2</x:v>
      </x:c>
      <x:c r="CA1102" s="36" t="n">
        <x:v>1</x:v>
      </x:c>
      <x:c r="CB1102" s="36" t="n">
        <x:v>2</x:v>
      </x:c>
      <x:c r="CC1102" s="36" t="n">
        <x:v>1</x:v>
      </x:c>
      <x:c r="CD1102" s="36" t="n">
        <x:v>1</x:v>
      </x:c>
      <x:c r="CE1102" s="36" t="n">
        <x:v>1</x:v>
      </x:c>
      <x:c r="CF1102" s="36"/>
      <x:c r="CG1102" s="36" t="n">
        <x:f>SUM(BV1102,BW1102,BX1102,BY1102)</x:f>
        <x:v>4</x:v>
      </x:c>
      <x:c r="CH1102" s="36" t="n">
        <x:f>SUM(BZ1102,CA1102)</x:f>
        <x:v>3</x:v>
      </x:c>
      <x:c r="CI1102" s="36" t="n">
        <x:f>SUM(CB1102)</x:f>
        <x:v>2</x:v>
      </x:c>
      <x:c r="CJ1102" s="36" t="n">
        <x:f>SUM(CC1102,CD1102)</x:f>
        <x:v>2</x:v>
      </x:c>
      <x:c r="CK1102" s="36" t="n">
        <x:f>SUM(CE1102)</x:f>
        <x:v>1</x:v>
      </x:c>
      <x:c r="CL1102" s="36" t="n">
        <x:f>SUM(CG1102:CK1102)</x:f>
        <x:v>12</x:v>
      </x:c>
      <x:c r="CM1102" s="39" t="n">
        <x:f>SUM(BV1102*1,BW1102*1,BX1102*1,BY1102*1)</x:f>
        <x:v>4</x:v>
      </x:c>
      <x:c r="CN1102" s="39" t="n">
        <x:f>SUM(BZ1102*0.324,CA1102*0.416)</x:f>
        <x:v>1.064</x:v>
      </x:c>
      <x:c r="CO1102" s="39" t="n">
        <x:f>SUM(CB1102*0.75)</x:f>
        <x:v>1.5</x:v>
      </x:c>
      <x:c r="CP1102" s="39" t="n">
        <x:f>SUM(CC1102*0.325,CD1102*0.2)</x:f>
        <x:v>0.525</x:v>
      </x:c>
      <x:c r="CQ1102" s="39" t="n">
        <x:f>SUM(CE1102*0.24)</x:f>
        <x:v>0.24</x:v>
      </x:c>
      <x:c r="CR1102" s="39" t="n">
        <x:f>SUM(CM1102:CQ1102)</x:f>
        <x:v>7.329000000000001</x:v>
      </x:c>
      <x:c r="CS1102" s="36" t="n">
        <x:f>SUM(CG1102:CH1102)</x:f>
        <x:v>7</x:v>
      </x:c>
      <x:c r="CT1102" s="36" t="str"/>
      <x:c r="CU1102" s="36" t="n">
        <x:f>MIN(AG1102,CG1102)</x:f>
        <x:v>4</x:v>
      </x:c>
      <x:c r="CV1102" s="36" t="n">
        <x:f>MIN(AG1102,CH1102)</x:f>
        <x:v>3</x:v>
      </x:c>
      <x:c r="CW1102" s="36" t="n">
        <x:f>MIN(AG1102,CI1102)</x:f>
        <x:v>2</x:v>
      </x:c>
      <x:c r="CX1102" s="36" t="n">
        <x:f>MIN(AG1102,CJ1102)</x:f>
        <x:v>2</x:v>
      </x:c>
      <x:c r="CY1102" s="36" t="n">
        <x:f>MIN(AG1102,CK1102)</x:f>
        <x:v>1</x:v>
      </x:c>
    </x:row>
    <x:row r="1103" ht="18" customHeight="1">
      <x:c r="A1103" s="35" t="str">
        <x:v>Area TWT-02</x:v>
      </x:c>
      <x:c r="B1103" s="35" t="str">
        <x:v>Area Lead TWT-02</x:v>
      </x:c>
      <x:c r="C1103" s="35" t="str">
        <x:v>Field Lead TWT-10</x:v>
      </x:c>
      <x:c r="D1103" s="35" t="str">
        <x:v>City TWT-D</x:v>
      </x:c>
      <x:c r="E1103" s="35" t="n">
        <x:v>4</x:v>
      </x:c>
      <x:c r="F1103" s="35" t="n">
        <x:v>24</x:v>
      </x:c>
      <x:c r="G1103" s="35" t="n">
        <x:v>1</x:v>
      </x:c>
      <x:c r="H1103" s="35" t="str">
        <x:v>Promoter</x:v>
      </x:c>
      <x:c r="I1103" s="35" t="str">
        <x:v>Agency TWT-03</x:v>
      </x:c>
      <x:c r="J1103" s="35" t="str">
        <x:v>PR-TWT-016</x:v>
      </x:c>
      <x:c r="K1103" s="35" t="str">
        <x:v>Masked Promoter TWT-016</x:v>
      </x:c>
      <x:c r="L1103" s="35" t="str">
        <x:v>9XXXX10016</x:v>
      </x:c>
      <x:c r="M1103" s="37" t="n">
        <x:v>46190</x:v>
      </x:c>
      <x:c r="N1103" s="35" t="str">
        <x:v>Cohort 2</x:v>
      </x:c>
      <x:c r="O1103" s="35" t="str">
        <x:v>DIST-TWT-05</x:v>
      </x:c>
      <x:c r="P1103" s="35" t="str">
        <x:v>Masked Distributor TWT-05</x:v>
      </x:c>
      <x:c r="Q1103" s="35" t="str">
        <x:v>P-TWT-046</x:v>
      </x:c>
      <x:c r="R1103" s="35" t="str">
        <x:v>TWT-046</x:v>
      </x:c>
      <x:c r="S1103" s="35" t="str">
        <x:v>Masked Store TWT-046</x:v>
      </x:c>
      <x:c r="T1103" s="35" t="str">
        <x:v>XX1046</x:v>
      </x:c>
      <x:c r="U1103" s="35" t="str">
        <x:v>Modern Trade</x:v>
      </x:c>
      <x:c r="V1103" s="35" t="str">
        <x:v>Masked</x:v>
      </x:c>
      <x:c r="W1103" s="35" t="str">
        <x:v>Masked</x:v>
      </x:c>
      <x:c r="X1103" s="37" t="n">
        <x:v>46210</x:v>
      </x:c>
      <x:c r="Y1103" s="37" t="n">
        <x:v>46286</x:v>
      </x:c>
      <x:c r="Z1103" s="35" t="str">
        <x:v>W03</x:v>
      </x:c>
      <x:c r="AA1103" s="35" t="str">
        <x:v>Sep'26</x:v>
      </x:c>
      <x:c r="AB1103" s="35" t="str">
        <x:v>15 - 21</x:v>
      </x:c>
      <x:c r="AC1103" s="35" t="str">
        <x:v>Week 3 of Sep 2026</x:v>
      </x:c>
      <x:c r="AD1103" s="35" t="str">
        <x:v>Continue</x:v>
      </x:c>
      <x:c r="AE1103" s="35" t="str"/>
      <x:c r="AF1103" s="36" t="n">
        <x:v>55</x:v>
      </x:c>
      <x:c r="AG1103" s="36" t="n">
        <x:v>26</x:v>
      </x:c>
      <x:c r="AH1103" s="38" t="n">
        <x:f>IFERROR(AG1103/AF1103,0)</x:f>
        <x:v>0.4727272727272727</x:v>
      </x:c>
      <x:c r="AI1103" s="36" t="n">
        <x:v>18</x:v>
      </x:c>
      <x:c r="AJ1103" s="38" t="n">
        <x:f>IFERROR(AI1103/AG1103,0)</x:f>
        <x:v>0.6923076923076923</x:v>
      </x:c>
      <x:c r="AK1103" s="36" t="n">
        <x:v>3</x:v>
      </x:c>
      <x:c r="AL1103" s="36" t="n">
        <x:v>7</x:v>
      </x:c>
      <x:c r="AM1103" s="36" t="n">
        <x:v>1</x:v>
      </x:c>
      <x:c r="AN1103" s="38" t="n">
        <x:f>IFERROR(AL1103/AG1103,0)</x:f>
        <x:v>0.2692307692307692</x:v>
      </x:c>
      <x:c r="AO1103" s="36" t="n">
        <x:f>BK1102</x:f>
        <x:v>44</x:v>
      </x:c>
      <x:c r="AP1103" s="36" t="n">
        <x:f>BL1102</x:f>
        <x:v>36</x:v>
      </x:c>
      <x:c r="AQ1103" s="36" t="n">
        <x:f>BM1102</x:f>
        <x:v>40</x:v>
      </x:c>
      <x:c r="AR1103" s="36" t="n">
        <x:f>BN1102</x:f>
        <x:v>43</x:v>
      </x:c>
      <x:c r="AS1103" s="36" t="n">
        <x:f>BO1102</x:f>
        <x:v>42</x:v>
      </x:c>
      <x:c r="AT1103" s="36" t="n">
        <x:f>BP1102</x:f>
        <x:v>35</x:v>
      </x:c>
      <x:c r="AU1103" s="36" t="n">
        <x:f>BQ1102</x:f>
        <x:v>42</x:v>
      </x:c>
      <x:c r="AV1103" s="36" t="n">
        <x:f>BR1102</x:f>
        <x:v>35</x:v>
      </x:c>
      <x:c r="AW1103" s="36" t="n">
        <x:f>BS1102</x:f>
        <x:v>40</x:v>
      </x:c>
      <x:c r="AX1103" s="36" t="n">
        <x:f>BT1102</x:f>
        <x:v>49</x:v>
      </x:c>
      <x:c r="AY1103" s="36" t="n">
        <x:f>SUM(AO1103:AX1103)</x:f>
        <x:v>406</x:v>
      </x:c>
      <x:c r="AZ1103" s="36" t="n">
        <x:v>0</x:v>
      </x:c>
      <x:c r="BA1103" s="36" t="n">
        <x:v>17</x:v>
      </x:c>
      <x:c r="BB1103" s="36" t="n">
        <x:v>0</x:v>
      </x:c>
      <x:c r="BC1103" s="36" t="n">
        <x:v>0</x:v>
      </x:c>
      <x:c r="BD1103" s="36" t="n">
        <x:v>0</x:v>
      </x:c>
      <x:c r="BE1103" s="36" t="n">
        <x:v>0</x:v>
      </x:c>
      <x:c r="BF1103" s="36" t="n">
        <x:v>0</x:v>
      </x:c>
      <x:c r="BG1103" s="36" t="n">
        <x:v>13</x:v>
      </x:c>
      <x:c r="BH1103" s="36" t="n">
        <x:v>0</x:v>
      </x:c>
      <x:c r="BI1103" s="36" t="n">
        <x:v>0</x:v>
      </x:c>
      <x:c r="BJ1103" s="36"/>
      <x:c r="BK1103" s="36" t="n">
        <x:f>MAX(0,AO1103+AZ1103-BV1103)</x:f>
        <x:v>43</x:v>
      </x:c>
      <x:c r="BL1103" s="36" t="n">
        <x:f>MAX(0,AP1103+BA1103-BW1103)</x:f>
        <x:v>52</x:v>
      </x:c>
      <x:c r="BM1103" s="36" t="n">
        <x:f>MAX(0,AQ1103+BB1103-BX1103)</x:f>
        <x:v>39</x:v>
      </x:c>
      <x:c r="BN1103" s="36" t="n">
        <x:f>MAX(0,AR1103+BC1103-BY1103)</x:f>
        <x:v>43</x:v>
      </x:c>
      <x:c r="BO1103" s="36" t="n">
        <x:f>MAX(0,AS1103+BD1103-BZ1103)</x:f>
        <x:v>41</x:v>
      </x:c>
      <x:c r="BP1103" s="36" t="n">
        <x:f>MAX(0,AT1103+BE1103-CA1103)</x:f>
        <x:v>33</x:v>
      </x:c>
      <x:c r="BQ1103" s="36" t="n">
        <x:f>MAX(0,AU1103+BF1103-CB1103)</x:f>
        <x:v>41</x:v>
      </x:c>
      <x:c r="BR1103" s="36" t="n">
        <x:f>MAX(0,AV1103+BG1103-CC1103)</x:f>
        <x:v>47</x:v>
      </x:c>
      <x:c r="BS1103" s="36" t="n">
        <x:f>MAX(0,AW1103+BH1103-CD1103)</x:f>
        <x:v>39</x:v>
      </x:c>
      <x:c r="BT1103" s="36" t="n">
        <x:f>MAX(0,AX1103+BI1103-CE1103)</x:f>
        <x:v>48</x:v>
      </x:c>
      <x:c r="BU1103" s="36" t="n">
        <x:f>SUM(BK1103:BT1103)</x:f>
        <x:v>426</x:v>
      </x:c>
      <x:c r="BV1103" s="36" t="n">
        <x:v>1</x:v>
      </x:c>
      <x:c r="BW1103" s="36" t="n">
        <x:v>1</x:v>
      </x:c>
      <x:c r="BX1103" s="36" t="n">
        <x:v>1</x:v>
      </x:c>
      <x:c r="BY1103" s="36" t="n">
        <x:v>0</x:v>
      </x:c>
      <x:c r="BZ1103" s="36" t="n">
        <x:v>1</x:v>
      </x:c>
      <x:c r="CA1103" s="36" t="n">
        <x:v>2</x:v>
      </x:c>
      <x:c r="CB1103" s="36" t="n">
        <x:v>1</x:v>
      </x:c>
      <x:c r="CC1103" s="36" t="n">
        <x:v>1</x:v>
      </x:c>
      <x:c r="CD1103" s="36" t="n">
        <x:v>1</x:v>
      </x:c>
      <x:c r="CE1103" s="36" t="n">
        <x:v>1</x:v>
      </x:c>
      <x:c r="CF1103" s="36"/>
      <x:c r="CG1103" s="36" t="n">
        <x:f>SUM(BV1103,BW1103,BX1103,BY1103)</x:f>
        <x:v>3</x:v>
      </x:c>
      <x:c r="CH1103" s="36" t="n">
        <x:f>SUM(BZ1103,CA1103)</x:f>
        <x:v>3</x:v>
      </x:c>
      <x:c r="CI1103" s="36" t="n">
        <x:f>SUM(CB1103)</x:f>
        <x:v>1</x:v>
      </x:c>
      <x:c r="CJ1103" s="36" t="n">
        <x:f>SUM(CC1103,CD1103)</x:f>
        <x:v>2</x:v>
      </x:c>
      <x:c r="CK1103" s="36" t="n">
        <x:f>SUM(CE1103)</x:f>
        <x:v>1</x:v>
      </x:c>
      <x:c r="CL1103" s="36" t="n">
        <x:f>SUM(CG1103:CK1103)</x:f>
        <x:v>10</x:v>
      </x:c>
      <x:c r="CM1103" s="39" t="n">
        <x:f>SUM(BV1103*1,BW1103*1,BX1103*1,BY1103*1)</x:f>
        <x:v>3</x:v>
      </x:c>
      <x:c r="CN1103" s="39" t="n">
        <x:f>SUM(BZ1103*0.324,CA1103*0.416)</x:f>
        <x:v>1.156</x:v>
      </x:c>
      <x:c r="CO1103" s="39" t="n">
        <x:f>SUM(CB1103*0.75)</x:f>
        <x:v>0.75</x:v>
      </x:c>
      <x:c r="CP1103" s="39" t="n">
        <x:f>SUM(CC1103*0.325,CD1103*0.2)</x:f>
        <x:v>0.525</x:v>
      </x:c>
      <x:c r="CQ1103" s="39" t="n">
        <x:f>SUM(CE1103*0.24)</x:f>
        <x:v>0.24</x:v>
      </x:c>
      <x:c r="CR1103" s="39" t="n">
        <x:f>SUM(CM1103:CQ1103)</x:f>
        <x:v>5.671</x:v>
      </x:c>
      <x:c r="CS1103" s="36" t="n">
        <x:f>SUM(CG1103:CH1103)</x:f>
        <x:v>6</x:v>
      </x:c>
      <x:c r="CT1103" s="36" t="str"/>
      <x:c r="CU1103" s="36" t="n">
        <x:f>MIN(AG1103,CG1103)</x:f>
        <x:v>3</x:v>
      </x:c>
      <x:c r="CV1103" s="36" t="n">
        <x:f>MIN(AG1103,CH1103)</x:f>
        <x:v>3</x:v>
      </x:c>
      <x:c r="CW1103" s="36" t="n">
        <x:f>MIN(AG1103,CI1103)</x:f>
        <x:v>1</x:v>
      </x:c>
      <x:c r="CX1103" s="36" t="n">
        <x:f>MIN(AG1103,CJ1103)</x:f>
        <x:v>2</x:v>
      </x:c>
      <x:c r="CY1103" s="36" t="n">
        <x:f>MIN(AG1103,CK1103)</x:f>
        <x:v>1</x:v>
      </x:c>
    </x:row>
    <x:row r="1104" ht="18" customHeight="1">
      <x:c r="A1104" s="35" t="str">
        <x:v>Area TWT-02</x:v>
      </x:c>
      <x:c r="B1104" s="35" t="str">
        <x:v>Area Lead TWT-02</x:v>
      </x:c>
      <x:c r="C1104" s="35" t="str">
        <x:v>Field Lead TWT-10</x:v>
      </x:c>
      <x:c r="D1104" s="35" t="str">
        <x:v>City TWT-D</x:v>
      </x:c>
      <x:c r="E1104" s="35" t="n">
        <x:v>4</x:v>
      </x:c>
      <x:c r="F1104" s="35" t="n">
        <x:v>24</x:v>
      </x:c>
      <x:c r="G1104" s="35" t="n">
        <x:v>1</x:v>
      </x:c>
      <x:c r="H1104" s="35" t="str">
        <x:v>Promoter</x:v>
      </x:c>
      <x:c r="I1104" s="35" t="str">
        <x:v>Agency TWT-03</x:v>
      </x:c>
      <x:c r="J1104" s="35" t="str">
        <x:v>PR-TWT-016</x:v>
      </x:c>
      <x:c r="K1104" s="35" t="str">
        <x:v>Masked Promoter TWT-016</x:v>
      </x:c>
      <x:c r="L1104" s="35" t="str">
        <x:v>9XXXX10016</x:v>
      </x:c>
      <x:c r="M1104" s="37" t="n">
        <x:v>46190</x:v>
      </x:c>
      <x:c r="N1104" s="35" t="str">
        <x:v>Cohort 2</x:v>
      </x:c>
      <x:c r="O1104" s="35" t="str">
        <x:v>DIST-TWT-05</x:v>
      </x:c>
      <x:c r="P1104" s="35" t="str">
        <x:v>Masked Distributor TWT-05</x:v>
      </x:c>
      <x:c r="Q1104" s="35" t="str">
        <x:v>P-TWT-046</x:v>
      </x:c>
      <x:c r="R1104" s="35" t="str">
        <x:v>TWT-046</x:v>
      </x:c>
      <x:c r="S1104" s="35" t="str">
        <x:v>Masked Store TWT-046</x:v>
      </x:c>
      <x:c r="T1104" s="35" t="str">
        <x:v>XX1046</x:v>
      </x:c>
      <x:c r="U1104" s="35" t="str">
        <x:v>Modern Trade</x:v>
      </x:c>
      <x:c r="V1104" s="35" t="str">
        <x:v>Masked</x:v>
      </x:c>
      <x:c r="W1104" s="35" t="str">
        <x:v>Masked</x:v>
      </x:c>
      <x:c r="X1104" s="37" t="n">
        <x:v>46210</x:v>
      </x:c>
      <x:c r="Y1104" s="37" t="n">
        <x:v>46287</x:v>
      </x:c>
      <x:c r="Z1104" s="35" t="str">
        <x:v>W04</x:v>
      </x:c>
      <x:c r="AA1104" s="35" t="str">
        <x:v>Sep'26</x:v>
      </x:c>
      <x:c r="AB1104" s="35" t="str">
        <x:v>22 - 28</x:v>
      </x:c>
      <x:c r="AC1104" s="35" t="str">
        <x:v>Week 4 of Sep 2026</x:v>
      </x:c>
      <x:c r="AD1104" s="35" t="str">
        <x:v>Continue</x:v>
      </x:c>
      <x:c r="AE1104" s="35" t="str"/>
      <x:c r="AF1104" s="36" t="n">
        <x:v>49</x:v>
      </x:c>
      <x:c r="AG1104" s="36" t="n">
        <x:v>21</x:v>
      </x:c>
      <x:c r="AH1104" s="38" t="n">
        <x:f>IFERROR(AG1104/AF1104,0)</x:f>
        <x:v>0.42857142857142855</x:v>
      </x:c>
      <x:c r="AI1104" s="36" t="n">
        <x:v>14</x:v>
      </x:c>
      <x:c r="AJ1104" s="38" t="n">
        <x:f>IFERROR(AI1104/AG1104,0)</x:f>
        <x:v>0.6666666666666666</x:v>
      </x:c>
      <x:c r="AK1104" s="36" t="n">
        <x:v>4</x:v>
      </x:c>
      <x:c r="AL1104" s="36" t="n">
        <x:v>8</x:v>
      </x:c>
      <x:c r="AM1104" s="36" t="n">
        <x:v>1</x:v>
      </x:c>
      <x:c r="AN1104" s="38" t="n">
        <x:f>IFERROR(AL1104/AG1104,0)</x:f>
        <x:v>0.38095238095238093</x:v>
      </x:c>
      <x:c r="AO1104" s="36" t="n">
        <x:f>BK1103</x:f>
        <x:v>43</x:v>
      </x:c>
      <x:c r="AP1104" s="36" t="n">
        <x:f>BL1103</x:f>
        <x:v>52</x:v>
      </x:c>
      <x:c r="AQ1104" s="36" t="n">
        <x:f>BM1103</x:f>
        <x:v>39</x:v>
      </x:c>
      <x:c r="AR1104" s="36" t="n">
        <x:f>BN1103</x:f>
        <x:v>43</x:v>
      </x:c>
      <x:c r="AS1104" s="36" t="n">
        <x:f>BO1103</x:f>
        <x:v>41</x:v>
      </x:c>
      <x:c r="AT1104" s="36" t="n">
        <x:f>BP1103</x:f>
        <x:v>33</x:v>
      </x:c>
      <x:c r="AU1104" s="36" t="n">
        <x:f>BQ1103</x:f>
        <x:v>41</x:v>
      </x:c>
      <x:c r="AV1104" s="36" t="n">
        <x:f>BR1103</x:f>
        <x:v>47</x:v>
      </x:c>
      <x:c r="AW1104" s="36" t="n">
        <x:f>BS1103</x:f>
        <x:v>39</x:v>
      </x:c>
      <x:c r="AX1104" s="36" t="n">
        <x:f>BT1103</x:f>
        <x:v>48</x:v>
      </x:c>
      <x:c r="AY1104" s="36" t="n">
        <x:f>SUM(AO1104:AX1104)</x:f>
        <x:v>426</x:v>
      </x:c>
      <x:c r="AZ1104" s="36" t="n">
        <x:v>0</x:v>
      </x:c>
      <x:c r="BA1104" s="36" t="n">
        <x:v>0</x:v>
      </x:c>
      <x:c r="BB1104" s="36" t="n">
        <x:v>12</x:v>
      </x:c>
      <x:c r="BC1104" s="36" t="n">
        <x:v>0</x:v>
      </x:c>
      <x:c r="BD1104" s="36" t="n">
        <x:v>0</x:v>
      </x:c>
      <x:c r="BE1104" s="36" t="n">
        <x:v>0</x:v>
      </x:c>
      <x:c r="BF1104" s="36" t="n">
        <x:v>0</x:v>
      </x:c>
      <x:c r="BG1104" s="36" t="n">
        <x:v>0</x:v>
      </x:c>
      <x:c r="BH1104" s="36" t="n">
        <x:v>21</x:v>
      </x:c>
      <x:c r="BI1104" s="36" t="n">
        <x:v>0</x:v>
      </x:c>
      <x:c r="BJ1104" s="36"/>
      <x:c r="BK1104" s="36" t="n">
        <x:f>MAX(0,AO1104+AZ1104-BV1104)</x:f>
        <x:v>42</x:v>
      </x:c>
      <x:c r="BL1104" s="36" t="n">
        <x:f>MAX(0,AP1104+BA1104-BW1104)</x:f>
        <x:v>51</x:v>
      </x:c>
      <x:c r="BM1104" s="36" t="n">
        <x:f>MAX(0,AQ1104+BB1104-BX1104)</x:f>
        <x:v>50</x:v>
      </x:c>
      <x:c r="BN1104" s="36" t="n">
        <x:f>MAX(0,AR1104+BC1104-BY1104)</x:f>
        <x:v>42</x:v>
      </x:c>
      <x:c r="BO1104" s="36" t="n">
        <x:f>MAX(0,AS1104+BD1104-BZ1104)</x:f>
        <x:v>40</x:v>
      </x:c>
      <x:c r="BP1104" s="36" t="n">
        <x:f>MAX(0,AT1104+BE1104-CA1104)</x:f>
        <x:v>31</x:v>
      </x:c>
      <x:c r="BQ1104" s="36" t="n">
        <x:f>MAX(0,AU1104+BF1104-CB1104)</x:f>
        <x:v>40</x:v>
      </x:c>
      <x:c r="BR1104" s="36" t="n">
        <x:f>MAX(0,AV1104+BG1104-CC1104)</x:f>
        <x:v>46</x:v>
      </x:c>
      <x:c r="BS1104" s="36" t="n">
        <x:f>MAX(0,AW1104+BH1104-CD1104)</x:f>
        <x:v>59</x:v>
      </x:c>
      <x:c r="BT1104" s="36" t="n">
        <x:f>MAX(0,AX1104+BI1104-CE1104)</x:f>
        <x:v>47</x:v>
      </x:c>
      <x:c r="BU1104" s="36" t="n">
        <x:f>SUM(BK1104:BT1104)</x:f>
        <x:v>448</x:v>
      </x:c>
      <x:c r="BV1104" s="36" t="n">
        <x:v>1</x:v>
      </x:c>
      <x:c r="BW1104" s="36" t="n">
        <x:v>1</x:v>
      </x:c>
      <x:c r="BX1104" s="36" t="n">
        <x:v>1</x:v>
      </x:c>
      <x:c r="BY1104" s="36" t="n">
        <x:v>1</x:v>
      </x:c>
      <x:c r="BZ1104" s="36" t="n">
        <x:v>1</x:v>
      </x:c>
      <x:c r="CA1104" s="36" t="n">
        <x:v>2</x:v>
      </x:c>
      <x:c r="CB1104" s="36" t="n">
        <x:v>1</x:v>
      </x:c>
      <x:c r="CC1104" s="36" t="n">
        <x:v>1</x:v>
      </x:c>
      <x:c r="CD1104" s="36" t="n">
        <x:v>1</x:v>
      </x:c>
      <x:c r="CE1104" s="36" t="n">
        <x:v>1</x:v>
      </x:c>
      <x:c r="CF1104" s="36"/>
      <x:c r="CG1104" s="36" t="n">
        <x:f>SUM(BV1104,BW1104,BX1104,BY1104)</x:f>
        <x:v>4</x:v>
      </x:c>
      <x:c r="CH1104" s="36" t="n">
        <x:f>SUM(BZ1104,CA1104)</x:f>
        <x:v>3</x:v>
      </x:c>
      <x:c r="CI1104" s="36" t="n">
        <x:f>SUM(CB1104)</x:f>
        <x:v>1</x:v>
      </x:c>
      <x:c r="CJ1104" s="36" t="n">
        <x:f>SUM(CC1104,CD1104)</x:f>
        <x:v>2</x:v>
      </x:c>
      <x:c r="CK1104" s="36" t="n">
        <x:f>SUM(CE1104)</x:f>
        <x:v>1</x:v>
      </x:c>
      <x:c r="CL1104" s="36" t="n">
        <x:f>SUM(CG1104:CK1104)</x:f>
        <x:v>11</x:v>
      </x:c>
      <x:c r="CM1104" s="39" t="n">
        <x:f>SUM(BV1104*1,BW1104*1,BX1104*1,BY1104*1)</x:f>
        <x:v>4</x:v>
      </x:c>
      <x:c r="CN1104" s="39" t="n">
        <x:f>SUM(BZ1104*0.324,CA1104*0.416)</x:f>
        <x:v>1.156</x:v>
      </x:c>
      <x:c r="CO1104" s="39" t="n">
        <x:f>SUM(CB1104*0.75)</x:f>
        <x:v>0.75</x:v>
      </x:c>
      <x:c r="CP1104" s="39" t="n">
        <x:f>SUM(CC1104*0.325,CD1104*0.2)</x:f>
        <x:v>0.525</x:v>
      </x:c>
      <x:c r="CQ1104" s="39" t="n">
        <x:f>SUM(CE1104*0.24)</x:f>
        <x:v>0.24</x:v>
      </x:c>
      <x:c r="CR1104" s="39" t="n">
        <x:f>SUM(CM1104:CQ1104)</x:f>
        <x:v>6.671</x:v>
      </x:c>
      <x:c r="CS1104" s="36" t="n">
        <x:f>SUM(CG1104:CH1104)</x:f>
        <x:v>7</x:v>
      </x:c>
      <x:c r="CT1104" s="36" t="str"/>
      <x:c r="CU1104" s="36" t="n">
        <x:f>MIN(AG1104,CG1104)</x:f>
        <x:v>4</x:v>
      </x:c>
      <x:c r="CV1104" s="36" t="n">
        <x:f>MIN(AG1104,CH1104)</x:f>
        <x:v>3</x:v>
      </x:c>
      <x:c r="CW1104" s="36" t="n">
        <x:f>MIN(AG1104,CI1104)</x:f>
        <x:v>1</x:v>
      </x:c>
      <x:c r="CX1104" s="36" t="n">
        <x:f>MIN(AG1104,CJ1104)</x:f>
        <x:v>2</x:v>
      </x:c>
      <x:c r="CY1104" s="36" t="n">
        <x:f>MIN(AG1104,CK1104)</x:f>
        <x:v>1</x:v>
      </x:c>
    </x:row>
    <x:row r="1105" ht="18" customHeight="1">
      <x:c r="A1105" s="35" t="str">
        <x:v>Area TWT-02</x:v>
      </x:c>
      <x:c r="B1105" s="35" t="str">
        <x:v>Area Lead TWT-02</x:v>
      </x:c>
      <x:c r="C1105" s="35" t="str">
        <x:v>Field Lead TWT-10</x:v>
      </x:c>
      <x:c r="D1105" s="35" t="str">
        <x:v>City TWT-D</x:v>
      </x:c>
      <x:c r="E1105" s="35" t="n">
        <x:v>4</x:v>
      </x:c>
      <x:c r="F1105" s="35" t="n">
        <x:v>24</x:v>
      </x:c>
      <x:c r="G1105" s="35" t="n">
        <x:v>1</x:v>
      </x:c>
      <x:c r="H1105" s="35" t="str">
        <x:v>Promoter</x:v>
      </x:c>
      <x:c r="I1105" s="35" t="str">
        <x:v>Agency TWT-03</x:v>
      </x:c>
      <x:c r="J1105" s="35" t="str">
        <x:v>PR-TWT-016</x:v>
      </x:c>
      <x:c r="K1105" s="35" t="str">
        <x:v>Masked Promoter TWT-016</x:v>
      </x:c>
      <x:c r="L1105" s="35" t="str">
        <x:v>9XXXX10016</x:v>
      </x:c>
      <x:c r="M1105" s="37" t="n">
        <x:v>46190</x:v>
      </x:c>
      <x:c r="N1105" s="35" t="str">
        <x:v>Cohort 2</x:v>
      </x:c>
      <x:c r="O1105" s="35" t="str">
        <x:v>DIST-TWT-05</x:v>
      </x:c>
      <x:c r="P1105" s="35" t="str">
        <x:v>Masked Distributor TWT-05</x:v>
      </x:c>
      <x:c r="Q1105" s="35" t="str">
        <x:v>P-TWT-046</x:v>
      </x:c>
      <x:c r="R1105" s="35" t="str">
        <x:v>TWT-046</x:v>
      </x:c>
      <x:c r="S1105" s="35" t="str">
        <x:v>Masked Store TWT-046</x:v>
      </x:c>
      <x:c r="T1105" s="35" t="str">
        <x:v>XX1046</x:v>
      </x:c>
      <x:c r="U1105" s="35" t="str">
        <x:v>Modern Trade</x:v>
      </x:c>
      <x:c r="V1105" s="35" t="str">
        <x:v>Masked</x:v>
      </x:c>
      <x:c r="W1105" s="35" t="str">
        <x:v>Masked</x:v>
      </x:c>
      <x:c r="X1105" s="37" t="n">
        <x:v>46210</x:v>
      </x:c>
      <x:c r="Y1105" s="37" t="n">
        <x:v>46288</x:v>
      </x:c>
      <x:c r="Z1105" s="35" t="str">
        <x:v>W04</x:v>
      </x:c>
      <x:c r="AA1105" s="35" t="str">
        <x:v>Sep'26</x:v>
      </x:c>
      <x:c r="AB1105" s="35" t="str">
        <x:v>22 - 28</x:v>
      </x:c>
      <x:c r="AC1105" s="35" t="str">
        <x:v>Week 4 of Sep 2026</x:v>
      </x:c>
      <x:c r="AD1105" s="35" t="str">
        <x:v>Continue</x:v>
      </x:c>
      <x:c r="AE1105" s="35" t="str"/>
      <x:c r="AF1105" s="36" t="n">
        <x:v>57</x:v>
      </x:c>
      <x:c r="AG1105" s="36" t="n">
        <x:v>19</x:v>
      </x:c>
      <x:c r="AH1105" s="38" t="n">
        <x:f>IFERROR(AG1105/AF1105,0)</x:f>
        <x:v>0.3333333333333333</x:v>
      </x:c>
      <x:c r="AI1105" s="36" t="n">
        <x:v>18</x:v>
      </x:c>
      <x:c r="AJ1105" s="38" t="n">
        <x:f>IFERROR(AI1105/AG1105,0)</x:f>
        <x:v>0.9473684210526315</x:v>
      </x:c>
      <x:c r="AK1105" s="36" t="n">
        <x:v>3</x:v>
      </x:c>
      <x:c r="AL1105" s="36" t="n">
        <x:v>6</x:v>
      </x:c>
      <x:c r="AM1105" s="36" t="n">
        <x:v>1</x:v>
      </x:c>
      <x:c r="AN1105" s="38" t="n">
        <x:f>IFERROR(AL1105/AG1105,0)</x:f>
        <x:v>0.3157894736842105</x:v>
      </x:c>
      <x:c r="AO1105" s="36" t="n">
        <x:f>BK1104</x:f>
        <x:v>42</x:v>
      </x:c>
      <x:c r="AP1105" s="36" t="n">
        <x:f>BL1104</x:f>
        <x:v>51</x:v>
      </x:c>
      <x:c r="AQ1105" s="36" t="n">
        <x:f>BM1104</x:f>
        <x:v>50</x:v>
      </x:c>
      <x:c r="AR1105" s="36" t="n">
        <x:f>BN1104</x:f>
        <x:v>42</x:v>
      </x:c>
      <x:c r="AS1105" s="36" t="n">
        <x:f>BO1104</x:f>
        <x:v>40</x:v>
      </x:c>
      <x:c r="AT1105" s="36" t="n">
        <x:f>BP1104</x:f>
        <x:v>31</x:v>
      </x:c>
      <x:c r="AU1105" s="36" t="n">
        <x:f>BQ1104</x:f>
        <x:v>40</x:v>
      </x:c>
      <x:c r="AV1105" s="36" t="n">
        <x:f>BR1104</x:f>
        <x:v>46</x:v>
      </x:c>
      <x:c r="AW1105" s="36" t="n">
        <x:f>BS1104</x:f>
        <x:v>59</x:v>
      </x:c>
      <x:c r="AX1105" s="36" t="n">
        <x:f>BT1104</x:f>
        <x:v>47</x:v>
      </x:c>
      <x:c r="AY1105" s="36" t="n">
        <x:f>SUM(AO1105:AX1105)</x:f>
        <x:v>448</x:v>
      </x:c>
      <x:c r="AZ1105" s="36" t="n">
        <x:v>0</x:v>
      </x:c>
      <x:c r="BA1105" s="36" t="n">
        <x:v>0</x:v>
      </x:c>
      <x:c r="BB1105" s="36" t="n">
        <x:v>0</x:v>
      </x:c>
      <x:c r="BC1105" s="36" t="n">
        <x:v>15</x:v>
      </x:c>
      <x:c r="BD1105" s="36" t="n">
        <x:v>0</x:v>
      </x:c>
      <x:c r="BE1105" s="36" t="n">
        <x:v>0</x:v>
      </x:c>
      <x:c r="BF1105" s="36" t="n">
        <x:v>0</x:v>
      </x:c>
      <x:c r="BG1105" s="36" t="n">
        <x:v>0</x:v>
      </x:c>
      <x:c r="BH1105" s="36" t="n">
        <x:v>0</x:v>
      </x:c>
      <x:c r="BI1105" s="36" t="n">
        <x:v>19</x:v>
      </x:c>
      <x:c r="BJ1105" s="36"/>
      <x:c r="BK1105" s="36" t="n">
        <x:f>MAX(0,AO1105+AZ1105-BV1105)</x:f>
        <x:v>42</x:v>
      </x:c>
      <x:c r="BL1105" s="36" t="n">
        <x:f>MAX(0,AP1105+BA1105-BW1105)</x:f>
        <x:v>50</x:v>
      </x:c>
      <x:c r="BM1105" s="36" t="n">
        <x:f>MAX(0,AQ1105+BB1105-BX1105)</x:f>
        <x:v>49</x:v>
      </x:c>
      <x:c r="BN1105" s="36" t="n">
        <x:f>MAX(0,AR1105+BC1105-BY1105)</x:f>
        <x:v>56</x:v>
      </x:c>
      <x:c r="BO1105" s="36" t="n">
        <x:f>MAX(0,AS1105+BD1105-BZ1105)</x:f>
        <x:v>39</x:v>
      </x:c>
      <x:c r="BP1105" s="36" t="n">
        <x:f>MAX(0,AT1105+BE1105-CA1105)</x:f>
        <x:v>29</x:v>
      </x:c>
      <x:c r="BQ1105" s="36" t="n">
        <x:f>MAX(0,AU1105+BF1105-CB1105)</x:f>
        <x:v>39</x:v>
      </x:c>
      <x:c r="BR1105" s="36" t="n">
        <x:f>MAX(0,AV1105+BG1105-CC1105)</x:f>
        <x:v>45</x:v>
      </x:c>
      <x:c r="BS1105" s="36" t="n">
        <x:f>MAX(0,AW1105+BH1105-CD1105)</x:f>
        <x:v>58</x:v>
      </x:c>
      <x:c r="BT1105" s="36" t="n">
        <x:f>MAX(0,AX1105+BI1105-CE1105)</x:f>
        <x:v>65</x:v>
      </x:c>
      <x:c r="BU1105" s="36" t="n">
        <x:f>SUM(BK1105:BT1105)</x:f>
        <x:v>472</x:v>
      </x:c>
      <x:c r="BV1105" s="36" t="n">
        <x:v>0</x:v>
      </x:c>
      <x:c r="BW1105" s="36" t="n">
        <x:v>1</x:v>
      </x:c>
      <x:c r="BX1105" s="36" t="n">
        <x:v>1</x:v>
      </x:c>
      <x:c r="BY1105" s="36" t="n">
        <x:v>1</x:v>
      </x:c>
      <x:c r="BZ1105" s="36" t="n">
        <x:v>1</x:v>
      </x:c>
      <x:c r="CA1105" s="36" t="n">
        <x:v>2</x:v>
      </x:c>
      <x:c r="CB1105" s="36" t="n">
        <x:v>1</x:v>
      </x:c>
      <x:c r="CC1105" s="36" t="n">
        <x:v>1</x:v>
      </x:c>
      <x:c r="CD1105" s="36" t="n">
        <x:v>1</x:v>
      </x:c>
      <x:c r="CE1105" s="36" t="n">
        <x:v>1</x:v>
      </x:c>
      <x:c r="CF1105" s="36"/>
      <x:c r="CG1105" s="36" t="n">
        <x:f>SUM(BV1105,BW1105,BX1105,BY1105)</x:f>
        <x:v>3</x:v>
      </x:c>
      <x:c r="CH1105" s="36" t="n">
        <x:f>SUM(BZ1105,CA1105)</x:f>
        <x:v>3</x:v>
      </x:c>
      <x:c r="CI1105" s="36" t="n">
        <x:f>SUM(CB1105)</x:f>
        <x:v>1</x:v>
      </x:c>
      <x:c r="CJ1105" s="36" t="n">
        <x:f>SUM(CC1105,CD1105)</x:f>
        <x:v>2</x:v>
      </x:c>
      <x:c r="CK1105" s="36" t="n">
        <x:f>SUM(CE1105)</x:f>
        <x:v>1</x:v>
      </x:c>
      <x:c r="CL1105" s="36" t="n">
        <x:f>SUM(CG1105:CK1105)</x:f>
        <x:v>10</x:v>
      </x:c>
      <x:c r="CM1105" s="39" t="n">
        <x:f>SUM(BV1105*1,BW1105*1,BX1105*1,BY1105*1)</x:f>
        <x:v>3</x:v>
      </x:c>
      <x:c r="CN1105" s="39" t="n">
        <x:f>SUM(BZ1105*0.324,CA1105*0.416)</x:f>
        <x:v>1.156</x:v>
      </x:c>
      <x:c r="CO1105" s="39" t="n">
        <x:f>SUM(CB1105*0.75)</x:f>
        <x:v>0.75</x:v>
      </x:c>
      <x:c r="CP1105" s="39" t="n">
        <x:f>SUM(CC1105*0.325,CD1105*0.2)</x:f>
        <x:v>0.525</x:v>
      </x:c>
      <x:c r="CQ1105" s="39" t="n">
        <x:f>SUM(CE1105*0.24)</x:f>
        <x:v>0.24</x:v>
      </x:c>
      <x:c r="CR1105" s="39" t="n">
        <x:f>SUM(CM1105:CQ1105)</x:f>
        <x:v>5.671</x:v>
      </x:c>
      <x:c r="CS1105" s="36" t="n">
        <x:f>SUM(CG1105:CH1105)</x:f>
        <x:v>6</x:v>
      </x:c>
      <x:c r="CT1105" s="36" t="str"/>
      <x:c r="CU1105" s="36" t="n">
        <x:f>MIN(AG1105,CG1105)</x:f>
        <x:v>3</x:v>
      </x:c>
      <x:c r="CV1105" s="36" t="n">
        <x:f>MIN(AG1105,CH1105)</x:f>
        <x:v>3</x:v>
      </x:c>
      <x:c r="CW1105" s="36" t="n">
        <x:f>MIN(AG1105,CI1105)</x:f>
        <x:v>1</x:v>
      </x:c>
      <x:c r="CX1105" s="36" t="n">
        <x:f>MIN(AG1105,CJ1105)</x:f>
        <x:v>2</x:v>
      </x:c>
      <x:c r="CY1105" s="36" t="n">
        <x:f>MIN(AG1105,CK1105)</x:f>
        <x:v>1</x:v>
      </x:c>
    </x:row>
    <x:row r="1106" ht="18" customHeight="1">
      <x:c r="A1106" s="35" t="str">
        <x:v>Area TWT-02</x:v>
      </x:c>
      <x:c r="B1106" s="35" t="str">
        <x:v>Area Lead TWT-02</x:v>
      </x:c>
      <x:c r="C1106" s="35" t="str">
        <x:v>Field Lead TWT-10</x:v>
      </x:c>
      <x:c r="D1106" s="35" t="str">
        <x:v>City TWT-D</x:v>
      </x:c>
      <x:c r="E1106" s="35" t="n">
        <x:v>4</x:v>
      </x:c>
      <x:c r="F1106" s="35" t="n">
        <x:v>24</x:v>
      </x:c>
      <x:c r="G1106" s="35" t="n">
        <x:v>1</x:v>
      </x:c>
      <x:c r="H1106" s="35" t="str">
        <x:v>Promoter</x:v>
      </x:c>
      <x:c r="I1106" s="35" t="str">
        <x:v>Agency TWT-03</x:v>
      </x:c>
      <x:c r="J1106" s="35" t="str">
        <x:v>PR-TWT-016</x:v>
      </x:c>
      <x:c r="K1106" s="35" t="str">
        <x:v>Masked Promoter TWT-016</x:v>
      </x:c>
      <x:c r="L1106" s="35" t="str">
        <x:v>9XXXX10016</x:v>
      </x:c>
      <x:c r="M1106" s="37" t="n">
        <x:v>46190</x:v>
      </x:c>
      <x:c r="N1106" s="35" t="str">
        <x:v>Cohort 2</x:v>
      </x:c>
      <x:c r="O1106" s="35" t="str">
        <x:v>DIST-TWT-05</x:v>
      </x:c>
      <x:c r="P1106" s="35" t="str">
        <x:v>Masked Distributor TWT-05</x:v>
      </x:c>
      <x:c r="Q1106" s="35" t="str">
        <x:v>P-TWT-046</x:v>
      </x:c>
      <x:c r="R1106" s="35" t="str">
        <x:v>TWT-046</x:v>
      </x:c>
      <x:c r="S1106" s="35" t="str">
        <x:v>Masked Store TWT-046</x:v>
      </x:c>
      <x:c r="T1106" s="35" t="str">
        <x:v>XX1046</x:v>
      </x:c>
      <x:c r="U1106" s="35" t="str">
        <x:v>Modern Trade</x:v>
      </x:c>
      <x:c r="V1106" s="35" t="str">
        <x:v>Masked</x:v>
      </x:c>
      <x:c r="W1106" s="35" t="str">
        <x:v>Masked</x:v>
      </x:c>
      <x:c r="X1106" s="37" t="n">
        <x:v>46210</x:v>
      </x:c>
      <x:c r="Y1106" s="37" t="n">
        <x:v>46289</x:v>
      </x:c>
      <x:c r="Z1106" s="35" t="str">
        <x:v>W04</x:v>
      </x:c>
      <x:c r="AA1106" s="35" t="str">
        <x:v>Sep'26</x:v>
      </x:c>
      <x:c r="AB1106" s="35" t="str">
        <x:v>22 - 28</x:v>
      </x:c>
      <x:c r="AC1106" s="35" t="str">
        <x:v>Week 4 of Sep 2026</x:v>
      </x:c>
      <x:c r="AD1106" s="35" t="str">
        <x:v>Continue</x:v>
      </x:c>
      <x:c r="AE1106" s="35" t="str"/>
      <x:c r="AF1106" s="36" t="n">
        <x:v>63</x:v>
      </x:c>
      <x:c r="AG1106" s="36" t="n">
        <x:v>31</x:v>
      </x:c>
      <x:c r="AH1106" s="38" t="n">
        <x:f>IFERROR(AG1106/AF1106,0)</x:f>
        <x:v>0.49206349206349204</x:v>
      </x:c>
      <x:c r="AI1106" s="36" t="n">
        <x:v>29</x:v>
      </x:c>
      <x:c r="AJ1106" s="38" t="n">
        <x:f>IFERROR(AI1106/AG1106,0)</x:f>
        <x:v>0.9354838709677419</x:v>
      </x:c>
      <x:c r="AK1106" s="36" t="n">
        <x:v>9</x:v>
      </x:c>
      <x:c r="AL1106" s="36" t="n">
        <x:v>9</x:v>
      </x:c>
      <x:c r="AM1106" s="36" t="n">
        <x:v>1</x:v>
      </x:c>
      <x:c r="AN1106" s="38" t="n">
        <x:f>IFERROR(AL1106/AG1106,0)</x:f>
        <x:v>0.2903225806451613</x:v>
      </x:c>
      <x:c r="AO1106" s="36" t="n">
        <x:f>BK1105</x:f>
        <x:v>42</x:v>
      </x:c>
      <x:c r="AP1106" s="36" t="n">
        <x:f>BL1105</x:f>
        <x:v>50</x:v>
      </x:c>
      <x:c r="AQ1106" s="36" t="n">
        <x:f>BM1105</x:f>
        <x:v>49</x:v>
      </x:c>
      <x:c r="AR1106" s="36" t="n">
        <x:f>BN1105</x:f>
        <x:v>56</x:v>
      </x:c>
      <x:c r="AS1106" s="36" t="n">
        <x:f>BO1105</x:f>
        <x:v>39</x:v>
      </x:c>
      <x:c r="AT1106" s="36" t="n">
        <x:f>BP1105</x:f>
        <x:v>29</x:v>
      </x:c>
      <x:c r="AU1106" s="36" t="n">
        <x:f>BQ1105</x:f>
        <x:v>39</x:v>
      </x:c>
      <x:c r="AV1106" s="36" t="n">
        <x:f>BR1105</x:f>
        <x:v>45</x:v>
      </x:c>
      <x:c r="AW1106" s="36" t="n">
        <x:f>BS1105</x:f>
        <x:v>58</x:v>
      </x:c>
      <x:c r="AX1106" s="36" t="n">
        <x:f>BT1105</x:f>
        <x:v>65</x:v>
      </x:c>
      <x:c r="AY1106" s="36" t="n">
        <x:f>SUM(AO1106:AX1106)</x:f>
        <x:v>472</x:v>
      </x:c>
      <x:c r="AZ1106" s="36" t="n">
        <x:v>0</x:v>
      </x:c>
      <x:c r="BA1106" s="36" t="n">
        <x:v>0</x:v>
      </x:c>
      <x:c r="BB1106" s="36" t="n">
        <x:v>0</x:v>
      </x:c>
      <x:c r="BC1106" s="36" t="n">
        <x:v>0</x:v>
      </x:c>
      <x:c r="BD1106" s="36" t="n">
        <x:v>16</x:v>
      </x:c>
      <x:c r="BE1106" s="36" t="n">
        <x:v>0</x:v>
      </x:c>
      <x:c r="BF1106" s="36" t="n">
        <x:v>0</x:v>
      </x:c>
      <x:c r="BG1106" s="36" t="n">
        <x:v>0</x:v>
      </x:c>
      <x:c r="BH1106" s="36" t="n">
        <x:v>0</x:v>
      </x:c>
      <x:c r="BI1106" s="36" t="n">
        <x:v>0</x:v>
      </x:c>
      <x:c r="BJ1106" s="36"/>
      <x:c r="BK1106" s="36" t="n">
        <x:f>MAX(0,AO1106+AZ1106-BV1106)</x:f>
        <x:v>41</x:v>
      </x:c>
      <x:c r="BL1106" s="36" t="n">
        <x:f>MAX(0,AP1106+BA1106-BW1106)</x:f>
        <x:v>49</x:v>
      </x:c>
      <x:c r="BM1106" s="36" t="n">
        <x:f>MAX(0,AQ1106+BB1106-BX1106)</x:f>
        <x:v>48</x:v>
      </x:c>
      <x:c r="BN1106" s="36" t="n">
        <x:f>MAX(0,AR1106+BC1106-BY1106)</x:f>
        <x:v>55</x:v>
      </x:c>
      <x:c r="BO1106" s="36" t="n">
        <x:f>MAX(0,AS1106+BD1106-BZ1106)</x:f>
        <x:v>54</x:v>
      </x:c>
      <x:c r="BP1106" s="36" t="n">
        <x:f>MAX(0,AT1106+BE1106-CA1106)</x:f>
        <x:v>28</x:v>
      </x:c>
      <x:c r="BQ1106" s="36" t="n">
        <x:f>MAX(0,AU1106+BF1106-CB1106)</x:f>
        <x:v>38</x:v>
      </x:c>
      <x:c r="BR1106" s="36" t="n">
        <x:f>MAX(0,AV1106+BG1106-CC1106)</x:f>
        <x:v>44</x:v>
      </x:c>
      <x:c r="BS1106" s="36" t="n">
        <x:f>MAX(0,AW1106+BH1106-CD1106)</x:f>
        <x:v>57</x:v>
      </x:c>
      <x:c r="BT1106" s="36" t="n">
        <x:f>MAX(0,AX1106+BI1106-CE1106)</x:f>
        <x:v>64</x:v>
      </x:c>
      <x:c r="BU1106" s="36" t="n">
        <x:f>SUM(BK1106:BT1106)</x:f>
        <x:v>478</x:v>
      </x:c>
      <x:c r="BV1106" s="36" t="n">
        <x:v>1</x:v>
      </x:c>
      <x:c r="BW1106" s="36" t="n">
        <x:v>1</x:v>
      </x:c>
      <x:c r="BX1106" s="36" t="n">
        <x:v>1</x:v>
      </x:c>
      <x:c r="BY1106" s="36" t="n">
        <x:v>1</x:v>
      </x:c>
      <x:c r="BZ1106" s="36" t="n">
        <x:v>1</x:v>
      </x:c>
      <x:c r="CA1106" s="36" t="n">
        <x:v>1</x:v>
      </x:c>
      <x:c r="CB1106" s="36" t="n">
        <x:v>1</x:v>
      </x:c>
      <x:c r="CC1106" s="36" t="n">
        <x:v>1</x:v>
      </x:c>
      <x:c r="CD1106" s="36" t="n">
        <x:v>1</x:v>
      </x:c>
      <x:c r="CE1106" s="36" t="n">
        <x:v>1</x:v>
      </x:c>
      <x:c r="CF1106" s="36"/>
      <x:c r="CG1106" s="36" t="n">
        <x:f>SUM(BV1106,BW1106,BX1106,BY1106)</x:f>
        <x:v>4</x:v>
      </x:c>
      <x:c r="CH1106" s="36" t="n">
        <x:f>SUM(BZ1106,CA1106)</x:f>
        <x:v>2</x:v>
      </x:c>
      <x:c r="CI1106" s="36" t="n">
        <x:f>SUM(CB1106)</x:f>
        <x:v>1</x:v>
      </x:c>
      <x:c r="CJ1106" s="36" t="n">
        <x:f>SUM(CC1106,CD1106)</x:f>
        <x:v>2</x:v>
      </x:c>
      <x:c r="CK1106" s="36" t="n">
        <x:f>SUM(CE1106)</x:f>
        <x:v>1</x:v>
      </x:c>
      <x:c r="CL1106" s="36" t="n">
        <x:f>SUM(CG1106:CK1106)</x:f>
        <x:v>10</x:v>
      </x:c>
      <x:c r="CM1106" s="39" t="n">
        <x:f>SUM(BV1106*1,BW1106*1,BX1106*1,BY1106*1)</x:f>
        <x:v>4</x:v>
      </x:c>
      <x:c r="CN1106" s="39" t="n">
        <x:f>SUM(BZ1106*0.324,CA1106*0.416)</x:f>
        <x:v>0.74</x:v>
      </x:c>
      <x:c r="CO1106" s="39" t="n">
        <x:f>SUM(CB1106*0.75)</x:f>
        <x:v>0.75</x:v>
      </x:c>
      <x:c r="CP1106" s="39" t="n">
        <x:f>SUM(CC1106*0.325,CD1106*0.2)</x:f>
        <x:v>0.525</x:v>
      </x:c>
      <x:c r="CQ1106" s="39" t="n">
        <x:f>SUM(CE1106*0.24)</x:f>
        <x:v>0.24</x:v>
      </x:c>
      <x:c r="CR1106" s="39" t="n">
        <x:f>SUM(CM1106:CQ1106)</x:f>
        <x:v>6.255000000000001</x:v>
      </x:c>
      <x:c r="CS1106" s="36" t="n">
        <x:f>SUM(CG1106:CH1106)</x:f>
        <x:v>6</x:v>
      </x:c>
      <x:c r="CT1106" s="36" t="str"/>
      <x:c r="CU1106" s="36" t="n">
        <x:f>MIN(AG1106,CG1106)</x:f>
        <x:v>4</x:v>
      </x:c>
      <x:c r="CV1106" s="36" t="n">
        <x:f>MIN(AG1106,CH1106)</x:f>
        <x:v>2</x:v>
      </x:c>
      <x:c r="CW1106" s="36" t="n">
        <x:f>MIN(AG1106,CI1106)</x:f>
        <x:v>1</x:v>
      </x:c>
      <x:c r="CX1106" s="36" t="n">
        <x:f>MIN(AG1106,CJ1106)</x:f>
        <x:v>2</x:v>
      </x:c>
      <x:c r="CY1106" s="36" t="n">
        <x:f>MIN(AG1106,CK1106)</x:f>
        <x:v>1</x:v>
      </x:c>
    </x:row>
    <x:row r="1107" ht="18" customHeight="1">
      <x:c r="A1107" s="35" t="str">
        <x:v>Area TWT-02</x:v>
      </x:c>
      <x:c r="B1107" s="35" t="str">
        <x:v>Area Lead TWT-02</x:v>
      </x:c>
      <x:c r="C1107" s="35" t="str">
        <x:v>Field Lead TWT-10</x:v>
      </x:c>
      <x:c r="D1107" s="35" t="str">
        <x:v>City TWT-D</x:v>
      </x:c>
      <x:c r="E1107" s="35" t="n">
        <x:v>4</x:v>
      </x:c>
      <x:c r="F1107" s="35" t="n">
        <x:v>24</x:v>
      </x:c>
      <x:c r="G1107" s="35" t="n">
        <x:v>1</x:v>
      </x:c>
      <x:c r="H1107" s="35" t="str">
        <x:v>Promoter</x:v>
      </x:c>
      <x:c r="I1107" s="35" t="str">
        <x:v>Agency TWT-03</x:v>
      </x:c>
      <x:c r="J1107" s="35" t="str">
        <x:v>PR-TWT-016</x:v>
      </x:c>
      <x:c r="K1107" s="35" t="str">
        <x:v>Masked Promoter TWT-016</x:v>
      </x:c>
      <x:c r="L1107" s="35" t="str">
        <x:v>9XXXX10016</x:v>
      </x:c>
      <x:c r="M1107" s="37" t="n">
        <x:v>46190</x:v>
      </x:c>
      <x:c r="N1107" s="35" t="str">
        <x:v>Cohort 2</x:v>
      </x:c>
      <x:c r="O1107" s="35" t="str">
        <x:v>DIST-TWT-05</x:v>
      </x:c>
      <x:c r="P1107" s="35" t="str">
        <x:v>Masked Distributor TWT-05</x:v>
      </x:c>
      <x:c r="Q1107" s="35" t="str">
        <x:v>P-TWT-046</x:v>
      </x:c>
      <x:c r="R1107" s="35" t="str">
        <x:v>TWT-046</x:v>
      </x:c>
      <x:c r="S1107" s="35" t="str">
        <x:v>Masked Store TWT-046</x:v>
      </x:c>
      <x:c r="T1107" s="35" t="str">
        <x:v>XX1046</x:v>
      </x:c>
      <x:c r="U1107" s="35" t="str">
        <x:v>Modern Trade</x:v>
      </x:c>
      <x:c r="V1107" s="35" t="str">
        <x:v>Masked</x:v>
      </x:c>
      <x:c r="W1107" s="35" t="str">
        <x:v>Masked</x:v>
      </x:c>
      <x:c r="X1107" s="37" t="n">
        <x:v>46210</x:v>
      </x:c>
      <x:c r="Y1107" s="37" t="n">
        <x:v>46290</x:v>
      </x:c>
      <x:c r="Z1107" s="35" t="str">
        <x:v>W04</x:v>
      </x:c>
      <x:c r="AA1107" s="35" t="str">
        <x:v>Sep'26</x:v>
      </x:c>
      <x:c r="AB1107" s="35" t="str">
        <x:v>22 - 28</x:v>
      </x:c>
      <x:c r="AC1107" s="35" t="str">
        <x:v>Week 4 of Sep 2026</x:v>
      </x:c>
      <x:c r="AD1107" s="35" t="str">
        <x:v>Continue</x:v>
      </x:c>
      <x:c r="AE1107" s="35" t="str"/>
      <x:c r="AF1107" s="36" t="n">
        <x:v>50</x:v>
      </x:c>
      <x:c r="AG1107" s="36" t="n">
        <x:v>17</x:v>
      </x:c>
      <x:c r="AH1107" s="38" t="n">
        <x:f>IFERROR(AG1107/AF1107,0)</x:f>
        <x:v>0.34</x:v>
      </x:c>
      <x:c r="AI1107" s="36" t="n">
        <x:v>15</x:v>
      </x:c>
      <x:c r="AJ1107" s="38" t="n">
        <x:f>IFERROR(AI1107/AG1107,0)</x:f>
        <x:v>0.8823529411764706</x:v>
      </x:c>
      <x:c r="AK1107" s="36" t="n">
        <x:v>4</x:v>
      </x:c>
      <x:c r="AL1107" s="36" t="n">
        <x:v>8</x:v>
      </x:c>
      <x:c r="AM1107" s="36" t="n">
        <x:v>1</x:v>
      </x:c>
      <x:c r="AN1107" s="38" t="n">
        <x:f>IFERROR(AL1107/AG1107,0)</x:f>
        <x:v>0.47058823529411764</x:v>
      </x:c>
      <x:c r="AO1107" s="36" t="n">
        <x:f>BK1106</x:f>
        <x:v>41</x:v>
      </x:c>
      <x:c r="AP1107" s="36" t="n">
        <x:f>BL1106</x:f>
        <x:v>49</x:v>
      </x:c>
      <x:c r="AQ1107" s="36" t="n">
        <x:f>BM1106</x:f>
        <x:v>48</x:v>
      </x:c>
      <x:c r="AR1107" s="36" t="n">
        <x:f>BN1106</x:f>
        <x:v>55</x:v>
      </x:c>
      <x:c r="AS1107" s="36" t="n">
        <x:f>BO1106</x:f>
        <x:v>54</x:v>
      </x:c>
      <x:c r="AT1107" s="36" t="n">
        <x:f>BP1106</x:f>
        <x:v>28</x:v>
      </x:c>
      <x:c r="AU1107" s="36" t="n">
        <x:f>BQ1106</x:f>
        <x:v>38</x:v>
      </x:c>
      <x:c r="AV1107" s="36" t="n">
        <x:f>BR1106</x:f>
        <x:v>44</x:v>
      </x:c>
      <x:c r="AW1107" s="36" t="n">
        <x:f>BS1106</x:f>
        <x:v>57</x:v>
      </x:c>
      <x:c r="AX1107" s="36" t="n">
        <x:f>BT1106</x:f>
        <x:v>64</x:v>
      </x:c>
      <x:c r="AY1107" s="36" t="n">
        <x:f>SUM(AO1107:AX1107)</x:f>
        <x:v>478</x:v>
      </x:c>
      <x:c r="AZ1107" s="36" t="n">
        <x:v>0</x:v>
      </x:c>
      <x:c r="BA1107" s="36" t="n">
        <x:v>0</x:v>
      </x:c>
      <x:c r="BB1107" s="36" t="n">
        <x:v>0</x:v>
      </x:c>
      <x:c r="BC1107" s="36" t="n">
        <x:v>0</x:v>
      </x:c>
      <x:c r="BD1107" s="36" t="n">
        <x:v>0</x:v>
      </x:c>
      <x:c r="BE1107" s="36" t="n">
        <x:v>18</x:v>
      </x:c>
      <x:c r="BF1107" s="36" t="n">
        <x:v>0</x:v>
      </x:c>
      <x:c r="BG1107" s="36" t="n">
        <x:v>0</x:v>
      </x:c>
      <x:c r="BH1107" s="36" t="n">
        <x:v>0</x:v>
      </x:c>
      <x:c r="BI1107" s="36" t="n">
        <x:v>0</x:v>
      </x:c>
      <x:c r="BJ1107" s="36"/>
      <x:c r="BK1107" s="36" t="n">
        <x:f>MAX(0,AO1107+AZ1107-BV1107)</x:f>
        <x:v>40</x:v>
      </x:c>
      <x:c r="BL1107" s="36" t="n">
        <x:f>MAX(0,AP1107+BA1107-BW1107)</x:f>
        <x:v>49</x:v>
      </x:c>
      <x:c r="BM1107" s="36" t="n">
        <x:f>MAX(0,AQ1107+BB1107-BX1107)</x:f>
        <x:v>47</x:v>
      </x:c>
      <x:c r="BN1107" s="36" t="n">
        <x:f>MAX(0,AR1107+BC1107-BY1107)</x:f>
        <x:v>55</x:v>
      </x:c>
      <x:c r="BO1107" s="36" t="n">
        <x:f>MAX(0,AS1107+BD1107-BZ1107)</x:f>
        <x:v>53</x:v>
      </x:c>
      <x:c r="BP1107" s="36" t="n">
        <x:f>MAX(0,AT1107+BE1107-CA1107)</x:f>
        <x:v>45</x:v>
      </x:c>
      <x:c r="BQ1107" s="36" t="n">
        <x:f>MAX(0,AU1107+BF1107-CB1107)</x:f>
        <x:v>37</x:v>
      </x:c>
      <x:c r="BR1107" s="36" t="n">
        <x:f>MAX(0,AV1107+BG1107-CC1107)</x:f>
        <x:v>43</x:v>
      </x:c>
      <x:c r="BS1107" s="36" t="n">
        <x:f>MAX(0,AW1107+BH1107-CD1107)</x:f>
        <x:v>56</x:v>
      </x:c>
      <x:c r="BT1107" s="36" t="n">
        <x:f>MAX(0,AX1107+BI1107-CE1107)</x:f>
        <x:v>63</x:v>
      </x:c>
      <x:c r="BU1107" s="36" t="n">
        <x:f>SUM(BK1107:BT1107)</x:f>
        <x:v>488</x:v>
      </x:c>
      <x:c r="BV1107" s="36" t="n">
        <x:v>1</x:v>
      </x:c>
      <x:c r="BW1107" s="36" t="n">
        <x:v>0</x:v>
      </x:c>
      <x:c r="BX1107" s="36" t="n">
        <x:v>1</x:v>
      </x:c>
      <x:c r="BY1107" s="36" t="n">
        <x:v>0</x:v>
      </x:c>
      <x:c r="BZ1107" s="36" t="n">
        <x:v>1</x:v>
      </x:c>
      <x:c r="CA1107" s="36" t="n">
        <x:v>1</x:v>
      </x:c>
      <x:c r="CB1107" s="36" t="n">
        <x:v>1</x:v>
      </x:c>
      <x:c r="CC1107" s="36" t="n">
        <x:v>1</x:v>
      </x:c>
      <x:c r="CD1107" s="36" t="n">
        <x:v>1</x:v>
      </x:c>
      <x:c r="CE1107" s="36" t="n">
        <x:v>1</x:v>
      </x:c>
      <x:c r="CF1107" s="36"/>
      <x:c r="CG1107" s="36" t="n">
        <x:f>SUM(BV1107,BW1107,BX1107,BY1107)</x:f>
        <x:v>2</x:v>
      </x:c>
      <x:c r="CH1107" s="36" t="n">
        <x:f>SUM(BZ1107,CA1107)</x:f>
        <x:v>2</x:v>
      </x:c>
      <x:c r="CI1107" s="36" t="n">
        <x:f>SUM(CB1107)</x:f>
        <x:v>1</x:v>
      </x:c>
      <x:c r="CJ1107" s="36" t="n">
        <x:f>SUM(CC1107,CD1107)</x:f>
        <x:v>2</x:v>
      </x:c>
      <x:c r="CK1107" s="36" t="n">
        <x:f>SUM(CE1107)</x:f>
        <x:v>1</x:v>
      </x:c>
      <x:c r="CL1107" s="36" t="n">
        <x:f>SUM(CG1107:CK1107)</x:f>
        <x:v>8</x:v>
      </x:c>
      <x:c r="CM1107" s="39" t="n">
        <x:f>SUM(BV1107*1,BW1107*1,BX1107*1,BY1107*1)</x:f>
        <x:v>2</x:v>
      </x:c>
      <x:c r="CN1107" s="39" t="n">
        <x:f>SUM(BZ1107*0.324,CA1107*0.416)</x:f>
        <x:v>0.74</x:v>
      </x:c>
      <x:c r="CO1107" s="39" t="n">
        <x:f>SUM(CB1107*0.75)</x:f>
        <x:v>0.75</x:v>
      </x:c>
      <x:c r="CP1107" s="39" t="n">
        <x:f>SUM(CC1107*0.325,CD1107*0.2)</x:f>
        <x:v>0.525</x:v>
      </x:c>
      <x:c r="CQ1107" s="39" t="n">
        <x:f>SUM(CE1107*0.24)</x:f>
        <x:v>0.24</x:v>
      </x:c>
      <x:c r="CR1107" s="39" t="n">
        <x:f>SUM(CM1107:CQ1107)</x:f>
        <x:v>4.255000000000001</x:v>
      </x:c>
      <x:c r="CS1107" s="36" t="n">
        <x:f>SUM(CG1107:CH1107)</x:f>
        <x:v>4</x:v>
      </x:c>
      <x:c r="CT1107" s="36" t="str"/>
      <x:c r="CU1107" s="36" t="n">
        <x:f>MIN(AG1107,CG1107)</x:f>
        <x:v>2</x:v>
      </x:c>
      <x:c r="CV1107" s="36" t="n">
        <x:f>MIN(AG1107,CH1107)</x:f>
        <x:v>2</x:v>
      </x:c>
      <x:c r="CW1107" s="36" t="n">
        <x:f>MIN(AG1107,CI1107)</x:f>
        <x:v>1</x:v>
      </x:c>
      <x:c r="CX1107" s="36" t="n">
        <x:f>MIN(AG1107,CJ1107)</x:f>
        <x:v>2</x:v>
      </x:c>
      <x:c r="CY1107" s="36" t="n">
        <x:f>MIN(AG1107,CK1107)</x:f>
        <x:v>1</x:v>
      </x:c>
    </x:row>
    <x:row r="1108" ht="18" customHeight="1">
      <x:c r="A1108" s="35" t="str">
        <x:v>Area TWT-02</x:v>
      </x:c>
      <x:c r="B1108" s="35" t="str">
        <x:v>Area Lead TWT-02</x:v>
      </x:c>
      <x:c r="C1108" s="35" t="str">
        <x:v>Field Lead TWT-10</x:v>
      </x:c>
      <x:c r="D1108" s="35" t="str">
        <x:v>City TWT-D</x:v>
      </x:c>
      <x:c r="E1108" s="35" t="n">
        <x:v>4</x:v>
      </x:c>
      <x:c r="F1108" s="35" t="n">
        <x:v>24</x:v>
      </x:c>
      <x:c r="G1108" s="35" t="n">
        <x:v>1</x:v>
      </x:c>
      <x:c r="H1108" s="35" t="str">
        <x:v>Promoter</x:v>
      </x:c>
      <x:c r="I1108" s="35" t="str">
        <x:v>Agency TWT-03</x:v>
      </x:c>
      <x:c r="J1108" s="35" t="str">
        <x:v>PR-TWT-016</x:v>
      </x:c>
      <x:c r="K1108" s="35" t="str">
        <x:v>Masked Promoter TWT-016</x:v>
      </x:c>
      <x:c r="L1108" s="35" t="str">
        <x:v>9XXXX10016</x:v>
      </x:c>
      <x:c r="M1108" s="37" t="n">
        <x:v>46190</x:v>
      </x:c>
      <x:c r="N1108" s="35" t="str">
        <x:v>Cohort 2</x:v>
      </x:c>
      <x:c r="O1108" s="35" t="str">
        <x:v>DIST-TWT-05</x:v>
      </x:c>
      <x:c r="P1108" s="35" t="str">
        <x:v>Masked Distributor TWT-05</x:v>
      </x:c>
      <x:c r="Q1108" s="35" t="str">
        <x:v>P-TWT-046</x:v>
      </x:c>
      <x:c r="R1108" s="35" t="str">
        <x:v>TWT-046</x:v>
      </x:c>
      <x:c r="S1108" s="35" t="str">
        <x:v>Masked Store TWT-046</x:v>
      </x:c>
      <x:c r="T1108" s="35" t="str">
        <x:v>XX1046</x:v>
      </x:c>
      <x:c r="U1108" s="35" t="str">
        <x:v>Modern Trade</x:v>
      </x:c>
      <x:c r="V1108" s="35" t="str">
        <x:v>Masked</x:v>
      </x:c>
      <x:c r="W1108" s="35" t="str">
        <x:v>Masked</x:v>
      </x:c>
      <x:c r="X1108" s="37" t="n">
        <x:v>46210</x:v>
      </x:c>
      <x:c r="Y1108" s="37" t="n">
        <x:v>46291</x:v>
      </x:c>
      <x:c r="Z1108" s="35" t="str">
        <x:v>W04</x:v>
      </x:c>
      <x:c r="AA1108" s="35" t="str">
        <x:v>Sep'26</x:v>
      </x:c>
      <x:c r="AB1108" s="35" t="str">
        <x:v>22 - 28</x:v>
      </x:c>
      <x:c r="AC1108" s="35" t="str">
        <x:v>Week 4 of Sep 2026</x:v>
      </x:c>
      <x:c r="AD1108" s="35" t="str">
        <x:v>Continue</x:v>
      </x:c>
      <x:c r="AE1108" s="35" t="str"/>
      <x:c r="AF1108" s="36" t="n">
        <x:v>78</x:v>
      </x:c>
      <x:c r="AG1108" s="36" t="n">
        <x:v>35</x:v>
      </x:c>
      <x:c r="AH1108" s="38" t="n">
        <x:f>IFERROR(AG1108/AF1108,0)</x:f>
        <x:v>0.44871794871794873</x:v>
      </x:c>
      <x:c r="AI1108" s="36" t="n">
        <x:v>33</x:v>
      </x:c>
      <x:c r="AJ1108" s="38" t="n">
        <x:f>IFERROR(AI1108/AG1108,0)</x:f>
        <x:v>0.9428571428571428</x:v>
      </x:c>
      <x:c r="AK1108" s="36" t="n">
        <x:v>9</x:v>
      </x:c>
      <x:c r="AL1108" s="36" t="n">
        <x:v>23</x:v>
      </x:c>
      <x:c r="AM1108" s="36" t="n">
        <x:v>1</x:v>
      </x:c>
      <x:c r="AN1108" s="38" t="n">
        <x:f>IFERROR(AL1108/AG1108,0)</x:f>
        <x:v>0.6571428571428571</x:v>
      </x:c>
      <x:c r="AO1108" s="36" t="n">
        <x:f>BK1107</x:f>
        <x:v>40</x:v>
      </x:c>
      <x:c r="AP1108" s="36" t="n">
        <x:f>BL1107</x:f>
        <x:v>49</x:v>
      </x:c>
      <x:c r="AQ1108" s="36" t="n">
        <x:f>BM1107</x:f>
        <x:v>47</x:v>
      </x:c>
      <x:c r="AR1108" s="36" t="n">
        <x:f>BN1107</x:f>
        <x:v>55</x:v>
      </x:c>
      <x:c r="AS1108" s="36" t="n">
        <x:f>BO1107</x:f>
        <x:v>53</x:v>
      </x:c>
      <x:c r="AT1108" s="36" t="n">
        <x:f>BP1107</x:f>
        <x:v>45</x:v>
      </x:c>
      <x:c r="AU1108" s="36" t="n">
        <x:f>BQ1107</x:f>
        <x:v>37</x:v>
      </x:c>
      <x:c r="AV1108" s="36" t="n">
        <x:f>BR1107</x:f>
        <x:v>43</x:v>
      </x:c>
      <x:c r="AW1108" s="36" t="n">
        <x:f>BS1107</x:f>
        <x:v>56</x:v>
      </x:c>
      <x:c r="AX1108" s="36" t="n">
        <x:f>BT1107</x:f>
        <x:v>63</x:v>
      </x:c>
      <x:c r="AY1108" s="36" t="n">
        <x:f>SUM(AO1108:AX1108)</x:f>
        <x:v>488</x:v>
      </x:c>
      <x:c r="AZ1108" s="36" t="n">
        <x:v>16</x:v>
      </x:c>
      <x:c r="BA1108" s="36" t="n">
        <x:v>0</x:v>
      </x:c>
      <x:c r="BB1108" s="36" t="n">
        <x:v>0</x:v>
      </x:c>
      <x:c r="BC1108" s="36" t="n">
        <x:v>0</x:v>
      </x:c>
      <x:c r="BD1108" s="36" t="n">
        <x:v>0</x:v>
      </x:c>
      <x:c r="BE1108" s="36" t="n">
        <x:v>0</x:v>
      </x:c>
      <x:c r="BF1108" s="36" t="n">
        <x:v>19</x:v>
      </x:c>
      <x:c r="BG1108" s="36" t="n">
        <x:v>0</x:v>
      </x:c>
      <x:c r="BH1108" s="36" t="n">
        <x:v>0</x:v>
      </x:c>
      <x:c r="BI1108" s="36" t="n">
        <x:v>0</x:v>
      </x:c>
      <x:c r="BJ1108" s="36"/>
      <x:c r="BK1108" s="36" t="n">
        <x:f>MAX(0,AO1108+AZ1108-BV1108)</x:f>
        <x:v>55</x:v>
      </x:c>
      <x:c r="BL1108" s="36" t="n">
        <x:f>MAX(0,AP1108+BA1108-BW1108)</x:f>
        <x:v>48</x:v>
      </x:c>
      <x:c r="BM1108" s="36" t="n">
        <x:f>MAX(0,AQ1108+BB1108-BX1108)</x:f>
        <x:v>46</x:v>
      </x:c>
      <x:c r="BN1108" s="36" t="n">
        <x:f>MAX(0,AR1108+BC1108-BY1108)</x:f>
        <x:v>54</x:v>
      </x:c>
      <x:c r="BO1108" s="36" t="n">
        <x:f>MAX(0,AS1108+BD1108-BZ1108)</x:f>
        <x:v>51</x:v>
      </x:c>
      <x:c r="BP1108" s="36" t="n">
        <x:f>MAX(0,AT1108+BE1108-CA1108)</x:f>
        <x:v>42</x:v>
      </x:c>
      <x:c r="BQ1108" s="36" t="n">
        <x:f>MAX(0,AU1108+BF1108-CB1108)</x:f>
        <x:v>55</x:v>
      </x:c>
      <x:c r="BR1108" s="36" t="n">
        <x:f>MAX(0,AV1108+BG1108-CC1108)</x:f>
        <x:v>41</x:v>
      </x:c>
      <x:c r="BS1108" s="36" t="n">
        <x:f>MAX(0,AW1108+BH1108-CD1108)</x:f>
        <x:v>55</x:v>
      </x:c>
      <x:c r="BT1108" s="36" t="n">
        <x:f>MAX(0,AX1108+BI1108-CE1108)</x:f>
        <x:v>62</x:v>
      </x:c>
      <x:c r="BU1108" s="36" t="n">
        <x:f>SUM(BK1108:BT1108)</x:f>
        <x:v>509</x:v>
      </x:c>
      <x:c r="BV1108" s="36" t="n">
        <x:v>1</x:v>
      </x:c>
      <x:c r="BW1108" s="36" t="n">
        <x:v>1</x:v>
      </x:c>
      <x:c r="BX1108" s="36" t="n">
        <x:v>1</x:v>
      </x:c>
      <x:c r="BY1108" s="36" t="n">
        <x:v>1</x:v>
      </x:c>
      <x:c r="BZ1108" s="36" t="n">
        <x:v>2</x:v>
      </x:c>
      <x:c r="CA1108" s="36" t="n">
        <x:v>3</x:v>
      </x:c>
      <x:c r="CB1108" s="36" t="n">
        <x:v>1</x:v>
      </x:c>
      <x:c r="CC1108" s="36" t="n">
        <x:v>2</x:v>
      </x:c>
      <x:c r="CD1108" s="36" t="n">
        <x:v>1</x:v>
      </x:c>
      <x:c r="CE1108" s="36" t="n">
        <x:v>1</x:v>
      </x:c>
      <x:c r="CF1108" s="36"/>
      <x:c r="CG1108" s="36" t="n">
        <x:f>SUM(BV1108,BW1108,BX1108,BY1108)</x:f>
        <x:v>4</x:v>
      </x:c>
      <x:c r="CH1108" s="36" t="n">
        <x:f>SUM(BZ1108,CA1108)</x:f>
        <x:v>5</x:v>
      </x:c>
      <x:c r="CI1108" s="36" t="n">
        <x:f>SUM(CB1108)</x:f>
        <x:v>1</x:v>
      </x:c>
      <x:c r="CJ1108" s="36" t="n">
        <x:f>SUM(CC1108,CD1108)</x:f>
        <x:v>3</x:v>
      </x:c>
      <x:c r="CK1108" s="36" t="n">
        <x:f>SUM(CE1108)</x:f>
        <x:v>1</x:v>
      </x:c>
      <x:c r="CL1108" s="36" t="n">
        <x:f>SUM(CG1108:CK1108)</x:f>
        <x:v>14</x:v>
      </x:c>
      <x:c r="CM1108" s="39" t="n">
        <x:f>SUM(BV1108*1,BW1108*1,BX1108*1,BY1108*1)</x:f>
        <x:v>4</x:v>
      </x:c>
      <x:c r="CN1108" s="39" t="n">
        <x:f>SUM(BZ1108*0.324,CA1108*0.416)</x:f>
        <x:v>1.896</x:v>
      </x:c>
      <x:c r="CO1108" s="39" t="n">
        <x:f>SUM(CB1108*0.75)</x:f>
        <x:v>0.75</x:v>
      </x:c>
      <x:c r="CP1108" s="39" t="n">
        <x:f>SUM(CC1108*0.325,CD1108*0.2)</x:f>
        <x:v>0.8500000000000001</x:v>
      </x:c>
      <x:c r="CQ1108" s="39" t="n">
        <x:f>SUM(CE1108*0.24)</x:f>
        <x:v>0.24</x:v>
      </x:c>
      <x:c r="CR1108" s="39" t="n">
        <x:f>SUM(CM1108:CQ1108)</x:f>
        <x:v>7.736000000000001</x:v>
      </x:c>
      <x:c r="CS1108" s="36" t="n">
        <x:f>SUM(CG1108:CH1108)</x:f>
        <x:v>9</x:v>
      </x:c>
      <x:c r="CT1108" s="36" t="str"/>
      <x:c r="CU1108" s="36" t="n">
        <x:f>MIN(AG1108,CG1108)</x:f>
        <x:v>4</x:v>
      </x:c>
      <x:c r="CV1108" s="36" t="n">
        <x:f>MIN(AG1108,CH1108)</x:f>
        <x:v>5</x:v>
      </x:c>
      <x:c r="CW1108" s="36" t="n">
        <x:f>MIN(AG1108,CI1108)</x:f>
        <x:v>1</x:v>
      </x:c>
      <x:c r="CX1108" s="36" t="n">
        <x:f>MIN(AG1108,CJ1108)</x:f>
        <x:v>3</x:v>
      </x:c>
      <x:c r="CY1108" s="36" t="n">
        <x:f>MIN(AG1108,CK1108)</x:f>
        <x:v>1</x:v>
      </x:c>
    </x:row>
    <x:row r="1109" ht="18" customHeight="1">
      <x:c r="A1109" s="35" t="str">
        <x:v>Area TWT-02</x:v>
      </x:c>
      <x:c r="B1109" s="35" t="str">
        <x:v>Area Lead TWT-02</x:v>
      </x:c>
      <x:c r="C1109" s="35" t="str">
        <x:v>Field Lead TWT-10</x:v>
      </x:c>
      <x:c r="D1109" s="35" t="str">
        <x:v>City TWT-D</x:v>
      </x:c>
      <x:c r="E1109" s="35" t="n">
        <x:v>4</x:v>
      </x:c>
      <x:c r="F1109" s="35" t="n">
        <x:v>24</x:v>
      </x:c>
      <x:c r="G1109" s="35" t="n">
        <x:v>1</x:v>
      </x:c>
      <x:c r="H1109" s="35" t="str">
        <x:v>Promoter</x:v>
      </x:c>
      <x:c r="I1109" s="35" t="str">
        <x:v>Agency TWT-03</x:v>
      </x:c>
      <x:c r="J1109" s="35" t="str">
        <x:v>PR-TWT-016</x:v>
      </x:c>
      <x:c r="K1109" s="35" t="str">
        <x:v>Masked Promoter TWT-016</x:v>
      </x:c>
      <x:c r="L1109" s="35" t="str">
        <x:v>9XXXX10016</x:v>
      </x:c>
      <x:c r="M1109" s="37" t="n">
        <x:v>46190</x:v>
      </x:c>
      <x:c r="N1109" s="35" t="str">
        <x:v>Cohort 2</x:v>
      </x:c>
      <x:c r="O1109" s="35" t="str">
        <x:v>DIST-TWT-05</x:v>
      </x:c>
      <x:c r="P1109" s="35" t="str">
        <x:v>Masked Distributor TWT-05</x:v>
      </x:c>
      <x:c r="Q1109" s="35" t="str">
        <x:v>P-TWT-046</x:v>
      </x:c>
      <x:c r="R1109" s="35" t="str">
        <x:v>TWT-046</x:v>
      </x:c>
      <x:c r="S1109" s="35" t="str">
        <x:v>Masked Store TWT-046</x:v>
      </x:c>
      <x:c r="T1109" s="35" t="str">
        <x:v>XX1046</x:v>
      </x:c>
      <x:c r="U1109" s="35" t="str">
        <x:v>Modern Trade</x:v>
      </x:c>
      <x:c r="V1109" s="35" t="str">
        <x:v>Masked</x:v>
      </x:c>
      <x:c r="W1109" s="35" t="str">
        <x:v>Masked</x:v>
      </x:c>
      <x:c r="X1109" s="37" t="n">
        <x:v>46210</x:v>
      </x:c>
      <x:c r="Y1109" s="37" t="n">
        <x:v>46293</x:v>
      </x:c>
      <x:c r="Z1109" s="35" t="str">
        <x:v>W04</x:v>
      </x:c>
      <x:c r="AA1109" s="35" t="str">
        <x:v>Sep'26</x:v>
      </x:c>
      <x:c r="AB1109" s="35" t="str">
        <x:v>22 - 28</x:v>
      </x:c>
      <x:c r="AC1109" s="35" t="str">
        <x:v>Week 4 of Sep 2026</x:v>
      </x:c>
      <x:c r="AD1109" s="35" t="str">
        <x:v>Continue</x:v>
      </x:c>
      <x:c r="AE1109" s="35" t="str"/>
      <x:c r="AF1109" s="36" t="n">
        <x:v>63</x:v>
      </x:c>
      <x:c r="AG1109" s="36" t="n">
        <x:v>30</x:v>
      </x:c>
      <x:c r="AH1109" s="38" t="n">
        <x:f>IFERROR(AG1109/AF1109,0)</x:f>
        <x:v>0.47619047619047616</x:v>
      </x:c>
      <x:c r="AI1109" s="36" t="n">
        <x:v>22</x:v>
      </x:c>
      <x:c r="AJ1109" s="38" t="n">
        <x:f>IFERROR(AI1109/AG1109,0)</x:f>
        <x:v>0.7333333333333333</x:v>
      </x:c>
      <x:c r="AK1109" s="36" t="n">
        <x:v>8</x:v>
      </x:c>
      <x:c r="AL1109" s="36" t="n">
        <x:v>10</x:v>
      </x:c>
      <x:c r="AM1109" s="36" t="n">
        <x:v>1</x:v>
      </x:c>
      <x:c r="AN1109" s="38" t="n">
        <x:f>IFERROR(AL1109/AG1109,0)</x:f>
        <x:v>0.3333333333333333</x:v>
      </x:c>
      <x:c r="AO1109" s="36" t="n">
        <x:f>BK1108</x:f>
        <x:v>55</x:v>
      </x:c>
      <x:c r="AP1109" s="36" t="n">
        <x:f>BL1108</x:f>
        <x:v>48</x:v>
      </x:c>
      <x:c r="AQ1109" s="36" t="n">
        <x:f>BM1108</x:f>
        <x:v>46</x:v>
      </x:c>
      <x:c r="AR1109" s="36" t="n">
        <x:f>BN1108</x:f>
        <x:v>54</x:v>
      </x:c>
      <x:c r="AS1109" s="36" t="n">
        <x:f>BO1108</x:f>
        <x:v>51</x:v>
      </x:c>
      <x:c r="AT1109" s="36" t="n">
        <x:f>BP1108</x:f>
        <x:v>42</x:v>
      </x:c>
      <x:c r="AU1109" s="36" t="n">
        <x:f>BQ1108</x:f>
        <x:v>55</x:v>
      </x:c>
      <x:c r="AV1109" s="36" t="n">
        <x:f>BR1108</x:f>
        <x:v>41</x:v>
      </x:c>
      <x:c r="AW1109" s="36" t="n">
        <x:f>BS1108</x:f>
        <x:v>55</x:v>
      </x:c>
      <x:c r="AX1109" s="36" t="n">
        <x:f>BT1108</x:f>
        <x:v>62</x:v>
      </x:c>
      <x:c r="AY1109" s="36" t="n">
        <x:f>SUM(AO1109:AX1109)</x:f>
        <x:v>509</x:v>
      </x:c>
      <x:c r="AZ1109" s="36" t="n">
        <x:v>0</x:v>
      </x:c>
      <x:c r="BA1109" s="36" t="n">
        <x:v>16</x:v>
      </x:c>
      <x:c r="BB1109" s="36" t="n">
        <x:v>0</x:v>
      </x:c>
      <x:c r="BC1109" s="36" t="n">
        <x:v>0</x:v>
      </x:c>
      <x:c r="BD1109" s="36" t="n">
        <x:v>0</x:v>
      </x:c>
      <x:c r="BE1109" s="36" t="n">
        <x:v>0</x:v>
      </x:c>
      <x:c r="BF1109" s="36" t="n">
        <x:v>0</x:v>
      </x:c>
      <x:c r="BG1109" s="36" t="n">
        <x:v>14</x:v>
      </x:c>
      <x:c r="BH1109" s="36" t="n">
        <x:v>0</x:v>
      </x:c>
      <x:c r="BI1109" s="36" t="n">
        <x:v>0</x:v>
      </x:c>
      <x:c r="BJ1109" s="36"/>
      <x:c r="BK1109" s="36" t="n">
        <x:f>MAX(0,AO1109+AZ1109-BV1109)</x:f>
        <x:v>54</x:v>
      </x:c>
      <x:c r="BL1109" s="36" t="n">
        <x:f>MAX(0,AP1109+BA1109-BW1109)</x:f>
        <x:v>63</x:v>
      </x:c>
      <x:c r="BM1109" s="36" t="n">
        <x:f>MAX(0,AQ1109+BB1109-BX1109)</x:f>
        <x:v>45</x:v>
      </x:c>
      <x:c r="BN1109" s="36" t="n">
        <x:f>MAX(0,AR1109+BC1109-BY1109)</x:f>
        <x:v>54</x:v>
      </x:c>
      <x:c r="BO1109" s="36" t="n">
        <x:f>MAX(0,AS1109+BD1109-BZ1109)</x:f>
        <x:v>50</x:v>
      </x:c>
      <x:c r="BP1109" s="36" t="n">
        <x:f>MAX(0,AT1109+BE1109-CA1109)</x:f>
        <x:v>40</x:v>
      </x:c>
      <x:c r="BQ1109" s="36" t="n">
        <x:f>MAX(0,AU1109+BF1109-CB1109)</x:f>
        <x:v>54</x:v>
      </x:c>
      <x:c r="BR1109" s="36" t="n">
        <x:f>MAX(0,AV1109+BG1109-CC1109)</x:f>
        <x:v>53</x:v>
      </x:c>
      <x:c r="BS1109" s="36" t="n">
        <x:f>MAX(0,AW1109+BH1109-CD1109)</x:f>
        <x:v>55</x:v>
      </x:c>
      <x:c r="BT1109" s="36" t="n">
        <x:f>MAX(0,AX1109+BI1109-CE1109)</x:f>
        <x:v>60</x:v>
      </x:c>
      <x:c r="BU1109" s="36" t="n">
        <x:f>SUM(BK1109:BT1109)</x:f>
        <x:v>528</x:v>
      </x:c>
      <x:c r="BV1109" s="36" t="n">
        <x:v>1</x:v>
      </x:c>
      <x:c r="BW1109" s="36" t="n">
        <x:v>1</x:v>
      </x:c>
      <x:c r="BX1109" s="36" t="n">
        <x:v>1</x:v>
      </x:c>
      <x:c r="BY1109" s="36" t="n">
        <x:v>0</x:v>
      </x:c>
      <x:c r="BZ1109" s="36" t="n">
        <x:v>1</x:v>
      </x:c>
      <x:c r="CA1109" s="36" t="n">
        <x:v>2</x:v>
      </x:c>
      <x:c r="CB1109" s="36" t="n">
        <x:v>1</x:v>
      </x:c>
      <x:c r="CC1109" s="36" t="n">
        <x:v>2</x:v>
      </x:c>
      <x:c r="CD1109" s="36" t="n">
        <x:v>0</x:v>
      </x:c>
      <x:c r="CE1109" s="36" t="n">
        <x:v>2</x:v>
      </x:c>
      <x:c r="CF1109" s="36"/>
      <x:c r="CG1109" s="36" t="n">
        <x:f>SUM(BV1109,BW1109,BX1109,BY1109)</x:f>
        <x:v>3</x:v>
      </x:c>
      <x:c r="CH1109" s="36" t="n">
        <x:f>SUM(BZ1109,CA1109)</x:f>
        <x:v>3</x:v>
      </x:c>
      <x:c r="CI1109" s="36" t="n">
        <x:f>SUM(CB1109)</x:f>
        <x:v>1</x:v>
      </x:c>
      <x:c r="CJ1109" s="36" t="n">
        <x:f>SUM(CC1109,CD1109)</x:f>
        <x:v>2</x:v>
      </x:c>
      <x:c r="CK1109" s="36" t="n">
        <x:f>SUM(CE1109)</x:f>
        <x:v>2</x:v>
      </x:c>
      <x:c r="CL1109" s="36" t="n">
        <x:f>SUM(CG1109:CK1109)</x:f>
        <x:v>11</x:v>
      </x:c>
      <x:c r="CM1109" s="39" t="n">
        <x:f>SUM(BV1109*1,BW1109*1,BX1109*1,BY1109*1)</x:f>
        <x:v>3</x:v>
      </x:c>
      <x:c r="CN1109" s="39" t="n">
        <x:f>SUM(BZ1109*0.324,CA1109*0.416)</x:f>
        <x:v>1.156</x:v>
      </x:c>
      <x:c r="CO1109" s="39" t="n">
        <x:f>SUM(CB1109*0.75)</x:f>
        <x:v>0.75</x:v>
      </x:c>
      <x:c r="CP1109" s="39" t="n">
        <x:f>SUM(CC1109*0.325,CD1109*0.2)</x:f>
        <x:v>0.65</x:v>
      </x:c>
      <x:c r="CQ1109" s="39" t="n">
        <x:f>SUM(CE1109*0.24)</x:f>
        <x:v>0.48</x:v>
      </x:c>
      <x:c r="CR1109" s="39" t="n">
        <x:f>SUM(CM1109:CQ1109)</x:f>
        <x:v>6.036</x:v>
      </x:c>
      <x:c r="CS1109" s="36" t="n">
        <x:f>SUM(CG1109:CH1109)</x:f>
        <x:v>6</x:v>
      </x:c>
      <x:c r="CT1109" s="36" t="str"/>
      <x:c r="CU1109" s="36" t="n">
        <x:f>MIN(AG1109,CG1109)</x:f>
        <x:v>3</x:v>
      </x:c>
      <x:c r="CV1109" s="36" t="n">
        <x:f>MIN(AG1109,CH1109)</x:f>
        <x:v>3</x:v>
      </x:c>
      <x:c r="CW1109" s="36" t="n">
        <x:f>MIN(AG1109,CI1109)</x:f>
        <x:v>1</x:v>
      </x:c>
      <x:c r="CX1109" s="36" t="n">
        <x:f>MIN(AG1109,CJ1109)</x:f>
        <x:v>2</x:v>
      </x:c>
      <x:c r="CY1109" s="36" t="n">
        <x:f>MIN(AG1109,CK1109)</x:f>
        <x:v>2</x:v>
      </x:c>
    </x:row>
    <x:row r="1110" ht="18" customHeight="1">
      <x:c r="A1110" s="35" t="str">
        <x:v>Area TWT-03</x:v>
      </x:c>
      <x:c r="B1110" s="35" t="str">
        <x:v>Area Lead TWT-03</x:v>
      </x:c>
      <x:c r="C1110" s="35" t="str">
        <x:v>Field Lead TWT-10</x:v>
      </x:c>
      <x:c r="D1110" s="35" t="str">
        <x:v>City TWT-E</x:v>
      </x:c>
      <x:c r="E1110" s="35" t="n">
        <x:v>4</x:v>
      </x:c>
      <x:c r="F1110" s="35" t="n">
        <x:v>24</x:v>
      </x:c>
      <x:c r="G1110" s="35" t="n">
        <x:v>1</x:v>
      </x:c>
      <x:c r="H1110" s="35" t="str">
        <x:v>Promoter</x:v>
      </x:c>
      <x:c r="I1110" s="35" t="str">
        <x:v>Agency TWT-03</x:v>
      </x:c>
      <x:c r="J1110" s="35" t="str">
        <x:v>PR-TWT-016</x:v>
      </x:c>
      <x:c r="K1110" s="35" t="str">
        <x:v>Masked Promoter TWT-016</x:v>
      </x:c>
      <x:c r="L1110" s="35" t="str">
        <x:v>9XXXX10016</x:v>
      </x:c>
      <x:c r="M1110" s="37" t="n">
        <x:v>46190</x:v>
      </x:c>
      <x:c r="N1110" s="35" t="str">
        <x:v>Cohort 2</x:v>
      </x:c>
      <x:c r="O1110" s="35" t="str">
        <x:v>DIST-TWT-05</x:v>
      </x:c>
      <x:c r="P1110" s="35" t="str">
        <x:v>Masked Distributor TWT-05</x:v>
      </x:c>
      <x:c r="Q1110" s="35" t="str">
        <x:v>P-TWT-047</x:v>
      </x:c>
      <x:c r="R1110" s="35" t="str">
        <x:v>TWT-047</x:v>
      </x:c>
      <x:c r="S1110" s="35" t="str">
        <x:v>Masked Store TWT-047</x:v>
      </x:c>
      <x:c r="T1110" s="35" t="str">
        <x:v>XX1047</x:v>
      </x:c>
      <x:c r="U1110" s="35" t="str">
        <x:v>Health Store</x:v>
      </x:c>
      <x:c r="V1110" s="35" t="str">
        <x:v>Masked</x:v>
      </x:c>
      <x:c r="W1110" s="35" t="str">
        <x:v>Masked</x:v>
      </x:c>
      <x:c r="X1110" s="37" t="n">
        <x:v>46211</x:v>
      </x:c>
      <x:c r="Y1110" s="37" t="n">
        <x:v>46266</x:v>
      </x:c>
      <x:c r="Z1110" s="35" t="str">
        <x:v>W01</x:v>
      </x:c>
      <x:c r="AA1110" s="35" t="str">
        <x:v>Sep'26</x:v>
      </x:c>
      <x:c r="AB1110" s="35" t="str">
        <x:v>01 - 07</x:v>
      </x:c>
      <x:c r="AC1110" s="35" t="str">
        <x:v>Week 1 of Sep 2026</x:v>
      </x:c>
      <x:c r="AD1110" s="35" t="str">
        <x:v>Continue</x:v>
      </x:c>
      <x:c r="AE1110" s="35" t="str">
        <x:v>Normal operations</x:v>
      </x:c>
      <x:c r="AF1110" s="36" t="n">
        <x:v>53</x:v>
      </x:c>
      <x:c r="AG1110" s="36" t="n">
        <x:v>18</x:v>
      </x:c>
      <x:c r="AH1110" s="38" t="n">
        <x:f>IFERROR(AG1110/AF1110,0)</x:f>
        <x:v>0.33962264150943394</x:v>
      </x:c>
      <x:c r="AI1110" s="36" t="n">
        <x:v>16</x:v>
      </x:c>
      <x:c r="AJ1110" s="38" t="n">
        <x:f>IFERROR(AI1110/AG1110,0)</x:f>
        <x:v>0.8888888888888888</x:v>
      </x:c>
      <x:c r="AK1110" s="36" t="n">
        <x:v>4</x:v>
      </x:c>
      <x:c r="AL1110" s="36" t="n">
        <x:v>5</x:v>
      </x:c>
      <x:c r="AM1110" s="36" t="n">
        <x:v>1</x:v>
      </x:c>
      <x:c r="AN1110" s="38" t="n">
        <x:f>IFERROR(AL1110/AG1110,0)</x:f>
        <x:v>0.2777777777777778</x:v>
      </x:c>
      <x:c r="AO1110" s="36" t="n">
        <x:v>12</x:v>
      </x:c>
      <x:c r="AP1110" s="36" t="n">
        <x:v>12</x:v>
      </x:c>
      <x:c r="AQ1110" s="36" t="n">
        <x:v>16</x:v>
      </x:c>
      <x:c r="AR1110" s="36" t="n">
        <x:v>13</x:v>
      </x:c>
      <x:c r="AS1110" s="36" t="n">
        <x:v>15</x:v>
      </x:c>
      <x:c r="AT1110" s="36" t="n">
        <x:v>15</x:v>
      </x:c>
      <x:c r="AU1110" s="36" t="n">
        <x:v>19</x:v>
      </x:c>
      <x:c r="AV1110" s="36" t="n">
        <x:v>14</x:v>
      </x:c>
      <x:c r="AW1110" s="36" t="n">
        <x:v>20</x:v>
      </x:c>
      <x:c r="AX1110" s="36" t="n">
        <x:v>15</x:v>
      </x:c>
      <x:c r="AY1110" s="36" t="n">
        <x:f>SUM(AO1110:AX1110)</x:f>
        <x:v>151</x:v>
      </x:c>
      <x:c r="AZ1110" s="36" t="n">
        <x:v>0</x:v>
      </x:c>
      <x:c r="BA1110" s="36" t="n">
        <x:v>16</x:v>
      </x:c>
      <x:c r="BB1110" s="36" t="n">
        <x:v>0</x:v>
      </x:c>
      <x:c r="BC1110" s="36" t="n">
        <x:v>0</x:v>
      </x:c>
      <x:c r="BD1110" s="36" t="n">
        <x:v>0</x:v>
      </x:c>
      <x:c r="BE1110" s="36" t="n">
        <x:v>0</x:v>
      </x:c>
      <x:c r="BF1110" s="36" t="n">
        <x:v>0</x:v>
      </x:c>
      <x:c r="BG1110" s="36" t="n">
        <x:v>12</x:v>
      </x:c>
      <x:c r="BH1110" s="36" t="n">
        <x:v>0</x:v>
      </x:c>
      <x:c r="BI1110" s="36" t="n">
        <x:v>0</x:v>
      </x:c>
      <x:c r="BJ1110" s="36"/>
      <x:c r="BK1110" s="36" t="n">
        <x:f>MAX(0,AO1110+AZ1110-BV1110)</x:f>
        <x:v>12</x:v>
      </x:c>
      <x:c r="BL1110" s="36" t="n">
        <x:f>MAX(0,AP1110+BA1110-BW1110)</x:f>
        <x:v>27</x:v>
      </x:c>
      <x:c r="BM1110" s="36" t="n">
        <x:f>MAX(0,AQ1110+BB1110-BX1110)</x:f>
        <x:v>16</x:v>
      </x:c>
      <x:c r="BN1110" s="36" t="n">
        <x:f>MAX(0,AR1110+BC1110-BY1110)</x:f>
        <x:v>13</x:v>
      </x:c>
      <x:c r="BO1110" s="36" t="n">
        <x:f>MAX(0,AS1110+BD1110-BZ1110)</x:f>
        <x:v>14</x:v>
      </x:c>
      <x:c r="BP1110" s="36" t="n">
        <x:f>MAX(0,AT1110+BE1110-CA1110)</x:f>
        <x:v>14</x:v>
      </x:c>
      <x:c r="BQ1110" s="36" t="n">
        <x:f>MAX(0,AU1110+BF1110-CB1110)</x:f>
        <x:v>19</x:v>
      </x:c>
      <x:c r="BR1110" s="36" t="n">
        <x:f>MAX(0,AV1110+BG1110-CC1110)</x:f>
        <x:v>25</x:v>
      </x:c>
      <x:c r="BS1110" s="36" t="n">
        <x:f>MAX(0,AW1110+BH1110-CD1110)</x:f>
        <x:v>19</x:v>
      </x:c>
      <x:c r="BT1110" s="36" t="n">
        <x:f>MAX(0,AX1110+BI1110-CE1110)</x:f>
        <x:v>14</x:v>
      </x:c>
      <x:c r="BU1110" s="36" t="n">
        <x:f>SUM(BK1110:BT1110)</x:f>
        <x:v>173</x:v>
      </x:c>
      <x:c r="BV1110" s="36" t="n">
        <x:v>0</x:v>
      </x:c>
      <x:c r="BW1110" s="36" t="n">
        <x:v>1</x:v>
      </x:c>
      <x:c r="BX1110" s="36" t="n">
        <x:v>0</x:v>
      </x:c>
      <x:c r="BY1110" s="36" t="n">
        <x:v>0</x:v>
      </x:c>
      <x:c r="BZ1110" s="36" t="n">
        <x:v>1</x:v>
      </x:c>
      <x:c r="CA1110" s="36" t="n">
        <x:v>1</x:v>
      </x:c>
      <x:c r="CB1110" s="36" t="n">
        <x:v>0</x:v>
      </x:c>
      <x:c r="CC1110" s="36" t="n">
        <x:v>1</x:v>
      </x:c>
      <x:c r="CD1110" s="36" t="n">
        <x:v>1</x:v>
      </x:c>
      <x:c r="CE1110" s="36" t="n">
        <x:v>1</x:v>
      </x:c>
      <x:c r="CF1110" s="36"/>
      <x:c r="CG1110" s="36" t="n">
        <x:f>SUM(BV1110,BW1110,BX1110,BY1110)</x:f>
        <x:v>1</x:v>
      </x:c>
      <x:c r="CH1110" s="36" t="n">
        <x:f>SUM(BZ1110,CA1110)</x:f>
        <x:v>2</x:v>
      </x:c>
      <x:c r="CI1110" s="36" t="n">
        <x:f>SUM(CB1110)</x:f>
        <x:v>0</x:v>
      </x:c>
      <x:c r="CJ1110" s="36" t="n">
        <x:f>SUM(CC1110,CD1110)</x:f>
        <x:v>2</x:v>
      </x:c>
      <x:c r="CK1110" s="36" t="n">
        <x:f>SUM(CE1110)</x:f>
        <x:v>1</x:v>
      </x:c>
      <x:c r="CL1110" s="36" t="n">
        <x:f>SUM(CG1110:CK1110)</x:f>
        <x:v>6</x:v>
      </x:c>
      <x:c r="CM1110" s="39" t="n">
        <x:f>SUM(BV1110*1,BW1110*1,BX1110*1,BY1110*1)</x:f>
        <x:v>1</x:v>
      </x:c>
      <x:c r="CN1110" s="39" t="n">
        <x:f>SUM(BZ1110*0.324,CA1110*0.416)</x:f>
        <x:v>0.74</x:v>
      </x:c>
      <x:c r="CO1110" s="39" t="n">
        <x:f>SUM(CB1110*0.75)</x:f>
        <x:v>0</x:v>
      </x:c>
      <x:c r="CP1110" s="39" t="n">
        <x:f>SUM(CC1110*0.325,CD1110*0.2)</x:f>
        <x:v>0.525</x:v>
      </x:c>
      <x:c r="CQ1110" s="39" t="n">
        <x:f>SUM(CE1110*0.24)</x:f>
        <x:v>0.24</x:v>
      </x:c>
      <x:c r="CR1110" s="39" t="n">
        <x:f>SUM(CM1110:CQ1110)</x:f>
        <x:v>2.505</x:v>
      </x:c>
      <x:c r="CS1110" s="36" t="n">
        <x:f>SUM(CG1110:CH1110)</x:f>
        <x:v>3</x:v>
      </x:c>
      <x:c r="CT1110" s="36" t="str"/>
      <x:c r="CU1110" s="36" t="n">
        <x:f>MIN(AG1110,CG1110)</x:f>
        <x:v>1</x:v>
      </x:c>
      <x:c r="CV1110" s="36" t="n">
        <x:f>MIN(AG1110,CH1110)</x:f>
        <x:v>2</x:v>
      </x:c>
      <x:c r="CW1110" s="36" t="n">
        <x:f>MIN(AG1110,CI1110)</x:f>
        <x:v>0</x:v>
      </x:c>
      <x:c r="CX1110" s="36" t="n">
        <x:f>MIN(AG1110,CJ1110)</x:f>
        <x:v>2</x:v>
      </x:c>
      <x:c r="CY1110" s="36" t="n">
        <x:f>MIN(AG1110,CK1110)</x:f>
        <x:v>1</x:v>
      </x:c>
    </x:row>
    <x:row r="1111" ht="18" customHeight="1">
      <x:c r="A1111" s="35" t="str">
        <x:v>Area TWT-03</x:v>
      </x:c>
      <x:c r="B1111" s="35" t="str">
        <x:v>Area Lead TWT-03</x:v>
      </x:c>
      <x:c r="C1111" s="35" t="str">
        <x:v>Field Lead TWT-10</x:v>
      </x:c>
      <x:c r="D1111" s="35" t="str">
        <x:v>City TWT-E</x:v>
      </x:c>
      <x:c r="E1111" s="35" t="n">
        <x:v>4</x:v>
      </x:c>
      <x:c r="F1111" s="35" t="n">
        <x:v>24</x:v>
      </x:c>
      <x:c r="G1111" s="35" t="n">
        <x:v>1</x:v>
      </x:c>
      <x:c r="H1111" s="35" t="str">
        <x:v>Promoter</x:v>
      </x:c>
      <x:c r="I1111" s="35" t="str">
        <x:v>Agency TWT-03</x:v>
      </x:c>
      <x:c r="J1111" s="35" t="str">
        <x:v>PR-TWT-016</x:v>
      </x:c>
      <x:c r="K1111" s="35" t="str">
        <x:v>Masked Promoter TWT-016</x:v>
      </x:c>
      <x:c r="L1111" s="35" t="str">
        <x:v>9XXXX10016</x:v>
      </x:c>
      <x:c r="M1111" s="37" t="n">
        <x:v>46190</x:v>
      </x:c>
      <x:c r="N1111" s="35" t="str">
        <x:v>Cohort 2</x:v>
      </x:c>
      <x:c r="O1111" s="35" t="str">
        <x:v>DIST-TWT-05</x:v>
      </x:c>
      <x:c r="P1111" s="35" t="str">
        <x:v>Masked Distributor TWT-05</x:v>
      </x:c>
      <x:c r="Q1111" s="35" t="str">
        <x:v>P-TWT-047</x:v>
      </x:c>
      <x:c r="R1111" s="35" t="str">
        <x:v>TWT-047</x:v>
      </x:c>
      <x:c r="S1111" s="35" t="str">
        <x:v>Masked Store TWT-047</x:v>
      </x:c>
      <x:c r="T1111" s="35" t="str">
        <x:v>XX1047</x:v>
      </x:c>
      <x:c r="U1111" s="35" t="str">
        <x:v>Health Store</x:v>
      </x:c>
      <x:c r="V1111" s="35" t="str">
        <x:v>Masked</x:v>
      </x:c>
      <x:c r="W1111" s="35" t="str">
        <x:v>Masked</x:v>
      </x:c>
      <x:c r="X1111" s="37" t="n">
        <x:v>46211</x:v>
      </x:c>
      <x:c r="Y1111" s="37" t="n">
        <x:v>46267</x:v>
      </x:c>
      <x:c r="Z1111" s="35" t="str">
        <x:v>W01</x:v>
      </x:c>
      <x:c r="AA1111" s="35" t="str">
        <x:v>Sep'26</x:v>
      </x:c>
      <x:c r="AB1111" s="35" t="str">
        <x:v>01 - 07</x:v>
      </x:c>
      <x:c r="AC1111" s="35" t="str">
        <x:v>Week 1 of Sep 2026</x:v>
      </x:c>
      <x:c r="AD1111" s="35" t="str">
        <x:v>Continue</x:v>
      </x:c>
      <x:c r="AE1111" s="35" t="str"/>
      <x:c r="AF1111" s="36" t="n">
        <x:v>48</x:v>
      </x:c>
      <x:c r="AG1111" s="36" t="n">
        <x:v>17</x:v>
      </x:c>
      <x:c r="AH1111" s="38" t="n">
        <x:f>IFERROR(AG1111/AF1111,0)</x:f>
        <x:v>0.3541666666666667</x:v>
      </x:c>
      <x:c r="AI1111" s="36" t="n">
        <x:v>13</x:v>
      </x:c>
      <x:c r="AJ1111" s="38" t="n">
        <x:f>IFERROR(AI1111/AG1111,0)</x:f>
        <x:v>0.7647058823529411</x:v>
      </x:c>
      <x:c r="AK1111" s="36" t="n">
        <x:v>4</x:v>
      </x:c>
      <x:c r="AL1111" s="36" t="n">
        <x:v>8</x:v>
      </x:c>
      <x:c r="AM1111" s="36" t="n">
        <x:v>1</x:v>
      </x:c>
      <x:c r="AN1111" s="38" t="n">
        <x:f>IFERROR(AL1111/AG1111,0)</x:f>
        <x:v>0.47058823529411764</x:v>
      </x:c>
      <x:c r="AO1111" s="36" t="n">
        <x:f>BK1110</x:f>
        <x:v>12</x:v>
      </x:c>
      <x:c r="AP1111" s="36" t="n">
        <x:f>BL1110</x:f>
        <x:v>27</x:v>
      </x:c>
      <x:c r="AQ1111" s="36" t="n">
        <x:f>BM1110</x:f>
        <x:v>16</x:v>
      </x:c>
      <x:c r="AR1111" s="36" t="n">
        <x:f>BN1110</x:f>
        <x:v>13</x:v>
      </x:c>
      <x:c r="AS1111" s="36" t="n">
        <x:f>BO1110</x:f>
        <x:v>14</x:v>
      </x:c>
      <x:c r="AT1111" s="36" t="n">
        <x:f>BP1110</x:f>
        <x:v>14</x:v>
      </x:c>
      <x:c r="AU1111" s="36" t="n">
        <x:f>BQ1110</x:f>
        <x:v>19</x:v>
      </x:c>
      <x:c r="AV1111" s="36" t="n">
        <x:f>BR1110</x:f>
        <x:v>25</x:v>
      </x:c>
      <x:c r="AW1111" s="36" t="n">
        <x:f>BS1110</x:f>
        <x:v>19</x:v>
      </x:c>
      <x:c r="AX1111" s="36" t="n">
        <x:f>BT1110</x:f>
        <x:v>14</x:v>
      </x:c>
      <x:c r="AY1111" s="36" t="n">
        <x:f>SUM(AO1111:AX1111)</x:f>
        <x:v>173</x:v>
      </x:c>
      <x:c r="AZ1111" s="36" t="n">
        <x:v>0</x:v>
      </x:c>
      <x:c r="BA1111" s="36" t="n">
        <x:v>0</x:v>
      </x:c>
      <x:c r="BB1111" s="36" t="n">
        <x:v>13</x:v>
      </x:c>
      <x:c r="BC1111" s="36" t="n">
        <x:v>0</x:v>
      </x:c>
      <x:c r="BD1111" s="36" t="n">
        <x:v>0</x:v>
      </x:c>
      <x:c r="BE1111" s="36" t="n">
        <x:v>0</x:v>
      </x:c>
      <x:c r="BF1111" s="36" t="n">
        <x:v>0</x:v>
      </x:c>
      <x:c r="BG1111" s="36" t="n">
        <x:v>0</x:v>
      </x:c>
      <x:c r="BH1111" s="36" t="n">
        <x:v>12</x:v>
      </x:c>
      <x:c r="BI1111" s="36" t="n">
        <x:v>0</x:v>
      </x:c>
      <x:c r="BJ1111" s="36"/>
      <x:c r="BK1111" s="36" t="n">
        <x:f>MAX(0,AO1111+AZ1111-BV1111)</x:f>
        <x:v>11</x:v>
      </x:c>
      <x:c r="BL1111" s="36" t="n">
        <x:f>MAX(0,AP1111+BA1111-BW1111)</x:f>
        <x:v>26</x:v>
      </x:c>
      <x:c r="BM1111" s="36" t="n">
        <x:f>MAX(0,AQ1111+BB1111-BX1111)</x:f>
        <x:v>29</x:v>
      </x:c>
      <x:c r="BN1111" s="36" t="n">
        <x:f>MAX(0,AR1111+BC1111-BY1111)</x:f>
        <x:v>13</x:v>
      </x:c>
      <x:c r="BO1111" s="36" t="n">
        <x:f>MAX(0,AS1111+BD1111-BZ1111)</x:f>
        <x:v>14</x:v>
      </x:c>
      <x:c r="BP1111" s="36" t="n">
        <x:f>MAX(0,AT1111+BE1111-CA1111)</x:f>
        <x:v>13</x:v>
      </x:c>
      <x:c r="BQ1111" s="36" t="n">
        <x:f>MAX(0,AU1111+BF1111-CB1111)</x:f>
        <x:v>18</x:v>
      </x:c>
      <x:c r="BR1111" s="36" t="n">
        <x:f>MAX(0,AV1111+BG1111-CC1111)</x:f>
        <x:v>24</x:v>
      </x:c>
      <x:c r="BS1111" s="36" t="n">
        <x:f>MAX(0,AW1111+BH1111-CD1111)</x:f>
        <x:v>31</x:v>
      </x:c>
      <x:c r="BT1111" s="36" t="n">
        <x:f>MAX(0,AX1111+BI1111-CE1111)</x:f>
        <x:v>14</x:v>
      </x:c>
      <x:c r="BU1111" s="36" t="n">
        <x:f>SUM(BK1111:BT1111)</x:f>
        <x:v>193</x:v>
      </x:c>
      <x:c r="BV1111" s="36" t="n">
        <x:v>1</x:v>
      </x:c>
      <x:c r="BW1111" s="36" t="n">
        <x:v>1</x:v>
      </x:c>
      <x:c r="BX1111" s="36" t="n">
        <x:v>0</x:v>
      </x:c>
      <x:c r="BY1111" s="36" t="n">
        <x:v>0</x:v>
      </x:c>
      <x:c r="BZ1111" s="36" t="n">
        <x:v>0</x:v>
      </x:c>
      <x:c r="CA1111" s="36" t="n">
        <x:v>1</x:v>
      </x:c>
      <x:c r="CB1111" s="36" t="n">
        <x:v>1</x:v>
      </x:c>
      <x:c r="CC1111" s="36" t="n">
        <x:v>1</x:v>
      </x:c>
      <x:c r="CD1111" s="36" t="n">
        <x:v>0</x:v>
      </x:c>
      <x:c r="CE1111" s="36" t="n">
        <x:v>0</x:v>
      </x:c>
      <x:c r="CF1111" s="36"/>
      <x:c r="CG1111" s="36" t="n">
        <x:f>SUM(BV1111,BW1111,BX1111,BY1111)</x:f>
        <x:v>2</x:v>
      </x:c>
      <x:c r="CH1111" s="36" t="n">
        <x:f>SUM(BZ1111,CA1111)</x:f>
        <x:v>1</x:v>
      </x:c>
      <x:c r="CI1111" s="36" t="n">
        <x:f>SUM(CB1111)</x:f>
        <x:v>1</x:v>
      </x:c>
      <x:c r="CJ1111" s="36" t="n">
        <x:f>SUM(CC1111,CD1111)</x:f>
        <x:v>1</x:v>
      </x:c>
      <x:c r="CK1111" s="36" t="n">
        <x:f>SUM(CE1111)</x:f>
        <x:v>0</x:v>
      </x:c>
      <x:c r="CL1111" s="36" t="n">
        <x:f>SUM(CG1111:CK1111)</x:f>
        <x:v>5</x:v>
      </x:c>
      <x:c r="CM1111" s="39" t="n">
        <x:f>SUM(BV1111*1,BW1111*1,BX1111*1,BY1111*1)</x:f>
        <x:v>2</x:v>
      </x:c>
      <x:c r="CN1111" s="39" t="n">
        <x:f>SUM(BZ1111*0.324,CA1111*0.416)</x:f>
        <x:v>0.416</x:v>
      </x:c>
      <x:c r="CO1111" s="39" t="n">
        <x:f>SUM(CB1111*0.75)</x:f>
        <x:v>0.75</x:v>
      </x:c>
      <x:c r="CP1111" s="39" t="n">
        <x:f>SUM(CC1111*0.325,CD1111*0.2)</x:f>
        <x:v>0.325</x:v>
      </x:c>
      <x:c r="CQ1111" s="39" t="n">
        <x:f>SUM(CE1111*0.24)</x:f>
        <x:v>0</x:v>
      </x:c>
      <x:c r="CR1111" s="39" t="n">
        <x:f>SUM(CM1111:CQ1111)</x:f>
        <x:v>3.491</x:v>
      </x:c>
      <x:c r="CS1111" s="36" t="n">
        <x:f>SUM(CG1111:CH1111)</x:f>
        <x:v>3</x:v>
      </x:c>
      <x:c r="CT1111" s="36" t="str"/>
      <x:c r="CU1111" s="36" t="n">
        <x:f>MIN(AG1111,CG1111)</x:f>
        <x:v>2</x:v>
      </x:c>
      <x:c r="CV1111" s="36" t="n">
        <x:f>MIN(AG1111,CH1111)</x:f>
        <x:v>1</x:v>
      </x:c>
      <x:c r="CW1111" s="36" t="n">
        <x:f>MIN(AG1111,CI1111)</x:f>
        <x:v>1</x:v>
      </x:c>
      <x:c r="CX1111" s="36" t="n">
        <x:f>MIN(AG1111,CJ1111)</x:f>
        <x:v>1</x:v>
      </x:c>
      <x:c r="CY1111" s="36" t="n">
        <x:f>MIN(AG1111,CK1111)</x:f>
        <x:v>0</x:v>
      </x:c>
    </x:row>
    <x:row r="1112" ht="18" customHeight="1">
      <x:c r="A1112" s="35" t="str">
        <x:v>Area TWT-03</x:v>
      </x:c>
      <x:c r="B1112" s="35" t="str">
        <x:v>Area Lead TWT-03</x:v>
      </x:c>
      <x:c r="C1112" s="35" t="str">
        <x:v>Field Lead TWT-10</x:v>
      </x:c>
      <x:c r="D1112" s="35" t="str">
        <x:v>City TWT-E</x:v>
      </x:c>
      <x:c r="E1112" s="35" t="n">
        <x:v>4</x:v>
      </x:c>
      <x:c r="F1112" s="35" t="n">
        <x:v>24</x:v>
      </x:c>
      <x:c r="G1112" s="35" t="n">
        <x:v>1</x:v>
      </x:c>
      <x:c r="H1112" s="35" t="str">
        <x:v>Promoter</x:v>
      </x:c>
      <x:c r="I1112" s="35" t="str">
        <x:v>Agency TWT-03</x:v>
      </x:c>
      <x:c r="J1112" s="35" t="str">
        <x:v>PR-TWT-016</x:v>
      </x:c>
      <x:c r="K1112" s="35" t="str">
        <x:v>Masked Promoter TWT-016</x:v>
      </x:c>
      <x:c r="L1112" s="35" t="str">
        <x:v>9XXXX10016</x:v>
      </x:c>
      <x:c r="M1112" s="37" t="n">
        <x:v>46190</x:v>
      </x:c>
      <x:c r="N1112" s="35" t="str">
        <x:v>Cohort 2</x:v>
      </x:c>
      <x:c r="O1112" s="35" t="str">
        <x:v>DIST-TWT-05</x:v>
      </x:c>
      <x:c r="P1112" s="35" t="str">
        <x:v>Masked Distributor TWT-05</x:v>
      </x:c>
      <x:c r="Q1112" s="35" t="str">
        <x:v>P-TWT-047</x:v>
      </x:c>
      <x:c r="R1112" s="35" t="str">
        <x:v>TWT-047</x:v>
      </x:c>
      <x:c r="S1112" s="35" t="str">
        <x:v>Masked Store TWT-047</x:v>
      </x:c>
      <x:c r="T1112" s="35" t="str">
        <x:v>XX1047</x:v>
      </x:c>
      <x:c r="U1112" s="35" t="str">
        <x:v>Health Store</x:v>
      </x:c>
      <x:c r="V1112" s="35" t="str">
        <x:v>Masked</x:v>
      </x:c>
      <x:c r="W1112" s="35" t="str">
        <x:v>Masked</x:v>
      </x:c>
      <x:c r="X1112" s="37" t="n">
        <x:v>46211</x:v>
      </x:c>
      <x:c r="Y1112" s="37" t="n">
        <x:v>46268</x:v>
      </x:c>
      <x:c r="Z1112" s="35" t="str">
        <x:v>W01</x:v>
      </x:c>
      <x:c r="AA1112" s="35" t="str">
        <x:v>Sep'26</x:v>
      </x:c>
      <x:c r="AB1112" s="35" t="str">
        <x:v>01 - 07</x:v>
      </x:c>
      <x:c r="AC1112" s="35" t="str">
        <x:v>Week 1 of Sep 2026</x:v>
      </x:c>
      <x:c r="AD1112" s="35" t="str">
        <x:v>Continue</x:v>
      </x:c>
      <x:c r="AE1112" s="35" t="str"/>
      <x:c r="AF1112" s="36" t="n">
        <x:v>51</x:v>
      </x:c>
      <x:c r="AG1112" s="36" t="n">
        <x:v>22</x:v>
      </x:c>
      <x:c r="AH1112" s="38" t="n">
        <x:f>IFERROR(AG1112/AF1112,0)</x:f>
        <x:v>0.43137254901960786</x:v>
      </x:c>
      <x:c r="AI1112" s="36" t="n">
        <x:v>17</x:v>
      </x:c>
      <x:c r="AJ1112" s="38" t="n">
        <x:f>IFERROR(AI1112/AG1112,0)</x:f>
        <x:v>0.7727272727272727</x:v>
      </x:c>
      <x:c r="AK1112" s="36" t="n">
        <x:v>5</x:v>
      </x:c>
      <x:c r="AL1112" s="36" t="n">
        <x:v>6</x:v>
      </x:c>
      <x:c r="AM1112" s="36" t="n">
        <x:v>1</x:v>
      </x:c>
      <x:c r="AN1112" s="38" t="n">
        <x:f>IFERROR(AL1112/AG1112,0)</x:f>
        <x:v>0.2727272727272727</x:v>
      </x:c>
      <x:c r="AO1112" s="36" t="n">
        <x:f>BK1111</x:f>
        <x:v>11</x:v>
      </x:c>
      <x:c r="AP1112" s="36" t="n">
        <x:f>BL1111</x:f>
        <x:v>26</x:v>
      </x:c>
      <x:c r="AQ1112" s="36" t="n">
        <x:f>BM1111</x:f>
        <x:v>29</x:v>
      </x:c>
      <x:c r="AR1112" s="36" t="n">
        <x:f>BN1111</x:f>
        <x:v>13</x:v>
      </x:c>
      <x:c r="AS1112" s="36" t="n">
        <x:f>BO1111</x:f>
        <x:v>14</x:v>
      </x:c>
      <x:c r="AT1112" s="36" t="n">
        <x:f>BP1111</x:f>
        <x:v>13</x:v>
      </x:c>
      <x:c r="AU1112" s="36" t="n">
        <x:f>BQ1111</x:f>
        <x:v>18</x:v>
      </x:c>
      <x:c r="AV1112" s="36" t="n">
        <x:f>BR1111</x:f>
        <x:v>24</x:v>
      </x:c>
      <x:c r="AW1112" s="36" t="n">
        <x:f>BS1111</x:f>
        <x:v>31</x:v>
      </x:c>
      <x:c r="AX1112" s="36" t="n">
        <x:f>BT1111</x:f>
        <x:v>14</x:v>
      </x:c>
      <x:c r="AY1112" s="36" t="n">
        <x:f>SUM(AO1112:AX1112)</x:f>
        <x:v>193</x:v>
      </x:c>
      <x:c r="AZ1112" s="36" t="n">
        <x:v>0</x:v>
      </x:c>
      <x:c r="BA1112" s="36" t="n">
        <x:v>0</x:v>
      </x:c>
      <x:c r="BB1112" s="36" t="n">
        <x:v>0</x:v>
      </x:c>
      <x:c r="BC1112" s="36" t="n">
        <x:v>14</x:v>
      </x:c>
      <x:c r="BD1112" s="36" t="n">
        <x:v>0</x:v>
      </x:c>
      <x:c r="BE1112" s="36" t="n">
        <x:v>0</x:v>
      </x:c>
      <x:c r="BF1112" s="36" t="n">
        <x:v>0</x:v>
      </x:c>
      <x:c r="BG1112" s="36" t="n">
        <x:v>0</x:v>
      </x:c>
      <x:c r="BH1112" s="36" t="n">
        <x:v>0</x:v>
      </x:c>
      <x:c r="BI1112" s="36" t="n">
        <x:v>16</x:v>
      </x:c>
      <x:c r="BJ1112" s="36"/>
      <x:c r="BK1112" s="36" t="n">
        <x:f>MAX(0,AO1112+AZ1112-BV1112)</x:f>
        <x:v>10</x:v>
      </x:c>
      <x:c r="BL1112" s="36" t="n">
        <x:f>MAX(0,AP1112+BA1112-BW1112)</x:f>
        <x:v>25</x:v>
      </x:c>
      <x:c r="BM1112" s="36" t="n">
        <x:f>MAX(0,AQ1112+BB1112-BX1112)</x:f>
        <x:v>28</x:v>
      </x:c>
      <x:c r="BN1112" s="36" t="n">
        <x:f>MAX(0,AR1112+BC1112-BY1112)</x:f>
        <x:v>26</x:v>
      </x:c>
      <x:c r="BO1112" s="36" t="n">
        <x:f>MAX(0,AS1112+BD1112-BZ1112)</x:f>
        <x:v>13</x:v>
      </x:c>
      <x:c r="BP1112" s="36" t="n">
        <x:f>MAX(0,AT1112+BE1112-CA1112)</x:f>
        <x:v>12</x:v>
      </x:c>
      <x:c r="BQ1112" s="36" t="n">
        <x:f>MAX(0,AU1112+BF1112-CB1112)</x:f>
        <x:v>17</x:v>
      </x:c>
      <x:c r="BR1112" s="36" t="n">
        <x:f>MAX(0,AV1112+BG1112-CC1112)</x:f>
        <x:v>23</x:v>
      </x:c>
      <x:c r="BS1112" s="36" t="n">
        <x:f>MAX(0,AW1112+BH1112-CD1112)</x:f>
        <x:v>30</x:v>
      </x:c>
      <x:c r="BT1112" s="36" t="n">
        <x:f>MAX(0,AX1112+BI1112-CE1112)</x:f>
        <x:v>29</x:v>
      </x:c>
      <x:c r="BU1112" s="36" t="n">
        <x:f>SUM(BK1112:BT1112)</x:f>
        <x:v>213</x:v>
      </x:c>
      <x:c r="BV1112" s="36" t="n">
        <x:v>1</x:v>
      </x:c>
      <x:c r="BW1112" s="36" t="n">
        <x:v>1</x:v>
      </x:c>
      <x:c r="BX1112" s="36" t="n">
        <x:v>1</x:v>
      </x:c>
      <x:c r="BY1112" s="36" t="n">
        <x:v>1</x:v>
      </x:c>
      <x:c r="BZ1112" s="36" t="n">
        <x:v>1</x:v>
      </x:c>
      <x:c r="CA1112" s="36" t="n">
        <x:v>1</x:v>
      </x:c>
      <x:c r="CB1112" s="36" t="n">
        <x:v>1</x:v>
      </x:c>
      <x:c r="CC1112" s="36" t="n">
        <x:v>1</x:v>
      </x:c>
      <x:c r="CD1112" s="36" t="n">
        <x:v>1</x:v>
      </x:c>
      <x:c r="CE1112" s="36" t="n">
        <x:v>1</x:v>
      </x:c>
      <x:c r="CF1112" s="36"/>
      <x:c r="CG1112" s="36" t="n">
        <x:f>SUM(BV1112,BW1112,BX1112,BY1112)</x:f>
        <x:v>4</x:v>
      </x:c>
      <x:c r="CH1112" s="36" t="n">
        <x:f>SUM(BZ1112,CA1112)</x:f>
        <x:v>2</x:v>
      </x:c>
      <x:c r="CI1112" s="36" t="n">
        <x:f>SUM(CB1112)</x:f>
        <x:v>1</x:v>
      </x:c>
      <x:c r="CJ1112" s="36" t="n">
        <x:f>SUM(CC1112,CD1112)</x:f>
        <x:v>2</x:v>
      </x:c>
      <x:c r="CK1112" s="36" t="n">
        <x:f>SUM(CE1112)</x:f>
        <x:v>1</x:v>
      </x:c>
      <x:c r="CL1112" s="36" t="n">
        <x:f>SUM(CG1112:CK1112)</x:f>
        <x:v>10</x:v>
      </x:c>
      <x:c r="CM1112" s="39" t="n">
        <x:f>SUM(BV1112*1,BW1112*1,BX1112*1,BY1112*1)</x:f>
        <x:v>4</x:v>
      </x:c>
      <x:c r="CN1112" s="39" t="n">
        <x:f>SUM(BZ1112*0.324,CA1112*0.416)</x:f>
        <x:v>0.74</x:v>
      </x:c>
      <x:c r="CO1112" s="39" t="n">
        <x:f>SUM(CB1112*0.75)</x:f>
        <x:v>0.75</x:v>
      </x:c>
      <x:c r="CP1112" s="39" t="n">
        <x:f>SUM(CC1112*0.325,CD1112*0.2)</x:f>
        <x:v>0.525</x:v>
      </x:c>
      <x:c r="CQ1112" s="39" t="n">
        <x:f>SUM(CE1112*0.24)</x:f>
        <x:v>0.24</x:v>
      </x:c>
      <x:c r="CR1112" s="39" t="n">
        <x:f>SUM(CM1112:CQ1112)</x:f>
        <x:v>6.255000000000001</x:v>
      </x:c>
      <x:c r="CS1112" s="36" t="n">
        <x:f>SUM(CG1112:CH1112)</x:f>
        <x:v>6</x:v>
      </x:c>
      <x:c r="CT1112" s="36" t="str"/>
      <x:c r="CU1112" s="36" t="n">
        <x:f>MIN(AG1112,CG1112)</x:f>
        <x:v>4</x:v>
      </x:c>
      <x:c r="CV1112" s="36" t="n">
        <x:f>MIN(AG1112,CH1112)</x:f>
        <x:v>2</x:v>
      </x:c>
      <x:c r="CW1112" s="36" t="n">
        <x:f>MIN(AG1112,CI1112)</x:f>
        <x:v>1</x:v>
      </x:c>
      <x:c r="CX1112" s="36" t="n">
        <x:f>MIN(AG1112,CJ1112)</x:f>
        <x:v>2</x:v>
      </x:c>
      <x:c r="CY1112" s="36" t="n">
        <x:f>MIN(AG1112,CK1112)</x:f>
        <x:v>1</x:v>
      </x:c>
    </x:row>
    <x:row r="1113" ht="18" customHeight="1">
      <x:c r="A1113" s="35" t="str">
        <x:v>Area TWT-03</x:v>
      </x:c>
      <x:c r="B1113" s="35" t="str">
        <x:v>Area Lead TWT-03</x:v>
      </x:c>
      <x:c r="C1113" s="35" t="str">
        <x:v>Field Lead TWT-10</x:v>
      </x:c>
      <x:c r="D1113" s="35" t="str">
        <x:v>City TWT-E</x:v>
      </x:c>
      <x:c r="E1113" s="35" t="n">
        <x:v>4</x:v>
      </x:c>
      <x:c r="F1113" s="35" t="n">
        <x:v>24</x:v>
      </x:c>
      <x:c r="G1113" s="35" t="n">
        <x:v>1</x:v>
      </x:c>
      <x:c r="H1113" s="35" t="str">
        <x:v>Promoter</x:v>
      </x:c>
      <x:c r="I1113" s="35" t="str">
        <x:v>Agency TWT-03</x:v>
      </x:c>
      <x:c r="J1113" s="35" t="str">
        <x:v>PR-TWT-016</x:v>
      </x:c>
      <x:c r="K1113" s="35" t="str">
        <x:v>Masked Promoter TWT-016</x:v>
      </x:c>
      <x:c r="L1113" s="35" t="str">
        <x:v>9XXXX10016</x:v>
      </x:c>
      <x:c r="M1113" s="37" t="n">
        <x:v>46190</x:v>
      </x:c>
      <x:c r="N1113" s="35" t="str">
        <x:v>Cohort 2</x:v>
      </x:c>
      <x:c r="O1113" s="35" t="str">
        <x:v>DIST-TWT-05</x:v>
      </x:c>
      <x:c r="P1113" s="35" t="str">
        <x:v>Masked Distributor TWT-05</x:v>
      </x:c>
      <x:c r="Q1113" s="35" t="str">
        <x:v>P-TWT-047</x:v>
      </x:c>
      <x:c r="R1113" s="35" t="str">
        <x:v>TWT-047</x:v>
      </x:c>
      <x:c r="S1113" s="35" t="str">
        <x:v>Masked Store TWT-047</x:v>
      </x:c>
      <x:c r="T1113" s="35" t="str">
        <x:v>XX1047</x:v>
      </x:c>
      <x:c r="U1113" s="35" t="str">
        <x:v>Health Store</x:v>
      </x:c>
      <x:c r="V1113" s="35" t="str">
        <x:v>Masked</x:v>
      </x:c>
      <x:c r="W1113" s="35" t="str">
        <x:v>Masked</x:v>
      </x:c>
      <x:c r="X1113" s="37" t="n">
        <x:v>46211</x:v>
      </x:c>
      <x:c r="Y1113" s="37" t="n">
        <x:v>46269</x:v>
      </x:c>
      <x:c r="Z1113" s="35" t="str">
        <x:v>W01</x:v>
      </x:c>
      <x:c r="AA1113" s="35" t="str">
        <x:v>Sep'26</x:v>
      </x:c>
      <x:c r="AB1113" s="35" t="str">
        <x:v>01 - 07</x:v>
      </x:c>
      <x:c r="AC1113" s="35" t="str">
        <x:v>Week 1 of Sep 2026</x:v>
      </x:c>
      <x:c r="AD1113" s="35" t="str">
        <x:v>Continue</x:v>
      </x:c>
      <x:c r="AE1113" s="35" t="str"/>
      <x:c r="AF1113" s="36" t="n">
        <x:v>48</x:v>
      </x:c>
      <x:c r="AG1113" s="36" t="n">
        <x:v>20</x:v>
      </x:c>
      <x:c r="AH1113" s="38" t="n">
        <x:f>IFERROR(AG1113/AF1113,0)</x:f>
        <x:v>0.4166666666666667</x:v>
      </x:c>
      <x:c r="AI1113" s="36" t="n">
        <x:v>16</x:v>
      </x:c>
      <x:c r="AJ1113" s="38" t="n">
        <x:f>IFERROR(AI1113/AG1113,0)</x:f>
        <x:v>0.8</x:v>
      </x:c>
      <x:c r="AK1113" s="36" t="n">
        <x:v>6</x:v>
      </x:c>
      <x:c r="AL1113" s="36" t="n">
        <x:v>7</x:v>
      </x:c>
      <x:c r="AM1113" s="36" t="n">
        <x:v>1</x:v>
      </x:c>
      <x:c r="AN1113" s="38" t="n">
        <x:f>IFERROR(AL1113/AG1113,0)</x:f>
        <x:v>0.35</x:v>
      </x:c>
      <x:c r="AO1113" s="36" t="n">
        <x:f>BK1112</x:f>
        <x:v>10</x:v>
      </x:c>
      <x:c r="AP1113" s="36" t="n">
        <x:f>BL1112</x:f>
        <x:v>25</x:v>
      </x:c>
      <x:c r="AQ1113" s="36" t="n">
        <x:f>BM1112</x:f>
        <x:v>28</x:v>
      </x:c>
      <x:c r="AR1113" s="36" t="n">
        <x:f>BN1112</x:f>
        <x:v>26</x:v>
      </x:c>
      <x:c r="AS1113" s="36" t="n">
        <x:f>BO1112</x:f>
        <x:v>13</x:v>
      </x:c>
      <x:c r="AT1113" s="36" t="n">
        <x:f>BP1112</x:f>
        <x:v>12</x:v>
      </x:c>
      <x:c r="AU1113" s="36" t="n">
        <x:f>BQ1112</x:f>
        <x:v>17</x:v>
      </x:c>
      <x:c r="AV1113" s="36" t="n">
        <x:f>BR1112</x:f>
        <x:v>23</x:v>
      </x:c>
      <x:c r="AW1113" s="36" t="n">
        <x:f>BS1112</x:f>
        <x:v>30</x:v>
      </x:c>
      <x:c r="AX1113" s="36" t="n">
        <x:f>BT1112</x:f>
        <x:v>29</x:v>
      </x:c>
      <x:c r="AY1113" s="36" t="n">
        <x:f>SUM(AO1113:AX1113)</x:f>
        <x:v>213</x:v>
      </x:c>
      <x:c r="AZ1113" s="36" t="n">
        <x:v>0</x:v>
      </x:c>
      <x:c r="BA1113" s="36" t="n">
        <x:v>0</x:v>
      </x:c>
      <x:c r="BB1113" s="36" t="n">
        <x:v>0</x:v>
      </x:c>
      <x:c r="BC1113" s="36" t="n">
        <x:v>0</x:v>
      </x:c>
      <x:c r="BD1113" s="36" t="n">
        <x:v>19</x:v>
      </x:c>
      <x:c r="BE1113" s="36" t="n">
        <x:v>0</x:v>
      </x:c>
      <x:c r="BF1113" s="36" t="n">
        <x:v>0</x:v>
      </x:c>
      <x:c r="BG1113" s="36" t="n">
        <x:v>0</x:v>
      </x:c>
      <x:c r="BH1113" s="36" t="n">
        <x:v>0</x:v>
      </x:c>
      <x:c r="BI1113" s="36" t="n">
        <x:v>0</x:v>
      </x:c>
      <x:c r="BJ1113" s="36"/>
      <x:c r="BK1113" s="36" t="n">
        <x:f>MAX(0,AO1113+AZ1113-BV1113)</x:f>
        <x:v>9</x:v>
      </x:c>
      <x:c r="BL1113" s="36" t="n">
        <x:f>MAX(0,AP1113+BA1113-BW1113)</x:f>
        <x:v>24</x:v>
      </x:c>
      <x:c r="BM1113" s="36" t="n">
        <x:f>MAX(0,AQ1113+BB1113-BX1113)</x:f>
        <x:v>27</x:v>
      </x:c>
      <x:c r="BN1113" s="36" t="n">
        <x:f>MAX(0,AR1113+BC1113-BY1113)</x:f>
        <x:v>25</x:v>
      </x:c>
      <x:c r="BO1113" s="36" t="n">
        <x:f>MAX(0,AS1113+BD1113-BZ1113)</x:f>
        <x:v>32</x:v>
      </x:c>
      <x:c r="BP1113" s="36" t="n">
        <x:f>MAX(0,AT1113+BE1113-CA1113)</x:f>
        <x:v>11</x:v>
      </x:c>
      <x:c r="BQ1113" s="36" t="n">
        <x:f>MAX(0,AU1113+BF1113-CB1113)</x:f>
        <x:v>16</x:v>
      </x:c>
      <x:c r="BR1113" s="36" t="n">
        <x:f>MAX(0,AV1113+BG1113-CC1113)</x:f>
        <x:v>22</x:v>
      </x:c>
      <x:c r="BS1113" s="36" t="n">
        <x:f>MAX(0,AW1113+BH1113-CD1113)</x:f>
        <x:v>30</x:v>
      </x:c>
      <x:c r="BT1113" s="36" t="n">
        <x:f>MAX(0,AX1113+BI1113-CE1113)</x:f>
        <x:v>28</x:v>
      </x:c>
      <x:c r="BU1113" s="36" t="n">
        <x:f>SUM(BK1113:BT1113)</x:f>
        <x:v>224</x:v>
      </x:c>
      <x:c r="BV1113" s="36" t="n">
        <x:v>1</x:v>
      </x:c>
      <x:c r="BW1113" s="36" t="n">
        <x:v>1</x:v>
      </x:c>
      <x:c r="BX1113" s="36" t="n">
        <x:v>1</x:v>
      </x:c>
      <x:c r="BY1113" s="36" t="n">
        <x:v>1</x:v>
      </x:c>
      <x:c r="BZ1113" s="36" t="n">
        <x:v>0</x:v>
      </x:c>
      <x:c r="CA1113" s="36" t="n">
        <x:v>1</x:v>
      </x:c>
      <x:c r="CB1113" s="36" t="n">
        <x:v>1</x:v>
      </x:c>
      <x:c r="CC1113" s="36" t="n">
        <x:v>1</x:v>
      </x:c>
      <x:c r="CD1113" s="36" t="n">
        <x:v>0</x:v>
      </x:c>
      <x:c r="CE1113" s="36" t="n">
        <x:v>1</x:v>
      </x:c>
      <x:c r="CF1113" s="36"/>
      <x:c r="CG1113" s="36" t="n">
        <x:f>SUM(BV1113,BW1113,BX1113,BY1113)</x:f>
        <x:v>4</x:v>
      </x:c>
      <x:c r="CH1113" s="36" t="n">
        <x:f>SUM(BZ1113,CA1113)</x:f>
        <x:v>1</x:v>
      </x:c>
      <x:c r="CI1113" s="36" t="n">
        <x:f>SUM(CB1113)</x:f>
        <x:v>1</x:v>
      </x:c>
      <x:c r="CJ1113" s="36" t="n">
        <x:f>SUM(CC1113,CD1113)</x:f>
        <x:v>1</x:v>
      </x:c>
      <x:c r="CK1113" s="36" t="n">
        <x:f>SUM(CE1113)</x:f>
        <x:v>1</x:v>
      </x:c>
      <x:c r="CL1113" s="36" t="n">
        <x:f>SUM(CG1113:CK1113)</x:f>
        <x:v>8</x:v>
      </x:c>
      <x:c r="CM1113" s="39" t="n">
        <x:f>SUM(BV1113*1,BW1113*1,BX1113*1,BY1113*1)</x:f>
        <x:v>4</x:v>
      </x:c>
      <x:c r="CN1113" s="39" t="n">
        <x:f>SUM(BZ1113*0.324,CA1113*0.416)</x:f>
        <x:v>0.416</x:v>
      </x:c>
      <x:c r="CO1113" s="39" t="n">
        <x:f>SUM(CB1113*0.75)</x:f>
        <x:v>0.75</x:v>
      </x:c>
      <x:c r="CP1113" s="39" t="n">
        <x:f>SUM(CC1113*0.325,CD1113*0.2)</x:f>
        <x:v>0.325</x:v>
      </x:c>
      <x:c r="CQ1113" s="39" t="n">
        <x:f>SUM(CE1113*0.24)</x:f>
        <x:v>0.24</x:v>
      </x:c>
      <x:c r="CR1113" s="39" t="n">
        <x:f>SUM(CM1113:CQ1113)</x:f>
        <x:v>5.731000000000001</x:v>
      </x:c>
      <x:c r="CS1113" s="36" t="n">
        <x:f>SUM(CG1113:CH1113)</x:f>
        <x:v>5</x:v>
      </x:c>
      <x:c r="CT1113" s="36" t="str"/>
      <x:c r="CU1113" s="36" t="n">
        <x:f>MIN(AG1113,CG1113)</x:f>
        <x:v>4</x:v>
      </x:c>
      <x:c r="CV1113" s="36" t="n">
        <x:f>MIN(AG1113,CH1113)</x:f>
        <x:v>1</x:v>
      </x:c>
      <x:c r="CW1113" s="36" t="n">
        <x:f>MIN(AG1113,CI1113)</x:f>
        <x:v>1</x:v>
      </x:c>
      <x:c r="CX1113" s="36" t="n">
        <x:f>MIN(AG1113,CJ1113)</x:f>
        <x:v>1</x:v>
      </x:c>
      <x:c r="CY1113" s="36" t="n">
        <x:f>MIN(AG1113,CK1113)</x:f>
        <x:v>1</x:v>
      </x:c>
    </x:row>
    <x:row r="1114" ht="18" customHeight="1">
      <x:c r="A1114" s="35" t="str">
        <x:v>Area TWT-03</x:v>
      </x:c>
      <x:c r="B1114" s="35" t="str">
        <x:v>Area Lead TWT-03</x:v>
      </x:c>
      <x:c r="C1114" s="35" t="str">
        <x:v>Field Lead TWT-10</x:v>
      </x:c>
      <x:c r="D1114" s="35" t="str">
        <x:v>City TWT-E</x:v>
      </x:c>
      <x:c r="E1114" s="35" t="n">
        <x:v>4</x:v>
      </x:c>
      <x:c r="F1114" s="35" t="n">
        <x:v>24</x:v>
      </x:c>
      <x:c r="G1114" s="35" t="n">
        <x:v>1</x:v>
      </x:c>
      <x:c r="H1114" s="35" t="str">
        <x:v>Promoter</x:v>
      </x:c>
      <x:c r="I1114" s="35" t="str">
        <x:v>Agency TWT-03</x:v>
      </x:c>
      <x:c r="J1114" s="35" t="str">
        <x:v>PR-TWT-016</x:v>
      </x:c>
      <x:c r="K1114" s="35" t="str">
        <x:v>Masked Promoter TWT-016</x:v>
      </x:c>
      <x:c r="L1114" s="35" t="str">
        <x:v>9XXXX10016</x:v>
      </x:c>
      <x:c r="M1114" s="37" t="n">
        <x:v>46190</x:v>
      </x:c>
      <x:c r="N1114" s="35" t="str">
        <x:v>Cohort 2</x:v>
      </x:c>
      <x:c r="O1114" s="35" t="str">
        <x:v>DIST-TWT-05</x:v>
      </x:c>
      <x:c r="P1114" s="35" t="str">
        <x:v>Masked Distributor TWT-05</x:v>
      </x:c>
      <x:c r="Q1114" s="35" t="str">
        <x:v>P-TWT-047</x:v>
      </x:c>
      <x:c r="R1114" s="35" t="str">
        <x:v>TWT-047</x:v>
      </x:c>
      <x:c r="S1114" s="35" t="str">
        <x:v>Masked Store TWT-047</x:v>
      </x:c>
      <x:c r="T1114" s="35" t="str">
        <x:v>XX1047</x:v>
      </x:c>
      <x:c r="U1114" s="35" t="str">
        <x:v>Health Store</x:v>
      </x:c>
      <x:c r="V1114" s="35" t="str">
        <x:v>Masked</x:v>
      </x:c>
      <x:c r="W1114" s="35" t="str">
        <x:v>Masked</x:v>
      </x:c>
      <x:c r="X1114" s="37" t="n">
        <x:v>46211</x:v>
      </x:c>
      <x:c r="Y1114" s="37" t="n">
        <x:v>46270</x:v>
      </x:c>
      <x:c r="Z1114" s="35" t="str">
        <x:v>W01</x:v>
      </x:c>
      <x:c r="AA1114" s="35" t="str">
        <x:v>Sep'26</x:v>
      </x:c>
      <x:c r="AB1114" s="35" t="str">
        <x:v>01 - 07</x:v>
      </x:c>
      <x:c r="AC1114" s="35" t="str">
        <x:v>Week 1 of Sep 2026</x:v>
      </x:c>
      <x:c r="AD1114" s="35" t="str">
        <x:v>Continue</x:v>
      </x:c>
      <x:c r="AE1114" s="35" t="str"/>
      <x:c r="AF1114" s="36" t="n">
        <x:v>56</x:v>
      </x:c>
      <x:c r="AG1114" s="36" t="n">
        <x:v>29</x:v>
      </x:c>
      <x:c r="AH1114" s="38" t="n">
        <x:f>IFERROR(AG1114/AF1114,0)</x:f>
        <x:v>0.5178571428571429</x:v>
      </x:c>
      <x:c r="AI1114" s="36" t="n">
        <x:v>24</x:v>
      </x:c>
      <x:c r="AJ1114" s="38" t="n">
        <x:f>IFERROR(AI1114/AG1114,0)</x:f>
        <x:v>0.8275862068965517</x:v>
      </x:c>
      <x:c r="AK1114" s="36" t="n">
        <x:v>4</x:v>
      </x:c>
      <x:c r="AL1114" s="36" t="n">
        <x:v>13</x:v>
      </x:c>
      <x:c r="AM1114" s="36" t="n">
        <x:v>1</x:v>
      </x:c>
      <x:c r="AN1114" s="38" t="n">
        <x:f>IFERROR(AL1114/AG1114,0)</x:f>
        <x:v>0.4482758620689655</x:v>
      </x:c>
      <x:c r="AO1114" s="36" t="n">
        <x:f>BK1113</x:f>
        <x:v>9</x:v>
      </x:c>
      <x:c r="AP1114" s="36" t="n">
        <x:f>BL1113</x:f>
        <x:v>24</x:v>
      </x:c>
      <x:c r="AQ1114" s="36" t="n">
        <x:f>BM1113</x:f>
        <x:v>27</x:v>
      </x:c>
      <x:c r="AR1114" s="36" t="n">
        <x:f>BN1113</x:f>
        <x:v>25</x:v>
      </x:c>
      <x:c r="AS1114" s="36" t="n">
        <x:f>BO1113</x:f>
        <x:v>32</x:v>
      </x:c>
      <x:c r="AT1114" s="36" t="n">
        <x:f>BP1113</x:f>
        <x:v>11</x:v>
      </x:c>
      <x:c r="AU1114" s="36" t="n">
        <x:f>BQ1113</x:f>
        <x:v>16</x:v>
      </x:c>
      <x:c r="AV1114" s="36" t="n">
        <x:f>BR1113</x:f>
        <x:v>22</x:v>
      </x:c>
      <x:c r="AW1114" s="36" t="n">
        <x:f>BS1113</x:f>
        <x:v>30</x:v>
      </x:c>
      <x:c r="AX1114" s="36" t="n">
        <x:f>BT1113</x:f>
        <x:v>28</x:v>
      </x:c>
      <x:c r="AY1114" s="36" t="n">
        <x:f>SUM(AO1114:AX1114)</x:f>
        <x:v>224</x:v>
      </x:c>
      <x:c r="AZ1114" s="36" t="n">
        <x:v>0</x:v>
      </x:c>
      <x:c r="BA1114" s="36" t="n">
        <x:v>0</x:v>
      </x:c>
      <x:c r="BB1114" s="36" t="n">
        <x:v>0</x:v>
      </x:c>
      <x:c r="BC1114" s="36" t="n">
        <x:v>0</x:v>
      </x:c>
      <x:c r="BD1114" s="36" t="n">
        <x:v>0</x:v>
      </x:c>
      <x:c r="BE1114" s="36" t="n">
        <x:v>13</x:v>
      </x:c>
      <x:c r="BF1114" s="36" t="n">
        <x:v>0</x:v>
      </x:c>
      <x:c r="BG1114" s="36" t="n">
        <x:v>0</x:v>
      </x:c>
      <x:c r="BH1114" s="36" t="n">
        <x:v>0</x:v>
      </x:c>
      <x:c r="BI1114" s="36" t="n">
        <x:v>0</x:v>
      </x:c>
      <x:c r="BJ1114" s="36"/>
      <x:c r="BK1114" s="36" t="n">
        <x:f>MAX(0,AO1114+AZ1114-BV1114)</x:f>
        <x:v>8</x:v>
      </x:c>
      <x:c r="BL1114" s="36" t="n">
        <x:f>MAX(0,AP1114+BA1114-BW1114)</x:f>
        <x:v>23</x:v>
      </x:c>
      <x:c r="BM1114" s="36" t="n">
        <x:f>MAX(0,AQ1114+BB1114-BX1114)</x:f>
        <x:v>27</x:v>
      </x:c>
      <x:c r="BN1114" s="36" t="n">
        <x:f>MAX(0,AR1114+BC1114-BY1114)</x:f>
        <x:v>24</x:v>
      </x:c>
      <x:c r="BO1114" s="36" t="n">
        <x:f>MAX(0,AS1114+BD1114-BZ1114)</x:f>
        <x:v>31</x:v>
      </x:c>
      <x:c r="BP1114" s="36" t="n">
        <x:f>MAX(0,AT1114+BE1114-CA1114)</x:f>
        <x:v>23</x:v>
      </x:c>
      <x:c r="BQ1114" s="36" t="n">
        <x:f>MAX(0,AU1114+BF1114-CB1114)</x:f>
        <x:v>15</x:v>
      </x:c>
      <x:c r="BR1114" s="36" t="n">
        <x:f>MAX(0,AV1114+BG1114-CC1114)</x:f>
        <x:v>21</x:v>
      </x:c>
      <x:c r="BS1114" s="36" t="n">
        <x:f>MAX(0,AW1114+BH1114-CD1114)</x:f>
        <x:v>29</x:v>
      </x:c>
      <x:c r="BT1114" s="36" t="n">
        <x:f>MAX(0,AX1114+BI1114-CE1114)</x:f>
        <x:v>27</x:v>
      </x:c>
      <x:c r="BU1114" s="36" t="n">
        <x:f>SUM(BK1114:BT1114)</x:f>
        <x:v>228</x:v>
      </x:c>
      <x:c r="BV1114" s="36" t="n">
        <x:v>1</x:v>
      </x:c>
      <x:c r="BW1114" s="36" t="n">
        <x:v>1</x:v>
      </x:c>
      <x:c r="BX1114" s="36" t="n">
        <x:v>0</x:v>
      </x:c>
      <x:c r="BY1114" s="36" t="n">
        <x:v>1</x:v>
      </x:c>
      <x:c r="BZ1114" s="36" t="n">
        <x:v>1</x:v>
      </x:c>
      <x:c r="CA1114" s="36" t="n">
        <x:v>1</x:v>
      </x:c>
      <x:c r="CB1114" s="36" t="n">
        <x:v>1</x:v>
      </x:c>
      <x:c r="CC1114" s="36" t="n">
        <x:v>1</x:v>
      </x:c>
      <x:c r="CD1114" s="36" t="n">
        <x:v>1</x:v>
      </x:c>
      <x:c r="CE1114" s="36" t="n">
        <x:v>1</x:v>
      </x:c>
      <x:c r="CF1114" s="36"/>
      <x:c r="CG1114" s="36" t="n">
        <x:f>SUM(BV1114,BW1114,BX1114,BY1114)</x:f>
        <x:v>3</x:v>
      </x:c>
      <x:c r="CH1114" s="36" t="n">
        <x:f>SUM(BZ1114,CA1114)</x:f>
        <x:v>2</x:v>
      </x:c>
      <x:c r="CI1114" s="36" t="n">
        <x:f>SUM(CB1114)</x:f>
        <x:v>1</x:v>
      </x:c>
      <x:c r="CJ1114" s="36" t="n">
        <x:f>SUM(CC1114,CD1114)</x:f>
        <x:v>2</x:v>
      </x:c>
      <x:c r="CK1114" s="36" t="n">
        <x:f>SUM(CE1114)</x:f>
        <x:v>1</x:v>
      </x:c>
      <x:c r="CL1114" s="36" t="n">
        <x:f>SUM(CG1114:CK1114)</x:f>
        <x:v>9</x:v>
      </x:c>
      <x:c r="CM1114" s="39" t="n">
        <x:f>SUM(BV1114*1,BW1114*1,BX1114*1,BY1114*1)</x:f>
        <x:v>3</x:v>
      </x:c>
      <x:c r="CN1114" s="39" t="n">
        <x:f>SUM(BZ1114*0.324,CA1114*0.416)</x:f>
        <x:v>0.74</x:v>
      </x:c>
      <x:c r="CO1114" s="39" t="n">
        <x:f>SUM(CB1114*0.75)</x:f>
        <x:v>0.75</x:v>
      </x:c>
      <x:c r="CP1114" s="39" t="n">
        <x:f>SUM(CC1114*0.325,CD1114*0.2)</x:f>
        <x:v>0.525</x:v>
      </x:c>
      <x:c r="CQ1114" s="39" t="n">
        <x:f>SUM(CE1114*0.24)</x:f>
        <x:v>0.24</x:v>
      </x:c>
      <x:c r="CR1114" s="39" t="n">
        <x:f>SUM(CM1114:CQ1114)</x:f>
        <x:v>5.255000000000001</x:v>
      </x:c>
      <x:c r="CS1114" s="36" t="n">
        <x:f>SUM(CG1114:CH1114)</x:f>
        <x:v>5</x:v>
      </x:c>
      <x:c r="CT1114" s="36" t="str"/>
      <x:c r="CU1114" s="36" t="n">
        <x:f>MIN(AG1114,CG1114)</x:f>
        <x:v>3</x:v>
      </x:c>
      <x:c r="CV1114" s="36" t="n">
        <x:f>MIN(AG1114,CH1114)</x:f>
        <x:v>2</x:v>
      </x:c>
      <x:c r="CW1114" s="36" t="n">
        <x:f>MIN(AG1114,CI1114)</x:f>
        <x:v>1</x:v>
      </x:c>
      <x:c r="CX1114" s="36" t="n">
        <x:f>MIN(AG1114,CJ1114)</x:f>
        <x:v>2</x:v>
      </x:c>
      <x:c r="CY1114" s="36" t="n">
        <x:f>MIN(AG1114,CK1114)</x:f>
        <x:v>1</x:v>
      </x:c>
    </x:row>
    <x:row r="1115" ht="18" customHeight="1">
      <x:c r="A1115" s="35" t="str">
        <x:v>Area TWT-03</x:v>
      </x:c>
      <x:c r="B1115" s="35" t="str">
        <x:v>Area Lead TWT-03</x:v>
      </x:c>
      <x:c r="C1115" s="35" t="str">
        <x:v>Field Lead TWT-10</x:v>
      </x:c>
      <x:c r="D1115" s="35" t="str">
        <x:v>City TWT-E</x:v>
      </x:c>
      <x:c r="E1115" s="35" t="n">
        <x:v>4</x:v>
      </x:c>
      <x:c r="F1115" s="35" t="n">
        <x:v>24</x:v>
      </x:c>
      <x:c r="G1115" s="35" t="n">
        <x:v>1</x:v>
      </x:c>
      <x:c r="H1115" s="35" t="str">
        <x:v>Promoter</x:v>
      </x:c>
      <x:c r="I1115" s="35" t="str">
        <x:v>Agency TWT-03</x:v>
      </x:c>
      <x:c r="J1115" s="35" t="str">
        <x:v>PR-TWT-016</x:v>
      </x:c>
      <x:c r="K1115" s="35" t="str">
        <x:v>Masked Promoter TWT-016</x:v>
      </x:c>
      <x:c r="L1115" s="35" t="str">
        <x:v>9XXXX10016</x:v>
      </x:c>
      <x:c r="M1115" s="37" t="n">
        <x:v>46190</x:v>
      </x:c>
      <x:c r="N1115" s="35" t="str">
        <x:v>Cohort 2</x:v>
      </x:c>
      <x:c r="O1115" s="35" t="str">
        <x:v>DIST-TWT-05</x:v>
      </x:c>
      <x:c r="P1115" s="35" t="str">
        <x:v>Masked Distributor TWT-05</x:v>
      </x:c>
      <x:c r="Q1115" s="35" t="str">
        <x:v>P-TWT-047</x:v>
      </x:c>
      <x:c r="R1115" s="35" t="str">
        <x:v>TWT-047</x:v>
      </x:c>
      <x:c r="S1115" s="35" t="str">
        <x:v>Masked Store TWT-047</x:v>
      </x:c>
      <x:c r="T1115" s="35" t="str">
        <x:v>XX1047</x:v>
      </x:c>
      <x:c r="U1115" s="35" t="str">
        <x:v>Health Store</x:v>
      </x:c>
      <x:c r="V1115" s="35" t="str">
        <x:v>Masked</x:v>
      </x:c>
      <x:c r="W1115" s="35" t="str">
        <x:v>Masked</x:v>
      </x:c>
      <x:c r="X1115" s="37" t="n">
        <x:v>46211</x:v>
      </x:c>
      <x:c r="Y1115" s="37" t="n">
        <x:v>46272</x:v>
      </x:c>
      <x:c r="Z1115" s="35" t="str">
        <x:v>W01</x:v>
      </x:c>
      <x:c r="AA1115" s="35" t="str">
        <x:v>Sep'26</x:v>
      </x:c>
      <x:c r="AB1115" s="35" t="str">
        <x:v>01 - 07</x:v>
      </x:c>
      <x:c r="AC1115" s="35" t="str">
        <x:v>Week 1 of Sep 2026</x:v>
      </x:c>
      <x:c r="AD1115" s="35" t="str">
        <x:v>Continue</x:v>
      </x:c>
      <x:c r="AE1115" s="35" t="str"/>
      <x:c r="AF1115" s="36" t="n">
        <x:v>55</x:v>
      </x:c>
      <x:c r="AG1115" s="36" t="n">
        <x:v>25</x:v>
      </x:c>
      <x:c r="AH1115" s="38" t="n">
        <x:f>IFERROR(AG1115/AF1115,0)</x:f>
        <x:v>0.45454545454545453</x:v>
      </x:c>
      <x:c r="AI1115" s="36" t="n">
        <x:v>20</x:v>
      </x:c>
      <x:c r="AJ1115" s="38" t="n">
        <x:f>IFERROR(AI1115/AG1115,0)</x:f>
        <x:v>0.8</x:v>
      </x:c>
      <x:c r="AK1115" s="36" t="n">
        <x:v>8</x:v>
      </x:c>
      <x:c r="AL1115" s="36" t="n">
        <x:v>12</x:v>
      </x:c>
      <x:c r="AM1115" s="36" t="n">
        <x:v>1</x:v>
      </x:c>
      <x:c r="AN1115" s="38" t="n">
        <x:f>IFERROR(AL1115/AG1115,0)</x:f>
        <x:v>0.48</x:v>
      </x:c>
      <x:c r="AO1115" s="36" t="n">
        <x:f>BK1114</x:f>
        <x:v>8</x:v>
      </x:c>
      <x:c r="AP1115" s="36" t="n">
        <x:f>BL1114</x:f>
        <x:v>23</x:v>
      </x:c>
      <x:c r="AQ1115" s="36" t="n">
        <x:f>BM1114</x:f>
        <x:v>27</x:v>
      </x:c>
      <x:c r="AR1115" s="36" t="n">
        <x:f>BN1114</x:f>
        <x:v>24</x:v>
      </x:c>
      <x:c r="AS1115" s="36" t="n">
        <x:f>BO1114</x:f>
        <x:v>31</x:v>
      </x:c>
      <x:c r="AT1115" s="36" t="n">
        <x:f>BP1114</x:f>
        <x:v>23</x:v>
      </x:c>
      <x:c r="AU1115" s="36" t="n">
        <x:f>BQ1114</x:f>
        <x:v>15</x:v>
      </x:c>
      <x:c r="AV1115" s="36" t="n">
        <x:f>BR1114</x:f>
        <x:v>21</x:v>
      </x:c>
      <x:c r="AW1115" s="36" t="n">
        <x:f>BS1114</x:f>
        <x:v>29</x:v>
      </x:c>
      <x:c r="AX1115" s="36" t="n">
        <x:f>BT1114</x:f>
        <x:v>27</x:v>
      </x:c>
      <x:c r="AY1115" s="36" t="n">
        <x:f>SUM(AO1115:AX1115)</x:f>
        <x:v>228</x:v>
      </x:c>
      <x:c r="AZ1115" s="36" t="n">
        <x:v>19</x:v>
      </x:c>
      <x:c r="BA1115" s="36" t="n">
        <x:v>0</x:v>
      </x:c>
      <x:c r="BB1115" s="36" t="n">
        <x:v>0</x:v>
      </x:c>
      <x:c r="BC1115" s="36" t="n">
        <x:v>0</x:v>
      </x:c>
      <x:c r="BD1115" s="36" t="n">
        <x:v>0</x:v>
      </x:c>
      <x:c r="BE1115" s="36" t="n">
        <x:v>0</x:v>
      </x:c>
      <x:c r="BF1115" s="36" t="n">
        <x:v>16</x:v>
      </x:c>
      <x:c r="BG1115" s="36" t="n">
        <x:v>0</x:v>
      </x:c>
      <x:c r="BH1115" s="36" t="n">
        <x:v>0</x:v>
      </x:c>
      <x:c r="BI1115" s="36" t="n">
        <x:v>0</x:v>
      </x:c>
      <x:c r="BJ1115" s="36"/>
      <x:c r="BK1115" s="36" t="n">
        <x:f>MAX(0,AO1115+AZ1115-BV1115)</x:f>
        <x:v>26</x:v>
      </x:c>
      <x:c r="BL1115" s="36" t="n">
        <x:f>MAX(0,AP1115+BA1115-BW1115)</x:f>
        <x:v>23</x:v>
      </x:c>
      <x:c r="BM1115" s="36" t="n">
        <x:f>MAX(0,AQ1115+BB1115-BX1115)</x:f>
        <x:v>27</x:v>
      </x:c>
      <x:c r="BN1115" s="36" t="n">
        <x:f>MAX(0,AR1115+BC1115-BY1115)</x:f>
        <x:v>24</x:v>
      </x:c>
      <x:c r="BO1115" s="36" t="n">
        <x:f>MAX(0,AS1115+BD1115-BZ1115)</x:f>
        <x:v>30</x:v>
      </x:c>
      <x:c r="BP1115" s="36" t="n">
        <x:f>MAX(0,AT1115+BE1115-CA1115)</x:f>
        <x:v>22</x:v>
      </x:c>
      <x:c r="BQ1115" s="36" t="n">
        <x:f>MAX(0,AU1115+BF1115-CB1115)</x:f>
        <x:v>30</x:v>
      </x:c>
      <x:c r="BR1115" s="36" t="n">
        <x:f>MAX(0,AV1115+BG1115-CC1115)</x:f>
        <x:v>21</x:v>
      </x:c>
      <x:c r="BS1115" s="36" t="n">
        <x:f>MAX(0,AW1115+BH1115-CD1115)</x:f>
        <x:v>28</x:v>
      </x:c>
      <x:c r="BT1115" s="36" t="n">
        <x:f>MAX(0,AX1115+BI1115-CE1115)</x:f>
        <x:v>26</x:v>
      </x:c>
      <x:c r="BU1115" s="36" t="n">
        <x:f>SUM(BK1115:BT1115)</x:f>
        <x:v>257</x:v>
      </x:c>
      <x:c r="BV1115" s="36" t="n">
        <x:v>1</x:v>
      </x:c>
      <x:c r="BW1115" s="36" t="n">
        <x:v>0</x:v>
      </x:c>
      <x:c r="BX1115" s="36" t="n">
        <x:v>0</x:v>
      </x:c>
      <x:c r="BY1115" s="36" t="n">
        <x:v>0</x:v>
      </x:c>
      <x:c r="BZ1115" s="36" t="n">
        <x:v>1</x:v>
      </x:c>
      <x:c r="CA1115" s="36" t="n">
        <x:v>1</x:v>
      </x:c>
      <x:c r="CB1115" s="36" t="n">
        <x:v>1</x:v>
      </x:c>
      <x:c r="CC1115" s="36" t="n">
        <x:v>0</x:v>
      </x:c>
      <x:c r="CD1115" s="36" t="n">
        <x:v>1</x:v>
      </x:c>
      <x:c r="CE1115" s="36" t="n">
        <x:v>1</x:v>
      </x:c>
      <x:c r="CF1115" s="36"/>
      <x:c r="CG1115" s="36" t="n">
        <x:f>SUM(BV1115,BW1115,BX1115,BY1115)</x:f>
        <x:v>1</x:v>
      </x:c>
      <x:c r="CH1115" s="36" t="n">
        <x:f>SUM(BZ1115,CA1115)</x:f>
        <x:v>2</x:v>
      </x:c>
      <x:c r="CI1115" s="36" t="n">
        <x:f>SUM(CB1115)</x:f>
        <x:v>1</x:v>
      </x:c>
      <x:c r="CJ1115" s="36" t="n">
        <x:f>SUM(CC1115,CD1115)</x:f>
        <x:v>1</x:v>
      </x:c>
      <x:c r="CK1115" s="36" t="n">
        <x:f>SUM(CE1115)</x:f>
        <x:v>1</x:v>
      </x:c>
      <x:c r="CL1115" s="36" t="n">
        <x:f>SUM(CG1115:CK1115)</x:f>
        <x:v>6</x:v>
      </x:c>
      <x:c r="CM1115" s="39" t="n">
        <x:f>SUM(BV1115*1,BW1115*1,BX1115*1,BY1115*1)</x:f>
        <x:v>1</x:v>
      </x:c>
      <x:c r="CN1115" s="39" t="n">
        <x:f>SUM(BZ1115*0.324,CA1115*0.416)</x:f>
        <x:v>0.74</x:v>
      </x:c>
      <x:c r="CO1115" s="39" t="n">
        <x:f>SUM(CB1115*0.75)</x:f>
        <x:v>0.75</x:v>
      </x:c>
      <x:c r="CP1115" s="39" t="n">
        <x:f>SUM(CC1115*0.325,CD1115*0.2)</x:f>
        <x:v>0.2</x:v>
      </x:c>
      <x:c r="CQ1115" s="39" t="n">
        <x:f>SUM(CE1115*0.24)</x:f>
        <x:v>0.24</x:v>
      </x:c>
      <x:c r="CR1115" s="39" t="n">
        <x:f>SUM(CM1115:CQ1115)</x:f>
        <x:v>2.9300000000000006</x:v>
      </x:c>
      <x:c r="CS1115" s="36" t="n">
        <x:f>SUM(CG1115:CH1115)</x:f>
        <x:v>3</x:v>
      </x:c>
      <x:c r="CT1115" s="36" t="str"/>
      <x:c r="CU1115" s="36" t="n">
        <x:f>MIN(AG1115,CG1115)</x:f>
        <x:v>1</x:v>
      </x:c>
      <x:c r="CV1115" s="36" t="n">
        <x:f>MIN(AG1115,CH1115)</x:f>
        <x:v>2</x:v>
      </x:c>
      <x:c r="CW1115" s="36" t="n">
        <x:f>MIN(AG1115,CI1115)</x:f>
        <x:v>1</x:v>
      </x:c>
      <x:c r="CX1115" s="36" t="n">
        <x:f>MIN(AG1115,CJ1115)</x:f>
        <x:v>1</x:v>
      </x:c>
      <x:c r="CY1115" s="36" t="n">
        <x:f>MIN(AG1115,CK1115)</x:f>
        <x:v>1</x:v>
      </x:c>
    </x:row>
    <x:row r="1116" ht="18" customHeight="1">
      <x:c r="A1116" s="35" t="str">
        <x:v>Area TWT-03</x:v>
      </x:c>
      <x:c r="B1116" s="35" t="str">
        <x:v>Area Lead TWT-03</x:v>
      </x:c>
      <x:c r="C1116" s="35" t="str">
        <x:v>Field Lead TWT-10</x:v>
      </x:c>
      <x:c r="D1116" s="35" t="str">
        <x:v>City TWT-E</x:v>
      </x:c>
      <x:c r="E1116" s="35" t="n">
        <x:v>4</x:v>
      </x:c>
      <x:c r="F1116" s="35" t="n">
        <x:v>24</x:v>
      </x:c>
      <x:c r="G1116" s="35" t="n">
        <x:v>1</x:v>
      </x:c>
      <x:c r="H1116" s="35" t="str">
        <x:v>Promoter</x:v>
      </x:c>
      <x:c r="I1116" s="35" t="str">
        <x:v>Agency TWT-03</x:v>
      </x:c>
      <x:c r="J1116" s="35" t="str">
        <x:v>PR-TWT-016</x:v>
      </x:c>
      <x:c r="K1116" s="35" t="str">
        <x:v>Masked Promoter TWT-016</x:v>
      </x:c>
      <x:c r="L1116" s="35" t="str">
        <x:v>9XXXX10016</x:v>
      </x:c>
      <x:c r="M1116" s="37" t="n">
        <x:v>46190</x:v>
      </x:c>
      <x:c r="N1116" s="35" t="str">
        <x:v>Cohort 2</x:v>
      </x:c>
      <x:c r="O1116" s="35" t="str">
        <x:v>DIST-TWT-05</x:v>
      </x:c>
      <x:c r="P1116" s="35" t="str">
        <x:v>Masked Distributor TWT-05</x:v>
      </x:c>
      <x:c r="Q1116" s="35" t="str">
        <x:v>P-TWT-047</x:v>
      </x:c>
      <x:c r="R1116" s="35" t="str">
        <x:v>TWT-047</x:v>
      </x:c>
      <x:c r="S1116" s="35" t="str">
        <x:v>Masked Store TWT-047</x:v>
      </x:c>
      <x:c r="T1116" s="35" t="str">
        <x:v>XX1047</x:v>
      </x:c>
      <x:c r="U1116" s="35" t="str">
        <x:v>Health Store</x:v>
      </x:c>
      <x:c r="V1116" s="35" t="str">
        <x:v>Masked</x:v>
      </x:c>
      <x:c r="W1116" s="35" t="str">
        <x:v>Masked</x:v>
      </x:c>
      <x:c r="X1116" s="37" t="n">
        <x:v>46211</x:v>
      </x:c>
      <x:c r="Y1116" s="37" t="n">
        <x:v>46273</x:v>
      </x:c>
      <x:c r="Z1116" s="35" t="str">
        <x:v>W02</x:v>
      </x:c>
      <x:c r="AA1116" s="35" t="str">
        <x:v>Sep'26</x:v>
      </x:c>
      <x:c r="AB1116" s="35" t="str">
        <x:v>08 - 14</x:v>
      </x:c>
      <x:c r="AC1116" s="35" t="str">
        <x:v>Week 2 of Sep 2026</x:v>
      </x:c>
      <x:c r="AD1116" s="35" t="str">
        <x:v>Continue</x:v>
      </x:c>
      <x:c r="AE1116" s="35" t="str"/>
      <x:c r="AF1116" s="36" t="n">
        <x:v>45</x:v>
      </x:c>
      <x:c r="AG1116" s="36" t="n">
        <x:v>23</x:v>
      </x:c>
      <x:c r="AH1116" s="38" t="n">
        <x:f>IFERROR(AG1116/AF1116,0)</x:f>
        <x:v>0.5111111111111111</x:v>
      </x:c>
      <x:c r="AI1116" s="36" t="n">
        <x:v>15</x:v>
      </x:c>
      <x:c r="AJ1116" s="38" t="n">
        <x:f>IFERROR(AI1116/AG1116,0)</x:f>
        <x:v>0.6521739130434783</x:v>
      </x:c>
      <x:c r="AK1116" s="36" t="n">
        <x:v>2</x:v>
      </x:c>
      <x:c r="AL1116" s="36" t="n">
        <x:v>4</x:v>
      </x:c>
      <x:c r="AM1116" s="36" t="n">
        <x:v>1</x:v>
      </x:c>
      <x:c r="AN1116" s="38" t="n">
        <x:f>IFERROR(AL1116/AG1116,0)</x:f>
        <x:v>0.17391304347826086</x:v>
      </x:c>
      <x:c r="AO1116" s="36" t="n">
        <x:f>BK1115</x:f>
        <x:v>26</x:v>
      </x:c>
      <x:c r="AP1116" s="36" t="n">
        <x:f>BL1115</x:f>
        <x:v>23</x:v>
      </x:c>
      <x:c r="AQ1116" s="36" t="n">
        <x:f>BM1115</x:f>
        <x:v>27</x:v>
      </x:c>
      <x:c r="AR1116" s="36" t="n">
        <x:f>BN1115</x:f>
        <x:v>24</x:v>
      </x:c>
      <x:c r="AS1116" s="36" t="n">
        <x:f>BO1115</x:f>
        <x:v>30</x:v>
      </x:c>
      <x:c r="AT1116" s="36" t="n">
        <x:f>BP1115</x:f>
        <x:v>22</x:v>
      </x:c>
      <x:c r="AU1116" s="36" t="n">
        <x:f>BQ1115</x:f>
        <x:v>30</x:v>
      </x:c>
      <x:c r="AV1116" s="36" t="n">
        <x:f>BR1115</x:f>
        <x:v>21</x:v>
      </x:c>
      <x:c r="AW1116" s="36" t="n">
        <x:f>BS1115</x:f>
        <x:v>28</x:v>
      </x:c>
      <x:c r="AX1116" s="36" t="n">
        <x:f>BT1115</x:f>
        <x:v>26</x:v>
      </x:c>
      <x:c r="AY1116" s="36" t="n">
        <x:f>SUM(AO1116:AX1116)</x:f>
        <x:v>257</x:v>
      </x:c>
      <x:c r="AZ1116" s="36" t="n">
        <x:v>0</x:v>
      </x:c>
      <x:c r="BA1116" s="36" t="n">
        <x:v>11</x:v>
      </x:c>
      <x:c r="BB1116" s="36" t="n">
        <x:v>0</x:v>
      </x:c>
      <x:c r="BC1116" s="36" t="n">
        <x:v>0</x:v>
      </x:c>
      <x:c r="BD1116" s="36" t="n">
        <x:v>0</x:v>
      </x:c>
      <x:c r="BE1116" s="36" t="n">
        <x:v>0</x:v>
      </x:c>
      <x:c r="BF1116" s="36" t="n">
        <x:v>0</x:v>
      </x:c>
      <x:c r="BG1116" s="36" t="n">
        <x:v>20</x:v>
      </x:c>
      <x:c r="BH1116" s="36" t="n">
        <x:v>0</x:v>
      </x:c>
      <x:c r="BI1116" s="36" t="n">
        <x:v>0</x:v>
      </x:c>
      <x:c r="BJ1116" s="36"/>
      <x:c r="BK1116" s="36" t="n">
        <x:f>MAX(0,AO1116+AZ1116-BV1116)</x:f>
        <x:v>25</x:v>
      </x:c>
      <x:c r="BL1116" s="36" t="n">
        <x:f>MAX(0,AP1116+BA1116-BW1116)</x:f>
        <x:v>33</x:v>
      </x:c>
      <x:c r="BM1116" s="36" t="n">
        <x:f>MAX(0,AQ1116+BB1116-BX1116)</x:f>
        <x:v>26</x:v>
      </x:c>
      <x:c r="BN1116" s="36" t="n">
        <x:f>MAX(0,AR1116+BC1116-BY1116)</x:f>
        <x:v>23</x:v>
      </x:c>
      <x:c r="BO1116" s="36" t="n">
        <x:f>MAX(0,AS1116+BD1116-BZ1116)</x:f>
        <x:v>29</x:v>
      </x:c>
      <x:c r="BP1116" s="36" t="n">
        <x:f>MAX(0,AT1116+BE1116-CA1116)</x:f>
        <x:v>21</x:v>
      </x:c>
      <x:c r="BQ1116" s="36" t="n">
        <x:f>MAX(0,AU1116+BF1116-CB1116)</x:f>
        <x:v>29</x:v>
      </x:c>
      <x:c r="BR1116" s="36" t="n">
        <x:f>MAX(0,AV1116+BG1116-CC1116)</x:f>
        <x:v>40</x:v>
      </x:c>
      <x:c r="BS1116" s="36" t="n">
        <x:f>MAX(0,AW1116+BH1116-CD1116)</x:f>
        <x:v>28</x:v>
      </x:c>
      <x:c r="BT1116" s="36" t="n">
        <x:f>MAX(0,AX1116+BI1116-CE1116)</x:f>
        <x:v>25</x:v>
      </x:c>
      <x:c r="BU1116" s="36" t="n">
        <x:f>SUM(BK1116:BT1116)</x:f>
        <x:v>279</x:v>
      </x:c>
      <x:c r="BV1116" s="36" t="n">
        <x:v>1</x:v>
      </x:c>
      <x:c r="BW1116" s="36" t="n">
        <x:v>1</x:v>
      </x:c>
      <x:c r="BX1116" s="36" t="n">
        <x:v>1</x:v>
      </x:c>
      <x:c r="BY1116" s="36" t="n">
        <x:v>1</x:v>
      </x:c>
      <x:c r="BZ1116" s="36" t="n">
        <x:v>1</x:v>
      </x:c>
      <x:c r="CA1116" s="36" t="n">
        <x:v>1</x:v>
      </x:c>
      <x:c r="CB1116" s="36" t="n">
        <x:v>1</x:v>
      </x:c>
      <x:c r="CC1116" s="36" t="n">
        <x:v>1</x:v>
      </x:c>
      <x:c r="CD1116" s="36" t="n">
        <x:v>0</x:v>
      </x:c>
      <x:c r="CE1116" s="36" t="n">
        <x:v>1</x:v>
      </x:c>
      <x:c r="CF1116" s="36"/>
      <x:c r="CG1116" s="36" t="n">
        <x:f>SUM(BV1116,BW1116,BX1116,BY1116)</x:f>
        <x:v>4</x:v>
      </x:c>
      <x:c r="CH1116" s="36" t="n">
        <x:f>SUM(BZ1116,CA1116)</x:f>
        <x:v>2</x:v>
      </x:c>
      <x:c r="CI1116" s="36" t="n">
        <x:f>SUM(CB1116)</x:f>
        <x:v>1</x:v>
      </x:c>
      <x:c r="CJ1116" s="36" t="n">
        <x:f>SUM(CC1116,CD1116)</x:f>
        <x:v>1</x:v>
      </x:c>
      <x:c r="CK1116" s="36" t="n">
        <x:f>SUM(CE1116)</x:f>
        <x:v>1</x:v>
      </x:c>
      <x:c r="CL1116" s="36" t="n">
        <x:f>SUM(CG1116:CK1116)</x:f>
        <x:v>9</x:v>
      </x:c>
      <x:c r="CM1116" s="39" t="n">
        <x:f>SUM(BV1116*1,BW1116*1,BX1116*1,BY1116*1)</x:f>
        <x:v>4</x:v>
      </x:c>
      <x:c r="CN1116" s="39" t="n">
        <x:f>SUM(BZ1116*0.324,CA1116*0.416)</x:f>
        <x:v>0.74</x:v>
      </x:c>
      <x:c r="CO1116" s="39" t="n">
        <x:f>SUM(CB1116*0.75)</x:f>
        <x:v>0.75</x:v>
      </x:c>
      <x:c r="CP1116" s="39" t="n">
        <x:f>SUM(CC1116*0.325,CD1116*0.2)</x:f>
        <x:v>0.325</x:v>
      </x:c>
      <x:c r="CQ1116" s="39" t="n">
        <x:f>SUM(CE1116*0.24)</x:f>
        <x:v>0.24</x:v>
      </x:c>
      <x:c r="CR1116" s="39" t="n">
        <x:f>SUM(CM1116:CQ1116)</x:f>
        <x:v>6.055000000000001</x:v>
      </x:c>
      <x:c r="CS1116" s="36" t="n">
        <x:f>SUM(CG1116:CH1116)</x:f>
        <x:v>6</x:v>
      </x:c>
      <x:c r="CT1116" s="36" t="str"/>
      <x:c r="CU1116" s="36" t="n">
        <x:f>MIN(AG1116,CG1116)</x:f>
        <x:v>4</x:v>
      </x:c>
      <x:c r="CV1116" s="36" t="n">
        <x:f>MIN(AG1116,CH1116)</x:f>
        <x:v>2</x:v>
      </x:c>
      <x:c r="CW1116" s="36" t="n">
        <x:f>MIN(AG1116,CI1116)</x:f>
        <x:v>1</x:v>
      </x:c>
      <x:c r="CX1116" s="36" t="n">
        <x:f>MIN(AG1116,CJ1116)</x:f>
        <x:v>1</x:v>
      </x:c>
      <x:c r="CY1116" s="36" t="n">
        <x:f>MIN(AG1116,CK1116)</x:f>
        <x:v>1</x:v>
      </x:c>
    </x:row>
    <x:row r="1117" ht="18" customHeight="1">
      <x:c r="A1117" s="35" t="str">
        <x:v>Area TWT-03</x:v>
      </x:c>
      <x:c r="B1117" s="35" t="str">
        <x:v>Area Lead TWT-03</x:v>
      </x:c>
      <x:c r="C1117" s="35" t="str">
        <x:v>Field Lead TWT-10</x:v>
      </x:c>
      <x:c r="D1117" s="35" t="str">
        <x:v>City TWT-E</x:v>
      </x:c>
      <x:c r="E1117" s="35" t="n">
        <x:v>4</x:v>
      </x:c>
      <x:c r="F1117" s="35" t="n">
        <x:v>24</x:v>
      </x:c>
      <x:c r="G1117" s="35" t="n">
        <x:v>1</x:v>
      </x:c>
      <x:c r="H1117" s="35" t="str">
        <x:v>Promoter</x:v>
      </x:c>
      <x:c r="I1117" s="35" t="str">
        <x:v>Agency TWT-03</x:v>
      </x:c>
      <x:c r="J1117" s="35" t="str">
        <x:v>PR-TWT-016</x:v>
      </x:c>
      <x:c r="K1117" s="35" t="str">
        <x:v>Masked Promoter TWT-016</x:v>
      </x:c>
      <x:c r="L1117" s="35" t="str">
        <x:v>9XXXX10016</x:v>
      </x:c>
      <x:c r="M1117" s="37" t="n">
        <x:v>46190</x:v>
      </x:c>
      <x:c r="N1117" s="35" t="str">
        <x:v>Cohort 2</x:v>
      </x:c>
      <x:c r="O1117" s="35" t="str">
        <x:v>DIST-TWT-05</x:v>
      </x:c>
      <x:c r="P1117" s="35" t="str">
        <x:v>Masked Distributor TWT-05</x:v>
      </x:c>
      <x:c r="Q1117" s="35" t="str">
        <x:v>P-TWT-047</x:v>
      </x:c>
      <x:c r="R1117" s="35" t="str">
        <x:v>TWT-047</x:v>
      </x:c>
      <x:c r="S1117" s="35" t="str">
        <x:v>Masked Store TWT-047</x:v>
      </x:c>
      <x:c r="T1117" s="35" t="str">
        <x:v>XX1047</x:v>
      </x:c>
      <x:c r="U1117" s="35" t="str">
        <x:v>Health Store</x:v>
      </x:c>
      <x:c r="V1117" s="35" t="str">
        <x:v>Masked</x:v>
      </x:c>
      <x:c r="W1117" s="35" t="str">
        <x:v>Masked</x:v>
      </x:c>
      <x:c r="X1117" s="37" t="n">
        <x:v>46211</x:v>
      </x:c>
      <x:c r="Y1117" s="37" t="n">
        <x:v>46274</x:v>
      </x:c>
      <x:c r="Z1117" s="35" t="str">
        <x:v>W02</x:v>
      </x:c>
      <x:c r="AA1117" s="35" t="str">
        <x:v>Sep'26</x:v>
      </x:c>
      <x:c r="AB1117" s="35" t="str">
        <x:v>08 - 14</x:v>
      </x:c>
      <x:c r="AC1117" s="35" t="str">
        <x:v>Week 2 of Sep 2026</x:v>
      </x:c>
      <x:c r="AD1117" s="35" t="str">
        <x:v>Continue</x:v>
      </x:c>
      <x:c r="AE1117" s="35" t="str"/>
      <x:c r="AF1117" s="36" t="n">
        <x:v>46</x:v>
      </x:c>
      <x:c r="AG1117" s="36" t="n">
        <x:v>20</x:v>
      </x:c>
      <x:c r="AH1117" s="38" t="n">
        <x:f>IFERROR(AG1117/AF1117,0)</x:f>
        <x:v>0.43478260869565216</x:v>
      </x:c>
      <x:c r="AI1117" s="36" t="n">
        <x:v>16</x:v>
      </x:c>
      <x:c r="AJ1117" s="38" t="n">
        <x:f>IFERROR(AI1117/AG1117,0)</x:f>
        <x:v>0.8</x:v>
      </x:c>
      <x:c r="AK1117" s="36" t="n">
        <x:v>4</x:v>
      </x:c>
      <x:c r="AL1117" s="36" t="n">
        <x:v>6</x:v>
      </x:c>
      <x:c r="AM1117" s="36" t="n">
        <x:v>1</x:v>
      </x:c>
      <x:c r="AN1117" s="38" t="n">
        <x:f>IFERROR(AL1117/AG1117,0)</x:f>
        <x:v>0.3</x:v>
      </x:c>
      <x:c r="AO1117" s="36" t="n">
        <x:f>BK1116</x:f>
        <x:v>25</x:v>
      </x:c>
      <x:c r="AP1117" s="36" t="n">
        <x:f>BL1116</x:f>
        <x:v>33</x:v>
      </x:c>
      <x:c r="AQ1117" s="36" t="n">
        <x:f>BM1116</x:f>
        <x:v>26</x:v>
      </x:c>
      <x:c r="AR1117" s="36" t="n">
        <x:f>BN1116</x:f>
        <x:v>23</x:v>
      </x:c>
      <x:c r="AS1117" s="36" t="n">
        <x:f>BO1116</x:f>
        <x:v>29</x:v>
      </x:c>
      <x:c r="AT1117" s="36" t="n">
        <x:f>BP1116</x:f>
        <x:v>21</x:v>
      </x:c>
      <x:c r="AU1117" s="36" t="n">
        <x:f>BQ1116</x:f>
        <x:v>29</x:v>
      </x:c>
      <x:c r="AV1117" s="36" t="n">
        <x:f>BR1116</x:f>
        <x:v>40</x:v>
      </x:c>
      <x:c r="AW1117" s="36" t="n">
        <x:f>BS1116</x:f>
        <x:v>28</x:v>
      </x:c>
      <x:c r="AX1117" s="36" t="n">
        <x:f>BT1116</x:f>
        <x:v>25</x:v>
      </x:c>
      <x:c r="AY1117" s="36" t="n">
        <x:f>SUM(AO1117:AX1117)</x:f>
        <x:v>279</x:v>
      </x:c>
      <x:c r="AZ1117" s="36" t="n">
        <x:v>0</x:v>
      </x:c>
      <x:c r="BA1117" s="36" t="n">
        <x:v>0</x:v>
      </x:c>
      <x:c r="BB1117" s="36" t="n">
        <x:v>0</x:v>
      </x:c>
      <x:c r="BC1117" s="36" t="n">
        <x:v>0</x:v>
      </x:c>
      <x:c r="BD1117" s="36" t="n">
        <x:v>0</x:v>
      </x:c>
      <x:c r="BE1117" s="36" t="n">
        <x:v>0</x:v>
      </x:c>
      <x:c r="BF1117" s="36" t="n">
        <x:v>0</x:v>
      </x:c>
      <x:c r="BG1117" s="36" t="n">
        <x:v>0</x:v>
      </x:c>
      <x:c r="BH1117" s="36" t="n">
        <x:v>11</x:v>
      </x:c>
      <x:c r="BI1117" s="36" t="n">
        <x:v>0</x:v>
      </x:c>
      <x:c r="BJ1117" s="36"/>
      <x:c r="BK1117" s="36" t="n">
        <x:f>MAX(0,AO1117+AZ1117-BV1117)</x:f>
        <x:v>25</x:v>
      </x:c>
      <x:c r="BL1117" s="36" t="n">
        <x:f>MAX(0,AP1117+BA1117-BW1117)</x:f>
        <x:v>32</x:v>
      </x:c>
      <x:c r="BM1117" s="36" t="n">
        <x:f>MAX(0,AQ1117+BB1117-BX1117)</x:f>
        <x:v>25</x:v>
      </x:c>
      <x:c r="BN1117" s="36" t="n">
        <x:f>MAX(0,AR1117+BC1117-BY1117)</x:f>
        <x:v>23</x:v>
      </x:c>
      <x:c r="BO1117" s="36" t="n">
        <x:f>MAX(0,AS1117+BD1117-BZ1117)</x:f>
        <x:v>29</x:v>
      </x:c>
      <x:c r="BP1117" s="36" t="n">
        <x:f>MAX(0,AT1117+BE1117-CA1117)</x:f>
        <x:v>20</x:v>
      </x:c>
      <x:c r="BQ1117" s="36" t="n">
        <x:f>MAX(0,AU1117+BF1117-CB1117)</x:f>
        <x:v>29</x:v>
      </x:c>
      <x:c r="BR1117" s="36" t="n">
        <x:f>MAX(0,AV1117+BG1117-CC1117)</x:f>
        <x:v>39</x:v>
      </x:c>
      <x:c r="BS1117" s="36" t="n">
        <x:f>MAX(0,AW1117+BH1117-CD1117)</x:f>
        <x:v>39</x:v>
      </x:c>
      <x:c r="BT1117" s="36" t="n">
        <x:f>MAX(0,AX1117+BI1117-CE1117)</x:f>
        <x:v>24</x:v>
      </x:c>
      <x:c r="BU1117" s="36" t="n">
        <x:f>SUM(BK1117:BT1117)</x:f>
        <x:v>285</x:v>
      </x:c>
      <x:c r="BV1117" s="36" t="n">
        <x:v>0</x:v>
      </x:c>
      <x:c r="BW1117" s="36" t="n">
        <x:v>1</x:v>
      </x:c>
      <x:c r="BX1117" s="36" t="n">
        <x:v>1</x:v>
      </x:c>
      <x:c r="BY1117" s="36" t="n">
        <x:v>0</x:v>
      </x:c>
      <x:c r="BZ1117" s="36" t="n">
        <x:v>0</x:v>
      </x:c>
      <x:c r="CA1117" s="36" t="n">
        <x:v>1</x:v>
      </x:c>
      <x:c r="CB1117" s="36" t="n">
        <x:v>0</x:v>
      </x:c>
      <x:c r="CC1117" s="36" t="n">
        <x:v>1</x:v>
      </x:c>
      <x:c r="CD1117" s="36" t="n">
        <x:v>0</x:v>
      </x:c>
      <x:c r="CE1117" s="36" t="n">
        <x:v>1</x:v>
      </x:c>
      <x:c r="CF1117" s="36"/>
      <x:c r="CG1117" s="36" t="n">
        <x:f>SUM(BV1117,BW1117,BX1117,BY1117)</x:f>
        <x:v>2</x:v>
      </x:c>
      <x:c r="CH1117" s="36" t="n">
        <x:f>SUM(BZ1117,CA1117)</x:f>
        <x:v>1</x:v>
      </x:c>
      <x:c r="CI1117" s="36" t="n">
        <x:f>SUM(CB1117)</x:f>
        <x:v>0</x:v>
      </x:c>
      <x:c r="CJ1117" s="36" t="n">
        <x:f>SUM(CC1117,CD1117)</x:f>
        <x:v>1</x:v>
      </x:c>
      <x:c r="CK1117" s="36" t="n">
        <x:f>SUM(CE1117)</x:f>
        <x:v>1</x:v>
      </x:c>
      <x:c r="CL1117" s="36" t="n">
        <x:f>SUM(CG1117:CK1117)</x:f>
        <x:v>5</x:v>
      </x:c>
      <x:c r="CM1117" s="39" t="n">
        <x:f>SUM(BV1117*1,BW1117*1,BX1117*1,BY1117*1)</x:f>
        <x:v>2</x:v>
      </x:c>
      <x:c r="CN1117" s="39" t="n">
        <x:f>SUM(BZ1117*0.324,CA1117*0.416)</x:f>
        <x:v>0.416</x:v>
      </x:c>
      <x:c r="CO1117" s="39" t="n">
        <x:f>SUM(CB1117*0.75)</x:f>
        <x:v>0</x:v>
      </x:c>
      <x:c r="CP1117" s="39" t="n">
        <x:f>SUM(CC1117*0.325,CD1117*0.2)</x:f>
        <x:v>0.325</x:v>
      </x:c>
      <x:c r="CQ1117" s="39" t="n">
        <x:f>SUM(CE1117*0.24)</x:f>
        <x:v>0.24</x:v>
      </x:c>
      <x:c r="CR1117" s="39" t="n">
        <x:f>SUM(CM1117:CQ1117)</x:f>
        <x:v>2.981</x:v>
      </x:c>
      <x:c r="CS1117" s="36" t="n">
        <x:f>SUM(CG1117:CH1117)</x:f>
        <x:v>3</x:v>
      </x:c>
      <x:c r="CT1117" s="36" t="str"/>
      <x:c r="CU1117" s="36" t="n">
        <x:f>MIN(AG1117,CG1117)</x:f>
        <x:v>2</x:v>
      </x:c>
      <x:c r="CV1117" s="36" t="n">
        <x:f>MIN(AG1117,CH1117)</x:f>
        <x:v>1</x:v>
      </x:c>
      <x:c r="CW1117" s="36" t="n">
        <x:f>MIN(AG1117,CI1117)</x:f>
        <x:v>0</x:v>
      </x:c>
      <x:c r="CX1117" s="36" t="n">
        <x:f>MIN(AG1117,CJ1117)</x:f>
        <x:v>1</x:v>
      </x:c>
      <x:c r="CY1117" s="36" t="n">
        <x:f>MIN(AG1117,CK1117)</x:f>
        <x:v>1</x:v>
      </x:c>
    </x:row>
    <x:row r="1118" ht="18" customHeight="1">
      <x:c r="A1118" s="35" t="str">
        <x:v>Area TWT-03</x:v>
      </x:c>
      <x:c r="B1118" s="35" t="str">
        <x:v>Area Lead TWT-03</x:v>
      </x:c>
      <x:c r="C1118" s="35" t="str">
        <x:v>Field Lead TWT-10</x:v>
      </x:c>
      <x:c r="D1118" s="35" t="str">
        <x:v>City TWT-E</x:v>
      </x:c>
      <x:c r="E1118" s="35" t="n">
        <x:v>4</x:v>
      </x:c>
      <x:c r="F1118" s="35" t="n">
        <x:v>24</x:v>
      </x:c>
      <x:c r="G1118" s="35" t="n">
        <x:v>1</x:v>
      </x:c>
      <x:c r="H1118" s="35" t="str">
        <x:v>Promoter</x:v>
      </x:c>
      <x:c r="I1118" s="35" t="str">
        <x:v>Agency TWT-03</x:v>
      </x:c>
      <x:c r="J1118" s="35" t="str">
        <x:v>PR-TWT-016</x:v>
      </x:c>
      <x:c r="K1118" s="35" t="str">
        <x:v>Masked Promoter TWT-016</x:v>
      </x:c>
      <x:c r="L1118" s="35" t="str">
        <x:v>9XXXX10016</x:v>
      </x:c>
      <x:c r="M1118" s="37" t="n">
        <x:v>46190</x:v>
      </x:c>
      <x:c r="N1118" s="35" t="str">
        <x:v>Cohort 2</x:v>
      </x:c>
      <x:c r="O1118" s="35" t="str">
        <x:v>DIST-TWT-05</x:v>
      </x:c>
      <x:c r="P1118" s="35" t="str">
        <x:v>Masked Distributor TWT-05</x:v>
      </x:c>
      <x:c r="Q1118" s="35" t="str">
        <x:v>P-TWT-047</x:v>
      </x:c>
      <x:c r="R1118" s="35" t="str">
        <x:v>TWT-047</x:v>
      </x:c>
      <x:c r="S1118" s="35" t="str">
        <x:v>Masked Store TWT-047</x:v>
      </x:c>
      <x:c r="T1118" s="35" t="str">
        <x:v>XX1047</x:v>
      </x:c>
      <x:c r="U1118" s="35" t="str">
        <x:v>Health Store</x:v>
      </x:c>
      <x:c r="V1118" s="35" t="str">
        <x:v>Masked</x:v>
      </x:c>
      <x:c r="W1118" s="35" t="str">
        <x:v>Masked</x:v>
      </x:c>
      <x:c r="X1118" s="37" t="n">
        <x:v>46211</x:v>
      </x:c>
      <x:c r="Y1118" s="37" t="n">
        <x:v>46275</x:v>
      </x:c>
      <x:c r="Z1118" s="35" t="str">
        <x:v>W02</x:v>
      </x:c>
      <x:c r="AA1118" s="35" t="str">
        <x:v>Sep'26</x:v>
      </x:c>
      <x:c r="AB1118" s="35" t="str">
        <x:v>08 - 14</x:v>
      </x:c>
      <x:c r="AC1118" s="35" t="str">
        <x:v>Week 2 of Sep 2026</x:v>
      </x:c>
      <x:c r="AD1118" s="35" t="str">
        <x:v>Continue</x:v>
      </x:c>
      <x:c r="AE1118" s="35" t="str">
        <x:v>Normal operations</x:v>
      </x:c>
      <x:c r="AF1118" s="36" t="n">
        <x:v>52</x:v>
      </x:c>
      <x:c r="AG1118" s="36" t="n">
        <x:v>25</x:v>
      </x:c>
      <x:c r="AH1118" s="38" t="n">
        <x:f>IFERROR(AG1118/AF1118,0)</x:f>
        <x:v>0.4807692307692308</x:v>
      </x:c>
      <x:c r="AI1118" s="36" t="n">
        <x:v>21</x:v>
      </x:c>
      <x:c r="AJ1118" s="38" t="n">
        <x:f>IFERROR(AI1118/AG1118,0)</x:f>
        <x:v>0.84</x:v>
      </x:c>
      <x:c r="AK1118" s="36" t="n">
        <x:v>5</x:v>
      </x:c>
      <x:c r="AL1118" s="36" t="n">
        <x:v>12</x:v>
      </x:c>
      <x:c r="AM1118" s="36" t="n">
        <x:v>1</x:v>
      </x:c>
      <x:c r="AN1118" s="38" t="n">
        <x:f>IFERROR(AL1118/AG1118,0)</x:f>
        <x:v>0.48</x:v>
      </x:c>
      <x:c r="AO1118" s="36" t="n">
        <x:f>BK1117</x:f>
        <x:v>25</x:v>
      </x:c>
      <x:c r="AP1118" s="36" t="n">
        <x:f>BL1117</x:f>
        <x:v>32</x:v>
      </x:c>
      <x:c r="AQ1118" s="36" t="n">
        <x:f>BM1117</x:f>
        <x:v>25</x:v>
      </x:c>
      <x:c r="AR1118" s="36" t="n">
        <x:f>BN1117</x:f>
        <x:v>23</x:v>
      </x:c>
      <x:c r="AS1118" s="36" t="n">
        <x:f>BO1117</x:f>
        <x:v>29</x:v>
      </x:c>
      <x:c r="AT1118" s="36" t="n">
        <x:f>BP1117</x:f>
        <x:v>20</x:v>
      </x:c>
      <x:c r="AU1118" s="36" t="n">
        <x:f>BQ1117</x:f>
        <x:v>29</x:v>
      </x:c>
      <x:c r="AV1118" s="36" t="n">
        <x:f>BR1117</x:f>
        <x:v>39</x:v>
      </x:c>
      <x:c r="AW1118" s="36" t="n">
        <x:f>BS1117</x:f>
        <x:v>39</x:v>
      </x:c>
      <x:c r="AX1118" s="36" t="n">
        <x:f>BT1117</x:f>
        <x:v>24</x:v>
      </x:c>
      <x:c r="AY1118" s="36" t="n">
        <x:f>SUM(AO1118:AX1118)</x:f>
        <x:v>285</x:v>
      </x:c>
      <x:c r="AZ1118" s="36" t="n">
        <x:v>0</x:v>
      </x:c>
      <x:c r="BA1118" s="36" t="n">
        <x:v>0</x:v>
      </x:c>
      <x:c r="BB1118" s="36" t="n">
        <x:v>0</x:v>
      </x:c>
      <x:c r="BC1118" s="36" t="n">
        <x:v>17</x:v>
      </x:c>
      <x:c r="BD1118" s="36" t="n">
        <x:v>0</x:v>
      </x:c>
      <x:c r="BE1118" s="36" t="n">
        <x:v>0</x:v>
      </x:c>
      <x:c r="BF1118" s="36" t="n">
        <x:v>0</x:v>
      </x:c>
      <x:c r="BG1118" s="36" t="n">
        <x:v>0</x:v>
      </x:c>
      <x:c r="BH1118" s="36" t="n">
        <x:v>0</x:v>
      </x:c>
      <x:c r="BI1118" s="36" t="n">
        <x:v>21</x:v>
      </x:c>
      <x:c r="BJ1118" s="36"/>
      <x:c r="BK1118" s="36" t="n">
        <x:f>MAX(0,AO1118+AZ1118-BV1118)</x:f>
        <x:v>24</x:v>
      </x:c>
      <x:c r="BL1118" s="36" t="n">
        <x:f>MAX(0,AP1118+BA1118-BW1118)</x:f>
        <x:v>31</x:v>
      </x:c>
      <x:c r="BM1118" s="36" t="n">
        <x:f>MAX(0,AQ1118+BB1118-BX1118)</x:f>
        <x:v>24</x:v>
      </x:c>
      <x:c r="BN1118" s="36" t="n">
        <x:f>MAX(0,AR1118+BC1118-BY1118)</x:f>
        <x:v>40</x:v>
      </x:c>
      <x:c r="BO1118" s="36" t="n">
        <x:f>MAX(0,AS1118+BD1118-BZ1118)</x:f>
        <x:v>28</x:v>
      </x:c>
      <x:c r="BP1118" s="36" t="n">
        <x:f>MAX(0,AT1118+BE1118-CA1118)</x:f>
        <x:v>19</x:v>
      </x:c>
      <x:c r="BQ1118" s="36" t="n">
        <x:f>MAX(0,AU1118+BF1118-CB1118)</x:f>
        <x:v>28</x:v>
      </x:c>
      <x:c r="BR1118" s="36" t="n">
        <x:f>MAX(0,AV1118+BG1118-CC1118)</x:f>
        <x:v>38</x:v>
      </x:c>
      <x:c r="BS1118" s="36" t="n">
        <x:f>MAX(0,AW1118+BH1118-CD1118)</x:f>
        <x:v>39</x:v>
      </x:c>
      <x:c r="BT1118" s="36" t="n">
        <x:f>MAX(0,AX1118+BI1118-CE1118)</x:f>
        <x:v>44</x:v>
      </x:c>
      <x:c r="BU1118" s="36" t="n">
        <x:f>SUM(BK1118:BT1118)</x:f>
        <x:v>315</x:v>
      </x:c>
      <x:c r="BV1118" s="36" t="n">
        <x:v>1</x:v>
      </x:c>
      <x:c r="BW1118" s="36" t="n">
        <x:v>1</x:v>
      </x:c>
      <x:c r="BX1118" s="36" t="n">
        <x:v>1</x:v>
      </x:c>
      <x:c r="BY1118" s="36" t="n">
        <x:v>0</x:v>
      </x:c>
      <x:c r="BZ1118" s="36" t="n">
        <x:v>1</x:v>
      </x:c>
      <x:c r="CA1118" s="36" t="n">
        <x:v>1</x:v>
      </x:c>
      <x:c r="CB1118" s="36" t="n">
        <x:v>1</x:v>
      </x:c>
      <x:c r="CC1118" s="36" t="n">
        <x:v>1</x:v>
      </x:c>
      <x:c r="CD1118" s="36" t="n">
        <x:v>0</x:v>
      </x:c>
      <x:c r="CE1118" s="36" t="n">
        <x:v>1</x:v>
      </x:c>
      <x:c r="CF1118" s="36"/>
      <x:c r="CG1118" s="36" t="n">
        <x:f>SUM(BV1118,BW1118,BX1118,BY1118)</x:f>
        <x:v>3</x:v>
      </x:c>
      <x:c r="CH1118" s="36" t="n">
        <x:f>SUM(BZ1118,CA1118)</x:f>
        <x:v>2</x:v>
      </x:c>
      <x:c r="CI1118" s="36" t="n">
        <x:f>SUM(CB1118)</x:f>
        <x:v>1</x:v>
      </x:c>
      <x:c r="CJ1118" s="36" t="n">
        <x:f>SUM(CC1118,CD1118)</x:f>
        <x:v>1</x:v>
      </x:c>
      <x:c r="CK1118" s="36" t="n">
        <x:f>SUM(CE1118)</x:f>
        <x:v>1</x:v>
      </x:c>
      <x:c r="CL1118" s="36" t="n">
        <x:f>SUM(CG1118:CK1118)</x:f>
        <x:v>8</x:v>
      </x:c>
      <x:c r="CM1118" s="39" t="n">
        <x:f>SUM(BV1118*1,BW1118*1,BX1118*1,BY1118*1)</x:f>
        <x:v>3</x:v>
      </x:c>
      <x:c r="CN1118" s="39" t="n">
        <x:f>SUM(BZ1118*0.324,CA1118*0.416)</x:f>
        <x:v>0.74</x:v>
      </x:c>
      <x:c r="CO1118" s="39" t="n">
        <x:f>SUM(CB1118*0.75)</x:f>
        <x:v>0.75</x:v>
      </x:c>
      <x:c r="CP1118" s="39" t="n">
        <x:f>SUM(CC1118*0.325,CD1118*0.2)</x:f>
        <x:v>0.325</x:v>
      </x:c>
      <x:c r="CQ1118" s="39" t="n">
        <x:f>SUM(CE1118*0.24)</x:f>
        <x:v>0.24</x:v>
      </x:c>
      <x:c r="CR1118" s="39" t="n">
        <x:f>SUM(CM1118:CQ1118)</x:f>
        <x:v>5.055000000000001</x:v>
      </x:c>
      <x:c r="CS1118" s="36" t="n">
        <x:f>SUM(CG1118:CH1118)</x:f>
        <x:v>5</x:v>
      </x:c>
      <x:c r="CT1118" s="36" t="str"/>
      <x:c r="CU1118" s="36" t="n">
        <x:f>MIN(AG1118,CG1118)</x:f>
        <x:v>3</x:v>
      </x:c>
      <x:c r="CV1118" s="36" t="n">
        <x:f>MIN(AG1118,CH1118)</x:f>
        <x:v>2</x:v>
      </x:c>
      <x:c r="CW1118" s="36" t="n">
        <x:f>MIN(AG1118,CI1118)</x:f>
        <x:v>1</x:v>
      </x:c>
      <x:c r="CX1118" s="36" t="n">
        <x:f>MIN(AG1118,CJ1118)</x:f>
        <x:v>1</x:v>
      </x:c>
      <x:c r="CY1118" s="36" t="n">
        <x:f>MIN(AG1118,CK1118)</x:f>
        <x:v>1</x:v>
      </x:c>
    </x:row>
    <x:row r="1119" ht="18" customHeight="1">
      <x:c r="A1119" s="35" t="str">
        <x:v>Area TWT-03</x:v>
      </x:c>
      <x:c r="B1119" s="35" t="str">
        <x:v>Area Lead TWT-03</x:v>
      </x:c>
      <x:c r="C1119" s="35" t="str">
        <x:v>Field Lead TWT-10</x:v>
      </x:c>
      <x:c r="D1119" s="35" t="str">
        <x:v>City TWT-E</x:v>
      </x:c>
      <x:c r="E1119" s="35" t="n">
        <x:v>4</x:v>
      </x:c>
      <x:c r="F1119" s="35" t="n">
        <x:v>24</x:v>
      </x:c>
      <x:c r="G1119" s="35" t="n">
        <x:v>1</x:v>
      </x:c>
      <x:c r="H1119" s="35" t="str">
        <x:v>Promoter</x:v>
      </x:c>
      <x:c r="I1119" s="35" t="str">
        <x:v>Agency TWT-03</x:v>
      </x:c>
      <x:c r="J1119" s="35" t="str">
        <x:v>PR-TWT-016</x:v>
      </x:c>
      <x:c r="K1119" s="35" t="str">
        <x:v>Masked Promoter TWT-016</x:v>
      </x:c>
      <x:c r="L1119" s="35" t="str">
        <x:v>9XXXX10016</x:v>
      </x:c>
      <x:c r="M1119" s="37" t="n">
        <x:v>46190</x:v>
      </x:c>
      <x:c r="N1119" s="35" t="str">
        <x:v>Cohort 2</x:v>
      </x:c>
      <x:c r="O1119" s="35" t="str">
        <x:v>DIST-TWT-05</x:v>
      </x:c>
      <x:c r="P1119" s="35" t="str">
        <x:v>Masked Distributor TWT-05</x:v>
      </x:c>
      <x:c r="Q1119" s="35" t="str">
        <x:v>P-TWT-047</x:v>
      </x:c>
      <x:c r="R1119" s="35" t="str">
        <x:v>TWT-047</x:v>
      </x:c>
      <x:c r="S1119" s="35" t="str">
        <x:v>Masked Store TWT-047</x:v>
      </x:c>
      <x:c r="T1119" s="35" t="str">
        <x:v>XX1047</x:v>
      </x:c>
      <x:c r="U1119" s="35" t="str">
        <x:v>Health Store</x:v>
      </x:c>
      <x:c r="V1119" s="35" t="str">
        <x:v>Masked</x:v>
      </x:c>
      <x:c r="W1119" s="35" t="str">
        <x:v>Masked</x:v>
      </x:c>
      <x:c r="X1119" s="37" t="n">
        <x:v>46211</x:v>
      </x:c>
      <x:c r="Y1119" s="37" t="n">
        <x:v>46276</x:v>
      </x:c>
      <x:c r="Z1119" s="35" t="str">
        <x:v>W02</x:v>
      </x:c>
      <x:c r="AA1119" s="35" t="str">
        <x:v>Sep'26</x:v>
      </x:c>
      <x:c r="AB1119" s="35" t="str">
        <x:v>08 - 14</x:v>
      </x:c>
      <x:c r="AC1119" s="35" t="str">
        <x:v>Week 2 of Sep 2026</x:v>
      </x:c>
      <x:c r="AD1119" s="35" t="str">
        <x:v>Continue</x:v>
      </x:c>
      <x:c r="AE1119" s="35" t="str">
        <x:v>Replenishment pending for selected SKU</x:v>
      </x:c>
      <x:c r="AF1119" s="36" t="n">
        <x:v>41</x:v>
      </x:c>
      <x:c r="AG1119" s="36" t="n">
        <x:v>14</x:v>
      </x:c>
      <x:c r="AH1119" s="38" t="n">
        <x:f>IFERROR(AG1119/AF1119,0)</x:f>
        <x:v>0.34146341463414637</x:v>
      </x:c>
      <x:c r="AI1119" s="36" t="n">
        <x:v>12</x:v>
      </x:c>
      <x:c r="AJ1119" s="38" t="n">
        <x:f>IFERROR(AI1119/AG1119,0)</x:f>
        <x:v>0.8571428571428571</x:v>
      </x:c>
      <x:c r="AK1119" s="36" t="n">
        <x:v>5</x:v>
      </x:c>
      <x:c r="AL1119" s="36" t="n">
        <x:v>5</x:v>
      </x:c>
      <x:c r="AM1119" s="36" t="n">
        <x:v>1</x:v>
      </x:c>
      <x:c r="AN1119" s="38" t="n">
        <x:f>IFERROR(AL1119/AG1119,0)</x:f>
        <x:v>0.35714285714285715</x:v>
      </x:c>
      <x:c r="AO1119" s="36" t="n">
        <x:f>BK1118</x:f>
        <x:v>24</x:v>
      </x:c>
      <x:c r="AP1119" s="36" t="n">
        <x:f>BL1118</x:f>
        <x:v>31</x:v>
      </x:c>
      <x:c r="AQ1119" s="36" t="n">
        <x:f>BM1118</x:f>
        <x:v>24</x:v>
      </x:c>
      <x:c r="AR1119" s="36" t="n">
        <x:f>BN1118</x:f>
        <x:v>40</x:v>
      </x:c>
      <x:c r="AS1119" s="36" t="n">
        <x:f>BO1118</x:f>
        <x:v>28</x:v>
      </x:c>
      <x:c r="AT1119" s="36" t="n">
        <x:f>BP1118</x:f>
        <x:v>19</x:v>
      </x:c>
      <x:c r="AU1119" s="36" t="n">
        <x:f>BQ1118</x:f>
        <x:v>28</x:v>
      </x:c>
      <x:c r="AV1119" s="36" t="n">
        <x:f>BR1118</x:f>
        <x:v>38</x:v>
      </x:c>
      <x:c r="AW1119" s="36" t="n">
        <x:f>BS1118</x:f>
        <x:v>39</x:v>
      </x:c>
      <x:c r="AX1119" s="36" t="n">
        <x:f>BT1118</x:f>
        <x:v>44</x:v>
      </x:c>
      <x:c r="AY1119" s="36" t="n">
        <x:f>SUM(AO1119:AX1119)</x:f>
        <x:v>315</x:v>
      </x:c>
      <x:c r="AZ1119" s="36" t="n">
        <x:v>0</x:v>
      </x:c>
      <x:c r="BA1119" s="36" t="n">
        <x:v>0</x:v>
      </x:c>
      <x:c r="BB1119" s="36" t="n">
        <x:v>0</x:v>
      </x:c>
      <x:c r="BC1119" s="36" t="n">
        <x:v>0</x:v>
      </x:c>
      <x:c r="BD1119" s="36" t="n">
        <x:v>16</x:v>
      </x:c>
      <x:c r="BE1119" s="36" t="n">
        <x:v>0</x:v>
      </x:c>
      <x:c r="BF1119" s="36" t="n">
        <x:v>0</x:v>
      </x:c>
      <x:c r="BG1119" s="36" t="n">
        <x:v>0</x:v>
      </x:c>
      <x:c r="BH1119" s="36" t="n">
        <x:v>0</x:v>
      </x:c>
      <x:c r="BI1119" s="36" t="n">
        <x:v>0</x:v>
      </x:c>
      <x:c r="BJ1119" s="36"/>
      <x:c r="BK1119" s="36" t="n">
        <x:f>MAX(0,AO1119+AZ1119-BV1119)</x:f>
        <x:v>23</x:v>
      </x:c>
      <x:c r="BL1119" s="36" t="n">
        <x:f>MAX(0,AP1119+BA1119-BW1119)</x:f>
        <x:v>30</x:v>
      </x:c>
      <x:c r="BM1119" s="36" t="n">
        <x:f>MAX(0,AQ1119+BB1119-BX1119)</x:f>
        <x:v>0</x:v>
      </x:c>
      <x:c r="BN1119" s="36" t="n">
        <x:f>MAX(0,AR1119+BC1119-BY1119)</x:f>
        <x:v>40</x:v>
      </x:c>
      <x:c r="BO1119" s="36" t="n">
        <x:f>MAX(0,AS1119+BD1119-BZ1119)</x:f>
        <x:v>43</x:v>
      </x:c>
      <x:c r="BP1119" s="36" t="n">
        <x:f>MAX(0,AT1119+BE1119-CA1119)</x:f>
        <x:v>18</x:v>
      </x:c>
      <x:c r="BQ1119" s="36" t="n">
        <x:f>MAX(0,AU1119+BF1119-CB1119)</x:f>
        <x:v>28</x:v>
      </x:c>
      <x:c r="BR1119" s="36" t="n">
        <x:f>MAX(0,AV1119+BG1119-CC1119)</x:f>
        <x:v>37</x:v>
      </x:c>
      <x:c r="BS1119" s="36" t="n">
        <x:f>MAX(0,AW1119+BH1119-CD1119)</x:f>
        <x:v>39</x:v>
      </x:c>
      <x:c r="BT1119" s="36" t="n">
        <x:f>MAX(0,AX1119+BI1119-CE1119)</x:f>
        <x:v>43</x:v>
      </x:c>
      <x:c r="BU1119" s="36" t="n">
        <x:f>SUM(BK1119:BT1119)</x:f>
        <x:v>301</x:v>
      </x:c>
      <x:c r="BV1119" s="36" t="n">
        <x:v>1</x:v>
      </x:c>
      <x:c r="BW1119" s="36" t="n">
        <x:v>1</x:v>
      </x:c>
      <x:c r="BX1119" s="36" t="n">
        <x:v>24</x:v>
      </x:c>
      <x:c r="BY1119" s="36" t="n">
        <x:v>0</x:v>
      </x:c>
      <x:c r="BZ1119" s="36" t="n">
        <x:v>1</x:v>
      </x:c>
      <x:c r="CA1119" s="36" t="n">
        <x:v>1</x:v>
      </x:c>
      <x:c r="CB1119" s="36" t="n">
        <x:v>0</x:v>
      </x:c>
      <x:c r="CC1119" s="36" t="n">
        <x:v>1</x:v>
      </x:c>
      <x:c r="CD1119" s="36" t="n">
        <x:v>0</x:v>
      </x:c>
      <x:c r="CE1119" s="36" t="n">
        <x:v>1</x:v>
      </x:c>
      <x:c r="CF1119" s="36"/>
      <x:c r="CG1119" s="36" t="n">
        <x:f>SUM(BV1119,BW1119,BX1119,BY1119)</x:f>
        <x:v>26</x:v>
      </x:c>
      <x:c r="CH1119" s="36" t="n">
        <x:f>SUM(BZ1119,CA1119)</x:f>
        <x:v>2</x:v>
      </x:c>
      <x:c r="CI1119" s="36" t="n">
        <x:f>SUM(CB1119)</x:f>
        <x:v>0</x:v>
      </x:c>
      <x:c r="CJ1119" s="36" t="n">
        <x:f>SUM(CC1119,CD1119)</x:f>
        <x:v>1</x:v>
      </x:c>
      <x:c r="CK1119" s="36" t="n">
        <x:f>SUM(CE1119)</x:f>
        <x:v>1</x:v>
      </x:c>
      <x:c r="CL1119" s="36" t="n">
        <x:f>SUM(CG1119:CK1119)</x:f>
        <x:v>30</x:v>
      </x:c>
      <x:c r="CM1119" s="39" t="n">
        <x:f>SUM(BV1119*1,BW1119*1,BX1119*1,BY1119*1)</x:f>
        <x:v>26</x:v>
      </x:c>
      <x:c r="CN1119" s="39" t="n">
        <x:f>SUM(BZ1119*0.324,CA1119*0.416)</x:f>
        <x:v>0.74</x:v>
      </x:c>
      <x:c r="CO1119" s="39" t="n">
        <x:f>SUM(CB1119*0.75)</x:f>
        <x:v>0</x:v>
      </x:c>
      <x:c r="CP1119" s="39" t="n">
        <x:f>SUM(CC1119*0.325,CD1119*0.2)</x:f>
        <x:v>0.325</x:v>
      </x:c>
      <x:c r="CQ1119" s="39" t="n">
        <x:f>SUM(CE1119*0.24)</x:f>
        <x:v>0.24</x:v>
      </x:c>
      <x:c r="CR1119" s="39" t="n">
        <x:f>SUM(CM1119:CQ1119)</x:f>
        <x:v>27.304999999999996</x:v>
      </x:c>
      <x:c r="CS1119" s="36" t="n">
        <x:f>SUM(CG1119:CH1119)</x:f>
        <x:v>28</x:v>
      </x:c>
      <x:c r="CT1119" s="36" t="str"/>
      <x:c r="CU1119" s="36" t="n">
        <x:f>MIN(AG1119,CG1119)</x:f>
        <x:v>14</x:v>
      </x:c>
      <x:c r="CV1119" s="36" t="n">
        <x:f>MIN(AG1119,CH1119)</x:f>
        <x:v>2</x:v>
      </x:c>
      <x:c r="CW1119" s="36" t="n">
        <x:f>MIN(AG1119,CI1119)</x:f>
        <x:v>0</x:v>
      </x:c>
      <x:c r="CX1119" s="36" t="n">
        <x:f>MIN(AG1119,CJ1119)</x:f>
        <x:v>1</x:v>
      </x:c>
      <x:c r="CY1119" s="36" t="n">
        <x:f>MIN(AG1119,CK1119)</x:f>
        <x:v>1</x:v>
      </x:c>
    </x:row>
    <x:row r="1120" ht="18" customHeight="1">
      <x:c r="A1120" s="35" t="str">
        <x:v>Area TWT-03</x:v>
      </x:c>
      <x:c r="B1120" s="35" t="str">
        <x:v>Area Lead TWT-03</x:v>
      </x:c>
      <x:c r="C1120" s="35" t="str">
        <x:v>Field Lead TWT-10</x:v>
      </x:c>
      <x:c r="D1120" s="35" t="str">
        <x:v>City TWT-E</x:v>
      </x:c>
      <x:c r="E1120" s="35" t="n">
        <x:v>4</x:v>
      </x:c>
      <x:c r="F1120" s="35" t="n">
        <x:v>24</x:v>
      </x:c>
      <x:c r="G1120" s="35" t="n">
        <x:v>1</x:v>
      </x:c>
      <x:c r="H1120" s="35" t="str">
        <x:v>Promoter</x:v>
      </x:c>
      <x:c r="I1120" s="35" t="str">
        <x:v>Agency TWT-03</x:v>
      </x:c>
      <x:c r="J1120" s="35" t="str">
        <x:v>PR-TWT-016</x:v>
      </x:c>
      <x:c r="K1120" s="35" t="str">
        <x:v>Masked Promoter TWT-016</x:v>
      </x:c>
      <x:c r="L1120" s="35" t="str">
        <x:v>9XXXX10016</x:v>
      </x:c>
      <x:c r="M1120" s="37" t="n">
        <x:v>46190</x:v>
      </x:c>
      <x:c r="N1120" s="35" t="str">
        <x:v>Cohort 2</x:v>
      </x:c>
      <x:c r="O1120" s="35" t="str">
        <x:v>DIST-TWT-05</x:v>
      </x:c>
      <x:c r="P1120" s="35" t="str">
        <x:v>Masked Distributor TWT-05</x:v>
      </x:c>
      <x:c r="Q1120" s="35" t="str">
        <x:v>P-TWT-047</x:v>
      </x:c>
      <x:c r="R1120" s="35" t="str">
        <x:v>TWT-047</x:v>
      </x:c>
      <x:c r="S1120" s="35" t="str">
        <x:v>Masked Store TWT-047</x:v>
      </x:c>
      <x:c r="T1120" s="35" t="str">
        <x:v>XX1047</x:v>
      </x:c>
      <x:c r="U1120" s="35" t="str">
        <x:v>Health Store</x:v>
      </x:c>
      <x:c r="V1120" s="35" t="str">
        <x:v>Masked</x:v>
      </x:c>
      <x:c r="W1120" s="35" t="str">
        <x:v>Masked</x:v>
      </x:c>
      <x:c r="X1120" s="37" t="n">
        <x:v>46211</x:v>
      </x:c>
      <x:c r="Y1120" s="37" t="n">
        <x:v>46277</x:v>
      </x:c>
      <x:c r="Z1120" s="35" t="str">
        <x:v>W02</x:v>
      </x:c>
      <x:c r="AA1120" s="35" t="str">
        <x:v>Sep'26</x:v>
      </x:c>
      <x:c r="AB1120" s="35" t="str">
        <x:v>08 - 14</x:v>
      </x:c>
      <x:c r="AC1120" s="35" t="str">
        <x:v>Week 2 of Sep 2026</x:v>
      </x:c>
      <x:c r="AD1120" s="35" t="str">
        <x:v>Continue</x:v>
      </x:c>
      <x:c r="AE1120" s="35" t="str">
        <x:v>Replenishment pending for selected SKU</x:v>
      </x:c>
      <x:c r="AF1120" s="36" t="n">
        <x:v>51</x:v>
      </x:c>
      <x:c r="AG1120" s="36" t="n">
        <x:v>24</x:v>
      </x:c>
      <x:c r="AH1120" s="38" t="n">
        <x:f>IFERROR(AG1120/AF1120,0)</x:f>
        <x:v>0.47058823529411764</x:v>
      </x:c>
      <x:c r="AI1120" s="36" t="n">
        <x:v>17</x:v>
      </x:c>
      <x:c r="AJ1120" s="38" t="n">
        <x:f>IFERROR(AI1120/AG1120,0)</x:f>
        <x:v>0.7083333333333334</x:v>
      </x:c>
      <x:c r="AK1120" s="36" t="n">
        <x:v>5</x:v>
      </x:c>
      <x:c r="AL1120" s="36" t="n">
        <x:v>8</x:v>
      </x:c>
      <x:c r="AM1120" s="36" t="n">
        <x:v>1</x:v>
      </x:c>
      <x:c r="AN1120" s="38" t="n">
        <x:f>IFERROR(AL1120/AG1120,0)</x:f>
        <x:v>0.3333333333333333</x:v>
      </x:c>
      <x:c r="AO1120" s="36" t="n">
        <x:f>BK1119</x:f>
        <x:v>23</x:v>
      </x:c>
      <x:c r="AP1120" s="36" t="n">
        <x:f>BL1119</x:f>
        <x:v>30</x:v>
      </x:c>
      <x:c r="AQ1120" s="36" t="n">
        <x:f>BM1119</x:f>
        <x:v>0</x:v>
      </x:c>
      <x:c r="AR1120" s="36" t="n">
        <x:f>BN1119</x:f>
        <x:v>40</x:v>
      </x:c>
      <x:c r="AS1120" s="36" t="n">
        <x:f>BO1119</x:f>
        <x:v>43</x:v>
      </x:c>
      <x:c r="AT1120" s="36" t="n">
        <x:f>BP1119</x:f>
        <x:v>18</x:v>
      </x:c>
      <x:c r="AU1120" s="36" t="n">
        <x:f>BQ1119</x:f>
        <x:v>28</x:v>
      </x:c>
      <x:c r="AV1120" s="36" t="n">
        <x:f>BR1119</x:f>
        <x:v>37</x:v>
      </x:c>
      <x:c r="AW1120" s="36" t="n">
        <x:f>BS1119</x:f>
        <x:v>39</x:v>
      </x:c>
      <x:c r="AX1120" s="36" t="n">
        <x:f>BT1119</x:f>
        <x:v>43</x:v>
      </x:c>
      <x:c r="AY1120" s="36" t="n">
        <x:f>SUM(AO1120:AX1120)</x:f>
        <x:v>301</x:v>
      </x:c>
      <x:c r="AZ1120" s="36" t="n">
        <x:v>0</x:v>
      </x:c>
      <x:c r="BA1120" s="36" t="n">
        <x:v>0</x:v>
      </x:c>
      <x:c r="BB1120" s="36" t="n">
        <x:v>0</x:v>
      </x:c>
      <x:c r="BC1120" s="36" t="n">
        <x:v>0</x:v>
      </x:c>
      <x:c r="BD1120" s="36" t="n">
        <x:v>0</x:v>
      </x:c>
      <x:c r="BE1120" s="36" t="n">
        <x:v>18</x:v>
      </x:c>
      <x:c r="BF1120" s="36" t="n">
        <x:v>0</x:v>
      </x:c>
      <x:c r="BG1120" s="36" t="n">
        <x:v>0</x:v>
      </x:c>
      <x:c r="BH1120" s="36" t="n">
        <x:v>0</x:v>
      </x:c>
      <x:c r="BI1120" s="36" t="n">
        <x:v>0</x:v>
      </x:c>
      <x:c r="BJ1120" s="36"/>
      <x:c r="BK1120" s="36" t="n">
        <x:f>MAX(0,AO1120+AZ1120-BV1120)</x:f>
        <x:v>22</x:v>
      </x:c>
      <x:c r="BL1120" s="36" t="n">
        <x:f>MAX(0,AP1120+BA1120-BW1120)</x:f>
        <x:v>29</x:v>
      </x:c>
      <x:c r="BM1120" s="36" t="n">
        <x:f>MAX(0,AQ1120+BB1120-BX1120)</x:f>
        <x:v>0</x:v>
      </x:c>
      <x:c r="BN1120" s="36" t="n">
        <x:f>MAX(0,AR1120+BC1120-BY1120)</x:f>
        <x:v>39</x:v>
      </x:c>
      <x:c r="BO1120" s="36" t="n">
        <x:f>MAX(0,AS1120+BD1120-BZ1120)</x:f>
        <x:v>42</x:v>
      </x:c>
      <x:c r="BP1120" s="36" t="n">
        <x:f>MAX(0,AT1120+BE1120-CA1120)</x:f>
        <x:v>35</x:v>
      </x:c>
      <x:c r="BQ1120" s="36" t="n">
        <x:f>MAX(0,AU1120+BF1120-CB1120)</x:f>
        <x:v>27</x:v>
      </x:c>
      <x:c r="BR1120" s="36" t="n">
        <x:f>MAX(0,AV1120+BG1120-CC1120)</x:f>
        <x:v>36</x:v>
      </x:c>
      <x:c r="BS1120" s="36" t="n">
        <x:f>MAX(0,AW1120+BH1120-CD1120)</x:f>
        <x:v>38</x:v>
      </x:c>
      <x:c r="BT1120" s="36" t="n">
        <x:f>MAX(0,AX1120+BI1120-CE1120)</x:f>
        <x:v>42</x:v>
      </x:c>
      <x:c r="BU1120" s="36" t="n">
        <x:f>SUM(BK1120:BT1120)</x:f>
        <x:v>310</x:v>
      </x:c>
      <x:c r="BV1120" s="36" t="n">
        <x:v>1</x:v>
      </x:c>
      <x:c r="BW1120" s="36" t="n">
        <x:v>1</x:v>
      </x:c>
      <x:c r="BX1120" s="36" t="n">
        <x:v>0</x:v>
      </x:c>
      <x:c r="BY1120" s="36" t="n">
        <x:v>1</x:v>
      </x:c>
      <x:c r="BZ1120" s="36" t="n">
        <x:v>1</x:v>
      </x:c>
      <x:c r="CA1120" s="36" t="n">
        <x:v>1</x:v>
      </x:c>
      <x:c r="CB1120" s="36" t="n">
        <x:v>1</x:v>
      </x:c>
      <x:c r="CC1120" s="36" t="n">
        <x:v>1</x:v>
      </x:c>
      <x:c r="CD1120" s="36" t="n">
        <x:v>1</x:v>
      </x:c>
      <x:c r="CE1120" s="36" t="n">
        <x:v>1</x:v>
      </x:c>
      <x:c r="CF1120" s="36"/>
      <x:c r="CG1120" s="36" t="n">
        <x:f>SUM(BV1120,BW1120,BX1120,BY1120)</x:f>
        <x:v>3</x:v>
      </x:c>
      <x:c r="CH1120" s="36" t="n">
        <x:f>SUM(BZ1120,CA1120)</x:f>
        <x:v>2</x:v>
      </x:c>
      <x:c r="CI1120" s="36" t="n">
        <x:f>SUM(CB1120)</x:f>
        <x:v>1</x:v>
      </x:c>
      <x:c r="CJ1120" s="36" t="n">
        <x:f>SUM(CC1120,CD1120)</x:f>
        <x:v>2</x:v>
      </x:c>
      <x:c r="CK1120" s="36" t="n">
        <x:f>SUM(CE1120)</x:f>
        <x:v>1</x:v>
      </x:c>
      <x:c r="CL1120" s="36" t="n">
        <x:f>SUM(CG1120:CK1120)</x:f>
        <x:v>9</x:v>
      </x:c>
      <x:c r="CM1120" s="39" t="n">
        <x:f>SUM(BV1120*1,BW1120*1,BX1120*1,BY1120*1)</x:f>
        <x:v>3</x:v>
      </x:c>
      <x:c r="CN1120" s="39" t="n">
        <x:f>SUM(BZ1120*0.324,CA1120*0.416)</x:f>
        <x:v>0.74</x:v>
      </x:c>
      <x:c r="CO1120" s="39" t="n">
        <x:f>SUM(CB1120*0.75)</x:f>
        <x:v>0.75</x:v>
      </x:c>
      <x:c r="CP1120" s="39" t="n">
        <x:f>SUM(CC1120*0.325,CD1120*0.2)</x:f>
        <x:v>0.525</x:v>
      </x:c>
      <x:c r="CQ1120" s="39" t="n">
        <x:f>SUM(CE1120*0.24)</x:f>
        <x:v>0.24</x:v>
      </x:c>
      <x:c r="CR1120" s="39" t="n">
        <x:f>SUM(CM1120:CQ1120)</x:f>
        <x:v>5.255000000000001</x:v>
      </x:c>
      <x:c r="CS1120" s="36" t="n">
        <x:f>SUM(CG1120:CH1120)</x:f>
        <x:v>5</x:v>
      </x:c>
      <x:c r="CT1120" s="36" t="str"/>
      <x:c r="CU1120" s="36" t="n">
        <x:f>MIN(AG1120,CG1120)</x:f>
        <x:v>3</x:v>
      </x:c>
      <x:c r="CV1120" s="36" t="n">
        <x:f>MIN(AG1120,CH1120)</x:f>
        <x:v>2</x:v>
      </x:c>
      <x:c r="CW1120" s="36" t="n">
        <x:f>MIN(AG1120,CI1120)</x:f>
        <x:v>1</x:v>
      </x:c>
      <x:c r="CX1120" s="36" t="n">
        <x:f>MIN(AG1120,CJ1120)</x:f>
        <x:v>2</x:v>
      </x:c>
      <x:c r="CY1120" s="36" t="n">
        <x:f>MIN(AG1120,CK1120)</x:f>
        <x:v>1</x:v>
      </x:c>
    </x:row>
    <x:row r="1121" ht="18" customHeight="1">
      <x:c r="A1121" s="35" t="str">
        <x:v>Area TWT-03</x:v>
      </x:c>
      <x:c r="B1121" s="35" t="str">
        <x:v>Area Lead TWT-03</x:v>
      </x:c>
      <x:c r="C1121" s="35" t="str">
        <x:v>Field Lead TWT-10</x:v>
      </x:c>
      <x:c r="D1121" s="35" t="str">
        <x:v>City TWT-E</x:v>
      </x:c>
      <x:c r="E1121" s="35" t="n">
        <x:v>4</x:v>
      </x:c>
      <x:c r="F1121" s="35" t="n">
        <x:v>24</x:v>
      </x:c>
      <x:c r="G1121" s="35" t="n">
        <x:v>1</x:v>
      </x:c>
      <x:c r="H1121" s="35" t="str">
        <x:v>Promoter</x:v>
      </x:c>
      <x:c r="I1121" s="35" t="str">
        <x:v>Agency TWT-03</x:v>
      </x:c>
      <x:c r="J1121" s="35" t="str">
        <x:v>PR-TWT-016</x:v>
      </x:c>
      <x:c r="K1121" s="35" t="str">
        <x:v>Masked Promoter TWT-016</x:v>
      </x:c>
      <x:c r="L1121" s="35" t="str">
        <x:v>9XXXX10016</x:v>
      </x:c>
      <x:c r="M1121" s="37" t="n">
        <x:v>46190</x:v>
      </x:c>
      <x:c r="N1121" s="35" t="str">
        <x:v>Cohort 2</x:v>
      </x:c>
      <x:c r="O1121" s="35" t="str">
        <x:v>DIST-TWT-05</x:v>
      </x:c>
      <x:c r="P1121" s="35" t="str">
        <x:v>Masked Distributor TWT-05</x:v>
      </x:c>
      <x:c r="Q1121" s="35" t="str">
        <x:v>P-TWT-047</x:v>
      </x:c>
      <x:c r="R1121" s="35" t="str">
        <x:v>TWT-047</x:v>
      </x:c>
      <x:c r="S1121" s="35" t="str">
        <x:v>Masked Store TWT-047</x:v>
      </x:c>
      <x:c r="T1121" s="35" t="str">
        <x:v>XX1047</x:v>
      </x:c>
      <x:c r="U1121" s="35" t="str">
        <x:v>Health Store</x:v>
      </x:c>
      <x:c r="V1121" s="35" t="str">
        <x:v>Masked</x:v>
      </x:c>
      <x:c r="W1121" s="35" t="str">
        <x:v>Masked</x:v>
      </x:c>
      <x:c r="X1121" s="37" t="n">
        <x:v>46211</x:v>
      </x:c>
      <x:c r="Y1121" s="37" t="n">
        <x:v>46279</x:v>
      </x:c>
      <x:c r="Z1121" s="35" t="str">
        <x:v>W02</x:v>
      </x:c>
      <x:c r="AA1121" s="35" t="str">
        <x:v>Sep'26</x:v>
      </x:c>
      <x:c r="AB1121" s="35" t="str">
        <x:v>08 - 14</x:v>
      </x:c>
      <x:c r="AC1121" s="35" t="str">
        <x:v>Week 2 of Sep 2026</x:v>
      </x:c>
      <x:c r="AD1121" s="35" t="str">
        <x:v>Continue</x:v>
      </x:c>
      <x:c r="AE1121" s="35" t="str">
        <x:v>Replenishment pending for selected SKU</x:v>
      </x:c>
      <x:c r="AF1121" s="36" t="n">
        <x:v>41</x:v>
      </x:c>
      <x:c r="AG1121" s="36" t="n">
        <x:v>15</x:v>
      </x:c>
      <x:c r="AH1121" s="38" t="n">
        <x:f>IFERROR(AG1121/AF1121,0)</x:f>
        <x:v>0.36585365853658536</x:v>
      </x:c>
      <x:c r="AI1121" s="36" t="n">
        <x:v>11</x:v>
      </x:c>
      <x:c r="AJ1121" s="38" t="n">
        <x:f>IFERROR(AI1121/AG1121,0)</x:f>
        <x:v>0.7333333333333333</x:v>
      </x:c>
      <x:c r="AK1121" s="36" t="n">
        <x:v>3</x:v>
      </x:c>
      <x:c r="AL1121" s="36" t="n">
        <x:v>6</x:v>
      </x:c>
      <x:c r="AM1121" s="36" t="n">
        <x:v>1</x:v>
      </x:c>
      <x:c r="AN1121" s="38" t="n">
        <x:f>IFERROR(AL1121/AG1121,0)</x:f>
        <x:v>0.4</x:v>
      </x:c>
      <x:c r="AO1121" s="36" t="n">
        <x:f>BK1120</x:f>
        <x:v>22</x:v>
      </x:c>
      <x:c r="AP1121" s="36" t="n">
        <x:f>BL1120</x:f>
        <x:v>29</x:v>
      </x:c>
      <x:c r="AQ1121" s="36" t="n">
        <x:f>BM1120</x:f>
        <x:v>0</x:v>
      </x:c>
      <x:c r="AR1121" s="36" t="n">
        <x:f>BN1120</x:f>
        <x:v>39</x:v>
      </x:c>
      <x:c r="AS1121" s="36" t="n">
        <x:f>BO1120</x:f>
        <x:v>42</x:v>
      </x:c>
      <x:c r="AT1121" s="36" t="n">
        <x:f>BP1120</x:f>
        <x:v>35</x:v>
      </x:c>
      <x:c r="AU1121" s="36" t="n">
        <x:f>BQ1120</x:f>
        <x:v>27</x:v>
      </x:c>
      <x:c r="AV1121" s="36" t="n">
        <x:f>BR1120</x:f>
        <x:v>36</x:v>
      </x:c>
      <x:c r="AW1121" s="36" t="n">
        <x:f>BS1120</x:f>
        <x:v>38</x:v>
      </x:c>
      <x:c r="AX1121" s="36" t="n">
        <x:f>BT1120</x:f>
        <x:v>42</x:v>
      </x:c>
      <x:c r="AY1121" s="36" t="n">
        <x:f>SUM(AO1121:AX1121)</x:f>
        <x:v>310</x:v>
      </x:c>
      <x:c r="AZ1121" s="36" t="n">
        <x:v>13</x:v>
      </x:c>
      <x:c r="BA1121" s="36" t="n">
        <x:v>0</x:v>
      </x:c>
      <x:c r="BB1121" s="36" t="n">
        <x:v>0</x:v>
      </x:c>
      <x:c r="BC1121" s="36" t="n">
        <x:v>0</x:v>
      </x:c>
      <x:c r="BD1121" s="36" t="n">
        <x:v>0</x:v>
      </x:c>
      <x:c r="BE1121" s="36" t="n">
        <x:v>0</x:v>
      </x:c>
      <x:c r="BF1121" s="36" t="n">
        <x:v>15</x:v>
      </x:c>
      <x:c r="BG1121" s="36" t="n">
        <x:v>0</x:v>
      </x:c>
      <x:c r="BH1121" s="36" t="n">
        <x:v>0</x:v>
      </x:c>
      <x:c r="BI1121" s="36" t="n">
        <x:v>0</x:v>
      </x:c>
      <x:c r="BJ1121" s="36"/>
      <x:c r="BK1121" s="36" t="n">
        <x:f>MAX(0,AO1121+AZ1121-BV1121)</x:f>
        <x:v>35</x:v>
      </x:c>
      <x:c r="BL1121" s="36" t="n">
        <x:f>MAX(0,AP1121+BA1121-BW1121)</x:f>
        <x:v>28</x:v>
      </x:c>
      <x:c r="BM1121" s="36" t="n">
        <x:f>MAX(0,AQ1121+BB1121-BX1121)</x:f>
        <x:v>0</x:v>
      </x:c>
      <x:c r="BN1121" s="36" t="n">
        <x:f>MAX(0,AR1121+BC1121-BY1121)</x:f>
        <x:v>39</x:v>
      </x:c>
      <x:c r="BO1121" s="36" t="n">
        <x:f>MAX(0,AS1121+BD1121-BZ1121)</x:f>
        <x:v>41</x:v>
      </x:c>
      <x:c r="BP1121" s="36" t="n">
        <x:f>MAX(0,AT1121+BE1121-CA1121)</x:f>
        <x:v>34</x:v>
      </x:c>
      <x:c r="BQ1121" s="36" t="n">
        <x:f>MAX(0,AU1121+BF1121-CB1121)</x:f>
        <x:v>41</x:v>
      </x:c>
      <x:c r="BR1121" s="36" t="n">
        <x:f>MAX(0,AV1121+BG1121-CC1121)</x:f>
        <x:v>35</x:v>
      </x:c>
      <x:c r="BS1121" s="36" t="n">
        <x:f>MAX(0,AW1121+BH1121-CD1121)</x:f>
        <x:v>37</x:v>
      </x:c>
      <x:c r="BT1121" s="36" t="n">
        <x:f>MAX(0,AX1121+BI1121-CE1121)</x:f>
        <x:v>41</x:v>
      </x:c>
      <x:c r="BU1121" s="36" t="n">
        <x:f>SUM(BK1121:BT1121)</x:f>
        <x:v>331</x:v>
      </x:c>
      <x:c r="BV1121" s="36" t="n">
        <x:v>0</x:v>
      </x:c>
      <x:c r="BW1121" s="36" t="n">
        <x:v>1</x:v>
      </x:c>
      <x:c r="BX1121" s="36" t="n">
        <x:v>0</x:v>
      </x:c>
      <x:c r="BY1121" s="36" t="n">
        <x:v>0</x:v>
      </x:c>
      <x:c r="BZ1121" s="36" t="n">
        <x:v>1</x:v>
      </x:c>
      <x:c r="CA1121" s="36" t="n">
        <x:v>1</x:v>
      </x:c>
      <x:c r="CB1121" s="36" t="n">
        <x:v>1</x:v>
      </x:c>
      <x:c r="CC1121" s="36" t="n">
        <x:v>1</x:v>
      </x:c>
      <x:c r="CD1121" s="36" t="n">
        <x:v>1</x:v>
      </x:c>
      <x:c r="CE1121" s="36" t="n">
        <x:v>1</x:v>
      </x:c>
      <x:c r="CF1121" s="36"/>
      <x:c r="CG1121" s="36" t="n">
        <x:f>SUM(BV1121,BW1121,BX1121,BY1121)</x:f>
        <x:v>1</x:v>
      </x:c>
      <x:c r="CH1121" s="36" t="n">
        <x:f>SUM(BZ1121,CA1121)</x:f>
        <x:v>2</x:v>
      </x:c>
      <x:c r="CI1121" s="36" t="n">
        <x:f>SUM(CB1121)</x:f>
        <x:v>1</x:v>
      </x:c>
      <x:c r="CJ1121" s="36" t="n">
        <x:f>SUM(CC1121,CD1121)</x:f>
        <x:v>2</x:v>
      </x:c>
      <x:c r="CK1121" s="36" t="n">
        <x:f>SUM(CE1121)</x:f>
        <x:v>1</x:v>
      </x:c>
      <x:c r="CL1121" s="36" t="n">
        <x:f>SUM(CG1121:CK1121)</x:f>
        <x:v>7</x:v>
      </x:c>
      <x:c r="CM1121" s="39" t="n">
        <x:f>SUM(BV1121*1,BW1121*1,BX1121*1,BY1121*1)</x:f>
        <x:v>1</x:v>
      </x:c>
      <x:c r="CN1121" s="39" t="n">
        <x:f>SUM(BZ1121*0.324,CA1121*0.416)</x:f>
        <x:v>0.74</x:v>
      </x:c>
      <x:c r="CO1121" s="39" t="n">
        <x:f>SUM(CB1121*0.75)</x:f>
        <x:v>0.75</x:v>
      </x:c>
      <x:c r="CP1121" s="39" t="n">
        <x:f>SUM(CC1121*0.325,CD1121*0.2)</x:f>
        <x:v>0.525</x:v>
      </x:c>
      <x:c r="CQ1121" s="39" t="n">
        <x:f>SUM(CE1121*0.24)</x:f>
        <x:v>0.24</x:v>
      </x:c>
      <x:c r="CR1121" s="39" t="n">
        <x:f>SUM(CM1121:CQ1121)</x:f>
        <x:v>3.255</x:v>
      </x:c>
      <x:c r="CS1121" s="36" t="n">
        <x:f>SUM(CG1121:CH1121)</x:f>
        <x:v>3</x:v>
      </x:c>
      <x:c r="CT1121" s="36" t="str"/>
      <x:c r="CU1121" s="36" t="n">
        <x:f>MIN(AG1121,CG1121)</x:f>
        <x:v>1</x:v>
      </x:c>
      <x:c r="CV1121" s="36" t="n">
        <x:f>MIN(AG1121,CH1121)</x:f>
        <x:v>2</x:v>
      </x:c>
      <x:c r="CW1121" s="36" t="n">
        <x:f>MIN(AG1121,CI1121)</x:f>
        <x:v>1</x:v>
      </x:c>
      <x:c r="CX1121" s="36" t="n">
        <x:f>MIN(AG1121,CJ1121)</x:f>
        <x:v>2</x:v>
      </x:c>
      <x:c r="CY1121" s="36" t="n">
        <x:f>MIN(AG1121,CK1121)</x:f>
        <x:v>1</x:v>
      </x:c>
    </x:row>
    <x:row r="1122" ht="18" customHeight="1">
      <x:c r="A1122" s="35" t="str">
        <x:v>Area TWT-03</x:v>
      </x:c>
      <x:c r="B1122" s="35" t="str">
        <x:v>Area Lead TWT-03</x:v>
      </x:c>
      <x:c r="C1122" s="35" t="str">
        <x:v>Field Lead TWT-10</x:v>
      </x:c>
      <x:c r="D1122" s="35" t="str">
        <x:v>City TWT-E</x:v>
      </x:c>
      <x:c r="E1122" s="35" t="n">
        <x:v>4</x:v>
      </x:c>
      <x:c r="F1122" s="35" t="n">
        <x:v>24</x:v>
      </x:c>
      <x:c r="G1122" s="35" t="n">
        <x:v>1</x:v>
      </x:c>
      <x:c r="H1122" s="35" t="str">
        <x:v>Promoter</x:v>
      </x:c>
      <x:c r="I1122" s="35" t="str">
        <x:v>Agency TWT-03</x:v>
      </x:c>
      <x:c r="J1122" s="35" t="str">
        <x:v>PR-TWT-016</x:v>
      </x:c>
      <x:c r="K1122" s="35" t="str">
        <x:v>Masked Promoter TWT-016</x:v>
      </x:c>
      <x:c r="L1122" s="35" t="str">
        <x:v>9XXXX10016</x:v>
      </x:c>
      <x:c r="M1122" s="37" t="n">
        <x:v>46190</x:v>
      </x:c>
      <x:c r="N1122" s="35" t="str">
        <x:v>Cohort 2</x:v>
      </x:c>
      <x:c r="O1122" s="35" t="str">
        <x:v>DIST-TWT-05</x:v>
      </x:c>
      <x:c r="P1122" s="35" t="str">
        <x:v>Masked Distributor TWT-05</x:v>
      </x:c>
      <x:c r="Q1122" s="35" t="str">
        <x:v>P-TWT-047</x:v>
      </x:c>
      <x:c r="R1122" s="35" t="str">
        <x:v>TWT-047</x:v>
      </x:c>
      <x:c r="S1122" s="35" t="str">
        <x:v>Masked Store TWT-047</x:v>
      </x:c>
      <x:c r="T1122" s="35" t="str">
        <x:v>XX1047</x:v>
      </x:c>
      <x:c r="U1122" s="35" t="str">
        <x:v>Health Store</x:v>
      </x:c>
      <x:c r="V1122" s="35" t="str">
        <x:v>Masked</x:v>
      </x:c>
      <x:c r="W1122" s="35" t="str">
        <x:v>Masked</x:v>
      </x:c>
      <x:c r="X1122" s="37" t="n">
        <x:v>46211</x:v>
      </x:c>
      <x:c r="Y1122" s="37" t="n">
        <x:v>46280</x:v>
      </x:c>
      <x:c r="Z1122" s="35" t="str">
        <x:v>W03</x:v>
      </x:c>
      <x:c r="AA1122" s="35" t="str">
        <x:v>Sep'26</x:v>
      </x:c>
      <x:c r="AB1122" s="35" t="str">
        <x:v>15 - 21</x:v>
      </x:c>
      <x:c r="AC1122" s="35" t="str">
        <x:v>Week 3 of Sep 2026</x:v>
      </x:c>
      <x:c r="AD1122" s="35" t="str">
        <x:v>Continue</x:v>
      </x:c>
      <x:c r="AE1122" s="35" t="str">
        <x:v>Replenishment pending for selected SKU</x:v>
      </x:c>
      <x:c r="AF1122" s="36" t="n">
        <x:v>46</x:v>
      </x:c>
      <x:c r="AG1122" s="36" t="n">
        <x:v>23</x:v>
      </x:c>
      <x:c r="AH1122" s="38" t="n">
        <x:f>IFERROR(AG1122/AF1122,0)</x:f>
        <x:v>0.5</x:v>
      </x:c>
      <x:c r="AI1122" s="36" t="n">
        <x:v>19</x:v>
      </x:c>
      <x:c r="AJ1122" s="38" t="n">
        <x:f>IFERROR(AI1122/AG1122,0)</x:f>
        <x:v>0.8260869565217391</x:v>
      </x:c>
      <x:c r="AK1122" s="36" t="n">
        <x:v>5</x:v>
      </x:c>
      <x:c r="AL1122" s="36" t="n">
        <x:v>6</x:v>
      </x:c>
      <x:c r="AM1122" s="36" t="n">
        <x:v>1</x:v>
      </x:c>
      <x:c r="AN1122" s="38" t="n">
        <x:f>IFERROR(AL1122/AG1122,0)</x:f>
        <x:v>0.2608695652173913</x:v>
      </x:c>
      <x:c r="AO1122" s="36" t="n">
        <x:f>BK1121</x:f>
        <x:v>35</x:v>
      </x:c>
      <x:c r="AP1122" s="36" t="n">
        <x:f>BL1121</x:f>
        <x:v>28</x:v>
      </x:c>
      <x:c r="AQ1122" s="36" t="n">
        <x:f>BM1121</x:f>
        <x:v>0</x:v>
      </x:c>
      <x:c r="AR1122" s="36" t="n">
        <x:f>BN1121</x:f>
        <x:v>39</x:v>
      </x:c>
      <x:c r="AS1122" s="36" t="n">
        <x:f>BO1121</x:f>
        <x:v>41</x:v>
      </x:c>
      <x:c r="AT1122" s="36" t="n">
        <x:f>BP1121</x:f>
        <x:v>34</x:v>
      </x:c>
      <x:c r="AU1122" s="36" t="n">
        <x:f>BQ1121</x:f>
        <x:v>41</x:v>
      </x:c>
      <x:c r="AV1122" s="36" t="n">
        <x:f>BR1121</x:f>
        <x:v>35</x:v>
      </x:c>
      <x:c r="AW1122" s="36" t="n">
        <x:f>BS1121</x:f>
        <x:v>37</x:v>
      </x:c>
      <x:c r="AX1122" s="36" t="n">
        <x:f>BT1121</x:f>
        <x:v>41</x:v>
      </x:c>
      <x:c r="AY1122" s="36" t="n">
        <x:f>SUM(AO1122:AX1122)</x:f>
        <x:v>331</x:v>
      </x:c>
      <x:c r="AZ1122" s="36" t="n">
        <x:v>0</x:v>
      </x:c>
      <x:c r="BA1122" s="36" t="n">
        <x:v>12</x:v>
      </x:c>
      <x:c r="BB1122" s="36" t="n">
        <x:v>0</x:v>
      </x:c>
      <x:c r="BC1122" s="36" t="n">
        <x:v>0</x:v>
      </x:c>
      <x:c r="BD1122" s="36" t="n">
        <x:v>0</x:v>
      </x:c>
      <x:c r="BE1122" s="36" t="n">
        <x:v>0</x:v>
      </x:c>
      <x:c r="BF1122" s="36" t="n">
        <x:v>0</x:v>
      </x:c>
      <x:c r="BG1122" s="36" t="n">
        <x:v>17</x:v>
      </x:c>
      <x:c r="BH1122" s="36" t="n">
        <x:v>0</x:v>
      </x:c>
      <x:c r="BI1122" s="36" t="n">
        <x:v>0</x:v>
      </x:c>
      <x:c r="BJ1122" s="36"/>
      <x:c r="BK1122" s="36" t="n">
        <x:f>MAX(0,AO1122+AZ1122-BV1122)</x:f>
        <x:v>35</x:v>
      </x:c>
      <x:c r="BL1122" s="36" t="n">
        <x:f>MAX(0,AP1122+BA1122-BW1122)</x:f>
        <x:v>39</x:v>
      </x:c>
      <x:c r="BM1122" s="36" t="n">
        <x:f>MAX(0,AQ1122+BB1122-BX1122)</x:f>
        <x:v>0</x:v>
      </x:c>
      <x:c r="BN1122" s="36" t="n">
        <x:f>MAX(0,AR1122+BC1122-BY1122)</x:f>
        <x:v>38</x:v>
      </x:c>
      <x:c r="BO1122" s="36" t="n">
        <x:f>MAX(0,AS1122+BD1122-BZ1122)</x:f>
        <x:v>40</x:v>
      </x:c>
      <x:c r="BP1122" s="36" t="n">
        <x:f>MAX(0,AT1122+BE1122-CA1122)</x:f>
        <x:v>33</x:v>
      </x:c>
      <x:c r="BQ1122" s="36" t="n">
        <x:f>MAX(0,AU1122+BF1122-CB1122)</x:f>
        <x:v>40</x:v>
      </x:c>
      <x:c r="BR1122" s="36" t="n">
        <x:f>MAX(0,AV1122+BG1122-CC1122)</x:f>
        <x:v>51</x:v>
      </x:c>
      <x:c r="BS1122" s="36" t="n">
        <x:f>MAX(0,AW1122+BH1122-CD1122)</x:f>
        <x:v>36</x:v>
      </x:c>
      <x:c r="BT1122" s="36" t="n">
        <x:f>MAX(0,AX1122+BI1122-CE1122)</x:f>
        <x:v>40</x:v>
      </x:c>
      <x:c r="BU1122" s="36" t="n">
        <x:f>SUM(BK1122:BT1122)</x:f>
        <x:v>352</x:v>
      </x:c>
      <x:c r="BV1122" s="36" t="n">
        <x:v>0</x:v>
      </x:c>
      <x:c r="BW1122" s="36" t="n">
        <x:v>1</x:v>
      </x:c>
      <x:c r="BX1122" s="36" t="n">
        <x:v>0</x:v>
      </x:c>
      <x:c r="BY1122" s="36" t="n">
        <x:v>1</x:v>
      </x:c>
      <x:c r="BZ1122" s="36" t="n">
        <x:v>1</x:v>
      </x:c>
      <x:c r="CA1122" s="36" t="n">
        <x:v>1</x:v>
      </x:c>
      <x:c r="CB1122" s="36" t="n">
        <x:v>1</x:v>
      </x:c>
      <x:c r="CC1122" s="36" t="n">
        <x:v>1</x:v>
      </x:c>
      <x:c r="CD1122" s="36" t="n">
        <x:v>1</x:v>
      </x:c>
      <x:c r="CE1122" s="36" t="n">
        <x:v>1</x:v>
      </x:c>
      <x:c r="CF1122" s="36"/>
      <x:c r="CG1122" s="36" t="n">
        <x:f>SUM(BV1122,BW1122,BX1122,BY1122)</x:f>
        <x:v>2</x:v>
      </x:c>
      <x:c r="CH1122" s="36" t="n">
        <x:f>SUM(BZ1122,CA1122)</x:f>
        <x:v>2</x:v>
      </x:c>
      <x:c r="CI1122" s="36" t="n">
        <x:f>SUM(CB1122)</x:f>
        <x:v>1</x:v>
      </x:c>
      <x:c r="CJ1122" s="36" t="n">
        <x:f>SUM(CC1122,CD1122)</x:f>
        <x:v>2</x:v>
      </x:c>
      <x:c r="CK1122" s="36" t="n">
        <x:f>SUM(CE1122)</x:f>
        <x:v>1</x:v>
      </x:c>
      <x:c r="CL1122" s="36" t="n">
        <x:f>SUM(CG1122:CK1122)</x:f>
        <x:v>8</x:v>
      </x:c>
      <x:c r="CM1122" s="39" t="n">
        <x:f>SUM(BV1122*1,BW1122*1,BX1122*1,BY1122*1)</x:f>
        <x:v>2</x:v>
      </x:c>
      <x:c r="CN1122" s="39" t="n">
        <x:f>SUM(BZ1122*0.324,CA1122*0.416)</x:f>
        <x:v>0.74</x:v>
      </x:c>
      <x:c r="CO1122" s="39" t="n">
        <x:f>SUM(CB1122*0.75)</x:f>
        <x:v>0.75</x:v>
      </x:c>
      <x:c r="CP1122" s="39" t="n">
        <x:f>SUM(CC1122*0.325,CD1122*0.2)</x:f>
        <x:v>0.525</x:v>
      </x:c>
      <x:c r="CQ1122" s="39" t="n">
        <x:f>SUM(CE1122*0.24)</x:f>
        <x:v>0.24</x:v>
      </x:c>
      <x:c r="CR1122" s="39" t="n">
        <x:f>SUM(CM1122:CQ1122)</x:f>
        <x:v>4.255000000000001</x:v>
      </x:c>
      <x:c r="CS1122" s="36" t="n">
        <x:f>SUM(CG1122:CH1122)</x:f>
        <x:v>4</x:v>
      </x:c>
      <x:c r="CT1122" s="36" t="str"/>
      <x:c r="CU1122" s="36" t="n">
        <x:f>MIN(AG1122,CG1122)</x:f>
        <x:v>2</x:v>
      </x:c>
      <x:c r="CV1122" s="36" t="n">
        <x:f>MIN(AG1122,CH1122)</x:f>
        <x:v>2</x:v>
      </x:c>
      <x:c r="CW1122" s="36" t="n">
        <x:f>MIN(AG1122,CI1122)</x:f>
        <x:v>1</x:v>
      </x:c>
      <x:c r="CX1122" s="36" t="n">
        <x:f>MIN(AG1122,CJ1122)</x:f>
        <x:v>2</x:v>
      </x:c>
      <x:c r="CY1122" s="36" t="n">
        <x:f>MIN(AG1122,CK1122)</x:f>
        <x:v>1</x:v>
      </x:c>
    </x:row>
    <x:row r="1123" ht="18" customHeight="1">
      <x:c r="A1123" s="35" t="str">
        <x:v>Area TWT-03</x:v>
      </x:c>
      <x:c r="B1123" s="35" t="str">
        <x:v>Area Lead TWT-03</x:v>
      </x:c>
      <x:c r="C1123" s="35" t="str">
        <x:v>Field Lead TWT-10</x:v>
      </x:c>
      <x:c r="D1123" s="35" t="str">
        <x:v>City TWT-E</x:v>
      </x:c>
      <x:c r="E1123" s="35" t="n">
        <x:v>4</x:v>
      </x:c>
      <x:c r="F1123" s="35" t="n">
        <x:v>24</x:v>
      </x:c>
      <x:c r="G1123" s="35" t="n">
        <x:v>1</x:v>
      </x:c>
      <x:c r="H1123" s="35" t="str">
        <x:v>Promoter</x:v>
      </x:c>
      <x:c r="I1123" s="35" t="str">
        <x:v>Agency TWT-03</x:v>
      </x:c>
      <x:c r="J1123" s="35" t="str">
        <x:v>PR-TWT-016</x:v>
      </x:c>
      <x:c r="K1123" s="35" t="str">
        <x:v>Masked Promoter TWT-016</x:v>
      </x:c>
      <x:c r="L1123" s="35" t="str">
        <x:v>9XXXX10016</x:v>
      </x:c>
      <x:c r="M1123" s="37" t="n">
        <x:v>46190</x:v>
      </x:c>
      <x:c r="N1123" s="35" t="str">
        <x:v>Cohort 2</x:v>
      </x:c>
      <x:c r="O1123" s="35" t="str">
        <x:v>DIST-TWT-05</x:v>
      </x:c>
      <x:c r="P1123" s="35" t="str">
        <x:v>Masked Distributor TWT-05</x:v>
      </x:c>
      <x:c r="Q1123" s="35" t="str">
        <x:v>P-TWT-047</x:v>
      </x:c>
      <x:c r="R1123" s="35" t="str">
        <x:v>TWT-047</x:v>
      </x:c>
      <x:c r="S1123" s="35" t="str">
        <x:v>Masked Store TWT-047</x:v>
      </x:c>
      <x:c r="T1123" s="35" t="str">
        <x:v>XX1047</x:v>
      </x:c>
      <x:c r="U1123" s="35" t="str">
        <x:v>Health Store</x:v>
      </x:c>
      <x:c r="V1123" s="35" t="str">
        <x:v>Masked</x:v>
      </x:c>
      <x:c r="W1123" s="35" t="str">
        <x:v>Masked</x:v>
      </x:c>
      <x:c r="X1123" s="37" t="n">
        <x:v>46211</x:v>
      </x:c>
      <x:c r="Y1123" s="37" t="n">
        <x:v>46281</x:v>
      </x:c>
      <x:c r="Z1123" s="35" t="str">
        <x:v>W03</x:v>
      </x:c>
      <x:c r="AA1123" s="35" t="str">
        <x:v>Sep'26</x:v>
      </x:c>
      <x:c r="AB1123" s="35" t="str">
        <x:v>15 - 21</x:v>
      </x:c>
      <x:c r="AC1123" s="35" t="str">
        <x:v>Week 3 of Sep 2026</x:v>
      </x:c>
      <x:c r="AD1123" s="35" t="str">
        <x:v>Continue</x:v>
      </x:c>
      <x:c r="AE1123" s="35" t="str"/>
      <x:c r="AF1123" s="36" t="n">
        <x:v>45</x:v>
      </x:c>
      <x:c r="AG1123" s="36" t="n">
        <x:v>15</x:v>
      </x:c>
      <x:c r="AH1123" s="38" t="n">
        <x:f>IFERROR(AG1123/AF1123,0)</x:f>
        <x:v>0.3333333333333333</x:v>
      </x:c>
      <x:c r="AI1123" s="36" t="n">
        <x:v>12</x:v>
      </x:c>
      <x:c r="AJ1123" s="38" t="n">
        <x:f>IFERROR(AI1123/AG1123,0)</x:f>
        <x:v>0.8</x:v>
      </x:c>
      <x:c r="AK1123" s="36" t="n">
        <x:v>2</x:v>
      </x:c>
      <x:c r="AL1123" s="36" t="n">
        <x:v>7</x:v>
      </x:c>
      <x:c r="AM1123" s="36" t="n">
        <x:v>1</x:v>
      </x:c>
      <x:c r="AN1123" s="38" t="n">
        <x:f>IFERROR(AL1123/AG1123,0)</x:f>
        <x:v>0.4666666666666667</x:v>
      </x:c>
      <x:c r="AO1123" s="36" t="n">
        <x:f>BK1122</x:f>
        <x:v>35</x:v>
      </x:c>
      <x:c r="AP1123" s="36" t="n">
        <x:f>BL1122</x:f>
        <x:v>39</x:v>
      </x:c>
      <x:c r="AQ1123" s="36" t="n">
        <x:f>BM1122</x:f>
        <x:v>0</x:v>
      </x:c>
      <x:c r="AR1123" s="36" t="n">
        <x:f>BN1122</x:f>
        <x:v>38</x:v>
      </x:c>
      <x:c r="AS1123" s="36" t="n">
        <x:f>BO1122</x:f>
        <x:v>40</x:v>
      </x:c>
      <x:c r="AT1123" s="36" t="n">
        <x:f>BP1122</x:f>
        <x:v>33</x:v>
      </x:c>
      <x:c r="AU1123" s="36" t="n">
        <x:f>BQ1122</x:f>
        <x:v>40</x:v>
      </x:c>
      <x:c r="AV1123" s="36" t="n">
        <x:f>BR1122</x:f>
        <x:v>51</x:v>
      </x:c>
      <x:c r="AW1123" s="36" t="n">
        <x:f>BS1122</x:f>
        <x:v>36</x:v>
      </x:c>
      <x:c r="AX1123" s="36" t="n">
        <x:f>BT1122</x:f>
        <x:v>40</x:v>
      </x:c>
      <x:c r="AY1123" s="36" t="n">
        <x:f>SUM(AO1123:AX1123)</x:f>
        <x:v>352</x:v>
      </x:c>
      <x:c r="AZ1123" s="36" t="n">
        <x:v>0</x:v>
      </x:c>
      <x:c r="BA1123" s="36" t="n">
        <x:v>0</x:v>
      </x:c>
      <x:c r="BB1123" s="36" t="n">
        <x:v>17</x:v>
      </x:c>
      <x:c r="BC1123" s="36" t="n">
        <x:v>0</x:v>
      </x:c>
      <x:c r="BD1123" s="36" t="n">
        <x:v>0</x:v>
      </x:c>
      <x:c r="BE1123" s="36" t="n">
        <x:v>0</x:v>
      </x:c>
      <x:c r="BF1123" s="36" t="n">
        <x:v>0</x:v>
      </x:c>
      <x:c r="BG1123" s="36" t="n">
        <x:v>0</x:v>
      </x:c>
      <x:c r="BH1123" s="36" t="n">
        <x:v>12</x:v>
      </x:c>
      <x:c r="BI1123" s="36" t="n">
        <x:v>0</x:v>
      </x:c>
      <x:c r="BJ1123" s="36"/>
      <x:c r="BK1123" s="36" t="n">
        <x:f>MAX(0,AO1123+AZ1123-BV1123)</x:f>
        <x:v>35</x:v>
      </x:c>
      <x:c r="BL1123" s="36" t="n">
        <x:f>MAX(0,AP1123+BA1123-BW1123)</x:f>
        <x:v>38</x:v>
      </x:c>
      <x:c r="BM1123" s="36" t="n">
        <x:f>MAX(0,AQ1123+BB1123-BX1123)</x:f>
        <x:v>16</x:v>
      </x:c>
      <x:c r="BN1123" s="36" t="n">
        <x:f>MAX(0,AR1123+BC1123-BY1123)</x:f>
        <x:v>38</x:v>
      </x:c>
      <x:c r="BO1123" s="36" t="n">
        <x:f>MAX(0,AS1123+BD1123-BZ1123)</x:f>
        <x:v>39</x:v>
      </x:c>
      <x:c r="BP1123" s="36" t="n">
        <x:f>MAX(0,AT1123+BE1123-CA1123)</x:f>
        <x:v>32</x:v>
      </x:c>
      <x:c r="BQ1123" s="36" t="n">
        <x:f>MAX(0,AU1123+BF1123-CB1123)</x:f>
        <x:v>39</x:v>
      </x:c>
      <x:c r="BR1123" s="36" t="n">
        <x:f>MAX(0,AV1123+BG1123-CC1123)</x:f>
        <x:v>50</x:v>
      </x:c>
      <x:c r="BS1123" s="36" t="n">
        <x:f>MAX(0,AW1123+BH1123-CD1123)</x:f>
        <x:v>47</x:v>
      </x:c>
      <x:c r="BT1123" s="36" t="n">
        <x:f>MAX(0,AX1123+BI1123-CE1123)</x:f>
        <x:v>39</x:v>
      </x:c>
      <x:c r="BU1123" s="36" t="n">
        <x:f>SUM(BK1123:BT1123)</x:f>
        <x:v>373</x:v>
      </x:c>
      <x:c r="BV1123" s="36" t="n">
        <x:v>0</x:v>
      </x:c>
      <x:c r="BW1123" s="36" t="n">
        <x:v>1</x:v>
      </x:c>
      <x:c r="BX1123" s="36" t="n">
        <x:v>1</x:v>
      </x:c>
      <x:c r="BY1123" s="36" t="n">
        <x:v>0</x:v>
      </x:c>
      <x:c r="BZ1123" s="36" t="n">
        <x:v>1</x:v>
      </x:c>
      <x:c r="CA1123" s="36" t="n">
        <x:v>1</x:v>
      </x:c>
      <x:c r="CB1123" s="36" t="n">
        <x:v>1</x:v>
      </x:c>
      <x:c r="CC1123" s="36" t="n">
        <x:v>1</x:v>
      </x:c>
      <x:c r="CD1123" s="36" t="n">
        <x:v>1</x:v>
      </x:c>
      <x:c r="CE1123" s="36" t="n">
        <x:v>1</x:v>
      </x:c>
      <x:c r="CF1123" s="36"/>
      <x:c r="CG1123" s="36" t="n">
        <x:f>SUM(BV1123,BW1123,BX1123,BY1123)</x:f>
        <x:v>2</x:v>
      </x:c>
      <x:c r="CH1123" s="36" t="n">
        <x:f>SUM(BZ1123,CA1123)</x:f>
        <x:v>2</x:v>
      </x:c>
      <x:c r="CI1123" s="36" t="n">
        <x:f>SUM(CB1123)</x:f>
        <x:v>1</x:v>
      </x:c>
      <x:c r="CJ1123" s="36" t="n">
        <x:f>SUM(CC1123,CD1123)</x:f>
        <x:v>2</x:v>
      </x:c>
      <x:c r="CK1123" s="36" t="n">
        <x:f>SUM(CE1123)</x:f>
        <x:v>1</x:v>
      </x:c>
      <x:c r="CL1123" s="36" t="n">
        <x:f>SUM(CG1123:CK1123)</x:f>
        <x:v>8</x:v>
      </x:c>
      <x:c r="CM1123" s="39" t="n">
        <x:f>SUM(BV1123*1,BW1123*1,BX1123*1,BY1123*1)</x:f>
        <x:v>2</x:v>
      </x:c>
      <x:c r="CN1123" s="39" t="n">
        <x:f>SUM(BZ1123*0.324,CA1123*0.416)</x:f>
        <x:v>0.74</x:v>
      </x:c>
      <x:c r="CO1123" s="39" t="n">
        <x:f>SUM(CB1123*0.75)</x:f>
        <x:v>0.75</x:v>
      </x:c>
      <x:c r="CP1123" s="39" t="n">
        <x:f>SUM(CC1123*0.325,CD1123*0.2)</x:f>
        <x:v>0.525</x:v>
      </x:c>
      <x:c r="CQ1123" s="39" t="n">
        <x:f>SUM(CE1123*0.24)</x:f>
        <x:v>0.24</x:v>
      </x:c>
      <x:c r="CR1123" s="39" t="n">
        <x:f>SUM(CM1123:CQ1123)</x:f>
        <x:v>4.255000000000001</x:v>
      </x:c>
      <x:c r="CS1123" s="36" t="n">
        <x:f>SUM(CG1123:CH1123)</x:f>
        <x:v>4</x:v>
      </x:c>
      <x:c r="CT1123" s="36" t="str"/>
      <x:c r="CU1123" s="36" t="n">
        <x:f>MIN(AG1123,CG1123)</x:f>
        <x:v>2</x:v>
      </x:c>
      <x:c r="CV1123" s="36" t="n">
        <x:f>MIN(AG1123,CH1123)</x:f>
        <x:v>2</x:v>
      </x:c>
      <x:c r="CW1123" s="36" t="n">
        <x:f>MIN(AG1123,CI1123)</x:f>
        <x:v>1</x:v>
      </x:c>
      <x:c r="CX1123" s="36" t="n">
        <x:f>MIN(AG1123,CJ1123)</x:f>
        <x:v>2</x:v>
      </x:c>
      <x:c r="CY1123" s="36" t="n">
        <x:f>MIN(AG1123,CK1123)</x:f>
        <x:v>1</x:v>
      </x:c>
    </x:row>
    <x:row r="1124" ht="18" customHeight="1">
      <x:c r="A1124" s="35" t="str">
        <x:v>Area TWT-03</x:v>
      </x:c>
      <x:c r="B1124" s="35" t="str">
        <x:v>Area Lead TWT-03</x:v>
      </x:c>
      <x:c r="C1124" s="35" t="str">
        <x:v>Field Lead TWT-10</x:v>
      </x:c>
      <x:c r="D1124" s="35" t="str">
        <x:v>City TWT-E</x:v>
      </x:c>
      <x:c r="E1124" s="35" t="n">
        <x:v>4</x:v>
      </x:c>
      <x:c r="F1124" s="35" t="n">
        <x:v>24</x:v>
      </x:c>
      <x:c r="G1124" s="35" t="n">
        <x:v>1</x:v>
      </x:c>
      <x:c r="H1124" s="35" t="str">
        <x:v>Promoter</x:v>
      </x:c>
      <x:c r="I1124" s="35" t="str">
        <x:v>Agency TWT-03</x:v>
      </x:c>
      <x:c r="J1124" s="35" t="str">
        <x:v>PR-TWT-016</x:v>
      </x:c>
      <x:c r="K1124" s="35" t="str">
        <x:v>Masked Promoter TWT-016</x:v>
      </x:c>
      <x:c r="L1124" s="35" t="str">
        <x:v>9XXXX10016</x:v>
      </x:c>
      <x:c r="M1124" s="37" t="n">
        <x:v>46190</x:v>
      </x:c>
      <x:c r="N1124" s="35" t="str">
        <x:v>Cohort 2</x:v>
      </x:c>
      <x:c r="O1124" s="35" t="str">
        <x:v>DIST-TWT-05</x:v>
      </x:c>
      <x:c r="P1124" s="35" t="str">
        <x:v>Masked Distributor TWT-05</x:v>
      </x:c>
      <x:c r="Q1124" s="35" t="str">
        <x:v>P-TWT-047</x:v>
      </x:c>
      <x:c r="R1124" s="35" t="str">
        <x:v>TWT-047</x:v>
      </x:c>
      <x:c r="S1124" s="35" t="str">
        <x:v>Masked Store TWT-047</x:v>
      </x:c>
      <x:c r="T1124" s="35" t="str">
        <x:v>XX1047</x:v>
      </x:c>
      <x:c r="U1124" s="35" t="str">
        <x:v>Health Store</x:v>
      </x:c>
      <x:c r="V1124" s="35" t="str">
        <x:v>Masked</x:v>
      </x:c>
      <x:c r="W1124" s="35" t="str">
        <x:v>Masked</x:v>
      </x:c>
      <x:c r="X1124" s="37" t="n">
        <x:v>46211</x:v>
      </x:c>
      <x:c r="Y1124" s="37" t="n">
        <x:v>46282</x:v>
      </x:c>
      <x:c r="Z1124" s="35" t="str">
        <x:v>W03</x:v>
      </x:c>
      <x:c r="AA1124" s="35" t="str">
        <x:v>Sep'26</x:v>
      </x:c>
      <x:c r="AB1124" s="35" t="str">
        <x:v>15 - 21</x:v>
      </x:c>
      <x:c r="AC1124" s="35" t="str">
        <x:v>Week 3 of Sep 2026</x:v>
      </x:c>
      <x:c r="AD1124" s="35" t="str">
        <x:v>Continue</x:v>
      </x:c>
      <x:c r="AE1124" s="35" t="str"/>
      <x:c r="AF1124" s="36" t="n">
        <x:v>47</x:v>
      </x:c>
      <x:c r="AG1124" s="36" t="n">
        <x:v>20</x:v>
      </x:c>
      <x:c r="AH1124" s="38" t="n">
        <x:f>IFERROR(AG1124/AF1124,0)</x:f>
        <x:v>0.425531914893617</x:v>
      </x:c>
      <x:c r="AI1124" s="36" t="n">
        <x:v>18</x:v>
      </x:c>
      <x:c r="AJ1124" s="38" t="n">
        <x:f>IFERROR(AI1124/AG1124,0)</x:f>
        <x:v>0.9</x:v>
      </x:c>
      <x:c r="AK1124" s="36" t="n">
        <x:v>4</x:v>
      </x:c>
      <x:c r="AL1124" s="36" t="n">
        <x:v>12</x:v>
      </x:c>
      <x:c r="AM1124" s="36" t="n">
        <x:v>1</x:v>
      </x:c>
      <x:c r="AN1124" s="38" t="n">
        <x:f>IFERROR(AL1124/AG1124,0)</x:f>
        <x:v>0.6</x:v>
      </x:c>
      <x:c r="AO1124" s="36" t="n">
        <x:f>BK1123</x:f>
        <x:v>35</x:v>
      </x:c>
      <x:c r="AP1124" s="36" t="n">
        <x:f>BL1123</x:f>
        <x:v>38</x:v>
      </x:c>
      <x:c r="AQ1124" s="36" t="n">
        <x:f>BM1123</x:f>
        <x:v>16</x:v>
      </x:c>
      <x:c r="AR1124" s="36" t="n">
        <x:f>BN1123</x:f>
        <x:v>38</x:v>
      </x:c>
      <x:c r="AS1124" s="36" t="n">
        <x:f>BO1123</x:f>
        <x:v>39</x:v>
      </x:c>
      <x:c r="AT1124" s="36" t="n">
        <x:f>BP1123</x:f>
        <x:v>32</x:v>
      </x:c>
      <x:c r="AU1124" s="36" t="n">
        <x:f>BQ1123</x:f>
        <x:v>39</x:v>
      </x:c>
      <x:c r="AV1124" s="36" t="n">
        <x:f>BR1123</x:f>
        <x:v>50</x:v>
      </x:c>
      <x:c r="AW1124" s="36" t="n">
        <x:f>BS1123</x:f>
        <x:v>47</x:v>
      </x:c>
      <x:c r="AX1124" s="36" t="n">
        <x:f>BT1123</x:f>
        <x:v>39</x:v>
      </x:c>
      <x:c r="AY1124" s="36" t="n">
        <x:f>SUM(AO1124:AX1124)</x:f>
        <x:v>373</x:v>
      </x:c>
      <x:c r="AZ1124" s="36" t="n">
        <x:v>0</x:v>
      </x:c>
      <x:c r="BA1124" s="36" t="n">
        <x:v>0</x:v>
      </x:c>
      <x:c r="BB1124" s="36" t="n">
        <x:v>0</x:v>
      </x:c>
      <x:c r="BC1124" s="36" t="n">
        <x:v>12</x:v>
      </x:c>
      <x:c r="BD1124" s="36" t="n">
        <x:v>0</x:v>
      </x:c>
      <x:c r="BE1124" s="36" t="n">
        <x:v>0</x:v>
      </x:c>
      <x:c r="BF1124" s="36" t="n">
        <x:v>0</x:v>
      </x:c>
      <x:c r="BG1124" s="36" t="n">
        <x:v>0</x:v>
      </x:c>
      <x:c r="BH1124" s="36" t="n">
        <x:v>0</x:v>
      </x:c>
      <x:c r="BI1124" s="36" t="n">
        <x:v>20</x:v>
      </x:c>
      <x:c r="BJ1124" s="36"/>
      <x:c r="BK1124" s="36" t="n">
        <x:f>MAX(0,AO1124+AZ1124-BV1124)</x:f>
        <x:v>35</x:v>
      </x:c>
      <x:c r="BL1124" s="36" t="n">
        <x:f>MAX(0,AP1124+BA1124-BW1124)</x:f>
        <x:v>37</x:v>
      </x:c>
      <x:c r="BM1124" s="36" t="n">
        <x:f>MAX(0,AQ1124+BB1124-BX1124)</x:f>
        <x:v>15</x:v>
      </x:c>
      <x:c r="BN1124" s="36" t="n">
        <x:f>MAX(0,AR1124+BC1124-BY1124)</x:f>
        <x:v>49</x:v>
      </x:c>
      <x:c r="BO1124" s="36" t="n">
        <x:f>MAX(0,AS1124+BD1124-BZ1124)</x:f>
        <x:v>38</x:v>
      </x:c>
      <x:c r="BP1124" s="36" t="n">
        <x:f>MAX(0,AT1124+BE1124-CA1124)</x:f>
        <x:v>31</x:v>
      </x:c>
      <x:c r="BQ1124" s="36" t="n">
        <x:f>MAX(0,AU1124+BF1124-CB1124)</x:f>
        <x:v>39</x:v>
      </x:c>
      <x:c r="BR1124" s="36" t="n">
        <x:f>MAX(0,AV1124+BG1124-CC1124)</x:f>
        <x:v>49</x:v>
      </x:c>
      <x:c r="BS1124" s="36" t="n">
        <x:f>MAX(0,AW1124+BH1124-CD1124)</x:f>
        <x:v>46</x:v>
      </x:c>
      <x:c r="BT1124" s="36" t="n">
        <x:f>MAX(0,AX1124+BI1124-CE1124)</x:f>
        <x:v>58</x:v>
      </x:c>
      <x:c r="BU1124" s="36" t="n">
        <x:f>SUM(BK1124:BT1124)</x:f>
        <x:v>397</x:v>
      </x:c>
      <x:c r="BV1124" s="36" t="n">
        <x:v>0</x:v>
      </x:c>
      <x:c r="BW1124" s="36" t="n">
        <x:v>1</x:v>
      </x:c>
      <x:c r="BX1124" s="36" t="n">
        <x:v>1</x:v>
      </x:c>
      <x:c r="BY1124" s="36" t="n">
        <x:v>1</x:v>
      </x:c>
      <x:c r="BZ1124" s="36" t="n">
        <x:v>1</x:v>
      </x:c>
      <x:c r="CA1124" s="36" t="n">
        <x:v>1</x:v>
      </x:c>
      <x:c r="CB1124" s="36" t="n">
        <x:v>0</x:v>
      </x:c>
      <x:c r="CC1124" s="36" t="n">
        <x:v>1</x:v>
      </x:c>
      <x:c r="CD1124" s="36" t="n">
        <x:v>1</x:v>
      </x:c>
      <x:c r="CE1124" s="36" t="n">
        <x:v>1</x:v>
      </x:c>
      <x:c r="CF1124" s="36"/>
      <x:c r="CG1124" s="36" t="n">
        <x:f>SUM(BV1124,BW1124,BX1124,BY1124)</x:f>
        <x:v>3</x:v>
      </x:c>
      <x:c r="CH1124" s="36" t="n">
        <x:f>SUM(BZ1124,CA1124)</x:f>
        <x:v>2</x:v>
      </x:c>
      <x:c r="CI1124" s="36" t="n">
        <x:f>SUM(CB1124)</x:f>
        <x:v>0</x:v>
      </x:c>
      <x:c r="CJ1124" s="36" t="n">
        <x:f>SUM(CC1124,CD1124)</x:f>
        <x:v>2</x:v>
      </x:c>
      <x:c r="CK1124" s="36" t="n">
        <x:f>SUM(CE1124)</x:f>
        <x:v>1</x:v>
      </x:c>
      <x:c r="CL1124" s="36" t="n">
        <x:f>SUM(CG1124:CK1124)</x:f>
        <x:v>8</x:v>
      </x:c>
      <x:c r="CM1124" s="39" t="n">
        <x:f>SUM(BV1124*1,BW1124*1,BX1124*1,BY1124*1)</x:f>
        <x:v>3</x:v>
      </x:c>
      <x:c r="CN1124" s="39" t="n">
        <x:f>SUM(BZ1124*0.324,CA1124*0.416)</x:f>
        <x:v>0.74</x:v>
      </x:c>
      <x:c r="CO1124" s="39" t="n">
        <x:f>SUM(CB1124*0.75)</x:f>
        <x:v>0</x:v>
      </x:c>
      <x:c r="CP1124" s="39" t="n">
        <x:f>SUM(CC1124*0.325,CD1124*0.2)</x:f>
        <x:v>0.525</x:v>
      </x:c>
      <x:c r="CQ1124" s="39" t="n">
        <x:f>SUM(CE1124*0.24)</x:f>
        <x:v>0.24</x:v>
      </x:c>
      <x:c r="CR1124" s="39" t="n">
        <x:f>SUM(CM1124:CQ1124)</x:f>
        <x:v>4.505000000000001</x:v>
      </x:c>
      <x:c r="CS1124" s="36" t="n">
        <x:f>SUM(CG1124:CH1124)</x:f>
        <x:v>5</x:v>
      </x:c>
      <x:c r="CT1124" s="36" t="str"/>
      <x:c r="CU1124" s="36" t="n">
        <x:f>MIN(AG1124,CG1124)</x:f>
        <x:v>3</x:v>
      </x:c>
      <x:c r="CV1124" s="36" t="n">
        <x:f>MIN(AG1124,CH1124)</x:f>
        <x:v>2</x:v>
      </x:c>
      <x:c r="CW1124" s="36" t="n">
        <x:f>MIN(AG1124,CI1124)</x:f>
        <x:v>0</x:v>
      </x:c>
      <x:c r="CX1124" s="36" t="n">
        <x:f>MIN(AG1124,CJ1124)</x:f>
        <x:v>2</x:v>
      </x:c>
      <x:c r="CY1124" s="36" t="n">
        <x:f>MIN(AG1124,CK1124)</x:f>
        <x:v>1</x:v>
      </x:c>
    </x:row>
    <x:row r="1125" ht="18" customHeight="1">
      <x:c r="A1125" s="35" t="str">
        <x:v>Area TWT-03</x:v>
      </x:c>
      <x:c r="B1125" s="35" t="str">
        <x:v>Area Lead TWT-03</x:v>
      </x:c>
      <x:c r="C1125" s="35" t="str">
        <x:v>Field Lead TWT-10</x:v>
      </x:c>
      <x:c r="D1125" s="35" t="str">
        <x:v>City TWT-E</x:v>
      </x:c>
      <x:c r="E1125" s="35" t="n">
        <x:v>4</x:v>
      </x:c>
      <x:c r="F1125" s="35" t="n">
        <x:v>24</x:v>
      </x:c>
      <x:c r="G1125" s="35" t="n">
        <x:v>1</x:v>
      </x:c>
      <x:c r="H1125" s="35" t="str">
        <x:v>Promoter</x:v>
      </x:c>
      <x:c r="I1125" s="35" t="str">
        <x:v>Agency TWT-03</x:v>
      </x:c>
      <x:c r="J1125" s="35" t="str">
        <x:v>PR-TWT-016</x:v>
      </x:c>
      <x:c r="K1125" s="35" t="str">
        <x:v>Masked Promoter TWT-016</x:v>
      </x:c>
      <x:c r="L1125" s="35" t="str">
        <x:v>9XXXX10016</x:v>
      </x:c>
      <x:c r="M1125" s="37" t="n">
        <x:v>46190</x:v>
      </x:c>
      <x:c r="N1125" s="35" t="str">
        <x:v>Cohort 2</x:v>
      </x:c>
      <x:c r="O1125" s="35" t="str">
        <x:v>DIST-TWT-05</x:v>
      </x:c>
      <x:c r="P1125" s="35" t="str">
        <x:v>Masked Distributor TWT-05</x:v>
      </x:c>
      <x:c r="Q1125" s="35" t="str">
        <x:v>P-TWT-047</x:v>
      </x:c>
      <x:c r="R1125" s="35" t="str">
        <x:v>TWT-047</x:v>
      </x:c>
      <x:c r="S1125" s="35" t="str">
        <x:v>Masked Store TWT-047</x:v>
      </x:c>
      <x:c r="T1125" s="35" t="str">
        <x:v>XX1047</x:v>
      </x:c>
      <x:c r="U1125" s="35" t="str">
        <x:v>Health Store</x:v>
      </x:c>
      <x:c r="V1125" s="35" t="str">
        <x:v>Masked</x:v>
      </x:c>
      <x:c r="W1125" s="35" t="str">
        <x:v>Masked</x:v>
      </x:c>
      <x:c r="X1125" s="37" t="n">
        <x:v>46211</x:v>
      </x:c>
      <x:c r="Y1125" s="37" t="n">
        <x:v>46283</x:v>
      </x:c>
      <x:c r="Z1125" s="35" t="str">
        <x:v>W03</x:v>
      </x:c>
      <x:c r="AA1125" s="35" t="str">
        <x:v>Sep'26</x:v>
      </x:c>
      <x:c r="AB1125" s="35" t="str">
        <x:v>15 - 21</x:v>
      </x:c>
      <x:c r="AC1125" s="35" t="str">
        <x:v>Week 3 of Sep 2026</x:v>
      </x:c>
      <x:c r="AD1125" s="35" t="str">
        <x:v>Continue</x:v>
      </x:c>
      <x:c r="AE1125" s="35" t="str"/>
      <x:c r="AF1125" s="36" t="n">
        <x:v>48</x:v>
      </x:c>
      <x:c r="AG1125" s="36" t="n">
        <x:v>24</x:v>
      </x:c>
      <x:c r="AH1125" s="38" t="n">
        <x:f>IFERROR(AG1125/AF1125,0)</x:f>
        <x:v>0.5</x:v>
      </x:c>
      <x:c r="AI1125" s="36" t="n">
        <x:v>20</x:v>
      </x:c>
      <x:c r="AJ1125" s="38" t="n">
        <x:f>IFERROR(AI1125/AG1125,0)</x:f>
        <x:v>0.8333333333333334</x:v>
      </x:c>
      <x:c r="AK1125" s="36" t="n">
        <x:v>5</x:v>
      </x:c>
      <x:c r="AL1125" s="36" t="n">
        <x:v>12</x:v>
      </x:c>
      <x:c r="AM1125" s="36" t="n">
        <x:v>1</x:v>
      </x:c>
      <x:c r="AN1125" s="38" t="n">
        <x:f>IFERROR(AL1125/AG1125,0)</x:f>
        <x:v>0.5</x:v>
      </x:c>
      <x:c r="AO1125" s="36" t="n">
        <x:f>BK1124</x:f>
        <x:v>35</x:v>
      </x:c>
      <x:c r="AP1125" s="36" t="n">
        <x:f>BL1124</x:f>
        <x:v>37</x:v>
      </x:c>
      <x:c r="AQ1125" s="36" t="n">
        <x:f>BM1124</x:f>
        <x:v>15</x:v>
      </x:c>
      <x:c r="AR1125" s="36" t="n">
        <x:f>BN1124</x:f>
        <x:v>49</x:v>
      </x:c>
      <x:c r="AS1125" s="36" t="n">
        <x:f>BO1124</x:f>
        <x:v>38</x:v>
      </x:c>
      <x:c r="AT1125" s="36" t="n">
        <x:f>BP1124</x:f>
        <x:v>31</x:v>
      </x:c>
      <x:c r="AU1125" s="36" t="n">
        <x:f>BQ1124</x:f>
        <x:v>39</x:v>
      </x:c>
      <x:c r="AV1125" s="36" t="n">
        <x:f>BR1124</x:f>
        <x:v>49</x:v>
      </x:c>
      <x:c r="AW1125" s="36" t="n">
        <x:f>BS1124</x:f>
        <x:v>46</x:v>
      </x:c>
      <x:c r="AX1125" s="36" t="n">
        <x:f>BT1124</x:f>
        <x:v>58</x:v>
      </x:c>
      <x:c r="AY1125" s="36" t="n">
        <x:f>SUM(AO1125:AX1125)</x:f>
        <x:v>397</x:v>
      </x:c>
      <x:c r="AZ1125" s="36" t="n">
        <x:v>0</x:v>
      </x:c>
      <x:c r="BA1125" s="36" t="n">
        <x:v>0</x:v>
      </x:c>
      <x:c r="BB1125" s="36" t="n">
        <x:v>0</x:v>
      </x:c>
      <x:c r="BC1125" s="36" t="n">
        <x:v>0</x:v>
      </x:c>
      <x:c r="BD1125" s="36" t="n">
        <x:v>18</x:v>
      </x:c>
      <x:c r="BE1125" s="36" t="n">
        <x:v>0</x:v>
      </x:c>
      <x:c r="BF1125" s="36" t="n">
        <x:v>0</x:v>
      </x:c>
      <x:c r="BG1125" s="36" t="n">
        <x:v>0</x:v>
      </x:c>
      <x:c r="BH1125" s="36" t="n">
        <x:v>0</x:v>
      </x:c>
      <x:c r="BI1125" s="36" t="n">
        <x:v>0</x:v>
      </x:c>
      <x:c r="BJ1125" s="36"/>
      <x:c r="BK1125" s="36" t="n">
        <x:f>MAX(0,AO1125+AZ1125-BV1125)</x:f>
        <x:v>34</x:v>
      </x:c>
      <x:c r="BL1125" s="36" t="n">
        <x:f>MAX(0,AP1125+BA1125-BW1125)</x:f>
        <x:v>36</x:v>
      </x:c>
      <x:c r="BM1125" s="36" t="n">
        <x:f>MAX(0,AQ1125+BB1125-BX1125)</x:f>
        <x:v>15</x:v>
      </x:c>
      <x:c r="BN1125" s="36" t="n">
        <x:f>MAX(0,AR1125+BC1125-BY1125)</x:f>
        <x:v>49</x:v>
      </x:c>
      <x:c r="BO1125" s="36" t="n">
        <x:f>MAX(0,AS1125+BD1125-BZ1125)</x:f>
        <x:v>55</x:v>
      </x:c>
      <x:c r="BP1125" s="36" t="n">
        <x:f>MAX(0,AT1125+BE1125-CA1125)</x:f>
        <x:v>30</x:v>
      </x:c>
      <x:c r="BQ1125" s="36" t="n">
        <x:f>MAX(0,AU1125+BF1125-CB1125)</x:f>
        <x:v>38</x:v>
      </x:c>
      <x:c r="BR1125" s="36" t="n">
        <x:f>MAX(0,AV1125+BG1125-CC1125)</x:f>
        <x:v>48</x:v>
      </x:c>
      <x:c r="BS1125" s="36" t="n">
        <x:f>MAX(0,AW1125+BH1125-CD1125)</x:f>
        <x:v>45</x:v>
      </x:c>
      <x:c r="BT1125" s="36" t="n">
        <x:f>MAX(0,AX1125+BI1125-CE1125)</x:f>
        <x:v>57</x:v>
      </x:c>
      <x:c r="BU1125" s="36" t="n">
        <x:f>SUM(BK1125:BT1125)</x:f>
        <x:v>407</x:v>
      </x:c>
      <x:c r="BV1125" s="36" t="n">
        <x:v>1</x:v>
      </x:c>
      <x:c r="BW1125" s="36" t="n">
        <x:v>1</x:v>
      </x:c>
      <x:c r="BX1125" s="36" t="n">
        <x:v>0</x:v>
      </x:c>
      <x:c r="BY1125" s="36" t="n">
        <x:v>0</x:v>
      </x:c>
      <x:c r="BZ1125" s="36" t="n">
        <x:v>1</x:v>
      </x:c>
      <x:c r="CA1125" s="36" t="n">
        <x:v>1</x:v>
      </x:c>
      <x:c r="CB1125" s="36" t="n">
        <x:v>1</x:v>
      </x:c>
      <x:c r="CC1125" s="36" t="n">
        <x:v>1</x:v>
      </x:c>
      <x:c r="CD1125" s="36" t="n">
        <x:v>1</x:v>
      </x:c>
      <x:c r="CE1125" s="36" t="n">
        <x:v>1</x:v>
      </x:c>
      <x:c r="CF1125" s="36"/>
      <x:c r="CG1125" s="36" t="n">
        <x:f>SUM(BV1125,BW1125,BX1125,BY1125)</x:f>
        <x:v>2</x:v>
      </x:c>
      <x:c r="CH1125" s="36" t="n">
        <x:f>SUM(BZ1125,CA1125)</x:f>
        <x:v>2</x:v>
      </x:c>
      <x:c r="CI1125" s="36" t="n">
        <x:f>SUM(CB1125)</x:f>
        <x:v>1</x:v>
      </x:c>
      <x:c r="CJ1125" s="36" t="n">
        <x:f>SUM(CC1125,CD1125)</x:f>
        <x:v>2</x:v>
      </x:c>
      <x:c r="CK1125" s="36" t="n">
        <x:f>SUM(CE1125)</x:f>
        <x:v>1</x:v>
      </x:c>
      <x:c r="CL1125" s="36" t="n">
        <x:f>SUM(CG1125:CK1125)</x:f>
        <x:v>8</x:v>
      </x:c>
      <x:c r="CM1125" s="39" t="n">
        <x:f>SUM(BV1125*1,BW1125*1,BX1125*1,BY1125*1)</x:f>
        <x:v>2</x:v>
      </x:c>
      <x:c r="CN1125" s="39" t="n">
        <x:f>SUM(BZ1125*0.324,CA1125*0.416)</x:f>
        <x:v>0.74</x:v>
      </x:c>
      <x:c r="CO1125" s="39" t="n">
        <x:f>SUM(CB1125*0.75)</x:f>
        <x:v>0.75</x:v>
      </x:c>
      <x:c r="CP1125" s="39" t="n">
        <x:f>SUM(CC1125*0.325,CD1125*0.2)</x:f>
        <x:v>0.525</x:v>
      </x:c>
      <x:c r="CQ1125" s="39" t="n">
        <x:f>SUM(CE1125*0.24)</x:f>
        <x:v>0.24</x:v>
      </x:c>
      <x:c r="CR1125" s="39" t="n">
        <x:f>SUM(CM1125:CQ1125)</x:f>
        <x:v>4.255000000000001</x:v>
      </x:c>
      <x:c r="CS1125" s="36" t="n">
        <x:f>SUM(CG1125:CH1125)</x:f>
        <x:v>4</x:v>
      </x:c>
      <x:c r="CT1125" s="36" t="str"/>
      <x:c r="CU1125" s="36" t="n">
        <x:f>MIN(AG1125,CG1125)</x:f>
        <x:v>2</x:v>
      </x:c>
      <x:c r="CV1125" s="36" t="n">
        <x:f>MIN(AG1125,CH1125)</x:f>
        <x:v>2</x:v>
      </x:c>
      <x:c r="CW1125" s="36" t="n">
        <x:f>MIN(AG1125,CI1125)</x:f>
        <x:v>1</x:v>
      </x:c>
      <x:c r="CX1125" s="36" t="n">
        <x:f>MIN(AG1125,CJ1125)</x:f>
        <x:v>2</x:v>
      </x:c>
      <x:c r="CY1125" s="36" t="n">
        <x:f>MIN(AG1125,CK1125)</x:f>
        <x:v>1</x:v>
      </x:c>
    </x:row>
    <x:row r="1126" ht="18" customHeight="1">
      <x:c r="A1126" s="35" t="str">
        <x:v>Area TWT-03</x:v>
      </x:c>
      <x:c r="B1126" s="35" t="str">
        <x:v>Area Lead TWT-03</x:v>
      </x:c>
      <x:c r="C1126" s="35" t="str">
        <x:v>Field Lead TWT-10</x:v>
      </x:c>
      <x:c r="D1126" s="35" t="str">
        <x:v>City TWT-E</x:v>
      </x:c>
      <x:c r="E1126" s="35" t="n">
        <x:v>4</x:v>
      </x:c>
      <x:c r="F1126" s="35" t="n">
        <x:v>24</x:v>
      </x:c>
      <x:c r="G1126" s="35" t="n">
        <x:v>1</x:v>
      </x:c>
      <x:c r="H1126" s="35" t="str">
        <x:v>Promoter</x:v>
      </x:c>
      <x:c r="I1126" s="35" t="str">
        <x:v>Agency TWT-03</x:v>
      </x:c>
      <x:c r="J1126" s="35" t="str">
        <x:v>PR-TWT-016</x:v>
      </x:c>
      <x:c r="K1126" s="35" t="str">
        <x:v>Masked Promoter TWT-016</x:v>
      </x:c>
      <x:c r="L1126" s="35" t="str">
        <x:v>9XXXX10016</x:v>
      </x:c>
      <x:c r="M1126" s="37" t="n">
        <x:v>46190</x:v>
      </x:c>
      <x:c r="N1126" s="35" t="str">
        <x:v>Cohort 2</x:v>
      </x:c>
      <x:c r="O1126" s="35" t="str">
        <x:v>DIST-TWT-05</x:v>
      </x:c>
      <x:c r="P1126" s="35" t="str">
        <x:v>Masked Distributor TWT-05</x:v>
      </x:c>
      <x:c r="Q1126" s="35" t="str">
        <x:v>P-TWT-047</x:v>
      </x:c>
      <x:c r="R1126" s="35" t="str">
        <x:v>TWT-047</x:v>
      </x:c>
      <x:c r="S1126" s="35" t="str">
        <x:v>Masked Store TWT-047</x:v>
      </x:c>
      <x:c r="T1126" s="35" t="str">
        <x:v>XX1047</x:v>
      </x:c>
      <x:c r="U1126" s="35" t="str">
        <x:v>Health Store</x:v>
      </x:c>
      <x:c r="V1126" s="35" t="str">
        <x:v>Masked</x:v>
      </x:c>
      <x:c r="W1126" s="35" t="str">
        <x:v>Masked</x:v>
      </x:c>
      <x:c r="X1126" s="37" t="n">
        <x:v>46211</x:v>
      </x:c>
      <x:c r="Y1126" s="37" t="n">
        <x:v>46284</x:v>
      </x:c>
      <x:c r="Z1126" s="35" t="str">
        <x:v>W03</x:v>
      </x:c>
      <x:c r="AA1126" s="35" t="str">
        <x:v>Sep'26</x:v>
      </x:c>
      <x:c r="AB1126" s="35" t="str">
        <x:v>15 - 21</x:v>
      </x:c>
      <x:c r="AC1126" s="35" t="str">
        <x:v>Week 3 of Sep 2026</x:v>
      </x:c>
      <x:c r="AD1126" s="35" t="str">
        <x:v>Continue</x:v>
      </x:c>
      <x:c r="AE1126" s="35" t="str">
        <x:v>Normal operations</x:v>
      </x:c>
      <x:c r="AF1126" s="36" t="n">
        <x:v>63</x:v>
      </x:c>
      <x:c r="AG1126" s="36" t="n">
        <x:v>31</x:v>
      </x:c>
      <x:c r="AH1126" s="38" t="n">
        <x:f>IFERROR(AG1126/AF1126,0)</x:f>
        <x:v>0.49206349206349204</x:v>
      </x:c>
      <x:c r="AI1126" s="36" t="n">
        <x:v>21</x:v>
      </x:c>
      <x:c r="AJ1126" s="38" t="n">
        <x:f>IFERROR(AI1126/AG1126,0)</x:f>
        <x:v>0.6774193548387096</x:v>
      </x:c>
      <x:c r="AK1126" s="36" t="n">
        <x:v>7</x:v>
      </x:c>
      <x:c r="AL1126" s="36" t="n">
        <x:v>7</x:v>
      </x:c>
      <x:c r="AM1126" s="36" t="n">
        <x:v>1</x:v>
      </x:c>
      <x:c r="AN1126" s="38" t="n">
        <x:f>IFERROR(AL1126/AG1126,0)</x:f>
        <x:v>0.22580645161290322</x:v>
      </x:c>
      <x:c r="AO1126" s="36" t="n">
        <x:f>BK1125</x:f>
        <x:v>34</x:v>
      </x:c>
      <x:c r="AP1126" s="36" t="n">
        <x:f>BL1125</x:f>
        <x:v>36</x:v>
      </x:c>
      <x:c r="AQ1126" s="36" t="n">
        <x:f>BM1125</x:f>
        <x:v>15</x:v>
      </x:c>
      <x:c r="AR1126" s="36" t="n">
        <x:f>BN1125</x:f>
        <x:v>49</x:v>
      </x:c>
      <x:c r="AS1126" s="36" t="n">
        <x:f>BO1125</x:f>
        <x:v>55</x:v>
      </x:c>
      <x:c r="AT1126" s="36" t="n">
        <x:f>BP1125</x:f>
        <x:v>30</x:v>
      </x:c>
      <x:c r="AU1126" s="36" t="n">
        <x:f>BQ1125</x:f>
        <x:v>38</x:v>
      </x:c>
      <x:c r="AV1126" s="36" t="n">
        <x:f>BR1125</x:f>
        <x:v>48</x:v>
      </x:c>
      <x:c r="AW1126" s="36" t="n">
        <x:f>BS1125</x:f>
        <x:v>45</x:v>
      </x:c>
      <x:c r="AX1126" s="36" t="n">
        <x:f>BT1125</x:f>
        <x:v>57</x:v>
      </x:c>
      <x:c r="AY1126" s="36" t="n">
        <x:f>SUM(AO1126:AX1126)</x:f>
        <x:v>407</x:v>
      </x:c>
      <x:c r="AZ1126" s="36" t="n">
        <x:v>0</x:v>
      </x:c>
      <x:c r="BA1126" s="36" t="n">
        <x:v>0</x:v>
      </x:c>
      <x:c r="BB1126" s="36" t="n">
        <x:v>0</x:v>
      </x:c>
      <x:c r="BC1126" s="36" t="n">
        <x:v>0</x:v>
      </x:c>
      <x:c r="BD1126" s="36" t="n">
        <x:v>0</x:v>
      </x:c>
      <x:c r="BE1126" s="36" t="n">
        <x:v>14</x:v>
      </x:c>
      <x:c r="BF1126" s="36" t="n">
        <x:v>0</x:v>
      </x:c>
      <x:c r="BG1126" s="36" t="n">
        <x:v>0</x:v>
      </x:c>
      <x:c r="BH1126" s="36" t="n">
        <x:v>0</x:v>
      </x:c>
      <x:c r="BI1126" s="36" t="n">
        <x:v>0</x:v>
      </x:c>
      <x:c r="BJ1126" s="36"/>
      <x:c r="BK1126" s="36" t="n">
        <x:f>MAX(0,AO1126+AZ1126-BV1126)</x:f>
        <x:v>33</x:v>
      </x:c>
      <x:c r="BL1126" s="36" t="n">
        <x:f>MAX(0,AP1126+BA1126-BW1126)</x:f>
        <x:v>35</x:v>
      </x:c>
      <x:c r="BM1126" s="36" t="n">
        <x:f>MAX(0,AQ1126+BB1126-BX1126)</x:f>
        <x:v>14</x:v>
      </x:c>
      <x:c r="BN1126" s="36" t="n">
        <x:f>MAX(0,AR1126+BC1126-BY1126)</x:f>
        <x:v>49</x:v>
      </x:c>
      <x:c r="BO1126" s="36" t="n">
        <x:f>MAX(0,AS1126+BD1126-BZ1126)</x:f>
        <x:v>54</x:v>
      </x:c>
      <x:c r="BP1126" s="36" t="n">
        <x:f>MAX(0,AT1126+BE1126-CA1126)</x:f>
        <x:v>43</x:v>
      </x:c>
      <x:c r="BQ1126" s="36" t="n">
        <x:f>MAX(0,AU1126+BF1126-CB1126)</x:f>
        <x:v>37</x:v>
      </x:c>
      <x:c r="BR1126" s="36" t="n">
        <x:f>MAX(0,AV1126+BG1126-CC1126)</x:f>
        <x:v>47</x:v>
      </x:c>
      <x:c r="BS1126" s="36" t="n">
        <x:f>MAX(0,AW1126+BH1126-CD1126)</x:f>
        <x:v>44</x:v>
      </x:c>
      <x:c r="BT1126" s="36" t="n">
        <x:f>MAX(0,AX1126+BI1126-CE1126)</x:f>
        <x:v>56</x:v>
      </x:c>
      <x:c r="BU1126" s="36" t="n">
        <x:f>SUM(BK1126:BT1126)</x:f>
        <x:v>412</x:v>
      </x:c>
      <x:c r="BV1126" s="36" t="n">
        <x:v>1</x:v>
      </x:c>
      <x:c r="BW1126" s="36" t="n">
        <x:v>1</x:v>
      </x:c>
      <x:c r="BX1126" s="36" t="n">
        <x:v>1</x:v>
      </x:c>
      <x:c r="BY1126" s="36" t="n">
        <x:v>0</x:v>
      </x:c>
      <x:c r="BZ1126" s="36" t="n">
        <x:v>1</x:v>
      </x:c>
      <x:c r="CA1126" s="36" t="n">
        <x:v>1</x:v>
      </x:c>
      <x:c r="CB1126" s="36" t="n">
        <x:v>1</x:v>
      </x:c>
      <x:c r="CC1126" s="36" t="n">
        <x:v>1</x:v>
      </x:c>
      <x:c r="CD1126" s="36" t="n">
        <x:v>1</x:v>
      </x:c>
      <x:c r="CE1126" s="36" t="n">
        <x:v>1</x:v>
      </x:c>
      <x:c r="CF1126" s="36"/>
      <x:c r="CG1126" s="36" t="n">
        <x:f>SUM(BV1126,BW1126,BX1126,BY1126)</x:f>
        <x:v>3</x:v>
      </x:c>
      <x:c r="CH1126" s="36" t="n">
        <x:f>SUM(BZ1126,CA1126)</x:f>
        <x:v>2</x:v>
      </x:c>
      <x:c r="CI1126" s="36" t="n">
        <x:f>SUM(CB1126)</x:f>
        <x:v>1</x:v>
      </x:c>
      <x:c r="CJ1126" s="36" t="n">
        <x:f>SUM(CC1126,CD1126)</x:f>
        <x:v>2</x:v>
      </x:c>
      <x:c r="CK1126" s="36" t="n">
        <x:f>SUM(CE1126)</x:f>
        <x:v>1</x:v>
      </x:c>
      <x:c r="CL1126" s="36" t="n">
        <x:f>SUM(CG1126:CK1126)</x:f>
        <x:v>9</x:v>
      </x:c>
      <x:c r="CM1126" s="39" t="n">
        <x:f>SUM(BV1126*1,BW1126*1,BX1126*1,BY1126*1)</x:f>
        <x:v>3</x:v>
      </x:c>
      <x:c r="CN1126" s="39" t="n">
        <x:f>SUM(BZ1126*0.324,CA1126*0.416)</x:f>
        <x:v>0.74</x:v>
      </x:c>
      <x:c r="CO1126" s="39" t="n">
        <x:f>SUM(CB1126*0.75)</x:f>
        <x:v>0.75</x:v>
      </x:c>
      <x:c r="CP1126" s="39" t="n">
        <x:f>SUM(CC1126*0.325,CD1126*0.2)</x:f>
        <x:v>0.525</x:v>
      </x:c>
      <x:c r="CQ1126" s="39" t="n">
        <x:f>SUM(CE1126*0.24)</x:f>
        <x:v>0.24</x:v>
      </x:c>
      <x:c r="CR1126" s="39" t="n">
        <x:f>SUM(CM1126:CQ1126)</x:f>
        <x:v>5.255000000000001</x:v>
      </x:c>
      <x:c r="CS1126" s="36" t="n">
        <x:f>SUM(CG1126:CH1126)</x:f>
        <x:v>5</x:v>
      </x:c>
      <x:c r="CT1126" s="36" t="str"/>
      <x:c r="CU1126" s="36" t="n">
        <x:f>MIN(AG1126,CG1126)</x:f>
        <x:v>3</x:v>
      </x:c>
      <x:c r="CV1126" s="36" t="n">
        <x:f>MIN(AG1126,CH1126)</x:f>
        <x:v>2</x:v>
      </x:c>
      <x:c r="CW1126" s="36" t="n">
        <x:f>MIN(AG1126,CI1126)</x:f>
        <x:v>1</x:v>
      </x:c>
      <x:c r="CX1126" s="36" t="n">
        <x:f>MIN(AG1126,CJ1126)</x:f>
        <x:v>2</x:v>
      </x:c>
      <x:c r="CY1126" s="36" t="n">
        <x:f>MIN(AG1126,CK1126)</x:f>
        <x:v>1</x:v>
      </x:c>
    </x:row>
    <x:row r="1127" ht="18" customHeight="1">
      <x:c r="A1127" s="35" t="str">
        <x:v>Area TWT-03</x:v>
      </x:c>
      <x:c r="B1127" s="35" t="str">
        <x:v>Area Lead TWT-03</x:v>
      </x:c>
      <x:c r="C1127" s="35" t="str">
        <x:v>Field Lead TWT-10</x:v>
      </x:c>
      <x:c r="D1127" s="35" t="str">
        <x:v>City TWT-E</x:v>
      </x:c>
      <x:c r="E1127" s="35" t="n">
        <x:v>4</x:v>
      </x:c>
      <x:c r="F1127" s="35" t="n">
        <x:v>24</x:v>
      </x:c>
      <x:c r="G1127" s="35" t="n">
        <x:v>1</x:v>
      </x:c>
      <x:c r="H1127" s="35" t="str">
        <x:v>Promoter</x:v>
      </x:c>
      <x:c r="I1127" s="35" t="str">
        <x:v>Agency TWT-03</x:v>
      </x:c>
      <x:c r="J1127" s="35" t="str">
        <x:v>PR-TWT-016</x:v>
      </x:c>
      <x:c r="K1127" s="35" t="str">
        <x:v>Masked Promoter TWT-016</x:v>
      </x:c>
      <x:c r="L1127" s="35" t="str">
        <x:v>9XXXX10016</x:v>
      </x:c>
      <x:c r="M1127" s="37" t="n">
        <x:v>46190</x:v>
      </x:c>
      <x:c r="N1127" s="35" t="str">
        <x:v>Cohort 2</x:v>
      </x:c>
      <x:c r="O1127" s="35" t="str">
        <x:v>DIST-TWT-05</x:v>
      </x:c>
      <x:c r="P1127" s="35" t="str">
        <x:v>Masked Distributor TWT-05</x:v>
      </x:c>
      <x:c r="Q1127" s="35" t="str">
        <x:v>P-TWT-047</x:v>
      </x:c>
      <x:c r="R1127" s="35" t="str">
        <x:v>TWT-047</x:v>
      </x:c>
      <x:c r="S1127" s="35" t="str">
        <x:v>Masked Store TWT-047</x:v>
      </x:c>
      <x:c r="T1127" s="35" t="str">
        <x:v>XX1047</x:v>
      </x:c>
      <x:c r="U1127" s="35" t="str">
        <x:v>Health Store</x:v>
      </x:c>
      <x:c r="V1127" s="35" t="str">
        <x:v>Masked</x:v>
      </x:c>
      <x:c r="W1127" s="35" t="str">
        <x:v>Masked</x:v>
      </x:c>
      <x:c r="X1127" s="37" t="n">
        <x:v>46211</x:v>
      </x:c>
      <x:c r="Y1127" s="37" t="n">
        <x:v>46286</x:v>
      </x:c>
      <x:c r="Z1127" s="35" t="str">
        <x:v>W03</x:v>
      </x:c>
      <x:c r="AA1127" s="35" t="str">
        <x:v>Sep'26</x:v>
      </x:c>
      <x:c r="AB1127" s="35" t="str">
        <x:v>15 - 21</x:v>
      </x:c>
      <x:c r="AC1127" s="35" t="str">
        <x:v>Week 3 of Sep 2026</x:v>
      </x:c>
      <x:c r="AD1127" s="35" t="str">
        <x:v>Continue</x:v>
      </x:c>
      <x:c r="AE1127" s="35" t="str"/>
      <x:c r="AF1127" s="36" t="n">
        <x:v>41</x:v>
      </x:c>
      <x:c r="AG1127" s="36" t="n">
        <x:v>21</x:v>
      </x:c>
      <x:c r="AH1127" s="38" t="n">
        <x:f>IFERROR(AG1127/AF1127,0)</x:f>
        <x:v>0.5121951219512195</x:v>
      </x:c>
      <x:c r="AI1127" s="36" t="n">
        <x:v>19</x:v>
      </x:c>
      <x:c r="AJ1127" s="38" t="n">
        <x:f>IFERROR(AI1127/AG1127,0)</x:f>
        <x:v>0.9047619047619048</x:v>
      </x:c>
      <x:c r="AK1127" s="36" t="n">
        <x:v>4</x:v>
      </x:c>
      <x:c r="AL1127" s="36" t="n">
        <x:v>8</x:v>
      </x:c>
      <x:c r="AM1127" s="36" t="n">
        <x:v>1</x:v>
      </x:c>
      <x:c r="AN1127" s="38" t="n">
        <x:f>IFERROR(AL1127/AG1127,0)</x:f>
        <x:v>0.38095238095238093</x:v>
      </x:c>
      <x:c r="AO1127" s="36" t="n">
        <x:f>BK1126</x:f>
        <x:v>33</x:v>
      </x:c>
      <x:c r="AP1127" s="36" t="n">
        <x:f>BL1126</x:f>
        <x:v>35</x:v>
      </x:c>
      <x:c r="AQ1127" s="36" t="n">
        <x:f>BM1126</x:f>
        <x:v>14</x:v>
      </x:c>
      <x:c r="AR1127" s="36" t="n">
        <x:f>BN1126</x:f>
        <x:v>49</x:v>
      </x:c>
      <x:c r="AS1127" s="36" t="n">
        <x:f>BO1126</x:f>
        <x:v>54</x:v>
      </x:c>
      <x:c r="AT1127" s="36" t="n">
        <x:f>BP1126</x:f>
        <x:v>43</x:v>
      </x:c>
      <x:c r="AU1127" s="36" t="n">
        <x:f>BQ1126</x:f>
        <x:v>37</x:v>
      </x:c>
      <x:c r="AV1127" s="36" t="n">
        <x:f>BR1126</x:f>
        <x:v>47</x:v>
      </x:c>
      <x:c r="AW1127" s="36" t="n">
        <x:f>BS1126</x:f>
        <x:v>44</x:v>
      </x:c>
      <x:c r="AX1127" s="36" t="n">
        <x:f>BT1126</x:f>
        <x:v>56</x:v>
      </x:c>
      <x:c r="AY1127" s="36" t="n">
        <x:f>SUM(AO1127:AX1127)</x:f>
        <x:v>412</x:v>
      </x:c>
      <x:c r="AZ1127" s="36" t="n">
        <x:v>19</x:v>
      </x:c>
      <x:c r="BA1127" s="36" t="n">
        <x:v>0</x:v>
      </x:c>
      <x:c r="BB1127" s="36" t="n">
        <x:v>0</x:v>
      </x:c>
      <x:c r="BC1127" s="36" t="n">
        <x:v>0</x:v>
      </x:c>
      <x:c r="BD1127" s="36" t="n">
        <x:v>0</x:v>
      </x:c>
      <x:c r="BE1127" s="36" t="n">
        <x:v>0</x:v>
      </x:c>
      <x:c r="BF1127" s="36" t="n">
        <x:v>20</x:v>
      </x:c>
      <x:c r="BG1127" s="36" t="n">
        <x:v>0</x:v>
      </x:c>
      <x:c r="BH1127" s="36" t="n">
        <x:v>0</x:v>
      </x:c>
      <x:c r="BI1127" s="36" t="n">
        <x:v>0</x:v>
      </x:c>
      <x:c r="BJ1127" s="36"/>
      <x:c r="BK1127" s="36" t="n">
        <x:f>MAX(0,AO1127+AZ1127-BV1127)</x:f>
        <x:v>52</x:v>
      </x:c>
      <x:c r="BL1127" s="36" t="n">
        <x:f>MAX(0,AP1127+BA1127-BW1127)</x:f>
        <x:v>35</x:v>
      </x:c>
      <x:c r="BM1127" s="36" t="n">
        <x:f>MAX(0,AQ1127+BB1127-BX1127)</x:f>
        <x:v>14</x:v>
      </x:c>
      <x:c r="BN1127" s="36" t="n">
        <x:f>MAX(0,AR1127+BC1127-BY1127)</x:f>
        <x:v>49</x:v>
      </x:c>
      <x:c r="BO1127" s="36" t="n">
        <x:f>MAX(0,AS1127+BD1127-BZ1127)</x:f>
        <x:v>53</x:v>
      </x:c>
      <x:c r="BP1127" s="36" t="n">
        <x:f>MAX(0,AT1127+BE1127-CA1127)</x:f>
        <x:v>42</x:v>
      </x:c>
      <x:c r="BQ1127" s="36" t="n">
        <x:f>MAX(0,AU1127+BF1127-CB1127)</x:f>
        <x:v>56</x:v>
      </x:c>
      <x:c r="BR1127" s="36" t="n">
        <x:f>MAX(0,AV1127+BG1127-CC1127)</x:f>
        <x:v>46</x:v>
      </x:c>
      <x:c r="BS1127" s="36" t="n">
        <x:f>MAX(0,AW1127+BH1127-CD1127)</x:f>
        <x:v>43</x:v>
      </x:c>
      <x:c r="BT1127" s="36" t="n">
        <x:f>MAX(0,AX1127+BI1127-CE1127)</x:f>
        <x:v>55</x:v>
      </x:c>
      <x:c r="BU1127" s="36" t="n">
        <x:f>SUM(BK1127:BT1127)</x:f>
        <x:v>445</x:v>
      </x:c>
      <x:c r="BV1127" s="36" t="n">
        <x:v>0</x:v>
      </x:c>
      <x:c r="BW1127" s="36" t="n">
        <x:v>0</x:v>
      </x:c>
      <x:c r="BX1127" s="36" t="n">
        <x:v>0</x:v>
      </x:c>
      <x:c r="BY1127" s="36" t="n">
        <x:v>0</x:v>
      </x:c>
      <x:c r="BZ1127" s="36" t="n">
        <x:v>1</x:v>
      </x:c>
      <x:c r="CA1127" s="36" t="n">
        <x:v>1</x:v>
      </x:c>
      <x:c r="CB1127" s="36" t="n">
        <x:v>1</x:v>
      </x:c>
      <x:c r="CC1127" s="36" t="n">
        <x:v>1</x:v>
      </x:c>
      <x:c r="CD1127" s="36" t="n">
        <x:v>1</x:v>
      </x:c>
      <x:c r="CE1127" s="36" t="n">
        <x:v>1</x:v>
      </x:c>
      <x:c r="CF1127" s="36"/>
      <x:c r="CG1127" s="36" t="n">
        <x:f>SUM(BV1127,BW1127,BX1127,BY1127)</x:f>
        <x:v>0</x:v>
      </x:c>
      <x:c r="CH1127" s="36" t="n">
        <x:f>SUM(BZ1127,CA1127)</x:f>
        <x:v>2</x:v>
      </x:c>
      <x:c r="CI1127" s="36" t="n">
        <x:f>SUM(CB1127)</x:f>
        <x:v>1</x:v>
      </x:c>
      <x:c r="CJ1127" s="36" t="n">
        <x:f>SUM(CC1127,CD1127)</x:f>
        <x:v>2</x:v>
      </x:c>
      <x:c r="CK1127" s="36" t="n">
        <x:f>SUM(CE1127)</x:f>
        <x:v>1</x:v>
      </x:c>
      <x:c r="CL1127" s="36" t="n">
        <x:f>SUM(CG1127:CK1127)</x:f>
        <x:v>6</x:v>
      </x:c>
      <x:c r="CM1127" s="39" t="n">
        <x:f>SUM(BV1127*1,BW1127*1,BX1127*1,BY1127*1)</x:f>
        <x:v>0</x:v>
      </x:c>
      <x:c r="CN1127" s="39" t="n">
        <x:f>SUM(BZ1127*0.324,CA1127*0.416)</x:f>
        <x:v>0.74</x:v>
      </x:c>
      <x:c r="CO1127" s="39" t="n">
        <x:f>SUM(CB1127*0.75)</x:f>
        <x:v>0.75</x:v>
      </x:c>
      <x:c r="CP1127" s="39" t="n">
        <x:f>SUM(CC1127*0.325,CD1127*0.2)</x:f>
        <x:v>0.525</x:v>
      </x:c>
      <x:c r="CQ1127" s="39" t="n">
        <x:f>SUM(CE1127*0.24)</x:f>
        <x:v>0.24</x:v>
      </x:c>
      <x:c r="CR1127" s="39" t="n">
        <x:f>SUM(CM1127:CQ1127)</x:f>
        <x:v>2.255</x:v>
      </x:c>
      <x:c r="CS1127" s="36" t="n">
        <x:f>SUM(CG1127:CH1127)</x:f>
        <x:v>2</x:v>
      </x:c>
      <x:c r="CT1127" s="36" t="str"/>
      <x:c r="CU1127" s="36" t="n">
        <x:f>MIN(AG1127,CG1127)</x:f>
        <x:v>0</x:v>
      </x:c>
      <x:c r="CV1127" s="36" t="n">
        <x:f>MIN(AG1127,CH1127)</x:f>
        <x:v>2</x:v>
      </x:c>
      <x:c r="CW1127" s="36" t="n">
        <x:f>MIN(AG1127,CI1127)</x:f>
        <x:v>1</x:v>
      </x:c>
      <x:c r="CX1127" s="36" t="n">
        <x:f>MIN(AG1127,CJ1127)</x:f>
        <x:v>2</x:v>
      </x:c>
      <x:c r="CY1127" s="36" t="n">
        <x:f>MIN(AG1127,CK1127)</x:f>
        <x:v>1</x:v>
      </x:c>
    </x:row>
    <x:row r="1128" ht="18" customHeight="1">
      <x:c r="A1128" s="35" t="str">
        <x:v>Area TWT-03</x:v>
      </x:c>
      <x:c r="B1128" s="35" t="str">
        <x:v>Area Lead TWT-03</x:v>
      </x:c>
      <x:c r="C1128" s="35" t="str">
        <x:v>Field Lead TWT-10</x:v>
      </x:c>
      <x:c r="D1128" s="35" t="str">
        <x:v>City TWT-E</x:v>
      </x:c>
      <x:c r="E1128" s="35" t="n">
        <x:v>4</x:v>
      </x:c>
      <x:c r="F1128" s="35" t="n">
        <x:v>24</x:v>
      </x:c>
      <x:c r="G1128" s="35" t="n">
        <x:v>1</x:v>
      </x:c>
      <x:c r="H1128" s="35" t="str">
        <x:v>Promoter</x:v>
      </x:c>
      <x:c r="I1128" s="35" t="str">
        <x:v>Agency TWT-03</x:v>
      </x:c>
      <x:c r="J1128" s="35" t="str">
        <x:v>PR-TWT-016</x:v>
      </x:c>
      <x:c r="K1128" s="35" t="str">
        <x:v>Masked Promoter TWT-016</x:v>
      </x:c>
      <x:c r="L1128" s="35" t="str">
        <x:v>9XXXX10016</x:v>
      </x:c>
      <x:c r="M1128" s="37" t="n">
        <x:v>46190</x:v>
      </x:c>
      <x:c r="N1128" s="35" t="str">
        <x:v>Cohort 2</x:v>
      </x:c>
      <x:c r="O1128" s="35" t="str">
        <x:v>DIST-TWT-05</x:v>
      </x:c>
      <x:c r="P1128" s="35" t="str">
        <x:v>Masked Distributor TWT-05</x:v>
      </x:c>
      <x:c r="Q1128" s="35" t="str">
        <x:v>P-TWT-047</x:v>
      </x:c>
      <x:c r="R1128" s="35" t="str">
        <x:v>TWT-047</x:v>
      </x:c>
      <x:c r="S1128" s="35" t="str">
        <x:v>Masked Store TWT-047</x:v>
      </x:c>
      <x:c r="T1128" s="35" t="str">
        <x:v>XX1047</x:v>
      </x:c>
      <x:c r="U1128" s="35" t="str">
        <x:v>Health Store</x:v>
      </x:c>
      <x:c r="V1128" s="35" t="str">
        <x:v>Masked</x:v>
      </x:c>
      <x:c r="W1128" s="35" t="str">
        <x:v>Masked</x:v>
      </x:c>
      <x:c r="X1128" s="37" t="n">
        <x:v>46211</x:v>
      </x:c>
      <x:c r="Y1128" s="37" t="n">
        <x:v>46287</x:v>
      </x:c>
      <x:c r="Z1128" s="35" t="str">
        <x:v>W04</x:v>
      </x:c>
      <x:c r="AA1128" s="35" t="str">
        <x:v>Sep'26</x:v>
      </x:c>
      <x:c r="AB1128" s="35" t="str">
        <x:v>22 - 28</x:v>
      </x:c>
      <x:c r="AC1128" s="35" t="str">
        <x:v>Week 4 of Sep 2026</x:v>
      </x:c>
      <x:c r="AD1128" s="35" t="str">
        <x:v>Continue</x:v>
      </x:c>
      <x:c r="AE1128" s="35" t="str"/>
      <x:c r="AF1128" s="36" t="n">
        <x:v>39</x:v>
      </x:c>
      <x:c r="AG1128" s="36" t="n">
        <x:v>15</x:v>
      </x:c>
      <x:c r="AH1128" s="38" t="n">
        <x:f>IFERROR(AG1128/AF1128,0)</x:f>
        <x:v>0.38461538461538464</x:v>
      </x:c>
      <x:c r="AI1128" s="36" t="n">
        <x:v>12</x:v>
      </x:c>
      <x:c r="AJ1128" s="38" t="n">
        <x:f>IFERROR(AI1128/AG1128,0)</x:f>
        <x:v>0.8</x:v>
      </x:c>
      <x:c r="AK1128" s="36" t="n">
        <x:v>2</x:v>
      </x:c>
      <x:c r="AL1128" s="36" t="n">
        <x:v>7</x:v>
      </x:c>
      <x:c r="AM1128" s="36" t="n">
        <x:v>1</x:v>
      </x:c>
      <x:c r="AN1128" s="38" t="n">
        <x:f>IFERROR(AL1128/AG1128,0)</x:f>
        <x:v>0.4666666666666667</x:v>
      </x:c>
      <x:c r="AO1128" s="36" t="n">
        <x:f>BK1127</x:f>
        <x:v>52</x:v>
      </x:c>
      <x:c r="AP1128" s="36" t="n">
        <x:f>BL1127</x:f>
        <x:v>35</x:v>
      </x:c>
      <x:c r="AQ1128" s="36" t="n">
        <x:f>BM1127</x:f>
        <x:v>14</x:v>
      </x:c>
      <x:c r="AR1128" s="36" t="n">
        <x:f>BN1127</x:f>
        <x:v>49</x:v>
      </x:c>
      <x:c r="AS1128" s="36" t="n">
        <x:f>BO1127</x:f>
        <x:v>53</x:v>
      </x:c>
      <x:c r="AT1128" s="36" t="n">
        <x:f>BP1127</x:f>
        <x:v>42</x:v>
      </x:c>
      <x:c r="AU1128" s="36" t="n">
        <x:f>BQ1127</x:f>
        <x:v>56</x:v>
      </x:c>
      <x:c r="AV1128" s="36" t="n">
        <x:f>BR1127</x:f>
        <x:v>46</x:v>
      </x:c>
      <x:c r="AW1128" s="36" t="n">
        <x:f>BS1127</x:f>
        <x:v>43</x:v>
      </x:c>
      <x:c r="AX1128" s="36" t="n">
        <x:f>BT1127</x:f>
        <x:v>55</x:v>
      </x:c>
      <x:c r="AY1128" s="36" t="n">
        <x:f>SUM(AO1128:AX1128)</x:f>
        <x:v>445</x:v>
      </x:c>
      <x:c r="AZ1128" s="36" t="n">
        <x:v>0</x:v>
      </x:c>
      <x:c r="BA1128" s="36" t="n">
        <x:v>10</x:v>
      </x:c>
      <x:c r="BB1128" s="36" t="n">
        <x:v>0</x:v>
      </x:c>
      <x:c r="BC1128" s="36" t="n">
        <x:v>0</x:v>
      </x:c>
      <x:c r="BD1128" s="36" t="n">
        <x:v>0</x:v>
      </x:c>
      <x:c r="BE1128" s="36" t="n">
        <x:v>0</x:v>
      </x:c>
      <x:c r="BF1128" s="36" t="n">
        <x:v>0</x:v>
      </x:c>
      <x:c r="BG1128" s="36" t="n">
        <x:v>16</x:v>
      </x:c>
      <x:c r="BH1128" s="36" t="n">
        <x:v>0</x:v>
      </x:c>
      <x:c r="BI1128" s="36" t="n">
        <x:v>0</x:v>
      </x:c>
      <x:c r="BJ1128" s="36"/>
      <x:c r="BK1128" s="36" t="n">
        <x:f>MAX(0,AO1128+AZ1128-BV1128)</x:f>
        <x:v>51</x:v>
      </x:c>
      <x:c r="BL1128" s="36" t="n">
        <x:f>MAX(0,AP1128+BA1128-BW1128)</x:f>
        <x:v>44</x:v>
      </x:c>
      <x:c r="BM1128" s="36" t="n">
        <x:f>MAX(0,AQ1128+BB1128-BX1128)</x:f>
        <x:v>13</x:v>
      </x:c>
      <x:c r="BN1128" s="36" t="n">
        <x:f>MAX(0,AR1128+BC1128-BY1128)</x:f>
        <x:v>48</x:v>
      </x:c>
      <x:c r="BO1128" s="36" t="n">
        <x:f>MAX(0,AS1128+BD1128-BZ1128)</x:f>
        <x:v>52</x:v>
      </x:c>
      <x:c r="BP1128" s="36" t="n">
        <x:f>MAX(0,AT1128+BE1128-CA1128)</x:f>
        <x:v>41</x:v>
      </x:c>
      <x:c r="BQ1128" s="36" t="n">
        <x:f>MAX(0,AU1128+BF1128-CB1128)</x:f>
        <x:v>55</x:v>
      </x:c>
      <x:c r="BR1128" s="36" t="n">
        <x:f>MAX(0,AV1128+BG1128-CC1128)</x:f>
        <x:v>61</x:v>
      </x:c>
      <x:c r="BS1128" s="36" t="n">
        <x:f>MAX(0,AW1128+BH1128-CD1128)</x:f>
        <x:v>42</x:v>
      </x:c>
      <x:c r="BT1128" s="36" t="n">
        <x:f>MAX(0,AX1128+BI1128-CE1128)</x:f>
        <x:v>54</x:v>
      </x:c>
      <x:c r="BU1128" s="36" t="n">
        <x:f>SUM(BK1128:BT1128)</x:f>
        <x:v>461</x:v>
      </x:c>
      <x:c r="BV1128" s="36" t="n">
        <x:v>1</x:v>
      </x:c>
      <x:c r="BW1128" s="36" t="n">
        <x:v>1</x:v>
      </x:c>
      <x:c r="BX1128" s="36" t="n">
        <x:v>1</x:v>
      </x:c>
      <x:c r="BY1128" s="36" t="n">
        <x:v>1</x:v>
      </x:c>
      <x:c r="BZ1128" s="36" t="n">
        <x:v>1</x:v>
      </x:c>
      <x:c r="CA1128" s="36" t="n">
        <x:v>1</x:v>
      </x:c>
      <x:c r="CB1128" s="36" t="n">
        <x:v>1</x:v>
      </x:c>
      <x:c r="CC1128" s="36" t="n">
        <x:v>1</x:v>
      </x:c>
      <x:c r="CD1128" s="36" t="n">
        <x:v>1</x:v>
      </x:c>
      <x:c r="CE1128" s="36" t="n">
        <x:v>1</x:v>
      </x:c>
      <x:c r="CF1128" s="36"/>
      <x:c r="CG1128" s="36" t="n">
        <x:f>SUM(BV1128,BW1128,BX1128,BY1128)</x:f>
        <x:v>4</x:v>
      </x:c>
      <x:c r="CH1128" s="36" t="n">
        <x:f>SUM(BZ1128,CA1128)</x:f>
        <x:v>2</x:v>
      </x:c>
      <x:c r="CI1128" s="36" t="n">
        <x:f>SUM(CB1128)</x:f>
        <x:v>1</x:v>
      </x:c>
      <x:c r="CJ1128" s="36" t="n">
        <x:f>SUM(CC1128,CD1128)</x:f>
        <x:v>2</x:v>
      </x:c>
      <x:c r="CK1128" s="36" t="n">
        <x:f>SUM(CE1128)</x:f>
        <x:v>1</x:v>
      </x:c>
      <x:c r="CL1128" s="36" t="n">
        <x:f>SUM(CG1128:CK1128)</x:f>
        <x:v>10</x:v>
      </x:c>
      <x:c r="CM1128" s="39" t="n">
        <x:f>SUM(BV1128*1,BW1128*1,BX1128*1,BY1128*1)</x:f>
        <x:v>4</x:v>
      </x:c>
      <x:c r="CN1128" s="39" t="n">
        <x:f>SUM(BZ1128*0.324,CA1128*0.416)</x:f>
        <x:v>0.74</x:v>
      </x:c>
      <x:c r="CO1128" s="39" t="n">
        <x:f>SUM(CB1128*0.75)</x:f>
        <x:v>0.75</x:v>
      </x:c>
      <x:c r="CP1128" s="39" t="n">
        <x:f>SUM(CC1128*0.325,CD1128*0.2)</x:f>
        <x:v>0.525</x:v>
      </x:c>
      <x:c r="CQ1128" s="39" t="n">
        <x:f>SUM(CE1128*0.24)</x:f>
        <x:v>0.24</x:v>
      </x:c>
      <x:c r="CR1128" s="39" t="n">
        <x:f>SUM(CM1128:CQ1128)</x:f>
        <x:v>6.255000000000001</x:v>
      </x:c>
      <x:c r="CS1128" s="36" t="n">
        <x:f>SUM(CG1128:CH1128)</x:f>
        <x:v>6</x:v>
      </x:c>
      <x:c r="CT1128" s="36" t="str"/>
      <x:c r="CU1128" s="36" t="n">
        <x:f>MIN(AG1128,CG1128)</x:f>
        <x:v>4</x:v>
      </x:c>
      <x:c r="CV1128" s="36" t="n">
        <x:f>MIN(AG1128,CH1128)</x:f>
        <x:v>2</x:v>
      </x:c>
      <x:c r="CW1128" s="36" t="n">
        <x:f>MIN(AG1128,CI1128)</x:f>
        <x:v>1</x:v>
      </x:c>
      <x:c r="CX1128" s="36" t="n">
        <x:f>MIN(AG1128,CJ1128)</x:f>
        <x:v>2</x:v>
      </x:c>
      <x:c r="CY1128" s="36" t="n">
        <x:f>MIN(AG1128,CK1128)</x:f>
        <x:v>1</x:v>
      </x:c>
    </x:row>
    <x:row r="1129" ht="18" customHeight="1">
      <x:c r="A1129" s="35" t="str">
        <x:v>Area TWT-03</x:v>
      </x:c>
      <x:c r="B1129" s="35" t="str">
        <x:v>Area Lead TWT-03</x:v>
      </x:c>
      <x:c r="C1129" s="35" t="str">
        <x:v>Field Lead TWT-10</x:v>
      </x:c>
      <x:c r="D1129" s="35" t="str">
        <x:v>City TWT-E</x:v>
      </x:c>
      <x:c r="E1129" s="35" t="n">
        <x:v>4</x:v>
      </x:c>
      <x:c r="F1129" s="35" t="n">
        <x:v>24</x:v>
      </x:c>
      <x:c r="G1129" s="35" t="n">
        <x:v>1</x:v>
      </x:c>
      <x:c r="H1129" s="35" t="str">
        <x:v>Promoter</x:v>
      </x:c>
      <x:c r="I1129" s="35" t="str">
        <x:v>Agency TWT-03</x:v>
      </x:c>
      <x:c r="J1129" s="35" t="str">
        <x:v>PR-TWT-016</x:v>
      </x:c>
      <x:c r="K1129" s="35" t="str">
        <x:v>Masked Promoter TWT-016</x:v>
      </x:c>
      <x:c r="L1129" s="35" t="str">
        <x:v>9XXXX10016</x:v>
      </x:c>
      <x:c r="M1129" s="37" t="n">
        <x:v>46190</x:v>
      </x:c>
      <x:c r="N1129" s="35" t="str">
        <x:v>Cohort 2</x:v>
      </x:c>
      <x:c r="O1129" s="35" t="str">
        <x:v>DIST-TWT-05</x:v>
      </x:c>
      <x:c r="P1129" s="35" t="str">
        <x:v>Masked Distributor TWT-05</x:v>
      </x:c>
      <x:c r="Q1129" s="35" t="str">
        <x:v>P-TWT-047</x:v>
      </x:c>
      <x:c r="R1129" s="35" t="str">
        <x:v>TWT-047</x:v>
      </x:c>
      <x:c r="S1129" s="35" t="str">
        <x:v>Masked Store TWT-047</x:v>
      </x:c>
      <x:c r="T1129" s="35" t="str">
        <x:v>XX1047</x:v>
      </x:c>
      <x:c r="U1129" s="35" t="str">
        <x:v>Health Store</x:v>
      </x:c>
      <x:c r="V1129" s="35" t="str">
        <x:v>Masked</x:v>
      </x:c>
      <x:c r="W1129" s="35" t="str">
        <x:v>Masked</x:v>
      </x:c>
      <x:c r="X1129" s="37" t="n">
        <x:v>46211</x:v>
      </x:c>
      <x:c r="Y1129" s="37" t="n">
        <x:v>46288</x:v>
      </x:c>
      <x:c r="Z1129" s="35" t="str">
        <x:v>W04</x:v>
      </x:c>
      <x:c r="AA1129" s="35" t="str">
        <x:v>Sep'26</x:v>
      </x:c>
      <x:c r="AB1129" s="35" t="str">
        <x:v>22 - 28</x:v>
      </x:c>
      <x:c r="AC1129" s="35" t="str">
        <x:v>Week 4 of Sep 2026</x:v>
      </x:c>
      <x:c r="AD1129" s="35" t="str">
        <x:v>Continue</x:v>
      </x:c>
      <x:c r="AE1129" s="35" t="str"/>
      <x:c r="AF1129" s="36" t="n">
        <x:v>39</x:v>
      </x:c>
      <x:c r="AG1129" s="36" t="n">
        <x:v>15</x:v>
      </x:c>
      <x:c r="AH1129" s="38" t="n">
        <x:f>IFERROR(AG1129/AF1129,0)</x:f>
        <x:v>0.38461538461538464</x:v>
      </x:c>
      <x:c r="AI1129" s="36" t="n">
        <x:v>12</x:v>
      </x:c>
      <x:c r="AJ1129" s="38" t="n">
        <x:f>IFERROR(AI1129/AG1129,0)</x:f>
        <x:v>0.8</x:v>
      </x:c>
      <x:c r="AK1129" s="36" t="n">
        <x:v>5</x:v>
      </x:c>
      <x:c r="AL1129" s="36" t="n">
        <x:v>6</x:v>
      </x:c>
      <x:c r="AM1129" s="36" t="n">
        <x:v>1</x:v>
      </x:c>
      <x:c r="AN1129" s="38" t="n">
        <x:f>IFERROR(AL1129/AG1129,0)</x:f>
        <x:v>0.4</x:v>
      </x:c>
      <x:c r="AO1129" s="36" t="n">
        <x:f>BK1128</x:f>
        <x:v>51</x:v>
      </x:c>
      <x:c r="AP1129" s="36" t="n">
        <x:f>BL1128</x:f>
        <x:v>44</x:v>
      </x:c>
      <x:c r="AQ1129" s="36" t="n">
        <x:f>BM1128</x:f>
        <x:v>13</x:v>
      </x:c>
      <x:c r="AR1129" s="36" t="n">
        <x:f>BN1128</x:f>
        <x:v>48</x:v>
      </x:c>
      <x:c r="AS1129" s="36" t="n">
        <x:f>BO1128</x:f>
        <x:v>52</x:v>
      </x:c>
      <x:c r="AT1129" s="36" t="n">
        <x:f>BP1128</x:f>
        <x:v>41</x:v>
      </x:c>
      <x:c r="AU1129" s="36" t="n">
        <x:f>BQ1128</x:f>
        <x:v>55</x:v>
      </x:c>
      <x:c r="AV1129" s="36" t="n">
        <x:f>BR1128</x:f>
        <x:v>61</x:v>
      </x:c>
      <x:c r="AW1129" s="36" t="n">
        <x:f>BS1128</x:f>
        <x:v>42</x:v>
      </x:c>
      <x:c r="AX1129" s="36" t="n">
        <x:f>BT1128</x:f>
        <x:v>54</x:v>
      </x:c>
      <x:c r="AY1129" s="36" t="n">
        <x:f>SUM(AO1129:AX1129)</x:f>
        <x:v>461</x:v>
      </x:c>
      <x:c r="AZ1129" s="36" t="n">
        <x:v>0</x:v>
      </x:c>
      <x:c r="BA1129" s="36" t="n">
        <x:v>0</x:v>
      </x:c>
      <x:c r="BB1129" s="36" t="n">
        <x:v>16</x:v>
      </x:c>
      <x:c r="BC1129" s="36" t="n">
        <x:v>0</x:v>
      </x:c>
      <x:c r="BD1129" s="36" t="n">
        <x:v>0</x:v>
      </x:c>
      <x:c r="BE1129" s="36" t="n">
        <x:v>0</x:v>
      </x:c>
      <x:c r="BF1129" s="36" t="n">
        <x:v>0</x:v>
      </x:c>
      <x:c r="BG1129" s="36" t="n">
        <x:v>0</x:v>
      </x:c>
      <x:c r="BH1129" s="36" t="n">
        <x:v>12</x:v>
      </x:c>
      <x:c r="BI1129" s="36" t="n">
        <x:v>0</x:v>
      </x:c>
      <x:c r="BJ1129" s="36"/>
      <x:c r="BK1129" s="36" t="n">
        <x:f>MAX(0,AO1129+AZ1129-BV1129)</x:f>
        <x:v>50</x:v>
      </x:c>
      <x:c r="BL1129" s="36" t="n">
        <x:f>MAX(0,AP1129+BA1129-BW1129)</x:f>
        <x:v>43</x:v>
      </x:c>
      <x:c r="BM1129" s="36" t="n">
        <x:f>MAX(0,AQ1129+BB1129-BX1129)</x:f>
        <x:v>29</x:v>
      </x:c>
      <x:c r="BN1129" s="36" t="n">
        <x:f>MAX(0,AR1129+BC1129-BY1129)</x:f>
        <x:v>48</x:v>
      </x:c>
      <x:c r="BO1129" s="36" t="n">
        <x:f>MAX(0,AS1129+BD1129-BZ1129)</x:f>
        <x:v>51</x:v>
      </x:c>
      <x:c r="BP1129" s="36" t="n">
        <x:f>MAX(0,AT1129+BE1129-CA1129)</x:f>
        <x:v>40</x:v>
      </x:c>
      <x:c r="BQ1129" s="36" t="n">
        <x:f>MAX(0,AU1129+BF1129-CB1129)</x:f>
        <x:v>54</x:v>
      </x:c>
      <x:c r="BR1129" s="36" t="n">
        <x:f>MAX(0,AV1129+BG1129-CC1129)</x:f>
        <x:v>60</x:v>
      </x:c>
      <x:c r="BS1129" s="36" t="n">
        <x:f>MAX(0,AW1129+BH1129-CD1129)</x:f>
        <x:v>54</x:v>
      </x:c>
      <x:c r="BT1129" s="36" t="n">
        <x:f>MAX(0,AX1129+BI1129-CE1129)</x:f>
        <x:v>53</x:v>
      </x:c>
      <x:c r="BU1129" s="36" t="n">
        <x:f>SUM(BK1129:BT1129)</x:f>
        <x:v>482</x:v>
      </x:c>
      <x:c r="BV1129" s="36" t="n">
        <x:v>1</x:v>
      </x:c>
      <x:c r="BW1129" s="36" t="n">
        <x:v>1</x:v>
      </x:c>
      <x:c r="BX1129" s="36" t="n">
        <x:v>0</x:v>
      </x:c>
      <x:c r="BY1129" s="36" t="n">
        <x:v>0</x:v>
      </x:c>
      <x:c r="BZ1129" s="36" t="n">
        <x:v>1</x:v>
      </x:c>
      <x:c r="CA1129" s="36" t="n">
        <x:v>1</x:v>
      </x:c>
      <x:c r="CB1129" s="36" t="n">
        <x:v>1</x:v>
      </x:c>
      <x:c r="CC1129" s="36" t="n">
        <x:v>1</x:v>
      </x:c>
      <x:c r="CD1129" s="36" t="n">
        <x:v>0</x:v>
      </x:c>
      <x:c r="CE1129" s="36" t="n">
        <x:v>1</x:v>
      </x:c>
      <x:c r="CF1129" s="36"/>
      <x:c r="CG1129" s="36" t="n">
        <x:f>SUM(BV1129,BW1129,BX1129,BY1129)</x:f>
        <x:v>2</x:v>
      </x:c>
      <x:c r="CH1129" s="36" t="n">
        <x:f>SUM(BZ1129,CA1129)</x:f>
        <x:v>2</x:v>
      </x:c>
      <x:c r="CI1129" s="36" t="n">
        <x:f>SUM(CB1129)</x:f>
        <x:v>1</x:v>
      </x:c>
      <x:c r="CJ1129" s="36" t="n">
        <x:f>SUM(CC1129,CD1129)</x:f>
        <x:v>1</x:v>
      </x:c>
      <x:c r="CK1129" s="36" t="n">
        <x:f>SUM(CE1129)</x:f>
        <x:v>1</x:v>
      </x:c>
      <x:c r="CL1129" s="36" t="n">
        <x:f>SUM(CG1129:CK1129)</x:f>
        <x:v>7</x:v>
      </x:c>
      <x:c r="CM1129" s="39" t="n">
        <x:f>SUM(BV1129*1,BW1129*1,BX1129*1,BY1129*1)</x:f>
        <x:v>2</x:v>
      </x:c>
      <x:c r="CN1129" s="39" t="n">
        <x:f>SUM(BZ1129*0.324,CA1129*0.416)</x:f>
        <x:v>0.74</x:v>
      </x:c>
      <x:c r="CO1129" s="39" t="n">
        <x:f>SUM(CB1129*0.75)</x:f>
        <x:v>0.75</x:v>
      </x:c>
      <x:c r="CP1129" s="39" t="n">
        <x:f>SUM(CC1129*0.325,CD1129*0.2)</x:f>
        <x:v>0.325</x:v>
      </x:c>
      <x:c r="CQ1129" s="39" t="n">
        <x:f>SUM(CE1129*0.24)</x:f>
        <x:v>0.24</x:v>
      </x:c>
      <x:c r="CR1129" s="39" t="n">
        <x:f>SUM(CM1129:CQ1129)</x:f>
        <x:v>4.055000000000001</x:v>
      </x:c>
      <x:c r="CS1129" s="36" t="n">
        <x:f>SUM(CG1129:CH1129)</x:f>
        <x:v>4</x:v>
      </x:c>
      <x:c r="CT1129" s="36" t="str"/>
      <x:c r="CU1129" s="36" t="n">
        <x:f>MIN(AG1129,CG1129)</x:f>
        <x:v>2</x:v>
      </x:c>
      <x:c r="CV1129" s="36" t="n">
        <x:f>MIN(AG1129,CH1129)</x:f>
        <x:v>2</x:v>
      </x:c>
      <x:c r="CW1129" s="36" t="n">
        <x:f>MIN(AG1129,CI1129)</x:f>
        <x:v>1</x:v>
      </x:c>
      <x:c r="CX1129" s="36" t="n">
        <x:f>MIN(AG1129,CJ1129)</x:f>
        <x:v>1</x:v>
      </x:c>
      <x:c r="CY1129" s="36" t="n">
        <x:f>MIN(AG1129,CK1129)</x:f>
        <x:v>1</x:v>
      </x:c>
    </x:row>
    <x:row r="1130" ht="18" customHeight="1">
      <x:c r="A1130" s="35" t="str">
        <x:v>Area TWT-03</x:v>
      </x:c>
      <x:c r="B1130" s="35" t="str">
        <x:v>Area Lead TWT-03</x:v>
      </x:c>
      <x:c r="C1130" s="35" t="str">
        <x:v>Field Lead TWT-10</x:v>
      </x:c>
      <x:c r="D1130" s="35" t="str">
        <x:v>City TWT-E</x:v>
      </x:c>
      <x:c r="E1130" s="35" t="n">
        <x:v>4</x:v>
      </x:c>
      <x:c r="F1130" s="35" t="n">
        <x:v>24</x:v>
      </x:c>
      <x:c r="G1130" s="35" t="n">
        <x:v>1</x:v>
      </x:c>
      <x:c r="H1130" s="35" t="str">
        <x:v>Promoter</x:v>
      </x:c>
      <x:c r="I1130" s="35" t="str">
        <x:v>Agency TWT-03</x:v>
      </x:c>
      <x:c r="J1130" s="35" t="str">
        <x:v>PR-TWT-016</x:v>
      </x:c>
      <x:c r="K1130" s="35" t="str">
        <x:v>Masked Promoter TWT-016</x:v>
      </x:c>
      <x:c r="L1130" s="35" t="str">
        <x:v>9XXXX10016</x:v>
      </x:c>
      <x:c r="M1130" s="37" t="n">
        <x:v>46190</x:v>
      </x:c>
      <x:c r="N1130" s="35" t="str">
        <x:v>Cohort 2</x:v>
      </x:c>
      <x:c r="O1130" s="35" t="str">
        <x:v>DIST-TWT-05</x:v>
      </x:c>
      <x:c r="P1130" s="35" t="str">
        <x:v>Masked Distributor TWT-05</x:v>
      </x:c>
      <x:c r="Q1130" s="35" t="str">
        <x:v>P-TWT-047</x:v>
      </x:c>
      <x:c r="R1130" s="35" t="str">
        <x:v>TWT-047</x:v>
      </x:c>
      <x:c r="S1130" s="35" t="str">
        <x:v>Masked Store TWT-047</x:v>
      </x:c>
      <x:c r="T1130" s="35" t="str">
        <x:v>XX1047</x:v>
      </x:c>
      <x:c r="U1130" s="35" t="str">
        <x:v>Health Store</x:v>
      </x:c>
      <x:c r="V1130" s="35" t="str">
        <x:v>Masked</x:v>
      </x:c>
      <x:c r="W1130" s="35" t="str">
        <x:v>Masked</x:v>
      </x:c>
      <x:c r="X1130" s="37" t="n">
        <x:v>46211</x:v>
      </x:c>
      <x:c r="Y1130" s="37" t="n">
        <x:v>46289</x:v>
      </x:c>
      <x:c r="Z1130" s="35" t="str">
        <x:v>W04</x:v>
      </x:c>
      <x:c r="AA1130" s="35" t="str">
        <x:v>Sep'26</x:v>
      </x:c>
      <x:c r="AB1130" s="35" t="str">
        <x:v>22 - 28</x:v>
      </x:c>
      <x:c r="AC1130" s="35" t="str">
        <x:v>Week 4 of Sep 2026</x:v>
      </x:c>
      <x:c r="AD1130" s="35" t="str">
        <x:v>Continue</x:v>
      </x:c>
      <x:c r="AE1130" s="35" t="str"/>
      <x:c r="AF1130" s="36" t="n">
        <x:v>58</x:v>
      </x:c>
      <x:c r="AG1130" s="36" t="n">
        <x:v>20</x:v>
      </x:c>
      <x:c r="AH1130" s="38" t="n">
        <x:f>IFERROR(AG1130/AF1130,0)</x:f>
        <x:v>0.3448275862068966</x:v>
      </x:c>
      <x:c r="AI1130" s="36" t="n">
        <x:v>16</x:v>
      </x:c>
      <x:c r="AJ1130" s="38" t="n">
        <x:f>IFERROR(AI1130/AG1130,0)</x:f>
        <x:v>0.8</x:v>
      </x:c>
      <x:c r="AK1130" s="36" t="n">
        <x:v>4</x:v>
      </x:c>
      <x:c r="AL1130" s="36" t="n">
        <x:v>5</x:v>
      </x:c>
      <x:c r="AM1130" s="36" t="n">
        <x:v>1</x:v>
      </x:c>
      <x:c r="AN1130" s="38" t="n">
        <x:f>IFERROR(AL1130/AG1130,0)</x:f>
        <x:v>0.25</x:v>
      </x:c>
      <x:c r="AO1130" s="36" t="n">
        <x:f>BK1129</x:f>
        <x:v>50</x:v>
      </x:c>
      <x:c r="AP1130" s="36" t="n">
        <x:f>BL1129</x:f>
        <x:v>43</x:v>
      </x:c>
      <x:c r="AQ1130" s="36" t="n">
        <x:f>BM1129</x:f>
        <x:v>29</x:v>
      </x:c>
      <x:c r="AR1130" s="36" t="n">
        <x:f>BN1129</x:f>
        <x:v>48</x:v>
      </x:c>
      <x:c r="AS1130" s="36" t="n">
        <x:f>BO1129</x:f>
        <x:v>51</x:v>
      </x:c>
      <x:c r="AT1130" s="36" t="n">
        <x:f>BP1129</x:f>
        <x:v>40</x:v>
      </x:c>
      <x:c r="AU1130" s="36" t="n">
        <x:f>BQ1129</x:f>
        <x:v>54</x:v>
      </x:c>
      <x:c r="AV1130" s="36" t="n">
        <x:f>BR1129</x:f>
        <x:v>60</x:v>
      </x:c>
      <x:c r="AW1130" s="36" t="n">
        <x:f>BS1129</x:f>
        <x:v>54</x:v>
      </x:c>
      <x:c r="AX1130" s="36" t="n">
        <x:f>BT1129</x:f>
        <x:v>53</x:v>
      </x:c>
      <x:c r="AY1130" s="36" t="n">
        <x:f>SUM(AO1130:AX1130)</x:f>
        <x:v>482</x:v>
      </x:c>
      <x:c r="AZ1130" s="36" t="n">
        <x:v>0</x:v>
      </x:c>
      <x:c r="BA1130" s="36" t="n">
        <x:v>0</x:v>
      </x:c>
      <x:c r="BB1130" s="36" t="n">
        <x:v>0</x:v>
      </x:c>
      <x:c r="BC1130" s="36" t="n">
        <x:v>15</x:v>
      </x:c>
      <x:c r="BD1130" s="36" t="n">
        <x:v>0</x:v>
      </x:c>
      <x:c r="BE1130" s="36" t="n">
        <x:v>0</x:v>
      </x:c>
      <x:c r="BF1130" s="36" t="n">
        <x:v>0</x:v>
      </x:c>
      <x:c r="BG1130" s="36" t="n">
        <x:v>0</x:v>
      </x:c>
      <x:c r="BH1130" s="36" t="n">
        <x:v>0</x:v>
      </x:c>
      <x:c r="BI1130" s="36" t="n">
        <x:v>12</x:v>
      </x:c>
      <x:c r="BJ1130" s="36"/>
      <x:c r="BK1130" s="36" t="n">
        <x:f>MAX(0,AO1130+AZ1130-BV1130)</x:f>
        <x:v>49</x:v>
      </x:c>
      <x:c r="BL1130" s="36" t="n">
        <x:f>MAX(0,AP1130+BA1130-BW1130)</x:f>
        <x:v>43</x:v>
      </x:c>
      <x:c r="BM1130" s="36" t="n">
        <x:f>MAX(0,AQ1130+BB1130-BX1130)</x:f>
        <x:v>29</x:v>
      </x:c>
      <x:c r="BN1130" s="36" t="n">
        <x:f>MAX(0,AR1130+BC1130-BY1130)</x:f>
        <x:v>63</x:v>
      </x:c>
      <x:c r="BO1130" s="36" t="n">
        <x:f>MAX(0,AS1130+BD1130-BZ1130)</x:f>
        <x:v>50</x:v>
      </x:c>
      <x:c r="BP1130" s="36" t="n">
        <x:f>MAX(0,AT1130+BE1130-CA1130)</x:f>
        <x:v>39</x:v>
      </x:c>
      <x:c r="BQ1130" s="36" t="n">
        <x:f>MAX(0,AU1130+BF1130-CB1130)</x:f>
        <x:v>53</x:v>
      </x:c>
      <x:c r="BR1130" s="36" t="n">
        <x:f>MAX(0,AV1130+BG1130-CC1130)</x:f>
        <x:v>59</x:v>
      </x:c>
      <x:c r="BS1130" s="36" t="n">
        <x:f>MAX(0,AW1130+BH1130-CD1130)</x:f>
        <x:v>53</x:v>
      </x:c>
      <x:c r="BT1130" s="36" t="n">
        <x:f>MAX(0,AX1130+BI1130-CE1130)</x:f>
        <x:v>64</x:v>
      </x:c>
      <x:c r="BU1130" s="36" t="n">
        <x:f>SUM(BK1130:BT1130)</x:f>
        <x:v>502</x:v>
      </x:c>
      <x:c r="BV1130" s="36" t="n">
        <x:v>1</x:v>
      </x:c>
      <x:c r="BW1130" s="36" t="n">
        <x:v>0</x:v>
      </x:c>
      <x:c r="BX1130" s="36" t="n">
        <x:v>0</x:v>
      </x:c>
      <x:c r="BY1130" s="36" t="n">
        <x:v>0</x:v>
      </x:c>
      <x:c r="BZ1130" s="36" t="n">
        <x:v>1</x:v>
      </x:c>
      <x:c r="CA1130" s="36" t="n">
        <x:v>1</x:v>
      </x:c>
      <x:c r="CB1130" s="36" t="n">
        <x:v>1</x:v>
      </x:c>
      <x:c r="CC1130" s="36" t="n">
        <x:v>1</x:v>
      </x:c>
      <x:c r="CD1130" s="36" t="n">
        <x:v>1</x:v>
      </x:c>
      <x:c r="CE1130" s="36" t="n">
        <x:v>1</x:v>
      </x:c>
      <x:c r="CF1130" s="36"/>
      <x:c r="CG1130" s="36" t="n">
        <x:f>SUM(BV1130,BW1130,BX1130,BY1130)</x:f>
        <x:v>1</x:v>
      </x:c>
      <x:c r="CH1130" s="36" t="n">
        <x:f>SUM(BZ1130,CA1130)</x:f>
        <x:v>2</x:v>
      </x:c>
      <x:c r="CI1130" s="36" t="n">
        <x:f>SUM(CB1130)</x:f>
        <x:v>1</x:v>
      </x:c>
      <x:c r="CJ1130" s="36" t="n">
        <x:f>SUM(CC1130,CD1130)</x:f>
        <x:v>2</x:v>
      </x:c>
      <x:c r="CK1130" s="36" t="n">
        <x:f>SUM(CE1130)</x:f>
        <x:v>1</x:v>
      </x:c>
      <x:c r="CL1130" s="36" t="n">
        <x:f>SUM(CG1130:CK1130)</x:f>
        <x:v>7</x:v>
      </x:c>
      <x:c r="CM1130" s="39" t="n">
        <x:f>SUM(BV1130*1,BW1130*1,BX1130*1,BY1130*1)</x:f>
        <x:v>1</x:v>
      </x:c>
      <x:c r="CN1130" s="39" t="n">
        <x:f>SUM(BZ1130*0.324,CA1130*0.416)</x:f>
        <x:v>0.74</x:v>
      </x:c>
      <x:c r="CO1130" s="39" t="n">
        <x:f>SUM(CB1130*0.75)</x:f>
        <x:v>0.75</x:v>
      </x:c>
      <x:c r="CP1130" s="39" t="n">
        <x:f>SUM(CC1130*0.325,CD1130*0.2)</x:f>
        <x:v>0.525</x:v>
      </x:c>
      <x:c r="CQ1130" s="39" t="n">
        <x:f>SUM(CE1130*0.24)</x:f>
        <x:v>0.24</x:v>
      </x:c>
      <x:c r="CR1130" s="39" t="n">
        <x:f>SUM(CM1130:CQ1130)</x:f>
        <x:v>3.255</x:v>
      </x:c>
      <x:c r="CS1130" s="36" t="n">
        <x:f>SUM(CG1130:CH1130)</x:f>
        <x:v>3</x:v>
      </x:c>
      <x:c r="CT1130" s="36" t="str"/>
      <x:c r="CU1130" s="36" t="n">
        <x:f>MIN(AG1130,CG1130)</x:f>
        <x:v>1</x:v>
      </x:c>
      <x:c r="CV1130" s="36" t="n">
        <x:f>MIN(AG1130,CH1130)</x:f>
        <x:v>2</x:v>
      </x:c>
      <x:c r="CW1130" s="36" t="n">
        <x:f>MIN(AG1130,CI1130)</x:f>
        <x:v>1</x:v>
      </x:c>
      <x:c r="CX1130" s="36" t="n">
        <x:f>MIN(AG1130,CJ1130)</x:f>
        <x:v>2</x:v>
      </x:c>
      <x:c r="CY1130" s="36" t="n">
        <x:f>MIN(AG1130,CK1130)</x:f>
        <x:v>1</x:v>
      </x:c>
    </x:row>
    <x:row r="1131" ht="18" customHeight="1">
      <x:c r="A1131" s="35" t="str">
        <x:v>Area TWT-03</x:v>
      </x:c>
      <x:c r="B1131" s="35" t="str">
        <x:v>Area Lead TWT-03</x:v>
      </x:c>
      <x:c r="C1131" s="35" t="str">
        <x:v>Field Lead TWT-10</x:v>
      </x:c>
      <x:c r="D1131" s="35" t="str">
        <x:v>City TWT-E</x:v>
      </x:c>
      <x:c r="E1131" s="35" t="n">
        <x:v>4</x:v>
      </x:c>
      <x:c r="F1131" s="35" t="n">
        <x:v>24</x:v>
      </x:c>
      <x:c r="G1131" s="35" t="n">
        <x:v>1</x:v>
      </x:c>
      <x:c r="H1131" s="35" t="str">
        <x:v>Promoter</x:v>
      </x:c>
      <x:c r="I1131" s="35" t="str">
        <x:v>Agency TWT-03</x:v>
      </x:c>
      <x:c r="J1131" s="35" t="str">
        <x:v>PR-TWT-016</x:v>
      </x:c>
      <x:c r="K1131" s="35" t="str">
        <x:v>Masked Promoter TWT-016</x:v>
      </x:c>
      <x:c r="L1131" s="35" t="str">
        <x:v>9XXXX10016</x:v>
      </x:c>
      <x:c r="M1131" s="37" t="n">
        <x:v>46190</x:v>
      </x:c>
      <x:c r="N1131" s="35" t="str">
        <x:v>Cohort 2</x:v>
      </x:c>
      <x:c r="O1131" s="35" t="str">
        <x:v>DIST-TWT-05</x:v>
      </x:c>
      <x:c r="P1131" s="35" t="str">
        <x:v>Masked Distributor TWT-05</x:v>
      </x:c>
      <x:c r="Q1131" s="35" t="str">
        <x:v>P-TWT-047</x:v>
      </x:c>
      <x:c r="R1131" s="35" t="str">
        <x:v>TWT-047</x:v>
      </x:c>
      <x:c r="S1131" s="35" t="str">
        <x:v>Masked Store TWT-047</x:v>
      </x:c>
      <x:c r="T1131" s="35" t="str">
        <x:v>XX1047</x:v>
      </x:c>
      <x:c r="U1131" s="35" t="str">
        <x:v>Health Store</x:v>
      </x:c>
      <x:c r="V1131" s="35" t="str">
        <x:v>Masked</x:v>
      </x:c>
      <x:c r="W1131" s="35" t="str">
        <x:v>Masked</x:v>
      </x:c>
      <x:c r="X1131" s="37" t="n">
        <x:v>46211</x:v>
      </x:c>
      <x:c r="Y1131" s="37" t="n">
        <x:v>46290</x:v>
      </x:c>
      <x:c r="Z1131" s="35" t="str">
        <x:v>W04</x:v>
      </x:c>
      <x:c r="AA1131" s="35" t="str">
        <x:v>Sep'26</x:v>
      </x:c>
      <x:c r="AB1131" s="35" t="str">
        <x:v>22 - 28</x:v>
      </x:c>
      <x:c r="AC1131" s="35" t="str">
        <x:v>Week 4 of Sep 2026</x:v>
      </x:c>
      <x:c r="AD1131" s="35" t="str">
        <x:v>Continue</x:v>
      </x:c>
      <x:c r="AE1131" s="35" t="str"/>
      <x:c r="AF1131" s="36" t="n">
        <x:v>48</x:v>
      </x:c>
      <x:c r="AG1131" s="36" t="n">
        <x:v>20</x:v>
      </x:c>
      <x:c r="AH1131" s="38" t="n">
        <x:f>IFERROR(AG1131/AF1131,0)</x:f>
        <x:v>0.4166666666666667</x:v>
      </x:c>
      <x:c r="AI1131" s="36" t="n">
        <x:v>18</x:v>
      </x:c>
      <x:c r="AJ1131" s="38" t="n">
        <x:f>IFERROR(AI1131/AG1131,0)</x:f>
        <x:v>0.9</x:v>
      </x:c>
      <x:c r="AK1131" s="36" t="n">
        <x:v>2</x:v>
      </x:c>
      <x:c r="AL1131" s="36" t="n">
        <x:v>9</x:v>
      </x:c>
      <x:c r="AM1131" s="36" t="n">
        <x:v>1</x:v>
      </x:c>
      <x:c r="AN1131" s="38" t="n">
        <x:f>IFERROR(AL1131/AG1131,0)</x:f>
        <x:v>0.45</x:v>
      </x:c>
      <x:c r="AO1131" s="36" t="n">
        <x:f>BK1130</x:f>
        <x:v>49</x:v>
      </x:c>
      <x:c r="AP1131" s="36" t="n">
        <x:f>BL1130</x:f>
        <x:v>43</x:v>
      </x:c>
      <x:c r="AQ1131" s="36" t="n">
        <x:f>BM1130</x:f>
        <x:v>29</x:v>
      </x:c>
      <x:c r="AR1131" s="36" t="n">
        <x:f>BN1130</x:f>
        <x:v>63</x:v>
      </x:c>
      <x:c r="AS1131" s="36" t="n">
        <x:f>BO1130</x:f>
        <x:v>50</x:v>
      </x:c>
      <x:c r="AT1131" s="36" t="n">
        <x:f>BP1130</x:f>
        <x:v>39</x:v>
      </x:c>
      <x:c r="AU1131" s="36" t="n">
        <x:f>BQ1130</x:f>
        <x:v>53</x:v>
      </x:c>
      <x:c r="AV1131" s="36" t="n">
        <x:f>BR1130</x:f>
        <x:v>59</x:v>
      </x:c>
      <x:c r="AW1131" s="36" t="n">
        <x:f>BS1130</x:f>
        <x:v>53</x:v>
      </x:c>
      <x:c r="AX1131" s="36" t="n">
        <x:f>BT1130</x:f>
        <x:v>64</x:v>
      </x:c>
      <x:c r="AY1131" s="36" t="n">
        <x:f>SUM(AO1131:AX1131)</x:f>
        <x:v>502</x:v>
      </x:c>
      <x:c r="AZ1131" s="36" t="n">
        <x:v>0</x:v>
      </x:c>
      <x:c r="BA1131" s="36" t="n">
        <x:v>0</x:v>
      </x:c>
      <x:c r="BB1131" s="36" t="n">
        <x:v>0</x:v>
      </x:c>
      <x:c r="BC1131" s="36" t="n">
        <x:v>0</x:v>
      </x:c>
      <x:c r="BD1131" s="36" t="n">
        <x:v>13</x:v>
      </x:c>
      <x:c r="BE1131" s="36" t="n">
        <x:v>0</x:v>
      </x:c>
      <x:c r="BF1131" s="36" t="n">
        <x:v>0</x:v>
      </x:c>
      <x:c r="BG1131" s="36" t="n">
        <x:v>0</x:v>
      </x:c>
      <x:c r="BH1131" s="36" t="n">
        <x:v>0</x:v>
      </x:c>
      <x:c r="BI1131" s="36" t="n">
        <x:v>0</x:v>
      </x:c>
      <x:c r="BJ1131" s="36"/>
      <x:c r="BK1131" s="36" t="n">
        <x:f>MAX(0,AO1131+AZ1131-BV1131)</x:f>
        <x:v>49</x:v>
      </x:c>
      <x:c r="BL1131" s="36" t="n">
        <x:f>MAX(0,AP1131+BA1131-BW1131)</x:f>
        <x:v>42</x:v>
      </x:c>
      <x:c r="BM1131" s="36" t="n">
        <x:f>MAX(0,AQ1131+BB1131-BX1131)</x:f>
        <x:v>28</x:v>
      </x:c>
      <x:c r="BN1131" s="36" t="n">
        <x:f>MAX(0,AR1131+BC1131-BY1131)</x:f>
        <x:v>62</x:v>
      </x:c>
      <x:c r="BO1131" s="36" t="n">
        <x:f>MAX(0,AS1131+BD1131-BZ1131)</x:f>
        <x:v>62</x:v>
      </x:c>
      <x:c r="BP1131" s="36" t="n">
        <x:f>MAX(0,AT1131+BE1131-CA1131)</x:f>
        <x:v>38</x:v>
      </x:c>
      <x:c r="BQ1131" s="36" t="n">
        <x:f>MAX(0,AU1131+BF1131-CB1131)</x:f>
        <x:v>52</x:v>
      </x:c>
      <x:c r="BR1131" s="36" t="n">
        <x:f>MAX(0,AV1131+BG1131-CC1131)</x:f>
        <x:v>58</x:v>
      </x:c>
      <x:c r="BS1131" s="36" t="n">
        <x:f>MAX(0,AW1131+BH1131-CD1131)</x:f>
        <x:v>52</x:v>
      </x:c>
      <x:c r="BT1131" s="36" t="n">
        <x:f>MAX(0,AX1131+BI1131-CE1131)</x:f>
        <x:v>63</x:v>
      </x:c>
      <x:c r="BU1131" s="36" t="n">
        <x:f>SUM(BK1131:BT1131)</x:f>
        <x:v>506</x:v>
      </x:c>
      <x:c r="BV1131" s="36" t="n">
        <x:v>0</x:v>
      </x:c>
      <x:c r="BW1131" s="36" t="n">
        <x:v>1</x:v>
      </x:c>
      <x:c r="BX1131" s="36" t="n">
        <x:v>1</x:v>
      </x:c>
      <x:c r="BY1131" s="36" t="n">
        <x:v>1</x:v>
      </x:c>
      <x:c r="BZ1131" s="36" t="n">
        <x:v>1</x:v>
      </x:c>
      <x:c r="CA1131" s="36" t="n">
        <x:v>1</x:v>
      </x:c>
      <x:c r="CB1131" s="36" t="n">
        <x:v>1</x:v>
      </x:c>
      <x:c r="CC1131" s="36" t="n">
        <x:v>1</x:v>
      </x:c>
      <x:c r="CD1131" s="36" t="n">
        <x:v>1</x:v>
      </x:c>
      <x:c r="CE1131" s="36" t="n">
        <x:v>1</x:v>
      </x:c>
      <x:c r="CF1131" s="36"/>
      <x:c r="CG1131" s="36" t="n">
        <x:f>SUM(BV1131,BW1131,BX1131,BY1131)</x:f>
        <x:v>3</x:v>
      </x:c>
      <x:c r="CH1131" s="36" t="n">
        <x:f>SUM(BZ1131,CA1131)</x:f>
        <x:v>2</x:v>
      </x:c>
      <x:c r="CI1131" s="36" t="n">
        <x:f>SUM(CB1131)</x:f>
        <x:v>1</x:v>
      </x:c>
      <x:c r="CJ1131" s="36" t="n">
        <x:f>SUM(CC1131,CD1131)</x:f>
        <x:v>2</x:v>
      </x:c>
      <x:c r="CK1131" s="36" t="n">
        <x:f>SUM(CE1131)</x:f>
        <x:v>1</x:v>
      </x:c>
      <x:c r="CL1131" s="36" t="n">
        <x:f>SUM(CG1131:CK1131)</x:f>
        <x:v>9</x:v>
      </x:c>
      <x:c r="CM1131" s="39" t="n">
        <x:f>SUM(BV1131*1,BW1131*1,BX1131*1,BY1131*1)</x:f>
        <x:v>3</x:v>
      </x:c>
      <x:c r="CN1131" s="39" t="n">
        <x:f>SUM(BZ1131*0.324,CA1131*0.416)</x:f>
        <x:v>0.74</x:v>
      </x:c>
      <x:c r="CO1131" s="39" t="n">
        <x:f>SUM(CB1131*0.75)</x:f>
        <x:v>0.75</x:v>
      </x:c>
      <x:c r="CP1131" s="39" t="n">
        <x:f>SUM(CC1131*0.325,CD1131*0.2)</x:f>
        <x:v>0.525</x:v>
      </x:c>
      <x:c r="CQ1131" s="39" t="n">
        <x:f>SUM(CE1131*0.24)</x:f>
        <x:v>0.24</x:v>
      </x:c>
      <x:c r="CR1131" s="39" t="n">
        <x:f>SUM(CM1131:CQ1131)</x:f>
        <x:v>5.255000000000001</x:v>
      </x:c>
      <x:c r="CS1131" s="36" t="n">
        <x:f>SUM(CG1131:CH1131)</x:f>
        <x:v>5</x:v>
      </x:c>
      <x:c r="CT1131" s="36" t="str"/>
      <x:c r="CU1131" s="36" t="n">
        <x:f>MIN(AG1131,CG1131)</x:f>
        <x:v>3</x:v>
      </x:c>
      <x:c r="CV1131" s="36" t="n">
        <x:f>MIN(AG1131,CH1131)</x:f>
        <x:v>2</x:v>
      </x:c>
      <x:c r="CW1131" s="36" t="n">
        <x:f>MIN(AG1131,CI1131)</x:f>
        <x:v>1</x:v>
      </x:c>
      <x:c r="CX1131" s="36" t="n">
        <x:f>MIN(AG1131,CJ1131)</x:f>
        <x:v>2</x:v>
      </x:c>
      <x:c r="CY1131" s="36" t="n">
        <x:f>MIN(AG1131,CK1131)</x:f>
        <x:v>1</x:v>
      </x:c>
    </x:row>
    <x:row r="1132" ht="18" customHeight="1">
      <x:c r="A1132" s="35" t="str">
        <x:v>Area TWT-03</x:v>
      </x:c>
      <x:c r="B1132" s="35" t="str">
        <x:v>Area Lead TWT-03</x:v>
      </x:c>
      <x:c r="C1132" s="35" t="str">
        <x:v>Field Lead TWT-10</x:v>
      </x:c>
      <x:c r="D1132" s="35" t="str">
        <x:v>City TWT-E</x:v>
      </x:c>
      <x:c r="E1132" s="35" t="n">
        <x:v>4</x:v>
      </x:c>
      <x:c r="F1132" s="35" t="n">
        <x:v>24</x:v>
      </x:c>
      <x:c r="G1132" s="35" t="n">
        <x:v>1</x:v>
      </x:c>
      <x:c r="H1132" s="35" t="str">
        <x:v>Promoter</x:v>
      </x:c>
      <x:c r="I1132" s="35" t="str">
        <x:v>Agency TWT-03</x:v>
      </x:c>
      <x:c r="J1132" s="35" t="str">
        <x:v>PR-TWT-016</x:v>
      </x:c>
      <x:c r="K1132" s="35" t="str">
        <x:v>Masked Promoter TWT-016</x:v>
      </x:c>
      <x:c r="L1132" s="35" t="str">
        <x:v>9XXXX10016</x:v>
      </x:c>
      <x:c r="M1132" s="37" t="n">
        <x:v>46190</x:v>
      </x:c>
      <x:c r="N1132" s="35" t="str">
        <x:v>Cohort 2</x:v>
      </x:c>
      <x:c r="O1132" s="35" t="str">
        <x:v>DIST-TWT-05</x:v>
      </x:c>
      <x:c r="P1132" s="35" t="str">
        <x:v>Masked Distributor TWT-05</x:v>
      </x:c>
      <x:c r="Q1132" s="35" t="str">
        <x:v>P-TWT-047</x:v>
      </x:c>
      <x:c r="R1132" s="35" t="str">
        <x:v>TWT-047</x:v>
      </x:c>
      <x:c r="S1132" s="35" t="str">
        <x:v>Masked Store TWT-047</x:v>
      </x:c>
      <x:c r="T1132" s="35" t="str">
        <x:v>XX1047</x:v>
      </x:c>
      <x:c r="U1132" s="35" t="str">
        <x:v>Health Store</x:v>
      </x:c>
      <x:c r="V1132" s="35" t="str">
        <x:v>Masked</x:v>
      </x:c>
      <x:c r="W1132" s="35" t="str">
        <x:v>Masked</x:v>
      </x:c>
      <x:c r="X1132" s="37" t="n">
        <x:v>46211</x:v>
      </x:c>
      <x:c r="Y1132" s="37" t="n">
        <x:v>46291</x:v>
      </x:c>
      <x:c r="Z1132" s="35" t="str">
        <x:v>W04</x:v>
      </x:c>
      <x:c r="AA1132" s="35" t="str">
        <x:v>Sep'26</x:v>
      </x:c>
      <x:c r="AB1132" s="35" t="str">
        <x:v>22 - 28</x:v>
      </x:c>
      <x:c r="AC1132" s="35" t="str">
        <x:v>Week 4 of Sep 2026</x:v>
      </x:c>
      <x:c r="AD1132" s="35" t="str">
        <x:v>Continue</x:v>
      </x:c>
      <x:c r="AE1132" s="35" t="str"/>
      <x:c r="AF1132" s="36" t="n">
        <x:v>72</x:v>
      </x:c>
      <x:c r="AG1132" s="36" t="n">
        <x:v>24</x:v>
      </x:c>
      <x:c r="AH1132" s="38" t="n">
        <x:f>IFERROR(AG1132/AF1132,0)</x:f>
        <x:v>0.3333333333333333</x:v>
      </x:c>
      <x:c r="AI1132" s="36" t="n">
        <x:v>18</x:v>
      </x:c>
      <x:c r="AJ1132" s="38" t="n">
        <x:f>IFERROR(AI1132/AG1132,0)</x:f>
        <x:v>0.75</x:v>
      </x:c>
      <x:c r="AK1132" s="36" t="n">
        <x:v>2</x:v>
      </x:c>
      <x:c r="AL1132" s="36" t="n">
        <x:v>10</x:v>
      </x:c>
      <x:c r="AM1132" s="36" t="n">
        <x:v>1</x:v>
      </x:c>
      <x:c r="AN1132" s="38" t="n">
        <x:f>IFERROR(AL1132/AG1132,0)</x:f>
        <x:v>0.4166666666666667</x:v>
      </x:c>
      <x:c r="AO1132" s="36" t="n">
        <x:f>BK1131</x:f>
        <x:v>49</x:v>
      </x:c>
      <x:c r="AP1132" s="36" t="n">
        <x:f>BL1131</x:f>
        <x:v>42</x:v>
      </x:c>
      <x:c r="AQ1132" s="36" t="n">
        <x:f>BM1131</x:f>
        <x:v>28</x:v>
      </x:c>
      <x:c r="AR1132" s="36" t="n">
        <x:f>BN1131</x:f>
        <x:v>62</x:v>
      </x:c>
      <x:c r="AS1132" s="36" t="n">
        <x:f>BO1131</x:f>
        <x:v>62</x:v>
      </x:c>
      <x:c r="AT1132" s="36" t="n">
        <x:f>BP1131</x:f>
        <x:v>38</x:v>
      </x:c>
      <x:c r="AU1132" s="36" t="n">
        <x:f>BQ1131</x:f>
        <x:v>52</x:v>
      </x:c>
      <x:c r="AV1132" s="36" t="n">
        <x:f>BR1131</x:f>
        <x:v>58</x:v>
      </x:c>
      <x:c r="AW1132" s="36" t="n">
        <x:f>BS1131</x:f>
        <x:v>52</x:v>
      </x:c>
      <x:c r="AX1132" s="36" t="n">
        <x:f>BT1131</x:f>
        <x:v>63</x:v>
      </x:c>
      <x:c r="AY1132" s="36" t="n">
        <x:f>SUM(AO1132:AX1132)</x:f>
        <x:v>506</x:v>
      </x:c>
      <x:c r="AZ1132" s="36" t="n">
        <x:v>0</x:v>
      </x:c>
      <x:c r="BA1132" s="36" t="n">
        <x:v>0</x:v>
      </x:c>
      <x:c r="BB1132" s="36" t="n">
        <x:v>0</x:v>
      </x:c>
      <x:c r="BC1132" s="36" t="n">
        <x:v>0</x:v>
      </x:c>
      <x:c r="BD1132" s="36" t="n">
        <x:v>0</x:v>
      </x:c>
      <x:c r="BE1132" s="36" t="n">
        <x:v>12</x:v>
      </x:c>
      <x:c r="BF1132" s="36" t="n">
        <x:v>0</x:v>
      </x:c>
      <x:c r="BG1132" s="36" t="n">
        <x:v>0</x:v>
      </x:c>
      <x:c r="BH1132" s="36" t="n">
        <x:v>0</x:v>
      </x:c>
      <x:c r="BI1132" s="36" t="n">
        <x:v>0</x:v>
      </x:c>
      <x:c r="BJ1132" s="36"/>
      <x:c r="BK1132" s="36" t="n">
        <x:f>MAX(0,AO1132+AZ1132-BV1132)</x:f>
        <x:v>48</x:v>
      </x:c>
      <x:c r="BL1132" s="36" t="n">
        <x:f>MAX(0,AP1132+BA1132-BW1132)</x:f>
        <x:v>41</x:v>
      </x:c>
      <x:c r="BM1132" s="36" t="n">
        <x:f>MAX(0,AQ1132+BB1132-BX1132)</x:f>
        <x:v>27</x:v>
      </x:c>
      <x:c r="BN1132" s="36" t="n">
        <x:f>MAX(0,AR1132+BC1132-BY1132)</x:f>
        <x:v>62</x:v>
      </x:c>
      <x:c r="BO1132" s="36" t="n">
        <x:f>MAX(0,AS1132+BD1132-BZ1132)</x:f>
        <x:v>61</x:v>
      </x:c>
      <x:c r="BP1132" s="36" t="n">
        <x:f>MAX(0,AT1132+BE1132-CA1132)</x:f>
        <x:v>49</x:v>
      </x:c>
      <x:c r="BQ1132" s="36" t="n">
        <x:f>MAX(0,AU1132+BF1132-CB1132)</x:f>
        <x:v>52</x:v>
      </x:c>
      <x:c r="BR1132" s="36" t="n">
        <x:f>MAX(0,AV1132+BG1132-CC1132)</x:f>
        <x:v>57</x:v>
      </x:c>
      <x:c r="BS1132" s="36" t="n">
        <x:f>MAX(0,AW1132+BH1132-CD1132)</x:f>
        <x:v>51</x:v>
      </x:c>
      <x:c r="BT1132" s="36" t="n">
        <x:f>MAX(0,AX1132+BI1132-CE1132)</x:f>
        <x:v>61</x:v>
      </x:c>
      <x:c r="BU1132" s="36" t="n">
        <x:f>SUM(BK1132:BT1132)</x:f>
        <x:v>509</x:v>
      </x:c>
      <x:c r="BV1132" s="36" t="n">
        <x:v>1</x:v>
      </x:c>
      <x:c r="BW1132" s="36" t="n">
        <x:v>1</x:v>
      </x:c>
      <x:c r="BX1132" s="36" t="n">
        <x:v>1</x:v>
      </x:c>
      <x:c r="BY1132" s="36" t="n">
        <x:v>0</x:v>
      </x:c>
      <x:c r="BZ1132" s="36" t="n">
        <x:v>1</x:v>
      </x:c>
      <x:c r="CA1132" s="36" t="n">
        <x:v>1</x:v>
      </x:c>
      <x:c r="CB1132" s="36" t="n">
        <x:v>0</x:v>
      </x:c>
      <x:c r="CC1132" s="36" t="n">
        <x:v>1</x:v>
      </x:c>
      <x:c r="CD1132" s="36" t="n">
        <x:v>1</x:v>
      </x:c>
      <x:c r="CE1132" s="36" t="n">
        <x:v>2</x:v>
      </x:c>
      <x:c r="CF1132" s="36"/>
      <x:c r="CG1132" s="36" t="n">
        <x:f>SUM(BV1132,BW1132,BX1132,BY1132)</x:f>
        <x:v>3</x:v>
      </x:c>
      <x:c r="CH1132" s="36" t="n">
        <x:f>SUM(BZ1132,CA1132)</x:f>
        <x:v>2</x:v>
      </x:c>
      <x:c r="CI1132" s="36" t="n">
        <x:f>SUM(CB1132)</x:f>
        <x:v>0</x:v>
      </x:c>
      <x:c r="CJ1132" s="36" t="n">
        <x:f>SUM(CC1132,CD1132)</x:f>
        <x:v>2</x:v>
      </x:c>
      <x:c r="CK1132" s="36" t="n">
        <x:f>SUM(CE1132)</x:f>
        <x:v>2</x:v>
      </x:c>
      <x:c r="CL1132" s="36" t="n">
        <x:f>SUM(CG1132:CK1132)</x:f>
        <x:v>9</x:v>
      </x:c>
      <x:c r="CM1132" s="39" t="n">
        <x:f>SUM(BV1132*1,BW1132*1,BX1132*1,BY1132*1)</x:f>
        <x:v>3</x:v>
      </x:c>
      <x:c r="CN1132" s="39" t="n">
        <x:f>SUM(BZ1132*0.324,CA1132*0.416)</x:f>
        <x:v>0.74</x:v>
      </x:c>
      <x:c r="CO1132" s="39" t="n">
        <x:f>SUM(CB1132*0.75)</x:f>
        <x:v>0</x:v>
      </x:c>
      <x:c r="CP1132" s="39" t="n">
        <x:f>SUM(CC1132*0.325,CD1132*0.2)</x:f>
        <x:v>0.525</x:v>
      </x:c>
      <x:c r="CQ1132" s="39" t="n">
        <x:f>SUM(CE1132*0.24)</x:f>
        <x:v>0.48</x:v>
      </x:c>
      <x:c r="CR1132" s="39" t="n">
        <x:f>SUM(CM1132:CQ1132)</x:f>
        <x:v>4.745000000000001</x:v>
      </x:c>
      <x:c r="CS1132" s="36" t="n">
        <x:f>SUM(CG1132:CH1132)</x:f>
        <x:v>5</x:v>
      </x:c>
      <x:c r="CT1132" s="36" t="str"/>
      <x:c r="CU1132" s="36" t="n">
        <x:f>MIN(AG1132,CG1132)</x:f>
        <x:v>3</x:v>
      </x:c>
      <x:c r="CV1132" s="36" t="n">
        <x:f>MIN(AG1132,CH1132)</x:f>
        <x:v>2</x:v>
      </x:c>
      <x:c r="CW1132" s="36" t="n">
        <x:f>MIN(AG1132,CI1132)</x:f>
        <x:v>0</x:v>
      </x:c>
      <x:c r="CX1132" s="36" t="n">
        <x:f>MIN(AG1132,CJ1132)</x:f>
        <x:v>2</x:v>
      </x:c>
      <x:c r="CY1132" s="36" t="n">
        <x:f>MIN(AG1132,CK1132)</x:f>
        <x:v>2</x:v>
      </x:c>
    </x:row>
    <x:row r="1133" ht="18" customHeight="1">
      <x:c r="A1133" s="35" t="str">
        <x:v>Area TWT-03</x:v>
      </x:c>
      <x:c r="B1133" s="35" t="str">
        <x:v>Area Lead TWT-03</x:v>
      </x:c>
      <x:c r="C1133" s="35" t="str">
        <x:v>Field Lead TWT-10</x:v>
      </x:c>
      <x:c r="D1133" s="35" t="str">
        <x:v>City TWT-E</x:v>
      </x:c>
      <x:c r="E1133" s="35" t="n">
        <x:v>4</x:v>
      </x:c>
      <x:c r="F1133" s="35" t="n">
        <x:v>24</x:v>
      </x:c>
      <x:c r="G1133" s="35" t="n">
        <x:v>1</x:v>
      </x:c>
      <x:c r="H1133" s="35" t="str">
        <x:v>Promoter</x:v>
      </x:c>
      <x:c r="I1133" s="35" t="str">
        <x:v>Agency TWT-03</x:v>
      </x:c>
      <x:c r="J1133" s="35" t="str">
        <x:v>PR-TWT-016</x:v>
      </x:c>
      <x:c r="K1133" s="35" t="str">
        <x:v>Masked Promoter TWT-016</x:v>
      </x:c>
      <x:c r="L1133" s="35" t="str">
        <x:v>9XXXX10016</x:v>
      </x:c>
      <x:c r="M1133" s="37" t="n">
        <x:v>46190</x:v>
      </x:c>
      <x:c r="N1133" s="35" t="str">
        <x:v>Cohort 2</x:v>
      </x:c>
      <x:c r="O1133" s="35" t="str">
        <x:v>DIST-TWT-05</x:v>
      </x:c>
      <x:c r="P1133" s="35" t="str">
        <x:v>Masked Distributor TWT-05</x:v>
      </x:c>
      <x:c r="Q1133" s="35" t="str">
        <x:v>P-TWT-047</x:v>
      </x:c>
      <x:c r="R1133" s="35" t="str">
        <x:v>TWT-047</x:v>
      </x:c>
      <x:c r="S1133" s="35" t="str">
        <x:v>Masked Store TWT-047</x:v>
      </x:c>
      <x:c r="T1133" s="35" t="str">
        <x:v>XX1047</x:v>
      </x:c>
      <x:c r="U1133" s="35" t="str">
        <x:v>Health Store</x:v>
      </x:c>
      <x:c r="V1133" s="35" t="str">
        <x:v>Masked</x:v>
      </x:c>
      <x:c r="W1133" s="35" t="str">
        <x:v>Masked</x:v>
      </x:c>
      <x:c r="X1133" s="37" t="n">
        <x:v>46211</x:v>
      </x:c>
      <x:c r="Y1133" s="37" t="n">
        <x:v>46293</x:v>
      </x:c>
      <x:c r="Z1133" s="35" t="str">
        <x:v>W04</x:v>
      </x:c>
      <x:c r="AA1133" s="35" t="str">
        <x:v>Sep'26</x:v>
      </x:c>
      <x:c r="AB1133" s="35" t="str">
        <x:v>22 - 28</x:v>
      </x:c>
      <x:c r="AC1133" s="35" t="str">
        <x:v>Week 4 of Sep 2026</x:v>
      </x:c>
      <x:c r="AD1133" s="35" t="str">
        <x:v>Continue</x:v>
      </x:c>
      <x:c r="AE1133" s="35" t="str"/>
      <x:c r="AF1133" s="36" t="n">
        <x:v>43</x:v>
      </x:c>
      <x:c r="AG1133" s="36" t="n">
        <x:v>19</x:v>
      </x:c>
      <x:c r="AH1133" s="38" t="n">
        <x:f>IFERROR(AG1133/AF1133,0)</x:f>
        <x:v>0.4418604651162791</x:v>
      </x:c>
      <x:c r="AI1133" s="36" t="n">
        <x:v>17</x:v>
      </x:c>
      <x:c r="AJ1133" s="38" t="n">
        <x:f>IFERROR(AI1133/AG1133,0)</x:f>
        <x:v>0.8947368421052632</x:v>
      </x:c>
      <x:c r="AK1133" s="36" t="n">
        <x:v>5</x:v>
      </x:c>
      <x:c r="AL1133" s="36" t="n">
        <x:v>7</x:v>
      </x:c>
      <x:c r="AM1133" s="36" t="n">
        <x:v>1</x:v>
      </x:c>
      <x:c r="AN1133" s="38" t="n">
        <x:f>IFERROR(AL1133/AG1133,0)</x:f>
        <x:v>0.3684210526315789</x:v>
      </x:c>
      <x:c r="AO1133" s="36" t="n">
        <x:f>BK1132</x:f>
        <x:v>48</x:v>
      </x:c>
      <x:c r="AP1133" s="36" t="n">
        <x:f>BL1132</x:f>
        <x:v>41</x:v>
      </x:c>
      <x:c r="AQ1133" s="36" t="n">
        <x:f>BM1132</x:f>
        <x:v>27</x:v>
      </x:c>
      <x:c r="AR1133" s="36" t="n">
        <x:f>BN1132</x:f>
        <x:v>62</x:v>
      </x:c>
      <x:c r="AS1133" s="36" t="n">
        <x:f>BO1132</x:f>
        <x:v>61</x:v>
      </x:c>
      <x:c r="AT1133" s="36" t="n">
        <x:f>BP1132</x:f>
        <x:v>49</x:v>
      </x:c>
      <x:c r="AU1133" s="36" t="n">
        <x:f>BQ1132</x:f>
        <x:v>52</x:v>
      </x:c>
      <x:c r="AV1133" s="36" t="n">
        <x:f>BR1132</x:f>
        <x:v>57</x:v>
      </x:c>
      <x:c r="AW1133" s="36" t="n">
        <x:f>BS1132</x:f>
        <x:v>51</x:v>
      </x:c>
      <x:c r="AX1133" s="36" t="n">
        <x:f>BT1132</x:f>
        <x:v>61</x:v>
      </x:c>
      <x:c r="AY1133" s="36" t="n">
        <x:f>SUM(AO1133:AX1133)</x:f>
        <x:v>509</x:v>
      </x:c>
      <x:c r="AZ1133" s="36" t="n">
        <x:v>18</x:v>
      </x:c>
      <x:c r="BA1133" s="36" t="n">
        <x:v>0</x:v>
      </x:c>
      <x:c r="BB1133" s="36" t="n">
        <x:v>0</x:v>
      </x:c>
      <x:c r="BC1133" s="36" t="n">
        <x:v>0</x:v>
      </x:c>
      <x:c r="BD1133" s="36" t="n">
        <x:v>0</x:v>
      </x:c>
      <x:c r="BE1133" s="36" t="n">
        <x:v>0</x:v>
      </x:c>
      <x:c r="BF1133" s="36" t="n">
        <x:v>17</x:v>
      </x:c>
      <x:c r="BG1133" s="36" t="n">
        <x:v>0</x:v>
      </x:c>
      <x:c r="BH1133" s="36" t="n">
        <x:v>0</x:v>
      </x:c>
      <x:c r="BI1133" s="36" t="n">
        <x:v>0</x:v>
      </x:c>
      <x:c r="BJ1133" s="36"/>
      <x:c r="BK1133" s="36" t="n">
        <x:f>MAX(0,AO1133+AZ1133-BV1133)</x:f>
        <x:v>66</x:v>
      </x:c>
      <x:c r="BL1133" s="36" t="n">
        <x:f>MAX(0,AP1133+BA1133-BW1133)</x:f>
        <x:v>41</x:v>
      </x:c>
      <x:c r="BM1133" s="36" t="n">
        <x:f>MAX(0,AQ1133+BB1133-BX1133)</x:f>
        <x:v>27</x:v>
      </x:c>
      <x:c r="BN1133" s="36" t="n">
        <x:f>MAX(0,AR1133+BC1133-BY1133)</x:f>
        <x:v>62</x:v>
      </x:c>
      <x:c r="BO1133" s="36" t="n">
        <x:f>MAX(0,AS1133+BD1133-BZ1133)</x:f>
        <x:v>60</x:v>
      </x:c>
      <x:c r="BP1133" s="36" t="n">
        <x:f>MAX(0,AT1133+BE1133-CA1133)</x:f>
        <x:v>48</x:v>
      </x:c>
      <x:c r="BQ1133" s="36" t="n">
        <x:f>MAX(0,AU1133+BF1133-CB1133)</x:f>
        <x:v>69</x:v>
      </x:c>
      <x:c r="BR1133" s="36" t="n">
        <x:f>MAX(0,AV1133+BG1133-CC1133)</x:f>
        <x:v>56</x:v>
      </x:c>
      <x:c r="BS1133" s="36" t="n">
        <x:f>MAX(0,AW1133+BH1133-CD1133)</x:f>
        <x:v>50</x:v>
      </x:c>
      <x:c r="BT1133" s="36" t="n">
        <x:f>MAX(0,AX1133+BI1133-CE1133)</x:f>
        <x:v>61</x:v>
      </x:c>
      <x:c r="BU1133" s="36" t="n">
        <x:f>SUM(BK1133:BT1133)</x:f>
        <x:v>540</x:v>
      </x:c>
      <x:c r="BV1133" s="36" t="n">
        <x:v>0</x:v>
      </x:c>
      <x:c r="BW1133" s="36" t="n">
        <x:v>0</x:v>
      </x:c>
      <x:c r="BX1133" s="36" t="n">
        <x:v>0</x:v>
      </x:c>
      <x:c r="BY1133" s="36" t="n">
        <x:v>0</x:v>
      </x:c>
      <x:c r="BZ1133" s="36" t="n">
        <x:v>1</x:v>
      </x:c>
      <x:c r="CA1133" s="36" t="n">
        <x:v>1</x:v>
      </x:c>
      <x:c r="CB1133" s="36" t="n">
        <x:v>0</x:v>
      </x:c>
      <x:c r="CC1133" s="36" t="n">
        <x:v>1</x:v>
      </x:c>
      <x:c r="CD1133" s="36" t="n">
        <x:v>1</x:v>
      </x:c>
      <x:c r="CE1133" s="36" t="n">
        <x:v>0</x:v>
      </x:c>
      <x:c r="CF1133" s="36"/>
      <x:c r="CG1133" s="36" t="n">
        <x:f>SUM(BV1133,BW1133,BX1133,BY1133)</x:f>
        <x:v>0</x:v>
      </x:c>
      <x:c r="CH1133" s="36" t="n">
        <x:f>SUM(BZ1133,CA1133)</x:f>
        <x:v>2</x:v>
      </x:c>
      <x:c r="CI1133" s="36" t="n">
        <x:f>SUM(CB1133)</x:f>
        <x:v>0</x:v>
      </x:c>
      <x:c r="CJ1133" s="36" t="n">
        <x:f>SUM(CC1133,CD1133)</x:f>
        <x:v>2</x:v>
      </x:c>
      <x:c r="CK1133" s="36" t="n">
        <x:f>SUM(CE1133)</x:f>
        <x:v>0</x:v>
      </x:c>
      <x:c r="CL1133" s="36" t="n">
        <x:f>SUM(CG1133:CK1133)</x:f>
        <x:v>4</x:v>
      </x:c>
      <x:c r="CM1133" s="39" t="n">
        <x:f>SUM(BV1133*1,BW1133*1,BX1133*1,BY1133*1)</x:f>
        <x:v>0</x:v>
      </x:c>
      <x:c r="CN1133" s="39" t="n">
        <x:f>SUM(BZ1133*0.324,CA1133*0.416)</x:f>
        <x:v>0.74</x:v>
      </x:c>
      <x:c r="CO1133" s="39" t="n">
        <x:f>SUM(CB1133*0.75)</x:f>
        <x:v>0</x:v>
      </x:c>
      <x:c r="CP1133" s="39" t="n">
        <x:f>SUM(CC1133*0.325,CD1133*0.2)</x:f>
        <x:v>0.525</x:v>
      </x:c>
      <x:c r="CQ1133" s="39" t="n">
        <x:f>SUM(CE1133*0.24)</x:f>
        <x:v>0</x:v>
      </x:c>
      <x:c r="CR1133" s="39" t="n">
        <x:f>SUM(CM1133:CQ1133)</x:f>
        <x:v>1.2650000000000001</x:v>
      </x:c>
      <x:c r="CS1133" s="36" t="n">
        <x:f>SUM(CG1133:CH1133)</x:f>
        <x:v>2</x:v>
      </x:c>
      <x:c r="CT1133" s="36" t="str"/>
      <x:c r="CU1133" s="36" t="n">
        <x:f>MIN(AG1133,CG1133)</x:f>
        <x:v>0</x:v>
      </x:c>
      <x:c r="CV1133" s="36" t="n">
        <x:f>MIN(AG1133,CH1133)</x:f>
        <x:v>2</x:v>
      </x:c>
      <x:c r="CW1133" s="36" t="n">
        <x:f>MIN(AG1133,CI1133)</x:f>
        <x:v>0</x:v>
      </x:c>
      <x:c r="CX1133" s="36" t="n">
        <x:f>MIN(AG1133,CJ1133)</x:f>
        <x:v>2</x:v>
      </x:c>
      <x:c r="CY1133" s="36" t="n">
        <x:f>MIN(AG1133,CK1133)</x:f>
        <x:v>0</x:v>
      </x:c>
    </x:row>
    <x:row r="1134" ht="18" customHeight="1">
      <x:c r="A1134" s="35" t="str">
        <x:v>Area TWT-03</x:v>
      </x:c>
      <x:c r="B1134" s="35" t="str">
        <x:v>Area Lead TWT-03</x:v>
      </x:c>
      <x:c r="C1134" s="35" t="str">
        <x:v>Field Lead TWT-10</x:v>
      </x:c>
      <x:c r="D1134" s="35" t="str">
        <x:v>City TWT-F</x:v>
      </x:c>
      <x:c r="E1134" s="35" t="n">
        <x:v>5</x:v>
      </x:c>
      <x:c r="F1134" s="35" t="n">
        <x:v>24</x:v>
      </x:c>
      <x:c r="G1134" s="35" t="n">
        <x:v>1</x:v>
      </x:c>
      <x:c r="H1134" s="35" t="str">
        <x:v>Promoter</x:v>
      </x:c>
      <x:c r="I1134" s="35" t="str">
        <x:v>Agency TWT-03</x:v>
      </x:c>
      <x:c r="J1134" s="35" t="str">
        <x:v>PR-TWT-016</x:v>
      </x:c>
      <x:c r="K1134" s="35" t="str">
        <x:v>Masked Promoter TWT-016</x:v>
      </x:c>
      <x:c r="L1134" s="35" t="str">
        <x:v>9XXXX10016</x:v>
      </x:c>
      <x:c r="M1134" s="37" t="n">
        <x:v>46190</x:v>
      </x:c>
      <x:c r="N1134" s="35" t="str">
        <x:v>Cohort 2</x:v>
      </x:c>
      <x:c r="O1134" s="35" t="str">
        <x:v>DIST-TWT-05</x:v>
      </x:c>
      <x:c r="P1134" s="35" t="str">
        <x:v>Masked Distributor TWT-05</x:v>
      </x:c>
      <x:c r="Q1134" s="35" t="str">
        <x:v>P-TWT-048</x:v>
      </x:c>
      <x:c r="R1134" s="35" t="str">
        <x:v>TWT-048</x:v>
      </x:c>
      <x:c r="S1134" s="35" t="str">
        <x:v>Masked Store TWT-048</x:v>
      </x:c>
      <x:c r="T1134" s="35" t="str">
        <x:v>XX1048</x:v>
      </x:c>
      <x:c r="U1134" s="35" t="str">
        <x:v>Supermarket</x:v>
      </x:c>
      <x:c r="V1134" s="35" t="str">
        <x:v>Masked</x:v>
      </x:c>
      <x:c r="W1134" s="35" t="str">
        <x:v>Masked</x:v>
      </x:c>
      <x:c r="X1134" s="37" t="n">
        <x:v>46212</x:v>
      </x:c>
      <x:c r="Y1134" s="37" t="n">
        <x:v>46266</x:v>
      </x:c>
      <x:c r="Z1134" s="35" t="str">
        <x:v>W01</x:v>
      </x:c>
      <x:c r="AA1134" s="35" t="str">
        <x:v>Sep'26</x:v>
      </x:c>
      <x:c r="AB1134" s="35" t="str">
        <x:v>01 - 07</x:v>
      </x:c>
      <x:c r="AC1134" s="35" t="str">
        <x:v>Week 1 of Sep 2026</x:v>
      </x:c>
      <x:c r="AD1134" s="35" t="str">
        <x:v>Continue</x:v>
      </x:c>
      <x:c r="AE1134" s="35" t="str">
        <x:v>Normal operations</x:v>
      </x:c>
      <x:c r="AF1134" s="36" t="n">
        <x:v>59</x:v>
      </x:c>
      <x:c r="AG1134" s="36" t="n">
        <x:v>18</x:v>
      </x:c>
      <x:c r="AH1134" s="38" t="n">
        <x:f>IFERROR(AG1134/AF1134,0)</x:f>
        <x:v>0.3050847457627119</x:v>
      </x:c>
      <x:c r="AI1134" s="36" t="n">
        <x:v>15</x:v>
      </x:c>
      <x:c r="AJ1134" s="38" t="n">
        <x:f>IFERROR(AI1134/AG1134,0)</x:f>
        <x:v>0.8333333333333334</x:v>
      </x:c>
      <x:c r="AK1134" s="36" t="n">
        <x:v>2</x:v>
      </x:c>
      <x:c r="AL1134" s="36" t="n">
        <x:v>10</x:v>
      </x:c>
      <x:c r="AM1134" s="36" t="n">
        <x:v>1</x:v>
      </x:c>
      <x:c r="AN1134" s="38" t="n">
        <x:f>IFERROR(AL1134/AG1134,0)</x:f>
        <x:v>0.5555555555555556</x:v>
      </x:c>
      <x:c r="AO1134" s="36" t="n">
        <x:v>21</x:v>
      </x:c>
      <x:c r="AP1134" s="36" t="n">
        <x:v>17</x:v>
      </x:c>
      <x:c r="AQ1134" s="36" t="n">
        <x:v>15</x:v>
      </x:c>
      <x:c r="AR1134" s="36" t="n">
        <x:v>13</x:v>
      </x:c>
      <x:c r="AS1134" s="36" t="n">
        <x:v>21</x:v>
      </x:c>
      <x:c r="AT1134" s="36" t="n">
        <x:v>23</x:v>
      </x:c>
      <x:c r="AU1134" s="36" t="n">
        <x:v>23</x:v>
      </x:c>
      <x:c r="AV1134" s="36" t="n">
        <x:v>23</x:v>
      </x:c>
      <x:c r="AW1134" s="36" t="n">
        <x:v>18</x:v>
      </x:c>
      <x:c r="AX1134" s="36" t="n">
        <x:v>18</x:v>
      </x:c>
      <x:c r="AY1134" s="36" t="n">
        <x:f>SUM(AO1134:AX1134)</x:f>
        <x:v>192</x:v>
      </x:c>
      <x:c r="AZ1134" s="36" t="n">
        <x:v>12</x:v>
      </x:c>
      <x:c r="BA1134" s="36" t="n">
        <x:v>0</x:v>
      </x:c>
      <x:c r="BB1134" s="36" t="n">
        <x:v>0</x:v>
      </x:c>
      <x:c r="BC1134" s="36" t="n">
        <x:v>0</x:v>
      </x:c>
      <x:c r="BD1134" s="36" t="n">
        <x:v>0</x:v>
      </x:c>
      <x:c r="BE1134" s="36" t="n">
        <x:v>0</x:v>
      </x:c>
      <x:c r="BF1134" s="36" t="n">
        <x:v>15</x:v>
      </x:c>
      <x:c r="BG1134" s="36" t="n">
        <x:v>0</x:v>
      </x:c>
      <x:c r="BH1134" s="36" t="n">
        <x:v>0</x:v>
      </x:c>
      <x:c r="BI1134" s="36" t="n">
        <x:v>0</x:v>
      </x:c>
      <x:c r="BJ1134" s="36"/>
      <x:c r="BK1134" s="36" t="n">
        <x:f>MAX(0,AO1134+AZ1134-BV1134)</x:f>
        <x:v>32</x:v>
      </x:c>
      <x:c r="BL1134" s="36" t="n">
        <x:f>MAX(0,AP1134+BA1134-BW1134)</x:f>
        <x:v>16</x:v>
      </x:c>
      <x:c r="BM1134" s="36" t="n">
        <x:f>MAX(0,AQ1134+BB1134-BX1134)</x:f>
        <x:v>14</x:v>
      </x:c>
      <x:c r="BN1134" s="36" t="n">
        <x:f>MAX(0,AR1134+BC1134-BY1134)</x:f>
        <x:v>12</x:v>
      </x:c>
      <x:c r="BO1134" s="36" t="n">
        <x:f>MAX(0,AS1134+BD1134-BZ1134)</x:f>
        <x:v>18</x:v>
      </x:c>
      <x:c r="BP1134" s="36" t="n">
        <x:f>MAX(0,AT1134+BE1134-CA1134)</x:f>
        <x:v>20</x:v>
      </x:c>
      <x:c r="BQ1134" s="36" t="n">
        <x:f>MAX(0,AU1134+BF1134-CB1134)</x:f>
        <x:v>36</x:v>
      </x:c>
      <x:c r="BR1134" s="36" t="n">
        <x:f>MAX(0,AV1134+BG1134-CC1134)</x:f>
        <x:v>22</x:v>
      </x:c>
      <x:c r="BS1134" s="36" t="n">
        <x:f>MAX(0,AW1134+BH1134-CD1134)</x:f>
        <x:v>17</x:v>
      </x:c>
      <x:c r="BT1134" s="36" t="n">
        <x:f>MAX(0,AX1134+BI1134-CE1134)</x:f>
        <x:v>17</x:v>
      </x:c>
      <x:c r="BU1134" s="36" t="n">
        <x:f>SUM(BK1134:BT1134)</x:f>
        <x:v>204</x:v>
      </x:c>
      <x:c r="BV1134" s="36" t="n">
        <x:v>1</x:v>
      </x:c>
      <x:c r="BW1134" s="36" t="n">
        <x:v>1</x:v>
      </x:c>
      <x:c r="BX1134" s="36" t="n">
        <x:v>1</x:v>
      </x:c>
      <x:c r="BY1134" s="36" t="n">
        <x:v>1</x:v>
      </x:c>
      <x:c r="BZ1134" s="36" t="n">
        <x:v>3</x:v>
      </x:c>
      <x:c r="CA1134" s="36" t="n">
        <x:v>3</x:v>
      </x:c>
      <x:c r="CB1134" s="36" t="n">
        <x:v>2</x:v>
      </x:c>
      <x:c r="CC1134" s="36" t="n">
        <x:v>1</x:v>
      </x:c>
      <x:c r="CD1134" s="36" t="n">
        <x:v>1</x:v>
      </x:c>
      <x:c r="CE1134" s="36" t="n">
        <x:v>1</x:v>
      </x:c>
      <x:c r="CF1134" s="36"/>
      <x:c r="CG1134" s="36" t="n">
        <x:f>SUM(BV1134,BW1134,BX1134,BY1134)</x:f>
        <x:v>4</x:v>
      </x:c>
      <x:c r="CH1134" s="36" t="n">
        <x:f>SUM(BZ1134,CA1134)</x:f>
        <x:v>6</x:v>
      </x:c>
      <x:c r="CI1134" s="36" t="n">
        <x:f>SUM(CB1134)</x:f>
        <x:v>2</x:v>
      </x:c>
      <x:c r="CJ1134" s="36" t="n">
        <x:f>SUM(CC1134,CD1134)</x:f>
        <x:v>2</x:v>
      </x:c>
      <x:c r="CK1134" s="36" t="n">
        <x:f>SUM(CE1134)</x:f>
        <x:v>1</x:v>
      </x:c>
      <x:c r="CL1134" s="36" t="n">
        <x:f>SUM(CG1134:CK1134)</x:f>
        <x:v>15</x:v>
      </x:c>
      <x:c r="CM1134" s="39" t="n">
        <x:f>SUM(BV1134*1,BW1134*1,BX1134*1,BY1134*1)</x:f>
        <x:v>4</x:v>
      </x:c>
      <x:c r="CN1134" s="39" t="n">
        <x:f>SUM(BZ1134*0.324,CA1134*0.416)</x:f>
        <x:v>2.2199999999999998</x:v>
      </x:c>
      <x:c r="CO1134" s="39" t="n">
        <x:f>SUM(CB1134*0.75)</x:f>
        <x:v>1.5</x:v>
      </x:c>
      <x:c r="CP1134" s="39" t="n">
        <x:f>SUM(CC1134*0.325,CD1134*0.2)</x:f>
        <x:v>0.525</x:v>
      </x:c>
      <x:c r="CQ1134" s="39" t="n">
        <x:f>SUM(CE1134*0.24)</x:f>
        <x:v>0.24</x:v>
      </x:c>
      <x:c r="CR1134" s="39" t="n">
        <x:f>SUM(CM1134:CQ1134)</x:f>
        <x:v>8.485</x:v>
      </x:c>
      <x:c r="CS1134" s="36" t="n">
        <x:f>SUM(CG1134:CH1134)</x:f>
        <x:v>10</x:v>
      </x:c>
      <x:c r="CT1134" s="36" t="str"/>
      <x:c r="CU1134" s="36" t="n">
        <x:f>MIN(AG1134,CG1134)</x:f>
        <x:v>4</x:v>
      </x:c>
      <x:c r="CV1134" s="36" t="n">
        <x:f>MIN(AG1134,CH1134)</x:f>
        <x:v>6</x:v>
      </x:c>
      <x:c r="CW1134" s="36" t="n">
        <x:f>MIN(AG1134,CI1134)</x:f>
        <x:v>2</x:v>
      </x:c>
      <x:c r="CX1134" s="36" t="n">
        <x:f>MIN(AG1134,CJ1134)</x:f>
        <x:v>2</x:v>
      </x:c>
      <x:c r="CY1134" s="36" t="n">
        <x:f>MIN(AG1134,CK1134)</x:f>
        <x:v>1</x:v>
      </x:c>
    </x:row>
    <x:row r="1135" ht="18" customHeight="1">
      <x:c r="A1135" s="35" t="str">
        <x:v>Area TWT-03</x:v>
      </x:c>
      <x:c r="B1135" s="35" t="str">
        <x:v>Area Lead TWT-03</x:v>
      </x:c>
      <x:c r="C1135" s="35" t="str">
        <x:v>Field Lead TWT-10</x:v>
      </x:c>
      <x:c r="D1135" s="35" t="str">
        <x:v>City TWT-F</x:v>
      </x:c>
      <x:c r="E1135" s="35" t="n">
        <x:v>5</x:v>
      </x:c>
      <x:c r="F1135" s="35" t="n">
        <x:v>24</x:v>
      </x:c>
      <x:c r="G1135" s="35" t="n">
        <x:v>1</x:v>
      </x:c>
      <x:c r="H1135" s="35" t="str">
        <x:v>Promoter</x:v>
      </x:c>
      <x:c r="I1135" s="35" t="str">
        <x:v>Agency TWT-03</x:v>
      </x:c>
      <x:c r="J1135" s="35" t="str">
        <x:v>PR-TWT-016</x:v>
      </x:c>
      <x:c r="K1135" s="35" t="str">
        <x:v>Masked Promoter TWT-016</x:v>
      </x:c>
      <x:c r="L1135" s="35" t="str">
        <x:v>9XXXX10016</x:v>
      </x:c>
      <x:c r="M1135" s="37" t="n">
        <x:v>46190</x:v>
      </x:c>
      <x:c r="N1135" s="35" t="str">
        <x:v>Cohort 2</x:v>
      </x:c>
      <x:c r="O1135" s="35" t="str">
        <x:v>DIST-TWT-05</x:v>
      </x:c>
      <x:c r="P1135" s="35" t="str">
        <x:v>Masked Distributor TWT-05</x:v>
      </x:c>
      <x:c r="Q1135" s="35" t="str">
        <x:v>P-TWT-048</x:v>
      </x:c>
      <x:c r="R1135" s="35" t="str">
        <x:v>TWT-048</x:v>
      </x:c>
      <x:c r="S1135" s="35" t="str">
        <x:v>Masked Store TWT-048</x:v>
      </x:c>
      <x:c r="T1135" s="35" t="str">
        <x:v>XX1048</x:v>
      </x:c>
      <x:c r="U1135" s="35" t="str">
        <x:v>Supermarket</x:v>
      </x:c>
      <x:c r="V1135" s="35" t="str">
        <x:v>Masked</x:v>
      </x:c>
      <x:c r="W1135" s="35" t="str">
        <x:v>Masked</x:v>
      </x:c>
      <x:c r="X1135" s="37" t="n">
        <x:v>46212</x:v>
      </x:c>
      <x:c r="Y1135" s="37" t="n">
        <x:v>46267</x:v>
      </x:c>
      <x:c r="Z1135" s="35" t="str">
        <x:v>W01</x:v>
      </x:c>
      <x:c r="AA1135" s="35" t="str">
        <x:v>Sep'26</x:v>
      </x:c>
      <x:c r="AB1135" s="35" t="str">
        <x:v>01 - 07</x:v>
      </x:c>
      <x:c r="AC1135" s="35" t="str">
        <x:v>Week 1 of Sep 2026</x:v>
      </x:c>
      <x:c r="AD1135" s="35" t="str">
        <x:v>Continue</x:v>
      </x:c>
      <x:c r="AE1135" s="35" t="str"/>
      <x:c r="AF1135" s="36" t="n">
        <x:v>57</x:v>
      </x:c>
      <x:c r="AG1135" s="36" t="n">
        <x:v>19</x:v>
      </x:c>
      <x:c r="AH1135" s="38" t="n">
        <x:f>IFERROR(AG1135/AF1135,0)</x:f>
        <x:v>0.3333333333333333</x:v>
      </x:c>
      <x:c r="AI1135" s="36" t="n">
        <x:v>13</x:v>
      </x:c>
      <x:c r="AJ1135" s="38" t="n">
        <x:f>IFERROR(AI1135/AG1135,0)</x:f>
        <x:v>0.6842105263157895</x:v>
      </x:c>
      <x:c r="AK1135" s="36" t="n">
        <x:v>3</x:v>
      </x:c>
      <x:c r="AL1135" s="36" t="n">
        <x:v>4</x:v>
      </x:c>
      <x:c r="AM1135" s="36" t="n">
        <x:v>1</x:v>
      </x:c>
      <x:c r="AN1135" s="38" t="n">
        <x:f>IFERROR(AL1135/AG1135,0)</x:f>
        <x:v>0.21052631578947367</x:v>
      </x:c>
      <x:c r="AO1135" s="36" t="n">
        <x:f>BK1134</x:f>
        <x:v>32</x:v>
      </x:c>
      <x:c r="AP1135" s="36" t="n">
        <x:f>BL1134</x:f>
        <x:v>16</x:v>
      </x:c>
      <x:c r="AQ1135" s="36" t="n">
        <x:f>BM1134</x:f>
        <x:v>14</x:v>
      </x:c>
      <x:c r="AR1135" s="36" t="n">
        <x:f>BN1134</x:f>
        <x:v>12</x:v>
      </x:c>
      <x:c r="AS1135" s="36" t="n">
        <x:f>BO1134</x:f>
        <x:v>18</x:v>
      </x:c>
      <x:c r="AT1135" s="36" t="n">
        <x:f>BP1134</x:f>
        <x:v>20</x:v>
      </x:c>
      <x:c r="AU1135" s="36" t="n">
        <x:f>BQ1134</x:f>
        <x:v>36</x:v>
      </x:c>
      <x:c r="AV1135" s="36" t="n">
        <x:f>BR1134</x:f>
        <x:v>22</x:v>
      </x:c>
      <x:c r="AW1135" s="36" t="n">
        <x:f>BS1134</x:f>
        <x:v>17</x:v>
      </x:c>
      <x:c r="AX1135" s="36" t="n">
        <x:f>BT1134</x:f>
        <x:v>17</x:v>
      </x:c>
      <x:c r="AY1135" s="36" t="n">
        <x:f>SUM(AO1135:AX1135)</x:f>
        <x:v>204</x:v>
      </x:c>
      <x:c r="AZ1135" s="36" t="n">
        <x:v>0</x:v>
      </x:c>
      <x:c r="BA1135" s="36" t="n">
        <x:v>21</x:v>
      </x:c>
      <x:c r="BB1135" s="36" t="n">
        <x:v>0</x:v>
      </x:c>
      <x:c r="BC1135" s="36" t="n">
        <x:v>0</x:v>
      </x:c>
      <x:c r="BD1135" s="36" t="n">
        <x:v>0</x:v>
      </x:c>
      <x:c r="BE1135" s="36" t="n">
        <x:v>0</x:v>
      </x:c>
      <x:c r="BF1135" s="36" t="n">
        <x:v>0</x:v>
      </x:c>
      <x:c r="BG1135" s="36" t="n">
        <x:v>17</x:v>
      </x:c>
      <x:c r="BH1135" s="36" t="n">
        <x:v>0</x:v>
      </x:c>
      <x:c r="BI1135" s="36" t="n">
        <x:v>0</x:v>
      </x:c>
      <x:c r="BJ1135" s="36"/>
      <x:c r="BK1135" s="36" t="n">
        <x:f>MAX(0,AO1135+AZ1135-BV1135)</x:f>
        <x:v>31</x:v>
      </x:c>
      <x:c r="BL1135" s="36" t="n">
        <x:f>MAX(0,AP1135+BA1135-BW1135)</x:f>
        <x:v>36</x:v>
      </x:c>
      <x:c r="BM1135" s="36" t="n">
        <x:f>MAX(0,AQ1135+BB1135-BX1135)</x:f>
        <x:v>12</x:v>
      </x:c>
      <x:c r="BN1135" s="36" t="n">
        <x:f>MAX(0,AR1135+BC1135-BY1135)</x:f>
        <x:v>11</x:v>
      </x:c>
      <x:c r="BO1135" s="36" t="n">
        <x:f>MAX(0,AS1135+BD1135-BZ1135)</x:f>
        <x:v>16</x:v>
      </x:c>
      <x:c r="BP1135" s="36" t="n">
        <x:f>MAX(0,AT1135+BE1135-CA1135)</x:f>
        <x:v>19</x:v>
      </x:c>
      <x:c r="BQ1135" s="36" t="n">
        <x:f>MAX(0,AU1135+BF1135-CB1135)</x:f>
        <x:v>34</x:v>
      </x:c>
      <x:c r="BR1135" s="36" t="n">
        <x:f>MAX(0,AV1135+BG1135-CC1135)</x:f>
        <x:v>37</x:v>
      </x:c>
      <x:c r="BS1135" s="36" t="n">
        <x:f>MAX(0,AW1135+BH1135-CD1135)</x:f>
        <x:v>15</x:v>
      </x:c>
      <x:c r="BT1135" s="36" t="n">
        <x:f>MAX(0,AX1135+BI1135-CE1135)</x:f>
        <x:v>15</x:v>
      </x:c>
      <x:c r="BU1135" s="36" t="n">
        <x:f>SUM(BK1135:BT1135)</x:f>
        <x:v>226</x:v>
      </x:c>
      <x:c r="BV1135" s="36" t="n">
        <x:v>1</x:v>
      </x:c>
      <x:c r="BW1135" s="36" t="n">
        <x:v>1</x:v>
      </x:c>
      <x:c r="BX1135" s="36" t="n">
        <x:v>2</x:v>
      </x:c>
      <x:c r="BY1135" s="36" t="n">
        <x:v>1</x:v>
      </x:c>
      <x:c r="BZ1135" s="36" t="n">
        <x:v>2</x:v>
      </x:c>
      <x:c r="CA1135" s="36" t="n">
        <x:v>1</x:v>
      </x:c>
      <x:c r="CB1135" s="36" t="n">
        <x:v>2</x:v>
      </x:c>
      <x:c r="CC1135" s="36" t="n">
        <x:v>2</x:v>
      </x:c>
      <x:c r="CD1135" s="36" t="n">
        <x:v>2</x:v>
      </x:c>
      <x:c r="CE1135" s="36" t="n">
        <x:v>2</x:v>
      </x:c>
      <x:c r="CF1135" s="36"/>
      <x:c r="CG1135" s="36" t="n">
        <x:f>SUM(BV1135,BW1135,BX1135,BY1135)</x:f>
        <x:v>5</x:v>
      </x:c>
      <x:c r="CH1135" s="36" t="n">
        <x:f>SUM(BZ1135,CA1135)</x:f>
        <x:v>3</x:v>
      </x:c>
      <x:c r="CI1135" s="36" t="n">
        <x:f>SUM(CB1135)</x:f>
        <x:v>2</x:v>
      </x:c>
      <x:c r="CJ1135" s="36" t="n">
        <x:f>SUM(CC1135,CD1135)</x:f>
        <x:v>4</x:v>
      </x:c>
      <x:c r="CK1135" s="36" t="n">
        <x:f>SUM(CE1135)</x:f>
        <x:v>2</x:v>
      </x:c>
      <x:c r="CL1135" s="36" t="n">
        <x:f>SUM(CG1135:CK1135)</x:f>
        <x:v>16</x:v>
      </x:c>
      <x:c r="CM1135" s="39" t="n">
        <x:f>SUM(BV1135*1,BW1135*1,BX1135*1,BY1135*1)</x:f>
        <x:v>5</x:v>
      </x:c>
      <x:c r="CN1135" s="39" t="n">
        <x:f>SUM(BZ1135*0.324,CA1135*0.416)</x:f>
        <x:v>1.064</x:v>
      </x:c>
      <x:c r="CO1135" s="39" t="n">
        <x:f>SUM(CB1135*0.75)</x:f>
        <x:v>1.5</x:v>
      </x:c>
      <x:c r="CP1135" s="39" t="n">
        <x:f>SUM(CC1135*0.325,CD1135*0.2)</x:f>
        <x:v>1.05</x:v>
      </x:c>
      <x:c r="CQ1135" s="39" t="n">
        <x:f>SUM(CE1135*0.24)</x:f>
        <x:v>0.48</x:v>
      </x:c>
      <x:c r="CR1135" s="39" t="n">
        <x:f>SUM(CM1135:CQ1135)</x:f>
        <x:v>9.094000000000001</x:v>
      </x:c>
      <x:c r="CS1135" s="36" t="n">
        <x:f>SUM(CG1135:CH1135)</x:f>
        <x:v>8</x:v>
      </x:c>
      <x:c r="CT1135" s="36" t="str"/>
      <x:c r="CU1135" s="36" t="n">
        <x:f>MIN(AG1135,CG1135)</x:f>
        <x:v>5</x:v>
      </x:c>
      <x:c r="CV1135" s="36" t="n">
        <x:f>MIN(AG1135,CH1135)</x:f>
        <x:v>3</x:v>
      </x:c>
      <x:c r="CW1135" s="36" t="n">
        <x:f>MIN(AG1135,CI1135)</x:f>
        <x:v>2</x:v>
      </x:c>
      <x:c r="CX1135" s="36" t="n">
        <x:f>MIN(AG1135,CJ1135)</x:f>
        <x:v>4</x:v>
      </x:c>
      <x:c r="CY1135" s="36" t="n">
        <x:f>MIN(AG1135,CK1135)</x:f>
        <x:v>2</x:v>
      </x:c>
    </x:row>
    <x:row r="1136" ht="18" customHeight="1">
      <x:c r="A1136" s="35" t="str">
        <x:v>Area TWT-03</x:v>
      </x:c>
      <x:c r="B1136" s="35" t="str">
        <x:v>Area Lead TWT-03</x:v>
      </x:c>
      <x:c r="C1136" s="35" t="str">
        <x:v>Field Lead TWT-10</x:v>
      </x:c>
      <x:c r="D1136" s="35" t="str">
        <x:v>City TWT-F</x:v>
      </x:c>
      <x:c r="E1136" s="35" t="n">
        <x:v>5</x:v>
      </x:c>
      <x:c r="F1136" s="35" t="n">
        <x:v>24</x:v>
      </x:c>
      <x:c r="G1136" s="35" t="n">
        <x:v>1</x:v>
      </x:c>
      <x:c r="H1136" s="35" t="str">
        <x:v>Promoter</x:v>
      </x:c>
      <x:c r="I1136" s="35" t="str">
        <x:v>Agency TWT-03</x:v>
      </x:c>
      <x:c r="J1136" s="35" t="str">
        <x:v>PR-TWT-016</x:v>
      </x:c>
      <x:c r="K1136" s="35" t="str">
        <x:v>Masked Promoter TWT-016</x:v>
      </x:c>
      <x:c r="L1136" s="35" t="str">
        <x:v>9XXXX10016</x:v>
      </x:c>
      <x:c r="M1136" s="37" t="n">
        <x:v>46190</x:v>
      </x:c>
      <x:c r="N1136" s="35" t="str">
        <x:v>Cohort 2</x:v>
      </x:c>
      <x:c r="O1136" s="35" t="str">
        <x:v>DIST-TWT-05</x:v>
      </x:c>
      <x:c r="P1136" s="35" t="str">
        <x:v>Masked Distributor TWT-05</x:v>
      </x:c>
      <x:c r="Q1136" s="35" t="str">
        <x:v>P-TWT-048</x:v>
      </x:c>
      <x:c r="R1136" s="35" t="str">
        <x:v>TWT-048</x:v>
      </x:c>
      <x:c r="S1136" s="35" t="str">
        <x:v>Masked Store TWT-048</x:v>
      </x:c>
      <x:c r="T1136" s="35" t="str">
        <x:v>XX1048</x:v>
      </x:c>
      <x:c r="U1136" s="35" t="str">
        <x:v>Supermarket</x:v>
      </x:c>
      <x:c r="V1136" s="35" t="str">
        <x:v>Masked</x:v>
      </x:c>
      <x:c r="W1136" s="35" t="str">
        <x:v>Masked</x:v>
      </x:c>
      <x:c r="X1136" s="37" t="n">
        <x:v>46212</x:v>
      </x:c>
      <x:c r="Y1136" s="37" t="n">
        <x:v>46268</x:v>
      </x:c>
      <x:c r="Z1136" s="35" t="str">
        <x:v>W01</x:v>
      </x:c>
      <x:c r="AA1136" s="35" t="str">
        <x:v>Sep'26</x:v>
      </x:c>
      <x:c r="AB1136" s="35" t="str">
        <x:v>01 - 07</x:v>
      </x:c>
      <x:c r="AC1136" s="35" t="str">
        <x:v>Week 1 of Sep 2026</x:v>
      </x:c>
      <x:c r="AD1136" s="35" t="str">
        <x:v>Continue</x:v>
      </x:c>
      <x:c r="AE1136" s="35" t="str"/>
      <x:c r="AF1136" s="36" t="n">
        <x:v>53</x:v>
      </x:c>
      <x:c r="AG1136" s="36" t="n">
        <x:v>18</x:v>
      </x:c>
      <x:c r="AH1136" s="38" t="n">
        <x:f>IFERROR(AG1136/AF1136,0)</x:f>
        <x:v>0.33962264150943394</x:v>
      </x:c>
      <x:c r="AI1136" s="36" t="n">
        <x:v>15</x:v>
      </x:c>
      <x:c r="AJ1136" s="38" t="n">
        <x:f>IFERROR(AI1136/AG1136,0)</x:f>
        <x:v>0.8333333333333334</x:v>
      </x:c>
      <x:c r="AK1136" s="36" t="n">
        <x:v>4</x:v>
      </x:c>
      <x:c r="AL1136" s="36" t="n">
        <x:v>10</x:v>
      </x:c>
      <x:c r="AM1136" s="36" t="n">
        <x:v>1</x:v>
      </x:c>
      <x:c r="AN1136" s="38" t="n">
        <x:f>IFERROR(AL1136/AG1136,0)</x:f>
        <x:v>0.5555555555555556</x:v>
      </x:c>
      <x:c r="AO1136" s="36" t="n">
        <x:f>BK1135</x:f>
        <x:v>31</x:v>
      </x:c>
      <x:c r="AP1136" s="36" t="n">
        <x:f>BL1135</x:f>
        <x:v>36</x:v>
      </x:c>
      <x:c r="AQ1136" s="36" t="n">
        <x:f>BM1135</x:f>
        <x:v>12</x:v>
      </x:c>
      <x:c r="AR1136" s="36" t="n">
        <x:f>BN1135</x:f>
        <x:v>11</x:v>
      </x:c>
      <x:c r="AS1136" s="36" t="n">
        <x:f>BO1135</x:f>
        <x:v>16</x:v>
      </x:c>
      <x:c r="AT1136" s="36" t="n">
        <x:f>BP1135</x:f>
        <x:v>19</x:v>
      </x:c>
      <x:c r="AU1136" s="36" t="n">
        <x:f>BQ1135</x:f>
        <x:v>34</x:v>
      </x:c>
      <x:c r="AV1136" s="36" t="n">
        <x:f>BR1135</x:f>
        <x:v>37</x:v>
      </x:c>
      <x:c r="AW1136" s="36" t="n">
        <x:f>BS1135</x:f>
        <x:v>15</x:v>
      </x:c>
      <x:c r="AX1136" s="36" t="n">
        <x:f>BT1135</x:f>
        <x:v>15</x:v>
      </x:c>
      <x:c r="AY1136" s="36" t="n">
        <x:f>SUM(AO1136:AX1136)</x:f>
        <x:v>226</x:v>
      </x:c>
      <x:c r="AZ1136" s="36" t="n">
        <x:v>0</x:v>
      </x:c>
      <x:c r="BA1136" s="36" t="n">
        <x:v>0</x:v>
      </x:c>
      <x:c r="BB1136" s="36" t="n">
        <x:v>19</x:v>
      </x:c>
      <x:c r="BC1136" s="36" t="n">
        <x:v>0</x:v>
      </x:c>
      <x:c r="BD1136" s="36" t="n">
        <x:v>0</x:v>
      </x:c>
      <x:c r="BE1136" s="36" t="n">
        <x:v>0</x:v>
      </x:c>
      <x:c r="BF1136" s="36" t="n">
        <x:v>0</x:v>
      </x:c>
      <x:c r="BG1136" s="36" t="n">
        <x:v>0</x:v>
      </x:c>
      <x:c r="BH1136" s="36" t="n">
        <x:v>19</x:v>
      </x:c>
      <x:c r="BI1136" s="36" t="n">
        <x:v>0</x:v>
      </x:c>
      <x:c r="BJ1136" s="36"/>
      <x:c r="BK1136" s="36" t="n">
        <x:f>MAX(0,AO1136+AZ1136-BV1136)</x:f>
        <x:v>30</x:v>
      </x:c>
      <x:c r="BL1136" s="36" t="n">
        <x:f>MAX(0,AP1136+BA1136-BW1136)</x:f>
        <x:v>35</x:v>
      </x:c>
      <x:c r="BM1136" s="36" t="n">
        <x:f>MAX(0,AQ1136+BB1136-BX1136)</x:f>
        <x:v>30</x:v>
      </x:c>
      <x:c r="BN1136" s="36" t="n">
        <x:f>MAX(0,AR1136+BC1136-BY1136)</x:f>
        <x:v>10</x:v>
      </x:c>
      <x:c r="BO1136" s="36" t="n">
        <x:f>MAX(0,AS1136+BD1136-BZ1136)</x:f>
        <x:v>14</x:v>
      </x:c>
      <x:c r="BP1136" s="36" t="n">
        <x:f>MAX(0,AT1136+BE1136-CA1136)</x:f>
        <x:v>17</x:v>
      </x:c>
      <x:c r="BQ1136" s="36" t="n">
        <x:f>MAX(0,AU1136+BF1136-CB1136)</x:f>
        <x:v>33</x:v>
      </x:c>
      <x:c r="BR1136" s="36" t="n">
        <x:f>MAX(0,AV1136+BG1136-CC1136)</x:f>
        <x:v>36</x:v>
      </x:c>
      <x:c r="BS1136" s="36" t="n">
        <x:f>MAX(0,AW1136+BH1136-CD1136)</x:f>
        <x:v>32</x:v>
      </x:c>
      <x:c r="BT1136" s="36" t="n">
        <x:f>MAX(0,AX1136+BI1136-CE1136)</x:f>
        <x:v>13</x:v>
      </x:c>
      <x:c r="BU1136" s="36" t="n">
        <x:f>SUM(BK1136:BT1136)</x:f>
        <x:v>250</x:v>
      </x:c>
      <x:c r="BV1136" s="36" t="n">
        <x:v>1</x:v>
      </x:c>
      <x:c r="BW1136" s="36" t="n">
        <x:v>1</x:v>
      </x:c>
      <x:c r="BX1136" s="36" t="n">
        <x:v>1</x:v>
      </x:c>
      <x:c r="BY1136" s="36" t="n">
        <x:v>1</x:v>
      </x:c>
      <x:c r="BZ1136" s="36" t="n">
        <x:v>2</x:v>
      </x:c>
      <x:c r="CA1136" s="36" t="n">
        <x:v>2</x:v>
      </x:c>
      <x:c r="CB1136" s="36" t="n">
        <x:v>1</x:v>
      </x:c>
      <x:c r="CC1136" s="36" t="n">
        <x:v>1</x:v>
      </x:c>
      <x:c r="CD1136" s="36" t="n">
        <x:v>2</x:v>
      </x:c>
      <x:c r="CE1136" s="36" t="n">
        <x:v>2</x:v>
      </x:c>
      <x:c r="CF1136" s="36"/>
      <x:c r="CG1136" s="36" t="n">
        <x:f>SUM(BV1136,BW1136,BX1136,BY1136)</x:f>
        <x:v>4</x:v>
      </x:c>
      <x:c r="CH1136" s="36" t="n">
        <x:f>SUM(BZ1136,CA1136)</x:f>
        <x:v>4</x:v>
      </x:c>
      <x:c r="CI1136" s="36" t="n">
        <x:f>SUM(CB1136)</x:f>
        <x:v>1</x:v>
      </x:c>
      <x:c r="CJ1136" s="36" t="n">
        <x:f>SUM(CC1136,CD1136)</x:f>
        <x:v>3</x:v>
      </x:c>
      <x:c r="CK1136" s="36" t="n">
        <x:f>SUM(CE1136)</x:f>
        <x:v>2</x:v>
      </x:c>
      <x:c r="CL1136" s="36" t="n">
        <x:f>SUM(CG1136:CK1136)</x:f>
        <x:v>14</x:v>
      </x:c>
      <x:c r="CM1136" s="39" t="n">
        <x:f>SUM(BV1136*1,BW1136*1,BX1136*1,BY1136*1)</x:f>
        <x:v>4</x:v>
      </x:c>
      <x:c r="CN1136" s="39" t="n">
        <x:f>SUM(BZ1136*0.324,CA1136*0.416)</x:f>
        <x:v>1.48</x:v>
      </x:c>
      <x:c r="CO1136" s="39" t="n">
        <x:f>SUM(CB1136*0.75)</x:f>
        <x:v>0.75</x:v>
      </x:c>
      <x:c r="CP1136" s="39" t="n">
        <x:f>SUM(CC1136*0.325,CD1136*0.2)</x:f>
        <x:v>0.7250000000000001</x:v>
      </x:c>
      <x:c r="CQ1136" s="39" t="n">
        <x:f>SUM(CE1136*0.24)</x:f>
        <x:v>0.48</x:v>
      </x:c>
      <x:c r="CR1136" s="39" t="n">
        <x:f>SUM(CM1136:CQ1136)</x:f>
        <x:v>7.4350000000000005</x:v>
      </x:c>
      <x:c r="CS1136" s="36" t="n">
        <x:f>SUM(CG1136:CH1136)</x:f>
        <x:v>8</x:v>
      </x:c>
      <x:c r="CT1136" s="36" t="str"/>
      <x:c r="CU1136" s="36" t="n">
        <x:f>MIN(AG1136,CG1136)</x:f>
        <x:v>4</x:v>
      </x:c>
      <x:c r="CV1136" s="36" t="n">
        <x:f>MIN(AG1136,CH1136)</x:f>
        <x:v>4</x:v>
      </x:c>
      <x:c r="CW1136" s="36" t="n">
        <x:f>MIN(AG1136,CI1136)</x:f>
        <x:v>1</x:v>
      </x:c>
      <x:c r="CX1136" s="36" t="n">
        <x:f>MIN(AG1136,CJ1136)</x:f>
        <x:v>3</x:v>
      </x:c>
      <x:c r="CY1136" s="36" t="n">
        <x:f>MIN(AG1136,CK1136)</x:f>
        <x:v>2</x:v>
      </x:c>
    </x:row>
    <x:row r="1137" ht="18" customHeight="1">
      <x:c r="A1137" s="35" t="str">
        <x:v>Area TWT-03</x:v>
      </x:c>
      <x:c r="B1137" s="35" t="str">
        <x:v>Area Lead TWT-03</x:v>
      </x:c>
      <x:c r="C1137" s="35" t="str">
        <x:v>Field Lead TWT-10</x:v>
      </x:c>
      <x:c r="D1137" s="35" t="str">
        <x:v>City TWT-F</x:v>
      </x:c>
      <x:c r="E1137" s="35" t="n">
        <x:v>5</x:v>
      </x:c>
      <x:c r="F1137" s="35" t="n">
        <x:v>24</x:v>
      </x:c>
      <x:c r="G1137" s="35" t="n">
        <x:v>1</x:v>
      </x:c>
      <x:c r="H1137" s="35" t="str">
        <x:v>Promoter</x:v>
      </x:c>
      <x:c r="I1137" s="35" t="str">
        <x:v>Agency TWT-03</x:v>
      </x:c>
      <x:c r="J1137" s="35" t="str">
        <x:v>PR-TWT-016</x:v>
      </x:c>
      <x:c r="K1137" s="35" t="str">
        <x:v>Masked Promoter TWT-016</x:v>
      </x:c>
      <x:c r="L1137" s="35" t="str">
        <x:v>9XXXX10016</x:v>
      </x:c>
      <x:c r="M1137" s="37" t="n">
        <x:v>46190</x:v>
      </x:c>
      <x:c r="N1137" s="35" t="str">
        <x:v>Cohort 2</x:v>
      </x:c>
      <x:c r="O1137" s="35" t="str">
        <x:v>DIST-TWT-05</x:v>
      </x:c>
      <x:c r="P1137" s="35" t="str">
        <x:v>Masked Distributor TWT-05</x:v>
      </x:c>
      <x:c r="Q1137" s="35" t="str">
        <x:v>P-TWT-048</x:v>
      </x:c>
      <x:c r="R1137" s="35" t="str">
        <x:v>TWT-048</x:v>
      </x:c>
      <x:c r="S1137" s="35" t="str">
        <x:v>Masked Store TWT-048</x:v>
      </x:c>
      <x:c r="T1137" s="35" t="str">
        <x:v>XX1048</x:v>
      </x:c>
      <x:c r="U1137" s="35" t="str">
        <x:v>Supermarket</x:v>
      </x:c>
      <x:c r="V1137" s="35" t="str">
        <x:v>Masked</x:v>
      </x:c>
      <x:c r="W1137" s="35" t="str">
        <x:v>Masked</x:v>
      </x:c>
      <x:c r="X1137" s="37" t="n">
        <x:v>46212</x:v>
      </x:c>
      <x:c r="Y1137" s="37" t="n">
        <x:v>46269</x:v>
      </x:c>
      <x:c r="Z1137" s="35" t="str">
        <x:v>W01</x:v>
      </x:c>
      <x:c r="AA1137" s="35" t="str">
        <x:v>Sep'26</x:v>
      </x:c>
      <x:c r="AB1137" s="35" t="str">
        <x:v>01 - 07</x:v>
      </x:c>
      <x:c r="AC1137" s="35" t="str">
        <x:v>Week 1 of Sep 2026</x:v>
      </x:c>
      <x:c r="AD1137" s="35" t="str">
        <x:v>Continue</x:v>
      </x:c>
      <x:c r="AE1137" s="35" t="str"/>
      <x:c r="AF1137" s="36" t="n">
        <x:v>68</x:v>
      </x:c>
      <x:c r="AG1137" s="36" t="n">
        <x:v>33</x:v>
      </x:c>
      <x:c r="AH1137" s="38" t="n">
        <x:f>IFERROR(AG1137/AF1137,0)</x:f>
        <x:v>0.4852941176470588</x:v>
      </x:c>
      <x:c r="AI1137" s="36" t="n">
        <x:v>24</x:v>
      </x:c>
      <x:c r="AJ1137" s="38" t="n">
        <x:f>IFERROR(AI1137/AG1137,0)</x:f>
        <x:v>0.7272727272727273</x:v>
      </x:c>
      <x:c r="AK1137" s="36" t="n">
        <x:v>10</x:v>
      </x:c>
      <x:c r="AL1137" s="36" t="n">
        <x:v>14</x:v>
      </x:c>
      <x:c r="AM1137" s="36" t="n">
        <x:v>1</x:v>
      </x:c>
      <x:c r="AN1137" s="38" t="n">
        <x:f>IFERROR(AL1137/AG1137,0)</x:f>
        <x:v>0.42424242424242425</x:v>
      </x:c>
      <x:c r="AO1137" s="36" t="n">
        <x:f>BK1136</x:f>
        <x:v>30</x:v>
      </x:c>
      <x:c r="AP1137" s="36" t="n">
        <x:f>BL1136</x:f>
        <x:v>35</x:v>
      </x:c>
      <x:c r="AQ1137" s="36" t="n">
        <x:f>BM1136</x:f>
        <x:v>30</x:v>
      </x:c>
      <x:c r="AR1137" s="36" t="n">
        <x:f>BN1136</x:f>
        <x:v>10</x:v>
      </x:c>
      <x:c r="AS1137" s="36" t="n">
        <x:f>BO1136</x:f>
        <x:v>14</x:v>
      </x:c>
      <x:c r="AT1137" s="36" t="n">
        <x:f>BP1136</x:f>
        <x:v>17</x:v>
      </x:c>
      <x:c r="AU1137" s="36" t="n">
        <x:f>BQ1136</x:f>
        <x:v>33</x:v>
      </x:c>
      <x:c r="AV1137" s="36" t="n">
        <x:f>BR1136</x:f>
        <x:v>36</x:v>
      </x:c>
      <x:c r="AW1137" s="36" t="n">
        <x:f>BS1136</x:f>
        <x:v>32</x:v>
      </x:c>
      <x:c r="AX1137" s="36" t="n">
        <x:f>BT1136</x:f>
        <x:v>13</x:v>
      </x:c>
      <x:c r="AY1137" s="36" t="n">
        <x:f>SUM(AO1137:AX1137)</x:f>
        <x:v>250</x:v>
      </x:c>
      <x:c r="AZ1137" s="36" t="n">
        <x:v>0</x:v>
      </x:c>
      <x:c r="BA1137" s="36" t="n">
        <x:v>0</x:v>
      </x:c>
      <x:c r="BB1137" s="36" t="n">
        <x:v>0</x:v>
      </x:c>
      <x:c r="BC1137" s="36" t="n">
        <x:v>15</x:v>
      </x:c>
      <x:c r="BD1137" s="36" t="n">
        <x:v>0</x:v>
      </x:c>
      <x:c r="BE1137" s="36" t="n">
        <x:v>0</x:v>
      </x:c>
      <x:c r="BF1137" s="36" t="n">
        <x:v>0</x:v>
      </x:c>
      <x:c r="BG1137" s="36" t="n">
        <x:v>0</x:v>
      </x:c>
      <x:c r="BH1137" s="36" t="n">
        <x:v>0</x:v>
      </x:c>
      <x:c r="BI1137" s="36" t="n">
        <x:v>23</x:v>
      </x:c>
      <x:c r="BJ1137" s="36"/>
      <x:c r="BK1137" s="36" t="n">
        <x:f>MAX(0,AO1137+AZ1137-BV1137)</x:f>
        <x:v>29</x:v>
      </x:c>
      <x:c r="BL1137" s="36" t="n">
        <x:f>MAX(0,AP1137+BA1137-BW1137)</x:f>
        <x:v>34</x:v>
      </x:c>
      <x:c r="BM1137" s="36" t="n">
        <x:f>MAX(0,AQ1137+BB1137-BX1137)</x:f>
        <x:v>29</x:v>
      </x:c>
      <x:c r="BN1137" s="36" t="n">
        <x:f>MAX(0,AR1137+BC1137-BY1137)</x:f>
        <x:v>24</x:v>
      </x:c>
      <x:c r="BO1137" s="36" t="n">
        <x:f>MAX(0,AS1137+BD1137-BZ1137)</x:f>
        <x:v>12</x:v>
      </x:c>
      <x:c r="BP1137" s="36" t="n">
        <x:f>MAX(0,AT1137+BE1137-CA1137)</x:f>
        <x:v>16</x:v>
      </x:c>
      <x:c r="BQ1137" s="36" t="n">
        <x:f>MAX(0,AU1137+BF1137-CB1137)</x:f>
        <x:v>32</x:v>
      </x:c>
      <x:c r="BR1137" s="36" t="n">
        <x:f>MAX(0,AV1137+BG1137-CC1137)</x:f>
        <x:v>34</x:v>
      </x:c>
      <x:c r="BS1137" s="36" t="n">
        <x:f>MAX(0,AW1137+BH1137-CD1137)</x:f>
        <x:v>31</x:v>
      </x:c>
      <x:c r="BT1137" s="36" t="n">
        <x:f>MAX(0,AX1137+BI1137-CE1137)</x:f>
        <x:v>34</x:v>
      </x:c>
      <x:c r="BU1137" s="36" t="n">
        <x:f>SUM(BK1137:BT1137)</x:f>
        <x:v>275</x:v>
      </x:c>
      <x:c r="BV1137" s="36" t="n">
        <x:v>1</x:v>
      </x:c>
      <x:c r="BW1137" s="36" t="n">
        <x:v>1</x:v>
      </x:c>
      <x:c r="BX1137" s="36" t="n">
        <x:v>1</x:v>
      </x:c>
      <x:c r="BY1137" s="36" t="n">
        <x:v>1</x:v>
      </x:c>
      <x:c r="BZ1137" s="36" t="n">
        <x:v>2</x:v>
      </x:c>
      <x:c r="CA1137" s="36" t="n">
        <x:v>1</x:v>
      </x:c>
      <x:c r="CB1137" s="36" t="n">
        <x:v>1</x:v>
      </x:c>
      <x:c r="CC1137" s="36" t="n">
        <x:v>2</x:v>
      </x:c>
      <x:c r="CD1137" s="36" t="n">
        <x:v>1</x:v>
      </x:c>
      <x:c r="CE1137" s="36" t="n">
        <x:v>2</x:v>
      </x:c>
      <x:c r="CF1137" s="36"/>
      <x:c r="CG1137" s="36" t="n">
        <x:f>SUM(BV1137,BW1137,BX1137,BY1137)</x:f>
        <x:v>4</x:v>
      </x:c>
      <x:c r="CH1137" s="36" t="n">
        <x:f>SUM(BZ1137,CA1137)</x:f>
        <x:v>3</x:v>
      </x:c>
      <x:c r="CI1137" s="36" t="n">
        <x:f>SUM(CB1137)</x:f>
        <x:v>1</x:v>
      </x:c>
      <x:c r="CJ1137" s="36" t="n">
        <x:f>SUM(CC1137,CD1137)</x:f>
        <x:v>3</x:v>
      </x:c>
      <x:c r="CK1137" s="36" t="n">
        <x:f>SUM(CE1137)</x:f>
        <x:v>2</x:v>
      </x:c>
      <x:c r="CL1137" s="36" t="n">
        <x:f>SUM(CG1137:CK1137)</x:f>
        <x:v>13</x:v>
      </x:c>
      <x:c r="CM1137" s="39" t="n">
        <x:f>SUM(BV1137*1,BW1137*1,BX1137*1,BY1137*1)</x:f>
        <x:v>4</x:v>
      </x:c>
      <x:c r="CN1137" s="39" t="n">
        <x:f>SUM(BZ1137*0.324,CA1137*0.416)</x:f>
        <x:v>1.064</x:v>
      </x:c>
      <x:c r="CO1137" s="39" t="n">
        <x:f>SUM(CB1137*0.75)</x:f>
        <x:v>0.75</x:v>
      </x:c>
      <x:c r="CP1137" s="39" t="n">
        <x:f>SUM(CC1137*0.325,CD1137*0.2)</x:f>
        <x:v>0.8500000000000001</x:v>
      </x:c>
      <x:c r="CQ1137" s="39" t="n">
        <x:f>SUM(CE1137*0.24)</x:f>
        <x:v>0.48</x:v>
      </x:c>
      <x:c r="CR1137" s="39" t="n">
        <x:f>SUM(CM1137:CQ1137)</x:f>
        <x:v>7.144</x:v>
      </x:c>
      <x:c r="CS1137" s="36" t="n">
        <x:f>SUM(CG1137:CH1137)</x:f>
        <x:v>7</x:v>
      </x:c>
      <x:c r="CT1137" s="36" t="str"/>
      <x:c r="CU1137" s="36" t="n">
        <x:f>MIN(AG1137,CG1137)</x:f>
        <x:v>4</x:v>
      </x:c>
      <x:c r="CV1137" s="36" t="n">
        <x:f>MIN(AG1137,CH1137)</x:f>
        <x:v>3</x:v>
      </x:c>
      <x:c r="CW1137" s="36" t="n">
        <x:f>MIN(AG1137,CI1137)</x:f>
        <x:v>1</x:v>
      </x:c>
      <x:c r="CX1137" s="36" t="n">
        <x:f>MIN(AG1137,CJ1137)</x:f>
        <x:v>3</x:v>
      </x:c>
      <x:c r="CY1137" s="36" t="n">
        <x:f>MIN(AG1137,CK1137)</x:f>
        <x:v>2</x:v>
      </x:c>
    </x:row>
    <x:row r="1138" ht="18" customHeight="1">
      <x:c r="A1138" s="35" t="str">
        <x:v>Area TWT-03</x:v>
      </x:c>
      <x:c r="B1138" s="35" t="str">
        <x:v>Area Lead TWT-03</x:v>
      </x:c>
      <x:c r="C1138" s="35" t="str">
        <x:v>Field Lead TWT-10</x:v>
      </x:c>
      <x:c r="D1138" s="35" t="str">
        <x:v>City TWT-F</x:v>
      </x:c>
      <x:c r="E1138" s="35" t="n">
        <x:v>5</x:v>
      </x:c>
      <x:c r="F1138" s="35" t="n">
        <x:v>24</x:v>
      </x:c>
      <x:c r="G1138" s="35" t="n">
        <x:v>1</x:v>
      </x:c>
      <x:c r="H1138" s="35" t="str">
        <x:v>Promoter</x:v>
      </x:c>
      <x:c r="I1138" s="35" t="str">
        <x:v>Agency TWT-03</x:v>
      </x:c>
      <x:c r="J1138" s="35" t="str">
        <x:v>PR-TWT-016</x:v>
      </x:c>
      <x:c r="K1138" s="35" t="str">
        <x:v>Masked Promoter TWT-016</x:v>
      </x:c>
      <x:c r="L1138" s="35" t="str">
        <x:v>9XXXX10016</x:v>
      </x:c>
      <x:c r="M1138" s="37" t="n">
        <x:v>46190</x:v>
      </x:c>
      <x:c r="N1138" s="35" t="str">
        <x:v>Cohort 2</x:v>
      </x:c>
      <x:c r="O1138" s="35" t="str">
        <x:v>DIST-TWT-05</x:v>
      </x:c>
      <x:c r="P1138" s="35" t="str">
        <x:v>Masked Distributor TWT-05</x:v>
      </x:c>
      <x:c r="Q1138" s="35" t="str">
        <x:v>P-TWT-048</x:v>
      </x:c>
      <x:c r="R1138" s="35" t="str">
        <x:v>TWT-048</x:v>
      </x:c>
      <x:c r="S1138" s="35" t="str">
        <x:v>Masked Store TWT-048</x:v>
      </x:c>
      <x:c r="T1138" s="35" t="str">
        <x:v>XX1048</x:v>
      </x:c>
      <x:c r="U1138" s="35" t="str">
        <x:v>Supermarket</x:v>
      </x:c>
      <x:c r="V1138" s="35" t="str">
        <x:v>Masked</x:v>
      </x:c>
      <x:c r="W1138" s="35" t="str">
        <x:v>Masked</x:v>
      </x:c>
      <x:c r="X1138" s="37" t="n">
        <x:v>46212</x:v>
      </x:c>
      <x:c r="Y1138" s="37" t="n">
        <x:v>46270</x:v>
      </x:c>
      <x:c r="Z1138" s="35" t="str">
        <x:v>W01</x:v>
      </x:c>
      <x:c r="AA1138" s="35" t="str">
        <x:v>Sep'26</x:v>
      </x:c>
      <x:c r="AB1138" s="35" t="str">
        <x:v>01 - 07</x:v>
      </x:c>
      <x:c r="AC1138" s="35" t="str">
        <x:v>Week 1 of Sep 2026</x:v>
      </x:c>
      <x:c r="AD1138" s="35" t="str">
        <x:v>Continue</x:v>
      </x:c>
      <x:c r="AE1138" s="35" t="str"/>
      <x:c r="AF1138" s="36" t="n">
        <x:v>84</x:v>
      </x:c>
      <x:c r="AG1138" s="36" t="n">
        <x:v>29</x:v>
      </x:c>
      <x:c r="AH1138" s="38" t="n">
        <x:f>IFERROR(AG1138/AF1138,0)</x:f>
        <x:v>0.34523809523809523</x:v>
      </x:c>
      <x:c r="AI1138" s="36" t="n">
        <x:v>24</x:v>
      </x:c>
      <x:c r="AJ1138" s="38" t="n">
        <x:f>IFERROR(AI1138/AG1138,0)</x:f>
        <x:v>0.8275862068965517</x:v>
      </x:c>
      <x:c r="AK1138" s="36" t="n">
        <x:v>9</x:v>
      </x:c>
      <x:c r="AL1138" s="36" t="n">
        <x:v>11</x:v>
      </x:c>
      <x:c r="AM1138" s="36" t="n">
        <x:v>1</x:v>
      </x:c>
      <x:c r="AN1138" s="38" t="n">
        <x:f>IFERROR(AL1138/AG1138,0)</x:f>
        <x:v>0.3793103448275862</x:v>
      </x:c>
      <x:c r="AO1138" s="36" t="n">
        <x:f>BK1137</x:f>
        <x:v>29</x:v>
      </x:c>
      <x:c r="AP1138" s="36" t="n">
        <x:f>BL1137</x:f>
        <x:v>34</x:v>
      </x:c>
      <x:c r="AQ1138" s="36" t="n">
        <x:f>BM1137</x:f>
        <x:v>29</x:v>
      </x:c>
      <x:c r="AR1138" s="36" t="n">
        <x:f>BN1137</x:f>
        <x:v>24</x:v>
      </x:c>
      <x:c r="AS1138" s="36" t="n">
        <x:f>BO1137</x:f>
        <x:v>12</x:v>
      </x:c>
      <x:c r="AT1138" s="36" t="n">
        <x:f>BP1137</x:f>
        <x:v>16</x:v>
      </x:c>
      <x:c r="AU1138" s="36" t="n">
        <x:f>BQ1137</x:f>
        <x:v>32</x:v>
      </x:c>
      <x:c r="AV1138" s="36" t="n">
        <x:f>BR1137</x:f>
        <x:v>34</x:v>
      </x:c>
      <x:c r="AW1138" s="36" t="n">
        <x:f>BS1137</x:f>
        <x:v>31</x:v>
      </x:c>
      <x:c r="AX1138" s="36" t="n">
        <x:f>BT1137</x:f>
        <x:v>34</x:v>
      </x:c>
      <x:c r="AY1138" s="36" t="n">
        <x:f>SUM(AO1138:AX1138)</x:f>
        <x:v>275</x:v>
      </x:c>
      <x:c r="AZ1138" s="36" t="n">
        <x:v>0</x:v>
      </x:c>
      <x:c r="BA1138" s="36" t="n">
        <x:v>0</x:v>
      </x:c>
      <x:c r="BB1138" s="36" t="n">
        <x:v>0</x:v>
      </x:c>
      <x:c r="BC1138" s="36" t="n">
        <x:v>0</x:v>
      </x:c>
      <x:c r="BD1138" s="36" t="n">
        <x:v>16</x:v>
      </x:c>
      <x:c r="BE1138" s="36" t="n">
        <x:v>0</x:v>
      </x:c>
      <x:c r="BF1138" s="36" t="n">
        <x:v>0</x:v>
      </x:c>
      <x:c r="BG1138" s="36" t="n">
        <x:v>0</x:v>
      </x:c>
      <x:c r="BH1138" s="36" t="n">
        <x:v>0</x:v>
      </x:c>
      <x:c r="BI1138" s="36" t="n">
        <x:v>0</x:v>
      </x:c>
      <x:c r="BJ1138" s="36"/>
      <x:c r="BK1138" s="36" t="n">
        <x:f>MAX(0,AO1138+AZ1138-BV1138)</x:f>
        <x:v>28</x:v>
      </x:c>
      <x:c r="BL1138" s="36" t="n">
        <x:f>MAX(0,AP1138+BA1138-BW1138)</x:f>
        <x:v>33</x:v>
      </x:c>
      <x:c r="BM1138" s="36" t="n">
        <x:f>MAX(0,AQ1138+BB1138-BX1138)</x:f>
        <x:v>28</x:v>
      </x:c>
      <x:c r="BN1138" s="36" t="n">
        <x:f>MAX(0,AR1138+BC1138-BY1138)</x:f>
        <x:v>23</x:v>
      </x:c>
      <x:c r="BO1138" s="36" t="n">
        <x:f>MAX(0,AS1138+BD1138-BZ1138)</x:f>
        <x:v>25</x:v>
      </x:c>
      <x:c r="BP1138" s="36" t="n">
        <x:f>MAX(0,AT1138+BE1138-CA1138)</x:f>
        <x:v>14</x:v>
      </x:c>
      <x:c r="BQ1138" s="36" t="n">
        <x:f>MAX(0,AU1138+BF1138-CB1138)</x:f>
        <x:v>30</x:v>
      </x:c>
      <x:c r="BR1138" s="36" t="n">
        <x:f>MAX(0,AV1138+BG1138-CC1138)</x:f>
        <x:v>32</x:v>
      </x:c>
      <x:c r="BS1138" s="36" t="n">
        <x:f>MAX(0,AW1138+BH1138-CD1138)</x:f>
        <x:v>29</x:v>
      </x:c>
      <x:c r="BT1138" s="36" t="n">
        <x:f>MAX(0,AX1138+BI1138-CE1138)</x:f>
        <x:v>32</x:v>
      </x:c>
      <x:c r="BU1138" s="36" t="n">
        <x:f>SUM(BK1138:BT1138)</x:f>
        <x:v>274</x:v>
      </x:c>
      <x:c r="BV1138" s="36" t="n">
        <x:v>1</x:v>
      </x:c>
      <x:c r="BW1138" s="36" t="n">
        <x:v>1</x:v>
      </x:c>
      <x:c r="BX1138" s="36" t="n">
        <x:v>1</x:v>
      </x:c>
      <x:c r="BY1138" s="36" t="n">
        <x:v>1</x:v>
      </x:c>
      <x:c r="BZ1138" s="36" t="n">
        <x:v>3</x:v>
      </x:c>
      <x:c r="CA1138" s="36" t="n">
        <x:v>2</x:v>
      </x:c>
      <x:c r="CB1138" s="36" t="n">
        <x:v>2</x:v>
      </x:c>
      <x:c r="CC1138" s="36" t="n">
        <x:v>2</x:v>
      </x:c>
      <x:c r="CD1138" s="36" t="n">
        <x:v>2</x:v>
      </x:c>
      <x:c r="CE1138" s="36" t="n">
        <x:v>2</x:v>
      </x:c>
      <x:c r="CF1138" s="36"/>
      <x:c r="CG1138" s="36" t="n">
        <x:f>SUM(BV1138,BW1138,BX1138,BY1138)</x:f>
        <x:v>4</x:v>
      </x:c>
      <x:c r="CH1138" s="36" t="n">
        <x:f>SUM(BZ1138,CA1138)</x:f>
        <x:v>5</x:v>
      </x:c>
      <x:c r="CI1138" s="36" t="n">
        <x:f>SUM(CB1138)</x:f>
        <x:v>2</x:v>
      </x:c>
      <x:c r="CJ1138" s="36" t="n">
        <x:f>SUM(CC1138,CD1138)</x:f>
        <x:v>4</x:v>
      </x:c>
      <x:c r="CK1138" s="36" t="n">
        <x:f>SUM(CE1138)</x:f>
        <x:v>2</x:v>
      </x:c>
      <x:c r="CL1138" s="36" t="n">
        <x:f>SUM(CG1138:CK1138)</x:f>
        <x:v>17</x:v>
      </x:c>
      <x:c r="CM1138" s="39" t="n">
        <x:f>SUM(BV1138*1,BW1138*1,BX1138*1,BY1138*1)</x:f>
        <x:v>4</x:v>
      </x:c>
      <x:c r="CN1138" s="39" t="n">
        <x:f>SUM(BZ1138*0.324,CA1138*0.416)</x:f>
        <x:v>1.8039999999999998</x:v>
      </x:c>
      <x:c r="CO1138" s="39" t="n">
        <x:f>SUM(CB1138*0.75)</x:f>
        <x:v>1.5</x:v>
      </x:c>
      <x:c r="CP1138" s="39" t="n">
        <x:f>SUM(CC1138*0.325,CD1138*0.2)</x:f>
        <x:v>1.05</x:v>
      </x:c>
      <x:c r="CQ1138" s="39" t="n">
        <x:f>SUM(CE1138*0.24)</x:f>
        <x:v>0.48</x:v>
      </x:c>
      <x:c r="CR1138" s="39" t="n">
        <x:f>SUM(CM1138:CQ1138)</x:f>
        <x:v>8.834000000000001</x:v>
      </x:c>
      <x:c r="CS1138" s="36" t="n">
        <x:f>SUM(CG1138:CH1138)</x:f>
        <x:v>9</x:v>
      </x:c>
      <x:c r="CT1138" s="36" t="str"/>
      <x:c r="CU1138" s="36" t="n">
        <x:f>MIN(AG1138,CG1138)</x:f>
        <x:v>4</x:v>
      </x:c>
      <x:c r="CV1138" s="36" t="n">
        <x:f>MIN(AG1138,CH1138)</x:f>
        <x:v>5</x:v>
      </x:c>
      <x:c r="CW1138" s="36" t="n">
        <x:f>MIN(AG1138,CI1138)</x:f>
        <x:v>2</x:v>
      </x:c>
      <x:c r="CX1138" s="36" t="n">
        <x:f>MIN(AG1138,CJ1138)</x:f>
        <x:v>4</x:v>
      </x:c>
      <x:c r="CY1138" s="36" t="n">
        <x:f>MIN(AG1138,CK1138)</x:f>
        <x:v>2</x:v>
      </x:c>
    </x:row>
    <x:row r="1139" ht="18" customHeight="1">
      <x:c r="A1139" s="35" t="str">
        <x:v>Area TWT-03</x:v>
      </x:c>
      <x:c r="B1139" s="35" t="str">
        <x:v>Area Lead TWT-03</x:v>
      </x:c>
      <x:c r="C1139" s="35" t="str">
        <x:v>Field Lead TWT-10</x:v>
      </x:c>
      <x:c r="D1139" s="35" t="str">
        <x:v>City TWT-F</x:v>
      </x:c>
      <x:c r="E1139" s="35" t="n">
        <x:v>5</x:v>
      </x:c>
      <x:c r="F1139" s="35" t="n">
        <x:v>24</x:v>
      </x:c>
      <x:c r="G1139" s="35" t="n">
        <x:v>1</x:v>
      </x:c>
      <x:c r="H1139" s="35" t="str">
        <x:v>Promoter</x:v>
      </x:c>
      <x:c r="I1139" s="35" t="str">
        <x:v>Agency TWT-03</x:v>
      </x:c>
      <x:c r="J1139" s="35" t="str">
        <x:v>PR-TWT-016</x:v>
      </x:c>
      <x:c r="K1139" s="35" t="str">
        <x:v>Masked Promoter TWT-016</x:v>
      </x:c>
      <x:c r="L1139" s="35" t="str">
        <x:v>9XXXX10016</x:v>
      </x:c>
      <x:c r="M1139" s="37" t="n">
        <x:v>46190</x:v>
      </x:c>
      <x:c r="N1139" s="35" t="str">
        <x:v>Cohort 2</x:v>
      </x:c>
      <x:c r="O1139" s="35" t="str">
        <x:v>DIST-TWT-05</x:v>
      </x:c>
      <x:c r="P1139" s="35" t="str">
        <x:v>Masked Distributor TWT-05</x:v>
      </x:c>
      <x:c r="Q1139" s="35" t="str">
        <x:v>P-TWT-048</x:v>
      </x:c>
      <x:c r="R1139" s="35" t="str">
        <x:v>TWT-048</x:v>
      </x:c>
      <x:c r="S1139" s="35" t="str">
        <x:v>Masked Store TWT-048</x:v>
      </x:c>
      <x:c r="T1139" s="35" t="str">
        <x:v>XX1048</x:v>
      </x:c>
      <x:c r="U1139" s="35" t="str">
        <x:v>Supermarket</x:v>
      </x:c>
      <x:c r="V1139" s="35" t="str">
        <x:v>Masked</x:v>
      </x:c>
      <x:c r="W1139" s="35" t="str">
        <x:v>Masked</x:v>
      </x:c>
      <x:c r="X1139" s="37" t="n">
        <x:v>46212</x:v>
      </x:c>
      <x:c r="Y1139" s="37" t="n">
        <x:v>46272</x:v>
      </x:c>
      <x:c r="Z1139" s="35" t="str">
        <x:v>W01</x:v>
      </x:c>
      <x:c r="AA1139" s="35" t="str">
        <x:v>Sep'26</x:v>
      </x:c>
      <x:c r="AB1139" s="35" t="str">
        <x:v>01 - 07</x:v>
      </x:c>
      <x:c r="AC1139" s="35" t="str">
        <x:v>Week 1 of Sep 2026</x:v>
      </x:c>
      <x:c r="AD1139" s="35" t="str">
        <x:v>Continue</x:v>
      </x:c>
      <x:c r="AE1139" s="35" t="str"/>
      <x:c r="AF1139" s="36" t="n">
        <x:v>67</x:v>
      </x:c>
      <x:c r="AG1139" s="36" t="n">
        <x:v>21</x:v>
      </x:c>
      <x:c r="AH1139" s="38" t="n">
        <x:f>IFERROR(AG1139/AF1139,0)</x:f>
        <x:v>0.31343283582089554</x:v>
      </x:c>
      <x:c r="AI1139" s="36" t="n">
        <x:v>18</x:v>
      </x:c>
      <x:c r="AJ1139" s="38" t="n">
        <x:f>IFERROR(AI1139/AG1139,0)</x:f>
        <x:v>0.8571428571428571</x:v>
      </x:c>
      <x:c r="AK1139" s="36" t="n">
        <x:v>7</x:v>
      </x:c>
      <x:c r="AL1139" s="36" t="n">
        <x:v>6</x:v>
      </x:c>
      <x:c r="AM1139" s="36" t="n">
        <x:v>1</x:v>
      </x:c>
      <x:c r="AN1139" s="38" t="n">
        <x:f>IFERROR(AL1139/AG1139,0)</x:f>
        <x:v>0.2857142857142857</x:v>
      </x:c>
      <x:c r="AO1139" s="36" t="n">
        <x:f>BK1138</x:f>
        <x:v>28</x:v>
      </x:c>
      <x:c r="AP1139" s="36" t="n">
        <x:f>BL1138</x:f>
        <x:v>33</x:v>
      </x:c>
      <x:c r="AQ1139" s="36" t="n">
        <x:f>BM1138</x:f>
        <x:v>28</x:v>
      </x:c>
      <x:c r="AR1139" s="36" t="n">
        <x:f>BN1138</x:f>
        <x:v>23</x:v>
      </x:c>
      <x:c r="AS1139" s="36" t="n">
        <x:f>BO1138</x:f>
        <x:v>25</x:v>
      </x:c>
      <x:c r="AT1139" s="36" t="n">
        <x:f>BP1138</x:f>
        <x:v>14</x:v>
      </x:c>
      <x:c r="AU1139" s="36" t="n">
        <x:f>BQ1138</x:f>
        <x:v>30</x:v>
      </x:c>
      <x:c r="AV1139" s="36" t="n">
        <x:f>BR1138</x:f>
        <x:v>32</x:v>
      </x:c>
      <x:c r="AW1139" s="36" t="n">
        <x:f>BS1138</x:f>
        <x:v>29</x:v>
      </x:c>
      <x:c r="AX1139" s="36" t="n">
        <x:f>BT1138</x:f>
        <x:v>32</x:v>
      </x:c>
      <x:c r="AY1139" s="36" t="n">
        <x:f>SUM(AO1139:AX1139)</x:f>
        <x:v>274</x:v>
      </x:c>
      <x:c r="AZ1139" s="36" t="n">
        <x:v>0</x:v>
      </x:c>
      <x:c r="BA1139" s="36" t="n">
        <x:v>0</x:v>
      </x:c>
      <x:c r="BB1139" s="36" t="n">
        <x:v>0</x:v>
      </x:c>
      <x:c r="BC1139" s="36" t="n">
        <x:v>0</x:v>
      </x:c>
      <x:c r="BD1139" s="36" t="n">
        <x:v>0</x:v>
      </x:c>
      <x:c r="BE1139" s="36" t="n">
        <x:v>22</x:v>
      </x:c>
      <x:c r="BF1139" s="36" t="n">
        <x:v>0</x:v>
      </x:c>
      <x:c r="BG1139" s="36" t="n">
        <x:v>0</x:v>
      </x:c>
      <x:c r="BH1139" s="36" t="n">
        <x:v>0</x:v>
      </x:c>
      <x:c r="BI1139" s="36" t="n">
        <x:v>0</x:v>
      </x:c>
      <x:c r="BJ1139" s="36"/>
      <x:c r="BK1139" s="36" t="n">
        <x:f>MAX(0,AO1139+AZ1139-BV1139)</x:f>
        <x:v>27</x:v>
      </x:c>
      <x:c r="BL1139" s="36" t="n">
        <x:f>MAX(0,AP1139+BA1139-BW1139)</x:f>
        <x:v>32</x:v>
      </x:c>
      <x:c r="BM1139" s="36" t="n">
        <x:f>MAX(0,AQ1139+BB1139-BX1139)</x:f>
        <x:v>27</x:v>
      </x:c>
      <x:c r="BN1139" s="36" t="n">
        <x:f>MAX(0,AR1139+BC1139-BY1139)</x:f>
        <x:v>22</x:v>
      </x:c>
      <x:c r="BO1139" s="36" t="n">
        <x:f>MAX(0,AS1139+BD1139-BZ1139)</x:f>
        <x:v>23</x:v>
      </x:c>
      <x:c r="BP1139" s="36" t="n">
        <x:f>MAX(0,AT1139+BE1139-CA1139)</x:f>
        <x:v>35</x:v>
      </x:c>
      <x:c r="BQ1139" s="36" t="n">
        <x:f>MAX(0,AU1139+BF1139-CB1139)</x:f>
        <x:v>28</x:v>
      </x:c>
      <x:c r="BR1139" s="36" t="n">
        <x:f>MAX(0,AV1139+BG1139-CC1139)</x:f>
        <x:v>31</x:v>
      </x:c>
      <x:c r="BS1139" s="36" t="n">
        <x:f>MAX(0,AW1139+BH1139-CD1139)</x:f>
        <x:v>28</x:v>
      </x:c>
      <x:c r="BT1139" s="36" t="n">
        <x:f>MAX(0,AX1139+BI1139-CE1139)</x:f>
        <x:v>30</x:v>
      </x:c>
      <x:c r="BU1139" s="36" t="n">
        <x:f>SUM(BK1139:BT1139)</x:f>
        <x:v>283</x:v>
      </x:c>
      <x:c r="BV1139" s="36" t="n">
        <x:v>1</x:v>
      </x:c>
      <x:c r="BW1139" s="36" t="n">
        <x:v>1</x:v>
      </x:c>
      <x:c r="BX1139" s="36" t="n">
        <x:v>1</x:v>
      </x:c>
      <x:c r="BY1139" s="36" t="n">
        <x:v>1</x:v>
      </x:c>
      <x:c r="BZ1139" s="36" t="n">
        <x:v>2</x:v>
      </x:c>
      <x:c r="CA1139" s="36" t="n">
        <x:v>1</x:v>
      </x:c>
      <x:c r="CB1139" s="36" t="n">
        <x:v>2</x:v>
      </x:c>
      <x:c r="CC1139" s="36" t="n">
        <x:v>1</x:v>
      </x:c>
      <x:c r="CD1139" s="36" t="n">
        <x:v>1</x:v>
      </x:c>
      <x:c r="CE1139" s="36" t="n">
        <x:v>2</x:v>
      </x:c>
      <x:c r="CF1139" s="36"/>
      <x:c r="CG1139" s="36" t="n">
        <x:f>SUM(BV1139,BW1139,BX1139,BY1139)</x:f>
        <x:v>4</x:v>
      </x:c>
      <x:c r="CH1139" s="36" t="n">
        <x:f>SUM(BZ1139,CA1139)</x:f>
        <x:v>3</x:v>
      </x:c>
      <x:c r="CI1139" s="36" t="n">
        <x:f>SUM(CB1139)</x:f>
        <x:v>2</x:v>
      </x:c>
      <x:c r="CJ1139" s="36" t="n">
        <x:f>SUM(CC1139,CD1139)</x:f>
        <x:v>2</x:v>
      </x:c>
      <x:c r="CK1139" s="36" t="n">
        <x:f>SUM(CE1139)</x:f>
        <x:v>2</x:v>
      </x:c>
      <x:c r="CL1139" s="36" t="n">
        <x:f>SUM(CG1139:CK1139)</x:f>
        <x:v>13</x:v>
      </x:c>
      <x:c r="CM1139" s="39" t="n">
        <x:f>SUM(BV1139*1,BW1139*1,BX1139*1,BY1139*1)</x:f>
        <x:v>4</x:v>
      </x:c>
      <x:c r="CN1139" s="39" t="n">
        <x:f>SUM(BZ1139*0.324,CA1139*0.416)</x:f>
        <x:v>1.064</x:v>
      </x:c>
      <x:c r="CO1139" s="39" t="n">
        <x:f>SUM(CB1139*0.75)</x:f>
        <x:v>1.5</x:v>
      </x:c>
      <x:c r="CP1139" s="39" t="n">
        <x:f>SUM(CC1139*0.325,CD1139*0.2)</x:f>
        <x:v>0.525</x:v>
      </x:c>
      <x:c r="CQ1139" s="39" t="n">
        <x:f>SUM(CE1139*0.24)</x:f>
        <x:v>0.48</x:v>
      </x:c>
      <x:c r="CR1139" s="39" t="n">
        <x:f>SUM(CM1139:CQ1139)</x:f>
        <x:v>7.569000000000001</x:v>
      </x:c>
      <x:c r="CS1139" s="36" t="n">
        <x:f>SUM(CG1139:CH1139)</x:f>
        <x:v>7</x:v>
      </x:c>
      <x:c r="CT1139" s="36" t="str"/>
      <x:c r="CU1139" s="36" t="n">
        <x:f>MIN(AG1139,CG1139)</x:f>
        <x:v>4</x:v>
      </x:c>
      <x:c r="CV1139" s="36" t="n">
        <x:f>MIN(AG1139,CH1139)</x:f>
        <x:v>3</x:v>
      </x:c>
      <x:c r="CW1139" s="36" t="n">
        <x:f>MIN(AG1139,CI1139)</x:f>
        <x:v>2</x:v>
      </x:c>
      <x:c r="CX1139" s="36" t="n">
        <x:f>MIN(AG1139,CJ1139)</x:f>
        <x:v>2</x:v>
      </x:c>
      <x:c r="CY1139" s="36" t="n">
        <x:f>MIN(AG1139,CK1139)</x:f>
        <x:v>2</x:v>
      </x:c>
    </x:row>
    <x:row r="1140" ht="18" customHeight="1">
      <x:c r="A1140" s="35" t="str">
        <x:v>Area TWT-03</x:v>
      </x:c>
      <x:c r="B1140" s="35" t="str">
        <x:v>Area Lead TWT-03</x:v>
      </x:c>
      <x:c r="C1140" s="35" t="str">
        <x:v>Field Lead TWT-10</x:v>
      </x:c>
      <x:c r="D1140" s="35" t="str">
        <x:v>City TWT-F</x:v>
      </x:c>
      <x:c r="E1140" s="35" t="n">
        <x:v>5</x:v>
      </x:c>
      <x:c r="F1140" s="35" t="n">
        <x:v>24</x:v>
      </x:c>
      <x:c r="G1140" s="35" t="n">
        <x:v>1</x:v>
      </x:c>
      <x:c r="H1140" s="35" t="str">
        <x:v>Promoter</x:v>
      </x:c>
      <x:c r="I1140" s="35" t="str">
        <x:v>Agency TWT-03</x:v>
      </x:c>
      <x:c r="J1140" s="35" t="str">
        <x:v>PR-TWT-016</x:v>
      </x:c>
      <x:c r="K1140" s="35" t="str">
        <x:v>Masked Promoter TWT-016</x:v>
      </x:c>
      <x:c r="L1140" s="35" t="str">
        <x:v>9XXXX10016</x:v>
      </x:c>
      <x:c r="M1140" s="37" t="n">
        <x:v>46190</x:v>
      </x:c>
      <x:c r="N1140" s="35" t="str">
        <x:v>Cohort 2</x:v>
      </x:c>
      <x:c r="O1140" s="35" t="str">
        <x:v>DIST-TWT-05</x:v>
      </x:c>
      <x:c r="P1140" s="35" t="str">
        <x:v>Masked Distributor TWT-05</x:v>
      </x:c>
      <x:c r="Q1140" s="35" t="str">
        <x:v>P-TWT-048</x:v>
      </x:c>
      <x:c r="R1140" s="35" t="str">
        <x:v>TWT-048</x:v>
      </x:c>
      <x:c r="S1140" s="35" t="str">
        <x:v>Masked Store TWT-048</x:v>
      </x:c>
      <x:c r="T1140" s="35" t="str">
        <x:v>XX1048</x:v>
      </x:c>
      <x:c r="U1140" s="35" t="str">
        <x:v>Supermarket</x:v>
      </x:c>
      <x:c r="V1140" s="35" t="str">
        <x:v>Masked</x:v>
      </x:c>
      <x:c r="W1140" s="35" t="str">
        <x:v>Masked</x:v>
      </x:c>
      <x:c r="X1140" s="37" t="n">
        <x:v>46212</x:v>
      </x:c>
      <x:c r="Y1140" s="37" t="n">
        <x:v>46273</x:v>
      </x:c>
      <x:c r="Z1140" s="35" t="str">
        <x:v>W02</x:v>
      </x:c>
      <x:c r="AA1140" s="35" t="str">
        <x:v>Sep'26</x:v>
      </x:c>
      <x:c r="AB1140" s="35" t="str">
        <x:v>08 - 14</x:v>
      </x:c>
      <x:c r="AC1140" s="35" t="str">
        <x:v>Week 2 of Sep 2026</x:v>
      </x:c>
      <x:c r="AD1140" s="35" t="str">
        <x:v>Continue</x:v>
      </x:c>
      <x:c r="AE1140" s="35" t="str"/>
      <x:c r="AF1140" s="36" t="n">
        <x:v>64</x:v>
      </x:c>
      <x:c r="AG1140" s="36" t="n">
        <x:v>28</x:v>
      </x:c>
      <x:c r="AH1140" s="38" t="n">
        <x:f>IFERROR(AG1140/AF1140,0)</x:f>
        <x:v>0.4375</x:v>
      </x:c>
      <x:c r="AI1140" s="36" t="n">
        <x:v>25</x:v>
      </x:c>
      <x:c r="AJ1140" s="38" t="n">
        <x:f>IFERROR(AI1140/AG1140,0)</x:f>
        <x:v>0.8928571428571429</x:v>
      </x:c>
      <x:c r="AK1140" s="36" t="n">
        <x:v>9</x:v>
      </x:c>
      <x:c r="AL1140" s="36" t="n">
        <x:v>14</x:v>
      </x:c>
      <x:c r="AM1140" s="36" t="n">
        <x:v>1</x:v>
      </x:c>
      <x:c r="AN1140" s="38" t="n">
        <x:f>IFERROR(AL1140/AG1140,0)</x:f>
        <x:v>0.5</x:v>
      </x:c>
      <x:c r="AO1140" s="36" t="n">
        <x:f>BK1139</x:f>
        <x:v>27</x:v>
      </x:c>
      <x:c r="AP1140" s="36" t="n">
        <x:f>BL1139</x:f>
        <x:v>32</x:v>
      </x:c>
      <x:c r="AQ1140" s="36" t="n">
        <x:f>BM1139</x:f>
        <x:v>27</x:v>
      </x:c>
      <x:c r="AR1140" s="36" t="n">
        <x:f>BN1139</x:f>
        <x:v>22</x:v>
      </x:c>
      <x:c r="AS1140" s="36" t="n">
        <x:f>BO1139</x:f>
        <x:v>23</x:v>
      </x:c>
      <x:c r="AT1140" s="36" t="n">
        <x:f>BP1139</x:f>
        <x:v>35</x:v>
      </x:c>
      <x:c r="AU1140" s="36" t="n">
        <x:f>BQ1139</x:f>
        <x:v>28</x:v>
      </x:c>
      <x:c r="AV1140" s="36" t="n">
        <x:f>BR1139</x:f>
        <x:v>31</x:v>
      </x:c>
      <x:c r="AW1140" s="36" t="n">
        <x:f>BS1139</x:f>
        <x:v>28</x:v>
      </x:c>
      <x:c r="AX1140" s="36" t="n">
        <x:f>BT1139</x:f>
        <x:v>30</x:v>
      </x:c>
      <x:c r="AY1140" s="36" t="n">
        <x:f>SUM(AO1140:AX1140)</x:f>
        <x:v>283</x:v>
      </x:c>
      <x:c r="AZ1140" s="36" t="n">
        <x:v>21</x:v>
      </x:c>
      <x:c r="BA1140" s="36" t="n">
        <x:v>0</x:v>
      </x:c>
      <x:c r="BB1140" s="36" t="n">
        <x:v>0</x:v>
      </x:c>
      <x:c r="BC1140" s="36" t="n">
        <x:v>0</x:v>
      </x:c>
      <x:c r="BD1140" s="36" t="n">
        <x:v>0</x:v>
      </x:c>
      <x:c r="BE1140" s="36" t="n">
        <x:v>0</x:v>
      </x:c>
      <x:c r="BF1140" s="36" t="n">
        <x:v>22</x:v>
      </x:c>
      <x:c r="BG1140" s="36" t="n">
        <x:v>0</x:v>
      </x:c>
      <x:c r="BH1140" s="36" t="n">
        <x:v>0</x:v>
      </x:c>
      <x:c r="BI1140" s="36" t="n">
        <x:v>0</x:v>
      </x:c>
      <x:c r="BJ1140" s="36"/>
      <x:c r="BK1140" s="36" t="n">
        <x:f>MAX(0,AO1140+AZ1140-BV1140)</x:f>
        <x:v>47</x:v>
      </x:c>
      <x:c r="BL1140" s="36" t="n">
        <x:f>MAX(0,AP1140+BA1140-BW1140)</x:f>
        <x:v>31</x:v>
      </x:c>
      <x:c r="BM1140" s="36" t="n">
        <x:f>MAX(0,AQ1140+BB1140-BX1140)</x:f>
        <x:v>26</x:v>
      </x:c>
      <x:c r="BN1140" s="36" t="n">
        <x:f>MAX(0,AR1140+BC1140-BY1140)</x:f>
        <x:v>21</x:v>
      </x:c>
      <x:c r="BO1140" s="36" t="n">
        <x:f>MAX(0,AS1140+BD1140-BZ1140)</x:f>
        <x:v>20</x:v>
      </x:c>
      <x:c r="BP1140" s="36" t="n">
        <x:f>MAX(0,AT1140+BE1140-CA1140)</x:f>
        <x:v>32</x:v>
      </x:c>
      <x:c r="BQ1140" s="36" t="n">
        <x:f>MAX(0,AU1140+BF1140-CB1140)</x:f>
        <x:v>49</x:v>
      </x:c>
      <x:c r="BR1140" s="36" t="n">
        <x:f>MAX(0,AV1140+BG1140-CC1140)</x:f>
        <x:v>30</x:v>
      </x:c>
      <x:c r="BS1140" s="36" t="n">
        <x:f>MAX(0,AW1140+BH1140-CD1140)</x:f>
        <x:v>27</x:v>
      </x:c>
      <x:c r="BT1140" s="36" t="n">
        <x:f>MAX(0,AX1140+BI1140-CE1140)</x:f>
        <x:v>29</x:v>
      </x:c>
      <x:c r="BU1140" s="36" t="n">
        <x:f>SUM(BK1140:BT1140)</x:f>
        <x:v>312</x:v>
      </x:c>
      <x:c r="BV1140" s="36" t="n">
        <x:v>1</x:v>
      </x:c>
      <x:c r="BW1140" s="36" t="n">
        <x:v>1</x:v>
      </x:c>
      <x:c r="BX1140" s="36" t="n">
        <x:v>1</x:v>
      </x:c>
      <x:c r="BY1140" s="36" t="n">
        <x:v>1</x:v>
      </x:c>
      <x:c r="BZ1140" s="36" t="n">
        <x:v>3</x:v>
      </x:c>
      <x:c r="CA1140" s="36" t="n">
        <x:v>3</x:v>
      </x:c>
      <x:c r="CB1140" s="36" t="n">
        <x:v>1</x:v>
      </x:c>
      <x:c r="CC1140" s="36" t="n">
        <x:v>1</x:v>
      </x:c>
      <x:c r="CD1140" s="36" t="n">
        <x:v>1</x:v>
      </x:c>
      <x:c r="CE1140" s="36" t="n">
        <x:v>1</x:v>
      </x:c>
      <x:c r="CF1140" s="36"/>
      <x:c r="CG1140" s="36" t="n">
        <x:f>SUM(BV1140,BW1140,BX1140,BY1140)</x:f>
        <x:v>4</x:v>
      </x:c>
      <x:c r="CH1140" s="36" t="n">
        <x:f>SUM(BZ1140,CA1140)</x:f>
        <x:v>6</x:v>
      </x:c>
      <x:c r="CI1140" s="36" t="n">
        <x:f>SUM(CB1140)</x:f>
        <x:v>1</x:v>
      </x:c>
      <x:c r="CJ1140" s="36" t="n">
        <x:f>SUM(CC1140,CD1140)</x:f>
        <x:v>2</x:v>
      </x:c>
      <x:c r="CK1140" s="36" t="n">
        <x:f>SUM(CE1140)</x:f>
        <x:v>1</x:v>
      </x:c>
      <x:c r="CL1140" s="36" t="n">
        <x:f>SUM(CG1140:CK1140)</x:f>
        <x:v>14</x:v>
      </x:c>
      <x:c r="CM1140" s="39" t="n">
        <x:f>SUM(BV1140*1,BW1140*1,BX1140*1,BY1140*1)</x:f>
        <x:v>4</x:v>
      </x:c>
      <x:c r="CN1140" s="39" t="n">
        <x:f>SUM(BZ1140*0.324,CA1140*0.416)</x:f>
        <x:v>2.2199999999999998</x:v>
      </x:c>
      <x:c r="CO1140" s="39" t="n">
        <x:f>SUM(CB1140*0.75)</x:f>
        <x:v>0.75</x:v>
      </x:c>
      <x:c r="CP1140" s="39" t="n">
        <x:f>SUM(CC1140*0.325,CD1140*0.2)</x:f>
        <x:v>0.525</x:v>
      </x:c>
      <x:c r="CQ1140" s="39" t="n">
        <x:f>SUM(CE1140*0.24)</x:f>
        <x:v>0.24</x:v>
      </x:c>
      <x:c r="CR1140" s="39" t="n">
        <x:f>SUM(CM1140:CQ1140)</x:f>
        <x:v>7.735</x:v>
      </x:c>
      <x:c r="CS1140" s="36" t="n">
        <x:f>SUM(CG1140:CH1140)</x:f>
        <x:v>10</x:v>
      </x:c>
      <x:c r="CT1140" s="36" t="str"/>
      <x:c r="CU1140" s="36" t="n">
        <x:f>MIN(AG1140,CG1140)</x:f>
        <x:v>4</x:v>
      </x:c>
      <x:c r="CV1140" s="36" t="n">
        <x:f>MIN(AG1140,CH1140)</x:f>
        <x:v>6</x:v>
      </x:c>
      <x:c r="CW1140" s="36" t="n">
        <x:f>MIN(AG1140,CI1140)</x:f>
        <x:v>1</x:v>
      </x:c>
      <x:c r="CX1140" s="36" t="n">
        <x:f>MIN(AG1140,CJ1140)</x:f>
        <x:v>2</x:v>
      </x:c>
      <x:c r="CY1140" s="36" t="n">
        <x:f>MIN(AG1140,CK1140)</x:f>
        <x:v>1</x:v>
      </x:c>
    </x:row>
    <x:row r="1141" ht="18" customHeight="1">
      <x:c r="A1141" s="35" t="str">
        <x:v>Area TWT-03</x:v>
      </x:c>
      <x:c r="B1141" s="35" t="str">
        <x:v>Area Lead TWT-03</x:v>
      </x:c>
      <x:c r="C1141" s="35" t="str">
        <x:v>Field Lead TWT-10</x:v>
      </x:c>
      <x:c r="D1141" s="35" t="str">
        <x:v>City TWT-F</x:v>
      </x:c>
      <x:c r="E1141" s="35" t="n">
        <x:v>5</x:v>
      </x:c>
      <x:c r="F1141" s="35" t="n">
        <x:v>24</x:v>
      </x:c>
      <x:c r="G1141" s="35" t="n">
        <x:v>1</x:v>
      </x:c>
      <x:c r="H1141" s="35" t="str">
        <x:v>Promoter</x:v>
      </x:c>
      <x:c r="I1141" s="35" t="str">
        <x:v>Agency TWT-03</x:v>
      </x:c>
      <x:c r="J1141" s="35" t="str">
        <x:v>PR-TWT-016</x:v>
      </x:c>
      <x:c r="K1141" s="35" t="str">
        <x:v>Masked Promoter TWT-016</x:v>
      </x:c>
      <x:c r="L1141" s="35" t="str">
        <x:v>9XXXX10016</x:v>
      </x:c>
      <x:c r="M1141" s="37" t="n">
        <x:v>46190</x:v>
      </x:c>
      <x:c r="N1141" s="35" t="str">
        <x:v>Cohort 2</x:v>
      </x:c>
      <x:c r="O1141" s="35" t="str">
        <x:v>DIST-TWT-05</x:v>
      </x:c>
      <x:c r="P1141" s="35" t="str">
        <x:v>Masked Distributor TWT-05</x:v>
      </x:c>
      <x:c r="Q1141" s="35" t="str">
        <x:v>P-TWT-048</x:v>
      </x:c>
      <x:c r="R1141" s="35" t="str">
        <x:v>TWT-048</x:v>
      </x:c>
      <x:c r="S1141" s="35" t="str">
        <x:v>Masked Store TWT-048</x:v>
      </x:c>
      <x:c r="T1141" s="35" t="str">
        <x:v>XX1048</x:v>
      </x:c>
      <x:c r="U1141" s="35" t="str">
        <x:v>Supermarket</x:v>
      </x:c>
      <x:c r="V1141" s="35" t="str">
        <x:v>Masked</x:v>
      </x:c>
      <x:c r="W1141" s="35" t="str">
        <x:v>Masked</x:v>
      </x:c>
      <x:c r="X1141" s="37" t="n">
        <x:v>46212</x:v>
      </x:c>
      <x:c r="Y1141" s="37" t="n">
        <x:v>46274</x:v>
      </x:c>
      <x:c r="Z1141" s="35" t="str">
        <x:v>W02</x:v>
      </x:c>
      <x:c r="AA1141" s="35" t="str">
        <x:v>Sep'26</x:v>
      </x:c>
      <x:c r="AB1141" s="35" t="str">
        <x:v>08 - 14</x:v>
      </x:c>
      <x:c r="AC1141" s="35" t="str">
        <x:v>Week 2 of Sep 2026</x:v>
      </x:c>
      <x:c r="AD1141" s="35" t="str">
        <x:v>Continue</x:v>
      </x:c>
      <x:c r="AE1141" s="35" t="str"/>
      <x:c r="AF1141" s="36" t="n">
        <x:v>70</x:v>
      </x:c>
      <x:c r="AG1141" s="36" t="n">
        <x:v>30</x:v>
      </x:c>
      <x:c r="AH1141" s="38" t="n">
        <x:f>IFERROR(AG1141/AF1141,0)</x:f>
        <x:v>0.42857142857142855</x:v>
      </x:c>
      <x:c r="AI1141" s="36" t="n">
        <x:v>20</x:v>
      </x:c>
      <x:c r="AJ1141" s="38" t="n">
        <x:f>IFERROR(AI1141/AG1141,0)</x:f>
        <x:v>0.6666666666666666</x:v>
      </x:c>
      <x:c r="AK1141" s="36" t="n">
        <x:v>4</x:v>
      </x:c>
      <x:c r="AL1141" s="36" t="n">
        <x:v>8</x:v>
      </x:c>
      <x:c r="AM1141" s="36" t="n">
        <x:v>1</x:v>
      </x:c>
      <x:c r="AN1141" s="38" t="n">
        <x:f>IFERROR(AL1141/AG1141,0)</x:f>
        <x:v>0.26666666666666666</x:v>
      </x:c>
      <x:c r="AO1141" s="36" t="n">
        <x:f>BK1140</x:f>
        <x:v>47</x:v>
      </x:c>
      <x:c r="AP1141" s="36" t="n">
        <x:f>BL1140</x:f>
        <x:v>31</x:v>
      </x:c>
      <x:c r="AQ1141" s="36" t="n">
        <x:f>BM1140</x:f>
        <x:v>26</x:v>
      </x:c>
      <x:c r="AR1141" s="36" t="n">
        <x:f>BN1140</x:f>
        <x:v>21</x:v>
      </x:c>
      <x:c r="AS1141" s="36" t="n">
        <x:f>BO1140</x:f>
        <x:v>20</x:v>
      </x:c>
      <x:c r="AT1141" s="36" t="n">
        <x:f>BP1140</x:f>
        <x:v>32</x:v>
      </x:c>
      <x:c r="AU1141" s="36" t="n">
        <x:f>BQ1140</x:f>
        <x:v>49</x:v>
      </x:c>
      <x:c r="AV1141" s="36" t="n">
        <x:f>BR1140</x:f>
        <x:v>30</x:v>
      </x:c>
      <x:c r="AW1141" s="36" t="n">
        <x:f>BS1140</x:f>
        <x:v>27</x:v>
      </x:c>
      <x:c r="AX1141" s="36" t="n">
        <x:f>BT1140</x:f>
        <x:v>29</x:v>
      </x:c>
      <x:c r="AY1141" s="36" t="n">
        <x:f>SUM(AO1141:AX1141)</x:f>
        <x:v>312</x:v>
      </x:c>
      <x:c r="AZ1141" s="36" t="n">
        <x:v>0</x:v>
      </x:c>
      <x:c r="BA1141" s="36" t="n">
        <x:v>20</x:v>
      </x:c>
      <x:c r="BB1141" s="36" t="n">
        <x:v>0</x:v>
      </x:c>
      <x:c r="BC1141" s="36" t="n">
        <x:v>0</x:v>
      </x:c>
      <x:c r="BD1141" s="36" t="n">
        <x:v>0</x:v>
      </x:c>
      <x:c r="BE1141" s="36" t="n">
        <x:v>0</x:v>
      </x:c>
      <x:c r="BF1141" s="36" t="n">
        <x:v>0</x:v>
      </x:c>
      <x:c r="BG1141" s="36" t="n">
        <x:v>17</x:v>
      </x:c>
      <x:c r="BH1141" s="36" t="n">
        <x:v>0</x:v>
      </x:c>
      <x:c r="BI1141" s="36" t="n">
        <x:v>0</x:v>
      </x:c>
      <x:c r="BJ1141" s="36"/>
      <x:c r="BK1141" s="36" t="n">
        <x:f>MAX(0,AO1141+AZ1141-BV1141)</x:f>
        <x:v>46</x:v>
      </x:c>
      <x:c r="BL1141" s="36" t="n">
        <x:f>MAX(0,AP1141+BA1141-BW1141)</x:f>
        <x:v>50</x:v>
      </x:c>
      <x:c r="BM1141" s="36" t="n">
        <x:f>MAX(0,AQ1141+BB1141-BX1141)</x:f>
        <x:v>25</x:v>
      </x:c>
      <x:c r="BN1141" s="36" t="n">
        <x:f>MAX(0,AR1141+BC1141-BY1141)</x:f>
        <x:v>20</x:v>
      </x:c>
      <x:c r="BO1141" s="36" t="n">
        <x:f>MAX(0,AS1141+BD1141-BZ1141)</x:f>
        <x:v>17</x:v>
      </x:c>
      <x:c r="BP1141" s="36" t="n">
        <x:f>MAX(0,AT1141+BE1141-CA1141)</x:f>
        <x:v>30</x:v>
      </x:c>
      <x:c r="BQ1141" s="36" t="n">
        <x:f>MAX(0,AU1141+BF1141-CB1141)</x:f>
        <x:v>48</x:v>
      </x:c>
      <x:c r="BR1141" s="36" t="n">
        <x:f>MAX(0,AV1141+BG1141-CC1141)</x:f>
        <x:v>45</x:v>
      </x:c>
      <x:c r="BS1141" s="36" t="n">
        <x:f>MAX(0,AW1141+BH1141-CD1141)</x:f>
        <x:v>26</x:v>
      </x:c>
      <x:c r="BT1141" s="36" t="n">
        <x:f>MAX(0,AX1141+BI1141-CE1141)</x:f>
        <x:v>28</x:v>
      </x:c>
      <x:c r="BU1141" s="36" t="n">
        <x:f>SUM(BK1141:BT1141)</x:f>
        <x:v>335</x:v>
      </x:c>
      <x:c r="BV1141" s="36" t="n">
        <x:v>1</x:v>
      </x:c>
      <x:c r="BW1141" s="36" t="n">
        <x:v>1</x:v>
      </x:c>
      <x:c r="BX1141" s="36" t="n">
        <x:v>1</x:v>
      </x:c>
      <x:c r="BY1141" s="36" t="n">
        <x:v>1</x:v>
      </x:c>
      <x:c r="BZ1141" s="36" t="n">
        <x:v>3</x:v>
      </x:c>
      <x:c r="CA1141" s="36" t="n">
        <x:v>2</x:v>
      </x:c>
      <x:c r="CB1141" s="36" t="n">
        <x:v>1</x:v>
      </x:c>
      <x:c r="CC1141" s="36" t="n">
        <x:v>2</x:v>
      </x:c>
      <x:c r="CD1141" s="36" t="n">
        <x:v>1</x:v>
      </x:c>
      <x:c r="CE1141" s="36" t="n">
        <x:v>1</x:v>
      </x:c>
      <x:c r="CF1141" s="36"/>
      <x:c r="CG1141" s="36" t="n">
        <x:f>SUM(BV1141,BW1141,BX1141,BY1141)</x:f>
        <x:v>4</x:v>
      </x:c>
      <x:c r="CH1141" s="36" t="n">
        <x:f>SUM(BZ1141,CA1141)</x:f>
        <x:v>5</x:v>
      </x:c>
      <x:c r="CI1141" s="36" t="n">
        <x:f>SUM(CB1141)</x:f>
        <x:v>1</x:v>
      </x:c>
      <x:c r="CJ1141" s="36" t="n">
        <x:f>SUM(CC1141,CD1141)</x:f>
        <x:v>3</x:v>
      </x:c>
      <x:c r="CK1141" s="36" t="n">
        <x:f>SUM(CE1141)</x:f>
        <x:v>1</x:v>
      </x:c>
      <x:c r="CL1141" s="36" t="n">
        <x:f>SUM(CG1141:CK1141)</x:f>
        <x:v>14</x:v>
      </x:c>
      <x:c r="CM1141" s="39" t="n">
        <x:f>SUM(BV1141*1,BW1141*1,BX1141*1,BY1141*1)</x:f>
        <x:v>4</x:v>
      </x:c>
      <x:c r="CN1141" s="39" t="n">
        <x:f>SUM(BZ1141*0.324,CA1141*0.416)</x:f>
        <x:v>1.8039999999999998</x:v>
      </x:c>
      <x:c r="CO1141" s="39" t="n">
        <x:f>SUM(CB1141*0.75)</x:f>
        <x:v>0.75</x:v>
      </x:c>
      <x:c r="CP1141" s="39" t="n">
        <x:f>SUM(CC1141*0.325,CD1141*0.2)</x:f>
        <x:v>0.8500000000000001</x:v>
      </x:c>
      <x:c r="CQ1141" s="39" t="n">
        <x:f>SUM(CE1141*0.24)</x:f>
        <x:v>0.24</x:v>
      </x:c>
      <x:c r="CR1141" s="39" t="n">
        <x:f>SUM(CM1141:CQ1141)</x:f>
        <x:v>7.644</x:v>
      </x:c>
      <x:c r="CS1141" s="36" t="n">
        <x:f>SUM(CG1141:CH1141)</x:f>
        <x:v>9</x:v>
      </x:c>
      <x:c r="CT1141" s="36" t="str"/>
      <x:c r="CU1141" s="36" t="n">
        <x:f>MIN(AG1141,CG1141)</x:f>
        <x:v>4</x:v>
      </x:c>
      <x:c r="CV1141" s="36" t="n">
        <x:f>MIN(AG1141,CH1141)</x:f>
        <x:v>5</x:v>
      </x:c>
      <x:c r="CW1141" s="36" t="n">
        <x:f>MIN(AG1141,CI1141)</x:f>
        <x:v>1</x:v>
      </x:c>
      <x:c r="CX1141" s="36" t="n">
        <x:f>MIN(AG1141,CJ1141)</x:f>
        <x:v>3</x:v>
      </x:c>
      <x:c r="CY1141" s="36" t="n">
        <x:f>MIN(AG1141,CK1141)</x:f>
        <x:v>1</x:v>
      </x:c>
    </x:row>
    <x:row r="1142" ht="18" customHeight="1">
      <x:c r="A1142" s="35" t="str">
        <x:v>Area TWT-03</x:v>
      </x:c>
      <x:c r="B1142" s="35" t="str">
        <x:v>Area Lead TWT-03</x:v>
      </x:c>
      <x:c r="C1142" s="35" t="str">
        <x:v>Field Lead TWT-10</x:v>
      </x:c>
      <x:c r="D1142" s="35" t="str">
        <x:v>City TWT-F</x:v>
      </x:c>
      <x:c r="E1142" s="35" t="n">
        <x:v>5</x:v>
      </x:c>
      <x:c r="F1142" s="35" t="n">
        <x:v>24</x:v>
      </x:c>
      <x:c r="G1142" s="35" t="n">
        <x:v>1</x:v>
      </x:c>
      <x:c r="H1142" s="35" t="str">
        <x:v>Promoter</x:v>
      </x:c>
      <x:c r="I1142" s="35" t="str">
        <x:v>Agency TWT-03</x:v>
      </x:c>
      <x:c r="J1142" s="35" t="str">
        <x:v>PR-TWT-016</x:v>
      </x:c>
      <x:c r="K1142" s="35" t="str">
        <x:v>Masked Promoter TWT-016</x:v>
      </x:c>
      <x:c r="L1142" s="35" t="str">
        <x:v>9XXXX10016</x:v>
      </x:c>
      <x:c r="M1142" s="37" t="n">
        <x:v>46190</x:v>
      </x:c>
      <x:c r="N1142" s="35" t="str">
        <x:v>Cohort 2</x:v>
      </x:c>
      <x:c r="O1142" s="35" t="str">
        <x:v>DIST-TWT-05</x:v>
      </x:c>
      <x:c r="P1142" s="35" t="str">
        <x:v>Masked Distributor TWT-05</x:v>
      </x:c>
      <x:c r="Q1142" s="35" t="str">
        <x:v>P-TWT-048</x:v>
      </x:c>
      <x:c r="R1142" s="35" t="str">
        <x:v>TWT-048</x:v>
      </x:c>
      <x:c r="S1142" s="35" t="str">
        <x:v>Masked Store TWT-048</x:v>
      </x:c>
      <x:c r="T1142" s="35" t="str">
        <x:v>XX1048</x:v>
      </x:c>
      <x:c r="U1142" s="35" t="str">
        <x:v>Supermarket</x:v>
      </x:c>
      <x:c r="V1142" s="35" t="str">
        <x:v>Masked</x:v>
      </x:c>
      <x:c r="W1142" s="35" t="str">
        <x:v>Masked</x:v>
      </x:c>
      <x:c r="X1142" s="37" t="n">
        <x:v>46212</x:v>
      </x:c>
      <x:c r="Y1142" s="37" t="n">
        <x:v>46275</x:v>
      </x:c>
      <x:c r="Z1142" s="35" t="str">
        <x:v>W02</x:v>
      </x:c>
      <x:c r="AA1142" s="35" t="str">
        <x:v>Sep'26</x:v>
      </x:c>
      <x:c r="AB1142" s="35" t="str">
        <x:v>08 - 14</x:v>
      </x:c>
      <x:c r="AC1142" s="35" t="str">
        <x:v>Week 2 of Sep 2026</x:v>
      </x:c>
      <x:c r="AD1142" s="35" t="str">
        <x:v>Continue</x:v>
      </x:c>
      <x:c r="AE1142" s="35" t="str">
        <x:v>Normal operations</x:v>
      </x:c>
      <x:c r="AF1142" s="36" t="n">
        <x:v>57</x:v>
      </x:c>
      <x:c r="AG1142" s="36" t="n">
        <x:v>22</x:v>
      </x:c>
      <x:c r="AH1142" s="38" t="n">
        <x:f>IFERROR(AG1142/AF1142,0)</x:f>
        <x:v>0.38596491228070173</x:v>
      </x:c>
      <x:c r="AI1142" s="36" t="n">
        <x:v>17</x:v>
      </x:c>
      <x:c r="AJ1142" s="38" t="n">
        <x:f>IFERROR(AI1142/AG1142,0)</x:f>
        <x:v>0.7727272727272727</x:v>
      </x:c>
      <x:c r="AK1142" s="36" t="n">
        <x:v>3</x:v>
      </x:c>
      <x:c r="AL1142" s="36" t="n">
        <x:v>6</x:v>
      </x:c>
      <x:c r="AM1142" s="36" t="n">
        <x:v>1</x:v>
      </x:c>
      <x:c r="AN1142" s="38" t="n">
        <x:f>IFERROR(AL1142/AG1142,0)</x:f>
        <x:v>0.2727272727272727</x:v>
      </x:c>
      <x:c r="AO1142" s="36" t="n">
        <x:f>BK1141</x:f>
        <x:v>46</x:v>
      </x:c>
      <x:c r="AP1142" s="36" t="n">
        <x:f>BL1141</x:f>
        <x:v>50</x:v>
      </x:c>
      <x:c r="AQ1142" s="36" t="n">
        <x:f>BM1141</x:f>
        <x:v>25</x:v>
      </x:c>
      <x:c r="AR1142" s="36" t="n">
        <x:f>BN1141</x:f>
        <x:v>20</x:v>
      </x:c>
      <x:c r="AS1142" s="36" t="n">
        <x:f>BO1141</x:f>
        <x:v>17</x:v>
      </x:c>
      <x:c r="AT1142" s="36" t="n">
        <x:f>BP1141</x:f>
        <x:v>30</x:v>
      </x:c>
      <x:c r="AU1142" s="36" t="n">
        <x:f>BQ1141</x:f>
        <x:v>48</x:v>
      </x:c>
      <x:c r="AV1142" s="36" t="n">
        <x:f>BR1141</x:f>
        <x:v>45</x:v>
      </x:c>
      <x:c r="AW1142" s="36" t="n">
        <x:f>BS1141</x:f>
        <x:v>26</x:v>
      </x:c>
      <x:c r="AX1142" s="36" t="n">
        <x:f>BT1141</x:f>
        <x:v>28</x:v>
      </x:c>
      <x:c r="AY1142" s="36" t="n">
        <x:f>SUM(AO1142:AX1142)</x:f>
        <x:v>335</x:v>
      </x:c>
      <x:c r="AZ1142" s="36" t="n">
        <x:v>0</x:v>
      </x:c>
      <x:c r="BA1142" s="36" t="n">
        <x:v>0</x:v>
      </x:c>
      <x:c r="BB1142" s="36" t="n">
        <x:v>16</x:v>
      </x:c>
      <x:c r="BC1142" s="36" t="n">
        <x:v>0</x:v>
      </x:c>
      <x:c r="BD1142" s="36" t="n">
        <x:v>0</x:v>
      </x:c>
      <x:c r="BE1142" s="36" t="n">
        <x:v>0</x:v>
      </x:c>
      <x:c r="BF1142" s="36" t="n">
        <x:v>0</x:v>
      </x:c>
      <x:c r="BG1142" s="36" t="n">
        <x:v>0</x:v>
      </x:c>
      <x:c r="BH1142" s="36" t="n">
        <x:v>22</x:v>
      </x:c>
      <x:c r="BI1142" s="36" t="n">
        <x:v>0</x:v>
      </x:c>
      <x:c r="BJ1142" s="36"/>
      <x:c r="BK1142" s="36" t="n">
        <x:f>MAX(0,AO1142+AZ1142-BV1142)</x:f>
        <x:v>45</x:v>
      </x:c>
      <x:c r="BL1142" s="36" t="n">
        <x:f>MAX(0,AP1142+BA1142-BW1142)</x:f>
        <x:v>49</x:v>
      </x:c>
      <x:c r="BM1142" s="36" t="n">
        <x:f>MAX(0,AQ1142+BB1142-BX1142)</x:f>
        <x:v>40</x:v>
      </x:c>
      <x:c r="BN1142" s="36" t="n">
        <x:f>MAX(0,AR1142+BC1142-BY1142)</x:f>
        <x:v>20</x:v>
      </x:c>
      <x:c r="BO1142" s="36" t="n">
        <x:f>MAX(0,AS1142+BD1142-BZ1142)</x:f>
        <x:v>15</x:v>
      </x:c>
      <x:c r="BP1142" s="36" t="n">
        <x:f>MAX(0,AT1142+BE1142-CA1142)</x:f>
        <x:v>29</x:v>
      </x:c>
      <x:c r="BQ1142" s="36" t="n">
        <x:f>MAX(0,AU1142+BF1142-CB1142)</x:f>
        <x:v>47</x:v>
      </x:c>
      <x:c r="BR1142" s="36" t="n">
        <x:f>MAX(0,AV1142+BG1142-CC1142)</x:f>
        <x:v>43</x:v>
      </x:c>
      <x:c r="BS1142" s="36" t="n">
        <x:f>MAX(0,AW1142+BH1142-CD1142)</x:f>
        <x:v>47</x:v>
      </x:c>
      <x:c r="BT1142" s="36" t="n">
        <x:f>MAX(0,AX1142+BI1142-CE1142)</x:f>
        <x:v>26</x:v>
      </x:c>
      <x:c r="BU1142" s="36" t="n">
        <x:f>SUM(BK1142:BT1142)</x:f>
        <x:v>361</x:v>
      </x:c>
      <x:c r="BV1142" s="36" t="n">
        <x:v>1</x:v>
      </x:c>
      <x:c r="BW1142" s="36" t="n">
        <x:v>1</x:v>
      </x:c>
      <x:c r="BX1142" s="36" t="n">
        <x:v>1</x:v>
      </x:c>
      <x:c r="BY1142" s="36" t="n">
        <x:v>0</x:v>
      </x:c>
      <x:c r="BZ1142" s="36" t="n">
        <x:v>2</x:v>
      </x:c>
      <x:c r="CA1142" s="36" t="n">
        <x:v>1</x:v>
      </x:c>
      <x:c r="CB1142" s="36" t="n">
        <x:v>1</x:v>
      </x:c>
      <x:c r="CC1142" s="36" t="n">
        <x:v>2</x:v>
      </x:c>
      <x:c r="CD1142" s="36" t="n">
        <x:v>1</x:v>
      </x:c>
      <x:c r="CE1142" s="36" t="n">
        <x:v>2</x:v>
      </x:c>
      <x:c r="CF1142" s="36"/>
      <x:c r="CG1142" s="36" t="n">
        <x:f>SUM(BV1142,BW1142,BX1142,BY1142)</x:f>
        <x:v>3</x:v>
      </x:c>
      <x:c r="CH1142" s="36" t="n">
        <x:f>SUM(BZ1142,CA1142)</x:f>
        <x:v>3</x:v>
      </x:c>
      <x:c r="CI1142" s="36" t="n">
        <x:f>SUM(CB1142)</x:f>
        <x:v>1</x:v>
      </x:c>
      <x:c r="CJ1142" s="36" t="n">
        <x:f>SUM(CC1142,CD1142)</x:f>
        <x:v>3</x:v>
      </x:c>
      <x:c r="CK1142" s="36" t="n">
        <x:f>SUM(CE1142)</x:f>
        <x:v>2</x:v>
      </x:c>
      <x:c r="CL1142" s="36" t="n">
        <x:f>SUM(CG1142:CK1142)</x:f>
        <x:v>12</x:v>
      </x:c>
      <x:c r="CM1142" s="39" t="n">
        <x:f>SUM(BV1142*1,BW1142*1,BX1142*1,BY1142*1)</x:f>
        <x:v>3</x:v>
      </x:c>
      <x:c r="CN1142" s="39" t="n">
        <x:f>SUM(BZ1142*0.324,CA1142*0.416)</x:f>
        <x:v>1.064</x:v>
      </x:c>
      <x:c r="CO1142" s="39" t="n">
        <x:f>SUM(CB1142*0.75)</x:f>
        <x:v>0.75</x:v>
      </x:c>
      <x:c r="CP1142" s="39" t="n">
        <x:f>SUM(CC1142*0.325,CD1142*0.2)</x:f>
        <x:v>0.8500000000000001</x:v>
      </x:c>
      <x:c r="CQ1142" s="39" t="n">
        <x:f>SUM(CE1142*0.24)</x:f>
        <x:v>0.48</x:v>
      </x:c>
      <x:c r="CR1142" s="39" t="n">
        <x:f>SUM(CM1142:CQ1142)</x:f>
        <x:v>6.144</x:v>
      </x:c>
      <x:c r="CS1142" s="36" t="n">
        <x:f>SUM(CG1142:CH1142)</x:f>
        <x:v>6</x:v>
      </x:c>
      <x:c r="CT1142" s="36" t="str"/>
      <x:c r="CU1142" s="36" t="n">
        <x:f>MIN(AG1142,CG1142)</x:f>
        <x:v>3</x:v>
      </x:c>
      <x:c r="CV1142" s="36" t="n">
        <x:f>MIN(AG1142,CH1142)</x:f>
        <x:v>3</x:v>
      </x:c>
      <x:c r="CW1142" s="36" t="n">
        <x:f>MIN(AG1142,CI1142)</x:f>
        <x:v>1</x:v>
      </x:c>
      <x:c r="CX1142" s="36" t="n">
        <x:f>MIN(AG1142,CJ1142)</x:f>
        <x:v>3</x:v>
      </x:c>
      <x:c r="CY1142" s="36" t="n">
        <x:f>MIN(AG1142,CK1142)</x:f>
        <x:v>2</x:v>
      </x:c>
    </x:row>
    <x:row r="1143" ht="18" customHeight="1">
      <x:c r="A1143" s="35" t="str">
        <x:v>Area TWT-03</x:v>
      </x:c>
      <x:c r="B1143" s="35" t="str">
        <x:v>Area Lead TWT-03</x:v>
      </x:c>
      <x:c r="C1143" s="35" t="str">
        <x:v>Field Lead TWT-10</x:v>
      </x:c>
      <x:c r="D1143" s="35" t="str">
        <x:v>City TWT-F</x:v>
      </x:c>
      <x:c r="E1143" s="35" t="n">
        <x:v>5</x:v>
      </x:c>
      <x:c r="F1143" s="35" t="n">
        <x:v>24</x:v>
      </x:c>
      <x:c r="G1143" s="35" t="n">
        <x:v>1</x:v>
      </x:c>
      <x:c r="H1143" s="35" t="str">
        <x:v>Promoter</x:v>
      </x:c>
      <x:c r="I1143" s="35" t="str">
        <x:v>Agency TWT-03</x:v>
      </x:c>
      <x:c r="J1143" s="35" t="str">
        <x:v>PR-TWT-016</x:v>
      </x:c>
      <x:c r="K1143" s="35" t="str">
        <x:v>Masked Promoter TWT-016</x:v>
      </x:c>
      <x:c r="L1143" s="35" t="str">
        <x:v>9XXXX10016</x:v>
      </x:c>
      <x:c r="M1143" s="37" t="n">
        <x:v>46190</x:v>
      </x:c>
      <x:c r="N1143" s="35" t="str">
        <x:v>Cohort 2</x:v>
      </x:c>
      <x:c r="O1143" s="35" t="str">
        <x:v>DIST-TWT-05</x:v>
      </x:c>
      <x:c r="P1143" s="35" t="str">
        <x:v>Masked Distributor TWT-05</x:v>
      </x:c>
      <x:c r="Q1143" s="35" t="str">
        <x:v>P-TWT-048</x:v>
      </x:c>
      <x:c r="R1143" s="35" t="str">
        <x:v>TWT-048</x:v>
      </x:c>
      <x:c r="S1143" s="35" t="str">
        <x:v>Masked Store TWT-048</x:v>
      </x:c>
      <x:c r="T1143" s="35" t="str">
        <x:v>XX1048</x:v>
      </x:c>
      <x:c r="U1143" s="35" t="str">
        <x:v>Supermarket</x:v>
      </x:c>
      <x:c r="V1143" s="35" t="str">
        <x:v>Masked</x:v>
      </x:c>
      <x:c r="W1143" s="35" t="str">
        <x:v>Masked</x:v>
      </x:c>
      <x:c r="X1143" s="37" t="n">
        <x:v>46212</x:v>
      </x:c>
      <x:c r="Y1143" s="37" t="n">
        <x:v>46276</x:v>
      </x:c>
      <x:c r="Z1143" s="35" t="str">
        <x:v>W02</x:v>
      </x:c>
      <x:c r="AA1143" s="35" t="str">
        <x:v>Sep'26</x:v>
      </x:c>
      <x:c r="AB1143" s="35" t="str">
        <x:v>08 - 14</x:v>
      </x:c>
      <x:c r="AC1143" s="35" t="str">
        <x:v>Week 2 of Sep 2026</x:v>
      </x:c>
      <x:c r="AD1143" s="35" t="str">
        <x:v>Continue</x:v>
      </x:c>
      <x:c r="AE1143" s="35" t="str"/>
      <x:c r="AF1143" s="36" t="n">
        <x:v>64</x:v>
      </x:c>
      <x:c r="AG1143" s="36" t="n">
        <x:v>24</x:v>
      </x:c>
      <x:c r="AH1143" s="38" t="n">
        <x:f>IFERROR(AG1143/AF1143,0)</x:f>
        <x:v>0.375</x:v>
      </x:c>
      <x:c r="AI1143" s="36" t="n">
        <x:v>16</x:v>
      </x:c>
      <x:c r="AJ1143" s="38" t="n">
        <x:f>IFERROR(AI1143/AG1143,0)</x:f>
        <x:v>0.6666666666666666</x:v>
      </x:c>
      <x:c r="AK1143" s="36" t="n">
        <x:v>4</x:v>
      </x:c>
      <x:c r="AL1143" s="36" t="n">
        <x:v>10</x:v>
      </x:c>
      <x:c r="AM1143" s="36" t="n">
        <x:v>1</x:v>
      </x:c>
      <x:c r="AN1143" s="38" t="n">
        <x:f>IFERROR(AL1143/AG1143,0)</x:f>
        <x:v>0.4166666666666667</x:v>
      </x:c>
      <x:c r="AO1143" s="36" t="n">
        <x:f>BK1142</x:f>
        <x:v>45</x:v>
      </x:c>
      <x:c r="AP1143" s="36" t="n">
        <x:f>BL1142</x:f>
        <x:v>49</x:v>
      </x:c>
      <x:c r="AQ1143" s="36" t="n">
        <x:f>BM1142</x:f>
        <x:v>40</x:v>
      </x:c>
      <x:c r="AR1143" s="36" t="n">
        <x:f>BN1142</x:f>
        <x:v>20</x:v>
      </x:c>
      <x:c r="AS1143" s="36" t="n">
        <x:f>BO1142</x:f>
        <x:v>15</x:v>
      </x:c>
      <x:c r="AT1143" s="36" t="n">
        <x:f>BP1142</x:f>
        <x:v>29</x:v>
      </x:c>
      <x:c r="AU1143" s="36" t="n">
        <x:f>BQ1142</x:f>
        <x:v>47</x:v>
      </x:c>
      <x:c r="AV1143" s="36" t="n">
        <x:f>BR1142</x:f>
        <x:v>43</x:v>
      </x:c>
      <x:c r="AW1143" s="36" t="n">
        <x:f>BS1142</x:f>
        <x:v>47</x:v>
      </x:c>
      <x:c r="AX1143" s="36" t="n">
        <x:f>BT1142</x:f>
        <x:v>26</x:v>
      </x:c>
      <x:c r="AY1143" s="36" t="n">
        <x:f>SUM(AO1143:AX1143)</x:f>
        <x:v>361</x:v>
      </x:c>
      <x:c r="AZ1143" s="36" t="n">
        <x:v>0</x:v>
      </x:c>
      <x:c r="BA1143" s="36" t="n">
        <x:v>0</x:v>
      </x:c>
      <x:c r="BB1143" s="36" t="n">
        <x:v>0</x:v>
      </x:c>
      <x:c r="BC1143" s="36" t="n">
        <x:v>12</x:v>
      </x:c>
      <x:c r="BD1143" s="36" t="n">
        <x:v>0</x:v>
      </x:c>
      <x:c r="BE1143" s="36" t="n">
        <x:v>0</x:v>
      </x:c>
      <x:c r="BF1143" s="36" t="n">
        <x:v>0</x:v>
      </x:c>
      <x:c r="BG1143" s="36" t="n">
        <x:v>0</x:v>
      </x:c>
      <x:c r="BH1143" s="36" t="n">
        <x:v>0</x:v>
      </x:c>
      <x:c r="BI1143" s="36" t="n">
        <x:v>24</x:v>
      </x:c>
      <x:c r="BJ1143" s="36"/>
      <x:c r="BK1143" s="36" t="n">
        <x:f>MAX(0,AO1143+AZ1143-BV1143)</x:f>
        <x:v>44</x:v>
      </x:c>
      <x:c r="BL1143" s="36" t="n">
        <x:f>MAX(0,AP1143+BA1143-BW1143)</x:f>
        <x:v>48</x:v>
      </x:c>
      <x:c r="BM1143" s="36" t="n">
        <x:f>MAX(0,AQ1143+BB1143-BX1143)</x:f>
        <x:v>39</x:v>
      </x:c>
      <x:c r="BN1143" s="36" t="n">
        <x:f>MAX(0,AR1143+BC1143-BY1143)</x:f>
        <x:v>31</x:v>
      </x:c>
      <x:c r="BO1143" s="36" t="n">
        <x:f>MAX(0,AS1143+BD1143-BZ1143)</x:f>
        <x:v>13</x:v>
      </x:c>
      <x:c r="BP1143" s="36" t="n">
        <x:f>MAX(0,AT1143+BE1143-CA1143)</x:f>
        <x:v>27</x:v>
      </x:c>
      <x:c r="BQ1143" s="36" t="n">
        <x:f>MAX(0,AU1143+BF1143-CB1143)</x:f>
        <x:v>46</x:v>
      </x:c>
      <x:c r="BR1143" s="36" t="n">
        <x:f>MAX(0,AV1143+BG1143-CC1143)</x:f>
        <x:v>42</x:v>
      </x:c>
      <x:c r="BS1143" s="36" t="n">
        <x:f>MAX(0,AW1143+BH1143-CD1143)</x:f>
        <x:v>46</x:v>
      </x:c>
      <x:c r="BT1143" s="36" t="n">
        <x:f>MAX(0,AX1143+BI1143-CE1143)</x:f>
        <x:v>49</x:v>
      </x:c>
      <x:c r="BU1143" s="36" t="n">
        <x:f>SUM(BK1143:BT1143)</x:f>
        <x:v>385</x:v>
      </x:c>
      <x:c r="BV1143" s="36" t="n">
        <x:v>1</x:v>
      </x:c>
      <x:c r="BW1143" s="36" t="n">
        <x:v>1</x:v>
      </x:c>
      <x:c r="BX1143" s="36" t="n">
        <x:v>1</x:v>
      </x:c>
      <x:c r="BY1143" s="36" t="n">
        <x:v>1</x:v>
      </x:c>
      <x:c r="BZ1143" s="36" t="n">
        <x:v>2</x:v>
      </x:c>
      <x:c r="CA1143" s="36" t="n">
        <x:v>2</x:v>
      </x:c>
      <x:c r="CB1143" s="36" t="n">
        <x:v>1</x:v>
      </x:c>
      <x:c r="CC1143" s="36" t="n">
        <x:v>1</x:v>
      </x:c>
      <x:c r="CD1143" s="36" t="n">
        <x:v>1</x:v>
      </x:c>
      <x:c r="CE1143" s="36" t="n">
        <x:v>1</x:v>
      </x:c>
      <x:c r="CF1143" s="36"/>
      <x:c r="CG1143" s="36" t="n">
        <x:f>SUM(BV1143,BW1143,BX1143,BY1143)</x:f>
        <x:v>4</x:v>
      </x:c>
      <x:c r="CH1143" s="36" t="n">
        <x:f>SUM(BZ1143,CA1143)</x:f>
        <x:v>4</x:v>
      </x:c>
      <x:c r="CI1143" s="36" t="n">
        <x:f>SUM(CB1143)</x:f>
        <x:v>1</x:v>
      </x:c>
      <x:c r="CJ1143" s="36" t="n">
        <x:f>SUM(CC1143,CD1143)</x:f>
        <x:v>2</x:v>
      </x:c>
      <x:c r="CK1143" s="36" t="n">
        <x:f>SUM(CE1143)</x:f>
        <x:v>1</x:v>
      </x:c>
      <x:c r="CL1143" s="36" t="n">
        <x:f>SUM(CG1143:CK1143)</x:f>
        <x:v>12</x:v>
      </x:c>
      <x:c r="CM1143" s="39" t="n">
        <x:f>SUM(BV1143*1,BW1143*1,BX1143*1,BY1143*1)</x:f>
        <x:v>4</x:v>
      </x:c>
      <x:c r="CN1143" s="39" t="n">
        <x:f>SUM(BZ1143*0.324,CA1143*0.416)</x:f>
        <x:v>1.48</x:v>
      </x:c>
      <x:c r="CO1143" s="39" t="n">
        <x:f>SUM(CB1143*0.75)</x:f>
        <x:v>0.75</x:v>
      </x:c>
      <x:c r="CP1143" s="39" t="n">
        <x:f>SUM(CC1143*0.325,CD1143*0.2)</x:f>
        <x:v>0.525</x:v>
      </x:c>
      <x:c r="CQ1143" s="39" t="n">
        <x:f>SUM(CE1143*0.24)</x:f>
        <x:v>0.24</x:v>
      </x:c>
      <x:c r="CR1143" s="39" t="n">
        <x:f>SUM(CM1143:CQ1143)</x:f>
        <x:v>6.995000000000001</x:v>
      </x:c>
      <x:c r="CS1143" s="36" t="n">
        <x:f>SUM(CG1143:CH1143)</x:f>
        <x:v>8</x:v>
      </x:c>
      <x:c r="CT1143" s="36" t="str"/>
      <x:c r="CU1143" s="36" t="n">
        <x:f>MIN(AG1143,CG1143)</x:f>
        <x:v>4</x:v>
      </x:c>
      <x:c r="CV1143" s="36" t="n">
        <x:f>MIN(AG1143,CH1143)</x:f>
        <x:v>4</x:v>
      </x:c>
      <x:c r="CW1143" s="36" t="n">
        <x:f>MIN(AG1143,CI1143)</x:f>
        <x:v>1</x:v>
      </x:c>
      <x:c r="CX1143" s="36" t="n">
        <x:f>MIN(AG1143,CJ1143)</x:f>
        <x:v>2</x:v>
      </x:c>
      <x:c r="CY1143" s="36" t="n">
        <x:f>MIN(AG1143,CK1143)</x:f>
        <x:v>1</x:v>
      </x:c>
    </x:row>
    <x:row r="1144" ht="18" customHeight="1">
      <x:c r="A1144" s="35" t="str">
        <x:v>Area TWT-03</x:v>
      </x:c>
      <x:c r="B1144" s="35" t="str">
        <x:v>Area Lead TWT-03</x:v>
      </x:c>
      <x:c r="C1144" s="35" t="str">
        <x:v>Field Lead TWT-10</x:v>
      </x:c>
      <x:c r="D1144" s="35" t="str">
        <x:v>City TWT-F</x:v>
      </x:c>
      <x:c r="E1144" s="35" t="n">
        <x:v>5</x:v>
      </x:c>
      <x:c r="F1144" s="35" t="n">
        <x:v>24</x:v>
      </x:c>
      <x:c r="G1144" s="35" t="n">
        <x:v>1</x:v>
      </x:c>
      <x:c r="H1144" s="35" t="str">
        <x:v>Promoter</x:v>
      </x:c>
      <x:c r="I1144" s="35" t="str">
        <x:v>Agency TWT-03</x:v>
      </x:c>
      <x:c r="J1144" s="35" t="str">
        <x:v>PR-TWT-016</x:v>
      </x:c>
      <x:c r="K1144" s="35" t="str">
        <x:v>Masked Promoter TWT-016</x:v>
      </x:c>
      <x:c r="L1144" s="35" t="str">
        <x:v>9XXXX10016</x:v>
      </x:c>
      <x:c r="M1144" s="37" t="n">
        <x:v>46190</x:v>
      </x:c>
      <x:c r="N1144" s="35" t="str">
        <x:v>Cohort 2</x:v>
      </x:c>
      <x:c r="O1144" s="35" t="str">
        <x:v>DIST-TWT-05</x:v>
      </x:c>
      <x:c r="P1144" s="35" t="str">
        <x:v>Masked Distributor TWT-05</x:v>
      </x:c>
      <x:c r="Q1144" s="35" t="str">
        <x:v>P-TWT-048</x:v>
      </x:c>
      <x:c r="R1144" s="35" t="str">
        <x:v>TWT-048</x:v>
      </x:c>
      <x:c r="S1144" s="35" t="str">
        <x:v>Masked Store TWT-048</x:v>
      </x:c>
      <x:c r="T1144" s="35" t="str">
        <x:v>XX1048</x:v>
      </x:c>
      <x:c r="U1144" s="35" t="str">
        <x:v>Supermarket</x:v>
      </x:c>
      <x:c r="V1144" s="35" t="str">
        <x:v>Masked</x:v>
      </x:c>
      <x:c r="W1144" s="35" t="str">
        <x:v>Masked</x:v>
      </x:c>
      <x:c r="X1144" s="37" t="n">
        <x:v>46212</x:v>
      </x:c>
      <x:c r="Y1144" s="37" t="n">
        <x:v>46277</x:v>
      </x:c>
      <x:c r="Z1144" s="35" t="str">
        <x:v>W02</x:v>
      </x:c>
      <x:c r="AA1144" s="35" t="str">
        <x:v>Sep'26</x:v>
      </x:c>
      <x:c r="AB1144" s="35" t="str">
        <x:v>08 - 14</x:v>
      </x:c>
      <x:c r="AC1144" s="35" t="str">
        <x:v>Week 2 of Sep 2026</x:v>
      </x:c>
      <x:c r="AD1144" s="35" t="str">
        <x:v>Continue</x:v>
      </x:c>
      <x:c r="AE1144" s="35" t="str"/>
      <x:c r="AF1144" s="36" t="n">
        <x:v>65</x:v>
      </x:c>
      <x:c r="AG1144" s="36" t="n">
        <x:v>21</x:v>
      </x:c>
      <x:c r="AH1144" s="38" t="n">
        <x:f>IFERROR(AG1144/AF1144,0)</x:f>
        <x:v>0.3230769230769231</x:v>
      </x:c>
      <x:c r="AI1144" s="36" t="n">
        <x:v>16</x:v>
      </x:c>
      <x:c r="AJ1144" s="38" t="n">
        <x:f>IFERROR(AI1144/AG1144,0)</x:f>
        <x:v>0.7619047619047619</x:v>
      </x:c>
      <x:c r="AK1144" s="36" t="n">
        <x:v>3</x:v>
      </x:c>
      <x:c r="AL1144" s="36" t="n">
        <x:v>10</x:v>
      </x:c>
      <x:c r="AM1144" s="36" t="n">
        <x:v>1</x:v>
      </x:c>
      <x:c r="AN1144" s="38" t="n">
        <x:f>IFERROR(AL1144/AG1144,0)</x:f>
        <x:v>0.47619047619047616</x:v>
      </x:c>
      <x:c r="AO1144" s="36" t="n">
        <x:f>BK1143</x:f>
        <x:v>44</x:v>
      </x:c>
      <x:c r="AP1144" s="36" t="n">
        <x:f>BL1143</x:f>
        <x:v>48</x:v>
      </x:c>
      <x:c r="AQ1144" s="36" t="n">
        <x:f>BM1143</x:f>
        <x:v>39</x:v>
      </x:c>
      <x:c r="AR1144" s="36" t="n">
        <x:f>BN1143</x:f>
        <x:v>31</x:v>
      </x:c>
      <x:c r="AS1144" s="36" t="n">
        <x:f>BO1143</x:f>
        <x:v>13</x:v>
      </x:c>
      <x:c r="AT1144" s="36" t="n">
        <x:f>BP1143</x:f>
        <x:v>27</x:v>
      </x:c>
      <x:c r="AU1144" s="36" t="n">
        <x:f>BQ1143</x:f>
        <x:v>46</x:v>
      </x:c>
      <x:c r="AV1144" s="36" t="n">
        <x:f>BR1143</x:f>
        <x:v>42</x:v>
      </x:c>
      <x:c r="AW1144" s="36" t="n">
        <x:f>BS1143</x:f>
        <x:v>46</x:v>
      </x:c>
      <x:c r="AX1144" s="36" t="n">
        <x:f>BT1143</x:f>
        <x:v>49</x:v>
      </x:c>
      <x:c r="AY1144" s="36" t="n">
        <x:f>SUM(AO1144:AX1144)</x:f>
        <x:v>385</x:v>
      </x:c>
      <x:c r="AZ1144" s="36" t="n">
        <x:v>0</x:v>
      </x:c>
      <x:c r="BA1144" s="36" t="n">
        <x:v>0</x:v>
      </x:c>
      <x:c r="BB1144" s="36" t="n">
        <x:v>0</x:v>
      </x:c>
      <x:c r="BC1144" s="36" t="n">
        <x:v>0</x:v>
      </x:c>
      <x:c r="BD1144" s="36" t="n">
        <x:v>24</x:v>
      </x:c>
      <x:c r="BE1144" s="36" t="n">
        <x:v>0</x:v>
      </x:c>
      <x:c r="BF1144" s="36" t="n">
        <x:v>0</x:v>
      </x:c>
      <x:c r="BG1144" s="36" t="n">
        <x:v>0</x:v>
      </x:c>
      <x:c r="BH1144" s="36" t="n">
        <x:v>0</x:v>
      </x:c>
      <x:c r="BI1144" s="36" t="n">
        <x:v>0</x:v>
      </x:c>
      <x:c r="BJ1144" s="36"/>
      <x:c r="BK1144" s="36" t="n">
        <x:f>MAX(0,AO1144+AZ1144-BV1144)</x:f>
        <x:v>43</x:v>
      </x:c>
      <x:c r="BL1144" s="36" t="n">
        <x:f>MAX(0,AP1144+BA1144-BW1144)</x:f>
        <x:v>46</x:v>
      </x:c>
      <x:c r="BM1144" s="36" t="n">
        <x:f>MAX(0,AQ1144+BB1144-BX1144)</x:f>
        <x:v>38</x:v>
      </x:c>
      <x:c r="BN1144" s="36" t="n">
        <x:f>MAX(0,AR1144+BC1144-BY1144)</x:f>
        <x:v>30</x:v>
      </x:c>
      <x:c r="BO1144" s="36" t="n">
        <x:f>MAX(0,AS1144+BD1144-BZ1144)</x:f>
        <x:v>34</x:v>
      </x:c>
      <x:c r="BP1144" s="36" t="n">
        <x:f>MAX(0,AT1144+BE1144-CA1144)</x:f>
        <x:v>25</x:v>
      </x:c>
      <x:c r="BQ1144" s="36" t="n">
        <x:f>MAX(0,AU1144+BF1144-CB1144)</x:f>
        <x:v>44</x:v>
      </x:c>
      <x:c r="BR1144" s="36" t="n">
        <x:f>MAX(0,AV1144+BG1144-CC1144)</x:f>
        <x:v>41</x:v>
      </x:c>
      <x:c r="BS1144" s="36" t="n">
        <x:f>MAX(0,AW1144+BH1144-CD1144)</x:f>
        <x:v>45</x:v>
      </x:c>
      <x:c r="BT1144" s="36" t="n">
        <x:f>MAX(0,AX1144+BI1144-CE1144)</x:f>
        <x:v>47</x:v>
      </x:c>
      <x:c r="BU1144" s="36" t="n">
        <x:f>SUM(BK1144:BT1144)</x:f>
        <x:v>393</x:v>
      </x:c>
      <x:c r="BV1144" s="36" t="n">
        <x:v>1</x:v>
      </x:c>
      <x:c r="BW1144" s="36" t="n">
        <x:v>2</x:v>
      </x:c>
      <x:c r="BX1144" s="36" t="n">
        <x:v>1</x:v>
      </x:c>
      <x:c r="BY1144" s="36" t="n">
        <x:v>1</x:v>
      </x:c>
      <x:c r="BZ1144" s="36" t="n">
        <x:v>3</x:v>
      </x:c>
      <x:c r="CA1144" s="36" t="n">
        <x:v>2</x:v>
      </x:c>
      <x:c r="CB1144" s="36" t="n">
        <x:v>2</x:v>
      </x:c>
      <x:c r="CC1144" s="36" t="n">
        <x:v>1</x:v>
      </x:c>
      <x:c r="CD1144" s="36" t="n">
        <x:v>1</x:v>
      </x:c>
      <x:c r="CE1144" s="36" t="n">
        <x:v>2</x:v>
      </x:c>
      <x:c r="CF1144" s="36"/>
      <x:c r="CG1144" s="36" t="n">
        <x:f>SUM(BV1144,BW1144,BX1144,BY1144)</x:f>
        <x:v>5</x:v>
      </x:c>
      <x:c r="CH1144" s="36" t="n">
        <x:f>SUM(BZ1144,CA1144)</x:f>
        <x:v>5</x:v>
      </x:c>
      <x:c r="CI1144" s="36" t="n">
        <x:f>SUM(CB1144)</x:f>
        <x:v>2</x:v>
      </x:c>
      <x:c r="CJ1144" s="36" t="n">
        <x:f>SUM(CC1144,CD1144)</x:f>
        <x:v>2</x:v>
      </x:c>
      <x:c r="CK1144" s="36" t="n">
        <x:f>SUM(CE1144)</x:f>
        <x:v>2</x:v>
      </x:c>
      <x:c r="CL1144" s="36" t="n">
        <x:f>SUM(CG1144:CK1144)</x:f>
        <x:v>16</x:v>
      </x:c>
      <x:c r="CM1144" s="39" t="n">
        <x:f>SUM(BV1144*1,BW1144*1,BX1144*1,BY1144*1)</x:f>
        <x:v>5</x:v>
      </x:c>
      <x:c r="CN1144" s="39" t="n">
        <x:f>SUM(BZ1144*0.324,CA1144*0.416)</x:f>
        <x:v>1.8039999999999998</x:v>
      </x:c>
      <x:c r="CO1144" s="39" t="n">
        <x:f>SUM(CB1144*0.75)</x:f>
        <x:v>1.5</x:v>
      </x:c>
      <x:c r="CP1144" s="39" t="n">
        <x:f>SUM(CC1144*0.325,CD1144*0.2)</x:f>
        <x:v>0.525</x:v>
      </x:c>
      <x:c r="CQ1144" s="39" t="n">
        <x:f>SUM(CE1144*0.24)</x:f>
        <x:v>0.48</x:v>
      </x:c>
      <x:c r="CR1144" s="39" t="n">
        <x:f>SUM(CM1144:CQ1144)</x:f>
        <x:v>9.309000000000001</x:v>
      </x:c>
      <x:c r="CS1144" s="36" t="n">
        <x:f>SUM(CG1144:CH1144)</x:f>
        <x:v>10</x:v>
      </x:c>
      <x:c r="CT1144" s="36" t="str"/>
      <x:c r="CU1144" s="36" t="n">
        <x:f>MIN(AG1144,CG1144)</x:f>
        <x:v>5</x:v>
      </x:c>
      <x:c r="CV1144" s="36" t="n">
        <x:f>MIN(AG1144,CH1144)</x:f>
        <x:v>5</x:v>
      </x:c>
      <x:c r="CW1144" s="36" t="n">
        <x:f>MIN(AG1144,CI1144)</x:f>
        <x:v>2</x:v>
      </x:c>
      <x:c r="CX1144" s="36" t="n">
        <x:f>MIN(AG1144,CJ1144)</x:f>
        <x:v>2</x:v>
      </x:c>
      <x:c r="CY1144" s="36" t="n">
        <x:f>MIN(AG1144,CK1144)</x:f>
        <x:v>2</x:v>
      </x:c>
    </x:row>
    <x:row r="1145" ht="18" customHeight="1">
      <x:c r="A1145" s="35" t="str">
        <x:v>Area TWT-03</x:v>
      </x:c>
      <x:c r="B1145" s="35" t="str">
        <x:v>Area Lead TWT-03</x:v>
      </x:c>
      <x:c r="C1145" s="35" t="str">
        <x:v>Field Lead TWT-10</x:v>
      </x:c>
      <x:c r="D1145" s="35" t="str">
        <x:v>City TWT-F</x:v>
      </x:c>
      <x:c r="E1145" s="35" t="n">
        <x:v>5</x:v>
      </x:c>
      <x:c r="F1145" s="35" t="n">
        <x:v>24</x:v>
      </x:c>
      <x:c r="G1145" s="35" t="n">
        <x:v>1</x:v>
      </x:c>
      <x:c r="H1145" s="35" t="str">
        <x:v>Promoter</x:v>
      </x:c>
      <x:c r="I1145" s="35" t="str">
        <x:v>Agency TWT-03</x:v>
      </x:c>
      <x:c r="J1145" s="35" t="str">
        <x:v>PR-TWT-016</x:v>
      </x:c>
      <x:c r="K1145" s="35" t="str">
        <x:v>Masked Promoter TWT-016</x:v>
      </x:c>
      <x:c r="L1145" s="35" t="str">
        <x:v>9XXXX10016</x:v>
      </x:c>
      <x:c r="M1145" s="37" t="n">
        <x:v>46190</x:v>
      </x:c>
      <x:c r="N1145" s="35" t="str">
        <x:v>Cohort 2</x:v>
      </x:c>
      <x:c r="O1145" s="35" t="str">
        <x:v>DIST-TWT-05</x:v>
      </x:c>
      <x:c r="P1145" s="35" t="str">
        <x:v>Masked Distributor TWT-05</x:v>
      </x:c>
      <x:c r="Q1145" s="35" t="str">
        <x:v>P-TWT-048</x:v>
      </x:c>
      <x:c r="R1145" s="35" t="str">
        <x:v>TWT-048</x:v>
      </x:c>
      <x:c r="S1145" s="35" t="str">
        <x:v>Masked Store TWT-048</x:v>
      </x:c>
      <x:c r="T1145" s="35" t="str">
        <x:v>XX1048</x:v>
      </x:c>
      <x:c r="U1145" s="35" t="str">
        <x:v>Supermarket</x:v>
      </x:c>
      <x:c r="V1145" s="35" t="str">
        <x:v>Masked</x:v>
      </x:c>
      <x:c r="W1145" s="35" t="str">
        <x:v>Masked</x:v>
      </x:c>
      <x:c r="X1145" s="37" t="n">
        <x:v>46212</x:v>
      </x:c>
      <x:c r="Y1145" s="37" t="n">
        <x:v>46279</x:v>
      </x:c>
      <x:c r="Z1145" s="35" t="str">
        <x:v>W02</x:v>
      </x:c>
      <x:c r="AA1145" s="35" t="str">
        <x:v>Sep'26</x:v>
      </x:c>
      <x:c r="AB1145" s="35" t="str">
        <x:v>08 - 14</x:v>
      </x:c>
      <x:c r="AC1145" s="35" t="str">
        <x:v>Week 2 of Sep 2026</x:v>
      </x:c>
      <x:c r="AD1145" s="35" t="str">
        <x:v>Continue</x:v>
      </x:c>
      <x:c r="AE1145" s="35" t="str"/>
      <x:c r="AF1145" s="36" t="n">
        <x:v>69</x:v>
      </x:c>
      <x:c r="AG1145" s="36" t="n">
        <x:v>26</x:v>
      </x:c>
      <x:c r="AH1145" s="38" t="n">
        <x:f>IFERROR(AG1145/AF1145,0)</x:f>
        <x:v>0.37681159420289856</x:v>
      </x:c>
      <x:c r="AI1145" s="36" t="n">
        <x:v>23</x:v>
      </x:c>
      <x:c r="AJ1145" s="38" t="n">
        <x:f>IFERROR(AI1145/AG1145,0)</x:f>
        <x:v>0.8846153846153846</x:v>
      </x:c>
      <x:c r="AK1145" s="36" t="n">
        <x:v>7</x:v>
      </x:c>
      <x:c r="AL1145" s="36" t="n">
        <x:v>14</x:v>
      </x:c>
      <x:c r="AM1145" s="36" t="n">
        <x:v>1</x:v>
      </x:c>
      <x:c r="AN1145" s="38" t="n">
        <x:f>IFERROR(AL1145/AG1145,0)</x:f>
        <x:v>0.5384615384615384</x:v>
      </x:c>
      <x:c r="AO1145" s="36" t="n">
        <x:f>BK1144</x:f>
        <x:v>43</x:v>
      </x:c>
      <x:c r="AP1145" s="36" t="n">
        <x:f>BL1144</x:f>
        <x:v>46</x:v>
      </x:c>
      <x:c r="AQ1145" s="36" t="n">
        <x:f>BM1144</x:f>
        <x:v>38</x:v>
      </x:c>
      <x:c r="AR1145" s="36" t="n">
        <x:f>BN1144</x:f>
        <x:v>30</x:v>
      </x:c>
      <x:c r="AS1145" s="36" t="n">
        <x:f>BO1144</x:f>
        <x:v>34</x:v>
      </x:c>
      <x:c r="AT1145" s="36" t="n">
        <x:f>BP1144</x:f>
        <x:v>25</x:v>
      </x:c>
      <x:c r="AU1145" s="36" t="n">
        <x:f>BQ1144</x:f>
        <x:v>44</x:v>
      </x:c>
      <x:c r="AV1145" s="36" t="n">
        <x:f>BR1144</x:f>
        <x:v>41</x:v>
      </x:c>
      <x:c r="AW1145" s="36" t="n">
        <x:f>BS1144</x:f>
        <x:v>45</x:v>
      </x:c>
      <x:c r="AX1145" s="36" t="n">
        <x:f>BT1144</x:f>
        <x:v>47</x:v>
      </x:c>
      <x:c r="AY1145" s="36" t="n">
        <x:f>SUM(AO1145:AX1145)</x:f>
        <x:v>393</x:v>
      </x:c>
      <x:c r="AZ1145" s="36" t="n">
        <x:v>0</x:v>
      </x:c>
      <x:c r="BA1145" s="36" t="n">
        <x:v>0</x:v>
      </x:c>
      <x:c r="BB1145" s="36" t="n">
        <x:v>0</x:v>
      </x:c>
      <x:c r="BC1145" s="36" t="n">
        <x:v>0</x:v>
      </x:c>
      <x:c r="BD1145" s="36" t="n">
        <x:v>0</x:v>
      </x:c>
      <x:c r="BE1145" s="36" t="n">
        <x:v>19</x:v>
      </x:c>
      <x:c r="BF1145" s="36" t="n">
        <x:v>0</x:v>
      </x:c>
      <x:c r="BG1145" s="36" t="n">
        <x:v>0</x:v>
      </x:c>
      <x:c r="BH1145" s="36" t="n">
        <x:v>0</x:v>
      </x:c>
      <x:c r="BI1145" s="36" t="n">
        <x:v>0</x:v>
      </x:c>
      <x:c r="BJ1145" s="36"/>
      <x:c r="BK1145" s="36" t="n">
        <x:f>MAX(0,AO1145+AZ1145-BV1145)</x:f>
        <x:v>42</x:v>
      </x:c>
      <x:c r="BL1145" s="36" t="n">
        <x:f>MAX(0,AP1145+BA1145-BW1145)</x:f>
        <x:v>45</x:v>
      </x:c>
      <x:c r="BM1145" s="36" t="n">
        <x:f>MAX(0,AQ1145+BB1145-BX1145)</x:f>
        <x:v>37</x:v>
      </x:c>
      <x:c r="BN1145" s="36" t="n">
        <x:f>MAX(0,AR1145+BC1145-BY1145)</x:f>
        <x:v>29</x:v>
      </x:c>
      <x:c r="BO1145" s="36" t="n">
        <x:f>MAX(0,AS1145+BD1145-BZ1145)</x:f>
        <x:v>33</x:v>
      </x:c>
      <x:c r="BP1145" s="36" t="n">
        <x:f>MAX(0,AT1145+BE1145-CA1145)</x:f>
        <x:v>43</x:v>
      </x:c>
      <x:c r="BQ1145" s="36" t="n">
        <x:f>MAX(0,AU1145+BF1145-CB1145)</x:f>
        <x:v>43</x:v>
      </x:c>
      <x:c r="BR1145" s="36" t="n">
        <x:f>MAX(0,AV1145+BG1145-CC1145)</x:f>
        <x:v>40</x:v>
      </x:c>
      <x:c r="BS1145" s="36" t="n">
        <x:f>MAX(0,AW1145+BH1145-CD1145)</x:f>
        <x:v>44</x:v>
      </x:c>
      <x:c r="BT1145" s="36" t="n">
        <x:f>MAX(0,AX1145+BI1145-CE1145)</x:f>
        <x:v>45</x:v>
      </x:c>
      <x:c r="BU1145" s="36" t="n">
        <x:f>SUM(BK1145:BT1145)</x:f>
        <x:v>401</x:v>
      </x:c>
      <x:c r="BV1145" s="36" t="n">
        <x:v>1</x:v>
      </x:c>
      <x:c r="BW1145" s="36" t="n">
        <x:v>1</x:v>
      </x:c>
      <x:c r="BX1145" s="36" t="n">
        <x:v>1</x:v>
      </x:c>
      <x:c r="BY1145" s="36" t="n">
        <x:v>1</x:v>
      </x:c>
      <x:c r="BZ1145" s="36" t="n">
        <x:v>1</x:v>
      </x:c>
      <x:c r="CA1145" s="36" t="n">
        <x:v>1</x:v>
      </x:c>
      <x:c r="CB1145" s="36" t="n">
        <x:v>1</x:v>
      </x:c>
      <x:c r="CC1145" s="36" t="n">
        <x:v>1</x:v>
      </x:c>
      <x:c r="CD1145" s="36" t="n">
        <x:v>1</x:v>
      </x:c>
      <x:c r="CE1145" s="36" t="n">
        <x:v>2</x:v>
      </x:c>
      <x:c r="CF1145" s="36"/>
      <x:c r="CG1145" s="36" t="n">
        <x:f>SUM(BV1145,BW1145,BX1145,BY1145)</x:f>
        <x:v>4</x:v>
      </x:c>
      <x:c r="CH1145" s="36" t="n">
        <x:f>SUM(BZ1145,CA1145)</x:f>
        <x:v>2</x:v>
      </x:c>
      <x:c r="CI1145" s="36" t="n">
        <x:f>SUM(CB1145)</x:f>
        <x:v>1</x:v>
      </x:c>
      <x:c r="CJ1145" s="36" t="n">
        <x:f>SUM(CC1145,CD1145)</x:f>
        <x:v>2</x:v>
      </x:c>
      <x:c r="CK1145" s="36" t="n">
        <x:f>SUM(CE1145)</x:f>
        <x:v>2</x:v>
      </x:c>
      <x:c r="CL1145" s="36" t="n">
        <x:f>SUM(CG1145:CK1145)</x:f>
        <x:v>11</x:v>
      </x:c>
      <x:c r="CM1145" s="39" t="n">
        <x:f>SUM(BV1145*1,BW1145*1,BX1145*1,BY1145*1)</x:f>
        <x:v>4</x:v>
      </x:c>
      <x:c r="CN1145" s="39" t="n">
        <x:f>SUM(BZ1145*0.324,CA1145*0.416)</x:f>
        <x:v>0.74</x:v>
      </x:c>
      <x:c r="CO1145" s="39" t="n">
        <x:f>SUM(CB1145*0.75)</x:f>
        <x:v>0.75</x:v>
      </x:c>
      <x:c r="CP1145" s="39" t="n">
        <x:f>SUM(CC1145*0.325,CD1145*0.2)</x:f>
        <x:v>0.525</x:v>
      </x:c>
      <x:c r="CQ1145" s="39" t="n">
        <x:f>SUM(CE1145*0.24)</x:f>
        <x:v>0.48</x:v>
      </x:c>
      <x:c r="CR1145" s="39" t="n">
        <x:f>SUM(CM1145:CQ1145)</x:f>
        <x:v>6.495000000000001</x:v>
      </x:c>
      <x:c r="CS1145" s="36" t="n">
        <x:f>SUM(CG1145:CH1145)</x:f>
        <x:v>6</x:v>
      </x:c>
      <x:c r="CT1145" s="36" t="str"/>
      <x:c r="CU1145" s="36" t="n">
        <x:f>MIN(AG1145,CG1145)</x:f>
        <x:v>4</x:v>
      </x:c>
      <x:c r="CV1145" s="36" t="n">
        <x:f>MIN(AG1145,CH1145)</x:f>
        <x:v>2</x:v>
      </x:c>
      <x:c r="CW1145" s="36" t="n">
        <x:f>MIN(AG1145,CI1145)</x:f>
        <x:v>1</x:v>
      </x:c>
      <x:c r="CX1145" s="36" t="n">
        <x:f>MIN(AG1145,CJ1145)</x:f>
        <x:v>2</x:v>
      </x:c>
      <x:c r="CY1145" s="36" t="n">
        <x:f>MIN(AG1145,CK1145)</x:f>
        <x:v>2</x:v>
      </x:c>
    </x:row>
    <x:row r="1146" ht="18" customHeight="1">
      <x:c r="A1146" s="35" t="str">
        <x:v>Area TWT-03</x:v>
      </x:c>
      <x:c r="B1146" s="35" t="str">
        <x:v>Area Lead TWT-03</x:v>
      </x:c>
      <x:c r="C1146" s="35" t="str">
        <x:v>Field Lead TWT-10</x:v>
      </x:c>
      <x:c r="D1146" s="35" t="str">
        <x:v>City TWT-F</x:v>
      </x:c>
      <x:c r="E1146" s="35" t="n">
        <x:v>5</x:v>
      </x:c>
      <x:c r="F1146" s="35" t="n">
        <x:v>24</x:v>
      </x:c>
      <x:c r="G1146" s="35" t="n">
        <x:v>1</x:v>
      </x:c>
      <x:c r="H1146" s="35" t="str">
        <x:v>Promoter</x:v>
      </x:c>
      <x:c r="I1146" s="35" t="str">
        <x:v>Agency TWT-03</x:v>
      </x:c>
      <x:c r="J1146" s="35" t="str">
        <x:v>PR-TWT-016</x:v>
      </x:c>
      <x:c r="K1146" s="35" t="str">
        <x:v>Masked Promoter TWT-016</x:v>
      </x:c>
      <x:c r="L1146" s="35" t="str">
        <x:v>9XXXX10016</x:v>
      </x:c>
      <x:c r="M1146" s="37" t="n">
        <x:v>46190</x:v>
      </x:c>
      <x:c r="N1146" s="35" t="str">
        <x:v>Cohort 2</x:v>
      </x:c>
      <x:c r="O1146" s="35" t="str">
        <x:v>DIST-TWT-05</x:v>
      </x:c>
      <x:c r="P1146" s="35" t="str">
        <x:v>Masked Distributor TWT-05</x:v>
      </x:c>
      <x:c r="Q1146" s="35" t="str">
        <x:v>P-TWT-048</x:v>
      </x:c>
      <x:c r="R1146" s="35" t="str">
        <x:v>TWT-048</x:v>
      </x:c>
      <x:c r="S1146" s="35" t="str">
        <x:v>Masked Store TWT-048</x:v>
      </x:c>
      <x:c r="T1146" s="35" t="str">
        <x:v>XX1048</x:v>
      </x:c>
      <x:c r="U1146" s="35" t="str">
        <x:v>Supermarket</x:v>
      </x:c>
      <x:c r="V1146" s="35" t="str">
        <x:v>Masked</x:v>
      </x:c>
      <x:c r="W1146" s="35" t="str">
        <x:v>Masked</x:v>
      </x:c>
      <x:c r="X1146" s="37" t="n">
        <x:v>46212</x:v>
      </x:c>
      <x:c r="Y1146" s="37" t="n">
        <x:v>46280</x:v>
      </x:c>
      <x:c r="Z1146" s="35" t="str">
        <x:v>W03</x:v>
      </x:c>
      <x:c r="AA1146" s="35" t="str">
        <x:v>Sep'26</x:v>
      </x:c>
      <x:c r="AB1146" s="35" t="str">
        <x:v>15 - 21</x:v>
      </x:c>
      <x:c r="AC1146" s="35" t="str">
        <x:v>Week 3 of Sep 2026</x:v>
      </x:c>
      <x:c r="AD1146" s="35" t="str">
        <x:v>Continue</x:v>
      </x:c>
      <x:c r="AE1146" s="35" t="str"/>
      <x:c r="AF1146" s="36" t="n">
        <x:v>51</x:v>
      </x:c>
      <x:c r="AG1146" s="36" t="n">
        <x:v>26</x:v>
      </x:c>
      <x:c r="AH1146" s="38" t="n">
        <x:f>IFERROR(AG1146/AF1146,0)</x:f>
        <x:v>0.5098039215686274</x:v>
      </x:c>
      <x:c r="AI1146" s="36" t="n">
        <x:v>23</x:v>
      </x:c>
      <x:c r="AJ1146" s="38" t="n">
        <x:f>IFERROR(AI1146/AG1146,0)</x:f>
        <x:v>0.8846153846153846</x:v>
      </x:c>
      <x:c r="AK1146" s="36" t="n">
        <x:v>4</x:v>
      </x:c>
      <x:c r="AL1146" s="36" t="n">
        <x:v>10</x:v>
      </x:c>
      <x:c r="AM1146" s="36" t="n">
        <x:v>1</x:v>
      </x:c>
      <x:c r="AN1146" s="38" t="n">
        <x:f>IFERROR(AL1146/AG1146,0)</x:f>
        <x:v>0.38461538461538464</x:v>
      </x:c>
      <x:c r="AO1146" s="36" t="n">
        <x:f>BK1145</x:f>
        <x:v>42</x:v>
      </x:c>
      <x:c r="AP1146" s="36" t="n">
        <x:f>BL1145</x:f>
        <x:v>45</x:v>
      </x:c>
      <x:c r="AQ1146" s="36" t="n">
        <x:f>BM1145</x:f>
        <x:v>37</x:v>
      </x:c>
      <x:c r="AR1146" s="36" t="n">
        <x:f>BN1145</x:f>
        <x:v>29</x:v>
      </x:c>
      <x:c r="AS1146" s="36" t="n">
        <x:f>BO1145</x:f>
        <x:v>33</x:v>
      </x:c>
      <x:c r="AT1146" s="36" t="n">
        <x:f>BP1145</x:f>
        <x:v>43</x:v>
      </x:c>
      <x:c r="AU1146" s="36" t="n">
        <x:f>BQ1145</x:f>
        <x:v>43</x:v>
      </x:c>
      <x:c r="AV1146" s="36" t="n">
        <x:f>BR1145</x:f>
        <x:v>40</x:v>
      </x:c>
      <x:c r="AW1146" s="36" t="n">
        <x:f>BS1145</x:f>
        <x:v>44</x:v>
      </x:c>
      <x:c r="AX1146" s="36" t="n">
        <x:f>BT1145</x:f>
        <x:v>45</x:v>
      </x:c>
      <x:c r="AY1146" s="36" t="n">
        <x:f>SUM(AO1146:AX1146)</x:f>
        <x:v>401</x:v>
      </x:c>
      <x:c r="AZ1146" s="36" t="n">
        <x:v>12</x:v>
      </x:c>
      <x:c r="BA1146" s="36" t="n">
        <x:v>0</x:v>
      </x:c>
      <x:c r="BB1146" s="36" t="n">
        <x:v>0</x:v>
      </x:c>
      <x:c r="BC1146" s="36" t="n">
        <x:v>0</x:v>
      </x:c>
      <x:c r="BD1146" s="36" t="n">
        <x:v>0</x:v>
      </x:c>
      <x:c r="BE1146" s="36" t="n">
        <x:v>0</x:v>
      </x:c>
      <x:c r="BF1146" s="36" t="n">
        <x:v>14</x:v>
      </x:c>
      <x:c r="BG1146" s="36" t="n">
        <x:v>0</x:v>
      </x:c>
      <x:c r="BH1146" s="36" t="n">
        <x:v>0</x:v>
      </x:c>
      <x:c r="BI1146" s="36" t="n">
        <x:v>0</x:v>
      </x:c>
      <x:c r="BJ1146" s="36"/>
      <x:c r="BK1146" s="36" t="n">
        <x:f>MAX(0,AO1146+AZ1146-BV1146)</x:f>
        <x:v>54</x:v>
      </x:c>
      <x:c r="BL1146" s="36" t="n">
        <x:f>MAX(0,AP1146+BA1146-BW1146)</x:f>
        <x:v>44</x:v>
      </x:c>
      <x:c r="BM1146" s="36" t="n">
        <x:f>MAX(0,AQ1146+BB1146-BX1146)</x:f>
        <x:v>36</x:v>
      </x:c>
      <x:c r="BN1146" s="36" t="n">
        <x:f>MAX(0,AR1146+BC1146-BY1146)</x:f>
        <x:v>28</x:v>
      </x:c>
      <x:c r="BO1146" s="36" t="n">
        <x:f>MAX(0,AS1146+BD1146-BZ1146)</x:f>
        <x:v>31</x:v>
      </x:c>
      <x:c r="BP1146" s="36" t="n">
        <x:f>MAX(0,AT1146+BE1146-CA1146)</x:f>
        <x:v>41</x:v>
      </x:c>
      <x:c r="BQ1146" s="36" t="n">
        <x:f>MAX(0,AU1146+BF1146-CB1146)</x:f>
        <x:v>56</x:v>
      </x:c>
      <x:c r="BR1146" s="36" t="n">
        <x:f>MAX(0,AV1146+BG1146-CC1146)</x:f>
        <x:v>39</x:v>
      </x:c>
      <x:c r="BS1146" s="36" t="n">
        <x:f>MAX(0,AW1146+BH1146-CD1146)</x:f>
        <x:v>42</x:v>
      </x:c>
      <x:c r="BT1146" s="36" t="n">
        <x:f>MAX(0,AX1146+BI1146-CE1146)</x:f>
        <x:v>44</x:v>
      </x:c>
      <x:c r="BU1146" s="36" t="n">
        <x:f>SUM(BK1146:BT1146)</x:f>
        <x:v>415</x:v>
      </x:c>
      <x:c r="BV1146" s="36" t="n">
        <x:v>0</x:v>
      </x:c>
      <x:c r="BW1146" s="36" t="n">
        <x:v>1</x:v>
      </x:c>
      <x:c r="BX1146" s="36" t="n">
        <x:v>1</x:v>
      </x:c>
      <x:c r="BY1146" s="36" t="n">
        <x:v>1</x:v>
      </x:c>
      <x:c r="BZ1146" s="36" t="n">
        <x:v>2</x:v>
      </x:c>
      <x:c r="CA1146" s="36" t="n">
        <x:v>2</x:v>
      </x:c>
      <x:c r="CB1146" s="36" t="n">
        <x:v>1</x:v>
      </x:c>
      <x:c r="CC1146" s="36" t="n">
        <x:v>1</x:v>
      </x:c>
      <x:c r="CD1146" s="36" t="n">
        <x:v>2</x:v>
      </x:c>
      <x:c r="CE1146" s="36" t="n">
        <x:v>1</x:v>
      </x:c>
      <x:c r="CF1146" s="36"/>
      <x:c r="CG1146" s="36" t="n">
        <x:f>SUM(BV1146,BW1146,BX1146,BY1146)</x:f>
        <x:v>3</x:v>
      </x:c>
      <x:c r="CH1146" s="36" t="n">
        <x:f>SUM(BZ1146,CA1146)</x:f>
        <x:v>4</x:v>
      </x:c>
      <x:c r="CI1146" s="36" t="n">
        <x:f>SUM(CB1146)</x:f>
        <x:v>1</x:v>
      </x:c>
      <x:c r="CJ1146" s="36" t="n">
        <x:f>SUM(CC1146,CD1146)</x:f>
        <x:v>3</x:v>
      </x:c>
      <x:c r="CK1146" s="36" t="n">
        <x:f>SUM(CE1146)</x:f>
        <x:v>1</x:v>
      </x:c>
      <x:c r="CL1146" s="36" t="n">
        <x:f>SUM(CG1146:CK1146)</x:f>
        <x:v>12</x:v>
      </x:c>
      <x:c r="CM1146" s="39" t="n">
        <x:f>SUM(BV1146*1,BW1146*1,BX1146*1,BY1146*1)</x:f>
        <x:v>3</x:v>
      </x:c>
      <x:c r="CN1146" s="39" t="n">
        <x:f>SUM(BZ1146*0.324,CA1146*0.416)</x:f>
        <x:v>1.48</x:v>
      </x:c>
      <x:c r="CO1146" s="39" t="n">
        <x:f>SUM(CB1146*0.75)</x:f>
        <x:v>0.75</x:v>
      </x:c>
      <x:c r="CP1146" s="39" t="n">
        <x:f>SUM(CC1146*0.325,CD1146*0.2)</x:f>
        <x:v>0.7250000000000001</x:v>
      </x:c>
      <x:c r="CQ1146" s="39" t="n">
        <x:f>SUM(CE1146*0.24)</x:f>
        <x:v>0.24</x:v>
      </x:c>
      <x:c r="CR1146" s="39" t="n">
        <x:f>SUM(CM1146:CQ1146)</x:f>
        <x:v>6.195</x:v>
      </x:c>
      <x:c r="CS1146" s="36" t="n">
        <x:f>SUM(CG1146:CH1146)</x:f>
        <x:v>7</x:v>
      </x:c>
      <x:c r="CT1146" s="36" t="str"/>
      <x:c r="CU1146" s="36" t="n">
        <x:f>MIN(AG1146,CG1146)</x:f>
        <x:v>3</x:v>
      </x:c>
      <x:c r="CV1146" s="36" t="n">
        <x:f>MIN(AG1146,CH1146)</x:f>
        <x:v>4</x:v>
      </x:c>
      <x:c r="CW1146" s="36" t="n">
        <x:f>MIN(AG1146,CI1146)</x:f>
        <x:v>1</x:v>
      </x:c>
      <x:c r="CX1146" s="36" t="n">
        <x:f>MIN(AG1146,CJ1146)</x:f>
        <x:v>3</x:v>
      </x:c>
      <x:c r="CY1146" s="36" t="n">
        <x:f>MIN(AG1146,CK1146)</x:f>
        <x:v>1</x:v>
      </x:c>
    </x:row>
    <x:row r="1147" ht="18" customHeight="1">
      <x:c r="A1147" s="35" t="str">
        <x:v>Area TWT-03</x:v>
      </x:c>
      <x:c r="B1147" s="35" t="str">
        <x:v>Area Lead TWT-03</x:v>
      </x:c>
      <x:c r="C1147" s="35" t="str">
        <x:v>Field Lead TWT-10</x:v>
      </x:c>
      <x:c r="D1147" s="35" t="str">
        <x:v>City TWT-F</x:v>
      </x:c>
      <x:c r="E1147" s="35" t="n">
        <x:v>5</x:v>
      </x:c>
      <x:c r="F1147" s="35" t="n">
        <x:v>24</x:v>
      </x:c>
      <x:c r="G1147" s="35" t="n">
        <x:v>1</x:v>
      </x:c>
      <x:c r="H1147" s="35" t="str">
        <x:v>Promoter</x:v>
      </x:c>
      <x:c r="I1147" s="35" t="str">
        <x:v>Agency TWT-03</x:v>
      </x:c>
      <x:c r="J1147" s="35" t="str">
        <x:v>PR-TWT-016</x:v>
      </x:c>
      <x:c r="K1147" s="35" t="str">
        <x:v>Masked Promoter TWT-016</x:v>
      </x:c>
      <x:c r="L1147" s="35" t="str">
        <x:v>9XXXX10016</x:v>
      </x:c>
      <x:c r="M1147" s="37" t="n">
        <x:v>46190</x:v>
      </x:c>
      <x:c r="N1147" s="35" t="str">
        <x:v>Cohort 2</x:v>
      </x:c>
      <x:c r="O1147" s="35" t="str">
        <x:v>DIST-TWT-05</x:v>
      </x:c>
      <x:c r="P1147" s="35" t="str">
        <x:v>Masked Distributor TWT-05</x:v>
      </x:c>
      <x:c r="Q1147" s="35" t="str">
        <x:v>P-TWT-048</x:v>
      </x:c>
      <x:c r="R1147" s="35" t="str">
        <x:v>TWT-048</x:v>
      </x:c>
      <x:c r="S1147" s="35" t="str">
        <x:v>Masked Store TWT-048</x:v>
      </x:c>
      <x:c r="T1147" s="35" t="str">
        <x:v>XX1048</x:v>
      </x:c>
      <x:c r="U1147" s="35" t="str">
        <x:v>Supermarket</x:v>
      </x:c>
      <x:c r="V1147" s="35" t="str">
        <x:v>Masked</x:v>
      </x:c>
      <x:c r="W1147" s="35" t="str">
        <x:v>Masked</x:v>
      </x:c>
      <x:c r="X1147" s="37" t="n">
        <x:v>46212</x:v>
      </x:c>
      <x:c r="Y1147" s="37" t="n">
        <x:v>46281</x:v>
      </x:c>
      <x:c r="Z1147" s="35" t="str">
        <x:v>W03</x:v>
      </x:c>
      <x:c r="AA1147" s="35" t="str">
        <x:v>Sep'26</x:v>
      </x:c>
      <x:c r="AB1147" s="35" t="str">
        <x:v>15 - 21</x:v>
      </x:c>
      <x:c r="AC1147" s="35" t="str">
        <x:v>Week 3 of Sep 2026</x:v>
      </x:c>
      <x:c r="AD1147" s="35" t="str">
        <x:v>Continue</x:v>
      </x:c>
      <x:c r="AE1147" s="35" t="str"/>
      <x:c r="AF1147" s="36" t="n">
        <x:v>68</x:v>
      </x:c>
      <x:c r="AG1147" s="36" t="n">
        <x:v>24</x:v>
      </x:c>
      <x:c r="AH1147" s="38" t="n">
        <x:f>IFERROR(AG1147/AF1147,0)</x:f>
        <x:v>0.35294117647058826</x:v>
      </x:c>
      <x:c r="AI1147" s="36" t="n">
        <x:v>18</x:v>
      </x:c>
      <x:c r="AJ1147" s="38" t="n">
        <x:f>IFERROR(AI1147/AG1147,0)</x:f>
        <x:v>0.75</x:v>
      </x:c>
      <x:c r="AK1147" s="36" t="n">
        <x:v>5</x:v>
      </x:c>
      <x:c r="AL1147" s="36" t="n">
        <x:v>8</x:v>
      </x:c>
      <x:c r="AM1147" s="36" t="n">
        <x:v>1</x:v>
      </x:c>
      <x:c r="AN1147" s="38" t="n">
        <x:f>IFERROR(AL1147/AG1147,0)</x:f>
        <x:v>0.3333333333333333</x:v>
      </x:c>
      <x:c r="AO1147" s="36" t="n">
        <x:f>BK1146</x:f>
        <x:v>54</x:v>
      </x:c>
      <x:c r="AP1147" s="36" t="n">
        <x:f>BL1146</x:f>
        <x:v>44</x:v>
      </x:c>
      <x:c r="AQ1147" s="36" t="n">
        <x:f>BM1146</x:f>
        <x:v>36</x:v>
      </x:c>
      <x:c r="AR1147" s="36" t="n">
        <x:f>BN1146</x:f>
        <x:v>28</x:v>
      </x:c>
      <x:c r="AS1147" s="36" t="n">
        <x:f>BO1146</x:f>
        <x:v>31</x:v>
      </x:c>
      <x:c r="AT1147" s="36" t="n">
        <x:f>BP1146</x:f>
        <x:v>41</x:v>
      </x:c>
      <x:c r="AU1147" s="36" t="n">
        <x:f>BQ1146</x:f>
        <x:v>56</x:v>
      </x:c>
      <x:c r="AV1147" s="36" t="n">
        <x:f>BR1146</x:f>
        <x:v>39</x:v>
      </x:c>
      <x:c r="AW1147" s="36" t="n">
        <x:f>BS1146</x:f>
        <x:v>42</x:v>
      </x:c>
      <x:c r="AX1147" s="36" t="n">
        <x:f>BT1146</x:f>
        <x:v>44</x:v>
      </x:c>
      <x:c r="AY1147" s="36" t="n">
        <x:f>SUM(AO1147:AX1147)</x:f>
        <x:v>415</x:v>
      </x:c>
      <x:c r="AZ1147" s="36" t="n">
        <x:v>0</x:v>
      </x:c>
      <x:c r="BA1147" s="36" t="n">
        <x:v>18</x:v>
      </x:c>
      <x:c r="BB1147" s="36" t="n">
        <x:v>0</x:v>
      </x:c>
      <x:c r="BC1147" s="36" t="n">
        <x:v>0</x:v>
      </x:c>
      <x:c r="BD1147" s="36" t="n">
        <x:v>0</x:v>
      </x:c>
      <x:c r="BE1147" s="36" t="n">
        <x:v>0</x:v>
      </x:c>
      <x:c r="BF1147" s="36" t="n">
        <x:v>0</x:v>
      </x:c>
      <x:c r="BG1147" s="36" t="n">
        <x:v>24</x:v>
      </x:c>
      <x:c r="BH1147" s="36" t="n">
        <x:v>0</x:v>
      </x:c>
      <x:c r="BI1147" s="36" t="n">
        <x:v>0</x:v>
      </x:c>
      <x:c r="BJ1147" s="36"/>
      <x:c r="BK1147" s="36" t="n">
        <x:f>MAX(0,AO1147+AZ1147-BV1147)</x:f>
        <x:v>53</x:v>
      </x:c>
      <x:c r="BL1147" s="36" t="n">
        <x:f>MAX(0,AP1147+BA1147-BW1147)</x:f>
        <x:v>60</x:v>
      </x:c>
      <x:c r="BM1147" s="36" t="n">
        <x:f>MAX(0,AQ1147+BB1147-BX1147)</x:f>
        <x:v>34</x:v>
      </x:c>
      <x:c r="BN1147" s="36" t="n">
        <x:f>MAX(0,AR1147+BC1147-BY1147)</x:f>
        <x:v>27</x:v>
      </x:c>
      <x:c r="BO1147" s="36" t="n">
        <x:f>MAX(0,AS1147+BD1147-BZ1147)</x:f>
        <x:v>29</x:v>
      </x:c>
      <x:c r="BP1147" s="36" t="n">
        <x:f>MAX(0,AT1147+BE1147-CA1147)</x:f>
        <x:v>39</x:v>
      </x:c>
      <x:c r="BQ1147" s="36" t="n">
        <x:f>MAX(0,AU1147+BF1147-CB1147)</x:f>
        <x:v>54</x:v>
      </x:c>
      <x:c r="BR1147" s="36" t="n">
        <x:f>MAX(0,AV1147+BG1147-CC1147)</x:f>
        <x:v>61</x:v>
      </x:c>
      <x:c r="BS1147" s="36" t="n">
        <x:f>MAX(0,AW1147+BH1147-CD1147)</x:f>
        <x:v>41</x:v>
      </x:c>
      <x:c r="BT1147" s="36" t="n">
        <x:f>MAX(0,AX1147+BI1147-CE1147)</x:f>
        <x:v>43</x:v>
      </x:c>
      <x:c r="BU1147" s="36" t="n">
        <x:f>SUM(BK1147:BT1147)</x:f>
        <x:v>441</x:v>
      </x:c>
      <x:c r="BV1147" s="36" t="n">
        <x:v>1</x:v>
      </x:c>
      <x:c r="BW1147" s="36" t="n">
        <x:v>2</x:v>
      </x:c>
      <x:c r="BX1147" s="36" t="n">
        <x:v>2</x:v>
      </x:c>
      <x:c r="BY1147" s="36" t="n">
        <x:v>1</x:v>
      </x:c>
      <x:c r="BZ1147" s="36" t="n">
        <x:v>2</x:v>
      </x:c>
      <x:c r="CA1147" s="36" t="n">
        <x:v>2</x:v>
      </x:c>
      <x:c r="CB1147" s="36" t="n">
        <x:v>2</x:v>
      </x:c>
      <x:c r="CC1147" s="36" t="n">
        <x:v>2</x:v>
      </x:c>
      <x:c r="CD1147" s="36" t="n">
        <x:v>1</x:v>
      </x:c>
      <x:c r="CE1147" s="36" t="n">
        <x:v>1</x:v>
      </x:c>
      <x:c r="CF1147" s="36"/>
      <x:c r="CG1147" s="36" t="n">
        <x:f>SUM(BV1147,BW1147,BX1147,BY1147)</x:f>
        <x:v>6</x:v>
      </x:c>
      <x:c r="CH1147" s="36" t="n">
        <x:f>SUM(BZ1147,CA1147)</x:f>
        <x:v>4</x:v>
      </x:c>
      <x:c r="CI1147" s="36" t="n">
        <x:f>SUM(CB1147)</x:f>
        <x:v>2</x:v>
      </x:c>
      <x:c r="CJ1147" s="36" t="n">
        <x:f>SUM(CC1147,CD1147)</x:f>
        <x:v>3</x:v>
      </x:c>
      <x:c r="CK1147" s="36" t="n">
        <x:f>SUM(CE1147)</x:f>
        <x:v>1</x:v>
      </x:c>
      <x:c r="CL1147" s="36" t="n">
        <x:f>SUM(CG1147:CK1147)</x:f>
        <x:v>16</x:v>
      </x:c>
      <x:c r="CM1147" s="39" t="n">
        <x:f>SUM(BV1147*1,BW1147*1,BX1147*1,BY1147*1)</x:f>
        <x:v>6</x:v>
      </x:c>
      <x:c r="CN1147" s="39" t="n">
        <x:f>SUM(BZ1147*0.324,CA1147*0.416)</x:f>
        <x:v>1.48</x:v>
      </x:c>
      <x:c r="CO1147" s="39" t="n">
        <x:f>SUM(CB1147*0.75)</x:f>
        <x:v>1.5</x:v>
      </x:c>
      <x:c r="CP1147" s="39" t="n">
        <x:f>SUM(CC1147*0.325,CD1147*0.2)</x:f>
        <x:v>0.8500000000000001</x:v>
      </x:c>
      <x:c r="CQ1147" s="39" t="n">
        <x:f>SUM(CE1147*0.24)</x:f>
        <x:v>0.24</x:v>
      </x:c>
      <x:c r="CR1147" s="39" t="n">
        <x:f>SUM(CM1147:CQ1147)</x:f>
        <x:v>10.07</x:v>
      </x:c>
      <x:c r="CS1147" s="36" t="n">
        <x:f>SUM(CG1147:CH1147)</x:f>
        <x:v>10</x:v>
      </x:c>
      <x:c r="CT1147" s="36" t="str"/>
      <x:c r="CU1147" s="36" t="n">
        <x:f>MIN(AG1147,CG1147)</x:f>
        <x:v>6</x:v>
      </x:c>
      <x:c r="CV1147" s="36" t="n">
        <x:f>MIN(AG1147,CH1147)</x:f>
        <x:v>4</x:v>
      </x:c>
      <x:c r="CW1147" s="36" t="n">
        <x:f>MIN(AG1147,CI1147)</x:f>
        <x:v>2</x:v>
      </x:c>
      <x:c r="CX1147" s="36" t="n">
        <x:f>MIN(AG1147,CJ1147)</x:f>
        <x:v>3</x:v>
      </x:c>
      <x:c r="CY1147" s="36" t="n">
        <x:f>MIN(AG1147,CK1147)</x:f>
        <x:v>1</x:v>
      </x:c>
    </x:row>
    <x:row r="1148" ht="18" customHeight="1">
      <x:c r="A1148" s="35" t="str">
        <x:v>Area TWT-03</x:v>
      </x:c>
      <x:c r="B1148" s="35" t="str">
        <x:v>Area Lead TWT-03</x:v>
      </x:c>
      <x:c r="C1148" s="35" t="str">
        <x:v>Field Lead TWT-10</x:v>
      </x:c>
      <x:c r="D1148" s="35" t="str">
        <x:v>City TWT-F</x:v>
      </x:c>
      <x:c r="E1148" s="35" t="n">
        <x:v>5</x:v>
      </x:c>
      <x:c r="F1148" s="35" t="n">
        <x:v>24</x:v>
      </x:c>
      <x:c r="G1148" s="35" t="n">
        <x:v>1</x:v>
      </x:c>
      <x:c r="H1148" s="35" t="str">
        <x:v>Promoter</x:v>
      </x:c>
      <x:c r="I1148" s="35" t="str">
        <x:v>Agency TWT-03</x:v>
      </x:c>
      <x:c r="J1148" s="35" t="str">
        <x:v>PR-TWT-016</x:v>
      </x:c>
      <x:c r="K1148" s="35" t="str">
        <x:v>Masked Promoter TWT-016</x:v>
      </x:c>
      <x:c r="L1148" s="35" t="str">
        <x:v>9XXXX10016</x:v>
      </x:c>
      <x:c r="M1148" s="37" t="n">
        <x:v>46190</x:v>
      </x:c>
      <x:c r="N1148" s="35" t="str">
        <x:v>Cohort 2</x:v>
      </x:c>
      <x:c r="O1148" s="35" t="str">
        <x:v>DIST-TWT-05</x:v>
      </x:c>
      <x:c r="P1148" s="35" t="str">
        <x:v>Masked Distributor TWT-05</x:v>
      </x:c>
      <x:c r="Q1148" s="35" t="str">
        <x:v>P-TWT-048</x:v>
      </x:c>
      <x:c r="R1148" s="35" t="str">
        <x:v>TWT-048</x:v>
      </x:c>
      <x:c r="S1148" s="35" t="str">
        <x:v>Masked Store TWT-048</x:v>
      </x:c>
      <x:c r="T1148" s="35" t="str">
        <x:v>XX1048</x:v>
      </x:c>
      <x:c r="U1148" s="35" t="str">
        <x:v>Supermarket</x:v>
      </x:c>
      <x:c r="V1148" s="35" t="str">
        <x:v>Masked</x:v>
      </x:c>
      <x:c r="W1148" s="35" t="str">
        <x:v>Masked</x:v>
      </x:c>
      <x:c r="X1148" s="37" t="n">
        <x:v>46212</x:v>
      </x:c>
      <x:c r="Y1148" s="37" t="n">
        <x:v>46282</x:v>
      </x:c>
      <x:c r="Z1148" s="35" t="str">
        <x:v>W03</x:v>
      </x:c>
      <x:c r="AA1148" s="35" t="str">
        <x:v>Sep'26</x:v>
      </x:c>
      <x:c r="AB1148" s="35" t="str">
        <x:v>15 - 21</x:v>
      </x:c>
      <x:c r="AC1148" s="35" t="str">
        <x:v>Week 3 of Sep 2026</x:v>
      </x:c>
      <x:c r="AD1148" s="35" t="str">
        <x:v>Continue</x:v>
      </x:c>
      <x:c r="AE1148" s="35" t="str"/>
      <x:c r="AF1148" s="36" t="n">
        <x:v>69</x:v>
      </x:c>
      <x:c r="AG1148" s="36" t="n">
        <x:v>27</x:v>
      </x:c>
      <x:c r="AH1148" s="38" t="n">
        <x:f>IFERROR(AG1148/AF1148,0)</x:f>
        <x:v>0.391304347826087</x:v>
      </x:c>
      <x:c r="AI1148" s="36" t="n">
        <x:v>25</x:v>
      </x:c>
      <x:c r="AJ1148" s="38" t="n">
        <x:f>IFERROR(AI1148/AG1148,0)</x:f>
        <x:v>0.9259259259259259</x:v>
      </x:c>
      <x:c r="AK1148" s="36" t="n">
        <x:v>4</x:v>
      </x:c>
      <x:c r="AL1148" s="36" t="n">
        <x:v>9</x:v>
      </x:c>
      <x:c r="AM1148" s="36" t="n">
        <x:v>1</x:v>
      </x:c>
      <x:c r="AN1148" s="38" t="n">
        <x:f>IFERROR(AL1148/AG1148,0)</x:f>
        <x:v>0.3333333333333333</x:v>
      </x:c>
      <x:c r="AO1148" s="36" t="n">
        <x:f>BK1147</x:f>
        <x:v>53</x:v>
      </x:c>
      <x:c r="AP1148" s="36" t="n">
        <x:f>BL1147</x:f>
        <x:v>60</x:v>
      </x:c>
      <x:c r="AQ1148" s="36" t="n">
        <x:f>BM1147</x:f>
        <x:v>34</x:v>
      </x:c>
      <x:c r="AR1148" s="36" t="n">
        <x:f>BN1147</x:f>
        <x:v>27</x:v>
      </x:c>
      <x:c r="AS1148" s="36" t="n">
        <x:f>BO1147</x:f>
        <x:v>29</x:v>
      </x:c>
      <x:c r="AT1148" s="36" t="n">
        <x:f>BP1147</x:f>
        <x:v>39</x:v>
      </x:c>
      <x:c r="AU1148" s="36" t="n">
        <x:f>BQ1147</x:f>
        <x:v>54</x:v>
      </x:c>
      <x:c r="AV1148" s="36" t="n">
        <x:f>BR1147</x:f>
        <x:v>61</x:v>
      </x:c>
      <x:c r="AW1148" s="36" t="n">
        <x:f>BS1147</x:f>
        <x:v>41</x:v>
      </x:c>
      <x:c r="AX1148" s="36" t="n">
        <x:f>BT1147</x:f>
        <x:v>43</x:v>
      </x:c>
      <x:c r="AY1148" s="36" t="n">
        <x:f>SUM(AO1148:AX1148)</x:f>
        <x:v>441</x:v>
      </x:c>
      <x:c r="AZ1148" s="36" t="n">
        <x:v>0</x:v>
      </x:c>
      <x:c r="BA1148" s="36" t="n">
        <x:v>0</x:v>
      </x:c>
      <x:c r="BB1148" s="36" t="n">
        <x:v>16</x:v>
      </x:c>
      <x:c r="BC1148" s="36" t="n">
        <x:v>0</x:v>
      </x:c>
      <x:c r="BD1148" s="36" t="n">
        <x:v>0</x:v>
      </x:c>
      <x:c r="BE1148" s="36" t="n">
        <x:v>0</x:v>
      </x:c>
      <x:c r="BF1148" s="36" t="n">
        <x:v>0</x:v>
      </x:c>
      <x:c r="BG1148" s="36" t="n">
        <x:v>0</x:v>
      </x:c>
      <x:c r="BH1148" s="36" t="n">
        <x:v>22</x:v>
      </x:c>
      <x:c r="BI1148" s="36" t="n">
        <x:v>0</x:v>
      </x:c>
      <x:c r="BJ1148" s="36"/>
      <x:c r="BK1148" s="36" t="n">
        <x:f>MAX(0,AO1148+AZ1148-BV1148)</x:f>
        <x:v>52</x:v>
      </x:c>
      <x:c r="BL1148" s="36" t="n">
        <x:f>MAX(0,AP1148+BA1148-BW1148)</x:f>
        <x:v>59</x:v>
      </x:c>
      <x:c r="BM1148" s="36" t="n">
        <x:f>MAX(0,AQ1148+BB1148-BX1148)</x:f>
        <x:v>48</x:v>
      </x:c>
      <x:c r="BN1148" s="36" t="n">
        <x:f>MAX(0,AR1148+BC1148-BY1148)</x:f>
        <x:v>26</x:v>
      </x:c>
      <x:c r="BO1148" s="36" t="n">
        <x:f>MAX(0,AS1148+BD1148-BZ1148)</x:f>
        <x:v>27</x:v>
      </x:c>
      <x:c r="BP1148" s="36" t="n">
        <x:f>MAX(0,AT1148+BE1148-CA1148)</x:f>
        <x:v>37</x:v>
      </x:c>
      <x:c r="BQ1148" s="36" t="n">
        <x:f>MAX(0,AU1148+BF1148-CB1148)</x:f>
        <x:v>53</x:v>
      </x:c>
      <x:c r="BR1148" s="36" t="n">
        <x:f>MAX(0,AV1148+BG1148-CC1148)</x:f>
        <x:v>60</x:v>
      </x:c>
      <x:c r="BS1148" s="36" t="n">
        <x:f>MAX(0,AW1148+BH1148-CD1148)</x:f>
        <x:v>62</x:v>
      </x:c>
      <x:c r="BT1148" s="36" t="n">
        <x:f>MAX(0,AX1148+BI1148-CE1148)</x:f>
        <x:v>42</x:v>
      </x:c>
      <x:c r="BU1148" s="36" t="n">
        <x:f>SUM(BK1148:BT1148)</x:f>
        <x:v>466</x:v>
      </x:c>
      <x:c r="BV1148" s="36" t="n">
        <x:v>1</x:v>
      </x:c>
      <x:c r="BW1148" s="36" t="n">
        <x:v>1</x:v>
      </x:c>
      <x:c r="BX1148" s="36" t="n">
        <x:v>2</x:v>
      </x:c>
      <x:c r="BY1148" s="36" t="n">
        <x:v>1</x:v>
      </x:c>
      <x:c r="BZ1148" s="36" t="n">
        <x:v>2</x:v>
      </x:c>
      <x:c r="CA1148" s="36" t="n">
        <x:v>2</x:v>
      </x:c>
      <x:c r="CB1148" s="36" t="n">
        <x:v>1</x:v>
      </x:c>
      <x:c r="CC1148" s="36" t="n">
        <x:v>1</x:v>
      </x:c>
      <x:c r="CD1148" s="36" t="n">
        <x:v>1</x:v>
      </x:c>
      <x:c r="CE1148" s="36" t="n">
        <x:v>1</x:v>
      </x:c>
      <x:c r="CF1148" s="36"/>
      <x:c r="CG1148" s="36" t="n">
        <x:f>SUM(BV1148,BW1148,BX1148,BY1148)</x:f>
        <x:v>5</x:v>
      </x:c>
      <x:c r="CH1148" s="36" t="n">
        <x:f>SUM(BZ1148,CA1148)</x:f>
        <x:v>4</x:v>
      </x:c>
      <x:c r="CI1148" s="36" t="n">
        <x:f>SUM(CB1148)</x:f>
        <x:v>1</x:v>
      </x:c>
      <x:c r="CJ1148" s="36" t="n">
        <x:f>SUM(CC1148,CD1148)</x:f>
        <x:v>2</x:v>
      </x:c>
      <x:c r="CK1148" s="36" t="n">
        <x:f>SUM(CE1148)</x:f>
        <x:v>1</x:v>
      </x:c>
      <x:c r="CL1148" s="36" t="n">
        <x:f>SUM(CG1148:CK1148)</x:f>
        <x:v>13</x:v>
      </x:c>
      <x:c r="CM1148" s="39" t="n">
        <x:f>SUM(BV1148*1,BW1148*1,BX1148*1,BY1148*1)</x:f>
        <x:v>5</x:v>
      </x:c>
      <x:c r="CN1148" s="39" t="n">
        <x:f>SUM(BZ1148*0.324,CA1148*0.416)</x:f>
        <x:v>1.48</x:v>
      </x:c>
      <x:c r="CO1148" s="39" t="n">
        <x:f>SUM(CB1148*0.75)</x:f>
        <x:v>0.75</x:v>
      </x:c>
      <x:c r="CP1148" s="39" t="n">
        <x:f>SUM(CC1148*0.325,CD1148*0.2)</x:f>
        <x:v>0.525</x:v>
      </x:c>
      <x:c r="CQ1148" s="39" t="n">
        <x:f>SUM(CE1148*0.24)</x:f>
        <x:v>0.24</x:v>
      </x:c>
      <x:c r="CR1148" s="39" t="n">
        <x:f>SUM(CM1148:CQ1148)</x:f>
        <x:v>7.995000000000001</x:v>
      </x:c>
      <x:c r="CS1148" s="36" t="n">
        <x:f>SUM(CG1148:CH1148)</x:f>
        <x:v>9</x:v>
      </x:c>
      <x:c r="CT1148" s="36" t="str"/>
      <x:c r="CU1148" s="36" t="n">
        <x:f>MIN(AG1148,CG1148)</x:f>
        <x:v>5</x:v>
      </x:c>
      <x:c r="CV1148" s="36" t="n">
        <x:f>MIN(AG1148,CH1148)</x:f>
        <x:v>4</x:v>
      </x:c>
      <x:c r="CW1148" s="36" t="n">
        <x:f>MIN(AG1148,CI1148)</x:f>
        <x:v>1</x:v>
      </x:c>
      <x:c r="CX1148" s="36" t="n">
        <x:f>MIN(AG1148,CJ1148)</x:f>
        <x:v>2</x:v>
      </x:c>
      <x:c r="CY1148" s="36" t="n">
        <x:f>MIN(AG1148,CK1148)</x:f>
        <x:v>1</x:v>
      </x:c>
    </x:row>
    <x:row r="1149" ht="18" customHeight="1">
      <x:c r="A1149" s="35" t="str">
        <x:v>Area TWT-03</x:v>
      </x:c>
      <x:c r="B1149" s="35" t="str">
        <x:v>Area Lead TWT-03</x:v>
      </x:c>
      <x:c r="C1149" s="35" t="str">
        <x:v>Field Lead TWT-10</x:v>
      </x:c>
      <x:c r="D1149" s="35" t="str">
        <x:v>City TWT-F</x:v>
      </x:c>
      <x:c r="E1149" s="35" t="n">
        <x:v>5</x:v>
      </x:c>
      <x:c r="F1149" s="35" t="n">
        <x:v>24</x:v>
      </x:c>
      <x:c r="G1149" s="35" t="n">
        <x:v>1</x:v>
      </x:c>
      <x:c r="H1149" s="35" t="str">
        <x:v>Promoter</x:v>
      </x:c>
      <x:c r="I1149" s="35" t="str">
        <x:v>Agency TWT-03</x:v>
      </x:c>
      <x:c r="J1149" s="35" t="str">
        <x:v>PR-TWT-016</x:v>
      </x:c>
      <x:c r="K1149" s="35" t="str">
        <x:v>Masked Promoter TWT-016</x:v>
      </x:c>
      <x:c r="L1149" s="35" t="str">
        <x:v>9XXXX10016</x:v>
      </x:c>
      <x:c r="M1149" s="37" t="n">
        <x:v>46190</x:v>
      </x:c>
      <x:c r="N1149" s="35" t="str">
        <x:v>Cohort 2</x:v>
      </x:c>
      <x:c r="O1149" s="35" t="str">
        <x:v>DIST-TWT-05</x:v>
      </x:c>
      <x:c r="P1149" s="35" t="str">
        <x:v>Masked Distributor TWT-05</x:v>
      </x:c>
      <x:c r="Q1149" s="35" t="str">
        <x:v>P-TWT-048</x:v>
      </x:c>
      <x:c r="R1149" s="35" t="str">
        <x:v>TWT-048</x:v>
      </x:c>
      <x:c r="S1149" s="35" t="str">
        <x:v>Masked Store TWT-048</x:v>
      </x:c>
      <x:c r="T1149" s="35" t="str">
        <x:v>XX1048</x:v>
      </x:c>
      <x:c r="U1149" s="35" t="str">
        <x:v>Supermarket</x:v>
      </x:c>
      <x:c r="V1149" s="35" t="str">
        <x:v>Masked</x:v>
      </x:c>
      <x:c r="W1149" s="35" t="str">
        <x:v>Masked</x:v>
      </x:c>
      <x:c r="X1149" s="37" t="n">
        <x:v>46212</x:v>
      </x:c>
      <x:c r="Y1149" s="37" t="n">
        <x:v>46283</x:v>
      </x:c>
      <x:c r="Z1149" s="35" t="str">
        <x:v>W03</x:v>
      </x:c>
      <x:c r="AA1149" s="35" t="str">
        <x:v>Sep'26</x:v>
      </x:c>
      <x:c r="AB1149" s="35" t="str">
        <x:v>15 - 21</x:v>
      </x:c>
      <x:c r="AC1149" s="35" t="str">
        <x:v>Week 3 of Sep 2026</x:v>
      </x:c>
      <x:c r="AD1149" s="35" t="str">
        <x:v>Continue</x:v>
      </x:c>
      <x:c r="AE1149" s="35" t="str"/>
      <x:c r="AF1149" s="36" t="n">
        <x:v>69</x:v>
      </x:c>
      <x:c r="AG1149" s="36" t="n">
        <x:v>21</x:v>
      </x:c>
      <x:c r="AH1149" s="38" t="n">
        <x:f>IFERROR(AG1149/AF1149,0)</x:f>
        <x:v>0.30434782608695654</x:v>
      </x:c>
      <x:c r="AI1149" s="36" t="n">
        <x:v>16</x:v>
      </x:c>
      <x:c r="AJ1149" s="38" t="n">
        <x:f>IFERROR(AI1149/AG1149,0)</x:f>
        <x:v>0.7619047619047619</x:v>
      </x:c>
      <x:c r="AK1149" s="36" t="n">
        <x:v>6</x:v>
      </x:c>
      <x:c r="AL1149" s="36" t="n">
        <x:v>7</x:v>
      </x:c>
      <x:c r="AM1149" s="36" t="n">
        <x:v>1</x:v>
      </x:c>
      <x:c r="AN1149" s="38" t="n">
        <x:f>IFERROR(AL1149/AG1149,0)</x:f>
        <x:v>0.3333333333333333</x:v>
      </x:c>
      <x:c r="AO1149" s="36" t="n">
        <x:f>BK1148</x:f>
        <x:v>52</x:v>
      </x:c>
      <x:c r="AP1149" s="36" t="n">
        <x:f>BL1148</x:f>
        <x:v>59</x:v>
      </x:c>
      <x:c r="AQ1149" s="36" t="n">
        <x:f>BM1148</x:f>
        <x:v>48</x:v>
      </x:c>
      <x:c r="AR1149" s="36" t="n">
        <x:f>BN1148</x:f>
        <x:v>26</x:v>
      </x:c>
      <x:c r="AS1149" s="36" t="n">
        <x:f>BO1148</x:f>
        <x:v>27</x:v>
      </x:c>
      <x:c r="AT1149" s="36" t="n">
        <x:f>BP1148</x:f>
        <x:v>37</x:v>
      </x:c>
      <x:c r="AU1149" s="36" t="n">
        <x:f>BQ1148</x:f>
        <x:v>53</x:v>
      </x:c>
      <x:c r="AV1149" s="36" t="n">
        <x:f>BR1148</x:f>
        <x:v>60</x:v>
      </x:c>
      <x:c r="AW1149" s="36" t="n">
        <x:f>BS1148</x:f>
        <x:v>62</x:v>
      </x:c>
      <x:c r="AX1149" s="36" t="n">
        <x:f>BT1148</x:f>
        <x:v>42</x:v>
      </x:c>
      <x:c r="AY1149" s="36" t="n">
        <x:f>SUM(AO1149:AX1149)</x:f>
        <x:v>466</x:v>
      </x:c>
      <x:c r="AZ1149" s="36" t="n">
        <x:v>0</x:v>
      </x:c>
      <x:c r="BA1149" s="36" t="n">
        <x:v>0</x:v>
      </x:c>
      <x:c r="BB1149" s="36" t="n">
        <x:v>0</x:v>
      </x:c>
      <x:c r="BC1149" s="36" t="n">
        <x:v>13</x:v>
      </x:c>
      <x:c r="BD1149" s="36" t="n">
        <x:v>0</x:v>
      </x:c>
      <x:c r="BE1149" s="36" t="n">
        <x:v>0</x:v>
      </x:c>
      <x:c r="BF1149" s="36" t="n">
        <x:v>0</x:v>
      </x:c>
      <x:c r="BG1149" s="36" t="n">
        <x:v>0</x:v>
      </x:c>
      <x:c r="BH1149" s="36" t="n">
        <x:v>0</x:v>
      </x:c>
      <x:c r="BI1149" s="36" t="n">
        <x:v>20</x:v>
      </x:c>
      <x:c r="BJ1149" s="36"/>
      <x:c r="BK1149" s="36" t="n">
        <x:f>MAX(0,AO1149+AZ1149-BV1149)</x:f>
        <x:v>51</x:v>
      </x:c>
      <x:c r="BL1149" s="36" t="n">
        <x:f>MAX(0,AP1149+BA1149-BW1149)</x:f>
        <x:v>58</x:v>
      </x:c>
      <x:c r="BM1149" s="36" t="n">
        <x:f>MAX(0,AQ1149+BB1149-BX1149)</x:f>
        <x:v>47</x:v>
      </x:c>
      <x:c r="BN1149" s="36" t="n">
        <x:f>MAX(0,AR1149+BC1149-BY1149)</x:f>
        <x:v>39</x:v>
      </x:c>
      <x:c r="BO1149" s="36" t="n">
        <x:f>MAX(0,AS1149+BD1149-BZ1149)</x:f>
        <x:v>24</x:v>
      </x:c>
      <x:c r="BP1149" s="36" t="n">
        <x:f>MAX(0,AT1149+BE1149-CA1149)</x:f>
        <x:v>35</x:v>
      </x:c>
      <x:c r="BQ1149" s="36" t="n">
        <x:f>MAX(0,AU1149+BF1149-CB1149)</x:f>
        <x:v>51</x:v>
      </x:c>
      <x:c r="BR1149" s="36" t="n">
        <x:f>MAX(0,AV1149+BG1149-CC1149)</x:f>
        <x:v>59</x:v>
      </x:c>
      <x:c r="BS1149" s="36" t="n">
        <x:f>MAX(0,AW1149+BH1149-CD1149)</x:f>
        <x:v>60</x:v>
      </x:c>
      <x:c r="BT1149" s="36" t="n">
        <x:f>MAX(0,AX1149+BI1149-CE1149)</x:f>
        <x:v>60</x:v>
      </x:c>
      <x:c r="BU1149" s="36" t="n">
        <x:f>SUM(BK1149:BT1149)</x:f>
        <x:v>484</x:v>
      </x:c>
      <x:c r="BV1149" s="36" t="n">
        <x:v>1</x:v>
      </x:c>
      <x:c r="BW1149" s="36" t="n">
        <x:v>1</x:v>
      </x:c>
      <x:c r="BX1149" s="36" t="n">
        <x:v>1</x:v>
      </x:c>
      <x:c r="BY1149" s="36" t="n">
        <x:v>0</x:v>
      </x:c>
      <x:c r="BZ1149" s="36" t="n">
        <x:v>3</x:v>
      </x:c>
      <x:c r="CA1149" s="36" t="n">
        <x:v>2</x:v>
      </x:c>
      <x:c r="CB1149" s="36" t="n">
        <x:v>2</x:v>
      </x:c>
      <x:c r="CC1149" s="36" t="n">
        <x:v>1</x:v>
      </x:c>
      <x:c r="CD1149" s="36" t="n">
        <x:v>2</x:v>
      </x:c>
      <x:c r="CE1149" s="36" t="n">
        <x:v>2</x:v>
      </x:c>
      <x:c r="CF1149" s="36"/>
      <x:c r="CG1149" s="36" t="n">
        <x:f>SUM(BV1149,BW1149,BX1149,BY1149)</x:f>
        <x:v>3</x:v>
      </x:c>
      <x:c r="CH1149" s="36" t="n">
        <x:f>SUM(BZ1149,CA1149)</x:f>
        <x:v>5</x:v>
      </x:c>
      <x:c r="CI1149" s="36" t="n">
        <x:f>SUM(CB1149)</x:f>
        <x:v>2</x:v>
      </x:c>
      <x:c r="CJ1149" s="36" t="n">
        <x:f>SUM(CC1149,CD1149)</x:f>
        <x:v>3</x:v>
      </x:c>
      <x:c r="CK1149" s="36" t="n">
        <x:f>SUM(CE1149)</x:f>
        <x:v>2</x:v>
      </x:c>
      <x:c r="CL1149" s="36" t="n">
        <x:f>SUM(CG1149:CK1149)</x:f>
        <x:v>15</x:v>
      </x:c>
      <x:c r="CM1149" s="39" t="n">
        <x:f>SUM(BV1149*1,BW1149*1,BX1149*1,BY1149*1)</x:f>
        <x:v>3</x:v>
      </x:c>
      <x:c r="CN1149" s="39" t="n">
        <x:f>SUM(BZ1149*0.324,CA1149*0.416)</x:f>
        <x:v>1.8039999999999998</x:v>
      </x:c>
      <x:c r="CO1149" s="39" t="n">
        <x:f>SUM(CB1149*0.75)</x:f>
        <x:v>1.5</x:v>
      </x:c>
      <x:c r="CP1149" s="39" t="n">
        <x:f>SUM(CC1149*0.325,CD1149*0.2)</x:f>
        <x:v>0.7250000000000001</x:v>
      </x:c>
      <x:c r="CQ1149" s="39" t="n">
        <x:f>SUM(CE1149*0.24)</x:f>
        <x:v>0.48</x:v>
      </x:c>
      <x:c r="CR1149" s="39" t="n">
        <x:f>SUM(CM1149:CQ1149)</x:f>
        <x:v>7.509</x:v>
      </x:c>
      <x:c r="CS1149" s="36" t="n">
        <x:f>SUM(CG1149:CH1149)</x:f>
        <x:v>8</x:v>
      </x:c>
      <x:c r="CT1149" s="36" t="str"/>
      <x:c r="CU1149" s="36" t="n">
        <x:f>MIN(AG1149,CG1149)</x:f>
        <x:v>3</x:v>
      </x:c>
      <x:c r="CV1149" s="36" t="n">
        <x:f>MIN(AG1149,CH1149)</x:f>
        <x:v>5</x:v>
      </x:c>
      <x:c r="CW1149" s="36" t="n">
        <x:f>MIN(AG1149,CI1149)</x:f>
        <x:v>2</x:v>
      </x:c>
      <x:c r="CX1149" s="36" t="n">
        <x:f>MIN(AG1149,CJ1149)</x:f>
        <x:v>3</x:v>
      </x:c>
      <x:c r="CY1149" s="36" t="n">
        <x:f>MIN(AG1149,CK1149)</x:f>
        <x:v>2</x:v>
      </x:c>
    </x:row>
    <x:row r="1150" ht="18" customHeight="1">
      <x:c r="A1150" s="35" t="str">
        <x:v>Area TWT-03</x:v>
      </x:c>
      <x:c r="B1150" s="35" t="str">
        <x:v>Area Lead TWT-03</x:v>
      </x:c>
      <x:c r="C1150" s="35" t="str">
        <x:v>Field Lead TWT-10</x:v>
      </x:c>
      <x:c r="D1150" s="35" t="str">
        <x:v>City TWT-F</x:v>
      </x:c>
      <x:c r="E1150" s="35" t="n">
        <x:v>5</x:v>
      </x:c>
      <x:c r="F1150" s="35" t="n">
        <x:v>24</x:v>
      </x:c>
      <x:c r="G1150" s="35" t="n">
        <x:v>1</x:v>
      </x:c>
      <x:c r="H1150" s="35" t="str">
        <x:v>Promoter</x:v>
      </x:c>
      <x:c r="I1150" s="35" t="str">
        <x:v>Agency TWT-03</x:v>
      </x:c>
      <x:c r="J1150" s="35" t="str">
        <x:v>PR-TWT-016</x:v>
      </x:c>
      <x:c r="K1150" s="35" t="str">
        <x:v>Masked Promoter TWT-016</x:v>
      </x:c>
      <x:c r="L1150" s="35" t="str">
        <x:v>9XXXX10016</x:v>
      </x:c>
      <x:c r="M1150" s="37" t="n">
        <x:v>46190</x:v>
      </x:c>
      <x:c r="N1150" s="35" t="str">
        <x:v>Cohort 2</x:v>
      </x:c>
      <x:c r="O1150" s="35" t="str">
        <x:v>DIST-TWT-05</x:v>
      </x:c>
      <x:c r="P1150" s="35" t="str">
        <x:v>Masked Distributor TWT-05</x:v>
      </x:c>
      <x:c r="Q1150" s="35" t="str">
        <x:v>P-TWT-048</x:v>
      </x:c>
      <x:c r="R1150" s="35" t="str">
        <x:v>TWT-048</x:v>
      </x:c>
      <x:c r="S1150" s="35" t="str">
        <x:v>Masked Store TWT-048</x:v>
      </x:c>
      <x:c r="T1150" s="35" t="str">
        <x:v>XX1048</x:v>
      </x:c>
      <x:c r="U1150" s="35" t="str">
        <x:v>Supermarket</x:v>
      </x:c>
      <x:c r="V1150" s="35" t="str">
        <x:v>Masked</x:v>
      </x:c>
      <x:c r="W1150" s="35" t="str">
        <x:v>Masked</x:v>
      </x:c>
      <x:c r="X1150" s="37" t="n">
        <x:v>46212</x:v>
      </x:c>
      <x:c r="Y1150" s="37" t="n">
        <x:v>46284</x:v>
      </x:c>
      <x:c r="Z1150" s="35" t="str">
        <x:v>W03</x:v>
      </x:c>
      <x:c r="AA1150" s="35" t="str">
        <x:v>Sep'26</x:v>
      </x:c>
      <x:c r="AB1150" s="35" t="str">
        <x:v>15 - 21</x:v>
      </x:c>
      <x:c r="AC1150" s="35" t="str">
        <x:v>Week 3 of Sep 2026</x:v>
      </x:c>
      <x:c r="AD1150" s="35" t="str">
        <x:v>Continue</x:v>
      </x:c>
      <x:c r="AE1150" s="35" t="str">
        <x:v>Normal operations</x:v>
      </x:c>
      <x:c r="AF1150" s="36" t="n">
        <x:v>78</x:v>
      </x:c>
      <x:c r="AG1150" s="36" t="n">
        <x:v>38</x:v>
      </x:c>
      <x:c r="AH1150" s="38" t="n">
        <x:f>IFERROR(AG1150/AF1150,0)</x:f>
        <x:v>0.48717948717948717</x:v>
      </x:c>
      <x:c r="AI1150" s="36" t="n">
        <x:v>29</x:v>
      </x:c>
      <x:c r="AJ1150" s="38" t="n">
        <x:f>IFERROR(AI1150/AG1150,0)</x:f>
        <x:v>0.7631578947368421</x:v>
      </x:c>
      <x:c r="AK1150" s="36" t="n">
        <x:v>7</x:v>
      </x:c>
      <x:c r="AL1150" s="36" t="n">
        <x:v>11</x:v>
      </x:c>
      <x:c r="AM1150" s="36" t="n">
        <x:v>1</x:v>
      </x:c>
      <x:c r="AN1150" s="38" t="n">
        <x:f>IFERROR(AL1150/AG1150,0)</x:f>
        <x:v>0.2894736842105263</x:v>
      </x:c>
      <x:c r="AO1150" s="36" t="n">
        <x:f>BK1149</x:f>
        <x:v>51</x:v>
      </x:c>
      <x:c r="AP1150" s="36" t="n">
        <x:f>BL1149</x:f>
        <x:v>58</x:v>
      </x:c>
      <x:c r="AQ1150" s="36" t="n">
        <x:f>BM1149</x:f>
        <x:v>47</x:v>
      </x:c>
      <x:c r="AR1150" s="36" t="n">
        <x:f>BN1149</x:f>
        <x:v>39</x:v>
      </x:c>
      <x:c r="AS1150" s="36" t="n">
        <x:f>BO1149</x:f>
        <x:v>24</x:v>
      </x:c>
      <x:c r="AT1150" s="36" t="n">
        <x:f>BP1149</x:f>
        <x:v>35</x:v>
      </x:c>
      <x:c r="AU1150" s="36" t="n">
        <x:f>BQ1149</x:f>
        <x:v>51</x:v>
      </x:c>
      <x:c r="AV1150" s="36" t="n">
        <x:f>BR1149</x:f>
        <x:v>59</x:v>
      </x:c>
      <x:c r="AW1150" s="36" t="n">
        <x:f>BS1149</x:f>
        <x:v>60</x:v>
      </x:c>
      <x:c r="AX1150" s="36" t="n">
        <x:f>BT1149</x:f>
        <x:v>60</x:v>
      </x:c>
      <x:c r="AY1150" s="36" t="n">
        <x:f>SUM(AO1150:AX1150)</x:f>
        <x:v>484</x:v>
      </x:c>
      <x:c r="AZ1150" s="36" t="n">
        <x:v>0</x:v>
      </x:c>
      <x:c r="BA1150" s="36" t="n">
        <x:v>0</x:v>
      </x:c>
      <x:c r="BB1150" s="36" t="n">
        <x:v>0</x:v>
      </x:c>
      <x:c r="BC1150" s="36" t="n">
        <x:v>0</x:v>
      </x:c>
      <x:c r="BD1150" s="36" t="n">
        <x:v>16</x:v>
      </x:c>
      <x:c r="BE1150" s="36" t="n">
        <x:v>0</x:v>
      </x:c>
      <x:c r="BF1150" s="36" t="n">
        <x:v>0</x:v>
      </x:c>
      <x:c r="BG1150" s="36" t="n">
        <x:v>0</x:v>
      </x:c>
      <x:c r="BH1150" s="36" t="n">
        <x:v>0</x:v>
      </x:c>
      <x:c r="BI1150" s="36" t="n">
        <x:v>0</x:v>
      </x:c>
      <x:c r="BJ1150" s="36"/>
      <x:c r="BK1150" s="36" t="n">
        <x:f>MAX(0,AO1150+AZ1150-BV1150)</x:f>
        <x:v>50</x:v>
      </x:c>
      <x:c r="BL1150" s="36" t="n">
        <x:f>MAX(0,AP1150+BA1150-BW1150)</x:f>
        <x:v>57</x:v>
      </x:c>
      <x:c r="BM1150" s="36" t="n">
        <x:f>MAX(0,AQ1150+BB1150-BX1150)</x:f>
        <x:v>45</x:v>
      </x:c>
      <x:c r="BN1150" s="36" t="n">
        <x:f>MAX(0,AR1150+BC1150-BY1150)</x:f>
        <x:v>38</x:v>
      </x:c>
      <x:c r="BO1150" s="36" t="n">
        <x:f>MAX(0,AS1150+BD1150-BZ1150)</x:f>
        <x:v>38</x:v>
      </x:c>
      <x:c r="BP1150" s="36" t="n">
        <x:f>MAX(0,AT1150+BE1150-CA1150)</x:f>
        <x:v>33</x:v>
      </x:c>
      <x:c r="BQ1150" s="36" t="n">
        <x:f>MAX(0,AU1150+BF1150-CB1150)</x:f>
        <x:v>50</x:v>
      </x:c>
      <x:c r="BR1150" s="36" t="n">
        <x:f>MAX(0,AV1150+BG1150-CC1150)</x:f>
        <x:v>57</x:v>
      </x:c>
      <x:c r="BS1150" s="36" t="n">
        <x:f>MAX(0,AW1150+BH1150-CD1150)</x:f>
        <x:v>58</x:v>
      </x:c>
      <x:c r="BT1150" s="36" t="n">
        <x:f>MAX(0,AX1150+BI1150-CE1150)</x:f>
        <x:v>58</x:v>
      </x:c>
      <x:c r="BU1150" s="36" t="n">
        <x:f>SUM(BK1150:BT1150)</x:f>
        <x:v>484</x:v>
      </x:c>
      <x:c r="BV1150" s="36" t="n">
        <x:v>1</x:v>
      </x:c>
      <x:c r="BW1150" s="36" t="n">
        <x:v>1</x:v>
      </x:c>
      <x:c r="BX1150" s="36" t="n">
        <x:v>2</x:v>
      </x:c>
      <x:c r="BY1150" s="36" t="n">
        <x:v>1</x:v>
      </x:c>
      <x:c r="BZ1150" s="36" t="n">
        <x:v>2</x:v>
      </x:c>
      <x:c r="CA1150" s="36" t="n">
        <x:v>2</x:v>
      </x:c>
      <x:c r="CB1150" s="36" t="n">
        <x:v>1</x:v>
      </x:c>
      <x:c r="CC1150" s="36" t="n">
        <x:v>2</x:v>
      </x:c>
      <x:c r="CD1150" s="36" t="n">
        <x:v>2</x:v>
      </x:c>
      <x:c r="CE1150" s="36" t="n">
        <x:v>2</x:v>
      </x:c>
      <x:c r="CF1150" s="36"/>
      <x:c r="CG1150" s="36" t="n">
        <x:f>SUM(BV1150,BW1150,BX1150,BY1150)</x:f>
        <x:v>5</x:v>
      </x:c>
      <x:c r="CH1150" s="36" t="n">
        <x:f>SUM(BZ1150,CA1150)</x:f>
        <x:v>4</x:v>
      </x:c>
      <x:c r="CI1150" s="36" t="n">
        <x:f>SUM(CB1150)</x:f>
        <x:v>1</x:v>
      </x:c>
      <x:c r="CJ1150" s="36" t="n">
        <x:f>SUM(CC1150,CD1150)</x:f>
        <x:v>4</x:v>
      </x:c>
      <x:c r="CK1150" s="36" t="n">
        <x:f>SUM(CE1150)</x:f>
        <x:v>2</x:v>
      </x:c>
      <x:c r="CL1150" s="36" t="n">
        <x:f>SUM(CG1150:CK1150)</x:f>
        <x:v>16</x:v>
      </x:c>
      <x:c r="CM1150" s="39" t="n">
        <x:f>SUM(BV1150*1,BW1150*1,BX1150*1,BY1150*1)</x:f>
        <x:v>5</x:v>
      </x:c>
      <x:c r="CN1150" s="39" t="n">
        <x:f>SUM(BZ1150*0.324,CA1150*0.416)</x:f>
        <x:v>1.48</x:v>
      </x:c>
      <x:c r="CO1150" s="39" t="n">
        <x:f>SUM(CB1150*0.75)</x:f>
        <x:v>0.75</x:v>
      </x:c>
      <x:c r="CP1150" s="39" t="n">
        <x:f>SUM(CC1150*0.325,CD1150*0.2)</x:f>
        <x:v>1.05</x:v>
      </x:c>
      <x:c r="CQ1150" s="39" t="n">
        <x:f>SUM(CE1150*0.24)</x:f>
        <x:v>0.48</x:v>
      </x:c>
      <x:c r="CR1150" s="39" t="n">
        <x:f>SUM(CM1150:CQ1150)</x:f>
        <x:v>8.760000000000002</x:v>
      </x:c>
      <x:c r="CS1150" s="36" t="n">
        <x:f>SUM(CG1150:CH1150)</x:f>
        <x:v>9</x:v>
      </x:c>
      <x:c r="CT1150" s="36" t="str"/>
      <x:c r="CU1150" s="36" t="n">
        <x:f>MIN(AG1150,CG1150)</x:f>
        <x:v>5</x:v>
      </x:c>
      <x:c r="CV1150" s="36" t="n">
        <x:f>MIN(AG1150,CH1150)</x:f>
        <x:v>4</x:v>
      </x:c>
      <x:c r="CW1150" s="36" t="n">
        <x:f>MIN(AG1150,CI1150)</x:f>
        <x:v>1</x:v>
      </x:c>
      <x:c r="CX1150" s="36" t="n">
        <x:f>MIN(AG1150,CJ1150)</x:f>
        <x:v>4</x:v>
      </x:c>
      <x:c r="CY1150" s="36" t="n">
        <x:f>MIN(AG1150,CK1150)</x:f>
        <x:v>2</x:v>
      </x:c>
    </x:row>
    <x:row r="1151" ht="18" customHeight="1">
      <x:c r="A1151" s="35" t="str">
        <x:v>Area TWT-03</x:v>
      </x:c>
      <x:c r="B1151" s="35" t="str">
        <x:v>Area Lead TWT-03</x:v>
      </x:c>
      <x:c r="C1151" s="35" t="str">
        <x:v>Field Lead TWT-10</x:v>
      </x:c>
      <x:c r="D1151" s="35" t="str">
        <x:v>City TWT-F</x:v>
      </x:c>
      <x:c r="E1151" s="35" t="n">
        <x:v>5</x:v>
      </x:c>
      <x:c r="F1151" s="35" t="n">
        <x:v>24</x:v>
      </x:c>
      <x:c r="G1151" s="35" t="n">
        <x:v>1</x:v>
      </x:c>
      <x:c r="H1151" s="35" t="str">
        <x:v>Promoter</x:v>
      </x:c>
      <x:c r="I1151" s="35" t="str">
        <x:v>Agency TWT-03</x:v>
      </x:c>
      <x:c r="J1151" s="35" t="str">
        <x:v>PR-TWT-016</x:v>
      </x:c>
      <x:c r="K1151" s="35" t="str">
        <x:v>Masked Promoter TWT-016</x:v>
      </x:c>
      <x:c r="L1151" s="35" t="str">
        <x:v>9XXXX10016</x:v>
      </x:c>
      <x:c r="M1151" s="37" t="n">
        <x:v>46190</x:v>
      </x:c>
      <x:c r="N1151" s="35" t="str">
        <x:v>Cohort 2</x:v>
      </x:c>
      <x:c r="O1151" s="35" t="str">
        <x:v>DIST-TWT-05</x:v>
      </x:c>
      <x:c r="P1151" s="35" t="str">
        <x:v>Masked Distributor TWT-05</x:v>
      </x:c>
      <x:c r="Q1151" s="35" t="str">
        <x:v>P-TWT-048</x:v>
      </x:c>
      <x:c r="R1151" s="35" t="str">
        <x:v>TWT-048</x:v>
      </x:c>
      <x:c r="S1151" s="35" t="str">
        <x:v>Masked Store TWT-048</x:v>
      </x:c>
      <x:c r="T1151" s="35" t="str">
        <x:v>XX1048</x:v>
      </x:c>
      <x:c r="U1151" s="35" t="str">
        <x:v>Supermarket</x:v>
      </x:c>
      <x:c r="V1151" s="35" t="str">
        <x:v>Masked</x:v>
      </x:c>
      <x:c r="W1151" s="35" t="str">
        <x:v>Masked</x:v>
      </x:c>
      <x:c r="X1151" s="37" t="n">
        <x:v>46212</x:v>
      </x:c>
      <x:c r="Y1151" s="37" t="n">
        <x:v>46286</x:v>
      </x:c>
      <x:c r="Z1151" s="35" t="str">
        <x:v>W03</x:v>
      </x:c>
      <x:c r="AA1151" s="35" t="str">
        <x:v>Sep'26</x:v>
      </x:c>
      <x:c r="AB1151" s="35" t="str">
        <x:v>15 - 21</x:v>
      </x:c>
      <x:c r="AC1151" s="35" t="str">
        <x:v>Week 3 of Sep 2026</x:v>
      </x:c>
      <x:c r="AD1151" s="35" t="str">
        <x:v>Continue</x:v>
      </x:c>
      <x:c r="AE1151" s="35" t="str"/>
      <x:c r="AF1151" s="36" t="n">
        <x:v>57</x:v>
      </x:c>
      <x:c r="AG1151" s="36" t="n">
        <x:v>18</x:v>
      </x:c>
      <x:c r="AH1151" s="38" t="n">
        <x:f>IFERROR(AG1151/AF1151,0)</x:f>
        <x:v>0.3157894736842105</x:v>
      </x:c>
      <x:c r="AI1151" s="36" t="n">
        <x:v>12</x:v>
      </x:c>
      <x:c r="AJ1151" s="38" t="n">
        <x:f>IFERROR(AI1151/AG1151,0)</x:f>
        <x:v>0.6666666666666666</x:v>
      </x:c>
      <x:c r="AK1151" s="36" t="n">
        <x:v>2</x:v>
      </x:c>
      <x:c r="AL1151" s="36" t="n">
        <x:v>6</x:v>
      </x:c>
      <x:c r="AM1151" s="36" t="n">
        <x:v>1</x:v>
      </x:c>
      <x:c r="AN1151" s="38" t="n">
        <x:f>IFERROR(AL1151/AG1151,0)</x:f>
        <x:v>0.3333333333333333</x:v>
      </x:c>
      <x:c r="AO1151" s="36" t="n">
        <x:f>BK1150</x:f>
        <x:v>50</x:v>
      </x:c>
      <x:c r="AP1151" s="36" t="n">
        <x:f>BL1150</x:f>
        <x:v>57</x:v>
      </x:c>
      <x:c r="AQ1151" s="36" t="n">
        <x:f>BM1150</x:f>
        <x:v>45</x:v>
      </x:c>
      <x:c r="AR1151" s="36" t="n">
        <x:f>BN1150</x:f>
        <x:v>38</x:v>
      </x:c>
      <x:c r="AS1151" s="36" t="n">
        <x:f>BO1150</x:f>
        <x:v>38</x:v>
      </x:c>
      <x:c r="AT1151" s="36" t="n">
        <x:f>BP1150</x:f>
        <x:v>33</x:v>
      </x:c>
      <x:c r="AU1151" s="36" t="n">
        <x:f>BQ1150</x:f>
        <x:v>50</x:v>
      </x:c>
      <x:c r="AV1151" s="36" t="n">
        <x:f>BR1150</x:f>
        <x:v>57</x:v>
      </x:c>
      <x:c r="AW1151" s="36" t="n">
        <x:f>BS1150</x:f>
        <x:v>58</x:v>
      </x:c>
      <x:c r="AX1151" s="36" t="n">
        <x:f>BT1150</x:f>
        <x:v>58</x:v>
      </x:c>
      <x:c r="AY1151" s="36" t="n">
        <x:f>SUM(AO1151:AX1151)</x:f>
        <x:v>484</x:v>
      </x:c>
      <x:c r="AZ1151" s="36" t="n">
        <x:v>0</x:v>
      </x:c>
      <x:c r="BA1151" s="36" t="n">
        <x:v>0</x:v>
      </x:c>
      <x:c r="BB1151" s="36" t="n">
        <x:v>0</x:v>
      </x:c>
      <x:c r="BC1151" s="36" t="n">
        <x:v>0</x:v>
      </x:c>
      <x:c r="BD1151" s="36" t="n">
        <x:v>0</x:v>
      </x:c>
      <x:c r="BE1151" s="36" t="n">
        <x:v>23</x:v>
      </x:c>
      <x:c r="BF1151" s="36" t="n">
        <x:v>0</x:v>
      </x:c>
      <x:c r="BG1151" s="36" t="n">
        <x:v>0</x:v>
      </x:c>
      <x:c r="BH1151" s="36" t="n">
        <x:v>0</x:v>
      </x:c>
      <x:c r="BI1151" s="36" t="n">
        <x:v>0</x:v>
      </x:c>
      <x:c r="BJ1151" s="36"/>
      <x:c r="BK1151" s="36" t="n">
        <x:f>MAX(0,AO1151+AZ1151-BV1151)</x:f>
        <x:v>49</x:v>
      </x:c>
      <x:c r="BL1151" s="36" t="n">
        <x:f>MAX(0,AP1151+BA1151-BW1151)</x:f>
        <x:v>56</x:v>
      </x:c>
      <x:c r="BM1151" s="36" t="n">
        <x:f>MAX(0,AQ1151+BB1151-BX1151)</x:f>
        <x:v>43</x:v>
      </x:c>
      <x:c r="BN1151" s="36" t="n">
        <x:f>MAX(0,AR1151+BC1151-BY1151)</x:f>
        <x:v>37</x:v>
      </x:c>
      <x:c r="BO1151" s="36" t="n">
        <x:f>MAX(0,AS1151+BD1151-BZ1151)</x:f>
        <x:v>36</x:v>
      </x:c>
      <x:c r="BP1151" s="36" t="n">
        <x:f>MAX(0,AT1151+BE1151-CA1151)</x:f>
        <x:v>54</x:v>
      </x:c>
      <x:c r="BQ1151" s="36" t="n">
        <x:f>MAX(0,AU1151+BF1151-CB1151)</x:f>
        <x:v>49</x:v>
      </x:c>
      <x:c r="BR1151" s="36" t="n">
        <x:f>MAX(0,AV1151+BG1151-CC1151)</x:f>
        <x:v>55</x:v>
      </x:c>
      <x:c r="BS1151" s="36" t="n">
        <x:f>MAX(0,AW1151+BH1151-CD1151)</x:f>
        <x:v>57</x:v>
      </x:c>
      <x:c r="BT1151" s="36" t="n">
        <x:f>MAX(0,AX1151+BI1151-CE1151)</x:f>
        <x:v>57</x:v>
      </x:c>
      <x:c r="BU1151" s="36" t="n">
        <x:f>SUM(BK1151:BT1151)</x:f>
        <x:v>493</x:v>
      </x:c>
      <x:c r="BV1151" s="36" t="n">
        <x:v>1</x:v>
      </x:c>
      <x:c r="BW1151" s="36" t="n">
        <x:v>1</x:v>
      </x:c>
      <x:c r="BX1151" s="36" t="n">
        <x:v>2</x:v>
      </x:c>
      <x:c r="BY1151" s="36" t="n">
        <x:v>1</x:v>
      </x:c>
      <x:c r="BZ1151" s="36" t="n">
        <x:v>2</x:v>
      </x:c>
      <x:c r="CA1151" s="36" t="n">
        <x:v>2</x:v>
      </x:c>
      <x:c r="CB1151" s="36" t="n">
        <x:v>1</x:v>
      </x:c>
      <x:c r="CC1151" s="36" t="n">
        <x:v>2</x:v>
      </x:c>
      <x:c r="CD1151" s="36" t="n">
        <x:v>1</x:v>
      </x:c>
      <x:c r="CE1151" s="36" t="n">
        <x:v>1</x:v>
      </x:c>
      <x:c r="CF1151" s="36"/>
      <x:c r="CG1151" s="36" t="n">
        <x:f>SUM(BV1151,BW1151,BX1151,BY1151)</x:f>
        <x:v>5</x:v>
      </x:c>
      <x:c r="CH1151" s="36" t="n">
        <x:f>SUM(BZ1151,CA1151)</x:f>
        <x:v>4</x:v>
      </x:c>
      <x:c r="CI1151" s="36" t="n">
        <x:f>SUM(CB1151)</x:f>
        <x:v>1</x:v>
      </x:c>
      <x:c r="CJ1151" s="36" t="n">
        <x:f>SUM(CC1151,CD1151)</x:f>
        <x:v>3</x:v>
      </x:c>
      <x:c r="CK1151" s="36" t="n">
        <x:f>SUM(CE1151)</x:f>
        <x:v>1</x:v>
      </x:c>
      <x:c r="CL1151" s="36" t="n">
        <x:f>SUM(CG1151:CK1151)</x:f>
        <x:v>14</x:v>
      </x:c>
      <x:c r="CM1151" s="39" t="n">
        <x:f>SUM(BV1151*1,BW1151*1,BX1151*1,BY1151*1)</x:f>
        <x:v>5</x:v>
      </x:c>
      <x:c r="CN1151" s="39" t="n">
        <x:f>SUM(BZ1151*0.324,CA1151*0.416)</x:f>
        <x:v>1.48</x:v>
      </x:c>
      <x:c r="CO1151" s="39" t="n">
        <x:f>SUM(CB1151*0.75)</x:f>
        <x:v>0.75</x:v>
      </x:c>
      <x:c r="CP1151" s="39" t="n">
        <x:f>SUM(CC1151*0.325,CD1151*0.2)</x:f>
        <x:v>0.8500000000000001</x:v>
      </x:c>
      <x:c r="CQ1151" s="39" t="n">
        <x:f>SUM(CE1151*0.24)</x:f>
        <x:v>0.24</x:v>
      </x:c>
      <x:c r="CR1151" s="39" t="n">
        <x:f>SUM(CM1151:CQ1151)</x:f>
        <x:v>8.32</x:v>
      </x:c>
      <x:c r="CS1151" s="36" t="n">
        <x:f>SUM(CG1151:CH1151)</x:f>
        <x:v>9</x:v>
      </x:c>
      <x:c r="CT1151" s="36" t="str"/>
      <x:c r="CU1151" s="36" t="n">
        <x:f>MIN(AG1151,CG1151)</x:f>
        <x:v>5</x:v>
      </x:c>
      <x:c r="CV1151" s="36" t="n">
        <x:f>MIN(AG1151,CH1151)</x:f>
        <x:v>4</x:v>
      </x:c>
      <x:c r="CW1151" s="36" t="n">
        <x:f>MIN(AG1151,CI1151)</x:f>
        <x:v>1</x:v>
      </x:c>
      <x:c r="CX1151" s="36" t="n">
        <x:f>MIN(AG1151,CJ1151)</x:f>
        <x:v>3</x:v>
      </x:c>
      <x:c r="CY1151" s="36" t="n">
        <x:f>MIN(AG1151,CK1151)</x:f>
        <x:v>1</x:v>
      </x:c>
    </x:row>
    <x:row r="1152" ht="18" customHeight="1">
      <x:c r="A1152" s="35" t="str">
        <x:v>Area TWT-03</x:v>
      </x:c>
      <x:c r="B1152" s="35" t="str">
        <x:v>Area Lead TWT-03</x:v>
      </x:c>
      <x:c r="C1152" s="35" t="str">
        <x:v>Field Lead TWT-10</x:v>
      </x:c>
      <x:c r="D1152" s="35" t="str">
        <x:v>City TWT-F</x:v>
      </x:c>
      <x:c r="E1152" s="35" t="n">
        <x:v>5</x:v>
      </x:c>
      <x:c r="F1152" s="35" t="n">
        <x:v>24</x:v>
      </x:c>
      <x:c r="G1152" s="35" t="n">
        <x:v>1</x:v>
      </x:c>
      <x:c r="H1152" s="35" t="str">
        <x:v>Promoter</x:v>
      </x:c>
      <x:c r="I1152" s="35" t="str">
        <x:v>Agency TWT-03</x:v>
      </x:c>
      <x:c r="J1152" s="35" t="str">
        <x:v>PR-TWT-016</x:v>
      </x:c>
      <x:c r="K1152" s="35" t="str">
        <x:v>Masked Promoter TWT-016</x:v>
      </x:c>
      <x:c r="L1152" s="35" t="str">
        <x:v>9XXXX10016</x:v>
      </x:c>
      <x:c r="M1152" s="37" t="n">
        <x:v>46190</x:v>
      </x:c>
      <x:c r="N1152" s="35" t="str">
        <x:v>Cohort 2</x:v>
      </x:c>
      <x:c r="O1152" s="35" t="str">
        <x:v>DIST-TWT-05</x:v>
      </x:c>
      <x:c r="P1152" s="35" t="str">
        <x:v>Masked Distributor TWT-05</x:v>
      </x:c>
      <x:c r="Q1152" s="35" t="str">
        <x:v>P-TWT-048</x:v>
      </x:c>
      <x:c r="R1152" s="35" t="str">
        <x:v>TWT-048</x:v>
      </x:c>
      <x:c r="S1152" s="35" t="str">
        <x:v>Masked Store TWT-048</x:v>
      </x:c>
      <x:c r="T1152" s="35" t="str">
        <x:v>XX1048</x:v>
      </x:c>
      <x:c r="U1152" s="35" t="str">
        <x:v>Supermarket</x:v>
      </x:c>
      <x:c r="V1152" s="35" t="str">
        <x:v>Masked</x:v>
      </x:c>
      <x:c r="W1152" s="35" t="str">
        <x:v>Masked</x:v>
      </x:c>
      <x:c r="X1152" s="37" t="n">
        <x:v>46212</x:v>
      </x:c>
      <x:c r="Y1152" s="37" t="n">
        <x:v>46287</x:v>
      </x:c>
      <x:c r="Z1152" s="35" t="str">
        <x:v>W04</x:v>
      </x:c>
      <x:c r="AA1152" s="35" t="str">
        <x:v>Sep'26</x:v>
      </x:c>
      <x:c r="AB1152" s="35" t="str">
        <x:v>22 - 28</x:v>
      </x:c>
      <x:c r="AC1152" s="35" t="str">
        <x:v>Week 4 of Sep 2026</x:v>
      </x:c>
      <x:c r="AD1152" s="35" t="str">
        <x:v>Continue</x:v>
      </x:c>
      <x:c r="AE1152" s="35" t="str"/>
      <x:c r="AF1152" s="36" t="n">
        <x:v>66</x:v>
      </x:c>
      <x:c r="AG1152" s="36" t="n">
        <x:v>33</x:v>
      </x:c>
      <x:c r="AH1152" s="38" t="n">
        <x:f>IFERROR(AG1152/AF1152,0)</x:f>
        <x:v>0.5</x:v>
      </x:c>
      <x:c r="AI1152" s="36" t="n">
        <x:v>22</x:v>
      </x:c>
      <x:c r="AJ1152" s="38" t="n">
        <x:f>IFERROR(AI1152/AG1152,0)</x:f>
        <x:v>0.6666666666666666</x:v>
      </x:c>
      <x:c r="AK1152" s="36" t="n">
        <x:v>6</x:v>
      </x:c>
      <x:c r="AL1152" s="36" t="n">
        <x:v>9</x:v>
      </x:c>
      <x:c r="AM1152" s="36" t="n">
        <x:v>1</x:v>
      </x:c>
      <x:c r="AN1152" s="38" t="n">
        <x:f>IFERROR(AL1152/AG1152,0)</x:f>
        <x:v>0.2727272727272727</x:v>
      </x:c>
      <x:c r="AO1152" s="36" t="n">
        <x:f>BK1151</x:f>
        <x:v>49</x:v>
      </x:c>
      <x:c r="AP1152" s="36" t="n">
        <x:f>BL1151</x:f>
        <x:v>56</x:v>
      </x:c>
      <x:c r="AQ1152" s="36" t="n">
        <x:f>BM1151</x:f>
        <x:v>43</x:v>
      </x:c>
      <x:c r="AR1152" s="36" t="n">
        <x:f>BN1151</x:f>
        <x:v>37</x:v>
      </x:c>
      <x:c r="AS1152" s="36" t="n">
        <x:f>BO1151</x:f>
        <x:v>36</x:v>
      </x:c>
      <x:c r="AT1152" s="36" t="n">
        <x:f>BP1151</x:f>
        <x:v>54</x:v>
      </x:c>
      <x:c r="AU1152" s="36" t="n">
        <x:f>BQ1151</x:f>
        <x:v>49</x:v>
      </x:c>
      <x:c r="AV1152" s="36" t="n">
        <x:f>BR1151</x:f>
        <x:v>55</x:v>
      </x:c>
      <x:c r="AW1152" s="36" t="n">
        <x:f>BS1151</x:f>
        <x:v>57</x:v>
      </x:c>
      <x:c r="AX1152" s="36" t="n">
        <x:f>BT1151</x:f>
        <x:v>57</x:v>
      </x:c>
      <x:c r="AY1152" s="36" t="n">
        <x:f>SUM(AO1152:AX1152)</x:f>
        <x:v>493</x:v>
      </x:c>
      <x:c r="AZ1152" s="36" t="n">
        <x:v>20</x:v>
      </x:c>
      <x:c r="BA1152" s="36" t="n">
        <x:v>0</x:v>
      </x:c>
      <x:c r="BB1152" s="36" t="n">
        <x:v>0</x:v>
      </x:c>
      <x:c r="BC1152" s="36" t="n">
        <x:v>0</x:v>
      </x:c>
      <x:c r="BD1152" s="36" t="n">
        <x:v>0</x:v>
      </x:c>
      <x:c r="BE1152" s="36" t="n">
        <x:v>0</x:v>
      </x:c>
      <x:c r="BF1152" s="36" t="n">
        <x:v>14</x:v>
      </x:c>
      <x:c r="BG1152" s="36" t="n">
        <x:v>0</x:v>
      </x:c>
      <x:c r="BH1152" s="36" t="n">
        <x:v>0</x:v>
      </x:c>
      <x:c r="BI1152" s="36" t="n">
        <x:v>0</x:v>
      </x:c>
      <x:c r="BJ1152" s="36"/>
      <x:c r="BK1152" s="36" t="n">
        <x:f>MAX(0,AO1152+AZ1152-BV1152)</x:f>
        <x:v>68</x:v>
      </x:c>
      <x:c r="BL1152" s="36" t="n">
        <x:f>MAX(0,AP1152+BA1152-BW1152)</x:f>
        <x:v>55</x:v>
      </x:c>
      <x:c r="BM1152" s="36" t="n">
        <x:f>MAX(0,AQ1152+BB1152-BX1152)</x:f>
        <x:v>41</x:v>
      </x:c>
      <x:c r="BN1152" s="36" t="n">
        <x:f>MAX(0,AR1152+BC1152-BY1152)</x:f>
        <x:v>36</x:v>
      </x:c>
      <x:c r="BO1152" s="36" t="n">
        <x:f>MAX(0,AS1152+BD1152-BZ1152)</x:f>
        <x:v>34</x:v>
      </x:c>
      <x:c r="BP1152" s="36" t="n">
        <x:f>MAX(0,AT1152+BE1152-CA1152)</x:f>
        <x:v>52</x:v>
      </x:c>
      <x:c r="BQ1152" s="36" t="n">
        <x:f>MAX(0,AU1152+BF1152-CB1152)</x:f>
        <x:v>62</x:v>
      </x:c>
      <x:c r="BR1152" s="36" t="n">
        <x:f>MAX(0,AV1152+BG1152-CC1152)</x:f>
        <x:v>53</x:v>
      </x:c>
      <x:c r="BS1152" s="36" t="n">
        <x:f>MAX(0,AW1152+BH1152-CD1152)</x:f>
        <x:v>56</x:v>
      </x:c>
      <x:c r="BT1152" s="36" t="n">
        <x:f>MAX(0,AX1152+BI1152-CE1152)</x:f>
        <x:v>55</x:v>
      </x:c>
      <x:c r="BU1152" s="36" t="n">
        <x:f>SUM(BK1152:BT1152)</x:f>
        <x:v>512</x:v>
      </x:c>
      <x:c r="BV1152" s="36" t="n">
        <x:v>1</x:v>
      </x:c>
      <x:c r="BW1152" s="36" t="n">
        <x:v>1</x:v>
      </x:c>
      <x:c r="BX1152" s="36" t="n">
        <x:v>2</x:v>
      </x:c>
      <x:c r="BY1152" s="36" t="n">
        <x:v>1</x:v>
      </x:c>
      <x:c r="BZ1152" s="36" t="n">
        <x:v>2</x:v>
      </x:c>
      <x:c r="CA1152" s="36" t="n">
        <x:v>2</x:v>
      </x:c>
      <x:c r="CB1152" s="36" t="n">
        <x:v>1</x:v>
      </x:c>
      <x:c r="CC1152" s="36" t="n">
        <x:v>2</x:v>
      </x:c>
      <x:c r="CD1152" s="36" t="n">
        <x:v>1</x:v>
      </x:c>
      <x:c r="CE1152" s="36" t="n">
        <x:v>2</x:v>
      </x:c>
      <x:c r="CF1152" s="36"/>
      <x:c r="CG1152" s="36" t="n">
        <x:f>SUM(BV1152,BW1152,BX1152,BY1152)</x:f>
        <x:v>5</x:v>
      </x:c>
      <x:c r="CH1152" s="36" t="n">
        <x:f>SUM(BZ1152,CA1152)</x:f>
        <x:v>4</x:v>
      </x:c>
      <x:c r="CI1152" s="36" t="n">
        <x:f>SUM(CB1152)</x:f>
        <x:v>1</x:v>
      </x:c>
      <x:c r="CJ1152" s="36" t="n">
        <x:f>SUM(CC1152,CD1152)</x:f>
        <x:v>3</x:v>
      </x:c>
      <x:c r="CK1152" s="36" t="n">
        <x:f>SUM(CE1152)</x:f>
        <x:v>2</x:v>
      </x:c>
      <x:c r="CL1152" s="36" t="n">
        <x:f>SUM(CG1152:CK1152)</x:f>
        <x:v>15</x:v>
      </x:c>
      <x:c r="CM1152" s="39" t="n">
        <x:f>SUM(BV1152*1,BW1152*1,BX1152*1,BY1152*1)</x:f>
        <x:v>5</x:v>
      </x:c>
      <x:c r="CN1152" s="39" t="n">
        <x:f>SUM(BZ1152*0.324,CA1152*0.416)</x:f>
        <x:v>1.48</x:v>
      </x:c>
      <x:c r="CO1152" s="39" t="n">
        <x:f>SUM(CB1152*0.75)</x:f>
        <x:v>0.75</x:v>
      </x:c>
      <x:c r="CP1152" s="39" t="n">
        <x:f>SUM(CC1152*0.325,CD1152*0.2)</x:f>
        <x:v>0.8500000000000001</x:v>
      </x:c>
      <x:c r="CQ1152" s="39" t="n">
        <x:f>SUM(CE1152*0.24)</x:f>
        <x:v>0.48</x:v>
      </x:c>
      <x:c r="CR1152" s="39" t="n">
        <x:f>SUM(CM1152:CQ1152)</x:f>
        <x:v>8.56</x:v>
      </x:c>
      <x:c r="CS1152" s="36" t="n">
        <x:f>SUM(CG1152:CH1152)</x:f>
        <x:v>9</x:v>
      </x:c>
      <x:c r="CT1152" s="36" t="str"/>
      <x:c r="CU1152" s="36" t="n">
        <x:f>MIN(AG1152,CG1152)</x:f>
        <x:v>5</x:v>
      </x:c>
      <x:c r="CV1152" s="36" t="n">
        <x:f>MIN(AG1152,CH1152)</x:f>
        <x:v>4</x:v>
      </x:c>
      <x:c r="CW1152" s="36" t="n">
        <x:f>MIN(AG1152,CI1152)</x:f>
        <x:v>1</x:v>
      </x:c>
      <x:c r="CX1152" s="36" t="n">
        <x:f>MIN(AG1152,CJ1152)</x:f>
        <x:v>3</x:v>
      </x:c>
      <x:c r="CY1152" s="36" t="n">
        <x:f>MIN(AG1152,CK1152)</x:f>
        <x:v>2</x:v>
      </x:c>
    </x:row>
    <x:row r="1153" ht="18" customHeight="1">
      <x:c r="A1153" s="35" t="str">
        <x:v>Area TWT-03</x:v>
      </x:c>
      <x:c r="B1153" s="35" t="str">
        <x:v>Area Lead TWT-03</x:v>
      </x:c>
      <x:c r="C1153" s="35" t="str">
        <x:v>Field Lead TWT-10</x:v>
      </x:c>
      <x:c r="D1153" s="35" t="str">
        <x:v>City TWT-F</x:v>
      </x:c>
      <x:c r="E1153" s="35" t="n">
        <x:v>5</x:v>
      </x:c>
      <x:c r="F1153" s="35" t="n">
        <x:v>24</x:v>
      </x:c>
      <x:c r="G1153" s="35" t="n">
        <x:v>1</x:v>
      </x:c>
      <x:c r="H1153" s="35" t="str">
        <x:v>Promoter</x:v>
      </x:c>
      <x:c r="I1153" s="35" t="str">
        <x:v>Agency TWT-03</x:v>
      </x:c>
      <x:c r="J1153" s="35" t="str">
        <x:v>PR-TWT-016</x:v>
      </x:c>
      <x:c r="K1153" s="35" t="str">
        <x:v>Masked Promoter TWT-016</x:v>
      </x:c>
      <x:c r="L1153" s="35" t="str">
        <x:v>9XXXX10016</x:v>
      </x:c>
      <x:c r="M1153" s="37" t="n">
        <x:v>46190</x:v>
      </x:c>
      <x:c r="N1153" s="35" t="str">
        <x:v>Cohort 2</x:v>
      </x:c>
      <x:c r="O1153" s="35" t="str">
        <x:v>DIST-TWT-05</x:v>
      </x:c>
      <x:c r="P1153" s="35" t="str">
        <x:v>Masked Distributor TWT-05</x:v>
      </x:c>
      <x:c r="Q1153" s="35" t="str">
        <x:v>P-TWT-048</x:v>
      </x:c>
      <x:c r="R1153" s="35" t="str">
        <x:v>TWT-048</x:v>
      </x:c>
      <x:c r="S1153" s="35" t="str">
        <x:v>Masked Store TWT-048</x:v>
      </x:c>
      <x:c r="T1153" s="35" t="str">
        <x:v>XX1048</x:v>
      </x:c>
      <x:c r="U1153" s="35" t="str">
        <x:v>Supermarket</x:v>
      </x:c>
      <x:c r="V1153" s="35" t="str">
        <x:v>Masked</x:v>
      </x:c>
      <x:c r="W1153" s="35" t="str">
        <x:v>Masked</x:v>
      </x:c>
      <x:c r="X1153" s="37" t="n">
        <x:v>46212</x:v>
      </x:c>
      <x:c r="Y1153" s="37" t="n">
        <x:v>46288</x:v>
      </x:c>
      <x:c r="Z1153" s="35" t="str">
        <x:v>W04</x:v>
      </x:c>
      <x:c r="AA1153" s="35" t="str">
        <x:v>Sep'26</x:v>
      </x:c>
      <x:c r="AB1153" s="35" t="str">
        <x:v>22 - 28</x:v>
      </x:c>
      <x:c r="AC1153" s="35" t="str">
        <x:v>Week 4 of Sep 2026</x:v>
      </x:c>
      <x:c r="AD1153" s="35" t="str">
        <x:v>Continue</x:v>
      </x:c>
      <x:c r="AE1153" s="35" t="str"/>
      <x:c r="AF1153" s="36" t="n">
        <x:v>62</x:v>
      </x:c>
      <x:c r="AG1153" s="36" t="n">
        <x:v>25</x:v>
      </x:c>
      <x:c r="AH1153" s="38" t="n">
        <x:f>IFERROR(AG1153/AF1153,0)</x:f>
        <x:v>0.4032258064516129</x:v>
      </x:c>
      <x:c r="AI1153" s="36" t="n">
        <x:v>18</x:v>
      </x:c>
      <x:c r="AJ1153" s="38" t="n">
        <x:f>IFERROR(AI1153/AG1153,0)</x:f>
        <x:v>0.72</x:v>
      </x:c>
      <x:c r="AK1153" s="36" t="n">
        <x:v>7</x:v>
      </x:c>
      <x:c r="AL1153" s="36" t="n">
        <x:v>12</x:v>
      </x:c>
      <x:c r="AM1153" s="36" t="n">
        <x:v>1</x:v>
      </x:c>
      <x:c r="AN1153" s="38" t="n">
        <x:f>IFERROR(AL1153/AG1153,0)</x:f>
        <x:v>0.48</x:v>
      </x:c>
      <x:c r="AO1153" s="36" t="n">
        <x:f>BK1152</x:f>
        <x:v>68</x:v>
      </x:c>
      <x:c r="AP1153" s="36" t="n">
        <x:f>BL1152</x:f>
        <x:v>55</x:v>
      </x:c>
      <x:c r="AQ1153" s="36" t="n">
        <x:f>BM1152</x:f>
        <x:v>41</x:v>
      </x:c>
      <x:c r="AR1153" s="36" t="n">
        <x:f>BN1152</x:f>
        <x:v>36</x:v>
      </x:c>
      <x:c r="AS1153" s="36" t="n">
        <x:f>BO1152</x:f>
        <x:v>34</x:v>
      </x:c>
      <x:c r="AT1153" s="36" t="n">
        <x:f>BP1152</x:f>
        <x:v>52</x:v>
      </x:c>
      <x:c r="AU1153" s="36" t="n">
        <x:f>BQ1152</x:f>
        <x:v>62</x:v>
      </x:c>
      <x:c r="AV1153" s="36" t="n">
        <x:f>BR1152</x:f>
        <x:v>53</x:v>
      </x:c>
      <x:c r="AW1153" s="36" t="n">
        <x:f>BS1152</x:f>
        <x:v>56</x:v>
      </x:c>
      <x:c r="AX1153" s="36" t="n">
        <x:f>BT1152</x:f>
        <x:v>55</x:v>
      </x:c>
      <x:c r="AY1153" s="36" t="n">
        <x:f>SUM(AO1153:AX1153)</x:f>
        <x:v>512</x:v>
      </x:c>
      <x:c r="AZ1153" s="36" t="n">
        <x:v>0</x:v>
      </x:c>
      <x:c r="BA1153" s="36" t="n">
        <x:v>21</x:v>
      </x:c>
      <x:c r="BB1153" s="36" t="n">
        <x:v>0</x:v>
      </x:c>
      <x:c r="BC1153" s="36" t="n">
        <x:v>0</x:v>
      </x:c>
      <x:c r="BD1153" s="36" t="n">
        <x:v>0</x:v>
      </x:c>
      <x:c r="BE1153" s="36" t="n">
        <x:v>0</x:v>
      </x:c>
      <x:c r="BF1153" s="36" t="n">
        <x:v>0</x:v>
      </x:c>
      <x:c r="BG1153" s="36" t="n">
        <x:v>17</x:v>
      </x:c>
      <x:c r="BH1153" s="36" t="n">
        <x:v>0</x:v>
      </x:c>
      <x:c r="BI1153" s="36" t="n">
        <x:v>0</x:v>
      </x:c>
      <x:c r="BJ1153" s="36"/>
      <x:c r="BK1153" s="36" t="n">
        <x:f>MAX(0,AO1153+AZ1153-BV1153)</x:f>
        <x:v>67</x:v>
      </x:c>
      <x:c r="BL1153" s="36" t="n">
        <x:f>MAX(0,AP1153+BA1153-BW1153)</x:f>
        <x:v>75</x:v>
      </x:c>
      <x:c r="BM1153" s="36" t="n">
        <x:f>MAX(0,AQ1153+BB1153-BX1153)</x:f>
        <x:v>40</x:v>
      </x:c>
      <x:c r="BN1153" s="36" t="n">
        <x:f>MAX(0,AR1153+BC1153-BY1153)</x:f>
        <x:v>35</x:v>
      </x:c>
      <x:c r="BO1153" s="36" t="n">
        <x:f>MAX(0,AS1153+BD1153-BZ1153)</x:f>
        <x:v>33</x:v>
      </x:c>
      <x:c r="BP1153" s="36" t="n">
        <x:f>MAX(0,AT1153+BE1153-CA1153)</x:f>
        <x:v>51</x:v>
      </x:c>
      <x:c r="BQ1153" s="36" t="n">
        <x:f>MAX(0,AU1153+BF1153-CB1153)</x:f>
        <x:v>60</x:v>
      </x:c>
      <x:c r="BR1153" s="36" t="n">
        <x:f>MAX(0,AV1153+BG1153-CC1153)</x:f>
        <x:v>68</x:v>
      </x:c>
      <x:c r="BS1153" s="36" t="n">
        <x:f>MAX(0,AW1153+BH1153-CD1153)</x:f>
        <x:v>55</x:v>
      </x:c>
      <x:c r="BT1153" s="36" t="n">
        <x:f>MAX(0,AX1153+BI1153-CE1153)</x:f>
        <x:v>53</x:v>
      </x:c>
      <x:c r="BU1153" s="36" t="n">
        <x:f>SUM(BK1153:BT1153)</x:f>
        <x:v>537</x:v>
      </x:c>
      <x:c r="BV1153" s="36" t="n">
        <x:v>1</x:v>
      </x:c>
      <x:c r="BW1153" s="36" t="n">
        <x:v>1</x:v>
      </x:c>
      <x:c r="BX1153" s="36" t="n">
        <x:v>1</x:v>
      </x:c>
      <x:c r="BY1153" s="36" t="n">
        <x:v>1</x:v>
      </x:c>
      <x:c r="BZ1153" s="36" t="n">
        <x:v>1</x:v>
      </x:c>
      <x:c r="CA1153" s="36" t="n">
        <x:v>1</x:v>
      </x:c>
      <x:c r="CB1153" s="36" t="n">
        <x:v>2</x:v>
      </x:c>
      <x:c r="CC1153" s="36" t="n">
        <x:v>2</x:v>
      </x:c>
      <x:c r="CD1153" s="36" t="n">
        <x:v>1</x:v>
      </x:c>
      <x:c r="CE1153" s="36" t="n">
        <x:v>2</x:v>
      </x:c>
      <x:c r="CF1153" s="36"/>
      <x:c r="CG1153" s="36" t="n">
        <x:f>SUM(BV1153,BW1153,BX1153,BY1153)</x:f>
        <x:v>4</x:v>
      </x:c>
      <x:c r="CH1153" s="36" t="n">
        <x:f>SUM(BZ1153,CA1153)</x:f>
        <x:v>2</x:v>
      </x:c>
      <x:c r="CI1153" s="36" t="n">
        <x:f>SUM(CB1153)</x:f>
        <x:v>2</x:v>
      </x:c>
      <x:c r="CJ1153" s="36" t="n">
        <x:f>SUM(CC1153,CD1153)</x:f>
        <x:v>3</x:v>
      </x:c>
      <x:c r="CK1153" s="36" t="n">
        <x:f>SUM(CE1153)</x:f>
        <x:v>2</x:v>
      </x:c>
      <x:c r="CL1153" s="36" t="n">
        <x:f>SUM(CG1153:CK1153)</x:f>
        <x:v>13</x:v>
      </x:c>
      <x:c r="CM1153" s="39" t="n">
        <x:f>SUM(BV1153*1,BW1153*1,BX1153*1,BY1153*1)</x:f>
        <x:v>4</x:v>
      </x:c>
      <x:c r="CN1153" s="39" t="n">
        <x:f>SUM(BZ1153*0.324,CA1153*0.416)</x:f>
        <x:v>0.74</x:v>
      </x:c>
      <x:c r="CO1153" s="39" t="n">
        <x:f>SUM(CB1153*0.75)</x:f>
        <x:v>1.5</x:v>
      </x:c>
      <x:c r="CP1153" s="39" t="n">
        <x:f>SUM(CC1153*0.325,CD1153*0.2)</x:f>
        <x:v>0.8500000000000001</x:v>
      </x:c>
      <x:c r="CQ1153" s="39" t="n">
        <x:f>SUM(CE1153*0.24)</x:f>
        <x:v>0.48</x:v>
      </x:c>
      <x:c r="CR1153" s="39" t="n">
        <x:f>SUM(CM1153:CQ1153)</x:f>
        <x:v>7.57</x:v>
      </x:c>
      <x:c r="CS1153" s="36" t="n">
        <x:f>SUM(CG1153:CH1153)</x:f>
        <x:v>6</x:v>
      </x:c>
      <x:c r="CT1153" s="36" t="str"/>
      <x:c r="CU1153" s="36" t="n">
        <x:f>MIN(AG1153,CG1153)</x:f>
        <x:v>4</x:v>
      </x:c>
      <x:c r="CV1153" s="36" t="n">
        <x:f>MIN(AG1153,CH1153)</x:f>
        <x:v>2</x:v>
      </x:c>
      <x:c r="CW1153" s="36" t="n">
        <x:f>MIN(AG1153,CI1153)</x:f>
        <x:v>2</x:v>
      </x:c>
      <x:c r="CX1153" s="36" t="n">
        <x:f>MIN(AG1153,CJ1153)</x:f>
        <x:v>3</x:v>
      </x:c>
      <x:c r="CY1153" s="36" t="n">
        <x:f>MIN(AG1153,CK1153)</x:f>
        <x:v>2</x:v>
      </x:c>
    </x:row>
    <x:row r="1154" ht="18" customHeight="1">
      <x:c r="A1154" s="35" t="str">
        <x:v>Area TWT-03</x:v>
      </x:c>
      <x:c r="B1154" s="35" t="str">
        <x:v>Area Lead TWT-03</x:v>
      </x:c>
      <x:c r="C1154" s="35" t="str">
        <x:v>Field Lead TWT-10</x:v>
      </x:c>
      <x:c r="D1154" s="35" t="str">
        <x:v>City TWT-F</x:v>
      </x:c>
      <x:c r="E1154" s="35" t="n">
        <x:v>5</x:v>
      </x:c>
      <x:c r="F1154" s="35" t="n">
        <x:v>24</x:v>
      </x:c>
      <x:c r="G1154" s="35" t="n">
        <x:v>1</x:v>
      </x:c>
      <x:c r="H1154" s="35" t="str">
        <x:v>Promoter</x:v>
      </x:c>
      <x:c r="I1154" s="35" t="str">
        <x:v>Agency TWT-03</x:v>
      </x:c>
      <x:c r="J1154" s="35" t="str">
        <x:v>PR-TWT-016</x:v>
      </x:c>
      <x:c r="K1154" s="35" t="str">
        <x:v>Masked Promoter TWT-016</x:v>
      </x:c>
      <x:c r="L1154" s="35" t="str">
        <x:v>9XXXX10016</x:v>
      </x:c>
      <x:c r="M1154" s="37" t="n">
        <x:v>46190</x:v>
      </x:c>
      <x:c r="N1154" s="35" t="str">
        <x:v>Cohort 2</x:v>
      </x:c>
      <x:c r="O1154" s="35" t="str">
        <x:v>DIST-TWT-05</x:v>
      </x:c>
      <x:c r="P1154" s="35" t="str">
        <x:v>Masked Distributor TWT-05</x:v>
      </x:c>
      <x:c r="Q1154" s="35" t="str">
        <x:v>P-TWT-048</x:v>
      </x:c>
      <x:c r="R1154" s="35" t="str">
        <x:v>TWT-048</x:v>
      </x:c>
      <x:c r="S1154" s="35" t="str">
        <x:v>Masked Store TWT-048</x:v>
      </x:c>
      <x:c r="T1154" s="35" t="str">
        <x:v>XX1048</x:v>
      </x:c>
      <x:c r="U1154" s="35" t="str">
        <x:v>Supermarket</x:v>
      </x:c>
      <x:c r="V1154" s="35" t="str">
        <x:v>Masked</x:v>
      </x:c>
      <x:c r="W1154" s="35" t="str">
        <x:v>Masked</x:v>
      </x:c>
      <x:c r="X1154" s="37" t="n">
        <x:v>46212</x:v>
      </x:c>
      <x:c r="Y1154" s="37" t="n">
        <x:v>46289</x:v>
      </x:c>
      <x:c r="Z1154" s="35" t="str">
        <x:v>W04</x:v>
      </x:c>
      <x:c r="AA1154" s="35" t="str">
        <x:v>Sep'26</x:v>
      </x:c>
      <x:c r="AB1154" s="35" t="str">
        <x:v>22 - 28</x:v>
      </x:c>
      <x:c r="AC1154" s="35" t="str">
        <x:v>Week 4 of Sep 2026</x:v>
      </x:c>
      <x:c r="AD1154" s="35" t="str">
        <x:v>Continue</x:v>
      </x:c>
      <x:c r="AE1154" s="35" t="str"/>
      <x:c r="AF1154" s="36" t="n">
        <x:v>58</x:v>
      </x:c>
      <x:c r="AG1154" s="36" t="n">
        <x:v>23</x:v>
      </x:c>
      <x:c r="AH1154" s="38" t="n">
        <x:f>IFERROR(AG1154/AF1154,0)</x:f>
        <x:v>0.39655172413793105</x:v>
      </x:c>
      <x:c r="AI1154" s="36" t="n">
        <x:v>21</x:v>
      </x:c>
      <x:c r="AJ1154" s="38" t="n">
        <x:f>IFERROR(AI1154/AG1154,0)</x:f>
        <x:v>0.9130434782608695</x:v>
      </x:c>
      <x:c r="AK1154" s="36" t="n">
        <x:v>7</x:v>
      </x:c>
      <x:c r="AL1154" s="36" t="n">
        <x:v>14</x:v>
      </x:c>
      <x:c r="AM1154" s="36" t="n">
        <x:v>1</x:v>
      </x:c>
      <x:c r="AN1154" s="38" t="n">
        <x:f>IFERROR(AL1154/AG1154,0)</x:f>
        <x:v>0.6086956521739131</x:v>
      </x:c>
      <x:c r="AO1154" s="36" t="n">
        <x:f>BK1153</x:f>
        <x:v>67</x:v>
      </x:c>
      <x:c r="AP1154" s="36" t="n">
        <x:f>BL1153</x:f>
        <x:v>75</x:v>
      </x:c>
      <x:c r="AQ1154" s="36" t="n">
        <x:f>BM1153</x:f>
        <x:v>40</x:v>
      </x:c>
      <x:c r="AR1154" s="36" t="n">
        <x:f>BN1153</x:f>
        <x:v>35</x:v>
      </x:c>
      <x:c r="AS1154" s="36" t="n">
        <x:f>BO1153</x:f>
        <x:v>33</x:v>
      </x:c>
      <x:c r="AT1154" s="36" t="n">
        <x:f>BP1153</x:f>
        <x:v>51</x:v>
      </x:c>
      <x:c r="AU1154" s="36" t="n">
        <x:f>BQ1153</x:f>
        <x:v>60</x:v>
      </x:c>
      <x:c r="AV1154" s="36" t="n">
        <x:f>BR1153</x:f>
        <x:v>68</x:v>
      </x:c>
      <x:c r="AW1154" s="36" t="n">
        <x:f>BS1153</x:f>
        <x:v>55</x:v>
      </x:c>
      <x:c r="AX1154" s="36" t="n">
        <x:f>BT1153</x:f>
        <x:v>53</x:v>
      </x:c>
      <x:c r="AY1154" s="36" t="n">
        <x:f>SUM(AO1154:AX1154)</x:f>
        <x:v>537</x:v>
      </x:c>
      <x:c r="AZ1154" s="36" t="n">
        <x:v>0</x:v>
      </x:c>
      <x:c r="BA1154" s="36" t="n">
        <x:v>0</x:v>
      </x:c>
      <x:c r="BB1154" s="36" t="n">
        <x:v>16</x:v>
      </x:c>
      <x:c r="BC1154" s="36" t="n">
        <x:v>0</x:v>
      </x:c>
      <x:c r="BD1154" s="36" t="n">
        <x:v>0</x:v>
      </x:c>
      <x:c r="BE1154" s="36" t="n">
        <x:v>0</x:v>
      </x:c>
      <x:c r="BF1154" s="36" t="n">
        <x:v>0</x:v>
      </x:c>
      <x:c r="BG1154" s="36" t="n">
        <x:v>0</x:v>
      </x:c>
      <x:c r="BH1154" s="36" t="n">
        <x:v>17</x:v>
      </x:c>
      <x:c r="BI1154" s="36" t="n">
        <x:v>0</x:v>
      </x:c>
      <x:c r="BJ1154" s="36"/>
      <x:c r="BK1154" s="36" t="n">
        <x:f>MAX(0,AO1154+AZ1154-BV1154)</x:f>
        <x:v>66</x:v>
      </x:c>
      <x:c r="BL1154" s="36" t="n">
        <x:f>MAX(0,AP1154+BA1154-BW1154)</x:f>
        <x:v>74</x:v>
      </x:c>
      <x:c r="BM1154" s="36" t="n">
        <x:f>MAX(0,AQ1154+BB1154-BX1154)</x:f>
        <x:v>55</x:v>
      </x:c>
      <x:c r="BN1154" s="36" t="n">
        <x:f>MAX(0,AR1154+BC1154-BY1154)</x:f>
        <x:v>34</x:v>
      </x:c>
      <x:c r="BO1154" s="36" t="n">
        <x:f>MAX(0,AS1154+BD1154-BZ1154)</x:f>
        <x:v>31</x:v>
      </x:c>
      <x:c r="BP1154" s="36" t="n">
        <x:f>MAX(0,AT1154+BE1154-CA1154)</x:f>
        <x:v>48</x:v>
      </x:c>
      <x:c r="BQ1154" s="36" t="n">
        <x:f>MAX(0,AU1154+BF1154-CB1154)</x:f>
        <x:v>58</x:v>
      </x:c>
      <x:c r="BR1154" s="36" t="n">
        <x:f>MAX(0,AV1154+BG1154-CC1154)</x:f>
        <x:v>66</x:v>
      </x:c>
      <x:c r="BS1154" s="36" t="n">
        <x:f>MAX(0,AW1154+BH1154-CD1154)</x:f>
        <x:v>70</x:v>
      </x:c>
      <x:c r="BT1154" s="36" t="n">
        <x:f>MAX(0,AX1154+BI1154-CE1154)</x:f>
        <x:v>51</x:v>
      </x:c>
      <x:c r="BU1154" s="36" t="n">
        <x:f>SUM(BK1154:BT1154)</x:f>
        <x:v>553</x:v>
      </x:c>
      <x:c r="BV1154" s="36" t="n">
        <x:v>1</x:v>
      </x:c>
      <x:c r="BW1154" s="36" t="n">
        <x:v>1</x:v>
      </x:c>
      <x:c r="BX1154" s="36" t="n">
        <x:v>1</x:v>
      </x:c>
      <x:c r="BY1154" s="36" t="n">
        <x:v>1</x:v>
      </x:c>
      <x:c r="BZ1154" s="36" t="n">
        <x:v>2</x:v>
      </x:c>
      <x:c r="CA1154" s="36" t="n">
        <x:v>3</x:v>
      </x:c>
      <x:c r="CB1154" s="36" t="n">
        <x:v>2</x:v>
      </x:c>
      <x:c r="CC1154" s="36" t="n">
        <x:v>2</x:v>
      </x:c>
      <x:c r="CD1154" s="36" t="n">
        <x:v>2</x:v>
      </x:c>
      <x:c r="CE1154" s="36" t="n">
        <x:v>2</x:v>
      </x:c>
      <x:c r="CF1154" s="36"/>
      <x:c r="CG1154" s="36" t="n">
        <x:f>SUM(BV1154,BW1154,BX1154,BY1154)</x:f>
        <x:v>4</x:v>
      </x:c>
      <x:c r="CH1154" s="36" t="n">
        <x:f>SUM(BZ1154,CA1154)</x:f>
        <x:v>5</x:v>
      </x:c>
      <x:c r="CI1154" s="36" t="n">
        <x:f>SUM(CB1154)</x:f>
        <x:v>2</x:v>
      </x:c>
      <x:c r="CJ1154" s="36" t="n">
        <x:f>SUM(CC1154,CD1154)</x:f>
        <x:v>4</x:v>
      </x:c>
      <x:c r="CK1154" s="36" t="n">
        <x:f>SUM(CE1154)</x:f>
        <x:v>2</x:v>
      </x:c>
      <x:c r="CL1154" s="36" t="n">
        <x:f>SUM(CG1154:CK1154)</x:f>
        <x:v>17</x:v>
      </x:c>
      <x:c r="CM1154" s="39" t="n">
        <x:f>SUM(BV1154*1,BW1154*1,BX1154*1,BY1154*1)</x:f>
        <x:v>4</x:v>
      </x:c>
      <x:c r="CN1154" s="39" t="n">
        <x:f>SUM(BZ1154*0.324,CA1154*0.416)</x:f>
        <x:v>1.896</x:v>
      </x:c>
      <x:c r="CO1154" s="39" t="n">
        <x:f>SUM(CB1154*0.75)</x:f>
        <x:v>1.5</x:v>
      </x:c>
      <x:c r="CP1154" s="39" t="n">
        <x:f>SUM(CC1154*0.325,CD1154*0.2)</x:f>
        <x:v>1.05</x:v>
      </x:c>
      <x:c r="CQ1154" s="39" t="n">
        <x:f>SUM(CE1154*0.24)</x:f>
        <x:v>0.48</x:v>
      </x:c>
      <x:c r="CR1154" s="39" t="n">
        <x:f>SUM(CM1154:CQ1154)</x:f>
        <x:v>8.926</x:v>
      </x:c>
      <x:c r="CS1154" s="36" t="n">
        <x:f>SUM(CG1154:CH1154)</x:f>
        <x:v>9</x:v>
      </x:c>
      <x:c r="CT1154" s="36" t="str"/>
      <x:c r="CU1154" s="36" t="n">
        <x:f>MIN(AG1154,CG1154)</x:f>
        <x:v>4</x:v>
      </x:c>
      <x:c r="CV1154" s="36" t="n">
        <x:f>MIN(AG1154,CH1154)</x:f>
        <x:v>5</x:v>
      </x:c>
      <x:c r="CW1154" s="36" t="n">
        <x:f>MIN(AG1154,CI1154)</x:f>
        <x:v>2</x:v>
      </x:c>
      <x:c r="CX1154" s="36" t="n">
        <x:f>MIN(AG1154,CJ1154)</x:f>
        <x:v>4</x:v>
      </x:c>
      <x:c r="CY1154" s="36" t="n">
        <x:f>MIN(AG1154,CK1154)</x:f>
        <x:v>2</x:v>
      </x:c>
    </x:row>
    <x:row r="1155" ht="18" customHeight="1">
      <x:c r="A1155" s="35" t="str">
        <x:v>Area TWT-03</x:v>
      </x:c>
      <x:c r="B1155" s="35" t="str">
        <x:v>Area Lead TWT-03</x:v>
      </x:c>
      <x:c r="C1155" s="35" t="str">
        <x:v>Field Lead TWT-10</x:v>
      </x:c>
      <x:c r="D1155" s="35" t="str">
        <x:v>City TWT-F</x:v>
      </x:c>
      <x:c r="E1155" s="35" t="n">
        <x:v>5</x:v>
      </x:c>
      <x:c r="F1155" s="35" t="n">
        <x:v>24</x:v>
      </x:c>
      <x:c r="G1155" s="35" t="n">
        <x:v>1</x:v>
      </x:c>
      <x:c r="H1155" s="35" t="str">
        <x:v>Promoter</x:v>
      </x:c>
      <x:c r="I1155" s="35" t="str">
        <x:v>Agency TWT-03</x:v>
      </x:c>
      <x:c r="J1155" s="35" t="str">
        <x:v>PR-TWT-016</x:v>
      </x:c>
      <x:c r="K1155" s="35" t="str">
        <x:v>Masked Promoter TWT-016</x:v>
      </x:c>
      <x:c r="L1155" s="35" t="str">
        <x:v>9XXXX10016</x:v>
      </x:c>
      <x:c r="M1155" s="37" t="n">
        <x:v>46190</x:v>
      </x:c>
      <x:c r="N1155" s="35" t="str">
        <x:v>Cohort 2</x:v>
      </x:c>
      <x:c r="O1155" s="35" t="str">
        <x:v>DIST-TWT-05</x:v>
      </x:c>
      <x:c r="P1155" s="35" t="str">
        <x:v>Masked Distributor TWT-05</x:v>
      </x:c>
      <x:c r="Q1155" s="35" t="str">
        <x:v>P-TWT-048</x:v>
      </x:c>
      <x:c r="R1155" s="35" t="str">
        <x:v>TWT-048</x:v>
      </x:c>
      <x:c r="S1155" s="35" t="str">
        <x:v>Masked Store TWT-048</x:v>
      </x:c>
      <x:c r="T1155" s="35" t="str">
        <x:v>XX1048</x:v>
      </x:c>
      <x:c r="U1155" s="35" t="str">
        <x:v>Supermarket</x:v>
      </x:c>
      <x:c r="V1155" s="35" t="str">
        <x:v>Masked</x:v>
      </x:c>
      <x:c r="W1155" s="35" t="str">
        <x:v>Masked</x:v>
      </x:c>
      <x:c r="X1155" s="37" t="n">
        <x:v>46212</x:v>
      </x:c>
      <x:c r="Y1155" s="37" t="n">
        <x:v>46290</x:v>
      </x:c>
      <x:c r="Z1155" s="35" t="str">
        <x:v>W04</x:v>
      </x:c>
      <x:c r="AA1155" s="35" t="str">
        <x:v>Sep'26</x:v>
      </x:c>
      <x:c r="AB1155" s="35" t="str">
        <x:v>22 - 28</x:v>
      </x:c>
      <x:c r="AC1155" s="35" t="str">
        <x:v>Week 4 of Sep 2026</x:v>
      </x:c>
      <x:c r="AD1155" s="35" t="str">
        <x:v>Continue</x:v>
      </x:c>
      <x:c r="AE1155" s="35" t="str"/>
      <x:c r="AF1155" s="36" t="n">
        <x:v>53</x:v>
      </x:c>
      <x:c r="AG1155" s="36" t="n">
        <x:v>18</x:v>
      </x:c>
      <x:c r="AH1155" s="38" t="n">
        <x:f>IFERROR(AG1155/AF1155,0)</x:f>
        <x:v>0.33962264150943394</x:v>
      </x:c>
      <x:c r="AI1155" s="36" t="n">
        <x:v>17</x:v>
      </x:c>
      <x:c r="AJ1155" s="38" t="n">
        <x:f>IFERROR(AI1155/AG1155,0)</x:f>
        <x:v>0.9444444444444444</x:v>
      </x:c>
      <x:c r="AK1155" s="36" t="n">
        <x:v>2</x:v>
      </x:c>
      <x:c r="AL1155" s="36" t="n">
        <x:v>8</x:v>
      </x:c>
      <x:c r="AM1155" s="36" t="n">
        <x:v>1</x:v>
      </x:c>
      <x:c r="AN1155" s="38" t="n">
        <x:f>IFERROR(AL1155/AG1155,0)</x:f>
        <x:v>0.4444444444444444</x:v>
      </x:c>
      <x:c r="AO1155" s="36" t="n">
        <x:f>BK1154</x:f>
        <x:v>66</x:v>
      </x:c>
      <x:c r="AP1155" s="36" t="n">
        <x:f>BL1154</x:f>
        <x:v>74</x:v>
      </x:c>
      <x:c r="AQ1155" s="36" t="n">
        <x:f>BM1154</x:f>
        <x:v>55</x:v>
      </x:c>
      <x:c r="AR1155" s="36" t="n">
        <x:f>BN1154</x:f>
        <x:v>34</x:v>
      </x:c>
      <x:c r="AS1155" s="36" t="n">
        <x:f>BO1154</x:f>
        <x:v>31</x:v>
      </x:c>
      <x:c r="AT1155" s="36" t="n">
        <x:f>BP1154</x:f>
        <x:v>48</x:v>
      </x:c>
      <x:c r="AU1155" s="36" t="n">
        <x:f>BQ1154</x:f>
        <x:v>58</x:v>
      </x:c>
      <x:c r="AV1155" s="36" t="n">
        <x:f>BR1154</x:f>
        <x:v>66</x:v>
      </x:c>
      <x:c r="AW1155" s="36" t="n">
        <x:f>BS1154</x:f>
        <x:v>70</x:v>
      </x:c>
      <x:c r="AX1155" s="36" t="n">
        <x:f>BT1154</x:f>
        <x:v>51</x:v>
      </x:c>
      <x:c r="AY1155" s="36" t="n">
        <x:f>SUM(AO1155:AX1155)</x:f>
        <x:v>553</x:v>
      </x:c>
      <x:c r="AZ1155" s="36" t="n">
        <x:v>0</x:v>
      </x:c>
      <x:c r="BA1155" s="36" t="n">
        <x:v>0</x:v>
      </x:c>
      <x:c r="BB1155" s="36" t="n">
        <x:v>0</x:v>
      </x:c>
      <x:c r="BC1155" s="36" t="n">
        <x:v>19</x:v>
      </x:c>
      <x:c r="BD1155" s="36" t="n">
        <x:v>0</x:v>
      </x:c>
      <x:c r="BE1155" s="36" t="n">
        <x:v>0</x:v>
      </x:c>
      <x:c r="BF1155" s="36" t="n">
        <x:v>0</x:v>
      </x:c>
      <x:c r="BG1155" s="36" t="n">
        <x:v>0</x:v>
      </x:c>
      <x:c r="BH1155" s="36" t="n">
        <x:v>0</x:v>
      </x:c>
      <x:c r="BI1155" s="36" t="n">
        <x:v>24</x:v>
      </x:c>
      <x:c r="BJ1155" s="36"/>
      <x:c r="BK1155" s="36" t="n">
        <x:f>MAX(0,AO1155+AZ1155-BV1155)</x:f>
        <x:v>65</x:v>
      </x:c>
      <x:c r="BL1155" s="36" t="n">
        <x:f>MAX(0,AP1155+BA1155-BW1155)</x:f>
        <x:v>73</x:v>
      </x:c>
      <x:c r="BM1155" s="36" t="n">
        <x:f>MAX(0,AQ1155+BB1155-BX1155)</x:f>
        <x:v>54</x:v>
      </x:c>
      <x:c r="BN1155" s="36" t="n">
        <x:f>MAX(0,AR1155+BC1155-BY1155)</x:f>
        <x:v>52</x:v>
      </x:c>
      <x:c r="BO1155" s="36" t="n">
        <x:f>MAX(0,AS1155+BD1155-BZ1155)</x:f>
        <x:v>29</x:v>
      </x:c>
      <x:c r="BP1155" s="36" t="n">
        <x:f>MAX(0,AT1155+BE1155-CA1155)</x:f>
        <x:v>46</x:v>
      </x:c>
      <x:c r="BQ1155" s="36" t="n">
        <x:f>MAX(0,AU1155+BF1155-CB1155)</x:f>
        <x:v>57</x:v>
      </x:c>
      <x:c r="BR1155" s="36" t="n">
        <x:f>MAX(0,AV1155+BG1155-CC1155)</x:f>
        <x:v>65</x:v>
      </x:c>
      <x:c r="BS1155" s="36" t="n">
        <x:f>MAX(0,AW1155+BH1155-CD1155)</x:f>
        <x:v>69</x:v>
      </x:c>
      <x:c r="BT1155" s="36" t="n">
        <x:f>MAX(0,AX1155+BI1155-CE1155)</x:f>
        <x:v>74</x:v>
      </x:c>
      <x:c r="BU1155" s="36" t="n">
        <x:f>SUM(BK1155:BT1155)</x:f>
        <x:v>584</x:v>
      </x:c>
      <x:c r="BV1155" s="36" t="n">
        <x:v>1</x:v>
      </x:c>
      <x:c r="BW1155" s="36" t="n">
        <x:v>1</x:v>
      </x:c>
      <x:c r="BX1155" s="36" t="n">
        <x:v>1</x:v>
      </x:c>
      <x:c r="BY1155" s="36" t="n">
        <x:v>1</x:v>
      </x:c>
      <x:c r="BZ1155" s="36" t="n">
        <x:v>2</x:v>
      </x:c>
      <x:c r="CA1155" s="36" t="n">
        <x:v>2</x:v>
      </x:c>
      <x:c r="CB1155" s="36" t="n">
        <x:v>1</x:v>
      </x:c>
      <x:c r="CC1155" s="36" t="n">
        <x:v>1</x:v>
      </x:c>
      <x:c r="CD1155" s="36" t="n">
        <x:v>1</x:v>
      </x:c>
      <x:c r="CE1155" s="36" t="n">
        <x:v>1</x:v>
      </x:c>
      <x:c r="CF1155" s="36"/>
      <x:c r="CG1155" s="36" t="n">
        <x:f>SUM(BV1155,BW1155,BX1155,BY1155)</x:f>
        <x:v>4</x:v>
      </x:c>
      <x:c r="CH1155" s="36" t="n">
        <x:f>SUM(BZ1155,CA1155)</x:f>
        <x:v>4</x:v>
      </x:c>
      <x:c r="CI1155" s="36" t="n">
        <x:f>SUM(CB1155)</x:f>
        <x:v>1</x:v>
      </x:c>
      <x:c r="CJ1155" s="36" t="n">
        <x:f>SUM(CC1155,CD1155)</x:f>
        <x:v>2</x:v>
      </x:c>
      <x:c r="CK1155" s="36" t="n">
        <x:f>SUM(CE1155)</x:f>
        <x:v>1</x:v>
      </x:c>
      <x:c r="CL1155" s="36" t="n">
        <x:f>SUM(CG1155:CK1155)</x:f>
        <x:v>12</x:v>
      </x:c>
      <x:c r="CM1155" s="39" t="n">
        <x:f>SUM(BV1155*1,BW1155*1,BX1155*1,BY1155*1)</x:f>
        <x:v>4</x:v>
      </x:c>
      <x:c r="CN1155" s="39" t="n">
        <x:f>SUM(BZ1155*0.324,CA1155*0.416)</x:f>
        <x:v>1.48</x:v>
      </x:c>
      <x:c r="CO1155" s="39" t="n">
        <x:f>SUM(CB1155*0.75)</x:f>
        <x:v>0.75</x:v>
      </x:c>
      <x:c r="CP1155" s="39" t="n">
        <x:f>SUM(CC1155*0.325,CD1155*0.2)</x:f>
        <x:v>0.525</x:v>
      </x:c>
      <x:c r="CQ1155" s="39" t="n">
        <x:f>SUM(CE1155*0.24)</x:f>
        <x:v>0.24</x:v>
      </x:c>
      <x:c r="CR1155" s="39" t="n">
        <x:f>SUM(CM1155:CQ1155)</x:f>
        <x:v>6.995000000000001</x:v>
      </x:c>
      <x:c r="CS1155" s="36" t="n">
        <x:f>SUM(CG1155:CH1155)</x:f>
        <x:v>8</x:v>
      </x:c>
      <x:c r="CT1155" s="36" t="str"/>
      <x:c r="CU1155" s="36" t="n">
        <x:f>MIN(AG1155,CG1155)</x:f>
        <x:v>4</x:v>
      </x:c>
      <x:c r="CV1155" s="36" t="n">
        <x:f>MIN(AG1155,CH1155)</x:f>
        <x:v>4</x:v>
      </x:c>
      <x:c r="CW1155" s="36" t="n">
        <x:f>MIN(AG1155,CI1155)</x:f>
        <x:v>1</x:v>
      </x:c>
      <x:c r="CX1155" s="36" t="n">
        <x:f>MIN(AG1155,CJ1155)</x:f>
        <x:v>2</x:v>
      </x:c>
      <x:c r="CY1155" s="36" t="n">
        <x:f>MIN(AG1155,CK1155)</x:f>
        <x:v>1</x:v>
      </x:c>
    </x:row>
    <x:row r="1156" ht="18" customHeight="1">
      <x:c r="A1156" s="35" t="str">
        <x:v>Area TWT-03</x:v>
      </x:c>
      <x:c r="B1156" s="35" t="str">
        <x:v>Area Lead TWT-03</x:v>
      </x:c>
      <x:c r="C1156" s="35" t="str">
        <x:v>Field Lead TWT-10</x:v>
      </x:c>
      <x:c r="D1156" s="35" t="str">
        <x:v>City TWT-F</x:v>
      </x:c>
      <x:c r="E1156" s="35" t="n">
        <x:v>5</x:v>
      </x:c>
      <x:c r="F1156" s="35" t="n">
        <x:v>24</x:v>
      </x:c>
      <x:c r="G1156" s="35" t="n">
        <x:v>1</x:v>
      </x:c>
      <x:c r="H1156" s="35" t="str">
        <x:v>Promoter</x:v>
      </x:c>
      <x:c r="I1156" s="35" t="str">
        <x:v>Agency TWT-03</x:v>
      </x:c>
      <x:c r="J1156" s="35" t="str">
        <x:v>PR-TWT-016</x:v>
      </x:c>
      <x:c r="K1156" s="35" t="str">
        <x:v>Masked Promoter TWT-016</x:v>
      </x:c>
      <x:c r="L1156" s="35" t="str">
        <x:v>9XXXX10016</x:v>
      </x:c>
      <x:c r="M1156" s="37" t="n">
        <x:v>46190</x:v>
      </x:c>
      <x:c r="N1156" s="35" t="str">
        <x:v>Cohort 2</x:v>
      </x:c>
      <x:c r="O1156" s="35" t="str">
        <x:v>DIST-TWT-05</x:v>
      </x:c>
      <x:c r="P1156" s="35" t="str">
        <x:v>Masked Distributor TWT-05</x:v>
      </x:c>
      <x:c r="Q1156" s="35" t="str">
        <x:v>P-TWT-048</x:v>
      </x:c>
      <x:c r="R1156" s="35" t="str">
        <x:v>TWT-048</x:v>
      </x:c>
      <x:c r="S1156" s="35" t="str">
        <x:v>Masked Store TWT-048</x:v>
      </x:c>
      <x:c r="T1156" s="35" t="str">
        <x:v>XX1048</x:v>
      </x:c>
      <x:c r="U1156" s="35" t="str">
        <x:v>Supermarket</x:v>
      </x:c>
      <x:c r="V1156" s="35" t="str">
        <x:v>Masked</x:v>
      </x:c>
      <x:c r="W1156" s="35" t="str">
        <x:v>Masked</x:v>
      </x:c>
      <x:c r="X1156" s="37" t="n">
        <x:v>46212</x:v>
      </x:c>
      <x:c r="Y1156" s="37" t="n">
        <x:v>46291</x:v>
      </x:c>
      <x:c r="Z1156" s="35" t="str">
        <x:v>W04</x:v>
      </x:c>
      <x:c r="AA1156" s="35" t="str">
        <x:v>Sep'26</x:v>
      </x:c>
      <x:c r="AB1156" s="35" t="str">
        <x:v>22 - 28</x:v>
      </x:c>
      <x:c r="AC1156" s="35" t="str">
        <x:v>Week 4 of Sep 2026</x:v>
      </x:c>
      <x:c r="AD1156" s="35" t="str">
        <x:v>Continue</x:v>
      </x:c>
      <x:c r="AE1156" s="35" t="str"/>
      <x:c r="AF1156" s="36" t="n">
        <x:v>74</x:v>
      </x:c>
      <x:c r="AG1156" s="36" t="n">
        <x:v>38</x:v>
      </x:c>
      <x:c r="AH1156" s="38" t="n">
        <x:f>IFERROR(AG1156/AF1156,0)</x:f>
        <x:v>0.5135135135135135</x:v>
      </x:c>
      <x:c r="AI1156" s="36" t="n">
        <x:v>25</x:v>
      </x:c>
      <x:c r="AJ1156" s="38" t="n">
        <x:f>IFERROR(AI1156/AG1156,0)</x:f>
        <x:v>0.6578947368421053</x:v>
      </x:c>
      <x:c r="AK1156" s="36" t="n">
        <x:v>4</x:v>
      </x:c>
      <x:c r="AL1156" s="36" t="n">
        <x:v>16</x:v>
      </x:c>
      <x:c r="AM1156" s="36" t="n">
        <x:v>1</x:v>
      </x:c>
      <x:c r="AN1156" s="38" t="n">
        <x:f>IFERROR(AL1156/AG1156,0)</x:f>
        <x:v>0.42105263157894735</x:v>
      </x:c>
      <x:c r="AO1156" s="36" t="n">
        <x:f>BK1155</x:f>
        <x:v>65</x:v>
      </x:c>
      <x:c r="AP1156" s="36" t="n">
        <x:f>BL1155</x:f>
        <x:v>73</x:v>
      </x:c>
      <x:c r="AQ1156" s="36" t="n">
        <x:f>BM1155</x:f>
        <x:v>54</x:v>
      </x:c>
      <x:c r="AR1156" s="36" t="n">
        <x:f>BN1155</x:f>
        <x:v>52</x:v>
      </x:c>
      <x:c r="AS1156" s="36" t="n">
        <x:f>BO1155</x:f>
        <x:v>29</x:v>
      </x:c>
      <x:c r="AT1156" s="36" t="n">
        <x:f>BP1155</x:f>
        <x:v>46</x:v>
      </x:c>
      <x:c r="AU1156" s="36" t="n">
        <x:f>BQ1155</x:f>
        <x:v>57</x:v>
      </x:c>
      <x:c r="AV1156" s="36" t="n">
        <x:f>BR1155</x:f>
        <x:v>65</x:v>
      </x:c>
      <x:c r="AW1156" s="36" t="n">
        <x:f>BS1155</x:f>
        <x:v>69</x:v>
      </x:c>
      <x:c r="AX1156" s="36" t="n">
        <x:f>BT1155</x:f>
        <x:v>74</x:v>
      </x:c>
      <x:c r="AY1156" s="36" t="n">
        <x:f>SUM(AO1156:AX1156)</x:f>
        <x:v>584</x:v>
      </x:c>
      <x:c r="AZ1156" s="36" t="n">
        <x:v>0</x:v>
      </x:c>
      <x:c r="BA1156" s="36" t="n">
        <x:v>0</x:v>
      </x:c>
      <x:c r="BB1156" s="36" t="n">
        <x:v>0</x:v>
      </x:c>
      <x:c r="BC1156" s="36" t="n">
        <x:v>0</x:v>
      </x:c>
      <x:c r="BD1156" s="36" t="n">
        <x:v>23</x:v>
      </x:c>
      <x:c r="BE1156" s="36" t="n">
        <x:v>0</x:v>
      </x:c>
      <x:c r="BF1156" s="36" t="n">
        <x:v>0</x:v>
      </x:c>
      <x:c r="BG1156" s="36" t="n">
        <x:v>0</x:v>
      </x:c>
      <x:c r="BH1156" s="36" t="n">
        <x:v>0</x:v>
      </x:c>
      <x:c r="BI1156" s="36" t="n">
        <x:v>0</x:v>
      </x:c>
      <x:c r="BJ1156" s="36"/>
      <x:c r="BK1156" s="36" t="n">
        <x:f>MAX(0,AO1156+AZ1156-BV1156)</x:f>
        <x:v>63</x:v>
      </x:c>
      <x:c r="BL1156" s="36" t="n">
        <x:f>MAX(0,AP1156+BA1156-BW1156)</x:f>
        <x:v>71</x:v>
      </x:c>
      <x:c r="BM1156" s="36" t="n">
        <x:f>MAX(0,AQ1156+BB1156-BX1156)</x:f>
        <x:v>53</x:v>
      </x:c>
      <x:c r="BN1156" s="36" t="n">
        <x:f>MAX(0,AR1156+BC1156-BY1156)</x:f>
        <x:v>51</x:v>
      </x:c>
      <x:c r="BO1156" s="36" t="n">
        <x:f>MAX(0,AS1156+BD1156-BZ1156)</x:f>
        <x:v>51</x:v>
      </x:c>
      <x:c r="BP1156" s="36" t="n">
        <x:f>MAX(0,AT1156+BE1156-CA1156)</x:f>
        <x:v>45</x:v>
      </x:c>
      <x:c r="BQ1156" s="36" t="n">
        <x:f>MAX(0,AU1156+BF1156-CB1156)</x:f>
        <x:v>55</x:v>
      </x:c>
      <x:c r="BR1156" s="36" t="n">
        <x:f>MAX(0,AV1156+BG1156-CC1156)</x:f>
        <x:v>63</x:v>
      </x:c>
      <x:c r="BS1156" s="36" t="n">
        <x:f>MAX(0,AW1156+BH1156-CD1156)</x:f>
        <x:v>68</x:v>
      </x:c>
      <x:c r="BT1156" s="36" t="n">
        <x:f>MAX(0,AX1156+BI1156-CE1156)</x:f>
        <x:v>73</x:v>
      </x:c>
      <x:c r="BU1156" s="36" t="n">
        <x:f>SUM(BK1156:BT1156)</x:f>
        <x:v>593</x:v>
      </x:c>
      <x:c r="BV1156" s="36" t="n">
        <x:v>2</x:v>
      </x:c>
      <x:c r="BW1156" s="36" t="n">
        <x:v>2</x:v>
      </x:c>
      <x:c r="BX1156" s="36" t="n">
        <x:v>1</x:v>
      </x:c>
      <x:c r="BY1156" s="36" t="n">
        <x:v>1</x:v>
      </x:c>
      <x:c r="BZ1156" s="36" t="n">
        <x:v>1</x:v>
      </x:c>
      <x:c r="CA1156" s="36" t="n">
        <x:v>1</x:v>
      </x:c>
      <x:c r="CB1156" s="36" t="n">
        <x:v>2</x:v>
      </x:c>
      <x:c r="CC1156" s="36" t="n">
        <x:v>2</x:v>
      </x:c>
      <x:c r="CD1156" s="36" t="n">
        <x:v>1</x:v>
      </x:c>
      <x:c r="CE1156" s="36" t="n">
        <x:v>1</x:v>
      </x:c>
      <x:c r="CF1156" s="36"/>
      <x:c r="CG1156" s="36" t="n">
        <x:f>SUM(BV1156,BW1156,BX1156,BY1156)</x:f>
        <x:v>6</x:v>
      </x:c>
      <x:c r="CH1156" s="36" t="n">
        <x:f>SUM(BZ1156,CA1156)</x:f>
        <x:v>2</x:v>
      </x:c>
      <x:c r="CI1156" s="36" t="n">
        <x:f>SUM(CB1156)</x:f>
        <x:v>2</x:v>
      </x:c>
      <x:c r="CJ1156" s="36" t="n">
        <x:f>SUM(CC1156,CD1156)</x:f>
        <x:v>3</x:v>
      </x:c>
      <x:c r="CK1156" s="36" t="n">
        <x:f>SUM(CE1156)</x:f>
        <x:v>1</x:v>
      </x:c>
      <x:c r="CL1156" s="36" t="n">
        <x:f>SUM(CG1156:CK1156)</x:f>
        <x:v>14</x:v>
      </x:c>
      <x:c r="CM1156" s="39" t="n">
        <x:f>SUM(BV1156*1,BW1156*1,BX1156*1,BY1156*1)</x:f>
        <x:v>6</x:v>
      </x:c>
      <x:c r="CN1156" s="39" t="n">
        <x:f>SUM(BZ1156*0.324,CA1156*0.416)</x:f>
        <x:v>0.74</x:v>
      </x:c>
      <x:c r="CO1156" s="39" t="n">
        <x:f>SUM(CB1156*0.75)</x:f>
        <x:v>1.5</x:v>
      </x:c>
      <x:c r="CP1156" s="39" t="n">
        <x:f>SUM(CC1156*0.325,CD1156*0.2)</x:f>
        <x:v>0.8500000000000001</x:v>
      </x:c>
      <x:c r="CQ1156" s="39" t="n">
        <x:f>SUM(CE1156*0.24)</x:f>
        <x:v>0.24</x:v>
      </x:c>
      <x:c r="CR1156" s="39" t="n">
        <x:f>SUM(CM1156:CQ1156)</x:f>
        <x:v>9.33</x:v>
      </x:c>
      <x:c r="CS1156" s="36" t="n">
        <x:f>SUM(CG1156:CH1156)</x:f>
        <x:v>8</x:v>
      </x:c>
      <x:c r="CT1156" s="36" t="str"/>
      <x:c r="CU1156" s="36" t="n">
        <x:f>MIN(AG1156,CG1156)</x:f>
        <x:v>6</x:v>
      </x:c>
      <x:c r="CV1156" s="36" t="n">
        <x:f>MIN(AG1156,CH1156)</x:f>
        <x:v>2</x:v>
      </x:c>
      <x:c r="CW1156" s="36" t="n">
        <x:f>MIN(AG1156,CI1156)</x:f>
        <x:v>2</x:v>
      </x:c>
      <x:c r="CX1156" s="36" t="n">
        <x:f>MIN(AG1156,CJ1156)</x:f>
        <x:v>3</x:v>
      </x:c>
      <x:c r="CY1156" s="36" t="n">
        <x:f>MIN(AG1156,CK1156)</x:f>
        <x:v>1</x:v>
      </x:c>
    </x:row>
    <x:row r="1157" ht="18" customHeight="1">
      <x:c r="A1157" s="35" t="str">
        <x:v>Area TWT-03</x:v>
      </x:c>
      <x:c r="B1157" s="35" t="str">
        <x:v>Area Lead TWT-03</x:v>
      </x:c>
      <x:c r="C1157" s="35" t="str">
        <x:v>Field Lead TWT-10</x:v>
      </x:c>
      <x:c r="D1157" s="35" t="str">
        <x:v>City TWT-F</x:v>
      </x:c>
      <x:c r="E1157" s="35" t="n">
        <x:v>5</x:v>
      </x:c>
      <x:c r="F1157" s="35" t="n">
        <x:v>24</x:v>
      </x:c>
      <x:c r="G1157" s="35" t="n">
        <x:v>1</x:v>
      </x:c>
      <x:c r="H1157" s="35" t="str">
        <x:v>Promoter</x:v>
      </x:c>
      <x:c r="I1157" s="35" t="str">
        <x:v>Agency TWT-03</x:v>
      </x:c>
      <x:c r="J1157" s="35" t="str">
        <x:v>PR-TWT-016</x:v>
      </x:c>
      <x:c r="K1157" s="35" t="str">
        <x:v>Masked Promoter TWT-016</x:v>
      </x:c>
      <x:c r="L1157" s="35" t="str">
        <x:v>9XXXX10016</x:v>
      </x:c>
      <x:c r="M1157" s="37" t="n">
        <x:v>46190</x:v>
      </x:c>
      <x:c r="N1157" s="35" t="str">
        <x:v>Cohort 2</x:v>
      </x:c>
      <x:c r="O1157" s="35" t="str">
        <x:v>DIST-TWT-05</x:v>
      </x:c>
      <x:c r="P1157" s="35" t="str">
        <x:v>Masked Distributor TWT-05</x:v>
      </x:c>
      <x:c r="Q1157" s="35" t="str">
        <x:v>P-TWT-048</x:v>
      </x:c>
      <x:c r="R1157" s="35" t="str">
        <x:v>TWT-048</x:v>
      </x:c>
      <x:c r="S1157" s="35" t="str">
        <x:v>Masked Store TWT-048</x:v>
      </x:c>
      <x:c r="T1157" s="35" t="str">
        <x:v>XX1048</x:v>
      </x:c>
      <x:c r="U1157" s="35" t="str">
        <x:v>Supermarket</x:v>
      </x:c>
      <x:c r="V1157" s="35" t="str">
        <x:v>Masked</x:v>
      </x:c>
      <x:c r="W1157" s="35" t="str">
        <x:v>Masked</x:v>
      </x:c>
      <x:c r="X1157" s="37" t="n">
        <x:v>46212</x:v>
      </x:c>
      <x:c r="Y1157" s="37" t="n">
        <x:v>46293</x:v>
      </x:c>
      <x:c r="Z1157" s="35" t="str">
        <x:v>W04</x:v>
      </x:c>
      <x:c r="AA1157" s="35" t="str">
        <x:v>Sep'26</x:v>
      </x:c>
      <x:c r="AB1157" s="35" t="str">
        <x:v>22 - 28</x:v>
      </x:c>
      <x:c r="AC1157" s="35" t="str">
        <x:v>Week 4 of Sep 2026</x:v>
      </x:c>
      <x:c r="AD1157" s="35" t="str">
        <x:v>Continue</x:v>
      </x:c>
      <x:c r="AE1157" s="35" t="str"/>
      <x:c r="AF1157" s="36" t="n">
        <x:v>61</x:v>
      </x:c>
      <x:c r="AG1157" s="36" t="n">
        <x:v>29</x:v>
      </x:c>
      <x:c r="AH1157" s="38" t="n">
        <x:f>IFERROR(AG1157/AF1157,0)</x:f>
        <x:v>0.47540983606557374</x:v>
      </x:c>
      <x:c r="AI1157" s="36" t="n">
        <x:v>27</x:v>
      </x:c>
      <x:c r="AJ1157" s="38" t="n">
        <x:f>IFERROR(AI1157/AG1157,0)</x:f>
        <x:v>0.9310344827586207</x:v>
      </x:c>
      <x:c r="AK1157" s="36" t="n">
        <x:v>5</x:v>
      </x:c>
      <x:c r="AL1157" s="36" t="n">
        <x:v>16</x:v>
      </x:c>
      <x:c r="AM1157" s="36" t="n">
        <x:v>1</x:v>
      </x:c>
      <x:c r="AN1157" s="38" t="n">
        <x:f>IFERROR(AL1157/AG1157,0)</x:f>
        <x:v>0.5517241379310345</x:v>
      </x:c>
      <x:c r="AO1157" s="36" t="n">
        <x:f>BK1156</x:f>
        <x:v>63</x:v>
      </x:c>
      <x:c r="AP1157" s="36" t="n">
        <x:f>BL1156</x:f>
        <x:v>71</x:v>
      </x:c>
      <x:c r="AQ1157" s="36" t="n">
        <x:f>BM1156</x:f>
        <x:v>53</x:v>
      </x:c>
      <x:c r="AR1157" s="36" t="n">
        <x:f>BN1156</x:f>
        <x:v>51</x:v>
      </x:c>
      <x:c r="AS1157" s="36" t="n">
        <x:f>BO1156</x:f>
        <x:v>51</x:v>
      </x:c>
      <x:c r="AT1157" s="36" t="n">
        <x:f>BP1156</x:f>
        <x:v>45</x:v>
      </x:c>
      <x:c r="AU1157" s="36" t="n">
        <x:f>BQ1156</x:f>
        <x:v>55</x:v>
      </x:c>
      <x:c r="AV1157" s="36" t="n">
        <x:f>BR1156</x:f>
        <x:v>63</x:v>
      </x:c>
      <x:c r="AW1157" s="36" t="n">
        <x:f>BS1156</x:f>
        <x:v>68</x:v>
      </x:c>
      <x:c r="AX1157" s="36" t="n">
        <x:f>BT1156</x:f>
        <x:v>73</x:v>
      </x:c>
      <x:c r="AY1157" s="36" t="n">
        <x:f>SUM(AO1157:AX1157)</x:f>
        <x:v>593</x:v>
      </x:c>
      <x:c r="AZ1157" s="36" t="n">
        <x:v>0</x:v>
      </x:c>
      <x:c r="BA1157" s="36" t="n">
        <x:v>0</x:v>
      </x:c>
      <x:c r="BB1157" s="36" t="n">
        <x:v>0</x:v>
      </x:c>
      <x:c r="BC1157" s="36" t="n">
        <x:v>0</x:v>
      </x:c>
      <x:c r="BD1157" s="36" t="n">
        <x:v>0</x:v>
      </x:c>
      <x:c r="BE1157" s="36" t="n">
        <x:v>25</x:v>
      </x:c>
      <x:c r="BF1157" s="36" t="n">
        <x:v>0</x:v>
      </x:c>
      <x:c r="BG1157" s="36" t="n">
        <x:v>0</x:v>
      </x:c>
      <x:c r="BH1157" s="36" t="n">
        <x:v>0</x:v>
      </x:c>
      <x:c r="BI1157" s="36" t="n">
        <x:v>0</x:v>
      </x:c>
      <x:c r="BJ1157" s="36"/>
      <x:c r="BK1157" s="36" t="n">
        <x:f>MAX(0,AO1157+AZ1157-BV1157)</x:f>
        <x:v>62</x:v>
      </x:c>
      <x:c r="BL1157" s="36" t="n">
        <x:f>MAX(0,AP1157+BA1157-BW1157)</x:f>
        <x:v>69</x:v>
      </x:c>
      <x:c r="BM1157" s="36" t="n">
        <x:f>MAX(0,AQ1157+BB1157-BX1157)</x:f>
        <x:v>51</x:v>
      </x:c>
      <x:c r="BN1157" s="36" t="n">
        <x:f>MAX(0,AR1157+BC1157-BY1157)</x:f>
        <x:v>50</x:v>
      </x:c>
      <x:c r="BO1157" s="36" t="n">
        <x:f>MAX(0,AS1157+BD1157-BZ1157)</x:f>
        <x:v>50</x:v>
      </x:c>
      <x:c r="BP1157" s="36" t="n">
        <x:f>MAX(0,AT1157+BE1157-CA1157)</x:f>
        <x:v>69</x:v>
      </x:c>
      <x:c r="BQ1157" s="36" t="n">
        <x:f>MAX(0,AU1157+BF1157-CB1157)</x:f>
        <x:v>54</x:v>
      </x:c>
      <x:c r="BR1157" s="36" t="n">
        <x:f>MAX(0,AV1157+BG1157-CC1157)</x:f>
        <x:v>61</x:v>
      </x:c>
      <x:c r="BS1157" s="36" t="n">
        <x:f>MAX(0,AW1157+BH1157-CD1157)</x:f>
        <x:v>67</x:v>
      </x:c>
      <x:c r="BT1157" s="36" t="n">
        <x:f>MAX(0,AX1157+BI1157-CE1157)</x:f>
        <x:v>72</x:v>
      </x:c>
      <x:c r="BU1157" s="36" t="n">
        <x:f>SUM(BK1157:BT1157)</x:f>
        <x:v>605</x:v>
      </x:c>
      <x:c r="BV1157" s="36" t="n">
        <x:v>1</x:v>
      </x:c>
      <x:c r="BW1157" s="36" t="n">
        <x:v>2</x:v>
      </x:c>
      <x:c r="BX1157" s="36" t="n">
        <x:v>2</x:v>
      </x:c>
      <x:c r="BY1157" s="36" t="n">
        <x:v>1</x:v>
      </x:c>
      <x:c r="BZ1157" s="36" t="n">
        <x:v>1</x:v>
      </x:c>
      <x:c r="CA1157" s="36" t="n">
        <x:v>1</x:v>
      </x:c>
      <x:c r="CB1157" s="36" t="n">
        <x:v>1</x:v>
      </x:c>
      <x:c r="CC1157" s="36" t="n">
        <x:v>2</x:v>
      </x:c>
      <x:c r="CD1157" s="36" t="n">
        <x:v>1</x:v>
      </x:c>
      <x:c r="CE1157" s="36" t="n">
        <x:v>1</x:v>
      </x:c>
      <x:c r="CF1157" s="36"/>
      <x:c r="CG1157" s="36" t="n">
        <x:f>SUM(BV1157,BW1157,BX1157,BY1157)</x:f>
        <x:v>6</x:v>
      </x:c>
      <x:c r="CH1157" s="36" t="n">
        <x:f>SUM(BZ1157,CA1157)</x:f>
        <x:v>2</x:v>
      </x:c>
      <x:c r="CI1157" s="36" t="n">
        <x:f>SUM(CB1157)</x:f>
        <x:v>1</x:v>
      </x:c>
      <x:c r="CJ1157" s="36" t="n">
        <x:f>SUM(CC1157,CD1157)</x:f>
        <x:v>3</x:v>
      </x:c>
      <x:c r="CK1157" s="36" t="n">
        <x:f>SUM(CE1157)</x:f>
        <x:v>1</x:v>
      </x:c>
      <x:c r="CL1157" s="36" t="n">
        <x:f>SUM(CG1157:CK1157)</x:f>
        <x:v>13</x:v>
      </x:c>
      <x:c r="CM1157" s="39" t="n">
        <x:f>SUM(BV1157*1,BW1157*1,BX1157*1,BY1157*1)</x:f>
        <x:v>6</x:v>
      </x:c>
      <x:c r="CN1157" s="39" t="n">
        <x:f>SUM(BZ1157*0.324,CA1157*0.416)</x:f>
        <x:v>0.74</x:v>
      </x:c>
      <x:c r="CO1157" s="39" t="n">
        <x:f>SUM(CB1157*0.75)</x:f>
        <x:v>0.75</x:v>
      </x:c>
      <x:c r="CP1157" s="39" t="n">
        <x:f>SUM(CC1157*0.325,CD1157*0.2)</x:f>
        <x:v>0.8500000000000001</x:v>
      </x:c>
      <x:c r="CQ1157" s="39" t="n">
        <x:f>SUM(CE1157*0.24)</x:f>
        <x:v>0.24</x:v>
      </x:c>
      <x:c r="CR1157" s="39" t="n">
        <x:f>SUM(CM1157:CQ1157)</x:f>
        <x:v>8.58</x:v>
      </x:c>
      <x:c r="CS1157" s="36" t="n">
        <x:f>SUM(CG1157:CH1157)</x:f>
        <x:v>8</x:v>
      </x:c>
      <x:c r="CT1157" s="36" t="str"/>
      <x:c r="CU1157" s="36" t="n">
        <x:f>MIN(AG1157,CG1157)</x:f>
        <x:v>6</x:v>
      </x:c>
      <x:c r="CV1157" s="36" t="n">
        <x:f>MIN(AG1157,CH1157)</x:f>
        <x:v>2</x:v>
      </x:c>
      <x:c r="CW1157" s="36" t="n">
        <x:f>MIN(AG1157,CI1157)</x:f>
        <x:v>1</x:v>
      </x:c>
      <x:c r="CX1157" s="36" t="n">
        <x:f>MIN(AG1157,CJ1157)</x:f>
        <x:v>3</x:v>
      </x:c>
      <x:c r="CY1157" s="36" t="n">
        <x:f>MIN(AG1157,CK1157)</x:f>
        <x:v>1</x:v>
      </x:c>
    </x:row>
    <x:row r="1158" ht="18" customHeight="1">
      <x:c r="A1158" s="35" t="str">
        <x:v>Area TWT-01</x:v>
      </x:c>
      <x:c r="B1158" s="35" t="str">
        <x:v>Area Lead TWT-01</x:v>
      </x:c>
      <x:c r="C1158" s="35" t="str">
        <x:v>Field Lead TWT-10</x:v>
      </x:c>
      <x:c r="D1158" s="35" t="str">
        <x:v>City TWT-A</x:v>
      </x:c>
      <x:c r="E1158" s="35" t="n">
        <x:v>4</x:v>
      </x:c>
      <x:c r="F1158" s="35" t="n">
        <x:v>24</x:v>
      </x:c>
      <x:c r="G1158" s="35" t="n">
        <x:v>1</x:v>
      </x:c>
      <x:c r="H1158" s="35" t="str">
        <x:v>Promoter</x:v>
      </x:c>
      <x:c r="I1158" s="35" t="str">
        <x:v>Agency TWT-03</x:v>
      </x:c>
      <x:c r="J1158" s="35" t="str">
        <x:v>PR-TWT-017</x:v>
      </x:c>
      <x:c r="K1158" s="35" t="str">
        <x:v>Masked Promoter TWT-017</x:v>
      </x:c>
      <x:c r="L1158" s="35" t="str">
        <x:v>9XXXX10017</x:v>
      </x:c>
      <x:c r="M1158" s="37" t="n">
        <x:v>46221</x:v>
      </x:c>
      <x:c r="N1158" s="35" t="str">
        <x:v>Cohort 3</x:v>
      </x:c>
      <x:c r="O1158" s="35" t="str">
        <x:v>DIST-TWT-05</x:v>
      </x:c>
      <x:c r="P1158" s="35" t="str">
        <x:v>Masked Distributor TWT-05</x:v>
      </x:c>
      <x:c r="Q1158" s="35" t="str">
        <x:v>P-TWT-049</x:v>
      </x:c>
      <x:c r="R1158" s="35" t="str">
        <x:v>TWT-049</x:v>
      </x:c>
      <x:c r="S1158" s="35" t="str">
        <x:v>Masked Store TWT-049</x:v>
      </x:c>
      <x:c r="T1158" s="35" t="str">
        <x:v>XX1049</x:v>
      </x:c>
      <x:c r="U1158" s="35" t="str">
        <x:v>Modern Trade</x:v>
      </x:c>
      <x:c r="V1158" s="35" t="str">
        <x:v>Masked</x:v>
      </x:c>
      <x:c r="W1158" s="35" t="str">
        <x:v>Masked</x:v>
      </x:c>
      <x:c r="X1158" s="37" t="n">
        <x:v>46213</x:v>
      </x:c>
      <x:c r="Y1158" s="37" t="n">
        <x:v>46266</x:v>
      </x:c>
      <x:c r="Z1158" s="35" t="str">
        <x:v>W01</x:v>
      </x:c>
      <x:c r="AA1158" s="35" t="str">
        <x:v>Sep'26</x:v>
      </x:c>
      <x:c r="AB1158" s="35" t="str">
        <x:v>01 - 07</x:v>
      </x:c>
      <x:c r="AC1158" s="35" t="str">
        <x:v>Week 1 of Sep 2026</x:v>
      </x:c>
      <x:c r="AD1158" s="35" t="str">
        <x:v>Continue</x:v>
      </x:c>
      <x:c r="AE1158" s="35" t="str">
        <x:v>Normal operations</x:v>
      </x:c>
      <x:c r="AF1158" s="36" t="n">
        <x:v>53</x:v>
      </x:c>
      <x:c r="AG1158" s="36" t="n">
        <x:v>27</x:v>
      </x:c>
      <x:c r="AH1158" s="38" t="n">
        <x:f>IFERROR(AG1158/AF1158,0)</x:f>
        <x:v>0.5094339622641509</x:v>
      </x:c>
      <x:c r="AI1158" s="36" t="n">
        <x:v>19</x:v>
      </x:c>
      <x:c r="AJ1158" s="38" t="n">
        <x:f>IFERROR(AI1158/AG1158,0)</x:f>
        <x:v>0.7037037037037037</x:v>
      </x:c>
      <x:c r="AK1158" s="36" t="n">
        <x:v>7</x:v>
      </x:c>
      <x:c r="AL1158" s="36" t="n">
        <x:v>12</x:v>
      </x:c>
      <x:c r="AM1158" s="36" t="n">
        <x:v>1</x:v>
      </x:c>
      <x:c r="AN1158" s="38" t="n">
        <x:f>IFERROR(AL1158/AG1158,0)</x:f>
        <x:v>0.4444444444444444</x:v>
      </x:c>
      <x:c r="AO1158" s="36" t="n">
        <x:v>20</x:v>
      </x:c>
      <x:c r="AP1158" s="36" t="n">
        <x:v>17</x:v>
      </x:c>
      <x:c r="AQ1158" s="36" t="n">
        <x:v>21</x:v>
      </x:c>
      <x:c r="AR1158" s="36" t="n">
        <x:v>14</x:v>
      </x:c>
      <x:c r="AS1158" s="36" t="n">
        <x:v>17</x:v>
      </x:c>
      <x:c r="AT1158" s="36" t="n">
        <x:v>25</x:v>
      </x:c>
      <x:c r="AU1158" s="36" t="n">
        <x:v>14</x:v>
      </x:c>
      <x:c r="AV1158" s="36" t="n">
        <x:v>19</x:v>
      </x:c>
      <x:c r="AW1158" s="36" t="n">
        <x:v>19</x:v>
      </x:c>
      <x:c r="AX1158" s="36" t="n">
        <x:v>18</x:v>
      </x:c>
      <x:c r="AY1158" s="36" t="n">
        <x:f>SUM(AO1158:AX1158)</x:f>
        <x:v>184</x:v>
      </x:c>
      <x:c r="AZ1158" s="36" t="n">
        <x:v>0</x:v>
      </x:c>
      <x:c r="BA1158" s="36" t="n">
        <x:v>0</x:v>
      </x:c>
      <x:c r="BB1158" s="36" t="n">
        <x:v>0</x:v>
      </x:c>
      <x:c r="BC1158" s="36" t="n">
        <x:v>0</x:v>
      </x:c>
      <x:c r="BD1158" s="36" t="n">
        <x:v>0</x:v>
      </x:c>
      <x:c r="BE1158" s="36" t="n">
        <x:v>24</x:v>
      </x:c>
      <x:c r="BF1158" s="36" t="n">
        <x:v>0</x:v>
      </x:c>
      <x:c r="BG1158" s="36" t="n">
        <x:v>0</x:v>
      </x:c>
      <x:c r="BH1158" s="36" t="n">
        <x:v>0</x:v>
      </x:c>
      <x:c r="BI1158" s="36" t="n">
        <x:v>0</x:v>
      </x:c>
      <x:c r="BJ1158" s="36"/>
      <x:c r="BK1158" s="36" t="n">
        <x:f>MAX(0,AO1158+AZ1158-BV1158)</x:f>
        <x:v>19</x:v>
      </x:c>
      <x:c r="BL1158" s="36" t="n">
        <x:f>MAX(0,AP1158+BA1158-BW1158)</x:f>
        <x:v>16</x:v>
      </x:c>
      <x:c r="BM1158" s="36" t="n">
        <x:f>MAX(0,AQ1158+BB1158-BX1158)</x:f>
        <x:v>20</x:v>
      </x:c>
      <x:c r="BN1158" s="36" t="n">
        <x:f>MAX(0,AR1158+BC1158-BY1158)</x:f>
        <x:v>13</x:v>
      </x:c>
      <x:c r="BO1158" s="36" t="n">
        <x:f>MAX(0,AS1158+BD1158-BZ1158)</x:f>
        <x:v>15</x:v>
      </x:c>
      <x:c r="BP1158" s="36" t="n">
        <x:f>MAX(0,AT1158+BE1158-CA1158)</x:f>
        <x:v>47</x:v>
      </x:c>
      <x:c r="BQ1158" s="36" t="n">
        <x:f>MAX(0,AU1158+BF1158-CB1158)</x:f>
        <x:v>13</x:v>
      </x:c>
      <x:c r="BR1158" s="36" t="n">
        <x:f>MAX(0,AV1158+BG1158-CC1158)</x:f>
        <x:v>18</x:v>
      </x:c>
      <x:c r="BS1158" s="36" t="n">
        <x:f>MAX(0,AW1158+BH1158-CD1158)</x:f>
        <x:v>18</x:v>
      </x:c>
      <x:c r="BT1158" s="36" t="n">
        <x:f>MAX(0,AX1158+BI1158-CE1158)</x:f>
        <x:v>17</x:v>
      </x:c>
      <x:c r="BU1158" s="36" t="n">
        <x:f>SUM(BK1158:BT1158)</x:f>
        <x:v>196</x:v>
      </x:c>
      <x:c r="BV1158" s="36" t="n">
        <x:v>1</x:v>
      </x:c>
      <x:c r="BW1158" s="36" t="n">
        <x:v>1</x:v>
      </x:c>
      <x:c r="BX1158" s="36" t="n">
        <x:v>1</x:v>
      </x:c>
      <x:c r="BY1158" s="36" t="n">
        <x:v>1</x:v>
      </x:c>
      <x:c r="BZ1158" s="36" t="n">
        <x:v>2</x:v>
      </x:c>
      <x:c r="CA1158" s="36" t="n">
        <x:v>2</x:v>
      </x:c>
      <x:c r="CB1158" s="36" t="n">
        <x:v>1</x:v>
      </x:c>
      <x:c r="CC1158" s="36" t="n">
        <x:v>1</x:v>
      </x:c>
      <x:c r="CD1158" s="36" t="n">
        <x:v>1</x:v>
      </x:c>
      <x:c r="CE1158" s="36" t="n">
        <x:v>1</x:v>
      </x:c>
      <x:c r="CF1158" s="36"/>
      <x:c r="CG1158" s="36" t="n">
        <x:f>SUM(BV1158,BW1158,BX1158,BY1158)</x:f>
        <x:v>4</x:v>
      </x:c>
      <x:c r="CH1158" s="36" t="n">
        <x:f>SUM(BZ1158,CA1158)</x:f>
        <x:v>4</x:v>
      </x:c>
      <x:c r="CI1158" s="36" t="n">
        <x:f>SUM(CB1158)</x:f>
        <x:v>1</x:v>
      </x:c>
      <x:c r="CJ1158" s="36" t="n">
        <x:f>SUM(CC1158,CD1158)</x:f>
        <x:v>2</x:v>
      </x:c>
      <x:c r="CK1158" s="36" t="n">
        <x:f>SUM(CE1158)</x:f>
        <x:v>1</x:v>
      </x:c>
      <x:c r="CL1158" s="36" t="n">
        <x:f>SUM(CG1158:CK1158)</x:f>
        <x:v>12</x:v>
      </x:c>
      <x:c r="CM1158" s="39" t="n">
        <x:f>SUM(BV1158*1,BW1158*1,BX1158*1,BY1158*1)</x:f>
        <x:v>4</x:v>
      </x:c>
      <x:c r="CN1158" s="39" t="n">
        <x:f>SUM(BZ1158*0.324,CA1158*0.416)</x:f>
        <x:v>1.48</x:v>
      </x:c>
      <x:c r="CO1158" s="39" t="n">
        <x:f>SUM(CB1158*0.75)</x:f>
        <x:v>0.75</x:v>
      </x:c>
      <x:c r="CP1158" s="39" t="n">
        <x:f>SUM(CC1158*0.325,CD1158*0.2)</x:f>
        <x:v>0.525</x:v>
      </x:c>
      <x:c r="CQ1158" s="39" t="n">
        <x:f>SUM(CE1158*0.24)</x:f>
        <x:v>0.24</x:v>
      </x:c>
      <x:c r="CR1158" s="39" t="n">
        <x:f>SUM(CM1158:CQ1158)</x:f>
        <x:v>6.995000000000001</x:v>
      </x:c>
      <x:c r="CS1158" s="36" t="n">
        <x:f>SUM(CG1158:CH1158)</x:f>
        <x:v>8</x:v>
      </x:c>
      <x:c r="CT1158" s="36" t="str"/>
      <x:c r="CU1158" s="36" t="n">
        <x:f>MIN(AG1158,CG1158)</x:f>
        <x:v>4</x:v>
      </x:c>
      <x:c r="CV1158" s="36" t="n">
        <x:f>MIN(AG1158,CH1158)</x:f>
        <x:v>4</x:v>
      </x:c>
      <x:c r="CW1158" s="36" t="n">
        <x:f>MIN(AG1158,CI1158)</x:f>
        <x:v>1</x:v>
      </x:c>
      <x:c r="CX1158" s="36" t="n">
        <x:f>MIN(AG1158,CJ1158)</x:f>
        <x:v>2</x:v>
      </x:c>
      <x:c r="CY1158" s="36" t="n">
        <x:f>MIN(AG1158,CK1158)</x:f>
        <x:v>1</x:v>
      </x:c>
    </x:row>
    <x:row r="1159" ht="18" customHeight="1">
      <x:c r="A1159" s="35" t="str">
        <x:v>Area TWT-01</x:v>
      </x:c>
      <x:c r="B1159" s="35" t="str">
        <x:v>Area Lead TWT-01</x:v>
      </x:c>
      <x:c r="C1159" s="35" t="str">
        <x:v>Field Lead TWT-10</x:v>
      </x:c>
      <x:c r="D1159" s="35" t="str">
        <x:v>City TWT-A</x:v>
      </x:c>
      <x:c r="E1159" s="35" t="n">
        <x:v>4</x:v>
      </x:c>
      <x:c r="F1159" s="35" t="n">
        <x:v>24</x:v>
      </x:c>
      <x:c r="G1159" s="35" t="n">
        <x:v>1</x:v>
      </x:c>
      <x:c r="H1159" s="35" t="str">
        <x:v>Promoter</x:v>
      </x:c>
      <x:c r="I1159" s="35" t="str">
        <x:v>Agency TWT-03</x:v>
      </x:c>
      <x:c r="J1159" s="35" t="str">
        <x:v>PR-TWT-017</x:v>
      </x:c>
      <x:c r="K1159" s="35" t="str">
        <x:v>Masked Promoter TWT-017</x:v>
      </x:c>
      <x:c r="L1159" s="35" t="str">
        <x:v>9XXXX10017</x:v>
      </x:c>
      <x:c r="M1159" s="37" t="n">
        <x:v>46221</x:v>
      </x:c>
      <x:c r="N1159" s="35" t="str">
        <x:v>Cohort 3</x:v>
      </x:c>
      <x:c r="O1159" s="35" t="str">
        <x:v>DIST-TWT-05</x:v>
      </x:c>
      <x:c r="P1159" s="35" t="str">
        <x:v>Masked Distributor TWT-05</x:v>
      </x:c>
      <x:c r="Q1159" s="35" t="str">
        <x:v>P-TWT-049</x:v>
      </x:c>
      <x:c r="R1159" s="35" t="str">
        <x:v>TWT-049</x:v>
      </x:c>
      <x:c r="S1159" s="35" t="str">
        <x:v>Masked Store TWT-049</x:v>
      </x:c>
      <x:c r="T1159" s="35" t="str">
        <x:v>XX1049</x:v>
      </x:c>
      <x:c r="U1159" s="35" t="str">
        <x:v>Modern Trade</x:v>
      </x:c>
      <x:c r="V1159" s="35" t="str">
        <x:v>Masked</x:v>
      </x:c>
      <x:c r="W1159" s="35" t="str">
        <x:v>Masked</x:v>
      </x:c>
      <x:c r="X1159" s="37" t="n">
        <x:v>46213</x:v>
      </x:c>
      <x:c r="Y1159" s="37" t="n">
        <x:v>46267</x:v>
      </x:c>
      <x:c r="Z1159" s="35" t="str">
        <x:v>W01</x:v>
      </x:c>
      <x:c r="AA1159" s="35" t="str">
        <x:v>Sep'26</x:v>
      </x:c>
      <x:c r="AB1159" s="35" t="str">
        <x:v>01 - 07</x:v>
      </x:c>
      <x:c r="AC1159" s="35" t="str">
        <x:v>Week 1 of Sep 2026</x:v>
      </x:c>
      <x:c r="AD1159" s="35" t="str">
        <x:v>Continue</x:v>
      </x:c>
      <x:c r="AE1159" s="35" t="str"/>
      <x:c r="AF1159" s="36" t="n">
        <x:v>46</x:v>
      </x:c>
      <x:c r="AG1159" s="36" t="n">
        <x:v>17</x:v>
      </x:c>
      <x:c r="AH1159" s="38" t="n">
        <x:f>IFERROR(AG1159/AF1159,0)</x:f>
        <x:v>0.3695652173913043</x:v>
      </x:c>
      <x:c r="AI1159" s="36" t="n">
        <x:v>15</x:v>
      </x:c>
      <x:c r="AJ1159" s="38" t="n">
        <x:f>IFERROR(AI1159/AG1159,0)</x:f>
        <x:v>0.8823529411764706</x:v>
      </x:c>
      <x:c r="AK1159" s="36" t="n">
        <x:v>4</x:v>
      </x:c>
      <x:c r="AL1159" s="36" t="n">
        <x:v>5</x:v>
      </x:c>
      <x:c r="AM1159" s="36" t="n">
        <x:v>1</x:v>
      </x:c>
      <x:c r="AN1159" s="38" t="n">
        <x:f>IFERROR(AL1159/AG1159,0)</x:f>
        <x:v>0.29411764705882354</x:v>
      </x:c>
      <x:c r="AO1159" s="36" t="n">
        <x:f>BK1158</x:f>
        <x:v>19</x:v>
      </x:c>
      <x:c r="AP1159" s="36" t="n">
        <x:f>BL1158</x:f>
        <x:v>16</x:v>
      </x:c>
      <x:c r="AQ1159" s="36" t="n">
        <x:f>BM1158</x:f>
        <x:v>20</x:v>
      </x:c>
      <x:c r="AR1159" s="36" t="n">
        <x:f>BN1158</x:f>
        <x:v>13</x:v>
      </x:c>
      <x:c r="AS1159" s="36" t="n">
        <x:f>BO1158</x:f>
        <x:v>15</x:v>
      </x:c>
      <x:c r="AT1159" s="36" t="n">
        <x:f>BP1158</x:f>
        <x:v>47</x:v>
      </x:c>
      <x:c r="AU1159" s="36" t="n">
        <x:f>BQ1158</x:f>
        <x:v>13</x:v>
      </x:c>
      <x:c r="AV1159" s="36" t="n">
        <x:f>BR1158</x:f>
        <x:v>18</x:v>
      </x:c>
      <x:c r="AW1159" s="36" t="n">
        <x:f>BS1158</x:f>
        <x:v>18</x:v>
      </x:c>
      <x:c r="AX1159" s="36" t="n">
        <x:f>BT1158</x:f>
        <x:v>17</x:v>
      </x:c>
      <x:c r="AY1159" s="36" t="n">
        <x:f>SUM(AO1159:AX1159)</x:f>
        <x:v>196</x:v>
      </x:c>
      <x:c r="AZ1159" s="36" t="n">
        <x:v>16</x:v>
      </x:c>
      <x:c r="BA1159" s="36" t="n">
        <x:v>0</x:v>
      </x:c>
      <x:c r="BB1159" s="36" t="n">
        <x:v>0</x:v>
      </x:c>
      <x:c r="BC1159" s="36" t="n">
        <x:v>0</x:v>
      </x:c>
      <x:c r="BD1159" s="36" t="n">
        <x:v>0</x:v>
      </x:c>
      <x:c r="BE1159" s="36" t="n">
        <x:v>0</x:v>
      </x:c>
      <x:c r="BF1159" s="36" t="n">
        <x:v>13</x:v>
      </x:c>
      <x:c r="BG1159" s="36" t="n">
        <x:v>0</x:v>
      </x:c>
      <x:c r="BH1159" s="36" t="n">
        <x:v>0</x:v>
      </x:c>
      <x:c r="BI1159" s="36" t="n">
        <x:v>0</x:v>
      </x:c>
      <x:c r="BJ1159" s="36"/>
      <x:c r="BK1159" s="36" t="n">
        <x:f>MAX(0,AO1159+AZ1159-BV1159)</x:f>
        <x:v>34</x:v>
      </x:c>
      <x:c r="BL1159" s="36" t="n">
        <x:f>MAX(0,AP1159+BA1159-BW1159)</x:f>
        <x:v>15</x:v>
      </x:c>
      <x:c r="BM1159" s="36" t="n">
        <x:f>MAX(0,AQ1159+BB1159-BX1159)</x:f>
        <x:v>19</x:v>
      </x:c>
      <x:c r="BN1159" s="36" t="n">
        <x:f>MAX(0,AR1159+BC1159-BY1159)</x:f>
        <x:v>12</x:v>
      </x:c>
      <x:c r="BO1159" s="36" t="n">
        <x:f>MAX(0,AS1159+BD1159-BZ1159)</x:f>
        <x:v>14</x:v>
      </x:c>
      <x:c r="BP1159" s="36" t="n">
        <x:f>MAX(0,AT1159+BE1159-CA1159)</x:f>
        <x:v>46</x:v>
      </x:c>
      <x:c r="BQ1159" s="36" t="n">
        <x:f>MAX(0,AU1159+BF1159-CB1159)</x:f>
        <x:v>25</x:v>
      </x:c>
      <x:c r="BR1159" s="36" t="n">
        <x:f>MAX(0,AV1159+BG1159-CC1159)</x:f>
        <x:v>17</x:v>
      </x:c>
      <x:c r="BS1159" s="36" t="n">
        <x:f>MAX(0,AW1159+BH1159-CD1159)</x:f>
        <x:v>17</x:v>
      </x:c>
      <x:c r="BT1159" s="36" t="n">
        <x:f>MAX(0,AX1159+BI1159-CE1159)</x:f>
        <x:v>16</x:v>
      </x:c>
      <x:c r="BU1159" s="36" t="n">
        <x:f>SUM(BK1159:BT1159)</x:f>
        <x:v>215</x:v>
      </x:c>
      <x:c r="BV1159" s="36" t="n">
        <x:v>1</x:v>
      </x:c>
      <x:c r="BW1159" s="36" t="n">
        <x:v>1</x:v>
      </x:c>
      <x:c r="BX1159" s="36" t="n">
        <x:v>1</x:v>
      </x:c>
      <x:c r="BY1159" s="36" t="n">
        <x:v>1</x:v>
      </x:c>
      <x:c r="BZ1159" s="36" t="n">
        <x:v>1</x:v>
      </x:c>
      <x:c r="CA1159" s="36" t="n">
        <x:v>1</x:v>
      </x:c>
      <x:c r="CB1159" s="36" t="n">
        <x:v>1</x:v>
      </x:c>
      <x:c r="CC1159" s="36" t="n">
        <x:v>1</x:v>
      </x:c>
      <x:c r="CD1159" s="36" t="n">
        <x:v>1</x:v>
      </x:c>
      <x:c r="CE1159" s="36" t="n">
        <x:v>1</x:v>
      </x:c>
      <x:c r="CF1159" s="36"/>
      <x:c r="CG1159" s="36" t="n">
        <x:f>SUM(BV1159,BW1159,BX1159,BY1159)</x:f>
        <x:v>4</x:v>
      </x:c>
      <x:c r="CH1159" s="36" t="n">
        <x:f>SUM(BZ1159,CA1159)</x:f>
        <x:v>2</x:v>
      </x:c>
      <x:c r="CI1159" s="36" t="n">
        <x:f>SUM(CB1159)</x:f>
        <x:v>1</x:v>
      </x:c>
      <x:c r="CJ1159" s="36" t="n">
        <x:f>SUM(CC1159,CD1159)</x:f>
        <x:v>2</x:v>
      </x:c>
      <x:c r="CK1159" s="36" t="n">
        <x:f>SUM(CE1159)</x:f>
        <x:v>1</x:v>
      </x:c>
      <x:c r="CL1159" s="36" t="n">
        <x:f>SUM(CG1159:CK1159)</x:f>
        <x:v>10</x:v>
      </x:c>
      <x:c r="CM1159" s="39" t="n">
        <x:f>SUM(BV1159*1,BW1159*1,BX1159*1,BY1159*1)</x:f>
        <x:v>4</x:v>
      </x:c>
      <x:c r="CN1159" s="39" t="n">
        <x:f>SUM(BZ1159*0.324,CA1159*0.416)</x:f>
        <x:v>0.74</x:v>
      </x:c>
      <x:c r="CO1159" s="39" t="n">
        <x:f>SUM(CB1159*0.75)</x:f>
        <x:v>0.75</x:v>
      </x:c>
      <x:c r="CP1159" s="39" t="n">
        <x:f>SUM(CC1159*0.325,CD1159*0.2)</x:f>
        <x:v>0.525</x:v>
      </x:c>
      <x:c r="CQ1159" s="39" t="n">
        <x:f>SUM(CE1159*0.24)</x:f>
        <x:v>0.24</x:v>
      </x:c>
      <x:c r="CR1159" s="39" t="n">
        <x:f>SUM(CM1159:CQ1159)</x:f>
        <x:v>6.255000000000001</x:v>
      </x:c>
      <x:c r="CS1159" s="36" t="n">
        <x:f>SUM(CG1159:CH1159)</x:f>
        <x:v>6</x:v>
      </x:c>
      <x:c r="CT1159" s="36" t="str"/>
      <x:c r="CU1159" s="36" t="n">
        <x:f>MIN(AG1159,CG1159)</x:f>
        <x:v>4</x:v>
      </x:c>
      <x:c r="CV1159" s="36" t="n">
        <x:f>MIN(AG1159,CH1159)</x:f>
        <x:v>2</x:v>
      </x:c>
      <x:c r="CW1159" s="36" t="n">
        <x:f>MIN(AG1159,CI1159)</x:f>
        <x:v>1</x:v>
      </x:c>
      <x:c r="CX1159" s="36" t="n">
        <x:f>MIN(AG1159,CJ1159)</x:f>
        <x:v>2</x:v>
      </x:c>
      <x:c r="CY1159" s="36" t="n">
        <x:f>MIN(AG1159,CK1159)</x:f>
        <x:v>1</x:v>
      </x:c>
    </x:row>
    <x:row r="1160" ht="18" customHeight="1">
      <x:c r="A1160" s="35" t="str">
        <x:v>Area TWT-01</x:v>
      </x:c>
      <x:c r="B1160" s="35" t="str">
        <x:v>Area Lead TWT-01</x:v>
      </x:c>
      <x:c r="C1160" s="35" t="str">
        <x:v>Field Lead TWT-10</x:v>
      </x:c>
      <x:c r="D1160" s="35" t="str">
        <x:v>City TWT-A</x:v>
      </x:c>
      <x:c r="E1160" s="35" t="n">
        <x:v>4</x:v>
      </x:c>
      <x:c r="F1160" s="35" t="n">
        <x:v>24</x:v>
      </x:c>
      <x:c r="G1160" s="35" t="n">
        <x:v>1</x:v>
      </x:c>
      <x:c r="H1160" s="35" t="str">
        <x:v>Promoter</x:v>
      </x:c>
      <x:c r="I1160" s="35" t="str">
        <x:v>Agency TWT-03</x:v>
      </x:c>
      <x:c r="J1160" s="35" t="str">
        <x:v>PR-TWT-017</x:v>
      </x:c>
      <x:c r="K1160" s="35" t="str">
        <x:v>Masked Promoter TWT-017</x:v>
      </x:c>
      <x:c r="L1160" s="35" t="str">
        <x:v>9XXXX10017</x:v>
      </x:c>
      <x:c r="M1160" s="37" t="n">
        <x:v>46221</x:v>
      </x:c>
      <x:c r="N1160" s="35" t="str">
        <x:v>Cohort 3</x:v>
      </x:c>
      <x:c r="O1160" s="35" t="str">
        <x:v>DIST-TWT-05</x:v>
      </x:c>
      <x:c r="P1160" s="35" t="str">
        <x:v>Masked Distributor TWT-05</x:v>
      </x:c>
      <x:c r="Q1160" s="35" t="str">
        <x:v>P-TWT-049</x:v>
      </x:c>
      <x:c r="R1160" s="35" t="str">
        <x:v>TWT-049</x:v>
      </x:c>
      <x:c r="S1160" s="35" t="str">
        <x:v>Masked Store TWT-049</x:v>
      </x:c>
      <x:c r="T1160" s="35" t="str">
        <x:v>XX1049</x:v>
      </x:c>
      <x:c r="U1160" s="35" t="str">
        <x:v>Modern Trade</x:v>
      </x:c>
      <x:c r="V1160" s="35" t="str">
        <x:v>Masked</x:v>
      </x:c>
      <x:c r="W1160" s="35" t="str">
        <x:v>Masked</x:v>
      </x:c>
      <x:c r="X1160" s="37" t="n">
        <x:v>46213</x:v>
      </x:c>
      <x:c r="Y1160" s="37" t="n">
        <x:v>46268</x:v>
      </x:c>
      <x:c r="Z1160" s="35" t="str">
        <x:v>W01</x:v>
      </x:c>
      <x:c r="AA1160" s="35" t="str">
        <x:v>Sep'26</x:v>
      </x:c>
      <x:c r="AB1160" s="35" t="str">
        <x:v>01 - 07</x:v>
      </x:c>
      <x:c r="AC1160" s="35" t="str">
        <x:v>Week 1 of Sep 2026</x:v>
      </x:c>
      <x:c r="AD1160" s="35" t="str">
        <x:v>Continue</x:v>
      </x:c>
      <x:c r="AE1160" s="35" t="str"/>
      <x:c r="AF1160" s="36" t="n">
        <x:v>58</x:v>
      </x:c>
      <x:c r="AG1160" s="36" t="n">
        <x:v>18</x:v>
      </x:c>
      <x:c r="AH1160" s="38" t="n">
        <x:f>IFERROR(AG1160/AF1160,0)</x:f>
        <x:v>0.3103448275862069</x:v>
      </x:c>
      <x:c r="AI1160" s="36" t="n">
        <x:v>12</x:v>
      </x:c>
      <x:c r="AJ1160" s="38" t="n">
        <x:f>IFERROR(AI1160/AG1160,0)</x:f>
        <x:v>0.6666666666666666</x:v>
      </x:c>
      <x:c r="AK1160" s="36" t="n">
        <x:v>5</x:v>
      </x:c>
      <x:c r="AL1160" s="36" t="n">
        <x:v>6</x:v>
      </x:c>
      <x:c r="AM1160" s="36" t="n">
        <x:v>1</x:v>
      </x:c>
      <x:c r="AN1160" s="38" t="n">
        <x:f>IFERROR(AL1160/AG1160,0)</x:f>
        <x:v>0.3333333333333333</x:v>
      </x:c>
      <x:c r="AO1160" s="36" t="n">
        <x:f>BK1159</x:f>
        <x:v>34</x:v>
      </x:c>
      <x:c r="AP1160" s="36" t="n">
        <x:f>BL1159</x:f>
        <x:v>15</x:v>
      </x:c>
      <x:c r="AQ1160" s="36" t="n">
        <x:f>BM1159</x:f>
        <x:v>19</x:v>
      </x:c>
      <x:c r="AR1160" s="36" t="n">
        <x:f>BN1159</x:f>
        <x:v>12</x:v>
      </x:c>
      <x:c r="AS1160" s="36" t="n">
        <x:f>BO1159</x:f>
        <x:v>14</x:v>
      </x:c>
      <x:c r="AT1160" s="36" t="n">
        <x:f>BP1159</x:f>
        <x:v>46</x:v>
      </x:c>
      <x:c r="AU1160" s="36" t="n">
        <x:f>BQ1159</x:f>
        <x:v>25</x:v>
      </x:c>
      <x:c r="AV1160" s="36" t="n">
        <x:f>BR1159</x:f>
        <x:v>17</x:v>
      </x:c>
      <x:c r="AW1160" s="36" t="n">
        <x:f>BS1159</x:f>
        <x:v>17</x:v>
      </x:c>
      <x:c r="AX1160" s="36" t="n">
        <x:f>BT1159</x:f>
        <x:v>16</x:v>
      </x:c>
      <x:c r="AY1160" s="36" t="n">
        <x:f>SUM(AO1160:AX1160)</x:f>
        <x:v>215</x:v>
      </x:c>
      <x:c r="AZ1160" s="36" t="n">
        <x:v>0</x:v>
      </x:c>
      <x:c r="BA1160" s="36" t="n">
        <x:v>13</x:v>
      </x:c>
      <x:c r="BB1160" s="36" t="n">
        <x:v>0</x:v>
      </x:c>
      <x:c r="BC1160" s="36" t="n">
        <x:v>0</x:v>
      </x:c>
      <x:c r="BD1160" s="36" t="n">
        <x:v>0</x:v>
      </x:c>
      <x:c r="BE1160" s="36" t="n">
        <x:v>0</x:v>
      </x:c>
      <x:c r="BF1160" s="36" t="n">
        <x:v>0</x:v>
      </x:c>
      <x:c r="BG1160" s="36" t="n">
        <x:v>17</x:v>
      </x:c>
      <x:c r="BH1160" s="36" t="n">
        <x:v>0</x:v>
      </x:c>
      <x:c r="BI1160" s="36" t="n">
        <x:v>0</x:v>
      </x:c>
      <x:c r="BJ1160" s="36"/>
      <x:c r="BK1160" s="36" t="n">
        <x:f>MAX(0,AO1160+AZ1160-BV1160)</x:f>
        <x:v>33</x:v>
      </x:c>
      <x:c r="BL1160" s="36" t="n">
        <x:f>MAX(0,AP1160+BA1160-BW1160)</x:f>
        <x:v>27</x:v>
      </x:c>
      <x:c r="BM1160" s="36" t="n">
        <x:f>MAX(0,AQ1160+BB1160-BX1160)</x:f>
        <x:v>18</x:v>
      </x:c>
      <x:c r="BN1160" s="36" t="n">
        <x:f>MAX(0,AR1160+BC1160-BY1160)</x:f>
        <x:v>12</x:v>
      </x:c>
      <x:c r="BO1160" s="36" t="n">
        <x:f>MAX(0,AS1160+BD1160-BZ1160)</x:f>
        <x:v>13</x:v>
      </x:c>
      <x:c r="BP1160" s="36" t="n">
        <x:f>MAX(0,AT1160+BE1160-CA1160)</x:f>
        <x:v>45</x:v>
      </x:c>
      <x:c r="BQ1160" s="36" t="n">
        <x:f>MAX(0,AU1160+BF1160-CB1160)</x:f>
        <x:v>24</x:v>
      </x:c>
      <x:c r="BR1160" s="36" t="n">
        <x:f>MAX(0,AV1160+BG1160-CC1160)</x:f>
        <x:v>33</x:v>
      </x:c>
      <x:c r="BS1160" s="36" t="n">
        <x:f>MAX(0,AW1160+BH1160-CD1160)</x:f>
        <x:v>16</x:v>
      </x:c>
      <x:c r="BT1160" s="36" t="n">
        <x:f>MAX(0,AX1160+BI1160-CE1160)</x:f>
        <x:v>15</x:v>
      </x:c>
      <x:c r="BU1160" s="36" t="n">
        <x:f>SUM(BK1160:BT1160)</x:f>
        <x:v>236</x:v>
      </x:c>
      <x:c r="BV1160" s="36" t="n">
        <x:v>1</x:v>
      </x:c>
      <x:c r="BW1160" s="36" t="n">
        <x:v>1</x:v>
      </x:c>
      <x:c r="BX1160" s="36" t="n">
        <x:v>1</x:v>
      </x:c>
      <x:c r="BY1160" s="36" t="n">
        <x:v>0</x:v>
      </x:c>
      <x:c r="BZ1160" s="36" t="n">
        <x:v>1</x:v>
      </x:c>
      <x:c r="CA1160" s="36" t="n">
        <x:v>1</x:v>
      </x:c>
      <x:c r="CB1160" s="36" t="n">
        <x:v>1</x:v>
      </x:c>
      <x:c r="CC1160" s="36" t="n">
        <x:v>1</x:v>
      </x:c>
      <x:c r="CD1160" s="36" t="n">
        <x:v>1</x:v>
      </x:c>
      <x:c r="CE1160" s="36" t="n">
        <x:v>1</x:v>
      </x:c>
      <x:c r="CF1160" s="36"/>
      <x:c r="CG1160" s="36" t="n">
        <x:f>SUM(BV1160,BW1160,BX1160,BY1160)</x:f>
        <x:v>3</x:v>
      </x:c>
      <x:c r="CH1160" s="36" t="n">
        <x:f>SUM(BZ1160,CA1160)</x:f>
        <x:v>2</x:v>
      </x:c>
      <x:c r="CI1160" s="36" t="n">
        <x:f>SUM(CB1160)</x:f>
        <x:v>1</x:v>
      </x:c>
      <x:c r="CJ1160" s="36" t="n">
        <x:f>SUM(CC1160,CD1160)</x:f>
        <x:v>2</x:v>
      </x:c>
      <x:c r="CK1160" s="36" t="n">
        <x:f>SUM(CE1160)</x:f>
        <x:v>1</x:v>
      </x:c>
      <x:c r="CL1160" s="36" t="n">
        <x:f>SUM(CG1160:CK1160)</x:f>
        <x:v>9</x:v>
      </x:c>
      <x:c r="CM1160" s="39" t="n">
        <x:f>SUM(BV1160*1,BW1160*1,BX1160*1,BY1160*1)</x:f>
        <x:v>3</x:v>
      </x:c>
      <x:c r="CN1160" s="39" t="n">
        <x:f>SUM(BZ1160*0.324,CA1160*0.416)</x:f>
        <x:v>0.74</x:v>
      </x:c>
      <x:c r="CO1160" s="39" t="n">
        <x:f>SUM(CB1160*0.75)</x:f>
        <x:v>0.75</x:v>
      </x:c>
      <x:c r="CP1160" s="39" t="n">
        <x:f>SUM(CC1160*0.325,CD1160*0.2)</x:f>
        <x:v>0.525</x:v>
      </x:c>
      <x:c r="CQ1160" s="39" t="n">
        <x:f>SUM(CE1160*0.24)</x:f>
        <x:v>0.24</x:v>
      </x:c>
      <x:c r="CR1160" s="39" t="n">
        <x:f>SUM(CM1160:CQ1160)</x:f>
        <x:v>5.255000000000001</x:v>
      </x:c>
      <x:c r="CS1160" s="36" t="n">
        <x:f>SUM(CG1160:CH1160)</x:f>
        <x:v>5</x:v>
      </x:c>
      <x:c r="CT1160" s="36" t="str"/>
      <x:c r="CU1160" s="36" t="n">
        <x:f>MIN(AG1160,CG1160)</x:f>
        <x:v>3</x:v>
      </x:c>
      <x:c r="CV1160" s="36" t="n">
        <x:f>MIN(AG1160,CH1160)</x:f>
        <x:v>2</x:v>
      </x:c>
      <x:c r="CW1160" s="36" t="n">
        <x:f>MIN(AG1160,CI1160)</x:f>
        <x:v>1</x:v>
      </x:c>
      <x:c r="CX1160" s="36" t="n">
        <x:f>MIN(AG1160,CJ1160)</x:f>
        <x:v>2</x:v>
      </x:c>
      <x:c r="CY1160" s="36" t="n">
        <x:f>MIN(AG1160,CK1160)</x:f>
        <x:v>1</x:v>
      </x:c>
    </x:row>
    <x:row r="1161" ht="18" customHeight="1">
      <x:c r="A1161" s="35" t="str">
        <x:v>Area TWT-01</x:v>
      </x:c>
      <x:c r="B1161" s="35" t="str">
        <x:v>Area Lead TWT-01</x:v>
      </x:c>
      <x:c r="C1161" s="35" t="str">
        <x:v>Field Lead TWT-10</x:v>
      </x:c>
      <x:c r="D1161" s="35" t="str">
        <x:v>City TWT-A</x:v>
      </x:c>
      <x:c r="E1161" s="35" t="n">
        <x:v>4</x:v>
      </x:c>
      <x:c r="F1161" s="35" t="n">
        <x:v>24</x:v>
      </x:c>
      <x:c r="G1161" s="35" t="n">
        <x:v>1</x:v>
      </x:c>
      <x:c r="H1161" s="35" t="str">
        <x:v>Promoter</x:v>
      </x:c>
      <x:c r="I1161" s="35" t="str">
        <x:v>Agency TWT-03</x:v>
      </x:c>
      <x:c r="J1161" s="35" t="str">
        <x:v>PR-TWT-017</x:v>
      </x:c>
      <x:c r="K1161" s="35" t="str">
        <x:v>Masked Promoter TWT-017</x:v>
      </x:c>
      <x:c r="L1161" s="35" t="str">
        <x:v>9XXXX10017</x:v>
      </x:c>
      <x:c r="M1161" s="37" t="n">
        <x:v>46221</x:v>
      </x:c>
      <x:c r="N1161" s="35" t="str">
        <x:v>Cohort 3</x:v>
      </x:c>
      <x:c r="O1161" s="35" t="str">
        <x:v>DIST-TWT-05</x:v>
      </x:c>
      <x:c r="P1161" s="35" t="str">
        <x:v>Masked Distributor TWT-05</x:v>
      </x:c>
      <x:c r="Q1161" s="35" t="str">
        <x:v>P-TWT-049</x:v>
      </x:c>
      <x:c r="R1161" s="35" t="str">
        <x:v>TWT-049</x:v>
      </x:c>
      <x:c r="S1161" s="35" t="str">
        <x:v>Masked Store TWT-049</x:v>
      </x:c>
      <x:c r="T1161" s="35" t="str">
        <x:v>XX1049</x:v>
      </x:c>
      <x:c r="U1161" s="35" t="str">
        <x:v>Modern Trade</x:v>
      </x:c>
      <x:c r="V1161" s="35" t="str">
        <x:v>Masked</x:v>
      </x:c>
      <x:c r="W1161" s="35" t="str">
        <x:v>Masked</x:v>
      </x:c>
      <x:c r="X1161" s="37" t="n">
        <x:v>46213</x:v>
      </x:c>
      <x:c r="Y1161" s="37" t="n">
        <x:v>46269</x:v>
      </x:c>
      <x:c r="Z1161" s="35" t="str">
        <x:v>W01</x:v>
      </x:c>
      <x:c r="AA1161" s="35" t="str">
        <x:v>Sep'26</x:v>
      </x:c>
      <x:c r="AB1161" s="35" t="str">
        <x:v>01 - 07</x:v>
      </x:c>
      <x:c r="AC1161" s="35" t="str">
        <x:v>Week 1 of Sep 2026</x:v>
      </x:c>
      <x:c r="AD1161" s="35" t="str">
        <x:v>Continue</x:v>
      </x:c>
      <x:c r="AE1161" s="35" t="str"/>
      <x:c r="AF1161" s="36" t="n">
        <x:v>53</x:v>
      </x:c>
      <x:c r="AG1161" s="36" t="n">
        <x:v>20</x:v>
      </x:c>
      <x:c r="AH1161" s="38" t="n">
        <x:f>IFERROR(AG1161/AF1161,0)</x:f>
        <x:v>0.37735849056603776</x:v>
      </x:c>
      <x:c r="AI1161" s="36" t="n">
        <x:v>14</x:v>
      </x:c>
      <x:c r="AJ1161" s="38" t="n">
        <x:f>IFERROR(AI1161/AG1161,0)</x:f>
        <x:v>0.7</x:v>
      </x:c>
      <x:c r="AK1161" s="36" t="n">
        <x:v>5</x:v>
      </x:c>
      <x:c r="AL1161" s="36" t="n">
        <x:v>6</x:v>
      </x:c>
      <x:c r="AM1161" s="36" t="n">
        <x:v>1</x:v>
      </x:c>
      <x:c r="AN1161" s="38" t="n">
        <x:f>IFERROR(AL1161/AG1161,0)</x:f>
        <x:v>0.3</x:v>
      </x:c>
      <x:c r="AO1161" s="36" t="n">
        <x:f>BK1160</x:f>
        <x:v>33</x:v>
      </x:c>
      <x:c r="AP1161" s="36" t="n">
        <x:f>BL1160</x:f>
        <x:v>27</x:v>
      </x:c>
      <x:c r="AQ1161" s="36" t="n">
        <x:f>BM1160</x:f>
        <x:v>18</x:v>
      </x:c>
      <x:c r="AR1161" s="36" t="n">
        <x:f>BN1160</x:f>
        <x:v>12</x:v>
      </x:c>
      <x:c r="AS1161" s="36" t="n">
        <x:f>BO1160</x:f>
        <x:v>13</x:v>
      </x:c>
      <x:c r="AT1161" s="36" t="n">
        <x:f>BP1160</x:f>
        <x:v>45</x:v>
      </x:c>
      <x:c r="AU1161" s="36" t="n">
        <x:f>BQ1160</x:f>
        <x:v>24</x:v>
      </x:c>
      <x:c r="AV1161" s="36" t="n">
        <x:f>BR1160</x:f>
        <x:v>33</x:v>
      </x:c>
      <x:c r="AW1161" s="36" t="n">
        <x:f>BS1160</x:f>
        <x:v>16</x:v>
      </x:c>
      <x:c r="AX1161" s="36" t="n">
        <x:f>BT1160</x:f>
        <x:v>15</x:v>
      </x:c>
      <x:c r="AY1161" s="36" t="n">
        <x:f>SUM(AO1161:AX1161)</x:f>
        <x:v>236</x:v>
      </x:c>
      <x:c r="AZ1161" s="36" t="n">
        <x:v>0</x:v>
      </x:c>
      <x:c r="BA1161" s="36" t="n">
        <x:v>0</x:v>
      </x:c>
      <x:c r="BB1161" s="36" t="n">
        <x:v>15</x:v>
      </x:c>
      <x:c r="BC1161" s="36" t="n">
        <x:v>0</x:v>
      </x:c>
      <x:c r="BD1161" s="36" t="n">
        <x:v>0</x:v>
      </x:c>
      <x:c r="BE1161" s="36" t="n">
        <x:v>0</x:v>
      </x:c>
      <x:c r="BF1161" s="36" t="n">
        <x:v>0</x:v>
      </x:c>
      <x:c r="BG1161" s="36" t="n">
        <x:v>0</x:v>
      </x:c>
      <x:c r="BH1161" s="36" t="n">
        <x:v>12</x:v>
      </x:c>
      <x:c r="BI1161" s="36" t="n">
        <x:v>0</x:v>
      </x:c>
      <x:c r="BJ1161" s="36"/>
      <x:c r="BK1161" s="36" t="n">
        <x:f>MAX(0,AO1161+AZ1161-BV1161)</x:f>
        <x:v>32</x:v>
      </x:c>
      <x:c r="BL1161" s="36" t="n">
        <x:f>MAX(0,AP1161+BA1161-BW1161)</x:f>
        <x:v>26</x:v>
      </x:c>
      <x:c r="BM1161" s="36" t="n">
        <x:f>MAX(0,AQ1161+BB1161-BX1161)</x:f>
        <x:v>32</x:v>
      </x:c>
      <x:c r="BN1161" s="36" t="n">
        <x:f>MAX(0,AR1161+BC1161-BY1161)</x:f>
        <x:v>11</x:v>
      </x:c>
      <x:c r="BO1161" s="36" t="n">
        <x:f>MAX(0,AS1161+BD1161-BZ1161)</x:f>
        <x:v>12</x:v>
      </x:c>
      <x:c r="BP1161" s="36" t="n">
        <x:f>MAX(0,AT1161+BE1161-CA1161)</x:f>
        <x:v>44</x:v>
      </x:c>
      <x:c r="BQ1161" s="36" t="n">
        <x:f>MAX(0,AU1161+BF1161-CB1161)</x:f>
        <x:v>23</x:v>
      </x:c>
      <x:c r="BR1161" s="36" t="n">
        <x:f>MAX(0,AV1161+BG1161-CC1161)</x:f>
        <x:v>32</x:v>
      </x:c>
      <x:c r="BS1161" s="36" t="n">
        <x:f>MAX(0,AW1161+BH1161-CD1161)</x:f>
        <x:v>28</x:v>
      </x:c>
      <x:c r="BT1161" s="36" t="n">
        <x:f>MAX(0,AX1161+BI1161-CE1161)</x:f>
        <x:v>13</x:v>
      </x:c>
      <x:c r="BU1161" s="36" t="n">
        <x:f>SUM(BK1161:BT1161)</x:f>
        <x:v>253</x:v>
      </x:c>
      <x:c r="BV1161" s="36" t="n">
        <x:v>1</x:v>
      </x:c>
      <x:c r="BW1161" s="36" t="n">
        <x:v>1</x:v>
      </x:c>
      <x:c r="BX1161" s="36" t="n">
        <x:v>1</x:v>
      </x:c>
      <x:c r="BY1161" s="36" t="n">
        <x:v>1</x:v>
      </x:c>
      <x:c r="BZ1161" s="36" t="n">
        <x:v>1</x:v>
      </x:c>
      <x:c r="CA1161" s="36" t="n">
        <x:v>1</x:v>
      </x:c>
      <x:c r="CB1161" s="36" t="n">
        <x:v>1</x:v>
      </x:c>
      <x:c r="CC1161" s="36" t="n">
        <x:v>1</x:v>
      </x:c>
      <x:c r="CD1161" s="36" t="n">
        <x:v>0</x:v>
      </x:c>
      <x:c r="CE1161" s="36" t="n">
        <x:v>2</x:v>
      </x:c>
      <x:c r="CF1161" s="36"/>
      <x:c r="CG1161" s="36" t="n">
        <x:f>SUM(BV1161,BW1161,BX1161,BY1161)</x:f>
        <x:v>4</x:v>
      </x:c>
      <x:c r="CH1161" s="36" t="n">
        <x:f>SUM(BZ1161,CA1161)</x:f>
        <x:v>2</x:v>
      </x:c>
      <x:c r="CI1161" s="36" t="n">
        <x:f>SUM(CB1161)</x:f>
        <x:v>1</x:v>
      </x:c>
      <x:c r="CJ1161" s="36" t="n">
        <x:f>SUM(CC1161,CD1161)</x:f>
        <x:v>1</x:v>
      </x:c>
      <x:c r="CK1161" s="36" t="n">
        <x:f>SUM(CE1161)</x:f>
        <x:v>2</x:v>
      </x:c>
      <x:c r="CL1161" s="36" t="n">
        <x:f>SUM(CG1161:CK1161)</x:f>
        <x:v>10</x:v>
      </x:c>
      <x:c r="CM1161" s="39" t="n">
        <x:f>SUM(BV1161*1,BW1161*1,BX1161*1,BY1161*1)</x:f>
        <x:v>4</x:v>
      </x:c>
      <x:c r="CN1161" s="39" t="n">
        <x:f>SUM(BZ1161*0.324,CA1161*0.416)</x:f>
        <x:v>0.74</x:v>
      </x:c>
      <x:c r="CO1161" s="39" t="n">
        <x:f>SUM(CB1161*0.75)</x:f>
        <x:v>0.75</x:v>
      </x:c>
      <x:c r="CP1161" s="39" t="n">
        <x:f>SUM(CC1161*0.325,CD1161*0.2)</x:f>
        <x:v>0.325</x:v>
      </x:c>
      <x:c r="CQ1161" s="39" t="n">
        <x:f>SUM(CE1161*0.24)</x:f>
        <x:v>0.48</x:v>
      </x:c>
      <x:c r="CR1161" s="39" t="n">
        <x:f>SUM(CM1161:CQ1161)</x:f>
        <x:v>6.295</x:v>
      </x:c>
      <x:c r="CS1161" s="36" t="n">
        <x:f>SUM(CG1161:CH1161)</x:f>
        <x:v>6</x:v>
      </x:c>
      <x:c r="CT1161" s="36" t="str"/>
      <x:c r="CU1161" s="36" t="n">
        <x:f>MIN(AG1161,CG1161)</x:f>
        <x:v>4</x:v>
      </x:c>
      <x:c r="CV1161" s="36" t="n">
        <x:f>MIN(AG1161,CH1161)</x:f>
        <x:v>2</x:v>
      </x:c>
      <x:c r="CW1161" s="36" t="n">
        <x:f>MIN(AG1161,CI1161)</x:f>
        <x:v>1</x:v>
      </x:c>
      <x:c r="CX1161" s="36" t="n">
        <x:f>MIN(AG1161,CJ1161)</x:f>
        <x:v>1</x:v>
      </x:c>
      <x:c r="CY1161" s="36" t="n">
        <x:f>MIN(AG1161,CK1161)</x:f>
        <x:v>2</x:v>
      </x:c>
    </x:row>
    <x:row r="1162" ht="18" customHeight="1">
      <x:c r="A1162" s="35" t="str">
        <x:v>Area TWT-01</x:v>
      </x:c>
      <x:c r="B1162" s="35" t="str">
        <x:v>Area Lead TWT-01</x:v>
      </x:c>
      <x:c r="C1162" s="35" t="str">
        <x:v>Field Lead TWT-10</x:v>
      </x:c>
      <x:c r="D1162" s="35" t="str">
        <x:v>City TWT-A</x:v>
      </x:c>
      <x:c r="E1162" s="35" t="n">
        <x:v>4</x:v>
      </x:c>
      <x:c r="F1162" s="35" t="n">
        <x:v>24</x:v>
      </x:c>
      <x:c r="G1162" s="35" t="n">
        <x:v>1</x:v>
      </x:c>
      <x:c r="H1162" s="35" t="str">
        <x:v>Promoter</x:v>
      </x:c>
      <x:c r="I1162" s="35" t="str">
        <x:v>Agency TWT-03</x:v>
      </x:c>
      <x:c r="J1162" s="35" t="str">
        <x:v>PR-TWT-017</x:v>
      </x:c>
      <x:c r="K1162" s="35" t="str">
        <x:v>Masked Promoter TWT-017</x:v>
      </x:c>
      <x:c r="L1162" s="35" t="str">
        <x:v>9XXXX10017</x:v>
      </x:c>
      <x:c r="M1162" s="37" t="n">
        <x:v>46221</x:v>
      </x:c>
      <x:c r="N1162" s="35" t="str">
        <x:v>Cohort 3</x:v>
      </x:c>
      <x:c r="O1162" s="35" t="str">
        <x:v>DIST-TWT-05</x:v>
      </x:c>
      <x:c r="P1162" s="35" t="str">
        <x:v>Masked Distributor TWT-05</x:v>
      </x:c>
      <x:c r="Q1162" s="35" t="str">
        <x:v>P-TWT-049</x:v>
      </x:c>
      <x:c r="R1162" s="35" t="str">
        <x:v>TWT-049</x:v>
      </x:c>
      <x:c r="S1162" s="35" t="str">
        <x:v>Masked Store TWT-049</x:v>
      </x:c>
      <x:c r="T1162" s="35" t="str">
        <x:v>XX1049</x:v>
      </x:c>
      <x:c r="U1162" s="35" t="str">
        <x:v>Modern Trade</x:v>
      </x:c>
      <x:c r="V1162" s="35" t="str">
        <x:v>Masked</x:v>
      </x:c>
      <x:c r="W1162" s="35" t="str">
        <x:v>Masked</x:v>
      </x:c>
      <x:c r="X1162" s="37" t="n">
        <x:v>46213</x:v>
      </x:c>
      <x:c r="Y1162" s="37" t="n">
        <x:v>46270</x:v>
      </x:c>
      <x:c r="Z1162" s="35" t="str">
        <x:v>W01</x:v>
      </x:c>
      <x:c r="AA1162" s="35" t="str">
        <x:v>Sep'26</x:v>
      </x:c>
      <x:c r="AB1162" s="35" t="str">
        <x:v>01 - 07</x:v>
      </x:c>
      <x:c r="AC1162" s="35" t="str">
        <x:v>Week 1 of Sep 2026</x:v>
      </x:c>
      <x:c r="AD1162" s="35" t="str">
        <x:v>Continue</x:v>
      </x:c>
      <x:c r="AE1162" s="35" t="str"/>
      <x:c r="AF1162" s="36" t="n">
        <x:v>78</x:v>
      </x:c>
      <x:c r="AG1162" s="36" t="n">
        <x:v>24</x:v>
      </x:c>
      <x:c r="AH1162" s="38" t="n">
        <x:f>IFERROR(AG1162/AF1162,0)</x:f>
        <x:v>0.3076923076923077</x:v>
      </x:c>
      <x:c r="AI1162" s="36" t="n">
        <x:v>16</x:v>
      </x:c>
      <x:c r="AJ1162" s="38" t="n">
        <x:f>IFERROR(AI1162/AG1162,0)</x:f>
        <x:v>0.6666666666666666</x:v>
      </x:c>
      <x:c r="AK1162" s="36" t="n">
        <x:v>4</x:v>
      </x:c>
      <x:c r="AL1162" s="36" t="n">
        <x:v>7</x:v>
      </x:c>
      <x:c r="AM1162" s="36" t="n">
        <x:v>1</x:v>
      </x:c>
      <x:c r="AN1162" s="38" t="n">
        <x:f>IFERROR(AL1162/AG1162,0)</x:f>
        <x:v>0.2916666666666667</x:v>
      </x:c>
      <x:c r="AO1162" s="36" t="n">
        <x:f>BK1161</x:f>
        <x:v>32</x:v>
      </x:c>
      <x:c r="AP1162" s="36" t="n">
        <x:f>BL1161</x:f>
        <x:v>26</x:v>
      </x:c>
      <x:c r="AQ1162" s="36" t="n">
        <x:f>BM1161</x:f>
        <x:v>32</x:v>
      </x:c>
      <x:c r="AR1162" s="36" t="n">
        <x:f>BN1161</x:f>
        <x:v>11</x:v>
      </x:c>
      <x:c r="AS1162" s="36" t="n">
        <x:f>BO1161</x:f>
        <x:v>12</x:v>
      </x:c>
      <x:c r="AT1162" s="36" t="n">
        <x:f>BP1161</x:f>
        <x:v>44</x:v>
      </x:c>
      <x:c r="AU1162" s="36" t="n">
        <x:f>BQ1161</x:f>
        <x:v>23</x:v>
      </x:c>
      <x:c r="AV1162" s="36" t="n">
        <x:f>BR1161</x:f>
        <x:v>32</x:v>
      </x:c>
      <x:c r="AW1162" s="36" t="n">
        <x:f>BS1161</x:f>
        <x:v>28</x:v>
      </x:c>
      <x:c r="AX1162" s="36" t="n">
        <x:f>BT1161</x:f>
        <x:v>13</x:v>
      </x:c>
      <x:c r="AY1162" s="36" t="n">
        <x:f>SUM(AO1162:AX1162)</x:f>
        <x:v>253</x:v>
      </x:c>
      <x:c r="AZ1162" s="36" t="n">
        <x:v>0</x:v>
      </x:c>
      <x:c r="BA1162" s="36" t="n">
        <x:v>0</x:v>
      </x:c>
      <x:c r="BB1162" s="36" t="n">
        <x:v>0</x:v>
      </x:c>
      <x:c r="BC1162" s="36" t="n">
        <x:v>17</x:v>
      </x:c>
      <x:c r="BD1162" s="36" t="n">
        <x:v>0</x:v>
      </x:c>
      <x:c r="BE1162" s="36" t="n">
        <x:v>0</x:v>
      </x:c>
      <x:c r="BF1162" s="36" t="n">
        <x:v>0</x:v>
      </x:c>
      <x:c r="BG1162" s="36" t="n">
        <x:v>0</x:v>
      </x:c>
      <x:c r="BH1162" s="36" t="n">
        <x:v>0</x:v>
      </x:c>
      <x:c r="BI1162" s="36" t="n">
        <x:v>14</x:v>
      </x:c>
      <x:c r="BJ1162" s="36"/>
      <x:c r="BK1162" s="36" t="n">
        <x:f>MAX(0,AO1162+AZ1162-BV1162)</x:f>
        <x:v>31</x:v>
      </x:c>
      <x:c r="BL1162" s="36" t="n">
        <x:f>MAX(0,AP1162+BA1162-BW1162)</x:f>
        <x:v>25</x:v>
      </x:c>
      <x:c r="BM1162" s="36" t="n">
        <x:f>MAX(0,AQ1162+BB1162-BX1162)</x:f>
        <x:v>31</x:v>
      </x:c>
      <x:c r="BN1162" s="36" t="n">
        <x:f>MAX(0,AR1162+BC1162-BY1162)</x:f>
        <x:v>27</x:v>
      </x:c>
      <x:c r="BO1162" s="36" t="n">
        <x:f>MAX(0,AS1162+BD1162-BZ1162)</x:f>
        <x:v>11</x:v>
      </x:c>
      <x:c r="BP1162" s="36" t="n">
        <x:f>MAX(0,AT1162+BE1162-CA1162)</x:f>
        <x:v>42</x:v>
      </x:c>
      <x:c r="BQ1162" s="36" t="n">
        <x:f>MAX(0,AU1162+BF1162-CB1162)</x:f>
        <x:v>22</x:v>
      </x:c>
      <x:c r="BR1162" s="36" t="n">
        <x:f>MAX(0,AV1162+BG1162-CC1162)</x:f>
        <x:v>31</x:v>
      </x:c>
      <x:c r="BS1162" s="36" t="n">
        <x:f>MAX(0,AW1162+BH1162-CD1162)</x:f>
        <x:v>27</x:v>
      </x:c>
      <x:c r="BT1162" s="36" t="n">
        <x:f>MAX(0,AX1162+BI1162-CE1162)</x:f>
        <x:v>25</x:v>
      </x:c>
      <x:c r="BU1162" s="36" t="n">
        <x:f>SUM(BK1162:BT1162)</x:f>
        <x:v>272</x:v>
      </x:c>
      <x:c r="BV1162" s="36" t="n">
        <x:v>1</x:v>
      </x:c>
      <x:c r="BW1162" s="36" t="n">
        <x:v>1</x:v>
      </x:c>
      <x:c r="BX1162" s="36" t="n">
        <x:v>1</x:v>
      </x:c>
      <x:c r="BY1162" s="36" t="n">
        <x:v>1</x:v>
      </x:c>
      <x:c r="BZ1162" s="36" t="n">
        <x:v>1</x:v>
      </x:c>
      <x:c r="CA1162" s="36" t="n">
        <x:v>2</x:v>
      </x:c>
      <x:c r="CB1162" s="36" t="n">
        <x:v>1</x:v>
      </x:c>
      <x:c r="CC1162" s="36" t="n">
        <x:v>1</x:v>
      </x:c>
      <x:c r="CD1162" s="36" t="n">
        <x:v>1</x:v>
      </x:c>
      <x:c r="CE1162" s="36" t="n">
        <x:v>2</x:v>
      </x:c>
      <x:c r="CF1162" s="36"/>
      <x:c r="CG1162" s="36" t="n">
        <x:f>SUM(BV1162,BW1162,BX1162,BY1162)</x:f>
        <x:v>4</x:v>
      </x:c>
      <x:c r="CH1162" s="36" t="n">
        <x:f>SUM(BZ1162,CA1162)</x:f>
        <x:v>3</x:v>
      </x:c>
      <x:c r="CI1162" s="36" t="n">
        <x:f>SUM(CB1162)</x:f>
        <x:v>1</x:v>
      </x:c>
      <x:c r="CJ1162" s="36" t="n">
        <x:f>SUM(CC1162,CD1162)</x:f>
        <x:v>2</x:v>
      </x:c>
      <x:c r="CK1162" s="36" t="n">
        <x:f>SUM(CE1162)</x:f>
        <x:v>2</x:v>
      </x:c>
      <x:c r="CL1162" s="36" t="n">
        <x:f>SUM(CG1162:CK1162)</x:f>
        <x:v>12</x:v>
      </x:c>
      <x:c r="CM1162" s="39" t="n">
        <x:f>SUM(BV1162*1,BW1162*1,BX1162*1,BY1162*1)</x:f>
        <x:v>4</x:v>
      </x:c>
      <x:c r="CN1162" s="39" t="n">
        <x:f>SUM(BZ1162*0.324,CA1162*0.416)</x:f>
        <x:v>1.156</x:v>
      </x:c>
      <x:c r="CO1162" s="39" t="n">
        <x:f>SUM(CB1162*0.75)</x:f>
        <x:v>0.75</x:v>
      </x:c>
      <x:c r="CP1162" s="39" t="n">
        <x:f>SUM(CC1162*0.325,CD1162*0.2)</x:f>
        <x:v>0.525</x:v>
      </x:c>
      <x:c r="CQ1162" s="39" t="n">
        <x:f>SUM(CE1162*0.24)</x:f>
        <x:v>0.48</x:v>
      </x:c>
      <x:c r="CR1162" s="39" t="n">
        <x:f>SUM(CM1162:CQ1162)</x:f>
        <x:v>6.911</x:v>
      </x:c>
      <x:c r="CS1162" s="36" t="n">
        <x:f>SUM(CG1162:CH1162)</x:f>
        <x:v>7</x:v>
      </x:c>
      <x:c r="CT1162" s="36" t="str"/>
      <x:c r="CU1162" s="36" t="n">
        <x:f>MIN(AG1162,CG1162)</x:f>
        <x:v>4</x:v>
      </x:c>
      <x:c r="CV1162" s="36" t="n">
        <x:f>MIN(AG1162,CH1162)</x:f>
        <x:v>3</x:v>
      </x:c>
      <x:c r="CW1162" s="36" t="n">
        <x:f>MIN(AG1162,CI1162)</x:f>
        <x:v>1</x:v>
      </x:c>
      <x:c r="CX1162" s="36" t="n">
        <x:f>MIN(AG1162,CJ1162)</x:f>
        <x:v>2</x:v>
      </x:c>
      <x:c r="CY1162" s="36" t="n">
        <x:f>MIN(AG1162,CK1162)</x:f>
        <x:v>2</x:v>
      </x:c>
    </x:row>
    <x:row r="1163" ht="18" customHeight="1">
      <x:c r="A1163" s="35" t="str">
        <x:v>Area TWT-01</x:v>
      </x:c>
      <x:c r="B1163" s="35" t="str">
        <x:v>Area Lead TWT-01</x:v>
      </x:c>
      <x:c r="C1163" s="35" t="str">
        <x:v>Field Lead TWT-10</x:v>
      </x:c>
      <x:c r="D1163" s="35" t="str">
        <x:v>City TWT-A</x:v>
      </x:c>
      <x:c r="E1163" s="35" t="n">
        <x:v>4</x:v>
      </x:c>
      <x:c r="F1163" s="35" t="n">
        <x:v>24</x:v>
      </x:c>
      <x:c r="G1163" s="35" t="n">
        <x:v>1</x:v>
      </x:c>
      <x:c r="H1163" s="35" t="str">
        <x:v>Promoter</x:v>
      </x:c>
      <x:c r="I1163" s="35" t="str">
        <x:v>Agency TWT-03</x:v>
      </x:c>
      <x:c r="J1163" s="35" t="str">
        <x:v>PR-TWT-017</x:v>
      </x:c>
      <x:c r="K1163" s="35" t="str">
        <x:v>Masked Promoter TWT-017</x:v>
      </x:c>
      <x:c r="L1163" s="35" t="str">
        <x:v>9XXXX10017</x:v>
      </x:c>
      <x:c r="M1163" s="37" t="n">
        <x:v>46221</x:v>
      </x:c>
      <x:c r="N1163" s="35" t="str">
        <x:v>Cohort 3</x:v>
      </x:c>
      <x:c r="O1163" s="35" t="str">
        <x:v>DIST-TWT-05</x:v>
      </x:c>
      <x:c r="P1163" s="35" t="str">
        <x:v>Masked Distributor TWT-05</x:v>
      </x:c>
      <x:c r="Q1163" s="35" t="str">
        <x:v>P-TWT-049</x:v>
      </x:c>
      <x:c r="R1163" s="35" t="str">
        <x:v>TWT-049</x:v>
      </x:c>
      <x:c r="S1163" s="35" t="str">
        <x:v>Masked Store TWT-049</x:v>
      </x:c>
      <x:c r="T1163" s="35" t="str">
        <x:v>XX1049</x:v>
      </x:c>
      <x:c r="U1163" s="35" t="str">
        <x:v>Modern Trade</x:v>
      </x:c>
      <x:c r="V1163" s="35" t="str">
        <x:v>Masked</x:v>
      </x:c>
      <x:c r="W1163" s="35" t="str">
        <x:v>Masked</x:v>
      </x:c>
      <x:c r="X1163" s="37" t="n">
        <x:v>46213</x:v>
      </x:c>
      <x:c r="Y1163" s="37" t="n">
        <x:v>46272</x:v>
      </x:c>
      <x:c r="Z1163" s="35" t="str">
        <x:v>W01</x:v>
      </x:c>
      <x:c r="AA1163" s="35" t="str">
        <x:v>Sep'26</x:v>
      </x:c>
      <x:c r="AB1163" s="35" t="str">
        <x:v>01 - 07</x:v>
      </x:c>
      <x:c r="AC1163" s="35" t="str">
        <x:v>Week 1 of Sep 2026</x:v>
      </x:c>
      <x:c r="AD1163" s="35" t="str">
        <x:v>Continue</x:v>
      </x:c>
      <x:c r="AE1163" s="35" t="str"/>
      <x:c r="AF1163" s="36" t="n">
        <x:v>49</x:v>
      </x:c>
      <x:c r="AG1163" s="36" t="n">
        <x:v>25</x:v>
      </x:c>
      <x:c r="AH1163" s="38" t="n">
        <x:f>IFERROR(AG1163/AF1163,0)</x:f>
        <x:v>0.5102040816326531</x:v>
      </x:c>
      <x:c r="AI1163" s="36" t="n">
        <x:v>19</x:v>
      </x:c>
      <x:c r="AJ1163" s="38" t="n">
        <x:f>IFERROR(AI1163/AG1163,0)</x:f>
        <x:v>0.76</x:v>
      </x:c>
      <x:c r="AK1163" s="36" t="n">
        <x:v>4</x:v>
      </x:c>
      <x:c r="AL1163" s="36" t="n">
        <x:v>13</x:v>
      </x:c>
      <x:c r="AM1163" s="36" t="n">
        <x:v>1</x:v>
      </x:c>
      <x:c r="AN1163" s="38" t="n">
        <x:f>IFERROR(AL1163/AG1163,0)</x:f>
        <x:v>0.52</x:v>
      </x:c>
      <x:c r="AO1163" s="36" t="n">
        <x:f>BK1162</x:f>
        <x:v>31</x:v>
      </x:c>
      <x:c r="AP1163" s="36" t="n">
        <x:f>BL1162</x:f>
        <x:v>25</x:v>
      </x:c>
      <x:c r="AQ1163" s="36" t="n">
        <x:f>BM1162</x:f>
        <x:v>31</x:v>
      </x:c>
      <x:c r="AR1163" s="36" t="n">
        <x:f>BN1162</x:f>
        <x:v>27</x:v>
      </x:c>
      <x:c r="AS1163" s="36" t="n">
        <x:f>BO1162</x:f>
        <x:v>11</x:v>
      </x:c>
      <x:c r="AT1163" s="36" t="n">
        <x:f>BP1162</x:f>
        <x:v>42</x:v>
      </x:c>
      <x:c r="AU1163" s="36" t="n">
        <x:f>BQ1162</x:f>
        <x:v>22</x:v>
      </x:c>
      <x:c r="AV1163" s="36" t="n">
        <x:f>BR1162</x:f>
        <x:v>31</x:v>
      </x:c>
      <x:c r="AW1163" s="36" t="n">
        <x:f>BS1162</x:f>
        <x:v>27</x:v>
      </x:c>
      <x:c r="AX1163" s="36" t="n">
        <x:f>BT1162</x:f>
        <x:v>25</x:v>
      </x:c>
      <x:c r="AY1163" s="36" t="n">
        <x:f>SUM(AO1163:AX1163)</x:f>
        <x:v>272</x:v>
      </x:c>
      <x:c r="AZ1163" s="36" t="n">
        <x:v>0</x:v>
      </x:c>
      <x:c r="BA1163" s="36" t="n">
        <x:v>0</x:v>
      </x:c>
      <x:c r="BB1163" s="36" t="n">
        <x:v>0</x:v>
      </x:c>
      <x:c r="BC1163" s="36" t="n">
        <x:v>0</x:v>
      </x:c>
      <x:c r="BD1163" s="36" t="n">
        <x:v>18</x:v>
      </x:c>
      <x:c r="BE1163" s="36" t="n">
        <x:v>0</x:v>
      </x:c>
      <x:c r="BF1163" s="36" t="n">
        <x:v>0</x:v>
      </x:c>
      <x:c r="BG1163" s="36" t="n">
        <x:v>0</x:v>
      </x:c>
      <x:c r="BH1163" s="36" t="n">
        <x:v>0</x:v>
      </x:c>
      <x:c r="BI1163" s="36" t="n">
        <x:v>0</x:v>
      </x:c>
      <x:c r="BJ1163" s="36"/>
      <x:c r="BK1163" s="36" t="n">
        <x:f>MAX(0,AO1163+AZ1163-BV1163)</x:f>
        <x:v>30</x:v>
      </x:c>
      <x:c r="BL1163" s="36" t="n">
        <x:f>MAX(0,AP1163+BA1163-BW1163)</x:f>
        <x:v>24</x:v>
      </x:c>
      <x:c r="BM1163" s="36" t="n">
        <x:f>MAX(0,AQ1163+BB1163-BX1163)</x:f>
        <x:v>30</x:v>
      </x:c>
      <x:c r="BN1163" s="36" t="n">
        <x:f>MAX(0,AR1163+BC1163-BY1163)</x:f>
        <x:v>27</x:v>
      </x:c>
      <x:c r="BO1163" s="36" t="n">
        <x:f>MAX(0,AS1163+BD1163-BZ1163)</x:f>
        <x:v>28</x:v>
      </x:c>
      <x:c r="BP1163" s="36" t="n">
        <x:f>MAX(0,AT1163+BE1163-CA1163)</x:f>
        <x:v>40</x:v>
      </x:c>
      <x:c r="BQ1163" s="36" t="n">
        <x:f>MAX(0,AU1163+BF1163-CB1163)</x:f>
        <x:v>21</x:v>
      </x:c>
      <x:c r="BR1163" s="36" t="n">
        <x:f>MAX(0,AV1163+BG1163-CC1163)</x:f>
        <x:v>30</x:v>
      </x:c>
      <x:c r="BS1163" s="36" t="n">
        <x:f>MAX(0,AW1163+BH1163-CD1163)</x:f>
        <x:v>26</x:v>
      </x:c>
      <x:c r="BT1163" s="36" t="n">
        <x:f>MAX(0,AX1163+BI1163-CE1163)</x:f>
        <x:v>24</x:v>
      </x:c>
      <x:c r="BU1163" s="36" t="n">
        <x:f>SUM(BK1163:BT1163)</x:f>
        <x:v>280</x:v>
      </x:c>
      <x:c r="BV1163" s="36" t="n">
        <x:v>1</x:v>
      </x:c>
      <x:c r="BW1163" s="36" t="n">
        <x:v>1</x:v>
      </x:c>
      <x:c r="BX1163" s="36" t="n">
        <x:v>1</x:v>
      </x:c>
      <x:c r="BY1163" s="36" t="n">
        <x:v>0</x:v>
      </x:c>
      <x:c r="BZ1163" s="36" t="n">
        <x:v>1</x:v>
      </x:c>
      <x:c r="CA1163" s="36" t="n">
        <x:v>2</x:v>
      </x:c>
      <x:c r="CB1163" s="36" t="n">
        <x:v>1</x:v>
      </x:c>
      <x:c r="CC1163" s="36" t="n">
        <x:v>1</x:v>
      </x:c>
      <x:c r="CD1163" s="36" t="n">
        <x:v>1</x:v>
      </x:c>
      <x:c r="CE1163" s="36" t="n">
        <x:v>1</x:v>
      </x:c>
      <x:c r="CF1163" s="36"/>
      <x:c r="CG1163" s="36" t="n">
        <x:f>SUM(BV1163,BW1163,BX1163,BY1163)</x:f>
        <x:v>3</x:v>
      </x:c>
      <x:c r="CH1163" s="36" t="n">
        <x:f>SUM(BZ1163,CA1163)</x:f>
        <x:v>3</x:v>
      </x:c>
      <x:c r="CI1163" s="36" t="n">
        <x:f>SUM(CB1163)</x:f>
        <x:v>1</x:v>
      </x:c>
      <x:c r="CJ1163" s="36" t="n">
        <x:f>SUM(CC1163,CD1163)</x:f>
        <x:v>2</x:v>
      </x:c>
      <x:c r="CK1163" s="36" t="n">
        <x:f>SUM(CE1163)</x:f>
        <x:v>1</x:v>
      </x:c>
      <x:c r="CL1163" s="36" t="n">
        <x:f>SUM(CG1163:CK1163)</x:f>
        <x:v>10</x:v>
      </x:c>
      <x:c r="CM1163" s="39" t="n">
        <x:f>SUM(BV1163*1,BW1163*1,BX1163*1,BY1163*1)</x:f>
        <x:v>3</x:v>
      </x:c>
      <x:c r="CN1163" s="39" t="n">
        <x:f>SUM(BZ1163*0.324,CA1163*0.416)</x:f>
        <x:v>1.156</x:v>
      </x:c>
      <x:c r="CO1163" s="39" t="n">
        <x:f>SUM(CB1163*0.75)</x:f>
        <x:v>0.75</x:v>
      </x:c>
      <x:c r="CP1163" s="39" t="n">
        <x:f>SUM(CC1163*0.325,CD1163*0.2)</x:f>
        <x:v>0.525</x:v>
      </x:c>
      <x:c r="CQ1163" s="39" t="n">
        <x:f>SUM(CE1163*0.24)</x:f>
        <x:v>0.24</x:v>
      </x:c>
      <x:c r="CR1163" s="39" t="n">
        <x:f>SUM(CM1163:CQ1163)</x:f>
        <x:v>5.671</x:v>
      </x:c>
      <x:c r="CS1163" s="36" t="n">
        <x:f>SUM(CG1163:CH1163)</x:f>
        <x:v>6</x:v>
      </x:c>
      <x:c r="CT1163" s="36" t="str"/>
      <x:c r="CU1163" s="36" t="n">
        <x:f>MIN(AG1163,CG1163)</x:f>
        <x:v>3</x:v>
      </x:c>
      <x:c r="CV1163" s="36" t="n">
        <x:f>MIN(AG1163,CH1163)</x:f>
        <x:v>3</x:v>
      </x:c>
      <x:c r="CW1163" s="36" t="n">
        <x:f>MIN(AG1163,CI1163)</x:f>
        <x:v>1</x:v>
      </x:c>
      <x:c r="CX1163" s="36" t="n">
        <x:f>MIN(AG1163,CJ1163)</x:f>
        <x:v>2</x:v>
      </x:c>
      <x:c r="CY1163" s="36" t="n">
        <x:f>MIN(AG1163,CK1163)</x:f>
        <x:v>1</x:v>
      </x:c>
    </x:row>
    <x:row r="1164" ht="18" customHeight="1">
      <x:c r="A1164" s="35" t="str">
        <x:v>Area TWT-01</x:v>
      </x:c>
      <x:c r="B1164" s="35" t="str">
        <x:v>Area Lead TWT-01</x:v>
      </x:c>
      <x:c r="C1164" s="35" t="str">
        <x:v>Field Lead TWT-10</x:v>
      </x:c>
      <x:c r="D1164" s="35" t="str">
        <x:v>City TWT-A</x:v>
      </x:c>
      <x:c r="E1164" s="35" t="n">
        <x:v>4</x:v>
      </x:c>
      <x:c r="F1164" s="35" t="n">
        <x:v>24</x:v>
      </x:c>
      <x:c r="G1164" s="35" t="n">
        <x:v>1</x:v>
      </x:c>
      <x:c r="H1164" s="35" t="str">
        <x:v>Promoter</x:v>
      </x:c>
      <x:c r="I1164" s="35" t="str">
        <x:v>Agency TWT-03</x:v>
      </x:c>
      <x:c r="J1164" s="35" t="str">
        <x:v>PR-TWT-017</x:v>
      </x:c>
      <x:c r="K1164" s="35" t="str">
        <x:v>Masked Promoter TWT-017</x:v>
      </x:c>
      <x:c r="L1164" s="35" t="str">
        <x:v>9XXXX10017</x:v>
      </x:c>
      <x:c r="M1164" s="37" t="n">
        <x:v>46221</x:v>
      </x:c>
      <x:c r="N1164" s="35" t="str">
        <x:v>Cohort 3</x:v>
      </x:c>
      <x:c r="O1164" s="35" t="str">
        <x:v>DIST-TWT-05</x:v>
      </x:c>
      <x:c r="P1164" s="35" t="str">
        <x:v>Masked Distributor TWT-05</x:v>
      </x:c>
      <x:c r="Q1164" s="35" t="str">
        <x:v>P-TWT-049</x:v>
      </x:c>
      <x:c r="R1164" s="35" t="str">
        <x:v>TWT-049</x:v>
      </x:c>
      <x:c r="S1164" s="35" t="str">
        <x:v>Masked Store TWT-049</x:v>
      </x:c>
      <x:c r="T1164" s="35" t="str">
        <x:v>XX1049</x:v>
      </x:c>
      <x:c r="U1164" s="35" t="str">
        <x:v>Modern Trade</x:v>
      </x:c>
      <x:c r="V1164" s="35" t="str">
        <x:v>Masked</x:v>
      </x:c>
      <x:c r="W1164" s="35" t="str">
        <x:v>Masked</x:v>
      </x:c>
      <x:c r="X1164" s="37" t="n">
        <x:v>46213</x:v>
      </x:c>
      <x:c r="Y1164" s="37" t="n">
        <x:v>46273</x:v>
      </x:c>
      <x:c r="Z1164" s="35" t="str">
        <x:v>W02</x:v>
      </x:c>
      <x:c r="AA1164" s="35" t="str">
        <x:v>Sep'26</x:v>
      </x:c>
      <x:c r="AB1164" s="35" t="str">
        <x:v>08 - 14</x:v>
      </x:c>
      <x:c r="AC1164" s="35" t="str">
        <x:v>Week 2 of Sep 2026</x:v>
      </x:c>
      <x:c r="AD1164" s="35" t="str">
        <x:v>Continue</x:v>
      </x:c>
      <x:c r="AE1164" s="35" t="str"/>
      <x:c r="AF1164" s="36" t="n">
        <x:v>45</x:v>
      </x:c>
      <x:c r="AG1164" s="36" t="n">
        <x:v>16</x:v>
      </x:c>
      <x:c r="AH1164" s="38" t="n">
        <x:f>IFERROR(AG1164/AF1164,0)</x:f>
        <x:v>0.35555555555555557</x:v>
      </x:c>
      <x:c r="AI1164" s="36" t="n">
        <x:v>12</x:v>
      </x:c>
      <x:c r="AJ1164" s="38" t="n">
        <x:f>IFERROR(AI1164/AG1164,0)</x:f>
        <x:v>0.75</x:v>
      </x:c>
      <x:c r="AK1164" s="36" t="n">
        <x:v>2</x:v>
      </x:c>
      <x:c r="AL1164" s="36" t="n">
        <x:v>7</x:v>
      </x:c>
      <x:c r="AM1164" s="36" t="n">
        <x:v>1</x:v>
      </x:c>
      <x:c r="AN1164" s="38" t="n">
        <x:f>IFERROR(AL1164/AG1164,0)</x:f>
        <x:v>0.4375</x:v>
      </x:c>
      <x:c r="AO1164" s="36" t="n">
        <x:f>BK1163</x:f>
        <x:v>30</x:v>
      </x:c>
      <x:c r="AP1164" s="36" t="n">
        <x:f>BL1163</x:f>
        <x:v>24</x:v>
      </x:c>
      <x:c r="AQ1164" s="36" t="n">
        <x:f>BM1163</x:f>
        <x:v>30</x:v>
      </x:c>
      <x:c r="AR1164" s="36" t="n">
        <x:f>BN1163</x:f>
        <x:v>27</x:v>
      </x:c>
      <x:c r="AS1164" s="36" t="n">
        <x:f>BO1163</x:f>
        <x:v>28</x:v>
      </x:c>
      <x:c r="AT1164" s="36" t="n">
        <x:f>BP1163</x:f>
        <x:v>40</x:v>
      </x:c>
      <x:c r="AU1164" s="36" t="n">
        <x:f>BQ1163</x:f>
        <x:v>21</x:v>
      </x:c>
      <x:c r="AV1164" s="36" t="n">
        <x:f>BR1163</x:f>
        <x:v>30</x:v>
      </x:c>
      <x:c r="AW1164" s="36" t="n">
        <x:f>BS1163</x:f>
        <x:v>26</x:v>
      </x:c>
      <x:c r="AX1164" s="36" t="n">
        <x:f>BT1163</x:f>
        <x:v>24</x:v>
      </x:c>
      <x:c r="AY1164" s="36" t="n">
        <x:f>SUM(AO1164:AX1164)</x:f>
        <x:v>280</x:v>
      </x:c>
      <x:c r="AZ1164" s="36" t="n">
        <x:v>0</x:v>
      </x:c>
      <x:c r="BA1164" s="36" t="n">
        <x:v>0</x:v>
      </x:c>
      <x:c r="BB1164" s="36" t="n">
        <x:v>0</x:v>
      </x:c>
      <x:c r="BC1164" s="36" t="n">
        <x:v>0</x:v>
      </x:c>
      <x:c r="BD1164" s="36" t="n">
        <x:v>0</x:v>
      </x:c>
      <x:c r="BE1164" s="36" t="n">
        <x:v>19</x:v>
      </x:c>
      <x:c r="BF1164" s="36" t="n">
        <x:v>0</x:v>
      </x:c>
      <x:c r="BG1164" s="36" t="n">
        <x:v>0</x:v>
      </x:c>
      <x:c r="BH1164" s="36" t="n">
        <x:v>0</x:v>
      </x:c>
      <x:c r="BI1164" s="36" t="n">
        <x:v>0</x:v>
      </x:c>
      <x:c r="BJ1164" s="36"/>
      <x:c r="BK1164" s="36" t="n">
        <x:f>MAX(0,AO1164+AZ1164-BV1164)</x:f>
        <x:v>29</x:v>
      </x:c>
      <x:c r="BL1164" s="36" t="n">
        <x:f>MAX(0,AP1164+BA1164-BW1164)</x:f>
        <x:v>23</x:v>
      </x:c>
      <x:c r="BM1164" s="36" t="n">
        <x:f>MAX(0,AQ1164+BB1164-BX1164)</x:f>
        <x:v>29</x:v>
      </x:c>
      <x:c r="BN1164" s="36" t="n">
        <x:f>MAX(0,AR1164+BC1164-BY1164)</x:f>
        <x:v>26</x:v>
      </x:c>
      <x:c r="BO1164" s="36" t="n">
        <x:f>MAX(0,AS1164+BD1164-BZ1164)</x:f>
        <x:v>26</x:v>
      </x:c>
      <x:c r="BP1164" s="36" t="n">
        <x:f>MAX(0,AT1164+BE1164-CA1164)</x:f>
        <x:v>58</x:v>
      </x:c>
      <x:c r="BQ1164" s="36" t="n">
        <x:f>MAX(0,AU1164+BF1164-CB1164)</x:f>
        <x:v>20</x:v>
      </x:c>
      <x:c r="BR1164" s="36" t="n">
        <x:f>MAX(0,AV1164+BG1164-CC1164)</x:f>
        <x:v>28</x:v>
      </x:c>
      <x:c r="BS1164" s="36" t="n">
        <x:f>MAX(0,AW1164+BH1164-CD1164)</x:f>
        <x:v>25</x:v>
      </x:c>
      <x:c r="BT1164" s="36" t="n">
        <x:f>MAX(0,AX1164+BI1164-CE1164)</x:f>
        <x:v>23</x:v>
      </x:c>
      <x:c r="BU1164" s="36" t="n">
        <x:f>SUM(BK1164:BT1164)</x:f>
        <x:v>287</x:v>
      </x:c>
      <x:c r="BV1164" s="36" t="n">
        <x:v>1</x:v>
      </x:c>
      <x:c r="BW1164" s="36" t="n">
        <x:v>1</x:v>
      </x:c>
      <x:c r="BX1164" s="36" t="n">
        <x:v>1</x:v>
      </x:c>
      <x:c r="BY1164" s="36" t="n">
        <x:v>1</x:v>
      </x:c>
      <x:c r="BZ1164" s="36" t="n">
        <x:v>2</x:v>
      </x:c>
      <x:c r="CA1164" s="36" t="n">
        <x:v>1</x:v>
      </x:c>
      <x:c r="CB1164" s="36" t="n">
        <x:v>1</x:v>
      </x:c>
      <x:c r="CC1164" s="36" t="n">
        <x:v>2</x:v>
      </x:c>
      <x:c r="CD1164" s="36" t="n">
        <x:v>1</x:v>
      </x:c>
      <x:c r="CE1164" s="36" t="n">
        <x:v>1</x:v>
      </x:c>
      <x:c r="CF1164" s="36"/>
      <x:c r="CG1164" s="36" t="n">
        <x:f>SUM(BV1164,BW1164,BX1164,BY1164)</x:f>
        <x:v>4</x:v>
      </x:c>
      <x:c r="CH1164" s="36" t="n">
        <x:f>SUM(BZ1164,CA1164)</x:f>
        <x:v>3</x:v>
      </x:c>
      <x:c r="CI1164" s="36" t="n">
        <x:f>SUM(CB1164)</x:f>
        <x:v>1</x:v>
      </x:c>
      <x:c r="CJ1164" s="36" t="n">
        <x:f>SUM(CC1164,CD1164)</x:f>
        <x:v>3</x:v>
      </x:c>
      <x:c r="CK1164" s="36" t="n">
        <x:f>SUM(CE1164)</x:f>
        <x:v>1</x:v>
      </x:c>
      <x:c r="CL1164" s="36" t="n">
        <x:f>SUM(CG1164:CK1164)</x:f>
        <x:v>12</x:v>
      </x:c>
      <x:c r="CM1164" s="39" t="n">
        <x:f>SUM(BV1164*1,BW1164*1,BX1164*1,BY1164*1)</x:f>
        <x:v>4</x:v>
      </x:c>
      <x:c r="CN1164" s="39" t="n">
        <x:f>SUM(BZ1164*0.324,CA1164*0.416)</x:f>
        <x:v>1.064</x:v>
      </x:c>
      <x:c r="CO1164" s="39" t="n">
        <x:f>SUM(CB1164*0.75)</x:f>
        <x:v>0.75</x:v>
      </x:c>
      <x:c r="CP1164" s="39" t="n">
        <x:f>SUM(CC1164*0.325,CD1164*0.2)</x:f>
        <x:v>0.8500000000000001</x:v>
      </x:c>
      <x:c r="CQ1164" s="39" t="n">
        <x:f>SUM(CE1164*0.24)</x:f>
        <x:v>0.24</x:v>
      </x:c>
      <x:c r="CR1164" s="39" t="n">
        <x:f>SUM(CM1164:CQ1164)</x:f>
        <x:v>6.904</x:v>
      </x:c>
      <x:c r="CS1164" s="36" t="n">
        <x:f>SUM(CG1164:CH1164)</x:f>
        <x:v>7</x:v>
      </x:c>
      <x:c r="CT1164" s="36" t="str"/>
      <x:c r="CU1164" s="36" t="n">
        <x:f>MIN(AG1164,CG1164)</x:f>
        <x:v>4</x:v>
      </x:c>
      <x:c r="CV1164" s="36" t="n">
        <x:f>MIN(AG1164,CH1164)</x:f>
        <x:v>3</x:v>
      </x:c>
      <x:c r="CW1164" s="36" t="n">
        <x:f>MIN(AG1164,CI1164)</x:f>
        <x:v>1</x:v>
      </x:c>
      <x:c r="CX1164" s="36" t="n">
        <x:f>MIN(AG1164,CJ1164)</x:f>
        <x:v>3</x:v>
      </x:c>
      <x:c r="CY1164" s="36" t="n">
        <x:f>MIN(AG1164,CK1164)</x:f>
        <x:v>1</x:v>
      </x:c>
    </x:row>
    <x:row r="1165" ht="18" customHeight="1">
      <x:c r="A1165" s="35" t="str">
        <x:v>Area TWT-01</x:v>
      </x:c>
      <x:c r="B1165" s="35" t="str">
        <x:v>Area Lead TWT-01</x:v>
      </x:c>
      <x:c r="C1165" s="35" t="str">
        <x:v>Field Lead TWT-10</x:v>
      </x:c>
      <x:c r="D1165" s="35" t="str">
        <x:v>City TWT-A</x:v>
      </x:c>
      <x:c r="E1165" s="35" t="n">
        <x:v>4</x:v>
      </x:c>
      <x:c r="F1165" s="35" t="n">
        <x:v>24</x:v>
      </x:c>
      <x:c r="G1165" s="35" t="n">
        <x:v>1</x:v>
      </x:c>
      <x:c r="H1165" s="35" t="str">
        <x:v>Promoter</x:v>
      </x:c>
      <x:c r="I1165" s="35" t="str">
        <x:v>Agency TWT-03</x:v>
      </x:c>
      <x:c r="J1165" s="35" t="str">
        <x:v>PR-TWT-017</x:v>
      </x:c>
      <x:c r="K1165" s="35" t="str">
        <x:v>Masked Promoter TWT-017</x:v>
      </x:c>
      <x:c r="L1165" s="35" t="str">
        <x:v>9XXXX10017</x:v>
      </x:c>
      <x:c r="M1165" s="37" t="n">
        <x:v>46221</x:v>
      </x:c>
      <x:c r="N1165" s="35" t="str">
        <x:v>Cohort 3</x:v>
      </x:c>
      <x:c r="O1165" s="35" t="str">
        <x:v>DIST-TWT-05</x:v>
      </x:c>
      <x:c r="P1165" s="35" t="str">
        <x:v>Masked Distributor TWT-05</x:v>
      </x:c>
      <x:c r="Q1165" s="35" t="str">
        <x:v>P-TWT-049</x:v>
      </x:c>
      <x:c r="R1165" s="35" t="str">
        <x:v>TWT-049</x:v>
      </x:c>
      <x:c r="S1165" s="35" t="str">
        <x:v>Masked Store TWT-049</x:v>
      </x:c>
      <x:c r="T1165" s="35" t="str">
        <x:v>XX1049</x:v>
      </x:c>
      <x:c r="U1165" s="35" t="str">
        <x:v>Modern Trade</x:v>
      </x:c>
      <x:c r="V1165" s="35" t="str">
        <x:v>Masked</x:v>
      </x:c>
      <x:c r="W1165" s="35" t="str">
        <x:v>Masked</x:v>
      </x:c>
      <x:c r="X1165" s="37" t="n">
        <x:v>46213</x:v>
      </x:c>
      <x:c r="Y1165" s="37" t="n">
        <x:v>46274</x:v>
      </x:c>
      <x:c r="Z1165" s="35" t="str">
        <x:v>W02</x:v>
      </x:c>
      <x:c r="AA1165" s="35" t="str">
        <x:v>Sep'26</x:v>
      </x:c>
      <x:c r="AB1165" s="35" t="str">
        <x:v>08 - 14</x:v>
      </x:c>
      <x:c r="AC1165" s="35" t="str">
        <x:v>Week 2 of Sep 2026</x:v>
      </x:c>
      <x:c r="AD1165" s="35" t="str">
        <x:v>Continue</x:v>
      </x:c>
      <x:c r="AE1165" s="35" t="str"/>
      <x:c r="AF1165" s="36" t="n">
        <x:v>44</x:v>
      </x:c>
      <x:c r="AG1165" s="36" t="n">
        <x:v>20</x:v>
      </x:c>
      <x:c r="AH1165" s="38" t="n">
        <x:f>IFERROR(AG1165/AF1165,0)</x:f>
        <x:v>0.45454545454545453</x:v>
      </x:c>
      <x:c r="AI1165" s="36" t="n">
        <x:v>15</x:v>
      </x:c>
      <x:c r="AJ1165" s="38" t="n">
        <x:f>IFERROR(AI1165/AG1165,0)</x:f>
        <x:v>0.75</x:v>
      </x:c>
      <x:c r="AK1165" s="36" t="n">
        <x:v>5</x:v>
      </x:c>
      <x:c r="AL1165" s="36" t="n">
        <x:v>8</x:v>
      </x:c>
      <x:c r="AM1165" s="36" t="n">
        <x:v>1</x:v>
      </x:c>
      <x:c r="AN1165" s="38" t="n">
        <x:f>IFERROR(AL1165/AG1165,0)</x:f>
        <x:v>0.4</x:v>
      </x:c>
      <x:c r="AO1165" s="36" t="n">
        <x:f>BK1164</x:f>
        <x:v>29</x:v>
      </x:c>
      <x:c r="AP1165" s="36" t="n">
        <x:f>BL1164</x:f>
        <x:v>23</x:v>
      </x:c>
      <x:c r="AQ1165" s="36" t="n">
        <x:f>BM1164</x:f>
        <x:v>29</x:v>
      </x:c>
      <x:c r="AR1165" s="36" t="n">
        <x:f>BN1164</x:f>
        <x:v>26</x:v>
      </x:c>
      <x:c r="AS1165" s="36" t="n">
        <x:f>BO1164</x:f>
        <x:v>26</x:v>
      </x:c>
      <x:c r="AT1165" s="36" t="n">
        <x:f>BP1164</x:f>
        <x:v>58</x:v>
      </x:c>
      <x:c r="AU1165" s="36" t="n">
        <x:f>BQ1164</x:f>
        <x:v>20</x:v>
      </x:c>
      <x:c r="AV1165" s="36" t="n">
        <x:f>BR1164</x:f>
        <x:v>28</x:v>
      </x:c>
      <x:c r="AW1165" s="36" t="n">
        <x:f>BS1164</x:f>
        <x:v>25</x:v>
      </x:c>
      <x:c r="AX1165" s="36" t="n">
        <x:f>BT1164</x:f>
        <x:v>23</x:v>
      </x:c>
      <x:c r="AY1165" s="36" t="n">
        <x:f>SUM(AO1165:AX1165)</x:f>
        <x:v>287</x:v>
      </x:c>
      <x:c r="AZ1165" s="36" t="n">
        <x:v>18</x:v>
      </x:c>
      <x:c r="BA1165" s="36" t="n">
        <x:v>0</x:v>
      </x:c>
      <x:c r="BB1165" s="36" t="n">
        <x:v>0</x:v>
      </x:c>
      <x:c r="BC1165" s="36" t="n">
        <x:v>0</x:v>
      </x:c>
      <x:c r="BD1165" s="36" t="n">
        <x:v>0</x:v>
      </x:c>
      <x:c r="BE1165" s="36" t="n">
        <x:v>0</x:v>
      </x:c>
      <x:c r="BF1165" s="36" t="n">
        <x:v>17</x:v>
      </x:c>
      <x:c r="BG1165" s="36" t="n">
        <x:v>0</x:v>
      </x:c>
      <x:c r="BH1165" s="36" t="n">
        <x:v>0</x:v>
      </x:c>
      <x:c r="BI1165" s="36" t="n">
        <x:v>0</x:v>
      </x:c>
      <x:c r="BJ1165" s="36"/>
      <x:c r="BK1165" s="36" t="n">
        <x:f>MAX(0,AO1165+AZ1165-BV1165)</x:f>
        <x:v>46</x:v>
      </x:c>
      <x:c r="BL1165" s="36" t="n">
        <x:f>MAX(0,AP1165+BA1165-BW1165)</x:f>
        <x:v>22</x:v>
      </x:c>
      <x:c r="BM1165" s="36" t="n">
        <x:f>MAX(0,AQ1165+BB1165-BX1165)</x:f>
        <x:v>28</x:v>
      </x:c>
      <x:c r="BN1165" s="36" t="n">
        <x:f>MAX(0,AR1165+BC1165-BY1165)</x:f>
        <x:v>26</x:v>
      </x:c>
      <x:c r="BO1165" s="36" t="n">
        <x:f>MAX(0,AS1165+BD1165-BZ1165)</x:f>
        <x:v>25</x:v>
      </x:c>
      <x:c r="BP1165" s="36" t="n">
        <x:f>MAX(0,AT1165+BE1165-CA1165)</x:f>
        <x:v>57</x:v>
      </x:c>
      <x:c r="BQ1165" s="36" t="n">
        <x:f>MAX(0,AU1165+BF1165-CB1165)</x:f>
        <x:v>36</x:v>
      </x:c>
      <x:c r="BR1165" s="36" t="n">
        <x:f>MAX(0,AV1165+BG1165-CC1165)</x:f>
        <x:v>27</x:v>
      </x:c>
      <x:c r="BS1165" s="36" t="n">
        <x:f>MAX(0,AW1165+BH1165-CD1165)</x:f>
        <x:v>24</x:v>
      </x:c>
      <x:c r="BT1165" s="36" t="n">
        <x:f>MAX(0,AX1165+BI1165-CE1165)</x:f>
        <x:v>21</x:v>
      </x:c>
      <x:c r="BU1165" s="36" t="n">
        <x:f>SUM(BK1165:BT1165)</x:f>
        <x:v>312</x:v>
      </x:c>
      <x:c r="BV1165" s="36" t="n">
        <x:v>1</x:v>
      </x:c>
      <x:c r="BW1165" s="36" t="n">
        <x:v>1</x:v>
      </x:c>
      <x:c r="BX1165" s="36" t="n">
        <x:v>1</x:v>
      </x:c>
      <x:c r="BY1165" s="36" t="n">
        <x:v>0</x:v>
      </x:c>
      <x:c r="BZ1165" s="36" t="n">
        <x:v>1</x:v>
      </x:c>
      <x:c r="CA1165" s="36" t="n">
        <x:v>1</x:v>
      </x:c>
      <x:c r="CB1165" s="36" t="n">
        <x:v>1</x:v>
      </x:c>
      <x:c r="CC1165" s="36" t="n">
        <x:v>1</x:v>
      </x:c>
      <x:c r="CD1165" s="36" t="n">
        <x:v>1</x:v>
      </x:c>
      <x:c r="CE1165" s="36" t="n">
        <x:v>2</x:v>
      </x:c>
      <x:c r="CF1165" s="36"/>
      <x:c r="CG1165" s="36" t="n">
        <x:f>SUM(BV1165,BW1165,BX1165,BY1165)</x:f>
        <x:v>3</x:v>
      </x:c>
      <x:c r="CH1165" s="36" t="n">
        <x:f>SUM(BZ1165,CA1165)</x:f>
        <x:v>2</x:v>
      </x:c>
      <x:c r="CI1165" s="36" t="n">
        <x:f>SUM(CB1165)</x:f>
        <x:v>1</x:v>
      </x:c>
      <x:c r="CJ1165" s="36" t="n">
        <x:f>SUM(CC1165,CD1165)</x:f>
        <x:v>2</x:v>
      </x:c>
      <x:c r="CK1165" s="36" t="n">
        <x:f>SUM(CE1165)</x:f>
        <x:v>2</x:v>
      </x:c>
      <x:c r="CL1165" s="36" t="n">
        <x:f>SUM(CG1165:CK1165)</x:f>
        <x:v>10</x:v>
      </x:c>
      <x:c r="CM1165" s="39" t="n">
        <x:f>SUM(BV1165*1,BW1165*1,BX1165*1,BY1165*1)</x:f>
        <x:v>3</x:v>
      </x:c>
      <x:c r="CN1165" s="39" t="n">
        <x:f>SUM(BZ1165*0.324,CA1165*0.416)</x:f>
        <x:v>0.74</x:v>
      </x:c>
      <x:c r="CO1165" s="39" t="n">
        <x:f>SUM(CB1165*0.75)</x:f>
        <x:v>0.75</x:v>
      </x:c>
      <x:c r="CP1165" s="39" t="n">
        <x:f>SUM(CC1165*0.325,CD1165*0.2)</x:f>
        <x:v>0.525</x:v>
      </x:c>
      <x:c r="CQ1165" s="39" t="n">
        <x:f>SUM(CE1165*0.24)</x:f>
        <x:v>0.48</x:v>
      </x:c>
      <x:c r="CR1165" s="39" t="n">
        <x:f>SUM(CM1165:CQ1165)</x:f>
        <x:v>5.495000000000001</x:v>
      </x:c>
      <x:c r="CS1165" s="36" t="n">
        <x:f>SUM(CG1165:CH1165)</x:f>
        <x:v>5</x:v>
      </x:c>
      <x:c r="CT1165" s="36" t="str"/>
      <x:c r="CU1165" s="36" t="n">
        <x:f>MIN(AG1165,CG1165)</x:f>
        <x:v>3</x:v>
      </x:c>
      <x:c r="CV1165" s="36" t="n">
        <x:f>MIN(AG1165,CH1165)</x:f>
        <x:v>2</x:v>
      </x:c>
      <x:c r="CW1165" s="36" t="n">
        <x:f>MIN(AG1165,CI1165)</x:f>
        <x:v>1</x:v>
      </x:c>
      <x:c r="CX1165" s="36" t="n">
        <x:f>MIN(AG1165,CJ1165)</x:f>
        <x:v>2</x:v>
      </x:c>
      <x:c r="CY1165" s="36" t="n">
        <x:f>MIN(AG1165,CK1165)</x:f>
        <x:v>2</x:v>
      </x:c>
    </x:row>
    <x:row r="1166" ht="18" customHeight="1">
      <x:c r="A1166" s="35" t="str">
        <x:v>Area TWT-01</x:v>
      </x:c>
      <x:c r="B1166" s="35" t="str">
        <x:v>Area Lead TWT-01</x:v>
      </x:c>
      <x:c r="C1166" s="35" t="str">
        <x:v>Field Lead TWT-10</x:v>
      </x:c>
      <x:c r="D1166" s="35" t="str">
        <x:v>City TWT-A</x:v>
      </x:c>
      <x:c r="E1166" s="35" t="n">
        <x:v>4</x:v>
      </x:c>
      <x:c r="F1166" s="35" t="n">
        <x:v>24</x:v>
      </x:c>
      <x:c r="G1166" s="35" t="n">
        <x:v>1</x:v>
      </x:c>
      <x:c r="H1166" s="35" t="str">
        <x:v>Promoter</x:v>
      </x:c>
      <x:c r="I1166" s="35" t="str">
        <x:v>Agency TWT-03</x:v>
      </x:c>
      <x:c r="J1166" s="35" t="str">
        <x:v>PR-TWT-017</x:v>
      </x:c>
      <x:c r="K1166" s="35" t="str">
        <x:v>Masked Promoter TWT-017</x:v>
      </x:c>
      <x:c r="L1166" s="35" t="str">
        <x:v>9XXXX10017</x:v>
      </x:c>
      <x:c r="M1166" s="37" t="n">
        <x:v>46221</x:v>
      </x:c>
      <x:c r="N1166" s="35" t="str">
        <x:v>Cohort 3</x:v>
      </x:c>
      <x:c r="O1166" s="35" t="str">
        <x:v>DIST-TWT-05</x:v>
      </x:c>
      <x:c r="P1166" s="35" t="str">
        <x:v>Masked Distributor TWT-05</x:v>
      </x:c>
      <x:c r="Q1166" s="35" t="str">
        <x:v>P-TWT-049</x:v>
      </x:c>
      <x:c r="R1166" s="35" t="str">
        <x:v>TWT-049</x:v>
      </x:c>
      <x:c r="S1166" s="35" t="str">
        <x:v>Masked Store TWT-049</x:v>
      </x:c>
      <x:c r="T1166" s="35" t="str">
        <x:v>XX1049</x:v>
      </x:c>
      <x:c r="U1166" s="35" t="str">
        <x:v>Modern Trade</x:v>
      </x:c>
      <x:c r="V1166" s="35" t="str">
        <x:v>Masked</x:v>
      </x:c>
      <x:c r="W1166" s="35" t="str">
        <x:v>Masked</x:v>
      </x:c>
      <x:c r="X1166" s="37" t="n">
        <x:v>46213</x:v>
      </x:c>
      <x:c r="Y1166" s="37" t="n">
        <x:v>46275</x:v>
      </x:c>
      <x:c r="Z1166" s="35" t="str">
        <x:v>W02</x:v>
      </x:c>
      <x:c r="AA1166" s="35" t="str">
        <x:v>Sep'26</x:v>
      </x:c>
      <x:c r="AB1166" s="35" t="str">
        <x:v>08 - 14</x:v>
      </x:c>
      <x:c r="AC1166" s="35" t="str">
        <x:v>Week 2 of Sep 2026</x:v>
      </x:c>
      <x:c r="AD1166" s="35" t="str">
        <x:v>Continue</x:v>
      </x:c>
      <x:c r="AE1166" s="35" t="str">
        <x:v>Normal operations</x:v>
      </x:c>
      <x:c r="AF1166" s="36" t="n">
        <x:v>50</x:v>
      </x:c>
      <x:c r="AG1166" s="36" t="n">
        <x:v>25</x:v>
      </x:c>
      <x:c r="AH1166" s="38" t="n">
        <x:f>IFERROR(AG1166/AF1166,0)</x:f>
        <x:v>0.5</x:v>
      </x:c>
      <x:c r="AI1166" s="36" t="n">
        <x:v>18</x:v>
      </x:c>
      <x:c r="AJ1166" s="38" t="n">
        <x:f>IFERROR(AI1166/AG1166,0)</x:f>
        <x:v>0.72</x:v>
      </x:c>
      <x:c r="AK1166" s="36" t="n">
        <x:v>3</x:v>
      </x:c>
      <x:c r="AL1166" s="36" t="n">
        <x:v>5</x:v>
      </x:c>
      <x:c r="AM1166" s="36" t="n">
        <x:v>1</x:v>
      </x:c>
      <x:c r="AN1166" s="38" t="n">
        <x:f>IFERROR(AL1166/AG1166,0)</x:f>
        <x:v>0.2</x:v>
      </x:c>
      <x:c r="AO1166" s="36" t="n">
        <x:f>BK1165</x:f>
        <x:v>46</x:v>
      </x:c>
      <x:c r="AP1166" s="36" t="n">
        <x:f>BL1165</x:f>
        <x:v>22</x:v>
      </x:c>
      <x:c r="AQ1166" s="36" t="n">
        <x:f>BM1165</x:f>
        <x:v>28</x:v>
      </x:c>
      <x:c r="AR1166" s="36" t="n">
        <x:f>BN1165</x:f>
        <x:v>26</x:v>
      </x:c>
      <x:c r="AS1166" s="36" t="n">
        <x:f>BO1165</x:f>
        <x:v>25</x:v>
      </x:c>
      <x:c r="AT1166" s="36" t="n">
        <x:f>BP1165</x:f>
        <x:v>57</x:v>
      </x:c>
      <x:c r="AU1166" s="36" t="n">
        <x:f>BQ1165</x:f>
        <x:v>36</x:v>
      </x:c>
      <x:c r="AV1166" s="36" t="n">
        <x:f>BR1165</x:f>
        <x:v>27</x:v>
      </x:c>
      <x:c r="AW1166" s="36" t="n">
        <x:f>BS1165</x:f>
        <x:v>24</x:v>
      </x:c>
      <x:c r="AX1166" s="36" t="n">
        <x:f>BT1165</x:f>
        <x:v>21</x:v>
      </x:c>
      <x:c r="AY1166" s="36" t="n">
        <x:f>SUM(AO1166:AX1166)</x:f>
        <x:v>312</x:v>
      </x:c>
      <x:c r="AZ1166" s="36" t="n">
        <x:v>0</x:v>
      </x:c>
      <x:c r="BA1166" s="36" t="n">
        <x:v>15</x:v>
      </x:c>
      <x:c r="BB1166" s="36" t="n">
        <x:v>0</x:v>
      </x:c>
      <x:c r="BC1166" s="36" t="n">
        <x:v>0</x:v>
      </x:c>
      <x:c r="BD1166" s="36" t="n">
        <x:v>0</x:v>
      </x:c>
      <x:c r="BE1166" s="36" t="n">
        <x:v>0</x:v>
      </x:c>
      <x:c r="BF1166" s="36" t="n">
        <x:v>0</x:v>
      </x:c>
      <x:c r="BG1166" s="36" t="n">
        <x:v>18</x:v>
      </x:c>
      <x:c r="BH1166" s="36" t="n">
        <x:v>0</x:v>
      </x:c>
      <x:c r="BI1166" s="36" t="n">
        <x:v>0</x:v>
      </x:c>
      <x:c r="BJ1166" s="36"/>
      <x:c r="BK1166" s="36" t="n">
        <x:f>MAX(0,AO1166+AZ1166-BV1166)</x:f>
        <x:v>45</x:v>
      </x:c>
      <x:c r="BL1166" s="36" t="n">
        <x:f>MAX(0,AP1166+BA1166-BW1166)</x:f>
        <x:v>36</x:v>
      </x:c>
      <x:c r="BM1166" s="36" t="n">
        <x:f>MAX(0,AQ1166+BB1166-BX1166)</x:f>
        <x:v>27</x:v>
      </x:c>
      <x:c r="BN1166" s="36" t="n">
        <x:f>MAX(0,AR1166+BC1166-BY1166)</x:f>
        <x:v>25</x:v>
      </x:c>
      <x:c r="BO1166" s="36" t="n">
        <x:f>MAX(0,AS1166+BD1166-BZ1166)</x:f>
        <x:v>24</x:v>
      </x:c>
      <x:c r="BP1166" s="36" t="n">
        <x:f>MAX(0,AT1166+BE1166-CA1166)</x:f>
        <x:v>55</x:v>
      </x:c>
      <x:c r="BQ1166" s="36" t="n">
        <x:f>MAX(0,AU1166+BF1166-CB1166)</x:f>
        <x:v>35</x:v>
      </x:c>
      <x:c r="BR1166" s="36" t="n">
        <x:f>MAX(0,AV1166+BG1166-CC1166)</x:f>
        <x:v>44</x:v>
      </x:c>
      <x:c r="BS1166" s="36" t="n">
        <x:f>MAX(0,AW1166+BH1166-CD1166)</x:f>
        <x:v>23</x:v>
      </x:c>
      <x:c r="BT1166" s="36" t="n">
        <x:f>MAX(0,AX1166+BI1166-CE1166)</x:f>
        <x:v>19</x:v>
      </x:c>
      <x:c r="BU1166" s="36" t="n">
        <x:f>SUM(BK1166:BT1166)</x:f>
        <x:v>333</x:v>
      </x:c>
      <x:c r="BV1166" s="36" t="n">
        <x:v>1</x:v>
      </x:c>
      <x:c r="BW1166" s="36" t="n">
        <x:v>1</x:v>
      </x:c>
      <x:c r="BX1166" s="36" t="n">
        <x:v>1</x:v>
      </x:c>
      <x:c r="BY1166" s="36" t="n">
        <x:v>1</x:v>
      </x:c>
      <x:c r="BZ1166" s="36" t="n">
        <x:v>1</x:v>
      </x:c>
      <x:c r="CA1166" s="36" t="n">
        <x:v>2</x:v>
      </x:c>
      <x:c r="CB1166" s="36" t="n">
        <x:v>1</x:v>
      </x:c>
      <x:c r="CC1166" s="36" t="n">
        <x:v>1</x:v>
      </x:c>
      <x:c r="CD1166" s="36" t="n">
        <x:v>1</x:v>
      </x:c>
      <x:c r="CE1166" s="36" t="n">
        <x:v>2</x:v>
      </x:c>
      <x:c r="CF1166" s="36"/>
      <x:c r="CG1166" s="36" t="n">
        <x:f>SUM(BV1166,BW1166,BX1166,BY1166)</x:f>
        <x:v>4</x:v>
      </x:c>
      <x:c r="CH1166" s="36" t="n">
        <x:f>SUM(BZ1166,CA1166)</x:f>
        <x:v>3</x:v>
      </x:c>
      <x:c r="CI1166" s="36" t="n">
        <x:f>SUM(CB1166)</x:f>
        <x:v>1</x:v>
      </x:c>
      <x:c r="CJ1166" s="36" t="n">
        <x:f>SUM(CC1166,CD1166)</x:f>
        <x:v>2</x:v>
      </x:c>
      <x:c r="CK1166" s="36" t="n">
        <x:f>SUM(CE1166)</x:f>
        <x:v>2</x:v>
      </x:c>
      <x:c r="CL1166" s="36" t="n">
        <x:f>SUM(CG1166:CK1166)</x:f>
        <x:v>12</x:v>
      </x:c>
      <x:c r="CM1166" s="39" t="n">
        <x:f>SUM(BV1166*1,BW1166*1,BX1166*1,BY1166*1)</x:f>
        <x:v>4</x:v>
      </x:c>
      <x:c r="CN1166" s="39" t="n">
        <x:f>SUM(BZ1166*0.324,CA1166*0.416)</x:f>
        <x:v>1.156</x:v>
      </x:c>
      <x:c r="CO1166" s="39" t="n">
        <x:f>SUM(CB1166*0.75)</x:f>
        <x:v>0.75</x:v>
      </x:c>
      <x:c r="CP1166" s="39" t="n">
        <x:f>SUM(CC1166*0.325,CD1166*0.2)</x:f>
        <x:v>0.525</x:v>
      </x:c>
      <x:c r="CQ1166" s="39" t="n">
        <x:f>SUM(CE1166*0.24)</x:f>
        <x:v>0.48</x:v>
      </x:c>
      <x:c r="CR1166" s="39" t="n">
        <x:f>SUM(CM1166:CQ1166)</x:f>
        <x:v>6.911</x:v>
      </x:c>
      <x:c r="CS1166" s="36" t="n">
        <x:f>SUM(CG1166:CH1166)</x:f>
        <x:v>7</x:v>
      </x:c>
      <x:c r="CT1166" s="36" t="str"/>
      <x:c r="CU1166" s="36" t="n">
        <x:f>MIN(AG1166,CG1166)</x:f>
        <x:v>4</x:v>
      </x:c>
      <x:c r="CV1166" s="36" t="n">
        <x:f>MIN(AG1166,CH1166)</x:f>
        <x:v>3</x:v>
      </x:c>
      <x:c r="CW1166" s="36" t="n">
        <x:f>MIN(AG1166,CI1166)</x:f>
        <x:v>1</x:v>
      </x:c>
      <x:c r="CX1166" s="36" t="n">
        <x:f>MIN(AG1166,CJ1166)</x:f>
        <x:v>2</x:v>
      </x:c>
      <x:c r="CY1166" s="36" t="n">
        <x:f>MIN(AG1166,CK1166)</x:f>
        <x:v>2</x:v>
      </x:c>
    </x:row>
    <x:row r="1167" ht="18" customHeight="1">
      <x:c r="A1167" s="35" t="str">
        <x:v>Area TWT-01</x:v>
      </x:c>
      <x:c r="B1167" s="35" t="str">
        <x:v>Area Lead TWT-01</x:v>
      </x:c>
      <x:c r="C1167" s="35" t="str">
        <x:v>Field Lead TWT-10</x:v>
      </x:c>
      <x:c r="D1167" s="35" t="str">
        <x:v>City TWT-A</x:v>
      </x:c>
      <x:c r="E1167" s="35" t="n">
        <x:v>4</x:v>
      </x:c>
      <x:c r="F1167" s="35" t="n">
        <x:v>24</x:v>
      </x:c>
      <x:c r="G1167" s="35" t="n">
        <x:v>1</x:v>
      </x:c>
      <x:c r="H1167" s="35" t="str">
        <x:v>Promoter</x:v>
      </x:c>
      <x:c r="I1167" s="35" t="str">
        <x:v>Agency TWT-03</x:v>
      </x:c>
      <x:c r="J1167" s="35" t="str">
        <x:v>PR-TWT-017</x:v>
      </x:c>
      <x:c r="K1167" s="35" t="str">
        <x:v>Masked Promoter TWT-017</x:v>
      </x:c>
      <x:c r="L1167" s="35" t="str">
        <x:v>9XXXX10017</x:v>
      </x:c>
      <x:c r="M1167" s="37" t="n">
        <x:v>46221</x:v>
      </x:c>
      <x:c r="N1167" s="35" t="str">
        <x:v>Cohort 3</x:v>
      </x:c>
      <x:c r="O1167" s="35" t="str">
        <x:v>DIST-TWT-05</x:v>
      </x:c>
      <x:c r="P1167" s="35" t="str">
        <x:v>Masked Distributor TWT-05</x:v>
      </x:c>
      <x:c r="Q1167" s="35" t="str">
        <x:v>P-TWT-049</x:v>
      </x:c>
      <x:c r="R1167" s="35" t="str">
        <x:v>TWT-049</x:v>
      </x:c>
      <x:c r="S1167" s="35" t="str">
        <x:v>Masked Store TWT-049</x:v>
      </x:c>
      <x:c r="T1167" s="35" t="str">
        <x:v>XX1049</x:v>
      </x:c>
      <x:c r="U1167" s="35" t="str">
        <x:v>Modern Trade</x:v>
      </x:c>
      <x:c r="V1167" s="35" t="str">
        <x:v>Masked</x:v>
      </x:c>
      <x:c r="W1167" s="35" t="str">
        <x:v>Masked</x:v>
      </x:c>
      <x:c r="X1167" s="37" t="n">
        <x:v>46213</x:v>
      </x:c>
      <x:c r="Y1167" s="37" t="n">
        <x:v>46276</x:v>
      </x:c>
      <x:c r="Z1167" s="35" t="str">
        <x:v>W02</x:v>
      </x:c>
      <x:c r="AA1167" s="35" t="str">
        <x:v>Sep'26</x:v>
      </x:c>
      <x:c r="AB1167" s="35" t="str">
        <x:v>08 - 14</x:v>
      </x:c>
      <x:c r="AC1167" s="35" t="str">
        <x:v>Week 2 of Sep 2026</x:v>
      </x:c>
      <x:c r="AD1167" s="35" t="str">
        <x:v>Continue</x:v>
      </x:c>
      <x:c r="AE1167" s="35" t="str">
        <x:v>Replenishment pending for selected SKU</x:v>
      </x:c>
      <x:c r="AF1167" s="36" t="n">
        <x:v>60</x:v>
      </x:c>
      <x:c r="AG1167" s="36" t="n">
        <x:v>28</x:v>
      </x:c>
      <x:c r="AH1167" s="38" t="n">
        <x:f>IFERROR(AG1167/AF1167,0)</x:f>
        <x:v>0.4666666666666667</x:v>
      </x:c>
      <x:c r="AI1167" s="36" t="n">
        <x:v>22</x:v>
      </x:c>
      <x:c r="AJ1167" s="38" t="n">
        <x:f>IFERROR(AI1167/AG1167,0)</x:f>
        <x:v>0.7857142857142857</x:v>
      </x:c>
      <x:c r="AK1167" s="36" t="n">
        <x:v>8</x:v>
      </x:c>
      <x:c r="AL1167" s="36" t="n">
        <x:v>13</x:v>
      </x:c>
      <x:c r="AM1167" s="36" t="n">
        <x:v>1</x:v>
      </x:c>
      <x:c r="AN1167" s="38" t="n">
        <x:f>IFERROR(AL1167/AG1167,0)</x:f>
        <x:v>0.4642857142857143</x:v>
      </x:c>
      <x:c r="AO1167" s="36" t="n">
        <x:f>BK1166</x:f>
        <x:v>45</x:v>
      </x:c>
      <x:c r="AP1167" s="36" t="n">
        <x:f>BL1166</x:f>
        <x:v>36</x:v>
      </x:c>
      <x:c r="AQ1167" s="36" t="n">
        <x:f>BM1166</x:f>
        <x:v>27</x:v>
      </x:c>
      <x:c r="AR1167" s="36" t="n">
        <x:f>BN1166</x:f>
        <x:v>25</x:v>
      </x:c>
      <x:c r="AS1167" s="36" t="n">
        <x:f>BO1166</x:f>
        <x:v>24</x:v>
      </x:c>
      <x:c r="AT1167" s="36" t="n">
        <x:f>BP1166</x:f>
        <x:v>55</x:v>
      </x:c>
      <x:c r="AU1167" s="36" t="n">
        <x:f>BQ1166</x:f>
        <x:v>35</x:v>
      </x:c>
      <x:c r="AV1167" s="36" t="n">
        <x:f>BR1166</x:f>
        <x:v>44</x:v>
      </x:c>
      <x:c r="AW1167" s="36" t="n">
        <x:f>BS1166</x:f>
        <x:v>23</x:v>
      </x:c>
      <x:c r="AX1167" s="36" t="n">
        <x:f>BT1166</x:f>
        <x:v>19</x:v>
      </x:c>
      <x:c r="AY1167" s="36" t="n">
        <x:f>SUM(AO1167:AX1167)</x:f>
        <x:v>333</x:v>
      </x:c>
      <x:c r="AZ1167" s="36" t="n">
        <x:v>0</x:v>
      </x:c>
      <x:c r="BA1167" s="36" t="n">
        <x:v>0</x:v>
      </x:c>
      <x:c r="BB1167" s="36" t="n">
        <x:v>12</x:v>
      </x:c>
      <x:c r="BC1167" s="36" t="n">
        <x:v>0</x:v>
      </x:c>
      <x:c r="BD1167" s="36" t="n">
        <x:v>0</x:v>
      </x:c>
      <x:c r="BE1167" s="36" t="n">
        <x:v>0</x:v>
      </x:c>
      <x:c r="BF1167" s="36" t="n">
        <x:v>0</x:v>
      </x:c>
      <x:c r="BG1167" s="36" t="n">
        <x:v>0</x:v>
      </x:c>
      <x:c r="BH1167" s="36" t="n">
        <x:v>14</x:v>
      </x:c>
      <x:c r="BI1167" s="36" t="n">
        <x:v>0</x:v>
      </x:c>
      <x:c r="BJ1167" s="36"/>
      <x:c r="BK1167" s="36" t="n">
        <x:f>MAX(0,AO1167+AZ1167-BV1167)</x:f>
        <x:v>44</x:v>
      </x:c>
      <x:c r="BL1167" s="36" t="n">
        <x:f>MAX(0,AP1167+BA1167-BW1167)</x:f>
        <x:v>35</x:v>
      </x:c>
      <x:c r="BM1167" s="36" t="n">
        <x:f>MAX(0,AQ1167+BB1167-BX1167)</x:f>
        <x:v>38</x:v>
      </x:c>
      <x:c r="BN1167" s="36" t="n">
        <x:f>MAX(0,AR1167+BC1167-BY1167)</x:f>
        <x:v>24</x:v>
      </x:c>
      <x:c r="BO1167" s="36" t="n">
        <x:f>MAX(0,AS1167+BD1167-BZ1167)</x:f>
        <x:v>23</x:v>
      </x:c>
      <x:c r="BP1167" s="36" t="n">
        <x:f>MAX(0,AT1167+BE1167-CA1167)</x:f>
        <x:v>53</x:v>
      </x:c>
      <x:c r="BQ1167" s="36" t="n">
        <x:f>MAX(0,AU1167+BF1167-CB1167)</x:f>
        <x:v>34</x:v>
      </x:c>
      <x:c r="BR1167" s="36" t="n">
        <x:f>MAX(0,AV1167+BG1167-CC1167)</x:f>
        <x:v>43</x:v>
      </x:c>
      <x:c r="BS1167" s="36" t="n">
        <x:f>MAX(0,AW1167+BH1167-CD1167)</x:f>
        <x:v>36</x:v>
      </x:c>
      <x:c r="BT1167" s="36" t="n">
        <x:f>MAX(0,AX1167+BI1167-CE1167)</x:f>
        <x:v>0</x:v>
      </x:c>
      <x:c r="BU1167" s="36" t="n">
        <x:f>SUM(BK1167:BT1167)</x:f>
        <x:v>330</x:v>
      </x:c>
      <x:c r="BV1167" s="36" t="n">
        <x:v>1</x:v>
      </x:c>
      <x:c r="BW1167" s="36" t="n">
        <x:v>1</x:v>
      </x:c>
      <x:c r="BX1167" s="36" t="n">
        <x:v>1</x:v>
      </x:c>
      <x:c r="BY1167" s="36" t="n">
        <x:v>1</x:v>
      </x:c>
      <x:c r="BZ1167" s="36" t="n">
        <x:v>1</x:v>
      </x:c>
      <x:c r="CA1167" s="36" t="n">
        <x:v>2</x:v>
      </x:c>
      <x:c r="CB1167" s="36" t="n">
        <x:v>1</x:v>
      </x:c>
      <x:c r="CC1167" s="36" t="n">
        <x:v>1</x:v>
      </x:c>
      <x:c r="CD1167" s="36" t="n">
        <x:v>1</x:v>
      </x:c>
      <x:c r="CE1167" s="36" t="n">
        <x:v>19</x:v>
      </x:c>
      <x:c r="CF1167" s="36"/>
      <x:c r="CG1167" s="36" t="n">
        <x:f>SUM(BV1167,BW1167,BX1167,BY1167)</x:f>
        <x:v>4</x:v>
      </x:c>
      <x:c r="CH1167" s="36" t="n">
        <x:f>SUM(BZ1167,CA1167)</x:f>
        <x:v>3</x:v>
      </x:c>
      <x:c r="CI1167" s="36" t="n">
        <x:f>SUM(CB1167)</x:f>
        <x:v>1</x:v>
      </x:c>
      <x:c r="CJ1167" s="36" t="n">
        <x:f>SUM(CC1167,CD1167)</x:f>
        <x:v>2</x:v>
      </x:c>
      <x:c r="CK1167" s="36" t="n">
        <x:f>SUM(CE1167)</x:f>
        <x:v>19</x:v>
      </x:c>
      <x:c r="CL1167" s="36" t="n">
        <x:f>SUM(CG1167:CK1167)</x:f>
        <x:v>29</x:v>
      </x:c>
      <x:c r="CM1167" s="39" t="n">
        <x:f>SUM(BV1167*1,BW1167*1,BX1167*1,BY1167*1)</x:f>
        <x:v>4</x:v>
      </x:c>
      <x:c r="CN1167" s="39" t="n">
        <x:f>SUM(BZ1167*0.324,CA1167*0.416)</x:f>
        <x:v>1.156</x:v>
      </x:c>
      <x:c r="CO1167" s="39" t="n">
        <x:f>SUM(CB1167*0.75)</x:f>
        <x:v>0.75</x:v>
      </x:c>
      <x:c r="CP1167" s="39" t="n">
        <x:f>SUM(CC1167*0.325,CD1167*0.2)</x:f>
        <x:v>0.525</x:v>
      </x:c>
      <x:c r="CQ1167" s="39" t="n">
        <x:f>SUM(CE1167*0.24)</x:f>
        <x:v>4.56</x:v>
      </x:c>
      <x:c r="CR1167" s="39" t="n">
        <x:f>SUM(CM1167:CQ1167)</x:f>
        <x:v>10.991</x:v>
      </x:c>
      <x:c r="CS1167" s="36" t="n">
        <x:f>SUM(CG1167:CH1167)</x:f>
        <x:v>7</x:v>
      </x:c>
      <x:c r="CT1167" s="36" t="str"/>
      <x:c r="CU1167" s="36" t="n">
        <x:f>MIN(AG1167,CG1167)</x:f>
        <x:v>4</x:v>
      </x:c>
      <x:c r="CV1167" s="36" t="n">
        <x:f>MIN(AG1167,CH1167)</x:f>
        <x:v>3</x:v>
      </x:c>
      <x:c r="CW1167" s="36" t="n">
        <x:f>MIN(AG1167,CI1167)</x:f>
        <x:v>1</x:v>
      </x:c>
      <x:c r="CX1167" s="36" t="n">
        <x:f>MIN(AG1167,CJ1167)</x:f>
        <x:v>2</x:v>
      </x:c>
      <x:c r="CY1167" s="36" t="n">
        <x:f>MIN(AG1167,CK1167)</x:f>
        <x:v>19</x:v>
      </x:c>
    </x:row>
    <x:row r="1168" ht="18" customHeight="1">
      <x:c r="A1168" s="35" t="str">
        <x:v>Area TWT-01</x:v>
      </x:c>
      <x:c r="B1168" s="35" t="str">
        <x:v>Area Lead TWT-01</x:v>
      </x:c>
      <x:c r="C1168" s="35" t="str">
        <x:v>Field Lead TWT-10</x:v>
      </x:c>
      <x:c r="D1168" s="35" t="str">
        <x:v>City TWT-A</x:v>
      </x:c>
      <x:c r="E1168" s="35" t="n">
        <x:v>4</x:v>
      </x:c>
      <x:c r="F1168" s="35" t="n">
        <x:v>24</x:v>
      </x:c>
      <x:c r="G1168" s="35" t="n">
        <x:v>1</x:v>
      </x:c>
      <x:c r="H1168" s="35" t="str">
        <x:v>Promoter</x:v>
      </x:c>
      <x:c r="I1168" s="35" t="str">
        <x:v>Agency TWT-03</x:v>
      </x:c>
      <x:c r="J1168" s="35" t="str">
        <x:v>PR-TWT-017</x:v>
      </x:c>
      <x:c r="K1168" s="35" t="str">
        <x:v>Masked Promoter TWT-017</x:v>
      </x:c>
      <x:c r="L1168" s="35" t="str">
        <x:v>9XXXX10017</x:v>
      </x:c>
      <x:c r="M1168" s="37" t="n">
        <x:v>46221</x:v>
      </x:c>
      <x:c r="N1168" s="35" t="str">
        <x:v>Cohort 3</x:v>
      </x:c>
      <x:c r="O1168" s="35" t="str">
        <x:v>DIST-TWT-05</x:v>
      </x:c>
      <x:c r="P1168" s="35" t="str">
        <x:v>Masked Distributor TWT-05</x:v>
      </x:c>
      <x:c r="Q1168" s="35" t="str">
        <x:v>P-TWT-049</x:v>
      </x:c>
      <x:c r="R1168" s="35" t="str">
        <x:v>TWT-049</x:v>
      </x:c>
      <x:c r="S1168" s="35" t="str">
        <x:v>Masked Store TWT-049</x:v>
      </x:c>
      <x:c r="T1168" s="35" t="str">
        <x:v>XX1049</x:v>
      </x:c>
      <x:c r="U1168" s="35" t="str">
        <x:v>Modern Trade</x:v>
      </x:c>
      <x:c r="V1168" s="35" t="str">
        <x:v>Masked</x:v>
      </x:c>
      <x:c r="W1168" s="35" t="str">
        <x:v>Masked</x:v>
      </x:c>
      <x:c r="X1168" s="37" t="n">
        <x:v>46213</x:v>
      </x:c>
      <x:c r="Y1168" s="37" t="n">
        <x:v>46277</x:v>
      </x:c>
      <x:c r="Z1168" s="35" t="str">
        <x:v>W02</x:v>
      </x:c>
      <x:c r="AA1168" s="35" t="str">
        <x:v>Sep'26</x:v>
      </x:c>
      <x:c r="AB1168" s="35" t="str">
        <x:v>08 - 14</x:v>
      </x:c>
      <x:c r="AC1168" s="35" t="str">
        <x:v>Week 2 of Sep 2026</x:v>
      </x:c>
      <x:c r="AD1168" s="35" t="str">
        <x:v>Continue</x:v>
      </x:c>
      <x:c r="AE1168" s="35" t="str">
        <x:v>Replenishment pending for selected SKU</x:v>
      </x:c>
      <x:c r="AF1168" s="36" t="n">
        <x:v>78</x:v>
      </x:c>
      <x:c r="AG1168" s="36" t="n">
        <x:v>31</x:v>
      </x:c>
      <x:c r="AH1168" s="38" t="n">
        <x:f>IFERROR(AG1168/AF1168,0)</x:f>
        <x:v>0.3974358974358974</x:v>
      </x:c>
      <x:c r="AI1168" s="36" t="n">
        <x:v>29</x:v>
      </x:c>
      <x:c r="AJ1168" s="38" t="n">
        <x:f>IFERROR(AI1168/AG1168,0)</x:f>
        <x:v>0.9354838709677419</x:v>
      </x:c>
      <x:c r="AK1168" s="36" t="n">
        <x:v>3</x:v>
      </x:c>
      <x:c r="AL1168" s="36" t="n">
        <x:v>18</x:v>
      </x:c>
      <x:c r="AM1168" s="36" t="n">
        <x:v>1</x:v>
      </x:c>
      <x:c r="AN1168" s="38" t="n">
        <x:f>IFERROR(AL1168/AG1168,0)</x:f>
        <x:v>0.5806451612903226</x:v>
      </x:c>
      <x:c r="AO1168" s="36" t="n">
        <x:f>BK1167</x:f>
        <x:v>44</x:v>
      </x:c>
      <x:c r="AP1168" s="36" t="n">
        <x:f>BL1167</x:f>
        <x:v>35</x:v>
      </x:c>
      <x:c r="AQ1168" s="36" t="n">
        <x:f>BM1167</x:f>
        <x:v>38</x:v>
      </x:c>
      <x:c r="AR1168" s="36" t="n">
        <x:f>BN1167</x:f>
        <x:v>24</x:v>
      </x:c>
      <x:c r="AS1168" s="36" t="n">
        <x:f>BO1167</x:f>
        <x:v>23</x:v>
      </x:c>
      <x:c r="AT1168" s="36" t="n">
        <x:f>BP1167</x:f>
        <x:v>53</x:v>
      </x:c>
      <x:c r="AU1168" s="36" t="n">
        <x:f>BQ1167</x:f>
        <x:v>34</x:v>
      </x:c>
      <x:c r="AV1168" s="36" t="n">
        <x:f>BR1167</x:f>
        <x:v>43</x:v>
      </x:c>
      <x:c r="AW1168" s="36" t="n">
        <x:f>BS1167</x:f>
        <x:v>36</x:v>
      </x:c>
      <x:c r="AX1168" s="36" t="n">
        <x:f>BT1167</x:f>
        <x:v>0</x:v>
      </x:c>
      <x:c r="AY1168" s="36" t="n">
        <x:f>SUM(AO1168:AX1168)</x:f>
        <x:v>330</x:v>
      </x:c>
      <x:c r="AZ1168" s="36" t="n">
        <x:v>0</x:v>
      </x:c>
      <x:c r="BA1168" s="36" t="n">
        <x:v>0</x:v>
      </x:c>
      <x:c r="BB1168" s="36" t="n">
        <x:v>0</x:v>
      </x:c>
      <x:c r="BC1168" s="36" t="n">
        <x:v>18</x:v>
      </x:c>
      <x:c r="BD1168" s="36" t="n">
        <x:v>0</x:v>
      </x:c>
      <x:c r="BE1168" s="36" t="n">
        <x:v>0</x:v>
      </x:c>
      <x:c r="BF1168" s="36" t="n">
        <x:v>0</x:v>
      </x:c>
      <x:c r="BG1168" s="36" t="n">
        <x:v>0</x:v>
      </x:c>
      <x:c r="BH1168" s="36" t="n">
        <x:v>0</x:v>
      </x:c>
      <x:c r="BI1168" s="36" t="n">
        <x:v>0</x:v>
      </x:c>
      <x:c r="BJ1168" s="36"/>
      <x:c r="BK1168" s="36" t="n">
        <x:f>MAX(0,AO1168+AZ1168-BV1168)</x:f>
        <x:v>43</x:v>
      </x:c>
      <x:c r="BL1168" s="36" t="n">
        <x:f>MAX(0,AP1168+BA1168-BW1168)</x:f>
        <x:v>34</x:v>
      </x:c>
      <x:c r="BM1168" s="36" t="n">
        <x:f>MAX(0,AQ1168+BB1168-BX1168)</x:f>
        <x:v>38</x:v>
      </x:c>
      <x:c r="BN1168" s="36" t="n">
        <x:f>MAX(0,AR1168+BC1168-BY1168)</x:f>
        <x:v>41</x:v>
      </x:c>
      <x:c r="BO1168" s="36" t="n">
        <x:f>MAX(0,AS1168+BD1168-BZ1168)</x:f>
        <x:v>22</x:v>
      </x:c>
      <x:c r="BP1168" s="36" t="n">
        <x:f>MAX(0,AT1168+BE1168-CA1168)</x:f>
        <x:v>51</x:v>
      </x:c>
      <x:c r="BQ1168" s="36" t="n">
        <x:f>MAX(0,AU1168+BF1168-CB1168)</x:f>
        <x:v>32</x:v>
      </x:c>
      <x:c r="BR1168" s="36" t="n">
        <x:f>MAX(0,AV1168+BG1168-CC1168)</x:f>
        <x:v>42</x:v>
      </x:c>
      <x:c r="BS1168" s="36" t="n">
        <x:f>MAX(0,AW1168+BH1168-CD1168)</x:f>
        <x:v>35</x:v>
      </x:c>
      <x:c r="BT1168" s="36" t="n">
        <x:f>MAX(0,AX1168+BI1168-CE1168)</x:f>
        <x:v>0</x:v>
      </x:c>
      <x:c r="BU1168" s="36" t="n">
        <x:f>SUM(BK1168:BT1168)</x:f>
        <x:v>338</x:v>
      </x:c>
      <x:c r="BV1168" s="36" t="n">
        <x:v>1</x:v>
      </x:c>
      <x:c r="BW1168" s="36" t="n">
        <x:v>1</x:v>
      </x:c>
      <x:c r="BX1168" s="36" t="n">
        <x:v>0</x:v>
      </x:c>
      <x:c r="BY1168" s="36" t="n">
        <x:v>1</x:v>
      </x:c>
      <x:c r="BZ1168" s="36" t="n">
        <x:v>1</x:v>
      </x:c>
      <x:c r="CA1168" s="36" t="n">
        <x:v>2</x:v>
      </x:c>
      <x:c r="CB1168" s="36" t="n">
        <x:v>2</x:v>
      </x:c>
      <x:c r="CC1168" s="36" t="n">
        <x:v>1</x:v>
      </x:c>
      <x:c r="CD1168" s="36" t="n">
        <x:v>1</x:v>
      </x:c>
      <x:c r="CE1168" s="36" t="n">
        <x:v>0</x:v>
      </x:c>
      <x:c r="CF1168" s="36"/>
      <x:c r="CG1168" s="36" t="n">
        <x:f>SUM(BV1168,BW1168,BX1168,BY1168)</x:f>
        <x:v>3</x:v>
      </x:c>
      <x:c r="CH1168" s="36" t="n">
        <x:f>SUM(BZ1168,CA1168)</x:f>
        <x:v>3</x:v>
      </x:c>
      <x:c r="CI1168" s="36" t="n">
        <x:f>SUM(CB1168)</x:f>
        <x:v>2</x:v>
      </x:c>
      <x:c r="CJ1168" s="36" t="n">
        <x:f>SUM(CC1168,CD1168)</x:f>
        <x:v>2</x:v>
      </x:c>
      <x:c r="CK1168" s="36" t="n">
        <x:f>SUM(CE1168)</x:f>
        <x:v>0</x:v>
      </x:c>
      <x:c r="CL1168" s="36" t="n">
        <x:f>SUM(CG1168:CK1168)</x:f>
        <x:v>10</x:v>
      </x:c>
      <x:c r="CM1168" s="39" t="n">
        <x:f>SUM(BV1168*1,BW1168*1,BX1168*1,BY1168*1)</x:f>
        <x:v>3</x:v>
      </x:c>
      <x:c r="CN1168" s="39" t="n">
        <x:f>SUM(BZ1168*0.324,CA1168*0.416)</x:f>
        <x:v>1.156</x:v>
      </x:c>
      <x:c r="CO1168" s="39" t="n">
        <x:f>SUM(CB1168*0.75)</x:f>
        <x:v>1.5</x:v>
      </x:c>
      <x:c r="CP1168" s="39" t="n">
        <x:f>SUM(CC1168*0.325,CD1168*0.2)</x:f>
        <x:v>0.525</x:v>
      </x:c>
      <x:c r="CQ1168" s="39" t="n">
        <x:f>SUM(CE1168*0.24)</x:f>
        <x:v>0</x:v>
      </x:c>
      <x:c r="CR1168" s="39" t="n">
        <x:f>SUM(CM1168:CQ1168)</x:f>
        <x:v>6.181</x:v>
      </x:c>
      <x:c r="CS1168" s="36" t="n">
        <x:f>SUM(CG1168:CH1168)</x:f>
        <x:v>6</x:v>
      </x:c>
      <x:c r="CT1168" s="36" t="str"/>
      <x:c r="CU1168" s="36" t="n">
        <x:f>MIN(AG1168,CG1168)</x:f>
        <x:v>3</x:v>
      </x:c>
      <x:c r="CV1168" s="36" t="n">
        <x:f>MIN(AG1168,CH1168)</x:f>
        <x:v>3</x:v>
      </x:c>
      <x:c r="CW1168" s="36" t="n">
        <x:f>MIN(AG1168,CI1168)</x:f>
        <x:v>2</x:v>
      </x:c>
      <x:c r="CX1168" s="36" t="n">
        <x:f>MIN(AG1168,CJ1168)</x:f>
        <x:v>2</x:v>
      </x:c>
      <x:c r="CY1168" s="36" t="n">
        <x:f>MIN(AG1168,CK1168)</x:f>
        <x:v>0</x:v>
      </x:c>
    </x:row>
    <x:row r="1169" ht="18" customHeight="1">
      <x:c r="A1169" s="35" t="str">
        <x:v>Area TWT-01</x:v>
      </x:c>
      <x:c r="B1169" s="35" t="str">
        <x:v>Area Lead TWT-01</x:v>
      </x:c>
      <x:c r="C1169" s="35" t="str">
        <x:v>Field Lead TWT-10</x:v>
      </x:c>
      <x:c r="D1169" s="35" t="str">
        <x:v>City TWT-A</x:v>
      </x:c>
      <x:c r="E1169" s="35" t="n">
        <x:v>4</x:v>
      </x:c>
      <x:c r="F1169" s="35" t="n">
        <x:v>24</x:v>
      </x:c>
      <x:c r="G1169" s="35" t="n">
        <x:v>1</x:v>
      </x:c>
      <x:c r="H1169" s="35" t="str">
        <x:v>Promoter</x:v>
      </x:c>
      <x:c r="I1169" s="35" t="str">
        <x:v>Agency TWT-03</x:v>
      </x:c>
      <x:c r="J1169" s="35" t="str">
        <x:v>PR-TWT-017</x:v>
      </x:c>
      <x:c r="K1169" s="35" t="str">
        <x:v>Masked Promoter TWT-017</x:v>
      </x:c>
      <x:c r="L1169" s="35" t="str">
        <x:v>9XXXX10017</x:v>
      </x:c>
      <x:c r="M1169" s="37" t="n">
        <x:v>46221</x:v>
      </x:c>
      <x:c r="N1169" s="35" t="str">
        <x:v>Cohort 3</x:v>
      </x:c>
      <x:c r="O1169" s="35" t="str">
        <x:v>DIST-TWT-05</x:v>
      </x:c>
      <x:c r="P1169" s="35" t="str">
        <x:v>Masked Distributor TWT-05</x:v>
      </x:c>
      <x:c r="Q1169" s="35" t="str">
        <x:v>P-TWT-049</x:v>
      </x:c>
      <x:c r="R1169" s="35" t="str">
        <x:v>TWT-049</x:v>
      </x:c>
      <x:c r="S1169" s="35" t="str">
        <x:v>Masked Store TWT-049</x:v>
      </x:c>
      <x:c r="T1169" s="35" t="str">
        <x:v>XX1049</x:v>
      </x:c>
      <x:c r="U1169" s="35" t="str">
        <x:v>Modern Trade</x:v>
      </x:c>
      <x:c r="V1169" s="35" t="str">
        <x:v>Masked</x:v>
      </x:c>
      <x:c r="W1169" s="35" t="str">
        <x:v>Masked</x:v>
      </x:c>
      <x:c r="X1169" s="37" t="n">
        <x:v>46213</x:v>
      </x:c>
      <x:c r="Y1169" s="37" t="n">
        <x:v>46279</x:v>
      </x:c>
      <x:c r="Z1169" s="35" t="str">
        <x:v>W02</x:v>
      </x:c>
      <x:c r="AA1169" s="35" t="str">
        <x:v>Sep'26</x:v>
      </x:c>
      <x:c r="AB1169" s="35" t="str">
        <x:v>08 - 14</x:v>
      </x:c>
      <x:c r="AC1169" s="35" t="str">
        <x:v>Week 2 of Sep 2026</x:v>
      </x:c>
      <x:c r="AD1169" s="35" t="str">
        <x:v>Continue</x:v>
      </x:c>
      <x:c r="AE1169" s="35" t="str">
        <x:v>Replenishment pending for selected SKU</x:v>
      </x:c>
      <x:c r="AF1169" s="36" t="n">
        <x:v>46</x:v>
      </x:c>
      <x:c r="AG1169" s="36" t="n">
        <x:v>14</x:v>
      </x:c>
      <x:c r="AH1169" s="38" t="n">
        <x:f>IFERROR(AG1169/AF1169,0)</x:f>
        <x:v>0.30434782608695654</x:v>
      </x:c>
      <x:c r="AI1169" s="36" t="n">
        <x:v>11</x:v>
      </x:c>
      <x:c r="AJ1169" s="38" t="n">
        <x:f>IFERROR(AI1169/AG1169,0)</x:f>
        <x:v>0.7857142857142857</x:v>
      </x:c>
      <x:c r="AK1169" s="36" t="n">
        <x:v>2</x:v>
      </x:c>
      <x:c r="AL1169" s="36" t="n">
        <x:v>6</x:v>
      </x:c>
      <x:c r="AM1169" s="36" t="n">
        <x:v>1</x:v>
      </x:c>
      <x:c r="AN1169" s="38" t="n">
        <x:f>IFERROR(AL1169/AG1169,0)</x:f>
        <x:v>0.42857142857142855</x:v>
      </x:c>
      <x:c r="AO1169" s="36" t="n">
        <x:f>BK1168</x:f>
        <x:v>43</x:v>
      </x:c>
      <x:c r="AP1169" s="36" t="n">
        <x:f>BL1168</x:f>
        <x:v>34</x:v>
      </x:c>
      <x:c r="AQ1169" s="36" t="n">
        <x:f>BM1168</x:f>
        <x:v>38</x:v>
      </x:c>
      <x:c r="AR1169" s="36" t="n">
        <x:f>BN1168</x:f>
        <x:v>41</x:v>
      </x:c>
      <x:c r="AS1169" s="36" t="n">
        <x:f>BO1168</x:f>
        <x:v>22</x:v>
      </x:c>
      <x:c r="AT1169" s="36" t="n">
        <x:f>BP1168</x:f>
        <x:v>51</x:v>
      </x:c>
      <x:c r="AU1169" s="36" t="n">
        <x:f>BQ1168</x:f>
        <x:v>32</x:v>
      </x:c>
      <x:c r="AV1169" s="36" t="n">
        <x:f>BR1168</x:f>
        <x:v>42</x:v>
      </x:c>
      <x:c r="AW1169" s="36" t="n">
        <x:f>BS1168</x:f>
        <x:v>35</x:v>
      </x:c>
      <x:c r="AX1169" s="36" t="n">
        <x:f>BT1168</x:f>
        <x:v>0</x:v>
      </x:c>
      <x:c r="AY1169" s="36" t="n">
        <x:f>SUM(AO1169:AX1169)</x:f>
        <x:v>338</x:v>
      </x:c>
      <x:c r="AZ1169" s="36" t="n">
        <x:v>0</x:v>
      </x:c>
      <x:c r="BA1169" s="36" t="n">
        <x:v>0</x:v>
      </x:c>
      <x:c r="BB1169" s="36" t="n">
        <x:v>0</x:v>
      </x:c>
      <x:c r="BC1169" s="36" t="n">
        <x:v>0</x:v>
      </x:c>
      <x:c r="BD1169" s="36" t="n">
        <x:v>21</x:v>
      </x:c>
      <x:c r="BE1169" s="36" t="n">
        <x:v>0</x:v>
      </x:c>
      <x:c r="BF1169" s="36" t="n">
        <x:v>0</x:v>
      </x:c>
      <x:c r="BG1169" s="36" t="n">
        <x:v>0</x:v>
      </x:c>
      <x:c r="BH1169" s="36" t="n">
        <x:v>0</x:v>
      </x:c>
      <x:c r="BI1169" s="36" t="n">
        <x:v>0</x:v>
      </x:c>
      <x:c r="BJ1169" s="36"/>
      <x:c r="BK1169" s="36" t="n">
        <x:f>MAX(0,AO1169+AZ1169-BV1169)</x:f>
        <x:v>42</x:v>
      </x:c>
      <x:c r="BL1169" s="36" t="n">
        <x:f>MAX(0,AP1169+BA1169-BW1169)</x:f>
        <x:v>33</x:v>
      </x:c>
      <x:c r="BM1169" s="36" t="n">
        <x:f>MAX(0,AQ1169+BB1169-BX1169)</x:f>
        <x:v>37</x:v>
      </x:c>
      <x:c r="BN1169" s="36" t="n">
        <x:f>MAX(0,AR1169+BC1169-BY1169)</x:f>
        <x:v>41</x:v>
      </x:c>
      <x:c r="BO1169" s="36" t="n">
        <x:f>MAX(0,AS1169+BD1169-BZ1169)</x:f>
        <x:v>42</x:v>
      </x:c>
      <x:c r="BP1169" s="36" t="n">
        <x:f>MAX(0,AT1169+BE1169-CA1169)</x:f>
        <x:v>49</x:v>
      </x:c>
      <x:c r="BQ1169" s="36" t="n">
        <x:f>MAX(0,AU1169+BF1169-CB1169)</x:f>
        <x:v>31</x:v>
      </x:c>
      <x:c r="BR1169" s="36" t="n">
        <x:f>MAX(0,AV1169+BG1169-CC1169)</x:f>
        <x:v>41</x:v>
      </x:c>
      <x:c r="BS1169" s="36" t="n">
        <x:f>MAX(0,AW1169+BH1169-CD1169)</x:f>
        <x:v>34</x:v>
      </x:c>
      <x:c r="BT1169" s="36" t="n">
        <x:f>MAX(0,AX1169+BI1169-CE1169)</x:f>
        <x:v>0</x:v>
      </x:c>
      <x:c r="BU1169" s="36" t="n">
        <x:f>SUM(BK1169:BT1169)</x:f>
        <x:v>350</x:v>
      </x:c>
      <x:c r="BV1169" s="36" t="n">
        <x:v>1</x:v>
      </x:c>
      <x:c r="BW1169" s="36" t="n">
        <x:v>1</x:v>
      </x:c>
      <x:c r="BX1169" s="36" t="n">
        <x:v>1</x:v>
      </x:c>
      <x:c r="BY1169" s="36" t="n">
        <x:v>0</x:v>
      </x:c>
      <x:c r="BZ1169" s="36" t="n">
        <x:v>1</x:v>
      </x:c>
      <x:c r="CA1169" s="36" t="n">
        <x:v>2</x:v>
      </x:c>
      <x:c r="CB1169" s="36" t="n">
        <x:v>1</x:v>
      </x:c>
      <x:c r="CC1169" s="36" t="n">
        <x:v>1</x:v>
      </x:c>
      <x:c r="CD1169" s="36" t="n">
        <x:v>1</x:v>
      </x:c>
      <x:c r="CE1169" s="36" t="n">
        <x:v>0</x:v>
      </x:c>
      <x:c r="CF1169" s="36"/>
      <x:c r="CG1169" s="36" t="n">
        <x:f>SUM(BV1169,BW1169,BX1169,BY1169)</x:f>
        <x:v>3</x:v>
      </x:c>
      <x:c r="CH1169" s="36" t="n">
        <x:f>SUM(BZ1169,CA1169)</x:f>
        <x:v>3</x:v>
      </x:c>
      <x:c r="CI1169" s="36" t="n">
        <x:f>SUM(CB1169)</x:f>
        <x:v>1</x:v>
      </x:c>
      <x:c r="CJ1169" s="36" t="n">
        <x:f>SUM(CC1169,CD1169)</x:f>
        <x:v>2</x:v>
      </x:c>
      <x:c r="CK1169" s="36" t="n">
        <x:f>SUM(CE1169)</x:f>
        <x:v>0</x:v>
      </x:c>
      <x:c r="CL1169" s="36" t="n">
        <x:f>SUM(CG1169:CK1169)</x:f>
        <x:v>9</x:v>
      </x:c>
      <x:c r="CM1169" s="39" t="n">
        <x:f>SUM(BV1169*1,BW1169*1,BX1169*1,BY1169*1)</x:f>
        <x:v>3</x:v>
      </x:c>
      <x:c r="CN1169" s="39" t="n">
        <x:f>SUM(BZ1169*0.324,CA1169*0.416)</x:f>
        <x:v>1.156</x:v>
      </x:c>
      <x:c r="CO1169" s="39" t="n">
        <x:f>SUM(CB1169*0.75)</x:f>
        <x:v>0.75</x:v>
      </x:c>
      <x:c r="CP1169" s="39" t="n">
        <x:f>SUM(CC1169*0.325,CD1169*0.2)</x:f>
        <x:v>0.525</x:v>
      </x:c>
      <x:c r="CQ1169" s="39" t="n">
        <x:f>SUM(CE1169*0.24)</x:f>
        <x:v>0</x:v>
      </x:c>
      <x:c r="CR1169" s="39" t="n">
        <x:f>SUM(CM1169:CQ1169)</x:f>
        <x:v>5.431</x:v>
      </x:c>
      <x:c r="CS1169" s="36" t="n">
        <x:f>SUM(CG1169:CH1169)</x:f>
        <x:v>6</x:v>
      </x:c>
      <x:c r="CT1169" s="36" t="str"/>
      <x:c r="CU1169" s="36" t="n">
        <x:f>MIN(AG1169,CG1169)</x:f>
        <x:v>3</x:v>
      </x:c>
      <x:c r="CV1169" s="36" t="n">
        <x:f>MIN(AG1169,CH1169)</x:f>
        <x:v>3</x:v>
      </x:c>
      <x:c r="CW1169" s="36" t="n">
        <x:f>MIN(AG1169,CI1169)</x:f>
        <x:v>1</x:v>
      </x:c>
      <x:c r="CX1169" s="36" t="n">
        <x:f>MIN(AG1169,CJ1169)</x:f>
        <x:v>2</x:v>
      </x:c>
      <x:c r="CY1169" s="36" t="n">
        <x:f>MIN(AG1169,CK1169)</x:f>
        <x:v>0</x:v>
      </x:c>
    </x:row>
    <x:row r="1170" ht="18" customHeight="1">
      <x:c r="A1170" s="35" t="str">
        <x:v>Area TWT-01</x:v>
      </x:c>
      <x:c r="B1170" s="35" t="str">
        <x:v>Area Lead TWT-01</x:v>
      </x:c>
      <x:c r="C1170" s="35" t="str">
        <x:v>Field Lead TWT-10</x:v>
      </x:c>
      <x:c r="D1170" s="35" t="str">
        <x:v>City TWT-A</x:v>
      </x:c>
      <x:c r="E1170" s="35" t="n">
        <x:v>4</x:v>
      </x:c>
      <x:c r="F1170" s="35" t="n">
        <x:v>24</x:v>
      </x:c>
      <x:c r="G1170" s="35" t="n">
        <x:v>1</x:v>
      </x:c>
      <x:c r="H1170" s="35" t="str">
        <x:v>Promoter</x:v>
      </x:c>
      <x:c r="I1170" s="35" t="str">
        <x:v>Agency TWT-03</x:v>
      </x:c>
      <x:c r="J1170" s="35" t="str">
        <x:v>PR-TWT-017</x:v>
      </x:c>
      <x:c r="K1170" s="35" t="str">
        <x:v>Masked Promoter TWT-017</x:v>
      </x:c>
      <x:c r="L1170" s="35" t="str">
        <x:v>9XXXX10017</x:v>
      </x:c>
      <x:c r="M1170" s="37" t="n">
        <x:v>46221</x:v>
      </x:c>
      <x:c r="N1170" s="35" t="str">
        <x:v>Cohort 3</x:v>
      </x:c>
      <x:c r="O1170" s="35" t="str">
        <x:v>DIST-TWT-05</x:v>
      </x:c>
      <x:c r="P1170" s="35" t="str">
        <x:v>Masked Distributor TWT-05</x:v>
      </x:c>
      <x:c r="Q1170" s="35" t="str">
        <x:v>P-TWT-049</x:v>
      </x:c>
      <x:c r="R1170" s="35" t="str">
        <x:v>TWT-049</x:v>
      </x:c>
      <x:c r="S1170" s="35" t="str">
        <x:v>Masked Store TWT-049</x:v>
      </x:c>
      <x:c r="T1170" s="35" t="str">
        <x:v>XX1049</x:v>
      </x:c>
      <x:c r="U1170" s="35" t="str">
        <x:v>Modern Trade</x:v>
      </x:c>
      <x:c r="V1170" s="35" t="str">
        <x:v>Masked</x:v>
      </x:c>
      <x:c r="W1170" s="35" t="str">
        <x:v>Masked</x:v>
      </x:c>
      <x:c r="X1170" s="37" t="n">
        <x:v>46213</x:v>
      </x:c>
      <x:c r="Y1170" s="37" t="n">
        <x:v>46280</x:v>
      </x:c>
      <x:c r="Z1170" s="35" t="str">
        <x:v>W03</x:v>
      </x:c>
      <x:c r="AA1170" s="35" t="str">
        <x:v>Sep'26</x:v>
      </x:c>
      <x:c r="AB1170" s="35" t="str">
        <x:v>15 - 21</x:v>
      </x:c>
      <x:c r="AC1170" s="35" t="str">
        <x:v>Week 3 of Sep 2026</x:v>
      </x:c>
      <x:c r="AD1170" s="35" t="str">
        <x:v>Continue</x:v>
      </x:c>
      <x:c r="AE1170" s="35" t="str">
        <x:v>Replenishment pending for selected SKU</x:v>
      </x:c>
      <x:c r="AF1170" s="36" t="n">
        <x:v>47</x:v>
      </x:c>
      <x:c r="AG1170" s="36" t="n">
        <x:v>24</x:v>
      </x:c>
      <x:c r="AH1170" s="38" t="n">
        <x:f>IFERROR(AG1170/AF1170,0)</x:f>
        <x:v>0.5106382978723404</x:v>
      </x:c>
      <x:c r="AI1170" s="36" t="n">
        <x:v>22</x:v>
      </x:c>
      <x:c r="AJ1170" s="38" t="n">
        <x:f>IFERROR(AI1170/AG1170,0)</x:f>
        <x:v>0.9166666666666666</x:v>
      </x:c>
      <x:c r="AK1170" s="36" t="n">
        <x:v>4</x:v>
      </x:c>
      <x:c r="AL1170" s="36" t="n">
        <x:v>10</x:v>
      </x:c>
      <x:c r="AM1170" s="36" t="n">
        <x:v>1</x:v>
      </x:c>
      <x:c r="AN1170" s="38" t="n">
        <x:f>IFERROR(AL1170/AG1170,0)</x:f>
        <x:v>0.4166666666666667</x:v>
      </x:c>
      <x:c r="AO1170" s="36" t="n">
        <x:f>BK1169</x:f>
        <x:v>42</x:v>
      </x:c>
      <x:c r="AP1170" s="36" t="n">
        <x:f>BL1169</x:f>
        <x:v>33</x:v>
      </x:c>
      <x:c r="AQ1170" s="36" t="n">
        <x:f>BM1169</x:f>
        <x:v>37</x:v>
      </x:c>
      <x:c r="AR1170" s="36" t="n">
        <x:f>BN1169</x:f>
        <x:v>41</x:v>
      </x:c>
      <x:c r="AS1170" s="36" t="n">
        <x:f>BO1169</x:f>
        <x:v>42</x:v>
      </x:c>
      <x:c r="AT1170" s="36" t="n">
        <x:f>BP1169</x:f>
        <x:v>49</x:v>
      </x:c>
      <x:c r="AU1170" s="36" t="n">
        <x:f>BQ1169</x:f>
        <x:v>31</x:v>
      </x:c>
      <x:c r="AV1170" s="36" t="n">
        <x:f>BR1169</x:f>
        <x:v>41</x:v>
      </x:c>
      <x:c r="AW1170" s="36" t="n">
        <x:f>BS1169</x:f>
        <x:v>34</x:v>
      </x:c>
      <x:c r="AX1170" s="36" t="n">
        <x:f>BT1169</x:f>
        <x:v>0</x:v>
      </x:c>
      <x:c r="AY1170" s="36" t="n">
        <x:f>SUM(AO1170:AX1170)</x:f>
        <x:v>350</x:v>
      </x:c>
      <x:c r="AZ1170" s="36" t="n">
        <x:v>0</x:v>
      </x:c>
      <x:c r="BA1170" s="36" t="n">
        <x:v>0</x:v>
      </x:c>
      <x:c r="BB1170" s="36" t="n">
        <x:v>0</x:v>
      </x:c>
      <x:c r="BC1170" s="36" t="n">
        <x:v>0</x:v>
      </x:c>
      <x:c r="BD1170" s="36" t="n">
        <x:v>0</x:v>
      </x:c>
      <x:c r="BE1170" s="36" t="n">
        <x:v>21</x:v>
      </x:c>
      <x:c r="BF1170" s="36" t="n">
        <x:v>0</x:v>
      </x:c>
      <x:c r="BG1170" s="36" t="n">
        <x:v>0</x:v>
      </x:c>
      <x:c r="BH1170" s="36" t="n">
        <x:v>0</x:v>
      </x:c>
      <x:c r="BI1170" s="36" t="n">
        <x:v>0</x:v>
      </x:c>
      <x:c r="BJ1170" s="36"/>
      <x:c r="BK1170" s="36" t="n">
        <x:f>MAX(0,AO1170+AZ1170-BV1170)</x:f>
        <x:v>41</x:v>
      </x:c>
      <x:c r="BL1170" s="36" t="n">
        <x:f>MAX(0,AP1170+BA1170-BW1170)</x:f>
        <x:v>32</x:v>
      </x:c>
      <x:c r="BM1170" s="36" t="n">
        <x:f>MAX(0,AQ1170+BB1170-BX1170)</x:f>
        <x:v>36</x:v>
      </x:c>
      <x:c r="BN1170" s="36" t="n">
        <x:f>MAX(0,AR1170+BC1170-BY1170)</x:f>
        <x:v>41</x:v>
      </x:c>
      <x:c r="BO1170" s="36" t="n">
        <x:f>MAX(0,AS1170+BD1170-BZ1170)</x:f>
        <x:v>40</x:v>
      </x:c>
      <x:c r="BP1170" s="36" t="n">
        <x:f>MAX(0,AT1170+BE1170-CA1170)</x:f>
        <x:v>68</x:v>
      </x:c>
      <x:c r="BQ1170" s="36" t="n">
        <x:f>MAX(0,AU1170+BF1170-CB1170)</x:f>
        <x:v>30</x:v>
      </x:c>
      <x:c r="BR1170" s="36" t="n">
        <x:f>MAX(0,AV1170+BG1170-CC1170)</x:f>
        <x:v>40</x:v>
      </x:c>
      <x:c r="BS1170" s="36" t="n">
        <x:f>MAX(0,AW1170+BH1170-CD1170)</x:f>
        <x:v>33</x:v>
      </x:c>
      <x:c r="BT1170" s="36" t="n">
        <x:f>MAX(0,AX1170+BI1170-CE1170)</x:f>
        <x:v>0</x:v>
      </x:c>
      <x:c r="BU1170" s="36" t="n">
        <x:f>SUM(BK1170:BT1170)</x:f>
        <x:v>361</x:v>
      </x:c>
      <x:c r="BV1170" s="36" t="n">
        <x:v>1</x:v>
      </x:c>
      <x:c r="BW1170" s="36" t="n">
        <x:v>1</x:v>
      </x:c>
      <x:c r="BX1170" s="36" t="n">
        <x:v>1</x:v>
      </x:c>
      <x:c r="BY1170" s="36" t="n">
        <x:v>0</x:v>
      </x:c>
      <x:c r="BZ1170" s="36" t="n">
        <x:v>2</x:v>
      </x:c>
      <x:c r="CA1170" s="36" t="n">
        <x:v>2</x:v>
      </x:c>
      <x:c r="CB1170" s="36" t="n">
        <x:v>1</x:v>
      </x:c>
      <x:c r="CC1170" s="36" t="n">
        <x:v>1</x:v>
      </x:c>
      <x:c r="CD1170" s="36" t="n">
        <x:v>1</x:v>
      </x:c>
      <x:c r="CE1170" s="36" t="n">
        <x:v>0</x:v>
      </x:c>
      <x:c r="CF1170" s="36"/>
      <x:c r="CG1170" s="36" t="n">
        <x:f>SUM(BV1170,BW1170,BX1170,BY1170)</x:f>
        <x:v>3</x:v>
      </x:c>
      <x:c r="CH1170" s="36" t="n">
        <x:f>SUM(BZ1170,CA1170)</x:f>
        <x:v>4</x:v>
      </x:c>
      <x:c r="CI1170" s="36" t="n">
        <x:f>SUM(CB1170)</x:f>
        <x:v>1</x:v>
      </x:c>
      <x:c r="CJ1170" s="36" t="n">
        <x:f>SUM(CC1170,CD1170)</x:f>
        <x:v>2</x:v>
      </x:c>
      <x:c r="CK1170" s="36" t="n">
        <x:f>SUM(CE1170)</x:f>
        <x:v>0</x:v>
      </x:c>
      <x:c r="CL1170" s="36" t="n">
        <x:f>SUM(CG1170:CK1170)</x:f>
        <x:v>10</x:v>
      </x:c>
      <x:c r="CM1170" s="39" t="n">
        <x:f>SUM(BV1170*1,BW1170*1,BX1170*1,BY1170*1)</x:f>
        <x:v>3</x:v>
      </x:c>
      <x:c r="CN1170" s="39" t="n">
        <x:f>SUM(BZ1170*0.324,CA1170*0.416)</x:f>
        <x:v>1.48</x:v>
      </x:c>
      <x:c r="CO1170" s="39" t="n">
        <x:f>SUM(CB1170*0.75)</x:f>
        <x:v>0.75</x:v>
      </x:c>
      <x:c r="CP1170" s="39" t="n">
        <x:f>SUM(CC1170*0.325,CD1170*0.2)</x:f>
        <x:v>0.525</x:v>
      </x:c>
      <x:c r="CQ1170" s="39" t="n">
        <x:f>SUM(CE1170*0.24)</x:f>
        <x:v>0</x:v>
      </x:c>
      <x:c r="CR1170" s="39" t="n">
        <x:f>SUM(CM1170:CQ1170)</x:f>
        <x:v>5.755000000000001</x:v>
      </x:c>
      <x:c r="CS1170" s="36" t="n">
        <x:f>SUM(CG1170:CH1170)</x:f>
        <x:v>7</x:v>
      </x:c>
      <x:c r="CT1170" s="36" t="str"/>
      <x:c r="CU1170" s="36" t="n">
        <x:f>MIN(AG1170,CG1170)</x:f>
        <x:v>3</x:v>
      </x:c>
      <x:c r="CV1170" s="36" t="n">
        <x:f>MIN(AG1170,CH1170)</x:f>
        <x:v>4</x:v>
      </x:c>
      <x:c r="CW1170" s="36" t="n">
        <x:f>MIN(AG1170,CI1170)</x:f>
        <x:v>1</x:v>
      </x:c>
      <x:c r="CX1170" s="36" t="n">
        <x:f>MIN(AG1170,CJ1170)</x:f>
        <x:v>2</x:v>
      </x:c>
      <x:c r="CY1170" s="36" t="n">
        <x:f>MIN(AG1170,CK1170)</x:f>
        <x:v>0</x:v>
      </x:c>
    </x:row>
    <x:row r="1171" ht="18" customHeight="1">
      <x:c r="A1171" s="35" t="str">
        <x:v>Area TWT-01</x:v>
      </x:c>
      <x:c r="B1171" s="35" t="str">
        <x:v>Area Lead TWT-01</x:v>
      </x:c>
      <x:c r="C1171" s="35" t="str">
        <x:v>Field Lead TWT-10</x:v>
      </x:c>
      <x:c r="D1171" s="35" t="str">
        <x:v>City TWT-A</x:v>
      </x:c>
      <x:c r="E1171" s="35" t="n">
        <x:v>4</x:v>
      </x:c>
      <x:c r="F1171" s="35" t="n">
        <x:v>24</x:v>
      </x:c>
      <x:c r="G1171" s="35" t="n">
        <x:v>1</x:v>
      </x:c>
      <x:c r="H1171" s="35" t="str">
        <x:v>Promoter</x:v>
      </x:c>
      <x:c r="I1171" s="35" t="str">
        <x:v>Agency TWT-03</x:v>
      </x:c>
      <x:c r="J1171" s="35" t="str">
        <x:v>PR-TWT-017</x:v>
      </x:c>
      <x:c r="K1171" s="35" t="str">
        <x:v>Masked Promoter TWT-017</x:v>
      </x:c>
      <x:c r="L1171" s="35" t="str">
        <x:v>9XXXX10017</x:v>
      </x:c>
      <x:c r="M1171" s="37" t="n">
        <x:v>46221</x:v>
      </x:c>
      <x:c r="N1171" s="35" t="str">
        <x:v>Cohort 3</x:v>
      </x:c>
      <x:c r="O1171" s="35" t="str">
        <x:v>DIST-TWT-05</x:v>
      </x:c>
      <x:c r="P1171" s="35" t="str">
        <x:v>Masked Distributor TWT-05</x:v>
      </x:c>
      <x:c r="Q1171" s="35" t="str">
        <x:v>P-TWT-049</x:v>
      </x:c>
      <x:c r="R1171" s="35" t="str">
        <x:v>TWT-049</x:v>
      </x:c>
      <x:c r="S1171" s="35" t="str">
        <x:v>Masked Store TWT-049</x:v>
      </x:c>
      <x:c r="T1171" s="35" t="str">
        <x:v>XX1049</x:v>
      </x:c>
      <x:c r="U1171" s="35" t="str">
        <x:v>Modern Trade</x:v>
      </x:c>
      <x:c r="V1171" s="35" t="str">
        <x:v>Masked</x:v>
      </x:c>
      <x:c r="W1171" s="35" t="str">
        <x:v>Masked</x:v>
      </x:c>
      <x:c r="X1171" s="37" t="n">
        <x:v>46213</x:v>
      </x:c>
      <x:c r="Y1171" s="37" t="n">
        <x:v>46281</x:v>
      </x:c>
      <x:c r="Z1171" s="35" t="str">
        <x:v>W03</x:v>
      </x:c>
      <x:c r="AA1171" s="35" t="str">
        <x:v>Sep'26</x:v>
      </x:c>
      <x:c r="AB1171" s="35" t="str">
        <x:v>15 - 21</x:v>
      </x:c>
      <x:c r="AC1171" s="35" t="str">
        <x:v>Week 3 of Sep 2026</x:v>
      </x:c>
      <x:c r="AD1171" s="35" t="str">
        <x:v>Continue</x:v>
      </x:c>
      <x:c r="AE1171" s="35" t="str"/>
      <x:c r="AF1171" s="36" t="n">
        <x:v>60</x:v>
      </x:c>
      <x:c r="AG1171" s="36" t="n">
        <x:v>23</x:v>
      </x:c>
      <x:c r="AH1171" s="38" t="n">
        <x:f>IFERROR(AG1171/AF1171,0)</x:f>
        <x:v>0.38333333333333336</x:v>
      </x:c>
      <x:c r="AI1171" s="36" t="n">
        <x:v>19</x:v>
      </x:c>
      <x:c r="AJ1171" s="38" t="n">
        <x:f>IFERROR(AI1171/AG1171,0)</x:f>
        <x:v>0.8260869565217391</x:v>
      </x:c>
      <x:c r="AK1171" s="36" t="n">
        <x:v>6</x:v>
      </x:c>
      <x:c r="AL1171" s="36" t="n">
        <x:v>12</x:v>
      </x:c>
      <x:c r="AM1171" s="36" t="n">
        <x:v>1</x:v>
      </x:c>
      <x:c r="AN1171" s="38" t="n">
        <x:f>IFERROR(AL1171/AG1171,0)</x:f>
        <x:v>0.5217391304347826</x:v>
      </x:c>
      <x:c r="AO1171" s="36" t="n">
        <x:f>BK1170</x:f>
        <x:v>41</x:v>
      </x:c>
      <x:c r="AP1171" s="36" t="n">
        <x:f>BL1170</x:f>
        <x:v>32</x:v>
      </x:c>
      <x:c r="AQ1171" s="36" t="n">
        <x:f>BM1170</x:f>
        <x:v>36</x:v>
      </x:c>
      <x:c r="AR1171" s="36" t="n">
        <x:f>BN1170</x:f>
        <x:v>41</x:v>
      </x:c>
      <x:c r="AS1171" s="36" t="n">
        <x:f>BO1170</x:f>
        <x:v>40</x:v>
      </x:c>
      <x:c r="AT1171" s="36" t="n">
        <x:f>BP1170</x:f>
        <x:v>68</x:v>
      </x:c>
      <x:c r="AU1171" s="36" t="n">
        <x:f>BQ1170</x:f>
        <x:v>30</x:v>
      </x:c>
      <x:c r="AV1171" s="36" t="n">
        <x:f>BR1170</x:f>
        <x:v>40</x:v>
      </x:c>
      <x:c r="AW1171" s="36" t="n">
        <x:f>BS1170</x:f>
        <x:v>33</x:v>
      </x:c>
      <x:c r="AX1171" s="36" t="n">
        <x:f>BT1170</x:f>
        <x:v>0</x:v>
      </x:c>
      <x:c r="AY1171" s="36" t="n">
        <x:f>SUM(AO1171:AX1171)</x:f>
        <x:v>361</x:v>
      </x:c>
      <x:c r="AZ1171" s="36" t="n">
        <x:v>20</x:v>
      </x:c>
      <x:c r="BA1171" s="36" t="n">
        <x:v>0</x:v>
      </x:c>
      <x:c r="BB1171" s="36" t="n">
        <x:v>0</x:v>
      </x:c>
      <x:c r="BC1171" s="36" t="n">
        <x:v>0</x:v>
      </x:c>
      <x:c r="BD1171" s="36" t="n">
        <x:v>0</x:v>
      </x:c>
      <x:c r="BE1171" s="36" t="n">
        <x:v>0</x:v>
      </x:c>
      <x:c r="BF1171" s="36" t="n">
        <x:v>20</x:v>
      </x:c>
      <x:c r="BG1171" s="36" t="n">
        <x:v>0</x:v>
      </x:c>
      <x:c r="BH1171" s="36" t="n">
        <x:v>0</x:v>
      </x:c>
      <x:c r="BI1171" s="36" t="n">
        <x:v>13</x:v>
      </x:c>
      <x:c r="BJ1171" s="36"/>
      <x:c r="BK1171" s="36" t="n">
        <x:f>MAX(0,AO1171+AZ1171-BV1171)</x:f>
        <x:v>60</x:v>
      </x:c>
      <x:c r="BL1171" s="36" t="n">
        <x:f>MAX(0,AP1171+BA1171-BW1171)</x:f>
        <x:v>31</x:v>
      </x:c>
      <x:c r="BM1171" s="36" t="n">
        <x:f>MAX(0,AQ1171+BB1171-BX1171)</x:f>
        <x:v>36</x:v>
      </x:c>
      <x:c r="BN1171" s="36" t="n">
        <x:f>MAX(0,AR1171+BC1171-BY1171)</x:f>
        <x:v>40</x:v>
      </x:c>
      <x:c r="BO1171" s="36" t="n">
        <x:f>MAX(0,AS1171+BD1171-BZ1171)</x:f>
        <x:v>39</x:v>
      </x:c>
      <x:c r="BP1171" s="36" t="n">
        <x:f>MAX(0,AT1171+BE1171-CA1171)</x:f>
        <x:v>67</x:v>
      </x:c>
      <x:c r="BQ1171" s="36" t="n">
        <x:f>MAX(0,AU1171+BF1171-CB1171)</x:f>
        <x:v>49</x:v>
      </x:c>
      <x:c r="BR1171" s="36" t="n">
        <x:f>MAX(0,AV1171+BG1171-CC1171)</x:f>
        <x:v>39</x:v>
      </x:c>
      <x:c r="BS1171" s="36" t="n">
        <x:f>MAX(0,AW1171+BH1171-CD1171)</x:f>
        <x:v>32</x:v>
      </x:c>
      <x:c r="BT1171" s="36" t="n">
        <x:f>MAX(0,AX1171+BI1171-CE1171)</x:f>
        <x:v>12</x:v>
      </x:c>
      <x:c r="BU1171" s="36" t="n">
        <x:f>SUM(BK1171:BT1171)</x:f>
        <x:v>405</x:v>
      </x:c>
      <x:c r="BV1171" s="36" t="n">
        <x:v>1</x:v>
      </x:c>
      <x:c r="BW1171" s="36" t="n">
        <x:v>1</x:v>
      </x:c>
      <x:c r="BX1171" s="36" t="n">
        <x:v>0</x:v>
      </x:c>
      <x:c r="BY1171" s="36" t="n">
        <x:v>1</x:v>
      </x:c>
      <x:c r="BZ1171" s="36" t="n">
        <x:v>1</x:v>
      </x:c>
      <x:c r="CA1171" s="36" t="n">
        <x:v>1</x:v>
      </x:c>
      <x:c r="CB1171" s="36" t="n">
        <x:v>1</x:v>
      </x:c>
      <x:c r="CC1171" s="36" t="n">
        <x:v>1</x:v>
      </x:c>
      <x:c r="CD1171" s="36" t="n">
        <x:v>1</x:v>
      </x:c>
      <x:c r="CE1171" s="36" t="n">
        <x:v>1</x:v>
      </x:c>
      <x:c r="CF1171" s="36"/>
      <x:c r="CG1171" s="36" t="n">
        <x:f>SUM(BV1171,BW1171,BX1171,BY1171)</x:f>
        <x:v>3</x:v>
      </x:c>
      <x:c r="CH1171" s="36" t="n">
        <x:f>SUM(BZ1171,CA1171)</x:f>
        <x:v>2</x:v>
      </x:c>
      <x:c r="CI1171" s="36" t="n">
        <x:f>SUM(CB1171)</x:f>
        <x:v>1</x:v>
      </x:c>
      <x:c r="CJ1171" s="36" t="n">
        <x:f>SUM(CC1171,CD1171)</x:f>
        <x:v>2</x:v>
      </x:c>
      <x:c r="CK1171" s="36" t="n">
        <x:f>SUM(CE1171)</x:f>
        <x:v>1</x:v>
      </x:c>
      <x:c r="CL1171" s="36" t="n">
        <x:f>SUM(CG1171:CK1171)</x:f>
        <x:v>9</x:v>
      </x:c>
      <x:c r="CM1171" s="39" t="n">
        <x:f>SUM(BV1171*1,BW1171*1,BX1171*1,BY1171*1)</x:f>
        <x:v>3</x:v>
      </x:c>
      <x:c r="CN1171" s="39" t="n">
        <x:f>SUM(BZ1171*0.324,CA1171*0.416)</x:f>
        <x:v>0.74</x:v>
      </x:c>
      <x:c r="CO1171" s="39" t="n">
        <x:f>SUM(CB1171*0.75)</x:f>
        <x:v>0.75</x:v>
      </x:c>
      <x:c r="CP1171" s="39" t="n">
        <x:f>SUM(CC1171*0.325,CD1171*0.2)</x:f>
        <x:v>0.525</x:v>
      </x:c>
      <x:c r="CQ1171" s="39" t="n">
        <x:f>SUM(CE1171*0.24)</x:f>
        <x:v>0.24</x:v>
      </x:c>
      <x:c r="CR1171" s="39" t="n">
        <x:f>SUM(CM1171:CQ1171)</x:f>
        <x:v>5.255000000000001</x:v>
      </x:c>
      <x:c r="CS1171" s="36" t="n">
        <x:f>SUM(CG1171:CH1171)</x:f>
        <x:v>5</x:v>
      </x:c>
      <x:c r="CT1171" s="36" t="str"/>
      <x:c r="CU1171" s="36" t="n">
        <x:f>MIN(AG1171,CG1171)</x:f>
        <x:v>3</x:v>
      </x:c>
      <x:c r="CV1171" s="36" t="n">
        <x:f>MIN(AG1171,CH1171)</x:f>
        <x:v>2</x:v>
      </x:c>
      <x:c r="CW1171" s="36" t="n">
        <x:f>MIN(AG1171,CI1171)</x:f>
        <x:v>1</x:v>
      </x:c>
      <x:c r="CX1171" s="36" t="n">
        <x:f>MIN(AG1171,CJ1171)</x:f>
        <x:v>2</x:v>
      </x:c>
      <x:c r="CY1171" s="36" t="n">
        <x:f>MIN(AG1171,CK1171)</x:f>
        <x:v>1</x:v>
      </x:c>
    </x:row>
    <x:row r="1172" ht="18" customHeight="1">
      <x:c r="A1172" s="35" t="str">
        <x:v>Area TWT-01</x:v>
      </x:c>
      <x:c r="B1172" s="35" t="str">
        <x:v>Area Lead TWT-01</x:v>
      </x:c>
      <x:c r="C1172" s="35" t="str">
        <x:v>Field Lead TWT-10</x:v>
      </x:c>
      <x:c r="D1172" s="35" t="str">
        <x:v>City TWT-A</x:v>
      </x:c>
      <x:c r="E1172" s="35" t="n">
        <x:v>4</x:v>
      </x:c>
      <x:c r="F1172" s="35" t="n">
        <x:v>24</x:v>
      </x:c>
      <x:c r="G1172" s="35" t="n">
        <x:v>1</x:v>
      </x:c>
      <x:c r="H1172" s="35" t="str">
        <x:v>Promoter</x:v>
      </x:c>
      <x:c r="I1172" s="35" t="str">
        <x:v>Agency TWT-03</x:v>
      </x:c>
      <x:c r="J1172" s="35" t="str">
        <x:v>PR-TWT-017</x:v>
      </x:c>
      <x:c r="K1172" s="35" t="str">
        <x:v>Masked Promoter TWT-017</x:v>
      </x:c>
      <x:c r="L1172" s="35" t="str">
        <x:v>9XXXX10017</x:v>
      </x:c>
      <x:c r="M1172" s="37" t="n">
        <x:v>46221</x:v>
      </x:c>
      <x:c r="N1172" s="35" t="str">
        <x:v>Cohort 3</x:v>
      </x:c>
      <x:c r="O1172" s="35" t="str">
        <x:v>DIST-TWT-05</x:v>
      </x:c>
      <x:c r="P1172" s="35" t="str">
        <x:v>Masked Distributor TWT-05</x:v>
      </x:c>
      <x:c r="Q1172" s="35" t="str">
        <x:v>P-TWT-049</x:v>
      </x:c>
      <x:c r="R1172" s="35" t="str">
        <x:v>TWT-049</x:v>
      </x:c>
      <x:c r="S1172" s="35" t="str">
        <x:v>Masked Store TWT-049</x:v>
      </x:c>
      <x:c r="T1172" s="35" t="str">
        <x:v>XX1049</x:v>
      </x:c>
      <x:c r="U1172" s="35" t="str">
        <x:v>Modern Trade</x:v>
      </x:c>
      <x:c r="V1172" s="35" t="str">
        <x:v>Masked</x:v>
      </x:c>
      <x:c r="W1172" s="35" t="str">
        <x:v>Masked</x:v>
      </x:c>
      <x:c r="X1172" s="37" t="n">
        <x:v>46213</x:v>
      </x:c>
      <x:c r="Y1172" s="37" t="n">
        <x:v>46282</x:v>
      </x:c>
      <x:c r="Z1172" s="35" t="str">
        <x:v>W03</x:v>
      </x:c>
      <x:c r="AA1172" s="35" t="str">
        <x:v>Sep'26</x:v>
      </x:c>
      <x:c r="AB1172" s="35" t="str">
        <x:v>15 - 21</x:v>
      </x:c>
      <x:c r="AC1172" s="35" t="str">
        <x:v>Week 3 of Sep 2026</x:v>
      </x:c>
      <x:c r="AD1172" s="35" t="str">
        <x:v>Continue</x:v>
      </x:c>
      <x:c r="AE1172" s="35" t="str"/>
      <x:c r="AF1172" s="36" t="n">
        <x:v>52</x:v>
      </x:c>
      <x:c r="AG1172" s="36" t="n">
        <x:v>19</x:v>
      </x:c>
      <x:c r="AH1172" s="38" t="n">
        <x:f>IFERROR(AG1172/AF1172,0)</x:f>
        <x:v>0.36538461538461536</x:v>
      </x:c>
      <x:c r="AI1172" s="36" t="n">
        <x:v>17</x:v>
      </x:c>
      <x:c r="AJ1172" s="38" t="n">
        <x:f>IFERROR(AI1172/AG1172,0)</x:f>
        <x:v>0.8947368421052632</x:v>
      </x:c>
      <x:c r="AK1172" s="36" t="n">
        <x:v>5</x:v>
      </x:c>
      <x:c r="AL1172" s="36" t="n">
        <x:v>9</x:v>
      </x:c>
      <x:c r="AM1172" s="36" t="n">
        <x:v>1</x:v>
      </x:c>
      <x:c r="AN1172" s="38" t="n">
        <x:f>IFERROR(AL1172/AG1172,0)</x:f>
        <x:v>0.47368421052631576</x:v>
      </x:c>
      <x:c r="AO1172" s="36" t="n">
        <x:f>BK1171</x:f>
        <x:v>60</x:v>
      </x:c>
      <x:c r="AP1172" s="36" t="n">
        <x:f>BL1171</x:f>
        <x:v>31</x:v>
      </x:c>
      <x:c r="AQ1172" s="36" t="n">
        <x:f>BM1171</x:f>
        <x:v>36</x:v>
      </x:c>
      <x:c r="AR1172" s="36" t="n">
        <x:f>BN1171</x:f>
        <x:v>40</x:v>
      </x:c>
      <x:c r="AS1172" s="36" t="n">
        <x:f>BO1171</x:f>
        <x:v>39</x:v>
      </x:c>
      <x:c r="AT1172" s="36" t="n">
        <x:f>BP1171</x:f>
        <x:v>67</x:v>
      </x:c>
      <x:c r="AU1172" s="36" t="n">
        <x:f>BQ1171</x:f>
        <x:v>49</x:v>
      </x:c>
      <x:c r="AV1172" s="36" t="n">
        <x:f>BR1171</x:f>
        <x:v>39</x:v>
      </x:c>
      <x:c r="AW1172" s="36" t="n">
        <x:f>BS1171</x:f>
        <x:v>32</x:v>
      </x:c>
      <x:c r="AX1172" s="36" t="n">
        <x:f>BT1171</x:f>
        <x:v>12</x:v>
      </x:c>
      <x:c r="AY1172" s="36" t="n">
        <x:f>SUM(AO1172:AX1172)</x:f>
        <x:v>405</x:v>
      </x:c>
      <x:c r="AZ1172" s="36" t="n">
        <x:v>0</x:v>
      </x:c>
      <x:c r="BA1172" s="36" t="n">
        <x:v>19</x:v>
      </x:c>
      <x:c r="BB1172" s="36" t="n">
        <x:v>0</x:v>
      </x:c>
      <x:c r="BC1172" s="36" t="n">
        <x:v>0</x:v>
      </x:c>
      <x:c r="BD1172" s="36" t="n">
        <x:v>0</x:v>
      </x:c>
      <x:c r="BE1172" s="36" t="n">
        <x:v>0</x:v>
      </x:c>
      <x:c r="BF1172" s="36" t="n">
        <x:v>0</x:v>
      </x:c>
      <x:c r="BG1172" s="36" t="n">
        <x:v>16</x:v>
      </x:c>
      <x:c r="BH1172" s="36" t="n">
        <x:v>0</x:v>
      </x:c>
      <x:c r="BI1172" s="36" t="n">
        <x:v>0</x:v>
      </x:c>
      <x:c r="BJ1172" s="36"/>
      <x:c r="BK1172" s="36" t="n">
        <x:f>MAX(0,AO1172+AZ1172-BV1172)</x:f>
        <x:v>60</x:v>
      </x:c>
      <x:c r="BL1172" s="36" t="n">
        <x:f>MAX(0,AP1172+BA1172-BW1172)</x:f>
        <x:v>49</x:v>
      </x:c>
      <x:c r="BM1172" s="36" t="n">
        <x:f>MAX(0,AQ1172+BB1172-BX1172)</x:f>
        <x:v>35</x:v>
      </x:c>
      <x:c r="BN1172" s="36" t="n">
        <x:f>MAX(0,AR1172+BC1172-BY1172)</x:f>
        <x:v>39</x:v>
      </x:c>
      <x:c r="BO1172" s="36" t="n">
        <x:f>MAX(0,AS1172+BD1172-BZ1172)</x:f>
        <x:v>38</x:v>
      </x:c>
      <x:c r="BP1172" s="36" t="n">
        <x:f>MAX(0,AT1172+BE1172-CA1172)</x:f>
        <x:v>66</x:v>
      </x:c>
      <x:c r="BQ1172" s="36" t="n">
        <x:f>MAX(0,AU1172+BF1172-CB1172)</x:f>
        <x:v>48</x:v>
      </x:c>
      <x:c r="BR1172" s="36" t="n">
        <x:f>MAX(0,AV1172+BG1172-CC1172)</x:f>
        <x:v>54</x:v>
      </x:c>
      <x:c r="BS1172" s="36" t="n">
        <x:f>MAX(0,AW1172+BH1172-CD1172)</x:f>
        <x:v>31</x:v>
      </x:c>
      <x:c r="BT1172" s="36" t="n">
        <x:f>MAX(0,AX1172+BI1172-CE1172)</x:f>
        <x:v>11</x:v>
      </x:c>
      <x:c r="BU1172" s="36" t="n">
        <x:f>SUM(BK1172:BT1172)</x:f>
        <x:v>431</x:v>
      </x:c>
      <x:c r="BV1172" s="36" t="n">
        <x:v>0</x:v>
      </x:c>
      <x:c r="BW1172" s="36" t="n">
        <x:v>1</x:v>
      </x:c>
      <x:c r="BX1172" s="36" t="n">
        <x:v>1</x:v>
      </x:c>
      <x:c r="BY1172" s="36" t="n">
        <x:v>1</x:v>
      </x:c>
      <x:c r="BZ1172" s="36" t="n">
        <x:v>1</x:v>
      </x:c>
      <x:c r="CA1172" s="36" t="n">
        <x:v>1</x:v>
      </x:c>
      <x:c r="CB1172" s="36" t="n">
        <x:v>1</x:v>
      </x:c>
      <x:c r="CC1172" s="36" t="n">
        <x:v>1</x:v>
      </x:c>
      <x:c r="CD1172" s="36" t="n">
        <x:v>1</x:v>
      </x:c>
      <x:c r="CE1172" s="36" t="n">
        <x:v>1</x:v>
      </x:c>
      <x:c r="CF1172" s="36"/>
      <x:c r="CG1172" s="36" t="n">
        <x:f>SUM(BV1172,BW1172,BX1172,BY1172)</x:f>
        <x:v>3</x:v>
      </x:c>
      <x:c r="CH1172" s="36" t="n">
        <x:f>SUM(BZ1172,CA1172)</x:f>
        <x:v>2</x:v>
      </x:c>
      <x:c r="CI1172" s="36" t="n">
        <x:f>SUM(CB1172)</x:f>
        <x:v>1</x:v>
      </x:c>
      <x:c r="CJ1172" s="36" t="n">
        <x:f>SUM(CC1172,CD1172)</x:f>
        <x:v>2</x:v>
      </x:c>
      <x:c r="CK1172" s="36" t="n">
        <x:f>SUM(CE1172)</x:f>
        <x:v>1</x:v>
      </x:c>
      <x:c r="CL1172" s="36" t="n">
        <x:f>SUM(CG1172:CK1172)</x:f>
        <x:v>9</x:v>
      </x:c>
      <x:c r="CM1172" s="39" t="n">
        <x:f>SUM(BV1172*1,BW1172*1,BX1172*1,BY1172*1)</x:f>
        <x:v>3</x:v>
      </x:c>
      <x:c r="CN1172" s="39" t="n">
        <x:f>SUM(BZ1172*0.324,CA1172*0.416)</x:f>
        <x:v>0.74</x:v>
      </x:c>
      <x:c r="CO1172" s="39" t="n">
        <x:f>SUM(CB1172*0.75)</x:f>
        <x:v>0.75</x:v>
      </x:c>
      <x:c r="CP1172" s="39" t="n">
        <x:f>SUM(CC1172*0.325,CD1172*0.2)</x:f>
        <x:v>0.525</x:v>
      </x:c>
      <x:c r="CQ1172" s="39" t="n">
        <x:f>SUM(CE1172*0.24)</x:f>
        <x:v>0.24</x:v>
      </x:c>
      <x:c r="CR1172" s="39" t="n">
        <x:f>SUM(CM1172:CQ1172)</x:f>
        <x:v>5.255000000000001</x:v>
      </x:c>
      <x:c r="CS1172" s="36" t="n">
        <x:f>SUM(CG1172:CH1172)</x:f>
        <x:v>5</x:v>
      </x:c>
      <x:c r="CT1172" s="36" t="str"/>
      <x:c r="CU1172" s="36" t="n">
        <x:f>MIN(AG1172,CG1172)</x:f>
        <x:v>3</x:v>
      </x:c>
      <x:c r="CV1172" s="36" t="n">
        <x:f>MIN(AG1172,CH1172)</x:f>
        <x:v>2</x:v>
      </x:c>
      <x:c r="CW1172" s="36" t="n">
        <x:f>MIN(AG1172,CI1172)</x:f>
        <x:v>1</x:v>
      </x:c>
      <x:c r="CX1172" s="36" t="n">
        <x:f>MIN(AG1172,CJ1172)</x:f>
        <x:v>2</x:v>
      </x:c>
      <x:c r="CY1172" s="36" t="n">
        <x:f>MIN(AG1172,CK1172)</x:f>
        <x:v>1</x:v>
      </x:c>
    </x:row>
    <x:row r="1173" ht="18" customHeight="1">
      <x:c r="A1173" s="35" t="str">
        <x:v>Area TWT-01</x:v>
      </x:c>
      <x:c r="B1173" s="35" t="str">
        <x:v>Area Lead TWT-01</x:v>
      </x:c>
      <x:c r="C1173" s="35" t="str">
        <x:v>Field Lead TWT-10</x:v>
      </x:c>
      <x:c r="D1173" s="35" t="str">
        <x:v>City TWT-A</x:v>
      </x:c>
      <x:c r="E1173" s="35" t="n">
        <x:v>4</x:v>
      </x:c>
      <x:c r="F1173" s="35" t="n">
        <x:v>24</x:v>
      </x:c>
      <x:c r="G1173" s="35" t="n">
        <x:v>1</x:v>
      </x:c>
      <x:c r="H1173" s="35" t="str">
        <x:v>Promoter</x:v>
      </x:c>
      <x:c r="I1173" s="35" t="str">
        <x:v>Agency TWT-03</x:v>
      </x:c>
      <x:c r="J1173" s="35" t="str">
        <x:v>PR-TWT-017</x:v>
      </x:c>
      <x:c r="K1173" s="35" t="str">
        <x:v>Masked Promoter TWT-017</x:v>
      </x:c>
      <x:c r="L1173" s="35" t="str">
        <x:v>9XXXX10017</x:v>
      </x:c>
      <x:c r="M1173" s="37" t="n">
        <x:v>46221</x:v>
      </x:c>
      <x:c r="N1173" s="35" t="str">
        <x:v>Cohort 3</x:v>
      </x:c>
      <x:c r="O1173" s="35" t="str">
        <x:v>DIST-TWT-05</x:v>
      </x:c>
      <x:c r="P1173" s="35" t="str">
        <x:v>Masked Distributor TWT-05</x:v>
      </x:c>
      <x:c r="Q1173" s="35" t="str">
        <x:v>P-TWT-049</x:v>
      </x:c>
      <x:c r="R1173" s="35" t="str">
        <x:v>TWT-049</x:v>
      </x:c>
      <x:c r="S1173" s="35" t="str">
        <x:v>Masked Store TWT-049</x:v>
      </x:c>
      <x:c r="T1173" s="35" t="str">
        <x:v>XX1049</x:v>
      </x:c>
      <x:c r="U1173" s="35" t="str">
        <x:v>Modern Trade</x:v>
      </x:c>
      <x:c r="V1173" s="35" t="str">
        <x:v>Masked</x:v>
      </x:c>
      <x:c r="W1173" s="35" t="str">
        <x:v>Masked</x:v>
      </x:c>
      <x:c r="X1173" s="37" t="n">
        <x:v>46213</x:v>
      </x:c>
      <x:c r="Y1173" s="37" t="n">
        <x:v>46283</x:v>
      </x:c>
      <x:c r="Z1173" s="35" t="str">
        <x:v>W03</x:v>
      </x:c>
      <x:c r="AA1173" s="35" t="str">
        <x:v>Sep'26</x:v>
      </x:c>
      <x:c r="AB1173" s="35" t="str">
        <x:v>15 - 21</x:v>
      </x:c>
      <x:c r="AC1173" s="35" t="str">
        <x:v>Week 3 of Sep 2026</x:v>
      </x:c>
      <x:c r="AD1173" s="35" t="str">
        <x:v>Continue</x:v>
      </x:c>
      <x:c r="AE1173" s="35" t="str"/>
      <x:c r="AF1173" s="36" t="n">
        <x:v>56</x:v>
      </x:c>
      <x:c r="AG1173" s="36" t="n">
        <x:v>25</x:v>
      </x:c>
      <x:c r="AH1173" s="38" t="n">
        <x:f>IFERROR(AG1173/AF1173,0)</x:f>
        <x:v>0.44642857142857145</x:v>
      </x:c>
      <x:c r="AI1173" s="36" t="n">
        <x:v>22</x:v>
      </x:c>
      <x:c r="AJ1173" s="38" t="n">
        <x:f>IFERROR(AI1173/AG1173,0)</x:f>
        <x:v>0.88</x:v>
      </x:c>
      <x:c r="AK1173" s="36" t="n">
        <x:v>8</x:v>
      </x:c>
      <x:c r="AL1173" s="36" t="n">
        <x:v>8</x:v>
      </x:c>
      <x:c r="AM1173" s="36" t="n">
        <x:v>1</x:v>
      </x:c>
      <x:c r="AN1173" s="38" t="n">
        <x:f>IFERROR(AL1173/AG1173,0)</x:f>
        <x:v>0.32</x:v>
      </x:c>
      <x:c r="AO1173" s="36" t="n">
        <x:f>BK1172</x:f>
        <x:v>60</x:v>
      </x:c>
      <x:c r="AP1173" s="36" t="n">
        <x:f>BL1172</x:f>
        <x:v>49</x:v>
      </x:c>
      <x:c r="AQ1173" s="36" t="n">
        <x:f>BM1172</x:f>
        <x:v>35</x:v>
      </x:c>
      <x:c r="AR1173" s="36" t="n">
        <x:f>BN1172</x:f>
        <x:v>39</x:v>
      </x:c>
      <x:c r="AS1173" s="36" t="n">
        <x:f>BO1172</x:f>
        <x:v>38</x:v>
      </x:c>
      <x:c r="AT1173" s="36" t="n">
        <x:f>BP1172</x:f>
        <x:v>66</x:v>
      </x:c>
      <x:c r="AU1173" s="36" t="n">
        <x:f>BQ1172</x:f>
        <x:v>48</x:v>
      </x:c>
      <x:c r="AV1173" s="36" t="n">
        <x:f>BR1172</x:f>
        <x:v>54</x:v>
      </x:c>
      <x:c r="AW1173" s="36" t="n">
        <x:f>BS1172</x:f>
        <x:v>31</x:v>
      </x:c>
      <x:c r="AX1173" s="36" t="n">
        <x:f>BT1172</x:f>
        <x:v>11</x:v>
      </x:c>
      <x:c r="AY1173" s="36" t="n">
        <x:f>SUM(AO1173:AX1173)</x:f>
        <x:v>431</x:v>
      </x:c>
      <x:c r="AZ1173" s="36" t="n">
        <x:v>0</x:v>
      </x:c>
      <x:c r="BA1173" s="36" t="n">
        <x:v>0</x:v>
      </x:c>
      <x:c r="BB1173" s="36" t="n">
        <x:v>15</x:v>
      </x:c>
      <x:c r="BC1173" s="36" t="n">
        <x:v>0</x:v>
      </x:c>
      <x:c r="BD1173" s="36" t="n">
        <x:v>0</x:v>
      </x:c>
      <x:c r="BE1173" s="36" t="n">
        <x:v>0</x:v>
      </x:c>
      <x:c r="BF1173" s="36" t="n">
        <x:v>0</x:v>
      </x:c>
      <x:c r="BG1173" s="36" t="n">
        <x:v>0</x:v>
      </x:c>
      <x:c r="BH1173" s="36" t="n">
        <x:v>15</x:v>
      </x:c>
      <x:c r="BI1173" s="36" t="n">
        <x:v>0</x:v>
      </x:c>
      <x:c r="BJ1173" s="36"/>
      <x:c r="BK1173" s="36" t="n">
        <x:f>MAX(0,AO1173+AZ1173-BV1173)</x:f>
        <x:v>59</x:v>
      </x:c>
      <x:c r="BL1173" s="36" t="n">
        <x:f>MAX(0,AP1173+BA1173-BW1173)</x:f>
        <x:v>48</x:v>
      </x:c>
      <x:c r="BM1173" s="36" t="n">
        <x:f>MAX(0,AQ1173+BB1173-BX1173)</x:f>
        <x:v>49</x:v>
      </x:c>
      <x:c r="BN1173" s="36" t="n">
        <x:f>MAX(0,AR1173+BC1173-BY1173)</x:f>
        <x:v>38</x:v>
      </x:c>
      <x:c r="BO1173" s="36" t="n">
        <x:f>MAX(0,AS1173+BD1173-BZ1173)</x:f>
        <x:v>37</x:v>
      </x:c>
      <x:c r="BP1173" s="36" t="n">
        <x:f>MAX(0,AT1173+BE1173-CA1173)</x:f>
        <x:v>64</x:v>
      </x:c>
      <x:c r="BQ1173" s="36" t="n">
        <x:f>MAX(0,AU1173+BF1173-CB1173)</x:f>
        <x:v>47</x:v>
      </x:c>
      <x:c r="BR1173" s="36" t="n">
        <x:f>MAX(0,AV1173+BG1173-CC1173)</x:f>
        <x:v>53</x:v>
      </x:c>
      <x:c r="BS1173" s="36" t="n">
        <x:f>MAX(0,AW1173+BH1173-CD1173)</x:f>
        <x:v>45</x:v>
      </x:c>
      <x:c r="BT1173" s="36" t="n">
        <x:f>MAX(0,AX1173+BI1173-CE1173)</x:f>
        <x:v>9</x:v>
      </x:c>
      <x:c r="BU1173" s="36" t="n">
        <x:f>SUM(BK1173:BT1173)</x:f>
        <x:v>449</x:v>
      </x:c>
      <x:c r="BV1173" s="36" t="n">
        <x:v>1</x:v>
      </x:c>
      <x:c r="BW1173" s="36" t="n">
        <x:v>1</x:v>
      </x:c>
      <x:c r="BX1173" s="36" t="n">
        <x:v>1</x:v>
      </x:c>
      <x:c r="BY1173" s="36" t="n">
        <x:v>1</x:v>
      </x:c>
      <x:c r="BZ1173" s="36" t="n">
        <x:v>1</x:v>
      </x:c>
      <x:c r="CA1173" s="36" t="n">
        <x:v>2</x:v>
      </x:c>
      <x:c r="CB1173" s="36" t="n">
        <x:v>1</x:v>
      </x:c>
      <x:c r="CC1173" s="36" t="n">
        <x:v>1</x:v>
      </x:c>
      <x:c r="CD1173" s="36" t="n">
        <x:v>1</x:v>
      </x:c>
      <x:c r="CE1173" s="36" t="n">
        <x:v>2</x:v>
      </x:c>
      <x:c r="CF1173" s="36"/>
      <x:c r="CG1173" s="36" t="n">
        <x:f>SUM(BV1173,BW1173,BX1173,BY1173)</x:f>
        <x:v>4</x:v>
      </x:c>
      <x:c r="CH1173" s="36" t="n">
        <x:f>SUM(BZ1173,CA1173)</x:f>
        <x:v>3</x:v>
      </x:c>
      <x:c r="CI1173" s="36" t="n">
        <x:f>SUM(CB1173)</x:f>
        <x:v>1</x:v>
      </x:c>
      <x:c r="CJ1173" s="36" t="n">
        <x:f>SUM(CC1173,CD1173)</x:f>
        <x:v>2</x:v>
      </x:c>
      <x:c r="CK1173" s="36" t="n">
        <x:f>SUM(CE1173)</x:f>
        <x:v>2</x:v>
      </x:c>
      <x:c r="CL1173" s="36" t="n">
        <x:f>SUM(CG1173:CK1173)</x:f>
        <x:v>12</x:v>
      </x:c>
      <x:c r="CM1173" s="39" t="n">
        <x:f>SUM(BV1173*1,BW1173*1,BX1173*1,BY1173*1)</x:f>
        <x:v>4</x:v>
      </x:c>
      <x:c r="CN1173" s="39" t="n">
        <x:f>SUM(BZ1173*0.324,CA1173*0.416)</x:f>
        <x:v>1.156</x:v>
      </x:c>
      <x:c r="CO1173" s="39" t="n">
        <x:f>SUM(CB1173*0.75)</x:f>
        <x:v>0.75</x:v>
      </x:c>
      <x:c r="CP1173" s="39" t="n">
        <x:f>SUM(CC1173*0.325,CD1173*0.2)</x:f>
        <x:v>0.525</x:v>
      </x:c>
      <x:c r="CQ1173" s="39" t="n">
        <x:f>SUM(CE1173*0.24)</x:f>
        <x:v>0.48</x:v>
      </x:c>
      <x:c r="CR1173" s="39" t="n">
        <x:f>SUM(CM1173:CQ1173)</x:f>
        <x:v>6.911</x:v>
      </x:c>
      <x:c r="CS1173" s="36" t="n">
        <x:f>SUM(CG1173:CH1173)</x:f>
        <x:v>7</x:v>
      </x:c>
      <x:c r="CT1173" s="36" t="str"/>
      <x:c r="CU1173" s="36" t="n">
        <x:f>MIN(AG1173,CG1173)</x:f>
        <x:v>4</x:v>
      </x:c>
      <x:c r="CV1173" s="36" t="n">
        <x:f>MIN(AG1173,CH1173)</x:f>
        <x:v>3</x:v>
      </x:c>
      <x:c r="CW1173" s="36" t="n">
        <x:f>MIN(AG1173,CI1173)</x:f>
        <x:v>1</x:v>
      </x:c>
      <x:c r="CX1173" s="36" t="n">
        <x:f>MIN(AG1173,CJ1173)</x:f>
        <x:v>2</x:v>
      </x:c>
      <x:c r="CY1173" s="36" t="n">
        <x:f>MIN(AG1173,CK1173)</x:f>
        <x:v>2</x:v>
      </x:c>
    </x:row>
    <x:row r="1174" ht="18" customHeight="1">
      <x:c r="A1174" s="35" t="str">
        <x:v>Area TWT-01</x:v>
      </x:c>
      <x:c r="B1174" s="35" t="str">
        <x:v>Area Lead TWT-01</x:v>
      </x:c>
      <x:c r="C1174" s="35" t="str">
        <x:v>Field Lead TWT-10</x:v>
      </x:c>
      <x:c r="D1174" s="35" t="str">
        <x:v>City TWT-A</x:v>
      </x:c>
      <x:c r="E1174" s="35" t="n">
        <x:v>4</x:v>
      </x:c>
      <x:c r="F1174" s="35" t="n">
        <x:v>24</x:v>
      </x:c>
      <x:c r="G1174" s="35" t="n">
        <x:v>1</x:v>
      </x:c>
      <x:c r="H1174" s="35" t="str">
        <x:v>Promoter</x:v>
      </x:c>
      <x:c r="I1174" s="35" t="str">
        <x:v>Agency TWT-03</x:v>
      </x:c>
      <x:c r="J1174" s="35" t="str">
        <x:v>PR-TWT-017</x:v>
      </x:c>
      <x:c r="K1174" s="35" t="str">
        <x:v>Masked Promoter TWT-017</x:v>
      </x:c>
      <x:c r="L1174" s="35" t="str">
        <x:v>9XXXX10017</x:v>
      </x:c>
      <x:c r="M1174" s="37" t="n">
        <x:v>46221</x:v>
      </x:c>
      <x:c r="N1174" s="35" t="str">
        <x:v>Cohort 3</x:v>
      </x:c>
      <x:c r="O1174" s="35" t="str">
        <x:v>DIST-TWT-05</x:v>
      </x:c>
      <x:c r="P1174" s="35" t="str">
        <x:v>Masked Distributor TWT-05</x:v>
      </x:c>
      <x:c r="Q1174" s="35" t="str">
        <x:v>P-TWT-049</x:v>
      </x:c>
      <x:c r="R1174" s="35" t="str">
        <x:v>TWT-049</x:v>
      </x:c>
      <x:c r="S1174" s="35" t="str">
        <x:v>Masked Store TWT-049</x:v>
      </x:c>
      <x:c r="T1174" s="35" t="str">
        <x:v>XX1049</x:v>
      </x:c>
      <x:c r="U1174" s="35" t="str">
        <x:v>Modern Trade</x:v>
      </x:c>
      <x:c r="V1174" s="35" t="str">
        <x:v>Masked</x:v>
      </x:c>
      <x:c r="W1174" s="35" t="str">
        <x:v>Masked</x:v>
      </x:c>
      <x:c r="X1174" s="37" t="n">
        <x:v>46213</x:v>
      </x:c>
      <x:c r="Y1174" s="37" t="n">
        <x:v>46284</x:v>
      </x:c>
      <x:c r="Z1174" s="35" t="str">
        <x:v>W03</x:v>
      </x:c>
      <x:c r="AA1174" s="35" t="str">
        <x:v>Sep'26</x:v>
      </x:c>
      <x:c r="AB1174" s="35" t="str">
        <x:v>15 - 21</x:v>
      </x:c>
      <x:c r="AC1174" s="35" t="str">
        <x:v>Week 3 of Sep 2026</x:v>
      </x:c>
      <x:c r="AD1174" s="35" t="str">
        <x:v>Continue</x:v>
      </x:c>
      <x:c r="AE1174" s="35" t="str">
        <x:v>Normal operations</x:v>
      </x:c>
      <x:c r="AF1174" s="36" t="n">
        <x:v>63</x:v>
      </x:c>
      <x:c r="AG1174" s="36" t="n">
        <x:v>23</x:v>
      </x:c>
      <x:c r="AH1174" s="38" t="n">
        <x:f>IFERROR(AG1174/AF1174,0)</x:f>
        <x:v>0.36507936507936506</x:v>
      </x:c>
      <x:c r="AI1174" s="36" t="n">
        <x:v>16</x:v>
      </x:c>
      <x:c r="AJ1174" s="38" t="n">
        <x:f>IFERROR(AI1174/AG1174,0)</x:f>
        <x:v>0.6956521739130435</x:v>
      </x:c>
      <x:c r="AK1174" s="36" t="n">
        <x:v>5</x:v>
      </x:c>
      <x:c r="AL1174" s="36" t="n">
        <x:v>7</x:v>
      </x:c>
      <x:c r="AM1174" s="36" t="n">
        <x:v>1</x:v>
      </x:c>
      <x:c r="AN1174" s="38" t="n">
        <x:f>IFERROR(AL1174/AG1174,0)</x:f>
        <x:v>0.30434782608695654</x:v>
      </x:c>
      <x:c r="AO1174" s="36" t="n">
        <x:f>BK1173</x:f>
        <x:v>59</x:v>
      </x:c>
      <x:c r="AP1174" s="36" t="n">
        <x:f>BL1173</x:f>
        <x:v>48</x:v>
      </x:c>
      <x:c r="AQ1174" s="36" t="n">
        <x:f>BM1173</x:f>
        <x:v>49</x:v>
      </x:c>
      <x:c r="AR1174" s="36" t="n">
        <x:f>BN1173</x:f>
        <x:v>38</x:v>
      </x:c>
      <x:c r="AS1174" s="36" t="n">
        <x:f>BO1173</x:f>
        <x:v>37</x:v>
      </x:c>
      <x:c r="AT1174" s="36" t="n">
        <x:f>BP1173</x:f>
        <x:v>64</x:v>
      </x:c>
      <x:c r="AU1174" s="36" t="n">
        <x:f>BQ1173</x:f>
        <x:v>47</x:v>
      </x:c>
      <x:c r="AV1174" s="36" t="n">
        <x:f>BR1173</x:f>
        <x:v>53</x:v>
      </x:c>
      <x:c r="AW1174" s="36" t="n">
        <x:f>BS1173</x:f>
        <x:v>45</x:v>
      </x:c>
      <x:c r="AX1174" s="36" t="n">
        <x:f>BT1173</x:f>
        <x:v>9</x:v>
      </x:c>
      <x:c r="AY1174" s="36" t="n">
        <x:f>SUM(AO1174:AX1174)</x:f>
        <x:v>449</x:v>
      </x:c>
      <x:c r="AZ1174" s="36" t="n">
        <x:v>0</x:v>
      </x:c>
      <x:c r="BA1174" s="36" t="n">
        <x:v>0</x:v>
      </x:c>
      <x:c r="BB1174" s="36" t="n">
        <x:v>0</x:v>
      </x:c>
      <x:c r="BC1174" s="36" t="n">
        <x:v>14</x:v>
      </x:c>
      <x:c r="BD1174" s="36" t="n">
        <x:v>0</x:v>
      </x:c>
      <x:c r="BE1174" s="36" t="n">
        <x:v>0</x:v>
      </x:c>
      <x:c r="BF1174" s="36" t="n">
        <x:v>0</x:v>
      </x:c>
      <x:c r="BG1174" s="36" t="n">
        <x:v>0</x:v>
      </x:c>
      <x:c r="BH1174" s="36" t="n">
        <x:v>0</x:v>
      </x:c>
      <x:c r="BI1174" s="36" t="n">
        <x:v>16</x:v>
      </x:c>
      <x:c r="BJ1174" s="36"/>
      <x:c r="BK1174" s="36" t="n">
        <x:f>MAX(0,AO1174+AZ1174-BV1174)</x:f>
        <x:v>58</x:v>
      </x:c>
      <x:c r="BL1174" s="36" t="n">
        <x:f>MAX(0,AP1174+BA1174-BW1174)</x:f>
        <x:v>47</x:v>
      </x:c>
      <x:c r="BM1174" s="36" t="n">
        <x:f>MAX(0,AQ1174+BB1174-BX1174)</x:f>
        <x:v>48</x:v>
      </x:c>
      <x:c r="BN1174" s="36" t="n">
        <x:f>MAX(0,AR1174+BC1174-BY1174)</x:f>
        <x:v>51</x:v>
      </x:c>
      <x:c r="BO1174" s="36" t="n">
        <x:f>MAX(0,AS1174+BD1174-BZ1174)</x:f>
        <x:v>36</x:v>
      </x:c>
      <x:c r="BP1174" s="36" t="n">
        <x:f>MAX(0,AT1174+BE1174-CA1174)</x:f>
        <x:v>62</x:v>
      </x:c>
      <x:c r="BQ1174" s="36" t="n">
        <x:f>MAX(0,AU1174+BF1174-CB1174)</x:f>
        <x:v>46</x:v>
      </x:c>
      <x:c r="BR1174" s="36" t="n">
        <x:f>MAX(0,AV1174+BG1174-CC1174)</x:f>
        <x:v>52</x:v>
      </x:c>
      <x:c r="BS1174" s="36" t="n">
        <x:f>MAX(0,AW1174+BH1174-CD1174)</x:f>
        <x:v>44</x:v>
      </x:c>
      <x:c r="BT1174" s="36" t="n">
        <x:f>MAX(0,AX1174+BI1174-CE1174)</x:f>
        <x:v>24</x:v>
      </x:c>
      <x:c r="BU1174" s="36" t="n">
        <x:f>SUM(BK1174:BT1174)</x:f>
        <x:v>468</x:v>
      </x:c>
      <x:c r="BV1174" s="36" t="n">
        <x:v>1</x:v>
      </x:c>
      <x:c r="BW1174" s="36" t="n">
        <x:v>1</x:v>
      </x:c>
      <x:c r="BX1174" s="36" t="n">
        <x:v>1</x:v>
      </x:c>
      <x:c r="BY1174" s="36" t="n">
        <x:v>1</x:v>
      </x:c>
      <x:c r="BZ1174" s="36" t="n">
        <x:v>1</x:v>
      </x:c>
      <x:c r="CA1174" s="36" t="n">
        <x:v>2</x:v>
      </x:c>
      <x:c r="CB1174" s="36" t="n">
        <x:v>1</x:v>
      </x:c>
      <x:c r="CC1174" s="36" t="n">
        <x:v>1</x:v>
      </x:c>
      <x:c r="CD1174" s="36" t="n">
        <x:v>1</x:v>
      </x:c>
      <x:c r="CE1174" s="36" t="n">
        <x:v>1</x:v>
      </x:c>
      <x:c r="CF1174" s="36"/>
      <x:c r="CG1174" s="36" t="n">
        <x:f>SUM(BV1174,BW1174,BX1174,BY1174)</x:f>
        <x:v>4</x:v>
      </x:c>
      <x:c r="CH1174" s="36" t="n">
        <x:f>SUM(BZ1174,CA1174)</x:f>
        <x:v>3</x:v>
      </x:c>
      <x:c r="CI1174" s="36" t="n">
        <x:f>SUM(CB1174)</x:f>
        <x:v>1</x:v>
      </x:c>
      <x:c r="CJ1174" s="36" t="n">
        <x:f>SUM(CC1174,CD1174)</x:f>
        <x:v>2</x:v>
      </x:c>
      <x:c r="CK1174" s="36" t="n">
        <x:f>SUM(CE1174)</x:f>
        <x:v>1</x:v>
      </x:c>
      <x:c r="CL1174" s="36" t="n">
        <x:f>SUM(CG1174:CK1174)</x:f>
        <x:v>11</x:v>
      </x:c>
      <x:c r="CM1174" s="39" t="n">
        <x:f>SUM(BV1174*1,BW1174*1,BX1174*1,BY1174*1)</x:f>
        <x:v>4</x:v>
      </x:c>
      <x:c r="CN1174" s="39" t="n">
        <x:f>SUM(BZ1174*0.324,CA1174*0.416)</x:f>
        <x:v>1.156</x:v>
      </x:c>
      <x:c r="CO1174" s="39" t="n">
        <x:f>SUM(CB1174*0.75)</x:f>
        <x:v>0.75</x:v>
      </x:c>
      <x:c r="CP1174" s="39" t="n">
        <x:f>SUM(CC1174*0.325,CD1174*0.2)</x:f>
        <x:v>0.525</x:v>
      </x:c>
      <x:c r="CQ1174" s="39" t="n">
        <x:f>SUM(CE1174*0.24)</x:f>
        <x:v>0.24</x:v>
      </x:c>
      <x:c r="CR1174" s="39" t="n">
        <x:f>SUM(CM1174:CQ1174)</x:f>
        <x:v>6.671</x:v>
      </x:c>
      <x:c r="CS1174" s="36" t="n">
        <x:f>SUM(CG1174:CH1174)</x:f>
        <x:v>7</x:v>
      </x:c>
      <x:c r="CT1174" s="36" t="str"/>
      <x:c r="CU1174" s="36" t="n">
        <x:f>MIN(AG1174,CG1174)</x:f>
        <x:v>4</x:v>
      </x:c>
      <x:c r="CV1174" s="36" t="n">
        <x:f>MIN(AG1174,CH1174)</x:f>
        <x:v>3</x:v>
      </x:c>
      <x:c r="CW1174" s="36" t="n">
        <x:f>MIN(AG1174,CI1174)</x:f>
        <x:v>1</x:v>
      </x:c>
      <x:c r="CX1174" s="36" t="n">
        <x:f>MIN(AG1174,CJ1174)</x:f>
        <x:v>2</x:v>
      </x:c>
      <x:c r="CY1174" s="36" t="n">
        <x:f>MIN(AG1174,CK1174)</x:f>
        <x:v>1</x:v>
      </x:c>
    </x:row>
    <x:row r="1175" ht="18" customHeight="1">
      <x:c r="A1175" s="35" t="str">
        <x:v>Area TWT-01</x:v>
      </x:c>
      <x:c r="B1175" s="35" t="str">
        <x:v>Area Lead TWT-01</x:v>
      </x:c>
      <x:c r="C1175" s="35" t="str">
        <x:v>Field Lead TWT-10</x:v>
      </x:c>
      <x:c r="D1175" s="35" t="str">
        <x:v>City TWT-A</x:v>
      </x:c>
      <x:c r="E1175" s="35" t="n">
        <x:v>4</x:v>
      </x:c>
      <x:c r="F1175" s="35" t="n">
        <x:v>24</x:v>
      </x:c>
      <x:c r="G1175" s="35" t="n">
        <x:v>1</x:v>
      </x:c>
      <x:c r="H1175" s="35" t="str">
        <x:v>Promoter</x:v>
      </x:c>
      <x:c r="I1175" s="35" t="str">
        <x:v>Agency TWT-03</x:v>
      </x:c>
      <x:c r="J1175" s="35" t="str">
        <x:v>PR-TWT-017</x:v>
      </x:c>
      <x:c r="K1175" s="35" t="str">
        <x:v>Masked Promoter TWT-017</x:v>
      </x:c>
      <x:c r="L1175" s="35" t="str">
        <x:v>9XXXX10017</x:v>
      </x:c>
      <x:c r="M1175" s="37" t="n">
        <x:v>46221</x:v>
      </x:c>
      <x:c r="N1175" s="35" t="str">
        <x:v>Cohort 3</x:v>
      </x:c>
      <x:c r="O1175" s="35" t="str">
        <x:v>DIST-TWT-05</x:v>
      </x:c>
      <x:c r="P1175" s="35" t="str">
        <x:v>Masked Distributor TWT-05</x:v>
      </x:c>
      <x:c r="Q1175" s="35" t="str">
        <x:v>P-TWT-049</x:v>
      </x:c>
      <x:c r="R1175" s="35" t="str">
        <x:v>TWT-049</x:v>
      </x:c>
      <x:c r="S1175" s="35" t="str">
        <x:v>Masked Store TWT-049</x:v>
      </x:c>
      <x:c r="T1175" s="35" t="str">
        <x:v>XX1049</x:v>
      </x:c>
      <x:c r="U1175" s="35" t="str">
        <x:v>Modern Trade</x:v>
      </x:c>
      <x:c r="V1175" s="35" t="str">
        <x:v>Masked</x:v>
      </x:c>
      <x:c r="W1175" s="35" t="str">
        <x:v>Masked</x:v>
      </x:c>
      <x:c r="X1175" s="37" t="n">
        <x:v>46213</x:v>
      </x:c>
      <x:c r="Y1175" s="37" t="n">
        <x:v>46286</x:v>
      </x:c>
      <x:c r="Z1175" s="35" t="str">
        <x:v>W03</x:v>
      </x:c>
      <x:c r="AA1175" s="35" t="str">
        <x:v>Sep'26</x:v>
      </x:c>
      <x:c r="AB1175" s="35" t="str">
        <x:v>15 - 21</x:v>
      </x:c>
      <x:c r="AC1175" s="35" t="str">
        <x:v>Week 3 of Sep 2026</x:v>
      </x:c>
      <x:c r="AD1175" s="35" t="str">
        <x:v>Continue</x:v>
      </x:c>
      <x:c r="AE1175" s="35" t="str"/>
      <x:c r="AF1175" s="36" t="n">
        <x:v>45</x:v>
      </x:c>
      <x:c r="AG1175" s="36" t="n">
        <x:v>16</x:v>
      </x:c>
      <x:c r="AH1175" s="38" t="n">
        <x:f>IFERROR(AG1175/AF1175,0)</x:f>
        <x:v>0.35555555555555557</x:v>
      </x:c>
      <x:c r="AI1175" s="36" t="n">
        <x:v>14</x:v>
      </x:c>
      <x:c r="AJ1175" s="38" t="n">
        <x:f>IFERROR(AI1175/AG1175,0)</x:f>
        <x:v>0.875</x:v>
      </x:c>
      <x:c r="AK1175" s="36" t="n">
        <x:v>5</x:v>
      </x:c>
      <x:c r="AL1175" s="36" t="n">
        <x:v>7</x:v>
      </x:c>
      <x:c r="AM1175" s="36" t="n">
        <x:v>1</x:v>
      </x:c>
      <x:c r="AN1175" s="38" t="n">
        <x:f>IFERROR(AL1175/AG1175,0)</x:f>
        <x:v>0.4375</x:v>
      </x:c>
      <x:c r="AO1175" s="36" t="n">
        <x:f>BK1174</x:f>
        <x:v>58</x:v>
      </x:c>
      <x:c r="AP1175" s="36" t="n">
        <x:f>BL1174</x:f>
        <x:v>47</x:v>
      </x:c>
      <x:c r="AQ1175" s="36" t="n">
        <x:f>BM1174</x:f>
        <x:v>48</x:v>
      </x:c>
      <x:c r="AR1175" s="36" t="n">
        <x:f>BN1174</x:f>
        <x:v>51</x:v>
      </x:c>
      <x:c r="AS1175" s="36" t="n">
        <x:f>BO1174</x:f>
        <x:v>36</x:v>
      </x:c>
      <x:c r="AT1175" s="36" t="n">
        <x:f>BP1174</x:f>
        <x:v>62</x:v>
      </x:c>
      <x:c r="AU1175" s="36" t="n">
        <x:f>BQ1174</x:f>
        <x:v>46</x:v>
      </x:c>
      <x:c r="AV1175" s="36" t="n">
        <x:f>BR1174</x:f>
        <x:v>52</x:v>
      </x:c>
      <x:c r="AW1175" s="36" t="n">
        <x:f>BS1174</x:f>
        <x:v>44</x:v>
      </x:c>
      <x:c r="AX1175" s="36" t="n">
        <x:f>BT1174</x:f>
        <x:v>24</x:v>
      </x:c>
      <x:c r="AY1175" s="36" t="n">
        <x:f>SUM(AO1175:AX1175)</x:f>
        <x:v>468</x:v>
      </x:c>
      <x:c r="AZ1175" s="36" t="n">
        <x:v>0</x:v>
      </x:c>
      <x:c r="BA1175" s="36" t="n">
        <x:v>0</x:v>
      </x:c>
      <x:c r="BB1175" s="36" t="n">
        <x:v>0</x:v>
      </x:c>
      <x:c r="BC1175" s="36" t="n">
        <x:v>0</x:v>
      </x:c>
      <x:c r="BD1175" s="36" t="n">
        <x:v>18</x:v>
      </x:c>
      <x:c r="BE1175" s="36" t="n">
        <x:v>0</x:v>
      </x:c>
      <x:c r="BF1175" s="36" t="n">
        <x:v>0</x:v>
      </x:c>
      <x:c r="BG1175" s="36" t="n">
        <x:v>0</x:v>
      </x:c>
      <x:c r="BH1175" s="36" t="n">
        <x:v>0</x:v>
      </x:c>
      <x:c r="BI1175" s="36" t="n">
        <x:v>0</x:v>
      </x:c>
      <x:c r="BJ1175" s="36"/>
      <x:c r="BK1175" s="36" t="n">
        <x:f>MAX(0,AO1175+AZ1175-BV1175)</x:f>
        <x:v>58</x:v>
      </x:c>
      <x:c r="BL1175" s="36" t="n">
        <x:f>MAX(0,AP1175+BA1175-BW1175)</x:f>
        <x:v>46</x:v>
      </x:c>
      <x:c r="BM1175" s="36" t="n">
        <x:f>MAX(0,AQ1175+BB1175-BX1175)</x:f>
        <x:v>47</x:v>
      </x:c>
      <x:c r="BN1175" s="36" t="n">
        <x:f>MAX(0,AR1175+BC1175-BY1175)</x:f>
        <x:v>50</x:v>
      </x:c>
      <x:c r="BO1175" s="36" t="n">
        <x:f>MAX(0,AS1175+BD1175-BZ1175)</x:f>
        <x:v>53</x:v>
      </x:c>
      <x:c r="BP1175" s="36" t="n">
        <x:f>MAX(0,AT1175+BE1175-CA1175)</x:f>
        <x:v>61</x:v>
      </x:c>
      <x:c r="BQ1175" s="36" t="n">
        <x:f>MAX(0,AU1175+BF1175-CB1175)</x:f>
        <x:v>45</x:v>
      </x:c>
      <x:c r="BR1175" s="36" t="n">
        <x:f>MAX(0,AV1175+BG1175-CC1175)</x:f>
        <x:v>51</x:v>
      </x:c>
      <x:c r="BS1175" s="36" t="n">
        <x:f>MAX(0,AW1175+BH1175-CD1175)</x:f>
        <x:v>44</x:v>
      </x:c>
      <x:c r="BT1175" s="36" t="n">
        <x:f>MAX(0,AX1175+BI1175-CE1175)</x:f>
        <x:v>22</x:v>
      </x:c>
      <x:c r="BU1175" s="36" t="n">
        <x:f>SUM(BK1175:BT1175)</x:f>
        <x:v>477</x:v>
      </x:c>
      <x:c r="BV1175" s="36" t="n">
        <x:v>0</x:v>
      </x:c>
      <x:c r="BW1175" s="36" t="n">
        <x:v>1</x:v>
      </x:c>
      <x:c r="BX1175" s="36" t="n">
        <x:v>1</x:v>
      </x:c>
      <x:c r="BY1175" s="36" t="n">
        <x:v>1</x:v>
      </x:c>
      <x:c r="BZ1175" s="36" t="n">
        <x:v>1</x:v>
      </x:c>
      <x:c r="CA1175" s="36" t="n">
        <x:v>1</x:v>
      </x:c>
      <x:c r="CB1175" s="36" t="n">
        <x:v>1</x:v>
      </x:c>
      <x:c r="CC1175" s="36" t="n">
        <x:v>1</x:v>
      </x:c>
      <x:c r="CD1175" s="36" t="n">
        <x:v>0</x:v>
      </x:c>
      <x:c r="CE1175" s="36" t="n">
        <x:v>2</x:v>
      </x:c>
      <x:c r="CF1175" s="36"/>
      <x:c r="CG1175" s="36" t="n">
        <x:f>SUM(BV1175,BW1175,BX1175,BY1175)</x:f>
        <x:v>3</x:v>
      </x:c>
      <x:c r="CH1175" s="36" t="n">
        <x:f>SUM(BZ1175,CA1175)</x:f>
        <x:v>2</x:v>
      </x:c>
      <x:c r="CI1175" s="36" t="n">
        <x:f>SUM(CB1175)</x:f>
        <x:v>1</x:v>
      </x:c>
      <x:c r="CJ1175" s="36" t="n">
        <x:f>SUM(CC1175,CD1175)</x:f>
        <x:v>1</x:v>
      </x:c>
      <x:c r="CK1175" s="36" t="n">
        <x:f>SUM(CE1175)</x:f>
        <x:v>2</x:v>
      </x:c>
      <x:c r="CL1175" s="36" t="n">
        <x:f>SUM(CG1175:CK1175)</x:f>
        <x:v>9</x:v>
      </x:c>
      <x:c r="CM1175" s="39" t="n">
        <x:f>SUM(BV1175*1,BW1175*1,BX1175*1,BY1175*1)</x:f>
        <x:v>3</x:v>
      </x:c>
      <x:c r="CN1175" s="39" t="n">
        <x:f>SUM(BZ1175*0.324,CA1175*0.416)</x:f>
        <x:v>0.74</x:v>
      </x:c>
      <x:c r="CO1175" s="39" t="n">
        <x:f>SUM(CB1175*0.75)</x:f>
        <x:v>0.75</x:v>
      </x:c>
      <x:c r="CP1175" s="39" t="n">
        <x:f>SUM(CC1175*0.325,CD1175*0.2)</x:f>
        <x:v>0.325</x:v>
      </x:c>
      <x:c r="CQ1175" s="39" t="n">
        <x:f>SUM(CE1175*0.24)</x:f>
        <x:v>0.48</x:v>
      </x:c>
      <x:c r="CR1175" s="39" t="n">
        <x:f>SUM(CM1175:CQ1175)</x:f>
        <x:v>5.295</x:v>
      </x:c>
      <x:c r="CS1175" s="36" t="n">
        <x:f>SUM(CG1175:CH1175)</x:f>
        <x:v>5</x:v>
      </x:c>
      <x:c r="CT1175" s="36" t="str"/>
      <x:c r="CU1175" s="36" t="n">
        <x:f>MIN(AG1175,CG1175)</x:f>
        <x:v>3</x:v>
      </x:c>
      <x:c r="CV1175" s="36" t="n">
        <x:f>MIN(AG1175,CH1175)</x:f>
        <x:v>2</x:v>
      </x:c>
      <x:c r="CW1175" s="36" t="n">
        <x:f>MIN(AG1175,CI1175)</x:f>
        <x:v>1</x:v>
      </x:c>
      <x:c r="CX1175" s="36" t="n">
        <x:f>MIN(AG1175,CJ1175)</x:f>
        <x:v>1</x:v>
      </x:c>
      <x:c r="CY1175" s="36" t="n">
        <x:f>MIN(AG1175,CK1175)</x:f>
        <x:v>2</x:v>
      </x:c>
    </x:row>
    <x:row r="1176" ht="18" customHeight="1">
      <x:c r="A1176" s="35" t="str">
        <x:v>Area TWT-01</x:v>
      </x:c>
      <x:c r="B1176" s="35" t="str">
        <x:v>Area Lead TWT-01</x:v>
      </x:c>
      <x:c r="C1176" s="35" t="str">
        <x:v>Field Lead TWT-10</x:v>
      </x:c>
      <x:c r="D1176" s="35" t="str">
        <x:v>City TWT-A</x:v>
      </x:c>
      <x:c r="E1176" s="35" t="n">
        <x:v>4</x:v>
      </x:c>
      <x:c r="F1176" s="35" t="n">
        <x:v>24</x:v>
      </x:c>
      <x:c r="G1176" s="35" t="n">
        <x:v>1</x:v>
      </x:c>
      <x:c r="H1176" s="35" t="str">
        <x:v>Promoter</x:v>
      </x:c>
      <x:c r="I1176" s="35" t="str">
        <x:v>Agency TWT-03</x:v>
      </x:c>
      <x:c r="J1176" s="35" t="str">
        <x:v>PR-TWT-017</x:v>
      </x:c>
      <x:c r="K1176" s="35" t="str">
        <x:v>Masked Promoter TWT-017</x:v>
      </x:c>
      <x:c r="L1176" s="35" t="str">
        <x:v>9XXXX10017</x:v>
      </x:c>
      <x:c r="M1176" s="37" t="n">
        <x:v>46221</x:v>
      </x:c>
      <x:c r="N1176" s="35" t="str">
        <x:v>Cohort 3</x:v>
      </x:c>
      <x:c r="O1176" s="35" t="str">
        <x:v>DIST-TWT-05</x:v>
      </x:c>
      <x:c r="P1176" s="35" t="str">
        <x:v>Masked Distributor TWT-05</x:v>
      </x:c>
      <x:c r="Q1176" s="35" t="str">
        <x:v>P-TWT-049</x:v>
      </x:c>
      <x:c r="R1176" s="35" t="str">
        <x:v>TWT-049</x:v>
      </x:c>
      <x:c r="S1176" s="35" t="str">
        <x:v>Masked Store TWT-049</x:v>
      </x:c>
      <x:c r="T1176" s="35" t="str">
        <x:v>XX1049</x:v>
      </x:c>
      <x:c r="U1176" s="35" t="str">
        <x:v>Modern Trade</x:v>
      </x:c>
      <x:c r="V1176" s="35" t="str">
        <x:v>Masked</x:v>
      </x:c>
      <x:c r="W1176" s="35" t="str">
        <x:v>Masked</x:v>
      </x:c>
      <x:c r="X1176" s="37" t="n">
        <x:v>46213</x:v>
      </x:c>
      <x:c r="Y1176" s="37" t="n">
        <x:v>46287</x:v>
      </x:c>
      <x:c r="Z1176" s="35" t="str">
        <x:v>W04</x:v>
      </x:c>
      <x:c r="AA1176" s="35" t="str">
        <x:v>Sep'26</x:v>
      </x:c>
      <x:c r="AB1176" s="35" t="str">
        <x:v>22 - 28</x:v>
      </x:c>
      <x:c r="AC1176" s="35" t="str">
        <x:v>Week 4 of Sep 2026</x:v>
      </x:c>
      <x:c r="AD1176" s="35" t="str">
        <x:v>Continue</x:v>
      </x:c>
      <x:c r="AE1176" s="35" t="str"/>
      <x:c r="AF1176" s="36" t="n">
        <x:v>51</x:v>
      </x:c>
      <x:c r="AG1176" s="36" t="n">
        <x:v>23</x:v>
      </x:c>
      <x:c r="AH1176" s="38" t="n">
        <x:f>IFERROR(AG1176/AF1176,0)</x:f>
        <x:v>0.45098039215686275</x:v>
      </x:c>
      <x:c r="AI1176" s="36" t="n">
        <x:v>18</x:v>
      </x:c>
      <x:c r="AJ1176" s="38" t="n">
        <x:f>IFERROR(AI1176/AG1176,0)</x:f>
        <x:v>0.782608695652174</x:v>
      </x:c>
      <x:c r="AK1176" s="36" t="n">
        <x:v>4</x:v>
      </x:c>
      <x:c r="AL1176" s="36" t="n">
        <x:v>5</x:v>
      </x:c>
      <x:c r="AM1176" s="36" t="n">
        <x:v>1</x:v>
      </x:c>
      <x:c r="AN1176" s="38" t="n">
        <x:f>IFERROR(AL1176/AG1176,0)</x:f>
        <x:v>0.21739130434782608</x:v>
      </x:c>
      <x:c r="AO1176" s="36" t="n">
        <x:f>BK1175</x:f>
        <x:v>58</x:v>
      </x:c>
      <x:c r="AP1176" s="36" t="n">
        <x:f>BL1175</x:f>
        <x:v>46</x:v>
      </x:c>
      <x:c r="AQ1176" s="36" t="n">
        <x:f>BM1175</x:f>
        <x:v>47</x:v>
      </x:c>
      <x:c r="AR1176" s="36" t="n">
        <x:f>BN1175</x:f>
        <x:v>50</x:v>
      </x:c>
      <x:c r="AS1176" s="36" t="n">
        <x:f>BO1175</x:f>
        <x:v>53</x:v>
      </x:c>
      <x:c r="AT1176" s="36" t="n">
        <x:f>BP1175</x:f>
        <x:v>61</x:v>
      </x:c>
      <x:c r="AU1176" s="36" t="n">
        <x:f>BQ1175</x:f>
        <x:v>45</x:v>
      </x:c>
      <x:c r="AV1176" s="36" t="n">
        <x:f>BR1175</x:f>
        <x:v>51</x:v>
      </x:c>
      <x:c r="AW1176" s="36" t="n">
        <x:f>BS1175</x:f>
        <x:v>44</x:v>
      </x:c>
      <x:c r="AX1176" s="36" t="n">
        <x:f>BT1175</x:f>
        <x:v>22</x:v>
      </x:c>
      <x:c r="AY1176" s="36" t="n">
        <x:f>SUM(AO1176:AX1176)</x:f>
        <x:v>477</x:v>
      </x:c>
      <x:c r="AZ1176" s="36" t="n">
        <x:v>0</x:v>
      </x:c>
      <x:c r="BA1176" s="36" t="n">
        <x:v>0</x:v>
      </x:c>
      <x:c r="BB1176" s="36" t="n">
        <x:v>0</x:v>
      </x:c>
      <x:c r="BC1176" s="36" t="n">
        <x:v>0</x:v>
      </x:c>
      <x:c r="BD1176" s="36" t="n">
        <x:v>0</x:v>
      </x:c>
      <x:c r="BE1176" s="36" t="n">
        <x:v>18</x:v>
      </x:c>
      <x:c r="BF1176" s="36" t="n">
        <x:v>0</x:v>
      </x:c>
      <x:c r="BG1176" s="36" t="n">
        <x:v>0</x:v>
      </x:c>
      <x:c r="BH1176" s="36" t="n">
        <x:v>0</x:v>
      </x:c>
      <x:c r="BI1176" s="36" t="n">
        <x:v>0</x:v>
      </x:c>
      <x:c r="BJ1176" s="36"/>
      <x:c r="BK1176" s="36" t="n">
        <x:f>MAX(0,AO1176+AZ1176-BV1176)</x:f>
        <x:v>57</x:v>
      </x:c>
      <x:c r="BL1176" s="36" t="n">
        <x:f>MAX(0,AP1176+BA1176-BW1176)</x:f>
        <x:v>45</x:v>
      </x:c>
      <x:c r="BM1176" s="36" t="n">
        <x:f>MAX(0,AQ1176+BB1176-BX1176)</x:f>
        <x:v>46</x:v>
      </x:c>
      <x:c r="BN1176" s="36" t="n">
        <x:f>MAX(0,AR1176+BC1176-BY1176)</x:f>
        <x:v>49</x:v>
      </x:c>
      <x:c r="BO1176" s="36" t="n">
        <x:f>MAX(0,AS1176+BD1176-BZ1176)</x:f>
        <x:v>52</x:v>
      </x:c>
      <x:c r="BP1176" s="36" t="n">
        <x:f>MAX(0,AT1176+BE1176-CA1176)</x:f>
        <x:v>78</x:v>
      </x:c>
      <x:c r="BQ1176" s="36" t="n">
        <x:f>MAX(0,AU1176+BF1176-CB1176)</x:f>
        <x:v>44</x:v>
      </x:c>
      <x:c r="BR1176" s="36" t="n">
        <x:f>MAX(0,AV1176+BG1176-CC1176)</x:f>
        <x:v>50</x:v>
      </x:c>
      <x:c r="BS1176" s="36" t="n">
        <x:f>MAX(0,AW1176+BH1176-CD1176)</x:f>
        <x:v>43</x:v>
      </x:c>
      <x:c r="BT1176" s="36" t="n">
        <x:f>MAX(0,AX1176+BI1176-CE1176)</x:f>
        <x:v>21</x:v>
      </x:c>
      <x:c r="BU1176" s="36" t="n">
        <x:f>SUM(BK1176:BT1176)</x:f>
        <x:v>485</x:v>
      </x:c>
      <x:c r="BV1176" s="36" t="n">
        <x:v>1</x:v>
      </x:c>
      <x:c r="BW1176" s="36" t="n">
        <x:v>1</x:v>
      </x:c>
      <x:c r="BX1176" s="36" t="n">
        <x:v>1</x:v>
      </x:c>
      <x:c r="BY1176" s="36" t="n">
        <x:v>1</x:v>
      </x:c>
      <x:c r="BZ1176" s="36" t="n">
        <x:v>1</x:v>
      </x:c>
      <x:c r="CA1176" s="36" t="n">
        <x:v>1</x:v>
      </x:c>
      <x:c r="CB1176" s="36" t="n">
        <x:v>1</x:v>
      </x:c>
      <x:c r="CC1176" s="36" t="n">
        <x:v>1</x:v>
      </x:c>
      <x:c r="CD1176" s="36" t="n">
        <x:v>1</x:v>
      </x:c>
      <x:c r="CE1176" s="36" t="n">
        <x:v>1</x:v>
      </x:c>
      <x:c r="CF1176" s="36"/>
      <x:c r="CG1176" s="36" t="n">
        <x:f>SUM(BV1176,BW1176,BX1176,BY1176)</x:f>
        <x:v>4</x:v>
      </x:c>
      <x:c r="CH1176" s="36" t="n">
        <x:f>SUM(BZ1176,CA1176)</x:f>
        <x:v>2</x:v>
      </x:c>
      <x:c r="CI1176" s="36" t="n">
        <x:f>SUM(CB1176)</x:f>
        <x:v>1</x:v>
      </x:c>
      <x:c r="CJ1176" s="36" t="n">
        <x:f>SUM(CC1176,CD1176)</x:f>
        <x:v>2</x:v>
      </x:c>
      <x:c r="CK1176" s="36" t="n">
        <x:f>SUM(CE1176)</x:f>
        <x:v>1</x:v>
      </x:c>
      <x:c r="CL1176" s="36" t="n">
        <x:f>SUM(CG1176:CK1176)</x:f>
        <x:v>10</x:v>
      </x:c>
      <x:c r="CM1176" s="39" t="n">
        <x:f>SUM(BV1176*1,BW1176*1,BX1176*1,BY1176*1)</x:f>
        <x:v>4</x:v>
      </x:c>
      <x:c r="CN1176" s="39" t="n">
        <x:f>SUM(BZ1176*0.324,CA1176*0.416)</x:f>
        <x:v>0.74</x:v>
      </x:c>
      <x:c r="CO1176" s="39" t="n">
        <x:f>SUM(CB1176*0.75)</x:f>
        <x:v>0.75</x:v>
      </x:c>
      <x:c r="CP1176" s="39" t="n">
        <x:f>SUM(CC1176*0.325,CD1176*0.2)</x:f>
        <x:v>0.525</x:v>
      </x:c>
      <x:c r="CQ1176" s="39" t="n">
        <x:f>SUM(CE1176*0.24)</x:f>
        <x:v>0.24</x:v>
      </x:c>
      <x:c r="CR1176" s="39" t="n">
        <x:f>SUM(CM1176:CQ1176)</x:f>
        <x:v>6.255000000000001</x:v>
      </x:c>
      <x:c r="CS1176" s="36" t="n">
        <x:f>SUM(CG1176:CH1176)</x:f>
        <x:v>6</x:v>
      </x:c>
      <x:c r="CT1176" s="36" t="str"/>
      <x:c r="CU1176" s="36" t="n">
        <x:f>MIN(AG1176,CG1176)</x:f>
        <x:v>4</x:v>
      </x:c>
      <x:c r="CV1176" s="36" t="n">
        <x:f>MIN(AG1176,CH1176)</x:f>
        <x:v>2</x:v>
      </x:c>
      <x:c r="CW1176" s="36" t="n">
        <x:f>MIN(AG1176,CI1176)</x:f>
        <x:v>1</x:v>
      </x:c>
      <x:c r="CX1176" s="36" t="n">
        <x:f>MIN(AG1176,CJ1176)</x:f>
        <x:v>2</x:v>
      </x:c>
      <x:c r="CY1176" s="36" t="n">
        <x:f>MIN(AG1176,CK1176)</x:f>
        <x:v>1</x:v>
      </x:c>
    </x:row>
    <x:row r="1177" ht="18" customHeight="1">
      <x:c r="A1177" s="35" t="str">
        <x:v>Area TWT-01</x:v>
      </x:c>
      <x:c r="B1177" s="35" t="str">
        <x:v>Area Lead TWT-01</x:v>
      </x:c>
      <x:c r="C1177" s="35" t="str">
        <x:v>Field Lead TWT-10</x:v>
      </x:c>
      <x:c r="D1177" s="35" t="str">
        <x:v>City TWT-A</x:v>
      </x:c>
      <x:c r="E1177" s="35" t="n">
        <x:v>4</x:v>
      </x:c>
      <x:c r="F1177" s="35" t="n">
        <x:v>24</x:v>
      </x:c>
      <x:c r="G1177" s="35" t="n">
        <x:v>1</x:v>
      </x:c>
      <x:c r="H1177" s="35" t="str">
        <x:v>Promoter</x:v>
      </x:c>
      <x:c r="I1177" s="35" t="str">
        <x:v>Agency TWT-03</x:v>
      </x:c>
      <x:c r="J1177" s="35" t="str">
        <x:v>PR-TWT-017</x:v>
      </x:c>
      <x:c r="K1177" s="35" t="str">
        <x:v>Masked Promoter TWT-017</x:v>
      </x:c>
      <x:c r="L1177" s="35" t="str">
        <x:v>9XXXX10017</x:v>
      </x:c>
      <x:c r="M1177" s="37" t="n">
        <x:v>46221</x:v>
      </x:c>
      <x:c r="N1177" s="35" t="str">
        <x:v>Cohort 3</x:v>
      </x:c>
      <x:c r="O1177" s="35" t="str">
        <x:v>DIST-TWT-05</x:v>
      </x:c>
      <x:c r="P1177" s="35" t="str">
        <x:v>Masked Distributor TWT-05</x:v>
      </x:c>
      <x:c r="Q1177" s="35" t="str">
        <x:v>P-TWT-049</x:v>
      </x:c>
      <x:c r="R1177" s="35" t="str">
        <x:v>TWT-049</x:v>
      </x:c>
      <x:c r="S1177" s="35" t="str">
        <x:v>Masked Store TWT-049</x:v>
      </x:c>
      <x:c r="T1177" s="35" t="str">
        <x:v>XX1049</x:v>
      </x:c>
      <x:c r="U1177" s="35" t="str">
        <x:v>Modern Trade</x:v>
      </x:c>
      <x:c r="V1177" s="35" t="str">
        <x:v>Masked</x:v>
      </x:c>
      <x:c r="W1177" s="35" t="str">
        <x:v>Masked</x:v>
      </x:c>
      <x:c r="X1177" s="37" t="n">
        <x:v>46213</x:v>
      </x:c>
      <x:c r="Y1177" s="37" t="n">
        <x:v>46288</x:v>
      </x:c>
      <x:c r="Z1177" s="35" t="str">
        <x:v>W04</x:v>
      </x:c>
      <x:c r="AA1177" s="35" t="str">
        <x:v>Sep'26</x:v>
      </x:c>
      <x:c r="AB1177" s="35" t="str">
        <x:v>22 - 28</x:v>
      </x:c>
      <x:c r="AC1177" s="35" t="str">
        <x:v>Week 4 of Sep 2026</x:v>
      </x:c>
      <x:c r="AD1177" s="35" t="str">
        <x:v>Continue</x:v>
      </x:c>
      <x:c r="AE1177" s="35" t="str"/>
      <x:c r="AF1177" s="36" t="n">
        <x:v>62</x:v>
      </x:c>
      <x:c r="AG1177" s="36" t="n">
        <x:v>22</x:v>
      </x:c>
      <x:c r="AH1177" s="38" t="n">
        <x:f>IFERROR(AG1177/AF1177,0)</x:f>
        <x:v>0.3548387096774194</x:v>
      </x:c>
      <x:c r="AI1177" s="36" t="n">
        <x:v>19</x:v>
      </x:c>
      <x:c r="AJ1177" s="38" t="n">
        <x:f>IFERROR(AI1177/AG1177,0)</x:f>
        <x:v>0.8636363636363636</x:v>
      </x:c>
      <x:c r="AK1177" s="36" t="n">
        <x:v>3</x:v>
      </x:c>
      <x:c r="AL1177" s="36" t="n">
        <x:v>8</x:v>
      </x:c>
      <x:c r="AM1177" s="36" t="n">
        <x:v>1</x:v>
      </x:c>
      <x:c r="AN1177" s="38" t="n">
        <x:f>IFERROR(AL1177/AG1177,0)</x:f>
        <x:v>0.36363636363636365</x:v>
      </x:c>
      <x:c r="AO1177" s="36" t="n">
        <x:f>BK1176</x:f>
        <x:v>57</x:v>
      </x:c>
      <x:c r="AP1177" s="36" t="n">
        <x:f>BL1176</x:f>
        <x:v>45</x:v>
      </x:c>
      <x:c r="AQ1177" s="36" t="n">
        <x:f>BM1176</x:f>
        <x:v>46</x:v>
      </x:c>
      <x:c r="AR1177" s="36" t="n">
        <x:f>BN1176</x:f>
        <x:v>49</x:v>
      </x:c>
      <x:c r="AS1177" s="36" t="n">
        <x:f>BO1176</x:f>
        <x:v>52</x:v>
      </x:c>
      <x:c r="AT1177" s="36" t="n">
        <x:f>BP1176</x:f>
        <x:v>78</x:v>
      </x:c>
      <x:c r="AU1177" s="36" t="n">
        <x:f>BQ1176</x:f>
        <x:v>44</x:v>
      </x:c>
      <x:c r="AV1177" s="36" t="n">
        <x:f>BR1176</x:f>
        <x:v>50</x:v>
      </x:c>
      <x:c r="AW1177" s="36" t="n">
        <x:f>BS1176</x:f>
        <x:v>43</x:v>
      </x:c>
      <x:c r="AX1177" s="36" t="n">
        <x:f>BT1176</x:f>
        <x:v>21</x:v>
      </x:c>
      <x:c r="AY1177" s="36" t="n">
        <x:f>SUM(AO1177:AX1177)</x:f>
        <x:v>485</x:v>
      </x:c>
      <x:c r="AZ1177" s="36" t="n">
        <x:v>11</x:v>
      </x:c>
      <x:c r="BA1177" s="36" t="n">
        <x:v>0</x:v>
      </x:c>
      <x:c r="BB1177" s="36" t="n">
        <x:v>0</x:v>
      </x:c>
      <x:c r="BC1177" s="36" t="n">
        <x:v>0</x:v>
      </x:c>
      <x:c r="BD1177" s="36" t="n">
        <x:v>0</x:v>
      </x:c>
      <x:c r="BE1177" s="36" t="n">
        <x:v>0</x:v>
      </x:c>
      <x:c r="BF1177" s="36" t="n">
        <x:v>17</x:v>
      </x:c>
      <x:c r="BG1177" s="36" t="n">
        <x:v>0</x:v>
      </x:c>
      <x:c r="BH1177" s="36" t="n">
        <x:v>0</x:v>
      </x:c>
      <x:c r="BI1177" s="36" t="n">
        <x:v>0</x:v>
      </x:c>
      <x:c r="BJ1177" s="36"/>
      <x:c r="BK1177" s="36" t="n">
        <x:f>MAX(0,AO1177+AZ1177-BV1177)</x:f>
        <x:v>68</x:v>
      </x:c>
      <x:c r="BL1177" s="36" t="n">
        <x:f>MAX(0,AP1177+BA1177-BW1177)</x:f>
        <x:v>44</x:v>
      </x:c>
      <x:c r="BM1177" s="36" t="n">
        <x:f>MAX(0,AQ1177+BB1177-BX1177)</x:f>
        <x:v>45</x:v>
      </x:c>
      <x:c r="BN1177" s="36" t="n">
        <x:f>MAX(0,AR1177+BC1177-BY1177)</x:f>
        <x:v>48</x:v>
      </x:c>
      <x:c r="BO1177" s="36" t="n">
        <x:f>MAX(0,AS1177+BD1177-BZ1177)</x:f>
        <x:v>51</x:v>
      </x:c>
      <x:c r="BP1177" s="36" t="n">
        <x:f>MAX(0,AT1177+BE1177-CA1177)</x:f>
        <x:v>76</x:v>
      </x:c>
      <x:c r="BQ1177" s="36" t="n">
        <x:f>MAX(0,AU1177+BF1177-CB1177)</x:f>
        <x:v>60</x:v>
      </x:c>
      <x:c r="BR1177" s="36" t="n">
        <x:f>MAX(0,AV1177+BG1177-CC1177)</x:f>
        <x:v>49</x:v>
      </x:c>
      <x:c r="BS1177" s="36" t="n">
        <x:f>MAX(0,AW1177+BH1177-CD1177)</x:f>
        <x:v>42</x:v>
      </x:c>
      <x:c r="BT1177" s="36" t="n">
        <x:f>MAX(0,AX1177+BI1177-CE1177)</x:f>
        <x:v>20</x:v>
      </x:c>
      <x:c r="BU1177" s="36" t="n">
        <x:f>SUM(BK1177:BT1177)</x:f>
        <x:v>503</x:v>
      </x:c>
      <x:c r="BV1177" s="36" t="n">
        <x:v>0</x:v>
      </x:c>
      <x:c r="BW1177" s="36" t="n">
        <x:v>1</x:v>
      </x:c>
      <x:c r="BX1177" s="36" t="n">
        <x:v>1</x:v>
      </x:c>
      <x:c r="BY1177" s="36" t="n">
        <x:v>1</x:v>
      </x:c>
      <x:c r="BZ1177" s="36" t="n">
        <x:v>1</x:v>
      </x:c>
      <x:c r="CA1177" s="36" t="n">
        <x:v>2</x:v>
      </x:c>
      <x:c r="CB1177" s="36" t="n">
        <x:v>1</x:v>
      </x:c>
      <x:c r="CC1177" s="36" t="n">
        <x:v>1</x:v>
      </x:c>
      <x:c r="CD1177" s="36" t="n">
        <x:v>1</x:v>
      </x:c>
      <x:c r="CE1177" s="36" t="n">
        <x:v>1</x:v>
      </x:c>
      <x:c r="CF1177" s="36"/>
      <x:c r="CG1177" s="36" t="n">
        <x:f>SUM(BV1177,BW1177,BX1177,BY1177)</x:f>
        <x:v>3</x:v>
      </x:c>
      <x:c r="CH1177" s="36" t="n">
        <x:f>SUM(BZ1177,CA1177)</x:f>
        <x:v>3</x:v>
      </x:c>
      <x:c r="CI1177" s="36" t="n">
        <x:f>SUM(CB1177)</x:f>
        <x:v>1</x:v>
      </x:c>
      <x:c r="CJ1177" s="36" t="n">
        <x:f>SUM(CC1177,CD1177)</x:f>
        <x:v>2</x:v>
      </x:c>
      <x:c r="CK1177" s="36" t="n">
        <x:f>SUM(CE1177)</x:f>
        <x:v>1</x:v>
      </x:c>
      <x:c r="CL1177" s="36" t="n">
        <x:f>SUM(CG1177:CK1177)</x:f>
        <x:v>10</x:v>
      </x:c>
      <x:c r="CM1177" s="39" t="n">
        <x:f>SUM(BV1177*1,BW1177*1,BX1177*1,BY1177*1)</x:f>
        <x:v>3</x:v>
      </x:c>
      <x:c r="CN1177" s="39" t="n">
        <x:f>SUM(BZ1177*0.324,CA1177*0.416)</x:f>
        <x:v>1.156</x:v>
      </x:c>
      <x:c r="CO1177" s="39" t="n">
        <x:f>SUM(CB1177*0.75)</x:f>
        <x:v>0.75</x:v>
      </x:c>
      <x:c r="CP1177" s="39" t="n">
        <x:f>SUM(CC1177*0.325,CD1177*0.2)</x:f>
        <x:v>0.525</x:v>
      </x:c>
      <x:c r="CQ1177" s="39" t="n">
        <x:f>SUM(CE1177*0.24)</x:f>
        <x:v>0.24</x:v>
      </x:c>
      <x:c r="CR1177" s="39" t="n">
        <x:f>SUM(CM1177:CQ1177)</x:f>
        <x:v>5.671</x:v>
      </x:c>
      <x:c r="CS1177" s="36" t="n">
        <x:f>SUM(CG1177:CH1177)</x:f>
        <x:v>6</x:v>
      </x:c>
      <x:c r="CT1177" s="36" t="str"/>
      <x:c r="CU1177" s="36" t="n">
        <x:f>MIN(AG1177,CG1177)</x:f>
        <x:v>3</x:v>
      </x:c>
      <x:c r="CV1177" s="36" t="n">
        <x:f>MIN(AG1177,CH1177)</x:f>
        <x:v>3</x:v>
      </x:c>
      <x:c r="CW1177" s="36" t="n">
        <x:f>MIN(AG1177,CI1177)</x:f>
        <x:v>1</x:v>
      </x:c>
      <x:c r="CX1177" s="36" t="n">
        <x:f>MIN(AG1177,CJ1177)</x:f>
        <x:v>2</x:v>
      </x:c>
      <x:c r="CY1177" s="36" t="n">
        <x:f>MIN(AG1177,CK1177)</x:f>
        <x:v>1</x:v>
      </x:c>
    </x:row>
    <x:row r="1178" ht="18" customHeight="1">
      <x:c r="A1178" s="35" t="str">
        <x:v>Area TWT-01</x:v>
      </x:c>
      <x:c r="B1178" s="35" t="str">
        <x:v>Area Lead TWT-01</x:v>
      </x:c>
      <x:c r="C1178" s="35" t="str">
        <x:v>Field Lead TWT-10</x:v>
      </x:c>
      <x:c r="D1178" s="35" t="str">
        <x:v>City TWT-A</x:v>
      </x:c>
      <x:c r="E1178" s="35" t="n">
        <x:v>4</x:v>
      </x:c>
      <x:c r="F1178" s="35" t="n">
        <x:v>24</x:v>
      </x:c>
      <x:c r="G1178" s="35" t="n">
        <x:v>1</x:v>
      </x:c>
      <x:c r="H1178" s="35" t="str">
        <x:v>Promoter</x:v>
      </x:c>
      <x:c r="I1178" s="35" t="str">
        <x:v>Agency TWT-03</x:v>
      </x:c>
      <x:c r="J1178" s="35" t="str">
        <x:v>PR-TWT-017</x:v>
      </x:c>
      <x:c r="K1178" s="35" t="str">
        <x:v>Masked Promoter TWT-017</x:v>
      </x:c>
      <x:c r="L1178" s="35" t="str">
        <x:v>9XXXX10017</x:v>
      </x:c>
      <x:c r="M1178" s="37" t="n">
        <x:v>46221</x:v>
      </x:c>
      <x:c r="N1178" s="35" t="str">
        <x:v>Cohort 3</x:v>
      </x:c>
      <x:c r="O1178" s="35" t="str">
        <x:v>DIST-TWT-05</x:v>
      </x:c>
      <x:c r="P1178" s="35" t="str">
        <x:v>Masked Distributor TWT-05</x:v>
      </x:c>
      <x:c r="Q1178" s="35" t="str">
        <x:v>P-TWT-049</x:v>
      </x:c>
      <x:c r="R1178" s="35" t="str">
        <x:v>TWT-049</x:v>
      </x:c>
      <x:c r="S1178" s="35" t="str">
        <x:v>Masked Store TWT-049</x:v>
      </x:c>
      <x:c r="T1178" s="35" t="str">
        <x:v>XX1049</x:v>
      </x:c>
      <x:c r="U1178" s="35" t="str">
        <x:v>Modern Trade</x:v>
      </x:c>
      <x:c r="V1178" s="35" t="str">
        <x:v>Masked</x:v>
      </x:c>
      <x:c r="W1178" s="35" t="str">
        <x:v>Masked</x:v>
      </x:c>
      <x:c r="X1178" s="37" t="n">
        <x:v>46213</x:v>
      </x:c>
      <x:c r="Y1178" s="37" t="n">
        <x:v>46289</x:v>
      </x:c>
      <x:c r="Z1178" s="35" t="str">
        <x:v>W04</x:v>
      </x:c>
      <x:c r="AA1178" s="35" t="str">
        <x:v>Sep'26</x:v>
      </x:c>
      <x:c r="AB1178" s="35" t="str">
        <x:v>22 - 28</x:v>
      </x:c>
      <x:c r="AC1178" s="35" t="str">
        <x:v>Week 4 of Sep 2026</x:v>
      </x:c>
      <x:c r="AD1178" s="35" t="str">
        <x:v>Continue</x:v>
      </x:c>
      <x:c r="AE1178" s="35" t="str"/>
      <x:c r="AF1178" s="36" t="n">
        <x:v>44</x:v>
      </x:c>
      <x:c r="AG1178" s="36" t="n">
        <x:v>21</x:v>
      </x:c>
      <x:c r="AH1178" s="38" t="n">
        <x:f>IFERROR(AG1178/AF1178,0)</x:f>
        <x:v>0.4772727272727273</x:v>
      </x:c>
      <x:c r="AI1178" s="36" t="n">
        <x:v>19</x:v>
      </x:c>
      <x:c r="AJ1178" s="38" t="n">
        <x:f>IFERROR(AI1178/AG1178,0)</x:f>
        <x:v>0.9047619047619048</x:v>
      </x:c>
      <x:c r="AK1178" s="36" t="n">
        <x:v>7</x:v>
      </x:c>
      <x:c r="AL1178" s="36" t="n">
        <x:v>8</x:v>
      </x:c>
      <x:c r="AM1178" s="36" t="n">
        <x:v>1</x:v>
      </x:c>
      <x:c r="AN1178" s="38" t="n">
        <x:f>IFERROR(AL1178/AG1178,0)</x:f>
        <x:v>0.38095238095238093</x:v>
      </x:c>
      <x:c r="AO1178" s="36" t="n">
        <x:f>BK1177</x:f>
        <x:v>68</x:v>
      </x:c>
      <x:c r="AP1178" s="36" t="n">
        <x:f>BL1177</x:f>
        <x:v>44</x:v>
      </x:c>
      <x:c r="AQ1178" s="36" t="n">
        <x:f>BM1177</x:f>
        <x:v>45</x:v>
      </x:c>
      <x:c r="AR1178" s="36" t="n">
        <x:f>BN1177</x:f>
        <x:v>48</x:v>
      </x:c>
      <x:c r="AS1178" s="36" t="n">
        <x:f>BO1177</x:f>
        <x:v>51</x:v>
      </x:c>
      <x:c r="AT1178" s="36" t="n">
        <x:f>BP1177</x:f>
        <x:v>76</x:v>
      </x:c>
      <x:c r="AU1178" s="36" t="n">
        <x:f>BQ1177</x:f>
        <x:v>60</x:v>
      </x:c>
      <x:c r="AV1178" s="36" t="n">
        <x:f>BR1177</x:f>
        <x:v>49</x:v>
      </x:c>
      <x:c r="AW1178" s="36" t="n">
        <x:f>BS1177</x:f>
        <x:v>42</x:v>
      </x:c>
      <x:c r="AX1178" s="36" t="n">
        <x:f>BT1177</x:f>
        <x:v>20</x:v>
      </x:c>
      <x:c r="AY1178" s="36" t="n">
        <x:f>SUM(AO1178:AX1178)</x:f>
        <x:v>503</x:v>
      </x:c>
      <x:c r="AZ1178" s="36" t="n">
        <x:v>0</x:v>
      </x:c>
      <x:c r="BA1178" s="36" t="n">
        <x:v>12</x:v>
      </x:c>
      <x:c r="BB1178" s="36" t="n">
        <x:v>0</x:v>
      </x:c>
      <x:c r="BC1178" s="36" t="n">
        <x:v>0</x:v>
      </x:c>
      <x:c r="BD1178" s="36" t="n">
        <x:v>0</x:v>
      </x:c>
      <x:c r="BE1178" s="36" t="n">
        <x:v>0</x:v>
      </x:c>
      <x:c r="BF1178" s="36" t="n">
        <x:v>0</x:v>
      </x:c>
      <x:c r="BG1178" s="36" t="n">
        <x:v>19</x:v>
      </x:c>
      <x:c r="BH1178" s="36" t="n">
        <x:v>0</x:v>
      </x:c>
      <x:c r="BI1178" s="36" t="n">
        <x:v>0</x:v>
      </x:c>
      <x:c r="BJ1178" s="36"/>
      <x:c r="BK1178" s="36" t="n">
        <x:f>MAX(0,AO1178+AZ1178-BV1178)</x:f>
        <x:v>67</x:v>
      </x:c>
      <x:c r="BL1178" s="36" t="n">
        <x:f>MAX(0,AP1178+BA1178-BW1178)</x:f>
        <x:v>55</x:v>
      </x:c>
      <x:c r="BM1178" s="36" t="n">
        <x:f>MAX(0,AQ1178+BB1178-BX1178)</x:f>
        <x:v>44</x:v>
      </x:c>
      <x:c r="BN1178" s="36" t="n">
        <x:f>MAX(0,AR1178+BC1178-BY1178)</x:f>
        <x:v>47</x:v>
      </x:c>
      <x:c r="BO1178" s="36" t="n">
        <x:f>MAX(0,AS1178+BD1178-BZ1178)</x:f>
        <x:v>49</x:v>
      </x:c>
      <x:c r="BP1178" s="36" t="n">
        <x:f>MAX(0,AT1178+BE1178-CA1178)</x:f>
        <x:v>74</x:v>
      </x:c>
      <x:c r="BQ1178" s="36" t="n">
        <x:f>MAX(0,AU1178+BF1178-CB1178)</x:f>
        <x:v>59</x:v>
      </x:c>
      <x:c r="BR1178" s="36" t="n">
        <x:f>MAX(0,AV1178+BG1178-CC1178)</x:f>
        <x:v>67</x:v>
      </x:c>
      <x:c r="BS1178" s="36" t="n">
        <x:f>MAX(0,AW1178+BH1178-CD1178)</x:f>
        <x:v>41</x:v>
      </x:c>
      <x:c r="BT1178" s="36" t="n">
        <x:f>MAX(0,AX1178+BI1178-CE1178)</x:f>
        <x:v>19</x:v>
      </x:c>
      <x:c r="BU1178" s="36" t="n">
        <x:f>SUM(BK1178:BT1178)</x:f>
        <x:v>522</x:v>
      </x:c>
      <x:c r="BV1178" s="36" t="n">
        <x:v>1</x:v>
      </x:c>
      <x:c r="BW1178" s="36" t="n">
        <x:v>1</x:v>
      </x:c>
      <x:c r="BX1178" s="36" t="n">
        <x:v>1</x:v>
      </x:c>
      <x:c r="BY1178" s="36" t="n">
        <x:v>1</x:v>
      </x:c>
      <x:c r="BZ1178" s="36" t="n">
        <x:v>2</x:v>
      </x:c>
      <x:c r="CA1178" s="36" t="n">
        <x:v>2</x:v>
      </x:c>
      <x:c r="CB1178" s="36" t="n">
        <x:v>1</x:v>
      </x:c>
      <x:c r="CC1178" s="36" t="n">
        <x:v>1</x:v>
      </x:c>
      <x:c r="CD1178" s="36" t="n">
        <x:v>1</x:v>
      </x:c>
      <x:c r="CE1178" s="36" t="n">
        <x:v>1</x:v>
      </x:c>
      <x:c r="CF1178" s="36"/>
      <x:c r="CG1178" s="36" t="n">
        <x:f>SUM(BV1178,BW1178,BX1178,BY1178)</x:f>
        <x:v>4</x:v>
      </x:c>
      <x:c r="CH1178" s="36" t="n">
        <x:f>SUM(BZ1178,CA1178)</x:f>
        <x:v>4</x:v>
      </x:c>
      <x:c r="CI1178" s="36" t="n">
        <x:f>SUM(CB1178)</x:f>
        <x:v>1</x:v>
      </x:c>
      <x:c r="CJ1178" s="36" t="n">
        <x:f>SUM(CC1178,CD1178)</x:f>
        <x:v>2</x:v>
      </x:c>
      <x:c r="CK1178" s="36" t="n">
        <x:f>SUM(CE1178)</x:f>
        <x:v>1</x:v>
      </x:c>
      <x:c r="CL1178" s="36" t="n">
        <x:f>SUM(CG1178:CK1178)</x:f>
        <x:v>12</x:v>
      </x:c>
      <x:c r="CM1178" s="39" t="n">
        <x:f>SUM(BV1178*1,BW1178*1,BX1178*1,BY1178*1)</x:f>
        <x:v>4</x:v>
      </x:c>
      <x:c r="CN1178" s="39" t="n">
        <x:f>SUM(BZ1178*0.324,CA1178*0.416)</x:f>
        <x:v>1.48</x:v>
      </x:c>
      <x:c r="CO1178" s="39" t="n">
        <x:f>SUM(CB1178*0.75)</x:f>
        <x:v>0.75</x:v>
      </x:c>
      <x:c r="CP1178" s="39" t="n">
        <x:f>SUM(CC1178*0.325,CD1178*0.2)</x:f>
        <x:v>0.525</x:v>
      </x:c>
      <x:c r="CQ1178" s="39" t="n">
        <x:f>SUM(CE1178*0.24)</x:f>
        <x:v>0.24</x:v>
      </x:c>
      <x:c r="CR1178" s="39" t="n">
        <x:f>SUM(CM1178:CQ1178)</x:f>
        <x:v>6.995000000000001</x:v>
      </x:c>
      <x:c r="CS1178" s="36" t="n">
        <x:f>SUM(CG1178:CH1178)</x:f>
        <x:v>8</x:v>
      </x:c>
      <x:c r="CT1178" s="36" t="str"/>
      <x:c r="CU1178" s="36" t="n">
        <x:f>MIN(AG1178,CG1178)</x:f>
        <x:v>4</x:v>
      </x:c>
      <x:c r="CV1178" s="36" t="n">
        <x:f>MIN(AG1178,CH1178)</x:f>
        <x:v>4</x:v>
      </x:c>
      <x:c r="CW1178" s="36" t="n">
        <x:f>MIN(AG1178,CI1178)</x:f>
        <x:v>1</x:v>
      </x:c>
      <x:c r="CX1178" s="36" t="n">
        <x:f>MIN(AG1178,CJ1178)</x:f>
        <x:v>2</x:v>
      </x:c>
      <x:c r="CY1178" s="36" t="n">
        <x:f>MIN(AG1178,CK1178)</x:f>
        <x:v>1</x:v>
      </x:c>
    </x:row>
    <x:row r="1179" ht="18" customHeight="1">
      <x:c r="A1179" s="35" t="str">
        <x:v>Area TWT-01</x:v>
      </x:c>
      <x:c r="B1179" s="35" t="str">
        <x:v>Area Lead TWT-01</x:v>
      </x:c>
      <x:c r="C1179" s="35" t="str">
        <x:v>Field Lead TWT-10</x:v>
      </x:c>
      <x:c r="D1179" s="35" t="str">
        <x:v>City TWT-A</x:v>
      </x:c>
      <x:c r="E1179" s="35" t="n">
        <x:v>4</x:v>
      </x:c>
      <x:c r="F1179" s="35" t="n">
        <x:v>24</x:v>
      </x:c>
      <x:c r="G1179" s="35" t="n">
        <x:v>1</x:v>
      </x:c>
      <x:c r="H1179" s="35" t="str">
        <x:v>Promoter</x:v>
      </x:c>
      <x:c r="I1179" s="35" t="str">
        <x:v>Agency TWT-03</x:v>
      </x:c>
      <x:c r="J1179" s="35" t="str">
        <x:v>PR-TWT-017</x:v>
      </x:c>
      <x:c r="K1179" s="35" t="str">
        <x:v>Masked Promoter TWT-017</x:v>
      </x:c>
      <x:c r="L1179" s="35" t="str">
        <x:v>9XXXX10017</x:v>
      </x:c>
      <x:c r="M1179" s="37" t="n">
        <x:v>46221</x:v>
      </x:c>
      <x:c r="N1179" s="35" t="str">
        <x:v>Cohort 3</x:v>
      </x:c>
      <x:c r="O1179" s="35" t="str">
        <x:v>DIST-TWT-05</x:v>
      </x:c>
      <x:c r="P1179" s="35" t="str">
        <x:v>Masked Distributor TWT-05</x:v>
      </x:c>
      <x:c r="Q1179" s="35" t="str">
        <x:v>P-TWT-049</x:v>
      </x:c>
      <x:c r="R1179" s="35" t="str">
        <x:v>TWT-049</x:v>
      </x:c>
      <x:c r="S1179" s="35" t="str">
        <x:v>Masked Store TWT-049</x:v>
      </x:c>
      <x:c r="T1179" s="35" t="str">
        <x:v>XX1049</x:v>
      </x:c>
      <x:c r="U1179" s="35" t="str">
        <x:v>Modern Trade</x:v>
      </x:c>
      <x:c r="V1179" s="35" t="str">
        <x:v>Masked</x:v>
      </x:c>
      <x:c r="W1179" s="35" t="str">
        <x:v>Masked</x:v>
      </x:c>
      <x:c r="X1179" s="37" t="n">
        <x:v>46213</x:v>
      </x:c>
      <x:c r="Y1179" s="37" t="n">
        <x:v>46290</x:v>
      </x:c>
      <x:c r="Z1179" s="35" t="str">
        <x:v>W04</x:v>
      </x:c>
      <x:c r="AA1179" s="35" t="str">
        <x:v>Sep'26</x:v>
      </x:c>
      <x:c r="AB1179" s="35" t="str">
        <x:v>22 - 28</x:v>
      </x:c>
      <x:c r="AC1179" s="35" t="str">
        <x:v>Week 4 of Sep 2026</x:v>
      </x:c>
      <x:c r="AD1179" s="35" t="str">
        <x:v>Continue</x:v>
      </x:c>
      <x:c r="AE1179" s="35" t="str"/>
      <x:c r="AF1179" s="36" t="n">
        <x:v>48</x:v>
      </x:c>
      <x:c r="AG1179" s="36" t="n">
        <x:v>15</x:v>
      </x:c>
      <x:c r="AH1179" s="38" t="n">
        <x:f>IFERROR(AG1179/AF1179,0)</x:f>
        <x:v>0.3125</x:v>
      </x:c>
      <x:c r="AI1179" s="36" t="n">
        <x:v>14</x:v>
      </x:c>
      <x:c r="AJ1179" s="38" t="n">
        <x:f>IFERROR(AI1179/AG1179,0)</x:f>
        <x:v>0.9333333333333333</x:v>
      </x:c>
      <x:c r="AK1179" s="36" t="n">
        <x:v>3</x:v>
      </x:c>
      <x:c r="AL1179" s="36" t="n">
        <x:v>4</x:v>
      </x:c>
      <x:c r="AM1179" s="36" t="n">
        <x:v>1</x:v>
      </x:c>
      <x:c r="AN1179" s="38" t="n">
        <x:f>IFERROR(AL1179/AG1179,0)</x:f>
        <x:v>0.26666666666666666</x:v>
      </x:c>
      <x:c r="AO1179" s="36" t="n">
        <x:f>BK1178</x:f>
        <x:v>67</x:v>
      </x:c>
      <x:c r="AP1179" s="36" t="n">
        <x:f>BL1178</x:f>
        <x:v>55</x:v>
      </x:c>
      <x:c r="AQ1179" s="36" t="n">
        <x:f>BM1178</x:f>
        <x:v>44</x:v>
      </x:c>
      <x:c r="AR1179" s="36" t="n">
        <x:f>BN1178</x:f>
        <x:v>47</x:v>
      </x:c>
      <x:c r="AS1179" s="36" t="n">
        <x:f>BO1178</x:f>
        <x:v>49</x:v>
      </x:c>
      <x:c r="AT1179" s="36" t="n">
        <x:f>BP1178</x:f>
        <x:v>74</x:v>
      </x:c>
      <x:c r="AU1179" s="36" t="n">
        <x:f>BQ1178</x:f>
        <x:v>59</x:v>
      </x:c>
      <x:c r="AV1179" s="36" t="n">
        <x:f>BR1178</x:f>
        <x:v>67</x:v>
      </x:c>
      <x:c r="AW1179" s="36" t="n">
        <x:f>BS1178</x:f>
        <x:v>41</x:v>
      </x:c>
      <x:c r="AX1179" s="36" t="n">
        <x:f>BT1178</x:f>
        <x:v>19</x:v>
      </x:c>
      <x:c r="AY1179" s="36" t="n">
        <x:f>SUM(AO1179:AX1179)</x:f>
        <x:v>522</x:v>
      </x:c>
      <x:c r="AZ1179" s="36" t="n">
        <x:v>0</x:v>
      </x:c>
      <x:c r="BA1179" s="36" t="n">
        <x:v>0</x:v>
      </x:c>
      <x:c r="BB1179" s="36" t="n">
        <x:v>18</x:v>
      </x:c>
      <x:c r="BC1179" s="36" t="n">
        <x:v>0</x:v>
      </x:c>
      <x:c r="BD1179" s="36" t="n">
        <x:v>0</x:v>
      </x:c>
      <x:c r="BE1179" s="36" t="n">
        <x:v>0</x:v>
      </x:c>
      <x:c r="BF1179" s="36" t="n">
        <x:v>0</x:v>
      </x:c>
      <x:c r="BG1179" s="36" t="n">
        <x:v>0</x:v>
      </x:c>
      <x:c r="BH1179" s="36" t="n">
        <x:v>18</x:v>
      </x:c>
      <x:c r="BI1179" s="36" t="n">
        <x:v>0</x:v>
      </x:c>
      <x:c r="BJ1179" s="36"/>
      <x:c r="BK1179" s="36" t="n">
        <x:f>MAX(0,AO1179+AZ1179-BV1179)</x:f>
        <x:v>66</x:v>
      </x:c>
      <x:c r="BL1179" s="36" t="n">
        <x:f>MAX(0,AP1179+BA1179-BW1179)</x:f>
        <x:v>54</x:v>
      </x:c>
      <x:c r="BM1179" s="36" t="n">
        <x:f>MAX(0,AQ1179+BB1179-BX1179)</x:f>
        <x:v>62</x:v>
      </x:c>
      <x:c r="BN1179" s="36" t="n">
        <x:f>MAX(0,AR1179+BC1179-BY1179)</x:f>
        <x:v>46</x:v>
      </x:c>
      <x:c r="BO1179" s="36" t="n">
        <x:f>MAX(0,AS1179+BD1179-BZ1179)</x:f>
        <x:v>47</x:v>
      </x:c>
      <x:c r="BP1179" s="36" t="n">
        <x:f>MAX(0,AT1179+BE1179-CA1179)</x:f>
        <x:v>72</x:v>
      </x:c>
      <x:c r="BQ1179" s="36" t="n">
        <x:f>MAX(0,AU1179+BF1179-CB1179)</x:f>
        <x:v>58</x:v>
      </x:c>
      <x:c r="BR1179" s="36" t="n">
        <x:f>MAX(0,AV1179+BG1179-CC1179)</x:f>
        <x:v>65</x:v>
      </x:c>
      <x:c r="BS1179" s="36" t="n">
        <x:f>MAX(0,AW1179+BH1179-CD1179)</x:f>
        <x:v>58</x:v>
      </x:c>
      <x:c r="BT1179" s="36" t="n">
        <x:f>MAX(0,AX1179+BI1179-CE1179)</x:f>
        <x:v>18</x:v>
      </x:c>
      <x:c r="BU1179" s="36" t="n">
        <x:f>SUM(BK1179:BT1179)</x:f>
        <x:v>546</x:v>
      </x:c>
      <x:c r="BV1179" s="36" t="n">
        <x:v>1</x:v>
      </x:c>
      <x:c r="BW1179" s="36" t="n">
        <x:v>1</x:v>
      </x:c>
      <x:c r="BX1179" s="36" t="n">
        <x:v>0</x:v>
      </x:c>
      <x:c r="BY1179" s="36" t="n">
        <x:v>1</x:v>
      </x:c>
      <x:c r="BZ1179" s="36" t="n">
        <x:v>2</x:v>
      </x:c>
      <x:c r="CA1179" s="36" t="n">
        <x:v>2</x:v>
      </x:c>
      <x:c r="CB1179" s="36" t="n">
        <x:v>1</x:v>
      </x:c>
      <x:c r="CC1179" s="36" t="n">
        <x:v>2</x:v>
      </x:c>
      <x:c r="CD1179" s="36" t="n">
        <x:v>1</x:v>
      </x:c>
      <x:c r="CE1179" s="36" t="n">
        <x:v>1</x:v>
      </x:c>
      <x:c r="CF1179" s="36"/>
      <x:c r="CG1179" s="36" t="n">
        <x:f>SUM(BV1179,BW1179,BX1179,BY1179)</x:f>
        <x:v>3</x:v>
      </x:c>
      <x:c r="CH1179" s="36" t="n">
        <x:f>SUM(BZ1179,CA1179)</x:f>
        <x:v>4</x:v>
      </x:c>
      <x:c r="CI1179" s="36" t="n">
        <x:f>SUM(CB1179)</x:f>
        <x:v>1</x:v>
      </x:c>
      <x:c r="CJ1179" s="36" t="n">
        <x:f>SUM(CC1179,CD1179)</x:f>
        <x:v>3</x:v>
      </x:c>
      <x:c r="CK1179" s="36" t="n">
        <x:f>SUM(CE1179)</x:f>
        <x:v>1</x:v>
      </x:c>
      <x:c r="CL1179" s="36" t="n">
        <x:f>SUM(CG1179:CK1179)</x:f>
        <x:v>12</x:v>
      </x:c>
      <x:c r="CM1179" s="39" t="n">
        <x:f>SUM(BV1179*1,BW1179*1,BX1179*1,BY1179*1)</x:f>
        <x:v>3</x:v>
      </x:c>
      <x:c r="CN1179" s="39" t="n">
        <x:f>SUM(BZ1179*0.324,CA1179*0.416)</x:f>
        <x:v>1.48</x:v>
      </x:c>
      <x:c r="CO1179" s="39" t="n">
        <x:f>SUM(CB1179*0.75)</x:f>
        <x:v>0.75</x:v>
      </x:c>
      <x:c r="CP1179" s="39" t="n">
        <x:f>SUM(CC1179*0.325,CD1179*0.2)</x:f>
        <x:v>0.8500000000000001</x:v>
      </x:c>
      <x:c r="CQ1179" s="39" t="n">
        <x:f>SUM(CE1179*0.24)</x:f>
        <x:v>0.24</x:v>
      </x:c>
      <x:c r="CR1179" s="39" t="n">
        <x:f>SUM(CM1179:CQ1179)</x:f>
        <x:v>6.32</x:v>
      </x:c>
      <x:c r="CS1179" s="36" t="n">
        <x:f>SUM(CG1179:CH1179)</x:f>
        <x:v>7</x:v>
      </x:c>
      <x:c r="CT1179" s="36" t="str"/>
      <x:c r="CU1179" s="36" t="n">
        <x:f>MIN(AG1179,CG1179)</x:f>
        <x:v>3</x:v>
      </x:c>
      <x:c r="CV1179" s="36" t="n">
        <x:f>MIN(AG1179,CH1179)</x:f>
        <x:v>4</x:v>
      </x:c>
      <x:c r="CW1179" s="36" t="n">
        <x:f>MIN(AG1179,CI1179)</x:f>
        <x:v>1</x:v>
      </x:c>
      <x:c r="CX1179" s="36" t="n">
        <x:f>MIN(AG1179,CJ1179)</x:f>
        <x:v>3</x:v>
      </x:c>
      <x:c r="CY1179" s="36" t="n">
        <x:f>MIN(AG1179,CK1179)</x:f>
        <x:v>1</x:v>
      </x:c>
    </x:row>
    <x:row r="1180" ht="18" customHeight="1">
      <x:c r="A1180" s="35" t="str">
        <x:v>Area TWT-01</x:v>
      </x:c>
      <x:c r="B1180" s="35" t="str">
        <x:v>Area Lead TWT-01</x:v>
      </x:c>
      <x:c r="C1180" s="35" t="str">
        <x:v>Field Lead TWT-10</x:v>
      </x:c>
      <x:c r="D1180" s="35" t="str">
        <x:v>City TWT-A</x:v>
      </x:c>
      <x:c r="E1180" s="35" t="n">
        <x:v>4</x:v>
      </x:c>
      <x:c r="F1180" s="35" t="n">
        <x:v>24</x:v>
      </x:c>
      <x:c r="G1180" s="35" t="n">
        <x:v>1</x:v>
      </x:c>
      <x:c r="H1180" s="35" t="str">
        <x:v>Promoter</x:v>
      </x:c>
      <x:c r="I1180" s="35" t="str">
        <x:v>Agency TWT-03</x:v>
      </x:c>
      <x:c r="J1180" s="35" t="str">
        <x:v>PR-TWT-017</x:v>
      </x:c>
      <x:c r="K1180" s="35" t="str">
        <x:v>Masked Promoter TWT-017</x:v>
      </x:c>
      <x:c r="L1180" s="35" t="str">
        <x:v>9XXXX10017</x:v>
      </x:c>
      <x:c r="M1180" s="37" t="n">
        <x:v>46221</x:v>
      </x:c>
      <x:c r="N1180" s="35" t="str">
        <x:v>Cohort 3</x:v>
      </x:c>
      <x:c r="O1180" s="35" t="str">
        <x:v>DIST-TWT-05</x:v>
      </x:c>
      <x:c r="P1180" s="35" t="str">
        <x:v>Masked Distributor TWT-05</x:v>
      </x:c>
      <x:c r="Q1180" s="35" t="str">
        <x:v>P-TWT-049</x:v>
      </x:c>
      <x:c r="R1180" s="35" t="str">
        <x:v>TWT-049</x:v>
      </x:c>
      <x:c r="S1180" s="35" t="str">
        <x:v>Masked Store TWT-049</x:v>
      </x:c>
      <x:c r="T1180" s="35" t="str">
        <x:v>XX1049</x:v>
      </x:c>
      <x:c r="U1180" s="35" t="str">
        <x:v>Modern Trade</x:v>
      </x:c>
      <x:c r="V1180" s="35" t="str">
        <x:v>Masked</x:v>
      </x:c>
      <x:c r="W1180" s="35" t="str">
        <x:v>Masked</x:v>
      </x:c>
      <x:c r="X1180" s="37" t="n">
        <x:v>46213</x:v>
      </x:c>
      <x:c r="Y1180" s="37" t="n">
        <x:v>46291</x:v>
      </x:c>
      <x:c r="Z1180" s="35" t="str">
        <x:v>W04</x:v>
      </x:c>
      <x:c r="AA1180" s="35" t="str">
        <x:v>Sep'26</x:v>
      </x:c>
      <x:c r="AB1180" s="35" t="str">
        <x:v>22 - 28</x:v>
      </x:c>
      <x:c r="AC1180" s="35" t="str">
        <x:v>Week 4 of Sep 2026</x:v>
      </x:c>
      <x:c r="AD1180" s="35" t="str">
        <x:v>Continue</x:v>
      </x:c>
      <x:c r="AE1180" s="35" t="str"/>
      <x:c r="AF1180" s="36" t="n">
        <x:v>66</x:v>
      </x:c>
      <x:c r="AG1180" s="36" t="n">
        <x:v>25</x:v>
      </x:c>
      <x:c r="AH1180" s="38" t="n">
        <x:f>IFERROR(AG1180/AF1180,0)</x:f>
        <x:v>0.3787878787878788</x:v>
      </x:c>
      <x:c r="AI1180" s="36" t="n">
        <x:v>21</x:v>
      </x:c>
      <x:c r="AJ1180" s="38" t="n">
        <x:f>IFERROR(AI1180/AG1180,0)</x:f>
        <x:v>0.84</x:v>
      </x:c>
      <x:c r="AK1180" s="36" t="n">
        <x:v>5</x:v>
      </x:c>
      <x:c r="AL1180" s="36" t="n">
        <x:v>12</x:v>
      </x:c>
      <x:c r="AM1180" s="36" t="n">
        <x:v>1</x:v>
      </x:c>
      <x:c r="AN1180" s="38" t="n">
        <x:f>IFERROR(AL1180/AG1180,0)</x:f>
        <x:v>0.48</x:v>
      </x:c>
      <x:c r="AO1180" s="36" t="n">
        <x:f>BK1179</x:f>
        <x:v>66</x:v>
      </x:c>
      <x:c r="AP1180" s="36" t="n">
        <x:f>BL1179</x:f>
        <x:v>54</x:v>
      </x:c>
      <x:c r="AQ1180" s="36" t="n">
        <x:f>BM1179</x:f>
        <x:v>62</x:v>
      </x:c>
      <x:c r="AR1180" s="36" t="n">
        <x:f>BN1179</x:f>
        <x:v>46</x:v>
      </x:c>
      <x:c r="AS1180" s="36" t="n">
        <x:f>BO1179</x:f>
        <x:v>47</x:v>
      </x:c>
      <x:c r="AT1180" s="36" t="n">
        <x:f>BP1179</x:f>
        <x:v>72</x:v>
      </x:c>
      <x:c r="AU1180" s="36" t="n">
        <x:f>BQ1179</x:f>
        <x:v>58</x:v>
      </x:c>
      <x:c r="AV1180" s="36" t="n">
        <x:f>BR1179</x:f>
        <x:v>65</x:v>
      </x:c>
      <x:c r="AW1180" s="36" t="n">
        <x:f>BS1179</x:f>
        <x:v>58</x:v>
      </x:c>
      <x:c r="AX1180" s="36" t="n">
        <x:f>BT1179</x:f>
        <x:v>18</x:v>
      </x:c>
      <x:c r="AY1180" s="36" t="n">
        <x:f>SUM(AO1180:AX1180)</x:f>
        <x:v>546</x:v>
      </x:c>
      <x:c r="AZ1180" s="36" t="n">
        <x:v>0</x:v>
      </x:c>
      <x:c r="BA1180" s="36" t="n">
        <x:v>0</x:v>
      </x:c>
      <x:c r="BB1180" s="36" t="n">
        <x:v>0</x:v>
      </x:c>
      <x:c r="BC1180" s="36" t="n">
        <x:v>12</x:v>
      </x:c>
      <x:c r="BD1180" s="36" t="n">
        <x:v>0</x:v>
      </x:c>
      <x:c r="BE1180" s="36" t="n">
        <x:v>0</x:v>
      </x:c>
      <x:c r="BF1180" s="36" t="n">
        <x:v>0</x:v>
      </x:c>
      <x:c r="BG1180" s="36" t="n">
        <x:v>0</x:v>
      </x:c>
      <x:c r="BH1180" s="36" t="n">
        <x:v>0</x:v>
      </x:c>
      <x:c r="BI1180" s="36" t="n">
        <x:v>16</x:v>
      </x:c>
      <x:c r="BJ1180" s="36"/>
      <x:c r="BK1180" s="36" t="n">
        <x:f>MAX(0,AO1180+AZ1180-BV1180)</x:f>
        <x:v>65</x:v>
      </x:c>
      <x:c r="BL1180" s="36" t="n">
        <x:f>MAX(0,AP1180+BA1180-BW1180)</x:f>
        <x:v>53</x:v>
      </x:c>
      <x:c r="BM1180" s="36" t="n">
        <x:f>MAX(0,AQ1180+BB1180-BX1180)</x:f>
        <x:v>61</x:v>
      </x:c>
      <x:c r="BN1180" s="36" t="n">
        <x:f>MAX(0,AR1180+BC1180-BY1180)</x:f>
        <x:v>57</x:v>
      </x:c>
      <x:c r="BO1180" s="36" t="n">
        <x:f>MAX(0,AS1180+BD1180-BZ1180)</x:f>
        <x:v>45</x:v>
      </x:c>
      <x:c r="BP1180" s="36" t="n">
        <x:f>MAX(0,AT1180+BE1180-CA1180)</x:f>
        <x:v>71</x:v>
      </x:c>
      <x:c r="BQ1180" s="36" t="n">
        <x:f>MAX(0,AU1180+BF1180-CB1180)</x:f>
        <x:v>57</x:v>
      </x:c>
      <x:c r="BR1180" s="36" t="n">
        <x:f>MAX(0,AV1180+BG1180-CC1180)</x:f>
        <x:v>63</x:v>
      </x:c>
      <x:c r="BS1180" s="36" t="n">
        <x:f>MAX(0,AW1180+BH1180-CD1180)</x:f>
        <x:v>57</x:v>
      </x:c>
      <x:c r="BT1180" s="36" t="n">
        <x:f>MAX(0,AX1180+BI1180-CE1180)</x:f>
        <x:v>33</x:v>
      </x:c>
      <x:c r="BU1180" s="36" t="n">
        <x:f>SUM(BK1180:BT1180)</x:f>
        <x:v>562</x:v>
      </x:c>
      <x:c r="BV1180" s="36" t="n">
        <x:v>1</x:v>
      </x:c>
      <x:c r="BW1180" s="36" t="n">
        <x:v>1</x:v>
      </x:c>
      <x:c r="BX1180" s="36" t="n">
        <x:v>1</x:v>
      </x:c>
      <x:c r="BY1180" s="36" t="n">
        <x:v>1</x:v>
      </x:c>
      <x:c r="BZ1180" s="36" t="n">
        <x:v>2</x:v>
      </x:c>
      <x:c r="CA1180" s="36" t="n">
        <x:v>1</x:v>
      </x:c>
      <x:c r="CB1180" s="36" t="n">
        <x:v>1</x:v>
      </x:c>
      <x:c r="CC1180" s="36" t="n">
        <x:v>2</x:v>
      </x:c>
      <x:c r="CD1180" s="36" t="n">
        <x:v>1</x:v>
      </x:c>
      <x:c r="CE1180" s="36" t="n">
        <x:v>1</x:v>
      </x:c>
      <x:c r="CF1180" s="36"/>
      <x:c r="CG1180" s="36" t="n">
        <x:f>SUM(BV1180,BW1180,BX1180,BY1180)</x:f>
        <x:v>4</x:v>
      </x:c>
      <x:c r="CH1180" s="36" t="n">
        <x:f>SUM(BZ1180,CA1180)</x:f>
        <x:v>3</x:v>
      </x:c>
      <x:c r="CI1180" s="36" t="n">
        <x:f>SUM(CB1180)</x:f>
        <x:v>1</x:v>
      </x:c>
      <x:c r="CJ1180" s="36" t="n">
        <x:f>SUM(CC1180,CD1180)</x:f>
        <x:v>3</x:v>
      </x:c>
      <x:c r="CK1180" s="36" t="n">
        <x:f>SUM(CE1180)</x:f>
        <x:v>1</x:v>
      </x:c>
      <x:c r="CL1180" s="36" t="n">
        <x:f>SUM(CG1180:CK1180)</x:f>
        <x:v>12</x:v>
      </x:c>
      <x:c r="CM1180" s="39" t="n">
        <x:f>SUM(BV1180*1,BW1180*1,BX1180*1,BY1180*1)</x:f>
        <x:v>4</x:v>
      </x:c>
      <x:c r="CN1180" s="39" t="n">
        <x:f>SUM(BZ1180*0.324,CA1180*0.416)</x:f>
        <x:v>1.064</x:v>
      </x:c>
      <x:c r="CO1180" s="39" t="n">
        <x:f>SUM(CB1180*0.75)</x:f>
        <x:v>0.75</x:v>
      </x:c>
      <x:c r="CP1180" s="39" t="n">
        <x:f>SUM(CC1180*0.325,CD1180*0.2)</x:f>
        <x:v>0.8500000000000001</x:v>
      </x:c>
      <x:c r="CQ1180" s="39" t="n">
        <x:f>SUM(CE1180*0.24)</x:f>
        <x:v>0.24</x:v>
      </x:c>
      <x:c r="CR1180" s="39" t="n">
        <x:f>SUM(CM1180:CQ1180)</x:f>
        <x:v>6.904</x:v>
      </x:c>
      <x:c r="CS1180" s="36" t="n">
        <x:f>SUM(CG1180:CH1180)</x:f>
        <x:v>7</x:v>
      </x:c>
      <x:c r="CT1180" s="36" t="str"/>
      <x:c r="CU1180" s="36" t="n">
        <x:f>MIN(AG1180,CG1180)</x:f>
        <x:v>4</x:v>
      </x:c>
      <x:c r="CV1180" s="36" t="n">
        <x:f>MIN(AG1180,CH1180)</x:f>
        <x:v>3</x:v>
      </x:c>
      <x:c r="CW1180" s="36" t="n">
        <x:f>MIN(AG1180,CI1180)</x:f>
        <x:v>1</x:v>
      </x:c>
      <x:c r="CX1180" s="36" t="n">
        <x:f>MIN(AG1180,CJ1180)</x:f>
        <x:v>3</x:v>
      </x:c>
      <x:c r="CY1180" s="36" t="n">
        <x:f>MIN(AG1180,CK1180)</x:f>
        <x:v>1</x:v>
      </x:c>
    </x:row>
    <x:row r="1181" ht="18" customHeight="1">
      <x:c r="A1181" s="35" t="str">
        <x:v>Area TWT-01</x:v>
      </x:c>
      <x:c r="B1181" s="35" t="str">
        <x:v>Area Lead TWT-01</x:v>
      </x:c>
      <x:c r="C1181" s="35" t="str">
        <x:v>Field Lead TWT-10</x:v>
      </x:c>
      <x:c r="D1181" s="35" t="str">
        <x:v>City TWT-A</x:v>
      </x:c>
      <x:c r="E1181" s="35" t="n">
        <x:v>4</x:v>
      </x:c>
      <x:c r="F1181" s="35" t="n">
        <x:v>24</x:v>
      </x:c>
      <x:c r="G1181" s="35" t="n">
        <x:v>1</x:v>
      </x:c>
      <x:c r="H1181" s="35" t="str">
        <x:v>Promoter</x:v>
      </x:c>
      <x:c r="I1181" s="35" t="str">
        <x:v>Agency TWT-03</x:v>
      </x:c>
      <x:c r="J1181" s="35" t="str">
        <x:v>PR-TWT-017</x:v>
      </x:c>
      <x:c r="K1181" s="35" t="str">
        <x:v>Masked Promoter TWT-017</x:v>
      </x:c>
      <x:c r="L1181" s="35" t="str">
        <x:v>9XXXX10017</x:v>
      </x:c>
      <x:c r="M1181" s="37" t="n">
        <x:v>46221</x:v>
      </x:c>
      <x:c r="N1181" s="35" t="str">
        <x:v>Cohort 3</x:v>
      </x:c>
      <x:c r="O1181" s="35" t="str">
        <x:v>DIST-TWT-05</x:v>
      </x:c>
      <x:c r="P1181" s="35" t="str">
        <x:v>Masked Distributor TWT-05</x:v>
      </x:c>
      <x:c r="Q1181" s="35" t="str">
        <x:v>P-TWT-049</x:v>
      </x:c>
      <x:c r="R1181" s="35" t="str">
        <x:v>TWT-049</x:v>
      </x:c>
      <x:c r="S1181" s="35" t="str">
        <x:v>Masked Store TWT-049</x:v>
      </x:c>
      <x:c r="T1181" s="35" t="str">
        <x:v>XX1049</x:v>
      </x:c>
      <x:c r="U1181" s="35" t="str">
        <x:v>Modern Trade</x:v>
      </x:c>
      <x:c r="V1181" s="35" t="str">
        <x:v>Masked</x:v>
      </x:c>
      <x:c r="W1181" s="35" t="str">
        <x:v>Masked</x:v>
      </x:c>
      <x:c r="X1181" s="37" t="n">
        <x:v>46213</x:v>
      </x:c>
      <x:c r="Y1181" s="37" t="n">
        <x:v>46293</x:v>
      </x:c>
      <x:c r="Z1181" s="35" t="str">
        <x:v>W04</x:v>
      </x:c>
      <x:c r="AA1181" s="35" t="str">
        <x:v>Sep'26</x:v>
      </x:c>
      <x:c r="AB1181" s="35" t="str">
        <x:v>22 - 28</x:v>
      </x:c>
      <x:c r="AC1181" s="35" t="str">
        <x:v>Week 4 of Sep 2026</x:v>
      </x:c>
      <x:c r="AD1181" s="35" t="str">
        <x:v>Continue</x:v>
      </x:c>
      <x:c r="AE1181" s="35" t="str"/>
      <x:c r="AF1181" s="36" t="n">
        <x:v>61</x:v>
      </x:c>
      <x:c r="AG1181" s="36" t="n">
        <x:v>24</x:v>
      </x:c>
      <x:c r="AH1181" s="38" t="n">
        <x:f>IFERROR(AG1181/AF1181,0)</x:f>
        <x:v>0.39344262295081966</x:v>
      </x:c>
      <x:c r="AI1181" s="36" t="n">
        <x:v>21</x:v>
      </x:c>
      <x:c r="AJ1181" s="38" t="n">
        <x:f>IFERROR(AI1181/AG1181,0)</x:f>
        <x:v>0.875</x:v>
      </x:c>
      <x:c r="AK1181" s="36" t="n">
        <x:v>8</x:v>
      </x:c>
      <x:c r="AL1181" s="36" t="n">
        <x:v>9</x:v>
      </x:c>
      <x:c r="AM1181" s="36" t="n">
        <x:v>1</x:v>
      </x:c>
      <x:c r="AN1181" s="38" t="n">
        <x:f>IFERROR(AL1181/AG1181,0)</x:f>
        <x:v>0.375</x:v>
      </x:c>
      <x:c r="AO1181" s="36" t="n">
        <x:f>BK1180</x:f>
        <x:v>65</x:v>
      </x:c>
      <x:c r="AP1181" s="36" t="n">
        <x:f>BL1180</x:f>
        <x:v>53</x:v>
      </x:c>
      <x:c r="AQ1181" s="36" t="n">
        <x:f>BM1180</x:f>
        <x:v>61</x:v>
      </x:c>
      <x:c r="AR1181" s="36" t="n">
        <x:f>BN1180</x:f>
        <x:v>57</x:v>
      </x:c>
      <x:c r="AS1181" s="36" t="n">
        <x:f>BO1180</x:f>
        <x:v>45</x:v>
      </x:c>
      <x:c r="AT1181" s="36" t="n">
        <x:f>BP1180</x:f>
        <x:v>71</x:v>
      </x:c>
      <x:c r="AU1181" s="36" t="n">
        <x:f>BQ1180</x:f>
        <x:v>57</x:v>
      </x:c>
      <x:c r="AV1181" s="36" t="n">
        <x:f>BR1180</x:f>
        <x:v>63</x:v>
      </x:c>
      <x:c r="AW1181" s="36" t="n">
        <x:f>BS1180</x:f>
        <x:v>57</x:v>
      </x:c>
      <x:c r="AX1181" s="36" t="n">
        <x:f>BT1180</x:f>
        <x:v>33</x:v>
      </x:c>
      <x:c r="AY1181" s="36" t="n">
        <x:f>SUM(AO1181:AX1181)</x:f>
        <x:v>562</x:v>
      </x:c>
      <x:c r="AZ1181" s="36" t="n">
        <x:v>0</x:v>
      </x:c>
      <x:c r="BA1181" s="36" t="n">
        <x:v>0</x:v>
      </x:c>
      <x:c r="BB1181" s="36" t="n">
        <x:v>0</x:v>
      </x:c>
      <x:c r="BC1181" s="36" t="n">
        <x:v>0</x:v>
      </x:c>
      <x:c r="BD1181" s="36" t="n">
        <x:v>17</x:v>
      </x:c>
      <x:c r="BE1181" s="36" t="n">
        <x:v>0</x:v>
      </x:c>
      <x:c r="BF1181" s="36" t="n">
        <x:v>0</x:v>
      </x:c>
      <x:c r="BG1181" s="36" t="n">
        <x:v>0</x:v>
      </x:c>
      <x:c r="BH1181" s="36" t="n">
        <x:v>0</x:v>
      </x:c>
      <x:c r="BI1181" s="36" t="n">
        <x:v>0</x:v>
      </x:c>
      <x:c r="BJ1181" s="36"/>
      <x:c r="BK1181" s="36" t="n">
        <x:f>MAX(0,AO1181+AZ1181-BV1181)</x:f>
        <x:v>65</x:v>
      </x:c>
      <x:c r="BL1181" s="36" t="n">
        <x:f>MAX(0,AP1181+BA1181-BW1181)</x:f>
        <x:v>52</x:v>
      </x:c>
      <x:c r="BM1181" s="36" t="n">
        <x:f>MAX(0,AQ1181+BB1181-BX1181)</x:f>
        <x:v>60</x:v>
      </x:c>
      <x:c r="BN1181" s="36" t="n">
        <x:f>MAX(0,AR1181+BC1181-BY1181)</x:f>
        <x:v>56</x:v>
      </x:c>
      <x:c r="BO1181" s="36" t="n">
        <x:f>MAX(0,AS1181+BD1181-BZ1181)</x:f>
        <x:v>60</x:v>
      </x:c>
      <x:c r="BP1181" s="36" t="n">
        <x:f>MAX(0,AT1181+BE1181-CA1181)</x:f>
        <x:v>70</x:v>
      </x:c>
      <x:c r="BQ1181" s="36" t="n">
        <x:f>MAX(0,AU1181+BF1181-CB1181)</x:f>
        <x:v>56</x:v>
      </x:c>
      <x:c r="BR1181" s="36" t="n">
        <x:f>MAX(0,AV1181+BG1181-CC1181)</x:f>
        <x:v>62</x:v>
      </x:c>
      <x:c r="BS1181" s="36" t="n">
        <x:f>MAX(0,AW1181+BH1181-CD1181)</x:f>
        <x:v>56</x:v>
      </x:c>
      <x:c r="BT1181" s="36" t="n">
        <x:f>MAX(0,AX1181+BI1181-CE1181)</x:f>
        <x:v>32</x:v>
      </x:c>
      <x:c r="BU1181" s="36" t="n">
        <x:f>SUM(BK1181:BT1181)</x:f>
        <x:v>569</x:v>
      </x:c>
      <x:c r="BV1181" s="36" t="n">
        <x:v>0</x:v>
      </x:c>
      <x:c r="BW1181" s="36" t="n">
        <x:v>1</x:v>
      </x:c>
      <x:c r="BX1181" s="36" t="n">
        <x:v>1</x:v>
      </x:c>
      <x:c r="BY1181" s="36" t="n">
        <x:v>1</x:v>
      </x:c>
      <x:c r="BZ1181" s="36" t="n">
        <x:v>2</x:v>
      </x:c>
      <x:c r="CA1181" s="36" t="n">
        <x:v>1</x:v>
      </x:c>
      <x:c r="CB1181" s="36" t="n">
        <x:v>1</x:v>
      </x:c>
      <x:c r="CC1181" s="36" t="n">
        <x:v>1</x:v>
      </x:c>
      <x:c r="CD1181" s="36" t="n">
        <x:v>1</x:v>
      </x:c>
      <x:c r="CE1181" s="36" t="n">
        <x:v>1</x:v>
      </x:c>
      <x:c r="CF1181" s="36"/>
      <x:c r="CG1181" s="36" t="n">
        <x:f>SUM(BV1181,BW1181,BX1181,BY1181)</x:f>
        <x:v>3</x:v>
      </x:c>
      <x:c r="CH1181" s="36" t="n">
        <x:f>SUM(BZ1181,CA1181)</x:f>
        <x:v>3</x:v>
      </x:c>
      <x:c r="CI1181" s="36" t="n">
        <x:f>SUM(CB1181)</x:f>
        <x:v>1</x:v>
      </x:c>
      <x:c r="CJ1181" s="36" t="n">
        <x:f>SUM(CC1181,CD1181)</x:f>
        <x:v>2</x:v>
      </x:c>
      <x:c r="CK1181" s="36" t="n">
        <x:f>SUM(CE1181)</x:f>
        <x:v>1</x:v>
      </x:c>
      <x:c r="CL1181" s="36" t="n">
        <x:f>SUM(CG1181:CK1181)</x:f>
        <x:v>10</x:v>
      </x:c>
      <x:c r="CM1181" s="39" t="n">
        <x:f>SUM(BV1181*1,BW1181*1,BX1181*1,BY1181*1)</x:f>
        <x:v>3</x:v>
      </x:c>
      <x:c r="CN1181" s="39" t="n">
        <x:f>SUM(BZ1181*0.324,CA1181*0.416)</x:f>
        <x:v>1.064</x:v>
      </x:c>
      <x:c r="CO1181" s="39" t="n">
        <x:f>SUM(CB1181*0.75)</x:f>
        <x:v>0.75</x:v>
      </x:c>
      <x:c r="CP1181" s="39" t="n">
        <x:f>SUM(CC1181*0.325,CD1181*0.2)</x:f>
        <x:v>0.525</x:v>
      </x:c>
      <x:c r="CQ1181" s="39" t="n">
        <x:f>SUM(CE1181*0.24)</x:f>
        <x:v>0.24</x:v>
      </x:c>
      <x:c r="CR1181" s="39" t="n">
        <x:f>SUM(CM1181:CQ1181)</x:f>
        <x:v>5.579000000000001</x:v>
      </x:c>
      <x:c r="CS1181" s="36" t="n">
        <x:f>SUM(CG1181:CH1181)</x:f>
        <x:v>6</x:v>
      </x:c>
      <x:c r="CT1181" s="36" t="str"/>
      <x:c r="CU1181" s="36" t="n">
        <x:f>MIN(AG1181,CG1181)</x:f>
        <x:v>3</x:v>
      </x:c>
      <x:c r="CV1181" s="36" t="n">
        <x:f>MIN(AG1181,CH1181)</x:f>
        <x:v>3</x:v>
      </x:c>
      <x:c r="CW1181" s="36" t="n">
        <x:f>MIN(AG1181,CI1181)</x:f>
        <x:v>1</x:v>
      </x:c>
      <x:c r="CX1181" s="36" t="n">
        <x:f>MIN(AG1181,CJ1181)</x:f>
        <x:v>2</x:v>
      </x:c>
      <x:c r="CY1181" s="36" t="n">
        <x:f>MIN(AG1181,CK1181)</x:f>
        <x:v>1</x:v>
      </x:c>
    </x:row>
    <x:row r="1182" ht="18" customHeight="1">
      <x:c r="A1182" s="35" t="str">
        <x:v>Area TWT-01</x:v>
      </x:c>
      <x:c r="B1182" s="35" t="str">
        <x:v>Area Lead TWT-01</x:v>
      </x:c>
      <x:c r="C1182" s="35" t="str">
        <x:v>Field Lead TWT-10</x:v>
      </x:c>
      <x:c r="D1182" s="35" t="str">
        <x:v>City TWT-B</x:v>
      </x:c>
      <x:c r="E1182" s="35" t="n">
        <x:v>4</x:v>
      </x:c>
      <x:c r="F1182" s="35" t="n">
        <x:v>24</x:v>
      </x:c>
      <x:c r="G1182" s="35" t="n">
        <x:v>1</x:v>
      </x:c>
      <x:c r="H1182" s="35" t="str">
        <x:v>Promoter</x:v>
      </x:c>
      <x:c r="I1182" s="35" t="str">
        <x:v>Agency TWT-03</x:v>
      </x:c>
      <x:c r="J1182" s="35" t="str">
        <x:v>PR-TWT-017</x:v>
      </x:c>
      <x:c r="K1182" s="35" t="str">
        <x:v>Masked Promoter TWT-017</x:v>
      </x:c>
      <x:c r="L1182" s="35" t="str">
        <x:v>9XXXX10017</x:v>
      </x:c>
      <x:c r="M1182" s="37" t="n">
        <x:v>46221</x:v>
      </x:c>
      <x:c r="N1182" s="35" t="str">
        <x:v>Cohort 3</x:v>
      </x:c>
      <x:c r="O1182" s="35" t="str">
        <x:v>DIST-TWT-05</x:v>
      </x:c>
      <x:c r="P1182" s="35" t="str">
        <x:v>Masked Distributor TWT-05</x:v>
      </x:c>
      <x:c r="Q1182" s="35" t="str">
        <x:v>P-TWT-050</x:v>
      </x:c>
      <x:c r="R1182" s="35" t="str">
        <x:v>TWT-050</x:v>
      </x:c>
      <x:c r="S1182" s="35" t="str">
        <x:v>Masked Store TWT-050</x:v>
      </x:c>
      <x:c r="T1182" s="35" t="str">
        <x:v>XX1050</x:v>
      </x:c>
      <x:c r="U1182" s="35" t="str">
        <x:v>Health Store</x:v>
      </x:c>
      <x:c r="V1182" s="35" t="str">
        <x:v>Masked</x:v>
      </x:c>
      <x:c r="W1182" s="35" t="str">
        <x:v>Masked</x:v>
      </x:c>
      <x:c r="X1182" s="37" t="n">
        <x:v>46214</x:v>
      </x:c>
      <x:c r="Y1182" s="37" t="n">
        <x:v>46266</x:v>
      </x:c>
      <x:c r="Z1182" s="35" t="str">
        <x:v>W01</x:v>
      </x:c>
      <x:c r="AA1182" s="35" t="str">
        <x:v>Sep'26</x:v>
      </x:c>
      <x:c r="AB1182" s="35" t="str">
        <x:v>01 - 07</x:v>
      </x:c>
      <x:c r="AC1182" s="35" t="str">
        <x:v>Week 1 of Sep 2026</x:v>
      </x:c>
      <x:c r="AD1182" s="35" t="str">
        <x:v>Continue</x:v>
      </x:c>
      <x:c r="AE1182" s="35" t="str">
        <x:v>Normal operations</x:v>
      </x:c>
      <x:c r="AF1182" s="36" t="n">
        <x:v>45</x:v>
      </x:c>
      <x:c r="AG1182" s="36" t="n">
        <x:v>17</x:v>
      </x:c>
      <x:c r="AH1182" s="38" t="n">
        <x:f>IFERROR(AG1182/AF1182,0)</x:f>
        <x:v>0.37777777777777777</x:v>
      </x:c>
      <x:c r="AI1182" s="36" t="n">
        <x:v>15</x:v>
      </x:c>
      <x:c r="AJ1182" s="38" t="n">
        <x:f>IFERROR(AI1182/AG1182,0)</x:f>
        <x:v>0.8823529411764706</x:v>
      </x:c>
      <x:c r="AK1182" s="36" t="n">
        <x:v>2</x:v>
      </x:c>
      <x:c r="AL1182" s="36" t="n">
        <x:v>9</x:v>
      </x:c>
      <x:c r="AM1182" s="36" t="n">
        <x:v>1</x:v>
      </x:c>
      <x:c r="AN1182" s="38" t="n">
        <x:f>IFERROR(AL1182/AG1182,0)</x:f>
        <x:v>0.5294117647058824</x:v>
      </x:c>
      <x:c r="AO1182" s="36" t="n">
        <x:v>16</x:v>
      </x:c>
      <x:c r="AP1182" s="36" t="n">
        <x:v>14</x:v>
      </x:c>
      <x:c r="AQ1182" s="36" t="n">
        <x:v>19</x:v>
      </x:c>
      <x:c r="AR1182" s="36" t="n">
        <x:v>15</x:v>
      </x:c>
      <x:c r="AS1182" s="36" t="n">
        <x:v>18</x:v>
      </x:c>
      <x:c r="AT1182" s="36" t="n">
        <x:v>20</x:v>
      </x:c>
      <x:c r="AU1182" s="36" t="n">
        <x:v>18</x:v>
      </x:c>
      <x:c r="AV1182" s="36" t="n">
        <x:v>16</x:v>
      </x:c>
      <x:c r="AW1182" s="36" t="n">
        <x:v>19</x:v>
      </x:c>
      <x:c r="AX1182" s="36" t="n">
        <x:v>16</x:v>
      </x:c>
      <x:c r="AY1182" s="36" t="n">
        <x:f>SUM(AO1182:AX1182)</x:f>
        <x:v>171</x:v>
      </x:c>
      <x:c r="AZ1182" s="36" t="n">
        <x:v>0</x:v>
      </x:c>
      <x:c r="BA1182" s="36" t="n">
        <x:v>0</x:v>
      </x:c>
      <x:c r="BB1182" s="36" t="n">
        <x:v>0</x:v>
      </x:c>
      <x:c r="BC1182" s="36" t="n">
        <x:v>0</x:v>
      </x:c>
      <x:c r="BD1182" s="36" t="n">
        <x:v>12</x:v>
      </x:c>
      <x:c r="BE1182" s="36" t="n">
        <x:v>0</x:v>
      </x:c>
      <x:c r="BF1182" s="36" t="n">
        <x:v>0</x:v>
      </x:c>
      <x:c r="BG1182" s="36" t="n">
        <x:v>0</x:v>
      </x:c>
      <x:c r="BH1182" s="36" t="n">
        <x:v>0</x:v>
      </x:c>
      <x:c r="BI1182" s="36" t="n">
        <x:v>0</x:v>
      </x:c>
      <x:c r="BJ1182" s="36"/>
      <x:c r="BK1182" s="36" t="n">
        <x:f>MAX(0,AO1182+AZ1182-BV1182)</x:f>
        <x:v>16</x:v>
      </x:c>
      <x:c r="BL1182" s="36" t="n">
        <x:f>MAX(0,AP1182+BA1182-BW1182)</x:f>
        <x:v>13</x:v>
      </x:c>
      <x:c r="BM1182" s="36" t="n">
        <x:f>MAX(0,AQ1182+BB1182-BX1182)</x:f>
        <x:v>19</x:v>
      </x:c>
      <x:c r="BN1182" s="36" t="n">
        <x:f>MAX(0,AR1182+BC1182-BY1182)</x:f>
        <x:v>14</x:v>
      </x:c>
      <x:c r="BO1182" s="36" t="n">
        <x:f>MAX(0,AS1182+BD1182-BZ1182)</x:f>
        <x:v>29</x:v>
      </x:c>
      <x:c r="BP1182" s="36" t="n">
        <x:f>MAX(0,AT1182+BE1182-CA1182)</x:f>
        <x:v>19</x:v>
      </x:c>
      <x:c r="BQ1182" s="36" t="n">
        <x:f>MAX(0,AU1182+BF1182-CB1182)</x:f>
        <x:v>17</x:v>
      </x:c>
      <x:c r="BR1182" s="36" t="n">
        <x:f>MAX(0,AV1182+BG1182-CC1182)</x:f>
        <x:v>15</x:v>
      </x:c>
      <x:c r="BS1182" s="36" t="n">
        <x:f>MAX(0,AW1182+BH1182-CD1182)</x:f>
        <x:v>18</x:v>
      </x:c>
      <x:c r="BT1182" s="36" t="n">
        <x:f>MAX(0,AX1182+BI1182-CE1182)</x:f>
        <x:v>15</x:v>
      </x:c>
      <x:c r="BU1182" s="36" t="n">
        <x:f>SUM(BK1182:BT1182)</x:f>
        <x:v>175</x:v>
      </x:c>
      <x:c r="BV1182" s="36" t="n">
        <x:v>0</x:v>
      </x:c>
      <x:c r="BW1182" s="36" t="n">
        <x:v>1</x:v>
      </x:c>
      <x:c r="BX1182" s="36" t="n">
        <x:v>0</x:v>
      </x:c>
      <x:c r="BY1182" s="36" t="n">
        <x:v>1</x:v>
      </x:c>
      <x:c r="BZ1182" s="36" t="n">
        <x:v>1</x:v>
      </x:c>
      <x:c r="CA1182" s="36" t="n">
        <x:v>1</x:v>
      </x:c>
      <x:c r="CB1182" s="36" t="n">
        <x:v>1</x:v>
      </x:c>
      <x:c r="CC1182" s="36" t="n">
        <x:v>1</x:v>
      </x:c>
      <x:c r="CD1182" s="36" t="n">
        <x:v>1</x:v>
      </x:c>
      <x:c r="CE1182" s="36" t="n">
        <x:v>1</x:v>
      </x:c>
      <x:c r="CF1182" s="36"/>
      <x:c r="CG1182" s="36" t="n">
        <x:f>SUM(BV1182,BW1182,BX1182,BY1182)</x:f>
        <x:v>2</x:v>
      </x:c>
      <x:c r="CH1182" s="36" t="n">
        <x:f>SUM(BZ1182,CA1182)</x:f>
        <x:v>2</x:v>
      </x:c>
      <x:c r="CI1182" s="36" t="n">
        <x:f>SUM(CB1182)</x:f>
        <x:v>1</x:v>
      </x:c>
      <x:c r="CJ1182" s="36" t="n">
        <x:f>SUM(CC1182,CD1182)</x:f>
        <x:v>2</x:v>
      </x:c>
      <x:c r="CK1182" s="36" t="n">
        <x:f>SUM(CE1182)</x:f>
        <x:v>1</x:v>
      </x:c>
      <x:c r="CL1182" s="36" t="n">
        <x:f>SUM(CG1182:CK1182)</x:f>
        <x:v>8</x:v>
      </x:c>
      <x:c r="CM1182" s="39" t="n">
        <x:f>SUM(BV1182*1,BW1182*1,BX1182*1,BY1182*1)</x:f>
        <x:v>2</x:v>
      </x:c>
      <x:c r="CN1182" s="39" t="n">
        <x:f>SUM(BZ1182*0.324,CA1182*0.416)</x:f>
        <x:v>0.74</x:v>
      </x:c>
      <x:c r="CO1182" s="39" t="n">
        <x:f>SUM(CB1182*0.75)</x:f>
        <x:v>0.75</x:v>
      </x:c>
      <x:c r="CP1182" s="39" t="n">
        <x:f>SUM(CC1182*0.325,CD1182*0.2)</x:f>
        <x:v>0.525</x:v>
      </x:c>
      <x:c r="CQ1182" s="39" t="n">
        <x:f>SUM(CE1182*0.24)</x:f>
        <x:v>0.24</x:v>
      </x:c>
      <x:c r="CR1182" s="39" t="n">
        <x:f>SUM(CM1182:CQ1182)</x:f>
        <x:v>4.255000000000001</x:v>
      </x:c>
      <x:c r="CS1182" s="36" t="n">
        <x:f>SUM(CG1182:CH1182)</x:f>
        <x:v>4</x:v>
      </x:c>
      <x:c r="CT1182" s="36" t="str"/>
      <x:c r="CU1182" s="36" t="n">
        <x:f>MIN(AG1182,CG1182)</x:f>
        <x:v>2</x:v>
      </x:c>
      <x:c r="CV1182" s="36" t="n">
        <x:f>MIN(AG1182,CH1182)</x:f>
        <x:v>2</x:v>
      </x:c>
      <x:c r="CW1182" s="36" t="n">
        <x:f>MIN(AG1182,CI1182)</x:f>
        <x:v>1</x:v>
      </x:c>
      <x:c r="CX1182" s="36" t="n">
        <x:f>MIN(AG1182,CJ1182)</x:f>
        <x:v>2</x:v>
      </x:c>
      <x:c r="CY1182" s="36" t="n">
        <x:f>MIN(AG1182,CK1182)</x:f>
        <x:v>1</x:v>
      </x:c>
    </x:row>
    <x:row r="1183" ht="18" customHeight="1">
      <x:c r="A1183" s="35" t="str">
        <x:v>Area TWT-01</x:v>
      </x:c>
      <x:c r="B1183" s="35" t="str">
        <x:v>Area Lead TWT-01</x:v>
      </x:c>
      <x:c r="C1183" s="35" t="str">
        <x:v>Field Lead TWT-10</x:v>
      </x:c>
      <x:c r="D1183" s="35" t="str">
        <x:v>City TWT-B</x:v>
      </x:c>
      <x:c r="E1183" s="35" t="n">
        <x:v>4</x:v>
      </x:c>
      <x:c r="F1183" s="35" t="n">
        <x:v>24</x:v>
      </x:c>
      <x:c r="G1183" s="35" t="n">
        <x:v>1</x:v>
      </x:c>
      <x:c r="H1183" s="35" t="str">
        <x:v>Promoter</x:v>
      </x:c>
      <x:c r="I1183" s="35" t="str">
        <x:v>Agency TWT-03</x:v>
      </x:c>
      <x:c r="J1183" s="35" t="str">
        <x:v>PR-TWT-017</x:v>
      </x:c>
      <x:c r="K1183" s="35" t="str">
        <x:v>Masked Promoter TWT-017</x:v>
      </x:c>
      <x:c r="L1183" s="35" t="str">
        <x:v>9XXXX10017</x:v>
      </x:c>
      <x:c r="M1183" s="37" t="n">
        <x:v>46221</x:v>
      </x:c>
      <x:c r="N1183" s="35" t="str">
        <x:v>Cohort 3</x:v>
      </x:c>
      <x:c r="O1183" s="35" t="str">
        <x:v>DIST-TWT-05</x:v>
      </x:c>
      <x:c r="P1183" s="35" t="str">
        <x:v>Masked Distributor TWT-05</x:v>
      </x:c>
      <x:c r="Q1183" s="35" t="str">
        <x:v>P-TWT-050</x:v>
      </x:c>
      <x:c r="R1183" s="35" t="str">
        <x:v>TWT-050</x:v>
      </x:c>
      <x:c r="S1183" s="35" t="str">
        <x:v>Masked Store TWT-050</x:v>
      </x:c>
      <x:c r="T1183" s="35" t="str">
        <x:v>XX1050</x:v>
      </x:c>
      <x:c r="U1183" s="35" t="str">
        <x:v>Health Store</x:v>
      </x:c>
      <x:c r="V1183" s="35" t="str">
        <x:v>Masked</x:v>
      </x:c>
      <x:c r="W1183" s="35" t="str">
        <x:v>Masked</x:v>
      </x:c>
      <x:c r="X1183" s="37" t="n">
        <x:v>46214</x:v>
      </x:c>
      <x:c r="Y1183" s="37" t="n">
        <x:v>46267</x:v>
      </x:c>
      <x:c r="Z1183" s="35" t="str">
        <x:v>W01</x:v>
      </x:c>
      <x:c r="AA1183" s="35" t="str">
        <x:v>Sep'26</x:v>
      </x:c>
      <x:c r="AB1183" s="35" t="str">
        <x:v>01 - 07</x:v>
      </x:c>
      <x:c r="AC1183" s="35" t="str">
        <x:v>Week 1 of Sep 2026</x:v>
      </x:c>
      <x:c r="AD1183" s="35" t="str">
        <x:v>Continue</x:v>
      </x:c>
      <x:c r="AE1183" s="35" t="str"/>
      <x:c r="AF1183" s="36" t="n">
        <x:v>41</x:v>
      </x:c>
      <x:c r="AG1183" s="36" t="n">
        <x:v>12</x:v>
      </x:c>
      <x:c r="AH1183" s="38" t="n">
        <x:f>IFERROR(AG1183/AF1183,0)</x:f>
        <x:v>0.2926829268292683</x:v>
      </x:c>
      <x:c r="AI1183" s="36" t="n">
        <x:v>8</x:v>
      </x:c>
      <x:c r="AJ1183" s="38" t="n">
        <x:f>IFERROR(AI1183/AG1183,0)</x:f>
        <x:v>0.6666666666666666</x:v>
      </x:c>
      <x:c r="AK1183" s="36" t="n">
        <x:v>2</x:v>
      </x:c>
      <x:c r="AL1183" s="36" t="n">
        <x:v>4</x:v>
      </x:c>
      <x:c r="AM1183" s="36" t="n">
        <x:v>1</x:v>
      </x:c>
      <x:c r="AN1183" s="38" t="n">
        <x:f>IFERROR(AL1183/AG1183,0)</x:f>
        <x:v>0.3333333333333333</x:v>
      </x:c>
      <x:c r="AO1183" s="36" t="n">
        <x:f>BK1182</x:f>
        <x:v>16</x:v>
      </x:c>
      <x:c r="AP1183" s="36" t="n">
        <x:f>BL1182</x:f>
        <x:v>13</x:v>
      </x:c>
      <x:c r="AQ1183" s="36" t="n">
        <x:f>BM1182</x:f>
        <x:v>19</x:v>
      </x:c>
      <x:c r="AR1183" s="36" t="n">
        <x:f>BN1182</x:f>
        <x:v>14</x:v>
      </x:c>
      <x:c r="AS1183" s="36" t="n">
        <x:f>BO1182</x:f>
        <x:v>29</x:v>
      </x:c>
      <x:c r="AT1183" s="36" t="n">
        <x:f>BP1182</x:f>
        <x:v>19</x:v>
      </x:c>
      <x:c r="AU1183" s="36" t="n">
        <x:f>BQ1182</x:f>
        <x:v>17</x:v>
      </x:c>
      <x:c r="AV1183" s="36" t="n">
        <x:f>BR1182</x:f>
        <x:v>15</x:v>
      </x:c>
      <x:c r="AW1183" s="36" t="n">
        <x:f>BS1182</x:f>
        <x:v>18</x:v>
      </x:c>
      <x:c r="AX1183" s="36" t="n">
        <x:f>BT1182</x:f>
        <x:v>15</x:v>
      </x:c>
      <x:c r="AY1183" s="36" t="n">
        <x:f>SUM(AO1183:AX1183)</x:f>
        <x:v>175</x:v>
      </x:c>
      <x:c r="AZ1183" s="36" t="n">
        <x:v>0</x:v>
      </x:c>
      <x:c r="BA1183" s="36" t="n">
        <x:v>0</x:v>
      </x:c>
      <x:c r="BB1183" s="36" t="n">
        <x:v>0</x:v>
      </x:c>
      <x:c r="BC1183" s="36" t="n">
        <x:v>0</x:v>
      </x:c>
      <x:c r="BD1183" s="36" t="n">
        <x:v>0</x:v>
      </x:c>
      <x:c r="BE1183" s="36" t="n">
        <x:v>19</x:v>
      </x:c>
      <x:c r="BF1183" s="36" t="n">
        <x:v>0</x:v>
      </x:c>
      <x:c r="BG1183" s="36" t="n">
        <x:v>0</x:v>
      </x:c>
      <x:c r="BH1183" s="36" t="n">
        <x:v>0</x:v>
      </x:c>
      <x:c r="BI1183" s="36" t="n">
        <x:v>0</x:v>
      </x:c>
      <x:c r="BJ1183" s="36"/>
      <x:c r="BK1183" s="36" t="n">
        <x:f>MAX(0,AO1183+AZ1183-BV1183)</x:f>
        <x:v>16</x:v>
      </x:c>
      <x:c r="BL1183" s="36" t="n">
        <x:f>MAX(0,AP1183+BA1183-BW1183)</x:f>
        <x:v>12</x:v>
      </x:c>
      <x:c r="BM1183" s="36" t="n">
        <x:f>MAX(0,AQ1183+BB1183-BX1183)</x:f>
        <x:v>19</x:v>
      </x:c>
      <x:c r="BN1183" s="36" t="n">
        <x:f>MAX(0,AR1183+BC1183-BY1183)</x:f>
        <x:v>14</x:v>
      </x:c>
      <x:c r="BO1183" s="36" t="n">
        <x:f>MAX(0,AS1183+BD1183-BZ1183)</x:f>
        <x:v>29</x:v>
      </x:c>
      <x:c r="BP1183" s="36" t="n">
        <x:f>MAX(0,AT1183+BE1183-CA1183)</x:f>
        <x:v>37</x:v>
      </x:c>
      <x:c r="BQ1183" s="36" t="n">
        <x:f>MAX(0,AU1183+BF1183-CB1183)</x:f>
        <x:v>16</x:v>
      </x:c>
      <x:c r="BR1183" s="36" t="n">
        <x:f>MAX(0,AV1183+BG1183-CC1183)</x:f>
        <x:v>14</x:v>
      </x:c>
      <x:c r="BS1183" s="36" t="n">
        <x:f>MAX(0,AW1183+BH1183-CD1183)</x:f>
        <x:v>17</x:v>
      </x:c>
      <x:c r="BT1183" s="36" t="n">
        <x:f>MAX(0,AX1183+BI1183-CE1183)</x:f>
        <x:v>14</x:v>
      </x:c>
      <x:c r="BU1183" s="36" t="n">
        <x:f>SUM(BK1183:BT1183)</x:f>
        <x:v>188</x:v>
      </x:c>
      <x:c r="BV1183" s="36" t="n">
        <x:v>0</x:v>
      </x:c>
      <x:c r="BW1183" s="36" t="n">
        <x:v>1</x:v>
      </x:c>
      <x:c r="BX1183" s="36" t="n">
        <x:v>0</x:v>
      </x:c>
      <x:c r="BY1183" s="36" t="n">
        <x:v>0</x:v>
      </x:c>
      <x:c r="BZ1183" s="36" t="n">
        <x:v>0</x:v>
      </x:c>
      <x:c r="CA1183" s="36" t="n">
        <x:v>1</x:v>
      </x:c>
      <x:c r="CB1183" s="36" t="n">
        <x:v>1</x:v>
      </x:c>
      <x:c r="CC1183" s="36" t="n">
        <x:v>1</x:v>
      </x:c>
      <x:c r="CD1183" s="36" t="n">
        <x:v>1</x:v>
      </x:c>
      <x:c r="CE1183" s="36" t="n">
        <x:v>1</x:v>
      </x:c>
      <x:c r="CF1183" s="36"/>
      <x:c r="CG1183" s="36" t="n">
        <x:f>SUM(BV1183,BW1183,BX1183,BY1183)</x:f>
        <x:v>1</x:v>
      </x:c>
      <x:c r="CH1183" s="36" t="n">
        <x:f>SUM(BZ1183,CA1183)</x:f>
        <x:v>1</x:v>
      </x:c>
      <x:c r="CI1183" s="36" t="n">
        <x:f>SUM(CB1183)</x:f>
        <x:v>1</x:v>
      </x:c>
      <x:c r="CJ1183" s="36" t="n">
        <x:f>SUM(CC1183,CD1183)</x:f>
        <x:v>2</x:v>
      </x:c>
      <x:c r="CK1183" s="36" t="n">
        <x:f>SUM(CE1183)</x:f>
        <x:v>1</x:v>
      </x:c>
      <x:c r="CL1183" s="36" t="n">
        <x:f>SUM(CG1183:CK1183)</x:f>
        <x:v>6</x:v>
      </x:c>
      <x:c r="CM1183" s="39" t="n">
        <x:f>SUM(BV1183*1,BW1183*1,BX1183*1,BY1183*1)</x:f>
        <x:v>1</x:v>
      </x:c>
      <x:c r="CN1183" s="39" t="n">
        <x:f>SUM(BZ1183*0.324,CA1183*0.416)</x:f>
        <x:v>0.416</x:v>
      </x:c>
      <x:c r="CO1183" s="39" t="n">
        <x:f>SUM(CB1183*0.75)</x:f>
        <x:v>0.75</x:v>
      </x:c>
      <x:c r="CP1183" s="39" t="n">
        <x:f>SUM(CC1183*0.325,CD1183*0.2)</x:f>
        <x:v>0.525</x:v>
      </x:c>
      <x:c r="CQ1183" s="39" t="n">
        <x:f>SUM(CE1183*0.24)</x:f>
        <x:v>0.24</x:v>
      </x:c>
      <x:c r="CR1183" s="39" t="n">
        <x:f>SUM(CM1183:CQ1183)</x:f>
        <x:v>2.931</x:v>
      </x:c>
      <x:c r="CS1183" s="36" t="n">
        <x:f>SUM(CG1183:CH1183)</x:f>
        <x:v>2</x:v>
      </x:c>
      <x:c r="CT1183" s="36" t="str"/>
      <x:c r="CU1183" s="36" t="n">
        <x:f>MIN(AG1183,CG1183)</x:f>
        <x:v>1</x:v>
      </x:c>
      <x:c r="CV1183" s="36" t="n">
        <x:f>MIN(AG1183,CH1183)</x:f>
        <x:v>1</x:v>
      </x:c>
      <x:c r="CW1183" s="36" t="n">
        <x:f>MIN(AG1183,CI1183)</x:f>
        <x:v>1</x:v>
      </x:c>
      <x:c r="CX1183" s="36" t="n">
        <x:f>MIN(AG1183,CJ1183)</x:f>
        <x:v>2</x:v>
      </x:c>
      <x:c r="CY1183" s="36" t="n">
        <x:f>MIN(AG1183,CK1183)</x:f>
        <x:v>1</x:v>
      </x:c>
    </x:row>
    <x:row r="1184" ht="18" customHeight="1">
      <x:c r="A1184" s="35" t="str">
        <x:v>Area TWT-01</x:v>
      </x:c>
      <x:c r="B1184" s="35" t="str">
        <x:v>Area Lead TWT-01</x:v>
      </x:c>
      <x:c r="C1184" s="35" t="str">
        <x:v>Field Lead TWT-10</x:v>
      </x:c>
      <x:c r="D1184" s="35" t="str">
        <x:v>City TWT-B</x:v>
      </x:c>
      <x:c r="E1184" s="35" t="n">
        <x:v>4</x:v>
      </x:c>
      <x:c r="F1184" s="35" t="n">
        <x:v>24</x:v>
      </x:c>
      <x:c r="G1184" s="35" t="n">
        <x:v>1</x:v>
      </x:c>
      <x:c r="H1184" s="35" t="str">
        <x:v>Promoter</x:v>
      </x:c>
      <x:c r="I1184" s="35" t="str">
        <x:v>Agency TWT-03</x:v>
      </x:c>
      <x:c r="J1184" s="35" t="str">
        <x:v>PR-TWT-017</x:v>
      </x:c>
      <x:c r="K1184" s="35" t="str">
        <x:v>Masked Promoter TWT-017</x:v>
      </x:c>
      <x:c r="L1184" s="35" t="str">
        <x:v>9XXXX10017</x:v>
      </x:c>
      <x:c r="M1184" s="37" t="n">
        <x:v>46221</x:v>
      </x:c>
      <x:c r="N1184" s="35" t="str">
        <x:v>Cohort 3</x:v>
      </x:c>
      <x:c r="O1184" s="35" t="str">
        <x:v>DIST-TWT-05</x:v>
      </x:c>
      <x:c r="P1184" s="35" t="str">
        <x:v>Masked Distributor TWT-05</x:v>
      </x:c>
      <x:c r="Q1184" s="35" t="str">
        <x:v>P-TWT-050</x:v>
      </x:c>
      <x:c r="R1184" s="35" t="str">
        <x:v>TWT-050</x:v>
      </x:c>
      <x:c r="S1184" s="35" t="str">
        <x:v>Masked Store TWT-050</x:v>
      </x:c>
      <x:c r="T1184" s="35" t="str">
        <x:v>XX1050</x:v>
      </x:c>
      <x:c r="U1184" s="35" t="str">
        <x:v>Health Store</x:v>
      </x:c>
      <x:c r="V1184" s="35" t="str">
        <x:v>Masked</x:v>
      </x:c>
      <x:c r="W1184" s="35" t="str">
        <x:v>Masked</x:v>
      </x:c>
      <x:c r="X1184" s="37" t="n">
        <x:v>46214</x:v>
      </x:c>
      <x:c r="Y1184" s="37" t="n">
        <x:v>46268</x:v>
      </x:c>
      <x:c r="Z1184" s="35" t="str">
        <x:v>W01</x:v>
      </x:c>
      <x:c r="AA1184" s="35" t="str">
        <x:v>Sep'26</x:v>
      </x:c>
      <x:c r="AB1184" s="35" t="str">
        <x:v>01 - 07</x:v>
      </x:c>
      <x:c r="AC1184" s="35" t="str">
        <x:v>Week 1 of Sep 2026</x:v>
      </x:c>
      <x:c r="AD1184" s="35" t="str">
        <x:v>Continue</x:v>
      </x:c>
      <x:c r="AE1184" s="35" t="str"/>
      <x:c r="AF1184" s="36" t="n">
        <x:v>40</x:v>
      </x:c>
      <x:c r="AG1184" s="36" t="n">
        <x:v>19</x:v>
      </x:c>
      <x:c r="AH1184" s="38" t="n">
        <x:f>IFERROR(AG1184/AF1184,0)</x:f>
        <x:v>0.475</x:v>
      </x:c>
      <x:c r="AI1184" s="36" t="n">
        <x:v>16</x:v>
      </x:c>
      <x:c r="AJ1184" s="38" t="n">
        <x:f>IFERROR(AI1184/AG1184,0)</x:f>
        <x:v>0.8421052631578947</x:v>
      </x:c>
      <x:c r="AK1184" s="36" t="n">
        <x:v>3</x:v>
      </x:c>
      <x:c r="AL1184" s="36" t="n">
        <x:v>8</x:v>
      </x:c>
      <x:c r="AM1184" s="36" t="n">
        <x:v>1</x:v>
      </x:c>
      <x:c r="AN1184" s="38" t="n">
        <x:f>IFERROR(AL1184/AG1184,0)</x:f>
        <x:v>0.42105263157894735</x:v>
      </x:c>
      <x:c r="AO1184" s="36" t="n">
        <x:f>BK1183</x:f>
        <x:v>16</x:v>
      </x:c>
      <x:c r="AP1184" s="36" t="n">
        <x:f>BL1183</x:f>
        <x:v>12</x:v>
      </x:c>
      <x:c r="AQ1184" s="36" t="n">
        <x:f>BM1183</x:f>
        <x:v>19</x:v>
      </x:c>
      <x:c r="AR1184" s="36" t="n">
        <x:f>BN1183</x:f>
        <x:v>14</x:v>
      </x:c>
      <x:c r="AS1184" s="36" t="n">
        <x:f>BO1183</x:f>
        <x:v>29</x:v>
      </x:c>
      <x:c r="AT1184" s="36" t="n">
        <x:f>BP1183</x:f>
        <x:v>37</x:v>
      </x:c>
      <x:c r="AU1184" s="36" t="n">
        <x:f>BQ1183</x:f>
        <x:v>16</x:v>
      </x:c>
      <x:c r="AV1184" s="36" t="n">
        <x:f>BR1183</x:f>
        <x:v>14</x:v>
      </x:c>
      <x:c r="AW1184" s="36" t="n">
        <x:f>BS1183</x:f>
        <x:v>17</x:v>
      </x:c>
      <x:c r="AX1184" s="36" t="n">
        <x:f>BT1183</x:f>
        <x:v>14</x:v>
      </x:c>
      <x:c r="AY1184" s="36" t="n">
        <x:f>SUM(AO1184:AX1184)</x:f>
        <x:v>188</x:v>
      </x:c>
      <x:c r="AZ1184" s="36" t="n">
        <x:v>13</x:v>
      </x:c>
      <x:c r="BA1184" s="36" t="n">
        <x:v>0</x:v>
      </x:c>
      <x:c r="BB1184" s="36" t="n">
        <x:v>0</x:v>
      </x:c>
      <x:c r="BC1184" s="36" t="n">
        <x:v>0</x:v>
      </x:c>
      <x:c r="BD1184" s="36" t="n">
        <x:v>0</x:v>
      </x:c>
      <x:c r="BE1184" s="36" t="n">
        <x:v>0</x:v>
      </x:c>
      <x:c r="BF1184" s="36" t="n">
        <x:v>20</x:v>
      </x:c>
      <x:c r="BG1184" s="36" t="n">
        <x:v>0</x:v>
      </x:c>
      <x:c r="BH1184" s="36" t="n">
        <x:v>0</x:v>
      </x:c>
      <x:c r="BI1184" s="36" t="n">
        <x:v>0</x:v>
      </x:c>
      <x:c r="BJ1184" s="36"/>
      <x:c r="BK1184" s="36" t="n">
        <x:f>MAX(0,AO1184+AZ1184-BV1184)</x:f>
        <x:v>29</x:v>
      </x:c>
      <x:c r="BL1184" s="36" t="n">
        <x:f>MAX(0,AP1184+BA1184-BW1184)</x:f>
        <x:v>11</x:v>
      </x:c>
      <x:c r="BM1184" s="36" t="n">
        <x:f>MAX(0,AQ1184+BB1184-BX1184)</x:f>
        <x:v>18</x:v>
      </x:c>
      <x:c r="BN1184" s="36" t="n">
        <x:f>MAX(0,AR1184+BC1184-BY1184)</x:f>
        <x:v>14</x:v>
      </x:c>
      <x:c r="BO1184" s="36" t="n">
        <x:f>MAX(0,AS1184+BD1184-BZ1184)</x:f>
        <x:v>28</x:v>
      </x:c>
      <x:c r="BP1184" s="36" t="n">
        <x:f>MAX(0,AT1184+BE1184-CA1184)</x:f>
        <x:v>36</x:v>
      </x:c>
      <x:c r="BQ1184" s="36" t="n">
        <x:f>MAX(0,AU1184+BF1184-CB1184)</x:f>
        <x:v>35</x:v>
      </x:c>
      <x:c r="BR1184" s="36" t="n">
        <x:f>MAX(0,AV1184+BG1184-CC1184)</x:f>
        <x:v>13</x:v>
      </x:c>
      <x:c r="BS1184" s="36" t="n">
        <x:f>MAX(0,AW1184+BH1184-CD1184)</x:f>
        <x:v>16</x:v>
      </x:c>
      <x:c r="BT1184" s="36" t="n">
        <x:f>MAX(0,AX1184+BI1184-CE1184)</x:f>
        <x:v>14</x:v>
      </x:c>
      <x:c r="BU1184" s="36" t="n">
        <x:f>SUM(BK1184:BT1184)</x:f>
        <x:v>214</x:v>
      </x:c>
      <x:c r="BV1184" s="36" t="n">
        <x:v>0</x:v>
      </x:c>
      <x:c r="BW1184" s="36" t="n">
        <x:v>1</x:v>
      </x:c>
      <x:c r="BX1184" s="36" t="n">
        <x:v>1</x:v>
      </x:c>
      <x:c r="BY1184" s="36" t="n">
        <x:v>0</x:v>
      </x:c>
      <x:c r="BZ1184" s="36" t="n">
        <x:v>1</x:v>
      </x:c>
      <x:c r="CA1184" s="36" t="n">
        <x:v>1</x:v>
      </x:c>
      <x:c r="CB1184" s="36" t="n">
        <x:v>1</x:v>
      </x:c>
      <x:c r="CC1184" s="36" t="n">
        <x:v>1</x:v>
      </x:c>
      <x:c r="CD1184" s="36" t="n">
        <x:v>1</x:v>
      </x:c>
      <x:c r="CE1184" s="36" t="n">
        <x:v>0</x:v>
      </x:c>
      <x:c r="CF1184" s="36"/>
      <x:c r="CG1184" s="36" t="n">
        <x:f>SUM(BV1184,BW1184,BX1184,BY1184)</x:f>
        <x:v>2</x:v>
      </x:c>
      <x:c r="CH1184" s="36" t="n">
        <x:f>SUM(BZ1184,CA1184)</x:f>
        <x:v>2</x:v>
      </x:c>
      <x:c r="CI1184" s="36" t="n">
        <x:f>SUM(CB1184)</x:f>
        <x:v>1</x:v>
      </x:c>
      <x:c r="CJ1184" s="36" t="n">
        <x:f>SUM(CC1184,CD1184)</x:f>
        <x:v>2</x:v>
      </x:c>
      <x:c r="CK1184" s="36" t="n">
        <x:f>SUM(CE1184)</x:f>
        <x:v>0</x:v>
      </x:c>
      <x:c r="CL1184" s="36" t="n">
        <x:f>SUM(CG1184:CK1184)</x:f>
        <x:v>7</x:v>
      </x:c>
      <x:c r="CM1184" s="39" t="n">
        <x:f>SUM(BV1184*1,BW1184*1,BX1184*1,BY1184*1)</x:f>
        <x:v>2</x:v>
      </x:c>
      <x:c r="CN1184" s="39" t="n">
        <x:f>SUM(BZ1184*0.324,CA1184*0.416)</x:f>
        <x:v>0.74</x:v>
      </x:c>
      <x:c r="CO1184" s="39" t="n">
        <x:f>SUM(CB1184*0.75)</x:f>
        <x:v>0.75</x:v>
      </x:c>
      <x:c r="CP1184" s="39" t="n">
        <x:f>SUM(CC1184*0.325,CD1184*0.2)</x:f>
        <x:v>0.525</x:v>
      </x:c>
      <x:c r="CQ1184" s="39" t="n">
        <x:f>SUM(CE1184*0.24)</x:f>
        <x:v>0</x:v>
      </x:c>
      <x:c r="CR1184" s="39" t="n">
        <x:f>SUM(CM1184:CQ1184)</x:f>
        <x:v>4.015000000000001</x:v>
      </x:c>
      <x:c r="CS1184" s="36" t="n">
        <x:f>SUM(CG1184:CH1184)</x:f>
        <x:v>4</x:v>
      </x:c>
      <x:c r="CT1184" s="36" t="str"/>
      <x:c r="CU1184" s="36" t="n">
        <x:f>MIN(AG1184,CG1184)</x:f>
        <x:v>2</x:v>
      </x:c>
      <x:c r="CV1184" s="36" t="n">
        <x:f>MIN(AG1184,CH1184)</x:f>
        <x:v>2</x:v>
      </x:c>
      <x:c r="CW1184" s="36" t="n">
        <x:f>MIN(AG1184,CI1184)</x:f>
        <x:v>1</x:v>
      </x:c>
      <x:c r="CX1184" s="36" t="n">
        <x:f>MIN(AG1184,CJ1184)</x:f>
        <x:v>2</x:v>
      </x:c>
      <x:c r="CY1184" s="36" t="n">
        <x:f>MIN(AG1184,CK1184)</x:f>
        <x:v>0</x:v>
      </x:c>
    </x:row>
    <x:row r="1185" ht="18" customHeight="1">
      <x:c r="A1185" s="35" t="str">
        <x:v>Area TWT-01</x:v>
      </x:c>
      <x:c r="B1185" s="35" t="str">
        <x:v>Area Lead TWT-01</x:v>
      </x:c>
      <x:c r="C1185" s="35" t="str">
        <x:v>Field Lead TWT-10</x:v>
      </x:c>
      <x:c r="D1185" s="35" t="str">
        <x:v>City TWT-B</x:v>
      </x:c>
      <x:c r="E1185" s="35" t="n">
        <x:v>4</x:v>
      </x:c>
      <x:c r="F1185" s="35" t="n">
        <x:v>24</x:v>
      </x:c>
      <x:c r="G1185" s="35" t="n">
        <x:v>1</x:v>
      </x:c>
      <x:c r="H1185" s="35" t="str">
        <x:v>Promoter</x:v>
      </x:c>
      <x:c r="I1185" s="35" t="str">
        <x:v>Agency TWT-03</x:v>
      </x:c>
      <x:c r="J1185" s="35" t="str">
        <x:v>PR-TWT-017</x:v>
      </x:c>
      <x:c r="K1185" s="35" t="str">
        <x:v>Masked Promoter TWT-017</x:v>
      </x:c>
      <x:c r="L1185" s="35" t="str">
        <x:v>9XXXX10017</x:v>
      </x:c>
      <x:c r="M1185" s="37" t="n">
        <x:v>46221</x:v>
      </x:c>
      <x:c r="N1185" s="35" t="str">
        <x:v>Cohort 3</x:v>
      </x:c>
      <x:c r="O1185" s="35" t="str">
        <x:v>DIST-TWT-05</x:v>
      </x:c>
      <x:c r="P1185" s="35" t="str">
        <x:v>Masked Distributor TWT-05</x:v>
      </x:c>
      <x:c r="Q1185" s="35" t="str">
        <x:v>P-TWT-050</x:v>
      </x:c>
      <x:c r="R1185" s="35" t="str">
        <x:v>TWT-050</x:v>
      </x:c>
      <x:c r="S1185" s="35" t="str">
        <x:v>Masked Store TWT-050</x:v>
      </x:c>
      <x:c r="T1185" s="35" t="str">
        <x:v>XX1050</x:v>
      </x:c>
      <x:c r="U1185" s="35" t="str">
        <x:v>Health Store</x:v>
      </x:c>
      <x:c r="V1185" s="35" t="str">
        <x:v>Masked</x:v>
      </x:c>
      <x:c r="W1185" s="35" t="str">
        <x:v>Masked</x:v>
      </x:c>
      <x:c r="X1185" s="37" t="n">
        <x:v>46214</x:v>
      </x:c>
      <x:c r="Y1185" s="37" t="n">
        <x:v>46269</x:v>
      </x:c>
      <x:c r="Z1185" s="35" t="str">
        <x:v>W01</x:v>
      </x:c>
      <x:c r="AA1185" s="35" t="str">
        <x:v>Sep'26</x:v>
      </x:c>
      <x:c r="AB1185" s="35" t="str">
        <x:v>01 - 07</x:v>
      </x:c>
      <x:c r="AC1185" s="35" t="str">
        <x:v>Week 1 of Sep 2026</x:v>
      </x:c>
      <x:c r="AD1185" s="35" t="str">
        <x:v>Continue</x:v>
      </x:c>
      <x:c r="AE1185" s="35" t="str"/>
      <x:c r="AF1185" s="36" t="n">
        <x:v>42</x:v>
      </x:c>
      <x:c r="AG1185" s="36" t="n">
        <x:v>19</x:v>
      </x:c>
      <x:c r="AH1185" s="38" t="n">
        <x:f>IFERROR(AG1185/AF1185,0)</x:f>
        <x:v>0.4523809523809524</x:v>
      </x:c>
      <x:c r="AI1185" s="36" t="n">
        <x:v>16</x:v>
      </x:c>
      <x:c r="AJ1185" s="38" t="n">
        <x:f>IFERROR(AI1185/AG1185,0)</x:f>
        <x:v>0.8421052631578947</x:v>
      </x:c>
      <x:c r="AK1185" s="36" t="n">
        <x:v>5</x:v>
      </x:c>
      <x:c r="AL1185" s="36" t="n">
        <x:v>9</x:v>
      </x:c>
      <x:c r="AM1185" s="36" t="n">
        <x:v>1</x:v>
      </x:c>
      <x:c r="AN1185" s="38" t="n">
        <x:f>IFERROR(AL1185/AG1185,0)</x:f>
        <x:v>0.47368421052631576</x:v>
      </x:c>
      <x:c r="AO1185" s="36" t="n">
        <x:f>BK1184</x:f>
        <x:v>29</x:v>
      </x:c>
      <x:c r="AP1185" s="36" t="n">
        <x:f>BL1184</x:f>
        <x:v>11</x:v>
      </x:c>
      <x:c r="AQ1185" s="36" t="n">
        <x:f>BM1184</x:f>
        <x:v>18</x:v>
      </x:c>
      <x:c r="AR1185" s="36" t="n">
        <x:f>BN1184</x:f>
        <x:v>14</x:v>
      </x:c>
      <x:c r="AS1185" s="36" t="n">
        <x:f>BO1184</x:f>
        <x:v>28</x:v>
      </x:c>
      <x:c r="AT1185" s="36" t="n">
        <x:f>BP1184</x:f>
        <x:v>36</x:v>
      </x:c>
      <x:c r="AU1185" s="36" t="n">
        <x:f>BQ1184</x:f>
        <x:v>35</x:v>
      </x:c>
      <x:c r="AV1185" s="36" t="n">
        <x:f>BR1184</x:f>
        <x:v>13</x:v>
      </x:c>
      <x:c r="AW1185" s="36" t="n">
        <x:f>BS1184</x:f>
        <x:v>16</x:v>
      </x:c>
      <x:c r="AX1185" s="36" t="n">
        <x:f>BT1184</x:f>
        <x:v>14</x:v>
      </x:c>
      <x:c r="AY1185" s="36" t="n">
        <x:f>SUM(AO1185:AX1185)</x:f>
        <x:v>214</x:v>
      </x:c>
      <x:c r="AZ1185" s="36" t="n">
        <x:v>0</x:v>
      </x:c>
      <x:c r="BA1185" s="36" t="n">
        <x:v>11</x:v>
      </x:c>
      <x:c r="BB1185" s="36" t="n">
        <x:v>0</x:v>
      </x:c>
      <x:c r="BC1185" s="36" t="n">
        <x:v>0</x:v>
      </x:c>
      <x:c r="BD1185" s="36" t="n">
        <x:v>0</x:v>
      </x:c>
      <x:c r="BE1185" s="36" t="n">
        <x:v>0</x:v>
      </x:c>
      <x:c r="BF1185" s="36" t="n">
        <x:v>0</x:v>
      </x:c>
      <x:c r="BG1185" s="36" t="n">
        <x:v>11</x:v>
      </x:c>
      <x:c r="BH1185" s="36" t="n">
        <x:v>0</x:v>
      </x:c>
      <x:c r="BI1185" s="36" t="n">
        <x:v>0</x:v>
      </x:c>
      <x:c r="BJ1185" s="36"/>
      <x:c r="BK1185" s="36" t="n">
        <x:f>MAX(0,AO1185+AZ1185-BV1185)</x:f>
        <x:v>29</x:v>
      </x:c>
      <x:c r="BL1185" s="36" t="n">
        <x:f>MAX(0,AP1185+BA1185-BW1185)</x:f>
        <x:v>21</x:v>
      </x:c>
      <x:c r="BM1185" s="36" t="n">
        <x:f>MAX(0,AQ1185+BB1185-BX1185)</x:f>
        <x:v>18</x:v>
      </x:c>
      <x:c r="BN1185" s="36" t="n">
        <x:f>MAX(0,AR1185+BC1185-BY1185)</x:f>
        <x:v>13</x:v>
      </x:c>
      <x:c r="BO1185" s="36" t="n">
        <x:f>MAX(0,AS1185+BD1185-BZ1185)</x:f>
        <x:v>27</x:v>
      </x:c>
      <x:c r="BP1185" s="36" t="n">
        <x:f>MAX(0,AT1185+BE1185-CA1185)</x:f>
        <x:v>35</x:v>
      </x:c>
      <x:c r="BQ1185" s="36" t="n">
        <x:f>MAX(0,AU1185+BF1185-CB1185)</x:f>
        <x:v>34</x:v>
      </x:c>
      <x:c r="BR1185" s="36" t="n">
        <x:f>MAX(0,AV1185+BG1185-CC1185)</x:f>
        <x:v>23</x:v>
      </x:c>
      <x:c r="BS1185" s="36" t="n">
        <x:f>MAX(0,AW1185+BH1185-CD1185)</x:f>
        <x:v>15</x:v>
      </x:c>
      <x:c r="BT1185" s="36" t="n">
        <x:f>MAX(0,AX1185+BI1185-CE1185)</x:f>
        <x:v>13</x:v>
      </x:c>
      <x:c r="BU1185" s="36" t="n">
        <x:f>SUM(BK1185:BT1185)</x:f>
        <x:v>228</x:v>
      </x:c>
      <x:c r="BV1185" s="36" t="n">
        <x:v>0</x:v>
      </x:c>
      <x:c r="BW1185" s="36" t="n">
        <x:v>1</x:v>
      </x:c>
      <x:c r="BX1185" s="36" t="n">
        <x:v>0</x:v>
      </x:c>
      <x:c r="BY1185" s="36" t="n">
        <x:v>1</x:v>
      </x:c>
      <x:c r="BZ1185" s="36" t="n">
        <x:v>1</x:v>
      </x:c>
      <x:c r="CA1185" s="36" t="n">
        <x:v>1</x:v>
      </x:c>
      <x:c r="CB1185" s="36" t="n">
        <x:v>1</x:v>
      </x:c>
      <x:c r="CC1185" s="36" t="n">
        <x:v>1</x:v>
      </x:c>
      <x:c r="CD1185" s="36" t="n">
        <x:v>1</x:v>
      </x:c>
      <x:c r="CE1185" s="36" t="n">
        <x:v>1</x:v>
      </x:c>
      <x:c r="CF1185" s="36"/>
      <x:c r="CG1185" s="36" t="n">
        <x:f>SUM(BV1185,BW1185,BX1185,BY1185)</x:f>
        <x:v>2</x:v>
      </x:c>
      <x:c r="CH1185" s="36" t="n">
        <x:f>SUM(BZ1185,CA1185)</x:f>
        <x:v>2</x:v>
      </x:c>
      <x:c r="CI1185" s="36" t="n">
        <x:f>SUM(CB1185)</x:f>
        <x:v>1</x:v>
      </x:c>
      <x:c r="CJ1185" s="36" t="n">
        <x:f>SUM(CC1185,CD1185)</x:f>
        <x:v>2</x:v>
      </x:c>
      <x:c r="CK1185" s="36" t="n">
        <x:f>SUM(CE1185)</x:f>
        <x:v>1</x:v>
      </x:c>
      <x:c r="CL1185" s="36" t="n">
        <x:f>SUM(CG1185:CK1185)</x:f>
        <x:v>8</x:v>
      </x:c>
      <x:c r="CM1185" s="39" t="n">
        <x:f>SUM(BV1185*1,BW1185*1,BX1185*1,BY1185*1)</x:f>
        <x:v>2</x:v>
      </x:c>
      <x:c r="CN1185" s="39" t="n">
        <x:f>SUM(BZ1185*0.324,CA1185*0.416)</x:f>
        <x:v>0.74</x:v>
      </x:c>
      <x:c r="CO1185" s="39" t="n">
        <x:f>SUM(CB1185*0.75)</x:f>
        <x:v>0.75</x:v>
      </x:c>
      <x:c r="CP1185" s="39" t="n">
        <x:f>SUM(CC1185*0.325,CD1185*0.2)</x:f>
        <x:v>0.525</x:v>
      </x:c>
      <x:c r="CQ1185" s="39" t="n">
        <x:f>SUM(CE1185*0.24)</x:f>
        <x:v>0.24</x:v>
      </x:c>
      <x:c r="CR1185" s="39" t="n">
        <x:f>SUM(CM1185:CQ1185)</x:f>
        <x:v>4.255000000000001</x:v>
      </x:c>
      <x:c r="CS1185" s="36" t="n">
        <x:f>SUM(CG1185:CH1185)</x:f>
        <x:v>4</x:v>
      </x:c>
      <x:c r="CT1185" s="36" t="str"/>
      <x:c r="CU1185" s="36" t="n">
        <x:f>MIN(AG1185,CG1185)</x:f>
        <x:v>2</x:v>
      </x:c>
      <x:c r="CV1185" s="36" t="n">
        <x:f>MIN(AG1185,CH1185)</x:f>
        <x:v>2</x:v>
      </x:c>
      <x:c r="CW1185" s="36" t="n">
        <x:f>MIN(AG1185,CI1185)</x:f>
        <x:v>1</x:v>
      </x:c>
      <x:c r="CX1185" s="36" t="n">
        <x:f>MIN(AG1185,CJ1185)</x:f>
        <x:v>2</x:v>
      </x:c>
      <x:c r="CY1185" s="36" t="n">
        <x:f>MIN(AG1185,CK1185)</x:f>
        <x:v>1</x:v>
      </x:c>
    </x:row>
    <x:row r="1186" ht="18" customHeight="1">
      <x:c r="A1186" s="35" t="str">
        <x:v>Area TWT-01</x:v>
      </x:c>
      <x:c r="B1186" s="35" t="str">
        <x:v>Area Lead TWT-01</x:v>
      </x:c>
      <x:c r="C1186" s="35" t="str">
        <x:v>Field Lead TWT-10</x:v>
      </x:c>
      <x:c r="D1186" s="35" t="str">
        <x:v>City TWT-B</x:v>
      </x:c>
      <x:c r="E1186" s="35" t="n">
        <x:v>4</x:v>
      </x:c>
      <x:c r="F1186" s="35" t="n">
        <x:v>24</x:v>
      </x:c>
      <x:c r="G1186" s="35" t="n">
        <x:v>1</x:v>
      </x:c>
      <x:c r="H1186" s="35" t="str">
        <x:v>Promoter</x:v>
      </x:c>
      <x:c r="I1186" s="35" t="str">
        <x:v>Agency TWT-03</x:v>
      </x:c>
      <x:c r="J1186" s="35" t="str">
        <x:v>PR-TWT-017</x:v>
      </x:c>
      <x:c r="K1186" s="35" t="str">
        <x:v>Masked Promoter TWT-017</x:v>
      </x:c>
      <x:c r="L1186" s="35" t="str">
        <x:v>9XXXX10017</x:v>
      </x:c>
      <x:c r="M1186" s="37" t="n">
        <x:v>46221</x:v>
      </x:c>
      <x:c r="N1186" s="35" t="str">
        <x:v>Cohort 3</x:v>
      </x:c>
      <x:c r="O1186" s="35" t="str">
        <x:v>DIST-TWT-05</x:v>
      </x:c>
      <x:c r="P1186" s="35" t="str">
        <x:v>Masked Distributor TWT-05</x:v>
      </x:c>
      <x:c r="Q1186" s="35" t="str">
        <x:v>P-TWT-050</x:v>
      </x:c>
      <x:c r="R1186" s="35" t="str">
        <x:v>TWT-050</x:v>
      </x:c>
      <x:c r="S1186" s="35" t="str">
        <x:v>Masked Store TWT-050</x:v>
      </x:c>
      <x:c r="T1186" s="35" t="str">
        <x:v>XX1050</x:v>
      </x:c>
      <x:c r="U1186" s="35" t="str">
        <x:v>Health Store</x:v>
      </x:c>
      <x:c r="V1186" s="35" t="str">
        <x:v>Masked</x:v>
      </x:c>
      <x:c r="W1186" s="35" t="str">
        <x:v>Masked</x:v>
      </x:c>
      <x:c r="X1186" s="37" t="n">
        <x:v>46214</x:v>
      </x:c>
      <x:c r="Y1186" s="37" t="n">
        <x:v>46270</x:v>
      </x:c>
      <x:c r="Z1186" s="35" t="str">
        <x:v>W01</x:v>
      </x:c>
      <x:c r="AA1186" s="35" t="str">
        <x:v>Sep'26</x:v>
      </x:c>
      <x:c r="AB1186" s="35" t="str">
        <x:v>01 - 07</x:v>
      </x:c>
      <x:c r="AC1186" s="35" t="str">
        <x:v>Week 1 of Sep 2026</x:v>
      </x:c>
      <x:c r="AD1186" s="35" t="str">
        <x:v>Continue</x:v>
      </x:c>
      <x:c r="AE1186" s="35" t="str"/>
      <x:c r="AF1186" s="36" t="n">
        <x:v>52</x:v>
      </x:c>
      <x:c r="AG1186" s="36" t="n">
        <x:v>21</x:v>
      </x:c>
      <x:c r="AH1186" s="38" t="n">
        <x:f>IFERROR(AG1186/AF1186,0)</x:f>
        <x:v>0.40384615384615385</x:v>
      </x:c>
      <x:c r="AI1186" s="36" t="n">
        <x:v>17</x:v>
      </x:c>
      <x:c r="AJ1186" s="38" t="n">
        <x:f>IFERROR(AI1186/AG1186,0)</x:f>
        <x:v>0.8095238095238095</x:v>
      </x:c>
      <x:c r="AK1186" s="36" t="n">
        <x:v>5</x:v>
      </x:c>
      <x:c r="AL1186" s="36" t="n">
        <x:v>10</x:v>
      </x:c>
      <x:c r="AM1186" s="36" t="n">
        <x:v>1</x:v>
      </x:c>
      <x:c r="AN1186" s="38" t="n">
        <x:f>IFERROR(AL1186/AG1186,0)</x:f>
        <x:v>0.47619047619047616</x:v>
      </x:c>
      <x:c r="AO1186" s="36" t="n">
        <x:f>BK1185</x:f>
        <x:v>29</x:v>
      </x:c>
      <x:c r="AP1186" s="36" t="n">
        <x:f>BL1185</x:f>
        <x:v>21</x:v>
      </x:c>
      <x:c r="AQ1186" s="36" t="n">
        <x:f>BM1185</x:f>
        <x:v>18</x:v>
      </x:c>
      <x:c r="AR1186" s="36" t="n">
        <x:f>BN1185</x:f>
        <x:v>13</x:v>
      </x:c>
      <x:c r="AS1186" s="36" t="n">
        <x:f>BO1185</x:f>
        <x:v>27</x:v>
      </x:c>
      <x:c r="AT1186" s="36" t="n">
        <x:f>BP1185</x:f>
        <x:v>35</x:v>
      </x:c>
      <x:c r="AU1186" s="36" t="n">
        <x:f>BQ1185</x:f>
        <x:v>34</x:v>
      </x:c>
      <x:c r="AV1186" s="36" t="n">
        <x:f>BR1185</x:f>
        <x:v>23</x:v>
      </x:c>
      <x:c r="AW1186" s="36" t="n">
        <x:f>BS1185</x:f>
        <x:v>15</x:v>
      </x:c>
      <x:c r="AX1186" s="36" t="n">
        <x:f>BT1185</x:f>
        <x:v>13</x:v>
      </x:c>
      <x:c r="AY1186" s="36" t="n">
        <x:f>SUM(AO1186:AX1186)</x:f>
        <x:v>228</x:v>
      </x:c>
      <x:c r="AZ1186" s="36" t="n">
        <x:v>0</x:v>
      </x:c>
      <x:c r="BA1186" s="36" t="n">
        <x:v>0</x:v>
      </x:c>
      <x:c r="BB1186" s="36" t="n">
        <x:v>11</x:v>
      </x:c>
      <x:c r="BC1186" s="36" t="n">
        <x:v>0</x:v>
      </x:c>
      <x:c r="BD1186" s="36" t="n">
        <x:v>0</x:v>
      </x:c>
      <x:c r="BE1186" s="36" t="n">
        <x:v>0</x:v>
      </x:c>
      <x:c r="BF1186" s="36" t="n">
        <x:v>0</x:v>
      </x:c>
      <x:c r="BG1186" s="36" t="n">
        <x:v>0</x:v>
      </x:c>
      <x:c r="BH1186" s="36" t="n">
        <x:v>12</x:v>
      </x:c>
      <x:c r="BI1186" s="36" t="n">
        <x:v>0</x:v>
      </x:c>
      <x:c r="BJ1186" s="36"/>
      <x:c r="BK1186" s="36" t="n">
        <x:f>MAX(0,AO1186+AZ1186-BV1186)</x:f>
        <x:v>29</x:v>
      </x:c>
      <x:c r="BL1186" s="36" t="n">
        <x:f>MAX(0,AP1186+BA1186-BW1186)</x:f>
        <x:v>20</x:v>
      </x:c>
      <x:c r="BM1186" s="36" t="n">
        <x:f>MAX(0,AQ1186+BB1186-BX1186)</x:f>
        <x:v>28</x:v>
      </x:c>
      <x:c r="BN1186" s="36" t="n">
        <x:f>MAX(0,AR1186+BC1186-BY1186)</x:f>
        <x:v>12</x:v>
      </x:c>
      <x:c r="BO1186" s="36" t="n">
        <x:f>MAX(0,AS1186+BD1186-BZ1186)</x:f>
        <x:v>26</x:v>
      </x:c>
      <x:c r="BP1186" s="36" t="n">
        <x:f>MAX(0,AT1186+BE1186-CA1186)</x:f>
        <x:v>34</x:v>
      </x:c>
      <x:c r="BQ1186" s="36" t="n">
        <x:f>MAX(0,AU1186+BF1186-CB1186)</x:f>
        <x:v>33</x:v>
      </x:c>
      <x:c r="BR1186" s="36" t="n">
        <x:f>MAX(0,AV1186+BG1186-CC1186)</x:f>
        <x:v>22</x:v>
      </x:c>
      <x:c r="BS1186" s="36" t="n">
        <x:f>MAX(0,AW1186+BH1186-CD1186)</x:f>
        <x:v>26</x:v>
      </x:c>
      <x:c r="BT1186" s="36" t="n">
        <x:f>MAX(0,AX1186+BI1186-CE1186)</x:f>
        <x:v>12</x:v>
      </x:c>
      <x:c r="BU1186" s="36" t="n">
        <x:f>SUM(BK1186:BT1186)</x:f>
        <x:v>242</x:v>
      </x:c>
      <x:c r="BV1186" s="36" t="n">
        <x:v>0</x:v>
      </x:c>
      <x:c r="BW1186" s="36" t="n">
        <x:v>1</x:v>
      </x:c>
      <x:c r="BX1186" s="36" t="n">
        <x:v>1</x:v>
      </x:c>
      <x:c r="BY1186" s="36" t="n">
        <x:v>1</x:v>
      </x:c>
      <x:c r="BZ1186" s="36" t="n">
        <x:v>1</x:v>
      </x:c>
      <x:c r="CA1186" s="36" t="n">
        <x:v>1</x:v>
      </x:c>
      <x:c r="CB1186" s="36" t="n">
        <x:v>1</x:v>
      </x:c>
      <x:c r="CC1186" s="36" t="n">
        <x:v>1</x:v>
      </x:c>
      <x:c r="CD1186" s="36" t="n">
        <x:v>1</x:v>
      </x:c>
      <x:c r="CE1186" s="36" t="n">
        <x:v>1</x:v>
      </x:c>
      <x:c r="CF1186" s="36"/>
      <x:c r="CG1186" s="36" t="n">
        <x:f>SUM(BV1186,BW1186,BX1186,BY1186)</x:f>
        <x:v>3</x:v>
      </x:c>
      <x:c r="CH1186" s="36" t="n">
        <x:f>SUM(BZ1186,CA1186)</x:f>
        <x:v>2</x:v>
      </x:c>
      <x:c r="CI1186" s="36" t="n">
        <x:f>SUM(CB1186)</x:f>
        <x:v>1</x:v>
      </x:c>
      <x:c r="CJ1186" s="36" t="n">
        <x:f>SUM(CC1186,CD1186)</x:f>
        <x:v>2</x:v>
      </x:c>
      <x:c r="CK1186" s="36" t="n">
        <x:f>SUM(CE1186)</x:f>
        <x:v>1</x:v>
      </x:c>
      <x:c r="CL1186" s="36" t="n">
        <x:f>SUM(CG1186:CK1186)</x:f>
        <x:v>9</x:v>
      </x:c>
      <x:c r="CM1186" s="39" t="n">
        <x:f>SUM(BV1186*1,BW1186*1,BX1186*1,BY1186*1)</x:f>
        <x:v>3</x:v>
      </x:c>
      <x:c r="CN1186" s="39" t="n">
        <x:f>SUM(BZ1186*0.324,CA1186*0.416)</x:f>
        <x:v>0.74</x:v>
      </x:c>
      <x:c r="CO1186" s="39" t="n">
        <x:f>SUM(CB1186*0.75)</x:f>
        <x:v>0.75</x:v>
      </x:c>
      <x:c r="CP1186" s="39" t="n">
        <x:f>SUM(CC1186*0.325,CD1186*0.2)</x:f>
        <x:v>0.525</x:v>
      </x:c>
      <x:c r="CQ1186" s="39" t="n">
        <x:f>SUM(CE1186*0.24)</x:f>
        <x:v>0.24</x:v>
      </x:c>
      <x:c r="CR1186" s="39" t="n">
        <x:f>SUM(CM1186:CQ1186)</x:f>
        <x:v>5.255000000000001</x:v>
      </x:c>
      <x:c r="CS1186" s="36" t="n">
        <x:f>SUM(CG1186:CH1186)</x:f>
        <x:v>5</x:v>
      </x:c>
      <x:c r="CT1186" s="36" t="str"/>
      <x:c r="CU1186" s="36" t="n">
        <x:f>MIN(AG1186,CG1186)</x:f>
        <x:v>3</x:v>
      </x:c>
      <x:c r="CV1186" s="36" t="n">
        <x:f>MIN(AG1186,CH1186)</x:f>
        <x:v>2</x:v>
      </x:c>
      <x:c r="CW1186" s="36" t="n">
        <x:f>MIN(AG1186,CI1186)</x:f>
        <x:v>1</x:v>
      </x:c>
      <x:c r="CX1186" s="36" t="n">
        <x:f>MIN(AG1186,CJ1186)</x:f>
        <x:v>2</x:v>
      </x:c>
      <x:c r="CY1186" s="36" t="n">
        <x:f>MIN(AG1186,CK1186)</x:f>
        <x:v>1</x:v>
      </x:c>
    </x:row>
    <x:row r="1187" ht="18" customHeight="1">
      <x:c r="A1187" s="35" t="str">
        <x:v>Area TWT-01</x:v>
      </x:c>
      <x:c r="B1187" s="35" t="str">
        <x:v>Area Lead TWT-01</x:v>
      </x:c>
      <x:c r="C1187" s="35" t="str">
        <x:v>Field Lead TWT-10</x:v>
      </x:c>
      <x:c r="D1187" s="35" t="str">
        <x:v>City TWT-B</x:v>
      </x:c>
      <x:c r="E1187" s="35" t="n">
        <x:v>4</x:v>
      </x:c>
      <x:c r="F1187" s="35" t="n">
        <x:v>24</x:v>
      </x:c>
      <x:c r="G1187" s="35" t="n">
        <x:v>1</x:v>
      </x:c>
      <x:c r="H1187" s="35" t="str">
        <x:v>Promoter</x:v>
      </x:c>
      <x:c r="I1187" s="35" t="str">
        <x:v>Agency TWT-03</x:v>
      </x:c>
      <x:c r="J1187" s="35" t="str">
        <x:v>PR-TWT-017</x:v>
      </x:c>
      <x:c r="K1187" s="35" t="str">
        <x:v>Masked Promoter TWT-017</x:v>
      </x:c>
      <x:c r="L1187" s="35" t="str">
        <x:v>9XXXX10017</x:v>
      </x:c>
      <x:c r="M1187" s="37" t="n">
        <x:v>46221</x:v>
      </x:c>
      <x:c r="N1187" s="35" t="str">
        <x:v>Cohort 3</x:v>
      </x:c>
      <x:c r="O1187" s="35" t="str">
        <x:v>DIST-TWT-05</x:v>
      </x:c>
      <x:c r="P1187" s="35" t="str">
        <x:v>Masked Distributor TWT-05</x:v>
      </x:c>
      <x:c r="Q1187" s="35" t="str">
        <x:v>P-TWT-050</x:v>
      </x:c>
      <x:c r="R1187" s="35" t="str">
        <x:v>TWT-050</x:v>
      </x:c>
      <x:c r="S1187" s="35" t="str">
        <x:v>Masked Store TWT-050</x:v>
      </x:c>
      <x:c r="T1187" s="35" t="str">
        <x:v>XX1050</x:v>
      </x:c>
      <x:c r="U1187" s="35" t="str">
        <x:v>Health Store</x:v>
      </x:c>
      <x:c r="V1187" s="35" t="str">
        <x:v>Masked</x:v>
      </x:c>
      <x:c r="W1187" s="35" t="str">
        <x:v>Masked</x:v>
      </x:c>
      <x:c r="X1187" s="37" t="n">
        <x:v>46214</x:v>
      </x:c>
      <x:c r="Y1187" s="37" t="n">
        <x:v>46272</x:v>
      </x:c>
      <x:c r="Z1187" s="35" t="str">
        <x:v>W01</x:v>
      </x:c>
      <x:c r="AA1187" s="35" t="str">
        <x:v>Sep'26</x:v>
      </x:c>
      <x:c r="AB1187" s="35" t="str">
        <x:v>01 - 07</x:v>
      </x:c>
      <x:c r="AC1187" s="35" t="str">
        <x:v>Week 1 of Sep 2026</x:v>
      </x:c>
      <x:c r="AD1187" s="35" t="str">
        <x:v>Continue</x:v>
      </x:c>
      <x:c r="AE1187" s="35" t="str"/>
      <x:c r="AF1187" s="36" t="n">
        <x:v>53</x:v>
      </x:c>
      <x:c r="AG1187" s="36" t="n">
        <x:v>21</x:v>
      </x:c>
      <x:c r="AH1187" s="38" t="n">
        <x:f>IFERROR(AG1187/AF1187,0)</x:f>
        <x:v>0.39622641509433965</x:v>
      </x:c>
      <x:c r="AI1187" s="36" t="n">
        <x:v>15</x:v>
      </x:c>
      <x:c r="AJ1187" s="38" t="n">
        <x:f>IFERROR(AI1187/AG1187,0)</x:f>
        <x:v>0.7142857142857143</x:v>
      </x:c>
      <x:c r="AK1187" s="36" t="n">
        <x:v>6</x:v>
      </x:c>
      <x:c r="AL1187" s="36" t="n">
        <x:v>10</x:v>
      </x:c>
      <x:c r="AM1187" s="36" t="n">
        <x:v>1</x:v>
      </x:c>
      <x:c r="AN1187" s="38" t="n">
        <x:f>IFERROR(AL1187/AG1187,0)</x:f>
        <x:v>0.47619047619047616</x:v>
      </x:c>
      <x:c r="AO1187" s="36" t="n">
        <x:f>BK1186</x:f>
        <x:v>29</x:v>
      </x:c>
      <x:c r="AP1187" s="36" t="n">
        <x:f>BL1186</x:f>
        <x:v>20</x:v>
      </x:c>
      <x:c r="AQ1187" s="36" t="n">
        <x:f>BM1186</x:f>
        <x:v>28</x:v>
      </x:c>
      <x:c r="AR1187" s="36" t="n">
        <x:f>BN1186</x:f>
        <x:v>12</x:v>
      </x:c>
      <x:c r="AS1187" s="36" t="n">
        <x:f>BO1186</x:f>
        <x:v>26</x:v>
      </x:c>
      <x:c r="AT1187" s="36" t="n">
        <x:f>BP1186</x:f>
        <x:v>34</x:v>
      </x:c>
      <x:c r="AU1187" s="36" t="n">
        <x:f>BQ1186</x:f>
        <x:v>33</x:v>
      </x:c>
      <x:c r="AV1187" s="36" t="n">
        <x:f>BR1186</x:f>
        <x:v>22</x:v>
      </x:c>
      <x:c r="AW1187" s="36" t="n">
        <x:f>BS1186</x:f>
        <x:v>26</x:v>
      </x:c>
      <x:c r="AX1187" s="36" t="n">
        <x:f>BT1186</x:f>
        <x:v>12</x:v>
      </x:c>
      <x:c r="AY1187" s="36" t="n">
        <x:f>SUM(AO1187:AX1187)</x:f>
        <x:v>242</x:v>
      </x:c>
      <x:c r="AZ1187" s="36" t="n">
        <x:v>0</x:v>
      </x:c>
      <x:c r="BA1187" s="36" t="n">
        <x:v>0</x:v>
      </x:c>
      <x:c r="BB1187" s="36" t="n">
        <x:v>0</x:v>
      </x:c>
      <x:c r="BC1187" s="36" t="n">
        <x:v>13</x:v>
      </x:c>
      <x:c r="BD1187" s="36" t="n">
        <x:v>0</x:v>
      </x:c>
      <x:c r="BE1187" s="36" t="n">
        <x:v>0</x:v>
      </x:c>
      <x:c r="BF1187" s="36" t="n">
        <x:v>0</x:v>
      </x:c>
      <x:c r="BG1187" s="36" t="n">
        <x:v>0</x:v>
      </x:c>
      <x:c r="BH1187" s="36" t="n">
        <x:v>0</x:v>
      </x:c>
      <x:c r="BI1187" s="36" t="n">
        <x:v>21</x:v>
      </x:c>
      <x:c r="BJ1187" s="36"/>
      <x:c r="BK1187" s="36" t="n">
        <x:f>MAX(0,AO1187+AZ1187-BV1187)</x:f>
        <x:v>29</x:v>
      </x:c>
      <x:c r="BL1187" s="36" t="n">
        <x:f>MAX(0,AP1187+BA1187-BW1187)</x:f>
        <x:v>20</x:v>
      </x:c>
      <x:c r="BM1187" s="36" t="n">
        <x:f>MAX(0,AQ1187+BB1187-BX1187)</x:f>
        <x:v>28</x:v>
      </x:c>
      <x:c r="BN1187" s="36" t="n">
        <x:f>MAX(0,AR1187+BC1187-BY1187)</x:f>
        <x:v>25</x:v>
      </x:c>
      <x:c r="BO1187" s="36" t="n">
        <x:f>MAX(0,AS1187+BD1187-BZ1187)</x:f>
        <x:v>25</x:v>
      </x:c>
      <x:c r="BP1187" s="36" t="n">
        <x:f>MAX(0,AT1187+BE1187-CA1187)</x:f>
        <x:v>33</x:v>
      </x:c>
      <x:c r="BQ1187" s="36" t="n">
        <x:f>MAX(0,AU1187+BF1187-CB1187)</x:f>
        <x:v>32</x:v>
      </x:c>
      <x:c r="BR1187" s="36" t="n">
        <x:f>MAX(0,AV1187+BG1187-CC1187)</x:f>
        <x:v>22</x:v>
      </x:c>
      <x:c r="BS1187" s="36" t="n">
        <x:f>MAX(0,AW1187+BH1187-CD1187)</x:f>
        <x:v>25</x:v>
      </x:c>
      <x:c r="BT1187" s="36" t="n">
        <x:f>MAX(0,AX1187+BI1187-CE1187)</x:f>
        <x:v>32</x:v>
      </x:c>
      <x:c r="BU1187" s="36" t="n">
        <x:f>SUM(BK1187:BT1187)</x:f>
        <x:v>271</x:v>
      </x:c>
      <x:c r="BV1187" s="36" t="n">
        <x:v>0</x:v>
      </x:c>
      <x:c r="BW1187" s="36" t="n">
        <x:v>0</x:v>
      </x:c>
      <x:c r="BX1187" s="36" t="n">
        <x:v>0</x:v>
      </x:c>
      <x:c r="BY1187" s="36" t="n">
        <x:v>0</x:v>
      </x:c>
      <x:c r="BZ1187" s="36" t="n">
        <x:v>1</x:v>
      </x:c>
      <x:c r="CA1187" s="36" t="n">
        <x:v>1</x:v>
      </x:c>
      <x:c r="CB1187" s="36" t="n">
        <x:v>1</x:v>
      </x:c>
      <x:c r="CC1187" s="36" t="n">
        <x:v>0</x:v>
      </x:c>
      <x:c r="CD1187" s="36" t="n">
        <x:v>1</x:v>
      </x:c>
      <x:c r="CE1187" s="36" t="n">
        <x:v>1</x:v>
      </x:c>
      <x:c r="CF1187" s="36"/>
      <x:c r="CG1187" s="36" t="n">
        <x:f>SUM(BV1187,BW1187,BX1187,BY1187)</x:f>
        <x:v>0</x:v>
      </x:c>
      <x:c r="CH1187" s="36" t="n">
        <x:f>SUM(BZ1187,CA1187)</x:f>
        <x:v>2</x:v>
      </x:c>
      <x:c r="CI1187" s="36" t="n">
        <x:f>SUM(CB1187)</x:f>
        <x:v>1</x:v>
      </x:c>
      <x:c r="CJ1187" s="36" t="n">
        <x:f>SUM(CC1187,CD1187)</x:f>
        <x:v>1</x:v>
      </x:c>
      <x:c r="CK1187" s="36" t="n">
        <x:f>SUM(CE1187)</x:f>
        <x:v>1</x:v>
      </x:c>
      <x:c r="CL1187" s="36" t="n">
        <x:f>SUM(CG1187:CK1187)</x:f>
        <x:v>5</x:v>
      </x:c>
      <x:c r="CM1187" s="39" t="n">
        <x:f>SUM(BV1187*1,BW1187*1,BX1187*1,BY1187*1)</x:f>
        <x:v>0</x:v>
      </x:c>
      <x:c r="CN1187" s="39" t="n">
        <x:f>SUM(BZ1187*0.324,CA1187*0.416)</x:f>
        <x:v>0.74</x:v>
      </x:c>
      <x:c r="CO1187" s="39" t="n">
        <x:f>SUM(CB1187*0.75)</x:f>
        <x:v>0.75</x:v>
      </x:c>
      <x:c r="CP1187" s="39" t="n">
        <x:f>SUM(CC1187*0.325,CD1187*0.2)</x:f>
        <x:v>0.2</x:v>
      </x:c>
      <x:c r="CQ1187" s="39" t="n">
        <x:f>SUM(CE1187*0.24)</x:f>
        <x:v>0.24</x:v>
      </x:c>
      <x:c r="CR1187" s="39" t="n">
        <x:f>SUM(CM1187:CQ1187)</x:f>
        <x:v>1.93</x:v>
      </x:c>
      <x:c r="CS1187" s="36" t="n">
        <x:f>SUM(CG1187:CH1187)</x:f>
        <x:v>2</x:v>
      </x:c>
      <x:c r="CT1187" s="36" t="str"/>
      <x:c r="CU1187" s="36" t="n">
        <x:f>MIN(AG1187,CG1187)</x:f>
        <x:v>0</x:v>
      </x:c>
      <x:c r="CV1187" s="36" t="n">
        <x:f>MIN(AG1187,CH1187)</x:f>
        <x:v>2</x:v>
      </x:c>
      <x:c r="CW1187" s="36" t="n">
        <x:f>MIN(AG1187,CI1187)</x:f>
        <x:v>1</x:v>
      </x:c>
      <x:c r="CX1187" s="36" t="n">
        <x:f>MIN(AG1187,CJ1187)</x:f>
        <x:v>1</x:v>
      </x:c>
      <x:c r="CY1187" s="36" t="n">
        <x:f>MIN(AG1187,CK1187)</x:f>
        <x:v>1</x:v>
      </x:c>
    </x:row>
    <x:row r="1188" ht="18" customHeight="1">
      <x:c r="A1188" s="35" t="str">
        <x:v>Area TWT-01</x:v>
      </x:c>
      <x:c r="B1188" s="35" t="str">
        <x:v>Area Lead TWT-01</x:v>
      </x:c>
      <x:c r="C1188" s="35" t="str">
        <x:v>Field Lead TWT-10</x:v>
      </x:c>
      <x:c r="D1188" s="35" t="str">
        <x:v>City TWT-B</x:v>
      </x:c>
      <x:c r="E1188" s="35" t="n">
        <x:v>4</x:v>
      </x:c>
      <x:c r="F1188" s="35" t="n">
        <x:v>24</x:v>
      </x:c>
      <x:c r="G1188" s="35" t="n">
        <x:v>1</x:v>
      </x:c>
      <x:c r="H1188" s="35" t="str">
        <x:v>Promoter</x:v>
      </x:c>
      <x:c r="I1188" s="35" t="str">
        <x:v>Agency TWT-03</x:v>
      </x:c>
      <x:c r="J1188" s="35" t="str">
        <x:v>PR-TWT-017</x:v>
      </x:c>
      <x:c r="K1188" s="35" t="str">
        <x:v>Masked Promoter TWT-017</x:v>
      </x:c>
      <x:c r="L1188" s="35" t="str">
        <x:v>9XXXX10017</x:v>
      </x:c>
      <x:c r="M1188" s="37" t="n">
        <x:v>46221</x:v>
      </x:c>
      <x:c r="N1188" s="35" t="str">
        <x:v>Cohort 3</x:v>
      </x:c>
      <x:c r="O1188" s="35" t="str">
        <x:v>DIST-TWT-05</x:v>
      </x:c>
      <x:c r="P1188" s="35" t="str">
        <x:v>Masked Distributor TWT-05</x:v>
      </x:c>
      <x:c r="Q1188" s="35" t="str">
        <x:v>P-TWT-050</x:v>
      </x:c>
      <x:c r="R1188" s="35" t="str">
        <x:v>TWT-050</x:v>
      </x:c>
      <x:c r="S1188" s="35" t="str">
        <x:v>Masked Store TWT-050</x:v>
      </x:c>
      <x:c r="T1188" s="35" t="str">
        <x:v>XX1050</x:v>
      </x:c>
      <x:c r="U1188" s="35" t="str">
        <x:v>Health Store</x:v>
      </x:c>
      <x:c r="V1188" s="35" t="str">
        <x:v>Masked</x:v>
      </x:c>
      <x:c r="W1188" s="35" t="str">
        <x:v>Masked</x:v>
      </x:c>
      <x:c r="X1188" s="37" t="n">
        <x:v>46214</x:v>
      </x:c>
      <x:c r="Y1188" s="37" t="n">
        <x:v>46273</x:v>
      </x:c>
      <x:c r="Z1188" s="35" t="str">
        <x:v>W02</x:v>
      </x:c>
      <x:c r="AA1188" s="35" t="str">
        <x:v>Sep'26</x:v>
      </x:c>
      <x:c r="AB1188" s="35" t="str">
        <x:v>08 - 14</x:v>
      </x:c>
      <x:c r="AC1188" s="35" t="str">
        <x:v>Week 2 of Sep 2026</x:v>
      </x:c>
      <x:c r="AD1188" s="35" t="str">
        <x:v>Continue</x:v>
      </x:c>
      <x:c r="AE1188" s="35" t="str"/>
      <x:c r="AF1188" s="36" t="n">
        <x:v>52</x:v>
      </x:c>
      <x:c r="AG1188" s="36" t="n">
        <x:v>16</x:v>
      </x:c>
      <x:c r="AH1188" s="38" t="n">
        <x:f>IFERROR(AG1188/AF1188,0)</x:f>
        <x:v>0.3076923076923077</x:v>
      </x:c>
      <x:c r="AI1188" s="36" t="n">
        <x:v>12</x:v>
      </x:c>
      <x:c r="AJ1188" s="38" t="n">
        <x:f>IFERROR(AI1188/AG1188,0)</x:f>
        <x:v>0.75</x:v>
      </x:c>
      <x:c r="AK1188" s="36" t="n">
        <x:v>4</x:v>
      </x:c>
      <x:c r="AL1188" s="36" t="n">
        <x:v>3</x:v>
      </x:c>
      <x:c r="AM1188" s="36" t="n">
        <x:v>1</x:v>
      </x:c>
      <x:c r="AN1188" s="38" t="n">
        <x:f>IFERROR(AL1188/AG1188,0)</x:f>
        <x:v>0.1875</x:v>
      </x:c>
      <x:c r="AO1188" s="36" t="n">
        <x:f>BK1187</x:f>
        <x:v>29</x:v>
      </x:c>
      <x:c r="AP1188" s="36" t="n">
        <x:f>BL1187</x:f>
        <x:v>20</x:v>
      </x:c>
      <x:c r="AQ1188" s="36" t="n">
        <x:f>BM1187</x:f>
        <x:v>28</x:v>
      </x:c>
      <x:c r="AR1188" s="36" t="n">
        <x:f>BN1187</x:f>
        <x:v>25</x:v>
      </x:c>
      <x:c r="AS1188" s="36" t="n">
        <x:f>BO1187</x:f>
        <x:v>25</x:v>
      </x:c>
      <x:c r="AT1188" s="36" t="n">
        <x:f>BP1187</x:f>
        <x:v>33</x:v>
      </x:c>
      <x:c r="AU1188" s="36" t="n">
        <x:f>BQ1187</x:f>
        <x:v>32</x:v>
      </x:c>
      <x:c r="AV1188" s="36" t="n">
        <x:f>BR1187</x:f>
        <x:v>22</x:v>
      </x:c>
      <x:c r="AW1188" s="36" t="n">
        <x:f>BS1187</x:f>
        <x:v>25</x:v>
      </x:c>
      <x:c r="AX1188" s="36" t="n">
        <x:f>BT1187</x:f>
        <x:v>32</x:v>
      </x:c>
      <x:c r="AY1188" s="36" t="n">
        <x:f>SUM(AO1188:AX1188)</x:f>
        <x:v>271</x:v>
      </x:c>
      <x:c r="AZ1188" s="36" t="n">
        <x:v>0</x:v>
      </x:c>
      <x:c r="BA1188" s="36" t="n">
        <x:v>0</x:v>
      </x:c>
      <x:c r="BB1188" s="36" t="n">
        <x:v>0</x:v>
      </x:c>
      <x:c r="BC1188" s="36" t="n">
        <x:v>0</x:v>
      </x:c>
      <x:c r="BD1188" s="36" t="n">
        <x:v>16</x:v>
      </x:c>
      <x:c r="BE1188" s="36" t="n">
        <x:v>0</x:v>
      </x:c>
      <x:c r="BF1188" s="36" t="n">
        <x:v>0</x:v>
      </x:c>
      <x:c r="BG1188" s="36" t="n">
        <x:v>0</x:v>
      </x:c>
      <x:c r="BH1188" s="36" t="n">
        <x:v>0</x:v>
      </x:c>
      <x:c r="BI1188" s="36" t="n">
        <x:v>0</x:v>
      </x:c>
      <x:c r="BJ1188" s="36"/>
      <x:c r="BK1188" s="36" t="n">
        <x:f>MAX(0,AO1188+AZ1188-BV1188)</x:f>
        <x:v>28</x:v>
      </x:c>
      <x:c r="BL1188" s="36" t="n">
        <x:f>MAX(0,AP1188+BA1188-BW1188)</x:f>
        <x:v>19</x:v>
      </x:c>
      <x:c r="BM1188" s="36" t="n">
        <x:f>MAX(0,AQ1188+BB1188-BX1188)</x:f>
        <x:v>27</x:v>
      </x:c>
      <x:c r="BN1188" s="36" t="n">
        <x:f>MAX(0,AR1188+BC1188-BY1188)</x:f>
        <x:v>24</x:v>
      </x:c>
      <x:c r="BO1188" s="36" t="n">
        <x:f>MAX(0,AS1188+BD1188-BZ1188)</x:f>
        <x:v>40</x:v>
      </x:c>
      <x:c r="BP1188" s="36" t="n">
        <x:f>MAX(0,AT1188+BE1188-CA1188)</x:f>
        <x:v>32</x:v>
      </x:c>
      <x:c r="BQ1188" s="36" t="n">
        <x:f>MAX(0,AU1188+BF1188-CB1188)</x:f>
        <x:v>31</x:v>
      </x:c>
      <x:c r="BR1188" s="36" t="n">
        <x:f>MAX(0,AV1188+BG1188-CC1188)</x:f>
        <x:v>21</x:v>
      </x:c>
      <x:c r="BS1188" s="36" t="n">
        <x:f>MAX(0,AW1188+BH1188-CD1188)</x:f>
        <x:v>24</x:v>
      </x:c>
      <x:c r="BT1188" s="36" t="n">
        <x:f>MAX(0,AX1188+BI1188-CE1188)</x:f>
        <x:v>31</x:v>
      </x:c>
      <x:c r="BU1188" s="36" t="n">
        <x:f>SUM(BK1188:BT1188)</x:f>
        <x:v>277</x:v>
      </x:c>
      <x:c r="BV1188" s="36" t="n">
        <x:v>1</x:v>
      </x:c>
      <x:c r="BW1188" s="36" t="n">
        <x:v>1</x:v>
      </x:c>
      <x:c r="BX1188" s="36" t="n">
        <x:v>1</x:v>
      </x:c>
      <x:c r="BY1188" s="36" t="n">
        <x:v>1</x:v>
      </x:c>
      <x:c r="BZ1188" s="36" t="n">
        <x:v>1</x:v>
      </x:c>
      <x:c r="CA1188" s="36" t="n">
        <x:v>1</x:v>
      </x:c>
      <x:c r="CB1188" s="36" t="n">
        <x:v>1</x:v>
      </x:c>
      <x:c r="CC1188" s="36" t="n">
        <x:v>1</x:v>
      </x:c>
      <x:c r="CD1188" s="36" t="n">
        <x:v>1</x:v>
      </x:c>
      <x:c r="CE1188" s="36" t="n">
        <x:v>1</x:v>
      </x:c>
      <x:c r="CF1188" s="36"/>
      <x:c r="CG1188" s="36" t="n">
        <x:f>SUM(BV1188,BW1188,BX1188,BY1188)</x:f>
        <x:v>4</x:v>
      </x:c>
      <x:c r="CH1188" s="36" t="n">
        <x:f>SUM(BZ1188,CA1188)</x:f>
        <x:v>2</x:v>
      </x:c>
      <x:c r="CI1188" s="36" t="n">
        <x:f>SUM(CB1188)</x:f>
        <x:v>1</x:v>
      </x:c>
      <x:c r="CJ1188" s="36" t="n">
        <x:f>SUM(CC1188,CD1188)</x:f>
        <x:v>2</x:v>
      </x:c>
      <x:c r="CK1188" s="36" t="n">
        <x:f>SUM(CE1188)</x:f>
        <x:v>1</x:v>
      </x:c>
      <x:c r="CL1188" s="36" t="n">
        <x:f>SUM(CG1188:CK1188)</x:f>
        <x:v>10</x:v>
      </x:c>
      <x:c r="CM1188" s="39" t="n">
        <x:f>SUM(BV1188*1,BW1188*1,BX1188*1,BY1188*1)</x:f>
        <x:v>4</x:v>
      </x:c>
      <x:c r="CN1188" s="39" t="n">
        <x:f>SUM(BZ1188*0.324,CA1188*0.416)</x:f>
        <x:v>0.74</x:v>
      </x:c>
      <x:c r="CO1188" s="39" t="n">
        <x:f>SUM(CB1188*0.75)</x:f>
        <x:v>0.75</x:v>
      </x:c>
      <x:c r="CP1188" s="39" t="n">
        <x:f>SUM(CC1188*0.325,CD1188*0.2)</x:f>
        <x:v>0.525</x:v>
      </x:c>
      <x:c r="CQ1188" s="39" t="n">
        <x:f>SUM(CE1188*0.24)</x:f>
        <x:v>0.24</x:v>
      </x:c>
      <x:c r="CR1188" s="39" t="n">
        <x:f>SUM(CM1188:CQ1188)</x:f>
        <x:v>6.255000000000001</x:v>
      </x:c>
      <x:c r="CS1188" s="36" t="n">
        <x:f>SUM(CG1188:CH1188)</x:f>
        <x:v>6</x:v>
      </x:c>
      <x:c r="CT1188" s="36" t="str"/>
      <x:c r="CU1188" s="36" t="n">
        <x:f>MIN(AG1188,CG1188)</x:f>
        <x:v>4</x:v>
      </x:c>
      <x:c r="CV1188" s="36" t="n">
        <x:f>MIN(AG1188,CH1188)</x:f>
        <x:v>2</x:v>
      </x:c>
      <x:c r="CW1188" s="36" t="n">
        <x:f>MIN(AG1188,CI1188)</x:f>
        <x:v>1</x:v>
      </x:c>
      <x:c r="CX1188" s="36" t="n">
        <x:f>MIN(AG1188,CJ1188)</x:f>
        <x:v>2</x:v>
      </x:c>
      <x:c r="CY1188" s="36" t="n">
        <x:f>MIN(AG1188,CK1188)</x:f>
        <x:v>1</x:v>
      </x:c>
    </x:row>
    <x:row r="1189" ht="18" customHeight="1">
      <x:c r="A1189" s="35" t="str">
        <x:v>Area TWT-01</x:v>
      </x:c>
      <x:c r="B1189" s="35" t="str">
        <x:v>Area Lead TWT-01</x:v>
      </x:c>
      <x:c r="C1189" s="35" t="str">
        <x:v>Field Lead TWT-10</x:v>
      </x:c>
      <x:c r="D1189" s="35" t="str">
        <x:v>City TWT-B</x:v>
      </x:c>
      <x:c r="E1189" s="35" t="n">
        <x:v>4</x:v>
      </x:c>
      <x:c r="F1189" s="35" t="n">
        <x:v>24</x:v>
      </x:c>
      <x:c r="G1189" s="35" t="n">
        <x:v>1</x:v>
      </x:c>
      <x:c r="H1189" s="35" t="str">
        <x:v>Promoter</x:v>
      </x:c>
      <x:c r="I1189" s="35" t="str">
        <x:v>Agency TWT-03</x:v>
      </x:c>
      <x:c r="J1189" s="35" t="str">
        <x:v>PR-TWT-017</x:v>
      </x:c>
      <x:c r="K1189" s="35" t="str">
        <x:v>Masked Promoter TWT-017</x:v>
      </x:c>
      <x:c r="L1189" s="35" t="str">
        <x:v>9XXXX10017</x:v>
      </x:c>
      <x:c r="M1189" s="37" t="n">
        <x:v>46221</x:v>
      </x:c>
      <x:c r="N1189" s="35" t="str">
        <x:v>Cohort 3</x:v>
      </x:c>
      <x:c r="O1189" s="35" t="str">
        <x:v>DIST-TWT-05</x:v>
      </x:c>
      <x:c r="P1189" s="35" t="str">
        <x:v>Masked Distributor TWT-05</x:v>
      </x:c>
      <x:c r="Q1189" s="35" t="str">
        <x:v>P-TWT-050</x:v>
      </x:c>
      <x:c r="R1189" s="35" t="str">
        <x:v>TWT-050</x:v>
      </x:c>
      <x:c r="S1189" s="35" t="str">
        <x:v>Masked Store TWT-050</x:v>
      </x:c>
      <x:c r="T1189" s="35" t="str">
        <x:v>XX1050</x:v>
      </x:c>
      <x:c r="U1189" s="35" t="str">
        <x:v>Health Store</x:v>
      </x:c>
      <x:c r="V1189" s="35" t="str">
        <x:v>Masked</x:v>
      </x:c>
      <x:c r="W1189" s="35" t="str">
        <x:v>Masked</x:v>
      </x:c>
      <x:c r="X1189" s="37" t="n">
        <x:v>46214</x:v>
      </x:c>
      <x:c r="Y1189" s="37" t="n">
        <x:v>46274</x:v>
      </x:c>
      <x:c r="Z1189" s="35" t="str">
        <x:v>W02</x:v>
      </x:c>
      <x:c r="AA1189" s="35" t="str">
        <x:v>Sep'26</x:v>
      </x:c>
      <x:c r="AB1189" s="35" t="str">
        <x:v>08 - 14</x:v>
      </x:c>
      <x:c r="AC1189" s="35" t="str">
        <x:v>Week 2 of Sep 2026</x:v>
      </x:c>
      <x:c r="AD1189" s="35" t="str">
        <x:v>Continue</x:v>
      </x:c>
      <x:c r="AE1189" s="35" t="str"/>
      <x:c r="AF1189" s="36" t="n">
        <x:v>45</x:v>
      </x:c>
      <x:c r="AG1189" s="36" t="n">
        <x:v>23</x:v>
      </x:c>
      <x:c r="AH1189" s="38" t="n">
        <x:f>IFERROR(AG1189/AF1189,0)</x:f>
        <x:v>0.5111111111111111</x:v>
      </x:c>
      <x:c r="AI1189" s="36" t="n">
        <x:v>20</x:v>
      </x:c>
      <x:c r="AJ1189" s="38" t="n">
        <x:f>IFERROR(AI1189/AG1189,0)</x:f>
        <x:v>0.8695652173913043</x:v>
      </x:c>
      <x:c r="AK1189" s="36" t="n">
        <x:v>3</x:v>
      </x:c>
      <x:c r="AL1189" s="36" t="n">
        <x:v>10</x:v>
      </x:c>
      <x:c r="AM1189" s="36" t="n">
        <x:v>1</x:v>
      </x:c>
      <x:c r="AN1189" s="38" t="n">
        <x:f>IFERROR(AL1189/AG1189,0)</x:f>
        <x:v>0.43478260869565216</x:v>
      </x:c>
      <x:c r="AO1189" s="36" t="n">
        <x:f>BK1188</x:f>
        <x:v>28</x:v>
      </x:c>
      <x:c r="AP1189" s="36" t="n">
        <x:f>BL1188</x:f>
        <x:v>19</x:v>
      </x:c>
      <x:c r="AQ1189" s="36" t="n">
        <x:f>BM1188</x:f>
        <x:v>27</x:v>
      </x:c>
      <x:c r="AR1189" s="36" t="n">
        <x:f>BN1188</x:f>
        <x:v>24</x:v>
      </x:c>
      <x:c r="AS1189" s="36" t="n">
        <x:f>BO1188</x:f>
        <x:v>40</x:v>
      </x:c>
      <x:c r="AT1189" s="36" t="n">
        <x:f>BP1188</x:f>
        <x:v>32</x:v>
      </x:c>
      <x:c r="AU1189" s="36" t="n">
        <x:f>BQ1188</x:f>
        <x:v>31</x:v>
      </x:c>
      <x:c r="AV1189" s="36" t="n">
        <x:f>BR1188</x:f>
        <x:v>21</x:v>
      </x:c>
      <x:c r="AW1189" s="36" t="n">
        <x:f>BS1188</x:f>
        <x:v>24</x:v>
      </x:c>
      <x:c r="AX1189" s="36" t="n">
        <x:f>BT1188</x:f>
        <x:v>31</x:v>
      </x:c>
      <x:c r="AY1189" s="36" t="n">
        <x:f>SUM(AO1189:AX1189)</x:f>
        <x:v>277</x:v>
      </x:c>
      <x:c r="AZ1189" s="36" t="n">
        <x:v>0</x:v>
      </x:c>
      <x:c r="BA1189" s="36" t="n">
        <x:v>0</x:v>
      </x:c>
      <x:c r="BB1189" s="36" t="n">
        <x:v>0</x:v>
      </x:c>
      <x:c r="BC1189" s="36" t="n">
        <x:v>0</x:v>
      </x:c>
      <x:c r="BD1189" s="36" t="n">
        <x:v>0</x:v>
      </x:c>
      <x:c r="BE1189" s="36" t="n">
        <x:v>19</x:v>
      </x:c>
      <x:c r="BF1189" s="36" t="n">
        <x:v>0</x:v>
      </x:c>
      <x:c r="BG1189" s="36" t="n">
        <x:v>0</x:v>
      </x:c>
      <x:c r="BH1189" s="36" t="n">
        <x:v>0</x:v>
      </x:c>
      <x:c r="BI1189" s="36" t="n">
        <x:v>0</x:v>
      </x:c>
      <x:c r="BJ1189" s="36"/>
      <x:c r="BK1189" s="36" t="n">
        <x:f>MAX(0,AO1189+AZ1189-BV1189)</x:f>
        <x:v>28</x:v>
      </x:c>
      <x:c r="BL1189" s="36" t="n">
        <x:f>MAX(0,AP1189+BA1189-BW1189)</x:f>
        <x:v>19</x:v>
      </x:c>
      <x:c r="BM1189" s="36" t="n">
        <x:f>MAX(0,AQ1189+BB1189-BX1189)</x:f>
        <x:v>26</x:v>
      </x:c>
      <x:c r="BN1189" s="36" t="n">
        <x:f>MAX(0,AR1189+BC1189-BY1189)</x:f>
        <x:v>24</x:v>
      </x:c>
      <x:c r="BO1189" s="36" t="n">
        <x:f>MAX(0,AS1189+BD1189-BZ1189)</x:f>
        <x:v>40</x:v>
      </x:c>
      <x:c r="BP1189" s="36" t="n">
        <x:f>MAX(0,AT1189+BE1189-CA1189)</x:f>
        <x:v>50</x:v>
      </x:c>
      <x:c r="BQ1189" s="36" t="n">
        <x:f>MAX(0,AU1189+BF1189-CB1189)</x:f>
        <x:v>29</x:v>
      </x:c>
      <x:c r="BR1189" s="36" t="n">
        <x:f>MAX(0,AV1189+BG1189-CC1189)</x:f>
        <x:v>20</x:v>
      </x:c>
      <x:c r="BS1189" s="36" t="n">
        <x:f>MAX(0,AW1189+BH1189-CD1189)</x:f>
        <x:v>23</x:v>
      </x:c>
      <x:c r="BT1189" s="36" t="n">
        <x:f>MAX(0,AX1189+BI1189-CE1189)</x:f>
        <x:v>30</x:v>
      </x:c>
      <x:c r="BU1189" s="36" t="n">
        <x:f>SUM(BK1189:BT1189)</x:f>
        <x:v>289</x:v>
      </x:c>
      <x:c r="BV1189" s="36" t="n">
        <x:v>0</x:v>
      </x:c>
      <x:c r="BW1189" s="36" t="n">
        <x:v>0</x:v>
      </x:c>
      <x:c r="BX1189" s="36" t="n">
        <x:v>1</x:v>
      </x:c>
      <x:c r="BY1189" s="36" t="n">
        <x:v>0</x:v>
      </x:c>
      <x:c r="BZ1189" s="36" t="n">
        <x:v>0</x:v>
      </x:c>
      <x:c r="CA1189" s="36" t="n">
        <x:v>1</x:v>
      </x:c>
      <x:c r="CB1189" s="36" t="n">
        <x:v>2</x:v>
      </x:c>
      <x:c r="CC1189" s="36" t="n">
        <x:v>1</x:v>
      </x:c>
      <x:c r="CD1189" s="36" t="n">
        <x:v>1</x:v>
      </x:c>
      <x:c r="CE1189" s="36" t="n">
        <x:v>1</x:v>
      </x:c>
      <x:c r="CF1189" s="36"/>
      <x:c r="CG1189" s="36" t="n">
        <x:f>SUM(BV1189,BW1189,BX1189,BY1189)</x:f>
        <x:v>1</x:v>
      </x:c>
      <x:c r="CH1189" s="36" t="n">
        <x:f>SUM(BZ1189,CA1189)</x:f>
        <x:v>1</x:v>
      </x:c>
      <x:c r="CI1189" s="36" t="n">
        <x:f>SUM(CB1189)</x:f>
        <x:v>2</x:v>
      </x:c>
      <x:c r="CJ1189" s="36" t="n">
        <x:f>SUM(CC1189,CD1189)</x:f>
        <x:v>2</x:v>
      </x:c>
      <x:c r="CK1189" s="36" t="n">
        <x:f>SUM(CE1189)</x:f>
        <x:v>1</x:v>
      </x:c>
      <x:c r="CL1189" s="36" t="n">
        <x:f>SUM(CG1189:CK1189)</x:f>
        <x:v>7</x:v>
      </x:c>
      <x:c r="CM1189" s="39" t="n">
        <x:f>SUM(BV1189*1,BW1189*1,BX1189*1,BY1189*1)</x:f>
        <x:v>1</x:v>
      </x:c>
      <x:c r="CN1189" s="39" t="n">
        <x:f>SUM(BZ1189*0.324,CA1189*0.416)</x:f>
        <x:v>0.416</x:v>
      </x:c>
      <x:c r="CO1189" s="39" t="n">
        <x:f>SUM(CB1189*0.75)</x:f>
        <x:v>1.5</x:v>
      </x:c>
      <x:c r="CP1189" s="39" t="n">
        <x:f>SUM(CC1189*0.325,CD1189*0.2)</x:f>
        <x:v>0.525</x:v>
      </x:c>
      <x:c r="CQ1189" s="39" t="n">
        <x:f>SUM(CE1189*0.24)</x:f>
        <x:v>0.24</x:v>
      </x:c>
      <x:c r="CR1189" s="39" t="n">
        <x:f>SUM(CM1189:CQ1189)</x:f>
        <x:v>3.681</x:v>
      </x:c>
      <x:c r="CS1189" s="36" t="n">
        <x:f>SUM(CG1189:CH1189)</x:f>
        <x:v>2</x:v>
      </x:c>
      <x:c r="CT1189" s="36" t="str"/>
      <x:c r="CU1189" s="36" t="n">
        <x:f>MIN(AG1189,CG1189)</x:f>
        <x:v>1</x:v>
      </x:c>
      <x:c r="CV1189" s="36" t="n">
        <x:f>MIN(AG1189,CH1189)</x:f>
        <x:v>1</x:v>
      </x:c>
      <x:c r="CW1189" s="36" t="n">
        <x:f>MIN(AG1189,CI1189)</x:f>
        <x:v>2</x:v>
      </x:c>
      <x:c r="CX1189" s="36" t="n">
        <x:f>MIN(AG1189,CJ1189)</x:f>
        <x:v>2</x:v>
      </x:c>
      <x:c r="CY1189" s="36" t="n">
        <x:f>MIN(AG1189,CK1189)</x:f>
        <x:v>1</x:v>
      </x:c>
    </x:row>
    <x:row r="1190" ht="18" customHeight="1">
      <x:c r="A1190" s="35" t="str">
        <x:v>Area TWT-01</x:v>
      </x:c>
      <x:c r="B1190" s="35" t="str">
        <x:v>Area Lead TWT-01</x:v>
      </x:c>
      <x:c r="C1190" s="35" t="str">
        <x:v>Field Lead TWT-10</x:v>
      </x:c>
      <x:c r="D1190" s="35" t="str">
        <x:v>City TWT-B</x:v>
      </x:c>
      <x:c r="E1190" s="35" t="n">
        <x:v>4</x:v>
      </x:c>
      <x:c r="F1190" s="35" t="n">
        <x:v>24</x:v>
      </x:c>
      <x:c r="G1190" s="35" t="n">
        <x:v>1</x:v>
      </x:c>
      <x:c r="H1190" s="35" t="str">
        <x:v>Promoter</x:v>
      </x:c>
      <x:c r="I1190" s="35" t="str">
        <x:v>Agency TWT-03</x:v>
      </x:c>
      <x:c r="J1190" s="35" t="str">
        <x:v>PR-TWT-017</x:v>
      </x:c>
      <x:c r="K1190" s="35" t="str">
        <x:v>Masked Promoter TWT-017</x:v>
      </x:c>
      <x:c r="L1190" s="35" t="str">
        <x:v>9XXXX10017</x:v>
      </x:c>
      <x:c r="M1190" s="37" t="n">
        <x:v>46221</x:v>
      </x:c>
      <x:c r="N1190" s="35" t="str">
        <x:v>Cohort 3</x:v>
      </x:c>
      <x:c r="O1190" s="35" t="str">
        <x:v>DIST-TWT-05</x:v>
      </x:c>
      <x:c r="P1190" s="35" t="str">
        <x:v>Masked Distributor TWT-05</x:v>
      </x:c>
      <x:c r="Q1190" s="35" t="str">
        <x:v>P-TWT-050</x:v>
      </x:c>
      <x:c r="R1190" s="35" t="str">
        <x:v>TWT-050</x:v>
      </x:c>
      <x:c r="S1190" s="35" t="str">
        <x:v>Masked Store TWT-050</x:v>
      </x:c>
      <x:c r="T1190" s="35" t="str">
        <x:v>XX1050</x:v>
      </x:c>
      <x:c r="U1190" s="35" t="str">
        <x:v>Health Store</x:v>
      </x:c>
      <x:c r="V1190" s="35" t="str">
        <x:v>Masked</x:v>
      </x:c>
      <x:c r="W1190" s="35" t="str">
        <x:v>Masked</x:v>
      </x:c>
      <x:c r="X1190" s="37" t="n">
        <x:v>46214</x:v>
      </x:c>
      <x:c r="Y1190" s="37" t="n">
        <x:v>46275</x:v>
      </x:c>
      <x:c r="Z1190" s="35" t="str">
        <x:v>W02</x:v>
      </x:c>
      <x:c r="AA1190" s="35" t="str">
        <x:v>Sep'26</x:v>
      </x:c>
      <x:c r="AB1190" s="35" t="str">
        <x:v>08 - 14</x:v>
      </x:c>
      <x:c r="AC1190" s="35" t="str">
        <x:v>Week 2 of Sep 2026</x:v>
      </x:c>
      <x:c r="AD1190" s="35" t="str">
        <x:v>Continue</x:v>
      </x:c>
      <x:c r="AE1190" s="35" t="str">
        <x:v>Normal operations</x:v>
      </x:c>
      <x:c r="AF1190" s="36" t="n">
        <x:v>58</x:v>
      </x:c>
      <x:c r="AG1190" s="36" t="n">
        <x:v>25</x:v>
      </x:c>
      <x:c r="AH1190" s="38" t="n">
        <x:f>IFERROR(AG1190/AF1190,0)</x:f>
        <x:v>0.43103448275862066</x:v>
      </x:c>
      <x:c r="AI1190" s="36" t="n">
        <x:v>20</x:v>
      </x:c>
      <x:c r="AJ1190" s="38" t="n">
        <x:f>IFERROR(AI1190/AG1190,0)</x:f>
        <x:v>0.8</x:v>
      </x:c>
      <x:c r="AK1190" s="36" t="n">
        <x:v>4</x:v>
      </x:c>
      <x:c r="AL1190" s="36" t="n">
        <x:v>6</x:v>
      </x:c>
      <x:c r="AM1190" s="36" t="n">
        <x:v>1</x:v>
      </x:c>
      <x:c r="AN1190" s="38" t="n">
        <x:f>IFERROR(AL1190/AG1190,0)</x:f>
        <x:v>0.24</x:v>
      </x:c>
      <x:c r="AO1190" s="36" t="n">
        <x:f>BK1189</x:f>
        <x:v>28</x:v>
      </x:c>
      <x:c r="AP1190" s="36" t="n">
        <x:f>BL1189</x:f>
        <x:v>19</x:v>
      </x:c>
      <x:c r="AQ1190" s="36" t="n">
        <x:f>BM1189</x:f>
        <x:v>26</x:v>
      </x:c>
      <x:c r="AR1190" s="36" t="n">
        <x:f>BN1189</x:f>
        <x:v>24</x:v>
      </x:c>
      <x:c r="AS1190" s="36" t="n">
        <x:f>BO1189</x:f>
        <x:v>40</x:v>
      </x:c>
      <x:c r="AT1190" s="36" t="n">
        <x:f>BP1189</x:f>
        <x:v>50</x:v>
      </x:c>
      <x:c r="AU1190" s="36" t="n">
        <x:f>BQ1189</x:f>
        <x:v>29</x:v>
      </x:c>
      <x:c r="AV1190" s="36" t="n">
        <x:f>BR1189</x:f>
        <x:v>20</x:v>
      </x:c>
      <x:c r="AW1190" s="36" t="n">
        <x:f>BS1189</x:f>
        <x:v>23</x:v>
      </x:c>
      <x:c r="AX1190" s="36" t="n">
        <x:f>BT1189</x:f>
        <x:v>30</x:v>
      </x:c>
      <x:c r="AY1190" s="36" t="n">
        <x:f>SUM(AO1190:AX1190)</x:f>
        <x:v>289</x:v>
      </x:c>
      <x:c r="AZ1190" s="36" t="n">
        <x:v>19</x:v>
      </x:c>
      <x:c r="BA1190" s="36" t="n">
        <x:v>0</x:v>
      </x:c>
      <x:c r="BB1190" s="36" t="n">
        <x:v>0</x:v>
      </x:c>
      <x:c r="BC1190" s="36" t="n">
        <x:v>0</x:v>
      </x:c>
      <x:c r="BD1190" s="36" t="n">
        <x:v>0</x:v>
      </x:c>
      <x:c r="BE1190" s="36" t="n">
        <x:v>0</x:v>
      </x:c>
      <x:c r="BF1190" s="36" t="n">
        <x:v>0</x:v>
      </x:c>
      <x:c r="BG1190" s="36" t="n">
        <x:v>0</x:v>
      </x:c>
      <x:c r="BH1190" s="36" t="n">
        <x:v>0</x:v>
      </x:c>
      <x:c r="BI1190" s="36" t="n">
        <x:v>0</x:v>
      </x:c>
      <x:c r="BJ1190" s="36"/>
      <x:c r="BK1190" s="36" t="n">
        <x:f>MAX(0,AO1190+AZ1190-BV1190)</x:f>
        <x:v>47</x:v>
      </x:c>
      <x:c r="BL1190" s="36" t="n">
        <x:f>MAX(0,AP1190+BA1190-BW1190)</x:f>
        <x:v>18</x:v>
      </x:c>
      <x:c r="BM1190" s="36" t="n">
        <x:f>MAX(0,AQ1190+BB1190-BX1190)</x:f>
        <x:v>26</x:v>
      </x:c>
      <x:c r="BN1190" s="36" t="n">
        <x:f>MAX(0,AR1190+BC1190-BY1190)</x:f>
        <x:v>24</x:v>
      </x:c>
      <x:c r="BO1190" s="36" t="n">
        <x:f>MAX(0,AS1190+BD1190-BZ1190)</x:f>
        <x:v>39</x:v>
      </x:c>
      <x:c r="BP1190" s="36" t="n">
        <x:f>MAX(0,AT1190+BE1190-CA1190)</x:f>
        <x:v>49</x:v>
      </x:c>
      <x:c r="BQ1190" s="36" t="n">
        <x:f>MAX(0,AU1190+BF1190-CB1190)</x:f>
        <x:v>28</x:v>
      </x:c>
      <x:c r="BR1190" s="36" t="n">
        <x:f>MAX(0,AV1190+BG1190-CC1190)</x:f>
        <x:v>19</x:v>
      </x:c>
      <x:c r="BS1190" s="36" t="n">
        <x:f>MAX(0,AW1190+BH1190-CD1190)</x:f>
        <x:v>22</x:v>
      </x:c>
      <x:c r="BT1190" s="36" t="n">
        <x:f>MAX(0,AX1190+BI1190-CE1190)</x:f>
        <x:v>29</x:v>
      </x:c>
      <x:c r="BU1190" s="36" t="n">
        <x:f>SUM(BK1190:BT1190)</x:f>
        <x:v>301</x:v>
      </x:c>
      <x:c r="BV1190" s="36" t="n">
        <x:v>0</x:v>
      </x:c>
      <x:c r="BW1190" s="36" t="n">
        <x:v>1</x:v>
      </x:c>
      <x:c r="BX1190" s="36" t="n">
        <x:v>0</x:v>
      </x:c>
      <x:c r="BY1190" s="36" t="n">
        <x:v>0</x:v>
      </x:c>
      <x:c r="BZ1190" s="36" t="n">
        <x:v>1</x:v>
      </x:c>
      <x:c r="CA1190" s="36" t="n">
        <x:v>1</x:v>
      </x:c>
      <x:c r="CB1190" s="36" t="n">
        <x:v>1</x:v>
      </x:c>
      <x:c r="CC1190" s="36" t="n">
        <x:v>1</x:v>
      </x:c>
      <x:c r="CD1190" s="36" t="n">
        <x:v>1</x:v>
      </x:c>
      <x:c r="CE1190" s="36" t="n">
        <x:v>1</x:v>
      </x:c>
      <x:c r="CF1190" s="36"/>
      <x:c r="CG1190" s="36" t="n">
        <x:f>SUM(BV1190,BW1190,BX1190,BY1190)</x:f>
        <x:v>1</x:v>
      </x:c>
      <x:c r="CH1190" s="36" t="n">
        <x:f>SUM(BZ1190,CA1190)</x:f>
        <x:v>2</x:v>
      </x:c>
      <x:c r="CI1190" s="36" t="n">
        <x:f>SUM(CB1190)</x:f>
        <x:v>1</x:v>
      </x:c>
      <x:c r="CJ1190" s="36" t="n">
        <x:f>SUM(CC1190,CD1190)</x:f>
        <x:v>2</x:v>
      </x:c>
      <x:c r="CK1190" s="36" t="n">
        <x:f>SUM(CE1190)</x:f>
        <x:v>1</x:v>
      </x:c>
      <x:c r="CL1190" s="36" t="n">
        <x:f>SUM(CG1190:CK1190)</x:f>
        <x:v>7</x:v>
      </x:c>
      <x:c r="CM1190" s="39" t="n">
        <x:f>SUM(BV1190*1,BW1190*1,BX1190*1,BY1190*1)</x:f>
        <x:v>1</x:v>
      </x:c>
      <x:c r="CN1190" s="39" t="n">
        <x:f>SUM(BZ1190*0.324,CA1190*0.416)</x:f>
        <x:v>0.74</x:v>
      </x:c>
      <x:c r="CO1190" s="39" t="n">
        <x:f>SUM(CB1190*0.75)</x:f>
        <x:v>0.75</x:v>
      </x:c>
      <x:c r="CP1190" s="39" t="n">
        <x:f>SUM(CC1190*0.325,CD1190*0.2)</x:f>
        <x:v>0.525</x:v>
      </x:c>
      <x:c r="CQ1190" s="39" t="n">
        <x:f>SUM(CE1190*0.24)</x:f>
        <x:v>0.24</x:v>
      </x:c>
      <x:c r="CR1190" s="39" t="n">
        <x:f>SUM(CM1190:CQ1190)</x:f>
        <x:v>3.255</x:v>
      </x:c>
      <x:c r="CS1190" s="36" t="n">
        <x:f>SUM(CG1190:CH1190)</x:f>
        <x:v>3</x:v>
      </x:c>
      <x:c r="CT1190" s="36" t="str"/>
      <x:c r="CU1190" s="36" t="n">
        <x:f>MIN(AG1190,CG1190)</x:f>
        <x:v>1</x:v>
      </x:c>
      <x:c r="CV1190" s="36" t="n">
        <x:f>MIN(AG1190,CH1190)</x:f>
        <x:v>2</x:v>
      </x:c>
      <x:c r="CW1190" s="36" t="n">
        <x:f>MIN(AG1190,CI1190)</x:f>
        <x:v>1</x:v>
      </x:c>
      <x:c r="CX1190" s="36" t="n">
        <x:f>MIN(AG1190,CJ1190)</x:f>
        <x:v>2</x:v>
      </x:c>
      <x:c r="CY1190" s="36" t="n">
        <x:f>MIN(AG1190,CK1190)</x:f>
        <x:v>1</x:v>
      </x:c>
    </x:row>
    <x:row r="1191" ht="18" customHeight="1">
      <x:c r="A1191" s="35" t="str">
        <x:v>Area TWT-01</x:v>
      </x:c>
      <x:c r="B1191" s="35" t="str">
        <x:v>Area Lead TWT-01</x:v>
      </x:c>
      <x:c r="C1191" s="35" t="str">
        <x:v>Field Lead TWT-10</x:v>
      </x:c>
      <x:c r="D1191" s="35" t="str">
        <x:v>City TWT-B</x:v>
      </x:c>
      <x:c r="E1191" s="35" t="n">
        <x:v>4</x:v>
      </x:c>
      <x:c r="F1191" s="35" t="n">
        <x:v>24</x:v>
      </x:c>
      <x:c r="G1191" s="35" t="n">
        <x:v>1</x:v>
      </x:c>
      <x:c r="H1191" s="35" t="str">
        <x:v>Promoter</x:v>
      </x:c>
      <x:c r="I1191" s="35" t="str">
        <x:v>Agency TWT-03</x:v>
      </x:c>
      <x:c r="J1191" s="35" t="str">
        <x:v>PR-TWT-017</x:v>
      </x:c>
      <x:c r="K1191" s="35" t="str">
        <x:v>Masked Promoter TWT-017</x:v>
      </x:c>
      <x:c r="L1191" s="35" t="str">
        <x:v>9XXXX10017</x:v>
      </x:c>
      <x:c r="M1191" s="37" t="n">
        <x:v>46221</x:v>
      </x:c>
      <x:c r="N1191" s="35" t="str">
        <x:v>Cohort 3</x:v>
      </x:c>
      <x:c r="O1191" s="35" t="str">
        <x:v>DIST-TWT-05</x:v>
      </x:c>
      <x:c r="P1191" s="35" t="str">
        <x:v>Masked Distributor TWT-05</x:v>
      </x:c>
      <x:c r="Q1191" s="35" t="str">
        <x:v>P-TWT-050</x:v>
      </x:c>
      <x:c r="R1191" s="35" t="str">
        <x:v>TWT-050</x:v>
      </x:c>
      <x:c r="S1191" s="35" t="str">
        <x:v>Masked Store TWT-050</x:v>
      </x:c>
      <x:c r="T1191" s="35" t="str">
        <x:v>XX1050</x:v>
      </x:c>
      <x:c r="U1191" s="35" t="str">
        <x:v>Health Store</x:v>
      </x:c>
      <x:c r="V1191" s="35" t="str">
        <x:v>Masked</x:v>
      </x:c>
      <x:c r="W1191" s="35" t="str">
        <x:v>Masked</x:v>
      </x:c>
      <x:c r="X1191" s="37" t="n">
        <x:v>46214</x:v>
      </x:c>
      <x:c r="Y1191" s="37" t="n">
        <x:v>46276</x:v>
      </x:c>
      <x:c r="Z1191" s="35" t="str">
        <x:v>W02</x:v>
      </x:c>
      <x:c r="AA1191" s="35" t="str">
        <x:v>Sep'26</x:v>
      </x:c>
      <x:c r="AB1191" s="35" t="str">
        <x:v>08 - 14</x:v>
      </x:c>
      <x:c r="AC1191" s="35" t="str">
        <x:v>Week 2 of Sep 2026</x:v>
      </x:c>
      <x:c r="AD1191" s="35" t="str">
        <x:v>Continue</x:v>
      </x:c>
      <x:c r="AE1191" s="35" t="str">
        <x:v>Replenishment pending for selected SKU</x:v>
      </x:c>
      <x:c r="AF1191" s="36" t="n">
        <x:v>56</x:v>
      </x:c>
      <x:c r="AG1191" s="36" t="n">
        <x:v>18</x:v>
      </x:c>
      <x:c r="AH1191" s="38" t="n">
        <x:f>IFERROR(AG1191/AF1191,0)</x:f>
        <x:v>0.32142857142857145</x:v>
      </x:c>
      <x:c r="AI1191" s="36" t="n">
        <x:v>12</x:v>
      </x:c>
      <x:c r="AJ1191" s="38" t="n">
        <x:f>IFERROR(AI1191/AG1191,0)</x:f>
        <x:v>0.6666666666666666</x:v>
      </x:c>
      <x:c r="AK1191" s="36" t="n">
        <x:v>3</x:v>
      </x:c>
      <x:c r="AL1191" s="36" t="n">
        <x:v>4</x:v>
      </x:c>
      <x:c r="AM1191" s="36" t="n">
        <x:v>1</x:v>
      </x:c>
      <x:c r="AN1191" s="38" t="n">
        <x:f>IFERROR(AL1191/AG1191,0)</x:f>
        <x:v>0.2222222222222222</x:v>
      </x:c>
      <x:c r="AO1191" s="36" t="n">
        <x:f>BK1190</x:f>
        <x:v>47</x:v>
      </x:c>
      <x:c r="AP1191" s="36" t="n">
        <x:f>BL1190</x:f>
        <x:v>18</x:v>
      </x:c>
      <x:c r="AQ1191" s="36" t="n">
        <x:f>BM1190</x:f>
        <x:v>26</x:v>
      </x:c>
      <x:c r="AR1191" s="36" t="n">
        <x:f>BN1190</x:f>
        <x:v>24</x:v>
      </x:c>
      <x:c r="AS1191" s="36" t="n">
        <x:f>BO1190</x:f>
        <x:v>39</x:v>
      </x:c>
      <x:c r="AT1191" s="36" t="n">
        <x:f>BP1190</x:f>
        <x:v>49</x:v>
      </x:c>
      <x:c r="AU1191" s="36" t="n">
        <x:f>BQ1190</x:f>
        <x:v>28</x:v>
      </x:c>
      <x:c r="AV1191" s="36" t="n">
        <x:f>BR1190</x:f>
        <x:v>19</x:v>
      </x:c>
      <x:c r="AW1191" s="36" t="n">
        <x:f>BS1190</x:f>
        <x:v>22</x:v>
      </x:c>
      <x:c r="AX1191" s="36" t="n">
        <x:f>BT1190</x:f>
        <x:v>29</x:v>
      </x:c>
      <x:c r="AY1191" s="36" t="n">
        <x:f>SUM(AO1191:AX1191)</x:f>
        <x:v>301</x:v>
      </x:c>
      <x:c r="AZ1191" s="36" t="n">
        <x:v>0</x:v>
      </x:c>
      <x:c r="BA1191" s="36" t="n">
        <x:v>12</x:v>
      </x:c>
      <x:c r="BB1191" s="36" t="n">
        <x:v>0</x:v>
      </x:c>
      <x:c r="BC1191" s="36" t="n">
        <x:v>0</x:v>
      </x:c>
      <x:c r="BD1191" s="36" t="n">
        <x:v>0</x:v>
      </x:c>
      <x:c r="BE1191" s="36" t="n">
        <x:v>0</x:v>
      </x:c>
      <x:c r="BF1191" s="36" t="n">
        <x:v>0</x:v>
      </x:c>
      <x:c r="BG1191" s="36" t="n">
        <x:v>15</x:v>
      </x:c>
      <x:c r="BH1191" s="36" t="n">
        <x:v>0</x:v>
      </x:c>
      <x:c r="BI1191" s="36" t="n">
        <x:v>0</x:v>
      </x:c>
      <x:c r="BJ1191" s="36"/>
      <x:c r="BK1191" s="36" t="n">
        <x:f>MAX(0,AO1191+AZ1191-BV1191)</x:f>
        <x:v>47</x:v>
      </x:c>
      <x:c r="BL1191" s="36" t="n">
        <x:f>MAX(0,AP1191+BA1191-BW1191)</x:f>
        <x:v>29</x:v>
      </x:c>
      <x:c r="BM1191" s="36" t="n">
        <x:f>MAX(0,AQ1191+BB1191-BX1191)</x:f>
        <x:v>26</x:v>
      </x:c>
      <x:c r="BN1191" s="36" t="n">
        <x:f>MAX(0,AR1191+BC1191-BY1191)</x:f>
        <x:v>23</x:v>
      </x:c>
      <x:c r="BO1191" s="36" t="n">
        <x:f>MAX(0,AS1191+BD1191-BZ1191)</x:f>
        <x:v>38</x:v>
      </x:c>
      <x:c r="BP1191" s="36" t="n">
        <x:f>MAX(0,AT1191+BE1191-CA1191)</x:f>
        <x:v>48</x:v>
      </x:c>
      <x:c r="BQ1191" s="36" t="n">
        <x:f>MAX(0,AU1191+BF1191-CB1191)</x:f>
        <x:v>0</x:v>
      </x:c>
      <x:c r="BR1191" s="36" t="n">
        <x:f>MAX(0,AV1191+BG1191-CC1191)</x:f>
        <x:v>33</x:v>
      </x:c>
      <x:c r="BS1191" s="36" t="n">
        <x:f>MAX(0,AW1191+BH1191-CD1191)</x:f>
        <x:v>22</x:v>
      </x:c>
      <x:c r="BT1191" s="36" t="n">
        <x:f>MAX(0,AX1191+BI1191-CE1191)</x:f>
        <x:v>28</x:v>
      </x:c>
      <x:c r="BU1191" s="36" t="n">
        <x:f>SUM(BK1191:BT1191)</x:f>
        <x:v>294</x:v>
      </x:c>
      <x:c r="BV1191" s="36" t="n">
        <x:v>0</x:v>
      </x:c>
      <x:c r="BW1191" s="36" t="n">
        <x:v>1</x:v>
      </x:c>
      <x:c r="BX1191" s="36" t="n">
        <x:v>0</x:v>
      </x:c>
      <x:c r="BY1191" s="36" t="n">
        <x:v>1</x:v>
      </x:c>
      <x:c r="BZ1191" s="36" t="n">
        <x:v>1</x:v>
      </x:c>
      <x:c r="CA1191" s="36" t="n">
        <x:v>1</x:v>
      </x:c>
      <x:c r="CB1191" s="36" t="n">
        <x:v>28</x:v>
      </x:c>
      <x:c r="CC1191" s="36" t="n">
        <x:v>1</x:v>
      </x:c>
      <x:c r="CD1191" s="36" t="n">
        <x:v>0</x:v>
      </x:c>
      <x:c r="CE1191" s="36" t="n">
        <x:v>1</x:v>
      </x:c>
      <x:c r="CF1191" s="36"/>
      <x:c r="CG1191" s="36" t="n">
        <x:f>SUM(BV1191,BW1191,BX1191,BY1191)</x:f>
        <x:v>2</x:v>
      </x:c>
      <x:c r="CH1191" s="36" t="n">
        <x:f>SUM(BZ1191,CA1191)</x:f>
        <x:v>2</x:v>
      </x:c>
      <x:c r="CI1191" s="36" t="n">
        <x:f>SUM(CB1191)</x:f>
        <x:v>28</x:v>
      </x:c>
      <x:c r="CJ1191" s="36" t="n">
        <x:f>SUM(CC1191,CD1191)</x:f>
        <x:v>1</x:v>
      </x:c>
      <x:c r="CK1191" s="36" t="n">
        <x:f>SUM(CE1191)</x:f>
        <x:v>1</x:v>
      </x:c>
      <x:c r="CL1191" s="36" t="n">
        <x:f>SUM(CG1191:CK1191)</x:f>
        <x:v>34</x:v>
      </x:c>
      <x:c r="CM1191" s="39" t="n">
        <x:f>SUM(BV1191*1,BW1191*1,BX1191*1,BY1191*1)</x:f>
        <x:v>2</x:v>
      </x:c>
      <x:c r="CN1191" s="39" t="n">
        <x:f>SUM(BZ1191*0.324,CA1191*0.416)</x:f>
        <x:v>0.74</x:v>
      </x:c>
      <x:c r="CO1191" s="39" t="n">
        <x:f>SUM(CB1191*0.75)</x:f>
        <x:v>21</x:v>
      </x:c>
      <x:c r="CP1191" s="39" t="n">
        <x:f>SUM(CC1191*0.325,CD1191*0.2)</x:f>
        <x:v>0.325</x:v>
      </x:c>
      <x:c r="CQ1191" s="39" t="n">
        <x:f>SUM(CE1191*0.24)</x:f>
        <x:v>0.24</x:v>
      </x:c>
      <x:c r="CR1191" s="39" t="n">
        <x:f>SUM(CM1191:CQ1191)</x:f>
        <x:v>24.305</x:v>
      </x:c>
      <x:c r="CS1191" s="36" t="n">
        <x:f>SUM(CG1191:CH1191)</x:f>
        <x:v>4</x:v>
      </x:c>
      <x:c r="CT1191" s="36" t="str"/>
      <x:c r="CU1191" s="36" t="n">
        <x:f>MIN(AG1191,CG1191)</x:f>
        <x:v>2</x:v>
      </x:c>
      <x:c r="CV1191" s="36" t="n">
        <x:f>MIN(AG1191,CH1191)</x:f>
        <x:v>2</x:v>
      </x:c>
      <x:c r="CW1191" s="36" t="n">
        <x:f>MIN(AG1191,CI1191)</x:f>
        <x:v>18</x:v>
      </x:c>
      <x:c r="CX1191" s="36" t="n">
        <x:f>MIN(AG1191,CJ1191)</x:f>
        <x:v>1</x:v>
      </x:c>
      <x:c r="CY1191" s="36" t="n">
        <x:f>MIN(AG1191,CK1191)</x:f>
        <x:v>1</x:v>
      </x:c>
    </x:row>
    <x:row r="1192" ht="18" customHeight="1">
      <x:c r="A1192" s="35" t="str">
        <x:v>Area TWT-01</x:v>
      </x:c>
      <x:c r="B1192" s="35" t="str">
        <x:v>Area Lead TWT-01</x:v>
      </x:c>
      <x:c r="C1192" s="35" t="str">
        <x:v>Field Lead TWT-10</x:v>
      </x:c>
      <x:c r="D1192" s="35" t="str">
        <x:v>City TWT-B</x:v>
      </x:c>
      <x:c r="E1192" s="35" t="n">
        <x:v>4</x:v>
      </x:c>
      <x:c r="F1192" s="35" t="n">
        <x:v>24</x:v>
      </x:c>
      <x:c r="G1192" s="35" t="n">
        <x:v>1</x:v>
      </x:c>
      <x:c r="H1192" s="35" t="str">
        <x:v>Promoter</x:v>
      </x:c>
      <x:c r="I1192" s="35" t="str">
        <x:v>Agency TWT-03</x:v>
      </x:c>
      <x:c r="J1192" s="35" t="str">
        <x:v>PR-TWT-017</x:v>
      </x:c>
      <x:c r="K1192" s="35" t="str">
        <x:v>Masked Promoter TWT-017</x:v>
      </x:c>
      <x:c r="L1192" s="35" t="str">
        <x:v>9XXXX10017</x:v>
      </x:c>
      <x:c r="M1192" s="37" t="n">
        <x:v>46221</x:v>
      </x:c>
      <x:c r="N1192" s="35" t="str">
        <x:v>Cohort 3</x:v>
      </x:c>
      <x:c r="O1192" s="35" t="str">
        <x:v>DIST-TWT-05</x:v>
      </x:c>
      <x:c r="P1192" s="35" t="str">
        <x:v>Masked Distributor TWT-05</x:v>
      </x:c>
      <x:c r="Q1192" s="35" t="str">
        <x:v>P-TWT-050</x:v>
      </x:c>
      <x:c r="R1192" s="35" t="str">
        <x:v>TWT-050</x:v>
      </x:c>
      <x:c r="S1192" s="35" t="str">
        <x:v>Masked Store TWT-050</x:v>
      </x:c>
      <x:c r="T1192" s="35" t="str">
        <x:v>XX1050</x:v>
      </x:c>
      <x:c r="U1192" s="35" t="str">
        <x:v>Health Store</x:v>
      </x:c>
      <x:c r="V1192" s="35" t="str">
        <x:v>Masked</x:v>
      </x:c>
      <x:c r="W1192" s="35" t="str">
        <x:v>Masked</x:v>
      </x:c>
      <x:c r="X1192" s="37" t="n">
        <x:v>46214</x:v>
      </x:c>
      <x:c r="Y1192" s="37" t="n">
        <x:v>46277</x:v>
      </x:c>
      <x:c r="Z1192" s="35" t="str">
        <x:v>W02</x:v>
      </x:c>
      <x:c r="AA1192" s="35" t="str">
        <x:v>Sep'26</x:v>
      </x:c>
      <x:c r="AB1192" s="35" t="str">
        <x:v>08 - 14</x:v>
      </x:c>
      <x:c r="AC1192" s="35" t="str">
        <x:v>Week 2 of Sep 2026</x:v>
      </x:c>
      <x:c r="AD1192" s="35" t="str">
        <x:v>Continue</x:v>
      </x:c>
      <x:c r="AE1192" s="35" t="str">
        <x:v>Replenishment pending for selected SKU</x:v>
      </x:c>
      <x:c r="AF1192" s="36" t="n">
        <x:v>61</x:v>
      </x:c>
      <x:c r="AG1192" s="36" t="n">
        <x:v>23</x:v>
      </x:c>
      <x:c r="AH1192" s="38" t="n">
        <x:f>IFERROR(AG1192/AF1192,0)</x:f>
        <x:v>0.3770491803278688</x:v>
      </x:c>
      <x:c r="AI1192" s="36" t="n">
        <x:v>20</x:v>
      </x:c>
      <x:c r="AJ1192" s="38" t="n">
        <x:f>IFERROR(AI1192/AG1192,0)</x:f>
        <x:v>0.8695652173913043</x:v>
      </x:c>
      <x:c r="AK1192" s="36" t="n">
        <x:v>4</x:v>
      </x:c>
      <x:c r="AL1192" s="36" t="n">
        <x:v>6</x:v>
      </x:c>
      <x:c r="AM1192" s="36" t="n">
        <x:v>1</x:v>
      </x:c>
      <x:c r="AN1192" s="38" t="n">
        <x:f>IFERROR(AL1192/AG1192,0)</x:f>
        <x:v>0.2608695652173913</x:v>
      </x:c>
      <x:c r="AO1192" s="36" t="n">
        <x:f>BK1191</x:f>
        <x:v>47</x:v>
      </x:c>
      <x:c r="AP1192" s="36" t="n">
        <x:f>BL1191</x:f>
        <x:v>29</x:v>
      </x:c>
      <x:c r="AQ1192" s="36" t="n">
        <x:f>BM1191</x:f>
        <x:v>26</x:v>
      </x:c>
      <x:c r="AR1192" s="36" t="n">
        <x:f>BN1191</x:f>
        <x:v>23</x:v>
      </x:c>
      <x:c r="AS1192" s="36" t="n">
        <x:f>BO1191</x:f>
        <x:v>38</x:v>
      </x:c>
      <x:c r="AT1192" s="36" t="n">
        <x:f>BP1191</x:f>
        <x:v>48</x:v>
      </x:c>
      <x:c r="AU1192" s="36" t="n">
        <x:f>BQ1191</x:f>
        <x:v>0</x:v>
      </x:c>
      <x:c r="AV1192" s="36" t="n">
        <x:f>BR1191</x:f>
        <x:v>33</x:v>
      </x:c>
      <x:c r="AW1192" s="36" t="n">
        <x:f>BS1191</x:f>
        <x:v>22</x:v>
      </x:c>
      <x:c r="AX1192" s="36" t="n">
        <x:f>BT1191</x:f>
        <x:v>28</x:v>
      </x:c>
      <x:c r="AY1192" s="36" t="n">
        <x:f>SUM(AO1192:AX1192)</x:f>
        <x:v>294</x:v>
      </x:c>
      <x:c r="AZ1192" s="36" t="n">
        <x:v>0</x:v>
      </x:c>
      <x:c r="BA1192" s="36" t="n">
        <x:v>0</x:v>
      </x:c>
      <x:c r="BB1192" s="36" t="n">
        <x:v>10</x:v>
      </x:c>
      <x:c r="BC1192" s="36" t="n">
        <x:v>0</x:v>
      </x:c>
      <x:c r="BD1192" s="36" t="n">
        <x:v>0</x:v>
      </x:c>
      <x:c r="BE1192" s="36" t="n">
        <x:v>0</x:v>
      </x:c>
      <x:c r="BF1192" s="36" t="n">
        <x:v>0</x:v>
      </x:c>
      <x:c r="BG1192" s="36" t="n">
        <x:v>0</x:v>
      </x:c>
      <x:c r="BH1192" s="36" t="n">
        <x:v>17</x:v>
      </x:c>
      <x:c r="BI1192" s="36" t="n">
        <x:v>0</x:v>
      </x:c>
      <x:c r="BJ1192" s="36"/>
      <x:c r="BK1192" s="36" t="n">
        <x:f>MAX(0,AO1192+AZ1192-BV1192)</x:f>
        <x:v>47</x:v>
      </x:c>
      <x:c r="BL1192" s="36" t="n">
        <x:f>MAX(0,AP1192+BA1192-BW1192)</x:f>
        <x:v>28</x:v>
      </x:c>
      <x:c r="BM1192" s="36" t="n">
        <x:f>MAX(0,AQ1192+BB1192-BX1192)</x:f>
        <x:v>35</x:v>
      </x:c>
      <x:c r="BN1192" s="36" t="n">
        <x:f>MAX(0,AR1192+BC1192-BY1192)</x:f>
        <x:v>22</x:v>
      </x:c>
      <x:c r="BO1192" s="36" t="n">
        <x:f>MAX(0,AS1192+BD1192-BZ1192)</x:f>
        <x:v>36</x:v>
      </x:c>
      <x:c r="BP1192" s="36" t="n">
        <x:f>MAX(0,AT1192+BE1192-CA1192)</x:f>
        <x:v>47</x:v>
      </x:c>
      <x:c r="BQ1192" s="36" t="n">
        <x:f>MAX(0,AU1192+BF1192-CB1192)</x:f>
        <x:v>0</x:v>
      </x:c>
      <x:c r="BR1192" s="36" t="n">
        <x:f>MAX(0,AV1192+BG1192-CC1192)</x:f>
        <x:v>32</x:v>
      </x:c>
      <x:c r="BS1192" s="36" t="n">
        <x:f>MAX(0,AW1192+BH1192-CD1192)</x:f>
        <x:v>38</x:v>
      </x:c>
      <x:c r="BT1192" s="36" t="n">
        <x:f>MAX(0,AX1192+BI1192-CE1192)</x:f>
        <x:v>27</x:v>
      </x:c>
      <x:c r="BU1192" s="36" t="n">
        <x:f>SUM(BK1192:BT1192)</x:f>
        <x:v>312</x:v>
      </x:c>
      <x:c r="BV1192" s="36" t="n">
        <x:v>0</x:v>
      </x:c>
      <x:c r="BW1192" s="36" t="n">
        <x:v>1</x:v>
      </x:c>
      <x:c r="BX1192" s="36" t="n">
        <x:v>1</x:v>
      </x:c>
      <x:c r="BY1192" s="36" t="n">
        <x:v>1</x:v>
      </x:c>
      <x:c r="BZ1192" s="36" t="n">
        <x:v>2</x:v>
      </x:c>
      <x:c r="CA1192" s="36" t="n">
        <x:v>1</x:v>
      </x:c>
      <x:c r="CB1192" s="36" t="n">
        <x:v>0</x:v>
      </x:c>
      <x:c r="CC1192" s="36" t="n">
        <x:v>1</x:v>
      </x:c>
      <x:c r="CD1192" s="36" t="n">
        <x:v>1</x:v>
      </x:c>
      <x:c r="CE1192" s="36" t="n">
        <x:v>1</x:v>
      </x:c>
      <x:c r="CF1192" s="36"/>
      <x:c r="CG1192" s="36" t="n">
        <x:f>SUM(BV1192,BW1192,BX1192,BY1192)</x:f>
        <x:v>3</x:v>
      </x:c>
      <x:c r="CH1192" s="36" t="n">
        <x:f>SUM(BZ1192,CA1192)</x:f>
        <x:v>3</x:v>
      </x:c>
      <x:c r="CI1192" s="36" t="n">
        <x:f>SUM(CB1192)</x:f>
        <x:v>0</x:v>
      </x:c>
      <x:c r="CJ1192" s="36" t="n">
        <x:f>SUM(CC1192,CD1192)</x:f>
        <x:v>2</x:v>
      </x:c>
      <x:c r="CK1192" s="36" t="n">
        <x:f>SUM(CE1192)</x:f>
        <x:v>1</x:v>
      </x:c>
      <x:c r="CL1192" s="36" t="n">
        <x:f>SUM(CG1192:CK1192)</x:f>
        <x:v>9</x:v>
      </x:c>
      <x:c r="CM1192" s="39" t="n">
        <x:f>SUM(BV1192*1,BW1192*1,BX1192*1,BY1192*1)</x:f>
        <x:v>3</x:v>
      </x:c>
      <x:c r="CN1192" s="39" t="n">
        <x:f>SUM(BZ1192*0.324,CA1192*0.416)</x:f>
        <x:v>1.064</x:v>
      </x:c>
      <x:c r="CO1192" s="39" t="n">
        <x:f>SUM(CB1192*0.75)</x:f>
        <x:v>0</x:v>
      </x:c>
      <x:c r="CP1192" s="39" t="n">
        <x:f>SUM(CC1192*0.325,CD1192*0.2)</x:f>
        <x:v>0.525</x:v>
      </x:c>
      <x:c r="CQ1192" s="39" t="n">
        <x:f>SUM(CE1192*0.24)</x:f>
        <x:v>0.24</x:v>
      </x:c>
      <x:c r="CR1192" s="39" t="n">
        <x:f>SUM(CM1192:CQ1192)</x:f>
        <x:v>4.829000000000001</x:v>
      </x:c>
      <x:c r="CS1192" s="36" t="n">
        <x:f>SUM(CG1192:CH1192)</x:f>
        <x:v>6</x:v>
      </x:c>
      <x:c r="CT1192" s="36" t="str"/>
      <x:c r="CU1192" s="36" t="n">
        <x:f>MIN(AG1192,CG1192)</x:f>
        <x:v>3</x:v>
      </x:c>
      <x:c r="CV1192" s="36" t="n">
        <x:f>MIN(AG1192,CH1192)</x:f>
        <x:v>3</x:v>
      </x:c>
      <x:c r="CW1192" s="36" t="n">
        <x:f>MIN(AG1192,CI1192)</x:f>
        <x:v>0</x:v>
      </x:c>
      <x:c r="CX1192" s="36" t="n">
        <x:f>MIN(AG1192,CJ1192)</x:f>
        <x:v>2</x:v>
      </x:c>
      <x:c r="CY1192" s="36" t="n">
        <x:f>MIN(AG1192,CK1192)</x:f>
        <x:v>1</x:v>
      </x:c>
    </x:row>
    <x:row r="1193" ht="18" customHeight="1">
      <x:c r="A1193" s="35" t="str">
        <x:v>Area TWT-01</x:v>
      </x:c>
      <x:c r="B1193" s="35" t="str">
        <x:v>Area Lead TWT-01</x:v>
      </x:c>
      <x:c r="C1193" s="35" t="str">
        <x:v>Field Lead TWT-10</x:v>
      </x:c>
      <x:c r="D1193" s="35" t="str">
        <x:v>City TWT-B</x:v>
      </x:c>
      <x:c r="E1193" s="35" t="n">
        <x:v>4</x:v>
      </x:c>
      <x:c r="F1193" s="35" t="n">
        <x:v>24</x:v>
      </x:c>
      <x:c r="G1193" s="35" t="n">
        <x:v>1</x:v>
      </x:c>
      <x:c r="H1193" s="35" t="str">
        <x:v>Promoter</x:v>
      </x:c>
      <x:c r="I1193" s="35" t="str">
        <x:v>Agency TWT-03</x:v>
      </x:c>
      <x:c r="J1193" s="35" t="str">
        <x:v>PR-TWT-017</x:v>
      </x:c>
      <x:c r="K1193" s="35" t="str">
        <x:v>Masked Promoter TWT-017</x:v>
      </x:c>
      <x:c r="L1193" s="35" t="str">
        <x:v>9XXXX10017</x:v>
      </x:c>
      <x:c r="M1193" s="37" t="n">
        <x:v>46221</x:v>
      </x:c>
      <x:c r="N1193" s="35" t="str">
        <x:v>Cohort 3</x:v>
      </x:c>
      <x:c r="O1193" s="35" t="str">
        <x:v>DIST-TWT-05</x:v>
      </x:c>
      <x:c r="P1193" s="35" t="str">
        <x:v>Masked Distributor TWT-05</x:v>
      </x:c>
      <x:c r="Q1193" s="35" t="str">
        <x:v>P-TWT-050</x:v>
      </x:c>
      <x:c r="R1193" s="35" t="str">
        <x:v>TWT-050</x:v>
      </x:c>
      <x:c r="S1193" s="35" t="str">
        <x:v>Masked Store TWT-050</x:v>
      </x:c>
      <x:c r="T1193" s="35" t="str">
        <x:v>XX1050</x:v>
      </x:c>
      <x:c r="U1193" s="35" t="str">
        <x:v>Health Store</x:v>
      </x:c>
      <x:c r="V1193" s="35" t="str">
        <x:v>Masked</x:v>
      </x:c>
      <x:c r="W1193" s="35" t="str">
        <x:v>Masked</x:v>
      </x:c>
      <x:c r="X1193" s="37" t="n">
        <x:v>46214</x:v>
      </x:c>
      <x:c r="Y1193" s="37" t="n">
        <x:v>46279</x:v>
      </x:c>
      <x:c r="Z1193" s="35" t="str">
        <x:v>W02</x:v>
      </x:c>
      <x:c r="AA1193" s="35" t="str">
        <x:v>Sep'26</x:v>
      </x:c>
      <x:c r="AB1193" s="35" t="str">
        <x:v>08 - 14</x:v>
      </x:c>
      <x:c r="AC1193" s="35" t="str">
        <x:v>Week 2 of Sep 2026</x:v>
      </x:c>
      <x:c r="AD1193" s="35" t="str">
        <x:v>Continue</x:v>
      </x:c>
      <x:c r="AE1193" s="35" t="str">
        <x:v>Replenishment pending for selected SKU</x:v>
      </x:c>
      <x:c r="AF1193" s="36" t="n">
        <x:v>39</x:v>
      </x:c>
      <x:c r="AG1193" s="36" t="n">
        <x:v>20</x:v>
      </x:c>
      <x:c r="AH1193" s="38" t="n">
        <x:f>IFERROR(AG1193/AF1193,0)</x:f>
        <x:v>0.5128205128205128</x:v>
      </x:c>
      <x:c r="AI1193" s="36" t="n">
        <x:v>16</x:v>
      </x:c>
      <x:c r="AJ1193" s="38" t="n">
        <x:f>IFERROR(AI1193/AG1193,0)</x:f>
        <x:v>0.8</x:v>
      </x:c>
      <x:c r="AK1193" s="36" t="n">
        <x:v>3</x:v>
      </x:c>
      <x:c r="AL1193" s="36" t="n">
        <x:v>5</x:v>
      </x:c>
      <x:c r="AM1193" s="36" t="n">
        <x:v>1</x:v>
      </x:c>
      <x:c r="AN1193" s="38" t="n">
        <x:f>IFERROR(AL1193/AG1193,0)</x:f>
        <x:v>0.25</x:v>
      </x:c>
      <x:c r="AO1193" s="36" t="n">
        <x:f>BK1192</x:f>
        <x:v>47</x:v>
      </x:c>
      <x:c r="AP1193" s="36" t="n">
        <x:f>BL1192</x:f>
        <x:v>28</x:v>
      </x:c>
      <x:c r="AQ1193" s="36" t="n">
        <x:f>BM1192</x:f>
        <x:v>35</x:v>
      </x:c>
      <x:c r="AR1193" s="36" t="n">
        <x:f>BN1192</x:f>
        <x:v>22</x:v>
      </x:c>
      <x:c r="AS1193" s="36" t="n">
        <x:f>BO1192</x:f>
        <x:v>36</x:v>
      </x:c>
      <x:c r="AT1193" s="36" t="n">
        <x:f>BP1192</x:f>
        <x:v>47</x:v>
      </x:c>
      <x:c r="AU1193" s="36" t="n">
        <x:f>BQ1192</x:f>
        <x:v>0</x:v>
      </x:c>
      <x:c r="AV1193" s="36" t="n">
        <x:f>BR1192</x:f>
        <x:v>32</x:v>
      </x:c>
      <x:c r="AW1193" s="36" t="n">
        <x:f>BS1192</x:f>
        <x:v>38</x:v>
      </x:c>
      <x:c r="AX1193" s="36" t="n">
        <x:f>BT1192</x:f>
        <x:v>27</x:v>
      </x:c>
      <x:c r="AY1193" s="36" t="n">
        <x:f>SUM(AO1193:AX1193)</x:f>
        <x:v>312</x:v>
      </x:c>
      <x:c r="AZ1193" s="36" t="n">
        <x:v>0</x:v>
      </x:c>
      <x:c r="BA1193" s="36" t="n">
        <x:v>0</x:v>
      </x:c>
      <x:c r="BB1193" s="36" t="n">
        <x:v>0</x:v>
      </x:c>
      <x:c r="BC1193" s="36" t="n">
        <x:v>18</x:v>
      </x:c>
      <x:c r="BD1193" s="36" t="n">
        <x:v>0</x:v>
      </x:c>
      <x:c r="BE1193" s="36" t="n">
        <x:v>0</x:v>
      </x:c>
      <x:c r="BF1193" s="36" t="n">
        <x:v>0</x:v>
      </x:c>
      <x:c r="BG1193" s="36" t="n">
        <x:v>0</x:v>
      </x:c>
      <x:c r="BH1193" s="36" t="n">
        <x:v>0</x:v>
      </x:c>
      <x:c r="BI1193" s="36" t="n">
        <x:v>17</x:v>
      </x:c>
      <x:c r="BJ1193" s="36"/>
      <x:c r="BK1193" s="36" t="n">
        <x:f>MAX(0,AO1193+AZ1193-BV1193)</x:f>
        <x:v>46</x:v>
      </x:c>
      <x:c r="BL1193" s="36" t="n">
        <x:f>MAX(0,AP1193+BA1193-BW1193)</x:f>
        <x:v>27</x:v>
      </x:c>
      <x:c r="BM1193" s="36" t="n">
        <x:f>MAX(0,AQ1193+BB1193-BX1193)</x:f>
        <x:v>34</x:v>
      </x:c>
      <x:c r="BN1193" s="36" t="n">
        <x:f>MAX(0,AR1193+BC1193-BY1193)</x:f>
        <x:v>40</x:v>
      </x:c>
      <x:c r="BO1193" s="36" t="n">
        <x:f>MAX(0,AS1193+BD1193-BZ1193)</x:f>
        <x:v>35</x:v>
      </x:c>
      <x:c r="BP1193" s="36" t="n">
        <x:f>MAX(0,AT1193+BE1193-CA1193)</x:f>
        <x:v>46</x:v>
      </x:c>
      <x:c r="BQ1193" s="36" t="n">
        <x:f>MAX(0,AU1193+BF1193-CB1193)</x:f>
        <x:v>0</x:v>
      </x:c>
      <x:c r="BR1193" s="36" t="n">
        <x:f>MAX(0,AV1193+BG1193-CC1193)</x:f>
        <x:v>31</x:v>
      </x:c>
      <x:c r="BS1193" s="36" t="n">
        <x:f>MAX(0,AW1193+BH1193-CD1193)</x:f>
        <x:v>38</x:v>
      </x:c>
      <x:c r="BT1193" s="36" t="n">
        <x:f>MAX(0,AX1193+BI1193-CE1193)</x:f>
        <x:v>44</x:v>
      </x:c>
      <x:c r="BU1193" s="36" t="n">
        <x:f>SUM(BK1193:BT1193)</x:f>
        <x:v>341</x:v>
      </x:c>
      <x:c r="BV1193" s="36" t="n">
        <x:v>1</x:v>
      </x:c>
      <x:c r="BW1193" s="36" t="n">
        <x:v>1</x:v>
      </x:c>
      <x:c r="BX1193" s="36" t="n">
        <x:v>1</x:v>
      </x:c>
      <x:c r="BY1193" s="36" t="n">
        <x:v>0</x:v>
      </x:c>
      <x:c r="BZ1193" s="36" t="n">
        <x:v>1</x:v>
      </x:c>
      <x:c r="CA1193" s="36" t="n">
        <x:v>1</x:v>
      </x:c>
      <x:c r="CB1193" s="36" t="n">
        <x:v>0</x:v>
      </x:c>
      <x:c r="CC1193" s="36" t="n">
        <x:v>1</x:v>
      </x:c>
      <x:c r="CD1193" s="36" t="n">
        <x:v>0</x:v>
      </x:c>
      <x:c r="CE1193" s="36" t="n">
        <x:v>0</x:v>
      </x:c>
      <x:c r="CF1193" s="36"/>
      <x:c r="CG1193" s="36" t="n">
        <x:f>SUM(BV1193,BW1193,BX1193,BY1193)</x:f>
        <x:v>3</x:v>
      </x:c>
      <x:c r="CH1193" s="36" t="n">
        <x:f>SUM(BZ1193,CA1193)</x:f>
        <x:v>2</x:v>
      </x:c>
      <x:c r="CI1193" s="36" t="n">
        <x:f>SUM(CB1193)</x:f>
        <x:v>0</x:v>
      </x:c>
      <x:c r="CJ1193" s="36" t="n">
        <x:f>SUM(CC1193,CD1193)</x:f>
        <x:v>1</x:v>
      </x:c>
      <x:c r="CK1193" s="36" t="n">
        <x:f>SUM(CE1193)</x:f>
        <x:v>0</x:v>
      </x:c>
      <x:c r="CL1193" s="36" t="n">
        <x:f>SUM(CG1193:CK1193)</x:f>
        <x:v>6</x:v>
      </x:c>
      <x:c r="CM1193" s="39" t="n">
        <x:f>SUM(BV1193*1,BW1193*1,BX1193*1,BY1193*1)</x:f>
        <x:v>3</x:v>
      </x:c>
      <x:c r="CN1193" s="39" t="n">
        <x:f>SUM(BZ1193*0.324,CA1193*0.416)</x:f>
        <x:v>0.74</x:v>
      </x:c>
      <x:c r="CO1193" s="39" t="n">
        <x:f>SUM(CB1193*0.75)</x:f>
        <x:v>0</x:v>
      </x:c>
      <x:c r="CP1193" s="39" t="n">
        <x:f>SUM(CC1193*0.325,CD1193*0.2)</x:f>
        <x:v>0.325</x:v>
      </x:c>
      <x:c r="CQ1193" s="39" t="n">
        <x:f>SUM(CE1193*0.24)</x:f>
        <x:v>0</x:v>
      </x:c>
      <x:c r="CR1193" s="39" t="n">
        <x:f>SUM(CM1193:CQ1193)</x:f>
        <x:v>4.065</x:v>
      </x:c>
      <x:c r="CS1193" s="36" t="n">
        <x:f>SUM(CG1193:CH1193)</x:f>
        <x:v>5</x:v>
      </x:c>
      <x:c r="CT1193" s="36" t="str"/>
      <x:c r="CU1193" s="36" t="n">
        <x:f>MIN(AG1193,CG1193)</x:f>
        <x:v>3</x:v>
      </x:c>
      <x:c r="CV1193" s="36" t="n">
        <x:f>MIN(AG1193,CH1193)</x:f>
        <x:v>2</x:v>
      </x:c>
      <x:c r="CW1193" s="36" t="n">
        <x:f>MIN(AG1193,CI1193)</x:f>
        <x:v>0</x:v>
      </x:c>
      <x:c r="CX1193" s="36" t="n">
        <x:f>MIN(AG1193,CJ1193)</x:f>
        <x:v>1</x:v>
      </x:c>
      <x:c r="CY1193" s="36" t="n">
        <x:f>MIN(AG1193,CK1193)</x:f>
        <x:v>0</x:v>
      </x:c>
    </x:row>
    <x:row r="1194" ht="18" customHeight="1">
      <x:c r="A1194" s="35" t="str">
        <x:v>Area TWT-01</x:v>
      </x:c>
      <x:c r="B1194" s="35" t="str">
        <x:v>Area Lead TWT-01</x:v>
      </x:c>
      <x:c r="C1194" s="35" t="str">
        <x:v>Field Lead TWT-10</x:v>
      </x:c>
      <x:c r="D1194" s="35" t="str">
        <x:v>City TWT-B</x:v>
      </x:c>
      <x:c r="E1194" s="35" t="n">
        <x:v>4</x:v>
      </x:c>
      <x:c r="F1194" s="35" t="n">
        <x:v>24</x:v>
      </x:c>
      <x:c r="G1194" s="35" t="n">
        <x:v>1</x:v>
      </x:c>
      <x:c r="H1194" s="35" t="str">
        <x:v>Promoter</x:v>
      </x:c>
      <x:c r="I1194" s="35" t="str">
        <x:v>Agency TWT-03</x:v>
      </x:c>
      <x:c r="J1194" s="35" t="str">
        <x:v>PR-TWT-017</x:v>
      </x:c>
      <x:c r="K1194" s="35" t="str">
        <x:v>Masked Promoter TWT-017</x:v>
      </x:c>
      <x:c r="L1194" s="35" t="str">
        <x:v>9XXXX10017</x:v>
      </x:c>
      <x:c r="M1194" s="37" t="n">
        <x:v>46221</x:v>
      </x:c>
      <x:c r="N1194" s="35" t="str">
        <x:v>Cohort 3</x:v>
      </x:c>
      <x:c r="O1194" s="35" t="str">
        <x:v>DIST-TWT-05</x:v>
      </x:c>
      <x:c r="P1194" s="35" t="str">
        <x:v>Masked Distributor TWT-05</x:v>
      </x:c>
      <x:c r="Q1194" s="35" t="str">
        <x:v>P-TWT-050</x:v>
      </x:c>
      <x:c r="R1194" s="35" t="str">
        <x:v>TWT-050</x:v>
      </x:c>
      <x:c r="S1194" s="35" t="str">
        <x:v>Masked Store TWT-050</x:v>
      </x:c>
      <x:c r="T1194" s="35" t="str">
        <x:v>XX1050</x:v>
      </x:c>
      <x:c r="U1194" s="35" t="str">
        <x:v>Health Store</x:v>
      </x:c>
      <x:c r="V1194" s="35" t="str">
        <x:v>Masked</x:v>
      </x:c>
      <x:c r="W1194" s="35" t="str">
        <x:v>Masked</x:v>
      </x:c>
      <x:c r="X1194" s="37" t="n">
        <x:v>46214</x:v>
      </x:c>
      <x:c r="Y1194" s="37" t="n">
        <x:v>46280</x:v>
      </x:c>
      <x:c r="Z1194" s="35" t="str">
        <x:v>W03</x:v>
      </x:c>
      <x:c r="AA1194" s="35" t="str">
        <x:v>Sep'26</x:v>
      </x:c>
      <x:c r="AB1194" s="35" t="str">
        <x:v>15 - 21</x:v>
      </x:c>
      <x:c r="AC1194" s="35" t="str">
        <x:v>Week 3 of Sep 2026</x:v>
      </x:c>
      <x:c r="AD1194" s="35" t="str">
        <x:v>Continue</x:v>
      </x:c>
      <x:c r="AE1194" s="35" t="str">
        <x:v>Replenishment pending for selected SKU</x:v>
      </x:c>
      <x:c r="AF1194" s="36" t="n">
        <x:v>45</x:v>
      </x:c>
      <x:c r="AG1194" s="36" t="n">
        <x:v>17</x:v>
      </x:c>
      <x:c r="AH1194" s="38" t="n">
        <x:f>IFERROR(AG1194/AF1194,0)</x:f>
        <x:v>0.37777777777777777</x:v>
      </x:c>
      <x:c r="AI1194" s="36" t="n">
        <x:v>12</x:v>
      </x:c>
      <x:c r="AJ1194" s="38" t="n">
        <x:f>IFERROR(AI1194/AG1194,0)</x:f>
        <x:v>0.7058823529411765</x:v>
      </x:c>
      <x:c r="AK1194" s="36" t="n">
        <x:v>5</x:v>
      </x:c>
      <x:c r="AL1194" s="36" t="n">
        <x:v>4</x:v>
      </x:c>
      <x:c r="AM1194" s="36" t="n">
        <x:v>1</x:v>
      </x:c>
      <x:c r="AN1194" s="38" t="n">
        <x:f>IFERROR(AL1194/AG1194,0)</x:f>
        <x:v>0.23529411764705882</x:v>
      </x:c>
      <x:c r="AO1194" s="36" t="n">
        <x:f>BK1193</x:f>
        <x:v>46</x:v>
      </x:c>
      <x:c r="AP1194" s="36" t="n">
        <x:f>BL1193</x:f>
        <x:v>27</x:v>
      </x:c>
      <x:c r="AQ1194" s="36" t="n">
        <x:f>BM1193</x:f>
        <x:v>34</x:v>
      </x:c>
      <x:c r="AR1194" s="36" t="n">
        <x:f>BN1193</x:f>
        <x:v>40</x:v>
      </x:c>
      <x:c r="AS1194" s="36" t="n">
        <x:f>BO1193</x:f>
        <x:v>35</x:v>
      </x:c>
      <x:c r="AT1194" s="36" t="n">
        <x:f>BP1193</x:f>
        <x:v>46</x:v>
      </x:c>
      <x:c r="AU1194" s="36" t="n">
        <x:f>BQ1193</x:f>
        <x:v>0</x:v>
      </x:c>
      <x:c r="AV1194" s="36" t="n">
        <x:f>BR1193</x:f>
        <x:v>31</x:v>
      </x:c>
      <x:c r="AW1194" s="36" t="n">
        <x:f>BS1193</x:f>
        <x:v>38</x:v>
      </x:c>
      <x:c r="AX1194" s="36" t="n">
        <x:f>BT1193</x:f>
        <x:v>44</x:v>
      </x:c>
      <x:c r="AY1194" s="36" t="n">
        <x:f>SUM(AO1194:AX1194)</x:f>
        <x:v>341</x:v>
      </x:c>
      <x:c r="AZ1194" s="36" t="n">
        <x:v>0</x:v>
      </x:c>
      <x:c r="BA1194" s="36" t="n">
        <x:v>0</x:v>
      </x:c>
      <x:c r="BB1194" s="36" t="n">
        <x:v>0</x:v>
      </x:c>
      <x:c r="BC1194" s="36" t="n">
        <x:v>0</x:v>
      </x:c>
      <x:c r="BD1194" s="36" t="n">
        <x:v>18</x:v>
      </x:c>
      <x:c r="BE1194" s="36" t="n">
        <x:v>0</x:v>
      </x:c>
      <x:c r="BF1194" s="36" t="n">
        <x:v>0</x:v>
      </x:c>
      <x:c r="BG1194" s="36" t="n">
        <x:v>0</x:v>
      </x:c>
      <x:c r="BH1194" s="36" t="n">
        <x:v>0</x:v>
      </x:c>
      <x:c r="BI1194" s="36" t="n">
        <x:v>0</x:v>
      </x:c>
      <x:c r="BJ1194" s="36"/>
      <x:c r="BK1194" s="36" t="n">
        <x:f>MAX(0,AO1194+AZ1194-BV1194)</x:f>
        <x:v>45</x:v>
      </x:c>
      <x:c r="BL1194" s="36" t="n">
        <x:f>MAX(0,AP1194+BA1194-BW1194)</x:f>
        <x:v>27</x:v>
      </x:c>
      <x:c r="BM1194" s="36" t="n">
        <x:f>MAX(0,AQ1194+BB1194-BX1194)</x:f>
        <x:v>33</x:v>
      </x:c>
      <x:c r="BN1194" s="36" t="n">
        <x:f>MAX(0,AR1194+BC1194-BY1194)</x:f>
        <x:v>40</x:v>
      </x:c>
      <x:c r="BO1194" s="36" t="n">
        <x:f>MAX(0,AS1194+BD1194-BZ1194)</x:f>
        <x:v>52</x:v>
      </x:c>
      <x:c r="BP1194" s="36" t="n">
        <x:f>MAX(0,AT1194+BE1194-CA1194)</x:f>
        <x:v>45</x:v>
      </x:c>
      <x:c r="BQ1194" s="36" t="n">
        <x:f>MAX(0,AU1194+BF1194-CB1194)</x:f>
        <x:v>0</x:v>
      </x:c>
      <x:c r="BR1194" s="36" t="n">
        <x:f>MAX(0,AV1194+BG1194-CC1194)</x:f>
        <x:v>30</x:v>
      </x:c>
      <x:c r="BS1194" s="36" t="n">
        <x:f>MAX(0,AW1194+BH1194-CD1194)</x:f>
        <x:v>37</x:v>
      </x:c>
      <x:c r="BT1194" s="36" t="n">
        <x:f>MAX(0,AX1194+BI1194-CE1194)</x:f>
        <x:v>43</x:v>
      </x:c>
      <x:c r="BU1194" s="36" t="n">
        <x:f>SUM(BK1194:BT1194)</x:f>
        <x:v>352</x:v>
      </x:c>
      <x:c r="BV1194" s="36" t="n">
        <x:v>1</x:v>
      </x:c>
      <x:c r="BW1194" s="36" t="n">
        <x:v>0</x:v>
      </x:c>
      <x:c r="BX1194" s="36" t="n">
        <x:v>1</x:v>
      </x:c>
      <x:c r="BY1194" s="36" t="n">
        <x:v>0</x:v>
      </x:c>
      <x:c r="BZ1194" s="36" t="n">
        <x:v>1</x:v>
      </x:c>
      <x:c r="CA1194" s="36" t="n">
        <x:v>1</x:v>
      </x:c>
      <x:c r="CB1194" s="36" t="n">
        <x:v>0</x:v>
      </x:c>
      <x:c r="CC1194" s="36" t="n">
        <x:v>1</x:v>
      </x:c>
      <x:c r="CD1194" s="36" t="n">
        <x:v>1</x:v>
      </x:c>
      <x:c r="CE1194" s="36" t="n">
        <x:v>1</x:v>
      </x:c>
      <x:c r="CF1194" s="36"/>
      <x:c r="CG1194" s="36" t="n">
        <x:f>SUM(BV1194,BW1194,BX1194,BY1194)</x:f>
        <x:v>2</x:v>
      </x:c>
      <x:c r="CH1194" s="36" t="n">
        <x:f>SUM(BZ1194,CA1194)</x:f>
        <x:v>2</x:v>
      </x:c>
      <x:c r="CI1194" s="36" t="n">
        <x:f>SUM(CB1194)</x:f>
        <x:v>0</x:v>
      </x:c>
      <x:c r="CJ1194" s="36" t="n">
        <x:f>SUM(CC1194,CD1194)</x:f>
        <x:v>2</x:v>
      </x:c>
      <x:c r="CK1194" s="36" t="n">
        <x:f>SUM(CE1194)</x:f>
        <x:v>1</x:v>
      </x:c>
      <x:c r="CL1194" s="36" t="n">
        <x:f>SUM(CG1194:CK1194)</x:f>
        <x:v>7</x:v>
      </x:c>
      <x:c r="CM1194" s="39" t="n">
        <x:f>SUM(BV1194*1,BW1194*1,BX1194*1,BY1194*1)</x:f>
        <x:v>2</x:v>
      </x:c>
      <x:c r="CN1194" s="39" t="n">
        <x:f>SUM(BZ1194*0.324,CA1194*0.416)</x:f>
        <x:v>0.74</x:v>
      </x:c>
      <x:c r="CO1194" s="39" t="n">
        <x:f>SUM(CB1194*0.75)</x:f>
        <x:v>0</x:v>
      </x:c>
      <x:c r="CP1194" s="39" t="n">
        <x:f>SUM(CC1194*0.325,CD1194*0.2)</x:f>
        <x:v>0.525</x:v>
      </x:c>
      <x:c r="CQ1194" s="39" t="n">
        <x:f>SUM(CE1194*0.24)</x:f>
        <x:v>0.24</x:v>
      </x:c>
      <x:c r="CR1194" s="39" t="n">
        <x:f>SUM(CM1194:CQ1194)</x:f>
        <x:v>3.505</x:v>
      </x:c>
      <x:c r="CS1194" s="36" t="n">
        <x:f>SUM(CG1194:CH1194)</x:f>
        <x:v>4</x:v>
      </x:c>
      <x:c r="CT1194" s="36" t="str"/>
      <x:c r="CU1194" s="36" t="n">
        <x:f>MIN(AG1194,CG1194)</x:f>
        <x:v>2</x:v>
      </x:c>
      <x:c r="CV1194" s="36" t="n">
        <x:f>MIN(AG1194,CH1194)</x:f>
        <x:v>2</x:v>
      </x:c>
      <x:c r="CW1194" s="36" t="n">
        <x:f>MIN(AG1194,CI1194)</x:f>
        <x:v>0</x:v>
      </x:c>
      <x:c r="CX1194" s="36" t="n">
        <x:f>MIN(AG1194,CJ1194)</x:f>
        <x:v>2</x:v>
      </x:c>
      <x:c r="CY1194" s="36" t="n">
        <x:f>MIN(AG1194,CK1194)</x:f>
        <x:v>1</x:v>
      </x:c>
    </x:row>
    <x:row r="1195" ht="18" customHeight="1">
      <x:c r="A1195" s="35" t="str">
        <x:v>Area TWT-01</x:v>
      </x:c>
      <x:c r="B1195" s="35" t="str">
        <x:v>Area Lead TWT-01</x:v>
      </x:c>
      <x:c r="C1195" s="35" t="str">
        <x:v>Field Lead TWT-10</x:v>
      </x:c>
      <x:c r="D1195" s="35" t="str">
        <x:v>City TWT-B</x:v>
      </x:c>
      <x:c r="E1195" s="35" t="n">
        <x:v>4</x:v>
      </x:c>
      <x:c r="F1195" s="35" t="n">
        <x:v>24</x:v>
      </x:c>
      <x:c r="G1195" s="35" t="n">
        <x:v>1</x:v>
      </x:c>
      <x:c r="H1195" s="35" t="str">
        <x:v>Promoter</x:v>
      </x:c>
      <x:c r="I1195" s="35" t="str">
        <x:v>Agency TWT-03</x:v>
      </x:c>
      <x:c r="J1195" s="35" t="str">
        <x:v>PR-TWT-017</x:v>
      </x:c>
      <x:c r="K1195" s="35" t="str">
        <x:v>Masked Promoter TWT-017</x:v>
      </x:c>
      <x:c r="L1195" s="35" t="str">
        <x:v>9XXXX10017</x:v>
      </x:c>
      <x:c r="M1195" s="37" t="n">
        <x:v>46221</x:v>
      </x:c>
      <x:c r="N1195" s="35" t="str">
        <x:v>Cohort 3</x:v>
      </x:c>
      <x:c r="O1195" s="35" t="str">
        <x:v>DIST-TWT-05</x:v>
      </x:c>
      <x:c r="P1195" s="35" t="str">
        <x:v>Masked Distributor TWT-05</x:v>
      </x:c>
      <x:c r="Q1195" s="35" t="str">
        <x:v>P-TWT-050</x:v>
      </x:c>
      <x:c r="R1195" s="35" t="str">
        <x:v>TWT-050</x:v>
      </x:c>
      <x:c r="S1195" s="35" t="str">
        <x:v>Masked Store TWT-050</x:v>
      </x:c>
      <x:c r="T1195" s="35" t="str">
        <x:v>XX1050</x:v>
      </x:c>
      <x:c r="U1195" s="35" t="str">
        <x:v>Health Store</x:v>
      </x:c>
      <x:c r="V1195" s="35" t="str">
        <x:v>Masked</x:v>
      </x:c>
      <x:c r="W1195" s="35" t="str">
        <x:v>Masked</x:v>
      </x:c>
      <x:c r="X1195" s="37" t="n">
        <x:v>46214</x:v>
      </x:c>
      <x:c r="Y1195" s="37" t="n">
        <x:v>46281</x:v>
      </x:c>
      <x:c r="Z1195" s="35" t="str">
        <x:v>W03</x:v>
      </x:c>
      <x:c r="AA1195" s="35" t="str">
        <x:v>Sep'26</x:v>
      </x:c>
      <x:c r="AB1195" s="35" t="str">
        <x:v>15 - 21</x:v>
      </x:c>
      <x:c r="AC1195" s="35" t="str">
        <x:v>Week 3 of Sep 2026</x:v>
      </x:c>
      <x:c r="AD1195" s="35" t="str">
        <x:v>Continue</x:v>
      </x:c>
      <x:c r="AE1195" s="35" t="str"/>
      <x:c r="AF1195" s="36" t="n">
        <x:v>47</x:v>
      </x:c>
      <x:c r="AG1195" s="36" t="n">
        <x:v>18</x:v>
      </x:c>
      <x:c r="AH1195" s="38" t="n">
        <x:f>IFERROR(AG1195/AF1195,0)</x:f>
        <x:v>0.3829787234042553</x:v>
      </x:c>
      <x:c r="AI1195" s="36" t="n">
        <x:v>12</x:v>
      </x:c>
      <x:c r="AJ1195" s="38" t="n">
        <x:f>IFERROR(AI1195/AG1195,0)</x:f>
        <x:v>0.6666666666666666</x:v>
      </x:c>
      <x:c r="AK1195" s="36" t="n">
        <x:v>3</x:v>
      </x:c>
      <x:c r="AL1195" s="36" t="n">
        <x:v>5</x:v>
      </x:c>
      <x:c r="AM1195" s="36" t="n">
        <x:v>1</x:v>
      </x:c>
      <x:c r="AN1195" s="38" t="n">
        <x:f>IFERROR(AL1195/AG1195,0)</x:f>
        <x:v>0.2777777777777778</x:v>
      </x:c>
      <x:c r="AO1195" s="36" t="n">
        <x:f>BK1194</x:f>
        <x:v>45</x:v>
      </x:c>
      <x:c r="AP1195" s="36" t="n">
        <x:f>BL1194</x:f>
        <x:v>27</x:v>
      </x:c>
      <x:c r="AQ1195" s="36" t="n">
        <x:f>BM1194</x:f>
        <x:v>33</x:v>
      </x:c>
      <x:c r="AR1195" s="36" t="n">
        <x:f>BN1194</x:f>
        <x:v>40</x:v>
      </x:c>
      <x:c r="AS1195" s="36" t="n">
        <x:f>BO1194</x:f>
        <x:v>52</x:v>
      </x:c>
      <x:c r="AT1195" s="36" t="n">
        <x:f>BP1194</x:f>
        <x:v>45</x:v>
      </x:c>
      <x:c r="AU1195" s="36" t="n">
        <x:f>BQ1194</x:f>
        <x:v>0</x:v>
      </x:c>
      <x:c r="AV1195" s="36" t="n">
        <x:f>BR1194</x:f>
        <x:v>30</x:v>
      </x:c>
      <x:c r="AW1195" s="36" t="n">
        <x:f>BS1194</x:f>
        <x:v>37</x:v>
      </x:c>
      <x:c r="AX1195" s="36" t="n">
        <x:f>BT1194</x:f>
        <x:v>43</x:v>
      </x:c>
      <x:c r="AY1195" s="36" t="n">
        <x:f>SUM(AO1195:AX1195)</x:f>
        <x:v>352</x:v>
      </x:c>
      <x:c r="AZ1195" s="36" t="n">
        <x:v>0</x:v>
      </x:c>
      <x:c r="BA1195" s="36" t="n">
        <x:v>0</x:v>
      </x:c>
      <x:c r="BB1195" s="36" t="n">
        <x:v>0</x:v>
      </x:c>
      <x:c r="BC1195" s="36" t="n">
        <x:v>0</x:v>
      </x:c>
      <x:c r="BD1195" s="36" t="n">
        <x:v>0</x:v>
      </x:c>
      <x:c r="BE1195" s="36" t="n">
        <x:v>15</x:v>
      </x:c>
      <x:c r="BF1195" s="36" t="n">
        <x:v>11</x:v>
      </x:c>
      <x:c r="BG1195" s="36" t="n">
        <x:v>0</x:v>
      </x:c>
      <x:c r="BH1195" s="36" t="n">
        <x:v>0</x:v>
      </x:c>
      <x:c r="BI1195" s="36" t="n">
        <x:v>0</x:v>
      </x:c>
      <x:c r="BJ1195" s="36"/>
      <x:c r="BK1195" s="36" t="n">
        <x:f>MAX(0,AO1195+AZ1195-BV1195)</x:f>
        <x:v>44</x:v>
      </x:c>
      <x:c r="BL1195" s="36" t="n">
        <x:f>MAX(0,AP1195+BA1195-BW1195)</x:f>
        <x:v>26</x:v>
      </x:c>
      <x:c r="BM1195" s="36" t="n">
        <x:f>MAX(0,AQ1195+BB1195-BX1195)</x:f>
        <x:v>32</x:v>
      </x:c>
      <x:c r="BN1195" s="36" t="n">
        <x:f>MAX(0,AR1195+BC1195-BY1195)</x:f>
        <x:v>40</x:v>
      </x:c>
      <x:c r="BO1195" s="36" t="n">
        <x:f>MAX(0,AS1195+BD1195-BZ1195)</x:f>
        <x:v>51</x:v>
      </x:c>
      <x:c r="BP1195" s="36" t="n">
        <x:f>MAX(0,AT1195+BE1195-CA1195)</x:f>
        <x:v>59</x:v>
      </x:c>
      <x:c r="BQ1195" s="36" t="n">
        <x:f>MAX(0,AU1195+BF1195-CB1195)</x:f>
        <x:v>10</x:v>
      </x:c>
      <x:c r="BR1195" s="36" t="n">
        <x:f>MAX(0,AV1195+BG1195-CC1195)</x:f>
        <x:v>29</x:v>
      </x:c>
      <x:c r="BS1195" s="36" t="n">
        <x:f>MAX(0,AW1195+BH1195-CD1195)</x:f>
        <x:v>36</x:v>
      </x:c>
      <x:c r="BT1195" s="36" t="n">
        <x:f>MAX(0,AX1195+BI1195-CE1195)</x:f>
        <x:v>42</x:v>
      </x:c>
      <x:c r="BU1195" s="36" t="n">
        <x:f>SUM(BK1195:BT1195)</x:f>
        <x:v>369</x:v>
      </x:c>
      <x:c r="BV1195" s="36" t="n">
        <x:v>1</x:v>
      </x:c>
      <x:c r="BW1195" s="36" t="n">
        <x:v>1</x:v>
      </x:c>
      <x:c r="BX1195" s="36" t="n">
        <x:v>1</x:v>
      </x:c>
      <x:c r="BY1195" s="36" t="n">
        <x:v>0</x:v>
      </x:c>
      <x:c r="BZ1195" s="36" t="n">
        <x:v>1</x:v>
      </x:c>
      <x:c r="CA1195" s="36" t="n">
        <x:v>1</x:v>
      </x:c>
      <x:c r="CB1195" s="36" t="n">
        <x:v>1</x:v>
      </x:c>
      <x:c r="CC1195" s="36" t="n">
        <x:v>1</x:v>
      </x:c>
      <x:c r="CD1195" s="36" t="n">
        <x:v>1</x:v>
      </x:c>
      <x:c r="CE1195" s="36" t="n">
        <x:v>1</x:v>
      </x:c>
      <x:c r="CF1195" s="36"/>
      <x:c r="CG1195" s="36" t="n">
        <x:f>SUM(BV1195,BW1195,BX1195,BY1195)</x:f>
        <x:v>3</x:v>
      </x:c>
      <x:c r="CH1195" s="36" t="n">
        <x:f>SUM(BZ1195,CA1195)</x:f>
        <x:v>2</x:v>
      </x:c>
      <x:c r="CI1195" s="36" t="n">
        <x:f>SUM(CB1195)</x:f>
        <x:v>1</x:v>
      </x:c>
      <x:c r="CJ1195" s="36" t="n">
        <x:f>SUM(CC1195,CD1195)</x:f>
        <x:v>2</x:v>
      </x:c>
      <x:c r="CK1195" s="36" t="n">
        <x:f>SUM(CE1195)</x:f>
        <x:v>1</x:v>
      </x:c>
      <x:c r="CL1195" s="36" t="n">
        <x:f>SUM(CG1195:CK1195)</x:f>
        <x:v>9</x:v>
      </x:c>
      <x:c r="CM1195" s="39" t="n">
        <x:f>SUM(BV1195*1,BW1195*1,BX1195*1,BY1195*1)</x:f>
        <x:v>3</x:v>
      </x:c>
      <x:c r="CN1195" s="39" t="n">
        <x:f>SUM(BZ1195*0.324,CA1195*0.416)</x:f>
        <x:v>0.74</x:v>
      </x:c>
      <x:c r="CO1195" s="39" t="n">
        <x:f>SUM(CB1195*0.75)</x:f>
        <x:v>0.75</x:v>
      </x:c>
      <x:c r="CP1195" s="39" t="n">
        <x:f>SUM(CC1195*0.325,CD1195*0.2)</x:f>
        <x:v>0.525</x:v>
      </x:c>
      <x:c r="CQ1195" s="39" t="n">
        <x:f>SUM(CE1195*0.24)</x:f>
        <x:v>0.24</x:v>
      </x:c>
      <x:c r="CR1195" s="39" t="n">
        <x:f>SUM(CM1195:CQ1195)</x:f>
        <x:v>5.255000000000001</x:v>
      </x:c>
      <x:c r="CS1195" s="36" t="n">
        <x:f>SUM(CG1195:CH1195)</x:f>
        <x:v>5</x:v>
      </x:c>
      <x:c r="CT1195" s="36" t="str"/>
      <x:c r="CU1195" s="36" t="n">
        <x:f>MIN(AG1195,CG1195)</x:f>
        <x:v>3</x:v>
      </x:c>
      <x:c r="CV1195" s="36" t="n">
        <x:f>MIN(AG1195,CH1195)</x:f>
        <x:v>2</x:v>
      </x:c>
      <x:c r="CW1195" s="36" t="n">
        <x:f>MIN(AG1195,CI1195)</x:f>
        <x:v>1</x:v>
      </x:c>
      <x:c r="CX1195" s="36" t="n">
        <x:f>MIN(AG1195,CJ1195)</x:f>
        <x:v>2</x:v>
      </x:c>
      <x:c r="CY1195" s="36" t="n">
        <x:f>MIN(AG1195,CK1195)</x:f>
        <x:v>1</x:v>
      </x:c>
    </x:row>
    <x:row r="1196" ht="18" customHeight="1">
      <x:c r="A1196" s="35" t="str">
        <x:v>Area TWT-01</x:v>
      </x:c>
      <x:c r="B1196" s="35" t="str">
        <x:v>Area Lead TWT-01</x:v>
      </x:c>
      <x:c r="C1196" s="35" t="str">
        <x:v>Field Lead TWT-10</x:v>
      </x:c>
      <x:c r="D1196" s="35" t="str">
        <x:v>City TWT-B</x:v>
      </x:c>
      <x:c r="E1196" s="35" t="n">
        <x:v>4</x:v>
      </x:c>
      <x:c r="F1196" s="35" t="n">
        <x:v>24</x:v>
      </x:c>
      <x:c r="G1196" s="35" t="n">
        <x:v>1</x:v>
      </x:c>
      <x:c r="H1196" s="35" t="str">
        <x:v>Promoter</x:v>
      </x:c>
      <x:c r="I1196" s="35" t="str">
        <x:v>Agency TWT-03</x:v>
      </x:c>
      <x:c r="J1196" s="35" t="str">
        <x:v>PR-TWT-017</x:v>
      </x:c>
      <x:c r="K1196" s="35" t="str">
        <x:v>Masked Promoter TWT-017</x:v>
      </x:c>
      <x:c r="L1196" s="35" t="str">
        <x:v>9XXXX10017</x:v>
      </x:c>
      <x:c r="M1196" s="37" t="n">
        <x:v>46221</x:v>
      </x:c>
      <x:c r="N1196" s="35" t="str">
        <x:v>Cohort 3</x:v>
      </x:c>
      <x:c r="O1196" s="35" t="str">
        <x:v>DIST-TWT-05</x:v>
      </x:c>
      <x:c r="P1196" s="35" t="str">
        <x:v>Masked Distributor TWT-05</x:v>
      </x:c>
      <x:c r="Q1196" s="35" t="str">
        <x:v>P-TWT-050</x:v>
      </x:c>
      <x:c r="R1196" s="35" t="str">
        <x:v>TWT-050</x:v>
      </x:c>
      <x:c r="S1196" s="35" t="str">
        <x:v>Masked Store TWT-050</x:v>
      </x:c>
      <x:c r="T1196" s="35" t="str">
        <x:v>XX1050</x:v>
      </x:c>
      <x:c r="U1196" s="35" t="str">
        <x:v>Health Store</x:v>
      </x:c>
      <x:c r="V1196" s="35" t="str">
        <x:v>Masked</x:v>
      </x:c>
      <x:c r="W1196" s="35" t="str">
        <x:v>Masked</x:v>
      </x:c>
      <x:c r="X1196" s="37" t="n">
        <x:v>46214</x:v>
      </x:c>
      <x:c r="Y1196" s="37" t="n">
        <x:v>46282</x:v>
      </x:c>
      <x:c r="Z1196" s="35" t="str">
        <x:v>W03</x:v>
      </x:c>
      <x:c r="AA1196" s="35" t="str">
        <x:v>Sep'26</x:v>
      </x:c>
      <x:c r="AB1196" s="35" t="str">
        <x:v>15 - 21</x:v>
      </x:c>
      <x:c r="AC1196" s="35" t="str">
        <x:v>Week 3 of Sep 2026</x:v>
      </x:c>
      <x:c r="AD1196" s="35" t="str">
        <x:v>Continue</x:v>
      </x:c>
      <x:c r="AE1196" s="35" t="str"/>
      <x:c r="AF1196" s="36" t="n">
        <x:v>45</x:v>
      </x:c>
      <x:c r="AG1196" s="36" t="n">
        <x:v>23</x:v>
      </x:c>
      <x:c r="AH1196" s="38" t="n">
        <x:f>IFERROR(AG1196/AF1196,0)</x:f>
        <x:v>0.5111111111111111</x:v>
      </x:c>
      <x:c r="AI1196" s="36" t="n">
        <x:v>16</x:v>
      </x:c>
      <x:c r="AJ1196" s="38" t="n">
        <x:f>IFERROR(AI1196/AG1196,0)</x:f>
        <x:v>0.6956521739130435</x:v>
      </x:c>
      <x:c r="AK1196" s="36" t="n">
        <x:v>2</x:v>
      </x:c>
      <x:c r="AL1196" s="36" t="n">
        <x:v>5</x:v>
      </x:c>
      <x:c r="AM1196" s="36" t="n">
        <x:v>1</x:v>
      </x:c>
      <x:c r="AN1196" s="38" t="n">
        <x:f>IFERROR(AL1196/AG1196,0)</x:f>
        <x:v>0.21739130434782608</x:v>
      </x:c>
      <x:c r="AO1196" s="36" t="n">
        <x:f>BK1195</x:f>
        <x:v>44</x:v>
      </x:c>
      <x:c r="AP1196" s="36" t="n">
        <x:f>BL1195</x:f>
        <x:v>26</x:v>
      </x:c>
      <x:c r="AQ1196" s="36" t="n">
        <x:f>BM1195</x:f>
        <x:v>32</x:v>
      </x:c>
      <x:c r="AR1196" s="36" t="n">
        <x:f>BN1195</x:f>
        <x:v>40</x:v>
      </x:c>
      <x:c r="AS1196" s="36" t="n">
        <x:f>BO1195</x:f>
        <x:v>51</x:v>
      </x:c>
      <x:c r="AT1196" s="36" t="n">
        <x:f>BP1195</x:f>
        <x:v>59</x:v>
      </x:c>
      <x:c r="AU1196" s="36" t="n">
        <x:f>BQ1195</x:f>
        <x:v>10</x:v>
      </x:c>
      <x:c r="AV1196" s="36" t="n">
        <x:f>BR1195</x:f>
        <x:v>29</x:v>
      </x:c>
      <x:c r="AW1196" s="36" t="n">
        <x:f>BS1195</x:f>
        <x:v>36</x:v>
      </x:c>
      <x:c r="AX1196" s="36" t="n">
        <x:f>BT1195</x:f>
        <x:v>42</x:v>
      </x:c>
      <x:c r="AY1196" s="36" t="n">
        <x:f>SUM(AO1196:AX1196)</x:f>
        <x:v>369</x:v>
      </x:c>
      <x:c r="AZ1196" s="36" t="n">
        <x:v>12</x:v>
      </x:c>
      <x:c r="BA1196" s="36" t="n">
        <x:v>0</x:v>
      </x:c>
      <x:c r="BB1196" s="36" t="n">
        <x:v>0</x:v>
      </x:c>
      <x:c r="BC1196" s="36" t="n">
        <x:v>0</x:v>
      </x:c>
      <x:c r="BD1196" s="36" t="n">
        <x:v>0</x:v>
      </x:c>
      <x:c r="BE1196" s="36" t="n">
        <x:v>0</x:v>
      </x:c>
      <x:c r="BF1196" s="36" t="n">
        <x:v>20</x:v>
      </x:c>
      <x:c r="BG1196" s="36" t="n">
        <x:v>0</x:v>
      </x:c>
      <x:c r="BH1196" s="36" t="n">
        <x:v>0</x:v>
      </x:c>
      <x:c r="BI1196" s="36" t="n">
        <x:v>0</x:v>
      </x:c>
      <x:c r="BJ1196" s="36"/>
      <x:c r="BK1196" s="36" t="n">
        <x:f>MAX(0,AO1196+AZ1196-BV1196)</x:f>
        <x:v>55</x:v>
      </x:c>
      <x:c r="BL1196" s="36" t="n">
        <x:f>MAX(0,AP1196+BA1196-BW1196)</x:f>
        <x:v>26</x:v>
      </x:c>
      <x:c r="BM1196" s="36" t="n">
        <x:f>MAX(0,AQ1196+BB1196-BX1196)</x:f>
        <x:v>32</x:v>
      </x:c>
      <x:c r="BN1196" s="36" t="n">
        <x:f>MAX(0,AR1196+BC1196-BY1196)</x:f>
        <x:v>40</x:v>
      </x:c>
      <x:c r="BO1196" s="36" t="n">
        <x:f>MAX(0,AS1196+BD1196-BZ1196)</x:f>
        <x:v>50</x:v>
      </x:c>
      <x:c r="BP1196" s="36" t="n">
        <x:f>MAX(0,AT1196+BE1196-CA1196)</x:f>
        <x:v>58</x:v>
      </x:c>
      <x:c r="BQ1196" s="36" t="n">
        <x:f>MAX(0,AU1196+BF1196-CB1196)</x:f>
        <x:v>29</x:v>
      </x:c>
      <x:c r="BR1196" s="36" t="n">
        <x:f>MAX(0,AV1196+BG1196-CC1196)</x:f>
        <x:v>28</x:v>
      </x:c>
      <x:c r="BS1196" s="36" t="n">
        <x:f>MAX(0,AW1196+BH1196-CD1196)</x:f>
        <x:v>35</x:v>
      </x:c>
      <x:c r="BT1196" s="36" t="n">
        <x:f>MAX(0,AX1196+BI1196-CE1196)</x:f>
        <x:v>41</x:v>
      </x:c>
      <x:c r="BU1196" s="36" t="n">
        <x:f>SUM(BK1196:BT1196)</x:f>
        <x:v>394</x:v>
      </x:c>
      <x:c r="BV1196" s="36" t="n">
        <x:v>1</x:v>
      </x:c>
      <x:c r="BW1196" s="36" t="n">
        <x:v>0</x:v>
      </x:c>
      <x:c r="BX1196" s="36" t="n">
        <x:v>0</x:v>
      </x:c>
      <x:c r="BY1196" s="36" t="n">
        <x:v>0</x:v>
      </x:c>
      <x:c r="BZ1196" s="36" t="n">
        <x:v>1</x:v>
      </x:c>
      <x:c r="CA1196" s="36" t="n">
        <x:v>1</x:v>
      </x:c>
      <x:c r="CB1196" s="36" t="n">
        <x:v>1</x:v>
      </x:c>
      <x:c r="CC1196" s="36" t="n">
        <x:v>1</x:v>
      </x:c>
      <x:c r="CD1196" s="36" t="n">
        <x:v>1</x:v>
      </x:c>
      <x:c r="CE1196" s="36" t="n">
        <x:v>1</x:v>
      </x:c>
      <x:c r="CF1196" s="36"/>
      <x:c r="CG1196" s="36" t="n">
        <x:f>SUM(BV1196,BW1196,BX1196,BY1196)</x:f>
        <x:v>1</x:v>
      </x:c>
      <x:c r="CH1196" s="36" t="n">
        <x:f>SUM(BZ1196,CA1196)</x:f>
        <x:v>2</x:v>
      </x:c>
      <x:c r="CI1196" s="36" t="n">
        <x:f>SUM(CB1196)</x:f>
        <x:v>1</x:v>
      </x:c>
      <x:c r="CJ1196" s="36" t="n">
        <x:f>SUM(CC1196,CD1196)</x:f>
        <x:v>2</x:v>
      </x:c>
      <x:c r="CK1196" s="36" t="n">
        <x:f>SUM(CE1196)</x:f>
        <x:v>1</x:v>
      </x:c>
      <x:c r="CL1196" s="36" t="n">
        <x:f>SUM(CG1196:CK1196)</x:f>
        <x:v>7</x:v>
      </x:c>
      <x:c r="CM1196" s="39" t="n">
        <x:f>SUM(BV1196*1,BW1196*1,BX1196*1,BY1196*1)</x:f>
        <x:v>1</x:v>
      </x:c>
      <x:c r="CN1196" s="39" t="n">
        <x:f>SUM(BZ1196*0.324,CA1196*0.416)</x:f>
        <x:v>0.74</x:v>
      </x:c>
      <x:c r="CO1196" s="39" t="n">
        <x:f>SUM(CB1196*0.75)</x:f>
        <x:v>0.75</x:v>
      </x:c>
      <x:c r="CP1196" s="39" t="n">
        <x:f>SUM(CC1196*0.325,CD1196*0.2)</x:f>
        <x:v>0.525</x:v>
      </x:c>
      <x:c r="CQ1196" s="39" t="n">
        <x:f>SUM(CE1196*0.24)</x:f>
        <x:v>0.24</x:v>
      </x:c>
      <x:c r="CR1196" s="39" t="n">
        <x:f>SUM(CM1196:CQ1196)</x:f>
        <x:v>3.255</x:v>
      </x:c>
      <x:c r="CS1196" s="36" t="n">
        <x:f>SUM(CG1196:CH1196)</x:f>
        <x:v>3</x:v>
      </x:c>
      <x:c r="CT1196" s="36" t="str"/>
      <x:c r="CU1196" s="36" t="n">
        <x:f>MIN(AG1196,CG1196)</x:f>
        <x:v>1</x:v>
      </x:c>
      <x:c r="CV1196" s="36" t="n">
        <x:f>MIN(AG1196,CH1196)</x:f>
        <x:v>2</x:v>
      </x:c>
      <x:c r="CW1196" s="36" t="n">
        <x:f>MIN(AG1196,CI1196)</x:f>
        <x:v>1</x:v>
      </x:c>
      <x:c r="CX1196" s="36" t="n">
        <x:f>MIN(AG1196,CJ1196)</x:f>
        <x:v>2</x:v>
      </x:c>
      <x:c r="CY1196" s="36" t="n">
        <x:f>MIN(AG1196,CK1196)</x:f>
        <x:v>1</x:v>
      </x:c>
    </x:row>
    <x:row r="1197" ht="18" customHeight="1">
      <x:c r="A1197" s="35" t="str">
        <x:v>Area TWT-01</x:v>
      </x:c>
      <x:c r="B1197" s="35" t="str">
        <x:v>Area Lead TWT-01</x:v>
      </x:c>
      <x:c r="C1197" s="35" t="str">
        <x:v>Field Lead TWT-10</x:v>
      </x:c>
      <x:c r="D1197" s="35" t="str">
        <x:v>City TWT-B</x:v>
      </x:c>
      <x:c r="E1197" s="35" t="n">
        <x:v>4</x:v>
      </x:c>
      <x:c r="F1197" s="35" t="n">
        <x:v>24</x:v>
      </x:c>
      <x:c r="G1197" s="35" t="n">
        <x:v>1</x:v>
      </x:c>
      <x:c r="H1197" s="35" t="str">
        <x:v>Promoter</x:v>
      </x:c>
      <x:c r="I1197" s="35" t="str">
        <x:v>Agency TWT-03</x:v>
      </x:c>
      <x:c r="J1197" s="35" t="str">
        <x:v>PR-TWT-017</x:v>
      </x:c>
      <x:c r="K1197" s="35" t="str">
        <x:v>Masked Promoter TWT-017</x:v>
      </x:c>
      <x:c r="L1197" s="35" t="str">
        <x:v>9XXXX10017</x:v>
      </x:c>
      <x:c r="M1197" s="37" t="n">
        <x:v>46221</x:v>
      </x:c>
      <x:c r="N1197" s="35" t="str">
        <x:v>Cohort 3</x:v>
      </x:c>
      <x:c r="O1197" s="35" t="str">
        <x:v>DIST-TWT-05</x:v>
      </x:c>
      <x:c r="P1197" s="35" t="str">
        <x:v>Masked Distributor TWT-05</x:v>
      </x:c>
      <x:c r="Q1197" s="35" t="str">
        <x:v>P-TWT-050</x:v>
      </x:c>
      <x:c r="R1197" s="35" t="str">
        <x:v>TWT-050</x:v>
      </x:c>
      <x:c r="S1197" s="35" t="str">
        <x:v>Masked Store TWT-050</x:v>
      </x:c>
      <x:c r="T1197" s="35" t="str">
        <x:v>XX1050</x:v>
      </x:c>
      <x:c r="U1197" s="35" t="str">
        <x:v>Health Store</x:v>
      </x:c>
      <x:c r="V1197" s="35" t="str">
        <x:v>Masked</x:v>
      </x:c>
      <x:c r="W1197" s="35" t="str">
        <x:v>Masked</x:v>
      </x:c>
      <x:c r="X1197" s="37" t="n">
        <x:v>46214</x:v>
      </x:c>
      <x:c r="Y1197" s="37" t="n">
        <x:v>46283</x:v>
      </x:c>
      <x:c r="Z1197" s="35" t="str">
        <x:v>W03</x:v>
      </x:c>
      <x:c r="AA1197" s="35" t="str">
        <x:v>Sep'26</x:v>
      </x:c>
      <x:c r="AB1197" s="35" t="str">
        <x:v>15 - 21</x:v>
      </x:c>
      <x:c r="AC1197" s="35" t="str">
        <x:v>Week 3 of Sep 2026</x:v>
      </x:c>
      <x:c r="AD1197" s="35" t="str">
        <x:v>Continue</x:v>
      </x:c>
      <x:c r="AE1197" s="35" t="str"/>
      <x:c r="AF1197" s="36" t="n">
        <x:v>48</x:v>
      </x:c>
      <x:c r="AG1197" s="36" t="n">
        <x:v>20</x:v>
      </x:c>
      <x:c r="AH1197" s="38" t="n">
        <x:f>IFERROR(AG1197/AF1197,0)</x:f>
        <x:v>0.4166666666666667</x:v>
      </x:c>
      <x:c r="AI1197" s="36" t="n">
        <x:v>15</x:v>
      </x:c>
      <x:c r="AJ1197" s="38" t="n">
        <x:f>IFERROR(AI1197/AG1197,0)</x:f>
        <x:v>0.75</x:v>
      </x:c>
      <x:c r="AK1197" s="36" t="n">
        <x:v>4</x:v>
      </x:c>
      <x:c r="AL1197" s="36" t="n">
        <x:v>8</x:v>
      </x:c>
      <x:c r="AM1197" s="36" t="n">
        <x:v>1</x:v>
      </x:c>
      <x:c r="AN1197" s="38" t="n">
        <x:f>IFERROR(AL1197/AG1197,0)</x:f>
        <x:v>0.4</x:v>
      </x:c>
      <x:c r="AO1197" s="36" t="n">
        <x:f>BK1196</x:f>
        <x:v>55</x:v>
      </x:c>
      <x:c r="AP1197" s="36" t="n">
        <x:f>BL1196</x:f>
        <x:v>26</x:v>
      </x:c>
      <x:c r="AQ1197" s="36" t="n">
        <x:f>BM1196</x:f>
        <x:v>32</x:v>
      </x:c>
      <x:c r="AR1197" s="36" t="n">
        <x:f>BN1196</x:f>
        <x:v>40</x:v>
      </x:c>
      <x:c r="AS1197" s="36" t="n">
        <x:f>BO1196</x:f>
        <x:v>50</x:v>
      </x:c>
      <x:c r="AT1197" s="36" t="n">
        <x:f>BP1196</x:f>
        <x:v>58</x:v>
      </x:c>
      <x:c r="AU1197" s="36" t="n">
        <x:f>BQ1196</x:f>
        <x:v>29</x:v>
      </x:c>
      <x:c r="AV1197" s="36" t="n">
        <x:f>BR1196</x:f>
        <x:v>28</x:v>
      </x:c>
      <x:c r="AW1197" s="36" t="n">
        <x:f>BS1196</x:f>
        <x:v>35</x:v>
      </x:c>
      <x:c r="AX1197" s="36" t="n">
        <x:f>BT1196</x:f>
        <x:v>41</x:v>
      </x:c>
      <x:c r="AY1197" s="36" t="n">
        <x:f>SUM(AO1197:AX1197)</x:f>
        <x:v>394</x:v>
      </x:c>
      <x:c r="AZ1197" s="36" t="n">
        <x:v>0</x:v>
      </x:c>
      <x:c r="BA1197" s="36" t="n">
        <x:v>16</x:v>
      </x:c>
      <x:c r="BB1197" s="36" t="n">
        <x:v>0</x:v>
      </x:c>
      <x:c r="BC1197" s="36" t="n">
        <x:v>0</x:v>
      </x:c>
      <x:c r="BD1197" s="36" t="n">
        <x:v>0</x:v>
      </x:c>
      <x:c r="BE1197" s="36" t="n">
        <x:v>0</x:v>
      </x:c>
      <x:c r="BF1197" s="36" t="n">
        <x:v>0</x:v>
      </x:c>
      <x:c r="BG1197" s="36" t="n">
        <x:v>12</x:v>
      </x:c>
      <x:c r="BH1197" s="36" t="n">
        <x:v>0</x:v>
      </x:c>
      <x:c r="BI1197" s="36" t="n">
        <x:v>0</x:v>
      </x:c>
      <x:c r="BJ1197" s="36"/>
      <x:c r="BK1197" s="36" t="n">
        <x:f>MAX(0,AO1197+AZ1197-BV1197)</x:f>
        <x:v>54</x:v>
      </x:c>
      <x:c r="BL1197" s="36" t="n">
        <x:f>MAX(0,AP1197+BA1197-BW1197)</x:f>
        <x:v>42</x:v>
      </x:c>
      <x:c r="BM1197" s="36" t="n">
        <x:f>MAX(0,AQ1197+BB1197-BX1197)</x:f>
        <x:v>32</x:v>
      </x:c>
      <x:c r="BN1197" s="36" t="n">
        <x:f>MAX(0,AR1197+BC1197-BY1197)</x:f>
        <x:v>40</x:v>
      </x:c>
      <x:c r="BO1197" s="36" t="n">
        <x:f>MAX(0,AS1197+BD1197-BZ1197)</x:f>
        <x:v>49</x:v>
      </x:c>
      <x:c r="BP1197" s="36" t="n">
        <x:f>MAX(0,AT1197+BE1197-CA1197)</x:f>
        <x:v>57</x:v>
      </x:c>
      <x:c r="BQ1197" s="36" t="n">
        <x:f>MAX(0,AU1197+BF1197-CB1197)</x:f>
        <x:v>29</x:v>
      </x:c>
      <x:c r="BR1197" s="36" t="n">
        <x:f>MAX(0,AV1197+BG1197-CC1197)</x:f>
        <x:v>39</x:v>
      </x:c>
      <x:c r="BS1197" s="36" t="n">
        <x:f>MAX(0,AW1197+BH1197-CD1197)</x:f>
        <x:v>34</x:v>
      </x:c>
      <x:c r="BT1197" s="36" t="n">
        <x:f>MAX(0,AX1197+BI1197-CE1197)</x:f>
        <x:v>40</x:v>
      </x:c>
      <x:c r="BU1197" s="36" t="n">
        <x:f>SUM(BK1197:BT1197)</x:f>
        <x:v>416</x:v>
      </x:c>
      <x:c r="BV1197" s="36" t="n">
        <x:v>1</x:v>
      </x:c>
      <x:c r="BW1197" s="36" t="n">
        <x:v>0</x:v>
      </x:c>
      <x:c r="BX1197" s="36" t="n">
        <x:v>0</x:v>
      </x:c>
      <x:c r="BY1197" s="36" t="n">
        <x:v>0</x:v>
      </x:c>
      <x:c r="BZ1197" s="36" t="n">
        <x:v>1</x:v>
      </x:c>
      <x:c r="CA1197" s="36" t="n">
        <x:v>1</x:v>
      </x:c>
      <x:c r="CB1197" s="36" t="n">
        <x:v>0</x:v>
      </x:c>
      <x:c r="CC1197" s="36" t="n">
        <x:v>1</x:v>
      </x:c>
      <x:c r="CD1197" s="36" t="n">
        <x:v>1</x:v>
      </x:c>
      <x:c r="CE1197" s="36" t="n">
        <x:v>1</x:v>
      </x:c>
      <x:c r="CF1197" s="36"/>
      <x:c r="CG1197" s="36" t="n">
        <x:f>SUM(BV1197,BW1197,BX1197,BY1197)</x:f>
        <x:v>1</x:v>
      </x:c>
      <x:c r="CH1197" s="36" t="n">
        <x:f>SUM(BZ1197,CA1197)</x:f>
        <x:v>2</x:v>
      </x:c>
      <x:c r="CI1197" s="36" t="n">
        <x:f>SUM(CB1197)</x:f>
        <x:v>0</x:v>
      </x:c>
      <x:c r="CJ1197" s="36" t="n">
        <x:f>SUM(CC1197,CD1197)</x:f>
        <x:v>2</x:v>
      </x:c>
      <x:c r="CK1197" s="36" t="n">
        <x:f>SUM(CE1197)</x:f>
        <x:v>1</x:v>
      </x:c>
      <x:c r="CL1197" s="36" t="n">
        <x:f>SUM(CG1197:CK1197)</x:f>
        <x:v>6</x:v>
      </x:c>
      <x:c r="CM1197" s="39" t="n">
        <x:f>SUM(BV1197*1,BW1197*1,BX1197*1,BY1197*1)</x:f>
        <x:v>1</x:v>
      </x:c>
      <x:c r="CN1197" s="39" t="n">
        <x:f>SUM(BZ1197*0.324,CA1197*0.416)</x:f>
        <x:v>0.74</x:v>
      </x:c>
      <x:c r="CO1197" s="39" t="n">
        <x:f>SUM(CB1197*0.75)</x:f>
        <x:v>0</x:v>
      </x:c>
      <x:c r="CP1197" s="39" t="n">
        <x:f>SUM(CC1197*0.325,CD1197*0.2)</x:f>
        <x:v>0.525</x:v>
      </x:c>
      <x:c r="CQ1197" s="39" t="n">
        <x:f>SUM(CE1197*0.24)</x:f>
        <x:v>0.24</x:v>
      </x:c>
      <x:c r="CR1197" s="39" t="n">
        <x:f>SUM(CM1197:CQ1197)</x:f>
        <x:v>2.505</x:v>
      </x:c>
      <x:c r="CS1197" s="36" t="n">
        <x:f>SUM(CG1197:CH1197)</x:f>
        <x:v>3</x:v>
      </x:c>
      <x:c r="CT1197" s="36" t="str"/>
      <x:c r="CU1197" s="36" t="n">
        <x:f>MIN(AG1197,CG1197)</x:f>
        <x:v>1</x:v>
      </x:c>
      <x:c r="CV1197" s="36" t="n">
        <x:f>MIN(AG1197,CH1197)</x:f>
        <x:v>2</x:v>
      </x:c>
      <x:c r="CW1197" s="36" t="n">
        <x:f>MIN(AG1197,CI1197)</x:f>
        <x:v>0</x:v>
      </x:c>
      <x:c r="CX1197" s="36" t="n">
        <x:f>MIN(AG1197,CJ1197)</x:f>
        <x:v>2</x:v>
      </x:c>
      <x:c r="CY1197" s="36" t="n">
        <x:f>MIN(AG1197,CK1197)</x:f>
        <x:v>1</x:v>
      </x:c>
    </x:row>
    <x:row r="1198" ht="18" customHeight="1">
      <x:c r="A1198" s="35" t="str">
        <x:v>Area TWT-01</x:v>
      </x:c>
      <x:c r="B1198" s="35" t="str">
        <x:v>Area Lead TWT-01</x:v>
      </x:c>
      <x:c r="C1198" s="35" t="str">
        <x:v>Field Lead TWT-10</x:v>
      </x:c>
      <x:c r="D1198" s="35" t="str">
        <x:v>City TWT-B</x:v>
      </x:c>
      <x:c r="E1198" s="35" t="n">
        <x:v>4</x:v>
      </x:c>
      <x:c r="F1198" s="35" t="n">
        <x:v>24</x:v>
      </x:c>
      <x:c r="G1198" s="35" t="n">
        <x:v>1</x:v>
      </x:c>
      <x:c r="H1198" s="35" t="str">
        <x:v>Promoter</x:v>
      </x:c>
      <x:c r="I1198" s="35" t="str">
        <x:v>Agency TWT-03</x:v>
      </x:c>
      <x:c r="J1198" s="35" t="str">
        <x:v>PR-TWT-017</x:v>
      </x:c>
      <x:c r="K1198" s="35" t="str">
        <x:v>Masked Promoter TWT-017</x:v>
      </x:c>
      <x:c r="L1198" s="35" t="str">
        <x:v>9XXXX10017</x:v>
      </x:c>
      <x:c r="M1198" s="37" t="n">
        <x:v>46221</x:v>
      </x:c>
      <x:c r="N1198" s="35" t="str">
        <x:v>Cohort 3</x:v>
      </x:c>
      <x:c r="O1198" s="35" t="str">
        <x:v>DIST-TWT-05</x:v>
      </x:c>
      <x:c r="P1198" s="35" t="str">
        <x:v>Masked Distributor TWT-05</x:v>
      </x:c>
      <x:c r="Q1198" s="35" t="str">
        <x:v>P-TWT-050</x:v>
      </x:c>
      <x:c r="R1198" s="35" t="str">
        <x:v>TWT-050</x:v>
      </x:c>
      <x:c r="S1198" s="35" t="str">
        <x:v>Masked Store TWT-050</x:v>
      </x:c>
      <x:c r="T1198" s="35" t="str">
        <x:v>XX1050</x:v>
      </x:c>
      <x:c r="U1198" s="35" t="str">
        <x:v>Health Store</x:v>
      </x:c>
      <x:c r="V1198" s="35" t="str">
        <x:v>Masked</x:v>
      </x:c>
      <x:c r="W1198" s="35" t="str">
        <x:v>Masked</x:v>
      </x:c>
      <x:c r="X1198" s="37" t="n">
        <x:v>46214</x:v>
      </x:c>
      <x:c r="Y1198" s="37" t="n">
        <x:v>46284</x:v>
      </x:c>
      <x:c r="Z1198" s="35" t="str">
        <x:v>W03</x:v>
      </x:c>
      <x:c r="AA1198" s="35" t="str">
        <x:v>Sep'26</x:v>
      </x:c>
      <x:c r="AB1198" s="35" t="str">
        <x:v>15 - 21</x:v>
      </x:c>
      <x:c r="AC1198" s="35" t="str">
        <x:v>Week 3 of Sep 2026</x:v>
      </x:c>
      <x:c r="AD1198" s="35" t="str">
        <x:v>Continue</x:v>
      </x:c>
      <x:c r="AE1198" s="35" t="str">
        <x:v>Normal operations</x:v>
      </x:c>
      <x:c r="AF1198" s="36" t="n">
        <x:v>53</x:v>
      </x:c>
      <x:c r="AG1198" s="36" t="n">
        <x:v>25</x:v>
      </x:c>
      <x:c r="AH1198" s="38" t="n">
        <x:f>IFERROR(AG1198/AF1198,0)</x:f>
        <x:v>0.4716981132075472</x:v>
      </x:c>
      <x:c r="AI1198" s="36" t="n">
        <x:v>23</x:v>
      </x:c>
      <x:c r="AJ1198" s="38" t="n">
        <x:f>IFERROR(AI1198/AG1198,0)</x:f>
        <x:v>0.92</x:v>
      </x:c>
      <x:c r="AK1198" s="36" t="n">
        <x:v>4</x:v>
      </x:c>
      <x:c r="AL1198" s="36" t="n">
        <x:v>11</x:v>
      </x:c>
      <x:c r="AM1198" s="36" t="n">
        <x:v>1</x:v>
      </x:c>
      <x:c r="AN1198" s="38" t="n">
        <x:f>IFERROR(AL1198/AG1198,0)</x:f>
        <x:v>0.44</x:v>
      </x:c>
      <x:c r="AO1198" s="36" t="n">
        <x:f>BK1197</x:f>
        <x:v>54</x:v>
      </x:c>
      <x:c r="AP1198" s="36" t="n">
        <x:f>BL1197</x:f>
        <x:v>42</x:v>
      </x:c>
      <x:c r="AQ1198" s="36" t="n">
        <x:f>BM1197</x:f>
        <x:v>32</x:v>
      </x:c>
      <x:c r="AR1198" s="36" t="n">
        <x:f>BN1197</x:f>
        <x:v>40</x:v>
      </x:c>
      <x:c r="AS1198" s="36" t="n">
        <x:f>BO1197</x:f>
        <x:v>49</x:v>
      </x:c>
      <x:c r="AT1198" s="36" t="n">
        <x:f>BP1197</x:f>
        <x:v>57</x:v>
      </x:c>
      <x:c r="AU1198" s="36" t="n">
        <x:f>BQ1197</x:f>
        <x:v>29</x:v>
      </x:c>
      <x:c r="AV1198" s="36" t="n">
        <x:f>BR1197</x:f>
        <x:v>39</x:v>
      </x:c>
      <x:c r="AW1198" s="36" t="n">
        <x:f>BS1197</x:f>
        <x:v>34</x:v>
      </x:c>
      <x:c r="AX1198" s="36" t="n">
        <x:f>BT1197</x:f>
        <x:v>40</x:v>
      </x:c>
      <x:c r="AY1198" s="36" t="n">
        <x:f>SUM(AO1198:AX1198)</x:f>
        <x:v>416</x:v>
      </x:c>
      <x:c r="AZ1198" s="36" t="n">
        <x:v>0</x:v>
      </x:c>
      <x:c r="BA1198" s="36" t="n">
        <x:v>0</x:v>
      </x:c>
      <x:c r="BB1198" s="36" t="n">
        <x:v>17</x:v>
      </x:c>
      <x:c r="BC1198" s="36" t="n">
        <x:v>0</x:v>
      </x:c>
      <x:c r="BD1198" s="36" t="n">
        <x:v>0</x:v>
      </x:c>
      <x:c r="BE1198" s="36" t="n">
        <x:v>0</x:v>
      </x:c>
      <x:c r="BF1198" s="36" t="n">
        <x:v>0</x:v>
      </x:c>
      <x:c r="BG1198" s="36" t="n">
        <x:v>0</x:v>
      </x:c>
      <x:c r="BH1198" s="36" t="n">
        <x:v>12</x:v>
      </x:c>
      <x:c r="BI1198" s="36" t="n">
        <x:v>0</x:v>
      </x:c>
      <x:c r="BJ1198" s="36"/>
      <x:c r="BK1198" s="36" t="n">
        <x:f>MAX(0,AO1198+AZ1198-BV1198)</x:f>
        <x:v>53</x:v>
      </x:c>
      <x:c r="BL1198" s="36" t="n">
        <x:f>MAX(0,AP1198+BA1198-BW1198)</x:f>
        <x:v>41</x:v>
      </x:c>
      <x:c r="BM1198" s="36" t="n">
        <x:f>MAX(0,AQ1198+BB1198-BX1198)</x:f>
        <x:v>48</x:v>
      </x:c>
      <x:c r="BN1198" s="36" t="n">
        <x:f>MAX(0,AR1198+BC1198-BY1198)</x:f>
        <x:v>39</x:v>
      </x:c>
      <x:c r="BO1198" s="36" t="n">
        <x:f>MAX(0,AS1198+BD1198-BZ1198)</x:f>
        <x:v>48</x:v>
      </x:c>
      <x:c r="BP1198" s="36" t="n">
        <x:f>MAX(0,AT1198+BE1198-CA1198)</x:f>
        <x:v>56</x:v>
      </x:c>
      <x:c r="BQ1198" s="36" t="n">
        <x:f>MAX(0,AU1198+BF1198-CB1198)</x:f>
        <x:v>29</x:v>
      </x:c>
      <x:c r="BR1198" s="36" t="n">
        <x:f>MAX(0,AV1198+BG1198-CC1198)</x:f>
        <x:v>38</x:v>
      </x:c>
      <x:c r="BS1198" s="36" t="n">
        <x:f>MAX(0,AW1198+BH1198-CD1198)</x:f>
        <x:v>46</x:v>
      </x:c>
      <x:c r="BT1198" s="36" t="n">
        <x:f>MAX(0,AX1198+BI1198-CE1198)</x:f>
        <x:v>39</x:v>
      </x:c>
      <x:c r="BU1198" s="36" t="n">
        <x:f>SUM(BK1198:BT1198)</x:f>
        <x:v>437</x:v>
      </x:c>
      <x:c r="BV1198" s="36" t="n">
        <x:v>1</x:v>
      </x:c>
      <x:c r="BW1198" s="36" t="n">
        <x:v>1</x:v>
      </x:c>
      <x:c r="BX1198" s="36" t="n">
        <x:v>1</x:v>
      </x:c>
      <x:c r="BY1198" s="36" t="n">
        <x:v>1</x:v>
      </x:c>
      <x:c r="BZ1198" s="36" t="n">
        <x:v>1</x:v>
      </x:c>
      <x:c r="CA1198" s="36" t="n">
        <x:v>1</x:v>
      </x:c>
      <x:c r="CB1198" s="36" t="n">
        <x:v>0</x:v>
      </x:c>
      <x:c r="CC1198" s="36" t="n">
        <x:v>1</x:v>
      </x:c>
      <x:c r="CD1198" s="36" t="n">
        <x:v>0</x:v>
      </x:c>
      <x:c r="CE1198" s="36" t="n">
        <x:v>1</x:v>
      </x:c>
      <x:c r="CF1198" s="36"/>
      <x:c r="CG1198" s="36" t="n">
        <x:f>SUM(BV1198,BW1198,BX1198,BY1198)</x:f>
        <x:v>4</x:v>
      </x:c>
      <x:c r="CH1198" s="36" t="n">
        <x:f>SUM(BZ1198,CA1198)</x:f>
        <x:v>2</x:v>
      </x:c>
      <x:c r="CI1198" s="36" t="n">
        <x:f>SUM(CB1198)</x:f>
        <x:v>0</x:v>
      </x:c>
      <x:c r="CJ1198" s="36" t="n">
        <x:f>SUM(CC1198,CD1198)</x:f>
        <x:v>1</x:v>
      </x:c>
      <x:c r="CK1198" s="36" t="n">
        <x:f>SUM(CE1198)</x:f>
        <x:v>1</x:v>
      </x:c>
      <x:c r="CL1198" s="36" t="n">
        <x:f>SUM(CG1198:CK1198)</x:f>
        <x:v>8</x:v>
      </x:c>
      <x:c r="CM1198" s="39" t="n">
        <x:f>SUM(BV1198*1,BW1198*1,BX1198*1,BY1198*1)</x:f>
        <x:v>4</x:v>
      </x:c>
      <x:c r="CN1198" s="39" t="n">
        <x:f>SUM(BZ1198*0.324,CA1198*0.416)</x:f>
        <x:v>0.74</x:v>
      </x:c>
      <x:c r="CO1198" s="39" t="n">
        <x:f>SUM(CB1198*0.75)</x:f>
        <x:v>0</x:v>
      </x:c>
      <x:c r="CP1198" s="39" t="n">
        <x:f>SUM(CC1198*0.325,CD1198*0.2)</x:f>
        <x:v>0.325</x:v>
      </x:c>
      <x:c r="CQ1198" s="39" t="n">
        <x:f>SUM(CE1198*0.24)</x:f>
        <x:v>0.24</x:v>
      </x:c>
      <x:c r="CR1198" s="39" t="n">
        <x:f>SUM(CM1198:CQ1198)</x:f>
        <x:v>5.305000000000001</x:v>
      </x:c>
      <x:c r="CS1198" s="36" t="n">
        <x:f>SUM(CG1198:CH1198)</x:f>
        <x:v>6</x:v>
      </x:c>
      <x:c r="CT1198" s="36" t="str"/>
      <x:c r="CU1198" s="36" t="n">
        <x:f>MIN(AG1198,CG1198)</x:f>
        <x:v>4</x:v>
      </x:c>
      <x:c r="CV1198" s="36" t="n">
        <x:f>MIN(AG1198,CH1198)</x:f>
        <x:v>2</x:v>
      </x:c>
      <x:c r="CW1198" s="36" t="n">
        <x:f>MIN(AG1198,CI1198)</x:f>
        <x:v>0</x:v>
      </x:c>
      <x:c r="CX1198" s="36" t="n">
        <x:f>MIN(AG1198,CJ1198)</x:f>
        <x:v>1</x:v>
      </x:c>
      <x:c r="CY1198" s="36" t="n">
        <x:f>MIN(AG1198,CK1198)</x:f>
        <x:v>1</x:v>
      </x:c>
    </x:row>
    <x:row r="1199" ht="18" customHeight="1">
      <x:c r="A1199" s="35" t="str">
        <x:v>Area TWT-01</x:v>
      </x:c>
      <x:c r="B1199" s="35" t="str">
        <x:v>Area Lead TWT-01</x:v>
      </x:c>
      <x:c r="C1199" s="35" t="str">
        <x:v>Field Lead TWT-10</x:v>
      </x:c>
      <x:c r="D1199" s="35" t="str">
        <x:v>City TWT-B</x:v>
      </x:c>
      <x:c r="E1199" s="35" t="n">
        <x:v>4</x:v>
      </x:c>
      <x:c r="F1199" s="35" t="n">
        <x:v>24</x:v>
      </x:c>
      <x:c r="G1199" s="35" t="n">
        <x:v>1</x:v>
      </x:c>
      <x:c r="H1199" s="35" t="str">
        <x:v>Promoter</x:v>
      </x:c>
      <x:c r="I1199" s="35" t="str">
        <x:v>Agency TWT-03</x:v>
      </x:c>
      <x:c r="J1199" s="35" t="str">
        <x:v>PR-TWT-017</x:v>
      </x:c>
      <x:c r="K1199" s="35" t="str">
        <x:v>Masked Promoter TWT-017</x:v>
      </x:c>
      <x:c r="L1199" s="35" t="str">
        <x:v>9XXXX10017</x:v>
      </x:c>
      <x:c r="M1199" s="37" t="n">
        <x:v>46221</x:v>
      </x:c>
      <x:c r="N1199" s="35" t="str">
        <x:v>Cohort 3</x:v>
      </x:c>
      <x:c r="O1199" s="35" t="str">
        <x:v>DIST-TWT-05</x:v>
      </x:c>
      <x:c r="P1199" s="35" t="str">
        <x:v>Masked Distributor TWT-05</x:v>
      </x:c>
      <x:c r="Q1199" s="35" t="str">
        <x:v>P-TWT-050</x:v>
      </x:c>
      <x:c r="R1199" s="35" t="str">
        <x:v>TWT-050</x:v>
      </x:c>
      <x:c r="S1199" s="35" t="str">
        <x:v>Masked Store TWT-050</x:v>
      </x:c>
      <x:c r="T1199" s="35" t="str">
        <x:v>XX1050</x:v>
      </x:c>
      <x:c r="U1199" s="35" t="str">
        <x:v>Health Store</x:v>
      </x:c>
      <x:c r="V1199" s="35" t="str">
        <x:v>Masked</x:v>
      </x:c>
      <x:c r="W1199" s="35" t="str">
        <x:v>Masked</x:v>
      </x:c>
      <x:c r="X1199" s="37" t="n">
        <x:v>46214</x:v>
      </x:c>
      <x:c r="Y1199" s="37" t="n">
        <x:v>46286</x:v>
      </x:c>
      <x:c r="Z1199" s="35" t="str">
        <x:v>W03</x:v>
      </x:c>
      <x:c r="AA1199" s="35" t="str">
        <x:v>Sep'26</x:v>
      </x:c>
      <x:c r="AB1199" s="35" t="str">
        <x:v>15 - 21</x:v>
      </x:c>
      <x:c r="AC1199" s="35" t="str">
        <x:v>Week 3 of Sep 2026</x:v>
      </x:c>
      <x:c r="AD1199" s="35" t="str">
        <x:v>Continue</x:v>
      </x:c>
      <x:c r="AE1199" s="35" t="str"/>
      <x:c r="AF1199" s="36" t="n">
        <x:v>45</x:v>
      </x:c>
      <x:c r="AG1199" s="36" t="n">
        <x:v>19</x:v>
      </x:c>
      <x:c r="AH1199" s="38" t="n">
        <x:f>IFERROR(AG1199/AF1199,0)</x:f>
        <x:v>0.4222222222222222</x:v>
      </x:c>
      <x:c r="AI1199" s="36" t="n">
        <x:v>17</x:v>
      </x:c>
      <x:c r="AJ1199" s="38" t="n">
        <x:f>IFERROR(AI1199/AG1199,0)</x:f>
        <x:v>0.8947368421052632</x:v>
      </x:c>
      <x:c r="AK1199" s="36" t="n">
        <x:v>2</x:v>
      </x:c>
      <x:c r="AL1199" s="36" t="n">
        <x:v>8</x:v>
      </x:c>
      <x:c r="AM1199" s="36" t="n">
        <x:v>1</x:v>
      </x:c>
      <x:c r="AN1199" s="38" t="n">
        <x:f>IFERROR(AL1199/AG1199,0)</x:f>
        <x:v>0.42105263157894735</x:v>
      </x:c>
      <x:c r="AO1199" s="36" t="n">
        <x:f>BK1198</x:f>
        <x:v>53</x:v>
      </x:c>
      <x:c r="AP1199" s="36" t="n">
        <x:f>BL1198</x:f>
        <x:v>41</x:v>
      </x:c>
      <x:c r="AQ1199" s="36" t="n">
        <x:f>BM1198</x:f>
        <x:v>48</x:v>
      </x:c>
      <x:c r="AR1199" s="36" t="n">
        <x:f>BN1198</x:f>
        <x:v>39</x:v>
      </x:c>
      <x:c r="AS1199" s="36" t="n">
        <x:f>BO1198</x:f>
        <x:v>48</x:v>
      </x:c>
      <x:c r="AT1199" s="36" t="n">
        <x:f>BP1198</x:f>
        <x:v>56</x:v>
      </x:c>
      <x:c r="AU1199" s="36" t="n">
        <x:f>BQ1198</x:f>
        <x:v>29</x:v>
      </x:c>
      <x:c r="AV1199" s="36" t="n">
        <x:f>BR1198</x:f>
        <x:v>38</x:v>
      </x:c>
      <x:c r="AW1199" s="36" t="n">
        <x:f>BS1198</x:f>
        <x:v>46</x:v>
      </x:c>
      <x:c r="AX1199" s="36" t="n">
        <x:f>BT1198</x:f>
        <x:v>39</x:v>
      </x:c>
      <x:c r="AY1199" s="36" t="n">
        <x:f>SUM(AO1199:AX1199)</x:f>
        <x:v>437</x:v>
      </x:c>
      <x:c r="AZ1199" s="36" t="n">
        <x:v>0</x:v>
      </x:c>
      <x:c r="BA1199" s="36" t="n">
        <x:v>0</x:v>
      </x:c>
      <x:c r="BB1199" s="36" t="n">
        <x:v>0</x:v>
      </x:c>
      <x:c r="BC1199" s="36" t="n">
        <x:v>13</x:v>
      </x:c>
      <x:c r="BD1199" s="36" t="n">
        <x:v>0</x:v>
      </x:c>
      <x:c r="BE1199" s="36" t="n">
        <x:v>0</x:v>
      </x:c>
      <x:c r="BF1199" s="36" t="n">
        <x:v>0</x:v>
      </x:c>
      <x:c r="BG1199" s="36" t="n">
        <x:v>0</x:v>
      </x:c>
      <x:c r="BH1199" s="36" t="n">
        <x:v>0</x:v>
      </x:c>
      <x:c r="BI1199" s="36" t="n">
        <x:v>14</x:v>
      </x:c>
      <x:c r="BJ1199" s="36"/>
      <x:c r="BK1199" s="36" t="n">
        <x:f>MAX(0,AO1199+AZ1199-BV1199)</x:f>
        <x:v>53</x:v>
      </x:c>
      <x:c r="BL1199" s="36" t="n">
        <x:f>MAX(0,AP1199+BA1199-BW1199)</x:f>
        <x:v>40</x:v>
      </x:c>
      <x:c r="BM1199" s="36" t="n">
        <x:f>MAX(0,AQ1199+BB1199-BX1199)</x:f>
        <x:v>47</x:v>
      </x:c>
      <x:c r="BN1199" s="36" t="n">
        <x:f>MAX(0,AR1199+BC1199-BY1199)</x:f>
        <x:v>52</x:v>
      </x:c>
      <x:c r="BO1199" s="36" t="n">
        <x:f>MAX(0,AS1199+BD1199-BZ1199)</x:f>
        <x:v>47</x:v>
      </x:c>
      <x:c r="BP1199" s="36" t="n">
        <x:f>MAX(0,AT1199+BE1199-CA1199)</x:f>
        <x:v>55</x:v>
      </x:c>
      <x:c r="BQ1199" s="36" t="n">
        <x:f>MAX(0,AU1199+BF1199-CB1199)</x:f>
        <x:v>28</x:v>
      </x:c>
      <x:c r="BR1199" s="36" t="n">
        <x:f>MAX(0,AV1199+BG1199-CC1199)</x:f>
        <x:v>37</x:v>
      </x:c>
      <x:c r="BS1199" s="36" t="n">
        <x:f>MAX(0,AW1199+BH1199-CD1199)</x:f>
        <x:v>45</x:v>
      </x:c>
      <x:c r="BT1199" s="36" t="n">
        <x:f>MAX(0,AX1199+BI1199-CE1199)</x:f>
        <x:v>52</x:v>
      </x:c>
      <x:c r="BU1199" s="36" t="n">
        <x:f>SUM(BK1199:BT1199)</x:f>
        <x:v>456</x:v>
      </x:c>
      <x:c r="BV1199" s="36" t="n">
        <x:v>0</x:v>
      </x:c>
      <x:c r="BW1199" s="36" t="n">
        <x:v>1</x:v>
      </x:c>
      <x:c r="BX1199" s="36" t="n">
        <x:v>1</x:v>
      </x:c>
      <x:c r="BY1199" s="36" t="n">
        <x:v>0</x:v>
      </x:c>
      <x:c r="BZ1199" s="36" t="n">
        <x:v>1</x:v>
      </x:c>
      <x:c r="CA1199" s="36" t="n">
        <x:v>1</x:v>
      </x:c>
      <x:c r="CB1199" s="36" t="n">
        <x:v>1</x:v>
      </x:c>
      <x:c r="CC1199" s="36" t="n">
        <x:v>1</x:v>
      </x:c>
      <x:c r="CD1199" s="36" t="n">
        <x:v>1</x:v>
      </x:c>
      <x:c r="CE1199" s="36" t="n">
        <x:v>1</x:v>
      </x:c>
      <x:c r="CF1199" s="36"/>
      <x:c r="CG1199" s="36" t="n">
        <x:f>SUM(BV1199,BW1199,BX1199,BY1199)</x:f>
        <x:v>2</x:v>
      </x:c>
      <x:c r="CH1199" s="36" t="n">
        <x:f>SUM(BZ1199,CA1199)</x:f>
        <x:v>2</x:v>
      </x:c>
      <x:c r="CI1199" s="36" t="n">
        <x:f>SUM(CB1199)</x:f>
        <x:v>1</x:v>
      </x:c>
      <x:c r="CJ1199" s="36" t="n">
        <x:f>SUM(CC1199,CD1199)</x:f>
        <x:v>2</x:v>
      </x:c>
      <x:c r="CK1199" s="36" t="n">
        <x:f>SUM(CE1199)</x:f>
        <x:v>1</x:v>
      </x:c>
      <x:c r="CL1199" s="36" t="n">
        <x:f>SUM(CG1199:CK1199)</x:f>
        <x:v>8</x:v>
      </x:c>
      <x:c r="CM1199" s="39" t="n">
        <x:f>SUM(BV1199*1,BW1199*1,BX1199*1,BY1199*1)</x:f>
        <x:v>2</x:v>
      </x:c>
      <x:c r="CN1199" s="39" t="n">
        <x:f>SUM(BZ1199*0.324,CA1199*0.416)</x:f>
        <x:v>0.74</x:v>
      </x:c>
      <x:c r="CO1199" s="39" t="n">
        <x:f>SUM(CB1199*0.75)</x:f>
        <x:v>0.75</x:v>
      </x:c>
      <x:c r="CP1199" s="39" t="n">
        <x:f>SUM(CC1199*0.325,CD1199*0.2)</x:f>
        <x:v>0.525</x:v>
      </x:c>
      <x:c r="CQ1199" s="39" t="n">
        <x:f>SUM(CE1199*0.24)</x:f>
        <x:v>0.24</x:v>
      </x:c>
      <x:c r="CR1199" s="39" t="n">
        <x:f>SUM(CM1199:CQ1199)</x:f>
        <x:v>4.255000000000001</x:v>
      </x:c>
      <x:c r="CS1199" s="36" t="n">
        <x:f>SUM(CG1199:CH1199)</x:f>
        <x:v>4</x:v>
      </x:c>
      <x:c r="CT1199" s="36" t="str"/>
      <x:c r="CU1199" s="36" t="n">
        <x:f>MIN(AG1199,CG1199)</x:f>
        <x:v>2</x:v>
      </x:c>
      <x:c r="CV1199" s="36" t="n">
        <x:f>MIN(AG1199,CH1199)</x:f>
        <x:v>2</x:v>
      </x:c>
      <x:c r="CW1199" s="36" t="n">
        <x:f>MIN(AG1199,CI1199)</x:f>
        <x:v>1</x:v>
      </x:c>
      <x:c r="CX1199" s="36" t="n">
        <x:f>MIN(AG1199,CJ1199)</x:f>
        <x:v>2</x:v>
      </x:c>
      <x:c r="CY1199" s="36" t="n">
        <x:f>MIN(AG1199,CK1199)</x:f>
        <x:v>1</x:v>
      </x:c>
    </x:row>
    <x:row r="1200" ht="18" customHeight="1">
      <x:c r="A1200" s="35" t="str">
        <x:v>Area TWT-01</x:v>
      </x:c>
      <x:c r="B1200" s="35" t="str">
        <x:v>Area Lead TWT-01</x:v>
      </x:c>
      <x:c r="C1200" s="35" t="str">
        <x:v>Field Lead TWT-10</x:v>
      </x:c>
      <x:c r="D1200" s="35" t="str">
        <x:v>City TWT-B</x:v>
      </x:c>
      <x:c r="E1200" s="35" t="n">
        <x:v>4</x:v>
      </x:c>
      <x:c r="F1200" s="35" t="n">
        <x:v>24</x:v>
      </x:c>
      <x:c r="G1200" s="35" t="n">
        <x:v>1</x:v>
      </x:c>
      <x:c r="H1200" s="35" t="str">
        <x:v>Promoter</x:v>
      </x:c>
      <x:c r="I1200" s="35" t="str">
        <x:v>Agency TWT-03</x:v>
      </x:c>
      <x:c r="J1200" s="35" t="str">
        <x:v>PR-TWT-017</x:v>
      </x:c>
      <x:c r="K1200" s="35" t="str">
        <x:v>Masked Promoter TWT-017</x:v>
      </x:c>
      <x:c r="L1200" s="35" t="str">
        <x:v>9XXXX10017</x:v>
      </x:c>
      <x:c r="M1200" s="37" t="n">
        <x:v>46221</x:v>
      </x:c>
      <x:c r="N1200" s="35" t="str">
        <x:v>Cohort 3</x:v>
      </x:c>
      <x:c r="O1200" s="35" t="str">
        <x:v>DIST-TWT-05</x:v>
      </x:c>
      <x:c r="P1200" s="35" t="str">
        <x:v>Masked Distributor TWT-05</x:v>
      </x:c>
      <x:c r="Q1200" s="35" t="str">
        <x:v>P-TWT-050</x:v>
      </x:c>
      <x:c r="R1200" s="35" t="str">
        <x:v>TWT-050</x:v>
      </x:c>
      <x:c r="S1200" s="35" t="str">
        <x:v>Masked Store TWT-050</x:v>
      </x:c>
      <x:c r="T1200" s="35" t="str">
        <x:v>XX1050</x:v>
      </x:c>
      <x:c r="U1200" s="35" t="str">
        <x:v>Health Store</x:v>
      </x:c>
      <x:c r="V1200" s="35" t="str">
        <x:v>Masked</x:v>
      </x:c>
      <x:c r="W1200" s="35" t="str">
        <x:v>Masked</x:v>
      </x:c>
      <x:c r="X1200" s="37" t="n">
        <x:v>46214</x:v>
      </x:c>
      <x:c r="Y1200" s="37" t="n">
        <x:v>46287</x:v>
      </x:c>
      <x:c r="Z1200" s="35" t="str">
        <x:v>W04</x:v>
      </x:c>
      <x:c r="AA1200" s="35" t="str">
        <x:v>Sep'26</x:v>
      </x:c>
      <x:c r="AB1200" s="35" t="str">
        <x:v>22 - 28</x:v>
      </x:c>
      <x:c r="AC1200" s="35" t="str">
        <x:v>Week 4 of Sep 2026</x:v>
      </x:c>
      <x:c r="AD1200" s="35" t="str">
        <x:v>Continue</x:v>
      </x:c>
      <x:c r="AE1200" s="35" t="str"/>
      <x:c r="AF1200" s="36" t="n">
        <x:v>57</x:v>
      </x:c>
      <x:c r="AG1200" s="36" t="n">
        <x:v>18</x:v>
      </x:c>
      <x:c r="AH1200" s="38" t="n">
        <x:f>IFERROR(AG1200/AF1200,0)</x:f>
        <x:v>0.3157894736842105</x:v>
      </x:c>
      <x:c r="AI1200" s="36" t="n">
        <x:v>15</x:v>
      </x:c>
      <x:c r="AJ1200" s="38" t="n">
        <x:f>IFERROR(AI1200/AG1200,0)</x:f>
        <x:v>0.8333333333333334</x:v>
      </x:c>
      <x:c r="AK1200" s="36" t="n">
        <x:v>6</x:v>
      </x:c>
      <x:c r="AL1200" s="36" t="n">
        <x:v>7</x:v>
      </x:c>
      <x:c r="AM1200" s="36" t="n">
        <x:v>1</x:v>
      </x:c>
      <x:c r="AN1200" s="38" t="n">
        <x:f>IFERROR(AL1200/AG1200,0)</x:f>
        <x:v>0.3888888888888889</x:v>
      </x:c>
      <x:c r="AO1200" s="36" t="n">
        <x:f>BK1199</x:f>
        <x:v>53</x:v>
      </x:c>
      <x:c r="AP1200" s="36" t="n">
        <x:f>BL1199</x:f>
        <x:v>40</x:v>
      </x:c>
      <x:c r="AQ1200" s="36" t="n">
        <x:f>BM1199</x:f>
        <x:v>47</x:v>
      </x:c>
      <x:c r="AR1200" s="36" t="n">
        <x:f>BN1199</x:f>
        <x:v>52</x:v>
      </x:c>
      <x:c r="AS1200" s="36" t="n">
        <x:f>BO1199</x:f>
        <x:v>47</x:v>
      </x:c>
      <x:c r="AT1200" s="36" t="n">
        <x:f>BP1199</x:f>
        <x:v>55</x:v>
      </x:c>
      <x:c r="AU1200" s="36" t="n">
        <x:f>BQ1199</x:f>
        <x:v>28</x:v>
      </x:c>
      <x:c r="AV1200" s="36" t="n">
        <x:f>BR1199</x:f>
        <x:v>37</x:v>
      </x:c>
      <x:c r="AW1200" s="36" t="n">
        <x:f>BS1199</x:f>
        <x:v>45</x:v>
      </x:c>
      <x:c r="AX1200" s="36" t="n">
        <x:f>BT1199</x:f>
        <x:v>52</x:v>
      </x:c>
      <x:c r="AY1200" s="36" t="n">
        <x:f>SUM(AO1200:AX1200)</x:f>
        <x:v>456</x:v>
      </x:c>
      <x:c r="AZ1200" s="36" t="n">
        <x:v>0</x:v>
      </x:c>
      <x:c r="BA1200" s="36" t="n">
        <x:v>0</x:v>
      </x:c>
      <x:c r="BB1200" s="36" t="n">
        <x:v>0</x:v>
      </x:c>
      <x:c r="BC1200" s="36" t="n">
        <x:v>0</x:v>
      </x:c>
      <x:c r="BD1200" s="36" t="n">
        <x:v>17</x:v>
      </x:c>
      <x:c r="BE1200" s="36" t="n">
        <x:v>0</x:v>
      </x:c>
      <x:c r="BF1200" s="36" t="n">
        <x:v>0</x:v>
      </x:c>
      <x:c r="BG1200" s="36" t="n">
        <x:v>0</x:v>
      </x:c>
      <x:c r="BH1200" s="36" t="n">
        <x:v>0</x:v>
      </x:c>
      <x:c r="BI1200" s="36" t="n">
        <x:v>0</x:v>
      </x:c>
      <x:c r="BJ1200" s="36"/>
      <x:c r="BK1200" s="36" t="n">
        <x:f>MAX(0,AO1200+AZ1200-BV1200)</x:f>
        <x:v>53</x:v>
      </x:c>
      <x:c r="BL1200" s="36" t="n">
        <x:f>MAX(0,AP1200+BA1200-BW1200)</x:f>
        <x:v>39</x:v>
      </x:c>
      <x:c r="BM1200" s="36" t="n">
        <x:f>MAX(0,AQ1200+BB1200-BX1200)</x:f>
        <x:v>47</x:v>
      </x:c>
      <x:c r="BN1200" s="36" t="n">
        <x:f>MAX(0,AR1200+BC1200-BY1200)</x:f>
        <x:v>52</x:v>
      </x:c>
      <x:c r="BO1200" s="36" t="n">
        <x:f>MAX(0,AS1200+BD1200-BZ1200)</x:f>
        <x:v>63</x:v>
      </x:c>
      <x:c r="BP1200" s="36" t="n">
        <x:f>MAX(0,AT1200+BE1200-CA1200)</x:f>
        <x:v>54</x:v>
      </x:c>
      <x:c r="BQ1200" s="36" t="n">
        <x:f>MAX(0,AU1200+BF1200-CB1200)</x:f>
        <x:v>27</x:v>
      </x:c>
      <x:c r="BR1200" s="36" t="n">
        <x:f>MAX(0,AV1200+BG1200-CC1200)</x:f>
        <x:v>36</x:v>
      </x:c>
      <x:c r="BS1200" s="36" t="n">
        <x:f>MAX(0,AW1200+BH1200-CD1200)</x:f>
        <x:v>44</x:v>
      </x:c>
      <x:c r="BT1200" s="36" t="n">
        <x:f>MAX(0,AX1200+BI1200-CE1200)</x:f>
        <x:v>51</x:v>
      </x:c>
      <x:c r="BU1200" s="36" t="n">
        <x:f>SUM(BK1200:BT1200)</x:f>
        <x:v>466</x:v>
      </x:c>
      <x:c r="BV1200" s="36" t="n">
        <x:v>0</x:v>
      </x:c>
      <x:c r="BW1200" s="36" t="n">
        <x:v>1</x:v>
      </x:c>
      <x:c r="BX1200" s="36" t="n">
        <x:v>0</x:v>
      </x:c>
      <x:c r="BY1200" s="36" t="n">
        <x:v>0</x:v>
      </x:c>
      <x:c r="BZ1200" s="36" t="n">
        <x:v>1</x:v>
      </x:c>
      <x:c r="CA1200" s="36" t="n">
        <x:v>1</x:v>
      </x:c>
      <x:c r="CB1200" s="36" t="n">
        <x:v>1</x:v>
      </x:c>
      <x:c r="CC1200" s="36" t="n">
        <x:v>1</x:v>
      </x:c>
      <x:c r="CD1200" s="36" t="n">
        <x:v>1</x:v>
      </x:c>
      <x:c r="CE1200" s="36" t="n">
        <x:v>1</x:v>
      </x:c>
      <x:c r="CF1200" s="36"/>
      <x:c r="CG1200" s="36" t="n">
        <x:f>SUM(BV1200,BW1200,BX1200,BY1200)</x:f>
        <x:v>1</x:v>
      </x:c>
      <x:c r="CH1200" s="36" t="n">
        <x:f>SUM(BZ1200,CA1200)</x:f>
        <x:v>2</x:v>
      </x:c>
      <x:c r="CI1200" s="36" t="n">
        <x:f>SUM(CB1200)</x:f>
        <x:v>1</x:v>
      </x:c>
      <x:c r="CJ1200" s="36" t="n">
        <x:f>SUM(CC1200,CD1200)</x:f>
        <x:v>2</x:v>
      </x:c>
      <x:c r="CK1200" s="36" t="n">
        <x:f>SUM(CE1200)</x:f>
        <x:v>1</x:v>
      </x:c>
      <x:c r="CL1200" s="36" t="n">
        <x:f>SUM(CG1200:CK1200)</x:f>
        <x:v>7</x:v>
      </x:c>
      <x:c r="CM1200" s="39" t="n">
        <x:f>SUM(BV1200*1,BW1200*1,BX1200*1,BY1200*1)</x:f>
        <x:v>1</x:v>
      </x:c>
      <x:c r="CN1200" s="39" t="n">
        <x:f>SUM(BZ1200*0.324,CA1200*0.416)</x:f>
        <x:v>0.74</x:v>
      </x:c>
      <x:c r="CO1200" s="39" t="n">
        <x:f>SUM(CB1200*0.75)</x:f>
        <x:v>0.75</x:v>
      </x:c>
      <x:c r="CP1200" s="39" t="n">
        <x:f>SUM(CC1200*0.325,CD1200*0.2)</x:f>
        <x:v>0.525</x:v>
      </x:c>
      <x:c r="CQ1200" s="39" t="n">
        <x:f>SUM(CE1200*0.24)</x:f>
        <x:v>0.24</x:v>
      </x:c>
      <x:c r="CR1200" s="39" t="n">
        <x:f>SUM(CM1200:CQ1200)</x:f>
        <x:v>3.255</x:v>
      </x:c>
      <x:c r="CS1200" s="36" t="n">
        <x:f>SUM(CG1200:CH1200)</x:f>
        <x:v>3</x:v>
      </x:c>
      <x:c r="CT1200" s="36" t="str"/>
      <x:c r="CU1200" s="36" t="n">
        <x:f>MIN(AG1200,CG1200)</x:f>
        <x:v>1</x:v>
      </x:c>
      <x:c r="CV1200" s="36" t="n">
        <x:f>MIN(AG1200,CH1200)</x:f>
        <x:v>2</x:v>
      </x:c>
      <x:c r="CW1200" s="36" t="n">
        <x:f>MIN(AG1200,CI1200)</x:f>
        <x:v>1</x:v>
      </x:c>
      <x:c r="CX1200" s="36" t="n">
        <x:f>MIN(AG1200,CJ1200)</x:f>
        <x:v>2</x:v>
      </x:c>
      <x:c r="CY1200" s="36" t="n">
        <x:f>MIN(AG1200,CK1200)</x:f>
        <x:v>1</x:v>
      </x:c>
    </x:row>
    <x:row r="1201" ht="18" customHeight="1">
      <x:c r="A1201" s="35" t="str">
        <x:v>Area TWT-01</x:v>
      </x:c>
      <x:c r="B1201" s="35" t="str">
        <x:v>Area Lead TWT-01</x:v>
      </x:c>
      <x:c r="C1201" s="35" t="str">
        <x:v>Field Lead TWT-10</x:v>
      </x:c>
      <x:c r="D1201" s="35" t="str">
        <x:v>City TWT-B</x:v>
      </x:c>
      <x:c r="E1201" s="35" t="n">
        <x:v>4</x:v>
      </x:c>
      <x:c r="F1201" s="35" t="n">
        <x:v>24</x:v>
      </x:c>
      <x:c r="G1201" s="35" t="n">
        <x:v>1</x:v>
      </x:c>
      <x:c r="H1201" s="35" t="str">
        <x:v>Promoter</x:v>
      </x:c>
      <x:c r="I1201" s="35" t="str">
        <x:v>Agency TWT-03</x:v>
      </x:c>
      <x:c r="J1201" s="35" t="str">
        <x:v>PR-TWT-017</x:v>
      </x:c>
      <x:c r="K1201" s="35" t="str">
        <x:v>Masked Promoter TWT-017</x:v>
      </x:c>
      <x:c r="L1201" s="35" t="str">
        <x:v>9XXXX10017</x:v>
      </x:c>
      <x:c r="M1201" s="37" t="n">
        <x:v>46221</x:v>
      </x:c>
      <x:c r="N1201" s="35" t="str">
        <x:v>Cohort 3</x:v>
      </x:c>
      <x:c r="O1201" s="35" t="str">
        <x:v>DIST-TWT-05</x:v>
      </x:c>
      <x:c r="P1201" s="35" t="str">
        <x:v>Masked Distributor TWT-05</x:v>
      </x:c>
      <x:c r="Q1201" s="35" t="str">
        <x:v>P-TWT-050</x:v>
      </x:c>
      <x:c r="R1201" s="35" t="str">
        <x:v>TWT-050</x:v>
      </x:c>
      <x:c r="S1201" s="35" t="str">
        <x:v>Masked Store TWT-050</x:v>
      </x:c>
      <x:c r="T1201" s="35" t="str">
        <x:v>XX1050</x:v>
      </x:c>
      <x:c r="U1201" s="35" t="str">
        <x:v>Health Store</x:v>
      </x:c>
      <x:c r="V1201" s="35" t="str">
        <x:v>Masked</x:v>
      </x:c>
      <x:c r="W1201" s="35" t="str">
        <x:v>Masked</x:v>
      </x:c>
      <x:c r="X1201" s="37" t="n">
        <x:v>46214</x:v>
      </x:c>
      <x:c r="Y1201" s="37" t="n">
        <x:v>46288</x:v>
      </x:c>
      <x:c r="Z1201" s="35" t="str">
        <x:v>W04</x:v>
      </x:c>
      <x:c r="AA1201" s="35" t="str">
        <x:v>Sep'26</x:v>
      </x:c>
      <x:c r="AB1201" s="35" t="str">
        <x:v>22 - 28</x:v>
      </x:c>
      <x:c r="AC1201" s="35" t="str">
        <x:v>Week 4 of Sep 2026</x:v>
      </x:c>
      <x:c r="AD1201" s="35" t="str">
        <x:v>Continue</x:v>
      </x:c>
      <x:c r="AE1201" s="35" t="str"/>
      <x:c r="AF1201" s="36" t="n">
        <x:v>43</x:v>
      </x:c>
      <x:c r="AG1201" s="36" t="n">
        <x:v>15</x:v>
      </x:c>
      <x:c r="AH1201" s="38" t="n">
        <x:f>IFERROR(AG1201/AF1201,0)</x:f>
        <x:v>0.3488372093023256</x:v>
      </x:c>
      <x:c r="AI1201" s="36" t="n">
        <x:v>10</x:v>
      </x:c>
      <x:c r="AJ1201" s="38" t="n">
        <x:f>IFERROR(AI1201/AG1201,0)</x:f>
        <x:v>0.6666666666666666</x:v>
      </x:c>
      <x:c r="AK1201" s="36" t="n">
        <x:v>3</x:v>
      </x:c>
      <x:c r="AL1201" s="36" t="n">
        <x:v>3</x:v>
      </x:c>
      <x:c r="AM1201" s="36" t="n">
        <x:v>1</x:v>
      </x:c>
      <x:c r="AN1201" s="38" t="n">
        <x:f>IFERROR(AL1201/AG1201,0)</x:f>
        <x:v>0.2</x:v>
      </x:c>
      <x:c r="AO1201" s="36" t="n">
        <x:f>BK1200</x:f>
        <x:v>53</x:v>
      </x:c>
      <x:c r="AP1201" s="36" t="n">
        <x:f>BL1200</x:f>
        <x:v>39</x:v>
      </x:c>
      <x:c r="AQ1201" s="36" t="n">
        <x:f>BM1200</x:f>
        <x:v>47</x:v>
      </x:c>
      <x:c r="AR1201" s="36" t="n">
        <x:f>BN1200</x:f>
        <x:v>52</x:v>
      </x:c>
      <x:c r="AS1201" s="36" t="n">
        <x:f>BO1200</x:f>
        <x:v>63</x:v>
      </x:c>
      <x:c r="AT1201" s="36" t="n">
        <x:f>BP1200</x:f>
        <x:v>54</x:v>
      </x:c>
      <x:c r="AU1201" s="36" t="n">
        <x:f>BQ1200</x:f>
        <x:v>27</x:v>
      </x:c>
      <x:c r="AV1201" s="36" t="n">
        <x:f>BR1200</x:f>
        <x:v>36</x:v>
      </x:c>
      <x:c r="AW1201" s="36" t="n">
        <x:f>BS1200</x:f>
        <x:v>44</x:v>
      </x:c>
      <x:c r="AX1201" s="36" t="n">
        <x:f>BT1200</x:f>
        <x:v>51</x:v>
      </x:c>
      <x:c r="AY1201" s="36" t="n">
        <x:f>SUM(AO1201:AX1201)</x:f>
        <x:v>466</x:v>
      </x:c>
      <x:c r="AZ1201" s="36" t="n">
        <x:v>0</x:v>
      </x:c>
      <x:c r="BA1201" s="36" t="n">
        <x:v>0</x:v>
      </x:c>
      <x:c r="BB1201" s="36" t="n">
        <x:v>0</x:v>
      </x:c>
      <x:c r="BC1201" s="36" t="n">
        <x:v>0</x:v>
      </x:c>
      <x:c r="BD1201" s="36" t="n">
        <x:v>0</x:v>
      </x:c>
      <x:c r="BE1201" s="36" t="n">
        <x:v>12</x:v>
      </x:c>
      <x:c r="BF1201" s="36" t="n">
        <x:v>0</x:v>
      </x:c>
      <x:c r="BG1201" s="36" t="n">
        <x:v>0</x:v>
      </x:c>
      <x:c r="BH1201" s="36" t="n">
        <x:v>0</x:v>
      </x:c>
      <x:c r="BI1201" s="36" t="n">
        <x:v>0</x:v>
      </x:c>
      <x:c r="BJ1201" s="36"/>
      <x:c r="BK1201" s="36" t="n">
        <x:f>MAX(0,AO1201+AZ1201-BV1201)</x:f>
        <x:v>53</x:v>
      </x:c>
      <x:c r="BL1201" s="36" t="n">
        <x:f>MAX(0,AP1201+BA1201-BW1201)</x:f>
        <x:v>38</x:v>
      </x:c>
      <x:c r="BM1201" s="36" t="n">
        <x:f>MAX(0,AQ1201+BB1201-BX1201)</x:f>
        <x:v>47</x:v>
      </x:c>
      <x:c r="BN1201" s="36" t="n">
        <x:f>MAX(0,AR1201+BC1201-BY1201)</x:f>
        <x:v>52</x:v>
      </x:c>
      <x:c r="BO1201" s="36" t="n">
        <x:f>MAX(0,AS1201+BD1201-BZ1201)</x:f>
        <x:v>62</x:v>
      </x:c>
      <x:c r="BP1201" s="36" t="n">
        <x:f>MAX(0,AT1201+BE1201-CA1201)</x:f>
        <x:v>65</x:v>
      </x:c>
      <x:c r="BQ1201" s="36" t="n">
        <x:f>MAX(0,AU1201+BF1201-CB1201)</x:f>
        <x:v>27</x:v>
      </x:c>
      <x:c r="BR1201" s="36" t="n">
        <x:f>MAX(0,AV1201+BG1201-CC1201)</x:f>
        <x:v>35</x:v>
      </x:c>
      <x:c r="BS1201" s="36" t="n">
        <x:f>MAX(0,AW1201+BH1201-CD1201)</x:f>
        <x:v>44</x:v>
      </x:c>
      <x:c r="BT1201" s="36" t="n">
        <x:f>MAX(0,AX1201+BI1201-CE1201)</x:f>
        <x:v>50</x:v>
      </x:c>
      <x:c r="BU1201" s="36" t="n">
        <x:f>SUM(BK1201:BT1201)</x:f>
        <x:v>473</x:v>
      </x:c>
      <x:c r="BV1201" s="36" t="n">
        <x:v>0</x:v>
      </x:c>
      <x:c r="BW1201" s="36" t="n">
        <x:v>1</x:v>
      </x:c>
      <x:c r="BX1201" s="36" t="n">
        <x:v>0</x:v>
      </x:c>
      <x:c r="BY1201" s="36" t="n">
        <x:v>0</x:v>
      </x:c>
      <x:c r="BZ1201" s="36" t="n">
        <x:v>1</x:v>
      </x:c>
      <x:c r="CA1201" s="36" t="n">
        <x:v>1</x:v>
      </x:c>
      <x:c r="CB1201" s="36" t="n">
        <x:v>0</x:v>
      </x:c>
      <x:c r="CC1201" s="36" t="n">
        <x:v>1</x:v>
      </x:c>
      <x:c r="CD1201" s="36" t="n">
        <x:v>0</x:v>
      </x:c>
      <x:c r="CE1201" s="36" t="n">
        <x:v>1</x:v>
      </x:c>
      <x:c r="CF1201" s="36"/>
      <x:c r="CG1201" s="36" t="n">
        <x:f>SUM(BV1201,BW1201,BX1201,BY1201)</x:f>
        <x:v>1</x:v>
      </x:c>
      <x:c r="CH1201" s="36" t="n">
        <x:f>SUM(BZ1201,CA1201)</x:f>
        <x:v>2</x:v>
      </x:c>
      <x:c r="CI1201" s="36" t="n">
        <x:f>SUM(CB1201)</x:f>
        <x:v>0</x:v>
      </x:c>
      <x:c r="CJ1201" s="36" t="n">
        <x:f>SUM(CC1201,CD1201)</x:f>
        <x:v>1</x:v>
      </x:c>
      <x:c r="CK1201" s="36" t="n">
        <x:f>SUM(CE1201)</x:f>
        <x:v>1</x:v>
      </x:c>
      <x:c r="CL1201" s="36" t="n">
        <x:f>SUM(CG1201:CK1201)</x:f>
        <x:v>5</x:v>
      </x:c>
      <x:c r="CM1201" s="39" t="n">
        <x:f>SUM(BV1201*1,BW1201*1,BX1201*1,BY1201*1)</x:f>
        <x:v>1</x:v>
      </x:c>
      <x:c r="CN1201" s="39" t="n">
        <x:f>SUM(BZ1201*0.324,CA1201*0.416)</x:f>
        <x:v>0.74</x:v>
      </x:c>
      <x:c r="CO1201" s="39" t="n">
        <x:f>SUM(CB1201*0.75)</x:f>
        <x:v>0</x:v>
      </x:c>
      <x:c r="CP1201" s="39" t="n">
        <x:f>SUM(CC1201*0.325,CD1201*0.2)</x:f>
        <x:v>0.325</x:v>
      </x:c>
      <x:c r="CQ1201" s="39" t="n">
        <x:f>SUM(CE1201*0.24)</x:f>
        <x:v>0.24</x:v>
      </x:c>
      <x:c r="CR1201" s="39" t="n">
        <x:f>SUM(CM1201:CQ1201)</x:f>
        <x:v>2.3049999999999997</x:v>
      </x:c>
      <x:c r="CS1201" s="36" t="n">
        <x:f>SUM(CG1201:CH1201)</x:f>
        <x:v>3</x:v>
      </x:c>
      <x:c r="CT1201" s="36" t="str"/>
      <x:c r="CU1201" s="36" t="n">
        <x:f>MIN(AG1201,CG1201)</x:f>
        <x:v>1</x:v>
      </x:c>
      <x:c r="CV1201" s="36" t="n">
        <x:f>MIN(AG1201,CH1201)</x:f>
        <x:v>2</x:v>
      </x:c>
      <x:c r="CW1201" s="36" t="n">
        <x:f>MIN(AG1201,CI1201)</x:f>
        <x:v>0</x:v>
      </x:c>
      <x:c r="CX1201" s="36" t="n">
        <x:f>MIN(AG1201,CJ1201)</x:f>
        <x:v>1</x:v>
      </x:c>
      <x:c r="CY1201" s="36" t="n">
        <x:f>MIN(AG1201,CK1201)</x:f>
        <x:v>1</x:v>
      </x:c>
    </x:row>
    <x:row r="1202" ht="18" customHeight="1">
      <x:c r="A1202" s="35" t="str">
        <x:v>Area TWT-01</x:v>
      </x:c>
      <x:c r="B1202" s="35" t="str">
        <x:v>Area Lead TWT-01</x:v>
      </x:c>
      <x:c r="C1202" s="35" t="str">
        <x:v>Field Lead TWT-10</x:v>
      </x:c>
      <x:c r="D1202" s="35" t="str">
        <x:v>City TWT-B</x:v>
      </x:c>
      <x:c r="E1202" s="35" t="n">
        <x:v>4</x:v>
      </x:c>
      <x:c r="F1202" s="35" t="n">
        <x:v>24</x:v>
      </x:c>
      <x:c r="G1202" s="35" t="n">
        <x:v>1</x:v>
      </x:c>
      <x:c r="H1202" s="35" t="str">
        <x:v>Promoter</x:v>
      </x:c>
      <x:c r="I1202" s="35" t="str">
        <x:v>Agency TWT-03</x:v>
      </x:c>
      <x:c r="J1202" s="35" t="str">
        <x:v>PR-TWT-017</x:v>
      </x:c>
      <x:c r="K1202" s="35" t="str">
        <x:v>Masked Promoter TWT-017</x:v>
      </x:c>
      <x:c r="L1202" s="35" t="str">
        <x:v>9XXXX10017</x:v>
      </x:c>
      <x:c r="M1202" s="37" t="n">
        <x:v>46221</x:v>
      </x:c>
      <x:c r="N1202" s="35" t="str">
        <x:v>Cohort 3</x:v>
      </x:c>
      <x:c r="O1202" s="35" t="str">
        <x:v>DIST-TWT-05</x:v>
      </x:c>
      <x:c r="P1202" s="35" t="str">
        <x:v>Masked Distributor TWT-05</x:v>
      </x:c>
      <x:c r="Q1202" s="35" t="str">
        <x:v>P-TWT-050</x:v>
      </x:c>
      <x:c r="R1202" s="35" t="str">
        <x:v>TWT-050</x:v>
      </x:c>
      <x:c r="S1202" s="35" t="str">
        <x:v>Masked Store TWT-050</x:v>
      </x:c>
      <x:c r="T1202" s="35" t="str">
        <x:v>XX1050</x:v>
      </x:c>
      <x:c r="U1202" s="35" t="str">
        <x:v>Health Store</x:v>
      </x:c>
      <x:c r="V1202" s="35" t="str">
        <x:v>Masked</x:v>
      </x:c>
      <x:c r="W1202" s="35" t="str">
        <x:v>Masked</x:v>
      </x:c>
      <x:c r="X1202" s="37" t="n">
        <x:v>46214</x:v>
      </x:c>
      <x:c r="Y1202" s="37" t="n">
        <x:v>46289</x:v>
      </x:c>
      <x:c r="Z1202" s="35" t="str">
        <x:v>W04</x:v>
      </x:c>
      <x:c r="AA1202" s="35" t="str">
        <x:v>Sep'26</x:v>
      </x:c>
      <x:c r="AB1202" s="35" t="str">
        <x:v>22 - 28</x:v>
      </x:c>
      <x:c r="AC1202" s="35" t="str">
        <x:v>Week 4 of Sep 2026</x:v>
      </x:c>
      <x:c r="AD1202" s="35" t="str">
        <x:v>Continue</x:v>
      </x:c>
      <x:c r="AE1202" s="35" t="str"/>
      <x:c r="AF1202" s="36" t="n">
        <x:v>55</x:v>
      </x:c>
      <x:c r="AG1202" s="36" t="n">
        <x:v>26</x:v>
      </x:c>
      <x:c r="AH1202" s="38" t="n">
        <x:f>IFERROR(AG1202/AF1202,0)</x:f>
        <x:v>0.4727272727272727</x:v>
      </x:c>
      <x:c r="AI1202" s="36" t="n">
        <x:v>20</x:v>
      </x:c>
      <x:c r="AJ1202" s="38" t="n">
        <x:f>IFERROR(AI1202/AG1202,0)</x:f>
        <x:v>0.7692307692307693</x:v>
      </x:c>
      <x:c r="AK1202" s="36" t="n">
        <x:v>7</x:v>
      </x:c>
      <x:c r="AL1202" s="36" t="n">
        <x:v>9</x:v>
      </x:c>
      <x:c r="AM1202" s="36" t="n">
        <x:v>1</x:v>
      </x:c>
      <x:c r="AN1202" s="38" t="n">
        <x:f>IFERROR(AL1202/AG1202,0)</x:f>
        <x:v>0.34615384615384615</x:v>
      </x:c>
      <x:c r="AO1202" s="36" t="n">
        <x:f>BK1201</x:f>
        <x:v>53</x:v>
      </x:c>
      <x:c r="AP1202" s="36" t="n">
        <x:f>BL1201</x:f>
        <x:v>38</x:v>
      </x:c>
      <x:c r="AQ1202" s="36" t="n">
        <x:f>BM1201</x:f>
        <x:v>47</x:v>
      </x:c>
      <x:c r="AR1202" s="36" t="n">
        <x:f>BN1201</x:f>
        <x:v>52</x:v>
      </x:c>
      <x:c r="AS1202" s="36" t="n">
        <x:f>BO1201</x:f>
        <x:v>62</x:v>
      </x:c>
      <x:c r="AT1202" s="36" t="n">
        <x:f>BP1201</x:f>
        <x:v>65</x:v>
      </x:c>
      <x:c r="AU1202" s="36" t="n">
        <x:f>BQ1201</x:f>
        <x:v>27</x:v>
      </x:c>
      <x:c r="AV1202" s="36" t="n">
        <x:f>BR1201</x:f>
        <x:v>35</x:v>
      </x:c>
      <x:c r="AW1202" s="36" t="n">
        <x:f>BS1201</x:f>
        <x:v>44</x:v>
      </x:c>
      <x:c r="AX1202" s="36" t="n">
        <x:f>BT1201</x:f>
        <x:v>50</x:v>
      </x:c>
      <x:c r="AY1202" s="36" t="n">
        <x:f>SUM(AO1202:AX1202)</x:f>
        <x:v>473</x:v>
      </x:c>
      <x:c r="AZ1202" s="36" t="n">
        <x:v>16</x:v>
      </x:c>
      <x:c r="BA1202" s="36" t="n">
        <x:v>0</x:v>
      </x:c>
      <x:c r="BB1202" s="36" t="n">
        <x:v>0</x:v>
      </x:c>
      <x:c r="BC1202" s="36" t="n">
        <x:v>0</x:v>
      </x:c>
      <x:c r="BD1202" s="36" t="n">
        <x:v>0</x:v>
      </x:c>
      <x:c r="BE1202" s="36" t="n">
        <x:v>0</x:v>
      </x:c>
      <x:c r="BF1202" s="36" t="n">
        <x:v>15</x:v>
      </x:c>
      <x:c r="BG1202" s="36" t="n">
        <x:v>0</x:v>
      </x:c>
      <x:c r="BH1202" s="36" t="n">
        <x:v>0</x:v>
      </x:c>
      <x:c r="BI1202" s="36" t="n">
        <x:v>0</x:v>
      </x:c>
      <x:c r="BJ1202" s="36"/>
      <x:c r="BK1202" s="36" t="n">
        <x:f>MAX(0,AO1202+AZ1202-BV1202)</x:f>
        <x:v>69</x:v>
      </x:c>
      <x:c r="BL1202" s="36" t="n">
        <x:f>MAX(0,AP1202+BA1202-BW1202)</x:f>
        <x:v>38</x:v>
      </x:c>
      <x:c r="BM1202" s="36" t="n">
        <x:f>MAX(0,AQ1202+BB1202-BX1202)</x:f>
        <x:v>47</x:v>
      </x:c>
      <x:c r="BN1202" s="36" t="n">
        <x:f>MAX(0,AR1202+BC1202-BY1202)</x:f>
        <x:v>52</x:v>
      </x:c>
      <x:c r="BO1202" s="36" t="n">
        <x:f>MAX(0,AS1202+BD1202-BZ1202)</x:f>
        <x:v>61</x:v>
      </x:c>
      <x:c r="BP1202" s="36" t="n">
        <x:f>MAX(0,AT1202+BE1202-CA1202)</x:f>
        <x:v>64</x:v>
      </x:c>
      <x:c r="BQ1202" s="36" t="n">
        <x:f>MAX(0,AU1202+BF1202-CB1202)</x:f>
        <x:v>41</x:v>
      </x:c>
      <x:c r="BR1202" s="36" t="n">
        <x:f>MAX(0,AV1202+BG1202-CC1202)</x:f>
        <x:v>35</x:v>
      </x:c>
      <x:c r="BS1202" s="36" t="n">
        <x:f>MAX(0,AW1202+BH1202-CD1202)</x:f>
        <x:v>44</x:v>
      </x:c>
      <x:c r="BT1202" s="36" t="n">
        <x:f>MAX(0,AX1202+BI1202-CE1202)</x:f>
        <x:v>49</x:v>
      </x:c>
      <x:c r="BU1202" s="36" t="n">
        <x:f>SUM(BK1202:BT1202)</x:f>
        <x:v>500</x:v>
      </x:c>
      <x:c r="BV1202" s="36" t="n">
        <x:v>0</x:v>
      </x:c>
      <x:c r="BW1202" s="36" t="n">
        <x:v>0</x:v>
      </x:c>
      <x:c r="BX1202" s="36" t="n">
        <x:v>0</x:v>
      </x:c>
      <x:c r="BY1202" s="36" t="n">
        <x:v>0</x:v>
      </x:c>
      <x:c r="BZ1202" s="36" t="n">
        <x:v>1</x:v>
      </x:c>
      <x:c r="CA1202" s="36" t="n">
        <x:v>1</x:v>
      </x:c>
      <x:c r="CB1202" s="36" t="n">
        <x:v>1</x:v>
      </x:c>
      <x:c r="CC1202" s="36" t="n">
        <x:v>0</x:v>
      </x:c>
      <x:c r="CD1202" s="36" t="n">
        <x:v>0</x:v>
      </x:c>
      <x:c r="CE1202" s="36" t="n">
        <x:v>1</x:v>
      </x:c>
      <x:c r="CF1202" s="36"/>
      <x:c r="CG1202" s="36" t="n">
        <x:f>SUM(BV1202,BW1202,BX1202,BY1202)</x:f>
        <x:v>0</x:v>
      </x:c>
      <x:c r="CH1202" s="36" t="n">
        <x:f>SUM(BZ1202,CA1202)</x:f>
        <x:v>2</x:v>
      </x:c>
      <x:c r="CI1202" s="36" t="n">
        <x:f>SUM(CB1202)</x:f>
        <x:v>1</x:v>
      </x:c>
      <x:c r="CJ1202" s="36" t="n">
        <x:f>SUM(CC1202,CD1202)</x:f>
        <x:v>0</x:v>
      </x:c>
      <x:c r="CK1202" s="36" t="n">
        <x:f>SUM(CE1202)</x:f>
        <x:v>1</x:v>
      </x:c>
      <x:c r="CL1202" s="36" t="n">
        <x:f>SUM(CG1202:CK1202)</x:f>
        <x:v>4</x:v>
      </x:c>
      <x:c r="CM1202" s="39" t="n">
        <x:f>SUM(BV1202*1,BW1202*1,BX1202*1,BY1202*1)</x:f>
        <x:v>0</x:v>
      </x:c>
      <x:c r="CN1202" s="39" t="n">
        <x:f>SUM(BZ1202*0.324,CA1202*0.416)</x:f>
        <x:v>0.74</x:v>
      </x:c>
      <x:c r="CO1202" s="39" t="n">
        <x:f>SUM(CB1202*0.75)</x:f>
        <x:v>0.75</x:v>
      </x:c>
      <x:c r="CP1202" s="39" t="n">
        <x:f>SUM(CC1202*0.325,CD1202*0.2)</x:f>
        <x:v>0</x:v>
      </x:c>
      <x:c r="CQ1202" s="39" t="n">
        <x:f>SUM(CE1202*0.24)</x:f>
        <x:v>0.24</x:v>
      </x:c>
      <x:c r="CR1202" s="39" t="n">
        <x:f>SUM(CM1202:CQ1202)</x:f>
        <x:v>1.73</x:v>
      </x:c>
      <x:c r="CS1202" s="36" t="n">
        <x:f>SUM(CG1202:CH1202)</x:f>
        <x:v>2</x:v>
      </x:c>
      <x:c r="CT1202" s="36" t="str"/>
      <x:c r="CU1202" s="36" t="n">
        <x:f>MIN(AG1202,CG1202)</x:f>
        <x:v>0</x:v>
      </x:c>
      <x:c r="CV1202" s="36" t="n">
        <x:f>MIN(AG1202,CH1202)</x:f>
        <x:v>2</x:v>
      </x:c>
      <x:c r="CW1202" s="36" t="n">
        <x:f>MIN(AG1202,CI1202)</x:f>
        <x:v>1</x:v>
      </x:c>
      <x:c r="CX1202" s="36" t="n">
        <x:f>MIN(AG1202,CJ1202)</x:f>
        <x:v>0</x:v>
      </x:c>
      <x:c r="CY1202" s="36" t="n">
        <x:f>MIN(AG1202,CK1202)</x:f>
        <x:v>1</x:v>
      </x:c>
    </x:row>
    <x:row r="1203" ht="18" customHeight="1">
      <x:c r="A1203" s="35" t="str">
        <x:v>Area TWT-01</x:v>
      </x:c>
      <x:c r="B1203" s="35" t="str">
        <x:v>Area Lead TWT-01</x:v>
      </x:c>
      <x:c r="C1203" s="35" t="str">
        <x:v>Field Lead TWT-10</x:v>
      </x:c>
      <x:c r="D1203" s="35" t="str">
        <x:v>City TWT-B</x:v>
      </x:c>
      <x:c r="E1203" s="35" t="n">
        <x:v>4</x:v>
      </x:c>
      <x:c r="F1203" s="35" t="n">
        <x:v>24</x:v>
      </x:c>
      <x:c r="G1203" s="35" t="n">
        <x:v>1</x:v>
      </x:c>
      <x:c r="H1203" s="35" t="str">
        <x:v>Promoter</x:v>
      </x:c>
      <x:c r="I1203" s="35" t="str">
        <x:v>Agency TWT-03</x:v>
      </x:c>
      <x:c r="J1203" s="35" t="str">
        <x:v>PR-TWT-017</x:v>
      </x:c>
      <x:c r="K1203" s="35" t="str">
        <x:v>Masked Promoter TWT-017</x:v>
      </x:c>
      <x:c r="L1203" s="35" t="str">
        <x:v>9XXXX10017</x:v>
      </x:c>
      <x:c r="M1203" s="37" t="n">
        <x:v>46221</x:v>
      </x:c>
      <x:c r="N1203" s="35" t="str">
        <x:v>Cohort 3</x:v>
      </x:c>
      <x:c r="O1203" s="35" t="str">
        <x:v>DIST-TWT-05</x:v>
      </x:c>
      <x:c r="P1203" s="35" t="str">
        <x:v>Masked Distributor TWT-05</x:v>
      </x:c>
      <x:c r="Q1203" s="35" t="str">
        <x:v>P-TWT-050</x:v>
      </x:c>
      <x:c r="R1203" s="35" t="str">
        <x:v>TWT-050</x:v>
      </x:c>
      <x:c r="S1203" s="35" t="str">
        <x:v>Masked Store TWT-050</x:v>
      </x:c>
      <x:c r="T1203" s="35" t="str">
        <x:v>XX1050</x:v>
      </x:c>
      <x:c r="U1203" s="35" t="str">
        <x:v>Health Store</x:v>
      </x:c>
      <x:c r="V1203" s="35" t="str">
        <x:v>Masked</x:v>
      </x:c>
      <x:c r="W1203" s="35" t="str">
        <x:v>Masked</x:v>
      </x:c>
      <x:c r="X1203" s="37" t="n">
        <x:v>46214</x:v>
      </x:c>
      <x:c r="Y1203" s="37" t="n">
        <x:v>46290</x:v>
      </x:c>
      <x:c r="Z1203" s="35" t="str">
        <x:v>W04</x:v>
      </x:c>
      <x:c r="AA1203" s="35" t="str">
        <x:v>Sep'26</x:v>
      </x:c>
      <x:c r="AB1203" s="35" t="str">
        <x:v>22 - 28</x:v>
      </x:c>
      <x:c r="AC1203" s="35" t="str">
        <x:v>Week 4 of Sep 2026</x:v>
      </x:c>
      <x:c r="AD1203" s="35" t="str">
        <x:v>Continue</x:v>
      </x:c>
      <x:c r="AE1203" s="35" t="str"/>
      <x:c r="AF1203" s="36" t="n">
        <x:v>45</x:v>
      </x:c>
      <x:c r="AG1203" s="36" t="n">
        <x:v>22</x:v>
      </x:c>
      <x:c r="AH1203" s="38" t="n">
        <x:f>IFERROR(AG1203/AF1203,0)</x:f>
        <x:v>0.4888888888888889</x:v>
      </x:c>
      <x:c r="AI1203" s="36" t="n">
        <x:v>18</x:v>
      </x:c>
      <x:c r="AJ1203" s="38" t="n">
        <x:f>IFERROR(AI1203/AG1203,0)</x:f>
        <x:v>0.8181818181818182</x:v>
      </x:c>
      <x:c r="AK1203" s="36" t="n">
        <x:v>4</x:v>
      </x:c>
      <x:c r="AL1203" s="36" t="n">
        <x:v>8</x:v>
      </x:c>
      <x:c r="AM1203" s="36" t="n">
        <x:v>1</x:v>
      </x:c>
      <x:c r="AN1203" s="38" t="n">
        <x:f>IFERROR(AL1203/AG1203,0)</x:f>
        <x:v>0.36363636363636365</x:v>
      </x:c>
      <x:c r="AO1203" s="36" t="n">
        <x:f>BK1202</x:f>
        <x:v>69</x:v>
      </x:c>
      <x:c r="AP1203" s="36" t="n">
        <x:f>BL1202</x:f>
        <x:v>38</x:v>
      </x:c>
      <x:c r="AQ1203" s="36" t="n">
        <x:f>BM1202</x:f>
        <x:v>47</x:v>
      </x:c>
      <x:c r="AR1203" s="36" t="n">
        <x:f>BN1202</x:f>
        <x:v>52</x:v>
      </x:c>
      <x:c r="AS1203" s="36" t="n">
        <x:f>BO1202</x:f>
        <x:v>61</x:v>
      </x:c>
      <x:c r="AT1203" s="36" t="n">
        <x:f>BP1202</x:f>
        <x:v>64</x:v>
      </x:c>
      <x:c r="AU1203" s="36" t="n">
        <x:f>BQ1202</x:f>
        <x:v>41</x:v>
      </x:c>
      <x:c r="AV1203" s="36" t="n">
        <x:f>BR1202</x:f>
        <x:v>35</x:v>
      </x:c>
      <x:c r="AW1203" s="36" t="n">
        <x:f>BS1202</x:f>
        <x:v>44</x:v>
      </x:c>
      <x:c r="AX1203" s="36" t="n">
        <x:f>BT1202</x:f>
        <x:v>49</x:v>
      </x:c>
      <x:c r="AY1203" s="36" t="n">
        <x:f>SUM(AO1203:AX1203)</x:f>
        <x:v>500</x:v>
      </x:c>
      <x:c r="AZ1203" s="36" t="n">
        <x:v>0</x:v>
      </x:c>
      <x:c r="BA1203" s="36" t="n">
        <x:v>17</x:v>
      </x:c>
      <x:c r="BB1203" s="36" t="n">
        <x:v>0</x:v>
      </x:c>
      <x:c r="BC1203" s="36" t="n">
        <x:v>0</x:v>
      </x:c>
      <x:c r="BD1203" s="36" t="n">
        <x:v>0</x:v>
      </x:c>
      <x:c r="BE1203" s="36" t="n">
        <x:v>0</x:v>
      </x:c>
      <x:c r="BF1203" s="36" t="n">
        <x:v>0</x:v>
      </x:c>
      <x:c r="BG1203" s="36" t="n">
        <x:v>19</x:v>
      </x:c>
      <x:c r="BH1203" s="36" t="n">
        <x:v>0</x:v>
      </x:c>
      <x:c r="BI1203" s="36" t="n">
        <x:v>0</x:v>
      </x:c>
      <x:c r="BJ1203" s="36"/>
      <x:c r="BK1203" s="36" t="n">
        <x:f>MAX(0,AO1203+AZ1203-BV1203)</x:f>
        <x:v>68</x:v>
      </x:c>
      <x:c r="BL1203" s="36" t="n">
        <x:f>MAX(0,AP1203+BA1203-BW1203)</x:f>
        <x:v>54</x:v>
      </x:c>
      <x:c r="BM1203" s="36" t="n">
        <x:f>MAX(0,AQ1203+BB1203-BX1203)</x:f>
        <x:v>46</x:v>
      </x:c>
      <x:c r="BN1203" s="36" t="n">
        <x:f>MAX(0,AR1203+BC1203-BY1203)</x:f>
        <x:v>52</x:v>
      </x:c>
      <x:c r="BO1203" s="36" t="n">
        <x:f>MAX(0,AS1203+BD1203-BZ1203)</x:f>
        <x:v>60</x:v>
      </x:c>
      <x:c r="BP1203" s="36" t="n">
        <x:f>MAX(0,AT1203+BE1203-CA1203)</x:f>
        <x:v>63</x:v>
      </x:c>
      <x:c r="BQ1203" s="36" t="n">
        <x:f>MAX(0,AU1203+BF1203-CB1203)</x:f>
        <x:v>40</x:v>
      </x:c>
      <x:c r="BR1203" s="36" t="n">
        <x:f>MAX(0,AV1203+BG1203-CC1203)</x:f>
        <x:v>53</x:v>
      </x:c>
      <x:c r="BS1203" s="36" t="n">
        <x:f>MAX(0,AW1203+BH1203-CD1203)</x:f>
        <x:v>43</x:v>
      </x:c>
      <x:c r="BT1203" s="36" t="n">
        <x:f>MAX(0,AX1203+BI1203-CE1203)</x:f>
        <x:v>48</x:v>
      </x:c>
      <x:c r="BU1203" s="36" t="n">
        <x:f>SUM(BK1203:BT1203)</x:f>
        <x:v>527</x:v>
      </x:c>
      <x:c r="BV1203" s="36" t="n">
        <x:v>1</x:v>
      </x:c>
      <x:c r="BW1203" s="36" t="n">
        <x:v>1</x:v>
      </x:c>
      <x:c r="BX1203" s="36" t="n">
        <x:v>1</x:v>
      </x:c>
      <x:c r="BY1203" s="36" t="n">
        <x:v>0</x:v>
      </x:c>
      <x:c r="BZ1203" s="36" t="n">
        <x:v>1</x:v>
      </x:c>
      <x:c r="CA1203" s="36" t="n">
        <x:v>1</x:v>
      </x:c>
      <x:c r="CB1203" s="36" t="n">
        <x:v>1</x:v>
      </x:c>
      <x:c r="CC1203" s="36" t="n">
        <x:v>1</x:v>
      </x:c>
      <x:c r="CD1203" s="36" t="n">
        <x:v>1</x:v>
      </x:c>
      <x:c r="CE1203" s="36" t="n">
        <x:v>1</x:v>
      </x:c>
      <x:c r="CF1203" s="36"/>
      <x:c r="CG1203" s="36" t="n">
        <x:f>SUM(BV1203,BW1203,BX1203,BY1203)</x:f>
        <x:v>3</x:v>
      </x:c>
      <x:c r="CH1203" s="36" t="n">
        <x:f>SUM(BZ1203,CA1203)</x:f>
        <x:v>2</x:v>
      </x:c>
      <x:c r="CI1203" s="36" t="n">
        <x:f>SUM(CB1203)</x:f>
        <x:v>1</x:v>
      </x:c>
      <x:c r="CJ1203" s="36" t="n">
        <x:f>SUM(CC1203,CD1203)</x:f>
        <x:v>2</x:v>
      </x:c>
      <x:c r="CK1203" s="36" t="n">
        <x:f>SUM(CE1203)</x:f>
        <x:v>1</x:v>
      </x:c>
      <x:c r="CL1203" s="36" t="n">
        <x:f>SUM(CG1203:CK1203)</x:f>
        <x:v>9</x:v>
      </x:c>
      <x:c r="CM1203" s="39" t="n">
        <x:f>SUM(BV1203*1,BW1203*1,BX1203*1,BY1203*1)</x:f>
        <x:v>3</x:v>
      </x:c>
      <x:c r="CN1203" s="39" t="n">
        <x:f>SUM(BZ1203*0.324,CA1203*0.416)</x:f>
        <x:v>0.74</x:v>
      </x:c>
      <x:c r="CO1203" s="39" t="n">
        <x:f>SUM(CB1203*0.75)</x:f>
        <x:v>0.75</x:v>
      </x:c>
      <x:c r="CP1203" s="39" t="n">
        <x:f>SUM(CC1203*0.325,CD1203*0.2)</x:f>
        <x:v>0.525</x:v>
      </x:c>
      <x:c r="CQ1203" s="39" t="n">
        <x:f>SUM(CE1203*0.24)</x:f>
        <x:v>0.24</x:v>
      </x:c>
      <x:c r="CR1203" s="39" t="n">
        <x:f>SUM(CM1203:CQ1203)</x:f>
        <x:v>5.255000000000001</x:v>
      </x:c>
      <x:c r="CS1203" s="36" t="n">
        <x:f>SUM(CG1203:CH1203)</x:f>
        <x:v>5</x:v>
      </x:c>
      <x:c r="CT1203" s="36" t="str"/>
      <x:c r="CU1203" s="36" t="n">
        <x:f>MIN(AG1203,CG1203)</x:f>
        <x:v>3</x:v>
      </x:c>
      <x:c r="CV1203" s="36" t="n">
        <x:f>MIN(AG1203,CH1203)</x:f>
        <x:v>2</x:v>
      </x:c>
      <x:c r="CW1203" s="36" t="n">
        <x:f>MIN(AG1203,CI1203)</x:f>
        <x:v>1</x:v>
      </x:c>
      <x:c r="CX1203" s="36" t="n">
        <x:f>MIN(AG1203,CJ1203)</x:f>
        <x:v>2</x:v>
      </x:c>
      <x:c r="CY1203" s="36" t="n">
        <x:f>MIN(AG1203,CK1203)</x:f>
        <x:v>1</x:v>
      </x:c>
    </x:row>
    <x:row r="1204" ht="18" customHeight="1">
      <x:c r="A1204" s="35" t="str">
        <x:v>Area TWT-01</x:v>
      </x:c>
      <x:c r="B1204" s="35" t="str">
        <x:v>Area Lead TWT-01</x:v>
      </x:c>
      <x:c r="C1204" s="35" t="str">
        <x:v>Field Lead TWT-10</x:v>
      </x:c>
      <x:c r="D1204" s="35" t="str">
        <x:v>City TWT-B</x:v>
      </x:c>
      <x:c r="E1204" s="35" t="n">
        <x:v>4</x:v>
      </x:c>
      <x:c r="F1204" s="35" t="n">
        <x:v>24</x:v>
      </x:c>
      <x:c r="G1204" s="35" t="n">
        <x:v>1</x:v>
      </x:c>
      <x:c r="H1204" s="35" t="str">
        <x:v>Promoter</x:v>
      </x:c>
      <x:c r="I1204" s="35" t="str">
        <x:v>Agency TWT-03</x:v>
      </x:c>
      <x:c r="J1204" s="35" t="str">
        <x:v>PR-TWT-017</x:v>
      </x:c>
      <x:c r="K1204" s="35" t="str">
        <x:v>Masked Promoter TWT-017</x:v>
      </x:c>
      <x:c r="L1204" s="35" t="str">
        <x:v>9XXXX10017</x:v>
      </x:c>
      <x:c r="M1204" s="37" t="n">
        <x:v>46221</x:v>
      </x:c>
      <x:c r="N1204" s="35" t="str">
        <x:v>Cohort 3</x:v>
      </x:c>
      <x:c r="O1204" s="35" t="str">
        <x:v>DIST-TWT-05</x:v>
      </x:c>
      <x:c r="P1204" s="35" t="str">
        <x:v>Masked Distributor TWT-05</x:v>
      </x:c>
      <x:c r="Q1204" s="35" t="str">
        <x:v>P-TWT-050</x:v>
      </x:c>
      <x:c r="R1204" s="35" t="str">
        <x:v>TWT-050</x:v>
      </x:c>
      <x:c r="S1204" s="35" t="str">
        <x:v>Masked Store TWT-050</x:v>
      </x:c>
      <x:c r="T1204" s="35" t="str">
        <x:v>XX1050</x:v>
      </x:c>
      <x:c r="U1204" s="35" t="str">
        <x:v>Health Store</x:v>
      </x:c>
      <x:c r="V1204" s="35" t="str">
        <x:v>Masked</x:v>
      </x:c>
      <x:c r="W1204" s="35" t="str">
        <x:v>Masked</x:v>
      </x:c>
      <x:c r="X1204" s="37" t="n">
        <x:v>46214</x:v>
      </x:c>
      <x:c r="Y1204" s="37" t="n">
        <x:v>46291</x:v>
      </x:c>
      <x:c r="Z1204" s="35" t="str">
        <x:v>W04</x:v>
      </x:c>
      <x:c r="AA1204" s="35" t="str">
        <x:v>Sep'26</x:v>
      </x:c>
      <x:c r="AB1204" s="35" t="str">
        <x:v>22 - 28</x:v>
      </x:c>
      <x:c r="AC1204" s="35" t="str">
        <x:v>Week 4 of Sep 2026</x:v>
      </x:c>
      <x:c r="AD1204" s="35" t="str">
        <x:v>Continue</x:v>
      </x:c>
      <x:c r="AE1204" s="35" t="str"/>
      <x:c r="AF1204" s="36" t="n">
        <x:v>58</x:v>
      </x:c>
      <x:c r="AG1204" s="36" t="n">
        <x:v>20</x:v>
      </x:c>
      <x:c r="AH1204" s="38" t="n">
        <x:f>IFERROR(AG1204/AF1204,0)</x:f>
        <x:v>0.3448275862068966</x:v>
      </x:c>
      <x:c r="AI1204" s="36" t="n">
        <x:v>14</x:v>
      </x:c>
      <x:c r="AJ1204" s="38" t="n">
        <x:f>IFERROR(AI1204/AG1204,0)</x:f>
        <x:v>0.7</x:v>
      </x:c>
      <x:c r="AK1204" s="36" t="n">
        <x:v>4</x:v>
      </x:c>
      <x:c r="AL1204" s="36" t="n">
        <x:v>10</x:v>
      </x:c>
      <x:c r="AM1204" s="36" t="n">
        <x:v>1</x:v>
      </x:c>
      <x:c r="AN1204" s="38" t="n">
        <x:f>IFERROR(AL1204/AG1204,0)</x:f>
        <x:v>0.5</x:v>
      </x:c>
      <x:c r="AO1204" s="36" t="n">
        <x:f>BK1203</x:f>
        <x:v>68</x:v>
      </x:c>
      <x:c r="AP1204" s="36" t="n">
        <x:f>BL1203</x:f>
        <x:v>54</x:v>
      </x:c>
      <x:c r="AQ1204" s="36" t="n">
        <x:f>BM1203</x:f>
        <x:v>46</x:v>
      </x:c>
      <x:c r="AR1204" s="36" t="n">
        <x:f>BN1203</x:f>
        <x:v>52</x:v>
      </x:c>
      <x:c r="AS1204" s="36" t="n">
        <x:f>BO1203</x:f>
        <x:v>60</x:v>
      </x:c>
      <x:c r="AT1204" s="36" t="n">
        <x:f>BP1203</x:f>
        <x:v>63</x:v>
      </x:c>
      <x:c r="AU1204" s="36" t="n">
        <x:f>BQ1203</x:f>
        <x:v>40</x:v>
      </x:c>
      <x:c r="AV1204" s="36" t="n">
        <x:f>BR1203</x:f>
        <x:v>53</x:v>
      </x:c>
      <x:c r="AW1204" s="36" t="n">
        <x:f>BS1203</x:f>
        <x:v>43</x:v>
      </x:c>
      <x:c r="AX1204" s="36" t="n">
        <x:f>BT1203</x:f>
        <x:v>48</x:v>
      </x:c>
      <x:c r="AY1204" s="36" t="n">
        <x:f>SUM(AO1204:AX1204)</x:f>
        <x:v>527</x:v>
      </x:c>
      <x:c r="AZ1204" s="36" t="n">
        <x:v>0</x:v>
      </x:c>
      <x:c r="BA1204" s="36" t="n">
        <x:v>0</x:v>
      </x:c>
      <x:c r="BB1204" s="36" t="n">
        <x:v>10</x:v>
      </x:c>
      <x:c r="BC1204" s="36" t="n">
        <x:v>0</x:v>
      </x:c>
      <x:c r="BD1204" s="36" t="n">
        <x:v>0</x:v>
      </x:c>
      <x:c r="BE1204" s="36" t="n">
        <x:v>0</x:v>
      </x:c>
      <x:c r="BF1204" s="36" t="n">
        <x:v>0</x:v>
      </x:c>
      <x:c r="BG1204" s="36" t="n">
        <x:v>0</x:v>
      </x:c>
      <x:c r="BH1204" s="36" t="n">
        <x:v>16</x:v>
      </x:c>
      <x:c r="BI1204" s="36" t="n">
        <x:v>0</x:v>
      </x:c>
      <x:c r="BJ1204" s="36"/>
      <x:c r="BK1204" s="36" t="n">
        <x:f>MAX(0,AO1204+AZ1204-BV1204)</x:f>
        <x:v>68</x:v>
      </x:c>
      <x:c r="BL1204" s="36" t="n">
        <x:f>MAX(0,AP1204+BA1204-BW1204)</x:f>
        <x:v>54</x:v>
      </x:c>
      <x:c r="BM1204" s="36" t="n">
        <x:f>MAX(0,AQ1204+BB1204-BX1204)</x:f>
        <x:v>55</x:v>
      </x:c>
      <x:c r="BN1204" s="36" t="n">
        <x:f>MAX(0,AR1204+BC1204-BY1204)</x:f>
        <x:v>52</x:v>
      </x:c>
      <x:c r="BO1204" s="36" t="n">
        <x:f>MAX(0,AS1204+BD1204-BZ1204)</x:f>
        <x:v>59</x:v>
      </x:c>
      <x:c r="BP1204" s="36" t="n">
        <x:f>MAX(0,AT1204+BE1204-CA1204)</x:f>
        <x:v>61</x:v>
      </x:c>
      <x:c r="BQ1204" s="36" t="n">
        <x:f>MAX(0,AU1204+BF1204-CB1204)</x:f>
        <x:v>39</x:v>
      </x:c>
      <x:c r="BR1204" s="36" t="n">
        <x:f>MAX(0,AV1204+BG1204-CC1204)</x:f>
        <x:v>52</x:v>
      </x:c>
      <x:c r="BS1204" s="36" t="n">
        <x:f>MAX(0,AW1204+BH1204-CD1204)</x:f>
        <x:v>58</x:v>
      </x:c>
      <x:c r="BT1204" s="36" t="n">
        <x:f>MAX(0,AX1204+BI1204-CE1204)</x:f>
        <x:v>47</x:v>
      </x:c>
      <x:c r="BU1204" s="36" t="n">
        <x:f>SUM(BK1204:BT1204)</x:f>
        <x:v>545</x:v>
      </x:c>
      <x:c r="BV1204" s="36" t="n">
        <x:v>0</x:v>
      </x:c>
      <x:c r="BW1204" s="36" t="n">
        <x:v>0</x:v>
      </x:c>
      <x:c r="BX1204" s="36" t="n">
        <x:v>1</x:v>
      </x:c>
      <x:c r="BY1204" s="36" t="n">
        <x:v>0</x:v>
      </x:c>
      <x:c r="BZ1204" s="36" t="n">
        <x:v>1</x:v>
      </x:c>
      <x:c r="CA1204" s="36" t="n">
        <x:v>2</x:v>
      </x:c>
      <x:c r="CB1204" s="36" t="n">
        <x:v>1</x:v>
      </x:c>
      <x:c r="CC1204" s="36" t="n">
        <x:v>1</x:v>
      </x:c>
      <x:c r="CD1204" s="36" t="n">
        <x:v>1</x:v>
      </x:c>
      <x:c r="CE1204" s="36" t="n">
        <x:v>1</x:v>
      </x:c>
      <x:c r="CF1204" s="36"/>
      <x:c r="CG1204" s="36" t="n">
        <x:f>SUM(BV1204,BW1204,BX1204,BY1204)</x:f>
        <x:v>1</x:v>
      </x:c>
      <x:c r="CH1204" s="36" t="n">
        <x:f>SUM(BZ1204,CA1204)</x:f>
        <x:v>3</x:v>
      </x:c>
      <x:c r="CI1204" s="36" t="n">
        <x:f>SUM(CB1204)</x:f>
        <x:v>1</x:v>
      </x:c>
      <x:c r="CJ1204" s="36" t="n">
        <x:f>SUM(CC1204,CD1204)</x:f>
        <x:v>2</x:v>
      </x:c>
      <x:c r="CK1204" s="36" t="n">
        <x:f>SUM(CE1204)</x:f>
        <x:v>1</x:v>
      </x:c>
      <x:c r="CL1204" s="36" t="n">
        <x:f>SUM(CG1204:CK1204)</x:f>
        <x:v>8</x:v>
      </x:c>
      <x:c r="CM1204" s="39" t="n">
        <x:f>SUM(BV1204*1,BW1204*1,BX1204*1,BY1204*1)</x:f>
        <x:v>1</x:v>
      </x:c>
      <x:c r="CN1204" s="39" t="n">
        <x:f>SUM(BZ1204*0.324,CA1204*0.416)</x:f>
        <x:v>1.156</x:v>
      </x:c>
      <x:c r="CO1204" s="39" t="n">
        <x:f>SUM(CB1204*0.75)</x:f>
        <x:v>0.75</x:v>
      </x:c>
      <x:c r="CP1204" s="39" t="n">
        <x:f>SUM(CC1204*0.325,CD1204*0.2)</x:f>
        <x:v>0.525</x:v>
      </x:c>
      <x:c r="CQ1204" s="39" t="n">
        <x:f>SUM(CE1204*0.24)</x:f>
        <x:v>0.24</x:v>
      </x:c>
      <x:c r="CR1204" s="39" t="n">
        <x:f>SUM(CM1204:CQ1204)</x:f>
        <x:v>3.6709999999999994</x:v>
      </x:c>
      <x:c r="CS1204" s="36" t="n">
        <x:f>SUM(CG1204:CH1204)</x:f>
        <x:v>4</x:v>
      </x:c>
      <x:c r="CT1204" s="36" t="str"/>
      <x:c r="CU1204" s="36" t="n">
        <x:f>MIN(AG1204,CG1204)</x:f>
        <x:v>1</x:v>
      </x:c>
      <x:c r="CV1204" s="36" t="n">
        <x:f>MIN(AG1204,CH1204)</x:f>
        <x:v>3</x:v>
      </x:c>
      <x:c r="CW1204" s="36" t="n">
        <x:f>MIN(AG1204,CI1204)</x:f>
        <x:v>1</x:v>
      </x:c>
      <x:c r="CX1204" s="36" t="n">
        <x:f>MIN(AG1204,CJ1204)</x:f>
        <x:v>2</x:v>
      </x:c>
      <x:c r="CY1204" s="36" t="n">
        <x:f>MIN(AG1204,CK1204)</x:f>
        <x:v>1</x:v>
      </x:c>
    </x:row>
    <x:row r="1205" ht="18" customHeight="1">
      <x:c r="A1205" s="35" t="str">
        <x:v>Area TWT-01</x:v>
      </x:c>
      <x:c r="B1205" s="35" t="str">
        <x:v>Area Lead TWT-01</x:v>
      </x:c>
      <x:c r="C1205" s="35" t="str">
        <x:v>Field Lead TWT-10</x:v>
      </x:c>
      <x:c r="D1205" s="35" t="str">
        <x:v>City TWT-B</x:v>
      </x:c>
      <x:c r="E1205" s="35" t="n">
        <x:v>4</x:v>
      </x:c>
      <x:c r="F1205" s="35" t="n">
        <x:v>24</x:v>
      </x:c>
      <x:c r="G1205" s="35" t="n">
        <x:v>1</x:v>
      </x:c>
      <x:c r="H1205" s="35" t="str">
        <x:v>Promoter</x:v>
      </x:c>
      <x:c r="I1205" s="35" t="str">
        <x:v>Agency TWT-03</x:v>
      </x:c>
      <x:c r="J1205" s="35" t="str">
        <x:v>PR-TWT-017</x:v>
      </x:c>
      <x:c r="K1205" s="35" t="str">
        <x:v>Masked Promoter TWT-017</x:v>
      </x:c>
      <x:c r="L1205" s="35" t="str">
        <x:v>9XXXX10017</x:v>
      </x:c>
      <x:c r="M1205" s="37" t="n">
        <x:v>46221</x:v>
      </x:c>
      <x:c r="N1205" s="35" t="str">
        <x:v>Cohort 3</x:v>
      </x:c>
      <x:c r="O1205" s="35" t="str">
        <x:v>DIST-TWT-05</x:v>
      </x:c>
      <x:c r="P1205" s="35" t="str">
        <x:v>Masked Distributor TWT-05</x:v>
      </x:c>
      <x:c r="Q1205" s="35" t="str">
        <x:v>P-TWT-050</x:v>
      </x:c>
      <x:c r="R1205" s="35" t="str">
        <x:v>TWT-050</x:v>
      </x:c>
      <x:c r="S1205" s="35" t="str">
        <x:v>Masked Store TWT-050</x:v>
      </x:c>
      <x:c r="T1205" s="35" t="str">
        <x:v>XX1050</x:v>
      </x:c>
      <x:c r="U1205" s="35" t="str">
        <x:v>Health Store</x:v>
      </x:c>
      <x:c r="V1205" s="35" t="str">
        <x:v>Masked</x:v>
      </x:c>
      <x:c r="W1205" s="35" t="str">
        <x:v>Masked</x:v>
      </x:c>
      <x:c r="X1205" s="37" t="n">
        <x:v>46214</x:v>
      </x:c>
      <x:c r="Y1205" s="37" t="n">
        <x:v>46293</x:v>
      </x:c>
      <x:c r="Z1205" s="35" t="str">
        <x:v>W04</x:v>
      </x:c>
      <x:c r="AA1205" s="35" t="str">
        <x:v>Sep'26</x:v>
      </x:c>
      <x:c r="AB1205" s="35" t="str">
        <x:v>22 - 28</x:v>
      </x:c>
      <x:c r="AC1205" s="35" t="str">
        <x:v>Week 4 of Sep 2026</x:v>
      </x:c>
      <x:c r="AD1205" s="35" t="str">
        <x:v>Continue</x:v>
      </x:c>
      <x:c r="AE1205" s="35" t="str"/>
      <x:c r="AF1205" s="36" t="n">
        <x:v>49</x:v>
      </x:c>
      <x:c r="AG1205" s="36" t="n">
        <x:v>25</x:v>
      </x:c>
      <x:c r="AH1205" s="38" t="n">
        <x:f>IFERROR(AG1205/AF1205,0)</x:f>
        <x:v>0.5102040816326531</x:v>
      </x:c>
      <x:c r="AI1205" s="36" t="n">
        <x:v>22</x:v>
      </x:c>
      <x:c r="AJ1205" s="38" t="n">
        <x:f>IFERROR(AI1205/AG1205,0)</x:f>
        <x:v>0.88</x:v>
      </x:c>
      <x:c r="AK1205" s="36" t="n">
        <x:v>8</x:v>
      </x:c>
      <x:c r="AL1205" s="36" t="n">
        <x:v>9</x:v>
      </x:c>
      <x:c r="AM1205" s="36" t="n">
        <x:v>1</x:v>
      </x:c>
      <x:c r="AN1205" s="38" t="n">
        <x:f>IFERROR(AL1205/AG1205,0)</x:f>
        <x:v>0.36</x:v>
      </x:c>
      <x:c r="AO1205" s="36" t="n">
        <x:f>BK1204</x:f>
        <x:v>68</x:v>
      </x:c>
      <x:c r="AP1205" s="36" t="n">
        <x:f>BL1204</x:f>
        <x:v>54</x:v>
      </x:c>
      <x:c r="AQ1205" s="36" t="n">
        <x:f>BM1204</x:f>
        <x:v>55</x:v>
      </x:c>
      <x:c r="AR1205" s="36" t="n">
        <x:f>BN1204</x:f>
        <x:v>52</x:v>
      </x:c>
      <x:c r="AS1205" s="36" t="n">
        <x:f>BO1204</x:f>
        <x:v>59</x:v>
      </x:c>
      <x:c r="AT1205" s="36" t="n">
        <x:f>BP1204</x:f>
        <x:v>61</x:v>
      </x:c>
      <x:c r="AU1205" s="36" t="n">
        <x:f>BQ1204</x:f>
        <x:v>39</x:v>
      </x:c>
      <x:c r="AV1205" s="36" t="n">
        <x:f>BR1204</x:f>
        <x:v>52</x:v>
      </x:c>
      <x:c r="AW1205" s="36" t="n">
        <x:f>BS1204</x:f>
        <x:v>58</x:v>
      </x:c>
      <x:c r="AX1205" s="36" t="n">
        <x:f>BT1204</x:f>
        <x:v>47</x:v>
      </x:c>
      <x:c r="AY1205" s="36" t="n">
        <x:f>SUM(AO1205:AX1205)</x:f>
        <x:v>545</x:v>
      </x:c>
      <x:c r="AZ1205" s="36" t="n">
        <x:v>0</x:v>
      </x:c>
      <x:c r="BA1205" s="36" t="n">
        <x:v>0</x:v>
      </x:c>
      <x:c r="BB1205" s="36" t="n">
        <x:v>0</x:v>
      </x:c>
      <x:c r="BC1205" s="36" t="n">
        <x:v>12</x:v>
      </x:c>
      <x:c r="BD1205" s="36" t="n">
        <x:v>0</x:v>
      </x:c>
      <x:c r="BE1205" s="36" t="n">
        <x:v>0</x:v>
      </x:c>
      <x:c r="BF1205" s="36" t="n">
        <x:v>0</x:v>
      </x:c>
      <x:c r="BG1205" s="36" t="n">
        <x:v>0</x:v>
      </x:c>
      <x:c r="BH1205" s="36" t="n">
        <x:v>0</x:v>
      </x:c>
      <x:c r="BI1205" s="36" t="n">
        <x:v>12</x:v>
      </x:c>
      <x:c r="BJ1205" s="36"/>
      <x:c r="BK1205" s="36" t="n">
        <x:f>MAX(0,AO1205+AZ1205-BV1205)</x:f>
        <x:v>67</x:v>
      </x:c>
      <x:c r="BL1205" s="36" t="n">
        <x:f>MAX(0,AP1205+BA1205-BW1205)</x:f>
        <x:v>53</x:v>
      </x:c>
      <x:c r="BM1205" s="36" t="n">
        <x:f>MAX(0,AQ1205+BB1205-BX1205)</x:f>
        <x:v>55</x:v>
      </x:c>
      <x:c r="BN1205" s="36" t="n">
        <x:f>MAX(0,AR1205+BC1205-BY1205)</x:f>
        <x:v>63</x:v>
      </x:c>
      <x:c r="BO1205" s="36" t="n">
        <x:f>MAX(0,AS1205+BD1205-BZ1205)</x:f>
        <x:v>58</x:v>
      </x:c>
      <x:c r="BP1205" s="36" t="n">
        <x:f>MAX(0,AT1205+BE1205-CA1205)</x:f>
        <x:v>60</x:v>
      </x:c>
      <x:c r="BQ1205" s="36" t="n">
        <x:f>MAX(0,AU1205+BF1205-CB1205)</x:f>
        <x:v>38</x:v>
      </x:c>
      <x:c r="BR1205" s="36" t="n">
        <x:f>MAX(0,AV1205+BG1205-CC1205)</x:f>
        <x:v>51</x:v>
      </x:c>
      <x:c r="BS1205" s="36" t="n">
        <x:f>MAX(0,AW1205+BH1205-CD1205)</x:f>
        <x:v>57</x:v>
      </x:c>
      <x:c r="BT1205" s="36" t="n">
        <x:f>MAX(0,AX1205+BI1205-CE1205)</x:f>
        <x:v>59</x:v>
      </x:c>
      <x:c r="BU1205" s="36" t="n">
        <x:f>SUM(BK1205:BT1205)</x:f>
        <x:v>561</x:v>
      </x:c>
      <x:c r="BV1205" s="36" t="n">
        <x:v>1</x:v>
      </x:c>
      <x:c r="BW1205" s="36" t="n">
        <x:v>1</x:v>
      </x:c>
      <x:c r="BX1205" s="36" t="n">
        <x:v>0</x:v>
      </x:c>
      <x:c r="BY1205" s="36" t="n">
        <x:v>1</x:v>
      </x:c>
      <x:c r="BZ1205" s="36" t="n">
        <x:v>1</x:v>
      </x:c>
      <x:c r="CA1205" s="36" t="n">
        <x:v>1</x:v>
      </x:c>
      <x:c r="CB1205" s="36" t="n">
        <x:v>1</x:v>
      </x:c>
      <x:c r="CC1205" s="36" t="n">
        <x:v>1</x:v>
      </x:c>
      <x:c r="CD1205" s="36" t="n">
        <x:v>1</x:v>
      </x:c>
      <x:c r="CE1205" s="36" t="n">
        <x:v>0</x:v>
      </x:c>
      <x:c r="CF1205" s="36"/>
      <x:c r="CG1205" s="36" t="n">
        <x:f>SUM(BV1205,BW1205,BX1205,BY1205)</x:f>
        <x:v>3</x:v>
      </x:c>
      <x:c r="CH1205" s="36" t="n">
        <x:f>SUM(BZ1205,CA1205)</x:f>
        <x:v>2</x:v>
      </x:c>
      <x:c r="CI1205" s="36" t="n">
        <x:f>SUM(CB1205)</x:f>
        <x:v>1</x:v>
      </x:c>
      <x:c r="CJ1205" s="36" t="n">
        <x:f>SUM(CC1205,CD1205)</x:f>
        <x:v>2</x:v>
      </x:c>
      <x:c r="CK1205" s="36" t="n">
        <x:f>SUM(CE1205)</x:f>
        <x:v>0</x:v>
      </x:c>
      <x:c r="CL1205" s="36" t="n">
        <x:f>SUM(CG1205:CK1205)</x:f>
        <x:v>8</x:v>
      </x:c>
      <x:c r="CM1205" s="39" t="n">
        <x:f>SUM(BV1205*1,BW1205*1,BX1205*1,BY1205*1)</x:f>
        <x:v>3</x:v>
      </x:c>
      <x:c r="CN1205" s="39" t="n">
        <x:f>SUM(BZ1205*0.324,CA1205*0.416)</x:f>
        <x:v>0.74</x:v>
      </x:c>
      <x:c r="CO1205" s="39" t="n">
        <x:f>SUM(CB1205*0.75)</x:f>
        <x:v>0.75</x:v>
      </x:c>
      <x:c r="CP1205" s="39" t="n">
        <x:f>SUM(CC1205*0.325,CD1205*0.2)</x:f>
        <x:v>0.525</x:v>
      </x:c>
      <x:c r="CQ1205" s="39" t="n">
        <x:f>SUM(CE1205*0.24)</x:f>
        <x:v>0</x:v>
      </x:c>
      <x:c r="CR1205" s="39" t="n">
        <x:f>SUM(CM1205:CQ1205)</x:f>
        <x:v>5.015000000000001</x:v>
      </x:c>
      <x:c r="CS1205" s="36" t="n">
        <x:f>SUM(CG1205:CH1205)</x:f>
        <x:v>5</x:v>
      </x:c>
      <x:c r="CT1205" s="36" t="str"/>
      <x:c r="CU1205" s="36" t="n">
        <x:f>MIN(AG1205,CG1205)</x:f>
        <x:v>3</x:v>
      </x:c>
      <x:c r="CV1205" s="36" t="n">
        <x:f>MIN(AG1205,CH1205)</x:f>
        <x:v>2</x:v>
      </x:c>
      <x:c r="CW1205" s="36" t="n">
        <x:f>MIN(AG1205,CI1205)</x:f>
        <x:v>1</x:v>
      </x:c>
      <x:c r="CX1205" s="36" t="n">
        <x:f>MIN(AG1205,CJ1205)</x:f>
        <x:v>2</x:v>
      </x:c>
      <x:c r="CY1205" s="36" t="n">
        <x:f>MIN(AG1205,CK1205)</x:f>
        <x:v>0</x:v>
      </x:c>
    </x:row>
    <x:row r="1206" ht="18" customHeight="1">
      <x:c r="A1206" s="35" t="str">
        <x:v>Area TWT-02</x:v>
      </x:c>
      <x:c r="B1206" s="35" t="str">
        <x:v>Area Lead TWT-02</x:v>
      </x:c>
      <x:c r="C1206" s="35" t="str">
        <x:v>Field Lead TWT-11</x:v>
      </x:c>
      <x:c r="D1206" s="35" t="str">
        <x:v>City TWT-C</x:v>
      </x:c>
      <x:c r="E1206" s="35" t="n">
        <x:v>5</x:v>
      </x:c>
      <x:c r="F1206" s="35" t="n">
        <x:v>24</x:v>
      </x:c>
      <x:c r="G1206" s="35" t="n">
        <x:v>1</x:v>
      </x:c>
      <x:c r="H1206" s="35" t="str">
        <x:v>Promoter</x:v>
      </x:c>
      <x:c r="I1206" s="35" t="str">
        <x:v>Agency TWT-03</x:v>
      </x:c>
      <x:c r="J1206" s="35" t="str">
        <x:v>PR-TWT-017</x:v>
      </x:c>
      <x:c r="K1206" s="35" t="str">
        <x:v>Masked Promoter TWT-017</x:v>
      </x:c>
      <x:c r="L1206" s="35" t="str">
        <x:v>9XXXX10017</x:v>
      </x:c>
      <x:c r="M1206" s="37" t="n">
        <x:v>46221</x:v>
      </x:c>
      <x:c r="N1206" s="35" t="str">
        <x:v>Cohort 3</x:v>
      </x:c>
      <x:c r="O1206" s="35" t="str">
        <x:v>DIST-TWT-06</x:v>
      </x:c>
      <x:c r="P1206" s="35" t="str">
        <x:v>Masked Distributor TWT-06</x:v>
      </x:c>
      <x:c r="Q1206" s="35" t="str">
        <x:v>P-TWT-051</x:v>
      </x:c>
      <x:c r="R1206" s="35" t="str">
        <x:v>TWT-051</x:v>
      </x:c>
      <x:c r="S1206" s="35" t="str">
        <x:v>Masked Store TWT-051</x:v>
      </x:c>
      <x:c r="T1206" s="35" t="str">
        <x:v>XX1051</x:v>
      </x:c>
      <x:c r="U1206" s="35" t="str">
        <x:v>Supermarket</x:v>
      </x:c>
      <x:c r="V1206" s="35" t="str">
        <x:v>Masked</x:v>
      </x:c>
      <x:c r="W1206" s="35" t="str">
        <x:v>Masked</x:v>
      </x:c>
      <x:c r="X1206" s="37" t="n">
        <x:v>46215</x:v>
      </x:c>
      <x:c r="Y1206" s="37" t="n">
        <x:v>46266</x:v>
      </x:c>
      <x:c r="Z1206" s="35" t="str">
        <x:v>W01</x:v>
      </x:c>
      <x:c r="AA1206" s="35" t="str">
        <x:v>Sep'26</x:v>
      </x:c>
      <x:c r="AB1206" s="35" t="str">
        <x:v>01 - 07</x:v>
      </x:c>
      <x:c r="AC1206" s="35" t="str">
        <x:v>Week 1 of Sep 2026</x:v>
      </x:c>
      <x:c r="AD1206" s="35" t="str">
        <x:v>Continue</x:v>
      </x:c>
      <x:c r="AE1206" s="35" t="str">
        <x:v>Normal operations</x:v>
      </x:c>
      <x:c r="AF1206" s="36" t="n">
        <x:v>60</x:v>
      </x:c>
      <x:c r="AG1206" s="36" t="n">
        <x:v>28</x:v>
      </x:c>
      <x:c r="AH1206" s="38" t="n">
        <x:f>IFERROR(AG1206/AF1206,0)</x:f>
        <x:v>0.4666666666666667</x:v>
      </x:c>
      <x:c r="AI1206" s="36" t="n">
        <x:v>18</x:v>
      </x:c>
      <x:c r="AJ1206" s="38" t="n">
        <x:f>IFERROR(AI1206/AG1206,0)</x:f>
        <x:v>0.6428571428571429</x:v>
      </x:c>
      <x:c r="AK1206" s="36" t="n">
        <x:v>4</x:v>
      </x:c>
      <x:c r="AL1206" s="36" t="n">
        <x:v>12</x:v>
      </x:c>
      <x:c r="AM1206" s="36" t="n">
        <x:v>1</x:v>
      </x:c>
      <x:c r="AN1206" s="38" t="n">
        <x:f>IFERROR(AL1206/AG1206,0)</x:f>
        <x:v>0.42857142857142855</x:v>
      </x:c>
      <x:c r="AO1206" s="36" t="n">
        <x:v>20</x:v>
      </x:c>
      <x:c r="AP1206" s="36" t="n">
        <x:v>15</x:v>
      </x:c>
      <x:c r="AQ1206" s="36" t="n">
        <x:v>23</x:v>
      </x:c>
      <x:c r="AR1206" s="36" t="n">
        <x:v>17</x:v>
      </x:c>
      <x:c r="AS1206" s="36" t="n">
        <x:v>19</x:v>
      </x:c>
      <x:c r="AT1206" s="36" t="n">
        <x:v>25</x:v>
      </x:c>
      <x:c r="AU1206" s="36" t="n">
        <x:v>22</x:v>
      </x:c>
      <x:c r="AV1206" s="36" t="n">
        <x:v>22</x:v>
      </x:c>
      <x:c r="AW1206" s="36" t="n">
        <x:v>20</x:v>
      </x:c>
      <x:c r="AX1206" s="36" t="n">
        <x:v>26</x:v>
      </x:c>
      <x:c r="AY1206" s="36" t="n">
        <x:f>SUM(AO1206:AX1206)</x:f>
        <x:v>209</x:v>
      </x:c>
      <x:c r="AZ1206" s="36" t="n">
        <x:v>0</x:v>
      </x:c>
      <x:c r="BA1206" s="36" t="n">
        <x:v>0</x:v>
      </x:c>
      <x:c r="BB1206" s="36" t="n">
        <x:v>0</x:v>
      </x:c>
      <x:c r="BC1206" s="36" t="n">
        <x:v>14</x:v>
      </x:c>
      <x:c r="BD1206" s="36" t="n">
        <x:v>0</x:v>
      </x:c>
      <x:c r="BE1206" s="36" t="n">
        <x:v>0</x:v>
      </x:c>
      <x:c r="BF1206" s="36" t="n">
        <x:v>0</x:v>
      </x:c>
      <x:c r="BG1206" s="36" t="n">
        <x:v>0</x:v>
      </x:c>
      <x:c r="BH1206" s="36" t="n">
        <x:v>0</x:v>
      </x:c>
      <x:c r="BI1206" s="36" t="n">
        <x:v>21</x:v>
      </x:c>
      <x:c r="BJ1206" s="36"/>
      <x:c r="BK1206" s="36" t="n">
        <x:f>MAX(0,AO1206+AZ1206-BV1206)</x:f>
        <x:v>19</x:v>
      </x:c>
      <x:c r="BL1206" s="36" t="n">
        <x:f>MAX(0,AP1206+BA1206-BW1206)</x:f>
        <x:v>13</x:v>
      </x:c>
      <x:c r="BM1206" s="36" t="n">
        <x:f>MAX(0,AQ1206+BB1206-BX1206)</x:f>
        <x:v>22</x:v>
      </x:c>
      <x:c r="BN1206" s="36" t="n">
        <x:f>MAX(0,AR1206+BC1206-BY1206)</x:f>
        <x:v>30</x:v>
      </x:c>
      <x:c r="BO1206" s="36" t="n">
        <x:f>MAX(0,AS1206+BD1206-BZ1206)</x:f>
        <x:v>18</x:v>
      </x:c>
      <x:c r="BP1206" s="36" t="n">
        <x:f>MAX(0,AT1206+BE1206-CA1206)</x:f>
        <x:v>24</x:v>
      </x:c>
      <x:c r="BQ1206" s="36" t="n">
        <x:f>MAX(0,AU1206+BF1206-CB1206)</x:f>
        <x:v>20</x:v>
      </x:c>
      <x:c r="BR1206" s="36" t="n">
        <x:f>MAX(0,AV1206+BG1206-CC1206)</x:f>
        <x:v>20</x:v>
      </x:c>
      <x:c r="BS1206" s="36" t="n">
        <x:f>MAX(0,AW1206+BH1206-CD1206)</x:f>
        <x:v>19</x:v>
      </x:c>
      <x:c r="BT1206" s="36" t="n">
        <x:f>MAX(0,AX1206+BI1206-CE1206)</x:f>
        <x:v>46</x:v>
      </x:c>
      <x:c r="BU1206" s="36" t="n">
        <x:f>SUM(BK1206:BT1206)</x:f>
        <x:v>231</x:v>
      </x:c>
      <x:c r="BV1206" s="36" t="n">
        <x:v>1</x:v>
      </x:c>
      <x:c r="BW1206" s="36" t="n">
        <x:v>2</x:v>
      </x:c>
      <x:c r="BX1206" s="36" t="n">
        <x:v>1</x:v>
      </x:c>
      <x:c r="BY1206" s="36" t="n">
        <x:v>1</x:v>
      </x:c>
      <x:c r="BZ1206" s="36" t="n">
        <x:v>1</x:v>
      </x:c>
      <x:c r="CA1206" s="36" t="n">
        <x:v>1</x:v>
      </x:c>
      <x:c r="CB1206" s="36" t="n">
        <x:v>2</x:v>
      </x:c>
      <x:c r="CC1206" s="36" t="n">
        <x:v>2</x:v>
      </x:c>
      <x:c r="CD1206" s="36" t="n">
        <x:v>1</x:v>
      </x:c>
      <x:c r="CE1206" s="36" t="n">
        <x:v>1</x:v>
      </x:c>
      <x:c r="CF1206" s="36"/>
      <x:c r="CG1206" s="36" t="n">
        <x:f>SUM(BV1206,BW1206,BX1206,BY1206)</x:f>
        <x:v>5</x:v>
      </x:c>
      <x:c r="CH1206" s="36" t="n">
        <x:f>SUM(BZ1206,CA1206)</x:f>
        <x:v>2</x:v>
      </x:c>
      <x:c r="CI1206" s="36" t="n">
        <x:f>SUM(CB1206)</x:f>
        <x:v>2</x:v>
      </x:c>
      <x:c r="CJ1206" s="36" t="n">
        <x:f>SUM(CC1206,CD1206)</x:f>
        <x:v>3</x:v>
      </x:c>
      <x:c r="CK1206" s="36" t="n">
        <x:f>SUM(CE1206)</x:f>
        <x:v>1</x:v>
      </x:c>
      <x:c r="CL1206" s="36" t="n">
        <x:f>SUM(CG1206:CK1206)</x:f>
        <x:v>13</x:v>
      </x:c>
      <x:c r="CM1206" s="39" t="n">
        <x:f>SUM(BV1206*1,BW1206*1,BX1206*1,BY1206*1)</x:f>
        <x:v>5</x:v>
      </x:c>
      <x:c r="CN1206" s="39" t="n">
        <x:f>SUM(BZ1206*0.324,CA1206*0.416)</x:f>
        <x:v>0.74</x:v>
      </x:c>
      <x:c r="CO1206" s="39" t="n">
        <x:f>SUM(CB1206*0.75)</x:f>
        <x:v>1.5</x:v>
      </x:c>
      <x:c r="CP1206" s="39" t="n">
        <x:f>SUM(CC1206*0.325,CD1206*0.2)</x:f>
        <x:v>0.8500000000000001</x:v>
      </x:c>
      <x:c r="CQ1206" s="39" t="n">
        <x:f>SUM(CE1206*0.24)</x:f>
        <x:v>0.24</x:v>
      </x:c>
      <x:c r="CR1206" s="39" t="n">
        <x:f>SUM(CM1206:CQ1206)</x:f>
        <x:v>8.33</x:v>
      </x:c>
      <x:c r="CS1206" s="36" t="n">
        <x:f>SUM(CG1206:CH1206)</x:f>
        <x:v>7</x:v>
      </x:c>
      <x:c r="CT1206" s="36" t="str"/>
      <x:c r="CU1206" s="36" t="n">
        <x:f>MIN(AG1206,CG1206)</x:f>
        <x:v>5</x:v>
      </x:c>
      <x:c r="CV1206" s="36" t="n">
        <x:f>MIN(AG1206,CH1206)</x:f>
        <x:v>2</x:v>
      </x:c>
      <x:c r="CW1206" s="36" t="n">
        <x:f>MIN(AG1206,CI1206)</x:f>
        <x:v>2</x:v>
      </x:c>
      <x:c r="CX1206" s="36" t="n">
        <x:f>MIN(AG1206,CJ1206)</x:f>
        <x:v>3</x:v>
      </x:c>
      <x:c r="CY1206" s="36" t="n">
        <x:f>MIN(AG1206,CK1206)</x:f>
        <x:v>1</x:v>
      </x:c>
    </x:row>
    <x:row r="1207" ht="18" customHeight="1">
      <x:c r="A1207" s="35" t="str">
        <x:v>Area TWT-02</x:v>
      </x:c>
      <x:c r="B1207" s="35" t="str">
        <x:v>Area Lead TWT-02</x:v>
      </x:c>
      <x:c r="C1207" s="35" t="str">
        <x:v>Field Lead TWT-11</x:v>
      </x:c>
      <x:c r="D1207" s="35" t="str">
        <x:v>City TWT-C</x:v>
      </x:c>
      <x:c r="E1207" s="35" t="n">
        <x:v>5</x:v>
      </x:c>
      <x:c r="F1207" s="35" t="n">
        <x:v>24</x:v>
      </x:c>
      <x:c r="G1207" s="35" t="n">
        <x:v>1</x:v>
      </x:c>
      <x:c r="H1207" s="35" t="str">
        <x:v>Promoter</x:v>
      </x:c>
      <x:c r="I1207" s="35" t="str">
        <x:v>Agency TWT-03</x:v>
      </x:c>
      <x:c r="J1207" s="35" t="str">
        <x:v>PR-TWT-017</x:v>
      </x:c>
      <x:c r="K1207" s="35" t="str">
        <x:v>Masked Promoter TWT-017</x:v>
      </x:c>
      <x:c r="L1207" s="35" t="str">
        <x:v>9XXXX10017</x:v>
      </x:c>
      <x:c r="M1207" s="37" t="n">
        <x:v>46221</x:v>
      </x:c>
      <x:c r="N1207" s="35" t="str">
        <x:v>Cohort 3</x:v>
      </x:c>
      <x:c r="O1207" s="35" t="str">
        <x:v>DIST-TWT-06</x:v>
      </x:c>
      <x:c r="P1207" s="35" t="str">
        <x:v>Masked Distributor TWT-06</x:v>
      </x:c>
      <x:c r="Q1207" s="35" t="str">
        <x:v>P-TWT-051</x:v>
      </x:c>
      <x:c r="R1207" s="35" t="str">
        <x:v>TWT-051</x:v>
      </x:c>
      <x:c r="S1207" s="35" t="str">
        <x:v>Masked Store TWT-051</x:v>
      </x:c>
      <x:c r="T1207" s="35" t="str">
        <x:v>XX1051</x:v>
      </x:c>
      <x:c r="U1207" s="35" t="str">
        <x:v>Supermarket</x:v>
      </x:c>
      <x:c r="V1207" s="35" t="str">
        <x:v>Masked</x:v>
      </x:c>
      <x:c r="W1207" s="35" t="str">
        <x:v>Masked</x:v>
      </x:c>
      <x:c r="X1207" s="37" t="n">
        <x:v>46215</x:v>
      </x:c>
      <x:c r="Y1207" s="37" t="n">
        <x:v>46267</x:v>
      </x:c>
      <x:c r="Z1207" s="35" t="str">
        <x:v>W01</x:v>
      </x:c>
      <x:c r="AA1207" s="35" t="str">
        <x:v>Sep'26</x:v>
      </x:c>
      <x:c r="AB1207" s="35" t="str">
        <x:v>01 - 07</x:v>
      </x:c>
      <x:c r="AC1207" s="35" t="str">
        <x:v>Week 1 of Sep 2026</x:v>
      </x:c>
      <x:c r="AD1207" s="35" t="str">
        <x:v>Continue</x:v>
      </x:c>
      <x:c r="AE1207" s="35" t="str"/>
      <x:c r="AF1207" s="36" t="n">
        <x:v>60</x:v>
      </x:c>
      <x:c r="AG1207" s="36" t="n">
        <x:v>26</x:v>
      </x:c>
      <x:c r="AH1207" s="38" t="n">
        <x:f>IFERROR(AG1207/AF1207,0)</x:f>
        <x:v>0.43333333333333335</x:v>
      </x:c>
      <x:c r="AI1207" s="36" t="n">
        <x:v>20</x:v>
      </x:c>
      <x:c r="AJ1207" s="38" t="n">
        <x:f>IFERROR(AI1207/AG1207,0)</x:f>
        <x:v>0.7692307692307693</x:v>
      </x:c>
      <x:c r="AK1207" s="36" t="n">
        <x:v>4</x:v>
      </x:c>
      <x:c r="AL1207" s="36" t="n">
        <x:v>13</x:v>
      </x:c>
      <x:c r="AM1207" s="36" t="n">
        <x:v>1</x:v>
      </x:c>
      <x:c r="AN1207" s="38" t="n">
        <x:f>IFERROR(AL1207/AG1207,0)</x:f>
        <x:v>0.5</x:v>
      </x:c>
      <x:c r="AO1207" s="36" t="n">
        <x:f>BK1206</x:f>
        <x:v>19</x:v>
      </x:c>
      <x:c r="AP1207" s="36" t="n">
        <x:f>BL1206</x:f>
        <x:v>13</x:v>
      </x:c>
      <x:c r="AQ1207" s="36" t="n">
        <x:f>BM1206</x:f>
        <x:v>22</x:v>
      </x:c>
      <x:c r="AR1207" s="36" t="n">
        <x:f>BN1206</x:f>
        <x:v>30</x:v>
      </x:c>
      <x:c r="AS1207" s="36" t="n">
        <x:f>BO1206</x:f>
        <x:v>18</x:v>
      </x:c>
      <x:c r="AT1207" s="36" t="n">
        <x:f>BP1206</x:f>
        <x:v>24</x:v>
      </x:c>
      <x:c r="AU1207" s="36" t="n">
        <x:f>BQ1206</x:f>
        <x:v>20</x:v>
      </x:c>
      <x:c r="AV1207" s="36" t="n">
        <x:f>BR1206</x:f>
        <x:v>20</x:v>
      </x:c>
      <x:c r="AW1207" s="36" t="n">
        <x:f>BS1206</x:f>
        <x:v>19</x:v>
      </x:c>
      <x:c r="AX1207" s="36" t="n">
        <x:f>BT1206</x:f>
        <x:v>46</x:v>
      </x:c>
      <x:c r="AY1207" s="36" t="n">
        <x:f>SUM(AO1207:AX1207)</x:f>
        <x:v>231</x:v>
      </x:c>
      <x:c r="AZ1207" s="36" t="n">
        <x:v>0</x:v>
      </x:c>
      <x:c r="BA1207" s="36" t="n">
        <x:v>0</x:v>
      </x:c>
      <x:c r="BB1207" s="36" t="n">
        <x:v>0</x:v>
      </x:c>
      <x:c r="BC1207" s="36" t="n">
        <x:v>0</x:v>
      </x:c>
      <x:c r="BD1207" s="36" t="n">
        <x:v>22</x:v>
      </x:c>
      <x:c r="BE1207" s="36" t="n">
        <x:v>0</x:v>
      </x:c>
      <x:c r="BF1207" s="36" t="n">
        <x:v>0</x:v>
      </x:c>
      <x:c r="BG1207" s="36" t="n">
        <x:v>0</x:v>
      </x:c>
      <x:c r="BH1207" s="36" t="n">
        <x:v>0</x:v>
      </x:c>
      <x:c r="BI1207" s="36" t="n">
        <x:v>0</x:v>
      </x:c>
      <x:c r="BJ1207" s="36"/>
      <x:c r="BK1207" s="36" t="n">
        <x:f>MAX(0,AO1207+AZ1207-BV1207)</x:f>
        <x:v>18</x:v>
      </x:c>
      <x:c r="BL1207" s="36" t="n">
        <x:f>MAX(0,AP1207+BA1207-BW1207)</x:f>
        <x:v>12</x:v>
      </x:c>
      <x:c r="BM1207" s="36" t="n">
        <x:f>MAX(0,AQ1207+BB1207-BX1207)</x:f>
        <x:v>21</x:v>
      </x:c>
      <x:c r="BN1207" s="36" t="n">
        <x:f>MAX(0,AR1207+BC1207-BY1207)</x:f>
        <x:v>30</x:v>
      </x:c>
      <x:c r="BO1207" s="36" t="n">
        <x:f>MAX(0,AS1207+BD1207-BZ1207)</x:f>
        <x:v>38</x:v>
      </x:c>
      <x:c r="BP1207" s="36" t="n">
        <x:f>MAX(0,AT1207+BE1207-CA1207)</x:f>
        <x:v>21</x:v>
      </x:c>
      <x:c r="BQ1207" s="36" t="n">
        <x:f>MAX(0,AU1207+BF1207-CB1207)</x:f>
        <x:v>19</x:v>
      </x:c>
      <x:c r="BR1207" s="36" t="n">
        <x:f>MAX(0,AV1207+BG1207-CC1207)</x:f>
        <x:v>19</x:v>
      </x:c>
      <x:c r="BS1207" s="36" t="n">
        <x:f>MAX(0,AW1207+BH1207-CD1207)</x:f>
        <x:v>18</x:v>
      </x:c>
      <x:c r="BT1207" s="36" t="n">
        <x:f>MAX(0,AX1207+BI1207-CE1207)</x:f>
        <x:v>44</x:v>
      </x:c>
      <x:c r="BU1207" s="36" t="n">
        <x:f>SUM(BK1207:BT1207)</x:f>
        <x:v>240</x:v>
      </x:c>
      <x:c r="BV1207" s="36" t="n">
        <x:v>1</x:v>
      </x:c>
      <x:c r="BW1207" s="36" t="n">
        <x:v>1</x:v>
      </x:c>
      <x:c r="BX1207" s="36" t="n">
        <x:v>1</x:v>
      </x:c>
      <x:c r="BY1207" s="36" t="n">
        <x:v>0</x:v>
      </x:c>
      <x:c r="BZ1207" s="36" t="n">
        <x:v>2</x:v>
      </x:c>
      <x:c r="CA1207" s="36" t="n">
        <x:v>3</x:v>
      </x:c>
      <x:c r="CB1207" s="36" t="n">
        <x:v>1</x:v>
      </x:c>
      <x:c r="CC1207" s="36" t="n">
        <x:v>1</x:v>
      </x:c>
      <x:c r="CD1207" s="36" t="n">
        <x:v>1</x:v>
      </x:c>
      <x:c r="CE1207" s="36" t="n">
        <x:v>2</x:v>
      </x:c>
      <x:c r="CF1207" s="36"/>
      <x:c r="CG1207" s="36" t="n">
        <x:f>SUM(BV1207,BW1207,BX1207,BY1207)</x:f>
        <x:v>3</x:v>
      </x:c>
      <x:c r="CH1207" s="36" t="n">
        <x:f>SUM(BZ1207,CA1207)</x:f>
        <x:v>5</x:v>
      </x:c>
      <x:c r="CI1207" s="36" t="n">
        <x:f>SUM(CB1207)</x:f>
        <x:v>1</x:v>
      </x:c>
      <x:c r="CJ1207" s="36" t="n">
        <x:f>SUM(CC1207,CD1207)</x:f>
        <x:v>2</x:v>
      </x:c>
      <x:c r="CK1207" s="36" t="n">
        <x:f>SUM(CE1207)</x:f>
        <x:v>2</x:v>
      </x:c>
      <x:c r="CL1207" s="36" t="n">
        <x:f>SUM(CG1207:CK1207)</x:f>
        <x:v>13</x:v>
      </x:c>
      <x:c r="CM1207" s="39" t="n">
        <x:f>SUM(BV1207*1,BW1207*1,BX1207*1,BY1207*1)</x:f>
        <x:v>3</x:v>
      </x:c>
      <x:c r="CN1207" s="39" t="n">
        <x:f>SUM(BZ1207*0.324,CA1207*0.416)</x:f>
        <x:v>1.896</x:v>
      </x:c>
      <x:c r="CO1207" s="39" t="n">
        <x:f>SUM(CB1207*0.75)</x:f>
        <x:v>0.75</x:v>
      </x:c>
      <x:c r="CP1207" s="39" t="n">
        <x:f>SUM(CC1207*0.325,CD1207*0.2)</x:f>
        <x:v>0.525</x:v>
      </x:c>
      <x:c r="CQ1207" s="39" t="n">
        <x:f>SUM(CE1207*0.24)</x:f>
        <x:v>0.48</x:v>
      </x:c>
      <x:c r="CR1207" s="39" t="n">
        <x:f>SUM(CM1207:CQ1207)</x:f>
        <x:v>6.651</x:v>
      </x:c>
      <x:c r="CS1207" s="36" t="n">
        <x:f>SUM(CG1207:CH1207)</x:f>
        <x:v>8</x:v>
      </x:c>
      <x:c r="CT1207" s="36" t="str"/>
      <x:c r="CU1207" s="36" t="n">
        <x:f>MIN(AG1207,CG1207)</x:f>
        <x:v>3</x:v>
      </x:c>
      <x:c r="CV1207" s="36" t="n">
        <x:f>MIN(AG1207,CH1207)</x:f>
        <x:v>5</x:v>
      </x:c>
      <x:c r="CW1207" s="36" t="n">
        <x:f>MIN(AG1207,CI1207)</x:f>
        <x:v>1</x:v>
      </x:c>
      <x:c r="CX1207" s="36" t="n">
        <x:f>MIN(AG1207,CJ1207)</x:f>
        <x:v>2</x:v>
      </x:c>
      <x:c r="CY1207" s="36" t="n">
        <x:f>MIN(AG1207,CK1207)</x:f>
        <x:v>2</x:v>
      </x:c>
    </x:row>
    <x:row r="1208" ht="18" customHeight="1">
      <x:c r="A1208" s="35" t="str">
        <x:v>Area TWT-02</x:v>
      </x:c>
      <x:c r="B1208" s="35" t="str">
        <x:v>Area Lead TWT-02</x:v>
      </x:c>
      <x:c r="C1208" s="35" t="str">
        <x:v>Field Lead TWT-11</x:v>
      </x:c>
      <x:c r="D1208" s="35" t="str">
        <x:v>City TWT-C</x:v>
      </x:c>
      <x:c r="E1208" s="35" t="n">
        <x:v>5</x:v>
      </x:c>
      <x:c r="F1208" s="35" t="n">
        <x:v>24</x:v>
      </x:c>
      <x:c r="G1208" s="35" t="n">
        <x:v>1</x:v>
      </x:c>
      <x:c r="H1208" s="35" t="str">
        <x:v>Promoter</x:v>
      </x:c>
      <x:c r="I1208" s="35" t="str">
        <x:v>Agency TWT-03</x:v>
      </x:c>
      <x:c r="J1208" s="35" t="str">
        <x:v>PR-TWT-017</x:v>
      </x:c>
      <x:c r="K1208" s="35" t="str">
        <x:v>Masked Promoter TWT-017</x:v>
      </x:c>
      <x:c r="L1208" s="35" t="str">
        <x:v>9XXXX10017</x:v>
      </x:c>
      <x:c r="M1208" s="37" t="n">
        <x:v>46221</x:v>
      </x:c>
      <x:c r="N1208" s="35" t="str">
        <x:v>Cohort 3</x:v>
      </x:c>
      <x:c r="O1208" s="35" t="str">
        <x:v>DIST-TWT-06</x:v>
      </x:c>
      <x:c r="P1208" s="35" t="str">
        <x:v>Masked Distributor TWT-06</x:v>
      </x:c>
      <x:c r="Q1208" s="35" t="str">
        <x:v>P-TWT-051</x:v>
      </x:c>
      <x:c r="R1208" s="35" t="str">
        <x:v>TWT-051</x:v>
      </x:c>
      <x:c r="S1208" s="35" t="str">
        <x:v>Masked Store TWT-051</x:v>
      </x:c>
      <x:c r="T1208" s="35" t="str">
        <x:v>XX1051</x:v>
      </x:c>
      <x:c r="U1208" s="35" t="str">
        <x:v>Supermarket</x:v>
      </x:c>
      <x:c r="V1208" s="35" t="str">
        <x:v>Masked</x:v>
      </x:c>
      <x:c r="W1208" s="35" t="str">
        <x:v>Masked</x:v>
      </x:c>
      <x:c r="X1208" s="37" t="n">
        <x:v>46215</x:v>
      </x:c>
      <x:c r="Y1208" s="37" t="n">
        <x:v>46268</x:v>
      </x:c>
      <x:c r="Z1208" s="35" t="str">
        <x:v>W01</x:v>
      </x:c>
      <x:c r="AA1208" s="35" t="str">
        <x:v>Sep'26</x:v>
      </x:c>
      <x:c r="AB1208" s="35" t="str">
        <x:v>01 - 07</x:v>
      </x:c>
      <x:c r="AC1208" s="35" t="str">
        <x:v>Week 1 of Sep 2026</x:v>
      </x:c>
      <x:c r="AD1208" s="35" t="str">
        <x:v>Continue</x:v>
      </x:c>
      <x:c r="AE1208" s="35" t="str"/>
      <x:c r="AF1208" s="36" t="n">
        <x:v>64</x:v>
      </x:c>
      <x:c r="AG1208" s="36" t="n">
        <x:v>28</x:v>
      </x:c>
      <x:c r="AH1208" s="38" t="n">
        <x:f>IFERROR(AG1208/AF1208,0)</x:f>
        <x:v>0.4375</x:v>
      </x:c>
      <x:c r="AI1208" s="36" t="n">
        <x:v>22</x:v>
      </x:c>
      <x:c r="AJ1208" s="38" t="n">
        <x:f>IFERROR(AI1208/AG1208,0)</x:f>
        <x:v>0.7857142857142857</x:v>
      </x:c>
      <x:c r="AK1208" s="36" t="n">
        <x:v>3</x:v>
      </x:c>
      <x:c r="AL1208" s="36" t="n">
        <x:v>11</x:v>
      </x:c>
      <x:c r="AM1208" s="36" t="n">
        <x:v>1</x:v>
      </x:c>
      <x:c r="AN1208" s="38" t="n">
        <x:f>IFERROR(AL1208/AG1208,0)</x:f>
        <x:v>0.39285714285714285</x:v>
      </x:c>
      <x:c r="AO1208" s="36" t="n">
        <x:f>BK1207</x:f>
        <x:v>18</x:v>
      </x:c>
      <x:c r="AP1208" s="36" t="n">
        <x:f>BL1207</x:f>
        <x:v>12</x:v>
      </x:c>
      <x:c r="AQ1208" s="36" t="n">
        <x:f>BM1207</x:f>
        <x:v>21</x:v>
      </x:c>
      <x:c r="AR1208" s="36" t="n">
        <x:f>BN1207</x:f>
        <x:v>30</x:v>
      </x:c>
      <x:c r="AS1208" s="36" t="n">
        <x:f>BO1207</x:f>
        <x:v>38</x:v>
      </x:c>
      <x:c r="AT1208" s="36" t="n">
        <x:f>BP1207</x:f>
        <x:v>21</x:v>
      </x:c>
      <x:c r="AU1208" s="36" t="n">
        <x:f>BQ1207</x:f>
        <x:v>19</x:v>
      </x:c>
      <x:c r="AV1208" s="36" t="n">
        <x:f>BR1207</x:f>
        <x:v>19</x:v>
      </x:c>
      <x:c r="AW1208" s="36" t="n">
        <x:f>BS1207</x:f>
        <x:v>18</x:v>
      </x:c>
      <x:c r="AX1208" s="36" t="n">
        <x:f>BT1207</x:f>
        <x:v>44</x:v>
      </x:c>
      <x:c r="AY1208" s="36" t="n">
        <x:f>SUM(AO1208:AX1208)</x:f>
        <x:v>240</x:v>
      </x:c>
      <x:c r="AZ1208" s="36" t="n">
        <x:v>0</x:v>
      </x:c>
      <x:c r="BA1208" s="36" t="n">
        <x:v>0</x:v>
      </x:c>
      <x:c r="BB1208" s="36" t="n">
        <x:v>0</x:v>
      </x:c>
      <x:c r="BC1208" s="36" t="n">
        <x:v>0</x:v>
      </x:c>
      <x:c r="BD1208" s="36" t="n">
        <x:v>0</x:v>
      </x:c>
      <x:c r="BE1208" s="36" t="n">
        <x:v>18</x:v>
      </x:c>
      <x:c r="BF1208" s="36" t="n">
        <x:v>0</x:v>
      </x:c>
      <x:c r="BG1208" s="36" t="n">
        <x:v>0</x:v>
      </x:c>
      <x:c r="BH1208" s="36" t="n">
        <x:v>0</x:v>
      </x:c>
      <x:c r="BI1208" s="36" t="n">
        <x:v>0</x:v>
      </x:c>
      <x:c r="BJ1208" s="36"/>
      <x:c r="BK1208" s="36" t="n">
        <x:f>MAX(0,AO1208+AZ1208-BV1208)</x:f>
        <x:v>17</x:v>
      </x:c>
      <x:c r="BL1208" s="36" t="n">
        <x:f>MAX(0,AP1208+BA1208-BW1208)</x:f>
        <x:v>11</x:v>
      </x:c>
      <x:c r="BM1208" s="36" t="n">
        <x:f>MAX(0,AQ1208+BB1208-BX1208)</x:f>
        <x:v>19</x:v>
      </x:c>
      <x:c r="BN1208" s="36" t="n">
        <x:f>MAX(0,AR1208+BC1208-BY1208)</x:f>
        <x:v>29</x:v>
      </x:c>
      <x:c r="BO1208" s="36" t="n">
        <x:f>MAX(0,AS1208+BD1208-BZ1208)</x:f>
        <x:v>36</x:v>
      </x:c>
      <x:c r="BP1208" s="36" t="n">
        <x:f>MAX(0,AT1208+BE1208-CA1208)</x:f>
        <x:v>37</x:v>
      </x:c>
      <x:c r="BQ1208" s="36" t="n">
        <x:f>MAX(0,AU1208+BF1208-CB1208)</x:f>
        <x:v>18</x:v>
      </x:c>
      <x:c r="BR1208" s="36" t="n">
        <x:f>MAX(0,AV1208+BG1208-CC1208)</x:f>
        <x:v>18</x:v>
      </x:c>
      <x:c r="BS1208" s="36" t="n">
        <x:f>MAX(0,AW1208+BH1208-CD1208)</x:f>
        <x:v>17</x:v>
      </x:c>
      <x:c r="BT1208" s="36" t="n">
        <x:f>MAX(0,AX1208+BI1208-CE1208)</x:f>
        <x:v>42</x:v>
      </x:c>
      <x:c r="BU1208" s="36" t="n">
        <x:f>SUM(BK1208:BT1208)</x:f>
        <x:v>244</x:v>
      </x:c>
      <x:c r="BV1208" s="36" t="n">
        <x:v>1</x:v>
      </x:c>
      <x:c r="BW1208" s="36" t="n">
        <x:v>1</x:v>
      </x:c>
      <x:c r="BX1208" s="36" t="n">
        <x:v>2</x:v>
      </x:c>
      <x:c r="BY1208" s="36" t="n">
        <x:v>1</x:v>
      </x:c>
      <x:c r="BZ1208" s="36" t="n">
        <x:v>2</x:v>
      </x:c>
      <x:c r="CA1208" s="36" t="n">
        <x:v>2</x:v>
      </x:c>
      <x:c r="CB1208" s="36" t="n">
        <x:v>1</x:v>
      </x:c>
      <x:c r="CC1208" s="36" t="n">
        <x:v>1</x:v>
      </x:c>
      <x:c r="CD1208" s="36" t="n">
        <x:v>1</x:v>
      </x:c>
      <x:c r="CE1208" s="36" t="n">
        <x:v>2</x:v>
      </x:c>
      <x:c r="CF1208" s="36"/>
      <x:c r="CG1208" s="36" t="n">
        <x:f>SUM(BV1208,BW1208,BX1208,BY1208)</x:f>
        <x:v>5</x:v>
      </x:c>
      <x:c r="CH1208" s="36" t="n">
        <x:f>SUM(BZ1208,CA1208)</x:f>
        <x:v>4</x:v>
      </x:c>
      <x:c r="CI1208" s="36" t="n">
        <x:f>SUM(CB1208)</x:f>
        <x:v>1</x:v>
      </x:c>
      <x:c r="CJ1208" s="36" t="n">
        <x:f>SUM(CC1208,CD1208)</x:f>
        <x:v>2</x:v>
      </x:c>
      <x:c r="CK1208" s="36" t="n">
        <x:f>SUM(CE1208)</x:f>
        <x:v>2</x:v>
      </x:c>
      <x:c r="CL1208" s="36" t="n">
        <x:f>SUM(CG1208:CK1208)</x:f>
        <x:v>14</x:v>
      </x:c>
      <x:c r="CM1208" s="39" t="n">
        <x:f>SUM(BV1208*1,BW1208*1,BX1208*1,BY1208*1)</x:f>
        <x:v>5</x:v>
      </x:c>
      <x:c r="CN1208" s="39" t="n">
        <x:f>SUM(BZ1208*0.324,CA1208*0.416)</x:f>
        <x:v>1.48</x:v>
      </x:c>
      <x:c r="CO1208" s="39" t="n">
        <x:f>SUM(CB1208*0.75)</x:f>
        <x:v>0.75</x:v>
      </x:c>
      <x:c r="CP1208" s="39" t="n">
        <x:f>SUM(CC1208*0.325,CD1208*0.2)</x:f>
        <x:v>0.525</x:v>
      </x:c>
      <x:c r="CQ1208" s="39" t="n">
        <x:f>SUM(CE1208*0.24)</x:f>
        <x:v>0.48</x:v>
      </x:c>
      <x:c r="CR1208" s="39" t="n">
        <x:f>SUM(CM1208:CQ1208)</x:f>
        <x:v>8.235000000000001</x:v>
      </x:c>
      <x:c r="CS1208" s="36" t="n">
        <x:f>SUM(CG1208:CH1208)</x:f>
        <x:v>9</x:v>
      </x:c>
      <x:c r="CT1208" s="36" t="str"/>
      <x:c r="CU1208" s="36" t="n">
        <x:f>MIN(AG1208,CG1208)</x:f>
        <x:v>5</x:v>
      </x:c>
      <x:c r="CV1208" s="36" t="n">
        <x:f>MIN(AG1208,CH1208)</x:f>
        <x:v>4</x:v>
      </x:c>
      <x:c r="CW1208" s="36" t="n">
        <x:f>MIN(AG1208,CI1208)</x:f>
        <x:v>1</x:v>
      </x:c>
      <x:c r="CX1208" s="36" t="n">
        <x:f>MIN(AG1208,CJ1208)</x:f>
        <x:v>2</x:v>
      </x:c>
      <x:c r="CY1208" s="36" t="n">
        <x:f>MIN(AG1208,CK1208)</x:f>
        <x:v>2</x:v>
      </x:c>
    </x:row>
    <x:row r="1209" ht="18" customHeight="1">
      <x:c r="A1209" s="35" t="str">
        <x:v>Area TWT-02</x:v>
      </x:c>
      <x:c r="B1209" s="35" t="str">
        <x:v>Area Lead TWT-02</x:v>
      </x:c>
      <x:c r="C1209" s="35" t="str">
        <x:v>Field Lead TWT-11</x:v>
      </x:c>
      <x:c r="D1209" s="35" t="str">
        <x:v>City TWT-C</x:v>
      </x:c>
      <x:c r="E1209" s="35" t="n">
        <x:v>5</x:v>
      </x:c>
      <x:c r="F1209" s="35" t="n">
        <x:v>24</x:v>
      </x:c>
      <x:c r="G1209" s="35" t="n">
        <x:v>1</x:v>
      </x:c>
      <x:c r="H1209" s="35" t="str">
        <x:v>Promoter</x:v>
      </x:c>
      <x:c r="I1209" s="35" t="str">
        <x:v>Agency TWT-03</x:v>
      </x:c>
      <x:c r="J1209" s="35" t="str">
        <x:v>PR-TWT-017</x:v>
      </x:c>
      <x:c r="K1209" s="35" t="str">
        <x:v>Masked Promoter TWT-017</x:v>
      </x:c>
      <x:c r="L1209" s="35" t="str">
        <x:v>9XXXX10017</x:v>
      </x:c>
      <x:c r="M1209" s="37" t="n">
        <x:v>46221</x:v>
      </x:c>
      <x:c r="N1209" s="35" t="str">
        <x:v>Cohort 3</x:v>
      </x:c>
      <x:c r="O1209" s="35" t="str">
        <x:v>DIST-TWT-06</x:v>
      </x:c>
      <x:c r="P1209" s="35" t="str">
        <x:v>Masked Distributor TWT-06</x:v>
      </x:c>
      <x:c r="Q1209" s="35" t="str">
        <x:v>P-TWT-051</x:v>
      </x:c>
      <x:c r="R1209" s="35" t="str">
        <x:v>TWT-051</x:v>
      </x:c>
      <x:c r="S1209" s="35" t="str">
        <x:v>Masked Store TWT-051</x:v>
      </x:c>
      <x:c r="T1209" s="35" t="str">
        <x:v>XX1051</x:v>
      </x:c>
      <x:c r="U1209" s="35" t="str">
        <x:v>Supermarket</x:v>
      </x:c>
      <x:c r="V1209" s="35" t="str">
        <x:v>Masked</x:v>
      </x:c>
      <x:c r="W1209" s="35" t="str">
        <x:v>Masked</x:v>
      </x:c>
      <x:c r="X1209" s="37" t="n">
        <x:v>46215</x:v>
      </x:c>
      <x:c r="Y1209" s="37" t="n">
        <x:v>46269</x:v>
      </x:c>
      <x:c r="Z1209" s="35" t="str">
        <x:v>W01</x:v>
      </x:c>
      <x:c r="AA1209" s="35" t="str">
        <x:v>Sep'26</x:v>
      </x:c>
      <x:c r="AB1209" s="35" t="str">
        <x:v>01 - 07</x:v>
      </x:c>
      <x:c r="AC1209" s="35" t="str">
        <x:v>Week 1 of Sep 2026</x:v>
      </x:c>
      <x:c r="AD1209" s="35" t="str">
        <x:v>Continue</x:v>
      </x:c>
      <x:c r="AE1209" s="35" t="str"/>
      <x:c r="AF1209" s="36" t="n">
        <x:v>61</x:v>
      </x:c>
      <x:c r="AG1209" s="36" t="n">
        <x:v>25</x:v>
      </x:c>
      <x:c r="AH1209" s="38" t="n">
        <x:f>IFERROR(AG1209/AF1209,0)</x:f>
        <x:v>0.4098360655737705</x:v>
      </x:c>
      <x:c r="AI1209" s="36" t="n">
        <x:v>20</x:v>
      </x:c>
      <x:c r="AJ1209" s="38" t="n">
        <x:f>IFERROR(AI1209/AG1209,0)</x:f>
        <x:v>0.8</x:v>
      </x:c>
      <x:c r="AK1209" s="36" t="n">
        <x:v>3</x:v>
      </x:c>
      <x:c r="AL1209" s="36" t="n">
        <x:v>9</x:v>
      </x:c>
      <x:c r="AM1209" s="36" t="n">
        <x:v>1</x:v>
      </x:c>
      <x:c r="AN1209" s="38" t="n">
        <x:f>IFERROR(AL1209/AG1209,0)</x:f>
        <x:v>0.36</x:v>
      </x:c>
      <x:c r="AO1209" s="36" t="n">
        <x:f>BK1208</x:f>
        <x:v>17</x:v>
      </x:c>
      <x:c r="AP1209" s="36" t="n">
        <x:f>BL1208</x:f>
        <x:v>11</x:v>
      </x:c>
      <x:c r="AQ1209" s="36" t="n">
        <x:f>BM1208</x:f>
        <x:v>19</x:v>
      </x:c>
      <x:c r="AR1209" s="36" t="n">
        <x:f>BN1208</x:f>
        <x:v>29</x:v>
      </x:c>
      <x:c r="AS1209" s="36" t="n">
        <x:f>BO1208</x:f>
        <x:v>36</x:v>
      </x:c>
      <x:c r="AT1209" s="36" t="n">
        <x:f>BP1208</x:f>
        <x:v>37</x:v>
      </x:c>
      <x:c r="AU1209" s="36" t="n">
        <x:f>BQ1208</x:f>
        <x:v>18</x:v>
      </x:c>
      <x:c r="AV1209" s="36" t="n">
        <x:f>BR1208</x:f>
        <x:v>18</x:v>
      </x:c>
      <x:c r="AW1209" s="36" t="n">
        <x:f>BS1208</x:f>
        <x:v>17</x:v>
      </x:c>
      <x:c r="AX1209" s="36" t="n">
        <x:f>BT1208</x:f>
        <x:v>42</x:v>
      </x:c>
      <x:c r="AY1209" s="36" t="n">
        <x:f>SUM(AO1209:AX1209)</x:f>
        <x:v>244</x:v>
      </x:c>
      <x:c r="AZ1209" s="36" t="n">
        <x:v>19</x:v>
      </x:c>
      <x:c r="BA1209" s="36" t="n">
        <x:v>0</x:v>
      </x:c>
      <x:c r="BB1209" s="36" t="n">
        <x:v>0</x:v>
      </x:c>
      <x:c r="BC1209" s="36" t="n">
        <x:v>0</x:v>
      </x:c>
      <x:c r="BD1209" s="36" t="n">
        <x:v>0</x:v>
      </x:c>
      <x:c r="BE1209" s="36" t="n">
        <x:v>0</x:v>
      </x:c>
      <x:c r="BF1209" s="36" t="n">
        <x:v>18</x:v>
      </x:c>
      <x:c r="BG1209" s="36" t="n">
        <x:v>0</x:v>
      </x:c>
      <x:c r="BH1209" s="36" t="n">
        <x:v>0</x:v>
      </x:c>
      <x:c r="BI1209" s="36" t="n">
        <x:v>0</x:v>
      </x:c>
      <x:c r="BJ1209" s="36"/>
      <x:c r="BK1209" s="36" t="n">
        <x:f>MAX(0,AO1209+AZ1209-BV1209)</x:f>
        <x:v>35</x:v>
      </x:c>
      <x:c r="BL1209" s="36" t="n">
        <x:f>MAX(0,AP1209+BA1209-BW1209)</x:f>
        <x:v>10</x:v>
      </x:c>
      <x:c r="BM1209" s="36" t="n">
        <x:f>MAX(0,AQ1209+BB1209-BX1209)</x:f>
        <x:v>17</x:v>
      </x:c>
      <x:c r="BN1209" s="36" t="n">
        <x:f>MAX(0,AR1209+BC1209-BY1209)</x:f>
        <x:v>29</x:v>
      </x:c>
      <x:c r="BO1209" s="36" t="n">
        <x:f>MAX(0,AS1209+BD1209-BZ1209)</x:f>
        <x:v>33</x:v>
      </x:c>
      <x:c r="BP1209" s="36" t="n">
        <x:f>MAX(0,AT1209+BE1209-CA1209)</x:f>
        <x:v>35</x:v>
      </x:c>
      <x:c r="BQ1209" s="36" t="n">
        <x:f>MAX(0,AU1209+BF1209-CB1209)</x:f>
        <x:v>34</x:v>
      </x:c>
      <x:c r="BR1209" s="36" t="n">
        <x:f>MAX(0,AV1209+BG1209-CC1209)</x:f>
        <x:v>17</x:v>
      </x:c>
      <x:c r="BS1209" s="36" t="n">
        <x:f>MAX(0,AW1209+BH1209-CD1209)</x:f>
        <x:v>16</x:v>
      </x:c>
      <x:c r="BT1209" s="36" t="n">
        <x:f>MAX(0,AX1209+BI1209-CE1209)</x:f>
        <x:v>40</x:v>
      </x:c>
      <x:c r="BU1209" s="36" t="n">
        <x:f>SUM(BK1209:BT1209)</x:f>
        <x:v>266</x:v>
      </x:c>
      <x:c r="BV1209" s="36" t="n">
        <x:v>1</x:v>
      </x:c>
      <x:c r="BW1209" s="36" t="n">
        <x:v>1</x:v>
      </x:c>
      <x:c r="BX1209" s="36" t="n">
        <x:v>2</x:v>
      </x:c>
      <x:c r="BY1209" s="36" t="n">
        <x:v>0</x:v>
      </x:c>
      <x:c r="BZ1209" s="36" t="n">
        <x:v>3</x:v>
      </x:c>
      <x:c r="CA1209" s="36" t="n">
        <x:v>2</x:v>
      </x:c>
      <x:c r="CB1209" s="36" t="n">
        <x:v>2</x:v>
      </x:c>
      <x:c r="CC1209" s="36" t="n">
        <x:v>1</x:v>
      </x:c>
      <x:c r="CD1209" s="36" t="n">
        <x:v>1</x:v>
      </x:c>
      <x:c r="CE1209" s="36" t="n">
        <x:v>2</x:v>
      </x:c>
      <x:c r="CF1209" s="36"/>
      <x:c r="CG1209" s="36" t="n">
        <x:f>SUM(BV1209,BW1209,BX1209,BY1209)</x:f>
        <x:v>4</x:v>
      </x:c>
      <x:c r="CH1209" s="36" t="n">
        <x:f>SUM(BZ1209,CA1209)</x:f>
        <x:v>5</x:v>
      </x:c>
      <x:c r="CI1209" s="36" t="n">
        <x:f>SUM(CB1209)</x:f>
        <x:v>2</x:v>
      </x:c>
      <x:c r="CJ1209" s="36" t="n">
        <x:f>SUM(CC1209,CD1209)</x:f>
        <x:v>2</x:v>
      </x:c>
      <x:c r="CK1209" s="36" t="n">
        <x:f>SUM(CE1209)</x:f>
        <x:v>2</x:v>
      </x:c>
      <x:c r="CL1209" s="36" t="n">
        <x:f>SUM(CG1209:CK1209)</x:f>
        <x:v>15</x:v>
      </x:c>
      <x:c r="CM1209" s="39" t="n">
        <x:f>SUM(BV1209*1,BW1209*1,BX1209*1,BY1209*1)</x:f>
        <x:v>4</x:v>
      </x:c>
      <x:c r="CN1209" s="39" t="n">
        <x:f>SUM(BZ1209*0.324,CA1209*0.416)</x:f>
        <x:v>1.8039999999999998</x:v>
      </x:c>
      <x:c r="CO1209" s="39" t="n">
        <x:f>SUM(CB1209*0.75)</x:f>
        <x:v>1.5</x:v>
      </x:c>
      <x:c r="CP1209" s="39" t="n">
        <x:f>SUM(CC1209*0.325,CD1209*0.2)</x:f>
        <x:v>0.525</x:v>
      </x:c>
      <x:c r="CQ1209" s="39" t="n">
        <x:f>SUM(CE1209*0.24)</x:f>
        <x:v>0.48</x:v>
      </x:c>
      <x:c r="CR1209" s="39" t="n">
        <x:f>SUM(CM1209:CQ1209)</x:f>
        <x:v>8.309000000000001</x:v>
      </x:c>
      <x:c r="CS1209" s="36" t="n">
        <x:f>SUM(CG1209:CH1209)</x:f>
        <x:v>9</x:v>
      </x:c>
      <x:c r="CT1209" s="36" t="str"/>
      <x:c r="CU1209" s="36" t="n">
        <x:f>MIN(AG1209,CG1209)</x:f>
        <x:v>4</x:v>
      </x:c>
      <x:c r="CV1209" s="36" t="n">
        <x:f>MIN(AG1209,CH1209)</x:f>
        <x:v>5</x:v>
      </x:c>
      <x:c r="CW1209" s="36" t="n">
        <x:f>MIN(AG1209,CI1209)</x:f>
        <x:v>2</x:v>
      </x:c>
      <x:c r="CX1209" s="36" t="n">
        <x:f>MIN(AG1209,CJ1209)</x:f>
        <x:v>2</x:v>
      </x:c>
      <x:c r="CY1209" s="36" t="n">
        <x:f>MIN(AG1209,CK1209)</x:f>
        <x:v>2</x:v>
      </x:c>
    </x:row>
    <x:row r="1210" ht="18" customHeight="1">
      <x:c r="A1210" s="35" t="str">
        <x:v>Area TWT-02</x:v>
      </x:c>
      <x:c r="B1210" s="35" t="str">
        <x:v>Area Lead TWT-02</x:v>
      </x:c>
      <x:c r="C1210" s="35" t="str">
        <x:v>Field Lead TWT-11</x:v>
      </x:c>
      <x:c r="D1210" s="35" t="str">
        <x:v>City TWT-C</x:v>
      </x:c>
      <x:c r="E1210" s="35" t="n">
        <x:v>5</x:v>
      </x:c>
      <x:c r="F1210" s="35" t="n">
        <x:v>24</x:v>
      </x:c>
      <x:c r="G1210" s="35" t="n">
        <x:v>1</x:v>
      </x:c>
      <x:c r="H1210" s="35" t="str">
        <x:v>Promoter</x:v>
      </x:c>
      <x:c r="I1210" s="35" t="str">
        <x:v>Agency TWT-03</x:v>
      </x:c>
      <x:c r="J1210" s="35" t="str">
        <x:v>PR-TWT-017</x:v>
      </x:c>
      <x:c r="K1210" s="35" t="str">
        <x:v>Masked Promoter TWT-017</x:v>
      </x:c>
      <x:c r="L1210" s="35" t="str">
        <x:v>9XXXX10017</x:v>
      </x:c>
      <x:c r="M1210" s="37" t="n">
        <x:v>46221</x:v>
      </x:c>
      <x:c r="N1210" s="35" t="str">
        <x:v>Cohort 3</x:v>
      </x:c>
      <x:c r="O1210" s="35" t="str">
        <x:v>DIST-TWT-06</x:v>
      </x:c>
      <x:c r="P1210" s="35" t="str">
        <x:v>Masked Distributor TWT-06</x:v>
      </x:c>
      <x:c r="Q1210" s="35" t="str">
        <x:v>P-TWT-051</x:v>
      </x:c>
      <x:c r="R1210" s="35" t="str">
        <x:v>TWT-051</x:v>
      </x:c>
      <x:c r="S1210" s="35" t="str">
        <x:v>Masked Store TWT-051</x:v>
      </x:c>
      <x:c r="T1210" s="35" t="str">
        <x:v>XX1051</x:v>
      </x:c>
      <x:c r="U1210" s="35" t="str">
        <x:v>Supermarket</x:v>
      </x:c>
      <x:c r="V1210" s="35" t="str">
        <x:v>Masked</x:v>
      </x:c>
      <x:c r="W1210" s="35" t="str">
        <x:v>Masked</x:v>
      </x:c>
      <x:c r="X1210" s="37" t="n">
        <x:v>46215</x:v>
      </x:c>
      <x:c r="Y1210" s="37" t="n">
        <x:v>46270</x:v>
      </x:c>
      <x:c r="Z1210" s="35" t="str">
        <x:v>W01</x:v>
      </x:c>
      <x:c r="AA1210" s="35" t="str">
        <x:v>Sep'26</x:v>
      </x:c>
      <x:c r="AB1210" s="35" t="str">
        <x:v>01 - 07</x:v>
      </x:c>
      <x:c r="AC1210" s="35" t="str">
        <x:v>Week 1 of Sep 2026</x:v>
      </x:c>
      <x:c r="AD1210" s="35" t="str">
        <x:v>Continue</x:v>
      </x:c>
      <x:c r="AE1210" s="35" t="str"/>
      <x:c r="AF1210" s="36" t="n">
        <x:v>86</x:v>
      </x:c>
      <x:c r="AG1210" s="36" t="n">
        <x:v>26</x:v>
      </x:c>
      <x:c r="AH1210" s="38" t="n">
        <x:f>IFERROR(AG1210/AF1210,0)</x:f>
        <x:v>0.3023255813953488</x:v>
      </x:c>
      <x:c r="AI1210" s="36" t="n">
        <x:v>19</x:v>
      </x:c>
      <x:c r="AJ1210" s="38" t="n">
        <x:f>IFERROR(AI1210/AG1210,0)</x:f>
        <x:v>0.7307692307692307</x:v>
      </x:c>
      <x:c r="AK1210" s="36" t="n">
        <x:v>8</x:v>
      </x:c>
      <x:c r="AL1210" s="36" t="n">
        <x:v>6</x:v>
      </x:c>
      <x:c r="AM1210" s="36" t="n">
        <x:v>1</x:v>
      </x:c>
      <x:c r="AN1210" s="38" t="n">
        <x:f>IFERROR(AL1210/AG1210,0)</x:f>
        <x:v>0.23076923076923078</x:v>
      </x:c>
      <x:c r="AO1210" s="36" t="n">
        <x:f>BK1209</x:f>
        <x:v>35</x:v>
      </x:c>
      <x:c r="AP1210" s="36" t="n">
        <x:f>BL1209</x:f>
        <x:v>10</x:v>
      </x:c>
      <x:c r="AQ1210" s="36" t="n">
        <x:f>BM1209</x:f>
        <x:v>17</x:v>
      </x:c>
      <x:c r="AR1210" s="36" t="n">
        <x:f>BN1209</x:f>
        <x:v>29</x:v>
      </x:c>
      <x:c r="AS1210" s="36" t="n">
        <x:f>BO1209</x:f>
        <x:v>33</x:v>
      </x:c>
      <x:c r="AT1210" s="36" t="n">
        <x:f>BP1209</x:f>
        <x:v>35</x:v>
      </x:c>
      <x:c r="AU1210" s="36" t="n">
        <x:f>BQ1209</x:f>
        <x:v>34</x:v>
      </x:c>
      <x:c r="AV1210" s="36" t="n">
        <x:f>BR1209</x:f>
        <x:v>17</x:v>
      </x:c>
      <x:c r="AW1210" s="36" t="n">
        <x:f>BS1209</x:f>
        <x:v>16</x:v>
      </x:c>
      <x:c r="AX1210" s="36" t="n">
        <x:f>BT1209</x:f>
        <x:v>40</x:v>
      </x:c>
      <x:c r="AY1210" s="36" t="n">
        <x:f>SUM(AO1210:AX1210)</x:f>
        <x:v>266</x:v>
      </x:c>
      <x:c r="AZ1210" s="36" t="n">
        <x:v>0</x:v>
      </x:c>
      <x:c r="BA1210" s="36" t="n">
        <x:v>21</x:v>
      </x:c>
      <x:c r="BB1210" s="36" t="n">
        <x:v>0</x:v>
      </x:c>
      <x:c r="BC1210" s="36" t="n">
        <x:v>0</x:v>
      </x:c>
      <x:c r="BD1210" s="36" t="n">
        <x:v>0</x:v>
      </x:c>
      <x:c r="BE1210" s="36" t="n">
        <x:v>0</x:v>
      </x:c>
      <x:c r="BF1210" s="36" t="n">
        <x:v>0</x:v>
      </x:c>
      <x:c r="BG1210" s="36" t="n">
        <x:v>16</x:v>
      </x:c>
      <x:c r="BH1210" s="36" t="n">
        <x:v>0</x:v>
      </x:c>
      <x:c r="BI1210" s="36" t="n">
        <x:v>0</x:v>
      </x:c>
      <x:c r="BJ1210" s="36"/>
      <x:c r="BK1210" s="36" t="n">
        <x:f>MAX(0,AO1210+AZ1210-BV1210)</x:f>
        <x:v>34</x:v>
      </x:c>
      <x:c r="BL1210" s="36" t="n">
        <x:f>MAX(0,AP1210+BA1210-BW1210)</x:f>
        <x:v>29</x:v>
      </x:c>
      <x:c r="BM1210" s="36" t="n">
        <x:f>MAX(0,AQ1210+BB1210-BX1210)</x:f>
        <x:v>15</x:v>
      </x:c>
      <x:c r="BN1210" s="36" t="n">
        <x:f>MAX(0,AR1210+BC1210-BY1210)</x:f>
        <x:v>27</x:v>
      </x:c>
      <x:c r="BO1210" s="36" t="n">
        <x:f>MAX(0,AS1210+BD1210-BZ1210)</x:f>
        <x:v>31</x:v>
      </x:c>
      <x:c r="BP1210" s="36" t="n">
        <x:f>MAX(0,AT1210+BE1210-CA1210)</x:f>
        <x:v>32</x:v>
      </x:c>
      <x:c r="BQ1210" s="36" t="n">
        <x:f>MAX(0,AU1210+BF1210-CB1210)</x:f>
        <x:v>32</x:v>
      </x:c>
      <x:c r="BR1210" s="36" t="n">
        <x:f>MAX(0,AV1210+BG1210-CC1210)</x:f>
        <x:v>31</x:v>
      </x:c>
      <x:c r="BS1210" s="36" t="n">
        <x:f>MAX(0,AW1210+BH1210-CD1210)</x:f>
        <x:v>14</x:v>
      </x:c>
      <x:c r="BT1210" s="36" t="n">
        <x:f>MAX(0,AX1210+BI1210-CE1210)</x:f>
        <x:v>39</x:v>
      </x:c>
      <x:c r="BU1210" s="36" t="n">
        <x:f>SUM(BK1210:BT1210)</x:f>
        <x:v>284</x:v>
      </x:c>
      <x:c r="BV1210" s="36" t="n">
        <x:v>1</x:v>
      </x:c>
      <x:c r="BW1210" s="36" t="n">
        <x:v>2</x:v>
      </x:c>
      <x:c r="BX1210" s="36" t="n">
        <x:v>2</x:v>
      </x:c>
      <x:c r="BY1210" s="36" t="n">
        <x:v>2</x:v>
      </x:c>
      <x:c r="BZ1210" s="36" t="n">
        <x:v>2</x:v>
      </x:c>
      <x:c r="CA1210" s="36" t="n">
        <x:v>3</x:v>
      </x:c>
      <x:c r="CB1210" s="36" t="n">
        <x:v>2</x:v>
      </x:c>
      <x:c r="CC1210" s="36" t="n">
        <x:v>2</x:v>
      </x:c>
      <x:c r="CD1210" s="36" t="n">
        <x:v>2</x:v>
      </x:c>
      <x:c r="CE1210" s="36" t="n">
        <x:v>1</x:v>
      </x:c>
      <x:c r="CF1210" s="36"/>
      <x:c r="CG1210" s="36" t="n">
        <x:f>SUM(BV1210,BW1210,BX1210,BY1210)</x:f>
        <x:v>7</x:v>
      </x:c>
      <x:c r="CH1210" s="36" t="n">
        <x:f>SUM(BZ1210,CA1210)</x:f>
        <x:v>5</x:v>
      </x:c>
      <x:c r="CI1210" s="36" t="n">
        <x:f>SUM(CB1210)</x:f>
        <x:v>2</x:v>
      </x:c>
      <x:c r="CJ1210" s="36" t="n">
        <x:f>SUM(CC1210,CD1210)</x:f>
        <x:v>4</x:v>
      </x:c>
      <x:c r="CK1210" s="36" t="n">
        <x:f>SUM(CE1210)</x:f>
        <x:v>1</x:v>
      </x:c>
      <x:c r="CL1210" s="36" t="n">
        <x:f>SUM(CG1210:CK1210)</x:f>
        <x:v>19</x:v>
      </x:c>
      <x:c r="CM1210" s="39" t="n">
        <x:f>SUM(BV1210*1,BW1210*1,BX1210*1,BY1210*1)</x:f>
        <x:v>7</x:v>
      </x:c>
      <x:c r="CN1210" s="39" t="n">
        <x:f>SUM(BZ1210*0.324,CA1210*0.416)</x:f>
        <x:v>1.896</x:v>
      </x:c>
      <x:c r="CO1210" s="39" t="n">
        <x:f>SUM(CB1210*0.75)</x:f>
        <x:v>1.5</x:v>
      </x:c>
      <x:c r="CP1210" s="39" t="n">
        <x:f>SUM(CC1210*0.325,CD1210*0.2)</x:f>
        <x:v>1.05</x:v>
      </x:c>
      <x:c r="CQ1210" s="39" t="n">
        <x:f>SUM(CE1210*0.24)</x:f>
        <x:v>0.24</x:v>
      </x:c>
      <x:c r="CR1210" s="39" t="n">
        <x:f>SUM(CM1210:CQ1210)</x:f>
        <x:v>11.686000000000002</x:v>
      </x:c>
      <x:c r="CS1210" s="36" t="n">
        <x:f>SUM(CG1210:CH1210)</x:f>
        <x:v>12</x:v>
      </x:c>
      <x:c r="CT1210" s="36" t="str"/>
      <x:c r="CU1210" s="36" t="n">
        <x:f>MIN(AG1210,CG1210)</x:f>
        <x:v>7</x:v>
      </x:c>
      <x:c r="CV1210" s="36" t="n">
        <x:f>MIN(AG1210,CH1210)</x:f>
        <x:v>5</x:v>
      </x:c>
      <x:c r="CW1210" s="36" t="n">
        <x:f>MIN(AG1210,CI1210)</x:f>
        <x:v>2</x:v>
      </x:c>
      <x:c r="CX1210" s="36" t="n">
        <x:f>MIN(AG1210,CJ1210)</x:f>
        <x:v>4</x:v>
      </x:c>
      <x:c r="CY1210" s="36" t="n">
        <x:f>MIN(AG1210,CK1210)</x:f>
        <x:v>1</x:v>
      </x:c>
    </x:row>
    <x:row r="1211" ht="18" customHeight="1">
      <x:c r="A1211" s="35" t="str">
        <x:v>Area TWT-02</x:v>
      </x:c>
      <x:c r="B1211" s="35" t="str">
        <x:v>Area Lead TWT-02</x:v>
      </x:c>
      <x:c r="C1211" s="35" t="str">
        <x:v>Field Lead TWT-11</x:v>
      </x:c>
      <x:c r="D1211" s="35" t="str">
        <x:v>City TWT-C</x:v>
      </x:c>
      <x:c r="E1211" s="35" t="n">
        <x:v>5</x:v>
      </x:c>
      <x:c r="F1211" s="35" t="n">
        <x:v>24</x:v>
      </x:c>
      <x:c r="G1211" s="35" t="n">
        <x:v>1</x:v>
      </x:c>
      <x:c r="H1211" s="35" t="str">
        <x:v>Promoter</x:v>
      </x:c>
      <x:c r="I1211" s="35" t="str">
        <x:v>Agency TWT-03</x:v>
      </x:c>
      <x:c r="J1211" s="35" t="str">
        <x:v>PR-TWT-017</x:v>
      </x:c>
      <x:c r="K1211" s="35" t="str">
        <x:v>Masked Promoter TWT-017</x:v>
      </x:c>
      <x:c r="L1211" s="35" t="str">
        <x:v>9XXXX10017</x:v>
      </x:c>
      <x:c r="M1211" s="37" t="n">
        <x:v>46221</x:v>
      </x:c>
      <x:c r="N1211" s="35" t="str">
        <x:v>Cohort 3</x:v>
      </x:c>
      <x:c r="O1211" s="35" t="str">
        <x:v>DIST-TWT-06</x:v>
      </x:c>
      <x:c r="P1211" s="35" t="str">
        <x:v>Masked Distributor TWT-06</x:v>
      </x:c>
      <x:c r="Q1211" s="35" t="str">
        <x:v>P-TWT-051</x:v>
      </x:c>
      <x:c r="R1211" s="35" t="str">
        <x:v>TWT-051</x:v>
      </x:c>
      <x:c r="S1211" s="35" t="str">
        <x:v>Masked Store TWT-051</x:v>
      </x:c>
      <x:c r="T1211" s="35" t="str">
        <x:v>XX1051</x:v>
      </x:c>
      <x:c r="U1211" s="35" t="str">
        <x:v>Supermarket</x:v>
      </x:c>
      <x:c r="V1211" s="35" t="str">
        <x:v>Masked</x:v>
      </x:c>
      <x:c r="W1211" s="35" t="str">
        <x:v>Masked</x:v>
      </x:c>
      <x:c r="X1211" s="37" t="n">
        <x:v>46215</x:v>
      </x:c>
      <x:c r="Y1211" s="37" t="n">
        <x:v>46272</x:v>
      </x:c>
      <x:c r="Z1211" s="35" t="str">
        <x:v>W01</x:v>
      </x:c>
      <x:c r="AA1211" s="35" t="str">
        <x:v>Sep'26</x:v>
      </x:c>
      <x:c r="AB1211" s="35" t="str">
        <x:v>01 - 07</x:v>
      </x:c>
      <x:c r="AC1211" s="35" t="str">
        <x:v>Week 1 of Sep 2026</x:v>
      </x:c>
      <x:c r="AD1211" s="35" t="str">
        <x:v>Continue</x:v>
      </x:c>
      <x:c r="AE1211" s="35" t="str"/>
      <x:c r="AF1211" s="36" t="n">
        <x:v>62</x:v>
      </x:c>
      <x:c r="AG1211" s="36" t="n">
        <x:v>22</x:v>
      </x:c>
      <x:c r="AH1211" s="38" t="n">
        <x:f>IFERROR(AG1211/AF1211,0)</x:f>
        <x:v>0.3548387096774194</x:v>
      </x:c>
      <x:c r="AI1211" s="36" t="n">
        <x:v>18</x:v>
      </x:c>
      <x:c r="AJ1211" s="38" t="n">
        <x:f>IFERROR(AI1211/AG1211,0)</x:f>
        <x:v>0.8181818181818182</x:v>
      </x:c>
      <x:c r="AK1211" s="36" t="n">
        <x:v>4</x:v>
      </x:c>
      <x:c r="AL1211" s="36" t="n">
        <x:v>5</x:v>
      </x:c>
      <x:c r="AM1211" s="36" t="n">
        <x:v>1</x:v>
      </x:c>
      <x:c r="AN1211" s="38" t="n">
        <x:f>IFERROR(AL1211/AG1211,0)</x:f>
        <x:v>0.22727272727272727</x:v>
      </x:c>
      <x:c r="AO1211" s="36" t="n">
        <x:f>BK1210</x:f>
        <x:v>34</x:v>
      </x:c>
      <x:c r="AP1211" s="36" t="n">
        <x:f>BL1210</x:f>
        <x:v>29</x:v>
      </x:c>
      <x:c r="AQ1211" s="36" t="n">
        <x:f>BM1210</x:f>
        <x:v>15</x:v>
      </x:c>
      <x:c r="AR1211" s="36" t="n">
        <x:f>BN1210</x:f>
        <x:v>27</x:v>
      </x:c>
      <x:c r="AS1211" s="36" t="n">
        <x:f>BO1210</x:f>
        <x:v>31</x:v>
      </x:c>
      <x:c r="AT1211" s="36" t="n">
        <x:f>BP1210</x:f>
        <x:v>32</x:v>
      </x:c>
      <x:c r="AU1211" s="36" t="n">
        <x:f>BQ1210</x:f>
        <x:v>32</x:v>
      </x:c>
      <x:c r="AV1211" s="36" t="n">
        <x:f>BR1210</x:f>
        <x:v>31</x:v>
      </x:c>
      <x:c r="AW1211" s="36" t="n">
        <x:f>BS1210</x:f>
        <x:v>14</x:v>
      </x:c>
      <x:c r="AX1211" s="36" t="n">
        <x:f>BT1210</x:f>
        <x:v>39</x:v>
      </x:c>
      <x:c r="AY1211" s="36" t="n">
        <x:f>SUM(AO1211:AX1211)</x:f>
        <x:v>284</x:v>
      </x:c>
      <x:c r="AZ1211" s="36" t="n">
        <x:v>0</x:v>
      </x:c>
      <x:c r="BA1211" s="36" t="n">
        <x:v>0</x:v>
      </x:c>
      <x:c r="BB1211" s="36" t="n">
        <x:v>13</x:v>
      </x:c>
      <x:c r="BC1211" s="36" t="n">
        <x:v>0</x:v>
      </x:c>
      <x:c r="BD1211" s="36" t="n">
        <x:v>0</x:v>
      </x:c>
      <x:c r="BE1211" s="36" t="n">
        <x:v>0</x:v>
      </x:c>
      <x:c r="BF1211" s="36" t="n">
        <x:v>0</x:v>
      </x:c>
      <x:c r="BG1211" s="36" t="n">
        <x:v>0</x:v>
      </x:c>
      <x:c r="BH1211" s="36" t="n">
        <x:v>18</x:v>
      </x:c>
      <x:c r="BI1211" s="36" t="n">
        <x:v>0</x:v>
      </x:c>
      <x:c r="BJ1211" s="36"/>
      <x:c r="BK1211" s="36" t="n">
        <x:f>MAX(0,AO1211+AZ1211-BV1211)</x:f>
        <x:v>33</x:v>
      </x:c>
      <x:c r="BL1211" s="36" t="n">
        <x:f>MAX(0,AP1211+BA1211-BW1211)</x:f>
        <x:v>28</x:v>
      </x:c>
      <x:c r="BM1211" s="36" t="n">
        <x:f>MAX(0,AQ1211+BB1211-BX1211)</x:f>
        <x:v>26</x:v>
      </x:c>
      <x:c r="BN1211" s="36" t="n">
        <x:f>MAX(0,AR1211+BC1211-BY1211)</x:f>
        <x:v>26</x:v>
      </x:c>
      <x:c r="BO1211" s="36" t="n">
        <x:f>MAX(0,AS1211+BD1211-BZ1211)</x:f>
        <x:v>29</x:v>
      </x:c>
      <x:c r="BP1211" s="36" t="n">
        <x:f>MAX(0,AT1211+BE1211-CA1211)</x:f>
        <x:v>30</x:v>
      </x:c>
      <x:c r="BQ1211" s="36" t="n">
        <x:f>MAX(0,AU1211+BF1211-CB1211)</x:f>
        <x:v>31</x:v>
      </x:c>
      <x:c r="BR1211" s="36" t="n">
        <x:f>MAX(0,AV1211+BG1211-CC1211)</x:f>
        <x:v>29</x:v>
      </x:c>
      <x:c r="BS1211" s="36" t="n">
        <x:f>MAX(0,AW1211+BH1211-CD1211)</x:f>
        <x:v>31</x:v>
      </x:c>
      <x:c r="BT1211" s="36" t="n">
        <x:f>MAX(0,AX1211+BI1211-CE1211)</x:f>
        <x:v>37</x:v>
      </x:c>
      <x:c r="BU1211" s="36" t="n">
        <x:f>SUM(BK1211:BT1211)</x:f>
        <x:v>300</x:v>
      </x:c>
      <x:c r="BV1211" s="36" t="n">
        <x:v>1</x:v>
      </x:c>
      <x:c r="BW1211" s="36" t="n">
        <x:v>1</x:v>
      </x:c>
      <x:c r="BX1211" s="36" t="n">
        <x:v>2</x:v>
      </x:c>
      <x:c r="BY1211" s="36" t="n">
        <x:v>1</x:v>
      </x:c>
      <x:c r="BZ1211" s="36" t="n">
        <x:v>2</x:v>
      </x:c>
      <x:c r="CA1211" s="36" t="n">
        <x:v>2</x:v>
      </x:c>
      <x:c r="CB1211" s="36" t="n">
        <x:v>1</x:v>
      </x:c>
      <x:c r="CC1211" s="36" t="n">
        <x:v>2</x:v>
      </x:c>
      <x:c r="CD1211" s="36" t="n">
        <x:v>1</x:v>
      </x:c>
      <x:c r="CE1211" s="36" t="n">
        <x:v>2</x:v>
      </x:c>
      <x:c r="CF1211" s="36"/>
      <x:c r="CG1211" s="36" t="n">
        <x:f>SUM(BV1211,BW1211,BX1211,BY1211)</x:f>
        <x:v>5</x:v>
      </x:c>
      <x:c r="CH1211" s="36" t="n">
        <x:f>SUM(BZ1211,CA1211)</x:f>
        <x:v>4</x:v>
      </x:c>
      <x:c r="CI1211" s="36" t="n">
        <x:f>SUM(CB1211)</x:f>
        <x:v>1</x:v>
      </x:c>
      <x:c r="CJ1211" s="36" t="n">
        <x:f>SUM(CC1211,CD1211)</x:f>
        <x:v>3</x:v>
      </x:c>
      <x:c r="CK1211" s="36" t="n">
        <x:f>SUM(CE1211)</x:f>
        <x:v>2</x:v>
      </x:c>
      <x:c r="CL1211" s="36" t="n">
        <x:f>SUM(CG1211:CK1211)</x:f>
        <x:v>15</x:v>
      </x:c>
      <x:c r="CM1211" s="39" t="n">
        <x:f>SUM(BV1211*1,BW1211*1,BX1211*1,BY1211*1)</x:f>
        <x:v>5</x:v>
      </x:c>
      <x:c r="CN1211" s="39" t="n">
        <x:f>SUM(BZ1211*0.324,CA1211*0.416)</x:f>
        <x:v>1.48</x:v>
      </x:c>
      <x:c r="CO1211" s="39" t="n">
        <x:f>SUM(CB1211*0.75)</x:f>
        <x:v>0.75</x:v>
      </x:c>
      <x:c r="CP1211" s="39" t="n">
        <x:f>SUM(CC1211*0.325,CD1211*0.2)</x:f>
        <x:v>0.8500000000000001</x:v>
      </x:c>
      <x:c r="CQ1211" s="39" t="n">
        <x:f>SUM(CE1211*0.24)</x:f>
        <x:v>0.48</x:v>
      </x:c>
      <x:c r="CR1211" s="39" t="n">
        <x:f>SUM(CM1211:CQ1211)</x:f>
        <x:v>8.56</x:v>
      </x:c>
      <x:c r="CS1211" s="36" t="n">
        <x:f>SUM(CG1211:CH1211)</x:f>
        <x:v>9</x:v>
      </x:c>
      <x:c r="CT1211" s="36" t="str"/>
      <x:c r="CU1211" s="36" t="n">
        <x:f>MIN(AG1211,CG1211)</x:f>
        <x:v>5</x:v>
      </x:c>
      <x:c r="CV1211" s="36" t="n">
        <x:f>MIN(AG1211,CH1211)</x:f>
        <x:v>4</x:v>
      </x:c>
      <x:c r="CW1211" s="36" t="n">
        <x:f>MIN(AG1211,CI1211)</x:f>
        <x:v>1</x:v>
      </x:c>
      <x:c r="CX1211" s="36" t="n">
        <x:f>MIN(AG1211,CJ1211)</x:f>
        <x:v>3</x:v>
      </x:c>
      <x:c r="CY1211" s="36" t="n">
        <x:f>MIN(AG1211,CK1211)</x:f>
        <x:v>2</x:v>
      </x:c>
    </x:row>
    <x:row r="1212" ht="18" customHeight="1">
      <x:c r="A1212" s="35" t="str">
        <x:v>Area TWT-02</x:v>
      </x:c>
      <x:c r="B1212" s="35" t="str">
        <x:v>Area Lead TWT-02</x:v>
      </x:c>
      <x:c r="C1212" s="35" t="str">
        <x:v>Field Lead TWT-11</x:v>
      </x:c>
      <x:c r="D1212" s="35" t="str">
        <x:v>City TWT-C</x:v>
      </x:c>
      <x:c r="E1212" s="35" t="n">
        <x:v>5</x:v>
      </x:c>
      <x:c r="F1212" s="35" t="n">
        <x:v>24</x:v>
      </x:c>
      <x:c r="G1212" s="35" t="n">
        <x:v>1</x:v>
      </x:c>
      <x:c r="H1212" s="35" t="str">
        <x:v>Promoter</x:v>
      </x:c>
      <x:c r="I1212" s="35" t="str">
        <x:v>Agency TWT-03</x:v>
      </x:c>
      <x:c r="J1212" s="35" t="str">
        <x:v>PR-TWT-017</x:v>
      </x:c>
      <x:c r="K1212" s="35" t="str">
        <x:v>Masked Promoter TWT-017</x:v>
      </x:c>
      <x:c r="L1212" s="35" t="str">
        <x:v>9XXXX10017</x:v>
      </x:c>
      <x:c r="M1212" s="37" t="n">
        <x:v>46221</x:v>
      </x:c>
      <x:c r="N1212" s="35" t="str">
        <x:v>Cohort 3</x:v>
      </x:c>
      <x:c r="O1212" s="35" t="str">
        <x:v>DIST-TWT-06</x:v>
      </x:c>
      <x:c r="P1212" s="35" t="str">
        <x:v>Masked Distributor TWT-06</x:v>
      </x:c>
      <x:c r="Q1212" s="35" t="str">
        <x:v>P-TWT-051</x:v>
      </x:c>
      <x:c r="R1212" s="35" t="str">
        <x:v>TWT-051</x:v>
      </x:c>
      <x:c r="S1212" s="35" t="str">
        <x:v>Masked Store TWT-051</x:v>
      </x:c>
      <x:c r="T1212" s="35" t="str">
        <x:v>XX1051</x:v>
      </x:c>
      <x:c r="U1212" s="35" t="str">
        <x:v>Supermarket</x:v>
      </x:c>
      <x:c r="V1212" s="35" t="str">
        <x:v>Masked</x:v>
      </x:c>
      <x:c r="W1212" s="35" t="str">
        <x:v>Masked</x:v>
      </x:c>
      <x:c r="X1212" s="37" t="n">
        <x:v>46215</x:v>
      </x:c>
      <x:c r="Y1212" s="37" t="n">
        <x:v>46273</x:v>
      </x:c>
      <x:c r="Z1212" s="35" t="str">
        <x:v>W02</x:v>
      </x:c>
      <x:c r="AA1212" s="35" t="str">
        <x:v>Sep'26</x:v>
      </x:c>
      <x:c r="AB1212" s="35" t="str">
        <x:v>08 - 14</x:v>
      </x:c>
      <x:c r="AC1212" s="35" t="str">
        <x:v>Week 2 of Sep 2026</x:v>
      </x:c>
      <x:c r="AD1212" s="35" t="str">
        <x:v>Continue</x:v>
      </x:c>
      <x:c r="AE1212" s="35" t="str"/>
      <x:c r="AF1212" s="36" t="n">
        <x:v>58</x:v>
      </x:c>
      <x:c r="AG1212" s="36" t="n">
        <x:v>24</x:v>
      </x:c>
      <x:c r="AH1212" s="38" t="n">
        <x:f>IFERROR(AG1212/AF1212,0)</x:f>
        <x:v>0.41379310344827586</x:v>
      </x:c>
      <x:c r="AI1212" s="36" t="n">
        <x:v>17</x:v>
      </x:c>
      <x:c r="AJ1212" s="38" t="n">
        <x:f>IFERROR(AI1212/AG1212,0)</x:f>
        <x:v>0.7083333333333334</x:v>
      </x:c>
      <x:c r="AK1212" s="36" t="n">
        <x:v>4</x:v>
      </x:c>
      <x:c r="AL1212" s="36" t="n">
        <x:v>10</x:v>
      </x:c>
      <x:c r="AM1212" s="36" t="n">
        <x:v>1</x:v>
      </x:c>
      <x:c r="AN1212" s="38" t="n">
        <x:f>IFERROR(AL1212/AG1212,0)</x:f>
        <x:v>0.4166666666666667</x:v>
      </x:c>
      <x:c r="AO1212" s="36" t="n">
        <x:f>BK1211</x:f>
        <x:v>33</x:v>
      </x:c>
      <x:c r="AP1212" s="36" t="n">
        <x:f>BL1211</x:f>
        <x:v>28</x:v>
      </x:c>
      <x:c r="AQ1212" s="36" t="n">
        <x:f>BM1211</x:f>
        <x:v>26</x:v>
      </x:c>
      <x:c r="AR1212" s="36" t="n">
        <x:f>BN1211</x:f>
        <x:v>26</x:v>
      </x:c>
      <x:c r="AS1212" s="36" t="n">
        <x:f>BO1211</x:f>
        <x:v>29</x:v>
      </x:c>
      <x:c r="AT1212" s="36" t="n">
        <x:f>BP1211</x:f>
        <x:v>30</x:v>
      </x:c>
      <x:c r="AU1212" s="36" t="n">
        <x:f>BQ1211</x:f>
        <x:v>31</x:v>
      </x:c>
      <x:c r="AV1212" s="36" t="n">
        <x:f>BR1211</x:f>
        <x:v>29</x:v>
      </x:c>
      <x:c r="AW1212" s="36" t="n">
        <x:f>BS1211</x:f>
        <x:v>31</x:v>
      </x:c>
      <x:c r="AX1212" s="36" t="n">
        <x:f>BT1211</x:f>
        <x:v>37</x:v>
      </x:c>
      <x:c r="AY1212" s="36" t="n">
        <x:f>SUM(AO1212:AX1212)</x:f>
        <x:v>300</x:v>
      </x:c>
      <x:c r="AZ1212" s="36" t="n">
        <x:v>0</x:v>
      </x:c>
      <x:c r="BA1212" s="36" t="n">
        <x:v>0</x:v>
      </x:c>
      <x:c r="BB1212" s="36" t="n">
        <x:v>0</x:v>
      </x:c>
      <x:c r="BC1212" s="36" t="n">
        <x:v>0</x:v>
      </x:c>
      <x:c r="BD1212" s="36" t="n">
        <x:v>0</x:v>
      </x:c>
      <x:c r="BE1212" s="36" t="n">
        <x:v>0</x:v>
      </x:c>
      <x:c r="BF1212" s="36" t="n">
        <x:v>0</x:v>
      </x:c>
      <x:c r="BG1212" s="36" t="n">
        <x:v>0</x:v>
      </x:c>
      <x:c r="BH1212" s="36" t="n">
        <x:v>0</x:v>
      </x:c>
      <x:c r="BI1212" s="36" t="n">
        <x:v>18</x:v>
      </x:c>
      <x:c r="BJ1212" s="36"/>
      <x:c r="BK1212" s="36" t="n">
        <x:f>MAX(0,AO1212+AZ1212-BV1212)</x:f>
        <x:v>32</x:v>
      </x:c>
      <x:c r="BL1212" s="36" t="n">
        <x:f>MAX(0,AP1212+BA1212-BW1212)</x:f>
        <x:v>27</x:v>
      </x:c>
      <x:c r="BM1212" s="36" t="n">
        <x:f>MAX(0,AQ1212+BB1212-BX1212)</x:f>
        <x:v>25</x:v>
      </x:c>
      <x:c r="BN1212" s="36" t="n">
        <x:f>MAX(0,AR1212+BC1212-BY1212)</x:f>
        <x:v>25</x:v>
      </x:c>
      <x:c r="BO1212" s="36" t="n">
        <x:f>MAX(0,AS1212+BD1212-BZ1212)</x:f>
        <x:v>28</x:v>
      </x:c>
      <x:c r="BP1212" s="36" t="n">
        <x:f>MAX(0,AT1212+BE1212-CA1212)</x:f>
        <x:v>29</x:v>
      </x:c>
      <x:c r="BQ1212" s="36" t="n">
        <x:f>MAX(0,AU1212+BF1212-CB1212)</x:f>
        <x:v>29</x:v>
      </x:c>
      <x:c r="BR1212" s="36" t="n">
        <x:f>MAX(0,AV1212+BG1212-CC1212)</x:f>
        <x:v>28</x:v>
      </x:c>
      <x:c r="BS1212" s="36" t="n">
        <x:f>MAX(0,AW1212+BH1212-CD1212)</x:f>
        <x:v>30</x:v>
      </x:c>
      <x:c r="BT1212" s="36" t="n">
        <x:f>MAX(0,AX1212+BI1212-CE1212)</x:f>
        <x:v>54</x:v>
      </x:c>
      <x:c r="BU1212" s="36" t="n">
        <x:f>SUM(BK1212:BT1212)</x:f>
        <x:v>307</x:v>
      </x:c>
      <x:c r="BV1212" s="36" t="n">
        <x:v>1</x:v>
      </x:c>
      <x:c r="BW1212" s="36" t="n">
        <x:v>1</x:v>
      </x:c>
      <x:c r="BX1212" s="36" t="n">
        <x:v>1</x:v>
      </x:c>
      <x:c r="BY1212" s="36" t="n">
        <x:v>1</x:v>
      </x:c>
      <x:c r="BZ1212" s="36" t="n">
        <x:v>1</x:v>
      </x:c>
      <x:c r="CA1212" s="36" t="n">
        <x:v>1</x:v>
      </x:c>
      <x:c r="CB1212" s="36" t="n">
        <x:v>2</x:v>
      </x:c>
      <x:c r="CC1212" s="36" t="n">
        <x:v>1</x:v>
      </x:c>
      <x:c r="CD1212" s="36" t="n">
        <x:v>1</x:v>
      </x:c>
      <x:c r="CE1212" s="36" t="n">
        <x:v>1</x:v>
      </x:c>
      <x:c r="CF1212" s="36"/>
      <x:c r="CG1212" s="36" t="n">
        <x:f>SUM(BV1212,BW1212,BX1212,BY1212)</x:f>
        <x:v>4</x:v>
      </x:c>
      <x:c r="CH1212" s="36" t="n">
        <x:f>SUM(BZ1212,CA1212)</x:f>
        <x:v>2</x:v>
      </x:c>
      <x:c r="CI1212" s="36" t="n">
        <x:f>SUM(CB1212)</x:f>
        <x:v>2</x:v>
      </x:c>
      <x:c r="CJ1212" s="36" t="n">
        <x:f>SUM(CC1212,CD1212)</x:f>
        <x:v>2</x:v>
      </x:c>
      <x:c r="CK1212" s="36" t="n">
        <x:f>SUM(CE1212)</x:f>
        <x:v>1</x:v>
      </x:c>
      <x:c r="CL1212" s="36" t="n">
        <x:f>SUM(CG1212:CK1212)</x:f>
        <x:v>11</x:v>
      </x:c>
      <x:c r="CM1212" s="39" t="n">
        <x:f>SUM(BV1212*1,BW1212*1,BX1212*1,BY1212*1)</x:f>
        <x:v>4</x:v>
      </x:c>
      <x:c r="CN1212" s="39" t="n">
        <x:f>SUM(BZ1212*0.324,CA1212*0.416)</x:f>
        <x:v>0.74</x:v>
      </x:c>
      <x:c r="CO1212" s="39" t="n">
        <x:f>SUM(CB1212*0.75)</x:f>
        <x:v>1.5</x:v>
      </x:c>
      <x:c r="CP1212" s="39" t="n">
        <x:f>SUM(CC1212*0.325,CD1212*0.2)</x:f>
        <x:v>0.525</x:v>
      </x:c>
      <x:c r="CQ1212" s="39" t="n">
        <x:f>SUM(CE1212*0.24)</x:f>
        <x:v>0.24</x:v>
      </x:c>
      <x:c r="CR1212" s="39" t="n">
        <x:f>SUM(CM1212:CQ1212)</x:f>
        <x:v>7.005000000000001</x:v>
      </x:c>
      <x:c r="CS1212" s="36" t="n">
        <x:f>SUM(CG1212:CH1212)</x:f>
        <x:v>6</x:v>
      </x:c>
      <x:c r="CT1212" s="36" t="str"/>
      <x:c r="CU1212" s="36" t="n">
        <x:f>MIN(AG1212,CG1212)</x:f>
        <x:v>4</x:v>
      </x:c>
      <x:c r="CV1212" s="36" t="n">
        <x:f>MIN(AG1212,CH1212)</x:f>
        <x:v>2</x:v>
      </x:c>
      <x:c r="CW1212" s="36" t="n">
        <x:f>MIN(AG1212,CI1212)</x:f>
        <x:v>2</x:v>
      </x:c>
      <x:c r="CX1212" s="36" t="n">
        <x:f>MIN(AG1212,CJ1212)</x:f>
        <x:v>2</x:v>
      </x:c>
      <x:c r="CY1212" s="36" t="n">
        <x:f>MIN(AG1212,CK1212)</x:f>
        <x:v>1</x:v>
      </x:c>
    </x:row>
    <x:row r="1213" ht="18" customHeight="1">
      <x:c r="A1213" s="35" t="str">
        <x:v>Area TWT-02</x:v>
      </x:c>
      <x:c r="B1213" s="35" t="str">
        <x:v>Area Lead TWT-02</x:v>
      </x:c>
      <x:c r="C1213" s="35" t="str">
        <x:v>Field Lead TWT-11</x:v>
      </x:c>
      <x:c r="D1213" s="35" t="str">
        <x:v>City TWT-C</x:v>
      </x:c>
      <x:c r="E1213" s="35" t="n">
        <x:v>5</x:v>
      </x:c>
      <x:c r="F1213" s="35" t="n">
        <x:v>24</x:v>
      </x:c>
      <x:c r="G1213" s="35" t="n">
        <x:v>1</x:v>
      </x:c>
      <x:c r="H1213" s="35" t="str">
        <x:v>Promoter</x:v>
      </x:c>
      <x:c r="I1213" s="35" t="str">
        <x:v>Agency TWT-03</x:v>
      </x:c>
      <x:c r="J1213" s="35" t="str">
        <x:v>PR-TWT-017</x:v>
      </x:c>
      <x:c r="K1213" s="35" t="str">
        <x:v>Masked Promoter TWT-017</x:v>
      </x:c>
      <x:c r="L1213" s="35" t="str">
        <x:v>9XXXX10017</x:v>
      </x:c>
      <x:c r="M1213" s="37" t="n">
        <x:v>46221</x:v>
      </x:c>
      <x:c r="N1213" s="35" t="str">
        <x:v>Cohort 3</x:v>
      </x:c>
      <x:c r="O1213" s="35" t="str">
        <x:v>DIST-TWT-06</x:v>
      </x:c>
      <x:c r="P1213" s="35" t="str">
        <x:v>Masked Distributor TWT-06</x:v>
      </x:c>
      <x:c r="Q1213" s="35" t="str">
        <x:v>P-TWT-051</x:v>
      </x:c>
      <x:c r="R1213" s="35" t="str">
        <x:v>TWT-051</x:v>
      </x:c>
      <x:c r="S1213" s="35" t="str">
        <x:v>Masked Store TWT-051</x:v>
      </x:c>
      <x:c r="T1213" s="35" t="str">
        <x:v>XX1051</x:v>
      </x:c>
      <x:c r="U1213" s="35" t="str">
        <x:v>Supermarket</x:v>
      </x:c>
      <x:c r="V1213" s="35" t="str">
        <x:v>Masked</x:v>
      </x:c>
      <x:c r="W1213" s="35" t="str">
        <x:v>Masked</x:v>
      </x:c>
      <x:c r="X1213" s="37" t="n">
        <x:v>46215</x:v>
      </x:c>
      <x:c r="Y1213" s="37" t="n">
        <x:v>46274</x:v>
      </x:c>
      <x:c r="Z1213" s="35" t="str">
        <x:v>W02</x:v>
      </x:c>
      <x:c r="AA1213" s="35" t="str">
        <x:v>Sep'26</x:v>
      </x:c>
      <x:c r="AB1213" s="35" t="str">
        <x:v>08 - 14</x:v>
      </x:c>
      <x:c r="AC1213" s="35" t="str">
        <x:v>Week 2 of Sep 2026</x:v>
      </x:c>
      <x:c r="AD1213" s="35" t="str">
        <x:v>Continue</x:v>
      </x:c>
      <x:c r="AE1213" s="35" t="str"/>
      <x:c r="AF1213" s="36" t="n">
        <x:v>52</x:v>
      </x:c>
      <x:c r="AG1213" s="36" t="n">
        <x:v>17</x:v>
      </x:c>
      <x:c r="AH1213" s="38" t="n">
        <x:f>IFERROR(AG1213/AF1213,0)</x:f>
        <x:v>0.3269230769230769</x:v>
      </x:c>
      <x:c r="AI1213" s="36" t="n">
        <x:v>12</x:v>
      </x:c>
      <x:c r="AJ1213" s="38" t="n">
        <x:f>IFERROR(AI1213/AG1213,0)</x:f>
        <x:v>0.7058823529411765</x:v>
      </x:c>
      <x:c r="AK1213" s="36" t="n">
        <x:v>3</x:v>
      </x:c>
      <x:c r="AL1213" s="36" t="n">
        <x:v>5</x:v>
      </x:c>
      <x:c r="AM1213" s="36" t="n">
        <x:v>1</x:v>
      </x:c>
      <x:c r="AN1213" s="38" t="n">
        <x:f>IFERROR(AL1213/AG1213,0)</x:f>
        <x:v>0.29411764705882354</x:v>
      </x:c>
      <x:c r="AO1213" s="36" t="n">
        <x:f>BK1212</x:f>
        <x:v>32</x:v>
      </x:c>
      <x:c r="AP1213" s="36" t="n">
        <x:f>BL1212</x:f>
        <x:v>27</x:v>
      </x:c>
      <x:c r="AQ1213" s="36" t="n">
        <x:f>BM1212</x:f>
        <x:v>25</x:v>
      </x:c>
      <x:c r="AR1213" s="36" t="n">
        <x:f>BN1212</x:f>
        <x:v>25</x:v>
      </x:c>
      <x:c r="AS1213" s="36" t="n">
        <x:f>BO1212</x:f>
        <x:v>28</x:v>
      </x:c>
      <x:c r="AT1213" s="36" t="n">
        <x:f>BP1212</x:f>
        <x:v>29</x:v>
      </x:c>
      <x:c r="AU1213" s="36" t="n">
        <x:f>BQ1212</x:f>
        <x:v>29</x:v>
      </x:c>
      <x:c r="AV1213" s="36" t="n">
        <x:f>BR1212</x:f>
        <x:v>28</x:v>
      </x:c>
      <x:c r="AW1213" s="36" t="n">
        <x:f>BS1212</x:f>
        <x:v>30</x:v>
      </x:c>
      <x:c r="AX1213" s="36" t="n">
        <x:f>BT1212</x:f>
        <x:v>54</x:v>
      </x:c>
      <x:c r="AY1213" s="36" t="n">
        <x:f>SUM(AO1213:AX1213)</x:f>
        <x:v>307</x:v>
      </x:c>
      <x:c r="AZ1213" s="36" t="n">
        <x:v>0</x:v>
      </x:c>
      <x:c r="BA1213" s="36" t="n">
        <x:v>0</x:v>
      </x:c>
      <x:c r="BB1213" s="36" t="n">
        <x:v>0</x:v>
      </x:c>
      <x:c r="BC1213" s="36" t="n">
        <x:v>0</x:v>
      </x:c>
      <x:c r="BD1213" s="36" t="n">
        <x:v>17</x:v>
      </x:c>
      <x:c r="BE1213" s="36" t="n">
        <x:v>0</x:v>
      </x:c>
      <x:c r="BF1213" s="36" t="n">
        <x:v>0</x:v>
      </x:c>
      <x:c r="BG1213" s="36" t="n">
        <x:v>0</x:v>
      </x:c>
      <x:c r="BH1213" s="36" t="n">
        <x:v>0</x:v>
      </x:c>
      <x:c r="BI1213" s="36" t="n">
        <x:v>0</x:v>
      </x:c>
      <x:c r="BJ1213" s="36"/>
      <x:c r="BK1213" s="36" t="n">
        <x:f>MAX(0,AO1213+AZ1213-BV1213)</x:f>
        <x:v>31</x:v>
      </x:c>
      <x:c r="BL1213" s="36" t="n">
        <x:f>MAX(0,AP1213+BA1213-BW1213)</x:f>
        <x:v>25</x:v>
      </x:c>
      <x:c r="BM1213" s="36" t="n">
        <x:f>MAX(0,AQ1213+BB1213-BX1213)</x:f>
        <x:v>24</x:v>
      </x:c>
      <x:c r="BN1213" s="36" t="n">
        <x:f>MAX(0,AR1213+BC1213-BY1213)</x:f>
        <x:v>24</x:v>
      </x:c>
      <x:c r="BO1213" s="36" t="n">
        <x:f>MAX(0,AS1213+BD1213-BZ1213)</x:f>
        <x:v>44</x:v>
      </x:c>
      <x:c r="BP1213" s="36" t="n">
        <x:f>MAX(0,AT1213+BE1213-CA1213)</x:f>
        <x:v>28</x:v>
      </x:c>
      <x:c r="BQ1213" s="36" t="n">
        <x:f>MAX(0,AU1213+BF1213-CB1213)</x:f>
        <x:v>27</x:v>
      </x:c>
      <x:c r="BR1213" s="36" t="n">
        <x:f>MAX(0,AV1213+BG1213-CC1213)</x:f>
        <x:v>27</x:v>
      </x:c>
      <x:c r="BS1213" s="36" t="n">
        <x:f>MAX(0,AW1213+BH1213-CD1213)</x:f>
        <x:v>29</x:v>
      </x:c>
      <x:c r="BT1213" s="36" t="n">
        <x:f>MAX(0,AX1213+BI1213-CE1213)</x:f>
        <x:v>52</x:v>
      </x:c>
      <x:c r="BU1213" s="36" t="n">
        <x:f>SUM(BK1213:BT1213)</x:f>
        <x:v>311</x:v>
      </x:c>
      <x:c r="BV1213" s="36" t="n">
        <x:v>1</x:v>
      </x:c>
      <x:c r="BW1213" s="36" t="n">
        <x:v>2</x:v>
      </x:c>
      <x:c r="BX1213" s="36" t="n">
        <x:v>1</x:v>
      </x:c>
      <x:c r="BY1213" s="36" t="n">
        <x:v>1</x:v>
      </x:c>
      <x:c r="BZ1213" s="36" t="n">
        <x:v>1</x:v>
      </x:c>
      <x:c r="CA1213" s="36" t="n">
        <x:v>1</x:v>
      </x:c>
      <x:c r="CB1213" s="36" t="n">
        <x:v>2</x:v>
      </x:c>
      <x:c r="CC1213" s="36" t="n">
        <x:v>1</x:v>
      </x:c>
      <x:c r="CD1213" s="36" t="n">
        <x:v>1</x:v>
      </x:c>
      <x:c r="CE1213" s="36" t="n">
        <x:v>2</x:v>
      </x:c>
      <x:c r="CF1213" s="36"/>
      <x:c r="CG1213" s="36" t="n">
        <x:f>SUM(BV1213,BW1213,BX1213,BY1213)</x:f>
        <x:v>5</x:v>
      </x:c>
      <x:c r="CH1213" s="36" t="n">
        <x:f>SUM(BZ1213,CA1213)</x:f>
        <x:v>2</x:v>
      </x:c>
      <x:c r="CI1213" s="36" t="n">
        <x:f>SUM(CB1213)</x:f>
        <x:v>2</x:v>
      </x:c>
      <x:c r="CJ1213" s="36" t="n">
        <x:f>SUM(CC1213,CD1213)</x:f>
        <x:v>2</x:v>
      </x:c>
      <x:c r="CK1213" s="36" t="n">
        <x:f>SUM(CE1213)</x:f>
        <x:v>2</x:v>
      </x:c>
      <x:c r="CL1213" s="36" t="n">
        <x:f>SUM(CG1213:CK1213)</x:f>
        <x:v>13</x:v>
      </x:c>
      <x:c r="CM1213" s="39" t="n">
        <x:f>SUM(BV1213*1,BW1213*1,BX1213*1,BY1213*1)</x:f>
        <x:v>5</x:v>
      </x:c>
      <x:c r="CN1213" s="39" t="n">
        <x:f>SUM(BZ1213*0.324,CA1213*0.416)</x:f>
        <x:v>0.74</x:v>
      </x:c>
      <x:c r="CO1213" s="39" t="n">
        <x:f>SUM(CB1213*0.75)</x:f>
        <x:v>1.5</x:v>
      </x:c>
      <x:c r="CP1213" s="39" t="n">
        <x:f>SUM(CC1213*0.325,CD1213*0.2)</x:f>
        <x:v>0.525</x:v>
      </x:c>
      <x:c r="CQ1213" s="39" t="n">
        <x:f>SUM(CE1213*0.24)</x:f>
        <x:v>0.48</x:v>
      </x:c>
      <x:c r="CR1213" s="39" t="n">
        <x:f>SUM(CM1213:CQ1213)</x:f>
        <x:v>8.245000000000001</x:v>
      </x:c>
      <x:c r="CS1213" s="36" t="n">
        <x:f>SUM(CG1213:CH1213)</x:f>
        <x:v>7</x:v>
      </x:c>
      <x:c r="CT1213" s="36" t="str"/>
      <x:c r="CU1213" s="36" t="n">
        <x:f>MIN(AG1213,CG1213)</x:f>
        <x:v>5</x:v>
      </x:c>
      <x:c r="CV1213" s="36" t="n">
        <x:f>MIN(AG1213,CH1213)</x:f>
        <x:v>2</x:v>
      </x:c>
      <x:c r="CW1213" s="36" t="n">
        <x:f>MIN(AG1213,CI1213)</x:f>
        <x:v>2</x:v>
      </x:c>
      <x:c r="CX1213" s="36" t="n">
        <x:f>MIN(AG1213,CJ1213)</x:f>
        <x:v>2</x:v>
      </x:c>
      <x:c r="CY1213" s="36" t="n">
        <x:f>MIN(AG1213,CK1213)</x:f>
        <x:v>2</x:v>
      </x:c>
    </x:row>
    <x:row r="1214" ht="18" customHeight="1">
      <x:c r="A1214" s="35" t="str">
        <x:v>Area TWT-02</x:v>
      </x:c>
      <x:c r="B1214" s="35" t="str">
        <x:v>Area Lead TWT-02</x:v>
      </x:c>
      <x:c r="C1214" s="35" t="str">
        <x:v>Field Lead TWT-11</x:v>
      </x:c>
      <x:c r="D1214" s="35" t="str">
        <x:v>City TWT-C</x:v>
      </x:c>
      <x:c r="E1214" s="35" t="n">
        <x:v>5</x:v>
      </x:c>
      <x:c r="F1214" s="35" t="n">
        <x:v>24</x:v>
      </x:c>
      <x:c r="G1214" s="35" t="n">
        <x:v>1</x:v>
      </x:c>
      <x:c r="H1214" s="35" t="str">
        <x:v>Promoter</x:v>
      </x:c>
      <x:c r="I1214" s="35" t="str">
        <x:v>Agency TWT-03</x:v>
      </x:c>
      <x:c r="J1214" s="35" t="str">
        <x:v>PR-TWT-017</x:v>
      </x:c>
      <x:c r="K1214" s="35" t="str">
        <x:v>Masked Promoter TWT-017</x:v>
      </x:c>
      <x:c r="L1214" s="35" t="str">
        <x:v>9XXXX10017</x:v>
      </x:c>
      <x:c r="M1214" s="37" t="n">
        <x:v>46221</x:v>
      </x:c>
      <x:c r="N1214" s="35" t="str">
        <x:v>Cohort 3</x:v>
      </x:c>
      <x:c r="O1214" s="35" t="str">
        <x:v>DIST-TWT-06</x:v>
      </x:c>
      <x:c r="P1214" s="35" t="str">
        <x:v>Masked Distributor TWT-06</x:v>
      </x:c>
      <x:c r="Q1214" s="35" t="str">
        <x:v>P-TWT-051</x:v>
      </x:c>
      <x:c r="R1214" s="35" t="str">
        <x:v>TWT-051</x:v>
      </x:c>
      <x:c r="S1214" s="35" t="str">
        <x:v>Masked Store TWT-051</x:v>
      </x:c>
      <x:c r="T1214" s="35" t="str">
        <x:v>XX1051</x:v>
      </x:c>
      <x:c r="U1214" s="35" t="str">
        <x:v>Supermarket</x:v>
      </x:c>
      <x:c r="V1214" s="35" t="str">
        <x:v>Masked</x:v>
      </x:c>
      <x:c r="W1214" s="35" t="str">
        <x:v>Masked</x:v>
      </x:c>
      <x:c r="X1214" s="37" t="n">
        <x:v>46215</x:v>
      </x:c>
      <x:c r="Y1214" s="37" t="n">
        <x:v>46275</x:v>
      </x:c>
      <x:c r="Z1214" s="35" t="str">
        <x:v>W02</x:v>
      </x:c>
      <x:c r="AA1214" s="35" t="str">
        <x:v>Sep'26</x:v>
      </x:c>
      <x:c r="AB1214" s="35" t="str">
        <x:v>08 - 14</x:v>
      </x:c>
      <x:c r="AC1214" s="35" t="str">
        <x:v>Week 2 of Sep 2026</x:v>
      </x:c>
      <x:c r="AD1214" s="35" t="str">
        <x:v>Continue</x:v>
      </x:c>
      <x:c r="AE1214" s="35" t="str">
        <x:v>Normal operations</x:v>
      </x:c>
      <x:c r="AF1214" s="36" t="n">
        <x:v>55</x:v>
      </x:c>
      <x:c r="AG1214" s="36" t="n">
        <x:v>24</x:v>
      </x:c>
      <x:c r="AH1214" s="38" t="n">
        <x:f>IFERROR(AG1214/AF1214,0)</x:f>
        <x:v>0.43636363636363634</x:v>
      </x:c>
      <x:c r="AI1214" s="36" t="n">
        <x:v>20</x:v>
      </x:c>
      <x:c r="AJ1214" s="38" t="n">
        <x:f>IFERROR(AI1214/AG1214,0)</x:f>
        <x:v>0.8333333333333334</x:v>
      </x:c>
      <x:c r="AK1214" s="36" t="n">
        <x:v>6</x:v>
      </x:c>
      <x:c r="AL1214" s="36" t="n">
        <x:v>12</x:v>
      </x:c>
      <x:c r="AM1214" s="36" t="n">
        <x:v>1</x:v>
      </x:c>
      <x:c r="AN1214" s="38" t="n">
        <x:f>IFERROR(AL1214/AG1214,0)</x:f>
        <x:v>0.5</x:v>
      </x:c>
      <x:c r="AO1214" s="36" t="n">
        <x:f>BK1213</x:f>
        <x:v>31</x:v>
      </x:c>
      <x:c r="AP1214" s="36" t="n">
        <x:f>BL1213</x:f>
        <x:v>25</x:v>
      </x:c>
      <x:c r="AQ1214" s="36" t="n">
        <x:f>BM1213</x:f>
        <x:v>24</x:v>
      </x:c>
      <x:c r="AR1214" s="36" t="n">
        <x:f>BN1213</x:f>
        <x:v>24</x:v>
      </x:c>
      <x:c r="AS1214" s="36" t="n">
        <x:f>BO1213</x:f>
        <x:v>44</x:v>
      </x:c>
      <x:c r="AT1214" s="36" t="n">
        <x:f>BP1213</x:f>
        <x:v>28</x:v>
      </x:c>
      <x:c r="AU1214" s="36" t="n">
        <x:f>BQ1213</x:f>
        <x:v>27</x:v>
      </x:c>
      <x:c r="AV1214" s="36" t="n">
        <x:f>BR1213</x:f>
        <x:v>27</x:v>
      </x:c>
      <x:c r="AW1214" s="36" t="n">
        <x:f>BS1213</x:f>
        <x:v>29</x:v>
      </x:c>
      <x:c r="AX1214" s="36" t="n">
        <x:f>BT1213</x:f>
        <x:v>52</x:v>
      </x:c>
      <x:c r="AY1214" s="36" t="n">
        <x:f>SUM(AO1214:AX1214)</x:f>
        <x:v>311</x:v>
      </x:c>
      <x:c r="AZ1214" s="36" t="n">
        <x:v>0</x:v>
      </x:c>
      <x:c r="BA1214" s="36" t="n">
        <x:v>0</x:v>
      </x:c>
      <x:c r="BB1214" s="36" t="n">
        <x:v>0</x:v>
      </x:c>
      <x:c r="BC1214" s="36" t="n">
        <x:v>0</x:v>
      </x:c>
      <x:c r="BD1214" s="36" t="n">
        <x:v>0</x:v>
      </x:c>
      <x:c r="BE1214" s="36" t="n">
        <x:v>18</x:v>
      </x:c>
      <x:c r="BF1214" s="36" t="n">
        <x:v>0</x:v>
      </x:c>
      <x:c r="BG1214" s="36" t="n">
        <x:v>0</x:v>
      </x:c>
      <x:c r="BH1214" s="36" t="n">
        <x:v>0</x:v>
      </x:c>
      <x:c r="BI1214" s="36" t="n">
        <x:v>0</x:v>
      </x:c>
      <x:c r="BJ1214" s="36"/>
      <x:c r="BK1214" s="36" t="n">
        <x:f>MAX(0,AO1214+AZ1214-BV1214)</x:f>
        <x:v>30</x:v>
      </x:c>
      <x:c r="BL1214" s="36" t="n">
        <x:f>MAX(0,AP1214+BA1214-BW1214)</x:f>
        <x:v>24</x:v>
      </x:c>
      <x:c r="BM1214" s="36" t="n">
        <x:f>MAX(0,AQ1214+BB1214-BX1214)</x:f>
        <x:v>23</x:v>
      </x:c>
      <x:c r="BN1214" s="36" t="n">
        <x:f>MAX(0,AR1214+BC1214-BY1214)</x:f>
        <x:v>22</x:v>
      </x:c>
      <x:c r="BO1214" s="36" t="n">
        <x:f>MAX(0,AS1214+BD1214-BZ1214)</x:f>
        <x:v>42</x:v>
      </x:c>
      <x:c r="BP1214" s="36" t="n">
        <x:f>MAX(0,AT1214+BE1214-CA1214)</x:f>
        <x:v>43</x:v>
      </x:c>
      <x:c r="BQ1214" s="36" t="n">
        <x:f>MAX(0,AU1214+BF1214-CB1214)</x:f>
        <x:v>25</x:v>
      </x:c>
      <x:c r="BR1214" s="36" t="n">
        <x:f>MAX(0,AV1214+BG1214-CC1214)</x:f>
        <x:v>26</x:v>
      </x:c>
      <x:c r="BS1214" s="36" t="n">
        <x:f>MAX(0,AW1214+BH1214-CD1214)</x:f>
        <x:v>28</x:v>
      </x:c>
      <x:c r="BT1214" s="36" t="n">
        <x:f>MAX(0,AX1214+BI1214-CE1214)</x:f>
        <x:v>51</x:v>
      </x:c>
      <x:c r="BU1214" s="36" t="n">
        <x:f>SUM(BK1214:BT1214)</x:f>
        <x:v>314</x:v>
      </x:c>
      <x:c r="BV1214" s="36" t="n">
        <x:v>1</x:v>
      </x:c>
      <x:c r="BW1214" s="36" t="n">
        <x:v>1</x:v>
      </x:c>
      <x:c r="BX1214" s="36" t="n">
        <x:v>1</x:v>
      </x:c>
      <x:c r="BY1214" s="36" t="n">
        <x:v>2</x:v>
      </x:c>
      <x:c r="BZ1214" s="36" t="n">
        <x:v>2</x:v>
      </x:c>
      <x:c r="CA1214" s="36" t="n">
        <x:v>3</x:v>
      </x:c>
      <x:c r="CB1214" s="36" t="n">
        <x:v>2</x:v>
      </x:c>
      <x:c r="CC1214" s="36" t="n">
        <x:v>1</x:v>
      </x:c>
      <x:c r="CD1214" s="36" t="n">
        <x:v>1</x:v>
      </x:c>
      <x:c r="CE1214" s="36" t="n">
        <x:v>1</x:v>
      </x:c>
      <x:c r="CF1214" s="36"/>
      <x:c r="CG1214" s="36" t="n">
        <x:f>SUM(BV1214,BW1214,BX1214,BY1214)</x:f>
        <x:v>5</x:v>
      </x:c>
      <x:c r="CH1214" s="36" t="n">
        <x:f>SUM(BZ1214,CA1214)</x:f>
        <x:v>5</x:v>
      </x:c>
      <x:c r="CI1214" s="36" t="n">
        <x:f>SUM(CB1214)</x:f>
        <x:v>2</x:v>
      </x:c>
      <x:c r="CJ1214" s="36" t="n">
        <x:f>SUM(CC1214,CD1214)</x:f>
        <x:v>2</x:v>
      </x:c>
      <x:c r="CK1214" s="36" t="n">
        <x:f>SUM(CE1214)</x:f>
        <x:v>1</x:v>
      </x:c>
      <x:c r="CL1214" s="36" t="n">
        <x:f>SUM(CG1214:CK1214)</x:f>
        <x:v>15</x:v>
      </x:c>
      <x:c r="CM1214" s="39" t="n">
        <x:f>SUM(BV1214*1,BW1214*1,BX1214*1,BY1214*1)</x:f>
        <x:v>5</x:v>
      </x:c>
      <x:c r="CN1214" s="39" t="n">
        <x:f>SUM(BZ1214*0.324,CA1214*0.416)</x:f>
        <x:v>1.896</x:v>
      </x:c>
      <x:c r="CO1214" s="39" t="n">
        <x:f>SUM(CB1214*0.75)</x:f>
        <x:v>1.5</x:v>
      </x:c>
      <x:c r="CP1214" s="39" t="n">
        <x:f>SUM(CC1214*0.325,CD1214*0.2)</x:f>
        <x:v>0.525</x:v>
      </x:c>
      <x:c r="CQ1214" s="39" t="n">
        <x:f>SUM(CE1214*0.24)</x:f>
        <x:v>0.24</x:v>
      </x:c>
      <x:c r="CR1214" s="39" t="n">
        <x:f>SUM(CM1214:CQ1214)</x:f>
        <x:v>9.161000000000001</x:v>
      </x:c>
      <x:c r="CS1214" s="36" t="n">
        <x:f>SUM(CG1214:CH1214)</x:f>
        <x:v>10</x:v>
      </x:c>
      <x:c r="CT1214" s="36" t="str"/>
      <x:c r="CU1214" s="36" t="n">
        <x:f>MIN(AG1214,CG1214)</x:f>
        <x:v>5</x:v>
      </x:c>
      <x:c r="CV1214" s="36" t="n">
        <x:f>MIN(AG1214,CH1214)</x:f>
        <x:v>5</x:v>
      </x:c>
      <x:c r="CW1214" s="36" t="n">
        <x:f>MIN(AG1214,CI1214)</x:f>
        <x:v>2</x:v>
      </x:c>
      <x:c r="CX1214" s="36" t="n">
        <x:f>MIN(AG1214,CJ1214)</x:f>
        <x:v>2</x:v>
      </x:c>
      <x:c r="CY1214" s="36" t="n">
        <x:f>MIN(AG1214,CK1214)</x:f>
        <x:v>1</x:v>
      </x:c>
    </x:row>
    <x:row r="1215" ht="18" customHeight="1">
      <x:c r="A1215" s="35" t="str">
        <x:v>Area TWT-02</x:v>
      </x:c>
      <x:c r="B1215" s="35" t="str">
        <x:v>Area Lead TWT-02</x:v>
      </x:c>
      <x:c r="C1215" s="35" t="str">
        <x:v>Field Lead TWT-11</x:v>
      </x:c>
      <x:c r="D1215" s="35" t="str">
        <x:v>City TWT-C</x:v>
      </x:c>
      <x:c r="E1215" s="35" t="n">
        <x:v>5</x:v>
      </x:c>
      <x:c r="F1215" s="35" t="n">
        <x:v>24</x:v>
      </x:c>
      <x:c r="G1215" s="35" t="n">
        <x:v>1</x:v>
      </x:c>
      <x:c r="H1215" s="35" t="str">
        <x:v>Promoter</x:v>
      </x:c>
      <x:c r="I1215" s="35" t="str">
        <x:v>Agency TWT-03</x:v>
      </x:c>
      <x:c r="J1215" s="35" t="str">
        <x:v>PR-TWT-017</x:v>
      </x:c>
      <x:c r="K1215" s="35" t="str">
        <x:v>Masked Promoter TWT-017</x:v>
      </x:c>
      <x:c r="L1215" s="35" t="str">
        <x:v>9XXXX10017</x:v>
      </x:c>
      <x:c r="M1215" s="37" t="n">
        <x:v>46221</x:v>
      </x:c>
      <x:c r="N1215" s="35" t="str">
        <x:v>Cohort 3</x:v>
      </x:c>
      <x:c r="O1215" s="35" t="str">
        <x:v>DIST-TWT-06</x:v>
      </x:c>
      <x:c r="P1215" s="35" t="str">
        <x:v>Masked Distributor TWT-06</x:v>
      </x:c>
      <x:c r="Q1215" s="35" t="str">
        <x:v>P-TWT-051</x:v>
      </x:c>
      <x:c r="R1215" s="35" t="str">
        <x:v>TWT-051</x:v>
      </x:c>
      <x:c r="S1215" s="35" t="str">
        <x:v>Masked Store TWT-051</x:v>
      </x:c>
      <x:c r="T1215" s="35" t="str">
        <x:v>XX1051</x:v>
      </x:c>
      <x:c r="U1215" s="35" t="str">
        <x:v>Supermarket</x:v>
      </x:c>
      <x:c r="V1215" s="35" t="str">
        <x:v>Masked</x:v>
      </x:c>
      <x:c r="W1215" s="35" t="str">
        <x:v>Masked</x:v>
      </x:c>
      <x:c r="X1215" s="37" t="n">
        <x:v>46215</x:v>
      </x:c>
      <x:c r="Y1215" s="37" t="n">
        <x:v>46276</x:v>
      </x:c>
      <x:c r="Z1215" s="35" t="str">
        <x:v>W02</x:v>
      </x:c>
      <x:c r="AA1215" s="35" t="str">
        <x:v>Sep'26</x:v>
      </x:c>
      <x:c r="AB1215" s="35" t="str">
        <x:v>08 - 14</x:v>
      </x:c>
      <x:c r="AC1215" s="35" t="str">
        <x:v>Week 2 of Sep 2026</x:v>
      </x:c>
      <x:c r="AD1215" s="35" t="str">
        <x:v>Continue</x:v>
      </x:c>
      <x:c r="AE1215" s="35" t="str">
        <x:v>Replenishment pending for selected SKU</x:v>
      </x:c>
      <x:c r="AF1215" s="36" t="n">
        <x:v>52</x:v>
      </x:c>
      <x:c r="AG1215" s="36" t="n">
        <x:v>22</x:v>
      </x:c>
      <x:c r="AH1215" s="38" t="n">
        <x:f>IFERROR(AG1215/AF1215,0)</x:f>
        <x:v>0.4230769230769231</x:v>
      </x:c>
      <x:c r="AI1215" s="36" t="n">
        <x:v>19</x:v>
      </x:c>
      <x:c r="AJ1215" s="38" t="n">
        <x:f>IFERROR(AI1215/AG1215,0)</x:f>
        <x:v>0.8636363636363636</x:v>
      </x:c>
      <x:c r="AK1215" s="36" t="n">
        <x:v>7</x:v>
      </x:c>
      <x:c r="AL1215" s="36" t="n">
        <x:v>7</x:v>
      </x:c>
      <x:c r="AM1215" s="36" t="n">
        <x:v>1</x:v>
      </x:c>
      <x:c r="AN1215" s="38" t="n">
        <x:f>IFERROR(AL1215/AG1215,0)</x:f>
        <x:v>0.3181818181818182</x:v>
      </x:c>
      <x:c r="AO1215" s="36" t="n">
        <x:f>BK1214</x:f>
        <x:v>30</x:v>
      </x:c>
      <x:c r="AP1215" s="36" t="n">
        <x:f>BL1214</x:f>
        <x:v>24</x:v>
      </x:c>
      <x:c r="AQ1215" s="36" t="n">
        <x:f>BM1214</x:f>
        <x:v>23</x:v>
      </x:c>
      <x:c r="AR1215" s="36" t="n">
        <x:f>BN1214</x:f>
        <x:v>22</x:v>
      </x:c>
      <x:c r="AS1215" s="36" t="n">
        <x:f>BO1214</x:f>
        <x:v>42</x:v>
      </x:c>
      <x:c r="AT1215" s="36" t="n">
        <x:f>BP1214</x:f>
        <x:v>43</x:v>
      </x:c>
      <x:c r="AU1215" s="36" t="n">
        <x:f>BQ1214</x:f>
        <x:v>25</x:v>
      </x:c>
      <x:c r="AV1215" s="36" t="n">
        <x:f>BR1214</x:f>
        <x:v>26</x:v>
      </x:c>
      <x:c r="AW1215" s="36" t="n">
        <x:f>BS1214</x:f>
        <x:v>28</x:v>
      </x:c>
      <x:c r="AX1215" s="36" t="n">
        <x:f>BT1214</x:f>
        <x:v>51</x:v>
      </x:c>
      <x:c r="AY1215" s="36" t="n">
        <x:f>SUM(AO1215:AX1215)</x:f>
        <x:v>314</x:v>
      </x:c>
      <x:c r="AZ1215" s="36" t="n">
        <x:v>20</x:v>
      </x:c>
      <x:c r="BA1215" s="36" t="n">
        <x:v>0</x:v>
      </x:c>
      <x:c r="BB1215" s="36" t="n">
        <x:v>0</x:v>
      </x:c>
      <x:c r="BC1215" s="36" t="n">
        <x:v>0</x:v>
      </x:c>
      <x:c r="BD1215" s="36" t="n">
        <x:v>0</x:v>
      </x:c>
      <x:c r="BE1215" s="36" t="n">
        <x:v>0</x:v>
      </x:c>
      <x:c r="BF1215" s="36" t="n">
        <x:v>14</x:v>
      </x:c>
      <x:c r="BG1215" s="36" t="n">
        <x:v>0</x:v>
      </x:c>
      <x:c r="BH1215" s="36" t="n">
        <x:v>0</x:v>
      </x:c>
      <x:c r="BI1215" s="36" t="n">
        <x:v>0</x:v>
      </x:c>
      <x:c r="BJ1215" s="36"/>
      <x:c r="BK1215" s="36" t="n">
        <x:f>MAX(0,AO1215+AZ1215-BV1215)</x:f>
        <x:v>49</x:v>
      </x:c>
      <x:c r="BL1215" s="36" t="n">
        <x:f>MAX(0,AP1215+BA1215-BW1215)</x:f>
        <x:v>23</x:v>
      </x:c>
      <x:c r="BM1215" s="36" t="n">
        <x:f>MAX(0,AQ1215+BB1215-BX1215)</x:f>
        <x:v>22</x:v>
      </x:c>
      <x:c r="BN1215" s="36" t="n">
        <x:f>MAX(0,AR1215+BC1215-BY1215)</x:f>
        <x:v>0</x:v>
      </x:c>
      <x:c r="BO1215" s="36" t="n">
        <x:f>MAX(0,AS1215+BD1215-BZ1215)</x:f>
        <x:v>41</x:v>
      </x:c>
      <x:c r="BP1215" s="36" t="n">
        <x:f>MAX(0,AT1215+BE1215-CA1215)</x:f>
        <x:v>41</x:v>
      </x:c>
      <x:c r="BQ1215" s="36" t="n">
        <x:f>MAX(0,AU1215+BF1215-CB1215)</x:f>
        <x:v>37</x:v>
      </x:c>
      <x:c r="BR1215" s="36" t="n">
        <x:f>MAX(0,AV1215+BG1215-CC1215)</x:f>
        <x:v>25</x:v>
      </x:c>
      <x:c r="BS1215" s="36" t="n">
        <x:f>MAX(0,AW1215+BH1215-CD1215)</x:f>
        <x:v>27</x:v>
      </x:c>
      <x:c r="BT1215" s="36" t="n">
        <x:f>MAX(0,AX1215+BI1215-CE1215)</x:f>
        <x:v>50</x:v>
      </x:c>
      <x:c r="BU1215" s="36" t="n">
        <x:f>SUM(BK1215:BT1215)</x:f>
        <x:v>315</x:v>
      </x:c>
      <x:c r="BV1215" s="36" t="n">
        <x:v>1</x:v>
      </x:c>
      <x:c r="BW1215" s="36" t="n">
        <x:v>1</x:v>
      </x:c>
      <x:c r="BX1215" s="36" t="n">
        <x:v>1</x:v>
      </x:c>
      <x:c r="BY1215" s="36" t="n">
        <x:v>22</x:v>
      </x:c>
      <x:c r="BZ1215" s="36" t="n">
        <x:v>1</x:v>
      </x:c>
      <x:c r="CA1215" s="36" t="n">
        <x:v>2</x:v>
      </x:c>
      <x:c r="CB1215" s="36" t="n">
        <x:v>2</x:v>
      </x:c>
      <x:c r="CC1215" s="36" t="n">
        <x:v>1</x:v>
      </x:c>
      <x:c r="CD1215" s="36" t="n">
        <x:v>1</x:v>
      </x:c>
      <x:c r="CE1215" s="36" t="n">
        <x:v>1</x:v>
      </x:c>
      <x:c r="CF1215" s="36"/>
      <x:c r="CG1215" s="36" t="n">
        <x:f>SUM(BV1215,BW1215,BX1215,BY1215)</x:f>
        <x:v>25</x:v>
      </x:c>
      <x:c r="CH1215" s="36" t="n">
        <x:f>SUM(BZ1215,CA1215)</x:f>
        <x:v>3</x:v>
      </x:c>
      <x:c r="CI1215" s="36" t="n">
        <x:f>SUM(CB1215)</x:f>
        <x:v>2</x:v>
      </x:c>
      <x:c r="CJ1215" s="36" t="n">
        <x:f>SUM(CC1215,CD1215)</x:f>
        <x:v>2</x:v>
      </x:c>
      <x:c r="CK1215" s="36" t="n">
        <x:f>SUM(CE1215)</x:f>
        <x:v>1</x:v>
      </x:c>
      <x:c r="CL1215" s="36" t="n">
        <x:f>SUM(CG1215:CK1215)</x:f>
        <x:v>33</x:v>
      </x:c>
      <x:c r="CM1215" s="39" t="n">
        <x:f>SUM(BV1215*1,BW1215*1,BX1215*1,BY1215*1)</x:f>
        <x:v>25</x:v>
      </x:c>
      <x:c r="CN1215" s="39" t="n">
        <x:f>SUM(BZ1215*0.324,CA1215*0.416)</x:f>
        <x:v>1.156</x:v>
      </x:c>
      <x:c r="CO1215" s="39" t="n">
        <x:f>SUM(CB1215*0.75)</x:f>
        <x:v>1.5</x:v>
      </x:c>
      <x:c r="CP1215" s="39" t="n">
        <x:f>SUM(CC1215*0.325,CD1215*0.2)</x:f>
        <x:v>0.525</x:v>
      </x:c>
      <x:c r="CQ1215" s="39" t="n">
        <x:f>SUM(CE1215*0.24)</x:f>
        <x:v>0.24</x:v>
      </x:c>
      <x:c r="CR1215" s="39" t="n">
        <x:f>SUM(CM1215:CQ1215)</x:f>
        <x:v>28.420999999999996</x:v>
      </x:c>
      <x:c r="CS1215" s="36" t="n">
        <x:f>SUM(CG1215:CH1215)</x:f>
        <x:v>28</x:v>
      </x:c>
      <x:c r="CT1215" s="36" t="str"/>
      <x:c r="CU1215" s="36" t="n">
        <x:f>MIN(AG1215,CG1215)</x:f>
        <x:v>22</x:v>
      </x:c>
      <x:c r="CV1215" s="36" t="n">
        <x:f>MIN(AG1215,CH1215)</x:f>
        <x:v>3</x:v>
      </x:c>
      <x:c r="CW1215" s="36" t="n">
        <x:f>MIN(AG1215,CI1215)</x:f>
        <x:v>2</x:v>
      </x:c>
      <x:c r="CX1215" s="36" t="n">
        <x:f>MIN(AG1215,CJ1215)</x:f>
        <x:v>2</x:v>
      </x:c>
      <x:c r="CY1215" s="36" t="n">
        <x:f>MIN(AG1215,CK1215)</x:f>
        <x:v>1</x:v>
      </x:c>
    </x:row>
    <x:row r="1216" ht="18" customHeight="1">
      <x:c r="A1216" s="35" t="str">
        <x:v>Area TWT-02</x:v>
      </x:c>
      <x:c r="B1216" s="35" t="str">
        <x:v>Area Lead TWT-02</x:v>
      </x:c>
      <x:c r="C1216" s="35" t="str">
        <x:v>Field Lead TWT-11</x:v>
      </x:c>
      <x:c r="D1216" s="35" t="str">
        <x:v>City TWT-C</x:v>
      </x:c>
      <x:c r="E1216" s="35" t="n">
        <x:v>5</x:v>
      </x:c>
      <x:c r="F1216" s="35" t="n">
        <x:v>24</x:v>
      </x:c>
      <x:c r="G1216" s="35" t="n">
        <x:v>1</x:v>
      </x:c>
      <x:c r="H1216" s="35" t="str">
        <x:v>Promoter</x:v>
      </x:c>
      <x:c r="I1216" s="35" t="str">
        <x:v>Agency TWT-03</x:v>
      </x:c>
      <x:c r="J1216" s="35" t="str">
        <x:v>PR-TWT-017</x:v>
      </x:c>
      <x:c r="K1216" s="35" t="str">
        <x:v>Masked Promoter TWT-017</x:v>
      </x:c>
      <x:c r="L1216" s="35" t="str">
        <x:v>9XXXX10017</x:v>
      </x:c>
      <x:c r="M1216" s="37" t="n">
        <x:v>46221</x:v>
      </x:c>
      <x:c r="N1216" s="35" t="str">
        <x:v>Cohort 3</x:v>
      </x:c>
      <x:c r="O1216" s="35" t="str">
        <x:v>DIST-TWT-06</x:v>
      </x:c>
      <x:c r="P1216" s="35" t="str">
        <x:v>Masked Distributor TWT-06</x:v>
      </x:c>
      <x:c r="Q1216" s="35" t="str">
        <x:v>P-TWT-051</x:v>
      </x:c>
      <x:c r="R1216" s="35" t="str">
        <x:v>TWT-051</x:v>
      </x:c>
      <x:c r="S1216" s="35" t="str">
        <x:v>Masked Store TWT-051</x:v>
      </x:c>
      <x:c r="T1216" s="35" t="str">
        <x:v>XX1051</x:v>
      </x:c>
      <x:c r="U1216" s="35" t="str">
        <x:v>Supermarket</x:v>
      </x:c>
      <x:c r="V1216" s="35" t="str">
        <x:v>Masked</x:v>
      </x:c>
      <x:c r="W1216" s="35" t="str">
        <x:v>Masked</x:v>
      </x:c>
      <x:c r="X1216" s="37" t="n">
        <x:v>46215</x:v>
      </x:c>
      <x:c r="Y1216" s="37" t="n">
        <x:v>46277</x:v>
      </x:c>
      <x:c r="Z1216" s="35" t="str">
        <x:v>W02</x:v>
      </x:c>
      <x:c r="AA1216" s="35" t="str">
        <x:v>Sep'26</x:v>
      </x:c>
      <x:c r="AB1216" s="35" t="str">
        <x:v>08 - 14</x:v>
      </x:c>
      <x:c r="AC1216" s="35" t="str">
        <x:v>Week 2 of Sep 2026</x:v>
      </x:c>
      <x:c r="AD1216" s="35" t="str">
        <x:v>Continue</x:v>
      </x:c>
      <x:c r="AE1216" s="35" t="str">
        <x:v>Replenishment pending for selected SKU</x:v>
      </x:c>
      <x:c r="AF1216" s="36" t="n">
        <x:v>68</x:v>
      </x:c>
      <x:c r="AG1216" s="36" t="n">
        <x:v>28</x:v>
      </x:c>
      <x:c r="AH1216" s="38" t="n">
        <x:f>IFERROR(AG1216/AF1216,0)</x:f>
        <x:v>0.4117647058823529</x:v>
      </x:c>
      <x:c r="AI1216" s="36" t="n">
        <x:v>19</x:v>
      </x:c>
      <x:c r="AJ1216" s="38" t="n">
        <x:f>IFERROR(AI1216/AG1216,0)</x:f>
        <x:v>0.6785714285714286</x:v>
      </x:c>
      <x:c r="AK1216" s="36" t="n">
        <x:v>6</x:v>
      </x:c>
      <x:c r="AL1216" s="36" t="n">
        <x:v>6</x:v>
      </x:c>
      <x:c r="AM1216" s="36" t="n">
        <x:v>1</x:v>
      </x:c>
      <x:c r="AN1216" s="38" t="n">
        <x:f>IFERROR(AL1216/AG1216,0)</x:f>
        <x:v>0.21428571428571427</x:v>
      </x:c>
      <x:c r="AO1216" s="36" t="n">
        <x:f>BK1215</x:f>
        <x:v>49</x:v>
      </x:c>
      <x:c r="AP1216" s="36" t="n">
        <x:f>BL1215</x:f>
        <x:v>23</x:v>
      </x:c>
      <x:c r="AQ1216" s="36" t="n">
        <x:f>BM1215</x:f>
        <x:v>22</x:v>
      </x:c>
      <x:c r="AR1216" s="36" t="n">
        <x:f>BN1215</x:f>
        <x:v>0</x:v>
      </x:c>
      <x:c r="AS1216" s="36" t="n">
        <x:f>BO1215</x:f>
        <x:v>41</x:v>
      </x:c>
      <x:c r="AT1216" s="36" t="n">
        <x:f>BP1215</x:f>
        <x:v>41</x:v>
      </x:c>
      <x:c r="AU1216" s="36" t="n">
        <x:f>BQ1215</x:f>
        <x:v>37</x:v>
      </x:c>
      <x:c r="AV1216" s="36" t="n">
        <x:f>BR1215</x:f>
        <x:v>25</x:v>
      </x:c>
      <x:c r="AW1216" s="36" t="n">
        <x:f>BS1215</x:f>
        <x:v>27</x:v>
      </x:c>
      <x:c r="AX1216" s="36" t="n">
        <x:f>BT1215</x:f>
        <x:v>50</x:v>
      </x:c>
      <x:c r="AY1216" s="36" t="n">
        <x:f>SUM(AO1216:AX1216)</x:f>
        <x:v>315</x:v>
      </x:c>
      <x:c r="AZ1216" s="36" t="n">
        <x:v>0</x:v>
      </x:c>
      <x:c r="BA1216" s="36" t="n">
        <x:v>19</x:v>
      </x:c>
      <x:c r="BB1216" s="36" t="n">
        <x:v>0</x:v>
      </x:c>
      <x:c r="BC1216" s="36" t="n">
        <x:v>0</x:v>
      </x:c>
      <x:c r="BD1216" s="36" t="n">
        <x:v>0</x:v>
      </x:c>
      <x:c r="BE1216" s="36" t="n">
        <x:v>0</x:v>
      </x:c>
      <x:c r="BF1216" s="36" t="n">
        <x:v>0</x:v>
      </x:c>
      <x:c r="BG1216" s="36" t="n">
        <x:v>17</x:v>
      </x:c>
      <x:c r="BH1216" s="36" t="n">
        <x:v>0</x:v>
      </x:c>
      <x:c r="BI1216" s="36" t="n">
        <x:v>0</x:v>
      </x:c>
      <x:c r="BJ1216" s="36"/>
      <x:c r="BK1216" s="36" t="n">
        <x:f>MAX(0,AO1216+AZ1216-BV1216)</x:f>
        <x:v>48</x:v>
      </x:c>
      <x:c r="BL1216" s="36" t="n">
        <x:f>MAX(0,AP1216+BA1216-BW1216)</x:f>
        <x:v>41</x:v>
      </x:c>
      <x:c r="BM1216" s="36" t="n">
        <x:f>MAX(0,AQ1216+BB1216-BX1216)</x:f>
        <x:v>21</x:v>
      </x:c>
      <x:c r="BN1216" s="36" t="n">
        <x:f>MAX(0,AR1216+BC1216-BY1216)</x:f>
        <x:v>0</x:v>
      </x:c>
      <x:c r="BO1216" s="36" t="n">
        <x:f>MAX(0,AS1216+BD1216-BZ1216)</x:f>
        <x:v>40</x:v>
      </x:c>
      <x:c r="BP1216" s="36" t="n">
        <x:f>MAX(0,AT1216+BE1216-CA1216)</x:f>
        <x:v>39</x:v>
      </x:c>
      <x:c r="BQ1216" s="36" t="n">
        <x:f>MAX(0,AU1216+BF1216-CB1216)</x:f>
        <x:v>35</x:v>
      </x:c>
      <x:c r="BR1216" s="36" t="n">
        <x:f>MAX(0,AV1216+BG1216-CC1216)</x:f>
        <x:v>39</x:v>
      </x:c>
      <x:c r="BS1216" s="36" t="n">
        <x:f>MAX(0,AW1216+BH1216-CD1216)</x:f>
        <x:v>26</x:v>
      </x:c>
      <x:c r="BT1216" s="36" t="n">
        <x:f>MAX(0,AX1216+BI1216-CE1216)</x:f>
        <x:v>48</x:v>
      </x:c>
      <x:c r="BU1216" s="36" t="n">
        <x:f>SUM(BK1216:BT1216)</x:f>
        <x:v>337</x:v>
      </x:c>
      <x:c r="BV1216" s="36" t="n">
        <x:v>1</x:v>
      </x:c>
      <x:c r="BW1216" s="36" t="n">
        <x:v>1</x:v>
      </x:c>
      <x:c r="BX1216" s="36" t="n">
        <x:v>1</x:v>
      </x:c>
      <x:c r="BY1216" s="36" t="n">
        <x:v>0</x:v>
      </x:c>
      <x:c r="BZ1216" s="36" t="n">
        <x:v>1</x:v>
      </x:c>
      <x:c r="CA1216" s="36" t="n">
        <x:v>2</x:v>
      </x:c>
      <x:c r="CB1216" s="36" t="n">
        <x:v>2</x:v>
      </x:c>
      <x:c r="CC1216" s="36" t="n">
        <x:v>3</x:v>
      </x:c>
      <x:c r="CD1216" s="36" t="n">
        <x:v>1</x:v>
      </x:c>
      <x:c r="CE1216" s="36" t="n">
        <x:v>2</x:v>
      </x:c>
      <x:c r="CF1216" s="36"/>
      <x:c r="CG1216" s="36" t="n">
        <x:f>SUM(BV1216,BW1216,BX1216,BY1216)</x:f>
        <x:v>3</x:v>
      </x:c>
      <x:c r="CH1216" s="36" t="n">
        <x:f>SUM(BZ1216,CA1216)</x:f>
        <x:v>3</x:v>
      </x:c>
      <x:c r="CI1216" s="36" t="n">
        <x:f>SUM(CB1216)</x:f>
        <x:v>2</x:v>
      </x:c>
      <x:c r="CJ1216" s="36" t="n">
        <x:f>SUM(CC1216,CD1216)</x:f>
        <x:v>4</x:v>
      </x:c>
      <x:c r="CK1216" s="36" t="n">
        <x:f>SUM(CE1216)</x:f>
        <x:v>2</x:v>
      </x:c>
      <x:c r="CL1216" s="36" t="n">
        <x:f>SUM(CG1216:CK1216)</x:f>
        <x:v>14</x:v>
      </x:c>
      <x:c r="CM1216" s="39" t="n">
        <x:f>SUM(BV1216*1,BW1216*1,BX1216*1,BY1216*1)</x:f>
        <x:v>3</x:v>
      </x:c>
      <x:c r="CN1216" s="39" t="n">
        <x:f>SUM(BZ1216*0.324,CA1216*0.416)</x:f>
        <x:v>1.156</x:v>
      </x:c>
      <x:c r="CO1216" s="39" t="n">
        <x:f>SUM(CB1216*0.75)</x:f>
        <x:v>1.5</x:v>
      </x:c>
      <x:c r="CP1216" s="39" t="n">
        <x:f>SUM(CC1216*0.325,CD1216*0.2)</x:f>
        <x:v>1.175</x:v>
      </x:c>
      <x:c r="CQ1216" s="39" t="n">
        <x:f>SUM(CE1216*0.24)</x:f>
        <x:v>0.48</x:v>
      </x:c>
      <x:c r="CR1216" s="39" t="n">
        <x:f>SUM(CM1216:CQ1216)</x:f>
        <x:v>7.311</x:v>
      </x:c>
      <x:c r="CS1216" s="36" t="n">
        <x:f>SUM(CG1216:CH1216)</x:f>
        <x:v>6</x:v>
      </x:c>
      <x:c r="CT1216" s="36" t="str"/>
      <x:c r="CU1216" s="36" t="n">
        <x:f>MIN(AG1216,CG1216)</x:f>
        <x:v>3</x:v>
      </x:c>
      <x:c r="CV1216" s="36" t="n">
        <x:f>MIN(AG1216,CH1216)</x:f>
        <x:v>3</x:v>
      </x:c>
      <x:c r="CW1216" s="36" t="n">
        <x:f>MIN(AG1216,CI1216)</x:f>
        <x:v>2</x:v>
      </x:c>
      <x:c r="CX1216" s="36" t="n">
        <x:f>MIN(AG1216,CJ1216)</x:f>
        <x:v>4</x:v>
      </x:c>
      <x:c r="CY1216" s="36" t="n">
        <x:f>MIN(AG1216,CK1216)</x:f>
        <x:v>2</x:v>
      </x:c>
    </x:row>
    <x:row r="1217" ht="18" customHeight="1">
      <x:c r="A1217" s="35" t="str">
        <x:v>Area TWT-02</x:v>
      </x:c>
      <x:c r="B1217" s="35" t="str">
        <x:v>Area Lead TWT-02</x:v>
      </x:c>
      <x:c r="C1217" s="35" t="str">
        <x:v>Field Lead TWT-11</x:v>
      </x:c>
      <x:c r="D1217" s="35" t="str">
        <x:v>City TWT-C</x:v>
      </x:c>
      <x:c r="E1217" s="35" t="n">
        <x:v>5</x:v>
      </x:c>
      <x:c r="F1217" s="35" t="n">
        <x:v>24</x:v>
      </x:c>
      <x:c r="G1217" s="35" t="n">
        <x:v>1</x:v>
      </x:c>
      <x:c r="H1217" s="35" t="str">
        <x:v>Promoter</x:v>
      </x:c>
      <x:c r="I1217" s="35" t="str">
        <x:v>Agency TWT-03</x:v>
      </x:c>
      <x:c r="J1217" s="35" t="str">
        <x:v>PR-TWT-017</x:v>
      </x:c>
      <x:c r="K1217" s="35" t="str">
        <x:v>Masked Promoter TWT-017</x:v>
      </x:c>
      <x:c r="L1217" s="35" t="str">
        <x:v>9XXXX10017</x:v>
      </x:c>
      <x:c r="M1217" s="37" t="n">
        <x:v>46221</x:v>
      </x:c>
      <x:c r="N1217" s="35" t="str">
        <x:v>Cohort 3</x:v>
      </x:c>
      <x:c r="O1217" s="35" t="str">
        <x:v>DIST-TWT-06</x:v>
      </x:c>
      <x:c r="P1217" s="35" t="str">
        <x:v>Masked Distributor TWT-06</x:v>
      </x:c>
      <x:c r="Q1217" s="35" t="str">
        <x:v>P-TWT-051</x:v>
      </x:c>
      <x:c r="R1217" s="35" t="str">
        <x:v>TWT-051</x:v>
      </x:c>
      <x:c r="S1217" s="35" t="str">
        <x:v>Masked Store TWT-051</x:v>
      </x:c>
      <x:c r="T1217" s="35" t="str">
        <x:v>XX1051</x:v>
      </x:c>
      <x:c r="U1217" s="35" t="str">
        <x:v>Supermarket</x:v>
      </x:c>
      <x:c r="V1217" s="35" t="str">
        <x:v>Masked</x:v>
      </x:c>
      <x:c r="W1217" s="35" t="str">
        <x:v>Masked</x:v>
      </x:c>
      <x:c r="X1217" s="37" t="n">
        <x:v>46215</x:v>
      </x:c>
      <x:c r="Y1217" s="37" t="n">
        <x:v>46279</x:v>
      </x:c>
      <x:c r="Z1217" s="35" t="str">
        <x:v>W02</x:v>
      </x:c>
      <x:c r="AA1217" s="35" t="str">
        <x:v>Sep'26</x:v>
      </x:c>
      <x:c r="AB1217" s="35" t="str">
        <x:v>08 - 14</x:v>
      </x:c>
      <x:c r="AC1217" s="35" t="str">
        <x:v>Week 2 of Sep 2026</x:v>
      </x:c>
      <x:c r="AD1217" s="35" t="str">
        <x:v>Continue</x:v>
      </x:c>
      <x:c r="AE1217" s="35" t="str">
        <x:v>Replenishment pending for selected SKU</x:v>
      </x:c>
      <x:c r="AF1217" s="36" t="n">
        <x:v>61</x:v>
      </x:c>
      <x:c r="AG1217" s="36" t="n">
        <x:v>27</x:v>
      </x:c>
      <x:c r="AH1217" s="38" t="n">
        <x:f>IFERROR(AG1217/AF1217,0)</x:f>
        <x:v>0.4426229508196721</x:v>
      </x:c>
      <x:c r="AI1217" s="36" t="n">
        <x:v>21</x:v>
      </x:c>
      <x:c r="AJ1217" s="38" t="n">
        <x:f>IFERROR(AI1217/AG1217,0)</x:f>
        <x:v>0.7777777777777778</x:v>
      </x:c>
      <x:c r="AK1217" s="36" t="n">
        <x:v>6</x:v>
      </x:c>
      <x:c r="AL1217" s="36" t="n">
        <x:v>8</x:v>
      </x:c>
      <x:c r="AM1217" s="36" t="n">
        <x:v>1</x:v>
      </x:c>
      <x:c r="AN1217" s="38" t="n">
        <x:f>IFERROR(AL1217/AG1217,0)</x:f>
        <x:v>0.2962962962962963</x:v>
      </x:c>
      <x:c r="AO1217" s="36" t="n">
        <x:f>BK1216</x:f>
        <x:v>48</x:v>
      </x:c>
      <x:c r="AP1217" s="36" t="n">
        <x:f>BL1216</x:f>
        <x:v>41</x:v>
      </x:c>
      <x:c r="AQ1217" s="36" t="n">
        <x:f>BM1216</x:f>
        <x:v>21</x:v>
      </x:c>
      <x:c r="AR1217" s="36" t="n">
        <x:f>BN1216</x:f>
        <x:v>0</x:v>
      </x:c>
      <x:c r="AS1217" s="36" t="n">
        <x:f>BO1216</x:f>
        <x:v>40</x:v>
      </x:c>
      <x:c r="AT1217" s="36" t="n">
        <x:f>BP1216</x:f>
        <x:v>39</x:v>
      </x:c>
      <x:c r="AU1217" s="36" t="n">
        <x:f>BQ1216</x:f>
        <x:v>35</x:v>
      </x:c>
      <x:c r="AV1217" s="36" t="n">
        <x:f>BR1216</x:f>
        <x:v>39</x:v>
      </x:c>
      <x:c r="AW1217" s="36" t="n">
        <x:f>BS1216</x:f>
        <x:v>26</x:v>
      </x:c>
      <x:c r="AX1217" s="36" t="n">
        <x:f>BT1216</x:f>
        <x:v>48</x:v>
      </x:c>
      <x:c r="AY1217" s="36" t="n">
        <x:f>SUM(AO1217:AX1217)</x:f>
        <x:v>337</x:v>
      </x:c>
      <x:c r="AZ1217" s="36" t="n">
        <x:v>0</x:v>
      </x:c>
      <x:c r="BA1217" s="36" t="n">
        <x:v>0</x:v>
      </x:c>
      <x:c r="BB1217" s="36" t="n">
        <x:v>14</x:v>
      </x:c>
      <x:c r="BC1217" s="36" t="n">
        <x:v>0</x:v>
      </x:c>
      <x:c r="BD1217" s="36" t="n">
        <x:v>0</x:v>
      </x:c>
      <x:c r="BE1217" s="36" t="n">
        <x:v>0</x:v>
      </x:c>
      <x:c r="BF1217" s="36" t="n">
        <x:v>0</x:v>
      </x:c>
      <x:c r="BG1217" s="36" t="n">
        <x:v>0</x:v>
      </x:c>
      <x:c r="BH1217" s="36" t="n">
        <x:v>13</x:v>
      </x:c>
      <x:c r="BI1217" s="36" t="n">
        <x:v>0</x:v>
      </x:c>
      <x:c r="BJ1217" s="36"/>
      <x:c r="BK1217" s="36" t="n">
        <x:f>MAX(0,AO1217+AZ1217-BV1217)</x:f>
        <x:v>47</x:v>
      </x:c>
      <x:c r="BL1217" s="36" t="n">
        <x:f>MAX(0,AP1217+BA1217-BW1217)</x:f>
        <x:v>40</x:v>
      </x:c>
      <x:c r="BM1217" s="36" t="n">
        <x:f>MAX(0,AQ1217+BB1217-BX1217)</x:f>
        <x:v>34</x:v>
      </x:c>
      <x:c r="BN1217" s="36" t="n">
        <x:f>MAX(0,AR1217+BC1217-BY1217)</x:f>
        <x:v>0</x:v>
      </x:c>
      <x:c r="BO1217" s="36" t="n">
        <x:f>MAX(0,AS1217+BD1217-BZ1217)</x:f>
        <x:v>39</x:v>
      </x:c>
      <x:c r="BP1217" s="36" t="n">
        <x:f>MAX(0,AT1217+BE1217-CA1217)</x:f>
        <x:v>37</x:v>
      </x:c>
      <x:c r="BQ1217" s="36" t="n">
        <x:f>MAX(0,AU1217+BF1217-CB1217)</x:f>
        <x:v>34</x:v>
      </x:c>
      <x:c r="BR1217" s="36" t="n">
        <x:f>MAX(0,AV1217+BG1217-CC1217)</x:f>
        <x:v>38</x:v>
      </x:c>
      <x:c r="BS1217" s="36" t="n">
        <x:f>MAX(0,AW1217+BH1217-CD1217)</x:f>
        <x:v>37</x:v>
      </x:c>
      <x:c r="BT1217" s="36" t="n">
        <x:f>MAX(0,AX1217+BI1217-CE1217)</x:f>
        <x:v>46</x:v>
      </x:c>
      <x:c r="BU1217" s="36" t="n">
        <x:f>SUM(BK1217:BT1217)</x:f>
        <x:v>352</x:v>
      </x:c>
      <x:c r="BV1217" s="36" t="n">
        <x:v>1</x:v>
      </x:c>
      <x:c r="BW1217" s="36" t="n">
        <x:v>1</x:v>
      </x:c>
      <x:c r="BX1217" s="36" t="n">
        <x:v>1</x:v>
      </x:c>
      <x:c r="BY1217" s="36" t="n">
        <x:v>0</x:v>
      </x:c>
      <x:c r="BZ1217" s="36" t="n">
        <x:v>1</x:v>
      </x:c>
      <x:c r="CA1217" s="36" t="n">
        <x:v>2</x:v>
      </x:c>
      <x:c r="CB1217" s="36" t="n">
        <x:v>1</x:v>
      </x:c>
      <x:c r="CC1217" s="36" t="n">
        <x:v>1</x:v>
      </x:c>
      <x:c r="CD1217" s="36" t="n">
        <x:v>2</x:v>
      </x:c>
      <x:c r="CE1217" s="36" t="n">
        <x:v>2</x:v>
      </x:c>
      <x:c r="CF1217" s="36"/>
      <x:c r="CG1217" s="36" t="n">
        <x:f>SUM(BV1217,BW1217,BX1217,BY1217)</x:f>
        <x:v>3</x:v>
      </x:c>
      <x:c r="CH1217" s="36" t="n">
        <x:f>SUM(BZ1217,CA1217)</x:f>
        <x:v>3</x:v>
      </x:c>
      <x:c r="CI1217" s="36" t="n">
        <x:f>SUM(CB1217)</x:f>
        <x:v>1</x:v>
      </x:c>
      <x:c r="CJ1217" s="36" t="n">
        <x:f>SUM(CC1217,CD1217)</x:f>
        <x:v>3</x:v>
      </x:c>
      <x:c r="CK1217" s="36" t="n">
        <x:f>SUM(CE1217)</x:f>
        <x:v>2</x:v>
      </x:c>
      <x:c r="CL1217" s="36" t="n">
        <x:f>SUM(CG1217:CK1217)</x:f>
        <x:v>12</x:v>
      </x:c>
      <x:c r="CM1217" s="39" t="n">
        <x:f>SUM(BV1217*1,BW1217*1,BX1217*1,BY1217*1)</x:f>
        <x:v>3</x:v>
      </x:c>
      <x:c r="CN1217" s="39" t="n">
        <x:f>SUM(BZ1217*0.324,CA1217*0.416)</x:f>
        <x:v>1.156</x:v>
      </x:c>
      <x:c r="CO1217" s="39" t="n">
        <x:f>SUM(CB1217*0.75)</x:f>
        <x:v>0.75</x:v>
      </x:c>
      <x:c r="CP1217" s="39" t="n">
        <x:f>SUM(CC1217*0.325,CD1217*0.2)</x:f>
        <x:v>0.7250000000000001</x:v>
      </x:c>
      <x:c r="CQ1217" s="39" t="n">
        <x:f>SUM(CE1217*0.24)</x:f>
        <x:v>0.48</x:v>
      </x:c>
      <x:c r="CR1217" s="39" t="n">
        <x:f>SUM(CM1217:CQ1217)</x:f>
        <x:v>6.111000000000001</x:v>
      </x:c>
      <x:c r="CS1217" s="36" t="n">
        <x:f>SUM(CG1217:CH1217)</x:f>
        <x:v>6</x:v>
      </x:c>
      <x:c r="CT1217" s="36" t="str"/>
      <x:c r="CU1217" s="36" t="n">
        <x:f>MIN(AG1217,CG1217)</x:f>
        <x:v>3</x:v>
      </x:c>
      <x:c r="CV1217" s="36" t="n">
        <x:f>MIN(AG1217,CH1217)</x:f>
        <x:v>3</x:v>
      </x:c>
      <x:c r="CW1217" s="36" t="n">
        <x:f>MIN(AG1217,CI1217)</x:f>
        <x:v>1</x:v>
      </x:c>
      <x:c r="CX1217" s="36" t="n">
        <x:f>MIN(AG1217,CJ1217)</x:f>
        <x:v>3</x:v>
      </x:c>
      <x:c r="CY1217" s="36" t="n">
        <x:f>MIN(AG1217,CK1217)</x:f>
        <x:v>2</x:v>
      </x:c>
    </x:row>
    <x:row r="1218" ht="18" customHeight="1">
      <x:c r="A1218" s="35" t="str">
        <x:v>Area TWT-02</x:v>
      </x:c>
      <x:c r="B1218" s="35" t="str">
        <x:v>Area Lead TWT-02</x:v>
      </x:c>
      <x:c r="C1218" s="35" t="str">
        <x:v>Field Lead TWT-11</x:v>
      </x:c>
      <x:c r="D1218" s="35" t="str">
        <x:v>City TWT-C</x:v>
      </x:c>
      <x:c r="E1218" s="35" t="n">
        <x:v>5</x:v>
      </x:c>
      <x:c r="F1218" s="35" t="n">
        <x:v>24</x:v>
      </x:c>
      <x:c r="G1218" s="35" t="n">
        <x:v>1</x:v>
      </x:c>
      <x:c r="H1218" s="35" t="str">
        <x:v>Promoter</x:v>
      </x:c>
      <x:c r="I1218" s="35" t="str">
        <x:v>Agency TWT-03</x:v>
      </x:c>
      <x:c r="J1218" s="35" t="str">
        <x:v>PR-TWT-017</x:v>
      </x:c>
      <x:c r="K1218" s="35" t="str">
        <x:v>Masked Promoter TWT-017</x:v>
      </x:c>
      <x:c r="L1218" s="35" t="str">
        <x:v>9XXXX10017</x:v>
      </x:c>
      <x:c r="M1218" s="37" t="n">
        <x:v>46221</x:v>
      </x:c>
      <x:c r="N1218" s="35" t="str">
        <x:v>Cohort 3</x:v>
      </x:c>
      <x:c r="O1218" s="35" t="str">
        <x:v>DIST-TWT-06</x:v>
      </x:c>
      <x:c r="P1218" s="35" t="str">
        <x:v>Masked Distributor TWT-06</x:v>
      </x:c>
      <x:c r="Q1218" s="35" t="str">
        <x:v>P-TWT-051</x:v>
      </x:c>
      <x:c r="R1218" s="35" t="str">
        <x:v>TWT-051</x:v>
      </x:c>
      <x:c r="S1218" s="35" t="str">
        <x:v>Masked Store TWT-051</x:v>
      </x:c>
      <x:c r="T1218" s="35" t="str">
        <x:v>XX1051</x:v>
      </x:c>
      <x:c r="U1218" s="35" t="str">
        <x:v>Supermarket</x:v>
      </x:c>
      <x:c r="V1218" s="35" t="str">
        <x:v>Masked</x:v>
      </x:c>
      <x:c r="W1218" s="35" t="str">
        <x:v>Masked</x:v>
      </x:c>
      <x:c r="X1218" s="37" t="n">
        <x:v>46215</x:v>
      </x:c>
      <x:c r="Y1218" s="37" t="n">
        <x:v>46280</x:v>
      </x:c>
      <x:c r="Z1218" s="35" t="str">
        <x:v>W03</x:v>
      </x:c>
      <x:c r="AA1218" s="35" t="str">
        <x:v>Sep'26</x:v>
      </x:c>
      <x:c r="AB1218" s="35" t="str">
        <x:v>15 - 21</x:v>
      </x:c>
      <x:c r="AC1218" s="35" t="str">
        <x:v>Week 3 of Sep 2026</x:v>
      </x:c>
      <x:c r="AD1218" s="35" t="str">
        <x:v>Continue</x:v>
      </x:c>
      <x:c r="AE1218" s="35" t="str">
        <x:v>Replenishment pending for selected SKU</x:v>
      </x:c>
      <x:c r="AF1218" s="36" t="n">
        <x:v>62</x:v>
      </x:c>
      <x:c r="AG1218" s="36" t="n">
        <x:v>31</x:v>
      </x:c>
      <x:c r="AH1218" s="38" t="n">
        <x:f>IFERROR(AG1218/AF1218,0)</x:f>
        <x:v>0.5</x:v>
      </x:c>
      <x:c r="AI1218" s="36" t="n">
        <x:v>29</x:v>
      </x:c>
      <x:c r="AJ1218" s="38" t="n">
        <x:f>IFERROR(AI1218/AG1218,0)</x:f>
        <x:v>0.9354838709677419</x:v>
      </x:c>
      <x:c r="AK1218" s="36" t="n">
        <x:v>10</x:v>
      </x:c>
      <x:c r="AL1218" s="36" t="n">
        <x:v>12</x:v>
      </x:c>
      <x:c r="AM1218" s="36" t="n">
        <x:v>1</x:v>
      </x:c>
      <x:c r="AN1218" s="38" t="n">
        <x:f>IFERROR(AL1218/AG1218,0)</x:f>
        <x:v>0.3870967741935484</x:v>
      </x:c>
      <x:c r="AO1218" s="36" t="n">
        <x:f>BK1217</x:f>
        <x:v>47</x:v>
      </x:c>
      <x:c r="AP1218" s="36" t="n">
        <x:f>BL1217</x:f>
        <x:v>40</x:v>
      </x:c>
      <x:c r="AQ1218" s="36" t="n">
        <x:f>BM1217</x:f>
        <x:v>34</x:v>
      </x:c>
      <x:c r="AR1218" s="36" t="n">
        <x:f>BN1217</x:f>
        <x:v>0</x:v>
      </x:c>
      <x:c r="AS1218" s="36" t="n">
        <x:f>BO1217</x:f>
        <x:v>39</x:v>
      </x:c>
      <x:c r="AT1218" s="36" t="n">
        <x:f>BP1217</x:f>
        <x:v>37</x:v>
      </x:c>
      <x:c r="AU1218" s="36" t="n">
        <x:f>BQ1217</x:f>
        <x:v>34</x:v>
      </x:c>
      <x:c r="AV1218" s="36" t="n">
        <x:f>BR1217</x:f>
        <x:v>38</x:v>
      </x:c>
      <x:c r="AW1218" s="36" t="n">
        <x:f>BS1217</x:f>
        <x:v>37</x:v>
      </x:c>
      <x:c r="AX1218" s="36" t="n">
        <x:f>BT1217</x:f>
        <x:v>46</x:v>
      </x:c>
      <x:c r="AY1218" s="36" t="n">
        <x:f>SUM(AO1218:AX1218)</x:f>
        <x:v>352</x:v>
      </x:c>
      <x:c r="AZ1218" s="36" t="n">
        <x:v>0</x:v>
      </x:c>
      <x:c r="BA1218" s="36" t="n">
        <x:v>0</x:v>
      </x:c>
      <x:c r="BB1218" s="36" t="n">
        <x:v>0</x:v>
      </x:c>
      <x:c r="BC1218" s="36" t="n">
        <x:v>0</x:v>
      </x:c>
      <x:c r="BD1218" s="36" t="n">
        <x:v>0</x:v>
      </x:c>
      <x:c r="BE1218" s="36" t="n">
        <x:v>0</x:v>
      </x:c>
      <x:c r="BF1218" s="36" t="n">
        <x:v>0</x:v>
      </x:c>
      <x:c r="BG1218" s="36" t="n">
        <x:v>0</x:v>
      </x:c>
      <x:c r="BH1218" s="36" t="n">
        <x:v>0</x:v>
      </x:c>
      <x:c r="BI1218" s="36" t="n">
        <x:v>19</x:v>
      </x:c>
      <x:c r="BJ1218" s="36"/>
      <x:c r="BK1218" s="36" t="n">
        <x:f>MAX(0,AO1218+AZ1218-BV1218)</x:f>
        <x:v>46</x:v>
      </x:c>
      <x:c r="BL1218" s="36" t="n">
        <x:f>MAX(0,AP1218+BA1218-BW1218)</x:f>
        <x:v>38</x:v>
      </x:c>
      <x:c r="BM1218" s="36" t="n">
        <x:f>MAX(0,AQ1218+BB1218-BX1218)</x:f>
        <x:v>33</x:v>
      </x:c>
      <x:c r="BN1218" s="36" t="n">
        <x:f>MAX(0,AR1218+BC1218-BY1218)</x:f>
        <x:v>0</x:v>
      </x:c>
      <x:c r="BO1218" s="36" t="n">
        <x:f>MAX(0,AS1218+BD1218-BZ1218)</x:f>
        <x:v>38</x:v>
      </x:c>
      <x:c r="BP1218" s="36" t="n">
        <x:f>MAX(0,AT1218+BE1218-CA1218)</x:f>
        <x:v>36</x:v>
      </x:c>
      <x:c r="BQ1218" s="36" t="n">
        <x:f>MAX(0,AU1218+BF1218-CB1218)</x:f>
        <x:v>33</x:v>
      </x:c>
      <x:c r="BR1218" s="36" t="n">
        <x:f>MAX(0,AV1218+BG1218-CC1218)</x:f>
        <x:v>36</x:v>
      </x:c>
      <x:c r="BS1218" s="36" t="n">
        <x:f>MAX(0,AW1218+BH1218-CD1218)</x:f>
        <x:v>36</x:v>
      </x:c>
      <x:c r="BT1218" s="36" t="n">
        <x:f>MAX(0,AX1218+BI1218-CE1218)</x:f>
        <x:v>64</x:v>
      </x:c>
      <x:c r="BU1218" s="36" t="n">
        <x:f>SUM(BK1218:BT1218)</x:f>
        <x:v>360</x:v>
      </x:c>
      <x:c r="BV1218" s="36" t="n">
        <x:v>1</x:v>
      </x:c>
      <x:c r="BW1218" s="36" t="n">
        <x:v>2</x:v>
      </x:c>
      <x:c r="BX1218" s="36" t="n">
        <x:v>1</x:v>
      </x:c>
      <x:c r="BY1218" s="36" t="n">
        <x:v>0</x:v>
      </x:c>
      <x:c r="BZ1218" s="36" t="n">
        <x:v>1</x:v>
      </x:c>
      <x:c r="CA1218" s="36" t="n">
        <x:v>1</x:v>
      </x:c>
      <x:c r="CB1218" s="36" t="n">
        <x:v>1</x:v>
      </x:c>
      <x:c r="CC1218" s="36" t="n">
        <x:v>2</x:v>
      </x:c>
      <x:c r="CD1218" s="36" t="n">
        <x:v>1</x:v>
      </x:c>
      <x:c r="CE1218" s="36" t="n">
        <x:v>1</x:v>
      </x:c>
      <x:c r="CF1218" s="36"/>
      <x:c r="CG1218" s="36" t="n">
        <x:f>SUM(BV1218,BW1218,BX1218,BY1218)</x:f>
        <x:v>4</x:v>
      </x:c>
      <x:c r="CH1218" s="36" t="n">
        <x:f>SUM(BZ1218,CA1218)</x:f>
        <x:v>2</x:v>
      </x:c>
      <x:c r="CI1218" s="36" t="n">
        <x:f>SUM(CB1218)</x:f>
        <x:v>1</x:v>
      </x:c>
      <x:c r="CJ1218" s="36" t="n">
        <x:f>SUM(CC1218,CD1218)</x:f>
        <x:v>3</x:v>
      </x:c>
      <x:c r="CK1218" s="36" t="n">
        <x:f>SUM(CE1218)</x:f>
        <x:v>1</x:v>
      </x:c>
      <x:c r="CL1218" s="36" t="n">
        <x:f>SUM(CG1218:CK1218)</x:f>
        <x:v>11</x:v>
      </x:c>
      <x:c r="CM1218" s="39" t="n">
        <x:f>SUM(BV1218*1,BW1218*1,BX1218*1,BY1218*1)</x:f>
        <x:v>4</x:v>
      </x:c>
      <x:c r="CN1218" s="39" t="n">
        <x:f>SUM(BZ1218*0.324,CA1218*0.416)</x:f>
        <x:v>0.74</x:v>
      </x:c>
      <x:c r="CO1218" s="39" t="n">
        <x:f>SUM(CB1218*0.75)</x:f>
        <x:v>0.75</x:v>
      </x:c>
      <x:c r="CP1218" s="39" t="n">
        <x:f>SUM(CC1218*0.325,CD1218*0.2)</x:f>
        <x:v>0.8500000000000001</x:v>
      </x:c>
      <x:c r="CQ1218" s="39" t="n">
        <x:f>SUM(CE1218*0.24)</x:f>
        <x:v>0.24</x:v>
      </x:c>
      <x:c r="CR1218" s="39" t="n">
        <x:f>SUM(CM1218:CQ1218)</x:f>
        <x:v>6.58</x:v>
      </x:c>
      <x:c r="CS1218" s="36" t="n">
        <x:f>SUM(CG1218:CH1218)</x:f>
        <x:v>6</x:v>
      </x:c>
      <x:c r="CT1218" s="36" t="str"/>
      <x:c r="CU1218" s="36" t="n">
        <x:f>MIN(AG1218,CG1218)</x:f>
        <x:v>4</x:v>
      </x:c>
      <x:c r="CV1218" s="36" t="n">
        <x:f>MIN(AG1218,CH1218)</x:f>
        <x:v>2</x:v>
      </x:c>
      <x:c r="CW1218" s="36" t="n">
        <x:f>MIN(AG1218,CI1218)</x:f>
        <x:v>1</x:v>
      </x:c>
      <x:c r="CX1218" s="36" t="n">
        <x:f>MIN(AG1218,CJ1218)</x:f>
        <x:v>3</x:v>
      </x:c>
      <x:c r="CY1218" s="36" t="n">
        <x:f>MIN(AG1218,CK1218)</x:f>
        <x:v>1</x:v>
      </x:c>
    </x:row>
    <x:row r="1219" ht="18" customHeight="1">
      <x:c r="A1219" s="35" t="str">
        <x:v>Area TWT-02</x:v>
      </x:c>
      <x:c r="B1219" s="35" t="str">
        <x:v>Area Lead TWT-02</x:v>
      </x:c>
      <x:c r="C1219" s="35" t="str">
        <x:v>Field Lead TWT-11</x:v>
      </x:c>
      <x:c r="D1219" s="35" t="str">
        <x:v>City TWT-C</x:v>
      </x:c>
      <x:c r="E1219" s="35" t="n">
        <x:v>5</x:v>
      </x:c>
      <x:c r="F1219" s="35" t="n">
        <x:v>24</x:v>
      </x:c>
      <x:c r="G1219" s="35" t="n">
        <x:v>1</x:v>
      </x:c>
      <x:c r="H1219" s="35" t="str">
        <x:v>Promoter</x:v>
      </x:c>
      <x:c r="I1219" s="35" t="str">
        <x:v>Agency TWT-03</x:v>
      </x:c>
      <x:c r="J1219" s="35" t="str">
        <x:v>PR-TWT-017</x:v>
      </x:c>
      <x:c r="K1219" s="35" t="str">
        <x:v>Masked Promoter TWT-017</x:v>
      </x:c>
      <x:c r="L1219" s="35" t="str">
        <x:v>9XXXX10017</x:v>
      </x:c>
      <x:c r="M1219" s="37" t="n">
        <x:v>46221</x:v>
      </x:c>
      <x:c r="N1219" s="35" t="str">
        <x:v>Cohort 3</x:v>
      </x:c>
      <x:c r="O1219" s="35" t="str">
        <x:v>DIST-TWT-06</x:v>
      </x:c>
      <x:c r="P1219" s="35" t="str">
        <x:v>Masked Distributor TWT-06</x:v>
      </x:c>
      <x:c r="Q1219" s="35" t="str">
        <x:v>P-TWT-051</x:v>
      </x:c>
      <x:c r="R1219" s="35" t="str">
        <x:v>TWT-051</x:v>
      </x:c>
      <x:c r="S1219" s="35" t="str">
        <x:v>Masked Store TWT-051</x:v>
      </x:c>
      <x:c r="T1219" s="35" t="str">
        <x:v>XX1051</x:v>
      </x:c>
      <x:c r="U1219" s="35" t="str">
        <x:v>Supermarket</x:v>
      </x:c>
      <x:c r="V1219" s="35" t="str">
        <x:v>Masked</x:v>
      </x:c>
      <x:c r="W1219" s="35" t="str">
        <x:v>Masked</x:v>
      </x:c>
      <x:c r="X1219" s="37" t="n">
        <x:v>46215</x:v>
      </x:c>
      <x:c r="Y1219" s="37" t="n">
        <x:v>46281</x:v>
      </x:c>
      <x:c r="Z1219" s="35" t="str">
        <x:v>W03</x:v>
      </x:c>
      <x:c r="AA1219" s="35" t="str">
        <x:v>Sep'26</x:v>
      </x:c>
      <x:c r="AB1219" s="35" t="str">
        <x:v>15 - 21</x:v>
      </x:c>
      <x:c r="AC1219" s="35" t="str">
        <x:v>Week 3 of Sep 2026</x:v>
      </x:c>
      <x:c r="AD1219" s="35" t="str">
        <x:v>Continue</x:v>
      </x:c>
      <x:c r="AE1219" s="35" t="str"/>
      <x:c r="AF1219" s="36" t="n">
        <x:v>68</x:v>
      </x:c>
      <x:c r="AG1219" s="36" t="n">
        <x:v>31</x:v>
      </x:c>
      <x:c r="AH1219" s="38" t="n">
        <x:f>IFERROR(AG1219/AF1219,0)</x:f>
        <x:v>0.45588235294117646</x:v>
      </x:c>
      <x:c r="AI1219" s="36" t="n">
        <x:v>22</x:v>
      </x:c>
      <x:c r="AJ1219" s="38" t="n">
        <x:f>IFERROR(AI1219/AG1219,0)</x:f>
        <x:v>0.7096774193548387</x:v>
      </x:c>
      <x:c r="AK1219" s="36" t="n">
        <x:v>5</x:v>
      </x:c>
      <x:c r="AL1219" s="36" t="n">
        <x:v>12</x:v>
      </x:c>
      <x:c r="AM1219" s="36" t="n">
        <x:v>1</x:v>
      </x:c>
      <x:c r="AN1219" s="38" t="n">
        <x:f>IFERROR(AL1219/AG1219,0)</x:f>
        <x:v>0.3870967741935484</x:v>
      </x:c>
      <x:c r="AO1219" s="36" t="n">
        <x:f>BK1218</x:f>
        <x:v>46</x:v>
      </x:c>
      <x:c r="AP1219" s="36" t="n">
        <x:f>BL1218</x:f>
        <x:v>38</x:v>
      </x:c>
      <x:c r="AQ1219" s="36" t="n">
        <x:f>BM1218</x:f>
        <x:v>33</x:v>
      </x:c>
      <x:c r="AR1219" s="36" t="n">
        <x:f>BN1218</x:f>
        <x:v>0</x:v>
      </x:c>
      <x:c r="AS1219" s="36" t="n">
        <x:f>BO1218</x:f>
        <x:v>38</x:v>
      </x:c>
      <x:c r="AT1219" s="36" t="n">
        <x:f>BP1218</x:f>
        <x:v>36</x:v>
      </x:c>
      <x:c r="AU1219" s="36" t="n">
        <x:f>BQ1218</x:f>
        <x:v>33</x:v>
      </x:c>
      <x:c r="AV1219" s="36" t="n">
        <x:f>BR1218</x:f>
        <x:v>36</x:v>
      </x:c>
      <x:c r="AW1219" s="36" t="n">
        <x:f>BS1218</x:f>
        <x:v>36</x:v>
      </x:c>
      <x:c r="AX1219" s="36" t="n">
        <x:f>BT1218</x:f>
        <x:v>64</x:v>
      </x:c>
      <x:c r="AY1219" s="36" t="n">
        <x:f>SUM(AO1219:AX1219)</x:f>
        <x:v>360</x:v>
      </x:c>
      <x:c r="AZ1219" s="36" t="n">
        <x:v>0</x:v>
      </x:c>
      <x:c r="BA1219" s="36" t="n">
        <x:v>0</x:v>
      </x:c>
      <x:c r="BB1219" s="36" t="n">
        <x:v>0</x:v>
      </x:c>
      <x:c r="BC1219" s="36" t="n">
        <x:v>14</x:v>
      </x:c>
      <x:c r="BD1219" s="36" t="n">
        <x:v>25</x:v>
      </x:c>
      <x:c r="BE1219" s="36" t="n">
        <x:v>0</x:v>
      </x:c>
      <x:c r="BF1219" s="36" t="n">
        <x:v>0</x:v>
      </x:c>
      <x:c r="BG1219" s="36" t="n">
        <x:v>0</x:v>
      </x:c>
      <x:c r="BH1219" s="36" t="n">
        <x:v>0</x:v>
      </x:c>
      <x:c r="BI1219" s="36" t="n">
        <x:v>0</x:v>
      </x:c>
      <x:c r="BJ1219" s="36"/>
      <x:c r="BK1219" s="36" t="n">
        <x:f>MAX(0,AO1219+AZ1219-BV1219)</x:f>
        <x:v>45</x:v>
      </x:c>
      <x:c r="BL1219" s="36" t="n">
        <x:f>MAX(0,AP1219+BA1219-BW1219)</x:f>
        <x:v>37</x:v>
      </x:c>
      <x:c r="BM1219" s="36" t="n">
        <x:f>MAX(0,AQ1219+BB1219-BX1219)</x:f>
        <x:v>32</x:v>
      </x:c>
      <x:c r="BN1219" s="36" t="n">
        <x:f>MAX(0,AR1219+BC1219-BY1219)</x:f>
        <x:v>13</x:v>
      </x:c>
      <x:c r="BO1219" s="36" t="n">
        <x:f>MAX(0,AS1219+BD1219-BZ1219)</x:f>
        <x:v>61</x:v>
      </x:c>
      <x:c r="BP1219" s="36" t="n">
        <x:f>MAX(0,AT1219+BE1219-CA1219)</x:f>
        <x:v>34</x:v>
      </x:c>
      <x:c r="BQ1219" s="36" t="n">
        <x:f>MAX(0,AU1219+BF1219-CB1219)</x:f>
        <x:v>31</x:v>
      </x:c>
      <x:c r="BR1219" s="36" t="n">
        <x:f>MAX(0,AV1219+BG1219-CC1219)</x:f>
        <x:v>34</x:v>
      </x:c>
      <x:c r="BS1219" s="36" t="n">
        <x:f>MAX(0,AW1219+BH1219-CD1219)</x:f>
        <x:v>34</x:v>
      </x:c>
      <x:c r="BT1219" s="36" t="n">
        <x:f>MAX(0,AX1219+BI1219-CE1219)</x:f>
        <x:v>62</x:v>
      </x:c>
      <x:c r="BU1219" s="36" t="n">
        <x:f>SUM(BK1219:BT1219)</x:f>
        <x:v>383</x:v>
      </x:c>
      <x:c r="BV1219" s="36" t="n">
        <x:v>1</x:v>
      </x:c>
      <x:c r="BW1219" s="36" t="n">
        <x:v>1</x:v>
      </x:c>
      <x:c r="BX1219" s="36" t="n">
        <x:v>1</x:v>
      </x:c>
      <x:c r="BY1219" s="36" t="n">
        <x:v>1</x:v>
      </x:c>
      <x:c r="BZ1219" s="36" t="n">
        <x:v>2</x:v>
      </x:c>
      <x:c r="CA1219" s="36" t="n">
        <x:v>2</x:v>
      </x:c>
      <x:c r="CB1219" s="36" t="n">
        <x:v>2</x:v>
      </x:c>
      <x:c r="CC1219" s="36" t="n">
        <x:v>2</x:v>
      </x:c>
      <x:c r="CD1219" s="36" t="n">
        <x:v>2</x:v>
      </x:c>
      <x:c r="CE1219" s="36" t="n">
        <x:v>2</x:v>
      </x:c>
      <x:c r="CF1219" s="36"/>
      <x:c r="CG1219" s="36" t="n">
        <x:f>SUM(BV1219,BW1219,BX1219,BY1219)</x:f>
        <x:v>4</x:v>
      </x:c>
      <x:c r="CH1219" s="36" t="n">
        <x:f>SUM(BZ1219,CA1219)</x:f>
        <x:v>4</x:v>
      </x:c>
      <x:c r="CI1219" s="36" t="n">
        <x:f>SUM(CB1219)</x:f>
        <x:v>2</x:v>
      </x:c>
      <x:c r="CJ1219" s="36" t="n">
        <x:f>SUM(CC1219,CD1219)</x:f>
        <x:v>4</x:v>
      </x:c>
      <x:c r="CK1219" s="36" t="n">
        <x:f>SUM(CE1219)</x:f>
        <x:v>2</x:v>
      </x:c>
      <x:c r="CL1219" s="36" t="n">
        <x:f>SUM(CG1219:CK1219)</x:f>
        <x:v>16</x:v>
      </x:c>
      <x:c r="CM1219" s="39" t="n">
        <x:f>SUM(BV1219*1,BW1219*1,BX1219*1,BY1219*1)</x:f>
        <x:v>4</x:v>
      </x:c>
      <x:c r="CN1219" s="39" t="n">
        <x:f>SUM(BZ1219*0.324,CA1219*0.416)</x:f>
        <x:v>1.48</x:v>
      </x:c>
      <x:c r="CO1219" s="39" t="n">
        <x:f>SUM(CB1219*0.75)</x:f>
        <x:v>1.5</x:v>
      </x:c>
      <x:c r="CP1219" s="39" t="n">
        <x:f>SUM(CC1219*0.325,CD1219*0.2)</x:f>
        <x:v>1.05</x:v>
      </x:c>
      <x:c r="CQ1219" s="39" t="n">
        <x:f>SUM(CE1219*0.24)</x:f>
        <x:v>0.48</x:v>
      </x:c>
      <x:c r="CR1219" s="39" t="n">
        <x:f>SUM(CM1219:CQ1219)</x:f>
        <x:v>8.510000000000002</x:v>
      </x:c>
      <x:c r="CS1219" s="36" t="n">
        <x:f>SUM(CG1219:CH1219)</x:f>
        <x:v>8</x:v>
      </x:c>
      <x:c r="CT1219" s="36" t="str"/>
      <x:c r="CU1219" s="36" t="n">
        <x:f>MIN(AG1219,CG1219)</x:f>
        <x:v>4</x:v>
      </x:c>
      <x:c r="CV1219" s="36" t="n">
        <x:f>MIN(AG1219,CH1219)</x:f>
        <x:v>4</x:v>
      </x:c>
      <x:c r="CW1219" s="36" t="n">
        <x:f>MIN(AG1219,CI1219)</x:f>
        <x:v>2</x:v>
      </x:c>
      <x:c r="CX1219" s="36" t="n">
        <x:f>MIN(AG1219,CJ1219)</x:f>
        <x:v>4</x:v>
      </x:c>
      <x:c r="CY1219" s="36" t="n">
        <x:f>MIN(AG1219,CK1219)</x:f>
        <x:v>2</x:v>
      </x:c>
    </x:row>
    <x:row r="1220" ht="18" customHeight="1">
      <x:c r="A1220" s="35" t="str">
        <x:v>Area TWT-02</x:v>
      </x:c>
      <x:c r="B1220" s="35" t="str">
        <x:v>Area Lead TWT-02</x:v>
      </x:c>
      <x:c r="C1220" s="35" t="str">
        <x:v>Field Lead TWT-11</x:v>
      </x:c>
      <x:c r="D1220" s="35" t="str">
        <x:v>City TWT-C</x:v>
      </x:c>
      <x:c r="E1220" s="35" t="n">
        <x:v>5</x:v>
      </x:c>
      <x:c r="F1220" s="35" t="n">
        <x:v>24</x:v>
      </x:c>
      <x:c r="G1220" s="35" t="n">
        <x:v>1</x:v>
      </x:c>
      <x:c r="H1220" s="35" t="str">
        <x:v>Promoter</x:v>
      </x:c>
      <x:c r="I1220" s="35" t="str">
        <x:v>Agency TWT-03</x:v>
      </x:c>
      <x:c r="J1220" s="35" t="str">
        <x:v>PR-TWT-017</x:v>
      </x:c>
      <x:c r="K1220" s="35" t="str">
        <x:v>Masked Promoter TWT-017</x:v>
      </x:c>
      <x:c r="L1220" s="35" t="str">
        <x:v>9XXXX10017</x:v>
      </x:c>
      <x:c r="M1220" s="37" t="n">
        <x:v>46221</x:v>
      </x:c>
      <x:c r="N1220" s="35" t="str">
        <x:v>Cohort 3</x:v>
      </x:c>
      <x:c r="O1220" s="35" t="str">
        <x:v>DIST-TWT-06</x:v>
      </x:c>
      <x:c r="P1220" s="35" t="str">
        <x:v>Masked Distributor TWT-06</x:v>
      </x:c>
      <x:c r="Q1220" s="35" t="str">
        <x:v>P-TWT-051</x:v>
      </x:c>
      <x:c r="R1220" s="35" t="str">
        <x:v>TWT-051</x:v>
      </x:c>
      <x:c r="S1220" s="35" t="str">
        <x:v>Masked Store TWT-051</x:v>
      </x:c>
      <x:c r="T1220" s="35" t="str">
        <x:v>XX1051</x:v>
      </x:c>
      <x:c r="U1220" s="35" t="str">
        <x:v>Supermarket</x:v>
      </x:c>
      <x:c r="V1220" s="35" t="str">
        <x:v>Masked</x:v>
      </x:c>
      <x:c r="W1220" s="35" t="str">
        <x:v>Masked</x:v>
      </x:c>
      <x:c r="X1220" s="37" t="n">
        <x:v>46215</x:v>
      </x:c>
      <x:c r="Y1220" s="37" t="n">
        <x:v>46282</x:v>
      </x:c>
      <x:c r="Z1220" s="35" t="str">
        <x:v>W03</x:v>
      </x:c>
      <x:c r="AA1220" s="35" t="str">
        <x:v>Sep'26</x:v>
      </x:c>
      <x:c r="AB1220" s="35" t="str">
        <x:v>15 - 21</x:v>
      </x:c>
      <x:c r="AC1220" s="35" t="str">
        <x:v>Week 3 of Sep 2026</x:v>
      </x:c>
      <x:c r="AD1220" s="35" t="str">
        <x:v>Continue</x:v>
      </x:c>
      <x:c r="AE1220" s="35" t="str"/>
      <x:c r="AF1220" s="36" t="n">
        <x:v>51</x:v>
      </x:c>
      <x:c r="AG1220" s="36" t="n">
        <x:v>19</x:v>
      </x:c>
      <x:c r="AH1220" s="38" t="n">
        <x:f>IFERROR(AG1220/AF1220,0)</x:f>
        <x:v>0.37254901960784315</x:v>
      </x:c>
      <x:c r="AI1220" s="36" t="n">
        <x:v>14</x:v>
      </x:c>
      <x:c r="AJ1220" s="38" t="n">
        <x:f>IFERROR(AI1220/AG1220,0)</x:f>
        <x:v>0.7368421052631579</x:v>
      </x:c>
      <x:c r="AK1220" s="36" t="n">
        <x:v>2</x:v>
      </x:c>
      <x:c r="AL1220" s="36" t="n">
        <x:v>4</x:v>
      </x:c>
      <x:c r="AM1220" s="36" t="n">
        <x:v>1</x:v>
      </x:c>
      <x:c r="AN1220" s="38" t="n">
        <x:f>IFERROR(AL1220/AG1220,0)</x:f>
        <x:v>0.21052631578947367</x:v>
      </x:c>
      <x:c r="AO1220" s="36" t="n">
        <x:f>BK1219</x:f>
        <x:v>45</x:v>
      </x:c>
      <x:c r="AP1220" s="36" t="n">
        <x:f>BL1219</x:f>
        <x:v>37</x:v>
      </x:c>
      <x:c r="AQ1220" s="36" t="n">
        <x:f>BM1219</x:f>
        <x:v>32</x:v>
      </x:c>
      <x:c r="AR1220" s="36" t="n">
        <x:f>BN1219</x:f>
        <x:v>13</x:v>
      </x:c>
      <x:c r="AS1220" s="36" t="n">
        <x:f>BO1219</x:f>
        <x:v>61</x:v>
      </x:c>
      <x:c r="AT1220" s="36" t="n">
        <x:f>BP1219</x:f>
        <x:v>34</x:v>
      </x:c>
      <x:c r="AU1220" s="36" t="n">
        <x:f>BQ1219</x:f>
        <x:v>31</x:v>
      </x:c>
      <x:c r="AV1220" s="36" t="n">
        <x:f>BR1219</x:f>
        <x:v>34</x:v>
      </x:c>
      <x:c r="AW1220" s="36" t="n">
        <x:f>BS1219</x:f>
        <x:v>34</x:v>
      </x:c>
      <x:c r="AX1220" s="36" t="n">
        <x:f>BT1219</x:f>
        <x:v>62</x:v>
      </x:c>
      <x:c r="AY1220" s="36" t="n">
        <x:f>SUM(AO1220:AX1220)</x:f>
        <x:v>383</x:v>
      </x:c>
      <x:c r="AZ1220" s="36" t="n">
        <x:v>0</x:v>
      </x:c>
      <x:c r="BA1220" s="36" t="n">
        <x:v>0</x:v>
      </x:c>
      <x:c r="BB1220" s="36" t="n">
        <x:v>0</x:v>
      </x:c>
      <x:c r="BC1220" s="36" t="n">
        <x:v>0</x:v>
      </x:c>
      <x:c r="BD1220" s="36" t="n">
        <x:v>0</x:v>
      </x:c>
      <x:c r="BE1220" s="36" t="n">
        <x:v>19</x:v>
      </x:c>
      <x:c r="BF1220" s="36" t="n">
        <x:v>0</x:v>
      </x:c>
      <x:c r="BG1220" s="36" t="n">
        <x:v>0</x:v>
      </x:c>
      <x:c r="BH1220" s="36" t="n">
        <x:v>0</x:v>
      </x:c>
      <x:c r="BI1220" s="36" t="n">
        <x:v>0</x:v>
      </x:c>
      <x:c r="BJ1220" s="36"/>
      <x:c r="BK1220" s="36" t="n">
        <x:f>MAX(0,AO1220+AZ1220-BV1220)</x:f>
        <x:v>44</x:v>
      </x:c>
      <x:c r="BL1220" s="36" t="n">
        <x:f>MAX(0,AP1220+BA1220-BW1220)</x:f>
        <x:v>36</x:v>
      </x:c>
      <x:c r="BM1220" s="36" t="n">
        <x:f>MAX(0,AQ1220+BB1220-BX1220)</x:f>
        <x:v>31</x:v>
      </x:c>
      <x:c r="BN1220" s="36" t="n">
        <x:f>MAX(0,AR1220+BC1220-BY1220)</x:f>
        <x:v>12</x:v>
      </x:c>
      <x:c r="BO1220" s="36" t="n">
        <x:f>MAX(0,AS1220+BD1220-BZ1220)</x:f>
        <x:v>59</x:v>
      </x:c>
      <x:c r="BP1220" s="36" t="n">
        <x:f>MAX(0,AT1220+BE1220-CA1220)</x:f>
        <x:v>51</x:v>
      </x:c>
      <x:c r="BQ1220" s="36" t="n">
        <x:f>MAX(0,AU1220+BF1220-CB1220)</x:f>
        <x:v>30</x:v>
      </x:c>
      <x:c r="BR1220" s="36" t="n">
        <x:f>MAX(0,AV1220+BG1220-CC1220)</x:f>
        <x:v>32</x:v>
      </x:c>
      <x:c r="BS1220" s="36" t="n">
        <x:f>MAX(0,AW1220+BH1220-CD1220)</x:f>
        <x:v>32</x:v>
      </x:c>
      <x:c r="BT1220" s="36" t="n">
        <x:f>MAX(0,AX1220+BI1220-CE1220)</x:f>
        <x:v>60</x:v>
      </x:c>
      <x:c r="BU1220" s="36" t="n">
        <x:f>SUM(BK1220:BT1220)</x:f>
        <x:v>387</x:v>
      </x:c>
      <x:c r="BV1220" s="36" t="n">
        <x:v>1</x:v>
      </x:c>
      <x:c r="BW1220" s="36" t="n">
        <x:v>1</x:v>
      </x:c>
      <x:c r="BX1220" s="36" t="n">
        <x:v>1</x:v>
      </x:c>
      <x:c r="BY1220" s="36" t="n">
        <x:v>1</x:v>
      </x:c>
      <x:c r="BZ1220" s="36" t="n">
        <x:v>2</x:v>
      </x:c>
      <x:c r="CA1220" s="36" t="n">
        <x:v>2</x:v>
      </x:c>
      <x:c r="CB1220" s="36" t="n">
        <x:v>1</x:v>
      </x:c>
      <x:c r="CC1220" s="36" t="n">
        <x:v>2</x:v>
      </x:c>
      <x:c r="CD1220" s="36" t="n">
        <x:v>2</x:v>
      </x:c>
      <x:c r="CE1220" s="36" t="n">
        <x:v>2</x:v>
      </x:c>
      <x:c r="CF1220" s="36"/>
      <x:c r="CG1220" s="36" t="n">
        <x:f>SUM(BV1220,BW1220,BX1220,BY1220)</x:f>
        <x:v>4</x:v>
      </x:c>
      <x:c r="CH1220" s="36" t="n">
        <x:f>SUM(BZ1220,CA1220)</x:f>
        <x:v>4</x:v>
      </x:c>
      <x:c r="CI1220" s="36" t="n">
        <x:f>SUM(CB1220)</x:f>
        <x:v>1</x:v>
      </x:c>
      <x:c r="CJ1220" s="36" t="n">
        <x:f>SUM(CC1220,CD1220)</x:f>
        <x:v>4</x:v>
      </x:c>
      <x:c r="CK1220" s="36" t="n">
        <x:f>SUM(CE1220)</x:f>
        <x:v>2</x:v>
      </x:c>
      <x:c r="CL1220" s="36" t="n">
        <x:f>SUM(CG1220:CK1220)</x:f>
        <x:v>15</x:v>
      </x:c>
      <x:c r="CM1220" s="39" t="n">
        <x:f>SUM(BV1220*1,BW1220*1,BX1220*1,BY1220*1)</x:f>
        <x:v>4</x:v>
      </x:c>
      <x:c r="CN1220" s="39" t="n">
        <x:f>SUM(BZ1220*0.324,CA1220*0.416)</x:f>
        <x:v>1.48</x:v>
      </x:c>
      <x:c r="CO1220" s="39" t="n">
        <x:f>SUM(CB1220*0.75)</x:f>
        <x:v>0.75</x:v>
      </x:c>
      <x:c r="CP1220" s="39" t="n">
        <x:f>SUM(CC1220*0.325,CD1220*0.2)</x:f>
        <x:v>1.05</x:v>
      </x:c>
      <x:c r="CQ1220" s="39" t="n">
        <x:f>SUM(CE1220*0.24)</x:f>
        <x:v>0.48</x:v>
      </x:c>
      <x:c r="CR1220" s="39" t="n">
        <x:f>SUM(CM1220:CQ1220)</x:f>
        <x:v>7.76</x:v>
      </x:c>
      <x:c r="CS1220" s="36" t="n">
        <x:f>SUM(CG1220:CH1220)</x:f>
        <x:v>8</x:v>
      </x:c>
      <x:c r="CT1220" s="36" t="str"/>
      <x:c r="CU1220" s="36" t="n">
        <x:f>MIN(AG1220,CG1220)</x:f>
        <x:v>4</x:v>
      </x:c>
      <x:c r="CV1220" s="36" t="n">
        <x:f>MIN(AG1220,CH1220)</x:f>
        <x:v>4</x:v>
      </x:c>
      <x:c r="CW1220" s="36" t="n">
        <x:f>MIN(AG1220,CI1220)</x:f>
        <x:v>1</x:v>
      </x:c>
      <x:c r="CX1220" s="36" t="n">
        <x:f>MIN(AG1220,CJ1220)</x:f>
        <x:v>4</x:v>
      </x:c>
      <x:c r="CY1220" s="36" t="n">
        <x:f>MIN(AG1220,CK1220)</x:f>
        <x:v>2</x:v>
      </x:c>
    </x:row>
    <x:row r="1221" ht="18" customHeight="1">
      <x:c r="A1221" s="35" t="str">
        <x:v>Area TWT-02</x:v>
      </x:c>
      <x:c r="B1221" s="35" t="str">
        <x:v>Area Lead TWT-02</x:v>
      </x:c>
      <x:c r="C1221" s="35" t="str">
        <x:v>Field Lead TWT-11</x:v>
      </x:c>
      <x:c r="D1221" s="35" t="str">
        <x:v>City TWT-C</x:v>
      </x:c>
      <x:c r="E1221" s="35" t="n">
        <x:v>5</x:v>
      </x:c>
      <x:c r="F1221" s="35" t="n">
        <x:v>24</x:v>
      </x:c>
      <x:c r="G1221" s="35" t="n">
        <x:v>1</x:v>
      </x:c>
      <x:c r="H1221" s="35" t="str">
        <x:v>Promoter</x:v>
      </x:c>
      <x:c r="I1221" s="35" t="str">
        <x:v>Agency TWT-03</x:v>
      </x:c>
      <x:c r="J1221" s="35" t="str">
        <x:v>PR-TWT-017</x:v>
      </x:c>
      <x:c r="K1221" s="35" t="str">
        <x:v>Masked Promoter TWT-017</x:v>
      </x:c>
      <x:c r="L1221" s="35" t="str">
        <x:v>9XXXX10017</x:v>
      </x:c>
      <x:c r="M1221" s="37" t="n">
        <x:v>46221</x:v>
      </x:c>
      <x:c r="N1221" s="35" t="str">
        <x:v>Cohort 3</x:v>
      </x:c>
      <x:c r="O1221" s="35" t="str">
        <x:v>DIST-TWT-06</x:v>
      </x:c>
      <x:c r="P1221" s="35" t="str">
        <x:v>Masked Distributor TWT-06</x:v>
      </x:c>
      <x:c r="Q1221" s="35" t="str">
        <x:v>P-TWT-051</x:v>
      </x:c>
      <x:c r="R1221" s="35" t="str">
        <x:v>TWT-051</x:v>
      </x:c>
      <x:c r="S1221" s="35" t="str">
        <x:v>Masked Store TWT-051</x:v>
      </x:c>
      <x:c r="T1221" s="35" t="str">
        <x:v>XX1051</x:v>
      </x:c>
      <x:c r="U1221" s="35" t="str">
        <x:v>Supermarket</x:v>
      </x:c>
      <x:c r="V1221" s="35" t="str">
        <x:v>Masked</x:v>
      </x:c>
      <x:c r="W1221" s="35" t="str">
        <x:v>Masked</x:v>
      </x:c>
      <x:c r="X1221" s="37" t="n">
        <x:v>46215</x:v>
      </x:c>
      <x:c r="Y1221" s="37" t="n">
        <x:v>46283</x:v>
      </x:c>
      <x:c r="Z1221" s="35" t="str">
        <x:v>W03</x:v>
      </x:c>
      <x:c r="AA1221" s="35" t="str">
        <x:v>Sep'26</x:v>
      </x:c>
      <x:c r="AB1221" s="35" t="str">
        <x:v>15 - 21</x:v>
      </x:c>
      <x:c r="AC1221" s="35" t="str">
        <x:v>Week 3 of Sep 2026</x:v>
      </x:c>
      <x:c r="AD1221" s="35" t="str">
        <x:v>Continue</x:v>
      </x:c>
      <x:c r="AE1221" s="35" t="str"/>
      <x:c r="AF1221" s="36" t="n">
        <x:v>68</x:v>
      </x:c>
      <x:c r="AG1221" s="36" t="n">
        <x:v>30</x:v>
      </x:c>
      <x:c r="AH1221" s="38" t="n">
        <x:f>IFERROR(AG1221/AF1221,0)</x:f>
        <x:v>0.4411764705882353</x:v>
      </x:c>
      <x:c r="AI1221" s="36" t="n">
        <x:v>27</x:v>
      </x:c>
      <x:c r="AJ1221" s="38" t="n">
        <x:f>IFERROR(AI1221/AG1221,0)</x:f>
        <x:v>0.9</x:v>
      </x:c>
      <x:c r="AK1221" s="36" t="n">
        <x:v>7</x:v>
      </x:c>
      <x:c r="AL1221" s="36" t="n">
        <x:v>10</x:v>
      </x:c>
      <x:c r="AM1221" s="36" t="n">
        <x:v>1</x:v>
      </x:c>
      <x:c r="AN1221" s="38" t="n">
        <x:f>IFERROR(AL1221/AG1221,0)</x:f>
        <x:v>0.3333333333333333</x:v>
      </x:c>
      <x:c r="AO1221" s="36" t="n">
        <x:f>BK1220</x:f>
        <x:v>44</x:v>
      </x:c>
      <x:c r="AP1221" s="36" t="n">
        <x:f>BL1220</x:f>
        <x:v>36</x:v>
      </x:c>
      <x:c r="AQ1221" s="36" t="n">
        <x:f>BM1220</x:f>
        <x:v>31</x:v>
      </x:c>
      <x:c r="AR1221" s="36" t="n">
        <x:f>BN1220</x:f>
        <x:v>12</x:v>
      </x:c>
      <x:c r="AS1221" s="36" t="n">
        <x:f>BO1220</x:f>
        <x:v>59</x:v>
      </x:c>
      <x:c r="AT1221" s="36" t="n">
        <x:f>BP1220</x:f>
        <x:v>51</x:v>
      </x:c>
      <x:c r="AU1221" s="36" t="n">
        <x:f>BQ1220</x:f>
        <x:v>30</x:v>
      </x:c>
      <x:c r="AV1221" s="36" t="n">
        <x:f>BR1220</x:f>
        <x:v>32</x:v>
      </x:c>
      <x:c r="AW1221" s="36" t="n">
        <x:f>BS1220</x:f>
        <x:v>32</x:v>
      </x:c>
      <x:c r="AX1221" s="36" t="n">
        <x:f>BT1220</x:f>
        <x:v>60</x:v>
      </x:c>
      <x:c r="AY1221" s="36" t="n">
        <x:f>SUM(AO1221:AX1221)</x:f>
        <x:v>387</x:v>
      </x:c>
      <x:c r="AZ1221" s="36" t="n">
        <x:v>17</x:v>
      </x:c>
      <x:c r="BA1221" s="36" t="n">
        <x:v>0</x:v>
      </x:c>
      <x:c r="BB1221" s="36" t="n">
        <x:v>0</x:v>
      </x:c>
      <x:c r="BC1221" s="36" t="n">
        <x:v>0</x:v>
      </x:c>
      <x:c r="BD1221" s="36" t="n">
        <x:v>0</x:v>
      </x:c>
      <x:c r="BE1221" s="36" t="n">
        <x:v>0</x:v>
      </x:c>
      <x:c r="BF1221" s="36" t="n">
        <x:v>16</x:v>
      </x:c>
      <x:c r="BG1221" s="36" t="n">
        <x:v>0</x:v>
      </x:c>
      <x:c r="BH1221" s="36" t="n">
        <x:v>0</x:v>
      </x:c>
      <x:c r="BI1221" s="36" t="n">
        <x:v>0</x:v>
      </x:c>
      <x:c r="BJ1221" s="36"/>
      <x:c r="BK1221" s="36" t="n">
        <x:f>MAX(0,AO1221+AZ1221-BV1221)</x:f>
        <x:v>60</x:v>
      </x:c>
      <x:c r="BL1221" s="36" t="n">
        <x:f>MAX(0,AP1221+BA1221-BW1221)</x:f>
        <x:v>35</x:v>
      </x:c>
      <x:c r="BM1221" s="36" t="n">
        <x:f>MAX(0,AQ1221+BB1221-BX1221)</x:f>
        <x:v>29</x:v>
      </x:c>
      <x:c r="BN1221" s="36" t="n">
        <x:f>MAX(0,AR1221+BC1221-BY1221)</x:f>
        <x:v>11</x:v>
      </x:c>
      <x:c r="BO1221" s="36" t="n">
        <x:f>MAX(0,AS1221+BD1221-BZ1221)</x:f>
        <x:v>57</x:v>
      </x:c>
      <x:c r="BP1221" s="36" t="n">
        <x:f>MAX(0,AT1221+BE1221-CA1221)</x:f>
        <x:v>48</x:v>
      </x:c>
      <x:c r="BQ1221" s="36" t="n">
        <x:f>MAX(0,AU1221+BF1221-CB1221)</x:f>
        <x:v>45</x:v>
      </x:c>
      <x:c r="BR1221" s="36" t="n">
        <x:f>MAX(0,AV1221+BG1221-CC1221)</x:f>
        <x:v>30</x:v>
      </x:c>
      <x:c r="BS1221" s="36" t="n">
        <x:f>MAX(0,AW1221+BH1221-CD1221)</x:f>
        <x:v>31</x:v>
      </x:c>
      <x:c r="BT1221" s="36" t="n">
        <x:f>MAX(0,AX1221+BI1221-CE1221)</x:f>
        <x:v>59</x:v>
      </x:c>
      <x:c r="BU1221" s="36" t="n">
        <x:f>SUM(BK1221:BT1221)</x:f>
        <x:v>405</x:v>
      </x:c>
      <x:c r="BV1221" s="36" t="n">
        <x:v>1</x:v>
      </x:c>
      <x:c r="BW1221" s="36" t="n">
        <x:v>1</x:v>
      </x:c>
      <x:c r="BX1221" s="36" t="n">
        <x:v>2</x:v>
      </x:c>
      <x:c r="BY1221" s="36" t="n">
        <x:v>1</x:v>
      </x:c>
      <x:c r="BZ1221" s="36" t="n">
        <x:v>2</x:v>
      </x:c>
      <x:c r="CA1221" s="36" t="n">
        <x:v>3</x:v>
      </x:c>
      <x:c r="CB1221" s="36" t="n">
        <x:v>1</x:v>
      </x:c>
      <x:c r="CC1221" s="36" t="n">
        <x:v>2</x:v>
      </x:c>
      <x:c r="CD1221" s="36" t="n">
        <x:v>1</x:v>
      </x:c>
      <x:c r="CE1221" s="36" t="n">
        <x:v>1</x:v>
      </x:c>
      <x:c r="CF1221" s="36"/>
      <x:c r="CG1221" s="36" t="n">
        <x:f>SUM(BV1221,BW1221,BX1221,BY1221)</x:f>
        <x:v>5</x:v>
      </x:c>
      <x:c r="CH1221" s="36" t="n">
        <x:f>SUM(BZ1221,CA1221)</x:f>
        <x:v>5</x:v>
      </x:c>
      <x:c r="CI1221" s="36" t="n">
        <x:f>SUM(CB1221)</x:f>
        <x:v>1</x:v>
      </x:c>
      <x:c r="CJ1221" s="36" t="n">
        <x:f>SUM(CC1221,CD1221)</x:f>
        <x:v>3</x:v>
      </x:c>
      <x:c r="CK1221" s="36" t="n">
        <x:f>SUM(CE1221)</x:f>
        <x:v>1</x:v>
      </x:c>
      <x:c r="CL1221" s="36" t="n">
        <x:f>SUM(CG1221:CK1221)</x:f>
        <x:v>15</x:v>
      </x:c>
      <x:c r="CM1221" s="39" t="n">
        <x:f>SUM(BV1221*1,BW1221*1,BX1221*1,BY1221*1)</x:f>
        <x:v>5</x:v>
      </x:c>
      <x:c r="CN1221" s="39" t="n">
        <x:f>SUM(BZ1221*0.324,CA1221*0.416)</x:f>
        <x:v>1.896</x:v>
      </x:c>
      <x:c r="CO1221" s="39" t="n">
        <x:f>SUM(CB1221*0.75)</x:f>
        <x:v>0.75</x:v>
      </x:c>
      <x:c r="CP1221" s="39" t="n">
        <x:f>SUM(CC1221*0.325,CD1221*0.2)</x:f>
        <x:v>0.8500000000000001</x:v>
      </x:c>
      <x:c r="CQ1221" s="39" t="n">
        <x:f>SUM(CE1221*0.24)</x:f>
        <x:v>0.24</x:v>
      </x:c>
      <x:c r="CR1221" s="39" t="n">
        <x:f>SUM(CM1221:CQ1221)</x:f>
        <x:v>8.736</x:v>
      </x:c>
      <x:c r="CS1221" s="36" t="n">
        <x:f>SUM(CG1221:CH1221)</x:f>
        <x:v>10</x:v>
      </x:c>
      <x:c r="CT1221" s="36" t="str"/>
      <x:c r="CU1221" s="36" t="n">
        <x:f>MIN(AG1221,CG1221)</x:f>
        <x:v>5</x:v>
      </x:c>
      <x:c r="CV1221" s="36" t="n">
        <x:f>MIN(AG1221,CH1221)</x:f>
        <x:v>5</x:v>
      </x:c>
      <x:c r="CW1221" s="36" t="n">
        <x:f>MIN(AG1221,CI1221)</x:f>
        <x:v>1</x:v>
      </x:c>
      <x:c r="CX1221" s="36" t="n">
        <x:f>MIN(AG1221,CJ1221)</x:f>
        <x:v>3</x:v>
      </x:c>
      <x:c r="CY1221" s="36" t="n">
        <x:f>MIN(AG1221,CK1221)</x:f>
        <x:v>1</x:v>
      </x:c>
    </x:row>
    <x:row r="1222" ht="18" customHeight="1">
      <x:c r="A1222" s="35" t="str">
        <x:v>Area TWT-02</x:v>
      </x:c>
      <x:c r="B1222" s="35" t="str">
        <x:v>Area Lead TWT-02</x:v>
      </x:c>
      <x:c r="C1222" s="35" t="str">
        <x:v>Field Lead TWT-11</x:v>
      </x:c>
      <x:c r="D1222" s="35" t="str">
        <x:v>City TWT-C</x:v>
      </x:c>
      <x:c r="E1222" s="35" t="n">
        <x:v>5</x:v>
      </x:c>
      <x:c r="F1222" s="35" t="n">
        <x:v>24</x:v>
      </x:c>
      <x:c r="G1222" s="35" t="n">
        <x:v>1</x:v>
      </x:c>
      <x:c r="H1222" s="35" t="str">
        <x:v>Promoter</x:v>
      </x:c>
      <x:c r="I1222" s="35" t="str">
        <x:v>Agency TWT-03</x:v>
      </x:c>
      <x:c r="J1222" s="35" t="str">
        <x:v>PR-TWT-017</x:v>
      </x:c>
      <x:c r="K1222" s="35" t="str">
        <x:v>Masked Promoter TWT-017</x:v>
      </x:c>
      <x:c r="L1222" s="35" t="str">
        <x:v>9XXXX10017</x:v>
      </x:c>
      <x:c r="M1222" s="37" t="n">
        <x:v>46221</x:v>
      </x:c>
      <x:c r="N1222" s="35" t="str">
        <x:v>Cohort 3</x:v>
      </x:c>
      <x:c r="O1222" s="35" t="str">
        <x:v>DIST-TWT-06</x:v>
      </x:c>
      <x:c r="P1222" s="35" t="str">
        <x:v>Masked Distributor TWT-06</x:v>
      </x:c>
      <x:c r="Q1222" s="35" t="str">
        <x:v>P-TWT-051</x:v>
      </x:c>
      <x:c r="R1222" s="35" t="str">
        <x:v>TWT-051</x:v>
      </x:c>
      <x:c r="S1222" s="35" t="str">
        <x:v>Masked Store TWT-051</x:v>
      </x:c>
      <x:c r="T1222" s="35" t="str">
        <x:v>XX1051</x:v>
      </x:c>
      <x:c r="U1222" s="35" t="str">
        <x:v>Supermarket</x:v>
      </x:c>
      <x:c r="V1222" s="35" t="str">
        <x:v>Masked</x:v>
      </x:c>
      <x:c r="W1222" s="35" t="str">
        <x:v>Masked</x:v>
      </x:c>
      <x:c r="X1222" s="37" t="n">
        <x:v>46215</x:v>
      </x:c>
      <x:c r="Y1222" s="37" t="n">
        <x:v>46284</x:v>
      </x:c>
      <x:c r="Z1222" s="35" t="str">
        <x:v>W03</x:v>
      </x:c>
      <x:c r="AA1222" s="35" t="str">
        <x:v>Sep'26</x:v>
      </x:c>
      <x:c r="AB1222" s="35" t="str">
        <x:v>15 - 21</x:v>
      </x:c>
      <x:c r="AC1222" s="35" t="str">
        <x:v>Week 3 of Sep 2026</x:v>
      </x:c>
      <x:c r="AD1222" s="35" t="str">
        <x:v>Continue</x:v>
      </x:c>
      <x:c r="AE1222" s="35" t="str">
        <x:v>Normal operations</x:v>
      </x:c>
      <x:c r="AF1222" s="36" t="n">
        <x:v>76</x:v>
      </x:c>
      <x:c r="AG1222" s="36" t="n">
        <x:v>24</x:v>
      </x:c>
      <x:c r="AH1222" s="38" t="n">
        <x:f>IFERROR(AG1222/AF1222,0)</x:f>
        <x:v>0.3157894736842105</x:v>
      </x:c>
      <x:c r="AI1222" s="36" t="n">
        <x:v>21</x:v>
      </x:c>
      <x:c r="AJ1222" s="38" t="n">
        <x:f>IFERROR(AI1222/AG1222,0)</x:f>
        <x:v>0.875</x:v>
      </x:c>
      <x:c r="AK1222" s="36" t="n">
        <x:v>4</x:v>
      </x:c>
      <x:c r="AL1222" s="36" t="n">
        <x:v>13</x:v>
      </x:c>
      <x:c r="AM1222" s="36" t="n">
        <x:v>1</x:v>
      </x:c>
      <x:c r="AN1222" s="38" t="n">
        <x:f>IFERROR(AL1222/AG1222,0)</x:f>
        <x:v>0.5416666666666666</x:v>
      </x:c>
      <x:c r="AO1222" s="36" t="n">
        <x:f>BK1221</x:f>
        <x:v>60</x:v>
      </x:c>
      <x:c r="AP1222" s="36" t="n">
        <x:f>BL1221</x:f>
        <x:v>35</x:v>
      </x:c>
      <x:c r="AQ1222" s="36" t="n">
        <x:f>BM1221</x:f>
        <x:v>29</x:v>
      </x:c>
      <x:c r="AR1222" s="36" t="n">
        <x:f>BN1221</x:f>
        <x:v>11</x:v>
      </x:c>
      <x:c r="AS1222" s="36" t="n">
        <x:f>BO1221</x:f>
        <x:v>57</x:v>
      </x:c>
      <x:c r="AT1222" s="36" t="n">
        <x:f>BP1221</x:f>
        <x:v>48</x:v>
      </x:c>
      <x:c r="AU1222" s="36" t="n">
        <x:f>BQ1221</x:f>
        <x:v>45</x:v>
      </x:c>
      <x:c r="AV1222" s="36" t="n">
        <x:f>BR1221</x:f>
        <x:v>30</x:v>
      </x:c>
      <x:c r="AW1222" s="36" t="n">
        <x:f>BS1221</x:f>
        <x:v>31</x:v>
      </x:c>
      <x:c r="AX1222" s="36" t="n">
        <x:f>BT1221</x:f>
        <x:v>59</x:v>
      </x:c>
      <x:c r="AY1222" s="36" t="n">
        <x:f>SUM(AO1222:AX1222)</x:f>
        <x:v>405</x:v>
      </x:c>
      <x:c r="AZ1222" s="36" t="n">
        <x:v>0</x:v>
      </x:c>
      <x:c r="BA1222" s="36" t="n">
        <x:v>18</x:v>
      </x:c>
      <x:c r="BB1222" s="36" t="n">
        <x:v>0</x:v>
      </x:c>
      <x:c r="BC1222" s="36" t="n">
        <x:v>0</x:v>
      </x:c>
      <x:c r="BD1222" s="36" t="n">
        <x:v>0</x:v>
      </x:c>
      <x:c r="BE1222" s="36" t="n">
        <x:v>0</x:v>
      </x:c>
      <x:c r="BF1222" s="36" t="n">
        <x:v>0</x:v>
      </x:c>
      <x:c r="BG1222" s="36" t="n">
        <x:v>18</x:v>
      </x:c>
      <x:c r="BH1222" s="36" t="n">
        <x:v>0</x:v>
      </x:c>
      <x:c r="BI1222" s="36" t="n">
        <x:v>0</x:v>
      </x:c>
      <x:c r="BJ1222" s="36"/>
      <x:c r="BK1222" s="36" t="n">
        <x:f>MAX(0,AO1222+AZ1222-BV1222)</x:f>
        <x:v>59</x:v>
      </x:c>
      <x:c r="BL1222" s="36" t="n">
        <x:f>MAX(0,AP1222+BA1222-BW1222)</x:f>
        <x:v>52</x:v>
      </x:c>
      <x:c r="BM1222" s="36" t="n">
        <x:f>MAX(0,AQ1222+BB1222-BX1222)</x:f>
        <x:v>27</x:v>
      </x:c>
      <x:c r="BN1222" s="36" t="n">
        <x:f>MAX(0,AR1222+BC1222-BY1222)</x:f>
        <x:v>10</x:v>
      </x:c>
      <x:c r="BO1222" s="36" t="n">
        <x:f>MAX(0,AS1222+BD1222-BZ1222)</x:f>
        <x:v>54</x:v>
      </x:c>
      <x:c r="BP1222" s="36" t="n">
        <x:f>MAX(0,AT1222+BE1222-CA1222)</x:f>
        <x:v>46</x:v>
      </x:c>
      <x:c r="BQ1222" s="36" t="n">
        <x:f>MAX(0,AU1222+BF1222-CB1222)</x:f>
        <x:v>43</x:v>
      </x:c>
      <x:c r="BR1222" s="36" t="n">
        <x:f>MAX(0,AV1222+BG1222-CC1222)</x:f>
        <x:v>46</x:v>
      </x:c>
      <x:c r="BS1222" s="36" t="n">
        <x:f>MAX(0,AW1222+BH1222-CD1222)</x:f>
        <x:v>30</x:v>
      </x:c>
      <x:c r="BT1222" s="36" t="n">
        <x:f>MAX(0,AX1222+BI1222-CE1222)</x:f>
        <x:v>56</x:v>
      </x:c>
      <x:c r="BU1222" s="36" t="n">
        <x:f>SUM(BK1222:BT1222)</x:f>
        <x:v>423</x:v>
      </x:c>
      <x:c r="BV1222" s="36" t="n">
        <x:v>1</x:v>
      </x:c>
      <x:c r="BW1222" s="36" t="n">
        <x:v>1</x:v>
      </x:c>
      <x:c r="BX1222" s="36" t="n">
        <x:v>2</x:v>
      </x:c>
      <x:c r="BY1222" s="36" t="n">
        <x:v>1</x:v>
      </x:c>
      <x:c r="BZ1222" s="36" t="n">
        <x:v>3</x:v>
      </x:c>
      <x:c r="CA1222" s="36" t="n">
        <x:v>2</x:v>
      </x:c>
      <x:c r="CB1222" s="36" t="n">
        <x:v>2</x:v>
      </x:c>
      <x:c r="CC1222" s="36" t="n">
        <x:v>2</x:v>
      </x:c>
      <x:c r="CD1222" s="36" t="n">
        <x:v>1</x:v>
      </x:c>
      <x:c r="CE1222" s="36" t="n">
        <x:v>3</x:v>
      </x:c>
      <x:c r="CF1222" s="36"/>
      <x:c r="CG1222" s="36" t="n">
        <x:f>SUM(BV1222,BW1222,BX1222,BY1222)</x:f>
        <x:v>5</x:v>
      </x:c>
      <x:c r="CH1222" s="36" t="n">
        <x:f>SUM(BZ1222,CA1222)</x:f>
        <x:v>5</x:v>
      </x:c>
      <x:c r="CI1222" s="36" t="n">
        <x:f>SUM(CB1222)</x:f>
        <x:v>2</x:v>
      </x:c>
      <x:c r="CJ1222" s="36" t="n">
        <x:f>SUM(CC1222,CD1222)</x:f>
        <x:v>3</x:v>
      </x:c>
      <x:c r="CK1222" s="36" t="n">
        <x:f>SUM(CE1222)</x:f>
        <x:v>3</x:v>
      </x:c>
      <x:c r="CL1222" s="36" t="n">
        <x:f>SUM(CG1222:CK1222)</x:f>
        <x:v>18</x:v>
      </x:c>
      <x:c r="CM1222" s="39" t="n">
        <x:f>SUM(BV1222*1,BW1222*1,BX1222*1,BY1222*1)</x:f>
        <x:v>5</x:v>
      </x:c>
      <x:c r="CN1222" s="39" t="n">
        <x:f>SUM(BZ1222*0.324,CA1222*0.416)</x:f>
        <x:v>1.8039999999999998</x:v>
      </x:c>
      <x:c r="CO1222" s="39" t="n">
        <x:f>SUM(CB1222*0.75)</x:f>
        <x:v>1.5</x:v>
      </x:c>
      <x:c r="CP1222" s="39" t="n">
        <x:f>SUM(CC1222*0.325,CD1222*0.2)</x:f>
        <x:v>0.8500000000000001</x:v>
      </x:c>
      <x:c r="CQ1222" s="39" t="n">
        <x:f>SUM(CE1222*0.24)</x:f>
        <x:v>0.72</x:v>
      </x:c>
      <x:c r="CR1222" s="39" t="n">
        <x:f>SUM(CM1222:CQ1222)</x:f>
        <x:v>9.874</x:v>
      </x:c>
      <x:c r="CS1222" s="36" t="n">
        <x:f>SUM(CG1222:CH1222)</x:f>
        <x:v>10</x:v>
      </x:c>
      <x:c r="CT1222" s="36" t="str"/>
      <x:c r="CU1222" s="36" t="n">
        <x:f>MIN(AG1222,CG1222)</x:f>
        <x:v>5</x:v>
      </x:c>
      <x:c r="CV1222" s="36" t="n">
        <x:f>MIN(AG1222,CH1222)</x:f>
        <x:v>5</x:v>
      </x:c>
      <x:c r="CW1222" s="36" t="n">
        <x:f>MIN(AG1222,CI1222)</x:f>
        <x:v>2</x:v>
      </x:c>
      <x:c r="CX1222" s="36" t="n">
        <x:f>MIN(AG1222,CJ1222)</x:f>
        <x:v>3</x:v>
      </x:c>
      <x:c r="CY1222" s="36" t="n">
        <x:f>MIN(AG1222,CK1222)</x:f>
        <x:v>3</x:v>
      </x:c>
    </x:row>
    <x:row r="1223" ht="18" customHeight="1">
      <x:c r="A1223" s="35" t="str">
        <x:v>Area TWT-02</x:v>
      </x:c>
      <x:c r="B1223" s="35" t="str">
        <x:v>Area Lead TWT-02</x:v>
      </x:c>
      <x:c r="C1223" s="35" t="str">
        <x:v>Field Lead TWT-11</x:v>
      </x:c>
      <x:c r="D1223" s="35" t="str">
        <x:v>City TWT-C</x:v>
      </x:c>
      <x:c r="E1223" s="35" t="n">
        <x:v>5</x:v>
      </x:c>
      <x:c r="F1223" s="35" t="n">
        <x:v>24</x:v>
      </x:c>
      <x:c r="G1223" s="35" t="n">
        <x:v>1</x:v>
      </x:c>
      <x:c r="H1223" s="35" t="str">
        <x:v>Promoter</x:v>
      </x:c>
      <x:c r="I1223" s="35" t="str">
        <x:v>Agency TWT-03</x:v>
      </x:c>
      <x:c r="J1223" s="35" t="str">
        <x:v>PR-TWT-017</x:v>
      </x:c>
      <x:c r="K1223" s="35" t="str">
        <x:v>Masked Promoter TWT-017</x:v>
      </x:c>
      <x:c r="L1223" s="35" t="str">
        <x:v>9XXXX10017</x:v>
      </x:c>
      <x:c r="M1223" s="37" t="n">
        <x:v>46221</x:v>
      </x:c>
      <x:c r="N1223" s="35" t="str">
        <x:v>Cohort 3</x:v>
      </x:c>
      <x:c r="O1223" s="35" t="str">
        <x:v>DIST-TWT-06</x:v>
      </x:c>
      <x:c r="P1223" s="35" t="str">
        <x:v>Masked Distributor TWT-06</x:v>
      </x:c>
      <x:c r="Q1223" s="35" t="str">
        <x:v>P-TWT-051</x:v>
      </x:c>
      <x:c r="R1223" s="35" t="str">
        <x:v>TWT-051</x:v>
      </x:c>
      <x:c r="S1223" s="35" t="str">
        <x:v>Masked Store TWT-051</x:v>
      </x:c>
      <x:c r="T1223" s="35" t="str">
        <x:v>XX1051</x:v>
      </x:c>
      <x:c r="U1223" s="35" t="str">
        <x:v>Supermarket</x:v>
      </x:c>
      <x:c r="V1223" s="35" t="str">
        <x:v>Masked</x:v>
      </x:c>
      <x:c r="W1223" s="35" t="str">
        <x:v>Masked</x:v>
      </x:c>
      <x:c r="X1223" s="37" t="n">
        <x:v>46215</x:v>
      </x:c>
      <x:c r="Y1223" s="37" t="n">
        <x:v>46286</x:v>
      </x:c>
      <x:c r="Z1223" s="35" t="str">
        <x:v>W03</x:v>
      </x:c>
      <x:c r="AA1223" s="35" t="str">
        <x:v>Sep'26</x:v>
      </x:c>
      <x:c r="AB1223" s="35" t="str">
        <x:v>15 - 21</x:v>
      </x:c>
      <x:c r="AC1223" s="35" t="str">
        <x:v>Week 3 of Sep 2026</x:v>
      </x:c>
      <x:c r="AD1223" s="35" t="str">
        <x:v>Continue</x:v>
      </x:c>
      <x:c r="AE1223" s="35" t="str"/>
      <x:c r="AF1223" s="36" t="n">
        <x:v>65</x:v>
      </x:c>
      <x:c r="AG1223" s="36" t="n">
        <x:v>22</x:v>
      </x:c>
      <x:c r="AH1223" s="38" t="n">
        <x:f>IFERROR(AG1223/AF1223,0)</x:f>
        <x:v>0.3384615384615385</x:v>
      </x:c>
      <x:c r="AI1223" s="36" t="n">
        <x:v>18</x:v>
      </x:c>
      <x:c r="AJ1223" s="38" t="n">
        <x:f>IFERROR(AI1223/AG1223,0)</x:f>
        <x:v>0.8181818181818182</x:v>
      </x:c>
      <x:c r="AK1223" s="36" t="n">
        <x:v>5</x:v>
      </x:c>
      <x:c r="AL1223" s="36" t="n">
        <x:v>8</x:v>
      </x:c>
      <x:c r="AM1223" s="36" t="n">
        <x:v>1</x:v>
      </x:c>
      <x:c r="AN1223" s="38" t="n">
        <x:f>IFERROR(AL1223/AG1223,0)</x:f>
        <x:v>0.36363636363636365</x:v>
      </x:c>
      <x:c r="AO1223" s="36" t="n">
        <x:f>BK1222</x:f>
        <x:v>59</x:v>
      </x:c>
      <x:c r="AP1223" s="36" t="n">
        <x:f>BL1222</x:f>
        <x:v>52</x:v>
      </x:c>
      <x:c r="AQ1223" s="36" t="n">
        <x:f>BM1222</x:f>
        <x:v>27</x:v>
      </x:c>
      <x:c r="AR1223" s="36" t="n">
        <x:f>BN1222</x:f>
        <x:v>10</x:v>
      </x:c>
      <x:c r="AS1223" s="36" t="n">
        <x:f>BO1222</x:f>
        <x:v>54</x:v>
      </x:c>
      <x:c r="AT1223" s="36" t="n">
        <x:f>BP1222</x:f>
        <x:v>46</x:v>
      </x:c>
      <x:c r="AU1223" s="36" t="n">
        <x:f>BQ1222</x:f>
        <x:v>43</x:v>
      </x:c>
      <x:c r="AV1223" s="36" t="n">
        <x:f>BR1222</x:f>
        <x:v>46</x:v>
      </x:c>
      <x:c r="AW1223" s="36" t="n">
        <x:f>BS1222</x:f>
        <x:v>30</x:v>
      </x:c>
      <x:c r="AX1223" s="36" t="n">
        <x:f>BT1222</x:f>
        <x:v>56</x:v>
      </x:c>
      <x:c r="AY1223" s="36" t="n">
        <x:f>SUM(AO1223:AX1223)</x:f>
        <x:v>423</x:v>
      </x:c>
      <x:c r="AZ1223" s="36" t="n">
        <x:v>0</x:v>
      </x:c>
      <x:c r="BA1223" s="36" t="n">
        <x:v>0</x:v>
      </x:c>
      <x:c r="BB1223" s="36" t="n">
        <x:v>16</x:v>
      </x:c>
      <x:c r="BC1223" s="36" t="n">
        <x:v>0</x:v>
      </x:c>
      <x:c r="BD1223" s="36" t="n">
        <x:v>0</x:v>
      </x:c>
      <x:c r="BE1223" s="36" t="n">
        <x:v>0</x:v>
      </x:c>
      <x:c r="BF1223" s="36" t="n">
        <x:v>0</x:v>
      </x:c>
      <x:c r="BG1223" s="36" t="n">
        <x:v>0</x:v>
      </x:c>
      <x:c r="BH1223" s="36" t="n">
        <x:v>20</x:v>
      </x:c>
      <x:c r="BI1223" s="36" t="n">
        <x:v>0</x:v>
      </x:c>
      <x:c r="BJ1223" s="36"/>
      <x:c r="BK1223" s="36" t="n">
        <x:f>MAX(0,AO1223+AZ1223-BV1223)</x:f>
        <x:v>58</x:v>
      </x:c>
      <x:c r="BL1223" s="36" t="n">
        <x:f>MAX(0,AP1223+BA1223-BW1223)</x:f>
        <x:v>51</x:v>
      </x:c>
      <x:c r="BM1223" s="36" t="n">
        <x:f>MAX(0,AQ1223+BB1223-BX1223)</x:f>
        <x:v>42</x:v>
      </x:c>
      <x:c r="BN1223" s="36" t="n">
        <x:f>MAX(0,AR1223+BC1223-BY1223)</x:f>
        <x:v>9</x:v>
      </x:c>
      <x:c r="BO1223" s="36" t="n">
        <x:f>MAX(0,AS1223+BD1223-BZ1223)</x:f>
        <x:v>52</x:v>
      </x:c>
      <x:c r="BP1223" s="36" t="n">
        <x:f>MAX(0,AT1223+BE1223-CA1223)</x:f>
        <x:v>45</x:v>
      </x:c>
      <x:c r="BQ1223" s="36" t="n">
        <x:f>MAX(0,AU1223+BF1223-CB1223)</x:f>
        <x:v>42</x:v>
      </x:c>
      <x:c r="BR1223" s="36" t="n">
        <x:f>MAX(0,AV1223+BG1223-CC1223)</x:f>
        <x:v>45</x:v>
      </x:c>
      <x:c r="BS1223" s="36" t="n">
        <x:f>MAX(0,AW1223+BH1223-CD1223)</x:f>
        <x:v>48</x:v>
      </x:c>
      <x:c r="BT1223" s="36" t="n">
        <x:f>MAX(0,AX1223+BI1223-CE1223)</x:f>
        <x:v>54</x:v>
      </x:c>
      <x:c r="BU1223" s="36" t="n">
        <x:f>SUM(BK1223:BT1223)</x:f>
        <x:v>446</x:v>
      </x:c>
      <x:c r="BV1223" s="36" t="n">
        <x:v>1</x:v>
      </x:c>
      <x:c r="BW1223" s="36" t="n">
        <x:v>1</x:v>
      </x:c>
      <x:c r="BX1223" s="36" t="n">
        <x:v>1</x:v>
      </x:c>
      <x:c r="BY1223" s="36" t="n">
        <x:v>1</x:v>
      </x:c>
      <x:c r="BZ1223" s="36" t="n">
        <x:v>2</x:v>
      </x:c>
      <x:c r="CA1223" s="36" t="n">
        <x:v>1</x:v>
      </x:c>
      <x:c r="CB1223" s="36" t="n">
        <x:v>1</x:v>
      </x:c>
      <x:c r="CC1223" s="36" t="n">
        <x:v>1</x:v>
      </x:c>
      <x:c r="CD1223" s="36" t="n">
        <x:v>2</x:v>
      </x:c>
      <x:c r="CE1223" s="36" t="n">
        <x:v>2</x:v>
      </x:c>
      <x:c r="CF1223" s="36"/>
      <x:c r="CG1223" s="36" t="n">
        <x:f>SUM(BV1223,BW1223,BX1223,BY1223)</x:f>
        <x:v>4</x:v>
      </x:c>
      <x:c r="CH1223" s="36" t="n">
        <x:f>SUM(BZ1223,CA1223)</x:f>
        <x:v>3</x:v>
      </x:c>
      <x:c r="CI1223" s="36" t="n">
        <x:f>SUM(CB1223)</x:f>
        <x:v>1</x:v>
      </x:c>
      <x:c r="CJ1223" s="36" t="n">
        <x:f>SUM(CC1223,CD1223)</x:f>
        <x:v>3</x:v>
      </x:c>
      <x:c r="CK1223" s="36" t="n">
        <x:f>SUM(CE1223)</x:f>
        <x:v>2</x:v>
      </x:c>
      <x:c r="CL1223" s="36" t="n">
        <x:f>SUM(CG1223:CK1223)</x:f>
        <x:v>13</x:v>
      </x:c>
      <x:c r="CM1223" s="39" t="n">
        <x:f>SUM(BV1223*1,BW1223*1,BX1223*1,BY1223*1)</x:f>
        <x:v>4</x:v>
      </x:c>
      <x:c r="CN1223" s="39" t="n">
        <x:f>SUM(BZ1223*0.324,CA1223*0.416)</x:f>
        <x:v>1.064</x:v>
      </x:c>
      <x:c r="CO1223" s="39" t="n">
        <x:f>SUM(CB1223*0.75)</x:f>
        <x:v>0.75</x:v>
      </x:c>
      <x:c r="CP1223" s="39" t="n">
        <x:f>SUM(CC1223*0.325,CD1223*0.2)</x:f>
        <x:v>0.7250000000000001</x:v>
      </x:c>
      <x:c r="CQ1223" s="39" t="n">
        <x:f>SUM(CE1223*0.24)</x:f>
        <x:v>0.48</x:v>
      </x:c>
      <x:c r="CR1223" s="39" t="n">
        <x:f>SUM(CM1223:CQ1223)</x:f>
        <x:v>7.019</x:v>
      </x:c>
      <x:c r="CS1223" s="36" t="n">
        <x:f>SUM(CG1223:CH1223)</x:f>
        <x:v>7</x:v>
      </x:c>
      <x:c r="CT1223" s="36" t="str"/>
      <x:c r="CU1223" s="36" t="n">
        <x:f>MIN(AG1223,CG1223)</x:f>
        <x:v>4</x:v>
      </x:c>
      <x:c r="CV1223" s="36" t="n">
        <x:f>MIN(AG1223,CH1223)</x:f>
        <x:v>3</x:v>
      </x:c>
      <x:c r="CW1223" s="36" t="n">
        <x:f>MIN(AG1223,CI1223)</x:f>
        <x:v>1</x:v>
      </x:c>
      <x:c r="CX1223" s="36" t="n">
        <x:f>MIN(AG1223,CJ1223)</x:f>
        <x:v>3</x:v>
      </x:c>
      <x:c r="CY1223" s="36" t="n">
        <x:f>MIN(AG1223,CK1223)</x:f>
        <x:v>2</x:v>
      </x:c>
    </x:row>
    <x:row r="1224" ht="18" customHeight="1">
      <x:c r="A1224" s="35" t="str">
        <x:v>Area TWT-02</x:v>
      </x:c>
      <x:c r="B1224" s="35" t="str">
        <x:v>Area Lead TWT-02</x:v>
      </x:c>
      <x:c r="C1224" s="35" t="str">
        <x:v>Field Lead TWT-11</x:v>
      </x:c>
      <x:c r="D1224" s="35" t="str">
        <x:v>City TWT-C</x:v>
      </x:c>
      <x:c r="E1224" s="35" t="n">
        <x:v>5</x:v>
      </x:c>
      <x:c r="F1224" s="35" t="n">
        <x:v>24</x:v>
      </x:c>
      <x:c r="G1224" s="35" t="n">
        <x:v>1</x:v>
      </x:c>
      <x:c r="H1224" s="35" t="str">
        <x:v>Promoter</x:v>
      </x:c>
      <x:c r="I1224" s="35" t="str">
        <x:v>Agency TWT-03</x:v>
      </x:c>
      <x:c r="J1224" s="35" t="str">
        <x:v>PR-TWT-017</x:v>
      </x:c>
      <x:c r="K1224" s="35" t="str">
        <x:v>Masked Promoter TWT-017</x:v>
      </x:c>
      <x:c r="L1224" s="35" t="str">
        <x:v>9XXXX10017</x:v>
      </x:c>
      <x:c r="M1224" s="37" t="n">
        <x:v>46221</x:v>
      </x:c>
      <x:c r="N1224" s="35" t="str">
        <x:v>Cohort 3</x:v>
      </x:c>
      <x:c r="O1224" s="35" t="str">
        <x:v>DIST-TWT-06</x:v>
      </x:c>
      <x:c r="P1224" s="35" t="str">
        <x:v>Masked Distributor TWT-06</x:v>
      </x:c>
      <x:c r="Q1224" s="35" t="str">
        <x:v>P-TWT-051</x:v>
      </x:c>
      <x:c r="R1224" s="35" t="str">
        <x:v>TWT-051</x:v>
      </x:c>
      <x:c r="S1224" s="35" t="str">
        <x:v>Masked Store TWT-051</x:v>
      </x:c>
      <x:c r="T1224" s="35" t="str">
        <x:v>XX1051</x:v>
      </x:c>
      <x:c r="U1224" s="35" t="str">
        <x:v>Supermarket</x:v>
      </x:c>
      <x:c r="V1224" s="35" t="str">
        <x:v>Masked</x:v>
      </x:c>
      <x:c r="W1224" s="35" t="str">
        <x:v>Masked</x:v>
      </x:c>
      <x:c r="X1224" s="37" t="n">
        <x:v>46215</x:v>
      </x:c>
      <x:c r="Y1224" s="37" t="n">
        <x:v>46287</x:v>
      </x:c>
      <x:c r="Z1224" s="35" t="str">
        <x:v>W04</x:v>
      </x:c>
      <x:c r="AA1224" s="35" t="str">
        <x:v>Sep'26</x:v>
      </x:c>
      <x:c r="AB1224" s="35" t="str">
        <x:v>22 - 28</x:v>
      </x:c>
      <x:c r="AC1224" s="35" t="str">
        <x:v>Week 4 of Sep 2026</x:v>
      </x:c>
      <x:c r="AD1224" s="35" t="str">
        <x:v>Continue</x:v>
      </x:c>
      <x:c r="AE1224" s="35" t="str"/>
      <x:c r="AF1224" s="36" t="n">
        <x:v>51</x:v>
      </x:c>
      <x:c r="AG1224" s="36" t="n">
        <x:v>19</x:v>
      </x:c>
      <x:c r="AH1224" s="38" t="n">
        <x:f>IFERROR(AG1224/AF1224,0)</x:f>
        <x:v>0.37254901960784315</x:v>
      </x:c>
      <x:c r="AI1224" s="36" t="n">
        <x:v>16</x:v>
      </x:c>
      <x:c r="AJ1224" s="38" t="n">
        <x:f>IFERROR(AI1224/AG1224,0)</x:f>
        <x:v>0.8421052631578947</x:v>
      </x:c>
      <x:c r="AK1224" s="36" t="n">
        <x:v>7</x:v>
      </x:c>
      <x:c r="AL1224" s="36" t="n">
        <x:v>8</x:v>
      </x:c>
      <x:c r="AM1224" s="36" t="n">
        <x:v>1</x:v>
      </x:c>
      <x:c r="AN1224" s="38" t="n">
        <x:f>IFERROR(AL1224/AG1224,0)</x:f>
        <x:v>0.42105263157894735</x:v>
      </x:c>
      <x:c r="AO1224" s="36" t="n">
        <x:f>BK1223</x:f>
        <x:v>58</x:v>
      </x:c>
      <x:c r="AP1224" s="36" t="n">
        <x:f>BL1223</x:f>
        <x:v>51</x:v>
      </x:c>
      <x:c r="AQ1224" s="36" t="n">
        <x:f>BM1223</x:f>
        <x:v>42</x:v>
      </x:c>
      <x:c r="AR1224" s="36" t="n">
        <x:f>BN1223</x:f>
        <x:v>9</x:v>
      </x:c>
      <x:c r="AS1224" s="36" t="n">
        <x:f>BO1223</x:f>
        <x:v>52</x:v>
      </x:c>
      <x:c r="AT1224" s="36" t="n">
        <x:f>BP1223</x:f>
        <x:v>45</x:v>
      </x:c>
      <x:c r="AU1224" s="36" t="n">
        <x:f>BQ1223</x:f>
        <x:v>42</x:v>
      </x:c>
      <x:c r="AV1224" s="36" t="n">
        <x:f>BR1223</x:f>
        <x:v>45</x:v>
      </x:c>
      <x:c r="AW1224" s="36" t="n">
        <x:f>BS1223</x:f>
        <x:v>48</x:v>
      </x:c>
      <x:c r="AX1224" s="36" t="n">
        <x:f>BT1223</x:f>
        <x:v>54</x:v>
      </x:c>
      <x:c r="AY1224" s="36" t="n">
        <x:f>SUM(AO1224:AX1224)</x:f>
        <x:v>446</x:v>
      </x:c>
      <x:c r="AZ1224" s="36" t="n">
        <x:v>0</x:v>
      </x:c>
      <x:c r="BA1224" s="36" t="n">
        <x:v>0</x:v>
      </x:c>
      <x:c r="BB1224" s="36" t="n">
        <x:v>0</x:v>
      </x:c>
      <x:c r="BC1224" s="36" t="n">
        <x:v>15</x:v>
      </x:c>
      <x:c r="BD1224" s="36" t="n">
        <x:v>0</x:v>
      </x:c>
      <x:c r="BE1224" s="36" t="n">
        <x:v>0</x:v>
      </x:c>
      <x:c r="BF1224" s="36" t="n">
        <x:v>0</x:v>
      </x:c>
      <x:c r="BG1224" s="36" t="n">
        <x:v>0</x:v>
      </x:c>
      <x:c r="BH1224" s="36" t="n">
        <x:v>0</x:v>
      </x:c>
      <x:c r="BI1224" s="36" t="n">
        <x:v>21</x:v>
      </x:c>
      <x:c r="BJ1224" s="36"/>
      <x:c r="BK1224" s="36" t="n">
        <x:f>MAX(0,AO1224+AZ1224-BV1224)</x:f>
        <x:v>57</x:v>
      </x:c>
      <x:c r="BL1224" s="36" t="n">
        <x:f>MAX(0,AP1224+BA1224-BW1224)</x:f>
        <x:v>50</x:v>
      </x:c>
      <x:c r="BM1224" s="36" t="n">
        <x:f>MAX(0,AQ1224+BB1224-BX1224)</x:f>
        <x:v>41</x:v>
      </x:c>
      <x:c r="BN1224" s="36" t="n">
        <x:f>MAX(0,AR1224+BC1224-BY1224)</x:f>
        <x:v>24</x:v>
      </x:c>
      <x:c r="BO1224" s="36" t="n">
        <x:f>MAX(0,AS1224+BD1224-BZ1224)</x:f>
        <x:v>50</x:v>
      </x:c>
      <x:c r="BP1224" s="36" t="n">
        <x:f>MAX(0,AT1224+BE1224-CA1224)</x:f>
        <x:v>43</x:v>
      </x:c>
      <x:c r="BQ1224" s="36" t="n">
        <x:f>MAX(0,AU1224+BF1224-CB1224)</x:f>
        <x:v>41</x:v>
      </x:c>
      <x:c r="BR1224" s="36" t="n">
        <x:f>MAX(0,AV1224+BG1224-CC1224)</x:f>
        <x:v>44</x:v>
      </x:c>
      <x:c r="BS1224" s="36" t="n">
        <x:f>MAX(0,AW1224+BH1224-CD1224)</x:f>
        <x:v>47</x:v>
      </x:c>
      <x:c r="BT1224" s="36" t="n">
        <x:f>MAX(0,AX1224+BI1224-CE1224)</x:f>
        <x:v>73</x:v>
      </x:c>
      <x:c r="BU1224" s="36" t="n">
        <x:f>SUM(BK1224:BT1224)</x:f>
        <x:v>470</x:v>
      </x:c>
      <x:c r="BV1224" s="36" t="n">
        <x:v>1</x:v>
      </x:c>
      <x:c r="BW1224" s="36" t="n">
        <x:v>1</x:v>
      </x:c>
      <x:c r="BX1224" s="36" t="n">
        <x:v>1</x:v>
      </x:c>
      <x:c r="BY1224" s="36" t="n">
        <x:v>0</x:v>
      </x:c>
      <x:c r="BZ1224" s="36" t="n">
        <x:v>2</x:v>
      </x:c>
      <x:c r="CA1224" s="36" t="n">
        <x:v>2</x:v>
      </x:c>
      <x:c r="CB1224" s="36" t="n">
        <x:v>1</x:v>
      </x:c>
      <x:c r="CC1224" s="36" t="n">
        <x:v>1</x:v>
      </x:c>
      <x:c r="CD1224" s="36" t="n">
        <x:v>1</x:v>
      </x:c>
      <x:c r="CE1224" s="36" t="n">
        <x:v>2</x:v>
      </x:c>
      <x:c r="CF1224" s="36"/>
      <x:c r="CG1224" s="36" t="n">
        <x:f>SUM(BV1224,BW1224,BX1224,BY1224)</x:f>
        <x:v>3</x:v>
      </x:c>
      <x:c r="CH1224" s="36" t="n">
        <x:f>SUM(BZ1224,CA1224)</x:f>
        <x:v>4</x:v>
      </x:c>
      <x:c r="CI1224" s="36" t="n">
        <x:f>SUM(CB1224)</x:f>
        <x:v>1</x:v>
      </x:c>
      <x:c r="CJ1224" s="36" t="n">
        <x:f>SUM(CC1224,CD1224)</x:f>
        <x:v>2</x:v>
      </x:c>
      <x:c r="CK1224" s="36" t="n">
        <x:f>SUM(CE1224)</x:f>
        <x:v>2</x:v>
      </x:c>
      <x:c r="CL1224" s="36" t="n">
        <x:f>SUM(CG1224:CK1224)</x:f>
        <x:v>12</x:v>
      </x:c>
      <x:c r="CM1224" s="39" t="n">
        <x:f>SUM(BV1224*1,BW1224*1,BX1224*1,BY1224*1)</x:f>
        <x:v>3</x:v>
      </x:c>
      <x:c r="CN1224" s="39" t="n">
        <x:f>SUM(BZ1224*0.324,CA1224*0.416)</x:f>
        <x:v>1.48</x:v>
      </x:c>
      <x:c r="CO1224" s="39" t="n">
        <x:f>SUM(CB1224*0.75)</x:f>
        <x:v>0.75</x:v>
      </x:c>
      <x:c r="CP1224" s="39" t="n">
        <x:f>SUM(CC1224*0.325,CD1224*0.2)</x:f>
        <x:v>0.525</x:v>
      </x:c>
      <x:c r="CQ1224" s="39" t="n">
        <x:f>SUM(CE1224*0.24)</x:f>
        <x:v>0.48</x:v>
      </x:c>
      <x:c r="CR1224" s="39" t="n">
        <x:f>SUM(CM1224:CQ1224)</x:f>
        <x:v>6.235000000000001</x:v>
      </x:c>
      <x:c r="CS1224" s="36" t="n">
        <x:f>SUM(CG1224:CH1224)</x:f>
        <x:v>7</x:v>
      </x:c>
      <x:c r="CT1224" s="36" t="str"/>
      <x:c r="CU1224" s="36" t="n">
        <x:f>MIN(AG1224,CG1224)</x:f>
        <x:v>3</x:v>
      </x:c>
      <x:c r="CV1224" s="36" t="n">
        <x:f>MIN(AG1224,CH1224)</x:f>
        <x:v>4</x:v>
      </x:c>
      <x:c r="CW1224" s="36" t="n">
        <x:f>MIN(AG1224,CI1224)</x:f>
        <x:v>1</x:v>
      </x:c>
      <x:c r="CX1224" s="36" t="n">
        <x:f>MIN(AG1224,CJ1224)</x:f>
        <x:v>2</x:v>
      </x:c>
      <x:c r="CY1224" s="36" t="n">
        <x:f>MIN(AG1224,CK1224)</x:f>
        <x:v>2</x:v>
      </x:c>
    </x:row>
    <x:row r="1225" ht="18" customHeight="1">
      <x:c r="A1225" s="35" t="str">
        <x:v>Area TWT-02</x:v>
      </x:c>
      <x:c r="B1225" s="35" t="str">
        <x:v>Area Lead TWT-02</x:v>
      </x:c>
      <x:c r="C1225" s="35" t="str">
        <x:v>Field Lead TWT-11</x:v>
      </x:c>
      <x:c r="D1225" s="35" t="str">
        <x:v>City TWT-C</x:v>
      </x:c>
      <x:c r="E1225" s="35" t="n">
        <x:v>5</x:v>
      </x:c>
      <x:c r="F1225" s="35" t="n">
        <x:v>24</x:v>
      </x:c>
      <x:c r="G1225" s="35" t="n">
        <x:v>1</x:v>
      </x:c>
      <x:c r="H1225" s="35" t="str">
        <x:v>Promoter</x:v>
      </x:c>
      <x:c r="I1225" s="35" t="str">
        <x:v>Agency TWT-03</x:v>
      </x:c>
      <x:c r="J1225" s="35" t="str">
        <x:v>PR-TWT-017</x:v>
      </x:c>
      <x:c r="K1225" s="35" t="str">
        <x:v>Masked Promoter TWT-017</x:v>
      </x:c>
      <x:c r="L1225" s="35" t="str">
        <x:v>9XXXX10017</x:v>
      </x:c>
      <x:c r="M1225" s="37" t="n">
        <x:v>46221</x:v>
      </x:c>
      <x:c r="N1225" s="35" t="str">
        <x:v>Cohort 3</x:v>
      </x:c>
      <x:c r="O1225" s="35" t="str">
        <x:v>DIST-TWT-06</x:v>
      </x:c>
      <x:c r="P1225" s="35" t="str">
        <x:v>Masked Distributor TWT-06</x:v>
      </x:c>
      <x:c r="Q1225" s="35" t="str">
        <x:v>P-TWT-051</x:v>
      </x:c>
      <x:c r="R1225" s="35" t="str">
        <x:v>TWT-051</x:v>
      </x:c>
      <x:c r="S1225" s="35" t="str">
        <x:v>Masked Store TWT-051</x:v>
      </x:c>
      <x:c r="T1225" s="35" t="str">
        <x:v>XX1051</x:v>
      </x:c>
      <x:c r="U1225" s="35" t="str">
        <x:v>Supermarket</x:v>
      </x:c>
      <x:c r="V1225" s="35" t="str">
        <x:v>Masked</x:v>
      </x:c>
      <x:c r="W1225" s="35" t="str">
        <x:v>Masked</x:v>
      </x:c>
      <x:c r="X1225" s="37" t="n">
        <x:v>46215</x:v>
      </x:c>
      <x:c r="Y1225" s="37" t="n">
        <x:v>46288</x:v>
      </x:c>
      <x:c r="Z1225" s="35" t="str">
        <x:v>W04</x:v>
      </x:c>
      <x:c r="AA1225" s="35" t="str">
        <x:v>Sep'26</x:v>
      </x:c>
      <x:c r="AB1225" s="35" t="str">
        <x:v>22 - 28</x:v>
      </x:c>
      <x:c r="AC1225" s="35" t="str">
        <x:v>Week 4 of Sep 2026</x:v>
      </x:c>
      <x:c r="AD1225" s="35" t="str">
        <x:v>Continue</x:v>
      </x:c>
      <x:c r="AE1225" s="35" t="str"/>
      <x:c r="AF1225" s="36" t="n">
        <x:v>52</x:v>
      </x:c>
      <x:c r="AG1225" s="36" t="n">
        <x:v>27</x:v>
      </x:c>
      <x:c r="AH1225" s="38" t="n">
        <x:f>IFERROR(AG1225/AF1225,0)</x:f>
        <x:v>0.5192307692307693</x:v>
      </x:c>
      <x:c r="AI1225" s="36" t="n">
        <x:v>24</x:v>
      </x:c>
      <x:c r="AJ1225" s="38" t="n">
        <x:f>IFERROR(AI1225/AG1225,0)</x:f>
        <x:v>0.8888888888888888</x:v>
      </x:c>
      <x:c r="AK1225" s="36" t="n">
        <x:v>6</x:v>
      </x:c>
      <x:c r="AL1225" s="36" t="n">
        <x:v>12</x:v>
      </x:c>
      <x:c r="AM1225" s="36" t="n">
        <x:v>1</x:v>
      </x:c>
      <x:c r="AN1225" s="38" t="n">
        <x:f>IFERROR(AL1225/AG1225,0)</x:f>
        <x:v>0.4444444444444444</x:v>
      </x:c>
      <x:c r="AO1225" s="36" t="n">
        <x:f>BK1224</x:f>
        <x:v>57</x:v>
      </x:c>
      <x:c r="AP1225" s="36" t="n">
        <x:f>BL1224</x:f>
        <x:v>50</x:v>
      </x:c>
      <x:c r="AQ1225" s="36" t="n">
        <x:f>BM1224</x:f>
        <x:v>41</x:v>
      </x:c>
      <x:c r="AR1225" s="36" t="n">
        <x:f>BN1224</x:f>
        <x:v>24</x:v>
      </x:c>
      <x:c r="AS1225" s="36" t="n">
        <x:f>BO1224</x:f>
        <x:v>50</x:v>
      </x:c>
      <x:c r="AT1225" s="36" t="n">
        <x:f>BP1224</x:f>
        <x:v>43</x:v>
      </x:c>
      <x:c r="AU1225" s="36" t="n">
        <x:f>BQ1224</x:f>
        <x:v>41</x:v>
      </x:c>
      <x:c r="AV1225" s="36" t="n">
        <x:f>BR1224</x:f>
        <x:v>44</x:v>
      </x:c>
      <x:c r="AW1225" s="36" t="n">
        <x:f>BS1224</x:f>
        <x:v>47</x:v>
      </x:c>
      <x:c r="AX1225" s="36" t="n">
        <x:f>BT1224</x:f>
        <x:v>73</x:v>
      </x:c>
      <x:c r="AY1225" s="36" t="n">
        <x:f>SUM(AO1225:AX1225)</x:f>
        <x:v>470</x:v>
      </x:c>
      <x:c r="AZ1225" s="36" t="n">
        <x:v>0</x:v>
      </x:c>
      <x:c r="BA1225" s="36" t="n">
        <x:v>0</x:v>
      </x:c>
      <x:c r="BB1225" s="36" t="n">
        <x:v>0</x:v>
      </x:c>
      <x:c r="BC1225" s="36" t="n">
        <x:v>0</x:v>
      </x:c>
      <x:c r="BD1225" s="36" t="n">
        <x:v>21</x:v>
      </x:c>
      <x:c r="BE1225" s="36" t="n">
        <x:v>0</x:v>
      </x:c>
      <x:c r="BF1225" s="36" t="n">
        <x:v>0</x:v>
      </x:c>
      <x:c r="BG1225" s="36" t="n">
        <x:v>0</x:v>
      </x:c>
      <x:c r="BH1225" s="36" t="n">
        <x:v>0</x:v>
      </x:c>
      <x:c r="BI1225" s="36" t="n">
        <x:v>0</x:v>
      </x:c>
      <x:c r="BJ1225" s="36"/>
      <x:c r="BK1225" s="36" t="n">
        <x:f>MAX(0,AO1225+AZ1225-BV1225)</x:f>
        <x:v>56</x:v>
      </x:c>
      <x:c r="BL1225" s="36" t="n">
        <x:f>MAX(0,AP1225+BA1225-BW1225)</x:f>
        <x:v>49</x:v>
      </x:c>
      <x:c r="BM1225" s="36" t="n">
        <x:f>MAX(0,AQ1225+BB1225-BX1225)</x:f>
        <x:v>40</x:v>
      </x:c>
      <x:c r="BN1225" s="36" t="n">
        <x:f>MAX(0,AR1225+BC1225-BY1225)</x:f>
        <x:v>24</x:v>
      </x:c>
      <x:c r="BO1225" s="36" t="n">
        <x:f>MAX(0,AS1225+BD1225-BZ1225)</x:f>
        <x:v>69</x:v>
      </x:c>
      <x:c r="BP1225" s="36" t="n">
        <x:f>MAX(0,AT1225+BE1225-CA1225)</x:f>
        <x:v>41</x:v>
      </x:c>
      <x:c r="BQ1225" s="36" t="n">
        <x:f>MAX(0,AU1225+BF1225-CB1225)</x:f>
        <x:v>40</x:v>
      </x:c>
      <x:c r="BR1225" s="36" t="n">
        <x:f>MAX(0,AV1225+BG1225-CC1225)</x:f>
        <x:v>42</x:v>
      </x:c>
      <x:c r="BS1225" s="36" t="n">
        <x:f>MAX(0,AW1225+BH1225-CD1225)</x:f>
        <x:v>45</x:v>
      </x:c>
      <x:c r="BT1225" s="36" t="n">
        <x:f>MAX(0,AX1225+BI1225-CE1225)</x:f>
        <x:v>71</x:v>
      </x:c>
      <x:c r="BU1225" s="36" t="n">
        <x:f>SUM(BK1225:BT1225)</x:f>
        <x:v>477</x:v>
      </x:c>
      <x:c r="BV1225" s="36" t="n">
        <x:v>1</x:v>
      </x:c>
      <x:c r="BW1225" s="36" t="n">
        <x:v>1</x:v>
      </x:c>
      <x:c r="BX1225" s="36" t="n">
        <x:v>1</x:v>
      </x:c>
      <x:c r="BY1225" s="36" t="n">
        <x:v>0</x:v>
      </x:c>
      <x:c r="BZ1225" s="36" t="n">
        <x:v>2</x:v>
      </x:c>
      <x:c r="CA1225" s="36" t="n">
        <x:v>2</x:v>
      </x:c>
      <x:c r="CB1225" s="36" t="n">
        <x:v>1</x:v>
      </x:c>
      <x:c r="CC1225" s="36" t="n">
        <x:v>2</x:v>
      </x:c>
      <x:c r="CD1225" s="36" t="n">
        <x:v>2</x:v>
      </x:c>
      <x:c r="CE1225" s="36" t="n">
        <x:v>2</x:v>
      </x:c>
      <x:c r="CF1225" s="36"/>
      <x:c r="CG1225" s="36" t="n">
        <x:f>SUM(BV1225,BW1225,BX1225,BY1225)</x:f>
        <x:v>3</x:v>
      </x:c>
      <x:c r="CH1225" s="36" t="n">
        <x:f>SUM(BZ1225,CA1225)</x:f>
        <x:v>4</x:v>
      </x:c>
      <x:c r="CI1225" s="36" t="n">
        <x:f>SUM(CB1225)</x:f>
        <x:v>1</x:v>
      </x:c>
      <x:c r="CJ1225" s="36" t="n">
        <x:f>SUM(CC1225,CD1225)</x:f>
        <x:v>4</x:v>
      </x:c>
      <x:c r="CK1225" s="36" t="n">
        <x:f>SUM(CE1225)</x:f>
        <x:v>2</x:v>
      </x:c>
      <x:c r="CL1225" s="36" t="n">
        <x:f>SUM(CG1225:CK1225)</x:f>
        <x:v>14</x:v>
      </x:c>
      <x:c r="CM1225" s="39" t="n">
        <x:f>SUM(BV1225*1,BW1225*1,BX1225*1,BY1225*1)</x:f>
        <x:v>3</x:v>
      </x:c>
      <x:c r="CN1225" s="39" t="n">
        <x:f>SUM(BZ1225*0.324,CA1225*0.416)</x:f>
        <x:v>1.48</x:v>
      </x:c>
      <x:c r="CO1225" s="39" t="n">
        <x:f>SUM(CB1225*0.75)</x:f>
        <x:v>0.75</x:v>
      </x:c>
      <x:c r="CP1225" s="39" t="n">
        <x:f>SUM(CC1225*0.325,CD1225*0.2)</x:f>
        <x:v>1.05</x:v>
      </x:c>
      <x:c r="CQ1225" s="39" t="n">
        <x:f>SUM(CE1225*0.24)</x:f>
        <x:v>0.48</x:v>
      </x:c>
      <x:c r="CR1225" s="39" t="n">
        <x:f>SUM(CM1225:CQ1225)</x:f>
        <x:v>6.76</x:v>
      </x:c>
      <x:c r="CS1225" s="36" t="n">
        <x:f>SUM(CG1225:CH1225)</x:f>
        <x:v>7</x:v>
      </x:c>
      <x:c r="CT1225" s="36" t="str"/>
      <x:c r="CU1225" s="36" t="n">
        <x:f>MIN(AG1225,CG1225)</x:f>
        <x:v>3</x:v>
      </x:c>
      <x:c r="CV1225" s="36" t="n">
        <x:f>MIN(AG1225,CH1225)</x:f>
        <x:v>4</x:v>
      </x:c>
      <x:c r="CW1225" s="36" t="n">
        <x:f>MIN(AG1225,CI1225)</x:f>
        <x:v>1</x:v>
      </x:c>
      <x:c r="CX1225" s="36" t="n">
        <x:f>MIN(AG1225,CJ1225)</x:f>
        <x:v>4</x:v>
      </x:c>
      <x:c r="CY1225" s="36" t="n">
        <x:f>MIN(AG1225,CK1225)</x:f>
        <x:v>2</x:v>
      </x:c>
    </x:row>
    <x:row r="1226" ht="18" customHeight="1">
      <x:c r="A1226" s="35" t="str">
        <x:v>Area TWT-02</x:v>
      </x:c>
      <x:c r="B1226" s="35" t="str">
        <x:v>Area Lead TWT-02</x:v>
      </x:c>
      <x:c r="C1226" s="35" t="str">
        <x:v>Field Lead TWT-11</x:v>
      </x:c>
      <x:c r="D1226" s="35" t="str">
        <x:v>City TWT-C</x:v>
      </x:c>
      <x:c r="E1226" s="35" t="n">
        <x:v>5</x:v>
      </x:c>
      <x:c r="F1226" s="35" t="n">
        <x:v>24</x:v>
      </x:c>
      <x:c r="G1226" s="35" t="n">
        <x:v>1</x:v>
      </x:c>
      <x:c r="H1226" s="35" t="str">
        <x:v>Promoter</x:v>
      </x:c>
      <x:c r="I1226" s="35" t="str">
        <x:v>Agency TWT-03</x:v>
      </x:c>
      <x:c r="J1226" s="35" t="str">
        <x:v>PR-TWT-017</x:v>
      </x:c>
      <x:c r="K1226" s="35" t="str">
        <x:v>Masked Promoter TWT-017</x:v>
      </x:c>
      <x:c r="L1226" s="35" t="str">
        <x:v>9XXXX10017</x:v>
      </x:c>
      <x:c r="M1226" s="37" t="n">
        <x:v>46221</x:v>
      </x:c>
      <x:c r="N1226" s="35" t="str">
        <x:v>Cohort 3</x:v>
      </x:c>
      <x:c r="O1226" s="35" t="str">
        <x:v>DIST-TWT-06</x:v>
      </x:c>
      <x:c r="P1226" s="35" t="str">
        <x:v>Masked Distributor TWT-06</x:v>
      </x:c>
      <x:c r="Q1226" s="35" t="str">
        <x:v>P-TWT-051</x:v>
      </x:c>
      <x:c r="R1226" s="35" t="str">
        <x:v>TWT-051</x:v>
      </x:c>
      <x:c r="S1226" s="35" t="str">
        <x:v>Masked Store TWT-051</x:v>
      </x:c>
      <x:c r="T1226" s="35" t="str">
        <x:v>XX1051</x:v>
      </x:c>
      <x:c r="U1226" s="35" t="str">
        <x:v>Supermarket</x:v>
      </x:c>
      <x:c r="V1226" s="35" t="str">
        <x:v>Masked</x:v>
      </x:c>
      <x:c r="W1226" s="35" t="str">
        <x:v>Masked</x:v>
      </x:c>
      <x:c r="X1226" s="37" t="n">
        <x:v>46215</x:v>
      </x:c>
      <x:c r="Y1226" s="37" t="n">
        <x:v>46289</x:v>
      </x:c>
      <x:c r="Z1226" s="35" t="str">
        <x:v>W04</x:v>
      </x:c>
      <x:c r="AA1226" s="35" t="str">
        <x:v>Sep'26</x:v>
      </x:c>
      <x:c r="AB1226" s="35" t="str">
        <x:v>22 - 28</x:v>
      </x:c>
      <x:c r="AC1226" s="35" t="str">
        <x:v>Week 4 of Sep 2026</x:v>
      </x:c>
      <x:c r="AD1226" s="35" t="str">
        <x:v>Continue</x:v>
      </x:c>
      <x:c r="AE1226" s="35" t="str"/>
      <x:c r="AF1226" s="36" t="n">
        <x:v>68</x:v>
      </x:c>
      <x:c r="AG1226" s="36" t="n">
        <x:v>29</x:v>
      </x:c>
      <x:c r="AH1226" s="38" t="n">
        <x:f>IFERROR(AG1226/AF1226,0)</x:f>
        <x:v>0.4264705882352941</x:v>
      </x:c>
      <x:c r="AI1226" s="36" t="n">
        <x:v>27</x:v>
      </x:c>
      <x:c r="AJ1226" s="38" t="n">
        <x:f>IFERROR(AI1226/AG1226,0)</x:f>
        <x:v>0.9310344827586207</x:v>
      </x:c>
      <x:c r="AK1226" s="36" t="n">
        <x:v>4</x:v>
      </x:c>
      <x:c r="AL1226" s="36" t="n">
        <x:v>19</x:v>
      </x:c>
      <x:c r="AM1226" s="36" t="n">
        <x:v>1</x:v>
      </x:c>
      <x:c r="AN1226" s="38" t="n">
        <x:f>IFERROR(AL1226/AG1226,0)</x:f>
        <x:v>0.6551724137931034</x:v>
      </x:c>
      <x:c r="AO1226" s="36" t="n">
        <x:f>BK1225</x:f>
        <x:v>56</x:v>
      </x:c>
      <x:c r="AP1226" s="36" t="n">
        <x:f>BL1225</x:f>
        <x:v>49</x:v>
      </x:c>
      <x:c r="AQ1226" s="36" t="n">
        <x:f>BM1225</x:f>
        <x:v>40</x:v>
      </x:c>
      <x:c r="AR1226" s="36" t="n">
        <x:f>BN1225</x:f>
        <x:v>24</x:v>
      </x:c>
      <x:c r="AS1226" s="36" t="n">
        <x:f>BO1225</x:f>
        <x:v>69</x:v>
      </x:c>
      <x:c r="AT1226" s="36" t="n">
        <x:f>BP1225</x:f>
        <x:v>41</x:v>
      </x:c>
      <x:c r="AU1226" s="36" t="n">
        <x:f>BQ1225</x:f>
        <x:v>40</x:v>
      </x:c>
      <x:c r="AV1226" s="36" t="n">
        <x:f>BR1225</x:f>
        <x:v>42</x:v>
      </x:c>
      <x:c r="AW1226" s="36" t="n">
        <x:f>BS1225</x:f>
        <x:v>45</x:v>
      </x:c>
      <x:c r="AX1226" s="36" t="n">
        <x:f>BT1225</x:f>
        <x:v>71</x:v>
      </x:c>
      <x:c r="AY1226" s="36" t="n">
        <x:f>SUM(AO1226:AX1226)</x:f>
        <x:v>477</x:v>
      </x:c>
      <x:c r="AZ1226" s="36" t="n">
        <x:v>0</x:v>
      </x:c>
      <x:c r="BA1226" s="36" t="n">
        <x:v>0</x:v>
      </x:c>
      <x:c r="BB1226" s="36" t="n">
        <x:v>0</x:v>
      </x:c>
      <x:c r="BC1226" s="36" t="n">
        <x:v>0</x:v>
      </x:c>
      <x:c r="BD1226" s="36" t="n">
        <x:v>0</x:v>
      </x:c>
      <x:c r="BE1226" s="36" t="n">
        <x:v>24</x:v>
      </x:c>
      <x:c r="BF1226" s="36" t="n">
        <x:v>0</x:v>
      </x:c>
      <x:c r="BG1226" s="36" t="n">
        <x:v>0</x:v>
      </x:c>
      <x:c r="BH1226" s="36" t="n">
        <x:v>0</x:v>
      </x:c>
      <x:c r="BI1226" s="36" t="n">
        <x:v>0</x:v>
      </x:c>
      <x:c r="BJ1226" s="36"/>
      <x:c r="BK1226" s="36" t="n">
        <x:f>MAX(0,AO1226+AZ1226-BV1226)</x:f>
        <x:v>55</x:v>
      </x:c>
      <x:c r="BL1226" s="36" t="n">
        <x:f>MAX(0,AP1226+BA1226-BW1226)</x:f>
        <x:v>48</x:v>
      </x:c>
      <x:c r="BM1226" s="36" t="n">
        <x:f>MAX(0,AQ1226+BB1226-BX1226)</x:f>
        <x:v>38</x:v>
      </x:c>
      <x:c r="BN1226" s="36" t="n">
        <x:f>MAX(0,AR1226+BC1226-BY1226)</x:f>
        <x:v>23</x:v>
      </x:c>
      <x:c r="BO1226" s="36" t="n">
        <x:f>MAX(0,AS1226+BD1226-BZ1226)</x:f>
        <x:v>68</x:v>
      </x:c>
      <x:c r="BP1226" s="36" t="n">
        <x:f>MAX(0,AT1226+BE1226-CA1226)</x:f>
        <x:v>64</x:v>
      </x:c>
      <x:c r="BQ1226" s="36" t="n">
        <x:f>MAX(0,AU1226+BF1226-CB1226)</x:f>
        <x:v>38</x:v>
      </x:c>
      <x:c r="BR1226" s="36" t="n">
        <x:f>MAX(0,AV1226+BG1226-CC1226)</x:f>
        <x:v>41</x:v>
      </x:c>
      <x:c r="BS1226" s="36" t="n">
        <x:f>MAX(0,AW1226+BH1226-CD1226)</x:f>
        <x:v>44</x:v>
      </x:c>
      <x:c r="BT1226" s="36" t="n">
        <x:f>MAX(0,AX1226+BI1226-CE1226)</x:f>
        <x:v>70</x:v>
      </x:c>
      <x:c r="BU1226" s="36" t="n">
        <x:f>SUM(BK1226:BT1226)</x:f>
        <x:v>489</x:v>
      </x:c>
      <x:c r="BV1226" s="36" t="n">
        <x:v>1</x:v>
      </x:c>
      <x:c r="BW1226" s="36" t="n">
        <x:v>1</x:v>
      </x:c>
      <x:c r="BX1226" s="36" t="n">
        <x:v>2</x:v>
      </x:c>
      <x:c r="BY1226" s="36" t="n">
        <x:v>1</x:v>
      </x:c>
      <x:c r="BZ1226" s="36" t="n">
        <x:v>1</x:v>
      </x:c>
      <x:c r="CA1226" s="36" t="n">
        <x:v>1</x:v>
      </x:c>
      <x:c r="CB1226" s="36" t="n">
        <x:v>2</x:v>
      </x:c>
      <x:c r="CC1226" s="36" t="n">
        <x:v>1</x:v>
      </x:c>
      <x:c r="CD1226" s="36" t="n">
        <x:v>1</x:v>
      </x:c>
      <x:c r="CE1226" s="36" t="n">
        <x:v>1</x:v>
      </x:c>
      <x:c r="CF1226" s="36"/>
      <x:c r="CG1226" s="36" t="n">
        <x:f>SUM(BV1226,BW1226,BX1226,BY1226)</x:f>
        <x:v>5</x:v>
      </x:c>
      <x:c r="CH1226" s="36" t="n">
        <x:f>SUM(BZ1226,CA1226)</x:f>
        <x:v>2</x:v>
      </x:c>
      <x:c r="CI1226" s="36" t="n">
        <x:f>SUM(CB1226)</x:f>
        <x:v>2</x:v>
      </x:c>
      <x:c r="CJ1226" s="36" t="n">
        <x:f>SUM(CC1226,CD1226)</x:f>
        <x:v>2</x:v>
      </x:c>
      <x:c r="CK1226" s="36" t="n">
        <x:f>SUM(CE1226)</x:f>
        <x:v>1</x:v>
      </x:c>
      <x:c r="CL1226" s="36" t="n">
        <x:f>SUM(CG1226:CK1226)</x:f>
        <x:v>12</x:v>
      </x:c>
      <x:c r="CM1226" s="39" t="n">
        <x:f>SUM(BV1226*1,BW1226*1,BX1226*1,BY1226*1)</x:f>
        <x:v>5</x:v>
      </x:c>
      <x:c r="CN1226" s="39" t="n">
        <x:f>SUM(BZ1226*0.324,CA1226*0.416)</x:f>
        <x:v>0.74</x:v>
      </x:c>
      <x:c r="CO1226" s="39" t="n">
        <x:f>SUM(CB1226*0.75)</x:f>
        <x:v>1.5</x:v>
      </x:c>
      <x:c r="CP1226" s="39" t="n">
        <x:f>SUM(CC1226*0.325,CD1226*0.2)</x:f>
        <x:v>0.525</x:v>
      </x:c>
      <x:c r="CQ1226" s="39" t="n">
        <x:f>SUM(CE1226*0.24)</x:f>
        <x:v>0.24</x:v>
      </x:c>
      <x:c r="CR1226" s="39" t="n">
        <x:f>SUM(CM1226:CQ1226)</x:f>
        <x:v>8.005</x:v>
      </x:c>
      <x:c r="CS1226" s="36" t="n">
        <x:f>SUM(CG1226:CH1226)</x:f>
        <x:v>7</x:v>
      </x:c>
      <x:c r="CT1226" s="36" t="str"/>
      <x:c r="CU1226" s="36" t="n">
        <x:f>MIN(AG1226,CG1226)</x:f>
        <x:v>5</x:v>
      </x:c>
      <x:c r="CV1226" s="36" t="n">
        <x:f>MIN(AG1226,CH1226)</x:f>
        <x:v>2</x:v>
      </x:c>
      <x:c r="CW1226" s="36" t="n">
        <x:f>MIN(AG1226,CI1226)</x:f>
        <x:v>2</x:v>
      </x:c>
      <x:c r="CX1226" s="36" t="n">
        <x:f>MIN(AG1226,CJ1226)</x:f>
        <x:v>2</x:v>
      </x:c>
      <x:c r="CY1226" s="36" t="n">
        <x:f>MIN(AG1226,CK1226)</x:f>
        <x:v>1</x:v>
      </x:c>
    </x:row>
    <x:row r="1227" ht="18" customHeight="1">
      <x:c r="A1227" s="35" t="str">
        <x:v>Area TWT-02</x:v>
      </x:c>
      <x:c r="B1227" s="35" t="str">
        <x:v>Area Lead TWT-02</x:v>
      </x:c>
      <x:c r="C1227" s="35" t="str">
        <x:v>Field Lead TWT-11</x:v>
      </x:c>
      <x:c r="D1227" s="35" t="str">
        <x:v>City TWT-C</x:v>
      </x:c>
      <x:c r="E1227" s="35" t="n">
        <x:v>5</x:v>
      </x:c>
      <x:c r="F1227" s="35" t="n">
        <x:v>24</x:v>
      </x:c>
      <x:c r="G1227" s="35" t="n">
        <x:v>1</x:v>
      </x:c>
      <x:c r="H1227" s="35" t="str">
        <x:v>Promoter</x:v>
      </x:c>
      <x:c r="I1227" s="35" t="str">
        <x:v>Agency TWT-03</x:v>
      </x:c>
      <x:c r="J1227" s="35" t="str">
        <x:v>PR-TWT-017</x:v>
      </x:c>
      <x:c r="K1227" s="35" t="str">
        <x:v>Masked Promoter TWT-017</x:v>
      </x:c>
      <x:c r="L1227" s="35" t="str">
        <x:v>9XXXX10017</x:v>
      </x:c>
      <x:c r="M1227" s="37" t="n">
        <x:v>46221</x:v>
      </x:c>
      <x:c r="N1227" s="35" t="str">
        <x:v>Cohort 3</x:v>
      </x:c>
      <x:c r="O1227" s="35" t="str">
        <x:v>DIST-TWT-06</x:v>
      </x:c>
      <x:c r="P1227" s="35" t="str">
        <x:v>Masked Distributor TWT-06</x:v>
      </x:c>
      <x:c r="Q1227" s="35" t="str">
        <x:v>P-TWT-051</x:v>
      </x:c>
      <x:c r="R1227" s="35" t="str">
        <x:v>TWT-051</x:v>
      </x:c>
      <x:c r="S1227" s="35" t="str">
        <x:v>Masked Store TWT-051</x:v>
      </x:c>
      <x:c r="T1227" s="35" t="str">
        <x:v>XX1051</x:v>
      </x:c>
      <x:c r="U1227" s="35" t="str">
        <x:v>Supermarket</x:v>
      </x:c>
      <x:c r="V1227" s="35" t="str">
        <x:v>Masked</x:v>
      </x:c>
      <x:c r="W1227" s="35" t="str">
        <x:v>Masked</x:v>
      </x:c>
      <x:c r="X1227" s="37" t="n">
        <x:v>46215</x:v>
      </x:c>
      <x:c r="Y1227" s="37" t="n">
        <x:v>46290</x:v>
      </x:c>
      <x:c r="Z1227" s="35" t="str">
        <x:v>W04</x:v>
      </x:c>
      <x:c r="AA1227" s="35" t="str">
        <x:v>Sep'26</x:v>
      </x:c>
      <x:c r="AB1227" s="35" t="str">
        <x:v>22 - 28</x:v>
      </x:c>
      <x:c r="AC1227" s="35" t="str">
        <x:v>Week 4 of Sep 2026</x:v>
      </x:c>
      <x:c r="AD1227" s="35" t="str">
        <x:v>Continue</x:v>
      </x:c>
      <x:c r="AE1227" s="35" t="str"/>
      <x:c r="AF1227" s="36" t="n">
        <x:v>71</x:v>
      </x:c>
      <x:c r="AG1227" s="36" t="n">
        <x:v>35</x:v>
      </x:c>
      <x:c r="AH1227" s="38" t="n">
        <x:f>IFERROR(AG1227/AF1227,0)</x:f>
        <x:v>0.49295774647887325</x:v>
      </x:c>
      <x:c r="AI1227" s="36" t="n">
        <x:v>26</x:v>
      </x:c>
      <x:c r="AJ1227" s="38" t="n">
        <x:f>IFERROR(AI1227/AG1227,0)</x:f>
        <x:v>0.7428571428571429</x:v>
      </x:c>
      <x:c r="AK1227" s="36" t="n">
        <x:v>9</x:v>
      </x:c>
      <x:c r="AL1227" s="36" t="n">
        <x:v>9</x:v>
      </x:c>
      <x:c r="AM1227" s="36" t="n">
        <x:v>1</x:v>
      </x:c>
      <x:c r="AN1227" s="38" t="n">
        <x:f>IFERROR(AL1227/AG1227,0)</x:f>
        <x:v>0.2571428571428571</x:v>
      </x:c>
      <x:c r="AO1227" s="36" t="n">
        <x:f>BK1226</x:f>
        <x:v>55</x:v>
      </x:c>
      <x:c r="AP1227" s="36" t="n">
        <x:f>BL1226</x:f>
        <x:v>48</x:v>
      </x:c>
      <x:c r="AQ1227" s="36" t="n">
        <x:f>BM1226</x:f>
        <x:v>38</x:v>
      </x:c>
      <x:c r="AR1227" s="36" t="n">
        <x:f>BN1226</x:f>
        <x:v>23</x:v>
      </x:c>
      <x:c r="AS1227" s="36" t="n">
        <x:f>BO1226</x:f>
        <x:v>68</x:v>
      </x:c>
      <x:c r="AT1227" s="36" t="n">
        <x:f>BP1226</x:f>
        <x:v>64</x:v>
      </x:c>
      <x:c r="AU1227" s="36" t="n">
        <x:f>BQ1226</x:f>
        <x:v>38</x:v>
      </x:c>
      <x:c r="AV1227" s="36" t="n">
        <x:f>BR1226</x:f>
        <x:v>41</x:v>
      </x:c>
      <x:c r="AW1227" s="36" t="n">
        <x:f>BS1226</x:f>
        <x:v>44</x:v>
      </x:c>
      <x:c r="AX1227" s="36" t="n">
        <x:f>BT1226</x:f>
        <x:v>70</x:v>
      </x:c>
      <x:c r="AY1227" s="36" t="n">
        <x:f>SUM(AO1227:AX1227)</x:f>
        <x:v>489</x:v>
      </x:c>
      <x:c r="AZ1227" s="36" t="n">
        <x:v>20</x:v>
      </x:c>
      <x:c r="BA1227" s="36" t="n">
        <x:v>0</x:v>
      </x:c>
      <x:c r="BB1227" s="36" t="n">
        <x:v>0</x:v>
      </x:c>
      <x:c r="BC1227" s="36" t="n">
        <x:v>0</x:v>
      </x:c>
      <x:c r="BD1227" s="36" t="n">
        <x:v>0</x:v>
      </x:c>
      <x:c r="BE1227" s="36" t="n">
        <x:v>0</x:v>
      </x:c>
      <x:c r="BF1227" s="36" t="n">
        <x:v>22</x:v>
      </x:c>
      <x:c r="BG1227" s="36" t="n">
        <x:v>0</x:v>
      </x:c>
      <x:c r="BH1227" s="36" t="n">
        <x:v>0</x:v>
      </x:c>
      <x:c r="BI1227" s="36" t="n">
        <x:v>0</x:v>
      </x:c>
      <x:c r="BJ1227" s="36"/>
      <x:c r="BK1227" s="36" t="n">
        <x:f>MAX(0,AO1227+AZ1227-BV1227)</x:f>
        <x:v>74</x:v>
      </x:c>
      <x:c r="BL1227" s="36" t="n">
        <x:f>MAX(0,AP1227+BA1227-BW1227)</x:f>
        <x:v>47</x:v>
      </x:c>
      <x:c r="BM1227" s="36" t="n">
        <x:f>MAX(0,AQ1227+BB1227-BX1227)</x:f>
        <x:v>37</x:v>
      </x:c>
      <x:c r="BN1227" s="36" t="n">
        <x:f>MAX(0,AR1227+BC1227-BY1227)</x:f>
        <x:v>22</x:v>
      </x:c>
      <x:c r="BO1227" s="36" t="n">
        <x:f>MAX(0,AS1227+BD1227-BZ1227)</x:f>
        <x:v>66</x:v>
      </x:c>
      <x:c r="BP1227" s="36" t="n">
        <x:f>MAX(0,AT1227+BE1227-CA1227)</x:f>
        <x:v>61</x:v>
      </x:c>
      <x:c r="BQ1227" s="36" t="n">
        <x:f>MAX(0,AU1227+BF1227-CB1227)</x:f>
        <x:v>59</x:v>
      </x:c>
      <x:c r="BR1227" s="36" t="n">
        <x:f>MAX(0,AV1227+BG1227-CC1227)</x:f>
        <x:v>40</x:v>
      </x:c>
      <x:c r="BS1227" s="36" t="n">
        <x:f>MAX(0,AW1227+BH1227-CD1227)</x:f>
        <x:v>43</x:v>
      </x:c>
      <x:c r="BT1227" s="36" t="n">
        <x:f>MAX(0,AX1227+BI1227-CE1227)</x:f>
        <x:v>68</x:v>
      </x:c>
      <x:c r="BU1227" s="36" t="n">
        <x:f>SUM(BK1227:BT1227)</x:f>
        <x:v>517</x:v>
      </x:c>
      <x:c r="BV1227" s="36" t="n">
        <x:v>1</x:v>
      </x:c>
      <x:c r="BW1227" s="36" t="n">
        <x:v>1</x:v>
      </x:c>
      <x:c r="BX1227" s="36" t="n">
        <x:v>1</x:v>
      </x:c>
      <x:c r="BY1227" s="36" t="n">
        <x:v>1</x:v>
      </x:c>
      <x:c r="BZ1227" s="36" t="n">
        <x:v>2</x:v>
      </x:c>
      <x:c r="CA1227" s="36" t="n">
        <x:v>3</x:v>
      </x:c>
      <x:c r="CB1227" s="36" t="n">
        <x:v>1</x:v>
      </x:c>
      <x:c r="CC1227" s="36" t="n">
        <x:v>1</x:v>
      </x:c>
      <x:c r="CD1227" s="36" t="n">
        <x:v>1</x:v>
      </x:c>
      <x:c r="CE1227" s="36" t="n">
        <x:v>2</x:v>
      </x:c>
      <x:c r="CF1227" s="36"/>
      <x:c r="CG1227" s="36" t="n">
        <x:f>SUM(BV1227,BW1227,BX1227,BY1227)</x:f>
        <x:v>4</x:v>
      </x:c>
      <x:c r="CH1227" s="36" t="n">
        <x:f>SUM(BZ1227,CA1227)</x:f>
        <x:v>5</x:v>
      </x:c>
      <x:c r="CI1227" s="36" t="n">
        <x:f>SUM(CB1227)</x:f>
        <x:v>1</x:v>
      </x:c>
      <x:c r="CJ1227" s="36" t="n">
        <x:f>SUM(CC1227,CD1227)</x:f>
        <x:v>2</x:v>
      </x:c>
      <x:c r="CK1227" s="36" t="n">
        <x:f>SUM(CE1227)</x:f>
        <x:v>2</x:v>
      </x:c>
      <x:c r="CL1227" s="36" t="n">
        <x:f>SUM(CG1227:CK1227)</x:f>
        <x:v>14</x:v>
      </x:c>
      <x:c r="CM1227" s="39" t="n">
        <x:f>SUM(BV1227*1,BW1227*1,BX1227*1,BY1227*1)</x:f>
        <x:v>4</x:v>
      </x:c>
      <x:c r="CN1227" s="39" t="n">
        <x:f>SUM(BZ1227*0.324,CA1227*0.416)</x:f>
        <x:v>1.896</x:v>
      </x:c>
      <x:c r="CO1227" s="39" t="n">
        <x:f>SUM(CB1227*0.75)</x:f>
        <x:v>0.75</x:v>
      </x:c>
      <x:c r="CP1227" s="39" t="n">
        <x:f>SUM(CC1227*0.325,CD1227*0.2)</x:f>
        <x:v>0.525</x:v>
      </x:c>
      <x:c r="CQ1227" s="39" t="n">
        <x:f>SUM(CE1227*0.24)</x:f>
        <x:v>0.48</x:v>
      </x:c>
      <x:c r="CR1227" s="39" t="n">
        <x:f>SUM(CM1227:CQ1227)</x:f>
        <x:v>7.651</x:v>
      </x:c>
      <x:c r="CS1227" s="36" t="n">
        <x:f>SUM(CG1227:CH1227)</x:f>
        <x:v>9</x:v>
      </x:c>
      <x:c r="CT1227" s="36" t="str"/>
      <x:c r="CU1227" s="36" t="n">
        <x:f>MIN(AG1227,CG1227)</x:f>
        <x:v>4</x:v>
      </x:c>
      <x:c r="CV1227" s="36" t="n">
        <x:f>MIN(AG1227,CH1227)</x:f>
        <x:v>5</x:v>
      </x:c>
      <x:c r="CW1227" s="36" t="n">
        <x:f>MIN(AG1227,CI1227)</x:f>
        <x:v>1</x:v>
      </x:c>
      <x:c r="CX1227" s="36" t="n">
        <x:f>MIN(AG1227,CJ1227)</x:f>
        <x:v>2</x:v>
      </x:c>
      <x:c r="CY1227" s="36" t="n">
        <x:f>MIN(AG1227,CK1227)</x:f>
        <x:v>2</x:v>
      </x:c>
    </x:row>
    <x:row r="1228" ht="18" customHeight="1">
      <x:c r="A1228" s="35" t="str">
        <x:v>Area TWT-02</x:v>
      </x:c>
      <x:c r="B1228" s="35" t="str">
        <x:v>Area Lead TWT-02</x:v>
      </x:c>
      <x:c r="C1228" s="35" t="str">
        <x:v>Field Lead TWT-11</x:v>
      </x:c>
      <x:c r="D1228" s="35" t="str">
        <x:v>City TWT-C</x:v>
      </x:c>
      <x:c r="E1228" s="35" t="n">
        <x:v>5</x:v>
      </x:c>
      <x:c r="F1228" s="35" t="n">
        <x:v>24</x:v>
      </x:c>
      <x:c r="G1228" s="35" t="n">
        <x:v>1</x:v>
      </x:c>
      <x:c r="H1228" s="35" t="str">
        <x:v>Promoter</x:v>
      </x:c>
      <x:c r="I1228" s="35" t="str">
        <x:v>Agency TWT-03</x:v>
      </x:c>
      <x:c r="J1228" s="35" t="str">
        <x:v>PR-TWT-017</x:v>
      </x:c>
      <x:c r="K1228" s="35" t="str">
        <x:v>Masked Promoter TWT-017</x:v>
      </x:c>
      <x:c r="L1228" s="35" t="str">
        <x:v>9XXXX10017</x:v>
      </x:c>
      <x:c r="M1228" s="37" t="n">
        <x:v>46221</x:v>
      </x:c>
      <x:c r="N1228" s="35" t="str">
        <x:v>Cohort 3</x:v>
      </x:c>
      <x:c r="O1228" s="35" t="str">
        <x:v>DIST-TWT-06</x:v>
      </x:c>
      <x:c r="P1228" s="35" t="str">
        <x:v>Masked Distributor TWT-06</x:v>
      </x:c>
      <x:c r="Q1228" s="35" t="str">
        <x:v>P-TWT-051</x:v>
      </x:c>
      <x:c r="R1228" s="35" t="str">
        <x:v>TWT-051</x:v>
      </x:c>
      <x:c r="S1228" s="35" t="str">
        <x:v>Masked Store TWT-051</x:v>
      </x:c>
      <x:c r="T1228" s="35" t="str">
        <x:v>XX1051</x:v>
      </x:c>
      <x:c r="U1228" s="35" t="str">
        <x:v>Supermarket</x:v>
      </x:c>
      <x:c r="V1228" s="35" t="str">
        <x:v>Masked</x:v>
      </x:c>
      <x:c r="W1228" s="35" t="str">
        <x:v>Masked</x:v>
      </x:c>
      <x:c r="X1228" s="37" t="n">
        <x:v>46215</x:v>
      </x:c>
      <x:c r="Y1228" s="37" t="n">
        <x:v>46291</x:v>
      </x:c>
      <x:c r="Z1228" s="35" t="str">
        <x:v>W04</x:v>
      </x:c>
      <x:c r="AA1228" s="35" t="str">
        <x:v>Sep'26</x:v>
      </x:c>
      <x:c r="AB1228" s="35" t="str">
        <x:v>22 - 28</x:v>
      </x:c>
      <x:c r="AC1228" s="35" t="str">
        <x:v>Week 4 of Sep 2026</x:v>
      </x:c>
      <x:c r="AD1228" s="35" t="str">
        <x:v>Continue</x:v>
      </x:c>
      <x:c r="AE1228" s="35" t="str"/>
      <x:c r="AF1228" s="36" t="n">
        <x:v>86</x:v>
      </x:c>
      <x:c r="AG1228" s="36" t="n">
        <x:v>39</x:v>
      </x:c>
      <x:c r="AH1228" s="38" t="n">
        <x:f>IFERROR(AG1228/AF1228,0)</x:f>
        <x:v>0.45348837209302323</x:v>
      </x:c>
      <x:c r="AI1228" s="36" t="n">
        <x:v>37</x:v>
      </x:c>
      <x:c r="AJ1228" s="38" t="n">
        <x:f>IFERROR(AI1228/AG1228,0)</x:f>
        <x:v>0.9487179487179487</x:v>
      </x:c>
      <x:c r="AK1228" s="36" t="n">
        <x:v>6</x:v>
      </x:c>
      <x:c r="AL1228" s="36" t="n">
        <x:v>13</x:v>
      </x:c>
      <x:c r="AM1228" s="36" t="n">
        <x:v>1</x:v>
      </x:c>
      <x:c r="AN1228" s="38" t="n">
        <x:f>IFERROR(AL1228/AG1228,0)</x:f>
        <x:v>0.3333333333333333</x:v>
      </x:c>
      <x:c r="AO1228" s="36" t="n">
        <x:f>BK1227</x:f>
        <x:v>74</x:v>
      </x:c>
      <x:c r="AP1228" s="36" t="n">
        <x:f>BL1227</x:f>
        <x:v>47</x:v>
      </x:c>
      <x:c r="AQ1228" s="36" t="n">
        <x:f>BM1227</x:f>
        <x:v>37</x:v>
      </x:c>
      <x:c r="AR1228" s="36" t="n">
        <x:f>BN1227</x:f>
        <x:v>22</x:v>
      </x:c>
      <x:c r="AS1228" s="36" t="n">
        <x:f>BO1227</x:f>
        <x:v>66</x:v>
      </x:c>
      <x:c r="AT1228" s="36" t="n">
        <x:f>BP1227</x:f>
        <x:v>61</x:v>
      </x:c>
      <x:c r="AU1228" s="36" t="n">
        <x:f>BQ1227</x:f>
        <x:v>59</x:v>
      </x:c>
      <x:c r="AV1228" s="36" t="n">
        <x:f>BR1227</x:f>
        <x:v>40</x:v>
      </x:c>
      <x:c r="AW1228" s="36" t="n">
        <x:f>BS1227</x:f>
        <x:v>43</x:v>
      </x:c>
      <x:c r="AX1228" s="36" t="n">
        <x:f>BT1227</x:f>
        <x:v>68</x:v>
      </x:c>
      <x:c r="AY1228" s="36" t="n">
        <x:f>SUM(AO1228:AX1228)</x:f>
        <x:v>517</x:v>
      </x:c>
      <x:c r="AZ1228" s="36" t="n">
        <x:v>0</x:v>
      </x:c>
      <x:c r="BA1228" s="36" t="n">
        <x:v>21</x:v>
      </x:c>
      <x:c r="BB1228" s="36" t="n">
        <x:v>0</x:v>
      </x:c>
      <x:c r="BC1228" s="36" t="n">
        <x:v>0</x:v>
      </x:c>
      <x:c r="BD1228" s="36" t="n">
        <x:v>0</x:v>
      </x:c>
      <x:c r="BE1228" s="36" t="n">
        <x:v>0</x:v>
      </x:c>
      <x:c r="BF1228" s="36" t="n">
        <x:v>0</x:v>
      </x:c>
      <x:c r="BG1228" s="36" t="n">
        <x:v>18</x:v>
      </x:c>
      <x:c r="BH1228" s="36" t="n">
        <x:v>0</x:v>
      </x:c>
      <x:c r="BI1228" s="36" t="n">
        <x:v>0</x:v>
      </x:c>
      <x:c r="BJ1228" s="36"/>
      <x:c r="BK1228" s="36" t="n">
        <x:f>MAX(0,AO1228+AZ1228-BV1228)</x:f>
        <x:v>73</x:v>
      </x:c>
      <x:c r="BL1228" s="36" t="n">
        <x:f>MAX(0,AP1228+BA1228-BW1228)</x:f>
        <x:v>66</x:v>
      </x:c>
      <x:c r="BM1228" s="36" t="n">
        <x:f>MAX(0,AQ1228+BB1228-BX1228)</x:f>
        <x:v>36</x:v>
      </x:c>
      <x:c r="BN1228" s="36" t="n">
        <x:f>MAX(0,AR1228+BC1228-BY1228)</x:f>
        <x:v>21</x:v>
      </x:c>
      <x:c r="BO1228" s="36" t="n">
        <x:f>MAX(0,AS1228+BD1228-BZ1228)</x:f>
        <x:v>63</x:v>
      </x:c>
      <x:c r="BP1228" s="36" t="n">
        <x:f>MAX(0,AT1228+BE1228-CA1228)</x:f>
        <x:v>58</x:v>
      </x:c>
      <x:c r="BQ1228" s="36" t="n">
        <x:f>MAX(0,AU1228+BF1228-CB1228)</x:f>
        <x:v>57</x:v>
      </x:c>
      <x:c r="BR1228" s="36" t="n">
        <x:f>MAX(0,AV1228+BG1228-CC1228)</x:f>
        <x:v>56</x:v>
      </x:c>
      <x:c r="BS1228" s="36" t="n">
        <x:f>MAX(0,AW1228+BH1228-CD1228)</x:f>
        <x:v>41</x:v>
      </x:c>
      <x:c r="BT1228" s="36" t="n">
        <x:f>MAX(0,AX1228+BI1228-CE1228)</x:f>
        <x:v>66</x:v>
      </x:c>
      <x:c r="BU1228" s="36" t="n">
        <x:f>SUM(BK1228:BT1228)</x:f>
        <x:v>537</x:v>
      </x:c>
      <x:c r="BV1228" s="36" t="n">
        <x:v>1</x:v>
      </x:c>
      <x:c r="BW1228" s="36" t="n">
        <x:v>2</x:v>
      </x:c>
      <x:c r="BX1228" s="36" t="n">
        <x:v>1</x:v>
      </x:c>
      <x:c r="BY1228" s="36" t="n">
        <x:v>1</x:v>
      </x:c>
      <x:c r="BZ1228" s="36" t="n">
        <x:v>3</x:v>
      </x:c>
      <x:c r="CA1228" s="36" t="n">
        <x:v>3</x:v>
      </x:c>
      <x:c r="CB1228" s="36" t="n">
        <x:v>2</x:v>
      </x:c>
      <x:c r="CC1228" s="36" t="n">
        <x:v>2</x:v>
      </x:c>
      <x:c r="CD1228" s="36" t="n">
        <x:v>2</x:v>
      </x:c>
      <x:c r="CE1228" s="36" t="n">
        <x:v>2</x:v>
      </x:c>
      <x:c r="CF1228" s="36"/>
      <x:c r="CG1228" s="36" t="n">
        <x:f>SUM(BV1228,BW1228,BX1228,BY1228)</x:f>
        <x:v>5</x:v>
      </x:c>
      <x:c r="CH1228" s="36" t="n">
        <x:f>SUM(BZ1228,CA1228)</x:f>
        <x:v>6</x:v>
      </x:c>
      <x:c r="CI1228" s="36" t="n">
        <x:f>SUM(CB1228)</x:f>
        <x:v>2</x:v>
      </x:c>
      <x:c r="CJ1228" s="36" t="n">
        <x:f>SUM(CC1228,CD1228)</x:f>
        <x:v>4</x:v>
      </x:c>
      <x:c r="CK1228" s="36" t="n">
        <x:f>SUM(CE1228)</x:f>
        <x:v>2</x:v>
      </x:c>
      <x:c r="CL1228" s="36" t="n">
        <x:f>SUM(CG1228:CK1228)</x:f>
        <x:v>19</x:v>
      </x:c>
      <x:c r="CM1228" s="39" t="n">
        <x:f>SUM(BV1228*1,BW1228*1,BX1228*1,BY1228*1)</x:f>
        <x:v>5</x:v>
      </x:c>
      <x:c r="CN1228" s="39" t="n">
        <x:f>SUM(BZ1228*0.324,CA1228*0.416)</x:f>
        <x:v>2.2199999999999998</x:v>
      </x:c>
      <x:c r="CO1228" s="39" t="n">
        <x:f>SUM(CB1228*0.75)</x:f>
        <x:v>1.5</x:v>
      </x:c>
      <x:c r="CP1228" s="39" t="n">
        <x:f>SUM(CC1228*0.325,CD1228*0.2)</x:f>
        <x:v>1.05</x:v>
      </x:c>
      <x:c r="CQ1228" s="39" t="n">
        <x:f>SUM(CE1228*0.24)</x:f>
        <x:v>0.48</x:v>
      </x:c>
      <x:c r="CR1228" s="39" t="n">
        <x:f>SUM(CM1228:CQ1228)</x:f>
        <x:v>10.25</x:v>
      </x:c>
      <x:c r="CS1228" s="36" t="n">
        <x:f>SUM(CG1228:CH1228)</x:f>
        <x:v>11</x:v>
      </x:c>
      <x:c r="CT1228" s="36" t="str"/>
      <x:c r="CU1228" s="36" t="n">
        <x:f>MIN(AG1228,CG1228)</x:f>
        <x:v>5</x:v>
      </x:c>
      <x:c r="CV1228" s="36" t="n">
        <x:f>MIN(AG1228,CH1228)</x:f>
        <x:v>6</x:v>
      </x:c>
      <x:c r="CW1228" s="36" t="n">
        <x:f>MIN(AG1228,CI1228)</x:f>
        <x:v>2</x:v>
      </x:c>
      <x:c r="CX1228" s="36" t="n">
        <x:f>MIN(AG1228,CJ1228)</x:f>
        <x:v>4</x:v>
      </x:c>
      <x:c r="CY1228" s="36" t="n">
        <x:f>MIN(AG1228,CK1228)</x:f>
        <x:v>2</x:v>
      </x:c>
    </x:row>
    <x:row r="1229" ht="18" customHeight="1">
      <x:c r="A1229" s="35" t="str">
        <x:v>Area TWT-02</x:v>
      </x:c>
      <x:c r="B1229" s="35" t="str">
        <x:v>Area Lead TWT-02</x:v>
      </x:c>
      <x:c r="C1229" s="35" t="str">
        <x:v>Field Lead TWT-11</x:v>
      </x:c>
      <x:c r="D1229" s="35" t="str">
        <x:v>City TWT-C</x:v>
      </x:c>
      <x:c r="E1229" s="35" t="n">
        <x:v>5</x:v>
      </x:c>
      <x:c r="F1229" s="35" t="n">
        <x:v>24</x:v>
      </x:c>
      <x:c r="G1229" s="35" t="n">
        <x:v>1</x:v>
      </x:c>
      <x:c r="H1229" s="35" t="str">
        <x:v>Promoter</x:v>
      </x:c>
      <x:c r="I1229" s="35" t="str">
        <x:v>Agency TWT-03</x:v>
      </x:c>
      <x:c r="J1229" s="35" t="str">
        <x:v>PR-TWT-017</x:v>
      </x:c>
      <x:c r="K1229" s="35" t="str">
        <x:v>Masked Promoter TWT-017</x:v>
      </x:c>
      <x:c r="L1229" s="35" t="str">
        <x:v>9XXXX10017</x:v>
      </x:c>
      <x:c r="M1229" s="37" t="n">
        <x:v>46221</x:v>
      </x:c>
      <x:c r="N1229" s="35" t="str">
        <x:v>Cohort 3</x:v>
      </x:c>
      <x:c r="O1229" s="35" t="str">
        <x:v>DIST-TWT-06</x:v>
      </x:c>
      <x:c r="P1229" s="35" t="str">
        <x:v>Masked Distributor TWT-06</x:v>
      </x:c>
      <x:c r="Q1229" s="35" t="str">
        <x:v>P-TWT-051</x:v>
      </x:c>
      <x:c r="R1229" s="35" t="str">
        <x:v>TWT-051</x:v>
      </x:c>
      <x:c r="S1229" s="35" t="str">
        <x:v>Masked Store TWT-051</x:v>
      </x:c>
      <x:c r="T1229" s="35" t="str">
        <x:v>XX1051</x:v>
      </x:c>
      <x:c r="U1229" s="35" t="str">
        <x:v>Supermarket</x:v>
      </x:c>
      <x:c r="V1229" s="35" t="str">
        <x:v>Masked</x:v>
      </x:c>
      <x:c r="W1229" s="35" t="str">
        <x:v>Masked</x:v>
      </x:c>
      <x:c r="X1229" s="37" t="n">
        <x:v>46215</x:v>
      </x:c>
      <x:c r="Y1229" s="37" t="n">
        <x:v>46293</x:v>
      </x:c>
      <x:c r="Z1229" s="35" t="str">
        <x:v>W04</x:v>
      </x:c>
      <x:c r="AA1229" s="35" t="str">
        <x:v>Sep'26</x:v>
      </x:c>
      <x:c r="AB1229" s="35" t="str">
        <x:v>22 - 28</x:v>
      </x:c>
      <x:c r="AC1229" s="35" t="str">
        <x:v>Week 4 of Sep 2026</x:v>
      </x:c>
      <x:c r="AD1229" s="35" t="str">
        <x:v>Continue</x:v>
      </x:c>
      <x:c r="AE1229" s="35" t="str"/>
      <x:c r="AF1229" s="36" t="n">
        <x:v>66</x:v>
      </x:c>
      <x:c r="AG1229" s="36" t="n">
        <x:v>32</x:v>
      </x:c>
      <x:c r="AH1229" s="38" t="n">
        <x:f>IFERROR(AG1229/AF1229,0)</x:f>
        <x:v>0.48484848484848486</x:v>
      </x:c>
      <x:c r="AI1229" s="36" t="n">
        <x:v>25</x:v>
      </x:c>
      <x:c r="AJ1229" s="38" t="n">
        <x:f>IFERROR(AI1229/AG1229,0)</x:f>
        <x:v>0.78125</x:v>
      </x:c>
      <x:c r="AK1229" s="36" t="n">
        <x:v>6</x:v>
      </x:c>
      <x:c r="AL1229" s="36" t="n">
        <x:v>16</x:v>
      </x:c>
      <x:c r="AM1229" s="36" t="n">
        <x:v>1</x:v>
      </x:c>
      <x:c r="AN1229" s="38" t="n">
        <x:f>IFERROR(AL1229/AG1229,0)</x:f>
        <x:v>0.5</x:v>
      </x:c>
      <x:c r="AO1229" s="36" t="n">
        <x:f>BK1228</x:f>
        <x:v>73</x:v>
      </x:c>
      <x:c r="AP1229" s="36" t="n">
        <x:f>BL1228</x:f>
        <x:v>66</x:v>
      </x:c>
      <x:c r="AQ1229" s="36" t="n">
        <x:f>BM1228</x:f>
        <x:v>36</x:v>
      </x:c>
      <x:c r="AR1229" s="36" t="n">
        <x:f>BN1228</x:f>
        <x:v>21</x:v>
      </x:c>
      <x:c r="AS1229" s="36" t="n">
        <x:f>BO1228</x:f>
        <x:v>63</x:v>
      </x:c>
      <x:c r="AT1229" s="36" t="n">
        <x:f>BP1228</x:f>
        <x:v>58</x:v>
      </x:c>
      <x:c r="AU1229" s="36" t="n">
        <x:f>BQ1228</x:f>
        <x:v>57</x:v>
      </x:c>
      <x:c r="AV1229" s="36" t="n">
        <x:f>BR1228</x:f>
        <x:v>56</x:v>
      </x:c>
      <x:c r="AW1229" s="36" t="n">
        <x:f>BS1228</x:f>
        <x:v>41</x:v>
      </x:c>
      <x:c r="AX1229" s="36" t="n">
        <x:f>BT1228</x:f>
        <x:v>66</x:v>
      </x:c>
      <x:c r="AY1229" s="36" t="n">
        <x:f>SUM(AO1229:AX1229)</x:f>
        <x:v>537</x:v>
      </x:c>
      <x:c r="AZ1229" s="36" t="n">
        <x:v>0</x:v>
      </x:c>
      <x:c r="BA1229" s="36" t="n">
        <x:v>0</x:v>
      </x:c>
      <x:c r="BB1229" s="36" t="n">
        <x:v>21</x:v>
      </x:c>
      <x:c r="BC1229" s="36" t="n">
        <x:v>0</x:v>
      </x:c>
      <x:c r="BD1229" s="36" t="n">
        <x:v>0</x:v>
      </x:c>
      <x:c r="BE1229" s="36" t="n">
        <x:v>0</x:v>
      </x:c>
      <x:c r="BF1229" s="36" t="n">
        <x:v>0</x:v>
      </x:c>
      <x:c r="BG1229" s="36" t="n">
        <x:v>0</x:v>
      </x:c>
      <x:c r="BH1229" s="36" t="n">
        <x:v>15</x:v>
      </x:c>
      <x:c r="BI1229" s="36" t="n">
        <x:v>0</x:v>
      </x:c>
      <x:c r="BJ1229" s="36"/>
      <x:c r="BK1229" s="36" t="n">
        <x:f>MAX(0,AO1229+AZ1229-BV1229)</x:f>
        <x:v>72</x:v>
      </x:c>
      <x:c r="BL1229" s="36" t="n">
        <x:f>MAX(0,AP1229+BA1229-BW1229)</x:f>
        <x:v>65</x:v>
      </x:c>
      <x:c r="BM1229" s="36" t="n">
        <x:f>MAX(0,AQ1229+BB1229-BX1229)</x:f>
        <x:v>56</x:v>
      </x:c>
      <x:c r="BN1229" s="36" t="n">
        <x:f>MAX(0,AR1229+BC1229-BY1229)</x:f>
        <x:v>20</x:v>
      </x:c>
      <x:c r="BO1229" s="36" t="n">
        <x:f>MAX(0,AS1229+BD1229-BZ1229)</x:f>
        <x:v>61</x:v>
      </x:c>
      <x:c r="BP1229" s="36" t="n">
        <x:f>MAX(0,AT1229+BE1229-CA1229)</x:f>
        <x:v>56</x:v>
      </x:c>
      <x:c r="BQ1229" s="36" t="n">
        <x:f>MAX(0,AU1229+BF1229-CB1229)</x:f>
        <x:v>55</x:v>
      </x:c>
      <x:c r="BR1229" s="36" t="n">
        <x:f>MAX(0,AV1229+BG1229-CC1229)</x:f>
        <x:v>54</x:v>
      </x:c>
      <x:c r="BS1229" s="36" t="n">
        <x:f>MAX(0,AW1229+BH1229-CD1229)</x:f>
        <x:v>55</x:v>
      </x:c>
      <x:c r="BT1229" s="36" t="n">
        <x:f>MAX(0,AX1229+BI1229-CE1229)</x:f>
        <x:v>64</x:v>
      </x:c>
      <x:c r="BU1229" s="36" t="n">
        <x:f>SUM(BK1229:BT1229)</x:f>
        <x:v>558</x:v>
      </x:c>
      <x:c r="BV1229" s="36" t="n">
        <x:v>1</x:v>
      </x:c>
      <x:c r="BW1229" s="36" t="n">
        <x:v>1</x:v>
      </x:c>
      <x:c r="BX1229" s="36" t="n">
        <x:v>1</x:v>
      </x:c>
      <x:c r="BY1229" s="36" t="n">
        <x:v>1</x:v>
      </x:c>
      <x:c r="BZ1229" s="36" t="n">
        <x:v>2</x:v>
      </x:c>
      <x:c r="CA1229" s="36" t="n">
        <x:v>2</x:v>
      </x:c>
      <x:c r="CB1229" s="36" t="n">
        <x:v>2</x:v>
      </x:c>
      <x:c r="CC1229" s="36" t="n">
        <x:v>2</x:v>
      </x:c>
      <x:c r="CD1229" s="36" t="n">
        <x:v>1</x:v>
      </x:c>
      <x:c r="CE1229" s="36" t="n">
        <x:v>2</x:v>
      </x:c>
      <x:c r="CF1229" s="36"/>
      <x:c r="CG1229" s="36" t="n">
        <x:f>SUM(BV1229,BW1229,BX1229,BY1229)</x:f>
        <x:v>4</x:v>
      </x:c>
      <x:c r="CH1229" s="36" t="n">
        <x:f>SUM(BZ1229,CA1229)</x:f>
        <x:v>4</x:v>
      </x:c>
      <x:c r="CI1229" s="36" t="n">
        <x:f>SUM(CB1229)</x:f>
        <x:v>2</x:v>
      </x:c>
      <x:c r="CJ1229" s="36" t="n">
        <x:f>SUM(CC1229,CD1229)</x:f>
        <x:v>3</x:v>
      </x:c>
      <x:c r="CK1229" s="36" t="n">
        <x:f>SUM(CE1229)</x:f>
        <x:v>2</x:v>
      </x:c>
      <x:c r="CL1229" s="36" t="n">
        <x:f>SUM(CG1229:CK1229)</x:f>
        <x:v>15</x:v>
      </x:c>
      <x:c r="CM1229" s="39" t="n">
        <x:f>SUM(BV1229*1,BW1229*1,BX1229*1,BY1229*1)</x:f>
        <x:v>4</x:v>
      </x:c>
      <x:c r="CN1229" s="39" t="n">
        <x:f>SUM(BZ1229*0.324,CA1229*0.416)</x:f>
        <x:v>1.48</x:v>
      </x:c>
      <x:c r="CO1229" s="39" t="n">
        <x:f>SUM(CB1229*0.75)</x:f>
        <x:v>1.5</x:v>
      </x:c>
      <x:c r="CP1229" s="39" t="n">
        <x:f>SUM(CC1229*0.325,CD1229*0.2)</x:f>
        <x:v>0.8500000000000001</x:v>
      </x:c>
      <x:c r="CQ1229" s="39" t="n">
        <x:f>SUM(CE1229*0.24)</x:f>
        <x:v>0.48</x:v>
      </x:c>
      <x:c r="CR1229" s="39" t="n">
        <x:f>SUM(CM1229:CQ1229)</x:f>
        <x:v>8.31</x:v>
      </x:c>
      <x:c r="CS1229" s="36" t="n">
        <x:f>SUM(CG1229:CH1229)</x:f>
        <x:v>8</x:v>
      </x:c>
      <x:c r="CT1229" s="36" t="str"/>
      <x:c r="CU1229" s="36" t="n">
        <x:f>MIN(AG1229,CG1229)</x:f>
        <x:v>4</x:v>
      </x:c>
      <x:c r="CV1229" s="36" t="n">
        <x:f>MIN(AG1229,CH1229)</x:f>
        <x:v>4</x:v>
      </x:c>
      <x:c r="CW1229" s="36" t="n">
        <x:f>MIN(AG1229,CI1229)</x:f>
        <x:v>2</x:v>
      </x:c>
      <x:c r="CX1229" s="36" t="n">
        <x:f>MIN(AG1229,CJ1229)</x:f>
        <x:v>3</x:v>
      </x:c>
      <x:c r="CY1229" s="36" t="n">
        <x:f>MIN(AG1229,CK1229)</x:f>
        <x:v>2</x:v>
      </x:c>
    </x:row>
    <x:row r="1230" ht="18" customHeight="1">
      <x:c r="A1230" s="35" t="str">
        <x:v>Area TWT-02</x:v>
      </x:c>
      <x:c r="B1230" s="35" t="str">
        <x:v>Area Lead TWT-02</x:v>
      </x:c>
      <x:c r="C1230" s="35" t="str">
        <x:v>Field Lead TWT-11</x:v>
      </x:c>
      <x:c r="D1230" s="35" t="str">
        <x:v>City TWT-D</x:v>
      </x:c>
      <x:c r="E1230" s="35" t="n">
        <x:v>4</x:v>
      </x:c>
      <x:c r="F1230" s="35" t="n">
        <x:v>24</x:v>
      </x:c>
      <x:c r="G1230" s="35" t="n">
        <x:v>1</x:v>
      </x:c>
      <x:c r="H1230" s="35" t="str">
        <x:v>Promoter</x:v>
      </x:c>
      <x:c r="I1230" s="35" t="str">
        <x:v>Agency TWT-03</x:v>
      </x:c>
      <x:c r="J1230" s="35" t="str">
        <x:v>PR-TWT-018</x:v>
      </x:c>
      <x:c r="K1230" s="35" t="str">
        <x:v>Masked Promoter TWT-018</x:v>
      </x:c>
      <x:c r="L1230" s="35" t="str">
        <x:v>9XXXX10018</x:v>
      </x:c>
      <x:c r="M1230" s="37" t="n">
        <x:v>46192</x:v>
      </x:c>
      <x:c r="N1230" s="35" t="str">
        <x:v>Cohort 1</x:v>
      </x:c>
      <x:c r="O1230" s="35" t="str">
        <x:v>DIST-TWT-06</x:v>
      </x:c>
      <x:c r="P1230" s="35" t="str">
        <x:v>Masked Distributor TWT-06</x:v>
      </x:c>
      <x:c r="Q1230" s="35" t="str">
        <x:v>P-TWT-052</x:v>
      </x:c>
      <x:c r="R1230" s="35" t="str">
        <x:v>TWT-052</x:v>
      </x:c>
      <x:c r="S1230" s="35" t="str">
        <x:v>Masked Store TWT-052</x:v>
      </x:c>
      <x:c r="T1230" s="35" t="str">
        <x:v>XX1052</x:v>
      </x:c>
      <x:c r="U1230" s="35" t="str">
        <x:v>Modern Trade</x:v>
      </x:c>
      <x:c r="V1230" s="35" t="str">
        <x:v>Masked</x:v>
      </x:c>
      <x:c r="W1230" s="35" t="str">
        <x:v>Masked</x:v>
      </x:c>
      <x:c r="X1230" s="37" t="n">
        <x:v>46216</x:v>
      </x:c>
      <x:c r="Y1230" s="37" t="n">
        <x:v>46266</x:v>
      </x:c>
      <x:c r="Z1230" s="35" t="str">
        <x:v>W01</x:v>
      </x:c>
      <x:c r="AA1230" s="35" t="str">
        <x:v>Sep'26</x:v>
      </x:c>
      <x:c r="AB1230" s="35" t="str">
        <x:v>01 - 07</x:v>
      </x:c>
      <x:c r="AC1230" s="35" t="str">
        <x:v>Week 1 of Sep 2026</x:v>
      </x:c>
      <x:c r="AD1230" s="35" t="str">
        <x:v>Continue</x:v>
      </x:c>
      <x:c r="AE1230" s="35" t="str">
        <x:v>Normal operations</x:v>
      </x:c>
      <x:c r="AF1230" s="36" t="n">
        <x:v>46</x:v>
      </x:c>
      <x:c r="AG1230" s="36" t="n">
        <x:v>21</x:v>
      </x:c>
      <x:c r="AH1230" s="38" t="n">
        <x:f>IFERROR(AG1230/AF1230,0)</x:f>
        <x:v>0.45652173913043476</x:v>
      </x:c>
      <x:c r="AI1230" s="36" t="n">
        <x:v>19</x:v>
      </x:c>
      <x:c r="AJ1230" s="38" t="n">
        <x:f>IFERROR(AI1230/AG1230,0)</x:f>
        <x:v>0.9047619047619048</x:v>
      </x:c>
      <x:c r="AK1230" s="36" t="n">
        <x:v>4</x:v>
      </x:c>
      <x:c r="AL1230" s="36" t="n">
        <x:v>6</x:v>
      </x:c>
      <x:c r="AM1230" s="36" t="n">
        <x:v>1</x:v>
      </x:c>
      <x:c r="AN1230" s="38" t="n">
        <x:f>IFERROR(AL1230/AG1230,0)</x:f>
        <x:v>0.2857142857142857</x:v>
      </x:c>
      <x:c r="AO1230" s="36" t="n">
        <x:v>13</x:v>
      </x:c>
      <x:c r="AP1230" s="36" t="n">
        <x:v>14</x:v>
      </x:c>
      <x:c r="AQ1230" s="36" t="n">
        <x:v>21</x:v>
      </x:c>
      <x:c r="AR1230" s="36" t="n">
        <x:v>16</x:v>
      </x:c>
      <x:c r="AS1230" s="36" t="n">
        <x:v>23</x:v>
      </x:c>
      <x:c r="AT1230" s="36" t="n">
        <x:v>18</x:v>
      </x:c>
      <x:c r="AU1230" s="36" t="n">
        <x:v>14</x:v>
      </x:c>
      <x:c r="AV1230" s="36" t="n">
        <x:v>17</x:v>
      </x:c>
      <x:c r="AW1230" s="36" t="n">
        <x:v>17</x:v>
      </x:c>
      <x:c r="AX1230" s="36" t="n">
        <x:v>17</x:v>
      </x:c>
      <x:c r="AY1230" s="36" t="n">
        <x:f>SUM(AO1230:AX1230)</x:f>
        <x:v>170</x:v>
      </x:c>
      <x:c r="AZ1230" s="36" t="n">
        <x:v>0</x:v>
      </x:c>
      <x:c r="BA1230" s="36" t="n">
        <x:v>0</x:v>
      </x:c>
      <x:c r="BB1230" s="36" t="n">
        <x:v>11</x:v>
      </x:c>
      <x:c r="BC1230" s="36" t="n">
        <x:v>0</x:v>
      </x:c>
      <x:c r="BD1230" s="36" t="n">
        <x:v>0</x:v>
      </x:c>
      <x:c r="BE1230" s="36" t="n">
        <x:v>0</x:v>
      </x:c>
      <x:c r="BF1230" s="36" t="n">
        <x:v>0</x:v>
      </x:c>
      <x:c r="BG1230" s="36" t="n">
        <x:v>0</x:v>
      </x:c>
      <x:c r="BH1230" s="36" t="n">
        <x:v>16</x:v>
      </x:c>
      <x:c r="BI1230" s="36" t="n">
        <x:v>0</x:v>
      </x:c>
      <x:c r="BJ1230" s="36"/>
      <x:c r="BK1230" s="36" t="n">
        <x:f>MAX(0,AO1230+AZ1230-BV1230)</x:f>
        <x:v>12</x:v>
      </x:c>
      <x:c r="BL1230" s="36" t="n">
        <x:f>MAX(0,AP1230+BA1230-BW1230)</x:f>
        <x:v>13</x:v>
      </x:c>
      <x:c r="BM1230" s="36" t="n">
        <x:f>MAX(0,AQ1230+BB1230-BX1230)</x:f>
        <x:v>31</x:v>
      </x:c>
      <x:c r="BN1230" s="36" t="n">
        <x:f>MAX(0,AR1230+BC1230-BY1230)</x:f>
        <x:v>15</x:v>
      </x:c>
      <x:c r="BO1230" s="36" t="n">
        <x:f>MAX(0,AS1230+BD1230-BZ1230)</x:f>
        <x:v>22</x:v>
      </x:c>
      <x:c r="BP1230" s="36" t="n">
        <x:f>MAX(0,AT1230+BE1230-CA1230)</x:f>
        <x:v>17</x:v>
      </x:c>
      <x:c r="BQ1230" s="36" t="n">
        <x:f>MAX(0,AU1230+BF1230-CB1230)</x:f>
        <x:v>14</x:v>
      </x:c>
      <x:c r="BR1230" s="36" t="n">
        <x:f>MAX(0,AV1230+BG1230-CC1230)</x:f>
        <x:v>15</x:v>
      </x:c>
      <x:c r="BS1230" s="36" t="n">
        <x:f>MAX(0,AW1230+BH1230-CD1230)</x:f>
        <x:v>32</x:v>
      </x:c>
      <x:c r="BT1230" s="36" t="n">
        <x:f>MAX(0,AX1230+BI1230-CE1230)</x:f>
        <x:v>16</x:v>
      </x:c>
      <x:c r="BU1230" s="36" t="n">
        <x:f>SUM(BK1230:BT1230)</x:f>
        <x:v>187</x:v>
      </x:c>
      <x:c r="BV1230" s="36" t="n">
        <x:v>1</x:v>
      </x:c>
      <x:c r="BW1230" s="36" t="n">
        <x:v>1</x:v>
      </x:c>
      <x:c r="BX1230" s="36" t="n">
        <x:v>1</x:v>
      </x:c>
      <x:c r="BY1230" s="36" t="n">
        <x:v>1</x:v>
      </x:c>
      <x:c r="BZ1230" s="36" t="n">
        <x:v>1</x:v>
      </x:c>
      <x:c r="CA1230" s="36" t="n">
        <x:v>1</x:v>
      </x:c>
      <x:c r="CB1230" s="36" t="n">
        <x:v>0</x:v>
      </x:c>
      <x:c r="CC1230" s="36" t="n">
        <x:v>2</x:v>
      </x:c>
      <x:c r="CD1230" s="36" t="n">
        <x:v>1</x:v>
      </x:c>
      <x:c r="CE1230" s="36" t="n">
        <x:v>1</x:v>
      </x:c>
      <x:c r="CF1230" s="36"/>
      <x:c r="CG1230" s="36" t="n">
        <x:f>SUM(BV1230,BW1230,BX1230,BY1230)</x:f>
        <x:v>4</x:v>
      </x:c>
      <x:c r="CH1230" s="36" t="n">
        <x:f>SUM(BZ1230,CA1230)</x:f>
        <x:v>2</x:v>
      </x:c>
      <x:c r="CI1230" s="36" t="n">
        <x:f>SUM(CB1230)</x:f>
        <x:v>0</x:v>
      </x:c>
      <x:c r="CJ1230" s="36" t="n">
        <x:f>SUM(CC1230,CD1230)</x:f>
        <x:v>3</x:v>
      </x:c>
      <x:c r="CK1230" s="36" t="n">
        <x:f>SUM(CE1230)</x:f>
        <x:v>1</x:v>
      </x:c>
      <x:c r="CL1230" s="36" t="n">
        <x:f>SUM(CG1230:CK1230)</x:f>
        <x:v>10</x:v>
      </x:c>
      <x:c r="CM1230" s="39" t="n">
        <x:f>SUM(BV1230*1,BW1230*1,BX1230*1,BY1230*1)</x:f>
        <x:v>4</x:v>
      </x:c>
      <x:c r="CN1230" s="39" t="n">
        <x:f>SUM(BZ1230*0.324,CA1230*0.416)</x:f>
        <x:v>0.74</x:v>
      </x:c>
      <x:c r="CO1230" s="39" t="n">
        <x:f>SUM(CB1230*0.75)</x:f>
        <x:v>0</x:v>
      </x:c>
      <x:c r="CP1230" s="39" t="n">
        <x:f>SUM(CC1230*0.325,CD1230*0.2)</x:f>
        <x:v>0.8500000000000001</x:v>
      </x:c>
      <x:c r="CQ1230" s="39" t="n">
        <x:f>SUM(CE1230*0.24)</x:f>
        <x:v>0.24</x:v>
      </x:c>
      <x:c r="CR1230" s="39" t="n">
        <x:f>SUM(CM1230:CQ1230)</x:f>
        <x:v>5.83</x:v>
      </x:c>
      <x:c r="CS1230" s="36" t="n">
        <x:f>SUM(CG1230:CH1230)</x:f>
        <x:v>6</x:v>
      </x:c>
      <x:c r="CT1230" s="36" t="str"/>
      <x:c r="CU1230" s="36" t="n">
        <x:f>MIN(AG1230,CG1230)</x:f>
        <x:v>4</x:v>
      </x:c>
      <x:c r="CV1230" s="36" t="n">
        <x:f>MIN(AG1230,CH1230)</x:f>
        <x:v>2</x:v>
      </x:c>
      <x:c r="CW1230" s="36" t="n">
        <x:f>MIN(AG1230,CI1230)</x:f>
        <x:v>0</x:v>
      </x:c>
      <x:c r="CX1230" s="36" t="n">
        <x:f>MIN(AG1230,CJ1230)</x:f>
        <x:v>3</x:v>
      </x:c>
      <x:c r="CY1230" s="36" t="n">
        <x:f>MIN(AG1230,CK1230)</x:f>
        <x:v>1</x:v>
      </x:c>
    </x:row>
    <x:row r="1231" ht="18" customHeight="1">
      <x:c r="A1231" s="35" t="str">
        <x:v>Area TWT-02</x:v>
      </x:c>
      <x:c r="B1231" s="35" t="str">
        <x:v>Area Lead TWT-02</x:v>
      </x:c>
      <x:c r="C1231" s="35" t="str">
        <x:v>Field Lead TWT-11</x:v>
      </x:c>
      <x:c r="D1231" s="35" t="str">
        <x:v>City TWT-D</x:v>
      </x:c>
      <x:c r="E1231" s="35" t="n">
        <x:v>4</x:v>
      </x:c>
      <x:c r="F1231" s="35" t="n">
        <x:v>24</x:v>
      </x:c>
      <x:c r="G1231" s="35" t="n">
        <x:v>1</x:v>
      </x:c>
      <x:c r="H1231" s="35" t="str">
        <x:v>Promoter</x:v>
      </x:c>
      <x:c r="I1231" s="35" t="str">
        <x:v>Agency TWT-03</x:v>
      </x:c>
      <x:c r="J1231" s="35" t="str">
        <x:v>PR-TWT-018</x:v>
      </x:c>
      <x:c r="K1231" s="35" t="str">
        <x:v>Masked Promoter TWT-018</x:v>
      </x:c>
      <x:c r="L1231" s="35" t="str">
        <x:v>9XXXX10018</x:v>
      </x:c>
      <x:c r="M1231" s="37" t="n">
        <x:v>46192</x:v>
      </x:c>
      <x:c r="N1231" s="35" t="str">
        <x:v>Cohort 1</x:v>
      </x:c>
      <x:c r="O1231" s="35" t="str">
        <x:v>DIST-TWT-06</x:v>
      </x:c>
      <x:c r="P1231" s="35" t="str">
        <x:v>Masked Distributor TWT-06</x:v>
      </x:c>
      <x:c r="Q1231" s="35" t="str">
        <x:v>P-TWT-052</x:v>
      </x:c>
      <x:c r="R1231" s="35" t="str">
        <x:v>TWT-052</x:v>
      </x:c>
      <x:c r="S1231" s="35" t="str">
        <x:v>Masked Store TWT-052</x:v>
      </x:c>
      <x:c r="T1231" s="35" t="str">
        <x:v>XX1052</x:v>
      </x:c>
      <x:c r="U1231" s="35" t="str">
        <x:v>Modern Trade</x:v>
      </x:c>
      <x:c r="V1231" s="35" t="str">
        <x:v>Masked</x:v>
      </x:c>
      <x:c r="W1231" s="35" t="str">
        <x:v>Masked</x:v>
      </x:c>
      <x:c r="X1231" s="37" t="n">
        <x:v>46216</x:v>
      </x:c>
      <x:c r="Y1231" s="37" t="n">
        <x:v>46267</x:v>
      </x:c>
      <x:c r="Z1231" s="35" t="str">
        <x:v>W01</x:v>
      </x:c>
      <x:c r="AA1231" s="35" t="str">
        <x:v>Sep'26</x:v>
      </x:c>
      <x:c r="AB1231" s="35" t="str">
        <x:v>01 - 07</x:v>
      </x:c>
      <x:c r="AC1231" s="35" t="str">
        <x:v>Week 1 of Sep 2026</x:v>
      </x:c>
      <x:c r="AD1231" s="35" t="str">
        <x:v>Continue</x:v>
      </x:c>
      <x:c r="AE1231" s="35" t="str"/>
      <x:c r="AF1231" s="36" t="n">
        <x:v>47</x:v>
      </x:c>
      <x:c r="AG1231" s="36" t="n">
        <x:v>17</x:v>
      </x:c>
      <x:c r="AH1231" s="38" t="n">
        <x:f>IFERROR(AG1231/AF1231,0)</x:f>
        <x:v>0.3617021276595745</x:v>
      </x:c>
      <x:c r="AI1231" s="36" t="n">
        <x:v>13</x:v>
      </x:c>
      <x:c r="AJ1231" s="38" t="n">
        <x:f>IFERROR(AI1231/AG1231,0)</x:f>
        <x:v>0.7647058823529411</x:v>
      </x:c>
      <x:c r="AK1231" s="36" t="n">
        <x:v>3</x:v>
      </x:c>
      <x:c r="AL1231" s="36" t="n">
        <x:v>9</x:v>
      </x:c>
      <x:c r="AM1231" s="36" t="n">
        <x:v>1</x:v>
      </x:c>
      <x:c r="AN1231" s="38" t="n">
        <x:f>IFERROR(AL1231/AG1231,0)</x:f>
        <x:v>0.5294117647058824</x:v>
      </x:c>
      <x:c r="AO1231" s="36" t="n">
        <x:f>BK1230</x:f>
        <x:v>12</x:v>
      </x:c>
      <x:c r="AP1231" s="36" t="n">
        <x:f>BL1230</x:f>
        <x:v>13</x:v>
      </x:c>
      <x:c r="AQ1231" s="36" t="n">
        <x:f>BM1230</x:f>
        <x:v>31</x:v>
      </x:c>
      <x:c r="AR1231" s="36" t="n">
        <x:f>BN1230</x:f>
        <x:v>15</x:v>
      </x:c>
      <x:c r="AS1231" s="36" t="n">
        <x:f>BO1230</x:f>
        <x:v>22</x:v>
      </x:c>
      <x:c r="AT1231" s="36" t="n">
        <x:f>BP1230</x:f>
        <x:v>17</x:v>
      </x:c>
      <x:c r="AU1231" s="36" t="n">
        <x:f>BQ1230</x:f>
        <x:v>14</x:v>
      </x:c>
      <x:c r="AV1231" s="36" t="n">
        <x:f>BR1230</x:f>
        <x:v>15</x:v>
      </x:c>
      <x:c r="AW1231" s="36" t="n">
        <x:f>BS1230</x:f>
        <x:v>32</x:v>
      </x:c>
      <x:c r="AX1231" s="36" t="n">
        <x:f>BT1230</x:f>
        <x:v>16</x:v>
      </x:c>
      <x:c r="AY1231" s="36" t="n">
        <x:f>SUM(AO1231:AX1231)</x:f>
        <x:v>187</x:v>
      </x:c>
      <x:c r="AZ1231" s="36" t="n">
        <x:v>0</x:v>
      </x:c>
      <x:c r="BA1231" s="36" t="n">
        <x:v>0</x:v>
      </x:c>
      <x:c r="BB1231" s="36" t="n">
        <x:v>0</x:v>
      </x:c>
      <x:c r="BC1231" s="36" t="n">
        <x:v>19</x:v>
      </x:c>
      <x:c r="BD1231" s="36" t="n">
        <x:v>0</x:v>
      </x:c>
      <x:c r="BE1231" s="36" t="n">
        <x:v>0</x:v>
      </x:c>
      <x:c r="BF1231" s="36" t="n">
        <x:v>0</x:v>
      </x:c>
      <x:c r="BG1231" s="36" t="n">
        <x:v>0</x:v>
      </x:c>
      <x:c r="BH1231" s="36" t="n">
        <x:v>0</x:v>
      </x:c>
      <x:c r="BI1231" s="36" t="n">
        <x:v>13</x:v>
      </x:c>
      <x:c r="BJ1231" s="36"/>
      <x:c r="BK1231" s="36" t="n">
        <x:f>MAX(0,AO1231+AZ1231-BV1231)</x:f>
        <x:v>11</x:v>
      </x:c>
      <x:c r="BL1231" s="36" t="n">
        <x:f>MAX(0,AP1231+BA1231-BW1231)</x:f>
        <x:v>13</x:v>
      </x:c>
      <x:c r="BM1231" s="36" t="n">
        <x:f>MAX(0,AQ1231+BB1231-BX1231)</x:f>
        <x:v>31</x:v>
      </x:c>
      <x:c r="BN1231" s="36" t="n">
        <x:f>MAX(0,AR1231+BC1231-BY1231)</x:f>
        <x:v>33</x:v>
      </x:c>
      <x:c r="BO1231" s="36" t="n">
        <x:f>MAX(0,AS1231+BD1231-BZ1231)</x:f>
        <x:v>21</x:v>
      </x:c>
      <x:c r="BP1231" s="36" t="n">
        <x:f>MAX(0,AT1231+BE1231-CA1231)</x:f>
        <x:v>16</x:v>
      </x:c>
      <x:c r="BQ1231" s="36" t="n">
        <x:f>MAX(0,AU1231+BF1231-CB1231)</x:f>
        <x:v>13</x:v>
      </x:c>
      <x:c r="BR1231" s="36" t="n">
        <x:f>MAX(0,AV1231+BG1231-CC1231)</x:f>
        <x:v>13</x:v>
      </x:c>
      <x:c r="BS1231" s="36" t="n">
        <x:f>MAX(0,AW1231+BH1231-CD1231)</x:f>
        <x:v>31</x:v>
      </x:c>
      <x:c r="BT1231" s="36" t="n">
        <x:f>MAX(0,AX1231+BI1231-CE1231)</x:f>
        <x:v>28</x:v>
      </x:c>
      <x:c r="BU1231" s="36" t="n">
        <x:f>SUM(BK1231:BT1231)</x:f>
        <x:v>210</x:v>
      </x:c>
      <x:c r="BV1231" s="36" t="n">
        <x:v>1</x:v>
      </x:c>
      <x:c r="BW1231" s="36" t="n">
        <x:v>0</x:v>
      </x:c>
      <x:c r="BX1231" s="36" t="n">
        <x:v>0</x:v>
      </x:c>
      <x:c r="BY1231" s="36" t="n">
        <x:v>1</x:v>
      </x:c>
      <x:c r="BZ1231" s="36" t="n">
        <x:v>1</x:v>
      </x:c>
      <x:c r="CA1231" s="36" t="n">
        <x:v>1</x:v>
      </x:c>
      <x:c r="CB1231" s="36" t="n">
        <x:v>1</x:v>
      </x:c>
      <x:c r="CC1231" s="36" t="n">
        <x:v>2</x:v>
      </x:c>
      <x:c r="CD1231" s="36" t="n">
        <x:v>1</x:v>
      </x:c>
      <x:c r="CE1231" s="36" t="n">
        <x:v>1</x:v>
      </x:c>
      <x:c r="CF1231" s="36"/>
      <x:c r="CG1231" s="36" t="n">
        <x:f>SUM(BV1231,BW1231,BX1231,BY1231)</x:f>
        <x:v>2</x:v>
      </x:c>
      <x:c r="CH1231" s="36" t="n">
        <x:f>SUM(BZ1231,CA1231)</x:f>
        <x:v>2</x:v>
      </x:c>
      <x:c r="CI1231" s="36" t="n">
        <x:f>SUM(CB1231)</x:f>
        <x:v>1</x:v>
      </x:c>
      <x:c r="CJ1231" s="36" t="n">
        <x:f>SUM(CC1231,CD1231)</x:f>
        <x:v>3</x:v>
      </x:c>
      <x:c r="CK1231" s="36" t="n">
        <x:f>SUM(CE1231)</x:f>
        <x:v>1</x:v>
      </x:c>
      <x:c r="CL1231" s="36" t="n">
        <x:f>SUM(CG1231:CK1231)</x:f>
        <x:v>9</x:v>
      </x:c>
      <x:c r="CM1231" s="39" t="n">
        <x:f>SUM(BV1231*1,BW1231*1,BX1231*1,BY1231*1)</x:f>
        <x:v>2</x:v>
      </x:c>
      <x:c r="CN1231" s="39" t="n">
        <x:f>SUM(BZ1231*0.324,CA1231*0.416)</x:f>
        <x:v>0.74</x:v>
      </x:c>
      <x:c r="CO1231" s="39" t="n">
        <x:f>SUM(CB1231*0.75)</x:f>
        <x:v>0.75</x:v>
      </x:c>
      <x:c r="CP1231" s="39" t="n">
        <x:f>SUM(CC1231*0.325,CD1231*0.2)</x:f>
        <x:v>0.8500000000000001</x:v>
      </x:c>
      <x:c r="CQ1231" s="39" t="n">
        <x:f>SUM(CE1231*0.24)</x:f>
        <x:v>0.24</x:v>
      </x:c>
      <x:c r="CR1231" s="39" t="n">
        <x:f>SUM(CM1231:CQ1231)</x:f>
        <x:v>4.58</x:v>
      </x:c>
      <x:c r="CS1231" s="36" t="n">
        <x:f>SUM(CG1231:CH1231)</x:f>
        <x:v>4</x:v>
      </x:c>
      <x:c r="CT1231" s="36" t="str"/>
      <x:c r="CU1231" s="36" t="n">
        <x:f>MIN(AG1231,CG1231)</x:f>
        <x:v>2</x:v>
      </x:c>
      <x:c r="CV1231" s="36" t="n">
        <x:f>MIN(AG1231,CH1231)</x:f>
        <x:v>2</x:v>
      </x:c>
      <x:c r="CW1231" s="36" t="n">
        <x:f>MIN(AG1231,CI1231)</x:f>
        <x:v>1</x:v>
      </x:c>
      <x:c r="CX1231" s="36" t="n">
        <x:f>MIN(AG1231,CJ1231)</x:f>
        <x:v>3</x:v>
      </x:c>
      <x:c r="CY1231" s="36" t="n">
        <x:f>MIN(AG1231,CK1231)</x:f>
        <x:v>1</x:v>
      </x:c>
    </x:row>
    <x:row r="1232" ht="18" customHeight="1">
      <x:c r="A1232" s="35" t="str">
        <x:v>Area TWT-02</x:v>
      </x:c>
      <x:c r="B1232" s="35" t="str">
        <x:v>Area Lead TWT-02</x:v>
      </x:c>
      <x:c r="C1232" s="35" t="str">
        <x:v>Field Lead TWT-11</x:v>
      </x:c>
      <x:c r="D1232" s="35" t="str">
        <x:v>City TWT-D</x:v>
      </x:c>
      <x:c r="E1232" s="35" t="n">
        <x:v>4</x:v>
      </x:c>
      <x:c r="F1232" s="35" t="n">
        <x:v>24</x:v>
      </x:c>
      <x:c r="G1232" s="35" t="n">
        <x:v>1</x:v>
      </x:c>
      <x:c r="H1232" s="35" t="str">
        <x:v>Promoter</x:v>
      </x:c>
      <x:c r="I1232" s="35" t="str">
        <x:v>Agency TWT-03</x:v>
      </x:c>
      <x:c r="J1232" s="35" t="str">
        <x:v>PR-TWT-018</x:v>
      </x:c>
      <x:c r="K1232" s="35" t="str">
        <x:v>Masked Promoter TWT-018</x:v>
      </x:c>
      <x:c r="L1232" s="35" t="str">
        <x:v>9XXXX10018</x:v>
      </x:c>
      <x:c r="M1232" s="37" t="n">
        <x:v>46192</x:v>
      </x:c>
      <x:c r="N1232" s="35" t="str">
        <x:v>Cohort 1</x:v>
      </x:c>
      <x:c r="O1232" s="35" t="str">
        <x:v>DIST-TWT-06</x:v>
      </x:c>
      <x:c r="P1232" s="35" t="str">
        <x:v>Masked Distributor TWT-06</x:v>
      </x:c>
      <x:c r="Q1232" s="35" t="str">
        <x:v>P-TWT-052</x:v>
      </x:c>
      <x:c r="R1232" s="35" t="str">
        <x:v>TWT-052</x:v>
      </x:c>
      <x:c r="S1232" s="35" t="str">
        <x:v>Masked Store TWT-052</x:v>
      </x:c>
      <x:c r="T1232" s="35" t="str">
        <x:v>XX1052</x:v>
      </x:c>
      <x:c r="U1232" s="35" t="str">
        <x:v>Modern Trade</x:v>
      </x:c>
      <x:c r="V1232" s="35" t="str">
        <x:v>Masked</x:v>
      </x:c>
      <x:c r="W1232" s="35" t="str">
        <x:v>Masked</x:v>
      </x:c>
      <x:c r="X1232" s="37" t="n">
        <x:v>46216</x:v>
      </x:c>
      <x:c r="Y1232" s="37" t="n">
        <x:v>46268</x:v>
      </x:c>
      <x:c r="Z1232" s="35" t="str">
        <x:v>W01</x:v>
      </x:c>
      <x:c r="AA1232" s="35" t="str">
        <x:v>Sep'26</x:v>
      </x:c>
      <x:c r="AB1232" s="35" t="str">
        <x:v>01 - 07</x:v>
      </x:c>
      <x:c r="AC1232" s="35" t="str">
        <x:v>Week 1 of Sep 2026</x:v>
      </x:c>
      <x:c r="AD1232" s="35" t="str">
        <x:v>Continue</x:v>
      </x:c>
      <x:c r="AE1232" s="35" t="str"/>
      <x:c r="AF1232" s="36" t="n">
        <x:v>44</x:v>
      </x:c>
      <x:c r="AG1232" s="36" t="n">
        <x:v>17</x:v>
      </x:c>
      <x:c r="AH1232" s="38" t="n">
        <x:f>IFERROR(AG1232/AF1232,0)</x:f>
        <x:v>0.38636363636363635</x:v>
      </x:c>
      <x:c r="AI1232" s="36" t="n">
        <x:v>13</x:v>
      </x:c>
      <x:c r="AJ1232" s="38" t="n">
        <x:f>IFERROR(AI1232/AG1232,0)</x:f>
        <x:v>0.7647058823529411</x:v>
      </x:c>
      <x:c r="AK1232" s="36" t="n">
        <x:v>3</x:v>
      </x:c>
      <x:c r="AL1232" s="36" t="n">
        <x:v>4</x:v>
      </x:c>
      <x:c r="AM1232" s="36" t="n">
        <x:v>1</x:v>
      </x:c>
      <x:c r="AN1232" s="38" t="n">
        <x:f>IFERROR(AL1232/AG1232,0)</x:f>
        <x:v>0.23529411764705882</x:v>
      </x:c>
      <x:c r="AO1232" s="36" t="n">
        <x:f>BK1231</x:f>
        <x:v>11</x:v>
      </x:c>
      <x:c r="AP1232" s="36" t="n">
        <x:f>BL1231</x:f>
        <x:v>13</x:v>
      </x:c>
      <x:c r="AQ1232" s="36" t="n">
        <x:f>BM1231</x:f>
        <x:v>31</x:v>
      </x:c>
      <x:c r="AR1232" s="36" t="n">
        <x:f>BN1231</x:f>
        <x:v>33</x:v>
      </x:c>
      <x:c r="AS1232" s="36" t="n">
        <x:f>BO1231</x:f>
        <x:v>21</x:v>
      </x:c>
      <x:c r="AT1232" s="36" t="n">
        <x:f>BP1231</x:f>
        <x:v>16</x:v>
      </x:c>
      <x:c r="AU1232" s="36" t="n">
        <x:f>BQ1231</x:f>
        <x:v>13</x:v>
      </x:c>
      <x:c r="AV1232" s="36" t="n">
        <x:f>BR1231</x:f>
        <x:v>13</x:v>
      </x:c>
      <x:c r="AW1232" s="36" t="n">
        <x:f>BS1231</x:f>
        <x:v>31</x:v>
      </x:c>
      <x:c r="AX1232" s="36" t="n">
        <x:f>BT1231</x:f>
        <x:v>28</x:v>
      </x:c>
      <x:c r="AY1232" s="36" t="n">
        <x:f>SUM(AO1232:AX1232)</x:f>
        <x:v>210</x:v>
      </x:c>
      <x:c r="AZ1232" s="36" t="n">
        <x:v>0</x:v>
      </x:c>
      <x:c r="BA1232" s="36" t="n">
        <x:v>0</x:v>
      </x:c>
      <x:c r="BB1232" s="36" t="n">
        <x:v>0</x:v>
      </x:c>
      <x:c r="BC1232" s="36" t="n">
        <x:v>0</x:v>
      </x:c>
      <x:c r="BD1232" s="36" t="n">
        <x:v>18</x:v>
      </x:c>
      <x:c r="BE1232" s="36" t="n">
        <x:v>0</x:v>
      </x:c>
      <x:c r="BF1232" s="36" t="n">
        <x:v>0</x:v>
      </x:c>
      <x:c r="BG1232" s="36" t="n">
        <x:v>0</x:v>
      </x:c>
      <x:c r="BH1232" s="36" t="n">
        <x:v>0</x:v>
      </x:c>
      <x:c r="BI1232" s="36" t="n">
        <x:v>0</x:v>
      </x:c>
      <x:c r="BJ1232" s="36"/>
      <x:c r="BK1232" s="36" t="n">
        <x:f>MAX(0,AO1232+AZ1232-BV1232)</x:f>
        <x:v>10</x:v>
      </x:c>
      <x:c r="BL1232" s="36" t="n">
        <x:f>MAX(0,AP1232+BA1232-BW1232)</x:f>
        <x:v>12</x:v>
      </x:c>
      <x:c r="BM1232" s="36" t="n">
        <x:f>MAX(0,AQ1232+BB1232-BX1232)</x:f>
        <x:v>31</x:v>
      </x:c>
      <x:c r="BN1232" s="36" t="n">
        <x:f>MAX(0,AR1232+BC1232-BY1232)</x:f>
        <x:v>33</x:v>
      </x:c>
      <x:c r="BO1232" s="36" t="n">
        <x:f>MAX(0,AS1232+BD1232-BZ1232)</x:f>
        <x:v>37</x:v>
      </x:c>
      <x:c r="BP1232" s="36" t="n">
        <x:f>MAX(0,AT1232+BE1232-CA1232)</x:f>
        <x:v>14</x:v>
      </x:c>
      <x:c r="BQ1232" s="36" t="n">
        <x:f>MAX(0,AU1232+BF1232-CB1232)</x:f>
        <x:v>12</x:v>
      </x:c>
      <x:c r="BR1232" s="36" t="n">
        <x:f>MAX(0,AV1232+BG1232-CC1232)</x:f>
        <x:v>12</x:v>
      </x:c>
      <x:c r="BS1232" s="36" t="n">
        <x:f>MAX(0,AW1232+BH1232-CD1232)</x:f>
        <x:v>30</x:v>
      </x:c>
      <x:c r="BT1232" s="36" t="n">
        <x:f>MAX(0,AX1232+BI1232-CE1232)</x:f>
        <x:v>26</x:v>
      </x:c>
      <x:c r="BU1232" s="36" t="n">
        <x:f>SUM(BK1232:BT1232)</x:f>
        <x:v>217</x:v>
      </x:c>
      <x:c r="BV1232" s="36" t="n">
        <x:v>1</x:v>
      </x:c>
      <x:c r="BW1232" s="36" t="n">
        <x:v>1</x:v>
      </x:c>
      <x:c r="BX1232" s="36" t="n">
        <x:v>0</x:v>
      </x:c>
      <x:c r="BY1232" s="36" t="n">
        <x:v>0</x:v>
      </x:c>
      <x:c r="BZ1232" s="36" t="n">
        <x:v>2</x:v>
      </x:c>
      <x:c r="CA1232" s="36" t="n">
        <x:v>2</x:v>
      </x:c>
      <x:c r="CB1232" s="36" t="n">
        <x:v>1</x:v>
      </x:c>
      <x:c r="CC1232" s="36" t="n">
        <x:v>1</x:v>
      </x:c>
      <x:c r="CD1232" s="36" t="n">
        <x:v>1</x:v>
      </x:c>
      <x:c r="CE1232" s="36" t="n">
        <x:v>2</x:v>
      </x:c>
      <x:c r="CF1232" s="36"/>
      <x:c r="CG1232" s="36" t="n">
        <x:f>SUM(BV1232,BW1232,BX1232,BY1232)</x:f>
        <x:v>2</x:v>
      </x:c>
      <x:c r="CH1232" s="36" t="n">
        <x:f>SUM(BZ1232,CA1232)</x:f>
        <x:v>4</x:v>
      </x:c>
      <x:c r="CI1232" s="36" t="n">
        <x:f>SUM(CB1232)</x:f>
        <x:v>1</x:v>
      </x:c>
      <x:c r="CJ1232" s="36" t="n">
        <x:f>SUM(CC1232,CD1232)</x:f>
        <x:v>2</x:v>
      </x:c>
      <x:c r="CK1232" s="36" t="n">
        <x:f>SUM(CE1232)</x:f>
        <x:v>2</x:v>
      </x:c>
      <x:c r="CL1232" s="36" t="n">
        <x:f>SUM(CG1232:CK1232)</x:f>
        <x:v>11</x:v>
      </x:c>
      <x:c r="CM1232" s="39" t="n">
        <x:f>SUM(BV1232*1,BW1232*1,BX1232*1,BY1232*1)</x:f>
        <x:v>2</x:v>
      </x:c>
      <x:c r="CN1232" s="39" t="n">
        <x:f>SUM(BZ1232*0.324,CA1232*0.416)</x:f>
        <x:v>1.48</x:v>
      </x:c>
      <x:c r="CO1232" s="39" t="n">
        <x:f>SUM(CB1232*0.75)</x:f>
        <x:v>0.75</x:v>
      </x:c>
      <x:c r="CP1232" s="39" t="n">
        <x:f>SUM(CC1232*0.325,CD1232*0.2)</x:f>
        <x:v>0.525</x:v>
      </x:c>
      <x:c r="CQ1232" s="39" t="n">
        <x:f>SUM(CE1232*0.24)</x:f>
        <x:v>0.48</x:v>
      </x:c>
      <x:c r="CR1232" s="39" t="n">
        <x:f>SUM(CM1232:CQ1232)</x:f>
        <x:v>5.235000000000001</x:v>
      </x:c>
      <x:c r="CS1232" s="36" t="n">
        <x:f>SUM(CG1232:CH1232)</x:f>
        <x:v>6</x:v>
      </x:c>
      <x:c r="CT1232" s="36" t="str"/>
      <x:c r="CU1232" s="36" t="n">
        <x:f>MIN(AG1232,CG1232)</x:f>
        <x:v>2</x:v>
      </x:c>
      <x:c r="CV1232" s="36" t="n">
        <x:f>MIN(AG1232,CH1232)</x:f>
        <x:v>4</x:v>
      </x:c>
      <x:c r="CW1232" s="36" t="n">
        <x:f>MIN(AG1232,CI1232)</x:f>
        <x:v>1</x:v>
      </x:c>
      <x:c r="CX1232" s="36" t="n">
        <x:f>MIN(AG1232,CJ1232)</x:f>
        <x:v>2</x:v>
      </x:c>
      <x:c r="CY1232" s="36" t="n">
        <x:f>MIN(AG1232,CK1232)</x:f>
        <x:v>2</x:v>
      </x:c>
    </x:row>
    <x:row r="1233" ht="18" customHeight="1">
      <x:c r="A1233" s="35" t="str">
        <x:v>Area TWT-02</x:v>
      </x:c>
      <x:c r="B1233" s="35" t="str">
        <x:v>Area Lead TWT-02</x:v>
      </x:c>
      <x:c r="C1233" s="35" t="str">
        <x:v>Field Lead TWT-11</x:v>
      </x:c>
      <x:c r="D1233" s="35" t="str">
        <x:v>City TWT-D</x:v>
      </x:c>
      <x:c r="E1233" s="35" t="n">
        <x:v>4</x:v>
      </x:c>
      <x:c r="F1233" s="35" t="n">
        <x:v>24</x:v>
      </x:c>
      <x:c r="G1233" s="35" t="n">
        <x:v>1</x:v>
      </x:c>
      <x:c r="H1233" s="35" t="str">
        <x:v>Promoter</x:v>
      </x:c>
      <x:c r="I1233" s="35" t="str">
        <x:v>Agency TWT-03</x:v>
      </x:c>
      <x:c r="J1233" s="35" t="str">
        <x:v>PR-TWT-018</x:v>
      </x:c>
      <x:c r="K1233" s="35" t="str">
        <x:v>Masked Promoter TWT-018</x:v>
      </x:c>
      <x:c r="L1233" s="35" t="str">
        <x:v>9XXXX10018</x:v>
      </x:c>
      <x:c r="M1233" s="37" t="n">
        <x:v>46192</x:v>
      </x:c>
      <x:c r="N1233" s="35" t="str">
        <x:v>Cohort 1</x:v>
      </x:c>
      <x:c r="O1233" s="35" t="str">
        <x:v>DIST-TWT-06</x:v>
      </x:c>
      <x:c r="P1233" s="35" t="str">
        <x:v>Masked Distributor TWT-06</x:v>
      </x:c>
      <x:c r="Q1233" s="35" t="str">
        <x:v>P-TWT-052</x:v>
      </x:c>
      <x:c r="R1233" s="35" t="str">
        <x:v>TWT-052</x:v>
      </x:c>
      <x:c r="S1233" s="35" t="str">
        <x:v>Masked Store TWT-052</x:v>
      </x:c>
      <x:c r="T1233" s="35" t="str">
        <x:v>XX1052</x:v>
      </x:c>
      <x:c r="U1233" s="35" t="str">
        <x:v>Modern Trade</x:v>
      </x:c>
      <x:c r="V1233" s="35" t="str">
        <x:v>Masked</x:v>
      </x:c>
      <x:c r="W1233" s="35" t="str">
        <x:v>Masked</x:v>
      </x:c>
      <x:c r="X1233" s="37" t="n">
        <x:v>46216</x:v>
      </x:c>
      <x:c r="Y1233" s="37" t="n">
        <x:v>46269</x:v>
      </x:c>
      <x:c r="Z1233" s="35" t="str">
        <x:v>W01</x:v>
      </x:c>
      <x:c r="AA1233" s="35" t="str">
        <x:v>Sep'26</x:v>
      </x:c>
      <x:c r="AB1233" s="35" t="str">
        <x:v>01 - 07</x:v>
      </x:c>
      <x:c r="AC1233" s="35" t="str">
        <x:v>Week 1 of Sep 2026</x:v>
      </x:c>
      <x:c r="AD1233" s="35" t="str">
        <x:v>Continue</x:v>
      </x:c>
      <x:c r="AE1233" s="35" t="str"/>
      <x:c r="AF1233" s="36" t="n">
        <x:v>54</x:v>
      </x:c>
      <x:c r="AG1233" s="36" t="n">
        <x:v>23</x:v>
      </x:c>
      <x:c r="AH1233" s="38" t="n">
        <x:f>IFERROR(AG1233/AF1233,0)</x:f>
        <x:v>0.42592592592592593</x:v>
      </x:c>
      <x:c r="AI1233" s="36" t="n">
        <x:v>20</x:v>
      </x:c>
      <x:c r="AJ1233" s="38" t="n">
        <x:f>IFERROR(AI1233/AG1233,0)</x:f>
        <x:v>0.8695652173913043</x:v>
      </x:c>
      <x:c r="AK1233" s="36" t="n">
        <x:v>2</x:v>
      </x:c>
      <x:c r="AL1233" s="36" t="n">
        <x:v>8</x:v>
      </x:c>
      <x:c r="AM1233" s="36" t="n">
        <x:v>1</x:v>
      </x:c>
      <x:c r="AN1233" s="38" t="n">
        <x:f>IFERROR(AL1233/AG1233,0)</x:f>
        <x:v>0.34782608695652173</x:v>
      </x:c>
      <x:c r="AO1233" s="36" t="n">
        <x:f>BK1232</x:f>
        <x:v>10</x:v>
      </x:c>
      <x:c r="AP1233" s="36" t="n">
        <x:f>BL1232</x:f>
        <x:v>12</x:v>
      </x:c>
      <x:c r="AQ1233" s="36" t="n">
        <x:f>BM1232</x:f>
        <x:v>31</x:v>
      </x:c>
      <x:c r="AR1233" s="36" t="n">
        <x:f>BN1232</x:f>
        <x:v>33</x:v>
      </x:c>
      <x:c r="AS1233" s="36" t="n">
        <x:f>BO1232</x:f>
        <x:v>37</x:v>
      </x:c>
      <x:c r="AT1233" s="36" t="n">
        <x:f>BP1232</x:f>
        <x:v>14</x:v>
      </x:c>
      <x:c r="AU1233" s="36" t="n">
        <x:f>BQ1232</x:f>
        <x:v>12</x:v>
      </x:c>
      <x:c r="AV1233" s="36" t="n">
        <x:f>BR1232</x:f>
        <x:v>12</x:v>
      </x:c>
      <x:c r="AW1233" s="36" t="n">
        <x:f>BS1232</x:f>
        <x:v>30</x:v>
      </x:c>
      <x:c r="AX1233" s="36" t="n">
        <x:f>BT1232</x:f>
        <x:v>26</x:v>
      </x:c>
      <x:c r="AY1233" s="36" t="n">
        <x:f>SUM(AO1233:AX1233)</x:f>
        <x:v>217</x:v>
      </x:c>
      <x:c r="AZ1233" s="36" t="n">
        <x:v>0</x:v>
      </x:c>
      <x:c r="BA1233" s="36" t="n">
        <x:v>0</x:v>
      </x:c>
      <x:c r="BB1233" s="36" t="n">
        <x:v>0</x:v>
      </x:c>
      <x:c r="BC1233" s="36" t="n">
        <x:v>0</x:v>
      </x:c>
      <x:c r="BD1233" s="36" t="n">
        <x:v>0</x:v>
      </x:c>
      <x:c r="BE1233" s="36" t="n">
        <x:v>24</x:v>
      </x:c>
      <x:c r="BF1233" s="36" t="n">
        <x:v>0</x:v>
      </x:c>
      <x:c r="BG1233" s="36" t="n">
        <x:v>0</x:v>
      </x:c>
      <x:c r="BH1233" s="36" t="n">
        <x:v>0</x:v>
      </x:c>
      <x:c r="BI1233" s="36" t="n">
        <x:v>0</x:v>
      </x:c>
      <x:c r="BJ1233" s="36"/>
      <x:c r="BK1233" s="36" t="n">
        <x:f>MAX(0,AO1233+AZ1233-BV1233)</x:f>
        <x:v>9</x:v>
      </x:c>
      <x:c r="BL1233" s="36" t="n">
        <x:f>MAX(0,AP1233+BA1233-BW1233)</x:f>
        <x:v>11</x:v>
      </x:c>
      <x:c r="BM1233" s="36" t="n">
        <x:f>MAX(0,AQ1233+BB1233-BX1233)</x:f>
        <x:v>30</x:v>
      </x:c>
      <x:c r="BN1233" s="36" t="n">
        <x:f>MAX(0,AR1233+BC1233-BY1233)</x:f>
        <x:v>32</x:v>
      </x:c>
      <x:c r="BO1233" s="36" t="n">
        <x:f>MAX(0,AS1233+BD1233-BZ1233)</x:f>
        <x:v>35</x:v>
      </x:c>
      <x:c r="BP1233" s="36" t="n">
        <x:f>MAX(0,AT1233+BE1233-CA1233)</x:f>
        <x:v>37</x:v>
      </x:c>
      <x:c r="BQ1233" s="36" t="n">
        <x:f>MAX(0,AU1233+BF1233-CB1233)</x:f>
        <x:v>11</x:v>
      </x:c>
      <x:c r="BR1233" s="36" t="n">
        <x:f>MAX(0,AV1233+BG1233-CC1233)</x:f>
        <x:v>10</x:v>
      </x:c>
      <x:c r="BS1233" s="36" t="n">
        <x:f>MAX(0,AW1233+BH1233-CD1233)</x:f>
        <x:v>29</x:v>
      </x:c>
      <x:c r="BT1233" s="36" t="n">
        <x:f>MAX(0,AX1233+BI1233-CE1233)</x:f>
        <x:v>24</x:v>
      </x:c>
      <x:c r="BU1233" s="36" t="n">
        <x:f>SUM(BK1233:BT1233)</x:f>
        <x:v>228</x:v>
      </x:c>
      <x:c r="BV1233" s="36" t="n">
        <x:v>1</x:v>
      </x:c>
      <x:c r="BW1233" s="36" t="n">
        <x:v>1</x:v>
      </x:c>
      <x:c r="BX1233" s="36" t="n">
        <x:v>1</x:v>
      </x:c>
      <x:c r="BY1233" s="36" t="n">
        <x:v>1</x:v>
      </x:c>
      <x:c r="BZ1233" s="36" t="n">
        <x:v>2</x:v>
      </x:c>
      <x:c r="CA1233" s="36" t="n">
        <x:v>1</x:v>
      </x:c>
      <x:c r="CB1233" s="36" t="n">
        <x:v>1</x:v>
      </x:c>
      <x:c r="CC1233" s="36" t="n">
        <x:v>2</x:v>
      </x:c>
      <x:c r="CD1233" s="36" t="n">
        <x:v>1</x:v>
      </x:c>
      <x:c r="CE1233" s="36" t="n">
        <x:v>2</x:v>
      </x:c>
      <x:c r="CF1233" s="36"/>
      <x:c r="CG1233" s="36" t="n">
        <x:f>SUM(BV1233,BW1233,BX1233,BY1233)</x:f>
        <x:v>4</x:v>
      </x:c>
      <x:c r="CH1233" s="36" t="n">
        <x:f>SUM(BZ1233,CA1233)</x:f>
        <x:v>3</x:v>
      </x:c>
      <x:c r="CI1233" s="36" t="n">
        <x:f>SUM(CB1233)</x:f>
        <x:v>1</x:v>
      </x:c>
      <x:c r="CJ1233" s="36" t="n">
        <x:f>SUM(CC1233,CD1233)</x:f>
        <x:v>3</x:v>
      </x:c>
      <x:c r="CK1233" s="36" t="n">
        <x:f>SUM(CE1233)</x:f>
        <x:v>2</x:v>
      </x:c>
      <x:c r="CL1233" s="36" t="n">
        <x:f>SUM(CG1233:CK1233)</x:f>
        <x:v>13</x:v>
      </x:c>
      <x:c r="CM1233" s="39" t="n">
        <x:f>SUM(BV1233*1,BW1233*1,BX1233*1,BY1233*1)</x:f>
        <x:v>4</x:v>
      </x:c>
      <x:c r="CN1233" s="39" t="n">
        <x:f>SUM(BZ1233*0.324,CA1233*0.416)</x:f>
        <x:v>1.064</x:v>
      </x:c>
      <x:c r="CO1233" s="39" t="n">
        <x:f>SUM(CB1233*0.75)</x:f>
        <x:v>0.75</x:v>
      </x:c>
      <x:c r="CP1233" s="39" t="n">
        <x:f>SUM(CC1233*0.325,CD1233*0.2)</x:f>
        <x:v>0.8500000000000001</x:v>
      </x:c>
      <x:c r="CQ1233" s="39" t="n">
        <x:f>SUM(CE1233*0.24)</x:f>
        <x:v>0.48</x:v>
      </x:c>
      <x:c r="CR1233" s="39" t="n">
        <x:f>SUM(CM1233:CQ1233)</x:f>
        <x:v>7.144</x:v>
      </x:c>
      <x:c r="CS1233" s="36" t="n">
        <x:f>SUM(CG1233:CH1233)</x:f>
        <x:v>7</x:v>
      </x:c>
      <x:c r="CT1233" s="36" t="str"/>
      <x:c r="CU1233" s="36" t="n">
        <x:f>MIN(AG1233,CG1233)</x:f>
        <x:v>4</x:v>
      </x:c>
      <x:c r="CV1233" s="36" t="n">
        <x:f>MIN(AG1233,CH1233)</x:f>
        <x:v>3</x:v>
      </x:c>
      <x:c r="CW1233" s="36" t="n">
        <x:f>MIN(AG1233,CI1233)</x:f>
        <x:v>1</x:v>
      </x:c>
      <x:c r="CX1233" s="36" t="n">
        <x:f>MIN(AG1233,CJ1233)</x:f>
        <x:v>3</x:v>
      </x:c>
      <x:c r="CY1233" s="36" t="n">
        <x:f>MIN(AG1233,CK1233)</x:f>
        <x:v>2</x:v>
      </x:c>
    </x:row>
    <x:row r="1234" ht="18" customHeight="1">
      <x:c r="A1234" s="35" t="str">
        <x:v>Area TWT-02</x:v>
      </x:c>
      <x:c r="B1234" s="35" t="str">
        <x:v>Area Lead TWT-02</x:v>
      </x:c>
      <x:c r="C1234" s="35" t="str">
        <x:v>Field Lead TWT-11</x:v>
      </x:c>
      <x:c r="D1234" s="35" t="str">
        <x:v>City TWT-D</x:v>
      </x:c>
      <x:c r="E1234" s="35" t="n">
        <x:v>4</x:v>
      </x:c>
      <x:c r="F1234" s="35" t="n">
        <x:v>24</x:v>
      </x:c>
      <x:c r="G1234" s="35" t="n">
        <x:v>1</x:v>
      </x:c>
      <x:c r="H1234" s="35" t="str">
        <x:v>Promoter</x:v>
      </x:c>
      <x:c r="I1234" s="35" t="str">
        <x:v>Agency TWT-03</x:v>
      </x:c>
      <x:c r="J1234" s="35" t="str">
        <x:v>PR-TWT-018</x:v>
      </x:c>
      <x:c r="K1234" s="35" t="str">
        <x:v>Masked Promoter TWT-018</x:v>
      </x:c>
      <x:c r="L1234" s="35" t="str">
        <x:v>9XXXX10018</x:v>
      </x:c>
      <x:c r="M1234" s="37" t="n">
        <x:v>46192</x:v>
      </x:c>
      <x:c r="N1234" s="35" t="str">
        <x:v>Cohort 1</x:v>
      </x:c>
      <x:c r="O1234" s="35" t="str">
        <x:v>DIST-TWT-06</x:v>
      </x:c>
      <x:c r="P1234" s="35" t="str">
        <x:v>Masked Distributor TWT-06</x:v>
      </x:c>
      <x:c r="Q1234" s="35" t="str">
        <x:v>P-TWT-052</x:v>
      </x:c>
      <x:c r="R1234" s="35" t="str">
        <x:v>TWT-052</x:v>
      </x:c>
      <x:c r="S1234" s="35" t="str">
        <x:v>Masked Store TWT-052</x:v>
      </x:c>
      <x:c r="T1234" s="35" t="str">
        <x:v>XX1052</x:v>
      </x:c>
      <x:c r="U1234" s="35" t="str">
        <x:v>Modern Trade</x:v>
      </x:c>
      <x:c r="V1234" s="35" t="str">
        <x:v>Masked</x:v>
      </x:c>
      <x:c r="W1234" s="35" t="str">
        <x:v>Masked</x:v>
      </x:c>
      <x:c r="X1234" s="37" t="n">
        <x:v>46216</x:v>
      </x:c>
      <x:c r="Y1234" s="37" t="n">
        <x:v>46270</x:v>
      </x:c>
      <x:c r="Z1234" s="35" t="str">
        <x:v>W01</x:v>
      </x:c>
      <x:c r="AA1234" s="35" t="str">
        <x:v>Sep'26</x:v>
      </x:c>
      <x:c r="AB1234" s="35" t="str">
        <x:v>01 - 07</x:v>
      </x:c>
      <x:c r="AC1234" s="35" t="str">
        <x:v>Week 1 of Sep 2026</x:v>
      </x:c>
      <x:c r="AD1234" s="35" t="str">
        <x:v>Continue</x:v>
      </x:c>
      <x:c r="AE1234" s="35" t="str"/>
      <x:c r="AF1234" s="36" t="n">
        <x:v>71</x:v>
      </x:c>
      <x:c r="AG1234" s="36" t="n">
        <x:v>30</x:v>
      </x:c>
      <x:c r="AH1234" s="38" t="n">
        <x:f>IFERROR(AG1234/AF1234,0)</x:f>
        <x:v>0.4225352112676056</x:v>
      </x:c>
      <x:c r="AI1234" s="36" t="n">
        <x:v>27</x:v>
      </x:c>
      <x:c r="AJ1234" s="38" t="n">
        <x:f>IFERROR(AI1234/AG1234,0)</x:f>
        <x:v>0.9</x:v>
      </x:c>
      <x:c r="AK1234" s="36" t="n">
        <x:v>4</x:v>
      </x:c>
      <x:c r="AL1234" s="36" t="n">
        <x:v>16</x:v>
      </x:c>
      <x:c r="AM1234" s="36" t="n">
        <x:v>1</x:v>
      </x:c>
      <x:c r="AN1234" s="38" t="n">
        <x:f>IFERROR(AL1234/AG1234,0)</x:f>
        <x:v>0.5333333333333333</x:v>
      </x:c>
      <x:c r="AO1234" s="36" t="n">
        <x:f>BK1233</x:f>
        <x:v>9</x:v>
      </x:c>
      <x:c r="AP1234" s="36" t="n">
        <x:f>BL1233</x:f>
        <x:v>11</x:v>
      </x:c>
      <x:c r="AQ1234" s="36" t="n">
        <x:f>BM1233</x:f>
        <x:v>30</x:v>
      </x:c>
      <x:c r="AR1234" s="36" t="n">
        <x:f>BN1233</x:f>
        <x:v>32</x:v>
      </x:c>
      <x:c r="AS1234" s="36" t="n">
        <x:f>BO1233</x:f>
        <x:v>35</x:v>
      </x:c>
      <x:c r="AT1234" s="36" t="n">
        <x:f>BP1233</x:f>
        <x:v>37</x:v>
      </x:c>
      <x:c r="AU1234" s="36" t="n">
        <x:f>BQ1233</x:f>
        <x:v>11</x:v>
      </x:c>
      <x:c r="AV1234" s="36" t="n">
        <x:f>BR1233</x:f>
        <x:v>10</x:v>
      </x:c>
      <x:c r="AW1234" s="36" t="n">
        <x:f>BS1233</x:f>
        <x:v>29</x:v>
      </x:c>
      <x:c r="AX1234" s="36" t="n">
        <x:f>BT1233</x:f>
        <x:v>24</x:v>
      </x:c>
      <x:c r="AY1234" s="36" t="n">
        <x:f>SUM(AO1234:AX1234)</x:f>
        <x:v>228</x:v>
      </x:c>
      <x:c r="AZ1234" s="36" t="n">
        <x:v>16</x:v>
      </x:c>
      <x:c r="BA1234" s="36" t="n">
        <x:v>0</x:v>
      </x:c>
      <x:c r="BB1234" s="36" t="n">
        <x:v>0</x:v>
      </x:c>
      <x:c r="BC1234" s="36" t="n">
        <x:v>0</x:v>
      </x:c>
      <x:c r="BD1234" s="36" t="n">
        <x:v>0</x:v>
      </x:c>
      <x:c r="BE1234" s="36" t="n">
        <x:v>0</x:v>
      </x:c>
      <x:c r="BF1234" s="36" t="n">
        <x:v>19</x:v>
      </x:c>
      <x:c r="BG1234" s="36" t="n">
        <x:v>0</x:v>
      </x:c>
      <x:c r="BH1234" s="36" t="n">
        <x:v>0</x:v>
      </x:c>
      <x:c r="BI1234" s="36" t="n">
        <x:v>0</x:v>
      </x:c>
      <x:c r="BJ1234" s="36"/>
      <x:c r="BK1234" s="36" t="n">
        <x:f>MAX(0,AO1234+AZ1234-BV1234)</x:f>
        <x:v>24</x:v>
      </x:c>
      <x:c r="BL1234" s="36" t="n">
        <x:f>MAX(0,AP1234+BA1234-BW1234)</x:f>
        <x:v>10</x:v>
      </x:c>
      <x:c r="BM1234" s="36" t="n">
        <x:f>MAX(0,AQ1234+BB1234-BX1234)</x:f>
        <x:v>29</x:v>
      </x:c>
      <x:c r="BN1234" s="36" t="n">
        <x:f>MAX(0,AR1234+BC1234-BY1234)</x:f>
        <x:v>31</x:v>
      </x:c>
      <x:c r="BO1234" s="36" t="n">
        <x:f>MAX(0,AS1234+BD1234-BZ1234)</x:f>
        <x:v>33</x:v>
      </x:c>
      <x:c r="BP1234" s="36" t="n">
        <x:f>MAX(0,AT1234+BE1234-CA1234)</x:f>
        <x:v>36</x:v>
      </x:c>
      <x:c r="BQ1234" s="36" t="n">
        <x:f>MAX(0,AU1234+BF1234-CB1234)</x:f>
        <x:v>29</x:v>
      </x:c>
      <x:c r="BR1234" s="36" t="n">
        <x:f>MAX(0,AV1234+BG1234-CC1234)</x:f>
        <x:v>9</x:v>
      </x:c>
      <x:c r="BS1234" s="36" t="n">
        <x:f>MAX(0,AW1234+BH1234-CD1234)</x:f>
        <x:v>28</x:v>
      </x:c>
      <x:c r="BT1234" s="36" t="n">
        <x:f>MAX(0,AX1234+BI1234-CE1234)</x:f>
        <x:v>22</x:v>
      </x:c>
      <x:c r="BU1234" s="36" t="n">
        <x:f>SUM(BK1234:BT1234)</x:f>
        <x:v>251</x:v>
      </x:c>
      <x:c r="BV1234" s="36" t="n">
        <x:v>1</x:v>
      </x:c>
      <x:c r="BW1234" s="36" t="n">
        <x:v>1</x:v>
      </x:c>
      <x:c r="BX1234" s="36" t="n">
        <x:v>1</x:v>
      </x:c>
      <x:c r="BY1234" s="36" t="n">
        <x:v>1</x:v>
      </x:c>
      <x:c r="BZ1234" s="36" t="n">
        <x:v>2</x:v>
      </x:c>
      <x:c r="CA1234" s="36" t="n">
        <x:v>1</x:v>
      </x:c>
      <x:c r="CB1234" s="36" t="n">
        <x:v>1</x:v>
      </x:c>
      <x:c r="CC1234" s="36" t="n">
        <x:v>1</x:v>
      </x:c>
      <x:c r="CD1234" s="36" t="n">
        <x:v>1</x:v>
      </x:c>
      <x:c r="CE1234" s="36" t="n">
        <x:v>2</x:v>
      </x:c>
      <x:c r="CF1234" s="36"/>
      <x:c r="CG1234" s="36" t="n">
        <x:f>SUM(BV1234,BW1234,BX1234,BY1234)</x:f>
        <x:v>4</x:v>
      </x:c>
      <x:c r="CH1234" s="36" t="n">
        <x:f>SUM(BZ1234,CA1234)</x:f>
        <x:v>3</x:v>
      </x:c>
      <x:c r="CI1234" s="36" t="n">
        <x:f>SUM(CB1234)</x:f>
        <x:v>1</x:v>
      </x:c>
      <x:c r="CJ1234" s="36" t="n">
        <x:f>SUM(CC1234,CD1234)</x:f>
        <x:v>2</x:v>
      </x:c>
      <x:c r="CK1234" s="36" t="n">
        <x:f>SUM(CE1234)</x:f>
        <x:v>2</x:v>
      </x:c>
      <x:c r="CL1234" s="36" t="n">
        <x:f>SUM(CG1234:CK1234)</x:f>
        <x:v>12</x:v>
      </x:c>
      <x:c r="CM1234" s="39" t="n">
        <x:f>SUM(BV1234*1,BW1234*1,BX1234*1,BY1234*1)</x:f>
        <x:v>4</x:v>
      </x:c>
      <x:c r="CN1234" s="39" t="n">
        <x:f>SUM(BZ1234*0.324,CA1234*0.416)</x:f>
        <x:v>1.064</x:v>
      </x:c>
      <x:c r="CO1234" s="39" t="n">
        <x:f>SUM(CB1234*0.75)</x:f>
        <x:v>0.75</x:v>
      </x:c>
      <x:c r="CP1234" s="39" t="n">
        <x:f>SUM(CC1234*0.325,CD1234*0.2)</x:f>
        <x:v>0.525</x:v>
      </x:c>
      <x:c r="CQ1234" s="39" t="n">
        <x:f>SUM(CE1234*0.24)</x:f>
        <x:v>0.48</x:v>
      </x:c>
      <x:c r="CR1234" s="39" t="n">
        <x:f>SUM(CM1234:CQ1234)</x:f>
        <x:v>6.819000000000001</x:v>
      </x:c>
      <x:c r="CS1234" s="36" t="n">
        <x:f>SUM(CG1234:CH1234)</x:f>
        <x:v>7</x:v>
      </x:c>
      <x:c r="CT1234" s="36" t="str"/>
      <x:c r="CU1234" s="36" t="n">
        <x:f>MIN(AG1234,CG1234)</x:f>
        <x:v>4</x:v>
      </x:c>
      <x:c r="CV1234" s="36" t="n">
        <x:f>MIN(AG1234,CH1234)</x:f>
        <x:v>3</x:v>
      </x:c>
      <x:c r="CW1234" s="36" t="n">
        <x:f>MIN(AG1234,CI1234)</x:f>
        <x:v>1</x:v>
      </x:c>
      <x:c r="CX1234" s="36" t="n">
        <x:f>MIN(AG1234,CJ1234)</x:f>
        <x:v>2</x:v>
      </x:c>
      <x:c r="CY1234" s="36" t="n">
        <x:f>MIN(AG1234,CK1234)</x:f>
        <x:v>2</x:v>
      </x:c>
    </x:row>
    <x:row r="1235" ht="18" customHeight="1">
      <x:c r="A1235" s="35" t="str">
        <x:v>Area TWT-02</x:v>
      </x:c>
      <x:c r="B1235" s="35" t="str">
        <x:v>Area Lead TWT-02</x:v>
      </x:c>
      <x:c r="C1235" s="35" t="str">
        <x:v>Field Lead TWT-11</x:v>
      </x:c>
      <x:c r="D1235" s="35" t="str">
        <x:v>City TWT-D</x:v>
      </x:c>
      <x:c r="E1235" s="35" t="n">
        <x:v>4</x:v>
      </x:c>
      <x:c r="F1235" s="35" t="n">
        <x:v>24</x:v>
      </x:c>
      <x:c r="G1235" s="35" t="n">
        <x:v>1</x:v>
      </x:c>
      <x:c r="H1235" s="35" t="str">
        <x:v>Promoter</x:v>
      </x:c>
      <x:c r="I1235" s="35" t="str">
        <x:v>Agency TWT-03</x:v>
      </x:c>
      <x:c r="J1235" s="35" t="str">
        <x:v>PR-TWT-018</x:v>
      </x:c>
      <x:c r="K1235" s="35" t="str">
        <x:v>Masked Promoter TWT-018</x:v>
      </x:c>
      <x:c r="L1235" s="35" t="str">
        <x:v>9XXXX10018</x:v>
      </x:c>
      <x:c r="M1235" s="37" t="n">
        <x:v>46192</x:v>
      </x:c>
      <x:c r="N1235" s="35" t="str">
        <x:v>Cohort 1</x:v>
      </x:c>
      <x:c r="O1235" s="35" t="str">
        <x:v>DIST-TWT-06</x:v>
      </x:c>
      <x:c r="P1235" s="35" t="str">
        <x:v>Masked Distributor TWT-06</x:v>
      </x:c>
      <x:c r="Q1235" s="35" t="str">
        <x:v>P-TWT-052</x:v>
      </x:c>
      <x:c r="R1235" s="35" t="str">
        <x:v>TWT-052</x:v>
      </x:c>
      <x:c r="S1235" s="35" t="str">
        <x:v>Masked Store TWT-052</x:v>
      </x:c>
      <x:c r="T1235" s="35" t="str">
        <x:v>XX1052</x:v>
      </x:c>
      <x:c r="U1235" s="35" t="str">
        <x:v>Modern Trade</x:v>
      </x:c>
      <x:c r="V1235" s="35" t="str">
        <x:v>Masked</x:v>
      </x:c>
      <x:c r="W1235" s="35" t="str">
        <x:v>Masked</x:v>
      </x:c>
      <x:c r="X1235" s="37" t="n">
        <x:v>46216</x:v>
      </x:c>
      <x:c r="Y1235" s="37" t="n">
        <x:v>46272</x:v>
      </x:c>
      <x:c r="Z1235" s="35" t="str">
        <x:v>W01</x:v>
      </x:c>
      <x:c r="AA1235" s="35" t="str">
        <x:v>Sep'26</x:v>
      </x:c>
      <x:c r="AB1235" s="35" t="str">
        <x:v>01 - 07</x:v>
      </x:c>
      <x:c r="AC1235" s="35" t="str">
        <x:v>Week 1 of Sep 2026</x:v>
      </x:c>
      <x:c r="AD1235" s="35" t="str">
        <x:v>Continue</x:v>
      </x:c>
      <x:c r="AE1235" s="35" t="str"/>
      <x:c r="AF1235" s="36" t="n">
        <x:v>57</x:v>
      </x:c>
      <x:c r="AG1235" s="36" t="n">
        <x:v>22</x:v>
      </x:c>
      <x:c r="AH1235" s="38" t="n">
        <x:f>IFERROR(AG1235/AF1235,0)</x:f>
        <x:v>0.38596491228070173</x:v>
      </x:c>
      <x:c r="AI1235" s="36" t="n">
        <x:v>19</x:v>
      </x:c>
      <x:c r="AJ1235" s="38" t="n">
        <x:f>IFERROR(AI1235/AG1235,0)</x:f>
        <x:v>0.8636363636363636</x:v>
      </x:c>
      <x:c r="AK1235" s="36" t="n">
        <x:v>7</x:v>
      </x:c>
      <x:c r="AL1235" s="36" t="n">
        <x:v>13</x:v>
      </x:c>
      <x:c r="AM1235" s="36" t="n">
        <x:v>1</x:v>
      </x:c>
      <x:c r="AN1235" s="38" t="n">
        <x:f>IFERROR(AL1235/AG1235,0)</x:f>
        <x:v>0.5909090909090909</x:v>
      </x:c>
      <x:c r="AO1235" s="36" t="n">
        <x:f>BK1234</x:f>
        <x:v>24</x:v>
      </x:c>
      <x:c r="AP1235" s="36" t="n">
        <x:f>BL1234</x:f>
        <x:v>10</x:v>
      </x:c>
      <x:c r="AQ1235" s="36" t="n">
        <x:f>BM1234</x:f>
        <x:v>29</x:v>
      </x:c>
      <x:c r="AR1235" s="36" t="n">
        <x:f>BN1234</x:f>
        <x:v>31</x:v>
      </x:c>
      <x:c r="AS1235" s="36" t="n">
        <x:f>BO1234</x:f>
        <x:v>33</x:v>
      </x:c>
      <x:c r="AT1235" s="36" t="n">
        <x:f>BP1234</x:f>
        <x:v>36</x:v>
      </x:c>
      <x:c r="AU1235" s="36" t="n">
        <x:f>BQ1234</x:f>
        <x:v>29</x:v>
      </x:c>
      <x:c r="AV1235" s="36" t="n">
        <x:f>BR1234</x:f>
        <x:v>9</x:v>
      </x:c>
      <x:c r="AW1235" s="36" t="n">
        <x:f>BS1234</x:f>
        <x:v>28</x:v>
      </x:c>
      <x:c r="AX1235" s="36" t="n">
        <x:f>BT1234</x:f>
        <x:v>22</x:v>
      </x:c>
      <x:c r="AY1235" s="36" t="n">
        <x:f>SUM(AO1235:AX1235)</x:f>
        <x:v>251</x:v>
      </x:c>
      <x:c r="AZ1235" s="36" t="n">
        <x:v>0</x:v>
      </x:c>
      <x:c r="BA1235" s="36" t="n">
        <x:v>14</x:v>
      </x:c>
      <x:c r="BB1235" s="36" t="n">
        <x:v>0</x:v>
      </x:c>
      <x:c r="BC1235" s="36" t="n">
        <x:v>0</x:v>
      </x:c>
      <x:c r="BD1235" s="36" t="n">
        <x:v>0</x:v>
      </x:c>
      <x:c r="BE1235" s="36" t="n">
        <x:v>0</x:v>
      </x:c>
      <x:c r="BF1235" s="36" t="n">
        <x:v>0</x:v>
      </x:c>
      <x:c r="BG1235" s="36" t="n">
        <x:v>19</x:v>
      </x:c>
      <x:c r="BH1235" s="36" t="n">
        <x:v>0</x:v>
      </x:c>
      <x:c r="BI1235" s="36" t="n">
        <x:v>0</x:v>
      </x:c>
      <x:c r="BJ1235" s="36"/>
      <x:c r="BK1235" s="36" t="n">
        <x:f>MAX(0,AO1235+AZ1235-BV1235)</x:f>
        <x:v>23</x:v>
      </x:c>
      <x:c r="BL1235" s="36" t="n">
        <x:f>MAX(0,AP1235+BA1235-BW1235)</x:f>
        <x:v>23</x:v>
      </x:c>
      <x:c r="BM1235" s="36" t="n">
        <x:f>MAX(0,AQ1235+BB1235-BX1235)</x:f>
        <x:v>28</x:v>
      </x:c>
      <x:c r="BN1235" s="36" t="n">
        <x:f>MAX(0,AR1235+BC1235-BY1235)</x:f>
        <x:v>30</x:v>
      </x:c>
      <x:c r="BO1235" s="36" t="n">
        <x:f>MAX(0,AS1235+BD1235-BZ1235)</x:f>
        <x:v>32</x:v>
      </x:c>
      <x:c r="BP1235" s="36" t="n">
        <x:f>MAX(0,AT1235+BE1235-CA1235)</x:f>
        <x:v>34</x:v>
      </x:c>
      <x:c r="BQ1235" s="36" t="n">
        <x:f>MAX(0,AU1235+BF1235-CB1235)</x:f>
        <x:v>28</x:v>
      </x:c>
      <x:c r="BR1235" s="36" t="n">
        <x:f>MAX(0,AV1235+BG1235-CC1235)</x:f>
        <x:v>27</x:v>
      </x:c>
      <x:c r="BS1235" s="36" t="n">
        <x:f>MAX(0,AW1235+BH1235-CD1235)</x:f>
        <x:v>27</x:v>
      </x:c>
      <x:c r="BT1235" s="36" t="n">
        <x:f>MAX(0,AX1235+BI1235-CE1235)</x:f>
        <x:v>21</x:v>
      </x:c>
      <x:c r="BU1235" s="36" t="n">
        <x:f>SUM(BK1235:BT1235)</x:f>
        <x:v>273</x:v>
      </x:c>
      <x:c r="BV1235" s="36" t="n">
        <x:v>1</x:v>
      </x:c>
      <x:c r="BW1235" s="36" t="n">
        <x:v>1</x:v>
      </x:c>
      <x:c r="BX1235" s="36" t="n">
        <x:v>1</x:v>
      </x:c>
      <x:c r="BY1235" s="36" t="n">
        <x:v>1</x:v>
      </x:c>
      <x:c r="BZ1235" s="36" t="n">
        <x:v>1</x:v>
      </x:c>
      <x:c r="CA1235" s="36" t="n">
        <x:v>2</x:v>
      </x:c>
      <x:c r="CB1235" s="36" t="n">
        <x:v>1</x:v>
      </x:c>
      <x:c r="CC1235" s="36" t="n">
        <x:v>1</x:v>
      </x:c>
      <x:c r="CD1235" s="36" t="n">
        <x:v>1</x:v>
      </x:c>
      <x:c r="CE1235" s="36" t="n">
        <x:v>1</x:v>
      </x:c>
      <x:c r="CF1235" s="36"/>
      <x:c r="CG1235" s="36" t="n">
        <x:f>SUM(BV1235,BW1235,BX1235,BY1235)</x:f>
        <x:v>4</x:v>
      </x:c>
      <x:c r="CH1235" s="36" t="n">
        <x:f>SUM(BZ1235,CA1235)</x:f>
        <x:v>3</x:v>
      </x:c>
      <x:c r="CI1235" s="36" t="n">
        <x:f>SUM(CB1235)</x:f>
        <x:v>1</x:v>
      </x:c>
      <x:c r="CJ1235" s="36" t="n">
        <x:f>SUM(CC1235,CD1235)</x:f>
        <x:v>2</x:v>
      </x:c>
      <x:c r="CK1235" s="36" t="n">
        <x:f>SUM(CE1235)</x:f>
        <x:v>1</x:v>
      </x:c>
      <x:c r="CL1235" s="36" t="n">
        <x:f>SUM(CG1235:CK1235)</x:f>
        <x:v>11</x:v>
      </x:c>
      <x:c r="CM1235" s="39" t="n">
        <x:f>SUM(BV1235*1,BW1235*1,BX1235*1,BY1235*1)</x:f>
        <x:v>4</x:v>
      </x:c>
      <x:c r="CN1235" s="39" t="n">
        <x:f>SUM(BZ1235*0.324,CA1235*0.416)</x:f>
        <x:v>1.156</x:v>
      </x:c>
      <x:c r="CO1235" s="39" t="n">
        <x:f>SUM(CB1235*0.75)</x:f>
        <x:v>0.75</x:v>
      </x:c>
      <x:c r="CP1235" s="39" t="n">
        <x:f>SUM(CC1235*0.325,CD1235*0.2)</x:f>
        <x:v>0.525</x:v>
      </x:c>
      <x:c r="CQ1235" s="39" t="n">
        <x:f>SUM(CE1235*0.24)</x:f>
        <x:v>0.24</x:v>
      </x:c>
      <x:c r="CR1235" s="39" t="n">
        <x:f>SUM(CM1235:CQ1235)</x:f>
        <x:v>6.671</x:v>
      </x:c>
      <x:c r="CS1235" s="36" t="n">
        <x:f>SUM(CG1235:CH1235)</x:f>
        <x:v>7</x:v>
      </x:c>
      <x:c r="CT1235" s="36" t="str"/>
      <x:c r="CU1235" s="36" t="n">
        <x:f>MIN(AG1235,CG1235)</x:f>
        <x:v>4</x:v>
      </x:c>
      <x:c r="CV1235" s="36" t="n">
        <x:f>MIN(AG1235,CH1235)</x:f>
        <x:v>3</x:v>
      </x:c>
      <x:c r="CW1235" s="36" t="n">
        <x:f>MIN(AG1235,CI1235)</x:f>
        <x:v>1</x:v>
      </x:c>
      <x:c r="CX1235" s="36" t="n">
        <x:f>MIN(AG1235,CJ1235)</x:f>
        <x:v>2</x:v>
      </x:c>
      <x:c r="CY1235" s="36" t="n">
        <x:f>MIN(AG1235,CK1235)</x:f>
        <x:v>1</x:v>
      </x:c>
    </x:row>
    <x:row r="1236" ht="18" customHeight="1">
      <x:c r="A1236" s="35" t="str">
        <x:v>Area TWT-02</x:v>
      </x:c>
      <x:c r="B1236" s="35" t="str">
        <x:v>Area Lead TWT-02</x:v>
      </x:c>
      <x:c r="C1236" s="35" t="str">
        <x:v>Field Lead TWT-11</x:v>
      </x:c>
      <x:c r="D1236" s="35" t="str">
        <x:v>City TWT-D</x:v>
      </x:c>
      <x:c r="E1236" s="35" t="n">
        <x:v>4</x:v>
      </x:c>
      <x:c r="F1236" s="35" t="n">
        <x:v>24</x:v>
      </x:c>
      <x:c r="G1236" s="35" t="n">
        <x:v>1</x:v>
      </x:c>
      <x:c r="H1236" s="35" t="str">
        <x:v>Promoter</x:v>
      </x:c>
      <x:c r="I1236" s="35" t="str">
        <x:v>Agency TWT-03</x:v>
      </x:c>
      <x:c r="J1236" s="35" t="str">
        <x:v>PR-TWT-018</x:v>
      </x:c>
      <x:c r="K1236" s="35" t="str">
        <x:v>Masked Promoter TWT-018</x:v>
      </x:c>
      <x:c r="L1236" s="35" t="str">
        <x:v>9XXXX10018</x:v>
      </x:c>
      <x:c r="M1236" s="37" t="n">
        <x:v>46192</x:v>
      </x:c>
      <x:c r="N1236" s="35" t="str">
        <x:v>Cohort 1</x:v>
      </x:c>
      <x:c r="O1236" s="35" t="str">
        <x:v>DIST-TWT-06</x:v>
      </x:c>
      <x:c r="P1236" s="35" t="str">
        <x:v>Masked Distributor TWT-06</x:v>
      </x:c>
      <x:c r="Q1236" s="35" t="str">
        <x:v>P-TWT-052</x:v>
      </x:c>
      <x:c r="R1236" s="35" t="str">
        <x:v>TWT-052</x:v>
      </x:c>
      <x:c r="S1236" s="35" t="str">
        <x:v>Masked Store TWT-052</x:v>
      </x:c>
      <x:c r="T1236" s="35" t="str">
        <x:v>XX1052</x:v>
      </x:c>
      <x:c r="U1236" s="35" t="str">
        <x:v>Modern Trade</x:v>
      </x:c>
      <x:c r="V1236" s="35" t="str">
        <x:v>Masked</x:v>
      </x:c>
      <x:c r="W1236" s="35" t="str">
        <x:v>Masked</x:v>
      </x:c>
      <x:c r="X1236" s="37" t="n">
        <x:v>46216</x:v>
      </x:c>
      <x:c r="Y1236" s="37" t="n">
        <x:v>46273</x:v>
      </x:c>
      <x:c r="Z1236" s="35" t="str">
        <x:v>W02</x:v>
      </x:c>
      <x:c r="AA1236" s="35" t="str">
        <x:v>Sep'26</x:v>
      </x:c>
      <x:c r="AB1236" s="35" t="str">
        <x:v>08 - 14</x:v>
      </x:c>
      <x:c r="AC1236" s="35" t="str">
        <x:v>Week 2 of Sep 2026</x:v>
      </x:c>
      <x:c r="AD1236" s="35" t="str">
        <x:v>Continue</x:v>
      </x:c>
      <x:c r="AE1236" s="35" t="str"/>
      <x:c r="AF1236" s="36" t="n">
        <x:v>45</x:v>
      </x:c>
      <x:c r="AG1236" s="36" t="n">
        <x:v>22</x:v>
      </x:c>
      <x:c r="AH1236" s="38" t="n">
        <x:f>IFERROR(AG1236/AF1236,0)</x:f>
        <x:v>0.4888888888888889</x:v>
      </x:c>
      <x:c r="AI1236" s="36" t="n">
        <x:v>18</x:v>
      </x:c>
      <x:c r="AJ1236" s="38" t="n">
        <x:f>IFERROR(AI1236/AG1236,0)</x:f>
        <x:v>0.8181818181818182</x:v>
      </x:c>
      <x:c r="AK1236" s="36" t="n">
        <x:v>5</x:v>
      </x:c>
      <x:c r="AL1236" s="36" t="n">
        <x:v>9</x:v>
      </x:c>
      <x:c r="AM1236" s="36" t="n">
        <x:v>1</x:v>
      </x:c>
      <x:c r="AN1236" s="38" t="n">
        <x:f>IFERROR(AL1236/AG1236,0)</x:f>
        <x:v>0.4090909090909091</x:v>
      </x:c>
      <x:c r="AO1236" s="36" t="n">
        <x:f>BK1235</x:f>
        <x:v>23</x:v>
      </x:c>
      <x:c r="AP1236" s="36" t="n">
        <x:f>BL1235</x:f>
        <x:v>23</x:v>
      </x:c>
      <x:c r="AQ1236" s="36" t="n">
        <x:f>BM1235</x:f>
        <x:v>28</x:v>
      </x:c>
      <x:c r="AR1236" s="36" t="n">
        <x:f>BN1235</x:f>
        <x:v>30</x:v>
      </x:c>
      <x:c r="AS1236" s="36" t="n">
        <x:f>BO1235</x:f>
        <x:v>32</x:v>
      </x:c>
      <x:c r="AT1236" s="36" t="n">
        <x:f>BP1235</x:f>
        <x:v>34</x:v>
      </x:c>
      <x:c r="AU1236" s="36" t="n">
        <x:f>BQ1235</x:f>
        <x:v>28</x:v>
      </x:c>
      <x:c r="AV1236" s="36" t="n">
        <x:f>BR1235</x:f>
        <x:v>27</x:v>
      </x:c>
      <x:c r="AW1236" s="36" t="n">
        <x:f>BS1235</x:f>
        <x:v>27</x:v>
      </x:c>
      <x:c r="AX1236" s="36" t="n">
        <x:f>BT1235</x:f>
        <x:v>21</x:v>
      </x:c>
      <x:c r="AY1236" s="36" t="n">
        <x:f>SUM(AO1236:AX1236)</x:f>
        <x:v>273</x:v>
      </x:c>
      <x:c r="AZ1236" s="36" t="n">
        <x:v>0</x:v>
      </x:c>
      <x:c r="BA1236" s="36" t="n">
        <x:v>0</x:v>
      </x:c>
      <x:c r="BB1236" s="36" t="n">
        <x:v>12</x:v>
      </x:c>
      <x:c r="BC1236" s="36" t="n">
        <x:v>0</x:v>
      </x:c>
      <x:c r="BD1236" s="36" t="n">
        <x:v>0</x:v>
      </x:c>
      <x:c r="BE1236" s="36" t="n">
        <x:v>0</x:v>
      </x:c>
      <x:c r="BF1236" s="36" t="n">
        <x:v>0</x:v>
      </x:c>
      <x:c r="BG1236" s="36" t="n">
        <x:v>0</x:v>
      </x:c>
      <x:c r="BH1236" s="36" t="n">
        <x:v>15</x:v>
      </x:c>
      <x:c r="BI1236" s="36" t="n">
        <x:v>0</x:v>
      </x:c>
      <x:c r="BJ1236" s="36"/>
      <x:c r="BK1236" s="36" t="n">
        <x:f>MAX(0,AO1236+AZ1236-BV1236)</x:f>
        <x:v>22</x:v>
      </x:c>
      <x:c r="BL1236" s="36" t="n">
        <x:f>MAX(0,AP1236+BA1236-BW1236)</x:f>
        <x:v>22</x:v>
      </x:c>
      <x:c r="BM1236" s="36" t="n">
        <x:f>MAX(0,AQ1236+BB1236-BX1236)</x:f>
        <x:v>39</x:v>
      </x:c>
      <x:c r="BN1236" s="36" t="n">
        <x:f>MAX(0,AR1236+BC1236-BY1236)</x:f>
        <x:v>29</x:v>
      </x:c>
      <x:c r="BO1236" s="36" t="n">
        <x:f>MAX(0,AS1236+BD1236-BZ1236)</x:f>
        <x:v>31</x:v>
      </x:c>
      <x:c r="BP1236" s="36" t="n">
        <x:f>MAX(0,AT1236+BE1236-CA1236)</x:f>
        <x:v>32</x:v>
      </x:c>
      <x:c r="BQ1236" s="36" t="n">
        <x:f>MAX(0,AU1236+BF1236-CB1236)</x:f>
        <x:v>27</x:v>
      </x:c>
      <x:c r="BR1236" s="36" t="n">
        <x:f>MAX(0,AV1236+BG1236-CC1236)</x:f>
        <x:v>26</x:v>
      </x:c>
      <x:c r="BS1236" s="36" t="n">
        <x:f>MAX(0,AW1236+BH1236-CD1236)</x:f>
        <x:v>41</x:v>
      </x:c>
      <x:c r="BT1236" s="36" t="n">
        <x:f>MAX(0,AX1236+BI1236-CE1236)</x:f>
        <x:v>19</x:v>
      </x:c>
      <x:c r="BU1236" s="36" t="n">
        <x:f>SUM(BK1236:BT1236)</x:f>
        <x:v>288</x:v>
      </x:c>
      <x:c r="BV1236" s="36" t="n">
        <x:v>1</x:v>
      </x:c>
      <x:c r="BW1236" s="36" t="n">
        <x:v>1</x:v>
      </x:c>
      <x:c r="BX1236" s="36" t="n">
        <x:v>1</x:v>
      </x:c>
      <x:c r="BY1236" s="36" t="n">
        <x:v>1</x:v>
      </x:c>
      <x:c r="BZ1236" s="36" t="n">
        <x:v>1</x:v>
      </x:c>
      <x:c r="CA1236" s="36" t="n">
        <x:v>2</x:v>
      </x:c>
      <x:c r="CB1236" s="36" t="n">
        <x:v>1</x:v>
      </x:c>
      <x:c r="CC1236" s="36" t="n">
        <x:v>1</x:v>
      </x:c>
      <x:c r="CD1236" s="36" t="n">
        <x:v>1</x:v>
      </x:c>
      <x:c r="CE1236" s="36" t="n">
        <x:v>2</x:v>
      </x:c>
      <x:c r="CF1236" s="36"/>
      <x:c r="CG1236" s="36" t="n">
        <x:f>SUM(BV1236,BW1236,BX1236,BY1236)</x:f>
        <x:v>4</x:v>
      </x:c>
      <x:c r="CH1236" s="36" t="n">
        <x:f>SUM(BZ1236,CA1236)</x:f>
        <x:v>3</x:v>
      </x:c>
      <x:c r="CI1236" s="36" t="n">
        <x:f>SUM(CB1236)</x:f>
        <x:v>1</x:v>
      </x:c>
      <x:c r="CJ1236" s="36" t="n">
        <x:f>SUM(CC1236,CD1236)</x:f>
        <x:v>2</x:v>
      </x:c>
      <x:c r="CK1236" s="36" t="n">
        <x:f>SUM(CE1236)</x:f>
        <x:v>2</x:v>
      </x:c>
      <x:c r="CL1236" s="36" t="n">
        <x:f>SUM(CG1236:CK1236)</x:f>
        <x:v>12</x:v>
      </x:c>
      <x:c r="CM1236" s="39" t="n">
        <x:f>SUM(BV1236*1,BW1236*1,BX1236*1,BY1236*1)</x:f>
        <x:v>4</x:v>
      </x:c>
      <x:c r="CN1236" s="39" t="n">
        <x:f>SUM(BZ1236*0.324,CA1236*0.416)</x:f>
        <x:v>1.156</x:v>
      </x:c>
      <x:c r="CO1236" s="39" t="n">
        <x:f>SUM(CB1236*0.75)</x:f>
        <x:v>0.75</x:v>
      </x:c>
      <x:c r="CP1236" s="39" t="n">
        <x:f>SUM(CC1236*0.325,CD1236*0.2)</x:f>
        <x:v>0.525</x:v>
      </x:c>
      <x:c r="CQ1236" s="39" t="n">
        <x:f>SUM(CE1236*0.24)</x:f>
        <x:v>0.48</x:v>
      </x:c>
      <x:c r="CR1236" s="39" t="n">
        <x:f>SUM(CM1236:CQ1236)</x:f>
        <x:v>6.911</x:v>
      </x:c>
      <x:c r="CS1236" s="36" t="n">
        <x:f>SUM(CG1236:CH1236)</x:f>
        <x:v>7</x:v>
      </x:c>
      <x:c r="CT1236" s="36" t="str"/>
      <x:c r="CU1236" s="36" t="n">
        <x:f>MIN(AG1236,CG1236)</x:f>
        <x:v>4</x:v>
      </x:c>
      <x:c r="CV1236" s="36" t="n">
        <x:f>MIN(AG1236,CH1236)</x:f>
        <x:v>3</x:v>
      </x:c>
      <x:c r="CW1236" s="36" t="n">
        <x:f>MIN(AG1236,CI1236)</x:f>
        <x:v>1</x:v>
      </x:c>
      <x:c r="CX1236" s="36" t="n">
        <x:f>MIN(AG1236,CJ1236)</x:f>
        <x:v>2</x:v>
      </x:c>
      <x:c r="CY1236" s="36" t="n">
        <x:f>MIN(AG1236,CK1236)</x:f>
        <x:v>2</x:v>
      </x:c>
    </x:row>
    <x:row r="1237" ht="18" customHeight="1">
      <x:c r="A1237" s="35" t="str">
        <x:v>Area TWT-02</x:v>
      </x:c>
      <x:c r="B1237" s="35" t="str">
        <x:v>Area Lead TWT-02</x:v>
      </x:c>
      <x:c r="C1237" s="35" t="str">
        <x:v>Field Lead TWT-11</x:v>
      </x:c>
      <x:c r="D1237" s="35" t="str">
        <x:v>City TWT-D</x:v>
      </x:c>
      <x:c r="E1237" s="35" t="n">
        <x:v>4</x:v>
      </x:c>
      <x:c r="F1237" s="35" t="n">
        <x:v>24</x:v>
      </x:c>
      <x:c r="G1237" s="35" t="n">
        <x:v>1</x:v>
      </x:c>
      <x:c r="H1237" s="35" t="str">
        <x:v>Promoter</x:v>
      </x:c>
      <x:c r="I1237" s="35" t="str">
        <x:v>Agency TWT-03</x:v>
      </x:c>
      <x:c r="J1237" s="35" t="str">
        <x:v>PR-TWT-018</x:v>
      </x:c>
      <x:c r="K1237" s="35" t="str">
        <x:v>Masked Promoter TWT-018</x:v>
      </x:c>
      <x:c r="L1237" s="35" t="str">
        <x:v>9XXXX10018</x:v>
      </x:c>
      <x:c r="M1237" s="37" t="n">
        <x:v>46192</x:v>
      </x:c>
      <x:c r="N1237" s="35" t="str">
        <x:v>Cohort 1</x:v>
      </x:c>
      <x:c r="O1237" s="35" t="str">
        <x:v>DIST-TWT-06</x:v>
      </x:c>
      <x:c r="P1237" s="35" t="str">
        <x:v>Masked Distributor TWT-06</x:v>
      </x:c>
      <x:c r="Q1237" s="35" t="str">
        <x:v>P-TWT-052</x:v>
      </x:c>
      <x:c r="R1237" s="35" t="str">
        <x:v>TWT-052</x:v>
      </x:c>
      <x:c r="S1237" s="35" t="str">
        <x:v>Masked Store TWT-052</x:v>
      </x:c>
      <x:c r="T1237" s="35" t="str">
        <x:v>XX1052</x:v>
      </x:c>
      <x:c r="U1237" s="35" t="str">
        <x:v>Modern Trade</x:v>
      </x:c>
      <x:c r="V1237" s="35" t="str">
        <x:v>Masked</x:v>
      </x:c>
      <x:c r="W1237" s="35" t="str">
        <x:v>Masked</x:v>
      </x:c>
      <x:c r="X1237" s="37" t="n">
        <x:v>46216</x:v>
      </x:c>
      <x:c r="Y1237" s="37" t="n">
        <x:v>46274</x:v>
      </x:c>
      <x:c r="Z1237" s="35" t="str">
        <x:v>W02</x:v>
      </x:c>
      <x:c r="AA1237" s="35" t="str">
        <x:v>Sep'26</x:v>
      </x:c>
      <x:c r="AB1237" s="35" t="str">
        <x:v>08 - 14</x:v>
      </x:c>
      <x:c r="AC1237" s="35" t="str">
        <x:v>Week 2 of Sep 2026</x:v>
      </x:c>
      <x:c r="AD1237" s="35" t="str">
        <x:v>Continue</x:v>
      </x:c>
      <x:c r="AE1237" s="35" t="str"/>
      <x:c r="AF1237" s="36" t="n">
        <x:v>47</x:v>
      </x:c>
      <x:c r="AG1237" s="36" t="n">
        <x:v>22</x:v>
      </x:c>
      <x:c r="AH1237" s="38" t="n">
        <x:f>IFERROR(AG1237/AF1237,0)</x:f>
        <x:v>0.46808510638297873</x:v>
      </x:c>
      <x:c r="AI1237" s="36" t="n">
        <x:v>15</x:v>
      </x:c>
      <x:c r="AJ1237" s="38" t="n">
        <x:f>IFERROR(AI1237/AG1237,0)</x:f>
        <x:v>0.6818181818181818</x:v>
      </x:c>
      <x:c r="AK1237" s="36" t="n">
        <x:v>6</x:v>
      </x:c>
      <x:c r="AL1237" s="36" t="n">
        <x:v>10</x:v>
      </x:c>
      <x:c r="AM1237" s="36" t="n">
        <x:v>1</x:v>
      </x:c>
      <x:c r="AN1237" s="38" t="n">
        <x:f>IFERROR(AL1237/AG1237,0)</x:f>
        <x:v>0.45454545454545453</x:v>
      </x:c>
      <x:c r="AO1237" s="36" t="n">
        <x:f>BK1236</x:f>
        <x:v>22</x:v>
      </x:c>
      <x:c r="AP1237" s="36" t="n">
        <x:f>BL1236</x:f>
        <x:v>22</x:v>
      </x:c>
      <x:c r="AQ1237" s="36" t="n">
        <x:f>BM1236</x:f>
        <x:v>39</x:v>
      </x:c>
      <x:c r="AR1237" s="36" t="n">
        <x:f>BN1236</x:f>
        <x:v>29</x:v>
      </x:c>
      <x:c r="AS1237" s="36" t="n">
        <x:f>BO1236</x:f>
        <x:v>31</x:v>
      </x:c>
      <x:c r="AT1237" s="36" t="n">
        <x:f>BP1236</x:f>
        <x:v>32</x:v>
      </x:c>
      <x:c r="AU1237" s="36" t="n">
        <x:f>BQ1236</x:f>
        <x:v>27</x:v>
      </x:c>
      <x:c r="AV1237" s="36" t="n">
        <x:f>BR1236</x:f>
        <x:v>26</x:v>
      </x:c>
      <x:c r="AW1237" s="36" t="n">
        <x:f>BS1236</x:f>
        <x:v>41</x:v>
      </x:c>
      <x:c r="AX1237" s="36" t="n">
        <x:f>BT1236</x:f>
        <x:v>19</x:v>
      </x:c>
      <x:c r="AY1237" s="36" t="n">
        <x:f>SUM(AO1237:AX1237)</x:f>
        <x:v>288</x:v>
      </x:c>
      <x:c r="AZ1237" s="36" t="n">
        <x:v>0</x:v>
      </x:c>
      <x:c r="BA1237" s="36" t="n">
        <x:v>0</x:v>
      </x:c>
      <x:c r="BB1237" s="36" t="n">
        <x:v>0</x:v>
      </x:c>
      <x:c r="BC1237" s="36" t="n">
        <x:v>13</x:v>
      </x:c>
      <x:c r="BD1237" s="36" t="n">
        <x:v>0</x:v>
      </x:c>
      <x:c r="BE1237" s="36" t="n">
        <x:v>0</x:v>
      </x:c>
      <x:c r="BF1237" s="36" t="n">
        <x:v>0</x:v>
      </x:c>
      <x:c r="BG1237" s="36" t="n">
        <x:v>0</x:v>
      </x:c>
      <x:c r="BH1237" s="36" t="n">
        <x:v>0</x:v>
      </x:c>
      <x:c r="BI1237" s="36" t="n">
        <x:v>21</x:v>
      </x:c>
      <x:c r="BJ1237" s="36"/>
      <x:c r="BK1237" s="36" t="n">
        <x:f>MAX(0,AO1237+AZ1237-BV1237)</x:f>
        <x:v>20</x:v>
      </x:c>
      <x:c r="BL1237" s="36" t="n">
        <x:f>MAX(0,AP1237+BA1237-BW1237)</x:f>
        <x:v>21</x:v>
      </x:c>
      <x:c r="BM1237" s="36" t="n">
        <x:f>MAX(0,AQ1237+BB1237-BX1237)</x:f>
        <x:v>38</x:v>
      </x:c>
      <x:c r="BN1237" s="36" t="n">
        <x:f>MAX(0,AR1237+BC1237-BY1237)</x:f>
        <x:v>42</x:v>
      </x:c>
      <x:c r="BO1237" s="36" t="n">
        <x:f>MAX(0,AS1237+BD1237-BZ1237)</x:f>
        <x:v>30</x:v>
      </x:c>
      <x:c r="BP1237" s="36" t="n">
        <x:f>MAX(0,AT1237+BE1237-CA1237)</x:f>
        <x:v>30</x:v>
      </x:c>
      <x:c r="BQ1237" s="36" t="n">
        <x:f>MAX(0,AU1237+BF1237-CB1237)</x:f>
        <x:v>26</x:v>
      </x:c>
      <x:c r="BR1237" s="36" t="n">
        <x:f>MAX(0,AV1237+BG1237-CC1237)</x:f>
        <x:v>24</x:v>
      </x:c>
      <x:c r="BS1237" s="36" t="n">
        <x:f>MAX(0,AW1237+BH1237-CD1237)</x:f>
        <x:v>40</x:v>
      </x:c>
      <x:c r="BT1237" s="36" t="n">
        <x:f>MAX(0,AX1237+BI1237-CE1237)</x:f>
        <x:v>39</x:v>
      </x:c>
      <x:c r="BU1237" s="36" t="n">
        <x:f>SUM(BK1237:BT1237)</x:f>
        <x:v>310</x:v>
      </x:c>
      <x:c r="BV1237" s="36" t="n">
        <x:v>2</x:v>
      </x:c>
      <x:c r="BW1237" s="36" t="n">
        <x:v>1</x:v>
      </x:c>
      <x:c r="BX1237" s="36" t="n">
        <x:v>1</x:v>
      </x:c>
      <x:c r="BY1237" s="36" t="n">
        <x:v>0</x:v>
      </x:c>
      <x:c r="BZ1237" s="36" t="n">
        <x:v>1</x:v>
      </x:c>
      <x:c r="CA1237" s="36" t="n">
        <x:v>2</x:v>
      </x:c>
      <x:c r="CB1237" s="36" t="n">
        <x:v>1</x:v>
      </x:c>
      <x:c r="CC1237" s="36" t="n">
        <x:v>2</x:v>
      </x:c>
      <x:c r="CD1237" s="36" t="n">
        <x:v>1</x:v>
      </x:c>
      <x:c r="CE1237" s="36" t="n">
        <x:v>1</x:v>
      </x:c>
      <x:c r="CF1237" s="36"/>
      <x:c r="CG1237" s="36" t="n">
        <x:f>SUM(BV1237,BW1237,BX1237,BY1237)</x:f>
        <x:v>4</x:v>
      </x:c>
      <x:c r="CH1237" s="36" t="n">
        <x:f>SUM(BZ1237,CA1237)</x:f>
        <x:v>3</x:v>
      </x:c>
      <x:c r="CI1237" s="36" t="n">
        <x:f>SUM(CB1237)</x:f>
        <x:v>1</x:v>
      </x:c>
      <x:c r="CJ1237" s="36" t="n">
        <x:f>SUM(CC1237,CD1237)</x:f>
        <x:v>3</x:v>
      </x:c>
      <x:c r="CK1237" s="36" t="n">
        <x:f>SUM(CE1237)</x:f>
        <x:v>1</x:v>
      </x:c>
      <x:c r="CL1237" s="36" t="n">
        <x:f>SUM(CG1237:CK1237)</x:f>
        <x:v>12</x:v>
      </x:c>
      <x:c r="CM1237" s="39" t="n">
        <x:f>SUM(BV1237*1,BW1237*1,BX1237*1,BY1237*1)</x:f>
        <x:v>4</x:v>
      </x:c>
      <x:c r="CN1237" s="39" t="n">
        <x:f>SUM(BZ1237*0.324,CA1237*0.416)</x:f>
        <x:v>1.156</x:v>
      </x:c>
      <x:c r="CO1237" s="39" t="n">
        <x:f>SUM(CB1237*0.75)</x:f>
        <x:v>0.75</x:v>
      </x:c>
      <x:c r="CP1237" s="39" t="n">
        <x:f>SUM(CC1237*0.325,CD1237*0.2)</x:f>
        <x:v>0.8500000000000001</x:v>
      </x:c>
      <x:c r="CQ1237" s="39" t="n">
        <x:f>SUM(CE1237*0.24)</x:f>
        <x:v>0.24</x:v>
      </x:c>
      <x:c r="CR1237" s="39" t="n">
        <x:f>SUM(CM1237:CQ1237)</x:f>
        <x:v>6.996</x:v>
      </x:c>
      <x:c r="CS1237" s="36" t="n">
        <x:f>SUM(CG1237:CH1237)</x:f>
        <x:v>7</x:v>
      </x:c>
      <x:c r="CT1237" s="36" t="str"/>
      <x:c r="CU1237" s="36" t="n">
        <x:f>MIN(AG1237,CG1237)</x:f>
        <x:v>4</x:v>
      </x:c>
      <x:c r="CV1237" s="36" t="n">
        <x:f>MIN(AG1237,CH1237)</x:f>
        <x:v>3</x:v>
      </x:c>
      <x:c r="CW1237" s="36" t="n">
        <x:f>MIN(AG1237,CI1237)</x:f>
        <x:v>1</x:v>
      </x:c>
      <x:c r="CX1237" s="36" t="n">
        <x:f>MIN(AG1237,CJ1237)</x:f>
        <x:v>3</x:v>
      </x:c>
      <x:c r="CY1237" s="36" t="n">
        <x:f>MIN(AG1237,CK1237)</x:f>
        <x:v>1</x:v>
      </x:c>
    </x:row>
    <x:row r="1238" ht="18" customHeight="1">
      <x:c r="A1238" s="35" t="str">
        <x:v>Area TWT-02</x:v>
      </x:c>
      <x:c r="B1238" s="35" t="str">
        <x:v>Area Lead TWT-02</x:v>
      </x:c>
      <x:c r="C1238" s="35" t="str">
        <x:v>Field Lead TWT-11</x:v>
      </x:c>
      <x:c r="D1238" s="35" t="str">
        <x:v>City TWT-D</x:v>
      </x:c>
      <x:c r="E1238" s="35" t="n">
        <x:v>4</x:v>
      </x:c>
      <x:c r="F1238" s="35" t="n">
        <x:v>24</x:v>
      </x:c>
      <x:c r="G1238" s="35" t="n">
        <x:v>1</x:v>
      </x:c>
      <x:c r="H1238" s="35" t="str">
        <x:v>Promoter</x:v>
      </x:c>
      <x:c r="I1238" s="35" t="str">
        <x:v>Agency TWT-03</x:v>
      </x:c>
      <x:c r="J1238" s="35" t="str">
        <x:v>PR-TWT-018</x:v>
      </x:c>
      <x:c r="K1238" s="35" t="str">
        <x:v>Masked Promoter TWT-018</x:v>
      </x:c>
      <x:c r="L1238" s="35" t="str">
        <x:v>9XXXX10018</x:v>
      </x:c>
      <x:c r="M1238" s="37" t="n">
        <x:v>46192</x:v>
      </x:c>
      <x:c r="N1238" s="35" t="str">
        <x:v>Cohort 1</x:v>
      </x:c>
      <x:c r="O1238" s="35" t="str">
        <x:v>DIST-TWT-06</x:v>
      </x:c>
      <x:c r="P1238" s="35" t="str">
        <x:v>Masked Distributor TWT-06</x:v>
      </x:c>
      <x:c r="Q1238" s="35" t="str">
        <x:v>P-TWT-052</x:v>
      </x:c>
      <x:c r="R1238" s="35" t="str">
        <x:v>TWT-052</x:v>
      </x:c>
      <x:c r="S1238" s="35" t="str">
        <x:v>Masked Store TWT-052</x:v>
      </x:c>
      <x:c r="T1238" s="35" t="str">
        <x:v>XX1052</x:v>
      </x:c>
      <x:c r="U1238" s="35" t="str">
        <x:v>Modern Trade</x:v>
      </x:c>
      <x:c r="V1238" s="35" t="str">
        <x:v>Masked</x:v>
      </x:c>
      <x:c r="W1238" s="35" t="str">
        <x:v>Masked</x:v>
      </x:c>
      <x:c r="X1238" s="37" t="n">
        <x:v>46216</x:v>
      </x:c>
      <x:c r="Y1238" s="37" t="n">
        <x:v>46275</x:v>
      </x:c>
      <x:c r="Z1238" s="35" t="str">
        <x:v>W02</x:v>
      </x:c>
      <x:c r="AA1238" s="35" t="str">
        <x:v>Sep'26</x:v>
      </x:c>
      <x:c r="AB1238" s="35" t="str">
        <x:v>08 - 14</x:v>
      </x:c>
      <x:c r="AC1238" s="35" t="str">
        <x:v>Week 2 of Sep 2026</x:v>
      </x:c>
      <x:c r="AD1238" s="35" t="str">
        <x:v>Continue</x:v>
      </x:c>
      <x:c r="AE1238" s="35" t="str">
        <x:v>Normal operations</x:v>
      </x:c>
      <x:c r="AF1238" s="36" t="n">
        <x:v>63</x:v>
      </x:c>
      <x:c r="AG1238" s="36" t="n">
        <x:v>20</x:v>
      </x:c>
      <x:c r="AH1238" s="38" t="n">
        <x:f>IFERROR(AG1238/AF1238,0)</x:f>
        <x:v>0.31746031746031744</x:v>
      </x:c>
      <x:c r="AI1238" s="36" t="n">
        <x:v>14</x:v>
      </x:c>
      <x:c r="AJ1238" s="38" t="n">
        <x:f>IFERROR(AI1238/AG1238,0)</x:f>
        <x:v>0.7</x:v>
      </x:c>
      <x:c r="AK1238" s="36" t="n">
        <x:v>2</x:v>
      </x:c>
      <x:c r="AL1238" s="36" t="n">
        <x:v>9</x:v>
      </x:c>
      <x:c r="AM1238" s="36" t="n">
        <x:v>1</x:v>
      </x:c>
      <x:c r="AN1238" s="38" t="n">
        <x:f>IFERROR(AL1238/AG1238,0)</x:f>
        <x:v>0.45</x:v>
      </x:c>
      <x:c r="AO1238" s="36" t="n">
        <x:f>BK1237</x:f>
        <x:v>20</x:v>
      </x:c>
      <x:c r="AP1238" s="36" t="n">
        <x:f>BL1237</x:f>
        <x:v>21</x:v>
      </x:c>
      <x:c r="AQ1238" s="36" t="n">
        <x:f>BM1237</x:f>
        <x:v>38</x:v>
      </x:c>
      <x:c r="AR1238" s="36" t="n">
        <x:f>BN1237</x:f>
        <x:v>42</x:v>
      </x:c>
      <x:c r="AS1238" s="36" t="n">
        <x:f>BO1237</x:f>
        <x:v>30</x:v>
      </x:c>
      <x:c r="AT1238" s="36" t="n">
        <x:f>BP1237</x:f>
        <x:v>30</x:v>
      </x:c>
      <x:c r="AU1238" s="36" t="n">
        <x:f>BQ1237</x:f>
        <x:v>26</x:v>
      </x:c>
      <x:c r="AV1238" s="36" t="n">
        <x:f>BR1237</x:f>
        <x:v>24</x:v>
      </x:c>
      <x:c r="AW1238" s="36" t="n">
        <x:f>BS1237</x:f>
        <x:v>40</x:v>
      </x:c>
      <x:c r="AX1238" s="36" t="n">
        <x:f>BT1237</x:f>
        <x:v>39</x:v>
      </x:c>
      <x:c r="AY1238" s="36" t="n">
        <x:f>SUM(AO1238:AX1238)</x:f>
        <x:v>310</x:v>
      </x:c>
      <x:c r="AZ1238" s="36" t="n">
        <x:v>0</x:v>
      </x:c>
      <x:c r="BA1238" s="36" t="n">
        <x:v>0</x:v>
      </x:c>
      <x:c r="BB1238" s="36" t="n">
        <x:v>0</x:v>
      </x:c>
      <x:c r="BC1238" s="36" t="n">
        <x:v>0</x:v>
      </x:c>
      <x:c r="BD1238" s="36" t="n">
        <x:v>23</x:v>
      </x:c>
      <x:c r="BE1238" s="36" t="n">
        <x:v>0</x:v>
      </x:c>
      <x:c r="BF1238" s="36" t="n">
        <x:v>0</x:v>
      </x:c>
      <x:c r="BG1238" s="36" t="n">
        <x:v>0</x:v>
      </x:c>
      <x:c r="BH1238" s="36" t="n">
        <x:v>0</x:v>
      </x:c>
      <x:c r="BI1238" s="36" t="n">
        <x:v>0</x:v>
      </x:c>
      <x:c r="BJ1238" s="36"/>
      <x:c r="BK1238" s="36" t="n">
        <x:f>MAX(0,AO1238+AZ1238-BV1238)</x:f>
        <x:v>19</x:v>
      </x:c>
      <x:c r="BL1238" s="36" t="n">
        <x:f>MAX(0,AP1238+BA1238-BW1238)</x:f>
        <x:v>20</x:v>
      </x:c>
      <x:c r="BM1238" s="36" t="n">
        <x:f>MAX(0,AQ1238+BB1238-BX1238)</x:f>
        <x:v>37</x:v>
      </x:c>
      <x:c r="BN1238" s="36" t="n">
        <x:f>MAX(0,AR1238+BC1238-BY1238)</x:f>
        <x:v>41</x:v>
      </x:c>
      <x:c r="BO1238" s="36" t="n">
        <x:f>MAX(0,AS1238+BD1238-BZ1238)</x:f>
        <x:v>51</x:v>
      </x:c>
      <x:c r="BP1238" s="36" t="n">
        <x:f>MAX(0,AT1238+BE1238-CA1238)</x:f>
        <x:v>28</x:v>
      </x:c>
      <x:c r="BQ1238" s="36" t="n">
        <x:f>MAX(0,AU1238+BF1238-CB1238)</x:f>
        <x:v>25</x:v>
      </x:c>
      <x:c r="BR1238" s="36" t="n">
        <x:f>MAX(0,AV1238+BG1238-CC1238)</x:f>
        <x:v>23</x:v>
      </x:c>
      <x:c r="BS1238" s="36" t="n">
        <x:f>MAX(0,AW1238+BH1238-CD1238)</x:f>
        <x:v>39</x:v>
      </x:c>
      <x:c r="BT1238" s="36" t="n">
        <x:f>MAX(0,AX1238+BI1238-CE1238)</x:f>
        <x:v>38</x:v>
      </x:c>
      <x:c r="BU1238" s="36" t="n">
        <x:f>SUM(BK1238:BT1238)</x:f>
        <x:v>321</x:v>
      </x:c>
      <x:c r="BV1238" s="36" t="n">
        <x:v>1</x:v>
      </x:c>
      <x:c r="BW1238" s="36" t="n">
        <x:v>1</x:v>
      </x:c>
      <x:c r="BX1238" s="36" t="n">
        <x:v>1</x:v>
      </x:c>
      <x:c r="BY1238" s="36" t="n">
        <x:v>1</x:v>
      </x:c>
      <x:c r="BZ1238" s="36" t="n">
        <x:v>2</x:v>
      </x:c>
      <x:c r="CA1238" s="36" t="n">
        <x:v>2</x:v>
      </x:c>
      <x:c r="CB1238" s="36" t="n">
        <x:v>1</x:v>
      </x:c>
      <x:c r="CC1238" s="36" t="n">
        <x:v>1</x:v>
      </x:c>
      <x:c r="CD1238" s="36" t="n">
        <x:v>1</x:v>
      </x:c>
      <x:c r="CE1238" s="36" t="n">
        <x:v>1</x:v>
      </x:c>
      <x:c r="CF1238" s="36"/>
      <x:c r="CG1238" s="36" t="n">
        <x:f>SUM(BV1238,BW1238,BX1238,BY1238)</x:f>
        <x:v>4</x:v>
      </x:c>
      <x:c r="CH1238" s="36" t="n">
        <x:f>SUM(BZ1238,CA1238)</x:f>
        <x:v>4</x:v>
      </x:c>
      <x:c r="CI1238" s="36" t="n">
        <x:f>SUM(CB1238)</x:f>
        <x:v>1</x:v>
      </x:c>
      <x:c r="CJ1238" s="36" t="n">
        <x:f>SUM(CC1238,CD1238)</x:f>
        <x:v>2</x:v>
      </x:c>
      <x:c r="CK1238" s="36" t="n">
        <x:f>SUM(CE1238)</x:f>
        <x:v>1</x:v>
      </x:c>
      <x:c r="CL1238" s="36" t="n">
        <x:f>SUM(CG1238:CK1238)</x:f>
        <x:v>12</x:v>
      </x:c>
      <x:c r="CM1238" s="39" t="n">
        <x:f>SUM(BV1238*1,BW1238*1,BX1238*1,BY1238*1)</x:f>
        <x:v>4</x:v>
      </x:c>
      <x:c r="CN1238" s="39" t="n">
        <x:f>SUM(BZ1238*0.324,CA1238*0.416)</x:f>
        <x:v>1.48</x:v>
      </x:c>
      <x:c r="CO1238" s="39" t="n">
        <x:f>SUM(CB1238*0.75)</x:f>
        <x:v>0.75</x:v>
      </x:c>
      <x:c r="CP1238" s="39" t="n">
        <x:f>SUM(CC1238*0.325,CD1238*0.2)</x:f>
        <x:v>0.525</x:v>
      </x:c>
      <x:c r="CQ1238" s="39" t="n">
        <x:f>SUM(CE1238*0.24)</x:f>
        <x:v>0.24</x:v>
      </x:c>
      <x:c r="CR1238" s="39" t="n">
        <x:f>SUM(CM1238:CQ1238)</x:f>
        <x:v>6.995000000000001</x:v>
      </x:c>
      <x:c r="CS1238" s="36" t="n">
        <x:f>SUM(CG1238:CH1238)</x:f>
        <x:v>8</x:v>
      </x:c>
      <x:c r="CT1238" s="36" t="str"/>
      <x:c r="CU1238" s="36" t="n">
        <x:f>MIN(AG1238,CG1238)</x:f>
        <x:v>4</x:v>
      </x:c>
      <x:c r="CV1238" s="36" t="n">
        <x:f>MIN(AG1238,CH1238)</x:f>
        <x:v>4</x:v>
      </x:c>
      <x:c r="CW1238" s="36" t="n">
        <x:f>MIN(AG1238,CI1238)</x:f>
        <x:v>1</x:v>
      </x:c>
      <x:c r="CX1238" s="36" t="n">
        <x:f>MIN(AG1238,CJ1238)</x:f>
        <x:v>2</x:v>
      </x:c>
      <x:c r="CY1238" s="36" t="n">
        <x:f>MIN(AG1238,CK1238)</x:f>
        <x:v>1</x:v>
      </x:c>
    </x:row>
    <x:row r="1239" ht="18" customHeight="1">
      <x:c r="A1239" s="35" t="str">
        <x:v>Area TWT-02</x:v>
      </x:c>
      <x:c r="B1239" s="35" t="str">
        <x:v>Area Lead TWT-02</x:v>
      </x:c>
      <x:c r="C1239" s="35" t="str">
        <x:v>Field Lead TWT-11</x:v>
      </x:c>
      <x:c r="D1239" s="35" t="str">
        <x:v>City TWT-D</x:v>
      </x:c>
      <x:c r="E1239" s="35" t="n">
        <x:v>4</x:v>
      </x:c>
      <x:c r="F1239" s="35" t="n">
        <x:v>24</x:v>
      </x:c>
      <x:c r="G1239" s="35" t="n">
        <x:v>1</x:v>
      </x:c>
      <x:c r="H1239" s="35" t="str">
        <x:v>Promoter</x:v>
      </x:c>
      <x:c r="I1239" s="35" t="str">
        <x:v>Agency TWT-03</x:v>
      </x:c>
      <x:c r="J1239" s="35" t="str">
        <x:v>PR-TWT-018</x:v>
      </x:c>
      <x:c r="K1239" s="35" t="str">
        <x:v>Masked Promoter TWT-018</x:v>
      </x:c>
      <x:c r="L1239" s="35" t="str">
        <x:v>9XXXX10018</x:v>
      </x:c>
      <x:c r="M1239" s="37" t="n">
        <x:v>46192</x:v>
      </x:c>
      <x:c r="N1239" s="35" t="str">
        <x:v>Cohort 1</x:v>
      </x:c>
      <x:c r="O1239" s="35" t="str">
        <x:v>DIST-TWT-06</x:v>
      </x:c>
      <x:c r="P1239" s="35" t="str">
        <x:v>Masked Distributor TWT-06</x:v>
      </x:c>
      <x:c r="Q1239" s="35" t="str">
        <x:v>P-TWT-052</x:v>
      </x:c>
      <x:c r="R1239" s="35" t="str">
        <x:v>TWT-052</x:v>
      </x:c>
      <x:c r="S1239" s="35" t="str">
        <x:v>Masked Store TWT-052</x:v>
      </x:c>
      <x:c r="T1239" s="35" t="str">
        <x:v>XX1052</x:v>
      </x:c>
      <x:c r="U1239" s="35" t="str">
        <x:v>Modern Trade</x:v>
      </x:c>
      <x:c r="V1239" s="35" t="str">
        <x:v>Masked</x:v>
      </x:c>
      <x:c r="W1239" s="35" t="str">
        <x:v>Masked</x:v>
      </x:c>
      <x:c r="X1239" s="37" t="n">
        <x:v>46216</x:v>
      </x:c>
      <x:c r="Y1239" s="37" t="n">
        <x:v>46276</x:v>
      </x:c>
      <x:c r="Z1239" s="35" t="str">
        <x:v>W02</x:v>
      </x:c>
      <x:c r="AA1239" s="35" t="str">
        <x:v>Sep'26</x:v>
      </x:c>
      <x:c r="AB1239" s="35" t="str">
        <x:v>08 - 14</x:v>
      </x:c>
      <x:c r="AC1239" s="35" t="str">
        <x:v>Week 2 of Sep 2026</x:v>
      </x:c>
      <x:c r="AD1239" s="35" t="str">
        <x:v>Continue</x:v>
      </x:c>
      <x:c r="AE1239" s="35" t="str">
        <x:v>Replenishment pending for selected SKU</x:v>
      </x:c>
      <x:c r="AF1239" s="36" t="n">
        <x:v>60</x:v>
      </x:c>
      <x:c r="AG1239" s="36" t="n">
        <x:v>22</x:v>
      </x:c>
      <x:c r="AH1239" s="38" t="n">
        <x:f>IFERROR(AG1239/AF1239,0)</x:f>
        <x:v>0.36666666666666664</x:v>
      </x:c>
      <x:c r="AI1239" s="36" t="n">
        <x:v>16</x:v>
      </x:c>
      <x:c r="AJ1239" s="38" t="n">
        <x:f>IFERROR(AI1239/AG1239,0)</x:f>
        <x:v>0.7272727272727273</x:v>
      </x:c>
      <x:c r="AK1239" s="36" t="n">
        <x:v>7</x:v>
      </x:c>
      <x:c r="AL1239" s="36" t="n">
        <x:v>8</x:v>
      </x:c>
      <x:c r="AM1239" s="36" t="n">
        <x:v>1</x:v>
      </x:c>
      <x:c r="AN1239" s="38" t="n">
        <x:f>IFERROR(AL1239/AG1239,0)</x:f>
        <x:v>0.36363636363636365</x:v>
      </x:c>
      <x:c r="AO1239" s="36" t="n">
        <x:f>BK1238</x:f>
        <x:v>19</x:v>
      </x:c>
      <x:c r="AP1239" s="36" t="n">
        <x:f>BL1238</x:f>
        <x:v>20</x:v>
      </x:c>
      <x:c r="AQ1239" s="36" t="n">
        <x:f>BM1238</x:f>
        <x:v>37</x:v>
      </x:c>
      <x:c r="AR1239" s="36" t="n">
        <x:f>BN1238</x:f>
        <x:v>41</x:v>
      </x:c>
      <x:c r="AS1239" s="36" t="n">
        <x:f>BO1238</x:f>
        <x:v>51</x:v>
      </x:c>
      <x:c r="AT1239" s="36" t="n">
        <x:f>BP1238</x:f>
        <x:v>28</x:v>
      </x:c>
      <x:c r="AU1239" s="36" t="n">
        <x:f>BQ1238</x:f>
        <x:v>25</x:v>
      </x:c>
      <x:c r="AV1239" s="36" t="n">
        <x:f>BR1238</x:f>
        <x:v>23</x:v>
      </x:c>
      <x:c r="AW1239" s="36" t="n">
        <x:f>BS1238</x:f>
        <x:v>39</x:v>
      </x:c>
      <x:c r="AX1239" s="36" t="n">
        <x:f>BT1238</x:f>
        <x:v>38</x:v>
      </x:c>
      <x:c r="AY1239" s="36" t="n">
        <x:f>SUM(AO1239:AX1239)</x:f>
        <x:v>321</x:v>
      </x:c>
      <x:c r="AZ1239" s="36" t="n">
        <x:v>0</x:v>
      </x:c>
      <x:c r="BA1239" s="36" t="n">
        <x:v>0</x:v>
      </x:c>
      <x:c r="BB1239" s="36" t="n">
        <x:v>0</x:v>
      </x:c>
      <x:c r="BC1239" s="36" t="n">
        <x:v>0</x:v>
      </x:c>
      <x:c r="BD1239" s="36" t="n">
        <x:v>0</x:v>
      </x:c>
      <x:c r="BE1239" s="36" t="n">
        <x:v>17</x:v>
      </x:c>
      <x:c r="BF1239" s="36" t="n">
        <x:v>0</x:v>
      </x:c>
      <x:c r="BG1239" s="36" t="n">
        <x:v>0</x:v>
      </x:c>
      <x:c r="BH1239" s="36" t="n">
        <x:v>0</x:v>
      </x:c>
      <x:c r="BI1239" s="36" t="n">
        <x:v>0</x:v>
      </x:c>
      <x:c r="BJ1239" s="36"/>
      <x:c r="BK1239" s="36" t="n">
        <x:f>MAX(0,AO1239+AZ1239-BV1239)</x:f>
        <x:v>0</x:v>
      </x:c>
      <x:c r="BL1239" s="36" t="n">
        <x:f>MAX(0,AP1239+BA1239-BW1239)</x:f>
        <x:v>19</x:v>
      </x:c>
      <x:c r="BM1239" s="36" t="n">
        <x:f>MAX(0,AQ1239+BB1239-BX1239)</x:f>
        <x:v>36</x:v>
      </x:c>
      <x:c r="BN1239" s="36" t="n">
        <x:f>MAX(0,AR1239+BC1239-BY1239)</x:f>
        <x:v>40</x:v>
      </x:c>
      <x:c r="BO1239" s="36" t="n">
        <x:f>MAX(0,AS1239+BD1239-BZ1239)</x:f>
        <x:v>50</x:v>
      </x:c>
      <x:c r="BP1239" s="36" t="n">
        <x:f>MAX(0,AT1239+BE1239-CA1239)</x:f>
        <x:v>44</x:v>
      </x:c>
      <x:c r="BQ1239" s="36" t="n">
        <x:f>MAX(0,AU1239+BF1239-CB1239)</x:f>
        <x:v>24</x:v>
      </x:c>
      <x:c r="BR1239" s="36" t="n">
        <x:f>MAX(0,AV1239+BG1239-CC1239)</x:f>
        <x:v>22</x:v>
      </x:c>
      <x:c r="BS1239" s="36" t="n">
        <x:f>MAX(0,AW1239+BH1239-CD1239)</x:f>
        <x:v>38</x:v>
      </x:c>
      <x:c r="BT1239" s="36" t="n">
        <x:f>MAX(0,AX1239+BI1239-CE1239)</x:f>
        <x:v>37</x:v>
      </x:c>
      <x:c r="BU1239" s="36" t="n">
        <x:f>SUM(BK1239:BT1239)</x:f>
        <x:v>310</x:v>
      </x:c>
      <x:c r="BV1239" s="36" t="n">
        <x:v>19</x:v>
      </x:c>
      <x:c r="BW1239" s="36" t="n">
        <x:v>1</x:v>
      </x:c>
      <x:c r="BX1239" s="36" t="n">
        <x:v>1</x:v>
      </x:c>
      <x:c r="BY1239" s="36" t="n">
        <x:v>1</x:v>
      </x:c>
      <x:c r="BZ1239" s="36" t="n">
        <x:v>1</x:v>
      </x:c>
      <x:c r="CA1239" s="36" t="n">
        <x:v>1</x:v>
      </x:c>
      <x:c r="CB1239" s="36" t="n">
        <x:v>1</x:v>
      </x:c>
      <x:c r="CC1239" s="36" t="n">
        <x:v>1</x:v>
      </x:c>
      <x:c r="CD1239" s="36" t="n">
        <x:v>1</x:v>
      </x:c>
      <x:c r="CE1239" s="36" t="n">
        <x:v>1</x:v>
      </x:c>
      <x:c r="CF1239" s="36"/>
      <x:c r="CG1239" s="36" t="n">
        <x:f>SUM(BV1239,BW1239,BX1239,BY1239)</x:f>
        <x:v>22</x:v>
      </x:c>
      <x:c r="CH1239" s="36" t="n">
        <x:f>SUM(BZ1239,CA1239)</x:f>
        <x:v>2</x:v>
      </x:c>
      <x:c r="CI1239" s="36" t="n">
        <x:f>SUM(CB1239)</x:f>
        <x:v>1</x:v>
      </x:c>
      <x:c r="CJ1239" s="36" t="n">
        <x:f>SUM(CC1239,CD1239)</x:f>
        <x:v>2</x:v>
      </x:c>
      <x:c r="CK1239" s="36" t="n">
        <x:f>SUM(CE1239)</x:f>
        <x:v>1</x:v>
      </x:c>
      <x:c r="CL1239" s="36" t="n">
        <x:f>SUM(CG1239:CK1239)</x:f>
        <x:v>28</x:v>
      </x:c>
      <x:c r="CM1239" s="39" t="n">
        <x:f>SUM(BV1239*1,BW1239*1,BX1239*1,BY1239*1)</x:f>
        <x:v>22</x:v>
      </x:c>
      <x:c r="CN1239" s="39" t="n">
        <x:f>SUM(BZ1239*0.324,CA1239*0.416)</x:f>
        <x:v>0.74</x:v>
      </x:c>
      <x:c r="CO1239" s="39" t="n">
        <x:f>SUM(CB1239*0.75)</x:f>
        <x:v>0.75</x:v>
      </x:c>
      <x:c r="CP1239" s="39" t="n">
        <x:f>SUM(CC1239*0.325,CD1239*0.2)</x:f>
        <x:v>0.525</x:v>
      </x:c>
      <x:c r="CQ1239" s="39" t="n">
        <x:f>SUM(CE1239*0.24)</x:f>
        <x:v>0.24</x:v>
      </x:c>
      <x:c r="CR1239" s="39" t="n">
        <x:f>SUM(CM1239:CQ1239)</x:f>
        <x:v>24.254999999999995</x:v>
      </x:c>
      <x:c r="CS1239" s="36" t="n">
        <x:f>SUM(CG1239:CH1239)</x:f>
        <x:v>24</x:v>
      </x:c>
      <x:c r="CT1239" s="36" t="str"/>
      <x:c r="CU1239" s="36" t="n">
        <x:f>MIN(AG1239,CG1239)</x:f>
        <x:v>22</x:v>
      </x:c>
      <x:c r="CV1239" s="36" t="n">
        <x:f>MIN(AG1239,CH1239)</x:f>
        <x:v>2</x:v>
      </x:c>
      <x:c r="CW1239" s="36" t="n">
        <x:f>MIN(AG1239,CI1239)</x:f>
        <x:v>1</x:v>
      </x:c>
      <x:c r="CX1239" s="36" t="n">
        <x:f>MIN(AG1239,CJ1239)</x:f>
        <x:v>2</x:v>
      </x:c>
      <x:c r="CY1239" s="36" t="n">
        <x:f>MIN(AG1239,CK1239)</x:f>
        <x:v>1</x:v>
      </x:c>
    </x:row>
    <x:row r="1240" ht="18" customHeight="1">
      <x:c r="A1240" s="35" t="str">
        <x:v>Area TWT-02</x:v>
      </x:c>
      <x:c r="B1240" s="35" t="str">
        <x:v>Area Lead TWT-02</x:v>
      </x:c>
      <x:c r="C1240" s="35" t="str">
        <x:v>Field Lead TWT-11</x:v>
      </x:c>
      <x:c r="D1240" s="35" t="str">
        <x:v>City TWT-D</x:v>
      </x:c>
      <x:c r="E1240" s="35" t="n">
        <x:v>4</x:v>
      </x:c>
      <x:c r="F1240" s="35" t="n">
        <x:v>24</x:v>
      </x:c>
      <x:c r="G1240" s="35" t="n">
        <x:v>1</x:v>
      </x:c>
      <x:c r="H1240" s="35" t="str">
        <x:v>Promoter</x:v>
      </x:c>
      <x:c r="I1240" s="35" t="str">
        <x:v>Agency TWT-03</x:v>
      </x:c>
      <x:c r="J1240" s="35" t="str">
        <x:v>PR-TWT-018</x:v>
      </x:c>
      <x:c r="K1240" s="35" t="str">
        <x:v>Masked Promoter TWT-018</x:v>
      </x:c>
      <x:c r="L1240" s="35" t="str">
        <x:v>9XXXX10018</x:v>
      </x:c>
      <x:c r="M1240" s="37" t="n">
        <x:v>46192</x:v>
      </x:c>
      <x:c r="N1240" s="35" t="str">
        <x:v>Cohort 1</x:v>
      </x:c>
      <x:c r="O1240" s="35" t="str">
        <x:v>DIST-TWT-06</x:v>
      </x:c>
      <x:c r="P1240" s="35" t="str">
        <x:v>Masked Distributor TWT-06</x:v>
      </x:c>
      <x:c r="Q1240" s="35" t="str">
        <x:v>P-TWT-052</x:v>
      </x:c>
      <x:c r="R1240" s="35" t="str">
        <x:v>TWT-052</x:v>
      </x:c>
      <x:c r="S1240" s="35" t="str">
        <x:v>Masked Store TWT-052</x:v>
      </x:c>
      <x:c r="T1240" s="35" t="str">
        <x:v>XX1052</x:v>
      </x:c>
      <x:c r="U1240" s="35" t="str">
        <x:v>Modern Trade</x:v>
      </x:c>
      <x:c r="V1240" s="35" t="str">
        <x:v>Masked</x:v>
      </x:c>
      <x:c r="W1240" s="35" t="str">
        <x:v>Masked</x:v>
      </x:c>
      <x:c r="X1240" s="37" t="n">
        <x:v>46216</x:v>
      </x:c>
      <x:c r="Y1240" s="37" t="n">
        <x:v>46277</x:v>
      </x:c>
      <x:c r="Z1240" s="35" t="str">
        <x:v>W02</x:v>
      </x:c>
      <x:c r="AA1240" s="35" t="str">
        <x:v>Sep'26</x:v>
      </x:c>
      <x:c r="AB1240" s="35" t="str">
        <x:v>08 - 14</x:v>
      </x:c>
      <x:c r="AC1240" s="35" t="str">
        <x:v>Week 2 of Sep 2026</x:v>
      </x:c>
      <x:c r="AD1240" s="35" t="str">
        <x:v>Continue</x:v>
      </x:c>
      <x:c r="AE1240" s="35" t="str">
        <x:v>Replenishment pending for selected SKU</x:v>
      </x:c>
      <x:c r="AF1240" s="36" t="n">
        <x:v>65</x:v>
      </x:c>
      <x:c r="AG1240" s="36" t="n">
        <x:v>26</x:v>
      </x:c>
      <x:c r="AH1240" s="38" t="n">
        <x:f>IFERROR(AG1240/AF1240,0)</x:f>
        <x:v>0.4</x:v>
      </x:c>
      <x:c r="AI1240" s="36" t="n">
        <x:v>20</x:v>
      </x:c>
      <x:c r="AJ1240" s="38" t="n">
        <x:f>IFERROR(AI1240/AG1240,0)</x:f>
        <x:v>0.7692307692307693</x:v>
      </x:c>
      <x:c r="AK1240" s="36" t="n">
        <x:v>8</x:v>
      </x:c>
      <x:c r="AL1240" s="36" t="n">
        <x:v>5</x:v>
      </x:c>
      <x:c r="AM1240" s="36" t="n">
        <x:v>1</x:v>
      </x:c>
      <x:c r="AN1240" s="38" t="n">
        <x:f>IFERROR(AL1240/AG1240,0)</x:f>
        <x:v>0.19230769230769232</x:v>
      </x:c>
      <x:c r="AO1240" s="36" t="n">
        <x:f>BK1239</x:f>
        <x:v>0</x:v>
      </x:c>
      <x:c r="AP1240" s="36" t="n">
        <x:f>BL1239</x:f>
        <x:v>19</x:v>
      </x:c>
      <x:c r="AQ1240" s="36" t="n">
        <x:f>BM1239</x:f>
        <x:v>36</x:v>
      </x:c>
      <x:c r="AR1240" s="36" t="n">
        <x:f>BN1239</x:f>
        <x:v>40</x:v>
      </x:c>
      <x:c r="AS1240" s="36" t="n">
        <x:f>BO1239</x:f>
        <x:v>50</x:v>
      </x:c>
      <x:c r="AT1240" s="36" t="n">
        <x:f>BP1239</x:f>
        <x:v>44</x:v>
      </x:c>
      <x:c r="AU1240" s="36" t="n">
        <x:f>BQ1239</x:f>
        <x:v>24</x:v>
      </x:c>
      <x:c r="AV1240" s="36" t="n">
        <x:f>BR1239</x:f>
        <x:v>22</x:v>
      </x:c>
      <x:c r="AW1240" s="36" t="n">
        <x:f>BS1239</x:f>
        <x:v>38</x:v>
      </x:c>
      <x:c r="AX1240" s="36" t="n">
        <x:f>BT1239</x:f>
        <x:v>37</x:v>
      </x:c>
      <x:c r="AY1240" s="36" t="n">
        <x:f>SUM(AO1240:AX1240)</x:f>
        <x:v>310</x:v>
      </x:c>
      <x:c r="AZ1240" s="36" t="n">
        <x:v>0</x:v>
      </x:c>
      <x:c r="BA1240" s="36" t="n">
        <x:v>0</x:v>
      </x:c>
      <x:c r="BB1240" s="36" t="n">
        <x:v>0</x:v>
      </x:c>
      <x:c r="BC1240" s="36" t="n">
        <x:v>0</x:v>
      </x:c>
      <x:c r="BD1240" s="36" t="n">
        <x:v>0</x:v>
      </x:c>
      <x:c r="BE1240" s="36" t="n">
        <x:v>0</x:v>
      </x:c>
      <x:c r="BF1240" s="36" t="n">
        <x:v>21</x:v>
      </x:c>
      <x:c r="BG1240" s="36" t="n">
        <x:v>0</x:v>
      </x:c>
      <x:c r="BH1240" s="36" t="n">
        <x:v>0</x:v>
      </x:c>
      <x:c r="BI1240" s="36" t="n">
        <x:v>0</x:v>
      </x:c>
      <x:c r="BJ1240" s="36"/>
      <x:c r="BK1240" s="36" t="n">
        <x:f>MAX(0,AO1240+AZ1240-BV1240)</x:f>
        <x:v>0</x:v>
      </x:c>
      <x:c r="BL1240" s="36" t="n">
        <x:f>MAX(0,AP1240+BA1240-BW1240)</x:f>
        <x:v>18</x:v>
      </x:c>
      <x:c r="BM1240" s="36" t="n">
        <x:f>MAX(0,AQ1240+BB1240-BX1240)</x:f>
        <x:v>35</x:v>
      </x:c>
      <x:c r="BN1240" s="36" t="n">
        <x:f>MAX(0,AR1240+BC1240-BY1240)</x:f>
        <x:v>40</x:v>
      </x:c>
      <x:c r="BO1240" s="36" t="n">
        <x:f>MAX(0,AS1240+BD1240-BZ1240)</x:f>
        <x:v>48</x:v>
      </x:c>
      <x:c r="BP1240" s="36" t="n">
        <x:f>MAX(0,AT1240+BE1240-CA1240)</x:f>
        <x:v>41</x:v>
      </x:c>
      <x:c r="BQ1240" s="36" t="n">
        <x:f>MAX(0,AU1240+BF1240-CB1240)</x:f>
        <x:v>43</x:v>
      </x:c>
      <x:c r="BR1240" s="36" t="n">
        <x:f>MAX(0,AV1240+BG1240-CC1240)</x:f>
        <x:v>21</x:v>
      </x:c>
      <x:c r="BS1240" s="36" t="n">
        <x:f>MAX(0,AW1240+BH1240-CD1240)</x:f>
        <x:v>36</x:v>
      </x:c>
      <x:c r="BT1240" s="36" t="n">
        <x:f>MAX(0,AX1240+BI1240-CE1240)</x:f>
        <x:v>36</x:v>
      </x:c>
      <x:c r="BU1240" s="36" t="n">
        <x:f>SUM(BK1240:BT1240)</x:f>
        <x:v>318</x:v>
      </x:c>
      <x:c r="BV1240" s="36" t="n">
        <x:v>0</x:v>
      </x:c>
      <x:c r="BW1240" s="36" t="n">
        <x:v>1</x:v>
      </x:c>
      <x:c r="BX1240" s="36" t="n">
        <x:v>1</x:v>
      </x:c>
      <x:c r="BY1240" s="36" t="n">
        <x:v>0</x:v>
      </x:c>
      <x:c r="BZ1240" s="36" t="n">
        <x:v>2</x:v>
      </x:c>
      <x:c r="CA1240" s="36" t="n">
        <x:v>3</x:v>
      </x:c>
      <x:c r="CB1240" s="36" t="n">
        <x:v>2</x:v>
      </x:c>
      <x:c r="CC1240" s="36" t="n">
        <x:v>1</x:v>
      </x:c>
      <x:c r="CD1240" s="36" t="n">
        <x:v>2</x:v>
      </x:c>
      <x:c r="CE1240" s="36" t="n">
        <x:v>1</x:v>
      </x:c>
      <x:c r="CF1240" s="36"/>
      <x:c r="CG1240" s="36" t="n">
        <x:f>SUM(BV1240,BW1240,BX1240,BY1240)</x:f>
        <x:v>2</x:v>
      </x:c>
      <x:c r="CH1240" s="36" t="n">
        <x:f>SUM(BZ1240,CA1240)</x:f>
        <x:v>5</x:v>
      </x:c>
      <x:c r="CI1240" s="36" t="n">
        <x:f>SUM(CB1240)</x:f>
        <x:v>2</x:v>
      </x:c>
      <x:c r="CJ1240" s="36" t="n">
        <x:f>SUM(CC1240,CD1240)</x:f>
        <x:v>3</x:v>
      </x:c>
      <x:c r="CK1240" s="36" t="n">
        <x:f>SUM(CE1240)</x:f>
        <x:v>1</x:v>
      </x:c>
      <x:c r="CL1240" s="36" t="n">
        <x:f>SUM(CG1240:CK1240)</x:f>
        <x:v>13</x:v>
      </x:c>
      <x:c r="CM1240" s="39" t="n">
        <x:f>SUM(BV1240*1,BW1240*1,BX1240*1,BY1240*1)</x:f>
        <x:v>2</x:v>
      </x:c>
      <x:c r="CN1240" s="39" t="n">
        <x:f>SUM(BZ1240*0.324,CA1240*0.416)</x:f>
        <x:v>1.896</x:v>
      </x:c>
      <x:c r="CO1240" s="39" t="n">
        <x:f>SUM(CB1240*0.75)</x:f>
        <x:v>1.5</x:v>
      </x:c>
      <x:c r="CP1240" s="39" t="n">
        <x:f>SUM(CC1240*0.325,CD1240*0.2)</x:f>
        <x:v>0.7250000000000001</x:v>
      </x:c>
      <x:c r="CQ1240" s="39" t="n">
        <x:f>SUM(CE1240*0.24)</x:f>
        <x:v>0.24</x:v>
      </x:c>
      <x:c r="CR1240" s="39" t="n">
        <x:f>SUM(CM1240:CQ1240)</x:f>
        <x:v>6.361000000000001</x:v>
      </x:c>
      <x:c r="CS1240" s="36" t="n">
        <x:f>SUM(CG1240:CH1240)</x:f>
        <x:v>7</x:v>
      </x:c>
      <x:c r="CT1240" s="36" t="str"/>
      <x:c r="CU1240" s="36" t="n">
        <x:f>MIN(AG1240,CG1240)</x:f>
        <x:v>2</x:v>
      </x:c>
      <x:c r="CV1240" s="36" t="n">
        <x:f>MIN(AG1240,CH1240)</x:f>
        <x:v>5</x:v>
      </x:c>
      <x:c r="CW1240" s="36" t="n">
        <x:f>MIN(AG1240,CI1240)</x:f>
        <x:v>2</x:v>
      </x:c>
      <x:c r="CX1240" s="36" t="n">
        <x:f>MIN(AG1240,CJ1240)</x:f>
        <x:v>3</x:v>
      </x:c>
      <x:c r="CY1240" s="36" t="n">
        <x:f>MIN(AG1240,CK1240)</x:f>
        <x:v>1</x:v>
      </x:c>
    </x:row>
    <x:row r="1241" ht="18" customHeight="1">
      <x:c r="A1241" s="35" t="str">
        <x:v>Area TWT-02</x:v>
      </x:c>
      <x:c r="B1241" s="35" t="str">
        <x:v>Area Lead TWT-02</x:v>
      </x:c>
      <x:c r="C1241" s="35" t="str">
        <x:v>Field Lead TWT-11</x:v>
      </x:c>
      <x:c r="D1241" s="35" t="str">
        <x:v>City TWT-D</x:v>
      </x:c>
      <x:c r="E1241" s="35" t="n">
        <x:v>4</x:v>
      </x:c>
      <x:c r="F1241" s="35" t="n">
        <x:v>24</x:v>
      </x:c>
      <x:c r="G1241" s="35" t="n">
        <x:v>1</x:v>
      </x:c>
      <x:c r="H1241" s="35" t="str">
        <x:v>Promoter</x:v>
      </x:c>
      <x:c r="I1241" s="35" t="str">
        <x:v>Agency TWT-03</x:v>
      </x:c>
      <x:c r="J1241" s="35" t="str">
        <x:v>PR-TWT-018</x:v>
      </x:c>
      <x:c r="K1241" s="35" t="str">
        <x:v>Masked Promoter TWT-018</x:v>
      </x:c>
      <x:c r="L1241" s="35" t="str">
        <x:v>9XXXX10018</x:v>
      </x:c>
      <x:c r="M1241" s="37" t="n">
        <x:v>46192</x:v>
      </x:c>
      <x:c r="N1241" s="35" t="str">
        <x:v>Cohort 1</x:v>
      </x:c>
      <x:c r="O1241" s="35" t="str">
        <x:v>DIST-TWT-06</x:v>
      </x:c>
      <x:c r="P1241" s="35" t="str">
        <x:v>Masked Distributor TWT-06</x:v>
      </x:c>
      <x:c r="Q1241" s="35" t="str">
        <x:v>P-TWT-052</x:v>
      </x:c>
      <x:c r="R1241" s="35" t="str">
        <x:v>TWT-052</x:v>
      </x:c>
      <x:c r="S1241" s="35" t="str">
        <x:v>Masked Store TWT-052</x:v>
      </x:c>
      <x:c r="T1241" s="35" t="str">
        <x:v>XX1052</x:v>
      </x:c>
      <x:c r="U1241" s="35" t="str">
        <x:v>Modern Trade</x:v>
      </x:c>
      <x:c r="V1241" s="35" t="str">
        <x:v>Masked</x:v>
      </x:c>
      <x:c r="W1241" s="35" t="str">
        <x:v>Masked</x:v>
      </x:c>
      <x:c r="X1241" s="37" t="n">
        <x:v>46216</x:v>
      </x:c>
      <x:c r="Y1241" s="37" t="n">
        <x:v>46279</x:v>
      </x:c>
      <x:c r="Z1241" s="35" t="str">
        <x:v>W02</x:v>
      </x:c>
      <x:c r="AA1241" s="35" t="str">
        <x:v>Sep'26</x:v>
      </x:c>
      <x:c r="AB1241" s="35" t="str">
        <x:v>08 - 14</x:v>
      </x:c>
      <x:c r="AC1241" s="35" t="str">
        <x:v>Week 2 of Sep 2026</x:v>
      </x:c>
      <x:c r="AD1241" s="35" t="str">
        <x:v>Continue</x:v>
      </x:c>
      <x:c r="AE1241" s="35" t="str">
        <x:v>Replenishment pending for selected SKU</x:v>
      </x:c>
      <x:c r="AF1241" s="36" t="n">
        <x:v>56</x:v>
      </x:c>
      <x:c r="AG1241" s="36" t="n">
        <x:v>27</x:v>
      </x:c>
      <x:c r="AH1241" s="38" t="n">
        <x:f>IFERROR(AG1241/AF1241,0)</x:f>
        <x:v>0.48214285714285715</x:v>
      </x:c>
      <x:c r="AI1241" s="36" t="n">
        <x:v>25</x:v>
      </x:c>
      <x:c r="AJ1241" s="38" t="n">
        <x:f>IFERROR(AI1241/AG1241,0)</x:f>
        <x:v>0.9259259259259259</x:v>
      </x:c>
      <x:c r="AK1241" s="36" t="n">
        <x:v>5</x:v>
      </x:c>
      <x:c r="AL1241" s="36" t="n">
        <x:v>14</x:v>
      </x:c>
      <x:c r="AM1241" s="36" t="n">
        <x:v>1</x:v>
      </x:c>
      <x:c r="AN1241" s="38" t="n">
        <x:f>IFERROR(AL1241/AG1241,0)</x:f>
        <x:v>0.5185185185185185</x:v>
      </x:c>
      <x:c r="AO1241" s="36" t="n">
        <x:f>BK1240</x:f>
        <x:v>0</x:v>
      </x:c>
      <x:c r="AP1241" s="36" t="n">
        <x:f>BL1240</x:f>
        <x:v>18</x:v>
      </x:c>
      <x:c r="AQ1241" s="36" t="n">
        <x:f>BM1240</x:f>
        <x:v>35</x:v>
      </x:c>
      <x:c r="AR1241" s="36" t="n">
        <x:f>BN1240</x:f>
        <x:v>40</x:v>
      </x:c>
      <x:c r="AS1241" s="36" t="n">
        <x:f>BO1240</x:f>
        <x:v>48</x:v>
      </x:c>
      <x:c r="AT1241" s="36" t="n">
        <x:f>BP1240</x:f>
        <x:v>41</x:v>
      </x:c>
      <x:c r="AU1241" s="36" t="n">
        <x:f>BQ1240</x:f>
        <x:v>43</x:v>
      </x:c>
      <x:c r="AV1241" s="36" t="n">
        <x:f>BR1240</x:f>
        <x:v>21</x:v>
      </x:c>
      <x:c r="AW1241" s="36" t="n">
        <x:f>BS1240</x:f>
        <x:v>36</x:v>
      </x:c>
      <x:c r="AX1241" s="36" t="n">
        <x:f>BT1240</x:f>
        <x:v>36</x:v>
      </x:c>
      <x:c r="AY1241" s="36" t="n">
        <x:f>SUM(AO1241:AX1241)</x:f>
        <x:v>318</x:v>
      </x:c>
      <x:c r="AZ1241" s="36" t="n">
        <x:v>0</x:v>
      </x:c>
      <x:c r="BA1241" s="36" t="n">
        <x:v>14</x:v>
      </x:c>
      <x:c r="BB1241" s="36" t="n">
        <x:v>0</x:v>
      </x:c>
      <x:c r="BC1241" s="36" t="n">
        <x:v>0</x:v>
      </x:c>
      <x:c r="BD1241" s="36" t="n">
        <x:v>0</x:v>
      </x:c>
      <x:c r="BE1241" s="36" t="n">
        <x:v>0</x:v>
      </x:c>
      <x:c r="BF1241" s="36" t="n">
        <x:v>0</x:v>
      </x:c>
      <x:c r="BG1241" s="36" t="n">
        <x:v>16</x:v>
      </x:c>
      <x:c r="BH1241" s="36" t="n">
        <x:v>0</x:v>
      </x:c>
      <x:c r="BI1241" s="36" t="n">
        <x:v>0</x:v>
      </x:c>
      <x:c r="BJ1241" s="36"/>
      <x:c r="BK1241" s="36" t="n">
        <x:f>MAX(0,AO1241+AZ1241-BV1241)</x:f>
        <x:v>0</x:v>
      </x:c>
      <x:c r="BL1241" s="36" t="n">
        <x:f>MAX(0,AP1241+BA1241-BW1241)</x:f>
        <x:v>31</x:v>
      </x:c>
      <x:c r="BM1241" s="36" t="n">
        <x:f>MAX(0,AQ1241+BB1241-BX1241)</x:f>
        <x:v>34</x:v>
      </x:c>
      <x:c r="BN1241" s="36" t="n">
        <x:f>MAX(0,AR1241+BC1241-BY1241)</x:f>
        <x:v>39</x:v>
      </x:c>
      <x:c r="BO1241" s="36" t="n">
        <x:f>MAX(0,AS1241+BD1241-BZ1241)</x:f>
        <x:v>47</x:v>
      </x:c>
      <x:c r="BP1241" s="36" t="n">
        <x:f>MAX(0,AT1241+BE1241-CA1241)</x:f>
        <x:v>40</x:v>
      </x:c>
      <x:c r="BQ1241" s="36" t="n">
        <x:f>MAX(0,AU1241+BF1241-CB1241)</x:f>
        <x:v>42</x:v>
      </x:c>
      <x:c r="BR1241" s="36" t="n">
        <x:f>MAX(0,AV1241+BG1241-CC1241)</x:f>
        <x:v>36</x:v>
      </x:c>
      <x:c r="BS1241" s="36" t="n">
        <x:f>MAX(0,AW1241+BH1241-CD1241)</x:f>
        <x:v>35</x:v>
      </x:c>
      <x:c r="BT1241" s="36" t="n">
        <x:f>MAX(0,AX1241+BI1241-CE1241)</x:f>
        <x:v>35</x:v>
      </x:c>
      <x:c r="BU1241" s="36" t="n">
        <x:f>SUM(BK1241:BT1241)</x:f>
        <x:v>339</x:v>
      </x:c>
      <x:c r="BV1241" s="36" t="n">
        <x:v>0</x:v>
      </x:c>
      <x:c r="BW1241" s="36" t="n">
        <x:v>1</x:v>
      </x:c>
      <x:c r="BX1241" s="36" t="n">
        <x:v>1</x:v>
      </x:c>
      <x:c r="BY1241" s="36" t="n">
        <x:v>1</x:v>
      </x:c>
      <x:c r="BZ1241" s="36" t="n">
        <x:v>1</x:v>
      </x:c>
      <x:c r="CA1241" s="36" t="n">
        <x:v>1</x:v>
      </x:c>
      <x:c r="CB1241" s="36" t="n">
        <x:v>1</x:v>
      </x:c>
      <x:c r="CC1241" s="36" t="n">
        <x:v>1</x:v>
      </x:c>
      <x:c r="CD1241" s="36" t="n">
        <x:v>1</x:v>
      </x:c>
      <x:c r="CE1241" s="36" t="n">
        <x:v>1</x:v>
      </x:c>
      <x:c r="CF1241" s="36"/>
      <x:c r="CG1241" s="36" t="n">
        <x:f>SUM(BV1241,BW1241,BX1241,BY1241)</x:f>
        <x:v>3</x:v>
      </x:c>
      <x:c r="CH1241" s="36" t="n">
        <x:f>SUM(BZ1241,CA1241)</x:f>
        <x:v>2</x:v>
      </x:c>
      <x:c r="CI1241" s="36" t="n">
        <x:f>SUM(CB1241)</x:f>
        <x:v>1</x:v>
      </x:c>
      <x:c r="CJ1241" s="36" t="n">
        <x:f>SUM(CC1241,CD1241)</x:f>
        <x:v>2</x:v>
      </x:c>
      <x:c r="CK1241" s="36" t="n">
        <x:f>SUM(CE1241)</x:f>
        <x:v>1</x:v>
      </x:c>
      <x:c r="CL1241" s="36" t="n">
        <x:f>SUM(CG1241:CK1241)</x:f>
        <x:v>9</x:v>
      </x:c>
      <x:c r="CM1241" s="39" t="n">
        <x:f>SUM(BV1241*1,BW1241*1,BX1241*1,BY1241*1)</x:f>
        <x:v>3</x:v>
      </x:c>
      <x:c r="CN1241" s="39" t="n">
        <x:f>SUM(BZ1241*0.324,CA1241*0.416)</x:f>
        <x:v>0.74</x:v>
      </x:c>
      <x:c r="CO1241" s="39" t="n">
        <x:f>SUM(CB1241*0.75)</x:f>
        <x:v>0.75</x:v>
      </x:c>
      <x:c r="CP1241" s="39" t="n">
        <x:f>SUM(CC1241*0.325,CD1241*0.2)</x:f>
        <x:v>0.525</x:v>
      </x:c>
      <x:c r="CQ1241" s="39" t="n">
        <x:f>SUM(CE1241*0.24)</x:f>
        <x:v>0.24</x:v>
      </x:c>
      <x:c r="CR1241" s="39" t="n">
        <x:f>SUM(CM1241:CQ1241)</x:f>
        <x:v>5.255000000000001</x:v>
      </x:c>
      <x:c r="CS1241" s="36" t="n">
        <x:f>SUM(CG1241:CH1241)</x:f>
        <x:v>5</x:v>
      </x:c>
      <x:c r="CT1241" s="36" t="str"/>
      <x:c r="CU1241" s="36" t="n">
        <x:f>MIN(AG1241,CG1241)</x:f>
        <x:v>3</x:v>
      </x:c>
      <x:c r="CV1241" s="36" t="n">
        <x:f>MIN(AG1241,CH1241)</x:f>
        <x:v>2</x:v>
      </x:c>
      <x:c r="CW1241" s="36" t="n">
        <x:f>MIN(AG1241,CI1241)</x:f>
        <x:v>1</x:v>
      </x:c>
      <x:c r="CX1241" s="36" t="n">
        <x:f>MIN(AG1241,CJ1241)</x:f>
        <x:v>2</x:v>
      </x:c>
      <x:c r="CY1241" s="36" t="n">
        <x:f>MIN(AG1241,CK1241)</x:f>
        <x:v>1</x:v>
      </x:c>
    </x:row>
    <x:row r="1242" ht="18" customHeight="1">
      <x:c r="A1242" s="35" t="str">
        <x:v>Area TWT-02</x:v>
      </x:c>
      <x:c r="B1242" s="35" t="str">
        <x:v>Area Lead TWT-02</x:v>
      </x:c>
      <x:c r="C1242" s="35" t="str">
        <x:v>Field Lead TWT-11</x:v>
      </x:c>
      <x:c r="D1242" s="35" t="str">
        <x:v>City TWT-D</x:v>
      </x:c>
      <x:c r="E1242" s="35" t="n">
        <x:v>4</x:v>
      </x:c>
      <x:c r="F1242" s="35" t="n">
        <x:v>24</x:v>
      </x:c>
      <x:c r="G1242" s="35" t="n">
        <x:v>1</x:v>
      </x:c>
      <x:c r="H1242" s="35" t="str">
        <x:v>Promoter</x:v>
      </x:c>
      <x:c r="I1242" s="35" t="str">
        <x:v>Agency TWT-03</x:v>
      </x:c>
      <x:c r="J1242" s="35" t="str">
        <x:v>PR-TWT-018</x:v>
      </x:c>
      <x:c r="K1242" s="35" t="str">
        <x:v>Masked Promoter TWT-018</x:v>
      </x:c>
      <x:c r="L1242" s="35" t="str">
        <x:v>9XXXX10018</x:v>
      </x:c>
      <x:c r="M1242" s="37" t="n">
        <x:v>46192</x:v>
      </x:c>
      <x:c r="N1242" s="35" t="str">
        <x:v>Cohort 1</x:v>
      </x:c>
      <x:c r="O1242" s="35" t="str">
        <x:v>DIST-TWT-06</x:v>
      </x:c>
      <x:c r="P1242" s="35" t="str">
        <x:v>Masked Distributor TWT-06</x:v>
      </x:c>
      <x:c r="Q1242" s="35" t="str">
        <x:v>P-TWT-052</x:v>
      </x:c>
      <x:c r="R1242" s="35" t="str">
        <x:v>TWT-052</x:v>
      </x:c>
      <x:c r="S1242" s="35" t="str">
        <x:v>Masked Store TWT-052</x:v>
      </x:c>
      <x:c r="T1242" s="35" t="str">
        <x:v>XX1052</x:v>
      </x:c>
      <x:c r="U1242" s="35" t="str">
        <x:v>Modern Trade</x:v>
      </x:c>
      <x:c r="V1242" s="35" t="str">
        <x:v>Masked</x:v>
      </x:c>
      <x:c r="W1242" s="35" t="str">
        <x:v>Masked</x:v>
      </x:c>
      <x:c r="X1242" s="37" t="n">
        <x:v>46216</x:v>
      </x:c>
      <x:c r="Y1242" s="37" t="n">
        <x:v>46280</x:v>
      </x:c>
      <x:c r="Z1242" s="35" t="str">
        <x:v>W03</x:v>
      </x:c>
      <x:c r="AA1242" s="35" t="str">
        <x:v>Sep'26</x:v>
      </x:c>
      <x:c r="AB1242" s="35" t="str">
        <x:v>15 - 21</x:v>
      </x:c>
      <x:c r="AC1242" s="35" t="str">
        <x:v>Week 3 of Sep 2026</x:v>
      </x:c>
      <x:c r="AD1242" s="35" t="str">
        <x:v>Continue</x:v>
      </x:c>
      <x:c r="AE1242" s="35" t="str">
        <x:v>Replenishment pending for selected SKU</x:v>
      </x:c>
      <x:c r="AF1242" s="36" t="n">
        <x:v>51</x:v>
      </x:c>
      <x:c r="AG1242" s="36" t="n">
        <x:v>21</x:v>
      </x:c>
      <x:c r="AH1242" s="38" t="n">
        <x:f>IFERROR(AG1242/AF1242,0)</x:f>
        <x:v>0.4117647058823529</x:v>
      </x:c>
      <x:c r="AI1242" s="36" t="n">
        <x:v>16</x:v>
      </x:c>
      <x:c r="AJ1242" s="38" t="n">
        <x:f>IFERROR(AI1242/AG1242,0)</x:f>
        <x:v>0.7619047619047619</x:v>
      </x:c>
      <x:c r="AK1242" s="36" t="n">
        <x:v>6</x:v>
      </x:c>
      <x:c r="AL1242" s="36" t="n">
        <x:v>5</x:v>
      </x:c>
      <x:c r="AM1242" s="36" t="n">
        <x:v>1</x:v>
      </x:c>
      <x:c r="AN1242" s="38" t="n">
        <x:f>IFERROR(AL1242/AG1242,0)</x:f>
        <x:v>0.23809523809523808</x:v>
      </x:c>
      <x:c r="AO1242" s="36" t="n">
        <x:f>BK1241</x:f>
        <x:v>0</x:v>
      </x:c>
      <x:c r="AP1242" s="36" t="n">
        <x:f>BL1241</x:f>
        <x:v>31</x:v>
      </x:c>
      <x:c r="AQ1242" s="36" t="n">
        <x:f>BM1241</x:f>
        <x:v>34</x:v>
      </x:c>
      <x:c r="AR1242" s="36" t="n">
        <x:f>BN1241</x:f>
        <x:v>39</x:v>
      </x:c>
      <x:c r="AS1242" s="36" t="n">
        <x:f>BO1241</x:f>
        <x:v>47</x:v>
      </x:c>
      <x:c r="AT1242" s="36" t="n">
        <x:f>BP1241</x:f>
        <x:v>40</x:v>
      </x:c>
      <x:c r="AU1242" s="36" t="n">
        <x:f>BQ1241</x:f>
        <x:v>42</x:v>
      </x:c>
      <x:c r="AV1242" s="36" t="n">
        <x:f>BR1241</x:f>
        <x:v>36</x:v>
      </x:c>
      <x:c r="AW1242" s="36" t="n">
        <x:f>BS1241</x:f>
        <x:v>35</x:v>
      </x:c>
      <x:c r="AX1242" s="36" t="n">
        <x:f>BT1241</x:f>
        <x:v>35</x:v>
      </x:c>
      <x:c r="AY1242" s="36" t="n">
        <x:f>SUM(AO1242:AX1242)</x:f>
        <x:v>339</x:v>
      </x:c>
      <x:c r="AZ1242" s="36" t="n">
        <x:v>0</x:v>
      </x:c>
      <x:c r="BA1242" s="36" t="n">
        <x:v>0</x:v>
      </x:c>
      <x:c r="BB1242" s="36" t="n">
        <x:v>11</x:v>
      </x:c>
      <x:c r="BC1242" s="36" t="n">
        <x:v>0</x:v>
      </x:c>
      <x:c r="BD1242" s="36" t="n">
        <x:v>0</x:v>
      </x:c>
      <x:c r="BE1242" s="36" t="n">
        <x:v>0</x:v>
      </x:c>
      <x:c r="BF1242" s="36" t="n">
        <x:v>0</x:v>
      </x:c>
      <x:c r="BG1242" s="36" t="n">
        <x:v>0</x:v>
      </x:c>
      <x:c r="BH1242" s="36" t="n">
        <x:v>15</x:v>
      </x:c>
      <x:c r="BI1242" s="36" t="n">
        <x:v>0</x:v>
      </x:c>
      <x:c r="BJ1242" s="36"/>
      <x:c r="BK1242" s="36" t="n">
        <x:f>MAX(0,AO1242+AZ1242-BV1242)</x:f>
        <x:v>0</x:v>
      </x:c>
      <x:c r="BL1242" s="36" t="n">
        <x:f>MAX(0,AP1242+BA1242-BW1242)</x:f>
        <x:v>30</x:v>
      </x:c>
      <x:c r="BM1242" s="36" t="n">
        <x:f>MAX(0,AQ1242+BB1242-BX1242)</x:f>
        <x:v>44</x:v>
      </x:c>
      <x:c r="BN1242" s="36" t="n">
        <x:f>MAX(0,AR1242+BC1242-BY1242)</x:f>
        <x:v>39</x:v>
      </x:c>
      <x:c r="BO1242" s="36" t="n">
        <x:f>MAX(0,AS1242+BD1242-BZ1242)</x:f>
        <x:v>46</x:v>
      </x:c>
      <x:c r="BP1242" s="36" t="n">
        <x:f>MAX(0,AT1242+BE1242-CA1242)</x:f>
        <x:v>39</x:v>
      </x:c>
      <x:c r="BQ1242" s="36" t="n">
        <x:f>MAX(0,AU1242+BF1242-CB1242)</x:f>
        <x:v>41</x:v>
      </x:c>
      <x:c r="BR1242" s="36" t="n">
        <x:f>MAX(0,AV1242+BG1242-CC1242)</x:f>
        <x:v>34</x:v>
      </x:c>
      <x:c r="BS1242" s="36" t="n">
        <x:f>MAX(0,AW1242+BH1242-CD1242)</x:f>
        <x:v>49</x:v>
      </x:c>
      <x:c r="BT1242" s="36" t="n">
        <x:f>MAX(0,AX1242+BI1242-CE1242)</x:f>
        <x:v>34</x:v>
      </x:c>
      <x:c r="BU1242" s="36" t="n">
        <x:f>SUM(BK1242:BT1242)</x:f>
        <x:v>356</x:v>
      </x:c>
      <x:c r="BV1242" s="36" t="n">
        <x:v>0</x:v>
      </x:c>
      <x:c r="BW1242" s="36" t="n">
        <x:v>1</x:v>
      </x:c>
      <x:c r="BX1242" s="36" t="n">
        <x:v>1</x:v>
      </x:c>
      <x:c r="BY1242" s="36" t="n">
        <x:v>0</x:v>
      </x:c>
      <x:c r="BZ1242" s="36" t="n">
        <x:v>1</x:v>
      </x:c>
      <x:c r="CA1242" s="36" t="n">
        <x:v>1</x:v>
      </x:c>
      <x:c r="CB1242" s="36" t="n">
        <x:v>1</x:v>
      </x:c>
      <x:c r="CC1242" s="36" t="n">
        <x:v>2</x:v>
      </x:c>
      <x:c r="CD1242" s="36" t="n">
        <x:v>1</x:v>
      </x:c>
      <x:c r="CE1242" s="36" t="n">
        <x:v>1</x:v>
      </x:c>
      <x:c r="CF1242" s="36"/>
      <x:c r="CG1242" s="36" t="n">
        <x:f>SUM(BV1242,BW1242,BX1242,BY1242)</x:f>
        <x:v>2</x:v>
      </x:c>
      <x:c r="CH1242" s="36" t="n">
        <x:f>SUM(BZ1242,CA1242)</x:f>
        <x:v>2</x:v>
      </x:c>
      <x:c r="CI1242" s="36" t="n">
        <x:f>SUM(CB1242)</x:f>
        <x:v>1</x:v>
      </x:c>
      <x:c r="CJ1242" s="36" t="n">
        <x:f>SUM(CC1242,CD1242)</x:f>
        <x:v>3</x:v>
      </x:c>
      <x:c r="CK1242" s="36" t="n">
        <x:f>SUM(CE1242)</x:f>
        <x:v>1</x:v>
      </x:c>
      <x:c r="CL1242" s="36" t="n">
        <x:f>SUM(CG1242:CK1242)</x:f>
        <x:v>9</x:v>
      </x:c>
      <x:c r="CM1242" s="39" t="n">
        <x:f>SUM(BV1242*1,BW1242*1,BX1242*1,BY1242*1)</x:f>
        <x:v>2</x:v>
      </x:c>
      <x:c r="CN1242" s="39" t="n">
        <x:f>SUM(BZ1242*0.324,CA1242*0.416)</x:f>
        <x:v>0.74</x:v>
      </x:c>
      <x:c r="CO1242" s="39" t="n">
        <x:f>SUM(CB1242*0.75)</x:f>
        <x:v>0.75</x:v>
      </x:c>
      <x:c r="CP1242" s="39" t="n">
        <x:f>SUM(CC1242*0.325,CD1242*0.2)</x:f>
        <x:v>0.8500000000000001</x:v>
      </x:c>
      <x:c r="CQ1242" s="39" t="n">
        <x:f>SUM(CE1242*0.24)</x:f>
        <x:v>0.24</x:v>
      </x:c>
      <x:c r="CR1242" s="39" t="n">
        <x:f>SUM(CM1242:CQ1242)</x:f>
        <x:v>4.58</x:v>
      </x:c>
      <x:c r="CS1242" s="36" t="n">
        <x:f>SUM(CG1242:CH1242)</x:f>
        <x:v>4</x:v>
      </x:c>
      <x:c r="CT1242" s="36" t="str"/>
      <x:c r="CU1242" s="36" t="n">
        <x:f>MIN(AG1242,CG1242)</x:f>
        <x:v>2</x:v>
      </x:c>
      <x:c r="CV1242" s="36" t="n">
        <x:f>MIN(AG1242,CH1242)</x:f>
        <x:v>2</x:v>
      </x:c>
      <x:c r="CW1242" s="36" t="n">
        <x:f>MIN(AG1242,CI1242)</x:f>
        <x:v>1</x:v>
      </x:c>
      <x:c r="CX1242" s="36" t="n">
        <x:f>MIN(AG1242,CJ1242)</x:f>
        <x:v>3</x:v>
      </x:c>
      <x:c r="CY1242" s="36" t="n">
        <x:f>MIN(AG1242,CK1242)</x:f>
        <x:v>1</x:v>
      </x:c>
    </x:row>
    <x:row r="1243" ht="18" customHeight="1">
      <x:c r="A1243" s="35" t="str">
        <x:v>Area TWT-02</x:v>
      </x:c>
      <x:c r="B1243" s="35" t="str">
        <x:v>Area Lead TWT-02</x:v>
      </x:c>
      <x:c r="C1243" s="35" t="str">
        <x:v>Field Lead TWT-11</x:v>
      </x:c>
      <x:c r="D1243" s="35" t="str">
        <x:v>City TWT-D</x:v>
      </x:c>
      <x:c r="E1243" s="35" t="n">
        <x:v>4</x:v>
      </x:c>
      <x:c r="F1243" s="35" t="n">
        <x:v>24</x:v>
      </x:c>
      <x:c r="G1243" s="35" t="n">
        <x:v>1</x:v>
      </x:c>
      <x:c r="H1243" s="35" t="str">
        <x:v>Promoter</x:v>
      </x:c>
      <x:c r="I1243" s="35" t="str">
        <x:v>Agency TWT-03</x:v>
      </x:c>
      <x:c r="J1243" s="35" t="str">
        <x:v>PR-TWT-018</x:v>
      </x:c>
      <x:c r="K1243" s="35" t="str">
        <x:v>Masked Promoter TWT-018</x:v>
      </x:c>
      <x:c r="L1243" s="35" t="str">
        <x:v>9XXXX10018</x:v>
      </x:c>
      <x:c r="M1243" s="37" t="n">
        <x:v>46192</x:v>
      </x:c>
      <x:c r="N1243" s="35" t="str">
        <x:v>Cohort 1</x:v>
      </x:c>
      <x:c r="O1243" s="35" t="str">
        <x:v>DIST-TWT-06</x:v>
      </x:c>
      <x:c r="P1243" s="35" t="str">
        <x:v>Masked Distributor TWT-06</x:v>
      </x:c>
      <x:c r="Q1243" s="35" t="str">
        <x:v>P-TWT-052</x:v>
      </x:c>
      <x:c r="R1243" s="35" t="str">
        <x:v>TWT-052</x:v>
      </x:c>
      <x:c r="S1243" s="35" t="str">
        <x:v>Masked Store TWT-052</x:v>
      </x:c>
      <x:c r="T1243" s="35" t="str">
        <x:v>XX1052</x:v>
      </x:c>
      <x:c r="U1243" s="35" t="str">
        <x:v>Modern Trade</x:v>
      </x:c>
      <x:c r="V1243" s="35" t="str">
        <x:v>Masked</x:v>
      </x:c>
      <x:c r="W1243" s="35" t="str">
        <x:v>Masked</x:v>
      </x:c>
      <x:c r="X1243" s="37" t="n">
        <x:v>46216</x:v>
      </x:c>
      <x:c r="Y1243" s="37" t="n">
        <x:v>46281</x:v>
      </x:c>
      <x:c r="Z1243" s="35" t="str">
        <x:v>W03</x:v>
      </x:c>
      <x:c r="AA1243" s="35" t="str">
        <x:v>Sep'26</x:v>
      </x:c>
      <x:c r="AB1243" s="35" t="str">
        <x:v>15 - 21</x:v>
      </x:c>
      <x:c r="AC1243" s="35" t="str">
        <x:v>Week 3 of Sep 2026</x:v>
      </x:c>
      <x:c r="AD1243" s="35" t="str">
        <x:v>Continue</x:v>
      </x:c>
      <x:c r="AE1243" s="35" t="str"/>
      <x:c r="AF1243" s="36" t="n">
        <x:v>45</x:v>
      </x:c>
      <x:c r="AG1243" s="36" t="n">
        <x:v>17</x:v>
      </x:c>
      <x:c r="AH1243" s="38" t="n">
        <x:f>IFERROR(AG1243/AF1243,0)</x:f>
        <x:v>0.37777777777777777</x:v>
      </x:c>
      <x:c r="AI1243" s="36" t="n">
        <x:v>15</x:v>
      </x:c>
      <x:c r="AJ1243" s="38" t="n">
        <x:f>IFERROR(AI1243/AG1243,0)</x:f>
        <x:v>0.8823529411764706</x:v>
      </x:c>
      <x:c r="AK1243" s="36" t="n">
        <x:v>3</x:v>
      </x:c>
      <x:c r="AL1243" s="36" t="n">
        <x:v>6</x:v>
      </x:c>
      <x:c r="AM1243" s="36" t="n">
        <x:v>1</x:v>
      </x:c>
      <x:c r="AN1243" s="38" t="n">
        <x:f>IFERROR(AL1243/AG1243,0)</x:f>
        <x:v>0.35294117647058826</x:v>
      </x:c>
      <x:c r="AO1243" s="36" t="n">
        <x:f>BK1242</x:f>
        <x:v>0</x:v>
      </x:c>
      <x:c r="AP1243" s="36" t="n">
        <x:f>BL1242</x:f>
        <x:v>30</x:v>
      </x:c>
      <x:c r="AQ1243" s="36" t="n">
        <x:f>BM1242</x:f>
        <x:v>44</x:v>
      </x:c>
      <x:c r="AR1243" s="36" t="n">
        <x:f>BN1242</x:f>
        <x:v>39</x:v>
      </x:c>
      <x:c r="AS1243" s="36" t="n">
        <x:f>BO1242</x:f>
        <x:v>46</x:v>
      </x:c>
      <x:c r="AT1243" s="36" t="n">
        <x:f>BP1242</x:f>
        <x:v>39</x:v>
      </x:c>
      <x:c r="AU1243" s="36" t="n">
        <x:f>BQ1242</x:f>
        <x:v>41</x:v>
      </x:c>
      <x:c r="AV1243" s="36" t="n">
        <x:f>BR1242</x:f>
        <x:v>34</x:v>
      </x:c>
      <x:c r="AW1243" s="36" t="n">
        <x:f>BS1242</x:f>
        <x:v>49</x:v>
      </x:c>
      <x:c r="AX1243" s="36" t="n">
        <x:f>BT1242</x:f>
        <x:v>34</x:v>
      </x:c>
      <x:c r="AY1243" s="36" t="n">
        <x:f>SUM(AO1243:AX1243)</x:f>
        <x:v>356</x:v>
      </x:c>
      <x:c r="AZ1243" s="36" t="n">
        <x:v>14</x:v>
      </x:c>
      <x:c r="BA1243" s="36" t="n">
        <x:v>0</x:v>
      </x:c>
      <x:c r="BB1243" s="36" t="n">
        <x:v>0</x:v>
      </x:c>
      <x:c r="BC1243" s="36" t="n">
        <x:v>16</x:v>
      </x:c>
      <x:c r="BD1243" s="36" t="n">
        <x:v>0</x:v>
      </x:c>
      <x:c r="BE1243" s="36" t="n">
        <x:v>0</x:v>
      </x:c>
      <x:c r="BF1243" s="36" t="n">
        <x:v>0</x:v>
      </x:c>
      <x:c r="BG1243" s="36" t="n">
        <x:v>0</x:v>
      </x:c>
      <x:c r="BH1243" s="36" t="n">
        <x:v>0</x:v>
      </x:c>
      <x:c r="BI1243" s="36" t="n">
        <x:v>16</x:v>
      </x:c>
      <x:c r="BJ1243" s="36"/>
      <x:c r="BK1243" s="36" t="n">
        <x:f>MAX(0,AO1243+AZ1243-BV1243)</x:f>
        <x:v>13</x:v>
      </x:c>
      <x:c r="BL1243" s="36" t="n">
        <x:f>MAX(0,AP1243+BA1243-BW1243)</x:f>
        <x:v>29</x:v>
      </x:c>
      <x:c r="BM1243" s="36" t="n">
        <x:f>MAX(0,AQ1243+BB1243-BX1243)</x:f>
        <x:v>43</x:v>
      </x:c>
      <x:c r="BN1243" s="36" t="n">
        <x:f>MAX(0,AR1243+BC1243-BY1243)</x:f>
        <x:v>54</x:v>
      </x:c>
      <x:c r="BO1243" s="36" t="n">
        <x:f>MAX(0,AS1243+BD1243-BZ1243)</x:f>
        <x:v>44</x:v>
      </x:c>
      <x:c r="BP1243" s="36" t="n">
        <x:f>MAX(0,AT1243+BE1243-CA1243)</x:f>
        <x:v>38</x:v>
      </x:c>
      <x:c r="BQ1243" s="36" t="n">
        <x:f>MAX(0,AU1243+BF1243-CB1243)</x:f>
        <x:v>40</x:v>
      </x:c>
      <x:c r="BR1243" s="36" t="n">
        <x:f>MAX(0,AV1243+BG1243-CC1243)</x:f>
        <x:v>33</x:v>
      </x:c>
      <x:c r="BS1243" s="36" t="n">
        <x:f>MAX(0,AW1243+BH1243-CD1243)</x:f>
        <x:v>48</x:v>
      </x:c>
      <x:c r="BT1243" s="36" t="n">
        <x:f>MAX(0,AX1243+BI1243-CE1243)</x:f>
        <x:v>49</x:v>
      </x:c>
      <x:c r="BU1243" s="36" t="n">
        <x:f>SUM(BK1243:BT1243)</x:f>
        <x:v>391</x:v>
      </x:c>
      <x:c r="BV1243" s="36" t="n">
        <x:v>1</x:v>
      </x:c>
      <x:c r="BW1243" s="36" t="n">
        <x:v>1</x:v>
      </x:c>
      <x:c r="BX1243" s="36" t="n">
        <x:v>1</x:v>
      </x:c>
      <x:c r="BY1243" s="36" t="n">
        <x:v>1</x:v>
      </x:c>
      <x:c r="BZ1243" s="36" t="n">
        <x:v>2</x:v>
      </x:c>
      <x:c r="CA1243" s="36" t="n">
        <x:v>1</x:v>
      </x:c>
      <x:c r="CB1243" s="36" t="n">
        <x:v>1</x:v>
      </x:c>
      <x:c r="CC1243" s="36" t="n">
        <x:v>1</x:v>
      </x:c>
      <x:c r="CD1243" s="36" t="n">
        <x:v>1</x:v>
      </x:c>
      <x:c r="CE1243" s="36" t="n">
        <x:v>1</x:v>
      </x:c>
      <x:c r="CF1243" s="36"/>
      <x:c r="CG1243" s="36" t="n">
        <x:f>SUM(BV1243,BW1243,BX1243,BY1243)</x:f>
        <x:v>4</x:v>
      </x:c>
      <x:c r="CH1243" s="36" t="n">
        <x:f>SUM(BZ1243,CA1243)</x:f>
        <x:v>3</x:v>
      </x:c>
      <x:c r="CI1243" s="36" t="n">
        <x:f>SUM(CB1243)</x:f>
        <x:v>1</x:v>
      </x:c>
      <x:c r="CJ1243" s="36" t="n">
        <x:f>SUM(CC1243,CD1243)</x:f>
        <x:v>2</x:v>
      </x:c>
      <x:c r="CK1243" s="36" t="n">
        <x:f>SUM(CE1243)</x:f>
        <x:v>1</x:v>
      </x:c>
      <x:c r="CL1243" s="36" t="n">
        <x:f>SUM(CG1243:CK1243)</x:f>
        <x:v>11</x:v>
      </x:c>
      <x:c r="CM1243" s="39" t="n">
        <x:f>SUM(BV1243*1,BW1243*1,BX1243*1,BY1243*1)</x:f>
        <x:v>4</x:v>
      </x:c>
      <x:c r="CN1243" s="39" t="n">
        <x:f>SUM(BZ1243*0.324,CA1243*0.416)</x:f>
        <x:v>1.064</x:v>
      </x:c>
      <x:c r="CO1243" s="39" t="n">
        <x:f>SUM(CB1243*0.75)</x:f>
        <x:v>0.75</x:v>
      </x:c>
      <x:c r="CP1243" s="39" t="n">
        <x:f>SUM(CC1243*0.325,CD1243*0.2)</x:f>
        <x:v>0.525</x:v>
      </x:c>
      <x:c r="CQ1243" s="39" t="n">
        <x:f>SUM(CE1243*0.24)</x:f>
        <x:v>0.24</x:v>
      </x:c>
      <x:c r="CR1243" s="39" t="n">
        <x:f>SUM(CM1243:CQ1243)</x:f>
        <x:v>6.579000000000001</x:v>
      </x:c>
      <x:c r="CS1243" s="36" t="n">
        <x:f>SUM(CG1243:CH1243)</x:f>
        <x:v>7</x:v>
      </x:c>
      <x:c r="CT1243" s="36" t="str"/>
      <x:c r="CU1243" s="36" t="n">
        <x:f>MIN(AG1243,CG1243)</x:f>
        <x:v>4</x:v>
      </x:c>
      <x:c r="CV1243" s="36" t="n">
        <x:f>MIN(AG1243,CH1243)</x:f>
        <x:v>3</x:v>
      </x:c>
      <x:c r="CW1243" s="36" t="n">
        <x:f>MIN(AG1243,CI1243)</x:f>
        <x:v>1</x:v>
      </x:c>
      <x:c r="CX1243" s="36" t="n">
        <x:f>MIN(AG1243,CJ1243)</x:f>
        <x:v>2</x:v>
      </x:c>
      <x:c r="CY1243" s="36" t="n">
        <x:f>MIN(AG1243,CK1243)</x:f>
        <x:v>1</x:v>
      </x:c>
    </x:row>
    <x:row r="1244" ht="18" customHeight="1">
      <x:c r="A1244" s="35" t="str">
        <x:v>Area TWT-02</x:v>
      </x:c>
      <x:c r="B1244" s="35" t="str">
        <x:v>Area Lead TWT-02</x:v>
      </x:c>
      <x:c r="C1244" s="35" t="str">
        <x:v>Field Lead TWT-11</x:v>
      </x:c>
      <x:c r="D1244" s="35" t="str">
        <x:v>City TWT-D</x:v>
      </x:c>
      <x:c r="E1244" s="35" t="n">
        <x:v>4</x:v>
      </x:c>
      <x:c r="F1244" s="35" t="n">
        <x:v>24</x:v>
      </x:c>
      <x:c r="G1244" s="35" t="n">
        <x:v>1</x:v>
      </x:c>
      <x:c r="H1244" s="35" t="str">
        <x:v>Promoter</x:v>
      </x:c>
      <x:c r="I1244" s="35" t="str">
        <x:v>Agency TWT-03</x:v>
      </x:c>
      <x:c r="J1244" s="35" t="str">
        <x:v>PR-TWT-018</x:v>
      </x:c>
      <x:c r="K1244" s="35" t="str">
        <x:v>Masked Promoter TWT-018</x:v>
      </x:c>
      <x:c r="L1244" s="35" t="str">
        <x:v>9XXXX10018</x:v>
      </x:c>
      <x:c r="M1244" s="37" t="n">
        <x:v>46192</x:v>
      </x:c>
      <x:c r="N1244" s="35" t="str">
        <x:v>Cohort 1</x:v>
      </x:c>
      <x:c r="O1244" s="35" t="str">
        <x:v>DIST-TWT-06</x:v>
      </x:c>
      <x:c r="P1244" s="35" t="str">
        <x:v>Masked Distributor TWT-06</x:v>
      </x:c>
      <x:c r="Q1244" s="35" t="str">
        <x:v>P-TWT-052</x:v>
      </x:c>
      <x:c r="R1244" s="35" t="str">
        <x:v>TWT-052</x:v>
      </x:c>
      <x:c r="S1244" s="35" t="str">
        <x:v>Masked Store TWT-052</x:v>
      </x:c>
      <x:c r="T1244" s="35" t="str">
        <x:v>XX1052</x:v>
      </x:c>
      <x:c r="U1244" s="35" t="str">
        <x:v>Modern Trade</x:v>
      </x:c>
      <x:c r="V1244" s="35" t="str">
        <x:v>Masked</x:v>
      </x:c>
      <x:c r="W1244" s="35" t="str">
        <x:v>Masked</x:v>
      </x:c>
      <x:c r="X1244" s="37" t="n">
        <x:v>46216</x:v>
      </x:c>
      <x:c r="Y1244" s="37" t="n">
        <x:v>46282</x:v>
      </x:c>
      <x:c r="Z1244" s="35" t="str">
        <x:v>W03</x:v>
      </x:c>
      <x:c r="AA1244" s="35" t="str">
        <x:v>Sep'26</x:v>
      </x:c>
      <x:c r="AB1244" s="35" t="str">
        <x:v>15 - 21</x:v>
      </x:c>
      <x:c r="AC1244" s="35" t="str">
        <x:v>Week 3 of Sep 2026</x:v>
      </x:c>
      <x:c r="AD1244" s="35" t="str">
        <x:v>Continue</x:v>
      </x:c>
      <x:c r="AE1244" s="35" t="str"/>
      <x:c r="AF1244" s="36" t="n">
        <x:v>58</x:v>
      </x:c>
      <x:c r="AG1244" s="36" t="n">
        <x:v>23</x:v>
      </x:c>
      <x:c r="AH1244" s="38" t="n">
        <x:f>IFERROR(AG1244/AF1244,0)</x:f>
        <x:v>0.39655172413793105</x:v>
      </x:c>
      <x:c r="AI1244" s="36" t="n">
        <x:v>20</x:v>
      </x:c>
      <x:c r="AJ1244" s="38" t="n">
        <x:f>IFERROR(AI1244/AG1244,0)</x:f>
        <x:v>0.8695652173913043</x:v>
      </x:c>
      <x:c r="AK1244" s="36" t="n">
        <x:v>3</x:v>
      </x:c>
      <x:c r="AL1244" s="36" t="n">
        <x:v>10</x:v>
      </x:c>
      <x:c r="AM1244" s="36" t="n">
        <x:v>1</x:v>
      </x:c>
      <x:c r="AN1244" s="38" t="n">
        <x:f>IFERROR(AL1244/AG1244,0)</x:f>
        <x:v>0.43478260869565216</x:v>
      </x:c>
      <x:c r="AO1244" s="36" t="n">
        <x:f>BK1243</x:f>
        <x:v>13</x:v>
      </x:c>
      <x:c r="AP1244" s="36" t="n">
        <x:f>BL1243</x:f>
        <x:v>29</x:v>
      </x:c>
      <x:c r="AQ1244" s="36" t="n">
        <x:f>BM1243</x:f>
        <x:v>43</x:v>
      </x:c>
      <x:c r="AR1244" s="36" t="n">
        <x:f>BN1243</x:f>
        <x:v>54</x:v>
      </x:c>
      <x:c r="AS1244" s="36" t="n">
        <x:f>BO1243</x:f>
        <x:v>44</x:v>
      </x:c>
      <x:c r="AT1244" s="36" t="n">
        <x:f>BP1243</x:f>
        <x:v>38</x:v>
      </x:c>
      <x:c r="AU1244" s="36" t="n">
        <x:f>BQ1243</x:f>
        <x:v>40</x:v>
      </x:c>
      <x:c r="AV1244" s="36" t="n">
        <x:f>BR1243</x:f>
        <x:v>33</x:v>
      </x:c>
      <x:c r="AW1244" s="36" t="n">
        <x:f>BS1243</x:f>
        <x:v>48</x:v>
      </x:c>
      <x:c r="AX1244" s="36" t="n">
        <x:f>BT1243</x:f>
        <x:v>49</x:v>
      </x:c>
      <x:c r="AY1244" s="36" t="n">
        <x:f>SUM(AO1244:AX1244)</x:f>
        <x:v>391</x:v>
      </x:c>
      <x:c r="AZ1244" s="36" t="n">
        <x:v>0</x:v>
      </x:c>
      <x:c r="BA1244" s="36" t="n">
        <x:v>0</x:v>
      </x:c>
      <x:c r="BB1244" s="36" t="n">
        <x:v>0</x:v>
      </x:c>
      <x:c r="BC1244" s="36" t="n">
        <x:v>0</x:v>
      </x:c>
      <x:c r="BD1244" s="36" t="n">
        <x:v>16</x:v>
      </x:c>
      <x:c r="BE1244" s="36" t="n">
        <x:v>0</x:v>
      </x:c>
      <x:c r="BF1244" s="36" t="n">
        <x:v>0</x:v>
      </x:c>
      <x:c r="BG1244" s="36" t="n">
        <x:v>0</x:v>
      </x:c>
      <x:c r="BH1244" s="36" t="n">
        <x:v>0</x:v>
      </x:c>
      <x:c r="BI1244" s="36" t="n">
        <x:v>0</x:v>
      </x:c>
      <x:c r="BJ1244" s="36"/>
      <x:c r="BK1244" s="36" t="n">
        <x:f>MAX(0,AO1244+AZ1244-BV1244)</x:f>
        <x:v>12</x:v>
      </x:c>
      <x:c r="BL1244" s="36" t="n">
        <x:f>MAX(0,AP1244+BA1244-BW1244)</x:f>
        <x:v>28</x:v>
      </x:c>
      <x:c r="BM1244" s="36" t="n">
        <x:f>MAX(0,AQ1244+BB1244-BX1244)</x:f>
        <x:v>42</x:v>
      </x:c>
      <x:c r="BN1244" s="36" t="n">
        <x:f>MAX(0,AR1244+BC1244-BY1244)</x:f>
        <x:v>54</x:v>
      </x:c>
      <x:c r="BO1244" s="36" t="n">
        <x:f>MAX(0,AS1244+BD1244-BZ1244)</x:f>
        <x:v>58</x:v>
      </x:c>
      <x:c r="BP1244" s="36" t="n">
        <x:f>MAX(0,AT1244+BE1244-CA1244)</x:f>
        <x:v>36</x:v>
      </x:c>
      <x:c r="BQ1244" s="36" t="n">
        <x:f>MAX(0,AU1244+BF1244-CB1244)</x:f>
        <x:v>39</x:v>
      </x:c>
      <x:c r="BR1244" s="36" t="n">
        <x:f>MAX(0,AV1244+BG1244-CC1244)</x:f>
        <x:v>32</x:v>
      </x:c>
      <x:c r="BS1244" s="36" t="n">
        <x:f>MAX(0,AW1244+BH1244-CD1244)</x:f>
        <x:v>47</x:v>
      </x:c>
      <x:c r="BT1244" s="36" t="n">
        <x:f>MAX(0,AX1244+BI1244-CE1244)</x:f>
        <x:v>48</x:v>
      </x:c>
      <x:c r="BU1244" s="36" t="n">
        <x:f>SUM(BK1244:BT1244)</x:f>
        <x:v>396</x:v>
      </x:c>
      <x:c r="BV1244" s="36" t="n">
        <x:v>1</x:v>
      </x:c>
      <x:c r="BW1244" s="36" t="n">
        <x:v>1</x:v>
      </x:c>
      <x:c r="BX1244" s="36" t="n">
        <x:v>1</x:v>
      </x:c>
      <x:c r="BY1244" s="36" t="n">
        <x:v>0</x:v>
      </x:c>
      <x:c r="BZ1244" s="36" t="n">
        <x:v>2</x:v>
      </x:c>
      <x:c r="CA1244" s="36" t="n">
        <x:v>2</x:v>
      </x:c>
      <x:c r="CB1244" s="36" t="n">
        <x:v>1</x:v>
      </x:c>
      <x:c r="CC1244" s="36" t="n">
        <x:v>1</x:v>
      </x:c>
      <x:c r="CD1244" s="36" t="n">
        <x:v>1</x:v>
      </x:c>
      <x:c r="CE1244" s="36" t="n">
        <x:v>1</x:v>
      </x:c>
      <x:c r="CF1244" s="36"/>
      <x:c r="CG1244" s="36" t="n">
        <x:f>SUM(BV1244,BW1244,BX1244,BY1244)</x:f>
        <x:v>3</x:v>
      </x:c>
      <x:c r="CH1244" s="36" t="n">
        <x:f>SUM(BZ1244,CA1244)</x:f>
        <x:v>4</x:v>
      </x:c>
      <x:c r="CI1244" s="36" t="n">
        <x:f>SUM(CB1244)</x:f>
        <x:v>1</x:v>
      </x:c>
      <x:c r="CJ1244" s="36" t="n">
        <x:f>SUM(CC1244,CD1244)</x:f>
        <x:v>2</x:v>
      </x:c>
      <x:c r="CK1244" s="36" t="n">
        <x:f>SUM(CE1244)</x:f>
        <x:v>1</x:v>
      </x:c>
      <x:c r="CL1244" s="36" t="n">
        <x:f>SUM(CG1244:CK1244)</x:f>
        <x:v>11</x:v>
      </x:c>
      <x:c r="CM1244" s="39" t="n">
        <x:f>SUM(BV1244*1,BW1244*1,BX1244*1,BY1244*1)</x:f>
        <x:v>3</x:v>
      </x:c>
      <x:c r="CN1244" s="39" t="n">
        <x:f>SUM(BZ1244*0.324,CA1244*0.416)</x:f>
        <x:v>1.48</x:v>
      </x:c>
      <x:c r="CO1244" s="39" t="n">
        <x:f>SUM(CB1244*0.75)</x:f>
        <x:v>0.75</x:v>
      </x:c>
      <x:c r="CP1244" s="39" t="n">
        <x:f>SUM(CC1244*0.325,CD1244*0.2)</x:f>
        <x:v>0.525</x:v>
      </x:c>
      <x:c r="CQ1244" s="39" t="n">
        <x:f>SUM(CE1244*0.24)</x:f>
        <x:v>0.24</x:v>
      </x:c>
      <x:c r="CR1244" s="39" t="n">
        <x:f>SUM(CM1244:CQ1244)</x:f>
        <x:v>5.995000000000001</x:v>
      </x:c>
      <x:c r="CS1244" s="36" t="n">
        <x:f>SUM(CG1244:CH1244)</x:f>
        <x:v>7</x:v>
      </x:c>
      <x:c r="CT1244" s="36" t="str"/>
      <x:c r="CU1244" s="36" t="n">
        <x:f>MIN(AG1244,CG1244)</x:f>
        <x:v>3</x:v>
      </x:c>
      <x:c r="CV1244" s="36" t="n">
        <x:f>MIN(AG1244,CH1244)</x:f>
        <x:v>4</x:v>
      </x:c>
      <x:c r="CW1244" s="36" t="n">
        <x:f>MIN(AG1244,CI1244)</x:f>
        <x:v>1</x:v>
      </x:c>
      <x:c r="CX1244" s="36" t="n">
        <x:f>MIN(AG1244,CJ1244)</x:f>
        <x:v>2</x:v>
      </x:c>
      <x:c r="CY1244" s="36" t="n">
        <x:f>MIN(AG1244,CK1244)</x:f>
        <x:v>1</x:v>
      </x:c>
    </x:row>
    <x:row r="1245" ht="18" customHeight="1">
      <x:c r="A1245" s="35" t="str">
        <x:v>Area TWT-02</x:v>
      </x:c>
      <x:c r="B1245" s="35" t="str">
        <x:v>Area Lead TWT-02</x:v>
      </x:c>
      <x:c r="C1245" s="35" t="str">
        <x:v>Field Lead TWT-11</x:v>
      </x:c>
      <x:c r="D1245" s="35" t="str">
        <x:v>City TWT-D</x:v>
      </x:c>
      <x:c r="E1245" s="35" t="n">
        <x:v>4</x:v>
      </x:c>
      <x:c r="F1245" s="35" t="n">
        <x:v>24</x:v>
      </x:c>
      <x:c r="G1245" s="35" t="n">
        <x:v>1</x:v>
      </x:c>
      <x:c r="H1245" s="35" t="str">
        <x:v>Promoter</x:v>
      </x:c>
      <x:c r="I1245" s="35" t="str">
        <x:v>Agency TWT-03</x:v>
      </x:c>
      <x:c r="J1245" s="35" t="str">
        <x:v>PR-TWT-018</x:v>
      </x:c>
      <x:c r="K1245" s="35" t="str">
        <x:v>Masked Promoter TWT-018</x:v>
      </x:c>
      <x:c r="L1245" s="35" t="str">
        <x:v>9XXXX10018</x:v>
      </x:c>
      <x:c r="M1245" s="37" t="n">
        <x:v>46192</x:v>
      </x:c>
      <x:c r="N1245" s="35" t="str">
        <x:v>Cohort 1</x:v>
      </x:c>
      <x:c r="O1245" s="35" t="str">
        <x:v>DIST-TWT-06</x:v>
      </x:c>
      <x:c r="P1245" s="35" t="str">
        <x:v>Masked Distributor TWT-06</x:v>
      </x:c>
      <x:c r="Q1245" s="35" t="str">
        <x:v>P-TWT-052</x:v>
      </x:c>
      <x:c r="R1245" s="35" t="str">
        <x:v>TWT-052</x:v>
      </x:c>
      <x:c r="S1245" s="35" t="str">
        <x:v>Masked Store TWT-052</x:v>
      </x:c>
      <x:c r="T1245" s="35" t="str">
        <x:v>XX1052</x:v>
      </x:c>
      <x:c r="U1245" s="35" t="str">
        <x:v>Modern Trade</x:v>
      </x:c>
      <x:c r="V1245" s="35" t="str">
        <x:v>Masked</x:v>
      </x:c>
      <x:c r="W1245" s="35" t="str">
        <x:v>Masked</x:v>
      </x:c>
      <x:c r="X1245" s="37" t="n">
        <x:v>46216</x:v>
      </x:c>
      <x:c r="Y1245" s="37" t="n">
        <x:v>46283</x:v>
      </x:c>
      <x:c r="Z1245" s="35" t="str">
        <x:v>W03</x:v>
      </x:c>
      <x:c r="AA1245" s="35" t="str">
        <x:v>Sep'26</x:v>
      </x:c>
      <x:c r="AB1245" s="35" t="str">
        <x:v>15 - 21</x:v>
      </x:c>
      <x:c r="AC1245" s="35" t="str">
        <x:v>Week 3 of Sep 2026</x:v>
      </x:c>
      <x:c r="AD1245" s="35" t="str">
        <x:v>Continue</x:v>
      </x:c>
      <x:c r="AE1245" s="35" t="str"/>
      <x:c r="AF1245" s="36" t="n">
        <x:v>54</x:v>
      </x:c>
      <x:c r="AG1245" s="36" t="n">
        <x:v>19</x:v>
      </x:c>
      <x:c r="AH1245" s="38" t="n">
        <x:f>IFERROR(AG1245/AF1245,0)</x:f>
        <x:v>0.35185185185185186</x:v>
      </x:c>
      <x:c r="AI1245" s="36" t="n">
        <x:v>17</x:v>
      </x:c>
      <x:c r="AJ1245" s="38" t="n">
        <x:f>IFERROR(AI1245/AG1245,0)</x:f>
        <x:v>0.8947368421052632</x:v>
      </x:c>
      <x:c r="AK1245" s="36" t="n">
        <x:v>6</x:v>
      </x:c>
      <x:c r="AL1245" s="36" t="n">
        <x:v>8</x:v>
      </x:c>
      <x:c r="AM1245" s="36" t="n">
        <x:v>1</x:v>
      </x:c>
      <x:c r="AN1245" s="38" t="n">
        <x:f>IFERROR(AL1245/AG1245,0)</x:f>
        <x:v>0.42105263157894735</x:v>
      </x:c>
      <x:c r="AO1245" s="36" t="n">
        <x:f>BK1244</x:f>
        <x:v>12</x:v>
      </x:c>
      <x:c r="AP1245" s="36" t="n">
        <x:f>BL1244</x:f>
        <x:v>28</x:v>
      </x:c>
      <x:c r="AQ1245" s="36" t="n">
        <x:f>BM1244</x:f>
        <x:v>42</x:v>
      </x:c>
      <x:c r="AR1245" s="36" t="n">
        <x:f>BN1244</x:f>
        <x:v>54</x:v>
      </x:c>
      <x:c r="AS1245" s="36" t="n">
        <x:f>BO1244</x:f>
        <x:v>58</x:v>
      </x:c>
      <x:c r="AT1245" s="36" t="n">
        <x:f>BP1244</x:f>
        <x:v>36</x:v>
      </x:c>
      <x:c r="AU1245" s="36" t="n">
        <x:f>BQ1244</x:f>
        <x:v>39</x:v>
      </x:c>
      <x:c r="AV1245" s="36" t="n">
        <x:f>BR1244</x:f>
        <x:v>32</x:v>
      </x:c>
      <x:c r="AW1245" s="36" t="n">
        <x:f>BS1244</x:f>
        <x:v>47</x:v>
      </x:c>
      <x:c r="AX1245" s="36" t="n">
        <x:f>BT1244</x:f>
        <x:v>48</x:v>
      </x:c>
      <x:c r="AY1245" s="36" t="n">
        <x:f>SUM(AO1245:AX1245)</x:f>
        <x:v>396</x:v>
      </x:c>
      <x:c r="AZ1245" s="36" t="n">
        <x:v>0</x:v>
      </x:c>
      <x:c r="BA1245" s="36" t="n">
        <x:v>0</x:v>
      </x:c>
      <x:c r="BB1245" s="36" t="n">
        <x:v>0</x:v>
      </x:c>
      <x:c r="BC1245" s="36" t="n">
        <x:v>0</x:v>
      </x:c>
      <x:c r="BD1245" s="36" t="n">
        <x:v>0</x:v>
      </x:c>
      <x:c r="BE1245" s="36" t="n">
        <x:v>23</x:v>
      </x:c>
      <x:c r="BF1245" s="36" t="n">
        <x:v>0</x:v>
      </x:c>
      <x:c r="BG1245" s="36" t="n">
        <x:v>0</x:v>
      </x:c>
      <x:c r="BH1245" s="36" t="n">
        <x:v>0</x:v>
      </x:c>
      <x:c r="BI1245" s="36" t="n">
        <x:v>0</x:v>
      </x:c>
      <x:c r="BJ1245" s="36"/>
      <x:c r="BK1245" s="36" t="n">
        <x:f>MAX(0,AO1245+AZ1245-BV1245)</x:f>
        <x:v>12</x:v>
      </x:c>
      <x:c r="BL1245" s="36" t="n">
        <x:f>MAX(0,AP1245+BA1245-BW1245)</x:f>
        <x:v>27</x:v>
      </x:c>
      <x:c r="BM1245" s="36" t="n">
        <x:f>MAX(0,AQ1245+BB1245-BX1245)</x:f>
        <x:v>41</x:v>
      </x:c>
      <x:c r="BN1245" s="36" t="n">
        <x:f>MAX(0,AR1245+BC1245-BY1245)</x:f>
        <x:v>53</x:v>
      </x:c>
      <x:c r="BO1245" s="36" t="n">
        <x:f>MAX(0,AS1245+BD1245-BZ1245)</x:f>
        <x:v>57</x:v>
      </x:c>
      <x:c r="BP1245" s="36" t="n">
        <x:f>MAX(0,AT1245+BE1245-CA1245)</x:f>
        <x:v>57</x:v>
      </x:c>
      <x:c r="BQ1245" s="36" t="n">
        <x:f>MAX(0,AU1245+BF1245-CB1245)</x:f>
        <x:v>38</x:v>
      </x:c>
      <x:c r="BR1245" s="36" t="n">
        <x:f>MAX(0,AV1245+BG1245-CC1245)</x:f>
        <x:v>31</x:v>
      </x:c>
      <x:c r="BS1245" s="36" t="n">
        <x:f>MAX(0,AW1245+BH1245-CD1245)</x:f>
        <x:v>46</x:v>
      </x:c>
      <x:c r="BT1245" s="36" t="n">
        <x:f>MAX(0,AX1245+BI1245-CE1245)</x:f>
        <x:v>47</x:v>
      </x:c>
      <x:c r="BU1245" s="36" t="n">
        <x:f>SUM(BK1245:BT1245)</x:f>
        <x:v>409</x:v>
      </x:c>
      <x:c r="BV1245" s="36" t="n">
        <x:v>0</x:v>
      </x:c>
      <x:c r="BW1245" s="36" t="n">
        <x:v>1</x:v>
      </x:c>
      <x:c r="BX1245" s="36" t="n">
        <x:v>1</x:v>
      </x:c>
      <x:c r="BY1245" s="36" t="n">
        <x:v>1</x:v>
      </x:c>
      <x:c r="BZ1245" s="36" t="n">
        <x:v>1</x:v>
      </x:c>
      <x:c r="CA1245" s="36" t="n">
        <x:v>2</x:v>
      </x:c>
      <x:c r="CB1245" s="36" t="n">
        <x:v>1</x:v>
      </x:c>
      <x:c r="CC1245" s="36" t="n">
        <x:v>1</x:v>
      </x:c>
      <x:c r="CD1245" s="36" t="n">
        <x:v>1</x:v>
      </x:c>
      <x:c r="CE1245" s="36" t="n">
        <x:v>1</x:v>
      </x:c>
      <x:c r="CF1245" s="36"/>
      <x:c r="CG1245" s="36" t="n">
        <x:f>SUM(BV1245,BW1245,BX1245,BY1245)</x:f>
        <x:v>3</x:v>
      </x:c>
      <x:c r="CH1245" s="36" t="n">
        <x:f>SUM(BZ1245,CA1245)</x:f>
        <x:v>3</x:v>
      </x:c>
      <x:c r="CI1245" s="36" t="n">
        <x:f>SUM(CB1245)</x:f>
        <x:v>1</x:v>
      </x:c>
      <x:c r="CJ1245" s="36" t="n">
        <x:f>SUM(CC1245,CD1245)</x:f>
        <x:v>2</x:v>
      </x:c>
      <x:c r="CK1245" s="36" t="n">
        <x:f>SUM(CE1245)</x:f>
        <x:v>1</x:v>
      </x:c>
      <x:c r="CL1245" s="36" t="n">
        <x:f>SUM(CG1245:CK1245)</x:f>
        <x:v>10</x:v>
      </x:c>
      <x:c r="CM1245" s="39" t="n">
        <x:f>SUM(BV1245*1,BW1245*1,BX1245*1,BY1245*1)</x:f>
        <x:v>3</x:v>
      </x:c>
      <x:c r="CN1245" s="39" t="n">
        <x:f>SUM(BZ1245*0.324,CA1245*0.416)</x:f>
        <x:v>1.156</x:v>
      </x:c>
      <x:c r="CO1245" s="39" t="n">
        <x:f>SUM(CB1245*0.75)</x:f>
        <x:v>0.75</x:v>
      </x:c>
      <x:c r="CP1245" s="39" t="n">
        <x:f>SUM(CC1245*0.325,CD1245*0.2)</x:f>
        <x:v>0.525</x:v>
      </x:c>
      <x:c r="CQ1245" s="39" t="n">
        <x:f>SUM(CE1245*0.24)</x:f>
        <x:v>0.24</x:v>
      </x:c>
      <x:c r="CR1245" s="39" t="n">
        <x:f>SUM(CM1245:CQ1245)</x:f>
        <x:v>5.671</x:v>
      </x:c>
      <x:c r="CS1245" s="36" t="n">
        <x:f>SUM(CG1245:CH1245)</x:f>
        <x:v>6</x:v>
      </x:c>
      <x:c r="CT1245" s="36" t="str"/>
      <x:c r="CU1245" s="36" t="n">
        <x:f>MIN(AG1245,CG1245)</x:f>
        <x:v>3</x:v>
      </x:c>
      <x:c r="CV1245" s="36" t="n">
        <x:f>MIN(AG1245,CH1245)</x:f>
        <x:v>3</x:v>
      </x:c>
      <x:c r="CW1245" s="36" t="n">
        <x:f>MIN(AG1245,CI1245)</x:f>
        <x:v>1</x:v>
      </x:c>
      <x:c r="CX1245" s="36" t="n">
        <x:f>MIN(AG1245,CJ1245)</x:f>
        <x:v>2</x:v>
      </x:c>
      <x:c r="CY1245" s="36" t="n">
        <x:f>MIN(AG1245,CK1245)</x:f>
        <x:v>1</x:v>
      </x:c>
    </x:row>
    <x:row r="1246" ht="18" customHeight="1">
      <x:c r="A1246" s="35" t="str">
        <x:v>Area TWT-02</x:v>
      </x:c>
      <x:c r="B1246" s="35" t="str">
        <x:v>Area Lead TWT-02</x:v>
      </x:c>
      <x:c r="C1246" s="35" t="str">
        <x:v>Field Lead TWT-11</x:v>
      </x:c>
      <x:c r="D1246" s="35" t="str">
        <x:v>City TWT-D</x:v>
      </x:c>
      <x:c r="E1246" s="35" t="n">
        <x:v>4</x:v>
      </x:c>
      <x:c r="F1246" s="35" t="n">
        <x:v>24</x:v>
      </x:c>
      <x:c r="G1246" s="35" t="n">
        <x:v>1</x:v>
      </x:c>
      <x:c r="H1246" s="35" t="str">
        <x:v>Promoter</x:v>
      </x:c>
      <x:c r="I1246" s="35" t="str">
        <x:v>Agency TWT-03</x:v>
      </x:c>
      <x:c r="J1246" s="35" t="str">
        <x:v>PR-TWT-018</x:v>
      </x:c>
      <x:c r="K1246" s="35" t="str">
        <x:v>Masked Promoter TWT-018</x:v>
      </x:c>
      <x:c r="L1246" s="35" t="str">
        <x:v>9XXXX10018</x:v>
      </x:c>
      <x:c r="M1246" s="37" t="n">
        <x:v>46192</x:v>
      </x:c>
      <x:c r="N1246" s="35" t="str">
        <x:v>Cohort 1</x:v>
      </x:c>
      <x:c r="O1246" s="35" t="str">
        <x:v>DIST-TWT-06</x:v>
      </x:c>
      <x:c r="P1246" s="35" t="str">
        <x:v>Masked Distributor TWT-06</x:v>
      </x:c>
      <x:c r="Q1246" s="35" t="str">
        <x:v>P-TWT-052</x:v>
      </x:c>
      <x:c r="R1246" s="35" t="str">
        <x:v>TWT-052</x:v>
      </x:c>
      <x:c r="S1246" s="35" t="str">
        <x:v>Masked Store TWT-052</x:v>
      </x:c>
      <x:c r="T1246" s="35" t="str">
        <x:v>XX1052</x:v>
      </x:c>
      <x:c r="U1246" s="35" t="str">
        <x:v>Modern Trade</x:v>
      </x:c>
      <x:c r="V1246" s="35" t="str">
        <x:v>Masked</x:v>
      </x:c>
      <x:c r="W1246" s="35" t="str">
        <x:v>Masked</x:v>
      </x:c>
      <x:c r="X1246" s="37" t="n">
        <x:v>46216</x:v>
      </x:c>
      <x:c r="Y1246" s="37" t="n">
        <x:v>46284</x:v>
      </x:c>
      <x:c r="Z1246" s="35" t="str">
        <x:v>W03</x:v>
      </x:c>
      <x:c r="AA1246" s="35" t="str">
        <x:v>Sep'26</x:v>
      </x:c>
      <x:c r="AB1246" s="35" t="str">
        <x:v>15 - 21</x:v>
      </x:c>
      <x:c r="AC1246" s="35" t="str">
        <x:v>Week 3 of Sep 2026</x:v>
      </x:c>
      <x:c r="AD1246" s="35" t="str">
        <x:v>Continue</x:v>
      </x:c>
      <x:c r="AE1246" s="35" t="str">
        <x:v>Normal operations</x:v>
      </x:c>
      <x:c r="AF1246" s="36" t="n">
        <x:v>76</x:v>
      </x:c>
      <x:c r="AG1246" s="36" t="n">
        <x:v>23</x:v>
      </x:c>
      <x:c r="AH1246" s="38" t="n">
        <x:f>IFERROR(AG1246/AF1246,0)</x:f>
        <x:v>0.3026315789473684</x:v>
      </x:c>
      <x:c r="AI1246" s="36" t="n">
        <x:v>22</x:v>
      </x:c>
      <x:c r="AJ1246" s="38" t="n">
        <x:f>IFERROR(AI1246/AG1246,0)</x:f>
        <x:v>0.9565217391304348</x:v>
      </x:c>
      <x:c r="AK1246" s="36" t="n">
        <x:v>3</x:v>
      </x:c>
      <x:c r="AL1246" s="36" t="n">
        <x:v>12</x:v>
      </x:c>
      <x:c r="AM1246" s="36" t="n">
        <x:v>1</x:v>
      </x:c>
      <x:c r="AN1246" s="38" t="n">
        <x:f>IFERROR(AL1246/AG1246,0)</x:f>
        <x:v>0.5217391304347826</x:v>
      </x:c>
      <x:c r="AO1246" s="36" t="n">
        <x:f>BK1245</x:f>
        <x:v>12</x:v>
      </x:c>
      <x:c r="AP1246" s="36" t="n">
        <x:f>BL1245</x:f>
        <x:v>27</x:v>
      </x:c>
      <x:c r="AQ1246" s="36" t="n">
        <x:f>BM1245</x:f>
        <x:v>41</x:v>
      </x:c>
      <x:c r="AR1246" s="36" t="n">
        <x:f>BN1245</x:f>
        <x:v>53</x:v>
      </x:c>
      <x:c r="AS1246" s="36" t="n">
        <x:f>BO1245</x:f>
        <x:v>57</x:v>
      </x:c>
      <x:c r="AT1246" s="36" t="n">
        <x:f>BP1245</x:f>
        <x:v>57</x:v>
      </x:c>
      <x:c r="AU1246" s="36" t="n">
        <x:f>BQ1245</x:f>
        <x:v>38</x:v>
      </x:c>
      <x:c r="AV1246" s="36" t="n">
        <x:f>BR1245</x:f>
        <x:v>31</x:v>
      </x:c>
      <x:c r="AW1246" s="36" t="n">
        <x:f>BS1245</x:f>
        <x:v>46</x:v>
      </x:c>
      <x:c r="AX1246" s="36" t="n">
        <x:f>BT1245</x:f>
        <x:v>47</x:v>
      </x:c>
      <x:c r="AY1246" s="36" t="n">
        <x:f>SUM(AO1246:AX1246)</x:f>
        <x:v>409</x:v>
      </x:c>
      <x:c r="AZ1246" s="36" t="n">
        <x:v>15</x:v>
      </x:c>
      <x:c r="BA1246" s="36" t="n">
        <x:v>0</x:v>
      </x:c>
      <x:c r="BB1246" s="36" t="n">
        <x:v>0</x:v>
      </x:c>
      <x:c r="BC1246" s="36" t="n">
        <x:v>0</x:v>
      </x:c>
      <x:c r="BD1246" s="36" t="n">
        <x:v>0</x:v>
      </x:c>
      <x:c r="BE1246" s="36" t="n">
        <x:v>0</x:v>
      </x:c>
      <x:c r="BF1246" s="36" t="n">
        <x:v>20</x:v>
      </x:c>
      <x:c r="BG1246" s="36" t="n">
        <x:v>0</x:v>
      </x:c>
      <x:c r="BH1246" s="36" t="n">
        <x:v>0</x:v>
      </x:c>
      <x:c r="BI1246" s="36" t="n">
        <x:v>0</x:v>
      </x:c>
      <x:c r="BJ1246" s="36"/>
      <x:c r="BK1246" s="36" t="n">
        <x:f>MAX(0,AO1246+AZ1246-BV1246)</x:f>
        <x:v>26</x:v>
      </x:c>
      <x:c r="BL1246" s="36" t="n">
        <x:f>MAX(0,AP1246+BA1246-BW1246)</x:f>
        <x:v>26</x:v>
      </x:c>
      <x:c r="BM1246" s="36" t="n">
        <x:f>MAX(0,AQ1246+BB1246-BX1246)</x:f>
        <x:v>40</x:v>
      </x:c>
      <x:c r="BN1246" s="36" t="n">
        <x:f>MAX(0,AR1246+BC1246-BY1246)</x:f>
        <x:v>53</x:v>
      </x:c>
      <x:c r="BO1246" s="36" t="n">
        <x:f>MAX(0,AS1246+BD1246-BZ1246)</x:f>
        <x:v>56</x:v>
      </x:c>
      <x:c r="BP1246" s="36" t="n">
        <x:f>MAX(0,AT1246+BE1246-CA1246)</x:f>
        <x:v>55</x:v>
      </x:c>
      <x:c r="BQ1246" s="36" t="n">
        <x:f>MAX(0,AU1246+BF1246-CB1246)</x:f>
        <x:v>56</x:v>
      </x:c>
      <x:c r="BR1246" s="36" t="n">
        <x:f>MAX(0,AV1246+BG1246-CC1246)</x:f>
        <x:v>30</x:v>
      </x:c>
      <x:c r="BS1246" s="36" t="n">
        <x:f>MAX(0,AW1246+BH1246-CD1246)</x:f>
        <x:v>45</x:v>
      </x:c>
      <x:c r="BT1246" s="36" t="n">
        <x:f>MAX(0,AX1246+BI1246-CE1246)</x:f>
        <x:v>46</x:v>
      </x:c>
      <x:c r="BU1246" s="36" t="n">
        <x:f>SUM(BK1246:BT1246)</x:f>
        <x:v>433</x:v>
      </x:c>
      <x:c r="BV1246" s="36" t="n">
        <x:v>1</x:v>
      </x:c>
      <x:c r="BW1246" s="36" t="n">
        <x:v>1</x:v>
      </x:c>
      <x:c r="BX1246" s="36" t="n">
        <x:v>1</x:v>
      </x:c>
      <x:c r="BY1246" s="36" t="n">
        <x:v>0</x:v>
      </x:c>
      <x:c r="BZ1246" s="36" t="n">
        <x:v>1</x:v>
      </x:c>
      <x:c r="CA1246" s="36" t="n">
        <x:v>2</x:v>
      </x:c>
      <x:c r="CB1246" s="36" t="n">
        <x:v>2</x:v>
      </x:c>
      <x:c r="CC1246" s="36" t="n">
        <x:v>1</x:v>
      </x:c>
      <x:c r="CD1246" s="36" t="n">
        <x:v>1</x:v>
      </x:c>
      <x:c r="CE1246" s="36" t="n">
        <x:v>1</x:v>
      </x:c>
      <x:c r="CF1246" s="36"/>
      <x:c r="CG1246" s="36" t="n">
        <x:f>SUM(BV1246,BW1246,BX1246,BY1246)</x:f>
        <x:v>3</x:v>
      </x:c>
      <x:c r="CH1246" s="36" t="n">
        <x:f>SUM(BZ1246,CA1246)</x:f>
        <x:v>3</x:v>
      </x:c>
      <x:c r="CI1246" s="36" t="n">
        <x:f>SUM(CB1246)</x:f>
        <x:v>2</x:v>
      </x:c>
      <x:c r="CJ1246" s="36" t="n">
        <x:f>SUM(CC1246,CD1246)</x:f>
        <x:v>2</x:v>
      </x:c>
      <x:c r="CK1246" s="36" t="n">
        <x:f>SUM(CE1246)</x:f>
        <x:v>1</x:v>
      </x:c>
      <x:c r="CL1246" s="36" t="n">
        <x:f>SUM(CG1246:CK1246)</x:f>
        <x:v>11</x:v>
      </x:c>
      <x:c r="CM1246" s="39" t="n">
        <x:f>SUM(BV1246*1,BW1246*1,BX1246*1,BY1246*1)</x:f>
        <x:v>3</x:v>
      </x:c>
      <x:c r="CN1246" s="39" t="n">
        <x:f>SUM(BZ1246*0.324,CA1246*0.416)</x:f>
        <x:v>1.156</x:v>
      </x:c>
      <x:c r="CO1246" s="39" t="n">
        <x:f>SUM(CB1246*0.75)</x:f>
        <x:v>1.5</x:v>
      </x:c>
      <x:c r="CP1246" s="39" t="n">
        <x:f>SUM(CC1246*0.325,CD1246*0.2)</x:f>
        <x:v>0.525</x:v>
      </x:c>
      <x:c r="CQ1246" s="39" t="n">
        <x:f>SUM(CE1246*0.24)</x:f>
        <x:v>0.24</x:v>
      </x:c>
      <x:c r="CR1246" s="39" t="n">
        <x:f>SUM(CM1246:CQ1246)</x:f>
        <x:v>6.421</x:v>
      </x:c>
      <x:c r="CS1246" s="36" t="n">
        <x:f>SUM(CG1246:CH1246)</x:f>
        <x:v>6</x:v>
      </x:c>
      <x:c r="CT1246" s="36" t="str"/>
      <x:c r="CU1246" s="36" t="n">
        <x:f>MIN(AG1246,CG1246)</x:f>
        <x:v>3</x:v>
      </x:c>
      <x:c r="CV1246" s="36" t="n">
        <x:f>MIN(AG1246,CH1246)</x:f>
        <x:v>3</x:v>
      </x:c>
      <x:c r="CW1246" s="36" t="n">
        <x:f>MIN(AG1246,CI1246)</x:f>
        <x:v>2</x:v>
      </x:c>
      <x:c r="CX1246" s="36" t="n">
        <x:f>MIN(AG1246,CJ1246)</x:f>
        <x:v>2</x:v>
      </x:c>
      <x:c r="CY1246" s="36" t="n">
        <x:f>MIN(AG1246,CK1246)</x:f>
        <x:v>1</x:v>
      </x:c>
    </x:row>
    <x:row r="1247" ht="18" customHeight="1">
      <x:c r="A1247" s="35" t="str">
        <x:v>Area TWT-02</x:v>
      </x:c>
      <x:c r="B1247" s="35" t="str">
        <x:v>Area Lead TWT-02</x:v>
      </x:c>
      <x:c r="C1247" s="35" t="str">
        <x:v>Field Lead TWT-11</x:v>
      </x:c>
      <x:c r="D1247" s="35" t="str">
        <x:v>City TWT-D</x:v>
      </x:c>
      <x:c r="E1247" s="35" t="n">
        <x:v>4</x:v>
      </x:c>
      <x:c r="F1247" s="35" t="n">
        <x:v>24</x:v>
      </x:c>
      <x:c r="G1247" s="35" t="n">
        <x:v>1</x:v>
      </x:c>
      <x:c r="H1247" s="35" t="str">
        <x:v>Promoter</x:v>
      </x:c>
      <x:c r="I1247" s="35" t="str">
        <x:v>Agency TWT-03</x:v>
      </x:c>
      <x:c r="J1247" s="35" t="str">
        <x:v>PR-TWT-018</x:v>
      </x:c>
      <x:c r="K1247" s="35" t="str">
        <x:v>Masked Promoter TWT-018</x:v>
      </x:c>
      <x:c r="L1247" s="35" t="str">
        <x:v>9XXXX10018</x:v>
      </x:c>
      <x:c r="M1247" s="37" t="n">
        <x:v>46192</x:v>
      </x:c>
      <x:c r="N1247" s="35" t="str">
        <x:v>Cohort 1</x:v>
      </x:c>
      <x:c r="O1247" s="35" t="str">
        <x:v>DIST-TWT-06</x:v>
      </x:c>
      <x:c r="P1247" s="35" t="str">
        <x:v>Masked Distributor TWT-06</x:v>
      </x:c>
      <x:c r="Q1247" s="35" t="str">
        <x:v>P-TWT-052</x:v>
      </x:c>
      <x:c r="R1247" s="35" t="str">
        <x:v>TWT-052</x:v>
      </x:c>
      <x:c r="S1247" s="35" t="str">
        <x:v>Masked Store TWT-052</x:v>
      </x:c>
      <x:c r="T1247" s="35" t="str">
        <x:v>XX1052</x:v>
      </x:c>
      <x:c r="U1247" s="35" t="str">
        <x:v>Modern Trade</x:v>
      </x:c>
      <x:c r="V1247" s="35" t="str">
        <x:v>Masked</x:v>
      </x:c>
      <x:c r="W1247" s="35" t="str">
        <x:v>Masked</x:v>
      </x:c>
      <x:c r="X1247" s="37" t="n">
        <x:v>46216</x:v>
      </x:c>
      <x:c r="Y1247" s="37" t="n">
        <x:v>46286</x:v>
      </x:c>
      <x:c r="Z1247" s="35" t="str">
        <x:v>W03</x:v>
      </x:c>
      <x:c r="AA1247" s="35" t="str">
        <x:v>Sep'26</x:v>
      </x:c>
      <x:c r="AB1247" s="35" t="str">
        <x:v>15 - 21</x:v>
      </x:c>
      <x:c r="AC1247" s="35" t="str">
        <x:v>Week 3 of Sep 2026</x:v>
      </x:c>
      <x:c r="AD1247" s="35" t="str">
        <x:v>Continue</x:v>
      </x:c>
      <x:c r="AE1247" s="35" t="str"/>
      <x:c r="AF1247" s="36" t="n">
        <x:v>50</x:v>
      </x:c>
      <x:c r="AG1247" s="36" t="n">
        <x:v>23</x:v>
      </x:c>
      <x:c r="AH1247" s="38" t="n">
        <x:f>IFERROR(AG1247/AF1247,0)</x:f>
        <x:v>0.46</x:v>
      </x:c>
      <x:c r="AI1247" s="36" t="n">
        <x:v>17</x:v>
      </x:c>
      <x:c r="AJ1247" s="38" t="n">
        <x:f>IFERROR(AI1247/AG1247,0)</x:f>
        <x:v>0.7391304347826086</x:v>
      </x:c>
      <x:c r="AK1247" s="36" t="n">
        <x:v>4</x:v>
      </x:c>
      <x:c r="AL1247" s="36" t="n">
        <x:v>7</x:v>
      </x:c>
      <x:c r="AM1247" s="36" t="n">
        <x:v>1</x:v>
      </x:c>
      <x:c r="AN1247" s="38" t="n">
        <x:f>IFERROR(AL1247/AG1247,0)</x:f>
        <x:v>0.30434782608695654</x:v>
      </x:c>
      <x:c r="AO1247" s="36" t="n">
        <x:f>BK1246</x:f>
        <x:v>26</x:v>
      </x:c>
      <x:c r="AP1247" s="36" t="n">
        <x:f>BL1246</x:f>
        <x:v>26</x:v>
      </x:c>
      <x:c r="AQ1247" s="36" t="n">
        <x:f>BM1246</x:f>
        <x:v>40</x:v>
      </x:c>
      <x:c r="AR1247" s="36" t="n">
        <x:f>BN1246</x:f>
        <x:v>53</x:v>
      </x:c>
      <x:c r="AS1247" s="36" t="n">
        <x:f>BO1246</x:f>
        <x:v>56</x:v>
      </x:c>
      <x:c r="AT1247" s="36" t="n">
        <x:f>BP1246</x:f>
        <x:v>55</x:v>
      </x:c>
      <x:c r="AU1247" s="36" t="n">
        <x:f>BQ1246</x:f>
        <x:v>56</x:v>
      </x:c>
      <x:c r="AV1247" s="36" t="n">
        <x:f>BR1246</x:f>
        <x:v>30</x:v>
      </x:c>
      <x:c r="AW1247" s="36" t="n">
        <x:f>BS1246</x:f>
        <x:v>45</x:v>
      </x:c>
      <x:c r="AX1247" s="36" t="n">
        <x:f>BT1246</x:f>
        <x:v>46</x:v>
      </x:c>
      <x:c r="AY1247" s="36" t="n">
        <x:f>SUM(AO1247:AX1247)</x:f>
        <x:v>433</x:v>
      </x:c>
      <x:c r="AZ1247" s="36" t="n">
        <x:v>0</x:v>
      </x:c>
      <x:c r="BA1247" s="36" t="n">
        <x:v>18</x:v>
      </x:c>
      <x:c r="BB1247" s="36" t="n">
        <x:v>0</x:v>
      </x:c>
      <x:c r="BC1247" s="36" t="n">
        <x:v>0</x:v>
      </x:c>
      <x:c r="BD1247" s="36" t="n">
        <x:v>0</x:v>
      </x:c>
      <x:c r="BE1247" s="36" t="n">
        <x:v>0</x:v>
      </x:c>
      <x:c r="BF1247" s="36" t="n">
        <x:v>0</x:v>
      </x:c>
      <x:c r="BG1247" s="36" t="n">
        <x:v>15</x:v>
      </x:c>
      <x:c r="BH1247" s="36" t="n">
        <x:v>0</x:v>
      </x:c>
      <x:c r="BI1247" s="36" t="n">
        <x:v>0</x:v>
      </x:c>
      <x:c r="BJ1247" s="36"/>
      <x:c r="BK1247" s="36" t="n">
        <x:f>MAX(0,AO1247+AZ1247-BV1247)</x:f>
        <x:v>25</x:v>
      </x:c>
      <x:c r="BL1247" s="36" t="n">
        <x:f>MAX(0,AP1247+BA1247-BW1247)</x:f>
        <x:v>43</x:v>
      </x:c>
      <x:c r="BM1247" s="36" t="n">
        <x:f>MAX(0,AQ1247+BB1247-BX1247)</x:f>
        <x:v>39</x:v>
      </x:c>
      <x:c r="BN1247" s="36" t="n">
        <x:f>MAX(0,AR1247+BC1247-BY1247)</x:f>
        <x:v>53</x:v>
      </x:c>
      <x:c r="BO1247" s="36" t="n">
        <x:f>MAX(0,AS1247+BD1247-BZ1247)</x:f>
        <x:v>54</x:v>
      </x:c>
      <x:c r="BP1247" s="36" t="n">
        <x:f>MAX(0,AT1247+BE1247-CA1247)</x:f>
        <x:v>53</x:v>
      </x:c>
      <x:c r="BQ1247" s="36" t="n">
        <x:f>MAX(0,AU1247+BF1247-CB1247)</x:f>
        <x:v>55</x:v>
      </x:c>
      <x:c r="BR1247" s="36" t="n">
        <x:f>MAX(0,AV1247+BG1247-CC1247)</x:f>
        <x:v>44</x:v>
      </x:c>
      <x:c r="BS1247" s="36" t="n">
        <x:f>MAX(0,AW1247+BH1247-CD1247)</x:f>
        <x:v>44</x:v>
      </x:c>
      <x:c r="BT1247" s="36" t="n">
        <x:f>MAX(0,AX1247+BI1247-CE1247)</x:f>
        <x:v>45</x:v>
      </x:c>
      <x:c r="BU1247" s="36" t="n">
        <x:f>SUM(BK1247:BT1247)</x:f>
        <x:v>455</x:v>
      </x:c>
      <x:c r="BV1247" s="36" t="n">
        <x:v>1</x:v>
      </x:c>
      <x:c r="BW1247" s="36" t="n">
        <x:v>1</x:v>
      </x:c>
      <x:c r="BX1247" s="36" t="n">
        <x:v>1</x:v>
      </x:c>
      <x:c r="BY1247" s="36" t="n">
        <x:v>0</x:v>
      </x:c>
      <x:c r="BZ1247" s="36" t="n">
        <x:v>2</x:v>
      </x:c>
      <x:c r="CA1247" s="36" t="n">
        <x:v>2</x:v>
      </x:c>
      <x:c r="CB1247" s="36" t="n">
        <x:v>1</x:v>
      </x:c>
      <x:c r="CC1247" s="36" t="n">
        <x:v>1</x:v>
      </x:c>
      <x:c r="CD1247" s="36" t="n">
        <x:v>1</x:v>
      </x:c>
      <x:c r="CE1247" s="36" t="n">
        <x:v>1</x:v>
      </x:c>
      <x:c r="CF1247" s="36"/>
      <x:c r="CG1247" s="36" t="n">
        <x:f>SUM(BV1247,BW1247,BX1247,BY1247)</x:f>
        <x:v>3</x:v>
      </x:c>
      <x:c r="CH1247" s="36" t="n">
        <x:f>SUM(BZ1247,CA1247)</x:f>
        <x:v>4</x:v>
      </x:c>
      <x:c r="CI1247" s="36" t="n">
        <x:f>SUM(CB1247)</x:f>
        <x:v>1</x:v>
      </x:c>
      <x:c r="CJ1247" s="36" t="n">
        <x:f>SUM(CC1247,CD1247)</x:f>
        <x:v>2</x:v>
      </x:c>
      <x:c r="CK1247" s="36" t="n">
        <x:f>SUM(CE1247)</x:f>
        <x:v>1</x:v>
      </x:c>
      <x:c r="CL1247" s="36" t="n">
        <x:f>SUM(CG1247:CK1247)</x:f>
        <x:v>11</x:v>
      </x:c>
      <x:c r="CM1247" s="39" t="n">
        <x:f>SUM(BV1247*1,BW1247*1,BX1247*1,BY1247*1)</x:f>
        <x:v>3</x:v>
      </x:c>
      <x:c r="CN1247" s="39" t="n">
        <x:f>SUM(BZ1247*0.324,CA1247*0.416)</x:f>
        <x:v>1.48</x:v>
      </x:c>
      <x:c r="CO1247" s="39" t="n">
        <x:f>SUM(CB1247*0.75)</x:f>
        <x:v>0.75</x:v>
      </x:c>
      <x:c r="CP1247" s="39" t="n">
        <x:f>SUM(CC1247*0.325,CD1247*0.2)</x:f>
        <x:v>0.525</x:v>
      </x:c>
      <x:c r="CQ1247" s="39" t="n">
        <x:f>SUM(CE1247*0.24)</x:f>
        <x:v>0.24</x:v>
      </x:c>
      <x:c r="CR1247" s="39" t="n">
        <x:f>SUM(CM1247:CQ1247)</x:f>
        <x:v>5.995000000000001</x:v>
      </x:c>
      <x:c r="CS1247" s="36" t="n">
        <x:f>SUM(CG1247:CH1247)</x:f>
        <x:v>7</x:v>
      </x:c>
      <x:c r="CT1247" s="36" t="str"/>
      <x:c r="CU1247" s="36" t="n">
        <x:f>MIN(AG1247,CG1247)</x:f>
        <x:v>3</x:v>
      </x:c>
      <x:c r="CV1247" s="36" t="n">
        <x:f>MIN(AG1247,CH1247)</x:f>
        <x:v>4</x:v>
      </x:c>
      <x:c r="CW1247" s="36" t="n">
        <x:f>MIN(AG1247,CI1247)</x:f>
        <x:v>1</x:v>
      </x:c>
      <x:c r="CX1247" s="36" t="n">
        <x:f>MIN(AG1247,CJ1247)</x:f>
        <x:v>2</x:v>
      </x:c>
      <x:c r="CY1247" s="36" t="n">
        <x:f>MIN(AG1247,CK1247)</x:f>
        <x:v>1</x:v>
      </x:c>
    </x:row>
    <x:row r="1248" ht="18" customHeight="1">
      <x:c r="A1248" s="35" t="str">
        <x:v>Area TWT-02</x:v>
      </x:c>
      <x:c r="B1248" s="35" t="str">
        <x:v>Area Lead TWT-02</x:v>
      </x:c>
      <x:c r="C1248" s="35" t="str">
        <x:v>Field Lead TWT-11</x:v>
      </x:c>
      <x:c r="D1248" s="35" t="str">
        <x:v>City TWT-D</x:v>
      </x:c>
      <x:c r="E1248" s="35" t="n">
        <x:v>4</x:v>
      </x:c>
      <x:c r="F1248" s="35" t="n">
        <x:v>24</x:v>
      </x:c>
      <x:c r="G1248" s="35" t="n">
        <x:v>1</x:v>
      </x:c>
      <x:c r="H1248" s="35" t="str">
        <x:v>Promoter</x:v>
      </x:c>
      <x:c r="I1248" s="35" t="str">
        <x:v>Agency TWT-03</x:v>
      </x:c>
      <x:c r="J1248" s="35" t="str">
        <x:v>PR-TWT-018</x:v>
      </x:c>
      <x:c r="K1248" s="35" t="str">
        <x:v>Masked Promoter TWT-018</x:v>
      </x:c>
      <x:c r="L1248" s="35" t="str">
        <x:v>9XXXX10018</x:v>
      </x:c>
      <x:c r="M1248" s="37" t="n">
        <x:v>46192</x:v>
      </x:c>
      <x:c r="N1248" s="35" t="str">
        <x:v>Cohort 1</x:v>
      </x:c>
      <x:c r="O1248" s="35" t="str">
        <x:v>DIST-TWT-06</x:v>
      </x:c>
      <x:c r="P1248" s="35" t="str">
        <x:v>Masked Distributor TWT-06</x:v>
      </x:c>
      <x:c r="Q1248" s="35" t="str">
        <x:v>P-TWT-052</x:v>
      </x:c>
      <x:c r="R1248" s="35" t="str">
        <x:v>TWT-052</x:v>
      </x:c>
      <x:c r="S1248" s="35" t="str">
        <x:v>Masked Store TWT-052</x:v>
      </x:c>
      <x:c r="T1248" s="35" t="str">
        <x:v>XX1052</x:v>
      </x:c>
      <x:c r="U1248" s="35" t="str">
        <x:v>Modern Trade</x:v>
      </x:c>
      <x:c r="V1248" s="35" t="str">
        <x:v>Masked</x:v>
      </x:c>
      <x:c r="W1248" s="35" t="str">
        <x:v>Masked</x:v>
      </x:c>
      <x:c r="X1248" s="37" t="n">
        <x:v>46216</x:v>
      </x:c>
      <x:c r="Y1248" s="37" t="n">
        <x:v>46287</x:v>
      </x:c>
      <x:c r="Z1248" s="35" t="str">
        <x:v>W04</x:v>
      </x:c>
      <x:c r="AA1248" s="35" t="str">
        <x:v>Sep'26</x:v>
      </x:c>
      <x:c r="AB1248" s="35" t="str">
        <x:v>22 - 28</x:v>
      </x:c>
      <x:c r="AC1248" s="35" t="str">
        <x:v>Week 4 of Sep 2026</x:v>
      </x:c>
      <x:c r="AD1248" s="35" t="str">
        <x:v>Continue</x:v>
      </x:c>
      <x:c r="AE1248" s="35" t="str"/>
      <x:c r="AF1248" s="36" t="n">
        <x:v>51</x:v>
      </x:c>
      <x:c r="AG1248" s="36" t="n">
        <x:v>22</x:v>
      </x:c>
      <x:c r="AH1248" s="38" t="n">
        <x:f>IFERROR(AG1248/AF1248,0)</x:f>
        <x:v>0.43137254901960786</x:v>
      </x:c>
      <x:c r="AI1248" s="36" t="n">
        <x:v>20</x:v>
      </x:c>
      <x:c r="AJ1248" s="38" t="n">
        <x:f>IFERROR(AI1248/AG1248,0)</x:f>
        <x:v>0.9090909090909091</x:v>
      </x:c>
      <x:c r="AK1248" s="36" t="n">
        <x:v>5</x:v>
      </x:c>
      <x:c r="AL1248" s="36" t="n">
        <x:v>11</x:v>
      </x:c>
      <x:c r="AM1248" s="36" t="n">
        <x:v>1</x:v>
      </x:c>
      <x:c r="AN1248" s="38" t="n">
        <x:f>IFERROR(AL1248/AG1248,0)</x:f>
        <x:v>0.5</x:v>
      </x:c>
      <x:c r="AO1248" s="36" t="n">
        <x:f>BK1247</x:f>
        <x:v>25</x:v>
      </x:c>
      <x:c r="AP1248" s="36" t="n">
        <x:f>BL1247</x:f>
        <x:v>43</x:v>
      </x:c>
      <x:c r="AQ1248" s="36" t="n">
        <x:f>BM1247</x:f>
        <x:v>39</x:v>
      </x:c>
      <x:c r="AR1248" s="36" t="n">
        <x:f>BN1247</x:f>
        <x:v>53</x:v>
      </x:c>
      <x:c r="AS1248" s="36" t="n">
        <x:f>BO1247</x:f>
        <x:v>54</x:v>
      </x:c>
      <x:c r="AT1248" s="36" t="n">
        <x:f>BP1247</x:f>
        <x:v>53</x:v>
      </x:c>
      <x:c r="AU1248" s="36" t="n">
        <x:f>BQ1247</x:f>
        <x:v>55</x:v>
      </x:c>
      <x:c r="AV1248" s="36" t="n">
        <x:f>BR1247</x:f>
        <x:v>44</x:v>
      </x:c>
      <x:c r="AW1248" s="36" t="n">
        <x:f>BS1247</x:f>
        <x:v>44</x:v>
      </x:c>
      <x:c r="AX1248" s="36" t="n">
        <x:f>BT1247</x:f>
        <x:v>45</x:v>
      </x:c>
      <x:c r="AY1248" s="36" t="n">
        <x:f>SUM(AO1248:AX1248)</x:f>
        <x:v>455</x:v>
      </x:c>
      <x:c r="AZ1248" s="36" t="n">
        <x:v>0</x:v>
      </x:c>
      <x:c r="BA1248" s="36" t="n">
        <x:v>0</x:v>
      </x:c>
      <x:c r="BB1248" s="36" t="n">
        <x:v>16</x:v>
      </x:c>
      <x:c r="BC1248" s="36" t="n">
        <x:v>0</x:v>
      </x:c>
      <x:c r="BD1248" s="36" t="n">
        <x:v>0</x:v>
      </x:c>
      <x:c r="BE1248" s="36" t="n">
        <x:v>0</x:v>
      </x:c>
      <x:c r="BF1248" s="36" t="n">
        <x:v>0</x:v>
      </x:c>
      <x:c r="BG1248" s="36" t="n">
        <x:v>0</x:v>
      </x:c>
      <x:c r="BH1248" s="36" t="n">
        <x:v>19</x:v>
      </x:c>
      <x:c r="BI1248" s="36" t="n">
        <x:v>0</x:v>
      </x:c>
      <x:c r="BJ1248" s="36"/>
      <x:c r="BK1248" s="36" t="n">
        <x:f>MAX(0,AO1248+AZ1248-BV1248)</x:f>
        <x:v>25</x:v>
      </x:c>
      <x:c r="BL1248" s="36" t="n">
        <x:f>MAX(0,AP1248+BA1248-BW1248)</x:f>
        <x:v>42</x:v>
      </x:c>
      <x:c r="BM1248" s="36" t="n">
        <x:f>MAX(0,AQ1248+BB1248-BX1248)</x:f>
        <x:v>54</x:v>
      </x:c>
      <x:c r="BN1248" s="36" t="n">
        <x:f>MAX(0,AR1248+BC1248-BY1248)</x:f>
        <x:v>53</x:v>
      </x:c>
      <x:c r="BO1248" s="36" t="n">
        <x:f>MAX(0,AS1248+BD1248-BZ1248)</x:f>
        <x:v>53</x:v>
      </x:c>
      <x:c r="BP1248" s="36" t="n">
        <x:f>MAX(0,AT1248+BE1248-CA1248)</x:f>
        <x:v>52</x:v>
      </x:c>
      <x:c r="BQ1248" s="36" t="n">
        <x:f>MAX(0,AU1248+BF1248-CB1248)</x:f>
        <x:v>54</x:v>
      </x:c>
      <x:c r="BR1248" s="36" t="n">
        <x:f>MAX(0,AV1248+BG1248-CC1248)</x:f>
        <x:v>43</x:v>
      </x:c>
      <x:c r="BS1248" s="36" t="n">
        <x:f>MAX(0,AW1248+BH1248-CD1248)</x:f>
        <x:v>62</x:v>
      </x:c>
      <x:c r="BT1248" s="36" t="n">
        <x:f>MAX(0,AX1248+BI1248-CE1248)</x:f>
        <x:v>43</x:v>
      </x:c>
      <x:c r="BU1248" s="36" t="n">
        <x:f>SUM(BK1248:BT1248)</x:f>
        <x:v>481</x:v>
      </x:c>
      <x:c r="BV1248" s="36" t="n">
        <x:v>0</x:v>
      </x:c>
      <x:c r="BW1248" s="36" t="n">
        <x:v>1</x:v>
      </x:c>
      <x:c r="BX1248" s="36" t="n">
        <x:v>1</x:v>
      </x:c>
      <x:c r="BY1248" s="36" t="n">
        <x:v>0</x:v>
      </x:c>
      <x:c r="BZ1248" s="36" t="n">
        <x:v>1</x:v>
      </x:c>
      <x:c r="CA1248" s="36" t="n">
        <x:v>1</x:v>
      </x:c>
      <x:c r="CB1248" s="36" t="n">
        <x:v>1</x:v>
      </x:c>
      <x:c r="CC1248" s="36" t="n">
        <x:v>1</x:v>
      </x:c>
      <x:c r="CD1248" s="36" t="n">
        <x:v>1</x:v>
      </x:c>
      <x:c r="CE1248" s="36" t="n">
        <x:v>2</x:v>
      </x:c>
      <x:c r="CF1248" s="36"/>
      <x:c r="CG1248" s="36" t="n">
        <x:f>SUM(BV1248,BW1248,BX1248,BY1248)</x:f>
        <x:v>2</x:v>
      </x:c>
      <x:c r="CH1248" s="36" t="n">
        <x:f>SUM(BZ1248,CA1248)</x:f>
        <x:v>2</x:v>
      </x:c>
      <x:c r="CI1248" s="36" t="n">
        <x:f>SUM(CB1248)</x:f>
        <x:v>1</x:v>
      </x:c>
      <x:c r="CJ1248" s="36" t="n">
        <x:f>SUM(CC1248,CD1248)</x:f>
        <x:v>2</x:v>
      </x:c>
      <x:c r="CK1248" s="36" t="n">
        <x:f>SUM(CE1248)</x:f>
        <x:v>2</x:v>
      </x:c>
      <x:c r="CL1248" s="36" t="n">
        <x:f>SUM(CG1248:CK1248)</x:f>
        <x:v>9</x:v>
      </x:c>
      <x:c r="CM1248" s="39" t="n">
        <x:f>SUM(BV1248*1,BW1248*1,BX1248*1,BY1248*1)</x:f>
        <x:v>2</x:v>
      </x:c>
      <x:c r="CN1248" s="39" t="n">
        <x:f>SUM(BZ1248*0.324,CA1248*0.416)</x:f>
        <x:v>0.74</x:v>
      </x:c>
      <x:c r="CO1248" s="39" t="n">
        <x:f>SUM(CB1248*0.75)</x:f>
        <x:v>0.75</x:v>
      </x:c>
      <x:c r="CP1248" s="39" t="n">
        <x:f>SUM(CC1248*0.325,CD1248*0.2)</x:f>
        <x:v>0.525</x:v>
      </x:c>
      <x:c r="CQ1248" s="39" t="n">
        <x:f>SUM(CE1248*0.24)</x:f>
        <x:v>0.48</x:v>
      </x:c>
      <x:c r="CR1248" s="39" t="n">
        <x:f>SUM(CM1248:CQ1248)</x:f>
        <x:v>4.495000000000001</x:v>
      </x:c>
      <x:c r="CS1248" s="36" t="n">
        <x:f>SUM(CG1248:CH1248)</x:f>
        <x:v>4</x:v>
      </x:c>
      <x:c r="CT1248" s="36" t="str"/>
      <x:c r="CU1248" s="36" t="n">
        <x:f>MIN(AG1248,CG1248)</x:f>
        <x:v>2</x:v>
      </x:c>
      <x:c r="CV1248" s="36" t="n">
        <x:f>MIN(AG1248,CH1248)</x:f>
        <x:v>2</x:v>
      </x:c>
      <x:c r="CW1248" s="36" t="n">
        <x:f>MIN(AG1248,CI1248)</x:f>
        <x:v>1</x:v>
      </x:c>
      <x:c r="CX1248" s="36" t="n">
        <x:f>MIN(AG1248,CJ1248)</x:f>
        <x:v>2</x:v>
      </x:c>
      <x:c r="CY1248" s="36" t="n">
        <x:f>MIN(AG1248,CK1248)</x:f>
        <x:v>2</x:v>
      </x:c>
    </x:row>
    <x:row r="1249" ht="18" customHeight="1">
      <x:c r="A1249" s="35" t="str">
        <x:v>Area TWT-02</x:v>
      </x:c>
      <x:c r="B1249" s="35" t="str">
        <x:v>Area Lead TWT-02</x:v>
      </x:c>
      <x:c r="C1249" s="35" t="str">
        <x:v>Field Lead TWT-11</x:v>
      </x:c>
      <x:c r="D1249" s="35" t="str">
        <x:v>City TWT-D</x:v>
      </x:c>
      <x:c r="E1249" s="35" t="n">
        <x:v>4</x:v>
      </x:c>
      <x:c r="F1249" s="35" t="n">
        <x:v>24</x:v>
      </x:c>
      <x:c r="G1249" s="35" t="n">
        <x:v>1</x:v>
      </x:c>
      <x:c r="H1249" s="35" t="str">
        <x:v>Promoter</x:v>
      </x:c>
      <x:c r="I1249" s="35" t="str">
        <x:v>Agency TWT-03</x:v>
      </x:c>
      <x:c r="J1249" s="35" t="str">
        <x:v>PR-TWT-018</x:v>
      </x:c>
      <x:c r="K1249" s="35" t="str">
        <x:v>Masked Promoter TWT-018</x:v>
      </x:c>
      <x:c r="L1249" s="35" t="str">
        <x:v>9XXXX10018</x:v>
      </x:c>
      <x:c r="M1249" s="37" t="n">
        <x:v>46192</x:v>
      </x:c>
      <x:c r="N1249" s="35" t="str">
        <x:v>Cohort 1</x:v>
      </x:c>
      <x:c r="O1249" s="35" t="str">
        <x:v>DIST-TWT-06</x:v>
      </x:c>
      <x:c r="P1249" s="35" t="str">
        <x:v>Masked Distributor TWT-06</x:v>
      </x:c>
      <x:c r="Q1249" s="35" t="str">
        <x:v>P-TWT-052</x:v>
      </x:c>
      <x:c r="R1249" s="35" t="str">
        <x:v>TWT-052</x:v>
      </x:c>
      <x:c r="S1249" s="35" t="str">
        <x:v>Masked Store TWT-052</x:v>
      </x:c>
      <x:c r="T1249" s="35" t="str">
        <x:v>XX1052</x:v>
      </x:c>
      <x:c r="U1249" s="35" t="str">
        <x:v>Modern Trade</x:v>
      </x:c>
      <x:c r="V1249" s="35" t="str">
        <x:v>Masked</x:v>
      </x:c>
      <x:c r="W1249" s="35" t="str">
        <x:v>Masked</x:v>
      </x:c>
      <x:c r="X1249" s="37" t="n">
        <x:v>46216</x:v>
      </x:c>
      <x:c r="Y1249" s="37" t="n">
        <x:v>46288</x:v>
      </x:c>
      <x:c r="Z1249" s="35" t="str">
        <x:v>W04</x:v>
      </x:c>
      <x:c r="AA1249" s="35" t="str">
        <x:v>Sep'26</x:v>
      </x:c>
      <x:c r="AB1249" s="35" t="str">
        <x:v>22 - 28</x:v>
      </x:c>
      <x:c r="AC1249" s="35" t="str">
        <x:v>Week 4 of Sep 2026</x:v>
      </x:c>
      <x:c r="AD1249" s="35" t="str">
        <x:v>Continue</x:v>
      </x:c>
      <x:c r="AE1249" s="35" t="str"/>
      <x:c r="AF1249" s="36" t="n">
        <x:v>63</x:v>
      </x:c>
      <x:c r="AG1249" s="36" t="n">
        <x:v>29</x:v>
      </x:c>
      <x:c r="AH1249" s="38" t="n">
        <x:f>IFERROR(AG1249/AF1249,0)</x:f>
        <x:v>0.4603174603174603</x:v>
      </x:c>
      <x:c r="AI1249" s="36" t="n">
        <x:v>27</x:v>
      </x:c>
      <x:c r="AJ1249" s="38" t="n">
        <x:f>IFERROR(AI1249/AG1249,0)</x:f>
        <x:v>0.9310344827586207</x:v>
      </x:c>
      <x:c r="AK1249" s="36" t="n">
        <x:v>6</x:v>
      </x:c>
      <x:c r="AL1249" s="36" t="n">
        <x:v>16</x:v>
      </x:c>
      <x:c r="AM1249" s="36" t="n">
        <x:v>1</x:v>
      </x:c>
      <x:c r="AN1249" s="38" t="n">
        <x:f>IFERROR(AL1249/AG1249,0)</x:f>
        <x:v>0.5517241379310345</x:v>
      </x:c>
      <x:c r="AO1249" s="36" t="n">
        <x:f>BK1248</x:f>
        <x:v>25</x:v>
      </x:c>
      <x:c r="AP1249" s="36" t="n">
        <x:f>BL1248</x:f>
        <x:v>42</x:v>
      </x:c>
      <x:c r="AQ1249" s="36" t="n">
        <x:f>BM1248</x:f>
        <x:v>54</x:v>
      </x:c>
      <x:c r="AR1249" s="36" t="n">
        <x:f>BN1248</x:f>
        <x:v>53</x:v>
      </x:c>
      <x:c r="AS1249" s="36" t="n">
        <x:f>BO1248</x:f>
        <x:v>53</x:v>
      </x:c>
      <x:c r="AT1249" s="36" t="n">
        <x:f>BP1248</x:f>
        <x:v>52</x:v>
      </x:c>
      <x:c r="AU1249" s="36" t="n">
        <x:f>BQ1248</x:f>
        <x:v>54</x:v>
      </x:c>
      <x:c r="AV1249" s="36" t="n">
        <x:f>BR1248</x:f>
        <x:v>43</x:v>
      </x:c>
      <x:c r="AW1249" s="36" t="n">
        <x:f>BS1248</x:f>
        <x:v>62</x:v>
      </x:c>
      <x:c r="AX1249" s="36" t="n">
        <x:f>BT1248</x:f>
        <x:v>43</x:v>
      </x:c>
      <x:c r="AY1249" s="36" t="n">
        <x:f>SUM(AO1249:AX1249)</x:f>
        <x:v>481</x:v>
      </x:c>
      <x:c r="AZ1249" s="36" t="n">
        <x:v>0</x:v>
      </x:c>
      <x:c r="BA1249" s="36" t="n">
        <x:v>0</x:v>
      </x:c>
      <x:c r="BB1249" s="36" t="n">
        <x:v>0</x:v>
      </x:c>
      <x:c r="BC1249" s="36" t="n">
        <x:v>12</x:v>
      </x:c>
      <x:c r="BD1249" s="36" t="n">
        <x:v>0</x:v>
      </x:c>
      <x:c r="BE1249" s="36" t="n">
        <x:v>0</x:v>
      </x:c>
      <x:c r="BF1249" s="36" t="n">
        <x:v>0</x:v>
      </x:c>
      <x:c r="BG1249" s="36" t="n">
        <x:v>0</x:v>
      </x:c>
      <x:c r="BH1249" s="36" t="n">
        <x:v>0</x:v>
      </x:c>
      <x:c r="BI1249" s="36" t="n">
        <x:v>14</x:v>
      </x:c>
      <x:c r="BJ1249" s="36"/>
      <x:c r="BK1249" s="36" t="n">
        <x:f>MAX(0,AO1249+AZ1249-BV1249)</x:f>
        <x:v>24</x:v>
      </x:c>
      <x:c r="BL1249" s="36" t="n">
        <x:f>MAX(0,AP1249+BA1249-BW1249)</x:f>
        <x:v>42</x:v>
      </x:c>
      <x:c r="BM1249" s="36" t="n">
        <x:f>MAX(0,AQ1249+BB1249-BX1249)</x:f>
        <x:v>53</x:v>
      </x:c>
      <x:c r="BN1249" s="36" t="n">
        <x:f>MAX(0,AR1249+BC1249-BY1249)</x:f>
        <x:v>65</x:v>
      </x:c>
      <x:c r="BO1249" s="36" t="n">
        <x:f>MAX(0,AS1249+BD1249-BZ1249)</x:f>
        <x:v>51</x:v>
      </x:c>
      <x:c r="BP1249" s="36" t="n">
        <x:f>MAX(0,AT1249+BE1249-CA1249)</x:f>
        <x:v>51</x:v>
      </x:c>
      <x:c r="BQ1249" s="36" t="n">
        <x:f>MAX(0,AU1249+BF1249-CB1249)</x:f>
        <x:v>53</x:v>
      </x:c>
      <x:c r="BR1249" s="36" t="n">
        <x:f>MAX(0,AV1249+BG1249-CC1249)</x:f>
        <x:v>42</x:v>
      </x:c>
      <x:c r="BS1249" s="36" t="n">
        <x:f>MAX(0,AW1249+BH1249-CD1249)</x:f>
        <x:v>61</x:v>
      </x:c>
      <x:c r="BT1249" s="36" t="n">
        <x:f>MAX(0,AX1249+BI1249-CE1249)</x:f>
        <x:v>56</x:v>
      </x:c>
      <x:c r="BU1249" s="36" t="n">
        <x:f>SUM(BK1249:BT1249)</x:f>
        <x:v>498</x:v>
      </x:c>
      <x:c r="BV1249" s="36" t="n">
        <x:v>1</x:v>
      </x:c>
      <x:c r="BW1249" s="36" t="n">
        <x:v>0</x:v>
      </x:c>
      <x:c r="BX1249" s="36" t="n">
        <x:v>1</x:v>
      </x:c>
      <x:c r="BY1249" s="36" t="n">
        <x:v>0</x:v>
      </x:c>
      <x:c r="BZ1249" s="36" t="n">
        <x:v>2</x:v>
      </x:c>
      <x:c r="CA1249" s="36" t="n">
        <x:v>1</x:v>
      </x:c>
      <x:c r="CB1249" s="36" t="n">
        <x:v>1</x:v>
      </x:c>
      <x:c r="CC1249" s="36" t="n">
        <x:v>1</x:v>
      </x:c>
      <x:c r="CD1249" s="36" t="n">
        <x:v>1</x:v>
      </x:c>
      <x:c r="CE1249" s="36" t="n">
        <x:v>1</x:v>
      </x:c>
      <x:c r="CF1249" s="36"/>
      <x:c r="CG1249" s="36" t="n">
        <x:f>SUM(BV1249,BW1249,BX1249,BY1249)</x:f>
        <x:v>2</x:v>
      </x:c>
      <x:c r="CH1249" s="36" t="n">
        <x:f>SUM(BZ1249,CA1249)</x:f>
        <x:v>3</x:v>
      </x:c>
      <x:c r="CI1249" s="36" t="n">
        <x:f>SUM(CB1249)</x:f>
        <x:v>1</x:v>
      </x:c>
      <x:c r="CJ1249" s="36" t="n">
        <x:f>SUM(CC1249,CD1249)</x:f>
        <x:v>2</x:v>
      </x:c>
      <x:c r="CK1249" s="36" t="n">
        <x:f>SUM(CE1249)</x:f>
        <x:v>1</x:v>
      </x:c>
      <x:c r="CL1249" s="36" t="n">
        <x:f>SUM(CG1249:CK1249)</x:f>
        <x:v>9</x:v>
      </x:c>
      <x:c r="CM1249" s="39" t="n">
        <x:f>SUM(BV1249*1,BW1249*1,BX1249*1,BY1249*1)</x:f>
        <x:v>2</x:v>
      </x:c>
      <x:c r="CN1249" s="39" t="n">
        <x:f>SUM(BZ1249*0.324,CA1249*0.416)</x:f>
        <x:v>1.064</x:v>
      </x:c>
      <x:c r="CO1249" s="39" t="n">
        <x:f>SUM(CB1249*0.75)</x:f>
        <x:v>0.75</x:v>
      </x:c>
      <x:c r="CP1249" s="39" t="n">
        <x:f>SUM(CC1249*0.325,CD1249*0.2)</x:f>
        <x:v>0.525</x:v>
      </x:c>
      <x:c r="CQ1249" s="39" t="n">
        <x:f>SUM(CE1249*0.24)</x:f>
        <x:v>0.24</x:v>
      </x:c>
      <x:c r="CR1249" s="39" t="n">
        <x:f>SUM(CM1249:CQ1249)</x:f>
        <x:v>4.579000000000001</x:v>
      </x:c>
      <x:c r="CS1249" s="36" t="n">
        <x:f>SUM(CG1249:CH1249)</x:f>
        <x:v>5</x:v>
      </x:c>
      <x:c r="CT1249" s="36" t="str"/>
      <x:c r="CU1249" s="36" t="n">
        <x:f>MIN(AG1249,CG1249)</x:f>
        <x:v>2</x:v>
      </x:c>
      <x:c r="CV1249" s="36" t="n">
        <x:f>MIN(AG1249,CH1249)</x:f>
        <x:v>3</x:v>
      </x:c>
      <x:c r="CW1249" s="36" t="n">
        <x:f>MIN(AG1249,CI1249)</x:f>
        <x:v>1</x:v>
      </x:c>
      <x:c r="CX1249" s="36" t="n">
        <x:f>MIN(AG1249,CJ1249)</x:f>
        <x:v>2</x:v>
      </x:c>
      <x:c r="CY1249" s="36" t="n">
        <x:f>MIN(AG1249,CK1249)</x:f>
        <x:v>1</x:v>
      </x:c>
    </x:row>
    <x:row r="1250" ht="18" customHeight="1">
      <x:c r="A1250" s="35" t="str">
        <x:v>Area TWT-02</x:v>
      </x:c>
      <x:c r="B1250" s="35" t="str">
        <x:v>Area Lead TWT-02</x:v>
      </x:c>
      <x:c r="C1250" s="35" t="str">
        <x:v>Field Lead TWT-11</x:v>
      </x:c>
      <x:c r="D1250" s="35" t="str">
        <x:v>City TWT-D</x:v>
      </x:c>
      <x:c r="E1250" s="35" t="n">
        <x:v>4</x:v>
      </x:c>
      <x:c r="F1250" s="35" t="n">
        <x:v>24</x:v>
      </x:c>
      <x:c r="G1250" s="35" t="n">
        <x:v>1</x:v>
      </x:c>
      <x:c r="H1250" s="35" t="str">
        <x:v>Promoter</x:v>
      </x:c>
      <x:c r="I1250" s="35" t="str">
        <x:v>Agency TWT-03</x:v>
      </x:c>
      <x:c r="J1250" s="35" t="str">
        <x:v>PR-TWT-018</x:v>
      </x:c>
      <x:c r="K1250" s="35" t="str">
        <x:v>Masked Promoter TWT-018</x:v>
      </x:c>
      <x:c r="L1250" s="35" t="str">
        <x:v>9XXXX10018</x:v>
      </x:c>
      <x:c r="M1250" s="37" t="n">
        <x:v>46192</x:v>
      </x:c>
      <x:c r="N1250" s="35" t="str">
        <x:v>Cohort 1</x:v>
      </x:c>
      <x:c r="O1250" s="35" t="str">
        <x:v>DIST-TWT-06</x:v>
      </x:c>
      <x:c r="P1250" s="35" t="str">
        <x:v>Masked Distributor TWT-06</x:v>
      </x:c>
      <x:c r="Q1250" s="35" t="str">
        <x:v>P-TWT-052</x:v>
      </x:c>
      <x:c r="R1250" s="35" t="str">
        <x:v>TWT-052</x:v>
      </x:c>
      <x:c r="S1250" s="35" t="str">
        <x:v>Masked Store TWT-052</x:v>
      </x:c>
      <x:c r="T1250" s="35" t="str">
        <x:v>XX1052</x:v>
      </x:c>
      <x:c r="U1250" s="35" t="str">
        <x:v>Modern Trade</x:v>
      </x:c>
      <x:c r="V1250" s="35" t="str">
        <x:v>Masked</x:v>
      </x:c>
      <x:c r="W1250" s="35" t="str">
        <x:v>Masked</x:v>
      </x:c>
      <x:c r="X1250" s="37" t="n">
        <x:v>46216</x:v>
      </x:c>
      <x:c r="Y1250" s="37" t="n">
        <x:v>46289</x:v>
      </x:c>
      <x:c r="Z1250" s="35" t="str">
        <x:v>W04</x:v>
      </x:c>
      <x:c r="AA1250" s="35" t="str">
        <x:v>Sep'26</x:v>
      </x:c>
      <x:c r="AB1250" s="35" t="str">
        <x:v>22 - 28</x:v>
      </x:c>
      <x:c r="AC1250" s="35" t="str">
        <x:v>Week 4 of Sep 2026</x:v>
      </x:c>
      <x:c r="AD1250" s="35" t="str">
        <x:v>Continue</x:v>
      </x:c>
      <x:c r="AE1250" s="35" t="str"/>
      <x:c r="AF1250" s="36" t="n">
        <x:v>48</x:v>
      </x:c>
      <x:c r="AG1250" s="36" t="n">
        <x:v>21</x:v>
      </x:c>
      <x:c r="AH1250" s="38" t="n">
        <x:f>IFERROR(AG1250/AF1250,0)</x:f>
        <x:v>0.4375</x:v>
      </x:c>
      <x:c r="AI1250" s="36" t="n">
        <x:v>17</x:v>
      </x:c>
      <x:c r="AJ1250" s="38" t="n">
        <x:f>IFERROR(AI1250/AG1250,0)</x:f>
        <x:v>0.8095238095238095</x:v>
      </x:c>
      <x:c r="AK1250" s="36" t="n">
        <x:v>5</x:v>
      </x:c>
      <x:c r="AL1250" s="36" t="n">
        <x:v>7</x:v>
      </x:c>
      <x:c r="AM1250" s="36" t="n">
        <x:v>1</x:v>
      </x:c>
      <x:c r="AN1250" s="38" t="n">
        <x:f>IFERROR(AL1250/AG1250,0)</x:f>
        <x:v>0.3333333333333333</x:v>
      </x:c>
      <x:c r="AO1250" s="36" t="n">
        <x:f>BK1249</x:f>
        <x:v>24</x:v>
      </x:c>
      <x:c r="AP1250" s="36" t="n">
        <x:f>BL1249</x:f>
        <x:v>42</x:v>
      </x:c>
      <x:c r="AQ1250" s="36" t="n">
        <x:f>BM1249</x:f>
        <x:v>53</x:v>
      </x:c>
      <x:c r="AR1250" s="36" t="n">
        <x:f>BN1249</x:f>
        <x:v>65</x:v>
      </x:c>
      <x:c r="AS1250" s="36" t="n">
        <x:f>BO1249</x:f>
        <x:v>51</x:v>
      </x:c>
      <x:c r="AT1250" s="36" t="n">
        <x:f>BP1249</x:f>
        <x:v>51</x:v>
      </x:c>
      <x:c r="AU1250" s="36" t="n">
        <x:f>BQ1249</x:f>
        <x:v>53</x:v>
      </x:c>
      <x:c r="AV1250" s="36" t="n">
        <x:f>BR1249</x:f>
        <x:v>42</x:v>
      </x:c>
      <x:c r="AW1250" s="36" t="n">
        <x:f>BS1249</x:f>
        <x:v>61</x:v>
      </x:c>
      <x:c r="AX1250" s="36" t="n">
        <x:f>BT1249</x:f>
        <x:v>56</x:v>
      </x:c>
      <x:c r="AY1250" s="36" t="n">
        <x:f>SUM(AO1250:AX1250)</x:f>
        <x:v>498</x:v>
      </x:c>
      <x:c r="AZ1250" s="36" t="n">
        <x:v>0</x:v>
      </x:c>
      <x:c r="BA1250" s="36" t="n">
        <x:v>0</x:v>
      </x:c>
      <x:c r="BB1250" s="36" t="n">
        <x:v>0</x:v>
      </x:c>
      <x:c r="BC1250" s="36" t="n">
        <x:v>0</x:v>
      </x:c>
      <x:c r="BD1250" s="36" t="n">
        <x:v>18</x:v>
      </x:c>
      <x:c r="BE1250" s="36" t="n">
        <x:v>0</x:v>
      </x:c>
      <x:c r="BF1250" s="36" t="n">
        <x:v>0</x:v>
      </x:c>
      <x:c r="BG1250" s="36" t="n">
        <x:v>0</x:v>
      </x:c>
      <x:c r="BH1250" s="36" t="n">
        <x:v>0</x:v>
      </x:c>
      <x:c r="BI1250" s="36" t="n">
        <x:v>0</x:v>
      </x:c>
      <x:c r="BJ1250" s="36"/>
      <x:c r="BK1250" s="36" t="n">
        <x:f>MAX(0,AO1250+AZ1250-BV1250)</x:f>
        <x:v>24</x:v>
      </x:c>
      <x:c r="BL1250" s="36" t="n">
        <x:f>MAX(0,AP1250+BA1250-BW1250)</x:f>
        <x:v>41</x:v>
      </x:c>
      <x:c r="BM1250" s="36" t="n">
        <x:f>MAX(0,AQ1250+BB1250-BX1250)</x:f>
        <x:v>52</x:v>
      </x:c>
      <x:c r="BN1250" s="36" t="n">
        <x:f>MAX(0,AR1250+BC1250-BY1250)</x:f>
        <x:v>64</x:v>
      </x:c>
      <x:c r="BO1250" s="36" t="n">
        <x:f>MAX(0,AS1250+BD1250-BZ1250)</x:f>
        <x:v>68</x:v>
      </x:c>
      <x:c r="BP1250" s="36" t="n">
        <x:f>MAX(0,AT1250+BE1250-CA1250)</x:f>
        <x:v>49</x:v>
      </x:c>
      <x:c r="BQ1250" s="36" t="n">
        <x:f>MAX(0,AU1250+BF1250-CB1250)</x:f>
        <x:v>52</x:v>
      </x:c>
      <x:c r="BR1250" s="36" t="n">
        <x:f>MAX(0,AV1250+BG1250-CC1250)</x:f>
        <x:v>40</x:v>
      </x:c>
      <x:c r="BS1250" s="36" t="n">
        <x:f>MAX(0,AW1250+BH1250-CD1250)</x:f>
        <x:v>61</x:v>
      </x:c>
      <x:c r="BT1250" s="36" t="n">
        <x:f>MAX(0,AX1250+BI1250-CE1250)</x:f>
        <x:v>55</x:v>
      </x:c>
      <x:c r="BU1250" s="36" t="n">
        <x:f>SUM(BK1250:BT1250)</x:f>
        <x:v>506</x:v>
      </x:c>
      <x:c r="BV1250" s="36" t="n">
        <x:v>0</x:v>
      </x:c>
      <x:c r="BW1250" s="36" t="n">
        <x:v>1</x:v>
      </x:c>
      <x:c r="BX1250" s="36" t="n">
        <x:v>1</x:v>
      </x:c>
      <x:c r="BY1250" s="36" t="n">
        <x:v>1</x:v>
      </x:c>
      <x:c r="BZ1250" s="36" t="n">
        <x:v>1</x:v>
      </x:c>
      <x:c r="CA1250" s="36" t="n">
        <x:v>2</x:v>
      </x:c>
      <x:c r="CB1250" s="36" t="n">
        <x:v>1</x:v>
      </x:c>
      <x:c r="CC1250" s="36" t="n">
        <x:v>2</x:v>
      </x:c>
      <x:c r="CD1250" s="36" t="n">
        <x:v>0</x:v>
      </x:c>
      <x:c r="CE1250" s="36" t="n">
        <x:v>1</x:v>
      </x:c>
      <x:c r="CF1250" s="36"/>
      <x:c r="CG1250" s="36" t="n">
        <x:f>SUM(BV1250,BW1250,BX1250,BY1250)</x:f>
        <x:v>3</x:v>
      </x:c>
      <x:c r="CH1250" s="36" t="n">
        <x:f>SUM(BZ1250,CA1250)</x:f>
        <x:v>3</x:v>
      </x:c>
      <x:c r="CI1250" s="36" t="n">
        <x:f>SUM(CB1250)</x:f>
        <x:v>1</x:v>
      </x:c>
      <x:c r="CJ1250" s="36" t="n">
        <x:f>SUM(CC1250,CD1250)</x:f>
        <x:v>2</x:v>
      </x:c>
      <x:c r="CK1250" s="36" t="n">
        <x:f>SUM(CE1250)</x:f>
        <x:v>1</x:v>
      </x:c>
      <x:c r="CL1250" s="36" t="n">
        <x:f>SUM(CG1250:CK1250)</x:f>
        <x:v>10</x:v>
      </x:c>
      <x:c r="CM1250" s="39" t="n">
        <x:f>SUM(BV1250*1,BW1250*1,BX1250*1,BY1250*1)</x:f>
        <x:v>3</x:v>
      </x:c>
      <x:c r="CN1250" s="39" t="n">
        <x:f>SUM(BZ1250*0.324,CA1250*0.416)</x:f>
        <x:v>1.156</x:v>
      </x:c>
      <x:c r="CO1250" s="39" t="n">
        <x:f>SUM(CB1250*0.75)</x:f>
        <x:v>0.75</x:v>
      </x:c>
      <x:c r="CP1250" s="39" t="n">
        <x:f>SUM(CC1250*0.325,CD1250*0.2)</x:f>
        <x:v>0.65</x:v>
      </x:c>
      <x:c r="CQ1250" s="39" t="n">
        <x:f>SUM(CE1250*0.24)</x:f>
        <x:v>0.24</x:v>
      </x:c>
      <x:c r="CR1250" s="39" t="n">
        <x:f>SUM(CM1250:CQ1250)</x:f>
        <x:v>5.796</x:v>
      </x:c>
      <x:c r="CS1250" s="36" t="n">
        <x:f>SUM(CG1250:CH1250)</x:f>
        <x:v>6</x:v>
      </x:c>
      <x:c r="CT1250" s="36" t="str"/>
      <x:c r="CU1250" s="36" t="n">
        <x:f>MIN(AG1250,CG1250)</x:f>
        <x:v>3</x:v>
      </x:c>
      <x:c r="CV1250" s="36" t="n">
        <x:f>MIN(AG1250,CH1250)</x:f>
        <x:v>3</x:v>
      </x:c>
      <x:c r="CW1250" s="36" t="n">
        <x:f>MIN(AG1250,CI1250)</x:f>
        <x:v>1</x:v>
      </x:c>
      <x:c r="CX1250" s="36" t="n">
        <x:f>MIN(AG1250,CJ1250)</x:f>
        <x:v>2</x:v>
      </x:c>
      <x:c r="CY1250" s="36" t="n">
        <x:f>MIN(AG1250,CK1250)</x:f>
        <x:v>1</x:v>
      </x:c>
    </x:row>
    <x:row r="1251" ht="18" customHeight="1">
      <x:c r="A1251" s="35" t="str">
        <x:v>Area TWT-02</x:v>
      </x:c>
      <x:c r="B1251" s="35" t="str">
        <x:v>Area Lead TWT-02</x:v>
      </x:c>
      <x:c r="C1251" s="35" t="str">
        <x:v>Field Lead TWT-11</x:v>
      </x:c>
      <x:c r="D1251" s="35" t="str">
        <x:v>City TWT-D</x:v>
      </x:c>
      <x:c r="E1251" s="35" t="n">
        <x:v>4</x:v>
      </x:c>
      <x:c r="F1251" s="35" t="n">
        <x:v>24</x:v>
      </x:c>
      <x:c r="G1251" s="35" t="n">
        <x:v>1</x:v>
      </x:c>
      <x:c r="H1251" s="35" t="str">
        <x:v>Promoter</x:v>
      </x:c>
      <x:c r="I1251" s="35" t="str">
        <x:v>Agency TWT-03</x:v>
      </x:c>
      <x:c r="J1251" s="35" t="str">
        <x:v>PR-TWT-018</x:v>
      </x:c>
      <x:c r="K1251" s="35" t="str">
        <x:v>Masked Promoter TWT-018</x:v>
      </x:c>
      <x:c r="L1251" s="35" t="str">
        <x:v>9XXXX10018</x:v>
      </x:c>
      <x:c r="M1251" s="37" t="n">
        <x:v>46192</x:v>
      </x:c>
      <x:c r="N1251" s="35" t="str">
        <x:v>Cohort 1</x:v>
      </x:c>
      <x:c r="O1251" s="35" t="str">
        <x:v>DIST-TWT-06</x:v>
      </x:c>
      <x:c r="P1251" s="35" t="str">
        <x:v>Masked Distributor TWT-06</x:v>
      </x:c>
      <x:c r="Q1251" s="35" t="str">
        <x:v>P-TWT-052</x:v>
      </x:c>
      <x:c r="R1251" s="35" t="str">
        <x:v>TWT-052</x:v>
      </x:c>
      <x:c r="S1251" s="35" t="str">
        <x:v>Masked Store TWT-052</x:v>
      </x:c>
      <x:c r="T1251" s="35" t="str">
        <x:v>XX1052</x:v>
      </x:c>
      <x:c r="U1251" s="35" t="str">
        <x:v>Modern Trade</x:v>
      </x:c>
      <x:c r="V1251" s="35" t="str">
        <x:v>Masked</x:v>
      </x:c>
      <x:c r="W1251" s="35" t="str">
        <x:v>Masked</x:v>
      </x:c>
      <x:c r="X1251" s="37" t="n">
        <x:v>46216</x:v>
      </x:c>
      <x:c r="Y1251" s="37" t="n">
        <x:v>46290</x:v>
      </x:c>
      <x:c r="Z1251" s="35" t="str">
        <x:v>W04</x:v>
      </x:c>
      <x:c r="AA1251" s="35" t="str">
        <x:v>Sep'26</x:v>
      </x:c>
      <x:c r="AB1251" s="35" t="str">
        <x:v>22 - 28</x:v>
      </x:c>
      <x:c r="AC1251" s="35" t="str">
        <x:v>Week 4 of Sep 2026</x:v>
      </x:c>
      <x:c r="AD1251" s="35" t="str">
        <x:v>Continue</x:v>
      </x:c>
      <x:c r="AE1251" s="35" t="str"/>
      <x:c r="AF1251" s="36" t="n">
        <x:v>52</x:v>
      </x:c>
      <x:c r="AG1251" s="36" t="n">
        <x:v>22</x:v>
      </x:c>
      <x:c r="AH1251" s="38" t="n">
        <x:f>IFERROR(AG1251/AF1251,0)</x:f>
        <x:v>0.4230769230769231</x:v>
      </x:c>
      <x:c r="AI1251" s="36" t="n">
        <x:v>19</x:v>
      </x:c>
      <x:c r="AJ1251" s="38" t="n">
        <x:f>IFERROR(AI1251/AG1251,0)</x:f>
        <x:v>0.8636363636363636</x:v>
      </x:c>
      <x:c r="AK1251" s="36" t="n">
        <x:v>6</x:v>
      </x:c>
      <x:c r="AL1251" s="36" t="n">
        <x:v>8</x:v>
      </x:c>
      <x:c r="AM1251" s="36" t="n">
        <x:v>1</x:v>
      </x:c>
      <x:c r="AN1251" s="38" t="n">
        <x:f>IFERROR(AL1251/AG1251,0)</x:f>
        <x:v>0.36363636363636365</x:v>
      </x:c>
      <x:c r="AO1251" s="36" t="n">
        <x:f>BK1250</x:f>
        <x:v>24</x:v>
      </x:c>
      <x:c r="AP1251" s="36" t="n">
        <x:f>BL1250</x:f>
        <x:v>41</x:v>
      </x:c>
      <x:c r="AQ1251" s="36" t="n">
        <x:f>BM1250</x:f>
        <x:v>52</x:v>
      </x:c>
      <x:c r="AR1251" s="36" t="n">
        <x:f>BN1250</x:f>
        <x:v>64</x:v>
      </x:c>
      <x:c r="AS1251" s="36" t="n">
        <x:f>BO1250</x:f>
        <x:v>68</x:v>
      </x:c>
      <x:c r="AT1251" s="36" t="n">
        <x:f>BP1250</x:f>
        <x:v>49</x:v>
      </x:c>
      <x:c r="AU1251" s="36" t="n">
        <x:f>BQ1250</x:f>
        <x:v>52</x:v>
      </x:c>
      <x:c r="AV1251" s="36" t="n">
        <x:f>BR1250</x:f>
        <x:v>40</x:v>
      </x:c>
      <x:c r="AW1251" s="36" t="n">
        <x:f>BS1250</x:f>
        <x:v>61</x:v>
      </x:c>
      <x:c r="AX1251" s="36" t="n">
        <x:f>BT1250</x:f>
        <x:v>55</x:v>
      </x:c>
      <x:c r="AY1251" s="36" t="n">
        <x:f>SUM(AO1251:AX1251)</x:f>
        <x:v>506</x:v>
      </x:c>
      <x:c r="AZ1251" s="36" t="n">
        <x:v>0</x:v>
      </x:c>
      <x:c r="BA1251" s="36" t="n">
        <x:v>0</x:v>
      </x:c>
      <x:c r="BB1251" s="36" t="n">
        <x:v>0</x:v>
      </x:c>
      <x:c r="BC1251" s="36" t="n">
        <x:v>0</x:v>
      </x:c>
      <x:c r="BD1251" s="36" t="n">
        <x:v>0</x:v>
      </x:c>
      <x:c r="BE1251" s="36" t="n">
        <x:v>20</x:v>
      </x:c>
      <x:c r="BF1251" s="36" t="n">
        <x:v>0</x:v>
      </x:c>
      <x:c r="BG1251" s="36" t="n">
        <x:v>0</x:v>
      </x:c>
      <x:c r="BH1251" s="36" t="n">
        <x:v>0</x:v>
      </x:c>
      <x:c r="BI1251" s="36" t="n">
        <x:v>0</x:v>
      </x:c>
      <x:c r="BJ1251" s="36"/>
      <x:c r="BK1251" s="36" t="n">
        <x:f>MAX(0,AO1251+AZ1251-BV1251)</x:f>
        <x:v>23</x:v>
      </x:c>
      <x:c r="BL1251" s="36" t="n">
        <x:f>MAX(0,AP1251+BA1251-BW1251)</x:f>
        <x:v>40</x:v>
      </x:c>
      <x:c r="BM1251" s="36" t="n">
        <x:f>MAX(0,AQ1251+BB1251-BX1251)</x:f>
        <x:v>51</x:v>
      </x:c>
      <x:c r="BN1251" s="36" t="n">
        <x:f>MAX(0,AR1251+BC1251-BY1251)</x:f>
        <x:v>63</x:v>
      </x:c>
      <x:c r="BO1251" s="36" t="n">
        <x:f>MAX(0,AS1251+BD1251-BZ1251)</x:f>
        <x:v>66</x:v>
      </x:c>
      <x:c r="BP1251" s="36" t="n">
        <x:f>MAX(0,AT1251+BE1251-CA1251)</x:f>
        <x:v>68</x:v>
      </x:c>
      <x:c r="BQ1251" s="36" t="n">
        <x:f>MAX(0,AU1251+BF1251-CB1251)</x:f>
        <x:v>51</x:v>
      </x:c>
      <x:c r="BR1251" s="36" t="n">
        <x:f>MAX(0,AV1251+BG1251-CC1251)</x:f>
        <x:v>39</x:v>
      </x:c>
      <x:c r="BS1251" s="36" t="n">
        <x:f>MAX(0,AW1251+BH1251-CD1251)</x:f>
        <x:v>61</x:v>
      </x:c>
      <x:c r="BT1251" s="36" t="n">
        <x:f>MAX(0,AX1251+BI1251-CE1251)</x:f>
        <x:v>53</x:v>
      </x:c>
      <x:c r="BU1251" s="36" t="n">
        <x:f>SUM(BK1251:BT1251)</x:f>
        <x:v>515</x:v>
      </x:c>
      <x:c r="BV1251" s="36" t="n">
        <x:v>1</x:v>
      </x:c>
      <x:c r="BW1251" s="36" t="n">
        <x:v>1</x:v>
      </x:c>
      <x:c r="BX1251" s="36" t="n">
        <x:v>1</x:v>
      </x:c>
      <x:c r="BY1251" s="36" t="n">
        <x:v>1</x:v>
      </x:c>
      <x:c r="BZ1251" s="36" t="n">
        <x:v>2</x:v>
      </x:c>
      <x:c r="CA1251" s="36" t="n">
        <x:v>1</x:v>
      </x:c>
      <x:c r="CB1251" s="36" t="n">
        <x:v>1</x:v>
      </x:c>
      <x:c r="CC1251" s="36" t="n">
        <x:v>1</x:v>
      </x:c>
      <x:c r="CD1251" s="36" t="n">
        <x:v>0</x:v>
      </x:c>
      <x:c r="CE1251" s="36" t="n">
        <x:v>2</x:v>
      </x:c>
      <x:c r="CF1251" s="36"/>
      <x:c r="CG1251" s="36" t="n">
        <x:f>SUM(BV1251,BW1251,BX1251,BY1251)</x:f>
        <x:v>4</x:v>
      </x:c>
      <x:c r="CH1251" s="36" t="n">
        <x:f>SUM(BZ1251,CA1251)</x:f>
        <x:v>3</x:v>
      </x:c>
      <x:c r="CI1251" s="36" t="n">
        <x:f>SUM(CB1251)</x:f>
        <x:v>1</x:v>
      </x:c>
      <x:c r="CJ1251" s="36" t="n">
        <x:f>SUM(CC1251,CD1251)</x:f>
        <x:v>1</x:v>
      </x:c>
      <x:c r="CK1251" s="36" t="n">
        <x:f>SUM(CE1251)</x:f>
        <x:v>2</x:v>
      </x:c>
      <x:c r="CL1251" s="36" t="n">
        <x:f>SUM(CG1251:CK1251)</x:f>
        <x:v>11</x:v>
      </x:c>
      <x:c r="CM1251" s="39" t="n">
        <x:f>SUM(BV1251*1,BW1251*1,BX1251*1,BY1251*1)</x:f>
        <x:v>4</x:v>
      </x:c>
      <x:c r="CN1251" s="39" t="n">
        <x:f>SUM(BZ1251*0.324,CA1251*0.416)</x:f>
        <x:v>1.064</x:v>
      </x:c>
      <x:c r="CO1251" s="39" t="n">
        <x:f>SUM(CB1251*0.75)</x:f>
        <x:v>0.75</x:v>
      </x:c>
      <x:c r="CP1251" s="39" t="n">
        <x:f>SUM(CC1251*0.325,CD1251*0.2)</x:f>
        <x:v>0.325</x:v>
      </x:c>
      <x:c r="CQ1251" s="39" t="n">
        <x:f>SUM(CE1251*0.24)</x:f>
        <x:v>0.48</x:v>
      </x:c>
      <x:c r="CR1251" s="39" t="n">
        <x:f>SUM(CM1251:CQ1251)</x:f>
        <x:v>6.619</x:v>
      </x:c>
      <x:c r="CS1251" s="36" t="n">
        <x:f>SUM(CG1251:CH1251)</x:f>
        <x:v>7</x:v>
      </x:c>
      <x:c r="CT1251" s="36" t="str"/>
      <x:c r="CU1251" s="36" t="n">
        <x:f>MIN(AG1251,CG1251)</x:f>
        <x:v>4</x:v>
      </x:c>
      <x:c r="CV1251" s="36" t="n">
        <x:f>MIN(AG1251,CH1251)</x:f>
        <x:v>3</x:v>
      </x:c>
      <x:c r="CW1251" s="36" t="n">
        <x:f>MIN(AG1251,CI1251)</x:f>
        <x:v>1</x:v>
      </x:c>
      <x:c r="CX1251" s="36" t="n">
        <x:f>MIN(AG1251,CJ1251)</x:f>
        <x:v>1</x:v>
      </x:c>
      <x:c r="CY1251" s="36" t="n">
        <x:f>MIN(AG1251,CK1251)</x:f>
        <x:v>2</x:v>
      </x:c>
    </x:row>
    <x:row r="1252" ht="18" customHeight="1">
      <x:c r="A1252" s="35" t="str">
        <x:v>Area TWT-02</x:v>
      </x:c>
      <x:c r="B1252" s="35" t="str">
        <x:v>Area Lead TWT-02</x:v>
      </x:c>
      <x:c r="C1252" s="35" t="str">
        <x:v>Field Lead TWT-11</x:v>
      </x:c>
      <x:c r="D1252" s="35" t="str">
        <x:v>City TWT-D</x:v>
      </x:c>
      <x:c r="E1252" s="35" t="n">
        <x:v>4</x:v>
      </x:c>
      <x:c r="F1252" s="35" t="n">
        <x:v>24</x:v>
      </x:c>
      <x:c r="G1252" s="35" t="n">
        <x:v>1</x:v>
      </x:c>
      <x:c r="H1252" s="35" t="str">
        <x:v>Promoter</x:v>
      </x:c>
      <x:c r="I1252" s="35" t="str">
        <x:v>Agency TWT-03</x:v>
      </x:c>
      <x:c r="J1252" s="35" t="str">
        <x:v>PR-TWT-018</x:v>
      </x:c>
      <x:c r="K1252" s="35" t="str">
        <x:v>Masked Promoter TWT-018</x:v>
      </x:c>
      <x:c r="L1252" s="35" t="str">
        <x:v>9XXXX10018</x:v>
      </x:c>
      <x:c r="M1252" s="37" t="n">
        <x:v>46192</x:v>
      </x:c>
      <x:c r="N1252" s="35" t="str">
        <x:v>Cohort 1</x:v>
      </x:c>
      <x:c r="O1252" s="35" t="str">
        <x:v>DIST-TWT-06</x:v>
      </x:c>
      <x:c r="P1252" s="35" t="str">
        <x:v>Masked Distributor TWT-06</x:v>
      </x:c>
      <x:c r="Q1252" s="35" t="str">
        <x:v>P-TWT-052</x:v>
      </x:c>
      <x:c r="R1252" s="35" t="str">
        <x:v>TWT-052</x:v>
      </x:c>
      <x:c r="S1252" s="35" t="str">
        <x:v>Masked Store TWT-052</x:v>
      </x:c>
      <x:c r="T1252" s="35" t="str">
        <x:v>XX1052</x:v>
      </x:c>
      <x:c r="U1252" s="35" t="str">
        <x:v>Modern Trade</x:v>
      </x:c>
      <x:c r="V1252" s="35" t="str">
        <x:v>Masked</x:v>
      </x:c>
      <x:c r="W1252" s="35" t="str">
        <x:v>Masked</x:v>
      </x:c>
      <x:c r="X1252" s="37" t="n">
        <x:v>46216</x:v>
      </x:c>
      <x:c r="Y1252" s="37" t="n">
        <x:v>46291</x:v>
      </x:c>
      <x:c r="Z1252" s="35" t="str">
        <x:v>W04</x:v>
      </x:c>
      <x:c r="AA1252" s="35" t="str">
        <x:v>Sep'26</x:v>
      </x:c>
      <x:c r="AB1252" s="35" t="str">
        <x:v>22 - 28</x:v>
      </x:c>
      <x:c r="AC1252" s="35" t="str">
        <x:v>Week 4 of Sep 2026</x:v>
      </x:c>
      <x:c r="AD1252" s="35" t="str">
        <x:v>Continue</x:v>
      </x:c>
      <x:c r="AE1252" s="35" t="str"/>
      <x:c r="AF1252" s="36" t="n">
        <x:v>59</x:v>
      </x:c>
      <x:c r="AG1252" s="36" t="n">
        <x:v>19</x:v>
      </x:c>
      <x:c r="AH1252" s="38" t="n">
        <x:f>IFERROR(AG1252/AF1252,0)</x:f>
        <x:v>0.3220338983050847</x:v>
      </x:c>
      <x:c r="AI1252" s="36" t="n">
        <x:v>14</x:v>
      </x:c>
      <x:c r="AJ1252" s="38" t="n">
        <x:f>IFERROR(AI1252/AG1252,0)</x:f>
        <x:v>0.7368421052631579</x:v>
      </x:c>
      <x:c r="AK1252" s="36" t="n">
        <x:v>5</x:v>
      </x:c>
      <x:c r="AL1252" s="36" t="n">
        <x:v>10</x:v>
      </x:c>
      <x:c r="AM1252" s="36" t="n">
        <x:v>1</x:v>
      </x:c>
      <x:c r="AN1252" s="38" t="n">
        <x:f>IFERROR(AL1252/AG1252,0)</x:f>
        <x:v>0.5263157894736842</x:v>
      </x:c>
      <x:c r="AO1252" s="36" t="n">
        <x:f>BK1251</x:f>
        <x:v>23</x:v>
      </x:c>
      <x:c r="AP1252" s="36" t="n">
        <x:f>BL1251</x:f>
        <x:v>40</x:v>
      </x:c>
      <x:c r="AQ1252" s="36" t="n">
        <x:f>BM1251</x:f>
        <x:v>51</x:v>
      </x:c>
      <x:c r="AR1252" s="36" t="n">
        <x:f>BN1251</x:f>
        <x:v>63</x:v>
      </x:c>
      <x:c r="AS1252" s="36" t="n">
        <x:f>BO1251</x:f>
        <x:v>66</x:v>
      </x:c>
      <x:c r="AT1252" s="36" t="n">
        <x:f>BP1251</x:f>
        <x:v>68</x:v>
      </x:c>
      <x:c r="AU1252" s="36" t="n">
        <x:f>BQ1251</x:f>
        <x:v>51</x:v>
      </x:c>
      <x:c r="AV1252" s="36" t="n">
        <x:f>BR1251</x:f>
        <x:v>39</x:v>
      </x:c>
      <x:c r="AW1252" s="36" t="n">
        <x:f>BS1251</x:f>
        <x:v>61</x:v>
      </x:c>
      <x:c r="AX1252" s="36" t="n">
        <x:f>BT1251</x:f>
        <x:v>53</x:v>
      </x:c>
      <x:c r="AY1252" s="36" t="n">
        <x:f>SUM(AO1252:AX1252)</x:f>
        <x:v>515</x:v>
      </x:c>
      <x:c r="AZ1252" s="36" t="n">
        <x:v>12</x:v>
      </x:c>
      <x:c r="BA1252" s="36" t="n">
        <x:v>0</x:v>
      </x:c>
      <x:c r="BB1252" s="36" t="n">
        <x:v>0</x:v>
      </x:c>
      <x:c r="BC1252" s="36" t="n">
        <x:v>0</x:v>
      </x:c>
      <x:c r="BD1252" s="36" t="n">
        <x:v>0</x:v>
      </x:c>
      <x:c r="BE1252" s="36" t="n">
        <x:v>0</x:v>
      </x:c>
      <x:c r="BF1252" s="36" t="n">
        <x:v>21</x:v>
      </x:c>
      <x:c r="BG1252" s="36" t="n">
        <x:v>0</x:v>
      </x:c>
      <x:c r="BH1252" s="36" t="n">
        <x:v>0</x:v>
      </x:c>
      <x:c r="BI1252" s="36" t="n">
        <x:v>0</x:v>
      </x:c>
      <x:c r="BJ1252" s="36"/>
      <x:c r="BK1252" s="36" t="n">
        <x:f>MAX(0,AO1252+AZ1252-BV1252)</x:f>
        <x:v>34</x:v>
      </x:c>
      <x:c r="BL1252" s="36" t="n">
        <x:f>MAX(0,AP1252+BA1252-BW1252)</x:f>
        <x:v>39</x:v>
      </x:c>
      <x:c r="BM1252" s="36" t="n">
        <x:f>MAX(0,AQ1252+BB1252-BX1252)</x:f>
        <x:v>50</x:v>
      </x:c>
      <x:c r="BN1252" s="36" t="n">
        <x:f>MAX(0,AR1252+BC1252-BY1252)</x:f>
        <x:v>62</x:v>
      </x:c>
      <x:c r="BO1252" s="36" t="n">
        <x:f>MAX(0,AS1252+BD1252-BZ1252)</x:f>
        <x:v>64</x:v>
      </x:c>
      <x:c r="BP1252" s="36" t="n">
        <x:f>MAX(0,AT1252+BE1252-CA1252)</x:f>
        <x:v>66</x:v>
      </x:c>
      <x:c r="BQ1252" s="36" t="n">
        <x:f>MAX(0,AU1252+BF1252-CB1252)</x:f>
        <x:v>71</x:v>
      </x:c>
      <x:c r="BR1252" s="36" t="n">
        <x:f>MAX(0,AV1252+BG1252-CC1252)</x:f>
        <x:v>37</x:v>
      </x:c>
      <x:c r="BS1252" s="36" t="n">
        <x:f>MAX(0,AW1252+BH1252-CD1252)</x:f>
        <x:v>60</x:v>
      </x:c>
      <x:c r="BT1252" s="36" t="n">
        <x:f>MAX(0,AX1252+BI1252-CE1252)</x:f>
        <x:v>52</x:v>
      </x:c>
      <x:c r="BU1252" s="36" t="n">
        <x:f>SUM(BK1252:BT1252)</x:f>
        <x:v>535</x:v>
      </x:c>
      <x:c r="BV1252" s="36" t="n">
        <x:v>1</x:v>
      </x:c>
      <x:c r="BW1252" s="36" t="n">
        <x:v>1</x:v>
      </x:c>
      <x:c r="BX1252" s="36" t="n">
        <x:v>1</x:v>
      </x:c>
      <x:c r="BY1252" s="36" t="n">
        <x:v>1</x:v>
      </x:c>
      <x:c r="BZ1252" s="36" t="n">
        <x:v>2</x:v>
      </x:c>
      <x:c r="CA1252" s="36" t="n">
        <x:v>2</x:v>
      </x:c>
      <x:c r="CB1252" s="36" t="n">
        <x:v>1</x:v>
      </x:c>
      <x:c r="CC1252" s="36" t="n">
        <x:v>2</x:v>
      </x:c>
      <x:c r="CD1252" s="36" t="n">
        <x:v>1</x:v>
      </x:c>
      <x:c r="CE1252" s="36" t="n">
        <x:v>1</x:v>
      </x:c>
      <x:c r="CF1252" s="36"/>
      <x:c r="CG1252" s="36" t="n">
        <x:f>SUM(BV1252,BW1252,BX1252,BY1252)</x:f>
        <x:v>4</x:v>
      </x:c>
      <x:c r="CH1252" s="36" t="n">
        <x:f>SUM(BZ1252,CA1252)</x:f>
        <x:v>4</x:v>
      </x:c>
      <x:c r="CI1252" s="36" t="n">
        <x:f>SUM(CB1252)</x:f>
        <x:v>1</x:v>
      </x:c>
      <x:c r="CJ1252" s="36" t="n">
        <x:f>SUM(CC1252,CD1252)</x:f>
        <x:v>3</x:v>
      </x:c>
      <x:c r="CK1252" s="36" t="n">
        <x:f>SUM(CE1252)</x:f>
        <x:v>1</x:v>
      </x:c>
      <x:c r="CL1252" s="36" t="n">
        <x:f>SUM(CG1252:CK1252)</x:f>
        <x:v>13</x:v>
      </x:c>
      <x:c r="CM1252" s="39" t="n">
        <x:f>SUM(BV1252*1,BW1252*1,BX1252*1,BY1252*1)</x:f>
        <x:v>4</x:v>
      </x:c>
      <x:c r="CN1252" s="39" t="n">
        <x:f>SUM(BZ1252*0.324,CA1252*0.416)</x:f>
        <x:v>1.48</x:v>
      </x:c>
      <x:c r="CO1252" s="39" t="n">
        <x:f>SUM(CB1252*0.75)</x:f>
        <x:v>0.75</x:v>
      </x:c>
      <x:c r="CP1252" s="39" t="n">
        <x:f>SUM(CC1252*0.325,CD1252*0.2)</x:f>
        <x:v>0.8500000000000001</x:v>
      </x:c>
      <x:c r="CQ1252" s="39" t="n">
        <x:f>SUM(CE1252*0.24)</x:f>
        <x:v>0.24</x:v>
      </x:c>
      <x:c r="CR1252" s="39" t="n">
        <x:f>SUM(CM1252:CQ1252)</x:f>
        <x:v>7.32</x:v>
      </x:c>
      <x:c r="CS1252" s="36" t="n">
        <x:f>SUM(CG1252:CH1252)</x:f>
        <x:v>8</x:v>
      </x:c>
      <x:c r="CT1252" s="36" t="str"/>
      <x:c r="CU1252" s="36" t="n">
        <x:f>MIN(AG1252,CG1252)</x:f>
        <x:v>4</x:v>
      </x:c>
      <x:c r="CV1252" s="36" t="n">
        <x:f>MIN(AG1252,CH1252)</x:f>
        <x:v>4</x:v>
      </x:c>
      <x:c r="CW1252" s="36" t="n">
        <x:f>MIN(AG1252,CI1252)</x:f>
        <x:v>1</x:v>
      </x:c>
      <x:c r="CX1252" s="36" t="n">
        <x:f>MIN(AG1252,CJ1252)</x:f>
        <x:v>3</x:v>
      </x:c>
      <x:c r="CY1252" s="36" t="n">
        <x:f>MIN(AG1252,CK1252)</x:f>
        <x:v>1</x:v>
      </x:c>
    </x:row>
    <x:row r="1253" ht="18" customHeight="1">
      <x:c r="A1253" s="35" t="str">
        <x:v>Area TWT-02</x:v>
      </x:c>
      <x:c r="B1253" s="35" t="str">
        <x:v>Area Lead TWT-02</x:v>
      </x:c>
      <x:c r="C1253" s="35" t="str">
        <x:v>Field Lead TWT-11</x:v>
      </x:c>
      <x:c r="D1253" s="35" t="str">
        <x:v>City TWT-D</x:v>
      </x:c>
      <x:c r="E1253" s="35" t="n">
        <x:v>4</x:v>
      </x:c>
      <x:c r="F1253" s="35" t="n">
        <x:v>24</x:v>
      </x:c>
      <x:c r="G1253" s="35" t="n">
        <x:v>1</x:v>
      </x:c>
      <x:c r="H1253" s="35" t="str">
        <x:v>Promoter</x:v>
      </x:c>
      <x:c r="I1253" s="35" t="str">
        <x:v>Agency TWT-03</x:v>
      </x:c>
      <x:c r="J1253" s="35" t="str">
        <x:v>PR-TWT-018</x:v>
      </x:c>
      <x:c r="K1253" s="35" t="str">
        <x:v>Masked Promoter TWT-018</x:v>
      </x:c>
      <x:c r="L1253" s="35" t="str">
        <x:v>9XXXX10018</x:v>
      </x:c>
      <x:c r="M1253" s="37" t="n">
        <x:v>46192</x:v>
      </x:c>
      <x:c r="N1253" s="35" t="str">
        <x:v>Cohort 1</x:v>
      </x:c>
      <x:c r="O1253" s="35" t="str">
        <x:v>DIST-TWT-06</x:v>
      </x:c>
      <x:c r="P1253" s="35" t="str">
        <x:v>Masked Distributor TWT-06</x:v>
      </x:c>
      <x:c r="Q1253" s="35" t="str">
        <x:v>P-TWT-052</x:v>
      </x:c>
      <x:c r="R1253" s="35" t="str">
        <x:v>TWT-052</x:v>
      </x:c>
      <x:c r="S1253" s="35" t="str">
        <x:v>Masked Store TWT-052</x:v>
      </x:c>
      <x:c r="T1253" s="35" t="str">
        <x:v>XX1052</x:v>
      </x:c>
      <x:c r="U1253" s="35" t="str">
        <x:v>Modern Trade</x:v>
      </x:c>
      <x:c r="V1253" s="35" t="str">
        <x:v>Masked</x:v>
      </x:c>
      <x:c r="W1253" s="35" t="str">
        <x:v>Masked</x:v>
      </x:c>
      <x:c r="X1253" s="37" t="n">
        <x:v>46216</x:v>
      </x:c>
      <x:c r="Y1253" s="37" t="n">
        <x:v>46293</x:v>
      </x:c>
      <x:c r="Z1253" s="35" t="str">
        <x:v>W04</x:v>
      </x:c>
      <x:c r="AA1253" s="35" t="str">
        <x:v>Sep'26</x:v>
      </x:c>
      <x:c r="AB1253" s="35" t="str">
        <x:v>22 - 28</x:v>
      </x:c>
      <x:c r="AC1253" s="35" t="str">
        <x:v>Week 4 of Sep 2026</x:v>
      </x:c>
      <x:c r="AD1253" s="35" t="str">
        <x:v>Continue</x:v>
      </x:c>
      <x:c r="AE1253" s="35" t="str"/>
      <x:c r="AF1253" s="36" t="n">
        <x:v>64</x:v>
      </x:c>
      <x:c r="AG1253" s="36" t="n">
        <x:v>25</x:v>
      </x:c>
      <x:c r="AH1253" s="38" t="n">
        <x:f>IFERROR(AG1253/AF1253,0)</x:f>
        <x:v>0.390625</x:v>
      </x:c>
      <x:c r="AI1253" s="36" t="n">
        <x:v>23</x:v>
      </x:c>
      <x:c r="AJ1253" s="38" t="n">
        <x:f>IFERROR(AI1253/AG1253,0)</x:f>
        <x:v>0.92</x:v>
      </x:c>
      <x:c r="AK1253" s="36" t="n">
        <x:v>5</x:v>
      </x:c>
      <x:c r="AL1253" s="36" t="n">
        <x:v>7</x:v>
      </x:c>
      <x:c r="AM1253" s="36" t="n">
        <x:v>1</x:v>
      </x:c>
      <x:c r="AN1253" s="38" t="n">
        <x:f>IFERROR(AL1253/AG1253,0)</x:f>
        <x:v>0.28</x:v>
      </x:c>
      <x:c r="AO1253" s="36" t="n">
        <x:f>BK1252</x:f>
        <x:v>34</x:v>
      </x:c>
      <x:c r="AP1253" s="36" t="n">
        <x:f>BL1252</x:f>
        <x:v>39</x:v>
      </x:c>
      <x:c r="AQ1253" s="36" t="n">
        <x:f>BM1252</x:f>
        <x:v>50</x:v>
      </x:c>
      <x:c r="AR1253" s="36" t="n">
        <x:f>BN1252</x:f>
        <x:v>62</x:v>
      </x:c>
      <x:c r="AS1253" s="36" t="n">
        <x:f>BO1252</x:f>
        <x:v>64</x:v>
      </x:c>
      <x:c r="AT1253" s="36" t="n">
        <x:f>BP1252</x:f>
        <x:v>66</x:v>
      </x:c>
      <x:c r="AU1253" s="36" t="n">
        <x:f>BQ1252</x:f>
        <x:v>71</x:v>
      </x:c>
      <x:c r="AV1253" s="36" t="n">
        <x:f>BR1252</x:f>
        <x:v>37</x:v>
      </x:c>
      <x:c r="AW1253" s="36" t="n">
        <x:f>BS1252</x:f>
        <x:v>60</x:v>
      </x:c>
      <x:c r="AX1253" s="36" t="n">
        <x:f>BT1252</x:f>
        <x:v>52</x:v>
      </x:c>
      <x:c r="AY1253" s="36" t="n">
        <x:f>SUM(AO1253:AX1253)</x:f>
        <x:v>535</x:v>
      </x:c>
      <x:c r="AZ1253" s="36" t="n">
        <x:v>0</x:v>
      </x:c>
      <x:c r="BA1253" s="36" t="n">
        <x:v>16</x:v>
      </x:c>
      <x:c r="BB1253" s="36" t="n">
        <x:v>0</x:v>
      </x:c>
      <x:c r="BC1253" s="36" t="n">
        <x:v>0</x:v>
      </x:c>
      <x:c r="BD1253" s="36" t="n">
        <x:v>0</x:v>
      </x:c>
      <x:c r="BE1253" s="36" t="n">
        <x:v>0</x:v>
      </x:c>
      <x:c r="BF1253" s="36" t="n">
        <x:v>0</x:v>
      </x:c>
      <x:c r="BG1253" s="36" t="n">
        <x:v>22</x:v>
      </x:c>
      <x:c r="BH1253" s="36" t="n">
        <x:v>0</x:v>
      </x:c>
      <x:c r="BI1253" s="36" t="n">
        <x:v>0</x:v>
      </x:c>
      <x:c r="BJ1253" s="36"/>
      <x:c r="BK1253" s="36" t="n">
        <x:f>MAX(0,AO1253+AZ1253-BV1253)</x:f>
        <x:v>33</x:v>
      </x:c>
      <x:c r="BL1253" s="36" t="n">
        <x:f>MAX(0,AP1253+BA1253-BW1253)</x:f>
        <x:v>54</x:v>
      </x:c>
      <x:c r="BM1253" s="36" t="n">
        <x:f>MAX(0,AQ1253+BB1253-BX1253)</x:f>
        <x:v>49</x:v>
      </x:c>
      <x:c r="BN1253" s="36" t="n">
        <x:f>MAX(0,AR1253+BC1253-BY1253)</x:f>
        <x:v>62</x:v>
      </x:c>
      <x:c r="BO1253" s="36" t="n">
        <x:f>MAX(0,AS1253+BD1253-BZ1253)</x:f>
        <x:v>63</x:v>
      </x:c>
      <x:c r="BP1253" s="36" t="n">
        <x:f>MAX(0,AT1253+BE1253-CA1253)</x:f>
        <x:v>65</x:v>
      </x:c>
      <x:c r="BQ1253" s="36" t="n">
        <x:f>MAX(0,AU1253+BF1253-CB1253)</x:f>
        <x:v>70</x:v>
      </x:c>
      <x:c r="BR1253" s="36" t="n">
        <x:f>MAX(0,AV1253+BG1253-CC1253)</x:f>
        <x:v>58</x:v>
      </x:c>
      <x:c r="BS1253" s="36" t="n">
        <x:f>MAX(0,AW1253+BH1253-CD1253)</x:f>
        <x:v>59</x:v>
      </x:c>
      <x:c r="BT1253" s="36" t="n">
        <x:f>MAX(0,AX1253+BI1253-CE1253)</x:f>
        <x:v>51</x:v>
      </x:c>
      <x:c r="BU1253" s="36" t="n">
        <x:f>SUM(BK1253:BT1253)</x:f>
        <x:v>564</x:v>
      </x:c>
      <x:c r="BV1253" s="36" t="n">
        <x:v>1</x:v>
      </x:c>
      <x:c r="BW1253" s="36" t="n">
        <x:v>1</x:v>
      </x:c>
      <x:c r="BX1253" s="36" t="n">
        <x:v>1</x:v>
      </x:c>
      <x:c r="BY1253" s="36" t="n">
        <x:v>0</x:v>
      </x:c>
      <x:c r="BZ1253" s="36" t="n">
        <x:v>1</x:v>
      </x:c>
      <x:c r="CA1253" s="36" t="n">
        <x:v>1</x:v>
      </x:c>
      <x:c r="CB1253" s="36" t="n">
        <x:v>1</x:v>
      </x:c>
      <x:c r="CC1253" s="36" t="n">
        <x:v>1</x:v>
      </x:c>
      <x:c r="CD1253" s="36" t="n">
        <x:v>1</x:v>
      </x:c>
      <x:c r="CE1253" s="36" t="n">
        <x:v>1</x:v>
      </x:c>
      <x:c r="CF1253" s="36"/>
      <x:c r="CG1253" s="36" t="n">
        <x:f>SUM(BV1253,BW1253,BX1253,BY1253)</x:f>
        <x:v>3</x:v>
      </x:c>
      <x:c r="CH1253" s="36" t="n">
        <x:f>SUM(BZ1253,CA1253)</x:f>
        <x:v>2</x:v>
      </x:c>
      <x:c r="CI1253" s="36" t="n">
        <x:f>SUM(CB1253)</x:f>
        <x:v>1</x:v>
      </x:c>
      <x:c r="CJ1253" s="36" t="n">
        <x:f>SUM(CC1253,CD1253)</x:f>
        <x:v>2</x:v>
      </x:c>
      <x:c r="CK1253" s="36" t="n">
        <x:f>SUM(CE1253)</x:f>
        <x:v>1</x:v>
      </x:c>
      <x:c r="CL1253" s="36" t="n">
        <x:f>SUM(CG1253:CK1253)</x:f>
        <x:v>9</x:v>
      </x:c>
      <x:c r="CM1253" s="39" t="n">
        <x:f>SUM(BV1253*1,BW1253*1,BX1253*1,BY1253*1)</x:f>
        <x:v>3</x:v>
      </x:c>
      <x:c r="CN1253" s="39" t="n">
        <x:f>SUM(BZ1253*0.324,CA1253*0.416)</x:f>
        <x:v>0.74</x:v>
      </x:c>
      <x:c r="CO1253" s="39" t="n">
        <x:f>SUM(CB1253*0.75)</x:f>
        <x:v>0.75</x:v>
      </x:c>
      <x:c r="CP1253" s="39" t="n">
        <x:f>SUM(CC1253*0.325,CD1253*0.2)</x:f>
        <x:v>0.525</x:v>
      </x:c>
      <x:c r="CQ1253" s="39" t="n">
        <x:f>SUM(CE1253*0.24)</x:f>
        <x:v>0.24</x:v>
      </x:c>
      <x:c r="CR1253" s="39" t="n">
        <x:f>SUM(CM1253:CQ1253)</x:f>
        <x:v>5.255000000000001</x:v>
      </x:c>
      <x:c r="CS1253" s="36" t="n">
        <x:f>SUM(CG1253:CH1253)</x:f>
        <x:v>5</x:v>
      </x:c>
      <x:c r="CT1253" s="36" t="str"/>
      <x:c r="CU1253" s="36" t="n">
        <x:f>MIN(AG1253,CG1253)</x:f>
        <x:v>3</x:v>
      </x:c>
      <x:c r="CV1253" s="36" t="n">
        <x:f>MIN(AG1253,CH1253)</x:f>
        <x:v>2</x:v>
      </x:c>
      <x:c r="CW1253" s="36" t="n">
        <x:f>MIN(AG1253,CI1253)</x:f>
        <x:v>1</x:v>
      </x:c>
      <x:c r="CX1253" s="36" t="n">
        <x:f>MIN(AG1253,CJ1253)</x:f>
        <x:v>2</x:v>
      </x:c>
      <x:c r="CY1253" s="36" t="n">
        <x:f>MIN(AG1253,CK1253)</x:f>
        <x:v>1</x:v>
      </x:c>
    </x:row>
    <x:row r="1254" ht="18" customHeight="1">
      <x:c r="A1254" s="35" t="str">
        <x:v>Area TWT-03</x:v>
      </x:c>
      <x:c r="B1254" s="35" t="str">
        <x:v>Area Lead TWT-03</x:v>
      </x:c>
      <x:c r="C1254" s="35" t="str">
        <x:v>Field Lead TWT-11</x:v>
      </x:c>
      <x:c r="D1254" s="35" t="str">
        <x:v>City TWT-E</x:v>
      </x:c>
      <x:c r="E1254" s="35" t="n">
        <x:v>4</x:v>
      </x:c>
      <x:c r="F1254" s="35" t="n">
        <x:v>24</x:v>
      </x:c>
      <x:c r="G1254" s="35" t="n">
        <x:v>1</x:v>
      </x:c>
      <x:c r="H1254" s="35" t="str">
        <x:v>Promoter</x:v>
      </x:c>
      <x:c r="I1254" s="35" t="str">
        <x:v>Agency TWT-03</x:v>
      </x:c>
      <x:c r="J1254" s="35" t="str">
        <x:v>PR-TWT-018</x:v>
      </x:c>
      <x:c r="K1254" s="35" t="str">
        <x:v>Masked Promoter TWT-018</x:v>
      </x:c>
      <x:c r="L1254" s="35" t="str">
        <x:v>9XXXX10018</x:v>
      </x:c>
      <x:c r="M1254" s="37" t="n">
        <x:v>46192</x:v>
      </x:c>
      <x:c r="N1254" s="35" t="str">
        <x:v>Cohort 1</x:v>
      </x:c>
      <x:c r="O1254" s="35" t="str">
        <x:v>DIST-TWT-06</x:v>
      </x:c>
      <x:c r="P1254" s="35" t="str">
        <x:v>Masked Distributor TWT-06</x:v>
      </x:c>
      <x:c r="Q1254" s="35" t="str">
        <x:v>P-TWT-053</x:v>
      </x:c>
      <x:c r="R1254" s="35" t="str">
        <x:v>TWT-053</x:v>
      </x:c>
      <x:c r="S1254" s="35" t="str">
        <x:v>Masked Store TWT-053</x:v>
      </x:c>
      <x:c r="T1254" s="35" t="str">
        <x:v>XX1053</x:v>
      </x:c>
      <x:c r="U1254" s="35" t="str">
        <x:v>Health Store</x:v>
      </x:c>
      <x:c r="V1254" s="35" t="str">
        <x:v>Masked</x:v>
      </x:c>
      <x:c r="W1254" s="35" t="str">
        <x:v>Masked</x:v>
      </x:c>
      <x:c r="X1254" s="37" t="n">
        <x:v>46217</x:v>
      </x:c>
      <x:c r="Y1254" s="37" t="n">
        <x:v>46266</x:v>
      </x:c>
      <x:c r="Z1254" s="35" t="str">
        <x:v>W01</x:v>
      </x:c>
      <x:c r="AA1254" s="35" t="str">
        <x:v>Sep'26</x:v>
      </x:c>
      <x:c r="AB1254" s="35" t="str">
        <x:v>01 - 07</x:v>
      </x:c>
      <x:c r="AC1254" s="35" t="str">
        <x:v>Week 1 of Sep 2026</x:v>
      </x:c>
      <x:c r="AD1254" s="35" t="str">
        <x:v>Continue</x:v>
      </x:c>
      <x:c r="AE1254" s="35" t="str">
        <x:v>Normal operations</x:v>
      </x:c>
      <x:c r="AF1254" s="36" t="n">
        <x:v>41</x:v>
      </x:c>
      <x:c r="AG1254" s="36" t="n">
        <x:v>21</x:v>
      </x:c>
      <x:c r="AH1254" s="38" t="n">
        <x:f>IFERROR(AG1254/AF1254,0)</x:f>
        <x:v>0.5121951219512195</x:v>
      </x:c>
      <x:c r="AI1254" s="36" t="n">
        <x:v>20</x:v>
      </x:c>
      <x:c r="AJ1254" s="38" t="n">
        <x:f>IFERROR(AI1254/AG1254,0)</x:f>
        <x:v>0.9523809523809523</x:v>
      </x:c>
      <x:c r="AK1254" s="36" t="n">
        <x:v>6</x:v>
      </x:c>
      <x:c r="AL1254" s="36" t="n">
        <x:v>12</x:v>
      </x:c>
      <x:c r="AM1254" s="36" t="n">
        <x:v>1</x:v>
      </x:c>
      <x:c r="AN1254" s="38" t="n">
        <x:f>IFERROR(AL1254/AG1254,0)</x:f>
        <x:v>0.5714285714285714</x:v>
      </x:c>
      <x:c r="AO1254" s="36" t="n">
        <x:v>15</x:v>
      </x:c>
      <x:c r="AP1254" s="36" t="n">
        <x:v>20</x:v>
      </x:c>
      <x:c r="AQ1254" s="36" t="n">
        <x:v>17</x:v>
      </x:c>
      <x:c r="AR1254" s="36" t="n">
        <x:v>11</x:v>
      </x:c>
      <x:c r="AS1254" s="36" t="n">
        <x:v>21</x:v>
      </x:c>
      <x:c r="AT1254" s="36" t="n">
        <x:v>20</x:v>
      </x:c>
      <x:c r="AU1254" s="36" t="n">
        <x:v>17</x:v>
      </x:c>
      <x:c r="AV1254" s="36" t="n">
        <x:v>16</x:v>
      </x:c>
      <x:c r="AW1254" s="36" t="n">
        <x:v>14</x:v>
      </x:c>
      <x:c r="AX1254" s="36" t="n">
        <x:v>17</x:v>
      </x:c>
      <x:c r="AY1254" s="36" t="n">
        <x:f>SUM(AO1254:AX1254)</x:f>
        <x:v>168</x:v>
      </x:c>
      <x:c r="AZ1254" s="36" t="n">
        <x:v>0</x:v>
      </x:c>
      <x:c r="BA1254" s="36" t="n">
        <x:v>18</x:v>
      </x:c>
      <x:c r="BB1254" s="36" t="n">
        <x:v>0</x:v>
      </x:c>
      <x:c r="BC1254" s="36" t="n">
        <x:v>0</x:v>
      </x:c>
      <x:c r="BD1254" s="36" t="n">
        <x:v>0</x:v>
      </x:c>
      <x:c r="BE1254" s="36" t="n">
        <x:v>0</x:v>
      </x:c>
      <x:c r="BF1254" s="36" t="n">
        <x:v>0</x:v>
      </x:c>
      <x:c r="BG1254" s="36" t="n">
        <x:v>19</x:v>
      </x:c>
      <x:c r="BH1254" s="36" t="n">
        <x:v>0</x:v>
      </x:c>
      <x:c r="BI1254" s="36" t="n">
        <x:v>0</x:v>
      </x:c>
      <x:c r="BJ1254" s="36"/>
      <x:c r="BK1254" s="36" t="n">
        <x:f>MAX(0,AO1254+AZ1254-BV1254)</x:f>
        <x:v>14</x:v>
      </x:c>
      <x:c r="BL1254" s="36" t="n">
        <x:f>MAX(0,AP1254+BA1254-BW1254)</x:f>
        <x:v>37</x:v>
      </x:c>
      <x:c r="BM1254" s="36" t="n">
        <x:f>MAX(0,AQ1254+BB1254-BX1254)</x:f>
        <x:v>16</x:v>
      </x:c>
      <x:c r="BN1254" s="36" t="n">
        <x:f>MAX(0,AR1254+BC1254-BY1254)</x:f>
        <x:v>10</x:v>
      </x:c>
      <x:c r="BO1254" s="36" t="n">
        <x:f>MAX(0,AS1254+BD1254-BZ1254)</x:f>
        <x:v>20</x:v>
      </x:c>
      <x:c r="BP1254" s="36" t="n">
        <x:f>MAX(0,AT1254+BE1254-CA1254)</x:f>
        <x:v>19</x:v>
      </x:c>
      <x:c r="BQ1254" s="36" t="n">
        <x:f>MAX(0,AU1254+BF1254-CB1254)</x:f>
        <x:v>16</x:v>
      </x:c>
      <x:c r="BR1254" s="36" t="n">
        <x:f>MAX(0,AV1254+BG1254-CC1254)</x:f>
        <x:v>34</x:v>
      </x:c>
      <x:c r="BS1254" s="36" t="n">
        <x:f>MAX(0,AW1254+BH1254-CD1254)</x:f>
        <x:v>13</x:v>
      </x:c>
      <x:c r="BT1254" s="36" t="n">
        <x:f>MAX(0,AX1254+BI1254-CE1254)</x:f>
        <x:v>16</x:v>
      </x:c>
      <x:c r="BU1254" s="36" t="n">
        <x:f>SUM(BK1254:BT1254)</x:f>
        <x:v>195</x:v>
      </x:c>
      <x:c r="BV1254" s="36" t="n">
        <x:v>1</x:v>
      </x:c>
      <x:c r="BW1254" s="36" t="n">
        <x:v>1</x:v>
      </x:c>
      <x:c r="BX1254" s="36" t="n">
        <x:v>1</x:v>
      </x:c>
      <x:c r="BY1254" s="36" t="n">
        <x:v>1</x:v>
      </x:c>
      <x:c r="BZ1254" s="36" t="n">
        <x:v>1</x:v>
      </x:c>
      <x:c r="CA1254" s="36" t="n">
        <x:v>1</x:v>
      </x:c>
      <x:c r="CB1254" s="36" t="n">
        <x:v>1</x:v>
      </x:c>
      <x:c r="CC1254" s="36" t="n">
        <x:v>1</x:v>
      </x:c>
      <x:c r="CD1254" s="36" t="n">
        <x:v>1</x:v>
      </x:c>
      <x:c r="CE1254" s="36" t="n">
        <x:v>1</x:v>
      </x:c>
      <x:c r="CF1254" s="36"/>
      <x:c r="CG1254" s="36" t="n">
        <x:f>SUM(BV1254,BW1254,BX1254,BY1254)</x:f>
        <x:v>4</x:v>
      </x:c>
      <x:c r="CH1254" s="36" t="n">
        <x:f>SUM(BZ1254,CA1254)</x:f>
        <x:v>2</x:v>
      </x:c>
      <x:c r="CI1254" s="36" t="n">
        <x:f>SUM(CB1254)</x:f>
        <x:v>1</x:v>
      </x:c>
      <x:c r="CJ1254" s="36" t="n">
        <x:f>SUM(CC1254,CD1254)</x:f>
        <x:v>2</x:v>
      </x:c>
      <x:c r="CK1254" s="36" t="n">
        <x:f>SUM(CE1254)</x:f>
        <x:v>1</x:v>
      </x:c>
      <x:c r="CL1254" s="36" t="n">
        <x:f>SUM(CG1254:CK1254)</x:f>
        <x:v>10</x:v>
      </x:c>
      <x:c r="CM1254" s="39" t="n">
        <x:f>SUM(BV1254*1,BW1254*1,BX1254*1,BY1254*1)</x:f>
        <x:v>4</x:v>
      </x:c>
      <x:c r="CN1254" s="39" t="n">
        <x:f>SUM(BZ1254*0.324,CA1254*0.416)</x:f>
        <x:v>0.74</x:v>
      </x:c>
      <x:c r="CO1254" s="39" t="n">
        <x:f>SUM(CB1254*0.75)</x:f>
        <x:v>0.75</x:v>
      </x:c>
      <x:c r="CP1254" s="39" t="n">
        <x:f>SUM(CC1254*0.325,CD1254*0.2)</x:f>
        <x:v>0.525</x:v>
      </x:c>
      <x:c r="CQ1254" s="39" t="n">
        <x:f>SUM(CE1254*0.24)</x:f>
        <x:v>0.24</x:v>
      </x:c>
      <x:c r="CR1254" s="39" t="n">
        <x:f>SUM(CM1254:CQ1254)</x:f>
        <x:v>6.255000000000001</x:v>
      </x:c>
      <x:c r="CS1254" s="36" t="n">
        <x:f>SUM(CG1254:CH1254)</x:f>
        <x:v>6</x:v>
      </x:c>
      <x:c r="CT1254" s="36" t="str"/>
      <x:c r="CU1254" s="36" t="n">
        <x:f>MIN(AG1254,CG1254)</x:f>
        <x:v>4</x:v>
      </x:c>
      <x:c r="CV1254" s="36" t="n">
        <x:f>MIN(AG1254,CH1254)</x:f>
        <x:v>2</x:v>
      </x:c>
      <x:c r="CW1254" s="36" t="n">
        <x:f>MIN(AG1254,CI1254)</x:f>
        <x:v>1</x:v>
      </x:c>
      <x:c r="CX1254" s="36" t="n">
        <x:f>MIN(AG1254,CJ1254)</x:f>
        <x:v>2</x:v>
      </x:c>
      <x:c r="CY1254" s="36" t="n">
        <x:f>MIN(AG1254,CK1254)</x:f>
        <x:v>1</x:v>
      </x:c>
    </x:row>
    <x:row r="1255" ht="18" customHeight="1">
      <x:c r="A1255" s="35" t="str">
        <x:v>Area TWT-03</x:v>
      </x:c>
      <x:c r="B1255" s="35" t="str">
        <x:v>Area Lead TWT-03</x:v>
      </x:c>
      <x:c r="C1255" s="35" t="str">
        <x:v>Field Lead TWT-11</x:v>
      </x:c>
      <x:c r="D1255" s="35" t="str">
        <x:v>City TWT-E</x:v>
      </x:c>
      <x:c r="E1255" s="35" t="n">
        <x:v>4</x:v>
      </x:c>
      <x:c r="F1255" s="35" t="n">
        <x:v>24</x:v>
      </x:c>
      <x:c r="G1255" s="35" t="n">
        <x:v>1</x:v>
      </x:c>
      <x:c r="H1255" s="35" t="str">
        <x:v>Promoter</x:v>
      </x:c>
      <x:c r="I1255" s="35" t="str">
        <x:v>Agency TWT-03</x:v>
      </x:c>
      <x:c r="J1255" s="35" t="str">
        <x:v>PR-TWT-018</x:v>
      </x:c>
      <x:c r="K1255" s="35" t="str">
        <x:v>Masked Promoter TWT-018</x:v>
      </x:c>
      <x:c r="L1255" s="35" t="str">
        <x:v>9XXXX10018</x:v>
      </x:c>
      <x:c r="M1255" s="37" t="n">
        <x:v>46192</x:v>
      </x:c>
      <x:c r="N1255" s="35" t="str">
        <x:v>Cohort 1</x:v>
      </x:c>
      <x:c r="O1255" s="35" t="str">
        <x:v>DIST-TWT-06</x:v>
      </x:c>
      <x:c r="P1255" s="35" t="str">
        <x:v>Masked Distributor TWT-06</x:v>
      </x:c>
      <x:c r="Q1255" s="35" t="str">
        <x:v>P-TWT-053</x:v>
      </x:c>
      <x:c r="R1255" s="35" t="str">
        <x:v>TWT-053</x:v>
      </x:c>
      <x:c r="S1255" s="35" t="str">
        <x:v>Masked Store TWT-053</x:v>
      </x:c>
      <x:c r="T1255" s="35" t="str">
        <x:v>XX1053</x:v>
      </x:c>
      <x:c r="U1255" s="35" t="str">
        <x:v>Health Store</x:v>
      </x:c>
      <x:c r="V1255" s="35" t="str">
        <x:v>Masked</x:v>
      </x:c>
      <x:c r="W1255" s="35" t="str">
        <x:v>Masked</x:v>
      </x:c>
      <x:c r="X1255" s="37" t="n">
        <x:v>46217</x:v>
      </x:c>
      <x:c r="Y1255" s="37" t="n">
        <x:v>46267</x:v>
      </x:c>
      <x:c r="Z1255" s="35" t="str">
        <x:v>W01</x:v>
      </x:c>
      <x:c r="AA1255" s="35" t="str">
        <x:v>Sep'26</x:v>
      </x:c>
      <x:c r="AB1255" s="35" t="str">
        <x:v>01 - 07</x:v>
      </x:c>
      <x:c r="AC1255" s="35" t="str">
        <x:v>Week 1 of Sep 2026</x:v>
      </x:c>
      <x:c r="AD1255" s="35" t="str">
        <x:v>Continue</x:v>
      </x:c>
      <x:c r="AE1255" s="35" t="str"/>
      <x:c r="AF1255" s="36" t="n">
        <x:v>58</x:v>
      </x:c>
      <x:c r="AG1255" s="36" t="n">
        <x:v>27</x:v>
      </x:c>
      <x:c r="AH1255" s="38" t="n">
        <x:f>IFERROR(AG1255/AF1255,0)</x:f>
        <x:v>0.46551724137931033</x:v>
      </x:c>
      <x:c r="AI1255" s="36" t="n">
        <x:v>22</x:v>
      </x:c>
      <x:c r="AJ1255" s="38" t="n">
        <x:f>IFERROR(AI1255/AG1255,0)</x:f>
        <x:v>0.8148148148148148</x:v>
      </x:c>
      <x:c r="AK1255" s="36" t="n">
        <x:v>7</x:v>
      </x:c>
      <x:c r="AL1255" s="36" t="n">
        <x:v>8</x:v>
      </x:c>
      <x:c r="AM1255" s="36" t="n">
        <x:v>1</x:v>
      </x:c>
      <x:c r="AN1255" s="38" t="n">
        <x:f>IFERROR(AL1255/AG1255,0)</x:f>
        <x:v>0.2962962962962963</x:v>
      </x:c>
      <x:c r="AO1255" s="36" t="n">
        <x:f>BK1254</x:f>
        <x:v>14</x:v>
      </x:c>
      <x:c r="AP1255" s="36" t="n">
        <x:f>BL1254</x:f>
        <x:v>37</x:v>
      </x:c>
      <x:c r="AQ1255" s="36" t="n">
        <x:f>BM1254</x:f>
        <x:v>16</x:v>
      </x:c>
      <x:c r="AR1255" s="36" t="n">
        <x:f>BN1254</x:f>
        <x:v>10</x:v>
      </x:c>
      <x:c r="AS1255" s="36" t="n">
        <x:f>BO1254</x:f>
        <x:v>20</x:v>
      </x:c>
      <x:c r="AT1255" s="36" t="n">
        <x:f>BP1254</x:f>
        <x:v>19</x:v>
      </x:c>
      <x:c r="AU1255" s="36" t="n">
        <x:f>BQ1254</x:f>
        <x:v>16</x:v>
      </x:c>
      <x:c r="AV1255" s="36" t="n">
        <x:f>BR1254</x:f>
        <x:v>34</x:v>
      </x:c>
      <x:c r="AW1255" s="36" t="n">
        <x:f>BS1254</x:f>
        <x:v>13</x:v>
      </x:c>
      <x:c r="AX1255" s="36" t="n">
        <x:f>BT1254</x:f>
        <x:v>16</x:v>
      </x:c>
      <x:c r="AY1255" s="36" t="n">
        <x:f>SUM(AO1255:AX1255)</x:f>
        <x:v>195</x:v>
      </x:c>
      <x:c r="AZ1255" s="36" t="n">
        <x:v>0</x:v>
      </x:c>
      <x:c r="BA1255" s="36" t="n">
        <x:v>0</x:v>
      </x:c>
      <x:c r="BB1255" s="36" t="n">
        <x:v>15</x:v>
      </x:c>
      <x:c r="BC1255" s="36" t="n">
        <x:v>0</x:v>
      </x:c>
      <x:c r="BD1255" s="36" t="n">
        <x:v>0</x:v>
      </x:c>
      <x:c r="BE1255" s="36" t="n">
        <x:v>0</x:v>
      </x:c>
      <x:c r="BF1255" s="36" t="n">
        <x:v>0</x:v>
      </x:c>
      <x:c r="BG1255" s="36" t="n">
        <x:v>0</x:v>
      </x:c>
      <x:c r="BH1255" s="36" t="n">
        <x:v>12</x:v>
      </x:c>
      <x:c r="BI1255" s="36" t="n">
        <x:v>0</x:v>
      </x:c>
      <x:c r="BJ1255" s="36"/>
      <x:c r="BK1255" s="36" t="n">
        <x:f>MAX(0,AO1255+AZ1255-BV1255)</x:f>
        <x:v>14</x:v>
      </x:c>
      <x:c r="BL1255" s="36" t="n">
        <x:f>MAX(0,AP1255+BA1255-BW1255)</x:f>
        <x:v>36</x:v>
      </x:c>
      <x:c r="BM1255" s="36" t="n">
        <x:f>MAX(0,AQ1255+BB1255-BX1255)</x:f>
        <x:v>31</x:v>
      </x:c>
      <x:c r="BN1255" s="36" t="n">
        <x:f>MAX(0,AR1255+BC1255-BY1255)</x:f>
        <x:v>9</x:v>
      </x:c>
      <x:c r="BO1255" s="36" t="n">
        <x:f>MAX(0,AS1255+BD1255-BZ1255)</x:f>
        <x:v>19</x:v>
      </x:c>
      <x:c r="BP1255" s="36" t="n">
        <x:f>MAX(0,AT1255+BE1255-CA1255)</x:f>
        <x:v>18</x:v>
      </x:c>
      <x:c r="BQ1255" s="36" t="n">
        <x:f>MAX(0,AU1255+BF1255-CB1255)</x:f>
        <x:v>15</x:v>
      </x:c>
      <x:c r="BR1255" s="36" t="n">
        <x:f>MAX(0,AV1255+BG1255-CC1255)</x:f>
        <x:v>34</x:v>
      </x:c>
      <x:c r="BS1255" s="36" t="n">
        <x:f>MAX(0,AW1255+BH1255-CD1255)</x:f>
        <x:v>24</x:v>
      </x:c>
      <x:c r="BT1255" s="36" t="n">
        <x:f>MAX(0,AX1255+BI1255-CE1255)</x:f>
        <x:v>15</x:v>
      </x:c>
      <x:c r="BU1255" s="36" t="n">
        <x:f>SUM(BK1255:BT1255)</x:f>
        <x:v>215</x:v>
      </x:c>
      <x:c r="BV1255" s="36" t="n">
        <x:v>0</x:v>
      </x:c>
      <x:c r="BW1255" s="36" t="n">
        <x:v>1</x:v>
      </x:c>
      <x:c r="BX1255" s="36" t="n">
        <x:v>0</x:v>
      </x:c>
      <x:c r="BY1255" s="36" t="n">
        <x:v>1</x:v>
      </x:c>
      <x:c r="BZ1255" s="36" t="n">
        <x:v>1</x:v>
      </x:c>
      <x:c r="CA1255" s="36" t="n">
        <x:v>1</x:v>
      </x:c>
      <x:c r="CB1255" s="36" t="n">
        <x:v>1</x:v>
      </x:c>
      <x:c r="CC1255" s="36" t="n">
        <x:v>0</x:v>
      </x:c>
      <x:c r="CD1255" s="36" t="n">
        <x:v>1</x:v>
      </x:c>
      <x:c r="CE1255" s="36" t="n">
        <x:v>1</x:v>
      </x:c>
      <x:c r="CF1255" s="36"/>
      <x:c r="CG1255" s="36" t="n">
        <x:f>SUM(BV1255,BW1255,BX1255,BY1255)</x:f>
        <x:v>2</x:v>
      </x:c>
      <x:c r="CH1255" s="36" t="n">
        <x:f>SUM(BZ1255,CA1255)</x:f>
        <x:v>2</x:v>
      </x:c>
      <x:c r="CI1255" s="36" t="n">
        <x:f>SUM(CB1255)</x:f>
        <x:v>1</x:v>
      </x:c>
      <x:c r="CJ1255" s="36" t="n">
        <x:f>SUM(CC1255,CD1255)</x:f>
        <x:v>1</x:v>
      </x:c>
      <x:c r="CK1255" s="36" t="n">
        <x:f>SUM(CE1255)</x:f>
        <x:v>1</x:v>
      </x:c>
      <x:c r="CL1255" s="36" t="n">
        <x:f>SUM(CG1255:CK1255)</x:f>
        <x:v>7</x:v>
      </x:c>
      <x:c r="CM1255" s="39" t="n">
        <x:f>SUM(BV1255*1,BW1255*1,BX1255*1,BY1255*1)</x:f>
        <x:v>2</x:v>
      </x:c>
      <x:c r="CN1255" s="39" t="n">
        <x:f>SUM(BZ1255*0.324,CA1255*0.416)</x:f>
        <x:v>0.74</x:v>
      </x:c>
      <x:c r="CO1255" s="39" t="n">
        <x:f>SUM(CB1255*0.75)</x:f>
        <x:v>0.75</x:v>
      </x:c>
      <x:c r="CP1255" s="39" t="n">
        <x:f>SUM(CC1255*0.325,CD1255*0.2)</x:f>
        <x:v>0.2</x:v>
      </x:c>
      <x:c r="CQ1255" s="39" t="n">
        <x:f>SUM(CE1255*0.24)</x:f>
        <x:v>0.24</x:v>
      </x:c>
      <x:c r="CR1255" s="39" t="n">
        <x:f>SUM(CM1255:CQ1255)</x:f>
        <x:v>3.9300000000000006</x:v>
      </x:c>
      <x:c r="CS1255" s="36" t="n">
        <x:f>SUM(CG1255:CH1255)</x:f>
        <x:v>4</x:v>
      </x:c>
      <x:c r="CT1255" s="36" t="str"/>
      <x:c r="CU1255" s="36" t="n">
        <x:f>MIN(AG1255,CG1255)</x:f>
        <x:v>2</x:v>
      </x:c>
      <x:c r="CV1255" s="36" t="n">
        <x:f>MIN(AG1255,CH1255)</x:f>
        <x:v>2</x:v>
      </x:c>
      <x:c r="CW1255" s="36" t="n">
        <x:f>MIN(AG1255,CI1255)</x:f>
        <x:v>1</x:v>
      </x:c>
      <x:c r="CX1255" s="36" t="n">
        <x:f>MIN(AG1255,CJ1255)</x:f>
        <x:v>1</x:v>
      </x:c>
      <x:c r="CY1255" s="36" t="n">
        <x:f>MIN(AG1255,CK1255)</x:f>
        <x:v>1</x:v>
      </x:c>
    </x:row>
    <x:row r="1256" ht="18" customHeight="1">
      <x:c r="A1256" s="35" t="str">
        <x:v>Area TWT-03</x:v>
      </x:c>
      <x:c r="B1256" s="35" t="str">
        <x:v>Area Lead TWT-03</x:v>
      </x:c>
      <x:c r="C1256" s="35" t="str">
        <x:v>Field Lead TWT-11</x:v>
      </x:c>
      <x:c r="D1256" s="35" t="str">
        <x:v>City TWT-E</x:v>
      </x:c>
      <x:c r="E1256" s="35" t="n">
        <x:v>4</x:v>
      </x:c>
      <x:c r="F1256" s="35" t="n">
        <x:v>24</x:v>
      </x:c>
      <x:c r="G1256" s="35" t="n">
        <x:v>1</x:v>
      </x:c>
      <x:c r="H1256" s="35" t="str">
        <x:v>Promoter</x:v>
      </x:c>
      <x:c r="I1256" s="35" t="str">
        <x:v>Agency TWT-03</x:v>
      </x:c>
      <x:c r="J1256" s="35" t="str">
        <x:v>PR-TWT-018</x:v>
      </x:c>
      <x:c r="K1256" s="35" t="str">
        <x:v>Masked Promoter TWT-018</x:v>
      </x:c>
      <x:c r="L1256" s="35" t="str">
        <x:v>9XXXX10018</x:v>
      </x:c>
      <x:c r="M1256" s="37" t="n">
        <x:v>46192</x:v>
      </x:c>
      <x:c r="N1256" s="35" t="str">
        <x:v>Cohort 1</x:v>
      </x:c>
      <x:c r="O1256" s="35" t="str">
        <x:v>DIST-TWT-06</x:v>
      </x:c>
      <x:c r="P1256" s="35" t="str">
        <x:v>Masked Distributor TWT-06</x:v>
      </x:c>
      <x:c r="Q1256" s="35" t="str">
        <x:v>P-TWT-053</x:v>
      </x:c>
      <x:c r="R1256" s="35" t="str">
        <x:v>TWT-053</x:v>
      </x:c>
      <x:c r="S1256" s="35" t="str">
        <x:v>Masked Store TWT-053</x:v>
      </x:c>
      <x:c r="T1256" s="35" t="str">
        <x:v>XX1053</x:v>
      </x:c>
      <x:c r="U1256" s="35" t="str">
        <x:v>Health Store</x:v>
      </x:c>
      <x:c r="V1256" s="35" t="str">
        <x:v>Masked</x:v>
      </x:c>
      <x:c r="W1256" s="35" t="str">
        <x:v>Masked</x:v>
      </x:c>
      <x:c r="X1256" s="37" t="n">
        <x:v>46217</x:v>
      </x:c>
      <x:c r="Y1256" s="37" t="n">
        <x:v>46268</x:v>
      </x:c>
      <x:c r="Z1256" s="35" t="str">
        <x:v>W01</x:v>
      </x:c>
      <x:c r="AA1256" s="35" t="str">
        <x:v>Sep'26</x:v>
      </x:c>
      <x:c r="AB1256" s="35" t="str">
        <x:v>01 - 07</x:v>
      </x:c>
      <x:c r="AC1256" s="35" t="str">
        <x:v>Week 1 of Sep 2026</x:v>
      </x:c>
      <x:c r="AD1256" s="35" t="str">
        <x:v>Continue</x:v>
      </x:c>
      <x:c r="AE1256" s="35" t="str"/>
      <x:c r="AF1256" s="36" t="n">
        <x:v>38</x:v>
      </x:c>
      <x:c r="AG1256" s="36" t="n">
        <x:v>14</x:v>
      </x:c>
      <x:c r="AH1256" s="38" t="n">
        <x:f>IFERROR(AG1256/AF1256,0)</x:f>
        <x:v>0.3684210526315789</x:v>
      </x:c>
      <x:c r="AI1256" s="36" t="n">
        <x:v>10</x:v>
      </x:c>
      <x:c r="AJ1256" s="38" t="n">
        <x:f>IFERROR(AI1256/AG1256,0)</x:f>
        <x:v>0.7142857142857143</x:v>
      </x:c>
      <x:c r="AK1256" s="36" t="n">
        <x:v>2</x:v>
      </x:c>
      <x:c r="AL1256" s="36" t="n">
        <x:v>3</x:v>
      </x:c>
      <x:c r="AM1256" s="36" t="n">
        <x:v>1</x:v>
      </x:c>
      <x:c r="AN1256" s="38" t="n">
        <x:f>IFERROR(AL1256/AG1256,0)</x:f>
        <x:v>0.21428571428571427</x:v>
      </x:c>
      <x:c r="AO1256" s="36" t="n">
        <x:f>BK1255</x:f>
        <x:v>14</x:v>
      </x:c>
      <x:c r="AP1256" s="36" t="n">
        <x:f>BL1255</x:f>
        <x:v>36</x:v>
      </x:c>
      <x:c r="AQ1256" s="36" t="n">
        <x:f>BM1255</x:f>
        <x:v>31</x:v>
      </x:c>
      <x:c r="AR1256" s="36" t="n">
        <x:f>BN1255</x:f>
        <x:v>9</x:v>
      </x:c>
      <x:c r="AS1256" s="36" t="n">
        <x:f>BO1255</x:f>
        <x:v>19</x:v>
      </x:c>
      <x:c r="AT1256" s="36" t="n">
        <x:f>BP1255</x:f>
        <x:v>18</x:v>
      </x:c>
      <x:c r="AU1256" s="36" t="n">
        <x:f>BQ1255</x:f>
        <x:v>15</x:v>
      </x:c>
      <x:c r="AV1256" s="36" t="n">
        <x:f>BR1255</x:f>
        <x:v>34</x:v>
      </x:c>
      <x:c r="AW1256" s="36" t="n">
        <x:f>BS1255</x:f>
        <x:v>24</x:v>
      </x:c>
      <x:c r="AX1256" s="36" t="n">
        <x:f>BT1255</x:f>
        <x:v>15</x:v>
      </x:c>
      <x:c r="AY1256" s="36" t="n">
        <x:f>SUM(AO1256:AX1256)</x:f>
        <x:v>215</x:v>
      </x:c>
      <x:c r="AZ1256" s="36" t="n">
        <x:v>0</x:v>
      </x:c>
      <x:c r="BA1256" s="36" t="n">
        <x:v>0</x:v>
      </x:c>
      <x:c r="BB1256" s="36" t="n">
        <x:v>0</x:v>
      </x:c>
      <x:c r="BC1256" s="36" t="n">
        <x:v>18</x:v>
      </x:c>
      <x:c r="BD1256" s="36" t="n">
        <x:v>0</x:v>
      </x:c>
      <x:c r="BE1256" s="36" t="n">
        <x:v>0</x:v>
      </x:c>
      <x:c r="BF1256" s="36" t="n">
        <x:v>0</x:v>
      </x:c>
      <x:c r="BG1256" s="36" t="n">
        <x:v>0</x:v>
      </x:c>
      <x:c r="BH1256" s="36" t="n">
        <x:v>0</x:v>
      </x:c>
      <x:c r="BI1256" s="36" t="n">
        <x:v>13</x:v>
      </x:c>
      <x:c r="BJ1256" s="36"/>
      <x:c r="BK1256" s="36" t="n">
        <x:f>MAX(0,AO1256+AZ1256-BV1256)</x:f>
        <x:v>13</x:v>
      </x:c>
      <x:c r="BL1256" s="36" t="n">
        <x:f>MAX(0,AP1256+BA1256-BW1256)</x:f>
        <x:v>35</x:v>
      </x:c>
      <x:c r="BM1256" s="36" t="n">
        <x:f>MAX(0,AQ1256+BB1256-BX1256)</x:f>
        <x:v>30</x:v>
      </x:c>
      <x:c r="BN1256" s="36" t="n">
        <x:f>MAX(0,AR1256+BC1256-BY1256)</x:f>
        <x:v>27</x:v>
      </x:c>
      <x:c r="BO1256" s="36" t="n">
        <x:f>MAX(0,AS1256+BD1256-BZ1256)</x:f>
        <x:v>18</x:v>
      </x:c>
      <x:c r="BP1256" s="36" t="n">
        <x:f>MAX(0,AT1256+BE1256-CA1256)</x:f>
        <x:v>17</x:v>
      </x:c>
      <x:c r="BQ1256" s="36" t="n">
        <x:f>MAX(0,AU1256+BF1256-CB1256)</x:f>
        <x:v>14</x:v>
      </x:c>
      <x:c r="BR1256" s="36" t="n">
        <x:f>MAX(0,AV1256+BG1256-CC1256)</x:f>
        <x:v>33</x:v>
      </x:c>
      <x:c r="BS1256" s="36" t="n">
        <x:f>MAX(0,AW1256+BH1256-CD1256)</x:f>
        <x:v>24</x:v>
      </x:c>
      <x:c r="BT1256" s="36" t="n">
        <x:f>MAX(0,AX1256+BI1256-CE1256)</x:f>
        <x:v>27</x:v>
      </x:c>
      <x:c r="BU1256" s="36" t="n">
        <x:f>SUM(BK1256:BT1256)</x:f>
        <x:v>238</x:v>
      </x:c>
      <x:c r="BV1256" s="36" t="n">
        <x:v>1</x:v>
      </x:c>
      <x:c r="BW1256" s="36" t="n">
        <x:v>1</x:v>
      </x:c>
      <x:c r="BX1256" s="36" t="n">
        <x:v>1</x:v>
      </x:c>
      <x:c r="BY1256" s="36" t="n">
        <x:v>0</x:v>
      </x:c>
      <x:c r="BZ1256" s="36" t="n">
        <x:v>1</x:v>
      </x:c>
      <x:c r="CA1256" s="36" t="n">
        <x:v>1</x:v>
      </x:c>
      <x:c r="CB1256" s="36" t="n">
        <x:v>1</x:v>
      </x:c>
      <x:c r="CC1256" s="36" t="n">
        <x:v>1</x:v>
      </x:c>
      <x:c r="CD1256" s="36" t="n">
        <x:v>0</x:v>
      </x:c>
      <x:c r="CE1256" s="36" t="n">
        <x:v>1</x:v>
      </x:c>
      <x:c r="CF1256" s="36"/>
      <x:c r="CG1256" s="36" t="n">
        <x:f>SUM(BV1256,BW1256,BX1256,BY1256)</x:f>
        <x:v>3</x:v>
      </x:c>
      <x:c r="CH1256" s="36" t="n">
        <x:f>SUM(BZ1256,CA1256)</x:f>
        <x:v>2</x:v>
      </x:c>
      <x:c r="CI1256" s="36" t="n">
        <x:f>SUM(CB1256)</x:f>
        <x:v>1</x:v>
      </x:c>
      <x:c r="CJ1256" s="36" t="n">
        <x:f>SUM(CC1256,CD1256)</x:f>
        <x:v>1</x:v>
      </x:c>
      <x:c r="CK1256" s="36" t="n">
        <x:f>SUM(CE1256)</x:f>
        <x:v>1</x:v>
      </x:c>
      <x:c r="CL1256" s="36" t="n">
        <x:f>SUM(CG1256:CK1256)</x:f>
        <x:v>8</x:v>
      </x:c>
      <x:c r="CM1256" s="39" t="n">
        <x:f>SUM(BV1256*1,BW1256*1,BX1256*1,BY1256*1)</x:f>
        <x:v>3</x:v>
      </x:c>
      <x:c r="CN1256" s="39" t="n">
        <x:f>SUM(BZ1256*0.324,CA1256*0.416)</x:f>
        <x:v>0.74</x:v>
      </x:c>
      <x:c r="CO1256" s="39" t="n">
        <x:f>SUM(CB1256*0.75)</x:f>
        <x:v>0.75</x:v>
      </x:c>
      <x:c r="CP1256" s="39" t="n">
        <x:f>SUM(CC1256*0.325,CD1256*0.2)</x:f>
        <x:v>0.325</x:v>
      </x:c>
      <x:c r="CQ1256" s="39" t="n">
        <x:f>SUM(CE1256*0.24)</x:f>
        <x:v>0.24</x:v>
      </x:c>
      <x:c r="CR1256" s="39" t="n">
        <x:f>SUM(CM1256:CQ1256)</x:f>
        <x:v>5.055000000000001</x:v>
      </x:c>
      <x:c r="CS1256" s="36" t="n">
        <x:f>SUM(CG1256:CH1256)</x:f>
        <x:v>5</x:v>
      </x:c>
      <x:c r="CT1256" s="36" t="str"/>
      <x:c r="CU1256" s="36" t="n">
        <x:f>MIN(AG1256,CG1256)</x:f>
        <x:v>3</x:v>
      </x:c>
      <x:c r="CV1256" s="36" t="n">
        <x:f>MIN(AG1256,CH1256)</x:f>
        <x:v>2</x:v>
      </x:c>
      <x:c r="CW1256" s="36" t="n">
        <x:f>MIN(AG1256,CI1256)</x:f>
        <x:v>1</x:v>
      </x:c>
      <x:c r="CX1256" s="36" t="n">
        <x:f>MIN(AG1256,CJ1256)</x:f>
        <x:v>1</x:v>
      </x:c>
      <x:c r="CY1256" s="36" t="n">
        <x:f>MIN(AG1256,CK1256)</x:f>
        <x:v>1</x:v>
      </x:c>
    </x:row>
    <x:row r="1257" ht="18" customHeight="1">
      <x:c r="A1257" s="35" t="str">
        <x:v>Area TWT-03</x:v>
      </x:c>
      <x:c r="B1257" s="35" t="str">
        <x:v>Area Lead TWT-03</x:v>
      </x:c>
      <x:c r="C1257" s="35" t="str">
        <x:v>Field Lead TWT-11</x:v>
      </x:c>
      <x:c r="D1257" s="35" t="str">
        <x:v>City TWT-E</x:v>
      </x:c>
      <x:c r="E1257" s="35" t="n">
        <x:v>4</x:v>
      </x:c>
      <x:c r="F1257" s="35" t="n">
        <x:v>24</x:v>
      </x:c>
      <x:c r="G1257" s="35" t="n">
        <x:v>1</x:v>
      </x:c>
      <x:c r="H1257" s="35" t="str">
        <x:v>Promoter</x:v>
      </x:c>
      <x:c r="I1257" s="35" t="str">
        <x:v>Agency TWT-03</x:v>
      </x:c>
      <x:c r="J1257" s="35" t="str">
        <x:v>PR-TWT-018</x:v>
      </x:c>
      <x:c r="K1257" s="35" t="str">
        <x:v>Masked Promoter TWT-018</x:v>
      </x:c>
      <x:c r="L1257" s="35" t="str">
        <x:v>9XXXX10018</x:v>
      </x:c>
      <x:c r="M1257" s="37" t="n">
        <x:v>46192</x:v>
      </x:c>
      <x:c r="N1257" s="35" t="str">
        <x:v>Cohort 1</x:v>
      </x:c>
      <x:c r="O1257" s="35" t="str">
        <x:v>DIST-TWT-06</x:v>
      </x:c>
      <x:c r="P1257" s="35" t="str">
        <x:v>Masked Distributor TWT-06</x:v>
      </x:c>
      <x:c r="Q1257" s="35" t="str">
        <x:v>P-TWT-053</x:v>
      </x:c>
      <x:c r="R1257" s="35" t="str">
        <x:v>TWT-053</x:v>
      </x:c>
      <x:c r="S1257" s="35" t="str">
        <x:v>Masked Store TWT-053</x:v>
      </x:c>
      <x:c r="T1257" s="35" t="str">
        <x:v>XX1053</x:v>
      </x:c>
      <x:c r="U1257" s="35" t="str">
        <x:v>Health Store</x:v>
      </x:c>
      <x:c r="V1257" s="35" t="str">
        <x:v>Masked</x:v>
      </x:c>
      <x:c r="W1257" s="35" t="str">
        <x:v>Masked</x:v>
      </x:c>
      <x:c r="X1257" s="37" t="n">
        <x:v>46217</x:v>
      </x:c>
      <x:c r="Y1257" s="37" t="n">
        <x:v>46269</x:v>
      </x:c>
      <x:c r="Z1257" s="35" t="str">
        <x:v>W01</x:v>
      </x:c>
      <x:c r="AA1257" s="35" t="str">
        <x:v>Sep'26</x:v>
      </x:c>
      <x:c r="AB1257" s="35" t="str">
        <x:v>01 - 07</x:v>
      </x:c>
      <x:c r="AC1257" s="35" t="str">
        <x:v>Week 1 of Sep 2026</x:v>
      </x:c>
      <x:c r="AD1257" s="35" t="str">
        <x:v>Continue</x:v>
      </x:c>
      <x:c r="AE1257" s="35" t="str"/>
      <x:c r="AF1257" s="36" t="n">
        <x:v>53</x:v>
      </x:c>
      <x:c r="AG1257" s="36" t="n">
        <x:v>19</x:v>
      </x:c>
      <x:c r="AH1257" s="38" t="n">
        <x:f>IFERROR(AG1257/AF1257,0)</x:f>
        <x:v>0.3584905660377358</x:v>
      </x:c>
      <x:c r="AI1257" s="36" t="n">
        <x:v>15</x:v>
      </x:c>
      <x:c r="AJ1257" s="38" t="n">
        <x:f>IFERROR(AI1257/AG1257,0)</x:f>
        <x:v>0.7894736842105263</x:v>
      </x:c>
      <x:c r="AK1257" s="36" t="n">
        <x:v>4</x:v>
      </x:c>
      <x:c r="AL1257" s="36" t="n">
        <x:v>10</x:v>
      </x:c>
      <x:c r="AM1257" s="36" t="n">
        <x:v>1</x:v>
      </x:c>
      <x:c r="AN1257" s="38" t="n">
        <x:f>IFERROR(AL1257/AG1257,0)</x:f>
        <x:v>0.5263157894736842</x:v>
      </x:c>
      <x:c r="AO1257" s="36" t="n">
        <x:f>BK1256</x:f>
        <x:v>13</x:v>
      </x:c>
      <x:c r="AP1257" s="36" t="n">
        <x:f>BL1256</x:f>
        <x:v>35</x:v>
      </x:c>
      <x:c r="AQ1257" s="36" t="n">
        <x:f>BM1256</x:f>
        <x:v>30</x:v>
      </x:c>
      <x:c r="AR1257" s="36" t="n">
        <x:f>BN1256</x:f>
        <x:v>27</x:v>
      </x:c>
      <x:c r="AS1257" s="36" t="n">
        <x:f>BO1256</x:f>
        <x:v>18</x:v>
      </x:c>
      <x:c r="AT1257" s="36" t="n">
        <x:f>BP1256</x:f>
        <x:v>17</x:v>
      </x:c>
      <x:c r="AU1257" s="36" t="n">
        <x:f>BQ1256</x:f>
        <x:v>14</x:v>
      </x:c>
      <x:c r="AV1257" s="36" t="n">
        <x:f>BR1256</x:f>
        <x:v>33</x:v>
      </x:c>
      <x:c r="AW1257" s="36" t="n">
        <x:f>BS1256</x:f>
        <x:v>24</x:v>
      </x:c>
      <x:c r="AX1257" s="36" t="n">
        <x:f>BT1256</x:f>
        <x:v>27</x:v>
      </x:c>
      <x:c r="AY1257" s="36" t="n">
        <x:f>SUM(AO1257:AX1257)</x:f>
        <x:v>238</x:v>
      </x:c>
      <x:c r="AZ1257" s="36" t="n">
        <x:v>0</x:v>
      </x:c>
      <x:c r="BA1257" s="36" t="n">
        <x:v>0</x:v>
      </x:c>
      <x:c r="BB1257" s="36" t="n">
        <x:v>0</x:v>
      </x:c>
      <x:c r="BC1257" s="36" t="n">
        <x:v>0</x:v>
      </x:c>
      <x:c r="BD1257" s="36" t="n">
        <x:v>15</x:v>
      </x:c>
      <x:c r="BE1257" s="36" t="n">
        <x:v>0</x:v>
      </x:c>
      <x:c r="BF1257" s="36" t="n">
        <x:v>0</x:v>
      </x:c>
      <x:c r="BG1257" s="36" t="n">
        <x:v>0</x:v>
      </x:c>
      <x:c r="BH1257" s="36" t="n">
        <x:v>0</x:v>
      </x:c>
      <x:c r="BI1257" s="36" t="n">
        <x:v>0</x:v>
      </x:c>
      <x:c r="BJ1257" s="36"/>
      <x:c r="BK1257" s="36" t="n">
        <x:f>MAX(0,AO1257+AZ1257-BV1257)</x:f>
        <x:v>13</x:v>
      </x:c>
      <x:c r="BL1257" s="36" t="n">
        <x:f>MAX(0,AP1257+BA1257-BW1257)</x:f>
        <x:v>34</x:v>
      </x:c>
      <x:c r="BM1257" s="36" t="n">
        <x:f>MAX(0,AQ1257+BB1257-BX1257)</x:f>
        <x:v>29</x:v>
      </x:c>
      <x:c r="BN1257" s="36" t="n">
        <x:f>MAX(0,AR1257+BC1257-BY1257)</x:f>
        <x:v>27</x:v>
      </x:c>
      <x:c r="BO1257" s="36" t="n">
        <x:f>MAX(0,AS1257+BD1257-BZ1257)</x:f>
        <x:v>32</x:v>
      </x:c>
      <x:c r="BP1257" s="36" t="n">
        <x:f>MAX(0,AT1257+BE1257-CA1257)</x:f>
        <x:v>16</x:v>
      </x:c>
      <x:c r="BQ1257" s="36" t="n">
        <x:f>MAX(0,AU1257+BF1257-CB1257)</x:f>
        <x:v>13</x:v>
      </x:c>
      <x:c r="BR1257" s="36" t="n">
        <x:f>MAX(0,AV1257+BG1257-CC1257)</x:f>
        <x:v>32</x:v>
      </x:c>
      <x:c r="BS1257" s="36" t="n">
        <x:f>MAX(0,AW1257+BH1257-CD1257)</x:f>
        <x:v>23</x:v>
      </x:c>
      <x:c r="BT1257" s="36" t="n">
        <x:f>MAX(0,AX1257+BI1257-CE1257)</x:f>
        <x:v>26</x:v>
      </x:c>
      <x:c r="BU1257" s="36" t="n">
        <x:f>SUM(BK1257:BT1257)</x:f>
        <x:v>245</x:v>
      </x:c>
      <x:c r="BV1257" s="36" t="n">
        <x:v>0</x:v>
      </x:c>
      <x:c r="BW1257" s="36" t="n">
        <x:v>1</x:v>
      </x:c>
      <x:c r="BX1257" s="36" t="n">
        <x:v>1</x:v>
      </x:c>
      <x:c r="BY1257" s="36" t="n">
        <x:v>0</x:v>
      </x:c>
      <x:c r="BZ1257" s="36" t="n">
        <x:v>1</x:v>
      </x:c>
      <x:c r="CA1257" s="36" t="n">
        <x:v>1</x:v>
      </x:c>
      <x:c r="CB1257" s="36" t="n">
        <x:v>1</x:v>
      </x:c>
      <x:c r="CC1257" s="36" t="n">
        <x:v>1</x:v>
      </x:c>
      <x:c r="CD1257" s="36" t="n">
        <x:v>1</x:v>
      </x:c>
      <x:c r="CE1257" s="36" t="n">
        <x:v>1</x:v>
      </x:c>
      <x:c r="CF1257" s="36"/>
      <x:c r="CG1257" s="36" t="n">
        <x:f>SUM(BV1257,BW1257,BX1257,BY1257)</x:f>
        <x:v>2</x:v>
      </x:c>
      <x:c r="CH1257" s="36" t="n">
        <x:f>SUM(BZ1257,CA1257)</x:f>
        <x:v>2</x:v>
      </x:c>
      <x:c r="CI1257" s="36" t="n">
        <x:f>SUM(CB1257)</x:f>
        <x:v>1</x:v>
      </x:c>
      <x:c r="CJ1257" s="36" t="n">
        <x:f>SUM(CC1257,CD1257)</x:f>
        <x:v>2</x:v>
      </x:c>
      <x:c r="CK1257" s="36" t="n">
        <x:f>SUM(CE1257)</x:f>
        <x:v>1</x:v>
      </x:c>
      <x:c r="CL1257" s="36" t="n">
        <x:f>SUM(CG1257:CK1257)</x:f>
        <x:v>8</x:v>
      </x:c>
      <x:c r="CM1257" s="39" t="n">
        <x:f>SUM(BV1257*1,BW1257*1,BX1257*1,BY1257*1)</x:f>
        <x:v>2</x:v>
      </x:c>
      <x:c r="CN1257" s="39" t="n">
        <x:f>SUM(BZ1257*0.324,CA1257*0.416)</x:f>
        <x:v>0.74</x:v>
      </x:c>
      <x:c r="CO1257" s="39" t="n">
        <x:f>SUM(CB1257*0.75)</x:f>
        <x:v>0.75</x:v>
      </x:c>
      <x:c r="CP1257" s="39" t="n">
        <x:f>SUM(CC1257*0.325,CD1257*0.2)</x:f>
        <x:v>0.525</x:v>
      </x:c>
      <x:c r="CQ1257" s="39" t="n">
        <x:f>SUM(CE1257*0.24)</x:f>
        <x:v>0.24</x:v>
      </x:c>
      <x:c r="CR1257" s="39" t="n">
        <x:f>SUM(CM1257:CQ1257)</x:f>
        <x:v>4.255000000000001</x:v>
      </x:c>
      <x:c r="CS1257" s="36" t="n">
        <x:f>SUM(CG1257:CH1257)</x:f>
        <x:v>4</x:v>
      </x:c>
      <x:c r="CT1257" s="36" t="str"/>
      <x:c r="CU1257" s="36" t="n">
        <x:f>MIN(AG1257,CG1257)</x:f>
        <x:v>2</x:v>
      </x:c>
      <x:c r="CV1257" s="36" t="n">
        <x:f>MIN(AG1257,CH1257)</x:f>
        <x:v>2</x:v>
      </x:c>
      <x:c r="CW1257" s="36" t="n">
        <x:f>MIN(AG1257,CI1257)</x:f>
        <x:v>1</x:v>
      </x:c>
      <x:c r="CX1257" s="36" t="n">
        <x:f>MIN(AG1257,CJ1257)</x:f>
        <x:v>2</x:v>
      </x:c>
      <x:c r="CY1257" s="36" t="n">
        <x:f>MIN(AG1257,CK1257)</x:f>
        <x:v>1</x:v>
      </x:c>
    </x:row>
    <x:row r="1258" ht="18" customHeight="1">
      <x:c r="A1258" s="35" t="str">
        <x:v>Area TWT-03</x:v>
      </x:c>
      <x:c r="B1258" s="35" t="str">
        <x:v>Area Lead TWT-03</x:v>
      </x:c>
      <x:c r="C1258" s="35" t="str">
        <x:v>Field Lead TWT-11</x:v>
      </x:c>
      <x:c r="D1258" s="35" t="str">
        <x:v>City TWT-E</x:v>
      </x:c>
      <x:c r="E1258" s="35" t="n">
        <x:v>4</x:v>
      </x:c>
      <x:c r="F1258" s="35" t="n">
        <x:v>24</x:v>
      </x:c>
      <x:c r="G1258" s="35" t="n">
        <x:v>1</x:v>
      </x:c>
      <x:c r="H1258" s="35" t="str">
        <x:v>Promoter</x:v>
      </x:c>
      <x:c r="I1258" s="35" t="str">
        <x:v>Agency TWT-03</x:v>
      </x:c>
      <x:c r="J1258" s="35" t="str">
        <x:v>PR-TWT-018</x:v>
      </x:c>
      <x:c r="K1258" s="35" t="str">
        <x:v>Masked Promoter TWT-018</x:v>
      </x:c>
      <x:c r="L1258" s="35" t="str">
        <x:v>9XXXX10018</x:v>
      </x:c>
      <x:c r="M1258" s="37" t="n">
        <x:v>46192</x:v>
      </x:c>
      <x:c r="N1258" s="35" t="str">
        <x:v>Cohort 1</x:v>
      </x:c>
      <x:c r="O1258" s="35" t="str">
        <x:v>DIST-TWT-06</x:v>
      </x:c>
      <x:c r="P1258" s="35" t="str">
        <x:v>Masked Distributor TWT-06</x:v>
      </x:c>
      <x:c r="Q1258" s="35" t="str">
        <x:v>P-TWT-053</x:v>
      </x:c>
      <x:c r="R1258" s="35" t="str">
        <x:v>TWT-053</x:v>
      </x:c>
      <x:c r="S1258" s="35" t="str">
        <x:v>Masked Store TWT-053</x:v>
      </x:c>
      <x:c r="T1258" s="35" t="str">
        <x:v>XX1053</x:v>
      </x:c>
      <x:c r="U1258" s="35" t="str">
        <x:v>Health Store</x:v>
      </x:c>
      <x:c r="V1258" s="35" t="str">
        <x:v>Masked</x:v>
      </x:c>
      <x:c r="W1258" s="35" t="str">
        <x:v>Masked</x:v>
      </x:c>
      <x:c r="X1258" s="37" t="n">
        <x:v>46217</x:v>
      </x:c>
      <x:c r="Y1258" s="37" t="n">
        <x:v>46270</x:v>
      </x:c>
      <x:c r="Z1258" s="35" t="str">
        <x:v>W01</x:v>
      </x:c>
      <x:c r="AA1258" s="35" t="str">
        <x:v>Sep'26</x:v>
      </x:c>
      <x:c r="AB1258" s="35" t="str">
        <x:v>01 - 07</x:v>
      </x:c>
      <x:c r="AC1258" s="35" t="str">
        <x:v>Week 1 of Sep 2026</x:v>
      </x:c>
      <x:c r="AD1258" s="35" t="str">
        <x:v>Continue</x:v>
      </x:c>
      <x:c r="AE1258" s="35" t="str"/>
      <x:c r="AF1258" s="36" t="n">
        <x:v>54</x:v>
      </x:c>
      <x:c r="AG1258" s="36" t="n">
        <x:v>22</x:v>
      </x:c>
      <x:c r="AH1258" s="38" t="n">
        <x:f>IFERROR(AG1258/AF1258,0)</x:f>
        <x:v>0.4074074074074074</x:v>
      </x:c>
      <x:c r="AI1258" s="36" t="n">
        <x:v>19</x:v>
      </x:c>
      <x:c r="AJ1258" s="38" t="n">
        <x:f>IFERROR(AI1258/AG1258,0)</x:f>
        <x:v>0.8636363636363636</x:v>
      </x:c>
      <x:c r="AK1258" s="36" t="n">
        <x:v>5</x:v>
      </x:c>
      <x:c r="AL1258" s="36" t="n">
        <x:v>6</x:v>
      </x:c>
      <x:c r="AM1258" s="36" t="n">
        <x:v>1</x:v>
      </x:c>
      <x:c r="AN1258" s="38" t="n">
        <x:f>IFERROR(AL1258/AG1258,0)</x:f>
        <x:v>0.2727272727272727</x:v>
      </x:c>
      <x:c r="AO1258" s="36" t="n">
        <x:f>BK1257</x:f>
        <x:v>13</x:v>
      </x:c>
      <x:c r="AP1258" s="36" t="n">
        <x:f>BL1257</x:f>
        <x:v>34</x:v>
      </x:c>
      <x:c r="AQ1258" s="36" t="n">
        <x:f>BM1257</x:f>
        <x:v>29</x:v>
      </x:c>
      <x:c r="AR1258" s="36" t="n">
        <x:f>BN1257</x:f>
        <x:v>27</x:v>
      </x:c>
      <x:c r="AS1258" s="36" t="n">
        <x:f>BO1257</x:f>
        <x:v>32</x:v>
      </x:c>
      <x:c r="AT1258" s="36" t="n">
        <x:f>BP1257</x:f>
        <x:v>16</x:v>
      </x:c>
      <x:c r="AU1258" s="36" t="n">
        <x:f>BQ1257</x:f>
        <x:v>13</x:v>
      </x:c>
      <x:c r="AV1258" s="36" t="n">
        <x:f>BR1257</x:f>
        <x:v>32</x:v>
      </x:c>
      <x:c r="AW1258" s="36" t="n">
        <x:f>BS1257</x:f>
        <x:v>23</x:v>
      </x:c>
      <x:c r="AX1258" s="36" t="n">
        <x:f>BT1257</x:f>
        <x:v>26</x:v>
      </x:c>
      <x:c r="AY1258" s="36" t="n">
        <x:f>SUM(AO1258:AX1258)</x:f>
        <x:v>245</x:v>
      </x:c>
      <x:c r="AZ1258" s="36" t="n">
        <x:v>0</x:v>
      </x:c>
      <x:c r="BA1258" s="36" t="n">
        <x:v>0</x:v>
      </x:c>
      <x:c r="BB1258" s="36" t="n">
        <x:v>0</x:v>
      </x:c>
      <x:c r="BC1258" s="36" t="n">
        <x:v>0</x:v>
      </x:c>
      <x:c r="BD1258" s="36" t="n">
        <x:v>0</x:v>
      </x:c>
      <x:c r="BE1258" s="36" t="n">
        <x:v>14</x:v>
      </x:c>
      <x:c r="BF1258" s="36" t="n">
        <x:v>0</x:v>
      </x:c>
      <x:c r="BG1258" s="36" t="n">
        <x:v>0</x:v>
      </x:c>
      <x:c r="BH1258" s="36" t="n">
        <x:v>0</x:v>
      </x:c>
      <x:c r="BI1258" s="36" t="n">
        <x:v>0</x:v>
      </x:c>
      <x:c r="BJ1258" s="36"/>
      <x:c r="BK1258" s="36" t="n">
        <x:f>MAX(0,AO1258+AZ1258-BV1258)</x:f>
        <x:v>12</x:v>
      </x:c>
      <x:c r="BL1258" s="36" t="n">
        <x:f>MAX(0,AP1258+BA1258-BW1258)</x:f>
        <x:v>33</x:v>
      </x:c>
      <x:c r="BM1258" s="36" t="n">
        <x:f>MAX(0,AQ1258+BB1258-BX1258)</x:f>
        <x:v>28</x:v>
      </x:c>
      <x:c r="BN1258" s="36" t="n">
        <x:f>MAX(0,AR1258+BC1258-BY1258)</x:f>
        <x:v>26</x:v>
      </x:c>
      <x:c r="BO1258" s="36" t="n">
        <x:f>MAX(0,AS1258+BD1258-BZ1258)</x:f>
        <x:v>31</x:v>
      </x:c>
      <x:c r="BP1258" s="36" t="n">
        <x:f>MAX(0,AT1258+BE1258-CA1258)</x:f>
        <x:v>29</x:v>
      </x:c>
      <x:c r="BQ1258" s="36" t="n">
        <x:f>MAX(0,AU1258+BF1258-CB1258)</x:f>
        <x:v>12</x:v>
      </x:c>
      <x:c r="BR1258" s="36" t="n">
        <x:f>MAX(0,AV1258+BG1258-CC1258)</x:f>
        <x:v>31</x:v>
      </x:c>
      <x:c r="BS1258" s="36" t="n">
        <x:f>MAX(0,AW1258+BH1258-CD1258)</x:f>
        <x:v>22</x:v>
      </x:c>
      <x:c r="BT1258" s="36" t="n">
        <x:f>MAX(0,AX1258+BI1258-CE1258)</x:f>
        <x:v>24</x:v>
      </x:c>
      <x:c r="BU1258" s="36" t="n">
        <x:f>SUM(BK1258:BT1258)</x:f>
        <x:v>248</x:v>
      </x:c>
      <x:c r="BV1258" s="36" t="n">
        <x:v>1</x:v>
      </x:c>
      <x:c r="BW1258" s="36" t="n">
        <x:v>1</x:v>
      </x:c>
      <x:c r="BX1258" s="36" t="n">
        <x:v>1</x:v>
      </x:c>
      <x:c r="BY1258" s="36" t="n">
        <x:v>1</x:v>
      </x:c>
      <x:c r="BZ1258" s="36" t="n">
        <x:v>1</x:v>
      </x:c>
      <x:c r="CA1258" s="36" t="n">
        <x:v>1</x:v>
      </x:c>
      <x:c r="CB1258" s="36" t="n">
        <x:v>1</x:v>
      </x:c>
      <x:c r="CC1258" s="36" t="n">
        <x:v>1</x:v>
      </x:c>
      <x:c r="CD1258" s="36" t="n">
        <x:v>1</x:v>
      </x:c>
      <x:c r="CE1258" s="36" t="n">
        <x:v>2</x:v>
      </x:c>
      <x:c r="CF1258" s="36"/>
      <x:c r="CG1258" s="36" t="n">
        <x:f>SUM(BV1258,BW1258,BX1258,BY1258)</x:f>
        <x:v>4</x:v>
      </x:c>
      <x:c r="CH1258" s="36" t="n">
        <x:f>SUM(BZ1258,CA1258)</x:f>
        <x:v>2</x:v>
      </x:c>
      <x:c r="CI1258" s="36" t="n">
        <x:f>SUM(CB1258)</x:f>
        <x:v>1</x:v>
      </x:c>
      <x:c r="CJ1258" s="36" t="n">
        <x:f>SUM(CC1258,CD1258)</x:f>
        <x:v>2</x:v>
      </x:c>
      <x:c r="CK1258" s="36" t="n">
        <x:f>SUM(CE1258)</x:f>
        <x:v>2</x:v>
      </x:c>
      <x:c r="CL1258" s="36" t="n">
        <x:f>SUM(CG1258:CK1258)</x:f>
        <x:v>11</x:v>
      </x:c>
      <x:c r="CM1258" s="39" t="n">
        <x:f>SUM(BV1258*1,BW1258*1,BX1258*1,BY1258*1)</x:f>
        <x:v>4</x:v>
      </x:c>
      <x:c r="CN1258" s="39" t="n">
        <x:f>SUM(BZ1258*0.324,CA1258*0.416)</x:f>
        <x:v>0.74</x:v>
      </x:c>
      <x:c r="CO1258" s="39" t="n">
        <x:f>SUM(CB1258*0.75)</x:f>
        <x:v>0.75</x:v>
      </x:c>
      <x:c r="CP1258" s="39" t="n">
        <x:f>SUM(CC1258*0.325,CD1258*0.2)</x:f>
        <x:v>0.525</x:v>
      </x:c>
      <x:c r="CQ1258" s="39" t="n">
        <x:f>SUM(CE1258*0.24)</x:f>
        <x:v>0.48</x:v>
      </x:c>
      <x:c r="CR1258" s="39" t="n">
        <x:f>SUM(CM1258:CQ1258)</x:f>
        <x:v>6.495000000000001</x:v>
      </x:c>
      <x:c r="CS1258" s="36" t="n">
        <x:f>SUM(CG1258:CH1258)</x:f>
        <x:v>6</x:v>
      </x:c>
      <x:c r="CT1258" s="36" t="str"/>
      <x:c r="CU1258" s="36" t="n">
        <x:f>MIN(AG1258,CG1258)</x:f>
        <x:v>4</x:v>
      </x:c>
      <x:c r="CV1258" s="36" t="n">
        <x:f>MIN(AG1258,CH1258)</x:f>
        <x:v>2</x:v>
      </x:c>
      <x:c r="CW1258" s="36" t="n">
        <x:f>MIN(AG1258,CI1258)</x:f>
        <x:v>1</x:v>
      </x:c>
      <x:c r="CX1258" s="36" t="n">
        <x:f>MIN(AG1258,CJ1258)</x:f>
        <x:v>2</x:v>
      </x:c>
      <x:c r="CY1258" s="36" t="n">
        <x:f>MIN(AG1258,CK1258)</x:f>
        <x:v>2</x:v>
      </x:c>
    </x:row>
    <x:row r="1259" ht="18" customHeight="1">
      <x:c r="A1259" s="35" t="str">
        <x:v>Area TWT-03</x:v>
      </x:c>
      <x:c r="B1259" s="35" t="str">
        <x:v>Area Lead TWT-03</x:v>
      </x:c>
      <x:c r="C1259" s="35" t="str">
        <x:v>Field Lead TWT-11</x:v>
      </x:c>
      <x:c r="D1259" s="35" t="str">
        <x:v>City TWT-E</x:v>
      </x:c>
      <x:c r="E1259" s="35" t="n">
        <x:v>4</x:v>
      </x:c>
      <x:c r="F1259" s="35" t="n">
        <x:v>24</x:v>
      </x:c>
      <x:c r="G1259" s="35" t="n">
        <x:v>1</x:v>
      </x:c>
      <x:c r="H1259" s="35" t="str">
        <x:v>Promoter</x:v>
      </x:c>
      <x:c r="I1259" s="35" t="str">
        <x:v>Agency TWT-03</x:v>
      </x:c>
      <x:c r="J1259" s="35" t="str">
        <x:v>PR-TWT-018</x:v>
      </x:c>
      <x:c r="K1259" s="35" t="str">
        <x:v>Masked Promoter TWT-018</x:v>
      </x:c>
      <x:c r="L1259" s="35" t="str">
        <x:v>9XXXX10018</x:v>
      </x:c>
      <x:c r="M1259" s="37" t="n">
        <x:v>46192</x:v>
      </x:c>
      <x:c r="N1259" s="35" t="str">
        <x:v>Cohort 1</x:v>
      </x:c>
      <x:c r="O1259" s="35" t="str">
        <x:v>DIST-TWT-06</x:v>
      </x:c>
      <x:c r="P1259" s="35" t="str">
        <x:v>Masked Distributor TWT-06</x:v>
      </x:c>
      <x:c r="Q1259" s="35" t="str">
        <x:v>P-TWT-053</x:v>
      </x:c>
      <x:c r="R1259" s="35" t="str">
        <x:v>TWT-053</x:v>
      </x:c>
      <x:c r="S1259" s="35" t="str">
        <x:v>Masked Store TWT-053</x:v>
      </x:c>
      <x:c r="T1259" s="35" t="str">
        <x:v>XX1053</x:v>
      </x:c>
      <x:c r="U1259" s="35" t="str">
        <x:v>Health Store</x:v>
      </x:c>
      <x:c r="V1259" s="35" t="str">
        <x:v>Masked</x:v>
      </x:c>
      <x:c r="W1259" s="35" t="str">
        <x:v>Masked</x:v>
      </x:c>
      <x:c r="X1259" s="37" t="n">
        <x:v>46217</x:v>
      </x:c>
      <x:c r="Y1259" s="37" t="n">
        <x:v>46272</x:v>
      </x:c>
      <x:c r="Z1259" s="35" t="str">
        <x:v>W01</x:v>
      </x:c>
      <x:c r="AA1259" s="35" t="str">
        <x:v>Sep'26</x:v>
      </x:c>
      <x:c r="AB1259" s="35" t="str">
        <x:v>01 - 07</x:v>
      </x:c>
      <x:c r="AC1259" s="35" t="str">
        <x:v>Week 1 of Sep 2026</x:v>
      </x:c>
      <x:c r="AD1259" s="35" t="str">
        <x:v>Continue</x:v>
      </x:c>
      <x:c r="AE1259" s="35" t="str"/>
      <x:c r="AF1259" s="36" t="n">
        <x:v>48</x:v>
      </x:c>
      <x:c r="AG1259" s="36" t="n">
        <x:v>16</x:v>
      </x:c>
      <x:c r="AH1259" s="38" t="n">
        <x:f>IFERROR(AG1259/AF1259,0)</x:f>
        <x:v>0.3333333333333333</x:v>
      </x:c>
      <x:c r="AI1259" s="36" t="n">
        <x:v>11</x:v>
      </x:c>
      <x:c r="AJ1259" s="38" t="n">
        <x:f>IFERROR(AI1259/AG1259,0)</x:f>
        <x:v>0.6875</x:v>
      </x:c>
      <x:c r="AK1259" s="36" t="n">
        <x:v>3</x:v>
      </x:c>
      <x:c r="AL1259" s="36" t="n">
        <x:v>4</x:v>
      </x:c>
      <x:c r="AM1259" s="36" t="n">
        <x:v>1</x:v>
      </x:c>
      <x:c r="AN1259" s="38" t="n">
        <x:f>IFERROR(AL1259/AG1259,0)</x:f>
        <x:v>0.25</x:v>
      </x:c>
      <x:c r="AO1259" s="36" t="n">
        <x:f>BK1258</x:f>
        <x:v>12</x:v>
      </x:c>
      <x:c r="AP1259" s="36" t="n">
        <x:f>BL1258</x:f>
        <x:v>33</x:v>
      </x:c>
      <x:c r="AQ1259" s="36" t="n">
        <x:f>BM1258</x:f>
        <x:v>28</x:v>
      </x:c>
      <x:c r="AR1259" s="36" t="n">
        <x:f>BN1258</x:f>
        <x:v>26</x:v>
      </x:c>
      <x:c r="AS1259" s="36" t="n">
        <x:f>BO1258</x:f>
        <x:v>31</x:v>
      </x:c>
      <x:c r="AT1259" s="36" t="n">
        <x:f>BP1258</x:f>
        <x:v>29</x:v>
      </x:c>
      <x:c r="AU1259" s="36" t="n">
        <x:f>BQ1258</x:f>
        <x:v>12</x:v>
      </x:c>
      <x:c r="AV1259" s="36" t="n">
        <x:f>BR1258</x:f>
        <x:v>31</x:v>
      </x:c>
      <x:c r="AW1259" s="36" t="n">
        <x:f>BS1258</x:f>
        <x:v>22</x:v>
      </x:c>
      <x:c r="AX1259" s="36" t="n">
        <x:f>BT1258</x:f>
        <x:v>24</x:v>
      </x:c>
      <x:c r="AY1259" s="36" t="n">
        <x:f>SUM(AO1259:AX1259)</x:f>
        <x:v>248</x:v>
      </x:c>
      <x:c r="AZ1259" s="36" t="n">
        <x:v>11</x:v>
      </x:c>
      <x:c r="BA1259" s="36" t="n">
        <x:v>0</x:v>
      </x:c>
      <x:c r="BB1259" s="36" t="n">
        <x:v>0</x:v>
      </x:c>
      <x:c r="BC1259" s="36" t="n">
        <x:v>0</x:v>
      </x:c>
      <x:c r="BD1259" s="36" t="n">
        <x:v>0</x:v>
      </x:c>
      <x:c r="BE1259" s="36" t="n">
        <x:v>0</x:v>
      </x:c>
      <x:c r="BF1259" s="36" t="n">
        <x:v>16</x:v>
      </x:c>
      <x:c r="BG1259" s="36" t="n">
        <x:v>0</x:v>
      </x:c>
      <x:c r="BH1259" s="36" t="n">
        <x:v>0</x:v>
      </x:c>
      <x:c r="BI1259" s="36" t="n">
        <x:v>0</x:v>
      </x:c>
      <x:c r="BJ1259" s="36"/>
      <x:c r="BK1259" s="36" t="n">
        <x:f>MAX(0,AO1259+AZ1259-BV1259)</x:f>
        <x:v>23</x:v>
      </x:c>
      <x:c r="BL1259" s="36" t="n">
        <x:f>MAX(0,AP1259+BA1259-BW1259)</x:f>
        <x:v>32</x:v>
      </x:c>
      <x:c r="BM1259" s="36" t="n">
        <x:f>MAX(0,AQ1259+BB1259-BX1259)</x:f>
        <x:v>27</x:v>
      </x:c>
      <x:c r="BN1259" s="36" t="n">
        <x:f>MAX(0,AR1259+BC1259-BY1259)</x:f>
        <x:v>26</x:v>
      </x:c>
      <x:c r="BO1259" s="36" t="n">
        <x:f>MAX(0,AS1259+BD1259-BZ1259)</x:f>
        <x:v>30</x:v>
      </x:c>
      <x:c r="BP1259" s="36" t="n">
        <x:f>MAX(0,AT1259+BE1259-CA1259)</x:f>
        <x:v>28</x:v>
      </x:c>
      <x:c r="BQ1259" s="36" t="n">
        <x:f>MAX(0,AU1259+BF1259-CB1259)</x:f>
        <x:v>27</x:v>
      </x:c>
      <x:c r="BR1259" s="36" t="n">
        <x:f>MAX(0,AV1259+BG1259-CC1259)</x:f>
        <x:v>30</x:v>
      </x:c>
      <x:c r="BS1259" s="36" t="n">
        <x:f>MAX(0,AW1259+BH1259-CD1259)</x:f>
        <x:v>22</x:v>
      </x:c>
      <x:c r="BT1259" s="36" t="n">
        <x:f>MAX(0,AX1259+BI1259-CE1259)</x:f>
        <x:v>23</x:v>
      </x:c>
      <x:c r="BU1259" s="36" t="n">
        <x:f>SUM(BK1259:BT1259)</x:f>
        <x:v>268</x:v>
      </x:c>
      <x:c r="BV1259" s="36" t="n">
        <x:v>0</x:v>
      </x:c>
      <x:c r="BW1259" s="36" t="n">
        <x:v>1</x:v>
      </x:c>
      <x:c r="BX1259" s="36" t="n">
        <x:v>1</x:v>
      </x:c>
      <x:c r="BY1259" s="36" t="n">
        <x:v>0</x:v>
      </x:c>
      <x:c r="BZ1259" s="36" t="n">
        <x:v>1</x:v>
      </x:c>
      <x:c r="CA1259" s="36" t="n">
        <x:v>1</x:v>
      </x:c>
      <x:c r="CB1259" s="36" t="n">
        <x:v>1</x:v>
      </x:c>
      <x:c r="CC1259" s="36" t="n">
        <x:v>1</x:v>
      </x:c>
      <x:c r="CD1259" s="36" t="n">
        <x:v>0</x:v>
      </x:c>
      <x:c r="CE1259" s="36" t="n">
        <x:v>1</x:v>
      </x:c>
      <x:c r="CF1259" s="36"/>
      <x:c r="CG1259" s="36" t="n">
        <x:f>SUM(BV1259,BW1259,BX1259,BY1259)</x:f>
        <x:v>2</x:v>
      </x:c>
      <x:c r="CH1259" s="36" t="n">
        <x:f>SUM(BZ1259,CA1259)</x:f>
        <x:v>2</x:v>
      </x:c>
      <x:c r="CI1259" s="36" t="n">
        <x:f>SUM(CB1259)</x:f>
        <x:v>1</x:v>
      </x:c>
      <x:c r="CJ1259" s="36" t="n">
        <x:f>SUM(CC1259,CD1259)</x:f>
        <x:v>1</x:v>
      </x:c>
      <x:c r="CK1259" s="36" t="n">
        <x:f>SUM(CE1259)</x:f>
        <x:v>1</x:v>
      </x:c>
      <x:c r="CL1259" s="36" t="n">
        <x:f>SUM(CG1259:CK1259)</x:f>
        <x:v>7</x:v>
      </x:c>
      <x:c r="CM1259" s="39" t="n">
        <x:f>SUM(BV1259*1,BW1259*1,BX1259*1,BY1259*1)</x:f>
        <x:v>2</x:v>
      </x:c>
      <x:c r="CN1259" s="39" t="n">
        <x:f>SUM(BZ1259*0.324,CA1259*0.416)</x:f>
        <x:v>0.74</x:v>
      </x:c>
      <x:c r="CO1259" s="39" t="n">
        <x:f>SUM(CB1259*0.75)</x:f>
        <x:v>0.75</x:v>
      </x:c>
      <x:c r="CP1259" s="39" t="n">
        <x:f>SUM(CC1259*0.325,CD1259*0.2)</x:f>
        <x:v>0.325</x:v>
      </x:c>
      <x:c r="CQ1259" s="39" t="n">
        <x:f>SUM(CE1259*0.24)</x:f>
        <x:v>0.24</x:v>
      </x:c>
      <x:c r="CR1259" s="39" t="n">
        <x:f>SUM(CM1259:CQ1259)</x:f>
        <x:v>4.055000000000001</x:v>
      </x:c>
      <x:c r="CS1259" s="36" t="n">
        <x:f>SUM(CG1259:CH1259)</x:f>
        <x:v>4</x:v>
      </x:c>
      <x:c r="CT1259" s="36" t="str"/>
      <x:c r="CU1259" s="36" t="n">
        <x:f>MIN(AG1259,CG1259)</x:f>
        <x:v>2</x:v>
      </x:c>
      <x:c r="CV1259" s="36" t="n">
        <x:f>MIN(AG1259,CH1259)</x:f>
        <x:v>2</x:v>
      </x:c>
      <x:c r="CW1259" s="36" t="n">
        <x:f>MIN(AG1259,CI1259)</x:f>
        <x:v>1</x:v>
      </x:c>
      <x:c r="CX1259" s="36" t="n">
        <x:f>MIN(AG1259,CJ1259)</x:f>
        <x:v>1</x:v>
      </x:c>
      <x:c r="CY1259" s="36" t="n">
        <x:f>MIN(AG1259,CK1259)</x:f>
        <x:v>1</x:v>
      </x:c>
    </x:row>
    <x:row r="1260" ht="18" customHeight="1">
      <x:c r="A1260" s="35" t="str">
        <x:v>Area TWT-03</x:v>
      </x:c>
      <x:c r="B1260" s="35" t="str">
        <x:v>Area Lead TWT-03</x:v>
      </x:c>
      <x:c r="C1260" s="35" t="str">
        <x:v>Field Lead TWT-11</x:v>
      </x:c>
      <x:c r="D1260" s="35" t="str">
        <x:v>City TWT-E</x:v>
      </x:c>
      <x:c r="E1260" s="35" t="n">
        <x:v>4</x:v>
      </x:c>
      <x:c r="F1260" s="35" t="n">
        <x:v>24</x:v>
      </x:c>
      <x:c r="G1260" s="35" t="n">
        <x:v>1</x:v>
      </x:c>
      <x:c r="H1260" s="35" t="str">
        <x:v>Promoter</x:v>
      </x:c>
      <x:c r="I1260" s="35" t="str">
        <x:v>Agency TWT-03</x:v>
      </x:c>
      <x:c r="J1260" s="35" t="str">
        <x:v>PR-TWT-018</x:v>
      </x:c>
      <x:c r="K1260" s="35" t="str">
        <x:v>Masked Promoter TWT-018</x:v>
      </x:c>
      <x:c r="L1260" s="35" t="str">
        <x:v>9XXXX10018</x:v>
      </x:c>
      <x:c r="M1260" s="37" t="n">
        <x:v>46192</x:v>
      </x:c>
      <x:c r="N1260" s="35" t="str">
        <x:v>Cohort 1</x:v>
      </x:c>
      <x:c r="O1260" s="35" t="str">
        <x:v>DIST-TWT-06</x:v>
      </x:c>
      <x:c r="P1260" s="35" t="str">
        <x:v>Masked Distributor TWT-06</x:v>
      </x:c>
      <x:c r="Q1260" s="35" t="str">
        <x:v>P-TWT-053</x:v>
      </x:c>
      <x:c r="R1260" s="35" t="str">
        <x:v>TWT-053</x:v>
      </x:c>
      <x:c r="S1260" s="35" t="str">
        <x:v>Masked Store TWT-053</x:v>
      </x:c>
      <x:c r="T1260" s="35" t="str">
        <x:v>XX1053</x:v>
      </x:c>
      <x:c r="U1260" s="35" t="str">
        <x:v>Health Store</x:v>
      </x:c>
      <x:c r="V1260" s="35" t="str">
        <x:v>Masked</x:v>
      </x:c>
      <x:c r="W1260" s="35" t="str">
        <x:v>Masked</x:v>
      </x:c>
      <x:c r="X1260" s="37" t="n">
        <x:v>46217</x:v>
      </x:c>
      <x:c r="Y1260" s="37" t="n">
        <x:v>46273</x:v>
      </x:c>
      <x:c r="Z1260" s="35" t="str">
        <x:v>W02</x:v>
      </x:c>
      <x:c r="AA1260" s="35" t="str">
        <x:v>Sep'26</x:v>
      </x:c>
      <x:c r="AB1260" s="35" t="str">
        <x:v>08 - 14</x:v>
      </x:c>
      <x:c r="AC1260" s="35" t="str">
        <x:v>Week 2 of Sep 2026</x:v>
      </x:c>
      <x:c r="AD1260" s="35" t="str">
        <x:v>Continue</x:v>
      </x:c>
      <x:c r="AE1260" s="35" t="str"/>
      <x:c r="AF1260" s="36" t="n">
        <x:v>48</x:v>
      </x:c>
      <x:c r="AG1260" s="36" t="n">
        <x:v>18</x:v>
      </x:c>
      <x:c r="AH1260" s="38" t="n">
        <x:f>IFERROR(AG1260/AF1260,0)</x:f>
        <x:v>0.375</x:v>
      </x:c>
      <x:c r="AI1260" s="36" t="n">
        <x:v>15</x:v>
      </x:c>
      <x:c r="AJ1260" s="38" t="n">
        <x:f>IFERROR(AI1260/AG1260,0)</x:f>
        <x:v>0.8333333333333334</x:v>
      </x:c>
      <x:c r="AK1260" s="36" t="n">
        <x:v>4</x:v>
      </x:c>
      <x:c r="AL1260" s="36" t="n">
        <x:v>8</x:v>
      </x:c>
      <x:c r="AM1260" s="36" t="n">
        <x:v>1</x:v>
      </x:c>
      <x:c r="AN1260" s="38" t="n">
        <x:f>IFERROR(AL1260/AG1260,0)</x:f>
        <x:v>0.4444444444444444</x:v>
      </x:c>
      <x:c r="AO1260" s="36" t="n">
        <x:f>BK1259</x:f>
        <x:v>23</x:v>
      </x:c>
      <x:c r="AP1260" s="36" t="n">
        <x:f>BL1259</x:f>
        <x:v>32</x:v>
      </x:c>
      <x:c r="AQ1260" s="36" t="n">
        <x:f>BM1259</x:f>
        <x:v>27</x:v>
      </x:c>
      <x:c r="AR1260" s="36" t="n">
        <x:f>BN1259</x:f>
        <x:v>26</x:v>
      </x:c>
      <x:c r="AS1260" s="36" t="n">
        <x:f>BO1259</x:f>
        <x:v>30</x:v>
      </x:c>
      <x:c r="AT1260" s="36" t="n">
        <x:f>BP1259</x:f>
        <x:v>28</x:v>
      </x:c>
      <x:c r="AU1260" s="36" t="n">
        <x:f>BQ1259</x:f>
        <x:v>27</x:v>
      </x:c>
      <x:c r="AV1260" s="36" t="n">
        <x:f>BR1259</x:f>
        <x:v>30</x:v>
      </x:c>
      <x:c r="AW1260" s="36" t="n">
        <x:f>BS1259</x:f>
        <x:v>22</x:v>
      </x:c>
      <x:c r="AX1260" s="36" t="n">
        <x:f>BT1259</x:f>
        <x:v>23</x:v>
      </x:c>
      <x:c r="AY1260" s="36" t="n">
        <x:f>SUM(AO1260:AX1260)</x:f>
        <x:v>268</x:v>
      </x:c>
      <x:c r="AZ1260" s="36" t="n">
        <x:v>0</x:v>
      </x:c>
      <x:c r="BA1260" s="36" t="n">
        <x:v>10</x:v>
      </x:c>
      <x:c r="BB1260" s="36" t="n">
        <x:v>0</x:v>
      </x:c>
      <x:c r="BC1260" s="36" t="n">
        <x:v>0</x:v>
      </x:c>
      <x:c r="BD1260" s="36" t="n">
        <x:v>0</x:v>
      </x:c>
      <x:c r="BE1260" s="36" t="n">
        <x:v>0</x:v>
      </x:c>
      <x:c r="BF1260" s="36" t="n">
        <x:v>0</x:v>
      </x:c>
      <x:c r="BG1260" s="36" t="n">
        <x:v>14</x:v>
      </x:c>
      <x:c r="BH1260" s="36" t="n">
        <x:v>0</x:v>
      </x:c>
      <x:c r="BI1260" s="36" t="n">
        <x:v>0</x:v>
      </x:c>
      <x:c r="BJ1260" s="36"/>
      <x:c r="BK1260" s="36" t="n">
        <x:f>MAX(0,AO1260+AZ1260-BV1260)</x:f>
        <x:v>22</x:v>
      </x:c>
      <x:c r="BL1260" s="36" t="n">
        <x:f>MAX(0,AP1260+BA1260-BW1260)</x:f>
        <x:v>41</x:v>
      </x:c>
      <x:c r="BM1260" s="36" t="n">
        <x:f>MAX(0,AQ1260+BB1260-BX1260)</x:f>
        <x:v>26</x:v>
      </x:c>
      <x:c r="BN1260" s="36" t="n">
        <x:f>MAX(0,AR1260+BC1260-BY1260)</x:f>
        <x:v>26</x:v>
      </x:c>
      <x:c r="BO1260" s="36" t="n">
        <x:f>MAX(0,AS1260+BD1260-BZ1260)</x:f>
        <x:v>29</x:v>
      </x:c>
      <x:c r="BP1260" s="36" t="n">
        <x:f>MAX(0,AT1260+BE1260-CA1260)</x:f>
        <x:v>27</x:v>
      </x:c>
      <x:c r="BQ1260" s="36" t="n">
        <x:f>MAX(0,AU1260+BF1260-CB1260)</x:f>
        <x:v>26</x:v>
      </x:c>
      <x:c r="BR1260" s="36" t="n">
        <x:f>MAX(0,AV1260+BG1260-CC1260)</x:f>
        <x:v>43</x:v>
      </x:c>
      <x:c r="BS1260" s="36" t="n">
        <x:f>MAX(0,AW1260+BH1260-CD1260)</x:f>
        <x:v>21</x:v>
      </x:c>
      <x:c r="BT1260" s="36" t="n">
        <x:f>MAX(0,AX1260+BI1260-CE1260)</x:f>
        <x:v>22</x:v>
      </x:c>
      <x:c r="BU1260" s="36" t="n">
        <x:f>SUM(BK1260:BT1260)</x:f>
        <x:v>283</x:v>
      </x:c>
      <x:c r="BV1260" s="36" t="n">
        <x:v>1</x:v>
      </x:c>
      <x:c r="BW1260" s="36" t="n">
        <x:v>1</x:v>
      </x:c>
      <x:c r="BX1260" s="36" t="n">
        <x:v>1</x:v>
      </x:c>
      <x:c r="BY1260" s="36" t="n">
        <x:v>0</x:v>
      </x:c>
      <x:c r="BZ1260" s="36" t="n">
        <x:v>1</x:v>
      </x:c>
      <x:c r="CA1260" s="36" t="n">
        <x:v>1</x:v>
      </x:c>
      <x:c r="CB1260" s="36" t="n">
        <x:v>1</x:v>
      </x:c>
      <x:c r="CC1260" s="36" t="n">
        <x:v>1</x:v>
      </x:c>
      <x:c r="CD1260" s="36" t="n">
        <x:v>1</x:v>
      </x:c>
      <x:c r="CE1260" s="36" t="n">
        <x:v>1</x:v>
      </x:c>
      <x:c r="CF1260" s="36"/>
      <x:c r="CG1260" s="36" t="n">
        <x:f>SUM(BV1260,BW1260,BX1260,BY1260)</x:f>
        <x:v>3</x:v>
      </x:c>
      <x:c r="CH1260" s="36" t="n">
        <x:f>SUM(BZ1260,CA1260)</x:f>
        <x:v>2</x:v>
      </x:c>
      <x:c r="CI1260" s="36" t="n">
        <x:f>SUM(CB1260)</x:f>
        <x:v>1</x:v>
      </x:c>
      <x:c r="CJ1260" s="36" t="n">
        <x:f>SUM(CC1260,CD1260)</x:f>
        <x:v>2</x:v>
      </x:c>
      <x:c r="CK1260" s="36" t="n">
        <x:f>SUM(CE1260)</x:f>
        <x:v>1</x:v>
      </x:c>
      <x:c r="CL1260" s="36" t="n">
        <x:f>SUM(CG1260:CK1260)</x:f>
        <x:v>9</x:v>
      </x:c>
      <x:c r="CM1260" s="39" t="n">
        <x:f>SUM(BV1260*1,BW1260*1,BX1260*1,BY1260*1)</x:f>
        <x:v>3</x:v>
      </x:c>
      <x:c r="CN1260" s="39" t="n">
        <x:f>SUM(BZ1260*0.324,CA1260*0.416)</x:f>
        <x:v>0.74</x:v>
      </x:c>
      <x:c r="CO1260" s="39" t="n">
        <x:f>SUM(CB1260*0.75)</x:f>
        <x:v>0.75</x:v>
      </x:c>
      <x:c r="CP1260" s="39" t="n">
        <x:f>SUM(CC1260*0.325,CD1260*0.2)</x:f>
        <x:v>0.525</x:v>
      </x:c>
      <x:c r="CQ1260" s="39" t="n">
        <x:f>SUM(CE1260*0.24)</x:f>
        <x:v>0.24</x:v>
      </x:c>
      <x:c r="CR1260" s="39" t="n">
        <x:f>SUM(CM1260:CQ1260)</x:f>
        <x:v>5.255000000000001</x:v>
      </x:c>
      <x:c r="CS1260" s="36" t="n">
        <x:f>SUM(CG1260:CH1260)</x:f>
        <x:v>5</x:v>
      </x:c>
      <x:c r="CT1260" s="36" t="str"/>
      <x:c r="CU1260" s="36" t="n">
        <x:f>MIN(AG1260,CG1260)</x:f>
        <x:v>3</x:v>
      </x:c>
      <x:c r="CV1260" s="36" t="n">
        <x:f>MIN(AG1260,CH1260)</x:f>
        <x:v>2</x:v>
      </x:c>
      <x:c r="CW1260" s="36" t="n">
        <x:f>MIN(AG1260,CI1260)</x:f>
        <x:v>1</x:v>
      </x:c>
      <x:c r="CX1260" s="36" t="n">
        <x:f>MIN(AG1260,CJ1260)</x:f>
        <x:v>2</x:v>
      </x:c>
      <x:c r="CY1260" s="36" t="n">
        <x:f>MIN(AG1260,CK1260)</x:f>
        <x:v>1</x:v>
      </x:c>
    </x:row>
    <x:row r="1261" ht="18" customHeight="1">
      <x:c r="A1261" s="35" t="str">
        <x:v>Area TWT-03</x:v>
      </x:c>
      <x:c r="B1261" s="35" t="str">
        <x:v>Area Lead TWT-03</x:v>
      </x:c>
      <x:c r="C1261" s="35" t="str">
        <x:v>Field Lead TWT-11</x:v>
      </x:c>
      <x:c r="D1261" s="35" t="str">
        <x:v>City TWT-E</x:v>
      </x:c>
      <x:c r="E1261" s="35" t="n">
        <x:v>4</x:v>
      </x:c>
      <x:c r="F1261" s="35" t="n">
        <x:v>24</x:v>
      </x:c>
      <x:c r="G1261" s="35" t="n">
        <x:v>1</x:v>
      </x:c>
      <x:c r="H1261" s="35" t="str">
        <x:v>Promoter</x:v>
      </x:c>
      <x:c r="I1261" s="35" t="str">
        <x:v>Agency TWT-03</x:v>
      </x:c>
      <x:c r="J1261" s="35" t="str">
        <x:v>PR-TWT-018</x:v>
      </x:c>
      <x:c r="K1261" s="35" t="str">
        <x:v>Masked Promoter TWT-018</x:v>
      </x:c>
      <x:c r="L1261" s="35" t="str">
        <x:v>9XXXX10018</x:v>
      </x:c>
      <x:c r="M1261" s="37" t="n">
        <x:v>46192</x:v>
      </x:c>
      <x:c r="N1261" s="35" t="str">
        <x:v>Cohort 1</x:v>
      </x:c>
      <x:c r="O1261" s="35" t="str">
        <x:v>DIST-TWT-06</x:v>
      </x:c>
      <x:c r="P1261" s="35" t="str">
        <x:v>Masked Distributor TWT-06</x:v>
      </x:c>
      <x:c r="Q1261" s="35" t="str">
        <x:v>P-TWT-053</x:v>
      </x:c>
      <x:c r="R1261" s="35" t="str">
        <x:v>TWT-053</x:v>
      </x:c>
      <x:c r="S1261" s="35" t="str">
        <x:v>Masked Store TWT-053</x:v>
      </x:c>
      <x:c r="T1261" s="35" t="str">
        <x:v>XX1053</x:v>
      </x:c>
      <x:c r="U1261" s="35" t="str">
        <x:v>Health Store</x:v>
      </x:c>
      <x:c r="V1261" s="35" t="str">
        <x:v>Masked</x:v>
      </x:c>
      <x:c r="W1261" s="35" t="str">
        <x:v>Masked</x:v>
      </x:c>
      <x:c r="X1261" s="37" t="n">
        <x:v>46217</x:v>
      </x:c>
      <x:c r="Y1261" s="37" t="n">
        <x:v>46274</x:v>
      </x:c>
      <x:c r="Z1261" s="35" t="str">
        <x:v>W02</x:v>
      </x:c>
      <x:c r="AA1261" s="35" t="str">
        <x:v>Sep'26</x:v>
      </x:c>
      <x:c r="AB1261" s="35" t="str">
        <x:v>08 - 14</x:v>
      </x:c>
      <x:c r="AC1261" s="35" t="str">
        <x:v>Week 2 of Sep 2026</x:v>
      </x:c>
      <x:c r="AD1261" s="35" t="str">
        <x:v>Continue</x:v>
      </x:c>
      <x:c r="AE1261" s="35" t="str"/>
      <x:c r="AF1261" s="36" t="n">
        <x:v>42</x:v>
      </x:c>
      <x:c r="AG1261" s="36" t="n">
        <x:v>18</x:v>
      </x:c>
      <x:c r="AH1261" s="38" t="n">
        <x:f>IFERROR(AG1261/AF1261,0)</x:f>
        <x:v>0.42857142857142855</x:v>
      </x:c>
      <x:c r="AI1261" s="36" t="n">
        <x:v>13</x:v>
      </x:c>
      <x:c r="AJ1261" s="38" t="n">
        <x:f>IFERROR(AI1261/AG1261,0)</x:f>
        <x:v>0.7222222222222222</x:v>
      </x:c>
      <x:c r="AK1261" s="36" t="n">
        <x:v>4</x:v>
      </x:c>
      <x:c r="AL1261" s="36" t="n">
        <x:v>5</x:v>
      </x:c>
      <x:c r="AM1261" s="36" t="n">
        <x:v>1</x:v>
      </x:c>
      <x:c r="AN1261" s="38" t="n">
        <x:f>IFERROR(AL1261/AG1261,0)</x:f>
        <x:v>0.2777777777777778</x:v>
      </x:c>
      <x:c r="AO1261" s="36" t="n">
        <x:f>BK1260</x:f>
        <x:v>22</x:v>
      </x:c>
      <x:c r="AP1261" s="36" t="n">
        <x:f>BL1260</x:f>
        <x:v>41</x:v>
      </x:c>
      <x:c r="AQ1261" s="36" t="n">
        <x:f>BM1260</x:f>
        <x:v>26</x:v>
      </x:c>
      <x:c r="AR1261" s="36" t="n">
        <x:f>BN1260</x:f>
        <x:v>26</x:v>
      </x:c>
      <x:c r="AS1261" s="36" t="n">
        <x:f>BO1260</x:f>
        <x:v>29</x:v>
      </x:c>
      <x:c r="AT1261" s="36" t="n">
        <x:f>BP1260</x:f>
        <x:v>27</x:v>
      </x:c>
      <x:c r="AU1261" s="36" t="n">
        <x:f>BQ1260</x:f>
        <x:v>26</x:v>
      </x:c>
      <x:c r="AV1261" s="36" t="n">
        <x:f>BR1260</x:f>
        <x:v>43</x:v>
      </x:c>
      <x:c r="AW1261" s="36" t="n">
        <x:f>BS1260</x:f>
        <x:v>21</x:v>
      </x:c>
      <x:c r="AX1261" s="36" t="n">
        <x:f>BT1260</x:f>
        <x:v>22</x:v>
      </x:c>
      <x:c r="AY1261" s="36" t="n">
        <x:f>SUM(AO1261:AX1261)</x:f>
        <x:v>283</x:v>
      </x:c>
      <x:c r="AZ1261" s="36" t="n">
        <x:v>0</x:v>
      </x:c>
      <x:c r="BA1261" s="36" t="n">
        <x:v>0</x:v>
      </x:c>
      <x:c r="BB1261" s="36" t="n">
        <x:v>12</x:v>
      </x:c>
      <x:c r="BC1261" s="36" t="n">
        <x:v>0</x:v>
      </x:c>
      <x:c r="BD1261" s="36" t="n">
        <x:v>0</x:v>
      </x:c>
      <x:c r="BE1261" s="36" t="n">
        <x:v>0</x:v>
      </x:c>
      <x:c r="BF1261" s="36" t="n">
        <x:v>0</x:v>
      </x:c>
      <x:c r="BG1261" s="36" t="n">
        <x:v>0</x:v>
      </x:c>
      <x:c r="BH1261" s="36" t="n">
        <x:v>11</x:v>
      </x:c>
      <x:c r="BI1261" s="36" t="n">
        <x:v>0</x:v>
      </x:c>
      <x:c r="BJ1261" s="36"/>
      <x:c r="BK1261" s="36" t="n">
        <x:f>MAX(0,AO1261+AZ1261-BV1261)</x:f>
        <x:v>22</x:v>
      </x:c>
      <x:c r="BL1261" s="36" t="n">
        <x:f>MAX(0,AP1261+BA1261-BW1261)</x:f>
        <x:v>40</x:v>
      </x:c>
      <x:c r="BM1261" s="36" t="n">
        <x:f>MAX(0,AQ1261+BB1261-BX1261)</x:f>
        <x:v>38</x:v>
      </x:c>
      <x:c r="BN1261" s="36" t="n">
        <x:f>MAX(0,AR1261+BC1261-BY1261)</x:f>
        <x:v>26</x:v>
      </x:c>
      <x:c r="BO1261" s="36" t="n">
        <x:f>MAX(0,AS1261+BD1261-BZ1261)</x:f>
        <x:v>28</x:v>
      </x:c>
      <x:c r="BP1261" s="36" t="n">
        <x:f>MAX(0,AT1261+BE1261-CA1261)</x:f>
        <x:v>26</x:v>
      </x:c>
      <x:c r="BQ1261" s="36" t="n">
        <x:f>MAX(0,AU1261+BF1261-CB1261)</x:f>
        <x:v>25</x:v>
      </x:c>
      <x:c r="BR1261" s="36" t="n">
        <x:f>MAX(0,AV1261+BG1261-CC1261)</x:f>
        <x:v>42</x:v>
      </x:c>
      <x:c r="BS1261" s="36" t="n">
        <x:f>MAX(0,AW1261+BH1261-CD1261)</x:f>
        <x:v>31</x:v>
      </x:c>
      <x:c r="BT1261" s="36" t="n">
        <x:f>MAX(0,AX1261+BI1261-CE1261)</x:f>
        <x:v>21</x:v>
      </x:c>
      <x:c r="BU1261" s="36" t="n">
        <x:f>SUM(BK1261:BT1261)</x:f>
        <x:v>299</x:v>
      </x:c>
      <x:c r="BV1261" s="36" t="n">
        <x:v>0</x:v>
      </x:c>
      <x:c r="BW1261" s="36" t="n">
        <x:v>1</x:v>
      </x:c>
      <x:c r="BX1261" s="36" t="n">
        <x:v>0</x:v>
      </x:c>
      <x:c r="BY1261" s="36" t="n">
        <x:v>0</x:v>
      </x:c>
      <x:c r="BZ1261" s="36" t="n">
        <x:v>1</x:v>
      </x:c>
      <x:c r="CA1261" s="36" t="n">
        <x:v>1</x:v>
      </x:c>
      <x:c r="CB1261" s="36" t="n">
        <x:v>1</x:v>
      </x:c>
      <x:c r="CC1261" s="36" t="n">
        <x:v>1</x:v>
      </x:c>
      <x:c r="CD1261" s="36" t="n">
        <x:v>1</x:v>
      </x:c>
      <x:c r="CE1261" s="36" t="n">
        <x:v>1</x:v>
      </x:c>
      <x:c r="CF1261" s="36"/>
      <x:c r="CG1261" s="36" t="n">
        <x:f>SUM(BV1261,BW1261,BX1261,BY1261)</x:f>
        <x:v>1</x:v>
      </x:c>
      <x:c r="CH1261" s="36" t="n">
        <x:f>SUM(BZ1261,CA1261)</x:f>
        <x:v>2</x:v>
      </x:c>
      <x:c r="CI1261" s="36" t="n">
        <x:f>SUM(CB1261)</x:f>
        <x:v>1</x:v>
      </x:c>
      <x:c r="CJ1261" s="36" t="n">
        <x:f>SUM(CC1261,CD1261)</x:f>
        <x:v>2</x:v>
      </x:c>
      <x:c r="CK1261" s="36" t="n">
        <x:f>SUM(CE1261)</x:f>
        <x:v>1</x:v>
      </x:c>
      <x:c r="CL1261" s="36" t="n">
        <x:f>SUM(CG1261:CK1261)</x:f>
        <x:v>7</x:v>
      </x:c>
      <x:c r="CM1261" s="39" t="n">
        <x:f>SUM(BV1261*1,BW1261*1,BX1261*1,BY1261*1)</x:f>
        <x:v>1</x:v>
      </x:c>
      <x:c r="CN1261" s="39" t="n">
        <x:f>SUM(BZ1261*0.324,CA1261*0.416)</x:f>
        <x:v>0.74</x:v>
      </x:c>
      <x:c r="CO1261" s="39" t="n">
        <x:f>SUM(CB1261*0.75)</x:f>
        <x:v>0.75</x:v>
      </x:c>
      <x:c r="CP1261" s="39" t="n">
        <x:f>SUM(CC1261*0.325,CD1261*0.2)</x:f>
        <x:v>0.525</x:v>
      </x:c>
      <x:c r="CQ1261" s="39" t="n">
        <x:f>SUM(CE1261*0.24)</x:f>
        <x:v>0.24</x:v>
      </x:c>
      <x:c r="CR1261" s="39" t="n">
        <x:f>SUM(CM1261:CQ1261)</x:f>
        <x:v>3.255</x:v>
      </x:c>
      <x:c r="CS1261" s="36" t="n">
        <x:f>SUM(CG1261:CH1261)</x:f>
        <x:v>3</x:v>
      </x:c>
      <x:c r="CT1261" s="36" t="str"/>
      <x:c r="CU1261" s="36" t="n">
        <x:f>MIN(AG1261,CG1261)</x:f>
        <x:v>1</x:v>
      </x:c>
      <x:c r="CV1261" s="36" t="n">
        <x:f>MIN(AG1261,CH1261)</x:f>
        <x:v>2</x:v>
      </x:c>
      <x:c r="CW1261" s="36" t="n">
        <x:f>MIN(AG1261,CI1261)</x:f>
        <x:v>1</x:v>
      </x:c>
      <x:c r="CX1261" s="36" t="n">
        <x:f>MIN(AG1261,CJ1261)</x:f>
        <x:v>2</x:v>
      </x:c>
      <x:c r="CY1261" s="36" t="n">
        <x:f>MIN(AG1261,CK1261)</x:f>
        <x:v>1</x:v>
      </x:c>
    </x:row>
    <x:row r="1262" ht="18" customHeight="1">
      <x:c r="A1262" s="35" t="str">
        <x:v>Area TWT-03</x:v>
      </x:c>
      <x:c r="B1262" s="35" t="str">
        <x:v>Area Lead TWT-03</x:v>
      </x:c>
      <x:c r="C1262" s="35" t="str">
        <x:v>Field Lead TWT-11</x:v>
      </x:c>
      <x:c r="D1262" s="35" t="str">
        <x:v>City TWT-E</x:v>
      </x:c>
      <x:c r="E1262" s="35" t="n">
        <x:v>4</x:v>
      </x:c>
      <x:c r="F1262" s="35" t="n">
        <x:v>24</x:v>
      </x:c>
      <x:c r="G1262" s="35" t="n">
        <x:v>1</x:v>
      </x:c>
      <x:c r="H1262" s="35" t="str">
        <x:v>Promoter</x:v>
      </x:c>
      <x:c r="I1262" s="35" t="str">
        <x:v>Agency TWT-03</x:v>
      </x:c>
      <x:c r="J1262" s="35" t="str">
        <x:v>PR-TWT-018</x:v>
      </x:c>
      <x:c r="K1262" s="35" t="str">
        <x:v>Masked Promoter TWT-018</x:v>
      </x:c>
      <x:c r="L1262" s="35" t="str">
        <x:v>9XXXX10018</x:v>
      </x:c>
      <x:c r="M1262" s="37" t="n">
        <x:v>46192</x:v>
      </x:c>
      <x:c r="N1262" s="35" t="str">
        <x:v>Cohort 1</x:v>
      </x:c>
      <x:c r="O1262" s="35" t="str">
        <x:v>DIST-TWT-06</x:v>
      </x:c>
      <x:c r="P1262" s="35" t="str">
        <x:v>Masked Distributor TWT-06</x:v>
      </x:c>
      <x:c r="Q1262" s="35" t="str">
        <x:v>P-TWT-053</x:v>
      </x:c>
      <x:c r="R1262" s="35" t="str">
        <x:v>TWT-053</x:v>
      </x:c>
      <x:c r="S1262" s="35" t="str">
        <x:v>Masked Store TWT-053</x:v>
      </x:c>
      <x:c r="T1262" s="35" t="str">
        <x:v>XX1053</x:v>
      </x:c>
      <x:c r="U1262" s="35" t="str">
        <x:v>Health Store</x:v>
      </x:c>
      <x:c r="V1262" s="35" t="str">
        <x:v>Masked</x:v>
      </x:c>
      <x:c r="W1262" s="35" t="str">
        <x:v>Masked</x:v>
      </x:c>
      <x:c r="X1262" s="37" t="n">
        <x:v>46217</x:v>
      </x:c>
      <x:c r="Y1262" s="37" t="n">
        <x:v>46275</x:v>
      </x:c>
      <x:c r="Z1262" s="35" t="str">
        <x:v>W02</x:v>
      </x:c>
      <x:c r="AA1262" s="35" t="str">
        <x:v>Sep'26</x:v>
      </x:c>
      <x:c r="AB1262" s="35" t="str">
        <x:v>08 - 14</x:v>
      </x:c>
      <x:c r="AC1262" s="35" t="str">
        <x:v>Week 2 of Sep 2026</x:v>
      </x:c>
      <x:c r="AD1262" s="35" t="str">
        <x:v>Continue</x:v>
      </x:c>
      <x:c r="AE1262" s="35" t="str">
        <x:v>Normal operations</x:v>
      </x:c>
      <x:c r="AF1262" s="36" t="n">
        <x:v>39</x:v>
      </x:c>
      <x:c r="AG1262" s="36" t="n">
        <x:v>16</x:v>
      </x:c>
      <x:c r="AH1262" s="38" t="n">
        <x:f>IFERROR(AG1262/AF1262,0)</x:f>
        <x:v>0.41025641025641024</x:v>
      </x:c>
      <x:c r="AI1262" s="36" t="n">
        <x:v>14</x:v>
      </x:c>
      <x:c r="AJ1262" s="38" t="n">
        <x:f>IFERROR(AI1262/AG1262,0)</x:f>
        <x:v>0.875</x:v>
      </x:c>
      <x:c r="AK1262" s="36" t="n">
        <x:v>4</x:v>
      </x:c>
      <x:c r="AL1262" s="36" t="n">
        <x:v>5</x:v>
      </x:c>
      <x:c r="AM1262" s="36" t="n">
        <x:v>1</x:v>
      </x:c>
      <x:c r="AN1262" s="38" t="n">
        <x:f>IFERROR(AL1262/AG1262,0)</x:f>
        <x:v>0.3125</x:v>
      </x:c>
      <x:c r="AO1262" s="36" t="n">
        <x:f>BK1261</x:f>
        <x:v>22</x:v>
      </x:c>
      <x:c r="AP1262" s="36" t="n">
        <x:f>BL1261</x:f>
        <x:v>40</x:v>
      </x:c>
      <x:c r="AQ1262" s="36" t="n">
        <x:f>BM1261</x:f>
        <x:v>38</x:v>
      </x:c>
      <x:c r="AR1262" s="36" t="n">
        <x:f>BN1261</x:f>
        <x:v>26</x:v>
      </x:c>
      <x:c r="AS1262" s="36" t="n">
        <x:f>BO1261</x:f>
        <x:v>28</x:v>
      </x:c>
      <x:c r="AT1262" s="36" t="n">
        <x:f>BP1261</x:f>
        <x:v>26</x:v>
      </x:c>
      <x:c r="AU1262" s="36" t="n">
        <x:f>BQ1261</x:f>
        <x:v>25</x:v>
      </x:c>
      <x:c r="AV1262" s="36" t="n">
        <x:f>BR1261</x:f>
        <x:v>42</x:v>
      </x:c>
      <x:c r="AW1262" s="36" t="n">
        <x:f>BS1261</x:f>
        <x:v>31</x:v>
      </x:c>
      <x:c r="AX1262" s="36" t="n">
        <x:f>BT1261</x:f>
        <x:v>21</x:v>
      </x:c>
      <x:c r="AY1262" s="36" t="n">
        <x:f>SUM(AO1262:AX1262)</x:f>
        <x:v>299</x:v>
      </x:c>
      <x:c r="AZ1262" s="36" t="n">
        <x:v>0</x:v>
      </x:c>
      <x:c r="BA1262" s="36" t="n">
        <x:v>0</x:v>
      </x:c>
      <x:c r="BB1262" s="36" t="n">
        <x:v>0</x:v>
      </x:c>
      <x:c r="BC1262" s="36" t="n">
        <x:v>18</x:v>
      </x:c>
      <x:c r="BD1262" s="36" t="n">
        <x:v>0</x:v>
      </x:c>
      <x:c r="BE1262" s="36" t="n">
        <x:v>0</x:v>
      </x:c>
      <x:c r="BF1262" s="36" t="n">
        <x:v>0</x:v>
      </x:c>
      <x:c r="BG1262" s="36" t="n">
        <x:v>0</x:v>
      </x:c>
      <x:c r="BH1262" s="36" t="n">
        <x:v>0</x:v>
      </x:c>
      <x:c r="BI1262" s="36" t="n">
        <x:v>13</x:v>
      </x:c>
      <x:c r="BJ1262" s="36"/>
      <x:c r="BK1262" s="36" t="n">
        <x:f>MAX(0,AO1262+AZ1262-BV1262)</x:f>
        <x:v>21</x:v>
      </x:c>
      <x:c r="BL1262" s="36" t="n">
        <x:f>MAX(0,AP1262+BA1262-BW1262)</x:f>
        <x:v>39</x:v>
      </x:c>
      <x:c r="BM1262" s="36" t="n">
        <x:f>MAX(0,AQ1262+BB1262-BX1262)</x:f>
        <x:v>37</x:v>
      </x:c>
      <x:c r="BN1262" s="36" t="n">
        <x:f>MAX(0,AR1262+BC1262-BY1262)</x:f>
        <x:v>44</x:v>
      </x:c>
      <x:c r="BO1262" s="36" t="n">
        <x:f>MAX(0,AS1262+BD1262-BZ1262)</x:f>
        <x:v>27</x:v>
      </x:c>
      <x:c r="BP1262" s="36" t="n">
        <x:f>MAX(0,AT1262+BE1262-CA1262)</x:f>
        <x:v>25</x:v>
      </x:c>
      <x:c r="BQ1262" s="36" t="n">
        <x:f>MAX(0,AU1262+BF1262-CB1262)</x:f>
        <x:v>24</x:v>
      </x:c>
      <x:c r="BR1262" s="36" t="n">
        <x:f>MAX(0,AV1262+BG1262-CC1262)</x:f>
        <x:v>42</x:v>
      </x:c>
      <x:c r="BS1262" s="36" t="n">
        <x:f>MAX(0,AW1262+BH1262-CD1262)</x:f>
        <x:v>30</x:v>
      </x:c>
      <x:c r="BT1262" s="36" t="n">
        <x:f>MAX(0,AX1262+BI1262-CE1262)</x:f>
        <x:v>33</x:v>
      </x:c>
      <x:c r="BU1262" s="36" t="n">
        <x:f>SUM(BK1262:BT1262)</x:f>
        <x:v>322</x:v>
      </x:c>
      <x:c r="BV1262" s="36" t="n">
        <x:v>1</x:v>
      </x:c>
      <x:c r="BW1262" s="36" t="n">
        <x:v>1</x:v>
      </x:c>
      <x:c r="BX1262" s="36" t="n">
        <x:v>1</x:v>
      </x:c>
      <x:c r="BY1262" s="36" t="n">
        <x:v>0</x:v>
      </x:c>
      <x:c r="BZ1262" s="36" t="n">
        <x:v>1</x:v>
      </x:c>
      <x:c r="CA1262" s="36" t="n">
        <x:v>1</x:v>
      </x:c>
      <x:c r="CB1262" s="36" t="n">
        <x:v>1</x:v>
      </x:c>
      <x:c r="CC1262" s="36" t="n">
        <x:v>0</x:v>
      </x:c>
      <x:c r="CD1262" s="36" t="n">
        <x:v>1</x:v>
      </x:c>
      <x:c r="CE1262" s="36" t="n">
        <x:v>1</x:v>
      </x:c>
      <x:c r="CF1262" s="36"/>
      <x:c r="CG1262" s="36" t="n">
        <x:f>SUM(BV1262,BW1262,BX1262,BY1262)</x:f>
        <x:v>3</x:v>
      </x:c>
      <x:c r="CH1262" s="36" t="n">
        <x:f>SUM(BZ1262,CA1262)</x:f>
        <x:v>2</x:v>
      </x:c>
      <x:c r="CI1262" s="36" t="n">
        <x:f>SUM(CB1262)</x:f>
        <x:v>1</x:v>
      </x:c>
      <x:c r="CJ1262" s="36" t="n">
        <x:f>SUM(CC1262,CD1262)</x:f>
        <x:v>1</x:v>
      </x:c>
      <x:c r="CK1262" s="36" t="n">
        <x:f>SUM(CE1262)</x:f>
        <x:v>1</x:v>
      </x:c>
      <x:c r="CL1262" s="36" t="n">
        <x:f>SUM(CG1262:CK1262)</x:f>
        <x:v>8</x:v>
      </x:c>
      <x:c r="CM1262" s="39" t="n">
        <x:f>SUM(BV1262*1,BW1262*1,BX1262*1,BY1262*1)</x:f>
        <x:v>3</x:v>
      </x:c>
      <x:c r="CN1262" s="39" t="n">
        <x:f>SUM(BZ1262*0.324,CA1262*0.416)</x:f>
        <x:v>0.74</x:v>
      </x:c>
      <x:c r="CO1262" s="39" t="n">
        <x:f>SUM(CB1262*0.75)</x:f>
        <x:v>0.75</x:v>
      </x:c>
      <x:c r="CP1262" s="39" t="n">
        <x:f>SUM(CC1262*0.325,CD1262*0.2)</x:f>
        <x:v>0.2</x:v>
      </x:c>
      <x:c r="CQ1262" s="39" t="n">
        <x:f>SUM(CE1262*0.24)</x:f>
        <x:v>0.24</x:v>
      </x:c>
      <x:c r="CR1262" s="39" t="n">
        <x:f>SUM(CM1262:CQ1262)</x:f>
        <x:v>4.930000000000001</x:v>
      </x:c>
      <x:c r="CS1262" s="36" t="n">
        <x:f>SUM(CG1262:CH1262)</x:f>
        <x:v>5</x:v>
      </x:c>
      <x:c r="CT1262" s="36" t="str"/>
      <x:c r="CU1262" s="36" t="n">
        <x:f>MIN(AG1262,CG1262)</x:f>
        <x:v>3</x:v>
      </x:c>
      <x:c r="CV1262" s="36" t="n">
        <x:f>MIN(AG1262,CH1262)</x:f>
        <x:v>2</x:v>
      </x:c>
      <x:c r="CW1262" s="36" t="n">
        <x:f>MIN(AG1262,CI1262)</x:f>
        <x:v>1</x:v>
      </x:c>
      <x:c r="CX1262" s="36" t="n">
        <x:f>MIN(AG1262,CJ1262)</x:f>
        <x:v>1</x:v>
      </x:c>
      <x:c r="CY1262" s="36" t="n">
        <x:f>MIN(AG1262,CK1262)</x:f>
        <x:v>1</x:v>
      </x:c>
    </x:row>
    <x:row r="1263" ht="18" customHeight="1">
      <x:c r="A1263" s="35" t="str">
        <x:v>Area TWT-03</x:v>
      </x:c>
      <x:c r="B1263" s="35" t="str">
        <x:v>Area Lead TWT-03</x:v>
      </x:c>
      <x:c r="C1263" s="35" t="str">
        <x:v>Field Lead TWT-11</x:v>
      </x:c>
      <x:c r="D1263" s="35" t="str">
        <x:v>City TWT-E</x:v>
      </x:c>
      <x:c r="E1263" s="35" t="n">
        <x:v>4</x:v>
      </x:c>
      <x:c r="F1263" s="35" t="n">
        <x:v>24</x:v>
      </x:c>
      <x:c r="G1263" s="35" t="n">
        <x:v>1</x:v>
      </x:c>
      <x:c r="H1263" s="35" t="str">
        <x:v>Promoter</x:v>
      </x:c>
      <x:c r="I1263" s="35" t="str">
        <x:v>Agency TWT-03</x:v>
      </x:c>
      <x:c r="J1263" s="35" t="str">
        <x:v>PR-TWT-018</x:v>
      </x:c>
      <x:c r="K1263" s="35" t="str">
        <x:v>Masked Promoter TWT-018</x:v>
      </x:c>
      <x:c r="L1263" s="35" t="str">
        <x:v>9XXXX10018</x:v>
      </x:c>
      <x:c r="M1263" s="37" t="n">
        <x:v>46192</x:v>
      </x:c>
      <x:c r="N1263" s="35" t="str">
        <x:v>Cohort 1</x:v>
      </x:c>
      <x:c r="O1263" s="35" t="str">
        <x:v>DIST-TWT-06</x:v>
      </x:c>
      <x:c r="P1263" s="35" t="str">
        <x:v>Masked Distributor TWT-06</x:v>
      </x:c>
      <x:c r="Q1263" s="35" t="str">
        <x:v>P-TWT-053</x:v>
      </x:c>
      <x:c r="R1263" s="35" t="str">
        <x:v>TWT-053</x:v>
      </x:c>
      <x:c r="S1263" s="35" t="str">
        <x:v>Masked Store TWT-053</x:v>
      </x:c>
      <x:c r="T1263" s="35" t="str">
        <x:v>XX1053</x:v>
      </x:c>
      <x:c r="U1263" s="35" t="str">
        <x:v>Health Store</x:v>
      </x:c>
      <x:c r="V1263" s="35" t="str">
        <x:v>Masked</x:v>
      </x:c>
      <x:c r="W1263" s="35" t="str">
        <x:v>Masked</x:v>
      </x:c>
      <x:c r="X1263" s="37" t="n">
        <x:v>46217</x:v>
      </x:c>
      <x:c r="Y1263" s="37" t="n">
        <x:v>46276</x:v>
      </x:c>
      <x:c r="Z1263" s="35" t="str">
        <x:v>W02</x:v>
      </x:c>
      <x:c r="AA1263" s="35" t="str">
        <x:v>Sep'26</x:v>
      </x:c>
      <x:c r="AB1263" s="35" t="str">
        <x:v>08 - 14</x:v>
      </x:c>
      <x:c r="AC1263" s="35" t="str">
        <x:v>Week 2 of Sep 2026</x:v>
      </x:c>
      <x:c r="AD1263" s="35" t="str">
        <x:v>Continue</x:v>
      </x:c>
      <x:c r="AE1263" s="35" t="str"/>
      <x:c r="AF1263" s="36" t="n">
        <x:v>41</x:v>
      </x:c>
      <x:c r="AG1263" s="36" t="n">
        <x:v>16</x:v>
      </x:c>
      <x:c r="AH1263" s="38" t="n">
        <x:f>IFERROR(AG1263/AF1263,0)</x:f>
        <x:v>0.3902439024390244</x:v>
      </x:c>
      <x:c r="AI1263" s="36" t="n">
        <x:v>13</x:v>
      </x:c>
      <x:c r="AJ1263" s="38" t="n">
        <x:f>IFERROR(AI1263/AG1263,0)</x:f>
        <x:v>0.8125</x:v>
      </x:c>
      <x:c r="AK1263" s="36" t="n">
        <x:v>3</x:v>
      </x:c>
      <x:c r="AL1263" s="36" t="n">
        <x:v>6</x:v>
      </x:c>
      <x:c r="AM1263" s="36" t="n">
        <x:v>1</x:v>
      </x:c>
      <x:c r="AN1263" s="38" t="n">
        <x:f>IFERROR(AL1263/AG1263,0)</x:f>
        <x:v>0.375</x:v>
      </x:c>
      <x:c r="AO1263" s="36" t="n">
        <x:f>BK1262</x:f>
        <x:v>21</x:v>
      </x:c>
      <x:c r="AP1263" s="36" t="n">
        <x:f>BL1262</x:f>
        <x:v>39</x:v>
      </x:c>
      <x:c r="AQ1263" s="36" t="n">
        <x:f>BM1262</x:f>
        <x:v>37</x:v>
      </x:c>
      <x:c r="AR1263" s="36" t="n">
        <x:f>BN1262</x:f>
        <x:v>44</x:v>
      </x:c>
      <x:c r="AS1263" s="36" t="n">
        <x:f>BO1262</x:f>
        <x:v>27</x:v>
      </x:c>
      <x:c r="AT1263" s="36" t="n">
        <x:f>BP1262</x:f>
        <x:v>25</x:v>
      </x:c>
      <x:c r="AU1263" s="36" t="n">
        <x:f>BQ1262</x:f>
        <x:v>24</x:v>
      </x:c>
      <x:c r="AV1263" s="36" t="n">
        <x:f>BR1262</x:f>
        <x:v>42</x:v>
      </x:c>
      <x:c r="AW1263" s="36" t="n">
        <x:f>BS1262</x:f>
        <x:v>30</x:v>
      </x:c>
      <x:c r="AX1263" s="36" t="n">
        <x:f>BT1262</x:f>
        <x:v>33</x:v>
      </x:c>
      <x:c r="AY1263" s="36" t="n">
        <x:f>SUM(AO1263:AX1263)</x:f>
        <x:v>322</x:v>
      </x:c>
      <x:c r="AZ1263" s="36" t="n">
        <x:v>0</x:v>
      </x:c>
      <x:c r="BA1263" s="36" t="n">
        <x:v>0</x:v>
      </x:c>
      <x:c r="BB1263" s="36" t="n">
        <x:v>0</x:v>
      </x:c>
      <x:c r="BC1263" s="36" t="n">
        <x:v>0</x:v>
      </x:c>
      <x:c r="BD1263" s="36" t="n">
        <x:v>17</x:v>
      </x:c>
      <x:c r="BE1263" s="36" t="n">
        <x:v>0</x:v>
      </x:c>
      <x:c r="BF1263" s="36" t="n">
        <x:v>0</x:v>
      </x:c>
      <x:c r="BG1263" s="36" t="n">
        <x:v>0</x:v>
      </x:c>
      <x:c r="BH1263" s="36" t="n">
        <x:v>0</x:v>
      </x:c>
      <x:c r="BI1263" s="36" t="n">
        <x:v>0</x:v>
      </x:c>
      <x:c r="BJ1263" s="36"/>
      <x:c r="BK1263" s="36" t="n">
        <x:f>MAX(0,AO1263+AZ1263-BV1263)</x:f>
        <x:v>20</x:v>
      </x:c>
      <x:c r="BL1263" s="36" t="n">
        <x:f>MAX(0,AP1263+BA1263-BW1263)</x:f>
        <x:v>38</x:v>
      </x:c>
      <x:c r="BM1263" s="36" t="n">
        <x:f>MAX(0,AQ1263+BB1263-BX1263)</x:f>
        <x:v>37</x:v>
      </x:c>
      <x:c r="BN1263" s="36" t="n">
        <x:f>MAX(0,AR1263+BC1263-BY1263)</x:f>
        <x:v>44</x:v>
      </x:c>
      <x:c r="BO1263" s="36" t="n">
        <x:f>MAX(0,AS1263+BD1263-BZ1263)</x:f>
        <x:v>43</x:v>
      </x:c>
      <x:c r="BP1263" s="36" t="n">
        <x:f>MAX(0,AT1263+BE1263-CA1263)</x:f>
        <x:v>24</x:v>
      </x:c>
      <x:c r="BQ1263" s="36" t="n">
        <x:f>MAX(0,AU1263+BF1263-CB1263)</x:f>
        <x:v>23</x:v>
      </x:c>
      <x:c r="BR1263" s="36" t="n">
        <x:f>MAX(0,AV1263+BG1263-CC1263)</x:f>
        <x:v>41</x:v>
      </x:c>
      <x:c r="BS1263" s="36" t="n">
        <x:f>MAX(0,AW1263+BH1263-CD1263)</x:f>
        <x:v>30</x:v>
      </x:c>
      <x:c r="BT1263" s="36" t="n">
        <x:f>MAX(0,AX1263+BI1263-CE1263)</x:f>
        <x:v>32</x:v>
      </x:c>
      <x:c r="BU1263" s="36" t="n">
        <x:f>SUM(BK1263:BT1263)</x:f>
        <x:v>332</x:v>
      </x:c>
      <x:c r="BV1263" s="36" t="n">
        <x:v>1</x:v>
      </x:c>
      <x:c r="BW1263" s="36" t="n">
        <x:v>1</x:v>
      </x:c>
      <x:c r="BX1263" s="36" t="n">
        <x:v>0</x:v>
      </x:c>
      <x:c r="BY1263" s="36" t="n">
        <x:v>0</x:v>
      </x:c>
      <x:c r="BZ1263" s="36" t="n">
        <x:v>1</x:v>
      </x:c>
      <x:c r="CA1263" s="36" t="n">
        <x:v>1</x:v>
      </x:c>
      <x:c r="CB1263" s="36" t="n">
        <x:v>1</x:v>
      </x:c>
      <x:c r="CC1263" s="36" t="n">
        <x:v>1</x:v>
      </x:c>
      <x:c r="CD1263" s="36" t="n">
        <x:v>0</x:v>
      </x:c>
      <x:c r="CE1263" s="36" t="n">
        <x:v>1</x:v>
      </x:c>
      <x:c r="CF1263" s="36"/>
      <x:c r="CG1263" s="36" t="n">
        <x:f>SUM(BV1263,BW1263,BX1263,BY1263)</x:f>
        <x:v>2</x:v>
      </x:c>
      <x:c r="CH1263" s="36" t="n">
        <x:f>SUM(BZ1263,CA1263)</x:f>
        <x:v>2</x:v>
      </x:c>
      <x:c r="CI1263" s="36" t="n">
        <x:f>SUM(CB1263)</x:f>
        <x:v>1</x:v>
      </x:c>
      <x:c r="CJ1263" s="36" t="n">
        <x:f>SUM(CC1263,CD1263)</x:f>
        <x:v>1</x:v>
      </x:c>
      <x:c r="CK1263" s="36" t="n">
        <x:f>SUM(CE1263)</x:f>
        <x:v>1</x:v>
      </x:c>
      <x:c r="CL1263" s="36" t="n">
        <x:f>SUM(CG1263:CK1263)</x:f>
        <x:v>7</x:v>
      </x:c>
      <x:c r="CM1263" s="39" t="n">
        <x:f>SUM(BV1263*1,BW1263*1,BX1263*1,BY1263*1)</x:f>
        <x:v>2</x:v>
      </x:c>
      <x:c r="CN1263" s="39" t="n">
        <x:f>SUM(BZ1263*0.324,CA1263*0.416)</x:f>
        <x:v>0.74</x:v>
      </x:c>
      <x:c r="CO1263" s="39" t="n">
        <x:f>SUM(CB1263*0.75)</x:f>
        <x:v>0.75</x:v>
      </x:c>
      <x:c r="CP1263" s="39" t="n">
        <x:f>SUM(CC1263*0.325,CD1263*0.2)</x:f>
        <x:v>0.325</x:v>
      </x:c>
      <x:c r="CQ1263" s="39" t="n">
        <x:f>SUM(CE1263*0.24)</x:f>
        <x:v>0.24</x:v>
      </x:c>
      <x:c r="CR1263" s="39" t="n">
        <x:f>SUM(CM1263:CQ1263)</x:f>
        <x:v>4.055000000000001</x:v>
      </x:c>
      <x:c r="CS1263" s="36" t="n">
        <x:f>SUM(CG1263:CH1263)</x:f>
        <x:v>4</x:v>
      </x:c>
      <x:c r="CT1263" s="36" t="str"/>
      <x:c r="CU1263" s="36" t="n">
        <x:f>MIN(AG1263,CG1263)</x:f>
        <x:v>2</x:v>
      </x:c>
      <x:c r="CV1263" s="36" t="n">
        <x:f>MIN(AG1263,CH1263)</x:f>
        <x:v>2</x:v>
      </x:c>
      <x:c r="CW1263" s="36" t="n">
        <x:f>MIN(AG1263,CI1263)</x:f>
        <x:v>1</x:v>
      </x:c>
      <x:c r="CX1263" s="36" t="n">
        <x:f>MIN(AG1263,CJ1263)</x:f>
        <x:v>1</x:v>
      </x:c>
      <x:c r="CY1263" s="36" t="n">
        <x:f>MIN(AG1263,CK1263)</x:f>
        <x:v>1</x:v>
      </x:c>
    </x:row>
    <x:row r="1264" ht="18" customHeight="1">
      <x:c r="A1264" s="35" t="str">
        <x:v>Area TWT-03</x:v>
      </x:c>
      <x:c r="B1264" s="35" t="str">
        <x:v>Area Lead TWT-03</x:v>
      </x:c>
      <x:c r="C1264" s="35" t="str">
        <x:v>Field Lead TWT-11</x:v>
      </x:c>
      <x:c r="D1264" s="35" t="str">
        <x:v>City TWT-E</x:v>
      </x:c>
      <x:c r="E1264" s="35" t="n">
        <x:v>4</x:v>
      </x:c>
      <x:c r="F1264" s="35" t="n">
        <x:v>24</x:v>
      </x:c>
      <x:c r="G1264" s="35" t="n">
        <x:v>1</x:v>
      </x:c>
      <x:c r="H1264" s="35" t="str">
        <x:v>Promoter</x:v>
      </x:c>
      <x:c r="I1264" s="35" t="str">
        <x:v>Agency TWT-03</x:v>
      </x:c>
      <x:c r="J1264" s="35" t="str">
        <x:v>PR-TWT-018</x:v>
      </x:c>
      <x:c r="K1264" s="35" t="str">
        <x:v>Masked Promoter TWT-018</x:v>
      </x:c>
      <x:c r="L1264" s="35" t="str">
        <x:v>9XXXX10018</x:v>
      </x:c>
      <x:c r="M1264" s="37" t="n">
        <x:v>46192</x:v>
      </x:c>
      <x:c r="N1264" s="35" t="str">
        <x:v>Cohort 1</x:v>
      </x:c>
      <x:c r="O1264" s="35" t="str">
        <x:v>DIST-TWT-06</x:v>
      </x:c>
      <x:c r="P1264" s="35" t="str">
        <x:v>Masked Distributor TWT-06</x:v>
      </x:c>
      <x:c r="Q1264" s="35" t="str">
        <x:v>P-TWT-053</x:v>
      </x:c>
      <x:c r="R1264" s="35" t="str">
        <x:v>TWT-053</x:v>
      </x:c>
      <x:c r="S1264" s="35" t="str">
        <x:v>Masked Store TWT-053</x:v>
      </x:c>
      <x:c r="T1264" s="35" t="str">
        <x:v>XX1053</x:v>
      </x:c>
      <x:c r="U1264" s="35" t="str">
        <x:v>Health Store</x:v>
      </x:c>
      <x:c r="V1264" s="35" t="str">
        <x:v>Masked</x:v>
      </x:c>
      <x:c r="W1264" s="35" t="str">
        <x:v>Masked</x:v>
      </x:c>
      <x:c r="X1264" s="37" t="n">
        <x:v>46217</x:v>
      </x:c>
      <x:c r="Y1264" s="37" t="n">
        <x:v>46277</x:v>
      </x:c>
      <x:c r="Z1264" s="35" t="str">
        <x:v>W02</x:v>
      </x:c>
      <x:c r="AA1264" s="35" t="str">
        <x:v>Sep'26</x:v>
      </x:c>
      <x:c r="AB1264" s="35" t="str">
        <x:v>08 - 14</x:v>
      </x:c>
      <x:c r="AC1264" s="35" t="str">
        <x:v>Week 2 of Sep 2026</x:v>
      </x:c>
      <x:c r="AD1264" s="35" t="str">
        <x:v>Continue</x:v>
      </x:c>
      <x:c r="AE1264" s="35" t="str"/>
      <x:c r="AF1264" s="36" t="n">
        <x:v>72</x:v>
      </x:c>
      <x:c r="AG1264" s="36" t="n">
        <x:v>30</x:v>
      </x:c>
      <x:c r="AH1264" s="38" t="n">
        <x:f>IFERROR(AG1264/AF1264,0)</x:f>
        <x:v>0.4166666666666667</x:v>
      </x:c>
      <x:c r="AI1264" s="36" t="n">
        <x:v>27</x:v>
      </x:c>
      <x:c r="AJ1264" s="38" t="n">
        <x:f>IFERROR(AI1264/AG1264,0)</x:f>
        <x:v>0.9</x:v>
      </x:c>
      <x:c r="AK1264" s="36" t="n">
        <x:v>4</x:v>
      </x:c>
      <x:c r="AL1264" s="36" t="n">
        <x:v>17</x:v>
      </x:c>
      <x:c r="AM1264" s="36" t="n">
        <x:v>1</x:v>
      </x:c>
      <x:c r="AN1264" s="38" t="n">
        <x:f>IFERROR(AL1264/AG1264,0)</x:f>
        <x:v>0.5666666666666667</x:v>
      </x:c>
      <x:c r="AO1264" s="36" t="n">
        <x:f>BK1263</x:f>
        <x:v>20</x:v>
      </x:c>
      <x:c r="AP1264" s="36" t="n">
        <x:f>BL1263</x:f>
        <x:v>38</x:v>
      </x:c>
      <x:c r="AQ1264" s="36" t="n">
        <x:f>BM1263</x:f>
        <x:v>37</x:v>
      </x:c>
      <x:c r="AR1264" s="36" t="n">
        <x:f>BN1263</x:f>
        <x:v>44</x:v>
      </x:c>
      <x:c r="AS1264" s="36" t="n">
        <x:f>BO1263</x:f>
        <x:v>43</x:v>
      </x:c>
      <x:c r="AT1264" s="36" t="n">
        <x:f>BP1263</x:f>
        <x:v>24</x:v>
      </x:c>
      <x:c r="AU1264" s="36" t="n">
        <x:f>BQ1263</x:f>
        <x:v>23</x:v>
      </x:c>
      <x:c r="AV1264" s="36" t="n">
        <x:f>BR1263</x:f>
        <x:v>41</x:v>
      </x:c>
      <x:c r="AW1264" s="36" t="n">
        <x:f>BS1263</x:f>
        <x:v>30</x:v>
      </x:c>
      <x:c r="AX1264" s="36" t="n">
        <x:f>BT1263</x:f>
        <x:v>32</x:v>
      </x:c>
      <x:c r="AY1264" s="36" t="n">
        <x:f>SUM(AO1264:AX1264)</x:f>
        <x:v>332</x:v>
      </x:c>
      <x:c r="AZ1264" s="36" t="n">
        <x:v>0</x:v>
      </x:c>
      <x:c r="BA1264" s="36" t="n">
        <x:v>0</x:v>
      </x:c>
      <x:c r="BB1264" s="36" t="n">
        <x:v>0</x:v>
      </x:c>
      <x:c r="BC1264" s="36" t="n">
        <x:v>0</x:v>
      </x:c>
      <x:c r="BD1264" s="36" t="n">
        <x:v>0</x:v>
      </x:c>
      <x:c r="BE1264" s="36" t="n">
        <x:v>18</x:v>
      </x:c>
      <x:c r="BF1264" s="36" t="n">
        <x:v>0</x:v>
      </x:c>
      <x:c r="BG1264" s="36" t="n">
        <x:v>0</x:v>
      </x:c>
      <x:c r="BH1264" s="36" t="n">
        <x:v>0</x:v>
      </x:c>
      <x:c r="BI1264" s="36" t="n">
        <x:v>0</x:v>
      </x:c>
      <x:c r="BJ1264" s="36"/>
      <x:c r="BK1264" s="36" t="n">
        <x:f>MAX(0,AO1264+AZ1264-BV1264)</x:f>
        <x:v>20</x:v>
      </x:c>
      <x:c r="BL1264" s="36" t="n">
        <x:f>MAX(0,AP1264+BA1264-BW1264)</x:f>
        <x:v>37</x:v>
      </x:c>
      <x:c r="BM1264" s="36" t="n">
        <x:f>MAX(0,AQ1264+BB1264-BX1264)</x:f>
        <x:v>37</x:v>
      </x:c>
      <x:c r="BN1264" s="36" t="n">
        <x:f>MAX(0,AR1264+BC1264-BY1264)</x:f>
        <x:v>43</x:v>
      </x:c>
      <x:c r="BO1264" s="36" t="n">
        <x:f>MAX(0,AS1264+BD1264-BZ1264)</x:f>
        <x:v>42</x:v>
      </x:c>
      <x:c r="BP1264" s="36" t="n">
        <x:f>MAX(0,AT1264+BE1264-CA1264)</x:f>
        <x:v>41</x:v>
      </x:c>
      <x:c r="BQ1264" s="36" t="n">
        <x:f>MAX(0,AU1264+BF1264-CB1264)</x:f>
        <x:v>22</x:v>
      </x:c>
      <x:c r="BR1264" s="36" t="n">
        <x:f>MAX(0,AV1264+BG1264-CC1264)</x:f>
        <x:v>40</x:v>
      </x:c>
      <x:c r="BS1264" s="36" t="n">
        <x:f>MAX(0,AW1264+BH1264-CD1264)</x:f>
        <x:v>29</x:v>
      </x:c>
      <x:c r="BT1264" s="36" t="n">
        <x:f>MAX(0,AX1264+BI1264-CE1264)</x:f>
        <x:v>31</x:v>
      </x:c>
      <x:c r="BU1264" s="36" t="n">
        <x:f>SUM(BK1264:BT1264)</x:f>
        <x:v>342</x:v>
      </x:c>
      <x:c r="BV1264" s="36" t="n">
        <x:v>0</x:v>
      </x:c>
      <x:c r="BW1264" s="36" t="n">
        <x:v>1</x:v>
      </x:c>
      <x:c r="BX1264" s="36" t="n">
        <x:v>0</x:v>
      </x:c>
      <x:c r="BY1264" s="36" t="n">
        <x:v>1</x:v>
      </x:c>
      <x:c r="BZ1264" s="36" t="n">
        <x:v>1</x:v>
      </x:c>
      <x:c r="CA1264" s="36" t="n">
        <x:v>1</x:v>
      </x:c>
      <x:c r="CB1264" s="36" t="n">
        <x:v>1</x:v>
      </x:c>
      <x:c r="CC1264" s="36" t="n">
        <x:v>1</x:v>
      </x:c>
      <x:c r="CD1264" s="36" t="n">
        <x:v>1</x:v>
      </x:c>
      <x:c r="CE1264" s="36" t="n">
        <x:v>1</x:v>
      </x:c>
      <x:c r="CF1264" s="36"/>
      <x:c r="CG1264" s="36" t="n">
        <x:f>SUM(BV1264,BW1264,BX1264,BY1264)</x:f>
        <x:v>2</x:v>
      </x:c>
      <x:c r="CH1264" s="36" t="n">
        <x:f>SUM(BZ1264,CA1264)</x:f>
        <x:v>2</x:v>
      </x:c>
      <x:c r="CI1264" s="36" t="n">
        <x:f>SUM(CB1264)</x:f>
        <x:v>1</x:v>
      </x:c>
      <x:c r="CJ1264" s="36" t="n">
        <x:f>SUM(CC1264,CD1264)</x:f>
        <x:v>2</x:v>
      </x:c>
      <x:c r="CK1264" s="36" t="n">
        <x:f>SUM(CE1264)</x:f>
        <x:v>1</x:v>
      </x:c>
      <x:c r="CL1264" s="36" t="n">
        <x:f>SUM(CG1264:CK1264)</x:f>
        <x:v>8</x:v>
      </x:c>
      <x:c r="CM1264" s="39" t="n">
        <x:f>SUM(BV1264*1,BW1264*1,BX1264*1,BY1264*1)</x:f>
        <x:v>2</x:v>
      </x:c>
      <x:c r="CN1264" s="39" t="n">
        <x:f>SUM(BZ1264*0.324,CA1264*0.416)</x:f>
        <x:v>0.74</x:v>
      </x:c>
      <x:c r="CO1264" s="39" t="n">
        <x:f>SUM(CB1264*0.75)</x:f>
        <x:v>0.75</x:v>
      </x:c>
      <x:c r="CP1264" s="39" t="n">
        <x:f>SUM(CC1264*0.325,CD1264*0.2)</x:f>
        <x:v>0.525</x:v>
      </x:c>
      <x:c r="CQ1264" s="39" t="n">
        <x:f>SUM(CE1264*0.24)</x:f>
        <x:v>0.24</x:v>
      </x:c>
      <x:c r="CR1264" s="39" t="n">
        <x:f>SUM(CM1264:CQ1264)</x:f>
        <x:v>4.255000000000001</x:v>
      </x:c>
      <x:c r="CS1264" s="36" t="n">
        <x:f>SUM(CG1264:CH1264)</x:f>
        <x:v>4</x:v>
      </x:c>
      <x:c r="CT1264" s="36" t="str"/>
      <x:c r="CU1264" s="36" t="n">
        <x:f>MIN(AG1264,CG1264)</x:f>
        <x:v>2</x:v>
      </x:c>
      <x:c r="CV1264" s="36" t="n">
        <x:f>MIN(AG1264,CH1264)</x:f>
        <x:v>2</x:v>
      </x:c>
      <x:c r="CW1264" s="36" t="n">
        <x:f>MIN(AG1264,CI1264)</x:f>
        <x:v>1</x:v>
      </x:c>
      <x:c r="CX1264" s="36" t="n">
        <x:f>MIN(AG1264,CJ1264)</x:f>
        <x:v>2</x:v>
      </x:c>
      <x:c r="CY1264" s="36" t="n">
        <x:f>MIN(AG1264,CK1264)</x:f>
        <x:v>1</x:v>
      </x:c>
    </x:row>
    <x:row r="1265" ht="18" customHeight="1">
      <x:c r="A1265" s="35" t="str">
        <x:v>Area TWT-03</x:v>
      </x:c>
      <x:c r="B1265" s="35" t="str">
        <x:v>Area Lead TWT-03</x:v>
      </x:c>
      <x:c r="C1265" s="35" t="str">
        <x:v>Field Lead TWT-11</x:v>
      </x:c>
      <x:c r="D1265" s="35" t="str">
        <x:v>City TWT-E</x:v>
      </x:c>
      <x:c r="E1265" s="35" t="n">
        <x:v>4</x:v>
      </x:c>
      <x:c r="F1265" s="35" t="n">
        <x:v>24</x:v>
      </x:c>
      <x:c r="G1265" s="35" t="n">
        <x:v>1</x:v>
      </x:c>
      <x:c r="H1265" s="35" t="str">
        <x:v>Promoter</x:v>
      </x:c>
      <x:c r="I1265" s="35" t="str">
        <x:v>Agency TWT-03</x:v>
      </x:c>
      <x:c r="J1265" s="35" t="str">
        <x:v>PR-TWT-018</x:v>
      </x:c>
      <x:c r="K1265" s="35" t="str">
        <x:v>Masked Promoter TWT-018</x:v>
      </x:c>
      <x:c r="L1265" s="35" t="str">
        <x:v>9XXXX10018</x:v>
      </x:c>
      <x:c r="M1265" s="37" t="n">
        <x:v>46192</x:v>
      </x:c>
      <x:c r="N1265" s="35" t="str">
        <x:v>Cohort 1</x:v>
      </x:c>
      <x:c r="O1265" s="35" t="str">
        <x:v>DIST-TWT-06</x:v>
      </x:c>
      <x:c r="P1265" s="35" t="str">
        <x:v>Masked Distributor TWT-06</x:v>
      </x:c>
      <x:c r="Q1265" s="35" t="str">
        <x:v>P-TWT-053</x:v>
      </x:c>
      <x:c r="R1265" s="35" t="str">
        <x:v>TWT-053</x:v>
      </x:c>
      <x:c r="S1265" s="35" t="str">
        <x:v>Masked Store TWT-053</x:v>
      </x:c>
      <x:c r="T1265" s="35" t="str">
        <x:v>XX1053</x:v>
      </x:c>
      <x:c r="U1265" s="35" t="str">
        <x:v>Health Store</x:v>
      </x:c>
      <x:c r="V1265" s="35" t="str">
        <x:v>Masked</x:v>
      </x:c>
      <x:c r="W1265" s="35" t="str">
        <x:v>Masked</x:v>
      </x:c>
      <x:c r="X1265" s="37" t="n">
        <x:v>46217</x:v>
      </x:c>
      <x:c r="Y1265" s="37" t="n">
        <x:v>46279</x:v>
      </x:c>
      <x:c r="Z1265" s="35" t="str">
        <x:v>W02</x:v>
      </x:c>
      <x:c r="AA1265" s="35" t="str">
        <x:v>Sep'26</x:v>
      </x:c>
      <x:c r="AB1265" s="35" t="str">
        <x:v>08 - 14</x:v>
      </x:c>
      <x:c r="AC1265" s="35" t="str">
        <x:v>Week 2 of Sep 2026</x:v>
      </x:c>
      <x:c r="AD1265" s="35" t="str">
        <x:v>Continue</x:v>
      </x:c>
      <x:c r="AE1265" s="35" t="str"/>
      <x:c r="AF1265" s="36" t="n">
        <x:v>48</x:v>
      </x:c>
      <x:c r="AG1265" s="36" t="n">
        <x:v>17</x:v>
      </x:c>
      <x:c r="AH1265" s="38" t="n">
        <x:f>IFERROR(AG1265/AF1265,0)</x:f>
        <x:v>0.3541666666666667</x:v>
      </x:c>
      <x:c r="AI1265" s="36" t="n">
        <x:v>12</x:v>
      </x:c>
      <x:c r="AJ1265" s="38" t="n">
        <x:f>IFERROR(AI1265/AG1265,0)</x:f>
        <x:v>0.7058823529411765</x:v>
      </x:c>
      <x:c r="AK1265" s="36" t="n">
        <x:v>3</x:v>
      </x:c>
      <x:c r="AL1265" s="36" t="n">
        <x:v>4</x:v>
      </x:c>
      <x:c r="AM1265" s="36" t="n">
        <x:v>1</x:v>
      </x:c>
      <x:c r="AN1265" s="38" t="n">
        <x:f>IFERROR(AL1265/AG1265,0)</x:f>
        <x:v>0.23529411764705882</x:v>
      </x:c>
      <x:c r="AO1265" s="36" t="n">
        <x:f>BK1264</x:f>
        <x:v>20</x:v>
      </x:c>
      <x:c r="AP1265" s="36" t="n">
        <x:f>BL1264</x:f>
        <x:v>37</x:v>
      </x:c>
      <x:c r="AQ1265" s="36" t="n">
        <x:f>BM1264</x:f>
        <x:v>37</x:v>
      </x:c>
      <x:c r="AR1265" s="36" t="n">
        <x:f>BN1264</x:f>
        <x:v>43</x:v>
      </x:c>
      <x:c r="AS1265" s="36" t="n">
        <x:f>BO1264</x:f>
        <x:v>42</x:v>
      </x:c>
      <x:c r="AT1265" s="36" t="n">
        <x:f>BP1264</x:f>
        <x:v>41</x:v>
      </x:c>
      <x:c r="AU1265" s="36" t="n">
        <x:f>BQ1264</x:f>
        <x:v>22</x:v>
      </x:c>
      <x:c r="AV1265" s="36" t="n">
        <x:f>BR1264</x:f>
        <x:v>40</x:v>
      </x:c>
      <x:c r="AW1265" s="36" t="n">
        <x:f>BS1264</x:f>
        <x:v>29</x:v>
      </x:c>
      <x:c r="AX1265" s="36" t="n">
        <x:f>BT1264</x:f>
        <x:v>31</x:v>
      </x:c>
      <x:c r="AY1265" s="36" t="n">
        <x:f>SUM(AO1265:AX1265)</x:f>
        <x:v>342</x:v>
      </x:c>
      <x:c r="AZ1265" s="36" t="n">
        <x:v>10</x:v>
      </x:c>
      <x:c r="BA1265" s="36" t="n">
        <x:v>0</x:v>
      </x:c>
      <x:c r="BB1265" s="36" t="n">
        <x:v>0</x:v>
      </x:c>
      <x:c r="BC1265" s="36" t="n">
        <x:v>0</x:v>
      </x:c>
      <x:c r="BD1265" s="36" t="n">
        <x:v>0</x:v>
      </x:c>
      <x:c r="BE1265" s="36" t="n">
        <x:v>0</x:v>
      </x:c>
      <x:c r="BF1265" s="36" t="n">
        <x:v>15</x:v>
      </x:c>
      <x:c r="BG1265" s="36" t="n">
        <x:v>0</x:v>
      </x:c>
      <x:c r="BH1265" s="36" t="n">
        <x:v>0</x:v>
      </x:c>
      <x:c r="BI1265" s="36" t="n">
        <x:v>0</x:v>
      </x:c>
      <x:c r="BJ1265" s="36"/>
      <x:c r="BK1265" s="36" t="n">
        <x:f>MAX(0,AO1265+AZ1265-BV1265)</x:f>
        <x:v>29</x:v>
      </x:c>
      <x:c r="BL1265" s="36" t="n">
        <x:f>MAX(0,AP1265+BA1265-BW1265)</x:f>
        <x:v>36</x:v>
      </x:c>
      <x:c r="BM1265" s="36" t="n">
        <x:f>MAX(0,AQ1265+BB1265-BX1265)</x:f>
        <x:v>36</x:v>
      </x:c>
      <x:c r="BN1265" s="36" t="n">
        <x:f>MAX(0,AR1265+BC1265-BY1265)</x:f>
        <x:v>42</x:v>
      </x:c>
      <x:c r="BO1265" s="36" t="n">
        <x:f>MAX(0,AS1265+BD1265-BZ1265)</x:f>
        <x:v>41</x:v>
      </x:c>
      <x:c r="BP1265" s="36" t="n">
        <x:f>MAX(0,AT1265+BE1265-CA1265)</x:f>
        <x:v>40</x:v>
      </x:c>
      <x:c r="BQ1265" s="36" t="n">
        <x:f>MAX(0,AU1265+BF1265-CB1265)</x:f>
        <x:v>36</x:v>
      </x:c>
      <x:c r="BR1265" s="36" t="n">
        <x:f>MAX(0,AV1265+BG1265-CC1265)</x:f>
        <x:v>39</x:v>
      </x:c>
      <x:c r="BS1265" s="36" t="n">
        <x:f>MAX(0,AW1265+BH1265-CD1265)</x:f>
        <x:v>28</x:v>
      </x:c>
      <x:c r="BT1265" s="36" t="n">
        <x:f>MAX(0,AX1265+BI1265-CE1265)</x:f>
        <x:v>30</x:v>
      </x:c>
      <x:c r="BU1265" s="36" t="n">
        <x:f>SUM(BK1265:BT1265)</x:f>
        <x:v>357</x:v>
      </x:c>
      <x:c r="BV1265" s="36" t="n">
        <x:v>1</x:v>
      </x:c>
      <x:c r="BW1265" s="36" t="n">
        <x:v>1</x:v>
      </x:c>
      <x:c r="BX1265" s="36" t="n">
        <x:v>1</x:v>
      </x:c>
      <x:c r="BY1265" s="36" t="n">
        <x:v>1</x:v>
      </x:c>
      <x:c r="BZ1265" s="36" t="n">
        <x:v>1</x:v>
      </x:c>
      <x:c r="CA1265" s="36" t="n">
        <x:v>1</x:v>
      </x:c>
      <x:c r="CB1265" s="36" t="n">
        <x:v>1</x:v>
      </x:c>
      <x:c r="CC1265" s="36" t="n">
        <x:v>1</x:v>
      </x:c>
      <x:c r="CD1265" s="36" t="n">
        <x:v>1</x:v>
      </x:c>
      <x:c r="CE1265" s="36" t="n">
        <x:v>1</x:v>
      </x:c>
      <x:c r="CF1265" s="36"/>
      <x:c r="CG1265" s="36" t="n">
        <x:f>SUM(BV1265,BW1265,BX1265,BY1265)</x:f>
        <x:v>4</x:v>
      </x:c>
      <x:c r="CH1265" s="36" t="n">
        <x:f>SUM(BZ1265,CA1265)</x:f>
        <x:v>2</x:v>
      </x:c>
      <x:c r="CI1265" s="36" t="n">
        <x:f>SUM(CB1265)</x:f>
        <x:v>1</x:v>
      </x:c>
      <x:c r="CJ1265" s="36" t="n">
        <x:f>SUM(CC1265,CD1265)</x:f>
        <x:v>2</x:v>
      </x:c>
      <x:c r="CK1265" s="36" t="n">
        <x:f>SUM(CE1265)</x:f>
        <x:v>1</x:v>
      </x:c>
      <x:c r="CL1265" s="36" t="n">
        <x:f>SUM(CG1265:CK1265)</x:f>
        <x:v>10</x:v>
      </x:c>
      <x:c r="CM1265" s="39" t="n">
        <x:f>SUM(BV1265*1,BW1265*1,BX1265*1,BY1265*1)</x:f>
        <x:v>4</x:v>
      </x:c>
      <x:c r="CN1265" s="39" t="n">
        <x:f>SUM(BZ1265*0.324,CA1265*0.416)</x:f>
        <x:v>0.74</x:v>
      </x:c>
      <x:c r="CO1265" s="39" t="n">
        <x:f>SUM(CB1265*0.75)</x:f>
        <x:v>0.75</x:v>
      </x:c>
      <x:c r="CP1265" s="39" t="n">
        <x:f>SUM(CC1265*0.325,CD1265*0.2)</x:f>
        <x:v>0.525</x:v>
      </x:c>
      <x:c r="CQ1265" s="39" t="n">
        <x:f>SUM(CE1265*0.24)</x:f>
        <x:v>0.24</x:v>
      </x:c>
      <x:c r="CR1265" s="39" t="n">
        <x:f>SUM(CM1265:CQ1265)</x:f>
        <x:v>6.255000000000001</x:v>
      </x:c>
      <x:c r="CS1265" s="36" t="n">
        <x:f>SUM(CG1265:CH1265)</x:f>
        <x:v>6</x:v>
      </x:c>
      <x:c r="CT1265" s="36" t="str"/>
      <x:c r="CU1265" s="36" t="n">
        <x:f>MIN(AG1265,CG1265)</x:f>
        <x:v>4</x:v>
      </x:c>
      <x:c r="CV1265" s="36" t="n">
        <x:f>MIN(AG1265,CH1265)</x:f>
        <x:v>2</x:v>
      </x:c>
      <x:c r="CW1265" s="36" t="n">
        <x:f>MIN(AG1265,CI1265)</x:f>
        <x:v>1</x:v>
      </x:c>
      <x:c r="CX1265" s="36" t="n">
        <x:f>MIN(AG1265,CJ1265)</x:f>
        <x:v>2</x:v>
      </x:c>
      <x:c r="CY1265" s="36" t="n">
        <x:f>MIN(AG1265,CK1265)</x:f>
        <x:v>1</x:v>
      </x:c>
    </x:row>
    <x:row r="1266" ht="18" customHeight="1">
      <x:c r="A1266" s="35" t="str">
        <x:v>Area TWT-03</x:v>
      </x:c>
      <x:c r="B1266" s="35" t="str">
        <x:v>Area Lead TWT-03</x:v>
      </x:c>
      <x:c r="C1266" s="35" t="str">
        <x:v>Field Lead TWT-11</x:v>
      </x:c>
      <x:c r="D1266" s="35" t="str">
        <x:v>City TWT-E</x:v>
      </x:c>
      <x:c r="E1266" s="35" t="n">
        <x:v>4</x:v>
      </x:c>
      <x:c r="F1266" s="35" t="n">
        <x:v>24</x:v>
      </x:c>
      <x:c r="G1266" s="35" t="n">
        <x:v>1</x:v>
      </x:c>
      <x:c r="H1266" s="35" t="str">
        <x:v>Promoter</x:v>
      </x:c>
      <x:c r="I1266" s="35" t="str">
        <x:v>Agency TWT-03</x:v>
      </x:c>
      <x:c r="J1266" s="35" t="str">
        <x:v>PR-TWT-018</x:v>
      </x:c>
      <x:c r="K1266" s="35" t="str">
        <x:v>Masked Promoter TWT-018</x:v>
      </x:c>
      <x:c r="L1266" s="35" t="str">
        <x:v>9XXXX10018</x:v>
      </x:c>
      <x:c r="M1266" s="37" t="n">
        <x:v>46192</x:v>
      </x:c>
      <x:c r="N1266" s="35" t="str">
        <x:v>Cohort 1</x:v>
      </x:c>
      <x:c r="O1266" s="35" t="str">
        <x:v>DIST-TWT-06</x:v>
      </x:c>
      <x:c r="P1266" s="35" t="str">
        <x:v>Masked Distributor TWT-06</x:v>
      </x:c>
      <x:c r="Q1266" s="35" t="str">
        <x:v>P-TWT-053</x:v>
      </x:c>
      <x:c r="R1266" s="35" t="str">
        <x:v>TWT-053</x:v>
      </x:c>
      <x:c r="S1266" s="35" t="str">
        <x:v>Masked Store TWT-053</x:v>
      </x:c>
      <x:c r="T1266" s="35" t="str">
        <x:v>XX1053</x:v>
      </x:c>
      <x:c r="U1266" s="35" t="str">
        <x:v>Health Store</x:v>
      </x:c>
      <x:c r="V1266" s="35" t="str">
        <x:v>Masked</x:v>
      </x:c>
      <x:c r="W1266" s="35" t="str">
        <x:v>Masked</x:v>
      </x:c>
      <x:c r="X1266" s="37" t="n">
        <x:v>46217</x:v>
      </x:c>
      <x:c r="Y1266" s="37" t="n">
        <x:v>46280</x:v>
      </x:c>
      <x:c r="Z1266" s="35" t="str">
        <x:v>W03</x:v>
      </x:c>
      <x:c r="AA1266" s="35" t="str">
        <x:v>Sep'26</x:v>
      </x:c>
      <x:c r="AB1266" s="35" t="str">
        <x:v>15 - 21</x:v>
      </x:c>
      <x:c r="AC1266" s="35" t="str">
        <x:v>Week 3 of Sep 2026</x:v>
      </x:c>
      <x:c r="AD1266" s="35" t="str">
        <x:v>Continue</x:v>
      </x:c>
      <x:c r="AE1266" s="35" t="str"/>
      <x:c r="AF1266" s="36" t="n">
        <x:v>48</x:v>
      </x:c>
      <x:c r="AG1266" s="36" t="n">
        <x:v>15</x:v>
      </x:c>
      <x:c r="AH1266" s="38" t="n">
        <x:f>IFERROR(AG1266/AF1266,0)</x:f>
        <x:v>0.3125</x:v>
      </x:c>
      <x:c r="AI1266" s="36" t="n">
        <x:v>12</x:v>
      </x:c>
      <x:c r="AJ1266" s="38" t="n">
        <x:f>IFERROR(AI1266/AG1266,0)</x:f>
        <x:v>0.8</x:v>
      </x:c>
      <x:c r="AK1266" s="36" t="n">
        <x:v>3</x:v>
      </x:c>
      <x:c r="AL1266" s="36" t="n">
        <x:v>3</x:v>
      </x:c>
      <x:c r="AM1266" s="36" t="n">
        <x:v>1</x:v>
      </x:c>
      <x:c r="AN1266" s="38" t="n">
        <x:f>IFERROR(AL1266/AG1266,0)</x:f>
        <x:v>0.2</x:v>
      </x:c>
      <x:c r="AO1266" s="36" t="n">
        <x:f>BK1265</x:f>
        <x:v>29</x:v>
      </x:c>
      <x:c r="AP1266" s="36" t="n">
        <x:f>BL1265</x:f>
        <x:v>36</x:v>
      </x:c>
      <x:c r="AQ1266" s="36" t="n">
        <x:f>BM1265</x:f>
        <x:v>36</x:v>
      </x:c>
      <x:c r="AR1266" s="36" t="n">
        <x:f>BN1265</x:f>
        <x:v>42</x:v>
      </x:c>
      <x:c r="AS1266" s="36" t="n">
        <x:f>BO1265</x:f>
        <x:v>41</x:v>
      </x:c>
      <x:c r="AT1266" s="36" t="n">
        <x:f>BP1265</x:f>
        <x:v>40</x:v>
      </x:c>
      <x:c r="AU1266" s="36" t="n">
        <x:f>BQ1265</x:f>
        <x:v>36</x:v>
      </x:c>
      <x:c r="AV1266" s="36" t="n">
        <x:f>BR1265</x:f>
        <x:v>39</x:v>
      </x:c>
      <x:c r="AW1266" s="36" t="n">
        <x:f>BS1265</x:f>
        <x:v>28</x:v>
      </x:c>
      <x:c r="AX1266" s="36" t="n">
        <x:f>BT1265</x:f>
        <x:v>30</x:v>
      </x:c>
      <x:c r="AY1266" s="36" t="n">
        <x:f>SUM(AO1266:AX1266)</x:f>
        <x:v>357</x:v>
      </x:c>
      <x:c r="AZ1266" s="36" t="n">
        <x:v>0</x:v>
      </x:c>
      <x:c r="BA1266" s="36" t="n">
        <x:v>19</x:v>
      </x:c>
      <x:c r="BB1266" s="36" t="n">
        <x:v>0</x:v>
      </x:c>
      <x:c r="BC1266" s="36" t="n">
        <x:v>0</x:v>
      </x:c>
      <x:c r="BD1266" s="36" t="n">
        <x:v>0</x:v>
      </x:c>
      <x:c r="BE1266" s="36" t="n">
        <x:v>0</x:v>
      </x:c>
      <x:c r="BF1266" s="36" t="n">
        <x:v>0</x:v>
      </x:c>
      <x:c r="BG1266" s="36" t="n">
        <x:v>17</x:v>
      </x:c>
      <x:c r="BH1266" s="36" t="n">
        <x:v>0</x:v>
      </x:c>
      <x:c r="BI1266" s="36" t="n">
        <x:v>0</x:v>
      </x:c>
      <x:c r="BJ1266" s="36"/>
      <x:c r="BK1266" s="36" t="n">
        <x:f>MAX(0,AO1266+AZ1266-BV1266)</x:f>
        <x:v>28</x:v>
      </x:c>
      <x:c r="BL1266" s="36" t="n">
        <x:f>MAX(0,AP1266+BA1266-BW1266)</x:f>
        <x:v>54</x:v>
      </x:c>
      <x:c r="BM1266" s="36" t="n">
        <x:f>MAX(0,AQ1266+BB1266-BX1266)</x:f>
        <x:v>35</x:v>
      </x:c>
      <x:c r="BN1266" s="36" t="n">
        <x:f>MAX(0,AR1266+BC1266-BY1266)</x:f>
        <x:v>42</x:v>
      </x:c>
      <x:c r="BO1266" s="36" t="n">
        <x:f>MAX(0,AS1266+BD1266-BZ1266)</x:f>
        <x:v>40</x:v>
      </x:c>
      <x:c r="BP1266" s="36" t="n">
        <x:f>MAX(0,AT1266+BE1266-CA1266)</x:f>
        <x:v>39</x:v>
      </x:c>
      <x:c r="BQ1266" s="36" t="n">
        <x:f>MAX(0,AU1266+BF1266-CB1266)</x:f>
        <x:v>36</x:v>
      </x:c>
      <x:c r="BR1266" s="36" t="n">
        <x:f>MAX(0,AV1266+BG1266-CC1266)</x:f>
        <x:v>56</x:v>
      </x:c>
      <x:c r="BS1266" s="36" t="n">
        <x:f>MAX(0,AW1266+BH1266-CD1266)</x:f>
        <x:v>27</x:v>
      </x:c>
      <x:c r="BT1266" s="36" t="n">
        <x:f>MAX(0,AX1266+BI1266-CE1266)</x:f>
        <x:v>29</x:v>
      </x:c>
      <x:c r="BU1266" s="36" t="n">
        <x:f>SUM(BK1266:BT1266)</x:f>
        <x:v>386</x:v>
      </x:c>
      <x:c r="BV1266" s="36" t="n">
        <x:v>1</x:v>
      </x:c>
      <x:c r="BW1266" s="36" t="n">
        <x:v>1</x:v>
      </x:c>
      <x:c r="BX1266" s="36" t="n">
        <x:v>1</x:v>
      </x:c>
      <x:c r="BY1266" s="36" t="n">
        <x:v>0</x:v>
      </x:c>
      <x:c r="BZ1266" s="36" t="n">
        <x:v>1</x:v>
      </x:c>
      <x:c r="CA1266" s="36" t="n">
        <x:v>1</x:v>
      </x:c>
      <x:c r="CB1266" s="36" t="n">
        <x:v>0</x:v>
      </x:c>
      <x:c r="CC1266" s="36" t="n">
        <x:v>0</x:v>
      </x:c>
      <x:c r="CD1266" s="36" t="n">
        <x:v>1</x:v>
      </x:c>
      <x:c r="CE1266" s="36" t="n">
        <x:v>1</x:v>
      </x:c>
      <x:c r="CF1266" s="36"/>
      <x:c r="CG1266" s="36" t="n">
        <x:f>SUM(BV1266,BW1266,BX1266,BY1266)</x:f>
        <x:v>3</x:v>
      </x:c>
      <x:c r="CH1266" s="36" t="n">
        <x:f>SUM(BZ1266,CA1266)</x:f>
        <x:v>2</x:v>
      </x:c>
      <x:c r="CI1266" s="36" t="n">
        <x:f>SUM(CB1266)</x:f>
        <x:v>0</x:v>
      </x:c>
      <x:c r="CJ1266" s="36" t="n">
        <x:f>SUM(CC1266,CD1266)</x:f>
        <x:v>1</x:v>
      </x:c>
      <x:c r="CK1266" s="36" t="n">
        <x:f>SUM(CE1266)</x:f>
        <x:v>1</x:v>
      </x:c>
      <x:c r="CL1266" s="36" t="n">
        <x:f>SUM(CG1266:CK1266)</x:f>
        <x:v>7</x:v>
      </x:c>
      <x:c r="CM1266" s="39" t="n">
        <x:f>SUM(BV1266*1,BW1266*1,BX1266*1,BY1266*1)</x:f>
        <x:v>3</x:v>
      </x:c>
      <x:c r="CN1266" s="39" t="n">
        <x:f>SUM(BZ1266*0.324,CA1266*0.416)</x:f>
        <x:v>0.74</x:v>
      </x:c>
      <x:c r="CO1266" s="39" t="n">
        <x:f>SUM(CB1266*0.75)</x:f>
        <x:v>0</x:v>
      </x:c>
      <x:c r="CP1266" s="39" t="n">
        <x:f>SUM(CC1266*0.325,CD1266*0.2)</x:f>
        <x:v>0.2</x:v>
      </x:c>
      <x:c r="CQ1266" s="39" t="n">
        <x:f>SUM(CE1266*0.24)</x:f>
        <x:v>0.24</x:v>
      </x:c>
      <x:c r="CR1266" s="39" t="n">
        <x:f>SUM(CM1266:CQ1266)</x:f>
        <x:v>4.180000000000001</x:v>
      </x:c>
      <x:c r="CS1266" s="36" t="n">
        <x:f>SUM(CG1266:CH1266)</x:f>
        <x:v>5</x:v>
      </x:c>
      <x:c r="CT1266" s="36" t="str"/>
      <x:c r="CU1266" s="36" t="n">
        <x:f>MIN(AG1266,CG1266)</x:f>
        <x:v>3</x:v>
      </x:c>
      <x:c r="CV1266" s="36" t="n">
        <x:f>MIN(AG1266,CH1266)</x:f>
        <x:v>2</x:v>
      </x:c>
      <x:c r="CW1266" s="36" t="n">
        <x:f>MIN(AG1266,CI1266)</x:f>
        <x:v>0</x:v>
      </x:c>
      <x:c r="CX1266" s="36" t="n">
        <x:f>MIN(AG1266,CJ1266)</x:f>
        <x:v>1</x:v>
      </x:c>
      <x:c r="CY1266" s="36" t="n">
        <x:f>MIN(AG1266,CK1266)</x:f>
        <x:v>1</x:v>
      </x:c>
    </x:row>
    <x:row r="1267" ht="18" customHeight="1">
      <x:c r="A1267" s="35" t="str">
        <x:v>Area TWT-03</x:v>
      </x:c>
      <x:c r="B1267" s="35" t="str">
        <x:v>Area Lead TWT-03</x:v>
      </x:c>
      <x:c r="C1267" s="35" t="str">
        <x:v>Field Lead TWT-11</x:v>
      </x:c>
      <x:c r="D1267" s="35" t="str">
        <x:v>City TWT-E</x:v>
      </x:c>
      <x:c r="E1267" s="35" t="n">
        <x:v>4</x:v>
      </x:c>
      <x:c r="F1267" s="35" t="n">
        <x:v>24</x:v>
      </x:c>
      <x:c r="G1267" s="35" t="n">
        <x:v>1</x:v>
      </x:c>
      <x:c r="H1267" s="35" t="str">
        <x:v>Promoter</x:v>
      </x:c>
      <x:c r="I1267" s="35" t="str">
        <x:v>Agency TWT-03</x:v>
      </x:c>
      <x:c r="J1267" s="35" t="str">
        <x:v>PR-TWT-018</x:v>
      </x:c>
      <x:c r="K1267" s="35" t="str">
        <x:v>Masked Promoter TWT-018</x:v>
      </x:c>
      <x:c r="L1267" s="35" t="str">
        <x:v>9XXXX10018</x:v>
      </x:c>
      <x:c r="M1267" s="37" t="n">
        <x:v>46192</x:v>
      </x:c>
      <x:c r="N1267" s="35" t="str">
        <x:v>Cohort 1</x:v>
      </x:c>
      <x:c r="O1267" s="35" t="str">
        <x:v>DIST-TWT-06</x:v>
      </x:c>
      <x:c r="P1267" s="35" t="str">
        <x:v>Masked Distributor TWT-06</x:v>
      </x:c>
      <x:c r="Q1267" s="35" t="str">
        <x:v>P-TWT-053</x:v>
      </x:c>
      <x:c r="R1267" s="35" t="str">
        <x:v>TWT-053</x:v>
      </x:c>
      <x:c r="S1267" s="35" t="str">
        <x:v>Masked Store TWT-053</x:v>
      </x:c>
      <x:c r="T1267" s="35" t="str">
        <x:v>XX1053</x:v>
      </x:c>
      <x:c r="U1267" s="35" t="str">
        <x:v>Health Store</x:v>
      </x:c>
      <x:c r="V1267" s="35" t="str">
        <x:v>Masked</x:v>
      </x:c>
      <x:c r="W1267" s="35" t="str">
        <x:v>Masked</x:v>
      </x:c>
      <x:c r="X1267" s="37" t="n">
        <x:v>46217</x:v>
      </x:c>
      <x:c r="Y1267" s="37" t="n">
        <x:v>46281</x:v>
      </x:c>
      <x:c r="Z1267" s="35" t="str">
        <x:v>W03</x:v>
      </x:c>
      <x:c r="AA1267" s="35" t="str">
        <x:v>Sep'26</x:v>
      </x:c>
      <x:c r="AB1267" s="35" t="str">
        <x:v>15 - 21</x:v>
      </x:c>
      <x:c r="AC1267" s="35" t="str">
        <x:v>Week 3 of Sep 2026</x:v>
      </x:c>
      <x:c r="AD1267" s="35" t="str">
        <x:v>Continue</x:v>
      </x:c>
      <x:c r="AE1267" s="35" t="str"/>
      <x:c r="AF1267" s="36" t="n">
        <x:v>49</x:v>
      </x:c>
      <x:c r="AG1267" s="36" t="n">
        <x:v>18</x:v>
      </x:c>
      <x:c r="AH1267" s="38" t="n">
        <x:f>IFERROR(AG1267/AF1267,0)</x:f>
        <x:v>0.3673469387755102</x:v>
      </x:c>
      <x:c r="AI1267" s="36" t="n">
        <x:v>14</x:v>
      </x:c>
      <x:c r="AJ1267" s="38" t="n">
        <x:f>IFERROR(AI1267/AG1267,0)</x:f>
        <x:v>0.7777777777777778</x:v>
      </x:c>
      <x:c r="AK1267" s="36" t="n">
        <x:v>4</x:v>
      </x:c>
      <x:c r="AL1267" s="36" t="n">
        <x:v>4</x:v>
      </x:c>
      <x:c r="AM1267" s="36" t="n">
        <x:v>1</x:v>
      </x:c>
      <x:c r="AN1267" s="38" t="n">
        <x:f>IFERROR(AL1267/AG1267,0)</x:f>
        <x:v>0.2222222222222222</x:v>
      </x:c>
      <x:c r="AO1267" s="36" t="n">
        <x:f>BK1266</x:f>
        <x:v>28</x:v>
      </x:c>
      <x:c r="AP1267" s="36" t="n">
        <x:f>BL1266</x:f>
        <x:v>54</x:v>
      </x:c>
      <x:c r="AQ1267" s="36" t="n">
        <x:f>BM1266</x:f>
        <x:v>35</x:v>
      </x:c>
      <x:c r="AR1267" s="36" t="n">
        <x:f>BN1266</x:f>
        <x:v>42</x:v>
      </x:c>
      <x:c r="AS1267" s="36" t="n">
        <x:f>BO1266</x:f>
        <x:v>40</x:v>
      </x:c>
      <x:c r="AT1267" s="36" t="n">
        <x:f>BP1266</x:f>
        <x:v>39</x:v>
      </x:c>
      <x:c r="AU1267" s="36" t="n">
        <x:f>BQ1266</x:f>
        <x:v>36</x:v>
      </x:c>
      <x:c r="AV1267" s="36" t="n">
        <x:f>BR1266</x:f>
        <x:v>56</x:v>
      </x:c>
      <x:c r="AW1267" s="36" t="n">
        <x:f>BS1266</x:f>
        <x:v>27</x:v>
      </x:c>
      <x:c r="AX1267" s="36" t="n">
        <x:f>BT1266</x:f>
        <x:v>29</x:v>
      </x:c>
      <x:c r="AY1267" s="36" t="n">
        <x:f>SUM(AO1267:AX1267)</x:f>
        <x:v>386</x:v>
      </x:c>
      <x:c r="AZ1267" s="36" t="n">
        <x:v>0</x:v>
      </x:c>
      <x:c r="BA1267" s="36" t="n">
        <x:v>0</x:v>
      </x:c>
      <x:c r="BB1267" s="36" t="n">
        <x:v>17</x:v>
      </x:c>
      <x:c r="BC1267" s="36" t="n">
        <x:v>0</x:v>
      </x:c>
      <x:c r="BD1267" s="36" t="n">
        <x:v>0</x:v>
      </x:c>
      <x:c r="BE1267" s="36" t="n">
        <x:v>0</x:v>
      </x:c>
      <x:c r="BF1267" s="36" t="n">
        <x:v>0</x:v>
      </x:c>
      <x:c r="BG1267" s="36" t="n">
        <x:v>0</x:v>
      </x:c>
      <x:c r="BH1267" s="36" t="n">
        <x:v>15</x:v>
      </x:c>
      <x:c r="BI1267" s="36" t="n">
        <x:v>0</x:v>
      </x:c>
      <x:c r="BJ1267" s="36"/>
      <x:c r="BK1267" s="36" t="n">
        <x:f>MAX(0,AO1267+AZ1267-BV1267)</x:f>
        <x:v>28</x:v>
      </x:c>
      <x:c r="BL1267" s="36" t="n">
        <x:f>MAX(0,AP1267+BA1267-BW1267)</x:f>
        <x:v>53</x:v>
      </x:c>
      <x:c r="BM1267" s="36" t="n">
        <x:f>MAX(0,AQ1267+BB1267-BX1267)</x:f>
        <x:v>51</x:v>
      </x:c>
      <x:c r="BN1267" s="36" t="n">
        <x:f>MAX(0,AR1267+BC1267-BY1267)</x:f>
        <x:v>42</x:v>
      </x:c>
      <x:c r="BO1267" s="36" t="n">
        <x:f>MAX(0,AS1267+BD1267-BZ1267)</x:f>
        <x:v>39</x:v>
      </x:c>
      <x:c r="BP1267" s="36" t="n">
        <x:f>MAX(0,AT1267+BE1267-CA1267)</x:f>
        <x:v>38</x:v>
      </x:c>
      <x:c r="BQ1267" s="36" t="n">
        <x:f>MAX(0,AU1267+BF1267-CB1267)</x:f>
        <x:v>36</x:v>
      </x:c>
      <x:c r="BR1267" s="36" t="n">
        <x:f>MAX(0,AV1267+BG1267-CC1267)</x:f>
        <x:v>55</x:v>
      </x:c>
      <x:c r="BS1267" s="36" t="n">
        <x:f>MAX(0,AW1267+BH1267-CD1267)</x:f>
        <x:v>41</x:v>
      </x:c>
      <x:c r="BT1267" s="36" t="n">
        <x:f>MAX(0,AX1267+BI1267-CE1267)</x:f>
        <x:v>28</x:v>
      </x:c>
      <x:c r="BU1267" s="36" t="n">
        <x:f>SUM(BK1267:BT1267)</x:f>
        <x:v>411</x:v>
      </x:c>
      <x:c r="BV1267" s="36" t="n">
        <x:v>0</x:v>
      </x:c>
      <x:c r="BW1267" s="36" t="n">
        <x:v>1</x:v>
      </x:c>
      <x:c r="BX1267" s="36" t="n">
        <x:v>1</x:v>
      </x:c>
      <x:c r="BY1267" s="36" t="n">
        <x:v>0</x:v>
      </x:c>
      <x:c r="BZ1267" s="36" t="n">
        <x:v>1</x:v>
      </x:c>
      <x:c r="CA1267" s="36" t="n">
        <x:v>1</x:v>
      </x:c>
      <x:c r="CB1267" s="36" t="n">
        <x:v>0</x:v>
      </x:c>
      <x:c r="CC1267" s="36" t="n">
        <x:v>1</x:v>
      </x:c>
      <x:c r="CD1267" s="36" t="n">
        <x:v>1</x:v>
      </x:c>
      <x:c r="CE1267" s="36" t="n">
        <x:v>1</x:v>
      </x:c>
      <x:c r="CF1267" s="36"/>
      <x:c r="CG1267" s="36" t="n">
        <x:f>SUM(BV1267,BW1267,BX1267,BY1267)</x:f>
        <x:v>2</x:v>
      </x:c>
      <x:c r="CH1267" s="36" t="n">
        <x:f>SUM(BZ1267,CA1267)</x:f>
        <x:v>2</x:v>
      </x:c>
      <x:c r="CI1267" s="36" t="n">
        <x:f>SUM(CB1267)</x:f>
        <x:v>0</x:v>
      </x:c>
      <x:c r="CJ1267" s="36" t="n">
        <x:f>SUM(CC1267,CD1267)</x:f>
        <x:v>2</x:v>
      </x:c>
      <x:c r="CK1267" s="36" t="n">
        <x:f>SUM(CE1267)</x:f>
        <x:v>1</x:v>
      </x:c>
      <x:c r="CL1267" s="36" t="n">
        <x:f>SUM(CG1267:CK1267)</x:f>
        <x:v>7</x:v>
      </x:c>
      <x:c r="CM1267" s="39" t="n">
        <x:f>SUM(BV1267*1,BW1267*1,BX1267*1,BY1267*1)</x:f>
        <x:v>2</x:v>
      </x:c>
      <x:c r="CN1267" s="39" t="n">
        <x:f>SUM(BZ1267*0.324,CA1267*0.416)</x:f>
        <x:v>0.74</x:v>
      </x:c>
      <x:c r="CO1267" s="39" t="n">
        <x:f>SUM(CB1267*0.75)</x:f>
        <x:v>0</x:v>
      </x:c>
      <x:c r="CP1267" s="39" t="n">
        <x:f>SUM(CC1267*0.325,CD1267*0.2)</x:f>
        <x:v>0.525</x:v>
      </x:c>
      <x:c r="CQ1267" s="39" t="n">
        <x:f>SUM(CE1267*0.24)</x:f>
        <x:v>0.24</x:v>
      </x:c>
      <x:c r="CR1267" s="39" t="n">
        <x:f>SUM(CM1267:CQ1267)</x:f>
        <x:v>3.505</x:v>
      </x:c>
      <x:c r="CS1267" s="36" t="n">
        <x:f>SUM(CG1267:CH1267)</x:f>
        <x:v>4</x:v>
      </x:c>
      <x:c r="CT1267" s="36" t="str"/>
      <x:c r="CU1267" s="36" t="n">
        <x:f>MIN(AG1267,CG1267)</x:f>
        <x:v>2</x:v>
      </x:c>
      <x:c r="CV1267" s="36" t="n">
        <x:f>MIN(AG1267,CH1267)</x:f>
        <x:v>2</x:v>
      </x:c>
      <x:c r="CW1267" s="36" t="n">
        <x:f>MIN(AG1267,CI1267)</x:f>
        <x:v>0</x:v>
      </x:c>
      <x:c r="CX1267" s="36" t="n">
        <x:f>MIN(AG1267,CJ1267)</x:f>
        <x:v>2</x:v>
      </x:c>
      <x:c r="CY1267" s="36" t="n">
        <x:f>MIN(AG1267,CK1267)</x:f>
        <x:v>1</x:v>
      </x:c>
    </x:row>
    <x:row r="1268" ht="18" customHeight="1">
      <x:c r="A1268" s="35" t="str">
        <x:v>Area TWT-03</x:v>
      </x:c>
      <x:c r="B1268" s="35" t="str">
        <x:v>Area Lead TWT-03</x:v>
      </x:c>
      <x:c r="C1268" s="35" t="str">
        <x:v>Field Lead TWT-11</x:v>
      </x:c>
      <x:c r="D1268" s="35" t="str">
        <x:v>City TWT-E</x:v>
      </x:c>
      <x:c r="E1268" s="35" t="n">
        <x:v>4</x:v>
      </x:c>
      <x:c r="F1268" s="35" t="n">
        <x:v>24</x:v>
      </x:c>
      <x:c r="G1268" s="35" t="n">
        <x:v>1</x:v>
      </x:c>
      <x:c r="H1268" s="35" t="str">
        <x:v>Promoter</x:v>
      </x:c>
      <x:c r="I1268" s="35" t="str">
        <x:v>Agency TWT-03</x:v>
      </x:c>
      <x:c r="J1268" s="35" t="str">
        <x:v>PR-TWT-018</x:v>
      </x:c>
      <x:c r="K1268" s="35" t="str">
        <x:v>Masked Promoter TWT-018</x:v>
      </x:c>
      <x:c r="L1268" s="35" t="str">
        <x:v>9XXXX10018</x:v>
      </x:c>
      <x:c r="M1268" s="37" t="n">
        <x:v>46192</x:v>
      </x:c>
      <x:c r="N1268" s="35" t="str">
        <x:v>Cohort 1</x:v>
      </x:c>
      <x:c r="O1268" s="35" t="str">
        <x:v>DIST-TWT-06</x:v>
      </x:c>
      <x:c r="P1268" s="35" t="str">
        <x:v>Masked Distributor TWT-06</x:v>
      </x:c>
      <x:c r="Q1268" s="35" t="str">
        <x:v>P-TWT-053</x:v>
      </x:c>
      <x:c r="R1268" s="35" t="str">
        <x:v>TWT-053</x:v>
      </x:c>
      <x:c r="S1268" s="35" t="str">
        <x:v>Masked Store TWT-053</x:v>
      </x:c>
      <x:c r="T1268" s="35" t="str">
        <x:v>XX1053</x:v>
      </x:c>
      <x:c r="U1268" s="35" t="str">
        <x:v>Health Store</x:v>
      </x:c>
      <x:c r="V1268" s="35" t="str">
        <x:v>Masked</x:v>
      </x:c>
      <x:c r="W1268" s="35" t="str">
        <x:v>Masked</x:v>
      </x:c>
      <x:c r="X1268" s="37" t="n">
        <x:v>46217</x:v>
      </x:c>
      <x:c r="Y1268" s="37" t="n">
        <x:v>46282</x:v>
      </x:c>
      <x:c r="Z1268" s="35" t="str">
        <x:v>W03</x:v>
      </x:c>
      <x:c r="AA1268" s="35" t="str">
        <x:v>Sep'26</x:v>
      </x:c>
      <x:c r="AB1268" s="35" t="str">
        <x:v>15 - 21</x:v>
      </x:c>
      <x:c r="AC1268" s="35" t="str">
        <x:v>Week 3 of Sep 2026</x:v>
      </x:c>
      <x:c r="AD1268" s="35" t="str">
        <x:v>Continue</x:v>
      </x:c>
      <x:c r="AE1268" s="35" t="str"/>
      <x:c r="AF1268" s="36" t="n">
        <x:v>55</x:v>
      </x:c>
      <x:c r="AG1268" s="36" t="n">
        <x:v>28</x:v>
      </x:c>
      <x:c r="AH1268" s="38" t="n">
        <x:f>IFERROR(AG1268/AF1268,0)</x:f>
        <x:v>0.509090909090909</x:v>
      </x:c>
      <x:c r="AI1268" s="36" t="n">
        <x:v>25</x:v>
      </x:c>
      <x:c r="AJ1268" s="38" t="n">
        <x:f>IFERROR(AI1268/AG1268,0)</x:f>
        <x:v>0.8928571428571429</x:v>
      </x:c>
      <x:c r="AK1268" s="36" t="n">
        <x:v>10</x:v>
      </x:c>
      <x:c r="AL1268" s="36" t="n">
        <x:v>8</x:v>
      </x:c>
      <x:c r="AM1268" s="36" t="n">
        <x:v>1</x:v>
      </x:c>
      <x:c r="AN1268" s="38" t="n">
        <x:f>IFERROR(AL1268/AG1268,0)</x:f>
        <x:v>0.2857142857142857</x:v>
      </x:c>
      <x:c r="AO1268" s="36" t="n">
        <x:f>BK1267</x:f>
        <x:v>28</x:v>
      </x:c>
      <x:c r="AP1268" s="36" t="n">
        <x:f>BL1267</x:f>
        <x:v>53</x:v>
      </x:c>
      <x:c r="AQ1268" s="36" t="n">
        <x:f>BM1267</x:f>
        <x:v>51</x:v>
      </x:c>
      <x:c r="AR1268" s="36" t="n">
        <x:f>BN1267</x:f>
        <x:v>42</x:v>
      </x:c>
      <x:c r="AS1268" s="36" t="n">
        <x:f>BO1267</x:f>
        <x:v>39</x:v>
      </x:c>
      <x:c r="AT1268" s="36" t="n">
        <x:f>BP1267</x:f>
        <x:v>38</x:v>
      </x:c>
      <x:c r="AU1268" s="36" t="n">
        <x:f>BQ1267</x:f>
        <x:v>36</x:v>
      </x:c>
      <x:c r="AV1268" s="36" t="n">
        <x:f>BR1267</x:f>
        <x:v>55</x:v>
      </x:c>
      <x:c r="AW1268" s="36" t="n">
        <x:f>BS1267</x:f>
        <x:v>41</x:v>
      </x:c>
      <x:c r="AX1268" s="36" t="n">
        <x:f>BT1267</x:f>
        <x:v>28</x:v>
      </x:c>
      <x:c r="AY1268" s="36" t="n">
        <x:f>SUM(AO1268:AX1268)</x:f>
        <x:v>411</x:v>
      </x:c>
      <x:c r="AZ1268" s="36" t="n">
        <x:v>0</x:v>
      </x:c>
      <x:c r="BA1268" s="36" t="n">
        <x:v>0</x:v>
      </x:c>
      <x:c r="BB1268" s="36" t="n">
        <x:v>0</x:v>
      </x:c>
      <x:c r="BC1268" s="36" t="n">
        <x:v>15</x:v>
      </x:c>
      <x:c r="BD1268" s="36" t="n">
        <x:v>0</x:v>
      </x:c>
      <x:c r="BE1268" s="36" t="n">
        <x:v>0</x:v>
      </x:c>
      <x:c r="BF1268" s="36" t="n">
        <x:v>0</x:v>
      </x:c>
      <x:c r="BG1268" s="36" t="n">
        <x:v>0</x:v>
      </x:c>
      <x:c r="BH1268" s="36" t="n">
        <x:v>0</x:v>
      </x:c>
      <x:c r="BI1268" s="36" t="n">
        <x:v>16</x:v>
      </x:c>
      <x:c r="BJ1268" s="36"/>
      <x:c r="BK1268" s="36" t="n">
        <x:f>MAX(0,AO1268+AZ1268-BV1268)</x:f>
        <x:v>27</x:v>
      </x:c>
      <x:c r="BL1268" s="36" t="n">
        <x:f>MAX(0,AP1268+BA1268-BW1268)</x:f>
        <x:v>52</x:v>
      </x:c>
      <x:c r="BM1268" s="36" t="n">
        <x:f>MAX(0,AQ1268+BB1268-BX1268)</x:f>
        <x:v>50</x:v>
      </x:c>
      <x:c r="BN1268" s="36" t="n">
        <x:f>MAX(0,AR1268+BC1268-BY1268)</x:f>
        <x:v>57</x:v>
      </x:c>
      <x:c r="BO1268" s="36" t="n">
        <x:f>MAX(0,AS1268+BD1268-BZ1268)</x:f>
        <x:v>38</x:v>
      </x:c>
      <x:c r="BP1268" s="36" t="n">
        <x:f>MAX(0,AT1268+BE1268-CA1268)</x:f>
        <x:v>37</x:v>
      </x:c>
      <x:c r="BQ1268" s="36" t="n">
        <x:f>MAX(0,AU1268+BF1268-CB1268)</x:f>
        <x:v>35</x:v>
      </x:c>
      <x:c r="BR1268" s="36" t="n">
        <x:f>MAX(0,AV1268+BG1268-CC1268)</x:f>
        <x:v>54</x:v>
      </x:c>
      <x:c r="BS1268" s="36" t="n">
        <x:f>MAX(0,AW1268+BH1268-CD1268)</x:f>
        <x:v>40</x:v>
      </x:c>
      <x:c r="BT1268" s="36" t="n">
        <x:f>MAX(0,AX1268+BI1268-CE1268)</x:f>
        <x:v>43</x:v>
      </x:c>
      <x:c r="BU1268" s="36" t="n">
        <x:f>SUM(BK1268:BT1268)</x:f>
        <x:v>433</x:v>
      </x:c>
      <x:c r="BV1268" s="36" t="n">
        <x:v>1</x:v>
      </x:c>
      <x:c r="BW1268" s="36" t="n">
        <x:v>1</x:v>
      </x:c>
      <x:c r="BX1268" s="36" t="n">
        <x:v>1</x:v>
      </x:c>
      <x:c r="BY1268" s="36" t="n">
        <x:v>0</x:v>
      </x:c>
      <x:c r="BZ1268" s="36" t="n">
        <x:v>1</x:v>
      </x:c>
      <x:c r="CA1268" s="36" t="n">
        <x:v>1</x:v>
      </x:c>
      <x:c r="CB1268" s="36" t="n">
        <x:v>1</x:v>
      </x:c>
      <x:c r="CC1268" s="36" t="n">
        <x:v>1</x:v>
      </x:c>
      <x:c r="CD1268" s="36" t="n">
        <x:v>1</x:v>
      </x:c>
      <x:c r="CE1268" s="36" t="n">
        <x:v>1</x:v>
      </x:c>
      <x:c r="CF1268" s="36"/>
      <x:c r="CG1268" s="36" t="n">
        <x:f>SUM(BV1268,BW1268,BX1268,BY1268)</x:f>
        <x:v>3</x:v>
      </x:c>
      <x:c r="CH1268" s="36" t="n">
        <x:f>SUM(BZ1268,CA1268)</x:f>
        <x:v>2</x:v>
      </x:c>
      <x:c r="CI1268" s="36" t="n">
        <x:f>SUM(CB1268)</x:f>
        <x:v>1</x:v>
      </x:c>
      <x:c r="CJ1268" s="36" t="n">
        <x:f>SUM(CC1268,CD1268)</x:f>
        <x:v>2</x:v>
      </x:c>
      <x:c r="CK1268" s="36" t="n">
        <x:f>SUM(CE1268)</x:f>
        <x:v>1</x:v>
      </x:c>
      <x:c r="CL1268" s="36" t="n">
        <x:f>SUM(CG1268:CK1268)</x:f>
        <x:v>9</x:v>
      </x:c>
      <x:c r="CM1268" s="39" t="n">
        <x:f>SUM(BV1268*1,BW1268*1,BX1268*1,BY1268*1)</x:f>
        <x:v>3</x:v>
      </x:c>
      <x:c r="CN1268" s="39" t="n">
        <x:f>SUM(BZ1268*0.324,CA1268*0.416)</x:f>
        <x:v>0.74</x:v>
      </x:c>
      <x:c r="CO1268" s="39" t="n">
        <x:f>SUM(CB1268*0.75)</x:f>
        <x:v>0.75</x:v>
      </x:c>
      <x:c r="CP1268" s="39" t="n">
        <x:f>SUM(CC1268*0.325,CD1268*0.2)</x:f>
        <x:v>0.525</x:v>
      </x:c>
      <x:c r="CQ1268" s="39" t="n">
        <x:f>SUM(CE1268*0.24)</x:f>
        <x:v>0.24</x:v>
      </x:c>
      <x:c r="CR1268" s="39" t="n">
        <x:f>SUM(CM1268:CQ1268)</x:f>
        <x:v>5.255000000000001</x:v>
      </x:c>
      <x:c r="CS1268" s="36" t="n">
        <x:f>SUM(CG1268:CH1268)</x:f>
        <x:v>5</x:v>
      </x:c>
      <x:c r="CT1268" s="36" t="str"/>
      <x:c r="CU1268" s="36" t="n">
        <x:f>MIN(AG1268,CG1268)</x:f>
        <x:v>3</x:v>
      </x:c>
      <x:c r="CV1268" s="36" t="n">
        <x:f>MIN(AG1268,CH1268)</x:f>
        <x:v>2</x:v>
      </x:c>
      <x:c r="CW1268" s="36" t="n">
        <x:f>MIN(AG1268,CI1268)</x:f>
        <x:v>1</x:v>
      </x:c>
      <x:c r="CX1268" s="36" t="n">
        <x:f>MIN(AG1268,CJ1268)</x:f>
        <x:v>2</x:v>
      </x:c>
      <x:c r="CY1268" s="36" t="n">
        <x:f>MIN(AG1268,CK1268)</x:f>
        <x:v>1</x:v>
      </x:c>
    </x:row>
    <x:row r="1269" ht="18" customHeight="1">
      <x:c r="A1269" s="35" t="str">
        <x:v>Area TWT-03</x:v>
      </x:c>
      <x:c r="B1269" s="35" t="str">
        <x:v>Area Lead TWT-03</x:v>
      </x:c>
      <x:c r="C1269" s="35" t="str">
        <x:v>Field Lead TWT-11</x:v>
      </x:c>
      <x:c r="D1269" s="35" t="str">
        <x:v>City TWT-E</x:v>
      </x:c>
      <x:c r="E1269" s="35" t="n">
        <x:v>4</x:v>
      </x:c>
      <x:c r="F1269" s="35" t="n">
        <x:v>24</x:v>
      </x:c>
      <x:c r="G1269" s="35" t="n">
        <x:v>1</x:v>
      </x:c>
      <x:c r="H1269" s="35" t="str">
        <x:v>Promoter</x:v>
      </x:c>
      <x:c r="I1269" s="35" t="str">
        <x:v>Agency TWT-03</x:v>
      </x:c>
      <x:c r="J1269" s="35" t="str">
        <x:v>PR-TWT-018</x:v>
      </x:c>
      <x:c r="K1269" s="35" t="str">
        <x:v>Masked Promoter TWT-018</x:v>
      </x:c>
      <x:c r="L1269" s="35" t="str">
        <x:v>9XXXX10018</x:v>
      </x:c>
      <x:c r="M1269" s="37" t="n">
        <x:v>46192</x:v>
      </x:c>
      <x:c r="N1269" s="35" t="str">
        <x:v>Cohort 1</x:v>
      </x:c>
      <x:c r="O1269" s="35" t="str">
        <x:v>DIST-TWT-06</x:v>
      </x:c>
      <x:c r="P1269" s="35" t="str">
        <x:v>Masked Distributor TWT-06</x:v>
      </x:c>
      <x:c r="Q1269" s="35" t="str">
        <x:v>P-TWT-053</x:v>
      </x:c>
      <x:c r="R1269" s="35" t="str">
        <x:v>TWT-053</x:v>
      </x:c>
      <x:c r="S1269" s="35" t="str">
        <x:v>Masked Store TWT-053</x:v>
      </x:c>
      <x:c r="T1269" s="35" t="str">
        <x:v>XX1053</x:v>
      </x:c>
      <x:c r="U1269" s="35" t="str">
        <x:v>Health Store</x:v>
      </x:c>
      <x:c r="V1269" s="35" t="str">
        <x:v>Masked</x:v>
      </x:c>
      <x:c r="W1269" s="35" t="str">
        <x:v>Masked</x:v>
      </x:c>
      <x:c r="X1269" s="37" t="n">
        <x:v>46217</x:v>
      </x:c>
      <x:c r="Y1269" s="37" t="n">
        <x:v>46283</x:v>
      </x:c>
      <x:c r="Z1269" s="35" t="str">
        <x:v>W03</x:v>
      </x:c>
      <x:c r="AA1269" s="35" t="str">
        <x:v>Sep'26</x:v>
      </x:c>
      <x:c r="AB1269" s="35" t="str">
        <x:v>15 - 21</x:v>
      </x:c>
      <x:c r="AC1269" s="35" t="str">
        <x:v>Week 3 of Sep 2026</x:v>
      </x:c>
      <x:c r="AD1269" s="35" t="str">
        <x:v>Continue</x:v>
      </x:c>
      <x:c r="AE1269" s="35" t="str"/>
      <x:c r="AF1269" s="36" t="n">
        <x:v>48</x:v>
      </x:c>
      <x:c r="AG1269" s="36" t="n">
        <x:v>16</x:v>
      </x:c>
      <x:c r="AH1269" s="38" t="n">
        <x:f>IFERROR(AG1269/AF1269,0)</x:f>
        <x:v>0.3333333333333333</x:v>
      </x:c>
      <x:c r="AI1269" s="36" t="n">
        <x:v>11</x:v>
      </x:c>
      <x:c r="AJ1269" s="38" t="n">
        <x:f>IFERROR(AI1269/AG1269,0)</x:f>
        <x:v>0.6875</x:v>
      </x:c>
      <x:c r="AK1269" s="36" t="n">
        <x:v>2</x:v>
      </x:c>
      <x:c r="AL1269" s="36" t="n">
        <x:v>5</x:v>
      </x:c>
      <x:c r="AM1269" s="36" t="n">
        <x:v>1</x:v>
      </x:c>
      <x:c r="AN1269" s="38" t="n">
        <x:f>IFERROR(AL1269/AG1269,0)</x:f>
        <x:v>0.3125</x:v>
      </x:c>
      <x:c r="AO1269" s="36" t="n">
        <x:f>BK1268</x:f>
        <x:v>27</x:v>
      </x:c>
      <x:c r="AP1269" s="36" t="n">
        <x:f>BL1268</x:f>
        <x:v>52</x:v>
      </x:c>
      <x:c r="AQ1269" s="36" t="n">
        <x:f>BM1268</x:f>
        <x:v>50</x:v>
      </x:c>
      <x:c r="AR1269" s="36" t="n">
        <x:f>BN1268</x:f>
        <x:v>57</x:v>
      </x:c>
      <x:c r="AS1269" s="36" t="n">
        <x:f>BO1268</x:f>
        <x:v>38</x:v>
      </x:c>
      <x:c r="AT1269" s="36" t="n">
        <x:f>BP1268</x:f>
        <x:v>37</x:v>
      </x:c>
      <x:c r="AU1269" s="36" t="n">
        <x:f>BQ1268</x:f>
        <x:v>35</x:v>
      </x:c>
      <x:c r="AV1269" s="36" t="n">
        <x:f>BR1268</x:f>
        <x:v>54</x:v>
      </x:c>
      <x:c r="AW1269" s="36" t="n">
        <x:f>BS1268</x:f>
        <x:v>40</x:v>
      </x:c>
      <x:c r="AX1269" s="36" t="n">
        <x:f>BT1268</x:f>
        <x:v>43</x:v>
      </x:c>
      <x:c r="AY1269" s="36" t="n">
        <x:f>SUM(AO1269:AX1269)</x:f>
        <x:v>433</x:v>
      </x:c>
      <x:c r="AZ1269" s="36" t="n">
        <x:v>0</x:v>
      </x:c>
      <x:c r="BA1269" s="36" t="n">
        <x:v>0</x:v>
      </x:c>
      <x:c r="BB1269" s="36" t="n">
        <x:v>0</x:v>
      </x:c>
      <x:c r="BC1269" s="36" t="n">
        <x:v>0</x:v>
      </x:c>
      <x:c r="BD1269" s="36" t="n">
        <x:v>18</x:v>
      </x:c>
      <x:c r="BE1269" s="36" t="n">
        <x:v>0</x:v>
      </x:c>
      <x:c r="BF1269" s="36" t="n">
        <x:v>0</x:v>
      </x:c>
      <x:c r="BG1269" s="36" t="n">
        <x:v>0</x:v>
      </x:c>
      <x:c r="BH1269" s="36" t="n">
        <x:v>0</x:v>
      </x:c>
      <x:c r="BI1269" s="36" t="n">
        <x:v>0</x:v>
      </x:c>
      <x:c r="BJ1269" s="36"/>
      <x:c r="BK1269" s="36" t="n">
        <x:f>MAX(0,AO1269+AZ1269-BV1269)</x:f>
        <x:v>26</x:v>
      </x:c>
      <x:c r="BL1269" s="36" t="n">
        <x:f>MAX(0,AP1269+BA1269-BW1269)</x:f>
        <x:v>51</x:v>
      </x:c>
      <x:c r="BM1269" s="36" t="n">
        <x:f>MAX(0,AQ1269+BB1269-BX1269)</x:f>
        <x:v>49</x:v>
      </x:c>
      <x:c r="BN1269" s="36" t="n">
        <x:f>MAX(0,AR1269+BC1269-BY1269)</x:f>
        <x:v>57</x:v>
      </x:c>
      <x:c r="BO1269" s="36" t="n">
        <x:f>MAX(0,AS1269+BD1269-BZ1269)</x:f>
        <x:v>55</x:v>
      </x:c>
      <x:c r="BP1269" s="36" t="n">
        <x:f>MAX(0,AT1269+BE1269-CA1269)</x:f>
        <x:v>36</x:v>
      </x:c>
      <x:c r="BQ1269" s="36" t="n">
        <x:f>MAX(0,AU1269+BF1269-CB1269)</x:f>
        <x:v>34</x:v>
      </x:c>
      <x:c r="BR1269" s="36" t="n">
        <x:f>MAX(0,AV1269+BG1269-CC1269)</x:f>
        <x:v>53</x:v>
      </x:c>
      <x:c r="BS1269" s="36" t="n">
        <x:f>MAX(0,AW1269+BH1269-CD1269)</x:f>
        <x:v>39</x:v>
      </x:c>
      <x:c r="BT1269" s="36" t="n">
        <x:f>MAX(0,AX1269+BI1269-CE1269)</x:f>
        <x:v>42</x:v>
      </x:c>
      <x:c r="BU1269" s="36" t="n">
        <x:f>SUM(BK1269:BT1269)</x:f>
        <x:v>442</x:v>
      </x:c>
      <x:c r="BV1269" s="36" t="n">
        <x:v>1</x:v>
      </x:c>
      <x:c r="BW1269" s="36" t="n">
        <x:v>1</x:v>
      </x:c>
      <x:c r="BX1269" s="36" t="n">
        <x:v>1</x:v>
      </x:c>
      <x:c r="BY1269" s="36" t="n">
        <x:v>0</x:v>
      </x:c>
      <x:c r="BZ1269" s="36" t="n">
        <x:v>1</x:v>
      </x:c>
      <x:c r="CA1269" s="36" t="n">
        <x:v>1</x:v>
      </x:c>
      <x:c r="CB1269" s="36" t="n">
        <x:v>1</x:v>
      </x:c>
      <x:c r="CC1269" s="36" t="n">
        <x:v>1</x:v>
      </x:c>
      <x:c r="CD1269" s="36" t="n">
        <x:v>1</x:v>
      </x:c>
      <x:c r="CE1269" s="36" t="n">
        <x:v>1</x:v>
      </x:c>
      <x:c r="CF1269" s="36"/>
      <x:c r="CG1269" s="36" t="n">
        <x:f>SUM(BV1269,BW1269,BX1269,BY1269)</x:f>
        <x:v>3</x:v>
      </x:c>
      <x:c r="CH1269" s="36" t="n">
        <x:f>SUM(BZ1269,CA1269)</x:f>
        <x:v>2</x:v>
      </x:c>
      <x:c r="CI1269" s="36" t="n">
        <x:f>SUM(CB1269)</x:f>
        <x:v>1</x:v>
      </x:c>
      <x:c r="CJ1269" s="36" t="n">
        <x:f>SUM(CC1269,CD1269)</x:f>
        <x:v>2</x:v>
      </x:c>
      <x:c r="CK1269" s="36" t="n">
        <x:f>SUM(CE1269)</x:f>
        <x:v>1</x:v>
      </x:c>
      <x:c r="CL1269" s="36" t="n">
        <x:f>SUM(CG1269:CK1269)</x:f>
        <x:v>9</x:v>
      </x:c>
      <x:c r="CM1269" s="39" t="n">
        <x:f>SUM(BV1269*1,BW1269*1,BX1269*1,BY1269*1)</x:f>
        <x:v>3</x:v>
      </x:c>
      <x:c r="CN1269" s="39" t="n">
        <x:f>SUM(BZ1269*0.324,CA1269*0.416)</x:f>
        <x:v>0.74</x:v>
      </x:c>
      <x:c r="CO1269" s="39" t="n">
        <x:f>SUM(CB1269*0.75)</x:f>
        <x:v>0.75</x:v>
      </x:c>
      <x:c r="CP1269" s="39" t="n">
        <x:f>SUM(CC1269*0.325,CD1269*0.2)</x:f>
        <x:v>0.525</x:v>
      </x:c>
      <x:c r="CQ1269" s="39" t="n">
        <x:f>SUM(CE1269*0.24)</x:f>
        <x:v>0.24</x:v>
      </x:c>
      <x:c r="CR1269" s="39" t="n">
        <x:f>SUM(CM1269:CQ1269)</x:f>
        <x:v>5.255000000000001</x:v>
      </x:c>
      <x:c r="CS1269" s="36" t="n">
        <x:f>SUM(CG1269:CH1269)</x:f>
        <x:v>5</x:v>
      </x:c>
      <x:c r="CT1269" s="36" t="str"/>
      <x:c r="CU1269" s="36" t="n">
        <x:f>MIN(AG1269,CG1269)</x:f>
        <x:v>3</x:v>
      </x:c>
      <x:c r="CV1269" s="36" t="n">
        <x:f>MIN(AG1269,CH1269)</x:f>
        <x:v>2</x:v>
      </x:c>
      <x:c r="CW1269" s="36" t="n">
        <x:f>MIN(AG1269,CI1269)</x:f>
        <x:v>1</x:v>
      </x:c>
      <x:c r="CX1269" s="36" t="n">
        <x:f>MIN(AG1269,CJ1269)</x:f>
        <x:v>2</x:v>
      </x:c>
      <x:c r="CY1269" s="36" t="n">
        <x:f>MIN(AG1269,CK1269)</x:f>
        <x:v>1</x:v>
      </x:c>
    </x:row>
    <x:row r="1270" ht="18" customHeight="1">
      <x:c r="A1270" s="35" t="str">
        <x:v>Area TWT-03</x:v>
      </x:c>
      <x:c r="B1270" s="35" t="str">
        <x:v>Area Lead TWT-03</x:v>
      </x:c>
      <x:c r="C1270" s="35" t="str">
        <x:v>Field Lead TWT-11</x:v>
      </x:c>
      <x:c r="D1270" s="35" t="str">
        <x:v>City TWT-E</x:v>
      </x:c>
      <x:c r="E1270" s="35" t="n">
        <x:v>4</x:v>
      </x:c>
      <x:c r="F1270" s="35" t="n">
        <x:v>24</x:v>
      </x:c>
      <x:c r="G1270" s="35" t="n">
        <x:v>1</x:v>
      </x:c>
      <x:c r="H1270" s="35" t="str">
        <x:v>Promoter</x:v>
      </x:c>
      <x:c r="I1270" s="35" t="str">
        <x:v>Agency TWT-03</x:v>
      </x:c>
      <x:c r="J1270" s="35" t="str">
        <x:v>PR-TWT-018</x:v>
      </x:c>
      <x:c r="K1270" s="35" t="str">
        <x:v>Masked Promoter TWT-018</x:v>
      </x:c>
      <x:c r="L1270" s="35" t="str">
        <x:v>9XXXX10018</x:v>
      </x:c>
      <x:c r="M1270" s="37" t="n">
        <x:v>46192</x:v>
      </x:c>
      <x:c r="N1270" s="35" t="str">
        <x:v>Cohort 1</x:v>
      </x:c>
      <x:c r="O1270" s="35" t="str">
        <x:v>DIST-TWT-06</x:v>
      </x:c>
      <x:c r="P1270" s="35" t="str">
        <x:v>Masked Distributor TWT-06</x:v>
      </x:c>
      <x:c r="Q1270" s="35" t="str">
        <x:v>P-TWT-053</x:v>
      </x:c>
      <x:c r="R1270" s="35" t="str">
        <x:v>TWT-053</x:v>
      </x:c>
      <x:c r="S1270" s="35" t="str">
        <x:v>Masked Store TWT-053</x:v>
      </x:c>
      <x:c r="T1270" s="35" t="str">
        <x:v>XX1053</x:v>
      </x:c>
      <x:c r="U1270" s="35" t="str">
        <x:v>Health Store</x:v>
      </x:c>
      <x:c r="V1270" s="35" t="str">
        <x:v>Masked</x:v>
      </x:c>
      <x:c r="W1270" s="35" t="str">
        <x:v>Masked</x:v>
      </x:c>
      <x:c r="X1270" s="37" t="n">
        <x:v>46217</x:v>
      </x:c>
      <x:c r="Y1270" s="37" t="n">
        <x:v>46284</x:v>
      </x:c>
      <x:c r="Z1270" s="35" t="str">
        <x:v>W03</x:v>
      </x:c>
      <x:c r="AA1270" s="35" t="str">
        <x:v>Sep'26</x:v>
      </x:c>
      <x:c r="AB1270" s="35" t="str">
        <x:v>15 - 21</x:v>
      </x:c>
      <x:c r="AC1270" s="35" t="str">
        <x:v>Week 3 of Sep 2026</x:v>
      </x:c>
      <x:c r="AD1270" s="35" t="str">
        <x:v>Continue</x:v>
      </x:c>
      <x:c r="AE1270" s="35" t="str">
        <x:v>Normal operations</x:v>
      </x:c>
      <x:c r="AF1270" s="36" t="n">
        <x:v>67</x:v>
      </x:c>
      <x:c r="AG1270" s="36" t="n">
        <x:v>23</x:v>
      </x:c>
      <x:c r="AH1270" s="38" t="n">
        <x:f>IFERROR(AG1270/AF1270,0)</x:f>
        <x:v>0.34328358208955223</x:v>
      </x:c>
      <x:c r="AI1270" s="36" t="n">
        <x:v>15</x:v>
      </x:c>
      <x:c r="AJ1270" s="38" t="n">
        <x:f>IFERROR(AI1270/AG1270,0)</x:f>
        <x:v>0.6521739130434783</x:v>
      </x:c>
      <x:c r="AK1270" s="36" t="n">
        <x:v>5</x:v>
      </x:c>
      <x:c r="AL1270" s="36" t="n">
        <x:v>5</x:v>
      </x:c>
      <x:c r="AM1270" s="36" t="n">
        <x:v>1</x:v>
      </x:c>
      <x:c r="AN1270" s="38" t="n">
        <x:f>IFERROR(AL1270/AG1270,0)</x:f>
        <x:v>0.21739130434782608</x:v>
      </x:c>
      <x:c r="AO1270" s="36" t="n">
        <x:f>BK1269</x:f>
        <x:v>26</x:v>
      </x:c>
      <x:c r="AP1270" s="36" t="n">
        <x:f>BL1269</x:f>
        <x:v>51</x:v>
      </x:c>
      <x:c r="AQ1270" s="36" t="n">
        <x:f>BM1269</x:f>
        <x:v>49</x:v>
      </x:c>
      <x:c r="AR1270" s="36" t="n">
        <x:f>BN1269</x:f>
        <x:v>57</x:v>
      </x:c>
      <x:c r="AS1270" s="36" t="n">
        <x:f>BO1269</x:f>
        <x:v>55</x:v>
      </x:c>
      <x:c r="AT1270" s="36" t="n">
        <x:f>BP1269</x:f>
        <x:v>36</x:v>
      </x:c>
      <x:c r="AU1270" s="36" t="n">
        <x:f>BQ1269</x:f>
        <x:v>34</x:v>
      </x:c>
      <x:c r="AV1270" s="36" t="n">
        <x:f>BR1269</x:f>
        <x:v>53</x:v>
      </x:c>
      <x:c r="AW1270" s="36" t="n">
        <x:f>BS1269</x:f>
        <x:v>39</x:v>
      </x:c>
      <x:c r="AX1270" s="36" t="n">
        <x:f>BT1269</x:f>
        <x:v>42</x:v>
      </x:c>
      <x:c r="AY1270" s="36" t="n">
        <x:f>SUM(AO1270:AX1270)</x:f>
        <x:v>442</x:v>
      </x:c>
      <x:c r="AZ1270" s="36" t="n">
        <x:v>0</x:v>
      </x:c>
      <x:c r="BA1270" s="36" t="n">
        <x:v>0</x:v>
      </x:c>
      <x:c r="BB1270" s="36" t="n">
        <x:v>0</x:v>
      </x:c>
      <x:c r="BC1270" s="36" t="n">
        <x:v>0</x:v>
      </x:c>
      <x:c r="BD1270" s="36" t="n">
        <x:v>0</x:v>
      </x:c>
      <x:c r="BE1270" s="36" t="n">
        <x:v>16</x:v>
      </x:c>
      <x:c r="BF1270" s="36" t="n">
        <x:v>0</x:v>
      </x:c>
      <x:c r="BG1270" s="36" t="n">
        <x:v>0</x:v>
      </x:c>
      <x:c r="BH1270" s="36" t="n">
        <x:v>0</x:v>
      </x:c>
      <x:c r="BI1270" s="36" t="n">
        <x:v>0</x:v>
      </x:c>
      <x:c r="BJ1270" s="36"/>
      <x:c r="BK1270" s="36" t="n">
        <x:f>MAX(0,AO1270+AZ1270-BV1270)</x:f>
        <x:v>26</x:v>
      </x:c>
      <x:c r="BL1270" s="36" t="n">
        <x:f>MAX(0,AP1270+BA1270-BW1270)</x:f>
        <x:v>50</x:v>
      </x:c>
      <x:c r="BM1270" s="36" t="n">
        <x:f>MAX(0,AQ1270+BB1270-BX1270)</x:f>
        <x:v>48</x:v>
      </x:c>
      <x:c r="BN1270" s="36" t="n">
        <x:f>MAX(0,AR1270+BC1270-BY1270)</x:f>
        <x:v>56</x:v>
      </x:c>
      <x:c r="BO1270" s="36" t="n">
        <x:f>MAX(0,AS1270+BD1270-BZ1270)</x:f>
        <x:v>53</x:v>
      </x:c>
      <x:c r="BP1270" s="36" t="n">
        <x:f>MAX(0,AT1270+BE1270-CA1270)</x:f>
        <x:v>50</x:v>
      </x:c>
      <x:c r="BQ1270" s="36" t="n">
        <x:f>MAX(0,AU1270+BF1270-CB1270)</x:f>
        <x:v>33</x:v>
      </x:c>
      <x:c r="BR1270" s="36" t="n">
        <x:f>MAX(0,AV1270+BG1270-CC1270)</x:f>
        <x:v>52</x:v>
      </x:c>
      <x:c r="BS1270" s="36" t="n">
        <x:f>MAX(0,AW1270+BH1270-CD1270)</x:f>
        <x:v>38</x:v>
      </x:c>
      <x:c r="BT1270" s="36" t="n">
        <x:f>MAX(0,AX1270+BI1270-CE1270)</x:f>
        <x:v>41</x:v>
      </x:c>
      <x:c r="BU1270" s="36" t="n">
        <x:f>SUM(BK1270:BT1270)</x:f>
        <x:v>447</x:v>
      </x:c>
      <x:c r="BV1270" s="36" t="n">
        <x:v>0</x:v>
      </x:c>
      <x:c r="BW1270" s="36" t="n">
        <x:v>1</x:v>
      </x:c>
      <x:c r="BX1270" s="36" t="n">
        <x:v>1</x:v>
      </x:c>
      <x:c r="BY1270" s="36" t="n">
        <x:v>1</x:v>
      </x:c>
      <x:c r="BZ1270" s="36" t="n">
        <x:v>2</x:v>
      </x:c>
      <x:c r="CA1270" s="36" t="n">
        <x:v>2</x:v>
      </x:c>
      <x:c r="CB1270" s="36" t="n">
        <x:v>1</x:v>
      </x:c>
      <x:c r="CC1270" s="36" t="n">
        <x:v>1</x:v>
      </x:c>
      <x:c r="CD1270" s="36" t="n">
        <x:v>1</x:v>
      </x:c>
      <x:c r="CE1270" s="36" t="n">
        <x:v>1</x:v>
      </x:c>
      <x:c r="CF1270" s="36"/>
      <x:c r="CG1270" s="36" t="n">
        <x:f>SUM(BV1270,BW1270,BX1270,BY1270)</x:f>
        <x:v>3</x:v>
      </x:c>
      <x:c r="CH1270" s="36" t="n">
        <x:f>SUM(BZ1270,CA1270)</x:f>
        <x:v>4</x:v>
      </x:c>
      <x:c r="CI1270" s="36" t="n">
        <x:f>SUM(CB1270)</x:f>
        <x:v>1</x:v>
      </x:c>
      <x:c r="CJ1270" s="36" t="n">
        <x:f>SUM(CC1270,CD1270)</x:f>
        <x:v>2</x:v>
      </x:c>
      <x:c r="CK1270" s="36" t="n">
        <x:f>SUM(CE1270)</x:f>
        <x:v>1</x:v>
      </x:c>
      <x:c r="CL1270" s="36" t="n">
        <x:f>SUM(CG1270:CK1270)</x:f>
        <x:v>11</x:v>
      </x:c>
      <x:c r="CM1270" s="39" t="n">
        <x:f>SUM(BV1270*1,BW1270*1,BX1270*1,BY1270*1)</x:f>
        <x:v>3</x:v>
      </x:c>
      <x:c r="CN1270" s="39" t="n">
        <x:f>SUM(BZ1270*0.324,CA1270*0.416)</x:f>
        <x:v>1.48</x:v>
      </x:c>
      <x:c r="CO1270" s="39" t="n">
        <x:f>SUM(CB1270*0.75)</x:f>
        <x:v>0.75</x:v>
      </x:c>
      <x:c r="CP1270" s="39" t="n">
        <x:f>SUM(CC1270*0.325,CD1270*0.2)</x:f>
        <x:v>0.525</x:v>
      </x:c>
      <x:c r="CQ1270" s="39" t="n">
        <x:f>SUM(CE1270*0.24)</x:f>
        <x:v>0.24</x:v>
      </x:c>
      <x:c r="CR1270" s="39" t="n">
        <x:f>SUM(CM1270:CQ1270)</x:f>
        <x:v>5.995000000000001</x:v>
      </x:c>
      <x:c r="CS1270" s="36" t="n">
        <x:f>SUM(CG1270:CH1270)</x:f>
        <x:v>7</x:v>
      </x:c>
      <x:c r="CT1270" s="36" t="str"/>
      <x:c r="CU1270" s="36" t="n">
        <x:f>MIN(AG1270,CG1270)</x:f>
        <x:v>3</x:v>
      </x:c>
      <x:c r="CV1270" s="36" t="n">
        <x:f>MIN(AG1270,CH1270)</x:f>
        <x:v>4</x:v>
      </x:c>
      <x:c r="CW1270" s="36" t="n">
        <x:f>MIN(AG1270,CI1270)</x:f>
        <x:v>1</x:v>
      </x:c>
      <x:c r="CX1270" s="36" t="n">
        <x:f>MIN(AG1270,CJ1270)</x:f>
        <x:v>2</x:v>
      </x:c>
      <x:c r="CY1270" s="36" t="n">
        <x:f>MIN(AG1270,CK1270)</x:f>
        <x:v>1</x:v>
      </x:c>
    </x:row>
    <x:row r="1271" ht="18" customHeight="1">
      <x:c r="A1271" s="35" t="str">
        <x:v>Area TWT-03</x:v>
      </x:c>
      <x:c r="B1271" s="35" t="str">
        <x:v>Area Lead TWT-03</x:v>
      </x:c>
      <x:c r="C1271" s="35" t="str">
        <x:v>Field Lead TWT-11</x:v>
      </x:c>
      <x:c r="D1271" s="35" t="str">
        <x:v>City TWT-E</x:v>
      </x:c>
      <x:c r="E1271" s="35" t="n">
        <x:v>4</x:v>
      </x:c>
      <x:c r="F1271" s="35" t="n">
        <x:v>24</x:v>
      </x:c>
      <x:c r="G1271" s="35" t="n">
        <x:v>1</x:v>
      </x:c>
      <x:c r="H1271" s="35" t="str">
        <x:v>Promoter</x:v>
      </x:c>
      <x:c r="I1271" s="35" t="str">
        <x:v>Agency TWT-03</x:v>
      </x:c>
      <x:c r="J1271" s="35" t="str">
        <x:v>PR-TWT-018</x:v>
      </x:c>
      <x:c r="K1271" s="35" t="str">
        <x:v>Masked Promoter TWT-018</x:v>
      </x:c>
      <x:c r="L1271" s="35" t="str">
        <x:v>9XXXX10018</x:v>
      </x:c>
      <x:c r="M1271" s="37" t="n">
        <x:v>46192</x:v>
      </x:c>
      <x:c r="N1271" s="35" t="str">
        <x:v>Cohort 1</x:v>
      </x:c>
      <x:c r="O1271" s="35" t="str">
        <x:v>DIST-TWT-06</x:v>
      </x:c>
      <x:c r="P1271" s="35" t="str">
        <x:v>Masked Distributor TWT-06</x:v>
      </x:c>
      <x:c r="Q1271" s="35" t="str">
        <x:v>P-TWT-053</x:v>
      </x:c>
      <x:c r="R1271" s="35" t="str">
        <x:v>TWT-053</x:v>
      </x:c>
      <x:c r="S1271" s="35" t="str">
        <x:v>Masked Store TWT-053</x:v>
      </x:c>
      <x:c r="T1271" s="35" t="str">
        <x:v>XX1053</x:v>
      </x:c>
      <x:c r="U1271" s="35" t="str">
        <x:v>Health Store</x:v>
      </x:c>
      <x:c r="V1271" s="35" t="str">
        <x:v>Masked</x:v>
      </x:c>
      <x:c r="W1271" s="35" t="str">
        <x:v>Masked</x:v>
      </x:c>
      <x:c r="X1271" s="37" t="n">
        <x:v>46217</x:v>
      </x:c>
      <x:c r="Y1271" s="37" t="n">
        <x:v>46286</x:v>
      </x:c>
      <x:c r="Z1271" s="35" t="str">
        <x:v>W03</x:v>
      </x:c>
      <x:c r="AA1271" s="35" t="str">
        <x:v>Sep'26</x:v>
      </x:c>
      <x:c r="AB1271" s="35" t="str">
        <x:v>15 - 21</x:v>
      </x:c>
      <x:c r="AC1271" s="35" t="str">
        <x:v>Week 3 of Sep 2026</x:v>
      </x:c>
      <x:c r="AD1271" s="35" t="str">
        <x:v>Continue</x:v>
      </x:c>
      <x:c r="AE1271" s="35" t="str"/>
      <x:c r="AF1271" s="36" t="n">
        <x:v>38</x:v>
      </x:c>
      <x:c r="AG1271" s="36" t="n">
        <x:v>14</x:v>
      </x:c>
      <x:c r="AH1271" s="38" t="n">
        <x:f>IFERROR(AG1271/AF1271,0)</x:f>
        <x:v>0.3684210526315789</x:v>
      </x:c>
      <x:c r="AI1271" s="36" t="n">
        <x:v>11</x:v>
      </x:c>
      <x:c r="AJ1271" s="38" t="n">
        <x:f>IFERROR(AI1271/AG1271,0)</x:f>
        <x:v>0.7857142857142857</x:v>
      </x:c>
      <x:c r="AK1271" s="36" t="n">
        <x:v>4</x:v>
      </x:c>
      <x:c r="AL1271" s="36" t="n">
        <x:v>5</x:v>
      </x:c>
      <x:c r="AM1271" s="36" t="n">
        <x:v>1</x:v>
      </x:c>
      <x:c r="AN1271" s="38" t="n">
        <x:f>IFERROR(AL1271/AG1271,0)</x:f>
        <x:v>0.35714285714285715</x:v>
      </x:c>
      <x:c r="AO1271" s="36" t="n">
        <x:f>BK1270</x:f>
        <x:v>26</x:v>
      </x:c>
      <x:c r="AP1271" s="36" t="n">
        <x:f>BL1270</x:f>
        <x:v>50</x:v>
      </x:c>
      <x:c r="AQ1271" s="36" t="n">
        <x:f>BM1270</x:f>
        <x:v>48</x:v>
      </x:c>
      <x:c r="AR1271" s="36" t="n">
        <x:f>BN1270</x:f>
        <x:v>56</x:v>
      </x:c>
      <x:c r="AS1271" s="36" t="n">
        <x:f>BO1270</x:f>
        <x:v>53</x:v>
      </x:c>
      <x:c r="AT1271" s="36" t="n">
        <x:f>BP1270</x:f>
        <x:v>50</x:v>
      </x:c>
      <x:c r="AU1271" s="36" t="n">
        <x:f>BQ1270</x:f>
        <x:v>33</x:v>
      </x:c>
      <x:c r="AV1271" s="36" t="n">
        <x:f>BR1270</x:f>
        <x:v>52</x:v>
      </x:c>
      <x:c r="AW1271" s="36" t="n">
        <x:f>BS1270</x:f>
        <x:v>38</x:v>
      </x:c>
      <x:c r="AX1271" s="36" t="n">
        <x:f>BT1270</x:f>
        <x:v>41</x:v>
      </x:c>
      <x:c r="AY1271" s="36" t="n">
        <x:f>SUM(AO1271:AX1271)</x:f>
        <x:v>447</x:v>
      </x:c>
      <x:c r="AZ1271" s="36" t="n">
        <x:v>16</x:v>
      </x:c>
      <x:c r="BA1271" s="36" t="n">
        <x:v>0</x:v>
      </x:c>
      <x:c r="BB1271" s="36" t="n">
        <x:v>0</x:v>
      </x:c>
      <x:c r="BC1271" s="36" t="n">
        <x:v>0</x:v>
      </x:c>
      <x:c r="BD1271" s="36" t="n">
        <x:v>0</x:v>
      </x:c>
      <x:c r="BE1271" s="36" t="n">
        <x:v>0</x:v>
      </x:c>
      <x:c r="BF1271" s="36" t="n">
        <x:v>19</x:v>
      </x:c>
      <x:c r="BG1271" s="36" t="n">
        <x:v>0</x:v>
      </x:c>
      <x:c r="BH1271" s="36" t="n">
        <x:v>0</x:v>
      </x:c>
      <x:c r="BI1271" s="36" t="n">
        <x:v>0</x:v>
      </x:c>
      <x:c r="BJ1271" s="36"/>
      <x:c r="BK1271" s="36" t="n">
        <x:f>MAX(0,AO1271+AZ1271-BV1271)</x:f>
        <x:v>41</x:v>
      </x:c>
      <x:c r="BL1271" s="36" t="n">
        <x:f>MAX(0,AP1271+BA1271-BW1271)</x:f>
        <x:v>49</x:v>
      </x:c>
      <x:c r="BM1271" s="36" t="n">
        <x:f>MAX(0,AQ1271+BB1271-BX1271)</x:f>
        <x:v>47</x:v>
      </x:c>
      <x:c r="BN1271" s="36" t="n">
        <x:f>MAX(0,AR1271+BC1271-BY1271)</x:f>
        <x:v>56</x:v>
      </x:c>
      <x:c r="BO1271" s="36" t="n">
        <x:f>MAX(0,AS1271+BD1271-BZ1271)</x:f>
        <x:v>52</x:v>
      </x:c>
      <x:c r="BP1271" s="36" t="n">
        <x:f>MAX(0,AT1271+BE1271-CA1271)</x:f>
        <x:v>49</x:v>
      </x:c>
      <x:c r="BQ1271" s="36" t="n">
        <x:f>MAX(0,AU1271+BF1271-CB1271)</x:f>
        <x:v>52</x:v>
      </x:c>
      <x:c r="BR1271" s="36" t="n">
        <x:f>MAX(0,AV1271+BG1271-CC1271)</x:f>
        <x:v>52</x:v>
      </x:c>
      <x:c r="BS1271" s="36" t="n">
        <x:f>MAX(0,AW1271+BH1271-CD1271)</x:f>
        <x:v>37</x:v>
      </x:c>
      <x:c r="BT1271" s="36" t="n">
        <x:f>MAX(0,AX1271+BI1271-CE1271)</x:f>
        <x:v>40</x:v>
      </x:c>
      <x:c r="BU1271" s="36" t="n">
        <x:f>SUM(BK1271:BT1271)</x:f>
        <x:v>475</x:v>
      </x:c>
      <x:c r="BV1271" s="36" t="n">
        <x:v>1</x:v>
      </x:c>
      <x:c r="BW1271" s="36" t="n">
        <x:v>1</x:v>
      </x:c>
      <x:c r="BX1271" s="36" t="n">
        <x:v>1</x:v>
      </x:c>
      <x:c r="BY1271" s="36" t="n">
        <x:v>0</x:v>
      </x:c>
      <x:c r="BZ1271" s="36" t="n">
        <x:v>1</x:v>
      </x:c>
      <x:c r="CA1271" s="36" t="n">
        <x:v>1</x:v>
      </x:c>
      <x:c r="CB1271" s="36" t="n">
        <x:v>0</x:v>
      </x:c>
      <x:c r="CC1271" s="36" t="n">
        <x:v>0</x:v>
      </x:c>
      <x:c r="CD1271" s="36" t="n">
        <x:v>1</x:v>
      </x:c>
      <x:c r="CE1271" s="36" t="n">
        <x:v>1</x:v>
      </x:c>
      <x:c r="CF1271" s="36"/>
      <x:c r="CG1271" s="36" t="n">
        <x:f>SUM(BV1271,BW1271,BX1271,BY1271)</x:f>
        <x:v>3</x:v>
      </x:c>
      <x:c r="CH1271" s="36" t="n">
        <x:f>SUM(BZ1271,CA1271)</x:f>
        <x:v>2</x:v>
      </x:c>
      <x:c r="CI1271" s="36" t="n">
        <x:f>SUM(CB1271)</x:f>
        <x:v>0</x:v>
      </x:c>
      <x:c r="CJ1271" s="36" t="n">
        <x:f>SUM(CC1271,CD1271)</x:f>
        <x:v>1</x:v>
      </x:c>
      <x:c r="CK1271" s="36" t="n">
        <x:f>SUM(CE1271)</x:f>
        <x:v>1</x:v>
      </x:c>
      <x:c r="CL1271" s="36" t="n">
        <x:f>SUM(CG1271:CK1271)</x:f>
        <x:v>7</x:v>
      </x:c>
      <x:c r="CM1271" s="39" t="n">
        <x:f>SUM(BV1271*1,BW1271*1,BX1271*1,BY1271*1)</x:f>
        <x:v>3</x:v>
      </x:c>
      <x:c r="CN1271" s="39" t="n">
        <x:f>SUM(BZ1271*0.324,CA1271*0.416)</x:f>
        <x:v>0.74</x:v>
      </x:c>
      <x:c r="CO1271" s="39" t="n">
        <x:f>SUM(CB1271*0.75)</x:f>
        <x:v>0</x:v>
      </x:c>
      <x:c r="CP1271" s="39" t="n">
        <x:f>SUM(CC1271*0.325,CD1271*0.2)</x:f>
        <x:v>0.2</x:v>
      </x:c>
      <x:c r="CQ1271" s="39" t="n">
        <x:f>SUM(CE1271*0.24)</x:f>
        <x:v>0.24</x:v>
      </x:c>
      <x:c r="CR1271" s="39" t="n">
        <x:f>SUM(CM1271:CQ1271)</x:f>
        <x:v>4.180000000000001</x:v>
      </x:c>
      <x:c r="CS1271" s="36" t="n">
        <x:f>SUM(CG1271:CH1271)</x:f>
        <x:v>5</x:v>
      </x:c>
      <x:c r="CT1271" s="36" t="str"/>
      <x:c r="CU1271" s="36" t="n">
        <x:f>MIN(AG1271,CG1271)</x:f>
        <x:v>3</x:v>
      </x:c>
      <x:c r="CV1271" s="36" t="n">
        <x:f>MIN(AG1271,CH1271)</x:f>
        <x:v>2</x:v>
      </x:c>
      <x:c r="CW1271" s="36" t="n">
        <x:f>MIN(AG1271,CI1271)</x:f>
        <x:v>0</x:v>
      </x:c>
      <x:c r="CX1271" s="36" t="n">
        <x:f>MIN(AG1271,CJ1271)</x:f>
        <x:v>1</x:v>
      </x:c>
      <x:c r="CY1271" s="36" t="n">
        <x:f>MIN(AG1271,CK1271)</x:f>
        <x:v>1</x:v>
      </x:c>
    </x:row>
    <x:row r="1272" ht="18" customHeight="1">
      <x:c r="A1272" s="35" t="str">
        <x:v>Area TWT-03</x:v>
      </x:c>
      <x:c r="B1272" s="35" t="str">
        <x:v>Area Lead TWT-03</x:v>
      </x:c>
      <x:c r="C1272" s="35" t="str">
        <x:v>Field Lead TWT-11</x:v>
      </x:c>
      <x:c r="D1272" s="35" t="str">
        <x:v>City TWT-E</x:v>
      </x:c>
      <x:c r="E1272" s="35" t="n">
        <x:v>4</x:v>
      </x:c>
      <x:c r="F1272" s="35" t="n">
        <x:v>24</x:v>
      </x:c>
      <x:c r="G1272" s="35" t="n">
        <x:v>1</x:v>
      </x:c>
      <x:c r="H1272" s="35" t="str">
        <x:v>Promoter</x:v>
      </x:c>
      <x:c r="I1272" s="35" t="str">
        <x:v>Agency TWT-03</x:v>
      </x:c>
      <x:c r="J1272" s="35" t="str">
        <x:v>PR-TWT-018</x:v>
      </x:c>
      <x:c r="K1272" s="35" t="str">
        <x:v>Masked Promoter TWT-018</x:v>
      </x:c>
      <x:c r="L1272" s="35" t="str">
        <x:v>9XXXX10018</x:v>
      </x:c>
      <x:c r="M1272" s="37" t="n">
        <x:v>46192</x:v>
      </x:c>
      <x:c r="N1272" s="35" t="str">
        <x:v>Cohort 1</x:v>
      </x:c>
      <x:c r="O1272" s="35" t="str">
        <x:v>DIST-TWT-06</x:v>
      </x:c>
      <x:c r="P1272" s="35" t="str">
        <x:v>Masked Distributor TWT-06</x:v>
      </x:c>
      <x:c r="Q1272" s="35" t="str">
        <x:v>P-TWT-053</x:v>
      </x:c>
      <x:c r="R1272" s="35" t="str">
        <x:v>TWT-053</x:v>
      </x:c>
      <x:c r="S1272" s="35" t="str">
        <x:v>Masked Store TWT-053</x:v>
      </x:c>
      <x:c r="T1272" s="35" t="str">
        <x:v>XX1053</x:v>
      </x:c>
      <x:c r="U1272" s="35" t="str">
        <x:v>Health Store</x:v>
      </x:c>
      <x:c r="V1272" s="35" t="str">
        <x:v>Masked</x:v>
      </x:c>
      <x:c r="W1272" s="35" t="str">
        <x:v>Masked</x:v>
      </x:c>
      <x:c r="X1272" s="37" t="n">
        <x:v>46217</x:v>
      </x:c>
      <x:c r="Y1272" s="37" t="n">
        <x:v>46287</x:v>
      </x:c>
      <x:c r="Z1272" s="35" t="str">
        <x:v>W04</x:v>
      </x:c>
      <x:c r="AA1272" s="35" t="str">
        <x:v>Sep'26</x:v>
      </x:c>
      <x:c r="AB1272" s="35" t="str">
        <x:v>22 - 28</x:v>
      </x:c>
      <x:c r="AC1272" s="35" t="str">
        <x:v>Week 4 of Sep 2026</x:v>
      </x:c>
      <x:c r="AD1272" s="35" t="str">
        <x:v>Continue</x:v>
      </x:c>
      <x:c r="AE1272" s="35" t="str"/>
      <x:c r="AF1272" s="36" t="n">
        <x:v>38</x:v>
      </x:c>
      <x:c r="AG1272" s="36" t="n">
        <x:v>17</x:v>
      </x:c>
      <x:c r="AH1272" s="38" t="n">
        <x:f>IFERROR(AG1272/AF1272,0)</x:f>
        <x:v>0.4473684210526316</x:v>
      </x:c>
      <x:c r="AI1272" s="36" t="n">
        <x:v>13</x:v>
      </x:c>
      <x:c r="AJ1272" s="38" t="n">
        <x:f>IFERROR(AI1272/AG1272,0)</x:f>
        <x:v>0.7647058823529411</x:v>
      </x:c>
      <x:c r="AK1272" s="36" t="n">
        <x:v>3</x:v>
      </x:c>
      <x:c r="AL1272" s="36" t="n">
        <x:v>8</x:v>
      </x:c>
      <x:c r="AM1272" s="36" t="n">
        <x:v>1</x:v>
      </x:c>
      <x:c r="AN1272" s="38" t="n">
        <x:f>IFERROR(AL1272/AG1272,0)</x:f>
        <x:v>0.47058823529411764</x:v>
      </x:c>
      <x:c r="AO1272" s="36" t="n">
        <x:f>BK1271</x:f>
        <x:v>41</x:v>
      </x:c>
      <x:c r="AP1272" s="36" t="n">
        <x:f>BL1271</x:f>
        <x:v>49</x:v>
      </x:c>
      <x:c r="AQ1272" s="36" t="n">
        <x:f>BM1271</x:f>
        <x:v>47</x:v>
      </x:c>
      <x:c r="AR1272" s="36" t="n">
        <x:f>BN1271</x:f>
        <x:v>56</x:v>
      </x:c>
      <x:c r="AS1272" s="36" t="n">
        <x:f>BO1271</x:f>
        <x:v>52</x:v>
      </x:c>
      <x:c r="AT1272" s="36" t="n">
        <x:f>BP1271</x:f>
        <x:v>49</x:v>
      </x:c>
      <x:c r="AU1272" s="36" t="n">
        <x:f>BQ1271</x:f>
        <x:v>52</x:v>
      </x:c>
      <x:c r="AV1272" s="36" t="n">
        <x:f>BR1271</x:f>
        <x:v>52</x:v>
      </x:c>
      <x:c r="AW1272" s="36" t="n">
        <x:f>BS1271</x:f>
        <x:v>37</x:v>
      </x:c>
      <x:c r="AX1272" s="36" t="n">
        <x:f>BT1271</x:f>
        <x:v>40</x:v>
      </x:c>
      <x:c r="AY1272" s="36" t="n">
        <x:f>SUM(AO1272:AX1272)</x:f>
        <x:v>475</x:v>
      </x:c>
      <x:c r="AZ1272" s="36" t="n">
        <x:v>0</x:v>
      </x:c>
      <x:c r="BA1272" s="36" t="n">
        <x:v>19</x:v>
      </x:c>
      <x:c r="BB1272" s="36" t="n">
        <x:v>0</x:v>
      </x:c>
      <x:c r="BC1272" s="36" t="n">
        <x:v>0</x:v>
      </x:c>
      <x:c r="BD1272" s="36" t="n">
        <x:v>0</x:v>
      </x:c>
      <x:c r="BE1272" s="36" t="n">
        <x:v>0</x:v>
      </x:c>
      <x:c r="BF1272" s="36" t="n">
        <x:v>0</x:v>
      </x:c>
      <x:c r="BG1272" s="36" t="n">
        <x:v>11</x:v>
      </x:c>
      <x:c r="BH1272" s="36" t="n">
        <x:v>0</x:v>
      </x:c>
      <x:c r="BI1272" s="36" t="n">
        <x:v>0</x:v>
      </x:c>
      <x:c r="BJ1272" s="36"/>
      <x:c r="BK1272" s="36" t="n">
        <x:f>MAX(0,AO1272+AZ1272-BV1272)</x:f>
        <x:v>41</x:v>
      </x:c>
      <x:c r="BL1272" s="36" t="n">
        <x:f>MAX(0,AP1272+BA1272-BW1272)</x:f>
        <x:v>67</x:v>
      </x:c>
      <x:c r="BM1272" s="36" t="n">
        <x:f>MAX(0,AQ1272+BB1272-BX1272)</x:f>
        <x:v>47</x:v>
      </x:c>
      <x:c r="BN1272" s="36" t="n">
        <x:f>MAX(0,AR1272+BC1272-BY1272)</x:f>
        <x:v>56</x:v>
      </x:c>
      <x:c r="BO1272" s="36" t="n">
        <x:f>MAX(0,AS1272+BD1272-BZ1272)</x:f>
        <x:v>52</x:v>
      </x:c>
      <x:c r="BP1272" s="36" t="n">
        <x:f>MAX(0,AT1272+BE1272-CA1272)</x:f>
        <x:v>48</x:v>
      </x:c>
      <x:c r="BQ1272" s="36" t="n">
        <x:f>MAX(0,AU1272+BF1272-CB1272)</x:f>
        <x:v>51</x:v>
      </x:c>
      <x:c r="BR1272" s="36" t="n">
        <x:f>MAX(0,AV1272+BG1272-CC1272)</x:f>
        <x:v>63</x:v>
      </x:c>
      <x:c r="BS1272" s="36" t="n">
        <x:f>MAX(0,AW1272+BH1272-CD1272)</x:f>
        <x:v>36</x:v>
      </x:c>
      <x:c r="BT1272" s="36" t="n">
        <x:f>MAX(0,AX1272+BI1272-CE1272)</x:f>
        <x:v>40</x:v>
      </x:c>
      <x:c r="BU1272" s="36" t="n">
        <x:f>SUM(BK1272:BT1272)</x:f>
        <x:v>501</x:v>
      </x:c>
      <x:c r="BV1272" s="36" t="n">
        <x:v>0</x:v>
      </x:c>
      <x:c r="BW1272" s="36" t="n">
        <x:v>1</x:v>
      </x:c>
      <x:c r="BX1272" s="36" t="n">
        <x:v>0</x:v>
      </x:c>
      <x:c r="BY1272" s="36" t="n">
        <x:v>0</x:v>
      </x:c>
      <x:c r="BZ1272" s="36" t="n">
        <x:v>0</x:v>
      </x:c>
      <x:c r="CA1272" s="36" t="n">
        <x:v>1</x:v>
      </x:c>
      <x:c r="CB1272" s="36" t="n">
        <x:v>1</x:v>
      </x:c>
      <x:c r="CC1272" s="36" t="n">
        <x:v>0</x:v>
      </x:c>
      <x:c r="CD1272" s="36" t="n">
        <x:v>1</x:v>
      </x:c>
      <x:c r="CE1272" s="36" t="n">
        <x:v>0</x:v>
      </x:c>
      <x:c r="CF1272" s="36"/>
      <x:c r="CG1272" s="36" t="n">
        <x:f>SUM(BV1272,BW1272,BX1272,BY1272)</x:f>
        <x:v>1</x:v>
      </x:c>
      <x:c r="CH1272" s="36" t="n">
        <x:f>SUM(BZ1272,CA1272)</x:f>
        <x:v>1</x:v>
      </x:c>
      <x:c r="CI1272" s="36" t="n">
        <x:f>SUM(CB1272)</x:f>
        <x:v>1</x:v>
      </x:c>
      <x:c r="CJ1272" s="36" t="n">
        <x:f>SUM(CC1272,CD1272)</x:f>
        <x:v>1</x:v>
      </x:c>
      <x:c r="CK1272" s="36" t="n">
        <x:f>SUM(CE1272)</x:f>
        <x:v>0</x:v>
      </x:c>
      <x:c r="CL1272" s="36" t="n">
        <x:f>SUM(CG1272:CK1272)</x:f>
        <x:v>4</x:v>
      </x:c>
      <x:c r="CM1272" s="39" t="n">
        <x:f>SUM(BV1272*1,BW1272*1,BX1272*1,BY1272*1)</x:f>
        <x:v>1</x:v>
      </x:c>
      <x:c r="CN1272" s="39" t="n">
        <x:f>SUM(BZ1272*0.324,CA1272*0.416)</x:f>
        <x:v>0.416</x:v>
      </x:c>
      <x:c r="CO1272" s="39" t="n">
        <x:f>SUM(CB1272*0.75)</x:f>
        <x:v>0.75</x:v>
      </x:c>
      <x:c r="CP1272" s="39" t="n">
        <x:f>SUM(CC1272*0.325,CD1272*0.2)</x:f>
        <x:v>0.2</x:v>
      </x:c>
      <x:c r="CQ1272" s="39" t="n">
        <x:f>SUM(CE1272*0.24)</x:f>
        <x:v>0</x:v>
      </x:c>
      <x:c r="CR1272" s="39" t="n">
        <x:f>SUM(CM1272:CQ1272)</x:f>
        <x:v>2.366</x:v>
      </x:c>
      <x:c r="CS1272" s="36" t="n">
        <x:f>SUM(CG1272:CH1272)</x:f>
        <x:v>2</x:v>
      </x:c>
      <x:c r="CT1272" s="36" t="str"/>
      <x:c r="CU1272" s="36" t="n">
        <x:f>MIN(AG1272,CG1272)</x:f>
        <x:v>1</x:v>
      </x:c>
      <x:c r="CV1272" s="36" t="n">
        <x:f>MIN(AG1272,CH1272)</x:f>
        <x:v>1</x:v>
      </x:c>
      <x:c r="CW1272" s="36" t="n">
        <x:f>MIN(AG1272,CI1272)</x:f>
        <x:v>1</x:v>
      </x:c>
      <x:c r="CX1272" s="36" t="n">
        <x:f>MIN(AG1272,CJ1272)</x:f>
        <x:v>1</x:v>
      </x:c>
      <x:c r="CY1272" s="36" t="n">
        <x:f>MIN(AG1272,CK1272)</x:f>
        <x:v>0</x:v>
      </x:c>
    </x:row>
    <x:row r="1273" ht="18" customHeight="1">
      <x:c r="A1273" s="35" t="str">
        <x:v>Area TWT-03</x:v>
      </x:c>
      <x:c r="B1273" s="35" t="str">
        <x:v>Area Lead TWT-03</x:v>
      </x:c>
      <x:c r="C1273" s="35" t="str">
        <x:v>Field Lead TWT-11</x:v>
      </x:c>
      <x:c r="D1273" s="35" t="str">
        <x:v>City TWT-E</x:v>
      </x:c>
      <x:c r="E1273" s="35" t="n">
        <x:v>4</x:v>
      </x:c>
      <x:c r="F1273" s="35" t="n">
        <x:v>24</x:v>
      </x:c>
      <x:c r="G1273" s="35" t="n">
        <x:v>1</x:v>
      </x:c>
      <x:c r="H1273" s="35" t="str">
        <x:v>Promoter</x:v>
      </x:c>
      <x:c r="I1273" s="35" t="str">
        <x:v>Agency TWT-03</x:v>
      </x:c>
      <x:c r="J1273" s="35" t="str">
        <x:v>PR-TWT-018</x:v>
      </x:c>
      <x:c r="K1273" s="35" t="str">
        <x:v>Masked Promoter TWT-018</x:v>
      </x:c>
      <x:c r="L1273" s="35" t="str">
        <x:v>9XXXX10018</x:v>
      </x:c>
      <x:c r="M1273" s="37" t="n">
        <x:v>46192</x:v>
      </x:c>
      <x:c r="N1273" s="35" t="str">
        <x:v>Cohort 1</x:v>
      </x:c>
      <x:c r="O1273" s="35" t="str">
        <x:v>DIST-TWT-06</x:v>
      </x:c>
      <x:c r="P1273" s="35" t="str">
        <x:v>Masked Distributor TWT-06</x:v>
      </x:c>
      <x:c r="Q1273" s="35" t="str">
        <x:v>P-TWT-053</x:v>
      </x:c>
      <x:c r="R1273" s="35" t="str">
        <x:v>TWT-053</x:v>
      </x:c>
      <x:c r="S1273" s="35" t="str">
        <x:v>Masked Store TWT-053</x:v>
      </x:c>
      <x:c r="T1273" s="35" t="str">
        <x:v>XX1053</x:v>
      </x:c>
      <x:c r="U1273" s="35" t="str">
        <x:v>Health Store</x:v>
      </x:c>
      <x:c r="V1273" s="35" t="str">
        <x:v>Masked</x:v>
      </x:c>
      <x:c r="W1273" s="35" t="str">
        <x:v>Masked</x:v>
      </x:c>
      <x:c r="X1273" s="37" t="n">
        <x:v>46217</x:v>
      </x:c>
      <x:c r="Y1273" s="37" t="n">
        <x:v>46288</x:v>
      </x:c>
      <x:c r="Z1273" s="35" t="str">
        <x:v>W04</x:v>
      </x:c>
      <x:c r="AA1273" s="35" t="str">
        <x:v>Sep'26</x:v>
      </x:c>
      <x:c r="AB1273" s="35" t="str">
        <x:v>22 - 28</x:v>
      </x:c>
      <x:c r="AC1273" s="35" t="str">
        <x:v>Week 4 of Sep 2026</x:v>
      </x:c>
      <x:c r="AD1273" s="35" t="str">
        <x:v>Continue</x:v>
      </x:c>
      <x:c r="AE1273" s="35" t="str"/>
      <x:c r="AF1273" s="36" t="n">
        <x:v>47</x:v>
      </x:c>
      <x:c r="AG1273" s="36" t="n">
        <x:v>19</x:v>
      </x:c>
      <x:c r="AH1273" s="38" t="n">
        <x:f>IFERROR(AG1273/AF1273,0)</x:f>
        <x:v>0.40425531914893614</x:v>
      </x:c>
      <x:c r="AI1273" s="36" t="n">
        <x:v>14</x:v>
      </x:c>
      <x:c r="AJ1273" s="38" t="n">
        <x:f>IFERROR(AI1273/AG1273,0)</x:f>
        <x:v>0.7368421052631579</x:v>
      </x:c>
      <x:c r="AK1273" s="36" t="n">
        <x:v>4</x:v>
      </x:c>
      <x:c r="AL1273" s="36" t="n">
        <x:v>9</x:v>
      </x:c>
      <x:c r="AM1273" s="36" t="n">
        <x:v>1</x:v>
      </x:c>
      <x:c r="AN1273" s="38" t="n">
        <x:f>IFERROR(AL1273/AG1273,0)</x:f>
        <x:v>0.47368421052631576</x:v>
      </x:c>
      <x:c r="AO1273" s="36" t="n">
        <x:f>BK1272</x:f>
        <x:v>41</x:v>
      </x:c>
      <x:c r="AP1273" s="36" t="n">
        <x:f>BL1272</x:f>
        <x:v>67</x:v>
      </x:c>
      <x:c r="AQ1273" s="36" t="n">
        <x:f>BM1272</x:f>
        <x:v>47</x:v>
      </x:c>
      <x:c r="AR1273" s="36" t="n">
        <x:f>BN1272</x:f>
        <x:v>56</x:v>
      </x:c>
      <x:c r="AS1273" s="36" t="n">
        <x:f>BO1272</x:f>
        <x:v>52</x:v>
      </x:c>
      <x:c r="AT1273" s="36" t="n">
        <x:f>BP1272</x:f>
        <x:v>48</x:v>
      </x:c>
      <x:c r="AU1273" s="36" t="n">
        <x:f>BQ1272</x:f>
        <x:v>51</x:v>
      </x:c>
      <x:c r="AV1273" s="36" t="n">
        <x:f>BR1272</x:f>
        <x:v>63</x:v>
      </x:c>
      <x:c r="AW1273" s="36" t="n">
        <x:f>BS1272</x:f>
        <x:v>36</x:v>
      </x:c>
      <x:c r="AX1273" s="36" t="n">
        <x:f>BT1272</x:f>
        <x:v>40</x:v>
      </x:c>
      <x:c r="AY1273" s="36" t="n">
        <x:f>SUM(AO1273:AX1273)</x:f>
        <x:v>501</x:v>
      </x:c>
      <x:c r="AZ1273" s="36" t="n">
        <x:v>0</x:v>
      </x:c>
      <x:c r="BA1273" s="36" t="n">
        <x:v>0</x:v>
      </x:c>
      <x:c r="BB1273" s="36" t="n">
        <x:v>18</x:v>
      </x:c>
      <x:c r="BC1273" s="36" t="n">
        <x:v>0</x:v>
      </x:c>
      <x:c r="BD1273" s="36" t="n">
        <x:v>0</x:v>
      </x:c>
      <x:c r="BE1273" s="36" t="n">
        <x:v>0</x:v>
      </x:c>
      <x:c r="BF1273" s="36" t="n">
        <x:v>0</x:v>
      </x:c>
      <x:c r="BG1273" s="36" t="n">
        <x:v>0</x:v>
      </x:c>
      <x:c r="BH1273" s="36" t="n">
        <x:v>10</x:v>
      </x:c>
      <x:c r="BI1273" s="36" t="n">
        <x:v>0</x:v>
      </x:c>
      <x:c r="BJ1273" s="36"/>
      <x:c r="BK1273" s="36" t="n">
        <x:f>MAX(0,AO1273+AZ1273-BV1273)</x:f>
        <x:v>40</x:v>
      </x:c>
      <x:c r="BL1273" s="36" t="n">
        <x:f>MAX(0,AP1273+BA1273-BW1273)</x:f>
        <x:v>66</x:v>
      </x:c>
      <x:c r="BM1273" s="36" t="n">
        <x:f>MAX(0,AQ1273+BB1273-BX1273)</x:f>
        <x:v>64</x:v>
      </x:c>
      <x:c r="BN1273" s="36" t="n">
        <x:f>MAX(0,AR1273+BC1273-BY1273)</x:f>
        <x:v>55</x:v>
      </x:c>
      <x:c r="BO1273" s="36" t="n">
        <x:f>MAX(0,AS1273+BD1273-BZ1273)</x:f>
        <x:v>51</x:v>
      </x:c>
      <x:c r="BP1273" s="36" t="n">
        <x:f>MAX(0,AT1273+BE1273-CA1273)</x:f>
        <x:v>47</x:v>
      </x:c>
      <x:c r="BQ1273" s="36" t="n">
        <x:f>MAX(0,AU1273+BF1273-CB1273)</x:f>
        <x:v>50</x:v>
      </x:c>
      <x:c r="BR1273" s="36" t="n">
        <x:f>MAX(0,AV1273+BG1273-CC1273)</x:f>
        <x:v>62</x:v>
      </x:c>
      <x:c r="BS1273" s="36" t="n">
        <x:f>MAX(0,AW1273+BH1273-CD1273)</x:f>
        <x:v>46</x:v>
      </x:c>
      <x:c r="BT1273" s="36" t="n">
        <x:f>MAX(0,AX1273+BI1273-CE1273)</x:f>
        <x:v>39</x:v>
      </x:c>
      <x:c r="BU1273" s="36" t="n">
        <x:f>SUM(BK1273:BT1273)</x:f>
        <x:v>520</x:v>
      </x:c>
      <x:c r="BV1273" s="36" t="n">
        <x:v>1</x:v>
      </x:c>
      <x:c r="BW1273" s="36" t="n">
        <x:v>1</x:v>
      </x:c>
      <x:c r="BX1273" s="36" t="n">
        <x:v>1</x:v>
      </x:c>
      <x:c r="BY1273" s="36" t="n">
        <x:v>1</x:v>
      </x:c>
      <x:c r="BZ1273" s="36" t="n">
        <x:v>1</x:v>
      </x:c>
      <x:c r="CA1273" s="36" t="n">
        <x:v>1</x:v>
      </x:c>
      <x:c r="CB1273" s="36" t="n">
        <x:v>1</x:v>
      </x:c>
      <x:c r="CC1273" s="36" t="n">
        <x:v>1</x:v>
      </x:c>
      <x:c r="CD1273" s="36" t="n">
        <x:v>0</x:v>
      </x:c>
      <x:c r="CE1273" s="36" t="n">
        <x:v>1</x:v>
      </x:c>
      <x:c r="CF1273" s="36"/>
      <x:c r="CG1273" s="36" t="n">
        <x:f>SUM(BV1273,BW1273,BX1273,BY1273)</x:f>
        <x:v>4</x:v>
      </x:c>
      <x:c r="CH1273" s="36" t="n">
        <x:f>SUM(BZ1273,CA1273)</x:f>
        <x:v>2</x:v>
      </x:c>
      <x:c r="CI1273" s="36" t="n">
        <x:f>SUM(CB1273)</x:f>
        <x:v>1</x:v>
      </x:c>
      <x:c r="CJ1273" s="36" t="n">
        <x:f>SUM(CC1273,CD1273)</x:f>
        <x:v>1</x:v>
      </x:c>
      <x:c r="CK1273" s="36" t="n">
        <x:f>SUM(CE1273)</x:f>
        <x:v>1</x:v>
      </x:c>
      <x:c r="CL1273" s="36" t="n">
        <x:f>SUM(CG1273:CK1273)</x:f>
        <x:v>9</x:v>
      </x:c>
      <x:c r="CM1273" s="39" t="n">
        <x:f>SUM(BV1273*1,BW1273*1,BX1273*1,BY1273*1)</x:f>
        <x:v>4</x:v>
      </x:c>
      <x:c r="CN1273" s="39" t="n">
        <x:f>SUM(BZ1273*0.324,CA1273*0.416)</x:f>
        <x:v>0.74</x:v>
      </x:c>
      <x:c r="CO1273" s="39" t="n">
        <x:f>SUM(CB1273*0.75)</x:f>
        <x:v>0.75</x:v>
      </x:c>
      <x:c r="CP1273" s="39" t="n">
        <x:f>SUM(CC1273*0.325,CD1273*0.2)</x:f>
        <x:v>0.325</x:v>
      </x:c>
      <x:c r="CQ1273" s="39" t="n">
        <x:f>SUM(CE1273*0.24)</x:f>
        <x:v>0.24</x:v>
      </x:c>
      <x:c r="CR1273" s="39" t="n">
        <x:f>SUM(CM1273:CQ1273)</x:f>
        <x:v>6.055000000000001</x:v>
      </x:c>
      <x:c r="CS1273" s="36" t="n">
        <x:f>SUM(CG1273:CH1273)</x:f>
        <x:v>6</x:v>
      </x:c>
      <x:c r="CT1273" s="36" t="str"/>
      <x:c r="CU1273" s="36" t="n">
        <x:f>MIN(AG1273,CG1273)</x:f>
        <x:v>4</x:v>
      </x:c>
      <x:c r="CV1273" s="36" t="n">
        <x:f>MIN(AG1273,CH1273)</x:f>
        <x:v>2</x:v>
      </x:c>
      <x:c r="CW1273" s="36" t="n">
        <x:f>MIN(AG1273,CI1273)</x:f>
        <x:v>1</x:v>
      </x:c>
      <x:c r="CX1273" s="36" t="n">
        <x:f>MIN(AG1273,CJ1273)</x:f>
        <x:v>1</x:v>
      </x:c>
      <x:c r="CY1273" s="36" t="n">
        <x:f>MIN(AG1273,CK1273)</x:f>
        <x:v>1</x:v>
      </x:c>
    </x:row>
    <x:row r="1274" ht="18" customHeight="1">
      <x:c r="A1274" s="35" t="str">
        <x:v>Area TWT-03</x:v>
      </x:c>
      <x:c r="B1274" s="35" t="str">
        <x:v>Area Lead TWT-03</x:v>
      </x:c>
      <x:c r="C1274" s="35" t="str">
        <x:v>Field Lead TWT-11</x:v>
      </x:c>
      <x:c r="D1274" s="35" t="str">
        <x:v>City TWT-E</x:v>
      </x:c>
      <x:c r="E1274" s="35" t="n">
        <x:v>4</x:v>
      </x:c>
      <x:c r="F1274" s="35" t="n">
        <x:v>24</x:v>
      </x:c>
      <x:c r="G1274" s="35" t="n">
        <x:v>1</x:v>
      </x:c>
      <x:c r="H1274" s="35" t="str">
        <x:v>Promoter</x:v>
      </x:c>
      <x:c r="I1274" s="35" t="str">
        <x:v>Agency TWT-03</x:v>
      </x:c>
      <x:c r="J1274" s="35" t="str">
        <x:v>PR-TWT-018</x:v>
      </x:c>
      <x:c r="K1274" s="35" t="str">
        <x:v>Masked Promoter TWT-018</x:v>
      </x:c>
      <x:c r="L1274" s="35" t="str">
        <x:v>9XXXX10018</x:v>
      </x:c>
      <x:c r="M1274" s="37" t="n">
        <x:v>46192</x:v>
      </x:c>
      <x:c r="N1274" s="35" t="str">
        <x:v>Cohort 1</x:v>
      </x:c>
      <x:c r="O1274" s="35" t="str">
        <x:v>DIST-TWT-06</x:v>
      </x:c>
      <x:c r="P1274" s="35" t="str">
        <x:v>Masked Distributor TWT-06</x:v>
      </x:c>
      <x:c r="Q1274" s="35" t="str">
        <x:v>P-TWT-053</x:v>
      </x:c>
      <x:c r="R1274" s="35" t="str">
        <x:v>TWT-053</x:v>
      </x:c>
      <x:c r="S1274" s="35" t="str">
        <x:v>Masked Store TWT-053</x:v>
      </x:c>
      <x:c r="T1274" s="35" t="str">
        <x:v>XX1053</x:v>
      </x:c>
      <x:c r="U1274" s="35" t="str">
        <x:v>Health Store</x:v>
      </x:c>
      <x:c r="V1274" s="35" t="str">
        <x:v>Masked</x:v>
      </x:c>
      <x:c r="W1274" s="35" t="str">
        <x:v>Masked</x:v>
      </x:c>
      <x:c r="X1274" s="37" t="n">
        <x:v>46217</x:v>
      </x:c>
      <x:c r="Y1274" s="37" t="n">
        <x:v>46289</x:v>
      </x:c>
      <x:c r="Z1274" s="35" t="str">
        <x:v>W04</x:v>
      </x:c>
      <x:c r="AA1274" s="35" t="str">
        <x:v>Sep'26</x:v>
      </x:c>
      <x:c r="AB1274" s="35" t="str">
        <x:v>22 - 28</x:v>
      </x:c>
      <x:c r="AC1274" s="35" t="str">
        <x:v>Week 4 of Sep 2026</x:v>
      </x:c>
      <x:c r="AD1274" s="35" t="str">
        <x:v>Continue</x:v>
      </x:c>
      <x:c r="AE1274" s="35" t="str"/>
      <x:c r="AF1274" s="36" t="n">
        <x:v>44</x:v>
      </x:c>
      <x:c r="AG1274" s="36" t="n">
        <x:v>16</x:v>
      </x:c>
      <x:c r="AH1274" s="38" t="n">
        <x:f>IFERROR(AG1274/AF1274,0)</x:f>
        <x:v>0.36363636363636365</x:v>
      </x:c>
      <x:c r="AI1274" s="36" t="n">
        <x:v>14</x:v>
      </x:c>
      <x:c r="AJ1274" s="38" t="n">
        <x:f>IFERROR(AI1274/AG1274,0)</x:f>
        <x:v>0.875</x:v>
      </x:c>
      <x:c r="AK1274" s="36" t="n">
        <x:v>5</x:v>
      </x:c>
      <x:c r="AL1274" s="36" t="n">
        <x:v>9</x:v>
      </x:c>
      <x:c r="AM1274" s="36" t="n">
        <x:v>1</x:v>
      </x:c>
      <x:c r="AN1274" s="38" t="n">
        <x:f>IFERROR(AL1274/AG1274,0)</x:f>
        <x:v>0.5625</x:v>
      </x:c>
      <x:c r="AO1274" s="36" t="n">
        <x:f>BK1273</x:f>
        <x:v>40</x:v>
      </x:c>
      <x:c r="AP1274" s="36" t="n">
        <x:f>BL1273</x:f>
        <x:v>66</x:v>
      </x:c>
      <x:c r="AQ1274" s="36" t="n">
        <x:f>BM1273</x:f>
        <x:v>64</x:v>
      </x:c>
      <x:c r="AR1274" s="36" t="n">
        <x:f>BN1273</x:f>
        <x:v>55</x:v>
      </x:c>
      <x:c r="AS1274" s="36" t="n">
        <x:f>BO1273</x:f>
        <x:v>51</x:v>
      </x:c>
      <x:c r="AT1274" s="36" t="n">
        <x:f>BP1273</x:f>
        <x:v>47</x:v>
      </x:c>
      <x:c r="AU1274" s="36" t="n">
        <x:f>BQ1273</x:f>
        <x:v>50</x:v>
      </x:c>
      <x:c r="AV1274" s="36" t="n">
        <x:f>BR1273</x:f>
        <x:v>62</x:v>
      </x:c>
      <x:c r="AW1274" s="36" t="n">
        <x:f>BS1273</x:f>
        <x:v>46</x:v>
      </x:c>
      <x:c r="AX1274" s="36" t="n">
        <x:f>BT1273</x:f>
        <x:v>39</x:v>
      </x:c>
      <x:c r="AY1274" s="36" t="n">
        <x:f>SUM(AO1274:AX1274)</x:f>
        <x:v>520</x:v>
      </x:c>
      <x:c r="AZ1274" s="36" t="n">
        <x:v>0</x:v>
      </x:c>
      <x:c r="BA1274" s="36" t="n">
        <x:v>0</x:v>
      </x:c>
      <x:c r="BB1274" s="36" t="n">
        <x:v>0</x:v>
      </x:c>
      <x:c r="BC1274" s="36" t="n">
        <x:v>13</x:v>
      </x:c>
      <x:c r="BD1274" s="36" t="n">
        <x:v>0</x:v>
      </x:c>
      <x:c r="BE1274" s="36" t="n">
        <x:v>0</x:v>
      </x:c>
      <x:c r="BF1274" s="36" t="n">
        <x:v>0</x:v>
      </x:c>
      <x:c r="BG1274" s="36" t="n">
        <x:v>0</x:v>
      </x:c>
      <x:c r="BH1274" s="36" t="n">
        <x:v>0</x:v>
      </x:c>
      <x:c r="BI1274" s="36" t="n">
        <x:v>19</x:v>
      </x:c>
      <x:c r="BJ1274" s="36"/>
      <x:c r="BK1274" s="36" t="n">
        <x:f>MAX(0,AO1274+AZ1274-BV1274)</x:f>
        <x:v>40</x:v>
      </x:c>
      <x:c r="BL1274" s="36" t="n">
        <x:f>MAX(0,AP1274+BA1274-BW1274)</x:f>
        <x:v>65</x:v>
      </x:c>
      <x:c r="BM1274" s="36" t="n">
        <x:f>MAX(0,AQ1274+BB1274-BX1274)</x:f>
        <x:v>64</x:v>
      </x:c>
      <x:c r="BN1274" s="36" t="n">
        <x:f>MAX(0,AR1274+BC1274-BY1274)</x:f>
        <x:v>67</x:v>
      </x:c>
      <x:c r="BO1274" s="36" t="n">
        <x:f>MAX(0,AS1274+BD1274-BZ1274)</x:f>
        <x:v>50</x:v>
      </x:c>
      <x:c r="BP1274" s="36" t="n">
        <x:f>MAX(0,AT1274+BE1274-CA1274)</x:f>
        <x:v>46</x:v>
      </x:c>
      <x:c r="BQ1274" s="36" t="n">
        <x:f>MAX(0,AU1274+BF1274-CB1274)</x:f>
        <x:v>50</x:v>
      </x:c>
      <x:c r="BR1274" s="36" t="n">
        <x:f>MAX(0,AV1274+BG1274-CC1274)</x:f>
        <x:v>61</x:v>
      </x:c>
      <x:c r="BS1274" s="36" t="n">
        <x:f>MAX(0,AW1274+BH1274-CD1274)</x:f>
        <x:v>46</x:v>
      </x:c>
      <x:c r="BT1274" s="36" t="n">
        <x:f>MAX(0,AX1274+BI1274-CE1274)</x:f>
        <x:v>57</x:v>
      </x:c>
      <x:c r="BU1274" s="36" t="n">
        <x:f>SUM(BK1274:BT1274)</x:f>
        <x:v>546</x:v>
      </x:c>
      <x:c r="BV1274" s="36" t="n">
        <x:v>0</x:v>
      </x:c>
      <x:c r="BW1274" s="36" t="n">
        <x:v>1</x:v>
      </x:c>
      <x:c r="BX1274" s="36" t="n">
        <x:v>0</x:v>
      </x:c>
      <x:c r="BY1274" s="36" t="n">
        <x:v>1</x:v>
      </x:c>
      <x:c r="BZ1274" s="36" t="n">
        <x:v>1</x:v>
      </x:c>
      <x:c r="CA1274" s="36" t="n">
        <x:v>1</x:v>
      </x:c>
      <x:c r="CB1274" s="36" t="n">
        <x:v>0</x:v>
      </x:c>
      <x:c r="CC1274" s="36" t="n">
        <x:v>1</x:v>
      </x:c>
      <x:c r="CD1274" s="36" t="n">
        <x:v>0</x:v>
      </x:c>
      <x:c r="CE1274" s="36" t="n">
        <x:v>1</x:v>
      </x:c>
      <x:c r="CF1274" s="36"/>
      <x:c r="CG1274" s="36" t="n">
        <x:f>SUM(BV1274,BW1274,BX1274,BY1274)</x:f>
        <x:v>2</x:v>
      </x:c>
      <x:c r="CH1274" s="36" t="n">
        <x:f>SUM(BZ1274,CA1274)</x:f>
        <x:v>2</x:v>
      </x:c>
      <x:c r="CI1274" s="36" t="n">
        <x:f>SUM(CB1274)</x:f>
        <x:v>0</x:v>
      </x:c>
      <x:c r="CJ1274" s="36" t="n">
        <x:f>SUM(CC1274,CD1274)</x:f>
        <x:v>1</x:v>
      </x:c>
      <x:c r="CK1274" s="36" t="n">
        <x:f>SUM(CE1274)</x:f>
        <x:v>1</x:v>
      </x:c>
      <x:c r="CL1274" s="36" t="n">
        <x:f>SUM(CG1274:CK1274)</x:f>
        <x:v>6</x:v>
      </x:c>
      <x:c r="CM1274" s="39" t="n">
        <x:f>SUM(BV1274*1,BW1274*1,BX1274*1,BY1274*1)</x:f>
        <x:v>2</x:v>
      </x:c>
      <x:c r="CN1274" s="39" t="n">
        <x:f>SUM(BZ1274*0.324,CA1274*0.416)</x:f>
        <x:v>0.74</x:v>
      </x:c>
      <x:c r="CO1274" s="39" t="n">
        <x:f>SUM(CB1274*0.75)</x:f>
        <x:v>0</x:v>
      </x:c>
      <x:c r="CP1274" s="39" t="n">
        <x:f>SUM(CC1274*0.325,CD1274*0.2)</x:f>
        <x:v>0.325</x:v>
      </x:c>
      <x:c r="CQ1274" s="39" t="n">
        <x:f>SUM(CE1274*0.24)</x:f>
        <x:v>0.24</x:v>
      </x:c>
      <x:c r="CR1274" s="39" t="n">
        <x:f>SUM(CM1274:CQ1274)</x:f>
        <x:v>3.3050000000000006</x:v>
      </x:c>
      <x:c r="CS1274" s="36" t="n">
        <x:f>SUM(CG1274:CH1274)</x:f>
        <x:v>4</x:v>
      </x:c>
      <x:c r="CT1274" s="36" t="str"/>
      <x:c r="CU1274" s="36" t="n">
        <x:f>MIN(AG1274,CG1274)</x:f>
        <x:v>2</x:v>
      </x:c>
      <x:c r="CV1274" s="36" t="n">
        <x:f>MIN(AG1274,CH1274)</x:f>
        <x:v>2</x:v>
      </x:c>
      <x:c r="CW1274" s="36" t="n">
        <x:f>MIN(AG1274,CI1274)</x:f>
        <x:v>0</x:v>
      </x:c>
      <x:c r="CX1274" s="36" t="n">
        <x:f>MIN(AG1274,CJ1274)</x:f>
        <x:v>1</x:v>
      </x:c>
      <x:c r="CY1274" s="36" t="n">
        <x:f>MIN(AG1274,CK1274)</x:f>
        <x:v>1</x:v>
      </x:c>
    </x:row>
    <x:row r="1275" ht="18" customHeight="1">
      <x:c r="A1275" s="35" t="str">
        <x:v>Area TWT-03</x:v>
      </x:c>
      <x:c r="B1275" s="35" t="str">
        <x:v>Area Lead TWT-03</x:v>
      </x:c>
      <x:c r="C1275" s="35" t="str">
        <x:v>Field Lead TWT-11</x:v>
      </x:c>
      <x:c r="D1275" s="35" t="str">
        <x:v>City TWT-E</x:v>
      </x:c>
      <x:c r="E1275" s="35" t="n">
        <x:v>4</x:v>
      </x:c>
      <x:c r="F1275" s="35" t="n">
        <x:v>24</x:v>
      </x:c>
      <x:c r="G1275" s="35" t="n">
        <x:v>1</x:v>
      </x:c>
      <x:c r="H1275" s="35" t="str">
        <x:v>Promoter</x:v>
      </x:c>
      <x:c r="I1275" s="35" t="str">
        <x:v>Agency TWT-03</x:v>
      </x:c>
      <x:c r="J1275" s="35" t="str">
        <x:v>PR-TWT-018</x:v>
      </x:c>
      <x:c r="K1275" s="35" t="str">
        <x:v>Masked Promoter TWT-018</x:v>
      </x:c>
      <x:c r="L1275" s="35" t="str">
        <x:v>9XXXX10018</x:v>
      </x:c>
      <x:c r="M1275" s="37" t="n">
        <x:v>46192</x:v>
      </x:c>
      <x:c r="N1275" s="35" t="str">
        <x:v>Cohort 1</x:v>
      </x:c>
      <x:c r="O1275" s="35" t="str">
        <x:v>DIST-TWT-06</x:v>
      </x:c>
      <x:c r="P1275" s="35" t="str">
        <x:v>Masked Distributor TWT-06</x:v>
      </x:c>
      <x:c r="Q1275" s="35" t="str">
        <x:v>P-TWT-053</x:v>
      </x:c>
      <x:c r="R1275" s="35" t="str">
        <x:v>TWT-053</x:v>
      </x:c>
      <x:c r="S1275" s="35" t="str">
        <x:v>Masked Store TWT-053</x:v>
      </x:c>
      <x:c r="T1275" s="35" t="str">
        <x:v>XX1053</x:v>
      </x:c>
      <x:c r="U1275" s="35" t="str">
        <x:v>Health Store</x:v>
      </x:c>
      <x:c r="V1275" s="35" t="str">
        <x:v>Masked</x:v>
      </x:c>
      <x:c r="W1275" s="35" t="str">
        <x:v>Masked</x:v>
      </x:c>
      <x:c r="X1275" s="37" t="n">
        <x:v>46217</x:v>
      </x:c>
      <x:c r="Y1275" s="37" t="n">
        <x:v>46290</x:v>
      </x:c>
      <x:c r="Z1275" s="35" t="str">
        <x:v>W04</x:v>
      </x:c>
      <x:c r="AA1275" s="35" t="str">
        <x:v>Sep'26</x:v>
      </x:c>
      <x:c r="AB1275" s="35" t="str">
        <x:v>22 - 28</x:v>
      </x:c>
      <x:c r="AC1275" s="35" t="str">
        <x:v>Week 4 of Sep 2026</x:v>
      </x:c>
      <x:c r="AD1275" s="35" t="str">
        <x:v>Continue</x:v>
      </x:c>
      <x:c r="AE1275" s="35" t="str"/>
      <x:c r="AF1275" s="36" t="n">
        <x:v>54</x:v>
      </x:c>
      <x:c r="AG1275" s="36" t="n">
        <x:v>22</x:v>
      </x:c>
      <x:c r="AH1275" s="38" t="n">
        <x:f>IFERROR(AG1275/AF1275,0)</x:f>
        <x:v>0.4074074074074074</x:v>
      </x:c>
      <x:c r="AI1275" s="36" t="n">
        <x:v>17</x:v>
      </x:c>
      <x:c r="AJ1275" s="38" t="n">
        <x:f>IFERROR(AI1275/AG1275,0)</x:f>
        <x:v>0.7727272727272727</x:v>
      </x:c>
      <x:c r="AK1275" s="36" t="n">
        <x:v>4</x:v>
      </x:c>
      <x:c r="AL1275" s="36" t="n">
        <x:v>7</x:v>
      </x:c>
      <x:c r="AM1275" s="36" t="n">
        <x:v>1</x:v>
      </x:c>
      <x:c r="AN1275" s="38" t="n">
        <x:f>IFERROR(AL1275/AG1275,0)</x:f>
        <x:v>0.3181818181818182</x:v>
      </x:c>
      <x:c r="AO1275" s="36" t="n">
        <x:f>BK1274</x:f>
        <x:v>40</x:v>
      </x:c>
      <x:c r="AP1275" s="36" t="n">
        <x:f>BL1274</x:f>
        <x:v>65</x:v>
      </x:c>
      <x:c r="AQ1275" s="36" t="n">
        <x:f>BM1274</x:f>
        <x:v>64</x:v>
      </x:c>
      <x:c r="AR1275" s="36" t="n">
        <x:f>BN1274</x:f>
        <x:v>67</x:v>
      </x:c>
      <x:c r="AS1275" s="36" t="n">
        <x:f>BO1274</x:f>
        <x:v>50</x:v>
      </x:c>
      <x:c r="AT1275" s="36" t="n">
        <x:f>BP1274</x:f>
        <x:v>46</x:v>
      </x:c>
      <x:c r="AU1275" s="36" t="n">
        <x:f>BQ1274</x:f>
        <x:v>50</x:v>
      </x:c>
      <x:c r="AV1275" s="36" t="n">
        <x:f>BR1274</x:f>
        <x:v>61</x:v>
      </x:c>
      <x:c r="AW1275" s="36" t="n">
        <x:f>BS1274</x:f>
        <x:v>46</x:v>
      </x:c>
      <x:c r="AX1275" s="36" t="n">
        <x:f>BT1274</x:f>
        <x:v>57</x:v>
      </x:c>
      <x:c r="AY1275" s="36" t="n">
        <x:f>SUM(AO1275:AX1275)</x:f>
        <x:v>546</x:v>
      </x:c>
      <x:c r="AZ1275" s="36" t="n">
        <x:v>0</x:v>
      </x:c>
      <x:c r="BA1275" s="36" t="n">
        <x:v>0</x:v>
      </x:c>
      <x:c r="BB1275" s="36" t="n">
        <x:v>0</x:v>
      </x:c>
      <x:c r="BC1275" s="36" t="n">
        <x:v>0</x:v>
      </x:c>
      <x:c r="BD1275" s="36" t="n">
        <x:v>16</x:v>
      </x:c>
      <x:c r="BE1275" s="36" t="n">
        <x:v>0</x:v>
      </x:c>
      <x:c r="BF1275" s="36" t="n">
        <x:v>0</x:v>
      </x:c>
      <x:c r="BG1275" s="36" t="n">
        <x:v>0</x:v>
      </x:c>
      <x:c r="BH1275" s="36" t="n">
        <x:v>0</x:v>
      </x:c>
      <x:c r="BI1275" s="36" t="n">
        <x:v>0</x:v>
      </x:c>
      <x:c r="BJ1275" s="36"/>
      <x:c r="BK1275" s="36" t="n">
        <x:f>MAX(0,AO1275+AZ1275-BV1275)</x:f>
        <x:v>39</x:v>
      </x:c>
      <x:c r="BL1275" s="36" t="n">
        <x:f>MAX(0,AP1275+BA1275-BW1275)</x:f>
        <x:v>64</x:v>
      </x:c>
      <x:c r="BM1275" s="36" t="n">
        <x:f>MAX(0,AQ1275+BB1275-BX1275)</x:f>
        <x:v>64</x:v>
      </x:c>
      <x:c r="BN1275" s="36" t="n">
        <x:f>MAX(0,AR1275+BC1275-BY1275)</x:f>
        <x:v>66</x:v>
      </x:c>
      <x:c r="BO1275" s="36" t="n">
        <x:f>MAX(0,AS1275+BD1275-BZ1275)</x:f>
        <x:v>65</x:v>
      </x:c>
      <x:c r="BP1275" s="36" t="n">
        <x:f>MAX(0,AT1275+BE1275-CA1275)</x:f>
        <x:v>45</x:v>
      </x:c>
      <x:c r="BQ1275" s="36" t="n">
        <x:f>MAX(0,AU1275+BF1275-CB1275)</x:f>
        <x:v>49</x:v>
      </x:c>
      <x:c r="BR1275" s="36" t="n">
        <x:f>MAX(0,AV1275+BG1275-CC1275)</x:f>
        <x:v>60</x:v>
      </x:c>
      <x:c r="BS1275" s="36" t="n">
        <x:f>MAX(0,AW1275+BH1275-CD1275)</x:f>
        <x:v>45</x:v>
      </x:c>
      <x:c r="BT1275" s="36" t="n">
        <x:f>MAX(0,AX1275+BI1275-CE1275)</x:f>
        <x:v>56</x:v>
      </x:c>
      <x:c r="BU1275" s="36" t="n">
        <x:f>SUM(BK1275:BT1275)</x:f>
        <x:v>553</x:v>
      </x:c>
      <x:c r="BV1275" s="36" t="n">
        <x:v>1</x:v>
      </x:c>
      <x:c r="BW1275" s="36" t="n">
        <x:v>1</x:v>
      </x:c>
      <x:c r="BX1275" s="36" t="n">
        <x:v>0</x:v>
      </x:c>
      <x:c r="BY1275" s="36" t="n">
        <x:v>1</x:v>
      </x:c>
      <x:c r="BZ1275" s="36" t="n">
        <x:v>1</x:v>
      </x:c>
      <x:c r="CA1275" s="36" t="n">
        <x:v>1</x:v>
      </x:c>
      <x:c r="CB1275" s="36" t="n">
        <x:v>1</x:v>
      </x:c>
      <x:c r="CC1275" s="36" t="n">
        <x:v>1</x:v>
      </x:c>
      <x:c r="CD1275" s="36" t="n">
        <x:v>1</x:v>
      </x:c>
      <x:c r="CE1275" s="36" t="n">
        <x:v>1</x:v>
      </x:c>
      <x:c r="CF1275" s="36"/>
      <x:c r="CG1275" s="36" t="n">
        <x:f>SUM(BV1275,BW1275,BX1275,BY1275)</x:f>
        <x:v>3</x:v>
      </x:c>
      <x:c r="CH1275" s="36" t="n">
        <x:f>SUM(BZ1275,CA1275)</x:f>
        <x:v>2</x:v>
      </x:c>
      <x:c r="CI1275" s="36" t="n">
        <x:f>SUM(CB1275)</x:f>
        <x:v>1</x:v>
      </x:c>
      <x:c r="CJ1275" s="36" t="n">
        <x:f>SUM(CC1275,CD1275)</x:f>
        <x:v>2</x:v>
      </x:c>
      <x:c r="CK1275" s="36" t="n">
        <x:f>SUM(CE1275)</x:f>
        <x:v>1</x:v>
      </x:c>
      <x:c r="CL1275" s="36" t="n">
        <x:f>SUM(CG1275:CK1275)</x:f>
        <x:v>9</x:v>
      </x:c>
      <x:c r="CM1275" s="39" t="n">
        <x:f>SUM(BV1275*1,BW1275*1,BX1275*1,BY1275*1)</x:f>
        <x:v>3</x:v>
      </x:c>
      <x:c r="CN1275" s="39" t="n">
        <x:f>SUM(BZ1275*0.324,CA1275*0.416)</x:f>
        <x:v>0.74</x:v>
      </x:c>
      <x:c r="CO1275" s="39" t="n">
        <x:f>SUM(CB1275*0.75)</x:f>
        <x:v>0.75</x:v>
      </x:c>
      <x:c r="CP1275" s="39" t="n">
        <x:f>SUM(CC1275*0.325,CD1275*0.2)</x:f>
        <x:v>0.525</x:v>
      </x:c>
      <x:c r="CQ1275" s="39" t="n">
        <x:f>SUM(CE1275*0.24)</x:f>
        <x:v>0.24</x:v>
      </x:c>
      <x:c r="CR1275" s="39" t="n">
        <x:f>SUM(CM1275:CQ1275)</x:f>
        <x:v>5.255000000000001</x:v>
      </x:c>
      <x:c r="CS1275" s="36" t="n">
        <x:f>SUM(CG1275:CH1275)</x:f>
        <x:v>5</x:v>
      </x:c>
      <x:c r="CT1275" s="36" t="str"/>
      <x:c r="CU1275" s="36" t="n">
        <x:f>MIN(AG1275,CG1275)</x:f>
        <x:v>3</x:v>
      </x:c>
      <x:c r="CV1275" s="36" t="n">
        <x:f>MIN(AG1275,CH1275)</x:f>
        <x:v>2</x:v>
      </x:c>
      <x:c r="CW1275" s="36" t="n">
        <x:f>MIN(AG1275,CI1275)</x:f>
        <x:v>1</x:v>
      </x:c>
      <x:c r="CX1275" s="36" t="n">
        <x:f>MIN(AG1275,CJ1275)</x:f>
        <x:v>2</x:v>
      </x:c>
      <x:c r="CY1275" s="36" t="n">
        <x:f>MIN(AG1275,CK1275)</x:f>
        <x:v>1</x:v>
      </x:c>
    </x:row>
    <x:row r="1276" ht="18" customHeight="1">
      <x:c r="A1276" s="35" t="str">
        <x:v>Area TWT-03</x:v>
      </x:c>
      <x:c r="B1276" s="35" t="str">
        <x:v>Area Lead TWT-03</x:v>
      </x:c>
      <x:c r="C1276" s="35" t="str">
        <x:v>Field Lead TWT-11</x:v>
      </x:c>
      <x:c r="D1276" s="35" t="str">
        <x:v>City TWT-E</x:v>
      </x:c>
      <x:c r="E1276" s="35" t="n">
        <x:v>4</x:v>
      </x:c>
      <x:c r="F1276" s="35" t="n">
        <x:v>24</x:v>
      </x:c>
      <x:c r="G1276" s="35" t="n">
        <x:v>1</x:v>
      </x:c>
      <x:c r="H1276" s="35" t="str">
        <x:v>Promoter</x:v>
      </x:c>
      <x:c r="I1276" s="35" t="str">
        <x:v>Agency TWT-03</x:v>
      </x:c>
      <x:c r="J1276" s="35" t="str">
        <x:v>PR-TWT-018</x:v>
      </x:c>
      <x:c r="K1276" s="35" t="str">
        <x:v>Masked Promoter TWT-018</x:v>
      </x:c>
      <x:c r="L1276" s="35" t="str">
        <x:v>9XXXX10018</x:v>
      </x:c>
      <x:c r="M1276" s="37" t="n">
        <x:v>46192</x:v>
      </x:c>
      <x:c r="N1276" s="35" t="str">
        <x:v>Cohort 1</x:v>
      </x:c>
      <x:c r="O1276" s="35" t="str">
        <x:v>DIST-TWT-06</x:v>
      </x:c>
      <x:c r="P1276" s="35" t="str">
        <x:v>Masked Distributor TWT-06</x:v>
      </x:c>
      <x:c r="Q1276" s="35" t="str">
        <x:v>P-TWT-053</x:v>
      </x:c>
      <x:c r="R1276" s="35" t="str">
        <x:v>TWT-053</x:v>
      </x:c>
      <x:c r="S1276" s="35" t="str">
        <x:v>Masked Store TWT-053</x:v>
      </x:c>
      <x:c r="T1276" s="35" t="str">
        <x:v>XX1053</x:v>
      </x:c>
      <x:c r="U1276" s="35" t="str">
        <x:v>Health Store</x:v>
      </x:c>
      <x:c r="V1276" s="35" t="str">
        <x:v>Masked</x:v>
      </x:c>
      <x:c r="W1276" s="35" t="str">
        <x:v>Masked</x:v>
      </x:c>
      <x:c r="X1276" s="37" t="n">
        <x:v>46217</x:v>
      </x:c>
      <x:c r="Y1276" s="37" t="n">
        <x:v>46291</x:v>
      </x:c>
      <x:c r="Z1276" s="35" t="str">
        <x:v>W04</x:v>
      </x:c>
      <x:c r="AA1276" s="35" t="str">
        <x:v>Sep'26</x:v>
      </x:c>
      <x:c r="AB1276" s="35" t="str">
        <x:v>22 - 28</x:v>
      </x:c>
      <x:c r="AC1276" s="35" t="str">
        <x:v>Week 4 of Sep 2026</x:v>
      </x:c>
      <x:c r="AD1276" s="35" t="str">
        <x:v>Continue</x:v>
      </x:c>
      <x:c r="AE1276" s="35" t="str"/>
      <x:c r="AF1276" s="36" t="n">
        <x:v>54</x:v>
      </x:c>
      <x:c r="AG1276" s="36" t="n">
        <x:v>22</x:v>
      </x:c>
      <x:c r="AH1276" s="38" t="n">
        <x:f>IFERROR(AG1276/AF1276,0)</x:f>
        <x:v>0.4074074074074074</x:v>
      </x:c>
      <x:c r="AI1276" s="36" t="n">
        <x:v>16</x:v>
      </x:c>
      <x:c r="AJ1276" s="38" t="n">
        <x:f>IFERROR(AI1276/AG1276,0)</x:f>
        <x:v>0.7272727272727273</x:v>
      </x:c>
      <x:c r="AK1276" s="36" t="n">
        <x:v>6</x:v>
      </x:c>
      <x:c r="AL1276" s="36" t="n">
        <x:v>9</x:v>
      </x:c>
      <x:c r="AM1276" s="36" t="n">
        <x:v>1</x:v>
      </x:c>
      <x:c r="AN1276" s="38" t="n">
        <x:f>IFERROR(AL1276/AG1276,0)</x:f>
        <x:v>0.4090909090909091</x:v>
      </x:c>
      <x:c r="AO1276" s="36" t="n">
        <x:f>BK1275</x:f>
        <x:v>39</x:v>
      </x:c>
      <x:c r="AP1276" s="36" t="n">
        <x:f>BL1275</x:f>
        <x:v>64</x:v>
      </x:c>
      <x:c r="AQ1276" s="36" t="n">
        <x:f>BM1275</x:f>
        <x:v>64</x:v>
      </x:c>
      <x:c r="AR1276" s="36" t="n">
        <x:f>BN1275</x:f>
        <x:v>66</x:v>
      </x:c>
      <x:c r="AS1276" s="36" t="n">
        <x:f>BO1275</x:f>
        <x:v>65</x:v>
      </x:c>
      <x:c r="AT1276" s="36" t="n">
        <x:f>BP1275</x:f>
        <x:v>45</x:v>
      </x:c>
      <x:c r="AU1276" s="36" t="n">
        <x:f>BQ1275</x:f>
        <x:v>49</x:v>
      </x:c>
      <x:c r="AV1276" s="36" t="n">
        <x:f>BR1275</x:f>
        <x:v>60</x:v>
      </x:c>
      <x:c r="AW1276" s="36" t="n">
        <x:f>BS1275</x:f>
        <x:v>45</x:v>
      </x:c>
      <x:c r="AX1276" s="36" t="n">
        <x:f>BT1275</x:f>
        <x:v>56</x:v>
      </x:c>
      <x:c r="AY1276" s="36" t="n">
        <x:f>SUM(AO1276:AX1276)</x:f>
        <x:v>553</x:v>
      </x:c>
      <x:c r="AZ1276" s="36" t="n">
        <x:v>0</x:v>
      </x:c>
      <x:c r="BA1276" s="36" t="n">
        <x:v>0</x:v>
      </x:c>
      <x:c r="BB1276" s="36" t="n">
        <x:v>0</x:v>
      </x:c>
      <x:c r="BC1276" s="36" t="n">
        <x:v>0</x:v>
      </x:c>
      <x:c r="BD1276" s="36" t="n">
        <x:v>0</x:v>
      </x:c>
      <x:c r="BE1276" s="36" t="n">
        <x:v>14</x:v>
      </x:c>
      <x:c r="BF1276" s="36" t="n">
        <x:v>0</x:v>
      </x:c>
      <x:c r="BG1276" s="36" t="n">
        <x:v>0</x:v>
      </x:c>
      <x:c r="BH1276" s="36" t="n">
        <x:v>0</x:v>
      </x:c>
      <x:c r="BI1276" s="36" t="n">
        <x:v>0</x:v>
      </x:c>
      <x:c r="BJ1276" s="36"/>
      <x:c r="BK1276" s="36" t="n">
        <x:f>MAX(0,AO1276+AZ1276-BV1276)</x:f>
        <x:v>39</x:v>
      </x:c>
      <x:c r="BL1276" s="36" t="n">
        <x:f>MAX(0,AP1276+BA1276-BW1276)</x:f>
        <x:v>63</x:v>
      </x:c>
      <x:c r="BM1276" s="36" t="n">
        <x:f>MAX(0,AQ1276+BB1276-BX1276)</x:f>
        <x:v>63</x:v>
      </x:c>
      <x:c r="BN1276" s="36" t="n">
        <x:f>MAX(0,AR1276+BC1276-BY1276)</x:f>
        <x:v>66</x:v>
      </x:c>
      <x:c r="BO1276" s="36" t="n">
        <x:f>MAX(0,AS1276+BD1276-BZ1276)</x:f>
        <x:v>64</x:v>
      </x:c>
      <x:c r="BP1276" s="36" t="n">
        <x:f>MAX(0,AT1276+BE1276-CA1276)</x:f>
        <x:v>58</x:v>
      </x:c>
      <x:c r="BQ1276" s="36" t="n">
        <x:f>MAX(0,AU1276+BF1276-CB1276)</x:f>
        <x:v>48</x:v>
      </x:c>
      <x:c r="BR1276" s="36" t="n">
        <x:f>MAX(0,AV1276+BG1276-CC1276)</x:f>
        <x:v>59</x:v>
      </x:c>
      <x:c r="BS1276" s="36" t="n">
        <x:f>MAX(0,AW1276+BH1276-CD1276)</x:f>
        <x:v>44</x:v>
      </x:c>
      <x:c r="BT1276" s="36" t="n">
        <x:f>MAX(0,AX1276+BI1276-CE1276)</x:f>
        <x:v>55</x:v>
      </x:c>
      <x:c r="BU1276" s="36" t="n">
        <x:f>SUM(BK1276:BT1276)</x:f>
        <x:v>559</x:v>
      </x:c>
      <x:c r="BV1276" s="36" t="n">
        <x:v>0</x:v>
      </x:c>
      <x:c r="BW1276" s="36" t="n">
        <x:v>1</x:v>
      </x:c>
      <x:c r="BX1276" s="36" t="n">
        <x:v>1</x:v>
      </x:c>
      <x:c r="BY1276" s="36" t="n">
        <x:v>0</x:v>
      </x:c>
      <x:c r="BZ1276" s="36" t="n">
        <x:v>1</x:v>
      </x:c>
      <x:c r="CA1276" s="36" t="n">
        <x:v>1</x:v>
      </x:c>
      <x:c r="CB1276" s="36" t="n">
        <x:v>1</x:v>
      </x:c>
      <x:c r="CC1276" s="36" t="n">
        <x:v>1</x:v>
      </x:c>
      <x:c r="CD1276" s="36" t="n">
        <x:v>1</x:v>
      </x:c>
      <x:c r="CE1276" s="36" t="n">
        <x:v>1</x:v>
      </x:c>
      <x:c r="CF1276" s="36"/>
      <x:c r="CG1276" s="36" t="n">
        <x:f>SUM(BV1276,BW1276,BX1276,BY1276)</x:f>
        <x:v>2</x:v>
      </x:c>
      <x:c r="CH1276" s="36" t="n">
        <x:f>SUM(BZ1276,CA1276)</x:f>
        <x:v>2</x:v>
      </x:c>
      <x:c r="CI1276" s="36" t="n">
        <x:f>SUM(CB1276)</x:f>
        <x:v>1</x:v>
      </x:c>
      <x:c r="CJ1276" s="36" t="n">
        <x:f>SUM(CC1276,CD1276)</x:f>
        <x:v>2</x:v>
      </x:c>
      <x:c r="CK1276" s="36" t="n">
        <x:f>SUM(CE1276)</x:f>
        <x:v>1</x:v>
      </x:c>
      <x:c r="CL1276" s="36" t="n">
        <x:f>SUM(CG1276:CK1276)</x:f>
        <x:v>8</x:v>
      </x:c>
      <x:c r="CM1276" s="39" t="n">
        <x:f>SUM(BV1276*1,BW1276*1,BX1276*1,BY1276*1)</x:f>
        <x:v>2</x:v>
      </x:c>
      <x:c r="CN1276" s="39" t="n">
        <x:f>SUM(BZ1276*0.324,CA1276*0.416)</x:f>
        <x:v>0.74</x:v>
      </x:c>
      <x:c r="CO1276" s="39" t="n">
        <x:f>SUM(CB1276*0.75)</x:f>
        <x:v>0.75</x:v>
      </x:c>
      <x:c r="CP1276" s="39" t="n">
        <x:f>SUM(CC1276*0.325,CD1276*0.2)</x:f>
        <x:v>0.525</x:v>
      </x:c>
      <x:c r="CQ1276" s="39" t="n">
        <x:f>SUM(CE1276*0.24)</x:f>
        <x:v>0.24</x:v>
      </x:c>
      <x:c r="CR1276" s="39" t="n">
        <x:f>SUM(CM1276:CQ1276)</x:f>
        <x:v>4.255000000000001</x:v>
      </x:c>
      <x:c r="CS1276" s="36" t="n">
        <x:f>SUM(CG1276:CH1276)</x:f>
        <x:v>4</x:v>
      </x:c>
      <x:c r="CT1276" s="36" t="str"/>
      <x:c r="CU1276" s="36" t="n">
        <x:f>MIN(AG1276,CG1276)</x:f>
        <x:v>2</x:v>
      </x:c>
      <x:c r="CV1276" s="36" t="n">
        <x:f>MIN(AG1276,CH1276)</x:f>
        <x:v>2</x:v>
      </x:c>
      <x:c r="CW1276" s="36" t="n">
        <x:f>MIN(AG1276,CI1276)</x:f>
        <x:v>1</x:v>
      </x:c>
      <x:c r="CX1276" s="36" t="n">
        <x:f>MIN(AG1276,CJ1276)</x:f>
        <x:v>2</x:v>
      </x:c>
      <x:c r="CY1276" s="36" t="n">
        <x:f>MIN(AG1276,CK1276)</x:f>
        <x:v>1</x:v>
      </x:c>
    </x:row>
    <x:row r="1277" ht="18" customHeight="1">
      <x:c r="A1277" s="35" t="str">
        <x:v>Area TWT-03</x:v>
      </x:c>
      <x:c r="B1277" s="35" t="str">
        <x:v>Area Lead TWT-03</x:v>
      </x:c>
      <x:c r="C1277" s="35" t="str">
        <x:v>Field Lead TWT-11</x:v>
      </x:c>
      <x:c r="D1277" s="35" t="str">
        <x:v>City TWT-E</x:v>
      </x:c>
      <x:c r="E1277" s="35" t="n">
        <x:v>4</x:v>
      </x:c>
      <x:c r="F1277" s="35" t="n">
        <x:v>24</x:v>
      </x:c>
      <x:c r="G1277" s="35" t="n">
        <x:v>1</x:v>
      </x:c>
      <x:c r="H1277" s="35" t="str">
        <x:v>Promoter</x:v>
      </x:c>
      <x:c r="I1277" s="35" t="str">
        <x:v>Agency TWT-03</x:v>
      </x:c>
      <x:c r="J1277" s="35" t="str">
        <x:v>PR-TWT-018</x:v>
      </x:c>
      <x:c r="K1277" s="35" t="str">
        <x:v>Masked Promoter TWT-018</x:v>
      </x:c>
      <x:c r="L1277" s="35" t="str">
        <x:v>9XXXX10018</x:v>
      </x:c>
      <x:c r="M1277" s="37" t="n">
        <x:v>46192</x:v>
      </x:c>
      <x:c r="N1277" s="35" t="str">
        <x:v>Cohort 1</x:v>
      </x:c>
      <x:c r="O1277" s="35" t="str">
        <x:v>DIST-TWT-06</x:v>
      </x:c>
      <x:c r="P1277" s="35" t="str">
        <x:v>Masked Distributor TWT-06</x:v>
      </x:c>
      <x:c r="Q1277" s="35" t="str">
        <x:v>P-TWT-053</x:v>
      </x:c>
      <x:c r="R1277" s="35" t="str">
        <x:v>TWT-053</x:v>
      </x:c>
      <x:c r="S1277" s="35" t="str">
        <x:v>Masked Store TWT-053</x:v>
      </x:c>
      <x:c r="T1277" s="35" t="str">
        <x:v>XX1053</x:v>
      </x:c>
      <x:c r="U1277" s="35" t="str">
        <x:v>Health Store</x:v>
      </x:c>
      <x:c r="V1277" s="35" t="str">
        <x:v>Masked</x:v>
      </x:c>
      <x:c r="W1277" s="35" t="str">
        <x:v>Masked</x:v>
      </x:c>
      <x:c r="X1277" s="37" t="n">
        <x:v>46217</x:v>
      </x:c>
      <x:c r="Y1277" s="37" t="n">
        <x:v>46293</x:v>
      </x:c>
      <x:c r="Z1277" s="35" t="str">
        <x:v>W04</x:v>
      </x:c>
      <x:c r="AA1277" s="35" t="str">
        <x:v>Sep'26</x:v>
      </x:c>
      <x:c r="AB1277" s="35" t="str">
        <x:v>22 - 28</x:v>
      </x:c>
      <x:c r="AC1277" s="35" t="str">
        <x:v>Week 4 of Sep 2026</x:v>
      </x:c>
      <x:c r="AD1277" s="35" t="str">
        <x:v>Continue</x:v>
      </x:c>
      <x:c r="AE1277" s="35" t="str"/>
      <x:c r="AF1277" s="36" t="n">
        <x:v>51</x:v>
      </x:c>
      <x:c r="AG1277" s="36" t="n">
        <x:v>21</x:v>
      </x:c>
      <x:c r="AH1277" s="38" t="n">
        <x:f>IFERROR(AG1277/AF1277,0)</x:f>
        <x:v>0.4117647058823529</x:v>
      </x:c>
      <x:c r="AI1277" s="36" t="n">
        <x:v>18</x:v>
      </x:c>
      <x:c r="AJ1277" s="38" t="n">
        <x:f>IFERROR(AI1277/AG1277,0)</x:f>
        <x:v>0.8571428571428571</x:v>
      </x:c>
      <x:c r="AK1277" s="36" t="n">
        <x:v>6</x:v>
      </x:c>
      <x:c r="AL1277" s="36" t="n">
        <x:v>8</x:v>
      </x:c>
      <x:c r="AM1277" s="36" t="n">
        <x:v>1</x:v>
      </x:c>
      <x:c r="AN1277" s="38" t="n">
        <x:f>IFERROR(AL1277/AG1277,0)</x:f>
        <x:v>0.38095238095238093</x:v>
      </x:c>
      <x:c r="AO1277" s="36" t="n">
        <x:f>BK1276</x:f>
        <x:v>39</x:v>
      </x:c>
      <x:c r="AP1277" s="36" t="n">
        <x:f>BL1276</x:f>
        <x:v>63</x:v>
      </x:c>
      <x:c r="AQ1277" s="36" t="n">
        <x:f>BM1276</x:f>
        <x:v>63</x:v>
      </x:c>
      <x:c r="AR1277" s="36" t="n">
        <x:f>BN1276</x:f>
        <x:v>66</x:v>
      </x:c>
      <x:c r="AS1277" s="36" t="n">
        <x:f>BO1276</x:f>
        <x:v>64</x:v>
      </x:c>
      <x:c r="AT1277" s="36" t="n">
        <x:f>BP1276</x:f>
        <x:v>58</x:v>
      </x:c>
      <x:c r="AU1277" s="36" t="n">
        <x:f>BQ1276</x:f>
        <x:v>48</x:v>
      </x:c>
      <x:c r="AV1277" s="36" t="n">
        <x:f>BR1276</x:f>
        <x:v>59</x:v>
      </x:c>
      <x:c r="AW1277" s="36" t="n">
        <x:f>BS1276</x:f>
        <x:v>44</x:v>
      </x:c>
      <x:c r="AX1277" s="36" t="n">
        <x:f>BT1276</x:f>
        <x:v>55</x:v>
      </x:c>
      <x:c r="AY1277" s="36" t="n">
        <x:f>SUM(AO1277:AX1277)</x:f>
        <x:v>559</x:v>
      </x:c>
      <x:c r="AZ1277" s="36" t="n">
        <x:v>10</x:v>
      </x:c>
      <x:c r="BA1277" s="36" t="n">
        <x:v>0</x:v>
      </x:c>
      <x:c r="BB1277" s="36" t="n">
        <x:v>0</x:v>
      </x:c>
      <x:c r="BC1277" s="36" t="n">
        <x:v>0</x:v>
      </x:c>
      <x:c r="BD1277" s="36" t="n">
        <x:v>0</x:v>
      </x:c>
      <x:c r="BE1277" s="36" t="n">
        <x:v>0</x:v>
      </x:c>
      <x:c r="BF1277" s="36" t="n">
        <x:v>17</x:v>
      </x:c>
      <x:c r="BG1277" s="36" t="n">
        <x:v>0</x:v>
      </x:c>
      <x:c r="BH1277" s="36" t="n">
        <x:v>0</x:v>
      </x:c>
      <x:c r="BI1277" s="36" t="n">
        <x:v>0</x:v>
      </x:c>
      <x:c r="BJ1277" s="36"/>
      <x:c r="BK1277" s="36" t="n">
        <x:f>MAX(0,AO1277+AZ1277-BV1277)</x:f>
        <x:v>48</x:v>
      </x:c>
      <x:c r="BL1277" s="36" t="n">
        <x:f>MAX(0,AP1277+BA1277-BW1277)</x:f>
        <x:v>62</x:v>
      </x:c>
      <x:c r="BM1277" s="36" t="n">
        <x:f>MAX(0,AQ1277+BB1277-BX1277)</x:f>
        <x:v>62</x:v>
      </x:c>
      <x:c r="BN1277" s="36" t="n">
        <x:f>MAX(0,AR1277+BC1277-BY1277)</x:f>
        <x:v>66</x:v>
      </x:c>
      <x:c r="BO1277" s="36" t="n">
        <x:f>MAX(0,AS1277+BD1277-BZ1277)</x:f>
        <x:v>63</x:v>
      </x:c>
      <x:c r="BP1277" s="36" t="n">
        <x:f>MAX(0,AT1277+BE1277-CA1277)</x:f>
        <x:v>57</x:v>
      </x:c>
      <x:c r="BQ1277" s="36" t="n">
        <x:f>MAX(0,AU1277+BF1277-CB1277)</x:f>
        <x:v>64</x:v>
      </x:c>
      <x:c r="BR1277" s="36" t="n">
        <x:f>MAX(0,AV1277+BG1277-CC1277)</x:f>
        <x:v>58</x:v>
      </x:c>
      <x:c r="BS1277" s="36" t="n">
        <x:f>MAX(0,AW1277+BH1277-CD1277)</x:f>
        <x:v>44</x:v>
      </x:c>
      <x:c r="BT1277" s="36" t="n">
        <x:f>MAX(0,AX1277+BI1277-CE1277)</x:f>
        <x:v>54</x:v>
      </x:c>
      <x:c r="BU1277" s="36" t="n">
        <x:f>SUM(BK1277:BT1277)</x:f>
        <x:v>578</x:v>
      </x:c>
      <x:c r="BV1277" s="36" t="n">
        <x:v>1</x:v>
      </x:c>
      <x:c r="BW1277" s="36" t="n">
        <x:v>1</x:v>
      </x:c>
      <x:c r="BX1277" s="36" t="n">
        <x:v>1</x:v>
      </x:c>
      <x:c r="BY1277" s="36" t="n">
        <x:v>0</x:v>
      </x:c>
      <x:c r="BZ1277" s="36" t="n">
        <x:v>1</x:v>
      </x:c>
      <x:c r="CA1277" s="36" t="n">
        <x:v>1</x:v>
      </x:c>
      <x:c r="CB1277" s="36" t="n">
        <x:v>1</x:v>
      </x:c>
      <x:c r="CC1277" s="36" t="n">
        <x:v>1</x:v>
      </x:c>
      <x:c r="CD1277" s="36" t="n">
        <x:v>0</x:v>
      </x:c>
      <x:c r="CE1277" s="36" t="n">
        <x:v>1</x:v>
      </x:c>
      <x:c r="CF1277" s="36"/>
      <x:c r="CG1277" s="36" t="n">
        <x:f>SUM(BV1277,BW1277,BX1277,BY1277)</x:f>
        <x:v>3</x:v>
      </x:c>
      <x:c r="CH1277" s="36" t="n">
        <x:f>SUM(BZ1277,CA1277)</x:f>
        <x:v>2</x:v>
      </x:c>
      <x:c r="CI1277" s="36" t="n">
        <x:f>SUM(CB1277)</x:f>
        <x:v>1</x:v>
      </x:c>
      <x:c r="CJ1277" s="36" t="n">
        <x:f>SUM(CC1277,CD1277)</x:f>
        <x:v>1</x:v>
      </x:c>
      <x:c r="CK1277" s="36" t="n">
        <x:f>SUM(CE1277)</x:f>
        <x:v>1</x:v>
      </x:c>
      <x:c r="CL1277" s="36" t="n">
        <x:f>SUM(CG1277:CK1277)</x:f>
        <x:v>8</x:v>
      </x:c>
      <x:c r="CM1277" s="39" t="n">
        <x:f>SUM(BV1277*1,BW1277*1,BX1277*1,BY1277*1)</x:f>
        <x:v>3</x:v>
      </x:c>
      <x:c r="CN1277" s="39" t="n">
        <x:f>SUM(BZ1277*0.324,CA1277*0.416)</x:f>
        <x:v>0.74</x:v>
      </x:c>
      <x:c r="CO1277" s="39" t="n">
        <x:f>SUM(CB1277*0.75)</x:f>
        <x:v>0.75</x:v>
      </x:c>
      <x:c r="CP1277" s="39" t="n">
        <x:f>SUM(CC1277*0.325,CD1277*0.2)</x:f>
        <x:v>0.325</x:v>
      </x:c>
      <x:c r="CQ1277" s="39" t="n">
        <x:f>SUM(CE1277*0.24)</x:f>
        <x:v>0.24</x:v>
      </x:c>
      <x:c r="CR1277" s="39" t="n">
        <x:f>SUM(CM1277:CQ1277)</x:f>
        <x:v>5.055000000000001</x:v>
      </x:c>
      <x:c r="CS1277" s="36" t="n">
        <x:f>SUM(CG1277:CH1277)</x:f>
        <x:v>5</x:v>
      </x:c>
      <x:c r="CT1277" s="36" t="str"/>
      <x:c r="CU1277" s="36" t="n">
        <x:f>MIN(AG1277,CG1277)</x:f>
        <x:v>3</x:v>
      </x:c>
      <x:c r="CV1277" s="36" t="n">
        <x:f>MIN(AG1277,CH1277)</x:f>
        <x:v>2</x:v>
      </x:c>
      <x:c r="CW1277" s="36" t="n">
        <x:f>MIN(AG1277,CI1277)</x:f>
        <x:v>1</x:v>
      </x:c>
      <x:c r="CX1277" s="36" t="n">
        <x:f>MIN(AG1277,CJ1277)</x:f>
        <x:v>1</x:v>
      </x:c>
      <x:c r="CY1277" s="36" t="n">
        <x:f>MIN(AG1277,CK1277)</x:f>
        <x:v>1</x:v>
      </x:c>
    </x:row>
    <x:row r="1278" ht="18" customHeight="1">
      <x:c r="A1278" s="35" t="str">
        <x:v>Area TWT-03</x:v>
      </x:c>
      <x:c r="B1278" s="35" t="str">
        <x:v>Area Lead TWT-03</x:v>
      </x:c>
      <x:c r="C1278" s="35" t="str">
        <x:v>Field Lead TWT-11</x:v>
      </x:c>
      <x:c r="D1278" s="35" t="str">
        <x:v>City TWT-F</x:v>
      </x:c>
      <x:c r="E1278" s="35" t="n">
        <x:v>5</x:v>
      </x:c>
      <x:c r="F1278" s="35" t="n">
        <x:v>24</x:v>
      </x:c>
      <x:c r="G1278" s="35" t="n">
        <x:v>1</x:v>
      </x:c>
      <x:c r="H1278" s="35" t="str">
        <x:v>Promoter</x:v>
      </x:c>
      <x:c r="I1278" s="35" t="str">
        <x:v>Agency TWT-03</x:v>
      </x:c>
      <x:c r="J1278" s="35" t="str">
        <x:v>PR-TWT-018</x:v>
      </x:c>
      <x:c r="K1278" s="35" t="str">
        <x:v>Masked Promoter TWT-018</x:v>
      </x:c>
      <x:c r="L1278" s="35" t="str">
        <x:v>9XXXX10018</x:v>
      </x:c>
      <x:c r="M1278" s="37" t="n">
        <x:v>46192</x:v>
      </x:c>
      <x:c r="N1278" s="35" t="str">
        <x:v>Cohort 1</x:v>
      </x:c>
      <x:c r="O1278" s="35" t="str">
        <x:v>DIST-TWT-06</x:v>
      </x:c>
      <x:c r="P1278" s="35" t="str">
        <x:v>Masked Distributor TWT-06</x:v>
      </x:c>
      <x:c r="Q1278" s="35" t="str">
        <x:v>P-TWT-054</x:v>
      </x:c>
      <x:c r="R1278" s="35" t="str">
        <x:v>TWT-054</x:v>
      </x:c>
      <x:c r="S1278" s="35" t="str">
        <x:v>Masked Store TWT-054</x:v>
      </x:c>
      <x:c r="T1278" s="35" t="str">
        <x:v>XX1054</x:v>
      </x:c>
      <x:c r="U1278" s="35" t="str">
        <x:v>Supermarket</x:v>
      </x:c>
      <x:c r="V1278" s="35" t="str">
        <x:v>Masked</x:v>
      </x:c>
      <x:c r="W1278" s="35" t="str">
        <x:v>Masked</x:v>
      </x:c>
      <x:c r="X1278" s="37" t="n">
        <x:v>46218</x:v>
      </x:c>
      <x:c r="Y1278" s="37" t="n">
        <x:v>46266</x:v>
      </x:c>
      <x:c r="Z1278" s="35" t="str">
        <x:v>W01</x:v>
      </x:c>
      <x:c r="AA1278" s="35" t="str">
        <x:v>Sep'26</x:v>
      </x:c>
      <x:c r="AB1278" s="35" t="str">
        <x:v>01 - 07</x:v>
      </x:c>
      <x:c r="AC1278" s="35" t="str">
        <x:v>Week 1 of Sep 2026</x:v>
      </x:c>
      <x:c r="AD1278" s="35" t="str">
        <x:v>Continue</x:v>
      </x:c>
      <x:c r="AE1278" s="35" t="str">
        <x:v>Normal operations</x:v>
      </x:c>
      <x:c r="AF1278" s="36" t="n">
        <x:v>56</x:v>
      </x:c>
      <x:c r="AG1278" s="36" t="n">
        <x:v>23</x:v>
      </x:c>
      <x:c r="AH1278" s="38" t="n">
        <x:f>IFERROR(AG1278/AF1278,0)</x:f>
        <x:v>0.4107142857142857</x:v>
      </x:c>
      <x:c r="AI1278" s="36" t="n">
        <x:v>17</x:v>
      </x:c>
      <x:c r="AJ1278" s="38" t="n">
        <x:f>IFERROR(AI1278/AG1278,0)</x:f>
        <x:v>0.7391304347826086</x:v>
      </x:c>
      <x:c r="AK1278" s="36" t="n">
        <x:v>7</x:v>
      </x:c>
      <x:c r="AL1278" s="36" t="n">
        <x:v>6</x:v>
      </x:c>
      <x:c r="AM1278" s="36" t="n">
        <x:v>1</x:v>
      </x:c>
      <x:c r="AN1278" s="38" t="n">
        <x:f>IFERROR(AL1278/AG1278,0)</x:f>
        <x:v>0.2608695652173913</x:v>
      </x:c>
      <x:c r="AO1278" s="36" t="n">
        <x:v>22</x:v>
      </x:c>
      <x:c r="AP1278" s="36" t="n">
        <x:v>23</x:v>
      </x:c>
      <x:c r="AQ1278" s="36" t="n">
        <x:v>19</x:v>
      </x:c>
      <x:c r="AR1278" s="36" t="n">
        <x:v>16</x:v>
      </x:c>
      <x:c r="AS1278" s="36" t="n">
        <x:v>26</x:v>
      </x:c>
      <x:c r="AT1278" s="36" t="n">
        <x:v>28</x:v>
      </x:c>
      <x:c r="AU1278" s="36" t="n">
        <x:v>16</x:v>
      </x:c>
      <x:c r="AV1278" s="36" t="n">
        <x:v>17</x:v>
      </x:c>
      <x:c r="AW1278" s="36" t="n">
        <x:v>15</x:v>
      </x:c>
      <x:c r="AX1278" s="36" t="n">
        <x:v>19</x:v>
      </x:c>
      <x:c r="AY1278" s="36" t="n">
        <x:f>SUM(AO1278:AX1278)</x:f>
        <x:v>201</x:v>
      </x:c>
      <x:c r="AZ1278" s="36" t="n">
        <x:v>16</x:v>
      </x:c>
      <x:c r="BA1278" s="36" t="n">
        <x:v>0</x:v>
      </x:c>
      <x:c r="BB1278" s="36" t="n">
        <x:v>0</x:v>
      </x:c>
      <x:c r="BC1278" s="36" t="n">
        <x:v>0</x:v>
      </x:c>
      <x:c r="BD1278" s="36" t="n">
        <x:v>0</x:v>
      </x:c>
      <x:c r="BE1278" s="36" t="n">
        <x:v>0</x:v>
      </x:c>
      <x:c r="BF1278" s="36" t="n">
        <x:v>17</x:v>
      </x:c>
      <x:c r="BG1278" s="36" t="n">
        <x:v>0</x:v>
      </x:c>
      <x:c r="BH1278" s="36" t="n">
        <x:v>0</x:v>
      </x:c>
      <x:c r="BI1278" s="36" t="n">
        <x:v>0</x:v>
      </x:c>
      <x:c r="BJ1278" s="36"/>
      <x:c r="BK1278" s="36" t="n">
        <x:f>MAX(0,AO1278+AZ1278-BV1278)</x:f>
        <x:v>37</x:v>
      </x:c>
      <x:c r="BL1278" s="36" t="n">
        <x:f>MAX(0,AP1278+BA1278-BW1278)</x:f>
        <x:v>22</x:v>
      </x:c>
      <x:c r="BM1278" s="36" t="n">
        <x:f>MAX(0,AQ1278+BB1278-BX1278)</x:f>
        <x:v>18</x:v>
      </x:c>
      <x:c r="BN1278" s="36" t="n">
        <x:f>MAX(0,AR1278+BC1278-BY1278)</x:f>
        <x:v>16</x:v>
      </x:c>
      <x:c r="BO1278" s="36" t="n">
        <x:f>MAX(0,AS1278+BD1278-BZ1278)</x:f>
        <x:v>24</x:v>
      </x:c>
      <x:c r="BP1278" s="36" t="n">
        <x:f>MAX(0,AT1278+BE1278-CA1278)</x:f>
        <x:v>26</x:v>
      </x:c>
      <x:c r="BQ1278" s="36" t="n">
        <x:f>MAX(0,AU1278+BF1278-CB1278)</x:f>
        <x:v>32</x:v>
      </x:c>
      <x:c r="BR1278" s="36" t="n">
        <x:f>MAX(0,AV1278+BG1278-CC1278)</x:f>
        <x:v>16</x:v>
      </x:c>
      <x:c r="BS1278" s="36" t="n">
        <x:f>MAX(0,AW1278+BH1278-CD1278)</x:f>
        <x:v>14</x:v>
      </x:c>
      <x:c r="BT1278" s="36" t="n">
        <x:f>MAX(0,AX1278+BI1278-CE1278)</x:f>
        <x:v>17</x:v>
      </x:c>
      <x:c r="BU1278" s="36" t="n">
        <x:f>SUM(BK1278:BT1278)</x:f>
        <x:v>222</x:v>
      </x:c>
      <x:c r="BV1278" s="36" t="n">
        <x:v>1</x:v>
      </x:c>
      <x:c r="BW1278" s="36" t="n">
        <x:v>1</x:v>
      </x:c>
      <x:c r="BX1278" s="36" t="n">
        <x:v>1</x:v>
      </x:c>
      <x:c r="BY1278" s="36" t="n">
        <x:v>0</x:v>
      </x:c>
      <x:c r="BZ1278" s="36" t="n">
        <x:v>2</x:v>
      </x:c>
      <x:c r="CA1278" s="36" t="n">
        <x:v>2</x:v>
      </x:c>
      <x:c r="CB1278" s="36" t="n">
        <x:v>1</x:v>
      </x:c>
      <x:c r="CC1278" s="36" t="n">
        <x:v>1</x:v>
      </x:c>
      <x:c r="CD1278" s="36" t="n">
        <x:v>1</x:v>
      </x:c>
      <x:c r="CE1278" s="36" t="n">
        <x:v>2</x:v>
      </x:c>
      <x:c r="CF1278" s="36"/>
      <x:c r="CG1278" s="36" t="n">
        <x:f>SUM(BV1278,BW1278,BX1278,BY1278)</x:f>
        <x:v>3</x:v>
      </x:c>
      <x:c r="CH1278" s="36" t="n">
        <x:f>SUM(BZ1278,CA1278)</x:f>
        <x:v>4</x:v>
      </x:c>
      <x:c r="CI1278" s="36" t="n">
        <x:f>SUM(CB1278)</x:f>
        <x:v>1</x:v>
      </x:c>
      <x:c r="CJ1278" s="36" t="n">
        <x:f>SUM(CC1278,CD1278)</x:f>
        <x:v>2</x:v>
      </x:c>
      <x:c r="CK1278" s="36" t="n">
        <x:f>SUM(CE1278)</x:f>
        <x:v>2</x:v>
      </x:c>
      <x:c r="CL1278" s="36" t="n">
        <x:f>SUM(CG1278:CK1278)</x:f>
        <x:v>12</x:v>
      </x:c>
      <x:c r="CM1278" s="39" t="n">
        <x:f>SUM(BV1278*1,BW1278*1,BX1278*1,BY1278*1)</x:f>
        <x:v>3</x:v>
      </x:c>
      <x:c r="CN1278" s="39" t="n">
        <x:f>SUM(BZ1278*0.324,CA1278*0.416)</x:f>
        <x:v>1.48</x:v>
      </x:c>
      <x:c r="CO1278" s="39" t="n">
        <x:f>SUM(CB1278*0.75)</x:f>
        <x:v>0.75</x:v>
      </x:c>
      <x:c r="CP1278" s="39" t="n">
        <x:f>SUM(CC1278*0.325,CD1278*0.2)</x:f>
        <x:v>0.525</x:v>
      </x:c>
      <x:c r="CQ1278" s="39" t="n">
        <x:f>SUM(CE1278*0.24)</x:f>
        <x:v>0.48</x:v>
      </x:c>
      <x:c r="CR1278" s="39" t="n">
        <x:f>SUM(CM1278:CQ1278)</x:f>
        <x:v>6.235000000000001</x:v>
      </x:c>
      <x:c r="CS1278" s="36" t="n">
        <x:f>SUM(CG1278:CH1278)</x:f>
        <x:v>7</x:v>
      </x:c>
      <x:c r="CT1278" s="36" t="str"/>
      <x:c r="CU1278" s="36" t="n">
        <x:f>MIN(AG1278,CG1278)</x:f>
        <x:v>3</x:v>
      </x:c>
      <x:c r="CV1278" s="36" t="n">
        <x:f>MIN(AG1278,CH1278)</x:f>
        <x:v>4</x:v>
      </x:c>
      <x:c r="CW1278" s="36" t="n">
        <x:f>MIN(AG1278,CI1278)</x:f>
        <x:v>1</x:v>
      </x:c>
      <x:c r="CX1278" s="36" t="n">
        <x:f>MIN(AG1278,CJ1278)</x:f>
        <x:v>2</x:v>
      </x:c>
      <x:c r="CY1278" s="36" t="n">
        <x:f>MIN(AG1278,CK1278)</x:f>
        <x:v>2</x:v>
      </x:c>
    </x:row>
    <x:row r="1279" ht="18" customHeight="1">
      <x:c r="A1279" s="35" t="str">
        <x:v>Area TWT-03</x:v>
      </x:c>
      <x:c r="B1279" s="35" t="str">
        <x:v>Area Lead TWT-03</x:v>
      </x:c>
      <x:c r="C1279" s="35" t="str">
        <x:v>Field Lead TWT-11</x:v>
      </x:c>
      <x:c r="D1279" s="35" t="str">
        <x:v>City TWT-F</x:v>
      </x:c>
      <x:c r="E1279" s="35" t="n">
        <x:v>5</x:v>
      </x:c>
      <x:c r="F1279" s="35" t="n">
        <x:v>24</x:v>
      </x:c>
      <x:c r="G1279" s="35" t="n">
        <x:v>1</x:v>
      </x:c>
      <x:c r="H1279" s="35" t="str">
        <x:v>Promoter</x:v>
      </x:c>
      <x:c r="I1279" s="35" t="str">
        <x:v>Agency TWT-03</x:v>
      </x:c>
      <x:c r="J1279" s="35" t="str">
        <x:v>PR-TWT-018</x:v>
      </x:c>
      <x:c r="K1279" s="35" t="str">
        <x:v>Masked Promoter TWT-018</x:v>
      </x:c>
      <x:c r="L1279" s="35" t="str">
        <x:v>9XXXX10018</x:v>
      </x:c>
      <x:c r="M1279" s="37" t="n">
        <x:v>46192</x:v>
      </x:c>
      <x:c r="N1279" s="35" t="str">
        <x:v>Cohort 1</x:v>
      </x:c>
      <x:c r="O1279" s="35" t="str">
        <x:v>DIST-TWT-06</x:v>
      </x:c>
      <x:c r="P1279" s="35" t="str">
        <x:v>Masked Distributor TWT-06</x:v>
      </x:c>
      <x:c r="Q1279" s="35" t="str">
        <x:v>P-TWT-054</x:v>
      </x:c>
      <x:c r="R1279" s="35" t="str">
        <x:v>TWT-054</x:v>
      </x:c>
      <x:c r="S1279" s="35" t="str">
        <x:v>Masked Store TWT-054</x:v>
      </x:c>
      <x:c r="T1279" s="35" t="str">
        <x:v>XX1054</x:v>
      </x:c>
      <x:c r="U1279" s="35" t="str">
        <x:v>Supermarket</x:v>
      </x:c>
      <x:c r="V1279" s="35" t="str">
        <x:v>Masked</x:v>
      </x:c>
      <x:c r="W1279" s="35" t="str">
        <x:v>Masked</x:v>
      </x:c>
      <x:c r="X1279" s="37" t="n">
        <x:v>46218</x:v>
      </x:c>
      <x:c r="Y1279" s="37" t="n">
        <x:v>46267</x:v>
      </x:c>
      <x:c r="Z1279" s="35" t="str">
        <x:v>W01</x:v>
      </x:c>
      <x:c r="AA1279" s="35" t="str">
        <x:v>Sep'26</x:v>
      </x:c>
      <x:c r="AB1279" s="35" t="str">
        <x:v>01 - 07</x:v>
      </x:c>
      <x:c r="AC1279" s="35" t="str">
        <x:v>Week 1 of Sep 2026</x:v>
      </x:c>
      <x:c r="AD1279" s="35" t="str">
        <x:v>Continue</x:v>
      </x:c>
      <x:c r="AE1279" s="35" t="str"/>
      <x:c r="AF1279" s="36" t="n">
        <x:v>65</x:v>
      </x:c>
      <x:c r="AG1279" s="36" t="n">
        <x:v>31</x:v>
      </x:c>
      <x:c r="AH1279" s="38" t="n">
        <x:f>IFERROR(AG1279/AF1279,0)</x:f>
        <x:v>0.47692307692307695</x:v>
      </x:c>
      <x:c r="AI1279" s="36" t="n">
        <x:v>22</x:v>
      </x:c>
      <x:c r="AJ1279" s="38" t="n">
        <x:f>IFERROR(AI1279/AG1279,0)</x:f>
        <x:v>0.7096774193548387</x:v>
      </x:c>
      <x:c r="AK1279" s="36" t="n">
        <x:v>8</x:v>
      </x:c>
      <x:c r="AL1279" s="36" t="n">
        <x:v>12</x:v>
      </x:c>
      <x:c r="AM1279" s="36" t="n">
        <x:v>1</x:v>
      </x:c>
      <x:c r="AN1279" s="38" t="n">
        <x:f>IFERROR(AL1279/AG1279,0)</x:f>
        <x:v>0.3870967741935484</x:v>
      </x:c>
      <x:c r="AO1279" s="36" t="n">
        <x:f>BK1278</x:f>
        <x:v>37</x:v>
      </x:c>
      <x:c r="AP1279" s="36" t="n">
        <x:f>BL1278</x:f>
        <x:v>22</x:v>
      </x:c>
      <x:c r="AQ1279" s="36" t="n">
        <x:f>BM1278</x:f>
        <x:v>18</x:v>
      </x:c>
      <x:c r="AR1279" s="36" t="n">
        <x:f>BN1278</x:f>
        <x:v>16</x:v>
      </x:c>
      <x:c r="AS1279" s="36" t="n">
        <x:f>BO1278</x:f>
        <x:v>24</x:v>
      </x:c>
      <x:c r="AT1279" s="36" t="n">
        <x:f>BP1278</x:f>
        <x:v>26</x:v>
      </x:c>
      <x:c r="AU1279" s="36" t="n">
        <x:f>BQ1278</x:f>
        <x:v>32</x:v>
      </x:c>
      <x:c r="AV1279" s="36" t="n">
        <x:f>BR1278</x:f>
        <x:v>16</x:v>
      </x:c>
      <x:c r="AW1279" s="36" t="n">
        <x:f>BS1278</x:f>
        <x:v>14</x:v>
      </x:c>
      <x:c r="AX1279" s="36" t="n">
        <x:f>BT1278</x:f>
        <x:v>17</x:v>
      </x:c>
      <x:c r="AY1279" s="36" t="n">
        <x:f>SUM(AO1279:AX1279)</x:f>
        <x:v>222</x:v>
      </x:c>
      <x:c r="AZ1279" s="36" t="n">
        <x:v>0</x:v>
      </x:c>
      <x:c r="BA1279" s="36" t="n">
        <x:v>13</x:v>
      </x:c>
      <x:c r="BB1279" s="36" t="n">
        <x:v>0</x:v>
      </x:c>
      <x:c r="BC1279" s="36" t="n">
        <x:v>0</x:v>
      </x:c>
      <x:c r="BD1279" s="36" t="n">
        <x:v>0</x:v>
      </x:c>
      <x:c r="BE1279" s="36" t="n">
        <x:v>0</x:v>
      </x:c>
      <x:c r="BF1279" s="36" t="n">
        <x:v>0</x:v>
      </x:c>
      <x:c r="BG1279" s="36" t="n">
        <x:v>19</x:v>
      </x:c>
      <x:c r="BH1279" s="36" t="n">
        <x:v>0</x:v>
      </x:c>
      <x:c r="BI1279" s="36" t="n">
        <x:v>0</x:v>
      </x:c>
      <x:c r="BJ1279" s="36"/>
      <x:c r="BK1279" s="36" t="n">
        <x:f>MAX(0,AO1279+AZ1279-BV1279)</x:f>
        <x:v>36</x:v>
      </x:c>
      <x:c r="BL1279" s="36" t="n">
        <x:f>MAX(0,AP1279+BA1279-BW1279)</x:f>
        <x:v>34</x:v>
      </x:c>
      <x:c r="BM1279" s="36" t="n">
        <x:f>MAX(0,AQ1279+BB1279-BX1279)</x:f>
        <x:v>17</x:v>
      </x:c>
      <x:c r="BN1279" s="36" t="n">
        <x:f>MAX(0,AR1279+BC1279-BY1279)</x:f>
        <x:v>15</x:v>
      </x:c>
      <x:c r="BO1279" s="36" t="n">
        <x:f>MAX(0,AS1279+BD1279-BZ1279)</x:f>
        <x:v>21</x:v>
      </x:c>
      <x:c r="BP1279" s="36" t="n">
        <x:f>MAX(0,AT1279+BE1279-CA1279)</x:f>
        <x:v>24</x:v>
      </x:c>
      <x:c r="BQ1279" s="36" t="n">
        <x:f>MAX(0,AU1279+BF1279-CB1279)</x:f>
        <x:v>30</x:v>
      </x:c>
      <x:c r="BR1279" s="36" t="n">
        <x:f>MAX(0,AV1279+BG1279-CC1279)</x:f>
        <x:v>34</x:v>
      </x:c>
      <x:c r="BS1279" s="36" t="n">
        <x:f>MAX(0,AW1279+BH1279-CD1279)</x:f>
        <x:v>13</x:v>
      </x:c>
      <x:c r="BT1279" s="36" t="n">
        <x:f>MAX(0,AX1279+BI1279-CE1279)</x:f>
        <x:v>16</x:v>
      </x:c>
      <x:c r="BU1279" s="36" t="n">
        <x:f>SUM(BK1279:BT1279)</x:f>
        <x:v>240</x:v>
      </x:c>
      <x:c r="BV1279" s="36" t="n">
        <x:v>1</x:v>
      </x:c>
      <x:c r="BW1279" s="36" t="n">
        <x:v>1</x:v>
      </x:c>
      <x:c r="BX1279" s="36" t="n">
        <x:v>1</x:v>
      </x:c>
      <x:c r="BY1279" s="36" t="n">
        <x:v>1</x:v>
      </x:c>
      <x:c r="BZ1279" s="36" t="n">
        <x:v>3</x:v>
      </x:c>
      <x:c r="CA1279" s="36" t="n">
        <x:v>2</x:v>
      </x:c>
      <x:c r="CB1279" s="36" t="n">
        <x:v>2</x:v>
      </x:c>
      <x:c r="CC1279" s="36" t="n">
        <x:v>1</x:v>
      </x:c>
      <x:c r="CD1279" s="36" t="n">
        <x:v>1</x:v>
      </x:c>
      <x:c r="CE1279" s="36" t="n">
        <x:v>1</x:v>
      </x:c>
      <x:c r="CF1279" s="36"/>
      <x:c r="CG1279" s="36" t="n">
        <x:f>SUM(BV1279,BW1279,BX1279,BY1279)</x:f>
        <x:v>4</x:v>
      </x:c>
      <x:c r="CH1279" s="36" t="n">
        <x:f>SUM(BZ1279,CA1279)</x:f>
        <x:v>5</x:v>
      </x:c>
      <x:c r="CI1279" s="36" t="n">
        <x:f>SUM(CB1279)</x:f>
        <x:v>2</x:v>
      </x:c>
      <x:c r="CJ1279" s="36" t="n">
        <x:f>SUM(CC1279,CD1279)</x:f>
        <x:v>2</x:v>
      </x:c>
      <x:c r="CK1279" s="36" t="n">
        <x:f>SUM(CE1279)</x:f>
        <x:v>1</x:v>
      </x:c>
      <x:c r="CL1279" s="36" t="n">
        <x:f>SUM(CG1279:CK1279)</x:f>
        <x:v>14</x:v>
      </x:c>
      <x:c r="CM1279" s="39" t="n">
        <x:f>SUM(BV1279*1,BW1279*1,BX1279*1,BY1279*1)</x:f>
        <x:v>4</x:v>
      </x:c>
      <x:c r="CN1279" s="39" t="n">
        <x:f>SUM(BZ1279*0.324,CA1279*0.416)</x:f>
        <x:v>1.8039999999999998</x:v>
      </x:c>
      <x:c r="CO1279" s="39" t="n">
        <x:f>SUM(CB1279*0.75)</x:f>
        <x:v>1.5</x:v>
      </x:c>
      <x:c r="CP1279" s="39" t="n">
        <x:f>SUM(CC1279*0.325,CD1279*0.2)</x:f>
        <x:v>0.525</x:v>
      </x:c>
      <x:c r="CQ1279" s="39" t="n">
        <x:f>SUM(CE1279*0.24)</x:f>
        <x:v>0.24</x:v>
      </x:c>
      <x:c r="CR1279" s="39" t="n">
        <x:f>SUM(CM1279:CQ1279)</x:f>
        <x:v>8.069</x:v>
      </x:c>
      <x:c r="CS1279" s="36" t="n">
        <x:f>SUM(CG1279:CH1279)</x:f>
        <x:v>9</x:v>
      </x:c>
      <x:c r="CT1279" s="36" t="str"/>
      <x:c r="CU1279" s="36" t="n">
        <x:f>MIN(AG1279,CG1279)</x:f>
        <x:v>4</x:v>
      </x:c>
      <x:c r="CV1279" s="36" t="n">
        <x:f>MIN(AG1279,CH1279)</x:f>
        <x:v>5</x:v>
      </x:c>
      <x:c r="CW1279" s="36" t="n">
        <x:f>MIN(AG1279,CI1279)</x:f>
        <x:v>2</x:v>
      </x:c>
      <x:c r="CX1279" s="36" t="n">
        <x:f>MIN(AG1279,CJ1279)</x:f>
        <x:v>2</x:v>
      </x:c>
      <x:c r="CY1279" s="36" t="n">
        <x:f>MIN(AG1279,CK1279)</x:f>
        <x:v>1</x:v>
      </x:c>
    </x:row>
    <x:row r="1280" ht="18" customHeight="1">
      <x:c r="A1280" s="35" t="str">
        <x:v>Area TWT-03</x:v>
      </x:c>
      <x:c r="B1280" s="35" t="str">
        <x:v>Area Lead TWT-03</x:v>
      </x:c>
      <x:c r="C1280" s="35" t="str">
        <x:v>Field Lead TWT-11</x:v>
      </x:c>
      <x:c r="D1280" s="35" t="str">
        <x:v>City TWT-F</x:v>
      </x:c>
      <x:c r="E1280" s="35" t="n">
        <x:v>5</x:v>
      </x:c>
      <x:c r="F1280" s="35" t="n">
        <x:v>24</x:v>
      </x:c>
      <x:c r="G1280" s="35" t="n">
        <x:v>1</x:v>
      </x:c>
      <x:c r="H1280" s="35" t="str">
        <x:v>Promoter</x:v>
      </x:c>
      <x:c r="I1280" s="35" t="str">
        <x:v>Agency TWT-03</x:v>
      </x:c>
      <x:c r="J1280" s="35" t="str">
        <x:v>PR-TWT-018</x:v>
      </x:c>
      <x:c r="K1280" s="35" t="str">
        <x:v>Masked Promoter TWT-018</x:v>
      </x:c>
      <x:c r="L1280" s="35" t="str">
        <x:v>9XXXX10018</x:v>
      </x:c>
      <x:c r="M1280" s="37" t="n">
        <x:v>46192</x:v>
      </x:c>
      <x:c r="N1280" s="35" t="str">
        <x:v>Cohort 1</x:v>
      </x:c>
      <x:c r="O1280" s="35" t="str">
        <x:v>DIST-TWT-06</x:v>
      </x:c>
      <x:c r="P1280" s="35" t="str">
        <x:v>Masked Distributor TWT-06</x:v>
      </x:c>
      <x:c r="Q1280" s="35" t="str">
        <x:v>P-TWT-054</x:v>
      </x:c>
      <x:c r="R1280" s="35" t="str">
        <x:v>TWT-054</x:v>
      </x:c>
      <x:c r="S1280" s="35" t="str">
        <x:v>Masked Store TWT-054</x:v>
      </x:c>
      <x:c r="T1280" s="35" t="str">
        <x:v>XX1054</x:v>
      </x:c>
      <x:c r="U1280" s="35" t="str">
        <x:v>Supermarket</x:v>
      </x:c>
      <x:c r="V1280" s="35" t="str">
        <x:v>Masked</x:v>
      </x:c>
      <x:c r="W1280" s="35" t="str">
        <x:v>Masked</x:v>
      </x:c>
      <x:c r="X1280" s="37" t="n">
        <x:v>46218</x:v>
      </x:c>
      <x:c r="Y1280" s="37" t="n">
        <x:v>46268</x:v>
      </x:c>
      <x:c r="Z1280" s="35" t="str">
        <x:v>W01</x:v>
      </x:c>
      <x:c r="AA1280" s="35" t="str">
        <x:v>Sep'26</x:v>
      </x:c>
      <x:c r="AB1280" s="35" t="str">
        <x:v>01 - 07</x:v>
      </x:c>
      <x:c r="AC1280" s="35" t="str">
        <x:v>Week 1 of Sep 2026</x:v>
      </x:c>
      <x:c r="AD1280" s="35" t="str">
        <x:v>Continue</x:v>
      </x:c>
      <x:c r="AE1280" s="35" t="str"/>
      <x:c r="AF1280" s="36" t="n">
        <x:v>65</x:v>
      </x:c>
      <x:c r="AG1280" s="36" t="n">
        <x:v>24</x:v>
      </x:c>
      <x:c r="AH1280" s="38" t="n">
        <x:f>IFERROR(AG1280/AF1280,0)</x:f>
        <x:v>0.36923076923076925</x:v>
      </x:c>
      <x:c r="AI1280" s="36" t="n">
        <x:v>19</x:v>
      </x:c>
      <x:c r="AJ1280" s="38" t="n">
        <x:f>IFERROR(AI1280/AG1280,0)</x:f>
        <x:v>0.7916666666666666</x:v>
      </x:c>
      <x:c r="AK1280" s="36" t="n">
        <x:v>5</x:v>
      </x:c>
      <x:c r="AL1280" s="36" t="n">
        <x:v>13</x:v>
      </x:c>
      <x:c r="AM1280" s="36" t="n">
        <x:v>1</x:v>
      </x:c>
      <x:c r="AN1280" s="38" t="n">
        <x:f>IFERROR(AL1280/AG1280,0)</x:f>
        <x:v>0.5416666666666666</x:v>
      </x:c>
      <x:c r="AO1280" s="36" t="n">
        <x:f>BK1279</x:f>
        <x:v>36</x:v>
      </x:c>
      <x:c r="AP1280" s="36" t="n">
        <x:f>BL1279</x:f>
        <x:v>34</x:v>
      </x:c>
      <x:c r="AQ1280" s="36" t="n">
        <x:f>BM1279</x:f>
        <x:v>17</x:v>
      </x:c>
      <x:c r="AR1280" s="36" t="n">
        <x:f>BN1279</x:f>
        <x:v>15</x:v>
      </x:c>
      <x:c r="AS1280" s="36" t="n">
        <x:f>BO1279</x:f>
        <x:v>21</x:v>
      </x:c>
      <x:c r="AT1280" s="36" t="n">
        <x:f>BP1279</x:f>
        <x:v>24</x:v>
      </x:c>
      <x:c r="AU1280" s="36" t="n">
        <x:f>BQ1279</x:f>
        <x:v>30</x:v>
      </x:c>
      <x:c r="AV1280" s="36" t="n">
        <x:f>BR1279</x:f>
        <x:v>34</x:v>
      </x:c>
      <x:c r="AW1280" s="36" t="n">
        <x:f>BS1279</x:f>
        <x:v>13</x:v>
      </x:c>
      <x:c r="AX1280" s="36" t="n">
        <x:f>BT1279</x:f>
        <x:v>16</x:v>
      </x:c>
      <x:c r="AY1280" s="36" t="n">
        <x:f>SUM(AO1280:AX1280)</x:f>
        <x:v>240</x:v>
      </x:c>
      <x:c r="AZ1280" s="36" t="n">
        <x:v>0</x:v>
      </x:c>
      <x:c r="BA1280" s="36" t="n">
        <x:v>0</x:v>
      </x:c>
      <x:c r="BB1280" s="36" t="n">
        <x:v>16</x:v>
      </x:c>
      <x:c r="BC1280" s="36" t="n">
        <x:v>0</x:v>
      </x:c>
      <x:c r="BD1280" s="36" t="n">
        <x:v>0</x:v>
      </x:c>
      <x:c r="BE1280" s="36" t="n">
        <x:v>0</x:v>
      </x:c>
      <x:c r="BF1280" s="36" t="n">
        <x:v>0</x:v>
      </x:c>
      <x:c r="BG1280" s="36" t="n">
        <x:v>0</x:v>
      </x:c>
      <x:c r="BH1280" s="36" t="n">
        <x:v>18</x:v>
      </x:c>
      <x:c r="BI1280" s="36" t="n">
        <x:v>0</x:v>
      </x:c>
      <x:c r="BJ1280" s="36"/>
      <x:c r="BK1280" s="36" t="n">
        <x:f>MAX(0,AO1280+AZ1280-BV1280)</x:f>
        <x:v>35</x:v>
      </x:c>
      <x:c r="BL1280" s="36" t="n">
        <x:f>MAX(0,AP1280+BA1280-BW1280)</x:f>
        <x:v>33</x:v>
      </x:c>
      <x:c r="BM1280" s="36" t="n">
        <x:f>MAX(0,AQ1280+BB1280-BX1280)</x:f>
        <x:v>32</x:v>
      </x:c>
      <x:c r="BN1280" s="36" t="n">
        <x:f>MAX(0,AR1280+BC1280-BY1280)</x:f>
        <x:v>14</x:v>
      </x:c>
      <x:c r="BO1280" s="36" t="n">
        <x:f>MAX(0,AS1280+BD1280-BZ1280)</x:f>
        <x:v>20</x:v>
      </x:c>
      <x:c r="BP1280" s="36" t="n">
        <x:f>MAX(0,AT1280+BE1280-CA1280)</x:f>
        <x:v>21</x:v>
      </x:c>
      <x:c r="BQ1280" s="36" t="n">
        <x:f>MAX(0,AU1280+BF1280-CB1280)</x:f>
        <x:v>28</x:v>
      </x:c>
      <x:c r="BR1280" s="36" t="n">
        <x:f>MAX(0,AV1280+BG1280-CC1280)</x:f>
        <x:v>32</x:v>
      </x:c>
      <x:c r="BS1280" s="36" t="n">
        <x:f>MAX(0,AW1280+BH1280-CD1280)</x:f>
        <x:v>30</x:v>
      </x:c>
      <x:c r="BT1280" s="36" t="n">
        <x:f>MAX(0,AX1280+BI1280-CE1280)</x:f>
        <x:v>14</x:v>
      </x:c>
      <x:c r="BU1280" s="36" t="n">
        <x:f>SUM(BK1280:BT1280)</x:f>
        <x:v>259</x:v>
      </x:c>
      <x:c r="BV1280" s="36" t="n">
        <x:v>1</x:v>
      </x:c>
      <x:c r="BW1280" s="36" t="n">
        <x:v>1</x:v>
      </x:c>
      <x:c r="BX1280" s="36" t="n">
        <x:v>1</x:v>
      </x:c>
      <x:c r="BY1280" s="36" t="n">
        <x:v>1</x:v>
      </x:c>
      <x:c r="BZ1280" s="36" t="n">
        <x:v>1</x:v>
      </x:c>
      <x:c r="CA1280" s="36" t="n">
        <x:v>3</x:v>
      </x:c>
      <x:c r="CB1280" s="36" t="n">
        <x:v>2</x:v>
      </x:c>
      <x:c r="CC1280" s="36" t="n">
        <x:v>2</x:v>
      </x:c>
      <x:c r="CD1280" s="36" t="n">
        <x:v>1</x:v>
      </x:c>
      <x:c r="CE1280" s="36" t="n">
        <x:v>2</x:v>
      </x:c>
      <x:c r="CF1280" s="36"/>
      <x:c r="CG1280" s="36" t="n">
        <x:f>SUM(BV1280,BW1280,BX1280,BY1280)</x:f>
        <x:v>4</x:v>
      </x:c>
      <x:c r="CH1280" s="36" t="n">
        <x:f>SUM(BZ1280,CA1280)</x:f>
        <x:v>4</x:v>
      </x:c>
      <x:c r="CI1280" s="36" t="n">
        <x:f>SUM(CB1280)</x:f>
        <x:v>2</x:v>
      </x:c>
      <x:c r="CJ1280" s="36" t="n">
        <x:f>SUM(CC1280,CD1280)</x:f>
        <x:v>3</x:v>
      </x:c>
      <x:c r="CK1280" s="36" t="n">
        <x:f>SUM(CE1280)</x:f>
        <x:v>2</x:v>
      </x:c>
      <x:c r="CL1280" s="36" t="n">
        <x:f>SUM(CG1280:CK1280)</x:f>
        <x:v>15</x:v>
      </x:c>
      <x:c r="CM1280" s="39" t="n">
        <x:f>SUM(BV1280*1,BW1280*1,BX1280*1,BY1280*1)</x:f>
        <x:v>4</x:v>
      </x:c>
      <x:c r="CN1280" s="39" t="n">
        <x:f>SUM(BZ1280*0.324,CA1280*0.416)</x:f>
        <x:v>1.572</x:v>
      </x:c>
      <x:c r="CO1280" s="39" t="n">
        <x:f>SUM(CB1280*0.75)</x:f>
        <x:v>1.5</x:v>
      </x:c>
      <x:c r="CP1280" s="39" t="n">
        <x:f>SUM(CC1280*0.325,CD1280*0.2)</x:f>
        <x:v>0.8500000000000001</x:v>
      </x:c>
      <x:c r="CQ1280" s="39" t="n">
        <x:f>SUM(CE1280*0.24)</x:f>
        <x:v>0.48</x:v>
      </x:c>
      <x:c r="CR1280" s="39" t="n">
        <x:f>SUM(CM1280:CQ1280)</x:f>
        <x:v>8.402000000000001</x:v>
      </x:c>
      <x:c r="CS1280" s="36" t="n">
        <x:f>SUM(CG1280:CH1280)</x:f>
        <x:v>8</x:v>
      </x:c>
      <x:c r="CT1280" s="36" t="str"/>
      <x:c r="CU1280" s="36" t="n">
        <x:f>MIN(AG1280,CG1280)</x:f>
        <x:v>4</x:v>
      </x:c>
      <x:c r="CV1280" s="36" t="n">
        <x:f>MIN(AG1280,CH1280)</x:f>
        <x:v>4</x:v>
      </x:c>
      <x:c r="CW1280" s="36" t="n">
        <x:f>MIN(AG1280,CI1280)</x:f>
        <x:v>2</x:v>
      </x:c>
      <x:c r="CX1280" s="36" t="n">
        <x:f>MIN(AG1280,CJ1280)</x:f>
        <x:v>3</x:v>
      </x:c>
      <x:c r="CY1280" s="36" t="n">
        <x:f>MIN(AG1280,CK1280)</x:f>
        <x:v>2</x:v>
      </x:c>
    </x:row>
    <x:row r="1281" ht="18" customHeight="1">
      <x:c r="A1281" s="35" t="str">
        <x:v>Area TWT-03</x:v>
      </x:c>
      <x:c r="B1281" s="35" t="str">
        <x:v>Area Lead TWT-03</x:v>
      </x:c>
      <x:c r="C1281" s="35" t="str">
        <x:v>Field Lead TWT-11</x:v>
      </x:c>
      <x:c r="D1281" s="35" t="str">
        <x:v>City TWT-F</x:v>
      </x:c>
      <x:c r="E1281" s="35" t="n">
        <x:v>5</x:v>
      </x:c>
      <x:c r="F1281" s="35" t="n">
        <x:v>24</x:v>
      </x:c>
      <x:c r="G1281" s="35" t="n">
        <x:v>1</x:v>
      </x:c>
      <x:c r="H1281" s="35" t="str">
        <x:v>Promoter</x:v>
      </x:c>
      <x:c r="I1281" s="35" t="str">
        <x:v>Agency TWT-03</x:v>
      </x:c>
      <x:c r="J1281" s="35" t="str">
        <x:v>PR-TWT-018</x:v>
      </x:c>
      <x:c r="K1281" s="35" t="str">
        <x:v>Masked Promoter TWT-018</x:v>
      </x:c>
      <x:c r="L1281" s="35" t="str">
        <x:v>9XXXX10018</x:v>
      </x:c>
      <x:c r="M1281" s="37" t="n">
        <x:v>46192</x:v>
      </x:c>
      <x:c r="N1281" s="35" t="str">
        <x:v>Cohort 1</x:v>
      </x:c>
      <x:c r="O1281" s="35" t="str">
        <x:v>DIST-TWT-06</x:v>
      </x:c>
      <x:c r="P1281" s="35" t="str">
        <x:v>Masked Distributor TWT-06</x:v>
      </x:c>
      <x:c r="Q1281" s="35" t="str">
        <x:v>P-TWT-054</x:v>
      </x:c>
      <x:c r="R1281" s="35" t="str">
        <x:v>TWT-054</x:v>
      </x:c>
      <x:c r="S1281" s="35" t="str">
        <x:v>Masked Store TWT-054</x:v>
      </x:c>
      <x:c r="T1281" s="35" t="str">
        <x:v>XX1054</x:v>
      </x:c>
      <x:c r="U1281" s="35" t="str">
        <x:v>Supermarket</x:v>
      </x:c>
      <x:c r="V1281" s="35" t="str">
        <x:v>Masked</x:v>
      </x:c>
      <x:c r="W1281" s="35" t="str">
        <x:v>Masked</x:v>
      </x:c>
      <x:c r="X1281" s="37" t="n">
        <x:v>46218</x:v>
      </x:c>
      <x:c r="Y1281" s="37" t="n">
        <x:v>46269</x:v>
      </x:c>
      <x:c r="Z1281" s="35" t="str">
        <x:v>W01</x:v>
      </x:c>
      <x:c r="AA1281" s="35" t="str">
        <x:v>Sep'26</x:v>
      </x:c>
      <x:c r="AB1281" s="35" t="str">
        <x:v>01 - 07</x:v>
      </x:c>
      <x:c r="AC1281" s="35" t="str">
        <x:v>Week 1 of Sep 2026</x:v>
      </x:c>
      <x:c r="AD1281" s="35" t="str">
        <x:v>Continue</x:v>
      </x:c>
      <x:c r="AE1281" s="35" t="str"/>
      <x:c r="AF1281" s="36" t="n">
        <x:v>64</x:v>
      </x:c>
      <x:c r="AG1281" s="36" t="n">
        <x:v>29</x:v>
      </x:c>
      <x:c r="AH1281" s="38" t="n">
        <x:f>IFERROR(AG1281/AF1281,0)</x:f>
        <x:v>0.453125</x:v>
      </x:c>
      <x:c r="AI1281" s="36" t="n">
        <x:v>21</x:v>
      </x:c>
      <x:c r="AJ1281" s="38" t="n">
        <x:f>IFERROR(AI1281/AG1281,0)</x:f>
        <x:v>0.7241379310344828</x:v>
      </x:c>
      <x:c r="AK1281" s="36" t="n">
        <x:v>7</x:v>
      </x:c>
      <x:c r="AL1281" s="36" t="n">
        <x:v>9</x:v>
      </x:c>
      <x:c r="AM1281" s="36" t="n">
        <x:v>1</x:v>
      </x:c>
      <x:c r="AN1281" s="38" t="n">
        <x:f>IFERROR(AL1281/AG1281,0)</x:f>
        <x:v>0.3103448275862069</x:v>
      </x:c>
      <x:c r="AO1281" s="36" t="n">
        <x:f>BK1280</x:f>
        <x:v>35</x:v>
      </x:c>
      <x:c r="AP1281" s="36" t="n">
        <x:f>BL1280</x:f>
        <x:v>33</x:v>
      </x:c>
      <x:c r="AQ1281" s="36" t="n">
        <x:f>BM1280</x:f>
        <x:v>32</x:v>
      </x:c>
      <x:c r="AR1281" s="36" t="n">
        <x:f>BN1280</x:f>
        <x:v>14</x:v>
      </x:c>
      <x:c r="AS1281" s="36" t="n">
        <x:f>BO1280</x:f>
        <x:v>20</x:v>
      </x:c>
      <x:c r="AT1281" s="36" t="n">
        <x:f>BP1280</x:f>
        <x:v>21</x:v>
      </x:c>
      <x:c r="AU1281" s="36" t="n">
        <x:f>BQ1280</x:f>
        <x:v>28</x:v>
      </x:c>
      <x:c r="AV1281" s="36" t="n">
        <x:f>BR1280</x:f>
        <x:v>32</x:v>
      </x:c>
      <x:c r="AW1281" s="36" t="n">
        <x:f>BS1280</x:f>
        <x:v>30</x:v>
      </x:c>
      <x:c r="AX1281" s="36" t="n">
        <x:f>BT1280</x:f>
        <x:v>14</x:v>
      </x:c>
      <x:c r="AY1281" s="36" t="n">
        <x:f>SUM(AO1281:AX1281)</x:f>
        <x:v>259</x:v>
      </x:c>
      <x:c r="AZ1281" s="36" t="n">
        <x:v>0</x:v>
      </x:c>
      <x:c r="BA1281" s="36" t="n">
        <x:v>0</x:v>
      </x:c>
      <x:c r="BB1281" s="36" t="n">
        <x:v>0</x:v>
      </x:c>
      <x:c r="BC1281" s="36" t="n">
        <x:v>12</x:v>
      </x:c>
      <x:c r="BD1281" s="36" t="n">
        <x:v>0</x:v>
      </x:c>
      <x:c r="BE1281" s="36" t="n">
        <x:v>0</x:v>
      </x:c>
      <x:c r="BF1281" s="36" t="n">
        <x:v>0</x:v>
      </x:c>
      <x:c r="BG1281" s="36" t="n">
        <x:v>0</x:v>
      </x:c>
      <x:c r="BH1281" s="36" t="n">
        <x:v>0</x:v>
      </x:c>
      <x:c r="BI1281" s="36" t="n">
        <x:v>22</x:v>
      </x:c>
      <x:c r="BJ1281" s="36"/>
      <x:c r="BK1281" s="36" t="n">
        <x:f>MAX(0,AO1281+AZ1281-BV1281)</x:f>
        <x:v>34</x:v>
      </x:c>
      <x:c r="BL1281" s="36" t="n">
        <x:f>MAX(0,AP1281+BA1281-BW1281)</x:f>
        <x:v>32</x:v>
      </x:c>
      <x:c r="BM1281" s="36" t="n">
        <x:f>MAX(0,AQ1281+BB1281-BX1281)</x:f>
        <x:v>31</x:v>
      </x:c>
      <x:c r="BN1281" s="36" t="n">
        <x:f>MAX(0,AR1281+BC1281-BY1281)</x:f>
        <x:v>25</x:v>
      </x:c>
      <x:c r="BO1281" s="36" t="n">
        <x:f>MAX(0,AS1281+BD1281-BZ1281)</x:f>
        <x:v>18</x:v>
      </x:c>
      <x:c r="BP1281" s="36" t="n">
        <x:f>MAX(0,AT1281+BE1281-CA1281)</x:f>
        <x:v>18</x:v>
      </x:c>
      <x:c r="BQ1281" s="36" t="n">
        <x:f>MAX(0,AU1281+BF1281-CB1281)</x:f>
        <x:v>27</x:v>
      </x:c>
      <x:c r="BR1281" s="36" t="n">
        <x:f>MAX(0,AV1281+BG1281-CC1281)</x:f>
        <x:v>31</x:v>
      </x:c>
      <x:c r="BS1281" s="36" t="n">
        <x:f>MAX(0,AW1281+BH1281-CD1281)</x:f>
        <x:v>29</x:v>
      </x:c>
      <x:c r="BT1281" s="36" t="n">
        <x:f>MAX(0,AX1281+BI1281-CE1281)</x:f>
        <x:v>35</x:v>
      </x:c>
      <x:c r="BU1281" s="36" t="n">
        <x:f>SUM(BK1281:BT1281)</x:f>
        <x:v>280</x:v>
      </x:c>
      <x:c r="BV1281" s="36" t="n">
        <x:v>1</x:v>
      </x:c>
      <x:c r="BW1281" s="36" t="n">
        <x:v>1</x:v>
      </x:c>
      <x:c r="BX1281" s="36" t="n">
        <x:v>1</x:v>
      </x:c>
      <x:c r="BY1281" s="36" t="n">
        <x:v>1</x:v>
      </x:c>
      <x:c r="BZ1281" s="36" t="n">
        <x:v>2</x:v>
      </x:c>
      <x:c r="CA1281" s="36" t="n">
        <x:v>3</x:v>
      </x:c>
      <x:c r="CB1281" s="36" t="n">
        <x:v>1</x:v>
      </x:c>
      <x:c r="CC1281" s="36" t="n">
        <x:v>1</x:v>
      </x:c>
      <x:c r="CD1281" s="36" t="n">
        <x:v>1</x:v>
      </x:c>
      <x:c r="CE1281" s="36" t="n">
        <x:v>1</x:v>
      </x:c>
      <x:c r="CF1281" s="36"/>
      <x:c r="CG1281" s="36" t="n">
        <x:f>SUM(BV1281,BW1281,BX1281,BY1281)</x:f>
        <x:v>4</x:v>
      </x:c>
      <x:c r="CH1281" s="36" t="n">
        <x:f>SUM(BZ1281,CA1281)</x:f>
        <x:v>5</x:v>
      </x:c>
      <x:c r="CI1281" s="36" t="n">
        <x:f>SUM(CB1281)</x:f>
        <x:v>1</x:v>
      </x:c>
      <x:c r="CJ1281" s="36" t="n">
        <x:f>SUM(CC1281,CD1281)</x:f>
        <x:v>2</x:v>
      </x:c>
      <x:c r="CK1281" s="36" t="n">
        <x:f>SUM(CE1281)</x:f>
        <x:v>1</x:v>
      </x:c>
      <x:c r="CL1281" s="36" t="n">
        <x:f>SUM(CG1281:CK1281)</x:f>
        <x:v>13</x:v>
      </x:c>
      <x:c r="CM1281" s="39" t="n">
        <x:f>SUM(BV1281*1,BW1281*1,BX1281*1,BY1281*1)</x:f>
        <x:v>4</x:v>
      </x:c>
      <x:c r="CN1281" s="39" t="n">
        <x:f>SUM(BZ1281*0.324,CA1281*0.416)</x:f>
        <x:v>1.896</x:v>
      </x:c>
      <x:c r="CO1281" s="39" t="n">
        <x:f>SUM(CB1281*0.75)</x:f>
        <x:v>0.75</x:v>
      </x:c>
      <x:c r="CP1281" s="39" t="n">
        <x:f>SUM(CC1281*0.325,CD1281*0.2)</x:f>
        <x:v>0.525</x:v>
      </x:c>
      <x:c r="CQ1281" s="39" t="n">
        <x:f>SUM(CE1281*0.24)</x:f>
        <x:v>0.24</x:v>
      </x:c>
      <x:c r="CR1281" s="39" t="n">
        <x:f>SUM(CM1281:CQ1281)</x:f>
        <x:v>7.4110000000000005</x:v>
      </x:c>
      <x:c r="CS1281" s="36" t="n">
        <x:f>SUM(CG1281:CH1281)</x:f>
        <x:v>9</x:v>
      </x:c>
      <x:c r="CT1281" s="36" t="str"/>
      <x:c r="CU1281" s="36" t="n">
        <x:f>MIN(AG1281,CG1281)</x:f>
        <x:v>4</x:v>
      </x:c>
      <x:c r="CV1281" s="36" t="n">
        <x:f>MIN(AG1281,CH1281)</x:f>
        <x:v>5</x:v>
      </x:c>
      <x:c r="CW1281" s="36" t="n">
        <x:f>MIN(AG1281,CI1281)</x:f>
        <x:v>1</x:v>
      </x:c>
      <x:c r="CX1281" s="36" t="n">
        <x:f>MIN(AG1281,CJ1281)</x:f>
        <x:v>2</x:v>
      </x:c>
      <x:c r="CY1281" s="36" t="n">
        <x:f>MIN(AG1281,CK1281)</x:f>
        <x:v>1</x:v>
      </x:c>
    </x:row>
    <x:row r="1282" ht="18" customHeight="1">
      <x:c r="A1282" s="35" t="str">
        <x:v>Area TWT-03</x:v>
      </x:c>
      <x:c r="B1282" s="35" t="str">
        <x:v>Area Lead TWT-03</x:v>
      </x:c>
      <x:c r="C1282" s="35" t="str">
        <x:v>Field Lead TWT-11</x:v>
      </x:c>
      <x:c r="D1282" s="35" t="str">
        <x:v>City TWT-F</x:v>
      </x:c>
      <x:c r="E1282" s="35" t="n">
        <x:v>5</x:v>
      </x:c>
      <x:c r="F1282" s="35" t="n">
        <x:v>24</x:v>
      </x:c>
      <x:c r="G1282" s="35" t="n">
        <x:v>1</x:v>
      </x:c>
      <x:c r="H1282" s="35" t="str">
        <x:v>Promoter</x:v>
      </x:c>
      <x:c r="I1282" s="35" t="str">
        <x:v>Agency TWT-03</x:v>
      </x:c>
      <x:c r="J1282" s="35" t="str">
        <x:v>PR-TWT-018</x:v>
      </x:c>
      <x:c r="K1282" s="35" t="str">
        <x:v>Masked Promoter TWT-018</x:v>
      </x:c>
      <x:c r="L1282" s="35" t="str">
        <x:v>9XXXX10018</x:v>
      </x:c>
      <x:c r="M1282" s="37" t="n">
        <x:v>46192</x:v>
      </x:c>
      <x:c r="N1282" s="35" t="str">
        <x:v>Cohort 1</x:v>
      </x:c>
      <x:c r="O1282" s="35" t="str">
        <x:v>DIST-TWT-06</x:v>
      </x:c>
      <x:c r="P1282" s="35" t="str">
        <x:v>Masked Distributor TWT-06</x:v>
      </x:c>
      <x:c r="Q1282" s="35" t="str">
        <x:v>P-TWT-054</x:v>
      </x:c>
      <x:c r="R1282" s="35" t="str">
        <x:v>TWT-054</x:v>
      </x:c>
      <x:c r="S1282" s="35" t="str">
        <x:v>Masked Store TWT-054</x:v>
      </x:c>
      <x:c r="T1282" s="35" t="str">
        <x:v>XX1054</x:v>
      </x:c>
      <x:c r="U1282" s="35" t="str">
        <x:v>Supermarket</x:v>
      </x:c>
      <x:c r="V1282" s="35" t="str">
        <x:v>Masked</x:v>
      </x:c>
      <x:c r="W1282" s="35" t="str">
        <x:v>Masked</x:v>
      </x:c>
      <x:c r="X1282" s="37" t="n">
        <x:v>46218</x:v>
      </x:c>
      <x:c r="Y1282" s="37" t="n">
        <x:v>46270</x:v>
      </x:c>
      <x:c r="Z1282" s="35" t="str">
        <x:v>W01</x:v>
      </x:c>
      <x:c r="AA1282" s="35" t="str">
        <x:v>Sep'26</x:v>
      </x:c>
      <x:c r="AB1282" s="35" t="str">
        <x:v>01 - 07</x:v>
      </x:c>
      <x:c r="AC1282" s="35" t="str">
        <x:v>Week 1 of Sep 2026</x:v>
      </x:c>
      <x:c r="AD1282" s="35" t="str">
        <x:v>Continue</x:v>
      </x:c>
      <x:c r="AE1282" s="35" t="str"/>
      <x:c r="AF1282" s="36" t="n">
        <x:v>71</x:v>
      </x:c>
      <x:c r="AG1282" s="36" t="n">
        <x:v>22</x:v>
      </x:c>
      <x:c r="AH1282" s="38" t="n">
        <x:f>IFERROR(AG1282/AF1282,0)</x:f>
        <x:v>0.30985915492957744</x:v>
      </x:c>
      <x:c r="AI1282" s="36" t="n">
        <x:v>19</x:v>
      </x:c>
      <x:c r="AJ1282" s="38" t="n">
        <x:f>IFERROR(AI1282/AG1282,0)</x:f>
        <x:v>0.8636363636363636</x:v>
      </x:c>
      <x:c r="AK1282" s="36" t="n">
        <x:v>7</x:v>
      </x:c>
      <x:c r="AL1282" s="36" t="n">
        <x:v>12</x:v>
      </x:c>
      <x:c r="AM1282" s="36" t="n">
        <x:v>1</x:v>
      </x:c>
      <x:c r="AN1282" s="38" t="n">
        <x:f>IFERROR(AL1282/AG1282,0)</x:f>
        <x:v>0.5454545454545454</x:v>
      </x:c>
      <x:c r="AO1282" s="36" t="n">
        <x:f>BK1281</x:f>
        <x:v>34</x:v>
      </x:c>
      <x:c r="AP1282" s="36" t="n">
        <x:f>BL1281</x:f>
        <x:v>32</x:v>
      </x:c>
      <x:c r="AQ1282" s="36" t="n">
        <x:f>BM1281</x:f>
        <x:v>31</x:v>
      </x:c>
      <x:c r="AR1282" s="36" t="n">
        <x:f>BN1281</x:f>
        <x:v>25</x:v>
      </x:c>
      <x:c r="AS1282" s="36" t="n">
        <x:f>BO1281</x:f>
        <x:v>18</x:v>
      </x:c>
      <x:c r="AT1282" s="36" t="n">
        <x:f>BP1281</x:f>
        <x:v>18</x:v>
      </x:c>
      <x:c r="AU1282" s="36" t="n">
        <x:f>BQ1281</x:f>
        <x:v>27</x:v>
      </x:c>
      <x:c r="AV1282" s="36" t="n">
        <x:f>BR1281</x:f>
        <x:v>31</x:v>
      </x:c>
      <x:c r="AW1282" s="36" t="n">
        <x:f>BS1281</x:f>
        <x:v>29</x:v>
      </x:c>
      <x:c r="AX1282" s="36" t="n">
        <x:f>BT1281</x:f>
        <x:v>35</x:v>
      </x:c>
      <x:c r="AY1282" s="36" t="n">
        <x:f>SUM(AO1282:AX1282)</x:f>
        <x:v>280</x:v>
      </x:c>
      <x:c r="AZ1282" s="36" t="n">
        <x:v>0</x:v>
      </x:c>
      <x:c r="BA1282" s="36" t="n">
        <x:v>0</x:v>
      </x:c>
      <x:c r="BB1282" s="36" t="n">
        <x:v>0</x:v>
      </x:c>
      <x:c r="BC1282" s="36" t="n">
        <x:v>0</x:v>
      </x:c>
      <x:c r="BD1282" s="36" t="n">
        <x:v>18</x:v>
      </x:c>
      <x:c r="BE1282" s="36" t="n">
        <x:v>0</x:v>
      </x:c>
      <x:c r="BF1282" s="36" t="n">
        <x:v>0</x:v>
      </x:c>
      <x:c r="BG1282" s="36" t="n">
        <x:v>0</x:v>
      </x:c>
      <x:c r="BH1282" s="36" t="n">
        <x:v>0</x:v>
      </x:c>
      <x:c r="BI1282" s="36" t="n">
        <x:v>0</x:v>
      </x:c>
      <x:c r="BJ1282" s="36"/>
      <x:c r="BK1282" s="36" t="n">
        <x:f>MAX(0,AO1282+AZ1282-BV1282)</x:f>
        <x:v>32</x:v>
      </x:c>
      <x:c r="BL1282" s="36" t="n">
        <x:f>MAX(0,AP1282+BA1282-BW1282)</x:f>
        <x:v>31</x:v>
      </x:c>
      <x:c r="BM1282" s="36" t="n">
        <x:f>MAX(0,AQ1282+BB1282-BX1282)</x:f>
        <x:v>30</x:v>
      </x:c>
      <x:c r="BN1282" s="36" t="n">
        <x:f>MAX(0,AR1282+BC1282-BY1282)</x:f>
        <x:v>24</x:v>
      </x:c>
      <x:c r="BO1282" s="36" t="n">
        <x:f>MAX(0,AS1282+BD1282-BZ1282)</x:f>
        <x:v>34</x:v>
      </x:c>
      <x:c r="BP1282" s="36" t="n">
        <x:f>MAX(0,AT1282+BE1282-CA1282)</x:f>
        <x:v>16</x:v>
      </x:c>
      <x:c r="BQ1282" s="36" t="n">
        <x:f>MAX(0,AU1282+BF1282-CB1282)</x:f>
        <x:v>25</x:v>
      </x:c>
      <x:c r="BR1282" s="36" t="n">
        <x:f>MAX(0,AV1282+BG1282-CC1282)</x:f>
        <x:v>29</x:v>
      </x:c>
      <x:c r="BS1282" s="36" t="n">
        <x:f>MAX(0,AW1282+BH1282-CD1282)</x:f>
        <x:v>28</x:v>
      </x:c>
      <x:c r="BT1282" s="36" t="n">
        <x:f>MAX(0,AX1282+BI1282-CE1282)</x:f>
        <x:v>33</x:v>
      </x:c>
      <x:c r="BU1282" s="36" t="n">
        <x:f>SUM(BK1282:BT1282)</x:f>
        <x:v>282</x:v>
      </x:c>
      <x:c r="BV1282" s="36" t="n">
        <x:v>2</x:v>
      </x:c>
      <x:c r="BW1282" s="36" t="n">
        <x:v>1</x:v>
      </x:c>
      <x:c r="BX1282" s="36" t="n">
        <x:v>1</x:v>
      </x:c>
      <x:c r="BY1282" s="36" t="n">
        <x:v>1</x:v>
      </x:c>
      <x:c r="BZ1282" s="36" t="n">
        <x:v>2</x:v>
      </x:c>
      <x:c r="CA1282" s="36" t="n">
        <x:v>2</x:v>
      </x:c>
      <x:c r="CB1282" s="36" t="n">
        <x:v>2</x:v>
      </x:c>
      <x:c r="CC1282" s="36" t="n">
        <x:v>2</x:v>
      </x:c>
      <x:c r="CD1282" s="36" t="n">
        <x:v>1</x:v>
      </x:c>
      <x:c r="CE1282" s="36" t="n">
        <x:v>2</x:v>
      </x:c>
      <x:c r="CF1282" s="36"/>
      <x:c r="CG1282" s="36" t="n">
        <x:f>SUM(BV1282,BW1282,BX1282,BY1282)</x:f>
        <x:v>5</x:v>
      </x:c>
      <x:c r="CH1282" s="36" t="n">
        <x:f>SUM(BZ1282,CA1282)</x:f>
        <x:v>4</x:v>
      </x:c>
      <x:c r="CI1282" s="36" t="n">
        <x:f>SUM(CB1282)</x:f>
        <x:v>2</x:v>
      </x:c>
      <x:c r="CJ1282" s="36" t="n">
        <x:f>SUM(CC1282,CD1282)</x:f>
        <x:v>3</x:v>
      </x:c>
      <x:c r="CK1282" s="36" t="n">
        <x:f>SUM(CE1282)</x:f>
        <x:v>2</x:v>
      </x:c>
      <x:c r="CL1282" s="36" t="n">
        <x:f>SUM(CG1282:CK1282)</x:f>
        <x:v>16</x:v>
      </x:c>
      <x:c r="CM1282" s="39" t="n">
        <x:f>SUM(BV1282*1,BW1282*1,BX1282*1,BY1282*1)</x:f>
        <x:v>5</x:v>
      </x:c>
      <x:c r="CN1282" s="39" t="n">
        <x:f>SUM(BZ1282*0.324,CA1282*0.416)</x:f>
        <x:v>1.48</x:v>
      </x:c>
      <x:c r="CO1282" s="39" t="n">
        <x:f>SUM(CB1282*0.75)</x:f>
        <x:v>1.5</x:v>
      </x:c>
      <x:c r="CP1282" s="39" t="n">
        <x:f>SUM(CC1282*0.325,CD1282*0.2)</x:f>
        <x:v>0.8500000000000001</x:v>
      </x:c>
      <x:c r="CQ1282" s="39" t="n">
        <x:f>SUM(CE1282*0.24)</x:f>
        <x:v>0.48</x:v>
      </x:c>
      <x:c r="CR1282" s="39" t="n">
        <x:f>SUM(CM1282:CQ1282)</x:f>
        <x:v>9.31</x:v>
      </x:c>
      <x:c r="CS1282" s="36" t="n">
        <x:f>SUM(CG1282:CH1282)</x:f>
        <x:v>9</x:v>
      </x:c>
      <x:c r="CT1282" s="36" t="str"/>
      <x:c r="CU1282" s="36" t="n">
        <x:f>MIN(AG1282,CG1282)</x:f>
        <x:v>5</x:v>
      </x:c>
      <x:c r="CV1282" s="36" t="n">
        <x:f>MIN(AG1282,CH1282)</x:f>
        <x:v>4</x:v>
      </x:c>
      <x:c r="CW1282" s="36" t="n">
        <x:f>MIN(AG1282,CI1282)</x:f>
        <x:v>2</x:v>
      </x:c>
      <x:c r="CX1282" s="36" t="n">
        <x:f>MIN(AG1282,CJ1282)</x:f>
        <x:v>3</x:v>
      </x:c>
      <x:c r="CY1282" s="36" t="n">
        <x:f>MIN(AG1282,CK1282)</x:f>
        <x:v>2</x:v>
      </x:c>
    </x:row>
    <x:row r="1283" ht="18" customHeight="1">
      <x:c r="A1283" s="35" t="str">
        <x:v>Area TWT-03</x:v>
      </x:c>
      <x:c r="B1283" s="35" t="str">
        <x:v>Area Lead TWT-03</x:v>
      </x:c>
      <x:c r="C1283" s="35" t="str">
        <x:v>Field Lead TWT-11</x:v>
      </x:c>
      <x:c r="D1283" s="35" t="str">
        <x:v>City TWT-F</x:v>
      </x:c>
      <x:c r="E1283" s="35" t="n">
        <x:v>5</x:v>
      </x:c>
      <x:c r="F1283" s="35" t="n">
        <x:v>24</x:v>
      </x:c>
      <x:c r="G1283" s="35" t="n">
        <x:v>1</x:v>
      </x:c>
      <x:c r="H1283" s="35" t="str">
        <x:v>Promoter</x:v>
      </x:c>
      <x:c r="I1283" s="35" t="str">
        <x:v>Agency TWT-03</x:v>
      </x:c>
      <x:c r="J1283" s="35" t="str">
        <x:v>PR-TWT-018</x:v>
      </x:c>
      <x:c r="K1283" s="35" t="str">
        <x:v>Masked Promoter TWT-018</x:v>
      </x:c>
      <x:c r="L1283" s="35" t="str">
        <x:v>9XXXX10018</x:v>
      </x:c>
      <x:c r="M1283" s="37" t="n">
        <x:v>46192</x:v>
      </x:c>
      <x:c r="N1283" s="35" t="str">
        <x:v>Cohort 1</x:v>
      </x:c>
      <x:c r="O1283" s="35" t="str">
        <x:v>DIST-TWT-06</x:v>
      </x:c>
      <x:c r="P1283" s="35" t="str">
        <x:v>Masked Distributor TWT-06</x:v>
      </x:c>
      <x:c r="Q1283" s="35" t="str">
        <x:v>P-TWT-054</x:v>
      </x:c>
      <x:c r="R1283" s="35" t="str">
        <x:v>TWT-054</x:v>
      </x:c>
      <x:c r="S1283" s="35" t="str">
        <x:v>Masked Store TWT-054</x:v>
      </x:c>
      <x:c r="T1283" s="35" t="str">
        <x:v>XX1054</x:v>
      </x:c>
      <x:c r="U1283" s="35" t="str">
        <x:v>Supermarket</x:v>
      </x:c>
      <x:c r="V1283" s="35" t="str">
        <x:v>Masked</x:v>
      </x:c>
      <x:c r="W1283" s="35" t="str">
        <x:v>Masked</x:v>
      </x:c>
      <x:c r="X1283" s="37" t="n">
        <x:v>46218</x:v>
      </x:c>
      <x:c r="Y1283" s="37" t="n">
        <x:v>46272</x:v>
      </x:c>
      <x:c r="Z1283" s="35" t="str">
        <x:v>W01</x:v>
      </x:c>
      <x:c r="AA1283" s="35" t="str">
        <x:v>Sep'26</x:v>
      </x:c>
      <x:c r="AB1283" s="35" t="str">
        <x:v>01 - 07</x:v>
      </x:c>
      <x:c r="AC1283" s="35" t="str">
        <x:v>Week 1 of Sep 2026</x:v>
      </x:c>
      <x:c r="AD1283" s="35" t="str">
        <x:v>Continue</x:v>
      </x:c>
      <x:c r="AE1283" s="35" t="str"/>
      <x:c r="AF1283" s="36" t="n">
        <x:v>56</x:v>
      </x:c>
      <x:c r="AG1283" s="36" t="n">
        <x:v>28</x:v>
      </x:c>
      <x:c r="AH1283" s="38" t="n">
        <x:f>IFERROR(AG1283/AF1283,0)</x:f>
        <x:v>0.5</x:v>
      </x:c>
      <x:c r="AI1283" s="36" t="n">
        <x:v>25</x:v>
      </x:c>
      <x:c r="AJ1283" s="38" t="n">
        <x:f>IFERROR(AI1283/AG1283,0)</x:f>
        <x:v>0.8928571428571429</x:v>
      </x:c>
      <x:c r="AK1283" s="36" t="n">
        <x:v>10</x:v>
      </x:c>
      <x:c r="AL1283" s="36" t="n">
        <x:v>9</x:v>
      </x:c>
      <x:c r="AM1283" s="36" t="n">
        <x:v>1</x:v>
      </x:c>
      <x:c r="AN1283" s="38" t="n">
        <x:f>IFERROR(AL1283/AG1283,0)</x:f>
        <x:v>0.32142857142857145</x:v>
      </x:c>
      <x:c r="AO1283" s="36" t="n">
        <x:f>BK1282</x:f>
        <x:v>32</x:v>
      </x:c>
      <x:c r="AP1283" s="36" t="n">
        <x:f>BL1282</x:f>
        <x:v>31</x:v>
      </x:c>
      <x:c r="AQ1283" s="36" t="n">
        <x:f>BM1282</x:f>
        <x:v>30</x:v>
      </x:c>
      <x:c r="AR1283" s="36" t="n">
        <x:f>BN1282</x:f>
        <x:v>24</x:v>
      </x:c>
      <x:c r="AS1283" s="36" t="n">
        <x:f>BO1282</x:f>
        <x:v>34</x:v>
      </x:c>
      <x:c r="AT1283" s="36" t="n">
        <x:f>BP1282</x:f>
        <x:v>16</x:v>
      </x:c>
      <x:c r="AU1283" s="36" t="n">
        <x:f>BQ1282</x:f>
        <x:v>25</x:v>
      </x:c>
      <x:c r="AV1283" s="36" t="n">
        <x:f>BR1282</x:f>
        <x:v>29</x:v>
      </x:c>
      <x:c r="AW1283" s="36" t="n">
        <x:f>BS1282</x:f>
        <x:v>28</x:v>
      </x:c>
      <x:c r="AX1283" s="36" t="n">
        <x:f>BT1282</x:f>
        <x:v>33</x:v>
      </x:c>
      <x:c r="AY1283" s="36" t="n">
        <x:f>SUM(AO1283:AX1283)</x:f>
        <x:v>282</x:v>
      </x:c>
      <x:c r="AZ1283" s="36" t="n">
        <x:v>0</x:v>
      </x:c>
      <x:c r="BA1283" s="36" t="n">
        <x:v>0</x:v>
      </x:c>
      <x:c r="BB1283" s="36" t="n">
        <x:v>0</x:v>
      </x:c>
      <x:c r="BC1283" s="36" t="n">
        <x:v>0</x:v>
      </x:c>
      <x:c r="BD1283" s="36" t="n">
        <x:v>0</x:v>
      </x:c>
      <x:c r="BE1283" s="36" t="n">
        <x:v>20</x:v>
      </x:c>
      <x:c r="BF1283" s="36" t="n">
        <x:v>0</x:v>
      </x:c>
      <x:c r="BG1283" s="36" t="n">
        <x:v>0</x:v>
      </x:c>
      <x:c r="BH1283" s="36" t="n">
        <x:v>0</x:v>
      </x:c>
      <x:c r="BI1283" s="36" t="n">
        <x:v>0</x:v>
      </x:c>
      <x:c r="BJ1283" s="36"/>
      <x:c r="BK1283" s="36" t="n">
        <x:f>MAX(0,AO1283+AZ1283-BV1283)</x:f>
        <x:v>31</x:v>
      </x:c>
      <x:c r="BL1283" s="36" t="n">
        <x:f>MAX(0,AP1283+BA1283-BW1283)</x:f>
        <x:v>30</x:v>
      </x:c>
      <x:c r="BM1283" s="36" t="n">
        <x:f>MAX(0,AQ1283+BB1283-BX1283)</x:f>
        <x:v>29</x:v>
      </x:c>
      <x:c r="BN1283" s="36" t="n">
        <x:f>MAX(0,AR1283+BC1283-BY1283)</x:f>
        <x:v>23</x:v>
      </x:c>
      <x:c r="BO1283" s="36" t="n">
        <x:f>MAX(0,AS1283+BD1283-BZ1283)</x:f>
        <x:v>31</x:v>
      </x:c>
      <x:c r="BP1283" s="36" t="n">
        <x:f>MAX(0,AT1283+BE1283-CA1283)</x:f>
        <x:v>35</x:v>
      </x:c>
      <x:c r="BQ1283" s="36" t="n">
        <x:f>MAX(0,AU1283+BF1283-CB1283)</x:f>
        <x:v>24</x:v>
      </x:c>
      <x:c r="BR1283" s="36" t="n">
        <x:f>MAX(0,AV1283+BG1283-CC1283)</x:f>
        <x:v>27</x:v>
      </x:c>
      <x:c r="BS1283" s="36" t="n">
        <x:f>MAX(0,AW1283+BH1283-CD1283)</x:f>
        <x:v>27</x:v>
      </x:c>
      <x:c r="BT1283" s="36" t="n">
        <x:f>MAX(0,AX1283+BI1283-CE1283)</x:f>
        <x:v>32</x:v>
      </x:c>
      <x:c r="BU1283" s="36" t="n">
        <x:f>SUM(BK1283:BT1283)</x:f>
        <x:v>289</x:v>
      </x:c>
      <x:c r="BV1283" s="36" t="n">
        <x:v>1</x:v>
      </x:c>
      <x:c r="BW1283" s="36" t="n">
        <x:v>1</x:v>
      </x:c>
      <x:c r="BX1283" s="36" t="n">
        <x:v>1</x:v>
      </x:c>
      <x:c r="BY1283" s="36" t="n">
        <x:v>1</x:v>
      </x:c>
      <x:c r="BZ1283" s="36" t="n">
        <x:v>3</x:v>
      </x:c>
      <x:c r="CA1283" s="36" t="n">
        <x:v>1</x:v>
      </x:c>
      <x:c r="CB1283" s="36" t="n">
        <x:v>1</x:v>
      </x:c>
      <x:c r="CC1283" s="36" t="n">
        <x:v>2</x:v>
      </x:c>
      <x:c r="CD1283" s="36" t="n">
        <x:v>1</x:v>
      </x:c>
      <x:c r="CE1283" s="36" t="n">
        <x:v>1</x:v>
      </x:c>
      <x:c r="CF1283" s="36"/>
      <x:c r="CG1283" s="36" t="n">
        <x:f>SUM(BV1283,BW1283,BX1283,BY1283)</x:f>
        <x:v>4</x:v>
      </x:c>
      <x:c r="CH1283" s="36" t="n">
        <x:f>SUM(BZ1283,CA1283)</x:f>
        <x:v>4</x:v>
      </x:c>
      <x:c r="CI1283" s="36" t="n">
        <x:f>SUM(CB1283)</x:f>
        <x:v>1</x:v>
      </x:c>
      <x:c r="CJ1283" s="36" t="n">
        <x:f>SUM(CC1283,CD1283)</x:f>
        <x:v>3</x:v>
      </x:c>
      <x:c r="CK1283" s="36" t="n">
        <x:f>SUM(CE1283)</x:f>
        <x:v>1</x:v>
      </x:c>
      <x:c r="CL1283" s="36" t="n">
        <x:f>SUM(CG1283:CK1283)</x:f>
        <x:v>13</x:v>
      </x:c>
      <x:c r="CM1283" s="39" t="n">
        <x:f>SUM(BV1283*1,BW1283*1,BX1283*1,BY1283*1)</x:f>
        <x:v>4</x:v>
      </x:c>
      <x:c r="CN1283" s="39" t="n">
        <x:f>SUM(BZ1283*0.324,CA1283*0.416)</x:f>
        <x:v>1.388</x:v>
      </x:c>
      <x:c r="CO1283" s="39" t="n">
        <x:f>SUM(CB1283*0.75)</x:f>
        <x:v>0.75</x:v>
      </x:c>
      <x:c r="CP1283" s="39" t="n">
        <x:f>SUM(CC1283*0.325,CD1283*0.2)</x:f>
        <x:v>0.8500000000000001</x:v>
      </x:c>
      <x:c r="CQ1283" s="39" t="n">
        <x:f>SUM(CE1283*0.24)</x:f>
        <x:v>0.24</x:v>
      </x:c>
      <x:c r="CR1283" s="39" t="n">
        <x:f>SUM(CM1283:CQ1283)</x:f>
        <x:v>7.228</x:v>
      </x:c>
      <x:c r="CS1283" s="36" t="n">
        <x:f>SUM(CG1283:CH1283)</x:f>
        <x:v>8</x:v>
      </x:c>
      <x:c r="CT1283" s="36" t="str"/>
      <x:c r="CU1283" s="36" t="n">
        <x:f>MIN(AG1283,CG1283)</x:f>
        <x:v>4</x:v>
      </x:c>
      <x:c r="CV1283" s="36" t="n">
        <x:f>MIN(AG1283,CH1283)</x:f>
        <x:v>4</x:v>
      </x:c>
      <x:c r="CW1283" s="36" t="n">
        <x:f>MIN(AG1283,CI1283)</x:f>
        <x:v>1</x:v>
      </x:c>
      <x:c r="CX1283" s="36" t="n">
        <x:f>MIN(AG1283,CJ1283)</x:f>
        <x:v>3</x:v>
      </x:c>
      <x:c r="CY1283" s="36" t="n">
        <x:f>MIN(AG1283,CK1283)</x:f>
        <x:v>1</x:v>
      </x:c>
    </x:row>
    <x:row r="1284" ht="18" customHeight="1">
      <x:c r="A1284" s="35" t="str">
        <x:v>Area TWT-03</x:v>
      </x:c>
      <x:c r="B1284" s="35" t="str">
        <x:v>Area Lead TWT-03</x:v>
      </x:c>
      <x:c r="C1284" s="35" t="str">
        <x:v>Field Lead TWT-11</x:v>
      </x:c>
      <x:c r="D1284" s="35" t="str">
        <x:v>City TWT-F</x:v>
      </x:c>
      <x:c r="E1284" s="35" t="n">
        <x:v>5</x:v>
      </x:c>
      <x:c r="F1284" s="35" t="n">
        <x:v>24</x:v>
      </x:c>
      <x:c r="G1284" s="35" t="n">
        <x:v>1</x:v>
      </x:c>
      <x:c r="H1284" s="35" t="str">
        <x:v>Promoter</x:v>
      </x:c>
      <x:c r="I1284" s="35" t="str">
        <x:v>Agency TWT-03</x:v>
      </x:c>
      <x:c r="J1284" s="35" t="str">
        <x:v>PR-TWT-018</x:v>
      </x:c>
      <x:c r="K1284" s="35" t="str">
        <x:v>Masked Promoter TWT-018</x:v>
      </x:c>
      <x:c r="L1284" s="35" t="str">
        <x:v>9XXXX10018</x:v>
      </x:c>
      <x:c r="M1284" s="37" t="n">
        <x:v>46192</x:v>
      </x:c>
      <x:c r="N1284" s="35" t="str">
        <x:v>Cohort 1</x:v>
      </x:c>
      <x:c r="O1284" s="35" t="str">
        <x:v>DIST-TWT-06</x:v>
      </x:c>
      <x:c r="P1284" s="35" t="str">
        <x:v>Masked Distributor TWT-06</x:v>
      </x:c>
      <x:c r="Q1284" s="35" t="str">
        <x:v>P-TWT-054</x:v>
      </x:c>
      <x:c r="R1284" s="35" t="str">
        <x:v>TWT-054</x:v>
      </x:c>
      <x:c r="S1284" s="35" t="str">
        <x:v>Masked Store TWT-054</x:v>
      </x:c>
      <x:c r="T1284" s="35" t="str">
        <x:v>XX1054</x:v>
      </x:c>
      <x:c r="U1284" s="35" t="str">
        <x:v>Supermarket</x:v>
      </x:c>
      <x:c r="V1284" s="35" t="str">
        <x:v>Masked</x:v>
      </x:c>
      <x:c r="W1284" s="35" t="str">
        <x:v>Masked</x:v>
      </x:c>
      <x:c r="X1284" s="37" t="n">
        <x:v>46218</x:v>
      </x:c>
      <x:c r="Y1284" s="37" t="n">
        <x:v>46273</x:v>
      </x:c>
      <x:c r="Z1284" s="35" t="str">
        <x:v>W02</x:v>
      </x:c>
      <x:c r="AA1284" s="35" t="str">
        <x:v>Sep'26</x:v>
      </x:c>
      <x:c r="AB1284" s="35" t="str">
        <x:v>08 - 14</x:v>
      </x:c>
      <x:c r="AC1284" s="35" t="str">
        <x:v>Week 2 of Sep 2026</x:v>
      </x:c>
      <x:c r="AD1284" s="35" t="str">
        <x:v>Continue</x:v>
      </x:c>
      <x:c r="AE1284" s="35" t="str"/>
      <x:c r="AF1284" s="36" t="n">
        <x:v>63</x:v>
      </x:c>
      <x:c r="AG1284" s="36" t="n">
        <x:v>31</x:v>
      </x:c>
      <x:c r="AH1284" s="38" t="n">
        <x:f>IFERROR(AG1284/AF1284,0)</x:f>
        <x:v>0.49206349206349204</x:v>
      </x:c>
      <x:c r="AI1284" s="36" t="n">
        <x:v>26</x:v>
      </x:c>
      <x:c r="AJ1284" s="38" t="n">
        <x:f>IFERROR(AI1284/AG1284,0)</x:f>
        <x:v>0.8387096774193549</x:v>
      </x:c>
      <x:c r="AK1284" s="36" t="n">
        <x:v>10</x:v>
      </x:c>
      <x:c r="AL1284" s="36" t="n">
        <x:v>7</x:v>
      </x:c>
      <x:c r="AM1284" s="36" t="n">
        <x:v>1</x:v>
      </x:c>
      <x:c r="AN1284" s="38" t="n">
        <x:f>IFERROR(AL1284/AG1284,0)</x:f>
        <x:v>0.22580645161290322</x:v>
      </x:c>
      <x:c r="AO1284" s="36" t="n">
        <x:f>BK1283</x:f>
        <x:v>31</x:v>
      </x:c>
      <x:c r="AP1284" s="36" t="n">
        <x:f>BL1283</x:f>
        <x:v>30</x:v>
      </x:c>
      <x:c r="AQ1284" s="36" t="n">
        <x:f>BM1283</x:f>
        <x:v>29</x:v>
      </x:c>
      <x:c r="AR1284" s="36" t="n">
        <x:f>BN1283</x:f>
        <x:v>23</x:v>
      </x:c>
      <x:c r="AS1284" s="36" t="n">
        <x:f>BO1283</x:f>
        <x:v>31</x:v>
      </x:c>
      <x:c r="AT1284" s="36" t="n">
        <x:f>BP1283</x:f>
        <x:v>35</x:v>
      </x:c>
      <x:c r="AU1284" s="36" t="n">
        <x:f>BQ1283</x:f>
        <x:v>24</x:v>
      </x:c>
      <x:c r="AV1284" s="36" t="n">
        <x:f>BR1283</x:f>
        <x:v>27</x:v>
      </x:c>
      <x:c r="AW1284" s="36" t="n">
        <x:f>BS1283</x:f>
        <x:v>27</x:v>
      </x:c>
      <x:c r="AX1284" s="36" t="n">
        <x:f>BT1283</x:f>
        <x:v>32</x:v>
      </x:c>
      <x:c r="AY1284" s="36" t="n">
        <x:f>SUM(AO1284:AX1284)</x:f>
        <x:v>289</x:v>
      </x:c>
      <x:c r="AZ1284" s="36" t="n">
        <x:v>15</x:v>
      </x:c>
      <x:c r="BA1284" s="36" t="n">
        <x:v>0</x:v>
      </x:c>
      <x:c r="BB1284" s="36" t="n">
        <x:v>0</x:v>
      </x:c>
      <x:c r="BC1284" s="36" t="n">
        <x:v>0</x:v>
      </x:c>
      <x:c r="BD1284" s="36" t="n">
        <x:v>0</x:v>
      </x:c>
      <x:c r="BE1284" s="36" t="n">
        <x:v>0</x:v>
      </x:c>
      <x:c r="BF1284" s="36" t="n">
        <x:v>22</x:v>
      </x:c>
      <x:c r="BG1284" s="36" t="n">
        <x:v>0</x:v>
      </x:c>
      <x:c r="BH1284" s="36" t="n">
        <x:v>0</x:v>
      </x:c>
      <x:c r="BI1284" s="36" t="n">
        <x:v>0</x:v>
      </x:c>
      <x:c r="BJ1284" s="36"/>
      <x:c r="BK1284" s="36" t="n">
        <x:f>MAX(0,AO1284+AZ1284-BV1284)</x:f>
        <x:v>45</x:v>
      </x:c>
      <x:c r="BL1284" s="36" t="n">
        <x:f>MAX(0,AP1284+BA1284-BW1284)</x:f>
        <x:v>29</x:v>
      </x:c>
      <x:c r="BM1284" s="36" t="n">
        <x:f>MAX(0,AQ1284+BB1284-BX1284)</x:f>
        <x:v>28</x:v>
      </x:c>
      <x:c r="BN1284" s="36" t="n">
        <x:f>MAX(0,AR1284+BC1284-BY1284)</x:f>
        <x:v>22</x:v>
      </x:c>
      <x:c r="BO1284" s="36" t="n">
        <x:f>MAX(0,AS1284+BD1284-BZ1284)</x:f>
        <x:v>30</x:v>
      </x:c>
      <x:c r="BP1284" s="36" t="n">
        <x:f>MAX(0,AT1284+BE1284-CA1284)</x:f>
        <x:v>34</x:v>
      </x:c>
      <x:c r="BQ1284" s="36" t="n">
        <x:f>MAX(0,AU1284+BF1284-CB1284)</x:f>
        <x:v>45</x:v>
      </x:c>
      <x:c r="BR1284" s="36" t="n">
        <x:f>MAX(0,AV1284+BG1284-CC1284)</x:f>
        <x:v>25</x:v>
      </x:c>
      <x:c r="BS1284" s="36" t="n">
        <x:f>MAX(0,AW1284+BH1284-CD1284)</x:f>
        <x:v>26</x:v>
      </x:c>
      <x:c r="BT1284" s="36" t="n">
        <x:f>MAX(0,AX1284+BI1284-CE1284)</x:f>
        <x:v>30</x:v>
      </x:c>
      <x:c r="BU1284" s="36" t="n">
        <x:f>SUM(BK1284:BT1284)</x:f>
        <x:v>314</x:v>
      </x:c>
      <x:c r="BV1284" s="36" t="n">
        <x:v>1</x:v>
      </x:c>
      <x:c r="BW1284" s="36" t="n">
        <x:v>1</x:v>
      </x:c>
      <x:c r="BX1284" s="36" t="n">
        <x:v>1</x:v>
      </x:c>
      <x:c r="BY1284" s="36" t="n">
        <x:v>1</x:v>
      </x:c>
      <x:c r="BZ1284" s="36" t="n">
        <x:v>1</x:v>
      </x:c>
      <x:c r="CA1284" s="36" t="n">
        <x:v>1</x:v>
      </x:c>
      <x:c r="CB1284" s="36" t="n">
        <x:v>1</x:v>
      </x:c>
      <x:c r="CC1284" s="36" t="n">
        <x:v>2</x:v>
      </x:c>
      <x:c r="CD1284" s="36" t="n">
        <x:v>1</x:v>
      </x:c>
      <x:c r="CE1284" s="36" t="n">
        <x:v>2</x:v>
      </x:c>
      <x:c r="CF1284" s="36"/>
      <x:c r="CG1284" s="36" t="n">
        <x:f>SUM(BV1284,BW1284,BX1284,BY1284)</x:f>
        <x:v>4</x:v>
      </x:c>
      <x:c r="CH1284" s="36" t="n">
        <x:f>SUM(BZ1284,CA1284)</x:f>
        <x:v>2</x:v>
      </x:c>
      <x:c r="CI1284" s="36" t="n">
        <x:f>SUM(CB1284)</x:f>
        <x:v>1</x:v>
      </x:c>
      <x:c r="CJ1284" s="36" t="n">
        <x:f>SUM(CC1284,CD1284)</x:f>
        <x:v>3</x:v>
      </x:c>
      <x:c r="CK1284" s="36" t="n">
        <x:f>SUM(CE1284)</x:f>
        <x:v>2</x:v>
      </x:c>
      <x:c r="CL1284" s="36" t="n">
        <x:f>SUM(CG1284:CK1284)</x:f>
        <x:v>12</x:v>
      </x:c>
      <x:c r="CM1284" s="39" t="n">
        <x:f>SUM(BV1284*1,BW1284*1,BX1284*1,BY1284*1)</x:f>
        <x:v>4</x:v>
      </x:c>
      <x:c r="CN1284" s="39" t="n">
        <x:f>SUM(BZ1284*0.324,CA1284*0.416)</x:f>
        <x:v>0.74</x:v>
      </x:c>
      <x:c r="CO1284" s="39" t="n">
        <x:f>SUM(CB1284*0.75)</x:f>
        <x:v>0.75</x:v>
      </x:c>
      <x:c r="CP1284" s="39" t="n">
        <x:f>SUM(CC1284*0.325,CD1284*0.2)</x:f>
        <x:v>0.8500000000000001</x:v>
      </x:c>
      <x:c r="CQ1284" s="39" t="n">
        <x:f>SUM(CE1284*0.24)</x:f>
        <x:v>0.48</x:v>
      </x:c>
      <x:c r="CR1284" s="39" t="n">
        <x:f>SUM(CM1284:CQ1284)</x:f>
        <x:v>6.82</x:v>
      </x:c>
      <x:c r="CS1284" s="36" t="n">
        <x:f>SUM(CG1284:CH1284)</x:f>
        <x:v>6</x:v>
      </x:c>
      <x:c r="CT1284" s="36" t="str"/>
      <x:c r="CU1284" s="36" t="n">
        <x:f>MIN(AG1284,CG1284)</x:f>
        <x:v>4</x:v>
      </x:c>
      <x:c r="CV1284" s="36" t="n">
        <x:f>MIN(AG1284,CH1284)</x:f>
        <x:v>2</x:v>
      </x:c>
      <x:c r="CW1284" s="36" t="n">
        <x:f>MIN(AG1284,CI1284)</x:f>
        <x:v>1</x:v>
      </x:c>
      <x:c r="CX1284" s="36" t="n">
        <x:f>MIN(AG1284,CJ1284)</x:f>
        <x:v>3</x:v>
      </x:c>
      <x:c r="CY1284" s="36" t="n">
        <x:f>MIN(AG1284,CK1284)</x:f>
        <x:v>2</x:v>
      </x:c>
    </x:row>
    <x:row r="1285" ht="18" customHeight="1">
      <x:c r="A1285" s="35" t="str">
        <x:v>Area TWT-03</x:v>
      </x:c>
      <x:c r="B1285" s="35" t="str">
        <x:v>Area Lead TWT-03</x:v>
      </x:c>
      <x:c r="C1285" s="35" t="str">
        <x:v>Field Lead TWT-11</x:v>
      </x:c>
      <x:c r="D1285" s="35" t="str">
        <x:v>City TWT-F</x:v>
      </x:c>
      <x:c r="E1285" s="35" t="n">
        <x:v>5</x:v>
      </x:c>
      <x:c r="F1285" s="35" t="n">
        <x:v>24</x:v>
      </x:c>
      <x:c r="G1285" s="35" t="n">
        <x:v>1</x:v>
      </x:c>
      <x:c r="H1285" s="35" t="str">
        <x:v>Promoter</x:v>
      </x:c>
      <x:c r="I1285" s="35" t="str">
        <x:v>Agency TWT-03</x:v>
      </x:c>
      <x:c r="J1285" s="35" t="str">
        <x:v>PR-TWT-018</x:v>
      </x:c>
      <x:c r="K1285" s="35" t="str">
        <x:v>Masked Promoter TWT-018</x:v>
      </x:c>
      <x:c r="L1285" s="35" t="str">
        <x:v>9XXXX10018</x:v>
      </x:c>
      <x:c r="M1285" s="37" t="n">
        <x:v>46192</x:v>
      </x:c>
      <x:c r="N1285" s="35" t="str">
        <x:v>Cohort 1</x:v>
      </x:c>
      <x:c r="O1285" s="35" t="str">
        <x:v>DIST-TWT-06</x:v>
      </x:c>
      <x:c r="P1285" s="35" t="str">
        <x:v>Masked Distributor TWT-06</x:v>
      </x:c>
      <x:c r="Q1285" s="35" t="str">
        <x:v>P-TWT-054</x:v>
      </x:c>
      <x:c r="R1285" s="35" t="str">
        <x:v>TWT-054</x:v>
      </x:c>
      <x:c r="S1285" s="35" t="str">
        <x:v>Masked Store TWT-054</x:v>
      </x:c>
      <x:c r="T1285" s="35" t="str">
        <x:v>XX1054</x:v>
      </x:c>
      <x:c r="U1285" s="35" t="str">
        <x:v>Supermarket</x:v>
      </x:c>
      <x:c r="V1285" s="35" t="str">
        <x:v>Masked</x:v>
      </x:c>
      <x:c r="W1285" s="35" t="str">
        <x:v>Masked</x:v>
      </x:c>
      <x:c r="X1285" s="37" t="n">
        <x:v>46218</x:v>
      </x:c>
      <x:c r="Y1285" s="37" t="n">
        <x:v>46274</x:v>
      </x:c>
      <x:c r="Z1285" s="35" t="str">
        <x:v>W02</x:v>
      </x:c>
      <x:c r="AA1285" s="35" t="str">
        <x:v>Sep'26</x:v>
      </x:c>
      <x:c r="AB1285" s="35" t="str">
        <x:v>08 - 14</x:v>
      </x:c>
      <x:c r="AC1285" s="35" t="str">
        <x:v>Week 2 of Sep 2026</x:v>
      </x:c>
      <x:c r="AD1285" s="35" t="str">
        <x:v>Continue</x:v>
      </x:c>
      <x:c r="AE1285" s="35" t="str"/>
      <x:c r="AF1285" s="36" t="n">
        <x:v>66</x:v>
      </x:c>
      <x:c r="AG1285" s="36" t="n">
        <x:v>23</x:v>
      </x:c>
      <x:c r="AH1285" s="38" t="n">
        <x:f>IFERROR(AG1285/AF1285,0)</x:f>
        <x:v>0.3484848484848485</x:v>
      </x:c>
      <x:c r="AI1285" s="36" t="n">
        <x:v>21</x:v>
      </x:c>
      <x:c r="AJ1285" s="38" t="n">
        <x:f>IFERROR(AI1285/AG1285,0)</x:f>
        <x:v>0.9130434782608695</x:v>
      </x:c>
      <x:c r="AK1285" s="36" t="n">
        <x:v>7</x:v>
      </x:c>
      <x:c r="AL1285" s="36" t="n">
        <x:v>13</x:v>
      </x:c>
      <x:c r="AM1285" s="36" t="n">
        <x:v>1</x:v>
      </x:c>
      <x:c r="AN1285" s="38" t="n">
        <x:f>IFERROR(AL1285/AG1285,0)</x:f>
        <x:v>0.5652173913043478</x:v>
      </x:c>
      <x:c r="AO1285" s="36" t="n">
        <x:f>BK1284</x:f>
        <x:v>45</x:v>
      </x:c>
      <x:c r="AP1285" s="36" t="n">
        <x:f>BL1284</x:f>
        <x:v>29</x:v>
      </x:c>
      <x:c r="AQ1285" s="36" t="n">
        <x:f>BM1284</x:f>
        <x:v>28</x:v>
      </x:c>
      <x:c r="AR1285" s="36" t="n">
        <x:f>BN1284</x:f>
        <x:v>22</x:v>
      </x:c>
      <x:c r="AS1285" s="36" t="n">
        <x:f>BO1284</x:f>
        <x:v>30</x:v>
      </x:c>
      <x:c r="AT1285" s="36" t="n">
        <x:f>BP1284</x:f>
        <x:v>34</x:v>
      </x:c>
      <x:c r="AU1285" s="36" t="n">
        <x:f>BQ1284</x:f>
        <x:v>45</x:v>
      </x:c>
      <x:c r="AV1285" s="36" t="n">
        <x:f>BR1284</x:f>
        <x:v>25</x:v>
      </x:c>
      <x:c r="AW1285" s="36" t="n">
        <x:f>BS1284</x:f>
        <x:v>26</x:v>
      </x:c>
      <x:c r="AX1285" s="36" t="n">
        <x:f>BT1284</x:f>
        <x:v>30</x:v>
      </x:c>
      <x:c r="AY1285" s="36" t="n">
        <x:f>SUM(AO1285:AX1285)</x:f>
        <x:v>314</x:v>
      </x:c>
      <x:c r="AZ1285" s="36" t="n">
        <x:v>0</x:v>
      </x:c>
      <x:c r="BA1285" s="36" t="n">
        <x:v>16</x:v>
      </x:c>
      <x:c r="BB1285" s="36" t="n">
        <x:v>0</x:v>
      </x:c>
      <x:c r="BC1285" s="36" t="n">
        <x:v>0</x:v>
      </x:c>
      <x:c r="BD1285" s="36" t="n">
        <x:v>0</x:v>
      </x:c>
      <x:c r="BE1285" s="36" t="n">
        <x:v>0</x:v>
      </x:c>
      <x:c r="BF1285" s="36" t="n">
        <x:v>0</x:v>
      </x:c>
      <x:c r="BG1285" s="36" t="n">
        <x:v>0</x:v>
      </x:c>
      <x:c r="BH1285" s="36" t="n">
        <x:v>0</x:v>
      </x:c>
      <x:c r="BI1285" s="36" t="n">
        <x:v>0</x:v>
      </x:c>
      <x:c r="BJ1285" s="36"/>
      <x:c r="BK1285" s="36" t="n">
        <x:f>MAX(0,AO1285+AZ1285-BV1285)</x:f>
        <x:v>44</x:v>
      </x:c>
      <x:c r="BL1285" s="36" t="n">
        <x:f>MAX(0,AP1285+BA1285-BW1285)</x:f>
        <x:v>44</x:v>
      </x:c>
      <x:c r="BM1285" s="36" t="n">
        <x:f>MAX(0,AQ1285+BB1285-BX1285)</x:f>
        <x:v>27</x:v>
      </x:c>
      <x:c r="BN1285" s="36" t="n">
        <x:f>MAX(0,AR1285+BC1285-BY1285)</x:f>
        <x:v>21</x:v>
      </x:c>
      <x:c r="BO1285" s="36" t="n">
        <x:f>MAX(0,AS1285+BD1285-BZ1285)</x:f>
        <x:v>28</x:v>
      </x:c>
      <x:c r="BP1285" s="36" t="n">
        <x:f>MAX(0,AT1285+BE1285-CA1285)</x:f>
        <x:v>31</x:v>
      </x:c>
      <x:c r="BQ1285" s="36" t="n">
        <x:f>MAX(0,AU1285+BF1285-CB1285)</x:f>
        <x:v>43</x:v>
      </x:c>
      <x:c r="BR1285" s="36" t="n">
        <x:f>MAX(0,AV1285+BG1285-CC1285)</x:f>
        <x:v>23</x:v>
      </x:c>
      <x:c r="BS1285" s="36" t="n">
        <x:f>MAX(0,AW1285+BH1285-CD1285)</x:f>
        <x:v>25</x:v>
      </x:c>
      <x:c r="BT1285" s="36" t="n">
        <x:f>MAX(0,AX1285+BI1285-CE1285)</x:f>
        <x:v>28</x:v>
      </x:c>
      <x:c r="BU1285" s="36" t="n">
        <x:f>SUM(BK1285:BT1285)</x:f>
        <x:v>314</x:v>
      </x:c>
      <x:c r="BV1285" s="36" t="n">
        <x:v>1</x:v>
      </x:c>
      <x:c r="BW1285" s="36" t="n">
        <x:v>1</x:v>
      </x:c>
      <x:c r="BX1285" s="36" t="n">
        <x:v>1</x:v>
      </x:c>
      <x:c r="BY1285" s="36" t="n">
        <x:v>1</x:v>
      </x:c>
      <x:c r="BZ1285" s="36" t="n">
        <x:v>2</x:v>
      </x:c>
      <x:c r="CA1285" s="36" t="n">
        <x:v>3</x:v>
      </x:c>
      <x:c r="CB1285" s="36" t="n">
        <x:v>2</x:v>
      </x:c>
      <x:c r="CC1285" s="36" t="n">
        <x:v>2</x:v>
      </x:c>
      <x:c r="CD1285" s="36" t="n">
        <x:v>1</x:v>
      </x:c>
      <x:c r="CE1285" s="36" t="n">
        <x:v>2</x:v>
      </x:c>
      <x:c r="CF1285" s="36"/>
      <x:c r="CG1285" s="36" t="n">
        <x:f>SUM(BV1285,BW1285,BX1285,BY1285)</x:f>
        <x:v>4</x:v>
      </x:c>
      <x:c r="CH1285" s="36" t="n">
        <x:f>SUM(BZ1285,CA1285)</x:f>
        <x:v>5</x:v>
      </x:c>
      <x:c r="CI1285" s="36" t="n">
        <x:f>SUM(CB1285)</x:f>
        <x:v>2</x:v>
      </x:c>
      <x:c r="CJ1285" s="36" t="n">
        <x:f>SUM(CC1285,CD1285)</x:f>
        <x:v>3</x:v>
      </x:c>
      <x:c r="CK1285" s="36" t="n">
        <x:f>SUM(CE1285)</x:f>
        <x:v>2</x:v>
      </x:c>
      <x:c r="CL1285" s="36" t="n">
        <x:f>SUM(CG1285:CK1285)</x:f>
        <x:v>16</x:v>
      </x:c>
      <x:c r="CM1285" s="39" t="n">
        <x:f>SUM(BV1285*1,BW1285*1,BX1285*1,BY1285*1)</x:f>
        <x:v>4</x:v>
      </x:c>
      <x:c r="CN1285" s="39" t="n">
        <x:f>SUM(BZ1285*0.324,CA1285*0.416)</x:f>
        <x:v>1.896</x:v>
      </x:c>
      <x:c r="CO1285" s="39" t="n">
        <x:f>SUM(CB1285*0.75)</x:f>
        <x:v>1.5</x:v>
      </x:c>
      <x:c r="CP1285" s="39" t="n">
        <x:f>SUM(CC1285*0.325,CD1285*0.2)</x:f>
        <x:v>0.8500000000000001</x:v>
      </x:c>
      <x:c r="CQ1285" s="39" t="n">
        <x:f>SUM(CE1285*0.24)</x:f>
        <x:v>0.48</x:v>
      </x:c>
      <x:c r="CR1285" s="39" t="n">
        <x:f>SUM(CM1285:CQ1285)</x:f>
        <x:v>8.726</x:v>
      </x:c>
      <x:c r="CS1285" s="36" t="n">
        <x:f>SUM(CG1285:CH1285)</x:f>
        <x:v>9</x:v>
      </x:c>
      <x:c r="CT1285" s="36" t="str"/>
      <x:c r="CU1285" s="36" t="n">
        <x:f>MIN(AG1285,CG1285)</x:f>
        <x:v>4</x:v>
      </x:c>
      <x:c r="CV1285" s="36" t="n">
        <x:f>MIN(AG1285,CH1285)</x:f>
        <x:v>5</x:v>
      </x:c>
      <x:c r="CW1285" s="36" t="n">
        <x:f>MIN(AG1285,CI1285)</x:f>
        <x:v>2</x:v>
      </x:c>
      <x:c r="CX1285" s="36" t="n">
        <x:f>MIN(AG1285,CJ1285)</x:f>
        <x:v>3</x:v>
      </x:c>
      <x:c r="CY1285" s="36" t="n">
        <x:f>MIN(AG1285,CK1285)</x:f>
        <x:v>2</x:v>
      </x:c>
    </x:row>
    <x:row r="1286" ht="18" customHeight="1">
      <x:c r="A1286" s="35" t="str">
        <x:v>Area TWT-03</x:v>
      </x:c>
      <x:c r="B1286" s="35" t="str">
        <x:v>Area Lead TWT-03</x:v>
      </x:c>
      <x:c r="C1286" s="35" t="str">
        <x:v>Field Lead TWT-11</x:v>
      </x:c>
      <x:c r="D1286" s="35" t="str">
        <x:v>City TWT-F</x:v>
      </x:c>
      <x:c r="E1286" s="35" t="n">
        <x:v>5</x:v>
      </x:c>
      <x:c r="F1286" s="35" t="n">
        <x:v>24</x:v>
      </x:c>
      <x:c r="G1286" s="35" t="n">
        <x:v>1</x:v>
      </x:c>
      <x:c r="H1286" s="35" t="str">
        <x:v>Promoter</x:v>
      </x:c>
      <x:c r="I1286" s="35" t="str">
        <x:v>Agency TWT-03</x:v>
      </x:c>
      <x:c r="J1286" s="35" t="str">
        <x:v>PR-TWT-018</x:v>
      </x:c>
      <x:c r="K1286" s="35" t="str">
        <x:v>Masked Promoter TWT-018</x:v>
      </x:c>
      <x:c r="L1286" s="35" t="str">
        <x:v>9XXXX10018</x:v>
      </x:c>
      <x:c r="M1286" s="37" t="n">
        <x:v>46192</x:v>
      </x:c>
      <x:c r="N1286" s="35" t="str">
        <x:v>Cohort 1</x:v>
      </x:c>
      <x:c r="O1286" s="35" t="str">
        <x:v>DIST-TWT-06</x:v>
      </x:c>
      <x:c r="P1286" s="35" t="str">
        <x:v>Masked Distributor TWT-06</x:v>
      </x:c>
      <x:c r="Q1286" s="35" t="str">
        <x:v>P-TWT-054</x:v>
      </x:c>
      <x:c r="R1286" s="35" t="str">
        <x:v>TWT-054</x:v>
      </x:c>
      <x:c r="S1286" s="35" t="str">
        <x:v>Masked Store TWT-054</x:v>
      </x:c>
      <x:c r="T1286" s="35" t="str">
        <x:v>XX1054</x:v>
      </x:c>
      <x:c r="U1286" s="35" t="str">
        <x:v>Supermarket</x:v>
      </x:c>
      <x:c r="V1286" s="35" t="str">
        <x:v>Masked</x:v>
      </x:c>
      <x:c r="W1286" s="35" t="str">
        <x:v>Masked</x:v>
      </x:c>
      <x:c r="X1286" s="37" t="n">
        <x:v>46218</x:v>
      </x:c>
      <x:c r="Y1286" s="37" t="n">
        <x:v>46275</x:v>
      </x:c>
      <x:c r="Z1286" s="35" t="str">
        <x:v>W02</x:v>
      </x:c>
      <x:c r="AA1286" s="35" t="str">
        <x:v>Sep'26</x:v>
      </x:c>
      <x:c r="AB1286" s="35" t="str">
        <x:v>08 - 14</x:v>
      </x:c>
      <x:c r="AC1286" s="35" t="str">
        <x:v>Week 2 of Sep 2026</x:v>
      </x:c>
      <x:c r="AD1286" s="35" t="str">
        <x:v>Continue</x:v>
      </x:c>
      <x:c r="AE1286" s="35" t="str">
        <x:v>Normal operations</x:v>
      </x:c>
      <x:c r="AF1286" s="36" t="n">
        <x:v>60</x:v>
      </x:c>
      <x:c r="AG1286" s="36" t="n">
        <x:v>23</x:v>
      </x:c>
      <x:c r="AH1286" s="38" t="n">
        <x:f>IFERROR(AG1286/AF1286,0)</x:f>
        <x:v>0.38333333333333336</x:v>
      </x:c>
      <x:c r="AI1286" s="36" t="n">
        <x:v>22</x:v>
      </x:c>
      <x:c r="AJ1286" s="38" t="n">
        <x:f>IFERROR(AI1286/AG1286,0)</x:f>
        <x:v>0.9565217391304348</x:v>
      </x:c>
      <x:c r="AK1286" s="36" t="n">
        <x:v>7</x:v>
      </x:c>
      <x:c r="AL1286" s="36" t="n">
        <x:v>7</x:v>
      </x:c>
      <x:c r="AM1286" s="36" t="n">
        <x:v>1</x:v>
      </x:c>
      <x:c r="AN1286" s="38" t="n">
        <x:f>IFERROR(AL1286/AG1286,0)</x:f>
        <x:v>0.30434782608695654</x:v>
      </x:c>
      <x:c r="AO1286" s="36" t="n">
        <x:f>BK1285</x:f>
        <x:v>44</x:v>
      </x:c>
      <x:c r="AP1286" s="36" t="n">
        <x:f>BL1285</x:f>
        <x:v>44</x:v>
      </x:c>
      <x:c r="AQ1286" s="36" t="n">
        <x:f>BM1285</x:f>
        <x:v>27</x:v>
      </x:c>
      <x:c r="AR1286" s="36" t="n">
        <x:f>BN1285</x:f>
        <x:v>21</x:v>
      </x:c>
      <x:c r="AS1286" s="36" t="n">
        <x:f>BO1285</x:f>
        <x:v>28</x:v>
      </x:c>
      <x:c r="AT1286" s="36" t="n">
        <x:f>BP1285</x:f>
        <x:v>31</x:v>
      </x:c>
      <x:c r="AU1286" s="36" t="n">
        <x:f>BQ1285</x:f>
        <x:v>43</x:v>
      </x:c>
      <x:c r="AV1286" s="36" t="n">
        <x:f>BR1285</x:f>
        <x:v>23</x:v>
      </x:c>
      <x:c r="AW1286" s="36" t="n">
        <x:f>BS1285</x:f>
        <x:v>25</x:v>
      </x:c>
      <x:c r="AX1286" s="36" t="n">
        <x:f>BT1285</x:f>
        <x:v>28</x:v>
      </x:c>
      <x:c r="AY1286" s="36" t="n">
        <x:f>SUM(AO1286:AX1286)</x:f>
        <x:v>314</x:v>
      </x:c>
      <x:c r="AZ1286" s="36" t="n">
        <x:v>0</x:v>
      </x:c>
      <x:c r="BA1286" s="36" t="n">
        <x:v>0</x:v>
      </x:c>
      <x:c r="BB1286" s="36" t="n">
        <x:v>19</x:v>
      </x:c>
      <x:c r="BC1286" s="36" t="n">
        <x:v>0</x:v>
      </x:c>
      <x:c r="BD1286" s="36" t="n">
        <x:v>0</x:v>
      </x:c>
      <x:c r="BE1286" s="36" t="n">
        <x:v>0</x:v>
      </x:c>
      <x:c r="BF1286" s="36" t="n">
        <x:v>0</x:v>
      </x:c>
      <x:c r="BG1286" s="36" t="n">
        <x:v>0</x:v>
      </x:c>
      <x:c r="BH1286" s="36" t="n">
        <x:v>18</x:v>
      </x:c>
      <x:c r="BI1286" s="36" t="n">
        <x:v>0</x:v>
      </x:c>
      <x:c r="BJ1286" s="36"/>
      <x:c r="BK1286" s="36" t="n">
        <x:f>MAX(0,AO1286+AZ1286-BV1286)</x:f>
        <x:v>43</x:v>
      </x:c>
      <x:c r="BL1286" s="36" t="n">
        <x:f>MAX(0,AP1286+BA1286-BW1286)</x:f>
        <x:v>43</x:v>
      </x:c>
      <x:c r="BM1286" s="36" t="n">
        <x:f>MAX(0,AQ1286+BB1286-BX1286)</x:f>
        <x:v>45</x:v>
      </x:c>
      <x:c r="BN1286" s="36" t="n">
        <x:f>MAX(0,AR1286+BC1286-BY1286)</x:f>
        <x:v>20</x:v>
      </x:c>
      <x:c r="BO1286" s="36" t="n">
        <x:f>MAX(0,AS1286+BD1286-BZ1286)</x:f>
        <x:v>26</x:v>
      </x:c>
      <x:c r="BP1286" s="36" t="n">
        <x:f>MAX(0,AT1286+BE1286-CA1286)</x:f>
        <x:v>28</x:v>
      </x:c>
      <x:c r="BQ1286" s="36" t="n">
        <x:f>MAX(0,AU1286+BF1286-CB1286)</x:f>
        <x:v>42</x:v>
      </x:c>
      <x:c r="BR1286" s="36" t="n">
        <x:f>MAX(0,AV1286+BG1286-CC1286)</x:f>
        <x:v>20</x:v>
      </x:c>
      <x:c r="BS1286" s="36" t="n">
        <x:f>MAX(0,AW1286+BH1286-CD1286)</x:f>
        <x:v>42</x:v>
      </x:c>
      <x:c r="BT1286" s="36" t="n">
        <x:f>MAX(0,AX1286+BI1286-CE1286)</x:f>
        <x:v>27</x:v>
      </x:c>
      <x:c r="BU1286" s="36" t="n">
        <x:f>SUM(BK1286:BT1286)</x:f>
        <x:v>336</x:v>
      </x:c>
      <x:c r="BV1286" s="36" t="n">
        <x:v>1</x:v>
      </x:c>
      <x:c r="BW1286" s="36" t="n">
        <x:v>1</x:v>
      </x:c>
      <x:c r="BX1286" s="36" t="n">
        <x:v>1</x:v>
      </x:c>
      <x:c r="BY1286" s="36" t="n">
        <x:v>1</x:v>
      </x:c>
      <x:c r="BZ1286" s="36" t="n">
        <x:v>2</x:v>
      </x:c>
      <x:c r="CA1286" s="36" t="n">
        <x:v>3</x:v>
      </x:c>
      <x:c r="CB1286" s="36" t="n">
        <x:v>1</x:v>
      </x:c>
      <x:c r="CC1286" s="36" t="n">
        <x:v>3</x:v>
      </x:c>
      <x:c r="CD1286" s="36" t="n">
        <x:v>1</x:v>
      </x:c>
      <x:c r="CE1286" s="36" t="n">
        <x:v>1</x:v>
      </x:c>
      <x:c r="CF1286" s="36"/>
      <x:c r="CG1286" s="36" t="n">
        <x:f>SUM(BV1286,BW1286,BX1286,BY1286)</x:f>
        <x:v>4</x:v>
      </x:c>
      <x:c r="CH1286" s="36" t="n">
        <x:f>SUM(BZ1286,CA1286)</x:f>
        <x:v>5</x:v>
      </x:c>
      <x:c r="CI1286" s="36" t="n">
        <x:f>SUM(CB1286)</x:f>
        <x:v>1</x:v>
      </x:c>
      <x:c r="CJ1286" s="36" t="n">
        <x:f>SUM(CC1286,CD1286)</x:f>
        <x:v>4</x:v>
      </x:c>
      <x:c r="CK1286" s="36" t="n">
        <x:f>SUM(CE1286)</x:f>
        <x:v>1</x:v>
      </x:c>
      <x:c r="CL1286" s="36" t="n">
        <x:f>SUM(CG1286:CK1286)</x:f>
        <x:v>15</x:v>
      </x:c>
      <x:c r="CM1286" s="39" t="n">
        <x:f>SUM(BV1286*1,BW1286*1,BX1286*1,BY1286*1)</x:f>
        <x:v>4</x:v>
      </x:c>
      <x:c r="CN1286" s="39" t="n">
        <x:f>SUM(BZ1286*0.324,CA1286*0.416)</x:f>
        <x:v>1.896</x:v>
      </x:c>
      <x:c r="CO1286" s="39" t="n">
        <x:f>SUM(CB1286*0.75)</x:f>
        <x:v>0.75</x:v>
      </x:c>
      <x:c r="CP1286" s="39" t="n">
        <x:f>SUM(CC1286*0.325,CD1286*0.2)</x:f>
        <x:v>1.175</x:v>
      </x:c>
      <x:c r="CQ1286" s="39" t="n">
        <x:f>SUM(CE1286*0.24)</x:f>
        <x:v>0.24</x:v>
      </x:c>
      <x:c r="CR1286" s="39" t="n">
        <x:f>SUM(CM1286:CQ1286)</x:f>
        <x:v>8.061</x:v>
      </x:c>
      <x:c r="CS1286" s="36" t="n">
        <x:f>SUM(CG1286:CH1286)</x:f>
        <x:v>9</x:v>
      </x:c>
      <x:c r="CT1286" s="36" t="str"/>
      <x:c r="CU1286" s="36" t="n">
        <x:f>MIN(AG1286,CG1286)</x:f>
        <x:v>4</x:v>
      </x:c>
      <x:c r="CV1286" s="36" t="n">
        <x:f>MIN(AG1286,CH1286)</x:f>
        <x:v>5</x:v>
      </x:c>
      <x:c r="CW1286" s="36" t="n">
        <x:f>MIN(AG1286,CI1286)</x:f>
        <x:v>1</x:v>
      </x:c>
      <x:c r="CX1286" s="36" t="n">
        <x:f>MIN(AG1286,CJ1286)</x:f>
        <x:v>4</x:v>
      </x:c>
      <x:c r="CY1286" s="36" t="n">
        <x:f>MIN(AG1286,CK1286)</x:f>
        <x:v>1</x:v>
      </x:c>
    </x:row>
    <x:row r="1287" ht="18" customHeight="1">
      <x:c r="A1287" s="35" t="str">
        <x:v>Area TWT-03</x:v>
      </x:c>
      <x:c r="B1287" s="35" t="str">
        <x:v>Area Lead TWT-03</x:v>
      </x:c>
      <x:c r="C1287" s="35" t="str">
        <x:v>Field Lead TWT-11</x:v>
      </x:c>
      <x:c r="D1287" s="35" t="str">
        <x:v>City TWT-F</x:v>
      </x:c>
      <x:c r="E1287" s="35" t="n">
        <x:v>5</x:v>
      </x:c>
      <x:c r="F1287" s="35" t="n">
        <x:v>24</x:v>
      </x:c>
      <x:c r="G1287" s="35" t="n">
        <x:v>1</x:v>
      </x:c>
      <x:c r="H1287" s="35" t="str">
        <x:v>Promoter</x:v>
      </x:c>
      <x:c r="I1287" s="35" t="str">
        <x:v>Agency TWT-03</x:v>
      </x:c>
      <x:c r="J1287" s="35" t="str">
        <x:v>PR-TWT-018</x:v>
      </x:c>
      <x:c r="K1287" s="35" t="str">
        <x:v>Masked Promoter TWT-018</x:v>
      </x:c>
      <x:c r="L1287" s="35" t="str">
        <x:v>9XXXX10018</x:v>
      </x:c>
      <x:c r="M1287" s="37" t="n">
        <x:v>46192</x:v>
      </x:c>
      <x:c r="N1287" s="35" t="str">
        <x:v>Cohort 1</x:v>
      </x:c>
      <x:c r="O1287" s="35" t="str">
        <x:v>DIST-TWT-06</x:v>
      </x:c>
      <x:c r="P1287" s="35" t="str">
        <x:v>Masked Distributor TWT-06</x:v>
      </x:c>
      <x:c r="Q1287" s="35" t="str">
        <x:v>P-TWT-054</x:v>
      </x:c>
      <x:c r="R1287" s="35" t="str">
        <x:v>TWT-054</x:v>
      </x:c>
      <x:c r="S1287" s="35" t="str">
        <x:v>Masked Store TWT-054</x:v>
      </x:c>
      <x:c r="T1287" s="35" t="str">
        <x:v>XX1054</x:v>
      </x:c>
      <x:c r="U1287" s="35" t="str">
        <x:v>Supermarket</x:v>
      </x:c>
      <x:c r="V1287" s="35" t="str">
        <x:v>Masked</x:v>
      </x:c>
      <x:c r="W1287" s="35" t="str">
        <x:v>Masked</x:v>
      </x:c>
      <x:c r="X1287" s="37" t="n">
        <x:v>46218</x:v>
      </x:c>
      <x:c r="Y1287" s="37" t="n">
        <x:v>46276</x:v>
      </x:c>
      <x:c r="Z1287" s="35" t="str">
        <x:v>W02</x:v>
      </x:c>
      <x:c r="AA1287" s="35" t="str">
        <x:v>Sep'26</x:v>
      </x:c>
      <x:c r="AB1287" s="35" t="str">
        <x:v>08 - 14</x:v>
      </x:c>
      <x:c r="AC1287" s="35" t="str">
        <x:v>Week 2 of Sep 2026</x:v>
      </x:c>
      <x:c r="AD1287" s="35" t="str">
        <x:v>Continue</x:v>
      </x:c>
      <x:c r="AE1287" s="35" t="str">
        <x:v>Replenishment pending for selected SKU</x:v>
      </x:c>
      <x:c r="AF1287" s="36" t="n">
        <x:v>59</x:v>
      </x:c>
      <x:c r="AG1287" s="36" t="n">
        <x:v>26</x:v>
      </x:c>
      <x:c r="AH1287" s="38" t="n">
        <x:f>IFERROR(AG1287/AF1287,0)</x:f>
        <x:v>0.4406779661016949</x:v>
      </x:c>
      <x:c r="AI1287" s="36" t="n">
        <x:v>21</x:v>
      </x:c>
      <x:c r="AJ1287" s="38" t="n">
        <x:f>IFERROR(AI1287/AG1287,0)</x:f>
        <x:v>0.8076923076923077</x:v>
      </x:c>
      <x:c r="AK1287" s="36" t="n">
        <x:v>5</x:v>
      </x:c>
      <x:c r="AL1287" s="36" t="n">
        <x:v>6</x:v>
      </x:c>
      <x:c r="AM1287" s="36" t="n">
        <x:v>1</x:v>
      </x:c>
      <x:c r="AN1287" s="38" t="n">
        <x:f>IFERROR(AL1287/AG1287,0)</x:f>
        <x:v>0.23076923076923078</x:v>
      </x:c>
      <x:c r="AO1287" s="36" t="n">
        <x:f>BK1286</x:f>
        <x:v>43</x:v>
      </x:c>
      <x:c r="AP1287" s="36" t="n">
        <x:f>BL1286</x:f>
        <x:v>43</x:v>
      </x:c>
      <x:c r="AQ1287" s="36" t="n">
        <x:f>BM1286</x:f>
        <x:v>45</x:v>
      </x:c>
      <x:c r="AR1287" s="36" t="n">
        <x:f>BN1286</x:f>
        <x:v>20</x:v>
      </x:c>
      <x:c r="AS1287" s="36" t="n">
        <x:f>BO1286</x:f>
        <x:v>26</x:v>
      </x:c>
      <x:c r="AT1287" s="36" t="n">
        <x:f>BP1286</x:f>
        <x:v>28</x:v>
      </x:c>
      <x:c r="AU1287" s="36" t="n">
        <x:f>BQ1286</x:f>
        <x:v>42</x:v>
      </x:c>
      <x:c r="AV1287" s="36" t="n">
        <x:f>BR1286</x:f>
        <x:v>20</x:v>
      </x:c>
      <x:c r="AW1287" s="36" t="n">
        <x:f>BS1286</x:f>
        <x:v>42</x:v>
      </x:c>
      <x:c r="AX1287" s="36" t="n">
        <x:f>BT1286</x:f>
        <x:v>27</x:v>
      </x:c>
      <x:c r="AY1287" s="36" t="n">
        <x:f>SUM(AO1287:AX1287)</x:f>
        <x:v>336</x:v>
      </x:c>
      <x:c r="AZ1287" s="36" t="n">
        <x:v>0</x:v>
      </x:c>
      <x:c r="BA1287" s="36" t="n">
        <x:v>0</x:v>
      </x:c>
      <x:c r="BB1287" s="36" t="n">
        <x:v>0</x:v>
      </x:c>
      <x:c r="BC1287" s="36" t="n">
        <x:v>15</x:v>
      </x:c>
      <x:c r="BD1287" s="36" t="n">
        <x:v>0</x:v>
      </x:c>
      <x:c r="BE1287" s="36" t="n">
        <x:v>0</x:v>
      </x:c>
      <x:c r="BF1287" s="36" t="n">
        <x:v>0</x:v>
      </x:c>
      <x:c r="BG1287" s="36" t="n">
        <x:v>0</x:v>
      </x:c>
      <x:c r="BH1287" s="36" t="n">
        <x:v>0</x:v>
      </x:c>
      <x:c r="BI1287" s="36" t="n">
        <x:v>16</x:v>
      </x:c>
      <x:c r="BJ1287" s="36"/>
      <x:c r="BK1287" s="36" t="n">
        <x:f>MAX(0,AO1287+AZ1287-BV1287)</x:f>
        <x:v>42</x:v>
      </x:c>
      <x:c r="BL1287" s="36" t="n">
        <x:f>MAX(0,AP1287+BA1287-BW1287)</x:f>
        <x:v>41</x:v>
      </x:c>
      <x:c r="BM1287" s="36" t="n">
        <x:f>MAX(0,AQ1287+BB1287-BX1287)</x:f>
        <x:v>44</x:v>
      </x:c>
      <x:c r="BN1287" s="36" t="n">
        <x:f>MAX(0,AR1287+BC1287-BY1287)</x:f>
        <x:v>34</x:v>
      </x:c>
      <x:c r="BO1287" s="36" t="n">
        <x:f>MAX(0,AS1287+BD1287-BZ1287)</x:f>
        <x:v>24</x:v>
      </x:c>
      <x:c r="BP1287" s="36" t="n">
        <x:f>MAX(0,AT1287+BE1287-CA1287)</x:f>
        <x:v>27</x:v>
      </x:c>
      <x:c r="BQ1287" s="36" t="n">
        <x:f>MAX(0,AU1287+BF1287-CB1287)</x:f>
        <x:v>41</x:v>
      </x:c>
      <x:c r="BR1287" s="36" t="n">
        <x:f>MAX(0,AV1287+BG1287-CC1287)</x:f>
        <x:v>0</x:v>
      </x:c>
      <x:c r="BS1287" s="36" t="n">
        <x:f>MAX(0,AW1287+BH1287-CD1287)</x:f>
        <x:v>40</x:v>
      </x:c>
      <x:c r="BT1287" s="36" t="n">
        <x:f>MAX(0,AX1287+BI1287-CE1287)</x:f>
        <x:v>42</x:v>
      </x:c>
      <x:c r="BU1287" s="36" t="n">
        <x:f>SUM(BK1287:BT1287)</x:f>
        <x:v>335</x:v>
      </x:c>
      <x:c r="BV1287" s="36" t="n">
        <x:v>1</x:v>
      </x:c>
      <x:c r="BW1287" s="36" t="n">
        <x:v>2</x:v>
      </x:c>
      <x:c r="BX1287" s="36" t="n">
        <x:v>1</x:v>
      </x:c>
      <x:c r="BY1287" s="36" t="n">
        <x:v>1</x:v>
      </x:c>
      <x:c r="BZ1287" s="36" t="n">
        <x:v>2</x:v>
      </x:c>
      <x:c r="CA1287" s="36" t="n">
        <x:v>1</x:v>
      </x:c>
      <x:c r="CB1287" s="36" t="n">
        <x:v>1</x:v>
      </x:c>
      <x:c r="CC1287" s="36" t="n">
        <x:v>20</x:v>
      </x:c>
      <x:c r="CD1287" s="36" t="n">
        <x:v>2</x:v>
      </x:c>
      <x:c r="CE1287" s="36" t="n">
        <x:v>1</x:v>
      </x:c>
      <x:c r="CF1287" s="36"/>
      <x:c r="CG1287" s="36" t="n">
        <x:f>SUM(BV1287,BW1287,BX1287,BY1287)</x:f>
        <x:v>5</x:v>
      </x:c>
      <x:c r="CH1287" s="36" t="n">
        <x:f>SUM(BZ1287,CA1287)</x:f>
        <x:v>3</x:v>
      </x:c>
      <x:c r="CI1287" s="36" t="n">
        <x:f>SUM(CB1287)</x:f>
        <x:v>1</x:v>
      </x:c>
      <x:c r="CJ1287" s="36" t="n">
        <x:f>SUM(CC1287,CD1287)</x:f>
        <x:v>22</x:v>
      </x:c>
      <x:c r="CK1287" s="36" t="n">
        <x:f>SUM(CE1287)</x:f>
        <x:v>1</x:v>
      </x:c>
      <x:c r="CL1287" s="36" t="n">
        <x:f>SUM(CG1287:CK1287)</x:f>
        <x:v>32</x:v>
      </x:c>
      <x:c r="CM1287" s="39" t="n">
        <x:f>SUM(BV1287*1,BW1287*1,BX1287*1,BY1287*1)</x:f>
        <x:v>5</x:v>
      </x:c>
      <x:c r="CN1287" s="39" t="n">
        <x:f>SUM(BZ1287*0.324,CA1287*0.416)</x:f>
        <x:v>1.064</x:v>
      </x:c>
      <x:c r="CO1287" s="39" t="n">
        <x:f>SUM(CB1287*0.75)</x:f>
        <x:v>0.75</x:v>
      </x:c>
      <x:c r="CP1287" s="39" t="n">
        <x:f>SUM(CC1287*0.325,CD1287*0.2)</x:f>
        <x:v>6.9</x:v>
      </x:c>
      <x:c r="CQ1287" s="39" t="n">
        <x:f>SUM(CE1287*0.24)</x:f>
        <x:v>0.24</x:v>
      </x:c>
      <x:c r="CR1287" s="39" t="n">
        <x:f>SUM(CM1287:CQ1287)</x:f>
        <x:v>13.954</x:v>
      </x:c>
      <x:c r="CS1287" s="36" t="n">
        <x:f>SUM(CG1287:CH1287)</x:f>
        <x:v>8</x:v>
      </x:c>
      <x:c r="CT1287" s="36" t="str"/>
      <x:c r="CU1287" s="36" t="n">
        <x:f>MIN(AG1287,CG1287)</x:f>
        <x:v>5</x:v>
      </x:c>
      <x:c r="CV1287" s="36" t="n">
        <x:f>MIN(AG1287,CH1287)</x:f>
        <x:v>3</x:v>
      </x:c>
      <x:c r="CW1287" s="36" t="n">
        <x:f>MIN(AG1287,CI1287)</x:f>
        <x:v>1</x:v>
      </x:c>
      <x:c r="CX1287" s="36" t="n">
        <x:f>MIN(AG1287,CJ1287)</x:f>
        <x:v>22</x:v>
      </x:c>
      <x:c r="CY1287" s="36" t="n">
        <x:f>MIN(AG1287,CK1287)</x:f>
        <x:v>1</x:v>
      </x:c>
    </x:row>
    <x:row r="1288" ht="18" customHeight="1">
      <x:c r="A1288" s="35" t="str">
        <x:v>Area TWT-03</x:v>
      </x:c>
      <x:c r="B1288" s="35" t="str">
        <x:v>Area Lead TWT-03</x:v>
      </x:c>
      <x:c r="C1288" s="35" t="str">
        <x:v>Field Lead TWT-11</x:v>
      </x:c>
      <x:c r="D1288" s="35" t="str">
        <x:v>City TWT-F</x:v>
      </x:c>
      <x:c r="E1288" s="35" t="n">
        <x:v>5</x:v>
      </x:c>
      <x:c r="F1288" s="35" t="n">
        <x:v>24</x:v>
      </x:c>
      <x:c r="G1288" s="35" t="n">
        <x:v>1</x:v>
      </x:c>
      <x:c r="H1288" s="35" t="str">
        <x:v>Promoter</x:v>
      </x:c>
      <x:c r="I1288" s="35" t="str">
        <x:v>Agency TWT-03</x:v>
      </x:c>
      <x:c r="J1288" s="35" t="str">
        <x:v>PR-TWT-018</x:v>
      </x:c>
      <x:c r="K1288" s="35" t="str">
        <x:v>Masked Promoter TWT-018</x:v>
      </x:c>
      <x:c r="L1288" s="35" t="str">
        <x:v>9XXXX10018</x:v>
      </x:c>
      <x:c r="M1288" s="37" t="n">
        <x:v>46192</x:v>
      </x:c>
      <x:c r="N1288" s="35" t="str">
        <x:v>Cohort 1</x:v>
      </x:c>
      <x:c r="O1288" s="35" t="str">
        <x:v>DIST-TWT-06</x:v>
      </x:c>
      <x:c r="P1288" s="35" t="str">
        <x:v>Masked Distributor TWT-06</x:v>
      </x:c>
      <x:c r="Q1288" s="35" t="str">
        <x:v>P-TWT-054</x:v>
      </x:c>
      <x:c r="R1288" s="35" t="str">
        <x:v>TWT-054</x:v>
      </x:c>
      <x:c r="S1288" s="35" t="str">
        <x:v>Masked Store TWT-054</x:v>
      </x:c>
      <x:c r="T1288" s="35" t="str">
        <x:v>XX1054</x:v>
      </x:c>
      <x:c r="U1288" s="35" t="str">
        <x:v>Supermarket</x:v>
      </x:c>
      <x:c r="V1288" s="35" t="str">
        <x:v>Masked</x:v>
      </x:c>
      <x:c r="W1288" s="35" t="str">
        <x:v>Masked</x:v>
      </x:c>
      <x:c r="X1288" s="37" t="n">
        <x:v>46218</x:v>
      </x:c>
      <x:c r="Y1288" s="37" t="n">
        <x:v>46277</x:v>
      </x:c>
      <x:c r="Z1288" s="35" t="str">
        <x:v>W02</x:v>
      </x:c>
      <x:c r="AA1288" s="35" t="str">
        <x:v>Sep'26</x:v>
      </x:c>
      <x:c r="AB1288" s="35" t="str">
        <x:v>08 - 14</x:v>
      </x:c>
      <x:c r="AC1288" s="35" t="str">
        <x:v>Week 2 of Sep 2026</x:v>
      </x:c>
      <x:c r="AD1288" s="35" t="str">
        <x:v>Continue</x:v>
      </x:c>
      <x:c r="AE1288" s="35" t="str">
        <x:v>Replenishment pending for selected SKU</x:v>
      </x:c>
      <x:c r="AF1288" s="36" t="n">
        <x:v>86</x:v>
      </x:c>
      <x:c r="AG1288" s="36" t="n">
        <x:v>34</x:v>
      </x:c>
      <x:c r="AH1288" s="38" t="n">
        <x:f>IFERROR(AG1288/AF1288,0)</x:f>
        <x:v>0.3953488372093023</x:v>
      </x:c>
      <x:c r="AI1288" s="36" t="n">
        <x:v>29</x:v>
      </x:c>
      <x:c r="AJ1288" s="38" t="n">
        <x:f>IFERROR(AI1288/AG1288,0)</x:f>
        <x:v>0.8529411764705882</x:v>
      </x:c>
      <x:c r="AK1288" s="36" t="n">
        <x:v>5</x:v>
      </x:c>
      <x:c r="AL1288" s="36" t="n">
        <x:v>18</x:v>
      </x:c>
      <x:c r="AM1288" s="36" t="n">
        <x:v>1</x:v>
      </x:c>
      <x:c r="AN1288" s="38" t="n">
        <x:f>IFERROR(AL1288/AG1288,0)</x:f>
        <x:v>0.5294117647058824</x:v>
      </x:c>
      <x:c r="AO1288" s="36" t="n">
        <x:f>BK1287</x:f>
        <x:v>42</x:v>
      </x:c>
      <x:c r="AP1288" s="36" t="n">
        <x:f>BL1287</x:f>
        <x:v>41</x:v>
      </x:c>
      <x:c r="AQ1288" s="36" t="n">
        <x:f>BM1287</x:f>
        <x:v>44</x:v>
      </x:c>
      <x:c r="AR1288" s="36" t="n">
        <x:f>BN1287</x:f>
        <x:v>34</x:v>
      </x:c>
      <x:c r="AS1288" s="36" t="n">
        <x:f>BO1287</x:f>
        <x:v>24</x:v>
      </x:c>
      <x:c r="AT1288" s="36" t="n">
        <x:f>BP1287</x:f>
        <x:v>27</x:v>
      </x:c>
      <x:c r="AU1288" s="36" t="n">
        <x:f>BQ1287</x:f>
        <x:v>41</x:v>
      </x:c>
      <x:c r="AV1288" s="36" t="n">
        <x:f>BR1287</x:f>
        <x:v>0</x:v>
      </x:c>
      <x:c r="AW1288" s="36" t="n">
        <x:f>BS1287</x:f>
        <x:v>40</x:v>
      </x:c>
      <x:c r="AX1288" s="36" t="n">
        <x:f>BT1287</x:f>
        <x:v>42</x:v>
      </x:c>
      <x:c r="AY1288" s="36" t="n">
        <x:f>SUM(AO1288:AX1288)</x:f>
        <x:v>335</x:v>
      </x:c>
      <x:c r="AZ1288" s="36" t="n">
        <x:v>0</x:v>
      </x:c>
      <x:c r="BA1288" s="36" t="n">
        <x:v>0</x:v>
      </x:c>
      <x:c r="BB1288" s="36" t="n">
        <x:v>0</x:v>
      </x:c>
      <x:c r="BC1288" s="36" t="n">
        <x:v>0</x:v>
      </x:c>
      <x:c r="BD1288" s="36" t="n">
        <x:v>17</x:v>
      </x:c>
      <x:c r="BE1288" s="36" t="n">
        <x:v>0</x:v>
      </x:c>
      <x:c r="BF1288" s="36" t="n">
        <x:v>0</x:v>
      </x:c>
      <x:c r="BG1288" s="36" t="n">
        <x:v>0</x:v>
      </x:c>
      <x:c r="BH1288" s="36" t="n">
        <x:v>0</x:v>
      </x:c>
      <x:c r="BI1288" s="36" t="n">
        <x:v>0</x:v>
      </x:c>
      <x:c r="BJ1288" s="36"/>
      <x:c r="BK1288" s="36" t="n">
        <x:f>MAX(0,AO1288+AZ1288-BV1288)</x:f>
        <x:v>41</x:v>
      </x:c>
      <x:c r="BL1288" s="36" t="n">
        <x:f>MAX(0,AP1288+BA1288-BW1288)</x:f>
        <x:v>39</x:v>
      </x:c>
      <x:c r="BM1288" s="36" t="n">
        <x:f>MAX(0,AQ1288+BB1288-BX1288)</x:f>
        <x:v>43</x:v>
      </x:c>
      <x:c r="BN1288" s="36" t="n">
        <x:f>MAX(0,AR1288+BC1288-BY1288)</x:f>
        <x:v>33</x:v>
      </x:c>
      <x:c r="BO1288" s="36" t="n">
        <x:f>MAX(0,AS1288+BD1288-BZ1288)</x:f>
        <x:v>39</x:v>
      </x:c>
      <x:c r="BP1288" s="36" t="n">
        <x:f>MAX(0,AT1288+BE1288-CA1288)</x:f>
        <x:v>25</x:v>
      </x:c>
      <x:c r="BQ1288" s="36" t="n">
        <x:f>MAX(0,AU1288+BF1288-CB1288)</x:f>
        <x:v>40</x:v>
      </x:c>
      <x:c r="BR1288" s="36" t="n">
        <x:f>MAX(0,AV1288+BG1288-CC1288)</x:f>
        <x:v>0</x:v>
      </x:c>
      <x:c r="BS1288" s="36" t="n">
        <x:f>MAX(0,AW1288+BH1288-CD1288)</x:f>
        <x:v>39</x:v>
      </x:c>
      <x:c r="BT1288" s="36" t="n">
        <x:f>MAX(0,AX1288+BI1288-CE1288)</x:f>
        <x:v>39</x:v>
      </x:c>
      <x:c r="BU1288" s="36" t="n">
        <x:f>SUM(BK1288:BT1288)</x:f>
        <x:v>338</x:v>
      </x:c>
      <x:c r="BV1288" s="36" t="n">
        <x:v>1</x:v>
      </x:c>
      <x:c r="BW1288" s="36" t="n">
        <x:v>2</x:v>
      </x:c>
      <x:c r="BX1288" s="36" t="n">
        <x:v>1</x:v>
      </x:c>
      <x:c r="BY1288" s="36" t="n">
        <x:v>1</x:v>
      </x:c>
      <x:c r="BZ1288" s="36" t="n">
        <x:v>2</x:v>
      </x:c>
      <x:c r="CA1288" s="36" t="n">
        <x:v>2</x:v>
      </x:c>
      <x:c r="CB1288" s="36" t="n">
        <x:v>1</x:v>
      </x:c>
      <x:c r="CC1288" s="36" t="n">
        <x:v>0</x:v>
      </x:c>
      <x:c r="CD1288" s="36" t="n">
        <x:v>1</x:v>
      </x:c>
      <x:c r="CE1288" s="36" t="n">
        <x:v>3</x:v>
      </x:c>
      <x:c r="CF1288" s="36"/>
      <x:c r="CG1288" s="36" t="n">
        <x:f>SUM(BV1288,BW1288,BX1288,BY1288)</x:f>
        <x:v>5</x:v>
      </x:c>
      <x:c r="CH1288" s="36" t="n">
        <x:f>SUM(BZ1288,CA1288)</x:f>
        <x:v>4</x:v>
      </x:c>
      <x:c r="CI1288" s="36" t="n">
        <x:f>SUM(CB1288)</x:f>
        <x:v>1</x:v>
      </x:c>
      <x:c r="CJ1288" s="36" t="n">
        <x:f>SUM(CC1288,CD1288)</x:f>
        <x:v>1</x:v>
      </x:c>
      <x:c r="CK1288" s="36" t="n">
        <x:f>SUM(CE1288)</x:f>
        <x:v>3</x:v>
      </x:c>
      <x:c r="CL1288" s="36" t="n">
        <x:f>SUM(CG1288:CK1288)</x:f>
        <x:v>14</x:v>
      </x:c>
      <x:c r="CM1288" s="39" t="n">
        <x:f>SUM(BV1288*1,BW1288*1,BX1288*1,BY1288*1)</x:f>
        <x:v>5</x:v>
      </x:c>
      <x:c r="CN1288" s="39" t="n">
        <x:f>SUM(BZ1288*0.324,CA1288*0.416)</x:f>
        <x:v>1.48</x:v>
      </x:c>
      <x:c r="CO1288" s="39" t="n">
        <x:f>SUM(CB1288*0.75)</x:f>
        <x:v>0.75</x:v>
      </x:c>
      <x:c r="CP1288" s="39" t="n">
        <x:f>SUM(CC1288*0.325,CD1288*0.2)</x:f>
        <x:v>0.2</x:v>
      </x:c>
      <x:c r="CQ1288" s="39" t="n">
        <x:f>SUM(CE1288*0.24)</x:f>
        <x:v>0.72</x:v>
      </x:c>
      <x:c r="CR1288" s="39" t="n">
        <x:f>SUM(CM1288:CQ1288)</x:f>
        <x:v>8.15</x:v>
      </x:c>
      <x:c r="CS1288" s="36" t="n">
        <x:f>SUM(CG1288:CH1288)</x:f>
        <x:v>9</x:v>
      </x:c>
      <x:c r="CT1288" s="36" t="str"/>
      <x:c r="CU1288" s="36" t="n">
        <x:f>MIN(AG1288,CG1288)</x:f>
        <x:v>5</x:v>
      </x:c>
      <x:c r="CV1288" s="36" t="n">
        <x:f>MIN(AG1288,CH1288)</x:f>
        <x:v>4</x:v>
      </x:c>
      <x:c r="CW1288" s="36" t="n">
        <x:f>MIN(AG1288,CI1288)</x:f>
        <x:v>1</x:v>
      </x:c>
      <x:c r="CX1288" s="36" t="n">
        <x:f>MIN(AG1288,CJ1288)</x:f>
        <x:v>1</x:v>
      </x:c>
      <x:c r="CY1288" s="36" t="n">
        <x:f>MIN(AG1288,CK1288)</x:f>
        <x:v>3</x:v>
      </x:c>
    </x:row>
    <x:row r="1289" ht="18" customHeight="1">
      <x:c r="A1289" s="35" t="str">
        <x:v>Area TWT-03</x:v>
      </x:c>
      <x:c r="B1289" s="35" t="str">
        <x:v>Area Lead TWT-03</x:v>
      </x:c>
      <x:c r="C1289" s="35" t="str">
        <x:v>Field Lead TWT-11</x:v>
      </x:c>
      <x:c r="D1289" s="35" t="str">
        <x:v>City TWT-F</x:v>
      </x:c>
      <x:c r="E1289" s="35" t="n">
        <x:v>5</x:v>
      </x:c>
      <x:c r="F1289" s="35" t="n">
        <x:v>24</x:v>
      </x:c>
      <x:c r="G1289" s="35" t="n">
        <x:v>1</x:v>
      </x:c>
      <x:c r="H1289" s="35" t="str">
        <x:v>Promoter</x:v>
      </x:c>
      <x:c r="I1289" s="35" t="str">
        <x:v>Agency TWT-03</x:v>
      </x:c>
      <x:c r="J1289" s="35" t="str">
        <x:v>PR-TWT-018</x:v>
      </x:c>
      <x:c r="K1289" s="35" t="str">
        <x:v>Masked Promoter TWT-018</x:v>
      </x:c>
      <x:c r="L1289" s="35" t="str">
        <x:v>9XXXX10018</x:v>
      </x:c>
      <x:c r="M1289" s="37" t="n">
        <x:v>46192</x:v>
      </x:c>
      <x:c r="N1289" s="35" t="str">
        <x:v>Cohort 1</x:v>
      </x:c>
      <x:c r="O1289" s="35" t="str">
        <x:v>DIST-TWT-06</x:v>
      </x:c>
      <x:c r="P1289" s="35" t="str">
        <x:v>Masked Distributor TWT-06</x:v>
      </x:c>
      <x:c r="Q1289" s="35" t="str">
        <x:v>P-TWT-054</x:v>
      </x:c>
      <x:c r="R1289" s="35" t="str">
        <x:v>TWT-054</x:v>
      </x:c>
      <x:c r="S1289" s="35" t="str">
        <x:v>Masked Store TWT-054</x:v>
      </x:c>
      <x:c r="T1289" s="35" t="str">
        <x:v>XX1054</x:v>
      </x:c>
      <x:c r="U1289" s="35" t="str">
        <x:v>Supermarket</x:v>
      </x:c>
      <x:c r="V1289" s="35" t="str">
        <x:v>Masked</x:v>
      </x:c>
      <x:c r="W1289" s="35" t="str">
        <x:v>Masked</x:v>
      </x:c>
      <x:c r="X1289" s="37" t="n">
        <x:v>46218</x:v>
      </x:c>
      <x:c r="Y1289" s="37" t="n">
        <x:v>46279</x:v>
      </x:c>
      <x:c r="Z1289" s="35" t="str">
        <x:v>W02</x:v>
      </x:c>
      <x:c r="AA1289" s="35" t="str">
        <x:v>Sep'26</x:v>
      </x:c>
      <x:c r="AB1289" s="35" t="str">
        <x:v>08 - 14</x:v>
      </x:c>
      <x:c r="AC1289" s="35" t="str">
        <x:v>Week 2 of Sep 2026</x:v>
      </x:c>
      <x:c r="AD1289" s="35" t="str">
        <x:v>Continue</x:v>
      </x:c>
      <x:c r="AE1289" s="35" t="str">
        <x:v>Replenishment pending for selected SKU</x:v>
      </x:c>
      <x:c r="AF1289" s="36" t="n">
        <x:v>60</x:v>
      </x:c>
      <x:c r="AG1289" s="36" t="n">
        <x:v>30</x:v>
      </x:c>
      <x:c r="AH1289" s="38" t="n">
        <x:f>IFERROR(AG1289/AF1289,0)</x:f>
        <x:v>0.5</x:v>
      </x:c>
      <x:c r="AI1289" s="36" t="n">
        <x:v>25</x:v>
      </x:c>
      <x:c r="AJ1289" s="38" t="n">
        <x:f>IFERROR(AI1289/AG1289,0)</x:f>
        <x:v>0.8333333333333334</x:v>
      </x:c>
      <x:c r="AK1289" s="36" t="n">
        <x:v>5</x:v>
      </x:c>
      <x:c r="AL1289" s="36" t="n">
        <x:v>16</x:v>
      </x:c>
      <x:c r="AM1289" s="36" t="n">
        <x:v>1</x:v>
      </x:c>
      <x:c r="AN1289" s="38" t="n">
        <x:f>IFERROR(AL1289/AG1289,0)</x:f>
        <x:v>0.5333333333333333</x:v>
      </x:c>
      <x:c r="AO1289" s="36" t="n">
        <x:f>BK1288</x:f>
        <x:v>41</x:v>
      </x:c>
      <x:c r="AP1289" s="36" t="n">
        <x:f>BL1288</x:f>
        <x:v>39</x:v>
      </x:c>
      <x:c r="AQ1289" s="36" t="n">
        <x:f>BM1288</x:f>
        <x:v>43</x:v>
      </x:c>
      <x:c r="AR1289" s="36" t="n">
        <x:f>BN1288</x:f>
        <x:v>33</x:v>
      </x:c>
      <x:c r="AS1289" s="36" t="n">
        <x:f>BO1288</x:f>
        <x:v>39</x:v>
      </x:c>
      <x:c r="AT1289" s="36" t="n">
        <x:f>BP1288</x:f>
        <x:v>25</x:v>
      </x:c>
      <x:c r="AU1289" s="36" t="n">
        <x:f>BQ1288</x:f>
        <x:v>40</x:v>
      </x:c>
      <x:c r="AV1289" s="36" t="n">
        <x:f>BR1288</x:f>
        <x:v>0</x:v>
      </x:c>
      <x:c r="AW1289" s="36" t="n">
        <x:f>BS1288</x:f>
        <x:v>39</x:v>
      </x:c>
      <x:c r="AX1289" s="36" t="n">
        <x:f>BT1288</x:f>
        <x:v>39</x:v>
      </x:c>
      <x:c r="AY1289" s="36" t="n">
        <x:f>SUM(AO1289:AX1289)</x:f>
        <x:v>338</x:v>
      </x:c>
      <x:c r="AZ1289" s="36" t="n">
        <x:v>0</x:v>
      </x:c>
      <x:c r="BA1289" s="36" t="n">
        <x:v>0</x:v>
      </x:c>
      <x:c r="BB1289" s="36" t="n">
        <x:v>0</x:v>
      </x:c>
      <x:c r="BC1289" s="36" t="n">
        <x:v>0</x:v>
      </x:c>
      <x:c r="BD1289" s="36" t="n">
        <x:v>0</x:v>
      </x:c>
      <x:c r="BE1289" s="36" t="n">
        <x:v>24</x:v>
      </x:c>
      <x:c r="BF1289" s="36" t="n">
        <x:v>0</x:v>
      </x:c>
      <x:c r="BG1289" s="36" t="n">
        <x:v>0</x:v>
      </x:c>
      <x:c r="BH1289" s="36" t="n">
        <x:v>0</x:v>
      </x:c>
      <x:c r="BI1289" s="36" t="n">
        <x:v>0</x:v>
      </x:c>
      <x:c r="BJ1289" s="36"/>
      <x:c r="BK1289" s="36" t="n">
        <x:f>MAX(0,AO1289+AZ1289-BV1289)</x:f>
        <x:v>40</x:v>
      </x:c>
      <x:c r="BL1289" s="36" t="n">
        <x:f>MAX(0,AP1289+BA1289-BW1289)</x:f>
        <x:v>38</x:v>
      </x:c>
      <x:c r="BM1289" s="36" t="n">
        <x:f>MAX(0,AQ1289+BB1289-BX1289)</x:f>
        <x:v>42</x:v>
      </x:c>
      <x:c r="BN1289" s="36" t="n">
        <x:f>MAX(0,AR1289+BC1289-BY1289)</x:f>
        <x:v>32</x:v>
      </x:c>
      <x:c r="BO1289" s="36" t="n">
        <x:f>MAX(0,AS1289+BD1289-BZ1289)</x:f>
        <x:v>37</x:v>
      </x:c>
      <x:c r="BP1289" s="36" t="n">
        <x:f>MAX(0,AT1289+BE1289-CA1289)</x:f>
        <x:v>48</x:v>
      </x:c>
      <x:c r="BQ1289" s="36" t="n">
        <x:f>MAX(0,AU1289+BF1289-CB1289)</x:f>
        <x:v>38</x:v>
      </x:c>
      <x:c r="BR1289" s="36" t="n">
        <x:f>MAX(0,AV1289+BG1289-CC1289)</x:f>
        <x:v>0</x:v>
      </x:c>
      <x:c r="BS1289" s="36" t="n">
        <x:f>MAX(0,AW1289+BH1289-CD1289)</x:f>
        <x:v>38</x:v>
      </x:c>
      <x:c r="BT1289" s="36" t="n">
        <x:f>MAX(0,AX1289+BI1289-CE1289)</x:f>
        <x:v>38</x:v>
      </x:c>
      <x:c r="BU1289" s="36" t="n">
        <x:f>SUM(BK1289:BT1289)</x:f>
        <x:v>351</x:v>
      </x:c>
      <x:c r="BV1289" s="36" t="n">
        <x:v>1</x:v>
      </x:c>
      <x:c r="BW1289" s="36" t="n">
        <x:v>1</x:v>
      </x:c>
      <x:c r="BX1289" s="36" t="n">
        <x:v>1</x:v>
      </x:c>
      <x:c r="BY1289" s="36" t="n">
        <x:v>1</x:v>
      </x:c>
      <x:c r="BZ1289" s="36" t="n">
        <x:v>2</x:v>
      </x:c>
      <x:c r="CA1289" s="36" t="n">
        <x:v>1</x:v>
      </x:c>
      <x:c r="CB1289" s="36" t="n">
        <x:v>2</x:v>
      </x:c>
      <x:c r="CC1289" s="36" t="n">
        <x:v>0</x:v>
      </x:c>
      <x:c r="CD1289" s="36" t="n">
        <x:v>1</x:v>
      </x:c>
      <x:c r="CE1289" s="36" t="n">
        <x:v>1</x:v>
      </x:c>
      <x:c r="CF1289" s="36"/>
      <x:c r="CG1289" s="36" t="n">
        <x:f>SUM(BV1289,BW1289,BX1289,BY1289)</x:f>
        <x:v>4</x:v>
      </x:c>
      <x:c r="CH1289" s="36" t="n">
        <x:f>SUM(BZ1289,CA1289)</x:f>
        <x:v>3</x:v>
      </x:c>
      <x:c r="CI1289" s="36" t="n">
        <x:f>SUM(CB1289)</x:f>
        <x:v>2</x:v>
      </x:c>
      <x:c r="CJ1289" s="36" t="n">
        <x:f>SUM(CC1289,CD1289)</x:f>
        <x:v>1</x:v>
      </x:c>
      <x:c r="CK1289" s="36" t="n">
        <x:f>SUM(CE1289)</x:f>
        <x:v>1</x:v>
      </x:c>
      <x:c r="CL1289" s="36" t="n">
        <x:f>SUM(CG1289:CK1289)</x:f>
        <x:v>11</x:v>
      </x:c>
      <x:c r="CM1289" s="39" t="n">
        <x:f>SUM(BV1289*1,BW1289*1,BX1289*1,BY1289*1)</x:f>
        <x:v>4</x:v>
      </x:c>
      <x:c r="CN1289" s="39" t="n">
        <x:f>SUM(BZ1289*0.324,CA1289*0.416)</x:f>
        <x:v>1.064</x:v>
      </x:c>
      <x:c r="CO1289" s="39" t="n">
        <x:f>SUM(CB1289*0.75)</x:f>
        <x:v>1.5</x:v>
      </x:c>
      <x:c r="CP1289" s="39" t="n">
        <x:f>SUM(CC1289*0.325,CD1289*0.2)</x:f>
        <x:v>0.2</x:v>
      </x:c>
      <x:c r="CQ1289" s="39" t="n">
        <x:f>SUM(CE1289*0.24)</x:f>
        <x:v>0.24</x:v>
      </x:c>
      <x:c r="CR1289" s="39" t="n">
        <x:f>SUM(CM1289:CQ1289)</x:f>
        <x:v>7.0040000000000004</x:v>
      </x:c>
      <x:c r="CS1289" s="36" t="n">
        <x:f>SUM(CG1289:CH1289)</x:f>
        <x:v>7</x:v>
      </x:c>
      <x:c r="CT1289" s="36" t="str"/>
      <x:c r="CU1289" s="36" t="n">
        <x:f>MIN(AG1289,CG1289)</x:f>
        <x:v>4</x:v>
      </x:c>
      <x:c r="CV1289" s="36" t="n">
        <x:f>MIN(AG1289,CH1289)</x:f>
        <x:v>3</x:v>
      </x:c>
      <x:c r="CW1289" s="36" t="n">
        <x:f>MIN(AG1289,CI1289)</x:f>
        <x:v>2</x:v>
      </x:c>
      <x:c r="CX1289" s="36" t="n">
        <x:f>MIN(AG1289,CJ1289)</x:f>
        <x:v>1</x:v>
      </x:c>
      <x:c r="CY1289" s="36" t="n">
        <x:f>MIN(AG1289,CK1289)</x:f>
        <x:v>1</x:v>
      </x:c>
    </x:row>
    <x:row r="1290" ht="18" customHeight="1">
      <x:c r="A1290" s="35" t="str">
        <x:v>Area TWT-03</x:v>
      </x:c>
      <x:c r="B1290" s="35" t="str">
        <x:v>Area Lead TWT-03</x:v>
      </x:c>
      <x:c r="C1290" s="35" t="str">
        <x:v>Field Lead TWT-11</x:v>
      </x:c>
      <x:c r="D1290" s="35" t="str">
        <x:v>City TWT-F</x:v>
      </x:c>
      <x:c r="E1290" s="35" t="n">
        <x:v>5</x:v>
      </x:c>
      <x:c r="F1290" s="35" t="n">
        <x:v>24</x:v>
      </x:c>
      <x:c r="G1290" s="35" t="n">
        <x:v>1</x:v>
      </x:c>
      <x:c r="H1290" s="35" t="str">
        <x:v>Promoter</x:v>
      </x:c>
      <x:c r="I1290" s="35" t="str">
        <x:v>Agency TWT-03</x:v>
      </x:c>
      <x:c r="J1290" s="35" t="str">
        <x:v>PR-TWT-018</x:v>
      </x:c>
      <x:c r="K1290" s="35" t="str">
        <x:v>Masked Promoter TWT-018</x:v>
      </x:c>
      <x:c r="L1290" s="35" t="str">
        <x:v>9XXXX10018</x:v>
      </x:c>
      <x:c r="M1290" s="37" t="n">
        <x:v>46192</x:v>
      </x:c>
      <x:c r="N1290" s="35" t="str">
        <x:v>Cohort 1</x:v>
      </x:c>
      <x:c r="O1290" s="35" t="str">
        <x:v>DIST-TWT-06</x:v>
      </x:c>
      <x:c r="P1290" s="35" t="str">
        <x:v>Masked Distributor TWT-06</x:v>
      </x:c>
      <x:c r="Q1290" s="35" t="str">
        <x:v>P-TWT-054</x:v>
      </x:c>
      <x:c r="R1290" s="35" t="str">
        <x:v>TWT-054</x:v>
      </x:c>
      <x:c r="S1290" s="35" t="str">
        <x:v>Masked Store TWT-054</x:v>
      </x:c>
      <x:c r="T1290" s="35" t="str">
        <x:v>XX1054</x:v>
      </x:c>
      <x:c r="U1290" s="35" t="str">
        <x:v>Supermarket</x:v>
      </x:c>
      <x:c r="V1290" s="35" t="str">
        <x:v>Masked</x:v>
      </x:c>
      <x:c r="W1290" s="35" t="str">
        <x:v>Masked</x:v>
      </x:c>
      <x:c r="X1290" s="37" t="n">
        <x:v>46218</x:v>
      </x:c>
      <x:c r="Y1290" s="37" t="n">
        <x:v>46280</x:v>
      </x:c>
      <x:c r="Z1290" s="35" t="str">
        <x:v>W03</x:v>
      </x:c>
      <x:c r="AA1290" s="35" t="str">
        <x:v>Sep'26</x:v>
      </x:c>
      <x:c r="AB1290" s="35" t="str">
        <x:v>15 - 21</x:v>
      </x:c>
      <x:c r="AC1290" s="35" t="str">
        <x:v>Week 3 of Sep 2026</x:v>
      </x:c>
      <x:c r="AD1290" s="35" t="str">
        <x:v>Continue</x:v>
      </x:c>
      <x:c r="AE1290" s="35" t="str">
        <x:v>Replenishment pending for selected SKU</x:v>
      </x:c>
      <x:c r="AF1290" s="36" t="n">
        <x:v>66</x:v>
      </x:c>
      <x:c r="AG1290" s="36" t="n">
        <x:v>21</x:v>
      </x:c>
      <x:c r="AH1290" s="38" t="n">
        <x:f>IFERROR(AG1290/AF1290,0)</x:f>
        <x:v>0.3181818181818182</x:v>
      </x:c>
      <x:c r="AI1290" s="36" t="n">
        <x:v>18</x:v>
      </x:c>
      <x:c r="AJ1290" s="38" t="n">
        <x:f>IFERROR(AI1290/AG1290,0)</x:f>
        <x:v>0.8571428571428571</x:v>
      </x:c>
      <x:c r="AK1290" s="36" t="n">
        <x:v>4</x:v>
      </x:c>
      <x:c r="AL1290" s="36" t="n">
        <x:v>12</x:v>
      </x:c>
      <x:c r="AM1290" s="36" t="n">
        <x:v>1</x:v>
      </x:c>
      <x:c r="AN1290" s="38" t="n">
        <x:f>IFERROR(AL1290/AG1290,0)</x:f>
        <x:v>0.5714285714285714</x:v>
      </x:c>
      <x:c r="AO1290" s="36" t="n">
        <x:f>BK1289</x:f>
        <x:v>40</x:v>
      </x:c>
      <x:c r="AP1290" s="36" t="n">
        <x:f>BL1289</x:f>
        <x:v>38</x:v>
      </x:c>
      <x:c r="AQ1290" s="36" t="n">
        <x:f>BM1289</x:f>
        <x:v>42</x:v>
      </x:c>
      <x:c r="AR1290" s="36" t="n">
        <x:f>BN1289</x:f>
        <x:v>32</x:v>
      </x:c>
      <x:c r="AS1290" s="36" t="n">
        <x:f>BO1289</x:f>
        <x:v>37</x:v>
      </x:c>
      <x:c r="AT1290" s="36" t="n">
        <x:f>BP1289</x:f>
        <x:v>48</x:v>
      </x:c>
      <x:c r="AU1290" s="36" t="n">
        <x:f>BQ1289</x:f>
        <x:v>38</x:v>
      </x:c>
      <x:c r="AV1290" s="36" t="n">
        <x:f>BR1289</x:f>
        <x:v>0</x:v>
      </x:c>
      <x:c r="AW1290" s="36" t="n">
        <x:f>BS1289</x:f>
        <x:v>38</x:v>
      </x:c>
      <x:c r="AX1290" s="36" t="n">
        <x:f>BT1289</x:f>
        <x:v>38</x:v>
      </x:c>
      <x:c r="AY1290" s="36" t="n">
        <x:f>SUM(AO1290:AX1290)</x:f>
        <x:v>351</x:v>
      </x:c>
      <x:c r="AZ1290" s="36" t="n">
        <x:v>16</x:v>
      </x:c>
      <x:c r="BA1290" s="36" t="n">
        <x:v>0</x:v>
      </x:c>
      <x:c r="BB1290" s="36" t="n">
        <x:v>0</x:v>
      </x:c>
      <x:c r="BC1290" s="36" t="n">
        <x:v>0</x:v>
      </x:c>
      <x:c r="BD1290" s="36" t="n">
        <x:v>0</x:v>
      </x:c>
      <x:c r="BE1290" s="36" t="n">
        <x:v>0</x:v>
      </x:c>
      <x:c r="BF1290" s="36" t="n">
        <x:v>17</x:v>
      </x:c>
      <x:c r="BG1290" s="36" t="n">
        <x:v>0</x:v>
      </x:c>
      <x:c r="BH1290" s="36" t="n">
        <x:v>0</x:v>
      </x:c>
      <x:c r="BI1290" s="36" t="n">
        <x:v>0</x:v>
      </x:c>
      <x:c r="BJ1290" s="36"/>
      <x:c r="BK1290" s="36" t="n">
        <x:f>MAX(0,AO1290+AZ1290-BV1290)</x:f>
        <x:v>55</x:v>
      </x:c>
      <x:c r="BL1290" s="36" t="n">
        <x:f>MAX(0,AP1290+BA1290-BW1290)</x:f>
        <x:v>36</x:v>
      </x:c>
      <x:c r="BM1290" s="36" t="n">
        <x:f>MAX(0,AQ1290+BB1290-BX1290)</x:f>
        <x:v>41</x:v>
      </x:c>
      <x:c r="BN1290" s="36" t="n">
        <x:f>MAX(0,AR1290+BC1290-BY1290)</x:f>
        <x:v>32</x:v>
      </x:c>
      <x:c r="BO1290" s="36" t="n">
        <x:f>MAX(0,AS1290+BD1290-BZ1290)</x:f>
        <x:v>35</x:v>
      </x:c>
      <x:c r="BP1290" s="36" t="n">
        <x:f>MAX(0,AT1290+BE1290-CA1290)</x:f>
        <x:v>47</x:v>
      </x:c>
      <x:c r="BQ1290" s="36" t="n">
        <x:f>MAX(0,AU1290+BF1290-CB1290)</x:f>
        <x:v>53</x:v>
      </x:c>
      <x:c r="BR1290" s="36" t="n">
        <x:f>MAX(0,AV1290+BG1290-CC1290)</x:f>
        <x:v>0</x:v>
      </x:c>
      <x:c r="BS1290" s="36" t="n">
        <x:f>MAX(0,AW1290+BH1290-CD1290)</x:f>
        <x:v>37</x:v>
      </x:c>
      <x:c r="BT1290" s="36" t="n">
        <x:f>MAX(0,AX1290+BI1290-CE1290)</x:f>
        <x:v>36</x:v>
      </x:c>
      <x:c r="BU1290" s="36" t="n">
        <x:f>SUM(BK1290:BT1290)</x:f>
        <x:v>372</x:v>
      </x:c>
      <x:c r="BV1290" s="36" t="n">
        <x:v>1</x:v>
      </x:c>
      <x:c r="BW1290" s="36" t="n">
        <x:v>2</x:v>
      </x:c>
      <x:c r="BX1290" s="36" t="n">
        <x:v>1</x:v>
      </x:c>
      <x:c r="BY1290" s="36" t="n">
        <x:v>0</x:v>
      </x:c>
      <x:c r="BZ1290" s="36" t="n">
        <x:v>2</x:v>
      </x:c>
      <x:c r="CA1290" s="36" t="n">
        <x:v>1</x:v>
      </x:c>
      <x:c r="CB1290" s="36" t="n">
        <x:v>2</x:v>
      </x:c>
      <x:c r="CC1290" s="36" t="n">
        <x:v>0</x:v>
      </x:c>
      <x:c r="CD1290" s="36" t="n">
        <x:v>1</x:v>
      </x:c>
      <x:c r="CE1290" s="36" t="n">
        <x:v>2</x:v>
      </x:c>
      <x:c r="CF1290" s="36"/>
      <x:c r="CG1290" s="36" t="n">
        <x:f>SUM(BV1290,BW1290,BX1290,BY1290)</x:f>
        <x:v>4</x:v>
      </x:c>
      <x:c r="CH1290" s="36" t="n">
        <x:f>SUM(BZ1290,CA1290)</x:f>
        <x:v>3</x:v>
      </x:c>
      <x:c r="CI1290" s="36" t="n">
        <x:f>SUM(CB1290)</x:f>
        <x:v>2</x:v>
      </x:c>
      <x:c r="CJ1290" s="36" t="n">
        <x:f>SUM(CC1290,CD1290)</x:f>
        <x:v>1</x:v>
      </x:c>
      <x:c r="CK1290" s="36" t="n">
        <x:f>SUM(CE1290)</x:f>
        <x:v>2</x:v>
      </x:c>
      <x:c r="CL1290" s="36" t="n">
        <x:f>SUM(CG1290:CK1290)</x:f>
        <x:v>12</x:v>
      </x:c>
      <x:c r="CM1290" s="39" t="n">
        <x:f>SUM(BV1290*1,BW1290*1,BX1290*1,BY1290*1)</x:f>
        <x:v>4</x:v>
      </x:c>
      <x:c r="CN1290" s="39" t="n">
        <x:f>SUM(BZ1290*0.324,CA1290*0.416)</x:f>
        <x:v>1.064</x:v>
      </x:c>
      <x:c r="CO1290" s="39" t="n">
        <x:f>SUM(CB1290*0.75)</x:f>
        <x:v>1.5</x:v>
      </x:c>
      <x:c r="CP1290" s="39" t="n">
        <x:f>SUM(CC1290*0.325,CD1290*0.2)</x:f>
        <x:v>0.2</x:v>
      </x:c>
      <x:c r="CQ1290" s="39" t="n">
        <x:f>SUM(CE1290*0.24)</x:f>
        <x:v>0.48</x:v>
      </x:c>
      <x:c r="CR1290" s="39" t="n">
        <x:f>SUM(CM1290:CQ1290)</x:f>
        <x:v>7.244</x:v>
      </x:c>
      <x:c r="CS1290" s="36" t="n">
        <x:f>SUM(CG1290:CH1290)</x:f>
        <x:v>7</x:v>
      </x:c>
      <x:c r="CT1290" s="36" t="str"/>
      <x:c r="CU1290" s="36" t="n">
        <x:f>MIN(AG1290,CG1290)</x:f>
        <x:v>4</x:v>
      </x:c>
      <x:c r="CV1290" s="36" t="n">
        <x:f>MIN(AG1290,CH1290)</x:f>
        <x:v>3</x:v>
      </x:c>
      <x:c r="CW1290" s="36" t="n">
        <x:f>MIN(AG1290,CI1290)</x:f>
        <x:v>2</x:v>
      </x:c>
      <x:c r="CX1290" s="36" t="n">
        <x:f>MIN(AG1290,CJ1290)</x:f>
        <x:v>1</x:v>
      </x:c>
      <x:c r="CY1290" s="36" t="n">
        <x:f>MIN(AG1290,CK1290)</x:f>
        <x:v>2</x:v>
      </x:c>
    </x:row>
    <x:row r="1291" ht="18" customHeight="1">
      <x:c r="A1291" s="35" t="str">
        <x:v>Area TWT-03</x:v>
      </x:c>
      <x:c r="B1291" s="35" t="str">
        <x:v>Area Lead TWT-03</x:v>
      </x:c>
      <x:c r="C1291" s="35" t="str">
        <x:v>Field Lead TWT-11</x:v>
      </x:c>
      <x:c r="D1291" s="35" t="str">
        <x:v>City TWT-F</x:v>
      </x:c>
      <x:c r="E1291" s="35" t="n">
        <x:v>5</x:v>
      </x:c>
      <x:c r="F1291" s="35" t="n">
        <x:v>24</x:v>
      </x:c>
      <x:c r="G1291" s="35" t="n">
        <x:v>1</x:v>
      </x:c>
      <x:c r="H1291" s="35" t="str">
        <x:v>Promoter</x:v>
      </x:c>
      <x:c r="I1291" s="35" t="str">
        <x:v>Agency TWT-03</x:v>
      </x:c>
      <x:c r="J1291" s="35" t="str">
        <x:v>PR-TWT-018</x:v>
      </x:c>
      <x:c r="K1291" s="35" t="str">
        <x:v>Masked Promoter TWT-018</x:v>
      </x:c>
      <x:c r="L1291" s="35" t="str">
        <x:v>9XXXX10018</x:v>
      </x:c>
      <x:c r="M1291" s="37" t="n">
        <x:v>46192</x:v>
      </x:c>
      <x:c r="N1291" s="35" t="str">
        <x:v>Cohort 1</x:v>
      </x:c>
      <x:c r="O1291" s="35" t="str">
        <x:v>DIST-TWT-06</x:v>
      </x:c>
      <x:c r="P1291" s="35" t="str">
        <x:v>Masked Distributor TWT-06</x:v>
      </x:c>
      <x:c r="Q1291" s="35" t="str">
        <x:v>P-TWT-054</x:v>
      </x:c>
      <x:c r="R1291" s="35" t="str">
        <x:v>TWT-054</x:v>
      </x:c>
      <x:c r="S1291" s="35" t="str">
        <x:v>Masked Store TWT-054</x:v>
      </x:c>
      <x:c r="T1291" s="35" t="str">
        <x:v>XX1054</x:v>
      </x:c>
      <x:c r="U1291" s="35" t="str">
        <x:v>Supermarket</x:v>
      </x:c>
      <x:c r="V1291" s="35" t="str">
        <x:v>Masked</x:v>
      </x:c>
      <x:c r="W1291" s="35" t="str">
        <x:v>Masked</x:v>
      </x:c>
      <x:c r="X1291" s="37" t="n">
        <x:v>46218</x:v>
      </x:c>
      <x:c r="Y1291" s="37" t="n">
        <x:v>46281</x:v>
      </x:c>
      <x:c r="Z1291" s="35" t="str">
        <x:v>W03</x:v>
      </x:c>
      <x:c r="AA1291" s="35" t="str">
        <x:v>Sep'26</x:v>
      </x:c>
      <x:c r="AB1291" s="35" t="str">
        <x:v>15 - 21</x:v>
      </x:c>
      <x:c r="AC1291" s="35" t="str">
        <x:v>Week 3 of Sep 2026</x:v>
      </x:c>
      <x:c r="AD1291" s="35" t="str">
        <x:v>Continue</x:v>
      </x:c>
      <x:c r="AE1291" s="35" t="str"/>
      <x:c r="AF1291" s="36" t="n">
        <x:v>70</x:v>
      </x:c>
      <x:c r="AG1291" s="36" t="n">
        <x:v>24</x:v>
      </x:c>
      <x:c r="AH1291" s="38" t="n">
        <x:f>IFERROR(AG1291/AF1291,0)</x:f>
        <x:v>0.34285714285714286</x:v>
      </x:c>
      <x:c r="AI1291" s="36" t="n">
        <x:v>17</x:v>
      </x:c>
      <x:c r="AJ1291" s="38" t="n">
        <x:f>IFERROR(AI1291/AG1291,0)</x:f>
        <x:v>0.7083333333333334</x:v>
      </x:c>
      <x:c r="AK1291" s="36" t="n">
        <x:v>7</x:v>
      </x:c>
      <x:c r="AL1291" s="36" t="n">
        <x:v>8</x:v>
      </x:c>
      <x:c r="AM1291" s="36" t="n">
        <x:v>1</x:v>
      </x:c>
      <x:c r="AN1291" s="38" t="n">
        <x:f>IFERROR(AL1291/AG1291,0)</x:f>
        <x:v>0.3333333333333333</x:v>
      </x:c>
      <x:c r="AO1291" s="36" t="n">
        <x:f>BK1290</x:f>
        <x:v>55</x:v>
      </x:c>
      <x:c r="AP1291" s="36" t="n">
        <x:f>BL1290</x:f>
        <x:v>36</x:v>
      </x:c>
      <x:c r="AQ1291" s="36" t="n">
        <x:f>BM1290</x:f>
        <x:v>41</x:v>
      </x:c>
      <x:c r="AR1291" s="36" t="n">
        <x:f>BN1290</x:f>
        <x:v>32</x:v>
      </x:c>
      <x:c r="AS1291" s="36" t="n">
        <x:f>BO1290</x:f>
        <x:v>35</x:v>
      </x:c>
      <x:c r="AT1291" s="36" t="n">
        <x:f>BP1290</x:f>
        <x:v>47</x:v>
      </x:c>
      <x:c r="AU1291" s="36" t="n">
        <x:f>BQ1290</x:f>
        <x:v>53</x:v>
      </x:c>
      <x:c r="AV1291" s="36" t="n">
        <x:f>BR1290</x:f>
        <x:v>0</x:v>
      </x:c>
      <x:c r="AW1291" s="36" t="n">
        <x:f>BS1290</x:f>
        <x:v>37</x:v>
      </x:c>
      <x:c r="AX1291" s="36" t="n">
        <x:f>BT1290</x:f>
        <x:v>36</x:v>
      </x:c>
      <x:c r="AY1291" s="36" t="n">
        <x:f>SUM(AO1291:AX1291)</x:f>
        <x:v>372</x:v>
      </x:c>
      <x:c r="AZ1291" s="36" t="n">
        <x:v>0</x:v>
      </x:c>
      <x:c r="BA1291" s="36" t="n">
        <x:v>22</x:v>
      </x:c>
      <x:c r="BB1291" s="36" t="n">
        <x:v>0</x:v>
      </x:c>
      <x:c r="BC1291" s="36" t="n">
        <x:v>0</x:v>
      </x:c>
      <x:c r="BD1291" s="36" t="n">
        <x:v>0</x:v>
      </x:c>
      <x:c r="BE1291" s="36" t="n">
        <x:v>0</x:v>
      </x:c>
      <x:c r="BF1291" s="36" t="n">
        <x:v>0</x:v>
      </x:c>
      <x:c r="BG1291" s="36" t="n">
        <x:v>20</x:v>
      </x:c>
      <x:c r="BH1291" s="36" t="n">
        <x:v>0</x:v>
      </x:c>
      <x:c r="BI1291" s="36" t="n">
        <x:v>0</x:v>
      </x:c>
      <x:c r="BJ1291" s="36"/>
      <x:c r="BK1291" s="36" t="n">
        <x:f>MAX(0,AO1291+AZ1291-BV1291)</x:f>
        <x:v>54</x:v>
      </x:c>
      <x:c r="BL1291" s="36" t="n">
        <x:f>MAX(0,AP1291+BA1291-BW1291)</x:f>
        <x:v>57</x:v>
      </x:c>
      <x:c r="BM1291" s="36" t="n">
        <x:f>MAX(0,AQ1291+BB1291-BX1291)</x:f>
        <x:v>40</x:v>
      </x:c>
      <x:c r="BN1291" s="36" t="n">
        <x:f>MAX(0,AR1291+BC1291-BY1291)</x:f>
        <x:v>31</x:v>
      </x:c>
      <x:c r="BO1291" s="36" t="n">
        <x:f>MAX(0,AS1291+BD1291-BZ1291)</x:f>
        <x:v>33</x:v>
      </x:c>
      <x:c r="BP1291" s="36" t="n">
        <x:f>MAX(0,AT1291+BE1291-CA1291)</x:f>
        <x:v>45</x:v>
      </x:c>
      <x:c r="BQ1291" s="36" t="n">
        <x:f>MAX(0,AU1291+BF1291-CB1291)</x:f>
        <x:v>52</x:v>
      </x:c>
      <x:c r="BR1291" s="36" t="n">
        <x:f>MAX(0,AV1291+BG1291-CC1291)</x:f>
        <x:v>19</x:v>
      </x:c>
      <x:c r="BS1291" s="36" t="n">
        <x:f>MAX(0,AW1291+BH1291-CD1291)</x:f>
        <x:v>36</x:v>
      </x:c>
      <x:c r="BT1291" s="36" t="n">
        <x:f>MAX(0,AX1291+BI1291-CE1291)</x:f>
        <x:v>34</x:v>
      </x:c>
      <x:c r="BU1291" s="36" t="n">
        <x:f>SUM(BK1291:BT1291)</x:f>
        <x:v>401</x:v>
      </x:c>
      <x:c r="BV1291" s="36" t="n">
        <x:v>1</x:v>
      </x:c>
      <x:c r="BW1291" s="36" t="n">
        <x:v>1</x:v>
      </x:c>
      <x:c r="BX1291" s="36" t="n">
        <x:v>1</x:v>
      </x:c>
      <x:c r="BY1291" s="36" t="n">
        <x:v>1</x:v>
      </x:c>
      <x:c r="BZ1291" s="36" t="n">
        <x:v>2</x:v>
      </x:c>
      <x:c r="CA1291" s="36" t="n">
        <x:v>2</x:v>
      </x:c>
      <x:c r="CB1291" s="36" t="n">
        <x:v>1</x:v>
      </x:c>
      <x:c r="CC1291" s="36" t="n">
        <x:v>1</x:v>
      </x:c>
      <x:c r="CD1291" s="36" t="n">
        <x:v>1</x:v>
      </x:c>
      <x:c r="CE1291" s="36" t="n">
        <x:v>2</x:v>
      </x:c>
      <x:c r="CF1291" s="36"/>
      <x:c r="CG1291" s="36" t="n">
        <x:f>SUM(BV1291,BW1291,BX1291,BY1291)</x:f>
        <x:v>4</x:v>
      </x:c>
      <x:c r="CH1291" s="36" t="n">
        <x:f>SUM(BZ1291,CA1291)</x:f>
        <x:v>4</x:v>
      </x:c>
      <x:c r="CI1291" s="36" t="n">
        <x:f>SUM(CB1291)</x:f>
        <x:v>1</x:v>
      </x:c>
      <x:c r="CJ1291" s="36" t="n">
        <x:f>SUM(CC1291,CD1291)</x:f>
        <x:v>2</x:v>
      </x:c>
      <x:c r="CK1291" s="36" t="n">
        <x:f>SUM(CE1291)</x:f>
        <x:v>2</x:v>
      </x:c>
      <x:c r="CL1291" s="36" t="n">
        <x:f>SUM(CG1291:CK1291)</x:f>
        <x:v>13</x:v>
      </x:c>
      <x:c r="CM1291" s="39" t="n">
        <x:f>SUM(BV1291*1,BW1291*1,BX1291*1,BY1291*1)</x:f>
        <x:v>4</x:v>
      </x:c>
      <x:c r="CN1291" s="39" t="n">
        <x:f>SUM(BZ1291*0.324,CA1291*0.416)</x:f>
        <x:v>1.48</x:v>
      </x:c>
      <x:c r="CO1291" s="39" t="n">
        <x:f>SUM(CB1291*0.75)</x:f>
        <x:v>0.75</x:v>
      </x:c>
      <x:c r="CP1291" s="39" t="n">
        <x:f>SUM(CC1291*0.325,CD1291*0.2)</x:f>
        <x:v>0.525</x:v>
      </x:c>
      <x:c r="CQ1291" s="39" t="n">
        <x:f>SUM(CE1291*0.24)</x:f>
        <x:v>0.48</x:v>
      </x:c>
      <x:c r="CR1291" s="39" t="n">
        <x:f>SUM(CM1291:CQ1291)</x:f>
        <x:v>7.235000000000001</x:v>
      </x:c>
      <x:c r="CS1291" s="36" t="n">
        <x:f>SUM(CG1291:CH1291)</x:f>
        <x:v>8</x:v>
      </x:c>
      <x:c r="CT1291" s="36" t="str"/>
      <x:c r="CU1291" s="36" t="n">
        <x:f>MIN(AG1291,CG1291)</x:f>
        <x:v>4</x:v>
      </x:c>
      <x:c r="CV1291" s="36" t="n">
        <x:f>MIN(AG1291,CH1291)</x:f>
        <x:v>4</x:v>
      </x:c>
      <x:c r="CW1291" s="36" t="n">
        <x:f>MIN(AG1291,CI1291)</x:f>
        <x:v>1</x:v>
      </x:c>
      <x:c r="CX1291" s="36" t="n">
        <x:f>MIN(AG1291,CJ1291)</x:f>
        <x:v>2</x:v>
      </x:c>
      <x:c r="CY1291" s="36" t="n">
        <x:f>MIN(AG1291,CK1291)</x:f>
        <x:v>2</x:v>
      </x:c>
    </x:row>
    <x:row r="1292" ht="18" customHeight="1">
      <x:c r="A1292" s="35" t="str">
        <x:v>Area TWT-03</x:v>
      </x:c>
      <x:c r="B1292" s="35" t="str">
        <x:v>Area Lead TWT-03</x:v>
      </x:c>
      <x:c r="C1292" s="35" t="str">
        <x:v>Field Lead TWT-11</x:v>
      </x:c>
      <x:c r="D1292" s="35" t="str">
        <x:v>City TWT-F</x:v>
      </x:c>
      <x:c r="E1292" s="35" t="n">
        <x:v>5</x:v>
      </x:c>
      <x:c r="F1292" s="35" t="n">
        <x:v>24</x:v>
      </x:c>
      <x:c r="G1292" s="35" t="n">
        <x:v>1</x:v>
      </x:c>
      <x:c r="H1292" s="35" t="str">
        <x:v>Promoter</x:v>
      </x:c>
      <x:c r="I1292" s="35" t="str">
        <x:v>Agency TWT-03</x:v>
      </x:c>
      <x:c r="J1292" s="35" t="str">
        <x:v>PR-TWT-018</x:v>
      </x:c>
      <x:c r="K1292" s="35" t="str">
        <x:v>Masked Promoter TWT-018</x:v>
      </x:c>
      <x:c r="L1292" s="35" t="str">
        <x:v>9XXXX10018</x:v>
      </x:c>
      <x:c r="M1292" s="37" t="n">
        <x:v>46192</x:v>
      </x:c>
      <x:c r="N1292" s="35" t="str">
        <x:v>Cohort 1</x:v>
      </x:c>
      <x:c r="O1292" s="35" t="str">
        <x:v>DIST-TWT-06</x:v>
      </x:c>
      <x:c r="P1292" s="35" t="str">
        <x:v>Masked Distributor TWT-06</x:v>
      </x:c>
      <x:c r="Q1292" s="35" t="str">
        <x:v>P-TWT-054</x:v>
      </x:c>
      <x:c r="R1292" s="35" t="str">
        <x:v>TWT-054</x:v>
      </x:c>
      <x:c r="S1292" s="35" t="str">
        <x:v>Masked Store TWT-054</x:v>
      </x:c>
      <x:c r="T1292" s="35" t="str">
        <x:v>XX1054</x:v>
      </x:c>
      <x:c r="U1292" s="35" t="str">
        <x:v>Supermarket</x:v>
      </x:c>
      <x:c r="V1292" s="35" t="str">
        <x:v>Masked</x:v>
      </x:c>
      <x:c r="W1292" s="35" t="str">
        <x:v>Masked</x:v>
      </x:c>
      <x:c r="X1292" s="37" t="n">
        <x:v>46218</x:v>
      </x:c>
      <x:c r="Y1292" s="37" t="n">
        <x:v>46282</x:v>
      </x:c>
      <x:c r="Z1292" s="35" t="str">
        <x:v>W03</x:v>
      </x:c>
      <x:c r="AA1292" s="35" t="str">
        <x:v>Sep'26</x:v>
      </x:c>
      <x:c r="AB1292" s="35" t="str">
        <x:v>15 - 21</x:v>
      </x:c>
      <x:c r="AC1292" s="35" t="str">
        <x:v>Week 3 of Sep 2026</x:v>
      </x:c>
      <x:c r="AD1292" s="35" t="str">
        <x:v>Continue</x:v>
      </x:c>
      <x:c r="AE1292" s="35" t="str"/>
      <x:c r="AF1292" s="36" t="n">
        <x:v>71</x:v>
      </x:c>
      <x:c r="AG1292" s="36" t="n">
        <x:v>26</x:v>
      </x:c>
      <x:c r="AH1292" s="38" t="n">
        <x:f>IFERROR(AG1292/AF1292,0)</x:f>
        <x:v>0.36619718309859156</x:v>
      </x:c>
      <x:c r="AI1292" s="36" t="n">
        <x:v>19</x:v>
      </x:c>
      <x:c r="AJ1292" s="38" t="n">
        <x:f>IFERROR(AI1292/AG1292,0)</x:f>
        <x:v>0.7307692307692307</x:v>
      </x:c>
      <x:c r="AK1292" s="36" t="n">
        <x:v>3</x:v>
      </x:c>
      <x:c r="AL1292" s="36" t="n">
        <x:v>9</x:v>
      </x:c>
      <x:c r="AM1292" s="36" t="n">
        <x:v>1</x:v>
      </x:c>
      <x:c r="AN1292" s="38" t="n">
        <x:f>IFERROR(AL1292/AG1292,0)</x:f>
        <x:v>0.34615384615384615</x:v>
      </x:c>
      <x:c r="AO1292" s="36" t="n">
        <x:f>BK1291</x:f>
        <x:v>54</x:v>
      </x:c>
      <x:c r="AP1292" s="36" t="n">
        <x:f>BL1291</x:f>
        <x:v>57</x:v>
      </x:c>
      <x:c r="AQ1292" s="36" t="n">
        <x:f>BM1291</x:f>
        <x:v>40</x:v>
      </x:c>
      <x:c r="AR1292" s="36" t="n">
        <x:f>BN1291</x:f>
        <x:v>31</x:v>
      </x:c>
      <x:c r="AS1292" s="36" t="n">
        <x:f>BO1291</x:f>
        <x:v>33</x:v>
      </x:c>
      <x:c r="AT1292" s="36" t="n">
        <x:f>BP1291</x:f>
        <x:v>45</x:v>
      </x:c>
      <x:c r="AU1292" s="36" t="n">
        <x:f>BQ1291</x:f>
        <x:v>52</x:v>
      </x:c>
      <x:c r="AV1292" s="36" t="n">
        <x:f>BR1291</x:f>
        <x:v>19</x:v>
      </x:c>
      <x:c r="AW1292" s="36" t="n">
        <x:f>BS1291</x:f>
        <x:v>36</x:v>
      </x:c>
      <x:c r="AX1292" s="36" t="n">
        <x:f>BT1291</x:f>
        <x:v>34</x:v>
      </x:c>
      <x:c r="AY1292" s="36" t="n">
        <x:f>SUM(AO1292:AX1292)</x:f>
        <x:v>401</x:v>
      </x:c>
      <x:c r="AZ1292" s="36" t="n">
        <x:v>0</x:v>
      </x:c>
      <x:c r="BA1292" s="36" t="n">
        <x:v>0</x:v>
      </x:c>
      <x:c r="BB1292" s="36" t="n">
        <x:v>14</x:v>
      </x:c>
      <x:c r="BC1292" s="36" t="n">
        <x:v>0</x:v>
      </x:c>
      <x:c r="BD1292" s="36" t="n">
        <x:v>0</x:v>
      </x:c>
      <x:c r="BE1292" s="36" t="n">
        <x:v>0</x:v>
      </x:c>
      <x:c r="BF1292" s="36" t="n">
        <x:v>0</x:v>
      </x:c>
      <x:c r="BG1292" s="36" t="n">
        <x:v>0</x:v>
      </x:c>
      <x:c r="BH1292" s="36" t="n">
        <x:v>17</x:v>
      </x:c>
      <x:c r="BI1292" s="36" t="n">
        <x:v>0</x:v>
      </x:c>
      <x:c r="BJ1292" s="36"/>
      <x:c r="BK1292" s="36" t="n">
        <x:f>MAX(0,AO1292+AZ1292-BV1292)</x:f>
        <x:v>53</x:v>
      </x:c>
      <x:c r="BL1292" s="36" t="n">
        <x:f>MAX(0,AP1292+BA1292-BW1292)</x:f>
        <x:v>56</x:v>
      </x:c>
      <x:c r="BM1292" s="36" t="n">
        <x:f>MAX(0,AQ1292+BB1292-BX1292)</x:f>
        <x:v>53</x:v>
      </x:c>
      <x:c r="BN1292" s="36" t="n">
        <x:f>MAX(0,AR1292+BC1292-BY1292)</x:f>
        <x:v>30</x:v>
      </x:c>
      <x:c r="BO1292" s="36" t="n">
        <x:f>MAX(0,AS1292+BD1292-BZ1292)</x:f>
        <x:v>32</x:v>
      </x:c>
      <x:c r="BP1292" s="36" t="n">
        <x:f>MAX(0,AT1292+BE1292-CA1292)</x:f>
        <x:v>43</x:v>
      </x:c>
      <x:c r="BQ1292" s="36" t="n">
        <x:f>MAX(0,AU1292+BF1292-CB1292)</x:f>
        <x:v>51</x:v>
      </x:c>
      <x:c r="BR1292" s="36" t="n">
        <x:f>MAX(0,AV1292+BG1292-CC1292)</x:f>
        <x:v>17</x:v>
      </x:c>
      <x:c r="BS1292" s="36" t="n">
        <x:f>MAX(0,AW1292+BH1292-CD1292)</x:f>
        <x:v>52</x:v>
      </x:c>
      <x:c r="BT1292" s="36" t="n">
        <x:f>MAX(0,AX1292+BI1292-CE1292)</x:f>
        <x:v>32</x:v>
      </x:c>
      <x:c r="BU1292" s="36" t="n">
        <x:f>SUM(BK1292:BT1292)</x:f>
        <x:v>419</x:v>
      </x:c>
      <x:c r="BV1292" s="36" t="n">
        <x:v>1</x:v>
      </x:c>
      <x:c r="BW1292" s="36" t="n">
        <x:v>1</x:v>
      </x:c>
      <x:c r="BX1292" s="36" t="n">
        <x:v>1</x:v>
      </x:c>
      <x:c r="BY1292" s="36" t="n">
        <x:v>1</x:v>
      </x:c>
      <x:c r="BZ1292" s="36" t="n">
        <x:v>1</x:v>
      </x:c>
      <x:c r="CA1292" s="36" t="n">
        <x:v>2</x:v>
      </x:c>
      <x:c r="CB1292" s="36" t="n">
        <x:v>1</x:v>
      </x:c>
      <x:c r="CC1292" s="36" t="n">
        <x:v>2</x:v>
      </x:c>
      <x:c r="CD1292" s="36" t="n">
        <x:v>1</x:v>
      </x:c>
      <x:c r="CE1292" s="36" t="n">
        <x:v>2</x:v>
      </x:c>
      <x:c r="CF1292" s="36"/>
      <x:c r="CG1292" s="36" t="n">
        <x:f>SUM(BV1292,BW1292,BX1292,BY1292)</x:f>
        <x:v>4</x:v>
      </x:c>
      <x:c r="CH1292" s="36" t="n">
        <x:f>SUM(BZ1292,CA1292)</x:f>
        <x:v>3</x:v>
      </x:c>
      <x:c r="CI1292" s="36" t="n">
        <x:f>SUM(CB1292)</x:f>
        <x:v>1</x:v>
      </x:c>
      <x:c r="CJ1292" s="36" t="n">
        <x:f>SUM(CC1292,CD1292)</x:f>
        <x:v>3</x:v>
      </x:c>
      <x:c r="CK1292" s="36" t="n">
        <x:f>SUM(CE1292)</x:f>
        <x:v>2</x:v>
      </x:c>
      <x:c r="CL1292" s="36" t="n">
        <x:f>SUM(CG1292:CK1292)</x:f>
        <x:v>13</x:v>
      </x:c>
      <x:c r="CM1292" s="39" t="n">
        <x:f>SUM(BV1292*1,BW1292*1,BX1292*1,BY1292*1)</x:f>
        <x:v>4</x:v>
      </x:c>
      <x:c r="CN1292" s="39" t="n">
        <x:f>SUM(BZ1292*0.324,CA1292*0.416)</x:f>
        <x:v>1.156</x:v>
      </x:c>
      <x:c r="CO1292" s="39" t="n">
        <x:f>SUM(CB1292*0.75)</x:f>
        <x:v>0.75</x:v>
      </x:c>
      <x:c r="CP1292" s="39" t="n">
        <x:f>SUM(CC1292*0.325,CD1292*0.2)</x:f>
        <x:v>0.8500000000000001</x:v>
      </x:c>
      <x:c r="CQ1292" s="39" t="n">
        <x:f>SUM(CE1292*0.24)</x:f>
        <x:v>0.48</x:v>
      </x:c>
      <x:c r="CR1292" s="39" t="n">
        <x:f>SUM(CM1292:CQ1292)</x:f>
        <x:v>7.236000000000001</x:v>
      </x:c>
      <x:c r="CS1292" s="36" t="n">
        <x:f>SUM(CG1292:CH1292)</x:f>
        <x:v>7</x:v>
      </x:c>
      <x:c r="CT1292" s="36" t="str"/>
      <x:c r="CU1292" s="36" t="n">
        <x:f>MIN(AG1292,CG1292)</x:f>
        <x:v>4</x:v>
      </x:c>
      <x:c r="CV1292" s="36" t="n">
        <x:f>MIN(AG1292,CH1292)</x:f>
        <x:v>3</x:v>
      </x:c>
      <x:c r="CW1292" s="36" t="n">
        <x:f>MIN(AG1292,CI1292)</x:f>
        <x:v>1</x:v>
      </x:c>
      <x:c r="CX1292" s="36" t="n">
        <x:f>MIN(AG1292,CJ1292)</x:f>
        <x:v>3</x:v>
      </x:c>
      <x:c r="CY1292" s="36" t="n">
        <x:f>MIN(AG1292,CK1292)</x:f>
        <x:v>2</x:v>
      </x:c>
    </x:row>
    <x:row r="1293" ht="18" customHeight="1">
      <x:c r="A1293" s="35" t="str">
        <x:v>Area TWT-03</x:v>
      </x:c>
      <x:c r="B1293" s="35" t="str">
        <x:v>Area Lead TWT-03</x:v>
      </x:c>
      <x:c r="C1293" s="35" t="str">
        <x:v>Field Lead TWT-11</x:v>
      </x:c>
      <x:c r="D1293" s="35" t="str">
        <x:v>City TWT-F</x:v>
      </x:c>
      <x:c r="E1293" s="35" t="n">
        <x:v>5</x:v>
      </x:c>
      <x:c r="F1293" s="35" t="n">
        <x:v>24</x:v>
      </x:c>
      <x:c r="G1293" s="35" t="n">
        <x:v>1</x:v>
      </x:c>
      <x:c r="H1293" s="35" t="str">
        <x:v>Promoter</x:v>
      </x:c>
      <x:c r="I1293" s="35" t="str">
        <x:v>Agency TWT-03</x:v>
      </x:c>
      <x:c r="J1293" s="35" t="str">
        <x:v>PR-TWT-018</x:v>
      </x:c>
      <x:c r="K1293" s="35" t="str">
        <x:v>Masked Promoter TWT-018</x:v>
      </x:c>
      <x:c r="L1293" s="35" t="str">
        <x:v>9XXXX10018</x:v>
      </x:c>
      <x:c r="M1293" s="37" t="n">
        <x:v>46192</x:v>
      </x:c>
      <x:c r="N1293" s="35" t="str">
        <x:v>Cohort 1</x:v>
      </x:c>
      <x:c r="O1293" s="35" t="str">
        <x:v>DIST-TWT-06</x:v>
      </x:c>
      <x:c r="P1293" s="35" t="str">
        <x:v>Masked Distributor TWT-06</x:v>
      </x:c>
      <x:c r="Q1293" s="35" t="str">
        <x:v>P-TWT-054</x:v>
      </x:c>
      <x:c r="R1293" s="35" t="str">
        <x:v>TWT-054</x:v>
      </x:c>
      <x:c r="S1293" s="35" t="str">
        <x:v>Masked Store TWT-054</x:v>
      </x:c>
      <x:c r="T1293" s="35" t="str">
        <x:v>XX1054</x:v>
      </x:c>
      <x:c r="U1293" s="35" t="str">
        <x:v>Supermarket</x:v>
      </x:c>
      <x:c r="V1293" s="35" t="str">
        <x:v>Masked</x:v>
      </x:c>
      <x:c r="W1293" s="35" t="str">
        <x:v>Masked</x:v>
      </x:c>
      <x:c r="X1293" s="37" t="n">
        <x:v>46218</x:v>
      </x:c>
      <x:c r="Y1293" s="37" t="n">
        <x:v>46283</x:v>
      </x:c>
      <x:c r="Z1293" s="35" t="str">
        <x:v>W03</x:v>
      </x:c>
      <x:c r="AA1293" s="35" t="str">
        <x:v>Sep'26</x:v>
      </x:c>
      <x:c r="AB1293" s="35" t="str">
        <x:v>15 - 21</x:v>
      </x:c>
      <x:c r="AC1293" s="35" t="str">
        <x:v>Week 3 of Sep 2026</x:v>
      </x:c>
      <x:c r="AD1293" s="35" t="str">
        <x:v>Continue</x:v>
      </x:c>
      <x:c r="AE1293" s="35" t="str"/>
      <x:c r="AF1293" s="36" t="n">
        <x:v>55</x:v>
      </x:c>
      <x:c r="AG1293" s="36" t="n">
        <x:v>26</x:v>
      </x:c>
      <x:c r="AH1293" s="38" t="n">
        <x:f>IFERROR(AG1293/AF1293,0)</x:f>
        <x:v>0.4727272727272727</x:v>
      </x:c>
      <x:c r="AI1293" s="36" t="n">
        <x:v>20</x:v>
      </x:c>
      <x:c r="AJ1293" s="38" t="n">
        <x:f>IFERROR(AI1293/AG1293,0)</x:f>
        <x:v>0.7692307692307693</x:v>
      </x:c>
      <x:c r="AK1293" s="36" t="n">
        <x:v>6</x:v>
      </x:c>
      <x:c r="AL1293" s="36" t="n">
        <x:v>8</x:v>
      </x:c>
      <x:c r="AM1293" s="36" t="n">
        <x:v>1</x:v>
      </x:c>
      <x:c r="AN1293" s="38" t="n">
        <x:f>IFERROR(AL1293/AG1293,0)</x:f>
        <x:v>0.3076923076923077</x:v>
      </x:c>
      <x:c r="AO1293" s="36" t="n">
        <x:f>BK1292</x:f>
        <x:v>53</x:v>
      </x:c>
      <x:c r="AP1293" s="36" t="n">
        <x:f>BL1292</x:f>
        <x:v>56</x:v>
      </x:c>
      <x:c r="AQ1293" s="36" t="n">
        <x:f>BM1292</x:f>
        <x:v>53</x:v>
      </x:c>
      <x:c r="AR1293" s="36" t="n">
        <x:f>BN1292</x:f>
        <x:v>30</x:v>
      </x:c>
      <x:c r="AS1293" s="36" t="n">
        <x:f>BO1292</x:f>
        <x:v>32</x:v>
      </x:c>
      <x:c r="AT1293" s="36" t="n">
        <x:f>BP1292</x:f>
        <x:v>43</x:v>
      </x:c>
      <x:c r="AU1293" s="36" t="n">
        <x:f>BQ1292</x:f>
        <x:v>51</x:v>
      </x:c>
      <x:c r="AV1293" s="36" t="n">
        <x:f>BR1292</x:f>
        <x:v>17</x:v>
      </x:c>
      <x:c r="AW1293" s="36" t="n">
        <x:f>BS1292</x:f>
        <x:v>52</x:v>
      </x:c>
      <x:c r="AX1293" s="36" t="n">
        <x:f>BT1292</x:f>
        <x:v>32</x:v>
      </x:c>
      <x:c r="AY1293" s="36" t="n">
        <x:f>SUM(AO1293:AX1293)</x:f>
        <x:v>419</x:v>
      </x:c>
      <x:c r="AZ1293" s="36" t="n">
        <x:v>0</x:v>
      </x:c>
      <x:c r="BA1293" s="36" t="n">
        <x:v>0</x:v>
      </x:c>
      <x:c r="BB1293" s="36" t="n">
        <x:v>0</x:v>
      </x:c>
      <x:c r="BC1293" s="36" t="n">
        <x:v>11</x:v>
      </x:c>
      <x:c r="BD1293" s="36" t="n">
        <x:v>0</x:v>
      </x:c>
      <x:c r="BE1293" s="36" t="n">
        <x:v>0</x:v>
      </x:c>
      <x:c r="BF1293" s="36" t="n">
        <x:v>0</x:v>
      </x:c>
      <x:c r="BG1293" s="36" t="n">
        <x:v>0</x:v>
      </x:c>
      <x:c r="BH1293" s="36" t="n">
        <x:v>0</x:v>
      </x:c>
      <x:c r="BI1293" s="36" t="n">
        <x:v>18</x:v>
      </x:c>
      <x:c r="BJ1293" s="36"/>
      <x:c r="BK1293" s="36" t="n">
        <x:f>MAX(0,AO1293+AZ1293-BV1293)</x:f>
        <x:v>52</x:v>
      </x:c>
      <x:c r="BL1293" s="36" t="n">
        <x:f>MAX(0,AP1293+BA1293-BW1293)</x:f>
        <x:v>55</x:v>
      </x:c>
      <x:c r="BM1293" s="36" t="n">
        <x:f>MAX(0,AQ1293+BB1293-BX1293)</x:f>
        <x:v>52</x:v>
      </x:c>
      <x:c r="BN1293" s="36" t="n">
        <x:f>MAX(0,AR1293+BC1293-BY1293)</x:f>
        <x:v>40</x:v>
      </x:c>
      <x:c r="BO1293" s="36" t="n">
        <x:f>MAX(0,AS1293+BD1293-BZ1293)</x:f>
        <x:v>30</x:v>
      </x:c>
      <x:c r="BP1293" s="36" t="n">
        <x:f>MAX(0,AT1293+BE1293-CA1293)</x:f>
        <x:v>41</x:v>
      </x:c>
      <x:c r="BQ1293" s="36" t="n">
        <x:f>MAX(0,AU1293+BF1293-CB1293)</x:f>
        <x:v>49</x:v>
      </x:c>
      <x:c r="BR1293" s="36" t="n">
        <x:f>MAX(0,AV1293+BG1293-CC1293)</x:f>
        <x:v>16</x:v>
      </x:c>
      <x:c r="BS1293" s="36" t="n">
        <x:f>MAX(0,AW1293+BH1293-CD1293)</x:f>
        <x:v>50</x:v>
      </x:c>
      <x:c r="BT1293" s="36" t="n">
        <x:f>MAX(0,AX1293+BI1293-CE1293)</x:f>
        <x:v>49</x:v>
      </x:c>
      <x:c r="BU1293" s="36" t="n">
        <x:f>SUM(BK1293:BT1293)</x:f>
        <x:v>434</x:v>
      </x:c>
      <x:c r="BV1293" s="36" t="n">
        <x:v>1</x:v>
      </x:c>
      <x:c r="BW1293" s="36" t="n">
        <x:v>1</x:v>
      </x:c>
      <x:c r="BX1293" s="36" t="n">
        <x:v>1</x:v>
      </x:c>
      <x:c r="BY1293" s="36" t="n">
        <x:v>1</x:v>
      </x:c>
      <x:c r="BZ1293" s="36" t="n">
        <x:v>2</x:v>
      </x:c>
      <x:c r="CA1293" s="36" t="n">
        <x:v>2</x:v>
      </x:c>
      <x:c r="CB1293" s="36" t="n">
        <x:v>2</x:v>
      </x:c>
      <x:c r="CC1293" s="36" t="n">
        <x:v>1</x:v>
      </x:c>
      <x:c r="CD1293" s="36" t="n">
        <x:v>2</x:v>
      </x:c>
      <x:c r="CE1293" s="36" t="n">
        <x:v>1</x:v>
      </x:c>
      <x:c r="CF1293" s="36"/>
      <x:c r="CG1293" s="36" t="n">
        <x:f>SUM(BV1293,BW1293,BX1293,BY1293)</x:f>
        <x:v>4</x:v>
      </x:c>
      <x:c r="CH1293" s="36" t="n">
        <x:f>SUM(BZ1293,CA1293)</x:f>
        <x:v>4</x:v>
      </x:c>
      <x:c r="CI1293" s="36" t="n">
        <x:f>SUM(CB1293)</x:f>
        <x:v>2</x:v>
      </x:c>
      <x:c r="CJ1293" s="36" t="n">
        <x:f>SUM(CC1293,CD1293)</x:f>
        <x:v>3</x:v>
      </x:c>
      <x:c r="CK1293" s="36" t="n">
        <x:f>SUM(CE1293)</x:f>
        <x:v>1</x:v>
      </x:c>
      <x:c r="CL1293" s="36" t="n">
        <x:f>SUM(CG1293:CK1293)</x:f>
        <x:v>14</x:v>
      </x:c>
      <x:c r="CM1293" s="39" t="n">
        <x:f>SUM(BV1293*1,BW1293*1,BX1293*1,BY1293*1)</x:f>
        <x:v>4</x:v>
      </x:c>
      <x:c r="CN1293" s="39" t="n">
        <x:f>SUM(BZ1293*0.324,CA1293*0.416)</x:f>
        <x:v>1.48</x:v>
      </x:c>
      <x:c r="CO1293" s="39" t="n">
        <x:f>SUM(CB1293*0.75)</x:f>
        <x:v>1.5</x:v>
      </x:c>
      <x:c r="CP1293" s="39" t="n">
        <x:f>SUM(CC1293*0.325,CD1293*0.2)</x:f>
        <x:v>0.7250000000000001</x:v>
      </x:c>
      <x:c r="CQ1293" s="39" t="n">
        <x:f>SUM(CE1293*0.24)</x:f>
        <x:v>0.24</x:v>
      </x:c>
      <x:c r="CR1293" s="39" t="n">
        <x:f>SUM(CM1293:CQ1293)</x:f>
        <x:v>7.945</x:v>
      </x:c>
      <x:c r="CS1293" s="36" t="n">
        <x:f>SUM(CG1293:CH1293)</x:f>
        <x:v>8</x:v>
      </x:c>
      <x:c r="CT1293" s="36" t="str"/>
      <x:c r="CU1293" s="36" t="n">
        <x:f>MIN(AG1293,CG1293)</x:f>
        <x:v>4</x:v>
      </x:c>
      <x:c r="CV1293" s="36" t="n">
        <x:f>MIN(AG1293,CH1293)</x:f>
        <x:v>4</x:v>
      </x:c>
      <x:c r="CW1293" s="36" t="n">
        <x:f>MIN(AG1293,CI1293)</x:f>
        <x:v>2</x:v>
      </x:c>
      <x:c r="CX1293" s="36" t="n">
        <x:f>MIN(AG1293,CJ1293)</x:f>
        <x:v>3</x:v>
      </x:c>
      <x:c r="CY1293" s="36" t="n">
        <x:f>MIN(AG1293,CK1293)</x:f>
        <x:v>1</x:v>
      </x:c>
    </x:row>
    <x:row r="1294" ht="18" customHeight="1">
      <x:c r="A1294" s="35" t="str">
        <x:v>Area TWT-03</x:v>
      </x:c>
      <x:c r="B1294" s="35" t="str">
        <x:v>Area Lead TWT-03</x:v>
      </x:c>
      <x:c r="C1294" s="35" t="str">
        <x:v>Field Lead TWT-11</x:v>
      </x:c>
      <x:c r="D1294" s="35" t="str">
        <x:v>City TWT-F</x:v>
      </x:c>
      <x:c r="E1294" s="35" t="n">
        <x:v>5</x:v>
      </x:c>
      <x:c r="F1294" s="35" t="n">
        <x:v>24</x:v>
      </x:c>
      <x:c r="G1294" s="35" t="n">
        <x:v>1</x:v>
      </x:c>
      <x:c r="H1294" s="35" t="str">
        <x:v>Promoter</x:v>
      </x:c>
      <x:c r="I1294" s="35" t="str">
        <x:v>Agency TWT-03</x:v>
      </x:c>
      <x:c r="J1294" s="35" t="str">
        <x:v>PR-TWT-018</x:v>
      </x:c>
      <x:c r="K1294" s="35" t="str">
        <x:v>Masked Promoter TWT-018</x:v>
      </x:c>
      <x:c r="L1294" s="35" t="str">
        <x:v>9XXXX10018</x:v>
      </x:c>
      <x:c r="M1294" s="37" t="n">
        <x:v>46192</x:v>
      </x:c>
      <x:c r="N1294" s="35" t="str">
        <x:v>Cohort 1</x:v>
      </x:c>
      <x:c r="O1294" s="35" t="str">
        <x:v>DIST-TWT-06</x:v>
      </x:c>
      <x:c r="P1294" s="35" t="str">
        <x:v>Masked Distributor TWT-06</x:v>
      </x:c>
      <x:c r="Q1294" s="35" t="str">
        <x:v>P-TWT-054</x:v>
      </x:c>
      <x:c r="R1294" s="35" t="str">
        <x:v>TWT-054</x:v>
      </x:c>
      <x:c r="S1294" s="35" t="str">
        <x:v>Masked Store TWT-054</x:v>
      </x:c>
      <x:c r="T1294" s="35" t="str">
        <x:v>XX1054</x:v>
      </x:c>
      <x:c r="U1294" s="35" t="str">
        <x:v>Supermarket</x:v>
      </x:c>
      <x:c r="V1294" s="35" t="str">
        <x:v>Masked</x:v>
      </x:c>
      <x:c r="W1294" s="35" t="str">
        <x:v>Masked</x:v>
      </x:c>
      <x:c r="X1294" s="37" t="n">
        <x:v>46218</x:v>
      </x:c>
      <x:c r="Y1294" s="37" t="n">
        <x:v>46284</x:v>
      </x:c>
      <x:c r="Z1294" s="35" t="str">
        <x:v>W03</x:v>
      </x:c>
      <x:c r="AA1294" s="35" t="str">
        <x:v>Sep'26</x:v>
      </x:c>
      <x:c r="AB1294" s="35" t="str">
        <x:v>15 - 21</x:v>
      </x:c>
      <x:c r="AC1294" s="35" t="str">
        <x:v>Week 3 of Sep 2026</x:v>
      </x:c>
      <x:c r="AD1294" s="35" t="str">
        <x:v>Continue</x:v>
      </x:c>
      <x:c r="AE1294" s="35" t="str">
        <x:v>Normal operations</x:v>
      </x:c>
      <x:c r="AF1294" s="36" t="n">
        <x:v>76</x:v>
      </x:c>
      <x:c r="AG1294" s="36" t="n">
        <x:v>31</x:v>
      </x:c>
      <x:c r="AH1294" s="38" t="n">
        <x:f>IFERROR(AG1294/AF1294,0)</x:f>
        <x:v>0.40789473684210525</x:v>
      </x:c>
      <x:c r="AI1294" s="36" t="n">
        <x:v>27</x:v>
      </x:c>
      <x:c r="AJ1294" s="38" t="n">
        <x:f>IFERROR(AI1294/AG1294,0)</x:f>
        <x:v>0.8709677419354839</x:v>
      </x:c>
      <x:c r="AK1294" s="36" t="n">
        <x:v>8</x:v>
      </x:c>
      <x:c r="AL1294" s="36" t="n">
        <x:v>7</x:v>
      </x:c>
      <x:c r="AM1294" s="36" t="n">
        <x:v>1</x:v>
      </x:c>
      <x:c r="AN1294" s="38" t="n">
        <x:f>IFERROR(AL1294/AG1294,0)</x:f>
        <x:v>0.22580645161290322</x:v>
      </x:c>
      <x:c r="AO1294" s="36" t="n">
        <x:f>BK1293</x:f>
        <x:v>52</x:v>
      </x:c>
      <x:c r="AP1294" s="36" t="n">
        <x:f>BL1293</x:f>
        <x:v>55</x:v>
      </x:c>
      <x:c r="AQ1294" s="36" t="n">
        <x:f>BM1293</x:f>
        <x:v>52</x:v>
      </x:c>
      <x:c r="AR1294" s="36" t="n">
        <x:f>BN1293</x:f>
        <x:v>40</x:v>
      </x:c>
      <x:c r="AS1294" s="36" t="n">
        <x:f>BO1293</x:f>
        <x:v>30</x:v>
      </x:c>
      <x:c r="AT1294" s="36" t="n">
        <x:f>BP1293</x:f>
        <x:v>41</x:v>
      </x:c>
      <x:c r="AU1294" s="36" t="n">
        <x:f>BQ1293</x:f>
        <x:v>49</x:v>
      </x:c>
      <x:c r="AV1294" s="36" t="n">
        <x:f>BR1293</x:f>
        <x:v>16</x:v>
      </x:c>
      <x:c r="AW1294" s="36" t="n">
        <x:f>BS1293</x:f>
        <x:v>50</x:v>
      </x:c>
      <x:c r="AX1294" s="36" t="n">
        <x:f>BT1293</x:f>
        <x:v>49</x:v>
      </x:c>
      <x:c r="AY1294" s="36" t="n">
        <x:f>SUM(AO1294:AX1294)</x:f>
        <x:v>434</x:v>
      </x:c>
      <x:c r="AZ1294" s="36" t="n">
        <x:v>0</x:v>
      </x:c>
      <x:c r="BA1294" s="36" t="n">
        <x:v>0</x:v>
      </x:c>
      <x:c r="BB1294" s="36" t="n">
        <x:v>0</x:v>
      </x:c>
      <x:c r="BC1294" s="36" t="n">
        <x:v>0</x:v>
      </x:c>
      <x:c r="BD1294" s="36" t="n">
        <x:v>18</x:v>
      </x:c>
      <x:c r="BE1294" s="36" t="n">
        <x:v>0</x:v>
      </x:c>
      <x:c r="BF1294" s="36" t="n">
        <x:v>0</x:v>
      </x:c>
      <x:c r="BG1294" s="36" t="n">
        <x:v>0</x:v>
      </x:c>
      <x:c r="BH1294" s="36" t="n">
        <x:v>0</x:v>
      </x:c>
      <x:c r="BI1294" s="36" t="n">
        <x:v>0</x:v>
      </x:c>
      <x:c r="BJ1294" s="36"/>
      <x:c r="BK1294" s="36" t="n">
        <x:f>MAX(0,AO1294+AZ1294-BV1294)</x:f>
        <x:v>51</x:v>
      </x:c>
      <x:c r="BL1294" s="36" t="n">
        <x:f>MAX(0,AP1294+BA1294-BW1294)</x:f>
        <x:v>54</x:v>
      </x:c>
      <x:c r="BM1294" s="36" t="n">
        <x:f>MAX(0,AQ1294+BB1294-BX1294)</x:f>
        <x:v>51</x:v>
      </x:c>
      <x:c r="BN1294" s="36" t="n">
        <x:f>MAX(0,AR1294+BC1294-BY1294)</x:f>
        <x:v>39</x:v>
      </x:c>
      <x:c r="BO1294" s="36" t="n">
        <x:f>MAX(0,AS1294+BD1294-BZ1294)</x:f>
        <x:v>46</x:v>
      </x:c>
      <x:c r="BP1294" s="36" t="n">
        <x:f>MAX(0,AT1294+BE1294-CA1294)</x:f>
        <x:v>39</x:v>
      </x:c>
      <x:c r="BQ1294" s="36" t="n">
        <x:f>MAX(0,AU1294+BF1294-CB1294)</x:f>
        <x:v>47</x:v>
      </x:c>
      <x:c r="BR1294" s="36" t="n">
        <x:f>MAX(0,AV1294+BG1294-CC1294)</x:f>
        <x:v>15</x:v>
      </x:c>
      <x:c r="BS1294" s="36" t="n">
        <x:f>MAX(0,AW1294+BH1294-CD1294)</x:f>
        <x:v>49</x:v>
      </x:c>
      <x:c r="BT1294" s="36" t="n">
        <x:f>MAX(0,AX1294+BI1294-CE1294)</x:f>
        <x:v>46</x:v>
      </x:c>
      <x:c r="BU1294" s="36" t="n">
        <x:f>SUM(BK1294:BT1294)</x:f>
        <x:v>437</x:v>
      </x:c>
      <x:c r="BV1294" s="36" t="n">
        <x:v>1</x:v>
      </x:c>
      <x:c r="BW1294" s="36" t="n">
        <x:v>1</x:v>
      </x:c>
      <x:c r="BX1294" s="36" t="n">
        <x:v>1</x:v>
      </x:c>
      <x:c r="BY1294" s="36" t="n">
        <x:v>1</x:v>
      </x:c>
      <x:c r="BZ1294" s="36" t="n">
        <x:v>2</x:v>
      </x:c>
      <x:c r="CA1294" s="36" t="n">
        <x:v>2</x:v>
      </x:c>
      <x:c r="CB1294" s="36" t="n">
        <x:v>2</x:v>
      </x:c>
      <x:c r="CC1294" s="36" t="n">
        <x:v>1</x:v>
      </x:c>
      <x:c r="CD1294" s="36" t="n">
        <x:v>1</x:v>
      </x:c>
      <x:c r="CE1294" s="36" t="n">
        <x:v>3</x:v>
      </x:c>
      <x:c r="CF1294" s="36"/>
      <x:c r="CG1294" s="36" t="n">
        <x:f>SUM(BV1294,BW1294,BX1294,BY1294)</x:f>
        <x:v>4</x:v>
      </x:c>
      <x:c r="CH1294" s="36" t="n">
        <x:f>SUM(BZ1294,CA1294)</x:f>
        <x:v>4</x:v>
      </x:c>
      <x:c r="CI1294" s="36" t="n">
        <x:f>SUM(CB1294)</x:f>
        <x:v>2</x:v>
      </x:c>
      <x:c r="CJ1294" s="36" t="n">
        <x:f>SUM(CC1294,CD1294)</x:f>
        <x:v>2</x:v>
      </x:c>
      <x:c r="CK1294" s="36" t="n">
        <x:f>SUM(CE1294)</x:f>
        <x:v>3</x:v>
      </x:c>
      <x:c r="CL1294" s="36" t="n">
        <x:f>SUM(CG1294:CK1294)</x:f>
        <x:v>15</x:v>
      </x:c>
      <x:c r="CM1294" s="39" t="n">
        <x:f>SUM(BV1294*1,BW1294*1,BX1294*1,BY1294*1)</x:f>
        <x:v>4</x:v>
      </x:c>
      <x:c r="CN1294" s="39" t="n">
        <x:f>SUM(BZ1294*0.324,CA1294*0.416)</x:f>
        <x:v>1.48</x:v>
      </x:c>
      <x:c r="CO1294" s="39" t="n">
        <x:f>SUM(CB1294*0.75)</x:f>
        <x:v>1.5</x:v>
      </x:c>
      <x:c r="CP1294" s="39" t="n">
        <x:f>SUM(CC1294*0.325,CD1294*0.2)</x:f>
        <x:v>0.525</x:v>
      </x:c>
      <x:c r="CQ1294" s="39" t="n">
        <x:f>SUM(CE1294*0.24)</x:f>
        <x:v>0.72</x:v>
      </x:c>
      <x:c r="CR1294" s="39" t="n">
        <x:f>SUM(CM1294:CQ1294)</x:f>
        <x:v>8.225000000000001</x:v>
      </x:c>
      <x:c r="CS1294" s="36" t="n">
        <x:f>SUM(CG1294:CH1294)</x:f>
        <x:v>8</x:v>
      </x:c>
      <x:c r="CT1294" s="36" t="str"/>
      <x:c r="CU1294" s="36" t="n">
        <x:f>MIN(AG1294,CG1294)</x:f>
        <x:v>4</x:v>
      </x:c>
      <x:c r="CV1294" s="36" t="n">
        <x:f>MIN(AG1294,CH1294)</x:f>
        <x:v>4</x:v>
      </x:c>
      <x:c r="CW1294" s="36" t="n">
        <x:f>MIN(AG1294,CI1294)</x:f>
        <x:v>2</x:v>
      </x:c>
      <x:c r="CX1294" s="36" t="n">
        <x:f>MIN(AG1294,CJ1294)</x:f>
        <x:v>2</x:v>
      </x:c>
      <x:c r="CY1294" s="36" t="n">
        <x:f>MIN(AG1294,CK1294)</x:f>
        <x:v>3</x:v>
      </x:c>
    </x:row>
    <x:row r="1295" ht="18" customHeight="1">
      <x:c r="A1295" s="35" t="str">
        <x:v>Area TWT-03</x:v>
      </x:c>
      <x:c r="B1295" s="35" t="str">
        <x:v>Area Lead TWT-03</x:v>
      </x:c>
      <x:c r="C1295" s="35" t="str">
        <x:v>Field Lead TWT-11</x:v>
      </x:c>
      <x:c r="D1295" s="35" t="str">
        <x:v>City TWT-F</x:v>
      </x:c>
      <x:c r="E1295" s="35" t="n">
        <x:v>5</x:v>
      </x:c>
      <x:c r="F1295" s="35" t="n">
        <x:v>24</x:v>
      </x:c>
      <x:c r="G1295" s="35" t="n">
        <x:v>1</x:v>
      </x:c>
      <x:c r="H1295" s="35" t="str">
        <x:v>Promoter</x:v>
      </x:c>
      <x:c r="I1295" s="35" t="str">
        <x:v>Agency TWT-03</x:v>
      </x:c>
      <x:c r="J1295" s="35" t="str">
        <x:v>PR-TWT-018</x:v>
      </x:c>
      <x:c r="K1295" s="35" t="str">
        <x:v>Masked Promoter TWT-018</x:v>
      </x:c>
      <x:c r="L1295" s="35" t="str">
        <x:v>9XXXX10018</x:v>
      </x:c>
      <x:c r="M1295" s="37" t="n">
        <x:v>46192</x:v>
      </x:c>
      <x:c r="N1295" s="35" t="str">
        <x:v>Cohort 1</x:v>
      </x:c>
      <x:c r="O1295" s="35" t="str">
        <x:v>DIST-TWT-06</x:v>
      </x:c>
      <x:c r="P1295" s="35" t="str">
        <x:v>Masked Distributor TWT-06</x:v>
      </x:c>
      <x:c r="Q1295" s="35" t="str">
        <x:v>P-TWT-054</x:v>
      </x:c>
      <x:c r="R1295" s="35" t="str">
        <x:v>TWT-054</x:v>
      </x:c>
      <x:c r="S1295" s="35" t="str">
        <x:v>Masked Store TWT-054</x:v>
      </x:c>
      <x:c r="T1295" s="35" t="str">
        <x:v>XX1054</x:v>
      </x:c>
      <x:c r="U1295" s="35" t="str">
        <x:v>Supermarket</x:v>
      </x:c>
      <x:c r="V1295" s="35" t="str">
        <x:v>Masked</x:v>
      </x:c>
      <x:c r="W1295" s="35" t="str">
        <x:v>Masked</x:v>
      </x:c>
      <x:c r="X1295" s="37" t="n">
        <x:v>46218</x:v>
      </x:c>
      <x:c r="Y1295" s="37" t="n">
        <x:v>46286</x:v>
      </x:c>
      <x:c r="Z1295" s="35" t="str">
        <x:v>W03</x:v>
      </x:c>
      <x:c r="AA1295" s="35" t="str">
        <x:v>Sep'26</x:v>
      </x:c>
      <x:c r="AB1295" s="35" t="str">
        <x:v>15 - 21</x:v>
      </x:c>
      <x:c r="AC1295" s="35" t="str">
        <x:v>Week 3 of Sep 2026</x:v>
      </x:c>
      <x:c r="AD1295" s="35" t="str">
        <x:v>Continue</x:v>
      </x:c>
      <x:c r="AE1295" s="35" t="str"/>
      <x:c r="AF1295" s="36" t="n">
        <x:v>68</x:v>
      </x:c>
      <x:c r="AG1295" s="36" t="n">
        <x:v>26</x:v>
      </x:c>
      <x:c r="AH1295" s="38" t="n">
        <x:f>IFERROR(AG1295/AF1295,0)</x:f>
        <x:v>0.38235294117647056</x:v>
      </x:c>
      <x:c r="AI1295" s="36" t="n">
        <x:v>22</x:v>
      </x:c>
      <x:c r="AJ1295" s="38" t="n">
        <x:f>IFERROR(AI1295/AG1295,0)</x:f>
        <x:v>0.8461538461538461</x:v>
      </x:c>
      <x:c r="AK1295" s="36" t="n">
        <x:v>4</x:v>
      </x:c>
      <x:c r="AL1295" s="36" t="n">
        <x:v>8</x:v>
      </x:c>
      <x:c r="AM1295" s="36" t="n">
        <x:v>1</x:v>
      </x:c>
      <x:c r="AN1295" s="38" t="n">
        <x:f>IFERROR(AL1295/AG1295,0)</x:f>
        <x:v>0.3076923076923077</x:v>
      </x:c>
      <x:c r="AO1295" s="36" t="n">
        <x:f>BK1294</x:f>
        <x:v>51</x:v>
      </x:c>
      <x:c r="AP1295" s="36" t="n">
        <x:f>BL1294</x:f>
        <x:v>54</x:v>
      </x:c>
      <x:c r="AQ1295" s="36" t="n">
        <x:f>BM1294</x:f>
        <x:v>51</x:v>
      </x:c>
      <x:c r="AR1295" s="36" t="n">
        <x:f>BN1294</x:f>
        <x:v>39</x:v>
      </x:c>
      <x:c r="AS1295" s="36" t="n">
        <x:f>BO1294</x:f>
        <x:v>46</x:v>
      </x:c>
      <x:c r="AT1295" s="36" t="n">
        <x:f>BP1294</x:f>
        <x:v>39</x:v>
      </x:c>
      <x:c r="AU1295" s="36" t="n">
        <x:f>BQ1294</x:f>
        <x:v>47</x:v>
      </x:c>
      <x:c r="AV1295" s="36" t="n">
        <x:f>BR1294</x:f>
        <x:v>15</x:v>
      </x:c>
      <x:c r="AW1295" s="36" t="n">
        <x:f>BS1294</x:f>
        <x:v>49</x:v>
      </x:c>
      <x:c r="AX1295" s="36" t="n">
        <x:f>BT1294</x:f>
        <x:v>46</x:v>
      </x:c>
      <x:c r="AY1295" s="36" t="n">
        <x:f>SUM(AO1295:AX1295)</x:f>
        <x:v>437</x:v>
      </x:c>
      <x:c r="AZ1295" s="36" t="n">
        <x:v>0</x:v>
      </x:c>
      <x:c r="BA1295" s="36" t="n">
        <x:v>0</x:v>
      </x:c>
      <x:c r="BB1295" s="36" t="n">
        <x:v>0</x:v>
      </x:c>
      <x:c r="BC1295" s="36" t="n">
        <x:v>0</x:v>
      </x:c>
      <x:c r="BD1295" s="36" t="n">
        <x:v>0</x:v>
      </x:c>
      <x:c r="BE1295" s="36" t="n">
        <x:v>18</x:v>
      </x:c>
      <x:c r="BF1295" s="36" t="n">
        <x:v>0</x:v>
      </x:c>
      <x:c r="BG1295" s="36" t="n">
        <x:v>0</x:v>
      </x:c>
      <x:c r="BH1295" s="36" t="n">
        <x:v>0</x:v>
      </x:c>
      <x:c r="BI1295" s="36" t="n">
        <x:v>0</x:v>
      </x:c>
      <x:c r="BJ1295" s="36"/>
      <x:c r="BK1295" s="36" t="n">
        <x:f>MAX(0,AO1295+AZ1295-BV1295)</x:f>
        <x:v>50</x:v>
      </x:c>
      <x:c r="BL1295" s="36" t="n">
        <x:f>MAX(0,AP1295+BA1295-BW1295)</x:f>
        <x:v>53</x:v>
      </x:c>
      <x:c r="BM1295" s="36" t="n">
        <x:f>MAX(0,AQ1295+BB1295-BX1295)</x:f>
        <x:v>50</x:v>
      </x:c>
      <x:c r="BN1295" s="36" t="n">
        <x:f>MAX(0,AR1295+BC1295-BY1295)</x:f>
        <x:v>38</x:v>
      </x:c>
      <x:c r="BO1295" s="36" t="n">
        <x:f>MAX(0,AS1295+BD1295-BZ1295)</x:f>
        <x:v>45</x:v>
      </x:c>
      <x:c r="BP1295" s="36" t="n">
        <x:f>MAX(0,AT1295+BE1295-CA1295)</x:f>
        <x:v>55</x:v>
      </x:c>
      <x:c r="BQ1295" s="36" t="n">
        <x:f>MAX(0,AU1295+BF1295-CB1295)</x:f>
        <x:v>46</x:v>
      </x:c>
      <x:c r="BR1295" s="36" t="n">
        <x:f>MAX(0,AV1295+BG1295-CC1295)</x:f>
        <x:v>13</x:v>
      </x:c>
      <x:c r="BS1295" s="36" t="n">
        <x:f>MAX(0,AW1295+BH1295-CD1295)</x:f>
        <x:v>48</x:v>
      </x:c>
      <x:c r="BT1295" s="36" t="n">
        <x:f>MAX(0,AX1295+BI1295-CE1295)</x:f>
        <x:v>44</x:v>
      </x:c>
      <x:c r="BU1295" s="36" t="n">
        <x:f>SUM(BK1295:BT1295)</x:f>
        <x:v>442</x:v>
      </x:c>
      <x:c r="BV1295" s="36" t="n">
        <x:v>1</x:v>
      </x:c>
      <x:c r="BW1295" s="36" t="n">
        <x:v>1</x:v>
      </x:c>
      <x:c r="BX1295" s="36" t="n">
        <x:v>1</x:v>
      </x:c>
      <x:c r="BY1295" s="36" t="n">
        <x:v>1</x:v>
      </x:c>
      <x:c r="BZ1295" s="36" t="n">
        <x:v>1</x:v>
      </x:c>
      <x:c r="CA1295" s="36" t="n">
        <x:v>2</x:v>
      </x:c>
      <x:c r="CB1295" s="36" t="n">
        <x:v>1</x:v>
      </x:c>
      <x:c r="CC1295" s="36" t="n">
        <x:v>2</x:v>
      </x:c>
      <x:c r="CD1295" s="36" t="n">
        <x:v>1</x:v>
      </x:c>
      <x:c r="CE1295" s="36" t="n">
        <x:v>2</x:v>
      </x:c>
      <x:c r="CF1295" s="36"/>
      <x:c r="CG1295" s="36" t="n">
        <x:f>SUM(BV1295,BW1295,BX1295,BY1295)</x:f>
        <x:v>4</x:v>
      </x:c>
      <x:c r="CH1295" s="36" t="n">
        <x:f>SUM(BZ1295,CA1295)</x:f>
        <x:v>3</x:v>
      </x:c>
      <x:c r="CI1295" s="36" t="n">
        <x:f>SUM(CB1295)</x:f>
        <x:v>1</x:v>
      </x:c>
      <x:c r="CJ1295" s="36" t="n">
        <x:f>SUM(CC1295,CD1295)</x:f>
        <x:v>3</x:v>
      </x:c>
      <x:c r="CK1295" s="36" t="n">
        <x:f>SUM(CE1295)</x:f>
        <x:v>2</x:v>
      </x:c>
      <x:c r="CL1295" s="36" t="n">
        <x:f>SUM(CG1295:CK1295)</x:f>
        <x:v>13</x:v>
      </x:c>
      <x:c r="CM1295" s="39" t="n">
        <x:f>SUM(BV1295*1,BW1295*1,BX1295*1,BY1295*1)</x:f>
        <x:v>4</x:v>
      </x:c>
      <x:c r="CN1295" s="39" t="n">
        <x:f>SUM(BZ1295*0.324,CA1295*0.416)</x:f>
        <x:v>1.156</x:v>
      </x:c>
      <x:c r="CO1295" s="39" t="n">
        <x:f>SUM(CB1295*0.75)</x:f>
        <x:v>0.75</x:v>
      </x:c>
      <x:c r="CP1295" s="39" t="n">
        <x:f>SUM(CC1295*0.325,CD1295*0.2)</x:f>
        <x:v>0.8500000000000001</x:v>
      </x:c>
      <x:c r="CQ1295" s="39" t="n">
        <x:f>SUM(CE1295*0.24)</x:f>
        <x:v>0.48</x:v>
      </x:c>
      <x:c r="CR1295" s="39" t="n">
        <x:f>SUM(CM1295:CQ1295)</x:f>
        <x:v>7.236000000000001</x:v>
      </x:c>
      <x:c r="CS1295" s="36" t="n">
        <x:f>SUM(CG1295:CH1295)</x:f>
        <x:v>7</x:v>
      </x:c>
      <x:c r="CT1295" s="36" t="str"/>
      <x:c r="CU1295" s="36" t="n">
        <x:f>MIN(AG1295,CG1295)</x:f>
        <x:v>4</x:v>
      </x:c>
      <x:c r="CV1295" s="36" t="n">
        <x:f>MIN(AG1295,CH1295)</x:f>
        <x:v>3</x:v>
      </x:c>
      <x:c r="CW1295" s="36" t="n">
        <x:f>MIN(AG1295,CI1295)</x:f>
        <x:v>1</x:v>
      </x:c>
      <x:c r="CX1295" s="36" t="n">
        <x:f>MIN(AG1295,CJ1295)</x:f>
        <x:v>3</x:v>
      </x:c>
      <x:c r="CY1295" s="36" t="n">
        <x:f>MIN(AG1295,CK1295)</x:f>
        <x:v>2</x:v>
      </x:c>
    </x:row>
    <x:row r="1296" ht="18" customHeight="1">
      <x:c r="A1296" s="35" t="str">
        <x:v>Area TWT-03</x:v>
      </x:c>
      <x:c r="B1296" s="35" t="str">
        <x:v>Area Lead TWT-03</x:v>
      </x:c>
      <x:c r="C1296" s="35" t="str">
        <x:v>Field Lead TWT-11</x:v>
      </x:c>
      <x:c r="D1296" s="35" t="str">
        <x:v>City TWT-F</x:v>
      </x:c>
      <x:c r="E1296" s="35" t="n">
        <x:v>5</x:v>
      </x:c>
      <x:c r="F1296" s="35" t="n">
        <x:v>24</x:v>
      </x:c>
      <x:c r="G1296" s="35" t="n">
        <x:v>1</x:v>
      </x:c>
      <x:c r="H1296" s="35" t="str">
        <x:v>Promoter</x:v>
      </x:c>
      <x:c r="I1296" s="35" t="str">
        <x:v>Agency TWT-03</x:v>
      </x:c>
      <x:c r="J1296" s="35" t="str">
        <x:v>PR-TWT-018</x:v>
      </x:c>
      <x:c r="K1296" s="35" t="str">
        <x:v>Masked Promoter TWT-018</x:v>
      </x:c>
      <x:c r="L1296" s="35" t="str">
        <x:v>9XXXX10018</x:v>
      </x:c>
      <x:c r="M1296" s="37" t="n">
        <x:v>46192</x:v>
      </x:c>
      <x:c r="N1296" s="35" t="str">
        <x:v>Cohort 1</x:v>
      </x:c>
      <x:c r="O1296" s="35" t="str">
        <x:v>DIST-TWT-06</x:v>
      </x:c>
      <x:c r="P1296" s="35" t="str">
        <x:v>Masked Distributor TWT-06</x:v>
      </x:c>
      <x:c r="Q1296" s="35" t="str">
        <x:v>P-TWT-054</x:v>
      </x:c>
      <x:c r="R1296" s="35" t="str">
        <x:v>TWT-054</x:v>
      </x:c>
      <x:c r="S1296" s="35" t="str">
        <x:v>Masked Store TWT-054</x:v>
      </x:c>
      <x:c r="T1296" s="35" t="str">
        <x:v>XX1054</x:v>
      </x:c>
      <x:c r="U1296" s="35" t="str">
        <x:v>Supermarket</x:v>
      </x:c>
      <x:c r="V1296" s="35" t="str">
        <x:v>Masked</x:v>
      </x:c>
      <x:c r="W1296" s="35" t="str">
        <x:v>Masked</x:v>
      </x:c>
      <x:c r="X1296" s="37" t="n">
        <x:v>46218</x:v>
      </x:c>
      <x:c r="Y1296" s="37" t="n">
        <x:v>46287</x:v>
      </x:c>
      <x:c r="Z1296" s="35" t="str">
        <x:v>W04</x:v>
      </x:c>
      <x:c r="AA1296" s="35" t="str">
        <x:v>Sep'26</x:v>
      </x:c>
      <x:c r="AB1296" s="35" t="str">
        <x:v>22 - 28</x:v>
      </x:c>
      <x:c r="AC1296" s="35" t="str">
        <x:v>Week 4 of Sep 2026</x:v>
      </x:c>
      <x:c r="AD1296" s="35" t="str">
        <x:v>Continue</x:v>
      </x:c>
      <x:c r="AE1296" s="35" t="str"/>
      <x:c r="AF1296" s="36" t="n">
        <x:v>59</x:v>
      </x:c>
      <x:c r="AG1296" s="36" t="n">
        <x:v>26</x:v>
      </x:c>
      <x:c r="AH1296" s="38" t="n">
        <x:f>IFERROR(AG1296/AF1296,0)</x:f>
        <x:v>0.4406779661016949</x:v>
      </x:c>
      <x:c r="AI1296" s="36" t="n">
        <x:v>23</x:v>
      </x:c>
      <x:c r="AJ1296" s="38" t="n">
        <x:f>IFERROR(AI1296/AG1296,0)</x:f>
        <x:v>0.8846153846153846</x:v>
      </x:c>
      <x:c r="AK1296" s="36" t="n">
        <x:v>8</x:v>
      </x:c>
      <x:c r="AL1296" s="36" t="n">
        <x:v>14</x:v>
      </x:c>
      <x:c r="AM1296" s="36" t="n">
        <x:v>1</x:v>
      </x:c>
      <x:c r="AN1296" s="38" t="n">
        <x:f>IFERROR(AL1296/AG1296,0)</x:f>
        <x:v>0.5384615384615384</x:v>
      </x:c>
      <x:c r="AO1296" s="36" t="n">
        <x:f>BK1295</x:f>
        <x:v>50</x:v>
      </x:c>
      <x:c r="AP1296" s="36" t="n">
        <x:f>BL1295</x:f>
        <x:v>53</x:v>
      </x:c>
      <x:c r="AQ1296" s="36" t="n">
        <x:f>BM1295</x:f>
        <x:v>50</x:v>
      </x:c>
      <x:c r="AR1296" s="36" t="n">
        <x:f>BN1295</x:f>
        <x:v>38</x:v>
      </x:c>
      <x:c r="AS1296" s="36" t="n">
        <x:f>BO1295</x:f>
        <x:v>45</x:v>
      </x:c>
      <x:c r="AT1296" s="36" t="n">
        <x:f>BP1295</x:f>
        <x:v>55</x:v>
      </x:c>
      <x:c r="AU1296" s="36" t="n">
        <x:f>BQ1295</x:f>
        <x:v>46</x:v>
      </x:c>
      <x:c r="AV1296" s="36" t="n">
        <x:f>BR1295</x:f>
        <x:v>13</x:v>
      </x:c>
      <x:c r="AW1296" s="36" t="n">
        <x:f>BS1295</x:f>
        <x:v>48</x:v>
      </x:c>
      <x:c r="AX1296" s="36" t="n">
        <x:f>BT1295</x:f>
        <x:v>44</x:v>
      </x:c>
      <x:c r="AY1296" s="36" t="n">
        <x:f>SUM(AO1296:AX1296)</x:f>
        <x:v>442</x:v>
      </x:c>
      <x:c r="AZ1296" s="36" t="n">
        <x:v>14</x:v>
      </x:c>
      <x:c r="BA1296" s="36" t="n">
        <x:v>0</x:v>
      </x:c>
      <x:c r="BB1296" s="36" t="n">
        <x:v>0</x:v>
      </x:c>
      <x:c r="BC1296" s="36" t="n">
        <x:v>0</x:v>
      </x:c>
      <x:c r="BD1296" s="36" t="n">
        <x:v>0</x:v>
      </x:c>
      <x:c r="BE1296" s="36" t="n">
        <x:v>0</x:v>
      </x:c>
      <x:c r="BF1296" s="36" t="n">
        <x:v>14</x:v>
      </x:c>
      <x:c r="BG1296" s="36" t="n">
        <x:v>0</x:v>
      </x:c>
      <x:c r="BH1296" s="36" t="n">
        <x:v>0</x:v>
      </x:c>
      <x:c r="BI1296" s="36" t="n">
        <x:v>0</x:v>
      </x:c>
      <x:c r="BJ1296" s="36"/>
      <x:c r="BK1296" s="36" t="n">
        <x:f>MAX(0,AO1296+AZ1296-BV1296)</x:f>
        <x:v>63</x:v>
      </x:c>
      <x:c r="BL1296" s="36" t="n">
        <x:f>MAX(0,AP1296+BA1296-BW1296)</x:f>
        <x:v>52</x:v>
      </x:c>
      <x:c r="BM1296" s="36" t="n">
        <x:f>MAX(0,AQ1296+BB1296-BX1296)</x:f>
        <x:v>49</x:v>
      </x:c>
      <x:c r="BN1296" s="36" t="n">
        <x:f>MAX(0,AR1296+BC1296-BY1296)</x:f>
        <x:v>37</x:v>
      </x:c>
      <x:c r="BO1296" s="36" t="n">
        <x:f>MAX(0,AS1296+BD1296-BZ1296)</x:f>
        <x:v>43</x:v>
      </x:c>
      <x:c r="BP1296" s="36" t="n">
        <x:f>MAX(0,AT1296+BE1296-CA1296)</x:f>
        <x:v>52</x:v>
      </x:c>
      <x:c r="BQ1296" s="36" t="n">
        <x:f>MAX(0,AU1296+BF1296-CB1296)</x:f>
        <x:v>59</x:v>
      </x:c>
      <x:c r="BR1296" s="36" t="n">
        <x:f>MAX(0,AV1296+BG1296-CC1296)</x:f>
        <x:v>11</x:v>
      </x:c>
      <x:c r="BS1296" s="36" t="n">
        <x:f>MAX(0,AW1296+BH1296-CD1296)</x:f>
        <x:v>47</x:v>
      </x:c>
      <x:c r="BT1296" s="36" t="n">
        <x:f>MAX(0,AX1296+BI1296-CE1296)</x:f>
        <x:v>42</x:v>
      </x:c>
      <x:c r="BU1296" s="36" t="n">
        <x:f>SUM(BK1296:BT1296)</x:f>
        <x:v>455</x:v>
      </x:c>
      <x:c r="BV1296" s="36" t="n">
        <x:v>1</x:v>
      </x:c>
      <x:c r="BW1296" s="36" t="n">
        <x:v>1</x:v>
      </x:c>
      <x:c r="BX1296" s="36" t="n">
        <x:v>1</x:v>
      </x:c>
      <x:c r="BY1296" s="36" t="n">
        <x:v>1</x:v>
      </x:c>
      <x:c r="BZ1296" s="36" t="n">
        <x:v>2</x:v>
      </x:c>
      <x:c r="CA1296" s="36" t="n">
        <x:v>3</x:v>
      </x:c>
      <x:c r="CB1296" s="36" t="n">
        <x:v>1</x:v>
      </x:c>
      <x:c r="CC1296" s="36" t="n">
        <x:v>2</x:v>
      </x:c>
      <x:c r="CD1296" s="36" t="n">
        <x:v>1</x:v>
      </x:c>
      <x:c r="CE1296" s="36" t="n">
        <x:v>2</x:v>
      </x:c>
      <x:c r="CF1296" s="36"/>
      <x:c r="CG1296" s="36" t="n">
        <x:f>SUM(BV1296,BW1296,BX1296,BY1296)</x:f>
        <x:v>4</x:v>
      </x:c>
      <x:c r="CH1296" s="36" t="n">
        <x:f>SUM(BZ1296,CA1296)</x:f>
        <x:v>5</x:v>
      </x:c>
      <x:c r="CI1296" s="36" t="n">
        <x:f>SUM(CB1296)</x:f>
        <x:v>1</x:v>
      </x:c>
      <x:c r="CJ1296" s="36" t="n">
        <x:f>SUM(CC1296,CD1296)</x:f>
        <x:v>3</x:v>
      </x:c>
      <x:c r="CK1296" s="36" t="n">
        <x:f>SUM(CE1296)</x:f>
        <x:v>2</x:v>
      </x:c>
      <x:c r="CL1296" s="36" t="n">
        <x:f>SUM(CG1296:CK1296)</x:f>
        <x:v>15</x:v>
      </x:c>
      <x:c r="CM1296" s="39" t="n">
        <x:f>SUM(BV1296*1,BW1296*1,BX1296*1,BY1296*1)</x:f>
        <x:v>4</x:v>
      </x:c>
      <x:c r="CN1296" s="39" t="n">
        <x:f>SUM(BZ1296*0.324,CA1296*0.416)</x:f>
        <x:v>1.896</x:v>
      </x:c>
      <x:c r="CO1296" s="39" t="n">
        <x:f>SUM(CB1296*0.75)</x:f>
        <x:v>0.75</x:v>
      </x:c>
      <x:c r="CP1296" s="39" t="n">
        <x:f>SUM(CC1296*0.325,CD1296*0.2)</x:f>
        <x:v>0.8500000000000001</x:v>
      </x:c>
      <x:c r="CQ1296" s="39" t="n">
        <x:f>SUM(CE1296*0.24)</x:f>
        <x:v>0.48</x:v>
      </x:c>
      <x:c r="CR1296" s="39" t="n">
        <x:f>SUM(CM1296:CQ1296)</x:f>
        <x:v>7.976000000000001</x:v>
      </x:c>
      <x:c r="CS1296" s="36" t="n">
        <x:f>SUM(CG1296:CH1296)</x:f>
        <x:v>9</x:v>
      </x:c>
      <x:c r="CT1296" s="36" t="str"/>
      <x:c r="CU1296" s="36" t="n">
        <x:f>MIN(AG1296,CG1296)</x:f>
        <x:v>4</x:v>
      </x:c>
      <x:c r="CV1296" s="36" t="n">
        <x:f>MIN(AG1296,CH1296)</x:f>
        <x:v>5</x:v>
      </x:c>
      <x:c r="CW1296" s="36" t="n">
        <x:f>MIN(AG1296,CI1296)</x:f>
        <x:v>1</x:v>
      </x:c>
      <x:c r="CX1296" s="36" t="n">
        <x:f>MIN(AG1296,CJ1296)</x:f>
        <x:v>3</x:v>
      </x:c>
      <x:c r="CY1296" s="36" t="n">
        <x:f>MIN(AG1296,CK1296)</x:f>
        <x:v>2</x:v>
      </x:c>
    </x:row>
    <x:row r="1297" ht="18" customHeight="1">
      <x:c r="A1297" s="35" t="str">
        <x:v>Area TWT-03</x:v>
      </x:c>
      <x:c r="B1297" s="35" t="str">
        <x:v>Area Lead TWT-03</x:v>
      </x:c>
      <x:c r="C1297" s="35" t="str">
        <x:v>Field Lead TWT-11</x:v>
      </x:c>
      <x:c r="D1297" s="35" t="str">
        <x:v>City TWT-F</x:v>
      </x:c>
      <x:c r="E1297" s="35" t="n">
        <x:v>5</x:v>
      </x:c>
      <x:c r="F1297" s="35" t="n">
        <x:v>24</x:v>
      </x:c>
      <x:c r="G1297" s="35" t="n">
        <x:v>1</x:v>
      </x:c>
      <x:c r="H1297" s="35" t="str">
        <x:v>Promoter</x:v>
      </x:c>
      <x:c r="I1297" s="35" t="str">
        <x:v>Agency TWT-03</x:v>
      </x:c>
      <x:c r="J1297" s="35" t="str">
        <x:v>PR-TWT-018</x:v>
      </x:c>
      <x:c r="K1297" s="35" t="str">
        <x:v>Masked Promoter TWT-018</x:v>
      </x:c>
      <x:c r="L1297" s="35" t="str">
        <x:v>9XXXX10018</x:v>
      </x:c>
      <x:c r="M1297" s="37" t="n">
        <x:v>46192</x:v>
      </x:c>
      <x:c r="N1297" s="35" t="str">
        <x:v>Cohort 1</x:v>
      </x:c>
      <x:c r="O1297" s="35" t="str">
        <x:v>DIST-TWT-06</x:v>
      </x:c>
      <x:c r="P1297" s="35" t="str">
        <x:v>Masked Distributor TWT-06</x:v>
      </x:c>
      <x:c r="Q1297" s="35" t="str">
        <x:v>P-TWT-054</x:v>
      </x:c>
      <x:c r="R1297" s="35" t="str">
        <x:v>TWT-054</x:v>
      </x:c>
      <x:c r="S1297" s="35" t="str">
        <x:v>Masked Store TWT-054</x:v>
      </x:c>
      <x:c r="T1297" s="35" t="str">
        <x:v>XX1054</x:v>
      </x:c>
      <x:c r="U1297" s="35" t="str">
        <x:v>Supermarket</x:v>
      </x:c>
      <x:c r="V1297" s="35" t="str">
        <x:v>Masked</x:v>
      </x:c>
      <x:c r="W1297" s="35" t="str">
        <x:v>Masked</x:v>
      </x:c>
      <x:c r="X1297" s="37" t="n">
        <x:v>46218</x:v>
      </x:c>
      <x:c r="Y1297" s="37" t="n">
        <x:v>46288</x:v>
      </x:c>
      <x:c r="Z1297" s="35" t="str">
        <x:v>W04</x:v>
      </x:c>
      <x:c r="AA1297" s="35" t="str">
        <x:v>Sep'26</x:v>
      </x:c>
      <x:c r="AB1297" s="35" t="str">
        <x:v>22 - 28</x:v>
      </x:c>
      <x:c r="AC1297" s="35" t="str">
        <x:v>Week 4 of Sep 2026</x:v>
      </x:c>
      <x:c r="AD1297" s="35" t="str">
        <x:v>Continue</x:v>
      </x:c>
      <x:c r="AE1297" s="35" t="str"/>
      <x:c r="AF1297" s="36" t="n">
        <x:v>62</x:v>
      </x:c>
      <x:c r="AG1297" s="36" t="n">
        <x:v>27</x:v>
      </x:c>
      <x:c r="AH1297" s="38" t="n">
        <x:f>IFERROR(AG1297/AF1297,0)</x:f>
        <x:v>0.43548387096774194</x:v>
      </x:c>
      <x:c r="AI1297" s="36" t="n">
        <x:v>24</x:v>
      </x:c>
      <x:c r="AJ1297" s="38" t="n">
        <x:f>IFERROR(AI1297/AG1297,0)</x:f>
        <x:v>0.8888888888888888</x:v>
      </x:c>
      <x:c r="AK1297" s="36" t="n">
        <x:v>6</x:v>
      </x:c>
      <x:c r="AL1297" s="36" t="n">
        <x:v>12</x:v>
      </x:c>
      <x:c r="AM1297" s="36" t="n">
        <x:v>1</x:v>
      </x:c>
      <x:c r="AN1297" s="38" t="n">
        <x:f>IFERROR(AL1297/AG1297,0)</x:f>
        <x:v>0.4444444444444444</x:v>
      </x:c>
      <x:c r="AO1297" s="36" t="n">
        <x:f>BK1296</x:f>
        <x:v>63</x:v>
      </x:c>
      <x:c r="AP1297" s="36" t="n">
        <x:f>BL1296</x:f>
        <x:v>52</x:v>
      </x:c>
      <x:c r="AQ1297" s="36" t="n">
        <x:f>BM1296</x:f>
        <x:v>49</x:v>
      </x:c>
      <x:c r="AR1297" s="36" t="n">
        <x:f>BN1296</x:f>
        <x:v>37</x:v>
      </x:c>
      <x:c r="AS1297" s="36" t="n">
        <x:f>BO1296</x:f>
        <x:v>43</x:v>
      </x:c>
      <x:c r="AT1297" s="36" t="n">
        <x:f>BP1296</x:f>
        <x:v>52</x:v>
      </x:c>
      <x:c r="AU1297" s="36" t="n">
        <x:f>BQ1296</x:f>
        <x:v>59</x:v>
      </x:c>
      <x:c r="AV1297" s="36" t="n">
        <x:f>BR1296</x:f>
        <x:v>11</x:v>
      </x:c>
      <x:c r="AW1297" s="36" t="n">
        <x:f>BS1296</x:f>
        <x:v>47</x:v>
      </x:c>
      <x:c r="AX1297" s="36" t="n">
        <x:f>BT1296</x:f>
        <x:v>42</x:v>
      </x:c>
      <x:c r="AY1297" s="36" t="n">
        <x:f>SUM(AO1297:AX1297)</x:f>
        <x:v>455</x:v>
      </x:c>
      <x:c r="AZ1297" s="36" t="n">
        <x:v>0</x:v>
      </x:c>
      <x:c r="BA1297" s="36" t="n">
        <x:v>21</x:v>
      </x:c>
      <x:c r="BB1297" s="36" t="n">
        <x:v>0</x:v>
      </x:c>
      <x:c r="BC1297" s="36" t="n">
        <x:v>0</x:v>
      </x:c>
      <x:c r="BD1297" s="36" t="n">
        <x:v>0</x:v>
      </x:c>
      <x:c r="BE1297" s="36" t="n">
        <x:v>0</x:v>
      </x:c>
      <x:c r="BF1297" s="36" t="n">
        <x:v>0</x:v>
      </x:c>
      <x:c r="BG1297" s="36" t="n">
        <x:v>15</x:v>
      </x:c>
      <x:c r="BH1297" s="36" t="n">
        <x:v>0</x:v>
      </x:c>
      <x:c r="BI1297" s="36" t="n">
        <x:v>0</x:v>
      </x:c>
      <x:c r="BJ1297" s="36"/>
      <x:c r="BK1297" s="36" t="n">
        <x:f>MAX(0,AO1297+AZ1297-BV1297)</x:f>
        <x:v>62</x:v>
      </x:c>
      <x:c r="BL1297" s="36" t="n">
        <x:f>MAX(0,AP1297+BA1297-BW1297)</x:f>
        <x:v>71</x:v>
      </x:c>
      <x:c r="BM1297" s="36" t="n">
        <x:f>MAX(0,AQ1297+BB1297-BX1297)</x:f>
        <x:v>48</x:v>
      </x:c>
      <x:c r="BN1297" s="36" t="n">
        <x:f>MAX(0,AR1297+BC1297-BY1297)</x:f>
        <x:v>37</x:v>
      </x:c>
      <x:c r="BO1297" s="36" t="n">
        <x:f>MAX(0,AS1297+BD1297-BZ1297)</x:f>
        <x:v>41</x:v>
      </x:c>
      <x:c r="BP1297" s="36" t="n">
        <x:f>MAX(0,AT1297+BE1297-CA1297)</x:f>
        <x:v>50</x:v>
      </x:c>
      <x:c r="BQ1297" s="36" t="n">
        <x:f>MAX(0,AU1297+BF1297-CB1297)</x:f>
        <x:v>58</x:v>
      </x:c>
      <x:c r="BR1297" s="36" t="n">
        <x:f>MAX(0,AV1297+BG1297-CC1297)</x:f>
        <x:v>25</x:v>
      </x:c>
      <x:c r="BS1297" s="36" t="n">
        <x:f>MAX(0,AW1297+BH1297-CD1297)</x:f>
        <x:v>46</x:v>
      </x:c>
      <x:c r="BT1297" s="36" t="n">
        <x:f>MAX(0,AX1297+BI1297-CE1297)</x:f>
        <x:v>41</x:v>
      </x:c>
      <x:c r="BU1297" s="36" t="n">
        <x:f>SUM(BK1297:BT1297)</x:f>
        <x:v>479</x:v>
      </x:c>
      <x:c r="BV1297" s="36" t="n">
        <x:v>1</x:v>
      </x:c>
      <x:c r="BW1297" s="36" t="n">
        <x:v>2</x:v>
      </x:c>
      <x:c r="BX1297" s="36" t="n">
        <x:v>1</x:v>
      </x:c>
      <x:c r="BY1297" s="36" t="n">
        <x:v>0</x:v>
      </x:c>
      <x:c r="BZ1297" s="36" t="n">
        <x:v>2</x:v>
      </x:c>
      <x:c r="CA1297" s="36" t="n">
        <x:v>2</x:v>
      </x:c>
      <x:c r="CB1297" s="36" t="n">
        <x:v>1</x:v>
      </x:c>
      <x:c r="CC1297" s="36" t="n">
        <x:v>1</x:v>
      </x:c>
      <x:c r="CD1297" s="36" t="n">
        <x:v>1</x:v>
      </x:c>
      <x:c r="CE1297" s="36" t="n">
        <x:v>1</x:v>
      </x:c>
      <x:c r="CF1297" s="36"/>
      <x:c r="CG1297" s="36" t="n">
        <x:f>SUM(BV1297,BW1297,BX1297,BY1297)</x:f>
        <x:v>4</x:v>
      </x:c>
      <x:c r="CH1297" s="36" t="n">
        <x:f>SUM(BZ1297,CA1297)</x:f>
        <x:v>4</x:v>
      </x:c>
      <x:c r="CI1297" s="36" t="n">
        <x:f>SUM(CB1297)</x:f>
        <x:v>1</x:v>
      </x:c>
      <x:c r="CJ1297" s="36" t="n">
        <x:f>SUM(CC1297,CD1297)</x:f>
        <x:v>2</x:v>
      </x:c>
      <x:c r="CK1297" s="36" t="n">
        <x:f>SUM(CE1297)</x:f>
        <x:v>1</x:v>
      </x:c>
      <x:c r="CL1297" s="36" t="n">
        <x:f>SUM(CG1297:CK1297)</x:f>
        <x:v>12</x:v>
      </x:c>
      <x:c r="CM1297" s="39" t="n">
        <x:f>SUM(BV1297*1,BW1297*1,BX1297*1,BY1297*1)</x:f>
        <x:v>4</x:v>
      </x:c>
      <x:c r="CN1297" s="39" t="n">
        <x:f>SUM(BZ1297*0.324,CA1297*0.416)</x:f>
        <x:v>1.48</x:v>
      </x:c>
      <x:c r="CO1297" s="39" t="n">
        <x:f>SUM(CB1297*0.75)</x:f>
        <x:v>0.75</x:v>
      </x:c>
      <x:c r="CP1297" s="39" t="n">
        <x:f>SUM(CC1297*0.325,CD1297*0.2)</x:f>
        <x:v>0.525</x:v>
      </x:c>
      <x:c r="CQ1297" s="39" t="n">
        <x:f>SUM(CE1297*0.24)</x:f>
        <x:v>0.24</x:v>
      </x:c>
      <x:c r="CR1297" s="39" t="n">
        <x:f>SUM(CM1297:CQ1297)</x:f>
        <x:v>6.995000000000001</x:v>
      </x:c>
      <x:c r="CS1297" s="36" t="n">
        <x:f>SUM(CG1297:CH1297)</x:f>
        <x:v>8</x:v>
      </x:c>
      <x:c r="CT1297" s="36" t="str"/>
      <x:c r="CU1297" s="36" t="n">
        <x:f>MIN(AG1297,CG1297)</x:f>
        <x:v>4</x:v>
      </x:c>
      <x:c r="CV1297" s="36" t="n">
        <x:f>MIN(AG1297,CH1297)</x:f>
        <x:v>4</x:v>
      </x:c>
      <x:c r="CW1297" s="36" t="n">
        <x:f>MIN(AG1297,CI1297)</x:f>
        <x:v>1</x:v>
      </x:c>
      <x:c r="CX1297" s="36" t="n">
        <x:f>MIN(AG1297,CJ1297)</x:f>
        <x:v>2</x:v>
      </x:c>
      <x:c r="CY1297" s="36" t="n">
        <x:f>MIN(AG1297,CK1297)</x:f>
        <x:v>1</x:v>
      </x:c>
    </x:row>
    <x:row r="1298" ht="18" customHeight="1">
      <x:c r="A1298" s="35" t="str">
        <x:v>Area TWT-03</x:v>
      </x:c>
      <x:c r="B1298" s="35" t="str">
        <x:v>Area Lead TWT-03</x:v>
      </x:c>
      <x:c r="C1298" s="35" t="str">
        <x:v>Field Lead TWT-11</x:v>
      </x:c>
      <x:c r="D1298" s="35" t="str">
        <x:v>City TWT-F</x:v>
      </x:c>
      <x:c r="E1298" s="35" t="n">
        <x:v>5</x:v>
      </x:c>
      <x:c r="F1298" s="35" t="n">
        <x:v>24</x:v>
      </x:c>
      <x:c r="G1298" s="35" t="n">
        <x:v>1</x:v>
      </x:c>
      <x:c r="H1298" s="35" t="str">
        <x:v>Promoter</x:v>
      </x:c>
      <x:c r="I1298" s="35" t="str">
        <x:v>Agency TWT-03</x:v>
      </x:c>
      <x:c r="J1298" s="35" t="str">
        <x:v>PR-TWT-018</x:v>
      </x:c>
      <x:c r="K1298" s="35" t="str">
        <x:v>Masked Promoter TWT-018</x:v>
      </x:c>
      <x:c r="L1298" s="35" t="str">
        <x:v>9XXXX10018</x:v>
      </x:c>
      <x:c r="M1298" s="37" t="n">
        <x:v>46192</x:v>
      </x:c>
      <x:c r="N1298" s="35" t="str">
        <x:v>Cohort 1</x:v>
      </x:c>
      <x:c r="O1298" s="35" t="str">
        <x:v>DIST-TWT-06</x:v>
      </x:c>
      <x:c r="P1298" s="35" t="str">
        <x:v>Masked Distributor TWT-06</x:v>
      </x:c>
      <x:c r="Q1298" s="35" t="str">
        <x:v>P-TWT-054</x:v>
      </x:c>
      <x:c r="R1298" s="35" t="str">
        <x:v>TWT-054</x:v>
      </x:c>
      <x:c r="S1298" s="35" t="str">
        <x:v>Masked Store TWT-054</x:v>
      </x:c>
      <x:c r="T1298" s="35" t="str">
        <x:v>XX1054</x:v>
      </x:c>
      <x:c r="U1298" s="35" t="str">
        <x:v>Supermarket</x:v>
      </x:c>
      <x:c r="V1298" s="35" t="str">
        <x:v>Masked</x:v>
      </x:c>
      <x:c r="W1298" s="35" t="str">
        <x:v>Masked</x:v>
      </x:c>
      <x:c r="X1298" s="37" t="n">
        <x:v>46218</x:v>
      </x:c>
      <x:c r="Y1298" s="37" t="n">
        <x:v>46289</x:v>
      </x:c>
      <x:c r="Z1298" s="35" t="str">
        <x:v>W04</x:v>
      </x:c>
      <x:c r="AA1298" s="35" t="str">
        <x:v>Sep'26</x:v>
      </x:c>
      <x:c r="AB1298" s="35" t="str">
        <x:v>22 - 28</x:v>
      </x:c>
      <x:c r="AC1298" s="35" t="str">
        <x:v>Week 4 of Sep 2026</x:v>
      </x:c>
      <x:c r="AD1298" s="35" t="str">
        <x:v>Continue</x:v>
      </x:c>
      <x:c r="AE1298" s="35" t="str"/>
      <x:c r="AF1298" s="36" t="n">
        <x:v>66</x:v>
      </x:c>
      <x:c r="AG1298" s="36" t="n">
        <x:v>23</x:v>
      </x:c>
      <x:c r="AH1298" s="38" t="n">
        <x:f>IFERROR(AG1298/AF1298,0)</x:f>
        <x:v>0.3484848484848485</x:v>
      </x:c>
      <x:c r="AI1298" s="36" t="n">
        <x:v>19</x:v>
      </x:c>
      <x:c r="AJ1298" s="38" t="n">
        <x:f>IFERROR(AI1298/AG1298,0)</x:f>
        <x:v>0.8260869565217391</x:v>
      </x:c>
      <x:c r="AK1298" s="36" t="n">
        <x:v>5</x:v>
      </x:c>
      <x:c r="AL1298" s="36" t="n">
        <x:v>8</x:v>
      </x:c>
      <x:c r="AM1298" s="36" t="n">
        <x:v>1</x:v>
      </x:c>
      <x:c r="AN1298" s="38" t="n">
        <x:f>IFERROR(AL1298/AG1298,0)</x:f>
        <x:v>0.34782608695652173</x:v>
      </x:c>
      <x:c r="AO1298" s="36" t="n">
        <x:f>BK1297</x:f>
        <x:v>62</x:v>
      </x:c>
      <x:c r="AP1298" s="36" t="n">
        <x:f>BL1297</x:f>
        <x:v>71</x:v>
      </x:c>
      <x:c r="AQ1298" s="36" t="n">
        <x:f>BM1297</x:f>
        <x:v>48</x:v>
      </x:c>
      <x:c r="AR1298" s="36" t="n">
        <x:f>BN1297</x:f>
        <x:v>37</x:v>
      </x:c>
      <x:c r="AS1298" s="36" t="n">
        <x:f>BO1297</x:f>
        <x:v>41</x:v>
      </x:c>
      <x:c r="AT1298" s="36" t="n">
        <x:f>BP1297</x:f>
        <x:v>50</x:v>
      </x:c>
      <x:c r="AU1298" s="36" t="n">
        <x:f>BQ1297</x:f>
        <x:v>58</x:v>
      </x:c>
      <x:c r="AV1298" s="36" t="n">
        <x:f>BR1297</x:f>
        <x:v>25</x:v>
      </x:c>
      <x:c r="AW1298" s="36" t="n">
        <x:f>BS1297</x:f>
        <x:v>46</x:v>
      </x:c>
      <x:c r="AX1298" s="36" t="n">
        <x:f>BT1297</x:f>
        <x:v>41</x:v>
      </x:c>
      <x:c r="AY1298" s="36" t="n">
        <x:f>SUM(AO1298:AX1298)</x:f>
        <x:v>479</x:v>
      </x:c>
      <x:c r="AZ1298" s="36" t="n">
        <x:v>0</x:v>
      </x:c>
      <x:c r="BA1298" s="36" t="n">
        <x:v>0</x:v>
      </x:c>
      <x:c r="BB1298" s="36" t="n">
        <x:v>20</x:v>
      </x:c>
      <x:c r="BC1298" s="36" t="n">
        <x:v>0</x:v>
      </x:c>
      <x:c r="BD1298" s="36" t="n">
        <x:v>0</x:v>
      </x:c>
      <x:c r="BE1298" s="36" t="n">
        <x:v>0</x:v>
      </x:c>
      <x:c r="BF1298" s="36" t="n">
        <x:v>0</x:v>
      </x:c>
      <x:c r="BG1298" s="36" t="n">
        <x:v>0</x:v>
      </x:c>
      <x:c r="BH1298" s="36" t="n">
        <x:v>17</x:v>
      </x:c>
      <x:c r="BI1298" s="36" t="n">
        <x:v>0</x:v>
      </x:c>
      <x:c r="BJ1298" s="36"/>
      <x:c r="BK1298" s="36" t="n">
        <x:f>MAX(0,AO1298+AZ1298-BV1298)</x:f>
        <x:v>61</x:v>
      </x:c>
      <x:c r="BL1298" s="36" t="n">
        <x:f>MAX(0,AP1298+BA1298-BW1298)</x:f>
        <x:v>70</x:v>
      </x:c>
      <x:c r="BM1298" s="36" t="n">
        <x:f>MAX(0,AQ1298+BB1298-BX1298)</x:f>
        <x:v>67</x:v>
      </x:c>
      <x:c r="BN1298" s="36" t="n">
        <x:f>MAX(0,AR1298+BC1298-BY1298)</x:f>
        <x:v>36</x:v>
      </x:c>
      <x:c r="BO1298" s="36" t="n">
        <x:f>MAX(0,AS1298+BD1298-BZ1298)</x:f>
        <x:v>39</x:v>
      </x:c>
      <x:c r="BP1298" s="36" t="n">
        <x:f>MAX(0,AT1298+BE1298-CA1298)</x:f>
        <x:v>49</x:v>
      </x:c>
      <x:c r="BQ1298" s="36" t="n">
        <x:f>MAX(0,AU1298+BF1298-CB1298)</x:f>
        <x:v>57</x:v>
      </x:c>
      <x:c r="BR1298" s="36" t="n">
        <x:f>MAX(0,AV1298+BG1298-CC1298)</x:f>
        <x:v>24</x:v>
      </x:c>
      <x:c r="BS1298" s="36" t="n">
        <x:f>MAX(0,AW1298+BH1298-CD1298)</x:f>
        <x:v>62</x:v>
      </x:c>
      <x:c r="BT1298" s="36" t="n">
        <x:f>MAX(0,AX1298+BI1298-CE1298)</x:f>
        <x:v>40</x:v>
      </x:c>
      <x:c r="BU1298" s="36" t="n">
        <x:f>SUM(BK1298:BT1298)</x:f>
        <x:v>505</x:v>
      </x:c>
      <x:c r="BV1298" s="36" t="n">
        <x:v>1</x:v>
      </x:c>
      <x:c r="BW1298" s="36" t="n">
        <x:v>1</x:v>
      </x:c>
      <x:c r="BX1298" s="36" t="n">
        <x:v>1</x:v>
      </x:c>
      <x:c r="BY1298" s="36" t="n">
        <x:v>1</x:v>
      </x:c>
      <x:c r="BZ1298" s="36" t="n">
        <x:v>2</x:v>
      </x:c>
      <x:c r="CA1298" s="36" t="n">
        <x:v>1</x:v>
      </x:c>
      <x:c r="CB1298" s="36" t="n">
        <x:v>1</x:v>
      </x:c>
      <x:c r="CC1298" s="36" t="n">
        <x:v>1</x:v>
      </x:c>
      <x:c r="CD1298" s="36" t="n">
        <x:v>1</x:v>
      </x:c>
      <x:c r="CE1298" s="36" t="n">
        <x:v>1</x:v>
      </x:c>
      <x:c r="CF1298" s="36"/>
      <x:c r="CG1298" s="36" t="n">
        <x:f>SUM(BV1298,BW1298,BX1298,BY1298)</x:f>
        <x:v>4</x:v>
      </x:c>
      <x:c r="CH1298" s="36" t="n">
        <x:f>SUM(BZ1298,CA1298)</x:f>
        <x:v>3</x:v>
      </x:c>
      <x:c r="CI1298" s="36" t="n">
        <x:f>SUM(CB1298)</x:f>
        <x:v>1</x:v>
      </x:c>
      <x:c r="CJ1298" s="36" t="n">
        <x:f>SUM(CC1298,CD1298)</x:f>
        <x:v>2</x:v>
      </x:c>
      <x:c r="CK1298" s="36" t="n">
        <x:f>SUM(CE1298)</x:f>
        <x:v>1</x:v>
      </x:c>
      <x:c r="CL1298" s="36" t="n">
        <x:f>SUM(CG1298:CK1298)</x:f>
        <x:v>11</x:v>
      </x:c>
      <x:c r="CM1298" s="39" t="n">
        <x:f>SUM(BV1298*1,BW1298*1,BX1298*1,BY1298*1)</x:f>
        <x:v>4</x:v>
      </x:c>
      <x:c r="CN1298" s="39" t="n">
        <x:f>SUM(BZ1298*0.324,CA1298*0.416)</x:f>
        <x:v>1.064</x:v>
      </x:c>
      <x:c r="CO1298" s="39" t="n">
        <x:f>SUM(CB1298*0.75)</x:f>
        <x:v>0.75</x:v>
      </x:c>
      <x:c r="CP1298" s="39" t="n">
        <x:f>SUM(CC1298*0.325,CD1298*0.2)</x:f>
        <x:v>0.525</x:v>
      </x:c>
      <x:c r="CQ1298" s="39" t="n">
        <x:f>SUM(CE1298*0.24)</x:f>
        <x:v>0.24</x:v>
      </x:c>
      <x:c r="CR1298" s="39" t="n">
        <x:f>SUM(CM1298:CQ1298)</x:f>
        <x:v>6.579000000000001</x:v>
      </x:c>
      <x:c r="CS1298" s="36" t="n">
        <x:f>SUM(CG1298:CH1298)</x:f>
        <x:v>7</x:v>
      </x:c>
      <x:c r="CT1298" s="36" t="str"/>
      <x:c r="CU1298" s="36" t="n">
        <x:f>MIN(AG1298,CG1298)</x:f>
        <x:v>4</x:v>
      </x:c>
      <x:c r="CV1298" s="36" t="n">
        <x:f>MIN(AG1298,CH1298)</x:f>
        <x:v>3</x:v>
      </x:c>
      <x:c r="CW1298" s="36" t="n">
        <x:f>MIN(AG1298,CI1298)</x:f>
        <x:v>1</x:v>
      </x:c>
      <x:c r="CX1298" s="36" t="n">
        <x:f>MIN(AG1298,CJ1298)</x:f>
        <x:v>2</x:v>
      </x:c>
      <x:c r="CY1298" s="36" t="n">
        <x:f>MIN(AG1298,CK1298)</x:f>
        <x:v>1</x:v>
      </x:c>
    </x:row>
    <x:row r="1299" ht="18" customHeight="1">
      <x:c r="A1299" s="35" t="str">
        <x:v>Area TWT-03</x:v>
      </x:c>
      <x:c r="B1299" s="35" t="str">
        <x:v>Area Lead TWT-03</x:v>
      </x:c>
      <x:c r="C1299" s="35" t="str">
        <x:v>Field Lead TWT-11</x:v>
      </x:c>
      <x:c r="D1299" s="35" t="str">
        <x:v>City TWT-F</x:v>
      </x:c>
      <x:c r="E1299" s="35" t="n">
        <x:v>5</x:v>
      </x:c>
      <x:c r="F1299" s="35" t="n">
        <x:v>24</x:v>
      </x:c>
      <x:c r="G1299" s="35" t="n">
        <x:v>1</x:v>
      </x:c>
      <x:c r="H1299" s="35" t="str">
        <x:v>Promoter</x:v>
      </x:c>
      <x:c r="I1299" s="35" t="str">
        <x:v>Agency TWT-03</x:v>
      </x:c>
      <x:c r="J1299" s="35" t="str">
        <x:v>PR-TWT-018</x:v>
      </x:c>
      <x:c r="K1299" s="35" t="str">
        <x:v>Masked Promoter TWT-018</x:v>
      </x:c>
      <x:c r="L1299" s="35" t="str">
        <x:v>9XXXX10018</x:v>
      </x:c>
      <x:c r="M1299" s="37" t="n">
        <x:v>46192</x:v>
      </x:c>
      <x:c r="N1299" s="35" t="str">
        <x:v>Cohort 1</x:v>
      </x:c>
      <x:c r="O1299" s="35" t="str">
        <x:v>DIST-TWT-06</x:v>
      </x:c>
      <x:c r="P1299" s="35" t="str">
        <x:v>Masked Distributor TWT-06</x:v>
      </x:c>
      <x:c r="Q1299" s="35" t="str">
        <x:v>P-TWT-054</x:v>
      </x:c>
      <x:c r="R1299" s="35" t="str">
        <x:v>TWT-054</x:v>
      </x:c>
      <x:c r="S1299" s="35" t="str">
        <x:v>Masked Store TWT-054</x:v>
      </x:c>
      <x:c r="T1299" s="35" t="str">
        <x:v>XX1054</x:v>
      </x:c>
      <x:c r="U1299" s="35" t="str">
        <x:v>Supermarket</x:v>
      </x:c>
      <x:c r="V1299" s="35" t="str">
        <x:v>Masked</x:v>
      </x:c>
      <x:c r="W1299" s="35" t="str">
        <x:v>Masked</x:v>
      </x:c>
      <x:c r="X1299" s="37" t="n">
        <x:v>46218</x:v>
      </x:c>
      <x:c r="Y1299" s="37" t="n">
        <x:v>46290</x:v>
      </x:c>
      <x:c r="Z1299" s="35" t="str">
        <x:v>W04</x:v>
      </x:c>
      <x:c r="AA1299" s="35" t="str">
        <x:v>Sep'26</x:v>
      </x:c>
      <x:c r="AB1299" s="35" t="str">
        <x:v>22 - 28</x:v>
      </x:c>
      <x:c r="AC1299" s="35" t="str">
        <x:v>Week 4 of Sep 2026</x:v>
      </x:c>
      <x:c r="AD1299" s="35" t="str">
        <x:v>Continue</x:v>
      </x:c>
      <x:c r="AE1299" s="35" t="str"/>
      <x:c r="AF1299" s="36" t="n">
        <x:v>53</x:v>
      </x:c>
      <x:c r="AG1299" s="36" t="n">
        <x:v>23</x:v>
      </x:c>
      <x:c r="AH1299" s="38" t="n">
        <x:f>IFERROR(AG1299/AF1299,0)</x:f>
        <x:v>0.4339622641509434</x:v>
      </x:c>
      <x:c r="AI1299" s="36" t="n">
        <x:v>15</x:v>
      </x:c>
      <x:c r="AJ1299" s="38" t="n">
        <x:f>IFERROR(AI1299/AG1299,0)</x:f>
        <x:v>0.6521739130434783</x:v>
      </x:c>
      <x:c r="AK1299" s="36" t="n">
        <x:v>4</x:v>
      </x:c>
      <x:c r="AL1299" s="36" t="n">
        <x:v>5</x:v>
      </x:c>
      <x:c r="AM1299" s="36" t="n">
        <x:v>1</x:v>
      </x:c>
      <x:c r="AN1299" s="38" t="n">
        <x:f>IFERROR(AL1299/AG1299,0)</x:f>
        <x:v>0.21739130434782608</x:v>
      </x:c>
      <x:c r="AO1299" s="36" t="n">
        <x:f>BK1298</x:f>
        <x:v>61</x:v>
      </x:c>
      <x:c r="AP1299" s="36" t="n">
        <x:f>BL1298</x:f>
        <x:v>70</x:v>
      </x:c>
      <x:c r="AQ1299" s="36" t="n">
        <x:f>BM1298</x:f>
        <x:v>67</x:v>
      </x:c>
      <x:c r="AR1299" s="36" t="n">
        <x:f>BN1298</x:f>
        <x:v>36</x:v>
      </x:c>
      <x:c r="AS1299" s="36" t="n">
        <x:f>BO1298</x:f>
        <x:v>39</x:v>
      </x:c>
      <x:c r="AT1299" s="36" t="n">
        <x:f>BP1298</x:f>
        <x:v>49</x:v>
      </x:c>
      <x:c r="AU1299" s="36" t="n">
        <x:f>BQ1298</x:f>
        <x:v>57</x:v>
      </x:c>
      <x:c r="AV1299" s="36" t="n">
        <x:f>BR1298</x:f>
        <x:v>24</x:v>
      </x:c>
      <x:c r="AW1299" s="36" t="n">
        <x:f>BS1298</x:f>
        <x:v>62</x:v>
      </x:c>
      <x:c r="AX1299" s="36" t="n">
        <x:f>BT1298</x:f>
        <x:v>40</x:v>
      </x:c>
      <x:c r="AY1299" s="36" t="n">
        <x:f>SUM(AO1299:AX1299)</x:f>
        <x:v>505</x:v>
      </x:c>
      <x:c r="AZ1299" s="36" t="n">
        <x:v>0</x:v>
      </x:c>
      <x:c r="BA1299" s="36" t="n">
        <x:v>0</x:v>
      </x:c>
      <x:c r="BB1299" s="36" t="n">
        <x:v>0</x:v>
      </x:c>
      <x:c r="BC1299" s="36" t="n">
        <x:v>14</x:v>
      </x:c>
      <x:c r="BD1299" s="36" t="n">
        <x:v>0</x:v>
      </x:c>
      <x:c r="BE1299" s="36" t="n">
        <x:v>0</x:v>
      </x:c>
      <x:c r="BF1299" s="36" t="n">
        <x:v>0</x:v>
      </x:c>
      <x:c r="BG1299" s="36" t="n">
        <x:v>0</x:v>
      </x:c>
      <x:c r="BH1299" s="36" t="n">
        <x:v>0</x:v>
      </x:c>
      <x:c r="BI1299" s="36" t="n">
        <x:v>25</x:v>
      </x:c>
      <x:c r="BJ1299" s="36"/>
      <x:c r="BK1299" s="36" t="n">
        <x:f>MAX(0,AO1299+AZ1299-BV1299)</x:f>
        <x:v>60</x:v>
      </x:c>
      <x:c r="BL1299" s="36" t="n">
        <x:f>MAX(0,AP1299+BA1299-BW1299)</x:f>
        <x:v>69</x:v>
      </x:c>
      <x:c r="BM1299" s="36" t="n">
        <x:f>MAX(0,AQ1299+BB1299-BX1299)</x:f>
        <x:v>66</x:v>
      </x:c>
      <x:c r="BN1299" s="36" t="n">
        <x:f>MAX(0,AR1299+BC1299-BY1299)</x:f>
        <x:v>49</x:v>
      </x:c>
      <x:c r="BO1299" s="36" t="n">
        <x:f>MAX(0,AS1299+BD1299-BZ1299)</x:f>
        <x:v>38</x:v>
      </x:c>
      <x:c r="BP1299" s="36" t="n">
        <x:f>MAX(0,AT1299+BE1299-CA1299)</x:f>
        <x:v>47</x:v>
      </x:c>
      <x:c r="BQ1299" s="36" t="n">
        <x:f>MAX(0,AU1299+BF1299-CB1299)</x:f>
        <x:v>56</x:v>
      </x:c>
      <x:c r="BR1299" s="36" t="n">
        <x:f>MAX(0,AV1299+BG1299-CC1299)</x:f>
        <x:v>22</x:v>
      </x:c>
      <x:c r="BS1299" s="36" t="n">
        <x:f>MAX(0,AW1299+BH1299-CD1299)</x:f>
        <x:v>61</x:v>
      </x:c>
      <x:c r="BT1299" s="36" t="n">
        <x:f>MAX(0,AX1299+BI1299-CE1299)</x:f>
        <x:v>64</x:v>
      </x:c>
      <x:c r="BU1299" s="36" t="n">
        <x:f>SUM(BK1299:BT1299)</x:f>
        <x:v>532</x:v>
      </x:c>
      <x:c r="BV1299" s="36" t="n">
        <x:v>1</x:v>
      </x:c>
      <x:c r="BW1299" s="36" t="n">
        <x:v>1</x:v>
      </x:c>
      <x:c r="BX1299" s="36" t="n">
        <x:v>1</x:v>
      </x:c>
      <x:c r="BY1299" s="36" t="n">
        <x:v>1</x:v>
      </x:c>
      <x:c r="BZ1299" s="36" t="n">
        <x:v>1</x:v>
      </x:c>
      <x:c r="CA1299" s="36" t="n">
        <x:v>2</x:v>
      </x:c>
      <x:c r="CB1299" s="36" t="n">
        <x:v>1</x:v>
      </x:c>
      <x:c r="CC1299" s="36" t="n">
        <x:v>2</x:v>
      </x:c>
      <x:c r="CD1299" s="36" t="n">
        <x:v>1</x:v>
      </x:c>
      <x:c r="CE1299" s="36" t="n">
        <x:v>1</x:v>
      </x:c>
      <x:c r="CF1299" s="36"/>
      <x:c r="CG1299" s="36" t="n">
        <x:f>SUM(BV1299,BW1299,BX1299,BY1299)</x:f>
        <x:v>4</x:v>
      </x:c>
      <x:c r="CH1299" s="36" t="n">
        <x:f>SUM(BZ1299,CA1299)</x:f>
        <x:v>3</x:v>
      </x:c>
      <x:c r="CI1299" s="36" t="n">
        <x:f>SUM(CB1299)</x:f>
        <x:v>1</x:v>
      </x:c>
      <x:c r="CJ1299" s="36" t="n">
        <x:f>SUM(CC1299,CD1299)</x:f>
        <x:v>3</x:v>
      </x:c>
      <x:c r="CK1299" s="36" t="n">
        <x:f>SUM(CE1299)</x:f>
        <x:v>1</x:v>
      </x:c>
      <x:c r="CL1299" s="36" t="n">
        <x:f>SUM(CG1299:CK1299)</x:f>
        <x:v>12</x:v>
      </x:c>
      <x:c r="CM1299" s="39" t="n">
        <x:f>SUM(BV1299*1,BW1299*1,BX1299*1,BY1299*1)</x:f>
        <x:v>4</x:v>
      </x:c>
      <x:c r="CN1299" s="39" t="n">
        <x:f>SUM(BZ1299*0.324,CA1299*0.416)</x:f>
        <x:v>1.156</x:v>
      </x:c>
      <x:c r="CO1299" s="39" t="n">
        <x:f>SUM(CB1299*0.75)</x:f>
        <x:v>0.75</x:v>
      </x:c>
      <x:c r="CP1299" s="39" t="n">
        <x:f>SUM(CC1299*0.325,CD1299*0.2)</x:f>
        <x:v>0.8500000000000001</x:v>
      </x:c>
      <x:c r="CQ1299" s="39" t="n">
        <x:f>SUM(CE1299*0.24)</x:f>
        <x:v>0.24</x:v>
      </x:c>
      <x:c r="CR1299" s="39" t="n">
        <x:f>SUM(CM1299:CQ1299)</x:f>
        <x:v>6.996</x:v>
      </x:c>
      <x:c r="CS1299" s="36" t="n">
        <x:f>SUM(CG1299:CH1299)</x:f>
        <x:v>7</x:v>
      </x:c>
      <x:c r="CT1299" s="36" t="str"/>
      <x:c r="CU1299" s="36" t="n">
        <x:f>MIN(AG1299,CG1299)</x:f>
        <x:v>4</x:v>
      </x:c>
      <x:c r="CV1299" s="36" t="n">
        <x:f>MIN(AG1299,CH1299)</x:f>
        <x:v>3</x:v>
      </x:c>
      <x:c r="CW1299" s="36" t="n">
        <x:f>MIN(AG1299,CI1299)</x:f>
        <x:v>1</x:v>
      </x:c>
      <x:c r="CX1299" s="36" t="n">
        <x:f>MIN(AG1299,CJ1299)</x:f>
        <x:v>3</x:v>
      </x:c>
      <x:c r="CY1299" s="36" t="n">
        <x:f>MIN(AG1299,CK1299)</x:f>
        <x:v>1</x:v>
      </x:c>
    </x:row>
    <x:row r="1300" ht="18" customHeight="1">
      <x:c r="A1300" s="35" t="str">
        <x:v>Area TWT-03</x:v>
      </x:c>
      <x:c r="B1300" s="35" t="str">
        <x:v>Area Lead TWT-03</x:v>
      </x:c>
      <x:c r="C1300" s="35" t="str">
        <x:v>Field Lead TWT-11</x:v>
      </x:c>
      <x:c r="D1300" s="35" t="str">
        <x:v>City TWT-F</x:v>
      </x:c>
      <x:c r="E1300" s="35" t="n">
        <x:v>5</x:v>
      </x:c>
      <x:c r="F1300" s="35" t="n">
        <x:v>24</x:v>
      </x:c>
      <x:c r="G1300" s="35" t="n">
        <x:v>1</x:v>
      </x:c>
      <x:c r="H1300" s="35" t="str">
        <x:v>Promoter</x:v>
      </x:c>
      <x:c r="I1300" s="35" t="str">
        <x:v>Agency TWT-03</x:v>
      </x:c>
      <x:c r="J1300" s="35" t="str">
        <x:v>PR-TWT-018</x:v>
      </x:c>
      <x:c r="K1300" s="35" t="str">
        <x:v>Masked Promoter TWT-018</x:v>
      </x:c>
      <x:c r="L1300" s="35" t="str">
        <x:v>9XXXX10018</x:v>
      </x:c>
      <x:c r="M1300" s="37" t="n">
        <x:v>46192</x:v>
      </x:c>
      <x:c r="N1300" s="35" t="str">
        <x:v>Cohort 1</x:v>
      </x:c>
      <x:c r="O1300" s="35" t="str">
        <x:v>DIST-TWT-06</x:v>
      </x:c>
      <x:c r="P1300" s="35" t="str">
        <x:v>Masked Distributor TWT-06</x:v>
      </x:c>
      <x:c r="Q1300" s="35" t="str">
        <x:v>P-TWT-054</x:v>
      </x:c>
      <x:c r="R1300" s="35" t="str">
        <x:v>TWT-054</x:v>
      </x:c>
      <x:c r="S1300" s="35" t="str">
        <x:v>Masked Store TWT-054</x:v>
      </x:c>
      <x:c r="T1300" s="35" t="str">
        <x:v>XX1054</x:v>
      </x:c>
      <x:c r="U1300" s="35" t="str">
        <x:v>Supermarket</x:v>
      </x:c>
      <x:c r="V1300" s="35" t="str">
        <x:v>Masked</x:v>
      </x:c>
      <x:c r="W1300" s="35" t="str">
        <x:v>Masked</x:v>
      </x:c>
      <x:c r="X1300" s="37" t="n">
        <x:v>46218</x:v>
      </x:c>
      <x:c r="Y1300" s="37" t="n">
        <x:v>46291</x:v>
      </x:c>
      <x:c r="Z1300" s="35" t="str">
        <x:v>W04</x:v>
      </x:c>
      <x:c r="AA1300" s="35" t="str">
        <x:v>Sep'26</x:v>
      </x:c>
      <x:c r="AB1300" s="35" t="str">
        <x:v>22 - 28</x:v>
      </x:c>
      <x:c r="AC1300" s="35" t="str">
        <x:v>Week 4 of Sep 2026</x:v>
      </x:c>
      <x:c r="AD1300" s="35" t="str">
        <x:v>Continue</x:v>
      </x:c>
      <x:c r="AE1300" s="35" t="str"/>
      <x:c r="AF1300" s="36" t="n">
        <x:v>84</x:v>
      </x:c>
      <x:c r="AG1300" s="36" t="n">
        <x:v>33</x:v>
      </x:c>
      <x:c r="AH1300" s="38" t="n">
        <x:f>IFERROR(AG1300/AF1300,0)</x:f>
        <x:v>0.39285714285714285</x:v>
      </x:c>
      <x:c r="AI1300" s="36" t="n">
        <x:v>26</x:v>
      </x:c>
      <x:c r="AJ1300" s="38" t="n">
        <x:f>IFERROR(AI1300/AG1300,0)</x:f>
        <x:v>0.7878787878787878</x:v>
      </x:c>
      <x:c r="AK1300" s="36" t="n">
        <x:v>4</x:v>
      </x:c>
      <x:c r="AL1300" s="36" t="n">
        <x:v>8</x:v>
      </x:c>
      <x:c r="AM1300" s="36" t="n">
        <x:v>1</x:v>
      </x:c>
      <x:c r="AN1300" s="38" t="n">
        <x:f>IFERROR(AL1300/AG1300,0)</x:f>
        <x:v>0.24242424242424243</x:v>
      </x:c>
      <x:c r="AO1300" s="36" t="n">
        <x:f>BK1299</x:f>
        <x:v>60</x:v>
      </x:c>
      <x:c r="AP1300" s="36" t="n">
        <x:f>BL1299</x:f>
        <x:v>69</x:v>
      </x:c>
      <x:c r="AQ1300" s="36" t="n">
        <x:f>BM1299</x:f>
        <x:v>66</x:v>
      </x:c>
      <x:c r="AR1300" s="36" t="n">
        <x:f>BN1299</x:f>
        <x:v>49</x:v>
      </x:c>
      <x:c r="AS1300" s="36" t="n">
        <x:f>BO1299</x:f>
        <x:v>38</x:v>
      </x:c>
      <x:c r="AT1300" s="36" t="n">
        <x:f>BP1299</x:f>
        <x:v>47</x:v>
      </x:c>
      <x:c r="AU1300" s="36" t="n">
        <x:f>BQ1299</x:f>
        <x:v>56</x:v>
      </x:c>
      <x:c r="AV1300" s="36" t="n">
        <x:f>BR1299</x:f>
        <x:v>22</x:v>
      </x:c>
      <x:c r="AW1300" s="36" t="n">
        <x:f>BS1299</x:f>
        <x:v>61</x:v>
      </x:c>
      <x:c r="AX1300" s="36" t="n">
        <x:f>BT1299</x:f>
        <x:v>64</x:v>
      </x:c>
      <x:c r="AY1300" s="36" t="n">
        <x:f>SUM(AO1300:AX1300)</x:f>
        <x:v>532</x:v>
      </x:c>
      <x:c r="AZ1300" s="36" t="n">
        <x:v>0</x:v>
      </x:c>
      <x:c r="BA1300" s="36" t="n">
        <x:v>0</x:v>
      </x:c>
      <x:c r="BB1300" s="36" t="n">
        <x:v>0</x:v>
      </x:c>
      <x:c r="BC1300" s="36" t="n">
        <x:v>0</x:v>
      </x:c>
      <x:c r="BD1300" s="36" t="n">
        <x:v>17</x:v>
      </x:c>
      <x:c r="BE1300" s="36" t="n">
        <x:v>0</x:v>
      </x:c>
      <x:c r="BF1300" s="36" t="n">
        <x:v>0</x:v>
      </x:c>
      <x:c r="BG1300" s="36" t="n">
        <x:v>0</x:v>
      </x:c>
      <x:c r="BH1300" s="36" t="n">
        <x:v>0</x:v>
      </x:c>
      <x:c r="BI1300" s="36" t="n">
        <x:v>0</x:v>
      </x:c>
      <x:c r="BJ1300" s="36"/>
      <x:c r="BK1300" s="36" t="n">
        <x:f>MAX(0,AO1300+AZ1300-BV1300)</x:f>
        <x:v>59</x:v>
      </x:c>
      <x:c r="BL1300" s="36" t="n">
        <x:f>MAX(0,AP1300+BA1300-BW1300)</x:f>
        <x:v>68</x:v>
      </x:c>
      <x:c r="BM1300" s="36" t="n">
        <x:f>MAX(0,AQ1300+BB1300-BX1300)</x:f>
        <x:v>64</x:v>
      </x:c>
      <x:c r="BN1300" s="36" t="n">
        <x:f>MAX(0,AR1300+BC1300-BY1300)</x:f>
        <x:v>48</x:v>
      </x:c>
      <x:c r="BO1300" s="36" t="n">
        <x:f>MAX(0,AS1300+BD1300-BZ1300)</x:f>
        <x:v>52</x:v>
      </x:c>
      <x:c r="BP1300" s="36" t="n">
        <x:f>MAX(0,AT1300+BE1300-CA1300)</x:f>
        <x:v>45</x:v>
      </x:c>
      <x:c r="BQ1300" s="36" t="n">
        <x:f>MAX(0,AU1300+BF1300-CB1300)</x:f>
        <x:v>54</x:v>
      </x:c>
      <x:c r="BR1300" s="36" t="n">
        <x:f>MAX(0,AV1300+BG1300-CC1300)</x:f>
        <x:v>19</x:v>
      </x:c>
      <x:c r="BS1300" s="36" t="n">
        <x:f>MAX(0,AW1300+BH1300-CD1300)</x:f>
        <x:v>60</x:v>
      </x:c>
      <x:c r="BT1300" s="36" t="n">
        <x:f>MAX(0,AX1300+BI1300-CE1300)</x:f>
        <x:v>62</x:v>
      </x:c>
      <x:c r="BU1300" s="36" t="n">
        <x:f>SUM(BK1300:BT1300)</x:f>
        <x:v>531</x:v>
      </x:c>
      <x:c r="BV1300" s="36" t="n">
        <x:v>1</x:v>
      </x:c>
      <x:c r="BW1300" s="36" t="n">
        <x:v>1</x:v>
      </x:c>
      <x:c r="BX1300" s="36" t="n">
        <x:v>2</x:v>
      </x:c>
      <x:c r="BY1300" s="36" t="n">
        <x:v>1</x:v>
      </x:c>
      <x:c r="BZ1300" s="36" t="n">
        <x:v>3</x:v>
      </x:c>
      <x:c r="CA1300" s="36" t="n">
        <x:v>2</x:v>
      </x:c>
      <x:c r="CB1300" s="36" t="n">
        <x:v>2</x:v>
      </x:c>
      <x:c r="CC1300" s="36" t="n">
        <x:v>3</x:v>
      </x:c>
      <x:c r="CD1300" s="36" t="n">
        <x:v>1</x:v>
      </x:c>
      <x:c r="CE1300" s="36" t="n">
        <x:v>2</x:v>
      </x:c>
      <x:c r="CF1300" s="36"/>
      <x:c r="CG1300" s="36" t="n">
        <x:f>SUM(BV1300,BW1300,BX1300,BY1300)</x:f>
        <x:v>5</x:v>
      </x:c>
      <x:c r="CH1300" s="36" t="n">
        <x:f>SUM(BZ1300,CA1300)</x:f>
        <x:v>5</x:v>
      </x:c>
      <x:c r="CI1300" s="36" t="n">
        <x:f>SUM(CB1300)</x:f>
        <x:v>2</x:v>
      </x:c>
      <x:c r="CJ1300" s="36" t="n">
        <x:f>SUM(CC1300,CD1300)</x:f>
        <x:v>4</x:v>
      </x:c>
      <x:c r="CK1300" s="36" t="n">
        <x:f>SUM(CE1300)</x:f>
        <x:v>2</x:v>
      </x:c>
      <x:c r="CL1300" s="36" t="n">
        <x:f>SUM(CG1300:CK1300)</x:f>
        <x:v>18</x:v>
      </x:c>
      <x:c r="CM1300" s="39" t="n">
        <x:f>SUM(BV1300*1,BW1300*1,BX1300*1,BY1300*1)</x:f>
        <x:v>5</x:v>
      </x:c>
      <x:c r="CN1300" s="39" t="n">
        <x:f>SUM(BZ1300*0.324,CA1300*0.416)</x:f>
        <x:v>1.8039999999999998</x:v>
      </x:c>
      <x:c r="CO1300" s="39" t="n">
        <x:f>SUM(CB1300*0.75)</x:f>
        <x:v>1.5</x:v>
      </x:c>
      <x:c r="CP1300" s="39" t="n">
        <x:f>SUM(CC1300*0.325,CD1300*0.2)</x:f>
        <x:v>1.175</x:v>
      </x:c>
      <x:c r="CQ1300" s="39" t="n">
        <x:f>SUM(CE1300*0.24)</x:f>
        <x:v>0.48</x:v>
      </x:c>
      <x:c r="CR1300" s="39" t="n">
        <x:f>SUM(CM1300:CQ1300)</x:f>
        <x:v>9.959000000000001</x:v>
      </x:c>
      <x:c r="CS1300" s="36" t="n">
        <x:f>SUM(CG1300:CH1300)</x:f>
        <x:v>10</x:v>
      </x:c>
      <x:c r="CT1300" s="36" t="str"/>
      <x:c r="CU1300" s="36" t="n">
        <x:f>MIN(AG1300,CG1300)</x:f>
        <x:v>5</x:v>
      </x:c>
      <x:c r="CV1300" s="36" t="n">
        <x:f>MIN(AG1300,CH1300)</x:f>
        <x:v>5</x:v>
      </x:c>
      <x:c r="CW1300" s="36" t="n">
        <x:f>MIN(AG1300,CI1300)</x:f>
        <x:v>2</x:v>
      </x:c>
      <x:c r="CX1300" s="36" t="n">
        <x:f>MIN(AG1300,CJ1300)</x:f>
        <x:v>4</x:v>
      </x:c>
      <x:c r="CY1300" s="36" t="n">
        <x:f>MIN(AG1300,CK1300)</x:f>
        <x:v>2</x:v>
      </x:c>
    </x:row>
    <x:row r="1301" ht="18" customHeight="1">
      <x:c r="A1301" s="35" t="str">
        <x:v>Area TWT-03</x:v>
      </x:c>
      <x:c r="B1301" s="35" t="str">
        <x:v>Area Lead TWT-03</x:v>
      </x:c>
      <x:c r="C1301" s="35" t="str">
        <x:v>Field Lead TWT-11</x:v>
      </x:c>
      <x:c r="D1301" s="35" t="str">
        <x:v>City TWT-F</x:v>
      </x:c>
      <x:c r="E1301" s="35" t="n">
        <x:v>5</x:v>
      </x:c>
      <x:c r="F1301" s="35" t="n">
        <x:v>24</x:v>
      </x:c>
      <x:c r="G1301" s="35" t="n">
        <x:v>1</x:v>
      </x:c>
      <x:c r="H1301" s="35" t="str">
        <x:v>Promoter</x:v>
      </x:c>
      <x:c r="I1301" s="35" t="str">
        <x:v>Agency TWT-03</x:v>
      </x:c>
      <x:c r="J1301" s="35" t="str">
        <x:v>PR-TWT-018</x:v>
      </x:c>
      <x:c r="K1301" s="35" t="str">
        <x:v>Masked Promoter TWT-018</x:v>
      </x:c>
      <x:c r="L1301" s="35" t="str">
        <x:v>9XXXX10018</x:v>
      </x:c>
      <x:c r="M1301" s="37" t="n">
        <x:v>46192</x:v>
      </x:c>
      <x:c r="N1301" s="35" t="str">
        <x:v>Cohort 1</x:v>
      </x:c>
      <x:c r="O1301" s="35" t="str">
        <x:v>DIST-TWT-06</x:v>
      </x:c>
      <x:c r="P1301" s="35" t="str">
        <x:v>Masked Distributor TWT-06</x:v>
      </x:c>
      <x:c r="Q1301" s="35" t="str">
        <x:v>P-TWT-054</x:v>
      </x:c>
      <x:c r="R1301" s="35" t="str">
        <x:v>TWT-054</x:v>
      </x:c>
      <x:c r="S1301" s="35" t="str">
        <x:v>Masked Store TWT-054</x:v>
      </x:c>
      <x:c r="T1301" s="35" t="str">
        <x:v>XX1054</x:v>
      </x:c>
      <x:c r="U1301" s="35" t="str">
        <x:v>Supermarket</x:v>
      </x:c>
      <x:c r="V1301" s="35" t="str">
        <x:v>Masked</x:v>
      </x:c>
      <x:c r="W1301" s="35" t="str">
        <x:v>Masked</x:v>
      </x:c>
      <x:c r="X1301" s="37" t="n">
        <x:v>46218</x:v>
      </x:c>
      <x:c r="Y1301" s="37" t="n">
        <x:v>46293</x:v>
      </x:c>
      <x:c r="Z1301" s="35" t="str">
        <x:v>W04</x:v>
      </x:c>
      <x:c r="AA1301" s="35" t="str">
        <x:v>Sep'26</x:v>
      </x:c>
      <x:c r="AB1301" s="35" t="str">
        <x:v>22 - 28</x:v>
      </x:c>
      <x:c r="AC1301" s="35" t="str">
        <x:v>Week 4 of Sep 2026</x:v>
      </x:c>
      <x:c r="AD1301" s="35" t="str">
        <x:v>Continue</x:v>
      </x:c>
      <x:c r="AE1301" s="35" t="str"/>
      <x:c r="AF1301" s="36" t="n">
        <x:v>55</x:v>
      </x:c>
      <x:c r="AG1301" s="36" t="n">
        <x:v>17</x:v>
      </x:c>
      <x:c r="AH1301" s="38" t="n">
        <x:f>IFERROR(AG1301/AF1301,0)</x:f>
        <x:v>0.3090909090909091</x:v>
      </x:c>
      <x:c r="AI1301" s="36" t="n">
        <x:v>14</x:v>
      </x:c>
      <x:c r="AJ1301" s="38" t="n">
        <x:f>IFERROR(AI1301/AG1301,0)</x:f>
        <x:v>0.8235294117647058</x:v>
      </x:c>
      <x:c r="AK1301" s="36" t="n">
        <x:v>2</x:v>
      </x:c>
      <x:c r="AL1301" s="36" t="n">
        <x:v>9</x:v>
      </x:c>
      <x:c r="AM1301" s="36" t="n">
        <x:v>1</x:v>
      </x:c>
      <x:c r="AN1301" s="38" t="n">
        <x:f>IFERROR(AL1301/AG1301,0)</x:f>
        <x:v>0.5294117647058824</x:v>
      </x:c>
      <x:c r="AO1301" s="36" t="n">
        <x:f>BK1300</x:f>
        <x:v>59</x:v>
      </x:c>
      <x:c r="AP1301" s="36" t="n">
        <x:f>BL1300</x:f>
        <x:v>68</x:v>
      </x:c>
      <x:c r="AQ1301" s="36" t="n">
        <x:f>BM1300</x:f>
        <x:v>64</x:v>
      </x:c>
      <x:c r="AR1301" s="36" t="n">
        <x:f>BN1300</x:f>
        <x:v>48</x:v>
      </x:c>
      <x:c r="AS1301" s="36" t="n">
        <x:f>BO1300</x:f>
        <x:v>52</x:v>
      </x:c>
      <x:c r="AT1301" s="36" t="n">
        <x:f>BP1300</x:f>
        <x:v>45</x:v>
      </x:c>
      <x:c r="AU1301" s="36" t="n">
        <x:f>BQ1300</x:f>
        <x:v>54</x:v>
      </x:c>
      <x:c r="AV1301" s="36" t="n">
        <x:f>BR1300</x:f>
        <x:v>19</x:v>
      </x:c>
      <x:c r="AW1301" s="36" t="n">
        <x:f>BS1300</x:f>
        <x:v>60</x:v>
      </x:c>
      <x:c r="AX1301" s="36" t="n">
        <x:f>BT1300</x:f>
        <x:v>62</x:v>
      </x:c>
      <x:c r="AY1301" s="36" t="n">
        <x:f>SUM(AO1301:AX1301)</x:f>
        <x:v>531</x:v>
      </x:c>
      <x:c r="AZ1301" s="36" t="n">
        <x:v>0</x:v>
      </x:c>
      <x:c r="BA1301" s="36" t="n">
        <x:v>0</x:v>
      </x:c>
      <x:c r="BB1301" s="36" t="n">
        <x:v>0</x:v>
      </x:c>
      <x:c r="BC1301" s="36" t="n">
        <x:v>0</x:v>
      </x:c>
      <x:c r="BD1301" s="36" t="n">
        <x:v>0</x:v>
      </x:c>
      <x:c r="BE1301" s="36" t="n">
        <x:v>22</x:v>
      </x:c>
      <x:c r="BF1301" s="36" t="n">
        <x:v>0</x:v>
      </x:c>
      <x:c r="BG1301" s="36" t="n">
        <x:v>0</x:v>
      </x:c>
      <x:c r="BH1301" s="36" t="n">
        <x:v>0</x:v>
      </x:c>
      <x:c r="BI1301" s="36" t="n">
        <x:v>0</x:v>
      </x:c>
      <x:c r="BJ1301" s="36"/>
      <x:c r="BK1301" s="36" t="n">
        <x:f>MAX(0,AO1301+AZ1301-BV1301)</x:f>
        <x:v>58</x:v>
      </x:c>
      <x:c r="BL1301" s="36" t="n">
        <x:f>MAX(0,AP1301+BA1301-BW1301)</x:f>
        <x:v>67</x:v>
      </x:c>
      <x:c r="BM1301" s="36" t="n">
        <x:f>MAX(0,AQ1301+BB1301-BX1301)</x:f>
        <x:v>63</x:v>
      </x:c>
      <x:c r="BN1301" s="36" t="n">
        <x:f>MAX(0,AR1301+BC1301-BY1301)</x:f>
        <x:v>47</x:v>
      </x:c>
      <x:c r="BO1301" s="36" t="n">
        <x:f>MAX(0,AS1301+BD1301-BZ1301)</x:f>
        <x:v>51</x:v>
      </x:c>
      <x:c r="BP1301" s="36" t="n">
        <x:f>MAX(0,AT1301+BE1301-CA1301)</x:f>
        <x:v>65</x:v>
      </x:c>
      <x:c r="BQ1301" s="36" t="n">
        <x:f>MAX(0,AU1301+BF1301-CB1301)</x:f>
        <x:v>52</x:v>
      </x:c>
      <x:c r="BR1301" s="36" t="n">
        <x:f>MAX(0,AV1301+BG1301-CC1301)</x:f>
        <x:v>18</x:v>
      </x:c>
      <x:c r="BS1301" s="36" t="n">
        <x:f>MAX(0,AW1301+BH1301-CD1301)</x:f>
        <x:v>59</x:v>
      </x:c>
      <x:c r="BT1301" s="36" t="n">
        <x:f>MAX(0,AX1301+BI1301-CE1301)</x:f>
        <x:v>61</x:v>
      </x:c>
      <x:c r="BU1301" s="36" t="n">
        <x:f>SUM(BK1301:BT1301)</x:f>
        <x:v>541</x:v>
      </x:c>
      <x:c r="BV1301" s="36" t="n">
        <x:v>1</x:v>
      </x:c>
      <x:c r="BW1301" s="36" t="n">
        <x:v>1</x:v>
      </x:c>
      <x:c r="BX1301" s="36" t="n">
        <x:v>1</x:v>
      </x:c>
      <x:c r="BY1301" s="36" t="n">
        <x:v>1</x:v>
      </x:c>
      <x:c r="BZ1301" s="36" t="n">
        <x:v>1</x:v>
      </x:c>
      <x:c r="CA1301" s="36" t="n">
        <x:v>2</x:v>
      </x:c>
      <x:c r="CB1301" s="36" t="n">
        <x:v>2</x:v>
      </x:c>
      <x:c r="CC1301" s="36" t="n">
        <x:v>1</x:v>
      </x:c>
      <x:c r="CD1301" s="36" t="n">
        <x:v>1</x:v>
      </x:c>
      <x:c r="CE1301" s="36" t="n">
        <x:v>1</x:v>
      </x:c>
      <x:c r="CF1301" s="36"/>
      <x:c r="CG1301" s="36" t="n">
        <x:f>SUM(BV1301,BW1301,BX1301,BY1301)</x:f>
        <x:v>4</x:v>
      </x:c>
      <x:c r="CH1301" s="36" t="n">
        <x:f>SUM(BZ1301,CA1301)</x:f>
        <x:v>3</x:v>
      </x:c>
      <x:c r="CI1301" s="36" t="n">
        <x:f>SUM(CB1301)</x:f>
        <x:v>2</x:v>
      </x:c>
      <x:c r="CJ1301" s="36" t="n">
        <x:f>SUM(CC1301,CD1301)</x:f>
        <x:v>2</x:v>
      </x:c>
      <x:c r="CK1301" s="36" t="n">
        <x:f>SUM(CE1301)</x:f>
        <x:v>1</x:v>
      </x:c>
      <x:c r="CL1301" s="36" t="n">
        <x:f>SUM(CG1301:CK1301)</x:f>
        <x:v>12</x:v>
      </x:c>
      <x:c r="CM1301" s="39" t="n">
        <x:f>SUM(BV1301*1,BW1301*1,BX1301*1,BY1301*1)</x:f>
        <x:v>4</x:v>
      </x:c>
      <x:c r="CN1301" s="39" t="n">
        <x:f>SUM(BZ1301*0.324,CA1301*0.416)</x:f>
        <x:v>1.156</x:v>
      </x:c>
      <x:c r="CO1301" s="39" t="n">
        <x:f>SUM(CB1301*0.75)</x:f>
        <x:v>1.5</x:v>
      </x:c>
      <x:c r="CP1301" s="39" t="n">
        <x:f>SUM(CC1301*0.325,CD1301*0.2)</x:f>
        <x:v>0.525</x:v>
      </x:c>
      <x:c r="CQ1301" s="39" t="n">
        <x:f>SUM(CE1301*0.24)</x:f>
        <x:v>0.24</x:v>
      </x:c>
      <x:c r="CR1301" s="39" t="n">
        <x:f>SUM(CM1301:CQ1301)</x:f>
        <x:v>7.421</x:v>
      </x:c>
      <x:c r="CS1301" s="36" t="n">
        <x:f>SUM(CG1301:CH1301)</x:f>
        <x:v>7</x:v>
      </x:c>
      <x:c r="CT1301" s="36" t="str"/>
      <x:c r="CU1301" s="36" t="n">
        <x:f>MIN(AG1301,CG1301)</x:f>
        <x:v>4</x:v>
      </x:c>
      <x:c r="CV1301" s="36" t="n">
        <x:f>MIN(AG1301,CH1301)</x:f>
        <x:v>3</x:v>
      </x:c>
      <x:c r="CW1301" s="36" t="n">
        <x:f>MIN(AG1301,CI1301)</x:f>
        <x:v>2</x:v>
      </x:c>
      <x:c r="CX1301" s="36" t="n">
        <x:f>MIN(AG1301,CJ1301)</x:f>
        <x:v>2</x:v>
      </x:c>
      <x:c r="CY1301" s="36" t="n">
        <x:f>MIN(AG1301,CK1301)</x:f>
        <x:v>1</x:v>
      </x:c>
    </x:row>
    <x:row r="1302" ht="18" customHeight="1">
      <x:c r="A1302" s="35" t="str">
        <x:v>Area TWT-01</x:v>
      </x:c>
      <x:c r="B1302" s="35" t="str">
        <x:v>Area Lead TWT-01</x:v>
      </x:c>
      <x:c r="C1302" s="35" t="str">
        <x:v>Field Lead TWT-11</x:v>
      </x:c>
      <x:c r="D1302" s="35" t="str">
        <x:v>City TWT-A</x:v>
      </x:c>
      <x:c r="E1302" s="35" t="n">
        <x:v>4</x:v>
      </x:c>
      <x:c r="F1302" s="35" t="n">
        <x:v>24</x:v>
      </x:c>
      <x:c r="G1302" s="35" t="n">
        <x:v>1</x:v>
      </x:c>
      <x:c r="H1302" s="35" t="str">
        <x:v>Promoter</x:v>
      </x:c>
      <x:c r="I1302" s="35" t="str">
        <x:v>Agency TWT-03</x:v>
      </x:c>
      <x:c r="J1302" s="35" t="str">
        <x:v>PR-TWT-019</x:v>
      </x:c>
      <x:c r="K1302" s="35" t="str">
        <x:v>Masked Promoter TWT-019</x:v>
      </x:c>
      <x:c r="L1302" s="35" t="str">
        <x:v>9XXXX10019</x:v>
      </x:c>
      <x:c r="M1302" s="37" t="n">
        <x:v>46223</x:v>
      </x:c>
      <x:c r="N1302" s="35" t="str">
        <x:v>Cohort 2</x:v>
      </x:c>
      <x:c r="O1302" s="35" t="str">
        <x:v>DIST-TWT-06</x:v>
      </x:c>
      <x:c r="P1302" s="35" t="str">
        <x:v>Masked Distributor TWT-06</x:v>
      </x:c>
      <x:c r="Q1302" s="35" t="str">
        <x:v>P-TWT-055</x:v>
      </x:c>
      <x:c r="R1302" s="35" t="str">
        <x:v>TWT-055</x:v>
      </x:c>
      <x:c r="S1302" s="35" t="str">
        <x:v>Masked Store TWT-055</x:v>
      </x:c>
      <x:c r="T1302" s="35" t="str">
        <x:v>XX1055</x:v>
      </x:c>
      <x:c r="U1302" s="35" t="str">
        <x:v>Modern Trade</x:v>
      </x:c>
      <x:c r="V1302" s="35" t="str">
        <x:v>Masked</x:v>
      </x:c>
      <x:c r="W1302" s="35" t="str">
        <x:v>Masked</x:v>
      </x:c>
      <x:c r="X1302" s="37" t="n">
        <x:v>46219</x:v>
      </x:c>
      <x:c r="Y1302" s="37" t="n">
        <x:v>46266</x:v>
      </x:c>
      <x:c r="Z1302" s="35" t="str">
        <x:v>W01</x:v>
      </x:c>
      <x:c r="AA1302" s="35" t="str">
        <x:v>Sep'26</x:v>
      </x:c>
      <x:c r="AB1302" s="35" t="str">
        <x:v>01 - 07</x:v>
      </x:c>
      <x:c r="AC1302" s="35" t="str">
        <x:v>Week 1 of Sep 2026</x:v>
      </x:c>
      <x:c r="AD1302" s="35" t="str">
        <x:v>Continue</x:v>
      </x:c>
      <x:c r="AE1302" s="35" t="str">
        <x:v>Normal operations</x:v>
      </x:c>
      <x:c r="AF1302" s="36" t="n">
        <x:v>61</x:v>
      </x:c>
      <x:c r="AG1302" s="36" t="n">
        <x:v>21</x:v>
      </x:c>
      <x:c r="AH1302" s="38" t="n">
        <x:f>IFERROR(AG1302/AF1302,0)</x:f>
        <x:v>0.3442622950819672</x:v>
      </x:c>
      <x:c r="AI1302" s="36" t="n">
        <x:v>18</x:v>
      </x:c>
      <x:c r="AJ1302" s="38" t="n">
        <x:f>IFERROR(AI1302/AG1302,0)</x:f>
        <x:v>0.8571428571428571</x:v>
      </x:c>
      <x:c r="AK1302" s="36" t="n">
        <x:v>7</x:v>
      </x:c>
      <x:c r="AL1302" s="36" t="n">
        <x:v>9</x:v>
      </x:c>
      <x:c r="AM1302" s="36" t="n">
        <x:v>1</x:v>
      </x:c>
      <x:c r="AN1302" s="38" t="n">
        <x:f>IFERROR(AL1302/AG1302,0)</x:f>
        <x:v>0.42857142857142855</x:v>
      </x:c>
      <x:c r="AO1302" s="36" t="n">
        <x:v>15</x:v>
      </x:c>
      <x:c r="AP1302" s="36" t="n">
        <x:v>16</x:v>
      </x:c>
      <x:c r="AQ1302" s="36" t="n">
        <x:v>18</x:v>
      </x:c>
      <x:c r="AR1302" s="36" t="n">
        <x:v>17</x:v>
      </x:c>
      <x:c r="AS1302" s="36" t="n">
        <x:v>19</x:v>
      </x:c>
      <x:c r="AT1302" s="36" t="n">
        <x:v>24</x:v>
      </x:c>
      <x:c r="AU1302" s="36" t="n">
        <x:v>18</x:v>
      </x:c>
      <x:c r="AV1302" s="36" t="n">
        <x:v>16</x:v>
      </x:c>
      <x:c r="AW1302" s="36" t="n">
        <x:v>16</x:v>
      </x:c>
      <x:c r="AX1302" s="36" t="n">
        <x:v>20</x:v>
      </x:c>
      <x:c r="AY1302" s="36" t="n">
        <x:f>SUM(AO1302:AX1302)</x:f>
        <x:v>179</x:v>
      </x:c>
      <x:c r="AZ1302" s="36" t="n">
        <x:v>0</x:v>
      </x:c>
      <x:c r="BA1302" s="36" t="n">
        <x:v>0</x:v>
      </x:c>
      <x:c r="BB1302" s="36" t="n">
        <x:v>0</x:v>
      </x:c>
      <x:c r="BC1302" s="36" t="n">
        <x:v>0</x:v>
      </x:c>
      <x:c r="BD1302" s="36" t="n">
        <x:v>0</x:v>
      </x:c>
      <x:c r="BE1302" s="36" t="n">
        <x:v>20</x:v>
      </x:c>
      <x:c r="BF1302" s="36" t="n">
        <x:v>0</x:v>
      </x:c>
      <x:c r="BG1302" s="36" t="n">
        <x:v>0</x:v>
      </x:c>
      <x:c r="BH1302" s="36" t="n">
        <x:v>0</x:v>
      </x:c>
      <x:c r="BI1302" s="36" t="n">
        <x:v>0</x:v>
      </x:c>
      <x:c r="BJ1302" s="36"/>
      <x:c r="BK1302" s="36" t="n">
        <x:f>MAX(0,AO1302+AZ1302-BV1302)</x:f>
        <x:v>14</x:v>
      </x:c>
      <x:c r="BL1302" s="36" t="n">
        <x:f>MAX(0,AP1302+BA1302-BW1302)</x:f>
        <x:v>15</x:v>
      </x:c>
      <x:c r="BM1302" s="36" t="n">
        <x:f>MAX(0,AQ1302+BB1302-BX1302)</x:f>
        <x:v>18</x:v>
      </x:c>
      <x:c r="BN1302" s="36" t="n">
        <x:f>MAX(0,AR1302+BC1302-BY1302)</x:f>
        <x:v>16</x:v>
      </x:c>
      <x:c r="BO1302" s="36" t="n">
        <x:f>MAX(0,AS1302+BD1302-BZ1302)</x:f>
        <x:v>17</x:v>
      </x:c>
      <x:c r="BP1302" s="36" t="n">
        <x:f>MAX(0,AT1302+BE1302-CA1302)</x:f>
        <x:v>43</x:v>
      </x:c>
      <x:c r="BQ1302" s="36" t="n">
        <x:f>MAX(0,AU1302+BF1302-CB1302)</x:f>
        <x:v>17</x:v>
      </x:c>
      <x:c r="BR1302" s="36" t="n">
        <x:f>MAX(0,AV1302+BG1302-CC1302)</x:f>
        <x:v>15</x:v>
      </x:c>
      <x:c r="BS1302" s="36" t="n">
        <x:f>MAX(0,AW1302+BH1302-CD1302)</x:f>
        <x:v>15</x:v>
      </x:c>
      <x:c r="BT1302" s="36" t="n">
        <x:f>MAX(0,AX1302+BI1302-CE1302)</x:f>
        <x:v>19</x:v>
      </x:c>
      <x:c r="BU1302" s="36" t="n">
        <x:f>SUM(BK1302:BT1302)</x:f>
        <x:v>189</x:v>
      </x:c>
      <x:c r="BV1302" s="36" t="n">
        <x:v>1</x:v>
      </x:c>
      <x:c r="BW1302" s="36" t="n">
        <x:v>1</x:v>
      </x:c>
      <x:c r="BX1302" s="36" t="n">
        <x:v>0</x:v>
      </x:c>
      <x:c r="BY1302" s="36" t="n">
        <x:v>1</x:v>
      </x:c>
      <x:c r="BZ1302" s="36" t="n">
        <x:v>2</x:v>
      </x:c>
      <x:c r="CA1302" s="36" t="n">
        <x:v>1</x:v>
      </x:c>
      <x:c r="CB1302" s="36" t="n">
        <x:v>1</x:v>
      </x:c>
      <x:c r="CC1302" s="36" t="n">
        <x:v>1</x:v>
      </x:c>
      <x:c r="CD1302" s="36" t="n">
        <x:v>1</x:v>
      </x:c>
      <x:c r="CE1302" s="36" t="n">
        <x:v>1</x:v>
      </x:c>
      <x:c r="CF1302" s="36"/>
      <x:c r="CG1302" s="36" t="n">
        <x:f>SUM(BV1302,BW1302,BX1302,BY1302)</x:f>
        <x:v>3</x:v>
      </x:c>
      <x:c r="CH1302" s="36" t="n">
        <x:f>SUM(BZ1302,CA1302)</x:f>
        <x:v>3</x:v>
      </x:c>
      <x:c r="CI1302" s="36" t="n">
        <x:f>SUM(CB1302)</x:f>
        <x:v>1</x:v>
      </x:c>
      <x:c r="CJ1302" s="36" t="n">
        <x:f>SUM(CC1302,CD1302)</x:f>
        <x:v>2</x:v>
      </x:c>
      <x:c r="CK1302" s="36" t="n">
        <x:f>SUM(CE1302)</x:f>
        <x:v>1</x:v>
      </x:c>
      <x:c r="CL1302" s="36" t="n">
        <x:f>SUM(CG1302:CK1302)</x:f>
        <x:v>10</x:v>
      </x:c>
      <x:c r="CM1302" s="39" t="n">
        <x:f>SUM(BV1302*1,BW1302*1,BX1302*1,BY1302*1)</x:f>
        <x:v>3</x:v>
      </x:c>
      <x:c r="CN1302" s="39" t="n">
        <x:f>SUM(BZ1302*0.324,CA1302*0.416)</x:f>
        <x:v>1.064</x:v>
      </x:c>
      <x:c r="CO1302" s="39" t="n">
        <x:f>SUM(CB1302*0.75)</x:f>
        <x:v>0.75</x:v>
      </x:c>
      <x:c r="CP1302" s="39" t="n">
        <x:f>SUM(CC1302*0.325,CD1302*0.2)</x:f>
        <x:v>0.525</x:v>
      </x:c>
      <x:c r="CQ1302" s="39" t="n">
        <x:f>SUM(CE1302*0.24)</x:f>
        <x:v>0.24</x:v>
      </x:c>
      <x:c r="CR1302" s="39" t="n">
        <x:f>SUM(CM1302:CQ1302)</x:f>
        <x:v>5.579000000000001</x:v>
      </x:c>
      <x:c r="CS1302" s="36" t="n">
        <x:f>SUM(CG1302:CH1302)</x:f>
        <x:v>6</x:v>
      </x:c>
      <x:c r="CT1302" s="36" t="str"/>
      <x:c r="CU1302" s="36" t="n">
        <x:f>MIN(AG1302,CG1302)</x:f>
        <x:v>3</x:v>
      </x:c>
      <x:c r="CV1302" s="36" t="n">
        <x:f>MIN(AG1302,CH1302)</x:f>
        <x:v>3</x:v>
      </x:c>
      <x:c r="CW1302" s="36" t="n">
        <x:f>MIN(AG1302,CI1302)</x:f>
        <x:v>1</x:v>
      </x:c>
      <x:c r="CX1302" s="36" t="n">
        <x:f>MIN(AG1302,CJ1302)</x:f>
        <x:v>2</x:v>
      </x:c>
      <x:c r="CY1302" s="36" t="n">
        <x:f>MIN(AG1302,CK1302)</x:f>
        <x:v>1</x:v>
      </x:c>
    </x:row>
    <x:row r="1303" ht="18" customHeight="1">
      <x:c r="A1303" s="35" t="str">
        <x:v>Area TWT-01</x:v>
      </x:c>
      <x:c r="B1303" s="35" t="str">
        <x:v>Area Lead TWT-01</x:v>
      </x:c>
      <x:c r="C1303" s="35" t="str">
        <x:v>Field Lead TWT-11</x:v>
      </x:c>
      <x:c r="D1303" s="35" t="str">
        <x:v>City TWT-A</x:v>
      </x:c>
      <x:c r="E1303" s="35" t="n">
        <x:v>4</x:v>
      </x:c>
      <x:c r="F1303" s="35" t="n">
        <x:v>24</x:v>
      </x:c>
      <x:c r="G1303" s="35" t="n">
        <x:v>1</x:v>
      </x:c>
      <x:c r="H1303" s="35" t="str">
        <x:v>Promoter</x:v>
      </x:c>
      <x:c r="I1303" s="35" t="str">
        <x:v>Agency TWT-03</x:v>
      </x:c>
      <x:c r="J1303" s="35" t="str">
        <x:v>PR-TWT-019</x:v>
      </x:c>
      <x:c r="K1303" s="35" t="str">
        <x:v>Masked Promoter TWT-019</x:v>
      </x:c>
      <x:c r="L1303" s="35" t="str">
        <x:v>9XXXX10019</x:v>
      </x:c>
      <x:c r="M1303" s="37" t="n">
        <x:v>46223</x:v>
      </x:c>
      <x:c r="N1303" s="35" t="str">
        <x:v>Cohort 2</x:v>
      </x:c>
      <x:c r="O1303" s="35" t="str">
        <x:v>DIST-TWT-06</x:v>
      </x:c>
      <x:c r="P1303" s="35" t="str">
        <x:v>Masked Distributor TWT-06</x:v>
      </x:c>
      <x:c r="Q1303" s="35" t="str">
        <x:v>P-TWT-055</x:v>
      </x:c>
      <x:c r="R1303" s="35" t="str">
        <x:v>TWT-055</x:v>
      </x:c>
      <x:c r="S1303" s="35" t="str">
        <x:v>Masked Store TWT-055</x:v>
      </x:c>
      <x:c r="T1303" s="35" t="str">
        <x:v>XX1055</x:v>
      </x:c>
      <x:c r="U1303" s="35" t="str">
        <x:v>Modern Trade</x:v>
      </x:c>
      <x:c r="V1303" s="35" t="str">
        <x:v>Masked</x:v>
      </x:c>
      <x:c r="W1303" s="35" t="str">
        <x:v>Masked</x:v>
      </x:c>
      <x:c r="X1303" s="37" t="n">
        <x:v>46219</x:v>
      </x:c>
      <x:c r="Y1303" s="37" t="n">
        <x:v>46267</x:v>
      </x:c>
      <x:c r="Z1303" s="35" t="str">
        <x:v>W01</x:v>
      </x:c>
      <x:c r="AA1303" s="35" t="str">
        <x:v>Sep'26</x:v>
      </x:c>
      <x:c r="AB1303" s="35" t="str">
        <x:v>01 - 07</x:v>
      </x:c>
      <x:c r="AC1303" s="35" t="str">
        <x:v>Week 1 of Sep 2026</x:v>
      </x:c>
      <x:c r="AD1303" s="35" t="str">
        <x:v>Continue</x:v>
      </x:c>
      <x:c r="AE1303" s="35" t="str"/>
      <x:c r="AF1303" s="36" t="n">
        <x:v>55</x:v>
      </x:c>
      <x:c r="AG1303" s="36" t="n">
        <x:v>27</x:v>
      </x:c>
      <x:c r="AH1303" s="38" t="n">
        <x:f>IFERROR(AG1303/AF1303,0)</x:f>
        <x:v>0.4909090909090909</x:v>
      </x:c>
      <x:c r="AI1303" s="36" t="n">
        <x:v>18</x:v>
      </x:c>
      <x:c r="AJ1303" s="38" t="n">
        <x:f>IFERROR(AI1303/AG1303,0)</x:f>
        <x:v>0.6666666666666666</x:v>
      </x:c>
      <x:c r="AK1303" s="36" t="n">
        <x:v>7</x:v>
      </x:c>
      <x:c r="AL1303" s="36" t="n">
        <x:v>8</x:v>
      </x:c>
      <x:c r="AM1303" s="36" t="n">
        <x:v>1</x:v>
      </x:c>
      <x:c r="AN1303" s="38" t="n">
        <x:f>IFERROR(AL1303/AG1303,0)</x:f>
        <x:v>0.2962962962962963</x:v>
      </x:c>
      <x:c r="AO1303" s="36" t="n">
        <x:f>BK1302</x:f>
        <x:v>14</x:v>
      </x:c>
      <x:c r="AP1303" s="36" t="n">
        <x:f>BL1302</x:f>
        <x:v>15</x:v>
      </x:c>
      <x:c r="AQ1303" s="36" t="n">
        <x:f>BM1302</x:f>
        <x:v>18</x:v>
      </x:c>
      <x:c r="AR1303" s="36" t="n">
        <x:f>BN1302</x:f>
        <x:v>16</x:v>
      </x:c>
      <x:c r="AS1303" s="36" t="n">
        <x:f>BO1302</x:f>
        <x:v>17</x:v>
      </x:c>
      <x:c r="AT1303" s="36" t="n">
        <x:f>BP1302</x:f>
        <x:v>43</x:v>
      </x:c>
      <x:c r="AU1303" s="36" t="n">
        <x:f>BQ1302</x:f>
        <x:v>17</x:v>
      </x:c>
      <x:c r="AV1303" s="36" t="n">
        <x:f>BR1302</x:f>
        <x:v>15</x:v>
      </x:c>
      <x:c r="AW1303" s="36" t="n">
        <x:f>BS1302</x:f>
        <x:v>15</x:v>
      </x:c>
      <x:c r="AX1303" s="36" t="n">
        <x:f>BT1302</x:f>
        <x:v>19</x:v>
      </x:c>
      <x:c r="AY1303" s="36" t="n">
        <x:f>SUM(AO1303:AX1303)</x:f>
        <x:v>189</x:v>
      </x:c>
      <x:c r="AZ1303" s="36" t="n">
        <x:v>17</x:v>
      </x:c>
      <x:c r="BA1303" s="36" t="n">
        <x:v>0</x:v>
      </x:c>
      <x:c r="BB1303" s="36" t="n">
        <x:v>0</x:v>
      </x:c>
      <x:c r="BC1303" s="36" t="n">
        <x:v>0</x:v>
      </x:c>
      <x:c r="BD1303" s="36" t="n">
        <x:v>0</x:v>
      </x:c>
      <x:c r="BE1303" s="36" t="n">
        <x:v>0</x:v>
      </x:c>
      <x:c r="BF1303" s="36" t="n">
        <x:v>16</x:v>
      </x:c>
      <x:c r="BG1303" s="36" t="n">
        <x:v>0</x:v>
      </x:c>
      <x:c r="BH1303" s="36" t="n">
        <x:v>0</x:v>
      </x:c>
      <x:c r="BI1303" s="36" t="n">
        <x:v>0</x:v>
      </x:c>
      <x:c r="BJ1303" s="36"/>
      <x:c r="BK1303" s="36" t="n">
        <x:f>MAX(0,AO1303+AZ1303-BV1303)</x:f>
        <x:v>30</x:v>
      </x:c>
      <x:c r="BL1303" s="36" t="n">
        <x:f>MAX(0,AP1303+BA1303-BW1303)</x:f>
        <x:v>14</x:v>
      </x:c>
      <x:c r="BM1303" s="36" t="n">
        <x:f>MAX(0,AQ1303+BB1303-BX1303)</x:f>
        <x:v>17</x:v>
      </x:c>
      <x:c r="BN1303" s="36" t="n">
        <x:f>MAX(0,AR1303+BC1303-BY1303)</x:f>
        <x:v>15</x:v>
      </x:c>
      <x:c r="BO1303" s="36" t="n">
        <x:f>MAX(0,AS1303+BD1303-BZ1303)</x:f>
        <x:v>16</x:v>
      </x:c>
      <x:c r="BP1303" s="36" t="n">
        <x:f>MAX(0,AT1303+BE1303-CA1303)</x:f>
        <x:v>41</x:v>
      </x:c>
      <x:c r="BQ1303" s="36" t="n">
        <x:f>MAX(0,AU1303+BF1303-CB1303)</x:f>
        <x:v>32</x:v>
      </x:c>
      <x:c r="BR1303" s="36" t="n">
        <x:f>MAX(0,AV1303+BG1303-CC1303)</x:f>
        <x:v>14</x:v>
      </x:c>
      <x:c r="BS1303" s="36" t="n">
        <x:f>MAX(0,AW1303+BH1303-CD1303)</x:f>
        <x:v>14</x:v>
      </x:c>
      <x:c r="BT1303" s="36" t="n">
        <x:f>MAX(0,AX1303+BI1303-CE1303)</x:f>
        <x:v>18</x:v>
      </x:c>
      <x:c r="BU1303" s="36" t="n">
        <x:f>SUM(BK1303:BT1303)</x:f>
        <x:v>211</x:v>
      </x:c>
      <x:c r="BV1303" s="36" t="n">
        <x:v>1</x:v>
      </x:c>
      <x:c r="BW1303" s="36" t="n">
        <x:v>1</x:v>
      </x:c>
      <x:c r="BX1303" s="36" t="n">
        <x:v>1</x:v>
      </x:c>
      <x:c r="BY1303" s="36" t="n">
        <x:v>1</x:v>
      </x:c>
      <x:c r="BZ1303" s="36" t="n">
        <x:v>1</x:v>
      </x:c>
      <x:c r="CA1303" s="36" t="n">
        <x:v>2</x:v>
      </x:c>
      <x:c r="CB1303" s="36" t="n">
        <x:v>1</x:v>
      </x:c>
      <x:c r="CC1303" s="36" t="n">
        <x:v>1</x:v>
      </x:c>
      <x:c r="CD1303" s="36" t="n">
        <x:v>1</x:v>
      </x:c>
      <x:c r="CE1303" s="36" t="n">
        <x:v>1</x:v>
      </x:c>
      <x:c r="CF1303" s="36"/>
      <x:c r="CG1303" s="36" t="n">
        <x:f>SUM(BV1303,BW1303,BX1303,BY1303)</x:f>
        <x:v>4</x:v>
      </x:c>
      <x:c r="CH1303" s="36" t="n">
        <x:f>SUM(BZ1303,CA1303)</x:f>
        <x:v>3</x:v>
      </x:c>
      <x:c r="CI1303" s="36" t="n">
        <x:f>SUM(CB1303)</x:f>
        <x:v>1</x:v>
      </x:c>
      <x:c r="CJ1303" s="36" t="n">
        <x:f>SUM(CC1303,CD1303)</x:f>
        <x:v>2</x:v>
      </x:c>
      <x:c r="CK1303" s="36" t="n">
        <x:f>SUM(CE1303)</x:f>
        <x:v>1</x:v>
      </x:c>
      <x:c r="CL1303" s="36" t="n">
        <x:f>SUM(CG1303:CK1303)</x:f>
        <x:v>11</x:v>
      </x:c>
      <x:c r="CM1303" s="39" t="n">
        <x:f>SUM(BV1303*1,BW1303*1,BX1303*1,BY1303*1)</x:f>
        <x:v>4</x:v>
      </x:c>
      <x:c r="CN1303" s="39" t="n">
        <x:f>SUM(BZ1303*0.324,CA1303*0.416)</x:f>
        <x:v>1.156</x:v>
      </x:c>
      <x:c r="CO1303" s="39" t="n">
        <x:f>SUM(CB1303*0.75)</x:f>
        <x:v>0.75</x:v>
      </x:c>
      <x:c r="CP1303" s="39" t="n">
        <x:f>SUM(CC1303*0.325,CD1303*0.2)</x:f>
        <x:v>0.525</x:v>
      </x:c>
      <x:c r="CQ1303" s="39" t="n">
        <x:f>SUM(CE1303*0.24)</x:f>
        <x:v>0.24</x:v>
      </x:c>
      <x:c r="CR1303" s="39" t="n">
        <x:f>SUM(CM1303:CQ1303)</x:f>
        <x:v>6.671</x:v>
      </x:c>
      <x:c r="CS1303" s="36" t="n">
        <x:f>SUM(CG1303:CH1303)</x:f>
        <x:v>7</x:v>
      </x:c>
      <x:c r="CT1303" s="36" t="str"/>
      <x:c r="CU1303" s="36" t="n">
        <x:f>MIN(AG1303,CG1303)</x:f>
        <x:v>4</x:v>
      </x:c>
      <x:c r="CV1303" s="36" t="n">
        <x:f>MIN(AG1303,CH1303)</x:f>
        <x:v>3</x:v>
      </x:c>
      <x:c r="CW1303" s="36" t="n">
        <x:f>MIN(AG1303,CI1303)</x:f>
        <x:v>1</x:v>
      </x:c>
      <x:c r="CX1303" s="36" t="n">
        <x:f>MIN(AG1303,CJ1303)</x:f>
        <x:v>2</x:v>
      </x:c>
      <x:c r="CY1303" s="36" t="n">
        <x:f>MIN(AG1303,CK1303)</x:f>
        <x:v>1</x:v>
      </x:c>
    </x:row>
    <x:row r="1304" ht="18" customHeight="1">
      <x:c r="A1304" s="35" t="str">
        <x:v>Area TWT-01</x:v>
      </x:c>
      <x:c r="B1304" s="35" t="str">
        <x:v>Area Lead TWT-01</x:v>
      </x:c>
      <x:c r="C1304" s="35" t="str">
        <x:v>Field Lead TWT-11</x:v>
      </x:c>
      <x:c r="D1304" s="35" t="str">
        <x:v>City TWT-A</x:v>
      </x:c>
      <x:c r="E1304" s="35" t="n">
        <x:v>4</x:v>
      </x:c>
      <x:c r="F1304" s="35" t="n">
        <x:v>24</x:v>
      </x:c>
      <x:c r="G1304" s="35" t="n">
        <x:v>1</x:v>
      </x:c>
      <x:c r="H1304" s="35" t="str">
        <x:v>Promoter</x:v>
      </x:c>
      <x:c r="I1304" s="35" t="str">
        <x:v>Agency TWT-03</x:v>
      </x:c>
      <x:c r="J1304" s="35" t="str">
        <x:v>PR-TWT-019</x:v>
      </x:c>
      <x:c r="K1304" s="35" t="str">
        <x:v>Masked Promoter TWT-019</x:v>
      </x:c>
      <x:c r="L1304" s="35" t="str">
        <x:v>9XXXX10019</x:v>
      </x:c>
      <x:c r="M1304" s="37" t="n">
        <x:v>46223</x:v>
      </x:c>
      <x:c r="N1304" s="35" t="str">
        <x:v>Cohort 2</x:v>
      </x:c>
      <x:c r="O1304" s="35" t="str">
        <x:v>DIST-TWT-06</x:v>
      </x:c>
      <x:c r="P1304" s="35" t="str">
        <x:v>Masked Distributor TWT-06</x:v>
      </x:c>
      <x:c r="Q1304" s="35" t="str">
        <x:v>P-TWT-055</x:v>
      </x:c>
      <x:c r="R1304" s="35" t="str">
        <x:v>TWT-055</x:v>
      </x:c>
      <x:c r="S1304" s="35" t="str">
        <x:v>Masked Store TWT-055</x:v>
      </x:c>
      <x:c r="T1304" s="35" t="str">
        <x:v>XX1055</x:v>
      </x:c>
      <x:c r="U1304" s="35" t="str">
        <x:v>Modern Trade</x:v>
      </x:c>
      <x:c r="V1304" s="35" t="str">
        <x:v>Masked</x:v>
      </x:c>
      <x:c r="W1304" s="35" t="str">
        <x:v>Masked</x:v>
      </x:c>
      <x:c r="X1304" s="37" t="n">
        <x:v>46219</x:v>
      </x:c>
      <x:c r="Y1304" s="37" t="n">
        <x:v>46268</x:v>
      </x:c>
      <x:c r="Z1304" s="35" t="str">
        <x:v>W01</x:v>
      </x:c>
      <x:c r="AA1304" s="35" t="str">
        <x:v>Sep'26</x:v>
      </x:c>
      <x:c r="AB1304" s="35" t="str">
        <x:v>01 - 07</x:v>
      </x:c>
      <x:c r="AC1304" s="35" t="str">
        <x:v>Week 1 of Sep 2026</x:v>
      </x:c>
      <x:c r="AD1304" s="35" t="str">
        <x:v>Continue</x:v>
      </x:c>
      <x:c r="AE1304" s="35" t="str"/>
      <x:c r="AF1304" s="36" t="n">
        <x:v>47</x:v>
      </x:c>
      <x:c r="AG1304" s="36" t="n">
        <x:v>23</x:v>
      </x:c>
      <x:c r="AH1304" s="38" t="n">
        <x:f>IFERROR(AG1304/AF1304,0)</x:f>
        <x:v>0.48936170212765956</x:v>
      </x:c>
      <x:c r="AI1304" s="36" t="n">
        <x:v>18</x:v>
      </x:c>
      <x:c r="AJ1304" s="38" t="n">
        <x:f>IFERROR(AI1304/AG1304,0)</x:f>
        <x:v>0.782608695652174</x:v>
      </x:c>
      <x:c r="AK1304" s="36" t="n">
        <x:v>5</x:v>
      </x:c>
      <x:c r="AL1304" s="36" t="n">
        <x:v>9</x:v>
      </x:c>
      <x:c r="AM1304" s="36" t="n">
        <x:v>1</x:v>
      </x:c>
      <x:c r="AN1304" s="38" t="n">
        <x:f>IFERROR(AL1304/AG1304,0)</x:f>
        <x:v>0.391304347826087</x:v>
      </x:c>
      <x:c r="AO1304" s="36" t="n">
        <x:f>BK1303</x:f>
        <x:v>30</x:v>
      </x:c>
      <x:c r="AP1304" s="36" t="n">
        <x:f>BL1303</x:f>
        <x:v>14</x:v>
      </x:c>
      <x:c r="AQ1304" s="36" t="n">
        <x:f>BM1303</x:f>
        <x:v>17</x:v>
      </x:c>
      <x:c r="AR1304" s="36" t="n">
        <x:f>BN1303</x:f>
        <x:v>15</x:v>
      </x:c>
      <x:c r="AS1304" s="36" t="n">
        <x:f>BO1303</x:f>
        <x:v>16</x:v>
      </x:c>
      <x:c r="AT1304" s="36" t="n">
        <x:f>BP1303</x:f>
        <x:v>41</x:v>
      </x:c>
      <x:c r="AU1304" s="36" t="n">
        <x:f>BQ1303</x:f>
        <x:v>32</x:v>
      </x:c>
      <x:c r="AV1304" s="36" t="n">
        <x:f>BR1303</x:f>
        <x:v>14</x:v>
      </x:c>
      <x:c r="AW1304" s="36" t="n">
        <x:f>BS1303</x:f>
        <x:v>14</x:v>
      </x:c>
      <x:c r="AX1304" s="36" t="n">
        <x:f>BT1303</x:f>
        <x:v>18</x:v>
      </x:c>
      <x:c r="AY1304" s="36" t="n">
        <x:f>SUM(AO1304:AX1304)</x:f>
        <x:v>211</x:v>
      </x:c>
      <x:c r="AZ1304" s="36" t="n">
        <x:v>0</x:v>
      </x:c>
      <x:c r="BA1304" s="36" t="n">
        <x:v>16</x:v>
      </x:c>
      <x:c r="BB1304" s="36" t="n">
        <x:v>0</x:v>
      </x:c>
      <x:c r="BC1304" s="36" t="n">
        <x:v>0</x:v>
      </x:c>
      <x:c r="BD1304" s="36" t="n">
        <x:v>0</x:v>
      </x:c>
      <x:c r="BE1304" s="36" t="n">
        <x:v>0</x:v>
      </x:c>
      <x:c r="BF1304" s="36" t="n">
        <x:v>0</x:v>
      </x:c>
      <x:c r="BG1304" s="36" t="n">
        <x:v>18</x:v>
      </x:c>
      <x:c r="BH1304" s="36" t="n">
        <x:v>0</x:v>
      </x:c>
      <x:c r="BI1304" s="36" t="n">
        <x:v>0</x:v>
      </x:c>
      <x:c r="BJ1304" s="36"/>
      <x:c r="BK1304" s="36" t="n">
        <x:f>MAX(0,AO1304+AZ1304-BV1304)</x:f>
        <x:v>29</x:v>
      </x:c>
      <x:c r="BL1304" s="36" t="n">
        <x:f>MAX(0,AP1304+BA1304-BW1304)</x:f>
        <x:v>29</x:v>
      </x:c>
      <x:c r="BM1304" s="36" t="n">
        <x:f>MAX(0,AQ1304+BB1304-BX1304)</x:f>
        <x:v>16</x:v>
      </x:c>
      <x:c r="BN1304" s="36" t="n">
        <x:f>MAX(0,AR1304+BC1304-BY1304)</x:f>
        <x:v>14</x:v>
      </x:c>
      <x:c r="BO1304" s="36" t="n">
        <x:f>MAX(0,AS1304+BD1304-BZ1304)</x:f>
        <x:v>15</x:v>
      </x:c>
      <x:c r="BP1304" s="36" t="n">
        <x:f>MAX(0,AT1304+BE1304-CA1304)</x:f>
        <x:v>40</x:v>
      </x:c>
      <x:c r="BQ1304" s="36" t="n">
        <x:f>MAX(0,AU1304+BF1304-CB1304)</x:f>
        <x:v>31</x:v>
      </x:c>
      <x:c r="BR1304" s="36" t="n">
        <x:f>MAX(0,AV1304+BG1304-CC1304)</x:f>
        <x:v>31</x:v>
      </x:c>
      <x:c r="BS1304" s="36" t="n">
        <x:f>MAX(0,AW1304+BH1304-CD1304)</x:f>
        <x:v>13</x:v>
      </x:c>
      <x:c r="BT1304" s="36" t="n">
        <x:f>MAX(0,AX1304+BI1304-CE1304)</x:f>
        <x:v>17</x:v>
      </x:c>
      <x:c r="BU1304" s="36" t="n">
        <x:f>SUM(BK1304:BT1304)</x:f>
        <x:v>235</x:v>
      </x:c>
      <x:c r="BV1304" s="36" t="n">
        <x:v>1</x:v>
      </x:c>
      <x:c r="BW1304" s="36" t="n">
        <x:v>1</x:v>
      </x:c>
      <x:c r="BX1304" s="36" t="n">
        <x:v>1</x:v>
      </x:c>
      <x:c r="BY1304" s="36" t="n">
        <x:v>1</x:v>
      </x:c>
      <x:c r="BZ1304" s="36" t="n">
        <x:v>1</x:v>
      </x:c>
      <x:c r="CA1304" s="36" t="n">
        <x:v>1</x:v>
      </x:c>
      <x:c r="CB1304" s="36" t="n">
        <x:v>1</x:v>
      </x:c>
      <x:c r="CC1304" s="36" t="n">
        <x:v>1</x:v>
      </x:c>
      <x:c r="CD1304" s="36" t="n">
        <x:v>1</x:v>
      </x:c>
      <x:c r="CE1304" s="36" t="n">
        <x:v>1</x:v>
      </x:c>
      <x:c r="CF1304" s="36"/>
      <x:c r="CG1304" s="36" t="n">
        <x:f>SUM(BV1304,BW1304,BX1304,BY1304)</x:f>
        <x:v>4</x:v>
      </x:c>
      <x:c r="CH1304" s="36" t="n">
        <x:f>SUM(BZ1304,CA1304)</x:f>
        <x:v>2</x:v>
      </x:c>
      <x:c r="CI1304" s="36" t="n">
        <x:f>SUM(CB1304)</x:f>
        <x:v>1</x:v>
      </x:c>
      <x:c r="CJ1304" s="36" t="n">
        <x:f>SUM(CC1304,CD1304)</x:f>
        <x:v>2</x:v>
      </x:c>
      <x:c r="CK1304" s="36" t="n">
        <x:f>SUM(CE1304)</x:f>
        <x:v>1</x:v>
      </x:c>
      <x:c r="CL1304" s="36" t="n">
        <x:f>SUM(CG1304:CK1304)</x:f>
        <x:v>10</x:v>
      </x:c>
      <x:c r="CM1304" s="39" t="n">
        <x:f>SUM(BV1304*1,BW1304*1,BX1304*1,BY1304*1)</x:f>
        <x:v>4</x:v>
      </x:c>
      <x:c r="CN1304" s="39" t="n">
        <x:f>SUM(BZ1304*0.324,CA1304*0.416)</x:f>
        <x:v>0.74</x:v>
      </x:c>
      <x:c r="CO1304" s="39" t="n">
        <x:f>SUM(CB1304*0.75)</x:f>
        <x:v>0.75</x:v>
      </x:c>
      <x:c r="CP1304" s="39" t="n">
        <x:f>SUM(CC1304*0.325,CD1304*0.2)</x:f>
        <x:v>0.525</x:v>
      </x:c>
      <x:c r="CQ1304" s="39" t="n">
        <x:f>SUM(CE1304*0.24)</x:f>
        <x:v>0.24</x:v>
      </x:c>
      <x:c r="CR1304" s="39" t="n">
        <x:f>SUM(CM1304:CQ1304)</x:f>
        <x:v>6.255000000000001</x:v>
      </x:c>
      <x:c r="CS1304" s="36" t="n">
        <x:f>SUM(CG1304:CH1304)</x:f>
        <x:v>6</x:v>
      </x:c>
      <x:c r="CT1304" s="36" t="str"/>
      <x:c r="CU1304" s="36" t="n">
        <x:f>MIN(AG1304,CG1304)</x:f>
        <x:v>4</x:v>
      </x:c>
      <x:c r="CV1304" s="36" t="n">
        <x:f>MIN(AG1304,CH1304)</x:f>
        <x:v>2</x:v>
      </x:c>
      <x:c r="CW1304" s="36" t="n">
        <x:f>MIN(AG1304,CI1304)</x:f>
        <x:v>1</x:v>
      </x:c>
      <x:c r="CX1304" s="36" t="n">
        <x:f>MIN(AG1304,CJ1304)</x:f>
        <x:v>2</x:v>
      </x:c>
      <x:c r="CY1304" s="36" t="n">
        <x:f>MIN(AG1304,CK1304)</x:f>
        <x:v>1</x:v>
      </x:c>
    </x:row>
    <x:row r="1305" ht="18" customHeight="1">
      <x:c r="A1305" s="35" t="str">
        <x:v>Area TWT-01</x:v>
      </x:c>
      <x:c r="B1305" s="35" t="str">
        <x:v>Area Lead TWT-01</x:v>
      </x:c>
      <x:c r="C1305" s="35" t="str">
        <x:v>Field Lead TWT-11</x:v>
      </x:c>
      <x:c r="D1305" s="35" t="str">
        <x:v>City TWT-A</x:v>
      </x:c>
      <x:c r="E1305" s="35" t="n">
        <x:v>4</x:v>
      </x:c>
      <x:c r="F1305" s="35" t="n">
        <x:v>24</x:v>
      </x:c>
      <x:c r="G1305" s="35" t="n">
        <x:v>1</x:v>
      </x:c>
      <x:c r="H1305" s="35" t="str">
        <x:v>Promoter</x:v>
      </x:c>
      <x:c r="I1305" s="35" t="str">
        <x:v>Agency TWT-03</x:v>
      </x:c>
      <x:c r="J1305" s="35" t="str">
        <x:v>PR-TWT-019</x:v>
      </x:c>
      <x:c r="K1305" s="35" t="str">
        <x:v>Masked Promoter TWT-019</x:v>
      </x:c>
      <x:c r="L1305" s="35" t="str">
        <x:v>9XXXX10019</x:v>
      </x:c>
      <x:c r="M1305" s="37" t="n">
        <x:v>46223</x:v>
      </x:c>
      <x:c r="N1305" s="35" t="str">
        <x:v>Cohort 2</x:v>
      </x:c>
      <x:c r="O1305" s="35" t="str">
        <x:v>DIST-TWT-06</x:v>
      </x:c>
      <x:c r="P1305" s="35" t="str">
        <x:v>Masked Distributor TWT-06</x:v>
      </x:c>
      <x:c r="Q1305" s="35" t="str">
        <x:v>P-TWT-055</x:v>
      </x:c>
      <x:c r="R1305" s="35" t="str">
        <x:v>TWT-055</x:v>
      </x:c>
      <x:c r="S1305" s="35" t="str">
        <x:v>Masked Store TWT-055</x:v>
      </x:c>
      <x:c r="T1305" s="35" t="str">
        <x:v>XX1055</x:v>
      </x:c>
      <x:c r="U1305" s="35" t="str">
        <x:v>Modern Trade</x:v>
      </x:c>
      <x:c r="V1305" s="35" t="str">
        <x:v>Masked</x:v>
      </x:c>
      <x:c r="W1305" s="35" t="str">
        <x:v>Masked</x:v>
      </x:c>
      <x:c r="X1305" s="37" t="n">
        <x:v>46219</x:v>
      </x:c>
      <x:c r="Y1305" s="37" t="n">
        <x:v>46269</x:v>
      </x:c>
      <x:c r="Z1305" s="35" t="str">
        <x:v>W01</x:v>
      </x:c>
      <x:c r="AA1305" s="35" t="str">
        <x:v>Sep'26</x:v>
      </x:c>
      <x:c r="AB1305" s="35" t="str">
        <x:v>01 - 07</x:v>
      </x:c>
      <x:c r="AC1305" s="35" t="str">
        <x:v>Week 1 of Sep 2026</x:v>
      </x:c>
      <x:c r="AD1305" s="35" t="str">
        <x:v>Continue</x:v>
      </x:c>
      <x:c r="AE1305" s="35" t="str"/>
      <x:c r="AF1305" s="36" t="n">
        <x:v>57</x:v>
      </x:c>
      <x:c r="AG1305" s="36" t="n">
        <x:v>26</x:v>
      </x:c>
      <x:c r="AH1305" s="38" t="n">
        <x:f>IFERROR(AG1305/AF1305,0)</x:f>
        <x:v>0.45614035087719296</x:v>
      </x:c>
      <x:c r="AI1305" s="36" t="n">
        <x:v>22</x:v>
      </x:c>
      <x:c r="AJ1305" s="38" t="n">
        <x:f>IFERROR(AI1305/AG1305,0)</x:f>
        <x:v>0.8461538461538461</x:v>
      </x:c>
      <x:c r="AK1305" s="36" t="n">
        <x:v>8</x:v>
      </x:c>
      <x:c r="AL1305" s="36" t="n">
        <x:v>9</x:v>
      </x:c>
      <x:c r="AM1305" s="36" t="n">
        <x:v>1</x:v>
      </x:c>
      <x:c r="AN1305" s="38" t="n">
        <x:f>IFERROR(AL1305/AG1305,0)</x:f>
        <x:v>0.34615384615384615</x:v>
      </x:c>
      <x:c r="AO1305" s="36" t="n">
        <x:f>BK1304</x:f>
        <x:v>29</x:v>
      </x:c>
      <x:c r="AP1305" s="36" t="n">
        <x:f>BL1304</x:f>
        <x:v>29</x:v>
      </x:c>
      <x:c r="AQ1305" s="36" t="n">
        <x:f>BM1304</x:f>
        <x:v>16</x:v>
      </x:c>
      <x:c r="AR1305" s="36" t="n">
        <x:f>BN1304</x:f>
        <x:v>14</x:v>
      </x:c>
      <x:c r="AS1305" s="36" t="n">
        <x:f>BO1304</x:f>
        <x:v>15</x:v>
      </x:c>
      <x:c r="AT1305" s="36" t="n">
        <x:f>BP1304</x:f>
        <x:v>40</x:v>
      </x:c>
      <x:c r="AU1305" s="36" t="n">
        <x:f>BQ1304</x:f>
        <x:v>31</x:v>
      </x:c>
      <x:c r="AV1305" s="36" t="n">
        <x:f>BR1304</x:f>
        <x:v>31</x:v>
      </x:c>
      <x:c r="AW1305" s="36" t="n">
        <x:f>BS1304</x:f>
        <x:v>13</x:v>
      </x:c>
      <x:c r="AX1305" s="36" t="n">
        <x:f>BT1304</x:f>
        <x:v>17</x:v>
      </x:c>
      <x:c r="AY1305" s="36" t="n">
        <x:f>SUM(AO1305:AX1305)</x:f>
        <x:v>235</x:v>
      </x:c>
      <x:c r="AZ1305" s="36" t="n">
        <x:v>0</x:v>
      </x:c>
      <x:c r="BA1305" s="36" t="n">
        <x:v>0</x:v>
      </x:c>
      <x:c r="BB1305" s="36" t="n">
        <x:v>11</x:v>
      </x:c>
      <x:c r="BC1305" s="36" t="n">
        <x:v>0</x:v>
      </x:c>
      <x:c r="BD1305" s="36" t="n">
        <x:v>0</x:v>
      </x:c>
      <x:c r="BE1305" s="36" t="n">
        <x:v>0</x:v>
      </x:c>
      <x:c r="BF1305" s="36" t="n">
        <x:v>0</x:v>
      </x:c>
      <x:c r="BG1305" s="36" t="n">
        <x:v>0</x:v>
      </x:c>
      <x:c r="BH1305" s="36" t="n">
        <x:v>19</x:v>
      </x:c>
      <x:c r="BI1305" s="36" t="n">
        <x:v>0</x:v>
      </x:c>
      <x:c r="BJ1305" s="36"/>
      <x:c r="BK1305" s="36" t="n">
        <x:f>MAX(0,AO1305+AZ1305-BV1305)</x:f>
        <x:v>28</x:v>
      </x:c>
      <x:c r="BL1305" s="36" t="n">
        <x:f>MAX(0,AP1305+BA1305-BW1305)</x:f>
        <x:v>28</x:v>
      </x:c>
      <x:c r="BM1305" s="36" t="n">
        <x:f>MAX(0,AQ1305+BB1305-BX1305)</x:f>
        <x:v>27</x:v>
      </x:c>
      <x:c r="BN1305" s="36" t="n">
        <x:f>MAX(0,AR1305+BC1305-BY1305)</x:f>
        <x:v>13</x:v>
      </x:c>
      <x:c r="BO1305" s="36" t="n">
        <x:f>MAX(0,AS1305+BD1305-BZ1305)</x:f>
        <x:v>13</x:v>
      </x:c>
      <x:c r="BP1305" s="36" t="n">
        <x:f>MAX(0,AT1305+BE1305-CA1305)</x:f>
        <x:v>39</x:v>
      </x:c>
      <x:c r="BQ1305" s="36" t="n">
        <x:f>MAX(0,AU1305+BF1305-CB1305)</x:f>
        <x:v>30</x:v>
      </x:c>
      <x:c r="BR1305" s="36" t="n">
        <x:f>MAX(0,AV1305+BG1305-CC1305)</x:f>
        <x:v>30</x:v>
      </x:c>
      <x:c r="BS1305" s="36" t="n">
        <x:f>MAX(0,AW1305+BH1305-CD1305)</x:f>
        <x:v>31</x:v>
      </x:c>
      <x:c r="BT1305" s="36" t="n">
        <x:f>MAX(0,AX1305+BI1305-CE1305)</x:f>
        <x:v>16</x:v>
      </x:c>
      <x:c r="BU1305" s="36" t="n">
        <x:f>SUM(BK1305:BT1305)</x:f>
        <x:v>255</x:v>
      </x:c>
      <x:c r="BV1305" s="36" t="n">
        <x:v>1</x:v>
      </x:c>
      <x:c r="BW1305" s="36" t="n">
        <x:v>1</x:v>
      </x:c>
      <x:c r="BX1305" s="36" t="n">
        <x:v>0</x:v>
      </x:c>
      <x:c r="BY1305" s="36" t="n">
        <x:v>1</x:v>
      </x:c>
      <x:c r="BZ1305" s="36" t="n">
        <x:v>2</x:v>
      </x:c>
      <x:c r="CA1305" s="36" t="n">
        <x:v>1</x:v>
      </x:c>
      <x:c r="CB1305" s="36" t="n">
        <x:v>1</x:v>
      </x:c>
      <x:c r="CC1305" s="36" t="n">
        <x:v>1</x:v>
      </x:c>
      <x:c r="CD1305" s="36" t="n">
        <x:v>1</x:v>
      </x:c>
      <x:c r="CE1305" s="36" t="n">
        <x:v>1</x:v>
      </x:c>
      <x:c r="CF1305" s="36"/>
      <x:c r="CG1305" s="36" t="n">
        <x:f>SUM(BV1305,BW1305,BX1305,BY1305)</x:f>
        <x:v>3</x:v>
      </x:c>
      <x:c r="CH1305" s="36" t="n">
        <x:f>SUM(BZ1305,CA1305)</x:f>
        <x:v>3</x:v>
      </x:c>
      <x:c r="CI1305" s="36" t="n">
        <x:f>SUM(CB1305)</x:f>
        <x:v>1</x:v>
      </x:c>
      <x:c r="CJ1305" s="36" t="n">
        <x:f>SUM(CC1305,CD1305)</x:f>
        <x:v>2</x:v>
      </x:c>
      <x:c r="CK1305" s="36" t="n">
        <x:f>SUM(CE1305)</x:f>
        <x:v>1</x:v>
      </x:c>
      <x:c r="CL1305" s="36" t="n">
        <x:f>SUM(CG1305:CK1305)</x:f>
        <x:v>10</x:v>
      </x:c>
      <x:c r="CM1305" s="39" t="n">
        <x:f>SUM(BV1305*1,BW1305*1,BX1305*1,BY1305*1)</x:f>
        <x:v>3</x:v>
      </x:c>
      <x:c r="CN1305" s="39" t="n">
        <x:f>SUM(BZ1305*0.324,CA1305*0.416)</x:f>
        <x:v>1.064</x:v>
      </x:c>
      <x:c r="CO1305" s="39" t="n">
        <x:f>SUM(CB1305*0.75)</x:f>
        <x:v>0.75</x:v>
      </x:c>
      <x:c r="CP1305" s="39" t="n">
        <x:f>SUM(CC1305*0.325,CD1305*0.2)</x:f>
        <x:v>0.525</x:v>
      </x:c>
      <x:c r="CQ1305" s="39" t="n">
        <x:f>SUM(CE1305*0.24)</x:f>
        <x:v>0.24</x:v>
      </x:c>
      <x:c r="CR1305" s="39" t="n">
        <x:f>SUM(CM1305:CQ1305)</x:f>
        <x:v>5.579000000000001</x:v>
      </x:c>
      <x:c r="CS1305" s="36" t="n">
        <x:f>SUM(CG1305:CH1305)</x:f>
        <x:v>6</x:v>
      </x:c>
      <x:c r="CT1305" s="36" t="str"/>
      <x:c r="CU1305" s="36" t="n">
        <x:f>MIN(AG1305,CG1305)</x:f>
        <x:v>3</x:v>
      </x:c>
      <x:c r="CV1305" s="36" t="n">
        <x:f>MIN(AG1305,CH1305)</x:f>
        <x:v>3</x:v>
      </x:c>
      <x:c r="CW1305" s="36" t="n">
        <x:f>MIN(AG1305,CI1305)</x:f>
        <x:v>1</x:v>
      </x:c>
      <x:c r="CX1305" s="36" t="n">
        <x:f>MIN(AG1305,CJ1305)</x:f>
        <x:v>2</x:v>
      </x:c>
      <x:c r="CY1305" s="36" t="n">
        <x:f>MIN(AG1305,CK1305)</x:f>
        <x:v>1</x:v>
      </x:c>
    </x:row>
    <x:row r="1306" ht="18" customHeight="1">
      <x:c r="A1306" s="35" t="str">
        <x:v>Area TWT-01</x:v>
      </x:c>
      <x:c r="B1306" s="35" t="str">
        <x:v>Area Lead TWT-01</x:v>
      </x:c>
      <x:c r="C1306" s="35" t="str">
        <x:v>Field Lead TWT-11</x:v>
      </x:c>
      <x:c r="D1306" s="35" t="str">
        <x:v>City TWT-A</x:v>
      </x:c>
      <x:c r="E1306" s="35" t="n">
        <x:v>4</x:v>
      </x:c>
      <x:c r="F1306" s="35" t="n">
        <x:v>24</x:v>
      </x:c>
      <x:c r="G1306" s="35" t="n">
        <x:v>1</x:v>
      </x:c>
      <x:c r="H1306" s="35" t="str">
        <x:v>Promoter</x:v>
      </x:c>
      <x:c r="I1306" s="35" t="str">
        <x:v>Agency TWT-03</x:v>
      </x:c>
      <x:c r="J1306" s="35" t="str">
        <x:v>PR-TWT-019</x:v>
      </x:c>
      <x:c r="K1306" s="35" t="str">
        <x:v>Masked Promoter TWT-019</x:v>
      </x:c>
      <x:c r="L1306" s="35" t="str">
        <x:v>9XXXX10019</x:v>
      </x:c>
      <x:c r="M1306" s="37" t="n">
        <x:v>46223</x:v>
      </x:c>
      <x:c r="N1306" s="35" t="str">
        <x:v>Cohort 2</x:v>
      </x:c>
      <x:c r="O1306" s="35" t="str">
        <x:v>DIST-TWT-06</x:v>
      </x:c>
      <x:c r="P1306" s="35" t="str">
        <x:v>Masked Distributor TWT-06</x:v>
      </x:c>
      <x:c r="Q1306" s="35" t="str">
        <x:v>P-TWT-055</x:v>
      </x:c>
      <x:c r="R1306" s="35" t="str">
        <x:v>TWT-055</x:v>
      </x:c>
      <x:c r="S1306" s="35" t="str">
        <x:v>Masked Store TWT-055</x:v>
      </x:c>
      <x:c r="T1306" s="35" t="str">
        <x:v>XX1055</x:v>
      </x:c>
      <x:c r="U1306" s="35" t="str">
        <x:v>Modern Trade</x:v>
      </x:c>
      <x:c r="V1306" s="35" t="str">
        <x:v>Masked</x:v>
      </x:c>
      <x:c r="W1306" s="35" t="str">
        <x:v>Masked</x:v>
      </x:c>
      <x:c r="X1306" s="37" t="n">
        <x:v>46219</x:v>
      </x:c>
      <x:c r="Y1306" s="37" t="n">
        <x:v>46270</x:v>
      </x:c>
      <x:c r="Z1306" s="35" t="str">
        <x:v>W01</x:v>
      </x:c>
      <x:c r="AA1306" s="35" t="str">
        <x:v>Sep'26</x:v>
      </x:c>
      <x:c r="AB1306" s="35" t="str">
        <x:v>01 - 07</x:v>
      </x:c>
      <x:c r="AC1306" s="35" t="str">
        <x:v>Week 1 of Sep 2026</x:v>
      </x:c>
      <x:c r="AD1306" s="35" t="str">
        <x:v>Continue</x:v>
      </x:c>
      <x:c r="AE1306" s="35" t="str"/>
      <x:c r="AF1306" s="36" t="n">
        <x:v>70</x:v>
      </x:c>
      <x:c r="AG1306" s="36" t="n">
        <x:v>34</x:v>
      </x:c>
      <x:c r="AH1306" s="38" t="n">
        <x:f>IFERROR(AG1306/AF1306,0)</x:f>
        <x:v>0.4857142857142857</x:v>
      </x:c>
      <x:c r="AI1306" s="36" t="n">
        <x:v>31</x:v>
      </x:c>
      <x:c r="AJ1306" s="38" t="n">
        <x:f>IFERROR(AI1306/AG1306,0)</x:f>
        <x:v>0.9117647058823529</x:v>
      </x:c>
      <x:c r="AK1306" s="36" t="n">
        <x:v>9</x:v>
      </x:c>
      <x:c r="AL1306" s="36" t="n">
        <x:v>13</x:v>
      </x:c>
      <x:c r="AM1306" s="36" t="n">
        <x:v>1</x:v>
      </x:c>
      <x:c r="AN1306" s="38" t="n">
        <x:f>IFERROR(AL1306/AG1306,0)</x:f>
        <x:v>0.38235294117647056</x:v>
      </x:c>
      <x:c r="AO1306" s="36" t="n">
        <x:f>BK1305</x:f>
        <x:v>28</x:v>
      </x:c>
      <x:c r="AP1306" s="36" t="n">
        <x:f>BL1305</x:f>
        <x:v>28</x:v>
      </x:c>
      <x:c r="AQ1306" s="36" t="n">
        <x:f>BM1305</x:f>
        <x:v>27</x:v>
      </x:c>
      <x:c r="AR1306" s="36" t="n">
        <x:f>BN1305</x:f>
        <x:v>13</x:v>
      </x:c>
      <x:c r="AS1306" s="36" t="n">
        <x:f>BO1305</x:f>
        <x:v>13</x:v>
      </x:c>
      <x:c r="AT1306" s="36" t="n">
        <x:f>BP1305</x:f>
        <x:v>39</x:v>
      </x:c>
      <x:c r="AU1306" s="36" t="n">
        <x:f>BQ1305</x:f>
        <x:v>30</x:v>
      </x:c>
      <x:c r="AV1306" s="36" t="n">
        <x:f>BR1305</x:f>
        <x:v>30</x:v>
      </x:c>
      <x:c r="AW1306" s="36" t="n">
        <x:f>BS1305</x:f>
        <x:v>31</x:v>
      </x:c>
      <x:c r="AX1306" s="36" t="n">
        <x:f>BT1305</x:f>
        <x:v>16</x:v>
      </x:c>
      <x:c r="AY1306" s="36" t="n">
        <x:f>SUM(AO1306:AX1306)</x:f>
        <x:v>255</x:v>
      </x:c>
      <x:c r="AZ1306" s="36" t="n">
        <x:v>0</x:v>
      </x:c>
      <x:c r="BA1306" s="36" t="n">
        <x:v>0</x:v>
      </x:c>
      <x:c r="BB1306" s="36" t="n">
        <x:v>0</x:v>
      </x:c>
      <x:c r="BC1306" s="36" t="n">
        <x:v>11</x:v>
      </x:c>
      <x:c r="BD1306" s="36" t="n">
        <x:v>0</x:v>
      </x:c>
      <x:c r="BE1306" s="36" t="n">
        <x:v>0</x:v>
      </x:c>
      <x:c r="BF1306" s="36" t="n">
        <x:v>0</x:v>
      </x:c>
      <x:c r="BG1306" s="36" t="n">
        <x:v>0</x:v>
      </x:c>
      <x:c r="BH1306" s="36" t="n">
        <x:v>0</x:v>
      </x:c>
      <x:c r="BI1306" s="36" t="n">
        <x:v>20</x:v>
      </x:c>
      <x:c r="BJ1306" s="36"/>
      <x:c r="BK1306" s="36" t="n">
        <x:f>MAX(0,AO1306+AZ1306-BV1306)</x:f>
        <x:v>27</x:v>
      </x:c>
      <x:c r="BL1306" s="36" t="n">
        <x:f>MAX(0,AP1306+BA1306-BW1306)</x:f>
        <x:v>27</x:v>
      </x:c>
      <x:c r="BM1306" s="36" t="n">
        <x:f>MAX(0,AQ1306+BB1306-BX1306)</x:f>
        <x:v>26</x:v>
      </x:c>
      <x:c r="BN1306" s="36" t="n">
        <x:f>MAX(0,AR1306+BC1306-BY1306)</x:f>
        <x:v>23</x:v>
      </x:c>
      <x:c r="BO1306" s="36" t="n">
        <x:f>MAX(0,AS1306+BD1306-BZ1306)</x:f>
        <x:v>11</x:v>
      </x:c>
      <x:c r="BP1306" s="36" t="n">
        <x:f>MAX(0,AT1306+BE1306-CA1306)</x:f>
        <x:v>37</x:v>
      </x:c>
      <x:c r="BQ1306" s="36" t="n">
        <x:f>MAX(0,AU1306+BF1306-CB1306)</x:f>
        <x:v>28</x:v>
      </x:c>
      <x:c r="BR1306" s="36" t="n">
        <x:f>MAX(0,AV1306+BG1306-CC1306)</x:f>
        <x:v>28</x:v>
      </x:c>
      <x:c r="BS1306" s="36" t="n">
        <x:f>MAX(0,AW1306+BH1306-CD1306)</x:f>
        <x:v>30</x:v>
      </x:c>
      <x:c r="BT1306" s="36" t="n">
        <x:f>MAX(0,AX1306+BI1306-CE1306)</x:f>
        <x:v>34</x:v>
      </x:c>
      <x:c r="BU1306" s="36" t="n">
        <x:f>SUM(BK1306:BT1306)</x:f>
        <x:v>271</x:v>
      </x:c>
      <x:c r="BV1306" s="36" t="n">
        <x:v>1</x:v>
      </x:c>
      <x:c r="BW1306" s="36" t="n">
        <x:v>1</x:v>
      </x:c>
      <x:c r="BX1306" s="36" t="n">
        <x:v>1</x:v>
      </x:c>
      <x:c r="BY1306" s="36" t="n">
        <x:v>1</x:v>
      </x:c>
      <x:c r="BZ1306" s="36" t="n">
        <x:v>2</x:v>
      </x:c>
      <x:c r="CA1306" s="36" t="n">
        <x:v>2</x:v>
      </x:c>
      <x:c r="CB1306" s="36" t="n">
        <x:v>2</x:v>
      </x:c>
      <x:c r="CC1306" s="36" t="n">
        <x:v>2</x:v>
      </x:c>
      <x:c r="CD1306" s="36" t="n">
        <x:v>1</x:v>
      </x:c>
      <x:c r="CE1306" s="36" t="n">
        <x:v>2</x:v>
      </x:c>
      <x:c r="CF1306" s="36"/>
      <x:c r="CG1306" s="36" t="n">
        <x:f>SUM(BV1306,BW1306,BX1306,BY1306)</x:f>
        <x:v>4</x:v>
      </x:c>
      <x:c r="CH1306" s="36" t="n">
        <x:f>SUM(BZ1306,CA1306)</x:f>
        <x:v>4</x:v>
      </x:c>
      <x:c r="CI1306" s="36" t="n">
        <x:f>SUM(CB1306)</x:f>
        <x:v>2</x:v>
      </x:c>
      <x:c r="CJ1306" s="36" t="n">
        <x:f>SUM(CC1306,CD1306)</x:f>
        <x:v>3</x:v>
      </x:c>
      <x:c r="CK1306" s="36" t="n">
        <x:f>SUM(CE1306)</x:f>
        <x:v>2</x:v>
      </x:c>
      <x:c r="CL1306" s="36" t="n">
        <x:f>SUM(CG1306:CK1306)</x:f>
        <x:v>15</x:v>
      </x:c>
      <x:c r="CM1306" s="39" t="n">
        <x:f>SUM(BV1306*1,BW1306*1,BX1306*1,BY1306*1)</x:f>
        <x:v>4</x:v>
      </x:c>
      <x:c r="CN1306" s="39" t="n">
        <x:f>SUM(BZ1306*0.324,CA1306*0.416)</x:f>
        <x:v>1.48</x:v>
      </x:c>
      <x:c r="CO1306" s="39" t="n">
        <x:f>SUM(CB1306*0.75)</x:f>
        <x:v>1.5</x:v>
      </x:c>
      <x:c r="CP1306" s="39" t="n">
        <x:f>SUM(CC1306*0.325,CD1306*0.2)</x:f>
        <x:v>0.8500000000000001</x:v>
      </x:c>
      <x:c r="CQ1306" s="39" t="n">
        <x:f>SUM(CE1306*0.24)</x:f>
        <x:v>0.48</x:v>
      </x:c>
      <x:c r="CR1306" s="39" t="n">
        <x:f>SUM(CM1306:CQ1306)</x:f>
        <x:v>8.31</x:v>
      </x:c>
      <x:c r="CS1306" s="36" t="n">
        <x:f>SUM(CG1306:CH1306)</x:f>
        <x:v>8</x:v>
      </x:c>
      <x:c r="CT1306" s="36" t="str"/>
      <x:c r="CU1306" s="36" t="n">
        <x:f>MIN(AG1306,CG1306)</x:f>
        <x:v>4</x:v>
      </x:c>
      <x:c r="CV1306" s="36" t="n">
        <x:f>MIN(AG1306,CH1306)</x:f>
        <x:v>4</x:v>
      </x:c>
      <x:c r="CW1306" s="36" t="n">
        <x:f>MIN(AG1306,CI1306)</x:f>
        <x:v>2</x:v>
      </x:c>
      <x:c r="CX1306" s="36" t="n">
        <x:f>MIN(AG1306,CJ1306)</x:f>
        <x:v>3</x:v>
      </x:c>
      <x:c r="CY1306" s="36" t="n">
        <x:f>MIN(AG1306,CK1306)</x:f>
        <x:v>2</x:v>
      </x:c>
    </x:row>
    <x:row r="1307" ht="18" customHeight="1">
      <x:c r="A1307" s="35" t="str">
        <x:v>Area TWT-01</x:v>
      </x:c>
      <x:c r="B1307" s="35" t="str">
        <x:v>Area Lead TWT-01</x:v>
      </x:c>
      <x:c r="C1307" s="35" t="str">
        <x:v>Field Lead TWT-11</x:v>
      </x:c>
      <x:c r="D1307" s="35" t="str">
        <x:v>City TWT-A</x:v>
      </x:c>
      <x:c r="E1307" s="35" t="n">
        <x:v>4</x:v>
      </x:c>
      <x:c r="F1307" s="35" t="n">
        <x:v>24</x:v>
      </x:c>
      <x:c r="G1307" s="35" t="n">
        <x:v>1</x:v>
      </x:c>
      <x:c r="H1307" s="35" t="str">
        <x:v>Promoter</x:v>
      </x:c>
      <x:c r="I1307" s="35" t="str">
        <x:v>Agency TWT-03</x:v>
      </x:c>
      <x:c r="J1307" s="35" t="str">
        <x:v>PR-TWT-019</x:v>
      </x:c>
      <x:c r="K1307" s="35" t="str">
        <x:v>Masked Promoter TWT-019</x:v>
      </x:c>
      <x:c r="L1307" s="35" t="str">
        <x:v>9XXXX10019</x:v>
      </x:c>
      <x:c r="M1307" s="37" t="n">
        <x:v>46223</x:v>
      </x:c>
      <x:c r="N1307" s="35" t="str">
        <x:v>Cohort 2</x:v>
      </x:c>
      <x:c r="O1307" s="35" t="str">
        <x:v>DIST-TWT-06</x:v>
      </x:c>
      <x:c r="P1307" s="35" t="str">
        <x:v>Masked Distributor TWT-06</x:v>
      </x:c>
      <x:c r="Q1307" s="35" t="str">
        <x:v>P-TWT-055</x:v>
      </x:c>
      <x:c r="R1307" s="35" t="str">
        <x:v>TWT-055</x:v>
      </x:c>
      <x:c r="S1307" s="35" t="str">
        <x:v>Masked Store TWT-055</x:v>
      </x:c>
      <x:c r="T1307" s="35" t="str">
        <x:v>XX1055</x:v>
      </x:c>
      <x:c r="U1307" s="35" t="str">
        <x:v>Modern Trade</x:v>
      </x:c>
      <x:c r="V1307" s="35" t="str">
        <x:v>Masked</x:v>
      </x:c>
      <x:c r="W1307" s="35" t="str">
        <x:v>Masked</x:v>
      </x:c>
      <x:c r="X1307" s="37" t="n">
        <x:v>46219</x:v>
      </x:c>
      <x:c r="Y1307" s="37" t="n">
        <x:v>46272</x:v>
      </x:c>
      <x:c r="Z1307" s="35" t="str">
        <x:v>W01</x:v>
      </x:c>
      <x:c r="AA1307" s="35" t="str">
        <x:v>Sep'26</x:v>
      </x:c>
      <x:c r="AB1307" s="35" t="str">
        <x:v>01 - 07</x:v>
      </x:c>
      <x:c r="AC1307" s="35" t="str">
        <x:v>Week 1 of Sep 2026</x:v>
      </x:c>
      <x:c r="AD1307" s="35" t="str">
        <x:v>Continue</x:v>
      </x:c>
      <x:c r="AE1307" s="35" t="str"/>
      <x:c r="AF1307" s="36" t="n">
        <x:v>59</x:v>
      </x:c>
      <x:c r="AG1307" s="36" t="n">
        <x:v>24</x:v>
      </x:c>
      <x:c r="AH1307" s="38" t="n">
        <x:f>IFERROR(AG1307/AF1307,0)</x:f>
        <x:v>0.4067796610169492</x:v>
      </x:c>
      <x:c r="AI1307" s="36" t="n">
        <x:v>20</x:v>
      </x:c>
      <x:c r="AJ1307" s="38" t="n">
        <x:f>IFERROR(AI1307/AG1307,0)</x:f>
        <x:v>0.8333333333333334</x:v>
      </x:c>
      <x:c r="AK1307" s="36" t="n">
        <x:v>5</x:v>
      </x:c>
      <x:c r="AL1307" s="36" t="n">
        <x:v>9</x:v>
      </x:c>
      <x:c r="AM1307" s="36" t="n">
        <x:v>1</x:v>
      </x:c>
      <x:c r="AN1307" s="38" t="n">
        <x:f>IFERROR(AL1307/AG1307,0)</x:f>
        <x:v>0.375</x:v>
      </x:c>
      <x:c r="AO1307" s="36" t="n">
        <x:f>BK1306</x:f>
        <x:v>27</x:v>
      </x:c>
      <x:c r="AP1307" s="36" t="n">
        <x:f>BL1306</x:f>
        <x:v>27</x:v>
      </x:c>
      <x:c r="AQ1307" s="36" t="n">
        <x:f>BM1306</x:f>
        <x:v>26</x:v>
      </x:c>
      <x:c r="AR1307" s="36" t="n">
        <x:f>BN1306</x:f>
        <x:v>23</x:v>
      </x:c>
      <x:c r="AS1307" s="36" t="n">
        <x:f>BO1306</x:f>
        <x:v>11</x:v>
      </x:c>
      <x:c r="AT1307" s="36" t="n">
        <x:f>BP1306</x:f>
        <x:v>37</x:v>
      </x:c>
      <x:c r="AU1307" s="36" t="n">
        <x:f>BQ1306</x:f>
        <x:v>28</x:v>
      </x:c>
      <x:c r="AV1307" s="36" t="n">
        <x:f>BR1306</x:f>
        <x:v>28</x:v>
      </x:c>
      <x:c r="AW1307" s="36" t="n">
        <x:f>BS1306</x:f>
        <x:v>30</x:v>
      </x:c>
      <x:c r="AX1307" s="36" t="n">
        <x:f>BT1306</x:f>
        <x:v>34</x:v>
      </x:c>
      <x:c r="AY1307" s="36" t="n">
        <x:f>SUM(AO1307:AX1307)</x:f>
        <x:v>271</x:v>
      </x:c>
      <x:c r="AZ1307" s="36" t="n">
        <x:v>0</x:v>
      </x:c>
      <x:c r="BA1307" s="36" t="n">
        <x:v>0</x:v>
      </x:c>
      <x:c r="BB1307" s="36" t="n">
        <x:v>0</x:v>
      </x:c>
      <x:c r="BC1307" s="36" t="n">
        <x:v>0</x:v>
      </x:c>
      <x:c r="BD1307" s="36" t="n">
        <x:v>14</x:v>
      </x:c>
      <x:c r="BE1307" s="36" t="n">
        <x:v>0</x:v>
      </x:c>
      <x:c r="BF1307" s="36" t="n">
        <x:v>0</x:v>
      </x:c>
      <x:c r="BG1307" s="36" t="n">
        <x:v>0</x:v>
      </x:c>
      <x:c r="BH1307" s="36" t="n">
        <x:v>0</x:v>
      </x:c>
      <x:c r="BI1307" s="36" t="n">
        <x:v>0</x:v>
      </x:c>
      <x:c r="BJ1307" s="36"/>
      <x:c r="BK1307" s="36" t="n">
        <x:f>MAX(0,AO1307+AZ1307-BV1307)</x:f>
        <x:v>27</x:v>
      </x:c>
      <x:c r="BL1307" s="36" t="n">
        <x:f>MAX(0,AP1307+BA1307-BW1307)</x:f>
        <x:v>26</x:v>
      </x:c>
      <x:c r="BM1307" s="36" t="n">
        <x:f>MAX(0,AQ1307+BB1307-BX1307)</x:f>
        <x:v>25</x:v>
      </x:c>
      <x:c r="BN1307" s="36" t="n">
        <x:f>MAX(0,AR1307+BC1307-BY1307)</x:f>
        <x:v>22</x:v>
      </x:c>
      <x:c r="BO1307" s="36" t="n">
        <x:f>MAX(0,AS1307+BD1307-BZ1307)</x:f>
        <x:v>23</x:v>
      </x:c>
      <x:c r="BP1307" s="36" t="n">
        <x:f>MAX(0,AT1307+BE1307-CA1307)</x:f>
        <x:v>36</x:v>
      </x:c>
      <x:c r="BQ1307" s="36" t="n">
        <x:f>MAX(0,AU1307+BF1307-CB1307)</x:f>
        <x:v>27</x:v>
      </x:c>
      <x:c r="BR1307" s="36" t="n">
        <x:f>MAX(0,AV1307+BG1307-CC1307)</x:f>
        <x:v>27</x:v>
      </x:c>
      <x:c r="BS1307" s="36" t="n">
        <x:f>MAX(0,AW1307+BH1307-CD1307)</x:f>
        <x:v>29</x:v>
      </x:c>
      <x:c r="BT1307" s="36" t="n">
        <x:f>MAX(0,AX1307+BI1307-CE1307)</x:f>
        <x:v>33</x:v>
      </x:c>
      <x:c r="BU1307" s="36" t="n">
        <x:f>SUM(BK1307:BT1307)</x:f>
        <x:v>275</x:v>
      </x:c>
      <x:c r="BV1307" s="36" t="n">
        <x:v>0</x:v>
      </x:c>
      <x:c r="BW1307" s="36" t="n">
        <x:v>1</x:v>
      </x:c>
      <x:c r="BX1307" s="36" t="n">
        <x:v>1</x:v>
      </x:c>
      <x:c r="BY1307" s="36" t="n">
        <x:v>1</x:v>
      </x:c>
      <x:c r="BZ1307" s="36" t="n">
        <x:v>2</x:v>
      </x:c>
      <x:c r="CA1307" s="36" t="n">
        <x:v>1</x:v>
      </x:c>
      <x:c r="CB1307" s="36" t="n">
        <x:v>1</x:v>
      </x:c>
      <x:c r="CC1307" s="36" t="n">
        <x:v>1</x:v>
      </x:c>
      <x:c r="CD1307" s="36" t="n">
        <x:v>1</x:v>
      </x:c>
      <x:c r="CE1307" s="36" t="n">
        <x:v>1</x:v>
      </x:c>
      <x:c r="CF1307" s="36"/>
      <x:c r="CG1307" s="36" t="n">
        <x:f>SUM(BV1307,BW1307,BX1307,BY1307)</x:f>
        <x:v>3</x:v>
      </x:c>
      <x:c r="CH1307" s="36" t="n">
        <x:f>SUM(BZ1307,CA1307)</x:f>
        <x:v>3</x:v>
      </x:c>
      <x:c r="CI1307" s="36" t="n">
        <x:f>SUM(CB1307)</x:f>
        <x:v>1</x:v>
      </x:c>
      <x:c r="CJ1307" s="36" t="n">
        <x:f>SUM(CC1307,CD1307)</x:f>
        <x:v>2</x:v>
      </x:c>
      <x:c r="CK1307" s="36" t="n">
        <x:f>SUM(CE1307)</x:f>
        <x:v>1</x:v>
      </x:c>
      <x:c r="CL1307" s="36" t="n">
        <x:f>SUM(CG1307:CK1307)</x:f>
        <x:v>10</x:v>
      </x:c>
      <x:c r="CM1307" s="39" t="n">
        <x:f>SUM(BV1307*1,BW1307*1,BX1307*1,BY1307*1)</x:f>
        <x:v>3</x:v>
      </x:c>
      <x:c r="CN1307" s="39" t="n">
        <x:f>SUM(BZ1307*0.324,CA1307*0.416)</x:f>
        <x:v>1.064</x:v>
      </x:c>
      <x:c r="CO1307" s="39" t="n">
        <x:f>SUM(CB1307*0.75)</x:f>
        <x:v>0.75</x:v>
      </x:c>
      <x:c r="CP1307" s="39" t="n">
        <x:f>SUM(CC1307*0.325,CD1307*0.2)</x:f>
        <x:v>0.525</x:v>
      </x:c>
      <x:c r="CQ1307" s="39" t="n">
        <x:f>SUM(CE1307*0.24)</x:f>
        <x:v>0.24</x:v>
      </x:c>
      <x:c r="CR1307" s="39" t="n">
        <x:f>SUM(CM1307:CQ1307)</x:f>
        <x:v>5.579000000000001</x:v>
      </x:c>
      <x:c r="CS1307" s="36" t="n">
        <x:f>SUM(CG1307:CH1307)</x:f>
        <x:v>6</x:v>
      </x:c>
      <x:c r="CT1307" s="36" t="str"/>
      <x:c r="CU1307" s="36" t="n">
        <x:f>MIN(AG1307,CG1307)</x:f>
        <x:v>3</x:v>
      </x:c>
      <x:c r="CV1307" s="36" t="n">
        <x:f>MIN(AG1307,CH1307)</x:f>
        <x:v>3</x:v>
      </x:c>
      <x:c r="CW1307" s="36" t="n">
        <x:f>MIN(AG1307,CI1307)</x:f>
        <x:v>1</x:v>
      </x:c>
      <x:c r="CX1307" s="36" t="n">
        <x:f>MIN(AG1307,CJ1307)</x:f>
        <x:v>2</x:v>
      </x:c>
      <x:c r="CY1307" s="36" t="n">
        <x:f>MIN(AG1307,CK1307)</x:f>
        <x:v>1</x:v>
      </x:c>
    </x:row>
    <x:row r="1308" ht="18" customHeight="1">
      <x:c r="A1308" s="35" t="str">
        <x:v>Area TWT-01</x:v>
      </x:c>
      <x:c r="B1308" s="35" t="str">
        <x:v>Area Lead TWT-01</x:v>
      </x:c>
      <x:c r="C1308" s="35" t="str">
        <x:v>Field Lead TWT-11</x:v>
      </x:c>
      <x:c r="D1308" s="35" t="str">
        <x:v>City TWT-A</x:v>
      </x:c>
      <x:c r="E1308" s="35" t="n">
        <x:v>4</x:v>
      </x:c>
      <x:c r="F1308" s="35" t="n">
        <x:v>24</x:v>
      </x:c>
      <x:c r="G1308" s="35" t="n">
        <x:v>1</x:v>
      </x:c>
      <x:c r="H1308" s="35" t="str">
        <x:v>Promoter</x:v>
      </x:c>
      <x:c r="I1308" s="35" t="str">
        <x:v>Agency TWT-03</x:v>
      </x:c>
      <x:c r="J1308" s="35" t="str">
        <x:v>PR-TWT-019</x:v>
      </x:c>
      <x:c r="K1308" s="35" t="str">
        <x:v>Masked Promoter TWT-019</x:v>
      </x:c>
      <x:c r="L1308" s="35" t="str">
        <x:v>9XXXX10019</x:v>
      </x:c>
      <x:c r="M1308" s="37" t="n">
        <x:v>46223</x:v>
      </x:c>
      <x:c r="N1308" s="35" t="str">
        <x:v>Cohort 2</x:v>
      </x:c>
      <x:c r="O1308" s="35" t="str">
        <x:v>DIST-TWT-06</x:v>
      </x:c>
      <x:c r="P1308" s="35" t="str">
        <x:v>Masked Distributor TWT-06</x:v>
      </x:c>
      <x:c r="Q1308" s="35" t="str">
        <x:v>P-TWT-055</x:v>
      </x:c>
      <x:c r="R1308" s="35" t="str">
        <x:v>TWT-055</x:v>
      </x:c>
      <x:c r="S1308" s="35" t="str">
        <x:v>Masked Store TWT-055</x:v>
      </x:c>
      <x:c r="T1308" s="35" t="str">
        <x:v>XX1055</x:v>
      </x:c>
      <x:c r="U1308" s="35" t="str">
        <x:v>Modern Trade</x:v>
      </x:c>
      <x:c r="V1308" s="35" t="str">
        <x:v>Masked</x:v>
      </x:c>
      <x:c r="W1308" s="35" t="str">
        <x:v>Masked</x:v>
      </x:c>
      <x:c r="X1308" s="37" t="n">
        <x:v>46219</x:v>
      </x:c>
      <x:c r="Y1308" s="37" t="n">
        <x:v>46273</x:v>
      </x:c>
      <x:c r="Z1308" s="35" t="str">
        <x:v>W02</x:v>
      </x:c>
      <x:c r="AA1308" s="35" t="str">
        <x:v>Sep'26</x:v>
      </x:c>
      <x:c r="AB1308" s="35" t="str">
        <x:v>08 - 14</x:v>
      </x:c>
      <x:c r="AC1308" s="35" t="str">
        <x:v>Week 2 of Sep 2026</x:v>
      </x:c>
      <x:c r="AD1308" s="35" t="str">
        <x:v>Continue</x:v>
      </x:c>
      <x:c r="AE1308" s="35" t="str"/>
      <x:c r="AF1308" s="36" t="n">
        <x:v>48</x:v>
      </x:c>
      <x:c r="AG1308" s="36" t="n">
        <x:v>17</x:v>
      </x:c>
      <x:c r="AH1308" s="38" t="n">
        <x:f>IFERROR(AG1308/AF1308,0)</x:f>
        <x:v>0.3541666666666667</x:v>
      </x:c>
      <x:c r="AI1308" s="36" t="n">
        <x:v>13</x:v>
      </x:c>
      <x:c r="AJ1308" s="38" t="n">
        <x:f>IFERROR(AI1308/AG1308,0)</x:f>
        <x:v>0.7647058823529411</x:v>
      </x:c>
      <x:c r="AK1308" s="36" t="n">
        <x:v>5</x:v>
      </x:c>
      <x:c r="AL1308" s="36" t="n">
        <x:v>9</x:v>
      </x:c>
      <x:c r="AM1308" s="36" t="n">
        <x:v>1</x:v>
      </x:c>
      <x:c r="AN1308" s="38" t="n">
        <x:f>IFERROR(AL1308/AG1308,0)</x:f>
        <x:v>0.5294117647058824</x:v>
      </x:c>
      <x:c r="AO1308" s="36" t="n">
        <x:f>BK1307</x:f>
        <x:v>27</x:v>
      </x:c>
      <x:c r="AP1308" s="36" t="n">
        <x:f>BL1307</x:f>
        <x:v>26</x:v>
      </x:c>
      <x:c r="AQ1308" s="36" t="n">
        <x:f>BM1307</x:f>
        <x:v>25</x:v>
      </x:c>
      <x:c r="AR1308" s="36" t="n">
        <x:f>BN1307</x:f>
        <x:v>22</x:v>
      </x:c>
      <x:c r="AS1308" s="36" t="n">
        <x:f>BO1307</x:f>
        <x:v>23</x:v>
      </x:c>
      <x:c r="AT1308" s="36" t="n">
        <x:f>BP1307</x:f>
        <x:v>36</x:v>
      </x:c>
      <x:c r="AU1308" s="36" t="n">
        <x:f>BQ1307</x:f>
        <x:v>27</x:v>
      </x:c>
      <x:c r="AV1308" s="36" t="n">
        <x:f>BR1307</x:f>
        <x:v>27</x:v>
      </x:c>
      <x:c r="AW1308" s="36" t="n">
        <x:f>BS1307</x:f>
        <x:v>29</x:v>
      </x:c>
      <x:c r="AX1308" s="36" t="n">
        <x:f>BT1307</x:f>
        <x:v>33</x:v>
      </x:c>
      <x:c r="AY1308" s="36" t="n">
        <x:f>SUM(AO1308:AX1308)</x:f>
        <x:v>275</x:v>
      </x:c>
      <x:c r="AZ1308" s="36" t="n">
        <x:v>0</x:v>
      </x:c>
      <x:c r="BA1308" s="36" t="n">
        <x:v>0</x:v>
      </x:c>
      <x:c r="BB1308" s="36" t="n">
        <x:v>0</x:v>
      </x:c>
      <x:c r="BC1308" s="36" t="n">
        <x:v>0</x:v>
      </x:c>
      <x:c r="BD1308" s="36" t="n">
        <x:v>0</x:v>
      </x:c>
      <x:c r="BE1308" s="36" t="n">
        <x:v>22</x:v>
      </x:c>
      <x:c r="BF1308" s="36" t="n">
        <x:v>0</x:v>
      </x:c>
      <x:c r="BG1308" s="36" t="n">
        <x:v>0</x:v>
      </x:c>
      <x:c r="BH1308" s="36" t="n">
        <x:v>0</x:v>
      </x:c>
      <x:c r="BI1308" s="36" t="n">
        <x:v>0</x:v>
      </x:c>
      <x:c r="BJ1308" s="36"/>
      <x:c r="BK1308" s="36" t="n">
        <x:f>MAX(0,AO1308+AZ1308-BV1308)</x:f>
        <x:v>27</x:v>
      </x:c>
      <x:c r="BL1308" s="36" t="n">
        <x:f>MAX(0,AP1308+BA1308-BW1308)</x:f>
        <x:v>25</x:v>
      </x:c>
      <x:c r="BM1308" s="36" t="n">
        <x:f>MAX(0,AQ1308+BB1308-BX1308)</x:f>
        <x:v>24</x:v>
      </x:c>
      <x:c r="BN1308" s="36" t="n">
        <x:f>MAX(0,AR1308+BC1308-BY1308)</x:f>
        <x:v>21</x:v>
      </x:c>
      <x:c r="BO1308" s="36" t="n">
        <x:f>MAX(0,AS1308+BD1308-BZ1308)</x:f>
        <x:v>21</x:v>
      </x:c>
      <x:c r="BP1308" s="36" t="n">
        <x:f>MAX(0,AT1308+BE1308-CA1308)</x:f>
        <x:v>57</x:v>
      </x:c>
      <x:c r="BQ1308" s="36" t="n">
        <x:f>MAX(0,AU1308+BF1308-CB1308)</x:f>
        <x:v>26</x:v>
      </x:c>
      <x:c r="BR1308" s="36" t="n">
        <x:f>MAX(0,AV1308+BG1308-CC1308)</x:f>
        <x:v>26</x:v>
      </x:c>
      <x:c r="BS1308" s="36" t="n">
        <x:f>MAX(0,AW1308+BH1308-CD1308)</x:f>
        <x:v>28</x:v>
      </x:c>
      <x:c r="BT1308" s="36" t="n">
        <x:f>MAX(0,AX1308+BI1308-CE1308)</x:f>
        <x:v>32</x:v>
      </x:c>
      <x:c r="BU1308" s="36" t="n">
        <x:f>SUM(BK1308:BT1308)</x:f>
        <x:v>287</x:v>
      </x:c>
      <x:c r="BV1308" s="36" t="n">
        <x:v>0</x:v>
      </x:c>
      <x:c r="BW1308" s="36" t="n">
        <x:v>1</x:v>
      </x:c>
      <x:c r="BX1308" s="36" t="n">
        <x:v>1</x:v>
      </x:c>
      <x:c r="BY1308" s="36" t="n">
        <x:v>1</x:v>
      </x:c>
      <x:c r="BZ1308" s="36" t="n">
        <x:v>2</x:v>
      </x:c>
      <x:c r="CA1308" s="36" t="n">
        <x:v>1</x:v>
      </x:c>
      <x:c r="CB1308" s="36" t="n">
        <x:v>1</x:v>
      </x:c>
      <x:c r="CC1308" s="36" t="n">
        <x:v>1</x:v>
      </x:c>
      <x:c r="CD1308" s="36" t="n">
        <x:v>1</x:v>
      </x:c>
      <x:c r="CE1308" s="36" t="n">
        <x:v>1</x:v>
      </x:c>
      <x:c r="CF1308" s="36"/>
      <x:c r="CG1308" s="36" t="n">
        <x:f>SUM(BV1308,BW1308,BX1308,BY1308)</x:f>
        <x:v>3</x:v>
      </x:c>
      <x:c r="CH1308" s="36" t="n">
        <x:f>SUM(BZ1308,CA1308)</x:f>
        <x:v>3</x:v>
      </x:c>
      <x:c r="CI1308" s="36" t="n">
        <x:f>SUM(CB1308)</x:f>
        <x:v>1</x:v>
      </x:c>
      <x:c r="CJ1308" s="36" t="n">
        <x:f>SUM(CC1308,CD1308)</x:f>
        <x:v>2</x:v>
      </x:c>
      <x:c r="CK1308" s="36" t="n">
        <x:f>SUM(CE1308)</x:f>
        <x:v>1</x:v>
      </x:c>
      <x:c r="CL1308" s="36" t="n">
        <x:f>SUM(CG1308:CK1308)</x:f>
        <x:v>10</x:v>
      </x:c>
      <x:c r="CM1308" s="39" t="n">
        <x:f>SUM(BV1308*1,BW1308*1,BX1308*1,BY1308*1)</x:f>
        <x:v>3</x:v>
      </x:c>
      <x:c r="CN1308" s="39" t="n">
        <x:f>SUM(BZ1308*0.324,CA1308*0.416)</x:f>
        <x:v>1.064</x:v>
      </x:c>
      <x:c r="CO1308" s="39" t="n">
        <x:f>SUM(CB1308*0.75)</x:f>
        <x:v>0.75</x:v>
      </x:c>
      <x:c r="CP1308" s="39" t="n">
        <x:f>SUM(CC1308*0.325,CD1308*0.2)</x:f>
        <x:v>0.525</x:v>
      </x:c>
      <x:c r="CQ1308" s="39" t="n">
        <x:f>SUM(CE1308*0.24)</x:f>
        <x:v>0.24</x:v>
      </x:c>
      <x:c r="CR1308" s="39" t="n">
        <x:f>SUM(CM1308:CQ1308)</x:f>
        <x:v>5.579000000000001</x:v>
      </x:c>
      <x:c r="CS1308" s="36" t="n">
        <x:f>SUM(CG1308:CH1308)</x:f>
        <x:v>6</x:v>
      </x:c>
      <x:c r="CT1308" s="36" t="str"/>
      <x:c r="CU1308" s="36" t="n">
        <x:f>MIN(AG1308,CG1308)</x:f>
        <x:v>3</x:v>
      </x:c>
      <x:c r="CV1308" s="36" t="n">
        <x:f>MIN(AG1308,CH1308)</x:f>
        <x:v>3</x:v>
      </x:c>
      <x:c r="CW1308" s="36" t="n">
        <x:f>MIN(AG1308,CI1308)</x:f>
        <x:v>1</x:v>
      </x:c>
      <x:c r="CX1308" s="36" t="n">
        <x:f>MIN(AG1308,CJ1308)</x:f>
        <x:v>2</x:v>
      </x:c>
      <x:c r="CY1308" s="36" t="n">
        <x:f>MIN(AG1308,CK1308)</x:f>
        <x:v>1</x:v>
      </x:c>
    </x:row>
    <x:row r="1309" ht="18" customHeight="1">
      <x:c r="A1309" s="35" t="str">
        <x:v>Area TWT-01</x:v>
      </x:c>
      <x:c r="B1309" s="35" t="str">
        <x:v>Area Lead TWT-01</x:v>
      </x:c>
      <x:c r="C1309" s="35" t="str">
        <x:v>Field Lead TWT-11</x:v>
      </x:c>
      <x:c r="D1309" s="35" t="str">
        <x:v>City TWT-A</x:v>
      </x:c>
      <x:c r="E1309" s="35" t="n">
        <x:v>4</x:v>
      </x:c>
      <x:c r="F1309" s="35" t="n">
        <x:v>24</x:v>
      </x:c>
      <x:c r="G1309" s="35" t="n">
        <x:v>1</x:v>
      </x:c>
      <x:c r="H1309" s="35" t="str">
        <x:v>Promoter</x:v>
      </x:c>
      <x:c r="I1309" s="35" t="str">
        <x:v>Agency TWT-03</x:v>
      </x:c>
      <x:c r="J1309" s="35" t="str">
        <x:v>PR-TWT-019</x:v>
      </x:c>
      <x:c r="K1309" s="35" t="str">
        <x:v>Masked Promoter TWT-019</x:v>
      </x:c>
      <x:c r="L1309" s="35" t="str">
        <x:v>9XXXX10019</x:v>
      </x:c>
      <x:c r="M1309" s="37" t="n">
        <x:v>46223</x:v>
      </x:c>
      <x:c r="N1309" s="35" t="str">
        <x:v>Cohort 2</x:v>
      </x:c>
      <x:c r="O1309" s="35" t="str">
        <x:v>DIST-TWT-06</x:v>
      </x:c>
      <x:c r="P1309" s="35" t="str">
        <x:v>Masked Distributor TWT-06</x:v>
      </x:c>
      <x:c r="Q1309" s="35" t="str">
        <x:v>P-TWT-055</x:v>
      </x:c>
      <x:c r="R1309" s="35" t="str">
        <x:v>TWT-055</x:v>
      </x:c>
      <x:c r="S1309" s="35" t="str">
        <x:v>Masked Store TWT-055</x:v>
      </x:c>
      <x:c r="T1309" s="35" t="str">
        <x:v>XX1055</x:v>
      </x:c>
      <x:c r="U1309" s="35" t="str">
        <x:v>Modern Trade</x:v>
      </x:c>
      <x:c r="V1309" s="35" t="str">
        <x:v>Masked</x:v>
      </x:c>
      <x:c r="W1309" s="35" t="str">
        <x:v>Masked</x:v>
      </x:c>
      <x:c r="X1309" s="37" t="n">
        <x:v>46219</x:v>
      </x:c>
      <x:c r="Y1309" s="37" t="n">
        <x:v>46274</x:v>
      </x:c>
      <x:c r="Z1309" s="35" t="str">
        <x:v>W02</x:v>
      </x:c>
      <x:c r="AA1309" s="35" t="str">
        <x:v>Sep'26</x:v>
      </x:c>
      <x:c r="AB1309" s="35" t="str">
        <x:v>08 - 14</x:v>
      </x:c>
      <x:c r="AC1309" s="35" t="str">
        <x:v>Week 2 of Sep 2026</x:v>
      </x:c>
      <x:c r="AD1309" s="35" t="str">
        <x:v>Continue</x:v>
      </x:c>
      <x:c r="AE1309" s="35" t="str"/>
      <x:c r="AF1309" s="36" t="n">
        <x:v>63</x:v>
      </x:c>
      <x:c r="AG1309" s="36" t="n">
        <x:v>29</x:v>
      </x:c>
      <x:c r="AH1309" s="38" t="n">
        <x:f>IFERROR(AG1309/AF1309,0)</x:f>
        <x:v>0.4603174603174603</x:v>
      </x:c>
      <x:c r="AI1309" s="36" t="n">
        <x:v>27</x:v>
      </x:c>
      <x:c r="AJ1309" s="38" t="n">
        <x:f>IFERROR(AI1309/AG1309,0)</x:f>
        <x:v>0.9310344827586207</x:v>
      </x:c>
      <x:c r="AK1309" s="36" t="n">
        <x:v>5</x:v>
      </x:c>
      <x:c r="AL1309" s="36" t="n">
        <x:v>17</x:v>
      </x:c>
      <x:c r="AM1309" s="36" t="n">
        <x:v>1</x:v>
      </x:c>
      <x:c r="AN1309" s="38" t="n">
        <x:f>IFERROR(AL1309/AG1309,0)</x:f>
        <x:v>0.5862068965517241</x:v>
      </x:c>
      <x:c r="AO1309" s="36" t="n">
        <x:f>BK1308</x:f>
        <x:v>27</x:v>
      </x:c>
      <x:c r="AP1309" s="36" t="n">
        <x:f>BL1308</x:f>
        <x:v>25</x:v>
      </x:c>
      <x:c r="AQ1309" s="36" t="n">
        <x:f>BM1308</x:f>
        <x:v>24</x:v>
      </x:c>
      <x:c r="AR1309" s="36" t="n">
        <x:f>BN1308</x:f>
        <x:v>21</x:v>
      </x:c>
      <x:c r="AS1309" s="36" t="n">
        <x:f>BO1308</x:f>
        <x:v>21</x:v>
      </x:c>
      <x:c r="AT1309" s="36" t="n">
        <x:f>BP1308</x:f>
        <x:v>57</x:v>
      </x:c>
      <x:c r="AU1309" s="36" t="n">
        <x:f>BQ1308</x:f>
        <x:v>26</x:v>
      </x:c>
      <x:c r="AV1309" s="36" t="n">
        <x:f>BR1308</x:f>
        <x:v>26</x:v>
      </x:c>
      <x:c r="AW1309" s="36" t="n">
        <x:f>BS1308</x:f>
        <x:v>28</x:v>
      </x:c>
      <x:c r="AX1309" s="36" t="n">
        <x:f>BT1308</x:f>
        <x:v>32</x:v>
      </x:c>
      <x:c r="AY1309" s="36" t="n">
        <x:f>SUM(AO1309:AX1309)</x:f>
        <x:v>287</x:v>
      </x:c>
      <x:c r="AZ1309" s="36" t="n">
        <x:v>18</x:v>
      </x:c>
      <x:c r="BA1309" s="36" t="n">
        <x:v>0</x:v>
      </x:c>
      <x:c r="BB1309" s="36" t="n">
        <x:v>0</x:v>
      </x:c>
      <x:c r="BC1309" s="36" t="n">
        <x:v>0</x:v>
      </x:c>
      <x:c r="BD1309" s="36" t="n">
        <x:v>0</x:v>
      </x:c>
      <x:c r="BE1309" s="36" t="n">
        <x:v>0</x:v>
      </x:c>
      <x:c r="BF1309" s="36" t="n">
        <x:v>20</x:v>
      </x:c>
      <x:c r="BG1309" s="36" t="n">
        <x:v>0</x:v>
      </x:c>
      <x:c r="BH1309" s="36" t="n">
        <x:v>0</x:v>
      </x:c>
      <x:c r="BI1309" s="36" t="n">
        <x:v>0</x:v>
      </x:c>
      <x:c r="BJ1309" s="36"/>
      <x:c r="BK1309" s="36" t="n">
        <x:f>MAX(0,AO1309+AZ1309-BV1309)</x:f>
        <x:v>44</x:v>
      </x:c>
      <x:c r="BL1309" s="36" t="n">
        <x:f>MAX(0,AP1309+BA1309-BW1309)</x:f>
        <x:v>24</x:v>
      </x:c>
      <x:c r="BM1309" s="36" t="n">
        <x:f>MAX(0,AQ1309+BB1309-BX1309)</x:f>
        <x:v>24</x:v>
      </x:c>
      <x:c r="BN1309" s="36" t="n">
        <x:f>MAX(0,AR1309+BC1309-BY1309)</x:f>
        <x:v>20</x:v>
      </x:c>
      <x:c r="BO1309" s="36" t="n">
        <x:f>MAX(0,AS1309+BD1309-BZ1309)</x:f>
        <x:v>19</x:v>
      </x:c>
      <x:c r="BP1309" s="36" t="n">
        <x:f>MAX(0,AT1309+BE1309-CA1309)</x:f>
        <x:v>56</x:v>
      </x:c>
      <x:c r="BQ1309" s="36" t="n">
        <x:f>MAX(0,AU1309+BF1309-CB1309)</x:f>
        <x:v>45</x:v>
      </x:c>
      <x:c r="BR1309" s="36" t="n">
        <x:f>MAX(0,AV1309+BG1309-CC1309)</x:f>
        <x:v>25</x:v>
      </x:c>
      <x:c r="BS1309" s="36" t="n">
        <x:f>MAX(0,AW1309+BH1309-CD1309)</x:f>
        <x:v>27</x:v>
      </x:c>
      <x:c r="BT1309" s="36" t="n">
        <x:f>MAX(0,AX1309+BI1309-CE1309)</x:f>
        <x:v>31</x:v>
      </x:c>
      <x:c r="BU1309" s="36" t="n">
        <x:f>SUM(BK1309:BT1309)</x:f>
        <x:v>315</x:v>
      </x:c>
      <x:c r="BV1309" s="36" t="n">
        <x:v>1</x:v>
      </x:c>
      <x:c r="BW1309" s="36" t="n">
        <x:v>1</x:v>
      </x:c>
      <x:c r="BX1309" s="36" t="n">
        <x:v>0</x:v>
      </x:c>
      <x:c r="BY1309" s="36" t="n">
        <x:v>1</x:v>
      </x:c>
      <x:c r="BZ1309" s="36" t="n">
        <x:v>2</x:v>
      </x:c>
      <x:c r="CA1309" s="36" t="n">
        <x:v>1</x:v>
      </x:c>
      <x:c r="CB1309" s="36" t="n">
        <x:v>1</x:v>
      </x:c>
      <x:c r="CC1309" s="36" t="n">
        <x:v>1</x:v>
      </x:c>
      <x:c r="CD1309" s="36" t="n">
        <x:v>1</x:v>
      </x:c>
      <x:c r="CE1309" s="36" t="n">
        <x:v>1</x:v>
      </x:c>
      <x:c r="CF1309" s="36"/>
      <x:c r="CG1309" s="36" t="n">
        <x:f>SUM(BV1309,BW1309,BX1309,BY1309)</x:f>
        <x:v>3</x:v>
      </x:c>
      <x:c r="CH1309" s="36" t="n">
        <x:f>SUM(BZ1309,CA1309)</x:f>
        <x:v>3</x:v>
      </x:c>
      <x:c r="CI1309" s="36" t="n">
        <x:f>SUM(CB1309)</x:f>
        <x:v>1</x:v>
      </x:c>
      <x:c r="CJ1309" s="36" t="n">
        <x:f>SUM(CC1309,CD1309)</x:f>
        <x:v>2</x:v>
      </x:c>
      <x:c r="CK1309" s="36" t="n">
        <x:f>SUM(CE1309)</x:f>
        <x:v>1</x:v>
      </x:c>
      <x:c r="CL1309" s="36" t="n">
        <x:f>SUM(CG1309:CK1309)</x:f>
        <x:v>10</x:v>
      </x:c>
      <x:c r="CM1309" s="39" t="n">
        <x:f>SUM(BV1309*1,BW1309*1,BX1309*1,BY1309*1)</x:f>
        <x:v>3</x:v>
      </x:c>
      <x:c r="CN1309" s="39" t="n">
        <x:f>SUM(BZ1309*0.324,CA1309*0.416)</x:f>
        <x:v>1.064</x:v>
      </x:c>
      <x:c r="CO1309" s="39" t="n">
        <x:f>SUM(CB1309*0.75)</x:f>
        <x:v>0.75</x:v>
      </x:c>
      <x:c r="CP1309" s="39" t="n">
        <x:f>SUM(CC1309*0.325,CD1309*0.2)</x:f>
        <x:v>0.525</x:v>
      </x:c>
      <x:c r="CQ1309" s="39" t="n">
        <x:f>SUM(CE1309*0.24)</x:f>
        <x:v>0.24</x:v>
      </x:c>
      <x:c r="CR1309" s="39" t="n">
        <x:f>SUM(CM1309:CQ1309)</x:f>
        <x:v>5.579000000000001</x:v>
      </x:c>
      <x:c r="CS1309" s="36" t="n">
        <x:f>SUM(CG1309:CH1309)</x:f>
        <x:v>6</x:v>
      </x:c>
      <x:c r="CT1309" s="36" t="str"/>
      <x:c r="CU1309" s="36" t="n">
        <x:f>MIN(AG1309,CG1309)</x:f>
        <x:v>3</x:v>
      </x:c>
      <x:c r="CV1309" s="36" t="n">
        <x:f>MIN(AG1309,CH1309)</x:f>
        <x:v>3</x:v>
      </x:c>
      <x:c r="CW1309" s="36" t="n">
        <x:f>MIN(AG1309,CI1309)</x:f>
        <x:v>1</x:v>
      </x:c>
      <x:c r="CX1309" s="36" t="n">
        <x:f>MIN(AG1309,CJ1309)</x:f>
        <x:v>2</x:v>
      </x:c>
      <x:c r="CY1309" s="36" t="n">
        <x:f>MIN(AG1309,CK1309)</x:f>
        <x:v>1</x:v>
      </x:c>
    </x:row>
    <x:row r="1310" ht="18" customHeight="1">
      <x:c r="A1310" s="35" t="str">
        <x:v>Area TWT-01</x:v>
      </x:c>
      <x:c r="B1310" s="35" t="str">
        <x:v>Area Lead TWT-01</x:v>
      </x:c>
      <x:c r="C1310" s="35" t="str">
        <x:v>Field Lead TWT-11</x:v>
      </x:c>
      <x:c r="D1310" s="35" t="str">
        <x:v>City TWT-A</x:v>
      </x:c>
      <x:c r="E1310" s="35" t="n">
        <x:v>4</x:v>
      </x:c>
      <x:c r="F1310" s="35" t="n">
        <x:v>24</x:v>
      </x:c>
      <x:c r="G1310" s="35" t="n">
        <x:v>1</x:v>
      </x:c>
      <x:c r="H1310" s="35" t="str">
        <x:v>Promoter</x:v>
      </x:c>
      <x:c r="I1310" s="35" t="str">
        <x:v>Agency TWT-03</x:v>
      </x:c>
      <x:c r="J1310" s="35" t="str">
        <x:v>PR-TWT-019</x:v>
      </x:c>
      <x:c r="K1310" s="35" t="str">
        <x:v>Masked Promoter TWT-019</x:v>
      </x:c>
      <x:c r="L1310" s="35" t="str">
        <x:v>9XXXX10019</x:v>
      </x:c>
      <x:c r="M1310" s="37" t="n">
        <x:v>46223</x:v>
      </x:c>
      <x:c r="N1310" s="35" t="str">
        <x:v>Cohort 2</x:v>
      </x:c>
      <x:c r="O1310" s="35" t="str">
        <x:v>DIST-TWT-06</x:v>
      </x:c>
      <x:c r="P1310" s="35" t="str">
        <x:v>Masked Distributor TWT-06</x:v>
      </x:c>
      <x:c r="Q1310" s="35" t="str">
        <x:v>P-TWT-055</x:v>
      </x:c>
      <x:c r="R1310" s="35" t="str">
        <x:v>TWT-055</x:v>
      </x:c>
      <x:c r="S1310" s="35" t="str">
        <x:v>Masked Store TWT-055</x:v>
      </x:c>
      <x:c r="T1310" s="35" t="str">
        <x:v>XX1055</x:v>
      </x:c>
      <x:c r="U1310" s="35" t="str">
        <x:v>Modern Trade</x:v>
      </x:c>
      <x:c r="V1310" s="35" t="str">
        <x:v>Masked</x:v>
      </x:c>
      <x:c r="W1310" s="35" t="str">
        <x:v>Masked</x:v>
      </x:c>
      <x:c r="X1310" s="37" t="n">
        <x:v>46219</x:v>
      </x:c>
      <x:c r="Y1310" s="37" t="n">
        <x:v>46275</x:v>
      </x:c>
      <x:c r="Z1310" s="35" t="str">
        <x:v>W02</x:v>
      </x:c>
      <x:c r="AA1310" s="35" t="str">
        <x:v>Sep'26</x:v>
      </x:c>
      <x:c r="AB1310" s="35" t="str">
        <x:v>08 - 14</x:v>
      </x:c>
      <x:c r="AC1310" s="35" t="str">
        <x:v>Week 2 of Sep 2026</x:v>
      </x:c>
      <x:c r="AD1310" s="35" t="str">
        <x:v>Continue</x:v>
      </x:c>
      <x:c r="AE1310" s="35" t="str">
        <x:v>Normal operations</x:v>
      </x:c>
      <x:c r="AF1310" s="36" t="n">
        <x:v>45</x:v>
      </x:c>
      <x:c r="AG1310" s="36" t="n">
        <x:v>22</x:v>
      </x:c>
      <x:c r="AH1310" s="38" t="n">
        <x:f>IFERROR(AG1310/AF1310,0)</x:f>
        <x:v>0.4888888888888889</x:v>
      </x:c>
      <x:c r="AI1310" s="36" t="n">
        <x:v>19</x:v>
      </x:c>
      <x:c r="AJ1310" s="38" t="n">
        <x:f>IFERROR(AI1310/AG1310,0)</x:f>
        <x:v>0.8636363636363636</x:v>
      </x:c>
      <x:c r="AK1310" s="36" t="n">
        <x:v>5</x:v>
      </x:c>
      <x:c r="AL1310" s="36" t="n">
        <x:v>7</x:v>
      </x:c>
      <x:c r="AM1310" s="36" t="n">
        <x:v>1</x:v>
      </x:c>
      <x:c r="AN1310" s="38" t="n">
        <x:f>IFERROR(AL1310/AG1310,0)</x:f>
        <x:v>0.3181818181818182</x:v>
      </x:c>
      <x:c r="AO1310" s="36" t="n">
        <x:f>BK1309</x:f>
        <x:v>44</x:v>
      </x:c>
      <x:c r="AP1310" s="36" t="n">
        <x:f>BL1309</x:f>
        <x:v>24</x:v>
      </x:c>
      <x:c r="AQ1310" s="36" t="n">
        <x:f>BM1309</x:f>
        <x:v>24</x:v>
      </x:c>
      <x:c r="AR1310" s="36" t="n">
        <x:f>BN1309</x:f>
        <x:v>20</x:v>
      </x:c>
      <x:c r="AS1310" s="36" t="n">
        <x:f>BO1309</x:f>
        <x:v>19</x:v>
      </x:c>
      <x:c r="AT1310" s="36" t="n">
        <x:f>BP1309</x:f>
        <x:v>56</x:v>
      </x:c>
      <x:c r="AU1310" s="36" t="n">
        <x:f>BQ1309</x:f>
        <x:v>45</x:v>
      </x:c>
      <x:c r="AV1310" s="36" t="n">
        <x:f>BR1309</x:f>
        <x:v>25</x:v>
      </x:c>
      <x:c r="AW1310" s="36" t="n">
        <x:f>BS1309</x:f>
        <x:v>27</x:v>
      </x:c>
      <x:c r="AX1310" s="36" t="n">
        <x:f>BT1309</x:f>
        <x:v>31</x:v>
      </x:c>
      <x:c r="AY1310" s="36" t="n">
        <x:f>SUM(AO1310:AX1310)</x:f>
        <x:v>315</x:v>
      </x:c>
      <x:c r="AZ1310" s="36" t="n">
        <x:v>0</x:v>
      </x:c>
      <x:c r="BA1310" s="36" t="n">
        <x:v>20</x:v>
      </x:c>
      <x:c r="BB1310" s="36" t="n">
        <x:v>0</x:v>
      </x:c>
      <x:c r="BC1310" s="36" t="n">
        <x:v>0</x:v>
      </x:c>
      <x:c r="BD1310" s="36" t="n">
        <x:v>0</x:v>
      </x:c>
      <x:c r="BE1310" s="36" t="n">
        <x:v>0</x:v>
      </x:c>
      <x:c r="BF1310" s="36" t="n">
        <x:v>0</x:v>
      </x:c>
      <x:c r="BG1310" s="36" t="n">
        <x:v>16</x:v>
      </x:c>
      <x:c r="BH1310" s="36" t="n">
        <x:v>0</x:v>
      </x:c>
      <x:c r="BI1310" s="36" t="n">
        <x:v>0</x:v>
      </x:c>
      <x:c r="BJ1310" s="36"/>
      <x:c r="BK1310" s="36" t="n">
        <x:f>MAX(0,AO1310+AZ1310-BV1310)</x:f>
        <x:v>43</x:v>
      </x:c>
      <x:c r="BL1310" s="36" t="n">
        <x:f>MAX(0,AP1310+BA1310-BW1310)</x:f>
        <x:v>43</x:v>
      </x:c>
      <x:c r="BM1310" s="36" t="n">
        <x:f>MAX(0,AQ1310+BB1310-BX1310)</x:f>
        <x:v>23</x:v>
      </x:c>
      <x:c r="BN1310" s="36" t="n">
        <x:f>MAX(0,AR1310+BC1310-BY1310)</x:f>
        <x:v>20</x:v>
      </x:c>
      <x:c r="BO1310" s="36" t="n">
        <x:f>MAX(0,AS1310+BD1310-BZ1310)</x:f>
        <x:v>17</x:v>
      </x:c>
      <x:c r="BP1310" s="36" t="n">
        <x:f>MAX(0,AT1310+BE1310-CA1310)</x:f>
        <x:v>55</x:v>
      </x:c>
      <x:c r="BQ1310" s="36" t="n">
        <x:f>MAX(0,AU1310+BF1310-CB1310)</x:f>
        <x:v>44</x:v>
      </x:c>
      <x:c r="BR1310" s="36" t="n">
        <x:f>MAX(0,AV1310+BG1310-CC1310)</x:f>
        <x:v>40</x:v>
      </x:c>
      <x:c r="BS1310" s="36" t="n">
        <x:f>MAX(0,AW1310+BH1310-CD1310)</x:f>
        <x:v>26</x:v>
      </x:c>
      <x:c r="BT1310" s="36" t="n">
        <x:f>MAX(0,AX1310+BI1310-CE1310)</x:f>
        <x:v>30</x:v>
      </x:c>
      <x:c r="BU1310" s="36" t="n">
        <x:f>SUM(BK1310:BT1310)</x:f>
        <x:v>341</x:v>
      </x:c>
      <x:c r="BV1310" s="36" t="n">
        <x:v>1</x:v>
      </x:c>
      <x:c r="BW1310" s="36" t="n">
        <x:v>1</x:v>
      </x:c>
      <x:c r="BX1310" s="36" t="n">
        <x:v>1</x:v>
      </x:c>
      <x:c r="BY1310" s="36" t="n">
        <x:v>0</x:v>
      </x:c>
      <x:c r="BZ1310" s="36" t="n">
        <x:v>2</x:v>
      </x:c>
      <x:c r="CA1310" s="36" t="n">
        <x:v>1</x:v>
      </x:c>
      <x:c r="CB1310" s="36" t="n">
        <x:v>1</x:v>
      </x:c>
      <x:c r="CC1310" s="36" t="n">
        <x:v>1</x:v>
      </x:c>
      <x:c r="CD1310" s="36" t="n">
        <x:v>1</x:v>
      </x:c>
      <x:c r="CE1310" s="36" t="n">
        <x:v>1</x:v>
      </x:c>
      <x:c r="CF1310" s="36"/>
      <x:c r="CG1310" s="36" t="n">
        <x:f>SUM(BV1310,BW1310,BX1310,BY1310)</x:f>
        <x:v>3</x:v>
      </x:c>
      <x:c r="CH1310" s="36" t="n">
        <x:f>SUM(BZ1310,CA1310)</x:f>
        <x:v>3</x:v>
      </x:c>
      <x:c r="CI1310" s="36" t="n">
        <x:f>SUM(CB1310)</x:f>
        <x:v>1</x:v>
      </x:c>
      <x:c r="CJ1310" s="36" t="n">
        <x:f>SUM(CC1310,CD1310)</x:f>
        <x:v>2</x:v>
      </x:c>
      <x:c r="CK1310" s="36" t="n">
        <x:f>SUM(CE1310)</x:f>
        <x:v>1</x:v>
      </x:c>
      <x:c r="CL1310" s="36" t="n">
        <x:f>SUM(CG1310:CK1310)</x:f>
        <x:v>10</x:v>
      </x:c>
      <x:c r="CM1310" s="39" t="n">
        <x:f>SUM(BV1310*1,BW1310*1,BX1310*1,BY1310*1)</x:f>
        <x:v>3</x:v>
      </x:c>
      <x:c r="CN1310" s="39" t="n">
        <x:f>SUM(BZ1310*0.324,CA1310*0.416)</x:f>
        <x:v>1.064</x:v>
      </x:c>
      <x:c r="CO1310" s="39" t="n">
        <x:f>SUM(CB1310*0.75)</x:f>
        <x:v>0.75</x:v>
      </x:c>
      <x:c r="CP1310" s="39" t="n">
        <x:f>SUM(CC1310*0.325,CD1310*0.2)</x:f>
        <x:v>0.525</x:v>
      </x:c>
      <x:c r="CQ1310" s="39" t="n">
        <x:f>SUM(CE1310*0.24)</x:f>
        <x:v>0.24</x:v>
      </x:c>
      <x:c r="CR1310" s="39" t="n">
        <x:f>SUM(CM1310:CQ1310)</x:f>
        <x:v>5.579000000000001</x:v>
      </x:c>
      <x:c r="CS1310" s="36" t="n">
        <x:f>SUM(CG1310:CH1310)</x:f>
        <x:v>6</x:v>
      </x:c>
      <x:c r="CT1310" s="36" t="str"/>
      <x:c r="CU1310" s="36" t="n">
        <x:f>MIN(AG1310,CG1310)</x:f>
        <x:v>3</x:v>
      </x:c>
      <x:c r="CV1310" s="36" t="n">
        <x:f>MIN(AG1310,CH1310)</x:f>
        <x:v>3</x:v>
      </x:c>
      <x:c r="CW1310" s="36" t="n">
        <x:f>MIN(AG1310,CI1310)</x:f>
        <x:v>1</x:v>
      </x:c>
      <x:c r="CX1310" s="36" t="n">
        <x:f>MIN(AG1310,CJ1310)</x:f>
        <x:v>2</x:v>
      </x:c>
      <x:c r="CY1310" s="36" t="n">
        <x:f>MIN(AG1310,CK1310)</x:f>
        <x:v>1</x:v>
      </x:c>
    </x:row>
    <x:row r="1311" ht="18" customHeight="1">
      <x:c r="A1311" s="35" t="str">
        <x:v>Area TWT-01</x:v>
      </x:c>
      <x:c r="B1311" s="35" t="str">
        <x:v>Area Lead TWT-01</x:v>
      </x:c>
      <x:c r="C1311" s="35" t="str">
        <x:v>Field Lead TWT-11</x:v>
      </x:c>
      <x:c r="D1311" s="35" t="str">
        <x:v>City TWT-A</x:v>
      </x:c>
      <x:c r="E1311" s="35" t="n">
        <x:v>4</x:v>
      </x:c>
      <x:c r="F1311" s="35" t="n">
        <x:v>24</x:v>
      </x:c>
      <x:c r="G1311" s="35" t="n">
        <x:v>1</x:v>
      </x:c>
      <x:c r="H1311" s="35" t="str">
        <x:v>Promoter</x:v>
      </x:c>
      <x:c r="I1311" s="35" t="str">
        <x:v>Agency TWT-03</x:v>
      </x:c>
      <x:c r="J1311" s="35" t="str">
        <x:v>PR-TWT-019</x:v>
      </x:c>
      <x:c r="K1311" s="35" t="str">
        <x:v>Masked Promoter TWT-019</x:v>
      </x:c>
      <x:c r="L1311" s="35" t="str">
        <x:v>9XXXX10019</x:v>
      </x:c>
      <x:c r="M1311" s="37" t="n">
        <x:v>46223</x:v>
      </x:c>
      <x:c r="N1311" s="35" t="str">
        <x:v>Cohort 2</x:v>
      </x:c>
      <x:c r="O1311" s="35" t="str">
        <x:v>DIST-TWT-06</x:v>
      </x:c>
      <x:c r="P1311" s="35" t="str">
        <x:v>Masked Distributor TWT-06</x:v>
      </x:c>
      <x:c r="Q1311" s="35" t="str">
        <x:v>P-TWT-055</x:v>
      </x:c>
      <x:c r="R1311" s="35" t="str">
        <x:v>TWT-055</x:v>
      </x:c>
      <x:c r="S1311" s="35" t="str">
        <x:v>Masked Store TWT-055</x:v>
      </x:c>
      <x:c r="T1311" s="35" t="str">
        <x:v>XX1055</x:v>
      </x:c>
      <x:c r="U1311" s="35" t="str">
        <x:v>Modern Trade</x:v>
      </x:c>
      <x:c r="V1311" s="35" t="str">
        <x:v>Masked</x:v>
      </x:c>
      <x:c r="W1311" s="35" t="str">
        <x:v>Masked</x:v>
      </x:c>
      <x:c r="X1311" s="37" t="n">
        <x:v>46219</x:v>
      </x:c>
      <x:c r="Y1311" s="37" t="n">
        <x:v>46276</x:v>
      </x:c>
      <x:c r="Z1311" s="35" t="str">
        <x:v>W02</x:v>
      </x:c>
      <x:c r="AA1311" s="35" t="str">
        <x:v>Sep'26</x:v>
      </x:c>
      <x:c r="AB1311" s="35" t="str">
        <x:v>08 - 14</x:v>
      </x:c>
      <x:c r="AC1311" s="35" t="str">
        <x:v>Week 2 of Sep 2026</x:v>
      </x:c>
      <x:c r="AD1311" s="35" t="str">
        <x:v>Continue</x:v>
      </x:c>
      <x:c r="AE1311" s="35" t="str">
        <x:v>Replenishment pending for selected SKU</x:v>
      </x:c>
      <x:c r="AF1311" s="36" t="n">
        <x:v>62</x:v>
      </x:c>
      <x:c r="AG1311" s="36" t="n">
        <x:v>31</x:v>
      </x:c>
      <x:c r="AH1311" s="38" t="n">
        <x:f>IFERROR(AG1311/AF1311,0)</x:f>
        <x:v>0.5</x:v>
      </x:c>
      <x:c r="AI1311" s="36" t="n">
        <x:v>21</x:v>
      </x:c>
      <x:c r="AJ1311" s="38" t="n">
        <x:f>IFERROR(AI1311/AG1311,0)</x:f>
        <x:v>0.6774193548387096</x:v>
      </x:c>
      <x:c r="AK1311" s="36" t="n">
        <x:v>8</x:v>
      </x:c>
      <x:c r="AL1311" s="36" t="n">
        <x:v>13</x:v>
      </x:c>
      <x:c r="AM1311" s="36" t="n">
        <x:v>1</x:v>
      </x:c>
      <x:c r="AN1311" s="38" t="n">
        <x:f>IFERROR(AL1311/AG1311,0)</x:f>
        <x:v>0.41935483870967744</x:v>
      </x:c>
      <x:c r="AO1311" s="36" t="n">
        <x:f>BK1310</x:f>
        <x:v>43</x:v>
      </x:c>
      <x:c r="AP1311" s="36" t="n">
        <x:f>BL1310</x:f>
        <x:v>43</x:v>
      </x:c>
      <x:c r="AQ1311" s="36" t="n">
        <x:f>BM1310</x:f>
        <x:v>23</x:v>
      </x:c>
      <x:c r="AR1311" s="36" t="n">
        <x:f>BN1310</x:f>
        <x:v>20</x:v>
      </x:c>
      <x:c r="AS1311" s="36" t="n">
        <x:f>BO1310</x:f>
        <x:v>17</x:v>
      </x:c>
      <x:c r="AT1311" s="36" t="n">
        <x:f>BP1310</x:f>
        <x:v>55</x:v>
      </x:c>
      <x:c r="AU1311" s="36" t="n">
        <x:f>BQ1310</x:f>
        <x:v>44</x:v>
      </x:c>
      <x:c r="AV1311" s="36" t="n">
        <x:f>BR1310</x:f>
        <x:v>40</x:v>
      </x:c>
      <x:c r="AW1311" s="36" t="n">
        <x:f>BS1310</x:f>
        <x:v>26</x:v>
      </x:c>
      <x:c r="AX1311" s="36" t="n">
        <x:f>BT1310</x:f>
        <x:v>30</x:v>
      </x:c>
      <x:c r="AY1311" s="36" t="n">
        <x:f>SUM(AO1311:AX1311)</x:f>
        <x:v>341</x:v>
      </x:c>
      <x:c r="AZ1311" s="36" t="n">
        <x:v>0</x:v>
      </x:c>
      <x:c r="BA1311" s="36" t="n">
        <x:v>0</x:v>
      </x:c>
      <x:c r="BB1311" s="36" t="n">
        <x:v>13</x:v>
      </x:c>
      <x:c r="BC1311" s="36" t="n">
        <x:v>0</x:v>
      </x:c>
      <x:c r="BD1311" s="36" t="n">
        <x:v>0</x:v>
      </x:c>
      <x:c r="BE1311" s="36" t="n">
        <x:v>0</x:v>
      </x:c>
      <x:c r="BF1311" s="36" t="n">
        <x:v>0</x:v>
      </x:c>
      <x:c r="BG1311" s="36" t="n">
        <x:v>0</x:v>
      </x:c>
      <x:c r="BH1311" s="36" t="n">
        <x:v>16</x:v>
      </x:c>
      <x:c r="BI1311" s="36" t="n">
        <x:v>0</x:v>
      </x:c>
      <x:c r="BJ1311" s="36"/>
      <x:c r="BK1311" s="36" t="n">
        <x:f>MAX(0,AO1311+AZ1311-BV1311)</x:f>
        <x:v>42</x:v>
      </x:c>
      <x:c r="BL1311" s="36" t="n">
        <x:f>MAX(0,AP1311+BA1311-BW1311)</x:f>
        <x:v>42</x:v>
      </x:c>
      <x:c r="BM1311" s="36" t="n">
        <x:f>MAX(0,AQ1311+BB1311-BX1311)</x:f>
        <x:v>35</x:v>
      </x:c>
      <x:c r="BN1311" s="36" t="n">
        <x:f>MAX(0,AR1311+BC1311-BY1311)</x:f>
        <x:v>19</x:v>
      </x:c>
      <x:c r="BO1311" s="36" t="n">
        <x:f>MAX(0,AS1311+BD1311-BZ1311)</x:f>
        <x:v>0</x:v>
      </x:c>
      <x:c r="BP1311" s="36" t="n">
        <x:f>MAX(0,AT1311+BE1311-CA1311)</x:f>
        <x:v>53</x:v>
      </x:c>
      <x:c r="BQ1311" s="36" t="n">
        <x:f>MAX(0,AU1311+BF1311-CB1311)</x:f>
        <x:v>43</x:v>
      </x:c>
      <x:c r="BR1311" s="36" t="n">
        <x:f>MAX(0,AV1311+BG1311-CC1311)</x:f>
        <x:v>39</x:v>
      </x:c>
      <x:c r="BS1311" s="36" t="n">
        <x:f>MAX(0,AW1311+BH1311-CD1311)</x:f>
        <x:v>41</x:v>
      </x:c>
      <x:c r="BT1311" s="36" t="n">
        <x:f>MAX(0,AX1311+BI1311-CE1311)</x:f>
        <x:v>29</x:v>
      </x:c>
      <x:c r="BU1311" s="36" t="n">
        <x:f>SUM(BK1311:BT1311)</x:f>
        <x:v>343</x:v>
      </x:c>
      <x:c r="BV1311" s="36" t="n">
        <x:v>1</x:v>
      </x:c>
      <x:c r="BW1311" s="36" t="n">
        <x:v>1</x:v>
      </x:c>
      <x:c r="BX1311" s="36" t="n">
        <x:v>1</x:v>
      </x:c>
      <x:c r="BY1311" s="36" t="n">
        <x:v>1</x:v>
      </x:c>
      <x:c r="BZ1311" s="36" t="n">
        <x:v>17</x:v>
      </x:c>
      <x:c r="CA1311" s="36" t="n">
        <x:v>2</x:v>
      </x:c>
      <x:c r="CB1311" s="36" t="n">
        <x:v>1</x:v>
      </x:c>
      <x:c r="CC1311" s="36" t="n">
        <x:v>1</x:v>
      </x:c>
      <x:c r="CD1311" s="36" t="n">
        <x:v>1</x:v>
      </x:c>
      <x:c r="CE1311" s="36" t="n">
        <x:v>1</x:v>
      </x:c>
      <x:c r="CF1311" s="36"/>
      <x:c r="CG1311" s="36" t="n">
        <x:f>SUM(BV1311,BW1311,BX1311,BY1311)</x:f>
        <x:v>4</x:v>
      </x:c>
      <x:c r="CH1311" s="36" t="n">
        <x:f>SUM(BZ1311,CA1311)</x:f>
        <x:v>19</x:v>
      </x:c>
      <x:c r="CI1311" s="36" t="n">
        <x:f>SUM(CB1311)</x:f>
        <x:v>1</x:v>
      </x:c>
      <x:c r="CJ1311" s="36" t="n">
        <x:f>SUM(CC1311,CD1311)</x:f>
        <x:v>2</x:v>
      </x:c>
      <x:c r="CK1311" s="36" t="n">
        <x:f>SUM(CE1311)</x:f>
        <x:v>1</x:v>
      </x:c>
      <x:c r="CL1311" s="36" t="n">
        <x:f>SUM(CG1311:CK1311)</x:f>
        <x:v>27</x:v>
      </x:c>
      <x:c r="CM1311" s="39" t="n">
        <x:f>SUM(BV1311*1,BW1311*1,BX1311*1,BY1311*1)</x:f>
        <x:v>4</x:v>
      </x:c>
      <x:c r="CN1311" s="39" t="n">
        <x:f>SUM(BZ1311*0.324,CA1311*0.416)</x:f>
        <x:v>6.34</x:v>
      </x:c>
      <x:c r="CO1311" s="39" t="n">
        <x:f>SUM(CB1311*0.75)</x:f>
        <x:v>0.75</x:v>
      </x:c>
      <x:c r="CP1311" s="39" t="n">
        <x:f>SUM(CC1311*0.325,CD1311*0.2)</x:f>
        <x:v>0.525</x:v>
      </x:c>
      <x:c r="CQ1311" s="39" t="n">
        <x:f>SUM(CE1311*0.24)</x:f>
        <x:v>0.24</x:v>
      </x:c>
      <x:c r="CR1311" s="39" t="n">
        <x:f>SUM(CM1311:CQ1311)</x:f>
        <x:v>11.855</x:v>
      </x:c>
      <x:c r="CS1311" s="36" t="n">
        <x:f>SUM(CG1311:CH1311)</x:f>
        <x:v>23</x:v>
      </x:c>
      <x:c r="CT1311" s="36" t="str"/>
      <x:c r="CU1311" s="36" t="n">
        <x:f>MIN(AG1311,CG1311)</x:f>
        <x:v>4</x:v>
      </x:c>
      <x:c r="CV1311" s="36" t="n">
        <x:f>MIN(AG1311,CH1311)</x:f>
        <x:v>19</x:v>
      </x:c>
      <x:c r="CW1311" s="36" t="n">
        <x:f>MIN(AG1311,CI1311)</x:f>
        <x:v>1</x:v>
      </x:c>
      <x:c r="CX1311" s="36" t="n">
        <x:f>MIN(AG1311,CJ1311)</x:f>
        <x:v>2</x:v>
      </x:c>
      <x:c r="CY1311" s="36" t="n">
        <x:f>MIN(AG1311,CK1311)</x:f>
        <x:v>1</x:v>
      </x:c>
    </x:row>
    <x:row r="1312" ht="18" customHeight="1">
      <x:c r="A1312" s="35" t="str">
        <x:v>Area TWT-01</x:v>
      </x:c>
      <x:c r="B1312" s="35" t="str">
        <x:v>Area Lead TWT-01</x:v>
      </x:c>
      <x:c r="C1312" s="35" t="str">
        <x:v>Field Lead TWT-11</x:v>
      </x:c>
      <x:c r="D1312" s="35" t="str">
        <x:v>City TWT-A</x:v>
      </x:c>
      <x:c r="E1312" s="35" t="n">
        <x:v>4</x:v>
      </x:c>
      <x:c r="F1312" s="35" t="n">
        <x:v>24</x:v>
      </x:c>
      <x:c r="G1312" s="35" t="n">
        <x:v>1</x:v>
      </x:c>
      <x:c r="H1312" s="35" t="str">
        <x:v>Promoter</x:v>
      </x:c>
      <x:c r="I1312" s="35" t="str">
        <x:v>Agency TWT-03</x:v>
      </x:c>
      <x:c r="J1312" s="35" t="str">
        <x:v>PR-TWT-019</x:v>
      </x:c>
      <x:c r="K1312" s="35" t="str">
        <x:v>Masked Promoter TWT-019</x:v>
      </x:c>
      <x:c r="L1312" s="35" t="str">
        <x:v>9XXXX10019</x:v>
      </x:c>
      <x:c r="M1312" s="37" t="n">
        <x:v>46223</x:v>
      </x:c>
      <x:c r="N1312" s="35" t="str">
        <x:v>Cohort 2</x:v>
      </x:c>
      <x:c r="O1312" s="35" t="str">
        <x:v>DIST-TWT-06</x:v>
      </x:c>
      <x:c r="P1312" s="35" t="str">
        <x:v>Masked Distributor TWT-06</x:v>
      </x:c>
      <x:c r="Q1312" s="35" t="str">
        <x:v>P-TWT-055</x:v>
      </x:c>
      <x:c r="R1312" s="35" t="str">
        <x:v>TWT-055</x:v>
      </x:c>
      <x:c r="S1312" s="35" t="str">
        <x:v>Masked Store TWT-055</x:v>
      </x:c>
      <x:c r="T1312" s="35" t="str">
        <x:v>XX1055</x:v>
      </x:c>
      <x:c r="U1312" s="35" t="str">
        <x:v>Modern Trade</x:v>
      </x:c>
      <x:c r="V1312" s="35" t="str">
        <x:v>Masked</x:v>
      </x:c>
      <x:c r="W1312" s="35" t="str">
        <x:v>Masked</x:v>
      </x:c>
      <x:c r="X1312" s="37" t="n">
        <x:v>46219</x:v>
      </x:c>
      <x:c r="Y1312" s="37" t="n">
        <x:v>46277</x:v>
      </x:c>
      <x:c r="Z1312" s="35" t="str">
        <x:v>W02</x:v>
      </x:c>
      <x:c r="AA1312" s="35" t="str">
        <x:v>Sep'26</x:v>
      </x:c>
      <x:c r="AB1312" s="35" t="str">
        <x:v>08 - 14</x:v>
      </x:c>
      <x:c r="AC1312" s="35" t="str">
        <x:v>Week 2 of Sep 2026</x:v>
      </x:c>
      <x:c r="AD1312" s="35" t="str">
        <x:v>Continue</x:v>
      </x:c>
      <x:c r="AE1312" s="35" t="str">
        <x:v>Replenishment pending for selected SKU</x:v>
      </x:c>
      <x:c r="AF1312" s="36" t="n">
        <x:v>71</x:v>
      </x:c>
      <x:c r="AG1312" s="36" t="n">
        <x:v>25</x:v>
      </x:c>
      <x:c r="AH1312" s="38" t="n">
        <x:f>IFERROR(AG1312/AF1312,0)</x:f>
        <x:v>0.352112676056338</x:v>
      </x:c>
      <x:c r="AI1312" s="36" t="n">
        <x:v>22</x:v>
      </x:c>
      <x:c r="AJ1312" s="38" t="n">
        <x:f>IFERROR(AI1312/AG1312,0)</x:f>
        <x:v>0.88</x:v>
      </x:c>
      <x:c r="AK1312" s="36" t="n">
        <x:v>4</x:v>
      </x:c>
      <x:c r="AL1312" s="36" t="n">
        <x:v>6</x:v>
      </x:c>
      <x:c r="AM1312" s="36" t="n">
        <x:v>1</x:v>
      </x:c>
      <x:c r="AN1312" s="38" t="n">
        <x:f>IFERROR(AL1312/AG1312,0)</x:f>
        <x:v>0.24</x:v>
      </x:c>
      <x:c r="AO1312" s="36" t="n">
        <x:f>BK1311</x:f>
        <x:v>42</x:v>
      </x:c>
      <x:c r="AP1312" s="36" t="n">
        <x:f>BL1311</x:f>
        <x:v>42</x:v>
      </x:c>
      <x:c r="AQ1312" s="36" t="n">
        <x:f>BM1311</x:f>
        <x:v>35</x:v>
      </x:c>
      <x:c r="AR1312" s="36" t="n">
        <x:f>BN1311</x:f>
        <x:v>19</x:v>
      </x:c>
      <x:c r="AS1312" s="36" t="n">
        <x:f>BO1311</x:f>
        <x:v>0</x:v>
      </x:c>
      <x:c r="AT1312" s="36" t="n">
        <x:f>BP1311</x:f>
        <x:v>53</x:v>
      </x:c>
      <x:c r="AU1312" s="36" t="n">
        <x:f>BQ1311</x:f>
        <x:v>43</x:v>
      </x:c>
      <x:c r="AV1312" s="36" t="n">
        <x:f>BR1311</x:f>
        <x:v>39</x:v>
      </x:c>
      <x:c r="AW1312" s="36" t="n">
        <x:f>BS1311</x:f>
        <x:v>41</x:v>
      </x:c>
      <x:c r="AX1312" s="36" t="n">
        <x:f>BT1311</x:f>
        <x:v>29</x:v>
      </x:c>
      <x:c r="AY1312" s="36" t="n">
        <x:f>SUM(AO1312:AX1312)</x:f>
        <x:v>343</x:v>
      </x:c>
      <x:c r="AZ1312" s="36" t="n">
        <x:v>0</x:v>
      </x:c>
      <x:c r="BA1312" s="36" t="n">
        <x:v>0</x:v>
      </x:c>
      <x:c r="BB1312" s="36" t="n">
        <x:v>0</x:v>
      </x:c>
      <x:c r="BC1312" s="36" t="n">
        <x:v>11</x:v>
      </x:c>
      <x:c r="BD1312" s="36" t="n">
        <x:v>0</x:v>
      </x:c>
      <x:c r="BE1312" s="36" t="n">
        <x:v>0</x:v>
      </x:c>
      <x:c r="BF1312" s="36" t="n">
        <x:v>0</x:v>
      </x:c>
      <x:c r="BG1312" s="36" t="n">
        <x:v>0</x:v>
      </x:c>
      <x:c r="BH1312" s="36" t="n">
        <x:v>0</x:v>
      </x:c>
      <x:c r="BI1312" s="36" t="n">
        <x:v>19</x:v>
      </x:c>
      <x:c r="BJ1312" s="36"/>
      <x:c r="BK1312" s="36" t="n">
        <x:f>MAX(0,AO1312+AZ1312-BV1312)</x:f>
        <x:v>41</x:v>
      </x:c>
      <x:c r="BL1312" s="36" t="n">
        <x:f>MAX(0,AP1312+BA1312-BW1312)</x:f>
        <x:v>41</x:v>
      </x:c>
      <x:c r="BM1312" s="36" t="n">
        <x:f>MAX(0,AQ1312+BB1312-BX1312)</x:f>
        <x:v>34</x:v>
      </x:c>
      <x:c r="BN1312" s="36" t="n">
        <x:f>MAX(0,AR1312+BC1312-BY1312)</x:f>
        <x:v>29</x:v>
      </x:c>
      <x:c r="BO1312" s="36" t="n">
        <x:f>MAX(0,AS1312+BD1312-BZ1312)</x:f>
        <x:v>0</x:v>
      </x:c>
      <x:c r="BP1312" s="36" t="n">
        <x:f>MAX(0,AT1312+BE1312-CA1312)</x:f>
        <x:v>51</x:v>
      </x:c>
      <x:c r="BQ1312" s="36" t="n">
        <x:f>MAX(0,AU1312+BF1312-CB1312)</x:f>
        <x:v>42</x:v>
      </x:c>
      <x:c r="BR1312" s="36" t="n">
        <x:f>MAX(0,AV1312+BG1312-CC1312)</x:f>
        <x:v>38</x:v>
      </x:c>
      <x:c r="BS1312" s="36" t="n">
        <x:f>MAX(0,AW1312+BH1312-CD1312)</x:f>
        <x:v>40</x:v>
      </x:c>
      <x:c r="BT1312" s="36" t="n">
        <x:f>MAX(0,AX1312+BI1312-CE1312)</x:f>
        <x:v>46</x:v>
      </x:c>
      <x:c r="BU1312" s="36" t="n">
        <x:f>SUM(BK1312:BT1312)</x:f>
        <x:v>362</x:v>
      </x:c>
      <x:c r="BV1312" s="36" t="n">
        <x:v>1</x:v>
      </x:c>
      <x:c r="BW1312" s="36" t="n">
        <x:v>1</x:v>
      </x:c>
      <x:c r="BX1312" s="36" t="n">
        <x:v>1</x:v>
      </x:c>
      <x:c r="BY1312" s="36" t="n">
        <x:v>1</x:v>
      </x:c>
      <x:c r="BZ1312" s="36" t="n">
        <x:v>0</x:v>
      </x:c>
      <x:c r="CA1312" s="36" t="n">
        <x:v>2</x:v>
      </x:c>
      <x:c r="CB1312" s="36" t="n">
        <x:v>1</x:v>
      </x:c>
      <x:c r="CC1312" s="36" t="n">
        <x:v>1</x:v>
      </x:c>
      <x:c r="CD1312" s="36" t="n">
        <x:v>1</x:v>
      </x:c>
      <x:c r="CE1312" s="36" t="n">
        <x:v>2</x:v>
      </x:c>
      <x:c r="CF1312" s="36"/>
      <x:c r="CG1312" s="36" t="n">
        <x:f>SUM(BV1312,BW1312,BX1312,BY1312)</x:f>
        <x:v>4</x:v>
      </x:c>
      <x:c r="CH1312" s="36" t="n">
        <x:f>SUM(BZ1312,CA1312)</x:f>
        <x:v>2</x:v>
      </x:c>
      <x:c r="CI1312" s="36" t="n">
        <x:f>SUM(CB1312)</x:f>
        <x:v>1</x:v>
      </x:c>
      <x:c r="CJ1312" s="36" t="n">
        <x:f>SUM(CC1312,CD1312)</x:f>
        <x:v>2</x:v>
      </x:c>
      <x:c r="CK1312" s="36" t="n">
        <x:f>SUM(CE1312)</x:f>
        <x:v>2</x:v>
      </x:c>
      <x:c r="CL1312" s="36" t="n">
        <x:f>SUM(CG1312:CK1312)</x:f>
        <x:v>11</x:v>
      </x:c>
      <x:c r="CM1312" s="39" t="n">
        <x:f>SUM(BV1312*1,BW1312*1,BX1312*1,BY1312*1)</x:f>
        <x:v>4</x:v>
      </x:c>
      <x:c r="CN1312" s="39" t="n">
        <x:f>SUM(BZ1312*0.324,CA1312*0.416)</x:f>
        <x:v>0.832</x:v>
      </x:c>
      <x:c r="CO1312" s="39" t="n">
        <x:f>SUM(CB1312*0.75)</x:f>
        <x:v>0.75</x:v>
      </x:c>
      <x:c r="CP1312" s="39" t="n">
        <x:f>SUM(CC1312*0.325,CD1312*0.2)</x:f>
        <x:v>0.525</x:v>
      </x:c>
      <x:c r="CQ1312" s="39" t="n">
        <x:f>SUM(CE1312*0.24)</x:f>
        <x:v>0.48</x:v>
      </x:c>
      <x:c r="CR1312" s="39" t="n">
        <x:f>SUM(CM1312:CQ1312)</x:f>
        <x:v>6.587</x:v>
      </x:c>
      <x:c r="CS1312" s="36" t="n">
        <x:f>SUM(CG1312:CH1312)</x:f>
        <x:v>6</x:v>
      </x:c>
      <x:c r="CT1312" s="36" t="str"/>
      <x:c r="CU1312" s="36" t="n">
        <x:f>MIN(AG1312,CG1312)</x:f>
        <x:v>4</x:v>
      </x:c>
      <x:c r="CV1312" s="36" t="n">
        <x:f>MIN(AG1312,CH1312)</x:f>
        <x:v>2</x:v>
      </x:c>
      <x:c r="CW1312" s="36" t="n">
        <x:f>MIN(AG1312,CI1312)</x:f>
        <x:v>1</x:v>
      </x:c>
      <x:c r="CX1312" s="36" t="n">
        <x:f>MIN(AG1312,CJ1312)</x:f>
        <x:v>2</x:v>
      </x:c>
      <x:c r="CY1312" s="36" t="n">
        <x:f>MIN(AG1312,CK1312)</x:f>
        <x:v>2</x:v>
      </x:c>
    </x:row>
    <x:row r="1313" ht="18" customHeight="1">
      <x:c r="A1313" s="35" t="str">
        <x:v>Area TWT-01</x:v>
      </x:c>
      <x:c r="B1313" s="35" t="str">
        <x:v>Area Lead TWT-01</x:v>
      </x:c>
      <x:c r="C1313" s="35" t="str">
        <x:v>Field Lead TWT-11</x:v>
      </x:c>
      <x:c r="D1313" s="35" t="str">
        <x:v>City TWT-A</x:v>
      </x:c>
      <x:c r="E1313" s="35" t="n">
        <x:v>4</x:v>
      </x:c>
      <x:c r="F1313" s="35" t="n">
        <x:v>24</x:v>
      </x:c>
      <x:c r="G1313" s="35" t="n">
        <x:v>1</x:v>
      </x:c>
      <x:c r="H1313" s="35" t="str">
        <x:v>Promoter</x:v>
      </x:c>
      <x:c r="I1313" s="35" t="str">
        <x:v>Agency TWT-03</x:v>
      </x:c>
      <x:c r="J1313" s="35" t="str">
        <x:v>PR-TWT-019</x:v>
      </x:c>
      <x:c r="K1313" s="35" t="str">
        <x:v>Masked Promoter TWT-019</x:v>
      </x:c>
      <x:c r="L1313" s="35" t="str">
        <x:v>9XXXX10019</x:v>
      </x:c>
      <x:c r="M1313" s="37" t="n">
        <x:v>46223</x:v>
      </x:c>
      <x:c r="N1313" s="35" t="str">
        <x:v>Cohort 2</x:v>
      </x:c>
      <x:c r="O1313" s="35" t="str">
        <x:v>DIST-TWT-06</x:v>
      </x:c>
      <x:c r="P1313" s="35" t="str">
        <x:v>Masked Distributor TWT-06</x:v>
      </x:c>
      <x:c r="Q1313" s="35" t="str">
        <x:v>P-TWT-055</x:v>
      </x:c>
      <x:c r="R1313" s="35" t="str">
        <x:v>TWT-055</x:v>
      </x:c>
      <x:c r="S1313" s="35" t="str">
        <x:v>Masked Store TWT-055</x:v>
      </x:c>
      <x:c r="T1313" s="35" t="str">
        <x:v>XX1055</x:v>
      </x:c>
      <x:c r="U1313" s="35" t="str">
        <x:v>Modern Trade</x:v>
      </x:c>
      <x:c r="V1313" s="35" t="str">
        <x:v>Masked</x:v>
      </x:c>
      <x:c r="W1313" s="35" t="str">
        <x:v>Masked</x:v>
      </x:c>
      <x:c r="X1313" s="37" t="n">
        <x:v>46219</x:v>
      </x:c>
      <x:c r="Y1313" s="37" t="n">
        <x:v>46279</x:v>
      </x:c>
      <x:c r="Z1313" s="35" t="str">
        <x:v>W02</x:v>
      </x:c>
      <x:c r="AA1313" s="35" t="str">
        <x:v>Sep'26</x:v>
      </x:c>
      <x:c r="AB1313" s="35" t="str">
        <x:v>08 - 14</x:v>
      </x:c>
      <x:c r="AC1313" s="35" t="str">
        <x:v>Week 2 of Sep 2026</x:v>
      </x:c>
      <x:c r="AD1313" s="35" t="str">
        <x:v>Continue</x:v>
      </x:c>
      <x:c r="AE1313" s="35" t="str">
        <x:v>Replenishment pending for selected SKU</x:v>
      </x:c>
      <x:c r="AF1313" s="36" t="n">
        <x:v>61</x:v>
      </x:c>
      <x:c r="AG1313" s="36" t="n">
        <x:v>21</x:v>
      </x:c>
      <x:c r="AH1313" s="38" t="n">
        <x:f>IFERROR(AG1313/AF1313,0)</x:f>
        <x:v>0.3442622950819672</x:v>
      </x:c>
      <x:c r="AI1313" s="36" t="n">
        <x:v>19</x:v>
      </x:c>
      <x:c r="AJ1313" s="38" t="n">
        <x:f>IFERROR(AI1313/AG1313,0)</x:f>
        <x:v>0.9047619047619048</x:v>
      </x:c>
      <x:c r="AK1313" s="36" t="n">
        <x:v>5</x:v>
      </x:c>
      <x:c r="AL1313" s="36" t="n">
        <x:v>10</x:v>
      </x:c>
      <x:c r="AM1313" s="36" t="n">
        <x:v>1</x:v>
      </x:c>
      <x:c r="AN1313" s="38" t="n">
        <x:f>IFERROR(AL1313/AG1313,0)</x:f>
        <x:v>0.47619047619047616</x:v>
      </x:c>
      <x:c r="AO1313" s="36" t="n">
        <x:f>BK1312</x:f>
        <x:v>41</x:v>
      </x:c>
      <x:c r="AP1313" s="36" t="n">
        <x:f>BL1312</x:f>
        <x:v>41</x:v>
      </x:c>
      <x:c r="AQ1313" s="36" t="n">
        <x:f>BM1312</x:f>
        <x:v>34</x:v>
      </x:c>
      <x:c r="AR1313" s="36" t="n">
        <x:f>BN1312</x:f>
        <x:v>29</x:v>
      </x:c>
      <x:c r="AS1313" s="36" t="n">
        <x:f>BO1312</x:f>
        <x:v>0</x:v>
      </x:c>
      <x:c r="AT1313" s="36" t="n">
        <x:f>BP1312</x:f>
        <x:v>51</x:v>
      </x:c>
      <x:c r="AU1313" s="36" t="n">
        <x:f>BQ1312</x:f>
        <x:v>42</x:v>
      </x:c>
      <x:c r="AV1313" s="36" t="n">
        <x:f>BR1312</x:f>
        <x:v>38</x:v>
      </x:c>
      <x:c r="AW1313" s="36" t="n">
        <x:f>BS1312</x:f>
        <x:v>40</x:v>
      </x:c>
      <x:c r="AX1313" s="36" t="n">
        <x:f>BT1312</x:f>
        <x:v>46</x:v>
      </x:c>
      <x:c r="AY1313" s="36" t="n">
        <x:f>SUM(AO1313:AX1313)</x:f>
        <x:v>362</x:v>
      </x:c>
      <x:c r="AZ1313" s="36" t="n">
        <x:v>0</x:v>
      </x:c>
      <x:c r="BA1313" s="36" t="n">
        <x:v>0</x:v>
      </x:c>
      <x:c r="BB1313" s="36" t="n">
        <x:v>0</x:v>
      </x:c>
      <x:c r="BC1313" s="36" t="n">
        <x:v>0</x:v>
      </x:c>
      <x:c r="BD1313" s="36" t="n">
        <x:v>0</x:v>
      </x:c>
      <x:c r="BE1313" s="36" t="n">
        <x:v>0</x:v>
      </x:c>
      <x:c r="BF1313" s="36" t="n">
        <x:v>0</x:v>
      </x:c>
      <x:c r="BG1313" s="36" t="n">
        <x:v>0</x:v>
      </x:c>
      <x:c r="BH1313" s="36" t="n">
        <x:v>0</x:v>
      </x:c>
      <x:c r="BI1313" s="36" t="n">
        <x:v>0</x:v>
      </x:c>
      <x:c r="BJ1313" s="36"/>
      <x:c r="BK1313" s="36" t="n">
        <x:f>MAX(0,AO1313+AZ1313-BV1313)</x:f>
        <x:v>40</x:v>
      </x:c>
      <x:c r="BL1313" s="36" t="n">
        <x:f>MAX(0,AP1313+BA1313-BW1313)</x:f>
        <x:v>40</x:v>
      </x:c>
      <x:c r="BM1313" s="36" t="n">
        <x:f>MAX(0,AQ1313+BB1313-BX1313)</x:f>
        <x:v>33</x:v>
      </x:c>
      <x:c r="BN1313" s="36" t="n">
        <x:f>MAX(0,AR1313+BC1313-BY1313)</x:f>
        <x:v>28</x:v>
      </x:c>
      <x:c r="BO1313" s="36" t="n">
        <x:f>MAX(0,AS1313+BD1313-BZ1313)</x:f>
        <x:v>0</x:v>
      </x:c>
      <x:c r="BP1313" s="36" t="n">
        <x:f>MAX(0,AT1313+BE1313-CA1313)</x:f>
        <x:v>49</x:v>
      </x:c>
      <x:c r="BQ1313" s="36" t="n">
        <x:f>MAX(0,AU1313+BF1313-CB1313)</x:f>
        <x:v>41</x:v>
      </x:c>
      <x:c r="BR1313" s="36" t="n">
        <x:f>MAX(0,AV1313+BG1313-CC1313)</x:f>
        <x:v>37</x:v>
      </x:c>
      <x:c r="BS1313" s="36" t="n">
        <x:f>MAX(0,AW1313+BH1313-CD1313)</x:f>
        <x:v>40</x:v>
      </x:c>
      <x:c r="BT1313" s="36" t="n">
        <x:f>MAX(0,AX1313+BI1313-CE1313)</x:f>
        <x:v>44</x:v>
      </x:c>
      <x:c r="BU1313" s="36" t="n">
        <x:f>SUM(BK1313:BT1313)</x:f>
        <x:v>352</x:v>
      </x:c>
      <x:c r="BV1313" s="36" t="n">
        <x:v>1</x:v>
      </x:c>
      <x:c r="BW1313" s="36" t="n">
        <x:v>1</x:v>
      </x:c>
      <x:c r="BX1313" s="36" t="n">
        <x:v>1</x:v>
      </x:c>
      <x:c r="BY1313" s="36" t="n">
        <x:v>1</x:v>
      </x:c>
      <x:c r="BZ1313" s="36" t="n">
        <x:v>0</x:v>
      </x:c>
      <x:c r="CA1313" s="36" t="n">
        <x:v>2</x:v>
      </x:c>
      <x:c r="CB1313" s="36" t="n">
        <x:v>1</x:v>
      </x:c>
      <x:c r="CC1313" s="36" t="n">
        <x:v>1</x:v>
      </x:c>
      <x:c r="CD1313" s="36" t="n">
        <x:v>0</x:v>
      </x:c>
      <x:c r="CE1313" s="36" t="n">
        <x:v>2</x:v>
      </x:c>
      <x:c r="CF1313" s="36"/>
      <x:c r="CG1313" s="36" t="n">
        <x:f>SUM(BV1313,BW1313,BX1313,BY1313)</x:f>
        <x:v>4</x:v>
      </x:c>
      <x:c r="CH1313" s="36" t="n">
        <x:f>SUM(BZ1313,CA1313)</x:f>
        <x:v>2</x:v>
      </x:c>
      <x:c r="CI1313" s="36" t="n">
        <x:f>SUM(CB1313)</x:f>
        <x:v>1</x:v>
      </x:c>
      <x:c r="CJ1313" s="36" t="n">
        <x:f>SUM(CC1313,CD1313)</x:f>
        <x:v>1</x:v>
      </x:c>
      <x:c r="CK1313" s="36" t="n">
        <x:f>SUM(CE1313)</x:f>
        <x:v>2</x:v>
      </x:c>
      <x:c r="CL1313" s="36" t="n">
        <x:f>SUM(CG1313:CK1313)</x:f>
        <x:v>10</x:v>
      </x:c>
      <x:c r="CM1313" s="39" t="n">
        <x:f>SUM(BV1313*1,BW1313*1,BX1313*1,BY1313*1)</x:f>
        <x:v>4</x:v>
      </x:c>
      <x:c r="CN1313" s="39" t="n">
        <x:f>SUM(BZ1313*0.324,CA1313*0.416)</x:f>
        <x:v>0.832</x:v>
      </x:c>
      <x:c r="CO1313" s="39" t="n">
        <x:f>SUM(CB1313*0.75)</x:f>
        <x:v>0.75</x:v>
      </x:c>
      <x:c r="CP1313" s="39" t="n">
        <x:f>SUM(CC1313*0.325,CD1313*0.2)</x:f>
        <x:v>0.325</x:v>
      </x:c>
      <x:c r="CQ1313" s="39" t="n">
        <x:f>SUM(CE1313*0.24)</x:f>
        <x:v>0.48</x:v>
      </x:c>
      <x:c r="CR1313" s="39" t="n">
        <x:f>SUM(CM1313:CQ1313)</x:f>
        <x:v>6.3870000000000005</x:v>
      </x:c>
      <x:c r="CS1313" s="36" t="n">
        <x:f>SUM(CG1313:CH1313)</x:f>
        <x:v>6</x:v>
      </x:c>
      <x:c r="CT1313" s="36" t="str"/>
      <x:c r="CU1313" s="36" t="n">
        <x:f>MIN(AG1313,CG1313)</x:f>
        <x:v>4</x:v>
      </x:c>
      <x:c r="CV1313" s="36" t="n">
        <x:f>MIN(AG1313,CH1313)</x:f>
        <x:v>2</x:v>
      </x:c>
      <x:c r="CW1313" s="36" t="n">
        <x:f>MIN(AG1313,CI1313)</x:f>
        <x:v>1</x:v>
      </x:c>
      <x:c r="CX1313" s="36" t="n">
        <x:f>MIN(AG1313,CJ1313)</x:f>
        <x:v>1</x:v>
      </x:c>
      <x:c r="CY1313" s="36" t="n">
        <x:f>MIN(AG1313,CK1313)</x:f>
        <x:v>2</x:v>
      </x:c>
    </x:row>
    <x:row r="1314" ht="18" customHeight="1">
      <x:c r="A1314" s="35" t="str">
        <x:v>Area TWT-01</x:v>
      </x:c>
      <x:c r="B1314" s="35" t="str">
        <x:v>Area Lead TWT-01</x:v>
      </x:c>
      <x:c r="C1314" s="35" t="str">
        <x:v>Field Lead TWT-11</x:v>
      </x:c>
      <x:c r="D1314" s="35" t="str">
        <x:v>City TWT-A</x:v>
      </x:c>
      <x:c r="E1314" s="35" t="n">
        <x:v>4</x:v>
      </x:c>
      <x:c r="F1314" s="35" t="n">
        <x:v>24</x:v>
      </x:c>
      <x:c r="G1314" s="35" t="n">
        <x:v>1</x:v>
      </x:c>
      <x:c r="H1314" s="35" t="str">
        <x:v>Promoter</x:v>
      </x:c>
      <x:c r="I1314" s="35" t="str">
        <x:v>Agency TWT-03</x:v>
      </x:c>
      <x:c r="J1314" s="35" t="str">
        <x:v>PR-TWT-019</x:v>
      </x:c>
      <x:c r="K1314" s="35" t="str">
        <x:v>Masked Promoter TWT-019</x:v>
      </x:c>
      <x:c r="L1314" s="35" t="str">
        <x:v>9XXXX10019</x:v>
      </x:c>
      <x:c r="M1314" s="37" t="n">
        <x:v>46223</x:v>
      </x:c>
      <x:c r="N1314" s="35" t="str">
        <x:v>Cohort 2</x:v>
      </x:c>
      <x:c r="O1314" s="35" t="str">
        <x:v>DIST-TWT-06</x:v>
      </x:c>
      <x:c r="P1314" s="35" t="str">
        <x:v>Masked Distributor TWT-06</x:v>
      </x:c>
      <x:c r="Q1314" s="35" t="str">
        <x:v>P-TWT-055</x:v>
      </x:c>
      <x:c r="R1314" s="35" t="str">
        <x:v>TWT-055</x:v>
      </x:c>
      <x:c r="S1314" s="35" t="str">
        <x:v>Masked Store TWT-055</x:v>
      </x:c>
      <x:c r="T1314" s="35" t="str">
        <x:v>XX1055</x:v>
      </x:c>
      <x:c r="U1314" s="35" t="str">
        <x:v>Modern Trade</x:v>
      </x:c>
      <x:c r="V1314" s="35" t="str">
        <x:v>Masked</x:v>
      </x:c>
      <x:c r="W1314" s="35" t="str">
        <x:v>Masked</x:v>
      </x:c>
      <x:c r="X1314" s="37" t="n">
        <x:v>46219</x:v>
      </x:c>
      <x:c r="Y1314" s="37" t="n">
        <x:v>46280</x:v>
      </x:c>
      <x:c r="Z1314" s="35" t="str">
        <x:v>W03</x:v>
      </x:c>
      <x:c r="AA1314" s="35" t="str">
        <x:v>Sep'26</x:v>
      </x:c>
      <x:c r="AB1314" s="35" t="str">
        <x:v>15 - 21</x:v>
      </x:c>
      <x:c r="AC1314" s="35" t="str">
        <x:v>Week 3 of Sep 2026</x:v>
      </x:c>
      <x:c r="AD1314" s="35" t="str">
        <x:v>Continue</x:v>
      </x:c>
      <x:c r="AE1314" s="35" t="str">
        <x:v>Replenishment pending for selected SKU</x:v>
      </x:c>
      <x:c r="AF1314" s="36" t="n">
        <x:v>49</x:v>
      </x:c>
      <x:c r="AG1314" s="36" t="n">
        <x:v>16</x:v>
      </x:c>
      <x:c r="AH1314" s="38" t="n">
        <x:f>IFERROR(AG1314/AF1314,0)</x:f>
        <x:v>0.32653061224489793</x:v>
      </x:c>
      <x:c r="AI1314" s="36" t="n">
        <x:v>15</x:v>
      </x:c>
      <x:c r="AJ1314" s="38" t="n">
        <x:f>IFERROR(AI1314/AG1314,0)</x:f>
        <x:v>0.9375</x:v>
      </x:c>
      <x:c r="AK1314" s="36" t="n">
        <x:v>2</x:v>
      </x:c>
      <x:c r="AL1314" s="36" t="n">
        <x:v>7</x:v>
      </x:c>
      <x:c r="AM1314" s="36" t="n">
        <x:v>1</x:v>
      </x:c>
      <x:c r="AN1314" s="38" t="n">
        <x:f>IFERROR(AL1314/AG1314,0)</x:f>
        <x:v>0.4375</x:v>
      </x:c>
      <x:c r="AO1314" s="36" t="n">
        <x:f>BK1313</x:f>
        <x:v>40</x:v>
      </x:c>
      <x:c r="AP1314" s="36" t="n">
        <x:f>BL1313</x:f>
        <x:v>40</x:v>
      </x:c>
      <x:c r="AQ1314" s="36" t="n">
        <x:f>BM1313</x:f>
        <x:v>33</x:v>
      </x:c>
      <x:c r="AR1314" s="36" t="n">
        <x:f>BN1313</x:f>
        <x:v>28</x:v>
      </x:c>
      <x:c r="AS1314" s="36" t="n">
        <x:f>BO1313</x:f>
        <x:v>0</x:v>
      </x:c>
      <x:c r="AT1314" s="36" t="n">
        <x:f>BP1313</x:f>
        <x:v>49</x:v>
      </x:c>
      <x:c r="AU1314" s="36" t="n">
        <x:f>BQ1313</x:f>
        <x:v>41</x:v>
      </x:c>
      <x:c r="AV1314" s="36" t="n">
        <x:f>BR1313</x:f>
        <x:v>37</x:v>
      </x:c>
      <x:c r="AW1314" s="36" t="n">
        <x:f>BS1313</x:f>
        <x:v>40</x:v>
      </x:c>
      <x:c r="AX1314" s="36" t="n">
        <x:f>BT1313</x:f>
        <x:v>44</x:v>
      </x:c>
      <x:c r="AY1314" s="36" t="n">
        <x:f>SUM(AO1314:AX1314)</x:f>
        <x:v>352</x:v>
      </x:c>
      <x:c r="AZ1314" s="36" t="n">
        <x:v>0</x:v>
      </x:c>
      <x:c r="BA1314" s="36" t="n">
        <x:v>0</x:v>
      </x:c>
      <x:c r="BB1314" s="36" t="n">
        <x:v>0</x:v>
      </x:c>
      <x:c r="BC1314" s="36" t="n">
        <x:v>0</x:v>
      </x:c>
      <x:c r="BD1314" s="36" t="n">
        <x:v>0</x:v>
      </x:c>
      <x:c r="BE1314" s="36" t="n">
        <x:v>21</x:v>
      </x:c>
      <x:c r="BF1314" s="36" t="n">
        <x:v>0</x:v>
      </x:c>
      <x:c r="BG1314" s="36" t="n">
        <x:v>0</x:v>
      </x:c>
      <x:c r="BH1314" s="36" t="n">
        <x:v>0</x:v>
      </x:c>
      <x:c r="BI1314" s="36" t="n">
        <x:v>0</x:v>
      </x:c>
      <x:c r="BJ1314" s="36"/>
      <x:c r="BK1314" s="36" t="n">
        <x:f>MAX(0,AO1314+AZ1314-BV1314)</x:f>
        <x:v>39</x:v>
      </x:c>
      <x:c r="BL1314" s="36" t="n">
        <x:f>MAX(0,AP1314+BA1314-BW1314)</x:f>
        <x:v>39</x:v>
      </x:c>
      <x:c r="BM1314" s="36" t="n">
        <x:f>MAX(0,AQ1314+BB1314-BX1314)</x:f>
        <x:v>32</x:v>
      </x:c>
      <x:c r="BN1314" s="36" t="n">
        <x:f>MAX(0,AR1314+BC1314-BY1314)</x:f>
        <x:v>28</x:v>
      </x:c>
      <x:c r="BO1314" s="36" t="n">
        <x:f>MAX(0,AS1314+BD1314-BZ1314)</x:f>
        <x:v>0</x:v>
      </x:c>
      <x:c r="BP1314" s="36" t="n">
        <x:f>MAX(0,AT1314+BE1314-CA1314)</x:f>
        <x:v>69</x:v>
      </x:c>
      <x:c r="BQ1314" s="36" t="n">
        <x:f>MAX(0,AU1314+BF1314-CB1314)</x:f>
        <x:v>40</x:v>
      </x:c>
      <x:c r="BR1314" s="36" t="n">
        <x:f>MAX(0,AV1314+BG1314-CC1314)</x:f>
        <x:v>36</x:v>
      </x:c>
      <x:c r="BS1314" s="36" t="n">
        <x:f>MAX(0,AW1314+BH1314-CD1314)</x:f>
        <x:v>39</x:v>
      </x:c>
      <x:c r="BT1314" s="36" t="n">
        <x:f>MAX(0,AX1314+BI1314-CE1314)</x:f>
        <x:v>43</x:v>
      </x:c>
      <x:c r="BU1314" s="36" t="n">
        <x:f>SUM(BK1314:BT1314)</x:f>
        <x:v>365</x:v>
      </x:c>
      <x:c r="BV1314" s="36" t="n">
        <x:v>1</x:v>
      </x:c>
      <x:c r="BW1314" s="36" t="n">
        <x:v>1</x:v>
      </x:c>
      <x:c r="BX1314" s="36" t="n">
        <x:v>1</x:v>
      </x:c>
      <x:c r="BY1314" s="36" t="n">
        <x:v>0</x:v>
      </x:c>
      <x:c r="BZ1314" s="36" t="n">
        <x:v>0</x:v>
      </x:c>
      <x:c r="CA1314" s="36" t="n">
        <x:v>1</x:v>
      </x:c>
      <x:c r="CB1314" s="36" t="n">
        <x:v>1</x:v>
      </x:c>
      <x:c r="CC1314" s="36" t="n">
        <x:v>1</x:v>
      </x:c>
      <x:c r="CD1314" s="36" t="n">
        <x:v>1</x:v>
      </x:c>
      <x:c r="CE1314" s="36" t="n">
        <x:v>1</x:v>
      </x:c>
      <x:c r="CF1314" s="36"/>
      <x:c r="CG1314" s="36" t="n">
        <x:f>SUM(BV1314,BW1314,BX1314,BY1314)</x:f>
        <x:v>3</x:v>
      </x:c>
      <x:c r="CH1314" s="36" t="n">
        <x:f>SUM(BZ1314,CA1314)</x:f>
        <x:v>1</x:v>
      </x:c>
      <x:c r="CI1314" s="36" t="n">
        <x:f>SUM(CB1314)</x:f>
        <x:v>1</x:v>
      </x:c>
      <x:c r="CJ1314" s="36" t="n">
        <x:f>SUM(CC1314,CD1314)</x:f>
        <x:v>2</x:v>
      </x:c>
      <x:c r="CK1314" s="36" t="n">
        <x:f>SUM(CE1314)</x:f>
        <x:v>1</x:v>
      </x:c>
      <x:c r="CL1314" s="36" t="n">
        <x:f>SUM(CG1314:CK1314)</x:f>
        <x:v>8</x:v>
      </x:c>
      <x:c r="CM1314" s="39" t="n">
        <x:f>SUM(BV1314*1,BW1314*1,BX1314*1,BY1314*1)</x:f>
        <x:v>3</x:v>
      </x:c>
      <x:c r="CN1314" s="39" t="n">
        <x:f>SUM(BZ1314*0.324,CA1314*0.416)</x:f>
        <x:v>0.416</x:v>
      </x:c>
      <x:c r="CO1314" s="39" t="n">
        <x:f>SUM(CB1314*0.75)</x:f>
        <x:v>0.75</x:v>
      </x:c>
      <x:c r="CP1314" s="39" t="n">
        <x:f>SUM(CC1314*0.325,CD1314*0.2)</x:f>
        <x:v>0.525</x:v>
      </x:c>
      <x:c r="CQ1314" s="39" t="n">
        <x:f>SUM(CE1314*0.24)</x:f>
        <x:v>0.24</x:v>
      </x:c>
      <x:c r="CR1314" s="39" t="n">
        <x:f>SUM(CM1314:CQ1314)</x:f>
        <x:v>4.931000000000001</x:v>
      </x:c>
      <x:c r="CS1314" s="36" t="n">
        <x:f>SUM(CG1314:CH1314)</x:f>
        <x:v>4</x:v>
      </x:c>
      <x:c r="CT1314" s="36" t="str"/>
      <x:c r="CU1314" s="36" t="n">
        <x:f>MIN(AG1314,CG1314)</x:f>
        <x:v>3</x:v>
      </x:c>
      <x:c r="CV1314" s="36" t="n">
        <x:f>MIN(AG1314,CH1314)</x:f>
        <x:v>1</x:v>
      </x:c>
      <x:c r="CW1314" s="36" t="n">
        <x:f>MIN(AG1314,CI1314)</x:f>
        <x:v>1</x:v>
      </x:c>
      <x:c r="CX1314" s="36" t="n">
        <x:f>MIN(AG1314,CJ1314)</x:f>
        <x:v>2</x:v>
      </x:c>
      <x:c r="CY1314" s="36" t="n">
        <x:f>MIN(AG1314,CK1314)</x:f>
        <x:v>1</x:v>
      </x:c>
    </x:row>
    <x:row r="1315" ht="18" customHeight="1">
      <x:c r="A1315" s="35" t="str">
        <x:v>Area TWT-01</x:v>
      </x:c>
      <x:c r="B1315" s="35" t="str">
        <x:v>Area Lead TWT-01</x:v>
      </x:c>
      <x:c r="C1315" s="35" t="str">
        <x:v>Field Lead TWT-11</x:v>
      </x:c>
      <x:c r="D1315" s="35" t="str">
        <x:v>City TWT-A</x:v>
      </x:c>
      <x:c r="E1315" s="35" t="n">
        <x:v>4</x:v>
      </x:c>
      <x:c r="F1315" s="35" t="n">
        <x:v>24</x:v>
      </x:c>
      <x:c r="G1315" s="35" t="n">
        <x:v>1</x:v>
      </x:c>
      <x:c r="H1315" s="35" t="str">
        <x:v>Promoter</x:v>
      </x:c>
      <x:c r="I1315" s="35" t="str">
        <x:v>Agency TWT-03</x:v>
      </x:c>
      <x:c r="J1315" s="35" t="str">
        <x:v>PR-TWT-019</x:v>
      </x:c>
      <x:c r="K1315" s="35" t="str">
        <x:v>Masked Promoter TWT-019</x:v>
      </x:c>
      <x:c r="L1315" s="35" t="str">
        <x:v>9XXXX10019</x:v>
      </x:c>
      <x:c r="M1315" s="37" t="n">
        <x:v>46223</x:v>
      </x:c>
      <x:c r="N1315" s="35" t="str">
        <x:v>Cohort 2</x:v>
      </x:c>
      <x:c r="O1315" s="35" t="str">
        <x:v>DIST-TWT-06</x:v>
      </x:c>
      <x:c r="P1315" s="35" t="str">
        <x:v>Masked Distributor TWT-06</x:v>
      </x:c>
      <x:c r="Q1315" s="35" t="str">
        <x:v>P-TWT-055</x:v>
      </x:c>
      <x:c r="R1315" s="35" t="str">
        <x:v>TWT-055</x:v>
      </x:c>
      <x:c r="S1315" s="35" t="str">
        <x:v>Masked Store TWT-055</x:v>
      </x:c>
      <x:c r="T1315" s="35" t="str">
        <x:v>XX1055</x:v>
      </x:c>
      <x:c r="U1315" s="35" t="str">
        <x:v>Modern Trade</x:v>
      </x:c>
      <x:c r="V1315" s="35" t="str">
        <x:v>Masked</x:v>
      </x:c>
      <x:c r="W1315" s="35" t="str">
        <x:v>Masked</x:v>
      </x:c>
      <x:c r="X1315" s="37" t="n">
        <x:v>46219</x:v>
      </x:c>
      <x:c r="Y1315" s="37" t="n">
        <x:v>46281</x:v>
      </x:c>
      <x:c r="Z1315" s="35" t="str">
        <x:v>W03</x:v>
      </x:c>
      <x:c r="AA1315" s="35" t="str">
        <x:v>Sep'26</x:v>
      </x:c>
      <x:c r="AB1315" s="35" t="str">
        <x:v>15 - 21</x:v>
      </x:c>
      <x:c r="AC1315" s="35" t="str">
        <x:v>Week 3 of Sep 2026</x:v>
      </x:c>
      <x:c r="AD1315" s="35" t="str">
        <x:v>Continue</x:v>
      </x:c>
      <x:c r="AE1315" s="35" t="str"/>
      <x:c r="AF1315" s="36" t="n">
        <x:v>57</x:v>
      </x:c>
      <x:c r="AG1315" s="36" t="n">
        <x:v>27</x:v>
      </x:c>
      <x:c r="AH1315" s="38" t="n">
        <x:f>IFERROR(AG1315/AF1315,0)</x:f>
        <x:v>0.47368421052631576</x:v>
      </x:c>
      <x:c r="AI1315" s="36" t="n">
        <x:v>19</x:v>
      </x:c>
      <x:c r="AJ1315" s="38" t="n">
        <x:f>IFERROR(AI1315/AG1315,0)</x:f>
        <x:v>0.7037037037037037</x:v>
      </x:c>
      <x:c r="AK1315" s="36" t="n">
        <x:v>5</x:v>
      </x:c>
      <x:c r="AL1315" s="36" t="n">
        <x:v>8</x:v>
      </x:c>
      <x:c r="AM1315" s="36" t="n">
        <x:v>1</x:v>
      </x:c>
      <x:c r="AN1315" s="38" t="n">
        <x:f>IFERROR(AL1315/AG1315,0)</x:f>
        <x:v>0.2962962962962963</x:v>
      </x:c>
      <x:c r="AO1315" s="36" t="n">
        <x:f>BK1314</x:f>
        <x:v>39</x:v>
      </x:c>
      <x:c r="AP1315" s="36" t="n">
        <x:f>BL1314</x:f>
        <x:v>39</x:v>
      </x:c>
      <x:c r="AQ1315" s="36" t="n">
        <x:f>BM1314</x:f>
        <x:v>32</x:v>
      </x:c>
      <x:c r="AR1315" s="36" t="n">
        <x:f>BN1314</x:f>
        <x:v>28</x:v>
      </x:c>
      <x:c r="AS1315" s="36" t="n">
        <x:f>BO1314</x:f>
        <x:v>0</x:v>
      </x:c>
      <x:c r="AT1315" s="36" t="n">
        <x:f>BP1314</x:f>
        <x:v>69</x:v>
      </x:c>
      <x:c r="AU1315" s="36" t="n">
        <x:f>BQ1314</x:f>
        <x:v>40</x:v>
      </x:c>
      <x:c r="AV1315" s="36" t="n">
        <x:f>BR1314</x:f>
        <x:v>36</x:v>
      </x:c>
      <x:c r="AW1315" s="36" t="n">
        <x:f>BS1314</x:f>
        <x:v>39</x:v>
      </x:c>
      <x:c r="AX1315" s="36" t="n">
        <x:f>BT1314</x:f>
        <x:v>43</x:v>
      </x:c>
      <x:c r="AY1315" s="36" t="n">
        <x:f>SUM(AO1315:AX1315)</x:f>
        <x:v>365</x:v>
      </x:c>
      <x:c r="AZ1315" s="36" t="n">
        <x:v>15</x:v>
      </x:c>
      <x:c r="BA1315" s="36" t="n">
        <x:v>0</x:v>
      </x:c>
      <x:c r="BB1315" s="36" t="n">
        <x:v>0</x:v>
      </x:c>
      <x:c r="BC1315" s="36" t="n">
        <x:v>0</x:v>
      </x:c>
      <x:c r="BD1315" s="36" t="n">
        <x:v>18</x:v>
      </x:c>
      <x:c r="BE1315" s="36" t="n">
        <x:v>0</x:v>
      </x:c>
      <x:c r="BF1315" s="36" t="n">
        <x:v>21</x:v>
      </x:c>
      <x:c r="BG1315" s="36" t="n">
        <x:v>0</x:v>
      </x:c>
      <x:c r="BH1315" s="36" t="n">
        <x:v>0</x:v>
      </x:c>
      <x:c r="BI1315" s="36" t="n">
        <x:v>0</x:v>
      </x:c>
      <x:c r="BJ1315" s="36"/>
      <x:c r="BK1315" s="36" t="n">
        <x:f>MAX(0,AO1315+AZ1315-BV1315)</x:f>
        <x:v>53</x:v>
      </x:c>
      <x:c r="BL1315" s="36" t="n">
        <x:f>MAX(0,AP1315+BA1315-BW1315)</x:f>
        <x:v>38</x:v>
      </x:c>
      <x:c r="BM1315" s="36" t="n">
        <x:f>MAX(0,AQ1315+BB1315-BX1315)</x:f>
        <x:v>31</x:v>
      </x:c>
      <x:c r="BN1315" s="36" t="n">
        <x:f>MAX(0,AR1315+BC1315-BY1315)</x:f>
        <x:v>28</x:v>
      </x:c>
      <x:c r="BO1315" s="36" t="n">
        <x:f>MAX(0,AS1315+BD1315-BZ1315)</x:f>
        <x:v>17</x:v>
      </x:c>
      <x:c r="BP1315" s="36" t="n">
        <x:f>MAX(0,AT1315+BE1315-CA1315)</x:f>
        <x:v>67</x:v>
      </x:c>
      <x:c r="BQ1315" s="36" t="n">
        <x:f>MAX(0,AU1315+BF1315-CB1315)</x:f>
        <x:v>60</x:v>
      </x:c>
      <x:c r="BR1315" s="36" t="n">
        <x:f>MAX(0,AV1315+BG1315-CC1315)</x:f>
        <x:v>34</x:v>
      </x:c>
      <x:c r="BS1315" s="36" t="n">
        <x:f>MAX(0,AW1315+BH1315-CD1315)</x:f>
        <x:v>38</x:v>
      </x:c>
      <x:c r="BT1315" s="36" t="n">
        <x:f>MAX(0,AX1315+BI1315-CE1315)</x:f>
        <x:v>42</x:v>
      </x:c>
      <x:c r="BU1315" s="36" t="n">
        <x:f>SUM(BK1315:BT1315)</x:f>
        <x:v>408</x:v>
      </x:c>
      <x:c r="BV1315" s="36" t="n">
        <x:v>1</x:v>
      </x:c>
      <x:c r="BW1315" s="36" t="n">
        <x:v>1</x:v>
      </x:c>
      <x:c r="BX1315" s="36" t="n">
        <x:v>1</x:v>
      </x:c>
      <x:c r="BY1315" s="36" t="n">
        <x:v>0</x:v>
      </x:c>
      <x:c r="BZ1315" s="36" t="n">
        <x:v>1</x:v>
      </x:c>
      <x:c r="CA1315" s="36" t="n">
        <x:v>2</x:v>
      </x:c>
      <x:c r="CB1315" s="36" t="n">
        <x:v>1</x:v>
      </x:c>
      <x:c r="CC1315" s="36" t="n">
        <x:v>2</x:v>
      </x:c>
      <x:c r="CD1315" s="36" t="n">
        <x:v>1</x:v>
      </x:c>
      <x:c r="CE1315" s="36" t="n">
        <x:v>1</x:v>
      </x:c>
      <x:c r="CF1315" s="36"/>
      <x:c r="CG1315" s="36" t="n">
        <x:f>SUM(BV1315,BW1315,BX1315,BY1315)</x:f>
        <x:v>3</x:v>
      </x:c>
      <x:c r="CH1315" s="36" t="n">
        <x:f>SUM(BZ1315,CA1315)</x:f>
        <x:v>3</x:v>
      </x:c>
      <x:c r="CI1315" s="36" t="n">
        <x:f>SUM(CB1315)</x:f>
        <x:v>1</x:v>
      </x:c>
      <x:c r="CJ1315" s="36" t="n">
        <x:f>SUM(CC1315,CD1315)</x:f>
        <x:v>3</x:v>
      </x:c>
      <x:c r="CK1315" s="36" t="n">
        <x:f>SUM(CE1315)</x:f>
        <x:v>1</x:v>
      </x:c>
      <x:c r="CL1315" s="36" t="n">
        <x:f>SUM(CG1315:CK1315)</x:f>
        <x:v>11</x:v>
      </x:c>
      <x:c r="CM1315" s="39" t="n">
        <x:f>SUM(BV1315*1,BW1315*1,BX1315*1,BY1315*1)</x:f>
        <x:v>3</x:v>
      </x:c>
      <x:c r="CN1315" s="39" t="n">
        <x:f>SUM(BZ1315*0.324,CA1315*0.416)</x:f>
        <x:v>1.156</x:v>
      </x:c>
      <x:c r="CO1315" s="39" t="n">
        <x:f>SUM(CB1315*0.75)</x:f>
        <x:v>0.75</x:v>
      </x:c>
      <x:c r="CP1315" s="39" t="n">
        <x:f>SUM(CC1315*0.325,CD1315*0.2)</x:f>
        <x:v>0.8500000000000001</x:v>
      </x:c>
      <x:c r="CQ1315" s="39" t="n">
        <x:f>SUM(CE1315*0.24)</x:f>
        <x:v>0.24</x:v>
      </x:c>
      <x:c r="CR1315" s="39" t="n">
        <x:f>SUM(CM1315:CQ1315)</x:f>
        <x:v>5.996</x:v>
      </x:c>
      <x:c r="CS1315" s="36" t="n">
        <x:f>SUM(CG1315:CH1315)</x:f>
        <x:v>6</x:v>
      </x:c>
      <x:c r="CT1315" s="36" t="str"/>
      <x:c r="CU1315" s="36" t="n">
        <x:f>MIN(AG1315,CG1315)</x:f>
        <x:v>3</x:v>
      </x:c>
      <x:c r="CV1315" s="36" t="n">
        <x:f>MIN(AG1315,CH1315)</x:f>
        <x:v>3</x:v>
      </x:c>
      <x:c r="CW1315" s="36" t="n">
        <x:f>MIN(AG1315,CI1315)</x:f>
        <x:v>1</x:v>
      </x:c>
      <x:c r="CX1315" s="36" t="n">
        <x:f>MIN(AG1315,CJ1315)</x:f>
        <x:v>3</x:v>
      </x:c>
      <x:c r="CY1315" s="36" t="n">
        <x:f>MIN(AG1315,CK1315)</x:f>
        <x:v>1</x:v>
      </x:c>
    </x:row>
    <x:row r="1316" ht="18" customHeight="1">
      <x:c r="A1316" s="35" t="str">
        <x:v>Area TWT-01</x:v>
      </x:c>
      <x:c r="B1316" s="35" t="str">
        <x:v>Area Lead TWT-01</x:v>
      </x:c>
      <x:c r="C1316" s="35" t="str">
        <x:v>Field Lead TWT-11</x:v>
      </x:c>
      <x:c r="D1316" s="35" t="str">
        <x:v>City TWT-A</x:v>
      </x:c>
      <x:c r="E1316" s="35" t="n">
        <x:v>4</x:v>
      </x:c>
      <x:c r="F1316" s="35" t="n">
        <x:v>24</x:v>
      </x:c>
      <x:c r="G1316" s="35" t="n">
        <x:v>1</x:v>
      </x:c>
      <x:c r="H1316" s="35" t="str">
        <x:v>Promoter</x:v>
      </x:c>
      <x:c r="I1316" s="35" t="str">
        <x:v>Agency TWT-03</x:v>
      </x:c>
      <x:c r="J1316" s="35" t="str">
        <x:v>PR-TWT-019</x:v>
      </x:c>
      <x:c r="K1316" s="35" t="str">
        <x:v>Masked Promoter TWT-019</x:v>
      </x:c>
      <x:c r="L1316" s="35" t="str">
        <x:v>9XXXX10019</x:v>
      </x:c>
      <x:c r="M1316" s="37" t="n">
        <x:v>46223</x:v>
      </x:c>
      <x:c r="N1316" s="35" t="str">
        <x:v>Cohort 2</x:v>
      </x:c>
      <x:c r="O1316" s="35" t="str">
        <x:v>DIST-TWT-06</x:v>
      </x:c>
      <x:c r="P1316" s="35" t="str">
        <x:v>Masked Distributor TWT-06</x:v>
      </x:c>
      <x:c r="Q1316" s="35" t="str">
        <x:v>P-TWT-055</x:v>
      </x:c>
      <x:c r="R1316" s="35" t="str">
        <x:v>TWT-055</x:v>
      </x:c>
      <x:c r="S1316" s="35" t="str">
        <x:v>Masked Store TWT-055</x:v>
      </x:c>
      <x:c r="T1316" s="35" t="str">
        <x:v>XX1055</x:v>
      </x:c>
      <x:c r="U1316" s="35" t="str">
        <x:v>Modern Trade</x:v>
      </x:c>
      <x:c r="V1316" s="35" t="str">
        <x:v>Masked</x:v>
      </x:c>
      <x:c r="W1316" s="35" t="str">
        <x:v>Masked</x:v>
      </x:c>
      <x:c r="X1316" s="37" t="n">
        <x:v>46219</x:v>
      </x:c>
      <x:c r="Y1316" s="37" t="n">
        <x:v>46282</x:v>
      </x:c>
      <x:c r="Z1316" s="35" t="str">
        <x:v>W03</x:v>
      </x:c>
      <x:c r="AA1316" s="35" t="str">
        <x:v>Sep'26</x:v>
      </x:c>
      <x:c r="AB1316" s="35" t="str">
        <x:v>15 - 21</x:v>
      </x:c>
      <x:c r="AC1316" s="35" t="str">
        <x:v>Week 3 of Sep 2026</x:v>
      </x:c>
      <x:c r="AD1316" s="35" t="str">
        <x:v>Continue</x:v>
      </x:c>
      <x:c r="AE1316" s="35" t="str"/>
      <x:c r="AF1316" s="36" t="n">
        <x:v>57</x:v>
      </x:c>
      <x:c r="AG1316" s="36" t="n">
        <x:v>23</x:v>
      </x:c>
      <x:c r="AH1316" s="38" t="n">
        <x:f>IFERROR(AG1316/AF1316,0)</x:f>
        <x:v>0.40350877192982454</x:v>
      </x:c>
      <x:c r="AI1316" s="36" t="n">
        <x:v>19</x:v>
      </x:c>
      <x:c r="AJ1316" s="38" t="n">
        <x:f>IFERROR(AI1316/AG1316,0)</x:f>
        <x:v>0.8260869565217391</x:v>
      </x:c>
      <x:c r="AK1316" s="36" t="n">
        <x:v>5</x:v>
      </x:c>
      <x:c r="AL1316" s="36" t="n">
        <x:v>8</x:v>
      </x:c>
      <x:c r="AM1316" s="36" t="n">
        <x:v>1</x:v>
      </x:c>
      <x:c r="AN1316" s="38" t="n">
        <x:f>IFERROR(AL1316/AG1316,0)</x:f>
        <x:v>0.34782608695652173</x:v>
      </x:c>
      <x:c r="AO1316" s="36" t="n">
        <x:f>BK1315</x:f>
        <x:v>53</x:v>
      </x:c>
      <x:c r="AP1316" s="36" t="n">
        <x:f>BL1315</x:f>
        <x:v>38</x:v>
      </x:c>
      <x:c r="AQ1316" s="36" t="n">
        <x:f>BM1315</x:f>
        <x:v>31</x:v>
      </x:c>
      <x:c r="AR1316" s="36" t="n">
        <x:f>BN1315</x:f>
        <x:v>28</x:v>
      </x:c>
      <x:c r="AS1316" s="36" t="n">
        <x:f>BO1315</x:f>
        <x:v>17</x:v>
      </x:c>
      <x:c r="AT1316" s="36" t="n">
        <x:f>BP1315</x:f>
        <x:v>67</x:v>
      </x:c>
      <x:c r="AU1316" s="36" t="n">
        <x:f>BQ1315</x:f>
        <x:v>60</x:v>
      </x:c>
      <x:c r="AV1316" s="36" t="n">
        <x:f>BR1315</x:f>
        <x:v>34</x:v>
      </x:c>
      <x:c r="AW1316" s="36" t="n">
        <x:f>BS1315</x:f>
        <x:v>38</x:v>
      </x:c>
      <x:c r="AX1316" s="36" t="n">
        <x:f>BT1315</x:f>
        <x:v>42</x:v>
      </x:c>
      <x:c r="AY1316" s="36" t="n">
        <x:f>SUM(AO1316:AX1316)</x:f>
        <x:v>408</x:v>
      </x:c>
      <x:c r="AZ1316" s="36" t="n">
        <x:v>0</x:v>
      </x:c>
      <x:c r="BA1316" s="36" t="n">
        <x:v>21</x:v>
      </x:c>
      <x:c r="BB1316" s="36" t="n">
        <x:v>0</x:v>
      </x:c>
      <x:c r="BC1316" s="36" t="n">
        <x:v>0</x:v>
      </x:c>
      <x:c r="BD1316" s="36" t="n">
        <x:v>0</x:v>
      </x:c>
      <x:c r="BE1316" s="36" t="n">
        <x:v>0</x:v>
      </x:c>
      <x:c r="BF1316" s="36" t="n">
        <x:v>0</x:v>
      </x:c>
      <x:c r="BG1316" s="36" t="n">
        <x:v>20</x:v>
      </x:c>
      <x:c r="BH1316" s="36" t="n">
        <x:v>0</x:v>
      </x:c>
      <x:c r="BI1316" s="36" t="n">
        <x:v>0</x:v>
      </x:c>
      <x:c r="BJ1316" s="36"/>
      <x:c r="BK1316" s="36" t="n">
        <x:f>MAX(0,AO1316+AZ1316-BV1316)</x:f>
        <x:v>52</x:v>
      </x:c>
      <x:c r="BL1316" s="36" t="n">
        <x:f>MAX(0,AP1316+BA1316-BW1316)</x:f>
        <x:v>58</x:v>
      </x:c>
      <x:c r="BM1316" s="36" t="n">
        <x:f>MAX(0,AQ1316+BB1316-BX1316)</x:f>
        <x:v>30</x:v>
      </x:c>
      <x:c r="BN1316" s="36" t="n">
        <x:f>MAX(0,AR1316+BC1316-BY1316)</x:f>
        <x:v>28</x:v>
      </x:c>
      <x:c r="BO1316" s="36" t="n">
        <x:f>MAX(0,AS1316+BD1316-BZ1316)</x:f>
        <x:v>16</x:v>
      </x:c>
      <x:c r="BP1316" s="36" t="n">
        <x:f>MAX(0,AT1316+BE1316-CA1316)</x:f>
        <x:v>66</x:v>
      </x:c>
      <x:c r="BQ1316" s="36" t="n">
        <x:f>MAX(0,AU1316+BF1316-CB1316)</x:f>
        <x:v>59</x:v>
      </x:c>
      <x:c r="BR1316" s="36" t="n">
        <x:f>MAX(0,AV1316+BG1316-CC1316)</x:f>
        <x:v>53</x:v>
      </x:c>
      <x:c r="BS1316" s="36" t="n">
        <x:f>MAX(0,AW1316+BH1316-CD1316)</x:f>
        <x:v>37</x:v>
      </x:c>
      <x:c r="BT1316" s="36" t="n">
        <x:f>MAX(0,AX1316+BI1316-CE1316)</x:f>
        <x:v>41</x:v>
      </x:c>
      <x:c r="BU1316" s="36" t="n">
        <x:f>SUM(BK1316:BT1316)</x:f>
        <x:v>440</x:v>
      </x:c>
      <x:c r="BV1316" s="36" t="n">
        <x:v>1</x:v>
      </x:c>
      <x:c r="BW1316" s="36" t="n">
        <x:v>1</x:v>
      </x:c>
      <x:c r="BX1316" s="36" t="n">
        <x:v>1</x:v>
      </x:c>
      <x:c r="BY1316" s="36" t="n">
        <x:v>0</x:v>
      </x:c>
      <x:c r="BZ1316" s="36" t="n">
        <x:v>1</x:v>
      </x:c>
      <x:c r="CA1316" s="36" t="n">
        <x:v>1</x:v>
      </x:c>
      <x:c r="CB1316" s="36" t="n">
        <x:v>1</x:v>
      </x:c>
      <x:c r="CC1316" s="36" t="n">
        <x:v>1</x:v>
      </x:c>
      <x:c r="CD1316" s="36" t="n">
        <x:v>1</x:v>
      </x:c>
      <x:c r="CE1316" s="36" t="n">
        <x:v>1</x:v>
      </x:c>
      <x:c r="CF1316" s="36"/>
      <x:c r="CG1316" s="36" t="n">
        <x:f>SUM(BV1316,BW1316,BX1316,BY1316)</x:f>
        <x:v>3</x:v>
      </x:c>
      <x:c r="CH1316" s="36" t="n">
        <x:f>SUM(BZ1316,CA1316)</x:f>
        <x:v>2</x:v>
      </x:c>
      <x:c r="CI1316" s="36" t="n">
        <x:f>SUM(CB1316)</x:f>
        <x:v>1</x:v>
      </x:c>
      <x:c r="CJ1316" s="36" t="n">
        <x:f>SUM(CC1316,CD1316)</x:f>
        <x:v>2</x:v>
      </x:c>
      <x:c r="CK1316" s="36" t="n">
        <x:f>SUM(CE1316)</x:f>
        <x:v>1</x:v>
      </x:c>
      <x:c r="CL1316" s="36" t="n">
        <x:f>SUM(CG1316:CK1316)</x:f>
        <x:v>9</x:v>
      </x:c>
      <x:c r="CM1316" s="39" t="n">
        <x:f>SUM(BV1316*1,BW1316*1,BX1316*1,BY1316*1)</x:f>
        <x:v>3</x:v>
      </x:c>
      <x:c r="CN1316" s="39" t="n">
        <x:f>SUM(BZ1316*0.324,CA1316*0.416)</x:f>
        <x:v>0.74</x:v>
      </x:c>
      <x:c r="CO1316" s="39" t="n">
        <x:f>SUM(CB1316*0.75)</x:f>
        <x:v>0.75</x:v>
      </x:c>
      <x:c r="CP1316" s="39" t="n">
        <x:f>SUM(CC1316*0.325,CD1316*0.2)</x:f>
        <x:v>0.525</x:v>
      </x:c>
      <x:c r="CQ1316" s="39" t="n">
        <x:f>SUM(CE1316*0.24)</x:f>
        <x:v>0.24</x:v>
      </x:c>
      <x:c r="CR1316" s="39" t="n">
        <x:f>SUM(CM1316:CQ1316)</x:f>
        <x:v>5.255000000000001</x:v>
      </x:c>
      <x:c r="CS1316" s="36" t="n">
        <x:f>SUM(CG1316:CH1316)</x:f>
        <x:v>5</x:v>
      </x:c>
      <x:c r="CT1316" s="36" t="str"/>
      <x:c r="CU1316" s="36" t="n">
        <x:f>MIN(AG1316,CG1316)</x:f>
        <x:v>3</x:v>
      </x:c>
      <x:c r="CV1316" s="36" t="n">
        <x:f>MIN(AG1316,CH1316)</x:f>
        <x:v>2</x:v>
      </x:c>
      <x:c r="CW1316" s="36" t="n">
        <x:f>MIN(AG1316,CI1316)</x:f>
        <x:v>1</x:v>
      </x:c>
      <x:c r="CX1316" s="36" t="n">
        <x:f>MIN(AG1316,CJ1316)</x:f>
        <x:v>2</x:v>
      </x:c>
      <x:c r="CY1316" s="36" t="n">
        <x:f>MIN(AG1316,CK1316)</x:f>
        <x:v>1</x:v>
      </x:c>
    </x:row>
    <x:row r="1317" ht="18" customHeight="1">
      <x:c r="A1317" s="35" t="str">
        <x:v>Area TWT-01</x:v>
      </x:c>
      <x:c r="B1317" s="35" t="str">
        <x:v>Area Lead TWT-01</x:v>
      </x:c>
      <x:c r="C1317" s="35" t="str">
        <x:v>Field Lead TWT-11</x:v>
      </x:c>
      <x:c r="D1317" s="35" t="str">
        <x:v>City TWT-A</x:v>
      </x:c>
      <x:c r="E1317" s="35" t="n">
        <x:v>4</x:v>
      </x:c>
      <x:c r="F1317" s="35" t="n">
        <x:v>24</x:v>
      </x:c>
      <x:c r="G1317" s="35" t="n">
        <x:v>1</x:v>
      </x:c>
      <x:c r="H1317" s="35" t="str">
        <x:v>Promoter</x:v>
      </x:c>
      <x:c r="I1317" s="35" t="str">
        <x:v>Agency TWT-03</x:v>
      </x:c>
      <x:c r="J1317" s="35" t="str">
        <x:v>PR-TWT-019</x:v>
      </x:c>
      <x:c r="K1317" s="35" t="str">
        <x:v>Masked Promoter TWT-019</x:v>
      </x:c>
      <x:c r="L1317" s="35" t="str">
        <x:v>9XXXX10019</x:v>
      </x:c>
      <x:c r="M1317" s="37" t="n">
        <x:v>46223</x:v>
      </x:c>
      <x:c r="N1317" s="35" t="str">
        <x:v>Cohort 2</x:v>
      </x:c>
      <x:c r="O1317" s="35" t="str">
        <x:v>DIST-TWT-06</x:v>
      </x:c>
      <x:c r="P1317" s="35" t="str">
        <x:v>Masked Distributor TWT-06</x:v>
      </x:c>
      <x:c r="Q1317" s="35" t="str">
        <x:v>P-TWT-055</x:v>
      </x:c>
      <x:c r="R1317" s="35" t="str">
        <x:v>TWT-055</x:v>
      </x:c>
      <x:c r="S1317" s="35" t="str">
        <x:v>Masked Store TWT-055</x:v>
      </x:c>
      <x:c r="T1317" s="35" t="str">
        <x:v>XX1055</x:v>
      </x:c>
      <x:c r="U1317" s="35" t="str">
        <x:v>Modern Trade</x:v>
      </x:c>
      <x:c r="V1317" s="35" t="str">
        <x:v>Masked</x:v>
      </x:c>
      <x:c r="W1317" s="35" t="str">
        <x:v>Masked</x:v>
      </x:c>
      <x:c r="X1317" s="37" t="n">
        <x:v>46219</x:v>
      </x:c>
      <x:c r="Y1317" s="37" t="n">
        <x:v>46283</x:v>
      </x:c>
      <x:c r="Z1317" s="35" t="str">
        <x:v>W03</x:v>
      </x:c>
      <x:c r="AA1317" s="35" t="str">
        <x:v>Sep'26</x:v>
      </x:c>
      <x:c r="AB1317" s="35" t="str">
        <x:v>15 - 21</x:v>
      </x:c>
      <x:c r="AC1317" s="35" t="str">
        <x:v>Week 3 of Sep 2026</x:v>
      </x:c>
      <x:c r="AD1317" s="35" t="str">
        <x:v>Continue</x:v>
      </x:c>
      <x:c r="AE1317" s="35" t="str"/>
      <x:c r="AF1317" s="36" t="n">
        <x:v>60</x:v>
      </x:c>
      <x:c r="AG1317" s="36" t="n">
        <x:v>25</x:v>
      </x:c>
      <x:c r="AH1317" s="38" t="n">
        <x:f>IFERROR(AG1317/AF1317,0)</x:f>
        <x:v>0.4166666666666667</x:v>
      </x:c>
      <x:c r="AI1317" s="36" t="n">
        <x:v>21</x:v>
      </x:c>
      <x:c r="AJ1317" s="38" t="n">
        <x:f>IFERROR(AI1317/AG1317,0)</x:f>
        <x:v>0.84</x:v>
      </x:c>
      <x:c r="AK1317" s="36" t="n">
        <x:v>7</x:v>
      </x:c>
      <x:c r="AL1317" s="36" t="n">
        <x:v>8</x:v>
      </x:c>
      <x:c r="AM1317" s="36" t="n">
        <x:v>1</x:v>
      </x:c>
      <x:c r="AN1317" s="38" t="n">
        <x:f>IFERROR(AL1317/AG1317,0)</x:f>
        <x:v>0.32</x:v>
      </x:c>
      <x:c r="AO1317" s="36" t="n">
        <x:f>BK1316</x:f>
        <x:v>52</x:v>
      </x:c>
      <x:c r="AP1317" s="36" t="n">
        <x:f>BL1316</x:f>
        <x:v>58</x:v>
      </x:c>
      <x:c r="AQ1317" s="36" t="n">
        <x:f>BM1316</x:f>
        <x:v>30</x:v>
      </x:c>
      <x:c r="AR1317" s="36" t="n">
        <x:f>BN1316</x:f>
        <x:v>28</x:v>
      </x:c>
      <x:c r="AS1317" s="36" t="n">
        <x:f>BO1316</x:f>
        <x:v>16</x:v>
      </x:c>
      <x:c r="AT1317" s="36" t="n">
        <x:f>BP1316</x:f>
        <x:v>66</x:v>
      </x:c>
      <x:c r="AU1317" s="36" t="n">
        <x:f>BQ1316</x:f>
        <x:v>59</x:v>
      </x:c>
      <x:c r="AV1317" s="36" t="n">
        <x:f>BR1316</x:f>
        <x:v>53</x:v>
      </x:c>
      <x:c r="AW1317" s="36" t="n">
        <x:f>BS1316</x:f>
        <x:v>37</x:v>
      </x:c>
      <x:c r="AX1317" s="36" t="n">
        <x:f>BT1316</x:f>
        <x:v>41</x:v>
      </x:c>
      <x:c r="AY1317" s="36" t="n">
        <x:f>SUM(AO1317:AX1317)</x:f>
        <x:v>440</x:v>
      </x:c>
      <x:c r="AZ1317" s="36" t="n">
        <x:v>0</x:v>
      </x:c>
      <x:c r="BA1317" s="36" t="n">
        <x:v>0</x:v>
      </x:c>
      <x:c r="BB1317" s="36" t="n">
        <x:v>11</x:v>
      </x:c>
      <x:c r="BC1317" s="36" t="n">
        <x:v>0</x:v>
      </x:c>
      <x:c r="BD1317" s="36" t="n">
        <x:v>0</x:v>
      </x:c>
      <x:c r="BE1317" s="36" t="n">
        <x:v>0</x:v>
      </x:c>
      <x:c r="BF1317" s="36" t="n">
        <x:v>0</x:v>
      </x:c>
      <x:c r="BG1317" s="36" t="n">
        <x:v>0</x:v>
      </x:c>
      <x:c r="BH1317" s="36" t="n">
        <x:v>17</x:v>
      </x:c>
      <x:c r="BI1317" s="36" t="n">
        <x:v>0</x:v>
      </x:c>
      <x:c r="BJ1317" s="36"/>
      <x:c r="BK1317" s="36" t="n">
        <x:f>MAX(0,AO1317+AZ1317-BV1317)</x:f>
        <x:v>52</x:v>
      </x:c>
      <x:c r="BL1317" s="36" t="n">
        <x:f>MAX(0,AP1317+BA1317-BW1317)</x:f>
        <x:v>57</x:v>
      </x:c>
      <x:c r="BM1317" s="36" t="n">
        <x:f>MAX(0,AQ1317+BB1317-BX1317)</x:f>
        <x:v>40</x:v>
      </x:c>
      <x:c r="BN1317" s="36" t="n">
        <x:f>MAX(0,AR1317+BC1317-BY1317)</x:f>
        <x:v>28</x:v>
      </x:c>
      <x:c r="BO1317" s="36" t="n">
        <x:f>MAX(0,AS1317+BD1317-BZ1317)</x:f>
        <x:v>15</x:v>
      </x:c>
      <x:c r="BP1317" s="36" t="n">
        <x:f>MAX(0,AT1317+BE1317-CA1317)</x:f>
        <x:v>65</x:v>
      </x:c>
      <x:c r="BQ1317" s="36" t="n">
        <x:f>MAX(0,AU1317+BF1317-CB1317)</x:f>
        <x:v>58</x:v>
      </x:c>
      <x:c r="BR1317" s="36" t="n">
        <x:f>MAX(0,AV1317+BG1317-CC1317)</x:f>
        <x:v>52</x:v>
      </x:c>
      <x:c r="BS1317" s="36" t="n">
        <x:f>MAX(0,AW1317+BH1317-CD1317)</x:f>
        <x:v>53</x:v>
      </x:c>
      <x:c r="BT1317" s="36" t="n">
        <x:f>MAX(0,AX1317+BI1317-CE1317)</x:f>
        <x:v>39</x:v>
      </x:c>
      <x:c r="BU1317" s="36" t="n">
        <x:f>SUM(BK1317:BT1317)</x:f>
        <x:v>459</x:v>
      </x:c>
      <x:c r="BV1317" s="36" t="n">
        <x:v>0</x:v>
      </x:c>
      <x:c r="BW1317" s="36" t="n">
        <x:v>1</x:v>
      </x:c>
      <x:c r="BX1317" s="36" t="n">
        <x:v>1</x:v>
      </x:c>
      <x:c r="BY1317" s="36" t="n">
        <x:v>0</x:v>
      </x:c>
      <x:c r="BZ1317" s="36" t="n">
        <x:v>1</x:v>
      </x:c>
      <x:c r="CA1317" s="36" t="n">
        <x:v>1</x:v>
      </x:c>
      <x:c r="CB1317" s="36" t="n">
        <x:v>1</x:v>
      </x:c>
      <x:c r="CC1317" s="36" t="n">
        <x:v>1</x:v>
      </x:c>
      <x:c r="CD1317" s="36" t="n">
        <x:v>1</x:v>
      </x:c>
      <x:c r="CE1317" s="36" t="n">
        <x:v>2</x:v>
      </x:c>
      <x:c r="CF1317" s="36"/>
      <x:c r="CG1317" s="36" t="n">
        <x:f>SUM(BV1317,BW1317,BX1317,BY1317)</x:f>
        <x:v>2</x:v>
      </x:c>
      <x:c r="CH1317" s="36" t="n">
        <x:f>SUM(BZ1317,CA1317)</x:f>
        <x:v>2</x:v>
      </x:c>
      <x:c r="CI1317" s="36" t="n">
        <x:f>SUM(CB1317)</x:f>
        <x:v>1</x:v>
      </x:c>
      <x:c r="CJ1317" s="36" t="n">
        <x:f>SUM(CC1317,CD1317)</x:f>
        <x:v>2</x:v>
      </x:c>
      <x:c r="CK1317" s="36" t="n">
        <x:f>SUM(CE1317)</x:f>
        <x:v>2</x:v>
      </x:c>
      <x:c r="CL1317" s="36" t="n">
        <x:f>SUM(CG1317:CK1317)</x:f>
        <x:v>9</x:v>
      </x:c>
      <x:c r="CM1317" s="39" t="n">
        <x:f>SUM(BV1317*1,BW1317*1,BX1317*1,BY1317*1)</x:f>
        <x:v>2</x:v>
      </x:c>
      <x:c r="CN1317" s="39" t="n">
        <x:f>SUM(BZ1317*0.324,CA1317*0.416)</x:f>
        <x:v>0.74</x:v>
      </x:c>
      <x:c r="CO1317" s="39" t="n">
        <x:f>SUM(CB1317*0.75)</x:f>
        <x:v>0.75</x:v>
      </x:c>
      <x:c r="CP1317" s="39" t="n">
        <x:f>SUM(CC1317*0.325,CD1317*0.2)</x:f>
        <x:v>0.525</x:v>
      </x:c>
      <x:c r="CQ1317" s="39" t="n">
        <x:f>SUM(CE1317*0.24)</x:f>
        <x:v>0.48</x:v>
      </x:c>
      <x:c r="CR1317" s="39" t="n">
        <x:f>SUM(CM1317:CQ1317)</x:f>
        <x:v>4.495000000000001</x:v>
      </x:c>
      <x:c r="CS1317" s="36" t="n">
        <x:f>SUM(CG1317:CH1317)</x:f>
        <x:v>4</x:v>
      </x:c>
      <x:c r="CT1317" s="36" t="str"/>
      <x:c r="CU1317" s="36" t="n">
        <x:f>MIN(AG1317,CG1317)</x:f>
        <x:v>2</x:v>
      </x:c>
      <x:c r="CV1317" s="36" t="n">
        <x:f>MIN(AG1317,CH1317)</x:f>
        <x:v>2</x:v>
      </x:c>
      <x:c r="CW1317" s="36" t="n">
        <x:f>MIN(AG1317,CI1317)</x:f>
        <x:v>1</x:v>
      </x:c>
      <x:c r="CX1317" s="36" t="n">
        <x:f>MIN(AG1317,CJ1317)</x:f>
        <x:v>2</x:v>
      </x:c>
      <x:c r="CY1317" s="36" t="n">
        <x:f>MIN(AG1317,CK1317)</x:f>
        <x:v>2</x:v>
      </x:c>
    </x:row>
    <x:row r="1318" ht="18" customHeight="1">
      <x:c r="A1318" s="35" t="str">
        <x:v>Area TWT-01</x:v>
      </x:c>
      <x:c r="B1318" s="35" t="str">
        <x:v>Area Lead TWT-01</x:v>
      </x:c>
      <x:c r="C1318" s="35" t="str">
        <x:v>Field Lead TWT-11</x:v>
      </x:c>
      <x:c r="D1318" s="35" t="str">
        <x:v>City TWT-A</x:v>
      </x:c>
      <x:c r="E1318" s="35" t="n">
        <x:v>4</x:v>
      </x:c>
      <x:c r="F1318" s="35" t="n">
        <x:v>24</x:v>
      </x:c>
      <x:c r="G1318" s="35" t="n">
        <x:v>1</x:v>
      </x:c>
      <x:c r="H1318" s="35" t="str">
        <x:v>Promoter</x:v>
      </x:c>
      <x:c r="I1318" s="35" t="str">
        <x:v>Agency TWT-03</x:v>
      </x:c>
      <x:c r="J1318" s="35" t="str">
        <x:v>PR-TWT-019</x:v>
      </x:c>
      <x:c r="K1318" s="35" t="str">
        <x:v>Masked Promoter TWT-019</x:v>
      </x:c>
      <x:c r="L1318" s="35" t="str">
        <x:v>9XXXX10019</x:v>
      </x:c>
      <x:c r="M1318" s="37" t="n">
        <x:v>46223</x:v>
      </x:c>
      <x:c r="N1318" s="35" t="str">
        <x:v>Cohort 2</x:v>
      </x:c>
      <x:c r="O1318" s="35" t="str">
        <x:v>DIST-TWT-06</x:v>
      </x:c>
      <x:c r="P1318" s="35" t="str">
        <x:v>Masked Distributor TWT-06</x:v>
      </x:c>
      <x:c r="Q1318" s="35" t="str">
        <x:v>P-TWT-055</x:v>
      </x:c>
      <x:c r="R1318" s="35" t="str">
        <x:v>TWT-055</x:v>
      </x:c>
      <x:c r="S1318" s="35" t="str">
        <x:v>Masked Store TWT-055</x:v>
      </x:c>
      <x:c r="T1318" s="35" t="str">
        <x:v>XX1055</x:v>
      </x:c>
      <x:c r="U1318" s="35" t="str">
        <x:v>Modern Trade</x:v>
      </x:c>
      <x:c r="V1318" s="35" t="str">
        <x:v>Masked</x:v>
      </x:c>
      <x:c r="W1318" s="35" t="str">
        <x:v>Masked</x:v>
      </x:c>
      <x:c r="X1318" s="37" t="n">
        <x:v>46219</x:v>
      </x:c>
      <x:c r="Y1318" s="37" t="n">
        <x:v>46284</x:v>
      </x:c>
      <x:c r="Z1318" s="35" t="str">
        <x:v>W03</x:v>
      </x:c>
      <x:c r="AA1318" s="35" t="str">
        <x:v>Sep'26</x:v>
      </x:c>
      <x:c r="AB1318" s="35" t="str">
        <x:v>15 - 21</x:v>
      </x:c>
      <x:c r="AC1318" s="35" t="str">
        <x:v>Week 3 of Sep 2026</x:v>
      </x:c>
      <x:c r="AD1318" s="35" t="str">
        <x:v>Continue</x:v>
      </x:c>
      <x:c r="AE1318" s="35" t="str">
        <x:v>Normal operations</x:v>
      </x:c>
      <x:c r="AF1318" s="36" t="n">
        <x:v>76</x:v>
      </x:c>
      <x:c r="AG1318" s="36" t="n">
        <x:v>39</x:v>
      </x:c>
      <x:c r="AH1318" s="38" t="n">
        <x:f>IFERROR(AG1318/AF1318,0)</x:f>
        <x:v>0.5131578947368421</x:v>
      </x:c>
      <x:c r="AI1318" s="36" t="n">
        <x:v>34</x:v>
      </x:c>
      <x:c r="AJ1318" s="38" t="n">
        <x:f>IFERROR(AI1318/AG1318,0)</x:f>
        <x:v>0.8717948717948718</x:v>
      </x:c>
      <x:c r="AK1318" s="36" t="n">
        <x:v>4</x:v>
      </x:c>
      <x:c r="AL1318" s="36" t="n">
        <x:v>23</x:v>
      </x:c>
      <x:c r="AM1318" s="36" t="n">
        <x:v>1</x:v>
      </x:c>
      <x:c r="AN1318" s="38" t="n">
        <x:f>IFERROR(AL1318/AG1318,0)</x:f>
        <x:v>0.5897435897435898</x:v>
      </x:c>
      <x:c r="AO1318" s="36" t="n">
        <x:f>BK1317</x:f>
        <x:v>52</x:v>
      </x:c>
      <x:c r="AP1318" s="36" t="n">
        <x:f>BL1317</x:f>
        <x:v>57</x:v>
      </x:c>
      <x:c r="AQ1318" s="36" t="n">
        <x:f>BM1317</x:f>
        <x:v>40</x:v>
      </x:c>
      <x:c r="AR1318" s="36" t="n">
        <x:f>BN1317</x:f>
        <x:v>28</x:v>
      </x:c>
      <x:c r="AS1318" s="36" t="n">
        <x:f>BO1317</x:f>
        <x:v>15</x:v>
      </x:c>
      <x:c r="AT1318" s="36" t="n">
        <x:f>BP1317</x:f>
        <x:v>65</x:v>
      </x:c>
      <x:c r="AU1318" s="36" t="n">
        <x:f>BQ1317</x:f>
        <x:v>58</x:v>
      </x:c>
      <x:c r="AV1318" s="36" t="n">
        <x:f>BR1317</x:f>
        <x:v>52</x:v>
      </x:c>
      <x:c r="AW1318" s="36" t="n">
        <x:f>BS1317</x:f>
        <x:v>53</x:v>
      </x:c>
      <x:c r="AX1318" s="36" t="n">
        <x:f>BT1317</x:f>
        <x:v>39</x:v>
      </x:c>
      <x:c r="AY1318" s="36" t="n">
        <x:f>SUM(AO1318:AX1318)</x:f>
        <x:v>459</x:v>
      </x:c>
      <x:c r="AZ1318" s="36" t="n">
        <x:v>0</x:v>
      </x:c>
      <x:c r="BA1318" s="36" t="n">
        <x:v>0</x:v>
      </x:c>
      <x:c r="BB1318" s="36" t="n">
        <x:v>0</x:v>
      </x:c>
      <x:c r="BC1318" s="36" t="n">
        <x:v>10</x:v>
      </x:c>
      <x:c r="BD1318" s="36" t="n">
        <x:v>0</x:v>
      </x:c>
      <x:c r="BE1318" s="36" t="n">
        <x:v>0</x:v>
      </x:c>
      <x:c r="BF1318" s="36" t="n">
        <x:v>0</x:v>
      </x:c>
      <x:c r="BG1318" s="36" t="n">
        <x:v>0</x:v>
      </x:c>
      <x:c r="BH1318" s="36" t="n">
        <x:v>0</x:v>
      </x:c>
      <x:c r="BI1318" s="36" t="n">
        <x:v>16</x:v>
      </x:c>
      <x:c r="BJ1318" s="36"/>
      <x:c r="BK1318" s="36" t="n">
        <x:f>MAX(0,AO1318+AZ1318-BV1318)</x:f>
        <x:v>51</x:v>
      </x:c>
      <x:c r="BL1318" s="36" t="n">
        <x:f>MAX(0,AP1318+BA1318-BW1318)</x:f>
        <x:v>56</x:v>
      </x:c>
      <x:c r="BM1318" s="36" t="n">
        <x:f>MAX(0,AQ1318+BB1318-BX1318)</x:f>
        <x:v>39</x:v>
      </x:c>
      <x:c r="BN1318" s="36" t="n">
        <x:f>MAX(0,AR1318+BC1318-BY1318)</x:f>
        <x:v>38</x:v>
      </x:c>
      <x:c r="BO1318" s="36" t="n">
        <x:f>MAX(0,AS1318+BD1318-BZ1318)</x:f>
        <x:v>14</x:v>
      </x:c>
      <x:c r="BP1318" s="36" t="n">
        <x:f>MAX(0,AT1318+BE1318-CA1318)</x:f>
        <x:v>63</x:v>
      </x:c>
      <x:c r="BQ1318" s="36" t="n">
        <x:f>MAX(0,AU1318+BF1318-CB1318)</x:f>
        <x:v>56</x:v>
      </x:c>
      <x:c r="BR1318" s="36" t="n">
        <x:f>MAX(0,AV1318+BG1318-CC1318)</x:f>
        <x:v>51</x:v>
      </x:c>
      <x:c r="BS1318" s="36" t="n">
        <x:f>MAX(0,AW1318+BH1318-CD1318)</x:f>
        <x:v>52</x:v>
      </x:c>
      <x:c r="BT1318" s="36" t="n">
        <x:f>MAX(0,AX1318+BI1318-CE1318)</x:f>
        <x:v>53</x:v>
      </x:c>
      <x:c r="BU1318" s="36" t="n">
        <x:f>SUM(BK1318:BT1318)</x:f>
        <x:v>473</x:v>
      </x:c>
      <x:c r="BV1318" s="36" t="n">
        <x:v>1</x:v>
      </x:c>
      <x:c r="BW1318" s="36" t="n">
        <x:v>1</x:v>
      </x:c>
      <x:c r="BX1318" s="36" t="n">
        <x:v>1</x:v>
      </x:c>
      <x:c r="BY1318" s="36" t="n">
        <x:v>0</x:v>
      </x:c>
      <x:c r="BZ1318" s="36" t="n">
        <x:v>1</x:v>
      </x:c>
      <x:c r="CA1318" s="36" t="n">
        <x:v>2</x:v>
      </x:c>
      <x:c r="CB1318" s="36" t="n">
        <x:v>2</x:v>
      </x:c>
      <x:c r="CC1318" s="36" t="n">
        <x:v>1</x:v>
      </x:c>
      <x:c r="CD1318" s="36" t="n">
        <x:v>1</x:v>
      </x:c>
      <x:c r="CE1318" s="36" t="n">
        <x:v>2</x:v>
      </x:c>
      <x:c r="CF1318" s="36"/>
      <x:c r="CG1318" s="36" t="n">
        <x:f>SUM(BV1318,BW1318,BX1318,BY1318)</x:f>
        <x:v>3</x:v>
      </x:c>
      <x:c r="CH1318" s="36" t="n">
        <x:f>SUM(BZ1318,CA1318)</x:f>
        <x:v>3</x:v>
      </x:c>
      <x:c r="CI1318" s="36" t="n">
        <x:f>SUM(CB1318)</x:f>
        <x:v>2</x:v>
      </x:c>
      <x:c r="CJ1318" s="36" t="n">
        <x:f>SUM(CC1318,CD1318)</x:f>
        <x:v>2</x:v>
      </x:c>
      <x:c r="CK1318" s="36" t="n">
        <x:f>SUM(CE1318)</x:f>
        <x:v>2</x:v>
      </x:c>
      <x:c r="CL1318" s="36" t="n">
        <x:f>SUM(CG1318:CK1318)</x:f>
        <x:v>12</x:v>
      </x:c>
      <x:c r="CM1318" s="39" t="n">
        <x:f>SUM(BV1318*1,BW1318*1,BX1318*1,BY1318*1)</x:f>
        <x:v>3</x:v>
      </x:c>
      <x:c r="CN1318" s="39" t="n">
        <x:f>SUM(BZ1318*0.324,CA1318*0.416)</x:f>
        <x:v>1.156</x:v>
      </x:c>
      <x:c r="CO1318" s="39" t="n">
        <x:f>SUM(CB1318*0.75)</x:f>
        <x:v>1.5</x:v>
      </x:c>
      <x:c r="CP1318" s="39" t="n">
        <x:f>SUM(CC1318*0.325,CD1318*0.2)</x:f>
        <x:v>0.525</x:v>
      </x:c>
      <x:c r="CQ1318" s="39" t="n">
        <x:f>SUM(CE1318*0.24)</x:f>
        <x:v>0.48</x:v>
      </x:c>
      <x:c r="CR1318" s="39" t="n">
        <x:f>SUM(CM1318:CQ1318)</x:f>
        <x:v>6.661</x:v>
      </x:c>
      <x:c r="CS1318" s="36" t="n">
        <x:f>SUM(CG1318:CH1318)</x:f>
        <x:v>6</x:v>
      </x:c>
      <x:c r="CT1318" s="36" t="str"/>
      <x:c r="CU1318" s="36" t="n">
        <x:f>MIN(AG1318,CG1318)</x:f>
        <x:v>3</x:v>
      </x:c>
      <x:c r="CV1318" s="36" t="n">
        <x:f>MIN(AG1318,CH1318)</x:f>
        <x:v>3</x:v>
      </x:c>
      <x:c r="CW1318" s="36" t="n">
        <x:f>MIN(AG1318,CI1318)</x:f>
        <x:v>2</x:v>
      </x:c>
      <x:c r="CX1318" s="36" t="n">
        <x:f>MIN(AG1318,CJ1318)</x:f>
        <x:v>2</x:v>
      </x:c>
      <x:c r="CY1318" s="36" t="n">
        <x:f>MIN(AG1318,CK1318)</x:f>
        <x:v>2</x:v>
      </x:c>
    </x:row>
    <x:row r="1319" ht="18" customHeight="1">
      <x:c r="A1319" s="35" t="str">
        <x:v>Area TWT-01</x:v>
      </x:c>
      <x:c r="B1319" s="35" t="str">
        <x:v>Area Lead TWT-01</x:v>
      </x:c>
      <x:c r="C1319" s="35" t="str">
        <x:v>Field Lead TWT-11</x:v>
      </x:c>
      <x:c r="D1319" s="35" t="str">
        <x:v>City TWT-A</x:v>
      </x:c>
      <x:c r="E1319" s="35" t="n">
        <x:v>4</x:v>
      </x:c>
      <x:c r="F1319" s="35" t="n">
        <x:v>24</x:v>
      </x:c>
      <x:c r="G1319" s="35" t="n">
        <x:v>1</x:v>
      </x:c>
      <x:c r="H1319" s="35" t="str">
        <x:v>Promoter</x:v>
      </x:c>
      <x:c r="I1319" s="35" t="str">
        <x:v>Agency TWT-03</x:v>
      </x:c>
      <x:c r="J1319" s="35" t="str">
        <x:v>PR-TWT-019</x:v>
      </x:c>
      <x:c r="K1319" s="35" t="str">
        <x:v>Masked Promoter TWT-019</x:v>
      </x:c>
      <x:c r="L1319" s="35" t="str">
        <x:v>9XXXX10019</x:v>
      </x:c>
      <x:c r="M1319" s="37" t="n">
        <x:v>46223</x:v>
      </x:c>
      <x:c r="N1319" s="35" t="str">
        <x:v>Cohort 2</x:v>
      </x:c>
      <x:c r="O1319" s="35" t="str">
        <x:v>DIST-TWT-06</x:v>
      </x:c>
      <x:c r="P1319" s="35" t="str">
        <x:v>Masked Distributor TWT-06</x:v>
      </x:c>
      <x:c r="Q1319" s="35" t="str">
        <x:v>P-TWT-055</x:v>
      </x:c>
      <x:c r="R1319" s="35" t="str">
        <x:v>TWT-055</x:v>
      </x:c>
      <x:c r="S1319" s="35" t="str">
        <x:v>Masked Store TWT-055</x:v>
      </x:c>
      <x:c r="T1319" s="35" t="str">
        <x:v>XX1055</x:v>
      </x:c>
      <x:c r="U1319" s="35" t="str">
        <x:v>Modern Trade</x:v>
      </x:c>
      <x:c r="V1319" s="35" t="str">
        <x:v>Masked</x:v>
      </x:c>
      <x:c r="W1319" s="35" t="str">
        <x:v>Masked</x:v>
      </x:c>
      <x:c r="X1319" s="37" t="n">
        <x:v>46219</x:v>
      </x:c>
      <x:c r="Y1319" s="37" t="n">
        <x:v>46286</x:v>
      </x:c>
      <x:c r="Z1319" s="35" t="str">
        <x:v>W03</x:v>
      </x:c>
      <x:c r="AA1319" s="35" t="str">
        <x:v>Sep'26</x:v>
      </x:c>
      <x:c r="AB1319" s="35" t="str">
        <x:v>15 - 21</x:v>
      </x:c>
      <x:c r="AC1319" s="35" t="str">
        <x:v>Week 3 of Sep 2026</x:v>
      </x:c>
      <x:c r="AD1319" s="35" t="str">
        <x:v>Continue</x:v>
      </x:c>
      <x:c r="AE1319" s="35" t="str"/>
      <x:c r="AF1319" s="36" t="n">
        <x:v>52</x:v>
      </x:c>
      <x:c r="AG1319" s="36" t="n">
        <x:v>20</x:v>
      </x:c>
      <x:c r="AH1319" s="38" t="n">
        <x:f>IFERROR(AG1319/AF1319,0)</x:f>
        <x:v>0.38461538461538464</x:v>
      </x:c>
      <x:c r="AI1319" s="36" t="n">
        <x:v>18</x:v>
      </x:c>
      <x:c r="AJ1319" s="38" t="n">
        <x:f>IFERROR(AI1319/AG1319,0)</x:f>
        <x:v>0.9</x:v>
      </x:c>
      <x:c r="AK1319" s="36" t="n">
        <x:v>4</x:v>
      </x:c>
      <x:c r="AL1319" s="36" t="n">
        <x:v>9</x:v>
      </x:c>
      <x:c r="AM1319" s="36" t="n">
        <x:v>1</x:v>
      </x:c>
      <x:c r="AN1319" s="38" t="n">
        <x:f>IFERROR(AL1319/AG1319,0)</x:f>
        <x:v>0.45</x:v>
      </x:c>
      <x:c r="AO1319" s="36" t="n">
        <x:f>BK1318</x:f>
        <x:v>51</x:v>
      </x:c>
      <x:c r="AP1319" s="36" t="n">
        <x:f>BL1318</x:f>
        <x:v>56</x:v>
      </x:c>
      <x:c r="AQ1319" s="36" t="n">
        <x:f>BM1318</x:f>
        <x:v>39</x:v>
      </x:c>
      <x:c r="AR1319" s="36" t="n">
        <x:f>BN1318</x:f>
        <x:v>38</x:v>
      </x:c>
      <x:c r="AS1319" s="36" t="n">
        <x:f>BO1318</x:f>
        <x:v>14</x:v>
      </x:c>
      <x:c r="AT1319" s="36" t="n">
        <x:f>BP1318</x:f>
        <x:v>63</x:v>
      </x:c>
      <x:c r="AU1319" s="36" t="n">
        <x:f>BQ1318</x:f>
        <x:v>56</x:v>
      </x:c>
      <x:c r="AV1319" s="36" t="n">
        <x:f>BR1318</x:f>
        <x:v>51</x:v>
      </x:c>
      <x:c r="AW1319" s="36" t="n">
        <x:f>BS1318</x:f>
        <x:v>52</x:v>
      </x:c>
      <x:c r="AX1319" s="36" t="n">
        <x:f>BT1318</x:f>
        <x:v>53</x:v>
      </x:c>
      <x:c r="AY1319" s="36" t="n">
        <x:f>SUM(AO1319:AX1319)</x:f>
        <x:v>473</x:v>
      </x:c>
      <x:c r="AZ1319" s="36" t="n">
        <x:v>0</x:v>
      </x:c>
      <x:c r="BA1319" s="36" t="n">
        <x:v>0</x:v>
      </x:c>
      <x:c r="BB1319" s="36" t="n">
        <x:v>0</x:v>
      </x:c>
      <x:c r="BC1319" s="36" t="n">
        <x:v>0</x:v>
      </x:c>
      <x:c r="BD1319" s="36" t="n">
        <x:v>21</x:v>
      </x:c>
      <x:c r="BE1319" s="36" t="n">
        <x:v>0</x:v>
      </x:c>
      <x:c r="BF1319" s="36" t="n">
        <x:v>0</x:v>
      </x:c>
      <x:c r="BG1319" s="36" t="n">
        <x:v>0</x:v>
      </x:c>
      <x:c r="BH1319" s="36" t="n">
        <x:v>0</x:v>
      </x:c>
      <x:c r="BI1319" s="36" t="n">
        <x:v>0</x:v>
      </x:c>
      <x:c r="BJ1319" s="36"/>
      <x:c r="BK1319" s="36" t="n">
        <x:f>MAX(0,AO1319+AZ1319-BV1319)</x:f>
        <x:v>50</x:v>
      </x:c>
      <x:c r="BL1319" s="36" t="n">
        <x:f>MAX(0,AP1319+BA1319-BW1319)</x:f>
        <x:v>55</x:v>
      </x:c>
      <x:c r="BM1319" s="36" t="n">
        <x:f>MAX(0,AQ1319+BB1319-BX1319)</x:f>
        <x:v>38</x:v>
      </x:c>
      <x:c r="BN1319" s="36" t="n">
        <x:f>MAX(0,AR1319+BC1319-BY1319)</x:f>
        <x:v>38</x:v>
      </x:c>
      <x:c r="BO1319" s="36" t="n">
        <x:f>MAX(0,AS1319+BD1319-BZ1319)</x:f>
        <x:v>34</x:v>
      </x:c>
      <x:c r="BP1319" s="36" t="n">
        <x:f>MAX(0,AT1319+BE1319-CA1319)</x:f>
        <x:v>62</x:v>
      </x:c>
      <x:c r="BQ1319" s="36" t="n">
        <x:f>MAX(0,AU1319+BF1319-CB1319)</x:f>
        <x:v>55</x:v>
      </x:c>
      <x:c r="BR1319" s="36" t="n">
        <x:f>MAX(0,AV1319+BG1319-CC1319)</x:f>
        <x:v>50</x:v>
      </x:c>
      <x:c r="BS1319" s="36" t="n">
        <x:f>MAX(0,AW1319+BH1319-CD1319)</x:f>
        <x:v>51</x:v>
      </x:c>
      <x:c r="BT1319" s="36" t="n">
        <x:f>MAX(0,AX1319+BI1319-CE1319)</x:f>
        <x:v>51</x:v>
      </x:c>
      <x:c r="BU1319" s="36" t="n">
        <x:f>SUM(BK1319:BT1319)</x:f>
        <x:v>484</x:v>
      </x:c>
      <x:c r="BV1319" s="36" t="n">
        <x:v>1</x:v>
      </x:c>
      <x:c r="BW1319" s="36" t="n">
        <x:v>1</x:v>
      </x:c>
      <x:c r="BX1319" s="36" t="n">
        <x:v>1</x:v>
      </x:c>
      <x:c r="BY1319" s="36" t="n">
        <x:v>0</x:v>
      </x:c>
      <x:c r="BZ1319" s="36" t="n">
        <x:v>1</x:v>
      </x:c>
      <x:c r="CA1319" s="36" t="n">
        <x:v>1</x:v>
      </x:c>
      <x:c r="CB1319" s="36" t="n">
        <x:v>1</x:v>
      </x:c>
      <x:c r="CC1319" s="36" t="n">
        <x:v>1</x:v>
      </x:c>
      <x:c r="CD1319" s="36" t="n">
        <x:v>1</x:v>
      </x:c>
      <x:c r="CE1319" s="36" t="n">
        <x:v>2</x:v>
      </x:c>
      <x:c r="CF1319" s="36"/>
      <x:c r="CG1319" s="36" t="n">
        <x:f>SUM(BV1319,BW1319,BX1319,BY1319)</x:f>
        <x:v>3</x:v>
      </x:c>
      <x:c r="CH1319" s="36" t="n">
        <x:f>SUM(BZ1319,CA1319)</x:f>
        <x:v>2</x:v>
      </x:c>
      <x:c r="CI1319" s="36" t="n">
        <x:f>SUM(CB1319)</x:f>
        <x:v>1</x:v>
      </x:c>
      <x:c r="CJ1319" s="36" t="n">
        <x:f>SUM(CC1319,CD1319)</x:f>
        <x:v>2</x:v>
      </x:c>
      <x:c r="CK1319" s="36" t="n">
        <x:f>SUM(CE1319)</x:f>
        <x:v>2</x:v>
      </x:c>
      <x:c r="CL1319" s="36" t="n">
        <x:f>SUM(CG1319:CK1319)</x:f>
        <x:v>10</x:v>
      </x:c>
      <x:c r="CM1319" s="39" t="n">
        <x:f>SUM(BV1319*1,BW1319*1,BX1319*1,BY1319*1)</x:f>
        <x:v>3</x:v>
      </x:c>
      <x:c r="CN1319" s="39" t="n">
        <x:f>SUM(BZ1319*0.324,CA1319*0.416)</x:f>
        <x:v>0.74</x:v>
      </x:c>
      <x:c r="CO1319" s="39" t="n">
        <x:f>SUM(CB1319*0.75)</x:f>
        <x:v>0.75</x:v>
      </x:c>
      <x:c r="CP1319" s="39" t="n">
        <x:f>SUM(CC1319*0.325,CD1319*0.2)</x:f>
        <x:v>0.525</x:v>
      </x:c>
      <x:c r="CQ1319" s="39" t="n">
        <x:f>SUM(CE1319*0.24)</x:f>
        <x:v>0.48</x:v>
      </x:c>
      <x:c r="CR1319" s="39" t="n">
        <x:f>SUM(CM1319:CQ1319)</x:f>
        <x:v>5.495000000000001</x:v>
      </x:c>
      <x:c r="CS1319" s="36" t="n">
        <x:f>SUM(CG1319:CH1319)</x:f>
        <x:v>5</x:v>
      </x:c>
      <x:c r="CT1319" s="36" t="str"/>
      <x:c r="CU1319" s="36" t="n">
        <x:f>MIN(AG1319,CG1319)</x:f>
        <x:v>3</x:v>
      </x:c>
      <x:c r="CV1319" s="36" t="n">
        <x:f>MIN(AG1319,CH1319)</x:f>
        <x:v>2</x:v>
      </x:c>
      <x:c r="CW1319" s="36" t="n">
        <x:f>MIN(AG1319,CI1319)</x:f>
        <x:v>1</x:v>
      </x:c>
      <x:c r="CX1319" s="36" t="n">
        <x:f>MIN(AG1319,CJ1319)</x:f>
        <x:v>2</x:v>
      </x:c>
      <x:c r="CY1319" s="36" t="n">
        <x:f>MIN(AG1319,CK1319)</x:f>
        <x:v>2</x:v>
      </x:c>
    </x:row>
    <x:row r="1320" ht="18" customHeight="1">
      <x:c r="A1320" s="35" t="str">
        <x:v>Area TWT-01</x:v>
      </x:c>
      <x:c r="B1320" s="35" t="str">
        <x:v>Area Lead TWT-01</x:v>
      </x:c>
      <x:c r="C1320" s="35" t="str">
        <x:v>Field Lead TWT-11</x:v>
      </x:c>
      <x:c r="D1320" s="35" t="str">
        <x:v>City TWT-A</x:v>
      </x:c>
      <x:c r="E1320" s="35" t="n">
        <x:v>4</x:v>
      </x:c>
      <x:c r="F1320" s="35" t="n">
        <x:v>24</x:v>
      </x:c>
      <x:c r="G1320" s="35" t="n">
        <x:v>1</x:v>
      </x:c>
      <x:c r="H1320" s="35" t="str">
        <x:v>Promoter</x:v>
      </x:c>
      <x:c r="I1320" s="35" t="str">
        <x:v>Agency TWT-03</x:v>
      </x:c>
      <x:c r="J1320" s="35" t="str">
        <x:v>PR-TWT-019</x:v>
      </x:c>
      <x:c r="K1320" s="35" t="str">
        <x:v>Masked Promoter TWT-019</x:v>
      </x:c>
      <x:c r="L1320" s="35" t="str">
        <x:v>9XXXX10019</x:v>
      </x:c>
      <x:c r="M1320" s="37" t="n">
        <x:v>46223</x:v>
      </x:c>
      <x:c r="N1320" s="35" t="str">
        <x:v>Cohort 2</x:v>
      </x:c>
      <x:c r="O1320" s="35" t="str">
        <x:v>DIST-TWT-06</x:v>
      </x:c>
      <x:c r="P1320" s="35" t="str">
        <x:v>Masked Distributor TWT-06</x:v>
      </x:c>
      <x:c r="Q1320" s="35" t="str">
        <x:v>P-TWT-055</x:v>
      </x:c>
      <x:c r="R1320" s="35" t="str">
        <x:v>TWT-055</x:v>
      </x:c>
      <x:c r="S1320" s="35" t="str">
        <x:v>Masked Store TWT-055</x:v>
      </x:c>
      <x:c r="T1320" s="35" t="str">
        <x:v>XX1055</x:v>
      </x:c>
      <x:c r="U1320" s="35" t="str">
        <x:v>Modern Trade</x:v>
      </x:c>
      <x:c r="V1320" s="35" t="str">
        <x:v>Masked</x:v>
      </x:c>
      <x:c r="W1320" s="35" t="str">
        <x:v>Masked</x:v>
      </x:c>
      <x:c r="X1320" s="37" t="n">
        <x:v>46219</x:v>
      </x:c>
      <x:c r="Y1320" s="37" t="n">
        <x:v>46287</x:v>
      </x:c>
      <x:c r="Z1320" s="35" t="str">
        <x:v>W04</x:v>
      </x:c>
      <x:c r="AA1320" s="35" t="str">
        <x:v>Sep'26</x:v>
      </x:c>
      <x:c r="AB1320" s="35" t="str">
        <x:v>22 - 28</x:v>
      </x:c>
      <x:c r="AC1320" s="35" t="str">
        <x:v>Week 4 of Sep 2026</x:v>
      </x:c>
      <x:c r="AD1320" s="35" t="str">
        <x:v>Continue</x:v>
      </x:c>
      <x:c r="AE1320" s="35" t="str"/>
      <x:c r="AF1320" s="36" t="n">
        <x:v>59</x:v>
      </x:c>
      <x:c r="AG1320" s="36" t="n">
        <x:v>31</x:v>
      </x:c>
      <x:c r="AH1320" s="38" t="n">
        <x:f>IFERROR(AG1320/AF1320,0)</x:f>
        <x:v>0.5254237288135594</x:v>
      </x:c>
      <x:c r="AI1320" s="36" t="n">
        <x:v>26</x:v>
      </x:c>
      <x:c r="AJ1320" s="38" t="n">
        <x:f>IFERROR(AI1320/AG1320,0)</x:f>
        <x:v>0.8387096774193549</x:v>
      </x:c>
      <x:c r="AK1320" s="36" t="n">
        <x:v>7</x:v>
      </x:c>
      <x:c r="AL1320" s="36" t="n">
        <x:v>12</x:v>
      </x:c>
      <x:c r="AM1320" s="36" t="n">
        <x:v>1</x:v>
      </x:c>
      <x:c r="AN1320" s="38" t="n">
        <x:f>IFERROR(AL1320/AG1320,0)</x:f>
        <x:v>0.3870967741935484</x:v>
      </x:c>
      <x:c r="AO1320" s="36" t="n">
        <x:f>BK1319</x:f>
        <x:v>50</x:v>
      </x:c>
      <x:c r="AP1320" s="36" t="n">
        <x:f>BL1319</x:f>
        <x:v>55</x:v>
      </x:c>
      <x:c r="AQ1320" s="36" t="n">
        <x:f>BM1319</x:f>
        <x:v>38</x:v>
      </x:c>
      <x:c r="AR1320" s="36" t="n">
        <x:f>BN1319</x:f>
        <x:v>38</x:v>
      </x:c>
      <x:c r="AS1320" s="36" t="n">
        <x:f>BO1319</x:f>
        <x:v>34</x:v>
      </x:c>
      <x:c r="AT1320" s="36" t="n">
        <x:f>BP1319</x:f>
        <x:v>62</x:v>
      </x:c>
      <x:c r="AU1320" s="36" t="n">
        <x:f>BQ1319</x:f>
        <x:v>55</x:v>
      </x:c>
      <x:c r="AV1320" s="36" t="n">
        <x:f>BR1319</x:f>
        <x:v>50</x:v>
      </x:c>
      <x:c r="AW1320" s="36" t="n">
        <x:f>BS1319</x:f>
        <x:v>51</x:v>
      </x:c>
      <x:c r="AX1320" s="36" t="n">
        <x:f>BT1319</x:f>
        <x:v>51</x:v>
      </x:c>
      <x:c r="AY1320" s="36" t="n">
        <x:f>SUM(AO1320:AX1320)</x:f>
        <x:v>484</x:v>
      </x:c>
      <x:c r="AZ1320" s="36" t="n">
        <x:v>0</x:v>
      </x:c>
      <x:c r="BA1320" s="36" t="n">
        <x:v>0</x:v>
      </x:c>
      <x:c r="BB1320" s="36" t="n">
        <x:v>0</x:v>
      </x:c>
      <x:c r="BC1320" s="36" t="n">
        <x:v>0</x:v>
      </x:c>
      <x:c r="BD1320" s="36" t="n">
        <x:v>0</x:v>
      </x:c>
      <x:c r="BE1320" s="36" t="n">
        <x:v>17</x:v>
      </x:c>
      <x:c r="BF1320" s="36" t="n">
        <x:v>0</x:v>
      </x:c>
      <x:c r="BG1320" s="36" t="n">
        <x:v>0</x:v>
      </x:c>
      <x:c r="BH1320" s="36" t="n">
        <x:v>0</x:v>
      </x:c>
      <x:c r="BI1320" s="36" t="n">
        <x:v>0</x:v>
      </x:c>
      <x:c r="BJ1320" s="36"/>
      <x:c r="BK1320" s="36" t="n">
        <x:f>MAX(0,AO1320+AZ1320-BV1320)</x:f>
        <x:v>49</x:v>
      </x:c>
      <x:c r="BL1320" s="36" t="n">
        <x:f>MAX(0,AP1320+BA1320-BW1320)</x:f>
        <x:v>55</x:v>
      </x:c>
      <x:c r="BM1320" s="36" t="n">
        <x:f>MAX(0,AQ1320+BB1320-BX1320)</x:f>
        <x:v>37</x:v>
      </x:c>
      <x:c r="BN1320" s="36" t="n">
        <x:f>MAX(0,AR1320+BC1320-BY1320)</x:f>
        <x:v>37</x:v>
      </x:c>
      <x:c r="BO1320" s="36" t="n">
        <x:f>MAX(0,AS1320+BD1320-BZ1320)</x:f>
        <x:v>33</x:v>
      </x:c>
      <x:c r="BP1320" s="36" t="n">
        <x:f>MAX(0,AT1320+BE1320-CA1320)</x:f>
        <x:v>78</x:v>
      </x:c>
      <x:c r="BQ1320" s="36" t="n">
        <x:f>MAX(0,AU1320+BF1320-CB1320)</x:f>
        <x:v>54</x:v>
      </x:c>
      <x:c r="BR1320" s="36" t="n">
        <x:f>MAX(0,AV1320+BG1320-CC1320)</x:f>
        <x:v>48</x:v>
      </x:c>
      <x:c r="BS1320" s="36" t="n">
        <x:f>MAX(0,AW1320+BH1320-CD1320)</x:f>
        <x:v>50</x:v>
      </x:c>
      <x:c r="BT1320" s="36" t="n">
        <x:f>MAX(0,AX1320+BI1320-CE1320)</x:f>
        <x:v>50</x:v>
      </x:c>
      <x:c r="BU1320" s="36" t="n">
        <x:f>SUM(BK1320:BT1320)</x:f>
        <x:v>491</x:v>
      </x:c>
      <x:c r="BV1320" s="36" t="n">
        <x:v>1</x:v>
      </x:c>
      <x:c r="BW1320" s="36" t="n">
        <x:v>0</x:v>
      </x:c>
      <x:c r="BX1320" s="36" t="n">
        <x:v>1</x:v>
      </x:c>
      <x:c r="BY1320" s="36" t="n">
        <x:v>1</x:v>
      </x:c>
      <x:c r="BZ1320" s="36" t="n">
        <x:v>1</x:v>
      </x:c>
      <x:c r="CA1320" s="36" t="n">
        <x:v>1</x:v>
      </x:c>
      <x:c r="CB1320" s="36" t="n">
        <x:v>1</x:v>
      </x:c>
      <x:c r="CC1320" s="36" t="n">
        <x:v>2</x:v>
      </x:c>
      <x:c r="CD1320" s="36" t="n">
        <x:v>1</x:v>
      </x:c>
      <x:c r="CE1320" s="36" t="n">
        <x:v>1</x:v>
      </x:c>
      <x:c r="CF1320" s="36"/>
      <x:c r="CG1320" s="36" t="n">
        <x:f>SUM(BV1320,BW1320,BX1320,BY1320)</x:f>
        <x:v>3</x:v>
      </x:c>
      <x:c r="CH1320" s="36" t="n">
        <x:f>SUM(BZ1320,CA1320)</x:f>
        <x:v>2</x:v>
      </x:c>
      <x:c r="CI1320" s="36" t="n">
        <x:f>SUM(CB1320)</x:f>
        <x:v>1</x:v>
      </x:c>
      <x:c r="CJ1320" s="36" t="n">
        <x:f>SUM(CC1320,CD1320)</x:f>
        <x:v>3</x:v>
      </x:c>
      <x:c r="CK1320" s="36" t="n">
        <x:f>SUM(CE1320)</x:f>
        <x:v>1</x:v>
      </x:c>
      <x:c r="CL1320" s="36" t="n">
        <x:f>SUM(CG1320:CK1320)</x:f>
        <x:v>10</x:v>
      </x:c>
      <x:c r="CM1320" s="39" t="n">
        <x:f>SUM(BV1320*1,BW1320*1,BX1320*1,BY1320*1)</x:f>
        <x:v>3</x:v>
      </x:c>
      <x:c r="CN1320" s="39" t="n">
        <x:f>SUM(BZ1320*0.324,CA1320*0.416)</x:f>
        <x:v>0.74</x:v>
      </x:c>
      <x:c r="CO1320" s="39" t="n">
        <x:f>SUM(CB1320*0.75)</x:f>
        <x:v>0.75</x:v>
      </x:c>
      <x:c r="CP1320" s="39" t="n">
        <x:f>SUM(CC1320*0.325,CD1320*0.2)</x:f>
        <x:v>0.8500000000000001</x:v>
      </x:c>
      <x:c r="CQ1320" s="39" t="n">
        <x:f>SUM(CE1320*0.24)</x:f>
        <x:v>0.24</x:v>
      </x:c>
      <x:c r="CR1320" s="39" t="n">
        <x:f>SUM(CM1320:CQ1320)</x:f>
        <x:v>5.58</x:v>
      </x:c>
      <x:c r="CS1320" s="36" t="n">
        <x:f>SUM(CG1320:CH1320)</x:f>
        <x:v>5</x:v>
      </x:c>
      <x:c r="CT1320" s="36" t="str"/>
      <x:c r="CU1320" s="36" t="n">
        <x:f>MIN(AG1320,CG1320)</x:f>
        <x:v>3</x:v>
      </x:c>
      <x:c r="CV1320" s="36" t="n">
        <x:f>MIN(AG1320,CH1320)</x:f>
        <x:v>2</x:v>
      </x:c>
      <x:c r="CW1320" s="36" t="n">
        <x:f>MIN(AG1320,CI1320)</x:f>
        <x:v>1</x:v>
      </x:c>
      <x:c r="CX1320" s="36" t="n">
        <x:f>MIN(AG1320,CJ1320)</x:f>
        <x:v>3</x:v>
      </x:c>
      <x:c r="CY1320" s="36" t="n">
        <x:f>MIN(AG1320,CK1320)</x:f>
        <x:v>1</x:v>
      </x:c>
    </x:row>
    <x:row r="1321" ht="18" customHeight="1">
      <x:c r="A1321" s="35" t="str">
        <x:v>Area TWT-01</x:v>
      </x:c>
      <x:c r="B1321" s="35" t="str">
        <x:v>Area Lead TWT-01</x:v>
      </x:c>
      <x:c r="C1321" s="35" t="str">
        <x:v>Field Lead TWT-11</x:v>
      </x:c>
      <x:c r="D1321" s="35" t="str">
        <x:v>City TWT-A</x:v>
      </x:c>
      <x:c r="E1321" s="35" t="n">
        <x:v>4</x:v>
      </x:c>
      <x:c r="F1321" s="35" t="n">
        <x:v>24</x:v>
      </x:c>
      <x:c r="G1321" s="35" t="n">
        <x:v>1</x:v>
      </x:c>
      <x:c r="H1321" s="35" t="str">
        <x:v>Promoter</x:v>
      </x:c>
      <x:c r="I1321" s="35" t="str">
        <x:v>Agency TWT-03</x:v>
      </x:c>
      <x:c r="J1321" s="35" t="str">
        <x:v>PR-TWT-019</x:v>
      </x:c>
      <x:c r="K1321" s="35" t="str">
        <x:v>Masked Promoter TWT-019</x:v>
      </x:c>
      <x:c r="L1321" s="35" t="str">
        <x:v>9XXXX10019</x:v>
      </x:c>
      <x:c r="M1321" s="37" t="n">
        <x:v>46223</x:v>
      </x:c>
      <x:c r="N1321" s="35" t="str">
        <x:v>Cohort 2</x:v>
      </x:c>
      <x:c r="O1321" s="35" t="str">
        <x:v>DIST-TWT-06</x:v>
      </x:c>
      <x:c r="P1321" s="35" t="str">
        <x:v>Masked Distributor TWT-06</x:v>
      </x:c>
      <x:c r="Q1321" s="35" t="str">
        <x:v>P-TWT-055</x:v>
      </x:c>
      <x:c r="R1321" s="35" t="str">
        <x:v>TWT-055</x:v>
      </x:c>
      <x:c r="S1321" s="35" t="str">
        <x:v>Masked Store TWT-055</x:v>
      </x:c>
      <x:c r="T1321" s="35" t="str">
        <x:v>XX1055</x:v>
      </x:c>
      <x:c r="U1321" s="35" t="str">
        <x:v>Modern Trade</x:v>
      </x:c>
      <x:c r="V1321" s="35" t="str">
        <x:v>Masked</x:v>
      </x:c>
      <x:c r="W1321" s="35" t="str">
        <x:v>Masked</x:v>
      </x:c>
      <x:c r="X1321" s="37" t="n">
        <x:v>46219</x:v>
      </x:c>
      <x:c r="Y1321" s="37" t="n">
        <x:v>46288</x:v>
      </x:c>
      <x:c r="Z1321" s="35" t="str">
        <x:v>W04</x:v>
      </x:c>
      <x:c r="AA1321" s="35" t="str">
        <x:v>Sep'26</x:v>
      </x:c>
      <x:c r="AB1321" s="35" t="str">
        <x:v>22 - 28</x:v>
      </x:c>
      <x:c r="AC1321" s="35" t="str">
        <x:v>Week 4 of Sep 2026</x:v>
      </x:c>
      <x:c r="AD1321" s="35" t="str">
        <x:v>Continue</x:v>
      </x:c>
      <x:c r="AE1321" s="35" t="str"/>
      <x:c r="AF1321" s="36" t="n">
        <x:v>59</x:v>
      </x:c>
      <x:c r="AG1321" s="36" t="n">
        <x:v>27</x:v>
      </x:c>
      <x:c r="AH1321" s="38" t="n">
        <x:f>IFERROR(AG1321/AF1321,0)</x:f>
        <x:v>0.4576271186440678</x:v>
      </x:c>
      <x:c r="AI1321" s="36" t="n">
        <x:v>18</x:v>
      </x:c>
      <x:c r="AJ1321" s="38" t="n">
        <x:f>IFERROR(AI1321/AG1321,0)</x:f>
        <x:v>0.6666666666666666</x:v>
      </x:c>
      <x:c r="AK1321" s="36" t="n">
        <x:v>4</x:v>
      </x:c>
      <x:c r="AL1321" s="36" t="n">
        <x:v>6</x:v>
      </x:c>
      <x:c r="AM1321" s="36" t="n">
        <x:v>1</x:v>
      </x:c>
      <x:c r="AN1321" s="38" t="n">
        <x:f>IFERROR(AL1321/AG1321,0)</x:f>
        <x:v>0.2222222222222222</x:v>
      </x:c>
      <x:c r="AO1321" s="36" t="n">
        <x:f>BK1320</x:f>
        <x:v>49</x:v>
      </x:c>
      <x:c r="AP1321" s="36" t="n">
        <x:f>BL1320</x:f>
        <x:v>55</x:v>
      </x:c>
      <x:c r="AQ1321" s="36" t="n">
        <x:f>BM1320</x:f>
        <x:v>37</x:v>
      </x:c>
      <x:c r="AR1321" s="36" t="n">
        <x:f>BN1320</x:f>
        <x:v>37</x:v>
      </x:c>
      <x:c r="AS1321" s="36" t="n">
        <x:f>BO1320</x:f>
        <x:v>33</x:v>
      </x:c>
      <x:c r="AT1321" s="36" t="n">
        <x:f>BP1320</x:f>
        <x:v>78</x:v>
      </x:c>
      <x:c r="AU1321" s="36" t="n">
        <x:f>BQ1320</x:f>
        <x:v>54</x:v>
      </x:c>
      <x:c r="AV1321" s="36" t="n">
        <x:f>BR1320</x:f>
        <x:v>48</x:v>
      </x:c>
      <x:c r="AW1321" s="36" t="n">
        <x:f>BS1320</x:f>
        <x:v>50</x:v>
      </x:c>
      <x:c r="AX1321" s="36" t="n">
        <x:f>BT1320</x:f>
        <x:v>50</x:v>
      </x:c>
      <x:c r="AY1321" s="36" t="n">
        <x:f>SUM(AO1321:AX1321)</x:f>
        <x:v>491</x:v>
      </x:c>
      <x:c r="AZ1321" s="36" t="n">
        <x:v>13</x:v>
      </x:c>
      <x:c r="BA1321" s="36" t="n">
        <x:v>0</x:v>
      </x:c>
      <x:c r="BB1321" s="36" t="n">
        <x:v>0</x:v>
      </x:c>
      <x:c r="BC1321" s="36" t="n">
        <x:v>0</x:v>
      </x:c>
      <x:c r="BD1321" s="36" t="n">
        <x:v>0</x:v>
      </x:c>
      <x:c r="BE1321" s="36" t="n">
        <x:v>0</x:v>
      </x:c>
      <x:c r="BF1321" s="36" t="n">
        <x:v>13</x:v>
      </x:c>
      <x:c r="BG1321" s="36" t="n">
        <x:v>0</x:v>
      </x:c>
      <x:c r="BH1321" s="36" t="n">
        <x:v>0</x:v>
      </x:c>
      <x:c r="BI1321" s="36" t="n">
        <x:v>0</x:v>
      </x:c>
      <x:c r="BJ1321" s="36"/>
      <x:c r="BK1321" s="36" t="n">
        <x:f>MAX(0,AO1321+AZ1321-BV1321)</x:f>
        <x:v>61</x:v>
      </x:c>
      <x:c r="BL1321" s="36" t="n">
        <x:f>MAX(0,AP1321+BA1321-BW1321)</x:f>
        <x:v>54</x:v>
      </x:c>
      <x:c r="BM1321" s="36" t="n">
        <x:f>MAX(0,AQ1321+BB1321-BX1321)</x:f>
        <x:v>36</x:v>
      </x:c>
      <x:c r="BN1321" s="36" t="n">
        <x:f>MAX(0,AR1321+BC1321-BY1321)</x:f>
        <x:v>36</x:v>
      </x:c>
      <x:c r="BO1321" s="36" t="n">
        <x:f>MAX(0,AS1321+BD1321-BZ1321)</x:f>
        <x:v>31</x:v>
      </x:c>
      <x:c r="BP1321" s="36" t="n">
        <x:f>MAX(0,AT1321+BE1321-CA1321)</x:f>
        <x:v>77</x:v>
      </x:c>
      <x:c r="BQ1321" s="36" t="n">
        <x:f>MAX(0,AU1321+BF1321-CB1321)</x:f>
        <x:v>67</x:v>
      </x:c>
      <x:c r="BR1321" s="36" t="n">
        <x:f>MAX(0,AV1321+BG1321-CC1321)</x:f>
        <x:v>47</x:v>
      </x:c>
      <x:c r="BS1321" s="36" t="n">
        <x:f>MAX(0,AW1321+BH1321-CD1321)</x:f>
        <x:v>49</x:v>
      </x:c>
      <x:c r="BT1321" s="36" t="n">
        <x:f>MAX(0,AX1321+BI1321-CE1321)</x:f>
        <x:v>49</x:v>
      </x:c>
      <x:c r="BU1321" s="36" t="n">
        <x:f>SUM(BK1321:BT1321)</x:f>
        <x:v>507</x:v>
      </x:c>
      <x:c r="BV1321" s="36" t="n">
        <x:v>1</x:v>
      </x:c>
      <x:c r="BW1321" s="36" t="n">
        <x:v>1</x:v>
      </x:c>
      <x:c r="BX1321" s="36" t="n">
        <x:v>1</x:v>
      </x:c>
      <x:c r="BY1321" s="36" t="n">
        <x:v>1</x:v>
      </x:c>
      <x:c r="BZ1321" s="36" t="n">
        <x:v>2</x:v>
      </x:c>
      <x:c r="CA1321" s="36" t="n">
        <x:v>1</x:v>
      </x:c>
      <x:c r="CB1321" s="36" t="n">
        <x:v>0</x:v>
      </x:c>
      <x:c r="CC1321" s="36" t="n">
        <x:v>1</x:v>
      </x:c>
      <x:c r="CD1321" s="36" t="n">
        <x:v>1</x:v>
      </x:c>
      <x:c r="CE1321" s="36" t="n">
        <x:v>1</x:v>
      </x:c>
      <x:c r="CF1321" s="36"/>
      <x:c r="CG1321" s="36" t="n">
        <x:f>SUM(BV1321,BW1321,BX1321,BY1321)</x:f>
        <x:v>4</x:v>
      </x:c>
      <x:c r="CH1321" s="36" t="n">
        <x:f>SUM(BZ1321,CA1321)</x:f>
        <x:v>3</x:v>
      </x:c>
      <x:c r="CI1321" s="36" t="n">
        <x:f>SUM(CB1321)</x:f>
        <x:v>0</x:v>
      </x:c>
      <x:c r="CJ1321" s="36" t="n">
        <x:f>SUM(CC1321,CD1321)</x:f>
        <x:v>2</x:v>
      </x:c>
      <x:c r="CK1321" s="36" t="n">
        <x:f>SUM(CE1321)</x:f>
        <x:v>1</x:v>
      </x:c>
      <x:c r="CL1321" s="36" t="n">
        <x:f>SUM(CG1321:CK1321)</x:f>
        <x:v>10</x:v>
      </x:c>
      <x:c r="CM1321" s="39" t="n">
        <x:f>SUM(BV1321*1,BW1321*1,BX1321*1,BY1321*1)</x:f>
        <x:v>4</x:v>
      </x:c>
      <x:c r="CN1321" s="39" t="n">
        <x:f>SUM(BZ1321*0.324,CA1321*0.416)</x:f>
        <x:v>1.064</x:v>
      </x:c>
      <x:c r="CO1321" s="39" t="n">
        <x:f>SUM(CB1321*0.75)</x:f>
        <x:v>0</x:v>
      </x:c>
      <x:c r="CP1321" s="39" t="n">
        <x:f>SUM(CC1321*0.325,CD1321*0.2)</x:f>
        <x:v>0.525</x:v>
      </x:c>
      <x:c r="CQ1321" s="39" t="n">
        <x:f>SUM(CE1321*0.24)</x:f>
        <x:v>0.24</x:v>
      </x:c>
      <x:c r="CR1321" s="39" t="n">
        <x:f>SUM(CM1321:CQ1321)</x:f>
        <x:v>5.829000000000001</x:v>
      </x:c>
      <x:c r="CS1321" s="36" t="n">
        <x:f>SUM(CG1321:CH1321)</x:f>
        <x:v>7</x:v>
      </x:c>
      <x:c r="CT1321" s="36" t="str"/>
      <x:c r="CU1321" s="36" t="n">
        <x:f>MIN(AG1321,CG1321)</x:f>
        <x:v>4</x:v>
      </x:c>
      <x:c r="CV1321" s="36" t="n">
        <x:f>MIN(AG1321,CH1321)</x:f>
        <x:v>3</x:v>
      </x:c>
      <x:c r="CW1321" s="36" t="n">
        <x:f>MIN(AG1321,CI1321)</x:f>
        <x:v>0</x:v>
      </x:c>
      <x:c r="CX1321" s="36" t="n">
        <x:f>MIN(AG1321,CJ1321)</x:f>
        <x:v>2</x:v>
      </x:c>
      <x:c r="CY1321" s="36" t="n">
        <x:f>MIN(AG1321,CK1321)</x:f>
        <x:v>1</x:v>
      </x:c>
    </x:row>
    <x:row r="1322" ht="18" customHeight="1">
      <x:c r="A1322" s="35" t="str">
        <x:v>Area TWT-01</x:v>
      </x:c>
      <x:c r="B1322" s="35" t="str">
        <x:v>Area Lead TWT-01</x:v>
      </x:c>
      <x:c r="C1322" s="35" t="str">
        <x:v>Field Lead TWT-11</x:v>
      </x:c>
      <x:c r="D1322" s="35" t="str">
        <x:v>City TWT-A</x:v>
      </x:c>
      <x:c r="E1322" s="35" t="n">
        <x:v>4</x:v>
      </x:c>
      <x:c r="F1322" s="35" t="n">
        <x:v>24</x:v>
      </x:c>
      <x:c r="G1322" s="35" t="n">
        <x:v>1</x:v>
      </x:c>
      <x:c r="H1322" s="35" t="str">
        <x:v>Promoter</x:v>
      </x:c>
      <x:c r="I1322" s="35" t="str">
        <x:v>Agency TWT-03</x:v>
      </x:c>
      <x:c r="J1322" s="35" t="str">
        <x:v>PR-TWT-019</x:v>
      </x:c>
      <x:c r="K1322" s="35" t="str">
        <x:v>Masked Promoter TWT-019</x:v>
      </x:c>
      <x:c r="L1322" s="35" t="str">
        <x:v>9XXXX10019</x:v>
      </x:c>
      <x:c r="M1322" s="37" t="n">
        <x:v>46223</x:v>
      </x:c>
      <x:c r="N1322" s="35" t="str">
        <x:v>Cohort 2</x:v>
      </x:c>
      <x:c r="O1322" s="35" t="str">
        <x:v>DIST-TWT-06</x:v>
      </x:c>
      <x:c r="P1322" s="35" t="str">
        <x:v>Masked Distributor TWT-06</x:v>
      </x:c>
      <x:c r="Q1322" s="35" t="str">
        <x:v>P-TWT-055</x:v>
      </x:c>
      <x:c r="R1322" s="35" t="str">
        <x:v>TWT-055</x:v>
      </x:c>
      <x:c r="S1322" s="35" t="str">
        <x:v>Masked Store TWT-055</x:v>
      </x:c>
      <x:c r="T1322" s="35" t="str">
        <x:v>XX1055</x:v>
      </x:c>
      <x:c r="U1322" s="35" t="str">
        <x:v>Modern Trade</x:v>
      </x:c>
      <x:c r="V1322" s="35" t="str">
        <x:v>Masked</x:v>
      </x:c>
      <x:c r="W1322" s="35" t="str">
        <x:v>Masked</x:v>
      </x:c>
      <x:c r="X1322" s="37" t="n">
        <x:v>46219</x:v>
      </x:c>
      <x:c r="Y1322" s="37" t="n">
        <x:v>46289</x:v>
      </x:c>
      <x:c r="Z1322" s="35" t="str">
        <x:v>W04</x:v>
      </x:c>
      <x:c r="AA1322" s="35" t="str">
        <x:v>Sep'26</x:v>
      </x:c>
      <x:c r="AB1322" s="35" t="str">
        <x:v>22 - 28</x:v>
      </x:c>
      <x:c r="AC1322" s="35" t="str">
        <x:v>Week 4 of Sep 2026</x:v>
      </x:c>
      <x:c r="AD1322" s="35" t="str">
        <x:v>Continue</x:v>
      </x:c>
      <x:c r="AE1322" s="35" t="str"/>
      <x:c r="AF1322" s="36" t="n">
        <x:v>59</x:v>
      </x:c>
      <x:c r="AG1322" s="36" t="n">
        <x:v>21</x:v>
      </x:c>
      <x:c r="AH1322" s="38" t="n">
        <x:f>IFERROR(AG1322/AF1322,0)</x:f>
        <x:v>0.3559322033898305</x:v>
      </x:c>
      <x:c r="AI1322" s="36" t="n">
        <x:v>20</x:v>
      </x:c>
      <x:c r="AJ1322" s="38" t="n">
        <x:f>IFERROR(AI1322/AG1322,0)</x:f>
        <x:v>0.9523809523809523</x:v>
      </x:c>
      <x:c r="AK1322" s="36" t="n">
        <x:v>7</x:v>
      </x:c>
      <x:c r="AL1322" s="36" t="n">
        <x:v>6</x:v>
      </x:c>
      <x:c r="AM1322" s="36" t="n">
        <x:v>1</x:v>
      </x:c>
      <x:c r="AN1322" s="38" t="n">
        <x:f>IFERROR(AL1322/AG1322,0)</x:f>
        <x:v>0.2857142857142857</x:v>
      </x:c>
      <x:c r="AO1322" s="36" t="n">
        <x:f>BK1321</x:f>
        <x:v>61</x:v>
      </x:c>
      <x:c r="AP1322" s="36" t="n">
        <x:f>BL1321</x:f>
        <x:v>54</x:v>
      </x:c>
      <x:c r="AQ1322" s="36" t="n">
        <x:f>BM1321</x:f>
        <x:v>36</x:v>
      </x:c>
      <x:c r="AR1322" s="36" t="n">
        <x:f>BN1321</x:f>
        <x:v>36</x:v>
      </x:c>
      <x:c r="AS1322" s="36" t="n">
        <x:f>BO1321</x:f>
        <x:v>31</x:v>
      </x:c>
      <x:c r="AT1322" s="36" t="n">
        <x:f>BP1321</x:f>
        <x:v>77</x:v>
      </x:c>
      <x:c r="AU1322" s="36" t="n">
        <x:f>BQ1321</x:f>
        <x:v>67</x:v>
      </x:c>
      <x:c r="AV1322" s="36" t="n">
        <x:f>BR1321</x:f>
        <x:v>47</x:v>
      </x:c>
      <x:c r="AW1322" s="36" t="n">
        <x:f>BS1321</x:f>
        <x:v>49</x:v>
      </x:c>
      <x:c r="AX1322" s="36" t="n">
        <x:f>BT1321</x:f>
        <x:v>49</x:v>
      </x:c>
      <x:c r="AY1322" s="36" t="n">
        <x:f>SUM(AO1322:AX1322)</x:f>
        <x:v>507</x:v>
      </x:c>
      <x:c r="AZ1322" s="36" t="n">
        <x:v>0</x:v>
      </x:c>
      <x:c r="BA1322" s="36" t="n">
        <x:v>15</x:v>
      </x:c>
      <x:c r="BB1322" s="36" t="n">
        <x:v>0</x:v>
      </x:c>
      <x:c r="BC1322" s="36" t="n">
        <x:v>0</x:v>
      </x:c>
      <x:c r="BD1322" s="36" t="n">
        <x:v>0</x:v>
      </x:c>
      <x:c r="BE1322" s="36" t="n">
        <x:v>0</x:v>
      </x:c>
      <x:c r="BF1322" s="36" t="n">
        <x:v>0</x:v>
      </x:c>
      <x:c r="BG1322" s="36" t="n">
        <x:v>17</x:v>
      </x:c>
      <x:c r="BH1322" s="36" t="n">
        <x:v>0</x:v>
      </x:c>
      <x:c r="BI1322" s="36" t="n">
        <x:v>0</x:v>
      </x:c>
      <x:c r="BJ1322" s="36"/>
      <x:c r="BK1322" s="36" t="n">
        <x:f>MAX(0,AO1322+AZ1322-BV1322)</x:f>
        <x:v>60</x:v>
      </x:c>
      <x:c r="BL1322" s="36" t="n">
        <x:f>MAX(0,AP1322+BA1322-BW1322)</x:f>
        <x:v>68</x:v>
      </x:c>
      <x:c r="BM1322" s="36" t="n">
        <x:f>MAX(0,AQ1322+BB1322-BX1322)</x:f>
        <x:v>35</x:v>
      </x:c>
      <x:c r="BN1322" s="36" t="n">
        <x:f>MAX(0,AR1322+BC1322-BY1322)</x:f>
        <x:v>36</x:v>
      </x:c>
      <x:c r="BO1322" s="36" t="n">
        <x:f>MAX(0,AS1322+BD1322-BZ1322)</x:f>
        <x:v>29</x:v>
      </x:c>
      <x:c r="BP1322" s="36" t="n">
        <x:f>MAX(0,AT1322+BE1322-CA1322)</x:f>
        <x:v>75</x:v>
      </x:c>
      <x:c r="BQ1322" s="36" t="n">
        <x:f>MAX(0,AU1322+BF1322-CB1322)</x:f>
        <x:v>66</x:v>
      </x:c>
      <x:c r="BR1322" s="36" t="n">
        <x:f>MAX(0,AV1322+BG1322-CC1322)</x:f>
        <x:v>63</x:v>
      </x:c>
      <x:c r="BS1322" s="36" t="n">
        <x:f>MAX(0,AW1322+BH1322-CD1322)</x:f>
        <x:v>48</x:v>
      </x:c>
      <x:c r="BT1322" s="36" t="n">
        <x:f>MAX(0,AX1322+BI1322-CE1322)</x:f>
        <x:v>47</x:v>
      </x:c>
      <x:c r="BU1322" s="36" t="n">
        <x:f>SUM(BK1322:BT1322)</x:f>
        <x:v>527</x:v>
      </x:c>
      <x:c r="BV1322" s="36" t="n">
        <x:v>1</x:v>
      </x:c>
      <x:c r="BW1322" s="36" t="n">
        <x:v>1</x:v>
      </x:c>
      <x:c r="BX1322" s="36" t="n">
        <x:v>1</x:v>
      </x:c>
      <x:c r="BY1322" s="36" t="n">
        <x:v>0</x:v>
      </x:c>
      <x:c r="BZ1322" s="36" t="n">
        <x:v>2</x:v>
      </x:c>
      <x:c r="CA1322" s="36" t="n">
        <x:v>2</x:v>
      </x:c>
      <x:c r="CB1322" s="36" t="n">
        <x:v>1</x:v>
      </x:c>
      <x:c r="CC1322" s="36" t="n">
        <x:v>1</x:v>
      </x:c>
      <x:c r="CD1322" s="36" t="n">
        <x:v>1</x:v>
      </x:c>
      <x:c r="CE1322" s="36" t="n">
        <x:v>2</x:v>
      </x:c>
      <x:c r="CF1322" s="36"/>
      <x:c r="CG1322" s="36" t="n">
        <x:f>SUM(BV1322,BW1322,BX1322,BY1322)</x:f>
        <x:v>3</x:v>
      </x:c>
      <x:c r="CH1322" s="36" t="n">
        <x:f>SUM(BZ1322,CA1322)</x:f>
        <x:v>4</x:v>
      </x:c>
      <x:c r="CI1322" s="36" t="n">
        <x:f>SUM(CB1322)</x:f>
        <x:v>1</x:v>
      </x:c>
      <x:c r="CJ1322" s="36" t="n">
        <x:f>SUM(CC1322,CD1322)</x:f>
        <x:v>2</x:v>
      </x:c>
      <x:c r="CK1322" s="36" t="n">
        <x:f>SUM(CE1322)</x:f>
        <x:v>2</x:v>
      </x:c>
      <x:c r="CL1322" s="36" t="n">
        <x:f>SUM(CG1322:CK1322)</x:f>
        <x:v>12</x:v>
      </x:c>
      <x:c r="CM1322" s="39" t="n">
        <x:f>SUM(BV1322*1,BW1322*1,BX1322*1,BY1322*1)</x:f>
        <x:v>3</x:v>
      </x:c>
      <x:c r="CN1322" s="39" t="n">
        <x:f>SUM(BZ1322*0.324,CA1322*0.416)</x:f>
        <x:v>1.48</x:v>
      </x:c>
      <x:c r="CO1322" s="39" t="n">
        <x:f>SUM(CB1322*0.75)</x:f>
        <x:v>0.75</x:v>
      </x:c>
      <x:c r="CP1322" s="39" t="n">
        <x:f>SUM(CC1322*0.325,CD1322*0.2)</x:f>
        <x:v>0.525</x:v>
      </x:c>
      <x:c r="CQ1322" s="39" t="n">
        <x:f>SUM(CE1322*0.24)</x:f>
        <x:v>0.48</x:v>
      </x:c>
      <x:c r="CR1322" s="39" t="n">
        <x:f>SUM(CM1322:CQ1322)</x:f>
        <x:v>6.235000000000001</x:v>
      </x:c>
      <x:c r="CS1322" s="36" t="n">
        <x:f>SUM(CG1322:CH1322)</x:f>
        <x:v>7</x:v>
      </x:c>
      <x:c r="CT1322" s="36" t="str"/>
      <x:c r="CU1322" s="36" t="n">
        <x:f>MIN(AG1322,CG1322)</x:f>
        <x:v>3</x:v>
      </x:c>
      <x:c r="CV1322" s="36" t="n">
        <x:f>MIN(AG1322,CH1322)</x:f>
        <x:v>4</x:v>
      </x:c>
      <x:c r="CW1322" s="36" t="n">
        <x:f>MIN(AG1322,CI1322)</x:f>
        <x:v>1</x:v>
      </x:c>
      <x:c r="CX1322" s="36" t="n">
        <x:f>MIN(AG1322,CJ1322)</x:f>
        <x:v>2</x:v>
      </x:c>
      <x:c r="CY1322" s="36" t="n">
        <x:f>MIN(AG1322,CK1322)</x:f>
        <x:v>2</x:v>
      </x:c>
    </x:row>
    <x:row r="1323" ht="18" customHeight="1">
      <x:c r="A1323" s="35" t="str">
        <x:v>Area TWT-01</x:v>
      </x:c>
      <x:c r="B1323" s="35" t="str">
        <x:v>Area Lead TWT-01</x:v>
      </x:c>
      <x:c r="C1323" s="35" t="str">
        <x:v>Field Lead TWT-11</x:v>
      </x:c>
      <x:c r="D1323" s="35" t="str">
        <x:v>City TWT-A</x:v>
      </x:c>
      <x:c r="E1323" s="35" t="n">
        <x:v>4</x:v>
      </x:c>
      <x:c r="F1323" s="35" t="n">
        <x:v>24</x:v>
      </x:c>
      <x:c r="G1323" s="35" t="n">
        <x:v>1</x:v>
      </x:c>
      <x:c r="H1323" s="35" t="str">
        <x:v>Promoter</x:v>
      </x:c>
      <x:c r="I1323" s="35" t="str">
        <x:v>Agency TWT-03</x:v>
      </x:c>
      <x:c r="J1323" s="35" t="str">
        <x:v>PR-TWT-019</x:v>
      </x:c>
      <x:c r="K1323" s="35" t="str">
        <x:v>Masked Promoter TWT-019</x:v>
      </x:c>
      <x:c r="L1323" s="35" t="str">
        <x:v>9XXXX10019</x:v>
      </x:c>
      <x:c r="M1323" s="37" t="n">
        <x:v>46223</x:v>
      </x:c>
      <x:c r="N1323" s="35" t="str">
        <x:v>Cohort 2</x:v>
      </x:c>
      <x:c r="O1323" s="35" t="str">
        <x:v>DIST-TWT-06</x:v>
      </x:c>
      <x:c r="P1323" s="35" t="str">
        <x:v>Masked Distributor TWT-06</x:v>
      </x:c>
      <x:c r="Q1323" s="35" t="str">
        <x:v>P-TWT-055</x:v>
      </x:c>
      <x:c r="R1323" s="35" t="str">
        <x:v>TWT-055</x:v>
      </x:c>
      <x:c r="S1323" s="35" t="str">
        <x:v>Masked Store TWT-055</x:v>
      </x:c>
      <x:c r="T1323" s="35" t="str">
        <x:v>XX1055</x:v>
      </x:c>
      <x:c r="U1323" s="35" t="str">
        <x:v>Modern Trade</x:v>
      </x:c>
      <x:c r="V1323" s="35" t="str">
        <x:v>Masked</x:v>
      </x:c>
      <x:c r="W1323" s="35" t="str">
        <x:v>Masked</x:v>
      </x:c>
      <x:c r="X1323" s="37" t="n">
        <x:v>46219</x:v>
      </x:c>
      <x:c r="Y1323" s="37" t="n">
        <x:v>46290</x:v>
      </x:c>
      <x:c r="Z1323" s="35" t="str">
        <x:v>W04</x:v>
      </x:c>
      <x:c r="AA1323" s="35" t="str">
        <x:v>Sep'26</x:v>
      </x:c>
      <x:c r="AB1323" s="35" t="str">
        <x:v>22 - 28</x:v>
      </x:c>
      <x:c r="AC1323" s="35" t="str">
        <x:v>Week 4 of Sep 2026</x:v>
      </x:c>
      <x:c r="AD1323" s="35" t="str">
        <x:v>Continue</x:v>
      </x:c>
      <x:c r="AE1323" s="35" t="str"/>
      <x:c r="AF1323" s="36" t="n">
        <x:v>62</x:v>
      </x:c>
      <x:c r="AG1323" s="36" t="n">
        <x:v>25</x:v>
      </x:c>
      <x:c r="AH1323" s="38" t="n">
        <x:f>IFERROR(AG1323/AF1323,0)</x:f>
        <x:v>0.4032258064516129</x:v>
      </x:c>
      <x:c r="AI1323" s="36" t="n">
        <x:v>21</x:v>
      </x:c>
      <x:c r="AJ1323" s="38" t="n">
        <x:f>IFERROR(AI1323/AG1323,0)</x:f>
        <x:v>0.84</x:v>
      </x:c>
      <x:c r="AK1323" s="36" t="n">
        <x:v>6</x:v>
      </x:c>
      <x:c r="AL1323" s="36" t="n">
        <x:v>9</x:v>
      </x:c>
      <x:c r="AM1323" s="36" t="n">
        <x:v>1</x:v>
      </x:c>
      <x:c r="AN1323" s="38" t="n">
        <x:f>IFERROR(AL1323/AG1323,0)</x:f>
        <x:v>0.36</x:v>
      </x:c>
      <x:c r="AO1323" s="36" t="n">
        <x:f>BK1322</x:f>
        <x:v>60</x:v>
      </x:c>
      <x:c r="AP1323" s="36" t="n">
        <x:f>BL1322</x:f>
        <x:v>68</x:v>
      </x:c>
      <x:c r="AQ1323" s="36" t="n">
        <x:f>BM1322</x:f>
        <x:v>35</x:v>
      </x:c>
      <x:c r="AR1323" s="36" t="n">
        <x:f>BN1322</x:f>
        <x:v>36</x:v>
      </x:c>
      <x:c r="AS1323" s="36" t="n">
        <x:f>BO1322</x:f>
        <x:v>29</x:v>
      </x:c>
      <x:c r="AT1323" s="36" t="n">
        <x:f>BP1322</x:f>
        <x:v>75</x:v>
      </x:c>
      <x:c r="AU1323" s="36" t="n">
        <x:f>BQ1322</x:f>
        <x:v>66</x:v>
      </x:c>
      <x:c r="AV1323" s="36" t="n">
        <x:f>BR1322</x:f>
        <x:v>63</x:v>
      </x:c>
      <x:c r="AW1323" s="36" t="n">
        <x:f>BS1322</x:f>
        <x:v>48</x:v>
      </x:c>
      <x:c r="AX1323" s="36" t="n">
        <x:f>BT1322</x:f>
        <x:v>47</x:v>
      </x:c>
      <x:c r="AY1323" s="36" t="n">
        <x:f>SUM(AO1323:AX1323)</x:f>
        <x:v>527</x:v>
      </x:c>
      <x:c r="AZ1323" s="36" t="n">
        <x:v>0</x:v>
      </x:c>
      <x:c r="BA1323" s="36" t="n">
        <x:v>0</x:v>
      </x:c>
      <x:c r="BB1323" s="36" t="n">
        <x:v>15</x:v>
      </x:c>
      <x:c r="BC1323" s="36" t="n">
        <x:v>0</x:v>
      </x:c>
      <x:c r="BD1323" s="36" t="n">
        <x:v>0</x:v>
      </x:c>
      <x:c r="BE1323" s="36" t="n">
        <x:v>0</x:v>
      </x:c>
      <x:c r="BF1323" s="36" t="n">
        <x:v>0</x:v>
      </x:c>
      <x:c r="BG1323" s="36" t="n">
        <x:v>0</x:v>
      </x:c>
      <x:c r="BH1323" s="36" t="n">
        <x:v>17</x:v>
      </x:c>
      <x:c r="BI1323" s="36" t="n">
        <x:v>0</x:v>
      </x:c>
      <x:c r="BJ1323" s="36"/>
      <x:c r="BK1323" s="36" t="n">
        <x:f>MAX(0,AO1323+AZ1323-BV1323)</x:f>
        <x:v>59</x:v>
      </x:c>
      <x:c r="BL1323" s="36" t="n">
        <x:f>MAX(0,AP1323+BA1323-BW1323)</x:f>
        <x:v>67</x:v>
      </x:c>
      <x:c r="BM1323" s="36" t="n">
        <x:f>MAX(0,AQ1323+BB1323-BX1323)</x:f>
        <x:v>49</x:v>
      </x:c>
      <x:c r="BN1323" s="36" t="n">
        <x:f>MAX(0,AR1323+BC1323-BY1323)</x:f>
        <x:v>36</x:v>
      </x:c>
      <x:c r="BO1323" s="36" t="n">
        <x:f>MAX(0,AS1323+BD1323-BZ1323)</x:f>
        <x:v>28</x:v>
      </x:c>
      <x:c r="BP1323" s="36" t="n">
        <x:f>MAX(0,AT1323+BE1323-CA1323)</x:f>
        <x:v>73</x:v>
      </x:c>
      <x:c r="BQ1323" s="36" t="n">
        <x:f>MAX(0,AU1323+BF1323-CB1323)</x:f>
        <x:v>65</x:v>
      </x:c>
      <x:c r="BR1323" s="36" t="n">
        <x:f>MAX(0,AV1323+BG1323-CC1323)</x:f>
        <x:v>62</x:v>
      </x:c>
      <x:c r="BS1323" s="36" t="n">
        <x:f>MAX(0,AW1323+BH1323-CD1323)</x:f>
        <x:v>64</x:v>
      </x:c>
      <x:c r="BT1323" s="36" t="n">
        <x:f>MAX(0,AX1323+BI1323-CE1323)</x:f>
        <x:v>46</x:v>
      </x:c>
      <x:c r="BU1323" s="36" t="n">
        <x:f>SUM(BK1323:BT1323)</x:f>
        <x:v>549</x:v>
      </x:c>
      <x:c r="BV1323" s="36" t="n">
        <x:v>1</x:v>
      </x:c>
      <x:c r="BW1323" s="36" t="n">
        <x:v>1</x:v>
      </x:c>
      <x:c r="BX1323" s="36" t="n">
        <x:v>1</x:v>
      </x:c>
      <x:c r="BY1323" s="36" t="n">
        <x:v>0</x:v>
      </x:c>
      <x:c r="BZ1323" s="36" t="n">
        <x:v>1</x:v>
      </x:c>
      <x:c r="CA1323" s="36" t="n">
        <x:v>2</x:v>
      </x:c>
      <x:c r="CB1323" s="36" t="n">
        <x:v>1</x:v>
      </x:c>
      <x:c r="CC1323" s="36" t="n">
        <x:v>1</x:v>
      </x:c>
      <x:c r="CD1323" s="36" t="n">
        <x:v>1</x:v>
      </x:c>
      <x:c r="CE1323" s="36" t="n">
        <x:v>1</x:v>
      </x:c>
      <x:c r="CF1323" s="36"/>
      <x:c r="CG1323" s="36" t="n">
        <x:f>SUM(BV1323,BW1323,BX1323,BY1323)</x:f>
        <x:v>3</x:v>
      </x:c>
      <x:c r="CH1323" s="36" t="n">
        <x:f>SUM(BZ1323,CA1323)</x:f>
        <x:v>3</x:v>
      </x:c>
      <x:c r="CI1323" s="36" t="n">
        <x:f>SUM(CB1323)</x:f>
        <x:v>1</x:v>
      </x:c>
      <x:c r="CJ1323" s="36" t="n">
        <x:f>SUM(CC1323,CD1323)</x:f>
        <x:v>2</x:v>
      </x:c>
      <x:c r="CK1323" s="36" t="n">
        <x:f>SUM(CE1323)</x:f>
        <x:v>1</x:v>
      </x:c>
      <x:c r="CL1323" s="36" t="n">
        <x:f>SUM(CG1323:CK1323)</x:f>
        <x:v>10</x:v>
      </x:c>
      <x:c r="CM1323" s="39" t="n">
        <x:f>SUM(BV1323*1,BW1323*1,BX1323*1,BY1323*1)</x:f>
        <x:v>3</x:v>
      </x:c>
      <x:c r="CN1323" s="39" t="n">
        <x:f>SUM(BZ1323*0.324,CA1323*0.416)</x:f>
        <x:v>1.156</x:v>
      </x:c>
      <x:c r="CO1323" s="39" t="n">
        <x:f>SUM(CB1323*0.75)</x:f>
        <x:v>0.75</x:v>
      </x:c>
      <x:c r="CP1323" s="39" t="n">
        <x:f>SUM(CC1323*0.325,CD1323*0.2)</x:f>
        <x:v>0.525</x:v>
      </x:c>
      <x:c r="CQ1323" s="39" t="n">
        <x:f>SUM(CE1323*0.24)</x:f>
        <x:v>0.24</x:v>
      </x:c>
      <x:c r="CR1323" s="39" t="n">
        <x:f>SUM(CM1323:CQ1323)</x:f>
        <x:v>5.671</x:v>
      </x:c>
      <x:c r="CS1323" s="36" t="n">
        <x:f>SUM(CG1323:CH1323)</x:f>
        <x:v>6</x:v>
      </x:c>
      <x:c r="CT1323" s="36" t="str"/>
      <x:c r="CU1323" s="36" t="n">
        <x:f>MIN(AG1323,CG1323)</x:f>
        <x:v>3</x:v>
      </x:c>
      <x:c r="CV1323" s="36" t="n">
        <x:f>MIN(AG1323,CH1323)</x:f>
        <x:v>3</x:v>
      </x:c>
      <x:c r="CW1323" s="36" t="n">
        <x:f>MIN(AG1323,CI1323)</x:f>
        <x:v>1</x:v>
      </x:c>
      <x:c r="CX1323" s="36" t="n">
        <x:f>MIN(AG1323,CJ1323)</x:f>
        <x:v>2</x:v>
      </x:c>
      <x:c r="CY1323" s="36" t="n">
        <x:f>MIN(AG1323,CK1323)</x:f>
        <x:v>1</x:v>
      </x:c>
    </x:row>
    <x:row r="1324" ht="18" customHeight="1">
      <x:c r="A1324" s="35" t="str">
        <x:v>Area TWT-01</x:v>
      </x:c>
      <x:c r="B1324" s="35" t="str">
        <x:v>Area Lead TWT-01</x:v>
      </x:c>
      <x:c r="C1324" s="35" t="str">
        <x:v>Field Lead TWT-11</x:v>
      </x:c>
      <x:c r="D1324" s="35" t="str">
        <x:v>City TWT-A</x:v>
      </x:c>
      <x:c r="E1324" s="35" t="n">
        <x:v>4</x:v>
      </x:c>
      <x:c r="F1324" s="35" t="n">
        <x:v>24</x:v>
      </x:c>
      <x:c r="G1324" s="35" t="n">
        <x:v>1</x:v>
      </x:c>
      <x:c r="H1324" s="35" t="str">
        <x:v>Promoter</x:v>
      </x:c>
      <x:c r="I1324" s="35" t="str">
        <x:v>Agency TWT-03</x:v>
      </x:c>
      <x:c r="J1324" s="35" t="str">
        <x:v>PR-TWT-019</x:v>
      </x:c>
      <x:c r="K1324" s="35" t="str">
        <x:v>Masked Promoter TWT-019</x:v>
      </x:c>
      <x:c r="L1324" s="35" t="str">
        <x:v>9XXXX10019</x:v>
      </x:c>
      <x:c r="M1324" s="37" t="n">
        <x:v>46223</x:v>
      </x:c>
      <x:c r="N1324" s="35" t="str">
        <x:v>Cohort 2</x:v>
      </x:c>
      <x:c r="O1324" s="35" t="str">
        <x:v>DIST-TWT-06</x:v>
      </x:c>
      <x:c r="P1324" s="35" t="str">
        <x:v>Masked Distributor TWT-06</x:v>
      </x:c>
      <x:c r="Q1324" s="35" t="str">
        <x:v>P-TWT-055</x:v>
      </x:c>
      <x:c r="R1324" s="35" t="str">
        <x:v>TWT-055</x:v>
      </x:c>
      <x:c r="S1324" s="35" t="str">
        <x:v>Masked Store TWT-055</x:v>
      </x:c>
      <x:c r="T1324" s="35" t="str">
        <x:v>XX1055</x:v>
      </x:c>
      <x:c r="U1324" s="35" t="str">
        <x:v>Modern Trade</x:v>
      </x:c>
      <x:c r="V1324" s="35" t="str">
        <x:v>Masked</x:v>
      </x:c>
      <x:c r="W1324" s="35" t="str">
        <x:v>Masked</x:v>
      </x:c>
      <x:c r="X1324" s="37" t="n">
        <x:v>46219</x:v>
      </x:c>
      <x:c r="Y1324" s="37" t="n">
        <x:v>46291</x:v>
      </x:c>
      <x:c r="Z1324" s="35" t="str">
        <x:v>W04</x:v>
      </x:c>
      <x:c r="AA1324" s="35" t="str">
        <x:v>Sep'26</x:v>
      </x:c>
      <x:c r="AB1324" s="35" t="str">
        <x:v>22 - 28</x:v>
      </x:c>
      <x:c r="AC1324" s="35" t="str">
        <x:v>Week 4 of Sep 2026</x:v>
      </x:c>
      <x:c r="AD1324" s="35" t="str">
        <x:v>Continue</x:v>
      </x:c>
      <x:c r="AE1324" s="35" t="str"/>
      <x:c r="AF1324" s="36" t="n">
        <x:v>71</x:v>
      </x:c>
      <x:c r="AG1324" s="36" t="n">
        <x:v>27</x:v>
      </x:c>
      <x:c r="AH1324" s="38" t="n">
        <x:f>IFERROR(AG1324/AF1324,0)</x:f>
        <x:v>0.38028169014084506</x:v>
      </x:c>
      <x:c r="AI1324" s="36" t="n">
        <x:v>24</x:v>
      </x:c>
      <x:c r="AJ1324" s="38" t="n">
        <x:f>IFERROR(AI1324/AG1324,0)</x:f>
        <x:v>0.8888888888888888</x:v>
      </x:c>
      <x:c r="AK1324" s="36" t="n">
        <x:v>4</x:v>
      </x:c>
      <x:c r="AL1324" s="36" t="n">
        <x:v>10</x:v>
      </x:c>
      <x:c r="AM1324" s="36" t="n">
        <x:v>1</x:v>
      </x:c>
      <x:c r="AN1324" s="38" t="n">
        <x:f>IFERROR(AL1324/AG1324,0)</x:f>
        <x:v>0.37037037037037035</x:v>
      </x:c>
      <x:c r="AO1324" s="36" t="n">
        <x:f>BK1323</x:f>
        <x:v>59</x:v>
      </x:c>
      <x:c r="AP1324" s="36" t="n">
        <x:f>BL1323</x:f>
        <x:v>67</x:v>
      </x:c>
      <x:c r="AQ1324" s="36" t="n">
        <x:f>BM1323</x:f>
        <x:v>49</x:v>
      </x:c>
      <x:c r="AR1324" s="36" t="n">
        <x:f>BN1323</x:f>
        <x:v>36</x:v>
      </x:c>
      <x:c r="AS1324" s="36" t="n">
        <x:f>BO1323</x:f>
        <x:v>28</x:v>
      </x:c>
      <x:c r="AT1324" s="36" t="n">
        <x:f>BP1323</x:f>
        <x:v>73</x:v>
      </x:c>
      <x:c r="AU1324" s="36" t="n">
        <x:f>BQ1323</x:f>
        <x:v>65</x:v>
      </x:c>
      <x:c r="AV1324" s="36" t="n">
        <x:f>BR1323</x:f>
        <x:v>62</x:v>
      </x:c>
      <x:c r="AW1324" s="36" t="n">
        <x:f>BS1323</x:f>
        <x:v>64</x:v>
      </x:c>
      <x:c r="AX1324" s="36" t="n">
        <x:f>BT1323</x:f>
        <x:v>46</x:v>
      </x:c>
      <x:c r="AY1324" s="36" t="n">
        <x:f>SUM(AO1324:AX1324)</x:f>
        <x:v>549</x:v>
      </x:c>
      <x:c r="AZ1324" s="36" t="n">
        <x:v>0</x:v>
      </x:c>
      <x:c r="BA1324" s="36" t="n">
        <x:v>0</x:v>
      </x:c>
      <x:c r="BB1324" s="36" t="n">
        <x:v>0</x:v>
      </x:c>
      <x:c r="BC1324" s="36" t="n">
        <x:v>16</x:v>
      </x:c>
      <x:c r="BD1324" s="36" t="n">
        <x:v>0</x:v>
      </x:c>
      <x:c r="BE1324" s="36" t="n">
        <x:v>0</x:v>
      </x:c>
      <x:c r="BF1324" s="36" t="n">
        <x:v>0</x:v>
      </x:c>
      <x:c r="BG1324" s="36" t="n">
        <x:v>0</x:v>
      </x:c>
      <x:c r="BH1324" s="36" t="n">
        <x:v>0</x:v>
      </x:c>
      <x:c r="BI1324" s="36" t="n">
        <x:v>16</x:v>
      </x:c>
      <x:c r="BJ1324" s="36"/>
      <x:c r="BK1324" s="36" t="n">
        <x:f>MAX(0,AO1324+AZ1324-BV1324)</x:f>
        <x:v>58</x:v>
      </x:c>
      <x:c r="BL1324" s="36" t="n">
        <x:f>MAX(0,AP1324+BA1324-BW1324)</x:f>
        <x:v>65</x:v>
      </x:c>
      <x:c r="BM1324" s="36" t="n">
        <x:f>MAX(0,AQ1324+BB1324-BX1324)</x:f>
        <x:v>48</x:v>
      </x:c>
      <x:c r="BN1324" s="36" t="n">
        <x:f>MAX(0,AR1324+BC1324-BY1324)</x:f>
        <x:v>51</x:v>
      </x:c>
      <x:c r="BO1324" s="36" t="n">
        <x:f>MAX(0,AS1324+BD1324-BZ1324)</x:f>
        <x:v>27</x:v>
      </x:c>
      <x:c r="BP1324" s="36" t="n">
        <x:f>MAX(0,AT1324+BE1324-CA1324)</x:f>
        <x:v>71</x:v>
      </x:c>
      <x:c r="BQ1324" s="36" t="n">
        <x:f>MAX(0,AU1324+BF1324-CB1324)</x:f>
        <x:v>64</x:v>
      </x:c>
      <x:c r="BR1324" s="36" t="n">
        <x:f>MAX(0,AV1324+BG1324-CC1324)</x:f>
        <x:v>60</x:v>
      </x:c>
      <x:c r="BS1324" s="36" t="n">
        <x:f>MAX(0,AW1324+BH1324-CD1324)</x:f>
        <x:v>63</x:v>
      </x:c>
      <x:c r="BT1324" s="36" t="n">
        <x:f>MAX(0,AX1324+BI1324-CE1324)</x:f>
        <x:v>61</x:v>
      </x:c>
      <x:c r="BU1324" s="36" t="n">
        <x:f>SUM(BK1324:BT1324)</x:f>
        <x:v>568</x:v>
      </x:c>
      <x:c r="BV1324" s="36" t="n">
        <x:v>1</x:v>
      </x:c>
      <x:c r="BW1324" s="36" t="n">
        <x:v>2</x:v>
      </x:c>
      <x:c r="BX1324" s="36" t="n">
        <x:v>1</x:v>
      </x:c>
      <x:c r="BY1324" s="36" t="n">
        <x:v>1</x:v>
      </x:c>
      <x:c r="BZ1324" s="36" t="n">
        <x:v>1</x:v>
      </x:c>
      <x:c r="CA1324" s="36" t="n">
        <x:v>2</x:v>
      </x:c>
      <x:c r="CB1324" s="36" t="n">
        <x:v>1</x:v>
      </x:c>
      <x:c r="CC1324" s="36" t="n">
        <x:v>2</x:v>
      </x:c>
      <x:c r="CD1324" s="36" t="n">
        <x:v>1</x:v>
      </x:c>
      <x:c r="CE1324" s="36" t="n">
        <x:v>1</x:v>
      </x:c>
      <x:c r="CF1324" s="36"/>
      <x:c r="CG1324" s="36" t="n">
        <x:f>SUM(BV1324,BW1324,BX1324,BY1324)</x:f>
        <x:v>5</x:v>
      </x:c>
      <x:c r="CH1324" s="36" t="n">
        <x:f>SUM(BZ1324,CA1324)</x:f>
        <x:v>3</x:v>
      </x:c>
      <x:c r="CI1324" s="36" t="n">
        <x:f>SUM(CB1324)</x:f>
        <x:v>1</x:v>
      </x:c>
      <x:c r="CJ1324" s="36" t="n">
        <x:f>SUM(CC1324,CD1324)</x:f>
        <x:v>3</x:v>
      </x:c>
      <x:c r="CK1324" s="36" t="n">
        <x:f>SUM(CE1324)</x:f>
        <x:v>1</x:v>
      </x:c>
      <x:c r="CL1324" s="36" t="n">
        <x:f>SUM(CG1324:CK1324)</x:f>
        <x:v>13</x:v>
      </x:c>
      <x:c r="CM1324" s="39" t="n">
        <x:f>SUM(BV1324*1,BW1324*1,BX1324*1,BY1324*1)</x:f>
        <x:v>5</x:v>
      </x:c>
      <x:c r="CN1324" s="39" t="n">
        <x:f>SUM(BZ1324*0.324,CA1324*0.416)</x:f>
        <x:v>1.156</x:v>
      </x:c>
      <x:c r="CO1324" s="39" t="n">
        <x:f>SUM(CB1324*0.75)</x:f>
        <x:v>0.75</x:v>
      </x:c>
      <x:c r="CP1324" s="39" t="n">
        <x:f>SUM(CC1324*0.325,CD1324*0.2)</x:f>
        <x:v>0.8500000000000001</x:v>
      </x:c>
      <x:c r="CQ1324" s="39" t="n">
        <x:f>SUM(CE1324*0.24)</x:f>
        <x:v>0.24</x:v>
      </x:c>
      <x:c r="CR1324" s="39" t="n">
        <x:f>SUM(CM1324:CQ1324)</x:f>
        <x:v>7.996</x:v>
      </x:c>
      <x:c r="CS1324" s="36" t="n">
        <x:f>SUM(CG1324:CH1324)</x:f>
        <x:v>8</x:v>
      </x:c>
      <x:c r="CT1324" s="36" t="str"/>
      <x:c r="CU1324" s="36" t="n">
        <x:f>MIN(AG1324,CG1324)</x:f>
        <x:v>5</x:v>
      </x:c>
      <x:c r="CV1324" s="36" t="n">
        <x:f>MIN(AG1324,CH1324)</x:f>
        <x:v>3</x:v>
      </x:c>
      <x:c r="CW1324" s="36" t="n">
        <x:f>MIN(AG1324,CI1324)</x:f>
        <x:v>1</x:v>
      </x:c>
      <x:c r="CX1324" s="36" t="n">
        <x:f>MIN(AG1324,CJ1324)</x:f>
        <x:v>3</x:v>
      </x:c>
      <x:c r="CY1324" s="36" t="n">
        <x:f>MIN(AG1324,CK1324)</x:f>
        <x:v>1</x:v>
      </x:c>
    </x:row>
    <x:row r="1325" ht="18" customHeight="1">
      <x:c r="A1325" s="35" t="str">
        <x:v>Area TWT-01</x:v>
      </x:c>
      <x:c r="B1325" s="35" t="str">
        <x:v>Area Lead TWT-01</x:v>
      </x:c>
      <x:c r="C1325" s="35" t="str">
        <x:v>Field Lead TWT-11</x:v>
      </x:c>
      <x:c r="D1325" s="35" t="str">
        <x:v>City TWT-A</x:v>
      </x:c>
      <x:c r="E1325" s="35" t="n">
        <x:v>4</x:v>
      </x:c>
      <x:c r="F1325" s="35" t="n">
        <x:v>24</x:v>
      </x:c>
      <x:c r="G1325" s="35" t="n">
        <x:v>1</x:v>
      </x:c>
      <x:c r="H1325" s="35" t="str">
        <x:v>Promoter</x:v>
      </x:c>
      <x:c r="I1325" s="35" t="str">
        <x:v>Agency TWT-03</x:v>
      </x:c>
      <x:c r="J1325" s="35" t="str">
        <x:v>PR-TWT-019</x:v>
      </x:c>
      <x:c r="K1325" s="35" t="str">
        <x:v>Masked Promoter TWT-019</x:v>
      </x:c>
      <x:c r="L1325" s="35" t="str">
        <x:v>9XXXX10019</x:v>
      </x:c>
      <x:c r="M1325" s="37" t="n">
        <x:v>46223</x:v>
      </x:c>
      <x:c r="N1325" s="35" t="str">
        <x:v>Cohort 2</x:v>
      </x:c>
      <x:c r="O1325" s="35" t="str">
        <x:v>DIST-TWT-06</x:v>
      </x:c>
      <x:c r="P1325" s="35" t="str">
        <x:v>Masked Distributor TWT-06</x:v>
      </x:c>
      <x:c r="Q1325" s="35" t="str">
        <x:v>P-TWT-055</x:v>
      </x:c>
      <x:c r="R1325" s="35" t="str">
        <x:v>TWT-055</x:v>
      </x:c>
      <x:c r="S1325" s="35" t="str">
        <x:v>Masked Store TWT-055</x:v>
      </x:c>
      <x:c r="T1325" s="35" t="str">
        <x:v>XX1055</x:v>
      </x:c>
      <x:c r="U1325" s="35" t="str">
        <x:v>Modern Trade</x:v>
      </x:c>
      <x:c r="V1325" s="35" t="str">
        <x:v>Masked</x:v>
      </x:c>
      <x:c r="W1325" s="35" t="str">
        <x:v>Masked</x:v>
      </x:c>
      <x:c r="X1325" s="37" t="n">
        <x:v>46219</x:v>
      </x:c>
      <x:c r="Y1325" s="37" t="n">
        <x:v>46293</x:v>
      </x:c>
      <x:c r="Z1325" s="35" t="str">
        <x:v>W04</x:v>
      </x:c>
      <x:c r="AA1325" s="35" t="str">
        <x:v>Sep'26</x:v>
      </x:c>
      <x:c r="AB1325" s="35" t="str">
        <x:v>22 - 28</x:v>
      </x:c>
      <x:c r="AC1325" s="35" t="str">
        <x:v>Week 4 of Sep 2026</x:v>
      </x:c>
      <x:c r="AD1325" s="35" t="str">
        <x:v>Continue</x:v>
      </x:c>
      <x:c r="AE1325" s="35" t="str"/>
      <x:c r="AF1325" s="36" t="n">
        <x:v>60</x:v>
      </x:c>
      <x:c r="AG1325" s="36" t="n">
        <x:v>28</x:v>
      </x:c>
      <x:c r="AH1325" s="38" t="n">
        <x:f>IFERROR(AG1325/AF1325,0)</x:f>
        <x:v>0.4666666666666667</x:v>
      </x:c>
      <x:c r="AI1325" s="36" t="n">
        <x:v>20</x:v>
      </x:c>
      <x:c r="AJ1325" s="38" t="n">
        <x:f>IFERROR(AI1325/AG1325,0)</x:f>
        <x:v>0.7142857142857143</x:v>
      </x:c>
      <x:c r="AK1325" s="36" t="n">
        <x:v>2</x:v>
      </x:c>
      <x:c r="AL1325" s="36" t="n">
        <x:v>13</x:v>
      </x:c>
      <x:c r="AM1325" s="36" t="n">
        <x:v>1</x:v>
      </x:c>
      <x:c r="AN1325" s="38" t="n">
        <x:f>IFERROR(AL1325/AG1325,0)</x:f>
        <x:v>0.4642857142857143</x:v>
      </x:c>
      <x:c r="AO1325" s="36" t="n">
        <x:f>BK1324</x:f>
        <x:v>58</x:v>
      </x:c>
      <x:c r="AP1325" s="36" t="n">
        <x:f>BL1324</x:f>
        <x:v>65</x:v>
      </x:c>
      <x:c r="AQ1325" s="36" t="n">
        <x:f>BM1324</x:f>
        <x:v>48</x:v>
      </x:c>
      <x:c r="AR1325" s="36" t="n">
        <x:f>BN1324</x:f>
        <x:v>51</x:v>
      </x:c>
      <x:c r="AS1325" s="36" t="n">
        <x:f>BO1324</x:f>
        <x:v>27</x:v>
      </x:c>
      <x:c r="AT1325" s="36" t="n">
        <x:f>BP1324</x:f>
        <x:v>71</x:v>
      </x:c>
      <x:c r="AU1325" s="36" t="n">
        <x:f>BQ1324</x:f>
        <x:v>64</x:v>
      </x:c>
      <x:c r="AV1325" s="36" t="n">
        <x:f>BR1324</x:f>
        <x:v>60</x:v>
      </x:c>
      <x:c r="AW1325" s="36" t="n">
        <x:f>BS1324</x:f>
        <x:v>63</x:v>
      </x:c>
      <x:c r="AX1325" s="36" t="n">
        <x:f>BT1324</x:f>
        <x:v>61</x:v>
      </x:c>
      <x:c r="AY1325" s="36" t="n">
        <x:f>SUM(AO1325:AX1325)</x:f>
        <x:v>568</x:v>
      </x:c>
      <x:c r="AZ1325" s="36" t="n">
        <x:v>0</x:v>
      </x:c>
      <x:c r="BA1325" s="36" t="n">
        <x:v>0</x:v>
      </x:c>
      <x:c r="BB1325" s="36" t="n">
        <x:v>0</x:v>
      </x:c>
      <x:c r="BC1325" s="36" t="n">
        <x:v>0</x:v>
      </x:c>
      <x:c r="BD1325" s="36" t="n">
        <x:v>14</x:v>
      </x:c>
      <x:c r="BE1325" s="36" t="n">
        <x:v>0</x:v>
      </x:c>
      <x:c r="BF1325" s="36" t="n">
        <x:v>0</x:v>
      </x:c>
      <x:c r="BG1325" s="36" t="n">
        <x:v>0</x:v>
      </x:c>
      <x:c r="BH1325" s="36" t="n">
        <x:v>0</x:v>
      </x:c>
      <x:c r="BI1325" s="36" t="n">
        <x:v>0</x:v>
      </x:c>
      <x:c r="BJ1325" s="36"/>
      <x:c r="BK1325" s="36" t="n">
        <x:f>MAX(0,AO1325+AZ1325-BV1325)</x:f>
        <x:v>57</x:v>
      </x:c>
      <x:c r="BL1325" s="36" t="n">
        <x:f>MAX(0,AP1325+BA1325-BW1325)</x:f>
        <x:v>64</x:v>
      </x:c>
      <x:c r="BM1325" s="36" t="n">
        <x:f>MAX(0,AQ1325+BB1325-BX1325)</x:f>
        <x:v>47</x:v>
      </x:c>
      <x:c r="BN1325" s="36" t="n">
        <x:f>MAX(0,AR1325+BC1325-BY1325)</x:f>
        <x:v>50</x:v>
      </x:c>
      <x:c r="BO1325" s="36" t="n">
        <x:f>MAX(0,AS1325+BD1325-BZ1325)</x:f>
        <x:v>40</x:v>
      </x:c>
      <x:c r="BP1325" s="36" t="n">
        <x:f>MAX(0,AT1325+BE1325-CA1325)</x:f>
        <x:v>70</x:v>
      </x:c>
      <x:c r="BQ1325" s="36" t="n">
        <x:f>MAX(0,AU1325+BF1325-CB1325)</x:f>
        <x:v>64</x:v>
      </x:c>
      <x:c r="BR1325" s="36" t="n">
        <x:f>MAX(0,AV1325+BG1325-CC1325)</x:f>
        <x:v>59</x:v>
      </x:c>
      <x:c r="BS1325" s="36" t="n">
        <x:f>MAX(0,AW1325+BH1325-CD1325)</x:f>
        <x:v>62</x:v>
      </x:c>
      <x:c r="BT1325" s="36" t="n">
        <x:f>MAX(0,AX1325+BI1325-CE1325)</x:f>
        <x:v>59</x:v>
      </x:c>
      <x:c r="BU1325" s="36" t="n">
        <x:f>SUM(BK1325:BT1325)</x:f>
        <x:v>572</x:v>
      </x:c>
      <x:c r="BV1325" s="36" t="n">
        <x:v>1</x:v>
      </x:c>
      <x:c r="BW1325" s="36" t="n">
        <x:v>1</x:v>
      </x:c>
      <x:c r="BX1325" s="36" t="n">
        <x:v>1</x:v>
      </x:c>
      <x:c r="BY1325" s="36" t="n">
        <x:v>1</x:v>
      </x:c>
      <x:c r="BZ1325" s="36" t="n">
        <x:v>1</x:v>
      </x:c>
      <x:c r="CA1325" s="36" t="n">
        <x:v>1</x:v>
      </x:c>
      <x:c r="CB1325" s="36" t="n">
        <x:v>0</x:v>
      </x:c>
      <x:c r="CC1325" s="36" t="n">
        <x:v>1</x:v>
      </x:c>
      <x:c r="CD1325" s="36" t="n">
        <x:v>1</x:v>
      </x:c>
      <x:c r="CE1325" s="36" t="n">
        <x:v>2</x:v>
      </x:c>
      <x:c r="CF1325" s="36"/>
      <x:c r="CG1325" s="36" t="n">
        <x:f>SUM(BV1325,BW1325,BX1325,BY1325)</x:f>
        <x:v>4</x:v>
      </x:c>
      <x:c r="CH1325" s="36" t="n">
        <x:f>SUM(BZ1325,CA1325)</x:f>
        <x:v>2</x:v>
      </x:c>
      <x:c r="CI1325" s="36" t="n">
        <x:f>SUM(CB1325)</x:f>
        <x:v>0</x:v>
      </x:c>
      <x:c r="CJ1325" s="36" t="n">
        <x:f>SUM(CC1325,CD1325)</x:f>
        <x:v>2</x:v>
      </x:c>
      <x:c r="CK1325" s="36" t="n">
        <x:f>SUM(CE1325)</x:f>
        <x:v>2</x:v>
      </x:c>
      <x:c r="CL1325" s="36" t="n">
        <x:f>SUM(CG1325:CK1325)</x:f>
        <x:v>10</x:v>
      </x:c>
      <x:c r="CM1325" s="39" t="n">
        <x:f>SUM(BV1325*1,BW1325*1,BX1325*1,BY1325*1)</x:f>
        <x:v>4</x:v>
      </x:c>
      <x:c r="CN1325" s="39" t="n">
        <x:f>SUM(BZ1325*0.324,CA1325*0.416)</x:f>
        <x:v>0.74</x:v>
      </x:c>
      <x:c r="CO1325" s="39" t="n">
        <x:f>SUM(CB1325*0.75)</x:f>
        <x:v>0</x:v>
      </x:c>
      <x:c r="CP1325" s="39" t="n">
        <x:f>SUM(CC1325*0.325,CD1325*0.2)</x:f>
        <x:v>0.525</x:v>
      </x:c>
      <x:c r="CQ1325" s="39" t="n">
        <x:f>SUM(CE1325*0.24)</x:f>
        <x:v>0.48</x:v>
      </x:c>
      <x:c r="CR1325" s="39" t="n">
        <x:f>SUM(CM1325:CQ1325)</x:f>
        <x:v>5.745000000000001</x:v>
      </x:c>
      <x:c r="CS1325" s="36" t="n">
        <x:f>SUM(CG1325:CH1325)</x:f>
        <x:v>6</x:v>
      </x:c>
      <x:c r="CT1325" s="36" t="str"/>
      <x:c r="CU1325" s="36" t="n">
        <x:f>MIN(AG1325,CG1325)</x:f>
        <x:v>4</x:v>
      </x:c>
      <x:c r="CV1325" s="36" t="n">
        <x:f>MIN(AG1325,CH1325)</x:f>
        <x:v>2</x:v>
      </x:c>
      <x:c r="CW1325" s="36" t="n">
        <x:f>MIN(AG1325,CI1325)</x:f>
        <x:v>0</x:v>
      </x:c>
      <x:c r="CX1325" s="36" t="n">
        <x:f>MIN(AG1325,CJ1325)</x:f>
        <x:v>2</x:v>
      </x:c>
      <x:c r="CY1325" s="36" t="n">
        <x:f>MIN(AG1325,CK1325)</x:f>
        <x:v>2</x:v>
      </x:c>
    </x:row>
    <x:row r="1326" ht="18" customHeight="1">
      <x:c r="A1326" s="35" t="str">
        <x:v>Area TWT-01</x:v>
      </x:c>
      <x:c r="B1326" s="35" t="str">
        <x:v>Area Lead TWT-01</x:v>
      </x:c>
      <x:c r="C1326" s="35" t="str">
        <x:v>Field Lead TWT-12</x:v>
      </x:c>
      <x:c r="D1326" s="35" t="str">
        <x:v>City TWT-B</x:v>
      </x:c>
      <x:c r="E1326" s="35" t="n">
        <x:v>4</x:v>
      </x:c>
      <x:c r="F1326" s="35" t="n">
        <x:v>24</x:v>
      </x:c>
      <x:c r="G1326" s="35" t="n">
        <x:v>1</x:v>
      </x:c>
      <x:c r="H1326" s="35" t="str">
        <x:v>Promoter</x:v>
      </x:c>
      <x:c r="I1326" s="35" t="str">
        <x:v>Agency TWT-03</x:v>
      </x:c>
      <x:c r="J1326" s="35" t="str">
        <x:v>PR-TWT-019</x:v>
      </x:c>
      <x:c r="K1326" s="35" t="str">
        <x:v>Masked Promoter TWT-019</x:v>
      </x:c>
      <x:c r="L1326" s="35" t="str">
        <x:v>9XXXX10019</x:v>
      </x:c>
      <x:c r="M1326" s="37" t="n">
        <x:v>46223</x:v>
      </x:c>
      <x:c r="N1326" s="35" t="str">
        <x:v>Cohort 2</x:v>
      </x:c>
      <x:c r="O1326" s="35" t="str">
        <x:v>DIST-TWT-06</x:v>
      </x:c>
      <x:c r="P1326" s="35" t="str">
        <x:v>Masked Distributor TWT-06</x:v>
      </x:c>
      <x:c r="Q1326" s="35" t="str">
        <x:v>P-TWT-056</x:v>
      </x:c>
      <x:c r="R1326" s="35" t="str">
        <x:v>TWT-056</x:v>
      </x:c>
      <x:c r="S1326" s="35" t="str">
        <x:v>Masked Store TWT-056</x:v>
      </x:c>
      <x:c r="T1326" s="35" t="str">
        <x:v>XX1056</x:v>
      </x:c>
      <x:c r="U1326" s="35" t="str">
        <x:v>Health Store</x:v>
      </x:c>
      <x:c r="V1326" s="35" t="str">
        <x:v>Masked</x:v>
      </x:c>
      <x:c r="W1326" s="35" t="str">
        <x:v>Masked</x:v>
      </x:c>
      <x:c r="X1326" s="37" t="n">
        <x:v>46220</x:v>
      </x:c>
      <x:c r="Y1326" s="37" t="n">
        <x:v>46266</x:v>
      </x:c>
      <x:c r="Z1326" s="35" t="str">
        <x:v>W01</x:v>
      </x:c>
      <x:c r="AA1326" s="35" t="str">
        <x:v>Sep'26</x:v>
      </x:c>
      <x:c r="AB1326" s="35" t="str">
        <x:v>01 - 07</x:v>
      </x:c>
      <x:c r="AC1326" s="35" t="str">
        <x:v>Week 1 of Sep 2026</x:v>
      </x:c>
      <x:c r="AD1326" s="35" t="str">
        <x:v>Continue</x:v>
      </x:c>
      <x:c r="AE1326" s="35" t="str">
        <x:v>Normal operations</x:v>
      </x:c>
      <x:c r="AF1326" s="36" t="n">
        <x:v>52</x:v>
      </x:c>
      <x:c r="AG1326" s="36" t="n">
        <x:v>24</x:v>
      </x:c>
      <x:c r="AH1326" s="38" t="n">
        <x:f>IFERROR(AG1326/AF1326,0)</x:f>
        <x:v>0.46153846153846156</x:v>
      </x:c>
      <x:c r="AI1326" s="36" t="n">
        <x:v>19</x:v>
      </x:c>
      <x:c r="AJ1326" s="38" t="n">
        <x:f>IFERROR(AI1326/AG1326,0)</x:f>
        <x:v>0.7916666666666666</x:v>
      </x:c>
      <x:c r="AK1326" s="36" t="n">
        <x:v>3</x:v>
      </x:c>
      <x:c r="AL1326" s="36" t="n">
        <x:v>5</x:v>
      </x:c>
      <x:c r="AM1326" s="36" t="n">
        <x:v>1</x:v>
      </x:c>
      <x:c r="AN1326" s="38" t="n">
        <x:f>IFERROR(AL1326/AG1326,0)</x:f>
        <x:v>0.20833333333333334</x:v>
      </x:c>
      <x:c r="AO1326" s="36" t="n">
        <x:v>18</x:v>
      </x:c>
      <x:c r="AP1326" s="36" t="n">
        <x:v>20</x:v>
      </x:c>
      <x:c r="AQ1326" s="36" t="n">
        <x:v>12</x:v>
      </x:c>
      <x:c r="AR1326" s="36" t="n">
        <x:v>11</x:v>
      </x:c>
      <x:c r="AS1326" s="36" t="n">
        <x:v>14</x:v>
      </x:c>
      <x:c r="AT1326" s="36" t="n">
        <x:v>21</x:v>
      </x:c>
      <x:c r="AU1326" s="36" t="n">
        <x:v>17</x:v>
      </x:c>
      <x:c r="AV1326" s="36" t="n">
        <x:v>16</x:v>
      </x:c>
      <x:c r="AW1326" s="36" t="n">
        <x:v>13</x:v>
      </x:c>
      <x:c r="AX1326" s="36" t="n">
        <x:v>17</x:v>
      </x:c>
      <x:c r="AY1326" s="36" t="n">
        <x:f>SUM(AO1326:AX1326)</x:f>
        <x:v>159</x:v>
      </x:c>
      <x:c r="AZ1326" s="36" t="n">
        <x:v>0</x:v>
      </x:c>
      <x:c r="BA1326" s="36" t="n">
        <x:v>0</x:v>
      </x:c>
      <x:c r="BB1326" s="36" t="n">
        <x:v>0</x:v>
      </x:c>
      <x:c r="BC1326" s="36" t="n">
        <x:v>0</x:v>
      </x:c>
      <x:c r="BD1326" s="36" t="n">
        <x:v>17</x:v>
      </x:c>
      <x:c r="BE1326" s="36" t="n">
        <x:v>0</x:v>
      </x:c>
      <x:c r="BF1326" s="36" t="n">
        <x:v>0</x:v>
      </x:c>
      <x:c r="BG1326" s="36" t="n">
        <x:v>0</x:v>
      </x:c>
      <x:c r="BH1326" s="36" t="n">
        <x:v>0</x:v>
      </x:c>
      <x:c r="BI1326" s="36" t="n">
        <x:v>0</x:v>
      </x:c>
      <x:c r="BJ1326" s="36"/>
      <x:c r="BK1326" s="36" t="n">
        <x:f>MAX(0,AO1326+AZ1326-BV1326)</x:f>
        <x:v>18</x:v>
      </x:c>
      <x:c r="BL1326" s="36" t="n">
        <x:f>MAX(0,AP1326+BA1326-BW1326)</x:f>
        <x:v>19</x:v>
      </x:c>
      <x:c r="BM1326" s="36" t="n">
        <x:f>MAX(0,AQ1326+BB1326-BX1326)</x:f>
        <x:v>11</x:v>
      </x:c>
      <x:c r="BN1326" s="36" t="n">
        <x:f>MAX(0,AR1326+BC1326-BY1326)</x:f>
        <x:v>10</x:v>
      </x:c>
      <x:c r="BO1326" s="36" t="n">
        <x:f>MAX(0,AS1326+BD1326-BZ1326)</x:f>
        <x:v>30</x:v>
      </x:c>
      <x:c r="BP1326" s="36" t="n">
        <x:f>MAX(0,AT1326+BE1326-CA1326)</x:f>
        <x:v>20</x:v>
      </x:c>
      <x:c r="BQ1326" s="36" t="n">
        <x:f>MAX(0,AU1326+BF1326-CB1326)</x:f>
        <x:v>16</x:v>
      </x:c>
      <x:c r="BR1326" s="36" t="n">
        <x:f>MAX(0,AV1326+BG1326-CC1326)</x:f>
        <x:v>15</x:v>
      </x:c>
      <x:c r="BS1326" s="36" t="n">
        <x:f>MAX(0,AW1326+BH1326-CD1326)</x:f>
        <x:v>13</x:v>
      </x:c>
      <x:c r="BT1326" s="36" t="n">
        <x:f>MAX(0,AX1326+BI1326-CE1326)</x:f>
        <x:v>16</x:v>
      </x:c>
      <x:c r="BU1326" s="36" t="n">
        <x:f>SUM(BK1326:BT1326)</x:f>
        <x:v>168</x:v>
      </x:c>
      <x:c r="BV1326" s="36" t="n">
        <x:v>0</x:v>
      </x:c>
      <x:c r="BW1326" s="36" t="n">
        <x:v>1</x:v>
      </x:c>
      <x:c r="BX1326" s="36" t="n">
        <x:v>1</x:v>
      </x:c>
      <x:c r="BY1326" s="36" t="n">
        <x:v>1</x:v>
      </x:c>
      <x:c r="BZ1326" s="36" t="n">
        <x:v>1</x:v>
      </x:c>
      <x:c r="CA1326" s="36" t="n">
        <x:v>1</x:v>
      </x:c>
      <x:c r="CB1326" s="36" t="n">
        <x:v>1</x:v>
      </x:c>
      <x:c r="CC1326" s="36" t="n">
        <x:v>1</x:v>
      </x:c>
      <x:c r="CD1326" s="36" t="n">
        <x:v>0</x:v>
      </x:c>
      <x:c r="CE1326" s="36" t="n">
        <x:v>1</x:v>
      </x:c>
      <x:c r="CF1326" s="36"/>
      <x:c r="CG1326" s="36" t="n">
        <x:f>SUM(BV1326,BW1326,BX1326,BY1326)</x:f>
        <x:v>3</x:v>
      </x:c>
      <x:c r="CH1326" s="36" t="n">
        <x:f>SUM(BZ1326,CA1326)</x:f>
        <x:v>2</x:v>
      </x:c>
      <x:c r="CI1326" s="36" t="n">
        <x:f>SUM(CB1326)</x:f>
        <x:v>1</x:v>
      </x:c>
      <x:c r="CJ1326" s="36" t="n">
        <x:f>SUM(CC1326,CD1326)</x:f>
        <x:v>1</x:v>
      </x:c>
      <x:c r="CK1326" s="36" t="n">
        <x:f>SUM(CE1326)</x:f>
        <x:v>1</x:v>
      </x:c>
      <x:c r="CL1326" s="36" t="n">
        <x:f>SUM(CG1326:CK1326)</x:f>
        <x:v>8</x:v>
      </x:c>
      <x:c r="CM1326" s="39" t="n">
        <x:f>SUM(BV1326*1,BW1326*1,BX1326*1,BY1326*1)</x:f>
        <x:v>3</x:v>
      </x:c>
      <x:c r="CN1326" s="39" t="n">
        <x:f>SUM(BZ1326*0.324,CA1326*0.416)</x:f>
        <x:v>0.74</x:v>
      </x:c>
      <x:c r="CO1326" s="39" t="n">
        <x:f>SUM(CB1326*0.75)</x:f>
        <x:v>0.75</x:v>
      </x:c>
      <x:c r="CP1326" s="39" t="n">
        <x:f>SUM(CC1326*0.325,CD1326*0.2)</x:f>
        <x:v>0.325</x:v>
      </x:c>
      <x:c r="CQ1326" s="39" t="n">
        <x:f>SUM(CE1326*0.24)</x:f>
        <x:v>0.24</x:v>
      </x:c>
      <x:c r="CR1326" s="39" t="n">
        <x:f>SUM(CM1326:CQ1326)</x:f>
        <x:v>5.055000000000001</x:v>
      </x:c>
      <x:c r="CS1326" s="36" t="n">
        <x:f>SUM(CG1326:CH1326)</x:f>
        <x:v>5</x:v>
      </x:c>
      <x:c r="CT1326" s="36" t="str"/>
      <x:c r="CU1326" s="36" t="n">
        <x:f>MIN(AG1326,CG1326)</x:f>
        <x:v>3</x:v>
      </x:c>
      <x:c r="CV1326" s="36" t="n">
        <x:f>MIN(AG1326,CH1326)</x:f>
        <x:v>2</x:v>
      </x:c>
      <x:c r="CW1326" s="36" t="n">
        <x:f>MIN(AG1326,CI1326)</x:f>
        <x:v>1</x:v>
      </x:c>
      <x:c r="CX1326" s="36" t="n">
        <x:f>MIN(AG1326,CJ1326)</x:f>
        <x:v>1</x:v>
      </x:c>
      <x:c r="CY1326" s="36" t="n">
        <x:f>MIN(AG1326,CK1326)</x:f>
        <x:v>1</x:v>
      </x:c>
    </x:row>
    <x:row r="1327" ht="18" customHeight="1">
      <x:c r="A1327" s="35" t="str">
        <x:v>Area TWT-01</x:v>
      </x:c>
      <x:c r="B1327" s="35" t="str">
        <x:v>Area Lead TWT-01</x:v>
      </x:c>
      <x:c r="C1327" s="35" t="str">
        <x:v>Field Lead TWT-12</x:v>
      </x:c>
      <x:c r="D1327" s="35" t="str">
        <x:v>City TWT-B</x:v>
      </x:c>
      <x:c r="E1327" s="35" t="n">
        <x:v>4</x:v>
      </x:c>
      <x:c r="F1327" s="35" t="n">
        <x:v>24</x:v>
      </x:c>
      <x:c r="G1327" s="35" t="n">
        <x:v>1</x:v>
      </x:c>
      <x:c r="H1327" s="35" t="str">
        <x:v>Promoter</x:v>
      </x:c>
      <x:c r="I1327" s="35" t="str">
        <x:v>Agency TWT-03</x:v>
      </x:c>
      <x:c r="J1327" s="35" t="str">
        <x:v>PR-TWT-019</x:v>
      </x:c>
      <x:c r="K1327" s="35" t="str">
        <x:v>Masked Promoter TWT-019</x:v>
      </x:c>
      <x:c r="L1327" s="35" t="str">
        <x:v>9XXXX10019</x:v>
      </x:c>
      <x:c r="M1327" s="37" t="n">
        <x:v>46223</x:v>
      </x:c>
      <x:c r="N1327" s="35" t="str">
        <x:v>Cohort 2</x:v>
      </x:c>
      <x:c r="O1327" s="35" t="str">
        <x:v>DIST-TWT-06</x:v>
      </x:c>
      <x:c r="P1327" s="35" t="str">
        <x:v>Masked Distributor TWT-06</x:v>
      </x:c>
      <x:c r="Q1327" s="35" t="str">
        <x:v>P-TWT-056</x:v>
      </x:c>
      <x:c r="R1327" s="35" t="str">
        <x:v>TWT-056</x:v>
      </x:c>
      <x:c r="S1327" s="35" t="str">
        <x:v>Masked Store TWT-056</x:v>
      </x:c>
      <x:c r="T1327" s="35" t="str">
        <x:v>XX1056</x:v>
      </x:c>
      <x:c r="U1327" s="35" t="str">
        <x:v>Health Store</x:v>
      </x:c>
      <x:c r="V1327" s="35" t="str">
        <x:v>Masked</x:v>
      </x:c>
      <x:c r="W1327" s="35" t="str">
        <x:v>Masked</x:v>
      </x:c>
      <x:c r="X1327" s="37" t="n">
        <x:v>46220</x:v>
      </x:c>
      <x:c r="Y1327" s="37" t="n">
        <x:v>46267</x:v>
      </x:c>
      <x:c r="Z1327" s="35" t="str">
        <x:v>W01</x:v>
      </x:c>
      <x:c r="AA1327" s="35" t="str">
        <x:v>Sep'26</x:v>
      </x:c>
      <x:c r="AB1327" s="35" t="str">
        <x:v>01 - 07</x:v>
      </x:c>
      <x:c r="AC1327" s="35" t="str">
        <x:v>Week 1 of Sep 2026</x:v>
      </x:c>
      <x:c r="AD1327" s="35" t="str">
        <x:v>Continue</x:v>
      </x:c>
      <x:c r="AE1327" s="35" t="str"/>
      <x:c r="AF1327" s="36" t="n">
        <x:v>38</x:v>
      </x:c>
      <x:c r="AG1327" s="36" t="n">
        <x:v>20</x:v>
      </x:c>
      <x:c r="AH1327" s="38" t="n">
        <x:f>IFERROR(AG1327/AF1327,0)</x:f>
        <x:v>0.5263157894736842</x:v>
      </x:c>
      <x:c r="AI1327" s="36" t="n">
        <x:v>19</x:v>
      </x:c>
      <x:c r="AJ1327" s="38" t="n">
        <x:f>IFERROR(AI1327/AG1327,0)</x:f>
        <x:v>0.95</x:v>
      </x:c>
      <x:c r="AK1327" s="36" t="n">
        <x:v>6</x:v>
      </x:c>
      <x:c r="AL1327" s="36" t="n">
        <x:v>5</x:v>
      </x:c>
      <x:c r="AM1327" s="36" t="n">
        <x:v>1</x:v>
      </x:c>
      <x:c r="AN1327" s="38" t="n">
        <x:f>IFERROR(AL1327/AG1327,0)</x:f>
        <x:v>0.25</x:v>
      </x:c>
      <x:c r="AO1327" s="36" t="n">
        <x:f>BK1326</x:f>
        <x:v>18</x:v>
      </x:c>
      <x:c r="AP1327" s="36" t="n">
        <x:f>BL1326</x:f>
        <x:v>19</x:v>
      </x:c>
      <x:c r="AQ1327" s="36" t="n">
        <x:f>BM1326</x:f>
        <x:v>11</x:v>
      </x:c>
      <x:c r="AR1327" s="36" t="n">
        <x:f>BN1326</x:f>
        <x:v>10</x:v>
      </x:c>
      <x:c r="AS1327" s="36" t="n">
        <x:f>BO1326</x:f>
        <x:v>30</x:v>
      </x:c>
      <x:c r="AT1327" s="36" t="n">
        <x:f>BP1326</x:f>
        <x:v>20</x:v>
      </x:c>
      <x:c r="AU1327" s="36" t="n">
        <x:f>BQ1326</x:f>
        <x:v>16</x:v>
      </x:c>
      <x:c r="AV1327" s="36" t="n">
        <x:f>BR1326</x:f>
        <x:v>15</x:v>
      </x:c>
      <x:c r="AW1327" s="36" t="n">
        <x:f>BS1326</x:f>
        <x:v>13</x:v>
      </x:c>
      <x:c r="AX1327" s="36" t="n">
        <x:f>BT1326</x:f>
        <x:v>16</x:v>
      </x:c>
      <x:c r="AY1327" s="36" t="n">
        <x:f>SUM(AO1327:AX1327)</x:f>
        <x:v>168</x:v>
      </x:c>
      <x:c r="AZ1327" s="36" t="n">
        <x:v>0</x:v>
      </x:c>
      <x:c r="BA1327" s="36" t="n">
        <x:v>0</x:v>
      </x:c>
      <x:c r="BB1327" s="36" t="n">
        <x:v>0</x:v>
      </x:c>
      <x:c r="BC1327" s="36" t="n">
        <x:v>0</x:v>
      </x:c>
      <x:c r="BD1327" s="36" t="n">
        <x:v>0</x:v>
      </x:c>
      <x:c r="BE1327" s="36" t="n">
        <x:v>21</x:v>
      </x:c>
      <x:c r="BF1327" s="36" t="n">
        <x:v>0</x:v>
      </x:c>
      <x:c r="BG1327" s="36" t="n">
        <x:v>0</x:v>
      </x:c>
      <x:c r="BH1327" s="36" t="n">
        <x:v>0</x:v>
      </x:c>
      <x:c r="BI1327" s="36" t="n">
        <x:v>0</x:v>
      </x:c>
      <x:c r="BJ1327" s="36"/>
      <x:c r="BK1327" s="36" t="n">
        <x:f>MAX(0,AO1327+AZ1327-BV1327)</x:f>
        <x:v>17</x:v>
      </x:c>
      <x:c r="BL1327" s="36" t="n">
        <x:f>MAX(0,AP1327+BA1327-BW1327)</x:f>
        <x:v>19</x:v>
      </x:c>
      <x:c r="BM1327" s="36" t="n">
        <x:f>MAX(0,AQ1327+BB1327-BX1327)</x:f>
        <x:v>10</x:v>
      </x:c>
      <x:c r="BN1327" s="36" t="n">
        <x:f>MAX(0,AR1327+BC1327-BY1327)</x:f>
        <x:v>10</x:v>
      </x:c>
      <x:c r="BO1327" s="36" t="n">
        <x:f>MAX(0,AS1327+BD1327-BZ1327)</x:f>
        <x:v>29</x:v>
      </x:c>
      <x:c r="BP1327" s="36" t="n">
        <x:f>MAX(0,AT1327+BE1327-CA1327)</x:f>
        <x:v>40</x:v>
      </x:c>
      <x:c r="BQ1327" s="36" t="n">
        <x:f>MAX(0,AU1327+BF1327-CB1327)</x:f>
        <x:v>15</x:v>
      </x:c>
      <x:c r="BR1327" s="36" t="n">
        <x:f>MAX(0,AV1327+BG1327-CC1327)</x:f>
        <x:v>14</x:v>
      </x:c>
      <x:c r="BS1327" s="36" t="n">
        <x:f>MAX(0,AW1327+BH1327-CD1327)</x:f>
        <x:v>12</x:v>
      </x:c>
      <x:c r="BT1327" s="36" t="n">
        <x:f>MAX(0,AX1327+BI1327-CE1327)</x:f>
        <x:v>15</x:v>
      </x:c>
      <x:c r="BU1327" s="36" t="n">
        <x:f>SUM(BK1327:BT1327)</x:f>
        <x:v>181</x:v>
      </x:c>
      <x:c r="BV1327" s="36" t="n">
        <x:v>1</x:v>
      </x:c>
      <x:c r="BW1327" s="36" t="n">
        <x:v>0</x:v>
      </x:c>
      <x:c r="BX1327" s="36" t="n">
        <x:v>1</x:v>
      </x:c>
      <x:c r="BY1327" s="36" t="n">
        <x:v>0</x:v>
      </x:c>
      <x:c r="BZ1327" s="36" t="n">
        <x:v>1</x:v>
      </x:c>
      <x:c r="CA1327" s="36" t="n">
        <x:v>1</x:v>
      </x:c>
      <x:c r="CB1327" s="36" t="n">
        <x:v>1</x:v>
      </x:c>
      <x:c r="CC1327" s="36" t="n">
        <x:v>1</x:v>
      </x:c>
      <x:c r="CD1327" s="36" t="n">
        <x:v>1</x:v>
      </x:c>
      <x:c r="CE1327" s="36" t="n">
        <x:v>1</x:v>
      </x:c>
      <x:c r="CF1327" s="36"/>
      <x:c r="CG1327" s="36" t="n">
        <x:f>SUM(BV1327,BW1327,BX1327,BY1327)</x:f>
        <x:v>2</x:v>
      </x:c>
      <x:c r="CH1327" s="36" t="n">
        <x:f>SUM(BZ1327,CA1327)</x:f>
        <x:v>2</x:v>
      </x:c>
      <x:c r="CI1327" s="36" t="n">
        <x:f>SUM(CB1327)</x:f>
        <x:v>1</x:v>
      </x:c>
      <x:c r="CJ1327" s="36" t="n">
        <x:f>SUM(CC1327,CD1327)</x:f>
        <x:v>2</x:v>
      </x:c>
      <x:c r="CK1327" s="36" t="n">
        <x:f>SUM(CE1327)</x:f>
        <x:v>1</x:v>
      </x:c>
      <x:c r="CL1327" s="36" t="n">
        <x:f>SUM(CG1327:CK1327)</x:f>
        <x:v>8</x:v>
      </x:c>
      <x:c r="CM1327" s="39" t="n">
        <x:f>SUM(BV1327*1,BW1327*1,BX1327*1,BY1327*1)</x:f>
        <x:v>2</x:v>
      </x:c>
      <x:c r="CN1327" s="39" t="n">
        <x:f>SUM(BZ1327*0.324,CA1327*0.416)</x:f>
        <x:v>0.74</x:v>
      </x:c>
      <x:c r="CO1327" s="39" t="n">
        <x:f>SUM(CB1327*0.75)</x:f>
        <x:v>0.75</x:v>
      </x:c>
      <x:c r="CP1327" s="39" t="n">
        <x:f>SUM(CC1327*0.325,CD1327*0.2)</x:f>
        <x:v>0.525</x:v>
      </x:c>
      <x:c r="CQ1327" s="39" t="n">
        <x:f>SUM(CE1327*0.24)</x:f>
        <x:v>0.24</x:v>
      </x:c>
      <x:c r="CR1327" s="39" t="n">
        <x:f>SUM(CM1327:CQ1327)</x:f>
        <x:v>4.255000000000001</x:v>
      </x:c>
      <x:c r="CS1327" s="36" t="n">
        <x:f>SUM(CG1327:CH1327)</x:f>
        <x:v>4</x:v>
      </x:c>
      <x:c r="CT1327" s="36" t="str"/>
      <x:c r="CU1327" s="36" t="n">
        <x:f>MIN(AG1327,CG1327)</x:f>
        <x:v>2</x:v>
      </x:c>
      <x:c r="CV1327" s="36" t="n">
        <x:f>MIN(AG1327,CH1327)</x:f>
        <x:v>2</x:v>
      </x:c>
      <x:c r="CW1327" s="36" t="n">
        <x:f>MIN(AG1327,CI1327)</x:f>
        <x:v>1</x:v>
      </x:c>
      <x:c r="CX1327" s="36" t="n">
        <x:f>MIN(AG1327,CJ1327)</x:f>
        <x:v>2</x:v>
      </x:c>
      <x:c r="CY1327" s="36" t="n">
        <x:f>MIN(AG1327,CK1327)</x:f>
        <x:v>1</x:v>
      </x:c>
    </x:row>
    <x:row r="1328" ht="18" customHeight="1">
      <x:c r="A1328" s="35" t="str">
        <x:v>Area TWT-01</x:v>
      </x:c>
      <x:c r="B1328" s="35" t="str">
        <x:v>Area Lead TWT-01</x:v>
      </x:c>
      <x:c r="C1328" s="35" t="str">
        <x:v>Field Lead TWT-12</x:v>
      </x:c>
      <x:c r="D1328" s="35" t="str">
        <x:v>City TWT-B</x:v>
      </x:c>
      <x:c r="E1328" s="35" t="n">
        <x:v>4</x:v>
      </x:c>
      <x:c r="F1328" s="35" t="n">
        <x:v>24</x:v>
      </x:c>
      <x:c r="G1328" s="35" t="n">
        <x:v>1</x:v>
      </x:c>
      <x:c r="H1328" s="35" t="str">
        <x:v>Promoter</x:v>
      </x:c>
      <x:c r="I1328" s="35" t="str">
        <x:v>Agency TWT-03</x:v>
      </x:c>
      <x:c r="J1328" s="35" t="str">
        <x:v>PR-TWT-019</x:v>
      </x:c>
      <x:c r="K1328" s="35" t="str">
        <x:v>Masked Promoter TWT-019</x:v>
      </x:c>
      <x:c r="L1328" s="35" t="str">
        <x:v>9XXXX10019</x:v>
      </x:c>
      <x:c r="M1328" s="37" t="n">
        <x:v>46223</x:v>
      </x:c>
      <x:c r="N1328" s="35" t="str">
        <x:v>Cohort 2</x:v>
      </x:c>
      <x:c r="O1328" s="35" t="str">
        <x:v>DIST-TWT-06</x:v>
      </x:c>
      <x:c r="P1328" s="35" t="str">
        <x:v>Masked Distributor TWT-06</x:v>
      </x:c>
      <x:c r="Q1328" s="35" t="str">
        <x:v>P-TWT-056</x:v>
      </x:c>
      <x:c r="R1328" s="35" t="str">
        <x:v>TWT-056</x:v>
      </x:c>
      <x:c r="S1328" s="35" t="str">
        <x:v>Masked Store TWT-056</x:v>
      </x:c>
      <x:c r="T1328" s="35" t="str">
        <x:v>XX1056</x:v>
      </x:c>
      <x:c r="U1328" s="35" t="str">
        <x:v>Health Store</x:v>
      </x:c>
      <x:c r="V1328" s="35" t="str">
        <x:v>Masked</x:v>
      </x:c>
      <x:c r="W1328" s="35" t="str">
        <x:v>Masked</x:v>
      </x:c>
      <x:c r="X1328" s="37" t="n">
        <x:v>46220</x:v>
      </x:c>
      <x:c r="Y1328" s="37" t="n">
        <x:v>46268</x:v>
      </x:c>
      <x:c r="Z1328" s="35" t="str">
        <x:v>W01</x:v>
      </x:c>
      <x:c r="AA1328" s="35" t="str">
        <x:v>Sep'26</x:v>
      </x:c>
      <x:c r="AB1328" s="35" t="str">
        <x:v>01 - 07</x:v>
      </x:c>
      <x:c r="AC1328" s="35" t="str">
        <x:v>Week 1 of Sep 2026</x:v>
      </x:c>
      <x:c r="AD1328" s="35" t="str">
        <x:v>Continue</x:v>
      </x:c>
      <x:c r="AE1328" s="35" t="str"/>
      <x:c r="AF1328" s="36" t="n">
        <x:v>58</x:v>
      </x:c>
      <x:c r="AG1328" s="36" t="n">
        <x:v>22</x:v>
      </x:c>
      <x:c r="AH1328" s="38" t="n">
        <x:f>IFERROR(AG1328/AF1328,0)</x:f>
        <x:v>0.3793103448275862</x:v>
      </x:c>
      <x:c r="AI1328" s="36" t="n">
        <x:v>17</x:v>
      </x:c>
      <x:c r="AJ1328" s="38" t="n">
        <x:f>IFERROR(AI1328/AG1328,0)</x:f>
        <x:v>0.7727272727272727</x:v>
      </x:c>
      <x:c r="AK1328" s="36" t="n">
        <x:v>3</x:v>
      </x:c>
      <x:c r="AL1328" s="36" t="n">
        <x:v>11</x:v>
      </x:c>
      <x:c r="AM1328" s="36" t="n">
        <x:v>1</x:v>
      </x:c>
      <x:c r="AN1328" s="38" t="n">
        <x:f>IFERROR(AL1328/AG1328,0)</x:f>
        <x:v>0.5</x:v>
      </x:c>
      <x:c r="AO1328" s="36" t="n">
        <x:f>BK1327</x:f>
        <x:v>17</x:v>
      </x:c>
      <x:c r="AP1328" s="36" t="n">
        <x:f>BL1327</x:f>
        <x:v>19</x:v>
      </x:c>
      <x:c r="AQ1328" s="36" t="n">
        <x:f>BM1327</x:f>
        <x:v>10</x:v>
      </x:c>
      <x:c r="AR1328" s="36" t="n">
        <x:f>BN1327</x:f>
        <x:v>10</x:v>
      </x:c>
      <x:c r="AS1328" s="36" t="n">
        <x:f>BO1327</x:f>
        <x:v>29</x:v>
      </x:c>
      <x:c r="AT1328" s="36" t="n">
        <x:f>BP1327</x:f>
        <x:v>40</x:v>
      </x:c>
      <x:c r="AU1328" s="36" t="n">
        <x:f>BQ1327</x:f>
        <x:v>15</x:v>
      </x:c>
      <x:c r="AV1328" s="36" t="n">
        <x:f>BR1327</x:f>
        <x:v>14</x:v>
      </x:c>
      <x:c r="AW1328" s="36" t="n">
        <x:f>BS1327</x:f>
        <x:v>12</x:v>
      </x:c>
      <x:c r="AX1328" s="36" t="n">
        <x:f>BT1327</x:f>
        <x:v>15</x:v>
      </x:c>
      <x:c r="AY1328" s="36" t="n">
        <x:f>SUM(AO1328:AX1328)</x:f>
        <x:v>181</x:v>
      </x:c>
      <x:c r="AZ1328" s="36" t="n">
        <x:v>15</x:v>
      </x:c>
      <x:c r="BA1328" s="36" t="n">
        <x:v>0</x:v>
      </x:c>
      <x:c r="BB1328" s="36" t="n">
        <x:v>0</x:v>
      </x:c>
      <x:c r="BC1328" s="36" t="n">
        <x:v>0</x:v>
      </x:c>
      <x:c r="BD1328" s="36" t="n">
        <x:v>0</x:v>
      </x:c>
      <x:c r="BE1328" s="36" t="n">
        <x:v>0</x:v>
      </x:c>
      <x:c r="BF1328" s="36" t="n">
        <x:v>20</x:v>
      </x:c>
      <x:c r="BG1328" s="36" t="n">
        <x:v>0</x:v>
      </x:c>
      <x:c r="BH1328" s="36" t="n">
        <x:v>0</x:v>
      </x:c>
      <x:c r="BI1328" s="36" t="n">
        <x:v>0</x:v>
      </x:c>
      <x:c r="BJ1328" s="36"/>
      <x:c r="BK1328" s="36" t="n">
        <x:f>MAX(0,AO1328+AZ1328-BV1328)</x:f>
        <x:v>32</x:v>
      </x:c>
      <x:c r="BL1328" s="36" t="n">
        <x:f>MAX(0,AP1328+BA1328-BW1328)</x:f>
        <x:v>19</x:v>
      </x:c>
      <x:c r="BM1328" s="36" t="n">
        <x:f>MAX(0,AQ1328+BB1328-BX1328)</x:f>
        <x:v>9</x:v>
      </x:c>
      <x:c r="BN1328" s="36" t="n">
        <x:f>MAX(0,AR1328+BC1328-BY1328)</x:f>
        <x:v>10</x:v>
      </x:c>
      <x:c r="BO1328" s="36" t="n">
        <x:f>MAX(0,AS1328+BD1328-BZ1328)</x:f>
        <x:v>28</x:v>
      </x:c>
      <x:c r="BP1328" s="36" t="n">
        <x:f>MAX(0,AT1328+BE1328-CA1328)</x:f>
        <x:v>39</x:v>
      </x:c>
      <x:c r="BQ1328" s="36" t="n">
        <x:f>MAX(0,AU1328+BF1328-CB1328)</x:f>
        <x:v>34</x:v>
      </x:c>
      <x:c r="BR1328" s="36" t="n">
        <x:f>MAX(0,AV1328+BG1328-CC1328)</x:f>
        <x:v>13</x:v>
      </x:c>
      <x:c r="BS1328" s="36" t="n">
        <x:f>MAX(0,AW1328+BH1328-CD1328)</x:f>
        <x:v>11</x:v>
      </x:c>
      <x:c r="BT1328" s="36" t="n">
        <x:f>MAX(0,AX1328+BI1328-CE1328)</x:f>
        <x:v>14</x:v>
      </x:c>
      <x:c r="BU1328" s="36" t="n">
        <x:f>SUM(BK1328:BT1328)</x:f>
        <x:v>209</x:v>
      </x:c>
      <x:c r="BV1328" s="36" t="n">
        <x:v>0</x:v>
      </x:c>
      <x:c r="BW1328" s="36" t="n">
        <x:v>0</x:v>
      </x:c>
      <x:c r="BX1328" s="36" t="n">
        <x:v>1</x:v>
      </x:c>
      <x:c r="BY1328" s="36" t="n">
        <x:v>0</x:v>
      </x:c>
      <x:c r="BZ1328" s="36" t="n">
        <x:v>1</x:v>
      </x:c>
      <x:c r="CA1328" s="36" t="n">
        <x:v>1</x:v>
      </x:c>
      <x:c r="CB1328" s="36" t="n">
        <x:v>1</x:v>
      </x:c>
      <x:c r="CC1328" s="36" t="n">
        <x:v>1</x:v>
      </x:c>
      <x:c r="CD1328" s="36" t="n">
        <x:v>1</x:v>
      </x:c>
      <x:c r="CE1328" s="36" t="n">
        <x:v>1</x:v>
      </x:c>
      <x:c r="CF1328" s="36"/>
      <x:c r="CG1328" s="36" t="n">
        <x:f>SUM(BV1328,BW1328,BX1328,BY1328)</x:f>
        <x:v>1</x:v>
      </x:c>
      <x:c r="CH1328" s="36" t="n">
        <x:f>SUM(BZ1328,CA1328)</x:f>
        <x:v>2</x:v>
      </x:c>
      <x:c r="CI1328" s="36" t="n">
        <x:f>SUM(CB1328)</x:f>
        <x:v>1</x:v>
      </x:c>
      <x:c r="CJ1328" s="36" t="n">
        <x:f>SUM(CC1328,CD1328)</x:f>
        <x:v>2</x:v>
      </x:c>
      <x:c r="CK1328" s="36" t="n">
        <x:f>SUM(CE1328)</x:f>
        <x:v>1</x:v>
      </x:c>
      <x:c r="CL1328" s="36" t="n">
        <x:f>SUM(CG1328:CK1328)</x:f>
        <x:v>7</x:v>
      </x:c>
      <x:c r="CM1328" s="39" t="n">
        <x:f>SUM(BV1328*1,BW1328*1,BX1328*1,BY1328*1)</x:f>
        <x:v>1</x:v>
      </x:c>
      <x:c r="CN1328" s="39" t="n">
        <x:f>SUM(BZ1328*0.324,CA1328*0.416)</x:f>
        <x:v>0.74</x:v>
      </x:c>
      <x:c r="CO1328" s="39" t="n">
        <x:f>SUM(CB1328*0.75)</x:f>
        <x:v>0.75</x:v>
      </x:c>
      <x:c r="CP1328" s="39" t="n">
        <x:f>SUM(CC1328*0.325,CD1328*0.2)</x:f>
        <x:v>0.525</x:v>
      </x:c>
      <x:c r="CQ1328" s="39" t="n">
        <x:f>SUM(CE1328*0.24)</x:f>
        <x:v>0.24</x:v>
      </x:c>
      <x:c r="CR1328" s="39" t="n">
        <x:f>SUM(CM1328:CQ1328)</x:f>
        <x:v>3.255</x:v>
      </x:c>
      <x:c r="CS1328" s="36" t="n">
        <x:f>SUM(CG1328:CH1328)</x:f>
        <x:v>3</x:v>
      </x:c>
      <x:c r="CT1328" s="36" t="str"/>
      <x:c r="CU1328" s="36" t="n">
        <x:f>MIN(AG1328,CG1328)</x:f>
        <x:v>1</x:v>
      </x:c>
      <x:c r="CV1328" s="36" t="n">
        <x:f>MIN(AG1328,CH1328)</x:f>
        <x:v>2</x:v>
      </x:c>
      <x:c r="CW1328" s="36" t="n">
        <x:f>MIN(AG1328,CI1328)</x:f>
        <x:v>1</x:v>
      </x:c>
      <x:c r="CX1328" s="36" t="n">
        <x:f>MIN(AG1328,CJ1328)</x:f>
        <x:v>2</x:v>
      </x:c>
      <x:c r="CY1328" s="36" t="n">
        <x:f>MIN(AG1328,CK1328)</x:f>
        <x:v>1</x:v>
      </x:c>
    </x:row>
    <x:row r="1329" ht="18" customHeight="1">
      <x:c r="A1329" s="35" t="str">
        <x:v>Area TWT-01</x:v>
      </x:c>
      <x:c r="B1329" s="35" t="str">
        <x:v>Area Lead TWT-01</x:v>
      </x:c>
      <x:c r="C1329" s="35" t="str">
        <x:v>Field Lead TWT-12</x:v>
      </x:c>
      <x:c r="D1329" s="35" t="str">
        <x:v>City TWT-B</x:v>
      </x:c>
      <x:c r="E1329" s="35" t="n">
        <x:v>4</x:v>
      </x:c>
      <x:c r="F1329" s="35" t="n">
        <x:v>24</x:v>
      </x:c>
      <x:c r="G1329" s="35" t="n">
        <x:v>1</x:v>
      </x:c>
      <x:c r="H1329" s="35" t="str">
        <x:v>Promoter</x:v>
      </x:c>
      <x:c r="I1329" s="35" t="str">
        <x:v>Agency TWT-03</x:v>
      </x:c>
      <x:c r="J1329" s="35" t="str">
        <x:v>PR-TWT-019</x:v>
      </x:c>
      <x:c r="K1329" s="35" t="str">
        <x:v>Masked Promoter TWT-019</x:v>
      </x:c>
      <x:c r="L1329" s="35" t="str">
        <x:v>9XXXX10019</x:v>
      </x:c>
      <x:c r="M1329" s="37" t="n">
        <x:v>46223</x:v>
      </x:c>
      <x:c r="N1329" s="35" t="str">
        <x:v>Cohort 2</x:v>
      </x:c>
      <x:c r="O1329" s="35" t="str">
        <x:v>DIST-TWT-06</x:v>
      </x:c>
      <x:c r="P1329" s="35" t="str">
        <x:v>Masked Distributor TWT-06</x:v>
      </x:c>
      <x:c r="Q1329" s="35" t="str">
        <x:v>P-TWT-056</x:v>
      </x:c>
      <x:c r="R1329" s="35" t="str">
        <x:v>TWT-056</x:v>
      </x:c>
      <x:c r="S1329" s="35" t="str">
        <x:v>Masked Store TWT-056</x:v>
      </x:c>
      <x:c r="T1329" s="35" t="str">
        <x:v>XX1056</x:v>
      </x:c>
      <x:c r="U1329" s="35" t="str">
        <x:v>Health Store</x:v>
      </x:c>
      <x:c r="V1329" s="35" t="str">
        <x:v>Masked</x:v>
      </x:c>
      <x:c r="W1329" s="35" t="str">
        <x:v>Masked</x:v>
      </x:c>
      <x:c r="X1329" s="37" t="n">
        <x:v>46220</x:v>
      </x:c>
      <x:c r="Y1329" s="37" t="n">
        <x:v>46269</x:v>
      </x:c>
      <x:c r="Z1329" s="35" t="str">
        <x:v>W01</x:v>
      </x:c>
      <x:c r="AA1329" s="35" t="str">
        <x:v>Sep'26</x:v>
      </x:c>
      <x:c r="AB1329" s="35" t="str">
        <x:v>01 - 07</x:v>
      </x:c>
      <x:c r="AC1329" s="35" t="str">
        <x:v>Week 1 of Sep 2026</x:v>
      </x:c>
      <x:c r="AD1329" s="35" t="str">
        <x:v>Continue</x:v>
      </x:c>
      <x:c r="AE1329" s="35" t="str"/>
      <x:c r="AF1329" s="36" t="n">
        <x:v>55</x:v>
      </x:c>
      <x:c r="AG1329" s="36" t="n">
        <x:v>26</x:v>
      </x:c>
      <x:c r="AH1329" s="38" t="n">
        <x:f>IFERROR(AG1329/AF1329,0)</x:f>
        <x:v>0.4727272727272727</x:v>
      </x:c>
      <x:c r="AI1329" s="36" t="n">
        <x:v>23</x:v>
      </x:c>
      <x:c r="AJ1329" s="38" t="n">
        <x:f>IFERROR(AI1329/AG1329,0)</x:f>
        <x:v>0.8846153846153846</x:v>
      </x:c>
      <x:c r="AK1329" s="36" t="n">
        <x:v>5</x:v>
      </x:c>
      <x:c r="AL1329" s="36" t="n">
        <x:v>7</x:v>
      </x:c>
      <x:c r="AM1329" s="36" t="n">
        <x:v>1</x:v>
      </x:c>
      <x:c r="AN1329" s="38" t="n">
        <x:f>IFERROR(AL1329/AG1329,0)</x:f>
        <x:v>0.2692307692307692</x:v>
      </x:c>
      <x:c r="AO1329" s="36" t="n">
        <x:f>BK1328</x:f>
        <x:v>32</x:v>
      </x:c>
      <x:c r="AP1329" s="36" t="n">
        <x:f>BL1328</x:f>
        <x:v>19</x:v>
      </x:c>
      <x:c r="AQ1329" s="36" t="n">
        <x:f>BM1328</x:f>
        <x:v>9</x:v>
      </x:c>
      <x:c r="AR1329" s="36" t="n">
        <x:f>BN1328</x:f>
        <x:v>10</x:v>
      </x:c>
      <x:c r="AS1329" s="36" t="n">
        <x:f>BO1328</x:f>
        <x:v>28</x:v>
      </x:c>
      <x:c r="AT1329" s="36" t="n">
        <x:f>BP1328</x:f>
        <x:v>39</x:v>
      </x:c>
      <x:c r="AU1329" s="36" t="n">
        <x:f>BQ1328</x:f>
        <x:v>34</x:v>
      </x:c>
      <x:c r="AV1329" s="36" t="n">
        <x:f>BR1328</x:f>
        <x:v>13</x:v>
      </x:c>
      <x:c r="AW1329" s="36" t="n">
        <x:f>BS1328</x:f>
        <x:v>11</x:v>
      </x:c>
      <x:c r="AX1329" s="36" t="n">
        <x:f>BT1328</x:f>
        <x:v>14</x:v>
      </x:c>
      <x:c r="AY1329" s="36" t="n">
        <x:f>SUM(AO1329:AX1329)</x:f>
        <x:v>209</x:v>
      </x:c>
      <x:c r="AZ1329" s="36" t="n">
        <x:v>0</x:v>
      </x:c>
      <x:c r="BA1329" s="36" t="n">
        <x:v>18</x:v>
      </x:c>
      <x:c r="BB1329" s="36" t="n">
        <x:v>0</x:v>
      </x:c>
      <x:c r="BC1329" s="36" t="n">
        <x:v>0</x:v>
      </x:c>
      <x:c r="BD1329" s="36" t="n">
        <x:v>0</x:v>
      </x:c>
      <x:c r="BE1329" s="36" t="n">
        <x:v>0</x:v>
      </x:c>
      <x:c r="BF1329" s="36" t="n">
        <x:v>0</x:v>
      </x:c>
      <x:c r="BG1329" s="36" t="n">
        <x:v>15</x:v>
      </x:c>
      <x:c r="BH1329" s="36" t="n">
        <x:v>0</x:v>
      </x:c>
      <x:c r="BI1329" s="36" t="n">
        <x:v>0</x:v>
      </x:c>
      <x:c r="BJ1329" s="36"/>
      <x:c r="BK1329" s="36" t="n">
        <x:f>MAX(0,AO1329+AZ1329-BV1329)</x:f>
        <x:v>32</x:v>
      </x:c>
      <x:c r="BL1329" s="36" t="n">
        <x:f>MAX(0,AP1329+BA1329-BW1329)</x:f>
        <x:v>36</x:v>
      </x:c>
      <x:c r="BM1329" s="36" t="n">
        <x:f>MAX(0,AQ1329+BB1329-BX1329)</x:f>
        <x:v>8</x:v>
      </x:c>
      <x:c r="BN1329" s="36" t="n">
        <x:f>MAX(0,AR1329+BC1329-BY1329)</x:f>
        <x:v>10</x:v>
      </x:c>
      <x:c r="BO1329" s="36" t="n">
        <x:f>MAX(0,AS1329+BD1329-BZ1329)</x:f>
        <x:v>28</x:v>
      </x:c>
      <x:c r="BP1329" s="36" t="n">
        <x:f>MAX(0,AT1329+BE1329-CA1329)</x:f>
        <x:v>38</x:v>
      </x:c>
      <x:c r="BQ1329" s="36" t="n">
        <x:f>MAX(0,AU1329+BF1329-CB1329)</x:f>
        <x:v>33</x:v>
      </x:c>
      <x:c r="BR1329" s="36" t="n">
        <x:f>MAX(0,AV1329+BG1329-CC1329)</x:f>
        <x:v>28</x:v>
      </x:c>
      <x:c r="BS1329" s="36" t="n">
        <x:f>MAX(0,AW1329+BH1329-CD1329)</x:f>
        <x:v>11</x:v>
      </x:c>
      <x:c r="BT1329" s="36" t="n">
        <x:f>MAX(0,AX1329+BI1329-CE1329)</x:f>
        <x:v>13</x:v>
      </x:c>
      <x:c r="BU1329" s="36" t="n">
        <x:f>SUM(BK1329:BT1329)</x:f>
        <x:v>237</x:v>
      </x:c>
      <x:c r="BV1329" s="36" t="n">
        <x:v>0</x:v>
      </x:c>
      <x:c r="BW1329" s="36" t="n">
        <x:v>1</x:v>
      </x:c>
      <x:c r="BX1329" s="36" t="n">
        <x:v>1</x:v>
      </x:c>
      <x:c r="BY1329" s="36" t="n">
        <x:v>0</x:v>
      </x:c>
      <x:c r="BZ1329" s="36" t="n">
        <x:v>0</x:v>
      </x:c>
      <x:c r="CA1329" s="36" t="n">
        <x:v>1</x:v>
      </x:c>
      <x:c r="CB1329" s="36" t="n">
        <x:v>1</x:v>
      </x:c>
      <x:c r="CC1329" s="36" t="n">
        <x:v>0</x:v>
      </x:c>
      <x:c r="CD1329" s="36" t="n">
        <x:v>0</x:v>
      </x:c>
      <x:c r="CE1329" s="36" t="n">
        <x:v>1</x:v>
      </x:c>
      <x:c r="CF1329" s="36"/>
      <x:c r="CG1329" s="36" t="n">
        <x:f>SUM(BV1329,BW1329,BX1329,BY1329)</x:f>
        <x:v>2</x:v>
      </x:c>
      <x:c r="CH1329" s="36" t="n">
        <x:f>SUM(BZ1329,CA1329)</x:f>
        <x:v>1</x:v>
      </x:c>
      <x:c r="CI1329" s="36" t="n">
        <x:f>SUM(CB1329)</x:f>
        <x:v>1</x:v>
      </x:c>
      <x:c r="CJ1329" s="36" t="n">
        <x:f>SUM(CC1329,CD1329)</x:f>
        <x:v>0</x:v>
      </x:c>
      <x:c r="CK1329" s="36" t="n">
        <x:f>SUM(CE1329)</x:f>
        <x:v>1</x:v>
      </x:c>
      <x:c r="CL1329" s="36" t="n">
        <x:f>SUM(CG1329:CK1329)</x:f>
        <x:v>5</x:v>
      </x:c>
      <x:c r="CM1329" s="39" t="n">
        <x:f>SUM(BV1329*1,BW1329*1,BX1329*1,BY1329*1)</x:f>
        <x:v>2</x:v>
      </x:c>
      <x:c r="CN1329" s="39" t="n">
        <x:f>SUM(BZ1329*0.324,CA1329*0.416)</x:f>
        <x:v>0.416</x:v>
      </x:c>
      <x:c r="CO1329" s="39" t="n">
        <x:f>SUM(CB1329*0.75)</x:f>
        <x:v>0.75</x:v>
      </x:c>
      <x:c r="CP1329" s="39" t="n">
        <x:f>SUM(CC1329*0.325,CD1329*0.2)</x:f>
        <x:v>0</x:v>
      </x:c>
      <x:c r="CQ1329" s="39" t="n">
        <x:f>SUM(CE1329*0.24)</x:f>
        <x:v>0.24</x:v>
      </x:c>
      <x:c r="CR1329" s="39" t="n">
        <x:f>SUM(CM1329:CQ1329)</x:f>
        <x:v>3.4059999999999997</x:v>
      </x:c>
      <x:c r="CS1329" s="36" t="n">
        <x:f>SUM(CG1329:CH1329)</x:f>
        <x:v>3</x:v>
      </x:c>
      <x:c r="CT1329" s="36" t="str"/>
      <x:c r="CU1329" s="36" t="n">
        <x:f>MIN(AG1329,CG1329)</x:f>
        <x:v>2</x:v>
      </x:c>
      <x:c r="CV1329" s="36" t="n">
        <x:f>MIN(AG1329,CH1329)</x:f>
        <x:v>1</x:v>
      </x:c>
      <x:c r="CW1329" s="36" t="n">
        <x:f>MIN(AG1329,CI1329)</x:f>
        <x:v>1</x:v>
      </x:c>
      <x:c r="CX1329" s="36" t="n">
        <x:f>MIN(AG1329,CJ1329)</x:f>
        <x:v>0</x:v>
      </x:c>
      <x:c r="CY1329" s="36" t="n">
        <x:f>MIN(AG1329,CK1329)</x:f>
        <x:v>1</x:v>
      </x:c>
    </x:row>
    <x:row r="1330" ht="18" customHeight="1">
      <x:c r="A1330" s="35" t="str">
        <x:v>Area TWT-01</x:v>
      </x:c>
      <x:c r="B1330" s="35" t="str">
        <x:v>Area Lead TWT-01</x:v>
      </x:c>
      <x:c r="C1330" s="35" t="str">
        <x:v>Field Lead TWT-12</x:v>
      </x:c>
      <x:c r="D1330" s="35" t="str">
        <x:v>City TWT-B</x:v>
      </x:c>
      <x:c r="E1330" s="35" t="n">
        <x:v>4</x:v>
      </x:c>
      <x:c r="F1330" s="35" t="n">
        <x:v>24</x:v>
      </x:c>
      <x:c r="G1330" s="35" t="n">
        <x:v>1</x:v>
      </x:c>
      <x:c r="H1330" s="35" t="str">
        <x:v>Promoter</x:v>
      </x:c>
      <x:c r="I1330" s="35" t="str">
        <x:v>Agency TWT-03</x:v>
      </x:c>
      <x:c r="J1330" s="35" t="str">
        <x:v>PR-TWT-019</x:v>
      </x:c>
      <x:c r="K1330" s="35" t="str">
        <x:v>Masked Promoter TWT-019</x:v>
      </x:c>
      <x:c r="L1330" s="35" t="str">
        <x:v>9XXXX10019</x:v>
      </x:c>
      <x:c r="M1330" s="37" t="n">
        <x:v>46223</x:v>
      </x:c>
      <x:c r="N1330" s="35" t="str">
        <x:v>Cohort 2</x:v>
      </x:c>
      <x:c r="O1330" s="35" t="str">
        <x:v>DIST-TWT-06</x:v>
      </x:c>
      <x:c r="P1330" s="35" t="str">
        <x:v>Masked Distributor TWT-06</x:v>
      </x:c>
      <x:c r="Q1330" s="35" t="str">
        <x:v>P-TWT-056</x:v>
      </x:c>
      <x:c r="R1330" s="35" t="str">
        <x:v>TWT-056</x:v>
      </x:c>
      <x:c r="S1330" s="35" t="str">
        <x:v>Masked Store TWT-056</x:v>
      </x:c>
      <x:c r="T1330" s="35" t="str">
        <x:v>XX1056</x:v>
      </x:c>
      <x:c r="U1330" s="35" t="str">
        <x:v>Health Store</x:v>
      </x:c>
      <x:c r="V1330" s="35" t="str">
        <x:v>Masked</x:v>
      </x:c>
      <x:c r="W1330" s="35" t="str">
        <x:v>Masked</x:v>
      </x:c>
      <x:c r="X1330" s="37" t="n">
        <x:v>46220</x:v>
      </x:c>
      <x:c r="Y1330" s="37" t="n">
        <x:v>46270</x:v>
      </x:c>
      <x:c r="Z1330" s="35" t="str">
        <x:v>W01</x:v>
      </x:c>
      <x:c r="AA1330" s="35" t="str">
        <x:v>Sep'26</x:v>
      </x:c>
      <x:c r="AB1330" s="35" t="str">
        <x:v>01 - 07</x:v>
      </x:c>
      <x:c r="AC1330" s="35" t="str">
        <x:v>Week 1 of Sep 2026</x:v>
      </x:c>
      <x:c r="AD1330" s="35" t="str">
        <x:v>Continue</x:v>
      </x:c>
      <x:c r="AE1330" s="35" t="str"/>
      <x:c r="AF1330" s="36" t="n">
        <x:v>72</x:v>
      </x:c>
      <x:c r="AG1330" s="36" t="n">
        <x:v>23</x:v>
      </x:c>
      <x:c r="AH1330" s="38" t="n">
        <x:f>IFERROR(AG1330/AF1330,0)</x:f>
        <x:v>0.3194444444444444</x:v>
      </x:c>
      <x:c r="AI1330" s="36" t="n">
        <x:v>21</x:v>
      </x:c>
      <x:c r="AJ1330" s="38" t="n">
        <x:f>IFERROR(AI1330/AG1330,0)</x:f>
        <x:v>0.9130434782608695</x:v>
      </x:c>
      <x:c r="AK1330" s="36" t="n">
        <x:v>4</x:v>
      </x:c>
      <x:c r="AL1330" s="36" t="n">
        <x:v>15</x:v>
      </x:c>
      <x:c r="AM1330" s="36" t="n">
        <x:v>1</x:v>
      </x:c>
      <x:c r="AN1330" s="38" t="n">
        <x:f>IFERROR(AL1330/AG1330,0)</x:f>
        <x:v>0.6521739130434783</x:v>
      </x:c>
      <x:c r="AO1330" s="36" t="n">
        <x:f>BK1329</x:f>
        <x:v>32</x:v>
      </x:c>
      <x:c r="AP1330" s="36" t="n">
        <x:f>BL1329</x:f>
        <x:v>36</x:v>
      </x:c>
      <x:c r="AQ1330" s="36" t="n">
        <x:f>BM1329</x:f>
        <x:v>8</x:v>
      </x:c>
      <x:c r="AR1330" s="36" t="n">
        <x:f>BN1329</x:f>
        <x:v>10</x:v>
      </x:c>
      <x:c r="AS1330" s="36" t="n">
        <x:f>BO1329</x:f>
        <x:v>28</x:v>
      </x:c>
      <x:c r="AT1330" s="36" t="n">
        <x:f>BP1329</x:f>
        <x:v>38</x:v>
      </x:c>
      <x:c r="AU1330" s="36" t="n">
        <x:f>BQ1329</x:f>
        <x:v>33</x:v>
      </x:c>
      <x:c r="AV1330" s="36" t="n">
        <x:f>BR1329</x:f>
        <x:v>28</x:v>
      </x:c>
      <x:c r="AW1330" s="36" t="n">
        <x:f>BS1329</x:f>
        <x:v>11</x:v>
      </x:c>
      <x:c r="AX1330" s="36" t="n">
        <x:f>BT1329</x:f>
        <x:v>13</x:v>
      </x:c>
      <x:c r="AY1330" s="36" t="n">
        <x:f>SUM(AO1330:AX1330)</x:f>
        <x:v>237</x:v>
      </x:c>
      <x:c r="AZ1330" s="36" t="n">
        <x:v>0</x:v>
      </x:c>
      <x:c r="BA1330" s="36" t="n">
        <x:v>0</x:v>
      </x:c>
      <x:c r="BB1330" s="36" t="n">
        <x:v>15</x:v>
      </x:c>
      <x:c r="BC1330" s="36" t="n">
        <x:v>0</x:v>
      </x:c>
      <x:c r="BD1330" s="36" t="n">
        <x:v>0</x:v>
      </x:c>
      <x:c r="BE1330" s="36" t="n">
        <x:v>0</x:v>
      </x:c>
      <x:c r="BF1330" s="36" t="n">
        <x:v>0</x:v>
      </x:c>
      <x:c r="BG1330" s="36" t="n">
        <x:v>0</x:v>
      </x:c>
      <x:c r="BH1330" s="36" t="n">
        <x:v>14</x:v>
      </x:c>
      <x:c r="BI1330" s="36" t="n">
        <x:v>0</x:v>
      </x:c>
      <x:c r="BJ1330" s="36"/>
      <x:c r="BK1330" s="36" t="n">
        <x:f>MAX(0,AO1330+AZ1330-BV1330)</x:f>
        <x:v>31</x:v>
      </x:c>
      <x:c r="BL1330" s="36" t="n">
        <x:f>MAX(0,AP1330+BA1330-BW1330)</x:f>
        <x:v>35</x:v>
      </x:c>
      <x:c r="BM1330" s="36" t="n">
        <x:f>MAX(0,AQ1330+BB1330-BX1330)</x:f>
        <x:v>23</x:v>
      </x:c>
      <x:c r="BN1330" s="36" t="n">
        <x:f>MAX(0,AR1330+BC1330-BY1330)</x:f>
        <x:v>9</x:v>
      </x:c>
      <x:c r="BO1330" s="36" t="n">
        <x:f>MAX(0,AS1330+BD1330-BZ1330)</x:f>
        <x:v>27</x:v>
      </x:c>
      <x:c r="BP1330" s="36" t="n">
        <x:f>MAX(0,AT1330+BE1330-CA1330)</x:f>
        <x:v>36</x:v>
      </x:c>
      <x:c r="BQ1330" s="36" t="n">
        <x:f>MAX(0,AU1330+BF1330-CB1330)</x:f>
        <x:v>33</x:v>
      </x:c>
      <x:c r="BR1330" s="36" t="n">
        <x:f>MAX(0,AV1330+BG1330-CC1330)</x:f>
        <x:v>27</x:v>
      </x:c>
      <x:c r="BS1330" s="36" t="n">
        <x:f>MAX(0,AW1330+BH1330-CD1330)</x:f>
        <x:v>25</x:v>
      </x:c>
      <x:c r="BT1330" s="36" t="n">
        <x:f>MAX(0,AX1330+BI1330-CE1330)</x:f>
        <x:v>11</x:v>
      </x:c>
      <x:c r="BU1330" s="36" t="n">
        <x:f>SUM(BK1330:BT1330)</x:f>
        <x:v>257</x:v>
      </x:c>
      <x:c r="BV1330" s="36" t="n">
        <x:v>1</x:v>
      </x:c>
      <x:c r="BW1330" s="36" t="n">
        <x:v>1</x:v>
      </x:c>
      <x:c r="BX1330" s="36" t="n">
        <x:v>0</x:v>
      </x:c>
      <x:c r="BY1330" s="36" t="n">
        <x:v>1</x:v>
      </x:c>
      <x:c r="BZ1330" s="36" t="n">
        <x:v>1</x:v>
      </x:c>
      <x:c r="CA1330" s="36" t="n">
        <x:v>2</x:v>
      </x:c>
      <x:c r="CB1330" s="36" t="n">
        <x:v>0</x:v>
      </x:c>
      <x:c r="CC1330" s="36" t="n">
        <x:v>1</x:v>
      </x:c>
      <x:c r="CD1330" s="36" t="n">
        <x:v>0</x:v>
      </x:c>
      <x:c r="CE1330" s="36" t="n">
        <x:v>2</x:v>
      </x:c>
      <x:c r="CF1330" s="36"/>
      <x:c r="CG1330" s="36" t="n">
        <x:f>SUM(BV1330,BW1330,BX1330,BY1330)</x:f>
        <x:v>3</x:v>
      </x:c>
      <x:c r="CH1330" s="36" t="n">
        <x:f>SUM(BZ1330,CA1330)</x:f>
        <x:v>3</x:v>
      </x:c>
      <x:c r="CI1330" s="36" t="n">
        <x:f>SUM(CB1330)</x:f>
        <x:v>0</x:v>
      </x:c>
      <x:c r="CJ1330" s="36" t="n">
        <x:f>SUM(CC1330,CD1330)</x:f>
        <x:v>1</x:v>
      </x:c>
      <x:c r="CK1330" s="36" t="n">
        <x:f>SUM(CE1330)</x:f>
        <x:v>2</x:v>
      </x:c>
      <x:c r="CL1330" s="36" t="n">
        <x:f>SUM(CG1330:CK1330)</x:f>
        <x:v>9</x:v>
      </x:c>
      <x:c r="CM1330" s="39" t="n">
        <x:f>SUM(BV1330*1,BW1330*1,BX1330*1,BY1330*1)</x:f>
        <x:v>3</x:v>
      </x:c>
      <x:c r="CN1330" s="39" t="n">
        <x:f>SUM(BZ1330*0.324,CA1330*0.416)</x:f>
        <x:v>1.156</x:v>
      </x:c>
      <x:c r="CO1330" s="39" t="n">
        <x:f>SUM(CB1330*0.75)</x:f>
        <x:v>0</x:v>
      </x:c>
      <x:c r="CP1330" s="39" t="n">
        <x:f>SUM(CC1330*0.325,CD1330*0.2)</x:f>
        <x:v>0.325</x:v>
      </x:c>
      <x:c r="CQ1330" s="39" t="n">
        <x:f>SUM(CE1330*0.24)</x:f>
        <x:v>0.48</x:v>
      </x:c>
      <x:c r="CR1330" s="39" t="n">
        <x:f>SUM(CM1330:CQ1330)</x:f>
        <x:v>4.961</x:v>
      </x:c>
      <x:c r="CS1330" s="36" t="n">
        <x:f>SUM(CG1330:CH1330)</x:f>
        <x:v>6</x:v>
      </x:c>
      <x:c r="CT1330" s="36" t="str"/>
      <x:c r="CU1330" s="36" t="n">
        <x:f>MIN(AG1330,CG1330)</x:f>
        <x:v>3</x:v>
      </x:c>
      <x:c r="CV1330" s="36" t="n">
        <x:f>MIN(AG1330,CH1330)</x:f>
        <x:v>3</x:v>
      </x:c>
      <x:c r="CW1330" s="36" t="n">
        <x:f>MIN(AG1330,CI1330)</x:f>
        <x:v>0</x:v>
      </x:c>
      <x:c r="CX1330" s="36" t="n">
        <x:f>MIN(AG1330,CJ1330)</x:f>
        <x:v>1</x:v>
      </x:c>
      <x:c r="CY1330" s="36" t="n">
        <x:f>MIN(AG1330,CK1330)</x:f>
        <x:v>2</x:v>
      </x:c>
    </x:row>
    <x:row r="1331" ht="18" customHeight="1">
      <x:c r="A1331" s="35" t="str">
        <x:v>Area TWT-01</x:v>
      </x:c>
      <x:c r="B1331" s="35" t="str">
        <x:v>Area Lead TWT-01</x:v>
      </x:c>
      <x:c r="C1331" s="35" t="str">
        <x:v>Field Lead TWT-12</x:v>
      </x:c>
      <x:c r="D1331" s="35" t="str">
        <x:v>City TWT-B</x:v>
      </x:c>
      <x:c r="E1331" s="35" t="n">
        <x:v>4</x:v>
      </x:c>
      <x:c r="F1331" s="35" t="n">
        <x:v>24</x:v>
      </x:c>
      <x:c r="G1331" s="35" t="n">
        <x:v>1</x:v>
      </x:c>
      <x:c r="H1331" s="35" t="str">
        <x:v>Promoter</x:v>
      </x:c>
      <x:c r="I1331" s="35" t="str">
        <x:v>Agency TWT-03</x:v>
      </x:c>
      <x:c r="J1331" s="35" t="str">
        <x:v>PR-TWT-019</x:v>
      </x:c>
      <x:c r="K1331" s="35" t="str">
        <x:v>Masked Promoter TWT-019</x:v>
      </x:c>
      <x:c r="L1331" s="35" t="str">
        <x:v>9XXXX10019</x:v>
      </x:c>
      <x:c r="M1331" s="37" t="n">
        <x:v>46223</x:v>
      </x:c>
      <x:c r="N1331" s="35" t="str">
        <x:v>Cohort 2</x:v>
      </x:c>
      <x:c r="O1331" s="35" t="str">
        <x:v>DIST-TWT-06</x:v>
      </x:c>
      <x:c r="P1331" s="35" t="str">
        <x:v>Masked Distributor TWT-06</x:v>
      </x:c>
      <x:c r="Q1331" s="35" t="str">
        <x:v>P-TWT-056</x:v>
      </x:c>
      <x:c r="R1331" s="35" t="str">
        <x:v>TWT-056</x:v>
      </x:c>
      <x:c r="S1331" s="35" t="str">
        <x:v>Masked Store TWT-056</x:v>
      </x:c>
      <x:c r="T1331" s="35" t="str">
        <x:v>XX1056</x:v>
      </x:c>
      <x:c r="U1331" s="35" t="str">
        <x:v>Health Store</x:v>
      </x:c>
      <x:c r="V1331" s="35" t="str">
        <x:v>Masked</x:v>
      </x:c>
      <x:c r="W1331" s="35" t="str">
        <x:v>Masked</x:v>
      </x:c>
      <x:c r="X1331" s="37" t="n">
        <x:v>46220</x:v>
      </x:c>
      <x:c r="Y1331" s="37" t="n">
        <x:v>46272</x:v>
      </x:c>
      <x:c r="Z1331" s="35" t="str">
        <x:v>W01</x:v>
      </x:c>
      <x:c r="AA1331" s="35" t="str">
        <x:v>Sep'26</x:v>
      </x:c>
      <x:c r="AB1331" s="35" t="str">
        <x:v>01 - 07</x:v>
      </x:c>
      <x:c r="AC1331" s="35" t="str">
        <x:v>Week 1 of Sep 2026</x:v>
      </x:c>
      <x:c r="AD1331" s="35" t="str">
        <x:v>Continue</x:v>
      </x:c>
      <x:c r="AE1331" s="35" t="str"/>
      <x:c r="AF1331" s="36" t="n">
        <x:v>47</x:v>
      </x:c>
      <x:c r="AG1331" s="36" t="n">
        <x:v>17</x:v>
      </x:c>
      <x:c r="AH1331" s="38" t="n">
        <x:f>IFERROR(AG1331/AF1331,0)</x:f>
        <x:v>0.3617021276595745</x:v>
      </x:c>
      <x:c r="AI1331" s="36" t="n">
        <x:v>15</x:v>
      </x:c>
      <x:c r="AJ1331" s="38" t="n">
        <x:f>IFERROR(AI1331/AG1331,0)</x:f>
        <x:v>0.8823529411764706</x:v>
      </x:c>
      <x:c r="AK1331" s="36" t="n">
        <x:v>2</x:v>
      </x:c>
      <x:c r="AL1331" s="36" t="n">
        <x:v>8</x:v>
      </x:c>
      <x:c r="AM1331" s="36" t="n">
        <x:v>1</x:v>
      </x:c>
      <x:c r="AN1331" s="38" t="n">
        <x:f>IFERROR(AL1331/AG1331,0)</x:f>
        <x:v>0.47058823529411764</x:v>
      </x:c>
      <x:c r="AO1331" s="36" t="n">
        <x:f>BK1330</x:f>
        <x:v>31</x:v>
      </x:c>
      <x:c r="AP1331" s="36" t="n">
        <x:f>BL1330</x:f>
        <x:v>35</x:v>
      </x:c>
      <x:c r="AQ1331" s="36" t="n">
        <x:f>BM1330</x:f>
        <x:v>23</x:v>
      </x:c>
      <x:c r="AR1331" s="36" t="n">
        <x:f>BN1330</x:f>
        <x:v>9</x:v>
      </x:c>
      <x:c r="AS1331" s="36" t="n">
        <x:f>BO1330</x:f>
        <x:v>27</x:v>
      </x:c>
      <x:c r="AT1331" s="36" t="n">
        <x:f>BP1330</x:f>
        <x:v>36</x:v>
      </x:c>
      <x:c r="AU1331" s="36" t="n">
        <x:f>BQ1330</x:f>
        <x:v>33</x:v>
      </x:c>
      <x:c r="AV1331" s="36" t="n">
        <x:f>BR1330</x:f>
        <x:v>27</x:v>
      </x:c>
      <x:c r="AW1331" s="36" t="n">
        <x:f>BS1330</x:f>
        <x:v>25</x:v>
      </x:c>
      <x:c r="AX1331" s="36" t="n">
        <x:f>BT1330</x:f>
        <x:v>11</x:v>
      </x:c>
      <x:c r="AY1331" s="36" t="n">
        <x:f>SUM(AO1331:AX1331)</x:f>
        <x:v>257</x:v>
      </x:c>
      <x:c r="AZ1331" s="36" t="n">
        <x:v>0</x:v>
      </x:c>
      <x:c r="BA1331" s="36" t="n">
        <x:v>0</x:v>
      </x:c>
      <x:c r="BB1331" s="36" t="n">
        <x:v>0</x:v>
      </x:c>
      <x:c r="BC1331" s="36" t="n">
        <x:v>9</x:v>
      </x:c>
      <x:c r="BD1331" s="36" t="n">
        <x:v>0</x:v>
      </x:c>
      <x:c r="BE1331" s="36" t="n">
        <x:v>0</x:v>
      </x:c>
      <x:c r="BF1331" s="36" t="n">
        <x:v>0</x:v>
      </x:c>
      <x:c r="BG1331" s="36" t="n">
        <x:v>0</x:v>
      </x:c>
      <x:c r="BH1331" s="36" t="n">
        <x:v>0</x:v>
      </x:c>
      <x:c r="BI1331" s="36" t="n">
        <x:v>17</x:v>
      </x:c>
      <x:c r="BJ1331" s="36"/>
      <x:c r="BK1331" s="36" t="n">
        <x:f>MAX(0,AO1331+AZ1331-BV1331)</x:f>
        <x:v>30</x:v>
      </x:c>
      <x:c r="BL1331" s="36" t="n">
        <x:f>MAX(0,AP1331+BA1331-BW1331)</x:f>
        <x:v>34</x:v>
      </x:c>
      <x:c r="BM1331" s="36" t="n">
        <x:f>MAX(0,AQ1331+BB1331-BX1331)</x:f>
        <x:v>23</x:v>
      </x:c>
      <x:c r="BN1331" s="36" t="n">
        <x:f>MAX(0,AR1331+BC1331-BY1331)</x:f>
        <x:v>17</x:v>
      </x:c>
      <x:c r="BO1331" s="36" t="n">
        <x:f>MAX(0,AS1331+BD1331-BZ1331)</x:f>
        <x:v>27</x:v>
      </x:c>
      <x:c r="BP1331" s="36" t="n">
        <x:f>MAX(0,AT1331+BE1331-CA1331)</x:f>
        <x:v>35</x:v>
      </x:c>
      <x:c r="BQ1331" s="36" t="n">
        <x:f>MAX(0,AU1331+BF1331-CB1331)</x:f>
        <x:v>32</x:v>
      </x:c>
      <x:c r="BR1331" s="36" t="n">
        <x:f>MAX(0,AV1331+BG1331-CC1331)</x:f>
        <x:v>26</x:v>
      </x:c>
      <x:c r="BS1331" s="36" t="n">
        <x:f>MAX(0,AW1331+BH1331-CD1331)</x:f>
        <x:v>25</x:v>
      </x:c>
      <x:c r="BT1331" s="36" t="n">
        <x:f>MAX(0,AX1331+BI1331-CE1331)</x:f>
        <x:v>27</x:v>
      </x:c>
      <x:c r="BU1331" s="36" t="n">
        <x:f>SUM(BK1331:BT1331)</x:f>
        <x:v>276</x:v>
      </x:c>
      <x:c r="BV1331" s="36" t="n">
        <x:v>1</x:v>
      </x:c>
      <x:c r="BW1331" s="36" t="n">
        <x:v>1</x:v>
      </x:c>
      <x:c r="BX1331" s="36" t="n">
        <x:v>0</x:v>
      </x:c>
      <x:c r="BY1331" s="36" t="n">
        <x:v>1</x:v>
      </x:c>
      <x:c r="BZ1331" s="36" t="n">
        <x:v>0</x:v>
      </x:c>
      <x:c r="CA1331" s="36" t="n">
        <x:v>1</x:v>
      </x:c>
      <x:c r="CB1331" s="36" t="n">
        <x:v>1</x:v>
      </x:c>
      <x:c r="CC1331" s="36" t="n">
        <x:v>1</x:v>
      </x:c>
      <x:c r="CD1331" s="36" t="n">
        <x:v>0</x:v>
      </x:c>
      <x:c r="CE1331" s="36" t="n">
        <x:v>1</x:v>
      </x:c>
      <x:c r="CF1331" s="36"/>
      <x:c r="CG1331" s="36" t="n">
        <x:f>SUM(BV1331,BW1331,BX1331,BY1331)</x:f>
        <x:v>3</x:v>
      </x:c>
      <x:c r="CH1331" s="36" t="n">
        <x:f>SUM(BZ1331,CA1331)</x:f>
        <x:v>1</x:v>
      </x:c>
      <x:c r="CI1331" s="36" t="n">
        <x:f>SUM(CB1331)</x:f>
        <x:v>1</x:v>
      </x:c>
      <x:c r="CJ1331" s="36" t="n">
        <x:f>SUM(CC1331,CD1331)</x:f>
        <x:v>1</x:v>
      </x:c>
      <x:c r="CK1331" s="36" t="n">
        <x:f>SUM(CE1331)</x:f>
        <x:v>1</x:v>
      </x:c>
      <x:c r="CL1331" s="36" t="n">
        <x:f>SUM(CG1331:CK1331)</x:f>
        <x:v>7</x:v>
      </x:c>
      <x:c r="CM1331" s="39" t="n">
        <x:f>SUM(BV1331*1,BW1331*1,BX1331*1,BY1331*1)</x:f>
        <x:v>3</x:v>
      </x:c>
      <x:c r="CN1331" s="39" t="n">
        <x:f>SUM(BZ1331*0.324,CA1331*0.416)</x:f>
        <x:v>0.416</x:v>
      </x:c>
      <x:c r="CO1331" s="39" t="n">
        <x:f>SUM(CB1331*0.75)</x:f>
        <x:v>0.75</x:v>
      </x:c>
      <x:c r="CP1331" s="39" t="n">
        <x:f>SUM(CC1331*0.325,CD1331*0.2)</x:f>
        <x:v>0.325</x:v>
      </x:c>
      <x:c r="CQ1331" s="39" t="n">
        <x:f>SUM(CE1331*0.24)</x:f>
        <x:v>0.24</x:v>
      </x:c>
      <x:c r="CR1331" s="39" t="n">
        <x:f>SUM(CM1331:CQ1331)</x:f>
        <x:v>4.731000000000001</x:v>
      </x:c>
      <x:c r="CS1331" s="36" t="n">
        <x:f>SUM(CG1331:CH1331)</x:f>
        <x:v>4</x:v>
      </x:c>
      <x:c r="CT1331" s="36" t="str"/>
      <x:c r="CU1331" s="36" t="n">
        <x:f>MIN(AG1331,CG1331)</x:f>
        <x:v>3</x:v>
      </x:c>
      <x:c r="CV1331" s="36" t="n">
        <x:f>MIN(AG1331,CH1331)</x:f>
        <x:v>1</x:v>
      </x:c>
      <x:c r="CW1331" s="36" t="n">
        <x:f>MIN(AG1331,CI1331)</x:f>
        <x:v>1</x:v>
      </x:c>
      <x:c r="CX1331" s="36" t="n">
        <x:f>MIN(AG1331,CJ1331)</x:f>
        <x:v>1</x:v>
      </x:c>
      <x:c r="CY1331" s="36" t="n">
        <x:f>MIN(AG1331,CK1331)</x:f>
        <x:v>1</x:v>
      </x:c>
    </x:row>
    <x:row r="1332" ht="18" customHeight="1">
      <x:c r="A1332" s="35" t="str">
        <x:v>Area TWT-01</x:v>
      </x:c>
      <x:c r="B1332" s="35" t="str">
        <x:v>Area Lead TWT-01</x:v>
      </x:c>
      <x:c r="C1332" s="35" t="str">
        <x:v>Field Lead TWT-12</x:v>
      </x:c>
      <x:c r="D1332" s="35" t="str">
        <x:v>City TWT-B</x:v>
      </x:c>
      <x:c r="E1332" s="35" t="n">
        <x:v>4</x:v>
      </x:c>
      <x:c r="F1332" s="35" t="n">
        <x:v>24</x:v>
      </x:c>
      <x:c r="G1332" s="35" t="n">
        <x:v>1</x:v>
      </x:c>
      <x:c r="H1332" s="35" t="str">
        <x:v>Promoter</x:v>
      </x:c>
      <x:c r="I1332" s="35" t="str">
        <x:v>Agency TWT-03</x:v>
      </x:c>
      <x:c r="J1332" s="35" t="str">
        <x:v>PR-TWT-019</x:v>
      </x:c>
      <x:c r="K1332" s="35" t="str">
        <x:v>Masked Promoter TWT-019</x:v>
      </x:c>
      <x:c r="L1332" s="35" t="str">
        <x:v>9XXXX10019</x:v>
      </x:c>
      <x:c r="M1332" s="37" t="n">
        <x:v>46223</x:v>
      </x:c>
      <x:c r="N1332" s="35" t="str">
        <x:v>Cohort 2</x:v>
      </x:c>
      <x:c r="O1332" s="35" t="str">
        <x:v>DIST-TWT-06</x:v>
      </x:c>
      <x:c r="P1332" s="35" t="str">
        <x:v>Masked Distributor TWT-06</x:v>
      </x:c>
      <x:c r="Q1332" s="35" t="str">
        <x:v>P-TWT-056</x:v>
      </x:c>
      <x:c r="R1332" s="35" t="str">
        <x:v>TWT-056</x:v>
      </x:c>
      <x:c r="S1332" s="35" t="str">
        <x:v>Masked Store TWT-056</x:v>
      </x:c>
      <x:c r="T1332" s="35" t="str">
        <x:v>XX1056</x:v>
      </x:c>
      <x:c r="U1332" s="35" t="str">
        <x:v>Health Store</x:v>
      </x:c>
      <x:c r="V1332" s="35" t="str">
        <x:v>Masked</x:v>
      </x:c>
      <x:c r="W1332" s="35" t="str">
        <x:v>Masked</x:v>
      </x:c>
      <x:c r="X1332" s="37" t="n">
        <x:v>46220</x:v>
      </x:c>
      <x:c r="Y1332" s="37" t="n">
        <x:v>46273</x:v>
      </x:c>
      <x:c r="Z1332" s="35" t="str">
        <x:v>W02</x:v>
      </x:c>
      <x:c r="AA1332" s="35" t="str">
        <x:v>Sep'26</x:v>
      </x:c>
      <x:c r="AB1332" s="35" t="str">
        <x:v>08 - 14</x:v>
      </x:c>
      <x:c r="AC1332" s="35" t="str">
        <x:v>Week 2 of Sep 2026</x:v>
      </x:c>
      <x:c r="AD1332" s="35" t="str">
        <x:v>Continue</x:v>
      </x:c>
      <x:c r="AE1332" s="35" t="str"/>
      <x:c r="AF1332" s="36" t="n">
        <x:v>39</x:v>
      </x:c>
      <x:c r="AG1332" s="36" t="n">
        <x:v>12</x:v>
      </x:c>
      <x:c r="AH1332" s="38" t="n">
        <x:f>IFERROR(AG1332/AF1332,0)</x:f>
        <x:v>0.3076923076923077</x:v>
      </x:c>
      <x:c r="AI1332" s="36" t="n">
        <x:v>8</x:v>
      </x:c>
      <x:c r="AJ1332" s="38" t="n">
        <x:f>IFERROR(AI1332/AG1332,0)</x:f>
        <x:v>0.6666666666666666</x:v>
      </x:c>
      <x:c r="AK1332" s="36" t="n">
        <x:v>3</x:v>
      </x:c>
      <x:c r="AL1332" s="36" t="n">
        <x:v>3</x:v>
      </x:c>
      <x:c r="AM1332" s="36" t="n">
        <x:v>1</x:v>
      </x:c>
      <x:c r="AN1332" s="38" t="n">
        <x:f>IFERROR(AL1332/AG1332,0)</x:f>
        <x:v>0.25</x:v>
      </x:c>
      <x:c r="AO1332" s="36" t="n">
        <x:f>BK1331</x:f>
        <x:v>30</x:v>
      </x:c>
      <x:c r="AP1332" s="36" t="n">
        <x:f>BL1331</x:f>
        <x:v>34</x:v>
      </x:c>
      <x:c r="AQ1332" s="36" t="n">
        <x:f>BM1331</x:f>
        <x:v>23</x:v>
      </x:c>
      <x:c r="AR1332" s="36" t="n">
        <x:f>BN1331</x:f>
        <x:v>17</x:v>
      </x:c>
      <x:c r="AS1332" s="36" t="n">
        <x:f>BO1331</x:f>
        <x:v>27</x:v>
      </x:c>
      <x:c r="AT1332" s="36" t="n">
        <x:f>BP1331</x:f>
        <x:v>35</x:v>
      </x:c>
      <x:c r="AU1332" s="36" t="n">
        <x:f>BQ1331</x:f>
        <x:v>32</x:v>
      </x:c>
      <x:c r="AV1332" s="36" t="n">
        <x:f>BR1331</x:f>
        <x:v>26</x:v>
      </x:c>
      <x:c r="AW1332" s="36" t="n">
        <x:f>BS1331</x:f>
        <x:v>25</x:v>
      </x:c>
      <x:c r="AX1332" s="36" t="n">
        <x:f>BT1331</x:f>
        <x:v>27</x:v>
      </x:c>
      <x:c r="AY1332" s="36" t="n">
        <x:f>SUM(AO1332:AX1332)</x:f>
        <x:v>276</x:v>
      </x:c>
      <x:c r="AZ1332" s="36" t="n">
        <x:v>0</x:v>
      </x:c>
      <x:c r="BA1332" s="36" t="n">
        <x:v>0</x:v>
      </x:c>
      <x:c r="BB1332" s="36" t="n">
        <x:v>0</x:v>
      </x:c>
      <x:c r="BC1332" s="36" t="n">
        <x:v>0</x:v>
      </x:c>
      <x:c r="BD1332" s="36" t="n">
        <x:v>18</x:v>
      </x:c>
      <x:c r="BE1332" s="36" t="n">
        <x:v>0</x:v>
      </x:c>
      <x:c r="BF1332" s="36" t="n">
        <x:v>0</x:v>
      </x:c>
      <x:c r="BG1332" s="36" t="n">
        <x:v>0</x:v>
      </x:c>
      <x:c r="BH1332" s="36" t="n">
        <x:v>0</x:v>
      </x:c>
      <x:c r="BI1332" s="36" t="n">
        <x:v>0</x:v>
      </x:c>
      <x:c r="BJ1332" s="36"/>
      <x:c r="BK1332" s="36" t="n">
        <x:f>MAX(0,AO1332+AZ1332-BV1332)</x:f>
        <x:v>29</x:v>
      </x:c>
      <x:c r="BL1332" s="36" t="n">
        <x:f>MAX(0,AP1332+BA1332-BW1332)</x:f>
        <x:v>33</x:v>
      </x:c>
      <x:c r="BM1332" s="36" t="n">
        <x:f>MAX(0,AQ1332+BB1332-BX1332)</x:f>
        <x:v>22</x:v>
      </x:c>
      <x:c r="BN1332" s="36" t="n">
        <x:f>MAX(0,AR1332+BC1332-BY1332)</x:f>
        <x:v>16</x:v>
      </x:c>
      <x:c r="BO1332" s="36" t="n">
        <x:f>MAX(0,AS1332+BD1332-BZ1332)</x:f>
        <x:v>44</x:v>
      </x:c>
      <x:c r="BP1332" s="36" t="n">
        <x:f>MAX(0,AT1332+BE1332-CA1332)</x:f>
        <x:v>34</x:v>
      </x:c>
      <x:c r="BQ1332" s="36" t="n">
        <x:f>MAX(0,AU1332+BF1332-CB1332)</x:f>
        <x:v>31</x:v>
      </x:c>
      <x:c r="BR1332" s="36" t="n">
        <x:f>MAX(0,AV1332+BG1332-CC1332)</x:f>
        <x:v>25</x:v>
      </x:c>
      <x:c r="BS1332" s="36" t="n">
        <x:f>MAX(0,AW1332+BH1332-CD1332)</x:f>
        <x:v>24</x:v>
      </x:c>
      <x:c r="BT1332" s="36" t="n">
        <x:f>MAX(0,AX1332+BI1332-CE1332)</x:f>
        <x:v>26</x:v>
      </x:c>
      <x:c r="BU1332" s="36" t="n">
        <x:f>SUM(BK1332:BT1332)</x:f>
        <x:v>284</x:v>
      </x:c>
      <x:c r="BV1332" s="36" t="n">
        <x:v>1</x:v>
      </x:c>
      <x:c r="BW1332" s="36" t="n">
        <x:v>1</x:v>
      </x:c>
      <x:c r="BX1332" s="36" t="n">
        <x:v>1</x:v>
      </x:c>
      <x:c r="BY1332" s="36" t="n">
        <x:v>1</x:v>
      </x:c>
      <x:c r="BZ1332" s="36" t="n">
        <x:v>1</x:v>
      </x:c>
      <x:c r="CA1332" s="36" t="n">
        <x:v>1</x:v>
      </x:c>
      <x:c r="CB1332" s="36" t="n">
        <x:v>1</x:v>
      </x:c>
      <x:c r="CC1332" s="36" t="n">
        <x:v>1</x:v>
      </x:c>
      <x:c r="CD1332" s="36" t="n">
        <x:v>1</x:v>
      </x:c>
      <x:c r="CE1332" s="36" t="n">
        <x:v>1</x:v>
      </x:c>
      <x:c r="CF1332" s="36"/>
      <x:c r="CG1332" s="36" t="n">
        <x:f>SUM(BV1332,BW1332,BX1332,BY1332)</x:f>
        <x:v>4</x:v>
      </x:c>
      <x:c r="CH1332" s="36" t="n">
        <x:f>SUM(BZ1332,CA1332)</x:f>
        <x:v>2</x:v>
      </x:c>
      <x:c r="CI1332" s="36" t="n">
        <x:f>SUM(CB1332)</x:f>
        <x:v>1</x:v>
      </x:c>
      <x:c r="CJ1332" s="36" t="n">
        <x:f>SUM(CC1332,CD1332)</x:f>
        <x:v>2</x:v>
      </x:c>
      <x:c r="CK1332" s="36" t="n">
        <x:f>SUM(CE1332)</x:f>
        <x:v>1</x:v>
      </x:c>
      <x:c r="CL1332" s="36" t="n">
        <x:f>SUM(CG1332:CK1332)</x:f>
        <x:v>10</x:v>
      </x:c>
      <x:c r="CM1332" s="39" t="n">
        <x:f>SUM(BV1332*1,BW1332*1,BX1332*1,BY1332*1)</x:f>
        <x:v>4</x:v>
      </x:c>
      <x:c r="CN1332" s="39" t="n">
        <x:f>SUM(BZ1332*0.324,CA1332*0.416)</x:f>
        <x:v>0.74</x:v>
      </x:c>
      <x:c r="CO1332" s="39" t="n">
        <x:f>SUM(CB1332*0.75)</x:f>
        <x:v>0.75</x:v>
      </x:c>
      <x:c r="CP1332" s="39" t="n">
        <x:f>SUM(CC1332*0.325,CD1332*0.2)</x:f>
        <x:v>0.525</x:v>
      </x:c>
      <x:c r="CQ1332" s="39" t="n">
        <x:f>SUM(CE1332*0.24)</x:f>
        <x:v>0.24</x:v>
      </x:c>
      <x:c r="CR1332" s="39" t="n">
        <x:f>SUM(CM1332:CQ1332)</x:f>
        <x:v>6.255000000000001</x:v>
      </x:c>
      <x:c r="CS1332" s="36" t="n">
        <x:f>SUM(CG1332:CH1332)</x:f>
        <x:v>6</x:v>
      </x:c>
      <x:c r="CT1332" s="36" t="str"/>
      <x:c r="CU1332" s="36" t="n">
        <x:f>MIN(AG1332,CG1332)</x:f>
        <x:v>4</x:v>
      </x:c>
      <x:c r="CV1332" s="36" t="n">
        <x:f>MIN(AG1332,CH1332)</x:f>
        <x:v>2</x:v>
      </x:c>
      <x:c r="CW1332" s="36" t="n">
        <x:f>MIN(AG1332,CI1332)</x:f>
        <x:v>1</x:v>
      </x:c>
      <x:c r="CX1332" s="36" t="n">
        <x:f>MIN(AG1332,CJ1332)</x:f>
        <x:v>2</x:v>
      </x:c>
      <x:c r="CY1332" s="36" t="n">
        <x:f>MIN(AG1332,CK1332)</x:f>
        <x:v>1</x:v>
      </x:c>
    </x:row>
    <x:row r="1333" ht="18" customHeight="1">
      <x:c r="A1333" s="35" t="str">
        <x:v>Area TWT-01</x:v>
      </x:c>
      <x:c r="B1333" s="35" t="str">
        <x:v>Area Lead TWT-01</x:v>
      </x:c>
      <x:c r="C1333" s="35" t="str">
        <x:v>Field Lead TWT-12</x:v>
      </x:c>
      <x:c r="D1333" s="35" t="str">
        <x:v>City TWT-B</x:v>
      </x:c>
      <x:c r="E1333" s="35" t="n">
        <x:v>4</x:v>
      </x:c>
      <x:c r="F1333" s="35" t="n">
        <x:v>24</x:v>
      </x:c>
      <x:c r="G1333" s="35" t="n">
        <x:v>1</x:v>
      </x:c>
      <x:c r="H1333" s="35" t="str">
        <x:v>Promoter</x:v>
      </x:c>
      <x:c r="I1333" s="35" t="str">
        <x:v>Agency TWT-03</x:v>
      </x:c>
      <x:c r="J1333" s="35" t="str">
        <x:v>PR-TWT-019</x:v>
      </x:c>
      <x:c r="K1333" s="35" t="str">
        <x:v>Masked Promoter TWT-019</x:v>
      </x:c>
      <x:c r="L1333" s="35" t="str">
        <x:v>9XXXX10019</x:v>
      </x:c>
      <x:c r="M1333" s="37" t="n">
        <x:v>46223</x:v>
      </x:c>
      <x:c r="N1333" s="35" t="str">
        <x:v>Cohort 2</x:v>
      </x:c>
      <x:c r="O1333" s="35" t="str">
        <x:v>DIST-TWT-06</x:v>
      </x:c>
      <x:c r="P1333" s="35" t="str">
        <x:v>Masked Distributor TWT-06</x:v>
      </x:c>
      <x:c r="Q1333" s="35" t="str">
        <x:v>P-TWT-056</x:v>
      </x:c>
      <x:c r="R1333" s="35" t="str">
        <x:v>TWT-056</x:v>
      </x:c>
      <x:c r="S1333" s="35" t="str">
        <x:v>Masked Store TWT-056</x:v>
      </x:c>
      <x:c r="T1333" s="35" t="str">
        <x:v>XX1056</x:v>
      </x:c>
      <x:c r="U1333" s="35" t="str">
        <x:v>Health Store</x:v>
      </x:c>
      <x:c r="V1333" s="35" t="str">
        <x:v>Masked</x:v>
      </x:c>
      <x:c r="W1333" s="35" t="str">
        <x:v>Masked</x:v>
      </x:c>
      <x:c r="X1333" s="37" t="n">
        <x:v>46220</x:v>
      </x:c>
      <x:c r="Y1333" s="37" t="n">
        <x:v>46274</x:v>
      </x:c>
      <x:c r="Z1333" s="35" t="str">
        <x:v>W02</x:v>
      </x:c>
      <x:c r="AA1333" s="35" t="str">
        <x:v>Sep'26</x:v>
      </x:c>
      <x:c r="AB1333" s="35" t="str">
        <x:v>08 - 14</x:v>
      </x:c>
      <x:c r="AC1333" s="35" t="str">
        <x:v>Week 2 of Sep 2026</x:v>
      </x:c>
      <x:c r="AD1333" s="35" t="str">
        <x:v>Continue</x:v>
      </x:c>
      <x:c r="AE1333" s="35" t="str"/>
      <x:c r="AF1333" s="36" t="n">
        <x:v>57</x:v>
      </x:c>
      <x:c r="AG1333" s="36" t="n">
        <x:v>30</x:v>
      </x:c>
      <x:c r="AH1333" s="38" t="n">
        <x:f>IFERROR(AG1333/AF1333,0)</x:f>
        <x:v>0.5263157894736842</x:v>
      </x:c>
      <x:c r="AI1333" s="36" t="n">
        <x:v>21</x:v>
      </x:c>
      <x:c r="AJ1333" s="38" t="n">
        <x:f>IFERROR(AI1333/AG1333,0)</x:f>
        <x:v>0.7</x:v>
      </x:c>
      <x:c r="AK1333" s="36" t="n">
        <x:v>5</x:v>
      </x:c>
      <x:c r="AL1333" s="36" t="n">
        <x:v>13</x:v>
      </x:c>
      <x:c r="AM1333" s="36" t="n">
        <x:v>1</x:v>
      </x:c>
      <x:c r="AN1333" s="38" t="n">
        <x:f>IFERROR(AL1333/AG1333,0)</x:f>
        <x:v>0.43333333333333335</x:v>
      </x:c>
      <x:c r="AO1333" s="36" t="n">
        <x:f>BK1332</x:f>
        <x:v>29</x:v>
      </x:c>
      <x:c r="AP1333" s="36" t="n">
        <x:f>BL1332</x:f>
        <x:v>33</x:v>
      </x:c>
      <x:c r="AQ1333" s="36" t="n">
        <x:f>BM1332</x:f>
        <x:v>22</x:v>
      </x:c>
      <x:c r="AR1333" s="36" t="n">
        <x:f>BN1332</x:f>
        <x:v>16</x:v>
      </x:c>
      <x:c r="AS1333" s="36" t="n">
        <x:f>BO1332</x:f>
        <x:v>44</x:v>
      </x:c>
      <x:c r="AT1333" s="36" t="n">
        <x:f>BP1332</x:f>
        <x:v>34</x:v>
      </x:c>
      <x:c r="AU1333" s="36" t="n">
        <x:f>BQ1332</x:f>
        <x:v>31</x:v>
      </x:c>
      <x:c r="AV1333" s="36" t="n">
        <x:f>BR1332</x:f>
        <x:v>25</x:v>
      </x:c>
      <x:c r="AW1333" s="36" t="n">
        <x:f>BS1332</x:f>
        <x:v>24</x:v>
      </x:c>
      <x:c r="AX1333" s="36" t="n">
        <x:f>BT1332</x:f>
        <x:v>26</x:v>
      </x:c>
      <x:c r="AY1333" s="36" t="n">
        <x:f>SUM(AO1333:AX1333)</x:f>
        <x:v>284</x:v>
      </x:c>
      <x:c r="AZ1333" s="36" t="n">
        <x:v>0</x:v>
      </x:c>
      <x:c r="BA1333" s="36" t="n">
        <x:v>0</x:v>
      </x:c>
      <x:c r="BB1333" s="36" t="n">
        <x:v>0</x:v>
      </x:c>
      <x:c r="BC1333" s="36" t="n">
        <x:v>0</x:v>
      </x:c>
      <x:c r="BD1333" s="36" t="n">
        <x:v>0</x:v>
      </x:c>
      <x:c r="BE1333" s="36" t="n">
        <x:v>18</x:v>
      </x:c>
      <x:c r="BF1333" s="36" t="n">
        <x:v>0</x:v>
      </x:c>
      <x:c r="BG1333" s="36" t="n">
        <x:v>0</x:v>
      </x:c>
      <x:c r="BH1333" s="36" t="n">
        <x:v>0</x:v>
      </x:c>
      <x:c r="BI1333" s="36" t="n">
        <x:v>0</x:v>
      </x:c>
      <x:c r="BJ1333" s="36"/>
      <x:c r="BK1333" s="36" t="n">
        <x:f>MAX(0,AO1333+AZ1333-BV1333)</x:f>
        <x:v>28</x:v>
      </x:c>
      <x:c r="BL1333" s="36" t="n">
        <x:f>MAX(0,AP1333+BA1333-BW1333)</x:f>
        <x:v>32</x:v>
      </x:c>
      <x:c r="BM1333" s="36" t="n">
        <x:f>MAX(0,AQ1333+BB1333-BX1333)</x:f>
        <x:v>21</x:v>
      </x:c>
      <x:c r="BN1333" s="36" t="n">
        <x:f>MAX(0,AR1333+BC1333-BY1333)</x:f>
        <x:v>15</x:v>
      </x:c>
      <x:c r="BO1333" s="36" t="n">
        <x:f>MAX(0,AS1333+BD1333-BZ1333)</x:f>
        <x:v>43</x:v>
      </x:c>
      <x:c r="BP1333" s="36" t="n">
        <x:f>MAX(0,AT1333+BE1333-CA1333)</x:f>
        <x:v>51</x:v>
      </x:c>
      <x:c r="BQ1333" s="36" t="n">
        <x:f>MAX(0,AU1333+BF1333-CB1333)</x:f>
        <x:v>30</x:v>
      </x:c>
      <x:c r="BR1333" s="36" t="n">
        <x:f>MAX(0,AV1333+BG1333-CC1333)</x:f>
        <x:v>24</x:v>
      </x:c>
      <x:c r="BS1333" s="36" t="n">
        <x:f>MAX(0,AW1333+BH1333-CD1333)</x:f>
        <x:v>23</x:v>
      </x:c>
      <x:c r="BT1333" s="36" t="n">
        <x:f>MAX(0,AX1333+BI1333-CE1333)</x:f>
        <x:v>25</x:v>
      </x:c>
      <x:c r="BU1333" s="36" t="n">
        <x:f>SUM(BK1333:BT1333)</x:f>
        <x:v>292</x:v>
      </x:c>
      <x:c r="BV1333" s="36" t="n">
        <x:v>1</x:v>
      </x:c>
      <x:c r="BW1333" s="36" t="n">
        <x:v>1</x:v>
      </x:c>
      <x:c r="BX1333" s="36" t="n">
        <x:v>1</x:v>
      </x:c>
      <x:c r="BY1333" s="36" t="n">
        <x:v>1</x:v>
      </x:c>
      <x:c r="BZ1333" s="36" t="n">
        <x:v>1</x:v>
      </x:c>
      <x:c r="CA1333" s="36" t="n">
        <x:v>1</x:v>
      </x:c>
      <x:c r="CB1333" s="36" t="n">
        <x:v>1</x:v>
      </x:c>
      <x:c r="CC1333" s="36" t="n">
        <x:v>1</x:v>
      </x:c>
      <x:c r="CD1333" s="36" t="n">
        <x:v>1</x:v>
      </x:c>
      <x:c r="CE1333" s="36" t="n">
        <x:v>1</x:v>
      </x:c>
      <x:c r="CF1333" s="36"/>
      <x:c r="CG1333" s="36" t="n">
        <x:f>SUM(BV1333,BW1333,BX1333,BY1333)</x:f>
        <x:v>4</x:v>
      </x:c>
      <x:c r="CH1333" s="36" t="n">
        <x:f>SUM(BZ1333,CA1333)</x:f>
        <x:v>2</x:v>
      </x:c>
      <x:c r="CI1333" s="36" t="n">
        <x:f>SUM(CB1333)</x:f>
        <x:v>1</x:v>
      </x:c>
      <x:c r="CJ1333" s="36" t="n">
        <x:f>SUM(CC1333,CD1333)</x:f>
        <x:v>2</x:v>
      </x:c>
      <x:c r="CK1333" s="36" t="n">
        <x:f>SUM(CE1333)</x:f>
        <x:v>1</x:v>
      </x:c>
      <x:c r="CL1333" s="36" t="n">
        <x:f>SUM(CG1333:CK1333)</x:f>
        <x:v>10</x:v>
      </x:c>
      <x:c r="CM1333" s="39" t="n">
        <x:f>SUM(BV1333*1,BW1333*1,BX1333*1,BY1333*1)</x:f>
        <x:v>4</x:v>
      </x:c>
      <x:c r="CN1333" s="39" t="n">
        <x:f>SUM(BZ1333*0.324,CA1333*0.416)</x:f>
        <x:v>0.74</x:v>
      </x:c>
      <x:c r="CO1333" s="39" t="n">
        <x:f>SUM(CB1333*0.75)</x:f>
        <x:v>0.75</x:v>
      </x:c>
      <x:c r="CP1333" s="39" t="n">
        <x:f>SUM(CC1333*0.325,CD1333*0.2)</x:f>
        <x:v>0.525</x:v>
      </x:c>
      <x:c r="CQ1333" s="39" t="n">
        <x:f>SUM(CE1333*0.24)</x:f>
        <x:v>0.24</x:v>
      </x:c>
      <x:c r="CR1333" s="39" t="n">
        <x:f>SUM(CM1333:CQ1333)</x:f>
        <x:v>6.255000000000001</x:v>
      </x:c>
      <x:c r="CS1333" s="36" t="n">
        <x:f>SUM(CG1333:CH1333)</x:f>
        <x:v>6</x:v>
      </x:c>
      <x:c r="CT1333" s="36" t="str"/>
      <x:c r="CU1333" s="36" t="n">
        <x:f>MIN(AG1333,CG1333)</x:f>
        <x:v>4</x:v>
      </x:c>
      <x:c r="CV1333" s="36" t="n">
        <x:f>MIN(AG1333,CH1333)</x:f>
        <x:v>2</x:v>
      </x:c>
      <x:c r="CW1333" s="36" t="n">
        <x:f>MIN(AG1333,CI1333)</x:f>
        <x:v>1</x:v>
      </x:c>
      <x:c r="CX1333" s="36" t="n">
        <x:f>MIN(AG1333,CJ1333)</x:f>
        <x:v>2</x:v>
      </x:c>
      <x:c r="CY1333" s="36" t="n">
        <x:f>MIN(AG1333,CK1333)</x:f>
        <x:v>1</x:v>
      </x:c>
    </x:row>
    <x:row r="1334" ht="18" customHeight="1">
      <x:c r="A1334" s="35" t="str">
        <x:v>Area TWT-01</x:v>
      </x:c>
      <x:c r="B1334" s="35" t="str">
        <x:v>Area Lead TWT-01</x:v>
      </x:c>
      <x:c r="C1334" s="35" t="str">
        <x:v>Field Lead TWT-12</x:v>
      </x:c>
      <x:c r="D1334" s="35" t="str">
        <x:v>City TWT-B</x:v>
      </x:c>
      <x:c r="E1334" s="35" t="n">
        <x:v>4</x:v>
      </x:c>
      <x:c r="F1334" s="35" t="n">
        <x:v>24</x:v>
      </x:c>
      <x:c r="G1334" s="35" t="n">
        <x:v>1</x:v>
      </x:c>
      <x:c r="H1334" s="35" t="str">
        <x:v>Promoter</x:v>
      </x:c>
      <x:c r="I1334" s="35" t="str">
        <x:v>Agency TWT-03</x:v>
      </x:c>
      <x:c r="J1334" s="35" t="str">
        <x:v>PR-TWT-019</x:v>
      </x:c>
      <x:c r="K1334" s="35" t="str">
        <x:v>Masked Promoter TWT-019</x:v>
      </x:c>
      <x:c r="L1334" s="35" t="str">
        <x:v>9XXXX10019</x:v>
      </x:c>
      <x:c r="M1334" s="37" t="n">
        <x:v>46223</x:v>
      </x:c>
      <x:c r="N1334" s="35" t="str">
        <x:v>Cohort 2</x:v>
      </x:c>
      <x:c r="O1334" s="35" t="str">
        <x:v>DIST-TWT-06</x:v>
      </x:c>
      <x:c r="P1334" s="35" t="str">
        <x:v>Masked Distributor TWT-06</x:v>
      </x:c>
      <x:c r="Q1334" s="35" t="str">
        <x:v>P-TWT-056</x:v>
      </x:c>
      <x:c r="R1334" s="35" t="str">
        <x:v>TWT-056</x:v>
      </x:c>
      <x:c r="S1334" s="35" t="str">
        <x:v>Masked Store TWT-056</x:v>
      </x:c>
      <x:c r="T1334" s="35" t="str">
        <x:v>XX1056</x:v>
      </x:c>
      <x:c r="U1334" s="35" t="str">
        <x:v>Health Store</x:v>
      </x:c>
      <x:c r="V1334" s="35" t="str">
        <x:v>Masked</x:v>
      </x:c>
      <x:c r="W1334" s="35" t="str">
        <x:v>Masked</x:v>
      </x:c>
      <x:c r="X1334" s="37" t="n">
        <x:v>46220</x:v>
      </x:c>
      <x:c r="Y1334" s="37" t="n">
        <x:v>46275</x:v>
      </x:c>
      <x:c r="Z1334" s="35" t="str">
        <x:v>W02</x:v>
      </x:c>
      <x:c r="AA1334" s="35" t="str">
        <x:v>Sep'26</x:v>
      </x:c>
      <x:c r="AB1334" s="35" t="str">
        <x:v>08 - 14</x:v>
      </x:c>
      <x:c r="AC1334" s="35" t="str">
        <x:v>Week 2 of Sep 2026</x:v>
      </x:c>
      <x:c r="AD1334" s="35" t="str">
        <x:v>Continue</x:v>
      </x:c>
      <x:c r="AE1334" s="35" t="str">
        <x:v>Normal operations</x:v>
      </x:c>
      <x:c r="AF1334" s="36" t="n">
        <x:v>48</x:v>
      </x:c>
      <x:c r="AG1334" s="36" t="n">
        <x:v>22</x:v>
      </x:c>
      <x:c r="AH1334" s="38" t="n">
        <x:f>IFERROR(AG1334/AF1334,0)</x:f>
        <x:v>0.4583333333333333</x:v>
      </x:c>
      <x:c r="AI1334" s="36" t="n">
        <x:v>16</x:v>
      </x:c>
      <x:c r="AJ1334" s="38" t="n">
        <x:f>IFERROR(AI1334/AG1334,0)</x:f>
        <x:v>0.7272727272727273</x:v>
      </x:c>
      <x:c r="AK1334" s="36" t="n">
        <x:v>6</x:v>
      </x:c>
      <x:c r="AL1334" s="36" t="n">
        <x:v>7</x:v>
      </x:c>
      <x:c r="AM1334" s="36" t="n">
        <x:v>1</x:v>
      </x:c>
      <x:c r="AN1334" s="38" t="n">
        <x:f>IFERROR(AL1334/AG1334,0)</x:f>
        <x:v>0.3181818181818182</x:v>
      </x:c>
      <x:c r="AO1334" s="36" t="n">
        <x:f>BK1333</x:f>
        <x:v>28</x:v>
      </x:c>
      <x:c r="AP1334" s="36" t="n">
        <x:f>BL1333</x:f>
        <x:v>32</x:v>
      </x:c>
      <x:c r="AQ1334" s="36" t="n">
        <x:f>BM1333</x:f>
        <x:v>21</x:v>
      </x:c>
      <x:c r="AR1334" s="36" t="n">
        <x:f>BN1333</x:f>
        <x:v>15</x:v>
      </x:c>
      <x:c r="AS1334" s="36" t="n">
        <x:f>BO1333</x:f>
        <x:v>43</x:v>
      </x:c>
      <x:c r="AT1334" s="36" t="n">
        <x:f>BP1333</x:f>
        <x:v>51</x:v>
      </x:c>
      <x:c r="AU1334" s="36" t="n">
        <x:f>BQ1333</x:f>
        <x:v>30</x:v>
      </x:c>
      <x:c r="AV1334" s="36" t="n">
        <x:f>BR1333</x:f>
        <x:v>24</x:v>
      </x:c>
      <x:c r="AW1334" s="36" t="n">
        <x:f>BS1333</x:f>
        <x:v>23</x:v>
      </x:c>
      <x:c r="AX1334" s="36" t="n">
        <x:f>BT1333</x:f>
        <x:v>25</x:v>
      </x:c>
      <x:c r="AY1334" s="36" t="n">
        <x:f>SUM(AO1334:AX1334)</x:f>
        <x:v>292</x:v>
      </x:c>
      <x:c r="AZ1334" s="36" t="n">
        <x:v>15</x:v>
      </x:c>
      <x:c r="BA1334" s="36" t="n">
        <x:v>0</x:v>
      </x:c>
      <x:c r="BB1334" s="36" t="n">
        <x:v>0</x:v>
      </x:c>
      <x:c r="BC1334" s="36" t="n">
        <x:v>0</x:v>
      </x:c>
      <x:c r="BD1334" s="36" t="n">
        <x:v>0</x:v>
      </x:c>
      <x:c r="BE1334" s="36" t="n">
        <x:v>0</x:v>
      </x:c>
      <x:c r="BF1334" s="36" t="n">
        <x:v>14</x:v>
      </x:c>
      <x:c r="BG1334" s="36" t="n">
        <x:v>0</x:v>
      </x:c>
      <x:c r="BH1334" s="36" t="n">
        <x:v>0</x:v>
      </x:c>
      <x:c r="BI1334" s="36" t="n">
        <x:v>0</x:v>
      </x:c>
      <x:c r="BJ1334" s="36"/>
      <x:c r="BK1334" s="36" t="n">
        <x:f>MAX(0,AO1334+AZ1334-BV1334)</x:f>
        <x:v>43</x:v>
      </x:c>
      <x:c r="BL1334" s="36" t="n">
        <x:f>MAX(0,AP1334+BA1334-BW1334)</x:f>
        <x:v>31</x:v>
      </x:c>
      <x:c r="BM1334" s="36" t="n">
        <x:f>MAX(0,AQ1334+BB1334-BX1334)</x:f>
        <x:v>20</x:v>
      </x:c>
      <x:c r="BN1334" s="36" t="n">
        <x:f>MAX(0,AR1334+BC1334-BY1334)</x:f>
        <x:v>15</x:v>
      </x:c>
      <x:c r="BO1334" s="36" t="n">
        <x:f>MAX(0,AS1334+BD1334-BZ1334)</x:f>
        <x:v>42</x:v>
      </x:c>
      <x:c r="BP1334" s="36" t="n">
        <x:f>MAX(0,AT1334+BE1334-CA1334)</x:f>
        <x:v>50</x:v>
      </x:c>
      <x:c r="BQ1334" s="36" t="n">
        <x:f>MAX(0,AU1334+BF1334-CB1334)</x:f>
        <x:v>43</x:v>
      </x:c>
      <x:c r="BR1334" s="36" t="n">
        <x:f>MAX(0,AV1334+BG1334-CC1334)</x:f>
        <x:v>23</x:v>
      </x:c>
      <x:c r="BS1334" s="36" t="n">
        <x:f>MAX(0,AW1334+BH1334-CD1334)</x:f>
        <x:v>23</x:v>
      </x:c>
      <x:c r="BT1334" s="36" t="n">
        <x:f>MAX(0,AX1334+BI1334-CE1334)</x:f>
        <x:v>24</x:v>
      </x:c>
      <x:c r="BU1334" s="36" t="n">
        <x:f>SUM(BK1334:BT1334)</x:f>
        <x:v>314</x:v>
      </x:c>
      <x:c r="BV1334" s="36" t="n">
        <x:v>0</x:v>
      </x:c>
      <x:c r="BW1334" s="36" t="n">
        <x:v>1</x:v>
      </x:c>
      <x:c r="BX1334" s="36" t="n">
        <x:v>1</x:v>
      </x:c>
      <x:c r="BY1334" s="36" t="n">
        <x:v>0</x:v>
      </x:c>
      <x:c r="BZ1334" s="36" t="n">
        <x:v>1</x:v>
      </x:c>
      <x:c r="CA1334" s="36" t="n">
        <x:v>1</x:v>
      </x:c>
      <x:c r="CB1334" s="36" t="n">
        <x:v>1</x:v>
      </x:c>
      <x:c r="CC1334" s="36" t="n">
        <x:v>1</x:v>
      </x:c>
      <x:c r="CD1334" s="36" t="n">
        <x:v>0</x:v>
      </x:c>
      <x:c r="CE1334" s="36" t="n">
        <x:v>1</x:v>
      </x:c>
      <x:c r="CF1334" s="36"/>
      <x:c r="CG1334" s="36" t="n">
        <x:f>SUM(BV1334,BW1334,BX1334,BY1334)</x:f>
        <x:v>2</x:v>
      </x:c>
      <x:c r="CH1334" s="36" t="n">
        <x:f>SUM(BZ1334,CA1334)</x:f>
        <x:v>2</x:v>
      </x:c>
      <x:c r="CI1334" s="36" t="n">
        <x:f>SUM(CB1334)</x:f>
        <x:v>1</x:v>
      </x:c>
      <x:c r="CJ1334" s="36" t="n">
        <x:f>SUM(CC1334,CD1334)</x:f>
        <x:v>1</x:v>
      </x:c>
      <x:c r="CK1334" s="36" t="n">
        <x:f>SUM(CE1334)</x:f>
        <x:v>1</x:v>
      </x:c>
      <x:c r="CL1334" s="36" t="n">
        <x:f>SUM(CG1334:CK1334)</x:f>
        <x:v>7</x:v>
      </x:c>
      <x:c r="CM1334" s="39" t="n">
        <x:f>SUM(BV1334*1,BW1334*1,BX1334*1,BY1334*1)</x:f>
        <x:v>2</x:v>
      </x:c>
      <x:c r="CN1334" s="39" t="n">
        <x:f>SUM(BZ1334*0.324,CA1334*0.416)</x:f>
        <x:v>0.74</x:v>
      </x:c>
      <x:c r="CO1334" s="39" t="n">
        <x:f>SUM(CB1334*0.75)</x:f>
        <x:v>0.75</x:v>
      </x:c>
      <x:c r="CP1334" s="39" t="n">
        <x:f>SUM(CC1334*0.325,CD1334*0.2)</x:f>
        <x:v>0.325</x:v>
      </x:c>
      <x:c r="CQ1334" s="39" t="n">
        <x:f>SUM(CE1334*0.24)</x:f>
        <x:v>0.24</x:v>
      </x:c>
      <x:c r="CR1334" s="39" t="n">
        <x:f>SUM(CM1334:CQ1334)</x:f>
        <x:v>4.055000000000001</x:v>
      </x:c>
      <x:c r="CS1334" s="36" t="n">
        <x:f>SUM(CG1334:CH1334)</x:f>
        <x:v>4</x:v>
      </x:c>
      <x:c r="CT1334" s="36" t="str"/>
      <x:c r="CU1334" s="36" t="n">
        <x:f>MIN(AG1334,CG1334)</x:f>
        <x:v>2</x:v>
      </x:c>
      <x:c r="CV1334" s="36" t="n">
        <x:f>MIN(AG1334,CH1334)</x:f>
        <x:v>2</x:v>
      </x:c>
      <x:c r="CW1334" s="36" t="n">
        <x:f>MIN(AG1334,CI1334)</x:f>
        <x:v>1</x:v>
      </x:c>
      <x:c r="CX1334" s="36" t="n">
        <x:f>MIN(AG1334,CJ1334)</x:f>
        <x:v>1</x:v>
      </x:c>
      <x:c r="CY1334" s="36" t="n">
        <x:f>MIN(AG1334,CK1334)</x:f>
        <x:v>1</x:v>
      </x:c>
    </x:row>
    <x:row r="1335" ht="18" customHeight="1">
      <x:c r="A1335" s="35" t="str">
        <x:v>Area TWT-01</x:v>
      </x:c>
      <x:c r="B1335" s="35" t="str">
        <x:v>Area Lead TWT-01</x:v>
      </x:c>
      <x:c r="C1335" s="35" t="str">
        <x:v>Field Lead TWT-12</x:v>
      </x:c>
      <x:c r="D1335" s="35" t="str">
        <x:v>City TWT-B</x:v>
      </x:c>
      <x:c r="E1335" s="35" t="n">
        <x:v>4</x:v>
      </x:c>
      <x:c r="F1335" s="35" t="n">
        <x:v>24</x:v>
      </x:c>
      <x:c r="G1335" s="35" t="n">
        <x:v>1</x:v>
      </x:c>
      <x:c r="H1335" s="35" t="str">
        <x:v>Promoter</x:v>
      </x:c>
      <x:c r="I1335" s="35" t="str">
        <x:v>Agency TWT-03</x:v>
      </x:c>
      <x:c r="J1335" s="35" t="str">
        <x:v>PR-TWT-019</x:v>
      </x:c>
      <x:c r="K1335" s="35" t="str">
        <x:v>Masked Promoter TWT-019</x:v>
      </x:c>
      <x:c r="L1335" s="35" t="str">
        <x:v>9XXXX10019</x:v>
      </x:c>
      <x:c r="M1335" s="37" t="n">
        <x:v>46223</x:v>
      </x:c>
      <x:c r="N1335" s="35" t="str">
        <x:v>Cohort 2</x:v>
      </x:c>
      <x:c r="O1335" s="35" t="str">
        <x:v>DIST-TWT-06</x:v>
      </x:c>
      <x:c r="P1335" s="35" t="str">
        <x:v>Masked Distributor TWT-06</x:v>
      </x:c>
      <x:c r="Q1335" s="35" t="str">
        <x:v>P-TWT-056</x:v>
      </x:c>
      <x:c r="R1335" s="35" t="str">
        <x:v>TWT-056</x:v>
      </x:c>
      <x:c r="S1335" s="35" t="str">
        <x:v>Masked Store TWT-056</x:v>
      </x:c>
      <x:c r="T1335" s="35" t="str">
        <x:v>XX1056</x:v>
      </x:c>
      <x:c r="U1335" s="35" t="str">
        <x:v>Health Store</x:v>
      </x:c>
      <x:c r="V1335" s="35" t="str">
        <x:v>Masked</x:v>
      </x:c>
      <x:c r="W1335" s="35" t="str">
        <x:v>Masked</x:v>
      </x:c>
      <x:c r="X1335" s="37" t="n">
        <x:v>46220</x:v>
      </x:c>
      <x:c r="Y1335" s="37" t="n">
        <x:v>46276</x:v>
      </x:c>
      <x:c r="Z1335" s="35" t="str">
        <x:v>W02</x:v>
      </x:c>
      <x:c r="AA1335" s="35" t="str">
        <x:v>Sep'26</x:v>
      </x:c>
      <x:c r="AB1335" s="35" t="str">
        <x:v>08 - 14</x:v>
      </x:c>
      <x:c r="AC1335" s="35" t="str">
        <x:v>Week 2 of Sep 2026</x:v>
      </x:c>
      <x:c r="AD1335" s="35" t="str">
        <x:v>Continue</x:v>
      </x:c>
      <x:c r="AE1335" s="35" t="str">
        <x:v>Replenishment pending for selected SKU</x:v>
      </x:c>
      <x:c r="AF1335" s="36" t="n">
        <x:v>51</x:v>
      </x:c>
      <x:c r="AG1335" s="36" t="n">
        <x:v>22</x:v>
      </x:c>
      <x:c r="AH1335" s="38" t="n">
        <x:f>IFERROR(AG1335/AF1335,0)</x:f>
        <x:v>0.43137254901960786</x:v>
      </x:c>
      <x:c r="AI1335" s="36" t="n">
        <x:v>15</x:v>
      </x:c>
      <x:c r="AJ1335" s="38" t="n">
        <x:f>IFERROR(AI1335/AG1335,0)</x:f>
        <x:v>0.6818181818181818</x:v>
      </x:c>
      <x:c r="AK1335" s="36" t="n">
        <x:v>6</x:v>
      </x:c>
      <x:c r="AL1335" s="36" t="n">
        <x:v>8</x:v>
      </x:c>
      <x:c r="AM1335" s="36" t="n">
        <x:v>1</x:v>
      </x:c>
      <x:c r="AN1335" s="38" t="n">
        <x:f>IFERROR(AL1335/AG1335,0)</x:f>
        <x:v>0.36363636363636365</x:v>
      </x:c>
      <x:c r="AO1335" s="36" t="n">
        <x:f>BK1334</x:f>
        <x:v>43</x:v>
      </x:c>
      <x:c r="AP1335" s="36" t="n">
        <x:f>BL1334</x:f>
        <x:v>31</x:v>
      </x:c>
      <x:c r="AQ1335" s="36" t="n">
        <x:f>BM1334</x:f>
        <x:v>20</x:v>
      </x:c>
      <x:c r="AR1335" s="36" t="n">
        <x:f>BN1334</x:f>
        <x:v>15</x:v>
      </x:c>
      <x:c r="AS1335" s="36" t="n">
        <x:f>BO1334</x:f>
        <x:v>42</x:v>
      </x:c>
      <x:c r="AT1335" s="36" t="n">
        <x:f>BP1334</x:f>
        <x:v>50</x:v>
      </x:c>
      <x:c r="AU1335" s="36" t="n">
        <x:f>BQ1334</x:f>
        <x:v>43</x:v>
      </x:c>
      <x:c r="AV1335" s="36" t="n">
        <x:f>BR1334</x:f>
        <x:v>23</x:v>
      </x:c>
      <x:c r="AW1335" s="36" t="n">
        <x:f>BS1334</x:f>
        <x:v>23</x:v>
      </x:c>
      <x:c r="AX1335" s="36" t="n">
        <x:f>BT1334</x:f>
        <x:v>24</x:v>
      </x:c>
      <x:c r="AY1335" s="36" t="n">
        <x:f>SUM(AO1335:AX1335)</x:f>
        <x:v>314</x:v>
      </x:c>
      <x:c r="AZ1335" s="36" t="n">
        <x:v>0</x:v>
      </x:c>
      <x:c r="BA1335" s="36" t="n">
        <x:v>0</x:v>
      </x:c>
      <x:c r="BB1335" s="36" t="n">
        <x:v>0</x:v>
      </x:c>
      <x:c r="BC1335" s="36" t="n">
        <x:v>0</x:v>
      </x:c>
      <x:c r="BD1335" s="36" t="n">
        <x:v>0</x:v>
      </x:c>
      <x:c r="BE1335" s="36" t="n">
        <x:v>0</x:v>
      </x:c>
      <x:c r="BF1335" s="36" t="n">
        <x:v>0</x:v>
      </x:c>
      <x:c r="BG1335" s="36" t="n">
        <x:v>16</x:v>
      </x:c>
      <x:c r="BH1335" s="36" t="n">
        <x:v>0</x:v>
      </x:c>
      <x:c r="BI1335" s="36" t="n">
        <x:v>0</x:v>
      </x:c>
      <x:c r="BJ1335" s="36"/>
      <x:c r="BK1335" s="36" t="n">
        <x:f>MAX(0,AO1335+AZ1335-BV1335)</x:f>
        <x:v>43</x:v>
      </x:c>
      <x:c r="BL1335" s="36" t="n">
        <x:f>MAX(0,AP1335+BA1335-BW1335)</x:f>
        <x:v>0</x:v>
      </x:c>
      <x:c r="BM1335" s="36" t="n">
        <x:f>MAX(0,AQ1335+BB1335-BX1335)</x:f>
        <x:v>20</x:v>
      </x:c>
      <x:c r="BN1335" s="36" t="n">
        <x:f>MAX(0,AR1335+BC1335-BY1335)</x:f>
        <x:v>14</x:v>
      </x:c>
      <x:c r="BO1335" s="36" t="n">
        <x:f>MAX(0,AS1335+BD1335-BZ1335)</x:f>
        <x:v>41</x:v>
      </x:c>
      <x:c r="BP1335" s="36" t="n">
        <x:f>MAX(0,AT1335+BE1335-CA1335)</x:f>
        <x:v>49</x:v>
      </x:c>
      <x:c r="BQ1335" s="36" t="n">
        <x:f>MAX(0,AU1335+BF1335-CB1335)</x:f>
        <x:v>42</x:v>
      </x:c>
      <x:c r="BR1335" s="36" t="n">
        <x:f>MAX(0,AV1335+BG1335-CC1335)</x:f>
        <x:v>38</x:v>
      </x:c>
      <x:c r="BS1335" s="36" t="n">
        <x:f>MAX(0,AW1335+BH1335-CD1335)</x:f>
        <x:v>22</x:v>
      </x:c>
      <x:c r="BT1335" s="36" t="n">
        <x:f>MAX(0,AX1335+BI1335-CE1335)</x:f>
        <x:v>23</x:v>
      </x:c>
      <x:c r="BU1335" s="36" t="n">
        <x:f>SUM(BK1335:BT1335)</x:f>
        <x:v>292</x:v>
      </x:c>
      <x:c r="BV1335" s="36" t="n">
        <x:v>0</x:v>
      </x:c>
      <x:c r="BW1335" s="36" t="n">
        <x:v>31</x:v>
      </x:c>
      <x:c r="BX1335" s="36" t="n">
        <x:v>0</x:v>
      </x:c>
      <x:c r="BY1335" s="36" t="n">
        <x:v>1</x:v>
      </x:c>
      <x:c r="BZ1335" s="36" t="n">
        <x:v>1</x:v>
      </x:c>
      <x:c r="CA1335" s="36" t="n">
        <x:v>1</x:v>
      </x:c>
      <x:c r="CB1335" s="36" t="n">
        <x:v>1</x:v>
      </x:c>
      <x:c r="CC1335" s="36" t="n">
        <x:v>1</x:v>
      </x:c>
      <x:c r="CD1335" s="36" t="n">
        <x:v>1</x:v>
      </x:c>
      <x:c r="CE1335" s="36" t="n">
        <x:v>1</x:v>
      </x:c>
      <x:c r="CF1335" s="36"/>
      <x:c r="CG1335" s="36" t="n">
        <x:f>SUM(BV1335,BW1335,BX1335,BY1335)</x:f>
        <x:v>32</x:v>
      </x:c>
      <x:c r="CH1335" s="36" t="n">
        <x:f>SUM(BZ1335,CA1335)</x:f>
        <x:v>2</x:v>
      </x:c>
      <x:c r="CI1335" s="36" t="n">
        <x:f>SUM(CB1335)</x:f>
        <x:v>1</x:v>
      </x:c>
      <x:c r="CJ1335" s="36" t="n">
        <x:f>SUM(CC1335,CD1335)</x:f>
        <x:v>2</x:v>
      </x:c>
      <x:c r="CK1335" s="36" t="n">
        <x:f>SUM(CE1335)</x:f>
        <x:v>1</x:v>
      </x:c>
      <x:c r="CL1335" s="36" t="n">
        <x:f>SUM(CG1335:CK1335)</x:f>
        <x:v>38</x:v>
      </x:c>
      <x:c r="CM1335" s="39" t="n">
        <x:f>SUM(BV1335*1,BW1335*1,BX1335*1,BY1335*1)</x:f>
        <x:v>32</x:v>
      </x:c>
      <x:c r="CN1335" s="39" t="n">
        <x:f>SUM(BZ1335*0.324,CA1335*0.416)</x:f>
        <x:v>0.74</x:v>
      </x:c>
      <x:c r="CO1335" s="39" t="n">
        <x:f>SUM(CB1335*0.75)</x:f>
        <x:v>0.75</x:v>
      </x:c>
      <x:c r="CP1335" s="39" t="n">
        <x:f>SUM(CC1335*0.325,CD1335*0.2)</x:f>
        <x:v>0.525</x:v>
      </x:c>
      <x:c r="CQ1335" s="39" t="n">
        <x:f>SUM(CE1335*0.24)</x:f>
        <x:v>0.24</x:v>
      </x:c>
      <x:c r="CR1335" s="39" t="n">
        <x:f>SUM(CM1335:CQ1335)</x:f>
        <x:v>34.255</x:v>
      </x:c>
      <x:c r="CS1335" s="36" t="n">
        <x:f>SUM(CG1335:CH1335)</x:f>
        <x:v>34</x:v>
      </x:c>
      <x:c r="CT1335" s="36" t="str"/>
      <x:c r="CU1335" s="36" t="n">
        <x:f>MIN(AG1335,CG1335)</x:f>
        <x:v>22</x:v>
      </x:c>
      <x:c r="CV1335" s="36" t="n">
        <x:f>MIN(AG1335,CH1335)</x:f>
        <x:v>2</x:v>
      </x:c>
      <x:c r="CW1335" s="36" t="n">
        <x:f>MIN(AG1335,CI1335)</x:f>
        <x:v>1</x:v>
      </x:c>
      <x:c r="CX1335" s="36" t="n">
        <x:f>MIN(AG1335,CJ1335)</x:f>
        <x:v>2</x:v>
      </x:c>
      <x:c r="CY1335" s="36" t="n">
        <x:f>MIN(AG1335,CK1335)</x:f>
        <x:v>1</x:v>
      </x:c>
    </x:row>
    <x:row r="1336" ht="18" customHeight="1">
      <x:c r="A1336" s="35" t="str">
        <x:v>Area TWT-01</x:v>
      </x:c>
      <x:c r="B1336" s="35" t="str">
        <x:v>Area Lead TWT-01</x:v>
      </x:c>
      <x:c r="C1336" s="35" t="str">
        <x:v>Field Lead TWT-12</x:v>
      </x:c>
      <x:c r="D1336" s="35" t="str">
        <x:v>City TWT-B</x:v>
      </x:c>
      <x:c r="E1336" s="35" t="n">
        <x:v>4</x:v>
      </x:c>
      <x:c r="F1336" s="35" t="n">
        <x:v>24</x:v>
      </x:c>
      <x:c r="G1336" s="35" t="n">
        <x:v>1</x:v>
      </x:c>
      <x:c r="H1336" s="35" t="str">
        <x:v>Promoter</x:v>
      </x:c>
      <x:c r="I1336" s="35" t="str">
        <x:v>Agency TWT-03</x:v>
      </x:c>
      <x:c r="J1336" s="35" t="str">
        <x:v>PR-TWT-019</x:v>
      </x:c>
      <x:c r="K1336" s="35" t="str">
        <x:v>Masked Promoter TWT-019</x:v>
      </x:c>
      <x:c r="L1336" s="35" t="str">
        <x:v>9XXXX10019</x:v>
      </x:c>
      <x:c r="M1336" s="37" t="n">
        <x:v>46223</x:v>
      </x:c>
      <x:c r="N1336" s="35" t="str">
        <x:v>Cohort 2</x:v>
      </x:c>
      <x:c r="O1336" s="35" t="str">
        <x:v>DIST-TWT-06</x:v>
      </x:c>
      <x:c r="P1336" s="35" t="str">
        <x:v>Masked Distributor TWT-06</x:v>
      </x:c>
      <x:c r="Q1336" s="35" t="str">
        <x:v>P-TWT-056</x:v>
      </x:c>
      <x:c r="R1336" s="35" t="str">
        <x:v>TWT-056</x:v>
      </x:c>
      <x:c r="S1336" s="35" t="str">
        <x:v>Masked Store TWT-056</x:v>
      </x:c>
      <x:c r="T1336" s="35" t="str">
        <x:v>XX1056</x:v>
      </x:c>
      <x:c r="U1336" s="35" t="str">
        <x:v>Health Store</x:v>
      </x:c>
      <x:c r="V1336" s="35" t="str">
        <x:v>Masked</x:v>
      </x:c>
      <x:c r="W1336" s="35" t="str">
        <x:v>Masked</x:v>
      </x:c>
      <x:c r="X1336" s="37" t="n">
        <x:v>46220</x:v>
      </x:c>
      <x:c r="Y1336" s="37" t="n">
        <x:v>46277</x:v>
      </x:c>
      <x:c r="Z1336" s="35" t="str">
        <x:v>W02</x:v>
      </x:c>
      <x:c r="AA1336" s="35" t="str">
        <x:v>Sep'26</x:v>
      </x:c>
      <x:c r="AB1336" s="35" t="str">
        <x:v>08 - 14</x:v>
      </x:c>
      <x:c r="AC1336" s="35" t="str">
        <x:v>Week 2 of Sep 2026</x:v>
      </x:c>
      <x:c r="AD1336" s="35" t="str">
        <x:v>Continue</x:v>
      </x:c>
      <x:c r="AE1336" s="35" t="str">
        <x:v>Replenishment pending for selected SKU</x:v>
      </x:c>
      <x:c r="AF1336" s="36" t="n">
        <x:v>68</x:v>
      </x:c>
      <x:c r="AG1336" s="36" t="n">
        <x:v>22</x:v>
      </x:c>
      <x:c r="AH1336" s="38" t="n">
        <x:f>IFERROR(AG1336/AF1336,0)</x:f>
        <x:v>0.3235294117647059</x:v>
      </x:c>
      <x:c r="AI1336" s="36" t="n">
        <x:v>16</x:v>
      </x:c>
      <x:c r="AJ1336" s="38" t="n">
        <x:f>IFERROR(AI1336/AG1336,0)</x:f>
        <x:v>0.7272727272727273</x:v>
      </x:c>
      <x:c r="AK1336" s="36" t="n">
        <x:v>6</x:v>
      </x:c>
      <x:c r="AL1336" s="36" t="n">
        <x:v>4</x:v>
      </x:c>
      <x:c r="AM1336" s="36" t="n">
        <x:v>1</x:v>
      </x:c>
      <x:c r="AN1336" s="38" t="n">
        <x:f>IFERROR(AL1336/AG1336,0)</x:f>
        <x:v>0.18181818181818182</x:v>
      </x:c>
      <x:c r="AO1336" s="36" t="n">
        <x:f>BK1335</x:f>
        <x:v>43</x:v>
      </x:c>
      <x:c r="AP1336" s="36" t="n">
        <x:f>BL1335</x:f>
        <x:v>0</x:v>
      </x:c>
      <x:c r="AQ1336" s="36" t="n">
        <x:f>BM1335</x:f>
        <x:v>20</x:v>
      </x:c>
      <x:c r="AR1336" s="36" t="n">
        <x:f>BN1335</x:f>
        <x:v>14</x:v>
      </x:c>
      <x:c r="AS1336" s="36" t="n">
        <x:f>BO1335</x:f>
        <x:v>41</x:v>
      </x:c>
      <x:c r="AT1336" s="36" t="n">
        <x:f>BP1335</x:f>
        <x:v>49</x:v>
      </x:c>
      <x:c r="AU1336" s="36" t="n">
        <x:f>BQ1335</x:f>
        <x:v>42</x:v>
      </x:c>
      <x:c r="AV1336" s="36" t="n">
        <x:f>BR1335</x:f>
        <x:v>38</x:v>
      </x:c>
      <x:c r="AW1336" s="36" t="n">
        <x:f>BS1335</x:f>
        <x:v>22</x:v>
      </x:c>
      <x:c r="AX1336" s="36" t="n">
        <x:f>BT1335</x:f>
        <x:v>23</x:v>
      </x:c>
      <x:c r="AY1336" s="36" t="n">
        <x:f>SUM(AO1336:AX1336)</x:f>
        <x:v>292</x:v>
      </x:c>
      <x:c r="AZ1336" s="36" t="n">
        <x:v>0</x:v>
      </x:c>
      <x:c r="BA1336" s="36" t="n">
        <x:v>0</x:v>
      </x:c>
      <x:c r="BB1336" s="36" t="n">
        <x:v>15</x:v>
      </x:c>
      <x:c r="BC1336" s="36" t="n">
        <x:v>0</x:v>
      </x:c>
      <x:c r="BD1336" s="36" t="n">
        <x:v>0</x:v>
      </x:c>
      <x:c r="BE1336" s="36" t="n">
        <x:v>0</x:v>
      </x:c>
      <x:c r="BF1336" s="36" t="n">
        <x:v>0</x:v>
      </x:c>
      <x:c r="BG1336" s="36" t="n">
        <x:v>0</x:v>
      </x:c>
      <x:c r="BH1336" s="36" t="n">
        <x:v>19</x:v>
      </x:c>
      <x:c r="BI1336" s="36" t="n">
        <x:v>0</x:v>
      </x:c>
      <x:c r="BJ1336" s="36"/>
      <x:c r="BK1336" s="36" t="n">
        <x:f>MAX(0,AO1336+AZ1336-BV1336)</x:f>
        <x:v>42</x:v>
      </x:c>
      <x:c r="BL1336" s="36" t="n">
        <x:f>MAX(0,AP1336+BA1336-BW1336)</x:f>
        <x:v>0</x:v>
      </x:c>
      <x:c r="BM1336" s="36" t="n">
        <x:f>MAX(0,AQ1336+BB1336-BX1336)</x:f>
        <x:v>34</x:v>
      </x:c>
      <x:c r="BN1336" s="36" t="n">
        <x:f>MAX(0,AR1336+BC1336-BY1336)</x:f>
        <x:v>13</x:v>
      </x:c>
      <x:c r="BO1336" s="36" t="n">
        <x:f>MAX(0,AS1336+BD1336-BZ1336)</x:f>
        <x:v>39</x:v>
      </x:c>
      <x:c r="BP1336" s="36" t="n">
        <x:f>MAX(0,AT1336+BE1336-CA1336)</x:f>
        <x:v>48</x:v>
      </x:c>
      <x:c r="BQ1336" s="36" t="n">
        <x:f>MAX(0,AU1336+BF1336-CB1336)</x:f>
        <x:v>41</x:v>
      </x:c>
      <x:c r="BR1336" s="36" t="n">
        <x:f>MAX(0,AV1336+BG1336-CC1336)</x:f>
        <x:v>37</x:v>
      </x:c>
      <x:c r="BS1336" s="36" t="n">
        <x:f>MAX(0,AW1336+BH1336-CD1336)</x:f>
        <x:v>40</x:v>
      </x:c>
      <x:c r="BT1336" s="36" t="n">
        <x:f>MAX(0,AX1336+BI1336-CE1336)</x:f>
        <x:v>22</x:v>
      </x:c>
      <x:c r="BU1336" s="36" t="n">
        <x:f>SUM(BK1336:BT1336)</x:f>
        <x:v>316</x:v>
      </x:c>
      <x:c r="BV1336" s="36" t="n">
        <x:v>1</x:v>
      </x:c>
      <x:c r="BW1336" s="36" t="n">
        <x:v>0</x:v>
      </x:c>
      <x:c r="BX1336" s="36" t="n">
        <x:v>1</x:v>
      </x:c>
      <x:c r="BY1336" s="36" t="n">
        <x:v>1</x:v>
      </x:c>
      <x:c r="BZ1336" s="36" t="n">
        <x:v>2</x:v>
      </x:c>
      <x:c r="CA1336" s="36" t="n">
        <x:v>1</x:v>
      </x:c>
      <x:c r="CB1336" s="36" t="n">
        <x:v>1</x:v>
      </x:c>
      <x:c r="CC1336" s="36" t="n">
        <x:v>1</x:v>
      </x:c>
      <x:c r="CD1336" s="36" t="n">
        <x:v>1</x:v>
      </x:c>
      <x:c r="CE1336" s="36" t="n">
        <x:v>1</x:v>
      </x:c>
      <x:c r="CF1336" s="36"/>
      <x:c r="CG1336" s="36" t="n">
        <x:f>SUM(BV1336,BW1336,BX1336,BY1336)</x:f>
        <x:v>3</x:v>
      </x:c>
      <x:c r="CH1336" s="36" t="n">
        <x:f>SUM(BZ1336,CA1336)</x:f>
        <x:v>3</x:v>
      </x:c>
      <x:c r="CI1336" s="36" t="n">
        <x:f>SUM(CB1336)</x:f>
        <x:v>1</x:v>
      </x:c>
      <x:c r="CJ1336" s="36" t="n">
        <x:f>SUM(CC1336,CD1336)</x:f>
        <x:v>2</x:v>
      </x:c>
      <x:c r="CK1336" s="36" t="n">
        <x:f>SUM(CE1336)</x:f>
        <x:v>1</x:v>
      </x:c>
      <x:c r="CL1336" s="36" t="n">
        <x:f>SUM(CG1336:CK1336)</x:f>
        <x:v>10</x:v>
      </x:c>
      <x:c r="CM1336" s="39" t="n">
        <x:f>SUM(BV1336*1,BW1336*1,BX1336*1,BY1336*1)</x:f>
        <x:v>3</x:v>
      </x:c>
      <x:c r="CN1336" s="39" t="n">
        <x:f>SUM(BZ1336*0.324,CA1336*0.416)</x:f>
        <x:v>1.064</x:v>
      </x:c>
      <x:c r="CO1336" s="39" t="n">
        <x:f>SUM(CB1336*0.75)</x:f>
        <x:v>0.75</x:v>
      </x:c>
      <x:c r="CP1336" s="39" t="n">
        <x:f>SUM(CC1336*0.325,CD1336*0.2)</x:f>
        <x:v>0.525</x:v>
      </x:c>
      <x:c r="CQ1336" s="39" t="n">
        <x:f>SUM(CE1336*0.24)</x:f>
        <x:v>0.24</x:v>
      </x:c>
      <x:c r="CR1336" s="39" t="n">
        <x:f>SUM(CM1336:CQ1336)</x:f>
        <x:v>5.579000000000001</x:v>
      </x:c>
      <x:c r="CS1336" s="36" t="n">
        <x:f>SUM(CG1336:CH1336)</x:f>
        <x:v>6</x:v>
      </x:c>
      <x:c r="CT1336" s="36" t="str"/>
      <x:c r="CU1336" s="36" t="n">
        <x:f>MIN(AG1336,CG1336)</x:f>
        <x:v>3</x:v>
      </x:c>
      <x:c r="CV1336" s="36" t="n">
        <x:f>MIN(AG1336,CH1336)</x:f>
        <x:v>3</x:v>
      </x:c>
      <x:c r="CW1336" s="36" t="n">
        <x:f>MIN(AG1336,CI1336)</x:f>
        <x:v>1</x:v>
      </x:c>
      <x:c r="CX1336" s="36" t="n">
        <x:f>MIN(AG1336,CJ1336)</x:f>
        <x:v>2</x:v>
      </x:c>
      <x:c r="CY1336" s="36" t="n">
        <x:f>MIN(AG1336,CK1336)</x:f>
        <x:v>1</x:v>
      </x:c>
    </x:row>
    <x:row r="1337" ht="18" customHeight="1">
      <x:c r="A1337" s="35" t="str">
        <x:v>Area TWT-01</x:v>
      </x:c>
      <x:c r="B1337" s="35" t="str">
        <x:v>Area Lead TWT-01</x:v>
      </x:c>
      <x:c r="C1337" s="35" t="str">
        <x:v>Field Lead TWT-12</x:v>
      </x:c>
      <x:c r="D1337" s="35" t="str">
        <x:v>City TWT-B</x:v>
      </x:c>
      <x:c r="E1337" s="35" t="n">
        <x:v>4</x:v>
      </x:c>
      <x:c r="F1337" s="35" t="n">
        <x:v>24</x:v>
      </x:c>
      <x:c r="G1337" s="35" t="n">
        <x:v>1</x:v>
      </x:c>
      <x:c r="H1337" s="35" t="str">
        <x:v>Promoter</x:v>
      </x:c>
      <x:c r="I1337" s="35" t="str">
        <x:v>Agency TWT-03</x:v>
      </x:c>
      <x:c r="J1337" s="35" t="str">
        <x:v>PR-TWT-019</x:v>
      </x:c>
      <x:c r="K1337" s="35" t="str">
        <x:v>Masked Promoter TWT-019</x:v>
      </x:c>
      <x:c r="L1337" s="35" t="str">
        <x:v>9XXXX10019</x:v>
      </x:c>
      <x:c r="M1337" s="37" t="n">
        <x:v>46223</x:v>
      </x:c>
      <x:c r="N1337" s="35" t="str">
        <x:v>Cohort 2</x:v>
      </x:c>
      <x:c r="O1337" s="35" t="str">
        <x:v>DIST-TWT-06</x:v>
      </x:c>
      <x:c r="P1337" s="35" t="str">
        <x:v>Masked Distributor TWT-06</x:v>
      </x:c>
      <x:c r="Q1337" s="35" t="str">
        <x:v>P-TWT-056</x:v>
      </x:c>
      <x:c r="R1337" s="35" t="str">
        <x:v>TWT-056</x:v>
      </x:c>
      <x:c r="S1337" s="35" t="str">
        <x:v>Masked Store TWT-056</x:v>
      </x:c>
      <x:c r="T1337" s="35" t="str">
        <x:v>XX1056</x:v>
      </x:c>
      <x:c r="U1337" s="35" t="str">
        <x:v>Health Store</x:v>
      </x:c>
      <x:c r="V1337" s="35" t="str">
        <x:v>Masked</x:v>
      </x:c>
      <x:c r="W1337" s="35" t="str">
        <x:v>Masked</x:v>
      </x:c>
      <x:c r="X1337" s="37" t="n">
        <x:v>46220</x:v>
      </x:c>
      <x:c r="Y1337" s="37" t="n">
        <x:v>46279</x:v>
      </x:c>
      <x:c r="Z1337" s="35" t="str">
        <x:v>W02</x:v>
      </x:c>
      <x:c r="AA1337" s="35" t="str">
        <x:v>Sep'26</x:v>
      </x:c>
      <x:c r="AB1337" s="35" t="str">
        <x:v>08 - 14</x:v>
      </x:c>
      <x:c r="AC1337" s="35" t="str">
        <x:v>Week 2 of Sep 2026</x:v>
      </x:c>
      <x:c r="AD1337" s="35" t="str">
        <x:v>Continue</x:v>
      </x:c>
      <x:c r="AE1337" s="35" t="str">
        <x:v>Replenishment pending for selected SKU</x:v>
      </x:c>
      <x:c r="AF1337" s="36" t="n">
        <x:v>56</x:v>
      </x:c>
      <x:c r="AG1337" s="36" t="n">
        <x:v>22</x:v>
      </x:c>
      <x:c r="AH1337" s="38" t="n">
        <x:f>IFERROR(AG1337/AF1337,0)</x:f>
        <x:v>0.39285714285714285</x:v>
      </x:c>
      <x:c r="AI1337" s="36" t="n">
        <x:v>16</x:v>
      </x:c>
      <x:c r="AJ1337" s="38" t="n">
        <x:f>IFERROR(AI1337/AG1337,0)</x:f>
        <x:v>0.7272727272727273</x:v>
      </x:c>
      <x:c r="AK1337" s="36" t="n">
        <x:v>3</x:v>
      </x:c>
      <x:c r="AL1337" s="36" t="n">
        <x:v>5</x:v>
      </x:c>
      <x:c r="AM1337" s="36" t="n">
        <x:v>1</x:v>
      </x:c>
      <x:c r="AN1337" s="38" t="n">
        <x:f>IFERROR(AL1337/AG1337,0)</x:f>
        <x:v>0.22727272727272727</x:v>
      </x:c>
      <x:c r="AO1337" s="36" t="n">
        <x:f>BK1336</x:f>
        <x:v>42</x:v>
      </x:c>
      <x:c r="AP1337" s="36" t="n">
        <x:f>BL1336</x:f>
        <x:v>0</x:v>
      </x:c>
      <x:c r="AQ1337" s="36" t="n">
        <x:f>BM1336</x:f>
        <x:v>34</x:v>
      </x:c>
      <x:c r="AR1337" s="36" t="n">
        <x:f>BN1336</x:f>
        <x:v>13</x:v>
      </x:c>
      <x:c r="AS1337" s="36" t="n">
        <x:f>BO1336</x:f>
        <x:v>39</x:v>
      </x:c>
      <x:c r="AT1337" s="36" t="n">
        <x:f>BP1336</x:f>
        <x:v>48</x:v>
      </x:c>
      <x:c r="AU1337" s="36" t="n">
        <x:f>BQ1336</x:f>
        <x:v>41</x:v>
      </x:c>
      <x:c r="AV1337" s="36" t="n">
        <x:f>BR1336</x:f>
        <x:v>37</x:v>
      </x:c>
      <x:c r="AW1337" s="36" t="n">
        <x:f>BS1336</x:f>
        <x:v>40</x:v>
      </x:c>
      <x:c r="AX1337" s="36" t="n">
        <x:f>BT1336</x:f>
        <x:v>22</x:v>
      </x:c>
      <x:c r="AY1337" s="36" t="n">
        <x:f>SUM(AO1337:AX1337)</x:f>
        <x:v>316</x:v>
      </x:c>
      <x:c r="AZ1337" s="36" t="n">
        <x:v>0</x:v>
      </x:c>
      <x:c r="BA1337" s="36" t="n">
        <x:v>0</x:v>
      </x:c>
      <x:c r="BB1337" s="36" t="n">
        <x:v>0</x:v>
      </x:c>
      <x:c r="BC1337" s="36" t="n">
        <x:v>13</x:v>
      </x:c>
      <x:c r="BD1337" s="36" t="n">
        <x:v>0</x:v>
      </x:c>
      <x:c r="BE1337" s="36" t="n">
        <x:v>0</x:v>
      </x:c>
      <x:c r="BF1337" s="36" t="n">
        <x:v>0</x:v>
      </x:c>
      <x:c r="BG1337" s="36" t="n">
        <x:v>0</x:v>
      </x:c>
      <x:c r="BH1337" s="36" t="n">
        <x:v>0</x:v>
      </x:c>
      <x:c r="BI1337" s="36" t="n">
        <x:v>15</x:v>
      </x:c>
      <x:c r="BJ1337" s="36"/>
      <x:c r="BK1337" s="36" t="n">
        <x:f>MAX(0,AO1337+AZ1337-BV1337)</x:f>
        <x:v>41</x:v>
      </x:c>
      <x:c r="BL1337" s="36" t="n">
        <x:f>MAX(0,AP1337+BA1337-BW1337)</x:f>
        <x:v>0</x:v>
      </x:c>
      <x:c r="BM1337" s="36" t="n">
        <x:f>MAX(0,AQ1337+BB1337-BX1337)</x:f>
        <x:v>34</x:v>
      </x:c>
      <x:c r="BN1337" s="36" t="n">
        <x:f>MAX(0,AR1337+BC1337-BY1337)</x:f>
        <x:v>26</x:v>
      </x:c>
      <x:c r="BO1337" s="36" t="n">
        <x:f>MAX(0,AS1337+BD1337-BZ1337)</x:f>
        <x:v>38</x:v>
      </x:c>
      <x:c r="BP1337" s="36" t="n">
        <x:f>MAX(0,AT1337+BE1337-CA1337)</x:f>
        <x:v>47</x:v>
      </x:c>
      <x:c r="BQ1337" s="36" t="n">
        <x:f>MAX(0,AU1337+BF1337-CB1337)</x:f>
        <x:v>41</x:v>
      </x:c>
      <x:c r="BR1337" s="36" t="n">
        <x:f>MAX(0,AV1337+BG1337-CC1337)</x:f>
        <x:v>37</x:v>
      </x:c>
      <x:c r="BS1337" s="36" t="n">
        <x:f>MAX(0,AW1337+BH1337-CD1337)</x:f>
        <x:v>39</x:v>
      </x:c>
      <x:c r="BT1337" s="36" t="n">
        <x:f>MAX(0,AX1337+BI1337-CE1337)</x:f>
        <x:v>37</x:v>
      </x:c>
      <x:c r="BU1337" s="36" t="n">
        <x:f>SUM(BK1337:BT1337)</x:f>
        <x:v>340</x:v>
      </x:c>
      <x:c r="BV1337" s="36" t="n">
        <x:v>1</x:v>
      </x:c>
      <x:c r="BW1337" s="36" t="n">
        <x:v>0</x:v>
      </x:c>
      <x:c r="BX1337" s="36" t="n">
        <x:v>0</x:v>
      </x:c>
      <x:c r="BY1337" s="36" t="n">
        <x:v>0</x:v>
      </x:c>
      <x:c r="BZ1337" s="36" t="n">
        <x:v>1</x:v>
      </x:c>
      <x:c r="CA1337" s="36" t="n">
        <x:v>1</x:v>
      </x:c>
      <x:c r="CB1337" s="36" t="n">
        <x:v>0</x:v>
      </x:c>
      <x:c r="CC1337" s="36" t="n">
        <x:v>0</x:v>
      </x:c>
      <x:c r="CD1337" s="36" t="n">
        <x:v>1</x:v>
      </x:c>
      <x:c r="CE1337" s="36" t="n">
        <x:v>0</x:v>
      </x:c>
      <x:c r="CF1337" s="36"/>
      <x:c r="CG1337" s="36" t="n">
        <x:f>SUM(BV1337,BW1337,BX1337,BY1337)</x:f>
        <x:v>1</x:v>
      </x:c>
      <x:c r="CH1337" s="36" t="n">
        <x:f>SUM(BZ1337,CA1337)</x:f>
        <x:v>2</x:v>
      </x:c>
      <x:c r="CI1337" s="36" t="n">
        <x:f>SUM(CB1337)</x:f>
        <x:v>0</x:v>
      </x:c>
      <x:c r="CJ1337" s="36" t="n">
        <x:f>SUM(CC1337,CD1337)</x:f>
        <x:v>1</x:v>
      </x:c>
      <x:c r="CK1337" s="36" t="n">
        <x:f>SUM(CE1337)</x:f>
        <x:v>0</x:v>
      </x:c>
      <x:c r="CL1337" s="36" t="n">
        <x:f>SUM(CG1337:CK1337)</x:f>
        <x:v>4</x:v>
      </x:c>
      <x:c r="CM1337" s="39" t="n">
        <x:f>SUM(BV1337*1,BW1337*1,BX1337*1,BY1337*1)</x:f>
        <x:v>1</x:v>
      </x:c>
      <x:c r="CN1337" s="39" t="n">
        <x:f>SUM(BZ1337*0.324,CA1337*0.416)</x:f>
        <x:v>0.74</x:v>
      </x:c>
      <x:c r="CO1337" s="39" t="n">
        <x:f>SUM(CB1337*0.75)</x:f>
        <x:v>0</x:v>
      </x:c>
      <x:c r="CP1337" s="39" t="n">
        <x:f>SUM(CC1337*0.325,CD1337*0.2)</x:f>
        <x:v>0.2</x:v>
      </x:c>
      <x:c r="CQ1337" s="39" t="n">
        <x:f>SUM(CE1337*0.24)</x:f>
        <x:v>0</x:v>
      </x:c>
      <x:c r="CR1337" s="39" t="n">
        <x:f>SUM(CM1337:CQ1337)</x:f>
        <x:v>1.94</x:v>
      </x:c>
      <x:c r="CS1337" s="36" t="n">
        <x:f>SUM(CG1337:CH1337)</x:f>
        <x:v>3</x:v>
      </x:c>
      <x:c r="CT1337" s="36" t="str"/>
      <x:c r="CU1337" s="36" t="n">
        <x:f>MIN(AG1337,CG1337)</x:f>
        <x:v>1</x:v>
      </x:c>
      <x:c r="CV1337" s="36" t="n">
        <x:f>MIN(AG1337,CH1337)</x:f>
        <x:v>2</x:v>
      </x:c>
      <x:c r="CW1337" s="36" t="n">
        <x:f>MIN(AG1337,CI1337)</x:f>
        <x:v>0</x:v>
      </x:c>
      <x:c r="CX1337" s="36" t="n">
        <x:f>MIN(AG1337,CJ1337)</x:f>
        <x:v>1</x:v>
      </x:c>
      <x:c r="CY1337" s="36" t="n">
        <x:f>MIN(AG1337,CK1337)</x:f>
        <x:v>0</x:v>
      </x:c>
    </x:row>
    <x:row r="1338" ht="18" customHeight="1">
      <x:c r="A1338" s="35" t="str">
        <x:v>Area TWT-01</x:v>
      </x:c>
      <x:c r="B1338" s="35" t="str">
        <x:v>Area Lead TWT-01</x:v>
      </x:c>
      <x:c r="C1338" s="35" t="str">
        <x:v>Field Lead TWT-12</x:v>
      </x:c>
      <x:c r="D1338" s="35" t="str">
        <x:v>City TWT-B</x:v>
      </x:c>
      <x:c r="E1338" s="35" t="n">
        <x:v>4</x:v>
      </x:c>
      <x:c r="F1338" s="35" t="n">
        <x:v>24</x:v>
      </x:c>
      <x:c r="G1338" s="35" t="n">
        <x:v>1</x:v>
      </x:c>
      <x:c r="H1338" s="35" t="str">
        <x:v>Promoter</x:v>
      </x:c>
      <x:c r="I1338" s="35" t="str">
        <x:v>Agency TWT-03</x:v>
      </x:c>
      <x:c r="J1338" s="35" t="str">
        <x:v>PR-TWT-019</x:v>
      </x:c>
      <x:c r="K1338" s="35" t="str">
        <x:v>Masked Promoter TWT-019</x:v>
      </x:c>
      <x:c r="L1338" s="35" t="str">
        <x:v>9XXXX10019</x:v>
      </x:c>
      <x:c r="M1338" s="37" t="n">
        <x:v>46223</x:v>
      </x:c>
      <x:c r="N1338" s="35" t="str">
        <x:v>Cohort 2</x:v>
      </x:c>
      <x:c r="O1338" s="35" t="str">
        <x:v>DIST-TWT-06</x:v>
      </x:c>
      <x:c r="P1338" s="35" t="str">
        <x:v>Masked Distributor TWT-06</x:v>
      </x:c>
      <x:c r="Q1338" s="35" t="str">
        <x:v>P-TWT-056</x:v>
      </x:c>
      <x:c r="R1338" s="35" t="str">
        <x:v>TWT-056</x:v>
      </x:c>
      <x:c r="S1338" s="35" t="str">
        <x:v>Masked Store TWT-056</x:v>
      </x:c>
      <x:c r="T1338" s="35" t="str">
        <x:v>XX1056</x:v>
      </x:c>
      <x:c r="U1338" s="35" t="str">
        <x:v>Health Store</x:v>
      </x:c>
      <x:c r="V1338" s="35" t="str">
        <x:v>Masked</x:v>
      </x:c>
      <x:c r="W1338" s="35" t="str">
        <x:v>Masked</x:v>
      </x:c>
      <x:c r="X1338" s="37" t="n">
        <x:v>46220</x:v>
      </x:c>
      <x:c r="Y1338" s="37" t="n">
        <x:v>46280</x:v>
      </x:c>
      <x:c r="Z1338" s="35" t="str">
        <x:v>W03</x:v>
      </x:c>
      <x:c r="AA1338" s="35" t="str">
        <x:v>Sep'26</x:v>
      </x:c>
      <x:c r="AB1338" s="35" t="str">
        <x:v>15 - 21</x:v>
      </x:c>
      <x:c r="AC1338" s="35" t="str">
        <x:v>Week 3 of Sep 2026</x:v>
      </x:c>
      <x:c r="AD1338" s="35" t="str">
        <x:v>Continue</x:v>
      </x:c>
      <x:c r="AE1338" s="35" t="str">
        <x:v>Replenishment pending for selected SKU</x:v>
      </x:c>
      <x:c r="AF1338" s="36" t="n">
        <x:v>48</x:v>
      </x:c>
      <x:c r="AG1338" s="36" t="n">
        <x:v>16</x:v>
      </x:c>
      <x:c r="AH1338" s="38" t="n">
        <x:f>IFERROR(AG1338/AF1338,0)</x:f>
        <x:v>0.3333333333333333</x:v>
      </x:c>
      <x:c r="AI1338" s="36" t="n">
        <x:v>11</x:v>
      </x:c>
      <x:c r="AJ1338" s="38" t="n">
        <x:f>IFERROR(AI1338/AG1338,0)</x:f>
        <x:v>0.6875</x:v>
      </x:c>
      <x:c r="AK1338" s="36" t="n">
        <x:v>3</x:v>
      </x:c>
      <x:c r="AL1338" s="36" t="n">
        <x:v>6</x:v>
      </x:c>
      <x:c r="AM1338" s="36" t="n">
        <x:v>1</x:v>
      </x:c>
      <x:c r="AN1338" s="38" t="n">
        <x:f>IFERROR(AL1338/AG1338,0)</x:f>
        <x:v>0.375</x:v>
      </x:c>
      <x:c r="AO1338" s="36" t="n">
        <x:f>BK1337</x:f>
        <x:v>41</x:v>
      </x:c>
      <x:c r="AP1338" s="36" t="n">
        <x:f>BL1337</x:f>
        <x:v>0</x:v>
      </x:c>
      <x:c r="AQ1338" s="36" t="n">
        <x:f>BM1337</x:f>
        <x:v>34</x:v>
      </x:c>
      <x:c r="AR1338" s="36" t="n">
        <x:f>BN1337</x:f>
        <x:v>26</x:v>
      </x:c>
      <x:c r="AS1338" s="36" t="n">
        <x:f>BO1337</x:f>
        <x:v>38</x:v>
      </x:c>
      <x:c r="AT1338" s="36" t="n">
        <x:f>BP1337</x:f>
        <x:v>47</x:v>
      </x:c>
      <x:c r="AU1338" s="36" t="n">
        <x:f>BQ1337</x:f>
        <x:v>41</x:v>
      </x:c>
      <x:c r="AV1338" s="36" t="n">
        <x:f>BR1337</x:f>
        <x:v>37</x:v>
      </x:c>
      <x:c r="AW1338" s="36" t="n">
        <x:f>BS1337</x:f>
        <x:v>39</x:v>
      </x:c>
      <x:c r="AX1338" s="36" t="n">
        <x:f>BT1337</x:f>
        <x:v>37</x:v>
      </x:c>
      <x:c r="AY1338" s="36" t="n">
        <x:f>SUM(AO1338:AX1338)</x:f>
        <x:v>340</x:v>
      </x:c>
      <x:c r="AZ1338" s="36" t="n">
        <x:v>0</x:v>
      </x:c>
      <x:c r="BA1338" s="36" t="n">
        <x:v>0</x:v>
      </x:c>
      <x:c r="BB1338" s="36" t="n">
        <x:v>0</x:v>
      </x:c>
      <x:c r="BC1338" s="36" t="n">
        <x:v>0</x:v>
      </x:c>
      <x:c r="BD1338" s="36" t="n">
        <x:v>20</x:v>
      </x:c>
      <x:c r="BE1338" s="36" t="n">
        <x:v>0</x:v>
      </x:c>
      <x:c r="BF1338" s="36" t="n">
        <x:v>0</x:v>
      </x:c>
      <x:c r="BG1338" s="36" t="n">
        <x:v>0</x:v>
      </x:c>
      <x:c r="BH1338" s="36" t="n">
        <x:v>0</x:v>
      </x:c>
      <x:c r="BI1338" s="36" t="n">
        <x:v>0</x:v>
      </x:c>
      <x:c r="BJ1338" s="36"/>
      <x:c r="BK1338" s="36" t="n">
        <x:f>MAX(0,AO1338+AZ1338-BV1338)</x:f>
        <x:v>40</x:v>
      </x:c>
      <x:c r="BL1338" s="36" t="n">
        <x:f>MAX(0,AP1338+BA1338-BW1338)</x:f>
        <x:v>0</x:v>
      </x:c>
      <x:c r="BM1338" s="36" t="n">
        <x:f>MAX(0,AQ1338+BB1338-BX1338)</x:f>
        <x:v>33</x:v>
      </x:c>
      <x:c r="BN1338" s="36" t="n">
        <x:f>MAX(0,AR1338+BC1338-BY1338)</x:f>
        <x:v>25</x:v>
      </x:c>
      <x:c r="BO1338" s="36" t="n">
        <x:f>MAX(0,AS1338+BD1338-BZ1338)</x:f>
        <x:v>57</x:v>
      </x:c>
      <x:c r="BP1338" s="36" t="n">
        <x:f>MAX(0,AT1338+BE1338-CA1338)</x:f>
        <x:v>46</x:v>
      </x:c>
      <x:c r="BQ1338" s="36" t="n">
        <x:f>MAX(0,AU1338+BF1338-CB1338)</x:f>
        <x:v>40</x:v>
      </x:c>
      <x:c r="BR1338" s="36" t="n">
        <x:f>MAX(0,AV1338+BG1338-CC1338)</x:f>
        <x:v>36</x:v>
      </x:c>
      <x:c r="BS1338" s="36" t="n">
        <x:f>MAX(0,AW1338+BH1338-CD1338)</x:f>
        <x:v>38</x:v>
      </x:c>
      <x:c r="BT1338" s="36" t="n">
        <x:f>MAX(0,AX1338+BI1338-CE1338)</x:f>
        <x:v>36</x:v>
      </x:c>
      <x:c r="BU1338" s="36" t="n">
        <x:f>SUM(BK1338:BT1338)</x:f>
        <x:v>351</x:v>
      </x:c>
      <x:c r="BV1338" s="36" t="n">
        <x:v>1</x:v>
      </x:c>
      <x:c r="BW1338" s="36" t="n">
        <x:v>0</x:v>
      </x:c>
      <x:c r="BX1338" s="36" t="n">
        <x:v>1</x:v>
      </x:c>
      <x:c r="BY1338" s="36" t="n">
        <x:v>1</x:v>
      </x:c>
      <x:c r="BZ1338" s="36" t="n">
        <x:v>1</x:v>
      </x:c>
      <x:c r="CA1338" s="36" t="n">
        <x:v>1</x:v>
      </x:c>
      <x:c r="CB1338" s="36" t="n">
        <x:v>1</x:v>
      </x:c>
      <x:c r="CC1338" s="36" t="n">
        <x:v>1</x:v>
      </x:c>
      <x:c r="CD1338" s="36" t="n">
        <x:v>1</x:v>
      </x:c>
      <x:c r="CE1338" s="36" t="n">
        <x:v>1</x:v>
      </x:c>
      <x:c r="CF1338" s="36"/>
      <x:c r="CG1338" s="36" t="n">
        <x:f>SUM(BV1338,BW1338,BX1338,BY1338)</x:f>
        <x:v>3</x:v>
      </x:c>
      <x:c r="CH1338" s="36" t="n">
        <x:f>SUM(BZ1338,CA1338)</x:f>
        <x:v>2</x:v>
      </x:c>
      <x:c r="CI1338" s="36" t="n">
        <x:f>SUM(CB1338)</x:f>
        <x:v>1</x:v>
      </x:c>
      <x:c r="CJ1338" s="36" t="n">
        <x:f>SUM(CC1338,CD1338)</x:f>
        <x:v>2</x:v>
      </x:c>
      <x:c r="CK1338" s="36" t="n">
        <x:f>SUM(CE1338)</x:f>
        <x:v>1</x:v>
      </x:c>
      <x:c r="CL1338" s="36" t="n">
        <x:f>SUM(CG1338:CK1338)</x:f>
        <x:v>9</x:v>
      </x:c>
      <x:c r="CM1338" s="39" t="n">
        <x:f>SUM(BV1338*1,BW1338*1,BX1338*1,BY1338*1)</x:f>
        <x:v>3</x:v>
      </x:c>
      <x:c r="CN1338" s="39" t="n">
        <x:f>SUM(BZ1338*0.324,CA1338*0.416)</x:f>
        <x:v>0.74</x:v>
      </x:c>
      <x:c r="CO1338" s="39" t="n">
        <x:f>SUM(CB1338*0.75)</x:f>
        <x:v>0.75</x:v>
      </x:c>
      <x:c r="CP1338" s="39" t="n">
        <x:f>SUM(CC1338*0.325,CD1338*0.2)</x:f>
        <x:v>0.525</x:v>
      </x:c>
      <x:c r="CQ1338" s="39" t="n">
        <x:f>SUM(CE1338*0.24)</x:f>
        <x:v>0.24</x:v>
      </x:c>
      <x:c r="CR1338" s="39" t="n">
        <x:f>SUM(CM1338:CQ1338)</x:f>
        <x:v>5.255000000000001</x:v>
      </x:c>
      <x:c r="CS1338" s="36" t="n">
        <x:f>SUM(CG1338:CH1338)</x:f>
        <x:v>5</x:v>
      </x:c>
      <x:c r="CT1338" s="36" t="str"/>
      <x:c r="CU1338" s="36" t="n">
        <x:f>MIN(AG1338,CG1338)</x:f>
        <x:v>3</x:v>
      </x:c>
      <x:c r="CV1338" s="36" t="n">
        <x:f>MIN(AG1338,CH1338)</x:f>
        <x:v>2</x:v>
      </x:c>
      <x:c r="CW1338" s="36" t="n">
        <x:f>MIN(AG1338,CI1338)</x:f>
        <x:v>1</x:v>
      </x:c>
      <x:c r="CX1338" s="36" t="n">
        <x:f>MIN(AG1338,CJ1338)</x:f>
        <x:v>2</x:v>
      </x:c>
      <x:c r="CY1338" s="36" t="n">
        <x:f>MIN(AG1338,CK1338)</x:f>
        <x:v>1</x:v>
      </x:c>
    </x:row>
    <x:row r="1339" ht="18" customHeight="1">
      <x:c r="A1339" s="35" t="str">
        <x:v>Area TWT-01</x:v>
      </x:c>
      <x:c r="B1339" s="35" t="str">
        <x:v>Area Lead TWT-01</x:v>
      </x:c>
      <x:c r="C1339" s="35" t="str">
        <x:v>Field Lead TWT-12</x:v>
      </x:c>
      <x:c r="D1339" s="35" t="str">
        <x:v>City TWT-B</x:v>
      </x:c>
      <x:c r="E1339" s="35" t="n">
        <x:v>4</x:v>
      </x:c>
      <x:c r="F1339" s="35" t="n">
        <x:v>24</x:v>
      </x:c>
      <x:c r="G1339" s="35" t="n">
        <x:v>1</x:v>
      </x:c>
      <x:c r="H1339" s="35" t="str">
        <x:v>Promoter</x:v>
      </x:c>
      <x:c r="I1339" s="35" t="str">
        <x:v>Agency TWT-03</x:v>
      </x:c>
      <x:c r="J1339" s="35" t="str">
        <x:v>PR-TWT-019</x:v>
      </x:c>
      <x:c r="K1339" s="35" t="str">
        <x:v>Masked Promoter TWT-019</x:v>
      </x:c>
      <x:c r="L1339" s="35" t="str">
        <x:v>9XXXX10019</x:v>
      </x:c>
      <x:c r="M1339" s="37" t="n">
        <x:v>46223</x:v>
      </x:c>
      <x:c r="N1339" s="35" t="str">
        <x:v>Cohort 2</x:v>
      </x:c>
      <x:c r="O1339" s="35" t="str">
        <x:v>DIST-TWT-06</x:v>
      </x:c>
      <x:c r="P1339" s="35" t="str">
        <x:v>Masked Distributor TWT-06</x:v>
      </x:c>
      <x:c r="Q1339" s="35" t="str">
        <x:v>P-TWT-056</x:v>
      </x:c>
      <x:c r="R1339" s="35" t="str">
        <x:v>TWT-056</x:v>
      </x:c>
      <x:c r="S1339" s="35" t="str">
        <x:v>Masked Store TWT-056</x:v>
      </x:c>
      <x:c r="T1339" s="35" t="str">
        <x:v>XX1056</x:v>
      </x:c>
      <x:c r="U1339" s="35" t="str">
        <x:v>Health Store</x:v>
      </x:c>
      <x:c r="V1339" s="35" t="str">
        <x:v>Masked</x:v>
      </x:c>
      <x:c r="W1339" s="35" t="str">
        <x:v>Masked</x:v>
      </x:c>
      <x:c r="X1339" s="37" t="n">
        <x:v>46220</x:v>
      </x:c>
      <x:c r="Y1339" s="37" t="n">
        <x:v>46281</x:v>
      </x:c>
      <x:c r="Z1339" s="35" t="str">
        <x:v>W03</x:v>
      </x:c>
      <x:c r="AA1339" s="35" t="str">
        <x:v>Sep'26</x:v>
      </x:c>
      <x:c r="AB1339" s="35" t="str">
        <x:v>15 - 21</x:v>
      </x:c>
      <x:c r="AC1339" s="35" t="str">
        <x:v>Week 3 of Sep 2026</x:v>
      </x:c>
      <x:c r="AD1339" s="35" t="str">
        <x:v>Continue</x:v>
      </x:c>
      <x:c r="AE1339" s="35" t="str"/>
      <x:c r="AF1339" s="36" t="n">
        <x:v>57</x:v>
      </x:c>
      <x:c r="AG1339" s="36" t="n">
        <x:v>24</x:v>
      </x:c>
      <x:c r="AH1339" s="38" t="n">
        <x:f>IFERROR(AG1339/AF1339,0)</x:f>
        <x:v>0.42105263157894735</x:v>
      </x:c>
      <x:c r="AI1339" s="36" t="n">
        <x:v>20</x:v>
      </x:c>
      <x:c r="AJ1339" s="38" t="n">
        <x:f>IFERROR(AI1339/AG1339,0)</x:f>
        <x:v>0.8333333333333334</x:v>
      </x:c>
      <x:c r="AK1339" s="36" t="n">
        <x:v>3</x:v>
      </x:c>
      <x:c r="AL1339" s="36" t="n">
        <x:v>6</x:v>
      </x:c>
      <x:c r="AM1339" s="36" t="n">
        <x:v>1</x:v>
      </x:c>
      <x:c r="AN1339" s="38" t="n">
        <x:f>IFERROR(AL1339/AG1339,0)</x:f>
        <x:v>0.25</x:v>
      </x:c>
      <x:c r="AO1339" s="36" t="n">
        <x:f>BK1338</x:f>
        <x:v>40</x:v>
      </x:c>
      <x:c r="AP1339" s="36" t="n">
        <x:f>BL1338</x:f>
        <x:v>0</x:v>
      </x:c>
      <x:c r="AQ1339" s="36" t="n">
        <x:f>BM1338</x:f>
        <x:v>33</x:v>
      </x:c>
      <x:c r="AR1339" s="36" t="n">
        <x:f>BN1338</x:f>
        <x:v>25</x:v>
      </x:c>
      <x:c r="AS1339" s="36" t="n">
        <x:f>BO1338</x:f>
        <x:v>57</x:v>
      </x:c>
      <x:c r="AT1339" s="36" t="n">
        <x:f>BP1338</x:f>
        <x:v>46</x:v>
      </x:c>
      <x:c r="AU1339" s="36" t="n">
        <x:f>BQ1338</x:f>
        <x:v>40</x:v>
      </x:c>
      <x:c r="AV1339" s="36" t="n">
        <x:f>BR1338</x:f>
        <x:v>36</x:v>
      </x:c>
      <x:c r="AW1339" s="36" t="n">
        <x:f>BS1338</x:f>
        <x:v>38</x:v>
      </x:c>
      <x:c r="AX1339" s="36" t="n">
        <x:f>BT1338</x:f>
        <x:v>36</x:v>
      </x:c>
      <x:c r="AY1339" s="36" t="n">
        <x:f>SUM(AO1339:AX1339)</x:f>
        <x:v>351</x:v>
      </x:c>
      <x:c r="AZ1339" s="36" t="n">
        <x:v>0</x:v>
      </x:c>
      <x:c r="BA1339" s="36" t="n">
        <x:v>18</x:v>
      </x:c>
      <x:c r="BB1339" s="36" t="n">
        <x:v>0</x:v>
      </x:c>
      <x:c r="BC1339" s="36" t="n">
        <x:v>0</x:v>
      </x:c>
      <x:c r="BD1339" s="36" t="n">
        <x:v>0</x:v>
      </x:c>
      <x:c r="BE1339" s="36" t="n">
        <x:v>19</x:v>
      </x:c>
      <x:c r="BF1339" s="36" t="n">
        <x:v>0</x:v>
      </x:c>
      <x:c r="BG1339" s="36" t="n">
        <x:v>0</x:v>
      </x:c>
      <x:c r="BH1339" s="36" t="n">
        <x:v>0</x:v>
      </x:c>
      <x:c r="BI1339" s="36" t="n">
        <x:v>0</x:v>
      </x:c>
      <x:c r="BJ1339" s="36"/>
      <x:c r="BK1339" s="36" t="n">
        <x:f>MAX(0,AO1339+AZ1339-BV1339)</x:f>
        <x:v>40</x:v>
      </x:c>
      <x:c r="BL1339" s="36" t="n">
        <x:f>MAX(0,AP1339+BA1339-BW1339)</x:f>
        <x:v>18</x:v>
      </x:c>
      <x:c r="BM1339" s="36" t="n">
        <x:f>MAX(0,AQ1339+BB1339-BX1339)</x:f>
        <x:v>32</x:v>
      </x:c>
      <x:c r="BN1339" s="36" t="n">
        <x:f>MAX(0,AR1339+BC1339-BY1339)</x:f>
        <x:v>25</x:v>
      </x:c>
      <x:c r="BO1339" s="36" t="n">
        <x:f>MAX(0,AS1339+BD1339-BZ1339)</x:f>
        <x:v>56</x:v>
      </x:c>
      <x:c r="BP1339" s="36" t="n">
        <x:f>MAX(0,AT1339+BE1339-CA1339)</x:f>
        <x:v>64</x:v>
      </x:c>
      <x:c r="BQ1339" s="36" t="n">
        <x:f>MAX(0,AU1339+BF1339-CB1339)</x:f>
        <x:v>39</x:v>
      </x:c>
      <x:c r="BR1339" s="36" t="n">
        <x:f>MAX(0,AV1339+BG1339-CC1339)</x:f>
        <x:v>35</x:v>
      </x:c>
      <x:c r="BS1339" s="36" t="n">
        <x:f>MAX(0,AW1339+BH1339-CD1339)</x:f>
        <x:v>37</x:v>
      </x:c>
      <x:c r="BT1339" s="36" t="n">
        <x:f>MAX(0,AX1339+BI1339-CE1339)</x:f>
        <x:v>35</x:v>
      </x:c>
      <x:c r="BU1339" s="36" t="n">
        <x:f>SUM(BK1339:BT1339)</x:f>
        <x:v>381</x:v>
      </x:c>
      <x:c r="BV1339" s="36" t="n">
        <x:v>0</x:v>
      </x:c>
      <x:c r="BW1339" s="36" t="n">
        <x:v>0</x:v>
      </x:c>
      <x:c r="BX1339" s="36" t="n">
        <x:v>1</x:v>
      </x:c>
      <x:c r="BY1339" s="36" t="n">
        <x:v>0</x:v>
      </x:c>
      <x:c r="BZ1339" s="36" t="n">
        <x:v>1</x:v>
      </x:c>
      <x:c r="CA1339" s="36" t="n">
        <x:v>1</x:v>
      </x:c>
      <x:c r="CB1339" s="36" t="n">
        <x:v>1</x:v>
      </x:c>
      <x:c r="CC1339" s="36" t="n">
        <x:v>1</x:v>
      </x:c>
      <x:c r="CD1339" s="36" t="n">
        <x:v>1</x:v>
      </x:c>
      <x:c r="CE1339" s="36" t="n">
        <x:v>1</x:v>
      </x:c>
      <x:c r="CF1339" s="36"/>
      <x:c r="CG1339" s="36" t="n">
        <x:f>SUM(BV1339,BW1339,BX1339,BY1339)</x:f>
        <x:v>1</x:v>
      </x:c>
      <x:c r="CH1339" s="36" t="n">
        <x:f>SUM(BZ1339,CA1339)</x:f>
        <x:v>2</x:v>
      </x:c>
      <x:c r="CI1339" s="36" t="n">
        <x:f>SUM(CB1339)</x:f>
        <x:v>1</x:v>
      </x:c>
      <x:c r="CJ1339" s="36" t="n">
        <x:f>SUM(CC1339,CD1339)</x:f>
        <x:v>2</x:v>
      </x:c>
      <x:c r="CK1339" s="36" t="n">
        <x:f>SUM(CE1339)</x:f>
        <x:v>1</x:v>
      </x:c>
      <x:c r="CL1339" s="36" t="n">
        <x:f>SUM(CG1339:CK1339)</x:f>
        <x:v>7</x:v>
      </x:c>
      <x:c r="CM1339" s="39" t="n">
        <x:f>SUM(BV1339*1,BW1339*1,BX1339*1,BY1339*1)</x:f>
        <x:v>1</x:v>
      </x:c>
      <x:c r="CN1339" s="39" t="n">
        <x:f>SUM(BZ1339*0.324,CA1339*0.416)</x:f>
        <x:v>0.74</x:v>
      </x:c>
      <x:c r="CO1339" s="39" t="n">
        <x:f>SUM(CB1339*0.75)</x:f>
        <x:v>0.75</x:v>
      </x:c>
      <x:c r="CP1339" s="39" t="n">
        <x:f>SUM(CC1339*0.325,CD1339*0.2)</x:f>
        <x:v>0.525</x:v>
      </x:c>
      <x:c r="CQ1339" s="39" t="n">
        <x:f>SUM(CE1339*0.24)</x:f>
        <x:v>0.24</x:v>
      </x:c>
      <x:c r="CR1339" s="39" t="n">
        <x:f>SUM(CM1339:CQ1339)</x:f>
        <x:v>3.255</x:v>
      </x:c>
      <x:c r="CS1339" s="36" t="n">
        <x:f>SUM(CG1339:CH1339)</x:f>
        <x:v>3</x:v>
      </x:c>
      <x:c r="CT1339" s="36" t="str"/>
      <x:c r="CU1339" s="36" t="n">
        <x:f>MIN(AG1339,CG1339)</x:f>
        <x:v>1</x:v>
      </x:c>
      <x:c r="CV1339" s="36" t="n">
        <x:f>MIN(AG1339,CH1339)</x:f>
        <x:v>2</x:v>
      </x:c>
      <x:c r="CW1339" s="36" t="n">
        <x:f>MIN(AG1339,CI1339)</x:f>
        <x:v>1</x:v>
      </x:c>
      <x:c r="CX1339" s="36" t="n">
        <x:f>MIN(AG1339,CJ1339)</x:f>
        <x:v>2</x:v>
      </x:c>
      <x:c r="CY1339" s="36" t="n">
        <x:f>MIN(AG1339,CK1339)</x:f>
        <x:v>1</x:v>
      </x:c>
    </x:row>
    <x:row r="1340" ht="18" customHeight="1">
      <x:c r="A1340" s="35" t="str">
        <x:v>Area TWT-01</x:v>
      </x:c>
      <x:c r="B1340" s="35" t="str">
        <x:v>Area Lead TWT-01</x:v>
      </x:c>
      <x:c r="C1340" s="35" t="str">
        <x:v>Field Lead TWT-12</x:v>
      </x:c>
      <x:c r="D1340" s="35" t="str">
        <x:v>City TWT-B</x:v>
      </x:c>
      <x:c r="E1340" s="35" t="n">
        <x:v>4</x:v>
      </x:c>
      <x:c r="F1340" s="35" t="n">
        <x:v>24</x:v>
      </x:c>
      <x:c r="G1340" s="35" t="n">
        <x:v>1</x:v>
      </x:c>
      <x:c r="H1340" s="35" t="str">
        <x:v>Promoter</x:v>
      </x:c>
      <x:c r="I1340" s="35" t="str">
        <x:v>Agency TWT-03</x:v>
      </x:c>
      <x:c r="J1340" s="35" t="str">
        <x:v>PR-TWT-019</x:v>
      </x:c>
      <x:c r="K1340" s="35" t="str">
        <x:v>Masked Promoter TWT-019</x:v>
      </x:c>
      <x:c r="L1340" s="35" t="str">
        <x:v>9XXXX10019</x:v>
      </x:c>
      <x:c r="M1340" s="37" t="n">
        <x:v>46223</x:v>
      </x:c>
      <x:c r="N1340" s="35" t="str">
        <x:v>Cohort 2</x:v>
      </x:c>
      <x:c r="O1340" s="35" t="str">
        <x:v>DIST-TWT-06</x:v>
      </x:c>
      <x:c r="P1340" s="35" t="str">
        <x:v>Masked Distributor TWT-06</x:v>
      </x:c>
      <x:c r="Q1340" s="35" t="str">
        <x:v>P-TWT-056</x:v>
      </x:c>
      <x:c r="R1340" s="35" t="str">
        <x:v>TWT-056</x:v>
      </x:c>
      <x:c r="S1340" s="35" t="str">
        <x:v>Masked Store TWT-056</x:v>
      </x:c>
      <x:c r="T1340" s="35" t="str">
        <x:v>XX1056</x:v>
      </x:c>
      <x:c r="U1340" s="35" t="str">
        <x:v>Health Store</x:v>
      </x:c>
      <x:c r="V1340" s="35" t="str">
        <x:v>Masked</x:v>
      </x:c>
      <x:c r="W1340" s="35" t="str">
        <x:v>Masked</x:v>
      </x:c>
      <x:c r="X1340" s="37" t="n">
        <x:v>46220</x:v>
      </x:c>
      <x:c r="Y1340" s="37" t="n">
        <x:v>46282</x:v>
      </x:c>
      <x:c r="Z1340" s="35" t="str">
        <x:v>W03</x:v>
      </x:c>
      <x:c r="AA1340" s="35" t="str">
        <x:v>Sep'26</x:v>
      </x:c>
      <x:c r="AB1340" s="35" t="str">
        <x:v>15 - 21</x:v>
      </x:c>
      <x:c r="AC1340" s="35" t="str">
        <x:v>Week 3 of Sep 2026</x:v>
      </x:c>
      <x:c r="AD1340" s="35" t="str">
        <x:v>Continue</x:v>
      </x:c>
      <x:c r="AE1340" s="35" t="str"/>
      <x:c r="AF1340" s="36" t="n">
        <x:v>56</x:v>
      </x:c>
      <x:c r="AG1340" s="36" t="n">
        <x:v>25</x:v>
      </x:c>
      <x:c r="AH1340" s="38" t="n">
        <x:f>IFERROR(AG1340/AF1340,0)</x:f>
        <x:v>0.44642857142857145</x:v>
      </x:c>
      <x:c r="AI1340" s="36" t="n">
        <x:v>18</x:v>
      </x:c>
      <x:c r="AJ1340" s="38" t="n">
        <x:f>IFERROR(AI1340/AG1340,0)</x:f>
        <x:v>0.72</x:v>
      </x:c>
      <x:c r="AK1340" s="36" t="n">
        <x:v>3</x:v>
      </x:c>
      <x:c r="AL1340" s="36" t="n">
        <x:v>6</x:v>
      </x:c>
      <x:c r="AM1340" s="36" t="n">
        <x:v>1</x:v>
      </x:c>
      <x:c r="AN1340" s="38" t="n">
        <x:f>IFERROR(AL1340/AG1340,0)</x:f>
        <x:v>0.24</x:v>
      </x:c>
      <x:c r="AO1340" s="36" t="n">
        <x:f>BK1339</x:f>
        <x:v>40</x:v>
      </x:c>
      <x:c r="AP1340" s="36" t="n">
        <x:f>BL1339</x:f>
        <x:v>18</x:v>
      </x:c>
      <x:c r="AQ1340" s="36" t="n">
        <x:f>BM1339</x:f>
        <x:v>32</x:v>
      </x:c>
      <x:c r="AR1340" s="36" t="n">
        <x:f>BN1339</x:f>
        <x:v>25</x:v>
      </x:c>
      <x:c r="AS1340" s="36" t="n">
        <x:f>BO1339</x:f>
        <x:v>56</x:v>
      </x:c>
      <x:c r="AT1340" s="36" t="n">
        <x:f>BP1339</x:f>
        <x:v>64</x:v>
      </x:c>
      <x:c r="AU1340" s="36" t="n">
        <x:f>BQ1339</x:f>
        <x:v>39</x:v>
      </x:c>
      <x:c r="AV1340" s="36" t="n">
        <x:f>BR1339</x:f>
        <x:v>35</x:v>
      </x:c>
      <x:c r="AW1340" s="36" t="n">
        <x:f>BS1339</x:f>
        <x:v>37</x:v>
      </x:c>
      <x:c r="AX1340" s="36" t="n">
        <x:f>BT1339</x:f>
        <x:v>35</x:v>
      </x:c>
      <x:c r="AY1340" s="36" t="n">
        <x:f>SUM(AO1340:AX1340)</x:f>
        <x:v>381</x:v>
      </x:c>
      <x:c r="AZ1340" s="36" t="n">
        <x:v>11</x:v>
      </x:c>
      <x:c r="BA1340" s="36" t="n">
        <x:v>0</x:v>
      </x:c>
      <x:c r="BB1340" s="36" t="n">
        <x:v>0</x:v>
      </x:c>
      <x:c r="BC1340" s="36" t="n">
        <x:v>0</x:v>
      </x:c>
      <x:c r="BD1340" s="36" t="n">
        <x:v>0</x:v>
      </x:c>
      <x:c r="BE1340" s="36" t="n">
        <x:v>0</x:v>
      </x:c>
      <x:c r="BF1340" s="36" t="n">
        <x:v>20</x:v>
      </x:c>
      <x:c r="BG1340" s="36" t="n">
        <x:v>0</x:v>
      </x:c>
      <x:c r="BH1340" s="36" t="n">
        <x:v>0</x:v>
      </x:c>
      <x:c r="BI1340" s="36" t="n">
        <x:v>0</x:v>
      </x:c>
      <x:c r="BJ1340" s="36"/>
      <x:c r="BK1340" s="36" t="n">
        <x:f>MAX(0,AO1340+AZ1340-BV1340)</x:f>
        <x:v>51</x:v>
      </x:c>
      <x:c r="BL1340" s="36" t="n">
        <x:f>MAX(0,AP1340+BA1340-BW1340)</x:f>
        <x:v>17</x:v>
      </x:c>
      <x:c r="BM1340" s="36" t="n">
        <x:f>MAX(0,AQ1340+BB1340-BX1340)</x:f>
        <x:v>31</x:v>
      </x:c>
      <x:c r="BN1340" s="36" t="n">
        <x:f>MAX(0,AR1340+BC1340-BY1340)</x:f>
        <x:v>24</x:v>
      </x:c>
      <x:c r="BO1340" s="36" t="n">
        <x:f>MAX(0,AS1340+BD1340-BZ1340)</x:f>
        <x:v>56</x:v>
      </x:c>
      <x:c r="BP1340" s="36" t="n">
        <x:f>MAX(0,AT1340+BE1340-CA1340)</x:f>
        <x:v>63</x:v>
      </x:c>
      <x:c r="BQ1340" s="36" t="n">
        <x:f>MAX(0,AU1340+BF1340-CB1340)</x:f>
        <x:v>59</x:v>
      </x:c>
      <x:c r="BR1340" s="36" t="n">
        <x:f>MAX(0,AV1340+BG1340-CC1340)</x:f>
        <x:v>34</x:v>
      </x:c>
      <x:c r="BS1340" s="36" t="n">
        <x:f>MAX(0,AW1340+BH1340-CD1340)</x:f>
        <x:v>36</x:v>
      </x:c>
      <x:c r="BT1340" s="36" t="n">
        <x:f>MAX(0,AX1340+BI1340-CE1340)</x:f>
        <x:v>34</x:v>
      </x:c>
      <x:c r="BU1340" s="36" t="n">
        <x:f>SUM(BK1340:BT1340)</x:f>
        <x:v>405</x:v>
      </x:c>
      <x:c r="BV1340" s="36" t="n">
        <x:v>0</x:v>
      </x:c>
      <x:c r="BW1340" s="36" t="n">
        <x:v>1</x:v>
      </x:c>
      <x:c r="BX1340" s="36" t="n">
        <x:v>1</x:v>
      </x:c>
      <x:c r="BY1340" s="36" t="n">
        <x:v>1</x:v>
      </x:c>
      <x:c r="BZ1340" s="36" t="n">
        <x:v>0</x:v>
      </x:c>
      <x:c r="CA1340" s="36" t="n">
        <x:v>1</x:v>
      </x:c>
      <x:c r="CB1340" s="36" t="n">
        <x:v>0</x:v>
      </x:c>
      <x:c r="CC1340" s="36" t="n">
        <x:v>1</x:v>
      </x:c>
      <x:c r="CD1340" s="36" t="n">
        <x:v>1</x:v>
      </x:c>
      <x:c r="CE1340" s="36" t="n">
        <x:v>1</x:v>
      </x:c>
      <x:c r="CF1340" s="36"/>
      <x:c r="CG1340" s="36" t="n">
        <x:f>SUM(BV1340,BW1340,BX1340,BY1340)</x:f>
        <x:v>3</x:v>
      </x:c>
      <x:c r="CH1340" s="36" t="n">
        <x:f>SUM(BZ1340,CA1340)</x:f>
        <x:v>1</x:v>
      </x:c>
      <x:c r="CI1340" s="36" t="n">
        <x:f>SUM(CB1340)</x:f>
        <x:v>0</x:v>
      </x:c>
      <x:c r="CJ1340" s="36" t="n">
        <x:f>SUM(CC1340,CD1340)</x:f>
        <x:v>2</x:v>
      </x:c>
      <x:c r="CK1340" s="36" t="n">
        <x:f>SUM(CE1340)</x:f>
        <x:v>1</x:v>
      </x:c>
      <x:c r="CL1340" s="36" t="n">
        <x:f>SUM(CG1340:CK1340)</x:f>
        <x:v>7</x:v>
      </x:c>
      <x:c r="CM1340" s="39" t="n">
        <x:f>SUM(BV1340*1,BW1340*1,BX1340*1,BY1340*1)</x:f>
        <x:v>3</x:v>
      </x:c>
      <x:c r="CN1340" s="39" t="n">
        <x:f>SUM(BZ1340*0.324,CA1340*0.416)</x:f>
        <x:v>0.416</x:v>
      </x:c>
      <x:c r="CO1340" s="39" t="n">
        <x:f>SUM(CB1340*0.75)</x:f>
        <x:v>0</x:v>
      </x:c>
      <x:c r="CP1340" s="39" t="n">
        <x:f>SUM(CC1340*0.325,CD1340*0.2)</x:f>
        <x:v>0.525</x:v>
      </x:c>
      <x:c r="CQ1340" s="39" t="n">
        <x:f>SUM(CE1340*0.24)</x:f>
        <x:v>0.24</x:v>
      </x:c>
      <x:c r="CR1340" s="39" t="n">
        <x:f>SUM(CM1340:CQ1340)</x:f>
        <x:v>4.181</x:v>
      </x:c>
      <x:c r="CS1340" s="36" t="n">
        <x:f>SUM(CG1340:CH1340)</x:f>
        <x:v>4</x:v>
      </x:c>
      <x:c r="CT1340" s="36" t="str"/>
      <x:c r="CU1340" s="36" t="n">
        <x:f>MIN(AG1340,CG1340)</x:f>
        <x:v>3</x:v>
      </x:c>
      <x:c r="CV1340" s="36" t="n">
        <x:f>MIN(AG1340,CH1340)</x:f>
        <x:v>1</x:v>
      </x:c>
      <x:c r="CW1340" s="36" t="n">
        <x:f>MIN(AG1340,CI1340)</x:f>
        <x:v>0</x:v>
      </x:c>
      <x:c r="CX1340" s="36" t="n">
        <x:f>MIN(AG1340,CJ1340)</x:f>
        <x:v>2</x:v>
      </x:c>
      <x:c r="CY1340" s="36" t="n">
        <x:f>MIN(AG1340,CK1340)</x:f>
        <x:v>1</x:v>
      </x:c>
    </x:row>
    <x:row r="1341" ht="18" customHeight="1">
      <x:c r="A1341" s="35" t="str">
        <x:v>Area TWT-01</x:v>
      </x:c>
      <x:c r="B1341" s="35" t="str">
        <x:v>Area Lead TWT-01</x:v>
      </x:c>
      <x:c r="C1341" s="35" t="str">
        <x:v>Field Lead TWT-12</x:v>
      </x:c>
      <x:c r="D1341" s="35" t="str">
        <x:v>City TWT-B</x:v>
      </x:c>
      <x:c r="E1341" s="35" t="n">
        <x:v>4</x:v>
      </x:c>
      <x:c r="F1341" s="35" t="n">
        <x:v>24</x:v>
      </x:c>
      <x:c r="G1341" s="35" t="n">
        <x:v>1</x:v>
      </x:c>
      <x:c r="H1341" s="35" t="str">
        <x:v>Promoter</x:v>
      </x:c>
      <x:c r="I1341" s="35" t="str">
        <x:v>Agency TWT-03</x:v>
      </x:c>
      <x:c r="J1341" s="35" t="str">
        <x:v>PR-TWT-019</x:v>
      </x:c>
      <x:c r="K1341" s="35" t="str">
        <x:v>Masked Promoter TWT-019</x:v>
      </x:c>
      <x:c r="L1341" s="35" t="str">
        <x:v>9XXXX10019</x:v>
      </x:c>
      <x:c r="M1341" s="37" t="n">
        <x:v>46223</x:v>
      </x:c>
      <x:c r="N1341" s="35" t="str">
        <x:v>Cohort 2</x:v>
      </x:c>
      <x:c r="O1341" s="35" t="str">
        <x:v>DIST-TWT-06</x:v>
      </x:c>
      <x:c r="P1341" s="35" t="str">
        <x:v>Masked Distributor TWT-06</x:v>
      </x:c>
      <x:c r="Q1341" s="35" t="str">
        <x:v>P-TWT-056</x:v>
      </x:c>
      <x:c r="R1341" s="35" t="str">
        <x:v>TWT-056</x:v>
      </x:c>
      <x:c r="S1341" s="35" t="str">
        <x:v>Masked Store TWT-056</x:v>
      </x:c>
      <x:c r="T1341" s="35" t="str">
        <x:v>XX1056</x:v>
      </x:c>
      <x:c r="U1341" s="35" t="str">
        <x:v>Health Store</x:v>
      </x:c>
      <x:c r="V1341" s="35" t="str">
        <x:v>Masked</x:v>
      </x:c>
      <x:c r="W1341" s="35" t="str">
        <x:v>Masked</x:v>
      </x:c>
      <x:c r="X1341" s="37" t="n">
        <x:v>46220</x:v>
      </x:c>
      <x:c r="Y1341" s="37" t="n">
        <x:v>46283</x:v>
      </x:c>
      <x:c r="Z1341" s="35" t="str">
        <x:v>W03</x:v>
      </x:c>
      <x:c r="AA1341" s="35" t="str">
        <x:v>Sep'26</x:v>
      </x:c>
      <x:c r="AB1341" s="35" t="str">
        <x:v>15 - 21</x:v>
      </x:c>
      <x:c r="AC1341" s="35" t="str">
        <x:v>Week 3 of Sep 2026</x:v>
      </x:c>
      <x:c r="AD1341" s="35" t="str">
        <x:v>Continue</x:v>
      </x:c>
      <x:c r="AE1341" s="35" t="str"/>
      <x:c r="AF1341" s="36" t="n">
        <x:v>41</x:v>
      </x:c>
      <x:c r="AG1341" s="36" t="n">
        <x:v>20</x:v>
      </x:c>
      <x:c r="AH1341" s="38" t="n">
        <x:f>IFERROR(AG1341/AF1341,0)</x:f>
        <x:v>0.4878048780487805</x:v>
      </x:c>
      <x:c r="AI1341" s="36" t="n">
        <x:v>14</x:v>
      </x:c>
      <x:c r="AJ1341" s="38" t="n">
        <x:f>IFERROR(AI1341/AG1341,0)</x:f>
        <x:v>0.7</x:v>
      </x:c>
      <x:c r="AK1341" s="36" t="n">
        <x:v>5</x:v>
      </x:c>
      <x:c r="AL1341" s="36" t="n">
        <x:v>4</x:v>
      </x:c>
      <x:c r="AM1341" s="36" t="n">
        <x:v>1</x:v>
      </x:c>
      <x:c r="AN1341" s="38" t="n">
        <x:f>IFERROR(AL1341/AG1341,0)</x:f>
        <x:v>0.2</x:v>
      </x:c>
      <x:c r="AO1341" s="36" t="n">
        <x:f>BK1340</x:f>
        <x:v>51</x:v>
      </x:c>
      <x:c r="AP1341" s="36" t="n">
        <x:f>BL1340</x:f>
        <x:v>17</x:v>
      </x:c>
      <x:c r="AQ1341" s="36" t="n">
        <x:f>BM1340</x:f>
        <x:v>31</x:v>
      </x:c>
      <x:c r="AR1341" s="36" t="n">
        <x:f>BN1340</x:f>
        <x:v>24</x:v>
      </x:c>
      <x:c r="AS1341" s="36" t="n">
        <x:f>BO1340</x:f>
        <x:v>56</x:v>
      </x:c>
      <x:c r="AT1341" s="36" t="n">
        <x:f>BP1340</x:f>
        <x:v>63</x:v>
      </x:c>
      <x:c r="AU1341" s="36" t="n">
        <x:f>BQ1340</x:f>
        <x:v>59</x:v>
      </x:c>
      <x:c r="AV1341" s="36" t="n">
        <x:f>BR1340</x:f>
        <x:v>34</x:v>
      </x:c>
      <x:c r="AW1341" s="36" t="n">
        <x:f>BS1340</x:f>
        <x:v>36</x:v>
      </x:c>
      <x:c r="AX1341" s="36" t="n">
        <x:f>BT1340</x:f>
        <x:v>34</x:v>
      </x:c>
      <x:c r="AY1341" s="36" t="n">
        <x:f>SUM(AO1341:AX1341)</x:f>
        <x:v>405</x:v>
      </x:c>
      <x:c r="AZ1341" s="36" t="n">
        <x:v>0</x:v>
      </x:c>
      <x:c r="BA1341" s="36" t="n">
        <x:v>15</x:v>
      </x:c>
      <x:c r="BB1341" s="36" t="n">
        <x:v>0</x:v>
      </x:c>
      <x:c r="BC1341" s="36" t="n">
        <x:v>0</x:v>
      </x:c>
      <x:c r="BD1341" s="36" t="n">
        <x:v>0</x:v>
      </x:c>
      <x:c r="BE1341" s="36" t="n">
        <x:v>0</x:v>
      </x:c>
      <x:c r="BF1341" s="36" t="n">
        <x:v>0</x:v>
      </x:c>
      <x:c r="BG1341" s="36" t="n">
        <x:v>12</x:v>
      </x:c>
      <x:c r="BH1341" s="36" t="n">
        <x:v>0</x:v>
      </x:c>
      <x:c r="BI1341" s="36" t="n">
        <x:v>0</x:v>
      </x:c>
      <x:c r="BJ1341" s="36"/>
      <x:c r="BK1341" s="36" t="n">
        <x:f>MAX(0,AO1341+AZ1341-BV1341)</x:f>
        <x:v>51</x:v>
      </x:c>
      <x:c r="BL1341" s="36" t="n">
        <x:f>MAX(0,AP1341+BA1341-BW1341)</x:f>
        <x:v>31</x:v>
      </x:c>
      <x:c r="BM1341" s="36" t="n">
        <x:f>MAX(0,AQ1341+BB1341-BX1341)</x:f>
        <x:v>30</x:v>
      </x:c>
      <x:c r="BN1341" s="36" t="n">
        <x:f>MAX(0,AR1341+BC1341-BY1341)</x:f>
        <x:v>24</x:v>
      </x:c>
      <x:c r="BO1341" s="36" t="n">
        <x:f>MAX(0,AS1341+BD1341-BZ1341)</x:f>
        <x:v>55</x:v>
      </x:c>
      <x:c r="BP1341" s="36" t="n">
        <x:f>MAX(0,AT1341+BE1341-CA1341)</x:f>
        <x:v>62</x:v>
      </x:c>
      <x:c r="BQ1341" s="36" t="n">
        <x:f>MAX(0,AU1341+BF1341-CB1341)</x:f>
        <x:v>59</x:v>
      </x:c>
      <x:c r="BR1341" s="36" t="n">
        <x:f>MAX(0,AV1341+BG1341-CC1341)</x:f>
        <x:v>45</x:v>
      </x:c>
      <x:c r="BS1341" s="36" t="n">
        <x:f>MAX(0,AW1341+BH1341-CD1341)</x:f>
        <x:v>35</x:v>
      </x:c>
      <x:c r="BT1341" s="36" t="n">
        <x:f>MAX(0,AX1341+BI1341-CE1341)</x:f>
        <x:v>33</x:v>
      </x:c>
      <x:c r="BU1341" s="36" t="n">
        <x:f>SUM(BK1341:BT1341)</x:f>
        <x:v>425</x:v>
      </x:c>
      <x:c r="BV1341" s="36" t="n">
        <x:v>0</x:v>
      </x:c>
      <x:c r="BW1341" s="36" t="n">
        <x:v>1</x:v>
      </x:c>
      <x:c r="BX1341" s="36" t="n">
        <x:v>1</x:v>
      </x:c>
      <x:c r="BY1341" s="36" t="n">
        <x:v>0</x:v>
      </x:c>
      <x:c r="BZ1341" s="36" t="n">
        <x:v>1</x:v>
      </x:c>
      <x:c r="CA1341" s="36" t="n">
        <x:v>1</x:v>
      </x:c>
      <x:c r="CB1341" s="36" t="n">
        <x:v>0</x:v>
      </x:c>
      <x:c r="CC1341" s="36" t="n">
        <x:v>1</x:v>
      </x:c>
      <x:c r="CD1341" s="36" t="n">
        <x:v>1</x:v>
      </x:c>
      <x:c r="CE1341" s="36" t="n">
        <x:v>1</x:v>
      </x:c>
      <x:c r="CF1341" s="36"/>
      <x:c r="CG1341" s="36" t="n">
        <x:f>SUM(BV1341,BW1341,BX1341,BY1341)</x:f>
        <x:v>2</x:v>
      </x:c>
      <x:c r="CH1341" s="36" t="n">
        <x:f>SUM(BZ1341,CA1341)</x:f>
        <x:v>2</x:v>
      </x:c>
      <x:c r="CI1341" s="36" t="n">
        <x:f>SUM(CB1341)</x:f>
        <x:v>0</x:v>
      </x:c>
      <x:c r="CJ1341" s="36" t="n">
        <x:f>SUM(CC1341,CD1341)</x:f>
        <x:v>2</x:v>
      </x:c>
      <x:c r="CK1341" s="36" t="n">
        <x:f>SUM(CE1341)</x:f>
        <x:v>1</x:v>
      </x:c>
      <x:c r="CL1341" s="36" t="n">
        <x:f>SUM(CG1341:CK1341)</x:f>
        <x:v>7</x:v>
      </x:c>
      <x:c r="CM1341" s="39" t="n">
        <x:f>SUM(BV1341*1,BW1341*1,BX1341*1,BY1341*1)</x:f>
        <x:v>2</x:v>
      </x:c>
      <x:c r="CN1341" s="39" t="n">
        <x:f>SUM(BZ1341*0.324,CA1341*0.416)</x:f>
        <x:v>0.74</x:v>
      </x:c>
      <x:c r="CO1341" s="39" t="n">
        <x:f>SUM(CB1341*0.75)</x:f>
        <x:v>0</x:v>
      </x:c>
      <x:c r="CP1341" s="39" t="n">
        <x:f>SUM(CC1341*0.325,CD1341*0.2)</x:f>
        <x:v>0.525</x:v>
      </x:c>
      <x:c r="CQ1341" s="39" t="n">
        <x:f>SUM(CE1341*0.24)</x:f>
        <x:v>0.24</x:v>
      </x:c>
      <x:c r="CR1341" s="39" t="n">
        <x:f>SUM(CM1341:CQ1341)</x:f>
        <x:v>3.505</x:v>
      </x:c>
      <x:c r="CS1341" s="36" t="n">
        <x:f>SUM(CG1341:CH1341)</x:f>
        <x:v>4</x:v>
      </x:c>
      <x:c r="CT1341" s="36" t="str"/>
      <x:c r="CU1341" s="36" t="n">
        <x:f>MIN(AG1341,CG1341)</x:f>
        <x:v>2</x:v>
      </x:c>
      <x:c r="CV1341" s="36" t="n">
        <x:f>MIN(AG1341,CH1341)</x:f>
        <x:v>2</x:v>
      </x:c>
      <x:c r="CW1341" s="36" t="n">
        <x:f>MIN(AG1341,CI1341)</x:f>
        <x:v>0</x:v>
      </x:c>
      <x:c r="CX1341" s="36" t="n">
        <x:f>MIN(AG1341,CJ1341)</x:f>
        <x:v>2</x:v>
      </x:c>
      <x:c r="CY1341" s="36" t="n">
        <x:f>MIN(AG1341,CK1341)</x:f>
        <x:v>1</x:v>
      </x:c>
    </x:row>
    <x:row r="1342" ht="18" customHeight="1">
      <x:c r="A1342" s="35" t="str">
        <x:v>Area TWT-01</x:v>
      </x:c>
      <x:c r="B1342" s="35" t="str">
        <x:v>Area Lead TWT-01</x:v>
      </x:c>
      <x:c r="C1342" s="35" t="str">
        <x:v>Field Lead TWT-12</x:v>
      </x:c>
      <x:c r="D1342" s="35" t="str">
        <x:v>City TWT-B</x:v>
      </x:c>
      <x:c r="E1342" s="35" t="n">
        <x:v>4</x:v>
      </x:c>
      <x:c r="F1342" s="35" t="n">
        <x:v>24</x:v>
      </x:c>
      <x:c r="G1342" s="35" t="n">
        <x:v>1</x:v>
      </x:c>
      <x:c r="H1342" s="35" t="str">
        <x:v>Promoter</x:v>
      </x:c>
      <x:c r="I1342" s="35" t="str">
        <x:v>Agency TWT-03</x:v>
      </x:c>
      <x:c r="J1342" s="35" t="str">
        <x:v>PR-TWT-019</x:v>
      </x:c>
      <x:c r="K1342" s="35" t="str">
        <x:v>Masked Promoter TWT-019</x:v>
      </x:c>
      <x:c r="L1342" s="35" t="str">
        <x:v>9XXXX10019</x:v>
      </x:c>
      <x:c r="M1342" s="37" t="n">
        <x:v>46223</x:v>
      </x:c>
      <x:c r="N1342" s="35" t="str">
        <x:v>Cohort 2</x:v>
      </x:c>
      <x:c r="O1342" s="35" t="str">
        <x:v>DIST-TWT-06</x:v>
      </x:c>
      <x:c r="P1342" s="35" t="str">
        <x:v>Masked Distributor TWT-06</x:v>
      </x:c>
      <x:c r="Q1342" s="35" t="str">
        <x:v>P-TWT-056</x:v>
      </x:c>
      <x:c r="R1342" s="35" t="str">
        <x:v>TWT-056</x:v>
      </x:c>
      <x:c r="S1342" s="35" t="str">
        <x:v>Masked Store TWT-056</x:v>
      </x:c>
      <x:c r="T1342" s="35" t="str">
        <x:v>XX1056</x:v>
      </x:c>
      <x:c r="U1342" s="35" t="str">
        <x:v>Health Store</x:v>
      </x:c>
      <x:c r="V1342" s="35" t="str">
        <x:v>Masked</x:v>
      </x:c>
      <x:c r="W1342" s="35" t="str">
        <x:v>Masked</x:v>
      </x:c>
      <x:c r="X1342" s="37" t="n">
        <x:v>46220</x:v>
      </x:c>
      <x:c r="Y1342" s="37" t="n">
        <x:v>46284</x:v>
      </x:c>
      <x:c r="Z1342" s="35" t="str">
        <x:v>W03</x:v>
      </x:c>
      <x:c r="AA1342" s="35" t="str">
        <x:v>Sep'26</x:v>
      </x:c>
      <x:c r="AB1342" s="35" t="str">
        <x:v>15 - 21</x:v>
      </x:c>
      <x:c r="AC1342" s="35" t="str">
        <x:v>Week 3 of Sep 2026</x:v>
      </x:c>
      <x:c r="AD1342" s="35" t="str">
        <x:v>Continue</x:v>
      </x:c>
      <x:c r="AE1342" s="35" t="str">
        <x:v>Normal operations</x:v>
      </x:c>
      <x:c r="AF1342" s="36" t="n">
        <x:v>57</x:v>
      </x:c>
      <x:c r="AG1342" s="36" t="n">
        <x:v>19</x:v>
      </x:c>
      <x:c r="AH1342" s="38" t="n">
        <x:f>IFERROR(AG1342/AF1342,0)</x:f>
        <x:v>0.3333333333333333</x:v>
      </x:c>
      <x:c r="AI1342" s="36" t="n">
        <x:v>15</x:v>
      </x:c>
      <x:c r="AJ1342" s="38" t="n">
        <x:f>IFERROR(AI1342/AG1342,0)</x:f>
        <x:v>0.7894736842105263</x:v>
      </x:c>
      <x:c r="AK1342" s="36" t="n">
        <x:v>4</x:v>
      </x:c>
      <x:c r="AL1342" s="36" t="n">
        <x:v>5</x:v>
      </x:c>
      <x:c r="AM1342" s="36" t="n">
        <x:v>1</x:v>
      </x:c>
      <x:c r="AN1342" s="38" t="n">
        <x:f>IFERROR(AL1342/AG1342,0)</x:f>
        <x:v>0.2631578947368421</x:v>
      </x:c>
      <x:c r="AO1342" s="36" t="n">
        <x:f>BK1341</x:f>
        <x:v>51</x:v>
      </x:c>
      <x:c r="AP1342" s="36" t="n">
        <x:f>BL1341</x:f>
        <x:v>31</x:v>
      </x:c>
      <x:c r="AQ1342" s="36" t="n">
        <x:f>BM1341</x:f>
        <x:v>30</x:v>
      </x:c>
      <x:c r="AR1342" s="36" t="n">
        <x:f>BN1341</x:f>
        <x:v>24</x:v>
      </x:c>
      <x:c r="AS1342" s="36" t="n">
        <x:f>BO1341</x:f>
        <x:v>55</x:v>
      </x:c>
      <x:c r="AT1342" s="36" t="n">
        <x:f>BP1341</x:f>
        <x:v>62</x:v>
      </x:c>
      <x:c r="AU1342" s="36" t="n">
        <x:f>BQ1341</x:f>
        <x:v>59</x:v>
      </x:c>
      <x:c r="AV1342" s="36" t="n">
        <x:f>BR1341</x:f>
        <x:v>45</x:v>
      </x:c>
      <x:c r="AW1342" s="36" t="n">
        <x:f>BS1341</x:f>
        <x:v>35</x:v>
      </x:c>
      <x:c r="AX1342" s="36" t="n">
        <x:f>BT1341</x:f>
        <x:v>33</x:v>
      </x:c>
      <x:c r="AY1342" s="36" t="n">
        <x:f>SUM(AO1342:AX1342)</x:f>
        <x:v>425</x:v>
      </x:c>
      <x:c r="AZ1342" s="36" t="n">
        <x:v>0</x:v>
      </x:c>
      <x:c r="BA1342" s="36" t="n">
        <x:v>0</x:v>
      </x:c>
      <x:c r="BB1342" s="36" t="n">
        <x:v>14</x:v>
      </x:c>
      <x:c r="BC1342" s="36" t="n">
        <x:v>0</x:v>
      </x:c>
      <x:c r="BD1342" s="36" t="n">
        <x:v>0</x:v>
      </x:c>
      <x:c r="BE1342" s="36" t="n">
        <x:v>0</x:v>
      </x:c>
      <x:c r="BF1342" s="36" t="n">
        <x:v>0</x:v>
      </x:c>
      <x:c r="BG1342" s="36" t="n">
        <x:v>0</x:v>
      </x:c>
      <x:c r="BH1342" s="36" t="n">
        <x:v>19</x:v>
      </x:c>
      <x:c r="BI1342" s="36" t="n">
        <x:v>0</x:v>
      </x:c>
      <x:c r="BJ1342" s="36"/>
      <x:c r="BK1342" s="36" t="n">
        <x:f>MAX(0,AO1342+AZ1342-BV1342)</x:f>
        <x:v>51</x:v>
      </x:c>
      <x:c r="BL1342" s="36" t="n">
        <x:f>MAX(0,AP1342+BA1342-BW1342)</x:f>
        <x:v>30</x:v>
      </x:c>
      <x:c r="BM1342" s="36" t="n">
        <x:f>MAX(0,AQ1342+BB1342-BX1342)</x:f>
        <x:v>43</x:v>
      </x:c>
      <x:c r="BN1342" s="36" t="n">
        <x:f>MAX(0,AR1342+BC1342-BY1342)</x:f>
        <x:v>23</x:v>
      </x:c>
      <x:c r="BO1342" s="36" t="n">
        <x:f>MAX(0,AS1342+BD1342-BZ1342)</x:f>
        <x:v>54</x:v>
      </x:c>
      <x:c r="BP1342" s="36" t="n">
        <x:f>MAX(0,AT1342+BE1342-CA1342)</x:f>
        <x:v>61</x:v>
      </x:c>
      <x:c r="BQ1342" s="36" t="n">
        <x:f>MAX(0,AU1342+BF1342-CB1342)</x:f>
        <x:v>58</x:v>
      </x:c>
      <x:c r="BR1342" s="36" t="n">
        <x:f>MAX(0,AV1342+BG1342-CC1342)</x:f>
        <x:v>44</x:v>
      </x:c>
      <x:c r="BS1342" s="36" t="n">
        <x:f>MAX(0,AW1342+BH1342-CD1342)</x:f>
        <x:v>53</x:v>
      </x:c>
      <x:c r="BT1342" s="36" t="n">
        <x:f>MAX(0,AX1342+BI1342-CE1342)</x:f>
        <x:v>32</x:v>
      </x:c>
      <x:c r="BU1342" s="36" t="n">
        <x:f>SUM(BK1342:BT1342)</x:f>
        <x:v>449</x:v>
      </x:c>
      <x:c r="BV1342" s="36" t="n">
        <x:v>0</x:v>
      </x:c>
      <x:c r="BW1342" s="36" t="n">
        <x:v>1</x:v>
      </x:c>
      <x:c r="BX1342" s="36" t="n">
        <x:v>1</x:v>
      </x:c>
      <x:c r="BY1342" s="36" t="n">
        <x:v>1</x:v>
      </x:c>
      <x:c r="BZ1342" s="36" t="n">
        <x:v>1</x:v>
      </x:c>
      <x:c r="CA1342" s="36" t="n">
        <x:v>1</x:v>
      </x:c>
      <x:c r="CB1342" s="36" t="n">
        <x:v>1</x:v>
      </x:c>
      <x:c r="CC1342" s="36" t="n">
        <x:v>1</x:v>
      </x:c>
      <x:c r="CD1342" s="36" t="n">
        <x:v>1</x:v>
      </x:c>
      <x:c r="CE1342" s="36" t="n">
        <x:v>1</x:v>
      </x:c>
      <x:c r="CF1342" s="36"/>
      <x:c r="CG1342" s="36" t="n">
        <x:f>SUM(BV1342,BW1342,BX1342,BY1342)</x:f>
        <x:v>3</x:v>
      </x:c>
      <x:c r="CH1342" s="36" t="n">
        <x:f>SUM(BZ1342,CA1342)</x:f>
        <x:v>2</x:v>
      </x:c>
      <x:c r="CI1342" s="36" t="n">
        <x:f>SUM(CB1342)</x:f>
        <x:v>1</x:v>
      </x:c>
      <x:c r="CJ1342" s="36" t="n">
        <x:f>SUM(CC1342,CD1342)</x:f>
        <x:v>2</x:v>
      </x:c>
      <x:c r="CK1342" s="36" t="n">
        <x:f>SUM(CE1342)</x:f>
        <x:v>1</x:v>
      </x:c>
      <x:c r="CL1342" s="36" t="n">
        <x:f>SUM(CG1342:CK1342)</x:f>
        <x:v>9</x:v>
      </x:c>
      <x:c r="CM1342" s="39" t="n">
        <x:f>SUM(BV1342*1,BW1342*1,BX1342*1,BY1342*1)</x:f>
        <x:v>3</x:v>
      </x:c>
      <x:c r="CN1342" s="39" t="n">
        <x:f>SUM(BZ1342*0.324,CA1342*0.416)</x:f>
        <x:v>0.74</x:v>
      </x:c>
      <x:c r="CO1342" s="39" t="n">
        <x:f>SUM(CB1342*0.75)</x:f>
        <x:v>0.75</x:v>
      </x:c>
      <x:c r="CP1342" s="39" t="n">
        <x:f>SUM(CC1342*0.325,CD1342*0.2)</x:f>
        <x:v>0.525</x:v>
      </x:c>
      <x:c r="CQ1342" s="39" t="n">
        <x:f>SUM(CE1342*0.24)</x:f>
        <x:v>0.24</x:v>
      </x:c>
      <x:c r="CR1342" s="39" t="n">
        <x:f>SUM(CM1342:CQ1342)</x:f>
        <x:v>5.255000000000001</x:v>
      </x:c>
      <x:c r="CS1342" s="36" t="n">
        <x:f>SUM(CG1342:CH1342)</x:f>
        <x:v>5</x:v>
      </x:c>
      <x:c r="CT1342" s="36" t="str"/>
      <x:c r="CU1342" s="36" t="n">
        <x:f>MIN(AG1342,CG1342)</x:f>
        <x:v>3</x:v>
      </x:c>
      <x:c r="CV1342" s="36" t="n">
        <x:f>MIN(AG1342,CH1342)</x:f>
        <x:v>2</x:v>
      </x:c>
      <x:c r="CW1342" s="36" t="n">
        <x:f>MIN(AG1342,CI1342)</x:f>
        <x:v>1</x:v>
      </x:c>
      <x:c r="CX1342" s="36" t="n">
        <x:f>MIN(AG1342,CJ1342)</x:f>
        <x:v>2</x:v>
      </x:c>
      <x:c r="CY1342" s="36" t="n">
        <x:f>MIN(AG1342,CK1342)</x:f>
        <x:v>1</x:v>
      </x:c>
    </x:row>
    <x:row r="1343" ht="18" customHeight="1">
      <x:c r="A1343" s="35" t="str">
        <x:v>Area TWT-01</x:v>
      </x:c>
      <x:c r="B1343" s="35" t="str">
        <x:v>Area Lead TWT-01</x:v>
      </x:c>
      <x:c r="C1343" s="35" t="str">
        <x:v>Field Lead TWT-12</x:v>
      </x:c>
      <x:c r="D1343" s="35" t="str">
        <x:v>City TWT-B</x:v>
      </x:c>
      <x:c r="E1343" s="35" t="n">
        <x:v>4</x:v>
      </x:c>
      <x:c r="F1343" s="35" t="n">
        <x:v>24</x:v>
      </x:c>
      <x:c r="G1343" s="35" t="n">
        <x:v>1</x:v>
      </x:c>
      <x:c r="H1343" s="35" t="str">
        <x:v>Promoter</x:v>
      </x:c>
      <x:c r="I1343" s="35" t="str">
        <x:v>Agency TWT-03</x:v>
      </x:c>
      <x:c r="J1343" s="35" t="str">
        <x:v>PR-TWT-019</x:v>
      </x:c>
      <x:c r="K1343" s="35" t="str">
        <x:v>Masked Promoter TWT-019</x:v>
      </x:c>
      <x:c r="L1343" s="35" t="str">
        <x:v>9XXXX10019</x:v>
      </x:c>
      <x:c r="M1343" s="37" t="n">
        <x:v>46223</x:v>
      </x:c>
      <x:c r="N1343" s="35" t="str">
        <x:v>Cohort 2</x:v>
      </x:c>
      <x:c r="O1343" s="35" t="str">
        <x:v>DIST-TWT-06</x:v>
      </x:c>
      <x:c r="P1343" s="35" t="str">
        <x:v>Masked Distributor TWT-06</x:v>
      </x:c>
      <x:c r="Q1343" s="35" t="str">
        <x:v>P-TWT-056</x:v>
      </x:c>
      <x:c r="R1343" s="35" t="str">
        <x:v>TWT-056</x:v>
      </x:c>
      <x:c r="S1343" s="35" t="str">
        <x:v>Masked Store TWT-056</x:v>
      </x:c>
      <x:c r="T1343" s="35" t="str">
        <x:v>XX1056</x:v>
      </x:c>
      <x:c r="U1343" s="35" t="str">
        <x:v>Health Store</x:v>
      </x:c>
      <x:c r="V1343" s="35" t="str">
        <x:v>Masked</x:v>
      </x:c>
      <x:c r="W1343" s="35" t="str">
        <x:v>Masked</x:v>
      </x:c>
      <x:c r="X1343" s="37" t="n">
        <x:v>46220</x:v>
      </x:c>
      <x:c r="Y1343" s="37" t="n">
        <x:v>46286</x:v>
      </x:c>
      <x:c r="Z1343" s="35" t="str">
        <x:v>W03</x:v>
      </x:c>
      <x:c r="AA1343" s="35" t="str">
        <x:v>Sep'26</x:v>
      </x:c>
      <x:c r="AB1343" s="35" t="str">
        <x:v>15 - 21</x:v>
      </x:c>
      <x:c r="AC1343" s="35" t="str">
        <x:v>Week 3 of Sep 2026</x:v>
      </x:c>
      <x:c r="AD1343" s="35" t="str">
        <x:v>Continue</x:v>
      </x:c>
      <x:c r="AE1343" s="35" t="str"/>
      <x:c r="AF1343" s="36" t="n">
        <x:v>42</x:v>
      </x:c>
      <x:c r="AG1343" s="36" t="n">
        <x:v>13</x:v>
      </x:c>
      <x:c r="AH1343" s="38" t="n">
        <x:f>IFERROR(AG1343/AF1343,0)</x:f>
        <x:v>0.30952380952380953</x:v>
      </x:c>
      <x:c r="AI1343" s="36" t="n">
        <x:v>12</x:v>
      </x:c>
      <x:c r="AJ1343" s="38" t="n">
        <x:f>IFERROR(AI1343/AG1343,0)</x:f>
        <x:v>0.9230769230769231</x:v>
      </x:c>
      <x:c r="AK1343" s="36" t="n">
        <x:v>2</x:v>
      </x:c>
      <x:c r="AL1343" s="36" t="n">
        <x:v>8</x:v>
      </x:c>
      <x:c r="AM1343" s="36" t="n">
        <x:v>1</x:v>
      </x:c>
      <x:c r="AN1343" s="38" t="n">
        <x:f>IFERROR(AL1343/AG1343,0)</x:f>
        <x:v>0.6153846153846154</x:v>
      </x:c>
      <x:c r="AO1343" s="36" t="n">
        <x:f>BK1342</x:f>
        <x:v>51</x:v>
      </x:c>
      <x:c r="AP1343" s="36" t="n">
        <x:f>BL1342</x:f>
        <x:v>30</x:v>
      </x:c>
      <x:c r="AQ1343" s="36" t="n">
        <x:f>BM1342</x:f>
        <x:v>43</x:v>
      </x:c>
      <x:c r="AR1343" s="36" t="n">
        <x:f>BN1342</x:f>
        <x:v>23</x:v>
      </x:c>
      <x:c r="AS1343" s="36" t="n">
        <x:f>BO1342</x:f>
        <x:v>54</x:v>
      </x:c>
      <x:c r="AT1343" s="36" t="n">
        <x:f>BP1342</x:f>
        <x:v>61</x:v>
      </x:c>
      <x:c r="AU1343" s="36" t="n">
        <x:f>BQ1342</x:f>
        <x:v>58</x:v>
      </x:c>
      <x:c r="AV1343" s="36" t="n">
        <x:f>BR1342</x:f>
        <x:v>44</x:v>
      </x:c>
      <x:c r="AW1343" s="36" t="n">
        <x:f>BS1342</x:f>
        <x:v>53</x:v>
      </x:c>
      <x:c r="AX1343" s="36" t="n">
        <x:f>BT1342</x:f>
        <x:v>32</x:v>
      </x:c>
      <x:c r="AY1343" s="36" t="n">
        <x:f>SUM(AO1343:AX1343)</x:f>
        <x:v>449</x:v>
      </x:c>
      <x:c r="AZ1343" s="36" t="n">
        <x:v>0</x:v>
      </x:c>
      <x:c r="BA1343" s="36" t="n">
        <x:v>0</x:v>
      </x:c>
      <x:c r="BB1343" s="36" t="n">
        <x:v>0</x:v>
      </x:c>
      <x:c r="BC1343" s="36" t="n">
        <x:v>9</x:v>
      </x:c>
      <x:c r="BD1343" s="36" t="n">
        <x:v>0</x:v>
      </x:c>
      <x:c r="BE1343" s="36" t="n">
        <x:v>0</x:v>
      </x:c>
      <x:c r="BF1343" s="36" t="n">
        <x:v>0</x:v>
      </x:c>
      <x:c r="BG1343" s="36" t="n">
        <x:v>0</x:v>
      </x:c>
      <x:c r="BH1343" s="36" t="n">
        <x:v>0</x:v>
      </x:c>
      <x:c r="BI1343" s="36" t="n">
        <x:v>14</x:v>
      </x:c>
      <x:c r="BJ1343" s="36"/>
      <x:c r="BK1343" s="36" t="n">
        <x:f>MAX(0,AO1343+AZ1343-BV1343)</x:f>
        <x:v>50</x:v>
      </x:c>
      <x:c r="BL1343" s="36" t="n">
        <x:f>MAX(0,AP1343+BA1343-BW1343)</x:f>
        <x:v>29</x:v>
      </x:c>
      <x:c r="BM1343" s="36" t="n">
        <x:f>MAX(0,AQ1343+BB1343-BX1343)</x:f>
        <x:v>43</x:v>
      </x:c>
      <x:c r="BN1343" s="36" t="n">
        <x:f>MAX(0,AR1343+BC1343-BY1343)</x:f>
        <x:v>32</x:v>
      </x:c>
      <x:c r="BO1343" s="36" t="n">
        <x:f>MAX(0,AS1343+BD1343-BZ1343)</x:f>
        <x:v>53</x:v>
      </x:c>
      <x:c r="BP1343" s="36" t="n">
        <x:f>MAX(0,AT1343+BE1343-CA1343)</x:f>
        <x:v>59</x:v>
      </x:c>
      <x:c r="BQ1343" s="36" t="n">
        <x:f>MAX(0,AU1343+BF1343-CB1343)</x:f>
        <x:v>57</x:v>
      </x:c>
      <x:c r="BR1343" s="36" t="n">
        <x:f>MAX(0,AV1343+BG1343-CC1343)</x:f>
        <x:v>43</x:v>
      </x:c>
      <x:c r="BS1343" s="36" t="n">
        <x:f>MAX(0,AW1343+BH1343-CD1343)</x:f>
        <x:v>53</x:v>
      </x:c>
      <x:c r="BT1343" s="36" t="n">
        <x:f>MAX(0,AX1343+BI1343-CE1343)</x:f>
        <x:v>45</x:v>
      </x:c>
      <x:c r="BU1343" s="36" t="n">
        <x:f>SUM(BK1343:BT1343)</x:f>
        <x:v>464</x:v>
      </x:c>
      <x:c r="BV1343" s="36" t="n">
        <x:v>1</x:v>
      </x:c>
      <x:c r="BW1343" s="36" t="n">
        <x:v>1</x:v>
      </x:c>
      <x:c r="BX1343" s="36" t="n">
        <x:v>0</x:v>
      </x:c>
      <x:c r="BY1343" s="36" t="n">
        <x:v>0</x:v>
      </x:c>
      <x:c r="BZ1343" s="36" t="n">
        <x:v>1</x:v>
      </x:c>
      <x:c r="CA1343" s="36" t="n">
        <x:v>2</x:v>
      </x:c>
      <x:c r="CB1343" s="36" t="n">
        <x:v>1</x:v>
      </x:c>
      <x:c r="CC1343" s="36" t="n">
        <x:v>1</x:v>
      </x:c>
      <x:c r="CD1343" s="36" t="n">
        <x:v>0</x:v>
      </x:c>
      <x:c r="CE1343" s="36" t="n">
        <x:v>1</x:v>
      </x:c>
      <x:c r="CF1343" s="36"/>
      <x:c r="CG1343" s="36" t="n">
        <x:f>SUM(BV1343,BW1343,BX1343,BY1343)</x:f>
        <x:v>2</x:v>
      </x:c>
      <x:c r="CH1343" s="36" t="n">
        <x:f>SUM(BZ1343,CA1343)</x:f>
        <x:v>3</x:v>
      </x:c>
      <x:c r="CI1343" s="36" t="n">
        <x:f>SUM(CB1343)</x:f>
        <x:v>1</x:v>
      </x:c>
      <x:c r="CJ1343" s="36" t="n">
        <x:f>SUM(CC1343,CD1343)</x:f>
        <x:v>1</x:v>
      </x:c>
      <x:c r="CK1343" s="36" t="n">
        <x:f>SUM(CE1343)</x:f>
        <x:v>1</x:v>
      </x:c>
      <x:c r="CL1343" s="36" t="n">
        <x:f>SUM(CG1343:CK1343)</x:f>
        <x:v>8</x:v>
      </x:c>
      <x:c r="CM1343" s="39" t="n">
        <x:f>SUM(BV1343*1,BW1343*1,BX1343*1,BY1343*1)</x:f>
        <x:v>2</x:v>
      </x:c>
      <x:c r="CN1343" s="39" t="n">
        <x:f>SUM(BZ1343*0.324,CA1343*0.416)</x:f>
        <x:v>1.156</x:v>
      </x:c>
      <x:c r="CO1343" s="39" t="n">
        <x:f>SUM(CB1343*0.75)</x:f>
        <x:v>0.75</x:v>
      </x:c>
      <x:c r="CP1343" s="39" t="n">
        <x:f>SUM(CC1343*0.325,CD1343*0.2)</x:f>
        <x:v>0.325</x:v>
      </x:c>
      <x:c r="CQ1343" s="39" t="n">
        <x:f>SUM(CE1343*0.24)</x:f>
        <x:v>0.24</x:v>
      </x:c>
      <x:c r="CR1343" s="39" t="n">
        <x:f>SUM(CM1343:CQ1343)</x:f>
        <x:v>4.471</x:v>
      </x:c>
      <x:c r="CS1343" s="36" t="n">
        <x:f>SUM(CG1343:CH1343)</x:f>
        <x:v>5</x:v>
      </x:c>
      <x:c r="CT1343" s="36" t="str"/>
      <x:c r="CU1343" s="36" t="n">
        <x:f>MIN(AG1343,CG1343)</x:f>
        <x:v>2</x:v>
      </x:c>
      <x:c r="CV1343" s="36" t="n">
        <x:f>MIN(AG1343,CH1343)</x:f>
        <x:v>3</x:v>
      </x:c>
      <x:c r="CW1343" s="36" t="n">
        <x:f>MIN(AG1343,CI1343)</x:f>
        <x:v>1</x:v>
      </x:c>
      <x:c r="CX1343" s="36" t="n">
        <x:f>MIN(AG1343,CJ1343)</x:f>
        <x:v>1</x:v>
      </x:c>
      <x:c r="CY1343" s="36" t="n">
        <x:f>MIN(AG1343,CK1343)</x:f>
        <x:v>1</x:v>
      </x:c>
    </x:row>
    <x:row r="1344" ht="18" customHeight="1">
      <x:c r="A1344" s="35" t="str">
        <x:v>Area TWT-01</x:v>
      </x:c>
      <x:c r="B1344" s="35" t="str">
        <x:v>Area Lead TWT-01</x:v>
      </x:c>
      <x:c r="C1344" s="35" t="str">
        <x:v>Field Lead TWT-12</x:v>
      </x:c>
      <x:c r="D1344" s="35" t="str">
        <x:v>City TWT-B</x:v>
      </x:c>
      <x:c r="E1344" s="35" t="n">
        <x:v>4</x:v>
      </x:c>
      <x:c r="F1344" s="35" t="n">
        <x:v>24</x:v>
      </x:c>
      <x:c r="G1344" s="35" t="n">
        <x:v>1</x:v>
      </x:c>
      <x:c r="H1344" s="35" t="str">
        <x:v>Promoter</x:v>
      </x:c>
      <x:c r="I1344" s="35" t="str">
        <x:v>Agency TWT-03</x:v>
      </x:c>
      <x:c r="J1344" s="35" t="str">
        <x:v>PR-TWT-019</x:v>
      </x:c>
      <x:c r="K1344" s="35" t="str">
        <x:v>Masked Promoter TWT-019</x:v>
      </x:c>
      <x:c r="L1344" s="35" t="str">
        <x:v>9XXXX10019</x:v>
      </x:c>
      <x:c r="M1344" s="37" t="n">
        <x:v>46223</x:v>
      </x:c>
      <x:c r="N1344" s="35" t="str">
        <x:v>Cohort 2</x:v>
      </x:c>
      <x:c r="O1344" s="35" t="str">
        <x:v>DIST-TWT-06</x:v>
      </x:c>
      <x:c r="P1344" s="35" t="str">
        <x:v>Masked Distributor TWT-06</x:v>
      </x:c>
      <x:c r="Q1344" s="35" t="str">
        <x:v>P-TWT-056</x:v>
      </x:c>
      <x:c r="R1344" s="35" t="str">
        <x:v>TWT-056</x:v>
      </x:c>
      <x:c r="S1344" s="35" t="str">
        <x:v>Masked Store TWT-056</x:v>
      </x:c>
      <x:c r="T1344" s="35" t="str">
        <x:v>XX1056</x:v>
      </x:c>
      <x:c r="U1344" s="35" t="str">
        <x:v>Health Store</x:v>
      </x:c>
      <x:c r="V1344" s="35" t="str">
        <x:v>Masked</x:v>
      </x:c>
      <x:c r="W1344" s="35" t="str">
        <x:v>Masked</x:v>
      </x:c>
      <x:c r="X1344" s="37" t="n">
        <x:v>46220</x:v>
      </x:c>
      <x:c r="Y1344" s="37" t="n">
        <x:v>46287</x:v>
      </x:c>
      <x:c r="Z1344" s="35" t="str">
        <x:v>W04</x:v>
      </x:c>
      <x:c r="AA1344" s="35" t="str">
        <x:v>Sep'26</x:v>
      </x:c>
      <x:c r="AB1344" s="35" t="str">
        <x:v>22 - 28</x:v>
      </x:c>
      <x:c r="AC1344" s="35" t="str">
        <x:v>Week 4 of Sep 2026</x:v>
      </x:c>
      <x:c r="AD1344" s="35" t="str">
        <x:v>Continue</x:v>
      </x:c>
      <x:c r="AE1344" s="35" t="str"/>
      <x:c r="AF1344" s="36" t="n">
        <x:v>50</x:v>
      </x:c>
      <x:c r="AG1344" s="36" t="n">
        <x:v>17</x:v>
      </x:c>
      <x:c r="AH1344" s="38" t="n">
        <x:f>IFERROR(AG1344/AF1344,0)</x:f>
        <x:v>0.34</x:v>
      </x:c>
      <x:c r="AI1344" s="36" t="n">
        <x:v>14</x:v>
      </x:c>
      <x:c r="AJ1344" s="38" t="n">
        <x:f>IFERROR(AI1344/AG1344,0)</x:f>
        <x:v>0.8235294117647058</x:v>
      </x:c>
      <x:c r="AK1344" s="36" t="n">
        <x:v>5</x:v>
      </x:c>
      <x:c r="AL1344" s="36" t="n">
        <x:v>6</x:v>
      </x:c>
      <x:c r="AM1344" s="36" t="n">
        <x:v>1</x:v>
      </x:c>
      <x:c r="AN1344" s="38" t="n">
        <x:f>IFERROR(AL1344/AG1344,0)</x:f>
        <x:v>0.35294117647058826</x:v>
      </x:c>
      <x:c r="AO1344" s="36" t="n">
        <x:f>BK1343</x:f>
        <x:v>50</x:v>
      </x:c>
      <x:c r="AP1344" s="36" t="n">
        <x:f>BL1343</x:f>
        <x:v>29</x:v>
      </x:c>
      <x:c r="AQ1344" s="36" t="n">
        <x:f>BM1343</x:f>
        <x:v>43</x:v>
      </x:c>
      <x:c r="AR1344" s="36" t="n">
        <x:f>BN1343</x:f>
        <x:v>32</x:v>
      </x:c>
      <x:c r="AS1344" s="36" t="n">
        <x:f>BO1343</x:f>
        <x:v>53</x:v>
      </x:c>
      <x:c r="AT1344" s="36" t="n">
        <x:f>BP1343</x:f>
        <x:v>59</x:v>
      </x:c>
      <x:c r="AU1344" s="36" t="n">
        <x:f>BQ1343</x:f>
        <x:v>57</x:v>
      </x:c>
      <x:c r="AV1344" s="36" t="n">
        <x:f>BR1343</x:f>
        <x:v>43</x:v>
      </x:c>
      <x:c r="AW1344" s="36" t="n">
        <x:f>BS1343</x:f>
        <x:v>53</x:v>
      </x:c>
      <x:c r="AX1344" s="36" t="n">
        <x:f>BT1343</x:f>
        <x:v>45</x:v>
      </x:c>
      <x:c r="AY1344" s="36" t="n">
        <x:f>SUM(AO1344:AX1344)</x:f>
        <x:v>464</x:v>
      </x:c>
      <x:c r="AZ1344" s="36" t="n">
        <x:v>0</x:v>
      </x:c>
      <x:c r="BA1344" s="36" t="n">
        <x:v>0</x:v>
      </x:c>
      <x:c r="BB1344" s="36" t="n">
        <x:v>0</x:v>
      </x:c>
      <x:c r="BC1344" s="36" t="n">
        <x:v>0</x:v>
      </x:c>
      <x:c r="BD1344" s="36" t="n">
        <x:v>21</x:v>
      </x:c>
      <x:c r="BE1344" s="36" t="n">
        <x:v>0</x:v>
      </x:c>
      <x:c r="BF1344" s="36" t="n">
        <x:v>0</x:v>
      </x:c>
      <x:c r="BG1344" s="36" t="n">
        <x:v>0</x:v>
      </x:c>
      <x:c r="BH1344" s="36" t="n">
        <x:v>0</x:v>
      </x:c>
      <x:c r="BI1344" s="36" t="n">
        <x:v>0</x:v>
      </x:c>
      <x:c r="BJ1344" s="36"/>
      <x:c r="BK1344" s="36" t="n">
        <x:f>MAX(0,AO1344+AZ1344-BV1344)</x:f>
        <x:v>50</x:v>
      </x:c>
      <x:c r="BL1344" s="36" t="n">
        <x:f>MAX(0,AP1344+BA1344-BW1344)</x:f>
        <x:v>28</x:v>
      </x:c>
      <x:c r="BM1344" s="36" t="n">
        <x:f>MAX(0,AQ1344+BB1344-BX1344)</x:f>
        <x:v>42</x:v>
      </x:c>
      <x:c r="BN1344" s="36" t="n">
        <x:f>MAX(0,AR1344+BC1344-BY1344)</x:f>
        <x:v>31</x:v>
      </x:c>
      <x:c r="BO1344" s="36" t="n">
        <x:f>MAX(0,AS1344+BD1344-BZ1344)</x:f>
        <x:v>73</x:v>
      </x:c>
      <x:c r="BP1344" s="36" t="n">
        <x:f>MAX(0,AT1344+BE1344-CA1344)</x:f>
        <x:v>58</x:v>
      </x:c>
      <x:c r="BQ1344" s="36" t="n">
        <x:f>MAX(0,AU1344+BF1344-CB1344)</x:f>
        <x:v>56</x:v>
      </x:c>
      <x:c r="BR1344" s="36" t="n">
        <x:f>MAX(0,AV1344+BG1344-CC1344)</x:f>
        <x:v>42</x:v>
      </x:c>
      <x:c r="BS1344" s="36" t="n">
        <x:f>MAX(0,AW1344+BH1344-CD1344)</x:f>
        <x:v>52</x:v>
      </x:c>
      <x:c r="BT1344" s="36" t="n">
        <x:f>MAX(0,AX1344+BI1344-CE1344)</x:f>
        <x:v>44</x:v>
      </x:c>
      <x:c r="BU1344" s="36" t="n">
        <x:f>SUM(BK1344:BT1344)</x:f>
        <x:v>476</x:v>
      </x:c>
      <x:c r="BV1344" s="36" t="n">
        <x:v>0</x:v>
      </x:c>
      <x:c r="BW1344" s="36" t="n">
        <x:v>1</x:v>
      </x:c>
      <x:c r="BX1344" s="36" t="n">
        <x:v>1</x:v>
      </x:c>
      <x:c r="BY1344" s="36" t="n">
        <x:v>1</x:v>
      </x:c>
      <x:c r="BZ1344" s="36" t="n">
        <x:v>1</x:v>
      </x:c>
      <x:c r="CA1344" s="36" t="n">
        <x:v>1</x:v>
      </x:c>
      <x:c r="CB1344" s="36" t="n">
        <x:v>1</x:v>
      </x:c>
      <x:c r="CC1344" s="36" t="n">
        <x:v>1</x:v>
      </x:c>
      <x:c r="CD1344" s="36" t="n">
        <x:v>1</x:v>
      </x:c>
      <x:c r="CE1344" s="36" t="n">
        <x:v>1</x:v>
      </x:c>
      <x:c r="CF1344" s="36"/>
      <x:c r="CG1344" s="36" t="n">
        <x:f>SUM(BV1344,BW1344,BX1344,BY1344)</x:f>
        <x:v>3</x:v>
      </x:c>
      <x:c r="CH1344" s="36" t="n">
        <x:f>SUM(BZ1344,CA1344)</x:f>
        <x:v>2</x:v>
      </x:c>
      <x:c r="CI1344" s="36" t="n">
        <x:f>SUM(CB1344)</x:f>
        <x:v>1</x:v>
      </x:c>
      <x:c r="CJ1344" s="36" t="n">
        <x:f>SUM(CC1344,CD1344)</x:f>
        <x:v>2</x:v>
      </x:c>
      <x:c r="CK1344" s="36" t="n">
        <x:f>SUM(CE1344)</x:f>
        <x:v>1</x:v>
      </x:c>
      <x:c r="CL1344" s="36" t="n">
        <x:f>SUM(CG1344:CK1344)</x:f>
        <x:v>9</x:v>
      </x:c>
      <x:c r="CM1344" s="39" t="n">
        <x:f>SUM(BV1344*1,BW1344*1,BX1344*1,BY1344*1)</x:f>
        <x:v>3</x:v>
      </x:c>
      <x:c r="CN1344" s="39" t="n">
        <x:f>SUM(BZ1344*0.324,CA1344*0.416)</x:f>
        <x:v>0.74</x:v>
      </x:c>
      <x:c r="CO1344" s="39" t="n">
        <x:f>SUM(CB1344*0.75)</x:f>
        <x:v>0.75</x:v>
      </x:c>
      <x:c r="CP1344" s="39" t="n">
        <x:f>SUM(CC1344*0.325,CD1344*0.2)</x:f>
        <x:v>0.525</x:v>
      </x:c>
      <x:c r="CQ1344" s="39" t="n">
        <x:f>SUM(CE1344*0.24)</x:f>
        <x:v>0.24</x:v>
      </x:c>
      <x:c r="CR1344" s="39" t="n">
        <x:f>SUM(CM1344:CQ1344)</x:f>
        <x:v>5.255000000000001</x:v>
      </x:c>
      <x:c r="CS1344" s="36" t="n">
        <x:f>SUM(CG1344:CH1344)</x:f>
        <x:v>5</x:v>
      </x:c>
      <x:c r="CT1344" s="36" t="str"/>
      <x:c r="CU1344" s="36" t="n">
        <x:f>MIN(AG1344,CG1344)</x:f>
        <x:v>3</x:v>
      </x:c>
      <x:c r="CV1344" s="36" t="n">
        <x:f>MIN(AG1344,CH1344)</x:f>
        <x:v>2</x:v>
      </x:c>
      <x:c r="CW1344" s="36" t="n">
        <x:f>MIN(AG1344,CI1344)</x:f>
        <x:v>1</x:v>
      </x:c>
      <x:c r="CX1344" s="36" t="n">
        <x:f>MIN(AG1344,CJ1344)</x:f>
        <x:v>2</x:v>
      </x:c>
      <x:c r="CY1344" s="36" t="n">
        <x:f>MIN(AG1344,CK1344)</x:f>
        <x:v>1</x:v>
      </x:c>
    </x:row>
    <x:row r="1345" ht="18" customHeight="1">
      <x:c r="A1345" s="35" t="str">
        <x:v>Area TWT-01</x:v>
      </x:c>
      <x:c r="B1345" s="35" t="str">
        <x:v>Area Lead TWT-01</x:v>
      </x:c>
      <x:c r="C1345" s="35" t="str">
        <x:v>Field Lead TWT-12</x:v>
      </x:c>
      <x:c r="D1345" s="35" t="str">
        <x:v>City TWT-B</x:v>
      </x:c>
      <x:c r="E1345" s="35" t="n">
        <x:v>4</x:v>
      </x:c>
      <x:c r="F1345" s="35" t="n">
        <x:v>24</x:v>
      </x:c>
      <x:c r="G1345" s="35" t="n">
        <x:v>1</x:v>
      </x:c>
      <x:c r="H1345" s="35" t="str">
        <x:v>Promoter</x:v>
      </x:c>
      <x:c r="I1345" s="35" t="str">
        <x:v>Agency TWT-03</x:v>
      </x:c>
      <x:c r="J1345" s="35" t="str">
        <x:v>PR-TWT-019</x:v>
      </x:c>
      <x:c r="K1345" s="35" t="str">
        <x:v>Masked Promoter TWT-019</x:v>
      </x:c>
      <x:c r="L1345" s="35" t="str">
        <x:v>9XXXX10019</x:v>
      </x:c>
      <x:c r="M1345" s="37" t="n">
        <x:v>46223</x:v>
      </x:c>
      <x:c r="N1345" s="35" t="str">
        <x:v>Cohort 2</x:v>
      </x:c>
      <x:c r="O1345" s="35" t="str">
        <x:v>DIST-TWT-06</x:v>
      </x:c>
      <x:c r="P1345" s="35" t="str">
        <x:v>Masked Distributor TWT-06</x:v>
      </x:c>
      <x:c r="Q1345" s="35" t="str">
        <x:v>P-TWT-056</x:v>
      </x:c>
      <x:c r="R1345" s="35" t="str">
        <x:v>TWT-056</x:v>
      </x:c>
      <x:c r="S1345" s="35" t="str">
        <x:v>Masked Store TWT-056</x:v>
      </x:c>
      <x:c r="T1345" s="35" t="str">
        <x:v>XX1056</x:v>
      </x:c>
      <x:c r="U1345" s="35" t="str">
        <x:v>Health Store</x:v>
      </x:c>
      <x:c r="V1345" s="35" t="str">
        <x:v>Masked</x:v>
      </x:c>
      <x:c r="W1345" s="35" t="str">
        <x:v>Masked</x:v>
      </x:c>
      <x:c r="X1345" s="37" t="n">
        <x:v>46220</x:v>
      </x:c>
      <x:c r="Y1345" s="37" t="n">
        <x:v>46288</x:v>
      </x:c>
      <x:c r="Z1345" s="35" t="str">
        <x:v>W04</x:v>
      </x:c>
      <x:c r="AA1345" s="35" t="str">
        <x:v>Sep'26</x:v>
      </x:c>
      <x:c r="AB1345" s="35" t="str">
        <x:v>22 - 28</x:v>
      </x:c>
      <x:c r="AC1345" s="35" t="str">
        <x:v>Week 4 of Sep 2026</x:v>
      </x:c>
      <x:c r="AD1345" s="35" t="str">
        <x:v>Continue</x:v>
      </x:c>
      <x:c r="AE1345" s="35" t="str"/>
      <x:c r="AF1345" s="36" t="n">
        <x:v>57</x:v>
      </x:c>
      <x:c r="AG1345" s="36" t="n">
        <x:v>28</x:v>
      </x:c>
      <x:c r="AH1345" s="38" t="n">
        <x:f>IFERROR(AG1345/AF1345,0)</x:f>
        <x:v>0.49122807017543857</x:v>
      </x:c>
      <x:c r="AI1345" s="36" t="n">
        <x:v>25</x:v>
      </x:c>
      <x:c r="AJ1345" s="38" t="n">
        <x:f>IFERROR(AI1345/AG1345,0)</x:f>
        <x:v>0.8928571428571429</x:v>
      </x:c>
      <x:c r="AK1345" s="36" t="n">
        <x:v>9</x:v>
      </x:c>
      <x:c r="AL1345" s="36" t="n">
        <x:v>13</x:v>
      </x:c>
      <x:c r="AM1345" s="36" t="n">
        <x:v>1</x:v>
      </x:c>
      <x:c r="AN1345" s="38" t="n">
        <x:f>IFERROR(AL1345/AG1345,0)</x:f>
        <x:v>0.4642857142857143</x:v>
      </x:c>
      <x:c r="AO1345" s="36" t="n">
        <x:f>BK1344</x:f>
        <x:v>50</x:v>
      </x:c>
      <x:c r="AP1345" s="36" t="n">
        <x:f>BL1344</x:f>
        <x:v>28</x:v>
      </x:c>
      <x:c r="AQ1345" s="36" t="n">
        <x:f>BM1344</x:f>
        <x:v>42</x:v>
      </x:c>
      <x:c r="AR1345" s="36" t="n">
        <x:f>BN1344</x:f>
        <x:v>31</x:v>
      </x:c>
      <x:c r="AS1345" s="36" t="n">
        <x:f>BO1344</x:f>
        <x:v>73</x:v>
      </x:c>
      <x:c r="AT1345" s="36" t="n">
        <x:f>BP1344</x:f>
        <x:v>58</x:v>
      </x:c>
      <x:c r="AU1345" s="36" t="n">
        <x:f>BQ1344</x:f>
        <x:v>56</x:v>
      </x:c>
      <x:c r="AV1345" s="36" t="n">
        <x:f>BR1344</x:f>
        <x:v>42</x:v>
      </x:c>
      <x:c r="AW1345" s="36" t="n">
        <x:f>BS1344</x:f>
        <x:v>52</x:v>
      </x:c>
      <x:c r="AX1345" s="36" t="n">
        <x:f>BT1344</x:f>
        <x:v>44</x:v>
      </x:c>
      <x:c r="AY1345" s="36" t="n">
        <x:f>SUM(AO1345:AX1345)</x:f>
        <x:v>476</x:v>
      </x:c>
      <x:c r="AZ1345" s="36" t="n">
        <x:v>0</x:v>
      </x:c>
      <x:c r="BA1345" s="36" t="n">
        <x:v>0</x:v>
      </x:c>
      <x:c r="BB1345" s="36" t="n">
        <x:v>0</x:v>
      </x:c>
      <x:c r="BC1345" s="36" t="n">
        <x:v>0</x:v>
      </x:c>
      <x:c r="BD1345" s="36" t="n">
        <x:v>0</x:v>
      </x:c>
      <x:c r="BE1345" s="36" t="n">
        <x:v>12</x:v>
      </x:c>
      <x:c r="BF1345" s="36" t="n">
        <x:v>0</x:v>
      </x:c>
      <x:c r="BG1345" s="36" t="n">
        <x:v>0</x:v>
      </x:c>
      <x:c r="BH1345" s="36" t="n">
        <x:v>0</x:v>
      </x:c>
      <x:c r="BI1345" s="36" t="n">
        <x:v>0</x:v>
      </x:c>
      <x:c r="BJ1345" s="36"/>
      <x:c r="BK1345" s="36" t="n">
        <x:f>MAX(0,AO1345+AZ1345-BV1345)</x:f>
        <x:v>49</x:v>
      </x:c>
      <x:c r="BL1345" s="36" t="n">
        <x:f>MAX(0,AP1345+BA1345-BW1345)</x:f>
        <x:v>27</x:v>
      </x:c>
      <x:c r="BM1345" s="36" t="n">
        <x:f>MAX(0,AQ1345+BB1345-BX1345)</x:f>
        <x:v>41</x:v>
      </x:c>
      <x:c r="BN1345" s="36" t="n">
        <x:f>MAX(0,AR1345+BC1345-BY1345)</x:f>
        <x:v>30</x:v>
      </x:c>
      <x:c r="BO1345" s="36" t="n">
        <x:f>MAX(0,AS1345+BD1345-BZ1345)</x:f>
        <x:v>72</x:v>
      </x:c>
      <x:c r="BP1345" s="36" t="n">
        <x:f>MAX(0,AT1345+BE1345-CA1345)</x:f>
        <x:v>69</x:v>
      </x:c>
      <x:c r="BQ1345" s="36" t="n">
        <x:f>MAX(0,AU1345+BF1345-CB1345)</x:f>
        <x:v>55</x:v>
      </x:c>
      <x:c r="BR1345" s="36" t="n">
        <x:f>MAX(0,AV1345+BG1345-CC1345)</x:f>
        <x:v>42</x:v>
      </x:c>
      <x:c r="BS1345" s="36" t="n">
        <x:f>MAX(0,AW1345+BH1345-CD1345)</x:f>
        <x:v>51</x:v>
      </x:c>
      <x:c r="BT1345" s="36" t="n">
        <x:f>MAX(0,AX1345+BI1345-CE1345)</x:f>
        <x:v>43</x:v>
      </x:c>
      <x:c r="BU1345" s="36" t="n">
        <x:f>SUM(BK1345:BT1345)</x:f>
        <x:v>479</x:v>
      </x:c>
      <x:c r="BV1345" s="36" t="n">
        <x:v>1</x:v>
      </x:c>
      <x:c r="BW1345" s="36" t="n">
        <x:v>1</x:v>
      </x:c>
      <x:c r="BX1345" s="36" t="n">
        <x:v>1</x:v>
      </x:c>
      <x:c r="BY1345" s="36" t="n">
        <x:v>1</x:v>
      </x:c>
      <x:c r="BZ1345" s="36" t="n">
        <x:v>1</x:v>
      </x:c>
      <x:c r="CA1345" s="36" t="n">
        <x:v>1</x:v>
      </x:c>
      <x:c r="CB1345" s="36" t="n">
        <x:v>1</x:v>
      </x:c>
      <x:c r="CC1345" s="36" t="n">
        <x:v>0</x:v>
      </x:c>
      <x:c r="CD1345" s="36" t="n">
        <x:v>1</x:v>
      </x:c>
      <x:c r="CE1345" s="36" t="n">
        <x:v>1</x:v>
      </x:c>
      <x:c r="CF1345" s="36"/>
      <x:c r="CG1345" s="36" t="n">
        <x:f>SUM(BV1345,BW1345,BX1345,BY1345)</x:f>
        <x:v>4</x:v>
      </x:c>
      <x:c r="CH1345" s="36" t="n">
        <x:f>SUM(BZ1345,CA1345)</x:f>
        <x:v>2</x:v>
      </x:c>
      <x:c r="CI1345" s="36" t="n">
        <x:f>SUM(CB1345)</x:f>
        <x:v>1</x:v>
      </x:c>
      <x:c r="CJ1345" s="36" t="n">
        <x:f>SUM(CC1345,CD1345)</x:f>
        <x:v>1</x:v>
      </x:c>
      <x:c r="CK1345" s="36" t="n">
        <x:f>SUM(CE1345)</x:f>
        <x:v>1</x:v>
      </x:c>
      <x:c r="CL1345" s="36" t="n">
        <x:f>SUM(CG1345:CK1345)</x:f>
        <x:v>9</x:v>
      </x:c>
      <x:c r="CM1345" s="39" t="n">
        <x:f>SUM(BV1345*1,BW1345*1,BX1345*1,BY1345*1)</x:f>
        <x:v>4</x:v>
      </x:c>
      <x:c r="CN1345" s="39" t="n">
        <x:f>SUM(BZ1345*0.324,CA1345*0.416)</x:f>
        <x:v>0.74</x:v>
      </x:c>
      <x:c r="CO1345" s="39" t="n">
        <x:f>SUM(CB1345*0.75)</x:f>
        <x:v>0.75</x:v>
      </x:c>
      <x:c r="CP1345" s="39" t="n">
        <x:f>SUM(CC1345*0.325,CD1345*0.2)</x:f>
        <x:v>0.2</x:v>
      </x:c>
      <x:c r="CQ1345" s="39" t="n">
        <x:f>SUM(CE1345*0.24)</x:f>
        <x:v>0.24</x:v>
      </x:c>
      <x:c r="CR1345" s="39" t="n">
        <x:f>SUM(CM1345:CQ1345)</x:f>
        <x:v>5.930000000000001</x:v>
      </x:c>
      <x:c r="CS1345" s="36" t="n">
        <x:f>SUM(CG1345:CH1345)</x:f>
        <x:v>6</x:v>
      </x:c>
      <x:c r="CT1345" s="36" t="str"/>
      <x:c r="CU1345" s="36" t="n">
        <x:f>MIN(AG1345,CG1345)</x:f>
        <x:v>4</x:v>
      </x:c>
      <x:c r="CV1345" s="36" t="n">
        <x:f>MIN(AG1345,CH1345)</x:f>
        <x:v>2</x:v>
      </x:c>
      <x:c r="CW1345" s="36" t="n">
        <x:f>MIN(AG1345,CI1345)</x:f>
        <x:v>1</x:v>
      </x:c>
      <x:c r="CX1345" s="36" t="n">
        <x:f>MIN(AG1345,CJ1345)</x:f>
        <x:v>1</x:v>
      </x:c>
      <x:c r="CY1345" s="36" t="n">
        <x:f>MIN(AG1345,CK1345)</x:f>
        <x:v>1</x:v>
      </x:c>
    </x:row>
    <x:row r="1346" ht="18" customHeight="1">
      <x:c r="A1346" s="35" t="str">
        <x:v>Area TWT-01</x:v>
      </x:c>
      <x:c r="B1346" s="35" t="str">
        <x:v>Area Lead TWT-01</x:v>
      </x:c>
      <x:c r="C1346" s="35" t="str">
        <x:v>Field Lead TWT-12</x:v>
      </x:c>
      <x:c r="D1346" s="35" t="str">
        <x:v>City TWT-B</x:v>
      </x:c>
      <x:c r="E1346" s="35" t="n">
        <x:v>4</x:v>
      </x:c>
      <x:c r="F1346" s="35" t="n">
        <x:v>24</x:v>
      </x:c>
      <x:c r="G1346" s="35" t="n">
        <x:v>1</x:v>
      </x:c>
      <x:c r="H1346" s="35" t="str">
        <x:v>Promoter</x:v>
      </x:c>
      <x:c r="I1346" s="35" t="str">
        <x:v>Agency TWT-03</x:v>
      </x:c>
      <x:c r="J1346" s="35" t="str">
        <x:v>PR-TWT-019</x:v>
      </x:c>
      <x:c r="K1346" s="35" t="str">
        <x:v>Masked Promoter TWT-019</x:v>
      </x:c>
      <x:c r="L1346" s="35" t="str">
        <x:v>9XXXX10019</x:v>
      </x:c>
      <x:c r="M1346" s="37" t="n">
        <x:v>46223</x:v>
      </x:c>
      <x:c r="N1346" s="35" t="str">
        <x:v>Cohort 2</x:v>
      </x:c>
      <x:c r="O1346" s="35" t="str">
        <x:v>DIST-TWT-06</x:v>
      </x:c>
      <x:c r="P1346" s="35" t="str">
        <x:v>Masked Distributor TWT-06</x:v>
      </x:c>
      <x:c r="Q1346" s="35" t="str">
        <x:v>P-TWT-056</x:v>
      </x:c>
      <x:c r="R1346" s="35" t="str">
        <x:v>TWT-056</x:v>
      </x:c>
      <x:c r="S1346" s="35" t="str">
        <x:v>Masked Store TWT-056</x:v>
      </x:c>
      <x:c r="T1346" s="35" t="str">
        <x:v>XX1056</x:v>
      </x:c>
      <x:c r="U1346" s="35" t="str">
        <x:v>Health Store</x:v>
      </x:c>
      <x:c r="V1346" s="35" t="str">
        <x:v>Masked</x:v>
      </x:c>
      <x:c r="W1346" s="35" t="str">
        <x:v>Masked</x:v>
      </x:c>
      <x:c r="X1346" s="37" t="n">
        <x:v>46220</x:v>
      </x:c>
      <x:c r="Y1346" s="37" t="n">
        <x:v>46289</x:v>
      </x:c>
      <x:c r="Z1346" s="35" t="str">
        <x:v>W04</x:v>
      </x:c>
      <x:c r="AA1346" s="35" t="str">
        <x:v>Sep'26</x:v>
      </x:c>
      <x:c r="AB1346" s="35" t="str">
        <x:v>22 - 28</x:v>
      </x:c>
      <x:c r="AC1346" s="35" t="str">
        <x:v>Week 4 of Sep 2026</x:v>
      </x:c>
      <x:c r="AD1346" s="35" t="str">
        <x:v>Continue</x:v>
      </x:c>
      <x:c r="AE1346" s="35" t="str"/>
      <x:c r="AF1346" s="36" t="n">
        <x:v>56</x:v>
      </x:c>
      <x:c r="AG1346" s="36" t="n">
        <x:v>18</x:v>
      </x:c>
      <x:c r="AH1346" s="38" t="n">
        <x:f>IFERROR(AG1346/AF1346,0)</x:f>
        <x:v>0.32142857142857145</x:v>
      </x:c>
      <x:c r="AI1346" s="36" t="n">
        <x:v>14</x:v>
      </x:c>
      <x:c r="AJ1346" s="38" t="n">
        <x:f>IFERROR(AI1346/AG1346,0)</x:f>
        <x:v>0.7777777777777778</x:v>
      </x:c>
      <x:c r="AK1346" s="36" t="n">
        <x:v>4</x:v>
      </x:c>
      <x:c r="AL1346" s="36" t="n">
        <x:v>10</x:v>
      </x:c>
      <x:c r="AM1346" s="36" t="n">
        <x:v>1</x:v>
      </x:c>
      <x:c r="AN1346" s="38" t="n">
        <x:f>IFERROR(AL1346/AG1346,0)</x:f>
        <x:v>0.5555555555555556</x:v>
      </x:c>
      <x:c r="AO1346" s="36" t="n">
        <x:f>BK1345</x:f>
        <x:v>49</x:v>
      </x:c>
      <x:c r="AP1346" s="36" t="n">
        <x:f>BL1345</x:f>
        <x:v>27</x:v>
      </x:c>
      <x:c r="AQ1346" s="36" t="n">
        <x:f>BM1345</x:f>
        <x:v>41</x:v>
      </x:c>
      <x:c r="AR1346" s="36" t="n">
        <x:f>BN1345</x:f>
        <x:v>30</x:v>
      </x:c>
      <x:c r="AS1346" s="36" t="n">
        <x:f>BO1345</x:f>
        <x:v>72</x:v>
      </x:c>
      <x:c r="AT1346" s="36" t="n">
        <x:f>BP1345</x:f>
        <x:v>69</x:v>
      </x:c>
      <x:c r="AU1346" s="36" t="n">
        <x:f>BQ1345</x:f>
        <x:v>55</x:v>
      </x:c>
      <x:c r="AV1346" s="36" t="n">
        <x:f>BR1345</x:f>
        <x:v>42</x:v>
      </x:c>
      <x:c r="AW1346" s="36" t="n">
        <x:f>BS1345</x:f>
        <x:v>51</x:v>
      </x:c>
      <x:c r="AX1346" s="36" t="n">
        <x:f>BT1345</x:f>
        <x:v>43</x:v>
      </x:c>
      <x:c r="AY1346" s="36" t="n">
        <x:f>SUM(AO1346:AX1346)</x:f>
        <x:v>479</x:v>
      </x:c>
      <x:c r="AZ1346" s="36" t="n">
        <x:v>17</x:v>
      </x:c>
      <x:c r="BA1346" s="36" t="n">
        <x:v>0</x:v>
      </x:c>
      <x:c r="BB1346" s="36" t="n">
        <x:v>0</x:v>
      </x:c>
      <x:c r="BC1346" s="36" t="n">
        <x:v>0</x:v>
      </x:c>
      <x:c r="BD1346" s="36" t="n">
        <x:v>0</x:v>
      </x:c>
      <x:c r="BE1346" s="36" t="n">
        <x:v>0</x:v>
      </x:c>
      <x:c r="BF1346" s="36" t="n">
        <x:v>16</x:v>
      </x:c>
      <x:c r="BG1346" s="36" t="n">
        <x:v>0</x:v>
      </x:c>
      <x:c r="BH1346" s="36" t="n">
        <x:v>0</x:v>
      </x:c>
      <x:c r="BI1346" s="36" t="n">
        <x:v>0</x:v>
      </x:c>
      <x:c r="BJ1346" s="36"/>
      <x:c r="BK1346" s="36" t="n">
        <x:f>MAX(0,AO1346+AZ1346-BV1346)</x:f>
        <x:v>65</x:v>
      </x:c>
      <x:c r="BL1346" s="36" t="n">
        <x:f>MAX(0,AP1346+BA1346-BW1346)</x:f>
        <x:v>26</x:v>
      </x:c>
      <x:c r="BM1346" s="36" t="n">
        <x:f>MAX(0,AQ1346+BB1346-BX1346)</x:f>
        <x:v>40</x:v>
      </x:c>
      <x:c r="BN1346" s="36" t="n">
        <x:f>MAX(0,AR1346+BC1346-BY1346)</x:f>
        <x:v>29</x:v>
      </x:c>
      <x:c r="BO1346" s="36" t="n">
        <x:f>MAX(0,AS1346+BD1346-BZ1346)</x:f>
        <x:v>71</x:v>
      </x:c>
      <x:c r="BP1346" s="36" t="n">
        <x:f>MAX(0,AT1346+BE1346-CA1346)</x:f>
        <x:v>68</x:v>
      </x:c>
      <x:c r="BQ1346" s="36" t="n">
        <x:f>MAX(0,AU1346+BF1346-CB1346)</x:f>
        <x:v>70</x:v>
      </x:c>
      <x:c r="BR1346" s="36" t="n">
        <x:f>MAX(0,AV1346+BG1346-CC1346)</x:f>
        <x:v>41</x:v>
      </x:c>
      <x:c r="BS1346" s="36" t="n">
        <x:f>MAX(0,AW1346+BH1346-CD1346)</x:f>
        <x:v>50</x:v>
      </x:c>
      <x:c r="BT1346" s="36" t="n">
        <x:f>MAX(0,AX1346+BI1346-CE1346)</x:f>
        <x:v>42</x:v>
      </x:c>
      <x:c r="BU1346" s="36" t="n">
        <x:f>SUM(BK1346:BT1346)</x:f>
        <x:v>502</x:v>
      </x:c>
      <x:c r="BV1346" s="36" t="n">
        <x:v>1</x:v>
      </x:c>
      <x:c r="BW1346" s="36" t="n">
        <x:v>1</x:v>
      </x:c>
      <x:c r="BX1346" s="36" t="n">
        <x:v>1</x:v>
      </x:c>
      <x:c r="BY1346" s="36" t="n">
        <x:v>1</x:v>
      </x:c>
      <x:c r="BZ1346" s="36" t="n">
        <x:v>1</x:v>
      </x:c>
      <x:c r="CA1346" s="36" t="n">
        <x:v>1</x:v>
      </x:c>
      <x:c r="CB1346" s="36" t="n">
        <x:v>1</x:v>
      </x:c>
      <x:c r="CC1346" s="36" t="n">
        <x:v>1</x:v>
      </x:c>
      <x:c r="CD1346" s="36" t="n">
        <x:v>1</x:v>
      </x:c>
      <x:c r="CE1346" s="36" t="n">
        <x:v>1</x:v>
      </x:c>
      <x:c r="CF1346" s="36"/>
      <x:c r="CG1346" s="36" t="n">
        <x:f>SUM(BV1346,BW1346,BX1346,BY1346)</x:f>
        <x:v>4</x:v>
      </x:c>
      <x:c r="CH1346" s="36" t="n">
        <x:f>SUM(BZ1346,CA1346)</x:f>
        <x:v>2</x:v>
      </x:c>
      <x:c r="CI1346" s="36" t="n">
        <x:f>SUM(CB1346)</x:f>
        <x:v>1</x:v>
      </x:c>
      <x:c r="CJ1346" s="36" t="n">
        <x:f>SUM(CC1346,CD1346)</x:f>
        <x:v>2</x:v>
      </x:c>
      <x:c r="CK1346" s="36" t="n">
        <x:f>SUM(CE1346)</x:f>
        <x:v>1</x:v>
      </x:c>
      <x:c r="CL1346" s="36" t="n">
        <x:f>SUM(CG1346:CK1346)</x:f>
        <x:v>10</x:v>
      </x:c>
      <x:c r="CM1346" s="39" t="n">
        <x:f>SUM(BV1346*1,BW1346*1,BX1346*1,BY1346*1)</x:f>
        <x:v>4</x:v>
      </x:c>
      <x:c r="CN1346" s="39" t="n">
        <x:f>SUM(BZ1346*0.324,CA1346*0.416)</x:f>
        <x:v>0.74</x:v>
      </x:c>
      <x:c r="CO1346" s="39" t="n">
        <x:f>SUM(CB1346*0.75)</x:f>
        <x:v>0.75</x:v>
      </x:c>
      <x:c r="CP1346" s="39" t="n">
        <x:f>SUM(CC1346*0.325,CD1346*0.2)</x:f>
        <x:v>0.525</x:v>
      </x:c>
      <x:c r="CQ1346" s="39" t="n">
        <x:f>SUM(CE1346*0.24)</x:f>
        <x:v>0.24</x:v>
      </x:c>
      <x:c r="CR1346" s="39" t="n">
        <x:f>SUM(CM1346:CQ1346)</x:f>
        <x:v>6.255000000000001</x:v>
      </x:c>
      <x:c r="CS1346" s="36" t="n">
        <x:f>SUM(CG1346:CH1346)</x:f>
        <x:v>6</x:v>
      </x:c>
      <x:c r="CT1346" s="36" t="str"/>
      <x:c r="CU1346" s="36" t="n">
        <x:f>MIN(AG1346,CG1346)</x:f>
        <x:v>4</x:v>
      </x:c>
      <x:c r="CV1346" s="36" t="n">
        <x:f>MIN(AG1346,CH1346)</x:f>
        <x:v>2</x:v>
      </x:c>
      <x:c r="CW1346" s="36" t="n">
        <x:f>MIN(AG1346,CI1346)</x:f>
        <x:v>1</x:v>
      </x:c>
      <x:c r="CX1346" s="36" t="n">
        <x:f>MIN(AG1346,CJ1346)</x:f>
        <x:v>2</x:v>
      </x:c>
      <x:c r="CY1346" s="36" t="n">
        <x:f>MIN(AG1346,CK1346)</x:f>
        <x:v>1</x:v>
      </x:c>
    </x:row>
    <x:row r="1347" ht="18" customHeight="1">
      <x:c r="A1347" s="35" t="str">
        <x:v>Area TWT-01</x:v>
      </x:c>
      <x:c r="B1347" s="35" t="str">
        <x:v>Area Lead TWT-01</x:v>
      </x:c>
      <x:c r="C1347" s="35" t="str">
        <x:v>Field Lead TWT-12</x:v>
      </x:c>
      <x:c r="D1347" s="35" t="str">
        <x:v>City TWT-B</x:v>
      </x:c>
      <x:c r="E1347" s="35" t="n">
        <x:v>4</x:v>
      </x:c>
      <x:c r="F1347" s="35" t="n">
        <x:v>24</x:v>
      </x:c>
      <x:c r="G1347" s="35" t="n">
        <x:v>1</x:v>
      </x:c>
      <x:c r="H1347" s="35" t="str">
        <x:v>Promoter</x:v>
      </x:c>
      <x:c r="I1347" s="35" t="str">
        <x:v>Agency TWT-03</x:v>
      </x:c>
      <x:c r="J1347" s="35" t="str">
        <x:v>PR-TWT-019</x:v>
      </x:c>
      <x:c r="K1347" s="35" t="str">
        <x:v>Masked Promoter TWT-019</x:v>
      </x:c>
      <x:c r="L1347" s="35" t="str">
        <x:v>9XXXX10019</x:v>
      </x:c>
      <x:c r="M1347" s="37" t="n">
        <x:v>46223</x:v>
      </x:c>
      <x:c r="N1347" s="35" t="str">
        <x:v>Cohort 2</x:v>
      </x:c>
      <x:c r="O1347" s="35" t="str">
        <x:v>DIST-TWT-06</x:v>
      </x:c>
      <x:c r="P1347" s="35" t="str">
        <x:v>Masked Distributor TWT-06</x:v>
      </x:c>
      <x:c r="Q1347" s="35" t="str">
        <x:v>P-TWT-056</x:v>
      </x:c>
      <x:c r="R1347" s="35" t="str">
        <x:v>TWT-056</x:v>
      </x:c>
      <x:c r="S1347" s="35" t="str">
        <x:v>Masked Store TWT-056</x:v>
      </x:c>
      <x:c r="T1347" s="35" t="str">
        <x:v>XX1056</x:v>
      </x:c>
      <x:c r="U1347" s="35" t="str">
        <x:v>Health Store</x:v>
      </x:c>
      <x:c r="V1347" s="35" t="str">
        <x:v>Masked</x:v>
      </x:c>
      <x:c r="W1347" s="35" t="str">
        <x:v>Masked</x:v>
      </x:c>
      <x:c r="X1347" s="37" t="n">
        <x:v>46220</x:v>
      </x:c>
      <x:c r="Y1347" s="37" t="n">
        <x:v>46290</x:v>
      </x:c>
      <x:c r="Z1347" s="35" t="str">
        <x:v>W04</x:v>
      </x:c>
      <x:c r="AA1347" s="35" t="str">
        <x:v>Sep'26</x:v>
      </x:c>
      <x:c r="AB1347" s="35" t="str">
        <x:v>22 - 28</x:v>
      </x:c>
      <x:c r="AC1347" s="35" t="str">
        <x:v>Week 4 of Sep 2026</x:v>
      </x:c>
      <x:c r="AD1347" s="35" t="str">
        <x:v>Continue</x:v>
      </x:c>
      <x:c r="AE1347" s="35" t="str"/>
      <x:c r="AF1347" s="36" t="n">
        <x:v>47</x:v>
      </x:c>
      <x:c r="AG1347" s="36" t="n">
        <x:v>20</x:v>
      </x:c>
      <x:c r="AH1347" s="38" t="n">
        <x:f>IFERROR(AG1347/AF1347,0)</x:f>
        <x:v>0.425531914893617</x:v>
      </x:c>
      <x:c r="AI1347" s="36" t="n">
        <x:v>15</x:v>
      </x:c>
      <x:c r="AJ1347" s="38" t="n">
        <x:f>IFERROR(AI1347/AG1347,0)</x:f>
        <x:v>0.75</x:v>
      </x:c>
      <x:c r="AK1347" s="36" t="n">
        <x:v>6</x:v>
      </x:c>
      <x:c r="AL1347" s="36" t="n">
        <x:v>6</x:v>
      </x:c>
      <x:c r="AM1347" s="36" t="n">
        <x:v>1</x:v>
      </x:c>
      <x:c r="AN1347" s="38" t="n">
        <x:f>IFERROR(AL1347/AG1347,0)</x:f>
        <x:v>0.3</x:v>
      </x:c>
      <x:c r="AO1347" s="36" t="n">
        <x:f>BK1346</x:f>
        <x:v>65</x:v>
      </x:c>
      <x:c r="AP1347" s="36" t="n">
        <x:f>BL1346</x:f>
        <x:v>26</x:v>
      </x:c>
      <x:c r="AQ1347" s="36" t="n">
        <x:f>BM1346</x:f>
        <x:v>40</x:v>
      </x:c>
      <x:c r="AR1347" s="36" t="n">
        <x:f>BN1346</x:f>
        <x:v>29</x:v>
      </x:c>
      <x:c r="AS1347" s="36" t="n">
        <x:f>BO1346</x:f>
        <x:v>71</x:v>
      </x:c>
      <x:c r="AT1347" s="36" t="n">
        <x:f>BP1346</x:f>
        <x:v>68</x:v>
      </x:c>
      <x:c r="AU1347" s="36" t="n">
        <x:f>BQ1346</x:f>
        <x:v>70</x:v>
      </x:c>
      <x:c r="AV1347" s="36" t="n">
        <x:f>BR1346</x:f>
        <x:v>41</x:v>
      </x:c>
      <x:c r="AW1347" s="36" t="n">
        <x:f>BS1346</x:f>
        <x:v>50</x:v>
      </x:c>
      <x:c r="AX1347" s="36" t="n">
        <x:f>BT1346</x:f>
        <x:v>42</x:v>
      </x:c>
      <x:c r="AY1347" s="36" t="n">
        <x:f>SUM(AO1347:AX1347)</x:f>
        <x:v>502</x:v>
      </x:c>
      <x:c r="AZ1347" s="36" t="n">
        <x:v>0</x:v>
      </x:c>
      <x:c r="BA1347" s="36" t="n">
        <x:v>11</x:v>
      </x:c>
      <x:c r="BB1347" s="36" t="n">
        <x:v>0</x:v>
      </x:c>
      <x:c r="BC1347" s="36" t="n">
        <x:v>0</x:v>
      </x:c>
      <x:c r="BD1347" s="36" t="n">
        <x:v>0</x:v>
      </x:c>
      <x:c r="BE1347" s="36" t="n">
        <x:v>0</x:v>
      </x:c>
      <x:c r="BF1347" s="36" t="n">
        <x:v>0</x:v>
      </x:c>
      <x:c r="BG1347" s="36" t="n">
        <x:v>13</x:v>
      </x:c>
      <x:c r="BH1347" s="36" t="n">
        <x:v>0</x:v>
      </x:c>
      <x:c r="BI1347" s="36" t="n">
        <x:v>0</x:v>
      </x:c>
      <x:c r="BJ1347" s="36"/>
      <x:c r="BK1347" s="36" t="n">
        <x:f>MAX(0,AO1347+AZ1347-BV1347)</x:f>
        <x:v>65</x:v>
      </x:c>
      <x:c r="BL1347" s="36" t="n">
        <x:f>MAX(0,AP1347+BA1347-BW1347)</x:f>
        <x:v>36</x:v>
      </x:c>
      <x:c r="BM1347" s="36" t="n">
        <x:f>MAX(0,AQ1347+BB1347-BX1347)</x:f>
        <x:v>40</x:v>
      </x:c>
      <x:c r="BN1347" s="36" t="n">
        <x:f>MAX(0,AR1347+BC1347-BY1347)</x:f>
        <x:v>29</x:v>
      </x:c>
      <x:c r="BO1347" s="36" t="n">
        <x:f>MAX(0,AS1347+BD1347-BZ1347)</x:f>
        <x:v>70</x:v>
      </x:c>
      <x:c r="BP1347" s="36" t="n">
        <x:f>MAX(0,AT1347+BE1347-CA1347)</x:f>
        <x:v>67</x:v>
      </x:c>
      <x:c r="BQ1347" s="36" t="n">
        <x:f>MAX(0,AU1347+BF1347-CB1347)</x:f>
        <x:v>69</x:v>
      </x:c>
      <x:c r="BR1347" s="36" t="n">
        <x:f>MAX(0,AV1347+BG1347-CC1347)</x:f>
        <x:v>54</x:v>
      </x:c>
      <x:c r="BS1347" s="36" t="n">
        <x:f>MAX(0,AW1347+BH1347-CD1347)</x:f>
        <x:v>50</x:v>
      </x:c>
      <x:c r="BT1347" s="36" t="n">
        <x:f>MAX(0,AX1347+BI1347-CE1347)</x:f>
        <x:v>41</x:v>
      </x:c>
      <x:c r="BU1347" s="36" t="n">
        <x:f>SUM(BK1347:BT1347)</x:f>
        <x:v>521</x:v>
      </x:c>
      <x:c r="BV1347" s="36" t="n">
        <x:v>0</x:v>
      </x:c>
      <x:c r="BW1347" s="36" t="n">
        <x:v>1</x:v>
      </x:c>
      <x:c r="BX1347" s="36" t="n">
        <x:v>0</x:v>
      </x:c>
      <x:c r="BY1347" s="36" t="n">
        <x:v>0</x:v>
      </x:c>
      <x:c r="BZ1347" s="36" t="n">
        <x:v>1</x:v>
      </x:c>
      <x:c r="CA1347" s="36" t="n">
        <x:v>1</x:v>
      </x:c>
      <x:c r="CB1347" s="36" t="n">
        <x:v>1</x:v>
      </x:c>
      <x:c r="CC1347" s="36" t="n">
        <x:v>0</x:v>
      </x:c>
      <x:c r="CD1347" s="36" t="n">
        <x:v>0</x:v>
      </x:c>
      <x:c r="CE1347" s="36" t="n">
        <x:v>1</x:v>
      </x:c>
      <x:c r="CF1347" s="36"/>
      <x:c r="CG1347" s="36" t="n">
        <x:f>SUM(BV1347,BW1347,BX1347,BY1347)</x:f>
        <x:v>1</x:v>
      </x:c>
      <x:c r="CH1347" s="36" t="n">
        <x:f>SUM(BZ1347,CA1347)</x:f>
        <x:v>2</x:v>
      </x:c>
      <x:c r="CI1347" s="36" t="n">
        <x:f>SUM(CB1347)</x:f>
        <x:v>1</x:v>
      </x:c>
      <x:c r="CJ1347" s="36" t="n">
        <x:f>SUM(CC1347,CD1347)</x:f>
        <x:v>0</x:v>
      </x:c>
      <x:c r="CK1347" s="36" t="n">
        <x:f>SUM(CE1347)</x:f>
        <x:v>1</x:v>
      </x:c>
      <x:c r="CL1347" s="36" t="n">
        <x:f>SUM(CG1347:CK1347)</x:f>
        <x:v>5</x:v>
      </x:c>
      <x:c r="CM1347" s="39" t="n">
        <x:f>SUM(BV1347*1,BW1347*1,BX1347*1,BY1347*1)</x:f>
        <x:v>1</x:v>
      </x:c>
      <x:c r="CN1347" s="39" t="n">
        <x:f>SUM(BZ1347*0.324,CA1347*0.416)</x:f>
        <x:v>0.74</x:v>
      </x:c>
      <x:c r="CO1347" s="39" t="n">
        <x:f>SUM(CB1347*0.75)</x:f>
        <x:v>0.75</x:v>
      </x:c>
      <x:c r="CP1347" s="39" t="n">
        <x:f>SUM(CC1347*0.325,CD1347*0.2)</x:f>
        <x:v>0</x:v>
      </x:c>
      <x:c r="CQ1347" s="39" t="n">
        <x:f>SUM(CE1347*0.24)</x:f>
        <x:v>0.24</x:v>
      </x:c>
      <x:c r="CR1347" s="39" t="n">
        <x:f>SUM(CM1347:CQ1347)</x:f>
        <x:v>2.7300000000000004</x:v>
      </x:c>
      <x:c r="CS1347" s="36" t="n">
        <x:f>SUM(CG1347:CH1347)</x:f>
        <x:v>3</x:v>
      </x:c>
      <x:c r="CT1347" s="36" t="str"/>
      <x:c r="CU1347" s="36" t="n">
        <x:f>MIN(AG1347,CG1347)</x:f>
        <x:v>1</x:v>
      </x:c>
      <x:c r="CV1347" s="36" t="n">
        <x:f>MIN(AG1347,CH1347)</x:f>
        <x:v>2</x:v>
      </x:c>
      <x:c r="CW1347" s="36" t="n">
        <x:f>MIN(AG1347,CI1347)</x:f>
        <x:v>1</x:v>
      </x:c>
      <x:c r="CX1347" s="36" t="n">
        <x:f>MIN(AG1347,CJ1347)</x:f>
        <x:v>0</x:v>
      </x:c>
      <x:c r="CY1347" s="36" t="n">
        <x:f>MIN(AG1347,CK1347)</x:f>
        <x:v>1</x:v>
      </x:c>
    </x:row>
    <x:row r="1348" ht="18" customHeight="1">
      <x:c r="A1348" s="35" t="str">
        <x:v>Area TWT-01</x:v>
      </x:c>
      <x:c r="B1348" s="35" t="str">
        <x:v>Area Lead TWT-01</x:v>
      </x:c>
      <x:c r="C1348" s="35" t="str">
        <x:v>Field Lead TWT-12</x:v>
      </x:c>
      <x:c r="D1348" s="35" t="str">
        <x:v>City TWT-B</x:v>
      </x:c>
      <x:c r="E1348" s="35" t="n">
        <x:v>4</x:v>
      </x:c>
      <x:c r="F1348" s="35" t="n">
        <x:v>24</x:v>
      </x:c>
      <x:c r="G1348" s="35" t="n">
        <x:v>1</x:v>
      </x:c>
      <x:c r="H1348" s="35" t="str">
        <x:v>Promoter</x:v>
      </x:c>
      <x:c r="I1348" s="35" t="str">
        <x:v>Agency TWT-03</x:v>
      </x:c>
      <x:c r="J1348" s="35" t="str">
        <x:v>PR-TWT-019</x:v>
      </x:c>
      <x:c r="K1348" s="35" t="str">
        <x:v>Masked Promoter TWT-019</x:v>
      </x:c>
      <x:c r="L1348" s="35" t="str">
        <x:v>9XXXX10019</x:v>
      </x:c>
      <x:c r="M1348" s="37" t="n">
        <x:v>46223</x:v>
      </x:c>
      <x:c r="N1348" s="35" t="str">
        <x:v>Cohort 2</x:v>
      </x:c>
      <x:c r="O1348" s="35" t="str">
        <x:v>DIST-TWT-06</x:v>
      </x:c>
      <x:c r="P1348" s="35" t="str">
        <x:v>Masked Distributor TWT-06</x:v>
      </x:c>
      <x:c r="Q1348" s="35" t="str">
        <x:v>P-TWT-056</x:v>
      </x:c>
      <x:c r="R1348" s="35" t="str">
        <x:v>TWT-056</x:v>
      </x:c>
      <x:c r="S1348" s="35" t="str">
        <x:v>Masked Store TWT-056</x:v>
      </x:c>
      <x:c r="T1348" s="35" t="str">
        <x:v>XX1056</x:v>
      </x:c>
      <x:c r="U1348" s="35" t="str">
        <x:v>Health Store</x:v>
      </x:c>
      <x:c r="V1348" s="35" t="str">
        <x:v>Masked</x:v>
      </x:c>
      <x:c r="W1348" s="35" t="str">
        <x:v>Masked</x:v>
      </x:c>
      <x:c r="X1348" s="37" t="n">
        <x:v>46220</x:v>
      </x:c>
      <x:c r="Y1348" s="37" t="n">
        <x:v>46291</x:v>
      </x:c>
      <x:c r="Z1348" s="35" t="str">
        <x:v>W04</x:v>
      </x:c>
      <x:c r="AA1348" s="35" t="str">
        <x:v>Sep'26</x:v>
      </x:c>
      <x:c r="AB1348" s="35" t="str">
        <x:v>22 - 28</x:v>
      </x:c>
      <x:c r="AC1348" s="35" t="str">
        <x:v>Week 4 of Sep 2026</x:v>
      </x:c>
      <x:c r="AD1348" s="35" t="str">
        <x:v>Continue</x:v>
      </x:c>
      <x:c r="AE1348" s="35" t="str"/>
      <x:c r="AF1348" s="36" t="n">
        <x:v>72</x:v>
      </x:c>
      <x:c r="AG1348" s="36" t="n">
        <x:v>27</x:v>
      </x:c>
      <x:c r="AH1348" s="38" t="n">
        <x:f>IFERROR(AG1348/AF1348,0)</x:f>
        <x:v>0.375</x:v>
      </x:c>
      <x:c r="AI1348" s="36" t="n">
        <x:v>24</x:v>
      </x:c>
      <x:c r="AJ1348" s="38" t="n">
        <x:f>IFERROR(AI1348/AG1348,0)</x:f>
        <x:v>0.8888888888888888</x:v>
      </x:c>
      <x:c r="AK1348" s="36" t="n">
        <x:v>10</x:v>
      </x:c>
      <x:c r="AL1348" s="36" t="n">
        <x:v>13</x:v>
      </x:c>
      <x:c r="AM1348" s="36" t="n">
        <x:v>1</x:v>
      </x:c>
      <x:c r="AN1348" s="38" t="n">
        <x:f>IFERROR(AL1348/AG1348,0)</x:f>
        <x:v>0.48148148148148145</x:v>
      </x:c>
      <x:c r="AO1348" s="36" t="n">
        <x:f>BK1347</x:f>
        <x:v>65</x:v>
      </x:c>
      <x:c r="AP1348" s="36" t="n">
        <x:f>BL1347</x:f>
        <x:v>36</x:v>
      </x:c>
      <x:c r="AQ1348" s="36" t="n">
        <x:f>BM1347</x:f>
        <x:v>40</x:v>
      </x:c>
      <x:c r="AR1348" s="36" t="n">
        <x:f>BN1347</x:f>
        <x:v>29</x:v>
      </x:c>
      <x:c r="AS1348" s="36" t="n">
        <x:f>BO1347</x:f>
        <x:v>70</x:v>
      </x:c>
      <x:c r="AT1348" s="36" t="n">
        <x:f>BP1347</x:f>
        <x:v>67</x:v>
      </x:c>
      <x:c r="AU1348" s="36" t="n">
        <x:f>BQ1347</x:f>
        <x:v>69</x:v>
      </x:c>
      <x:c r="AV1348" s="36" t="n">
        <x:f>BR1347</x:f>
        <x:v>54</x:v>
      </x:c>
      <x:c r="AW1348" s="36" t="n">
        <x:f>BS1347</x:f>
        <x:v>50</x:v>
      </x:c>
      <x:c r="AX1348" s="36" t="n">
        <x:f>BT1347</x:f>
        <x:v>41</x:v>
      </x:c>
      <x:c r="AY1348" s="36" t="n">
        <x:f>SUM(AO1348:AX1348)</x:f>
        <x:v>521</x:v>
      </x:c>
      <x:c r="AZ1348" s="36" t="n">
        <x:v>0</x:v>
      </x:c>
      <x:c r="BA1348" s="36" t="n">
        <x:v>0</x:v>
      </x:c>
      <x:c r="BB1348" s="36" t="n">
        <x:v>19</x:v>
      </x:c>
      <x:c r="BC1348" s="36" t="n">
        <x:v>0</x:v>
      </x:c>
      <x:c r="BD1348" s="36" t="n">
        <x:v>0</x:v>
      </x:c>
      <x:c r="BE1348" s="36" t="n">
        <x:v>0</x:v>
      </x:c>
      <x:c r="BF1348" s="36" t="n">
        <x:v>0</x:v>
      </x:c>
      <x:c r="BG1348" s="36" t="n">
        <x:v>0</x:v>
      </x:c>
      <x:c r="BH1348" s="36" t="n">
        <x:v>15</x:v>
      </x:c>
      <x:c r="BI1348" s="36" t="n">
        <x:v>0</x:v>
      </x:c>
      <x:c r="BJ1348" s="36"/>
      <x:c r="BK1348" s="36" t="n">
        <x:f>MAX(0,AO1348+AZ1348-BV1348)</x:f>
        <x:v>64</x:v>
      </x:c>
      <x:c r="BL1348" s="36" t="n">
        <x:f>MAX(0,AP1348+BA1348-BW1348)</x:f>
        <x:v>35</x:v>
      </x:c>
      <x:c r="BM1348" s="36" t="n">
        <x:f>MAX(0,AQ1348+BB1348-BX1348)</x:f>
        <x:v>58</x:v>
      </x:c>
      <x:c r="BN1348" s="36" t="n">
        <x:f>MAX(0,AR1348+BC1348-BY1348)</x:f>
        <x:v>29</x:v>
      </x:c>
      <x:c r="BO1348" s="36" t="n">
        <x:f>MAX(0,AS1348+BD1348-BZ1348)</x:f>
        <x:v>68</x:v>
      </x:c>
      <x:c r="BP1348" s="36" t="n">
        <x:f>MAX(0,AT1348+BE1348-CA1348)</x:f>
        <x:v>65</x:v>
      </x:c>
      <x:c r="BQ1348" s="36" t="n">
        <x:f>MAX(0,AU1348+BF1348-CB1348)</x:f>
        <x:v>68</x:v>
      </x:c>
      <x:c r="BR1348" s="36" t="n">
        <x:f>MAX(0,AV1348+BG1348-CC1348)</x:f>
        <x:v>53</x:v>
      </x:c>
      <x:c r="BS1348" s="36" t="n">
        <x:f>MAX(0,AW1348+BH1348-CD1348)</x:f>
        <x:v>64</x:v>
      </x:c>
      <x:c r="BT1348" s="36" t="n">
        <x:f>MAX(0,AX1348+BI1348-CE1348)</x:f>
        <x:v>39</x:v>
      </x:c>
      <x:c r="BU1348" s="36" t="n">
        <x:f>SUM(BK1348:BT1348)</x:f>
        <x:v>543</x:v>
      </x:c>
      <x:c r="BV1348" s="36" t="n">
        <x:v>1</x:v>
      </x:c>
      <x:c r="BW1348" s="36" t="n">
        <x:v>1</x:v>
      </x:c>
      <x:c r="BX1348" s="36" t="n">
        <x:v>1</x:v>
      </x:c>
      <x:c r="BY1348" s="36" t="n">
        <x:v>0</x:v>
      </x:c>
      <x:c r="BZ1348" s="36" t="n">
        <x:v>2</x:v>
      </x:c>
      <x:c r="CA1348" s="36" t="n">
        <x:v>2</x:v>
      </x:c>
      <x:c r="CB1348" s="36" t="n">
        <x:v>1</x:v>
      </x:c>
      <x:c r="CC1348" s="36" t="n">
        <x:v>1</x:v>
      </x:c>
      <x:c r="CD1348" s="36" t="n">
        <x:v>1</x:v>
      </x:c>
      <x:c r="CE1348" s="36" t="n">
        <x:v>2</x:v>
      </x:c>
      <x:c r="CF1348" s="36"/>
      <x:c r="CG1348" s="36" t="n">
        <x:f>SUM(BV1348,BW1348,BX1348,BY1348)</x:f>
        <x:v>3</x:v>
      </x:c>
      <x:c r="CH1348" s="36" t="n">
        <x:f>SUM(BZ1348,CA1348)</x:f>
        <x:v>4</x:v>
      </x:c>
      <x:c r="CI1348" s="36" t="n">
        <x:f>SUM(CB1348)</x:f>
        <x:v>1</x:v>
      </x:c>
      <x:c r="CJ1348" s="36" t="n">
        <x:f>SUM(CC1348,CD1348)</x:f>
        <x:v>2</x:v>
      </x:c>
      <x:c r="CK1348" s="36" t="n">
        <x:f>SUM(CE1348)</x:f>
        <x:v>2</x:v>
      </x:c>
      <x:c r="CL1348" s="36" t="n">
        <x:f>SUM(CG1348:CK1348)</x:f>
        <x:v>12</x:v>
      </x:c>
      <x:c r="CM1348" s="39" t="n">
        <x:f>SUM(BV1348*1,BW1348*1,BX1348*1,BY1348*1)</x:f>
        <x:v>3</x:v>
      </x:c>
      <x:c r="CN1348" s="39" t="n">
        <x:f>SUM(BZ1348*0.324,CA1348*0.416)</x:f>
        <x:v>1.48</x:v>
      </x:c>
      <x:c r="CO1348" s="39" t="n">
        <x:f>SUM(CB1348*0.75)</x:f>
        <x:v>0.75</x:v>
      </x:c>
      <x:c r="CP1348" s="39" t="n">
        <x:f>SUM(CC1348*0.325,CD1348*0.2)</x:f>
        <x:v>0.525</x:v>
      </x:c>
      <x:c r="CQ1348" s="39" t="n">
        <x:f>SUM(CE1348*0.24)</x:f>
        <x:v>0.48</x:v>
      </x:c>
      <x:c r="CR1348" s="39" t="n">
        <x:f>SUM(CM1348:CQ1348)</x:f>
        <x:v>6.235000000000001</x:v>
      </x:c>
      <x:c r="CS1348" s="36" t="n">
        <x:f>SUM(CG1348:CH1348)</x:f>
        <x:v>7</x:v>
      </x:c>
      <x:c r="CT1348" s="36" t="str"/>
      <x:c r="CU1348" s="36" t="n">
        <x:f>MIN(AG1348,CG1348)</x:f>
        <x:v>3</x:v>
      </x:c>
      <x:c r="CV1348" s="36" t="n">
        <x:f>MIN(AG1348,CH1348)</x:f>
        <x:v>4</x:v>
      </x:c>
      <x:c r="CW1348" s="36" t="n">
        <x:f>MIN(AG1348,CI1348)</x:f>
        <x:v>1</x:v>
      </x:c>
      <x:c r="CX1348" s="36" t="n">
        <x:f>MIN(AG1348,CJ1348)</x:f>
        <x:v>2</x:v>
      </x:c>
      <x:c r="CY1348" s="36" t="n">
        <x:f>MIN(AG1348,CK1348)</x:f>
        <x:v>2</x:v>
      </x:c>
    </x:row>
    <x:row r="1349" ht="18" customHeight="1">
      <x:c r="A1349" s="35" t="str">
        <x:v>Area TWT-01</x:v>
      </x:c>
      <x:c r="B1349" s="35" t="str">
        <x:v>Area Lead TWT-01</x:v>
      </x:c>
      <x:c r="C1349" s="35" t="str">
        <x:v>Field Lead TWT-12</x:v>
      </x:c>
      <x:c r="D1349" s="35" t="str">
        <x:v>City TWT-B</x:v>
      </x:c>
      <x:c r="E1349" s="35" t="n">
        <x:v>4</x:v>
      </x:c>
      <x:c r="F1349" s="35" t="n">
        <x:v>24</x:v>
      </x:c>
      <x:c r="G1349" s="35" t="n">
        <x:v>1</x:v>
      </x:c>
      <x:c r="H1349" s="35" t="str">
        <x:v>Promoter</x:v>
      </x:c>
      <x:c r="I1349" s="35" t="str">
        <x:v>Agency TWT-03</x:v>
      </x:c>
      <x:c r="J1349" s="35" t="str">
        <x:v>PR-TWT-019</x:v>
      </x:c>
      <x:c r="K1349" s="35" t="str">
        <x:v>Masked Promoter TWT-019</x:v>
      </x:c>
      <x:c r="L1349" s="35" t="str">
        <x:v>9XXXX10019</x:v>
      </x:c>
      <x:c r="M1349" s="37" t="n">
        <x:v>46223</x:v>
      </x:c>
      <x:c r="N1349" s="35" t="str">
        <x:v>Cohort 2</x:v>
      </x:c>
      <x:c r="O1349" s="35" t="str">
        <x:v>DIST-TWT-06</x:v>
      </x:c>
      <x:c r="P1349" s="35" t="str">
        <x:v>Masked Distributor TWT-06</x:v>
      </x:c>
      <x:c r="Q1349" s="35" t="str">
        <x:v>P-TWT-056</x:v>
      </x:c>
      <x:c r="R1349" s="35" t="str">
        <x:v>TWT-056</x:v>
      </x:c>
      <x:c r="S1349" s="35" t="str">
        <x:v>Masked Store TWT-056</x:v>
      </x:c>
      <x:c r="T1349" s="35" t="str">
        <x:v>XX1056</x:v>
      </x:c>
      <x:c r="U1349" s="35" t="str">
        <x:v>Health Store</x:v>
      </x:c>
      <x:c r="V1349" s="35" t="str">
        <x:v>Masked</x:v>
      </x:c>
      <x:c r="W1349" s="35" t="str">
        <x:v>Masked</x:v>
      </x:c>
      <x:c r="X1349" s="37" t="n">
        <x:v>46220</x:v>
      </x:c>
      <x:c r="Y1349" s="37" t="n">
        <x:v>46293</x:v>
      </x:c>
      <x:c r="Z1349" s="35" t="str">
        <x:v>W04</x:v>
      </x:c>
      <x:c r="AA1349" s="35" t="str">
        <x:v>Sep'26</x:v>
      </x:c>
      <x:c r="AB1349" s="35" t="str">
        <x:v>22 - 28</x:v>
      </x:c>
      <x:c r="AC1349" s="35" t="str">
        <x:v>Week 4 of Sep 2026</x:v>
      </x:c>
      <x:c r="AD1349" s="35" t="str">
        <x:v>Continue</x:v>
      </x:c>
      <x:c r="AE1349" s="35" t="str"/>
      <x:c r="AF1349" s="36" t="n">
        <x:v>42</x:v>
      </x:c>
      <x:c r="AG1349" s="36" t="n">
        <x:v>16</x:v>
      </x:c>
      <x:c r="AH1349" s="38" t="n">
        <x:f>IFERROR(AG1349/AF1349,0)</x:f>
        <x:v>0.38095238095238093</x:v>
      </x:c>
      <x:c r="AI1349" s="36" t="n">
        <x:v>12</x:v>
      </x:c>
      <x:c r="AJ1349" s="38" t="n">
        <x:f>IFERROR(AI1349/AG1349,0)</x:f>
        <x:v>0.75</x:v>
      </x:c>
      <x:c r="AK1349" s="36" t="n">
        <x:v>5</x:v>
      </x:c>
      <x:c r="AL1349" s="36" t="n">
        <x:v>4</x:v>
      </x:c>
      <x:c r="AM1349" s="36" t="n">
        <x:v>1</x:v>
      </x:c>
      <x:c r="AN1349" s="38" t="n">
        <x:f>IFERROR(AL1349/AG1349,0)</x:f>
        <x:v>0.25</x:v>
      </x:c>
      <x:c r="AO1349" s="36" t="n">
        <x:f>BK1348</x:f>
        <x:v>64</x:v>
      </x:c>
      <x:c r="AP1349" s="36" t="n">
        <x:f>BL1348</x:f>
        <x:v>35</x:v>
      </x:c>
      <x:c r="AQ1349" s="36" t="n">
        <x:f>BM1348</x:f>
        <x:v>58</x:v>
      </x:c>
      <x:c r="AR1349" s="36" t="n">
        <x:f>BN1348</x:f>
        <x:v>29</x:v>
      </x:c>
      <x:c r="AS1349" s="36" t="n">
        <x:f>BO1348</x:f>
        <x:v>68</x:v>
      </x:c>
      <x:c r="AT1349" s="36" t="n">
        <x:f>BP1348</x:f>
        <x:v>65</x:v>
      </x:c>
      <x:c r="AU1349" s="36" t="n">
        <x:f>BQ1348</x:f>
        <x:v>68</x:v>
      </x:c>
      <x:c r="AV1349" s="36" t="n">
        <x:f>BR1348</x:f>
        <x:v>53</x:v>
      </x:c>
      <x:c r="AW1349" s="36" t="n">
        <x:f>BS1348</x:f>
        <x:v>64</x:v>
      </x:c>
      <x:c r="AX1349" s="36" t="n">
        <x:f>BT1348</x:f>
        <x:v>39</x:v>
      </x:c>
      <x:c r="AY1349" s="36" t="n">
        <x:f>SUM(AO1349:AX1349)</x:f>
        <x:v>543</x:v>
      </x:c>
      <x:c r="AZ1349" s="36" t="n">
        <x:v>0</x:v>
      </x:c>
      <x:c r="BA1349" s="36" t="n">
        <x:v>0</x:v>
      </x:c>
      <x:c r="BB1349" s="36" t="n">
        <x:v>0</x:v>
      </x:c>
      <x:c r="BC1349" s="36" t="n">
        <x:v>14</x:v>
      </x:c>
      <x:c r="BD1349" s="36" t="n">
        <x:v>0</x:v>
      </x:c>
      <x:c r="BE1349" s="36" t="n">
        <x:v>0</x:v>
      </x:c>
      <x:c r="BF1349" s="36" t="n">
        <x:v>0</x:v>
      </x:c>
      <x:c r="BG1349" s="36" t="n">
        <x:v>0</x:v>
      </x:c>
      <x:c r="BH1349" s="36" t="n">
        <x:v>0</x:v>
      </x:c>
      <x:c r="BI1349" s="36" t="n">
        <x:v>20</x:v>
      </x:c>
      <x:c r="BJ1349" s="36"/>
      <x:c r="BK1349" s="36" t="n">
        <x:f>MAX(0,AO1349+AZ1349-BV1349)</x:f>
        <x:v>63</x:v>
      </x:c>
      <x:c r="BL1349" s="36" t="n">
        <x:f>MAX(0,AP1349+BA1349-BW1349)</x:f>
        <x:v>34</x:v>
      </x:c>
      <x:c r="BM1349" s="36" t="n">
        <x:f>MAX(0,AQ1349+BB1349-BX1349)</x:f>
        <x:v>58</x:v>
      </x:c>
      <x:c r="BN1349" s="36" t="n">
        <x:f>MAX(0,AR1349+BC1349-BY1349)</x:f>
        <x:v>43</x:v>
      </x:c>
      <x:c r="BO1349" s="36" t="n">
        <x:f>MAX(0,AS1349+BD1349-BZ1349)</x:f>
        <x:v>67</x:v>
      </x:c>
      <x:c r="BP1349" s="36" t="n">
        <x:f>MAX(0,AT1349+BE1349-CA1349)</x:f>
        <x:v>64</x:v>
      </x:c>
      <x:c r="BQ1349" s="36" t="n">
        <x:f>MAX(0,AU1349+BF1349-CB1349)</x:f>
        <x:v>67</x:v>
      </x:c>
      <x:c r="BR1349" s="36" t="n">
        <x:f>MAX(0,AV1349+BG1349-CC1349)</x:f>
        <x:v>52</x:v>
      </x:c>
      <x:c r="BS1349" s="36" t="n">
        <x:f>MAX(0,AW1349+BH1349-CD1349)</x:f>
        <x:v>63</x:v>
      </x:c>
      <x:c r="BT1349" s="36" t="n">
        <x:f>MAX(0,AX1349+BI1349-CE1349)</x:f>
        <x:v>58</x:v>
      </x:c>
      <x:c r="BU1349" s="36" t="n">
        <x:f>SUM(BK1349:BT1349)</x:f>
        <x:v>569</x:v>
      </x:c>
      <x:c r="BV1349" s="36" t="n">
        <x:v>1</x:v>
      </x:c>
      <x:c r="BW1349" s="36" t="n">
        <x:v>1</x:v>
      </x:c>
      <x:c r="BX1349" s="36" t="n">
        <x:v>0</x:v>
      </x:c>
      <x:c r="BY1349" s="36" t="n">
        <x:v>0</x:v>
      </x:c>
      <x:c r="BZ1349" s="36" t="n">
        <x:v>1</x:v>
      </x:c>
      <x:c r="CA1349" s="36" t="n">
        <x:v>1</x:v>
      </x:c>
      <x:c r="CB1349" s="36" t="n">
        <x:v>1</x:v>
      </x:c>
      <x:c r="CC1349" s="36" t="n">
        <x:v>1</x:v>
      </x:c>
      <x:c r="CD1349" s="36" t="n">
        <x:v>1</x:v>
      </x:c>
      <x:c r="CE1349" s="36" t="n">
        <x:v>1</x:v>
      </x:c>
      <x:c r="CF1349" s="36"/>
      <x:c r="CG1349" s="36" t="n">
        <x:f>SUM(BV1349,BW1349,BX1349,BY1349)</x:f>
        <x:v>2</x:v>
      </x:c>
      <x:c r="CH1349" s="36" t="n">
        <x:f>SUM(BZ1349,CA1349)</x:f>
        <x:v>2</x:v>
      </x:c>
      <x:c r="CI1349" s="36" t="n">
        <x:f>SUM(CB1349)</x:f>
        <x:v>1</x:v>
      </x:c>
      <x:c r="CJ1349" s="36" t="n">
        <x:f>SUM(CC1349,CD1349)</x:f>
        <x:v>2</x:v>
      </x:c>
      <x:c r="CK1349" s="36" t="n">
        <x:f>SUM(CE1349)</x:f>
        <x:v>1</x:v>
      </x:c>
      <x:c r="CL1349" s="36" t="n">
        <x:f>SUM(CG1349:CK1349)</x:f>
        <x:v>8</x:v>
      </x:c>
      <x:c r="CM1349" s="39" t="n">
        <x:f>SUM(BV1349*1,BW1349*1,BX1349*1,BY1349*1)</x:f>
        <x:v>2</x:v>
      </x:c>
      <x:c r="CN1349" s="39" t="n">
        <x:f>SUM(BZ1349*0.324,CA1349*0.416)</x:f>
        <x:v>0.74</x:v>
      </x:c>
      <x:c r="CO1349" s="39" t="n">
        <x:f>SUM(CB1349*0.75)</x:f>
        <x:v>0.75</x:v>
      </x:c>
      <x:c r="CP1349" s="39" t="n">
        <x:f>SUM(CC1349*0.325,CD1349*0.2)</x:f>
        <x:v>0.525</x:v>
      </x:c>
      <x:c r="CQ1349" s="39" t="n">
        <x:f>SUM(CE1349*0.24)</x:f>
        <x:v>0.24</x:v>
      </x:c>
      <x:c r="CR1349" s="39" t="n">
        <x:f>SUM(CM1349:CQ1349)</x:f>
        <x:v>4.255000000000001</x:v>
      </x:c>
      <x:c r="CS1349" s="36" t="n">
        <x:f>SUM(CG1349:CH1349)</x:f>
        <x:v>4</x:v>
      </x:c>
      <x:c r="CT1349" s="36" t="str"/>
      <x:c r="CU1349" s="36" t="n">
        <x:f>MIN(AG1349,CG1349)</x:f>
        <x:v>2</x:v>
      </x:c>
      <x:c r="CV1349" s="36" t="n">
        <x:f>MIN(AG1349,CH1349)</x:f>
        <x:v>2</x:v>
      </x:c>
      <x:c r="CW1349" s="36" t="n">
        <x:f>MIN(AG1349,CI1349)</x:f>
        <x:v>1</x:v>
      </x:c>
      <x:c r="CX1349" s="36" t="n">
        <x:f>MIN(AG1349,CJ1349)</x:f>
        <x:v>2</x:v>
      </x:c>
      <x:c r="CY1349" s="36" t="n">
        <x:f>MIN(AG1349,CK1349)</x:f>
        <x:v>1</x:v>
      </x:c>
    </x:row>
    <x:row r="1350" ht="18" customHeight="1">
      <x:c r="A1350" s="35" t="str">
        <x:v>Area TWT-02</x:v>
      </x:c>
      <x:c r="B1350" s="35" t="str">
        <x:v>Area Lead TWT-02</x:v>
      </x:c>
      <x:c r="C1350" s="35" t="str">
        <x:v>Field Lead TWT-12</x:v>
      </x:c>
      <x:c r="D1350" s="35" t="str">
        <x:v>City TWT-C</x:v>
      </x:c>
      <x:c r="E1350" s="35" t="n">
        <x:v>5</x:v>
      </x:c>
      <x:c r="F1350" s="35" t="n">
        <x:v>24</x:v>
      </x:c>
      <x:c r="G1350" s="35" t="n">
        <x:v>1</x:v>
      </x:c>
      <x:c r="H1350" s="35" t="str">
        <x:v>Promoter</x:v>
      </x:c>
      <x:c r="I1350" s="35" t="str">
        <x:v>Agency TWT-03</x:v>
      </x:c>
      <x:c r="J1350" s="35" t="str">
        <x:v>PR-TWT-019</x:v>
      </x:c>
      <x:c r="K1350" s="35" t="str">
        <x:v>Masked Promoter TWT-019</x:v>
      </x:c>
      <x:c r="L1350" s="35" t="str">
        <x:v>9XXXX10019</x:v>
      </x:c>
      <x:c r="M1350" s="37" t="n">
        <x:v>46223</x:v>
      </x:c>
      <x:c r="N1350" s="35" t="str">
        <x:v>Cohort 2</x:v>
      </x:c>
      <x:c r="O1350" s="35" t="str">
        <x:v>DIST-TWT-06</x:v>
      </x:c>
      <x:c r="P1350" s="35" t="str">
        <x:v>Masked Distributor TWT-06</x:v>
      </x:c>
      <x:c r="Q1350" s="35" t="str">
        <x:v>P-TWT-057</x:v>
      </x:c>
      <x:c r="R1350" s="35" t="str">
        <x:v>TWT-057</x:v>
      </x:c>
      <x:c r="S1350" s="35" t="str">
        <x:v>Masked Store TWT-057</x:v>
      </x:c>
      <x:c r="T1350" s="35" t="str">
        <x:v>XX1057</x:v>
      </x:c>
      <x:c r="U1350" s="35" t="str">
        <x:v>Supermarket</x:v>
      </x:c>
      <x:c r="V1350" s="35" t="str">
        <x:v>Masked</x:v>
      </x:c>
      <x:c r="W1350" s="35" t="str">
        <x:v>Masked</x:v>
      </x:c>
      <x:c r="X1350" s="37" t="n">
        <x:v>46221</x:v>
      </x:c>
      <x:c r="Y1350" s="37" t="n">
        <x:v>46266</x:v>
      </x:c>
      <x:c r="Z1350" s="35" t="str">
        <x:v>W01</x:v>
      </x:c>
      <x:c r="AA1350" s="35" t="str">
        <x:v>Sep'26</x:v>
      </x:c>
      <x:c r="AB1350" s="35" t="str">
        <x:v>01 - 07</x:v>
      </x:c>
      <x:c r="AC1350" s="35" t="str">
        <x:v>Week 1 of Sep 2026</x:v>
      </x:c>
      <x:c r="AD1350" s="35" t="str">
        <x:v>Continue</x:v>
      </x:c>
      <x:c r="AE1350" s="35" t="str">
        <x:v>Normal operations</x:v>
      </x:c>
      <x:c r="AF1350" s="36" t="n">
        <x:v>59</x:v>
      </x:c>
      <x:c r="AG1350" s="36" t="n">
        <x:v>22</x:v>
      </x:c>
      <x:c r="AH1350" s="38" t="n">
        <x:f>IFERROR(AG1350/AF1350,0)</x:f>
        <x:v>0.3728813559322034</x:v>
      </x:c>
      <x:c r="AI1350" s="36" t="n">
        <x:v>18</x:v>
      </x:c>
      <x:c r="AJ1350" s="38" t="n">
        <x:f>IFERROR(AI1350/AG1350,0)</x:f>
        <x:v>0.8181818181818182</x:v>
      </x:c>
      <x:c r="AK1350" s="36" t="n">
        <x:v>6</x:v>
      </x:c>
      <x:c r="AL1350" s="36" t="n">
        <x:v>5</x:v>
      </x:c>
      <x:c r="AM1350" s="36" t="n">
        <x:v>1</x:v>
      </x:c>
      <x:c r="AN1350" s="38" t="n">
        <x:f>IFERROR(AL1350/AG1350,0)</x:f>
        <x:v>0.22727272727272727</x:v>
      </x:c>
      <x:c r="AO1350" s="36" t="n">
        <x:v>18</x:v>
      </x:c>
      <x:c r="AP1350" s="36" t="n">
        <x:v>17</x:v>
      </x:c>
      <x:c r="AQ1350" s="36" t="n">
        <x:v>15</x:v>
      </x:c>
      <x:c r="AR1350" s="36" t="n">
        <x:v>16</x:v>
      </x:c>
      <x:c r="AS1350" s="36" t="n">
        <x:v>26</x:v>
      </x:c>
      <x:c r="AT1350" s="36" t="n">
        <x:v>26</x:v>
      </x:c>
      <x:c r="AU1350" s="36" t="n">
        <x:v>16</x:v>
      </x:c>
      <x:c r="AV1350" s="36" t="n">
        <x:v>20</x:v>
      </x:c>
      <x:c r="AW1350" s="36" t="n">
        <x:v>21</x:v>
      </x:c>
      <x:c r="AX1350" s="36" t="n">
        <x:v>19</x:v>
      </x:c>
      <x:c r="AY1350" s="36" t="n">
        <x:f>SUM(AO1350:AX1350)</x:f>
        <x:v>194</x:v>
      </x:c>
      <x:c r="AZ1350" s="36" t="n">
        <x:v>0</x:v>
      </x:c>
      <x:c r="BA1350" s="36" t="n">
        <x:v>0</x:v>
      </x:c>
      <x:c r="BB1350" s="36" t="n">
        <x:v>0</x:v>
      </x:c>
      <x:c r="BC1350" s="36" t="n">
        <x:v>17</x:v>
      </x:c>
      <x:c r="BD1350" s="36" t="n">
        <x:v>0</x:v>
      </x:c>
      <x:c r="BE1350" s="36" t="n">
        <x:v>0</x:v>
      </x:c>
      <x:c r="BF1350" s="36" t="n">
        <x:v>0</x:v>
      </x:c>
      <x:c r="BG1350" s="36" t="n">
        <x:v>0</x:v>
      </x:c>
      <x:c r="BH1350" s="36" t="n">
        <x:v>0</x:v>
      </x:c>
      <x:c r="BI1350" s="36" t="n">
        <x:v>19</x:v>
      </x:c>
      <x:c r="BJ1350" s="36"/>
      <x:c r="BK1350" s="36" t="n">
        <x:f>MAX(0,AO1350+AZ1350-BV1350)</x:f>
        <x:v>17</x:v>
      </x:c>
      <x:c r="BL1350" s="36" t="n">
        <x:f>MAX(0,AP1350+BA1350-BW1350)</x:f>
        <x:v>16</x:v>
      </x:c>
      <x:c r="BM1350" s="36" t="n">
        <x:f>MAX(0,AQ1350+BB1350-BX1350)</x:f>
        <x:v>14</x:v>
      </x:c>
      <x:c r="BN1350" s="36" t="n">
        <x:f>MAX(0,AR1350+BC1350-BY1350)</x:f>
        <x:v>32</x:v>
      </x:c>
      <x:c r="BO1350" s="36" t="n">
        <x:f>MAX(0,AS1350+BD1350-BZ1350)</x:f>
        <x:v>24</x:v>
      </x:c>
      <x:c r="BP1350" s="36" t="n">
        <x:f>MAX(0,AT1350+BE1350-CA1350)</x:f>
        <x:v>25</x:v>
      </x:c>
      <x:c r="BQ1350" s="36" t="n">
        <x:f>MAX(0,AU1350+BF1350-CB1350)</x:f>
        <x:v>14</x:v>
      </x:c>
      <x:c r="BR1350" s="36" t="n">
        <x:f>MAX(0,AV1350+BG1350-CC1350)</x:f>
        <x:v>18</x:v>
      </x:c>
      <x:c r="BS1350" s="36" t="n">
        <x:f>MAX(0,AW1350+BH1350-CD1350)</x:f>
        <x:v>20</x:v>
      </x:c>
      <x:c r="BT1350" s="36" t="n">
        <x:f>MAX(0,AX1350+BI1350-CE1350)</x:f>
        <x:v>36</x:v>
      </x:c>
      <x:c r="BU1350" s="36" t="n">
        <x:f>SUM(BK1350:BT1350)</x:f>
        <x:v>216</x:v>
      </x:c>
      <x:c r="BV1350" s="36" t="n">
        <x:v>1</x:v>
      </x:c>
      <x:c r="BW1350" s="36" t="n">
        <x:v>1</x:v>
      </x:c>
      <x:c r="BX1350" s="36" t="n">
        <x:v>1</x:v>
      </x:c>
      <x:c r="BY1350" s="36" t="n">
        <x:v>1</x:v>
      </x:c>
      <x:c r="BZ1350" s="36" t="n">
        <x:v>2</x:v>
      </x:c>
      <x:c r="CA1350" s="36" t="n">
        <x:v>1</x:v>
      </x:c>
      <x:c r="CB1350" s="36" t="n">
        <x:v>2</x:v>
      </x:c>
      <x:c r="CC1350" s="36" t="n">
        <x:v>2</x:v>
      </x:c>
      <x:c r="CD1350" s="36" t="n">
        <x:v>1</x:v>
      </x:c>
      <x:c r="CE1350" s="36" t="n">
        <x:v>2</x:v>
      </x:c>
      <x:c r="CF1350" s="36"/>
      <x:c r="CG1350" s="36" t="n">
        <x:f>SUM(BV1350,BW1350,BX1350,BY1350)</x:f>
        <x:v>4</x:v>
      </x:c>
      <x:c r="CH1350" s="36" t="n">
        <x:f>SUM(BZ1350,CA1350)</x:f>
        <x:v>3</x:v>
      </x:c>
      <x:c r="CI1350" s="36" t="n">
        <x:f>SUM(CB1350)</x:f>
        <x:v>2</x:v>
      </x:c>
      <x:c r="CJ1350" s="36" t="n">
        <x:f>SUM(CC1350,CD1350)</x:f>
        <x:v>3</x:v>
      </x:c>
      <x:c r="CK1350" s="36" t="n">
        <x:f>SUM(CE1350)</x:f>
        <x:v>2</x:v>
      </x:c>
      <x:c r="CL1350" s="36" t="n">
        <x:f>SUM(CG1350:CK1350)</x:f>
        <x:v>14</x:v>
      </x:c>
      <x:c r="CM1350" s="39" t="n">
        <x:f>SUM(BV1350*1,BW1350*1,BX1350*1,BY1350*1)</x:f>
        <x:v>4</x:v>
      </x:c>
      <x:c r="CN1350" s="39" t="n">
        <x:f>SUM(BZ1350*0.324,CA1350*0.416)</x:f>
        <x:v>1.064</x:v>
      </x:c>
      <x:c r="CO1350" s="39" t="n">
        <x:f>SUM(CB1350*0.75)</x:f>
        <x:v>1.5</x:v>
      </x:c>
      <x:c r="CP1350" s="39" t="n">
        <x:f>SUM(CC1350*0.325,CD1350*0.2)</x:f>
        <x:v>0.8500000000000001</x:v>
      </x:c>
      <x:c r="CQ1350" s="39" t="n">
        <x:f>SUM(CE1350*0.24)</x:f>
        <x:v>0.48</x:v>
      </x:c>
      <x:c r="CR1350" s="39" t="n">
        <x:f>SUM(CM1350:CQ1350)</x:f>
        <x:v>7.894</x:v>
      </x:c>
      <x:c r="CS1350" s="36" t="n">
        <x:f>SUM(CG1350:CH1350)</x:f>
        <x:v>7</x:v>
      </x:c>
      <x:c r="CT1350" s="36" t="str"/>
      <x:c r="CU1350" s="36" t="n">
        <x:f>MIN(AG1350,CG1350)</x:f>
        <x:v>4</x:v>
      </x:c>
      <x:c r="CV1350" s="36" t="n">
        <x:f>MIN(AG1350,CH1350)</x:f>
        <x:v>3</x:v>
      </x:c>
      <x:c r="CW1350" s="36" t="n">
        <x:f>MIN(AG1350,CI1350)</x:f>
        <x:v>2</x:v>
      </x:c>
      <x:c r="CX1350" s="36" t="n">
        <x:f>MIN(AG1350,CJ1350)</x:f>
        <x:v>3</x:v>
      </x:c>
      <x:c r="CY1350" s="36" t="n">
        <x:f>MIN(AG1350,CK1350)</x:f>
        <x:v>2</x:v>
      </x:c>
    </x:row>
    <x:row r="1351" ht="18" customHeight="1">
      <x:c r="A1351" s="35" t="str">
        <x:v>Area TWT-02</x:v>
      </x:c>
      <x:c r="B1351" s="35" t="str">
        <x:v>Area Lead TWT-02</x:v>
      </x:c>
      <x:c r="C1351" s="35" t="str">
        <x:v>Field Lead TWT-12</x:v>
      </x:c>
      <x:c r="D1351" s="35" t="str">
        <x:v>City TWT-C</x:v>
      </x:c>
      <x:c r="E1351" s="35" t="n">
        <x:v>5</x:v>
      </x:c>
      <x:c r="F1351" s="35" t="n">
        <x:v>24</x:v>
      </x:c>
      <x:c r="G1351" s="35" t="n">
        <x:v>1</x:v>
      </x:c>
      <x:c r="H1351" s="35" t="str">
        <x:v>Promoter</x:v>
      </x:c>
      <x:c r="I1351" s="35" t="str">
        <x:v>Agency TWT-03</x:v>
      </x:c>
      <x:c r="J1351" s="35" t="str">
        <x:v>PR-TWT-019</x:v>
      </x:c>
      <x:c r="K1351" s="35" t="str">
        <x:v>Masked Promoter TWT-019</x:v>
      </x:c>
      <x:c r="L1351" s="35" t="str">
        <x:v>9XXXX10019</x:v>
      </x:c>
      <x:c r="M1351" s="37" t="n">
        <x:v>46223</x:v>
      </x:c>
      <x:c r="N1351" s="35" t="str">
        <x:v>Cohort 2</x:v>
      </x:c>
      <x:c r="O1351" s="35" t="str">
        <x:v>DIST-TWT-06</x:v>
      </x:c>
      <x:c r="P1351" s="35" t="str">
        <x:v>Masked Distributor TWT-06</x:v>
      </x:c>
      <x:c r="Q1351" s="35" t="str">
        <x:v>P-TWT-057</x:v>
      </x:c>
      <x:c r="R1351" s="35" t="str">
        <x:v>TWT-057</x:v>
      </x:c>
      <x:c r="S1351" s="35" t="str">
        <x:v>Masked Store TWT-057</x:v>
      </x:c>
      <x:c r="T1351" s="35" t="str">
        <x:v>XX1057</x:v>
      </x:c>
      <x:c r="U1351" s="35" t="str">
        <x:v>Supermarket</x:v>
      </x:c>
      <x:c r="V1351" s="35" t="str">
        <x:v>Masked</x:v>
      </x:c>
      <x:c r="W1351" s="35" t="str">
        <x:v>Masked</x:v>
      </x:c>
      <x:c r="X1351" s="37" t="n">
        <x:v>46221</x:v>
      </x:c>
      <x:c r="Y1351" s="37" t="n">
        <x:v>46267</x:v>
      </x:c>
      <x:c r="Z1351" s="35" t="str">
        <x:v>W01</x:v>
      </x:c>
      <x:c r="AA1351" s="35" t="str">
        <x:v>Sep'26</x:v>
      </x:c>
      <x:c r="AB1351" s="35" t="str">
        <x:v>01 - 07</x:v>
      </x:c>
      <x:c r="AC1351" s="35" t="str">
        <x:v>Week 1 of Sep 2026</x:v>
      </x:c>
      <x:c r="AD1351" s="35" t="str">
        <x:v>Continue</x:v>
      </x:c>
      <x:c r="AE1351" s="35" t="str"/>
      <x:c r="AF1351" s="36" t="n">
        <x:v>63</x:v>
      </x:c>
      <x:c r="AG1351" s="36" t="n">
        <x:v>29</x:v>
      </x:c>
      <x:c r="AH1351" s="38" t="n">
        <x:f>IFERROR(AG1351/AF1351,0)</x:f>
        <x:v>0.4603174603174603</x:v>
      </x:c>
      <x:c r="AI1351" s="36" t="n">
        <x:v>20</x:v>
      </x:c>
      <x:c r="AJ1351" s="38" t="n">
        <x:f>IFERROR(AI1351/AG1351,0)</x:f>
        <x:v>0.6896551724137931</x:v>
      </x:c>
      <x:c r="AK1351" s="36" t="n">
        <x:v>8</x:v>
      </x:c>
      <x:c r="AL1351" s="36" t="n">
        <x:v>12</x:v>
      </x:c>
      <x:c r="AM1351" s="36" t="n">
        <x:v>1</x:v>
      </x:c>
      <x:c r="AN1351" s="38" t="n">
        <x:f>IFERROR(AL1351/AG1351,0)</x:f>
        <x:v>0.41379310344827586</x:v>
      </x:c>
      <x:c r="AO1351" s="36" t="n">
        <x:f>BK1350</x:f>
        <x:v>17</x:v>
      </x:c>
      <x:c r="AP1351" s="36" t="n">
        <x:f>BL1350</x:f>
        <x:v>16</x:v>
      </x:c>
      <x:c r="AQ1351" s="36" t="n">
        <x:f>BM1350</x:f>
        <x:v>14</x:v>
      </x:c>
      <x:c r="AR1351" s="36" t="n">
        <x:f>BN1350</x:f>
        <x:v>32</x:v>
      </x:c>
      <x:c r="AS1351" s="36" t="n">
        <x:f>BO1350</x:f>
        <x:v>24</x:v>
      </x:c>
      <x:c r="AT1351" s="36" t="n">
        <x:f>BP1350</x:f>
        <x:v>25</x:v>
      </x:c>
      <x:c r="AU1351" s="36" t="n">
        <x:f>BQ1350</x:f>
        <x:v>14</x:v>
      </x:c>
      <x:c r="AV1351" s="36" t="n">
        <x:f>BR1350</x:f>
        <x:v>18</x:v>
      </x:c>
      <x:c r="AW1351" s="36" t="n">
        <x:f>BS1350</x:f>
        <x:v>20</x:v>
      </x:c>
      <x:c r="AX1351" s="36" t="n">
        <x:f>BT1350</x:f>
        <x:v>36</x:v>
      </x:c>
      <x:c r="AY1351" s="36" t="n">
        <x:f>SUM(AO1351:AX1351)</x:f>
        <x:v>216</x:v>
      </x:c>
      <x:c r="AZ1351" s="36" t="n">
        <x:v>0</x:v>
      </x:c>
      <x:c r="BA1351" s="36" t="n">
        <x:v>0</x:v>
      </x:c>
      <x:c r="BB1351" s="36" t="n">
        <x:v>0</x:v>
      </x:c>
      <x:c r="BC1351" s="36" t="n">
        <x:v>0</x:v>
      </x:c>
      <x:c r="BD1351" s="36" t="n">
        <x:v>20</x:v>
      </x:c>
      <x:c r="BE1351" s="36" t="n">
        <x:v>0</x:v>
      </x:c>
      <x:c r="BF1351" s="36" t="n">
        <x:v>0</x:v>
      </x:c>
      <x:c r="BG1351" s="36" t="n">
        <x:v>0</x:v>
      </x:c>
      <x:c r="BH1351" s="36" t="n">
        <x:v>0</x:v>
      </x:c>
      <x:c r="BI1351" s="36" t="n">
        <x:v>0</x:v>
      </x:c>
      <x:c r="BJ1351" s="36"/>
      <x:c r="BK1351" s="36" t="n">
        <x:f>MAX(0,AO1351+AZ1351-BV1351)</x:f>
        <x:v>16</x:v>
      </x:c>
      <x:c r="BL1351" s="36" t="n">
        <x:f>MAX(0,AP1351+BA1351-BW1351)</x:f>
        <x:v>15</x:v>
      </x:c>
      <x:c r="BM1351" s="36" t="n">
        <x:f>MAX(0,AQ1351+BB1351-BX1351)</x:f>
        <x:v>13</x:v>
      </x:c>
      <x:c r="BN1351" s="36" t="n">
        <x:f>MAX(0,AR1351+BC1351-BY1351)</x:f>
        <x:v>31</x:v>
      </x:c>
      <x:c r="BO1351" s="36" t="n">
        <x:f>MAX(0,AS1351+BD1351-BZ1351)</x:f>
        <x:v>42</x:v>
      </x:c>
      <x:c r="BP1351" s="36" t="n">
        <x:f>MAX(0,AT1351+BE1351-CA1351)</x:f>
        <x:v>24</x:v>
      </x:c>
      <x:c r="BQ1351" s="36" t="n">
        <x:f>MAX(0,AU1351+BF1351-CB1351)</x:f>
        <x:v>13</x:v>
      </x:c>
      <x:c r="BR1351" s="36" t="n">
        <x:f>MAX(0,AV1351+BG1351-CC1351)</x:f>
        <x:v>16</x:v>
      </x:c>
      <x:c r="BS1351" s="36" t="n">
        <x:f>MAX(0,AW1351+BH1351-CD1351)</x:f>
        <x:v>19</x:v>
      </x:c>
      <x:c r="BT1351" s="36" t="n">
        <x:f>MAX(0,AX1351+BI1351-CE1351)</x:f>
        <x:v>34</x:v>
      </x:c>
      <x:c r="BU1351" s="36" t="n">
        <x:f>SUM(BK1351:BT1351)</x:f>
        <x:v>223</x:v>
      </x:c>
      <x:c r="BV1351" s="36" t="n">
        <x:v>1</x:v>
      </x:c>
      <x:c r="BW1351" s="36" t="n">
        <x:v>1</x:v>
      </x:c>
      <x:c r="BX1351" s="36" t="n">
        <x:v>1</x:v>
      </x:c>
      <x:c r="BY1351" s="36" t="n">
        <x:v>1</x:v>
      </x:c>
      <x:c r="BZ1351" s="36" t="n">
        <x:v>2</x:v>
      </x:c>
      <x:c r="CA1351" s="36" t="n">
        <x:v>1</x:v>
      </x:c>
      <x:c r="CB1351" s="36" t="n">
        <x:v>1</x:v>
      </x:c>
      <x:c r="CC1351" s="36" t="n">
        <x:v>2</x:v>
      </x:c>
      <x:c r="CD1351" s="36" t="n">
        <x:v>1</x:v>
      </x:c>
      <x:c r="CE1351" s="36" t="n">
        <x:v>2</x:v>
      </x:c>
      <x:c r="CF1351" s="36"/>
      <x:c r="CG1351" s="36" t="n">
        <x:f>SUM(BV1351,BW1351,BX1351,BY1351)</x:f>
        <x:v>4</x:v>
      </x:c>
      <x:c r="CH1351" s="36" t="n">
        <x:f>SUM(BZ1351,CA1351)</x:f>
        <x:v>3</x:v>
      </x:c>
      <x:c r="CI1351" s="36" t="n">
        <x:f>SUM(CB1351)</x:f>
        <x:v>1</x:v>
      </x:c>
      <x:c r="CJ1351" s="36" t="n">
        <x:f>SUM(CC1351,CD1351)</x:f>
        <x:v>3</x:v>
      </x:c>
      <x:c r="CK1351" s="36" t="n">
        <x:f>SUM(CE1351)</x:f>
        <x:v>2</x:v>
      </x:c>
      <x:c r="CL1351" s="36" t="n">
        <x:f>SUM(CG1351:CK1351)</x:f>
        <x:v>13</x:v>
      </x:c>
      <x:c r="CM1351" s="39" t="n">
        <x:f>SUM(BV1351*1,BW1351*1,BX1351*1,BY1351*1)</x:f>
        <x:v>4</x:v>
      </x:c>
      <x:c r="CN1351" s="39" t="n">
        <x:f>SUM(BZ1351*0.324,CA1351*0.416)</x:f>
        <x:v>1.064</x:v>
      </x:c>
      <x:c r="CO1351" s="39" t="n">
        <x:f>SUM(CB1351*0.75)</x:f>
        <x:v>0.75</x:v>
      </x:c>
      <x:c r="CP1351" s="39" t="n">
        <x:f>SUM(CC1351*0.325,CD1351*0.2)</x:f>
        <x:v>0.8500000000000001</x:v>
      </x:c>
      <x:c r="CQ1351" s="39" t="n">
        <x:f>SUM(CE1351*0.24)</x:f>
        <x:v>0.48</x:v>
      </x:c>
      <x:c r="CR1351" s="39" t="n">
        <x:f>SUM(CM1351:CQ1351)</x:f>
        <x:v>7.144</x:v>
      </x:c>
      <x:c r="CS1351" s="36" t="n">
        <x:f>SUM(CG1351:CH1351)</x:f>
        <x:v>7</x:v>
      </x:c>
      <x:c r="CT1351" s="36" t="str"/>
      <x:c r="CU1351" s="36" t="n">
        <x:f>MIN(AG1351,CG1351)</x:f>
        <x:v>4</x:v>
      </x:c>
      <x:c r="CV1351" s="36" t="n">
        <x:f>MIN(AG1351,CH1351)</x:f>
        <x:v>3</x:v>
      </x:c>
      <x:c r="CW1351" s="36" t="n">
        <x:f>MIN(AG1351,CI1351)</x:f>
        <x:v>1</x:v>
      </x:c>
      <x:c r="CX1351" s="36" t="n">
        <x:f>MIN(AG1351,CJ1351)</x:f>
        <x:v>3</x:v>
      </x:c>
      <x:c r="CY1351" s="36" t="n">
        <x:f>MIN(AG1351,CK1351)</x:f>
        <x:v>2</x:v>
      </x:c>
    </x:row>
    <x:row r="1352" ht="18" customHeight="1">
      <x:c r="A1352" s="35" t="str">
        <x:v>Area TWT-02</x:v>
      </x:c>
      <x:c r="B1352" s="35" t="str">
        <x:v>Area Lead TWT-02</x:v>
      </x:c>
      <x:c r="C1352" s="35" t="str">
        <x:v>Field Lead TWT-12</x:v>
      </x:c>
      <x:c r="D1352" s="35" t="str">
        <x:v>City TWT-C</x:v>
      </x:c>
      <x:c r="E1352" s="35" t="n">
        <x:v>5</x:v>
      </x:c>
      <x:c r="F1352" s="35" t="n">
        <x:v>24</x:v>
      </x:c>
      <x:c r="G1352" s="35" t="n">
        <x:v>1</x:v>
      </x:c>
      <x:c r="H1352" s="35" t="str">
        <x:v>Promoter</x:v>
      </x:c>
      <x:c r="I1352" s="35" t="str">
        <x:v>Agency TWT-03</x:v>
      </x:c>
      <x:c r="J1352" s="35" t="str">
        <x:v>PR-TWT-019</x:v>
      </x:c>
      <x:c r="K1352" s="35" t="str">
        <x:v>Masked Promoter TWT-019</x:v>
      </x:c>
      <x:c r="L1352" s="35" t="str">
        <x:v>9XXXX10019</x:v>
      </x:c>
      <x:c r="M1352" s="37" t="n">
        <x:v>46223</x:v>
      </x:c>
      <x:c r="N1352" s="35" t="str">
        <x:v>Cohort 2</x:v>
      </x:c>
      <x:c r="O1352" s="35" t="str">
        <x:v>DIST-TWT-06</x:v>
      </x:c>
      <x:c r="P1352" s="35" t="str">
        <x:v>Masked Distributor TWT-06</x:v>
      </x:c>
      <x:c r="Q1352" s="35" t="str">
        <x:v>P-TWT-057</x:v>
      </x:c>
      <x:c r="R1352" s="35" t="str">
        <x:v>TWT-057</x:v>
      </x:c>
      <x:c r="S1352" s="35" t="str">
        <x:v>Masked Store TWT-057</x:v>
      </x:c>
      <x:c r="T1352" s="35" t="str">
        <x:v>XX1057</x:v>
      </x:c>
      <x:c r="U1352" s="35" t="str">
        <x:v>Supermarket</x:v>
      </x:c>
      <x:c r="V1352" s="35" t="str">
        <x:v>Masked</x:v>
      </x:c>
      <x:c r="W1352" s="35" t="str">
        <x:v>Masked</x:v>
      </x:c>
      <x:c r="X1352" s="37" t="n">
        <x:v>46221</x:v>
      </x:c>
      <x:c r="Y1352" s="37" t="n">
        <x:v>46268</x:v>
      </x:c>
      <x:c r="Z1352" s="35" t="str">
        <x:v>W01</x:v>
      </x:c>
      <x:c r="AA1352" s="35" t="str">
        <x:v>Sep'26</x:v>
      </x:c>
      <x:c r="AB1352" s="35" t="str">
        <x:v>01 - 07</x:v>
      </x:c>
      <x:c r="AC1352" s="35" t="str">
        <x:v>Week 1 of Sep 2026</x:v>
      </x:c>
      <x:c r="AD1352" s="35" t="str">
        <x:v>Continue</x:v>
      </x:c>
      <x:c r="AE1352" s="35" t="str"/>
      <x:c r="AF1352" s="36" t="n">
        <x:v>59</x:v>
      </x:c>
      <x:c r="AG1352" s="36" t="n">
        <x:v>31</x:v>
      </x:c>
      <x:c r="AH1352" s="38" t="n">
        <x:f>IFERROR(AG1352/AF1352,0)</x:f>
        <x:v>0.5254237288135594</x:v>
      </x:c>
      <x:c r="AI1352" s="36" t="n">
        <x:v>25</x:v>
      </x:c>
      <x:c r="AJ1352" s="38" t="n">
        <x:f>IFERROR(AI1352/AG1352,0)</x:f>
        <x:v>0.8064516129032258</x:v>
      </x:c>
      <x:c r="AK1352" s="36" t="n">
        <x:v>3</x:v>
      </x:c>
      <x:c r="AL1352" s="36" t="n">
        <x:v>16</x:v>
      </x:c>
      <x:c r="AM1352" s="36" t="n">
        <x:v>1</x:v>
      </x:c>
      <x:c r="AN1352" s="38" t="n">
        <x:f>IFERROR(AL1352/AG1352,0)</x:f>
        <x:v>0.5161290322580645</x:v>
      </x:c>
      <x:c r="AO1352" s="36" t="n">
        <x:f>BK1351</x:f>
        <x:v>16</x:v>
      </x:c>
      <x:c r="AP1352" s="36" t="n">
        <x:f>BL1351</x:f>
        <x:v>15</x:v>
      </x:c>
      <x:c r="AQ1352" s="36" t="n">
        <x:f>BM1351</x:f>
        <x:v>13</x:v>
      </x:c>
      <x:c r="AR1352" s="36" t="n">
        <x:f>BN1351</x:f>
        <x:v>31</x:v>
      </x:c>
      <x:c r="AS1352" s="36" t="n">
        <x:f>BO1351</x:f>
        <x:v>42</x:v>
      </x:c>
      <x:c r="AT1352" s="36" t="n">
        <x:f>BP1351</x:f>
        <x:v>24</x:v>
      </x:c>
      <x:c r="AU1352" s="36" t="n">
        <x:f>BQ1351</x:f>
        <x:v>13</x:v>
      </x:c>
      <x:c r="AV1352" s="36" t="n">
        <x:f>BR1351</x:f>
        <x:v>16</x:v>
      </x:c>
      <x:c r="AW1352" s="36" t="n">
        <x:f>BS1351</x:f>
        <x:v>19</x:v>
      </x:c>
      <x:c r="AX1352" s="36" t="n">
        <x:f>BT1351</x:f>
        <x:v>34</x:v>
      </x:c>
      <x:c r="AY1352" s="36" t="n">
        <x:f>SUM(AO1352:AX1352)</x:f>
        <x:v>223</x:v>
      </x:c>
      <x:c r="AZ1352" s="36" t="n">
        <x:v>0</x:v>
      </x:c>
      <x:c r="BA1352" s="36" t="n">
        <x:v>0</x:v>
      </x:c>
      <x:c r="BB1352" s="36" t="n">
        <x:v>0</x:v>
      </x:c>
      <x:c r="BC1352" s="36" t="n">
        <x:v>0</x:v>
      </x:c>
      <x:c r="BD1352" s="36" t="n">
        <x:v>0</x:v>
      </x:c>
      <x:c r="BE1352" s="36" t="n">
        <x:v>20</x:v>
      </x:c>
      <x:c r="BF1352" s="36" t="n">
        <x:v>0</x:v>
      </x:c>
      <x:c r="BG1352" s="36" t="n">
        <x:v>0</x:v>
      </x:c>
      <x:c r="BH1352" s="36" t="n">
        <x:v>0</x:v>
      </x:c>
      <x:c r="BI1352" s="36" t="n">
        <x:v>0</x:v>
      </x:c>
      <x:c r="BJ1352" s="36"/>
      <x:c r="BK1352" s="36" t="n">
        <x:f>MAX(0,AO1352+AZ1352-BV1352)</x:f>
        <x:v>15</x:v>
      </x:c>
      <x:c r="BL1352" s="36" t="n">
        <x:f>MAX(0,AP1352+BA1352-BW1352)</x:f>
        <x:v>14</x:v>
      </x:c>
      <x:c r="BM1352" s="36" t="n">
        <x:f>MAX(0,AQ1352+BB1352-BX1352)</x:f>
        <x:v>12</x:v>
      </x:c>
      <x:c r="BN1352" s="36" t="n">
        <x:f>MAX(0,AR1352+BC1352-BY1352)</x:f>
        <x:v>30</x:v>
      </x:c>
      <x:c r="BO1352" s="36" t="n">
        <x:f>MAX(0,AS1352+BD1352-BZ1352)</x:f>
        <x:v>41</x:v>
      </x:c>
      <x:c r="BP1352" s="36" t="n">
        <x:f>MAX(0,AT1352+BE1352-CA1352)</x:f>
        <x:v>42</x:v>
      </x:c>
      <x:c r="BQ1352" s="36" t="n">
        <x:f>MAX(0,AU1352+BF1352-CB1352)</x:f>
        <x:v>12</x:v>
      </x:c>
      <x:c r="BR1352" s="36" t="n">
        <x:f>MAX(0,AV1352+BG1352-CC1352)</x:f>
        <x:v>14</x:v>
      </x:c>
      <x:c r="BS1352" s="36" t="n">
        <x:f>MAX(0,AW1352+BH1352-CD1352)</x:f>
        <x:v>18</x:v>
      </x:c>
      <x:c r="BT1352" s="36" t="n">
        <x:f>MAX(0,AX1352+BI1352-CE1352)</x:f>
        <x:v>32</x:v>
      </x:c>
      <x:c r="BU1352" s="36" t="n">
        <x:f>SUM(BK1352:BT1352)</x:f>
        <x:v>230</x:v>
      </x:c>
      <x:c r="BV1352" s="36" t="n">
        <x:v>1</x:v>
      </x:c>
      <x:c r="BW1352" s="36" t="n">
        <x:v>1</x:v>
      </x:c>
      <x:c r="BX1352" s="36" t="n">
        <x:v>1</x:v>
      </x:c>
      <x:c r="BY1352" s="36" t="n">
        <x:v>1</x:v>
      </x:c>
      <x:c r="BZ1352" s="36" t="n">
        <x:v>1</x:v>
      </x:c>
      <x:c r="CA1352" s="36" t="n">
        <x:v>2</x:v>
      </x:c>
      <x:c r="CB1352" s="36" t="n">
        <x:v>1</x:v>
      </x:c>
      <x:c r="CC1352" s="36" t="n">
        <x:v>2</x:v>
      </x:c>
      <x:c r="CD1352" s="36" t="n">
        <x:v>1</x:v>
      </x:c>
      <x:c r="CE1352" s="36" t="n">
        <x:v>2</x:v>
      </x:c>
      <x:c r="CF1352" s="36"/>
      <x:c r="CG1352" s="36" t="n">
        <x:f>SUM(BV1352,BW1352,BX1352,BY1352)</x:f>
        <x:v>4</x:v>
      </x:c>
      <x:c r="CH1352" s="36" t="n">
        <x:f>SUM(BZ1352,CA1352)</x:f>
        <x:v>3</x:v>
      </x:c>
      <x:c r="CI1352" s="36" t="n">
        <x:f>SUM(CB1352)</x:f>
        <x:v>1</x:v>
      </x:c>
      <x:c r="CJ1352" s="36" t="n">
        <x:f>SUM(CC1352,CD1352)</x:f>
        <x:v>3</x:v>
      </x:c>
      <x:c r="CK1352" s="36" t="n">
        <x:f>SUM(CE1352)</x:f>
        <x:v>2</x:v>
      </x:c>
      <x:c r="CL1352" s="36" t="n">
        <x:f>SUM(CG1352:CK1352)</x:f>
        <x:v>13</x:v>
      </x:c>
      <x:c r="CM1352" s="39" t="n">
        <x:f>SUM(BV1352*1,BW1352*1,BX1352*1,BY1352*1)</x:f>
        <x:v>4</x:v>
      </x:c>
      <x:c r="CN1352" s="39" t="n">
        <x:f>SUM(BZ1352*0.324,CA1352*0.416)</x:f>
        <x:v>1.156</x:v>
      </x:c>
      <x:c r="CO1352" s="39" t="n">
        <x:f>SUM(CB1352*0.75)</x:f>
        <x:v>0.75</x:v>
      </x:c>
      <x:c r="CP1352" s="39" t="n">
        <x:f>SUM(CC1352*0.325,CD1352*0.2)</x:f>
        <x:v>0.8500000000000001</x:v>
      </x:c>
      <x:c r="CQ1352" s="39" t="n">
        <x:f>SUM(CE1352*0.24)</x:f>
        <x:v>0.48</x:v>
      </x:c>
      <x:c r="CR1352" s="39" t="n">
        <x:f>SUM(CM1352:CQ1352)</x:f>
        <x:v>7.236000000000001</x:v>
      </x:c>
      <x:c r="CS1352" s="36" t="n">
        <x:f>SUM(CG1352:CH1352)</x:f>
        <x:v>7</x:v>
      </x:c>
      <x:c r="CT1352" s="36" t="str"/>
      <x:c r="CU1352" s="36" t="n">
        <x:f>MIN(AG1352,CG1352)</x:f>
        <x:v>4</x:v>
      </x:c>
      <x:c r="CV1352" s="36" t="n">
        <x:f>MIN(AG1352,CH1352)</x:f>
        <x:v>3</x:v>
      </x:c>
      <x:c r="CW1352" s="36" t="n">
        <x:f>MIN(AG1352,CI1352)</x:f>
        <x:v>1</x:v>
      </x:c>
      <x:c r="CX1352" s="36" t="n">
        <x:f>MIN(AG1352,CJ1352)</x:f>
        <x:v>3</x:v>
      </x:c>
      <x:c r="CY1352" s="36" t="n">
        <x:f>MIN(AG1352,CK1352)</x:f>
        <x:v>2</x:v>
      </x:c>
    </x:row>
    <x:row r="1353" ht="18" customHeight="1">
      <x:c r="A1353" s="35" t="str">
        <x:v>Area TWT-02</x:v>
      </x:c>
      <x:c r="B1353" s="35" t="str">
        <x:v>Area Lead TWT-02</x:v>
      </x:c>
      <x:c r="C1353" s="35" t="str">
        <x:v>Field Lead TWT-12</x:v>
      </x:c>
      <x:c r="D1353" s="35" t="str">
        <x:v>City TWT-C</x:v>
      </x:c>
      <x:c r="E1353" s="35" t="n">
        <x:v>5</x:v>
      </x:c>
      <x:c r="F1353" s="35" t="n">
        <x:v>24</x:v>
      </x:c>
      <x:c r="G1353" s="35" t="n">
        <x:v>1</x:v>
      </x:c>
      <x:c r="H1353" s="35" t="str">
        <x:v>Promoter</x:v>
      </x:c>
      <x:c r="I1353" s="35" t="str">
        <x:v>Agency TWT-03</x:v>
      </x:c>
      <x:c r="J1353" s="35" t="str">
        <x:v>PR-TWT-019</x:v>
      </x:c>
      <x:c r="K1353" s="35" t="str">
        <x:v>Masked Promoter TWT-019</x:v>
      </x:c>
      <x:c r="L1353" s="35" t="str">
        <x:v>9XXXX10019</x:v>
      </x:c>
      <x:c r="M1353" s="37" t="n">
        <x:v>46223</x:v>
      </x:c>
      <x:c r="N1353" s="35" t="str">
        <x:v>Cohort 2</x:v>
      </x:c>
      <x:c r="O1353" s="35" t="str">
        <x:v>DIST-TWT-06</x:v>
      </x:c>
      <x:c r="P1353" s="35" t="str">
        <x:v>Masked Distributor TWT-06</x:v>
      </x:c>
      <x:c r="Q1353" s="35" t="str">
        <x:v>P-TWT-057</x:v>
      </x:c>
      <x:c r="R1353" s="35" t="str">
        <x:v>TWT-057</x:v>
      </x:c>
      <x:c r="S1353" s="35" t="str">
        <x:v>Masked Store TWT-057</x:v>
      </x:c>
      <x:c r="T1353" s="35" t="str">
        <x:v>XX1057</x:v>
      </x:c>
      <x:c r="U1353" s="35" t="str">
        <x:v>Supermarket</x:v>
      </x:c>
      <x:c r="V1353" s="35" t="str">
        <x:v>Masked</x:v>
      </x:c>
      <x:c r="W1353" s="35" t="str">
        <x:v>Masked</x:v>
      </x:c>
      <x:c r="X1353" s="37" t="n">
        <x:v>46221</x:v>
      </x:c>
      <x:c r="Y1353" s="37" t="n">
        <x:v>46269</x:v>
      </x:c>
      <x:c r="Z1353" s="35" t="str">
        <x:v>W01</x:v>
      </x:c>
      <x:c r="AA1353" s="35" t="str">
        <x:v>Sep'26</x:v>
      </x:c>
      <x:c r="AB1353" s="35" t="str">
        <x:v>01 - 07</x:v>
      </x:c>
      <x:c r="AC1353" s="35" t="str">
        <x:v>Week 1 of Sep 2026</x:v>
      </x:c>
      <x:c r="AD1353" s="35" t="str">
        <x:v>Continue</x:v>
      </x:c>
      <x:c r="AE1353" s="35" t="str"/>
      <x:c r="AF1353" s="36" t="n">
        <x:v>58</x:v>
      </x:c>
      <x:c r="AG1353" s="36" t="n">
        <x:v>21</x:v>
      </x:c>
      <x:c r="AH1353" s="38" t="n">
        <x:f>IFERROR(AG1353/AF1353,0)</x:f>
        <x:v>0.3620689655172414</x:v>
      </x:c>
      <x:c r="AI1353" s="36" t="n">
        <x:v>20</x:v>
      </x:c>
      <x:c r="AJ1353" s="38" t="n">
        <x:f>IFERROR(AI1353/AG1353,0)</x:f>
        <x:v>0.9523809523809523</x:v>
      </x:c>
      <x:c r="AK1353" s="36" t="n">
        <x:v>4</x:v>
      </x:c>
      <x:c r="AL1353" s="36" t="n">
        <x:v>9</x:v>
      </x:c>
      <x:c r="AM1353" s="36" t="n">
        <x:v>1</x:v>
      </x:c>
      <x:c r="AN1353" s="38" t="n">
        <x:f>IFERROR(AL1353/AG1353,0)</x:f>
        <x:v>0.42857142857142855</x:v>
      </x:c>
      <x:c r="AO1353" s="36" t="n">
        <x:f>BK1352</x:f>
        <x:v>15</x:v>
      </x:c>
      <x:c r="AP1353" s="36" t="n">
        <x:f>BL1352</x:f>
        <x:v>14</x:v>
      </x:c>
      <x:c r="AQ1353" s="36" t="n">
        <x:f>BM1352</x:f>
        <x:v>12</x:v>
      </x:c>
      <x:c r="AR1353" s="36" t="n">
        <x:f>BN1352</x:f>
        <x:v>30</x:v>
      </x:c>
      <x:c r="AS1353" s="36" t="n">
        <x:f>BO1352</x:f>
        <x:v>41</x:v>
      </x:c>
      <x:c r="AT1353" s="36" t="n">
        <x:f>BP1352</x:f>
        <x:v>42</x:v>
      </x:c>
      <x:c r="AU1353" s="36" t="n">
        <x:f>BQ1352</x:f>
        <x:v>12</x:v>
      </x:c>
      <x:c r="AV1353" s="36" t="n">
        <x:f>BR1352</x:f>
        <x:v>14</x:v>
      </x:c>
      <x:c r="AW1353" s="36" t="n">
        <x:f>BS1352</x:f>
        <x:v>18</x:v>
      </x:c>
      <x:c r="AX1353" s="36" t="n">
        <x:f>BT1352</x:f>
        <x:v>32</x:v>
      </x:c>
      <x:c r="AY1353" s="36" t="n">
        <x:f>SUM(AO1353:AX1353)</x:f>
        <x:v>230</x:v>
      </x:c>
      <x:c r="AZ1353" s="36" t="n">
        <x:v>20</x:v>
      </x:c>
      <x:c r="BA1353" s="36" t="n">
        <x:v>0</x:v>
      </x:c>
      <x:c r="BB1353" s="36" t="n">
        <x:v>0</x:v>
      </x:c>
      <x:c r="BC1353" s="36" t="n">
        <x:v>0</x:v>
      </x:c>
      <x:c r="BD1353" s="36" t="n">
        <x:v>0</x:v>
      </x:c>
      <x:c r="BE1353" s="36" t="n">
        <x:v>0</x:v>
      </x:c>
      <x:c r="BF1353" s="36" t="n">
        <x:v>17</x:v>
      </x:c>
      <x:c r="BG1353" s="36" t="n">
        <x:v>0</x:v>
      </x:c>
      <x:c r="BH1353" s="36" t="n">
        <x:v>0</x:v>
      </x:c>
      <x:c r="BI1353" s="36" t="n">
        <x:v>0</x:v>
      </x:c>
      <x:c r="BJ1353" s="36"/>
      <x:c r="BK1353" s="36" t="n">
        <x:f>MAX(0,AO1353+AZ1353-BV1353)</x:f>
        <x:v>34</x:v>
      </x:c>
      <x:c r="BL1353" s="36" t="n">
        <x:f>MAX(0,AP1353+BA1353-BW1353)</x:f>
        <x:v>13</x:v>
      </x:c>
      <x:c r="BM1353" s="36" t="n">
        <x:f>MAX(0,AQ1353+BB1353-BX1353)</x:f>
        <x:v>11</x:v>
      </x:c>
      <x:c r="BN1353" s="36" t="n">
        <x:f>MAX(0,AR1353+BC1353-BY1353)</x:f>
        <x:v>30</x:v>
      </x:c>
      <x:c r="BO1353" s="36" t="n">
        <x:f>MAX(0,AS1353+BD1353-BZ1353)</x:f>
        <x:v>39</x:v>
      </x:c>
      <x:c r="BP1353" s="36" t="n">
        <x:f>MAX(0,AT1353+BE1353-CA1353)</x:f>
        <x:v>41</x:v>
      </x:c>
      <x:c r="BQ1353" s="36" t="n">
        <x:f>MAX(0,AU1353+BF1353-CB1353)</x:f>
        <x:v>28</x:v>
      </x:c>
      <x:c r="BR1353" s="36" t="n">
        <x:f>MAX(0,AV1353+BG1353-CC1353)</x:f>
        <x:v>12</x:v>
      </x:c>
      <x:c r="BS1353" s="36" t="n">
        <x:f>MAX(0,AW1353+BH1353-CD1353)</x:f>
        <x:v>16</x:v>
      </x:c>
      <x:c r="BT1353" s="36" t="n">
        <x:f>MAX(0,AX1353+BI1353-CE1353)</x:f>
        <x:v>30</x:v>
      </x:c>
      <x:c r="BU1353" s="36" t="n">
        <x:f>SUM(BK1353:BT1353)</x:f>
        <x:v>254</x:v>
      </x:c>
      <x:c r="BV1353" s="36" t="n">
        <x:v>1</x:v>
      </x:c>
      <x:c r="BW1353" s="36" t="n">
        <x:v>1</x:v>
      </x:c>
      <x:c r="BX1353" s="36" t="n">
        <x:v>1</x:v>
      </x:c>
      <x:c r="BY1353" s="36" t="n">
        <x:v>0</x:v>
      </x:c>
      <x:c r="BZ1353" s="36" t="n">
        <x:v>2</x:v>
      </x:c>
      <x:c r="CA1353" s="36" t="n">
        <x:v>1</x:v>
      </x:c>
      <x:c r="CB1353" s="36" t="n">
        <x:v>1</x:v>
      </x:c>
      <x:c r="CC1353" s="36" t="n">
        <x:v>2</x:v>
      </x:c>
      <x:c r="CD1353" s="36" t="n">
        <x:v>2</x:v>
      </x:c>
      <x:c r="CE1353" s="36" t="n">
        <x:v>2</x:v>
      </x:c>
      <x:c r="CF1353" s="36"/>
      <x:c r="CG1353" s="36" t="n">
        <x:f>SUM(BV1353,BW1353,BX1353,BY1353)</x:f>
        <x:v>3</x:v>
      </x:c>
      <x:c r="CH1353" s="36" t="n">
        <x:f>SUM(BZ1353,CA1353)</x:f>
        <x:v>3</x:v>
      </x:c>
      <x:c r="CI1353" s="36" t="n">
        <x:f>SUM(CB1353)</x:f>
        <x:v>1</x:v>
      </x:c>
      <x:c r="CJ1353" s="36" t="n">
        <x:f>SUM(CC1353,CD1353)</x:f>
        <x:v>4</x:v>
      </x:c>
      <x:c r="CK1353" s="36" t="n">
        <x:f>SUM(CE1353)</x:f>
        <x:v>2</x:v>
      </x:c>
      <x:c r="CL1353" s="36" t="n">
        <x:f>SUM(CG1353:CK1353)</x:f>
        <x:v>13</x:v>
      </x:c>
      <x:c r="CM1353" s="39" t="n">
        <x:f>SUM(BV1353*1,BW1353*1,BX1353*1,BY1353*1)</x:f>
        <x:v>3</x:v>
      </x:c>
      <x:c r="CN1353" s="39" t="n">
        <x:f>SUM(BZ1353*0.324,CA1353*0.416)</x:f>
        <x:v>1.064</x:v>
      </x:c>
      <x:c r="CO1353" s="39" t="n">
        <x:f>SUM(CB1353*0.75)</x:f>
        <x:v>0.75</x:v>
      </x:c>
      <x:c r="CP1353" s="39" t="n">
        <x:f>SUM(CC1353*0.325,CD1353*0.2)</x:f>
        <x:v>1.05</x:v>
      </x:c>
      <x:c r="CQ1353" s="39" t="n">
        <x:f>SUM(CE1353*0.24)</x:f>
        <x:v>0.48</x:v>
      </x:c>
      <x:c r="CR1353" s="39" t="n">
        <x:f>SUM(CM1353:CQ1353)</x:f>
        <x:v>6.343999999999999</x:v>
      </x:c>
      <x:c r="CS1353" s="36" t="n">
        <x:f>SUM(CG1353:CH1353)</x:f>
        <x:v>6</x:v>
      </x:c>
      <x:c r="CT1353" s="36" t="str"/>
      <x:c r="CU1353" s="36" t="n">
        <x:f>MIN(AG1353,CG1353)</x:f>
        <x:v>3</x:v>
      </x:c>
      <x:c r="CV1353" s="36" t="n">
        <x:f>MIN(AG1353,CH1353)</x:f>
        <x:v>3</x:v>
      </x:c>
      <x:c r="CW1353" s="36" t="n">
        <x:f>MIN(AG1353,CI1353)</x:f>
        <x:v>1</x:v>
      </x:c>
      <x:c r="CX1353" s="36" t="n">
        <x:f>MIN(AG1353,CJ1353)</x:f>
        <x:v>4</x:v>
      </x:c>
      <x:c r="CY1353" s="36" t="n">
        <x:f>MIN(AG1353,CK1353)</x:f>
        <x:v>2</x:v>
      </x:c>
    </x:row>
    <x:row r="1354" ht="18" customHeight="1">
      <x:c r="A1354" s="35" t="str">
        <x:v>Area TWT-02</x:v>
      </x:c>
      <x:c r="B1354" s="35" t="str">
        <x:v>Area Lead TWT-02</x:v>
      </x:c>
      <x:c r="C1354" s="35" t="str">
        <x:v>Field Lead TWT-12</x:v>
      </x:c>
      <x:c r="D1354" s="35" t="str">
        <x:v>City TWT-C</x:v>
      </x:c>
      <x:c r="E1354" s="35" t="n">
        <x:v>5</x:v>
      </x:c>
      <x:c r="F1354" s="35" t="n">
        <x:v>24</x:v>
      </x:c>
      <x:c r="G1354" s="35" t="n">
        <x:v>1</x:v>
      </x:c>
      <x:c r="H1354" s="35" t="str">
        <x:v>Promoter</x:v>
      </x:c>
      <x:c r="I1354" s="35" t="str">
        <x:v>Agency TWT-03</x:v>
      </x:c>
      <x:c r="J1354" s="35" t="str">
        <x:v>PR-TWT-019</x:v>
      </x:c>
      <x:c r="K1354" s="35" t="str">
        <x:v>Masked Promoter TWT-019</x:v>
      </x:c>
      <x:c r="L1354" s="35" t="str">
        <x:v>9XXXX10019</x:v>
      </x:c>
      <x:c r="M1354" s="37" t="n">
        <x:v>46223</x:v>
      </x:c>
      <x:c r="N1354" s="35" t="str">
        <x:v>Cohort 2</x:v>
      </x:c>
      <x:c r="O1354" s="35" t="str">
        <x:v>DIST-TWT-06</x:v>
      </x:c>
      <x:c r="P1354" s="35" t="str">
        <x:v>Masked Distributor TWT-06</x:v>
      </x:c>
      <x:c r="Q1354" s="35" t="str">
        <x:v>P-TWT-057</x:v>
      </x:c>
      <x:c r="R1354" s="35" t="str">
        <x:v>TWT-057</x:v>
      </x:c>
      <x:c r="S1354" s="35" t="str">
        <x:v>Masked Store TWT-057</x:v>
      </x:c>
      <x:c r="T1354" s="35" t="str">
        <x:v>XX1057</x:v>
      </x:c>
      <x:c r="U1354" s="35" t="str">
        <x:v>Supermarket</x:v>
      </x:c>
      <x:c r="V1354" s="35" t="str">
        <x:v>Masked</x:v>
      </x:c>
      <x:c r="W1354" s="35" t="str">
        <x:v>Masked</x:v>
      </x:c>
      <x:c r="X1354" s="37" t="n">
        <x:v>46221</x:v>
      </x:c>
      <x:c r="Y1354" s="37" t="n">
        <x:v>46270</x:v>
      </x:c>
      <x:c r="Z1354" s="35" t="str">
        <x:v>W01</x:v>
      </x:c>
      <x:c r="AA1354" s="35" t="str">
        <x:v>Sep'26</x:v>
      </x:c>
      <x:c r="AB1354" s="35" t="str">
        <x:v>01 - 07</x:v>
      </x:c>
      <x:c r="AC1354" s="35" t="str">
        <x:v>Week 1 of Sep 2026</x:v>
      </x:c>
      <x:c r="AD1354" s="35" t="str">
        <x:v>Continue</x:v>
      </x:c>
      <x:c r="AE1354" s="35" t="str"/>
      <x:c r="AF1354" s="36" t="n">
        <x:v>74</x:v>
      </x:c>
      <x:c r="AG1354" s="36" t="n">
        <x:v>24</x:v>
      </x:c>
      <x:c r="AH1354" s="38" t="n">
        <x:f>IFERROR(AG1354/AF1354,0)</x:f>
        <x:v>0.32432432432432434</x:v>
      </x:c>
      <x:c r="AI1354" s="36" t="n">
        <x:v>21</x:v>
      </x:c>
      <x:c r="AJ1354" s="38" t="n">
        <x:f>IFERROR(AI1354/AG1354,0)</x:f>
        <x:v>0.875</x:v>
      </x:c>
      <x:c r="AK1354" s="36" t="n">
        <x:v>6</x:v>
      </x:c>
      <x:c r="AL1354" s="36" t="n">
        <x:v>11</x:v>
      </x:c>
      <x:c r="AM1354" s="36" t="n">
        <x:v>1</x:v>
      </x:c>
      <x:c r="AN1354" s="38" t="n">
        <x:f>IFERROR(AL1354/AG1354,0)</x:f>
        <x:v>0.4583333333333333</x:v>
      </x:c>
      <x:c r="AO1354" s="36" t="n">
        <x:f>BK1353</x:f>
        <x:v>34</x:v>
      </x:c>
      <x:c r="AP1354" s="36" t="n">
        <x:f>BL1353</x:f>
        <x:v>13</x:v>
      </x:c>
      <x:c r="AQ1354" s="36" t="n">
        <x:f>BM1353</x:f>
        <x:v>11</x:v>
      </x:c>
      <x:c r="AR1354" s="36" t="n">
        <x:f>BN1353</x:f>
        <x:v>30</x:v>
      </x:c>
      <x:c r="AS1354" s="36" t="n">
        <x:f>BO1353</x:f>
        <x:v>39</x:v>
      </x:c>
      <x:c r="AT1354" s="36" t="n">
        <x:f>BP1353</x:f>
        <x:v>41</x:v>
      </x:c>
      <x:c r="AU1354" s="36" t="n">
        <x:f>BQ1353</x:f>
        <x:v>28</x:v>
      </x:c>
      <x:c r="AV1354" s="36" t="n">
        <x:f>BR1353</x:f>
        <x:v>12</x:v>
      </x:c>
      <x:c r="AW1354" s="36" t="n">
        <x:f>BS1353</x:f>
        <x:v>16</x:v>
      </x:c>
      <x:c r="AX1354" s="36" t="n">
        <x:f>BT1353</x:f>
        <x:v>30</x:v>
      </x:c>
      <x:c r="AY1354" s="36" t="n">
        <x:f>SUM(AO1354:AX1354)</x:f>
        <x:v>254</x:v>
      </x:c>
      <x:c r="AZ1354" s="36" t="n">
        <x:v>0</x:v>
      </x:c>
      <x:c r="BA1354" s="36" t="n">
        <x:v>13</x:v>
      </x:c>
      <x:c r="BB1354" s="36" t="n">
        <x:v>0</x:v>
      </x:c>
      <x:c r="BC1354" s="36" t="n">
        <x:v>0</x:v>
      </x:c>
      <x:c r="BD1354" s="36" t="n">
        <x:v>0</x:v>
      </x:c>
      <x:c r="BE1354" s="36" t="n">
        <x:v>0</x:v>
      </x:c>
      <x:c r="BF1354" s="36" t="n">
        <x:v>0</x:v>
      </x:c>
      <x:c r="BG1354" s="36" t="n">
        <x:v>22</x:v>
      </x:c>
      <x:c r="BH1354" s="36" t="n">
        <x:v>0</x:v>
      </x:c>
      <x:c r="BI1354" s="36" t="n">
        <x:v>0</x:v>
      </x:c>
      <x:c r="BJ1354" s="36"/>
      <x:c r="BK1354" s="36" t="n">
        <x:f>MAX(0,AO1354+AZ1354-BV1354)</x:f>
        <x:v>33</x:v>
      </x:c>
      <x:c r="BL1354" s="36" t="n">
        <x:f>MAX(0,AP1354+BA1354-BW1354)</x:f>
        <x:v>25</x:v>
      </x:c>
      <x:c r="BM1354" s="36" t="n">
        <x:f>MAX(0,AQ1354+BB1354-BX1354)</x:f>
        <x:v>10</x:v>
      </x:c>
      <x:c r="BN1354" s="36" t="n">
        <x:f>MAX(0,AR1354+BC1354-BY1354)</x:f>
        <x:v>29</x:v>
      </x:c>
      <x:c r="BO1354" s="36" t="n">
        <x:f>MAX(0,AS1354+BD1354-BZ1354)</x:f>
        <x:v>37</x:v>
      </x:c>
      <x:c r="BP1354" s="36" t="n">
        <x:f>MAX(0,AT1354+BE1354-CA1354)</x:f>
        <x:v>38</x:v>
      </x:c>
      <x:c r="BQ1354" s="36" t="n">
        <x:f>MAX(0,AU1354+BF1354-CB1354)</x:f>
        <x:v>26</x:v>
      </x:c>
      <x:c r="BR1354" s="36" t="n">
        <x:f>MAX(0,AV1354+BG1354-CC1354)</x:f>
        <x:v>32</x:v>
      </x:c>
      <x:c r="BS1354" s="36" t="n">
        <x:f>MAX(0,AW1354+BH1354-CD1354)</x:f>
        <x:v>15</x:v>
      </x:c>
      <x:c r="BT1354" s="36" t="n">
        <x:f>MAX(0,AX1354+BI1354-CE1354)</x:f>
        <x:v>28</x:v>
      </x:c>
      <x:c r="BU1354" s="36" t="n">
        <x:f>SUM(BK1354:BT1354)</x:f>
        <x:v>273</x:v>
      </x:c>
      <x:c r="BV1354" s="36" t="n">
        <x:v>1</x:v>
      </x:c>
      <x:c r="BW1354" s="36" t="n">
        <x:v>1</x:v>
      </x:c>
      <x:c r="BX1354" s="36" t="n">
        <x:v>1</x:v>
      </x:c>
      <x:c r="BY1354" s="36" t="n">
        <x:v>1</x:v>
      </x:c>
      <x:c r="BZ1354" s="36" t="n">
        <x:v>2</x:v>
      </x:c>
      <x:c r="CA1354" s="36" t="n">
        <x:v>3</x:v>
      </x:c>
      <x:c r="CB1354" s="36" t="n">
        <x:v>2</x:v>
      </x:c>
      <x:c r="CC1354" s="36" t="n">
        <x:v>2</x:v>
      </x:c>
      <x:c r="CD1354" s="36" t="n">
        <x:v>1</x:v>
      </x:c>
      <x:c r="CE1354" s="36" t="n">
        <x:v>2</x:v>
      </x:c>
      <x:c r="CF1354" s="36"/>
      <x:c r="CG1354" s="36" t="n">
        <x:f>SUM(BV1354,BW1354,BX1354,BY1354)</x:f>
        <x:v>4</x:v>
      </x:c>
      <x:c r="CH1354" s="36" t="n">
        <x:f>SUM(BZ1354,CA1354)</x:f>
        <x:v>5</x:v>
      </x:c>
      <x:c r="CI1354" s="36" t="n">
        <x:f>SUM(CB1354)</x:f>
        <x:v>2</x:v>
      </x:c>
      <x:c r="CJ1354" s="36" t="n">
        <x:f>SUM(CC1354,CD1354)</x:f>
        <x:v>3</x:v>
      </x:c>
      <x:c r="CK1354" s="36" t="n">
        <x:f>SUM(CE1354)</x:f>
        <x:v>2</x:v>
      </x:c>
      <x:c r="CL1354" s="36" t="n">
        <x:f>SUM(CG1354:CK1354)</x:f>
        <x:v>16</x:v>
      </x:c>
      <x:c r="CM1354" s="39" t="n">
        <x:f>SUM(BV1354*1,BW1354*1,BX1354*1,BY1354*1)</x:f>
        <x:v>4</x:v>
      </x:c>
      <x:c r="CN1354" s="39" t="n">
        <x:f>SUM(BZ1354*0.324,CA1354*0.416)</x:f>
        <x:v>1.896</x:v>
      </x:c>
      <x:c r="CO1354" s="39" t="n">
        <x:f>SUM(CB1354*0.75)</x:f>
        <x:v>1.5</x:v>
      </x:c>
      <x:c r="CP1354" s="39" t="n">
        <x:f>SUM(CC1354*0.325,CD1354*0.2)</x:f>
        <x:v>0.8500000000000001</x:v>
      </x:c>
      <x:c r="CQ1354" s="39" t="n">
        <x:f>SUM(CE1354*0.24)</x:f>
        <x:v>0.48</x:v>
      </x:c>
      <x:c r="CR1354" s="39" t="n">
        <x:f>SUM(CM1354:CQ1354)</x:f>
        <x:v>8.726</x:v>
      </x:c>
      <x:c r="CS1354" s="36" t="n">
        <x:f>SUM(CG1354:CH1354)</x:f>
        <x:v>9</x:v>
      </x:c>
      <x:c r="CT1354" s="36" t="str"/>
      <x:c r="CU1354" s="36" t="n">
        <x:f>MIN(AG1354,CG1354)</x:f>
        <x:v>4</x:v>
      </x:c>
      <x:c r="CV1354" s="36" t="n">
        <x:f>MIN(AG1354,CH1354)</x:f>
        <x:v>5</x:v>
      </x:c>
      <x:c r="CW1354" s="36" t="n">
        <x:f>MIN(AG1354,CI1354)</x:f>
        <x:v>2</x:v>
      </x:c>
      <x:c r="CX1354" s="36" t="n">
        <x:f>MIN(AG1354,CJ1354)</x:f>
        <x:v>3</x:v>
      </x:c>
      <x:c r="CY1354" s="36" t="n">
        <x:f>MIN(AG1354,CK1354)</x:f>
        <x:v>2</x:v>
      </x:c>
    </x:row>
    <x:row r="1355" ht="18" customHeight="1">
      <x:c r="A1355" s="35" t="str">
        <x:v>Area TWT-02</x:v>
      </x:c>
      <x:c r="B1355" s="35" t="str">
        <x:v>Area Lead TWT-02</x:v>
      </x:c>
      <x:c r="C1355" s="35" t="str">
        <x:v>Field Lead TWT-12</x:v>
      </x:c>
      <x:c r="D1355" s="35" t="str">
        <x:v>City TWT-C</x:v>
      </x:c>
      <x:c r="E1355" s="35" t="n">
        <x:v>5</x:v>
      </x:c>
      <x:c r="F1355" s="35" t="n">
        <x:v>24</x:v>
      </x:c>
      <x:c r="G1355" s="35" t="n">
        <x:v>1</x:v>
      </x:c>
      <x:c r="H1355" s="35" t="str">
        <x:v>Promoter</x:v>
      </x:c>
      <x:c r="I1355" s="35" t="str">
        <x:v>Agency TWT-03</x:v>
      </x:c>
      <x:c r="J1355" s="35" t="str">
        <x:v>PR-TWT-019</x:v>
      </x:c>
      <x:c r="K1355" s="35" t="str">
        <x:v>Masked Promoter TWT-019</x:v>
      </x:c>
      <x:c r="L1355" s="35" t="str">
        <x:v>9XXXX10019</x:v>
      </x:c>
      <x:c r="M1355" s="37" t="n">
        <x:v>46223</x:v>
      </x:c>
      <x:c r="N1355" s="35" t="str">
        <x:v>Cohort 2</x:v>
      </x:c>
      <x:c r="O1355" s="35" t="str">
        <x:v>DIST-TWT-06</x:v>
      </x:c>
      <x:c r="P1355" s="35" t="str">
        <x:v>Masked Distributor TWT-06</x:v>
      </x:c>
      <x:c r="Q1355" s="35" t="str">
        <x:v>P-TWT-057</x:v>
      </x:c>
      <x:c r="R1355" s="35" t="str">
        <x:v>TWT-057</x:v>
      </x:c>
      <x:c r="S1355" s="35" t="str">
        <x:v>Masked Store TWT-057</x:v>
      </x:c>
      <x:c r="T1355" s="35" t="str">
        <x:v>XX1057</x:v>
      </x:c>
      <x:c r="U1355" s="35" t="str">
        <x:v>Supermarket</x:v>
      </x:c>
      <x:c r="V1355" s="35" t="str">
        <x:v>Masked</x:v>
      </x:c>
      <x:c r="W1355" s="35" t="str">
        <x:v>Masked</x:v>
      </x:c>
      <x:c r="X1355" s="37" t="n">
        <x:v>46221</x:v>
      </x:c>
      <x:c r="Y1355" s="37" t="n">
        <x:v>46272</x:v>
      </x:c>
      <x:c r="Z1355" s="35" t="str">
        <x:v>W01</x:v>
      </x:c>
      <x:c r="AA1355" s="35" t="str">
        <x:v>Sep'26</x:v>
      </x:c>
      <x:c r="AB1355" s="35" t="str">
        <x:v>01 - 07</x:v>
      </x:c>
      <x:c r="AC1355" s="35" t="str">
        <x:v>Week 1 of Sep 2026</x:v>
      </x:c>
      <x:c r="AD1355" s="35" t="str">
        <x:v>Continue</x:v>
      </x:c>
      <x:c r="AE1355" s="35" t="str"/>
      <x:c r="AF1355" s="36" t="n">
        <x:v>66</x:v>
      </x:c>
      <x:c r="AG1355" s="36" t="n">
        <x:v>21</x:v>
      </x:c>
      <x:c r="AH1355" s="38" t="n">
        <x:f>IFERROR(AG1355/AF1355,0)</x:f>
        <x:v>0.3181818181818182</x:v>
      </x:c>
      <x:c r="AI1355" s="36" t="n">
        <x:v>16</x:v>
      </x:c>
      <x:c r="AJ1355" s="38" t="n">
        <x:f>IFERROR(AI1355/AG1355,0)</x:f>
        <x:v>0.7619047619047619</x:v>
      </x:c>
      <x:c r="AK1355" s="36" t="n">
        <x:v>3</x:v>
      </x:c>
      <x:c r="AL1355" s="36" t="n">
        <x:v>5</x:v>
      </x:c>
      <x:c r="AM1355" s="36" t="n">
        <x:v>1</x:v>
      </x:c>
      <x:c r="AN1355" s="38" t="n">
        <x:f>IFERROR(AL1355/AG1355,0)</x:f>
        <x:v>0.23809523809523808</x:v>
      </x:c>
      <x:c r="AO1355" s="36" t="n">
        <x:f>BK1354</x:f>
        <x:v>33</x:v>
      </x:c>
      <x:c r="AP1355" s="36" t="n">
        <x:f>BL1354</x:f>
        <x:v>25</x:v>
      </x:c>
      <x:c r="AQ1355" s="36" t="n">
        <x:f>BM1354</x:f>
        <x:v>10</x:v>
      </x:c>
      <x:c r="AR1355" s="36" t="n">
        <x:f>BN1354</x:f>
        <x:v>29</x:v>
      </x:c>
      <x:c r="AS1355" s="36" t="n">
        <x:f>BO1354</x:f>
        <x:v>37</x:v>
      </x:c>
      <x:c r="AT1355" s="36" t="n">
        <x:f>BP1354</x:f>
        <x:v>38</x:v>
      </x:c>
      <x:c r="AU1355" s="36" t="n">
        <x:f>BQ1354</x:f>
        <x:v>26</x:v>
      </x:c>
      <x:c r="AV1355" s="36" t="n">
        <x:f>BR1354</x:f>
        <x:v>32</x:v>
      </x:c>
      <x:c r="AW1355" s="36" t="n">
        <x:f>BS1354</x:f>
        <x:v>15</x:v>
      </x:c>
      <x:c r="AX1355" s="36" t="n">
        <x:f>BT1354</x:f>
        <x:v>28</x:v>
      </x:c>
      <x:c r="AY1355" s="36" t="n">
        <x:f>SUM(AO1355:AX1355)</x:f>
        <x:v>273</x:v>
      </x:c>
      <x:c r="AZ1355" s="36" t="n">
        <x:v>0</x:v>
      </x:c>
      <x:c r="BA1355" s="36" t="n">
        <x:v>0</x:v>
      </x:c>
      <x:c r="BB1355" s="36" t="n">
        <x:v>19</x:v>
      </x:c>
      <x:c r="BC1355" s="36" t="n">
        <x:v>0</x:v>
      </x:c>
      <x:c r="BD1355" s="36" t="n">
        <x:v>0</x:v>
      </x:c>
      <x:c r="BE1355" s="36" t="n">
        <x:v>0</x:v>
      </x:c>
      <x:c r="BF1355" s="36" t="n">
        <x:v>0</x:v>
      </x:c>
      <x:c r="BG1355" s="36" t="n">
        <x:v>0</x:v>
      </x:c>
      <x:c r="BH1355" s="36" t="n">
        <x:v>15</x:v>
      </x:c>
      <x:c r="BI1355" s="36" t="n">
        <x:v>0</x:v>
      </x:c>
      <x:c r="BJ1355" s="36"/>
      <x:c r="BK1355" s="36" t="n">
        <x:f>MAX(0,AO1355+AZ1355-BV1355)</x:f>
        <x:v>32</x:v>
      </x:c>
      <x:c r="BL1355" s="36" t="n">
        <x:f>MAX(0,AP1355+BA1355-BW1355)</x:f>
        <x:v>24</x:v>
      </x:c>
      <x:c r="BM1355" s="36" t="n">
        <x:f>MAX(0,AQ1355+BB1355-BX1355)</x:f>
        <x:v>28</x:v>
      </x:c>
      <x:c r="BN1355" s="36" t="n">
        <x:f>MAX(0,AR1355+BC1355-BY1355)</x:f>
        <x:v>28</x:v>
      </x:c>
      <x:c r="BO1355" s="36" t="n">
        <x:f>MAX(0,AS1355+BD1355-BZ1355)</x:f>
        <x:v>36</x:v>
      </x:c>
      <x:c r="BP1355" s="36" t="n">
        <x:f>MAX(0,AT1355+BE1355-CA1355)</x:f>
        <x:v>35</x:v>
      </x:c>
      <x:c r="BQ1355" s="36" t="n">
        <x:f>MAX(0,AU1355+BF1355-CB1355)</x:f>
        <x:v>24</x:v>
      </x:c>
      <x:c r="BR1355" s="36" t="n">
        <x:f>MAX(0,AV1355+BG1355-CC1355)</x:f>
        <x:v>31</x:v>
      </x:c>
      <x:c r="BS1355" s="36" t="n">
        <x:f>MAX(0,AW1355+BH1355-CD1355)</x:f>
        <x:v>29</x:v>
      </x:c>
      <x:c r="BT1355" s="36" t="n">
        <x:f>MAX(0,AX1355+BI1355-CE1355)</x:f>
        <x:v>27</x:v>
      </x:c>
      <x:c r="BU1355" s="36" t="n">
        <x:f>SUM(BK1355:BT1355)</x:f>
        <x:v>294</x:v>
      </x:c>
      <x:c r="BV1355" s="36" t="n">
        <x:v>1</x:v>
      </x:c>
      <x:c r="BW1355" s="36" t="n">
        <x:v>1</x:v>
      </x:c>
      <x:c r="BX1355" s="36" t="n">
        <x:v>1</x:v>
      </x:c>
      <x:c r="BY1355" s="36" t="n">
        <x:v>1</x:v>
      </x:c>
      <x:c r="BZ1355" s="36" t="n">
        <x:v>1</x:v>
      </x:c>
      <x:c r="CA1355" s="36" t="n">
        <x:v>3</x:v>
      </x:c>
      <x:c r="CB1355" s="36" t="n">
        <x:v>2</x:v>
      </x:c>
      <x:c r="CC1355" s="36" t="n">
        <x:v>1</x:v>
      </x:c>
      <x:c r="CD1355" s="36" t="n">
        <x:v>1</x:v>
      </x:c>
      <x:c r="CE1355" s="36" t="n">
        <x:v>1</x:v>
      </x:c>
      <x:c r="CF1355" s="36"/>
      <x:c r="CG1355" s="36" t="n">
        <x:f>SUM(BV1355,BW1355,BX1355,BY1355)</x:f>
        <x:v>4</x:v>
      </x:c>
      <x:c r="CH1355" s="36" t="n">
        <x:f>SUM(BZ1355,CA1355)</x:f>
        <x:v>4</x:v>
      </x:c>
      <x:c r="CI1355" s="36" t="n">
        <x:f>SUM(CB1355)</x:f>
        <x:v>2</x:v>
      </x:c>
      <x:c r="CJ1355" s="36" t="n">
        <x:f>SUM(CC1355,CD1355)</x:f>
        <x:v>2</x:v>
      </x:c>
      <x:c r="CK1355" s="36" t="n">
        <x:f>SUM(CE1355)</x:f>
        <x:v>1</x:v>
      </x:c>
      <x:c r="CL1355" s="36" t="n">
        <x:f>SUM(CG1355:CK1355)</x:f>
        <x:v>13</x:v>
      </x:c>
      <x:c r="CM1355" s="39" t="n">
        <x:f>SUM(BV1355*1,BW1355*1,BX1355*1,BY1355*1)</x:f>
        <x:v>4</x:v>
      </x:c>
      <x:c r="CN1355" s="39" t="n">
        <x:f>SUM(BZ1355*0.324,CA1355*0.416)</x:f>
        <x:v>1.572</x:v>
      </x:c>
      <x:c r="CO1355" s="39" t="n">
        <x:f>SUM(CB1355*0.75)</x:f>
        <x:v>1.5</x:v>
      </x:c>
      <x:c r="CP1355" s="39" t="n">
        <x:f>SUM(CC1355*0.325,CD1355*0.2)</x:f>
        <x:v>0.525</x:v>
      </x:c>
      <x:c r="CQ1355" s="39" t="n">
        <x:f>SUM(CE1355*0.24)</x:f>
        <x:v>0.24</x:v>
      </x:c>
      <x:c r="CR1355" s="39" t="n">
        <x:f>SUM(CM1355:CQ1355)</x:f>
        <x:v>7.837000000000001</x:v>
      </x:c>
      <x:c r="CS1355" s="36" t="n">
        <x:f>SUM(CG1355:CH1355)</x:f>
        <x:v>8</x:v>
      </x:c>
      <x:c r="CT1355" s="36" t="str"/>
      <x:c r="CU1355" s="36" t="n">
        <x:f>MIN(AG1355,CG1355)</x:f>
        <x:v>4</x:v>
      </x:c>
      <x:c r="CV1355" s="36" t="n">
        <x:f>MIN(AG1355,CH1355)</x:f>
        <x:v>4</x:v>
      </x:c>
      <x:c r="CW1355" s="36" t="n">
        <x:f>MIN(AG1355,CI1355)</x:f>
        <x:v>2</x:v>
      </x:c>
      <x:c r="CX1355" s="36" t="n">
        <x:f>MIN(AG1355,CJ1355)</x:f>
        <x:v>2</x:v>
      </x:c>
      <x:c r="CY1355" s="36" t="n">
        <x:f>MIN(AG1355,CK1355)</x:f>
        <x:v>1</x:v>
      </x:c>
    </x:row>
    <x:row r="1356" ht="18" customHeight="1">
      <x:c r="A1356" s="35" t="str">
        <x:v>Area TWT-02</x:v>
      </x:c>
      <x:c r="B1356" s="35" t="str">
        <x:v>Area Lead TWT-02</x:v>
      </x:c>
      <x:c r="C1356" s="35" t="str">
        <x:v>Field Lead TWT-12</x:v>
      </x:c>
      <x:c r="D1356" s="35" t="str">
        <x:v>City TWT-C</x:v>
      </x:c>
      <x:c r="E1356" s="35" t="n">
        <x:v>5</x:v>
      </x:c>
      <x:c r="F1356" s="35" t="n">
        <x:v>24</x:v>
      </x:c>
      <x:c r="G1356" s="35" t="n">
        <x:v>1</x:v>
      </x:c>
      <x:c r="H1356" s="35" t="str">
        <x:v>Promoter</x:v>
      </x:c>
      <x:c r="I1356" s="35" t="str">
        <x:v>Agency TWT-03</x:v>
      </x:c>
      <x:c r="J1356" s="35" t="str">
        <x:v>PR-TWT-019</x:v>
      </x:c>
      <x:c r="K1356" s="35" t="str">
        <x:v>Masked Promoter TWT-019</x:v>
      </x:c>
      <x:c r="L1356" s="35" t="str">
        <x:v>9XXXX10019</x:v>
      </x:c>
      <x:c r="M1356" s="37" t="n">
        <x:v>46223</x:v>
      </x:c>
      <x:c r="N1356" s="35" t="str">
        <x:v>Cohort 2</x:v>
      </x:c>
      <x:c r="O1356" s="35" t="str">
        <x:v>DIST-TWT-06</x:v>
      </x:c>
      <x:c r="P1356" s="35" t="str">
        <x:v>Masked Distributor TWT-06</x:v>
      </x:c>
      <x:c r="Q1356" s="35" t="str">
        <x:v>P-TWT-057</x:v>
      </x:c>
      <x:c r="R1356" s="35" t="str">
        <x:v>TWT-057</x:v>
      </x:c>
      <x:c r="S1356" s="35" t="str">
        <x:v>Masked Store TWT-057</x:v>
      </x:c>
      <x:c r="T1356" s="35" t="str">
        <x:v>XX1057</x:v>
      </x:c>
      <x:c r="U1356" s="35" t="str">
        <x:v>Supermarket</x:v>
      </x:c>
      <x:c r="V1356" s="35" t="str">
        <x:v>Masked</x:v>
      </x:c>
      <x:c r="W1356" s="35" t="str">
        <x:v>Masked</x:v>
      </x:c>
      <x:c r="X1356" s="37" t="n">
        <x:v>46221</x:v>
      </x:c>
      <x:c r="Y1356" s="37" t="n">
        <x:v>46273</x:v>
      </x:c>
      <x:c r="Z1356" s="35" t="str">
        <x:v>W02</x:v>
      </x:c>
      <x:c r="AA1356" s="35" t="str">
        <x:v>Sep'26</x:v>
      </x:c>
      <x:c r="AB1356" s="35" t="str">
        <x:v>08 - 14</x:v>
      </x:c>
      <x:c r="AC1356" s="35" t="str">
        <x:v>Week 2 of Sep 2026</x:v>
      </x:c>
      <x:c r="AD1356" s="35" t="str">
        <x:v>Continue</x:v>
      </x:c>
      <x:c r="AE1356" s="35" t="str"/>
      <x:c r="AF1356" s="36" t="n">
        <x:v>59</x:v>
      </x:c>
      <x:c r="AG1356" s="36" t="n">
        <x:v>26</x:v>
      </x:c>
      <x:c r="AH1356" s="38" t="n">
        <x:f>IFERROR(AG1356/AF1356,0)</x:f>
        <x:v>0.4406779661016949</x:v>
      </x:c>
      <x:c r="AI1356" s="36" t="n">
        <x:v>23</x:v>
      </x:c>
      <x:c r="AJ1356" s="38" t="n">
        <x:f>IFERROR(AI1356/AG1356,0)</x:f>
        <x:v>0.8846153846153846</x:v>
      </x:c>
      <x:c r="AK1356" s="36" t="n">
        <x:v>8</x:v>
      </x:c>
      <x:c r="AL1356" s="36" t="n">
        <x:v>15</x:v>
      </x:c>
      <x:c r="AM1356" s="36" t="n">
        <x:v>1</x:v>
      </x:c>
      <x:c r="AN1356" s="38" t="n">
        <x:f>IFERROR(AL1356/AG1356,0)</x:f>
        <x:v>0.5769230769230769</x:v>
      </x:c>
      <x:c r="AO1356" s="36" t="n">
        <x:f>BK1355</x:f>
        <x:v>32</x:v>
      </x:c>
      <x:c r="AP1356" s="36" t="n">
        <x:f>BL1355</x:f>
        <x:v>24</x:v>
      </x:c>
      <x:c r="AQ1356" s="36" t="n">
        <x:f>BM1355</x:f>
        <x:v>28</x:v>
      </x:c>
      <x:c r="AR1356" s="36" t="n">
        <x:f>BN1355</x:f>
        <x:v>28</x:v>
      </x:c>
      <x:c r="AS1356" s="36" t="n">
        <x:f>BO1355</x:f>
        <x:v>36</x:v>
      </x:c>
      <x:c r="AT1356" s="36" t="n">
        <x:f>BP1355</x:f>
        <x:v>35</x:v>
      </x:c>
      <x:c r="AU1356" s="36" t="n">
        <x:f>BQ1355</x:f>
        <x:v>24</x:v>
      </x:c>
      <x:c r="AV1356" s="36" t="n">
        <x:f>BR1355</x:f>
        <x:v>31</x:v>
      </x:c>
      <x:c r="AW1356" s="36" t="n">
        <x:f>BS1355</x:f>
        <x:v>29</x:v>
      </x:c>
      <x:c r="AX1356" s="36" t="n">
        <x:f>BT1355</x:f>
        <x:v>27</x:v>
      </x:c>
      <x:c r="AY1356" s="36" t="n">
        <x:f>SUM(AO1356:AX1356)</x:f>
        <x:v>294</x:v>
      </x:c>
      <x:c r="AZ1356" s="36" t="n">
        <x:v>0</x:v>
      </x:c>
      <x:c r="BA1356" s="36" t="n">
        <x:v>0</x:v>
      </x:c>
      <x:c r="BB1356" s="36" t="n">
        <x:v>0</x:v>
      </x:c>
      <x:c r="BC1356" s="36" t="n">
        <x:v>13</x:v>
      </x:c>
      <x:c r="BD1356" s="36" t="n">
        <x:v>0</x:v>
      </x:c>
      <x:c r="BE1356" s="36" t="n">
        <x:v>0</x:v>
      </x:c>
      <x:c r="BF1356" s="36" t="n">
        <x:v>0</x:v>
      </x:c>
      <x:c r="BG1356" s="36" t="n">
        <x:v>0</x:v>
      </x:c>
      <x:c r="BH1356" s="36" t="n">
        <x:v>0</x:v>
      </x:c>
      <x:c r="BI1356" s="36" t="n">
        <x:v>25</x:v>
      </x:c>
      <x:c r="BJ1356" s="36"/>
      <x:c r="BK1356" s="36" t="n">
        <x:f>MAX(0,AO1356+AZ1356-BV1356)</x:f>
        <x:v>31</x:v>
      </x:c>
      <x:c r="BL1356" s="36" t="n">
        <x:f>MAX(0,AP1356+BA1356-BW1356)</x:f>
        <x:v>23</x:v>
      </x:c>
      <x:c r="BM1356" s="36" t="n">
        <x:f>MAX(0,AQ1356+BB1356-BX1356)</x:f>
        <x:v>27</x:v>
      </x:c>
      <x:c r="BN1356" s="36" t="n">
        <x:f>MAX(0,AR1356+BC1356-BY1356)</x:f>
        <x:v>40</x:v>
      </x:c>
      <x:c r="BO1356" s="36" t="n">
        <x:f>MAX(0,AS1356+BD1356-BZ1356)</x:f>
        <x:v>34</x:v>
      </x:c>
      <x:c r="BP1356" s="36" t="n">
        <x:f>MAX(0,AT1356+BE1356-CA1356)</x:f>
        <x:v>32</x:v>
      </x:c>
      <x:c r="BQ1356" s="36" t="n">
        <x:f>MAX(0,AU1356+BF1356-CB1356)</x:f>
        <x:v>23</x:v>
      </x:c>
      <x:c r="BR1356" s="36" t="n">
        <x:f>MAX(0,AV1356+BG1356-CC1356)</x:f>
        <x:v>30</x:v>
      </x:c>
      <x:c r="BS1356" s="36" t="n">
        <x:f>MAX(0,AW1356+BH1356-CD1356)</x:f>
        <x:v>27</x:v>
      </x:c>
      <x:c r="BT1356" s="36" t="n">
        <x:f>MAX(0,AX1356+BI1356-CE1356)</x:f>
        <x:v>51</x:v>
      </x:c>
      <x:c r="BU1356" s="36" t="n">
        <x:f>SUM(BK1356:BT1356)</x:f>
        <x:v>318</x:v>
      </x:c>
      <x:c r="BV1356" s="36" t="n">
        <x:v>1</x:v>
      </x:c>
      <x:c r="BW1356" s="36" t="n">
        <x:v>1</x:v>
      </x:c>
      <x:c r="BX1356" s="36" t="n">
        <x:v>1</x:v>
      </x:c>
      <x:c r="BY1356" s="36" t="n">
        <x:v>1</x:v>
      </x:c>
      <x:c r="BZ1356" s="36" t="n">
        <x:v>2</x:v>
      </x:c>
      <x:c r="CA1356" s="36" t="n">
        <x:v>3</x:v>
      </x:c>
      <x:c r="CB1356" s="36" t="n">
        <x:v>1</x:v>
      </x:c>
      <x:c r="CC1356" s="36" t="n">
        <x:v>1</x:v>
      </x:c>
      <x:c r="CD1356" s="36" t="n">
        <x:v>2</x:v>
      </x:c>
      <x:c r="CE1356" s="36" t="n">
        <x:v>1</x:v>
      </x:c>
      <x:c r="CF1356" s="36"/>
      <x:c r="CG1356" s="36" t="n">
        <x:f>SUM(BV1356,BW1356,BX1356,BY1356)</x:f>
        <x:v>4</x:v>
      </x:c>
      <x:c r="CH1356" s="36" t="n">
        <x:f>SUM(BZ1356,CA1356)</x:f>
        <x:v>5</x:v>
      </x:c>
      <x:c r="CI1356" s="36" t="n">
        <x:f>SUM(CB1356)</x:f>
        <x:v>1</x:v>
      </x:c>
      <x:c r="CJ1356" s="36" t="n">
        <x:f>SUM(CC1356,CD1356)</x:f>
        <x:v>3</x:v>
      </x:c>
      <x:c r="CK1356" s="36" t="n">
        <x:f>SUM(CE1356)</x:f>
        <x:v>1</x:v>
      </x:c>
      <x:c r="CL1356" s="36" t="n">
        <x:f>SUM(CG1356:CK1356)</x:f>
        <x:v>14</x:v>
      </x:c>
      <x:c r="CM1356" s="39" t="n">
        <x:f>SUM(BV1356*1,BW1356*1,BX1356*1,BY1356*1)</x:f>
        <x:v>4</x:v>
      </x:c>
      <x:c r="CN1356" s="39" t="n">
        <x:f>SUM(BZ1356*0.324,CA1356*0.416)</x:f>
        <x:v>1.896</x:v>
      </x:c>
      <x:c r="CO1356" s="39" t="n">
        <x:f>SUM(CB1356*0.75)</x:f>
        <x:v>0.75</x:v>
      </x:c>
      <x:c r="CP1356" s="39" t="n">
        <x:f>SUM(CC1356*0.325,CD1356*0.2)</x:f>
        <x:v>0.7250000000000001</x:v>
      </x:c>
      <x:c r="CQ1356" s="39" t="n">
        <x:f>SUM(CE1356*0.24)</x:f>
        <x:v>0.24</x:v>
      </x:c>
      <x:c r="CR1356" s="39" t="n">
        <x:f>SUM(CM1356:CQ1356)</x:f>
        <x:v>7.611000000000001</x:v>
      </x:c>
      <x:c r="CS1356" s="36" t="n">
        <x:f>SUM(CG1356:CH1356)</x:f>
        <x:v>9</x:v>
      </x:c>
      <x:c r="CT1356" s="36" t="str"/>
      <x:c r="CU1356" s="36" t="n">
        <x:f>MIN(AG1356,CG1356)</x:f>
        <x:v>4</x:v>
      </x:c>
      <x:c r="CV1356" s="36" t="n">
        <x:f>MIN(AG1356,CH1356)</x:f>
        <x:v>5</x:v>
      </x:c>
      <x:c r="CW1356" s="36" t="n">
        <x:f>MIN(AG1356,CI1356)</x:f>
        <x:v>1</x:v>
      </x:c>
      <x:c r="CX1356" s="36" t="n">
        <x:f>MIN(AG1356,CJ1356)</x:f>
        <x:v>3</x:v>
      </x:c>
      <x:c r="CY1356" s="36" t="n">
        <x:f>MIN(AG1356,CK1356)</x:f>
        <x:v>1</x:v>
      </x:c>
    </x:row>
    <x:row r="1357" ht="18" customHeight="1">
      <x:c r="A1357" s="35" t="str">
        <x:v>Area TWT-02</x:v>
      </x:c>
      <x:c r="B1357" s="35" t="str">
        <x:v>Area Lead TWT-02</x:v>
      </x:c>
      <x:c r="C1357" s="35" t="str">
        <x:v>Field Lead TWT-12</x:v>
      </x:c>
      <x:c r="D1357" s="35" t="str">
        <x:v>City TWT-C</x:v>
      </x:c>
      <x:c r="E1357" s="35" t="n">
        <x:v>5</x:v>
      </x:c>
      <x:c r="F1357" s="35" t="n">
        <x:v>24</x:v>
      </x:c>
      <x:c r="G1357" s="35" t="n">
        <x:v>1</x:v>
      </x:c>
      <x:c r="H1357" s="35" t="str">
        <x:v>Promoter</x:v>
      </x:c>
      <x:c r="I1357" s="35" t="str">
        <x:v>Agency TWT-03</x:v>
      </x:c>
      <x:c r="J1357" s="35" t="str">
        <x:v>PR-TWT-019</x:v>
      </x:c>
      <x:c r="K1357" s="35" t="str">
        <x:v>Masked Promoter TWT-019</x:v>
      </x:c>
      <x:c r="L1357" s="35" t="str">
        <x:v>9XXXX10019</x:v>
      </x:c>
      <x:c r="M1357" s="37" t="n">
        <x:v>46223</x:v>
      </x:c>
      <x:c r="N1357" s="35" t="str">
        <x:v>Cohort 2</x:v>
      </x:c>
      <x:c r="O1357" s="35" t="str">
        <x:v>DIST-TWT-06</x:v>
      </x:c>
      <x:c r="P1357" s="35" t="str">
        <x:v>Masked Distributor TWT-06</x:v>
      </x:c>
      <x:c r="Q1357" s="35" t="str">
        <x:v>P-TWT-057</x:v>
      </x:c>
      <x:c r="R1357" s="35" t="str">
        <x:v>TWT-057</x:v>
      </x:c>
      <x:c r="S1357" s="35" t="str">
        <x:v>Masked Store TWT-057</x:v>
      </x:c>
      <x:c r="T1357" s="35" t="str">
        <x:v>XX1057</x:v>
      </x:c>
      <x:c r="U1357" s="35" t="str">
        <x:v>Supermarket</x:v>
      </x:c>
      <x:c r="V1357" s="35" t="str">
        <x:v>Masked</x:v>
      </x:c>
      <x:c r="W1357" s="35" t="str">
        <x:v>Masked</x:v>
      </x:c>
      <x:c r="X1357" s="37" t="n">
        <x:v>46221</x:v>
      </x:c>
      <x:c r="Y1357" s="37" t="n">
        <x:v>46274</x:v>
      </x:c>
      <x:c r="Z1357" s="35" t="str">
        <x:v>W02</x:v>
      </x:c>
      <x:c r="AA1357" s="35" t="str">
        <x:v>Sep'26</x:v>
      </x:c>
      <x:c r="AB1357" s="35" t="str">
        <x:v>08 - 14</x:v>
      </x:c>
      <x:c r="AC1357" s="35" t="str">
        <x:v>Week 2 of Sep 2026</x:v>
      </x:c>
      <x:c r="AD1357" s="35" t="str">
        <x:v>Continue</x:v>
      </x:c>
      <x:c r="AE1357" s="35" t="str"/>
      <x:c r="AF1357" s="36" t="n">
        <x:v>71</x:v>
      </x:c>
      <x:c r="AG1357" s="36" t="n">
        <x:v>25</x:v>
      </x:c>
      <x:c r="AH1357" s="38" t="n">
        <x:f>IFERROR(AG1357/AF1357,0)</x:f>
        <x:v>0.352112676056338</x:v>
      </x:c>
      <x:c r="AI1357" s="36" t="n">
        <x:v>23</x:v>
      </x:c>
      <x:c r="AJ1357" s="38" t="n">
        <x:f>IFERROR(AI1357/AG1357,0)</x:f>
        <x:v>0.92</x:v>
      </x:c>
      <x:c r="AK1357" s="36" t="n">
        <x:v>8</x:v>
      </x:c>
      <x:c r="AL1357" s="36" t="n">
        <x:v>11</x:v>
      </x:c>
      <x:c r="AM1357" s="36" t="n">
        <x:v>1</x:v>
      </x:c>
      <x:c r="AN1357" s="38" t="n">
        <x:f>IFERROR(AL1357/AG1357,0)</x:f>
        <x:v>0.44</x:v>
      </x:c>
      <x:c r="AO1357" s="36" t="n">
        <x:f>BK1356</x:f>
        <x:v>31</x:v>
      </x:c>
      <x:c r="AP1357" s="36" t="n">
        <x:f>BL1356</x:f>
        <x:v>23</x:v>
      </x:c>
      <x:c r="AQ1357" s="36" t="n">
        <x:f>BM1356</x:f>
        <x:v>27</x:v>
      </x:c>
      <x:c r="AR1357" s="36" t="n">
        <x:f>BN1356</x:f>
        <x:v>40</x:v>
      </x:c>
      <x:c r="AS1357" s="36" t="n">
        <x:f>BO1356</x:f>
        <x:v>34</x:v>
      </x:c>
      <x:c r="AT1357" s="36" t="n">
        <x:f>BP1356</x:f>
        <x:v>32</x:v>
      </x:c>
      <x:c r="AU1357" s="36" t="n">
        <x:f>BQ1356</x:f>
        <x:v>23</x:v>
      </x:c>
      <x:c r="AV1357" s="36" t="n">
        <x:f>BR1356</x:f>
        <x:v>30</x:v>
      </x:c>
      <x:c r="AW1357" s="36" t="n">
        <x:f>BS1356</x:f>
        <x:v>27</x:v>
      </x:c>
      <x:c r="AX1357" s="36" t="n">
        <x:f>BT1356</x:f>
        <x:v>51</x:v>
      </x:c>
      <x:c r="AY1357" s="36" t="n">
        <x:f>SUM(AO1357:AX1357)</x:f>
        <x:v>318</x:v>
      </x:c>
      <x:c r="AZ1357" s="36" t="n">
        <x:v>0</x:v>
      </x:c>
      <x:c r="BA1357" s="36" t="n">
        <x:v>0</x:v>
      </x:c>
      <x:c r="BB1357" s="36" t="n">
        <x:v>0</x:v>
      </x:c>
      <x:c r="BC1357" s="36" t="n">
        <x:v>0</x:v>
      </x:c>
      <x:c r="BD1357" s="36" t="n">
        <x:v>23</x:v>
      </x:c>
      <x:c r="BE1357" s="36" t="n">
        <x:v>0</x:v>
      </x:c>
      <x:c r="BF1357" s="36" t="n">
        <x:v>0</x:v>
      </x:c>
      <x:c r="BG1357" s="36" t="n">
        <x:v>0</x:v>
      </x:c>
      <x:c r="BH1357" s="36" t="n">
        <x:v>0</x:v>
      </x:c>
      <x:c r="BI1357" s="36" t="n">
        <x:v>0</x:v>
      </x:c>
      <x:c r="BJ1357" s="36"/>
      <x:c r="BK1357" s="36" t="n">
        <x:f>MAX(0,AO1357+AZ1357-BV1357)</x:f>
        <x:v>30</x:v>
      </x:c>
      <x:c r="BL1357" s="36" t="n">
        <x:f>MAX(0,AP1357+BA1357-BW1357)</x:f>
        <x:v>22</x:v>
      </x:c>
      <x:c r="BM1357" s="36" t="n">
        <x:f>MAX(0,AQ1357+BB1357-BX1357)</x:f>
        <x:v>26</x:v>
      </x:c>
      <x:c r="BN1357" s="36" t="n">
        <x:f>MAX(0,AR1357+BC1357-BY1357)</x:f>
        <x:v>39</x:v>
      </x:c>
      <x:c r="BO1357" s="36" t="n">
        <x:f>MAX(0,AS1357+BD1357-BZ1357)</x:f>
        <x:v>55</x:v>
      </x:c>
      <x:c r="BP1357" s="36" t="n">
        <x:f>MAX(0,AT1357+BE1357-CA1357)</x:f>
        <x:v>30</x:v>
      </x:c>
      <x:c r="BQ1357" s="36" t="n">
        <x:f>MAX(0,AU1357+BF1357-CB1357)</x:f>
        <x:v>22</x:v>
      </x:c>
      <x:c r="BR1357" s="36" t="n">
        <x:f>MAX(0,AV1357+BG1357-CC1357)</x:f>
        <x:v>29</x:v>
      </x:c>
      <x:c r="BS1357" s="36" t="n">
        <x:f>MAX(0,AW1357+BH1357-CD1357)</x:f>
        <x:v>26</x:v>
      </x:c>
      <x:c r="BT1357" s="36" t="n">
        <x:f>MAX(0,AX1357+BI1357-CE1357)</x:f>
        <x:v>49</x:v>
      </x:c>
      <x:c r="BU1357" s="36" t="n">
        <x:f>SUM(BK1357:BT1357)</x:f>
        <x:v>328</x:v>
      </x:c>
      <x:c r="BV1357" s="36" t="n">
        <x:v>1</x:v>
      </x:c>
      <x:c r="BW1357" s="36" t="n">
        <x:v>1</x:v>
      </x:c>
      <x:c r="BX1357" s="36" t="n">
        <x:v>1</x:v>
      </x:c>
      <x:c r="BY1357" s="36" t="n">
        <x:v>1</x:v>
      </x:c>
      <x:c r="BZ1357" s="36" t="n">
        <x:v>2</x:v>
      </x:c>
      <x:c r="CA1357" s="36" t="n">
        <x:v>2</x:v>
      </x:c>
      <x:c r="CB1357" s="36" t="n">
        <x:v>1</x:v>
      </x:c>
      <x:c r="CC1357" s="36" t="n">
        <x:v>1</x:v>
      </x:c>
      <x:c r="CD1357" s="36" t="n">
        <x:v>1</x:v>
      </x:c>
      <x:c r="CE1357" s="36" t="n">
        <x:v>2</x:v>
      </x:c>
      <x:c r="CF1357" s="36"/>
      <x:c r="CG1357" s="36" t="n">
        <x:f>SUM(BV1357,BW1357,BX1357,BY1357)</x:f>
        <x:v>4</x:v>
      </x:c>
      <x:c r="CH1357" s="36" t="n">
        <x:f>SUM(BZ1357,CA1357)</x:f>
        <x:v>4</x:v>
      </x:c>
      <x:c r="CI1357" s="36" t="n">
        <x:f>SUM(CB1357)</x:f>
        <x:v>1</x:v>
      </x:c>
      <x:c r="CJ1357" s="36" t="n">
        <x:f>SUM(CC1357,CD1357)</x:f>
        <x:v>2</x:v>
      </x:c>
      <x:c r="CK1357" s="36" t="n">
        <x:f>SUM(CE1357)</x:f>
        <x:v>2</x:v>
      </x:c>
      <x:c r="CL1357" s="36" t="n">
        <x:f>SUM(CG1357:CK1357)</x:f>
        <x:v>13</x:v>
      </x:c>
      <x:c r="CM1357" s="39" t="n">
        <x:f>SUM(BV1357*1,BW1357*1,BX1357*1,BY1357*1)</x:f>
        <x:v>4</x:v>
      </x:c>
      <x:c r="CN1357" s="39" t="n">
        <x:f>SUM(BZ1357*0.324,CA1357*0.416)</x:f>
        <x:v>1.48</x:v>
      </x:c>
      <x:c r="CO1357" s="39" t="n">
        <x:f>SUM(CB1357*0.75)</x:f>
        <x:v>0.75</x:v>
      </x:c>
      <x:c r="CP1357" s="39" t="n">
        <x:f>SUM(CC1357*0.325,CD1357*0.2)</x:f>
        <x:v>0.525</x:v>
      </x:c>
      <x:c r="CQ1357" s="39" t="n">
        <x:f>SUM(CE1357*0.24)</x:f>
        <x:v>0.48</x:v>
      </x:c>
      <x:c r="CR1357" s="39" t="n">
        <x:f>SUM(CM1357:CQ1357)</x:f>
        <x:v>7.235000000000001</x:v>
      </x:c>
      <x:c r="CS1357" s="36" t="n">
        <x:f>SUM(CG1357:CH1357)</x:f>
        <x:v>8</x:v>
      </x:c>
      <x:c r="CT1357" s="36" t="str"/>
      <x:c r="CU1357" s="36" t="n">
        <x:f>MIN(AG1357,CG1357)</x:f>
        <x:v>4</x:v>
      </x:c>
      <x:c r="CV1357" s="36" t="n">
        <x:f>MIN(AG1357,CH1357)</x:f>
        <x:v>4</x:v>
      </x:c>
      <x:c r="CW1357" s="36" t="n">
        <x:f>MIN(AG1357,CI1357)</x:f>
        <x:v>1</x:v>
      </x:c>
      <x:c r="CX1357" s="36" t="n">
        <x:f>MIN(AG1357,CJ1357)</x:f>
        <x:v>2</x:v>
      </x:c>
      <x:c r="CY1357" s="36" t="n">
        <x:f>MIN(AG1357,CK1357)</x:f>
        <x:v>2</x:v>
      </x:c>
    </x:row>
    <x:row r="1358" ht="18" customHeight="1">
      <x:c r="A1358" s="35" t="str">
        <x:v>Area TWT-02</x:v>
      </x:c>
      <x:c r="B1358" s="35" t="str">
        <x:v>Area Lead TWT-02</x:v>
      </x:c>
      <x:c r="C1358" s="35" t="str">
        <x:v>Field Lead TWT-12</x:v>
      </x:c>
      <x:c r="D1358" s="35" t="str">
        <x:v>City TWT-C</x:v>
      </x:c>
      <x:c r="E1358" s="35" t="n">
        <x:v>5</x:v>
      </x:c>
      <x:c r="F1358" s="35" t="n">
        <x:v>24</x:v>
      </x:c>
      <x:c r="G1358" s="35" t="n">
        <x:v>1</x:v>
      </x:c>
      <x:c r="H1358" s="35" t="str">
        <x:v>Promoter</x:v>
      </x:c>
      <x:c r="I1358" s="35" t="str">
        <x:v>Agency TWT-03</x:v>
      </x:c>
      <x:c r="J1358" s="35" t="str">
        <x:v>PR-TWT-019</x:v>
      </x:c>
      <x:c r="K1358" s="35" t="str">
        <x:v>Masked Promoter TWT-019</x:v>
      </x:c>
      <x:c r="L1358" s="35" t="str">
        <x:v>9XXXX10019</x:v>
      </x:c>
      <x:c r="M1358" s="37" t="n">
        <x:v>46223</x:v>
      </x:c>
      <x:c r="N1358" s="35" t="str">
        <x:v>Cohort 2</x:v>
      </x:c>
      <x:c r="O1358" s="35" t="str">
        <x:v>DIST-TWT-06</x:v>
      </x:c>
      <x:c r="P1358" s="35" t="str">
        <x:v>Masked Distributor TWT-06</x:v>
      </x:c>
      <x:c r="Q1358" s="35" t="str">
        <x:v>P-TWT-057</x:v>
      </x:c>
      <x:c r="R1358" s="35" t="str">
        <x:v>TWT-057</x:v>
      </x:c>
      <x:c r="S1358" s="35" t="str">
        <x:v>Masked Store TWT-057</x:v>
      </x:c>
      <x:c r="T1358" s="35" t="str">
        <x:v>XX1057</x:v>
      </x:c>
      <x:c r="U1358" s="35" t="str">
        <x:v>Supermarket</x:v>
      </x:c>
      <x:c r="V1358" s="35" t="str">
        <x:v>Masked</x:v>
      </x:c>
      <x:c r="W1358" s="35" t="str">
        <x:v>Masked</x:v>
      </x:c>
      <x:c r="X1358" s="37" t="n">
        <x:v>46221</x:v>
      </x:c>
      <x:c r="Y1358" s="37" t="n">
        <x:v>46275</x:v>
      </x:c>
      <x:c r="Z1358" s="35" t="str">
        <x:v>W02</x:v>
      </x:c>
      <x:c r="AA1358" s="35" t="str">
        <x:v>Sep'26</x:v>
      </x:c>
      <x:c r="AB1358" s="35" t="str">
        <x:v>08 - 14</x:v>
      </x:c>
      <x:c r="AC1358" s="35" t="str">
        <x:v>Week 2 of Sep 2026</x:v>
      </x:c>
      <x:c r="AD1358" s="35" t="str">
        <x:v>Continue</x:v>
      </x:c>
      <x:c r="AE1358" s="35" t="str">
        <x:v>Normal operations</x:v>
      </x:c>
      <x:c r="AF1358" s="36" t="n">
        <x:v>59</x:v>
      </x:c>
      <x:c r="AG1358" s="36" t="n">
        <x:v>22</x:v>
      </x:c>
      <x:c r="AH1358" s="38" t="n">
        <x:f>IFERROR(AG1358/AF1358,0)</x:f>
        <x:v>0.3728813559322034</x:v>
      </x:c>
      <x:c r="AI1358" s="36" t="n">
        <x:v>18</x:v>
      </x:c>
      <x:c r="AJ1358" s="38" t="n">
        <x:f>IFERROR(AI1358/AG1358,0)</x:f>
        <x:v>0.8181818181818182</x:v>
      </x:c>
      <x:c r="AK1358" s="36" t="n">
        <x:v>7</x:v>
      </x:c>
      <x:c r="AL1358" s="36" t="n">
        <x:v>12</x:v>
      </x:c>
      <x:c r="AM1358" s="36" t="n">
        <x:v>1</x:v>
      </x:c>
      <x:c r="AN1358" s="38" t="n">
        <x:f>IFERROR(AL1358/AG1358,0)</x:f>
        <x:v>0.5454545454545454</x:v>
      </x:c>
      <x:c r="AO1358" s="36" t="n">
        <x:f>BK1357</x:f>
        <x:v>30</x:v>
      </x:c>
      <x:c r="AP1358" s="36" t="n">
        <x:f>BL1357</x:f>
        <x:v>22</x:v>
      </x:c>
      <x:c r="AQ1358" s="36" t="n">
        <x:f>BM1357</x:f>
        <x:v>26</x:v>
      </x:c>
      <x:c r="AR1358" s="36" t="n">
        <x:f>BN1357</x:f>
        <x:v>39</x:v>
      </x:c>
      <x:c r="AS1358" s="36" t="n">
        <x:f>BO1357</x:f>
        <x:v>55</x:v>
      </x:c>
      <x:c r="AT1358" s="36" t="n">
        <x:f>BP1357</x:f>
        <x:v>30</x:v>
      </x:c>
      <x:c r="AU1358" s="36" t="n">
        <x:f>BQ1357</x:f>
        <x:v>22</x:v>
      </x:c>
      <x:c r="AV1358" s="36" t="n">
        <x:f>BR1357</x:f>
        <x:v>29</x:v>
      </x:c>
      <x:c r="AW1358" s="36" t="n">
        <x:f>BS1357</x:f>
        <x:v>26</x:v>
      </x:c>
      <x:c r="AX1358" s="36" t="n">
        <x:f>BT1357</x:f>
        <x:v>49</x:v>
      </x:c>
      <x:c r="AY1358" s="36" t="n">
        <x:f>SUM(AO1358:AX1358)</x:f>
        <x:v>328</x:v>
      </x:c>
      <x:c r="AZ1358" s="36" t="n">
        <x:v>0</x:v>
      </x:c>
      <x:c r="BA1358" s="36" t="n">
        <x:v>0</x:v>
      </x:c>
      <x:c r="BB1358" s="36" t="n">
        <x:v>0</x:v>
      </x:c>
      <x:c r="BC1358" s="36" t="n">
        <x:v>0</x:v>
      </x:c>
      <x:c r="BD1358" s="36" t="n">
        <x:v>0</x:v>
      </x:c>
      <x:c r="BE1358" s="36" t="n">
        <x:v>25</x:v>
      </x:c>
      <x:c r="BF1358" s="36" t="n">
        <x:v>0</x:v>
      </x:c>
      <x:c r="BG1358" s="36" t="n">
        <x:v>0</x:v>
      </x:c>
      <x:c r="BH1358" s="36" t="n">
        <x:v>0</x:v>
      </x:c>
      <x:c r="BI1358" s="36" t="n">
        <x:v>0</x:v>
      </x:c>
      <x:c r="BJ1358" s="36"/>
      <x:c r="BK1358" s="36" t="n">
        <x:f>MAX(0,AO1358+AZ1358-BV1358)</x:f>
        <x:v>29</x:v>
      </x:c>
      <x:c r="BL1358" s="36" t="n">
        <x:f>MAX(0,AP1358+BA1358-BW1358)</x:f>
        <x:v>21</x:v>
      </x:c>
      <x:c r="BM1358" s="36" t="n">
        <x:f>MAX(0,AQ1358+BB1358-BX1358)</x:f>
        <x:v>25</x:v>
      </x:c>
      <x:c r="BN1358" s="36" t="n">
        <x:f>MAX(0,AR1358+BC1358-BY1358)</x:f>
        <x:v>38</x:v>
      </x:c>
      <x:c r="BO1358" s="36" t="n">
        <x:f>MAX(0,AS1358+BD1358-BZ1358)</x:f>
        <x:v>53</x:v>
      </x:c>
      <x:c r="BP1358" s="36" t="n">
        <x:f>MAX(0,AT1358+BE1358-CA1358)</x:f>
        <x:v>52</x:v>
      </x:c>
      <x:c r="BQ1358" s="36" t="n">
        <x:f>MAX(0,AU1358+BF1358-CB1358)</x:f>
        <x:v>20</x:v>
      </x:c>
      <x:c r="BR1358" s="36" t="n">
        <x:f>MAX(0,AV1358+BG1358-CC1358)</x:f>
        <x:v>27</x:v>
      </x:c>
      <x:c r="BS1358" s="36" t="n">
        <x:f>MAX(0,AW1358+BH1358-CD1358)</x:f>
        <x:v>25</x:v>
      </x:c>
      <x:c r="BT1358" s="36" t="n">
        <x:f>MAX(0,AX1358+BI1358-CE1358)</x:f>
        <x:v>48</x:v>
      </x:c>
      <x:c r="BU1358" s="36" t="n">
        <x:f>SUM(BK1358:BT1358)</x:f>
        <x:v>338</x:v>
      </x:c>
      <x:c r="BV1358" s="36" t="n">
        <x:v>1</x:v>
      </x:c>
      <x:c r="BW1358" s="36" t="n">
        <x:v>1</x:v>
      </x:c>
      <x:c r="BX1358" s="36" t="n">
        <x:v>1</x:v>
      </x:c>
      <x:c r="BY1358" s="36" t="n">
        <x:v>1</x:v>
      </x:c>
      <x:c r="BZ1358" s="36" t="n">
        <x:v>2</x:v>
      </x:c>
      <x:c r="CA1358" s="36" t="n">
        <x:v>3</x:v>
      </x:c>
      <x:c r="CB1358" s="36" t="n">
        <x:v>2</x:v>
      </x:c>
      <x:c r="CC1358" s="36" t="n">
        <x:v>2</x:v>
      </x:c>
      <x:c r="CD1358" s="36" t="n">
        <x:v>1</x:v>
      </x:c>
      <x:c r="CE1358" s="36" t="n">
        <x:v>1</x:v>
      </x:c>
      <x:c r="CF1358" s="36"/>
      <x:c r="CG1358" s="36" t="n">
        <x:f>SUM(BV1358,BW1358,BX1358,BY1358)</x:f>
        <x:v>4</x:v>
      </x:c>
      <x:c r="CH1358" s="36" t="n">
        <x:f>SUM(BZ1358,CA1358)</x:f>
        <x:v>5</x:v>
      </x:c>
      <x:c r="CI1358" s="36" t="n">
        <x:f>SUM(CB1358)</x:f>
        <x:v>2</x:v>
      </x:c>
      <x:c r="CJ1358" s="36" t="n">
        <x:f>SUM(CC1358,CD1358)</x:f>
        <x:v>3</x:v>
      </x:c>
      <x:c r="CK1358" s="36" t="n">
        <x:f>SUM(CE1358)</x:f>
        <x:v>1</x:v>
      </x:c>
      <x:c r="CL1358" s="36" t="n">
        <x:f>SUM(CG1358:CK1358)</x:f>
        <x:v>15</x:v>
      </x:c>
      <x:c r="CM1358" s="39" t="n">
        <x:f>SUM(BV1358*1,BW1358*1,BX1358*1,BY1358*1)</x:f>
        <x:v>4</x:v>
      </x:c>
      <x:c r="CN1358" s="39" t="n">
        <x:f>SUM(BZ1358*0.324,CA1358*0.416)</x:f>
        <x:v>1.896</x:v>
      </x:c>
      <x:c r="CO1358" s="39" t="n">
        <x:f>SUM(CB1358*0.75)</x:f>
        <x:v>1.5</x:v>
      </x:c>
      <x:c r="CP1358" s="39" t="n">
        <x:f>SUM(CC1358*0.325,CD1358*0.2)</x:f>
        <x:v>0.8500000000000001</x:v>
      </x:c>
      <x:c r="CQ1358" s="39" t="n">
        <x:f>SUM(CE1358*0.24)</x:f>
        <x:v>0.24</x:v>
      </x:c>
      <x:c r="CR1358" s="39" t="n">
        <x:f>SUM(CM1358:CQ1358)</x:f>
        <x:v>8.486</x:v>
      </x:c>
      <x:c r="CS1358" s="36" t="n">
        <x:f>SUM(CG1358:CH1358)</x:f>
        <x:v>9</x:v>
      </x:c>
      <x:c r="CT1358" s="36" t="str"/>
      <x:c r="CU1358" s="36" t="n">
        <x:f>MIN(AG1358,CG1358)</x:f>
        <x:v>4</x:v>
      </x:c>
      <x:c r="CV1358" s="36" t="n">
        <x:f>MIN(AG1358,CH1358)</x:f>
        <x:v>5</x:v>
      </x:c>
      <x:c r="CW1358" s="36" t="n">
        <x:f>MIN(AG1358,CI1358)</x:f>
        <x:v>2</x:v>
      </x:c>
      <x:c r="CX1358" s="36" t="n">
        <x:f>MIN(AG1358,CJ1358)</x:f>
        <x:v>3</x:v>
      </x:c>
      <x:c r="CY1358" s="36" t="n">
        <x:f>MIN(AG1358,CK1358)</x:f>
        <x:v>1</x:v>
      </x:c>
    </x:row>
    <x:row r="1359" ht="18" customHeight="1">
      <x:c r="A1359" s="35" t="str">
        <x:v>Area TWT-02</x:v>
      </x:c>
      <x:c r="B1359" s="35" t="str">
        <x:v>Area Lead TWT-02</x:v>
      </x:c>
      <x:c r="C1359" s="35" t="str">
        <x:v>Field Lead TWT-12</x:v>
      </x:c>
      <x:c r="D1359" s="35" t="str">
        <x:v>City TWT-C</x:v>
      </x:c>
      <x:c r="E1359" s="35" t="n">
        <x:v>5</x:v>
      </x:c>
      <x:c r="F1359" s="35" t="n">
        <x:v>24</x:v>
      </x:c>
      <x:c r="G1359" s="35" t="n">
        <x:v>1</x:v>
      </x:c>
      <x:c r="H1359" s="35" t="str">
        <x:v>Promoter</x:v>
      </x:c>
      <x:c r="I1359" s="35" t="str">
        <x:v>Agency TWT-03</x:v>
      </x:c>
      <x:c r="J1359" s="35" t="str">
        <x:v>PR-TWT-019</x:v>
      </x:c>
      <x:c r="K1359" s="35" t="str">
        <x:v>Masked Promoter TWT-019</x:v>
      </x:c>
      <x:c r="L1359" s="35" t="str">
        <x:v>9XXXX10019</x:v>
      </x:c>
      <x:c r="M1359" s="37" t="n">
        <x:v>46223</x:v>
      </x:c>
      <x:c r="N1359" s="35" t="str">
        <x:v>Cohort 2</x:v>
      </x:c>
      <x:c r="O1359" s="35" t="str">
        <x:v>DIST-TWT-06</x:v>
      </x:c>
      <x:c r="P1359" s="35" t="str">
        <x:v>Masked Distributor TWT-06</x:v>
      </x:c>
      <x:c r="Q1359" s="35" t="str">
        <x:v>P-TWT-057</x:v>
      </x:c>
      <x:c r="R1359" s="35" t="str">
        <x:v>TWT-057</x:v>
      </x:c>
      <x:c r="S1359" s="35" t="str">
        <x:v>Masked Store TWT-057</x:v>
      </x:c>
      <x:c r="T1359" s="35" t="str">
        <x:v>XX1057</x:v>
      </x:c>
      <x:c r="U1359" s="35" t="str">
        <x:v>Supermarket</x:v>
      </x:c>
      <x:c r="V1359" s="35" t="str">
        <x:v>Masked</x:v>
      </x:c>
      <x:c r="W1359" s="35" t="str">
        <x:v>Masked</x:v>
      </x:c>
      <x:c r="X1359" s="37" t="n">
        <x:v>46221</x:v>
      </x:c>
      <x:c r="Y1359" s="37" t="n">
        <x:v>46276</x:v>
      </x:c>
      <x:c r="Z1359" s="35" t="str">
        <x:v>W02</x:v>
      </x:c>
      <x:c r="AA1359" s="35" t="str">
        <x:v>Sep'26</x:v>
      </x:c>
      <x:c r="AB1359" s="35" t="str">
        <x:v>08 - 14</x:v>
      </x:c>
      <x:c r="AC1359" s="35" t="str">
        <x:v>Week 2 of Sep 2026</x:v>
      </x:c>
      <x:c r="AD1359" s="35" t="str">
        <x:v>Continue</x:v>
      </x:c>
      <x:c r="AE1359" s="35" t="str"/>
      <x:c r="AF1359" s="36" t="n">
        <x:v>63</x:v>
      </x:c>
      <x:c r="AG1359" s="36" t="n">
        <x:v>27</x:v>
      </x:c>
      <x:c r="AH1359" s="38" t="n">
        <x:f>IFERROR(AG1359/AF1359,0)</x:f>
        <x:v>0.42857142857142855</x:v>
      </x:c>
      <x:c r="AI1359" s="36" t="n">
        <x:v>20</x:v>
      </x:c>
      <x:c r="AJ1359" s="38" t="n">
        <x:f>IFERROR(AI1359/AG1359,0)</x:f>
        <x:v>0.7407407407407407</x:v>
      </x:c>
      <x:c r="AK1359" s="36" t="n">
        <x:v>8</x:v>
      </x:c>
      <x:c r="AL1359" s="36" t="n">
        <x:v>11</x:v>
      </x:c>
      <x:c r="AM1359" s="36" t="n">
        <x:v>1</x:v>
      </x:c>
      <x:c r="AN1359" s="38" t="n">
        <x:f>IFERROR(AL1359/AG1359,0)</x:f>
        <x:v>0.4074074074074074</x:v>
      </x:c>
      <x:c r="AO1359" s="36" t="n">
        <x:f>BK1358</x:f>
        <x:v>29</x:v>
      </x:c>
      <x:c r="AP1359" s="36" t="n">
        <x:f>BL1358</x:f>
        <x:v>21</x:v>
      </x:c>
      <x:c r="AQ1359" s="36" t="n">
        <x:f>BM1358</x:f>
        <x:v>25</x:v>
      </x:c>
      <x:c r="AR1359" s="36" t="n">
        <x:f>BN1358</x:f>
        <x:v>38</x:v>
      </x:c>
      <x:c r="AS1359" s="36" t="n">
        <x:f>BO1358</x:f>
        <x:v>53</x:v>
      </x:c>
      <x:c r="AT1359" s="36" t="n">
        <x:f>BP1358</x:f>
        <x:v>52</x:v>
      </x:c>
      <x:c r="AU1359" s="36" t="n">
        <x:f>BQ1358</x:f>
        <x:v>20</x:v>
      </x:c>
      <x:c r="AV1359" s="36" t="n">
        <x:f>BR1358</x:f>
        <x:v>27</x:v>
      </x:c>
      <x:c r="AW1359" s="36" t="n">
        <x:f>BS1358</x:f>
        <x:v>25</x:v>
      </x:c>
      <x:c r="AX1359" s="36" t="n">
        <x:f>BT1358</x:f>
        <x:v>48</x:v>
      </x:c>
      <x:c r="AY1359" s="36" t="n">
        <x:f>SUM(AO1359:AX1359)</x:f>
        <x:v>338</x:v>
      </x:c>
      <x:c r="AZ1359" s="36" t="n">
        <x:v>21</x:v>
      </x:c>
      <x:c r="BA1359" s="36" t="n">
        <x:v>0</x:v>
      </x:c>
      <x:c r="BB1359" s="36" t="n">
        <x:v>0</x:v>
      </x:c>
      <x:c r="BC1359" s="36" t="n">
        <x:v>0</x:v>
      </x:c>
      <x:c r="BD1359" s="36" t="n">
        <x:v>0</x:v>
      </x:c>
      <x:c r="BE1359" s="36" t="n">
        <x:v>0</x:v>
      </x:c>
      <x:c r="BF1359" s="36" t="n">
        <x:v>22</x:v>
      </x:c>
      <x:c r="BG1359" s="36" t="n">
        <x:v>0</x:v>
      </x:c>
      <x:c r="BH1359" s="36" t="n">
        <x:v>0</x:v>
      </x:c>
      <x:c r="BI1359" s="36" t="n">
        <x:v>0</x:v>
      </x:c>
      <x:c r="BJ1359" s="36"/>
      <x:c r="BK1359" s="36" t="n">
        <x:f>MAX(0,AO1359+AZ1359-BV1359)</x:f>
        <x:v>49</x:v>
      </x:c>
      <x:c r="BL1359" s="36" t="n">
        <x:f>MAX(0,AP1359+BA1359-BW1359)</x:f>
        <x:v>20</x:v>
      </x:c>
      <x:c r="BM1359" s="36" t="n">
        <x:f>MAX(0,AQ1359+BB1359-BX1359)</x:f>
        <x:v>24</x:v>
      </x:c>
      <x:c r="BN1359" s="36" t="n">
        <x:f>MAX(0,AR1359+BC1359-BY1359)</x:f>
        <x:v>37</x:v>
      </x:c>
      <x:c r="BO1359" s="36" t="n">
        <x:f>MAX(0,AS1359+BD1359-BZ1359)</x:f>
        <x:v>51</x:v>
      </x:c>
      <x:c r="BP1359" s="36" t="n">
        <x:f>MAX(0,AT1359+BE1359-CA1359)</x:f>
        <x:v>50</x:v>
      </x:c>
      <x:c r="BQ1359" s="36" t="n">
        <x:f>MAX(0,AU1359+BF1359-CB1359)</x:f>
        <x:v>41</x:v>
      </x:c>
      <x:c r="BR1359" s="36" t="n">
        <x:f>MAX(0,AV1359+BG1359-CC1359)</x:f>
        <x:v>26</x:v>
      </x:c>
      <x:c r="BS1359" s="36" t="n">
        <x:f>MAX(0,AW1359+BH1359-CD1359)</x:f>
        <x:v>24</x:v>
      </x:c>
      <x:c r="BT1359" s="36" t="n">
        <x:f>MAX(0,AX1359+BI1359-CE1359)</x:f>
        <x:v>47</x:v>
      </x:c>
      <x:c r="BU1359" s="36" t="n">
        <x:f>SUM(BK1359:BT1359)</x:f>
        <x:v>369</x:v>
      </x:c>
      <x:c r="BV1359" s="36" t="n">
        <x:v>1</x:v>
      </x:c>
      <x:c r="BW1359" s="36" t="n">
        <x:v>1</x:v>
      </x:c>
      <x:c r="BX1359" s="36" t="n">
        <x:v>1</x:v>
      </x:c>
      <x:c r="BY1359" s="36" t="n">
        <x:v>1</x:v>
      </x:c>
      <x:c r="BZ1359" s="36" t="n">
        <x:v>2</x:v>
      </x:c>
      <x:c r="CA1359" s="36" t="n">
        <x:v>2</x:v>
      </x:c>
      <x:c r="CB1359" s="36" t="n">
        <x:v>1</x:v>
      </x:c>
      <x:c r="CC1359" s="36" t="n">
        <x:v>1</x:v>
      </x:c>
      <x:c r="CD1359" s="36" t="n">
        <x:v>1</x:v>
      </x:c>
      <x:c r="CE1359" s="36" t="n">
        <x:v>1</x:v>
      </x:c>
      <x:c r="CF1359" s="36"/>
      <x:c r="CG1359" s="36" t="n">
        <x:f>SUM(BV1359,BW1359,BX1359,BY1359)</x:f>
        <x:v>4</x:v>
      </x:c>
      <x:c r="CH1359" s="36" t="n">
        <x:f>SUM(BZ1359,CA1359)</x:f>
        <x:v>4</x:v>
      </x:c>
      <x:c r="CI1359" s="36" t="n">
        <x:f>SUM(CB1359)</x:f>
        <x:v>1</x:v>
      </x:c>
      <x:c r="CJ1359" s="36" t="n">
        <x:f>SUM(CC1359,CD1359)</x:f>
        <x:v>2</x:v>
      </x:c>
      <x:c r="CK1359" s="36" t="n">
        <x:f>SUM(CE1359)</x:f>
        <x:v>1</x:v>
      </x:c>
      <x:c r="CL1359" s="36" t="n">
        <x:f>SUM(CG1359:CK1359)</x:f>
        <x:v>12</x:v>
      </x:c>
      <x:c r="CM1359" s="39" t="n">
        <x:f>SUM(BV1359*1,BW1359*1,BX1359*1,BY1359*1)</x:f>
        <x:v>4</x:v>
      </x:c>
      <x:c r="CN1359" s="39" t="n">
        <x:f>SUM(BZ1359*0.324,CA1359*0.416)</x:f>
        <x:v>1.48</x:v>
      </x:c>
      <x:c r="CO1359" s="39" t="n">
        <x:f>SUM(CB1359*0.75)</x:f>
        <x:v>0.75</x:v>
      </x:c>
      <x:c r="CP1359" s="39" t="n">
        <x:f>SUM(CC1359*0.325,CD1359*0.2)</x:f>
        <x:v>0.525</x:v>
      </x:c>
      <x:c r="CQ1359" s="39" t="n">
        <x:f>SUM(CE1359*0.24)</x:f>
        <x:v>0.24</x:v>
      </x:c>
      <x:c r="CR1359" s="39" t="n">
        <x:f>SUM(CM1359:CQ1359)</x:f>
        <x:v>6.995000000000001</x:v>
      </x:c>
      <x:c r="CS1359" s="36" t="n">
        <x:f>SUM(CG1359:CH1359)</x:f>
        <x:v>8</x:v>
      </x:c>
      <x:c r="CT1359" s="36" t="str"/>
      <x:c r="CU1359" s="36" t="n">
        <x:f>MIN(AG1359,CG1359)</x:f>
        <x:v>4</x:v>
      </x:c>
      <x:c r="CV1359" s="36" t="n">
        <x:f>MIN(AG1359,CH1359)</x:f>
        <x:v>4</x:v>
      </x:c>
      <x:c r="CW1359" s="36" t="n">
        <x:f>MIN(AG1359,CI1359)</x:f>
        <x:v>1</x:v>
      </x:c>
      <x:c r="CX1359" s="36" t="n">
        <x:f>MIN(AG1359,CJ1359)</x:f>
        <x:v>2</x:v>
      </x:c>
      <x:c r="CY1359" s="36" t="n">
        <x:f>MIN(AG1359,CK1359)</x:f>
        <x:v>1</x:v>
      </x:c>
    </x:row>
    <x:row r="1360" ht="18" customHeight="1">
      <x:c r="A1360" s="35" t="str">
        <x:v>Area TWT-02</x:v>
      </x:c>
      <x:c r="B1360" s="35" t="str">
        <x:v>Area Lead TWT-02</x:v>
      </x:c>
      <x:c r="C1360" s="35" t="str">
        <x:v>Field Lead TWT-12</x:v>
      </x:c>
      <x:c r="D1360" s="35" t="str">
        <x:v>City TWT-C</x:v>
      </x:c>
      <x:c r="E1360" s="35" t="n">
        <x:v>5</x:v>
      </x:c>
      <x:c r="F1360" s="35" t="n">
        <x:v>24</x:v>
      </x:c>
      <x:c r="G1360" s="35" t="n">
        <x:v>1</x:v>
      </x:c>
      <x:c r="H1360" s="35" t="str">
        <x:v>Promoter</x:v>
      </x:c>
      <x:c r="I1360" s="35" t="str">
        <x:v>Agency TWT-03</x:v>
      </x:c>
      <x:c r="J1360" s="35" t="str">
        <x:v>PR-TWT-019</x:v>
      </x:c>
      <x:c r="K1360" s="35" t="str">
        <x:v>Masked Promoter TWT-019</x:v>
      </x:c>
      <x:c r="L1360" s="35" t="str">
        <x:v>9XXXX10019</x:v>
      </x:c>
      <x:c r="M1360" s="37" t="n">
        <x:v>46223</x:v>
      </x:c>
      <x:c r="N1360" s="35" t="str">
        <x:v>Cohort 2</x:v>
      </x:c>
      <x:c r="O1360" s="35" t="str">
        <x:v>DIST-TWT-06</x:v>
      </x:c>
      <x:c r="P1360" s="35" t="str">
        <x:v>Masked Distributor TWT-06</x:v>
      </x:c>
      <x:c r="Q1360" s="35" t="str">
        <x:v>P-TWT-057</x:v>
      </x:c>
      <x:c r="R1360" s="35" t="str">
        <x:v>TWT-057</x:v>
      </x:c>
      <x:c r="S1360" s="35" t="str">
        <x:v>Masked Store TWT-057</x:v>
      </x:c>
      <x:c r="T1360" s="35" t="str">
        <x:v>XX1057</x:v>
      </x:c>
      <x:c r="U1360" s="35" t="str">
        <x:v>Supermarket</x:v>
      </x:c>
      <x:c r="V1360" s="35" t="str">
        <x:v>Masked</x:v>
      </x:c>
      <x:c r="W1360" s="35" t="str">
        <x:v>Masked</x:v>
      </x:c>
      <x:c r="X1360" s="37" t="n">
        <x:v>46221</x:v>
      </x:c>
      <x:c r="Y1360" s="37" t="n">
        <x:v>46277</x:v>
      </x:c>
      <x:c r="Z1360" s="35" t="str">
        <x:v>W02</x:v>
      </x:c>
      <x:c r="AA1360" s="35" t="str">
        <x:v>Sep'26</x:v>
      </x:c>
      <x:c r="AB1360" s="35" t="str">
        <x:v>08 - 14</x:v>
      </x:c>
      <x:c r="AC1360" s="35" t="str">
        <x:v>Week 2 of Sep 2026</x:v>
      </x:c>
      <x:c r="AD1360" s="35" t="str">
        <x:v>Continue</x:v>
      </x:c>
      <x:c r="AE1360" s="35" t="str"/>
      <x:c r="AF1360" s="36" t="n">
        <x:v>74</x:v>
      </x:c>
      <x:c r="AG1360" s="36" t="n">
        <x:v>38</x:v>
      </x:c>
      <x:c r="AH1360" s="38" t="n">
        <x:f>IFERROR(AG1360/AF1360,0)</x:f>
        <x:v>0.5135135135135135</x:v>
      </x:c>
      <x:c r="AI1360" s="36" t="n">
        <x:v>31</x:v>
      </x:c>
      <x:c r="AJ1360" s="38" t="n">
        <x:f>IFERROR(AI1360/AG1360,0)</x:f>
        <x:v>0.8157894736842105</x:v>
      </x:c>
      <x:c r="AK1360" s="36" t="n">
        <x:v>4</x:v>
      </x:c>
      <x:c r="AL1360" s="36" t="n">
        <x:v>21</x:v>
      </x:c>
      <x:c r="AM1360" s="36" t="n">
        <x:v>1</x:v>
      </x:c>
      <x:c r="AN1360" s="38" t="n">
        <x:f>IFERROR(AL1360/AG1360,0)</x:f>
        <x:v>0.5526315789473685</x:v>
      </x:c>
      <x:c r="AO1360" s="36" t="n">
        <x:f>BK1359</x:f>
        <x:v>49</x:v>
      </x:c>
      <x:c r="AP1360" s="36" t="n">
        <x:f>BL1359</x:f>
        <x:v>20</x:v>
      </x:c>
      <x:c r="AQ1360" s="36" t="n">
        <x:f>BM1359</x:f>
        <x:v>24</x:v>
      </x:c>
      <x:c r="AR1360" s="36" t="n">
        <x:f>BN1359</x:f>
        <x:v>37</x:v>
      </x:c>
      <x:c r="AS1360" s="36" t="n">
        <x:f>BO1359</x:f>
        <x:v>51</x:v>
      </x:c>
      <x:c r="AT1360" s="36" t="n">
        <x:f>BP1359</x:f>
        <x:v>50</x:v>
      </x:c>
      <x:c r="AU1360" s="36" t="n">
        <x:f>BQ1359</x:f>
        <x:v>41</x:v>
      </x:c>
      <x:c r="AV1360" s="36" t="n">
        <x:f>BR1359</x:f>
        <x:v>26</x:v>
      </x:c>
      <x:c r="AW1360" s="36" t="n">
        <x:f>BS1359</x:f>
        <x:v>24</x:v>
      </x:c>
      <x:c r="AX1360" s="36" t="n">
        <x:f>BT1359</x:f>
        <x:v>47</x:v>
      </x:c>
      <x:c r="AY1360" s="36" t="n">
        <x:f>SUM(AO1360:AX1360)</x:f>
        <x:v>369</x:v>
      </x:c>
      <x:c r="AZ1360" s="36" t="n">
        <x:v>0</x:v>
      </x:c>
      <x:c r="BA1360" s="36" t="n">
        <x:v>17</x:v>
      </x:c>
      <x:c r="BB1360" s="36" t="n">
        <x:v>0</x:v>
      </x:c>
      <x:c r="BC1360" s="36" t="n">
        <x:v>0</x:v>
      </x:c>
      <x:c r="BD1360" s="36" t="n">
        <x:v>0</x:v>
      </x:c>
      <x:c r="BE1360" s="36" t="n">
        <x:v>0</x:v>
      </x:c>
      <x:c r="BF1360" s="36" t="n">
        <x:v>0</x:v>
      </x:c>
      <x:c r="BG1360" s="36" t="n">
        <x:v>15</x:v>
      </x:c>
      <x:c r="BH1360" s="36" t="n">
        <x:v>0</x:v>
      </x:c>
      <x:c r="BI1360" s="36" t="n">
        <x:v>0</x:v>
      </x:c>
      <x:c r="BJ1360" s="36"/>
      <x:c r="BK1360" s="36" t="n">
        <x:f>MAX(0,AO1360+AZ1360-BV1360)</x:f>
        <x:v>48</x:v>
      </x:c>
      <x:c r="BL1360" s="36" t="n">
        <x:f>MAX(0,AP1360+BA1360-BW1360)</x:f>
        <x:v>36</x:v>
      </x:c>
      <x:c r="BM1360" s="36" t="n">
        <x:f>MAX(0,AQ1360+BB1360-BX1360)</x:f>
        <x:v>23</x:v>
      </x:c>
      <x:c r="BN1360" s="36" t="n">
        <x:f>MAX(0,AR1360+BC1360-BY1360)</x:f>
        <x:v>36</x:v>
      </x:c>
      <x:c r="BO1360" s="36" t="n">
        <x:f>MAX(0,AS1360+BD1360-BZ1360)</x:f>
        <x:v>48</x:v>
      </x:c>
      <x:c r="BP1360" s="36" t="n">
        <x:f>MAX(0,AT1360+BE1360-CA1360)</x:f>
        <x:v>48</x:v>
      </x:c>
      <x:c r="BQ1360" s="36" t="n">
        <x:f>MAX(0,AU1360+BF1360-CB1360)</x:f>
        <x:v>40</x:v>
      </x:c>
      <x:c r="BR1360" s="36" t="n">
        <x:f>MAX(0,AV1360+BG1360-CC1360)</x:f>
        <x:v>39</x:v>
      </x:c>
      <x:c r="BS1360" s="36" t="n">
        <x:f>MAX(0,AW1360+BH1360-CD1360)</x:f>
        <x:v>22</x:v>
      </x:c>
      <x:c r="BT1360" s="36" t="n">
        <x:f>MAX(0,AX1360+BI1360-CE1360)</x:f>
        <x:v>45</x:v>
      </x:c>
      <x:c r="BU1360" s="36" t="n">
        <x:f>SUM(BK1360:BT1360)</x:f>
        <x:v>385</x:v>
      </x:c>
      <x:c r="BV1360" s="36" t="n">
        <x:v>1</x:v>
      </x:c>
      <x:c r="BW1360" s="36" t="n">
        <x:v>1</x:v>
      </x:c>
      <x:c r="BX1360" s="36" t="n">
        <x:v>1</x:v>
      </x:c>
      <x:c r="BY1360" s="36" t="n">
        <x:v>1</x:v>
      </x:c>
      <x:c r="BZ1360" s="36" t="n">
        <x:v>3</x:v>
      </x:c>
      <x:c r="CA1360" s="36" t="n">
        <x:v>2</x:v>
      </x:c>
      <x:c r="CB1360" s="36" t="n">
        <x:v>1</x:v>
      </x:c>
      <x:c r="CC1360" s="36" t="n">
        <x:v>2</x:v>
      </x:c>
      <x:c r="CD1360" s="36" t="n">
        <x:v>2</x:v>
      </x:c>
      <x:c r="CE1360" s="36" t="n">
        <x:v>2</x:v>
      </x:c>
      <x:c r="CF1360" s="36"/>
      <x:c r="CG1360" s="36" t="n">
        <x:f>SUM(BV1360,BW1360,BX1360,BY1360)</x:f>
        <x:v>4</x:v>
      </x:c>
      <x:c r="CH1360" s="36" t="n">
        <x:f>SUM(BZ1360,CA1360)</x:f>
        <x:v>5</x:v>
      </x:c>
      <x:c r="CI1360" s="36" t="n">
        <x:f>SUM(CB1360)</x:f>
        <x:v>1</x:v>
      </x:c>
      <x:c r="CJ1360" s="36" t="n">
        <x:f>SUM(CC1360,CD1360)</x:f>
        <x:v>4</x:v>
      </x:c>
      <x:c r="CK1360" s="36" t="n">
        <x:f>SUM(CE1360)</x:f>
        <x:v>2</x:v>
      </x:c>
      <x:c r="CL1360" s="36" t="n">
        <x:f>SUM(CG1360:CK1360)</x:f>
        <x:v>16</x:v>
      </x:c>
      <x:c r="CM1360" s="39" t="n">
        <x:f>SUM(BV1360*1,BW1360*1,BX1360*1,BY1360*1)</x:f>
        <x:v>4</x:v>
      </x:c>
      <x:c r="CN1360" s="39" t="n">
        <x:f>SUM(BZ1360*0.324,CA1360*0.416)</x:f>
        <x:v>1.8039999999999998</x:v>
      </x:c>
      <x:c r="CO1360" s="39" t="n">
        <x:f>SUM(CB1360*0.75)</x:f>
        <x:v>0.75</x:v>
      </x:c>
      <x:c r="CP1360" s="39" t="n">
        <x:f>SUM(CC1360*0.325,CD1360*0.2)</x:f>
        <x:v>1.05</x:v>
      </x:c>
      <x:c r="CQ1360" s="39" t="n">
        <x:f>SUM(CE1360*0.24)</x:f>
        <x:v>0.48</x:v>
      </x:c>
      <x:c r="CR1360" s="39" t="n">
        <x:f>SUM(CM1360:CQ1360)</x:f>
        <x:v>8.084</x:v>
      </x:c>
      <x:c r="CS1360" s="36" t="n">
        <x:f>SUM(CG1360:CH1360)</x:f>
        <x:v>9</x:v>
      </x:c>
      <x:c r="CT1360" s="36" t="str"/>
      <x:c r="CU1360" s="36" t="n">
        <x:f>MIN(AG1360,CG1360)</x:f>
        <x:v>4</x:v>
      </x:c>
      <x:c r="CV1360" s="36" t="n">
        <x:f>MIN(AG1360,CH1360)</x:f>
        <x:v>5</x:v>
      </x:c>
      <x:c r="CW1360" s="36" t="n">
        <x:f>MIN(AG1360,CI1360)</x:f>
        <x:v>1</x:v>
      </x:c>
      <x:c r="CX1360" s="36" t="n">
        <x:f>MIN(AG1360,CJ1360)</x:f>
        <x:v>4</x:v>
      </x:c>
      <x:c r="CY1360" s="36" t="n">
        <x:f>MIN(AG1360,CK1360)</x:f>
        <x:v>2</x:v>
      </x:c>
    </x:row>
    <x:row r="1361" ht="18" customHeight="1">
      <x:c r="A1361" s="35" t="str">
        <x:v>Area TWT-02</x:v>
      </x:c>
      <x:c r="B1361" s="35" t="str">
        <x:v>Area Lead TWT-02</x:v>
      </x:c>
      <x:c r="C1361" s="35" t="str">
        <x:v>Field Lead TWT-12</x:v>
      </x:c>
      <x:c r="D1361" s="35" t="str">
        <x:v>City TWT-C</x:v>
      </x:c>
      <x:c r="E1361" s="35" t="n">
        <x:v>5</x:v>
      </x:c>
      <x:c r="F1361" s="35" t="n">
        <x:v>24</x:v>
      </x:c>
      <x:c r="G1361" s="35" t="n">
        <x:v>1</x:v>
      </x:c>
      <x:c r="H1361" s="35" t="str">
        <x:v>Promoter</x:v>
      </x:c>
      <x:c r="I1361" s="35" t="str">
        <x:v>Agency TWT-03</x:v>
      </x:c>
      <x:c r="J1361" s="35" t="str">
        <x:v>PR-TWT-019</x:v>
      </x:c>
      <x:c r="K1361" s="35" t="str">
        <x:v>Masked Promoter TWT-019</x:v>
      </x:c>
      <x:c r="L1361" s="35" t="str">
        <x:v>9XXXX10019</x:v>
      </x:c>
      <x:c r="M1361" s="37" t="n">
        <x:v>46223</x:v>
      </x:c>
      <x:c r="N1361" s="35" t="str">
        <x:v>Cohort 2</x:v>
      </x:c>
      <x:c r="O1361" s="35" t="str">
        <x:v>DIST-TWT-06</x:v>
      </x:c>
      <x:c r="P1361" s="35" t="str">
        <x:v>Masked Distributor TWT-06</x:v>
      </x:c>
      <x:c r="Q1361" s="35" t="str">
        <x:v>P-TWT-057</x:v>
      </x:c>
      <x:c r="R1361" s="35" t="str">
        <x:v>TWT-057</x:v>
      </x:c>
      <x:c r="S1361" s="35" t="str">
        <x:v>Masked Store TWT-057</x:v>
      </x:c>
      <x:c r="T1361" s="35" t="str">
        <x:v>XX1057</x:v>
      </x:c>
      <x:c r="U1361" s="35" t="str">
        <x:v>Supermarket</x:v>
      </x:c>
      <x:c r="V1361" s="35" t="str">
        <x:v>Masked</x:v>
      </x:c>
      <x:c r="W1361" s="35" t="str">
        <x:v>Masked</x:v>
      </x:c>
      <x:c r="X1361" s="37" t="n">
        <x:v>46221</x:v>
      </x:c>
      <x:c r="Y1361" s="37" t="n">
        <x:v>46279</x:v>
      </x:c>
      <x:c r="Z1361" s="35" t="str">
        <x:v>W02</x:v>
      </x:c>
      <x:c r="AA1361" s="35" t="str">
        <x:v>Sep'26</x:v>
      </x:c>
      <x:c r="AB1361" s="35" t="str">
        <x:v>08 - 14</x:v>
      </x:c>
      <x:c r="AC1361" s="35" t="str">
        <x:v>Week 2 of Sep 2026</x:v>
      </x:c>
      <x:c r="AD1361" s="35" t="str">
        <x:v>Continue</x:v>
      </x:c>
      <x:c r="AE1361" s="35" t="str"/>
      <x:c r="AF1361" s="36" t="n">
        <x:v>62</x:v>
      </x:c>
      <x:c r="AG1361" s="36" t="n">
        <x:v>28</x:v>
      </x:c>
      <x:c r="AH1361" s="38" t="n">
        <x:f>IFERROR(AG1361/AF1361,0)</x:f>
        <x:v>0.45161290322580644</x:v>
      </x:c>
      <x:c r="AI1361" s="36" t="n">
        <x:v>22</x:v>
      </x:c>
      <x:c r="AJ1361" s="38" t="n">
        <x:f>IFERROR(AI1361/AG1361,0)</x:f>
        <x:v>0.7857142857142857</x:v>
      </x:c>
      <x:c r="AK1361" s="36" t="n">
        <x:v>7</x:v>
      </x:c>
      <x:c r="AL1361" s="36" t="n">
        <x:v>6</x:v>
      </x:c>
      <x:c r="AM1361" s="36" t="n">
        <x:v>1</x:v>
      </x:c>
      <x:c r="AN1361" s="38" t="n">
        <x:f>IFERROR(AL1361/AG1361,0)</x:f>
        <x:v>0.21428571428571427</x:v>
      </x:c>
      <x:c r="AO1361" s="36" t="n">
        <x:f>BK1360</x:f>
        <x:v>48</x:v>
      </x:c>
      <x:c r="AP1361" s="36" t="n">
        <x:f>BL1360</x:f>
        <x:v>36</x:v>
      </x:c>
      <x:c r="AQ1361" s="36" t="n">
        <x:f>BM1360</x:f>
        <x:v>23</x:v>
      </x:c>
      <x:c r="AR1361" s="36" t="n">
        <x:f>BN1360</x:f>
        <x:v>36</x:v>
      </x:c>
      <x:c r="AS1361" s="36" t="n">
        <x:f>BO1360</x:f>
        <x:v>48</x:v>
      </x:c>
      <x:c r="AT1361" s="36" t="n">
        <x:f>BP1360</x:f>
        <x:v>48</x:v>
      </x:c>
      <x:c r="AU1361" s="36" t="n">
        <x:f>BQ1360</x:f>
        <x:v>40</x:v>
      </x:c>
      <x:c r="AV1361" s="36" t="n">
        <x:f>BR1360</x:f>
        <x:v>39</x:v>
      </x:c>
      <x:c r="AW1361" s="36" t="n">
        <x:f>BS1360</x:f>
        <x:v>22</x:v>
      </x:c>
      <x:c r="AX1361" s="36" t="n">
        <x:f>BT1360</x:f>
        <x:v>45</x:v>
      </x:c>
      <x:c r="AY1361" s="36" t="n">
        <x:f>SUM(AO1361:AX1361)</x:f>
        <x:v>385</x:v>
      </x:c>
      <x:c r="AZ1361" s="36" t="n">
        <x:v>0</x:v>
      </x:c>
      <x:c r="BA1361" s="36" t="n">
        <x:v>0</x:v>
      </x:c>
      <x:c r="BB1361" s="36" t="n">
        <x:v>19</x:v>
      </x:c>
      <x:c r="BC1361" s="36" t="n">
        <x:v>0</x:v>
      </x:c>
      <x:c r="BD1361" s="36" t="n">
        <x:v>0</x:v>
      </x:c>
      <x:c r="BE1361" s="36" t="n">
        <x:v>0</x:v>
      </x:c>
      <x:c r="BF1361" s="36" t="n">
        <x:v>0</x:v>
      </x:c>
      <x:c r="BG1361" s="36" t="n">
        <x:v>0</x:v>
      </x:c>
      <x:c r="BH1361" s="36" t="n">
        <x:v>21</x:v>
      </x:c>
      <x:c r="BI1361" s="36" t="n">
        <x:v>0</x:v>
      </x:c>
      <x:c r="BJ1361" s="36"/>
      <x:c r="BK1361" s="36" t="n">
        <x:f>MAX(0,AO1361+AZ1361-BV1361)</x:f>
        <x:v>47</x:v>
      </x:c>
      <x:c r="BL1361" s="36" t="n">
        <x:f>MAX(0,AP1361+BA1361-BW1361)</x:f>
        <x:v>35</x:v>
      </x:c>
      <x:c r="BM1361" s="36" t="n">
        <x:f>MAX(0,AQ1361+BB1361-BX1361)</x:f>
        <x:v>41</x:v>
      </x:c>
      <x:c r="BN1361" s="36" t="n">
        <x:f>MAX(0,AR1361+BC1361-BY1361)</x:f>
        <x:v>35</x:v>
      </x:c>
      <x:c r="BO1361" s="36" t="n">
        <x:f>MAX(0,AS1361+BD1361-BZ1361)</x:f>
        <x:v>46</x:v>
      </x:c>
      <x:c r="BP1361" s="36" t="n">
        <x:f>MAX(0,AT1361+BE1361-CA1361)</x:f>
        <x:v>46</x:v>
      </x:c>
      <x:c r="BQ1361" s="36" t="n">
        <x:f>MAX(0,AU1361+BF1361-CB1361)</x:f>
        <x:v>38</x:v>
      </x:c>
      <x:c r="BR1361" s="36" t="n">
        <x:f>MAX(0,AV1361+BG1361-CC1361)</x:f>
        <x:v>37</x:v>
      </x:c>
      <x:c r="BS1361" s="36" t="n">
        <x:f>MAX(0,AW1361+BH1361-CD1361)</x:f>
        <x:v>42</x:v>
      </x:c>
      <x:c r="BT1361" s="36" t="n">
        <x:f>MAX(0,AX1361+BI1361-CE1361)</x:f>
        <x:v>44</x:v>
      </x:c>
      <x:c r="BU1361" s="36" t="n">
        <x:f>SUM(BK1361:BT1361)</x:f>
        <x:v>411</x:v>
      </x:c>
      <x:c r="BV1361" s="36" t="n">
        <x:v>1</x:v>
      </x:c>
      <x:c r="BW1361" s="36" t="n">
        <x:v>1</x:v>
      </x:c>
      <x:c r="BX1361" s="36" t="n">
        <x:v>1</x:v>
      </x:c>
      <x:c r="BY1361" s="36" t="n">
        <x:v>1</x:v>
      </x:c>
      <x:c r="BZ1361" s="36" t="n">
        <x:v>2</x:v>
      </x:c>
      <x:c r="CA1361" s="36" t="n">
        <x:v>2</x:v>
      </x:c>
      <x:c r="CB1361" s="36" t="n">
        <x:v>2</x:v>
      </x:c>
      <x:c r="CC1361" s="36" t="n">
        <x:v>2</x:v>
      </x:c>
      <x:c r="CD1361" s="36" t="n">
        <x:v>1</x:v>
      </x:c>
      <x:c r="CE1361" s="36" t="n">
        <x:v>1</x:v>
      </x:c>
      <x:c r="CF1361" s="36"/>
      <x:c r="CG1361" s="36" t="n">
        <x:f>SUM(BV1361,BW1361,BX1361,BY1361)</x:f>
        <x:v>4</x:v>
      </x:c>
      <x:c r="CH1361" s="36" t="n">
        <x:f>SUM(BZ1361,CA1361)</x:f>
        <x:v>4</x:v>
      </x:c>
      <x:c r="CI1361" s="36" t="n">
        <x:f>SUM(CB1361)</x:f>
        <x:v>2</x:v>
      </x:c>
      <x:c r="CJ1361" s="36" t="n">
        <x:f>SUM(CC1361,CD1361)</x:f>
        <x:v>3</x:v>
      </x:c>
      <x:c r="CK1361" s="36" t="n">
        <x:f>SUM(CE1361)</x:f>
        <x:v>1</x:v>
      </x:c>
      <x:c r="CL1361" s="36" t="n">
        <x:f>SUM(CG1361:CK1361)</x:f>
        <x:v>14</x:v>
      </x:c>
      <x:c r="CM1361" s="39" t="n">
        <x:f>SUM(BV1361*1,BW1361*1,BX1361*1,BY1361*1)</x:f>
        <x:v>4</x:v>
      </x:c>
      <x:c r="CN1361" s="39" t="n">
        <x:f>SUM(BZ1361*0.324,CA1361*0.416)</x:f>
        <x:v>1.48</x:v>
      </x:c>
      <x:c r="CO1361" s="39" t="n">
        <x:f>SUM(CB1361*0.75)</x:f>
        <x:v>1.5</x:v>
      </x:c>
      <x:c r="CP1361" s="39" t="n">
        <x:f>SUM(CC1361*0.325,CD1361*0.2)</x:f>
        <x:v>0.8500000000000001</x:v>
      </x:c>
      <x:c r="CQ1361" s="39" t="n">
        <x:f>SUM(CE1361*0.24)</x:f>
        <x:v>0.24</x:v>
      </x:c>
      <x:c r="CR1361" s="39" t="n">
        <x:f>SUM(CM1361:CQ1361)</x:f>
        <x:v>8.07</x:v>
      </x:c>
      <x:c r="CS1361" s="36" t="n">
        <x:f>SUM(CG1361:CH1361)</x:f>
        <x:v>8</x:v>
      </x:c>
      <x:c r="CT1361" s="36" t="str"/>
      <x:c r="CU1361" s="36" t="n">
        <x:f>MIN(AG1361,CG1361)</x:f>
        <x:v>4</x:v>
      </x:c>
      <x:c r="CV1361" s="36" t="n">
        <x:f>MIN(AG1361,CH1361)</x:f>
        <x:v>4</x:v>
      </x:c>
      <x:c r="CW1361" s="36" t="n">
        <x:f>MIN(AG1361,CI1361)</x:f>
        <x:v>2</x:v>
      </x:c>
      <x:c r="CX1361" s="36" t="n">
        <x:f>MIN(AG1361,CJ1361)</x:f>
        <x:v>3</x:v>
      </x:c>
      <x:c r="CY1361" s="36" t="n">
        <x:f>MIN(AG1361,CK1361)</x:f>
        <x:v>1</x:v>
      </x:c>
    </x:row>
    <x:row r="1362" ht="18" customHeight="1">
      <x:c r="A1362" s="35" t="str">
        <x:v>Area TWT-02</x:v>
      </x:c>
      <x:c r="B1362" s="35" t="str">
        <x:v>Area Lead TWT-02</x:v>
      </x:c>
      <x:c r="C1362" s="35" t="str">
        <x:v>Field Lead TWT-12</x:v>
      </x:c>
      <x:c r="D1362" s="35" t="str">
        <x:v>City TWT-C</x:v>
      </x:c>
      <x:c r="E1362" s="35" t="n">
        <x:v>5</x:v>
      </x:c>
      <x:c r="F1362" s="35" t="n">
        <x:v>24</x:v>
      </x:c>
      <x:c r="G1362" s="35" t="n">
        <x:v>1</x:v>
      </x:c>
      <x:c r="H1362" s="35" t="str">
        <x:v>Promoter</x:v>
      </x:c>
      <x:c r="I1362" s="35" t="str">
        <x:v>Agency TWT-03</x:v>
      </x:c>
      <x:c r="J1362" s="35" t="str">
        <x:v>PR-TWT-019</x:v>
      </x:c>
      <x:c r="K1362" s="35" t="str">
        <x:v>Masked Promoter TWT-019</x:v>
      </x:c>
      <x:c r="L1362" s="35" t="str">
        <x:v>9XXXX10019</x:v>
      </x:c>
      <x:c r="M1362" s="37" t="n">
        <x:v>46223</x:v>
      </x:c>
      <x:c r="N1362" s="35" t="str">
        <x:v>Cohort 2</x:v>
      </x:c>
      <x:c r="O1362" s="35" t="str">
        <x:v>DIST-TWT-06</x:v>
      </x:c>
      <x:c r="P1362" s="35" t="str">
        <x:v>Masked Distributor TWT-06</x:v>
      </x:c>
      <x:c r="Q1362" s="35" t="str">
        <x:v>P-TWT-057</x:v>
      </x:c>
      <x:c r="R1362" s="35" t="str">
        <x:v>TWT-057</x:v>
      </x:c>
      <x:c r="S1362" s="35" t="str">
        <x:v>Masked Store TWT-057</x:v>
      </x:c>
      <x:c r="T1362" s="35" t="str">
        <x:v>XX1057</x:v>
      </x:c>
      <x:c r="U1362" s="35" t="str">
        <x:v>Supermarket</x:v>
      </x:c>
      <x:c r="V1362" s="35" t="str">
        <x:v>Masked</x:v>
      </x:c>
      <x:c r="W1362" s="35" t="str">
        <x:v>Masked</x:v>
      </x:c>
      <x:c r="X1362" s="37" t="n">
        <x:v>46221</x:v>
      </x:c>
      <x:c r="Y1362" s="37" t="n">
        <x:v>46280</x:v>
      </x:c>
      <x:c r="Z1362" s="35" t="str">
        <x:v>W03</x:v>
      </x:c>
      <x:c r="AA1362" s="35" t="str">
        <x:v>Sep'26</x:v>
      </x:c>
      <x:c r="AB1362" s="35" t="str">
        <x:v>15 - 21</x:v>
      </x:c>
      <x:c r="AC1362" s="35" t="str">
        <x:v>Week 3 of Sep 2026</x:v>
      </x:c>
      <x:c r="AD1362" s="35" t="str">
        <x:v>Continue</x:v>
      </x:c>
      <x:c r="AE1362" s="35" t="str"/>
      <x:c r="AF1362" s="36" t="n">
        <x:v>54</x:v>
      </x:c>
      <x:c r="AG1362" s="36" t="n">
        <x:v>19</x:v>
      </x:c>
      <x:c r="AH1362" s="38" t="n">
        <x:f>IFERROR(AG1362/AF1362,0)</x:f>
        <x:v>0.35185185185185186</x:v>
      </x:c>
      <x:c r="AI1362" s="36" t="n">
        <x:v>16</x:v>
      </x:c>
      <x:c r="AJ1362" s="38" t="n">
        <x:f>IFERROR(AI1362/AG1362,0)</x:f>
        <x:v>0.8421052631578947</x:v>
      </x:c>
      <x:c r="AK1362" s="36" t="n">
        <x:v>6</x:v>
      </x:c>
      <x:c r="AL1362" s="36" t="n">
        <x:v>10</x:v>
      </x:c>
      <x:c r="AM1362" s="36" t="n">
        <x:v>1</x:v>
      </x:c>
      <x:c r="AN1362" s="38" t="n">
        <x:f>IFERROR(AL1362/AG1362,0)</x:f>
        <x:v>0.5263157894736842</x:v>
      </x:c>
      <x:c r="AO1362" s="36" t="n">
        <x:f>BK1361</x:f>
        <x:v>47</x:v>
      </x:c>
      <x:c r="AP1362" s="36" t="n">
        <x:f>BL1361</x:f>
        <x:v>35</x:v>
      </x:c>
      <x:c r="AQ1362" s="36" t="n">
        <x:f>BM1361</x:f>
        <x:v>41</x:v>
      </x:c>
      <x:c r="AR1362" s="36" t="n">
        <x:f>BN1361</x:f>
        <x:v>35</x:v>
      </x:c>
      <x:c r="AS1362" s="36" t="n">
        <x:f>BO1361</x:f>
        <x:v>46</x:v>
      </x:c>
      <x:c r="AT1362" s="36" t="n">
        <x:f>BP1361</x:f>
        <x:v>46</x:v>
      </x:c>
      <x:c r="AU1362" s="36" t="n">
        <x:f>BQ1361</x:f>
        <x:v>38</x:v>
      </x:c>
      <x:c r="AV1362" s="36" t="n">
        <x:f>BR1361</x:f>
        <x:v>37</x:v>
      </x:c>
      <x:c r="AW1362" s="36" t="n">
        <x:f>BS1361</x:f>
        <x:v>42</x:v>
      </x:c>
      <x:c r="AX1362" s="36" t="n">
        <x:f>BT1361</x:f>
        <x:v>44</x:v>
      </x:c>
      <x:c r="AY1362" s="36" t="n">
        <x:f>SUM(AO1362:AX1362)</x:f>
        <x:v>411</x:v>
      </x:c>
      <x:c r="AZ1362" s="36" t="n">
        <x:v>0</x:v>
      </x:c>
      <x:c r="BA1362" s="36" t="n">
        <x:v>0</x:v>
      </x:c>
      <x:c r="BB1362" s="36" t="n">
        <x:v>0</x:v>
      </x:c>
      <x:c r="BC1362" s="36" t="n">
        <x:v>17</x:v>
      </x:c>
      <x:c r="BD1362" s="36" t="n">
        <x:v>0</x:v>
      </x:c>
      <x:c r="BE1362" s="36" t="n">
        <x:v>0</x:v>
      </x:c>
      <x:c r="BF1362" s="36" t="n">
        <x:v>0</x:v>
      </x:c>
      <x:c r="BG1362" s="36" t="n">
        <x:v>0</x:v>
      </x:c>
      <x:c r="BH1362" s="36" t="n">
        <x:v>0</x:v>
      </x:c>
      <x:c r="BI1362" s="36" t="n">
        <x:v>24</x:v>
      </x:c>
      <x:c r="BJ1362" s="36"/>
      <x:c r="BK1362" s="36" t="n">
        <x:f>MAX(0,AO1362+AZ1362-BV1362)</x:f>
        <x:v>46</x:v>
      </x:c>
      <x:c r="BL1362" s="36" t="n">
        <x:f>MAX(0,AP1362+BA1362-BW1362)</x:f>
        <x:v>34</x:v>
      </x:c>
      <x:c r="BM1362" s="36" t="n">
        <x:f>MAX(0,AQ1362+BB1362-BX1362)</x:f>
        <x:v>40</x:v>
      </x:c>
      <x:c r="BN1362" s="36" t="n">
        <x:f>MAX(0,AR1362+BC1362-BY1362)</x:f>
        <x:v>51</x:v>
      </x:c>
      <x:c r="BO1362" s="36" t="n">
        <x:f>MAX(0,AS1362+BD1362-BZ1362)</x:f>
        <x:v>44</x:v>
      </x:c>
      <x:c r="BP1362" s="36" t="n">
        <x:f>MAX(0,AT1362+BE1362-CA1362)</x:f>
        <x:v>45</x:v>
      </x:c>
      <x:c r="BQ1362" s="36" t="n">
        <x:f>MAX(0,AU1362+BF1362-CB1362)</x:f>
        <x:v>37</x:v>
      </x:c>
      <x:c r="BR1362" s="36" t="n">
        <x:f>MAX(0,AV1362+BG1362-CC1362)</x:f>
        <x:v>35</x:v>
      </x:c>
      <x:c r="BS1362" s="36" t="n">
        <x:f>MAX(0,AW1362+BH1362-CD1362)</x:f>
        <x:v>41</x:v>
      </x:c>
      <x:c r="BT1362" s="36" t="n">
        <x:f>MAX(0,AX1362+BI1362-CE1362)</x:f>
        <x:v>66</x:v>
      </x:c>
      <x:c r="BU1362" s="36" t="n">
        <x:f>SUM(BK1362:BT1362)</x:f>
        <x:v>439</x:v>
      </x:c>
      <x:c r="BV1362" s="36" t="n">
        <x:v>1</x:v>
      </x:c>
      <x:c r="BW1362" s="36" t="n">
        <x:v>1</x:v>
      </x:c>
      <x:c r="BX1362" s="36" t="n">
        <x:v>1</x:v>
      </x:c>
      <x:c r="BY1362" s="36" t="n">
        <x:v>1</x:v>
      </x:c>
      <x:c r="BZ1362" s="36" t="n">
        <x:v>2</x:v>
      </x:c>
      <x:c r="CA1362" s="36" t="n">
        <x:v>1</x:v>
      </x:c>
      <x:c r="CB1362" s="36" t="n">
        <x:v>1</x:v>
      </x:c>
      <x:c r="CC1362" s="36" t="n">
        <x:v>2</x:v>
      </x:c>
      <x:c r="CD1362" s="36" t="n">
        <x:v>1</x:v>
      </x:c>
      <x:c r="CE1362" s="36" t="n">
        <x:v>2</x:v>
      </x:c>
      <x:c r="CF1362" s="36"/>
      <x:c r="CG1362" s="36" t="n">
        <x:f>SUM(BV1362,BW1362,BX1362,BY1362)</x:f>
        <x:v>4</x:v>
      </x:c>
      <x:c r="CH1362" s="36" t="n">
        <x:f>SUM(BZ1362,CA1362)</x:f>
        <x:v>3</x:v>
      </x:c>
      <x:c r="CI1362" s="36" t="n">
        <x:f>SUM(CB1362)</x:f>
        <x:v>1</x:v>
      </x:c>
      <x:c r="CJ1362" s="36" t="n">
        <x:f>SUM(CC1362,CD1362)</x:f>
        <x:v>3</x:v>
      </x:c>
      <x:c r="CK1362" s="36" t="n">
        <x:f>SUM(CE1362)</x:f>
        <x:v>2</x:v>
      </x:c>
      <x:c r="CL1362" s="36" t="n">
        <x:f>SUM(CG1362:CK1362)</x:f>
        <x:v>13</x:v>
      </x:c>
      <x:c r="CM1362" s="39" t="n">
        <x:f>SUM(BV1362*1,BW1362*1,BX1362*1,BY1362*1)</x:f>
        <x:v>4</x:v>
      </x:c>
      <x:c r="CN1362" s="39" t="n">
        <x:f>SUM(BZ1362*0.324,CA1362*0.416)</x:f>
        <x:v>1.064</x:v>
      </x:c>
      <x:c r="CO1362" s="39" t="n">
        <x:f>SUM(CB1362*0.75)</x:f>
        <x:v>0.75</x:v>
      </x:c>
      <x:c r="CP1362" s="39" t="n">
        <x:f>SUM(CC1362*0.325,CD1362*0.2)</x:f>
        <x:v>0.8500000000000001</x:v>
      </x:c>
      <x:c r="CQ1362" s="39" t="n">
        <x:f>SUM(CE1362*0.24)</x:f>
        <x:v>0.48</x:v>
      </x:c>
      <x:c r="CR1362" s="39" t="n">
        <x:f>SUM(CM1362:CQ1362)</x:f>
        <x:v>7.144</x:v>
      </x:c>
      <x:c r="CS1362" s="36" t="n">
        <x:f>SUM(CG1362:CH1362)</x:f>
        <x:v>7</x:v>
      </x:c>
      <x:c r="CT1362" s="36" t="str"/>
      <x:c r="CU1362" s="36" t="n">
        <x:f>MIN(AG1362,CG1362)</x:f>
        <x:v>4</x:v>
      </x:c>
      <x:c r="CV1362" s="36" t="n">
        <x:f>MIN(AG1362,CH1362)</x:f>
        <x:v>3</x:v>
      </x:c>
      <x:c r="CW1362" s="36" t="n">
        <x:f>MIN(AG1362,CI1362)</x:f>
        <x:v>1</x:v>
      </x:c>
      <x:c r="CX1362" s="36" t="n">
        <x:f>MIN(AG1362,CJ1362)</x:f>
        <x:v>3</x:v>
      </x:c>
      <x:c r="CY1362" s="36" t="n">
        <x:f>MIN(AG1362,CK1362)</x:f>
        <x:v>2</x:v>
      </x:c>
    </x:row>
    <x:row r="1363" ht="18" customHeight="1">
      <x:c r="A1363" s="35" t="str">
        <x:v>Area TWT-02</x:v>
      </x:c>
      <x:c r="B1363" s="35" t="str">
        <x:v>Area Lead TWT-02</x:v>
      </x:c>
      <x:c r="C1363" s="35" t="str">
        <x:v>Field Lead TWT-12</x:v>
      </x:c>
      <x:c r="D1363" s="35" t="str">
        <x:v>City TWT-C</x:v>
      </x:c>
      <x:c r="E1363" s="35" t="n">
        <x:v>5</x:v>
      </x:c>
      <x:c r="F1363" s="35" t="n">
        <x:v>24</x:v>
      </x:c>
      <x:c r="G1363" s="35" t="n">
        <x:v>1</x:v>
      </x:c>
      <x:c r="H1363" s="35" t="str">
        <x:v>Promoter</x:v>
      </x:c>
      <x:c r="I1363" s="35" t="str">
        <x:v>Agency TWT-03</x:v>
      </x:c>
      <x:c r="J1363" s="35" t="str">
        <x:v>PR-TWT-019</x:v>
      </x:c>
      <x:c r="K1363" s="35" t="str">
        <x:v>Masked Promoter TWT-019</x:v>
      </x:c>
      <x:c r="L1363" s="35" t="str">
        <x:v>9XXXX10019</x:v>
      </x:c>
      <x:c r="M1363" s="37" t="n">
        <x:v>46223</x:v>
      </x:c>
      <x:c r="N1363" s="35" t="str">
        <x:v>Cohort 2</x:v>
      </x:c>
      <x:c r="O1363" s="35" t="str">
        <x:v>DIST-TWT-06</x:v>
      </x:c>
      <x:c r="P1363" s="35" t="str">
        <x:v>Masked Distributor TWT-06</x:v>
      </x:c>
      <x:c r="Q1363" s="35" t="str">
        <x:v>P-TWT-057</x:v>
      </x:c>
      <x:c r="R1363" s="35" t="str">
        <x:v>TWT-057</x:v>
      </x:c>
      <x:c r="S1363" s="35" t="str">
        <x:v>Masked Store TWT-057</x:v>
      </x:c>
      <x:c r="T1363" s="35" t="str">
        <x:v>XX1057</x:v>
      </x:c>
      <x:c r="U1363" s="35" t="str">
        <x:v>Supermarket</x:v>
      </x:c>
      <x:c r="V1363" s="35" t="str">
        <x:v>Masked</x:v>
      </x:c>
      <x:c r="W1363" s="35" t="str">
        <x:v>Masked</x:v>
      </x:c>
      <x:c r="X1363" s="37" t="n">
        <x:v>46221</x:v>
      </x:c>
      <x:c r="Y1363" s="37" t="n">
        <x:v>46281</x:v>
      </x:c>
      <x:c r="Z1363" s="35" t="str">
        <x:v>W03</x:v>
      </x:c>
      <x:c r="AA1363" s="35" t="str">
        <x:v>Sep'26</x:v>
      </x:c>
      <x:c r="AB1363" s="35" t="str">
        <x:v>15 - 21</x:v>
      </x:c>
      <x:c r="AC1363" s="35" t="str">
        <x:v>Week 3 of Sep 2026</x:v>
      </x:c>
      <x:c r="AD1363" s="35" t="str">
        <x:v>Continue</x:v>
      </x:c>
      <x:c r="AE1363" s="35" t="str"/>
      <x:c r="AF1363" s="36" t="n">
        <x:v>59</x:v>
      </x:c>
      <x:c r="AG1363" s="36" t="n">
        <x:v>21</x:v>
      </x:c>
      <x:c r="AH1363" s="38" t="n">
        <x:f>IFERROR(AG1363/AF1363,0)</x:f>
        <x:v>0.3559322033898305</x:v>
      </x:c>
      <x:c r="AI1363" s="36" t="n">
        <x:v>16</x:v>
      </x:c>
      <x:c r="AJ1363" s="38" t="n">
        <x:f>IFERROR(AI1363/AG1363,0)</x:f>
        <x:v>0.7619047619047619</x:v>
      </x:c>
      <x:c r="AK1363" s="36" t="n">
        <x:v>4</x:v>
      </x:c>
      <x:c r="AL1363" s="36" t="n">
        <x:v>7</x:v>
      </x:c>
      <x:c r="AM1363" s="36" t="n">
        <x:v>1</x:v>
      </x:c>
      <x:c r="AN1363" s="38" t="n">
        <x:f>IFERROR(AL1363/AG1363,0)</x:f>
        <x:v>0.3333333333333333</x:v>
      </x:c>
      <x:c r="AO1363" s="36" t="n">
        <x:f>BK1362</x:f>
        <x:v>46</x:v>
      </x:c>
      <x:c r="AP1363" s="36" t="n">
        <x:f>BL1362</x:f>
        <x:v>34</x:v>
      </x:c>
      <x:c r="AQ1363" s="36" t="n">
        <x:f>BM1362</x:f>
        <x:v>40</x:v>
      </x:c>
      <x:c r="AR1363" s="36" t="n">
        <x:f>BN1362</x:f>
        <x:v>51</x:v>
      </x:c>
      <x:c r="AS1363" s="36" t="n">
        <x:f>BO1362</x:f>
        <x:v>44</x:v>
      </x:c>
      <x:c r="AT1363" s="36" t="n">
        <x:f>BP1362</x:f>
        <x:v>45</x:v>
      </x:c>
      <x:c r="AU1363" s="36" t="n">
        <x:f>BQ1362</x:f>
        <x:v>37</x:v>
      </x:c>
      <x:c r="AV1363" s="36" t="n">
        <x:f>BR1362</x:f>
        <x:v>35</x:v>
      </x:c>
      <x:c r="AW1363" s="36" t="n">
        <x:f>BS1362</x:f>
        <x:v>41</x:v>
      </x:c>
      <x:c r="AX1363" s="36" t="n">
        <x:f>BT1362</x:f>
        <x:v>66</x:v>
      </x:c>
      <x:c r="AY1363" s="36" t="n">
        <x:f>SUM(AO1363:AX1363)</x:f>
        <x:v>439</x:v>
      </x:c>
      <x:c r="AZ1363" s="36" t="n">
        <x:v>0</x:v>
      </x:c>
      <x:c r="BA1363" s="36" t="n">
        <x:v>0</x:v>
      </x:c>
      <x:c r="BB1363" s="36" t="n">
        <x:v>0</x:v>
      </x:c>
      <x:c r="BC1363" s="36" t="n">
        <x:v>0</x:v>
      </x:c>
      <x:c r="BD1363" s="36" t="n">
        <x:v>22</x:v>
      </x:c>
      <x:c r="BE1363" s="36" t="n">
        <x:v>0</x:v>
      </x:c>
      <x:c r="BF1363" s="36" t="n">
        <x:v>0</x:v>
      </x:c>
      <x:c r="BG1363" s="36" t="n">
        <x:v>0</x:v>
      </x:c>
      <x:c r="BH1363" s="36" t="n">
        <x:v>0</x:v>
      </x:c>
      <x:c r="BI1363" s="36" t="n">
        <x:v>0</x:v>
      </x:c>
      <x:c r="BJ1363" s="36"/>
      <x:c r="BK1363" s="36" t="n">
        <x:f>MAX(0,AO1363+AZ1363-BV1363)</x:f>
        <x:v>45</x:v>
      </x:c>
      <x:c r="BL1363" s="36" t="n">
        <x:f>MAX(0,AP1363+BA1363-BW1363)</x:f>
        <x:v>33</x:v>
      </x:c>
      <x:c r="BM1363" s="36" t="n">
        <x:f>MAX(0,AQ1363+BB1363-BX1363)</x:f>
        <x:v>39</x:v>
      </x:c>
      <x:c r="BN1363" s="36" t="n">
        <x:f>MAX(0,AR1363+BC1363-BY1363)</x:f>
        <x:v>50</x:v>
      </x:c>
      <x:c r="BO1363" s="36" t="n">
        <x:f>MAX(0,AS1363+BD1363-BZ1363)</x:f>
        <x:v>64</x:v>
      </x:c>
      <x:c r="BP1363" s="36" t="n">
        <x:f>MAX(0,AT1363+BE1363-CA1363)</x:f>
        <x:v>43</x:v>
      </x:c>
      <x:c r="BQ1363" s="36" t="n">
        <x:f>MAX(0,AU1363+BF1363-CB1363)</x:f>
        <x:v>35</x:v>
      </x:c>
      <x:c r="BR1363" s="36" t="n">
        <x:f>MAX(0,AV1363+BG1363-CC1363)</x:f>
        <x:v>33</x:v>
      </x:c>
      <x:c r="BS1363" s="36" t="n">
        <x:f>MAX(0,AW1363+BH1363-CD1363)</x:f>
        <x:v>40</x:v>
      </x:c>
      <x:c r="BT1363" s="36" t="n">
        <x:f>MAX(0,AX1363+BI1363-CE1363)</x:f>
        <x:v>64</x:v>
      </x:c>
      <x:c r="BU1363" s="36" t="n">
        <x:f>SUM(BK1363:BT1363)</x:f>
        <x:v>446</x:v>
      </x:c>
      <x:c r="BV1363" s="36" t="n">
        <x:v>1</x:v>
      </x:c>
      <x:c r="BW1363" s="36" t="n">
        <x:v>1</x:v>
      </x:c>
      <x:c r="BX1363" s="36" t="n">
        <x:v>1</x:v>
      </x:c>
      <x:c r="BY1363" s="36" t="n">
        <x:v>1</x:v>
      </x:c>
      <x:c r="BZ1363" s="36" t="n">
        <x:v>2</x:v>
      </x:c>
      <x:c r="CA1363" s="36" t="n">
        <x:v>2</x:v>
      </x:c>
      <x:c r="CB1363" s="36" t="n">
        <x:v>2</x:v>
      </x:c>
      <x:c r="CC1363" s="36" t="n">
        <x:v>2</x:v>
      </x:c>
      <x:c r="CD1363" s="36" t="n">
        <x:v>1</x:v>
      </x:c>
      <x:c r="CE1363" s="36" t="n">
        <x:v>2</x:v>
      </x:c>
      <x:c r="CF1363" s="36"/>
      <x:c r="CG1363" s="36" t="n">
        <x:f>SUM(BV1363,BW1363,BX1363,BY1363)</x:f>
        <x:v>4</x:v>
      </x:c>
      <x:c r="CH1363" s="36" t="n">
        <x:f>SUM(BZ1363,CA1363)</x:f>
        <x:v>4</x:v>
      </x:c>
      <x:c r="CI1363" s="36" t="n">
        <x:f>SUM(CB1363)</x:f>
        <x:v>2</x:v>
      </x:c>
      <x:c r="CJ1363" s="36" t="n">
        <x:f>SUM(CC1363,CD1363)</x:f>
        <x:v>3</x:v>
      </x:c>
      <x:c r="CK1363" s="36" t="n">
        <x:f>SUM(CE1363)</x:f>
        <x:v>2</x:v>
      </x:c>
      <x:c r="CL1363" s="36" t="n">
        <x:f>SUM(CG1363:CK1363)</x:f>
        <x:v>15</x:v>
      </x:c>
      <x:c r="CM1363" s="39" t="n">
        <x:f>SUM(BV1363*1,BW1363*1,BX1363*1,BY1363*1)</x:f>
        <x:v>4</x:v>
      </x:c>
      <x:c r="CN1363" s="39" t="n">
        <x:f>SUM(BZ1363*0.324,CA1363*0.416)</x:f>
        <x:v>1.48</x:v>
      </x:c>
      <x:c r="CO1363" s="39" t="n">
        <x:f>SUM(CB1363*0.75)</x:f>
        <x:v>1.5</x:v>
      </x:c>
      <x:c r="CP1363" s="39" t="n">
        <x:f>SUM(CC1363*0.325,CD1363*0.2)</x:f>
        <x:v>0.8500000000000001</x:v>
      </x:c>
      <x:c r="CQ1363" s="39" t="n">
        <x:f>SUM(CE1363*0.24)</x:f>
        <x:v>0.48</x:v>
      </x:c>
      <x:c r="CR1363" s="39" t="n">
        <x:f>SUM(CM1363:CQ1363)</x:f>
        <x:v>8.31</x:v>
      </x:c>
      <x:c r="CS1363" s="36" t="n">
        <x:f>SUM(CG1363:CH1363)</x:f>
        <x:v>8</x:v>
      </x:c>
      <x:c r="CT1363" s="36" t="str"/>
      <x:c r="CU1363" s="36" t="n">
        <x:f>MIN(AG1363,CG1363)</x:f>
        <x:v>4</x:v>
      </x:c>
      <x:c r="CV1363" s="36" t="n">
        <x:f>MIN(AG1363,CH1363)</x:f>
        <x:v>4</x:v>
      </x:c>
      <x:c r="CW1363" s="36" t="n">
        <x:f>MIN(AG1363,CI1363)</x:f>
        <x:v>2</x:v>
      </x:c>
      <x:c r="CX1363" s="36" t="n">
        <x:f>MIN(AG1363,CJ1363)</x:f>
        <x:v>3</x:v>
      </x:c>
      <x:c r="CY1363" s="36" t="n">
        <x:f>MIN(AG1363,CK1363)</x:f>
        <x:v>2</x:v>
      </x:c>
    </x:row>
    <x:row r="1364" ht="18" customHeight="1">
      <x:c r="A1364" s="35" t="str">
        <x:v>Area TWT-02</x:v>
      </x:c>
      <x:c r="B1364" s="35" t="str">
        <x:v>Area Lead TWT-02</x:v>
      </x:c>
      <x:c r="C1364" s="35" t="str">
        <x:v>Field Lead TWT-12</x:v>
      </x:c>
      <x:c r="D1364" s="35" t="str">
        <x:v>City TWT-C</x:v>
      </x:c>
      <x:c r="E1364" s="35" t="n">
        <x:v>5</x:v>
      </x:c>
      <x:c r="F1364" s="35" t="n">
        <x:v>24</x:v>
      </x:c>
      <x:c r="G1364" s="35" t="n">
        <x:v>1</x:v>
      </x:c>
      <x:c r="H1364" s="35" t="str">
        <x:v>Promoter</x:v>
      </x:c>
      <x:c r="I1364" s="35" t="str">
        <x:v>Agency TWT-03</x:v>
      </x:c>
      <x:c r="J1364" s="35" t="str">
        <x:v>PR-TWT-019</x:v>
      </x:c>
      <x:c r="K1364" s="35" t="str">
        <x:v>Masked Promoter TWT-019</x:v>
      </x:c>
      <x:c r="L1364" s="35" t="str">
        <x:v>9XXXX10019</x:v>
      </x:c>
      <x:c r="M1364" s="37" t="n">
        <x:v>46223</x:v>
      </x:c>
      <x:c r="N1364" s="35" t="str">
        <x:v>Cohort 2</x:v>
      </x:c>
      <x:c r="O1364" s="35" t="str">
        <x:v>DIST-TWT-06</x:v>
      </x:c>
      <x:c r="P1364" s="35" t="str">
        <x:v>Masked Distributor TWT-06</x:v>
      </x:c>
      <x:c r="Q1364" s="35" t="str">
        <x:v>P-TWT-057</x:v>
      </x:c>
      <x:c r="R1364" s="35" t="str">
        <x:v>TWT-057</x:v>
      </x:c>
      <x:c r="S1364" s="35" t="str">
        <x:v>Masked Store TWT-057</x:v>
      </x:c>
      <x:c r="T1364" s="35" t="str">
        <x:v>XX1057</x:v>
      </x:c>
      <x:c r="U1364" s="35" t="str">
        <x:v>Supermarket</x:v>
      </x:c>
      <x:c r="V1364" s="35" t="str">
        <x:v>Masked</x:v>
      </x:c>
      <x:c r="W1364" s="35" t="str">
        <x:v>Masked</x:v>
      </x:c>
      <x:c r="X1364" s="37" t="n">
        <x:v>46221</x:v>
      </x:c>
      <x:c r="Y1364" s="37" t="n">
        <x:v>46282</x:v>
      </x:c>
      <x:c r="Z1364" s="35" t="str">
        <x:v>W03</x:v>
      </x:c>
      <x:c r="AA1364" s="35" t="str">
        <x:v>Sep'26</x:v>
      </x:c>
      <x:c r="AB1364" s="35" t="str">
        <x:v>15 - 21</x:v>
      </x:c>
      <x:c r="AC1364" s="35" t="str">
        <x:v>Week 3 of Sep 2026</x:v>
      </x:c>
      <x:c r="AD1364" s="35" t="str">
        <x:v>Continue</x:v>
      </x:c>
      <x:c r="AE1364" s="35" t="str"/>
      <x:c r="AF1364" s="36" t="n">
        <x:v>53</x:v>
      </x:c>
      <x:c r="AG1364" s="36" t="n">
        <x:v>18</x:v>
      </x:c>
      <x:c r="AH1364" s="38" t="n">
        <x:f>IFERROR(AG1364/AF1364,0)</x:f>
        <x:v>0.33962264150943394</x:v>
      </x:c>
      <x:c r="AI1364" s="36" t="n">
        <x:v>13</x:v>
      </x:c>
      <x:c r="AJ1364" s="38" t="n">
        <x:f>IFERROR(AI1364/AG1364,0)</x:f>
        <x:v>0.7222222222222222</x:v>
      </x:c>
      <x:c r="AK1364" s="36" t="n">
        <x:v>4</x:v>
      </x:c>
      <x:c r="AL1364" s="36" t="n">
        <x:v>5</x:v>
      </x:c>
      <x:c r="AM1364" s="36" t="n">
        <x:v>1</x:v>
      </x:c>
      <x:c r="AN1364" s="38" t="n">
        <x:f>IFERROR(AL1364/AG1364,0)</x:f>
        <x:v>0.2777777777777778</x:v>
      </x:c>
      <x:c r="AO1364" s="36" t="n">
        <x:f>BK1363</x:f>
        <x:v>45</x:v>
      </x:c>
      <x:c r="AP1364" s="36" t="n">
        <x:f>BL1363</x:f>
        <x:v>33</x:v>
      </x:c>
      <x:c r="AQ1364" s="36" t="n">
        <x:f>BM1363</x:f>
        <x:v>39</x:v>
      </x:c>
      <x:c r="AR1364" s="36" t="n">
        <x:f>BN1363</x:f>
        <x:v>50</x:v>
      </x:c>
      <x:c r="AS1364" s="36" t="n">
        <x:f>BO1363</x:f>
        <x:v>64</x:v>
      </x:c>
      <x:c r="AT1364" s="36" t="n">
        <x:f>BP1363</x:f>
        <x:v>43</x:v>
      </x:c>
      <x:c r="AU1364" s="36" t="n">
        <x:f>BQ1363</x:f>
        <x:v>35</x:v>
      </x:c>
      <x:c r="AV1364" s="36" t="n">
        <x:f>BR1363</x:f>
        <x:v>33</x:v>
      </x:c>
      <x:c r="AW1364" s="36" t="n">
        <x:f>BS1363</x:f>
        <x:v>40</x:v>
      </x:c>
      <x:c r="AX1364" s="36" t="n">
        <x:f>BT1363</x:f>
        <x:v>64</x:v>
      </x:c>
      <x:c r="AY1364" s="36" t="n">
        <x:f>SUM(AO1364:AX1364)</x:f>
        <x:v>446</x:v>
      </x:c>
      <x:c r="AZ1364" s="36" t="n">
        <x:v>0</x:v>
      </x:c>
      <x:c r="BA1364" s="36" t="n">
        <x:v>0</x:v>
      </x:c>
      <x:c r="BB1364" s="36" t="n">
        <x:v>0</x:v>
      </x:c>
      <x:c r="BC1364" s="36" t="n">
        <x:v>0</x:v>
      </x:c>
      <x:c r="BD1364" s="36" t="n">
        <x:v>0</x:v>
      </x:c>
      <x:c r="BE1364" s="36" t="n">
        <x:v>24</x:v>
      </x:c>
      <x:c r="BF1364" s="36" t="n">
        <x:v>0</x:v>
      </x:c>
      <x:c r="BG1364" s="36" t="n">
        <x:v>0</x:v>
      </x:c>
      <x:c r="BH1364" s="36" t="n">
        <x:v>0</x:v>
      </x:c>
      <x:c r="BI1364" s="36" t="n">
        <x:v>0</x:v>
      </x:c>
      <x:c r="BJ1364" s="36"/>
      <x:c r="BK1364" s="36" t="n">
        <x:f>MAX(0,AO1364+AZ1364-BV1364)</x:f>
        <x:v>44</x:v>
      </x:c>
      <x:c r="BL1364" s="36" t="n">
        <x:f>MAX(0,AP1364+BA1364-BW1364)</x:f>
        <x:v>31</x:v>
      </x:c>
      <x:c r="BM1364" s="36" t="n">
        <x:f>MAX(0,AQ1364+BB1364-BX1364)</x:f>
        <x:v>38</x:v>
      </x:c>
      <x:c r="BN1364" s="36" t="n">
        <x:f>MAX(0,AR1364+BC1364-BY1364)</x:f>
        <x:v>49</x:v>
      </x:c>
      <x:c r="BO1364" s="36" t="n">
        <x:f>MAX(0,AS1364+BD1364-BZ1364)</x:f>
        <x:v>62</x:v>
      </x:c>
      <x:c r="BP1364" s="36" t="n">
        <x:f>MAX(0,AT1364+BE1364-CA1364)</x:f>
        <x:v>65</x:v>
      </x:c>
      <x:c r="BQ1364" s="36" t="n">
        <x:f>MAX(0,AU1364+BF1364-CB1364)</x:f>
        <x:v>34</x:v>
      </x:c>
      <x:c r="BR1364" s="36" t="n">
        <x:f>MAX(0,AV1364+BG1364-CC1364)</x:f>
        <x:v>32</x:v>
      </x:c>
      <x:c r="BS1364" s="36" t="n">
        <x:f>MAX(0,AW1364+BH1364-CD1364)</x:f>
        <x:v>39</x:v>
      </x:c>
      <x:c r="BT1364" s="36" t="n">
        <x:f>MAX(0,AX1364+BI1364-CE1364)</x:f>
        <x:v>62</x:v>
      </x:c>
      <x:c r="BU1364" s="36" t="n">
        <x:f>SUM(BK1364:BT1364)</x:f>
        <x:v>456</x:v>
      </x:c>
      <x:c r="BV1364" s="36" t="n">
        <x:v>1</x:v>
      </x:c>
      <x:c r="BW1364" s="36" t="n">
        <x:v>2</x:v>
      </x:c>
      <x:c r="BX1364" s="36" t="n">
        <x:v>1</x:v>
      </x:c>
      <x:c r="BY1364" s="36" t="n">
        <x:v>1</x:v>
      </x:c>
      <x:c r="BZ1364" s="36" t="n">
        <x:v>2</x:v>
      </x:c>
      <x:c r="CA1364" s="36" t="n">
        <x:v>2</x:v>
      </x:c>
      <x:c r="CB1364" s="36" t="n">
        <x:v>1</x:v>
      </x:c>
      <x:c r="CC1364" s="36" t="n">
        <x:v>1</x:v>
      </x:c>
      <x:c r="CD1364" s="36" t="n">
        <x:v>1</x:v>
      </x:c>
      <x:c r="CE1364" s="36" t="n">
        <x:v>2</x:v>
      </x:c>
      <x:c r="CF1364" s="36"/>
      <x:c r="CG1364" s="36" t="n">
        <x:f>SUM(BV1364,BW1364,BX1364,BY1364)</x:f>
        <x:v>5</x:v>
      </x:c>
      <x:c r="CH1364" s="36" t="n">
        <x:f>SUM(BZ1364,CA1364)</x:f>
        <x:v>4</x:v>
      </x:c>
      <x:c r="CI1364" s="36" t="n">
        <x:f>SUM(CB1364)</x:f>
        <x:v>1</x:v>
      </x:c>
      <x:c r="CJ1364" s="36" t="n">
        <x:f>SUM(CC1364,CD1364)</x:f>
        <x:v>2</x:v>
      </x:c>
      <x:c r="CK1364" s="36" t="n">
        <x:f>SUM(CE1364)</x:f>
        <x:v>2</x:v>
      </x:c>
      <x:c r="CL1364" s="36" t="n">
        <x:f>SUM(CG1364:CK1364)</x:f>
        <x:v>14</x:v>
      </x:c>
      <x:c r="CM1364" s="39" t="n">
        <x:f>SUM(BV1364*1,BW1364*1,BX1364*1,BY1364*1)</x:f>
        <x:v>5</x:v>
      </x:c>
      <x:c r="CN1364" s="39" t="n">
        <x:f>SUM(BZ1364*0.324,CA1364*0.416)</x:f>
        <x:v>1.48</x:v>
      </x:c>
      <x:c r="CO1364" s="39" t="n">
        <x:f>SUM(CB1364*0.75)</x:f>
        <x:v>0.75</x:v>
      </x:c>
      <x:c r="CP1364" s="39" t="n">
        <x:f>SUM(CC1364*0.325,CD1364*0.2)</x:f>
        <x:v>0.525</x:v>
      </x:c>
      <x:c r="CQ1364" s="39" t="n">
        <x:f>SUM(CE1364*0.24)</x:f>
        <x:v>0.48</x:v>
      </x:c>
      <x:c r="CR1364" s="39" t="n">
        <x:f>SUM(CM1364:CQ1364)</x:f>
        <x:v>8.235000000000001</x:v>
      </x:c>
      <x:c r="CS1364" s="36" t="n">
        <x:f>SUM(CG1364:CH1364)</x:f>
        <x:v>9</x:v>
      </x:c>
      <x:c r="CT1364" s="36" t="str"/>
      <x:c r="CU1364" s="36" t="n">
        <x:f>MIN(AG1364,CG1364)</x:f>
        <x:v>5</x:v>
      </x:c>
      <x:c r="CV1364" s="36" t="n">
        <x:f>MIN(AG1364,CH1364)</x:f>
        <x:v>4</x:v>
      </x:c>
      <x:c r="CW1364" s="36" t="n">
        <x:f>MIN(AG1364,CI1364)</x:f>
        <x:v>1</x:v>
      </x:c>
      <x:c r="CX1364" s="36" t="n">
        <x:f>MIN(AG1364,CJ1364)</x:f>
        <x:v>2</x:v>
      </x:c>
      <x:c r="CY1364" s="36" t="n">
        <x:f>MIN(AG1364,CK1364)</x:f>
        <x:v>2</x:v>
      </x:c>
    </x:row>
    <x:row r="1365" ht="18" customHeight="1">
      <x:c r="A1365" s="35" t="str">
        <x:v>Area TWT-02</x:v>
      </x:c>
      <x:c r="B1365" s="35" t="str">
        <x:v>Area Lead TWT-02</x:v>
      </x:c>
      <x:c r="C1365" s="35" t="str">
        <x:v>Field Lead TWT-12</x:v>
      </x:c>
      <x:c r="D1365" s="35" t="str">
        <x:v>City TWT-C</x:v>
      </x:c>
      <x:c r="E1365" s="35" t="n">
        <x:v>5</x:v>
      </x:c>
      <x:c r="F1365" s="35" t="n">
        <x:v>24</x:v>
      </x:c>
      <x:c r="G1365" s="35" t="n">
        <x:v>1</x:v>
      </x:c>
      <x:c r="H1365" s="35" t="str">
        <x:v>Promoter</x:v>
      </x:c>
      <x:c r="I1365" s="35" t="str">
        <x:v>Agency TWT-03</x:v>
      </x:c>
      <x:c r="J1365" s="35" t="str">
        <x:v>PR-TWT-019</x:v>
      </x:c>
      <x:c r="K1365" s="35" t="str">
        <x:v>Masked Promoter TWT-019</x:v>
      </x:c>
      <x:c r="L1365" s="35" t="str">
        <x:v>9XXXX10019</x:v>
      </x:c>
      <x:c r="M1365" s="37" t="n">
        <x:v>46223</x:v>
      </x:c>
      <x:c r="N1365" s="35" t="str">
        <x:v>Cohort 2</x:v>
      </x:c>
      <x:c r="O1365" s="35" t="str">
        <x:v>DIST-TWT-06</x:v>
      </x:c>
      <x:c r="P1365" s="35" t="str">
        <x:v>Masked Distributor TWT-06</x:v>
      </x:c>
      <x:c r="Q1365" s="35" t="str">
        <x:v>P-TWT-057</x:v>
      </x:c>
      <x:c r="R1365" s="35" t="str">
        <x:v>TWT-057</x:v>
      </x:c>
      <x:c r="S1365" s="35" t="str">
        <x:v>Masked Store TWT-057</x:v>
      </x:c>
      <x:c r="T1365" s="35" t="str">
        <x:v>XX1057</x:v>
      </x:c>
      <x:c r="U1365" s="35" t="str">
        <x:v>Supermarket</x:v>
      </x:c>
      <x:c r="V1365" s="35" t="str">
        <x:v>Masked</x:v>
      </x:c>
      <x:c r="W1365" s="35" t="str">
        <x:v>Masked</x:v>
      </x:c>
      <x:c r="X1365" s="37" t="n">
        <x:v>46221</x:v>
      </x:c>
      <x:c r="Y1365" s="37" t="n">
        <x:v>46283</x:v>
      </x:c>
      <x:c r="Z1365" s="35" t="str">
        <x:v>W03</x:v>
      </x:c>
      <x:c r="AA1365" s="35" t="str">
        <x:v>Sep'26</x:v>
      </x:c>
      <x:c r="AB1365" s="35" t="str">
        <x:v>15 - 21</x:v>
      </x:c>
      <x:c r="AC1365" s="35" t="str">
        <x:v>Week 3 of Sep 2026</x:v>
      </x:c>
      <x:c r="AD1365" s="35" t="str">
        <x:v>Continue</x:v>
      </x:c>
      <x:c r="AE1365" s="35" t="str"/>
      <x:c r="AF1365" s="36" t="n">
        <x:v>68</x:v>
      </x:c>
      <x:c r="AG1365" s="36" t="n">
        <x:v>23</x:v>
      </x:c>
      <x:c r="AH1365" s="38" t="n">
        <x:f>IFERROR(AG1365/AF1365,0)</x:f>
        <x:v>0.3382352941176471</x:v>
      </x:c>
      <x:c r="AI1365" s="36" t="n">
        <x:v>19</x:v>
      </x:c>
      <x:c r="AJ1365" s="38" t="n">
        <x:f>IFERROR(AI1365/AG1365,0)</x:f>
        <x:v>0.8260869565217391</x:v>
      </x:c>
      <x:c r="AK1365" s="36" t="n">
        <x:v>4</x:v>
      </x:c>
      <x:c r="AL1365" s="36" t="n">
        <x:v>6</x:v>
      </x:c>
      <x:c r="AM1365" s="36" t="n">
        <x:v>1</x:v>
      </x:c>
      <x:c r="AN1365" s="38" t="n">
        <x:f>IFERROR(AL1365/AG1365,0)</x:f>
        <x:v>0.2608695652173913</x:v>
      </x:c>
      <x:c r="AO1365" s="36" t="n">
        <x:f>BK1364</x:f>
        <x:v>44</x:v>
      </x:c>
      <x:c r="AP1365" s="36" t="n">
        <x:f>BL1364</x:f>
        <x:v>31</x:v>
      </x:c>
      <x:c r="AQ1365" s="36" t="n">
        <x:f>BM1364</x:f>
        <x:v>38</x:v>
      </x:c>
      <x:c r="AR1365" s="36" t="n">
        <x:f>BN1364</x:f>
        <x:v>49</x:v>
      </x:c>
      <x:c r="AS1365" s="36" t="n">
        <x:f>BO1364</x:f>
        <x:v>62</x:v>
      </x:c>
      <x:c r="AT1365" s="36" t="n">
        <x:f>BP1364</x:f>
        <x:v>65</x:v>
      </x:c>
      <x:c r="AU1365" s="36" t="n">
        <x:f>BQ1364</x:f>
        <x:v>34</x:v>
      </x:c>
      <x:c r="AV1365" s="36" t="n">
        <x:f>BR1364</x:f>
        <x:v>32</x:v>
      </x:c>
      <x:c r="AW1365" s="36" t="n">
        <x:f>BS1364</x:f>
        <x:v>39</x:v>
      </x:c>
      <x:c r="AX1365" s="36" t="n">
        <x:f>BT1364</x:f>
        <x:v>62</x:v>
      </x:c>
      <x:c r="AY1365" s="36" t="n">
        <x:f>SUM(AO1365:AX1365)</x:f>
        <x:v>456</x:v>
      </x:c>
      <x:c r="AZ1365" s="36" t="n">
        <x:v>14</x:v>
      </x:c>
      <x:c r="BA1365" s="36" t="n">
        <x:v>0</x:v>
      </x:c>
      <x:c r="BB1365" s="36" t="n">
        <x:v>0</x:v>
      </x:c>
      <x:c r="BC1365" s="36" t="n">
        <x:v>0</x:v>
      </x:c>
      <x:c r="BD1365" s="36" t="n">
        <x:v>0</x:v>
      </x:c>
      <x:c r="BE1365" s="36" t="n">
        <x:v>0</x:v>
      </x:c>
      <x:c r="BF1365" s="36" t="n">
        <x:v>21</x:v>
      </x:c>
      <x:c r="BG1365" s="36" t="n">
        <x:v>0</x:v>
      </x:c>
      <x:c r="BH1365" s="36" t="n">
        <x:v>0</x:v>
      </x:c>
      <x:c r="BI1365" s="36" t="n">
        <x:v>0</x:v>
      </x:c>
      <x:c r="BJ1365" s="36"/>
      <x:c r="BK1365" s="36" t="n">
        <x:f>MAX(0,AO1365+AZ1365-BV1365)</x:f>
        <x:v>57</x:v>
      </x:c>
      <x:c r="BL1365" s="36" t="n">
        <x:f>MAX(0,AP1365+BA1365-BW1365)</x:f>
        <x:v>30</x:v>
      </x:c>
      <x:c r="BM1365" s="36" t="n">
        <x:f>MAX(0,AQ1365+BB1365-BX1365)</x:f>
        <x:v>37</x:v>
      </x:c>
      <x:c r="BN1365" s="36" t="n">
        <x:f>MAX(0,AR1365+BC1365-BY1365)</x:f>
        <x:v>49</x:v>
      </x:c>
      <x:c r="BO1365" s="36" t="n">
        <x:f>MAX(0,AS1365+BD1365-BZ1365)</x:f>
        <x:v>60</x:v>
      </x:c>
      <x:c r="BP1365" s="36" t="n">
        <x:f>MAX(0,AT1365+BE1365-CA1365)</x:f>
        <x:v>63</x:v>
      </x:c>
      <x:c r="BQ1365" s="36" t="n">
        <x:f>MAX(0,AU1365+BF1365-CB1365)</x:f>
        <x:v>54</x:v>
      </x:c>
      <x:c r="BR1365" s="36" t="n">
        <x:f>MAX(0,AV1365+BG1365-CC1365)</x:f>
        <x:v>31</x:v>
      </x:c>
      <x:c r="BS1365" s="36" t="n">
        <x:f>MAX(0,AW1365+BH1365-CD1365)</x:f>
        <x:v>38</x:v>
      </x:c>
      <x:c r="BT1365" s="36" t="n">
        <x:f>MAX(0,AX1365+BI1365-CE1365)</x:f>
        <x:v>61</x:v>
      </x:c>
      <x:c r="BU1365" s="36" t="n">
        <x:f>SUM(BK1365:BT1365)</x:f>
        <x:v>480</x:v>
      </x:c>
      <x:c r="BV1365" s="36" t="n">
        <x:v>1</x:v>
      </x:c>
      <x:c r="BW1365" s="36" t="n">
        <x:v>1</x:v>
      </x:c>
      <x:c r="BX1365" s="36" t="n">
        <x:v>1</x:v>
      </x:c>
      <x:c r="BY1365" s="36" t="n">
        <x:v>0</x:v>
      </x:c>
      <x:c r="BZ1365" s="36" t="n">
        <x:v>2</x:v>
      </x:c>
      <x:c r="CA1365" s="36" t="n">
        <x:v>2</x:v>
      </x:c>
      <x:c r="CB1365" s="36" t="n">
        <x:v>1</x:v>
      </x:c>
      <x:c r="CC1365" s="36" t="n">
        <x:v>1</x:v>
      </x:c>
      <x:c r="CD1365" s="36" t="n">
        <x:v>1</x:v>
      </x:c>
      <x:c r="CE1365" s="36" t="n">
        <x:v>1</x:v>
      </x:c>
      <x:c r="CF1365" s="36"/>
      <x:c r="CG1365" s="36" t="n">
        <x:f>SUM(BV1365,BW1365,BX1365,BY1365)</x:f>
        <x:v>3</x:v>
      </x:c>
      <x:c r="CH1365" s="36" t="n">
        <x:f>SUM(BZ1365,CA1365)</x:f>
        <x:v>4</x:v>
      </x:c>
      <x:c r="CI1365" s="36" t="n">
        <x:f>SUM(CB1365)</x:f>
        <x:v>1</x:v>
      </x:c>
      <x:c r="CJ1365" s="36" t="n">
        <x:f>SUM(CC1365,CD1365)</x:f>
        <x:v>2</x:v>
      </x:c>
      <x:c r="CK1365" s="36" t="n">
        <x:f>SUM(CE1365)</x:f>
        <x:v>1</x:v>
      </x:c>
      <x:c r="CL1365" s="36" t="n">
        <x:f>SUM(CG1365:CK1365)</x:f>
        <x:v>11</x:v>
      </x:c>
      <x:c r="CM1365" s="39" t="n">
        <x:f>SUM(BV1365*1,BW1365*1,BX1365*1,BY1365*1)</x:f>
        <x:v>3</x:v>
      </x:c>
      <x:c r="CN1365" s="39" t="n">
        <x:f>SUM(BZ1365*0.324,CA1365*0.416)</x:f>
        <x:v>1.48</x:v>
      </x:c>
      <x:c r="CO1365" s="39" t="n">
        <x:f>SUM(CB1365*0.75)</x:f>
        <x:v>0.75</x:v>
      </x:c>
      <x:c r="CP1365" s="39" t="n">
        <x:f>SUM(CC1365*0.325,CD1365*0.2)</x:f>
        <x:v>0.525</x:v>
      </x:c>
      <x:c r="CQ1365" s="39" t="n">
        <x:f>SUM(CE1365*0.24)</x:f>
        <x:v>0.24</x:v>
      </x:c>
      <x:c r="CR1365" s="39" t="n">
        <x:f>SUM(CM1365:CQ1365)</x:f>
        <x:v>5.995000000000001</x:v>
      </x:c>
      <x:c r="CS1365" s="36" t="n">
        <x:f>SUM(CG1365:CH1365)</x:f>
        <x:v>7</x:v>
      </x:c>
      <x:c r="CT1365" s="36" t="str"/>
      <x:c r="CU1365" s="36" t="n">
        <x:f>MIN(AG1365,CG1365)</x:f>
        <x:v>3</x:v>
      </x:c>
      <x:c r="CV1365" s="36" t="n">
        <x:f>MIN(AG1365,CH1365)</x:f>
        <x:v>4</x:v>
      </x:c>
      <x:c r="CW1365" s="36" t="n">
        <x:f>MIN(AG1365,CI1365)</x:f>
        <x:v>1</x:v>
      </x:c>
      <x:c r="CX1365" s="36" t="n">
        <x:f>MIN(AG1365,CJ1365)</x:f>
        <x:v>2</x:v>
      </x:c>
      <x:c r="CY1365" s="36" t="n">
        <x:f>MIN(AG1365,CK1365)</x:f>
        <x:v>1</x:v>
      </x:c>
    </x:row>
    <x:row r="1366" ht="18" customHeight="1">
      <x:c r="A1366" s="35" t="str">
        <x:v>Area TWT-02</x:v>
      </x:c>
      <x:c r="B1366" s="35" t="str">
        <x:v>Area Lead TWT-02</x:v>
      </x:c>
      <x:c r="C1366" s="35" t="str">
        <x:v>Field Lead TWT-12</x:v>
      </x:c>
      <x:c r="D1366" s="35" t="str">
        <x:v>City TWT-C</x:v>
      </x:c>
      <x:c r="E1366" s="35" t="n">
        <x:v>5</x:v>
      </x:c>
      <x:c r="F1366" s="35" t="n">
        <x:v>24</x:v>
      </x:c>
      <x:c r="G1366" s="35" t="n">
        <x:v>1</x:v>
      </x:c>
      <x:c r="H1366" s="35" t="str">
        <x:v>Promoter</x:v>
      </x:c>
      <x:c r="I1366" s="35" t="str">
        <x:v>Agency TWT-03</x:v>
      </x:c>
      <x:c r="J1366" s="35" t="str">
        <x:v>PR-TWT-019</x:v>
      </x:c>
      <x:c r="K1366" s="35" t="str">
        <x:v>Masked Promoter TWT-019</x:v>
      </x:c>
      <x:c r="L1366" s="35" t="str">
        <x:v>9XXXX10019</x:v>
      </x:c>
      <x:c r="M1366" s="37" t="n">
        <x:v>46223</x:v>
      </x:c>
      <x:c r="N1366" s="35" t="str">
        <x:v>Cohort 2</x:v>
      </x:c>
      <x:c r="O1366" s="35" t="str">
        <x:v>DIST-TWT-06</x:v>
      </x:c>
      <x:c r="P1366" s="35" t="str">
        <x:v>Masked Distributor TWT-06</x:v>
      </x:c>
      <x:c r="Q1366" s="35" t="str">
        <x:v>P-TWT-057</x:v>
      </x:c>
      <x:c r="R1366" s="35" t="str">
        <x:v>TWT-057</x:v>
      </x:c>
      <x:c r="S1366" s="35" t="str">
        <x:v>Masked Store TWT-057</x:v>
      </x:c>
      <x:c r="T1366" s="35" t="str">
        <x:v>XX1057</x:v>
      </x:c>
      <x:c r="U1366" s="35" t="str">
        <x:v>Supermarket</x:v>
      </x:c>
      <x:c r="V1366" s="35" t="str">
        <x:v>Masked</x:v>
      </x:c>
      <x:c r="W1366" s="35" t="str">
        <x:v>Masked</x:v>
      </x:c>
      <x:c r="X1366" s="37" t="n">
        <x:v>46221</x:v>
      </x:c>
      <x:c r="Y1366" s="37" t="n">
        <x:v>46284</x:v>
      </x:c>
      <x:c r="Z1366" s="35" t="str">
        <x:v>W03</x:v>
      </x:c>
      <x:c r="AA1366" s="35" t="str">
        <x:v>Sep'26</x:v>
      </x:c>
      <x:c r="AB1366" s="35" t="str">
        <x:v>15 - 21</x:v>
      </x:c>
      <x:c r="AC1366" s="35" t="str">
        <x:v>Week 3 of Sep 2026</x:v>
      </x:c>
      <x:c r="AD1366" s="35" t="str">
        <x:v>Continue</x:v>
      </x:c>
      <x:c r="AE1366" s="35" t="str">
        <x:v>Normal operations</x:v>
      </x:c>
      <x:c r="AF1366" s="36" t="n">
        <x:v>75</x:v>
      </x:c>
      <x:c r="AG1366" s="36" t="n">
        <x:v>24</x:v>
      </x:c>
      <x:c r="AH1366" s="38" t="n">
        <x:f>IFERROR(AG1366/AF1366,0)</x:f>
        <x:v>0.32</x:v>
      </x:c>
      <x:c r="AI1366" s="36" t="n">
        <x:v>16</x:v>
      </x:c>
      <x:c r="AJ1366" s="38" t="n">
        <x:f>IFERROR(AI1366/AG1366,0)</x:f>
        <x:v>0.6666666666666666</x:v>
      </x:c>
      <x:c r="AK1366" s="36" t="n">
        <x:v>5</x:v>
      </x:c>
      <x:c r="AL1366" s="36" t="n">
        <x:v>5</x:v>
      </x:c>
      <x:c r="AM1366" s="36" t="n">
        <x:v>1</x:v>
      </x:c>
      <x:c r="AN1366" s="38" t="n">
        <x:f>IFERROR(AL1366/AG1366,0)</x:f>
        <x:v>0.20833333333333334</x:v>
      </x:c>
      <x:c r="AO1366" s="36" t="n">
        <x:f>BK1365</x:f>
        <x:v>57</x:v>
      </x:c>
      <x:c r="AP1366" s="36" t="n">
        <x:f>BL1365</x:f>
        <x:v>30</x:v>
      </x:c>
      <x:c r="AQ1366" s="36" t="n">
        <x:f>BM1365</x:f>
        <x:v>37</x:v>
      </x:c>
      <x:c r="AR1366" s="36" t="n">
        <x:f>BN1365</x:f>
        <x:v>49</x:v>
      </x:c>
      <x:c r="AS1366" s="36" t="n">
        <x:f>BO1365</x:f>
        <x:v>60</x:v>
      </x:c>
      <x:c r="AT1366" s="36" t="n">
        <x:f>BP1365</x:f>
        <x:v>63</x:v>
      </x:c>
      <x:c r="AU1366" s="36" t="n">
        <x:f>BQ1365</x:f>
        <x:v>54</x:v>
      </x:c>
      <x:c r="AV1366" s="36" t="n">
        <x:f>BR1365</x:f>
        <x:v>31</x:v>
      </x:c>
      <x:c r="AW1366" s="36" t="n">
        <x:f>BS1365</x:f>
        <x:v>38</x:v>
      </x:c>
      <x:c r="AX1366" s="36" t="n">
        <x:f>BT1365</x:f>
        <x:v>61</x:v>
      </x:c>
      <x:c r="AY1366" s="36" t="n">
        <x:f>SUM(AO1366:AX1366)</x:f>
        <x:v>480</x:v>
      </x:c>
      <x:c r="AZ1366" s="36" t="n">
        <x:v>0</x:v>
      </x:c>
      <x:c r="BA1366" s="36" t="n">
        <x:v>15</x:v>
      </x:c>
      <x:c r="BB1366" s="36" t="n">
        <x:v>0</x:v>
      </x:c>
      <x:c r="BC1366" s="36" t="n">
        <x:v>0</x:v>
      </x:c>
      <x:c r="BD1366" s="36" t="n">
        <x:v>0</x:v>
      </x:c>
      <x:c r="BE1366" s="36" t="n">
        <x:v>0</x:v>
      </x:c>
      <x:c r="BF1366" s="36" t="n">
        <x:v>0</x:v>
      </x:c>
      <x:c r="BG1366" s="36" t="n">
        <x:v>21</x:v>
      </x:c>
      <x:c r="BH1366" s="36" t="n">
        <x:v>0</x:v>
      </x:c>
      <x:c r="BI1366" s="36" t="n">
        <x:v>0</x:v>
      </x:c>
      <x:c r="BJ1366" s="36"/>
      <x:c r="BK1366" s="36" t="n">
        <x:f>MAX(0,AO1366+AZ1366-BV1366)</x:f>
        <x:v>56</x:v>
      </x:c>
      <x:c r="BL1366" s="36" t="n">
        <x:f>MAX(0,AP1366+BA1366-BW1366)</x:f>
        <x:v>43</x:v>
      </x:c>
      <x:c r="BM1366" s="36" t="n">
        <x:f>MAX(0,AQ1366+BB1366-BX1366)</x:f>
        <x:v>36</x:v>
      </x:c>
      <x:c r="BN1366" s="36" t="n">
        <x:f>MAX(0,AR1366+BC1366-BY1366)</x:f>
        <x:v>48</x:v>
      </x:c>
      <x:c r="BO1366" s="36" t="n">
        <x:f>MAX(0,AS1366+BD1366-BZ1366)</x:f>
        <x:v>58</x:v>
      </x:c>
      <x:c r="BP1366" s="36" t="n">
        <x:f>MAX(0,AT1366+BE1366-CA1366)</x:f>
        <x:v>62</x:v>
      </x:c>
      <x:c r="BQ1366" s="36" t="n">
        <x:f>MAX(0,AU1366+BF1366-CB1366)</x:f>
        <x:v>52</x:v>
      </x:c>
      <x:c r="BR1366" s="36" t="n">
        <x:f>MAX(0,AV1366+BG1366-CC1366)</x:f>
        <x:v>50</x:v>
      </x:c>
      <x:c r="BS1366" s="36" t="n">
        <x:f>MAX(0,AW1366+BH1366-CD1366)</x:f>
        <x:v>36</x:v>
      </x:c>
      <x:c r="BT1366" s="36" t="n">
        <x:f>MAX(0,AX1366+BI1366-CE1366)</x:f>
        <x:v>58</x:v>
      </x:c>
      <x:c r="BU1366" s="36" t="n">
        <x:f>SUM(BK1366:BT1366)</x:f>
        <x:v>499</x:v>
      </x:c>
      <x:c r="BV1366" s="36" t="n">
        <x:v>1</x:v>
      </x:c>
      <x:c r="BW1366" s="36" t="n">
        <x:v>2</x:v>
      </x:c>
      <x:c r="BX1366" s="36" t="n">
        <x:v>1</x:v>
      </x:c>
      <x:c r="BY1366" s="36" t="n">
        <x:v>1</x:v>
      </x:c>
      <x:c r="BZ1366" s="36" t="n">
        <x:v>2</x:v>
      </x:c>
      <x:c r="CA1366" s="36" t="n">
        <x:v>1</x:v>
      </x:c>
      <x:c r="CB1366" s="36" t="n">
        <x:v>2</x:v>
      </x:c>
      <x:c r="CC1366" s="36" t="n">
        <x:v>2</x:v>
      </x:c>
      <x:c r="CD1366" s="36" t="n">
        <x:v>2</x:v>
      </x:c>
      <x:c r="CE1366" s="36" t="n">
        <x:v>3</x:v>
      </x:c>
      <x:c r="CF1366" s="36"/>
      <x:c r="CG1366" s="36" t="n">
        <x:f>SUM(BV1366,BW1366,BX1366,BY1366)</x:f>
        <x:v>5</x:v>
      </x:c>
      <x:c r="CH1366" s="36" t="n">
        <x:f>SUM(BZ1366,CA1366)</x:f>
        <x:v>3</x:v>
      </x:c>
      <x:c r="CI1366" s="36" t="n">
        <x:f>SUM(CB1366)</x:f>
        <x:v>2</x:v>
      </x:c>
      <x:c r="CJ1366" s="36" t="n">
        <x:f>SUM(CC1366,CD1366)</x:f>
        <x:v>4</x:v>
      </x:c>
      <x:c r="CK1366" s="36" t="n">
        <x:f>SUM(CE1366)</x:f>
        <x:v>3</x:v>
      </x:c>
      <x:c r="CL1366" s="36" t="n">
        <x:f>SUM(CG1366:CK1366)</x:f>
        <x:v>17</x:v>
      </x:c>
      <x:c r="CM1366" s="39" t="n">
        <x:f>SUM(BV1366*1,BW1366*1,BX1366*1,BY1366*1)</x:f>
        <x:v>5</x:v>
      </x:c>
      <x:c r="CN1366" s="39" t="n">
        <x:f>SUM(BZ1366*0.324,CA1366*0.416)</x:f>
        <x:v>1.064</x:v>
      </x:c>
      <x:c r="CO1366" s="39" t="n">
        <x:f>SUM(CB1366*0.75)</x:f>
        <x:v>1.5</x:v>
      </x:c>
      <x:c r="CP1366" s="39" t="n">
        <x:f>SUM(CC1366*0.325,CD1366*0.2)</x:f>
        <x:v>1.05</x:v>
      </x:c>
      <x:c r="CQ1366" s="39" t="n">
        <x:f>SUM(CE1366*0.24)</x:f>
        <x:v>0.72</x:v>
      </x:c>
      <x:c r="CR1366" s="39" t="n">
        <x:f>SUM(CM1366:CQ1366)</x:f>
        <x:v>9.334000000000001</x:v>
      </x:c>
      <x:c r="CS1366" s="36" t="n">
        <x:f>SUM(CG1366:CH1366)</x:f>
        <x:v>8</x:v>
      </x:c>
      <x:c r="CT1366" s="36" t="str"/>
      <x:c r="CU1366" s="36" t="n">
        <x:f>MIN(AG1366,CG1366)</x:f>
        <x:v>5</x:v>
      </x:c>
      <x:c r="CV1366" s="36" t="n">
        <x:f>MIN(AG1366,CH1366)</x:f>
        <x:v>3</x:v>
      </x:c>
      <x:c r="CW1366" s="36" t="n">
        <x:f>MIN(AG1366,CI1366)</x:f>
        <x:v>2</x:v>
      </x:c>
      <x:c r="CX1366" s="36" t="n">
        <x:f>MIN(AG1366,CJ1366)</x:f>
        <x:v>4</x:v>
      </x:c>
      <x:c r="CY1366" s="36" t="n">
        <x:f>MIN(AG1366,CK1366)</x:f>
        <x:v>3</x:v>
      </x:c>
    </x:row>
    <x:row r="1367" ht="18" customHeight="1">
      <x:c r="A1367" s="35" t="str">
        <x:v>Area TWT-02</x:v>
      </x:c>
      <x:c r="B1367" s="35" t="str">
        <x:v>Area Lead TWT-02</x:v>
      </x:c>
      <x:c r="C1367" s="35" t="str">
        <x:v>Field Lead TWT-12</x:v>
      </x:c>
      <x:c r="D1367" s="35" t="str">
        <x:v>City TWT-C</x:v>
      </x:c>
      <x:c r="E1367" s="35" t="n">
        <x:v>5</x:v>
      </x:c>
      <x:c r="F1367" s="35" t="n">
        <x:v>24</x:v>
      </x:c>
      <x:c r="G1367" s="35" t="n">
        <x:v>1</x:v>
      </x:c>
      <x:c r="H1367" s="35" t="str">
        <x:v>Promoter</x:v>
      </x:c>
      <x:c r="I1367" s="35" t="str">
        <x:v>Agency TWT-03</x:v>
      </x:c>
      <x:c r="J1367" s="35" t="str">
        <x:v>PR-TWT-019</x:v>
      </x:c>
      <x:c r="K1367" s="35" t="str">
        <x:v>Masked Promoter TWT-019</x:v>
      </x:c>
      <x:c r="L1367" s="35" t="str">
        <x:v>9XXXX10019</x:v>
      </x:c>
      <x:c r="M1367" s="37" t="n">
        <x:v>46223</x:v>
      </x:c>
      <x:c r="N1367" s="35" t="str">
        <x:v>Cohort 2</x:v>
      </x:c>
      <x:c r="O1367" s="35" t="str">
        <x:v>DIST-TWT-06</x:v>
      </x:c>
      <x:c r="P1367" s="35" t="str">
        <x:v>Masked Distributor TWT-06</x:v>
      </x:c>
      <x:c r="Q1367" s="35" t="str">
        <x:v>P-TWT-057</x:v>
      </x:c>
      <x:c r="R1367" s="35" t="str">
        <x:v>TWT-057</x:v>
      </x:c>
      <x:c r="S1367" s="35" t="str">
        <x:v>Masked Store TWT-057</x:v>
      </x:c>
      <x:c r="T1367" s="35" t="str">
        <x:v>XX1057</x:v>
      </x:c>
      <x:c r="U1367" s="35" t="str">
        <x:v>Supermarket</x:v>
      </x:c>
      <x:c r="V1367" s="35" t="str">
        <x:v>Masked</x:v>
      </x:c>
      <x:c r="W1367" s="35" t="str">
        <x:v>Masked</x:v>
      </x:c>
      <x:c r="X1367" s="37" t="n">
        <x:v>46221</x:v>
      </x:c>
      <x:c r="Y1367" s="37" t="n">
        <x:v>46286</x:v>
      </x:c>
      <x:c r="Z1367" s="35" t="str">
        <x:v>W03</x:v>
      </x:c>
      <x:c r="AA1367" s="35" t="str">
        <x:v>Sep'26</x:v>
      </x:c>
      <x:c r="AB1367" s="35" t="str">
        <x:v>15 - 21</x:v>
      </x:c>
      <x:c r="AC1367" s="35" t="str">
        <x:v>Week 3 of Sep 2026</x:v>
      </x:c>
      <x:c r="AD1367" s="35" t="str">
        <x:v>Continue</x:v>
      </x:c>
      <x:c r="AE1367" s="35" t="str"/>
      <x:c r="AF1367" s="36" t="n">
        <x:v>54</x:v>
      </x:c>
      <x:c r="AG1367" s="36" t="n">
        <x:v>17</x:v>
      </x:c>
      <x:c r="AH1367" s="38" t="n">
        <x:f>IFERROR(AG1367/AF1367,0)</x:f>
        <x:v>0.3148148148148148</x:v>
      </x:c>
      <x:c r="AI1367" s="36" t="n">
        <x:v>11</x:v>
      </x:c>
      <x:c r="AJ1367" s="38" t="n">
        <x:f>IFERROR(AI1367/AG1367,0)</x:f>
        <x:v>0.6470588235294118</x:v>
      </x:c>
      <x:c r="AK1367" s="36" t="n">
        <x:v>4</x:v>
      </x:c>
      <x:c r="AL1367" s="36" t="n">
        <x:v>3</x:v>
      </x:c>
      <x:c r="AM1367" s="36" t="n">
        <x:v>1</x:v>
      </x:c>
      <x:c r="AN1367" s="38" t="n">
        <x:f>IFERROR(AL1367/AG1367,0)</x:f>
        <x:v>0.17647058823529413</x:v>
      </x:c>
      <x:c r="AO1367" s="36" t="n">
        <x:f>BK1366</x:f>
        <x:v>56</x:v>
      </x:c>
      <x:c r="AP1367" s="36" t="n">
        <x:f>BL1366</x:f>
        <x:v>43</x:v>
      </x:c>
      <x:c r="AQ1367" s="36" t="n">
        <x:f>BM1366</x:f>
        <x:v>36</x:v>
      </x:c>
      <x:c r="AR1367" s="36" t="n">
        <x:f>BN1366</x:f>
        <x:v>48</x:v>
      </x:c>
      <x:c r="AS1367" s="36" t="n">
        <x:f>BO1366</x:f>
        <x:v>58</x:v>
      </x:c>
      <x:c r="AT1367" s="36" t="n">
        <x:f>BP1366</x:f>
        <x:v>62</x:v>
      </x:c>
      <x:c r="AU1367" s="36" t="n">
        <x:f>BQ1366</x:f>
        <x:v>52</x:v>
      </x:c>
      <x:c r="AV1367" s="36" t="n">
        <x:f>BR1366</x:f>
        <x:v>50</x:v>
      </x:c>
      <x:c r="AW1367" s="36" t="n">
        <x:f>BS1366</x:f>
        <x:v>36</x:v>
      </x:c>
      <x:c r="AX1367" s="36" t="n">
        <x:f>BT1366</x:f>
        <x:v>58</x:v>
      </x:c>
      <x:c r="AY1367" s="36" t="n">
        <x:f>SUM(AO1367:AX1367)</x:f>
        <x:v>499</x:v>
      </x:c>
      <x:c r="AZ1367" s="36" t="n">
        <x:v>0</x:v>
      </x:c>
      <x:c r="BA1367" s="36" t="n">
        <x:v>0</x:v>
      </x:c>
      <x:c r="BB1367" s="36" t="n">
        <x:v>22</x:v>
      </x:c>
      <x:c r="BC1367" s="36" t="n">
        <x:v>0</x:v>
      </x:c>
      <x:c r="BD1367" s="36" t="n">
        <x:v>0</x:v>
      </x:c>
      <x:c r="BE1367" s="36" t="n">
        <x:v>0</x:v>
      </x:c>
      <x:c r="BF1367" s="36" t="n">
        <x:v>0</x:v>
      </x:c>
      <x:c r="BG1367" s="36" t="n">
        <x:v>0</x:v>
      </x:c>
      <x:c r="BH1367" s="36" t="n">
        <x:v>13</x:v>
      </x:c>
      <x:c r="BI1367" s="36" t="n">
        <x:v>0</x:v>
      </x:c>
      <x:c r="BJ1367" s="36"/>
      <x:c r="BK1367" s="36" t="n">
        <x:f>MAX(0,AO1367+AZ1367-BV1367)</x:f>
        <x:v>55</x:v>
      </x:c>
      <x:c r="BL1367" s="36" t="n">
        <x:f>MAX(0,AP1367+BA1367-BW1367)</x:f>
        <x:v>41</x:v>
      </x:c>
      <x:c r="BM1367" s="36" t="n">
        <x:f>MAX(0,AQ1367+BB1367-BX1367)</x:f>
        <x:v>57</x:v>
      </x:c>
      <x:c r="BN1367" s="36" t="n">
        <x:f>MAX(0,AR1367+BC1367-BY1367)</x:f>
        <x:v>47</x:v>
      </x:c>
      <x:c r="BO1367" s="36" t="n">
        <x:f>MAX(0,AS1367+BD1367-BZ1367)</x:f>
        <x:v>57</x:v>
      </x:c>
      <x:c r="BP1367" s="36" t="n">
        <x:f>MAX(0,AT1367+BE1367-CA1367)</x:f>
        <x:v>60</x:v>
      </x:c>
      <x:c r="BQ1367" s="36" t="n">
        <x:f>MAX(0,AU1367+BF1367-CB1367)</x:f>
        <x:v>51</x:v>
      </x:c>
      <x:c r="BR1367" s="36" t="n">
        <x:f>MAX(0,AV1367+BG1367-CC1367)</x:f>
        <x:v>49</x:v>
      </x:c>
      <x:c r="BS1367" s="36" t="n">
        <x:f>MAX(0,AW1367+BH1367-CD1367)</x:f>
        <x:v>47</x:v>
      </x:c>
      <x:c r="BT1367" s="36" t="n">
        <x:f>MAX(0,AX1367+BI1367-CE1367)</x:f>
        <x:v>57</x:v>
      </x:c>
      <x:c r="BU1367" s="36" t="n">
        <x:f>SUM(BK1367:BT1367)</x:f>
        <x:v>521</x:v>
      </x:c>
      <x:c r="BV1367" s="36" t="n">
        <x:v>1</x:v>
      </x:c>
      <x:c r="BW1367" s="36" t="n">
        <x:v>2</x:v>
      </x:c>
      <x:c r="BX1367" s="36" t="n">
        <x:v>1</x:v>
      </x:c>
      <x:c r="BY1367" s="36" t="n">
        <x:v>1</x:v>
      </x:c>
      <x:c r="BZ1367" s="36" t="n">
        <x:v>1</x:v>
      </x:c>
      <x:c r="CA1367" s="36" t="n">
        <x:v>2</x:v>
      </x:c>
      <x:c r="CB1367" s="36" t="n">
        <x:v>1</x:v>
      </x:c>
      <x:c r="CC1367" s="36" t="n">
        <x:v>1</x:v>
      </x:c>
      <x:c r="CD1367" s="36" t="n">
        <x:v>2</x:v>
      </x:c>
      <x:c r="CE1367" s="36" t="n">
        <x:v>1</x:v>
      </x:c>
      <x:c r="CF1367" s="36"/>
      <x:c r="CG1367" s="36" t="n">
        <x:f>SUM(BV1367,BW1367,BX1367,BY1367)</x:f>
        <x:v>5</x:v>
      </x:c>
      <x:c r="CH1367" s="36" t="n">
        <x:f>SUM(BZ1367,CA1367)</x:f>
        <x:v>3</x:v>
      </x:c>
      <x:c r="CI1367" s="36" t="n">
        <x:f>SUM(CB1367)</x:f>
        <x:v>1</x:v>
      </x:c>
      <x:c r="CJ1367" s="36" t="n">
        <x:f>SUM(CC1367,CD1367)</x:f>
        <x:v>3</x:v>
      </x:c>
      <x:c r="CK1367" s="36" t="n">
        <x:f>SUM(CE1367)</x:f>
        <x:v>1</x:v>
      </x:c>
      <x:c r="CL1367" s="36" t="n">
        <x:f>SUM(CG1367:CK1367)</x:f>
        <x:v>13</x:v>
      </x:c>
      <x:c r="CM1367" s="39" t="n">
        <x:f>SUM(BV1367*1,BW1367*1,BX1367*1,BY1367*1)</x:f>
        <x:v>5</x:v>
      </x:c>
      <x:c r="CN1367" s="39" t="n">
        <x:f>SUM(BZ1367*0.324,CA1367*0.416)</x:f>
        <x:v>1.156</x:v>
      </x:c>
      <x:c r="CO1367" s="39" t="n">
        <x:f>SUM(CB1367*0.75)</x:f>
        <x:v>0.75</x:v>
      </x:c>
      <x:c r="CP1367" s="39" t="n">
        <x:f>SUM(CC1367*0.325,CD1367*0.2)</x:f>
        <x:v>0.7250000000000001</x:v>
      </x:c>
      <x:c r="CQ1367" s="39" t="n">
        <x:f>SUM(CE1367*0.24)</x:f>
        <x:v>0.24</x:v>
      </x:c>
      <x:c r="CR1367" s="39" t="n">
        <x:f>SUM(CM1367:CQ1367)</x:f>
        <x:v>7.871</x:v>
      </x:c>
      <x:c r="CS1367" s="36" t="n">
        <x:f>SUM(CG1367:CH1367)</x:f>
        <x:v>8</x:v>
      </x:c>
      <x:c r="CT1367" s="36" t="str"/>
      <x:c r="CU1367" s="36" t="n">
        <x:f>MIN(AG1367,CG1367)</x:f>
        <x:v>5</x:v>
      </x:c>
      <x:c r="CV1367" s="36" t="n">
        <x:f>MIN(AG1367,CH1367)</x:f>
        <x:v>3</x:v>
      </x:c>
      <x:c r="CW1367" s="36" t="n">
        <x:f>MIN(AG1367,CI1367)</x:f>
        <x:v>1</x:v>
      </x:c>
      <x:c r="CX1367" s="36" t="n">
        <x:f>MIN(AG1367,CJ1367)</x:f>
        <x:v>3</x:v>
      </x:c>
      <x:c r="CY1367" s="36" t="n">
        <x:f>MIN(AG1367,CK1367)</x:f>
        <x:v>1</x:v>
      </x:c>
    </x:row>
    <x:row r="1368" ht="18" customHeight="1">
      <x:c r="A1368" s="35" t="str">
        <x:v>Area TWT-02</x:v>
      </x:c>
      <x:c r="B1368" s="35" t="str">
        <x:v>Area Lead TWT-02</x:v>
      </x:c>
      <x:c r="C1368" s="35" t="str">
        <x:v>Field Lead TWT-12</x:v>
      </x:c>
      <x:c r="D1368" s="35" t="str">
        <x:v>City TWT-C</x:v>
      </x:c>
      <x:c r="E1368" s="35" t="n">
        <x:v>5</x:v>
      </x:c>
      <x:c r="F1368" s="35" t="n">
        <x:v>24</x:v>
      </x:c>
      <x:c r="G1368" s="35" t="n">
        <x:v>1</x:v>
      </x:c>
      <x:c r="H1368" s="35" t="str">
        <x:v>Promoter</x:v>
      </x:c>
      <x:c r="I1368" s="35" t="str">
        <x:v>Agency TWT-03</x:v>
      </x:c>
      <x:c r="J1368" s="35" t="str">
        <x:v>PR-TWT-019</x:v>
      </x:c>
      <x:c r="K1368" s="35" t="str">
        <x:v>Masked Promoter TWT-019</x:v>
      </x:c>
      <x:c r="L1368" s="35" t="str">
        <x:v>9XXXX10019</x:v>
      </x:c>
      <x:c r="M1368" s="37" t="n">
        <x:v>46223</x:v>
      </x:c>
      <x:c r="N1368" s="35" t="str">
        <x:v>Cohort 2</x:v>
      </x:c>
      <x:c r="O1368" s="35" t="str">
        <x:v>DIST-TWT-06</x:v>
      </x:c>
      <x:c r="P1368" s="35" t="str">
        <x:v>Masked Distributor TWT-06</x:v>
      </x:c>
      <x:c r="Q1368" s="35" t="str">
        <x:v>P-TWT-057</x:v>
      </x:c>
      <x:c r="R1368" s="35" t="str">
        <x:v>TWT-057</x:v>
      </x:c>
      <x:c r="S1368" s="35" t="str">
        <x:v>Masked Store TWT-057</x:v>
      </x:c>
      <x:c r="T1368" s="35" t="str">
        <x:v>XX1057</x:v>
      </x:c>
      <x:c r="U1368" s="35" t="str">
        <x:v>Supermarket</x:v>
      </x:c>
      <x:c r="V1368" s="35" t="str">
        <x:v>Masked</x:v>
      </x:c>
      <x:c r="W1368" s="35" t="str">
        <x:v>Masked</x:v>
      </x:c>
      <x:c r="X1368" s="37" t="n">
        <x:v>46221</x:v>
      </x:c>
      <x:c r="Y1368" s="37" t="n">
        <x:v>46287</x:v>
      </x:c>
      <x:c r="Z1368" s="35" t="str">
        <x:v>W04</x:v>
      </x:c>
      <x:c r="AA1368" s="35" t="str">
        <x:v>Sep'26</x:v>
      </x:c>
      <x:c r="AB1368" s="35" t="str">
        <x:v>22 - 28</x:v>
      </x:c>
      <x:c r="AC1368" s="35" t="str">
        <x:v>Week 4 of Sep 2026</x:v>
      </x:c>
      <x:c r="AD1368" s="35" t="str">
        <x:v>Continue</x:v>
      </x:c>
      <x:c r="AE1368" s="35" t="str"/>
      <x:c r="AF1368" s="36" t="n">
        <x:v>67</x:v>
      </x:c>
      <x:c r="AG1368" s="36" t="n">
        <x:v>32</x:v>
      </x:c>
      <x:c r="AH1368" s="38" t="n">
        <x:f>IFERROR(AG1368/AF1368,0)</x:f>
        <x:v>0.47761194029850745</x:v>
      </x:c>
      <x:c r="AI1368" s="36" t="n">
        <x:v>26</x:v>
      </x:c>
      <x:c r="AJ1368" s="38" t="n">
        <x:f>IFERROR(AI1368/AG1368,0)</x:f>
        <x:v>0.8125</x:v>
      </x:c>
      <x:c r="AK1368" s="36" t="n">
        <x:v>7</x:v>
      </x:c>
      <x:c r="AL1368" s="36" t="n">
        <x:v>15</x:v>
      </x:c>
      <x:c r="AM1368" s="36" t="n">
        <x:v>1</x:v>
      </x:c>
      <x:c r="AN1368" s="38" t="n">
        <x:f>IFERROR(AL1368/AG1368,0)</x:f>
        <x:v>0.46875</x:v>
      </x:c>
      <x:c r="AO1368" s="36" t="n">
        <x:f>BK1367</x:f>
        <x:v>55</x:v>
      </x:c>
      <x:c r="AP1368" s="36" t="n">
        <x:f>BL1367</x:f>
        <x:v>41</x:v>
      </x:c>
      <x:c r="AQ1368" s="36" t="n">
        <x:f>BM1367</x:f>
        <x:v>57</x:v>
      </x:c>
      <x:c r="AR1368" s="36" t="n">
        <x:f>BN1367</x:f>
        <x:v>47</x:v>
      </x:c>
      <x:c r="AS1368" s="36" t="n">
        <x:f>BO1367</x:f>
        <x:v>57</x:v>
      </x:c>
      <x:c r="AT1368" s="36" t="n">
        <x:f>BP1367</x:f>
        <x:v>60</x:v>
      </x:c>
      <x:c r="AU1368" s="36" t="n">
        <x:f>BQ1367</x:f>
        <x:v>51</x:v>
      </x:c>
      <x:c r="AV1368" s="36" t="n">
        <x:f>BR1367</x:f>
        <x:v>49</x:v>
      </x:c>
      <x:c r="AW1368" s="36" t="n">
        <x:f>BS1367</x:f>
        <x:v>47</x:v>
      </x:c>
      <x:c r="AX1368" s="36" t="n">
        <x:f>BT1367</x:f>
        <x:v>57</x:v>
      </x:c>
      <x:c r="AY1368" s="36" t="n">
        <x:f>SUM(AO1368:AX1368)</x:f>
        <x:v>521</x:v>
      </x:c>
      <x:c r="AZ1368" s="36" t="n">
        <x:v>0</x:v>
      </x:c>
      <x:c r="BA1368" s="36" t="n">
        <x:v>0</x:v>
      </x:c>
      <x:c r="BB1368" s="36" t="n">
        <x:v>0</x:v>
      </x:c>
      <x:c r="BC1368" s="36" t="n">
        <x:v>11</x:v>
      </x:c>
      <x:c r="BD1368" s="36" t="n">
        <x:v>0</x:v>
      </x:c>
      <x:c r="BE1368" s="36" t="n">
        <x:v>0</x:v>
      </x:c>
      <x:c r="BF1368" s="36" t="n">
        <x:v>0</x:v>
      </x:c>
      <x:c r="BG1368" s="36" t="n">
        <x:v>0</x:v>
      </x:c>
      <x:c r="BH1368" s="36" t="n">
        <x:v>0</x:v>
      </x:c>
      <x:c r="BI1368" s="36" t="n">
        <x:v>24</x:v>
      </x:c>
      <x:c r="BJ1368" s="36"/>
      <x:c r="BK1368" s="36" t="n">
        <x:f>MAX(0,AO1368+AZ1368-BV1368)</x:f>
        <x:v>54</x:v>
      </x:c>
      <x:c r="BL1368" s="36" t="n">
        <x:f>MAX(0,AP1368+BA1368-BW1368)</x:f>
        <x:v>39</x:v>
      </x:c>
      <x:c r="BM1368" s="36" t="n">
        <x:f>MAX(0,AQ1368+BB1368-BX1368)</x:f>
        <x:v>56</x:v>
      </x:c>
      <x:c r="BN1368" s="36" t="n">
        <x:f>MAX(0,AR1368+BC1368-BY1368)</x:f>
        <x:v>57</x:v>
      </x:c>
      <x:c r="BO1368" s="36" t="n">
        <x:f>MAX(0,AS1368+BD1368-BZ1368)</x:f>
        <x:v>55</x:v>
      </x:c>
      <x:c r="BP1368" s="36" t="n">
        <x:f>MAX(0,AT1368+BE1368-CA1368)</x:f>
        <x:v>58</x:v>
      </x:c>
      <x:c r="BQ1368" s="36" t="n">
        <x:f>MAX(0,AU1368+BF1368-CB1368)</x:f>
        <x:v>49</x:v>
      </x:c>
      <x:c r="BR1368" s="36" t="n">
        <x:f>MAX(0,AV1368+BG1368-CC1368)</x:f>
        <x:v>47</x:v>
      </x:c>
      <x:c r="BS1368" s="36" t="n">
        <x:f>MAX(0,AW1368+BH1368-CD1368)</x:f>
        <x:v>46</x:v>
      </x:c>
      <x:c r="BT1368" s="36" t="n">
        <x:f>MAX(0,AX1368+BI1368-CE1368)</x:f>
        <x:v>80</x:v>
      </x:c>
      <x:c r="BU1368" s="36" t="n">
        <x:f>SUM(BK1368:BT1368)</x:f>
        <x:v>541</x:v>
      </x:c>
      <x:c r="BV1368" s="36" t="n">
        <x:v>1</x:v>
      </x:c>
      <x:c r="BW1368" s="36" t="n">
        <x:v>2</x:v>
      </x:c>
      <x:c r="BX1368" s="36" t="n">
        <x:v>1</x:v>
      </x:c>
      <x:c r="BY1368" s="36" t="n">
        <x:v>1</x:v>
      </x:c>
      <x:c r="BZ1368" s="36" t="n">
        <x:v>2</x:v>
      </x:c>
      <x:c r="CA1368" s="36" t="n">
        <x:v>2</x:v>
      </x:c>
      <x:c r="CB1368" s="36" t="n">
        <x:v>2</x:v>
      </x:c>
      <x:c r="CC1368" s="36" t="n">
        <x:v>2</x:v>
      </x:c>
      <x:c r="CD1368" s="36" t="n">
        <x:v>1</x:v>
      </x:c>
      <x:c r="CE1368" s="36" t="n">
        <x:v>1</x:v>
      </x:c>
      <x:c r="CF1368" s="36"/>
      <x:c r="CG1368" s="36" t="n">
        <x:f>SUM(BV1368,BW1368,BX1368,BY1368)</x:f>
        <x:v>5</x:v>
      </x:c>
      <x:c r="CH1368" s="36" t="n">
        <x:f>SUM(BZ1368,CA1368)</x:f>
        <x:v>4</x:v>
      </x:c>
      <x:c r="CI1368" s="36" t="n">
        <x:f>SUM(CB1368)</x:f>
        <x:v>2</x:v>
      </x:c>
      <x:c r="CJ1368" s="36" t="n">
        <x:f>SUM(CC1368,CD1368)</x:f>
        <x:v>3</x:v>
      </x:c>
      <x:c r="CK1368" s="36" t="n">
        <x:f>SUM(CE1368)</x:f>
        <x:v>1</x:v>
      </x:c>
      <x:c r="CL1368" s="36" t="n">
        <x:f>SUM(CG1368:CK1368)</x:f>
        <x:v>15</x:v>
      </x:c>
      <x:c r="CM1368" s="39" t="n">
        <x:f>SUM(BV1368*1,BW1368*1,BX1368*1,BY1368*1)</x:f>
        <x:v>5</x:v>
      </x:c>
      <x:c r="CN1368" s="39" t="n">
        <x:f>SUM(BZ1368*0.324,CA1368*0.416)</x:f>
        <x:v>1.48</x:v>
      </x:c>
      <x:c r="CO1368" s="39" t="n">
        <x:f>SUM(CB1368*0.75)</x:f>
        <x:v>1.5</x:v>
      </x:c>
      <x:c r="CP1368" s="39" t="n">
        <x:f>SUM(CC1368*0.325,CD1368*0.2)</x:f>
        <x:v>0.8500000000000001</x:v>
      </x:c>
      <x:c r="CQ1368" s="39" t="n">
        <x:f>SUM(CE1368*0.24)</x:f>
        <x:v>0.24</x:v>
      </x:c>
      <x:c r="CR1368" s="39" t="n">
        <x:f>SUM(CM1368:CQ1368)</x:f>
        <x:v>9.07</x:v>
      </x:c>
      <x:c r="CS1368" s="36" t="n">
        <x:f>SUM(CG1368:CH1368)</x:f>
        <x:v>9</x:v>
      </x:c>
      <x:c r="CT1368" s="36" t="str"/>
      <x:c r="CU1368" s="36" t="n">
        <x:f>MIN(AG1368,CG1368)</x:f>
        <x:v>5</x:v>
      </x:c>
      <x:c r="CV1368" s="36" t="n">
        <x:f>MIN(AG1368,CH1368)</x:f>
        <x:v>4</x:v>
      </x:c>
      <x:c r="CW1368" s="36" t="n">
        <x:f>MIN(AG1368,CI1368)</x:f>
        <x:v>2</x:v>
      </x:c>
      <x:c r="CX1368" s="36" t="n">
        <x:f>MIN(AG1368,CJ1368)</x:f>
        <x:v>3</x:v>
      </x:c>
      <x:c r="CY1368" s="36" t="n">
        <x:f>MIN(AG1368,CK1368)</x:f>
        <x:v>1</x:v>
      </x:c>
    </x:row>
    <x:row r="1369" ht="18" customHeight="1">
      <x:c r="A1369" s="35" t="str">
        <x:v>Area TWT-02</x:v>
      </x:c>
      <x:c r="B1369" s="35" t="str">
        <x:v>Area Lead TWT-02</x:v>
      </x:c>
      <x:c r="C1369" s="35" t="str">
        <x:v>Field Lead TWT-12</x:v>
      </x:c>
      <x:c r="D1369" s="35" t="str">
        <x:v>City TWT-C</x:v>
      </x:c>
      <x:c r="E1369" s="35" t="n">
        <x:v>5</x:v>
      </x:c>
      <x:c r="F1369" s="35" t="n">
        <x:v>24</x:v>
      </x:c>
      <x:c r="G1369" s="35" t="n">
        <x:v>1</x:v>
      </x:c>
      <x:c r="H1369" s="35" t="str">
        <x:v>Promoter</x:v>
      </x:c>
      <x:c r="I1369" s="35" t="str">
        <x:v>Agency TWT-03</x:v>
      </x:c>
      <x:c r="J1369" s="35" t="str">
        <x:v>PR-TWT-019</x:v>
      </x:c>
      <x:c r="K1369" s="35" t="str">
        <x:v>Masked Promoter TWT-019</x:v>
      </x:c>
      <x:c r="L1369" s="35" t="str">
        <x:v>9XXXX10019</x:v>
      </x:c>
      <x:c r="M1369" s="37" t="n">
        <x:v>46223</x:v>
      </x:c>
      <x:c r="N1369" s="35" t="str">
        <x:v>Cohort 2</x:v>
      </x:c>
      <x:c r="O1369" s="35" t="str">
        <x:v>DIST-TWT-06</x:v>
      </x:c>
      <x:c r="P1369" s="35" t="str">
        <x:v>Masked Distributor TWT-06</x:v>
      </x:c>
      <x:c r="Q1369" s="35" t="str">
        <x:v>P-TWT-057</x:v>
      </x:c>
      <x:c r="R1369" s="35" t="str">
        <x:v>TWT-057</x:v>
      </x:c>
      <x:c r="S1369" s="35" t="str">
        <x:v>Masked Store TWT-057</x:v>
      </x:c>
      <x:c r="T1369" s="35" t="str">
        <x:v>XX1057</x:v>
      </x:c>
      <x:c r="U1369" s="35" t="str">
        <x:v>Supermarket</x:v>
      </x:c>
      <x:c r="V1369" s="35" t="str">
        <x:v>Masked</x:v>
      </x:c>
      <x:c r="W1369" s="35" t="str">
        <x:v>Masked</x:v>
      </x:c>
      <x:c r="X1369" s="37" t="n">
        <x:v>46221</x:v>
      </x:c>
      <x:c r="Y1369" s="37" t="n">
        <x:v>46288</x:v>
      </x:c>
      <x:c r="Z1369" s="35" t="str">
        <x:v>W04</x:v>
      </x:c>
      <x:c r="AA1369" s="35" t="str">
        <x:v>Sep'26</x:v>
      </x:c>
      <x:c r="AB1369" s="35" t="str">
        <x:v>22 - 28</x:v>
      </x:c>
      <x:c r="AC1369" s="35" t="str">
        <x:v>Week 4 of Sep 2026</x:v>
      </x:c>
      <x:c r="AD1369" s="35" t="str">
        <x:v>Continue</x:v>
      </x:c>
      <x:c r="AE1369" s="35" t="str"/>
      <x:c r="AF1369" s="36" t="n">
        <x:v>67</x:v>
      </x:c>
      <x:c r="AG1369" s="36" t="n">
        <x:v>32</x:v>
      </x:c>
      <x:c r="AH1369" s="38" t="n">
        <x:f>IFERROR(AG1369/AF1369,0)</x:f>
        <x:v>0.47761194029850745</x:v>
      </x:c>
      <x:c r="AI1369" s="36" t="n">
        <x:v>28</x:v>
      </x:c>
      <x:c r="AJ1369" s="38" t="n">
        <x:f>IFERROR(AI1369/AG1369,0)</x:f>
        <x:v>0.875</x:v>
      </x:c>
      <x:c r="AK1369" s="36" t="n">
        <x:v>6</x:v>
      </x:c>
      <x:c r="AL1369" s="36" t="n">
        <x:v>12</x:v>
      </x:c>
      <x:c r="AM1369" s="36" t="n">
        <x:v>1</x:v>
      </x:c>
      <x:c r="AN1369" s="38" t="n">
        <x:f>IFERROR(AL1369/AG1369,0)</x:f>
        <x:v>0.375</x:v>
      </x:c>
      <x:c r="AO1369" s="36" t="n">
        <x:f>BK1368</x:f>
        <x:v>54</x:v>
      </x:c>
      <x:c r="AP1369" s="36" t="n">
        <x:f>BL1368</x:f>
        <x:v>39</x:v>
      </x:c>
      <x:c r="AQ1369" s="36" t="n">
        <x:f>BM1368</x:f>
        <x:v>56</x:v>
      </x:c>
      <x:c r="AR1369" s="36" t="n">
        <x:f>BN1368</x:f>
        <x:v>57</x:v>
      </x:c>
      <x:c r="AS1369" s="36" t="n">
        <x:f>BO1368</x:f>
        <x:v>55</x:v>
      </x:c>
      <x:c r="AT1369" s="36" t="n">
        <x:f>BP1368</x:f>
        <x:v>58</x:v>
      </x:c>
      <x:c r="AU1369" s="36" t="n">
        <x:f>BQ1368</x:f>
        <x:v>49</x:v>
      </x:c>
      <x:c r="AV1369" s="36" t="n">
        <x:f>BR1368</x:f>
        <x:v>47</x:v>
      </x:c>
      <x:c r="AW1369" s="36" t="n">
        <x:f>BS1368</x:f>
        <x:v>46</x:v>
      </x:c>
      <x:c r="AX1369" s="36" t="n">
        <x:f>BT1368</x:f>
        <x:v>80</x:v>
      </x:c>
      <x:c r="AY1369" s="36" t="n">
        <x:f>SUM(AO1369:AX1369)</x:f>
        <x:v>541</x:v>
      </x:c>
      <x:c r="AZ1369" s="36" t="n">
        <x:v>0</x:v>
      </x:c>
      <x:c r="BA1369" s="36" t="n">
        <x:v>0</x:v>
      </x:c>
      <x:c r="BB1369" s="36" t="n">
        <x:v>0</x:v>
      </x:c>
      <x:c r="BC1369" s="36" t="n">
        <x:v>0</x:v>
      </x:c>
      <x:c r="BD1369" s="36" t="n">
        <x:v>20</x:v>
      </x:c>
      <x:c r="BE1369" s="36" t="n">
        <x:v>0</x:v>
      </x:c>
      <x:c r="BF1369" s="36" t="n">
        <x:v>0</x:v>
      </x:c>
      <x:c r="BG1369" s="36" t="n">
        <x:v>0</x:v>
      </x:c>
      <x:c r="BH1369" s="36" t="n">
        <x:v>0</x:v>
      </x:c>
      <x:c r="BI1369" s="36" t="n">
        <x:v>0</x:v>
      </x:c>
      <x:c r="BJ1369" s="36"/>
      <x:c r="BK1369" s="36" t="n">
        <x:f>MAX(0,AO1369+AZ1369-BV1369)</x:f>
        <x:v>53</x:v>
      </x:c>
      <x:c r="BL1369" s="36" t="n">
        <x:f>MAX(0,AP1369+BA1369-BW1369)</x:f>
        <x:v>38</x:v>
      </x:c>
      <x:c r="BM1369" s="36" t="n">
        <x:f>MAX(0,AQ1369+BB1369-BX1369)</x:f>
        <x:v>55</x:v>
      </x:c>
      <x:c r="BN1369" s="36" t="n">
        <x:f>MAX(0,AR1369+BC1369-BY1369)</x:f>
        <x:v>56</x:v>
      </x:c>
      <x:c r="BO1369" s="36" t="n">
        <x:f>MAX(0,AS1369+BD1369-BZ1369)</x:f>
        <x:v>72</x:v>
      </x:c>
      <x:c r="BP1369" s="36" t="n">
        <x:f>MAX(0,AT1369+BE1369-CA1369)</x:f>
        <x:v>56</x:v>
      </x:c>
      <x:c r="BQ1369" s="36" t="n">
        <x:f>MAX(0,AU1369+BF1369-CB1369)</x:f>
        <x:v>48</x:v>
      </x:c>
      <x:c r="BR1369" s="36" t="n">
        <x:f>MAX(0,AV1369+BG1369-CC1369)</x:f>
        <x:v>46</x:v>
      </x:c>
      <x:c r="BS1369" s="36" t="n">
        <x:f>MAX(0,AW1369+BH1369-CD1369)</x:f>
        <x:v>45</x:v>
      </x:c>
      <x:c r="BT1369" s="36" t="n">
        <x:f>MAX(0,AX1369+BI1369-CE1369)</x:f>
        <x:v>79</x:v>
      </x:c>
      <x:c r="BU1369" s="36" t="n">
        <x:f>SUM(BK1369:BT1369)</x:f>
        <x:v>548</x:v>
      </x:c>
      <x:c r="BV1369" s="36" t="n">
        <x:v>1</x:v>
      </x:c>
      <x:c r="BW1369" s="36" t="n">
        <x:v>1</x:v>
      </x:c>
      <x:c r="BX1369" s="36" t="n">
        <x:v>1</x:v>
      </x:c>
      <x:c r="BY1369" s="36" t="n">
        <x:v>1</x:v>
      </x:c>
      <x:c r="BZ1369" s="36" t="n">
        <x:v>3</x:v>
      </x:c>
      <x:c r="CA1369" s="36" t="n">
        <x:v>2</x:v>
      </x:c>
      <x:c r="CB1369" s="36" t="n">
        <x:v>1</x:v>
      </x:c>
      <x:c r="CC1369" s="36" t="n">
        <x:v>1</x:v>
      </x:c>
      <x:c r="CD1369" s="36" t="n">
        <x:v>1</x:v>
      </x:c>
      <x:c r="CE1369" s="36" t="n">
        <x:v>1</x:v>
      </x:c>
      <x:c r="CF1369" s="36"/>
      <x:c r="CG1369" s="36" t="n">
        <x:f>SUM(BV1369,BW1369,BX1369,BY1369)</x:f>
        <x:v>4</x:v>
      </x:c>
      <x:c r="CH1369" s="36" t="n">
        <x:f>SUM(BZ1369,CA1369)</x:f>
        <x:v>5</x:v>
      </x:c>
      <x:c r="CI1369" s="36" t="n">
        <x:f>SUM(CB1369)</x:f>
        <x:v>1</x:v>
      </x:c>
      <x:c r="CJ1369" s="36" t="n">
        <x:f>SUM(CC1369,CD1369)</x:f>
        <x:v>2</x:v>
      </x:c>
      <x:c r="CK1369" s="36" t="n">
        <x:f>SUM(CE1369)</x:f>
        <x:v>1</x:v>
      </x:c>
      <x:c r="CL1369" s="36" t="n">
        <x:f>SUM(CG1369:CK1369)</x:f>
        <x:v>13</x:v>
      </x:c>
      <x:c r="CM1369" s="39" t="n">
        <x:f>SUM(BV1369*1,BW1369*1,BX1369*1,BY1369*1)</x:f>
        <x:v>4</x:v>
      </x:c>
      <x:c r="CN1369" s="39" t="n">
        <x:f>SUM(BZ1369*0.324,CA1369*0.416)</x:f>
        <x:v>1.8039999999999998</x:v>
      </x:c>
      <x:c r="CO1369" s="39" t="n">
        <x:f>SUM(CB1369*0.75)</x:f>
        <x:v>0.75</x:v>
      </x:c>
      <x:c r="CP1369" s="39" t="n">
        <x:f>SUM(CC1369*0.325,CD1369*0.2)</x:f>
        <x:v>0.525</x:v>
      </x:c>
      <x:c r="CQ1369" s="39" t="n">
        <x:f>SUM(CE1369*0.24)</x:f>
        <x:v>0.24</x:v>
      </x:c>
      <x:c r="CR1369" s="39" t="n">
        <x:f>SUM(CM1369:CQ1369)</x:f>
        <x:v>7.319000000000001</x:v>
      </x:c>
      <x:c r="CS1369" s="36" t="n">
        <x:f>SUM(CG1369:CH1369)</x:f>
        <x:v>9</x:v>
      </x:c>
      <x:c r="CT1369" s="36" t="str"/>
      <x:c r="CU1369" s="36" t="n">
        <x:f>MIN(AG1369,CG1369)</x:f>
        <x:v>4</x:v>
      </x:c>
      <x:c r="CV1369" s="36" t="n">
        <x:f>MIN(AG1369,CH1369)</x:f>
        <x:v>5</x:v>
      </x:c>
      <x:c r="CW1369" s="36" t="n">
        <x:f>MIN(AG1369,CI1369)</x:f>
        <x:v>1</x:v>
      </x:c>
      <x:c r="CX1369" s="36" t="n">
        <x:f>MIN(AG1369,CJ1369)</x:f>
        <x:v>2</x:v>
      </x:c>
      <x:c r="CY1369" s="36" t="n">
        <x:f>MIN(AG1369,CK1369)</x:f>
        <x:v>1</x:v>
      </x:c>
    </x:row>
    <x:row r="1370" ht="18" customHeight="1">
      <x:c r="A1370" s="35" t="str">
        <x:v>Area TWT-02</x:v>
      </x:c>
      <x:c r="B1370" s="35" t="str">
        <x:v>Area Lead TWT-02</x:v>
      </x:c>
      <x:c r="C1370" s="35" t="str">
        <x:v>Field Lead TWT-12</x:v>
      </x:c>
      <x:c r="D1370" s="35" t="str">
        <x:v>City TWT-C</x:v>
      </x:c>
      <x:c r="E1370" s="35" t="n">
        <x:v>5</x:v>
      </x:c>
      <x:c r="F1370" s="35" t="n">
        <x:v>24</x:v>
      </x:c>
      <x:c r="G1370" s="35" t="n">
        <x:v>1</x:v>
      </x:c>
      <x:c r="H1370" s="35" t="str">
        <x:v>Promoter</x:v>
      </x:c>
      <x:c r="I1370" s="35" t="str">
        <x:v>Agency TWT-03</x:v>
      </x:c>
      <x:c r="J1370" s="35" t="str">
        <x:v>PR-TWT-019</x:v>
      </x:c>
      <x:c r="K1370" s="35" t="str">
        <x:v>Masked Promoter TWT-019</x:v>
      </x:c>
      <x:c r="L1370" s="35" t="str">
        <x:v>9XXXX10019</x:v>
      </x:c>
      <x:c r="M1370" s="37" t="n">
        <x:v>46223</x:v>
      </x:c>
      <x:c r="N1370" s="35" t="str">
        <x:v>Cohort 2</x:v>
      </x:c>
      <x:c r="O1370" s="35" t="str">
        <x:v>DIST-TWT-06</x:v>
      </x:c>
      <x:c r="P1370" s="35" t="str">
        <x:v>Masked Distributor TWT-06</x:v>
      </x:c>
      <x:c r="Q1370" s="35" t="str">
        <x:v>P-TWT-057</x:v>
      </x:c>
      <x:c r="R1370" s="35" t="str">
        <x:v>TWT-057</x:v>
      </x:c>
      <x:c r="S1370" s="35" t="str">
        <x:v>Masked Store TWT-057</x:v>
      </x:c>
      <x:c r="T1370" s="35" t="str">
        <x:v>XX1057</x:v>
      </x:c>
      <x:c r="U1370" s="35" t="str">
        <x:v>Supermarket</x:v>
      </x:c>
      <x:c r="V1370" s="35" t="str">
        <x:v>Masked</x:v>
      </x:c>
      <x:c r="W1370" s="35" t="str">
        <x:v>Masked</x:v>
      </x:c>
      <x:c r="X1370" s="37" t="n">
        <x:v>46221</x:v>
      </x:c>
      <x:c r="Y1370" s="37" t="n">
        <x:v>46289</x:v>
      </x:c>
      <x:c r="Z1370" s="35" t="str">
        <x:v>W04</x:v>
      </x:c>
      <x:c r="AA1370" s="35" t="str">
        <x:v>Sep'26</x:v>
      </x:c>
      <x:c r="AB1370" s="35" t="str">
        <x:v>22 - 28</x:v>
      </x:c>
      <x:c r="AC1370" s="35" t="str">
        <x:v>Week 4 of Sep 2026</x:v>
      </x:c>
      <x:c r="AD1370" s="35" t="str">
        <x:v>Continue</x:v>
      </x:c>
      <x:c r="AE1370" s="35" t="str"/>
      <x:c r="AF1370" s="36" t="n">
        <x:v>54</x:v>
      </x:c>
      <x:c r="AG1370" s="36" t="n">
        <x:v>25</x:v>
      </x:c>
      <x:c r="AH1370" s="38" t="n">
        <x:f>IFERROR(AG1370/AF1370,0)</x:f>
        <x:v>0.46296296296296297</x:v>
      </x:c>
      <x:c r="AI1370" s="36" t="n">
        <x:v>22</x:v>
      </x:c>
      <x:c r="AJ1370" s="38" t="n">
        <x:f>IFERROR(AI1370/AG1370,0)</x:f>
        <x:v>0.88</x:v>
      </x:c>
      <x:c r="AK1370" s="36" t="n">
        <x:v>5</x:v>
      </x:c>
      <x:c r="AL1370" s="36" t="n">
        <x:v>15</x:v>
      </x:c>
      <x:c r="AM1370" s="36" t="n">
        <x:v>1</x:v>
      </x:c>
      <x:c r="AN1370" s="38" t="n">
        <x:f>IFERROR(AL1370/AG1370,0)</x:f>
        <x:v>0.6</x:v>
      </x:c>
      <x:c r="AO1370" s="36" t="n">
        <x:f>BK1369</x:f>
        <x:v>53</x:v>
      </x:c>
      <x:c r="AP1370" s="36" t="n">
        <x:f>BL1369</x:f>
        <x:v>38</x:v>
      </x:c>
      <x:c r="AQ1370" s="36" t="n">
        <x:f>BM1369</x:f>
        <x:v>55</x:v>
      </x:c>
      <x:c r="AR1370" s="36" t="n">
        <x:f>BN1369</x:f>
        <x:v>56</x:v>
      </x:c>
      <x:c r="AS1370" s="36" t="n">
        <x:f>BO1369</x:f>
        <x:v>72</x:v>
      </x:c>
      <x:c r="AT1370" s="36" t="n">
        <x:f>BP1369</x:f>
        <x:v>56</x:v>
      </x:c>
      <x:c r="AU1370" s="36" t="n">
        <x:f>BQ1369</x:f>
        <x:v>48</x:v>
      </x:c>
      <x:c r="AV1370" s="36" t="n">
        <x:f>BR1369</x:f>
        <x:v>46</x:v>
      </x:c>
      <x:c r="AW1370" s="36" t="n">
        <x:f>BS1369</x:f>
        <x:v>45</x:v>
      </x:c>
      <x:c r="AX1370" s="36" t="n">
        <x:f>BT1369</x:f>
        <x:v>79</x:v>
      </x:c>
      <x:c r="AY1370" s="36" t="n">
        <x:f>SUM(AO1370:AX1370)</x:f>
        <x:v>548</x:v>
      </x:c>
      <x:c r="AZ1370" s="36" t="n">
        <x:v>0</x:v>
      </x:c>
      <x:c r="BA1370" s="36" t="n">
        <x:v>0</x:v>
      </x:c>
      <x:c r="BB1370" s="36" t="n">
        <x:v>0</x:v>
      </x:c>
      <x:c r="BC1370" s="36" t="n">
        <x:v>0</x:v>
      </x:c>
      <x:c r="BD1370" s="36" t="n">
        <x:v>0</x:v>
      </x:c>
      <x:c r="BE1370" s="36" t="n">
        <x:v>17</x:v>
      </x:c>
      <x:c r="BF1370" s="36" t="n">
        <x:v>0</x:v>
      </x:c>
      <x:c r="BG1370" s="36" t="n">
        <x:v>0</x:v>
      </x:c>
      <x:c r="BH1370" s="36" t="n">
        <x:v>0</x:v>
      </x:c>
      <x:c r="BI1370" s="36" t="n">
        <x:v>0</x:v>
      </x:c>
      <x:c r="BJ1370" s="36"/>
      <x:c r="BK1370" s="36" t="n">
        <x:f>MAX(0,AO1370+AZ1370-BV1370)</x:f>
        <x:v>52</x:v>
      </x:c>
      <x:c r="BL1370" s="36" t="n">
        <x:f>MAX(0,AP1370+BA1370-BW1370)</x:f>
        <x:v>37</x:v>
      </x:c>
      <x:c r="BM1370" s="36" t="n">
        <x:f>MAX(0,AQ1370+BB1370-BX1370)</x:f>
        <x:v>53</x:v>
      </x:c>
      <x:c r="BN1370" s="36" t="n">
        <x:f>MAX(0,AR1370+BC1370-BY1370)</x:f>
        <x:v>55</x:v>
      </x:c>
      <x:c r="BO1370" s="36" t="n">
        <x:f>MAX(0,AS1370+BD1370-BZ1370)</x:f>
        <x:v>70</x:v>
      </x:c>
      <x:c r="BP1370" s="36" t="n">
        <x:f>MAX(0,AT1370+BE1370-CA1370)</x:f>
        <x:v>71</x:v>
      </x:c>
      <x:c r="BQ1370" s="36" t="n">
        <x:f>MAX(0,AU1370+BF1370-CB1370)</x:f>
        <x:v>47</x:v>
      </x:c>
      <x:c r="BR1370" s="36" t="n">
        <x:f>MAX(0,AV1370+BG1370-CC1370)</x:f>
        <x:v>44</x:v>
      </x:c>
      <x:c r="BS1370" s="36" t="n">
        <x:f>MAX(0,AW1370+BH1370-CD1370)</x:f>
        <x:v>44</x:v>
      </x:c>
      <x:c r="BT1370" s="36" t="n">
        <x:f>MAX(0,AX1370+BI1370-CE1370)</x:f>
        <x:v>78</x:v>
      </x:c>
      <x:c r="BU1370" s="36" t="n">
        <x:f>SUM(BK1370:BT1370)</x:f>
        <x:v>551</x:v>
      </x:c>
      <x:c r="BV1370" s="36" t="n">
        <x:v>1</x:v>
      </x:c>
      <x:c r="BW1370" s="36" t="n">
        <x:v>1</x:v>
      </x:c>
      <x:c r="BX1370" s="36" t="n">
        <x:v>2</x:v>
      </x:c>
      <x:c r="BY1370" s="36" t="n">
        <x:v>1</x:v>
      </x:c>
      <x:c r="BZ1370" s="36" t="n">
        <x:v>2</x:v>
      </x:c>
      <x:c r="CA1370" s="36" t="n">
        <x:v>2</x:v>
      </x:c>
      <x:c r="CB1370" s="36" t="n">
        <x:v>1</x:v>
      </x:c>
      <x:c r="CC1370" s="36" t="n">
        <x:v>2</x:v>
      </x:c>
      <x:c r="CD1370" s="36" t="n">
        <x:v>1</x:v>
      </x:c>
      <x:c r="CE1370" s="36" t="n">
        <x:v>1</x:v>
      </x:c>
      <x:c r="CF1370" s="36"/>
      <x:c r="CG1370" s="36" t="n">
        <x:f>SUM(BV1370,BW1370,BX1370,BY1370)</x:f>
        <x:v>5</x:v>
      </x:c>
      <x:c r="CH1370" s="36" t="n">
        <x:f>SUM(BZ1370,CA1370)</x:f>
        <x:v>4</x:v>
      </x:c>
      <x:c r="CI1370" s="36" t="n">
        <x:f>SUM(CB1370)</x:f>
        <x:v>1</x:v>
      </x:c>
      <x:c r="CJ1370" s="36" t="n">
        <x:f>SUM(CC1370,CD1370)</x:f>
        <x:v>3</x:v>
      </x:c>
      <x:c r="CK1370" s="36" t="n">
        <x:f>SUM(CE1370)</x:f>
        <x:v>1</x:v>
      </x:c>
      <x:c r="CL1370" s="36" t="n">
        <x:f>SUM(CG1370:CK1370)</x:f>
        <x:v>14</x:v>
      </x:c>
      <x:c r="CM1370" s="39" t="n">
        <x:f>SUM(BV1370*1,BW1370*1,BX1370*1,BY1370*1)</x:f>
        <x:v>5</x:v>
      </x:c>
      <x:c r="CN1370" s="39" t="n">
        <x:f>SUM(BZ1370*0.324,CA1370*0.416)</x:f>
        <x:v>1.48</x:v>
      </x:c>
      <x:c r="CO1370" s="39" t="n">
        <x:f>SUM(CB1370*0.75)</x:f>
        <x:v>0.75</x:v>
      </x:c>
      <x:c r="CP1370" s="39" t="n">
        <x:f>SUM(CC1370*0.325,CD1370*0.2)</x:f>
        <x:v>0.8500000000000001</x:v>
      </x:c>
      <x:c r="CQ1370" s="39" t="n">
        <x:f>SUM(CE1370*0.24)</x:f>
        <x:v>0.24</x:v>
      </x:c>
      <x:c r="CR1370" s="39" t="n">
        <x:f>SUM(CM1370:CQ1370)</x:f>
        <x:v>8.32</x:v>
      </x:c>
      <x:c r="CS1370" s="36" t="n">
        <x:f>SUM(CG1370:CH1370)</x:f>
        <x:v>9</x:v>
      </x:c>
      <x:c r="CT1370" s="36" t="str"/>
      <x:c r="CU1370" s="36" t="n">
        <x:f>MIN(AG1370,CG1370)</x:f>
        <x:v>5</x:v>
      </x:c>
      <x:c r="CV1370" s="36" t="n">
        <x:f>MIN(AG1370,CH1370)</x:f>
        <x:v>4</x:v>
      </x:c>
      <x:c r="CW1370" s="36" t="n">
        <x:f>MIN(AG1370,CI1370)</x:f>
        <x:v>1</x:v>
      </x:c>
      <x:c r="CX1370" s="36" t="n">
        <x:f>MIN(AG1370,CJ1370)</x:f>
        <x:v>3</x:v>
      </x:c>
      <x:c r="CY1370" s="36" t="n">
        <x:f>MIN(AG1370,CK1370)</x:f>
        <x:v>1</x:v>
      </x:c>
    </x:row>
    <x:row r="1371" ht="18" customHeight="1">
      <x:c r="A1371" s="35" t="str">
        <x:v>Area TWT-02</x:v>
      </x:c>
      <x:c r="B1371" s="35" t="str">
        <x:v>Area Lead TWT-02</x:v>
      </x:c>
      <x:c r="C1371" s="35" t="str">
        <x:v>Field Lead TWT-12</x:v>
      </x:c>
      <x:c r="D1371" s="35" t="str">
        <x:v>City TWT-C</x:v>
      </x:c>
      <x:c r="E1371" s="35" t="n">
        <x:v>5</x:v>
      </x:c>
      <x:c r="F1371" s="35" t="n">
        <x:v>24</x:v>
      </x:c>
      <x:c r="G1371" s="35" t="n">
        <x:v>1</x:v>
      </x:c>
      <x:c r="H1371" s="35" t="str">
        <x:v>Promoter</x:v>
      </x:c>
      <x:c r="I1371" s="35" t="str">
        <x:v>Agency TWT-03</x:v>
      </x:c>
      <x:c r="J1371" s="35" t="str">
        <x:v>PR-TWT-019</x:v>
      </x:c>
      <x:c r="K1371" s="35" t="str">
        <x:v>Masked Promoter TWT-019</x:v>
      </x:c>
      <x:c r="L1371" s="35" t="str">
        <x:v>9XXXX10019</x:v>
      </x:c>
      <x:c r="M1371" s="37" t="n">
        <x:v>46223</x:v>
      </x:c>
      <x:c r="N1371" s="35" t="str">
        <x:v>Cohort 2</x:v>
      </x:c>
      <x:c r="O1371" s="35" t="str">
        <x:v>DIST-TWT-06</x:v>
      </x:c>
      <x:c r="P1371" s="35" t="str">
        <x:v>Masked Distributor TWT-06</x:v>
      </x:c>
      <x:c r="Q1371" s="35" t="str">
        <x:v>P-TWT-057</x:v>
      </x:c>
      <x:c r="R1371" s="35" t="str">
        <x:v>TWT-057</x:v>
      </x:c>
      <x:c r="S1371" s="35" t="str">
        <x:v>Masked Store TWT-057</x:v>
      </x:c>
      <x:c r="T1371" s="35" t="str">
        <x:v>XX1057</x:v>
      </x:c>
      <x:c r="U1371" s="35" t="str">
        <x:v>Supermarket</x:v>
      </x:c>
      <x:c r="V1371" s="35" t="str">
        <x:v>Masked</x:v>
      </x:c>
      <x:c r="W1371" s="35" t="str">
        <x:v>Masked</x:v>
      </x:c>
      <x:c r="X1371" s="37" t="n">
        <x:v>46221</x:v>
      </x:c>
      <x:c r="Y1371" s="37" t="n">
        <x:v>46290</x:v>
      </x:c>
      <x:c r="Z1371" s="35" t="str">
        <x:v>W04</x:v>
      </x:c>
      <x:c r="AA1371" s="35" t="str">
        <x:v>Sep'26</x:v>
      </x:c>
      <x:c r="AB1371" s="35" t="str">
        <x:v>22 - 28</x:v>
      </x:c>
      <x:c r="AC1371" s="35" t="str">
        <x:v>Week 4 of Sep 2026</x:v>
      </x:c>
      <x:c r="AD1371" s="35" t="str">
        <x:v>Continue</x:v>
      </x:c>
      <x:c r="AE1371" s="35" t="str"/>
      <x:c r="AF1371" s="36" t="n">
        <x:v>66</x:v>
      </x:c>
      <x:c r="AG1371" s="36" t="n">
        <x:v>23</x:v>
      </x:c>
      <x:c r="AH1371" s="38" t="n">
        <x:f>IFERROR(AG1371/AF1371,0)</x:f>
        <x:v>0.3484848484848485</x:v>
      </x:c>
      <x:c r="AI1371" s="36" t="n">
        <x:v>20</x:v>
      </x:c>
      <x:c r="AJ1371" s="38" t="n">
        <x:f>IFERROR(AI1371/AG1371,0)</x:f>
        <x:v>0.8695652173913043</x:v>
      </x:c>
      <x:c r="AK1371" s="36" t="n">
        <x:v>2</x:v>
      </x:c>
      <x:c r="AL1371" s="36" t="n">
        <x:v>11</x:v>
      </x:c>
      <x:c r="AM1371" s="36" t="n">
        <x:v>1</x:v>
      </x:c>
      <x:c r="AN1371" s="38" t="n">
        <x:f>IFERROR(AL1371/AG1371,0)</x:f>
        <x:v>0.4782608695652174</x:v>
      </x:c>
      <x:c r="AO1371" s="36" t="n">
        <x:f>BK1370</x:f>
        <x:v>52</x:v>
      </x:c>
      <x:c r="AP1371" s="36" t="n">
        <x:f>BL1370</x:f>
        <x:v>37</x:v>
      </x:c>
      <x:c r="AQ1371" s="36" t="n">
        <x:f>BM1370</x:f>
        <x:v>53</x:v>
      </x:c>
      <x:c r="AR1371" s="36" t="n">
        <x:f>BN1370</x:f>
        <x:v>55</x:v>
      </x:c>
      <x:c r="AS1371" s="36" t="n">
        <x:f>BO1370</x:f>
        <x:v>70</x:v>
      </x:c>
      <x:c r="AT1371" s="36" t="n">
        <x:f>BP1370</x:f>
        <x:v>71</x:v>
      </x:c>
      <x:c r="AU1371" s="36" t="n">
        <x:f>BQ1370</x:f>
        <x:v>47</x:v>
      </x:c>
      <x:c r="AV1371" s="36" t="n">
        <x:f>BR1370</x:f>
        <x:v>44</x:v>
      </x:c>
      <x:c r="AW1371" s="36" t="n">
        <x:f>BS1370</x:f>
        <x:v>44</x:v>
      </x:c>
      <x:c r="AX1371" s="36" t="n">
        <x:f>BT1370</x:f>
        <x:v>78</x:v>
      </x:c>
      <x:c r="AY1371" s="36" t="n">
        <x:f>SUM(AO1371:AX1371)</x:f>
        <x:v>551</x:v>
      </x:c>
      <x:c r="AZ1371" s="36" t="n">
        <x:v>18</x:v>
      </x:c>
      <x:c r="BA1371" s="36" t="n">
        <x:v>0</x:v>
      </x:c>
      <x:c r="BB1371" s="36" t="n">
        <x:v>0</x:v>
      </x:c>
      <x:c r="BC1371" s="36" t="n">
        <x:v>0</x:v>
      </x:c>
      <x:c r="BD1371" s="36" t="n">
        <x:v>0</x:v>
      </x:c>
      <x:c r="BE1371" s="36" t="n">
        <x:v>0</x:v>
      </x:c>
      <x:c r="BF1371" s="36" t="n">
        <x:v>16</x:v>
      </x:c>
      <x:c r="BG1371" s="36" t="n">
        <x:v>0</x:v>
      </x:c>
      <x:c r="BH1371" s="36" t="n">
        <x:v>0</x:v>
      </x:c>
      <x:c r="BI1371" s="36" t="n">
        <x:v>0</x:v>
      </x:c>
      <x:c r="BJ1371" s="36"/>
      <x:c r="BK1371" s="36" t="n">
        <x:f>MAX(0,AO1371+AZ1371-BV1371)</x:f>
        <x:v>69</x:v>
      </x:c>
      <x:c r="BL1371" s="36" t="n">
        <x:f>MAX(0,AP1371+BA1371-BW1371)</x:f>
        <x:v>36</x:v>
      </x:c>
      <x:c r="BM1371" s="36" t="n">
        <x:f>MAX(0,AQ1371+BB1371-BX1371)</x:f>
        <x:v>52</x:v>
      </x:c>
      <x:c r="BN1371" s="36" t="n">
        <x:f>MAX(0,AR1371+BC1371-BY1371)</x:f>
        <x:v>55</x:v>
      </x:c>
      <x:c r="BO1371" s="36" t="n">
        <x:f>MAX(0,AS1371+BD1371-BZ1371)</x:f>
        <x:v>68</x:v>
      </x:c>
      <x:c r="BP1371" s="36" t="n">
        <x:f>MAX(0,AT1371+BE1371-CA1371)</x:f>
        <x:v>68</x:v>
      </x:c>
      <x:c r="BQ1371" s="36" t="n">
        <x:f>MAX(0,AU1371+BF1371-CB1371)</x:f>
        <x:v>61</x:v>
      </x:c>
      <x:c r="BR1371" s="36" t="n">
        <x:f>MAX(0,AV1371+BG1371-CC1371)</x:f>
        <x:v>43</x:v>
      </x:c>
      <x:c r="BS1371" s="36" t="n">
        <x:f>MAX(0,AW1371+BH1371-CD1371)</x:f>
        <x:v>43</x:v>
      </x:c>
      <x:c r="BT1371" s="36" t="n">
        <x:f>MAX(0,AX1371+BI1371-CE1371)</x:f>
        <x:v>76</x:v>
      </x:c>
      <x:c r="BU1371" s="36" t="n">
        <x:f>SUM(BK1371:BT1371)</x:f>
        <x:v>571</x:v>
      </x:c>
      <x:c r="BV1371" s="36" t="n">
        <x:v>1</x:v>
      </x:c>
      <x:c r="BW1371" s="36" t="n">
        <x:v>1</x:v>
      </x:c>
      <x:c r="BX1371" s="36" t="n">
        <x:v>1</x:v>
      </x:c>
      <x:c r="BY1371" s="36" t="n">
        <x:v>0</x:v>
      </x:c>
      <x:c r="BZ1371" s="36" t="n">
        <x:v>2</x:v>
      </x:c>
      <x:c r="CA1371" s="36" t="n">
        <x:v>3</x:v>
      </x:c>
      <x:c r="CB1371" s="36" t="n">
        <x:v>2</x:v>
      </x:c>
      <x:c r="CC1371" s="36" t="n">
        <x:v>1</x:v>
      </x:c>
      <x:c r="CD1371" s="36" t="n">
        <x:v>1</x:v>
      </x:c>
      <x:c r="CE1371" s="36" t="n">
        <x:v>2</x:v>
      </x:c>
      <x:c r="CF1371" s="36"/>
      <x:c r="CG1371" s="36" t="n">
        <x:f>SUM(BV1371,BW1371,BX1371,BY1371)</x:f>
        <x:v>3</x:v>
      </x:c>
      <x:c r="CH1371" s="36" t="n">
        <x:f>SUM(BZ1371,CA1371)</x:f>
        <x:v>5</x:v>
      </x:c>
      <x:c r="CI1371" s="36" t="n">
        <x:f>SUM(CB1371)</x:f>
        <x:v>2</x:v>
      </x:c>
      <x:c r="CJ1371" s="36" t="n">
        <x:f>SUM(CC1371,CD1371)</x:f>
        <x:v>2</x:v>
      </x:c>
      <x:c r="CK1371" s="36" t="n">
        <x:f>SUM(CE1371)</x:f>
        <x:v>2</x:v>
      </x:c>
      <x:c r="CL1371" s="36" t="n">
        <x:f>SUM(CG1371:CK1371)</x:f>
        <x:v>14</x:v>
      </x:c>
      <x:c r="CM1371" s="39" t="n">
        <x:f>SUM(BV1371*1,BW1371*1,BX1371*1,BY1371*1)</x:f>
        <x:v>3</x:v>
      </x:c>
      <x:c r="CN1371" s="39" t="n">
        <x:f>SUM(BZ1371*0.324,CA1371*0.416)</x:f>
        <x:v>1.896</x:v>
      </x:c>
      <x:c r="CO1371" s="39" t="n">
        <x:f>SUM(CB1371*0.75)</x:f>
        <x:v>1.5</x:v>
      </x:c>
      <x:c r="CP1371" s="39" t="n">
        <x:f>SUM(CC1371*0.325,CD1371*0.2)</x:f>
        <x:v>0.525</x:v>
      </x:c>
      <x:c r="CQ1371" s="39" t="n">
        <x:f>SUM(CE1371*0.24)</x:f>
        <x:v>0.48</x:v>
      </x:c>
      <x:c r="CR1371" s="39" t="n">
        <x:f>SUM(CM1371:CQ1371)</x:f>
        <x:v>7.401</x:v>
      </x:c>
      <x:c r="CS1371" s="36" t="n">
        <x:f>SUM(CG1371:CH1371)</x:f>
        <x:v>8</x:v>
      </x:c>
      <x:c r="CT1371" s="36" t="str"/>
      <x:c r="CU1371" s="36" t="n">
        <x:f>MIN(AG1371,CG1371)</x:f>
        <x:v>3</x:v>
      </x:c>
      <x:c r="CV1371" s="36" t="n">
        <x:f>MIN(AG1371,CH1371)</x:f>
        <x:v>5</x:v>
      </x:c>
      <x:c r="CW1371" s="36" t="n">
        <x:f>MIN(AG1371,CI1371)</x:f>
        <x:v>2</x:v>
      </x:c>
      <x:c r="CX1371" s="36" t="n">
        <x:f>MIN(AG1371,CJ1371)</x:f>
        <x:v>2</x:v>
      </x:c>
      <x:c r="CY1371" s="36" t="n">
        <x:f>MIN(AG1371,CK1371)</x:f>
        <x:v>2</x:v>
      </x:c>
    </x:row>
    <x:row r="1372" ht="18" customHeight="1">
      <x:c r="A1372" s="35" t="str">
        <x:v>Area TWT-02</x:v>
      </x:c>
      <x:c r="B1372" s="35" t="str">
        <x:v>Area Lead TWT-02</x:v>
      </x:c>
      <x:c r="C1372" s="35" t="str">
        <x:v>Field Lead TWT-12</x:v>
      </x:c>
      <x:c r="D1372" s="35" t="str">
        <x:v>City TWT-C</x:v>
      </x:c>
      <x:c r="E1372" s="35" t="n">
        <x:v>5</x:v>
      </x:c>
      <x:c r="F1372" s="35" t="n">
        <x:v>24</x:v>
      </x:c>
      <x:c r="G1372" s="35" t="n">
        <x:v>1</x:v>
      </x:c>
      <x:c r="H1372" s="35" t="str">
        <x:v>Promoter</x:v>
      </x:c>
      <x:c r="I1372" s="35" t="str">
        <x:v>Agency TWT-03</x:v>
      </x:c>
      <x:c r="J1372" s="35" t="str">
        <x:v>PR-TWT-019</x:v>
      </x:c>
      <x:c r="K1372" s="35" t="str">
        <x:v>Masked Promoter TWT-019</x:v>
      </x:c>
      <x:c r="L1372" s="35" t="str">
        <x:v>9XXXX10019</x:v>
      </x:c>
      <x:c r="M1372" s="37" t="n">
        <x:v>46223</x:v>
      </x:c>
      <x:c r="N1372" s="35" t="str">
        <x:v>Cohort 2</x:v>
      </x:c>
      <x:c r="O1372" s="35" t="str">
        <x:v>DIST-TWT-06</x:v>
      </x:c>
      <x:c r="P1372" s="35" t="str">
        <x:v>Masked Distributor TWT-06</x:v>
      </x:c>
      <x:c r="Q1372" s="35" t="str">
        <x:v>P-TWT-057</x:v>
      </x:c>
      <x:c r="R1372" s="35" t="str">
        <x:v>TWT-057</x:v>
      </x:c>
      <x:c r="S1372" s="35" t="str">
        <x:v>Masked Store TWT-057</x:v>
      </x:c>
      <x:c r="T1372" s="35" t="str">
        <x:v>XX1057</x:v>
      </x:c>
      <x:c r="U1372" s="35" t="str">
        <x:v>Supermarket</x:v>
      </x:c>
      <x:c r="V1372" s="35" t="str">
        <x:v>Masked</x:v>
      </x:c>
      <x:c r="W1372" s="35" t="str">
        <x:v>Masked</x:v>
      </x:c>
      <x:c r="X1372" s="37" t="n">
        <x:v>46221</x:v>
      </x:c>
      <x:c r="Y1372" s="37" t="n">
        <x:v>46291</x:v>
      </x:c>
      <x:c r="Z1372" s="35" t="str">
        <x:v>W04</x:v>
      </x:c>
      <x:c r="AA1372" s="35" t="str">
        <x:v>Sep'26</x:v>
      </x:c>
      <x:c r="AB1372" s="35" t="str">
        <x:v>22 - 28</x:v>
      </x:c>
      <x:c r="AC1372" s="35" t="str">
        <x:v>Week 4 of Sep 2026</x:v>
      </x:c>
      <x:c r="AD1372" s="35" t="str">
        <x:v>Continue</x:v>
      </x:c>
      <x:c r="AE1372" s="35" t="str"/>
      <x:c r="AF1372" s="36" t="n">
        <x:v>83</x:v>
      </x:c>
      <x:c r="AG1372" s="36" t="n">
        <x:v>28</x:v>
      </x:c>
      <x:c r="AH1372" s="38" t="n">
        <x:f>IFERROR(AG1372/AF1372,0)</x:f>
        <x:v>0.3373493975903614</x:v>
      </x:c>
      <x:c r="AI1372" s="36" t="n">
        <x:v>19</x:v>
      </x:c>
      <x:c r="AJ1372" s="38" t="n">
        <x:f>IFERROR(AI1372/AG1372,0)</x:f>
        <x:v>0.6785714285714286</x:v>
      </x:c>
      <x:c r="AK1372" s="36" t="n">
        <x:v>4</x:v>
      </x:c>
      <x:c r="AL1372" s="36" t="n">
        <x:v>11</x:v>
      </x:c>
      <x:c r="AM1372" s="36" t="n">
        <x:v>1</x:v>
      </x:c>
      <x:c r="AN1372" s="38" t="n">
        <x:f>IFERROR(AL1372/AG1372,0)</x:f>
        <x:v>0.39285714285714285</x:v>
      </x:c>
      <x:c r="AO1372" s="36" t="n">
        <x:f>BK1371</x:f>
        <x:v>69</x:v>
      </x:c>
      <x:c r="AP1372" s="36" t="n">
        <x:f>BL1371</x:f>
        <x:v>36</x:v>
      </x:c>
      <x:c r="AQ1372" s="36" t="n">
        <x:f>BM1371</x:f>
        <x:v>52</x:v>
      </x:c>
      <x:c r="AR1372" s="36" t="n">
        <x:f>BN1371</x:f>
        <x:v>55</x:v>
      </x:c>
      <x:c r="AS1372" s="36" t="n">
        <x:f>BO1371</x:f>
        <x:v>68</x:v>
      </x:c>
      <x:c r="AT1372" s="36" t="n">
        <x:f>BP1371</x:f>
        <x:v>68</x:v>
      </x:c>
      <x:c r="AU1372" s="36" t="n">
        <x:f>BQ1371</x:f>
        <x:v>61</x:v>
      </x:c>
      <x:c r="AV1372" s="36" t="n">
        <x:f>BR1371</x:f>
        <x:v>43</x:v>
      </x:c>
      <x:c r="AW1372" s="36" t="n">
        <x:f>BS1371</x:f>
        <x:v>43</x:v>
      </x:c>
      <x:c r="AX1372" s="36" t="n">
        <x:f>BT1371</x:f>
        <x:v>76</x:v>
      </x:c>
      <x:c r="AY1372" s="36" t="n">
        <x:f>SUM(AO1372:AX1372)</x:f>
        <x:v>571</x:v>
      </x:c>
      <x:c r="AZ1372" s="36" t="n">
        <x:v>0</x:v>
      </x:c>
      <x:c r="BA1372" s="36" t="n">
        <x:v>16</x:v>
      </x:c>
      <x:c r="BB1372" s="36" t="n">
        <x:v>0</x:v>
      </x:c>
      <x:c r="BC1372" s="36" t="n">
        <x:v>0</x:v>
      </x:c>
      <x:c r="BD1372" s="36" t="n">
        <x:v>0</x:v>
      </x:c>
      <x:c r="BE1372" s="36" t="n">
        <x:v>0</x:v>
      </x:c>
      <x:c r="BF1372" s="36" t="n">
        <x:v>0</x:v>
      </x:c>
      <x:c r="BG1372" s="36" t="n">
        <x:v>21</x:v>
      </x:c>
      <x:c r="BH1372" s="36" t="n">
        <x:v>0</x:v>
      </x:c>
      <x:c r="BI1372" s="36" t="n">
        <x:v>0</x:v>
      </x:c>
      <x:c r="BJ1372" s="36"/>
      <x:c r="BK1372" s="36" t="n">
        <x:f>MAX(0,AO1372+AZ1372-BV1372)</x:f>
        <x:v>68</x:v>
      </x:c>
      <x:c r="BL1372" s="36" t="n">
        <x:f>MAX(0,AP1372+BA1372-BW1372)</x:f>
        <x:v>51</x:v>
      </x:c>
      <x:c r="BM1372" s="36" t="n">
        <x:f>MAX(0,AQ1372+BB1372-BX1372)</x:f>
        <x:v>50</x:v>
      </x:c>
      <x:c r="BN1372" s="36" t="n">
        <x:f>MAX(0,AR1372+BC1372-BY1372)</x:f>
        <x:v>54</x:v>
      </x:c>
      <x:c r="BO1372" s="36" t="n">
        <x:f>MAX(0,AS1372+BD1372-BZ1372)</x:f>
        <x:v>67</x:v>
      </x:c>
      <x:c r="BP1372" s="36" t="n">
        <x:f>MAX(0,AT1372+BE1372-CA1372)</x:f>
        <x:v>66</x:v>
      </x:c>
      <x:c r="BQ1372" s="36" t="n">
        <x:f>MAX(0,AU1372+BF1372-CB1372)</x:f>
        <x:v>60</x:v>
      </x:c>
      <x:c r="BR1372" s="36" t="n">
        <x:f>MAX(0,AV1372+BG1372-CC1372)</x:f>
        <x:v>62</x:v>
      </x:c>
      <x:c r="BS1372" s="36" t="n">
        <x:f>MAX(0,AW1372+BH1372-CD1372)</x:f>
        <x:v>41</x:v>
      </x:c>
      <x:c r="BT1372" s="36" t="n">
        <x:f>MAX(0,AX1372+BI1372-CE1372)</x:f>
        <x:v>74</x:v>
      </x:c>
      <x:c r="BU1372" s="36" t="n">
        <x:f>SUM(BK1372:BT1372)</x:f>
        <x:v>593</x:v>
      </x:c>
      <x:c r="BV1372" s="36" t="n">
        <x:v>1</x:v>
      </x:c>
      <x:c r="BW1372" s="36" t="n">
        <x:v>1</x:v>
      </x:c>
      <x:c r="BX1372" s="36" t="n">
        <x:v>2</x:v>
      </x:c>
      <x:c r="BY1372" s="36" t="n">
        <x:v>1</x:v>
      </x:c>
      <x:c r="BZ1372" s="36" t="n">
        <x:v>1</x:v>
      </x:c>
      <x:c r="CA1372" s="36" t="n">
        <x:v>2</x:v>
      </x:c>
      <x:c r="CB1372" s="36" t="n">
        <x:v>1</x:v>
      </x:c>
      <x:c r="CC1372" s="36" t="n">
        <x:v>2</x:v>
      </x:c>
      <x:c r="CD1372" s="36" t="n">
        <x:v>2</x:v>
      </x:c>
      <x:c r="CE1372" s="36" t="n">
        <x:v>2</x:v>
      </x:c>
      <x:c r="CF1372" s="36"/>
      <x:c r="CG1372" s="36" t="n">
        <x:f>SUM(BV1372,BW1372,BX1372,BY1372)</x:f>
        <x:v>5</x:v>
      </x:c>
      <x:c r="CH1372" s="36" t="n">
        <x:f>SUM(BZ1372,CA1372)</x:f>
        <x:v>3</x:v>
      </x:c>
      <x:c r="CI1372" s="36" t="n">
        <x:f>SUM(CB1372)</x:f>
        <x:v>1</x:v>
      </x:c>
      <x:c r="CJ1372" s="36" t="n">
        <x:f>SUM(CC1372,CD1372)</x:f>
        <x:v>4</x:v>
      </x:c>
      <x:c r="CK1372" s="36" t="n">
        <x:f>SUM(CE1372)</x:f>
        <x:v>2</x:v>
      </x:c>
      <x:c r="CL1372" s="36" t="n">
        <x:f>SUM(CG1372:CK1372)</x:f>
        <x:v>15</x:v>
      </x:c>
      <x:c r="CM1372" s="39" t="n">
        <x:f>SUM(BV1372*1,BW1372*1,BX1372*1,BY1372*1)</x:f>
        <x:v>5</x:v>
      </x:c>
      <x:c r="CN1372" s="39" t="n">
        <x:f>SUM(BZ1372*0.324,CA1372*0.416)</x:f>
        <x:v>1.156</x:v>
      </x:c>
      <x:c r="CO1372" s="39" t="n">
        <x:f>SUM(CB1372*0.75)</x:f>
        <x:v>0.75</x:v>
      </x:c>
      <x:c r="CP1372" s="39" t="n">
        <x:f>SUM(CC1372*0.325,CD1372*0.2)</x:f>
        <x:v>1.05</x:v>
      </x:c>
      <x:c r="CQ1372" s="39" t="n">
        <x:f>SUM(CE1372*0.24)</x:f>
        <x:v>0.48</x:v>
      </x:c>
      <x:c r="CR1372" s="39" t="n">
        <x:f>SUM(CM1372:CQ1372)</x:f>
        <x:v>8.436</x:v>
      </x:c>
      <x:c r="CS1372" s="36" t="n">
        <x:f>SUM(CG1372:CH1372)</x:f>
        <x:v>8</x:v>
      </x:c>
      <x:c r="CT1372" s="36" t="str"/>
      <x:c r="CU1372" s="36" t="n">
        <x:f>MIN(AG1372,CG1372)</x:f>
        <x:v>5</x:v>
      </x:c>
      <x:c r="CV1372" s="36" t="n">
        <x:f>MIN(AG1372,CH1372)</x:f>
        <x:v>3</x:v>
      </x:c>
      <x:c r="CW1372" s="36" t="n">
        <x:f>MIN(AG1372,CI1372)</x:f>
        <x:v>1</x:v>
      </x:c>
      <x:c r="CX1372" s="36" t="n">
        <x:f>MIN(AG1372,CJ1372)</x:f>
        <x:v>4</x:v>
      </x:c>
      <x:c r="CY1372" s="36" t="n">
        <x:f>MIN(AG1372,CK1372)</x:f>
        <x:v>2</x:v>
      </x:c>
    </x:row>
    <x:row r="1373" ht="18" customHeight="1">
      <x:c r="A1373" s="35" t="str">
        <x:v>Area TWT-02</x:v>
      </x:c>
      <x:c r="B1373" s="35" t="str">
        <x:v>Area Lead TWT-02</x:v>
      </x:c>
      <x:c r="C1373" s="35" t="str">
        <x:v>Field Lead TWT-12</x:v>
      </x:c>
      <x:c r="D1373" s="35" t="str">
        <x:v>City TWT-C</x:v>
      </x:c>
      <x:c r="E1373" s="35" t="n">
        <x:v>5</x:v>
      </x:c>
      <x:c r="F1373" s="35" t="n">
        <x:v>24</x:v>
      </x:c>
      <x:c r="G1373" s="35" t="n">
        <x:v>1</x:v>
      </x:c>
      <x:c r="H1373" s="35" t="str">
        <x:v>Promoter</x:v>
      </x:c>
      <x:c r="I1373" s="35" t="str">
        <x:v>Agency TWT-03</x:v>
      </x:c>
      <x:c r="J1373" s="35" t="str">
        <x:v>PR-TWT-019</x:v>
      </x:c>
      <x:c r="K1373" s="35" t="str">
        <x:v>Masked Promoter TWT-019</x:v>
      </x:c>
      <x:c r="L1373" s="35" t="str">
        <x:v>9XXXX10019</x:v>
      </x:c>
      <x:c r="M1373" s="37" t="n">
        <x:v>46223</x:v>
      </x:c>
      <x:c r="N1373" s="35" t="str">
        <x:v>Cohort 2</x:v>
      </x:c>
      <x:c r="O1373" s="35" t="str">
        <x:v>DIST-TWT-06</x:v>
      </x:c>
      <x:c r="P1373" s="35" t="str">
        <x:v>Masked Distributor TWT-06</x:v>
      </x:c>
      <x:c r="Q1373" s="35" t="str">
        <x:v>P-TWT-057</x:v>
      </x:c>
      <x:c r="R1373" s="35" t="str">
        <x:v>TWT-057</x:v>
      </x:c>
      <x:c r="S1373" s="35" t="str">
        <x:v>Masked Store TWT-057</x:v>
      </x:c>
      <x:c r="T1373" s="35" t="str">
        <x:v>XX1057</x:v>
      </x:c>
      <x:c r="U1373" s="35" t="str">
        <x:v>Supermarket</x:v>
      </x:c>
      <x:c r="V1373" s="35" t="str">
        <x:v>Masked</x:v>
      </x:c>
      <x:c r="W1373" s="35" t="str">
        <x:v>Masked</x:v>
      </x:c>
      <x:c r="X1373" s="37" t="n">
        <x:v>46221</x:v>
      </x:c>
      <x:c r="Y1373" s="37" t="n">
        <x:v>46293</x:v>
      </x:c>
      <x:c r="Z1373" s="35" t="str">
        <x:v>W04</x:v>
      </x:c>
      <x:c r="AA1373" s="35" t="str">
        <x:v>Sep'26</x:v>
      </x:c>
      <x:c r="AB1373" s="35" t="str">
        <x:v>22 - 28</x:v>
      </x:c>
      <x:c r="AC1373" s="35" t="str">
        <x:v>Week 4 of Sep 2026</x:v>
      </x:c>
      <x:c r="AD1373" s="35" t="str">
        <x:v>Continue</x:v>
      </x:c>
      <x:c r="AE1373" s="35" t="str"/>
      <x:c r="AF1373" s="36" t="n">
        <x:v>55</x:v>
      </x:c>
      <x:c r="AG1373" s="36" t="n">
        <x:v>28</x:v>
      </x:c>
      <x:c r="AH1373" s="38" t="n">
        <x:f>IFERROR(AG1373/AF1373,0)</x:f>
        <x:v>0.509090909090909</x:v>
      </x:c>
      <x:c r="AI1373" s="36" t="n">
        <x:v>23</x:v>
      </x:c>
      <x:c r="AJ1373" s="38" t="n">
        <x:f>IFERROR(AI1373/AG1373,0)</x:f>
        <x:v>0.8214285714285714</x:v>
      </x:c>
      <x:c r="AK1373" s="36" t="n">
        <x:v>8</x:v>
      </x:c>
      <x:c r="AL1373" s="36" t="n">
        <x:v>12</x:v>
      </x:c>
      <x:c r="AM1373" s="36" t="n">
        <x:v>1</x:v>
      </x:c>
      <x:c r="AN1373" s="38" t="n">
        <x:f>IFERROR(AL1373/AG1373,0)</x:f>
        <x:v>0.42857142857142855</x:v>
      </x:c>
      <x:c r="AO1373" s="36" t="n">
        <x:f>BK1372</x:f>
        <x:v>68</x:v>
      </x:c>
      <x:c r="AP1373" s="36" t="n">
        <x:f>BL1372</x:f>
        <x:v>51</x:v>
      </x:c>
      <x:c r="AQ1373" s="36" t="n">
        <x:f>BM1372</x:f>
        <x:v>50</x:v>
      </x:c>
      <x:c r="AR1373" s="36" t="n">
        <x:f>BN1372</x:f>
        <x:v>54</x:v>
      </x:c>
      <x:c r="AS1373" s="36" t="n">
        <x:f>BO1372</x:f>
        <x:v>67</x:v>
      </x:c>
      <x:c r="AT1373" s="36" t="n">
        <x:f>BP1372</x:f>
        <x:v>66</x:v>
      </x:c>
      <x:c r="AU1373" s="36" t="n">
        <x:f>BQ1372</x:f>
        <x:v>60</x:v>
      </x:c>
      <x:c r="AV1373" s="36" t="n">
        <x:f>BR1372</x:f>
        <x:v>62</x:v>
      </x:c>
      <x:c r="AW1373" s="36" t="n">
        <x:f>BS1372</x:f>
        <x:v>41</x:v>
      </x:c>
      <x:c r="AX1373" s="36" t="n">
        <x:f>BT1372</x:f>
        <x:v>74</x:v>
      </x:c>
      <x:c r="AY1373" s="36" t="n">
        <x:f>SUM(AO1373:AX1373)</x:f>
        <x:v>593</x:v>
      </x:c>
      <x:c r="AZ1373" s="36" t="n">
        <x:v>0</x:v>
      </x:c>
      <x:c r="BA1373" s="36" t="n">
        <x:v>0</x:v>
      </x:c>
      <x:c r="BB1373" s="36" t="n">
        <x:v>14</x:v>
      </x:c>
      <x:c r="BC1373" s="36" t="n">
        <x:v>0</x:v>
      </x:c>
      <x:c r="BD1373" s="36" t="n">
        <x:v>0</x:v>
      </x:c>
      <x:c r="BE1373" s="36" t="n">
        <x:v>0</x:v>
      </x:c>
      <x:c r="BF1373" s="36" t="n">
        <x:v>0</x:v>
      </x:c>
      <x:c r="BG1373" s="36" t="n">
        <x:v>0</x:v>
      </x:c>
      <x:c r="BH1373" s="36" t="n">
        <x:v>17</x:v>
      </x:c>
      <x:c r="BI1373" s="36" t="n">
        <x:v>0</x:v>
      </x:c>
      <x:c r="BJ1373" s="36"/>
      <x:c r="BK1373" s="36" t="n">
        <x:f>MAX(0,AO1373+AZ1373-BV1373)</x:f>
        <x:v>67</x:v>
      </x:c>
      <x:c r="BL1373" s="36" t="n">
        <x:f>MAX(0,AP1373+BA1373-BW1373)</x:f>
        <x:v>50</x:v>
      </x:c>
      <x:c r="BM1373" s="36" t="n">
        <x:f>MAX(0,AQ1373+BB1373-BX1373)</x:f>
        <x:v>63</x:v>
      </x:c>
      <x:c r="BN1373" s="36" t="n">
        <x:f>MAX(0,AR1373+BC1373-BY1373)</x:f>
        <x:v>53</x:v>
      </x:c>
      <x:c r="BO1373" s="36" t="n">
        <x:f>MAX(0,AS1373+BD1373-BZ1373)</x:f>
        <x:v>64</x:v>
      </x:c>
      <x:c r="BP1373" s="36" t="n">
        <x:f>MAX(0,AT1373+BE1373-CA1373)</x:f>
        <x:v>64</x:v>
      </x:c>
      <x:c r="BQ1373" s="36" t="n">
        <x:f>MAX(0,AU1373+BF1373-CB1373)</x:f>
        <x:v>58</x:v>
      </x:c>
      <x:c r="BR1373" s="36" t="n">
        <x:f>MAX(0,AV1373+BG1373-CC1373)</x:f>
        <x:v>60</x:v>
      </x:c>
      <x:c r="BS1373" s="36" t="n">
        <x:f>MAX(0,AW1373+BH1373-CD1373)</x:f>
        <x:v>57</x:v>
      </x:c>
      <x:c r="BT1373" s="36" t="n">
        <x:f>MAX(0,AX1373+BI1373-CE1373)</x:f>
        <x:v>73</x:v>
      </x:c>
      <x:c r="BU1373" s="36" t="n">
        <x:f>SUM(BK1373:BT1373)</x:f>
        <x:v>609</x:v>
      </x:c>
      <x:c r="BV1373" s="36" t="n">
        <x:v>1</x:v>
      </x:c>
      <x:c r="BW1373" s="36" t="n">
        <x:v>1</x:v>
      </x:c>
      <x:c r="BX1373" s="36" t="n">
        <x:v>1</x:v>
      </x:c>
      <x:c r="BY1373" s="36" t="n">
        <x:v>1</x:v>
      </x:c>
      <x:c r="BZ1373" s="36" t="n">
        <x:v>3</x:v>
      </x:c>
      <x:c r="CA1373" s="36" t="n">
        <x:v>2</x:v>
      </x:c>
      <x:c r="CB1373" s="36" t="n">
        <x:v>2</x:v>
      </x:c>
      <x:c r="CC1373" s="36" t="n">
        <x:v>2</x:v>
      </x:c>
      <x:c r="CD1373" s="36" t="n">
        <x:v>1</x:v>
      </x:c>
      <x:c r="CE1373" s="36" t="n">
        <x:v>1</x:v>
      </x:c>
      <x:c r="CF1373" s="36"/>
      <x:c r="CG1373" s="36" t="n">
        <x:f>SUM(BV1373,BW1373,BX1373,BY1373)</x:f>
        <x:v>4</x:v>
      </x:c>
      <x:c r="CH1373" s="36" t="n">
        <x:f>SUM(BZ1373,CA1373)</x:f>
        <x:v>5</x:v>
      </x:c>
      <x:c r="CI1373" s="36" t="n">
        <x:f>SUM(CB1373)</x:f>
        <x:v>2</x:v>
      </x:c>
      <x:c r="CJ1373" s="36" t="n">
        <x:f>SUM(CC1373,CD1373)</x:f>
        <x:v>3</x:v>
      </x:c>
      <x:c r="CK1373" s="36" t="n">
        <x:f>SUM(CE1373)</x:f>
        <x:v>1</x:v>
      </x:c>
      <x:c r="CL1373" s="36" t="n">
        <x:f>SUM(CG1373:CK1373)</x:f>
        <x:v>15</x:v>
      </x:c>
      <x:c r="CM1373" s="39" t="n">
        <x:f>SUM(BV1373*1,BW1373*1,BX1373*1,BY1373*1)</x:f>
        <x:v>4</x:v>
      </x:c>
      <x:c r="CN1373" s="39" t="n">
        <x:f>SUM(BZ1373*0.324,CA1373*0.416)</x:f>
        <x:v>1.8039999999999998</x:v>
      </x:c>
      <x:c r="CO1373" s="39" t="n">
        <x:f>SUM(CB1373*0.75)</x:f>
        <x:v>1.5</x:v>
      </x:c>
      <x:c r="CP1373" s="39" t="n">
        <x:f>SUM(CC1373*0.325,CD1373*0.2)</x:f>
        <x:v>0.8500000000000001</x:v>
      </x:c>
      <x:c r="CQ1373" s="39" t="n">
        <x:f>SUM(CE1373*0.24)</x:f>
        <x:v>0.24</x:v>
      </x:c>
      <x:c r="CR1373" s="39" t="n">
        <x:f>SUM(CM1373:CQ1373)</x:f>
        <x:v>8.394</x:v>
      </x:c>
      <x:c r="CS1373" s="36" t="n">
        <x:f>SUM(CG1373:CH1373)</x:f>
        <x:v>9</x:v>
      </x:c>
      <x:c r="CT1373" s="36" t="str"/>
      <x:c r="CU1373" s="36" t="n">
        <x:f>MIN(AG1373,CG1373)</x:f>
        <x:v>4</x:v>
      </x:c>
      <x:c r="CV1373" s="36" t="n">
        <x:f>MIN(AG1373,CH1373)</x:f>
        <x:v>5</x:v>
      </x:c>
      <x:c r="CW1373" s="36" t="n">
        <x:f>MIN(AG1373,CI1373)</x:f>
        <x:v>2</x:v>
      </x:c>
      <x:c r="CX1373" s="36" t="n">
        <x:f>MIN(AG1373,CJ1373)</x:f>
        <x:v>3</x:v>
      </x:c>
      <x:c r="CY1373" s="36" t="n">
        <x:f>MIN(AG1373,CK1373)</x:f>
        <x:v>1</x:v>
      </x:c>
    </x:row>
    <x:row r="1374" ht="18" customHeight="1">
      <x:c r="A1374" s="35" t="str">
        <x:v>Area TWT-02</x:v>
      </x:c>
      <x:c r="B1374" s="35" t="str">
        <x:v>Area Lead TWT-02</x:v>
      </x:c>
      <x:c r="C1374" s="35" t="str">
        <x:v>Field Lead TWT-12</x:v>
      </x:c>
      <x:c r="D1374" s="35" t="str">
        <x:v>City TWT-D</x:v>
      </x:c>
      <x:c r="E1374" s="35" t="n">
        <x:v>4</x:v>
      </x:c>
      <x:c r="F1374" s="35" t="n">
        <x:v>24</x:v>
      </x:c>
      <x:c r="G1374" s="35" t="n">
        <x:v>1</x:v>
      </x:c>
      <x:c r="H1374" s="35" t="str">
        <x:v>Promoter</x:v>
      </x:c>
      <x:c r="I1374" s="35" t="str">
        <x:v>Agency TWT-03</x:v>
      </x:c>
      <x:c r="J1374" s="35" t="str">
        <x:v>PR-TWT-020</x:v>
      </x:c>
      <x:c r="K1374" s="35" t="str">
        <x:v>Masked Promoter TWT-020</x:v>
      </x:c>
      <x:c r="L1374" s="35" t="str">
        <x:v>9XXXX10020</x:v>
      </x:c>
      <x:c r="M1374" s="37" t="n">
        <x:v>46174</x:v>
      </x:c>
      <x:c r="N1374" s="35" t="str">
        <x:v>Cohort 3</x:v>
      </x:c>
      <x:c r="O1374" s="35" t="str">
        <x:v>DIST-TWT-06</x:v>
      </x:c>
      <x:c r="P1374" s="35" t="str">
        <x:v>Masked Distributor TWT-06</x:v>
      </x:c>
      <x:c r="Q1374" s="35" t="str">
        <x:v>P-TWT-058</x:v>
      </x:c>
      <x:c r="R1374" s="35" t="str">
        <x:v>TWT-058</x:v>
      </x:c>
      <x:c r="S1374" s="35" t="str">
        <x:v>Masked Store TWT-058</x:v>
      </x:c>
      <x:c r="T1374" s="35" t="str">
        <x:v>XX1058</x:v>
      </x:c>
      <x:c r="U1374" s="35" t="str">
        <x:v>Modern Trade</x:v>
      </x:c>
      <x:c r="V1374" s="35" t="str">
        <x:v>Masked</x:v>
      </x:c>
      <x:c r="W1374" s="35" t="str">
        <x:v>Masked</x:v>
      </x:c>
      <x:c r="X1374" s="37" t="n">
        <x:v>46222</x:v>
      </x:c>
      <x:c r="Y1374" s="37" t="n">
        <x:v>46266</x:v>
      </x:c>
      <x:c r="Z1374" s="35" t="str">
        <x:v>W01</x:v>
      </x:c>
      <x:c r="AA1374" s="35" t="str">
        <x:v>Sep'26</x:v>
      </x:c>
      <x:c r="AB1374" s="35" t="str">
        <x:v>01 - 07</x:v>
      </x:c>
      <x:c r="AC1374" s="35" t="str">
        <x:v>Week 1 of Sep 2026</x:v>
      </x:c>
      <x:c r="AD1374" s="35" t="str">
        <x:v>Continue</x:v>
      </x:c>
      <x:c r="AE1374" s="35" t="str">
        <x:v>Normal operations</x:v>
      </x:c>
      <x:c r="AF1374" s="36" t="n">
        <x:v>56</x:v>
      </x:c>
      <x:c r="AG1374" s="36" t="n">
        <x:v>29</x:v>
      </x:c>
      <x:c r="AH1374" s="38" t="n">
        <x:f>IFERROR(AG1374/AF1374,0)</x:f>
        <x:v>0.5178571428571429</x:v>
      </x:c>
      <x:c r="AI1374" s="36" t="n">
        <x:v>26</x:v>
      </x:c>
      <x:c r="AJ1374" s="38" t="n">
        <x:f>IFERROR(AI1374/AG1374,0)</x:f>
        <x:v>0.896551724137931</x:v>
      </x:c>
      <x:c r="AK1374" s="36" t="n">
        <x:v>9</x:v>
      </x:c>
      <x:c r="AL1374" s="36" t="n">
        <x:v>7</x:v>
      </x:c>
      <x:c r="AM1374" s="36" t="n">
        <x:v>1</x:v>
      </x:c>
      <x:c r="AN1374" s="38" t="n">
        <x:f>IFERROR(AL1374/AG1374,0)</x:f>
        <x:v>0.2413793103448276</x:v>
      </x:c>
      <x:c r="AO1374" s="36" t="n">
        <x:v>19</x:v>
      </x:c>
      <x:c r="AP1374" s="36" t="n">
        <x:v>16</x:v>
      </x:c>
      <x:c r="AQ1374" s="36" t="n">
        <x:v>16</x:v>
      </x:c>
      <x:c r="AR1374" s="36" t="n">
        <x:v>19</x:v>
      </x:c>
      <x:c r="AS1374" s="36" t="n">
        <x:v>21</x:v>
      </x:c>
      <x:c r="AT1374" s="36" t="n">
        <x:v>24</x:v>
      </x:c>
      <x:c r="AU1374" s="36" t="n">
        <x:v>18</x:v>
      </x:c>
      <x:c r="AV1374" s="36" t="n">
        <x:v>18</x:v>
      </x:c>
      <x:c r="AW1374" s="36" t="n">
        <x:v>13</x:v>
      </x:c>
      <x:c r="AX1374" s="36" t="n">
        <x:v>20</x:v>
      </x:c>
      <x:c r="AY1374" s="36" t="n">
        <x:f>SUM(AO1374:AX1374)</x:f>
        <x:v>184</x:v>
      </x:c>
      <x:c r="AZ1374" s="36" t="n">
        <x:v>0</x:v>
      </x:c>
      <x:c r="BA1374" s="36" t="n">
        <x:v>0</x:v>
      </x:c>
      <x:c r="BB1374" s="36" t="n">
        <x:v>18</x:v>
      </x:c>
      <x:c r="BC1374" s="36" t="n">
        <x:v>0</x:v>
      </x:c>
      <x:c r="BD1374" s="36" t="n">
        <x:v>0</x:v>
      </x:c>
      <x:c r="BE1374" s="36" t="n">
        <x:v>0</x:v>
      </x:c>
      <x:c r="BF1374" s="36" t="n">
        <x:v>0</x:v>
      </x:c>
      <x:c r="BG1374" s="36" t="n">
        <x:v>0</x:v>
      </x:c>
      <x:c r="BH1374" s="36" t="n">
        <x:v>19</x:v>
      </x:c>
      <x:c r="BI1374" s="36" t="n">
        <x:v>0</x:v>
      </x:c>
      <x:c r="BJ1374" s="36"/>
      <x:c r="BK1374" s="36" t="n">
        <x:f>MAX(0,AO1374+AZ1374-BV1374)</x:f>
        <x:v>18</x:v>
      </x:c>
      <x:c r="BL1374" s="36" t="n">
        <x:f>MAX(0,AP1374+BA1374-BW1374)</x:f>
        <x:v>15</x:v>
      </x:c>
      <x:c r="BM1374" s="36" t="n">
        <x:f>MAX(0,AQ1374+BB1374-BX1374)</x:f>
        <x:v>33</x:v>
      </x:c>
      <x:c r="BN1374" s="36" t="n">
        <x:f>MAX(0,AR1374+BC1374-BY1374)</x:f>
        <x:v>18</x:v>
      </x:c>
      <x:c r="BO1374" s="36" t="n">
        <x:f>MAX(0,AS1374+BD1374-BZ1374)</x:f>
        <x:v>20</x:v>
      </x:c>
      <x:c r="BP1374" s="36" t="n">
        <x:f>MAX(0,AT1374+BE1374-CA1374)</x:f>
        <x:v>22</x:v>
      </x:c>
      <x:c r="BQ1374" s="36" t="n">
        <x:f>MAX(0,AU1374+BF1374-CB1374)</x:f>
        <x:v>17</x:v>
      </x:c>
      <x:c r="BR1374" s="36" t="n">
        <x:f>MAX(0,AV1374+BG1374-CC1374)</x:f>
        <x:v>17</x:v>
      </x:c>
      <x:c r="BS1374" s="36" t="n">
        <x:f>MAX(0,AW1374+BH1374-CD1374)</x:f>
        <x:v>31</x:v>
      </x:c>
      <x:c r="BT1374" s="36" t="n">
        <x:f>MAX(0,AX1374+BI1374-CE1374)</x:f>
        <x:v>19</x:v>
      </x:c>
      <x:c r="BU1374" s="36" t="n">
        <x:f>SUM(BK1374:BT1374)</x:f>
        <x:v>210</x:v>
      </x:c>
      <x:c r="BV1374" s="36" t="n">
        <x:v>1</x:v>
      </x:c>
      <x:c r="BW1374" s="36" t="n">
        <x:v>1</x:v>
      </x:c>
      <x:c r="BX1374" s="36" t="n">
        <x:v>1</x:v>
      </x:c>
      <x:c r="BY1374" s="36" t="n">
        <x:v>1</x:v>
      </x:c>
      <x:c r="BZ1374" s="36" t="n">
        <x:v>1</x:v>
      </x:c>
      <x:c r="CA1374" s="36" t="n">
        <x:v>2</x:v>
      </x:c>
      <x:c r="CB1374" s="36" t="n">
        <x:v>1</x:v>
      </x:c>
      <x:c r="CC1374" s="36" t="n">
        <x:v>1</x:v>
      </x:c>
      <x:c r="CD1374" s="36" t="n">
        <x:v>1</x:v>
      </x:c>
      <x:c r="CE1374" s="36" t="n">
        <x:v>1</x:v>
      </x:c>
      <x:c r="CF1374" s="36"/>
      <x:c r="CG1374" s="36" t="n">
        <x:f>SUM(BV1374,BW1374,BX1374,BY1374)</x:f>
        <x:v>4</x:v>
      </x:c>
      <x:c r="CH1374" s="36" t="n">
        <x:f>SUM(BZ1374,CA1374)</x:f>
        <x:v>3</x:v>
      </x:c>
      <x:c r="CI1374" s="36" t="n">
        <x:f>SUM(CB1374)</x:f>
        <x:v>1</x:v>
      </x:c>
      <x:c r="CJ1374" s="36" t="n">
        <x:f>SUM(CC1374,CD1374)</x:f>
        <x:v>2</x:v>
      </x:c>
      <x:c r="CK1374" s="36" t="n">
        <x:f>SUM(CE1374)</x:f>
        <x:v>1</x:v>
      </x:c>
      <x:c r="CL1374" s="36" t="n">
        <x:f>SUM(CG1374:CK1374)</x:f>
        <x:v>11</x:v>
      </x:c>
      <x:c r="CM1374" s="39" t="n">
        <x:f>SUM(BV1374*1,BW1374*1,BX1374*1,BY1374*1)</x:f>
        <x:v>4</x:v>
      </x:c>
      <x:c r="CN1374" s="39" t="n">
        <x:f>SUM(BZ1374*0.324,CA1374*0.416)</x:f>
        <x:v>1.156</x:v>
      </x:c>
      <x:c r="CO1374" s="39" t="n">
        <x:f>SUM(CB1374*0.75)</x:f>
        <x:v>0.75</x:v>
      </x:c>
      <x:c r="CP1374" s="39" t="n">
        <x:f>SUM(CC1374*0.325,CD1374*0.2)</x:f>
        <x:v>0.525</x:v>
      </x:c>
      <x:c r="CQ1374" s="39" t="n">
        <x:f>SUM(CE1374*0.24)</x:f>
        <x:v>0.24</x:v>
      </x:c>
      <x:c r="CR1374" s="39" t="n">
        <x:f>SUM(CM1374:CQ1374)</x:f>
        <x:v>6.671</x:v>
      </x:c>
      <x:c r="CS1374" s="36" t="n">
        <x:f>SUM(CG1374:CH1374)</x:f>
        <x:v>7</x:v>
      </x:c>
      <x:c r="CT1374" s="36" t="str"/>
      <x:c r="CU1374" s="36" t="n">
        <x:f>MIN(AG1374,CG1374)</x:f>
        <x:v>4</x:v>
      </x:c>
      <x:c r="CV1374" s="36" t="n">
        <x:f>MIN(AG1374,CH1374)</x:f>
        <x:v>3</x:v>
      </x:c>
      <x:c r="CW1374" s="36" t="n">
        <x:f>MIN(AG1374,CI1374)</x:f>
        <x:v>1</x:v>
      </x:c>
      <x:c r="CX1374" s="36" t="n">
        <x:f>MIN(AG1374,CJ1374)</x:f>
        <x:v>2</x:v>
      </x:c>
      <x:c r="CY1374" s="36" t="n">
        <x:f>MIN(AG1374,CK1374)</x:f>
        <x:v>1</x:v>
      </x:c>
    </x:row>
    <x:row r="1375" ht="18" customHeight="1">
      <x:c r="A1375" s="35" t="str">
        <x:v>Area TWT-02</x:v>
      </x:c>
      <x:c r="B1375" s="35" t="str">
        <x:v>Area Lead TWT-02</x:v>
      </x:c>
      <x:c r="C1375" s="35" t="str">
        <x:v>Field Lead TWT-12</x:v>
      </x:c>
      <x:c r="D1375" s="35" t="str">
        <x:v>City TWT-D</x:v>
      </x:c>
      <x:c r="E1375" s="35" t="n">
        <x:v>4</x:v>
      </x:c>
      <x:c r="F1375" s="35" t="n">
        <x:v>24</x:v>
      </x:c>
      <x:c r="G1375" s="35" t="n">
        <x:v>1</x:v>
      </x:c>
      <x:c r="H1375" s="35" t="str">
        <x:v>Promoter</x:v>
      </x:c>
      <x:c r="I1375" s="35" t="str">
        <x:v>Agency TWT-03</x:v>
      </x:c>
      <x:c r="J1375" s="35" t="str">
        <x:v>PR-TWT-020</x:v>
      </x:c>
      <x:c r="K1375" s="35" t="str">
        <x:v>Masked Promoter TWT-020</x:v>
      </x:c>
      <x:c r="L1375" s="35" t="str">
        <x:v>9XXXX10020</x:v>
      </x:c>
      <x:c r="M1375" s="37" t="n">
        <x:v>46174</x:v>
      </x:c>
      <x:c r="N1375" s="35" t="str">
        <x:v>Cohort 3</x:v>
      </x:c>
      <x:c r="O1375" s="35" t="str">
        <x:v>DIST-TWT-06</x:v>
      </x:c>
      <x:c r="P1375" s="35" t="str">
        <x:v>Masked Distributor TWT-06</x:v>
      </x:c>
      <x:c r="Q1375" s="35" t="str">
        <x:v>P-TWT-058</x:v>
      </x:c>
      <x:c r="R1375" s="35" t="str">
        <x:v>TWT-058</x:v>
      </x:c>
      <x:c r="S1375" s="35" t="str">
        <x:v>Masked Store TWT-058</x:v>
      </x:c>
      <x:c r="T1375" s="35" t="str">
        <x:v>XX1058</x:v>
      </x:c>
      <x:c r="U1375" s="35" t="str">
        <x:v>Modern Trade</x:v>
      </x:c>
      <x:c r="V1375" s="35" t="str">
        <x:v>Masked</x:v>
      </x:c>
      <x:c r="W1375" s="35" t="str">
        <x:v>Masked</x:v>
      </x:c>
      <x:c r="X1375" s="37" t="n">
        <x:v>46222</x:v>
      </x:c>
      <x:c r="Y1375" s="37" t="n">
        <x:v>46267</x:v>
      </x:c>
      <x:c r="Z1375" s="35" t="str">
        <x:v>W01</x:v>
      </x:c>
      <x:c r="AA1375" s="35" t="str">
        <x:v>Sep'26</x:v>
      </x:c>
      <x:c r="AB1375" s="35" t="str">
        <x:v>01 - 07</x:v>
      </x:c>
      <x:c r="AC1375" s="35" t="str">
        <x:v>Week 1 of Sep 2026</x:v>
      </x:c>
      <x:c r="AD1375" s="35" t="str">
        <x:v>Continue</x:v>
      </x:c>
      <x:c r="AE1375" s="35" t="str"/>
      <x:c r="AF1375" s="36" t="n">
        <x:v>46</x:v>
      </x:c>
      <x:c r="AG1375" s="36" t="n">
        <x:v>20</x:v>
      </x:c>
      <x:c r="AH1375" s="38" t="n">
        <x:f>IFERROR(AG1375/AF1375,0)</x:f>
        <x:v>0.43478260869565216</x:v>
      </x:c>
      <x:c r="AI1375" s="36" t="n">
        <x:v>17</x:v>
      </x:c>
      <x:c r="AJ1375" s="38" t="n">
        <x:f>IFERROR(AI1375/AG1375,0)</x:f>
        <x:v>0.85</x:v>
      </x:c>
      <x:c r="AK1375" s="36" t="n">
        <x:v>3</x:v>
      </x:c>
      <x:c r="AL1375" s="36" t="n">
        <x:v>10</x:v>
      </x:c>
      <x:c r="AM1375" s="36" t="n">
        <x:v>1</x:v>
      </x:c>
      <x:c r="AN1375" s="38" t="n">
        <x:f>IFERROR(AL1375/AG1375,0)</x:f>
        <x:v>0.5</x:v>
      </x:c>
      <x:c r="AO1375" s="36" t="n">
        <x:f>BK1374</x:f>
        <x:v>18</x:v>
      </x:c>
      <x:c r="AP1375" s="36" t="n">
        <x:f>BL1374</x:f>
        <x:v>15</x:v>
      </x:c>
      <x:c r="AQ1375" s="36" t="n">
        <x:f>BM1374</x:f>
        <x:v>33</x:v>
      </x:c>
      <x:c r="AR1375" s="36" t="n">
        <x:f>BN1374</x:f>
        <x:v>18</x:v>
      </x:c>
      <x:c r="AS1375" s="36" t="n">
        <x:f>BO1374</x:f>
        <x:v>20</x:v>
      </x:c>
      <x:c r="AT1375" s="36" t="n">
        <x:f>BP1374</x:f>
        <x:v>22</x:v>
      </x:c>
      <x:c r="AU1375" s="36" t="n">
        <x:f>BQ1374</x:f>
        <x:v>17</x:v>
      </x:c>
      <x:c r="AV1375" s="36" t="n">
        <x:f>BR1374</x:f>
        <x:v>17</x:v>
      </x:c>
      <x:c r="AW1375" s="36" t="n">
        <x:f>BS1374</x:f>
        <x:v>31</x:v>
      </x:c>
      <x:c r="AX1375" s="36" t="n">
        <x:f>BT1374</x:f>
        <x:v>19</x:v>
      </x:c>
      <x:c r="AY1375" s="36" t="n">
        <x:f>SUM(AO1375:AX1375)</x:f>
        <x:v>210</x:v>
      </x:c>
      <x:c r="AZ1375" s="36" t="n">
        <x:v>0</x:v>
      </x:c>
      <x:c r="BA1375" s="36" t="n">
        <x:v>0</x:v>
      </x:c>
      <x:c r="BB1375" s="36" t="n">
        <x:v>0</x:v>
      </x:c>
      <x:c r="BC1375" s="36" t="n">
        <x:v>18</x:v>
      </x:c>
      <x:c r="BD1375" s="36" t="n">
        <x:v>0</x:v>
      </x:c>
      <x:c r="BE1375" s="36" t="n">
        <x:v>0</x:v>
      </x:c>
      <x:c r="BF1375" s="36" t="n">
        <x:v>0</x:v>
      </x:c>
      <x:c r="BG1375" s="36" t="n">
        <x:v>0</x:v>
      </x:c>
      <x:c r="BH1375" s="36" t="n">
        <x:v>0</x:v>
      </x:c>
      <x:c r="BI1375" s="36" t="n">
        <x:v>19</x:v>
      </x:c>
      <x:c r="BJ1375" s="36"/>
      <x:c r="BK1375" s="36" t="n">
        <x:f>MAX(0,AO1375+AZ1375-BV1375)</x:f>
        <x:v>17</x:v>
      </x:c>
      <x:c r="BL1375" s="36" t="n">
        <x:f>MAX(0,AP1375+BA1375-BW1375)</x:f>
        <x:v>14</x:v>
      </x:c>
      <x:c r="BM1375" s="36" t="n">
        <x:f>MAX(0,AQ1375+BB1375-BX1375)</x:f>
        <x:v>32</x:v>
      </x:c>
      <x:c r="BN1375" s="36" t="n">
        <x:f>MAX(0,AR1375+BC1375-BY1375)</x:f>
        <x:v>35</x:v>
      </x:c>
      <x:c r="BO1375" s="36" t="n">
        <x:f>MAX(0,AS1375+BD1375-BZ1375)</x:f>
        <x:v>18</x:v>
      </x:c>
      <x:c r="BP1375" s="36" t="n">
        <x:f>MAX(0,AT1375+BE1375-CA1375)</x:f>
        <x:v>21</x:v>
      </x:c>
      <x:c r="BQ1375" s="36" t="n">
        <x:f>MAX(0,AU1375+BF1375-CB1375)</x:f>
        <x:v>16</x:v>
      </x:c>
      <x:c r="BR1375" s="36" t="n">
        <x:f>MAX(0,AV1375+BG1375-CC1375)</x:f>
        <x:v>15</x:v>
      </x:c>
      <x:c r="BS1375" s="36" t="n">
        <x:f>MAX(0,AW1375+BH1375-CD1375)</x:f>
        <x:v>31</x:v>
      </x:c>
      <x:c r="BT1375" s="36" t="n">
        <x:f>MAX(0,AX1375+BI1375-CE1375)</x:f>
        <x:v>37</x:v>
      </x:c>
      <x:c r="BU1375" s="36" t="n">
        <x:f>SUM(BK1375:BT1375)</x:f>
        <x:v>236</x:v>
      </x:c>
      <x:c r="BV1375" s="36" t="n">
        <x:v>1</x:v>
      </x:c>
      <x:c r="BW1375" s="36" t="n">
        <x:v>1</x:v>
      </x:c>
      <x:c r="BX1375" s="36" t="n">
        <x:v>1</x:v>
      </x:c>
      <x:c r="BY1375" s="36" t="n">
        <x:v>1</x:v>
      </x:c>
      <x:c r="BZ1375" s="36" t="n">
        <x:v>2</x:v>
      </x:c>
      <x:c r="CA1375" s="36" t="n">
        <x:v>1</x:v>
      </x:c>
      <x:c r="CB1375" s="36" t="n">
        <x:v>1</x:v>
      </x:c>
      <x:c r="CC1375" s="36" t="n">
        <x:v>2</x:v>
      </x:c>
      <x:c r="CD1375" s="36" t="n">
        <x:v>0</x:v>
      </x:c>
      <x:c r="CE1375" s="36" t="n">
        <x:v>1</x:v>
      </x:c>
      <x:c r="CF1375" s="36"/>
      <x:c r="CG1375" s="36" t="n">
        <x:f>SUM(BV1375,BW1375,BX1375,BY1375)</x:f>
        <x:v>4</x:v>
      </x:c>
      <x:c r="CH1375" s="36" t="n">
        <x:f>SUM(BZ1375,CA1375)</x:f>
        <x:v>3</x:v>
      </x:c>
      <x:c r="CI1375" s="36" t="n">
        <x:f>SUM(CB1375)</x:f>
        <x:v>1</x:v>
      </x:c>
      <x:c r="CJ1375" s="36" t="n">
        <x:f>SUM(CC1375,CD1375)</x:f>
        <x:v>2</x:v>
      </x:c>
      <x:c r="CK1375" s="36" t="n">
        <x:f>SUM(CE1375)</x:f>
        <x:v>1</x:v>
      </x:c>
      <x:c r="CL1375" s="36" t="n">
        <x:f>SUM(CG1375:CK1375)</x:f>
        <x:v>11</x:v>
      </x:c>
      <x:c r="CM1375" s="39" t="n">
        <x:f>SUM(BV1375*1,BW1375*1,BX1375*1,BY1375*1)</x:f>
        <x:v>4</x:v>
      </x:c>
      <x:c r="CN1375" s="39" t="n">
        <x:f>SUM(BZ1375*0.324,CA1375*0.416)</x:f>
        <x:v>1.064</x:v>
      </x:c>
      <x:c r="CO1375" s="39" t="n">
        <x:f>SUM(CB1375*0.75)</x:f>
        <x:v>0.75</x:v>
      </x:c>
      <x:c r="CP1375" s="39" t="n">
        <x:f>SUM(CC1375*0.325,CD1375*0.2)</x:f>
        <x:v>0.65</x:v>
      </x:c>
      <x:c r="CQ1375" s="39" t="n">
        <x:f>SUM(CE1375*0.24)</x:f>
        <x:v>0.24</x:v>
      </x:c>
      <x:c r="CR1375" s="39" t="n">
        <x:f>SUM(CM1375:CQ1375)</x:f>
        <x:v>6.704000000000001</x:v>
      </x:c>
      <x:c r="CS1375" s="36" t="n">
        <x:f>SUM(CG1375:CH1375)</x:f>
        <x:v>7</x:v>
      </x:c>
      <x:c r="CT1375" s="36" t="str"/>
      <x:c r="CU1375" s="36" t="n">
        <x:f>MIN(AG1375,CG1375)</x:f>
        <x:v>4</x:v>
      </x:c>
      <x:c r="CV1375" s="36" t="n">
        <x:f>MIN(AG1375,CH1375)</x:f>
        <x:v>3</x:v>
      </x:c>
      <x:c r="CW1375" s="36" t="n">
        <x:f>MIN(AG1375,CI1375)</x:f>
        <x:v>1</x:v>
      </x:c>
      <x:c r="CX1375" s="36" t="n">
        <x:f>MIN(AG1375,CJ1375)</x:f>
        <x:v>2</x:v>
      </x:c>
      <x:c r="CY1375" s="36" t="n">
        <x:f>MIN(AG1375,CK1375)</x:f>
        <x:v>1</x:v>
      </x:c>
    </x:row>
    <x:row r="1376" ht="18" customHeight="1">
      <x:c r="A1376" s="35" t="str">
        <x:v>Area TWT-02</x:v>
      </x:c>
      <x:c r="B1376" s="35" t="str">
        <x:v>Area Lead TWT-02</x:v>
      </x:c>
      <x:c r="C1376" s="35" t="str">
        <x:v>Field Lead TWT-12</x:v>
      </x:c>
      <x:c r="D1376" s="35" t="str">
        <x:v>City TWT-D</x:v>
      </x:c>
      <x:c r="E1376" s="35" t="n">
        <x:v>4</x:v>
      </x:c>
      <x:c r="F1376" s="35" t="n">
        <x:v>24</x:v>
      </x:c>
      <x:c r="G1376" s="35" t="n">
        <x:v>1</x:v>
      </x:c>
      <x:c r="H1376" s="35" t="str">
        <x:v>Promoter</x:v>
      </x:c>
      <x:c r="I1376" s="35" t="str">
        <x:v>Agency TWT-03</x:v>
      </x:c>
      <x:c r="J1376" s="35" t="str">
        <x:v>PR-TWT-020</x:v>
      </x:c>
      <x:c r="K1376" s="35" t="str">
        <x:v>Masked Promoter TWT-020</x:v>
      </x:c>
      <x:c r="L1376" s="35" t="str">
        <x:v>9XXXX10020</x:v>
      </x:c>
      <x:c r="M1376" s="37" t="n">
        <x:v>46174</x:v>
      </x:c>
      <x:c r="N1376" s="35" t="str">
        <x:v>Cohort 3</x:v>
      </x:c>
      <x:c r="O1376" s="35" t="str">
        <x:v>DIST-TWT-06</x:v>
      </x:c>
      <x:c r="P1376" s="35" t="str">
        <x:v>Masked Distributor TWT-06</x:v>
      </x:c>
      <x:c r="Q1376" s="35" t="str">
        <x:v>P-TWT-058</x:v>
      </x:c>
      <x:c r="R1376" s="35" t="str">
        <x:v>TWT-058</x:v>
      </x:c>
      <x:c r="S1376" s="35" t="str">
        <x:v>Masked Store TWT-058</x:v>
      </x:c>
      <x:c r="T1376" s="35" t="str">
        <x:v>XX1058</x:v>
      </x:c>
      <x:c r="U1376" s="35" t="str">
        <x:v>Modern Trade</x:v>
      </x:c>
      <x:c r="V1376" s="35" t="str">
        <x:v>Masked</x:v>
      </x:c>
      <x:c r="W1376" s="35" t="str">
        <x:v>Masked</x:v>
      </x:c>
      <x:c r="X1376" s="37" t="n">
        <x:v>46222</x:v>
      </x:c>
      <x:c r="Y1376" s="37" t="n">
        <x:v>46268</x:v>
      </x:c>
      <x:c r="Z1376" s="35" t="str">
        <x:v>W01</x:v>
      </x:c>
      <x:c r="AA1376" s="35" t="str">
        <x:v>Sep'26</x:v>
      </x:c>
      <x:c r="AB1376" s="35" t="str">
        <x:v>01 - 07</x:v>
      </x:c>
      <x:c r="AC1376" s="35" t="str">
        <x:v>Week 1 of Sep 2026</x:v>
      </x:c>
      <x:c r="AD1376" s="35" t="str">
        <x:v>Continue</x:v>
      </x:c>
      <x:c r="AE1376" s="35" t="str"/>
      <x:c r="AF1376" s="36" t="n">
        <x:v>47</x:v>
      </x:c>
      <x:c r="AG1376" s="36" t="n">
        <x:v>24</x:v>
      </x:c>
      <x:c r="AH1376" s="38" t="n">
        <x:f>IFERROR(AG1376/AF1376,0)</x:f>
        <x:v>0.5106382978723404</x:v>
      </x:c>
      <x:c r="AI1376" s="36" t="n">
        <x:v>16</x:v>
      </x:c>
      <x:c r="AJ1376" s="38" t="n">
        <x:f>IFERROR(AI1376/AG1376,0)</x:f>
        <x:v>0.6666666666666666</x:v>
      </x:c>
      <x:c r="AK1376" s="36" t="n">
        <x:v>2</x:v>
      </x:c>
      <x:c r="AL1376" s="36" t="n">
        <x:v>5</x:v>
      </x:c>
      <x:c r="AM1376" s="36" t="n">
        <x:v>1</x:v>
      </x:c>
      <x:c r="AN1376" s="38" t="n">
        <x:f>IFERROR(AL1376/AG1376,0)</x:f>
        <x:v>0.20833333333333334</x:v>
      </x:c>
      <x:c r="AO1376" s="36" t="n">
        <x:f>BK1375</x:f>
        <x:v>17</x:v>
      </x:c>
      <x:c r="AP1376" s="36" t="n">
        <x:f>BL1375</x:f>
        <x:v>14</x:v>
      </x:c>
      <x:c r="AQ1376" s="36" t="n">
        <x:f>BM1375</x:f>
        <x:v>32</x:v>
      </x:c>
      <x:c r="AR1376" s="36" t="n">
        <x:f>BN1375</x:f>
        <x:v>35</x:v>
      </x:c>
      <x:c r="AS1376" s="36" t="n">
        <x:f>BO1375</x:f>
        <x:v>18</x:v>
      </x:c>
      <x:c r="AT1376" s="36" t="n">
        <x:f>BP1375</x:f>
        <x:v>21</x:v>
      </x:c>
      <x:c r="AU1376" s="36" t="n">
        <x:f>BQ1375</x:f>
        <x:v>16</x:v>
      </x:c>
      <x:c r="AV1376" s="36" t="n">
        <x:f>BR1375</x:f>
        <x:v>15</x:v>
      </x:c>
      <x:c r="AW1376" s="36" t="n">
        <x:f>BS1375</x:f>
        <x:v>31</x:v>
      </x:c>
      <x:c r="AX1376" s="36" t="n">
        <x:f>BT1375</x:f>
        <x:v>37</x:v>
      </x:c>
      <x:c r="AY1376" s="36" t="n">
        <x:f>SUM(AO1376:AX1376)</x:f>
        <x:v>236</x:v>
      </x:c>
      <x:c r="AZ1376" s="36" t="n">
        <x:v>0</x:v>
      </x:c>
      <x:c r="BA1376" s="36" t="n">
        <x:v>0</x:v>
      </x:c>
      <x:c r="BB1376" s="36" t="n">
        <x:v>0</x:v>
      </x:c>
      <x:c r="BC1376" s="36" t="n">
        <x:v>0</x:v>
      </x:c>
      <x:c r="BD1376" s="36" t="n">
        <x:v>18</x:v>
      </x:c>
      <x:c r="BE1376" s="36" t="n">
        <x:v>0</x:v>
      </x:c>
      <x:c r="BF1376" s="36" t="n">
        <x:v>0</x:v>
      </x:c>
      <x:c r="BG1376" s="36" t="n">
        <x:v>0</x:v>
      </x:c>
      <x:c r="BH1376" s="36" t="n">
        <x:v>0</x:v>
      </x:c>
      <x:c r="BI1376" s="36" t="n">
        <x:v>0</x:v>
      </x:c>
      <x:c r="BJ1376" s="36"/>
      <x:c r="BK1376" s="36" t="n">
        <x:f>MAX(0,AO1376+AZ1376-BV1376)</x:f>
        <x:v>16</x:v>
      </x:c>
      <x:c r="BL1376" s="36" t="n">
        <x:f>MAX(0,AP1376+BA1376-BW1376)</x:f>
        <x:v>13</x:v>
      </x:c>
      <x:c r="BM1376" s="36" t="n">
        <x:f>MAX(0,AQ1376+BB1376-BX1376)</x:f>
        <x:v>31</x:v>
      </x:c>
      <x:c r="BN1376" s="36" t="n">
        <x:f>MAX(0,AR1376+BC1376-BY1376)</x:f>
        <x:v>34</x:v>
      </x:c>
      <x:c r="BO1376" s="36" t="n">
        <x:f>MAX(0,AS1376+BD1376-BZ1376)</x:f>
        <x:v>35</x:v>
      </x:c>
      <x:c r="BP1376" s="36" t="n">
        <x:f>MAX(0,AT1376+BE1376-CA1376)</x:f>
        <x:v>20</x:v>
      </x:c>
      <x:c r="BQ1376" s="36" t="n">
        <x:f>MAX(0,AU1376+BF1376-CB1376)</x:f>
        <x:v>15</x:v>
      </x:c>
      <x:c r="BR1376" s="36" t="n">
        <x:f>MAX(0,AV1376+BG1376-CC1376)</x:f>
        <x:v>14</x:v>
      </x:c>
      <x:c r="BS1376" s="36" t="n">
        <x:f>MAX(0,AW1376+BH1376-CD1376)</x:f>
        <x:v>30</x:v>
      </x:c>
      <x:c r="BT1376" s="36" t="n">
        <x:f>MAX(0,AX1376+BI1376-CE1376)</x:f>
        <x:v>36</x:v>
      </x:c>
      <x:c r="BU1376" s="36" t="n">
        <x:f>SUM(BK1376:BT1376)</x:f>
        <x:v>244</x:v>
      </x:c>
      <x:c r="BV1376" s="36" t="n">
        <x:v>1</x:v>
      </x:c>
      <x:c r="BW1376" s="36" t="n">
        <x:v>1</x:v>
      </x:c>
      <x:c r="BX1376" s="36" t="n">
        <x:v>1</x:v>
      </x:c>
      <x:c r="BY1376" s="36" t="n">
        <x:v>1</x:v>
      </x:c>
      <x:c r="BZ1376" s="36" t="n">
        <x:v>1</x:v>
      </x:c>
      <x:c r="CA1376" s="36" t="n">
        <x:v>1</x:v>
      </x:c>
      <x:c r="CB1376" s="36" t="n">
        <x:v>1</x:v>
      </x:c>
      <x:c r="CC1376" s="36" t="n">
        <x:v>1</x:v>
      </x:c>
      <x:c r="CD1376" s="36" t="n">
        <x:v>1</x:v>
      </x:c>
      <x:c r="CE1376" s="36" t="n">
        <x:v>1</x:v>
      </x:c>
      <x:c r="CF1376" s="36"/>
      <x:c r="CG1376" s="36" t="n">
        <x:f>SUM(BV1376,BW1376,BX1376,BY1376)</x:f>
        <x:v>4</x:v>
      </x:c>
      <x:c r="CH1376" s="36" t="n">
        <x:f>SUM(BZ1376,CA1376)</x:f>
        <x:v>2</x:v>
      </x:c>
      <x:c r="CI1376" s="36" t="n">
        <x:f>SUM(CB1376)</x:f>
        <x:v>1</x:v>
      </x:c>
      <x:c r="CJ1376" s="36" t="n">
        <x:f>SUM(CC1376,CD1376)</x:f>
        <x:v>2</x:v>
      </x:c>
      <x:c r="CK1376" s="36" t="n">
        <x:f>SUM(CE1376)</x:f>
        <x:v>1</x:v>
      </x:c>
      <x:c r="CL1376" s="36" t="n">
        <x:f>SUM(CG1376:CK1376)</x:f>
        <x:v>10</x:v>
      </x:c>
      <x:c r="CM1376" s="39" t="n">
        <x:f>SUM(BV1376*1,BW1376*1,BX1376*1,BY1376*1)</x:f>
        <x:v>4</x:v>
      </x:c>
      <x:c r="CN1376" s="39" t="n">
        <x:f>SUM(BZ1376*0.324,CA1376*0.416)</x:f>
        <x:v>0.74</x:v>
      </x:c>
      <x:c r="CO1376" s="39" t="n">
        <x:f>SUM(CB1376*0.75)</x:f>
        <x:v>0.75</x:v>
      </x:c>
      <x:c r="CP1376" s="39" t="n">
        <x:f>SUM(CC1376*0.325,CD1376*0.2)</x:f>
        <x:v>0.525</x:v>
      </x:c>
      <x:c r="CQ1376" s="39" t="n">
        <x:f>SUM(CE1376*0.24)</x:f>
        <x:v>0.24</x:v>
      </x:c>
      <x:c r="CR1376" s="39" t="n">
        <x:f>SUM(CM1376:CQ1376)</x:f>
        <x:v>6.255000000000001</x:v>
      </x:c>
      <x:c r="CS1376" s="36" t="n">
        <x:f>SUM(CG1376:CH1376)</x:f>
        <x:v>6</x:v>
      </x:c>
      <x:c r="CT1376" s="36" t="str"/>
      <x:c r="CU1376" s="36" t="n">
        <x:f>MIN(AG1376,CG1376)</x:f>
        <x:v>4</x:v>
      </x:c>
      <x:c r="CV1376" s="36" t="n">
        <x:f>MIN(AG1376,CH1376)</x:f>
        <x:v>2</x:v>
      </x:c>
      <x:c r="CW1376" s="36" t="n">
        <x:f>MIN(AG1376,CI1376)</x:f>
        <x:v>1</x:v>
      </x:c>
      <x:c r="CX1376" s="36" t="n">
        <x:f>MIN(AG1376,CJ1376)</x:f>
        <x:v>2</x:v>
      </x:c>
      <x:c r="CY1376" s="36" t="n">
        <x:f>MIN(AG1376,CK1376)</x:f>
        <x:v>1</x:v>
      </x:c>
    </x:row>
    <x:row r="1377" ht="18" customHeight="1">
      <x:c r="A1377" s="35" t="str">
        <x:v>Area TWT-02</x:v>
      </x:c>
      <x:c r="B1377" s="35" t="str">
        <x:v>Area Lead TWT-02</x:v>
      </x:c>
      <x:c r="C1377" s="35" t="str">
        <x:v>Field Lead TWT-12</x:v>
      </x:c>
      <x:c r="D1377" s="35" t="str">
        <x:v>City TWT-D</x:v>
      </x:c>
      <x:c r="E1377" s="35" t="n">
        <x:v>4</x:v>
      </x:c>
      <x:c r="F1377" s="35" t="n">
        <x:v>24</x:v>
      </x:c>
      <x:c r="G1377" s="35" t="n">
        <x:v>1</x:v>
      </x:c>
      <x:c r="H1377" s="35" t="str">
        <x:v>Promoter</x:v>
      </x:c>
      <x:c r="I1377" s="35" t="str">
        <x:v>Agency TWT-03</x:v>
      </x:c>
      <x:c r="J1377" s="35" t="str">
        <x:v>PR-TWT-020</x:v>
      </x:c>
      <x:c r="K1377" s="35" t="str">
        <x:v>Masked Promoter TWT-020</x:v>
      </x:c>
      <x:c r="L1377" s="35" t="str">
        <x:v>9XXXX10020</x:v>
      </x:c>
      <x:c r="M1377" s="37" t="n">
        <x:v>46174</x:v>
      </x:c>
      <x:c r="N1377" s="35" t="str">
        <x:v>Cohort 3</x:v>
      </x:c>
      <x:c r="O1377" s="35" t="str">
        <x:v>DIST-TWT-06</x:v>
      </x:c>
      <x:c r="P1377" s="35" t="str">
        <x:v>Masked Distributor TWT-06</x:v>
      </x:c>
      <x:c r="Q1377" s="35" t="str">
        <x:v>P-TWT-058</x:v>
      </x:c>
      <x:c r="R1377" s="35" t="str">
        <x:v>TWT-058</x:v>
      </x:c>
      <x:c r="S1377" s="35" t="str">
        <x:v>Masked Store TWT-058</x:v>
      </x:c>
      <x:c r="T1377" s="35" t="str">
        <x:v>XX1058</x:v>
      </x:c>
      <x:c r="U1377" s="35" t="str">
        <x:v>Modern Trade</x:v>
      </x:c>
      <x:c r="V1377" s="35" t="str">
        <x:v>Masked</x:v>
      </x:c>
      <x:c r="W1377" s="35" t="str">
        <x:v>Masked</x:v>
      </x:c>
      <x:c r="X1377" s="37" t="n">
        <x:v>46222</x:v>
      </x:c>
      <x:c r="Y1377" s="37" t="n">
        <x:v>46269</x:v>
      </x:c>
      <x:c r="Z1377" s="35" t="str">
        <x:v>W01</x:v>
      </x:c>
      <x:c r="AA1377" s="35" t="str">
        <x:v>Sep'26</x:v>
      </x:c>
      <x:c r="AB1377" s="35" t="str">
        <x:v>01 - 07</x:v>
      </x:c>
      <x:c r="AC1377" s="35" t="str">
        <x:v>Week 1 of Sep 2026</x:v>
      </x:c>
      <x:c r="AD1377" s="35" t="str">
        <x:v>Continue</x:v>
      </x:c>
      <x:c r="AE1377" s="35" t="str"/>
      <x:c r="AF1377" s="36" t="n">
        <x:v>57</x:v>
      </x:c>
      <x:c r="AG1377" s="36" t="n">
        <x:v>23</x:v>
      </x:c>
      <x:c r="AH1377" s="38" t="n">
        <x:f>IFERROR(AG1377/AF1377,0)</x:f>
        <x:v>0.40350877192982454</x:v>
      </x:c>
      <x:c r="AI1377" s="36" t="n">
        <x:v>22</x:v>
      </x:c>
      <x:c r="AJ1377" s="38" t="n">
        <x:f>IFERROR(AI1377/AG1377,0)</x:f>
        <x:v>0.9565217391304348</x:v>
      </x:c>
      <x:c r="AK1377" s="36" t="n">
        <x:v>4</x:v>
      </x:c>
      <x:c r="AL1377" s="36" t="n">
        <x:v>15</x:v>
      </x:c>
      <x:c r="AM1377" s="36" t="n">
        <x:v>1</x:v>
      </x:c>
      <x:c r="AN1377" s="38" t="n">
        <x:f>IFERROR(AL1377/AG1377,0)</x:f>
        <x:v>0.6521739130434783</x:v>
      </x:c>
      <x:c r="AO1377" s="36" t="n">
        <x:f>BK1376</x:f>
        <x:v>16</x:v>
      </x:c>
      <x:c r="AP1377" s="36" t="n">
        <x:f>BL1376</x:f>
        <x:v>13</x:v>
      </x:c>
      <x:c r="AQ1377" s="36" t="n">
        <x:f>BM1376</x:f>
        <x:v>31</x:v>
      </x:c>
      <x:c r="AR1377" s="36" t="n">
        <x:f>BN1376</x:f>
        <x:v>34</x:v>
      </x:c>
      <x:c r="AS1377" s="36" t="n">
        <x:f>BO1376</x:f>
        <x:v>35</x:v>
      </x:c>
      <x:c r="AT1377" s="36" t="n">
        <x:f>BP1376</x:f>
        <x:v>20</x:v>
      </x:c>
      <x:c r="AU1377" s="36" t="n">
        <x:f>BQ1376</x:f>
        <x:v>15</x:v>
      </x:c>
      <x:c r="AV1377" s="36" t="n">
        <x:f>BR1376</x:f>
        <x:v>14</x:v>
      </x:c>
      <x:c r="AW1377" s="36" t="n">
        <x:f>BS1376</x:f>
        <x:v>30</x:v>
      </x:c>
      <x:c r="AX1377" s="36" t="n">
        <x:f>BT1376</x:f>
        <x:v>36</x:v>
      </x:c>
      <x:c r="AY1377" s="36" t="n">
        <x:f>SUM(AO1377:AX1377)</x:f>
        <x:v>244</x:v>
      </x:c>
      <x:c r="AZ1377" s="36" t="n">
        <x:v>0</x:v>
      </x:c>
      <x:c r="BA1377" s="36" t="n">
        <x:v>0</x:v>
      </x:c>
      <x:c r="BB1377" s="36" t="n">
        <x:v>0</x:v>
      </x:c>
      <x:c r="BC1377" s="36" t="n">
        <x:v>0</x:v>
      </x:c>
      <x:c r="BD1377" s="36" t="n">
        <x:v>0</x:v>
      </x:c>
      <x:c r="BE1377" s="36" t="n">
        <x:v>22</x:v>
      </x:c>
      <x:c r="BF1377" s="36" t="n">
        <x:v>0</x:v>
      </x:c>
      <x:c r="BG1377" s="36" t="n">
        <x:v>0</x:v>
      </x:c>
      <x:c r="BH1377" s="36" t="n">
        <x:v>0</x:v>
      </x:c>
      <x:c r="BI1377" s="36" t="n">
        <x:v>0</x:v>
      </x:c>
      <x:c r="BJ1377" s="36"/>
      <x:c r="BK1377" s="36" t="n">
        <x:f>MAX(0,AO1377+AZ1377-BV1377)</x:f>
        <x:v>15</x:v>
      </x:c>
      <x:c r="BL1377" s="36" t="n">
        <x:f>MAX(0,AP1377+BA1377-BW1377)</x:f>
        <x:v>12</x:v>
      </x:c>
      <x:c r="BM1377" s="36" t="n">
        <x:f>MAX(0,AQ1377+BB1377-BX1377)</x:f>
        <x:v>30</x:v>
      </x:c>
      <x:c r="BN1377" s="36" t="n">
        <x:f>MAX(0,AR1377+BC1377-BY1377)</x:f>
        <x:v>34</x:v>
      </x:c>
      <x:c r="BO1377" s="36" t="n">
        <x:f>MAX(0,AS1377+BD1377-BZ1377)</x:f>
        <x:v>33</x:v>
      </x:c>
      <x:c r="BP1377" s="36" t="n">
        <x:f>MAX(0,AT1377+BE1377-CA1377)</x:f>
        <x:v>40</x:v>
      </x:c>
      <x:c r="BQ1377" s="36" t="n">
        <x:f>MAX(0,AU1377+BF1377-CB1377)</x:f>
        <x:v>14</x:v>
      </x:c>
      <x:c r="BR1377" s="36" t="n">
        <x:f>MAX(0,AV1377+BG1377-CC1377)</x:f>
        <x:v>13</x:v>
      </x:c>
      <x:c r="BS1377" s="36" t="n">
        <x:f>MAX(0,AW1377+BH1377-CD1377)</x:f>
        <x:v>29</x:v>
      </x:c>
      <x:c r="BT1377" s="36" t="n">
        <x:f>MAX(0,AX1377+BI1377-CE1377)</x:f>
        <x:v>35</x:v>
      </x:c>
      <x:c r="BU1377" s="36" t="n">
        <x:f>SUM(BK1377:BT1377)</x:f>
        <x:v>255</x:v>
      </x:c>
      <x:c r="BV1377" s="36" t="n">
        <x:v>1</x:v>
      </x:c>
      <x:c r="BW1377" s="36" t="n">
        <x:v>1</x:v>
      </x:c>
      <x:c r="BX1377" s="36" t="n">
        <x:v>1</x:v>
      </x:c>
      <x:c r="BY1377" s="36" t="n">
        <x:v>0</x:v>
      </x:c>
      <x:c r="BZ1377" s="36" t="n">
        <x:v>2</x:v>
      </x:c>
      <x:c r="CA1377" s="36" t="n">
        <x:v>2</x:v>
      </x:c>
      <x:c r="CB1377" s="36" t="n">
        <x:v>1</x:v>
      </x:c>
      <x:c r="CC1377" s="36" t="n">
        <x:v>1</x:v>
      </x:c>
      <x:c r="CD1377" s="36" t="n">
        <x:v>1</x:v>
      </x:c>
      <x:c r="CE1377" s="36" t="n">
        <x:v>1</x:v>
      </x:c>
      <x:c r="CF1377" s="36"/>
      <x:c r="CG1377" s="36" t="n">
        <x:f>SUM(BV1377,BW1377,BX1377,BY1377)</x:f>
        <x:v>3</x:v>
      </x:c>
      <x:c r="CH1377" s="36" t="n">
        <x:f>SUM(BZ1377,CA1377)</x:f>
        <x:v>4</x:v>
      </x:c>
      <x:c r="CI1377" s="36" t="n">
        <x:f>SUM(CB1377)</x:f>
        <x:v>1</x:v>
      </x:c>
      <x:c r="CJ1377" s="36" t="n">
        <x:f>SUM(CC1377,CD1377)</x:f>
        <x:v>2</x:v>
      </x:c>
      <x:c r="CK1377" s="36" t="n">
        <x:f>SUM(CE1377)</x:f>
        <x:v>1</x:v>
      </x:c>
      <x:c r="CL1377" s="36" t="n">
        <x:f>SUM(CG1377:CK1377)</x:f>
        <x:v>11</x:v>
      </x:c>
      <x:c r="CM1377" s="39" t="n">
        <x:f>SUM(BV1377*1,BW1377*1,BX1377*1,BY1377*1)</x:f>
        <x:v>3</x:v>
      </x:c>
      <x:c r="CN1377" s="39" t="n">
        <x:f>SUM(BZ1377*0.324,CA1377*0.416)</x:f>
        <x:v>1.48</x:v>
      </x:c>
      <x:c r="CO1377" s="39" t="n">
        <x:f>SUM(CB1377*0.75)</x:f>
        <x:v>0.75</x:v>
      </x:c>
      <x:c r="CP1377" s="39" t="n">
        <x:f>SUM(CC1377*0.325,CD1377*0.2)</x:f>
        <x:v>0.525</x:v>
      </x:c>
      <x:c r="CQ1377" s="39" t="n">
        <x:f>SUM(CE1377*0.24)</x:f>
        <x:v>0.24</x:v>
      </x:c>
      <x:c r="CR1377" s="39" t="n">
        <x:f>SUM(CM1377:CQ1377)</x:f>
        <x:v>5.995000000000001</x:v>
      </x:c>
      <x:c r="CS1377" s="36" t="n">
        <x:f>SUM(CG1377:CH1377)</x:f>
        <x:v>7</x:v>
      </x:c>
      <x:c r="CT1377" s="36" t="str"/>
      <x:c r="CU1377" s="36" t="n">
        <x:f>MIN(AG1377,CG1377)</x:f>
        <x:v>3</x:v>
      </x:c>
      <x:c r="CV1377" s="36" t="n">
        <x:f>MIN(AG1377,CH1377)</x:f>
        <x:v>4</x:v>
      </x:c>
      <x:c r="CW1377" s="36" t="n">
        <x:f>MIN(AG1377,CI1377)</x:f>
        <x:v>1</x:v>
      </x:c>
      <x:c r="CX1377" s="36" t="n">
        <x:f>MIN(AG1377,CJ1377)</x:f>
        <x:v>2</x:v>
      </x:c>
      <x:c r="CY1377" s="36" t="n">
        <x:f>MIN(AG1377,CK1377)</x:f>
        <x:v>1</x:v>
      </x:c>
    </x:row>
    <x:row r="1378" ht="18" customHeight="1">
      <x:c r="A1378" s="35" t="str">
        <x:v>Area TWT-02</x:v>
      </x:c>
      <x:c r="B1378" s="35" t="str">
        <x:v>Area Lead TWT-02</x:v>
      </x:c>
      <x:c r="C1378" s="35" t="str">
        <x:v>Field Lead TWT-12</x:v>
      </x:c>
      <x:c r="D1378" s="35" t="str">
        <x:v>City TWT-D</x:v>
      </x:c>
      <x:c r="E1378" s="35" t="n">
        <x:v>4</x:v>
      </x:c>
      <x:c r="F1378" s="35" t="n">
        <x:v>24</x:v>
      </x:c>
      <x:c r="G1378" s="35" t="n">
        <x:v>1</x:v>
      </x:c>
      <x:c r="H1378" s="35" t="str">
        <x:v>Promoter</x:v>
      </x:c>
      <x:c r="I1378" s="35" t="str">
        <x:v>Agency TWT-03</x:v>
      </x:c>
      <x:c r="J1378" s="35" t="str">
        <x:v>PR-TWT-020</x:v>
      </x:c>
      <x:c r="K1378" s="35" t="str">
        <x:v>Masked Promoter TWT-020</x:v>
      </x:c>
      <x:c r="L1378" s="35" t="str">
        <x:v>9XXXX10020</x:v>
      </x:c>
      <x:c r="M1378" s="37" t="n">
        <x:v>46174</x:v>
      </x:c>
      <x:c r="N1378" s="35" t="str">
        <x:v>Cohort 3</x:v>
      </x:c>
      <x:c r="O1378" s="35" t="str">
        <x:v>DIST-TWT-06</x:v>
      </x:c>
      <x:c r="P1378" s="35" t="str">
        <x:v>Masked Distributor TWT-06</x:v>
      </x:c>
      <x:c r="Q1378" s="35" t="str">
        <x:v>P-TWT-058</x:v>
      </x:c>
      <x:c r="R1378" s="35" t="str">
        <x:v>TWT-058</x:v>
      </x:c>
      <x:c r="S1378" s="35" t="str">
        <x:v>Masked Store TWT-058</x:v>
      </x:c>
      <x:c r="T1378" s="35" t="str">
        <x:v>XX1058</x:v>
      </x:c>
      <x:c r="U1378" s="35" t="str">
        <x:v>Modern Trade</x:v>
      </x:c>
      <x:c r="V1378" s="35" t="str">
        <x:v>Masked</x:v>
      </x:c>
      <x:c r="W1378" s="35" t="str">
        <x:v>Masked</x:v>
      </x:c>
      <x:c r="X1378" s="37" t="n">
        <x:v>46222</x:v>
      </x:c>
      <x:c r="Y1378" s="37" t="n">
        <x:v>46270</x:v>
      </x:c>
      <x:c r="Z1378" s="35" t="str">
        <x:v>W01</x:v>
      </x:c>
      <x:c r="AA1378" s="35" t="str">
        <x:v>Sep'26</x:v>
      </x:c>
      <x:c r="AB1378" s="35" t="str">
        <x:v>01 - 07</x:v>
      </x:c>
      <x:c r="AC1378" s="35" t="str">
        <x:v>Week 1 of Sep 2026</x:v>
      </x:c>
      <x:c r="AD1378" s="35" t="str">
        <x:v>Continue</x:v>
      </x:c>
      <x:c r="AE1378" s="35" t="str"/>
      <x:c r="AF1378" s="36" t="n">
        <x:v>78</x:v>
      </x:c>
      <x:c r="AG1378" s="36" t="n">
        <x:v>30</x:v>
      </x:c>
      <x:c r="AH1378" s="38" t="n">
        <x:f>IFERROR(AG1378/AF1378,0)</x:f>
        <x:v>0.38461538461538464</x:v>
      </x:c>
      <x:c r="AI1378" s="36" t="n">
        <x:v>20</x:v>
      </x:c>
      <x:c r="AJ1378" s="38" t="n">
        <x:f>IFERROR(AI1378/AG1378,0)</x:f>
        <x:v>0.6666666666666666</x:v>
      </x:c>
      <x:c r="AK1378" s="36" t="n">
        <x:v>5</x:v>
      </x:c>
      <x:c r="AL1378" s="36" t="n">
        <x:v>13</x:v>
      </x:c>
      <x:c r="AM1378" s="36" t="n">
        <x:v>1</x:v>
      </x:c>
      <x:c r="AN1378" s="38" t="n">
        <x:f>IFERROR(AL1378/AG1378,0)</x:f>
        <x:v>0.43333333333333335</x:v>
      </x:c>
      <x:c r="AO1378" s="36" t="n">
        <x:f>BK1377</x:f>
        <x:v>15</x:v>
      </x:c>
      <x:c r="AP1378" s="36" t="n">
        <x:f>BL1377</x:f>
        <x:v>12</x:v>
      </x:c>
      <x:c r="AQ1378" s="36" t="n">
        <x:f>BM1377</x:f>
        <x:v>30</x:v>
      </x:c>
      <x:c r="AR1378" s="36" t="n">
        <x:f>BN1377</x:f>
        <x:v>34</x:v>
      </x:c>
      <x:c r="AS1378" s="36" t="n">
        <x:f>BO1377</x:f>
        <x:v>33</x:v>
      </x:c>
      <x:c r="AT1378" s="36" t="n">
        <x:f>BP1377</x:f>
        <x:v>40</x:v>
      </x:c>
      <x:c r="AU1378" s="36" t="n">
        <x:f>BQ1377</x:f>
        <x:v>14</x:v>
      </x:c>
      <x:c r="AV1378" s="36" t="n">
        <x:f>BR1377</x:f>
        <x:v>13</x:v>
      </x:c>
      <x:c r="AW1378" s="36" t="n">
        <x:f>BS1377</x:f>
        <x:v>29</x:v>
      </x:c>
      <x:c r="AX1378" s="36" t="n">
        <x:f>BT1377</x:f>
        <x:v>35</x:v>
      </x:c>
      <x:c r="AY1378" s="36" t="n">
        <x:f>SUM(AO1378:AX1378)</x:f>
        <x:v>255</x:v>
      </x:c>
      <x:c r="AZ1378" s="36" t="n">
        <x:v>17</x:v>
      </x:c>
      <x:c r="BA1378" s="36" t="n">
        <x:v>0</x:v>
      </x:c>
      <x:c r="BB1378" s="36" t="n">
        <x:v>0</x:v>
      </x:c>
      <x:c r="BC1378" s="36" t="n">
        <x:v>0</x:v>
      </x:c>
      <x:c r="BD1378" s="36" t="n">
        <x:v>0</x:v>
      </x:c>
      <x:c r="BE1378" s="36" t="n">
        <x:v>0</x:v>
      </x:c>
      <x:c r="BF1378" s="36" t="n">
        <x:v>15</x:v>
      </x:c>
      <x:c r="BG1378" s="36" t="n">
        <x:v>0</x:v>
      </x:c>
      <x:c r="BH1378" s="36" t="n">
        <x:v>0</x:v>
      </x:c>
      <x:c r="BI1378" s="36" t="n">
        <x:v>0</x:v>
      </x:c>
      <x:c r="BJ1378" s="36"/>
      <x:c r="BK1378" s="36" t="n">
        <x:f>MAX(0,AO1378+AZ1378-BV1378)</x:f>
        <x:v>31</x:v>
      </x:c>
      <x:c r="BL1378" s="36" t="n">
        <x:f>MAX(0,AP1378+BA1378-BW1378)</x:f>
        <x:v>11</x:v>
      </x:c>
      <x:c r="BM1378" s="36" t="n">
        <x:f>MAX(0,AQ1378+BB1378-BX1378)</x:f>
        <x:v>30</x:v>
      </x:c>
      <x:c r="BN1378" s="36" t="n">
        <x:f>MAX(0,AR1378+BC1378-BY1378)</x:f>
        <x:v>33</x:v>
      </x:c>
      <x:c r="BO1378" s="36" t="n">
        <x:f>MAX(0,AS1378+BD1378-BZ1378)</x:f>
        <x:v>31</x:v>
      </x:c>
      <x:c r="BP1378" s="36" t="n">
        <x:f>MAX(0,AT1378+BE1378-CA1378)</x:f>
        <x:v>38</x:v>
      </x:c>
      <x:c r="BQ1378" s="36" t="n">
        <x:f>MAX(0,AU1378+BF1378-CB1378)</x:f>
        <x:v>28</x:v>
      </x:c>
      <x:c r="BR1378" s="36" t="n">
        <x:f>MAX(0,AV1378+BG1378-CC1378)</x:f>
        <x:v>11</x:v>
      </x:c>
      <x:c r="BS1378" s="36" t="n">
        <x:f>MAX(0,AW1378+BH1378-CD1378)</x:f>
        <x:v>27</x:v>
      </x:c>
      <x:c r="BT1378" s="36" t="n">
        <x:f>MAX(0,AX1378+BI1378-CE1378)</x:f>
        <x:v>33</x:v>
      </x:c>
      <x:c r="BU1378" s="36" t="n">
        <x:f>SUM(BK1378:BT1378)</x:f>
        <x:v>273</x:v>
      </x:c>
      <x:c r="BV1378" s="36" t="n">
        <x:v>1</x:v>
      </x:c>
      <x:c r="BW1378" s="36" t="n">
        <x:v>1</x:v>
      </x:c>
      <x:c r="BX1378" s="36" t="n">
        <x:v>0</x:v>
      </x:c>
      <x:c r="BY1378" s="36" t="n">
        <x:v>1</x:v>
      </x:c>
      <x:c r="BZ1378" s="36" t="n">
        <x:v>2</x:v>
      </x:c>
      <x:c r="CA1378" s="36" t="n">
        <x:v>2</x:v>
      </x:c>
      <x:c r="CB1378" s="36" t="n">
        <x:v>1</x:v>
      </x:c>
      <x:c r="CC1378" s="36" t="n">
        <x:v>2</x:v>
      </x:c>
      <x:c r="CD1378" s="36" t="n">
        <x:v>2</x:v>
      </x:c>
      <x:c r="CE1378" s="36" t="n">
        <x:v>2</x:v>
      </x:c>
      <x:c r="CF1378" s="36"/>
      <x:c r="CG1378" s="36" t="n">
        <x:f>SUM(BV1378,BW1378,BX1378,BY1378)</x:f>
        <x:v>3</x:v>
      </x:c>
      <x:c r="CH1378" s="36" t="n">
        <x:f>SUM(BZ1378,CA1378)</x:f>
        <x:v>4</x:v>
      </x:c>
      <x:c r="CI1378" s="36" t="n">
        <x:f>SUM(CB1378)</x:f>
        <x:v>1</x:v>
      </x:c>
      <x:c r="CJ1378" s="36" t="n">
        <x:f>SUM(CC1378,CD1378)</x:f>
        <x:v>4</x:v>
      </x:c>
      <x:c r="CK1378" s="36" t="n">
        <x:f>SUM(CE1378)</x:f>
        <x:v>2</x:v>
      </x:c>
      <x:c r="CL1378" s="36" t="n">
        <x:f>SUM(CG1378:CK1378)</x:f>
        <x:v>14</x:v>
      </x:c>
      <x:c r="CM1378" s="39" t="n">
        <x:f>SUM(BV1378*1,BW1378*1,BX1378*1,BY1378*1)</x:f>
        <x:v>3</x:v>
      </x:c>
      <x:c r="CN1378" s="39" t="n">
        <x:f>SUM(BZ1378*0.324,CA1378*0.416)</x:f>
        <x:v>1.48</x:v>
      </x:c>
      <x:c r="CO1378" s="39" t="n">
        <x:f>SUM(CB1378*0.75)</x:f>
        <x:v>0.75</x:v>
      </x:c>
      <x:c r="CP1378" s="39" t="n">
        <x:f>SUM(CC1378*0.325,CD1378*0.2)</x:f>
        <x:v>1.05</x:v>
      </x:c>
      <x:c r="CQ1378" s="39" t="n">
        <x:f>SUM(CE1378*0.24)</x:f>
        <x:v>0.48</x:v>
      </x:c>
      <x:c r="CR1378" s="39" t="n">
        <x:f>SUM(CM1378:CQ1378)</x:f>
        <x:v>6.76</x:v>
      </x:c>
      <x:c r="CS1378" s="36" t="n">
        <x:f>SUM(CG1378:CH1378)</x:f>
        <x:v>7</x:v>
      </x:c>
      <x:c r="CT1378" s="36" t="str"/>
      <x:c r="CU1378" s="36" t="n">
        <x:f>MIN(AG1378,CG1378)</x:f>
        <x:v>3</x:v>
      </x:c>
      <x:c r="CV1378" s="36" t="n">
        <x:f>MIN(AG1378,CH1378)</x:f>
        <x:v>4</x:v>
      </x:c>
      <x:c r="CW1378" s="36" t="n">
        <x:f>MIN(AG1378,CI1378)</x:f>
        <x:v>1</x:v>
      </x:c>
      <x:c r="CX1378" s="36" t="n">
        <x:f>MIN(AG1378,CJ1378)</x:f>
        <x:v>4</x:v>
      </x:c>
      <x:c r="CY1378" s="36" t="n">
        <x:f>MIN(AG1378,CK1378)</x:f>
        <x:v>2</x:v>
      </x:c>
    </x:row>
    <x:row r="1379" ht="18" customHeight="1">
      <x:c r="A1379" s="35" t="str">
        <x:v>Area TWT-02</x:v>
      </x:c>
      <x:c r="B1379" s="35" t="str">
        <x:v>Area Lead TWT-02</x:v>
      </x:c>
      <x:c r="C1379" s="35" t="str">
        <x:v>Field Lead TWT-12</x:v>
      </x:c>
      <x:c r="D1379" s="35" t="str">
        <x:v>City TWT-D</x:v>
      </x:c>
      <x:c r="E1379" s="35" t="n">
        <x:v>4</x:v>
      </x:c>
      <x:c r="F1379" s="35" t="n">
        <x:v>24</x:v>
      </x:c>
      <x:c r="G1379" s="35" t="n">
        <x:v>1</x:v>
      </x:c>
      <x:c r="H1379" s="35" t="str">
        <x:v>Promoter</x:v>
      </x:c>
      <x:c r="I1379" s="35" t="str">
        <x:v>Agency TWT-03</x:v>
      </x:c>
      <x:c r="J1379" s="35" t="str">
        <x:v>PR-TWT-020</x:v>
      </x:c>
      <x:c r="K1379" s="35" t="str">
        <x:v>Masked Promoter TWT-020</x:v>
      </x:c>
      <x:c r="L1379" s="35" t="str">
        <x:v>9XXXX10020</x:v>
      </x:c>
      <x:c r="M1379" s="37" t="n">
        <x:v>46174</x:v>
      </x:c>
      <x:c r="N1379" s="35" t="str">
        <x:v>Cohort 3</x:v>
      </x:c>
      <x:c r="O1379" s="35" t="str">
        <x:v>DIST-TWT-06</x:v>
      </x:c>
      <x:c r="P1379" s="35" t="str">
        <x:v>Masked Distributor TWT-06</x:v>
      </x:c>
      <x:c r="Q1379" s="35" t="str">
        <x:v>P-TWT-058</x:v>
      </x:c>
      <x:c r="R1379" s="35" t="str">
        <x:v>TWT-058</x:v>
      </x:c>
      <x:c r="S1379" s="35" t="str">
        <x:v>Masked Store TWT-058</x:v>
      </x:c>
      <x:c r="T1379" s="35" t="str">
        <x:v>XX1058</x:v>
      </x:c>
      <x:c r="U1379" s="35" t="str">
        <x:v>Modern Trade</x:v>
      </x:c>
      <x:c r="V1379" s="35" t="str">
        <x:v>Masked</x:v>
      </x:c>
      <x:c r="W1379" s="35" t="str">
        <x:v>Masked</x:v>
      </x:c>
      <x:c r="X1379" s="37" t="n">
        <x:v>46222</x:v>
      </x:c>
      <x:c r="Y1379" s="37" t="n">
        <x:v>46272</x:v>
      </x:c>
      <x:c r="Z1379" s="35" t="str">
        <x:v>W01</x:v>
      </x:c>
      <x:c r="AA1379" s="35" t="str">
        <x:v>Sep'26</x:v>
      </x:c>
      <x:c r="AB1379" s="35" t="str">
        <x:v>01 - 07</x:v>
      </x:c>
      <x:c r="AC1379" s="35" t="str">
        <x:v>Week 1 of Sep 2026</x:v>
      </x:c>
      <x:c r="AD1379" s="35" t="str">
        <x:v>Continue</x:v>
      </x:c>
      <x:c r="AE1379" s="35" t="str"/>
      <x:c r="AF1379" s="36" t="n">
        <x:v>51</x:v>
      </x:c>
      <x:c r="AG1379" s="36" t="n">
        <x:v>26</x:v>
      </x:c>
      <x:c r="AH1379" s="38" t="n">
        <x:f>IFERROR(AG1379/AF1379,0)</x:f>
        <x:v>0.5098039215686274</x:v>
      </x:c>
      <x:c r="AI1379" s="36" t="n">
        <x:v>19</x:v>
      </x:c>
      <x:c r="AJ1379" s="38" t="n">
        <x:f>IFERROR(AI1379/AG1379,0)</x:f>
        <x:v>0.7307692307692307</x:v>
      </x:c>
      <x:c r="AK1379" s="36" t="n">
        <x:v>6</x:v>
      </x:c>
      <x:c r="AL1379" s="36" t="n">
        <x:v>6</x:v>
      </x:c>
      <x:c r="AM1379" s="36" t="n">
        <x:v>1</x:v>
      </x:c>
      <x:c r="AN1379" s="38" t="n">
        <x:f>IFERROR(AL1379/AG1379,0)</x:f>
        <x:v>0.23076923076923078</x:v>
      </x:c>
      <x:c r="AO1379" s="36" t="n">
        <x:f>BK1378</x:f>
        <x:v>31</x:v>
      </x:c>
      <x:c r="AP1379" s="36" t="n">
        <x:f>BL1378</x:f>
        <x:v>11</x:v>
      </x:c>
      <x:c r="AQ1379" s="36" t="n">
        <x:f>BM1378</x:f>
        <x:v>30</x:v>
      </x:c>
      <x:c r="AR1379" s="36" t="n">
        <x:f>BN1378</x:f>
        <x:v>33</x:v>
      </x:c>
      <x:c r="AS1379" s="36" t="n">
        <x:f>BO1378</x:f>
        <x:v>31</x:v>
      </x:c>
      <x:c r="AT1379" s="36" t="n">
        <x:f>BP1378</x:f>
        <x:v>38</x:v>
      </x:c>
      <x:c r="AU1379" s="36" t="n">
        <x:f>BQ1378</x:f>
        <x:v>28</x:v>
      </x:c>
      <x:c r="AV1379" s="36" t="n">
        <x:f>BR1378</x:f>
        <x:v>11</x:v>
      </x:c>
      <x:c r="AW1379" s="36" t="n">
        <x:f>BS1378</x:f>
        <x:v>27</x:v>
      </x:c>
      <x:c r="AX1379" s="36" t="n">
        <x:f>BT1378</x:f>
        <x:v>33</x:v>
      </x:c>
      <x:c r="AY1379" s="36" t="n">
        <x:f>SUM(AO1379:AX1379)</x:f>
        <x:v>273</x:v>
      </x:c>
      <x:c r="AZ1379" s="36" t="n">
        <x:v>0</x:v>
      </x:c>
      <x:c r="BA1379" s="36" t="n">
        <x:v>13</x:v>
      </x:c>
      <x:c r="BB1379" s="36" t="n">
        <x:v>0</x:v>
      </x:c>
      <x:c r="BC1379" s="36" t="n">
        <x:v>0</x:v>
      </x:c>
      <x:c r="BD1379" s="36" t="n">
        <x:v>0</x:v>
      </x:c>
      <x:c r="BE1379" s="36" t="n">
        <x:v>0</x:v>
      </x:c>
      <x:c r="BF1379" s="36" t="n">
        <x:v>0</x:v>
      </x:c>
      <x:c r="BG1379" s="36" t="n">
        <x:v>19</x:v>
      </x:c>
      <x:c r="BH1379" s="36" t="n">
        <x:v>0</x:v>
      </x:c>
      <x:c r="BI1379" s="36" t="n">
        <x:v>0</x:v>
      </x:c>
      <x:c r="BJ1379" s="36"/>
      <x:c r="BK1379" s="36" t="n">
        <x:f>MAX(0,AO1379+AZ1379-BV1379)</x:f>
        <x:v>30</x:v>
      </x:c>
      <x:c r="BL1379" s="36" t="n">
        <x:f>MAX(0,AP1379+BA1379-BW1379)</x:f>
        <x:v>23</x:v>
      </x:c>
      <x:c r="BM1379" s="36" t="n">
        <x:f>MAX(0,AQ1379+BB1379-BX1379)</x:f>
        <x:v>29</x:v>
      </x:c>
      <x:c r="BN1379" s="36" t="n">
        <x:f>MAX(0,AR1379+BC1379-BY1379)</x:f>
        <x:v>32</x:v>
      </x:c>
      <x:c r="BO1379" s="36" t="n">
        <x:f>MAX(0,AS1379+BD1379-BZ1379)</x:f>
        <x:v>29</x:v>
      </x:c>
      <x:c r="BP1379" s="36" t="n">
        <x:f>MAX(0,AT1379+BE1379-CA1379)</x:f>
        <x:v>36</x:v>
      </x:c>
      <x:c r="BQ1379" s="36" t="n">
        <x:f>MAX(0,AU1379+BF1379-CB1379)</x:f>
        <x:v>27</x:v>
      </x:c>
      <x:c r="BR1379" s="36" t="n">
        <x:f>MAX(0,AV1379+BG1379-CC1379)</x:f>
        <x:v>29</x:v>
      </x:c>
      <x:c r="BS1379" s="36" t="n">
        <x:f>MAX(0,AW1379+BH1379-CD1379)</x:f>
        <x:v>26</x:v>
      </x:c>
      <x:c r="BT1379" s="36" t="n">
        <x:f>MAX(0,AX1379+BI1379-CE1379)</x:f>
        <x:v>32</x:v>
      </x:c>
      <x:c r="BU1379" s="36" t="n">
        <x:f>SUM(BK1379:BT1379)</x:f>
        <x:v>293</x:v>
      </x:c>
      <x:c r="BV1379" s="36" t="n">
        <x:v>1</x:v>
      </x:c>
      <x:c r="BW1379" s="36" t="n">
        <x:v>1</x:v>
      </x:c>
      <x:c r="BX1379" s="36" t="n">
        <x:v>1</x:v>
      </x:c>
      <x:c r="BY1379" s="36" t="n">
        <x:v>1</x:v>
      </x:c>
      <x:c r="BZ1379" s="36" t="n">
        <x:v>2</x:v>
      </x:c>
      <x:c r="CA1379" s="36" t="n">
        <x:v>2</x:v>
      </x:c>
      <x:c r="CB1379" s="36" t="n">
        <x:v>1</x:v>
      </x:c>
      <x:c r="CC1379" s="36" t="n">
        <x:v>1</x:v>
      </x:c>
      <x:c r="CD1379" s="36" t="n">
        <x:v>1</x:v>
      </x:c>
      <x:c r="CE1379" s="36" t="n">
        <x:v>1</x:v>
      </x:c>
      <x:c r="CF1379" s="36"/>
      <x:c r="CG1379" s="36" t="n">
        <x:f>SUM(BV1379,BW1379,BX1379,BY1379)</x:f>
        <x:v>4</x:v>
      </x:c>
      <x:c r="CH1379" s="36" t="n">
        <x:f>SUM(BZ1379,CA1379)</x:f>
        <x:v>4</x:v>
      </x:c>
      <x:c r="CI1379" s="36" t="n">
        <x:f>SUM(CB1379)</x:f>
        <x:v>1</x:v>
      </x:c>
      <x:c r="CJ1379" s="36" t="n">
        <x:f>SUM(CC1379,CD1379)</x:f>
        <x:v>2</x:v>
      </x:c>
      <x:c r="CK1379" s="36" t="n">
        <x:f>SUM(CE1379)</x:f>
        <x:v>1</x:v>
      </x:c>
      <x:c r="CL1379" s="36" t="n">
        <x:f>SUM(CG1379:CK1379)</x:f>
        <x:v>12</x:v>
      </x:c>
      <x:c r="CM1379" s="39" t="n">
        <x:f>SUM(BV1379*1,BW1379*1,BX1379*1,BY1379*1)</x:f>
        <x:v>4</x:v>
      </x:c>
      <x:c r="CN1379" s="39" t="n">
        <x:f>SUM(BZ1379*0.324,CA1379*0.416)</x:f>
        <x:v>1.48</x:v>
      </x:c>
      <x:c r="CO1379" s="39" t="n">
        <x:f>SUM(CB1379*0.75)</x:f>
        <x:v>0.75</x:v>
      </x:c>
      <x:c r="CP1379" s="39" t="n">
        <x:f>SUM(CC1379*0.325,CD1379*0.2)</x:f>
        <x:v>0.525</x:v>
      </x:c>
      <x:c r="CQ1379" s="39" t="n">
        <x:f>SUM(CE1379*0.24)</x:f>
        <x:v>0.24</x:v>
      </x:c>
      <x:c r="CR1379" s="39" t="n">
        <x:f>SUM(CM1379:CQ1379)</x:f>
        <x:v>6.995000000000001</x:v>
      </x:c>
      <x:c r="CS1379" s="36" t="n">
        <x:f>SUM(CG1379:CH1379)</x:f>
        <x:v>8</x:v>
      </x:c>
      <x:c r="CT1379" s="36" t="str"/>
      <x:c r="CU1379" s="36" t="n">
        <x:f>MIN(AG1379,CG1379)</x:f>
        <x:v>4</x:v>
      </x:c>
      <x:c r="CV1379" s="36" t="n">
        <x:f>MIN(AG1379,CH1379)</x:f>
        <x:v>4</x:v>
      </x:c>
      <x:c r="CW1379" s="36" t="n">
        <x:f>MIN(AG1379,CI1379)</x:f>
        <x:v>1</x:v>
      </x:c>
      <x:c r="CX1379" s="36" t="n">
        <x:f>MIN(AG1379,CJ1379)</x:f>
        <x:v>2</x:v>
      </x:c>
      <x:c r="CY1379" s="36" t="n">
        <x:f>MIN(AG1379,CK1379)</x:f>
        <x:v>1</x:v>
      </x:c>
    </x:row>
    <x:row r="1380" ht="18" customHeight="1">
      <x:c r="A1380" s="35" t="str">
        <x:v>Area TWT-02</x:v>
      </x:c>
      <x:c r="B1380" s="35" t="str">
        <x:v>Area Lead TWT-02</x:v>
      </x:c>
      <x:c r="C1380" s="35" t="str">
        <x:v>Field Lead TWT-12</x:v>
      </x:c>
      <x:c r="D1380" s="35" t="str">
        <x:v>City TWT-D</x:v>
      </x:c>
      <x:c r="E1380" s="35" t="n">
        <x:v>4</x:v>
      </x:c>
      <x:c r="F1380" s="35" t="n">
        <x:v>24</x:v>
      </x:c>
      <x:c r="G1380" s="35" t="n">
        <x:v>1</x:v>
      </x:c>
      <x:c r="H1380" s="35" t="str">
        <x:v>Promoter</x:v>
      </x:c>
      <x:c r="I1380" s="35" t="str">
        <x:v>Agency TWT-03</x:v>
      </x:c>
      <x:c r="J1380" s="35" t="str">
        <x:v>PR-TWT-020</x:v>
      </x:c>
      <x:c r="K1380" s="35" t="str">
        <x:v>Masked Promoter TWT-020</x:v>
      </x:c>
      <x:c r="L1380" s="35" t="str">
        <x:v>9XXXX10020</x:v>
      </x:c>
      <x:c r="M1380" s="37" t="n">
        <x:v>46174</x:v>
      </x:c>
      <x:c r="N1380" s="35" t="str">
        <x:v>Cohort 3</x:v>
      </x:c>
      <x:c r="O1380" s="35" t="str">
        <x:v>DIST-TWT-06</x:v>
      </x:c>
      <x:c r="P1380" s="35" t="str">
        <x:v>Masked Distributor TWT-06</x:v>
      </x:c>
      <x:c r="Q1380" s="35" t="str">
        <x:v>P-TWT-058</x:v>
      </x:c>
      <x:c r="R1380" s="35" t="str">
        <x:v>TWT-058</x:v>
      </x:c>
      <x:c r="S1380" s="35" t="str">
        <x:v>Masked Store TWT-058</x:v>
      </x:c>
      <x:c r="T1380" s="35" t="str">
        <x:v>XX1058</x:v>
      </x:c>
      <x:c r="U1380" s="35" t="str">
        <x:v>Modern Trade</x:v>
      </x:c>
      <x:c r="V1380" s="35" t="str">
        <x:v>Masked</x:v>
      </x:c>
      <x:c r="W1380" s="35" t="str">
        <x:v>Masked</x:v>
      </x:c>
      <x:c r="X1380" s="37" t="n">
        <x:v>46222</x:v>
      </x:c>
      <x:c r="Y1380" s="37" t="n">
        <x:v>46273</x:v>
      </x:c>
      <x:c r="Z1380" s="35" t="str">
        <x:v>W02</x:v>
      </x:c>
      <x:c r="AA1380" s="35" t="str">
        <x:v>Sep'26</x:v>
      </x:c>
      <x:c r="AB1380" s="35" t="str">
        <x:v>08 - 14</x:v>
      </x:c>
      <x:c r="AC1380" s="35" t="str">
        <x:v>Week 2 of Sep 2026</x:v>
      </x:c>
      <x:c r="AD1380" s="35" t="str">
        <x:v>Continue</x:v>
      </x:c>
      <x:c r="AE1380" s="35" t="str"/>
      <x:c r="AF1380" s="36" t="n">
        <x:v>63</x:v>
      </x:c>
      <x:c r="AG1380" s="36" t="n">
        <x:v>31</x:v>
      </x:c>
      <x:c r="AH1380" s="38" t="n">
        <x:f>IFERROR(AG1380/AF1380,0)</x:f>
        <x:v>0.49206349206349204</x:v>
      </x:c>
      <x:c r="AI1380" s="36" t="n">
        <x:v>23</x:v>
      </x:c>
      <x:c r="AJ1380" s="38" t="n">
        <x:f>IFERROR(AI1380/AG1380,0)</x:f>
        <x:v>0.7419354838709677</x:v>
      </x:c>
      <x:c r="AK1380" s="36" t="n">
        <x:v>9</x:v>
      </x:c>
      <x:c r="AL1380" s="36" t="n">
        <x:v>14</x:v>
      </x:c>
      <x:c r="AM1380" s="36" t="n">
        <x:v>1</x:v>
      </x:c>
      <x:c r="AN1380" s="38" t="n">
        <x:f>IFERROR(AL1380/AG1380,0)</x:f>
        <x:v>0.45161290322580644</x:v>
      </x:c>
      <x:c r="AO1380" s="36" t="n">
        <x:f>BK1379</x:f>
        <x:v>30</x:v>
      </x:c>
      <x:c r="AP1380" s="36" t="n">
        <x:f>BL1379</x:f>
        <x:v>23</x:v>
      </x:c>
      <x:c r="AQ1380" s="36" t="n">
        <x:f>BM1379</x:f>
        <x:v>29</x:v>
      </x:c>
      <x:c r="AR1380" s="36" t="n">
        <x:f>BN1379</x:f>
        <x:v>32</x:v>
      </x:c>
      <x:c r="AS1380" s="36" t="n">
        <x:f>BO1379</x:f>
        <x:v>29</x:v>
      </x:c>
      <x:c r="AT1380" s="36" t="n">
        <x:f>BP1379</x:f>
        <x:v>36</x:v>
      </x:c>
      <x:c r="AU1380" s="36" t="n">
        <x:f>BQ1379</x:f>
        <x:v>27</x:v>
      </x:c>
      <x:c r="AV1380" s="36" t="n">
        <x:f>BR1379</x:f>
        <x:v>29</x:v>
      </x:c>
      <x:c r="AW1380" s="36" t="n">
        <x:f>BS1379</x:f>
        <x:v>26</x:v>
      </x:c>
      <x:c r="AX1380" s="36" t="n">
        <x:f>BT1379</x:f>
        <x:v>32</x:v>
      </x:c>
      <x:c r="AY1380" s="36" t="n">
        <x:f>SUM(AO1380:AX1380)</x:f>
        <x:v>293</x:v>
      </x:c>
      <x:c r="AZ1380" s="36" t="n">
        <x:v>0</x:v>
      </x:c>
      <x:c r="BA1380" s="36" t="n">
        <x:v>0</x:v>
      </x:c>
      <x:c r="BB1380" s="36" t="n">
        <x:v>11</x:v>
      </x:c>
      <x:c r="BC1380" s="36" t="n">
        <x:v>0</x:v>
      </x:c>
      <x:c r="BD1380" s="36" t="n">
        <x:v>0</x:v>
      </x:c>
      <x:c r="BE1380" s="36" t="n">
        <x:v>0</x:v>
      </x:c>
      <x:c r="BF1380" s="36" t="n">
        <x:v>0</x:v>
      </x:c>
      <x:c r="BG1380" s="36" t="n">
        <x:v>0</x:v>
      </x:c>
      <x:c r="BH1380" s="36" t="n">
        <x:v>0</x:v>
      </x:c>
      <x:c r="BI1380" s="36" t="n">
        <x:v>0</x:v>
      </x:c>
      <x:c r="BJ1380" s="36"/>
      <x:c r="BK1380" s="36" t="n">
        <x:f>MAX(0,AO1380+AZ1380-BV1380)</x:f>
        <x:v>30</x:v>
      </x:c>
      <x:c r="BL1380" s="36" t="n">
        <x:f>MAX(0,AP1380+BA1380-BW1380)</x:f>
        <x:v>22</x:v>
      </x:c>
      <x:c r="BM1380" s="36" t="n">
        <x:f>MAX(0,AQ1380+BB1380-BX1380)</x:f>
        <x:v>39</x:v>
      </x:c>
      <x:c r="BN1380" s="36" t="n">
        <x:f>MAX(0,AR1380+BC1380-BY1380)</x:f>
        <x:v>31</x:v>
      </x:c>
      <x:c r="BO1380" s="36" t="n">
        <x:f>MAX(0,AS1380+BD1380-BZ1380)</x:f>
        <x:v>27</x:v>
      </x:c>
      <x:c r="BP1380" s="36" t="n">
        <x:f>MAX(0,AT1380+BE1380-CA1380)</x:f>
        <x:v>35</x:v>
      </x:c>
      <x:c r="BQ1380" s="36" t="n">
        <x:f>MAX(0,AU1380+BF1380-CB1380)</x:f>
        <x:v>26</x:v>
      </x:c>
      <x:c r="BR1380" s="36" t="n">
        <x:f>MAX(0,AV1380+BG1380-CC1380)</x:f>
        <x:v>28</x:v>
      </x:c>
      <x:c r="BS1380" s="36" t="n">
        <x:f>MAX(0,AW1380+BH1380-CD1380)</x:f>
        <x:v>25</x:v>
      </x:c>
      <x:c r="BT1380" s="36" t="n">
        <x:f>MAX(0,AX1380+BI1380-CE1380)</x:f>
        <x:v>30</x:v>
      </x:c>
      <x:c r="BU1380" s="36" t="n">
        <x:f>SUM(BK1380:BT1380)</x:f>
        <x:v>293</x:v>
      </x:c>
      <x:c r="BV1380" s="36" t="n">
        <x:v>0</x:v>
      </x:c>
      <x:c r="BW1380" s="36" t="n">
        <x:v>1</x:v>
      </x:c>
      <x:c r="BX1380" s="36" t="n">
        <x:v>1</x:v>
      </x:c>
      <x:c r="BY1380" s="36" t="n">
        <x:v>1</x:v>
      </x:c>
      <x:c r="BZ1380" s="36" t="n">
        <x:v>2</x:v>
      </x:c>
      <x:c r="CA1380" s="36" t="n">
        <x:v>1</x:v>
      </x:c>
      <x:c r="CB1380" s="36" t="n">
        <x:v>1</x:v>
      </x:c>
      <x:c r="CC1380" s="36" t="n">
        <x:v>1</x:v>
      </x:c>
      <x:c r="CD1380" s="36" t="n">
        <x:v>1</x:v>
      </x:c>
      <x:c r="CE1380" s="36" t="n">
        <x:v>2</x:v>
      </x:c>
      <x:c r="CF1380" s="36"/>
      <x:c r="CG1380" s="36" t="n">
        <x:f>SUM(BV1380,BW1380,BX1380,BY1380)</x:f>
        <x:v>3</x:v>
      </x:c>
      <x:c r="CH1380" s="36" t="n">
        <x:f>SUM(BZ1380,CA1380)</x:f>
        <x:v>3</x:v>
      </x:c>
      <x:c r="CI1380" s="36" t="n">
        <x:f>SUM(CB1380)</x:f>
        <x:v>1</x:v>
      </x:c>
      <x:c r="CJ1380" s="36" t="n">
        <x:f>SUM(CC1380,CD1380)</x:f>
        <x:v>2</x:v>
      </x:c>
      <x:c r="CK1380" s="36" t="n">
        <x:f>SUM(CE1380)</x:f>
        <x:v>2</x:v>
      </x:c>
      <x:c r="CL1380" s="36" t="n">
        <x:f>SUM(CG1380:CK1380)</x:f>
        <x:v>11</x:v>
      </x:c>
      <x:c r="CM1380" s="39" t="n">
        <x:f>SUM(BV1380*1,BW1380*1,BX1380*1,BY1380*1)</x:f>
        <x:v>3</x:v>
      </x:c>
      <x:c r="CN1380" s="39" t="n">
        <x:f>SUM(BZ1380*0.324,CA1380*0.416)</x:f>
        <x:v>1.064</x:v>
      </x:c>
      <x:c r="CO1380" s="39" t="n">
        <x:f>SUM(CB1380*0.75)</x:f>
        <x:v>0.75</x:v>
      </x:c>
      <x:c r="CP1380" s="39" t="n">
        <x:f>SUM(CC1380*0.325,CD1380*0.2)</x:f>
        <x:v>0.525</x:v>
      </x:c>
      <x:c r="CQ1380" s="39" t="n">
        <x:f>SUM(CE1380*0.24)</x:f>
        <x:v>0.48</x:v>
      </x:c>
      <x:c r="CR1380" s="39" t="n">
        <x:f>SUM(CM1380:CQ1380)</x:f>
        <x:v>5.819000000000001</x:v>
      </x:c>
      <x:c r="CS1380" s="36" t="n">
        <x:f>SUM(CG1380:CH1380)</x:f>
        <x:v>6</x:v>
      </x:c>
      <x:c r="CT1380" s="36" t="str"/>
      <x:c r="CU1380" s="36" t="n">
        <x:f>MIN(AG1380,CG1380)</x:f>
        <x:v>3</x:v>
      </x:c>
      <x:c r="CV1380" s="36" t="n">
        <x:f>MIN(AG1380,CH1380)</x:f>
        <x:v>3</x:v>
      </x:c>
      <x:c r="CW1380" s="36" t="n">
        <x:f>MIN(AG1380,CI1380)</x:f>
        <x:v>1</x:v>
      </x:c>
      <x:c r="CX1380" s="36" t="n">
        <x:f>MIN(AG1380,CJ1380)</x:f>
        <x:v>2</x:v>
      </x:c>
      <x:c r="CY1380" s="36" t="n">
        <x:f>MIN(AG1380,CK1380)</x:f>
        <x:v>2</x:v>
      </x:c>
    </x:row>
    <x:row r="1381" ht="18" customHeight="1">
      <x:c r="A1381" s="35" t="str">
        <x:v>Area TWT-02</x:v>
      </x:c>
      <x:c r="B1381" s="35" t="str">
        <x:v>Area Lead TWT-02</x:v>
      </x:c>
      <x:c r="C1381" s="35" t="str">
        <x:v>Field Lead TWT-12</x:v>
      </x:c>
      <x:c r="D1381" s="35" t="str">
        <x:v>City TWT-D</x:v>
      </x:c>
      <x:c r="E1381" s="35" t="n">
        <x:v>4</x:v>
      </x:c>
      <x:c r="F1381" s="35" t="n">
        <x:v>24</x:v>
      </x:c>
      <x:c r="G1381" s="35" t="n">
        <x:v>1</x:v>
      </x:c>
      <x:c r="H1381" s="35" t="str">
        <x:v>Promoter</x:v>
      </x:c>
      <x:c r="I1381" s="35" t="str">
        <x:v>Agency TWT-03</x:v>
      </x:c>
      <x:c r="J1381" s="35" t="str">
        <x:v>PR-TWT-020</x:v>
      </x:c>
      <x:c r="K1381" s="35" t="str">
        <x:v>Masked Promoter TWT-020</x:v>
      </x:c>
      <x:c r="L1381" s="35" t="str">
        <x:v>9XXXX10020</x:v>
      </x:c>
      <x:c r="M1381" s="37" t="n">
        <x:v>46174</x:v>
      </x:c>
      <x:c r="N1381" s="35" t="str">
        <x:v>Cohort 3</x:v>
      </x:c>
      <x:c r="O1381" s="35" t="str">
        <x:v>DIST-TWT-06</x:v>
      </x:c>
      <x:c r="P1381" s="35" t="str">
        <x:v>Masked Distributor TWT-06</x:v>
      </x:c>
      <x:c r="Q1381" s="35" t="str">
        <x:v>P-TWT-058</x:v>
      </x:c>
      <x:c r="R1381" s="35" t="str">
        <x:v>TWT-058</x:v>
      </x:c>
      <x:c r="S1381" s="35" t="str">
        <x:v>Masked Store TWT-058</x:v>
      </x:c>
      <x:c r="T1381" s="35" t="str">
        <x:v>XX1058</x:v>
      </x:c>
      <x:c r="U1381" s="35" t="str">
        <x:v>Modern Trade</x:v>
      </x:c>
      <x:c r="V1381" s="35" t="str">
        <x:v>Masked</x:v>
      </x:c>
      <x:c r="W1381" s="35" t="str">
        <x:v>Masked</x:v>
      </x:c>
      <x:c r="X1381" s="37" t="n">
        <x:v>46222</x:v>
      </x:c>
      <x:c r="Y1381" s="37" t="n">
        <x:v>46274</x:v>
      </x:c>
      <x:c r="Z1381" s="35" t="str">
        <x:v>W02</x:v>
      </x:c>
      <x:c r="AA1381" s="35" t="str">
        <x:v>Sep'26</x:v>
      </x:c>
      <x:c r="AB1381" s="35" t="str">
        <x:v>08 - 14</x:v>
      </x:c>
      <x:c r="AC1381" s="35" t="str">
        <x:v>Week 2 of Sep 2026</x:v>
      </x:c>
      <x:c r="AD1381" s="35" t="str">
        <x:v>Continue</x:v>
      </x:c>
      <x:c r="AE1381" s="35" t="str"/>
      <x:c r="AF1381" s="36" t="n">
        <x:v>50</x:v>
      </x:c>
      <x:c r="AG1381" s="36" t="n">
        <x:v>26</x:v>
      </x:c>
      <x:c r="AH1381" s="38" t="n">
        <x:f>IFERROR(AG1381/AF1381,0)</x:f>
        <x:v>0.52</x:v>
      </x:c>
      <x:c r="AI1381" s="36" t="n">
        <x:v>22</x:v>
      </x:c>
      <x:c r="AJ1381" s="38" t="n">
        <x:f>IFERROR(AI1381/AG1381,0)</x:f>
        <x:v>0.8461538461538461</x:v>
      </x:c>
      <x:c r="AK1381" s="36" t="n">
        <x:v>4</x:v>
      </x:c>
      <x:c r="AL1381" s="36" t="n">
        <x:v>6</x:v>
      </x:c>
      <x:c r="AM1381" s="36" t="n">
        <x:v>1</x:v>
      </x:c>
      <x:c r="AN1381" s="38" t="n">
        <x:f>IFERROR(AL1381/AG1381,0)</x:f>
        <x:v>0.23076923076923078</x:v>
      </x:c>
      <x:c r="AO1381" s="36" t="n">
        <x:f>BK1380</x:f>
        <x:v>30</x:v>
      </x:c>
      <x:c r="AP1381" s="36" t="n">
        <x:f>BL1380</x:f>
        <x:v>22</x:v>
      </x:c>
      <x:c r="AQ1381" s="36" t="n">
        <x:f>BM1380</x:f>
        <x:v>39</x:v>
      </x:c>
      <x:c r="AR1381" s="36" t="n">
        <x:f>BN1380</x:f>
        <x:v>31</x:v>
      </x:c>
      <x:c r="AS1381" s="36" t="n">
        <x:f>BO1380</x:f>
        <x:v>27</x:v>
      </x:c>
      <x:c r="AT1381" s="36" t="n">
        <x:f>BP1380</x:f>
        <x:v>35</x:v>
      </x:c>
      <x:c r="AU1381" s="36" t="n">
        <x:f>BQ1380</x:f>
        <x:v>26</x:v>
      </x:c>
      <x:c r="AV1381" s="36" t="n">
        <x:f>BR1380</x:f>
        <x:v>28</x:v>
      </x:c>
      <x:c r="AW1381" s="36" t="n">
        <x:f>BS1380</x:f>
        <x:v>25</x:v>
      </x:c>
      <x:c r="AX1381" s="36" t="n">
        <x:f>BT1380</x:f>
        <x:v>30</x:v>
      </x:c>
      <x:c r="AY1381" s="36" t="n">
        <x:f>SUM(AO1381:AX1381)</x:f>
        <x:v>293</x:v>
      </x:c>
      <x:c r="AZ1381" s="36" t="n">
        <x:v>0</x:v>
      </x:c>
      <x:c r="BA1381" s="36" t="n">
        <x:v>0</x:v>
      </x:c>
      <x:c r="BB1381" s="36" t="n">
        <x:v>0</x:v>
      </x:c>
      <x:c r="BC1381" s="36" t="n">
        <x:v>16</x:v>
      </x:c>
      <x:c r="BD1381" s="36" t="n">
        <x:v>0</x:v>
      </x:c>
      <x:c r="BE1381" s="36" t="n">
        <x:v>0</x:v>
      </x:c>
      <x:c r="BF1381" s="36" t="n">
        <x:v>0</x:v>
      </x:c>
      <x:c r="BG1381" s="36" t="n">
        <x:v>0</x:v>
      </x:c>
      <x:c r="BH1381" s="36" t="n">
        <x:v>0</x:v>
      </x:c>
      <x:c r="BI1381" s="36" t="n">
        <x:v>19</x:v>
      </x:c>
      <x:c r="BJ1381" s="36"/>
      <x:c r="BK1381" s="36" t="n">
        <x:f>MAX(0,AO1381+AZ1381-BV1381)</x:f>
        <x:v>29</x:v>
      </x:c>
      <x:c r="BL1381" s="36" t="n">
        <x:f>MAX(0,AP1381+BA1381-BW1381)</x:f>
        <x:v>21</x:v>
      </x:c>
      <x:c r="BM1381" s="36" t="n">
        <x:f>MAX(0,AQ1381+BB1381-BX1381)</x:f>
        <x:v>38</x:v>
      </x:c>
      <x:c r="BN1381" s="36" t="n">
        <x:f>MAX(0,AR1381+BC1381-BY1381)</x:f>
        <x:v>46</x:v>
      </x:c>
      <x:c r="BO1381" s="36" t="n">
        <x:f>MAX(0,AS1381+BD1381-BZ1381)</x:f>
        <x:v>26</x:v>
      </x:c>
      <x:c r="BP1381" s="36" t="n">
        <x:f>MAX(0,AT1381+BE1381-CA1381)</x:f>
        <x:v>33</x:v>
      </x:c>
      <x:c r="BQ1381" s="36" t="n">
        <x:f>MAX(0,AU1381+BF1381-CB1381)</x:f>
        <x:v>25</x:v>
      </x:c>
      <x:c r="BR1381" s="36" t="n">
        <x:f>MAX(0,AV1381+BG1381-CC1381)</x:f>
        <x:v>27</x:v>
      </x:c>
      <x:c r="BS1381" s="36" t="n">
        <x:f>MAX(0,AW1381+BH1381-CD1381)</x:f>
        <x:v>24</x:v>
      </x:c>
      <x:c r="BT1381" s="36" t="n">
        <x:f>MAX(0,AX1381+BI1381-CE1381)</x:f>
        <x:v>47</x:v>
      </x:c>
      <x:c r="BU1381" s="36" t="n">
        <x:f>SUM(BK1381:BT1381)</x:f>
        <x:v>316</x:v>
      </x:c>
      <x:c r="BV1381" s="36" t="n">
        <x:v>1</x:v>
      </x:c>
      <x:c r="BW1381" s="36" t="n">
        <x:v>1</x:v>
      </x:c>
      <x:c r="BX1381" s="36" t="n">
        <x:v>1</x:v>
      </x:c>
      <x:c r="BY1381" s="36" t="n">
        <x:v>1</x:v>
      </x:c>
      <x:c r="BZ1381" s="36" t="n">
        <x:v>1</x:v>
      </x:c>
      <x:c r="CA1381" s="36" t="n">
        <x:v>2</x:v>
      </x:c>
      <x:c r="CB1381" s="36" t="n">
        <x:v>1</x:v>
      </x:c>
      <x:c r="CC1381" s="36" t="n">
        <x:v>1</x:v>
      </x:c>
      <x:c r="CD1381" s="36" t="n">
        <x:v>1</x:v>
      </x:c>
      <x:c r="CE1381" s="36" t="n">
        <x:v>2</x:v>
      </x:c>
      <x:c r="CF1381" s="36"/>
      <x:c r="CG1381" s="36" t="n">
        <x:f>SUM(BV1381,BW1381,BX1381,BY1381)</x:f>
        <x:v>4</x:v>
      </x:c>
      <x:c r="CH1381" s="36" t="n">
        <x:f>SUM(BZ1381,CA1381)</x:f>
        <x:v>3</x:v>
      </x:c>
      <x:c r="CI1381" s="36" t="n">
        <x:f>SUM(CB1381)</x:f>
        <x:v>1</x:v>
      </x:c>
      <x:c r="CJ1381" s="36" t="n">
        <x:f>SUM(CC1381,CD1381)</x:f>
        <x:v>2</x:v>
      </x:c>
      <x:c r="CK1381" s="36" t="n">
        <x:f>SUM(CE1381)</x:f>
        <x:v>2</x:v>
      </x:c>
      <x:c r="CL1381" s="36" t="n">
        <x:f>SUM(CG1381:CK1381)</x:f>
        <x:v>12</x:v>
      </x:c>
      <x:c r="CM1381" s="39" t="n">
        <x:f>SUM(BV1381*1,BW1381*1,BX1381*1,BY1381*1)</x:f>
        <x:v>4</x:v>
      </x:c>
      <x:c r="CN1381" s="39" t="n">
        <x:f>SUM(BZ1381*0.324,CA1381*0.416)</x:f>
        <x:v>1.156</x:v>
      </x:c>
      <x:c r="CO1381" s="39" t="n">
        <x:f>SUM(CB1381*0.75)</x:f>
        <x:v>0.75</x:v>
      </x:c>
      <x:c r="CP1381" s="39" t="n">
        <x:f>SUM(CC1381*0.325,CD1381*0.2)</x:f>
        <x:v>0.525</x:v>
      </x:c>
      <x:c r="CQ1381" s="39" t="n">
        <x:f>SUM(CE1381*0.24)</x:f>
        <x:v>0.48</x:v>
      </x:c>
      <x:c r="CR1381" s="39" t="n">
        <x:f>SUM(CM1381:CQ1381)</x:f>
        <x:v>6.911</x:v>
      </x:c>
      <x:c r="CS1381" s="36" t="n">
        <x:f>SUM(CG1381:CH1381)</x:f>
        <x:v>7</x:v>
      </x:c>
      <x:c r="CT1381" s="36" t="str"/>
      <x:c r="CU1381" s="36" t="n">
        <x:f>MIN(AG1381,CG1381)</x:f>
        <x:v>4</x:v>
      </x:c>
      <x:c r="CV1381" s="36" t="n">
        <x:f>MIN(AG1381,CH1381)</x:f>
        <x:v>3</x:v>
      </x:c>
      <x:c r="CW1381" s="36" t="n">
        <x:f>MIN(AG1381,CI1381)</x:f>
        <x:v>1</x:v>
      </x:c>
      <x:c r="CX1381" s="36" t="n">
        <x:f>MIN(AG1381,CJ1381)</x:f>
        <x:v>2</x:v>
      </x:c>
      <x:c r="CY1381" s="36" t="n">
        <x:f>MIN(AG1381,CK1381)</x:f>
        <x:v>2</x:v>
      </x:c>
    </x:row>
    <x:row r="1382" ht="18" customHeight="1">
      <x:c r="A1382" s="35" t="str">
        <x:v>Area TWT-02</x:v>
      </x:c>
      <x:c r="B1382" s="35" t="str">
        <x:v>Area Lead TWT-02</x:v>
      </x:c>
      <x:c r="C1382" s="35" t="str">
        <x:v>Field Lead TWT-12</x:v>
      </x:c>
      <x:c r="D1382" s="35" t="str">
        <x:v>City TWT-D</x:v>
      </x:c>
      <x:c r="E1382" s="35" t="n">
        <x:v>4</x:v>
      </x:c>
      <x:c r="F1382" s="35" t="n">
        <x:v>24</x:v>
      </x:c>
      <x:c r="G1382" s="35" t="n">
        <x:v>1</x:v>
      </x:c>
      <x:c r="H1382" s="35" t="str">
        <x:v>Promoter</x:v>
      </x:c>
      <x:c r="I1382" s="35" t="str">
        <x:v>Agency TWT-03</x:v>
      </x:c>
      <x:c r="J1382" s="35" t="str">
        <x:v>PR-TWT-020</x:v>
      </x:c>
      <x:c r="K1382" s="35" t="str">
        <x:v>Masked Promoter TWT-020</x:v>
      </x:c>
      <x:c r="L1382" s="35" t="str">
        <x:v>9XXXX10020</x:v>
      </x:c>
      <x:c r="M1382" s="37" t="n">
        <x:v>46174</x:v>
      </x:c>
      <x:c r="N1382" s="35" t="str">
        <x:v>Cohort 3</x:v>
      </x:c>
      <x:c r="O1382" s="35" t="str">
        <x:v>DIST-TWT-06</x:v>
      </x:c>
      <x:c r="P1382" s="35" t="str">
        <x:v>Masked Distributor TWT-06</x:v>
      </x:c>
      <x:c r="Q1382" s="35" t="str">
        <x:v>P-TWT-058</x:v>
      </x:c>
      <x:c r="R1382" s="35" t="str">
        <x:v>TWT-058</x:v>
      </x:c>
      <x:c r="S1382" s="35" t="str">
        <x:v>Masked Store TWT-058</x:v>
      </x:c>
      <x:c r="T1382" s="35" t="str">
        <x:v>XX1058</x:v>
      </x:c>
      <x:c r="U1382" s="35" t="str">
        <x:v>Modern Trade</x:v>
      </x:c>
      <x:c r="V1382" s="35" t="str">
        <x:v>Masked</x:v>
      </x:c>
      <x:c r="W1382" s="35" t="str">
        <x:v>Masked</x:v>
      </x:c>
      <x:c r="X1382" s="37" t="n">
        <x:v>46222</x:v>
      </x:c>
      <x:c r="Y1382" s="37" t="n">
        <x:v>46275</x:v>
      </x:c>
      <x:c r="Z1382" s="35" t="str">
        <x:v>W02</x:v>
      </x:c>
      <x:c r="AA1382" s="35" t="str">
        <x:v>Sep'26</x:v>
      </x:c>
      <x:c r="AB1382" s="35" t="str">
        <x:v>08 - 14</x:v>
      </x:c>
      <x:c r="AC1382" s="35" t="str">
        <x:v>Week 2 of Sep 2026</x:v>
      </x:c>
      <x:c r="AD1382" s="35" t="str">
        <x:v>Continue</x:v>
      </x:c>
      <x:c r="AE1382" s="35" t="str">
        <x:v>Normal operations</x:v>
      </x:c>
      <x:c r="AF1382" s="36" t="n">
        <x:v>59</x:v>
      </x:c>
      <x:c r="AG1382" s="36" t="n">
        <x:v>23</x:v>
      </x:c>
      <x:c r="AH1382" s="38" t="n">
        <x:f>IFERROR(AG1382/AF1382,0)</x:f>
        <x:v>0.3898305084745763</x:v>
      </x:c>
      <x:c r="AI1382" s="36" t="n">
        <x:v>19</x:v>
      </x:c>
      <x:c r="AJ1382" s="38" t="n">
        <x:f>IFERROR(AI1382/AG1382,0)</x:f>
        <x:v>0.8260869565217391</x:v>
      </x:c>
      <x:c r="AK1382" s="36" t="n">
        <x:v>5</x:v>
      </x:c>
      <x:c r="AL1382" s="36" t="n">
        <x:v>12</x:v>
      </x:c>
      <x:c r="AM1382" s="36" t="n">
        <x:v>1</x:v>
      </x:c>
      <x:c r="AN1382" s="38" t="n">
        <x:f>IFERROR(AL1382/AG1382,0)</x:f>
        <x:v>0.5217391304347826</x:v>
      </x:c>
      <x:c r="AO1382" s="36" t="n">
        <x:f>BK1381</x:f>
        <x:v>29</x:v>
      </x:c>
      <x:c r="AP1382" s="36" t="n">
        <x:f>BL1381</x:f>
        <x:v>21</x:v>
      </x:c>
      <x:c r="AQ1382" s="36" t="n">
        <x:f>BM1381</x:f>
        <x:v>38</x:v>
      </x:c>
      <x:c r="AR1382" s="36" t="n">
        <x:f>BN1381</x:f>
        <x:v>46</x:v>
      </x:c>
      <x:c r="AS1382" s="36" t="n">
        <x:f>BO1381</x:f>
        <x:v>26</x:v>
      </x:c>
      <x:c r="AT1382" s="36" t="n">
        <x:f>BP1381</x:f>
        <x:v>33</x:v>
      </x:c>
      <x:c r="AU1382" s="36" t="n">
        <x:f>BQ1381</x:f>
        <x:v>25</x:v>
      </x:c>
      <x:c r="AV1382" s="36" t="n">
        <x:f>BR1381</x:f>
        <x:v>27</x:v>
      </x:c>
      <x:c r="AW1382" s="36" t="n">
        <x:f>BS1381</x:f>
        <x:v>24</x:v>
      </x:c>
      <x:c r="AX1382" s="36" t="n">
        <x:f>BT1381</x:f>
        <x:v>47</x:v>
      </x:c>
      <x:c r="AY1382" s="36" t="n">
        <x:f>SUM(AO1382:AX1382)</x:f>
        <x:v>316</x:v>
      </x:c>
      <x:c r="AZ1382" s="36" t="n">
        <x:v>0</x:v>
      </x:c>
      <x:c r="BA1382" s="36" t="n">
        <x:v>0</x:v>
      </x:c>
      <x:c r="BB1382" s="36" t="n">
        <x:v>0</x:v>
      </x:c>
      <x:c r="BC1382" s="36" t="n">
        <x:v>0</x:v>
      </x:c>
      <x:c r="BD1382" s="36" t="n">
        <x:v>21</x:v>
      </x:c>
      <x:c r="BE1382" s="36" t="n">
        <x:v>0</x:v>
      </x:c>
      <x:c r="BF1382" s="36" t="n">
        <x:v>0</x:v>
      </x:c>
      <x:c r="BG1382" s="36" t="n">
        <x:v>0</x:v>
      </x:c>
      <x:c r="BH1382" s="36" t="n">
        <x:v>0</x:v>
      </x:c>
      <x:c r="BI1382" s="36" t="n">
        <x:v>0</x:v>
      </x:c>
      <x:c r="BJ1382" s="36"/>
      <x:c r="BK1382" s="36" t="n">
        <x:f>MAX(0,AO1382+AZ1382-BV1382)</x:f>
        <x:v>29</x:v>
      </x:c>
      <x:c r="BL1382" s="36" t="n">
        <x:f>MAX(0,AP1382+BA1382-BW1382)</x:f>
        <x:v>20</x:v>
      </x:c>
      <x:c r="BM1382" s="36" t="n">
        <x:f>MAX(0,AQ1382+BB1382-BX1382)</x:f>
        <x:v>37</x:v>
      </x:c>
      <x:c r="BN1382" s="36" t="n">
        <x:f>MAX(0,AR1382+BC1382-BY1382)</x:f>
        <x:v>46</x:v>
      </x:c>
      <x:c r="BO1382" s="36" t="n">
        <x:f>MAX(0,AS1382+BD1382-BZ1382)</x:f>
        <x:v>45</x:v>
      </x:c>
      <x:c r="BP1382" s="36" t="n">
        <x:f>MAX(0,AT1382+BE1382-CA1382)</x:f>
        <x:v>31</x:v>
      </x:c>
      <x:c r="BQ1382" s="36" t="n">
        <x:f>MAX(0,AU1382+BF1382-CB1382)</x:f>
        <x:v>24</x:v>
      </x:c>
      <x:c r="BR1382" s="36" t="n">
        <x:f>MAX(0,AV1382+BG1382-CC1382)</x:f>
        <x:v>25</x:v>
      </x:c>
      <x:c r="BS1382" s="36" t="n">
        <x:f>MAX(0,AW1382+BH1382-CD1382)</x:f>
        <x:v>23</x:v>
      </x:c>
      <x:c r="BT1382" s="36" t="n">
        <x:f>MAX(0,AX1382+BI1382-CE1382)</x:f>
        <x:v>46</x:v>
      </x:c>
      <x:c r="BU1382" s="36" t="n">
        <x:f>SUM(BK1382:BT1382)</x:f>
        <x:v>326</x:v>
      </x:c>
      <x:c r="BV1382" s="36" t="n">
        <x:v>0</x:v>
      </x:c>
      <x:c r="BW1382" s="36" t="n">
        <x:v>1</x:v>
      </x:c>
      <x:c r="BX1382" s="36" t="n">
        <x:v>1</x:v>
      </x:c>
      <x:c r="BY1382" s="36" t="n">
        <x:v>0</x:v>
      </x:c>
      <x:c r="BZ1382" s="36" t="n">
        <x:v>2</x:v>
      </x:c>
      <x:c r="CA1382" s="36" t="n">
        <x:v>2</x:v>
      </x:c>
      <x:c r="CB1382" s="36" t="n">
        <x:v>1</x:v>
      </x:c>
      <x:c r="CC1382" s="36" t="n">
        <x:v>2</x:v>
      </x:c>
      <x:c r="CD1382" s="36" t="n">
        <x:v>1</x:v>
      </x:c>
      <x:c r="CE1382" s="36" t="n">
        <x:v>1</x:v>
      </x:c>
      <x:c r="CF1382" s="36"/>
      <x:c r="CG1382" s="36" t="n">
        <x:f>SUM(BV1382,BW1382,BX1382,BY1382)</x:f>
        <x:v>2</x:v>
      </x:c>
      <x:c r="CH1382" s="36" t="n">
        <x:f>SUM(BZ1382,CA1382)</x:f>
        <x:v>4</x:v>
      </x:c>
      <x:c r="CI1382" s="36" t="n">
        <x:f>SUM(CB1382)</x:f>
        <x:v>1</x:v>
      </x:c>
      <x:c r="CJ1382" s="36" t="n">
        <x:f>SUM(CC1382,CD1382)</x:f>
        <x:v>3</x:v>
      </x:c>
      <x:c r="CK1382" s="36" t="n">
        <x:f>SUM(CE1382)</x:f>
        <x:v>1</x:v>
      </x:c>
      <x:c r="CL1382" s="36" t="n">
        <x:f>SUM(CG1382:CK1382)</x:f>
        <x:v>11</x:v>
      </x:c>
      <x:c r="CM1382" s="39" t="n">
        <x:f>SUM(BV1382*1,BW1382*1,BX1382*1,BY1382*1)</x:f>
        <x:v>2</x:v>
      </x:c>
      <x:c r="CN1382" s="39" t="n">
        <x:f>SUM(BZ1382*0.324,CA1382*0.416)</x:f>
        <x:v>1.48</x:v>
      </x:c>
      <x:c r="CO1382" s="39" t="n">
        <x:f>SUM(CB1382*0.75)</x:f>
        <x:v>0.75</x:v>
      </x:c>
      <x:c r="CP1382" s="39" t="n">
        <x:f>SUM(CC1382*0.325,CD1382*0.2)</x:f>
        <x:v>0.8500000000000001</x:v>
      </x:c>
      <x:c r="CQ1382" s="39" t="n">
        <x:f>SUM(CE1382*0.24)</x:f>
        <x:v>0.24</x:v>
      </x:c>
      <x:c r="CR1382" s="39" t="n">
        <x:f>SUM(CM1382:CQ1382)</x:f>
        <x:v>5.32</x:v>
      </x:c>
      <x:c r="CS1382" s="36" t="n">
        <x:f>SUM(CG1382:CH1382)</x:f>
        <x:v>6</x:v>
      </x:c>
      <x:c r="CT1382" s="36" t="str"/>
      <x:c r="CU1382" s="36" t="n">
        <x:f>MIN(AG1382,CG1382)</x:f>
        <x:v>2</x:v>
      </x:c>
      <x:c r="CV1382" s="36" t="n">
        <x:f>MIN(AG1382,CH1382)</x:f>
        <x:v>4</x:v>
      </x:c>
      <x:c r="CW1382" s="36" t="n">
        <x:f>MIN(AG1382,CI1382)</x:f>
        <x:v>1</x:v>
      </x:c>
      <x:c r="CX1382" s="36" t="n">
        <x:f>MIN(AG1382,CJ1382)</x:f>
        <x:v>3</x:v>
      </x:c>
      <x:c r="CY1382" s="36" t="n">
        <x:f>MIN(AG1382,CK1382)</x:f>
        <x:v>1</x:v>
      </x:c>
    </x:row>
    <x:row r="1383" ht="18" customHeight="1">
      <x:c r="A1383" s="35" t="str">
        <x:v>Area TWT-02</x:v>
      </x:c>
      <x:c r="B1383" s="35" t="str">
        <x:v>Area Lead TWT-02</x:v>
      </x:c>
      <x:c r="C1383" s="35" t="str">
        <x:v>Field Lead TWT-12</x:v>
      </x:c>
      <x:c r="D1383" s="35" t="str">
        <x:v>City TWT-D</x:v>
      </x:c>
      <x:c r="E1383" s="35" t="n">
        <x:v>4</x:v>
      </x:c>
      <x:c r="F1383" s="35" t="n">
        <x:v>24</x:v>
      </x:c>
      <x:c r="G1383" s="35" t="n">
        <x:v>1</x:v>
      </x:c>
      <x:c r="H1383" s="35" t="str">
        <x:v>Promoter</x:v>
      </x:c>
      <x:c r="I1383" s="35" t="str">
        <x:v>Agency TWT-03</x:v>
      </x:c>
      <x:c r="J1383" s="35" t="str">
        <x:v>PR-TWT-020</x:v>
      </x:c>
      <x:c r="K1383" s="35" t="str">
        <x:v>Masked Promoter TWT-020</x:v>
      </x:c>
      <x:c r="L1383" s="35" t="str">
        <x:v>9XXXX10020</x:v>
      </x:c>
      <x:c r="M1383" s="37" t="n">
        <x:v>46174</x:v>
      </x:c>
      <x:c r="N1383" s="35" t="str">
        <x:v>Cohort 3</x:v>
      </x:c>
      <x:c r="O1383" s="35" t="str">
        <x:v>DIST-TWT-06</x:v>
      </x:c>
      <x:c r="P1383" s="35" t="str">
        <x:v>Masked Distributor TWT-06</x:v>
      </x:c>
      <x:c r="Q1383" s="35" t="str">
        <x:v>P-TWT-058</x:v>
      </x:c>
      <x:c r="R1383" s="35" t="str">
        <x:v>TWT-058</x:v>
      </x:c>
      <x:c r="S1383" s="35" t="str">
        <x:v>Masked Store TWT-058</x:v>
      </x:c>
      <x:c r="T1383" s="35" t="str">
        <x:v>XX1058</x:v>
      </x:c>
      <x:c r="U1383" s="35" t="str">
        <x:v>Modern Trade</x:v>
      </x:c>
      <x:c r="V1383" s="35" t="str">
        <x:v>Masked</x:v>
      </x:c>
      <x:c r="W1383" s="35" t="str">
        <x:v>Masked</x:v>
      </x:c>
      <x:c r="X1383" s="37" t="n">
        <x:v>46222</x:v>
      </x:c>
      <x:c r="Y1383" s="37" t="n">
        <x:v>46276</x:v>
      </x:c>
      <x:c r="Z1383" s="35" t="str">
        <x:v>W02</x:v>
      </x:c>
      <x:c r="AA1383" s="35" t="str">
        <x:v>Sep'26</x:v>
      </x:c>
      <x:c r="AB1383" s="35" t="str">
        <x:v>08 - 14</x:v>
      </x:c>
      <x:c r="AC1383" s="35" t="str">
        <x:v>Week 2 of Sep 2026</x:v>
      </x:c>
      <x:c r="AD1383" s="35" t="str">
        <x:v>Continue</x:v>
      </x:c>
      <x:c r="AE1383" s="35" t="str">
        <x:v>Replenishment pending for selected SKU</x:v>
      </x:c>
      <x:c r="AF1383" s="36" t="n">
        <x:v>50</x:v>
      </x:c>
      <x:c r="AG1383" s="36" t="n">
        <x:v>22</x:v>
      </x:c>
      <x:c r="AH1383" s="38" t="n">
        <x:f>IFERROR(AG1383/AF1383,0)</x:f>
        <x:v>0.44</x:v>
      </x:c>
      <x:c r="AI1383" s="36" t="n">
        <x:v>15</x:v>
      </x:c>
      <x:c r="AJ1383" s="38" t="n">
        <x:f>IFERROR(AI1383/AG1383,0)</x:f>
        <x:v>0.6818181818181818</x:v>
      </x:c>
      <x:c r="AK1383" s="36" t="n">
        <x:v>4</x:v>
      </x:c>
      <x:c r="AL1383" s="36" t="n">
        <x:v>4</x:v>
      </x:c>
      <x:c r="AM1383" s="36" t="n">
        <x:v>1</x:v>
      </x:c>
      <x:c r="AN1383" s="38" t="n">
        <x:f>IFERROR(AL1383/AG1383,0)</x:f>
        <x:v>0.18181818181818182</x:v>
      </x:c>
      <x:c r="AO1383" s="36" t="n">
        <x:f>BK1382</x:f>
        <x:v>29</x:v>
      </x:c>
      <x:c r="AP1383" s="36" t="n">
        <x:f>BL1382</x:f>
        <x:v>20</x:v>
      </x:c>
      <x:c r="AQ1383" s="36" t="n">
        <x:f>BM1382</x:f>
        <x:v>37</x:v>
      </x:c>
      <x:c r="AR1383" s="36" t="n">
        <x:f>BN1382</x:f>
        <x:v>46</x:v>
      </x:c>
      <x:c r="AS1383" s="36" t="n">
        <x:f>BO1382</x:f>
        <x:v>45</x:v>
      </x:c>
      <x:c r="AT1383" s="36" t="n">
        <x:f>BP1382</x:f>
        <x:v>31</x:v>
      </x:c>
      <x:c r="AU1383" s="36" t="n">
        <x:f>BQ1382</x:f>
        <x:v>24</x:v>
      </x:c>
      <x:c r="AV1383" s="36" t="n">
        <x:f>BR1382</x:f>
        <x:v>25</x:v>
      </x:c>
      <x:c r="AW1383" s="36" t="n">
        <x:f>BS1382</x:f>
        <x:v>23</x:v>
      </x:c>
      <x:c r="AX1383" s="36" t="n">
        <x:f>BT1382</x:f>
        <x:v>46</x:v>
      </x:c>
      <x:c r="AY1383" s="36" t="n">
        <x:f>SUM(AO1383:AX1383)</x:f>
        <x:v>326</x:v>
      </x:c>
      <x:c r="AZ1383" s="36" t="n">
        <x:v>0</x:v>
      </x:c>
      <x:c r="BA1383" s="36" t="n">
        <x:v>0</x:v>
      </x:c>
      <x:c r="BB1383" s="36" t="n">
        <x:v>0</x:v>
      </x:c>
      <x:c r="BC1383" s="36" t="n">
        <x:v>0</x:v>
      </x:c>
      <x:c r="BD1383" s="36" t="n">
        <x:v>0</x:v>
      </x:c>
      <x:c r="BE1383" s="36" t="n">
        <x:v>15</x:v>
      </x:c>
      <x:c r="BF1383" s="36" t="n">
        <x:v>0</x:v>
      </x:c>
      <x:c r="BG1383" s="36" t="n">
        <x:v>0</x:v>
      </x:c>
      <x:c r="BH1383" s="36" t="n">
        <x:v>0</x:v>
      </x:c>
      <x:c r="BI1383" s="36" t="n">
        <x:v>0</x:v>
      </x:c>
      <x:c r="BJ1383" s="36"/>
      <x:c r="BK1383" s="36" t="n">
        <x:f>MAX(0,AO1383+AZ1383-BV1383)</x:f>
        <x:v>28</x:v>
      </x:c>
      <x:c r="BL1383" s="36" t="n">
        <x:f>MAX(0,AP1383+BA1383-BW1383)</x:f>
        <x:v>19</x:v>
      </x:c>
      <x:c r="BM1383" s="36" t="n">
        <x:f>MAX(0,AQ1383+BB1383-BX1383)</x:f>
        <x:v>36</x:v>
      </x:c>
      <x:c r="BN1383" s="36" t="n">
        <x:f>MAX(0,AR1383+BC1383-BY1383)</x:f>
        <x:v>46</x:v>
      </x:c>
      <x:c r="BO1383" s="36" t="n">
        <x:f>MAX(0,AS1383+BD1383-BZ1383)</x:f>
        <x:v>44</x:v>
      </x:c>
      <x:c r="BP1383" s="36" t="n">
        <x:f>MAX(0,AT1383+BE1383-CA1383)</x:f>
        <x:v>45</x:v>
      </x:c>
      <x:c r="BQ1383" s="36" t="n">
        <x:f>MAX(0,AU1383+BF1383-CB1383)</x:f>
        <x:v>23</x:v>
      </x:c>
      <x:c r="BR1383" s="36" t="n">
        <x:f>MAX(0,AV1383+BG1383-CC1383)</x:f>
        <x:v>24</x:v>
      </x:c>
      <x:c r="BS1383" s="36" t="n">
        <x:f>MAX(0,AW1383+BH1383-CD1383)</x:f>
        <x:v>0</x:v>
      </x:c>
      <x:c r="BT1383" s="36" t="n">
        <x:f>MAX(0,AX1383+BI1383-CE1383)</x:f>
        <x:v>45</x:v>
      </x:c>
      <x:c r="BU1383" s="36" t="n">
        <x:f>SUM(BK1383:BT1383)</x:f>
        <x:v>310</x:v>
      </x:c>
      <x:c r="BV1383" s="36" t="n">
        <x:v>1</x:v>
      </x:c>
      <x:c r="BW1383" s="36" t="n">
        <x:v>1</x:v>
      </x:c>
      <x:c r="BX1383" s="36" t="n">
        <x:v>1</x:v>
      </x:c>
      <x:c r="BY1383" s="36" t="n">
        <x:v>0</x:v>
      </x:c>
      <x:c r="BZ1383" s="36" t="n">
        <x:v>1</x:v>
      </x:c>
      <x:c r="CA1383" s="36" t="n">
        <x:v>1</x:v>
      </x:c>
      <x:c r="CB1383" s="36" t="n">
        <x:v>1</x:v>
      </x:c>
      <x:c r="CC1383" s="36" t="n">
        <x:v>1</x:v>
      </x:c>
      <x:c r="CD1383" s="36" t="n">
        <x:v>23</x:v>
      </x:c>
      <x:c r="CE1383" s="36" t="n">
        <x:v>1</x:v>
      </x:c>
      <x:c r="CF1383" s="36"/>
      <x:c r="CG1383" s="36" t="n">
        <x:f>SUM(BV1383,BW1383,BX1383,BY1383)</x:f>
        <x:v>3</x:v>
      </x:c>
      <x:c r="CH1383" s="36" t="n">
        <x:f>SUM(BZ1383,CA1383)</x:f>
        <x:v>2</x:v>
      </x:c>
      <x:c r="CI1383" s="36" t="n">
        <x:f>SUM(CB1383)</x:f>
        <x:v>1</x:v>
      </x:c>
      <x:c r="CJ1383" s="36" t="n">
        <x:f>SUM(CC1383,CD1383)</x:f>
        <x:v>24</x:v>
      </x:c>
      <x:c r="CK1383" s="36" t="n">
        <x:f>SUM(CE1383)</x:f>
        <x:v>1</x:v>
      </x:c>
      <x:c r="CL1383" s="36" t="n">
        <x:f>SUM(CG1383:CK1383)</x:f>
        <x:v>31</x:v>
      </x:c>
      <x:c r="CM1383" s="39" t="n">
        <x:f>SUM(BV1383*1,BW1383*1,BX1383*1,BY1383*1)</x:f>
        <x:v>3</x:v>
      </x:c>
      <x:c r="CN1383" s="39" t="n">
        <x:f>SUM(BZ1383*0.324,CA1383*0.416)</x:f>
        <x:v>0.74</x:v>
      </x:c>
      <x:c r="CO1383" s="39" t="n">
        <x:f>SUM(CB1383*0.75)</x:f>
        <x:v>0.75</x:v>
      </x:c>
      <x:c r="CP1383" s="39" t="n">
        <x:f>SUM(CC1383*0.325,CD1383*0.2)</x:f>
        <x:v>4.925000000000001</x:v>
      </x:c>
      <x:c r="CQ1383" s="39" t="n">
        <x:f>SUM(CE1383*0.24)</x:f>
        <x:v>0.24</x:v>
      </x:c>
      <x:c r="CR1383" s="39" t="n">
        <x:f>SUM(CM1383:CQ1383)</x:f>
        <x:v>9.655000000000001</x:v>
      </x:c>
      <x:c r="CS1383" s="36" t="n">
        <x:f>SUM(CG1383:CH1383)</x:f>
        <x:v>5</x:v>
      </x:c>
      <x:c r="CT1383" s="36" t="str"/>
      <x:c r="CU1383" s="36" t="n">
        <x:f>MIN(AG1383,CG1383)</x:f>
        <x:v>3</x:v>
      </x:c>
      <x:c r="CV1383" s="36" t="n">
        <x:f>MIN(AG1383,CH1383)</x:f>
        <x:v>2</x:v>
      </x:c>
      <x:c r="CW1383" s="36" t="n">
        <x:f>MIN(AG1383,CI1383)</x:f>
        <x:v>1</x:v>
      </x:c>
      <x:c r="CX1383" s="36" t="n">
        <x:f>MIN(AG1383,CJ1383)</x:f>
        <x:v>22</x:v>
      </x:c>
      <x:c r="CY1383" s="36" t="n">
        <x:f>MIN(AG1383,CK1383)</x:f>
        <x:v>1</x:v>
      </x:c>
    </x:row>
    <x:row r="1384" ht="18" customHeight="1">
      <x:c r="A1384" s="35" t="str">
        <x:v>Area TWT-02</x:v>
      </x:c>
      <x:c r="B1384" s="35" t="str">
        <x:v>Area Lead TWT-02</x:v>
      </x:c>
      <x:c r="C1384" s="35" t="str">
        <x:v>Field Lead TWT-12</x:v>
      </x:c>
      <x:c r="D1384" s="35" t="str">
        <x:v>City TWT-D</x:v>
      </x:c>
      <x:c r="E1384" s="35" t="n">
        <x:v>4</x:v>
      </x:c>
      <x:c r="F1384" s="35" t="n">
        <x:v>24</x:v>
      </x:c>
      <x:c r="G1384" s="35" t="n">
        <x:v>1</x:v>
      </x:c>
      <x:c r="H1384" s="35" t="str">
        <x:v>Promoter</x:v>
      </x:c>
      <x:c r="I1384" s="35" t="str">
        <x:v>Agency TWT-03</x:v>
      </x:c>
      <x:c r="J1384" s="35" t="str">
        <x:v>PR-TWT-020</x:v>
      </x:c>
      <x:c r="K1384" s="35" t="str">
        <x:v>Masked Promoter TWT-020</x:v>
      </x:c>
      <x:c r="L1384" s="35" t="str">
        <x:v>9XXXX10020</x:v>
      </x:c>
      <x:c r="M1384" s="37" t="n">
        <x:v>46174</x:v>
      </x:c>
      <x:c r="N1384" s="35" t="str">
        <x:v>Cohort 3</x:v>
      </x:c>
      <x:c r="O1384" s="35" t="str">
        <x:v>DIST-TWT-06</x:v>
      </x:c>
      <x:c r="P1384" s="35" t="str">
        <x:v>Masked Distributor TWT-06</x:v>
      </x:c>
      <x:c r="Q1384" s="35" t="str">
        <x:v>P-TWT-058</x:v>
      </x:c>
      <x:c r="R1384" s="35" t="str">
        <x:v>TWT-058</x:v>
      </x:c>
      <x:c r="S1384" s="35" t="str">
        <x:v>Masked Store TWT-058</x:v>
      </x:c>
      <x:c r="T1384" s="35" t="str">
        <x:v>XX1058</x:v>
      </x:c>
      <x:c r="U1384" s="35" t="str">
        <x:v>Modern Trade</x:v>
      </x:c>
      <x:c r="V1384" s="35" t="str">
        <x:v>Masked</x:v>
      </x:c>
      <x:c r="W1384" s="35" t="str">
        <x:v>Masked</x:v>
      </x:c>
      <x:c r="X1384" s="37" t="n">
        <x:v>46222</x:v>
      </x:c>
      <x:c r="Y1384" s="37" t="n">
        <x:v>46277</x:v>
      </x:c>
      <x:c r="Z1384" s="35" t="str">
        <x:v>W02</x:v>
      </x:c>
      <x:c r="AA1384" s="35" t="str">
        <x:v>Sep'26</x:v>
      </x:c>
      <x:c r="AB1384" s="35" t="str">
        <x:v>08 - 14</x:v>
      </x:c>
      <x:c r="AC1384" s="35" t="str">
        <x:v>Week 2 of Sep 2026</x:v>
      </x:c>
      <x:c r="AD1384" s="35" t="str">
        <x:v>Continue</x:v>
      </x:c>
      <x:c r="AE1384" s="35" t="str">
        <x:v>Replenishment pending for selected SKU</x:v>
      </x:c>
      <x:c r="AF1384" s="36" t="n">
        <x:v>58</x:v>
      </x:c>
      <x:c r="AG1384" s="36" t="n">
        <x:v>29</x:v>
      </x:c>
      <x:c r="AH1384" s="38" t="n">
        <x:f>IFERROR(AG1384/AF1384,0)</x:f>
        <x:v>0.5</x:v>
      </x:c>
      <x:c r="AI1384" s="36" t="n">
        <x:v>25</x:v>
      </x:c>
      <x:c r="AJ1384" s="38" t="n">
        <x:f>IFERROR(AI1384/AG1384,0)</x:f>
        <x:v>0.8620689655172413</x:v>
      </x:c>
      <x:c r="AK1384" s="36" t="n">
        <x:v>5</x:v>
      </x:c>
      <x:c r="AL1384" s="36" t="n">
        <x:v>15</x:v>
      </x:c>
      <x:c r="AM1384" s="36" t="n">
        <x:v>1</x:v>
      </x:c>
      <x:c r="AN1384" s="38" t="n">
        <x:f>IFERROR(AL1384/AG1384,0)</x:f>
        <x:v>0.5172413793103449</x:v>
      </x:c>
      <x:c r="AO1384" s="36" t="n">
        <x:f>BK1383</x:f>
        <x:v>28</x:v>
      </x:c>
      <x:c r="AP1384" s="36" t="n">
        <x:f>BL1383</x:f>
        <x:v>19</x:v>
      </x:c>
      <x:c r="AQ1384" s="36" t="n">
        <x:f>BM1383</x:f>
        <x:v>36</x:v>
      </x:c>
      <x:c r="AR1384" s="36" t="n">
        <x:f>BN1383</x:f>
        <x:v>46</x:v>
      </x:c>
      <x:c r="AS1384" s="36" t="n">
        <x:f>BO1383</x:f>
        <x:v>44</x:v>
      </x:c>
      <x:c r="AT1384" s="36" t="n">
        <x:f>BP1383</x:f>
        <x:v>45</x:v>
      </x:c>
      <x:c r="AU1384" s="36" t="n">
        <x:f>BQ1383</x:f>
        <x:v>23</x:v>
      </x:c>
      <x:c r="AV1384" s="36" t="n">
        <x:f>BR1383</x:f>
        <x:v>24</x:v>
      </x:c>
      <x:c r="AW1384" s="36" t="n">
        <x:f>BS1383</x:f>
        <x:v>0</x:v>
      </x:c>
      <x:c r="AX1384" s="36" t="n">
        <x:f>BT1383</x:f>
        <x:v>45</x:v>
      </x:c>
      <x:c r="AY1384" s="36" t="n">
        <x:f>SUM(AO1384:AX1384)</x:f>
        <x:v>310</x:v>
      </x:c>
      <x:c r="AZ1384" s="36" t="n">
        <x:v>13</x:v>
      </x:c>
      <x:c r="BA1384" s="36" t="n">
        <x:v>0</x:v>
      </x:c>
      <x:c r="BB1384" s="36" t="n">
        <x:v>0</x:v>
      </x:c>
      <x:c r="BC1384" s="36" t="n">
        <x:v>0</x:v>
      </x:c>
      <x:c r="BD1384" s="36" t="n">
        <x:v>0</x:v>
      </x:c>
      <x:c r="BE1384" s="36" t="n">
        <x:v>0</x:v>
      </x:c>
      <x:c r="BF1384" s="36" t="n">
        <x:v>12</x:v>
      </x:c>
      <x:c r="BG1384" s="36" t="n">
        <x:v>0</x:v>
      </x:c>
      <x:c r="BH1384" s="36" t="n">
        <x:v>0</x:v>
      </x:c>
      <x:c r="BI1384" s="36" t="n">
        <x:v>0</x:v>
      </x:c>
      <x:c r="BJ1384" s="36"/>
      <x:c r="BK1384" s="36" t="n">
        <x:f>MAX(0,AO1384+AZ1384-BV1384)</x:f>
        <x:v>40</x:v>
      </x:c>
      <x:c r="BL1384" s="36" t="n">
        <x:f>MAX(0,AP1384+BA1384-BW1384)</x:f>
        <x:v>18</x:v>
      </x:c>
      <x:c r="BM1384" s="36" t="n">
        <x:f>MAX(0,AQ1384+BB1384-BX1384)</x:f>
        <x:v>35</x:v>
      </x:c>
      <x:c r="BN1384" s="36" t="n">
        <x:f>MAX(0,AR1384+BC1384-BY1384)</x:f>
        <x:v>45</x:v>
      </x:c>
      <x:c r="BO1384" s="36" t="n">
        <x:f>MAX(0,AS1384+BD1384-BZ1384)</x:f>
        <x:v>42</x:v>
      </x:c>
      <x:c r="BP1384" s="36" t="n">
        <x:f>MAX(0,AT1384+BE1384-CA1384)</x:f>
        <x:v>44</x:v>
      </x:c>
      <x:c r="BQ1384" s="36" t="n">
        <x:f>MAX(0,AU1384+BF1384-CB1384)</x:f>
        <x:v>34</x:v>
      </x:c>
      <x:c r="BR1384" s="36" t="n">
        <x:f>MAX(0,AV1384+BG1384-CC1384)</x:f>
        <x:v>23</x:v>
      </x:c>
      <x:c r="BS1384" s="36" t="n">
        <x:f>MAX(0,AW1384+BH1384-CD1384)</x:f>
        <x:v>0</x:v>
      </x:c>
      <x:c r="BT1384" s="36" t="n">
        <x:f>MAX(0,AX1384+BI1384-CE1384)</x:f>
        <x:v>43</x:v>
      </x:c>
      <x:c r="BU1384" s="36" t="n">
        <x:f>SUM(BK1384:BT1384)</x:f>
        <x:v>324</x:v>
      </x:c>
      <x:c r="BV1384" s="36" t="n">
        <x:v>1</x:v>
      </x:c>
      <x:c r="BW1384" s="36" t="n">
        <x:v>1</x:v>
      </x:c>
      <x:c r="BX1384" s="36" t="n">
        <x:v>1</x:v>
      </x:c>
      <x:c r="BY1384" s="36" t="n">
        <x:v>1</x:v>
      </x:c>
      <x:c r="BZ1384" s="36" t="n">
        <x:v>2</x:v>
      </x:c>
      <x:c r="CA1384" s="36" t="n">
        <x:v>1</x:v>
      </x:c>
      <x:c r="CB1384" s="36" t="n">
        <x:v>1</x:v>
      </x:c>
      <x:c r="CC1384" s="36" t="n">
        <x:v>1</x:v>
      </x:c>
      <x:c r="CD1384" s="36" t="n">
        <x:v>0</x:v>
      </x:c>
      <x:c r="CE1384" s="36" t="n">
        <x:v>2</x:v>
      </x:c>
      <x:c r="CF1384" s="36"/>
      <x:c r="CG1384" s="36" t="n">
        <x:f>SUM(BV1384,BW1384,BX1384,BY1384)</x:f>
        <x:v>4</x:v>
      </x:c>
      <x:c r="CH1384" s="36" t="n">
        <x:f>SUM(BZ1384,CA1384)</x:f>
        <x:v>3</x:v>
      </x:c>
      <x:c r="CI1384" s="36" t="n">
        <x:f>SUM(CB1384)</x:f>
        <x:v>1</x:v>
      </x:c>
      <x:c r="CJ1384" s="36" t="n">
        <x:f>SUM(CC1384,CD1384)</x:f>
        <x:v>1</x:v>
      </x:c>
      <x:c r="CK1384" s="36" t="n">
        <x:f>SUM(CE1384)</x:f>
        <x:v>2</x:v>
      </x:c>
      <x:c r="CL1384" s="36" t="n">
        <x:f>SUM(CG1384:CK1384)</x:f>
        <x:v>11</x:v>
      </x:c>
      <x:c r="CM1384" s="39" t="n">
        <x:f>SUM(BV1384*1,BW1384*1,BX1384*1,BY1384*1)</x:f>
        <x:v>4</x:v>
      </x:c>
      <x:c r="CN1384" s="39" t="n">
        <x:f>SUM(BZ1384*0.324,CA1384*0.416)</x:f>
        <x:v>1.064</x:v>
      </x:c>
      <x:c r="CO1384" s="39" t="n">
        <x:f>SUM(CB1384*0.75)</x:f>
        <x:v>0.75</x:v>
      </x:c>
      <x:c r="CP1384" s="39" t="n">
        <x:f>SUM(CC1384*0.325,CD1384*0.2)</x:f>
        <x:v>0.325</x:v>
      </x:c>
      <x:c r="CQ1384" s="39" t="n">
        <x:f>SUM(CE1384*0.24)</x:f>
        <x:v>0.48</x:v>
      </x:c>
      <x:c r="CR1384" s="39" t="n">
        <x:f>SUM(CM1384:CQ1384)</x:f>
        <x:v>6.619</x:v>
      </x:c>
      <x:c r="CS1384" s="36" t="n">
        <x:f>SUM(CG1384:CH1384)</x:f>
        <x:v>7</x:v>
      </x:c>
      <x:c r="CT1384" s="36" t="str"/>
      <x:c r="CU1384" s="36" t="n">
        <x:f>MIN(AG1384,CG1384)</x:f>
        <x:v>4</x:v>
      </x:c>
      <x:c r="CV1384" s="36" t="n">
        <x:f>MIN(AG1384,CH1384)</x:f>
        <x:v>3</x:v>
      </x:c>
      <x:c r="CW1384" s="36" t="n">
        <x:f>MIN(AG1384,CI1384)</x:f>
        <x:v>1</x:v>
      </x:c>
      <x:c r="CX1384" s="36" t="n">
        <x:f>MIN(AG1384,CJ1384)</x:f>
        <x:v>1</x:v>
      </x:c>
      <x:c r="CY1384" s="36" t="n">
        <x:f>MIN(AG1384,CK1384)</x:f>
        <x:v>2</x:v>
      </x:c>
    </x:row>
    <x:row r="1385" ht="18" customHeight="1">
      <x:c r="A1385" s="35" t="str">
        <x:v>Area TWT-02</x:v>
      </x:c>
      <x:c r="B1385" s="35" t="str">
        <x:v>Area Lead TWT-02</x:v>
      </x:c>
      <x:c r="C1385" s="35" t="str">
        <x:v>Field Lead TWT-12</x:v>
      </x:c>
      <x:c r="D1385" s="35" t="str">
        <x:v>City TWT-D</x:v>
      </x:c>
      <x:c r="E1385" s="35" t="n">
        <x:v>4</x:v>
      </x:c>
      <x:c r="F1385" s="35" t="n">
        <x:v>24</x:v>
      </x:c>
      <x:c r="G1385" s="35" t="n">
        <x:v>1</x:v>
      </x:c>
      <x:c r="H1385" s="35" t="str">
        <x:v>Promoter</x:v>
      </x:c>
      <x:c r="I1385" s="35" t="str">
        <x:v>Agency TWT-03</x:v>
      </x:c>
      <x:c r="J1385" s="35" t="str">
        <x:v>PR-TWT-020</x:v>
      </x:c>
      <x:c r="K1385" s="35" t="str">
        <x:v>Masked Promoter TWT-020</x:v>
      </x:c>
      <x:c r="L1385" s="35" t="str">
        <x:v>9XXXX10020</x:v>
      </x:c>
      <x:c r="M1385" s="37" t="n">
        <x:v>46174</x:v>
      </x:c>
      <x:c r="N1385" s="35" t="str">
        <x:v>Cohort 3</x:v>
      </x:c>
      <x:c r="O1385" s="35" t="str">
        <x:v>DIST-TWT-06</x:v>
      </x:c>
      <x:c r="P1385" s="35" t="str">
        <x:v>Masked Distributor TWT-06</x:v>
      </x:c>
      <x:c r="Q1385" s="35" t="str">
        <x:v>P-TWT-058</x:v>
      </x:c>
      <x:c r="R1385" s="35" t="str">
        <x:v>TWT-058</x:v>
      </x:c>
      <x:c r="S1385" s="35" t="str">
        <x:v>Masked Store TWT-058</x:v>
      </x:c>
      <x:c r="T1385" s="35" t="str">
        <x:v>XX1058</x:v>
      </x:c>
      <x:c r="U1385" s="35" t="str">
        <x:v>Modern Trade</x:v>
      </x:c>
      <x:c r="V1385" s="35" t="str">
        <x:v>Masked</x:v>
      </x:c>
      <x:c r="W1385" s="35" t="str">
        <x:v>Masked</x:v>
      </x:c>
      <x:c r="X1385" s="37" t="n">
        <x:v>46222</x:v>
      </x:c>
      <x:c r="Y1385" s="37" t="n">
        <x:v>46279</x:v>
      </x:c>
      <x:c r="Z1385" s="35" t="str">
        <x:v>W02</x:v>
      </x:c>
      <x:c r="AA1385" s="35" t="str">
        <x:v>Sep'26</x:v>
      </x:c>
      <x:c r="AB1385" s="35" t="str">
        <x:v>08 - 14</x:v>
      </x:c>
      <x:c r="AC1385" s="35" t="str">
        <x:v>Week 2 of Sep 2026</x:v>
      </x:c>
      <x:c r="AD1385" s="35" t="str">
        <x:v>Continue</x:v>
      </x:c>
      <x:c r="AE1385" s="35" t="str">
        <x:v>Replenishment pending for selected SKU</x:v>
      </x:c>
      <x:c r="AF1385" s="36" t="n">
        <x:v>52</x:v>
      </x:c>
      <x:c r="AG1385" s="36" t="n">
        <x:v>20</x:v>
      </x:c>
      <x:c r="AH1385" s="38" t="n">
        <x:f>IFERROR(AG1385/AF1385,0)</x:f>
        <x:v>0.38461538461538464</x:v>
      </x:c>
      <x:c r="AI1385" s="36" t="n">
        <x:v>19</x:v>
      </x:c>
      <x:c r="AJ1385" s="38" t="n">
        <x:f>IFERROR(AI1385/AG1385,0)</x:f>
        <x:v>0.95</x:v>
      </x:c>
      <x:c r="AK1385" s="36" t="n">
        <x:v>6</x:v>
      </x:c>
      <x:c r="AL1385" s="36" t="n">
        <x:v>5</x:v>
      </x:c>
      <x:c r="AM1385" s="36" t="n">
        <x:v>1</x:v>
      </x:c>
      <x:c r="AN1385" s="38" t="n">
        <x:f>IFERROR(AL1385/AG1385,0)</x:f>
        <x:v>0.25</x:v>
      </x:c>
      <x:c r="AO1385" s="36" t="n">
        <x:f>BK1384</x:f>
        <x:v>40</x:v>
      </x:c>
      <x:c r="AP1385" s="36" t="n">
        <x:f>BL1384</x:f>
        <x:v>18</x:v>
      </x:c>
      <x:c r="AQ1385" s="36" t="n">
        <x:f>BM1384</x:f>
        <x:v>35</x:v>
      </x:c>
      <x:c r="AR1385" s="36" t="n">
        <x:f>BN1384</x:f>
        <x:v>45</x:v>
      </x:c>
      <x:c r="AS1385" s="36" t="n">
        <x:f>BO1384</x:f>
        <x:v>42</x:v>
      </x:c>
      <x:c r="AT1385" s="36" t="n">
        <x:f>BP1384</x:f>
        <x:v>44</x:v>
      </x:c>
      <x:c r="AU1385" s="36" t="n">
        <x:f>BQ1384</x:f>
        <x:v>34</x:v>
      </x:c>
      <x:c r="AV1385" s="36" t="n">
        <x:f>BR1384</x:f>
        <x:v>23</x:v>
      </x:c>
      <x:c r="AW1385" s="36" t="n">
        <x:f>BS1384</x:f>
        <x:v>0</x:v>
      </x:c>
      <x:c r="AX1385" s="36" t="n">
        <x:f>BT1384</x:f>
        <x:v>43</x:v>
      </x:c>
      <x:c r="AY1385" s="36" t="n">
        <x:f>SUM(AO1385:AX1385)</x:f>
        <x:v>324</x:v>
      </x:c>
      <x:c r="AZ1385" s="36" t="n">
        <x:v>0</x:v>
      </x:c>
      <x:c r="BA1385" s="36" t="n">
        <x:v>13</x:v>
      </x:c>
      <x:c r="BB1385" s="36" t="n">
        <x:v>0</x:v>
      </x:c>
      <x:c r="BC1385" s="36" t="n">
        <x:v>0</x:v>
      </x:c>
      <x:c r="BD1385" s="36" t="n">
        <x:v>0</x:v>
      </x:c>
      <x:c r="BE1385" s="36" t="n">
        <x:v>0</x:v>
      </x:c>
      <x:c r="BF1385" s="36" t="n">
        <x:v>0</x:v>
      </x:c>
      <x:c r="BG1385" s="36" t="n">
        <x:v>22</x:v>
      </x:c>
      <x:c r="BH1385" s="36" t="n">
        <x:v>0</x:v>
      </x:c>
      <x:c r="BI1385" s="36" t="n">
        <x:v>0</x:v>
      </x:c>
      <x:c r="BJ1385" s="36"/>
      <x:c r="BK1385" s="36" t="n">
        <x:f>MAX(0,AO1385+AZ1385-BV1385)</x:f>
        <x:v>39</x:v>
      </x:c>
      <x:c r="BL1385" s="36" t="n">
        <x:f>MAX(0,AP1385+BA1385-BW1385)</x:f>
        <x:v>30</x:v>
      </x:c>
      <x:c r="BM1385" s="36" t="n">
        <x:f>MAX(0,AQ1385+BB1385-BX1385)</x:f>
        <x:v>34</x:v>
      </x:c>
      <x:c r="BN1385" s="36" t="n">
        <x:f>MAX(0,AR1385+BC1385-BY1385)</x:f>
        <x:v>44</x:v>
      </x:c>
      <x:c r="BO1385" s="36" t="n">
        <x:f>MAX(0,AS1385+BD1385-BZ1385)</x:f>
        <x:v>41</x:v>
      </x:c>
      <x:c r="BP1385" s="36" t="n">
        <x:f>MAX(0,AT1385+BE1385-CA1385)</x:f>
        <x:v>42</x:v>
      </x:c>
      <x:c r="BQ1385" s="36" t="n">
        <x:f>MAX(0,AU1385+BF1385-CB1385)</x:f>
        <x:v>33</x:v>
      </x:c>
      <x:c r="BR1385" s="36" t="n">
        <x:f>MAX(0,AV1385+BG1385-CC1385)</x:f>
        <x:v>44</x:v>
      </x:c>
      <x:c r="BS1385" s="36" t="n">
        <x:f>MAX(0,AW1385+BH1385-CD1385)</x:f>
        <x:v>0</x:v>
      </x:c>
      <x:c r="BT1385" s="36" t="n">
        <x:f>MAX(0,AX1385+BI1385-CE1385)</x:f>
        <x:v>42</x:v>
      </x:c>
      <x:c r="BU1385" s="36" t="n">
        <x:f>SUM(BK1385:BT1385)</x:f>
        <x:v>349</x:v>
      </x:c>
      <x:c r="BV1385" s="36" t="n">
        <x:v>1</x:v>
      </x:c>
      <x:c r="BW1385" s="36" t="n">
        <x:v>1</x:v>
      </x:c>
      <x:c r="BX1385" s="36" t="n">
        <x:v>1</x:v>
      </x:c>
      <x:c r="BY1385" s="36" t="n">
        <x:v>1</x:v>
      </x:c>
      <x:c r="BZ1385" s="36" t="n">
        <x:v>1</x:v>
      </x:c>
      <x:c r="CA1385" s="36" t="n">
        <x:v>2</x:v>
      </x:c>
      <x:c r="CB1385" s="36" t="n">
        <x:v>1</x:v>
      </x:c>
      <x:c r="CC1385" s="36" t="n">
        <x:v>1</x:v>
      </x:c>
      <x:c r="CD1385" s="36" t="n">
        <x:v>0</x:v>
      </x:c>
      <x:c r="CE1385" s="36" t="n">
        <x:v>1</x:v>
      </x:c>
      <x:c r="CF1385" s="36"/>
      <x:c r="CG1385" s="36" t="n">
        <x:f>SUM(BV1385,BW1385,BX1385,BY1385)</x:f>
        <x:v>4</x:v>
      </x:c>
      <x:c r="CH1385" s="36" t="n">
        <x:f>SUM(BZ1385,CA1385)</x:f>
        <x:v>3</x:v>
      </x:c>
      <x:c r="CI1385" s="36" t="n">
        <x:f>SUM(CB1385)</x:f>
        <x:v>1</x:v>
      </x:c>
      <x:c r="CJ1385" s="36" t="n">
        <x:f>SUM(CC1385,CD1385)</x:f>
        <x:v>1</x:v>
      </x:c>
      <x:c r="CK1385" s="36" t="n">
        <x:f>SUM(CE1385)</x:f>
        <x:v>1</x:v>
      </x:c>
      <x:c r="CL1385" s="36" t="n">
        <x:f>SUM(CG1385:CK1385)</x:f>
        <x:v>10</x:v>
      </x:c>
      <x:c r="CM1385" s="39" t="n">
        <x:f>SUM(BV1385*1,BW1385*1,BX1385*1,BY1385*1)</x:f>
        <x:v>4</x:v>
      </x:c>
      <x:c r="CN1385" s="39" t="n">
        <x:f>SUM(BZ1385*0.324,CA1385*0.416)</x:f>
        <x:v>1.156</x:v>
      </x:c>
      <x:c r="CO1385" s="39" t="n">
        <x:f>SUM(CB1385*0.75)</x:f>
        <x:v>0.75</x:v>
      </x:c>
      <x:c r="CP1385" s="39" t="n">
        <x:f>SUM(CC1385*0.325,CD1385*0.2)</x:f>
        <x:v>0.325</x:v>
      </x:c>
      <x:c r="CQ1385" s="39" t="n">
        <x:f>SUM(CE1385*0.24)</x:f>
        <x:v>0.24</x:v>
      </x:c>
      <x:c r="CR1385" s="39" t="n">
        <x:f>SUM(CM1385:CQ1385)</x:f>
        <x:v>6.471</x:v>
      </x:c>
      <x:c r="CS1385" s="36" t="n">
        <x:f>SUM(CG1385:CH1385)</x:f>
        <x:v>7</x:v>
      </x:c>
      <x:c r="CT1385" s="36" t="str"/>
      <x:c r="CU1385" s="36" t="n">
        <x:f>MIN(AG1385,CG1385)</x:f>
        <x:v>4</x:v>
      </x:c>
      <x:c r="CV1385" s="36" t="n">
        <x:f>MIN(AG1385,CH1385)</x:f>
        <x:v>3</x:v>
      </x:c>
      <x:c r="CW1385" s="36" t="n">
        <x:f>MIN(AG1385,CI1385)</x:f>
        <x:v>1</x:v>
      </x:c>
      <x:c r="CX1385" s="36" t="n">
        <x:f>MIN(AG1385,CJ1385)</x:f>
        <x:v>1</x:v>
      </x:c>
      <x:c r="CY1385" s="36" t="n">
        <x:f>MIN(AG1385,CK1385)</x:f>
        <x:v>1</x:v>
      </x:c>
    </x:row>
    <x:row r="1386" ht="18" customHeight="1">
      <x:c r="A1386" s="35" t="str">
        <x:v>Area TWT-02</x:v>
      </x:c>
      <x:c r="B1386" s="35" t="str">
        <x:v>Area Lead TWT-02</x:v>
      </x:c>
      <x:c r="C1386" s="35" t="str">
        <x:v>Field Lead TWT-12</x:v>
      </x:c>
      <x:c r="D1386" s="35" t="str">
        <x:v>City TWT-D</x:v>
      </x:c>
      <x:c r="E1386" s="35" t="n">
        <x:v>4</x:v>
      </x:c>
      <x:c r="F1386" s="35" t="n">
        <x:v>24</x:v>
      </x:c>
      <x:c r="G1386" s="35" t="n">
        <x:v>1</x:v>
      </x:c>
      <x:c r="H1386" s="35" t="str">
        <x:v>Promoter</x:v>
      </x:c>
      <x:c r="I1386" s="35" t="str">
        <x:v>Agency TWT-03</x:v>
      </x:c>
      <x:c r="J1386" s="35" t="str">
        <x:v>PR-TWT-020</x:v>
      </x:c>
      <x:c r="K1386" s="35" t="str">
        <x:v>Masked Promoter TWT-020</x:v>
      </x:c>
      <x:c r="L1386" s="35" t="str">
        <x:v>9XXXX10020</x:v>
      </x:c>
      <x:c r="M1386" s="37" t="n">
        <x:v>46174</x:v>
      </x:c>
      <x:c r="N1386" s="35" t="str">
        <x:v>Cohort 3</x:v>
      </x:c>
      <x:c r="O1386" s="35" t="str">
        <x:v>DIST-TWT-06</x:v>
      </x:c>
      <x:c r="P1386" s="35" t="str">
        <x:v>Masked Distributor TWT-06</x:v>
      </x:c>
      <x:c r="Q1386" s="35" t="str">
        <x:v>P-TWT-058</x:v>
      </x:c>
      <x:c r="R1386" s="35" t="str">
        <x:v>TWT-058</x:v>
      </x:c>
      <x:c r="S1386" s="35" t="str">
        <x:v>Masked Store TWT-058</x:v>
      </x:c>
      <x:c r="T1386" s="35" t="str">
        <x:v>XX1058</x:v>
      </x:c>
      <x:c r="U1386" s="35" t="str">
        <x:v>Modern Trade</x:v>
      </x:c>
      <x:c r="V1386" s="35" t="str">
        <x:v>Masked</x:v>
      </x:c>
      <x:c r="W1386" s="35" t="str">
        <x:v>Masked</x:v>
      </x:c>
      <x:c r="X1386" s="37" t="n">
        <x:v>46222</x:v>
      </x:c>
      <x:c r="Y1386" s="37" t="n">
        <x:v>46280</x:v>
      </x:c>
      <x:c r="Z1386" s="35" t="str">
        <x:v>W03</x:v>
      </x:c>
      <x:c r="AA1386" s="35" t="str">
        <x:v>Sep'26</x:v>
      </x:c>
      <x:c r="AB1386" s="35" t="str">
        <x:v>15 - 21</x:v>
      </x:c>
      <x:c r="AC1386" s="35" t="str">
        <x:v>Week 3 of Sep 2026</x:v>
      </x:c>
      <x:c r="AD1386" s="35" t="str">
        <x:v>Continue</x:v>
      </x:c>
      <x:c r="AE1386" s="35" t="str">
        <x:v>Replenishment pending for selected SKU</x:v>
      </x:c>
      <x:c r="AF1386" s="36" t="n">
        <x:v>52</x:v>
      </x:c>
      <x:c r="AG1386" s="36" t="n">
        <x:v>22</x:v>
      </x:c>
      <x:c r="AH1386" s="38" t="n">
        <x:f>IFERROR(AG1386/AF1386,0)</x:f>
        <x:v>0.4230769230769231</x:v>
      </x:c>
      <x:c r="AI1386" s="36" t="n">
        <x:v>17</x:v>
      </x:c>
      <x:c r="AJ1386" s="38" t="n">
        <x:f>IFERROR(AI1386/AG1386,0)</x:f>
        <x:v>0.7727272727272727</x:v>
      </x:c>
      <x:c r="AK1386" s="36" t="n">
        <x:v>2</x:v>
      </x:c>
      <x:c r="AL1386" s="36" t="n">
        <x:v>9</x:v>
      </x:c>
      <x:c r="AM1386" s="36" t="n">
        <x:v>1</x:v>
      </x:c>
      <x:c r="AN1386" s="38" t="n">
        <x:f>IFERROR(AL1386/AG1386,0)</x:f>
        <x:v>0.4090909090909091</x:v>
      </x:c>
      <x:c r="AO1386" s="36" t="n">
        <x:f>BK1385</x:f>
        <x:v>39</x:v>
      </x:c>
      <x:c r="AP1386" s="36" t="n">
        <x:f>BL1385</x:f>
        <x:v>30</x:v>
      </x:c>
      <x:c r="AQ1386" s="36" t="n">
        <x:f>BM1385</x:f>
        <x:v>34</x:v>
      </x:c>
      <x:c r="AR1386" s="36" t="n">
        <x:f>BN1385</x:f>
        <x:v>44</x:v>
      </x:c>
      <x:c r="AS1386" s="36" t="n">
        <x:f>BO1385</x:f>
        <x:v>41</x:v>
      </x:c>
      <x:c r="AT1386" s="36" t="n">
        <x:f>BP1385</x:f>
        <x:v>42</x:v>
      </x:c>
      <x:c r="AU1386" s="36" t="n">
        <x:f>BQ1385</x:f>
        <x:v>33</x:v>
      </x:c>
      <x:c r="AV1386" s="36" t="n">
        <x:f>BR1385</x:f>
        <x:v>44</x:v>
      </x:c>
      <x:c r="AW1386" s="36" t="n">
        <x:f>BS1385</x:f>
        <x:v>0</x:v>
      </x:c>
      <x:c r="AX1386" s="36" t="n">
        <x:f>BT1385</x:f>
        <x:v>42</x:v>
      </x:c>
      <x:c r="AY1386" s="36" t="n">
        <x:f>SUM(AO1386:AX1386)</x:f>
        <x:v>349</x:v>
      </x:c>
      <x:c r="AZ1386" s="36" t="n">
        <x:v>0</x:v>
      </x:c>
      <x:c r="BA1386" s="36" t="n">
        <x:v>0</x:v>
      </x:c>
      <x:c r="BB1386" s="36" t="n">
        <x:v>12</x:v>
      </x:c>
      <x:c r="BC1386" s="36" t="n">
        <x:v>0</x:v>
      </x:c>
      <x:c r="BD1386" s="36" t="n">
        <x:v>0</x:v>
      </x:c>
      <x:c r="BE1386" s="36" t="n">
        <x:v>0</x:v>
      </x:c>
      <x:c r="BF1386" s="36" t="n">
        <x:v>0</x:v>
      </x:c>
      <x:c r="BG1386" s="36" t="n">
        <x:v>0</x:v>
      </x:c>
      <x:c r="BH1386" s="36" t="n">
        <x:v>0</x:v>
      </x:c>
      <x:c r="BI1386" s="36" t="n">
        <x:v>0</x:v>
      </x:c>
      <x:c r="BJ1386" s="36"/>
      <x:c r="BK1386" s="36" t="n">
        <x:f>MAX(0,AO1386+AZ1386-BV1386)</x:f>
        <x:v>38</x:v>
      </x:c>
      <x:c r="BL1386" s="36" t="n">
        <x:f>MAX(0,AP1386+BA1386-BW1386)</x:f>
        <x:v>29</x:v>
      </x:c>
      <x:c r="BM1386" s="36" t="n">
        <x:f>MAX(0,AQ1386+BB1386-BX1386)</x:f>
        <x:v>45</x:v>
      </x:c>
      <x:c r="BN1386" s="36" t="n">
        <x:f>MAX(0,AR1386+BC1386-BY1386)</x:f>
        <x:v>43</x:v>
      </x:c>
      <x:c r="BO1386" s="36" t="n">
        <x:f>MAX(0,AS1386+BD1386-BZ1386)</x:f>
        <x:v>40</x:v>
      </x:c>
      <x:c r="BP1386" s="36" t="n">
        <x:f>MAX(0,AT1386+BE1386-CA1386)</x:f>
        <x:v>41</x:v>
      </x:c>
      <x:c r="BQ1386" s="36" t="n">
        <x:f>MAX(0,AU1386+BF1386-CB1386)</x:f>
        <x:v>32</x:v>
      </x:c>
      <x:c r="BR1386" s="36" t="n">
        <x:f>MAX(0,AV1386+BG1386-CC1386)</x:f>
        <x:v>43</x:v>
      </x:c>
      <x:c r="BS1386" s="36" t="n">
        <x:f>MAX(0,AW1386+BH1386-CD1386)</x:f>
        <x:v>0</x:v>
      </x:c>
      <x:c r="BT1386" s="36" t="n">
        <x:f>MAX(0,AX1386+BI1386-CE1386)</x:f>
        <x:v>41</x:v>
      </x:c>
      <x:c r="BU1386" s="36" t="n">
        <x:f>SUM(BK1386:BT1386)</x:f>
        <x:v>352</x:v>
      </x:c>
      <x:c r="BV1386" s="36" t="n">
        <x:v>1</x:v>
      </x:c>
      <x:c r="BW1386" s="36" t="n">
        <x:v>1</x:v>
      </x:c>
      <x:c r="BX1386" s="36" t="n">
        <x:v>1</x:v>
      </x:c>
      <x:c r="BY1386" s="36" t="n">
        <x:v>1</x:v>
      </x:c>
      <x:c r="BZ1386" s="36" t="n">
        <x:v>1</x:v>
      </x:c>
      <x:c r="CA1386" s="36" t="n">
        <x:v>1</x:v>
      </x:c>
      <x:c r="CB1386" s="36" t="n">
        <x:v>1</x:v>
      </x:c>
      <x:c r="CC1386" s="36" t="n">
        <x:v>1</x:v>
      </x:c>
      <x:c r="CD1386" s="36" t="n">
        <x:v>0</x:v>
      </x:c>
      <x:c r="CE1386" s="36" t="n">
        <x:v>1</x:v>
      </x:c>
      <x:c r="CF1386" s="36"/>
      <x:c r="CG1386" s="36" t="n">
        <x:f>SUM(BV1386,BW1386,BX1386,BY1386)</x:f>
        <x:v>4</x:v>
      </x:c>
      <x:c r="CH1386" s="36" t="n">
        <x:f>SUM(BZ1386,CA1386)</x:f>
        <x:v>2</x:v>
      </x:c>
      <x:c r="CI1386" s="36" t="n">
        <x:f>SUM(CB1386)</x:f>
        <x:v>1</x:v>
      </x:c>
      <x:c r="CJ1386" s="36" t="n">
        <x:f>SUM(CC1386,CD1386)</x:f>
        <x:v>1</x:v>
      </x:c>
      <x:c r="CK1386" s="36" t="n">
        <x:f>SUM(CE1386)</x:f>
        <x:v>1</x:v>
      </x:c>
      <x:c r="CL1386" s="36" t="n">
        <x:f>SUM(CG1386:CK1386)</x:f>
        <x:v>9</x:v>
      </x:c>
      <x:c r="CM1386" s="39" t="n">
        <x:f>SUM(BV1386*1,BW1386*1,BX1386*1,BY1386*1)</x:f>
        <x:v>4</x:v>
      </x:c>
      <x:c r="CN1386" s="39" t="n">
        <x:f>SUM(BZ1386*0.324,CA1386*0.416)</x:f>
        <x:v>0.74</x:v>
      </x:c>
      <x:c r="CO1386" s="39" t="n">
        <x:f>SUM(CB1386*0.75)</x:f>
        <x:v>0.75</x:v>
      </x:c>
      <x:c r="CP1386" s="39" t="n">
        <x:f>SUM(CC1386*0.325,CD1386*0.2)</x:f>
        <x:v>0.325</x:v>
      </x:c>
      <x:c r="CQ1386" s="39" t="n">
        <x:f>SUM(CE1386*0.24)</x:f>
        <x:v>0.24</x:v>
      </x:c>
      <x:c r="CR1386" s="39" t="n">
        <x:f>SUM(CM1386:CQ1386)</x:f>
        <x:v>6.055000000000001</x:v>
      </x:c>
      <x:c r="CS1386" s="36" t="n">
        <x:f>SUM(CG1386:CH1386)</x:f>
        <x:v>6</x:v>
      </x:c>
      <x:c r="CT1386" s="36" t="str"/>
      <x:c r="CU1386" s="36" t="n">
        <x:f>MIN(AG1386,CG1386)</x:f>
        <x:v>4</x:v>
      </x:c>
      <x:c r="CV1386" s="36" t="n">
        <x:f>MIN(AG1386,CH1386)</x:f>
        <x:v>2</x:v>
      </x:c>
      <x:c r="CW1386" s="36" t="n">
        <x:f>MIN(AG1386,CI1386)</x:f>
        <x:v>1</x:v>
      </x:c>
      <x:c r="CX1386" s="36" t="n">
        <x:f>MIN(AG1386,CJ1386)</x:f>
        <x:v>1</x:v>
      </x:c>
      <x:c r="CY1386" s="36" t="n">
        <x:f>MIN(AG1386,CK1386)</x:f>
        <x:v>1</x:v>
      </x:c>
    </x:row>
    <x:row r="1387" ht="18" customHeight="1">
      <x:c r="A1387" s="35" t="str">
        <x:v>Area TWT-02</x:v>
      </x:c>
      <x:c r="B1387" s="35" t="str">
        <x:v>Area Lead TWT-02</x:v>
      </x:c>
      <x:c r="C1387" s="35" t="str">
        <x:v>Field Lead TWT-12</x:v>
      </x:c>
      <x:c r="D1387" s="35" t="str">
        <x:v>City TWT-D</x:v>
      </x:c>
      <x:c r="E1387" s="35" t="n">
        <x:v>4</x:v>
      </x:c>
      <x:c r="F1387" s="35" t="n">
        <x:v>24</x:v>
      </x:c>
      <x:c r="G1387" s="35" t="n">
        <x:v>1</x:v>
      </x:c>
      <x:c r="H1387" s="35" t="str">
        <x:v>Promoter</x:v>
      </x:c>
      <x:c r="I1387" s="35" t="str">
        <x:v>Agency TWT-03</x:v>
      </x:c>
      <x:c r="J1387" s="35" t="str">
        <x:v>PR-TWT-020</x:v>
      </x:c>
      <x:c r="K1387" s="35" t="str">
        <x:v>Masked Promoter TWT-020</x:v>
      </x:c>
      <x:c r="L1387" s="35" t="str">
        <x:v>9XXXX10020</x:v>
      </x:c>
      <x:c r="M1387" s="37" t="n">
        <x:v>46174</x:v>
      </x:c>
      <x:c r="N1387" s="35" t="str">
        <x:v>Cohort 3</x:v>
      </x:c>
      <x:c r="O1387" s="35" t="str">
        <x:v>DIST-TWT-06</x:v>
      </x:c>
      <x:c r="P1387" s="35" t="str">
        <x:v>Masked Distributor TWT-06</x:v>
      </x:c>
      <x:c r="Q1387" s="35" t="str">
        <x:v>P-TWT-058</x:v>
      </x:c>
      <x:c r="R1387" s="35" t="str">
        <x:v>TWT-058</x:v>
      </x:c>
      <x:c r="S1387" s="35" t="str">
        <x:v>Masked Store TWT-058</x:v>
      </x:c>
      <x:c r="T1387" s="35" t="str">
        <x:v>XX1058</x:v>
      </x:c>
      <x:c r="U1387" s="35" t="str">
        <x:v>Modern Trade</x:v>
      </x:c>
      <x:c r="V1387" s="35" t="str">
        <x:v>Masked</x:v>
      </x:c>
      <x:c r="W1387" s="35" t="str">
        <x:v>Masked</x:v>
      </x:c>
      <x:c r="X1387" s="37" t="n">
        <x:v>46222</x:v>
      </x:c>
      <x:c r="Y1387" s="37" t="n">
        <x:v>46281</x:v>
      </x:c>
      <x:c r="Z1387" s="35" t="str">
        <x:v>W03</x:v>
      </x:c>
      <x:c r="AA1387" s="35" t="str">
        <x:v>Sep'26</x:v>
      </x:c>
      <x:c r="AB1387" s="35" t="str">
        <x:v>15 - 21</x:v>
      </x:c>
      <x:c r="AC1387" s="35" t="str">
        <x:v>Week 3 of Sep 2026</x:v>
      </x:c>
      <x:c r="AD1387" s="35" t="str">
        <x:v>Continue</x:v>
      </x:c>
      <x:c r="AE1387" s="35" t="str"/>
      <x:c r="AF1387" s="36" t="n">
        <x:v>59</x:v>
      </x:c>
      <x:c r="AG1387" s="36" t="n">
        <x:v>23</x:v>
      </x:c>
      <x:c r="AH1387" s="38" t="n">
        <x:f>IFERROR(AG1387/AF1387,0)</x:f>
        <x:v>0.3898305084745763</x:v>
      </x:c>
      <x:c r="AI1387" s="36" t="n">
        <x:v>22</x:v>
      </x:c>
      <x:c r="AJ1387" s="38" t="n">
        <x:f>IFERROR(AI1387/AG1387,0)</x:f>
        <x:v>0.9565217391304348</x:v>
      </x:c>
      <x:c r="AK1387" s="36" t="n">
        <x:v>6</x:v>
      </x:c>
      <x:c r="AL1387" s="36" t="n">
        <x:v>13</x:v>
      </x:c>
      <x:c r="AM1387" s="36" t="n">
        <x:v>1</x:v>
      </x:c>
      <x:c r="AN1387" s="38" t="n">
        <x:f>IFERROR(AL1387/AG1387,0)</x:f>
        <x:v>0.5652173913043478</x:v>
      </x:c>
      <x:c r="AO1387" s="36" t="n">
        <x:f>BK1386</x:f>
        <x:v>38</x:v>
      </x:c>
      <x:c r="AP1387" s="36" t="n">
        <x:f>BL1386</x:f>
        <x:v>29</x:v>
      </x:c>
      <x:c r="AQ1387" s="36" t="n">
        <x:f>BM1386</x:f>
        <x:v>45</x:v>
      </x:c>
      <x:c r="AR1387" s="36" t="n">
        <x:f>BN1386</x:f>
        <x:v>43</x:v>
      </x:c>
      <x:c r="AS1387" s="36" t="n">
        <x:f>BO1386</x:f>
        <x:v>40</x:v>
      </x:c>
      <x:c r="AT1387" s="36" t="n">
        <x:f>BP1386</x:f>
        <x:v>41</x:v>
      </x:c>
      <x:c r="AU1387" s="36" t="n">
        <x:f>BQ1386</x:f>
        <x:v>32</x:v>
      </x:c>
      <x:c r="AV1387" s="36" t="n">
        <x:f>BR1386</x:f>
        <x:v>43</x:v>
      </x:c>
      <x:c r="AW1387" s="36" t="n">
        <x:f>BS1386</x:f>
        <x:v>0</x:v>
      </x:c>
      <x:c r="AX1387" s="36" t="n">
        <x:f>BT1386</x:f>
        <x:v>41</x:v>
      </x:c>
      <x:c r="AY1387" s="36" t="n">
        <x:f>SUM(AO1387:AX1387)</x:f>
        <x:v>352</x:v>
      </x:c>
      <x:c r="AZ1387" s="36" t="n">
        <x:v>0</x:v>
      </x:c>
      <x:c r="BA1387" s="36" t="n">
        <x:v>0</x:v>
      </x:c>
      <x:c r="BB1387" s="36" t="n">
        <x:v>0</x:v>
      </x:c>
      <x:c r="BC1387" s="36" t="n">
        <x:v>16</x:v>
      </x:c>
      <x:c r="BD1387" s="36" t="n">
        <x:v>0</x:v>
      </x:c>
      <x:c r="BE1387" s="36" t="n">
        <x:v>0</x:v>
      </x:c>
      <x:c r="BF1387" s="36" t="n">
        <x:v>0</x:v>
      </x:c>
      <x:c r="BG1387" s="36" t="n">
        <x:v>0</x:v>
      </x:c>
      <x:c r="BH1387" s="36" t="n">
        <x:v>14</x:v>
      </x:c>
      <x:c r="BI1387" s="36" t="n">
        <x:v>16</x:v>
      </x:c>
      <x:c r="BJ1387" s="36"/>
      <x:c r="BK1387" s="36" t="n">
        <x:f>MAX(0,AO1387+AZ1387-BV1387)</x:f>
        <x:v>37</x:v>
      </x:c>
      <x:c r="BL1387" s="36" t="n">
        <x:f>MAX(0,AP1387+BA1387-BW1387)</x:f>
        <x:v>28</x:v>
      </x:c>
      <x:c r="BM1387" s="36" t="n">
        <x:f>MAX(0,AQ1387+BB1387-BX1387)</x:f>
        <x:v>44</x:v>
      </x:c>
      <x:c r="BN1387" s="36" t="n">
        <x:f>MAX(0,AR1387+BC1387-BY1387)</x:f>
        <x:v>58</x:v>
      </x:c>
      <x:c r="BO1387" s="36" t="n">
        <x:f>MAX(0,AS1387+BD1387-BZ1387)</x:f>
        <x:v>39</x:v>
      </x:c>
      <x:c r="BP1387" s="36" t="n">
        <x:f>MAX(0,AT1387+BE1387-CA1387)</x:f>
        <x:v>39</x:v>
      </x:c>
      <x:c r="BQ1387" s="36" t="n">
        <x:f>MAX(0,AU1387+BF1387-CB1387)</x:f>
        <x:v>31</x:v>
      </x:c>
      <x:c r="BR1387" s="36" t="n">
        <x:f>MAX(0,AV1387+BG1387-CC1387)</x:f>
        <x:v>42</x:v>
      </x:c>
      <x:c r="BS1387" s="36" t="n">
        <x:f>MAX(0,AW1387+BH1387-CD1387)</x:f>
        <x:v>13</x:v>
      </x:c>
      <x:c r="BT1387" s="36" t="n">
        <x:f>MAX(0,AX1387+BI1387-CE1387)</x:f>
        <x:v>56</x:v>
      </x:c>
      <x:c r="BU1387" s="36" t="n">
        <x:f>SUM(BK1387:BT1387)</x:f>
        <x:v>387</x:v>
      </x:c>
      <x:c r="BV1387" s="36" t="n">
        <x:v>1</x:v>
      </x:c>
      <x:c r="BW1387" s="36" t="n">
        <x:v>1</x:v>
      </x:c>
      <x:c r="BX1387" s="36" t="n">
        <x:v>1</x:v>
      </x:c>
      <x:c r="BY1387" s="36" t="n">
        <x:v>1</x:v>
      </x:c>
      <x:c r="BZ1387" s="36" t="n">
        <x:v>1</x:v>
      </x:c>
      <x:c r="CA1387" s="36" t="n">
        <x:v>2</x:v>
      </x:c>
      <x:c r="CB1387" s="36" t="n">
        <x:v>1</x:v>
      </x:c>
      <x:c r="CC1387" s="36" t="n">
        <x:v>1</x:v>
      </x:c>
      <x:c r="CD1387" s="36" t="n">
        <x:v>1</x:v>
      </x:c>
      <x:c r="CE1387" s="36" t="n">
        <x:v>1</x:v>
      </x:c>
      <x:c r="CF1387" s="36"/>
      <x:c r="CG1387" s="36" t="n">
        <x:f>SUM(BV1387,BW1387,BX1387,BY1387)</x:f>
        <x:v>4</x:v>
      </x:c>
      <x:c r="CH1387" s="36" t="n">
        <x:f>SUM(BZ1387,CA1387)</x:f>
        <x:v>3</x:v>
      </x:c>
      <x:c r="CI1387" s="36" t="n">
        <x:f>SUM(CB1387)</x:f>
        <x:v>1</x:v>
      </x:c>
      <x:c r="CJ1387" s="36" t="n">
        <x:f>SUM(CC1387,CD1387)</x:f>
        <x:v>2</x:v>
      </x:c>
      <x:c r="CK1387" s="36" t="n">
        <x:f>SUM(CE1387)</x:f>
        <x:v>1</x:v>
      </x:c>
      <x:c r="CL1387" s="36" t="n">
        <x:f>SUM(CG1387:CK1387)</x:f>
        <x:v>11</x:v>
      </x:c>
      <x:c r="CM1387" s="39" t="n">
        <x:f>SUM(BV1387*1,BW1387*1,BX1387*1,BY1387*1)</x:f>
        <x:v>4</x:v>
      </x:c>
      <x:c r="CN1387" s="39" t="n">
        <x:f>SUM(BZ1387*0.324,CA1387*0.416)</x:f>
        <x:v>1.156</x:v>
      </x:c>
      <x:c r="CO1387" s="39" t="n">
        <x:f>SUM(CB1387*0.75)</x:f>
        <x:v>0.75</x:v>
      </x:c>
      <x:c r="CP1387" s="39" t="n">
        <x:f>SUM(CC1387*0.325,CD1387*0.2)</x:f>
        <x:v>0.525</x:v>
      </x:c>
      <x:c r="CQ1387" s="39" t="n">
        <x:f>SUM(CE1387*0.24)</x:f>
        <x:v>0.24</x:v>
      </x:c>
      <x:c r="CR1387" s="39" t="n">
        <x:f>SUM(CM1387:CQ1387)</x:f>
        <x:v>6.671</x:v>
      </x:c>
      <x:c r="CS1387" s="36" t="n">
        <x:f>SUM(CG1387:CH1387)</x:f>
        <x:v>7</x:v>
      </x:c>
      <x:c r="CT1387" s="36" t="str"/>
      <x:c r="CU1387" s="36" t="n">
        <x:f>MIN(AG1387,CG1387)</x:f>
        <x:v>4</x:v>
      </x:c>
      <x:c r="CV1387" s="36" t="n">
        <x:f>MIN(AG1387,CH1387)</x:f>
        <x:v>3</x:v>
      </x:c>
      <x:c r="CW1387" s="36" t="n">
        <x:f>MIN(AG1387,CI1387)</x:f>
        <x:v>1</x:v>
      </x:c>
      <x:c r="CX1387" s="36" t="n">
        <x:f>MIN(AG1387,CJ1387)</x:f>
        <x:v>2</x:v>
      </x:c>
      <x:c r="CY1387" s="36" t="n">
        <x:f>MIN(AG1387,CK1387)</x:f>
        <x:v>1</x:v>
      </x:c>
    </x:row>
    <x:row r="1388" ht="18" customHeight="1">
      <x:c r="A1388" s="35" t="str">
        <x:v>Area TWT-02</x:v>
      </x:c>
      <x:c r="B1388" s="35" t="str">
        <x:v>Area Lead TWT-02</x:v>
      </x:c>
      <x:c r="C1388" s="35" t="str">
        <x:v>Field Lead TWT-12</x:v>
      </x:c>
      <x:c r="D1388" s="35" t="str">
        <x:v>City TWT-D</x:v>
      </x:c>
      <x:c r="E1388" s="35" t="n">
        <x:v>4</x:v>
      </x:c>
      <x:c r="F1388" s="35" t="n">
        <x:v>24</x:v>
      </x:c>
      <x:c r="G1388" s="35" t="n">
        <x:v>1</x:v>
      </x:c>
      <x:c r="H1388" s="35" t="str">
        <x:v>Promoter</x:v>
      </x:c>
      <x:c r="I1388" s="35" t="str">
        <x:v>Agency TWT-03</x:v>
      </x:c>
      <x:c r="J1388" s="35" t="str">
        <x:v>PR-TWT-020</x:v>
      </x:c>
      <x:c r="K1388" s="35" t="str">
        <x:v>Masked Promoter TWT-020</x:v>
      </x:c>
      <x:c r="L1388" s="35" t="str">
        <x:v>9XXXX10020</x:v>
      </x:c>
      <x:c r="M1388" s="37" t="n">
        <x:v>46174</x:v>
      </x:c>
      <x:c r="N1388" s="35" t="str">
        <x:v>Cohort 3</x:v>
      </x:c>
      <x:c r="O1388" s="35" t="str">
        <x:v>DIST-TWT-06</x:v>
      </x:c>
      <x:c r="P1388" s="35" t="str">
        <x:v>Masked Distributor TWT-06</x:v>
      </x:c>
      <x:c r="Q1388" s="35" t="str">
        <x:v>P-TWT-058</x:v>
      </x:c>
      <x:c r="R1388" s="35" t="str">
        <x:v>TWT-058</x:v>
      </x:c>
      <x:c r="S1388" s="35" t="str">
        <x:v>Masked Store TWT-058</x:v>
      </x:c>
      <x:c r="T1388" s="35" t="str">
        <x:v>XX1058</x:v>
      </x:c>
      <x:c r="U1388" s="35" t="str">
        <x:v>Modern Trade</x:v>
      </x:c>
      <x:c r="V1388" s="35" t="str">
        <x:v>Masked</x:v>
      </x:c>
      <x:c r="W1388" s="35" t="str">
        <x:v>Masked</x:v>
      </x:c>
      <x:c r="X1388" s="37" t="n">
        <x:v>46222</x:v>
      </x:c>
      <x:c r="Y1388" s="37" t="n">
        <x:v>46282</x:v>
      </x:c>
      <x:c r="Z1388" s="35" t="str">
        <x:v>W03</x:v>
      </x:c>
      <x:c r="AA1388" s="35" t="str">
        <x:v>Sep'26</x:v>
      </x:c>
      <x:c r="AB1388" s="35" t="str">
        <x:v>15 - 21</x:v>
      </x:c>
      <x:c r="AC1388" s="35" t="str">
        <x:v>Week 3 of Sep 2026</x:v>
      </x:c>
      <x:c r="AD1388" s="35" t="str">
        <x:v>Continue</x:v>
      </x:c>
      <x:c r="AE1388" s="35" t="str"/>
      <x:c r="AF1388" s="36" t="n">
        <x:v>61</x:v>
      </x:c>
      <x:c r="AG1388" s="36" t="n">
        <x:v>20</x:v>
      </x:c>
      <x:c r="AH1388" s="38" t="n">
        <x:f>IFERROR(AG1388/AF1388,0)</x:f>
        <x:v>0.32786885245901637</x:v>
      </x:c>
      <x:c r="AI1388" s="36" t="n">
        <x:v>14</x:v>
      </x:c>
      <x:c r="AJ1388" s="38" t="n">
        <x:f>IFERROR(AI1388/AG1388,0)</x:f>
        <x:v>0.7</x:v>
      </x:c>
      <x:c r="AK1388" s="36" t="n">
        <x:v>3</x:v>
      </x:c>
      <x:c r="AL1388" s="36" t="n">
        <x:v>10</x:v>
      </x:c>
      <x:c r="AM1388" s="36" t="n">
        <x:v>1</x:v>
      </x:c>
      <x:c r="AN1388" s="38" t="n">
        <x:f>IFERROR(AL1388/AG1388,0)</x:f>
        <x:v>0.5</x:v>
      </x:c>
      <x:c r="AO1388" s="36" t="n">
        <x:f>BK1387</x:f>
        <x:v>37</x:v>
      </x:c>
      <x:c r="AP1388" s="36" t="n">
        <x:f>BL1387</x:f>
        <x:v>28</x:v>
      </x:c>
      <x:c r="AQ1388" s="36" t="n">
        <x:f>BM1387</x:f>
        <x:v>44</x:v>
      </x:c>
      <x:c r="AR1388" s="36" t="n">
        <x:f>BN1387</x:f>
        <x:v>58</x:v>
      </x:c>
      <x:c r="AS1388" s="36" t="n">
        <x:f>BO1387</x:f>
        <x:v>39</x:v>
      </x:c>
      <x:c r="AT1388" s="36" t="n">
        <x:f>BP1387</x:f>
        <x:v>39</x:v>
      </x:c>
      <x:c r="AU1388" s="36" t="n">
        <x:f>BQ1387</x:f>
        <x:v>31</x:v>
      </x:c>
      <x:c r="AV1388" s="36" t="n">
        <x:f>BR1387</x:f>
        <x:v>42</x:v>
      </x:c>
      <x:c r="AW1388" s="36" t="n">
        <x:f>BS1387</x:f>
        <x:v>13</x:v>
      </x:c>
      <x:c r="AX1388" s="36" t="n">
        <x:f>BT1387</x:f>
        <x:v>56</x:v>
      </x:c>
      <x:c r="AY1388" s="36" t="n">
        <x:f>SUM(AO1388:AX1388)</x:f>
        <x:v>387</x:v>
      </x:c>
      <x:c r="AZ1388" s="36" t="n">
        <x:v>0</x:v>
      </x:c>
      <x:c r="BA1388" s="36" t="n">
        <x:v>0</x:v>
      </x:c>
      <x:c r="BB1388" s="36" t="n">
        <x:v>0</x:v>
      </x:c>
      <x:c r="BC1388" s="36" t="n">
        <x:v>0</x:v>
      </x:c>
      <x:c r="BD1388" s="36" t="n">
        <x:v>19</x:v>
      </x:c>
      <x:c r="BE1388" s="36" t="n">
        <x:v>0</x:v>
      </x:c>
      <x:c r="BF1388" s="36" t="n">
        <x:v>0</x:v>
      </x:c>
      <x:c r="BG1388" s="36" t="n">
        <x:v>0</x:v>
      </x:c>
      <x:c r="BH1388" s="36" t="n">
        <x:v>0</x:v>
      </x:c>
      <x:c r="BI1388" s="36" t="n">
        <x:v>0</x:v>
      </x:c>
      <x:c r="BJ1388" s="36"/>
      <x:c r="BK1388" s="36" t="n">
        <x:f>MAX(0,AO1388+AZ1388-BV1388)</x:f>
        <x:v>36</x:v>
      </x:c>
      <x:c r="BL1388" s="36" t="n">
        <x:f>MAX(0,AP1388+BA1388-BW1388)</x:f>
        <x:v>27</x:v>
      </x:c>
      <x:c r="BM1388" s="36" t="n">
        <x:f>MAX(0,AQ1388+BB1388-BX1388)</x:f>
        <x:v>43</x:v>
      </x:c>
      <x:c r="BN1388" s="36" t="n">
        <x:f>MAX(0,AR1388+BC1388-BY1388)</x:f>
        <x:v>57</x:v>
      </x:c>
      <x:c r="BO1388" s="36" t="n">
        <x:f>MAX(0,AS1388+BD1388-BZ1388)</x:f>
        <x:v>57</x:v>
      </x:c>
      <x:c r="BP1388" s="36" t="n">
        <x:f>MAX(0,AT1388+BE1388-CA1388)</x:f>
        <x:v>38</x:v>
      </x:c>
      <x:c r="BQ1388" s="36" t="n">
        <x:f>MAX(0,AU1388+BF1388-CB1388)</x:f>
        <x:v>30</x:v>
      </x:c>
      <x:c r="BR1388" s="36" t="n">
        <x:f>MAX(0,AV1388+BG1388-CC1388)</x:f>
        <x:v>41</x:v>
      </x:c>
      <x:c r="BS1388" s="36" t="n">
        <x:f>MAX(0,AW1388+BH1388-CD1388)</x:f>
        <x:v>12</x:v>
      </x:c>
      <x:c r="BT1388" s="36" t="n">
        <x:f>MAX(0,AX1388+BI1388-CE1388)</x:f>
        <x:v>54</x:v>
      </x:c>
      <x:c r="BU1388" s="36" t="n">
        <x:f>SUM(BK1388:BT1388)</x:f>
        <x:v>395</x:v>
      </x:c>
      <x:c r="BV1388" s="36" t="n">
        <x:v>1</x:v>
      </x:c>
      <x:c r="BW1388" s="36" t="n">
        <x:v>1</x:v>
      </x:c>
      <x:c r="BX1388" s="36" t="n">
        <x:v>1</x:v>
      </x:c>
      <x:c r="BY1388" s="36" t="n">
        <x:v>1</x:v>
      </x:c>
      <x:c r="BZ1388" s="36" t="n">
        <x:v>1</x:v>
      </x:c>
      <x:c r="CA1388" s="36" t="n">
        <x:v>1</x:v>
      </x:c>
      <x:c r="CB1388" s="36" t="n">
        <x:v>1</x:v>
      </x:c>
      <x:c r="CC1388" s="36" t="n">
        <x:v>1</x:v>
      </x:c>
      <x:c r="CD1388" s="36" t="n">
        <x:v>1</x:v>
      </x:c>
      <x:c r="CE1388" s="36" t="n">
        <x:v>2</x:v>
      </x:c>
      <x:c r="CF1388" s="36"/>
      <x:c r="CG1388" s="36" t="n">
        <x:f>SUM(BV1388,BW1388,BX1388,BY1388)</x:f>
        <x:v>4</x:v>
      </x:c>
      <x:c r="CH1388" s="36" t="n">
        <x:f>SUM(BZ1388,CA1388)</x:f>
        <x:v>2</x:v>
      </x:c>
      <x:c r="CI1388" s="36" t="n">
        <x:f>SUM(CB1388)</x:f>
        <x:v>1</x:v>
      </x:c>
      <x:c r="CJ1388" s="36" t="n">
        <x:f>SUM(CC1388,CD1388)</x:f>
        <x:v>2</x:v>
      </x:c>
      <x:c r="CK1388" s="36" t="n">
        <x:f>SUM(CE1388)</x:f>
        <x:v>2</x:v>
      </x:c>
      <x:c r="CL1388" s="36" t="n">
        <x:f>SUM(CG1388:CK1388)</x:f>
        <x:v>11</x:v>
      </x:c>
      <x:c r="CM1388" s="39" t="n">
        <x:f>SUM(BV1388*1,BW1388*1,BX1388*1,BY1388*1)</x:f>
        <x:v>4</x:v>
      </x:c>
      <x:c r="CN1388" s="39" t="n">
        <x:f>SUM(BZ1388*0.324,CA1388*0.416)</x:f>
        <x:v>0.74</x:v>
      </x:c>
      <x:c r="CO1388" s="39" t="n">
        <x:f>SUM(CB1388*0.75)</x:f>
        <x:v>0.75</x:v>
      </x:c>
      <x:c r="CP1388" s="39" t="n">
        <x:f>SUM(CC1388*0.325,CD1388*0.2)</x:f>
        <x:v>0.525</x:v>
      </x:c>
      <x:c r="CQ1388" s="39" t="n">
        <x:f>SUM(CE1388*0.24)</x:f>
        <x:v>0.48</x:v>
      </x:c>
      <x:c r="CR1388" s="39" t="n">
        <x:f>SUM(CM1388:CQ1388)</x:f>
        <x:v>6.495000000000001</x:v>
      </x:c>
      <x:c r="CS1388" s="36" t="n">
        <x:f>SUM(CG1388:CH1388)</x:f>
        <x:v>6</x:v>
      </x:c>
      <x:c r="CT1388" s="36" t="str"/>
      <x:c r="CU1388" s="36" t="n">
        <x:f>MIN(AG1388,CG1388)</x:f>
        <x:v>4</x:v>
      </x:c>
      <x:c r="CV1388" s="36" t="n">
        <x:f>MIN(AG1388,CH1388)</x:f>
        <x:v>2</x:v>
      </x:c>
      <x:c r="CW1388" s="36" t="n">
        <x:f>MIN(AG1388,CI1388)</x:f>
        <x:v>1</x:v>
      </x:c>
      <x:c r="CX1388" s="36" t="n">
        <x:f>MIN(AG1388,CJ1388)</x:f>
        <x:v>2</x:v>
      </x:c>
      <x:c r="CY1388" s="36" t="n">
        <x:f>MIN(AG1388,CK1388)</x:f>
        <x:v>2</x:v>
      </x:c>
    </x:row>
    <x:row r="1389" ht="18" customHeight="1">
      <x:c r="A1389" s="35" t="str">
        <x:v>Area TWT-02</x:v>
      </x:c>
      <x:c r="B1389" s="35" t="str">
        <x:v>Area Lead TWT-02</x:v>
      </x:c>
      <x:c r="C1389" s="35" t="str">
        <x:v>Field Lead TWT-12</x:v>
      </x:c>
      <x:c r="D1389" s="35" t="str">
        <x:v>City TWT-D</x:v>
      </x:c>
      <x:c r="E1389" s="35" t="n">
        <x:v>4</x:v>
      </x:c>
      <x:c r="F1389" s="35" t="n">
        <x:v>24</x:v>
      </x:c>
      <x:c r="G1389" s="35" t="n">
        <x:v>1</x:v>
      </x:c>
      <x:c r="H1389" s="35" t="str">
        <x:v>Promoter</x:v>
      </x:c>
      <x:c r="I1389" s="35" t="str">
        <x:v>Agency TWT-03</x:v>
      </x:c>
      <x:c r="J1389" s="35" t="str">
        <x:v>PR-TWT-020</x:v>
      </x:c>
      <x:c r="K1389" s="35" t="str">
        <x:v>Masked Promoter TWT-020</x:v>
      </x:c>
      <x:c r="L1389" s="35" t="str">
        <x:v>9XXXX10020</x:v>
      </x:c>
      <x:c r="M1389" s="37" t="n">
        <x:v>46174</x:v>
      </x:c>
      <x:c r="N1389" s="35" t="str">
        <x:v>Cohort 3</x:v>
      </x:c>
      <x:c r="O1389" s="35" t="str">
        <x:v>DIST-TWT-06</x:v>
      </x:c>
      <x:c r="P1389" s="35" t="str">
        <x:v>Masked Distributor TWT-06</x:v>
      </x:c>
      <x:c r="Q1389" s="35" t="str">
        <x:v>P-TWT-058</x:v>
      </x:c>
      <x:c r="R1389" s="35" t="str">
        <x:v>TWT-058</x:v>
      </x:c>
      <x:c r="S1389" s="35" t="str">
        <x:v>Masked Store TWT-058</x:v>
      </x:c>
      <x:c r="T1389" s="35" t="str">
        <x:v>XX1058</x:v>
      </x:c>
      <x:c r="U1389" s="35" t="str">
        <x:v>Modern Trade</x:v>
      </x:c>
      <x:c r="V1389" s="35" t="str">
        <x:v>Masked</x:v>
      </x:c>
      <x:c r="W1389" s="35" t="str">
        <x:v>Masked</x:v>
      </x:c>
      <x:c r="X1389" s="37" t="n">
        <x:v>46222</x:v>
      </x:c>
      <x:c r="Y1389" s="37" t="n">
        <x:v>46283</x:v>
      </x:c>
      <x:c r="Z1389" s="35" t="str">
        <x:v>W03</x:v>
      </x:c>
      <x:c r="AA1389" s="35" t="str">
        <x:v>Sep'26</x:v>
      </x:c>
      <x:c r="AB1389" s="35" t="str">
        <x:v>15 - 21</x:v>
      </x:c>
      <x:c r="AC1389" s="35" t="str">
        <x:v>Week 3 of Sep 2026</x:v>
      </x:c>
      <x:c r="AD1389" s="35" t="str">
        <x:v>Continue</x:v>
      </x:c>
      <x:c r="AE1389" s="35" t="str"/>
      <x:c r="AF1389" s="36" t="n">
        <x:v>45</x:v>
      </x:c>
      <x:c r="AG1389" s="36" t="n">
        <x:v>18</x:v>
      </x:c>
      <x:c r="AH1389" s="38" t="n">
        <x:f>IFERROR(AG1389/AF1389,0)</x:f>
        <x:v>0.4</x:v>
      </x:c>
      <x:c r="AI1389" s="36" t="n">
        <x:v>15</x:v>
      </x:c>
      <x:c r="AJ1389" s="38" t="n">
        <x:f>IFERROR(AI1389/AG1389,0)</x:f>
        <x:v>0.8333333333333334</x:v>
      </x:c>
      <x:c r="AK1389" s="36" t="n">
        <x:v>5</x:v>
      </x:c>
      <x:c r="AL1389" s="36" t="n">
        <x:v>4</x:v>
      </x:c>
      <x:c r="AM1389" s="36" t="n">
        <x:v>1</x:v>
      </x:c>
      <x:c r="AN1389" s="38" t="n">
        <x:f>IFERROR(AL1389/AG1389,0)</x:f>
        <x:v>0.2222222222222222</x:v>
      </x:c>
      <x:c r="AO1389" s="36" t="n">
        <x:f>BK1388</x:f>
        <x:v>36</x:v>
      </x:c>
      <x:c r="AP1389" s="36" t="n">
        <x:f>BL1388</x:f>
        <x:v>27</x:v>
      </x:c>
      <x:c r="AQ1389" s="36" t="n">
        <x:f>BM1388</x:f>
        <x:v>43</x:v>
      </x:c>
      <x:c r="AR1389" s="36" t="n">
        <x:f>BN1388</x:f>
        <x:v>57</x:v>
      </x:c>
      <x:c r="AS1389" s="36" t="n">
        <x:f>BO1388</x:f>
        <x:v>57</x:v>
      </x:c>
      <x:c r="AT1389" s="36" t="n">
        <x:f>BP1388</x:f>
        <x:v>38</x:v>
      </x:c>
      <x:c r="AU1389" s="36" t="n">
        <x:f>BQ1388</x:f>
        <x:v>30</x:v>
      </x:c>
      <x:c r="AV1389" s="36" t="n">
        <x:f>BR1388</x:f>
        <x:v>41</x:v>
      </x:c>
      <x:c r="AW1389" s="36" t="n">
        <x:f>BS1388</x:f>
        <x:v>12</x:v>
      </x:c>
      <x:c r="AX1389" s="36" t="n">
        <x:f>BT1388</x:f>
        <x:v>54</x:v>
      </x:c>
      <x:c r="AY1389" s="36" t="n">
        <x:f>SUM(AO1389:AX1389)</x:f>
        <x:v>395</x:v>
      </x:c>
      <x:c r="AZ1389" s="36" t="n">
        <x:v>0</x:v>
      </x:c>
      <x:c r="BA1389" s="36" t="n">
        <x:v>0</x:v>
      </x:c>
      <x:c r="BB1389" s="36" t="n">
        <x:v>0</x:v>
      </x:c>
      <x:c r="BC1389" s="36" t="n">
        <x:v>0</x:v>
      </x:c>
      <x:c r="BD1389" s="36" t="n">
        <x:v>0</x:v>
      </x:c>
      <x:c r="BE1389" s="36" t="n">
        <x:v>24</x:v>
      </x:c>
      <x:c r="BF1389" s="36" t="n">
        <x:v>0</x:v>
      </x:c>
      <x:c r="BG1389" s="36" t="n">
        <x:v>0</x:v>
      </x:c>
      <x:c r="BH1389" s="36" t="n">
        <x:v>0</x:v>
      </x:c>
      <x:c r="BI1389" s="36" t="n">
        <x:v>0</x:v>
      </x:c>
      <x:c r="BJ1389" s="36"/>
      <x:c r="BK1389" s="36" t="n">
        <x:f>MAX(0,AO1389+AZ1389-BV1389)</x:f>
        <x:v>35</x:v>
      </x:c>
      <x:c r="BL1389" s="36" t="n">
        <x:f>MAX(0,AP1389+BA1389-BW1389)</x:f>
        <x:v>26</x:v>
      </x:c>
      <x:c r="BM1389" s="36" t="n">
        <x:f>MAX(0,AQ1389+BB1389-BX1389)</x:f>
        <x:v>42</x:v>
      </x:c>
      <x:c r="BN1389" s="36" t="n">
        <x:f>MAX(0,AR1389+BC1389-BY1389)</x:f>
        <x:v>56</x:v>
      </x:c>
      <x:c r="BO1389" s="36" t="n">
        <x:f>MAX(0,AS1389+BD1389-BZ1389)</x:f>
        <x:v>55</x:v>
      </x:c>
      <x:c r="BP1389" s="36" t="n">
        <x:f>MAX(0,AT1389+BE1389-CA1389)</x:f>
        <x:v>61</x:v>
      </x:c>
      <x:c r="BQ1389" s="36" t="n">
        <x:f>MAX(0,AU1389+BF1389-CB1389)</x:f>
        <x:v>29</x:v>
      </x:c>
      <x:c r="BR1389" s="36" t="n">
        <x:f>MAX(0,AV1389+BG1389-CC1389)</x:f>
        <x:v>40</x:v>
      </x:c>
      <x:c r="BS1389" s="36" t="n">
        <x:f>MAX(0,AW1389+BH1389-CD1389)</x:f>
        <x:v>11</x:v>
      </x:c>
      <x:c r="BT1389" s="36" t="n">
        <x:f>MAX(0,AX1389+BI1389-CE1389)</x:f>
        <x:v>53</x:v>
      </x:c>
      <x:c r="BU1389" s="36" t="n">
        <x:f>SUM(BK1389:BT1389)</x:f>
        <x:v>408</x:v>
      </x:c>
      <x:c r="BV1389" s="36" t="n">
        <x:v>1</x:v>
      </x:c>
      <x:c r="BW1389" s="36" t="n">
        <x:v>1</x:v>
      </x:c>
      <x:c r="BX1389" s="36" t="n">
        <x:v>1</x:v>
      </x:c>
      <x:c r="BY1389" s="36" t="n">
        <x:v>1</x:v>
      </x:c>
      <x:c r="BZ1389" s="36" t="n">
        <x:v>2</x:v>
      </x:c>
      <x:c r="CA1389" s="36" t="n">
        <x:v>1</x:v>
      </x:c>
      <x:c r="CB1389" s="36" t="n">
        <x:v>1</x:v>
      </x:c>
      <x:c r="CC1389" s="36" t="n">
        <x:v>1</x:v>
      </x:c>
      <x:c r="CD1389" s="36" t="n">
        <x:v>1</x:v>
      </x:c>
      <x:c r="CE1389" s="36" t="n">
        <x:v>1</x:v>
      </x:c>
      <x:c r="CF1389" s="36"/>
      <x:c r="CG1389" s="36" t="n">
        <x:f>SUM(BV1389,BW1389,BX1389,BY1389)</x:f>
        <x:v>4</x:v>
      </x:c>
      <x:c r="CH1389" s="36" t="n">
        <x:f>SUM(BZ1389,CA1389)</x:f>
        <x:v>3</x:v>
      </x:c>
      <x:c r="CI1389" s="36" t="n">
        <x:f>SUM(CB1389)</x:f>
        <x:v>1</x:v>
      </x:c>
      <x:c r="CJ1389" s="36" t="n">
        <x:f>SUM(CC1389,CD1389)</x:f>
        <x:v>2</x:v>
      </x:c>
      <x:c r="CK1389" s="36" t="n">
        <x:f>SUM(CE1389)</x:f>
        <x:v>1</x:v>
      </x:c>
      <x:c r="CL1389" s="36" t="n">
        <x:f>SUM(CG1389:CK1389)</x:f>
        <x:v>11</x:v>
      </x:c>
      <x:c r="CM1389" s="39" t="n">
        <x:f>SUM(BV1389*1,BW1389*1,BX1389*1,BY1389*1)</x:f>
        <x:v>4</x:v>
      </x:c>
      <x:c r="CN1389" s="39" t="n">
        <x:f>SUM(BZ1389*0.324,CA1389*0.416)</x:f>
        <x:v>1.064</x:v>
      </x:c>
      <x:c r="CO1389" s="39" t="n">
        <x:f>SUM(CB1389*0.75)</x:f>
        <x:v>0.75</x:v>
      </x:c>
      <x:c r="CP1389" s="39" t="n">
        <x:f>SUM(CC1389*0.325,CD1389*0.2)</x:f>
        <x:v>0.525</x:v>
      </x:c>
      <x:c r="CQ1389" s="39" t="n">
        <x:f>SUM(CE1389*0.24)</x:f>
        <x:v>0.24</x:v>
      </x:c>
      <x:c r="CR1389" s="39" t="n">
        <x:f>SUM(CM1389:CQ1389)</x:f>
        <x:v>6.579000000000001</x:v>
      </x:c>
      <x:c r="CS1389" s="36" t="n">
        <x:f>SUM(CG1389:CH1389)</x:f>
        <x:v>7</x:v>
      </x:c>
      <x:c r="CT1389" s="36" t="str"/>
      <x:c r="CU1389" s="36" t="n">
        <x:f>MIN(AG1389,CG1389)</x:f>
        <x:v>4</x:v>
      </x:c>
      <x:c r="CV1389" s="36" t="n">
        <x:f>MIN(AG1389,CH1389)</x:f>
        <x:v>3</x:v>
      </x:c>
      <x:c r="CW1389" s="36" t="n">
        <x:f>MIN(AG1389,CI1389)</x:f>
        <x:v>1</x:v>
      </x:c>
      <x:c r="CX1389" s="36" t="n">
        <x:f>MIN(AG1389,CJ1389)</x:f>
        <x:v>2</x:v>
      </x:c>
      <x:c r="CY1389" s="36" t="n">
        <x:f>MIN(AG1389,CK1389)</x:f>
        <x:v>1</x:v>
      </x:c>
    </x:row>
    <x:row r="1390" ht="18" customHeight="1">
      <x:c r="A1390" s="35" t="str">
        <x:v>Area TWT-02</x:v>
      </x:c>
      <x:c r="B1390" s="35" t="str">
        <x:v>Area Lead TWT-02</x:v>
      </x:c>
      <x:c r="C1390" s="35" t="str">
        <x:v>Field Lead TWT-12</x:v>
      </x:c>
      <x:c r="D1390" s="35" t="str">
        <x:v>City TWT-D</x:v>
      </x:c>
      <x:c r="E1390" s="35" t="n">
        <x:v>4</x:v>
      </x:c>
      <x:c r="F1390" s="35" t="n">
        <x:v>24</x:v>
      </x:c>
      <x:c r="G1390" s="35" t="n">
        <x:v>1</x:v>
      </x:c>
      <x:c r="H1390" s="35" t="str">
        <x:v>Promoter</x:v>
      </x:c>
      <x:c r="I1390" s="35" t="str">
        <x:v>Agency TWT-03</x:v>
      </x:c>
      <x:c r="J1390" s="35" t="str">
        <x:v>PR-TWT-020</x:v>
      </x:c>
      <x:c r="K1390" s="35" t="str">
        <x:v>Masked Promoter TWT-020</x:v>
      </x:c>
      <x:c r="L1390" s="35" t="str">
        <x:v>9XXXX10020</x:v>
      </x:c>
      <x:c r="M1390" s="37" t="n">
        <x:v>46174</x:v>
      </x:c>
      <x:c r="N1390" s="35" t="str">
        <x:v>Cohort 3</x:v>
      </x:c>
      <x:c r="O1390" s="35" t="str">
        <x:v>DIST-TWT-06</x:v>
      </x:c>
      <x:c r="P1390" s="35" t="str">
        <x:v>Masked Distributor TWT-06</x:v>
      </x:c>
      <x:c r="Q1390" s="35" t="str">
        <x:v>P-TWT-058</x:v>
      </x:c>
      <x:c r="R1390" s="35" t="str">
        <x:v>TWT-058</x:v>
      </x:c>
      <x:c r="S1390" s="35" t="str">
        <x:v>Masked Store TWT-058</x:v>
      </x:c>
      <x:c r="T1390" s="35" t="str">
        <x:v>XX1058</x:v>
      </x:c>
      <x:c r="U1390" s="35" t="str">
        <x:v>Modern Trade</x:v>
      </x:c>
      <x:c r="V1390" s="35" t="str">
        <x:v>Masked</x:v>
      </x:c>
      <x:c r="W1390" s="35" t="str">
        <x:v>Masked</x:v>
      </x:c>
      <x:c r="X1390" s="37" t="n">
        <x:v>46222</x:v>
      </x:c>
      <x:c r="Y1390" s="37" t="n">
        <x:v>46284</x:v>
      </x:c>
      <x:c r="Z1390" s="35" t="str">
        <x:v>W03</x:v>
      </x:c>
      <x:c r="AA1390" s="35" t="str">
        <x:v>Sep'26</x:v>
      </x:c>
      <x:c r="AB1390" s="35" t="str">
        <x:v>15 - 21</x:v>
      </x:c>
      <x:c r="AC1390" s="35" t="str">
        <x:v>Week 3 of Sep 2026</x:v>
      </x:c>
      <x:c r="AD1390" s="35" t="str">
        <x:v>Continue</x:v>
      </x:c>
      <x:c r="AE1390" s="35" t="str">
        <x:v>Normal operations</x:v>
      </x:c>
      <x:c r="AF1390" s="36" t="n">
        <x:v>69</x:v>
      </x:c>
      <x:c r="AG1390" s="36" t="n">
        <x:v>33</x:v>
      </x:c>
      <x:c r="AH1390" s="38" t="n">
        <x:f>IFERROR(AG1390/AF1390,0)</x:f>
        <x:v>0.4782608695652174</x:v>
      </x:c>
      <x:c r="AI1390" s="36" t="n">
        <x:v>24</x:v>
      </x:c>
      <x:c r="AJ1390" s="38" t="n">
        <x:f>IFERROR(AI1390/AG1390,0)</x:f>
        <x:v>0.7272727272727273</x:v>
      </x:c>
      <x:c r="AK1390" s="36" t="n">
        <x:v>4</x:v>
      </x:c>
      <x:c r="AL1390" s="36" t="n">
        <x:v>15</x:v>
      </x:c>
      <x:c r="AM1390" s="36" t="n">
        <x:v>1</x:v>
      </x:c>
      <x:c r="AN1390" s="38" t="n">
        <x:f>IFERROR(AL1390/AG1390,0)</x:f>
        <x:v>0.45454545454545453</x:v>
      </x:c>
      <x:c r="AO1390" s="36" t="n">
        <x:f>BK1389</x:f>
        <x:v>35</x:v>
      </x:c>
      <x:c r="AP1390" s="36" t="n">
        <x:f>BL1389</x:f>
        <x:v>26</x:v>
      </x:c>
      <x:c r="AQ1390" s="36" t="n">
        <x:f>BM1389</x:f>
        <x:v>42</x:v>
      </x:c>
      <x:c r="AR1390" s="36" t="n">
        <x:f>BN1389</x:f>
        <x:v>56</x:v>
      </x:c>
      <x:c r="AS1390" s="36" t="n">
        <x:f>BO1389</x:f>
        <x:v>55</x:v>
      </x:c>
      <x:c r="AT1390" s="36" t="n">
        <x:f>BP1389</x:f>
        <x:v>61</x:v>
      </x:c>
      <x:c r="AU1390" s="36" t="n">
        <x:f>BQ1389</x:f>
        <x:v>29</x:v>
      </x:c>
      <x:c r="AV1390" s="36" t="n">
        <x:f>BR1389</x:f>
        <x:v>40</x:v>
      </x:c>
      <x:c r="AW1390" s="36" t="n">
        <x:f>BS1389</x:f>
        <x:v>11</x:v>
      </x:c>
      <x:c r="AX1390" s="36" t="n">
        <x:f>BT1389</x:f>
        <x:v>53</x:v>
      </x:c>
      <x:c r="AY1390" s="36" t="n">
        <x:f>SUM(AO1390:AX1390)</x:f>
        <x:v>408</x:v>
      </x:c>
      <x:c r="AZ1390" s="36" t="n">
        <x:v>15</x:v>
      </x:c>
      <x:c r="BA1390" s="36" t="n">
        <x:v>0</x:v>
      </x:c>
      <x:c r="BB1390" s="36" t="n">
        <x:v>0</x:v>
      </x:c>
      <x:c r="BC1390" s="36" t="n">
        <x:v>0</x:v>
      </x:c>
      <x:c r="BD1390" s="36" t="n">
        <x:v>0</x:v>
      </x:c>
      <x:c r="BE1390" s="36" t="n">
        <x:v>0</x:v>
      </x:c>
      <x:c r="BF1390" s="36" t="n">
        <x:v>18</x:v>
      </x:c>
      <x:c r="BG1390" s="36" t="n">
        <x:v>0</x:v>
      </x:c>
      <x:c r="BH1390" s="36" t="n">
        <x:v>0</x:v>
      </x:c>
      <x:c r="BI1390" s="36" t="n">
        <x:v>0</x:v>
      </x:c>
      <x:c r="BJ1390" s="36"/>
      <x:c r="BK1390" s="36" t="n">
        <x:f>MAX(0,AO1390+AZ1390-BV1390)</x:f>
        <x:v>49</x:v>
      </x:c>
      <x:c r="BL1390" s="36" t="n">
        <x:f>MAX(0,AP1390+BA1390-BW1390)</x:f>
        <x:v>25</x:v>
      </x:c>
      <x:c r="BM1390" s="36" t="n">
        <x:f>MAX(0,AQ1390+BB1390-BX1390)</x:f>
        <x:v>41</x:v>
      </x:c>
      <x:c r="BN1390" s="36" t="n">
        <x:f>MAX(0,AR1390+BC1390-BY1390)</x:f>
        <x:v>55</x:v>
      </x:c>
      <x:c r="BO1390" s="36" t="n">
        <x:f>MAX(0,AS1390+BD1390-BZ1390)</x:f>
        <x:v>53</x:v>
      </x:c>
      <x:c r="BP1390" s="36" t="n">
        <x:f>MAX(0,AT1390+BE1390-CA1390)</x:f>
        <x:v>59</x:v>
      </x:c>
      <x:c r="BQ1390" s="36" t="n">
        <x:f>MAX(0,AU1390+BF1390-CB1390)</x:f>
        <x:v>46</x:v>
      </x:c>
      <x:c r="BR1390" s="36" t="n">
        <x:f>MAX(0,AV1390+BG1390-CC1390)</x:f>
        <x:v>39</x:v>
      </x:c>
      <x:c r="BS1390" s="36" t="n">
        <x:f>MAX(0,AW1390+BH1390-CD1390)</x:f>
        <x:v>10</x:v>
      </x:c>
      <x:c r="BT1390" s="36" t="n">
        <x:f>MAX(0,AX1390+BI1390-CE1390)</x:f>
        <x:v>52</x:v>
      </x:c>
      <x:c r="BU1390" s="36" t="n">
        <x:f>SUM(BK1390:BT1390)</x:f>
        <x:v>429</x:v>
      </x:c>
      <x:c r="BV1390" s="36" t="n">
        <x:v>1</x:v>
      </x:c>
      <x:c r="BW1390" s="36" t="n">
        <x:v>1</x:v>
      </x:c>
      <x:c r="BX1390" s="36" t="n">
        <x:v>1</x:v>
      </x:c>
      <x:c r="BY1390" s="36" t="n">
        <x:v>1</x:v>
      </x:c>
      <x:c r="BZ1390" s="36" t="n">
        <x:v>2</x:v>
      </x:c>
      <x:c r="CA1390" s="36" t="n">
        <x:v>2</x:v>
      </x:c>
      <x:c r="CB1390" s="36" t="n">
        <x:v>1</x:v>
      </x:c>
      <x:c r="CC1390" s="36" t="n">
        <x:v>1</x:v>
      </x:c>
      <x:c r="CD1390" s="36" t="n">
        <x:v>1</x:v>
      </x:c>
      <x:c r="CE1390" s="36" t="n">
        <x:v>1</x:v>
      </x:c>
      <x:c r="CF1390" s="36"/>
      <x:c r="CG1390" s="36" t="n">
        <x:f>SUM(BV1390,BW1390,BX1390,BY1390)</x:f>
        <x:v>4</x:v>
      </x:c>
      <x:c r="CH1390" s="36" t="n">
        <x:f>SUM(BZ1390,CA1390)</x:f>
        <x:v>4</x:v>
      </x:c>
      <x:c r="CI1390" s="36" t="n">
        <x:f>SUM(CB1390)</x:f>
        <x:v>1</x:v>
      </x:c>
      <x:c r="CJ1390" s="36" t="n">
        <x:f>SUM(CC1390,CD1390)</x:f>
        <x:v>2</x:v>
      </x:c>
      <x:c r="CK1390" s="36" t="n">
        <x:f>SUM(CE1390)</x:f>
        <x:v>1</x:v>
      </x:c>
      <x:c r="CL1390" s="36" t="n">
        <x:f>SUM(CG1390:CK1390)</x:f>
        <x:v>12</x:v>
      </x:c>
      <x:c r="CM1390" s="39" t="n">
        <x:f>SUM(BV1390*1,BW1390*1,BX1390*1,BY1390*1)</x:f>
        <x:v>4</x:v>
      </x:c>
      <x:c r="CN1390" s="39" t="n">
        <x:f>SUM(BZ1390*0.324,CA1390*0.416)</x:f>
        <x:v>1.48</x:v>
      </x:c>
      <x:c r="CO1390" s="39" t="n">
        <x:f>SUM(CB1390*0.75)</x:f>
        <x:v>0.75</x:v>
      </x:c>
      <x:c r="CP1390" s="39" t="n">
        <x:f>SUM(CC1390*0.325,CD1390*0.2)</x:f>
        <x:v>0.525</x:v>
      </x:c>
      <x:c r="CQ1390" s="39" t="n">
        <x:f>SUM(CE1390*0.24)</x:f>
        <x:v>0.24</x:v>
      </x:c>
      <x:c r="CR1390" s="39" t="n">
        <x:f>SUM(CM1390:CQ1390)</x:f>
        <x:v>6.995000000000001</x:v>
      </x:c>
      <x:c r="CS1390" s="36" t="n">
        <x:f>SUM(CG1390:CH1390)</x:f>
        <x:v>8</x:v>
      </x:c>
      <x:c r="CT1390" s="36" t="str"/>
      <x:c r="CU1390" s="36" t="n">
        <x:f>MIN(AG1390,CG1390)</x:f>
        <x:v>4</x:v>
      </x:c>
      <x:c r="CV1390" s="36" t="n">
        <x:f>MIN(AG1390,CH1390)</x:f>
        <x:v>4</x:v>
      </x:c>
      <x:c r="CW1390" s="36" t="n">
        <x:f>MIN(AG1390,CI1390)</x:f>
        <x:v>1</x:v>
      </x:c>
      <x:c r="CX1390" s="36" t="n">
        <x:f>MIN(AG1390,CJ1390)</x:f>
        <x:v>2</x:v>
      </x:c>
      <x:c r="CY1390" s="36" t="n">
        <x:f>MIN(AG1390,CK1390)</x:f>
        <x:v>1</x:v>
      </x:c>
    </x:row>
    <x:row r="1391" ht="18" customHeight="1">
      <x:c r="A1391" s="35" t="str">
        <x:v>Area TWT-02</x:v>
      </x:c>
      <x:c r="B1391" s="35" t="str">
        <x:v>Area Lead TWT-02</x:v>
      </x:c>
      <x:c r="C1391" s="35" t="str">
        <x:v>Field Lead TWT-12</x:v>
      </x:c>
      <x:c r="D1391" s="35" t="str">
        <x:v>City TWT-D</x:v>
      </x:c>
      <x:c r="E1391" s="35" t="n">
        <x:v>4</x:v>
      </x:c>
      <x:c r="F1391" s="35" t="n">
        <x:v>24</x:v>
      </x:c>
      <x:c r="G1391" s="35" t="n">
        <x:v>1</x:v>
      </x:c>
      <x:c r="H1391" s="35" t="str">
        <x:v>Promoter</x:v>
      </x:c>
      <x:c r="I1391" s="35" t="str">
        <x:v>Agency TWT-03</x:v>
      </x:c>
      <x:c r="J1391" s="35" t="str">
        <x:v>PR-TWT-020</x:v>
      </x:c>
      <x:c r="K1391" s="35" t="str">
        <x:v>Masked Promoter TWT-020</x:v>
      </x:c>
      <x:c r="L1391" s="35" t="str">
        <x:v>9XXXX10020</x:v>
      </x:c>
      <x:c r="M1391" s="37" t="n">
        <x:v>46174</x:v>
      </x:c>
      <x:c r="N1391" s="35" t="str">
        <x:v>Cohort 3</x:v>
      </x:c>
      <x:c r="O1391" s="35" t="str">
        <x:v>DIST-TWT-06</x:v>
      </x:c>
      <x:c r="P1391" s="35" t="str">
        <x:v>Masked Distributor TWT-06</x:v>
      </x:c>
      <x:c r="Q1391" s="35" t="str">
        <x:v>P-TWT-058</x:v>
      </x:c>
      <x:c r="R1391" s="35" t="str">
        <x:v>TWT-058</x:v>
      </x:c>
      <x:c r="S1391" s="35" t="str">
        <x:v>Masked Store TWT-058</x:v>
      </x:c>
      <x:c r="T1391" s="35" t="str">
        <x:v>XX1058</x:v>
      </x:c>
      <x:c r="U1391" s="35" t="str">
        <x:v>Modern Trade</x:v>
      </x:c>
      <x:c r="V1391" s="35" t="str">
        <x:v>Masked</x:v>
      </x:c>
      <x:c r="W1391" s="35" t="str">
        <x:v>Masked</x:v>
      </x:c>
      <x:c r="X1391" s="37" t="n">
        <x:v>46222</x:v>
      </x:c>
      <x:c r="Y1391" s="37" t="n">
        <x:v>46286</x:v>
      </x:c>
      <x:c r="Z1391" s="35" t="str">
        <x:v>W03</x:v>
      </x:c>
      <x:c r="AA1391" s="35" t="str">
        <x:v>Sep'26</x:v>
      </x:c>
      <x:c r="AB1391" s="35" t="str">
        <x:v>15 - 21</x:v>
      </x:c>
      <x:c r="AC1391" s="35" t="str">
        <x:v>Week 3 of Sep 2026</x:v>
      </x:c>
      <x:c r="AD1391" s="35" t="str">
        <x:v>Continue</x:v>
      </x:c>
      <x:c r="AE1391" s="35" t="str"/>
      <x:c r="AF1391" s="36" t="n">
        <x:v>64</x:v>
      </x:c>
      <x:c r="AG1391" s="36" t="n">
        <x:v>33</x:v>
      </x:c>
      <x:c r="AH1391" s="38" t="n">
        <x:f>IFERROR(AG1391/AF1391,0)</x:f>
        <x:v>0.515625</x:v>
      </x:c>
      <x:c r="AI1391" s="36" t="n">
        <x:v>27</x:v>
      </x:c>
      <x:c r="AJ1391" s="38" t="n">
        <x:f>IFERROR(AI1391/AG1391,0)</x:f>
        <x:v>0.8181818181818182</x:v>
      </x:c>
      <x:c r="AK1391" s="36" t="n">
        <x:v>9</x:v>
      </x:c>
      <x:c r="AL1391" s="36" t="n">
        <x:v>17</x:v>
      </x:c>
      <x:c r="AM1391" s="36" t="n">
        <x:v>1</x:v>
      </x:c>
      <x:c r="AN1391" s="38" t="n">
        <x:f>IFERROR(AL1391/AG1391,0)</x:f>
        <x:v>0.5151515151515151</x:v>
      </x:c>
      <x:c r="AO1391" s="36" t="n">
        <x:f>BK1390</x:f>
        <x:v>49</x:v>
      </x:c>
      <x:c r="AP1391" s="36" t="n">
        <x:f>BL1390</x:f>
        <x:v>25</x:v>
      </x:c>
      <x:c r="AQ1391" s="36" t="n">
        <x:f>BM1390</x:f>
        <x:v>41</x:v>
      </x:c>
      <x:c r="AR1391" s="36" t="n">
        <x:f>BN1390</x:f>
        <x:v>55</x:v>
      </x:c>
      <x:c r="AS1391" s="36" t="n">
        <x:f>BO1390</x:f>
        <x:v>53</x:v>
      </x:c>
      <x:c r="AT1391" s="36" t="n">
        <x:f>BP1390</x:f>
        <x:v>59</x:v>
      </x:c>
      <x:c r="AU1391" s="36" t="n">
        <x:f>BQ1390</x:f>
        <x:v>46</x:v>
      </x:c>
      <x:c r="AV1391" s="36" t="n">
        <x:f>BR1390</x:f>
        <x:v>39</x:v>
      </x:c>
      <x:c r="AW1391" s="36" t="n">
        <x:f>BS1390</x:f>
        <x:v>10</x:v>
      </x:c>
      <x:c r="AX1391" s="36" t="n">
        <x:f>BT1390</x:f>
        <x:v>52</x:v>
      </x:c>
      <x:c r="AY1391" s="36" t="n">
        <x:f>SUM(AO1391:AX1391)</x:f>
        <x:v>429</x:v>
      </x:c>
      <x:c r="AZ1391" s="36" t="n">
        <x:v>0</x:v>
      </x:c>
      <x:c r="BA1391" s="36" t="n">
        <x:v>13</x:v>
      </x:c>
      <x:c r="BB1391" s="36" t="n">
        <x:v>0</x:v>
      </x:c>
      <x:c r="BC1391" s="36" t="n">
        <x:v>0</x:v>
      </x:c>
      <x:c r="BD1391" s="36" t="n">
        <x:v>0</x:v>
      </x:c>
      <x:c r="BE1391" s="36" t="n">
        <x:v>0</x:v>
      </x:c>
      <x:c r="BF1391" s="36" t="n">
        <x:v>0</x:v>
      </x:c>
      <x:c r="BG1391" s="36" t="n">
        <x:v>14</x:v>
      </x:c>
      <x:c r="BH1391" s="36" t="n">
        <x:v>0</x:v>
      </x:c>
      <x:c r="BI1391" s="36" t="n">
        <x:v>0</x:v>
      </x:c>
      <x:c r="BJ1391" s="36"/>
      <x:c r="BK1391" s="36" t="n">
        <x:f>MAX(0,AO1391+AZ1391-BV1391)</x:f>
        <x:v>48</x:v>
      </x:c>
      <x:c r="BL1391" s="36" t="n">
        <x:f>MAX(0,AP1391+BA1391-BW1391)</x:f>
        <x:v>38</x:v>
      </x:c>
      <x:c r="BM1391" s="36" t="n">
        <x:f>MAX(0,AQ1391+BB1391-BX1391)</x:f>
        <x:v>40</x:v>
      </x:c>
      <x:c r="BN1391" s="36" t="n">
        <x:f>MAX(0,AR1391+BC1391-BY1391)</x:f>
        <x:v>54</x:v>
      </x:c>
      <x:c r="BO1391" s="36" t="n">
        <x:f>MAX(0,AS1391+BD1391-BZ1391)</x:f>
        <x:v>52</x:v>
      </x:c>
      <x:c r="BP1391" s="36" t="n">
        <x:f>MAX(0,AT1391+BE1391-CA1391)</x:f>
        <x:v>58</x:v>
      </x:c>
      <x:c r="BQ1391" s="36" t="n">
        <x:f>MAX(0,AU1391+BF1391-CB1391)</x:f>
        <x:v>45</x:v>
      </x:c>
      <x:c r="BR1391" s="36" t="n">
        <x:f>MAX(0,AV1391+BG1391-CC1391)</x:f>
        <x:v>52</x:v>
      </x:c>
      <x:c r="BS1391" s="36" t="n">
        <x:f>MAX(0,AW1391+BH1391-CD1391)</x:f>
        <x:v>9</x:v>
      </x:c>
      <x:c r="BT1391" s="36" t="n">
        <x:f>MAX(0,AX1391+BI1391-CE1391)</x:f>
        <x:v>51</x:v>
      </x:c>
      <x:c r="BU1391" s="36" t="n">
        <x:f>SUM(BK1391:BT1391)</x:f>
        <x:v>447</x:v>
      </x:c>
      <x:c r="BV1391" s="36" t="n">
        <x:v>1</x:v>
      </x:c>
      <x:c r="BW1391" s="36" t="n">
        <x:v>0</x:v>
      </x:c>
      <x:c r="BX1391" s="36" t="n">
        <x:v>1</x:v>
      </x:c>
      <x:c r="BY1391" s="36" t="n">
        <x:v>1</x:v>
      </x:c>
      <x:c r="BZ1391" s="36" t="n">
        <x:v>1</x:v>
      </x:c>
      <x:c r="CA1391" s="36" t="n">
        <x:v>1</x:v>
      </x:c>
      <x:c r="CB1391" s="36" t="n">
        <x:v>1</x:v>
      </x:c>
      <x:c r="CC1391" s="36" t="n">
        <x:v>1</x:v>
      </x:c>
      <x:c r="CD1391" s="36" t="n">
        <x:v>1</x:v>
      </x:c>
      <x:c r="CE1391" s="36" t="n">
        <x:v>1</x:v>
      </x:c>
      <x:c r="CF1391" s="36"/>
      <x:c r="CG1391" s="36" t="n">
        <x:f>SUM(BV1391,BW1391,BX1391,BY1391)</x:f>
        <x:v>3</x:v>
      </x:c>
      <x:c r="CH1391" s="36" t="n">
        <x:f>SUM(BZ1391,CA1391)</x:f>
        <x:v>2</x:v>
      </x:c>
      <x:c r="CI1391" s="36" t="n">
        <x:f>SUM(CB1391)</x:f>
        <x:v>1</x:v>
      </x:c>
      <x:c r="CJ1391" s="36" t="n">
        <x:f>SUM(CC1391,CD1391)</x:f>
        <x:v>2</x:v>
      </x:c>
      <x:c r="CK1391" s="36" t="n">
        <x:f>SUM(CE1391)</x:f>
        <x:v>1</x:v>
      </x:c>
      <x:c r="CL1391" s="36" t="n">
        <x:f>SUM(CG1391:CK1391)</x:f>
        <x:v>9</x:v>
      </x:c>
      <x:c r="CM1391" s="39" t="n">
        <x:f>SUM(BV1391*1,BW1391*1,BX1391*1,BY1391*1)</x:f>
        <x:v>3</x:v>
      </x:c>
      <x:c r="CN1391" s="39" t="n">
        <x:f>SUM(BZ1391*0.324,CA1391*0.416)</x:f>
        <x:v>0.74</x:v>
      </x:c>
      <x:c r="CO1391" s="39" t="n">
        <x:f>SUM(CB1391*0.75)</x:f>
        <x:v>0.75</x:v>
      </x:c>
      <x:c r="CP1391" s="39" t="n">
        <x:f>SUM(CC1391*0.325,CD1391*0.2)</x:f>
        <x:v>0.525</x:v>
      </x:c>
      <x:c r="CQ1391" s="39" t="n">
        <x:f>SUM(CE1391*0.24)</x:f>
        <x:v>0.24</x:v>
      </x:c>
      <x:c r="CR1391" s="39" t="n">
        <x:f>SUM(CM1391:CQ1391)</x:f>
        <x:v>5.255000000000001</x:v>
      </x:c>
      <x:c r="CS1391" s="36" t="n">
        <x:f>SUM(CG1391:CH1391)</x:f>
        <x:v>5</x:v>
      </x:c>
      <x:c r="CT1391" s="36" t="str"/>
      <x:c r="CU1391" s="36" t="n">
        <x:f>MIN(AG1391,CG1391)</x:f>
        <x:v>3</x:v>
      </x:c>
      <x:c r="CV1391" s="36" t="n">
        <x:f>MIN(AG1391,CH1391)</x:f>
        <x:v>2</x:v>
      </x:c>
      <x:c r="CW1391" s="36" t="n">
        <x:f>MIN(AG1391,CI1391)</x:f>
        <x:v>1</x:v>
      </x:c>
      <x:c r="CX1391" s="36" t="n">
        <x:f>MIN(AG1391,CJ1391)</x:f>
        <x:v>2</x:v>
      </x:c>
      <x:c r="CY1391" s="36" t="n">
        <x:f>MIN(AG1391,CK1391)</x:f>
        <x:v>1</x:v>
      </x:c>
    </x:row>
    <x:row r="1392" ht="18" customHeight="1">
      <x:c r="A1392" s="35" t="str">
        <x:v>Area TWT-02</x:v>
      </x:c>
      <x:c r="B1392" s="35" t="str">
        <x:v>Area Lead TWT-02</x:v>
      </x:c>
      <x:c r="C1392" s="35" t="str">
        <x:v>Field Lead TWT-12</x:v>
      </x:c>
      <x:c r="D1392" s="35" t="str">
        <x:v>City TWT-D</x:v>
      </x:c>
      <x:c r="E1392" s="35" t="n">
        <x:v>4</x:v>
      </x:c>
      <x:c r="F1392" s="35" t="n">
        <x:v>24</x:v>
      </x:c>
      <x:c r="G1392" s="35" t="n">
        <x:v>1</x:v>
      </x:c>
      <x:c r="H1392" s="35" t="str">
        <x:v>Promoter</x:v>
      </x:c>
      <x:c r="I1392" s="35" t="str">
        <x:v>Agency TWT-03</x:v>
      </x:c>
      <x:c r="J1392" s="35" t="str">
        <x:v>PR-TWT-020</x:v>
      </x:c>
      <x:c r="K1392" s="35" t="str">
        <x:v>Masked Promoter TWT-020</x:v>
      </x:c>
      <x:c r="L1392" s="35" t="str">
        <x:v>9XXXX10020</x:v>
      </x:c>
      <x:c r="M1392" s="37" t="n">
        <x:v>46174</x:v>
      </x:c>
      <x:c r="N1392" s="35" t="str">
        <x:v>Cohort 3</x:v>
      </x:c>
      <x:c r="O1392" s="35" t="str">
        <x:v>DIST-TWT-06</x:v>
      </x:c>
      <x:c r="P1392" s="35" t="str">
        <x:v>Masked Distributor TWT-06</x:v>
      </x:c>
      <x:c r="Q1392" s="35" t="str">
        <x:v>P-TWT-058</x:v>
      </x:c>
      <x:c r="R1392" s="35" t="str">
        <x:v>TWT-058</x:v>
      </x:c>
      <x:c r="S1392" s="35" t="str">
        <x:v>Masked Store TWT-058</x:v>
      </x:c>
      <x:c r="T1392" s="35" t="str">
        <x:v>XX1058</x:v>
      </x:c>
      <x:c r="U1392" s="35" t="str">
        <x:v>Modern Trade</x:v>
      </x:c>
      <x:c r="V1392" s="35" t="str">
        <x:v>Masked</x:v>
      </x:c>
      <x:c r="W1392" s="35" t="str">
        <x:v>Masked</x:v>
      </x:c>
      <x:c r="X1392" s="37" t="n">
        <x:v>46222</x:v>
      </x:c>
      <x:c r="Y1392" s="37" t="n">
        <x:v>46287</x:v>
      </x:c>
      <x:c r="Z1392" s="35" t="str">
        <x:v>W04</x:v>
      </x:c>
      <x:c r="AA1392" s="35" t="str">
        <x:v>Sep'26</x:v>
      </x:c>
      <x:c r="AB1392" s="35" t="str">
        <x:v>22 - 28</x:v>
      </x:c>
      <x:c r="AC1392" s="35" t="str">
        <x:v>Week 4 of Sep 2026</x:v>
      </x:c>
      <x:c r="AD1392" s="35" t="str">
        <x:v>Continue</x:v>
      </x:c>
      <x:c r="AE1392" s="35" t="str"/>
      <x:c r="AF1392" s="36" t="n">
        <x:v>62</x:v>
      </x:c>
      <x:c r="AG1392" s="36" t="n">
        <x:v>21</x:v>
      </x:c>
      <x:c r="AH1392" s="38" t="n">
        <x:f>IFERROR(AG1392/AF1392,0)</x:f>
        <x:v>0.3387096774193548</x:v>
      </x:c>
      <x:c r="AI1392" s="36" t="n">
        <x:v>19</x:v>
      </x:c>
      <x:c r="AJ1392" s="38" t="n">
        <x:f>IFERROR(AI1392/AG1392,0)</x:f>
        <x:v>0.9047619047619048</x:v>
      </x:c>
      <x:c r="AK1392" s="36" t="n">
        <x:v>5</x:v>
      </x:c>
      <x:c r="AL1392" s="36" t="n">
        <x:v>9</x:v>
      </x:c>
      <x:c r="AM1392" s="36" t="n">
        <x:v>1</x:v>
      </x:c>
      <x:c r="AN1392" s="38" t="n">
        <x:f>IFERROR(AL1392/AG1392,0)</x:f>
        <x:v>0.42857142857142855</x:v>
      </x:c>
      <x:c r="AO1392" s="36" t="n">
        <x:f>BK1391</x:f>
        <x:v>48</x:v>
      </x:c>
      <x:c r="AP1392" s="36" t="n">
        <x:f>BL1391</x:f>
        <x:v>38</x:v>
      </x:c>
      <x:c r="AQ1392" s="36" t="n">
        <x:f>BM1391</x:f>
        <x:v>40</x:v>
      </x:c>
      <x:c r="AR1392" s="36" t="n">
        <x:f>BN1391</x:f>
        <x:v>54</x:v>
      </x:c>
      <x:c r="AS1392" s="36" t="n">
        <x:f>BO1391</x:f>
        <x:v>52</x:v>
      </x:c>
      <x:c r="AT1392" s="36" t="n">
        <x:f>BP1391</x:f>
        <x:v>58</x:v>
      </x:c>
      <x:c r="AU1392" s="36" t="n">
        <x:f>BQ1391</x:f>
        <x:v>45</x:v>
      </x:c>
      <x:c r="AV1392" s="36" t="n">
        <x:f>BR1391</x:f>
        <x:v>52</x:v>
      </x:c>
      <x:c r="AW1392" s="36" t="n">
        <x:f>BS1391</x:f>
        <x:v>9</x:v>
      </x:c>
      <x:c r="AX1392" s="36" t="n">
        <x:f>BT1391</x:f>
        <x:v>51</x:v>
      </x:c>
      <x:c r="AY1392" s="36" t="n">
        <x:f>SUM(AO1392:AX1392)</x:f>
        <x:v>447</x:v>
      </x:c>
      <x:c r="AZ1392" s="36" t="n">
        <x:v>0</x:v>
      </x:c>
      <x:c r="BA1392" s="36" t="n">
        <x:v>0</x:v>
      </x:c>
      <x:c r="BB1392" s="36" t="n">
        <x:v>14</x:v>
      </x:c>
      <x:c r="BC1392" s="36" t="n">
        <x:v>0</x:v>
      </x:c>
      <x:c r="BD1392" s="36" t="n">
        <x:v>0</x:v>
      </x:c>
      <x:c r="BE1392" s="36" t="n">
        <x:v>0</x:v>
      </x:c>
      <x:c r="BF1392" s="36" t="n">
        <x:v>0</x:v>
      </x:c>
      <x:c r="BG1392" s="36" t="n">
        <x:v>0</x:v>
      </x:c>
      <x:c r="BH1392" s="36" t="n">
        <x:v>20</x:v>
      </x:c>
      <x:c r="BI1392" s="36" t="n">
        <x:v>0</x:v>
      </x:c>
      <x:c r="BJ1392" s="36"/>
      <x:c r="BK1392" s="36" t="n">
        <x:f>MAX(0,AO1392+AZ1392-BV1392)</x:f>
        <x:v>47</x:v>
      </x:c>
      <x:c r="BL1392" s="36" t="n">
        <x:f>MAX(0,AP1392+BA1392-BW1392)</x:f>
        <x:v>37</x:v>
      </x:c>
      <x:c r="BM1392" s="36" t="n">
        <x:f>MAX(0,AQ1392+BB1392-BX1392)</x:f>
        <x:v>53</x:v>
      </x:c>
      <x:c r="BN1392" s="36" t="n">
        <x:f>MAX(0,AR1392+BC1392-BY1392)</x:f>
        <x:v>53</x:v>
      </x:c>
      <x:c r="BO1392" s="36" t="n">
        <x:f>MAX(0,AS1392+BD1392-BZ1392)</x:f>
        <x:v>50</x:v>
      </x:c>
      <x:c r="BP1392" s="36" t="n">
        <x:f>MAX(0,AT1392+BE1392-CA1392)</x:f>
        <x:v>57</x:v>
      </x:c>
      <x:c r="BQ1392" s="36" t="n">
        <x:f>MAX(0,AU1392+BF1392-CB1392)</x:f>
        <x:v>44</x:v>
      </x:c>
      <x:c r="BR1392" s="36" t="n">
        <x:f>MAX(0,AV1392+BG1392-CC1392)</x:f>
        <x:v>51</x:v>
      </x:c>
      <x:c r="BS1392" s="36" t="n">
        <x:f>MAX(0,AW1392+BH1392-CD1392)</x:f>
        <x:v>28</x:v>
      </x:c>
      <x:c r="BT1392" s="36" t="n">
        <x:f>MAX(0,AX1392+BI1392-CE1392)</x:f>
        <x:v>50</x:v>
      </x:c>
      <x:c r="BU1392" s="36" t="n">
        <x:f>SUM(BK1392:BT1392)</x:f>
        <x:v>470</x:v>
      </x:c>
      <x:c r="BV1392" s="36" t="n">
        <x:v>1</x:v>
      </x:c>
      <x:c r="BW1392" s="36" t="n">
        <x:v>1</x:v>
      </x:c>
      <x:c r="BX1392" s="36" t="n">
        <x:v>1</x:v>
      </x:c>
      <x:c r="BY1392" s="36" t="n">
        <x:v>1</x:v>
      </x:c>
      <x:c r="BZ1392" s="36" t="n">
        <x:v>2</x:v>
      </x:c>
      <x:c r="CA1392" s="36" t="n">
        <x:v>1</x:v>
      </x:c>
      <x:c r="CB1392" s="36" t="n">
        <x:v>1</x:v>
      </x:c>
      <x:c r="CC1392" s="36" t="n">
        <x:v>1</x:v>
      </x:c>
      <x:c r="CD1392" s="36" t="n">
        <x:v>1</x:v>
      </x:c>
      <x:c r="CE1392" s="36" t="n">
        <x:v>1</x:v>
      </x:c>
      <x:c r="CF1392" s="36"/>
      <x:c r="CG1392" s="36" t="n">
        <x:f>SUM(BV1392,BW1392,BX1392,BY1392)</x:f>
        <x:v>4</x:v>
      </x:c>
      <x:c r="CH1392" s="36" t="n">
        <x:f>SUM(BZ1392,CA1392)</x:f>
        <x:v>3</x:v>
      </x:c>
      <x:c r="CI1392" s="36" t="n">
        <x:f>SUM(CB1392)</x:f>
        <x:v>1</x:v>
      </x:c>
      <x:c r="CJ1392" s="36" t="n">
        <x:f>SUM(CC1392,CD1392)</x:f>
        <x:v>2</x:v>
      </x:c>
      <x:c r="CK1392" s="36" t="n">
        <x:f>SUM(CE1392)</x:f>
        <x:v>1</x:v>
      </x:c>
      <x:c r="CL1392" s="36" t="n">
        <x:f>SUM(CG1392:CK1392)</x:f>
        <x:v>11</x:v>
      </x:c>
      <x:c r="CM1392" s="39" t="n">
        <x:f>SUM(BV1392*1,BW1392*1,BX1392*1,BY1392*1)</x:f>
        <x:v>4</x:v>
      </x:c>
      <x:c r="CN1392" s="39" t="n">
        <x:f>SUM(BZ1392*0.324,CA1392*0.416)</x:f>
        <x:v>1.064</x:v>
      </x:c>
      <x:c r="CO1392" s="39" t="n">
        <x:f>SUM(CB1392*0.75)</x:f>
        <x:v>0.75</x:v>
      </x:c>
      <x:c r="CP1392" s="39" t="n">
        <x:f>SUM(CC1392*0.325,CD1392*0.2)</x:f>
        <x:v>0.525</x:v>
      </x:c>
      <x:c r="CQ1392" s="39" t="n">
        <x:f>SUM(CE1392*0.24)</x:f>
        <x:v>0.24</x:v>
      </x:c>
      <x:c r="CR1392" s="39" t="n">
        <x:f>SUM(CM1392:CQ1392)</x:f>
        <x:v>6.579000000000001</x:v>
      </x:c>
      <x:c r="CS1392" s="36" t="n">
        <x:f>SUM(CG1392:CH1392)</x:f>
        <x:v>7</x:v>
      </x:c>
      <x:c r="CT1392" s="36" t="str"/>
      <x:c r="CU1392" s="36" t="n">
        <x:f>MIN(AG1392,CG1392)</x:f>
        <x:v>4</x:v>
      </x:c>
      <x:c r="CV1392" s="36" t="n">
        <x:f>MIN(AG1392,CH1392)</x:f>
        <x:v>3</x:v>
      </x:c>
      <x:c r="CW1392" s="36" t="n">
        <x:f>MIN(AG1392,CI1392)</x:f>
        <x:v>1</x:v>
      </x:c>
      <x:c r="CX1392" s="36" t="n">
        <x:f>MIN(AG1392,CJ1392)</x:f>
        <x:v>2</x:v>
      </x:c>
      <x:c r="CY1392" s="36" t="n">
        <x:f>MIN(AG1392,CK1392)</x:f>
        <x:v>1</x:v>
      </x:c>
    </x:row>
    <x:row r="1393" ht="18" customHeight="1">
      <x:c r="A1393" s="35" t="str">
        <x:v>Area TWT-02</x:v>
      </x:c>
      <x:c r="B1393" s="35" t="str">
        <x:v>Area Lead TWT-02</x:v>
      </x:c>
      <x:c r="C1393" s="35" t="str">
        <x:v>Field Lead TWT-12</x:v>
      </x:c>
      <x:c r="D1393" s="35" t="str">
        <x:v>City TWT-D</x:v>
      </x:c>
      <x:c r="E1393" s="35" t="n">
        <x:v>4</x:v>
      </x:c>
      <x:c r="F1393" s="35" t="n">
        <x:v>24</x:v>
      </x:c>
      <x:c r="G1393" s="35" t="n">
        <x:v>1</x:v>
      </x:c>
      <x:c r="H1393" s="35" t="str">
        <x:v>Promoter</x:v>
      </x:c>
      <x:c r="I1393" s="35" t="str">
        <x:v>Agency TWT-03</x:v>
      </x:c>
      <x:c r="J1393" s="35" t="str">
        <x:v>PR-TWT-020</x:v>
      </x:c>
      <x:c r="K1393" s="35" t="str">
        <x:v>Masked Promoter TWT-020</x:v>
      </x:c>
      <x:c r="L1393" s="35" t="str">
        <x:v>9XXXX10020</x:v>
      </x:c>
      <x:c r="M1393" s="37" t="n">
        <x:v>46174</x:v>
      </x:c>
      <x:c r="N1393" s="35" t="str">
        <x:v>Cohort 3</x:v>
      </x:c>
      <x:c r="O1393" s="35" t="str">
        <x:v>DIST-TWT-06</x:v>
      </x:c>
      <x:c r="P1393" s="35" t="str">
        <x:v>Masked Distributor TWT-06</x:v>
      </x:c>
      <x:c r="Q1393" s="35" t="str">
        <x:v>P-TWT-058</x:v>
      </x:c>
      <x:c r="R1393" s="35" t="str">
        <x:v>TWT-058</x:v>
      </x:c>
      <x:c r="S1393" s="35" t="str">
        <x:v>Masked Store TWT-058</x:v>
      </x:c>
      <x:c r="T1393" s="35" t="str">
        <x:v>XX1058</x:v>
      </x:c>
      <x:c r="U1393" s="35" t="str">
        <x:v>Modern Trade</x:v>
      </x:c>
      <x:c r="V1393" s="35" t="str">
        <x:v>Masked</x:v>
      </x:c>
      <x:c r="W1393" s="35" t="str">
        <x:v>Masked</x:v>
      </x:c>
      <x:c r="X1393" s="37" t="n">
        <x:v>46222</x:v>
      </x:c>
      <x:c r="Y1393" s="37" t="n">
        <x:v>46288</x:v>
      </x:c>
      <x:c r="Z1393" s="35" t="str">
        <x:v>W04</x:v>
      </x:c>
      <x:c r="AA1393" s="35" t="str">
        <x:v>Sep'26</x:v>
      </x:c>
      <x:c r="AB1393" s="35" t="str">
        <x:v>22 - 28</x:v>
      </x:c>
      <x:c r="AC1393" s="35" t="str">
        <x:v>Week 4 of Sep 2026</x:v>
      </x:c>
      <x:c r="AD1393" s="35" t="str">
        <x:v>Continue</x:v>
      </x:c>
      <x:c r="AE1393" s="35" t="str"/>
      <x:c r="AF1393" s="36" t="n">
        <x:v>59</x:v>
      </x:c>
      <x:c r="AG1393" s="36" t="n">
        <x:v>18</x:v>
      </x:c>
      <x:c r="AH1393" s="38" t="n">
        <x:f>IFERROR(AG1393/AF1393,0)</x:f>
        <x:v>0.3050847457627119</x:v>
      </x:c>
      <x:c r="AI1393" s="36" t="n">
        <x:v>14</x:v>
      </x:c>
      <x:c r="AJ1393" s="38" t="n">
        <x:f>IFERROR(AI1393/AG1393,0)</x:f>
        <x:v>0.7777777777777778</x:v>
      </x:c>
      <x:c r="AK1393" s="36" t="n">
        <x:v>3</x:v>
      </x:c>
      <x:c r="AL1393" s="36" t="n">
        <x:v>6</x:v>
      </x:c>
      <x:c r="AM1393" s="36" t="n">
        <x:v>1</x:v>
      </x:c>
      <x:c r="AN1393" s="38" t="n">
        <x:f>IFERROR(AL1393/AG1393,0)</x:f>
        <x:v>0.3333333333333333</x:v>
      </x:c>
      <x:c r="AO1393" s="36" t="n">
        <x:f>BK1392</x:f>
        <x:v>47</x:v>
      </x:c>
      <x:c r="AP1393" s="36" t="n">
        <x:f>BL1392</x:f>
        <x:v>37</x:v>
      </x:c>
      <x:c r="AQ1393" s="36" t="n">
        <x:f>BM1392</x:f>
        <x:v>53</x:v>
      </x:c>
      <x:c r="AR1393" s="36" t="n">
        <x:f>BN1392</x:f>
        <x:v>53</x:v>
      </x:c>
      <x:c r="AS1393" s="36" t="n">
        <x:f>BO1392</x:f>
        <x:v>50</x:v>
      </x:c>
      <x:c r="AT1393" s="36" t="n">
        <x:f>BP1392</x:f>
        <x:v>57</x:v>
      </x:c>
      <x:c r="AU1393" s="36" t="n">
        <x:f>BQ1392</x:f>
        <x:v>44</x:v>
      </x:c>
      <x:c r="AV1393" s="36" t="n">
        <x:f>BR1392</x:f>
        <x:v>51</x:v>
      </x:c>
      <x:c r="AW1393" s="36" t="n">
        <x:f>BS1392</x:f>
        <x:v>28</x:v>
      </x:c>
      <x:c r="AX1393" s="36" t="n">
        <x:f>BT1392</x:f>
        <x:v>50</x:v>
      </x:c>
      <x:c r="AY1393" s="36" t="n">
        <x:f>SUM(AO1393:AX1393)</x:f>
        <x:v>470</x:v>
      </x:c>
      <x:c r="AZ1393" s="36" t="n">
        <x:v>0</x:v>
      </x:c>
      <x:c r="BA1393" s="36" t="n">
        <x:v>0</x:v>
      </x:c>
      <x:c r="BB1393" s="36" t="n">
        <x:v>0</x:v>
      </x:c>
      <x:c r="BC1393" s="36" t="n">
        <x:v>17</x:v>
      </x:c>
      <x:c r="BD1393" s="36" t="n">
        <x:v>0</x:v>
      </x:c>
      <x:c r="BE1393" s="36" t="n">
        <x:v>0</x:v>
      </x:c>
      <x:c r="BF1393" s="36" t="n">
        <x:v>0</x:v>
      </x:c>
      <x:c r="BG1393" s="36" t="n">
        <x:v>0</x:v>
      </x:c>
      <x:c r="BH1393" s="36" t="n">
        <x:v>0</x:v>
      </x:c>
      <x:c r="BI1393" s="36" t="n">
        <x:v>13</x:v>
      </x:c>
      <x:c r="BJ1393" s="36"/>
      <x:c r="BK1393" s="36" t="n">
        <x:f>MAX(0,AO1393+AZ1393-BV1393)</x:f>
        <x:v>47</x:v>
      </x:c>
      <x:c r="BL1393" s="36" t="n">
        <x:f>MAX(0,AP1393+BA1393-BW1393)</x:f>
        <x:v>36</x:v>
      </x:c>
      <x:c r="BM1393" s="36" t="n">
        <x:f>MAX(0,AQ1393+BB1393-BX1393)</x:f>
        <x:v>52</x:v>
      </x:c>
      <x:c r="BN1393" s="36" t="n">
        <x:f>MAX(0,AR1393+BC1393-BY1393)</x:f>
        <x:v>69</x:v>
      </x:c>
      <x:c r="BO1393" s="36" t="n">
        <x:f>MAX(0,AS1393+BD1393-BZ1393)</x:f>
        <x:v>49</x:v>
      </x:c>
      <x:c r="BP1393" s="36" t="n">
        <x:f>MAX(0,AT1393+BE1393-CA1393)</x:f>
        <x:v>55</x:v>
      </x:c>
      <x:c r="BQ1393" s="36" t="n">
        <x:f>MAX(0,AU1393+BF1393-CB1393)</x:f>
        <x:v>43</x:v>
      </x:c>
      <x:c r="BR1393" s="36" t="n">
        <x:f>MAX(0,AV1393+BG1393-CC1393)</x:f>
        <x:v>50</x:v>
      </x:c>
      <x:c r="BS1393" s="36" t="n">
        <x:f>MAX(0,AW1393+BH1393-CD1393)</x:f>
        <x:v>28</x:v>
      </x:c>
      <x:c r="BT1393" s="36" t="n">
        <x:f>MAX(0,AX1393+BI1393-CE1393)</x:f>
        <x:v>62</x:v>
      </x:c>
      <x:c r="BU1393" s="36" t="n">
        <x:f>SUM(BK1393:BT1393)</x:f>
        <x:v>491</x:v>
      </x:c>
      <x:c r="BV1393" s="36" t="n">
        <x:v>0</x:v>
      </x:c>
      <x:c r="BW1393" s="36" t="n">
        <x:v>1</x:v>
      </x:c>
      <x:c r="BX1393" s="36" t="n">
        <x:v>1</x:v>
      </x:c>
      <x:c r="BY1393" s="36" t="n">
        <x:v>1</x:v>
      </x:c>
      <x:c r="BZ1393" s="36" t="n">
        <x:v>1</x:v>
      </x:c>
      <x:c r="CA1393" s="36" t="n">
        <x:v>2</x:v>
      </x:c>
      <x:c r="CB1393" s="36" t="n">
        <x:v>1</x:v>
      </x:c>
      <x:c r="CC1393" s="36" t="n">
        <x:v>1</x:v>
      </x:c>
      <x:c r="CD1393" s="36" t="n">
        <x:v>0</x:v>
      </x:c>
      <x:c r="CE1393" s="36" t="n">
        <x:v>1</x:v>
      </x:c>
      <x:c r="CF1393" s="36"/>
      <x:c r="CG1393" s="36" t="n">
        <x:f>SUM(BV1393,BW1393,BX1393,BY1393)</x:f>
        <x:v>3</x:v>
      </x:c>
      <x:c r="CH1393" s="36" t="n">
        <x:f>SUM(BZ1393,CA1393)</x:f>
        <x:v>3</x:v>
      </x:c>
      <x:c r="CI1393" s="36" t="n">
        <x:f>SUM(CB1393)</x:f>
        <x:v>1</x:v>
      </x:c>
      <x:c r="CJ1393" s="36" t="n">
        <x:f>SUM(CC1393,CD1393)</x:f>
        <x:v>1</x:v>
      </x:c>
      <x:c r="CK1393" s="36" t="n">
        <x:f>SUM(CE1393)</x:f>
        <x:v>1</x:v>
      </x:c>
      <x:c r="CL1393" s="36" t="n">
        <x:f>SUM(CG1393:CK1393)</x:f>
        <x:v>9</x:v>
      </x:c>
      <x:c r="CM1393" s="39" t="n">
        <x:f>SUM(BV1393*1,BW1393*1,BX1393*1,BY1393*1)</x:f>
        <x:v>3</x:v>
      </x:c>
      <x:c r="CN1393" s="39" t="n">
        <x:f>SUM(BZ1393*0.324,CA1393*0.416)</x:f>
        <x:v>1.156</x:v>
      </x:c>
      <x:c r="CO1393" s="39" t="n">
        <x:f>SUM(CB1393*0.75)</x:f>
        <x:v>0.75</x:v>
      </x:c>
      <x:c r="CP1393" s="39" t="n">
        <x:f>SUM(CC1393*0.325,CD1393*0.2)</x:f>
        <x:v>0.325</x:v>
      </x:c>
      <x:c r="CQ1393" s="39" t="n">
        <x:f>SUM(CE1393*0.24)</x:f>
        <x:v>0.24</x:v>
      </x:c>
      <x:c r="CR1393" s="39" t="n">
        <x:f>SUM(CM1393:CQ1393)</x:f>
        <x:v>5.471</x:v>
      </x:c>
      <x:c r="CS1393" s="36" t="n">
        <x:f>SUM(CG1393:CH1393)</x:f>
        <x:v>6</x:v>
      </x:c>
      <x:c r="CT1393" s="36" t="str"/>
      <x:c r="CU1393" s="36" t="n">
        <x:f>MIN(AG1393,CG1393)</x:f>
        <x:v>3</x:v>
      </x:c>
      <x:c r="CV1393" s="36" t="n">
        <x:f>MIN(AG1393,CH1393)</x:f>
        <x:v>3</x:v>
      </x:c>
      <x:c r="CW1393" s="36" t="n">
        <x:f>MIN(AG1393,CI1393)</x:f>
        <x:v>1</x:v>
      </x:c>
      <x:c r="CX1393" s="36" t="n">
        <x:f>MIN(AG1393,CJ1393)</x:f>
        <x:v>1</x:v>
      </x:c>
      <x:c r="CY1393" s="36" t="n">
        <x:f>MIN(AG1393,CK1393)</x:f>
        <x:v>1</x:v>
      </x:c>
    </x:row>
    <x:row r="1394" ht="18" customHeight="1">
      <x:c r="A1394" s="35" t="str">
        <x:v>Area TWT-02</x:v>
      </x:c>
      <x:c r="B1394" s="35" t="str">
        <x:v>Area Lead TWT-02</x:v>
      </x:c>
      <x:c r="C1394" s="35" t="str">
        <x:v>Field Lead TWT-12</x:v>
      </x:c>
      <x:c r="D1394" s="35" t="str">
        <x:v>City TWT-D</x:v>
      </x:c>
      <x:c r="E1394" s="35" t="n">
        <x:v>4</x:v>
      </x:c>
      <x:c r="F1394" s="35" t="n">
        <x:v>24</x:v>
      </x:c>
      <x:c r="G1394" s="35" t="n">
        <x:v>1</x:v>
      </x:c>
      <x:c r="H1394" s="35" t="str">
        <x:v>Promoter</x:v>
      </x:c>
      <x:c r="I1394" s="35" t="str">
        <x:v>Agency TWT-03</x:v>
      </x:c>
      <x:c r="J1394" s="35" t="str">
        <x:v>PR-TWT-020</x:v>
      </x:c>
      <x:c r="K1394" s="35" t="str">
        <x:v>Masked Promoter TWT-020</x:v>
      </x:c>
      <x:c r="L1394" s="35" t="str">
        <x:v>9XXXX10020</x:v>
      </x:c>
      <x:c r="M1394" s="37" t="n">
        <x:v>46174</x:v>
      </x:c>
      <x:c r="N1394" s="35" t="str">
        <x:v>Cohort 3</x:v>
      </x:c>
      <x:c r="O1394" s="35" t="str">
        <x:v>DIST-TWT-06</x:v>
      </x:c>
      <x:c r="P1394" s="35" t="str">
        <x:v>Masked Distributor TWT-06</x:v>
      </x:c>
      <x:c r="Q1394" s="35" t="str">
        <x:v>P-TWT-058</x:v>
      </x:c>
      <x:c r="R1394" s="35" t="str">
        <x:v>TWT-058</x:v>
      </x:c>
      <x:c r="S1394" s="35" t="str">
        <x:v>Masked Store TWT-058</x:v>
      </x:c>
      <x:c r="T1394" s="35" t="str">
        <x:v>XX1058</x:v>
      </x:c>
      <x:c r="U1394" s="35" t="str">
        <x:v>Modern Trade</x:v>
      </x:c>
      <x:c r="V1394" s="35" t="str">
        <x:v>Masked</x:v>
      </x:c>
      <x:c r="W1394" s="35" t="str">
        <x:v>Masked</x:v>
      </x:c>
      <x:c r="X1394" s="37" t="n">
        <x:v>46222</x:v>
      </x:c>
      <x:c r="Y1394" s="37" t="n">
        <x:v>46289</x:v>
      </x:c>
      <x:c r="Z1394" s="35" t="str">
        <x:v>W04</x:v>
      </x:c>
      <x:c r="AA1394" s="35" t="str">
        <x:v>Sep'26</x:v>
      </x:c>
      <x:c r="AB1394" s="35" t="str">
        <x:v>22 - 28</x:v>
      </x:c>
      <x:c r="AC1394" s="35" t="str">
        <x:v>Week 4 of Sep 2026</x:v>
      </x:c>
      <x:c r="AD1394" s="35" t="str">
        <x:v>Discountinue</x:v>
      </x:c>
      <x:c r="AE1394" s="35" t="str">
        <x:v>Programme paused — masked test case</x:v>
      </x:c>
      <x:c r="AF1394" s="36" t="n">
        <x:v>59</x:v>
      </x:c>
      <x:c r="AG1394" s="36" t="n">
        <x:v>25</x:v>
      </x:c>
      <x:c r="AH1394" s="38" t="n">
        <x:f>IFERROR(AG1394/AF1394,0)</x:f>
        <x:v>0.423728813559322</x:v>
      </x:c>
      <x:c r="AI1394" s="36" t="n">
        <x:v>20</x:v>
      </x:c>
      <x:c r="AJ1394" s="38" t="n">
        <x:f>IFERROR(AI1394/AG1394,0)</x:f>
        <x:v>0.8</x:v>
      </x:c>
      <x:c r="AK1394" s="36" t="n">
        <x:v>4</x:v>
      </x:c>
      <x:c r="AL1394" s="36" t="n">
        <x:v>9</x:v>
      </x:c>
      <x:c r="AM1394" s="36" t="n">
        <x:v>1</x:v>
      </x:c>
      <x:c r="AN1394" s="38" t="n">
        <x:f>IFERROR(AL1394/AG1394,0)</x:f>
        <x:v>0.36</x:v>
      </x:c>
      <x:c r="AO1394" s="36" t="n">
        <x:f>BK1393</x:f>
        <x:v>47</x:v>
      </x:c>
      <x:c r="AP1394" s="36" t="n">
        <x:f>BL1393</x:f>
        <x:v>36</x:v>
      </x:c>
      <x:c r="AQ1394" s="36" t="n">
        <x:f>BM1393</x:f>
        <x:v>52</x:v>
      </x:c>
      <x:c r="AR1394" s="36" t="n">
        <x:f>BN1393</x:f>
        <x:v>69</x:v>
      </x:c>
      <x:c r="AS1394" s="36" t="n">
        <x:f>BO1393</x:f>
        <x:v>49</x:v>
      </x:c>
      <x:c r="AT1394" s="36" t="n">
        <x:f>BP1393</x:f>
        <x:v>55</x:v>
      </x:c>
      <x:c r="AU1394" s="36" t="n">
        <x:f>BQ1393</x:f>
        <x:v>43</x:v>
      </x:c>
      <x:c r="AV1394" s="36" t="n">
        <x:f>BR1393</x:f>
        <x:v>50</x:v>
      </x:c>
      <x:c r="AW1394" s="36" t="n">
        <x:f>BS1393</x:f>
        <x:v>28</x:v>
      </x:c>
      <x:c r="AX1394" s="36" t="n">
        <x:f>BT1393</x:f>
        <x:v>62</x:v>
      </x:c>
      <x:c r="AY1394" s="36" t="n">
        <x:f>SUM(AO1394:AX1394)</x:f>
        <x:v>491</x:v>
      </x:c>
      <x:c r="AZ1394" s="36" t="n">
        <x:v>0</x:v>
      </x:c>
      <x:c r="BA1394" s="36" t="n">
        <x:v>0</x:v>
      </x:c>
      <x:c r="BB1394" s="36" t="n">
        <x:v>0</x:v>
      </x:c>
      <x:c r="BC1394" s="36" t="n">
        <x:v>0</x:v>
      </x:c>
      <x:c r="BD1394" s="36" t="n">
        <x:v>0</x:v>
      </x:c>
      <x:c r="BE1394" s="36" t="n">
        <x:v>0</x:v>
      </x:c>
      <x:c r="BF1394" s="36" t="n">
        <x:v>0</x:v>
      </x:c>
      <x:c r="BG1394" s="36" t="n">
        <x:v>0</x:v>
      </x:c>
      <x:c r="BH1394" s="36" t="n">
        <x:v>0</x:v>
      </x:c>
      <x:c r="BI1394" s="36" t="n">
        <x:v>0</x:v>
      </x:c>
      <x:c r="BJ1394" s="36"/>
      <x:c r="BK1394" s="36" t="n">
        <x:f>MAX(0,AO1394+AZ1394-BV1394)</x:f>
        <x:v>46</x:v>
      </x:c>
      <x:c r="BL1394" s="36" t="n">
        <x:f>MAX(0,AP1394+BA1394-BW1394)</x:f>
        <x:v>36</x:v>
      </x:c>
      <x:c r="BM1394" s="36" t="n">
        <x:f>MAX(0,AQ1394+BB1394-BX1394)</x:f>
        <x:v>52</x:v>
      </x:c>
      <x:c r="BN1394" s="36" t="n">
        <x:f>MAX(0,AR1394+BC1394-BY1394)</x:f>
        <x:v>68</x:v>
      </x:c>
      <x:c r="BO1394" s="36" t="n">
        <x:f>MAX(0,AS1394+BD1394-BZ1394)</x:f>
        <x:v>48</x:v>
      </x:c>
      <x:c r="BP1394" s="36" t="n">
        <x:f>MAX(0,AT1394+BE1394-CA1394)</x:f>
        <x:v>55</x:v>
      </x:c>
      <x:c r="BQ1394" s="36" t="n">
        <x:f>MAX(0,AU1394+BF1394-CB1394)</x:f>
        <x:v>42</x:v>
      </x:c>
      <x:c r="BR1394" s="36" t="n">
        <x:f>MAX(0,AV1394+BG1394-CC1394)</x:f>
        <x:v>49</x:v>
      </x:c>
      <x:c r="BS1394" s="36" t="n">
        <x:f>MAX(0,AW1394+BH1394-CD1394)</x:f>
        <x:v>27</x:v>
      </x:c>
      <x:c r="BT1394" s="36" t="n">
        <x:f>MAX(0,AX1394+BI1394-CE1394)</x:f>
        <x:v>62</x:v>
      </x:c>
      <x:c r="BU1394" s="36" t="n">
        <x:f>SUM(BK1394:BT1394)</x:f>
        <x:v>485</x:v>
      </x:c>
      <x:c r="BV1394" s="36" t="n">
        <x:v>1</x:v>
      </x:c>
      <x:c r="BW1394" s="36" t="n">
        <x:v>0</x:v>
      </x:c>
      <x:c r="BX1394" s="36" t="n">
        <x:v>0</x:v>
      </x:c>
      <x:c r="BY1394" s="36" t="n">
        <x:v>1</x:v>
      </x:c>
      <x:c r="BZ1394" s="36" t="n">
        <x:v>1</x:v>
      </x:c>
      <x:c r="CA1394" s="36" t="n">
        <x:v>0</x:v>
      </x:c>
      <x:c r="CB1394" s="36" t="n">
        <x:v>1</x:v>
      </x:c>
      <x:c r="CC1394" s="36" t="n">
        <x:v>1</x:v>
      </x:c>
      <x:c r="CD1394" s="36" t="n">
        <x:v>1</x:v>
      </x:c>
      <x:c r="CE1394" s="36" t="n">
        <x:v>0</x:v>
      </x:c>
      <x:c r="CF1394" s="36"/>
      <x:c r="CG1394" s="36" t="n">
        <x:f>SUM(BV1394,BW1394,BX1394,BY1394)</x:f>
        <x:v>2</x:v>
      </x:c>
      <x:c r="CH1394" s="36" t="n">
        <x:f>SUM(BZ1394,CA1394)</x:f>
        <x:v>1</x:v>
      </x:c>
      <x:c r="CI1394" s="36" t="n">
        <x:f>SUM(CB1394)</x:f>
        <x:v>1</x:v>
      </x:c>
      <x:c r="CJ1394" s="36" t="n">
        <x:f>SUM(CC1394,CD1394)</x:f>
        <x:v>2</x:v>
      </x:c>
      <x:c r="CK1394" s="36" t="n">
        <x:f>SUM(CE1394)</x:f>
        <x:v>0</x:v>
      </x:c>
      <x:c r="CL1394" s="36" t="n">
        <x:f>SUM(CG1394:CK1394)</x:f>
        <x:v>6</x:v>
      </x:c>
      <x:c r="CM1394" s="39" t="n">
        <x:f>SUM(BV1394*1,BW1394*1,BX1394*1,BY1394*1)</x:f>
        <x:v>2</x:v>
      </x:c>
      <x:c r="CN1394" s="39" t="n">
        <x:f>SUM(BZ1394*0.324,CA1394*0.416)</x:f>
        <x:v>0.324</x:v>
      </x:c>
      <x:c r="CO1394" s="39" t="n">
        <x:f>SUM(CB1394*0.75)</x:f>
        <x:v>0.75</x:v>
      </x:c>
      <x:c r="CP1394" s="39" t="n">
        <x:f>SUM(CC1394*0.325,CD1394*0.2)</x:f>
        <x:v>0.525</x:v>
      </x:c>
      <x:c r="CQ1394" s="39" t="n">
        <x:f>SUM(CE1394*0.24)</x:f>
        <x:v>0</x:v>
      </x:c>
      <x:c r="CR1394" s="39" t="n">
        <x:f>SUM(CM1394:CQ1394)</x:f>
        <x:v>3.5989999999999998</x:v>
      </x:c>
      <x:c r="CS1394" s="36" t="n">
        <x:f>SUM(CG1394:CH1394)</x:f>
        <x:v>3</x:v>
      </x:c>
      <x:c r="CT1394" s="36" t="str"/>
      <x:c r="CU1394" s="36" t="n">
        <x:f>MIN(AG1394,CG1394)</x:f>
        <x:v>2</x:v>
      </x:c>
      <x:c r="CV1394" s="36" t="n">
        <x:f>MIN(AG1394,CH1394)</x:f>
        <x:v>1</x:v>
      </x:c>
      <x:c r="CW1394" s="36" t="n">
        <x:f>MIN(AG1394,CI1394)</x:f>
        <x:v>1</x:v>
      </x:c>
      <x:c r="CX1394" s="36" t="n">
        <x:f>MIN(AG1394,CJ1394)</x:f>
        <x:v>2</x:v>
      </x:c>
      <x:c r="CY1394" s="36" t="n">
        <x:f>MIN(AG1394,CK1394)</x:f>
        <x:v>0</x:v>
      </x:c>
    </x:row>
    <x:row r="1395" ht="18" customHeight="1">
      <x:c r="A1395" s="35" t="str">
        <x:v>Area TWT-02</x:v>
      </x:c>
      <x:c r="B1395" s="35" t="str">
        <x:v>Area Lead TWT-02</x:v>
      </x:c>
      <x:c r="C1395" s="35" t="str">
        <x:v>Field Lead TWT-12</x:v>
      </x:c>
      <x:c r="D1395" s="35" t="str">
        <x:v>City TWT-D</x:v>
      </x:c>
      <x:c r="E1395" s="35" t="n">
        <x:v>4</x:v>
      </x:c>
      <x:c r="F1395" s="35" t="n">
        <x:v>24</x:v>
      </x:c>
      <x:c r="G1395" s="35" t="n">
        <x:v>1</x:v>
      </x:c>
      <x:c r="H1395" s="35" t="str">
        <x:v>Promoter</x:v>
      </x:c>
      <x:c r="I1395" s="35" t="str">
        <x:v>Agency TWT-03</x:v>
      </x:c>
      <x:c r="J1395" s="35" t="str">
        <x:v>PR-TWT-020</x:v>
      </x:c>
      <x:c r="K1395" s="35" t="str">
        <x:v>Masked Promoter TWT-020</x:v>
      </x:c>
      <x:c r="L1395" s="35" t="str">
        <x:v>9XXXX10020</x:v>
      </x:c>
      <x:c r="M1395" s="37" t="n">
        <x:v>46174</x:v>
      </x:c>
      <x:c r="N1395" s="35" t="str">
        <x:v>Cohort 3</x:v>
      </x:c>
      <x:c r="O1395" s="35" t="str">
        <x:v>DIST-TWT-06</x:v>
      </x:c>
      <x:c r="P1395" s="35" t="str">
        <x:v>Masked Distributor TWT-06</x:v>
      </x:c>
      <x:c r="Q1395" s="35" t="str">
        <x:v>P-TWT-058</x:v>
      </x:c>
      <x:c r="R1395" s="35" t="str">
        <x:v>TWT-058</x:v>
      </x:c>
      <x:c r="S1395" s="35" t="str">
        <x:v>Masked Store TWT-058</x:v>
      </x:c>
      <x:c r="T1395" s="35" t="str">
        <x:v>XX1058</x:v>
      </x:c>
      <x:c r="U1395" s="35" t="str">
        <x:v>Modern Trade</x:v>
      </x:c>
      <x:c r="V1395" s="35" t="str">
        <x:v>Masked</x:v>
      </x:c>
      <x:c r="W1395" s="35" t="str">
        <x:v>Masked</x:v>
      </x:c>
      <x:c r="X1395" s="37" t="n">
        <x:v>46222</x:v>
      </x:c>
      <x:c r="Y1395" s="37" t="n">
        <x:v>46290</x:v>
      </x:c>
      <x:c r="Z1395" s="35" t="str">
        <x:v>W04</x:v>
      </x:c>
      <x:c r="AA1395" s="35" t="str">
        <x:v>Sep'26</x:v>
      </x:c>
      <x:c r="AB1395" s="35" t="str">
        <x:v>22 - 28</x:v>
      </x:c>
      <x:c r="AC1395" s="35" t="str">
        <x:v>Week 4 of Sep 2026</x:v>
      </x:c>
      <x:c r="AD1395" s="35" t="str">
        <x:v>Discountinue</x:v>
      </x:c>
      <x:c r="AE1395" s="35" t="str">
        <x:v>Programme paused — masked test case</x:v>
      </x:c>
      <x:c r="AF1395" s="36" t="n">
        <x:v>51</x:v>
      </x:c>
      <x:c r="AG1395" s="36" t="n">
        <x:v>23</x:v>
      </x:c>
      <x:c r="AH1395" s="38" t="n">
        <x:f>IFERROR(AG1395/AF1395,0)</x:f>
        <x:v>0.45098039215686275</x:v>
      </x:c>
      <x:c r="AI1395" s="36" t="n">
        <x:v>21</x:v>
      </x:c>
      <x:c r="AJ1395" s="38" t="n">
        <x:f>IFERROR(AI1395/AG1395,0)</x:f>
        <x:v>0.9130434782608695</x:v>
      </x:c>
      <x:c r="AK1395" s="36" t="n">
        <x:v>3</x:v>
      </x:c>
      <x:c r="AL1395" s="36" t="n">
        <x:v>10</x:v>
      </x:c>
      <x:c r="AM1395" s="36" t="n">
        <x:v>1</x:v>
      </x:c>
      <x:c r="AN1395" s="38" t="n">
        <x:f>IFERROR(AL1395/AG1395,0)</x:f>
        <x:v>0.43478260869565216</x:v>
      </x:c>
      <x:c r="AO1395" s="36" t="n">
        <x:f>BK1394</x:f>
        <x:v>46</x:v>
      </x:c>
      <x:c r="AP1395" s="36" t="n">
        <x:f>BL1394</x:f>
        <x:v>36</x:v>
      </x:c>
      <x:c r="AQ1395" s="36" t="n">
        <x:f>BM1394</x:f>
        <x:v>52</x:v>
      </x:c>
      <x:c r="AR1395" s="36" t="n">
        <x:f>BN1394</x:f>
        <x:v>68</x:v>
      </x:c>
      <x:c r="AS1395" s="36" t="n">
        <x:f>BO1394</x:f>
        <x:v>48</x:v>
      </x:c>
      <x:c r="AT1395" s="36" t="n">
        <x:f>BP1394</x:f>
        <x:v>55</x:v>
      </x:c>
      <x:c r="AU1395" s="36" t="n">
        <x:f>BQ1394</x:f>
        <x:v>42</x:v>
      </x:c>
      <x:c r="AV1395" s="36" t="n">
        <x:f>BR1394</x:f>
        <x:v>49</x:v>
      </x:c>
      <x:c r="AW1395" s="36" t="n">
        <x:f>BS1394</x:f>
        <x:v>27</x:v>
      </x:c>
      <x:c r="AX1395" s="36" t="n">
        <x:f>BT1394</x:f>
        <x:v>62</x:v>
      </x:c>
      <x:c r="AY1395" s="36" t="n">
        <x:f>SUM(AO1395:AX1395)</x:f>
        <x:v>485</x:v>
      </x:c>
      <x:c r="AZ1395" s="36" t="n">
        <x:v>0</x:v>
      </x:c>
      <x:c r="BA1395" s="36" t="n">
        <x:v>0</x:v>
      </x:c>
      <x:c r="BB1395" s="36" t="n">
        <x:v>0</x:v>
      </x:c>
      <x:c r="BC1395" s="36" t="n">
        <x:v>0</x:v>
      </x:c>
      <x:c r="BD1395" s="36" t="n">
        <x:v>0</x:v>
      </x:c>
      <x:c r="BE1395" s="36" t="n">
        <x:v>0</x:v>
      </x:c>
      <x:c r="BF1395" s="36" t="n">
        <x:v>0</x:v>
      </x:c>
      <x:c r="BG1395" s="36" t="n">
        <x:v>0</x:v>
      </x:c>
      <x:c r="BH1395" s="36" t="n">
        <x:v>0</x:v>
      </x:c>
      <x:c r="BI1395" s="36" t="n">
        <x:v>0</x:v>
      </x:c>
      <x:c r="BJ1395" s="36"/>
      <x:c r="BK1395" s="36" t="n">
        <x:f>MAX(0,AO1395+AZ1395-BV1395)</x:f>
        <x:v>45</x:v>
      </x:c>
      <x:c r="BL1395" s="36" t="n">
        <x:f>MAX(0,AP1395+BA1395-BW1395)</x:f>
        <x:v>36</x:v>
      </x:c>
      <x:c r="BM1395" s="36" t="n">
        <x:f>MAX(0,AQ1395+BB1395-BX1395)</x:f>
        <x:v>52</x:v>
      </x:c>
      <x:c r="BN1395" s="36" t="n">
        <x:f>MAX(0,AR1395+BC1395-BY1395)</x:f>
        <x:v>67</x:v>
      </x:c>
      <x:c r="BO1395" s="36" t="n">
        <x:f>MAX(0,AS1395+BD1395-BZ1395)</x:f>
        <x:v>48</x:v>
      </x:c>
      <x:c r="BP1395" s="36" t="n">
        <x:f>MAX(0,AT1395+BE1395-CA1395)</x:f>
        <x:v>55</x:v>
      </x:c>
      <x:c r="BQ1395" s="36" t="n">
        <x:f>MAX(0,AU1395+BF1395-CB1395)</x:f>
        <x:v>42</x:v>
      </x:c>
      <x:c r="BR1395" s="36" t="n">
        <x:f>MAX(0,AV1395+BG1395-CC1395)</x:f>
        <x:v>48</x:v>
      </x:c>
      <x:c r="BS1395" s="36" t="n">
        <x:f>MAX(0,AW1395+BH1395-CD1395)</x:f>
        <x:v>26</x:v>
      </x:c>
      <x:c r="BT1395" s="36" t="n">
        <x:f>MAX(0,AX1395+BI1395-CE1395)</x:f>
        <x:v>62</x:v>
      </x:c>
      <x:c r="BU1395" s="36" t="n">
        <x:f>SUM(BK1395:BT1395)</x:f>
        <x:v>481</x:v>
      </x:c>
      <x:c r="BV1395" s="36" t="n">
        <x:v>1</x:v>
      </x:c>
      <x:c r="BW1395" s="36" t="n">
        <x:v>0</x:v>
      </x:c>
      <x:c r="BX1395" s="36" t="n">
        <x:v>0</x:v>
      </x:c>
      <x:c r="BY1395" s="36" t="n">
        <x:v>1</x:v>
      </x:c>
      <x:c r="BZ1395" s="36" t="n">
        <x:v>0</x:v>
      </x:c>
      <x:c r="CA1395" s="36" t="n">
        <x:v>0</x:v>
      </x:c>
      <x:c r="CB1395" s="36" t="n">
        <x:v>0</x:v>
      </x:c>
      <x:c r="CC1395" s="36" t="n">
        <x:v>1</x:v>
      </x:c>
      <x:c r="CD1395" s="36" t="n">
        <x:v>1</x:v>
      </x:c>
      <x:c r="CE1395" s="36" t="n">
        <x:v>0</x:v>
      </x:c>
      <x:c r="CF1395" s="36"/>
      <x:c r="CG1395" s="36" t="n">
        <x:f>SUM(BV1395,BW1395,BX1395,BY1395)</x:f>
        <x:v>2</x:v>
      </x:c>
      <x:c r="CH1395" s="36" t="n">
        <x:f>SUM(BZ1395,CA1395)</x:f>
        <x:v>0</x:v>
      </x:c>
      <x:c r="CI1395" s="36" t="n">
        <x:f>SUM(CB1395)</x:f>
        <x:v>0</x:v>
      </x:c>
      <x:c r="CJ1395" s="36" t="n">
        <x:f>SUM(CC1395,CD1395)</x:f>
        <x:v>2</x:v>
      </x:c>
      <x:c r="CK1395" s="36" t="n">
        <x:f>SUM(CE1395)</x:f>
        <x:v>0</x:v>
      </x:c>
      <x:c r="CL1395" s="36" t="n">
        <x:f>SUM(CG1395:CK1395)</x:f>
        <x:v>4</x:v>
      </x:c>
      <x:c r="CM1395" s="39" t="n">
        <x:f>SUM(BV1395*1,BW1395*1,BX1395*1,BY1395*1)</x:f>
        <x:v>2</x:v>
      </x:c>
      <x:c r="CN1395" s="39" t="n">
        <x:f>SUM(BZ1395*0.324,CA1395*0.416)</x:f>
        <x:v>0</x:v>
      </x:c>
      <x:c r="CO1395" s="39" t="n">
        <x:f>SUM(CB1395*0.75)</x:f>
        <x:v>0</x:v>
      </x:c>
      <x:c r="CP1395" s="39" t="n">
        <x:f>SUM(CC1395*0.325,CD1395*0.2)</x:f>
        <x:v>0.525</x:v>
      </x:c>
      <x:c r="CQ1395" s="39" t="n">
        <x:f>SUM(CE1395*0.24)</x:f>
        <x:v>0</x:v>
      </x:c>
      <x:c r="CR1395" s="39" t="n">
        <x:f>SUM(CM1395:CQ1395)</x:f>
        <x:v>2.525</x:v>
      </x:c>
      <x:c r="CS1395" s="36" t="n">
        <x:f>SUM(CG1395:CH1395)</x:f>
        <x:v>2</x:v>
      </x:c>
      <x:c r="CT1395" s="36" t="str"/>
      <x:c r="CU1395" s="36" t="n">
        <x:f>MIN(AG1395,CG1395)</x:f>
        <x:v>2</x:v>
      </x:c>
      <x:c r="CV1395" s="36" t="n">
        <x:f>MIN(AG1395,CH1395)</x:f>
        <x:v>0</x:v>
      </x:c>
      <x:c r="CW1395" s="36" t="n">
        <x:f>MIN(AG1395,CI1395)</x:f>
        <x:v>0</x:v>
      </x:c>
      <x:c r="CX1395" s="36" t="n">
        <x:f>MIN(AG1395,CJ1395)</x:f>
        <x:v>2</x:v>
      </x:c>
      <x:c r="CY1395" s="36" t="n">
        <x:f>MIN(AG1395,CK1395)</x:f>
        <x:v>0</x:v>
      </x:c>
    </x:row>
    <x:row r="1396" ht="18" customHeight="1">
      <x:c r="A1396" s="35" t="str">
        <x:v>Area TWT-02</x:v>
      </x:c>
      <x:c r="B1396" s="35" t="str">
        <x:v>Area Lead TWT-02</x:v>
      </x:c>
      <x:c r="C1396" s="35" t="str">
        <x:v>Field Lead TWT-12</x:v>
      </x:c>
      <x:c r="D1396" s="35" t="str">
        <x:v>City TWT-D</x:v>
      </x:c>
      <x:c r="E1396" s="35" t="n">
        <x:v>4</x:v>
      </x:c>
      <x:c r="F1396" s="35" t="n">
        <x:v>24</x:v>
      </x:c>
      <x:c r="G1396" s="35" t="n">
        <x:v>1</x:v>
      </x:c>
      <x:c r="H1396" s="35" t="str">
        <x:v>Promoter</x:v>
      </x:c>
      <x:c r="I1396" s="35" t="str">
        <x:v>Agency TWT-03</x:v>
      </x:c>
      <x:c r="J1396" s="35" t="str">
        <x:v>PR-TWT-020</x:v>
      </x:c>
      <x:c r="K1396" s="35" t="str">
        <x:v>Masked Promoter TWT-020</x:v>
      </x:c>
      <x:c r="L1396" s="35" t="str">
        <x:v>9XXXX10020</x:v>
      </x:c>
      <x:c r="M1396" s="37" t="n">
        <x:v>46174</x:v>
      </x:c>
      <x:c r="N1396" s="35" t="str">
        <x:v>Cohort 3</x:v>
      </x:c>
      <x:c r="O1396" s="35" t="str">
        <x:v>DIST-TWT-06</x:v>
      </x:c>
      <x:c r="P1396" s="35" t="str">
        <x:v>Masked Distributor TWT-06</x:v>
      </x:c>
      <x:c r="Q1396" s="35" t="str">
        <x:v>P-TWT-058</x:v>
      </x:c>
      <x:c r="R1396" s="35" t="str">
        <x:v>TWT-058</x:v>
      </x:c>
      <x:c r="S1396" s="35" t="str">
        <x:v>Masked Store TWT-058</x:v>
      </x:c>
      <x:c r="T1396" s="35" t="str">
        <x:v>XX1058</x:v>
      </x:c>
      <x:c r="U1396" s="35" t="str">
        <x:v>Modern Trade</x:v>
      </x:c>
      <x:c r="V1396" s="35" t="str">
        <x:v>Masked</x:v>
      </x:c>
      <x:c r="W1396" s="35" t="str">
        <x:v>Masked</x:v>
      </x:c>
      <x:c r="X1396" s="37" t="n">
        <x:v>46222</x:v>
      </x:c>
      <x:c r="Y1396" s="37" t="n">
        <x:v>46291</x:v>
      </x:c>
      <x:c r="Z1396" s="35" t="str">
        <x:v>W04</x:v>
      </x:c>
      <x:c r="AA1396" s="35" t="str">
        <x:v>Sep'26</x:v>
      </x:c>
      <x:c r="AB1396" s="35" t="str">
        <x:v>22 - 28</x:v>
      </x:c>
      <x:c r="AC1396" s="35" t="str">
        <x:v>Week 4 of Sep 2026</x:v>
      </x:c>
      <x:c r="AD1396" s="35" t="str">
        <x:v>Discountinue</x:v>
      </x:c>
      <x:c r="AE1396" s="35" t="str">
        <x:v>Programme paused — masked test case</x:v>
      </x:c>
      <x:c r="AF1396" s="36" t="n">
        <x:v>75</x:v>
      </x:c>
      <x:c r="AG1396" s="36" t="n">
        <x:v>23</x:v>
      </x:c>
      <x:c r="AH1396" s="38" t="n">
        <x:f>IFERROR(AG1396/AF1396,0)</x:f>
        <x:v>0.30666666666666664</x:v>
      </x:c>
      <x:c r="AI1396" s="36" t="n">
        <x:v>21</x:v>
      </x:c>
      <x:c r="AJ1396" s="38" t="n">
        <x:f>IFERROR(AI1396/AG1396,0)</x:f>
        <x:v>0.9130434782608695</x:v>
      </x:c>
      <x:c r="AK1396" s="36" t="n">
        <x:v>3</x:v>
      </x:c>
      <x:c r="AL1396" s="36" t="n">
        <x:v>8</x:v>
      </x:c>
      <x:c r="AM1396" s="36" t="n">
        <x:v>1</x:v>
      </x:c>
      <x:c r="AN1396" s="38" t="n">
        <x:f>IFERROR(AL1396/AG1396,0)</x:f>
        <x:v>0.34782608695652173</x:v>
      </x:c>
      <x:c r="AO1396" s="36" t="n">
        <x:f>BK1395</x:f>
        <x:v>45</x:v>
      </x:c>
      <x:c r="AP1396" s="36" t="n">
        <x:f>BL1395</x:f>
        <x:v>36</x:v>
      </x:c>
      <x:c r="AQ1396" s="36" t="n">
        <x:f>BM1395</x:f>
        <x:v>52</x:v>
      </x:c>
      <x:c r="AR1396" s="36" t="n">
        <x:f>BN1395</x:f>
        <x:v>67</x:v>
      </x:c>
      <x:c r="AS1396" s="36" t="n">
        <x:f>BO1395</x:f>
        <x:v>48</x:v>
      </x:c>
      <x:c r="AT1396" s="36" t="n">
        <x:f>BP1395</x:f>
        <x:v>55</x:v>
      </x:c>
      <x:c r="AU1396" s="36" t="n">
        <x:f>BQ1395</x:f>
        <x:v>42</x:v>
      </x:c>
      <x:c r="AV1396" s="36" t="n">
        <x:f>BR1395</x:f>
        <x:v>48</x:v>
      </x:c>
      <x:c r="AW1396" s="36" t="n">
        <x:f>BS1395</x:f>
        <x:v>26</x:v>
      </x:c>
      <x:c r="AX1396" s="36" t="n">
        <x:f>BT1395</x:f>
        <x:v>62</x:v>
      </x:c>
      <x:c r="AY1396" s="36" t="n">
        <x:f>SUM(AO1396:AX1396)</x:f>
        <x:v>481</x:v>
      </x:c>
      <x:c r="AZ1396" s="36" t="n">
        <x:v>0</x:v>
      </x:c>
      <x:c r="BA1396" s="36" t="n">
        <x:v>0</x:v>
      </x:c>
      <x:c r="BB1396" s="36" t="n">
        <x:v>0</x:v>
      </x:c>
      <x:c r="BC1396" s="36" t="n">
        <x:v>0</x:v>
      </x:c>
      <x:c r="BD1396" s="36" t="n">
        <x:v>0</x:v>
      </x:c>
      <x:c r="BE1396" s="36" t="n">
        <x:v>0</x:v>
      </x:c>
      <x:c r="BF1396" s="36" t="n">
        <x:v>0</x:v>
      </x:c>
      <x:c r="BG1396" s="36" t="n">
        <x:v>0</x:v>
      </x:c>
      <x:c r="BH1396" s="36" t="n">
        <x:v>0</x:v>
      </x:c>
      <x:c r="BI1396" s="36" t="n">
        <x:v>0</x:v>
      </x:c>
      <x:c r="BJ1396" s="36"/>
      <x:c r="BK1396" s="36" t="n">
        <x:f>MAX(0,AO1396+AZ1396-BV1396)</x:f>
        <x:v>45</x:v>
      </x:c>
      <x:c r="BL1396" s="36" t="n">
        <x:f>MAX(0,AP1396+BA1396-BW1396)</x:f>
        <x:v>36</x:v>
      </x:c>
      <x:c r="BM1396" s="36" t="n">
        <x:f>MAX(0,AQ1396+BB1396-BX1396)</x:f>
        <x:v>51</x:v>
      </x:c>
      <x:c r="BN1396" s="36" t="n">
        <x:f>MAX(0,AR1396+BC1396-BY1396)</x:f>
        <x:v>66</x:v>
      </x:c>
      <x:c r="BO1396" s="36" t="n">
        <x:f>MAX(0,AS1396+BD1396-BZ1396)</x:f>
        <x:v>48</x:v>
      </x:c>
      <x:c r="BP1396" s="36" t="n">
        <x:f>MAX(0,AT1396+BE1396-CA1396)</x:f>
        <x:v>55</x:v>
      </x:c>
      <x:c r="BQ1396" s="36" t="n">
        <x:f>MAX(0,AU1396+BF1396-CB1396)</x:f>
        <x:v>42</x:v>
      </x:c>
      <x:c r="BR1396" s="36" t="n">
        <x:f>MAX(0,AV1396+BG1396-CC1396)</x:f>
        <x:v>47</x:v>
      </x:c>
      <x:c r="BS1396" s="36" t="n">
        <x:f>MAX(0,AW1396+BH1396-CD1396)</x:f>
        <x:v>26</x:v>
      </x:c>
      <x:c r="BT1396" s="36" t="n">
        <x:f>MAX(0,AX1396+BI1396-CE1396)</x:f>
        <x:v>61</x:v>
      </x:c>
      <x:c r="BU1396" s="36" t="n">
        <x:f>SUM(BK1396:BT1396)</x:f>
        <x:v>477</x:v>
      </x:c>
      <x:c r="BV1396" s="36" t="n">
        <x:v>0</x:v>
      </x:c>
      <x:c r="BW1396" s="36" t="n">
        <x:v>0</x:v>
      </x:c>
      <x:c r="BX1396" s="36" t="n">
        <x:v>1</x:v>
      </x:c>
      <x:c r="BY1396" s="36" t="n">
        <x:v>1</x:v>
      </x:c>
      <x:c r="BZ1396" s="36" t="n">
        <x:v>0</x:v>
      </x:c>
      <x:c r="CA1396" s="36" t="n">
        <x:v>0</x:v>
      </x:c>
      <x:c r="CB1396" s="36" t="n">
        <x:v>0</x:v>
      </x:c>
      <x:c r="CC1396" s="36" t="n">
        <x:v>1</x:v>
      </x:c>
      <x:c r="CD1396" s="36" t="n">
        <x:v>0</x:v>
      </x:c>
      <x:c r="CE1396" s="36" t="n">
        <x:v>1</x:v>
      </x:c>
      <x:c r="CF1396" s="36"/>
      <x:c r="CG1396" s="36" t="n">
        <x:f>SUM(BV1396,BW1396,BX1396,BY1396)</x:f>
        <x:v>2</x:v>
      </x:c>
      <x:c r="CH1396" s="36" t="n">
        <x:f>SUM(BZ1396,CA1396)</x:f>
        <x:v>0</x:v>
      </x:c>
      <x:c r="CI1396" s="36" t="n">
        <x:f>SUM(CB1396)</x:f>
        <x:v>0</x:v>
      </x:c>
      <x:c r="CJ1396" s="36" t="n">
        <x:f>SUM(CC1396,CD1396)</x:f>
        <x:v>1</x:v>
      </x:c>
      <x:c r="CK1396" s="36" t="n">
        <x:f>SUM(CE1396)</x:f>
        <x:v>1</x:v>
      </x:c>
      <x:c r="CL1396" s="36" t="n">
        <x:f>SUM(CG1396:CK1396)</x:f>
        <x:v>4</x:v>
      </x:c>
      <x:c r="CM1396" s="39" t="n">
        <x:f>SUM(BV1396*1,BW1396*1,BX1396*1,BY1396*1)</x:f>
        <x:v>2</x:v>
      </x:c>
      <x:c r="CN1396" s="39" t="n">
        <x:f>SUM(BZ1396*0.324,CA1396*0.416)</x:f>
        <x:v>0</x:v>
      </x:c>
      <x:c r="CO1396" s="39" t="n">
        <x:f>SUM(CB1396*0.75)</x:f>
        <x:v>0</x:v>
      </x:c>
      <x:c r="CP1396" s="39" t="n">
        <x:f>SUM(CC1396*0.325,CD1396*0.2)</x:f>
        <x:v>0.325</x:v>
      </x:c>
      <x:c r="CQ1396" s="39" t="n">
        <x:f>SUM(CE1396*0.24)</x:f>
        <x:v>0.24</x:v>
      </x:c>
      <x:c r="CR1396" s="39" t="n">
        <x:f>SUM(CM1396:CQ1396)</x:f>
        <x:v>2.5650000000000004</x:v>
      </x:c>
      <x:c r="CS1396" s="36" t="n">
        <x:f>SUM(CG1396:CH1396)</x:f>
        <x:v>2</x:v>
      </x:c>
      <x:c r="CT1396" s="36" t="str"/>
      <x:c r="CU1396" s="36" t="n">
        <x:f>MIN(AG1396,CG1396)</x:f>
        <x:v>2</x:v>
      </x:c>
      <x:c r="CV1396" s="36" t="n">
        <x:f>MIN(AG1396,CH1396)</x:f>
        <x:v>0</x:v>
      </x:c>
      <x:c r="CW1396" s="36" t="n">
        <x:f>MIN(AG1396,CI1396)</x:f>
        <x:v>0</x:v>
      </x:c>
      <x:c r="CX1396" s="36" t="n">
        <x:f>MIN(AG1396,CJ1396)</x:f>
        <x:v>1</x:v>
      </x:c>
      <x:c r="CY1396" s="36" t="n">
        <x:f>MIN(AG1396,CK1396)</x:f>
        <x:v>1</x:v>
      </x:c>
    </x:row>
    <x:row r="1397" ht="18" customHeight="1">
      <x:c r="A1397" s="35" t="str">
        <x:v>Area TWT-02</x:v>
      </x:c>
      <x:c r="B1397" s="35" t="str">
        <x:v>Area Lead TWT-02</x:v>
      </x:c>
      <x:c r="C1397" s="35" t="str">
        <x:v>Field Lead TWT-12</x:v>
      </x:c>
      <x:c r="D1397" s="35" t="str">
        <x:v>City TWT-D</x:v>
      </x:c>
      <x:c r="E1397" s="35" t="n">
        <x:v>4</x:v>
      </x:c>
      <x:c r="F1397" s="35" t="n">
        <x:v>24</x:v>
      </x:c>
      <x:c r="G1397" s="35" t="n">
        <x:v>1</x:v>
      </x:c>
      <x:c r="H1397" s="35" t="str">
        <x:v>Promoter</x:v>
      </x:c>
      <x:c r="I1397" s="35" t="str">
        <x:v>Agency TWT-03</x:v>
      </x:c>
      <x:c r="J1397" s="35" t="str">
        <x:v>PR-TWT-020</x:v>
      </x:c>
      <x:c r="K1397" s="35" t="str">
        <x:v>Masked Promoter TWT-020</x:v>
      </x:c>
      <x:c r="L1397" s="35" t="str">
        <x:v>9XXXX10020</x:v>
      </x:c>
      <x:c r="M1397" s="37" t="n">
        <x:v>46174</x:v>
      </x:c>
      <x:c r="N1397" s="35" t="str">
        <x:v>Cohort 3</x:v>
      </x:c>
      <x:c r="O1397" s="35" t="str">
        <x:v>DIST-TWT-06</x:v>
      </x:c>
      <x:c r="P1397" s="35" t="str">
        <x:v>Masked Distributor TWT-06</x:v>
      </x:c>
      <x:c r="Q1397" s="35" t="str">
        <x:v>P-TWT-058</x:v>
      </x:c>
      <x:c r="R1397" s="35" t="str">
        <x:v>TWT-058</x:v>
      </x:c>
      <x:c r="S1397" s="35" t="str">
        <x:v>Masked Store TWT-058</x:v>
      </x:c>
      <x:c r="T1397" s="35" t="str">
        <x:v>XX1058</x:v>
      </x:c>
      <x:c r="U1397" s="35" t="str">
        <x:v>Modern Trade</x:v>
      </x:c>
      <x:c r="V1397" s="35" t="str">
        <x:v>Masked</x:v>
      </x:c>
      <x:c r="W1397" s="35" t="str">
        <x:v>Masked</x:v>
      </x:c>
      <x:c r="X1397" s="37" t="n">
        <x:v>46222</x:v>
      </x:c>
      <x:c r="Y1397" s="37" t="n">
        <x:v>46293</x:v>
      </x:c>
      <x:c r="Z1397" s="35" t="str">
        <x:v>W04</x:v>
      </x:c>
      <x:c r="AA1397" s="35" t="str">
        <x:v>Sep'26</x:v>
      </x:c>
      <x:c r="AB1397" s="35" t="str">
        <x:v>22 - 28</x:v>
      </x:c>
      <x:c r="AC1397" s="35" t="str">
        <x:v>Week 4 of Sep 2026</x:v>
      </x:c>
      <x:c r="AD1397" s="35" t="str">
        <x:v>Discountinue</x:v>
      </x:c>
      <x:c r="AE1397" s="35" t="str">
        <x:v>Programme paused — masked test case</x:v>
      </x:c>
      <x:c r="AF1397" s="36" t="n">
        <x:v>61</x:v>
      </x:c>
      <x:c r="AG1397" s="36" t="n">
        <x:v>21</x:v>
      </x:c>
      <x:c r="AH1397" s="38" t="n">
        <x:f>IFERROR(AG1397/AF1397,0)</x:f>
        <x:v>0.3442622950819672</x:v>
      </x:c>
      <x:c r="AI1397" s="36" t="n">
        <x:v>15</x:v>
      </x:c>
      <x:c r="AJ1397" s="38" t="n">
        <x:f>IFERROR(AI1397/AG1397,0)</x:f>
        <x:v>0.7142857142857143</x:v>
      </x:c>
      <x:c r="AK1397" s="36" t="n">
        <x:v>3</x:v>
      </x:c>
      <x:c r="AL1397" s="36" t="n">
        <x:v>7</x:v>
      </x:c>
      <x:c r="AM1397" s="36" t="n">
        <x:v>1</x:v>
      </x:c>
      <x:c r="AN1397" s="38" t="n">
        <x:f>IFERROR(AL1397/AG1397,0)</x:f>
        <x:v>0.3333333333333333</x:v>
      </x:c>
      <x:c r="AO1397" s="36" t="n">
        <x:f>BK1396</x:f>
        <x:v>45</x:v>
      </x:c>
      <x:c r="AP1397" s="36" t="n">
        <x:f>BL1396</x:f>
        <x:v>36</x:v>
      </x:c>
      <x:c r="AQ1397" s="36" t="n">
        <x:f>BM1396</x:f>
        <x:v>51</x:v>
      </x:c>
      <x:c r="AR1397" s="36" t="n">
        <x:f>BN1396</x:f>
        <x:v>66</x:v>
      </x:c>
      <x:c r="AS1397" s="36" t="n">
        <x:f>BO1396</x:f>
        <x:v>48</x:v>
      </x:c>
      <x:c r="AT1397" s="36" t="n">
        <x:f>BP1396</x:f>
        <x:v>55</x:v>
      </x:c>
      <x:c r="AU1397" s="36" t="n">
        <x:f>BQ1396</x:f>
        <x:v>42</x:v>
      </x:c>
      <x:c r="AV1397" s="36" t="n">
        <x:f>BR1396</x:f>
        <x:v>47</x:v>
      </x:c>
      <x:c r="AW1397" s="36" t="n">
        <x:f>BS1396</x:f>
        <x:v>26</x:v>
      </x:c>
      <x:c r="AX1397" s="36" t="n">
        <x:f>BT1396</x:f>
        <x:v>61</x:v>
      </x:c>
      <x:c r="AY1397" s="36" t="n">
        <x:f>SUM(AO1397:AX1397)</x:f>
        <x:v>477</x:v>
      </x:c>
      <x:c r="AZ1397" s="36" t="n">
        <x:v>0</x:v>
      </x:c>
      <x:c r="BA1397" s="36" t="n">
        <x:v>0</x:v>
      </x:c>
      <x:c r="BB1397" s="36" t="n">
        <x:v>0</x:v>
      </x:c>
      <x:c r="BC1397" s="36" t="n">
        <x:v>0</x:v>
      </x:c>
      <x:c r="BD1397" s="36" t="n">
        <x:v>0</x:v>
      </x:c>
      <x:c r="BE1397" s="36" t="n">
        <x:v>0</x:v>
      </x:c>
      <x:c r="BF1397" s="36" t="n">
        <x:v>0</x:v>
      </x:c>
      <x:c r="BG1397" s="36" t="n">
        <x:v>0</x:v>
      </x:c>
      <x:c r="BH1397" s="36" t="n">
        <x:v>0</x:v>
      </x:c>
      <x:c r="BI1397" s="36" t="n">
        <x:v>0</x:v>
      </x:c>
      <x:c r="BJ1397" s="36"/>
      <x:c r="BK1397" s="36" t="n">
        <x:f>MAX(0,AO1397+AZ1397-BV1397)</x:f>
        <x:v>44</x:v>
      </x:c>
      <x:c r="BL1397" s="36" t="n">
        <x:f>MAX(0,AP1397+BA1397-BW1397)</x:f>
        <x:v>35</x:v>
      </x:c>
      <x:c r="BM1397" s="36" t="n">
        <x:f>MAX(0,AQ1397+BB1397-BX1397)</x:f>
        <x:v>50</x:v>
      </x:c>
      <x:c r="BN1397" s="36" t="n">
        <x:f>MAX(0,AR1397+BC1397-BY1397)</x:f>
        <x:v>66</x:v>
      </x:c>
      <x:c r="BO1397" s="36" t="n">
        <x:f>MAX(0,AS1397+BD1397-BZ1397)</x:f>
        <x:v>47</x:v>
      </x:c>
      <x:c r="BP1397" s="36" t="n">
        <x:f>MAX(0,AT1397+BE1397-CA1397)</x:f>
        <x:v>54</x:v>
      </x:c>
      <x:c r="BQ1397" s="36" t="n">
        <x:f>MAX(0,AU1397+BF1397-CB1397)</x:f>
        <x:v>41</x:v>
      </x:c>
      <x:c r="BR1397" s="36" t="n">
        <x:f>MAX(0,AV1397+BG1397-CC1397)</x:f>
        <x:v>47</x:v>
      </x:c>
      <x:c r="BS1397" s="36" t="n">
        <x:f>MAX(0,AW1397+BH1397-CD1397)</x:f>
        <x:v>26</x:v>
      </x:c>
      <x:c r="BT1397" s="36" t="n">
        <x:f>MAX(0,AX1397+BI1397-CE1397)</x:f>
        <x:v>60</x:v>
      </x:c>
      <x:c r="BU1397" s="36" t="n">
        <x:f>SUM(BK1397:BT1397)</x:f>
        <x:v>470</x:v>
      </x:c>
      <x:c r="BV1397" s="36" t="n">
        <x:v>1</x:v>
      </x:c>
      <x:c r="BW1397" s="36" t="n">
        <x:v>1</x:v>
      </x:c>
      <x:c r="BX1397" s="36" t="n">
        <x:v>1</x:v>
      </x:c>
      <x:c r="BY1397" s="36" t="n">
        <x:v>0</x:v>
      </x:c>
      <x:c r="BZ1397" s="36" t="n">
        <x:v>1</x:v>
      </x:c>
      <x:c r="CA1397" s="36" t="n">
        <x:v>1</x:v>
      </x:c>
      <x:c r="CB1397" s="36" t="n">
        <x:v>1</x:v>
      </x:c>
      <x:c r="CC1397" s="36" t="n">
        <x:v>0</x:v>
      </x:c>
      <x:c r="CD1397" s="36" t="n">
        <x:v>0</x:v>
      </x:c>
      <x:c r="CE1397" s="36" t="n">
        <x:v>1</x:v>
      </x:c>
      <x:c r="CF1397" s="36"/>
      <x:c r="CG1397" s="36" t="n">
        <x:f>SUM(BV1397,BW1397,BX1397,BY1397)</x:f>
        <x:v>3</x:v>
      </x:c>
      <x:c r="CH1397" s="36" t="n">
        <x:f>SUM(BZ1397,CA1397)</x:f>
        <x:v>2</x:v>
      </x:c>
      <x:c r="CI1397" s="36" t="n">
        <x:f>SUM(CB1397)</x:f>
        <x:v>1</x:v>
      </x:c>
      <x:c r="CJ1397" s="36" t="n">
        <x:f>SUM(CC1397,CD1397)</x:f>
        <x:v>0</x:v>
      </x:c>
      <x:c r="CK1397" s="36" t="n">
        <x:f>SUM(CE1397)</x:f>
        <x:v>1</x:v>
      </x:c>
      <x:c r="CL1397" s="36" t="n">
        <x:f>SUM(CG1397:CK1397)</x:f>
        <x:v>7</x:v>
      </x:c>
      <x:c r="CM1397" s="39" t="n">
        <x:f>SUM(BV1397*1,BW1397*1,BX1397*1,BY1397*1)</x:f>
        <x:v>3</x:v>
      </x:c>
      <x:c r="CN1397" s="39" t="n">
        <x:f>SUM(BZ1397*0.324,CA1397*0.416)</x:f>
        <x:v>0.74</x:v>
      </x:c>
      <x:c r="CO1397" s="39" t="n">
        <x:f>SUM(CB1397*0.75)</x:f>
        <x:v>0.75</x:v>
      </x:c>
      <x:c r="CP1397" s="39" t="n">
        <x:f>SUM(CC1397*0.325,CD1397*0.2)</x:f>
        <x:v>0</x:v>
      </x:c>
      <x:c r="CQ1397" s="39" t="n">
        <x:f>SUM(CE1397*0.24)</x:f>
        <x:v>0.24</x:v>
      </x:c>
      <x:c r="CR1397" s="39" t="n">
        <x:f>SUM(CM1397:CQ1397)</x:f>
        <x:v>4.73</x:v>
      </x:c>
      <x:c r="CS1397" s="36" t="n">
        <x:f>SUM(CG1397:CH1397)</x:f>
        <x:v>5</x:v>
      </x:c>
      <x:c r="CT1397" s="36" t="str"/>
      <x:c r="CU1397" s="36" t="n">
        <x:f>MIN(AG1397,CG1397)</x:f>
        <x:v>3</x:v>
      </x:c>
      <x:c r="CV1397" s="36" t="n">
        <x:f>MIN(AG1397,CH1397)</x:f>
        <x:v>2</x:v>
      </x:c>
      <x:c r="CW1397" s="36" t="n">
        <x:f>MIN(AG1397,CI1397)</x:f>
        <x:v>1</x:v>
      </x:c>
      <x:c r="CX1397" s="36" t="n">
        <x:f>MIN(AG1397,CJ1397)</x:f>
        <x:v>0</x:v>
      </x:c>
      <x:c r="CY1397" s="36" t="n">
        <x:f>MIN(AG1397,CK1397)</x:f>
        <x:v>1</x:v>
      </x:c>
    </x:row>
    <x:row r="1398" ht="18" customHeight="1">
      <x:c r="A1398" s="35" t="str">
        <x:v>Area TWT-03</x:v>
      </x:c>
      <x:c r="B1398" s="35" t="str">
        <x:v>Area Lead TWT-03</x:v>
      </x:c>
      <x:c r="C1398" s="35" t="str">
        <x:v>Field Lead TWT-12</x:v>
      </x:c>
      <x:c r="D1398" s="35" t="str">
        <x:v>City TWT-E</x:v>
      </x:c>
      <x:c r="E1398" s="35" t="n">
        <x:v>4</x:v>
      </x:c>
      <x:c r="F1398" s="35" t="n">
        <x:v>24</x:v>
      </x:c>
      <x:c r="G1398" s="35" t="n">
        <x:v>1</x:v>
      </x:c>
      <x:c r="H1398" s="35" t="str">
        <x:v>Promoter</x:v>
      </x:c>
      <x:c r="I1398" s="35" t="str">
        <x:v>Agency TWT-03</x:v>
      </x:c>
      <x:c r="J1398" s="35" t="str">
        <x:v>PR-TWT-020</x:v>
      </x:c>
      <x:c r="K1398" s="35" t="str">
        <x:v>Masked Promoter TWT-020</x:v>
      </x:c>
      <x:c r="L1398" s="35" t="str">
        <x:v>9XXXX10020</x:v>
      </x:c>
      <x:c r="M1398" s="37" t="n">
        <x:v>46174</x:v>
      </x:c>
      <x:c r="N1398" s="35" t="str">
        <x:v>Cohort 3</x:v>
      </x:c>
      <x:c r="O1398" s="35" t="str">
        <x:v>DIST-TWT-06</x:v>
      </x:c>
      <x:c r="P1398" s="35" t="str">
        <x:v>Masked Distributor TWT-06</x:v>
      </x:c>
      <x:c r="Q1398" s="35" t="str">
        <x:v>P-TWT-059</x:v>
      </x:c>
      <x:c r="R1398" s="35" t="str">
        <x:v>TWT-059</x:v>
      </x:c>
      <x:c r="S1398" s="35" t="str">
        <x:v>Masked Store TWT-059</x:v>
      </x:c>
      <x:c r="T1398" s="35" t="str">
        <x:v>XX1059</x:v>
      </x:c>
      <x:c r="U1398" s="35" t="str">
        <x:v>Health Store</x:v>
      </x:c>
      <x:c r="V1398" s="35" t="str">
        <x:v>Masked</x:v>
      </x:c>
      <x:c r="W1398" s="35" t="str">
        <x:v>Masked</x:v>
      </x:c>
      <x:c r="X1398" s="37" t="n">
        <x:v>46223</x:v>
      </x:c>
      <x:c r="Y1398" s="37" t="n">
        <x:v>46266</x:v>
      </x:c>
      <x:c r="Z1398" s="35" t="str">
        <x:v>W01</x:v>
      </x:c>
      <x:c r="AA1398" s="35" t="str">
        <x:v>Sep'26</x:v>
      </x:c>
      <x:c r="AB1398" s="35" t="str">
        <x:v>01 - 07</x:v>
      </x:c>
      <x:c r="AC1398" s="35" t="str">
        <x:v>Week 1 of Sep 2026</x:v>
      </x:c>
      <x:c r="AD1398" s="35" t="str">
        <x:v>Continue</x:v>
      </x:c>
      <x:c r="AE1398" s="35" t="str">
        <x:v>Normal operations</x:v>
      </x:c>
      <x:c r="AF1398" s="36" t="n">
        <x:v>49</x:v>
      </x:c>
      <x:c r="AG1398" s="36" t="n">
        <x:v>22</x:v>
      </x:c>
      <x:c r="AH1398" s="38" t="n">
        <x:f>IFERROR(AG1398/AF1398,0)</x:f>
        <x:v>0.4489795918367347</x:v>
      </x:c>
      <x:c r="AI1398" s="36" t="n">
        <x:v>17</x:v>
      </x:c>
      <x:c r="AJ1398" s="38" t="n">
        <x:f>IFERROR(AI1398/AG1398,0)</x:f>
        <x:v>0.7727272727272727</x:v>
      </x:c>
      <x:c r="AK1398" s="36" t="n">
        <x:v>4</x:v>
      </x:c>
      <x:c r="AL1398" s="36" t="n">
        <x:v>6</x:v>
      </x:c>
      <x:c r="AM1398" s="36" t="n">
        <x:v>1</x:v>
      </x:c>
      <x:c r="AN1398" s="38" t="n">
        <x:f>IFERROR(AL1398/AG1398,0)</x:f>
        <x:v>0.2727272727272727</x:v>
      </x:c>
      <x:c r="AO1398" s="36" t="n">
        <x:v>14</x:v>
      </x:c>
      <x:c r="AP1398" s="36" t="n">
        <x:v>15</x:v>
      </x:c>
      <x:c r="AQ1398" s="36" t="n">
        <x:v>16</x:v>
      </x:c>
      <x:c r="AR1398" s="36" t="n">
        <x:v>18</x:v>
      </x:c>
      <x:c r="AS1398" s="36" t="n">
        <x:v>21</x:v>
      </x:c>
      <x:c r="AT1398" s="36" t="n">
        <x:v>16</x:v>
      </x:c>
      <x:c r="AU1398" s="36" t="n">
        <x:v>18</x:v>
      </x:c>
      <x:c r="AV1398" s="36" t="n">
        <x:v>16</x:v>
      </x:c>
      <x:c r="AW1398" s="36" t="n">
        <x:v>20</x:v>
      </x:c>
      <x:c r="AX1398" s="36" t="n">
        <x:v>16</x:v>
      </x:c>
      <x:c r="AY1398" s="36" t="n">
        <x:f>SUM(AO1398:AX1398)</x:f>
        <x:v>170</x:v>
      </x:c>
      <x:c r="AZ1398" s="36" t="n">
        <x:v>0</x:v>
      </x:c>
      <x:c r="BA1398" s="36" t="n">
        <x:v>12</x:v>
      </x:c>
      <x:c r="BB1398" s="36" t="n">
        <x:v>0</x:v>
      </x:c>
      <x:c r="BC1398" s="36" t="n">
        <x:v>0</x:v>
      </x:c>
      <x:c r="BD1398" s="36" t="n">
        <x:v>0</x:v>
      </x:c>
      <x:c r="BE1398" s="36" t="n">
        <x:v>0</x:v>
      </x:c>
      <x:c r="BF1398" s="36" t="n">
        <x:v>0</x:v>
      </x:c>
      <x:c r="BG1398" s="36" t="n">
        <x:v>14</x:v>
      </x:c>
      <x:c r="BH1398" s="36" t="n">
        <x:v>0</x:v>
      </x:c>
      <x:c r="BI1398" s="36" t="n">
        <x:v>0</x:v>
      </x:c>
      <x:c r="BJ1398" s="36"/>
      <x:c r="BK1398" s="36" t="n">
        <x:f>MAX(0,AO1398+AZ1398-BV1398)</x:f>
        <x:v>14</x:v>
      </x:c>
      <x:c r="BL1398" s="36" t="n">
        <x:f>MAX(0,AP1398+BA1398-BW1398)</x:f>
        <x:v>27</x:v>
      </x:c>
      <x:c r="BM1398" s="36" t="n">
        <x:f>MAX(0,AQ1398+BB1398-BX1398)</x:f>
        <x:v>15</x:v>
      </x:c>
      <x:c r="BN1398" s="36" t="n">
        <x:f>MAX(0,AR1398+BC1398-BY1398)</x:f>
        <x:v>18</x:v>
      </x:c>
      <x:c r="BO1398" s="36" t="n">
        <x:f>MAX(0,AS1398+BD1398-BZ1398)</x:f>
        <x:v>20</x:v>
      </x:c>
      <x:c r="BP1398" s="36" t="n">
        <x:f>MAX(0,AT1398+BE1398-CA1398)</x:f>
        <x:v>15</x:v>
      </x:c>
      <x:c r="BQ1398" s="36" t="n">
        <x:f>MAX(0,AU1398+BF1398-CB1398)</x:f>
        <x:v>17</x:v>
      </x:c>
      <x:c r="BR1398" s="36" t="n">
        <x:f>MAX(0,AV1398+BG1398-CC1398)</x:f>
        <x:v>29</x:v>
      </x:c>
      <x:c r="BS1398" s="36" t="n">
        <x:f>MAX(0,AW1398+BH1398-CD1398)</x:f>
        <x:v>20</x:v>
      </x:c>
      <x:c r="BT1398" s="36" t="n">
        <x:f>MAX(0,AX1398+BI1398-CE1398)</x:f>
        <x:v>15</x:v>
      </x:c>
      <x:c r="BU1398" s="36" t="n">
        <x:f>SUM(BK1398:BT1398)</x:f>
        <x:v>190</x:v>
      </x:c>
      <x:c r="BV1398" s="36" t="n">
        <x:v>0</x:v>
      </x:c>
      <x:c r="BW1398" s="36" t="n">
        <x:v>0</x:v>
      </x:c>
      <x:c r="BX1398" s="36" t="n">
        <x:v>1</x:v>
      </x:c>
      <x:c r="BY1398" s="36" t="n">
        <x:v>0</x:v>
      </x:c>
      <x:c r="BZ1398" s="36" t="n">
        <x:v>1</x:v>
      </x:c>
      <x:c r="CA1398" s="36" t="n">
        <x:v>1</x:v>
      </x:c>
      <x:c r="CB1398" s="36" t="n">
        <x:v>1</x:v>
      </x:c>
      <x:c r="CC1398" s="36" t="n">
        <x:v>1</x:v>
      </x:c>
      <x:c r="CD1398" s="36" t="n">
        <x:v>0</x:v>
      </x:c>
      <x:c r="CE1398" s="36" t="n">
        <x:v>1</x:v>
      </x:c>
      <x:c r="CF1398" s="36"/>
      <x:c r="CG1398" s="36" t="n">
        <x:f>SUM(BV1398,BW1398,BX1398,BY1398)</x:f>
        <x:v>1</x:v>
      </x:c>
      <x:c r="CH1398" s="36" t="n">
        <x:f>SUM(BZ1398,CA1398)</x:f>
        <x:v>2</x:v>
      </x:c>
      <x:c r="CI1398" s="36" t="n">
        <x:f>SUM(CB1398)</x:f>
        <x:v>1</x:v>
      </x:c>
      <x:c r="CJ1398" s="36" t="n">
        <x:f>SUM(CC1398,CD1398)</x:f>
        <x:v>1</x:v>
      </x:c>
      <x:c r="CK1398" s="36" t="n">
        <x:f>SUM(CE1398)</x:f>
        <x:v>1</x:v>
      </x:c>
      <x:c r="CL1398" s="36" t="n">
        <x:f>SUM(CG1398:CK1398)</x:f>
        <x:v>6</x:v>
      </x:c>
      <x:c r="CM1398" s="39" t="n">
        <x:f>SUM(BV1398*1,BW1398*1,BX1398*1,BY1398*1)</x:f>
        <x:v>1</x:v>
      </x:c>
      <x:c r="CN1398" s="39" t="n">
        <x:f>SUM(BZ1398*0.324,CA1398*0.416)</x:f>
        <x:v>0.74</x:v>
      </x:c>
      <x:c r="CO1398" s="39" t="n">
        <x:f>SUM(CB1398*0.75)</x:f>
        <x:v>0.75</x:v>
      </x:c>
      <x:c r="CP1398" s="39" t="n">
        <x:f>SUM(CC1398*0.325,CD1398*0.2)</x:f>
        <x:v>0.325</x:v>
      </x:c>
      <x:c r="CQ1398" s="39" t="n">
        <x:f>SUM(CE1398*0.24)</x:f>
        <x:v>0.24</x:v>
      </x:c>
      <x:c r="CR1398" s="39" t="n">
        <x:f>SUM(CM1398:CQ1398)</x:f>
        <x:v>3.0550000000000006</x:v>
      </x:c>
      <x:c r="CS1398" s="36" t="n">
        <x:f>SUM(CG1398:CH1398)</x:f>
        <x:v>3</x:v>
      </x:c>
      <x:c r="CT1398" s="36" t="str"/>
      <x:c r="CU1398" s="36" t="n">
        <x:f>MIN(AG1398,CG1398)</x:f>
        <x:v>1</x:v>
      </x:c>
      <x:c r="CV1398" s="36" t="n">
        <x:f>MIN(AG1398,CH1398)</x:f>
        <x:v>2</x:v>
      </x:c>
      <x:c r="CW1398" s="36" t="n">
        <x:f>MIN(AG1398,CI1398)</x:f>
        <x:v>1</x:v>
      </x:c>
      <x:c r="CX1398" s="36" t="n">
        <x:f>MIN(AG1398,CJ1398)</x:f>
        <x:v>1</x:v>
      </x:c>
      <x:c r="CY1398" s="36" t="n">
        <x:f>MIN(AG1398,CK1398)</x:f>
        <x:v>1</x:v>
      </x:c>
    </x:row>
    <x:row r="1399" ht="18" customHeight="1">
      <x:c r="A1399" s="35" t="str">
        <x:v>Area TWT-03</x:v>
      </x:c>
      <x:c r="B1399" s="35" t="str">
        <x:v>Area Lead TWT-03</x:v>
      </x:c>
      <x:c r="C1399" s="35" t="str">
        <x:v>Field Lead TWT-12</x:v>
      </x:c>
      <x:c r="D1399" s="35" t="str">
        <x:v>City TWT-E</x:v>
      </x:c>
      <x:c r="E1399" s="35" t="n">
        <x:v>4</x:v>
      </x:c>
      <x:c r="F1399" s="35" t="n">
        <x:v>24</x:v>
      </x:c>
      <x:c r="G1399" s="35" t="n">
        <x:v>1</x:v>
      </x:c>
      <x:c r="H1399" s="35" t="str">
        <x:v>Promoter</x:v>
      </x:c>
      <x:c r="I1399" s="35" t="str">
        <x:v>Agency TWT-03</x:v>
      </x:c>
      <x:c r="J1399" s="35" t="str">
        <x:v>PR-TWT-020</x:v>
      </x:c>
      <x:c r="K1399" s="35" t="str">
        <x:v>Masked Promoter TWT-020</x:v>
      </x:c>
      <x:c r="L1399" s="35" t="str">
        <x:v>9XXXX10020</x:v>
      </x:c>
      <x:c r="M1399" s="37" t="n">
        <x:v>46174</x:v>
      </x:c>
      <x:c r="N1399" s="35" t="str">
        <x:v>Cohort 3</x:v>
      </x:c>
      <x:c r="O1399" s="35" t="str">
        <x:v>DIST-TWT-06</x:v>
      </x:c>
      <x:c r="P1399" s="35" t="str">
        <x:v>Masked Distributor TWT-06</x:v>
      </x:c>
      <x:c r="Q1399" s="35" t="str">
        <x:v>P-TWT-059</x:v>
      </x:c>
      <x:c r="R1399" s="35" t="str">
        <x:v>TWT-059</x:v>
      </x:c>
      <x:c r="S1399" s="35" t="str">
        <x:v>Masked Store TWT-059</x:v>
      </x:c>
      <x:c r="T1399" s="35" t="str">
        <x:v>XX1059</x:v>
      </x:c>
      <x:c r="U1399" s="35" t="str">
        <x:v>Health Store</x:v>
      </x:c>
      <x:c r="V1399" s="35" t="str">
        <x:v>Masked</x:v>
      </x:c>
      <x:c r="W1399" s="35" t="str">
        <x:v>Masked</x:v>
      </x:c>
      <x:c r="X1399" s="37" t="n">
        <x:v>46223</x:v>
      </x:c>
      <x:c r="Y1399" s="37" t="n">
        <x:v>46267</x:v>
      </x:c>
      <x:c r="Z1399" s="35" t="str">
        <x:v>W01</x:v>
      </x:c>
      <x:c r="AA1399" s="35" t="str">
        <x:v>Sep'26</x:v>
      </x:c>
      <x:c r="AB1399" s="35" t="str">
        <x:v>01 - 07</x:v>
      </x:c>
      <x:c r="AC1399" s="35" t="str">
        <x:v>Week 1 of Sep 2026</x:v>
      </x:c>
      <x:c r="AD1399" s="35" t="str">
        <x:v>Continue</x:v>
      </x:c>
      <x:c r="AE1399" s="35" t="str"/>
      <x:c r="AF1399" s="36" t="n">
        <x:v>58</x:v>
      </x:c>
      <x:c r="AG1399" s="36" t="n">
        <x:v>18</x:v>
      </x:c>
      <x:c r="AH1399" s="38" t="n">
        <x:f>IFERROR(AG1399/AF1399,0)</x:f>
        <x:v>0.3103448275862069</x:v>
      </x:c>
      <x:c r="AI1399" s="36" t="n">
        <x:v>14</x:v>
      </x:c>
      <x:c r="AJ1399" s="38" t="n">
        <x:f>IFERROR(AI1399/AG1399,0)</x:f>
        <x:v>0.7777777777777778</x:v>
      </x:c>
      <x:c r="AK1399" s="36" t="n">
        <x:v>3</x:v>
      </x:c>
      <x:c r="AL1399" s="36" t="n">
        <x:v>7</x:v>
      </x:c>
      <x:c r="AM1399" s="36" t="n">
        <x:v>1</x:v>
      </x:c>
      <x:c r="AN1399" s="38" t="n">
        <x:f>IFERROR(AL1399/AG1399,0)</x:f>
        <x:v>0.3888888888888889</x:v>
      </x:c>
      <x:c r="AO1399" s="36" t="n">
        <x:f>BK1398</x:f>
        <x:v>14</x:v>
      </x:c>
      <x:c r="AP1399" s="36" t="n">
        <x:f>BL1398</x:f>
        <x:v>27</x:v>
      </x:c>
      <x:c r="AQ1399" s="36" t="n">
        <x:f>BM1398</x:f>
        <x:v>15</x:v>
      </x:c>
      <x:c r="AR1399" s="36" t="n">
        <x:f>BN1398</x:f>
        <x:v>18</x:v>
      </x:c>
      <x:c r="AS1399" s="36" t="n">
        <x:f>BO1398</x:f>
        <x:v>20</x:v>
      </x:c>
      <x:c r="AT1399" s="36" t="n">
        <x:f>BP1398</x:f>
        <x:v>15</x:v>
      </x:c>
      <x:c r="AU1399" s="36" t="n">
        <x:f>BQ1398</x:f>
        <x:v>17</x:v>
      </x:c>
      <x:c r="AV1399" s="36" t="n">
        <x:f>BR1398</x:f>
        <x:v>29</x:v>
      </x:c>
      <x:c r="AW1399" s="36" t="n">
        <x:f>BS1398</x:f>
        <x:v>20</x:v>
      </x:c>
      <x:c r="AX1399" s="36" t="n">
        <x:f>BT1398</x:f>
        <x:v>15</x:v>
      </x:c>
      <x:c r="AY1399" s="36" t="n">
        <x:f>SUM(AO1399:AX1399)</x:f>
        <x:v>190</x:v>
      </x:c>
      <x:c r="AZ1399" s="36" t="n">
        <x:v>0</x:v>
      </x:c>
      <x:c r="BA1399" s="36" t="n">
        <x:v>0</x:v>
      </x:c>
      <x:c r="BB1399" s="36" t="n">
        <x:v>13</x:v>
      </x:c>
      <x:c r="BC1399" s="36" t="n">
        <x:v>0</x:v>
      </x:c>
      <x:c r="BD1399" s="36" t="n">
        <x:v>0</x:v>
      </x:c>
      <x:c r="BE1399" s="36" t="n">
        <x:v>0</x:v>
      </x:c>
      <x:c r="BF1399" s="36" t="n">
        <x:v>0</x:v>
      </x:c>
      <x:c r="BG1399" s="36" t="n">
        <x:v>0</x:v>
      </x:c>
      <x:c r="BH1399" s="36" t="n">
        <x:v>12</x:v>
      </x:c>
      <x:c r="BI1399" s="36" t="n">
        <x:v>0</x:v>
      </x:c>
      <x:c r="BJ1399" s="36"/>
      <x:c r="BK1399" s="36" t="n">
        <x:f>MAX(0,AO1399+AZ1399-BV1399)</x:f>
        <x:v>14</x:v>
      </x:c>
      <x:c r="BL1399" s="36" t="n">
        <x:f>MAX(0,AP1399+BA1399-BW1399)</x:f>
        <x:v>26</x:v>
      </x:c>
      <x:c r="BM1399" s="36" t="n">
        <x:f>MAX(0,AQ1399+BB1399-BX1399)</x:f>
        <x:v>28</x:v>
      </x:c>
      <x:c r="BN1399" s="36" t="n">
        <x:f>MAX(0,AR1399+BC1399-BY1399)</x:f>
        <x:v>18</x:v>
      </x:c>
      <x:c r="BO1399" s="36" t="n">
        <x:f>MAX(0,AS1399+BD1399-BZ1399)</x:f>
        <x:v>19</x:v>
      </x:c>
      <x:c r="BP1399" s="36" t="n">
        <x:f>MAX(0,AT1399+BE1399-CA1399)</x:f>
        <x:v>14</x:v>
      </x:c>
      <x:c r="BQ1399" s="36" t="n">
        <x:f>MAX(0,AU1399+BF1399-CB1399)</x:f>
        <x:v>17</x:v>
      </x:c>
      <x:c r="BR1399" s="36" t="n">
        <x:f>MAX(0,AV1399+BG1399-CC1399)</x:f>
        <x:v>28</x:v>
      </x:c>
      <x:c r="BS1399" s="36" t="n">
        <x:f>MAX(0,AW1399+BH1399-CD1399)</x:f>
        <x:v>31</x:v>
      </x:c>
      <x:c r="BT1399" s="36" t="n">
        <x:f>MAX(0,AX1399+BI1399-CE1399)</x:f>
        <x:v>14</x:v>
      </x:c>
      <x:c r="BU1399" s="36" t="n">
        <x:f>SUM(BK1399:BT1399)</x:f>
        <x:v>209</x:v>
      </x:c>
      <x:c r="BV1399" s="36" t="n">
        <x:v>0</x:v>
      </x:c>
      <x:c r="BW1399" s="36" t="n">
        <x:v>1</x:v>
      </x:c>
      <x:c r="BX1399" s="36" t="n">
        <x:v>0</x:v>
      </x:c>
      <x:c r="BY1399" s="36" t="n">
        <x:v>0</x:v>
      </x:c>
      <x:c r="BZ1399" s="36" t="n">
        <x:v>1</x:v>
      </x:c>
      <x:c r="CA1399" s="36" t="n">
        <x:v>1</x:v>
      </x:c>
      <x:c r="CB1399" s="36" t="n">
        <x:v>0</x:v>
      </x:c>
      <x:c r="CC1399" s="36" t="n">
        <x:v>1</x:v>
      </x:c>
      <x:c r="CD1399" s="36" t="n">
        <x:v>1</x:v>
      </x:c>
      <x:c r="CE1399" s="36" t="n">
        <x:v>1</x:v>
      </x:c>
      <x:c r="CF1399" s="36"/>
      <x:c r="CG1399" s="36" t="n">
        <x:f>SUM(BV1399,BW1399,BX1399,BY1399)</x:f>
        <x:v>1</x:v>
      </x:c>
      <x:c r="CH1399" s="36" t="n">
        <x:f>SUM(BZ1399,CA1399)</x:f>
        <x:v>2</x:v>
      </x:c>
      <x:c r="CI1399" s="36" t="n">
        <x:f>SUM(CB1399)</x:f>
        <x:v>0</x:v>
      </x:c>
      <x:c r="CJ1399" s="36" t="n">
        <x:f>SUM(CC1399,CD1399)</x:f>
        <x:v>2</x:v>
      </x:c>
      <x:c r="CK1399" s="36" t="n">
        <x:f>SUM(CE1399)</x:f>
        <x:v>1</x:v>
      </x:c>
      <x:c r="CL1399" s="36" t="n">
        <x:f>SUM(CG1399:CK1399)</x:f>
        <x:v>6</x:v>
      </x:c>
      <x:c r="CM1399" s="39" t="n">
        <x:f>SUM(BV1399*1,BW1399*1,BX1399*1,BY1399*1)</x:f>
        <x:v>1</x:v>
      </x:c>
      <x:c r="CN1399" s="39" t="n">
        <x:f>SUM(BZ1399*0.324,CA1399*0.416)</x:f>
        <x:v>0.74</x:v>
      </x:c>
      <x:c r="CO1399" s="39" t="n">
        <x:f>SUM(CB1399*0.75)</x:f>
        <x:v>0</x:v>
      </x:c>
      <x:c r="CP1399" s="39" t="n">
        <x:f>SUM(CC1399*0.325,CD1399*0.2)</x:f>
        <x:v>0.525</x:v>
      </x:c>
      <x:c r="CQ1399" s="39" t="n">
        <x:f>SUM(CE1399*0.24)</x:f>
        <x:v>0.24</x:v>
      </x:c>
      <x:c r="CR1399" s="39" t="n">
        <x:f>SUM(CM1399:CQ1399)</x:f>
        <x:v>2.505</x:v>
      </x:c>
      <x:c r="CS1399" s="36" t="n">
        <x:f>SUM(CG1399:CH1399)</x:f>
        <x:v>3</x:v>
      </x:c>
      <x:c r="CT1399" s="36" t="str"/>
      <x:c r="CU1399" s="36" t="n">
        <x:f>MIN(AG1399,CG1399)</x:f>
        <x:v>1</x:v>
      </x:c>
      <x:c r="CV1399" s="36" t="n">
        <x:f>MIN(AG1399,CH1399)</x:f>
        <x:v>2</x:v>
      </x:c>
      <x:c r="CW1399" s="36" t="n">
        <x:f>MIN(AG1399,CI1399)</x:f>
        <x:v>0</x:v>
      </x:c>
      <x:c r="CX1399" s="36" t="n">
        <x:f>MIN(AG1399,CJ1399)</x:f>
        <x:v>2</x:v>
      </x:c>
      <x:c r="CY1399" s="36" t="n">
        <x:f>MIN(AG1399,CK1399)</x:f>
        <x:v>1</x:v>
      </x:c>
    </x:row>
    <x:row r="1400" ht="18" customHeight="1">
      <x:c r="A1400" s="35" t="str">
        <x:v>Area TWT-03</x:v>
      </x:c>
      <x:c r="B1400" s="35" t="str">
        <x:v>Area Lead TWT-03</x:v>
      </x:c>
      <x:c r="C1400" s="35" t="str">
        <x:v>Field Lead TWT-12</x:v>
      </x:c>
      <x:c r="D1400" s="35" t="str">
        <x:v>City TWT-E</x:v>
      </x:c>
      <x:c r="E1400" s="35" t="n">
        <x:v>4</x:v>
      </x:c>
      <x:c r="F1400" s="35" t="n">
        <x:v>24</x:v>
      </x:c>
      <x:c r="G1400" s="35" t="n">
        <x:v>1</x:v>
      </x:c>
      <x:c r="H1400" s="35" t="str">
        <x:v>Promoter</x:v>
      </x:c>
      <x:c r="I1400" s="35" t="str">
        <x:v>Agency TWT-03</x:v>
      </x:c>
      <x:c r="J1400" s="35" t="str">
        <x:v>PR-TWT-020</x:v>
      </x:c>
      <x:c r="K1400" s="35" t="str">
        <x:v>Masked Promoter TWT-020</x:v>
      </x:c>
      <x:c r="L1400" s="35" t="str">
        <x:v>9XXXX10020</x:v>
      </x:c>
      <x:c r="M1400" s="37" t="n">
        <x:v>46174</x:v>
      </x:c>
      <x:c r="N1400" s="35" t="str">
        <x:v>Cohort 3</x:v>
      </x:c>
      <x:c r="O1400" s="35" t="str">
        <x:v>DIST-TWT-06</x:v>
      </x:c>
      <x:c r="P1400" s="35" t="str">
        <x:v>Masked Distributor TWT-06</x:v>
      </x:c>
      <x:c r="Q1400" s="35" t="str">
        <x:v>P-TWT-059</x:v>
      </x:c>
      <x:c r="R1400" s="35" t="str">
        <x:v>TWT-059</x:v>
      </x:c>
      <x:c r="S1400" s="35" t="str">
        <x:v>Masked Store TWT-059</x:v>
      </x:c>
      <x:c r="T1400" s="35" t="str">
        <x:v>XX1059</x:v>
      </x:c>
      <x:c r="U1400" s="35" t="str">
        <x:v>Health Store</x:v>
      </x:c>
      <x:c r="V1400" s="35" t="str">
        <x:v>Masked</x:v>
      </x:c>
      <x:c r="W1400" s="35" t="str">
        <x:v>Masked</x:v>
      </x:c>
      <x:c r="X1400" s="37" t="n">
        <x:v>46223</x:v>
      </x:c>
      <x:c r="Y1400" s="37" t="n">
        <x:v>46268</x:v>
      </x:c>
      <x:c r="Z1400" s="35" t="str">
        <x:v>W01</x:v>
      </x:c>
      <x:c r="AA1400" s="35" t="str">
        <x:v>Sep'26</x:v>
      </x:c>
      <x:c r="AB1400" s="35" t="str">
        <x:v>01 - 07</x:v>
      </x:c>
      <x:c r="AC1400" s="35" t="str">
        <x:v>Week 1 of Sep 2026</x:v>
      </x:c>
      <x:c r="AD1400" s="35" t="str">
        <x:v>Continue</x:v>
      </x:c>
      <x:c r="AE1400" s="35" t="str"/>
      <x:c r="AF1400" s="36" t="n">
        <x:v>52</x:v>
      </x:c>
      <x:c r="AG1400" s="36" t="n">
        <x:v>19</x:v>
      </x:c>
      <x:c r="AH1400" s="38" t="n">
        <x:f>IFERROR(AG1400/AF1400,0)</x:f>
        <x:v>0.36538461538461536</x:v>
      </x:c>
      <x:c r="AI1400" s="36" t="n">
        <x:v>13</x:v>
      </x:c>
      <x:c r="AJ1400" s="38" t="n">
        <x:f>IFERROR(AI1400/AG1400,0)</x:f>
        <x:v>0.6842105263157895</x:v>
      </x:c>
      <x:c r="AK1400" s="36" t="n">
        <x:v>4</x:v>
      </x:c>
      <x:c r="AL1400" s="36" t="n">
        <x:v>4</x:v>
      </x:c>
      <x:c r="AM1400" s="36" t="n">
        <x:v>1</x:v>
      </x:c>
      <x:c r="AN1400" s="38" t="n">
        <x:f>IFERROR(AL1400/AG1400,0)</x:f>
        <x:v>0.21052631578947367</x:v>
      </x:c>
      <x:c r="AO1400" s="36" t="n">
        <x:f>BK1399</x:f>
        <x:v>14</x:v>
      </x:c>
      <x:c r="AP1400" s="36" t="n">
        <x:f>BL1399</x:f>
        <x:v>26</x:v>
      </x:c>
      <x:c r="AQ1400" s="36" t="n">
        <x:f>BM1399</x:f>
        <x:v>28</x:v>
      </x:c>
      <x:c r="AR1400" s="36" t="n">
        <x:f>BN1399</x:f>
        <x:v>18</x:v>
      </x:c>
      <x:c r="AS1400" s="36" t="n">
        <x:f>BO1399</x:f>
        <x:v>19</x:v>
      </x:c>
      <x:c r="AT1400" s="36" t="n">
        <x:f>BP1399</x:f>
        <x:v>14</x:v>
      </x:c>
      <x:c r="AU1400" s="36" t="n">
        <x:f>BQ1399</x:f>
        <x:v>17</x:v>
      </x:c>
      <x:c r="AV1400" s="36" t="n">
        <x:f>BR1399</x:f>
        <x:v>28</x:v>
      </x:c>
      <x:c r="AW1400" s="36" t="n">
        <x:f>BS1399</x:f>
        <x:v>31</x:v>
      </x:c>
      <x:c r="AX1400" s="36" t="n">
        <x:f>BT1399</x:f>
        <x:v>14</x:v>
      </x:c>
      <x:c r="AY1400" s="36" t="n">
        <x:f>SUM(AO1400:AX1400)</x:f>
        <x:v>209</x:v>
      </x:c>
      <x:c r="AZ1400" s="36" t="n">
        <x:v>0</x:v>
      </x:c>
      <x:c r="BA1400" s="36" t="n">
        <x:v>0</x:v>
      </x:c>
      <x:c r="BB1400" s="36" t="n">
        <x:v>0</x:v>
      </x:c>
      <x:c r="BC1400" s="36" t="n">
        <x:v>10</x:v>
      </x:c>
      <x:c r="BD1400" s="36" t="n">
        <x:v>0</x:v>
      </x:c>
      <x:c r="BE1400" s="36" t="n">
        <x:v>0</x:v>
      </x:c>
      <x:c r="BF1400" s="36" t="n">
        <x:v>0</x:v>
      </x:c>
      <x:c r="BG1400" s="36" t="n">
        <x:v>0</x:v>
      </x:c>
      <x:c r="BH1400" s="36" t="n">
        <x:v>0</x:v>
      </x:c>
      <x:c r="BI1400" s="36" t="n">
        <x:v>15</x:v>
      </x:c>
      <x:c r="BJ1400" s="36"/>
      <x:c r="BK1400" s="36" t="n">
        <x:f>MAX(0,AO1400+AZ1400-BV1400)</x:f>
        <x:v>14</x:v>
      </x:c>
      <x:c r="BL1400" s="36" t="n">
        <x:f>MAX(0,AP1400+BA1400-BW1400)</x:f>
        <x:v>26</x:v>
      </x:c>
      <x:c r="BM1400" s="36" t="n">
        <x:f>MAX(0,AQ1400+BB1400-BX1400)</x:f>
        <x:v>27</x:v>
      </x:c>
      <x:c r="BN1400" s="36" t="n">
        <x:f>MAX(0,AR1400+BC1400-BY1400)</x:f>
        <x:v>27</x:v>
      </x:c>
      <x:c r="BO1400" s="36" t="n">
        <x:f>MAX(0,AS1400+BD1400-BZ1400)</x:f>
        <x:v>18</x:v>
      </x:c>
      <x:c r="BP1400" s="36" t="n">
        <x:f>MAX(0,AT1400+BE1400-CA1400)</x:f>
        <x:v>13</x:v>
      </x:c>
      <x:c r="BQ1400" s="36" t="n">
        <x:f>MAX(0,AU1400+BF1400-CB1400)</x:f>
        <x:v>16</x:v>
      </x:c>
      <x:c r="BR1400" s="36" t="n">
        <x:f>MAX(0,AV1400+BG1400-CC1400)</x:f>
        <x:v>27</x:v>
      </x:c>
      <x:c r="BS1400" s="36" t="n">
        <x:f>MAX(0,AW1400+BH1400-CD1400)</x:f>
        <x:v>30</x:v>
      </x:c>
      <x:c r="BT1400" s="36" t="n">
        <x:f>MAX(0,AX1400+BI1400-CE1400)</x:f>
        <x:v>28</x:v>
      </x:c>
      <x:c r="BU1400" s="36" t="n">
        <x:f>SUM(BK1400:BT1400)</x:f>
        <x:v>226</x:v>
      </x:c>
      <x:c r="BV1400" s="36" t="n">
        <x:v>0</x:v>
      </x:c>
      <x:c r="BW1400" s="36" t="n">
        <x:v>0</x:v>
      </x:c>
      <x:c r="BX1400" s="36" t="n">
        <x:v>1</x:v>
      </x:c>
      <x:c r="BY1400" s="36" t="n">
        <x:v>1</x:v>
      </x:c>
      <x:c r="BZ1400" s="36" t="n">
        <x:v>1</x:v>
      </x:c>
      <x:c r="CA1400" s="36" t="n">
        <x:v>1</x:v>
      </x:c>
      <x:c r="CB1400" s="36" t="n">
        <x:v>1</x:v>
      </x:c>
      <x:c r="CC1400" s="36" t="n">
        <x:v>1</x:v>
      </x:c>
      <x:c r="CD1400" s="36" t="n">
        <x:v>1</x:v>
      </x:c>
      <x:c r="CE1400" s="36" t="n">
        <x:v>1</x:v>
      </x:c>
      <x:c r="CF1400" s="36"/>
      <x:c r="CG1400" s="36" t="n">
        <x:f>SUM(BV1400,BW1400,BX1400,BY1400)</x:f>
        <x:v>2</x:v>
      </x:c>
      <x:c r="CH1400" s="36" t="n">
        <x:f>SUM(BZ1400,CA1400)</x:f>
        <x:v>2</x:v>
      </x:c>
      <x:c r="CI1400" s="36" t="n">
        <x:f>SUM(CB1400)</x:f>
        <x:v>1</x:v>
      </x:c>
      <x:c r="CJ1400" s="36" t="n">
        <x:f>SUM(CC1400,CD1400)</x:f>
        <x:v>2</x:v>
      </x:c>
      <x:c r="CK1400" s="36" t="n">
        <x:f>SUM(CE1400)</x:f>
        <x:v>1</x:v>
      </x:c>
      <x:c r="CL1400" s="36" t="n">
        <x:f>SUM(CG1400:CK1400)</x:f>
        <x:v>8</x:v>
      </x:c>
      <x:c r="CM1400" s="39" t="n">
        <x:f>SUM(BV1400*1,BW1400*1,BX1400*1,BY1400*1)</x:f>
        <x:v>2</x:v>
      </x:c>
      <x:c r="CN1400" s="39" t="n">
        <x:f>SUM(BZ1400*0.324,CA1400*0.416)</x:f>
        <x:v>0.74</x:v>
      </x:c>
      <x:c r="CO1400" s="39" t="n">
        <x:f>SUM(CB1400*0.75)</x:f>
        <x:v>0.75</x:v>
      </x:c>
      <x:c r="CP1400" s="39" t="n">
        <x:f>SUM(CC1400*0.325,CD1400*0.2)</x:f>
        <x:v>0.525</x:v>
      </x:c>
      <x:c r="CQ1400" s="39" t="n">
        <x:f>SUM(CE1400*0.24)</x:f>
        <x:v>0.24</x:v>
      </x:c>
      <x:c r="CR1400" s="39" t="n">
        <x:f>SUM(CM1400:CQ1400)</x:f>
        <x:v>4.255000000000001</x:v>
      </x:c>
      <x:c r="CS1400" s="36" t="n">
        <x:f>SUM(CG1400:CH1400)</x:f>
        <x:v>4</x:v>
      </x:c>
      <x:c r="CT1400" s="36" t="str"/>
      <x:c r="CU1400" s="36" t="n">
        <x:f>MIN(AG1400,CG1400)</x:f>
        <x:v>2</x:v>
      </x:c>
      <x:c r="CV1400" s="36" t="n">
        <x:f>MIN(AG1400,CH1400)</x:f>
        <x:v>2</x:v>
      </x:c>
      <x:c r="CW1400" s="36" t="n">
        <x:f>MIN(AG1400,CI1400)</x:f>
        <x:v>1</x:v>
      </x:c>
      <x:c r="CX1400" s="36" t="n">
        <x:f>MIN(AG1400,CJ1400)</x:f>
        <x:v>2</x:v>
      </x:c>
      <x:c r="CY1400" s="36" t="n">
        <x:f>MIN(AG1400,CK1400)</x:f>
        <x:v>1</x:v>
      </x:c>
    </x:row>
    <x:row r="1401" ht="18" customHeight="1">
      <x:c r="A1401" s="35" t="str">
        <x:v>Area TWT-03</x:v>
      </x:c>
      <x:c r="B1401" s="35" t="str">
        <x:v>Area Lead TWT-03</x:v>
      </x:c>
      <x:c r="C1401" s="35" t="str">
        <x:v>Field Lead TWT-12</x:v>
      </x:c>
      <x:c r="D1401" s="35" t="str">
        <x:v>City TWT-E</x:v>
      </x:c>
      <x:c r="E1401" s="35" t="n">
        <x:v>4</x:v>
      </x:c>
      <x:c r="F1401" s="35" t="n">
        <x:v>24</x:v>
      </x:c>
      <x:c r="G1401" s="35" t="n">
        <x:v>1</x:v>
      </x:c>
      <x:c r="H1401" s="35" t="str">
        <x:v>Promoter</x:v>
      </x:c>
      <x:c r="I1401" s="35" t="str">
        <x:v>Agency TWT-03</x:v>
      </x:c>
      <x:c r="J1401" s="35" t="str">
        <x:v>PR-TWT-020</x:v>
      </x:c>
      <x:c r="K1401" s="35" t="str">
        <x:v>Masked Promoter TWT-020</x:v>
      </x:c>
      <x:c r="L1401" s="35" t="str">
        <x:v>9XXXX10020</x:v>
      </x:c>
      <x:c r="M1401" s="37" t="n">
        <x:v>46174</x:v>
      </x:c>
      <x:c r="N1401" s="35" t="str">
        <x:v>Cohort 3</x:v>
      </x:c>
      <x:c r="O1401" s="35" t="str">
        <x:v>DIST-TWT-06</x:v>
      </x:c>
      <x:c r="P1401" s="35" t="str">
        <x:v>Masked Distributor TWT-06</x:v>
      </x:c>
      <x:c r="Q1401" s="35" t="str">
        <x:v>P-TWT-059</x:v>
      </x:c>
      <x:c r="R1401" s="35" t="str">
        <x:v>TWT-059</x:v>
      </x:c>
      <x:c r="S1401" s="35" t="str">
        <x:v>Masked Store TWT-059</x:v>
      </x:c>
      <x:c r="T1401" s="35" t="str">
        <x:v>XX1059</x:v>
      </x:c>
      <x:c r="U1401" s="35" t="str">
        <x:v>Health Store</x:v>
      </x:c>
      <x:c r="V1401" s="35" t="str">
        <x:v>Masked</x:v>
      </x:c>
      <x:c r="W1401" s="35" t="str">
        <x:v>Masked</x:v>
      </x:c>
      <x:c r="X1401" s="37" t="n">
        <x:v>46223</x:v>
      </x:c>
      <x:c r="Y1401" s="37" t="n">
        <x:v>46269</x:v>
      </x:c>
      <x:c r="Z1401" s="35" t="str">
        <x:v>W01</x:v>
      </x:c>
      <x:c r="AA1401" s="35" t="str">
        <x:v>Sep'26</x:v>
      </x:c>
      <x:c r="AB1401" s="35" t="str">
        <x:v>01 - 07</x:v>
      </x:c>
      <x:c r="AC1401" s="35" t="str">
        <x:v>Week 1 of Sep 2026</x:v>
      </x:c>
      <x:c r="AD1401" s="35" t="str">
        <x:v>Continue</x:v>
      </x:c>
      <x:c r="AE1401" s="35" t="str"/>
      <x:c r="AF1401" s="36" t="n">
        <x:v>41</x:v>
      </x:c>
      <x:c r="AG1401" s="36" t="n">
        <x:v>20</x:v>
      </x:c>
      <x:c r="AH1401" s="38" t="n">
        <x:f>IFERROR(AG1401/AF1401,0)</x:f>
        <x:v>0.4878048780487805</x:v>
      </x:c>
      <x:c r="AI1401" s="36" t="n">
        <x:v>18</x:v>
      </x:c>
      <x:c r="AJ1401" s="38" t="n">
        <x:f>IFERROR(AI1401/AG1401,0)</x:f>
        <x:v>0.9</x:v>
      </x:c>
      <x:c r="AK1401" s="36" t="n">
        <x:v>7</x:v>
      </x:c>
      <x:c r="AL1401" s="36" t="n">
        <x:v>9</x:v>
      </x:c>
      <x:c r="AM1401" s="36" t="n">
        <x:v>1</x:v>
      </x:c>
      <x:c r="AN1401" s="38" t="n">
        <x:f>IFERROR(AL1401/AG1401,0)</x:f>
        <x:v>0.45</x:v>
      </x:c>
      <x:c r="AO1401" s="36" t="n">
        <x:f>BK1400</x:f>
        <x:v>14</x:v>
      </x:c>
      <x:c r="AP1401" s="36" t="n">
        <x:f>BL1400</x:f>
        <x:v>26</x:v>
      </x:c>
      <x:c r="AQ1401" s="36" t="n">
        <x:f>BM1400</x:f>
        <x:v>27</x:v>
      </x:c>
      <x:c r="AR1401" s="36" t="n">
        <x:f>BN1400</x:f>
        <x:v>27</x:v>
      </x:c>
      <x:c r="AS1401" s="36" t="n">
        <x:f>BO1400</x:f>
        <x:v>18</x:v>
      </x:c>
      <x:c r="AT1401" s="36" t="n">
        <x:f>BP1400</x:f>
        <x:v>13</x:v>
      </x:c>
      <x:c r="AU1401" s="36" t="n">
        <x:f>BQ1400</x:f>
        <x:v>16</x:v>
      </x:c>
      <x:c r="AV1401" s="36" t="n">
        <x:f>BR1400</x:f>
        <x:v>27</x:v>
      </x:c>
      <x:c r="AW1401" s="36" t="n">
        <x:f>BS1400</x:f>
        <x:v>30</x:v>
      </x:c>
      <x:c r="AX1401" s="36" t="n">
        <x:f>BT1400</x:f>
        <x:v>28</x:v>
      </x:c>
      <x:c r="AY1401" s="36" t="n">
        <x:f>SUM(AO1401:AX1401)</x:f>
        <x:v>226</x:v>
      </x:c>
      <x:c r="AZ1401" s="36" t="n">
        <x:v>0</x:v>
      </x:c>
      <x:c r="BA1401" s="36" t="n">
        <x:v>0</x:v>
      </x:c>
      <x:c r="BB1401" s="36" t="n">
        <x:v>0</x:v>
      </x:c>
      <x:c r="BC1401" s="36" t="n">
        <x:v>0</x:v>
      </x:c>
      <x:c r="BD1401" s="36" t="n">
        <x:v>15</x:v>
      </x:c>
      <x:c r="BE1401" s="36" t="n">
        <x:v>0</x:v>
      </x:c>
      <x:c r="BF1401" s="36" t="n">
        <x:v>0</x:v>
      </x:c>
      <x:c r="BG1401" s="36" t="n">
        <x:v>0</x:v>
      </x:c>
      <x:c r="BH1401" s="36" t="n">
        <x:v>0</x:v>
      </x:c>
      <x:c r="BI1401" s="36" t="n">
        <x:v>0</x:v>
      </x:c>
      <x:c r="BJ1401" s="36"/>
      <x:c r="BK1401" s="36" t="n">
        <x:f>MAX(0,AO1401+AZ1401-BV1401)</x:f>
        <x:v>14</x:v>
      </x:c>
      <x:c r="BL1401" s="36" t="n">
        <x:f>MAX(0,AP1401+BA1401-BW1401)</x:f>
        <x:v>26</x:v>
      </x:c>
      <x:c r="BM1401" s="36" t="n">
        <x:f>MAX(0,AQ1401+BB1401-BX1401)</x:f>
        <x:v>26</x:v>
      </x:c>
      <x:c r="BN1401" s="36" t="n">
        <x:f>MAX(0,AR1401+BC1401-BY1401)</x:f>
        <x:v>26</x:v>
      </x:c>
      <x:c r="BO1401" s="36" t="n">
        <x:f>MAX(0,AS1401+BD1401-BZ1401)</x:f>
        <x:v>32</x:v>
      </x:c>
      <x:c r="BP1401" s="36" t="n">
        <x:f>MAX(0,AT1401+BE1401-CA1401)</x:f>
        <x:v>12</x:v>
      </x:c>
      <x:c r="BQ1401" s="36" t="n">
        <x:f>MAX(0,AU1401+BF1401-CB1401)</x:f>
        <x:v>16</x:v>
      </x:c>
      <x:c r="BR1401" s="36" t="n">
        <x:f>MAX(0,AV1401+BG1401-CC1401)</x:f>
        <x:v>26</x:v>
      </x:c>
      <x:c r="BS1401" s="36" t="n">
        <x:f>MAX(0,AW1401+BH1401-CD1401)</x:f>
        <x:v>30</x:v>
      </x:c>
      <x:c r="BT1401" s="36" t="n">
        <x:f>MAX(0,AX1401+BI1401-CE1401)</x:f>
        <x:v>27</x:v>
      </x:c>
      <x:c r="BU1401" s="36" t="n">
        <x:f>SUM(BK1401:BT1401)</x:f>
        <x:v>235</x:v>
      </x:c>
      <x:c r="BV1401" s="36" t="n">
        <x:v>0</x:v>
      </x:c>
      <x:c r="BW1401" s="36" t="n">
        <x:v>0</x:v>
      </x:c>
      <x:c r="BX1401" s="36" t="n">
        <x:v>1</x:v>
      </x:c>
      <x:c r="BY1401" s="36" t="n">
        <x:v>1</x:v>
      </x:c>
      <x:c r="BZ1401" s="36" t="n">
        <x:v>1</x:v>
      </x:c>
      <x:c r="CA1401" s="36" t="n">
        <x:v>1</x:v>
      </x:c>
      <x:c r="CB1401" s="36" t="n">
        <x:v>0</x:v>
      </x:c>
      <x:c r="CC1401" s="36" t="n">
        <x:v>1</x:v>
      </x:c>
      <x:c r="CD1401" s="36" t="n">
        <x:v>0</x:v>
      </x:c>
      <x:c r="CE1401" s="36" t="n">
        <x:v>1</x:v>
      </x:c>
      <x:c r="CF1401" s="36"/>
      <x:c r="CG1401" s="36" t="n">
        <x:f>SUM(BV1401,BW1401,BX1401,BY1401)</x:f>
        <x:v>2</x:v>
      </x:c>
      <x:c r="CH1401" s="36" t="n">
        <x:f>SUM(BZ1401,CA1401)</x:f>
        <x:v>2</x:v>
      </x:c>
      <x:c r="CI1401" s="36" t="n">
        <x:f>SUM(CB1401)</x:f>
        <x:v>0</x:v>
      </x:c>
      <x:c r="CJ1401" s="36" t="n">
        <x:f>SUM(CC1401,CD1401)</x:f>
        <x:v>1</x:v>
      </x:c>
      <x:c r="CK1401" s="36" t="n">
        <x:f>SUM(CE1401)</x:f>
        <x:v>1</x:v>
      </x:c>
      <x:c r="CL1401" s="36" t="n">
        <x:f>SUM(CG1401:CK1401)</x:f>
        <x:v>6</x:v>
      </x:c>
      <x:c r="CM1401" s="39" t="n">
        <x:f>SUM(BV1401*1,BW1401*1,BX1401*1,BY1401*1)</x:f>
        <x:v>2</x:v>
      </x:c>
      <x:c r="CN1401" s="39" t="n">
        <x:f>SUM(BZ1401*0.324,CA1401*0.416)</x:f>
        <x:v>0.74</x:v>
      </x:c>
      <x:c r="CO1401" s="39" t="n">
        <x:f>SUM(CB1401*0.75)</x:f>
        <x:v>0</x:v>
      </x:c>
      <x:c r="CP1401" s="39" t="n">
        <x:f>SUM(CC1401*0.325,CD1401*0.2)</x:f>
        <x:v>0.325</x:v>
      </x:c>
      <x:c r="CQ1401" s="39" t="n">
        <x:f>SUM(CE1401*0.24)</x:f>
        <x:v>0.24</x:v>
      </x:c>
      <x:c r="CR1401" s="39" t="n">
        <x:f>SUM(CM1401:CQ1401)</x:f>
        <x:v>3.3050000000000006</x:v>
      </x:c>
      <x:c r="CS1401" s="36" t="n">
        <x:f>SUM(CG1401:CH1401)</x:f>
        <x:v>4</x:v>
      </x:c>
      <x:c r="CT1401" s="36" t="str"/>
      <x:c r="CU1401" s="36" t="n">
        <x:f>MIN(AG1401,CG1401)</x:f>
        <x:v>2</x:v>
      </x:c>
      <x:c r="CV1401" s="36" t="n">
        <x:f>MIN(AG1401,CH1401)</x:f>
        <x:v>2</x:v>
      </x:c>
      <x:c r="CW1401" s="36" t="n">
        <x:f>MIN(AG1401,CI1401)</x:f>
        <x:v>0</x:v>
      </x:c>
      <x:c r="CX1401" s="36" t="n">
        <x:f>MIN(AG1401,CJ1401)</x:f>
        <x:v>1</x:v>
      </x:c>
      <x:c r="CY1401" s="36" t="n">
        <x:f>MIN(AG1401,CK1401)</x:f>
        <x:v>1</x:v>
      </x:c>
    </x:row>
    <x:row r="1402" ht="18" customHeight="1">
      <x:c r="A1402" s="35" t="str">
        <x:v>Area TWT-03</x:v>
      </x:c>
      <x:c r="B1402" s="35" t="str">
        <x:v>Area Lead TWT-03</x:v>
      </x:c>
      <x:c r="C1402" s="35" t="str">
        <x:v>Field Lead TWT-12</x:v>
      </x:c>
      <x:c r="D1402" s="35" t="str">
        <x:v>City TWT-E</x:v>
      </x:c>
      <x:c r="E1402" s="35" t="n">
        <x:v>4</x:v>
      </x:c>
      <x:c r="F1402" s="35" t="n">
        <x:v>24</x:v>
      </x:c>
      <x:c r="G1402" s="35" t="n">
        <x:v>1</x:v>
      </x:c>
      <x:c r="H1402" s="35" t="str">
        <x:v>Promoter</x:v>
      </x:c>
      <x:c r="I1402" s="35" t="str">
        <x:v>Agency TWT-03</x:v>
      </x:c>
      <x:c r="J1402" s="35" t="str">
        <x:v>PR-TWT-020</x:v>
      </x:c>
      <x:c r="K1402" s="35" t="str">
        <x:v>Masked Promoter TWT-020</x:v>
      </x:c>
      <x:c r="L1402" s="35" t="str">
        <x:v>9XXXX10020</x:v>
      </x:c>
      <x:c r="M1402" s="37" t="n">
        <x:v>46174</x:v>
      </x:c>
      <x:c r="N1402" s="35" t="str">
        <x:v>Cohort 3</x:v>
      </x:c>
      <x:c r="O1402" s="35" t="str">
        <x:v>DIST-TWT-06</x:v>
      </x:c>
      <x:c r="P1402" s="35" t="str">
        <x:v>Masked Distributor TWT-06</x:v>
      </x:c>
      <x:c r="Q1402" s="35" t="str">
        <x:v>P-TWT-059</x:v>
      </x:c>
      <x:c r="R1402" s="35" t="str">
        <x:v>TWT-059</x:v>
      </x:c>
      <x:c r="S1402" s="35" t="str">
        <x:v>Masked Store TWT-059</x:v>
      </x:c>
      <x:c r="T1402" s="35" t="str">
        <x:v>XX1059</x:v>
      </x:c>
      <x:c r="U1402" s="35" t="str">
        <x:v>Health Store</x:v>
      </x:c>
      <x:c r="V1402" s="35" t="str">
        <x:v>Masked</x:v>
      </x:c>
      <x:c r="W1402" s="35" t="str">
        <x:v>Masked</x:v>
      </x:c>
      <x:c r="X1402" s="37" t="n">
        <x:v>46223</x:v>
      </x:c>
      <x:c r="Y1402" s="37" t="n">
        <x:v>46270</x:v>
      </x:c>
      <x:c r="Z1402" s="35" t="str">
        <x:v>W01</x:v>
      </x:c>
      <x:c r="AA1402" s="35" t="str">
        <x:v>Sep'26</x:v>
      </x:c>
      <x:c r="AB1402" s="35" t="str">
        <x:v>01 - 07</x:v>
      </x:c>
      <x:c r="AC1402" s="35" t="str">
        <x:v>Week 1 of Sep 2026</x:v>
      </x:c>
      <x:c r="AD1402" s="35" t="str">
        <x:v>Continue</x:v>
      </x:c>
      <x:c r="AE1402" s="35" t="str"/>
      <x:c r="AF1402" s="36" t="n">
        <x:v>56</x:v>
      </x:c>
      <x:c r="AG1402" s="36" t="n">
        <x:v>20</x:v>
      </x:c>
      <x:c r="AH1402" s="38" t="n">
        <x:f>IFERROR(AG1402/AF1402,0)</x:f>
        <x:v>0.35714285714285715</x:v>
      </x:c>
      <x:c r="AI1402" s="36" t="n">
        <x:v>13</x:v>
      </x:c>
      <x:c r="AJ1402" s="38" t="n">
        <x:f>IFERROR(AI1402/AG1402,0)</x:f>
        <x:v>0.65</x:v>
      </x:c>
      <x:c r="AK1402" s="36" t="n">
        <x:v>5</x:v>
      </x:c>
      <x:c r="AL1402" s="36" t="n">
        <x:v>9</x:v>
      </x:c>
      <x:c r="AM1402" s="36" t="n">
        <x:v>1</x:v>
      </x:c>
      <x:c r="AN1402" s="38" t="n">
        <x:f>IFERROR(AL1402/AG1402,0)</x:f>
        <x:v>0.45</x:v>
      </x:c>
      <x:c r="AO1402" s="36" t="n">
        <x:f>BK1401</x:f>
        <x:v>14</x:v>
      </x:c>
      <x:c r="AP1402" s="36" t="n">
        <x:f>BL1401</x:f>
        <x:v>26</x:v>
      </x:c>
      <x:c r="AQ1402" s="36" t="n">
        <x:f>BM1401</x:f>
        <x:v>26</x:v>
      </x:c>
      <x:c r="AR1402" s="36" t="n">
        <x:f>BN1401</x:f>
        <x:v>26</x:v>
      </x:c>
      <x:c r="AS1402" s="36" t="n">
        <x:f>BO1401</x:f>
        <x:v>32</x:v>
      </x:c>
      <x:c r="AT1402" s="36" t="n">
        <x:f>BP1401</x:f>
        <x:v>12</x:v>
      </x:c>
      <x:c r="AU1402" s="36" t="n">
        <x:f>BQ1401</x:f>
        <x:v>16</x:v>
      </x:c>
      <x:c r="AV1402" s="36" t="n">
        <x:f>BR1401</x:f>
        <x:v>26</x:v>
      </x:c>
      <x:c r="AW1402" s="36" t="n">
        <x:f>BS1401</x:f>
        <x:v>30</x:v>
      </x:c>
      <x:c r="AX1402" s="36" t="n">
        <x:f>BT1401</x:f>
        <x:v>27</x:v>
      </x:c>
      <x:c r="AY1402" s="36" t="n">
        <x:f>SUM(AO1402:AX1402)</x:f>
        <x:v>235</x:v>
      </x:c>
      <x:c r="AZ1402" s="36" t="n">
        <x:v>0</x:v>
      </x:c>
      <x:c r="BA1402" s="36" t="n">
        <x:v>0</x:v>
      </x:c>
      <x:c r="BB1402" s="36" t="n">
        <x:v>0</x:v>
      </x:c>
      <x:c r="BC1402" s="36" t="n">
        <x:v>0</x:v>
      </x:c>
      <x:c r="BD1402" s="36" t="n">
        <x:v>0</x:v>
      </x:c>
      <x:c r="BE1402" s="36" t="n">
        <x:v>18</x:v>
      </x:c>
      <x:c r="BF1402" s="36" t="n">
        <x:v>0</x:v>
      </x:c>
      <x:c r="BG1402" s="36" t="n">
        <x:v>0</x:v>
      </x:c>
      <x:c r="BH1402" s="36" t="n">
        <x:v>0</x:v>
      </x:c>
      <x:c r="BI1402" s="36" t="n">
        <x:v>0</x:v>
      </x:c>
      <x:c r="BJ1402" s="36"/>
      <x:c r="BK1402" s="36" t="n">
        <x:f>MAX(0,AO1402+AZ1402-BV1402)</x:f>
        <x:v>13</x:v>
      </x:c>
      <x:c r="BL1402" s="36" t="n">
        <x:f>MAX(0,AP1402+BA1402-BW1402)</x:f>
        <x:v>26</x:v>
      </x:c>
      <x:c r="BM1402" s="36" t="n">
        <x:f>MAX(0,AQ1402+BB1402-BX1402)</x:f>
        <x:v>25</x:v>
      </x:c>
      <x:c r="BN1402" s="36" t="n">
        <x:f>MAX(0,AR1402+BC1402-BY1402)</x:f>
        <x:v>25</x:v>
      </x:c>
      <x:c r="BO1402" s="36" t="n">
        <x:f>MAX(0,AS1402+BD1402-BZ1402)</x:f>
        <x:v>31</x:v>
      </x:c>
      <x:c r="BP1402" s="36" t="n">
        <x:f>MAX(0,AT1402+BE1402-CA1402)</x:f>
        <x:v>29</x:v>
      </x:c>
      <x:c r="BQ1402" s="36" t="n">
        <x:f>MAX(0,AU1402+BF1402-CB1402)</x:f>
        <x:v>15</x:v>
      </x:c>
      <x:c r="BR1402" s="36" t="n">
        <x:f>MAX(0,AV1402+BG1402-CC1402)</x:f>
        <x:v>25</x:v>
      </x:c>
      <x:c r="BS1402" s="36" t="n">
        <x:f>MAX(0,AW1402+BH1402-CD1402)</x:f>
        <x:v>30</x:v>
      </x:c>
      <x:c r="BT1402" s="36" t="n">
        <x:f>MAX(0,AX1402+BI1402-CE1402)</x:f>
        <x:v>26</x:v>
      </x:c>
      <x:c r="BU1402" s="36" t="n">
        <x:f>SUM(BK1402:BT1402)</x:f>
        <x:v>245</x:v>
      </x:c>
      <x:c r="BV1402" s="36" t="n">
        <x:v>1</x:v>
      </x:c>
      <x:c r="BW1402" s="36" t="n">
        <x:v>0</x:v>
      </x:c>
      <x:c r="BX1402" s="36" t="n">
        <x:v>1</x:v>
      </x:c>
      <x:c r="BY1402" s="36" t="n">
        <x:v>1</x:v>
      </x:c>
      <x:c r="BZ1402" s="36" t="n">
        <x:v>1</x:v>
      </x:c>
      <x:c r="CA1402" s="36" t="n">
        <x:v>1</x:v>
      </x:c>
      <x:c r="CB1402" s="36" t="n">
        <x:v>1</x:v>
      </x:c>
      <x:c r="CC1402" s="36" t="n">
        <x:v>1</x:v>
      </x:c>
      <x:c r="CD1402" s="36" t="n">
        <x:v>0</x:v>
      </x:c>
      <x:c r="CE1402" s="36" t="n">
        <x:v>1</x:v>
      </x:c>
      <x:c r="CF1402" s="36"/>
      <x:c r="CG1402" s="36" t="n">
        <x:f>SUM(BV1402,BW1402,BX1402,BY1402)</x:f>
        <x:v>3</x:v>
      </x:c>
      <x:c r="CH1402" s="36" t="n">
        <x:f>SUM(BZ1402,CA1402)</x:f>
        <x:v>2</x:v>
      </x:c>
      <x:c r="CI1402" s="36" t="n">
        <x:f>SUM(CB1402)</x:f>
        <x:v>1</x:v>
      </x:c>
      <x:c r="CJ1402" s="36" t="n">
        <x:f>SUM(CC1402,CD1402)</x:f>
        <x:v>1</x:v>
      </x:c>
      <x:c r="CK1402" s="36" t="n">
        <x:f>SUM(CE1402)</x:f>
        <x:v>1</x:v>
      </x:c>
      <x:c r="CL1402" s="36" t="n">
        <x:f>SUM(CG1402:CK1402)</x:f>
        <x:v>8</x:v>
      </x:c>
      <x:c r="CM1402" s="39" t="n">
        <x:f>SUM(BV1402*1,BW1402*1,BX1402*1,BY1402*1)</x:f>
        <x:v>3</x:v>
      </x:c>
      <x:c r="CN1402" s="39" t="n">
        <x:f>SUM(BZ1402*0.324,CA1402*0.416)</x:f>
        <x:v>0.74</x:v>
      </x:c>
      <x:c r="CO1402" s="39" t="n">
        <x:f>SUM(CB1402*0.75)</x:f>
        <x:v>0.75</x:v>
      </x:c>
      <x:c r="CP1402" s="39" t="n">
        <x:f>SUM(CC1402*0.325,CD1402*0.2)</x:f>
        <x:v>0.325</x:v>
      </x:c>
      <x:c r="CQ1402" s="39" t="n">
        <x:f>SUM(CE1402*0.24)</x:f>
        <x:v>0.24</x:v>
      </x:c>
      <x:c r="CR1402" s="39" t="n">
        <x:f>SUM(CM1402:CQ1402)</x:f>
        <x:v>5.055000000000001</x:v>
      </x:c>
      <x:c r="CS1402" s="36" t="n">
        <x:f>SUM(CG1402:CH1402)</x:f>
        <x:v>5</x:v>
      </x:c>
      <x:c r="CT1402" s="36" t="str"/>
      <x:c r="CU1402" s="36" t="n">
        <x:f>MIN(AG1402,CG1402)</x:f>
        <x:v>3</x:v>
      </x:c>
      <x:c r="CV1402" s="36" t="n">
        <x:f>MIN(AG1402,CH1402)</x:f>
        <x:v>2</x:v>
      </x:c>
      <x:c r="CW1402" s="36" t="n">
        <x:f>MIN(AG1402,CI1402)</x:f>
        <x:v>1</x:v>
      </x:c>
      <x:c r="CX1402" s="36" t="n">
        <x:f>MIN(AG1402,CJ1402)</x:f>
        <x:v>1</x:v>
      </x:c>
      <x:c r="CY1402" s="36" t="n">
        <x:f>MIN(AG1402,CK1402)</x:f>
        <x:v>1</x:v>
      </x:c>
    </x:row>
    <x:row r="1403" ht="18" customHeight="1">
      <x:c r="A1403" s="35" t="str">
        <x:v>Area TWT-03</x:v>
      </x:c>
      <x:c r="B1403" s="35" t="str">
        <x:v>Area Lead TWT-03</x:v>
      </x:c>
      <x:c r="C1403" s="35" t="str">
        <x:v>Field Lead TWT-12</x:v>
      </x:c>
      <x:c r="D1403" s="35" t="str">
        <x:v>City TWT-E</x:v>
      </x:c>
      <x:c r="E1403" s="35" t="n">
        <x:v>4</x:v>
      </x:c>
      <x:c r="F1403" s="35" t="n">
        <x:v>24</x:v>
      </x:c>
      <x:c r="G1403" s="35" t="n">
        <x:v>1</x:v>
      </x:c>
      <x:c r="H1403" s="35" t="str">
        <x:v>Promoter</x:v>
      </x:c>
      <x:c r="I1403" s="35" t="str">
        <x:v>Agency TWT-03</x:v>
      </x:c>
      <x:c r="J1403" s="35" t="str">
        <x:v>PR-TWT-020</x:v>
      </x:c>
      <x:c r="K1403" s="35" t="str">
        <x:v>Masked Promoter TWT-020</x:v>
      </x:c>
      <x:c r="L1403" s="35" t="str">
        <x:v>9XXXX10020</x:v>
      </x:c>
      <x:c r="M1403" s="37" t="n">
        <x:v>46174</x:v>
      </x:c>
      <x:c r="N1403" s="35" t="str">
        <x:v>Cohort 3</x:v>
      </x:c>
      <x:c r="O1403" s="35" t="str">
        <x:v>DIST-TWT-06</x:v>
      </x:c>
      <x:c r="P1403" s="35" t="str">
        <x:v>Masked Distributor TWT-06</x:v>
      </x:c>
      <x:c r="Q1403" s="35" t="str">
        <x:v>P-TWT-059</x:v>
      </x:c>
      <x:c r="R1403" s="35" t="str">
        <x:v>TWT-059</x:v>
      </x:c>
      <x:c r="S1403" s="35" t="str">
        <x:v>Masked Store TWT-059</x:v>
      </x:c>
      <x:c r="T1403" s="35" t="str">
        <x:v>XX1059</x:v>
      </x:c>
      <x:c r="U1403" s="35" t="str">
        <x:v>Health Store</x:v>
      </x:c>
      <x:c r="V1403" s="35" t="str">
        <x:v>Masked</x:v>
      </x:c>
      <x:c r="W1403" s="35" t="str">
        <x:v>Masked</x:v>
      </x:c>
      <x:c r="X1403" s="37" t="n">
        <x:v>46223</x:v>
      </x:c>
      <x:c r="Y1403" s="37" t="n">
        <x:v>46272</x:v>
      </x:c>
      <x:c r="Z1403" s="35" t="str">
        <x:v>W01</x:v>
      </x:c>
      <x:c r="AA1403" s="35" t="str">
        <x:v>Sep'26</x:v>
      </x:c>
      <x:c r="AB1403" s="35" t="str">
        <x:v>01 - 07</x:v>
      </x:c>
      <x:c r="AC1403" s="35" t="str">
        <x:v>Week 1 of Sep 2026</x:v>
      </x:c>
      <x:c r="AD1403" s="35" t="str">
        <x:v>Continue</x:v>
      </x:c>
      <x:c r="AE1403" s="35" t="str"/>
      <x:c r="AF1403" s="36" t="n">
        <x:v>51</x:v>
      </x:c>
      <x:c r="AG1403" s="36" t="n">
        <x:v>23</x:v>
      </x:c>
      <x:c r="AH1403" s="38" t="n">
        <x:f>IFERROR(AG1403/AF1403,0)</x:f>
        <x:v>0.45098039215686275</x:v>
      </x:c>
      <x:c r="AI1403" s="36" t="n">
        <x:v>21</x:v>
      </x:c>
      <x:c r="AJ1403" s="38" t="n">
        <x:f>IFERROR(AI1403/AG1403,0)</x:f>
        <x:v>0.9130434782608695</x:v>
      </x:c>
      <x:c r="AK1403" s="36" t="n">
        <x:v>6</x:v>
      </x:c>
      <x:c r="AL1403" s="36" t="n">
        <x:v>7</x:v>
      </x:c>
      <x:c r="AM1403" s="36" t="n">
        <x:v>1</x:v>
      </x:c>
      <x:c r="AN1403" s="38" t="n">
        <x:f>IFERROR(AL1403/AG1403,0)</x:f>
        <x:v>0.30434782608695654</x:v>
      </x:c>
      <x:c r="AO1403" s="36" t="n">
        <x:f>BK1402</x:f>
        <x:v>13</x:v>
      </x:c>
      <x:c r="AP1403" s="36" t="n">
        <x:f>BL1402</x:f>
        <x:v>26</x:v>
      </x:c>
      <x:c r="AQ1403" s="36" t="n">
        <x:f>BM1402</x:f>
        <x:v>25</x:v>
      </x:c>
      <x:c r="AR1403" s="36" t="n">
        <x:f>BN1402</x:f>
        <x:v>25</x:v>
      </x:c>
      <x:c r="AS1403" s="36" t="n">
        <x:f>BO1402</x:f>
        <x:v>31</x:v>
      </x:c>
      <x:c r="AT1403" s="36" t="n">
        <x:f>BP1402</x:f>
        <x:v>29</x:v>
      </x:c>
      <x:c r="AU1403" s="36" t="n">
        <x:f>BQ1402</x:f>
        <x:v>15</x:v>
      </x:c>
      <x:c r="AV1403" s="36" t="n">
        <x:f>BR1402</x:f>
        <x:v>25</x:v>
      </x:c>
      <x:c r="AW1403" s="36" t="n">
        <x:f>BS1402</x:f>
        <x:v>30</x:v>
      </x:c>
      <x:c r="AX1403" s="36" t="n">
        <x:f>BT1402</x:f>
        <x:v>26</x:v>
      </x:c>
      <x:c r="AY1403" s="36" t="n">
        <x:f>SUM(AO1403:AX1403)</x:f>
        <x:v>245</x:v>
      </x:c>
      <x:c r="AZ1403" s="36" t="n">
        <x:v>15</x:v>
      </x:c>
      <x:c r="BA1403" s="36" t="n">
        <x:v>0</x:v>
      </x:c>
      <x:c r="BB1403" s="36" t="n">
        <x:v>0</x:v>
      </x:c>
      <x:c r="BC1403" s="36" t="n">
        <x:v>0</x:v>
      </x:c>
      <x:c r="BD1403" s="36" t="n">
        <x:v>0</x:v>
      </x:c>
      <x:c r="BE1403" s="36" t="n">
        <x:v>0</x:v>
      </x:c>
      <x:c r="BF1403" s="36" t="n">
        <x:v>11</x:v>
      </x:c>
      <x:c r="BG1403" s="36" t="n">
        <x:v>0</x:v>
      </x:c>
      <x:c r="BH1403" s="36" t="n">
        <x:v>0</x:v>
      </x:c>
      <x:c r="BI1403" s="36" t="n">
        <x:v>0</x:v>
      </x:c>
      <x:c r="BJ1403" s="36"/>
      <x:c r="BK1403" s="36" t="n">
        <x:f>MAX(0,AO1403+AZ1403-BV1403)</x:f>
        <x:v>28</x:v>
      </x:c>
      <x:c r="BL1403" s="36" t="n">
        <x:f>MAX(0,AP1403+BA1403-BW1403)</x:f>
        <x:v>25</x:v>
      </x:c>
      <x:c r="BM1403" s="36" t="n">
        <x:f>MAX(0,AQ1403+BB1403-BX1403)</x:f>
        <x:v>24</x:v>
      </x:c>
      <x:c r="BN1403" s="36" t="n">
        <x:f>MAX(0,AR1403+BC1403-BY1403)</x:f>
        <x:v>25</x:v>
      </x:c>
      <x:c r="BO1403" s="36" t="n">
        <x:f>MAX(0,AS1403+BD1403-BZ1403)</x:f>
        <x:v>30</x:v>
      </x:c>
      <x:c r="BP1403" s="36" t="n">
        <x:f>MAX(0,AT1403+BE1403-CA1403)</x:f>
        <x:v>28</x:v>
      </x:c>
      <x:c r="BQ1403" s="36" t="n">
        <x:f>MAX(0,AU1403+BF1403-CB1403)</x:f>
        <x:v>25</x:v>
      </x:c>
      <x:c r="BR1403" s="36" t="n">
        <x:f>MAX(0,AV1403+BG1403-CC1403)</x:f>
        <x:v>24</x:v>
      </x:c>
      <x:c r="BS1403" s="36" t="n">
        <x:f>MAX(0,AW1403+BH1403-CD1403)</x:f>
        <x:v>30</x:v>
      </x:c>
      <x:c r="BT1403" s="36" t="n">
        <x:f>MAX(0,AX1403+BI1403-CE1403)</x:f>
        <x:v>25</x:v>
      </x:c>
      <x:c r="BU1403" s="36" t="n">
        <x:f>SUM(BK1403:BT1403)</x:f>
        <x:v>264</x:v>
      </x:c>
      <x:c r="BV1403" s="36" t="n">
        <x:v>0</x:v>
      </x:c>
      <x:c r="BW1403" s="36" t="n">
        <x:v>1</x:v>
      </x:c>
      <x:c r="BX1403" s="36" t="n">
        <x:v>1</x:v>
      </x:c>
      <x:c r="BY1403" s="36" t="n">
        <x:v>0</x:v>
      </x:c>
      <x:c r="BZ1403" s="36" t="n">
        <x:v>1</x:v>
      </x:c>
      <x:c r="CA1403" s="36" t="n">
        <x:v>1</x:v>
      </x:c>
      <x:c r="CB1403" s="36" t="n">
        <x:v>1</x:v>
      </x:c>
      <x:c r="CC1403" s="36" t="n">
        <x:v>1</x:v>
      </x:c>
      <x:c r="CD1403" s="36" t="n">
        <x:v>0</x:v>
      </x:c>
      <x:c r="CE1403" s="36" t="n">
        <x:v>1</x:v>
      </x:c>
      <x:c r="CF1403" s="36"/>
      <x:c r="CG1403" s="36" t="n">
        <x:f>SUM(BV1403,BW1403,BX1403,BY1403)</x:f>
        <x:v>2</x:v>
      </x:c>
      <x:c r="CH1403" s="36" t="n">
        <x:f>SUM(BZ1403,CA1403)</x:f>
        <x:v>2</x:v>
      </x:c>
      <x:c r="CI1403" s="36" t="n">
        <x:f>SUM(CB1403)</x:f>
        <x:v>1</x:v>
      </x:c>
      <x:c r="CJ1403" s="36" t="n">
        <x:f>SUM(CC1403,CD1403)</x:f>
        <x:v>1</x:v>
      </x:c>
      <x:c r="CK1403" s="36" t="n">
        <x:f>SUM(CE1403)</x:f>
        <x:v>1</x:v>
      </x:c>
      <x:c r="CL1403" s="36" t="n">
        <x:f>SUM(CG1403:CK1403)</x:f>
        <x:v>7</x:v>
      </x:c>
      <x:c r="CM1403" s="39" t="n">
        <x:f>SUM(BV1403*1,BW1403*1,BX1403*1,BY1403*1)</x:f>
        <x:v>2</x:v>
      </x:c>
      <x:c r="CN1403" s="39" t="n">
        <x:f>SUM(BZ1403*0.324,CA1403*0.416)</x:f>
        <x:v>0.74</x:v>
      </x:c>
      <x:c r="CO1403" s="39" t="n">
        <x:f>SUM(CB1403*0.75)</x:f>
        <x:v>0.75</x:v>
      </x:c>
      <x:c r="CP1403" s="39" t="n">
        <x:f>SUM(CC1403*0.325,CD1403*0.2)</x:f>
        <x:v>0.325</x:v>
      </x:c>
      <x:c r="CQ1403" s="39" t="n">
        <x:f>SUM(CE1403*0.24)</x:f>
        <x:v>0.24</x:v>
      </x:c>
      <x:c r="CR1403" s="39" t="n">
        <x:f>SUM(CM1403:CQ1403)</x:f>
        <x:v>4.055000000000001</x:v>
      </x:c>
      <x:c r="CS1403" s="36" t="n">
        <x:f>SUM(CG1403:CH1403)</x:f>
        <x:v>4</x:v>
      </x:c>
      <x:c r="CT1403" s="36" t="str"/>
      <x:c r="CU1403" s="36" t="n">
        <x:f>MIN(AG1403,CG1403)</x:f>
        <x:v>2</x:v>
      </x:c>
      <x:c r="CV1403" s="36" t="n">
        <x:f>MIN(AG1403,CH1403)</x:f>
        <x:v>2</x:v>
      </x:c>
      <x:c r="CW1403" s="36" t="n">
        <x:f>MIN(AG1403,CI1403)</x:f>
        <x:v>1</x:v>
      </x:c>
      <x:c r="CX1403" s="36" t="n">
        <x:f>MIN(AG1403,CJ1403)</x:f>
        <x:v>1</x:v>
      </x:c>
      <x:c r="CY1403" s="36" t="n">
        <x:f>MIN(AG1403,CK1403)</x:f>
        <x:v>1</x:v>
      </x:c>
    </x:row>
    <x:row r="1404" ht="18" customHeight="1">
      <x:c r="A1404" s="35" t="str">
        <x:v>Area TWT-03</x:v>
      </x:c>
      <x:c r="B1404" s="35" t="str">
        <x:v>Area Lead TWT-03</x:v>
      </x:c>
      <x:c r="C1404" s="35" t="str">
        <x:v>Field Lead TWT-12</x:v>
      </x:c>
      <x:c r="D1404" s="35" t="str">
        <x:v>City TWT-E</x:v>
      </x:c>
      <x:c r="E1404" s="35" t="n">
        <x:v>4</x:v>
      </x:c>
      <x:c r="F1404" s="35" t="n">
        <x:v>24</x:v>
      </x:c>
      <x:c r="G1404" s="35" t="n">
        <x:v>1</x:v>
      </x:c>
      <x:c r="H1404" s="35" t="str">
        <x:v>Promoter</x:v>
      </x:c>
      <x:c r="I1404" s="35" t="str">
        <x:v>Agency TWT-03</x:v>
      </x:c>
      <x:c r="J1404" s="35" t="str">
        <x:v>PR-TWT-020</x:v>
      </x:c>
      <x:c r="K1404" s="35" t="str">
        <x:v>Masked Promoter TWT-020</x:v>
      </x:c>
      <x:c r="L1404" s="35" t="str">
        <x:v>9XXXX10020</x:v>
      </x:c>
      <x:c r="M1404" s="37" t="n">
        <x:v>46174</x:v>
      </x:c>
      <x:c r="N1404" s="35" t="str">
        <x:v>Cohort 3</x:v>
      </x:c>
      <x:c r="O1404" s="35" t="str">
        <x:v>DIST-TWT-06</x:v>
      </x:c>
      <x:c r="P1404" s="35" t="str">
        <x:v>Masked Distributor TWT-06</x:v>
      </x:c>
      <x:c r="Q1404" s="35" t="str">
        <x:v>P-TWT-059</x:v>
      </x:c>
      <x:c r="R1404" s="35" t="str">
        <x:v>TWT-059</x:v>
      </x:c>
      <x:c r="S1404" s="35" t="str">
        <x:v>Masked Store TWT-059</x:v>
      </x:c>
      <x:c r="T1404" s="35" t="str">
        <x:v>XX1059</x:v>
      </x:c>
      <x:c r="U1404" s="35" t="str">
        <x:v>Health Store</x:v>
      </x:c>
      <x:c r="V1404" s="35" t="str">
        <x:v>Masked</x:v>
      </x:c>
      <x:c r="W1404" s="35" t="str">
        <x:v>Masked</x:v>
      </x:c>
      <x:c r="X1404" s="37" t="n">
        <x:v>46223</x:v>
      </x:c>
      <x:c r="Y1404" s="37" t="n">
        <x:v>46273</x:v>
      </x:c>
      <x:c r="Z1404" s="35" t="str">
        <x:v>W02</x:v>
      </x:c>
      <x:c r="AA1404" s="35" t="str">
        <x:v>Sep'26</x:v>
      </x:c>
      <x:c r="AB1404" s="35" t="str">
        <x:v>08 - 14</x:v>
      </x:c>
      <x:c r="AC1404" s="35" t="str">
        <x:v>Week 2 of Sep 2026</x:v>
      </x:c>
      <x:c r="AD1404" s="35" t="str">
        <x:v>Continue</x:v>
      </x:c>
      <x:c r="AE1404" s="35" t="str"/>
      <x:c r="AF1404" s="36" t="n">
        <x:v>56</x:v>
      </x:c>
      <x:c r="AG1404" s="36" t="n">
        <x:v>27</x:v>
      </x:c>
      <x:c r="AH1404" s="38" t="n">
        <x:f>IFERROR(AG1404/AF1404,0)</x:f>
        <x:v>0.48214285714285715</x:v>
      </x:c>
      <x:c r="AI1404" s="36" t="n">
        <x:v>21</x:v>
      </x:c>
      <x:c r="AJ1404" s="38" t="n">
        <x:f>IFERROR(AI1404/AG1404,0)</x:f>
        <x:v>0.7777777777777778</x:v>
      </x:c>
      <x:c r="AK1404" s="36" t="n">
        <x:v>5</x:v>
      </x:c>
      <x:c r="AL1404" s="36" t="n">
        <x:v>11</x:v>
      </x:c>
      <x:c r="AM1404" s="36" t="n">
        <x:v>1</x:v>
      </x:c>
      <x:c r="AN1404" s="38" t="n">
        <x:f>IFERROR(AL1404/AG1404,0)</x:f>
        <x:v>0.4074074074074074</x:v>
      </x:c>
      <x:c r="AO1404" s="36" t="n">
        <x:f>BK1403</x:f>
        <x:v>28</x:v>
      </x:c>
      <x:c r="AP1404" s="36" t="n">
        <x:f>BL1403</x:f>
        <x:v>25</x:v>
      </x:c>
      <x:c r="AQ1404" s="36" t="n">
        <x:f>BM1403</x:f>
        <x:v>24</x:v>
      </x:c>
      <x:c r="AR1404" s="36" t="n">
        <x:f>BN1403</x:f>
        <x:v>25</x:v>
      </x:c>
      <x:c r="AS1404" s="36" t="n">
        <x:f>BO1403</x:f>
        <x:v>30</x:v>
      </x:c>
      <x:c r="AT1404" s="36" t="n">
        <x:f>BP1403</x:f>
        <x:v>28</x:v>
      </x:c>
      <x:c r="AU1404" s="36" t="n">
        <x:f>BQ1403</x:f>
        <x:v>25</x:v>
      </x:c>
      <x:c r="AV1404" s="36" t="n">
        <x:f>BR1403</x:f>
        <x:v>24</x:v>
      </x:c>
      <x:c r="AW1404" s="36" t="n">
        <x:f>BS1403</x:f>
        <x:v>30</x:v>
      </x:c>
      <x:c r="AX1404" s="36" t="n">
        <x:f>BT1403</x:f>
        <x:v>25</x:v>
      </x:c>
      <x:c r="AY1404" s="36" t="n">
        <x:f>SUM(AO1404:AX1404)</x:f>
        <x:v>264</x:v>
      </x:c>
      <x:c r="AZ1404" s="36" t="n">
        <x:v>0</x:v>
      </x:c>
      <x:c r="BA1404" s="36" t="n">
        <x:v>11</x:v>
      </x:c>
      <x:c r="BB1404" s="36" t="n">
        <x:v>0</x:v>
      </x:c>
      <x:c r="BC1404" s="36" t="n">
        <x:v>0</x:v>
      </x:c>
      <x:c r="BD1404" s="36" t="n">
        <x:v>0</x:v>
      </x:c>
      <x:c r="BE1404" s="36" t="n">
        <x:v>0</x:v>
      </x:c>
      <x:c r="BF1404" s="36" t="n">
        <x:v>0</x:v>
      </x:c>
      <x:c r="BG1404" s="36" t="n">
        <x:v>14</x:v>
      </x:c>
      <x:c r="BH1404" s="36" t="n">
        <x:v>0</x:v>
      </x:c>
      <x:c r="BI1404" s="36" t="n">
        <x:v>0</x:v>
      </x:c>
      <x:c r="BJ1404" s="36"/>
      <x:c r="BK1404" s="36" t="n">
        <x:f>MAX(0,AO1404+AZ1404-BV1404)</x:f>
        <x:v>28</x:v>
      </x:c>
      <x:c r="BL1404" s="36" t="n">
        <x:f>MAX(0,AP1404+BA1404-BW1404)</x:f>
        <x:v>35</x:v>
      </x:c>
      <x:c r="BM1404" s="36" t="n">
        <x:f>MAX(0,AQ1404+BB1404-BX1404)</x:f>
        <x:v>24</x:v>
      </x:c>
      <x:c r="BN1404" s="36" t="n">
        <x:f>MAX(0,AR1404+BC1404-BY1404)</x:f>
        <x:v>24</x:v>
      </x:c>
      <x:c r="BO1404" s="36" t="n">
        <x:f>MAX(0,AS1404+BD1404-BZ1404)</x:f>
        <x:v>29</x:v>
      </x:c>
      <x:c r="BP1404" s="36" t="n">
        <x:f>MAX(0,AT1404+BE1404-CA1404)</x:f>
        <x:v>26</x:v>
      </x:c>
      <x:c r="BQ1404" s="36" t="n">
        <x:f>MAX(0,AU1404+BF1404-CB1404)</x:f>
        <x:v>25</x:v>
      </x:c>
      <x:c r="BR1404" s="36" t="n">
        <x:f>MAX(0,AV1404+BG1404-CC1404)</x:f>
        <x:v>37</x:v>
      </x:c>
      <x:c r="BS1404" s="36" t="n">
        <x:f>MAX(0,AW1404+BH1404-CD1404)</x:f>
        <x:v>30</x:v>
      </x:c>
      <x:c r="BT1404" s="36" t="n">
        <x:f>MAX(0,AX1404+BI1404-CE1404)</x:f>
        <x:v>24</x:v>
      </x:c>
      <x:c r="BU1404" s="36" t="n">
        <x:f>SUM(BK1404:BT1404)</x:f>
        <x:v>282</x:v>
      </x:c>
      <x:c r="BV1404" s="36" t="n">
        <x:v>0</x:v>
      </x:c>
      <x:c r="BW1404" s="36" t="n">
        <x:v>1</x:v>
      </x:c>
      <x:c r="BX1404" s="36" t="n">
        <x:v>0</x:v>
      </x:c>
      <x:c r="BY1404" s="36" t="n">
        <x:v>1</x:v>
      </x:c>
      <x:c r="BZ1404" s="36" t="n">
        <x:v>1</x:v>
      </x:c>
      <x:c r="CA1404" s="36" t="n">
        <x:v>2</x:v>
      </x:c>
      <x:c r="CB1404" s="36" t="n">
        <x:v>0</x:v>
      </x:c>
      <x:c r="CC1404" s="36" t="n">
        <x:v>1</x:v>
      </x:c>
      <x:c r="CD1404" s="36" t="n">
        <x:v>0</x:v>
      </x:c>
      <x:c r="CE1404" s="36" t="n">
        <x:v>1</x:v>
      </x:c>
      <x:c r="CF1404" s="36"/>
      <x:c r="CG1404" s="36" t="n">
        <x:f>SUM(BV1404,BW1404,BX1404,BY1404)</x:f>
        <x:v>2</x:v>
      </x:c>
      <x:c r="CH1404" s="36" t="n">
        <x:f>SUM(BZ1404,CA1404)</x:f>
        <x:v>3</x:v>
      </x:c>
      <x:c r="CI1404" s="36" t="n">
        <x:f>SUM(CB1404)</x:f>
        <x:v>0</x:v>
      </x:c>
      <x:c r="CJ1404" s="36" t="n">
        <x:f>SUM(CC1404,CD1404)</x:f>
        <x:v>1</x:v>
      </x:c>
      <x:c r="CK1404" s="36" t="n">
        <x:f>SUM(CE1404)</x:f>
        <x:v>1</x:v>
      </x:c>
      <x:c r="CL1404" s="36" t="n">
        <x:f>SUM(CG1404:CK1404)</x:f>
        <x:v>7</x:v>
      </x:c>
      <x:c r="CM1404" s="39" t="n">
        <x:f>SUM(BV1404*1,BW1404*1,BX1404*1,BY1404*1)</x:f>
        <x:v>2</x:v>
      </x:c>
      <x:c r="CN1404" s="39" t="n">
        <x:f>SUM(BZ1404*0.324,CA1404*0.416)</x:f>
        <x:v>1.156</x:v>
      </x:c>
      <x:c r="CO1404" s="39" t="n">
        <x:f>SUM(CB1404*0.75)</x:f>
        <x:v>0</x:v>
      </x:c>
      <x:c r="CP1404" s="39" t="n">
        <x:f>SUM(CC1404*0.325,CD1404*0.2)</x:f>
        <x:v>0.325</x:v>
      </x:c>
      <x:c r="CQ1404" s="39" t="n">
        <x:f>SUM(CE1404*0.24)</x:f>
        <x:v>0.24</x:v>
      </x:c>
      <x:c r="CR1404" s="39" t="n">
        <x:f>SUM(CM1404:CQ1404)</x:f>
        <x:v>3.721</x:v>
      </x:c>
      <x:c r="CS1404" s="36" t="n">
        <x:f>SUM(CG1404:CH1404)</x:f>
        <x:v>5</x:v>
      </x:c>
      <x:c r="CT1404" s="36" t="str"/>
      <x:c r="CU1404" s="36" t="n">
        <x:f>MIN(AG1404,CG1404)</x:f>
        <x:v>2</x:v>
      </x:c>
      <x:c r="CV1404" s="36" t="n">
        <x:f>MIN(AG1404,CH1404)</x:f>
        <x:v>3</x:v>
      </x:c>
      <x:c r="CW1404" s="36" t="n">
        <x:f>MIN(AG1404,CI1404)</x:f>
        <x:v>0</x:v>
      </x:c>
      <x:c r="CX1404" s="36" t="n">
        <x:f>MIN(AG1404,CJ1404)</x:f>
        <x:v>1</x:v>
      </x:c>
      <x:c r="CY1404" s="36" t="n">
        <x:f>MIN(AG1404,CK1404)</x:f>
        <x:v>1</x:v>
      </x:c>
    </x:row>
    <x:row r="1405" ht="18" customHeight="1">
      <x:c r="A1405" s="35" t="str">
        <x:v>Area TWT-03</x:v>
      </x:c>
      <x:c r="B1405" s="35" t="str">
        <x:v>Area Lead TWT-03</x:v>
      </x:c>
      <x:c r="C1405" s="35" t="str">
        <x:v>Field Lead TWT-12</x:v>
      </x:c>
      <x:c r="D1405" s="35" t="str">
        <x:v>City TWT-E</x:v>
      </x:c>
      <x:c r="E1405" s="35" t="n">
        <x:v>4</x:v>
      </x:c>
      <x:c r="F1405" s="35" t="n">
        <x:v>24</x:v>
      </x:c>
      <x:c r="G1405" s="35" t="n">
        <x:v>1</x:v>
      </x:c>
      <x:c r="H1405" s="35" t="str">
        <x:v>Promoter</x:v>
      </x:c>
      <x:c r="I1405" s="35" t="str">
        <x:v>Agency TWT-03</x:v>
      </x:c>
      <x:c r="J1405" s="35" t="str">
        <x:v>PR-TWT-020</x:v>
      </x:c>
      <x:c r="K1405" s="35" t="str">
        <x:v>Masked Promoter TWT-020</x:v>
      </x:c>
      <x:c r="L1405" s="35" t="str">
        <x:v>9XXXX10020</x:v>
      </x:c>
      <x:c r="M1405" s="37" t="n">
        <x:v>46174</x:v>
      </x:c>
      <x:c r="N1405" s="35" t="str">
        <x:v>Cohort 3</x:v>
      </x:c>
      <x:c r="O1405" s="35" t="str">
        <x:v>DIST-TWT-06</x:v>
      </x:c>
      <x:c r="P1405" s="35" t="str">
        <x:v>Masked Distributor TWT-06</x:v>
      </x:c>
      <x:c r="Q1405" s="35" t="str">
        <x:v>P-TWT-059</x:v>
      </x:c>
      <x:c r="R1405" s="35" t="str">
        <x:v>TWT-059</x:v>
      </x:c>
      <x:c r="S1405" s="35" t="str">
        <x:v>Masked Store TWT-059</x:v>
      </x:c>
      <x:c r="T1405" s="35" t="str">
        <x:v>XX1059</x:v>
      </x:c>
      <x:c r="U1405" s="35" t="str">
        <x:v>Health Store</x:v>
      </x:c>
      <x:c r="V1405" s="35" t="str">
        <x:v>Masked</x:v>
      </x:c>
      <x:c r="W1405" s="35" t="str">
        <x:v>Masked</x:v>
      </x:c>
      <x:c r="X1405" s="37" t="n">
        <x:v>46223</x:v>
      </x:c>
      <x:c r="Y1405" s="37" t="n">
        <x:v>46274</x:v>
      </x:c>
      <x:c r="Z1405" s="35" t="str">
        <x:v>W02</x:v>
      </x:c>
      <x:c r="AA1405" s="35" t="str">
        <x:v>Sep'26</x:v>
      </x:c>
      <x:c r="AB1405" s="35" t="str">
        <x:v>08 - 14</x:v>
      </x:c>
      <x:c r="AC1405" s="35" t="str">
        <x:v>Week 2 of Sep 2026</x:v>
      </x:c>
      <x:c r="AD1405" s="35" t="str">
        <x:v>Continue</x:v>
      </x:c>
      <x:c r="AE1405" s="35" t="str"/>
      <x:c r="AF1405" s="36" t="n">
        <x:v>52</x:v>
      </x:c>
      <x:c r="AG1405" s="36" t="n">
        <x:v>19</x:v>
      </x:c>
      <x:c r="AH1405" s="38" t="n">
        <x:f>IFERROR(AG1405/AF1405,0)</x:f>
        <x:v>0.36538461538461536</x:v>
      </x:c>
      <x:c r="AI1405" s="36" t="n">
        <x:v>14</x:v>
      </x:c>
      <x:c r="AJ1405" s="38" t="n">
        <x:f>IFERROR(AI1405/AG1405,0)</x:f>
        <x:v>0.7368421052631579</x:v>
      </x:c>
      <x:c r="AK1405" s="36" t="n">
        <x:v>2</x:v>
      </x:c>
      <x:c r="AL1405" s="36" t="n">
        <x:v>7</x:v>
      </x:c>
      <x:c r="AM1405" s="36" t="n">
        <x:v>1</x:v>
      </x:c>
      <x:c r="AN1405" s="38" t="n">
        <x:f>IFERROR(AL1405/AG1405,0)</x:f>
        <x:v>0.3684210526315789</x:v>
      </x:c>
      <x:c r="AO1405" s="36" t="n">
        <x:f>BK1404</x:f>
        <x:v>28</x:v>
      </x:c>
      <x:c r="AP1405" s="36" t="n">
        <x:f>BL1404</x:f>
        <x:v>35</x:v>
      </x:c>
      <x:c r="AQ1405" s="36" t="n">
        <x:f>BM1404</x:f>
        <x:v>24</x:v>
      </x:c>
      <x:c r="AR1405" s="36" t="n">
        <x:f>BN1404</x:f>
        <x:v>24</x:v>
      </x:c>
      <x:c r="AS1405" s="36" t="n">
        <x:f>BO1404</x:f>
        <x:v>29</x:v>
      </x:c>
      <x:c r="AT1405" s="36" t="n">
        <x:f>BP1404</x:f>
        <x:v>26</x:v>
      </x:c>
      <x:c r="AU1405" s="36" t="n">
        <x:f>BQ1404</x:f>
        <x:v>25</x:v>
      </x:c>
      <x:c r="AV1405" s="36" t="n">
        <x:f>BR1404</x:f>
        <x:v>37</x:v>
      </x:c>
      <x:c r="AW1405" s="36" t="n">
        <x:f>BS1404</x:f>
        <x:v>30</x:v>
      </x:c>
      <x:c r="AX1405" s="36" t="n">
        <x:f>BT1404</x:f>
        <x:v>24</x:v>
      </x:c>
      <x:c r="AY1405" s="36" t="n">
        <x:f>SUM(AO1405:AX1405)</x:f>
        <x:v>282</x:v>
      </x:c>
      <x:c r="AZ1405" s="36" t="n">
        <x:v>0</x:v>
      </x:c>
      <x:c r="BA1405" s="36" t="n">
        <x:v>0</x:v>
      </x:c>
      <x:c r="BB1405" s="36" t="n">
        <x:v>11</x:v>
      </x:c>
      <x:c r="BC1405" s="36" t="n">
        <x:v>0</x:v>
      </x:c>
      <x:c r="BD1405" s="36" t="n">
        <x:v>0</x:v>
      </x:c>
      <x:c r="BE1405" s="36" t="n">
        <x:v>0</x:v>
      </x:c>
      <x:c r="BF1405" s="36" t="n">
        <x:v>0</x:v>
      </x:c>
      <x:c r="BG1405" s="36" t="n">
        <x:v>0</x:v>
      </x:c>
      <x:c r="BH1405" s="36" t="n">
        <x:v>18</x:v>
      </x:c>
      <x:c r="BI1405" s="36" t="n">
        <x:v>0</x:v>
      </x:c>
      <x:c r="BJ1405" s="36"/>
      <x:c r="BK1405" s="36" t="n">
        <x:f>MAX(0,AO1405+AZ1405-BV1405)</x:f>
        <x:v>27</x:v>
      </x:c>
      <x:c r="BL1405" s="36" t="n">
        <x:f>MAX(0,AP1405+BA1405-BW1405)</x:f>
        <x:v>35</x:v>
      </x:c>
      <x:c r="BM1405" s="36" t="n">
        <x:f>MAX(0,AQ1405+BB1405-BX1405)</x:f>
        <x:v>34</x:v>
      </x:c>
      <x:c r="BN1405" s="36" t="n">
        <x:f>MAX(0,AR1405+BC1405-BY1405)</x:f>
        <x:v>24</x:v>
      </x:c>
      <x:c r="BO1405" s="36" t="n">
        <x:f>MAX(0,AS1405+BD1405-BZ1405)</x:f>
        <x:v>28</x:v>
      </x:c>
      <x:c r="BP1405" s="36" t="n">
        <x:f>MAX(0,AT1405+BE1405-CA1405)</x:f>
        <x:v>24</x:v>
      </x:c>
      <x:c r="BQ1405" s="36" t="n">
        <x:f>MAX(0,AU1405+BF1405-CB1405)</x:f>
        <x:v>24</x:v>
      </x:c>
      <x:c r="BR1405" s="36" t="n">
        <x:f>MAX(0,AV1405+BG1405-CC1405)</x:f>
        <x:v>36</x:v>
      </x:c>
      <x:c r="BS1405" s="36" t="n">
        <x:f>MAX(0,AW1405+BH1405-CD1405)</x:f>
        <x:v>48</x:v>
      </x:c>
      <x:c r="BT1405" s="36" t="n">
        <x:f>MAX(0,AX1405+BI1405-CE1405)</x:f>
        <x:v>23</x:v>
      </x:c>
      <x:c r="BU1405" s="36" t="n">
        <x:f>SUM(BK1405:BT1405)</x:f>
        <x:v>303</x:v>
      </x:c>
      <x:c r="BV1405" s="36" t="n">
        <x:v>1</x:v>
      </x:c>
      <x:c r="BW1405" s="36" t="n">
        <x:v>0</x:v>
      </x:c>
      <x:c r="BX1405" s="36" t="n">
        <x:v>1</x:v>
      </x:c>
      <x:c r="BY1405" s="36" t="n">
        <x:v>0</x:v>
      </x:c>
      <x:c r="BZ1405" s="36" t="n">
        <x:v>1</x:v>
      </x:c>
      <x:c r="CA1405" s="36" t="n">
        <x:v>2</x:v>
      </x:c>
      <x:c r="CB1405" s="36" t="n">
        <x:v>1</x:v>
      </x:c>
      <x:c r="CC1405" s="36" t="n">
        <x:v>1</x:v>
      </x:c>
      <x:c r="CD1405" s="36" t="n">
        <x:v>0</x:v>
      </x:c>
      <x:c r="CE1405" s="36" t="n">
        <x:v>1</x:v>
      </x:c>
      <x:c r="CF1405" s="36"/>
      <x:c r="CG1405" s="36" t="n">
        <x:f>SUM(BV1405,BW1405,BX1405,BY1405)</x:f>
        <x:v>2</x:v>
      </x:c>
      <x:c r="CH1405" s="36" t="n">
        <x:f>SUM(BZ1405,CA1405)</x:f>
        <x:v>3</x:v>
      </x:c>
      <x:c r="CI1405" s="36" t="n">
        <x:f>SUM(CB1405)</x:f>
        <x:v>1</x:v>
      </x:c>
      <x:c r="CJ1405" s="36" t="n">
        <x:f>SUM(CC1405,CD1405)</x:f>
        <x:v>1</x:v>
      </x:c>
      <x:c r="CK1405" s="36" t="n">
        <x:f>SUM(CE1405)</x:f>
        <x:v>1</x:v>
      </x:c>
      <x:c r="CL1405" s="36" t="n">
        <x:f>SUM(CG1405:CK1405)</x:f>
        <x:v>8</x:v>
      </x:c>
      <x:c r="CM1405" s="39" t="n">
        <x:f>SUM(BV1405*1,BW1405*1,BX1405*1,BY1405*1)</x:f>
        <x:v>2</x:v>
      </x:c>
      <x:c r="CN1405" s="39" t="n">
        <x:f>SUM(BZ1405*0.324,CA1405*0.416)</x:f>
        <x:v>1.156</x:v>
      </x:c>
      <x:c r="CO1405" s="39" t="n">
        <x:f>SUM(CB1405*0.75)</x:f>
        <x:v>0.75</x:v>
      </x:c>
      <x:c r="CP1405" s="39" t="n">
        <x:f>SUM(CC1405*0.325,CD1405*0.2)</x:f>
        <x:v>0.325</x:v>
      </x:c>
      <x:c r="CQ1405" s="39" t="n">
        <x:f>SUM(CE1405*0.24)</x:f>
        <x:v>0.24</x:v>
      </x:c>
      <x:c r="CR1405" s="39" t="n">
        <x:f>SUM(CM1405:CQ1405)</x:f>
        <x:v>4.471</x:v>
      </x:c>
      <x:c r="CS1405" s="36" t="n">
        <x:f>SUM(CG1405:CH1405)</x:f>
        <x:v>5</x:v>
      </x:c>
      <x:c r="CT1405" s="36" t="str"/>
      <x:c r="CU1405" s="36" t="n">
        <x:f>MIN(AG1405,CG1405)</x:f>
        <x:v>2</x:v>
      </x:c>
      <x:c r="CV1405" s="36" t="n">
        <x:f>MIN(AG1405,CH1405)</x:f>
        <x:v>3</x:v>
      </x:c>
      <x:c r="CW1405" s="36" t="n">
        <x:f>MIN(AG1405,CI1405)</x:f>
        <x:v>1</x:v>
      </x:c>
      <x:c r="CX1405" s="36" t="n">
        <x:f>MIN(AG1405,CJ1405)</x:f>
        <x:v>1</x:v>
      </x:c>
      <x:c r="CY1405" s="36" t="n">
        <x:f>MIN(AG1405,CK1405)</x:f>
        <x:v>1</x:v>
      </x:c>
    </x:row>
    <x:row r="1406" ht="18" customHeight="1">
      <x:c r="A1406" s="35" t="str">
        <x:v>Area TWT-03</x:v>
      </x:c>
      <x:c r="B1406" s="35" t="str">
        <x:v>Area Lead TWT-03</x:v>
      </x:c>
      <x:c r="C1406" s="35" t="str">
        <x:v>Field Lead TWT-12</x:v>
      </x:c>
      <x:c r="D1406" s="35" t="str">
        <x:v>City TWT-E</x:v>
      </x:c>
      <x:c r="E1406" s="35" t="n">
        <x:v>4</x:v>
      </x:c>
      <x:c r="F1406" s="35" t="n">
        <x:v>24</x:v>
      </x:c>
      <x:c r="G1406" s="35" t="n">
        <x:v>1</x:v>
      </x:c>
      <x:c r="H1406" s="35" t="str">
        <x:v>Promoter</x:v>
      </x:c>
      <x:c r="I1406" s="35" t="str">
        <x:v>Agency TWT-03</x:v>
      </x:c>
      <x:c r="J1406" s="35" t="str">
        <x:v>PR-TWT-020</x:v>
      </x:c>
      <x:c r="K1406" s="35" t="str">
        <x:v>Masked Promoter TWT-020</x:v>
      </x:c>
      <x:c r="L1406" s="35" t="str">
        <x:v>9XXXX10020</x:v>
      </x:c>
      <x:c r="M1406" s="37" t="n">
        <x:v>46174</x:v>
      </x:c>
      <x:c r="N1406" s="35" t="str">
        <x:v>Cohort 3</x:v>
      </x:c>
      <x:c r="O1406" s="35" t="str">
        <x:v>DIST-TWT-06</x:v>
      </x:c>
      <x:c r="P1406" s="35" t="str">
        <x:v>Masked Distributor TWT-06</x:v>
      </x:c>
      <x:c r="Q1406" s="35" t="str">
        <x:v>P-TWT-059</x:v>
      </x:c>
      <x:c r="R1406" s="35" t="str">
        <x:v>TWT-059</x:v>
      </x:c>
      <x:c r="S1406" s="35" t="str">
        <x:v>Masked Store TWT-059</x:v>
      </x:c>
      <x:c r="T1406" s="35" t="str">
        <x:v>XX1059</x:v>
      </x:c>
      <x:c r="U1406" s="35" t="str">
        <x:v>Health Store</x:v>
      </x:c>
      <x:c r="V1406" s="35" t="str">
        <x:v>Masked</x:v>
      </x:c>
      <x:c r="W1406" s="35" t="str">
        <x:v>Masked</x:v>
      </x:c>
      <x:c r="X1406" s="37" t="n">
        <x:v>46223</x:v>
      </x:c>
      <x:c r="Y1406" s="37" t="n">
        <x:v>46275</x:v>
      </x:c>
      <x:c r="Z1406" s="35" t="str">
        <x:v>W02</x:v>
      </x:c>
      <x:c r="AA1406" s="35" t="str">
        <x:v>Sep'26</x:v>
      </x:c>
      <x:c r="AB1406" s="35" t="str">
        <x:v>08 - 14</x:v>
      </x:c>
      <x:c r="AC1406" s="35" t="str">
        <x:v>Week 2 of Sep 2026</x:v>
      </x:c>
      <x:c r="AD1406" s="35" t="str">
        <x:v>Continue</x:v>
      </x:c>
      <x:c r="AE1406" s="35" t="str">
        <x:v>Normal operations</x:v>
      </x:c>
      <x:c r="AF1406" s="36" t="n">
        <x:v>52</x:v>
      </x:c>
      <x:c r="AG1406" s="36" t="n">
        <x:v>23</x:v>
      </x:c>
      <x:c r="AH1406" s="38" t="n">
        <x:f>IFERROR(AG1406/AF1406,0)</x:f>
        <x:v>0.4423076923076923</x:v>
      </x:c>
      <x:c r="AI1406" s="36" t="n">
        <x:v>17</x:v>
      </x:c>
      <x:c r="AJ1406" s="38" t="n">
        <x:f>IFERROR(AI1406/AG1406,0)</x:f>
        <x:v>0.7391304347826086</x:v>
      </x:c>
      <x:c r="AK1406" s="36" t="n">
        <x:v>4</x:v>
      </x:c>
      <x:c r="AL1406" s="36" t="n">
        <x:v>11</x:v>
      </x:c>
      <x:c r="AM1406" s="36" t="n">
        <x:v>1</x:v>
      </x:c>
      <x:c r="AN1406" s="38" t="n">
        <x:f>IFERROR(AL1406/AG1406,0)</x:f>
        <x:v>0.4782608695652174</x:v>
      </x:c>
      <x:c r="AO1406" s="36" t="n">
        <x:f>BK1405</x:f>
        <x:v>27</x:v>
      </x:c>
      <x:c r="AP1406" s="36" t="n">
        <x:f>BL1405</x:f>
        <x:v>35</x:v>
      </x:c>
      <x:c r="AQ1406" s="36" t="n">
        <x:f>BM1405</x:f>
        <x:v>34</x:v>
      </x:c>
      <x:c r="AR1406" s="36" t="n">
        <x:f>BN1405</x:f>
        <x:v>24</x:v>
      </x:c>
      <x:c r="AS1406" s="36" t="n">
        <x:f>BO1405</x:f>
        <x:v>28</x:v>
      </x:c>
      <x:c r="AT1406" s="36" t="n">
        <x:f>BP1405</x:f>
        <x:v>24</x:v>
      </x:c>
      <x:c r="AU1406" s="36" t="n">
        <x:f>BQ1405</x:f>
        <x:v>24</x:v>
      </x:c>
      <x:c r="AV1406" s="36" t="n">
        <x:f>BR1405</x:f>
        <x:v>36</x:v>
      </x:c>
      <x:c r="AW1406" s="36" t="n">
        <x:f>BS1405</x:f>
        <x:v>48</x:v>
      </x:c>
      <x:c r="AX1406" s="36" t="n">
        <x:f>BT1405</x:f>
        <x:v>23</x:v>
      </x:c>
      <x:c r="AY1406" s="36" t="n">
        <x:f>SUM(AO1406:AX1406)</x:f>
        <x:v>303</x:v>
      </x:c>
      <x:c r="AZ1406" s="36" t="n">
        <x:v>0</x:v>
      </x:c>
      <x:c r="BA1406" s="36" t="n">
        <x:v>0</x:v>
      </x:c>
      <x:c r="BB1406" s="36" t="n">
        <x:v>0</x:v>
      </x:c>
      <x:c r="BC1406" s="36" t="n">
        <x:v>15</x:v>
      </x:c>
      <x:c r="BD1406" s="36" t="n">
        <x:v>0</x:v>
      </x:c>
      <x:c r="BE1406" s="36" t="n">
        <x:v>0</x:v>
      </x:c>
      <x:c r="BF1406" s="36" t="n">
        <x:v>0</x:v>
      </x:c>
      <x:c r="BG1406" s="36" t="n">
        <x:v>0</x:v>
      </x:c>
      <x:c r="BH1406" s="36" t="n">
        <x:v>0</x:v>
      </x:c>
      <x:c r="BI1406" s="36" t="n">
        <x:v>15</x:v>
      </x:c>
      <x:c r="BJ1406" s="36"/>
      <x:c r="BK1406" s="36" t="n">
        <x:f>MAX(0,AO1406+AZ1406-BV1406)</x:f>
        <x:v>26</x:v>
      </x:c>
      <x:c r="BL1406" s="36" t="n">
        <x:f>MAX(0,AP1406+BA1406-BW1406)</x:f>
        <x:v>35</x:v>
      </x:c>
      <x:c r="BM1406" s="36" t="n">
        <x:f>MAX(0,AQ1406+BB1406-BX1406)</x:f>
        <x:v>34</x:v>
      </x:c>
      <x:c r="BN1406" s="36" t="n">
        <x:f>MAX(0,AR1406+BC1406-BY1406)</x:f>
        <x:v>39</x:v>
      </x:c>
      <x:c r="BO1406" s="36" t="n">
        <x:f>MAX(0,AS1406+BD1406-BZ1406)</x:f>
        <x:v>27</x:v>
      </x:c>
      <x:c r="BP1406" s="36" t="n">
        <x:f>MAX(0,AT1406+BE1406-CA1406)</x:f>
        <x:v>22</x:v>
      </x:c>
      <x:c r="BQ1406" s="36" t="n">
        <x:f>MAX(0,AU1406+BF1406-CB1406)</x:f>
        <x:v>23</x:v>
      </x:c>
      <x:c r="BR1406" s="36" t="n">
        <x:f>MAX(0,AV1406+BG1406-CC1406)</x:f>
        <x:v>35</x:v>
      </x:c>
      <x:c r="BS1406" s="36" t="n">
        <x:f>MAX(0,AW1406+BH1406-CD1406)</x:f>
        <x:v>47</x:v>
      </x:c>
      <x:c r="BT1406" s="36" t="n">
        <x:f>MAX(0,AX1406+BI1406-CE1406)</x:f>
        <x:v>37</x:v>
      </x:c>
      <x:c r="BU1406" s="36" t="n">
        <x:f>SUM(BK1406:BT1406)</x:f>
        <x:v>325</x:v>
      </x:c>
      <x:c r="BV1406" s="36" t="n">
        <x:v>1</x:v>
      </x:c>
      <x:c r="BW1406" s="36" t="n">
        <x:v>0</x:v>
      </x:c>
      <x:c r="BX1406" s="36" t="n">
        <x:v>0</x:v>
      </x:c>
      <x:c r="BY1406" s="36" t="n">
        <x:v>0</x:v>
      </x:c>
      <x:c r="BZ1406" s="36" t="n">
        <x:v>1</x:v>
      </x:c>
      <x:c r="CA1406" s="36" t="n">
        <x:v>2</x:v>
      </x:c>
      <x:c r="CB1406" s="36" t="n">
        <x:v>1</x:v>
      </x:c>
      <x:c r="CC1406" s="36" t="n">
        <x:v>1</x:v>
      </x:c>
      <x:c r="CD1406" s="36" t="n">
        <x:v>1</x:v>
      </x:c>
      <x:c r="CE1406" s="36" t="n">
        <x:v>1</x:v>
      </x:c>
      <x:c r="CF1406" s="36"/>
      <x:c r="CG1406" s="36" t="n">
        <x:f>SUM(BV1406,BW1406,BX1406,BY1406)</x:f>
        <x:v>1</x:v>
      </x:c>
      <x:c r="CH1406" s="36" t="n">
        <x:f>SUM(BZ1406,CA1406)</x:f>
        <x:v>3</x:v>
      </x:c>
      <x:c r="CI1406" s="36" t="n">
        <x:f>SUM(CB1406)</x:f>
        <x:v>1</x:v>
      </x:c>
      <x:c r="CJ1406" s="36" t="n">
        <x:f>SUM(CC1406,CD1406)</x:f>
        <x:v>2</x:v>
      </x:c>
      <x:c r="CK1406" s="36" t="n">
        <x:f>SUM(CE1406)</x:f>
        <x:v>1</x:v>
      </x:c>
      <x:c r="CL1406" s="36" t="n">
        <x:f>SUM(CG1406:CK1406)</x:f>
        <x:v>8</x:v>
      </x:c>
      <x:c r="CM1406" s="39" t="n">
        <x:f>SUM(BV1406*1,BW1406*1,BX1406*1,BY1406*1)</x:f>
        <x:v>1</x:v>
      </x:c>
      <x:c r="CN1406" s="39" t="n">
        <x:f>SUM(BZ1406*0.324,CA1406*0.416)</x:f>
        <x:v>1.156</x:v>
      </x:c>
      <x:c r="CO1406" s="39" t="n">
        <x:f>SUM(CB1406*0.75)</x:f>
        <x:v>0.75</x:v>
      </x:c>
      <x:c r="CP1406" s="39" t="n">
        <x:f>SUM(CC1406*0.325,CD1406*0.2)</x:f>
        <x:v>0.525</x:v>
      </x:c>
      <x:c r="CQ1406" s="39" t="n">
        <x:f>SUM(CE1406*0.24)</x:f>
        <x:v>0.24</x:v>
      </x:c>
      <x:c r="CR1406" s="39" t="n">
        <x:f>SUM(CM1406:CQ1406)</x:f>
        <x:v>3.6709999999999994</x:v>
      </x:c>
      <x:c r="CS1406" s="36" t="n">
        <x:f>SUM(CG1406:CH1406)</x:f>
        <x:v>4</x:v>
      </x:c>
      <x:c r="CT1406" s="36" t="str"/>
      <x:c r="CU1406" s="36" t="n">
        <x:f>MIN(AG1406,CG1406)</x:f>
        <x:v>1</x:v>
      </x:c>
      <x:c r="CV1406" s="36" t="n">
        <x:f>MIN(AG1406,CH1406)</x:f>
        <x:v>3</x:v>
      </x:c>
      <x:c r="CW1406" s="36" t="n">
        <x:f>MIN(AG1406,CI1406)</x:f>
        <x:v>1</x:v>
      </x:c>
      <x:c r="CX1406" s="36" t="n">
        <x:f>MIN(AG1406,CJ1406)</x:f>
        <x:v>2</x:v>
      </x:c>
      <x:c r="CY1406" s="36" t="n">
        <x:f>MIN(AG1406,CK1406)</x:f>
        <x:v>1</x:v>
      </x:c>
    </x:row>
    <x:row r="1407" ht="18" customHeight="1">
      <x:c r="A1407" s="35" t="str">
        <x:v>Area TWT-03</x:v>
      </x:c>
      <x:c r="B1407" s="35" t="str">
        <x:v>Area Lead TWT-03</x:v>
      </x:c>
      <x:c r="C1407" s="35" t="str">
        <x:v>Field Lead TWT-12</x:v>
      </x:c>
      <x:c r="D1407" s="35" t="str">
        <x:v>City TWT-E</x:v>
      </x:c>
      <x:c r="E1407" s="35" t="n">
        <x:v>4</x:v>
      </x:c>
      <x:c r="F1407" s="35" t="n">
        <x:v>24</x:v>
      </x:c>
      <x:c r="G1407" s="35" t="n">
        <x:v>1</x:v>
      </x:c>
      <x:c r="H1407" s="35" t="str">
        <x:v>Promoter</x:v>
      </x:c>
      <x:c r="I1407" s="35" t="str">
        <x:v>Agency TWT-03</x:v>
      </x:c>
      <x:c r="J1407" s="35" t="str">
        <x:v>PR-TWT-020</x:v>
      </x:c>
      <x:c r="K1407" s="35" t="str">
        <x:v>Masked Promoter TWT-020</x:v>
      </x:c>
      <x:c r="L1407" s="35" t="str">
        <x:v>9XXXX10020</x:v>
      </x:c>
      <x:c r="M1407" s="37" t="n">
        <x:v>46174</x:v>
      </x:c>
      <x:c r="N1407" s="35" t="str">
        <x:v>Cohort 3</x:v>
      </x:c>
      <x:c r="O1407" s="35" t="str">
        <x:v>DIST-TWT-06</x:v>
      </x:c>
      <x:c r="P1407" s="35" t="str">
        <x:v>Masked Distributor TWT-06</x:v>
      </x:c>
      <x:c r="Q1407" s="35" t="str">
        <x:v>P-TWT-059</x:v>
      </x:c>
      <x:c r="R1407" s="35" t="str">
        <x:v>TWT-059</x:v>
      </x:c>
      <x:c r="S1407" s="35" t="str">
        <x:v>Masked Store TWT-059</x:v>
      </x:c>
      <x:c r="T1407" s="35" t="str">
        <x:v>XX1059</x:v>
      </x:c>
      <x:c r="U1407" s="35" t="str">
        <x:v>Health Store</x:v>
      </x:c>
      <x:c r="V1407" s="35" t="str">
        <x:v>Masked</x:v>
      </x:c>
      <x:c r="W1407" s="35" t="str">
        <x:v>Masked</x:v>
      </x:c>
      <x:c r="X1407" s="37" t="n">
        <x:v>46223</x:v>
      </x:c>
      <x:c r="Y1407" s="37" t="n">
        <x:v>46276</x:v>
      </x:c>
      <x:c r="Z1407" s="35" t="str">
        <x:v>W02</x:v>
      </x:c>
      <x:c r="AA1407" s="35" t="str">
        <x:v>Sep'26</x:v>
      </x:c>
      <x:c r="AB1407" s="35" t="str">
        <x:v>08 - 14</x:v>
      </x:c>
      <x:c r="AC1407" s="35" t="str">
        <x:v>Week 2 of Sep 2026</x:v>
      </x:c>
      <x:c r="AD1407" s="35" t="str">
        <x:v>Continue</x:v>
      </x:c>
      <x:c r="AE1407" s="35" t="str">
        <x:v>Replenishment pending for selected SKU</x:v>
      </x:c>
      <x:c r="AF1407" s="36" t="n">
        <x:v>57</x:v>
      </x:c>
      <x:c r="AG1407" s="36" t="n">
        <x:v>27</x:v>
      </x:c>
      <x:c r="AH1407" s="38" t="n">
        <x:f>IFERROR(AG1407/AF1407,0)</x:f>
        <x:v>0.47368421052631576</x:v>
      </x:c>
      <x:c r="AI1407" s="36" t="n">
        <x:v>24</x:v>
      </x:c>
      <x:c r="AJ1407" s="38" t="n">
        <x:f>IFERROR(AI1407/AG1407,0)</x:f>
        <x:v>0.8888888888888888</x:v>
      </x:c>
      <x:c r="AK1407" s="36" t="n">
        <x:v>5</x:v>
      </x:c>
      <x:c r="AL1407" s="36" t="n">
        <x:v>12</x:v>
      </x:c>
      <x:c r="AM1407" s="36" t="n">
        <x:v>1</x:v>
      </x:c>
      <x:c r="AN1407" s="38" t="n">
        <x:f>IFERROR(AL1407/AG1407,0)</x:f>
        <x:v>0.4444444444444444</x:v>
      </x:c>
      <x:c r="AO1407" s="36" t="n">
        <x:f>BK1406</x:f>
        <x:v>26</x:v>
      </x:c>
      <x:c r="AP1407" s="36" t="n">
        <x:f>BL1406</x:f>
        <x:v>35</x:v>
      </x:c>
      <x:c r="AQ1407" s="36" t="n">
        <x:f>BM1406</x:f>
        <x:v>34</x:v>
      </x:c>
      <x:c r="AR1407" s="36" t="n">
        <x:f>BN1406</x:f>
        <x:v>39</x:v>
      </x:c>
      <x:c r="AS1407" s="36" t="n">
        <x:f>BO1406</x:f>
        <x:v>27</x:v>
      </x:c>
      <x:c r="AT1407" s="36" t="n">
        <x:f>BP1406</x:f>
        <x:v>22</x:v>
      </x:c>
      <x:c r="AU1407" s="36" t="n">
        <x:f>BQ1406</x:f>
        <x:v>23</x:v>
      </x:c>
      <x:c r="AV1407" s="36" t="n">
        <x:f>BR1406</x:f>
        <x:v>35</x:v>
      </x:c>
      <x:c r="AW1407" s="36" t="n">
        <x:f>BS1406</x:f>
        <x:v>47</x:v>
      </x:c>
      <x:c r="AX1407" s="36" t="n">
        <x:f>BT1406</x:f>
        <x:v>37</x:v>
      </x:c>
      <x:c r="AY1407" s="36" t="n">
        <x:f>SUM(AO1407:AX1407)</x:f>
        <x:v>325</x:v>
      </x:c>
      <x:c r="AZ1407" s="36" t="n">
        <x:v>0</x:v>
      </x:c>
      <x:c r="BA1407" s="36" t="n">
        <x:v>0</x:v>
      </x:c>
      <x:c r="BB1407" s="36" t="n">
        <x:v>0</x:v>
      </x:c>
      <x:c r="BC1407" s="36" t="n">
        <x:v>0</x:v>
      </x:c>
      <x:c r="BD1407" s="36" t="n">
        <x:v>18</x:v>
      </x:c>
      <x:c r="BE1407" s="36" t="n">
        <x:v>0</x:v>
      </x:c>
      <x:c r="BF1407" s="36" t="n">
        <x:v>0</x:v>
      </x:c>
      <x:c r="BG1407" s="36" t="n">
        <x:v>0</x:v>
      </x:c>
      <x:c r="BH1407" s="36" t="n">
        <x:v>0</x:v>
      </x:c>
      <x:c r="BI1407" s="36" t="n">
        <x:v>0</x:v>
      </x:c>
      <x:c r="BJ1407" s="36"/>
      <x:c r="BK1407" s="36" t="n">
        <x:f>MAX(0,AO1407+AZ1407-BV1407)</x:f>
        <x:v>25</x:v>
      </x:c>
      <x:c r="BL1407" s="36" t="n">
        <x:f>MAX(0,AP1407+BA1407-BW1407)</x:f>
        <x:v>34</x:v>
      </x:c>
      <x:c r="BM1407" s="36" t="n">
        <x:f>MAX(0,AQ1407+BB1407-BX1407)</x:f>
        <x:v>33</x:v>
      </x:c>
      <x:c r="BN1407" s="36" t="n">
        <x:f>MAX(0,AR1407+BC1407-BY1407)</x:f>
        <x:v>38</x:v>
      </x:c>
      <x:c r="BO1407" s="36" t="n">
        <x:f>MAX(0,AS1407+BD1407-BZ1407)</x:f>
        <x:v>44</x:v>
      </x:c>
      <x:c r="BP1407" s="36" t="n">
        <x:f>MAX(0,AT1407+BE1407-CA1407)</x:f>
        <x:v>0</x:v>
      </x:c>
      <x:c r="BQ1407" s="36" t="n">
        <x:f>MAX(0,AU1407+BF1407-CB1407)</x:f>
        <x:v>22</x:v>
      </x:c>
      <x:c r="BR1407" s="36" t="n">
        <x:f>MAX(0,AV1407+BG1407-CC1407)</x:f>
        <x:v>34</x:v>
      </x:c>
      <x:c r="BS1407" s="36" t="n">
        <x:f>MAX(0,AW1407+BH1407-CD1407)</x:f>
        <x:v>46</x:v>
      </x:c>
      <x:c r="BT1407" s="36" t="n">
        <x:f>MAX(0,AX1407+BI1407-CE1407)</x:f>
        <x:v>36</x:v>
      </x:c>
      <x:c r="BU1407" s="36" t="n">
        <x:f>SUM(BK1407:BT1407)</x:f>
        <x:v>312</x:v>
      </x:c>
      <x:c r="BV1407" s="36" t="n">
        <x:v>1</x:v>
      </x:c>
      <x:c r="BW1407" s="36" t="n">
        <x:v>1</x:v>
      </x:c>
      <x:c r="BX1407" s="36" t="n">
        <x:v>1</x:v>
      </x:c>
      <x:c r="BY1407" s="36" t="n">
        <x:v>1</x:v>
      </x:c>
      <x:c r="BZ1407" s="36" t="n">
        <x:v>1</x:v>
      </x:c>
      <x:c r="CA1407" s="36" t="n">
        <x:v>22</x:v>
      </x:c>
      <x:c r="CB1407" s="36" t="n">
        <x:v>1</x:v>
      </x:c>
      <x:c r="CC1407" s="36" t="n">
        <x:v>1</x:v>
      </x:c>
      <x:c r="CD1407" s="36" t="n">
        <x:v>1</x:v>
      </x:c>
      <x:c r="CE1407" s="36" t="n">
        <x:v>1</x:v>
      </x:c>
      <x:c r="CF1407" s="36"/>
      <x:c r="CG1407" s="36" t="n">
        <x:f>SUM(BV1407,BW1407,BX1407,BY1407)</x:f>
        <x:v>4</x:v>
      </x:c>
      <x:c r="CH1407" s="36" t="n">
        <x:f>SUM(BZ1407,CA1407)</x:f>
        <x:v>23</x:v>
      </x:c>
      <x:c r="CI1407" s="36" t="n">
        <x:f>SUM(CB1407)</x:f>
        <x:v>1</x:v>
      </x:c>
      <x:c r="CJ1407" s="36" t="n">
        <x:f>SUM(CC1407,CD1407)</x:f>
        <x:v>2</x:v>
      </x:c>
      <x:c r="CK1407" s="36" t="n">
        <x:f>SUM(CE1407)</x:f>
        <x:v>1</x:v>
      </x:c>
      <x:c r="CL1407" s="36" t="n">
        <x:f>SUM(CG1407:CK1407)</x:f>
        <x:v>31</x:v>
      </x:c>
      <x:c r="CM1407" s="39" t="n">
        <x:f>SUM(BV1407*1,BW1407*1,BX1407*1,BY1407*1)</x:f>
        <x:v>4</x:v>
      </x:c>
      <x:c r="CN1407" s="39" t="n">
        <x:f>SUM(BZ1407*0.324,CA1407*0.416)</x:f>
        <x:v>9.475999999999999</x:v>
      </x:c>
      <x:c r="CO1407" s="39" t="n">
        <x:f>SUM(CB1407*0.75)</x:f>
        <x:v>0.75</x:v>
      </x:c>
      <x:c r="CP1407" s="39" t="n">
        <x:f>SUM(CC1407*0.325,CD1407*0.2)</x:f>
        <x:v>0.525</x:v>
      </x:c>
      <x:c r="CQ1407" s="39" t="n">
        <x:f>SUM(CE1407*0.24)</x:f>
        <x:v>0.24</x:v>
      </x:c>
      <x:c r="CR1407" s="39" t="n">
        <x:f>SUM(CM1407:CQ1407)</x:f>
        <x:v>14.991</x:v>
      </x:c>
      <x:c r="CS1407" s="36" t="n">
        <x:f>SUM(CG1407:CH1407)</x:f>
        <x:v>27</x:v>
      </x:c>
      <x:c r="CT1407" s="36" t="str"/>
      <x:c r="CU1407" s="36" t="n">
        <x:f>MIN(AG1407,CG1407)</x:f>
        <x:v>4</x:v>
      </x:c>
      <x:c r="CV1407" s="36" t="n">
        <x:f>MIN(AG1407,CH1407)</x:f>
        <x:v>23</x:v>
      </x:c>
      <x:c r="CW1407" s="36" t="n">
        <x:f>MIN(AG1407,CI1407)</x:f>
        <x:v>1</x:v>
      </x:c>
      <x:c r="CX1407" s="36" t="n">
        <x:f>MIN(AG1407,CJ1407)</x:f>
        <x:v>2</x:v>
      </x:c>
      <x:c r="CY1407" s="36" t="n">
        <x:f>MIN(AG1407,CK1407)</x:f>
        <x:v>1</x:v>
      </x:c>
    </x:row>
    <x:row r="1408" ht="18" customHeight="1">
      <x:c r="A1408" s="35" t="str">
        <x:v>Area TWT-03</x:v>
      </x:c>
      <x:c r="B1408" s="35" t="str">
        <x:v>Area Lead TWT-03</x:v>
      </x:c>
      <x:c r="C1408" s="35" t="str">
        <x:v>Field Lead TWT-12</x:v>
      </x:c>
      <x:c r="D1408" s="35" t="str">
        <x:v>City TWT-E</x:v>
      </x:c>
      <x:c r="E1408" s="35" t="n">
        <x:v>4</x:v>
      </x:c>
      <x:c r="F1408" s="35" t="n">
        <x:v>24</x:v>
      </x:c>
      <x:c r="G1408" s="35" t="n">
        <x:v>1</x:v>
      </x:c>
      <x:c r="H1408" s="35" t="str">
        <x:v>Promoter</x:v>
      </x:c>
      <x:c r="I1408" s="35" t="str">
        <x:v>Agency TWT-03</x:v>
      </x:c>
      <x:c r="J1408" s="35" t="str">
        <x:v>PR-TWT-020</x:v>
      </x:c>
      <x:c r="K1408" s="35" t="str">
        <x:v>Masked Promoter TWT-020</x:v>
      </x:c>
      <x:c r="L1408" s="35" t="str">
        <x:v>9XXXX10020</x:v>
      </x:c>
      <x:c r="M1408" s="37" t="n">
        <x:v>46174</x:v>
      </x:c>
      <x:c r="N1408" s="35" t="str">
        <x:v>Cohort 3</x:v>
      </x:c>
      <x:c r="O1408" s="35" t="str">
        <x:v>DIST-TWT-06</x:v>
      </x:c>
      <x:c r="P1408" s="35" t="str">
        <x:v>Masked Distributor TWT-06</x:v>
      </x:c>
      <x:c r="Q1408" s="35" t="str">
        <x:v>P-TWT-059</x:v>
      </x:c>
      <x:c r="R1408" s="35" t="str">
        <x:v>TWT-059</x:v>
      </x:c>
      <x:c r="S1408" s="35" t="str">
        <x:v>Masked Store TWT-059</x:v>
      </x:c>
      <x:c r="T1408" s="35" t="str">
        <x:v>XX1059</x:v>
      </x:c>
      <x:c r="U1408" s="35" t="str">
        <x:v>Health Store</x:v>
      </x:c>
      <x:c r="V1408" s="35" t="str">
        <x:v>Masked</x:v>
      </x:c>
      <x:c r="W1408" s="35" t="str">
        <x:v>Masked</x:v>
      </x:c>
      <x:c r="X1408" s="37" t="n">
        <x:v>46223</x:v>
      </x:c>
      <x:c r="Y1408" s="37" t="n">
        <x:v>46277</x:v>
      </x:c>
      <x:c r="Z1408" s="35" t="str">
        <x:v>W02</x:v>
      </x:c>
      <x:c r="AA1408" s="35" t="str">
        <x:v>Sep'26</x:v>
      </x:c>
      <x:c r="AB1408" s="35" t="str">
        <x:v>08 - 14</x:v>
      </x:c>
      <x:c r="AC1408" s="35" t="str">
        <x:v>Week 2 of Sep 2026</x:v>
      </x:c>
      <x:c r="AD1408" s="35" t="str">
        <x:v>Continue</x:v>
      </x:c>
      <x:c r="AE1408" s="35" t="str">
        <x:v>Replenishment pending for selected SKU</x:v>
      </x:c>
      <x:c r="AF1408" s="36" t="n">
        <x:v>61</x:v>
      </x:c>
      <x:c r="AG1408" s="36" t="n">
        <x:v>25</x:v>
      </x:c>
      <x:c r="AH1408" s="38" t="n">
        <x:f>IFERROR(AG1408/AF1408,0)</x:f>
        <x:v>0.4098360655737705</x:v>
      </x:c>
      <x:c r="AI1408" s="36" t="n">
        <x:v>22</x:v>
      </x:c>
      <x:c r="AJ1408" s="38" t="n">
        <x:f>IFERROR(AI1408/AG1408,0)</x:f>
        <x:v>0.88</x:v>
      </x:c>
      <x:c r="AK1408" s="36" t="n">
        <x:v>7</x:v>
      </x:c>
      <x:c r="AL1408" s="36" t="n">
        <x:v>14</x:v>
      </x:c>
      <x:c r="AM1408" s="36" t="n">
        <x:v>1</x:v>
      </x:c>
      <x:c r="AN1408" s="38" t="n">
        <x:f>IFERROR(AL1408/AG1408,0)</x:f>
        <x:v>0.56</x:v>
      </x:c>
      <x:c r="AO1408" s="36" t="n">
        <x:f>BK1407</x:f>
        <x:v>25</x:v>
      </x:c>
      <x:c r="AP1408" s="36" t="n">
        <x:f>BL1407</x:f>
        <x:v>34</x:v>
      </x:c>
      <x:c r="AQ1408" s="36" t="n">
        <x:f>BM1407</x:f>
        <x:v>33</x:v>
      </x:c>
      <x:c r="AR1408" s="36" t="n">
        <x:f>BN1407</x:f>
        <x:v>38</x:v>
      </x:c>
      <x:c r="AS1408" s="36" t="n">
        <x:f>BO1407</x:f>
        <x:v>44</x:v>
      </x:c>
      <x:c r="AT1408" s="36" t="n">
        <x:f>BP1407</x:f>
        <x:v>0</x:v>
      </x:c>
      <x:c r="AU1408" s="36" t="n">
        <x:f>BQ1407</x:f>
        <x:v>22</x:v>
      </x:c>
      <x:c r="AV1408" s="36" t="n">
        <x:f>BR1407</x:f>
        <x:v>34</x:v>
      </x:c>
      <x:c r="AW1408" s="36" t="n">
        <x:f>BS1407</x:f>
        <x:v>46</x:v>
      </x:c>
      <x:c r="AX1408" s="36" t="n">
        <x:f>BT1407</x:f>
        <x:v>36</x:v>
      </x:c>
      <x:c r="AY1408" s="36" t="n">
        <x:f>SUM(AO1408:AX1408)</x:f>
        <x:v>312</x:v>
      </x:c>
      <x:c r="AZ1408" s="36" t="n">
        <x:v>0</x:v>
      </x:c>
      <x:c r="BA1408" s="36" t="n">
        <x:v>0</x:v>
      </x:c>
      <x:c r="BB1408" s="36" t="n">
        <x:v>0</x:v>
      </x:c>
      <x:c r="BC1408" s="36" t="n">
        <x:v>0</x:v>
      </x:c>
      <x:c r="BD1408" s="36" t="n">
        <x:v>0</x:v>
      </x:c>
      <x:c r="BE1408" s="36" t="n">
        <x:v>0</x:v>
      </x:c>
      <x:c r="BF1408" s="36" t="n">
        <x:v>0</x:v>
      </x:c>
      <x:c r="BG1408" s="36" t="n">
        <x:v>0</x:v>
      </x:c>
      <x:c r="BH1408" s="36" t="n">
        <x:v>0</x:v>
      </x:c>
      <x:c r="BI1408" s="36" t="n">
        <x:v>0</x:v>
      </x:c>
      <x:c r="BJ1408" s="36"/>
      <x:c r="BK1408" s="36" t="n">
        <x:f>MAX(0,AO1408+AZ1408-BV1408)</x:f>
        <x:v>24</x:v>
      </x:c>
      <x:c r="BL1408" s="36" t="n">
        <x:f>MAX(0,AP1408+BA1408-BW1408)</x:f>
        <x:v>33</x:v>
      </x:c>
      <x:c r="BM1408" s="36" t="n">
        <x:f>MAX(0,AQ1408+BB1408-BX1408)</x:f>
        <x:v>32</x:v>
      </x:c>
      <x:c r="BN1408" s="36" t="n">
        <x:f>MAX(0,AR1408+BC1408-BY1408)</x:f>
        <x:v>37</x:v>
      </x:c>
      <x:c r="BO1408" s="36" t="n">
        <x:f>MAX(0,AS1408+BD1408-BZ1408)</x:f>
        <x:v>43</x:v>
      </x:c>
      <x:c r="BP1408" s="36" t="n">
        <x:f>MAX(0,AT1408+BE1408-CA1408)</x:f>
        <x:v>0</x:v>
      </x:c>
      <x:c r="BQ1408" s="36" t="n">
        <x:f>MAX(0,AU1408+BF1408-CB1408)</x:f>
        <x:v>21</x:v>
      </x:c>
      <x:c r="BR1408" s="36" t="n">
        <x:f>MAX(0,AV1408+BG1408-CC1408)</x:f>
        <x:v>33</x:v>
      </x:c>
      <x:c r="BS1408" s="36" t="n">
        <x:f>MAX(0,AW1408+BH1408-CD1408)</x:f>
        <x:v>45</x:v>
      </x:c>
      <x:c r="BT1408" s="36" t="n">
        <x:f>MAX(0,AX1408+BI1408-CE1408)</x:f>
        <x:v>35</x:v>
      </x:c>
      <x:c r="BU1408" s="36" t="n">
        <x:f>SUM(BK1408:BT1408)</x:f>
        <x:v>303</x:v>
      </x:c>
      <x:c r="BV1408" s="36" t="n">
        <x:v>1</x:v>
      </x:c>
      <x:c r="BW1408" s="36" t="n">
        <x:v>1</x:v>
      </x:c>
      <x:c r="BX1408" s="36" t="n">
        <x:v>1</x:v>
      </x:c>
      <x:c r="BY1408" s="36" t="n">
        <x:v>1</x:v>
      </x:c>
      <x:c r="BZ1408" s="36" t="n">
        <x:v>1</x:v>
      </x:c>
      <x:c r="CA1408" s="36" t="n">
        <x:v>0</x:v>
      </x:c>
      <x:c r="CB1408" s="36" t="n">
        <x:v>1</x:v>
      </x:c>
      <x:c r="CC1408" s="36" t="n">
        <x:v>1</x:v>
      </x:c>
      <x:c r="CD1408" s="36" t="n">
        <x:v>1</x:v>
      </x:c>
      <x:c r="CE1408" s="36" t="n">
        <x:v>1</x:v>
      </x:c>
      <x:c r="CF1408" s="36"/>
      <x:c r="CG1408" s="36" t="n">
        <x:f>SUM(BV1408,BW1408,BX1408,BY1408)</x:f>
        <x:v>4</x:v>
      </x:c>
      <x:c r="CH1408" s="36" t="n">
        <x:f>SUM(BZ1408,CA1408)</x:f>
        <x:v>1</x:v>
      </x:c>
      <x:c r="CI1408" s="36" t="n">
        <x:f>SUM(CB1408)</x:f>
        <x:v>1</x:v>
      </x:c>
      <x:c r="CJ1408" s="36" t="n">
        <x:f>SUM(CC1408,CD1408)</x:f>
        <x:v>2</x:v>
      </x:c>
      <x:c r="CK1408" s="36" t="n">
        <x:f>SUM(CE1408)</x:f>
        <x:v>1</x:v>
      </x:c>
      <x:c r="CL1408" s="36" t="n">
        <x:f>SUM(CG1408:CK1408)</x:f>
        <x:v>9</x:v>
      </x:c>
      <x:c r="CM1408" s="39" t="n">
        <x:f>SUM(BV1408*1,BW1408*1,BX1408*1,BY1408*1)</x:f>
        <x:v>4</x:v>
      </x:c>
      <x:c r="CN1408" s="39" t="n">
        <x:f>SUM(BZ1408*0.324,CA1408*0.416)</x:f>
        <x:v>0.324</x:v>
      </x:c>
      <x:c r="CO1408" s="39" t="n">
        <x:f>SUM(CB1408*0.75)</x:f>
        <x:v>0.75</x:v>
      </x:c>
      <x:c r="CP1408" s="39" t="n">
        <x:f>SUM(CC1408*0.325,CD1408*0.2)</x:f>
        <x:v>0.525</x:v>
      </x:c>
      <x:c r="CQ1408" s="39" t="n">
        <x:f>SUM(CE1408*0.24)</x:f>
        <x:v>0.24</x:v>
      </x:c>
      <x:c r="CR1408" s="39" t="n">
        <x:f>SUM(CM1408:CQ1408)</x:f>
        <x:v>5.839</x:v>
      </x:c>
      <x:c r="CS1408" s="36" t="n">
        <x:f>SUM(CG1408:CH1408)</x:f>
        <x:v>5</x:v>
      </x:c>
      <x:c r="CT1408" s="36" t="str"/>
      <x:c r="CU1408" s="36" t="n">
        <x:f>MIN(AG1408,CG1408)</x:f>
        <x:v>4</x:v>
      </x:c>
      <x:c r="CV1408" s="36" t="n">
        <x:f>MIN(AG1408,CH1408)</x:f>
        <x:v>1</x:v>
      </x:c>
      <x:c r="CW1408" s="36" t="n">
        <x:f>MIN(AG1408,CI1408)</x:f>
        <x:v>1</x:v>
      </x:c>
      <x:c r="CX1408" s="36" t="n">
        <x:f>MIN(AG1408,CJ1408)</x:f>
        <x:v>2</x:v>
      </x:c>
      <x:c r="CY1408" s="36" t="n">
        <x:f>MIN(AG1408,CK1408)</x:f>
        <x:v>1</x:v>
      </x:c>
    </x:row>
    <x:row r="1409" ht="18" customHeight="1">
      <x:c r="A1409" s="35" t="str">
        <x:v>Area TWT-03</x:v>
      </x:c>
      <x:c r="B1409" s="35" t="str">
        <x:v>Area Lead TWT-03</x:v>
      </x:c>
      <x:c r="C1409" s="35" t="str">
        <x:v>Field Lead TWT-12</x:v>
      </x:c>
      <x:c r="D1409" s="35" t="str">
        <x:v>City TWT-E</x:v>
      </x:c>
      <x:c r="E1409" s="35" t="n">
        <x:v>4</x:v>
      </x:c>
      <x:c r="F1409" s="35" t="n">
        <x:v>24</x:v>
      </x:c>
      <x:c r="G1409" s="35" t="n">
        <x:v>1</x:v>
      </x:c>
      <x:c r="H1409" s="35" t="str">
        <x:v>Promoter</x:v>
      </x:c>
      <x:c r="I1409" s="35" t="str">
        <x:v>Agency TWT-03</x:v>
      </x:c>
      <x:c r="J1409" s="35" t="str">
        <x:v>PR-TWT-020</x:v>
      </x:c>
      <x:c r="K1409" s="35" t="str">
        <x:v>Masked Promoter TWT-020</x:v>
      </x:c>
      <x:c r="L1409" s="35" t="str">
        <x:v>9XXXX10020</x:v>
      </x:c>
      <x:c r="M1409" s="37" t="n">
        <x:v>46174</x:v>
      </x:c>
      <x:c r="N1409" s="35" t="str">
        <x:v>Cohort 3</x:v>
      </x:c>
      <x:c r="O1409" s="35" t="str">
        <x:v>DIST-TWT-06</x:v>
      </x:c>
      <x:c r="P1409" s="35" t="str">
        <x:v>Masked Distributor TWT-06</x:v>
      </x:c>
      <x:c r="Q1409" s="35" t="str">
        <x:v>P-TWT-059</x:v>
      </x:c>
      <x:c r="R1409" s="35" t="str">
        <x:v>TWT-059</x:v>
      </x:c>
      <x:c r="S1409" s="35" t="str">
        <x:v>Masked Store TWT-059</x:v>
      </x:c>
      <x:c r="T1409" s="35" t="str">
        <x:v>XX1059</x:v>
      </x:c>
      <x:c r="U1409" s="35" t="str">
        <x:v>Health Store</x:v>
      </x:c>
      <x:c r="V1409" s="35" t="str">
        <x:v>Masked</x:v>
      </x:c>
      <x:c r="W1409" s="35" t="str">
        <x:v>Masked</x:v>
      </x:c>
      <x:c r="X1409" s="37" t="n">
        <x:v>46223</x:v>
      </x:c>
      <x:c r="Y1409" s="37" t="n">
        <x:v>46279</x:v>
      </x:c>
      <x:c r="Z1409" s="35" t="str">
        <x:v>W02</x:v>
      </x:c>
      <x:c r="AA1409" s="35" t="str">
        <x:v>Sep'26</x:v>
      </x:c>
      <x:c r="AB1409" s="35" t="str">
        <x:v>08 - 14</x:v>
      </x:c>
      <x:c r="AC1409" s="35" t="str">
        <x:v>Week 2 of Sep 2026</x:v>
      </x:c>
      <x:c r="AD1409" s="35" t="str">
        <x:v>Continue</x:v>
      </x:c>
      <x:c r="AE1409" s="35" t="str">
        <x:v>Replenishment pending for selected SKU</x:v>
      </x:c>
      <x:c r="AF1409" s="36" t="n">
        <x:v>40</x:v>
      </x:c>
      <x:c r="AG1409" s="36" t="n">
        <x:v>20</x:v>
      </x:c>
      <x:c r="AH1409" s="38" t="n">
        <x:f>IFERROR(AG1409/AF1409,0)</x:f>
        <x:v>0.5</x:v>
      </x:c>
      <x:c r="AI1409" s="36" t="n">
        <x:v>15</x:v>
      </x:c>
      <x:c r="AJ1409" s="38" t="n">
        <x:f>IFERROR(AI1409/AG1409,0)</x:f>
        <x:v>0.75</x:v>
      </x:c>
      <x:c r="AK1409" s="36" t="n">
        <x:v>4</x:v>
      </x:c>
      <x:c r="AL1409" s="36" t="n">
        <x:v>7</x:v>
      </x:c>
      <x:c r="AM1409" s="36" t="n">
        <x:v>1</x:v>
      </x:c>
      <x:c r="AN1409" s="38" t="n">
        <x:f>IFERROR(AL1409/AG1409,0)</x:f>
        <x:v>0.35</x:v>
      </x:c>
      <x:c r="AO1409" s="36" t="n">
        <x:f>BK1408</x:f>
        <x:v>24</x:v>
      </x:c>
      <x:c r="AP1409" s="36" t="n">
        <x:f>BL1408</x:f>
        <x:v>33</x:v>
      </x:c>
      <x:c r="AQ1409" s="36" t="n">
        <x:f>BM1408</x:f>
        <x:v>32</x:v>
      </x:c>
      <x:c r="AR1409" s="36" t="n">
        <x:f>BN1408</x:f>
        <x:v>37</x:v>
      </x:c>
      <x:c r="AS1409" s="36" t="n">
        <x:f>BO1408</x:f>
        <x:v>43</x:v>
      </x:c>
      <x:c r="AT1409" s="36" t="n">
        <x:f>BP1408</x:f>
        <x:v>0</x:v>
      </x:c>
      <x:c r="AU1409" s="36" t="n">
        <x:f>BQ1408</x:f>
        <x:v>21</x:v>
      </x:c>
      <x:c r="AV1409" s="36" t="n">
        <x:f>BR1408</x:f>
        <x:v>33</x:v>
      </x:c>
      <x:c r="AW1409" s="36" t="n">
        <x:f>BS1408</x:f>
        <x:v>45</x:v>
      </x:c>
      <x:c r="AX1409" s="36" t="n">
        <x:f>BT1408</x:f>
        <x:v>35</x:v>
      </x:c>
      <x:c r="AY1409" s="36" t="n">
        <x:f>SUM(AO1409:AX1409)</x:f>
        <x:v>303</x:v>
      </x:c>
      <x:c r="AZ1409" s="36" t="n">
        <x:v>19</x:v>
      </x:c>
      <x:c r="BA1409" s="36" t="n">
        <x:v>0</x:v>
      </x:c>
      <x:c r="BB1409" s="36" t="n">
        <x:v>0</x:v>
      </x:c>
      <x:c r="BC1409" s="36" t="n">
        <x:v>0</x:v>
      </x:c>
      <x:c r="BD1409" s="36" t="n">
        <x:v>0</x:v>
      </x:c>
      <x:c r="BE1409" s="36" t="n">
        <x:v>0</x:v>
      </x:c>
      <x:c r="BF1409" s="36" t="n">
        <x:v>16</x:v>
      </x:c>
      <x:c r="BG1409" s="36" t="n">
        <x:v>0</x:v>
      </x:c>
      <x:c r="BH1409" s="36" t="n">
        <x:v>0</x:v>
      </x:c>
      <x:c r="BI1409" s="36" t="n">
        <x:v>0</x:v>
      </x:c>
      <x:c r="BJ1409" s="36"/>
      <x:c r="BK1409" s="36" t="n">
        <x:f>MAX(0,AO1409+AZ1409-BV1409)</x:f>
        <x:v>43</x:v>
      </x:c>
      <x:c r="BL1409" s="36" t="n">
        <x:f>MAX(0,AP1409+BA1409-BW1409)</x:f>
        <x:v>32</x:v>
      </x:c>
      <x:c r="BM1409" s="36" t="n">
        <x:f>MAX(0,AQ1409+BB1409-BX1409)</x:f>
        <x:v>31</x:v>
      </x:c>
      <x:c r="BN1409" s="36" t="n">
        <x:f>MAX(0,AR1409+BC1409-BY1409)</x:f>
        <x:v>36</x:v>
      </x:c>
      <x:c r="BO1409" s="36" t="n">
        <x:f>MAX(0,AS1409+BD1409-BZ1409)</x:f>
        <x:v>42</x:v>
      </x:c>
      <x:c r="BP1409" s="36" t="n">
        <x:f>MAX(0,AT1409+BE1409-CA1409)</x:f>
        <x:v>0</x:v>
      </x:c>
      <x:c r="BQ1409" s="36" t="n">
        <x:f>MAX(0,AU1409+BF1409-CB1409)</x:f>
        <x:v>36</x:v>
      </x:c>
      <x:c r="BR1409" s="36" t="n">
        <x:f>MAX(0,AV1409+BG1409-CC1409)</x:f>
        <x:v>33</x:v>
      </x:c>
      <x:c r="BS1409" s="36" t="n">
        <x:f>MAX(0,AW1409+BH1409-CD1409)</x:f>
        <x:v>44</x:v>
      </x:c>
      <x:c r="BT1409" s="36" t="n">
        <x:f>MAX(0,AX1409+BI1409-CE1409)</x:f>
        <x:v>34</x:v>
      </x:c>
      <x:c r="BU1409" s="36" t="n">
        <x:f>SUM(BK1409:BT1409)</x:f>
        <x:v>331</x:v>
      </x:c>
      <x:c r="BV1409" s="36" t="n">
        <x:v>0</x:v>
      </x:c>
      <x:c r="BW1409" s="36" t="n">
        <x:v>1</x:v>
      </x:c>
      <x:c r="BX1409" s="36" t="n">
        <x:v>1</x:v>
      </x:c>
      <x:c r="BY1409" s="36" t="n">
        <x:v>1</x:v>
      </x:c>
      <x:c r="BZ1409" s="36" t="n">
        <x:v>1</x:v>
      </x:c>
      <x:c r="CA1409" s="36" t="n">
        <x:v>0</x:v>
      </x:c>
      <x:c r="CB1409" s="36" t="n">
        <x:v>1</x:v>
      </x:c>
      <x:c r="CC1409" s="36" t="n">
        <x:v>0</x:v>
      </x:c>
      <x:c r="CD1409" s="36" t="n">
        <x:v>1</x:v>
      </x:c>
      <x:c r="CE1409" s="36" t="n">
        <x:v>1</x:v>
      </x:c>
      <x:c r="CF1409" s="36"/>
      <x:c r="CG1409" s="36" t="n">
        <x:f>SUM(BV1409,BW1409,BX1409,BY1409)</x:f>
        <x:v>3</x:v>
      </x:c>
      <x:c r="CH1409" s="36" t="n">
        <x:f>SUM(BZ1409,CA1409)</x:f>
        <x:v>1</x:v>
      </x:c>
      <x:c r="CI1409" s="36" t="n">
        <x:f>SUM(CB1409)</x:f>
        <x:v>1</x:v>
      </x:c>
      <x:c r="CJ1409" s="36" t="n">
        <x:f>SUM(CC1409,CD1409)</x:f>
        <x:v>1</x:v>
      </x:c>
      <x:c r="CK1409" s="36" t="n">
        <x:f>SUM(CE1409)</x:f>
        <x:v>1</x:v>
      </x:c>
      <x:c r="CL1409" s="36" t="n">
        <x:f>SUM(CG1409:CK1409)</x:f>
        <x:v>7</x:v>
      </x:c>
      <x:c r="CM1409" s="39" t="n">
        <x:f>SUM(BV1409*1,BW1409*1,BX1409*1,BY1409*1)</x:f>
        <x:v>3</x:v>
      </x:c>
      <x:c r="CN1409" s="39" t="n">
        <x:f>SUM(BZ1409*0.324,CA1409*0.416)</x:f>
        <x:v>0.324</x:v>
      </x:c>
      <x:c r="CO1409" s="39" t="n">
        <x:f>SUM(CB1409*0.75)</x:f>
        <x:v>0.75</x:v>
      </x:c>
      <x:c r="CP1409" s="39" t="n">
        <x:f>SUM(CC1409*0.325,CD1409*0.2)</x:f>
        <x:v>0.2</x:v>
      </x:c>
      <x:c r="CQ1409" s="39" t="n">
        <x:f>SUM(CE1409*0.24)</x:f>
        <x:v>0.24</x:v>
      </x:c>
      <x:c r="CR1409" s="39" t="n">
        <x:f>SUM(CM1409:CQ1409)</x:f>
        <x:v>4.514</x:v>
      </x:c>
      <x:c r="CS1409" s="36" t="n">
        <x:f>SUM(CG1409:CH1409)</x:f>
        <x:v>4</x:v>
      </x:c>
      <x:c r="CT1409" s="36" t="str"/>
      <x:c r="CU1409" s="36" t="n">
        <x:f>MIN(AG1409,CG1409)</x:f>
        <x:v>3</x:v>
      </x:c>
      <x:c r="CV1409" s="36" t="n">
        <x:f>MIN(AG1409,CH1409)</x:f>
        <x:v>1</x:v>
      </x:c>
      <x:c r="CW1409" s="36" t="n">
        <x:f>MIN(AG1409,CI1409)</x:f>
        <x:v>1</x:v>
      </x:c>
      <x:c r="CX1409" s="36" t="n">
        <x:f>MIN(AG1409,CJ1409)</x:f>
        <x:v>1</x:v>
      </x:c>
      <x:c r="CY1409" s="36" t="n">
        <x:f>MIN(AG1409,CK1409)</x:f>
        <x:v>1</x:v>
      </x:c>
    </x:row>
    <x:row r="1410" ht="18" customHeight="1">
      <x:c r="A1410" s="35" t="str">
        <x:v>Area TWT-03</x:v>
      </x:c>
      <x:c r="B1410" s="35" t="str">
        <x:v>Area Lead TWT-03</x:v>
      </x:c>
      <x:c r="C1410" s="35" t="str">
        <x:v>Field Lead TWT-12</x:v>
      </x:c>
      <x:c r="D1410" s="35" t="str">
        <x:v>City TWT-E</x:v>
      </x:c>
      <x:c r="E1410" s="35" t="n">
        <x:v>4</x:v>
      </x:c>
      <x:c r="F1410" s="35" t="n">
        <x:v>24</x:v>
      </x:c>
      <x:c r="G1410" s="35" t="n">
        <x:v>1</x:v>
      </x:c>
      <x:c r="H1410" s="35" t="str">
        <x:v>Promoter</x:v>
      </x:c>
      <x:c r="I1410" s="35" t="str">
        <x:v>Agency TWT-03</x:v>
      </x:c>
      <x:c r="J1410" s="35" t="str">
        <x:v>PR-TWT-020</x:v>
      </x:c>
      <x:c r="K1410" s="35" t="str">
        <x:v>Masked Promoter TWT-020</x:v>
      </x:c>
      <x:c r="L1410" s="35" t="str">
        <x:v>9XXXX10020</x:v>
      </x:c>
      <x:c r="M1410" s="37" t="n">
        <x:v>46174</x:v>
      </x:c>
      <x:c r="N1410" s="35" t="str">
        <x:v>Cohort 3</x:v>
      </x:c>
      <x:c r="O1410" s="35" t="str">
        <x:v>DIST-TWT-06</x:v>
      </x:c>
      <x:c r="P1410" s="35" t="str">
        <x:v>Masked Distributor TWT-06</x:v>
      </x:c>
      <x:c r="Q1410" s="35" t="str">
        <x:v>P-TWT-059</x:v>
      </x:c>
      <x:c r="R1410" s="35" t="str">
        <x:v>TWT-059</x:v>
      </x:c>
      <x:c r="S1410" s="35" t="str">
        <x:v>Masked Store TWT-059</x:v>
      </x:c>
      <x:c r="T1410" s="35" t="str">
        <x:v>XX1059</x:v>
      </x:c>
      <x:c r="U1410" s="35" t="str">
        <x:v>Health Store</x:v>
      </x:c>
      <x:c r="V1410" s="35" t="str">
        <x:v>Masked</x:v>
      </x:c>
      <x:c r="W1410" s="35" t="str">
        <x:v>Masked</x:v>
      </x:c>
      <x:c r="X1410" s="37" t="n">
        <x:v>46223</x:v>
      </x:c>
      <x:c r="Y1410" s="37" t="n">
        <x:v>46280</x:v>
      </x:c>
      <x:c r="Z1410" s="35" t="str">
        <x:v>W03</x:v>
      </x:c>
      <x:c r="AA1410" s="35" t="str">
        <x:v>Sep'26</x:v>
      </x:c>
      <x:c r="AB1410" s="35" t="str">
        <x:v>15 - 21</x:v>
      </x:c>
      <x:c r="AC1410" s="35" t="str">
        <x:v>Week 3 of Sep 2026</x:v>
      </x:c>
      <x:c r="AD1410" s="35" t="str">
        <x:v>Continue</x:v>
      </x:c>
      <x:c r="AE1410" s="35" t="str">
        <x:v>Replenishment pending for selected SKU</x:v>
      </x:c>
      <x:c r="AF1410" s="36" t="n">
        <x:v>50</x:v>
      </x:c>
      <x:c r="AG1410" s="36" t="n">
        <x:v>23</x:v>
      </x:c>
      <x:c r="AH1410" s="38" t="n">
        <x:f>IFERROR(AG1410/AF1410,0)</x:f>
        <x:v>0.46</x:v>
      </x:c>
      <x:c r="AI1410" s="36" t="n">
        <x:v>16</x:v>
      </x:c>
      <x:c r="AJ1410" s="38" t="n">
        <x:f>IFERROR(AI1410/AG1410,0)</x:f>
        <x:v>0.6956521739130435</x:v>
      </x:c>
      <x:c r="AK1410" s="36" t="n">
        <x:v>3</x:v>
      </x:c>
      <x:c r="AL1410" s="36" t="n">
        <x:v>6</x:v>
      </x:c>
      <x:c r="AM1410" s="36" t="n">
        <x:v>1</x:v>
      </x:c>
      <x:c r="AN1410" s="38" t="n">
        <x:f>IFERROR(AL1410/AG1410,0)</x:f>
        <x:v>0.2608695652173913</x:v>
      </x:c>
      <x:c r="AO1410" s="36" t="n">
        <x:f>BK1409</x:f>
        <x:v>43</x:v>
      </x:c>
      <x:c r="AP1410" s="36" t="n">
        <x:f>BL1409</x:f>
        <x:v>32</x:v>
      </x:c>
      <x:c r="AQ1410" s="36" t="n">
        <x:f>BM1409</x:f>
        <x:v>31</x:v>
      </x:c>
      <x:c r="AR1410" s="36" t="n">
        <x:f>BN1409</x:f>
        <x:v>36</x:v>
      </x:c>
      <x:c r="AS1410" s="36" t="n">
        <x:f>BO1409</x:f>
        <x:v>42</x:v>
      </x:c>
      <x:c r="AT1410" s="36" t="n">
        <x:f>BP1409</x:f>
        <x:v>0</x:v>
      </x:c>
      <x:c r="AU1410" s="36" t="n">
        <x:f>BQ1409</x:f>
        <x:v>36</x:v>
      </x:c>
      <x:c r="AV1410" s="36" t="n">
        <x:f>BR1409</x:f>
        <x:v>33</x:v>
      </x:c>
      <x:c r="AW1410" s="36" t="n">
        <x:f>BS1409</x:f>
        <x:v>44</x:v>
      </x:c>
      <x:c r="AX1410" s="36" t="n">
        <x:f>BT1409</x:f>
        <x:v>34</x:v>
      </x:c>
      <x:c r="AY1410" s="36" t="n">
        <x:f>SUM(AO1410:AX1410)</x:f>
        <x:v>331</x:v>
      </x:c>
      <x:c r="AZ1410" s="36" t="n">
        <x:v>0</x:v>
      </x:c>
      <x:c r="BA1410" s="36" t="n">
        <x:v>19</x:v>
      </x:c>
      <x:c r="BB1410" s="36" t="n">
        <x:v>0</x:v>
      </x:c>
      <x:c r="BC1410" s="36" t="n">
        <x:v>0</x:v>
      </x:c>
      <x:c r="BD1410" s="36" t="n">
        <x:v>0</x:v>
      </x:c>
      <x:c r="BE1410" s="36" t="n">
        <x:v>0</x:v>
      </x:c>
      <x:c r="BF1410" s="36" t="n">
        <x:v>0</x:v>
      </x:c>
      <x:c r="BG1410" s="36" t="n">
        <x:v>15</x:v>
      </x:c>
      <x:c r="BH1410" s="36" t="n">
        <x:v>0</x:v>
      </x:c>
      <x:c r="BI1410" s="36" t="n">
        <x:v>0</x:v>
      </x:c>
      <x:c r="BJ1410" s="36"/>
      <x:c r="BK1410" s="36" t="n">
        <x:f>MAX(0,AO1410+AZ1410-BV1410)</x:f>
        <x:v>42</x:v>
      </x:c>
      <x:c r="BL1410" s="36" t="n">
        <x:f>MAX(0,AP1410+BA1410-BW1410)</x:f>
        <x:v>50</x:v>
      </x:c>
      <x:c r="BM1410" s="36" t="n">
        <x:f>MAX(0,AQ1410+BB1410-BX1410)</x:f>
        <x:v>30</x:v>
      </x:c>
      <x:c r="BN1410" s="36" t="n">
        <x:f>MAX(0,AR1410+BC1410-BY1410)</x:f>
        <x:v>36</x:v>
      </x:c>
      <x:c r="BO1410" s="36" t="n">
        <x:f>MAX(0,AS1410+BD1410-BZ1410)</x:f>
        <x:v>41</x:v>
      </x:c>
      <x:c r="BP1410" s="36" t="n">
        <x:f>MAX(0,AT1410+BE1410-CA1410)</x:f>
        <x:v>0</x:v>
      </x:c>
      <x:c r="BQ1410" s="36" t="n">
        <x:f>MAX(0,AU1410+BF1410-CB1410)</x:f>
        <x:v>36</x:v>
      </x:c>
      <x:c r="BR1410" s="36" t="n">
        <x:f>MAX(0,AV1410+BG1410-CC1410)</x:f>
        <x:v>48</x:v>
      </x:c>
      <x:c r="BS1410" s="36" t="n">
        <x:f>MAX(0,AW1410+BH1410-CD1410)</x:f>
        <x:v>43</x:v>
      </x:c>
      <x:c r="BT1410" s="36" t="n">
        <x:f>MAX(0,AX1410+BI1410-CE1410)</x:f>
        <x:v>33</x:v>
      </x:c>
      <x:c r="BU1410" s="36" t="n">
        <x:f>SUM(BK1410:BT1410)</x:f>
        <x:v>359</x:v>
      </x:c>
      <x:c r="BV1410" s="36" t="n">
        <x:v>1</x:v>
      </x:c>
      <x:c r="BW1410" s="36" t="n">
        <x:v>1</x:v>
      </x:c>
      <x:c r="BX1410" s="36" t="n">
        <x:v>1</x:v>
      </x:c>
      <x:c r="BY1410" s="36" t="n">
        <x:v>0</x:v>
      </x:c>
      <x:c r="BZ1410" s="36" t="n">
        <x:v>1</x:v>
      </x:c>
      <x:c r="CA1410" s="36" t="n">
        <x:v>0</x:v>
      </x:c>
      <x:c r="CB1410" s="36" t="n">
        <x:v>0</x:v>
      </x:c>
      <x:c r="CC1410" s="36" t="n">
        <x:v>0</x:v>
      </x:c>
      <x:c r="CD1410" s="36" t="n">
        <x:v>1</x:v>
      </x:c>
      <x:c r="CE1410" s="36" t="n">
        <x:v>1</x:v>
      </x:c>
      <x:c r="CF1410" s="36"/>
      <x:c r="CG1410" s="36" t="n">
        <x:f>SUM(BV1410,BW1410,BX1410,BY1410)</x:f>
        <x:v>3</x:v>
      </x:c>
      <x:c r="CH1410" s="36" t="n">
        <x:f>SUM(BZ1410,CA1410)</x:f>
        <x:v>1</x:v>
      </x:c>
      <x:c r="CI1410" s="36" t="n">
        <x:f>SUM(CB1410)</x:f>
        <x:v>0</x:v>
      </x:c>
      <x:c r="CJ1410" s="36" t="n">
        <x:f>SUM(CC1410,CD1410)</x:f>
        <x:v>1</x:v>
      </x:c>
      <x:c r="CK1410" s="36" t="n">
        <x:f>SUM(CE1410)</x:f>
        <x:v>1</x:v>
      </x:c>
      <x:c r="CL1410" s="36" t="n">
        <x:f>SUM(CG1410:CK1410)</x:f>
        <x:v>6</x:v>
      </x:c>
      <x:c r="CM1410" s="39" t="n">
        <x:f>SUM(BV1410*1,BW1410*1,BX1410*1,BY1410*1)</x:f>
        <x:v>3</x:v>
      </x:c>
      <x:c r="CN1410" s="39" t="n">
        <x:f>SUM(BZ1410*0.324,CA1410*0.416)</x:f>
        <x:v>0.324</x:v>
      </x:c>
      <x:c r="CO1410" s="39" t="n">
        <x:f>SUM(CB1410*0.75)</x:f>
        <x:v>0</x:v>
      </x:c>
      <x:c r="CP1410" s="39" t="n">
        <x:f>SUM(CC1410*0.325,CD1410*0.2)</x:f>
        <x:v>0.2</x:v>
      </x:c>
      <x:c r="CQ1410" s="39" t="n">
        <x:f>SUM(CE1410*0.24)</x:f>
        <x:v>0.24</x:v>
      </x:c>
      <x:c r="CR1410" s="39" t="n">
        <x:f>SUM(CM1410:CQ1410)</x:f>
        <x:v>3.7640000000000002</x:v>
      </x:c>
      <x:c r="CS1410" s="36" t="n">
        <x:f>SUM(CG1410:CH1410)</x:f>
        <x:v>4</x:v>
      </x:c>
      <x:c r="CT1410" s="36" t="str"/>
      <x:c r="CU1410" s="36" t="n">
        <x:f>MIN(AG1410,CG1410)</x:f>
        <x:v>3</x:v>
      </x:c>
      <x:c r="CV1410" s="36" t="n">
        <x:f>MIN(AG1410,CH1410)</x:f>
        <x:v>1</x:v>
      </x:c>
      <x:c r="CW1410" s="36" t="n">
        <x:f>MIN(AG1410,CI1410)</x:f>
        <x:v>0</x:v>
      </x:c>
      <x:c r="CX1410" s="36" t="n">
        <x:f>MIN(AG1410,CJ1410)</x:f>
        <x:v>1</x:v>
      </x:c>
      <x:c r="CY1410" s="36" t="n">
        <x:f>MIN(AG1410,CK1410)</x:f>
        <x:v>1</x:v>
      </x:c>
    </x:row>
    <x:row r="1411" ht="18" customHeight="1">
      <x:c r="A1411" s="35" t="str">
        <x:v>Area TWT-03</x:v>
      </x:c>
      <x:c r="B1411" s="35" t="str">
        <x:v>Area Lead TWT-03</x:v>
      </x:c>
      <x:c r="C1411" s="35" t="str">
        <x:v>Field Lead TWT-12</x:v>
      </x:c>
      <x:c r="D1411" s="35" t="str">
        <x:v>City TWT-E</x:v>
      </x:c>
      <x:c r="E1411" s="35" t="n">
        <x:v>4</x:v>
      </x:c>
      <x:c r="F1411" s="35" t="n">
        <x:v>24</x:v>
      </x:c>
      <x:c r="G1411" s="35" t="n">
        <x:v>1</x:v>
      </x:c>
      <x:c r="H1411" s="35" t="str">
        <x:v>Promoter</x:v>
      </x:c>
      <x:c r="I1411" s="35" t="str">
        <x:v>Agency TWT-03</x:v>
      </x:c>
      <x:c r="J1411" s="35" t="str">
        <x:v>PR-TWT-020</x:v>
      </x:c>
      <x:c r="K1411" s="35" t="str">
        <x:v>Masked Promoter TWT-020</x:v>
      </x:c>
      <x:c r="L1411" s="35" t="str">
        <x:v>9XXXX10020</x:v>
      </x:c>
      <x:c r="M1411" s="37" t="n">
        <x:v>46174</x:v>
      </x:c>
      <x:c r="N1411" s="35" t="str">
        <x:v>Cohort 3</x:v>
      </x:c>
      <x:c r="O1411" s="35" t="str">
        <x:v>DIST-TWT-06</x:v>
      </x:c>
      <x:c r="P1411" s="35" t="str">
        <x:v>Masked Distributor TWT-06</x:v>
      </x:c>
      <x:c r="Q1411" s="35" t="str">
        <x:v>P-TWT-059</x:v>
      </x:c>
      <x:c r="R1411" s="35" t="str">
        <x:v>TWT-059</x:v>
      </x:c>
      <x:c r="S1411" s="35" t="str">
        <x:v>Masked Store TWT-059</x:v>
      </x:c>
      <x:c r="T1411" s="35" t="str">
        <x:v>XX1059</x:v>
      </x:c>
      <x:c r="U1411" s="35" t="str">
        <x:v>Health Store</x:v>
      </x:c>
      <x:c r="V1411" s="35" t="str">
        <x:v>Masked</x:v>
      </x:c>
      <x:c r="W1411" s="35" t="str">
        <x:v>Masked</x:v>
      </x:c>
      <x:c r="X1411" s="37" t="n">
        <x:v>46223</x:v>
      </x:c>
      <x:c r="Y1411" s="37" t="n">
        <x:v>46281</x:v>
      </x:c>
      <x:c r="Z1411" s="35" t="str">
        <x:v>W03</x:v>
      </x:c>
      <x:c r="AA1411" s="35" t="str">
        <x:v>Sep'26</x:v>
      </x:c>
      <x:c r="AB1411" s="35" t="str">
        <x:v>15 - 21</x:v>
      </x:c>
      <x:c r="AC1411" s="35" t="str">
        <x:v>Week 3 of Sep 2026</x:v>
      </x:c>
      <x:c r="AD1411" s="35" t="str">
        <x:v>Continue</x:v>
      </x:c>
      <x:c r="AE1411" s="35" t="str"/>
      <x:c r="AF1411" s="36" t="n">
        <x:v>54</x:v>
      </x:c>
      <x:c r="AG1411" s="36" t="n">
        <x:v>18</x:v>
      </x:c>
      <x:c r="AH1411" s="38" t="n">
        <x:f>IFERROR(AG1411/AF1411,0)</x:f>
        <x:v>0.3333333333333333</x:v>
      </x:c>
      <x:c r="AI1411" s="36" t="n">
        <x:v>16</x:v>
      </x:c>
      <x:c r="AJ1411" s="38" t="n">
        <x:f>IFERROR(AI1411/AG1411,0)</x:f>
        <x:v>0.8888888888888888</x:v>
      </x:c>
      <x:c r="AK1411" s="36" t="n">
        <x:v>3</x:v>
      </x:c>
      <x:c r="AL1411" s="36" t="n">
        <x:v>5</x:v>
      </x:c>
      <x:c r="AM1411" s="36" t="n">
        <x:v>1</x:v>
      </x:c>
      <x:c r="AN1411" s="38" t="n">
        <x:f>IFERROR(AL1411/AG1411,0)</x:f>
        <x:v>0.2777777777777778</x:v>
      </x:c>
      <x:c r="AO1411" s="36" t="n">
        <x:f>BK1410</x:f>
        <x:v>42</x:v>
      </x:c>
      <x:c r="AP1411" s="36" t="n">
        <x:f>BL1410</x:f>
        <x:v>50</x:v>
      </x:c>
      <x:c r="AQ1411" s="36" t="n">
        <x:f>BM1410</x:f>
        <x:v>30</x:v>
      </x:c>
      <x:c r="AR1411" s="36" t="n">
        <x:f>BN1410</x:f>
        <x:v>36</x:v>
      </x:c>
      <x:c r="AS1411" s="36" t="n">
        <x:f>BO1410</x:f>
        <x:v>41</x:v>
      </x:c>
      <x:c r="AT1411" s="36" t="n">
        <x:f>BP1410</x:f>
        <x:v>0</x:v>
      </x:c>
      <x:c r="AU1411" s="36" t="n">
        <x:f>BQ1410</x:f>
        <x:v>36</x:v>
      </x:c>
      <x:c r="AV1411" s="36" t="n">
        <x:f>BR1410</x:f>
        <x:v>48</x:v>
      </x:c>
      <x:c r="AW1411" s="36" t="n">
        <x:f>BS1410</x:f>
        <x:v>43</x:v>
      </x:c>
      <x:c r="AX1411" s="36" t="n">
        <x:f>BT1410</x:f>
        <x:v>33</x:v>
      </x:c>
      <x:c r="AY1411" s="36" t="n">
        <x:f>SUM(AO1411:AX1411)</x:f>
        <x:v>359</x:v>
      </x:c>
      <x:c r="AZ1411" s="36" t="n">
        <x:v>0</x:v>
      </x:c>
      <x:c r="BA1411" s="36" t="n">
        <x:v>0</x:v>
      </x:c>
      <x:c r="BB1411" s="36" t="n">
        <x:v>16</x:v>
      </x:c>
      <x:c r="BC1411" s="36" t="n">
        <x:v>0</x:v>
      </x:c>
      <x:c r="BD1411" s="36" t="n">
        <x:v>0</x:v>
      </x:c>
      <x:c r="BE1411" s="36" t="n">
        <x:v>14</x:v>
      </x:c>
      <x:c r="BF1411" s="36" t="n">
        <x:v>0</x:v>
      </x:c>
      <x:c r="BG1411" s="36" t="n">
        <x:v>0</x:v>
      </x:c>
      <x:c r="BH1411" s="36" t="n">
        <x:v>13</x:v>
      </x:c>
      <x:c r="BI1411" s="36" t="n">
        <x:v>0</x:v>
      </x:c>
      <x:c r="BJ1411" s="36"/>
      <x:c r="BK1411" s="36" t="n">
        <x:f>MAX(0,AO1411+AZ1411-BV1411)</x:f>
        <x:v>42</x:v>
      </x:c>
      <x:c r="BL1411" s="36" t="n">
        <x:f>MAX(0,AP1411+BA1411-BW1411)</x:f>
        <x:v>50</x:v>
      </x:c>
      <x:c r="BM1411" s="36" t="n">
        <x:f>MAX(0,AQ1411+BB1411-BX1411)</x:f>
        <x:v>46</x:v>
      </x:c>
      <x:c r="BN1411" s="36" t="n">
        <x:f>MAX(0,AR1411+BC1411-BY1411)</x:f>
        <x:v>35</x:v>
      </x:c>
      <x:c r="BO1411" s="36" t="n">
        <x:f>MAX(0,AS1411+BD1411-BZ1411)</x:f>
        <x:v>40</x:v>
      </x:c>
      <x:c r="BP1411" s="36" t="n">
        <x:f>MAX(0,AT1411+BE1411-CA1411)</x:f>
        <x:v>13</x:v>
      </x:c>
      <x:c r="BQ1411" s="36" t="n">
        <x:f>MAX(0,AU1411+BF1411-CB1411)</x:f>
        <x:v>35</x:v>
      </x:c>
      <x:c r="BR1411" s="36" t="n">
        <x:f>MAX(0,AV1411+BG1411-CC1411)</x:f>
        <x:v>47</x:v>
      </x:c>
      <x:c r="BS1411" s="36" t="n">
        <x:f>MAX(0,AW1411+BH1411-CD1411)</x:f>
        <x:v>55</x:v>
      </x:c>
      <x:c r="BT1411" s="36" t="n">
        <x:f>MAX(0,AX1411+BI1411-CE1411)</x:f>
        <x:v>32</x:v>
      </x:c>
      <x:c r="BU1411" s="36" t="n">
        <x:f>SUM(BK1411:BT1411)</x:f>
        <x:v>395</x:v>
      </x:c>
      <x:c r="BV1411" s="36" t="n">
        <x:v>0</x:v>
      </x:c>
      <x:c r="BW1411" s="36" t="n">
        <x:v>0</x:v>
      </x:c>
      <x:c r="BX1411" s="36" t="n">
        <x:v>0</x:v>
      </x:c>
      <x:c r="BY1411" s="36" t="n">
        <x:v>1</x:v>
      </x:c>
      <x:c r="BZ1411" s="36" t="n">
        <x:v>1</x:v>
      </x:c>
      <x:c r="CA1411" s="36" t="n">
        <x:v>1</x:v>
      </x:c>
      <x:c r="CB1411" s="36" t="n">
        <x:v>1</x:v>
      </x:c>
      <x:c r="CC1411" s="36" t="n">
        <x:v>1</x:v>
      </x:c>
      <x:c r="CD1411" s="36" t="n">
        <x:v>1</x:v>
      </x:c>
      <x:c r="CE1411" s="36" t="n">
        <x:v>1</x:v>
      </x:c>
      <x:c r="CF1411" s="36"/>
      <x:c r="CG1411" s="36" t="n">
        <x:f>SUM(BV1411,BW1411,BX1411,BY1411)</x:f>
        <x:v>1</x:v>
      </x:c>
      <x:c r="CH1411" s="36" t="n">
        <x:f>SUM(BZ1411,CA1411)</x:f>
        <x:v>2</x:v>
      </x:c>
      <x:c r="CI1411" s="36" t="n">
        <x:f>SUM(CB1411)</x:f>
        <x:v>1</x:v>
      </x:c>
      <x:c r="CJ1411" s="36" t="n">
        <x:f>SUM(CC1411,CD1411)</x:f>
        <x:v>2</x:v>
      </x:c>
      <x:c r="CK1411" s="36" t="n">
        <x:f>SUM(CE1411)</x:f>
        <x:v>1</x:v>
      </x:c>
      <x:c r="CL1411" s="36" t="n">
        <x:f>SUM(CG1411:CK1411)</x:f>
        <x:v>7</x:v>
      </x:c>
      <x:c r="CM1411" s="39" t="n">
        <x:f>SUM(BV1411*1,BW1411*1,BX1411*1,BY1411*1)</x:f>
        <x:v>1</x:v>
      </x:c>
      <x:c r="CN1411" s="39" t="n">
        <x:f>SUM(BZ1411*0.324,CA1411*0.416)</x:f>
        <x:v>0.74</x:v>
      </x:c>
      <x:c r="CO1411" s="39" t="n">
        <x:f>SUM(CB1411*0.75)</x:f>
        <x:v>0.75</x:v>
      </x:c>
      <x:c r="CP1411" s="39" t="n">
        <x:f>SUM(CC1411*0.325,CD1411*0.2)</x:f>
        <x:v>0.525</x:v>
      </x:c>
      <x:c r="CQ1411" s="39" t="n">
        <x:f>SUM(CE1411*0.24)</x:f>
        <x:v>0.24</x:v>
      </x:c>
      <x:c r="CR1411" s="39" t="n">
        <x:f>SUM(CM1411:CQ1411)</x:f>
        <x:v>3.255</x:v>
      </x:c>
      <x:c r="CS1411" s="36" t="n">
        <x:f>SUM(CG1411:CH1411)</x:f>
        <x:v>3</x:v>
      </x:c>
      <x:c r="CT1411" s="36" t="str"/>
      <x:c r="CU1411" s="36" t="n">
        <x:f>MIN(AG1411,CG1411)</x:f>
        <x:v>1</x:v>
      </x:c>
      <x:c r="CV1411" s="36" t="n">
        <x:f>MIN(AG1411,CH1411)</x:f>
        <x:v>2</x:v>
      </x:c>
      <x:c r="CW1411" s="36" t="n">
        <x:f>MIN(AG1411,CI1411)</x:f>
        <x:v>1</x:v>
      </x:c>
      <x:c r="CX1411" s="36" t="n">
        <x:f>MIN(AG1411,CJ1411)</x:f>
        <x:v>2</x:v>
      </x:c>
      <x:c r="CY1411" s="36" t="n">
        <x:f>MIN(AG1411,CK1411)</x:f>
        <x:v>1</x:v>
      </x:c>
    </x:row>
    <x:row r="1412" ht="18" customHeight="1">
      <x:c r="A1412" s="35" t="str">
        <x:v>Area TWT-03</x:v>
      </x:c>
      <x:c r="B1412" s="35" t="str">
        <x:v>Area Lead TWT-03</x:v>
      </x:c>
      <x:c r="C1412" s="35" t="str">
        <x:v>Field Lead TWT-12</x:v>
      </x:c>
      <x:c r="D1412" s="35" t="str">
        <x:v>City TWT-E</x:v>
      </x:c>
      <x:c r="E1412" s="35" t="n">
        <x:v>4</x:v>
      </x:c>
      <x:c r="F1412" s="35" t="n">
        <x:v>24</x:v>
      </x:c>
      <x:c r="G1412" s="35" t="n">
        <x:v>1</x:v>
      </x:c>
      <x:c r="H1412" s="35" t="str">
        <x:v>Promoter</x:v>
      </x:c>
      <x:c r="I1412" s="35" t="str">
        <x:v>Agency TWT-03</x:v>
      </x:c>
      <x:c r="J1412" s="35" t="str">
        <x:v>PR-TWT-020</x:v>
      </x:c>
      <x:c r="K1412" s="35" t="str">
        <x:v>Masked Promoter TWT-020</x:v>
      </x:c>
      <x:c r="L1412" s="35" t="str">
        <x:v>9XXXX10020</x:v>
      </x:c>
      <x:c r="M1412" s="37" t="n">
        <x:v>46174</x:v>
      </x:c>
      <x:c r="N1412" s="35" t="str">
        <x:v>Cohort 3</x:v>
      </x:c>
      <x:c r="O1412" s="35" t="str">
        <x:v>DIST-TWT-06</x:v>
      </x:c>
      <x:c r="P1412" s="35" t="str">
        <x:v>Masked Distributor TWT-06</x:v>
      </x:c>
      <x:c r="Q1412" s="35" t="str">
        <x:v>P-TWT-059</x:v>
      </x:c>
      <x:c r="R1412" s="35" t="str">
        <x:v>TWT-059</x:v>
      </x:c>
      <x:c r="S1412" s="35" t="str">
        <x:v>Masked Store TWT-059</x:v>
      </x:c>
      <x:c r="T1412" s="35" t="str">
        <x:v>XX1059</x:v>
      </x:c>
      <x:c r="U1412" s="35" t="str">
        <x:v>Health Store</x:v>
      </x:c>
      <x:c r="V1412" s="35" t="str">
        <x:v>Masked</x:v>
      </x:c>
      <x:c r="W1412" s="35" t="str">
        <x:v>Masked</x:v>
      </x:c>
      <x:c r="X1412" s="37" t="n">
        <x:v>46223</x:v>
      </x:c>
      <x:c r="Y1412" s="37" t="n">
        <x:v>46282</x:v>
      </x:c>
      <x:c r="Z1412" s="35" t="str">
        <x:v>W03</x:v>
      </x:c>
      <x:c r="AA1412" s="35" t="str">
        <x:v>Sep'26</x:v>
      </x:c>
      <x:c r="AB1412" s="35" t="str">
        <x:v>15 - 21</x:v>
      </x:c>
      <x:c r="AC1412" s="35" t="str">
        <x:v>Week 3 of Sep 2026</x:v>
      </x:c>
      <x:c r="AD1412" s="35" t="str">
        <x:v>Continue</x:v>
      </x:c>
      <x:c r="AE1412" s="35" t="str"/>
      <x:c r="AF1412" s="36" t="n">
        <x:v>38</x:v>
      </x:c>
      <x:c r="AG1412" s="36" t="n">
        <x:v>18</x:v>
      </x:c>
      <x:c r="AH1412" s="38" t="n">
        <x:f>IFERROR(AG1412/AF1412,0)</x:f>
        <x:v>0.47368421052631576</x:v>
      </x:c>
      <x:c r="AI1412" s="36" t="n">
        <x:v>17</x:v>
      </x:c>
      <x:c r="AJ1412" s="38" t="n">
        <x:f>IFERROR(AI1412/AG1412,0)</x:f>
        <x:v>0.9444444444444444</x:v>
      </x:c>
      <x:c r="AK1412" s="36" t="n">
        <x:v>5</x:v>
      </x:c>
      <x:c r="AL1412" s="36" t="n">
        <x:v>9</x:v>
      </x:c>
      <x:c r="AM1412" s="36" t="n">
        <x:v>1</x:v>
      </x:c>
      <x:c r="AN1412" s="38" t="n">
        <x:f>IFERROR(AL1412/AG1412,0)</x:f>
        <x:v>0.5</x:v>
      </x:c>
      <x:c r="AO1412" s="36" t="n">
        <x:f>BK1411</x:f>
        <x:v>42</x:v>
      </x:c>
      <x:c r="AP1412" s="36" t="n">
        <x:f>BL1411</x:f>
        <x:v>50</x:v>
      </x:c>
      <x:c r="AQ1412" s="36" t="n">
        <x:f>BM1411</x:f>
        <x:v>46</x:v>
      </x:c>
      <x:c r="AR1412" s="36" t="n">
        <x:f>BN1411</x:f>
        <x:v>35</x:v>
      </x:c>
      <x:c r="AS1412" s="36" t="n">
        <x:f>BO1411</x:f>
        <x:v>40</x:v>
      </x:c>
      <x:c r="AT1412" s="36" t="n">
        <x:f>BP1411</x:f>
        <x:v>13</x:v>
      </x:c>
      <x:c r="AU1412" s="36" t="n">
        <x:f>BQ1411</x:f>
        <x:v>35</x:v>
      </x:c>
      <x:c r="AV1412" s="36" t="n">
        <x:f>BR1411</x:f>
        <x:v>47</x:v>
      </x:c>
      <x:c r="AW1412" s="36" t="n">
        <x:f>BS1411</x:f>
        <x:v>55</x:v>
      </x:c>
      <x:c r="AX1412" s="36" t="n">
        <x:f>BT1411</x:f>
        <x:v>32</x:v>
      </x:c>
      <x:c r="AY1412" s="36" t="n">
        <x:f>SUM(AO1412:AX1412)</x:f>
        <x:v>395</x:v>
      </x:c>
      <x:c r="AZ1412" s="36" t="n">
        <x:v>0</x:v>
      </x:c>
      <x:c r="BA1412" s="36" t="n">
        <x:v>0</x:v>
      </x:c>
      <x:c r="BB1412" s="36" t="n">
        <x:v>0</x:v>
      </x:c>
      <x:c r="BC1412" s="36" t="n">
        <x:v>16</x:v>
      </x:c>
      <x:c r="BD1412" s="36" t="n">
        <x:v>0</x:v>
      </x:c>
      <x:c r="BE1412" s="36" t="n">
        <x:v>0</x:v>
      </x:c>
      <x:c r="BF1412" s="36" t="n">
        <x:v>0</x:v>
      </x:c>
      <x:c r="BG1412" s="36" t="n">
        <x:v>0</x:v>
      </x:c>
      <x:c r="BH1412" s="36" t="n">
        <x:v>0</x:v>
      </x:c>
      <x:c r="BI1412" s="36" t="n">
        <x:v>18</x:v>
      </x:c>
      <x:c r="BJ1412" s="36"/>
      <x:c r="BK1412" s="36" t="n">
        <x:f>MAX(0,AO1412+AZ1412-BV1412)</x:f>
        <x:v>41</x:v>
      </x:c>
      <x:c r="BL1412" s="36" t="n">
        <x:f>MAX(0,AP1412+BA1412-BW1412)</x:f>
        <x:v>50</x:v>
      </x:c>
      <x:c r="BM1412" s="36" t="n">
        <x:f>MAX(0,AQ1412+BB1412-BX1412)</x:f>
        <x:v>45</x:v>
      </x:c>
      <x:c r="BN1412" s="36" t="n">
        <x:f>MAX(0,AR1412+BC1412-BY1412)</x:f>
        <x:v>51</x:v>
      </x:c>
      <x:c r="BO1412" s="36" t="n">
        <x:f>MAX(0,AS1412+BD1412-BZ1412)</x:f>
        <x:v>39</x:v>
      </x:c>
      <x:c r="BP1412" s="36" t="n">
        <x:f>MAX(0,AT1412+BE1412-CA1412)</x:f>
        <x:v>12</x:v>
      </x:c>
      <x:c r="BQ1412" s="36" t="n">
        <x:f>MAX(0,AU1412+BF1412-CB1412)</x:f>
        <x:v>34</x:v>
      </x:c>
      <x:c r="BR1412" s="36" t="n">
        <x:f>MAX(0,AV1412+BG1412-CC1412)</x:f>
        <x:v>46</x:v>
      </x:c>
      <x:c r="BS1412" s="36" t="n">
        <x:f>MAX(0,AW1412+BH1412-CD1412)</x:f>
        <x:v>54</x:v>
      </x:c>
      <x:c r="BT1412" s="36" t="n">
        <x:f>MAX(0,AX1412+BI1412-CE1412)</x:f>
        <x:v>50</x:v>
      </x:c>
      <x:c r="BU1412" s="36" t="n">
        <x:f>SUM(BK1412:BT1412)</x:f>
        <x:v>422</x:v>
      </x:c>
      <x:c r="BV1412" s="36" t="n">
        <x:v>1</x:v>
      </x:c>
      <x:c r="BW1412" s="36" t="n">
        <x:v>0</x:v>
      </x:c>
      <x:c r="BX1412" s="36" t="n">
        <x:v>1</x:v>
      </x:c>
      <x:c r="BY1412" s="36" t="n">
        <x:v>0</x:v>
      </x:c>
      <x:c r="BZ1412" s="36" t="n">
        <x:v>1</x:v>
      </x:c>
      <x:c r="CA1412" s="36" t="n">
        <x:v>1</x:v>
      </x:c>
      <x:c r="CB1412" s="36" t="n">
        <x:v>1</x:v>
      </x:c>
      <x:c r="CC1412" s="36" t="n">
        <x:v>1</x:v>
      </x:c>
      <x:c r="CD1412" s="36" t="n">
        <x:v>1</x:v>
      </x:c>
      <x:c r="CE1412" s="36" t="n">
        <x:v>0</x:v>
      </x:c>
      <x:c r="CF1412" s="36"/>
      <x:c r="CG1412" s="36" t="n">
        <x:f>SUM(BV1412,BW1412,BX1412,BY1412)</x:f>
        <x:v>2</x:v>
      </x:c>
      <x:c r="CH1412" s="36" t="n">
        <x:f>SUM(BZ1412,CA1412)</x:f>
        <x:v>2</x:v>
      </x:c>
      <x:c r="CI1412" s="36" t="n">
        <x:f>SUM(CB1412)</x:f>
        <x:v>1</x:v>
      </x:c>
      <x:c r="CJ1412" s="36" t="n">
        <x:f>SUM(CC1412,CD1412)</x:f>
        <x:v>2</x:v>
      </x:c>
      <x:c r="CK1412" s="36" t="n">
        <x:f>SUM(CE1412)</x:f>
        <x:v>0</x:v>
      </x:c>
      <x:c r="CL1412" s="36" t="n">
        <x:f>SUM(CG1412:CK1412)</x:f>
        <x:v>7</x:v>
      </x:c>
      <x:c r="CM1412" s="39" t="n">
        <x:f>SUM(BV1412*1,BW1412*1,BX1412*1,BY1412*1)</x:f>
        <x:v>2</x:v>
      </x:c>
      <x:c r="CN1412" s="39" t="n">
        <x:f>SUM(BZ1412*0.324,CA1412*0.416)</x:f>
        <x:v>0.74</x:v>
      </x:c>
      <x:c r="CO1412" s="39" t="n">
        <x:f>SUM(CB1412*0.75)</x:f>
        <x:v>0.75</x:v>
      </x:c>
      <x:c r="CP1412" s="39" t="n">
        <x:f>SUM(CC1412*0.325,CD1412*0.2)</x:f>
        <x:v>0.525</x:v>
      </x:c>
      <x:c r="CQ1412" s="39" t="n">
        <x:f>SUM(CE1412*0.24)</x:f>
        <x:v>0</x:v>
      </x:c>
      <x:c r="CR1412" s="39" t="n">
        <x:f>SUM(CM1412:CQ1412)</x:f>
        <x:v>4.015000000000001</x:v>
      </x:c>
      <x:c r="CS1412" s="36" t="n">
        <x:f>SUM(CG1412:CH1412)</x:f>
        <x:v>4</x:v>
      </x:c>
      <x:c r="CT1412" s="36" t="str"/>
      <x:c r="CU1412" s="36" t="n">
        <x:f>MIN(AG1412,CG1412)</x:f>
        <x:v>2</x:v>
      </x:c>
      <x:c r="CV1412" s="36" t="n">
        <x:f>MIN(AG1412,CH1412)</x:f>
        <x:v>2</x:v>
      </x:c>
      <x:c r="CW1412" s="36" t="n">
        <x:f>MIN(AG1412,CI1412)</x:f>
        <x:v>1</x:v>
      </x:c>
      <x:c r="CX1412" s="36" t="n">
        <x:f>MIN(AG1412,CJ1412)</x:f>
        <x:v>2</x:v>
      </x:c>
      <x:c r="CY1412" s="36" t="n">
        <x:f>MIN(AG1412,CK1412)</x:f>
        <x:v>0</x:v>
      </x:c>
    </x:row>
    <x:row r="1413" ht="18" customHeight="1">
      <x:c r="A1413" s="35" t="str">
        <x:v>Area TWT-03</x:v>
      </x:c>
      <x:c r="B1413" s="35" t="str">
        <x:v>Area Lead TWT-03</x:v>
      </x:c>
      <x:c r="C1413" s="35" t="str">
        <x:v>Field Lead TWT-12</x:v>
      </x:c>
      <x:c r="D1413" s="35" t="str">
        <x:v>City TWT-E</x:v>
      </x:c>
      <x:c r="E1413" s="35" t="n">
        <x:v>4</x:v>
      </x:c>
      <x:c r="F1413" s="35" t="n">
        <x:v>24</x:v>
      </x:c>
      <x:c r="G1413" s="35" t="n">
        <x:v>1</x:v>
      </x:c>
      <x:c r="H1413" s="35" t="str">
        <x:v>Promoter</x:v>
      </x:c>
      <x:c r="I1413" s="35" t="str">
        <x:v>Agency TWT-03</x:v>
      </x:c>
      <x:c r="J1413" s="35" t="str">
        <x:v>PR-TWT-020</x:v>
      </x:c>
      <x:c r="K1413" s="35" t="str">
        <x:v>Masked Promoter TWT-020</x:v>
      </x:c>
      <x:c r="L1413" s="35" t="str">
        <x:v>9XXXX10020</x:v>
      </x:c>
      <x:c r="M1413" s="37" t="n">
        <x:v>46174</x:v>
      </x:c>
      <x:c r="N1413" s="35" t="str">
        <x:v>Cohort 3</x:v>
      </x:c>
      <x:c r="O1413" s="35" t="str">
        <x:v>DIST-TWT-06</x:v>
      </x:c>
      <x:c r="P1413" s="35" t="str">
        <x:v>Masked Distributor TWT-06</x:v>
      </x:c>
      <x:c r="Q1413" s="35" t="str">
        <x:v>P-TWT-059</x:v>
      </x:c>
      <x:c r="R1413" s="35" t="str">
        <x:v>TWT-059</x:v>
      </x:c>
      <x:c r="S1413" s="35" t="str">
        <x:v>Masked Store TWT-059</x:v>
      </x:c>
      <x:c r="T1413" s="35" t="str">
        <x:v>XX1059</x:v>
      </x:c>
      <x:c r="U1413" s="35" t="str">
        <x:v>Health Store</x:v>
      </x:c>
      <x:c r="V1413" s="35" t="str">
        <x:v>Masked</x:v>
      </x:c>
      <x:c r="W1413" s="35" t="str">
        <x:v>Masked</x:v>
      </x:c>
      <x:c r="X1413" s="37" t="n">
        <x:v>46223</x:v>
      </x:c>
      <x:c r="Y1413" s="37" t="n">
        <x:v>46283</x:v>
      </x:c>
      <x:c r="Z1413" s="35" t="str">
        <x:v>W03</x:v>
      </x:c>
      <x:c r="AA1413" s="35" t="str">
        <x:v>Sep'26</x:v>
      </x:c>
      <x:c r="AB1413" s="35" t="str">
        <x:v>15 - 21</x:v>
      </x:c>
      <x:c r="AC1413" s="35" t="str">
        <x:v>Week 3 of Sep 2026</x:v>
      </x:c>
      <x:c r="AD1413" s="35" t="str">
        <x:v>Continue</x:v>
      </x:c>
      <x:c r="AE1413" s="35" t="str"/>
      <x:c r="AF1413" s="36" t="n">
        <x:v>48</x:v>
      </x:c>
      <x:c r="AG1413" s="36" t="n">
        <x:v>20</x:v>
      </x:c>
      <x:c r="AH1413" s="38" t="n">
        <x:f>IFERROR(AG1413/AF1413,0)</x:f>
        <x:v>0.4166666666666667</x:v>
      </x:c>
      <x:c r="AI1413" s="36" t="n">
        <x:v>14</x:v>
      </x:c>
      <x:c r="AJ1413" s="38" t="n">
        <x:f>IFERROR(AI1413/AG1413,0)</x:f>
        <x:v>0.7</x:v>
      </x:c>
      <x:c r="AK1413" s="36" t="n">
        <x:v>2</x:v>
      </x:c>
      <x:c r="AL1413" s="36" t="n">
        <x:v>5</x:v>
      </x:c>
      <x:c r="AM1413" s="36" t="n">
        <x:v>1</x:v>
      </x:c>
      <x:c r="AN1413" s="38" t="n">
        <x:f>IFERROR(AL1413/AG1413,0)</x:f>
        <x:v>0.25</x:v>
      </x:c>
      <x:c r="AO1413" s="36" t="n">
        <x:f>BK1412</x:f>
        <x:v>41</x:v>
      </x:c>
      <x:c r="AP1413" s="36" t="n">
        <x:f>BL1412</x:f>
        <x:v>50</x:v>
      </x:c>
      <x:c r="AQ1413" s="36" t="n">
        <x:f>BM1412</x:f>
        <x:v>45</x:v>
      </x:c>
      <x:c r="AR1413" s="36" t="n">
        <x:f>BN1412</x:f>
        <x:v>51</x:v>
      </x:c>
      <x:c r="AS1413" s="36" t="n">
        <x:f>BO1412</x:f>
        <x:v>39</x:v>
      </x:c>
      <x:c r="AT1413" s="36" t="n">
        <x:f>BP1412</x:f>
        <x:v>12</x:v>
      </x:c>
      <x:c r="AU1413" s="36" t="n">
        <x:f>BQ1412</x:f>
        <x:v>34</x:v>
      </x:c>
      <x:c r="AV1413" s="36" t="n">
        <x:f>BR1412</x:f>
        <x:v>46</x:v>
      </x:c>
      <x:c r="AW1413" s="36" t="n">
        <x:f>BS1412</x:f>
        <x:v>54</x:v>
      </x:c>
      <x:c r="AX1413" s="36" t="n">
        <x:f>BT1412</x:f>
        <x:v>50</x:v>
      </x:c>
      <x:c r="AY1413" s="36" t="n">
        <x:f>SUM(AO1413:AX1413)</x:f>
        <x:v>422</x:v>
      </x:c>
      <x:c r="AZ1413" s="36" t="n">
        <x:v>0</x:v>
      </x:c>
      <x:c r="BA1413" s="36" t="n">
        <x:v>0</x:v>
      </x:c>
      <x:c r="BB1413" s="36" t="n">
        <x:v>0</x:v>
      </x:c>
      <x:c r="BC1413" s="36" t="n">
        <x:v>0</x:v>
      </x:c>
      <x:c r="BD1413" s="36" t="n">
        <x:v>19</x:v>
      </x:c>
      <x:c r="BE1413" s="36" t="n">
        <x:v>0</x:v>
      </x:c>
      <x:c r="BF1413" s="36" t="n">
        <x:v>0</x:v>
      </x:c>
      <x:c r="BG1413" s="36" t="n">
        <x:v>0</x:v>
      </x:c>
      <x:c r="BH1413" s="36" t="n">
        <x:v>0</x:v>
      </x:c>
      <x:c r="BI1413" s="36" t="n">
        <x:v>0</x:v>
      </x:c>
      <x:c r="BJ1413" s="36"/>
      <x:c r="BK1413" s="36" t="n">
        <x:f>MAX(0,AO1413+AZ1413-BV1413)</x:f>
        <x:v>40</x:v>
      </x:c>
      <x:c r="BL1413" s="36" t="n">
        <x:f>MAX(0,AP1413+BA1413-BW1413)</x:f>
        <x:v>49</x:v>
      </x:c>
      <x:c r="BM1413" s="36" t="n">
        <x:f>MAX(0,AQ1413+BB1413-BX1413)</x:f>
        <x:v>44</x:v>
      </x:c>
      <x:c r="BN1413" s="36" t="n">
        <x:f>MAX(0,AR1413+BC1413-BY1413)</x:f>
        <x:v>50</x:v>
      </x:c>
      <x:c r="BO1413" s="36" t="n">
        <x:f>MAX(0,AS1413+BD1413-BZ1413)</x:f>
        <x:v>57</x:v>
      </x:c>
      <x:c r="BP1413" s="36" t="n">
        <x:f>MAX(0,AT1413+BE1413-CA1413)</x:f>
        <x:v>11</x:v>
      </x:c>
      <x:c r="BQ1413" s="36" t="n">
        <x:f>MAX(0,AU1413+BF1413-CB1413)</x:f>
        <x:v>34</x:v>
      </x:c>
      <x:c r="BR1413" s="36" t="n">
        <x:f>MAX(0,AV1413+BG1413-CC1413)</x:f>
        <x:v>45</x:v>
      </x:c>
      <x:c r="BS1413" s="36" t="n">
        <x:f>MAX(0,AW1413+BH1413-CD1413)</x:f>
        <x:v>54</x:v>
      </x:c>
      <x:c r="BT1413" s="36" t="n">
        <x:f>MAX(0,AX1413+BI1413-CE1413)</x:f>
        <x:v>50</x:v>
      </x:c>
      <x:c r="BU1413" s="36" t="n">
        <x:f>SUM(BK1413:BT1413)</x:f>
        <x:v>434</x:v>
      </x:c>
      <x:c r="BV1413" s="36" t="n">
        <x:v>1</x:v>
      </x:c>
      <x:c r="BW1413" s="36" t="n">
        <x:v>1</x:v>
      </x:c>
      <x:c r="BX1413" s="36" t="n">
        <x:v>1</x:v>
      </x:c>
      <x:c r="BY1413" s="36" t="n">
        <x:v>1</x:v>
      </x:c>
      <x:c r="BZ1413" s="36" t="n">
        <x:v>1</x:v>
      </x:c>
      <x:c r="CA1413" s="36" t="n">
        <x:v>1</x:v>
      </x:c>
      <x:c r="CB1413" s="36" t="n">
        <x:v>0</x:v>
      </x:c>
      <x:c r="CC1413" s="36" t="n">
        <x:v>1</x:v>
      </x:c>
      <x:c r="CD1413" s="36" t="n">
        <x:v>0</x:v>
      </x:c>
      <x:c r="CE1413" s="36" t="n">
        <x:v>0</x:v>
      </x:c>
      <x:c r="CF1413" s="36"/>
      <x:c r="CG1413" s="36" t="n">
        <x:f>SUM(BV1413,BW1413,BX1413,BY1413)</x:f>
        <x:v>4</x:v>
      </x:c>
      <x:c r="CH1413" s="36" t="n">
        <x:f>SUM(BZ1413,CA1413)</x:f>
        <x:v>2</x:v>
      </x:c>
      <x:c r="CI1413" s="36" t="n">
        <x:f>SUM(CB1413)</x:f>
        <x:v>0</x:v>
      </x:c>
      <x:c r="CJ1413" s="36" t="n">
        <x:f>SUM(CC1413,CD1413)</x:f>
        <x:v>1</x:v>
      </x:c>
      <x:c r="CK1413" s="36" t="n">
        <x:f>SUM(CE1413)</x:f>
        <x:v>0</x:v>
      </x:c>
      <x:c r="CL1413" s="36" t="n">
        <x:f>SUM(CG1413:CK1413)</x:f>
        <x:v>7</x:v>
      </x:c>
      <x:c r="CM1413" s="39" t="n">
        <x:f>SUM(BV1413*1,BW1413*1,BX1413*1,BY1413*1)</x:f>
        <x:v>4</x:v>
      </x:c>
      <x:c r="CN1413" s="39" t="n">
        <x:f>SUM(BZ1413*0.324,CA1413*0.416)</x:f>
        <x:v>0.74</x:v>
      </x:c>
      <x:c r="CO1413" s="39" t="n">
        <x:f>SUM(CB1413*0.75)</x:f>
        <x:v>0</x:v>
      </x:c>
      <x:c r="CP1413" s="39" t="n">
        <x:f>SUM(CC1413*0.325,CD1413*0.2)</x:f>
        <x:v>0.325</x:v>
      </x:c>
      <x:c r="CQ1413" s="39" t="n">
        <x:f>SUM(CE1413*0.24)</x:f>
        <x:v>0</x:v>
      </x:c>
      <x:c r="CR1413" s="39" t="n">
        <x:f>SUM(CM1413:CQ1413)</x:f>
        <x:v>5.065</x:v>
      </x:c>
      <x:c r="CS1413" s="36" t="n">
        <x:f>SUM(CG1413:CH1413)</x:f>
        <x:v>6</x:v>
      </x:c>
      <x:c r="CT1413" s="36" t="str"/>
      <x:c r="CU1413" s="36" t="n">
        <x:f>MIN(AG1413,CG1413)</x:f>
        <x:v>4</x:v>
      </x:c>
      <x:c r="CV1413" s="36" t="n">
        <x:f>MIN(AG1413,CH1413)</x:f>
        <x:v>2</x:v>
      </x:c>
      <x:c r="CW1413" s="36" t="n">
        <x:f>MIN(AG1413,CI1413)</x:f>
        <x:v>0</x:v>
      </x:c>
      <x:c r="CX1413" s="36" t="n">
        <x:f>MIN(AG1413,CJ1413)</x:f>
        <x:v>1</x:v>
      </x:c>
      <x:c r="CY1413" s="36" t="n">
        <x:f>MIN(AG1413,CK1413)</x:f>
        <x:v>0</x:v>
      </x:c>
    </x:row>
    <x:row r="1414" ht="18" customHeight="1">
      <x:c r="A1414" s="35" t="str">
        <x:v>Area TWT-03</x:v>
      </x:c>
      <x:c r="B1414" s="35" t="str">
        <x:v>Area Lead TWT-03</x:v>
      </x:c>
      <x:c r="C1414" s="35" t="str">
        <x:v>Field Lead TWT-12</x:v>
      </x:c>
      <x:c r="D1414" s="35" t="str">
        <x:v>City TWT-E</x:v>
      </x:c>
      <x:c r="E1414" s="35" t="n">
        <x:v>4</x:v>
      </x:c>
      <x:c r="F1414" s="35" t="n">
        <x:v>24</x:v>
      </x:c>
      <x:c r="G1414" s="35" t="n">
        <x:v>1</x:v>
      </x:c>
      <x:c r="H1414" s="35" t="str">
        <x:v>Promoter</x:v>
      </x:c>
      <x:c r="I1414" s="35" t="str">
        <x:v>Agency TWT-03</x:v>
      </x:c>
      <x:c r="J1414" s="35" t="str">
        <x:v>PR-TWT-020</x:v>
      </x:c>
      <x:c r="K1414" s="35" t="str">
        <x:v>Masked Promoter TWT-020</x:v>
      </x:c>
      <x:c r="L1414" s="35" t="str">
        <x:v>9XXXX10020</x:v>
      </x:c>
      <x:c r="M1414" s="37" t="n">
        <x:v>46174</x:v>
      </x:c>
      <x:c r="N1414" s="35" t="str">
        <x:v>Cohort 3</x:v>
      </x:c>
      <x:c r="O1414" s="35" t="str">
        <x:v>DIST-TWT-06</x:v>
      </x:c>
      <x:c r="P1414" s="35" t="str">
        <x:v>Masked Distributor TWT-06</x:v>
      </x:c>
      <x:c r="Q1414" s="35" t="str">
        <x:v>P-TWT-059</x:v>
      </x:c>
      <x:c r="R1414" s="35" t="str">
        <x:v>TWT-059</x:v>
      </x:c>
      <x:c r="S1414" s="35" t="str">
        <x:v>Masked Store TWT-059</x:v>
      </x:c>
      <x:c r="T1414" s="35" t="str">
        <x:v>XX1059</x:v>
      </x:c>
      <x:c r="U1414" s="35" t="str">
        <x:v>Health Store</x:v>
      </x:c>
      <x:c r="V1414" s="35" t="str">
        <x:v>Masked</x:v>
      </x:c>
      <x:c r="W1414" s="35" t="str">
        <x:v>Masked</x:v>
      </x:c>
      <x:c r="X1414" s="37" t="n">
        <x:v>46223</x:v>
      </x:c>
      <x:c r="Y1414" s="37" t="n">
        <x:v>46284</x:v>
      </x:c>
      <x:c r="Z1414" s="35" t="str">
        <x:v>W03</x:v>
      </x:c>
      <x:c r="AA1414" s="35" t="str">
        <x:v>Sep'26</x:v>
      </x:c>
      <x:c r="AB1414" s="35" t="str">
        <x:v>15 - 21</x:v>
      </x:c>
      <x:c r="AC1414" s="35" t="str">
        <x:v>Week 3 of Sep 2026</x:v>
      </x:c>
      <x:c r="AD1414" s="35" t="str">
        <x:v>Continue</x:v>
      </x:c>
      <x:c r="AE1414" s="35" t="str">
        <x:v>Normal operations</x:v>
      </x:c>
      <x:c r="AF1414" s="36" t="n">
        <x:v>67</x:v>
      </x:c>
      <x:c r="AG1414" s="36" t="n">
        <x:v>33</x:v>
      </x:c>
      <x:c r="AH1414" s="38" t="n">
        <x:f>IFERROR(AG1414/AF1414,0)</x:f>
        <x:v>0.4925373134328358</x:v>
      </x:c>
      <x:c r="AI1414" s="36" t="n">
        <x:v>24</x:v>
      </x:c>
      <x:c r="AJ1414" s="38" t="n">
        <x:f>IFERROR(AI1414/AG1414,0)</x:f>
        <x:v>0.7272727272727273</x:v>
      </x:c>
      <x:c r="AK1414" s="36" t="n">
        <x:v>9</x:v>
      </x:c>
      <x:c r="AL1414" s="36" t="n">
        <x:v>13</x:v>
      </x:c>
      <x:c r="AM1414" s="36" t="n">
        <x:v>1</x:v>
      </x:c>
      <x:c r="AN1414" s="38" t="n">
        <x:f>IFERROR(AL1414/AG1414,0)</x:f>
        <x:v>0.3939393939393939</x:v>
      </x:c>
      <x:c r="AO1414" s="36" t="n">
        <x:f>BK1413</x:f>
        <x:v>40</x:v>
      </x:c>
      <x:c r="AP1414" s="36" t="n">
        <x:f>BL1413</x:f>
        <x:v>49</x:v>
      </x:c>
      <x:c r="AQ1414" s="36" t="n">
        <x:f>BM1413</x:f>
        <x:v>44</x:v>
      </x:c>
      <x:c r="AR1414" s="36" t="n">
        <x:f>BN1413</x:f>
        <x:v>50</x:v>
      </x:c>
      <x:c r="AS1414" s="36" t="n">
        <x:f>BO1413</x:f>
        <x:v>57</x:v>
      </x:c>
      <x:c r="AT1414" s="36" t="n">
        <x:f>BP1413</x:f>
        <x:v>11</x:v>
      </x:c>
      <x:c r="AU1414" s="36" t="n">
        <x:f>BQ1413</x:f>
        <x:v>34</x:v>
      </x:c>
      <x:c r="AV1414" s="36" t="n">
        <x:f>BR1413</x:f>
        <x:v>45</x:v>
      </x:c>
      <x:c r="AW1414" s="36" t="n">
        <x:f>BS1413</x:f>
        <x:v>54</x:v>
      </x:c>
      <x:c r="AX1414" s="36" t="n">
        <x:f>BT1413</x:f>
        <x:v>50</x:v>
      </x:c>
      <x:c r="AY1414" s="36" t="n">
        <x:f>SUM(AO1414:AX1414)</x:f>
        <x:v>434</x:v>
      </x:c>
      <x:c r="AZ1414" s="36" t="n">
        <x:v>0</x:v>
      </x:c>
      <x:c r="BA1414" s="36" t="n">
        <x:v>0</x:v>
      </x:c>
      <x:c r="BB1414" s="36" t="n">
        <x:v>0</x:v>
      </x:c>
      <x:c r="BC1414" s="36" t="n">
        <x:v>0</x:v>
      </x:c>
      <x:c r="BD1414" s="36" t="n">
        <x:v>0</x:v>
      </x:c>
      <x:c r="BE1414" s="36" t="n">
        <x:v>15</x:v>
      </x:c>
      <x:c r="BF1414" s="36" t="n">
        <x:v>0</x:v>
      </x:c>
      <x:c r="BG1414" s="36" t="n">
        <x:v>0</x:v>
      </x:c>
      <x:c r="BH1414" s="36" t="n">
        <x:v>0</x:v>
      </x:c>
      <x:c r="BI1414" s="36" t="n">
        <x:v>0</x:v>
      </x:c>
      <x:c r="BJ1414" s="36"/>
      <x:c r="BK1414" s="36" t="n">
        <x:f>MAX(0,AO1414+AZ1414-BV1414)</x:f>
        <x:v>40</x:v>
      </x:c>
      <x:c r="BL1414" s="36" t="n">
        <x:f>MAX(0,AP1414+BA1414-BW1414)</x:f>
        <x:v>48</x:v>
      </x:c>
      <x:c r="BM1414" s="36" t="n">
        <x:f>MAX(0,AQ1414+BB1414-BX1414)</x:f>
        <x:v>44</x:v>
      </x:c>
      <x:c r="BN1414" s="36" t="n">
        <x:f>MAX(0,AR1414+BC1414-BY1414)</x:f>
        <x:v>49</x:v>
      </x:c>
      <x:c r="BO1414" s="36" t="n">
        <x:f>MAX(0,AS1414+BD1414-BZ1414)</x:f>
        <x:v>56</x:v>
      </x:c>
      <x:c r="BP1414" s="36" t="n">
        <x:f>MAX(0,AT1414+BE1414-CA1414)</x:f>
        <x:v>25</x:v>
      </x:c>
      <x:c r="BQ1414" s="36" t="n">
        <x:f>MAX(0,AU1414+BF1414-CB1414)</x:f>
        <x:v>33</x:v>
      </x:c>
      <x:c r="BR1414" s="36" t="n">
        <x:f>MAX(0,AV1414+BG1414-CC1414)</x:f>
        <x:v>44</x:v>
      </x:c>
      <x:c r="BS1414" s="36" t="n">
        <x:f>MAX(0,AW1414+BH1414-CD1414)</x:f>
        <x:v>53</x:v>
      </x:c>
      <x:c r="BT1414" s="36" t="n">
        <x:f>MAX(0,AX1414+BI1414-CE1414)</x:f>
        <x:v>48</x:v>
      </x:c>
      <x:c r="BU1414" s="36" t="n">
        <x:f>SUM(BK1414:BT1414)</x:f>
        <x:v>440</x:v>
      </x:c>
      <x:c r="BV1414" s="36" t="n">
        <x:v>0</x:v>
      </x:c>
      <x:c r="BW1414" s="36" t="n">
        <x:v>1</x:v>
      </x:c>
      <x:c r="BX1414" s="36" t="n">
        <x:v>0</x:v>
      </x:c>
      <x:c r="BY1414" s="36" t="n">
        <x:v>1</x:v>
      </x:c>
      <x:c r="BZ1414" s="36" t="n">
        <x:v>1</x:v>
      </x:c>
      <x:c r="CA1414" s="36" t="n">
        <x:v>1</x:v>
      </x:c>
      <x:c r="CB1414" s="36" t="n">
        <x:v>1</x:v>
      </x:c>
      <x:c r="CC1414" s="36" t="n">
        <x:v>1</x:v>
      </x:c>
      <x:c r="CD1414" s="36" t="n">
        <x:v>1</x:v>
      </x:c>
      <x:c r="CE1414" s="36" t="n">
        <x:v>2</x:v>
      </x:c>
      <x:c r="CF1414" s="36"/>
      <x:c r="CG1414" s="36" t="n">
        <x:f>SUM(BV1414,BW1414,BX1414,BY1414)</x:f>
        <x:v>2</x:v>
      </x:c>
      <x:c r="CH1414" s="36" t="n">
        <x:f>SUM(BZ1414,CA1414)</x:f>
        <x:v>2</x:v>
      </x:c>
      <x:c r="CI1414" s="36" t="n">
        <x:f>SUM(CB1414)</x:f>
        <x:v>1</x:v>
      </x:c>
      <x:c r="CJ1414" s="36" t="n">
        <x:f>SUM(CC1414,CD1414)</x:f>
        <x:v>2</x:v>
      </x:c>
      <x:c r="CK1414" s="36" t="n">
        <x:f>SUM(CE1414)</x:f>
        <x:v>2</x:v>
      </x:c>
      <x:c r="CL1414" s="36" t="n">
        <x:f>SUM(CG1414:CK1414)</x:f>
        <x:v>9</x:v>
      </x:c>
      <x:c r="CM1414" s="39" t="n">
        <x:f>SUM(BV1414*1,BW1414*1,BX1414*1,BY1414*1)</x:f>
        <x:v>2</x:v>
      </x:c>
      <x:c r="CN1414" s="39" t="n">
        <x:f>SUM(BZ1414*0.324,CA1414*0.416)</x:f>
        <x:v>0.74</x:v>
      </x:c>
      <x:c r="CO1414" s="39" t="n">
        <x:f>SUM(CB1414*0.75)</x:f>
        <x:v>0.75</x:v>
      </x:c>
      <x:c r="CP1414" s="39" t="n">
        <x:f>SUM(CC1414*0.325,CD1414*0.2)</x:f>
        <x:v>0.525</x:v>
      </x:c>
      <x:c r="CQ1414" s="39" t="n">
        <x:f>SUM(CE1414*0.24)</x:f>
        <x:v>0.48</x:v>
      </x:c>
      <x:c r="CR1414" s="39" t="n">
        <x:f>SUM(CM1414:CQ1414)</x:f>
        <x:v>4.495000000000001</x:v>
      </x:c>
      <x:c r="CS1414" s="36" t="n">
        <x:f>SUM(CG1414:CH1414)</x:f>
        <x:v>4</x:v>
      </x:c>
      <x:c r="CT1414" s="36" t="str"/>
      <x:c r="CU1414" s="36" t="n">
        <x:f>MIN(AG1414,CG1414)</x:f>
        <x:v>2</x:v>
      </x:c>
      <x:c r="CV1414" s="36" t="n">
        <x:f>MIN(AG1414,CH1414)</x:f>
        <x:v>2</x:v>
      </x:c>
      <x:c r="CW1414" s="36" t="n">
        <x:f>MIN(AG1414,CI1414)</x:f>
        <x:v>1</x:v>
      </x:c>
      <x:c r="CX1414" s="36" t="n">
        <x:f>MIN(AG1414,CJ1414)</x:f>
        <x:v>2</x:v>
      </x:c>
      <x:c r="CY1414" s="36" t="n">
        <x:f>MIN(AG1414,CK1414)</x:f>
        <x:v>2</x:v>
      </x:c>
    </x:row>
    <x:row r="1415" ht="18" customHeight="1">
      <x:c r="A1415" s="35" t="str">
        <x:v>Area TWT-03</x:v>
      </x:c>
      <x:c r="B1415" s="35" t="str">
        <x:v>Area Lead TWT-03</x:v>
      </x:c>
      <x:c r="C1415" s="35" t="str">
        <x:v>Field Lead TWT-12</x:v>
      </x:c>
      <x:c r="D1415" s="35" t="str">
        <x:v>City TWT-E</x:v>
      </x:c>
      <x:c r="E1415" s="35" t="n">
        <x:v>4</x:v>
      </x:c>
      <x:c r="F1415" s="35" t="n">
        <x:v>24</x:v>
      </x:c>
      <x:c r="G1415" s="35" t="n">
        <x:v>1</x:v>
      </x:c>
      <x:c r="H1415" s="35" t="str">
        <x:v>Promoter</x:v>
      </x:c>
      <x:c r="I1415" s="35" t="str">
        <x:v>Agency TWT-03</x:v>
      </x:c>
      <x:c r="J1415" s="35" t="str">
        <x:v>PR-TWT-020</x:v>
      </x:c>
      <x:c r="K1415" s="35" t="str">
        <x:v>Masked Promoter TWT-020</x:v>
      </x:c>
      <x:c r="L1415" s="35" t="str">
        <x:v>9XXXX10020</x:v>
      </x:c>
      <x:c r="M1415" s="37" t="n">
        <x:v>46174</x:v>
      </x:c>
      <x:c r="N1415" s="35" t="str">
        <x:v>Cohort 3</x:v>
      </x:c>
      <x:c r="O1415" s="35" t="str">
        <x:v>DIST-TWT-06</x:v>
      </x:c>
      <x:c r="P1415" s="35" t="str">
        <x:v>Masked Distributor TWT-06</x:v>
      </x:c>
      <x:c r="Q1415" s="35" t="str">
        <x:v>P-TWT-059</x:v>
      </x:c>
      <x:c r="R1415" s="35" t="str">
        <x:v>TWT-059</x:v>
      </x:c>
      <x:c r="S1415" s="35" t="str">
        <x:v>Masked Store TWT-059</x:v>
      </x:c>
      <x:c r="T1415" s="35" t="str">
        <x:v>XX1059</x:v>
      </x:c>
      <x:c r="U1415" s="35" t="str">
        <x:v>Health Store</x:v>
      </x:c>
      <x:c r="V1415" s="35" t="str">
        <x:v>Masked</x:v>
      </x:c>
      <x:c r="W1415" s="35" t="str">
        <x:v>Masked</x:v>
      </x:c>
      <x:c r="X1415" s="37" t="n">
        <x:v>46223</x:v>
      </x:c>
      <x:c r="Y1415" s="37" t="n">
        <x:v>46286</x:v>
      </x:c>
      <x:c r="Z1415" s="35" t="str">
        <x:v>W03</x:v>
      </x:c>
      <x:c r="AA1415" s="35" t="str">
        <x:v>Sep'26</x:v>
      </x:c>
      <x:c r="AB1415" s="35" t="str">
        <x:v>15 - 21</x:v>
      </x:c>
      <x:c r="AC1415" s="35" t="str">
        <x:v>Week 3 of Sep 2026</x:v>
      </x:c>
      <x:c r="AD1415" s="35" t="str">
        <x:v>Continue</x:v>
      </x:c>
      <x:c r="AE1415" s="35" t="str"/>
      <x:c r="AF1415" s="36" t="n">
        <x:v>38</x:v>
      </x:c>
      <x:c r="AG1415" s="36" t="n">
        <x:v>14</x:v>
      </x:c>
      <x:c r="AH1415" s="38" t="n">
        <x:f>IFERROR(AG1415/AF1415,0)</x:f>
        <x:v>0.3684210526315789</x:v>
      </x:c>
      <x:c r="AI1415" s="36" t="n">
        <x:v>10</x:v>
      </x:c>
      <x:c r="AJ1415" s="38" t="n">
        <x:f>IFERROR(AI1415/AG1415,0)</x:f>
        <x:v>0.7142857142857143</x:v>
      </x:c>
      <x:c r="AK1415" s="36" t="n">
        <x:v>1</x:v>
      </x:c>
      <x:c r="AL1415" s="36" t="n">
        <x:v>6</x:v>
      </x:c>
      <x:c r="AM1415" s="36" t="n">
        <x:v>1</x:v>
      </x:c>
      <x:c r="AN1415" s="38" t="n">
        <x:f>IFERROR(AL1415/AG1415,0)</x:f>
        <x:v>0.42857142857142855</x:v>
      </x:c>
      <x:c r="AO1415" s="36" t="n">
        <x:f>BK1414</x:f>
        <x:v>40</x:v>
      </x:c>
      <x:c r="AP1415" s="36" t="n">
        <x:f>BL1414</x:f>
        <x:v>48</x:v>
      </x:c>
      <x:c r="AQ1415" s="36" t="n">
        <x:f>BM1414</x:f>
        <x:v>44</x:v>
      </x:c>
      <x:c r="AR1415" s="36" t="n">
        <x:f>BN1414</x:f>
        <x:v>49</x:v>
      </x:c>
      <x:c r="AS1415" s="36" t="n">
        <x:f>BO1414</x:f>
        <x:v>56</x:v>
      </x:c>
      <x:c r="AT1415" s="36" t="n">
        <x:f>BP1414</x:f>
        <x:v>25</x:v>
      </x:c>
      <x:c r="AU1415" s="36" t="n">
        <x:f>BQ1414</x:f>
        <x:v>33</x:v>
      </x:c>
      <x:c r="AV1415" s="36" t="n">
        <x:f>BR1414</x:f>
        <x:v>44</x:v>
      </x:c>
      <x:c r="AW1415" s="36" t="n">
        <x:f>BS1414</x:f>
        <x:v>53</x:v>
      </x:c>
      <x:c r="AX1415" s="36" t="n">
        <x:f>BT1414</x:f>
        <x:v>48</x:v>
      </x:c>
      <x:c r="AY1415" s="36" t="n">
        <x:f>SUM(AO1415:AX1415)</x:f>
        <x:v>440</x:v>
      </x:c>
      <x:c r="AZ1415" s="36" t="n">
        <x:v>14</x:v>
      </x:c>
      <x:c r="BA1415" s="36" t="n">
        <x:v>0</x:v>
      </x:c>
      <x:c r="BB1415" s="36" t="n">
        <x:v>0</x:v>
      </x:c>
      <x:c r="BC1415" s="36" t="n">
        <x:v>0</x:v>
      </x:c>
      <x:c r="BD1415" s="36" t="n">
        <x:v>0</x:v>
      </x:c>
      <x:c r="BE1415" s="36" t="n">
        <x:v>0</x:v>
      </x:c>
      <x:c r="BF1415" s="36" t="n">
        <x:v>14</x:v>
      </x:c>
      <x:c r="BG1415" s="36" t="n">
        <x:v>0</x:v>
      </x:c>
      <x:c r="BH1415" s="36" t="n">
        <x:v>0</x:v>
      </x:c>
      <x:c r="BI1415" s="36" t="n">
        <x:v>0</x:v>
      </x:c>
      <x:c r="BJ1415" s="36"/>
      <x:c r="BK1415" s="36" t="n">
        <x:f>MAX(0,AO1415+AZ1415-BV1415)</x:f>
        <x:v>53</x:v>
      </x:c>
      <x:c r="BL1415" s="36" t="n">
        <x:f>MAX(0,AP1415+BA1415-BW1415)</x:f>
        <x:v>47</x:v>
      </x:c>
      <x:c r="BM1415" s="36" t="n">
        <x:f>MAX(0,AQ1415+BB1415-BX1415)</x:f>
        <x:v>43</x:v>
      </x:c>
      <x:c r="BN1415" s="36" t="n">
        <x:f>MAX(0,AR1415+BC1415-BY1415)</x:f>
        <x:v>48</x:v>
      </x:c>
      <x:c r="BO1415" s="36" t="n">
        <x:f>MAX(0,AS1415+BD1415-BZ1415)</x:f>
        <x:v>55</x:v>
      </x:c>
      <x:c r="BP1415" s="36" t="n">
        <x:f>MAX(0,AT1415+BE1415-CA1415)</x:f>
        <x:v>24</x:v>
      </x:c>
      <x:c r="BQ1415" s="36" t="n">
        <x:f>MAX(0,AU1415+BF1415-CB1415)</x:f>
        <x:v>46</x:v>
      </x:c>
      <x:c r="BR1415" s="36" t="n">
        <x:f>MAX(0,AV1415+BG1415-CC1415)</x:f>
        <x:v>43</x:v>
      </x:c>
      <x:c r="BS1415" s="36" t="n">
        <x:f>MAX(0,AW1415+BH1415-CD1415)</x:f>
        <x:v>52</x:v>
      </x:c>
      <x:c r="BT1415" s="36" t="n">
        <x:f>MAX(0,AX1415+BI1415-CE1415)</x:f>
        <x:v>47</x:v>
      </x:c>
      <x:c r="BU1415" s="36" t="n">
        <x:f>SUM(BK1415:BT1415)</x:f>
        <x:v>458</x:v>
      </x:c>
      <x:c r="BV1415" s="36" t="n">
        <x:v>1</x:v>
      </x:c>
      <x:c r="BW1415" s="36" t="n">
        <x:v>1</x:v>
      </x:c>
      <x:c r="BX1415" s="36" t="n">
        <x:v>1</x:v>
      </x:c>
      <x:c r="BY1415" s="36" t="n">
        <x:v>1</x:v>
      </x:c>
      <x:c r="BZ1415" s="36" t="n">
        <x:v>1</x:v>
      </x:c>
      <x:c r="CA1415" s="36" t="n">
        <x:v>1</x:v>
      </x:c>
      <x:c r="CB1415" s="36" t="n">
        <x:v>1</x:v>
      </x:c>
      <x:c r="CC1415" s="36" t="n">
        <x:v>1</x:v>
      </x:c>
      <x:c r="CD1415" s="36" t="n">
        <x:v>1</x:v>
      </x:c>
      <x:c r="CE1415" s="36" t="n">
        <x:v>1</x:v>
      </x:c>
      <x:c r="CF1415" s="36"/>
      <x:c r="CG1415" s="36" t="n">
        <x:f>SUM(BV1415,BW1415,BX1415,BY1415)</x:f>
        <x:v>4</x:v>
      </x:c>
      <x:c r="CH1415" s="36" t="n">
        <x:f>SUM(BZ1415,CA1415)</x:f>
        <x:v>2</x:v>
      </x:c>
      <x:c r="CI1415" s="36" t="n">
        <x:f>SUM(CB1415)</x:f>
        <x:v>1</x:v>
      </x:c>
      <x:c r="CJ1415" s="36" t="n">
        <x:f>SUM(CC1415,CD1415)</x:f>
        <x:v>2</x:v>
      </x:c>
      <x:c r="CK1415" s="36" t="n">
        <x:f>SUM(CE1415)</x:f>
        <x:v>1</x:v>
      </x:c>
      <x:c r="CL1415" s="36" t="n">
        <x:f>SUM(CG1415:CK1415)</x:f>
        <x:v>10</x:v>
      </x:c>
      <x:c r="CM1415" s="39" t="n">
        <x:f>SUM(BV1415*1,BW1415*1,BX1415*1,BY1415*1)</x:f>
        <x:v>4</x:v>
      </x:c>
      <x:c r="CN1415" s="39" t="n">
        <x:f>SUM(BZ1415*0.324,CA1415*0.416)</x:f>
        <x:v>0.74</x:v>
      </x:c>
      <x:c r="CO1415" s="39" t="n">
        <x:f>SUM(CB1415*0.75)</x:f>
        <x:v>0.75</x:v>
      </x:c>
      <x:c r="CP1415" s="39" t="n">
        <x:f>SUM(CC1415*0.325,CD1415*0.2)</x:f>
        <x:v>0.525</x:v>
      </x:c>
      <x:c r="CQ1415" s="39" t="n">
        <x:f>SUM(CE1415*0.24)</x:f>
        <x:v>0.24</x:v>
      </x:c>
      <x:c r="CR1415" s="39" t="n">
        <x:f>SUM(CM1415:CQ1415)</x:f>
        <x:v>6.255000000000001</x:v>
      </x:c>
      <x:c r="CS1415" s="36" t="n">
        <x:f>SUM(CG1415:CH1415)</x:f>
        <x:v>6</x:v>
      </x:c>
      <x:c r="CT1415" s="36" t="str"/>
      <x:c r="CU1415" s="36" t="n">
        <x:f>MIN(AG1415,CG1415)</x:f>
        <x:v>4</x:v>
      </x:c>
      <x:c r="CV1415" s="36" t="n">
        <x:f>MIN(AG1415,CH1415)</x:f>
        <x:v>2</x:v>
      </x:c>
      <x:c r="CW1415" s="36" t="n">
        <x:f>MIN(AG1415,CI1415)</x:f>
        <x:v>1</x:v>
      </x:c>
      <x:c r="CX1415" s="36" t="n">
        <x:f>MIN(AG1415,CJ1415)</x:f>
        <x:v>2</x:v>
      </x:c>
      <x:c r="CY1415" s="36" t="n">
        <x:f>MIN(AG1415,CK1415)</x:f>
        <x:v>1</x:v>
      </x:c>
    </x:row>
    <x:row r="1416" ht="18" customHeight="1">
      <x:c r="A1416" s="35" t="str">
        <x:v>Area TWT-03</x:v>
      </x:c>
      <x:c r="B1416" s="35" t="str">
        <x:v>Area Lead TWT-03</x:v>
      </x:c>
      <x:c r="C1416" s="35" t="str">
        <x:v>Field Lead TWT-12</x:v>
      </x:c>
      <x:c r="D1416" s="35" t="str">
        <x:v>City TWT-E</x:v>
      </x:c>
      <x:c r="E1416" s="35" t="n">
        <x:v>4</x:v>
      </x:c>
      <x:c r="F1416" s="35" t="n">
        <x:v>24</x:v>
      </x:c>
      <x:c r="G1416" s="35" t="n">
        <x:v>1</x:v>
      </x:c>
      <x:c r="H1416" s="35" t="str">
        <x:v>Promoter</x:v>
      </x:c>
      <x:c r="I1416" s="35" t="str">
        <x:v>Agency TWT-03</x:v>
      </x:c>
      <x:c r="J1416" s="35" t="str">
        <x:v>PR-TWT-020</x:v>
      </x:c>
      <x:c r="K1416" s="35" t="str">
        <x:v>Masked Promoter TWT-020</x:v>
      </x:c>
      <x:c r="L1416" s="35" t="str">
        <x:v>9XXXX10020</x:v>
      </x:c>
      <x:c r="M1416" s="37" t="n">
        <x:v>46174</x:v>
      </x:c>
      <x:c r="N1416" s="35" t="str">
        <x:v>Cohort 3</x:v>
      </x:c>
      <x:c r="O1416" s="35" t="str">
        <x:v>DIST-TWT-06</x:v>
      </x:c>
      <x:c r="P1416" s="35" t="str">
        <x:v>Masked Distributor TWT-06</x:v>
      </x:c>
      <x:c r="Q1416" s="35" t="str">
        <x:v>P-TWT-059</x:v>
      </x:c>
      <x:c r="R1416" s="35" t="str">
        <x:v>TWT-059</x:v>
      </x:c>
      <x:c r="S1416" s="35" t="str">
        <x:v>Masked Store TWT-059</x:v>
      </x:c>
      <x:c r="T1416" s="35" t="str">
        <x:v>XX1059</x:v>
      </x:c>
      <x:c r="U1416" s="35" t="str">
        <x:v>Health Store</x:v>
      </x:c>
      <x:c r="V1416" s="35" t="str">
        <x:v>Masked</x:v>
      </x:c>
      <x:c r="W1416" s="35" t="str">
        <x:v>Masked</x:v>
      </x:c>
      <x:c r="X1416" s="37" t="n">
        <x:v>46223</x:v>
      </x:c>
      <x:c r="Y1416" s="37" t="n">
        <x:v>46287</x:v>
      </x:c>
      <x:c r="Z1416" s="35" t="str">
        <x:v>W04</x:v>
      </x:c>
      <x:c r="AA1416" s="35" t="str">
        <x:v>Sep'26</x:v>
      </x:c>
      <x:c r="AB1416" s="35" t="str">
        <x:v>22 - 28</x:v>
      </x:c>
      <x:c r="AC1416" s="35" t="str">
        <x:v>Week 4 of Sep 2026</x:v>
      </x:c>
      <x:c r="AD1416" s="35" t="str">
        <x:v>Continue</x:v>
      </x:c>
      <x:c r="AE1416" s="35" t="str"/>
      <x:c r="AF1416" s="36" t="n">
        <x:v>46</x:v>
      </x:c>
      <x:c r="AG1416" s="36" t="n">
        <x:v>17</x:v>
      </x:c>
      <x:c r="AH1416" s="38" t="n">
        <x:f>IFERROR(AG1416/AF1416,0)</x:f>
        <x:v>0.3695652173913043</x:v>
      </x:c>
      <x:c r="AI1416" s="36" t="n">
        <x:v>15</x:v>
      </x:c>
      <x:c r="AJ1416" s="38" t="n">
        <x:f>IFERROR(AI1416/AG1416,0)</x:f>
        <x:v>0.8823529411764706</x:v>
      </x:c>
      <x:c r="AK1416" s="36" t="n">
        <x:v>3</x:v>
      </x:c>
      <x:c r="AL1416" s="36" t="n">
        <x:v>6</x:v>
      </x:c>
      <x:c r="AM1416" s="36" t="n">
        <x:v>1</x:v>
      </x:c>
      <x:c r="AN1416" s="38" t="n">
        <x:f>IFERROR(AL1416/AG1416,0)</x:f>
        <x:v>0.35294117647058826</x:v>
      </x:c>
      <x:c r="AO1416" s="36" t="n">
        <x:f>BK1415</x:f>
        <x:v>53</x:v>
      </x:c>
      <x:c r="AP1416" s="36" t="n">
        <x:f>BL1415</x:f>
        <x:v>47</x:v>
      </x:c>
      <x:c r="AQ1416" s="36" t="n">
        <x:f>BM1415</x:f>
        <x:v>43</x:v>
      </x:c>
      <x:c r="AR1416" s="36" t="n">
        <x:f>BN1415</x:f>
        <x:v>48</x:v>
      </x:c>
      <x:c r="AS1416" s="36" t="n">
        <x:f>BO1415</x:f>
        <x:v>55</x:v>
      </x:c>
      <x:c r="AT1416" s="36" t="n">
        <x:f>BP1415</x:f>
        <x:v>24</x:v>
      </x:c>
      <x:c r="AU1416" s="36" t="n">
        <x:f>BQ1415</x:f>
        <x:v>46</x:v>
      </x:c>
      <x:c r="AV1416" s="36" t="n">
        <x:f>BR1415</x:f>
        <x:v>43</x:v>
      </x:c>
      <x:c r="AW1416" s="36" t="n">
        <x:f>BS1415</x:f>
        <x:v>52</x:v>
      </x:c>
      <x:c r="AX1416" s="36" t="n">
        <x:f>BT1415</x:f>
        <x:v>47</x:v>
      </x:c>
      <x:c r="AY1416" s="36" t="n">
        <x:f>SUM(AO1416:AX1416)</x:f>
        <x:v>458</x:v>
      </x:c>
      <x:c r="AZ1416" s="36" t="n">
        <x:v>0</x:v>
      </x:c>
      <x:c r="BA1416" s="36" t="n">
        <x:v>12</x:v>
      </x:c>
      <x:c r="BB1416" s="36" t="n">
        <x:v>0</x:v>
      </x:c>
      <x:c r="BC1416" s="36" t="n">
        <x:v>0</x:v>
      </x:c>
      <x:c r="BD1416" s="36" t="n">
        <x:v>0</x:v>
      </x:c>
      <x:c r="BE1416" s="36" t="n">
        <x:v>0</x:v>
      </x:c>
      <x:c r="BF1416" s="36" t="n">
        <x:v>0</x:v>
      </x:c>
      <x:c r="BG1416" s="36" t="n">
        <x:v>13</x:v>
      </x:c>
      <x:c r="BH1416" s="36" t="n">
        <x:v>0</x:v>
      </x:c>
      <x:c r="BI1416" s="36" t="n">
        <x:v>0</x:v>
      </x:c>
      <x:c r="BJ1416" s="36"/>
      <x:c r="BK1416" s="36" t="n">
        <x:f>MAX(0,AO1416+AZ1416-BV1416)</x:f>
        <x:v>52</x:v>
      </x:c>
      <x:c r="BL1416" s="36" t="n">
        <x:f>MAX(0,AP1416+BA1416-BW1416)</x:f>
        <x:v>59</x:v>
      </x:c>
      <x:c r="BM1416" s="36" t="n">
        <x:f>MAX(0,AQ1416+BB1416-BX1416)</x:f>
        <x:v>42</x:v>
      </x:c>
      <x:c r="BN1416" s="36" t="n">
        <x:f>MAX(0,AR1416+BC1416-BY1416)</x:f>
        <x:v>48</x:v>
      </x:c>
      <x:c r="BO1416" s="36" t="n">
        <x:f>MAX(0,AS1416+BD1416-BZ1416)</x:f>
        <x:v>54</x:v>
      </x:c>
      <x:c r="BP1416" s="36" t="n">
        <x:f>MAX(0,AT1416+BE1416-CA1416)</x:f>
        <x:v>23</x:v>
      </x:c>
      <x:c r="BQ1416" s="36" t="n">
        <x:f>MAX(0,AU1416+BF1416-CB1416)</x:f>
        <x:v>46</x:v>
      </x:c>
      <x:c r="BR1416" s="36" t="n">
        <x:f>MAX(0,AV1416+BG1416-CC1416)</x:f>
        <x:v>55</x:v>
      </x:c>
      <x:c r="BS1416" s="36" t="n">
        <x:f>MAX(0,AW1416+BH1416-CD1416)</x:f>
        <x:v>51</x:v>
      </x:c>
      <x:c r="BT1416" s="36" t="n">
        <x:f>MAX(0,AX1416+BI1416-CE1416)</x:f>
        <x:v>46</x:v>
      </x:c>
      <x:c r="BU1416" s="36" t="n">
        <x:f>SUM(BK1416:BT1416)</x:f>
        <x:v>476</x:v>
      </x:c>
      <x:c r="BV1416" s="36" t="n">
        <x:v>1</x:v>
      </x:c>
      <x:c r="BW1416" s="36" t="n">
        <x:v>0</x:v>
      </x:c>
      <x:c r="BX1416" s="36" t="n">
        <x:v>1</x:v>
      </x:c>
      <x:c r="BY1416" s="36" t="n">
        <x:v>0</x:v>
      </x:c>
      <x:c r="BZ1416" s="36" t="n">
        <x:v>1</x:v>
      </x:c>
      <x:c r="CA1416" s="36" t="n">
        <x:v>1</x:v>
      </x:c>
      <x:c r="CB1416" s="36" t="n">
        <x:v>0</x:v>
      </x:c>
      <x:c r="CC1416" s="36" t="n">
        <x:v>1</x:v>
      </x:c>
      <x:c r="CD1416" s="36" t="n">
        <x:v>1</x:v>
      </x:c>
      <x:c r="CE1416" s="36" t="n">
        <x:v>1</x:v>
      </x:c>
      <x:c r="CF1416" s="36"/>
      <x:c r="CG1416" s="36" t="n">
        <x:f>SUM(BV1416,BW1416,BX1416,BY1416)</x:f>
        <x:v>2</x:v>
      </x:c>
      <x:c r="CH1416" s="36" t="n">
        <x:f>SUM(BZ1416,CA1416)</x:f>
        <x:v>2</x:v>
      </x:c>
      <x:c r="CI1416" s="36" t="n">
        <x:f>SUM(CB1416)</x:f>
        <x:v>0</x:v>
      </x:c>
      <x:c r="CJ1416" s="36" t="n">
        <x:f>SUM(CC1416,CD1416)</x:f>
        <x:v>2</x:v>
      </x:c>
      <x:c r="CK1416" s="36" t="n">
        <x:f>SUM(CE1416)</x:f>
        <x:v>1</x:v>
      </x:c>
      <x:c r="CL1416" s="36" t="n">
        <x:f>SUM(CG1416:CK1416)</x:f>
        <x:v>7</x:v>
      </x:c>
      <x:c r="CM1416" s="39" t="n">
        <x:f>SUM(BV1416*1,BW1416*1,BX1416*1,BY1416*1)</x:f>
        <x:v>2</x:v>
      </x:c>
      <x:c r="CN1416" s="39" t="n">
        <x:f>SUM(BZ1416*0.324,CA1416*0.416)</x:f>
        <x:v>0.74</x:v>
      </x:c>
      <x:c r="CO1416" s="39" t="n">
        <x:f>SUM(CB1416*0.75)</x:f>
        <x:v>0</x:v>
      </x:c>
      <x:c r="CP1416" s="39" t="n">
        <x:f>SUM(CC1416*0.325,CD1416*0.2)</x:f>
        <x:v>0.525</x:v>
      </x:c>
      <x:c r="CQ1416" s="39" t="n">
        <x:f>SUM(CE1416*0.24)</x:f>
        <x:v>0.24</x:v>
      </x:c>
      <x:c r="CR1416" s="39" t="n">
        <x:f>SUM(CM1416:CQ1416)</x:f>
        <x:v>3.505</x:v>
      </x:c>
      <x:c r="CS1416" s="36" t="n">
        <x:f>SUM(CG1416:CH1416)</x:f>
        <x:v>4</x:v>
      </x:c>
      <x:c r="CT1416" s="36" t="str"/>
      <x:c r="CU1416" s="36" t="n">
        <x:f>MIN(AG1416,CG1416)</x:f>
        <x:v>2</x:v>
      </x:c>
      <x:c r="CV1416" s="36" t="n">
        <x:f>MIN(AG1416,CH1416)</x:f>
        <x:v>2</x:v>
      </x:c>
      <x:c r="CW1416" s="36" t="n">
        <x:f>MIN(AG1416,CI1416)</x:f>
        <x:v>0</x:v>
      </x:c>
      <x:c r="CX1416" s="36" t="n">
        <x:f>MIN(AG1416,CJ1416)</x:f>
        <x:v>2</x:v>
      </x:c>
      <x:c r="CY1416" s="36" t="n">
        <x:f>MIN(AG1416,CK1416)</x:f>
        <x:v>1</x:v>
      </x:c>
    </x:row>
    <x:row r="1417" ht="18" customHeight="1">
      <x:c r="A1417" s="35" t="str">
        <x:v>Area TWT-03</x:v>
      </x:c>
      <x:c r="B1417" s="35" t="str">
        <x:v>Area Lead TWT-03</x:v>
      </x:c>
      <x:c r="C1417" s="35" t="str">
        <x:v>Field Lead TWT-12</x:v>
      </x:c>
      <x:c r="D1417" s="35" t="str">
        <x:v>City TWT-E</x:v>
      </x:c>
      <x:c r="E1417" s="35" t="n">
        <x:v>4</x:v>
      </x:c>
      <x:c r="F1417" s="35" t="n">
        <x:v>24</x:v>
      </x:c>
      <x:c r="G1417" s="35" t="n">
        <x:v>1</x:v>
      </x:c>
      <x:c r="H1417" s="35" t="str">
        <x:v>Promoter</x:v>
      </x:c>
      <x:c r="I1417" s="35" t="str">
        <x:v>Agency TWT-03</x:v>
      </x:c>
      <x:c r="J1417" s="35" t="str">
        <x:v>PR-TWT-020</x:v>
      </x:c>
      <x:c r="K1417" s="35" t="str">
        <x:v>Masked Promoter TWT-020</x:v>
      </x:c>
      <x:c r="L1417" s="35" t="str">
        <x:v>9XXXX10020</x:v>
      </x:c>
      <x:c r="M1417" s="37" t="n">
        <x:v>46174</x:v>
      </x:c>
      <x:c r="N1417" s="35" t="str">
        <x:v>Cohort 3</x:v>
      </x:c>
      <x:c r="O1417" s="35" t="str">
        <x:v>DIST-TWT-06</x:v>
      </x:c>
      <x:c r="P1417" s="35" t="str">
        <x:v>Masked Distributor TWT-06</x:v>
      </x:c>
      <x:c r="Q1417" s="35" t="str">
        <x:v>P-TWT-059</x:v>
      </x:c>
      <x:c r="R1417" s="35" t="str">
        <x:v>TWT-059</x:v>
      </x:c>
      <x:c r="S1417" s="35" t="str">
        <x:v>Masked Store TWT-059</x:v>
      </x:c>
      <x:c r="T1417" s="35" t="str">
        <x:v>XX1059</x:v>
      </x:c>
      <x:c r="U1417" s="35" t="str">
        <x:v>Health Store</x:v>
      </x:c>
      <x:c r="V1417" s="35" t="str">
        <x:v>Masked</x:v>
      </x:c>
      <x:c r="W1417" s="35" t="str">
        <x:v>Masked</x:v>
      </x:c>
      <x:c r="X1417" s="37" t="n">
        <x:v>46223</x:v>
      </x:c>
      <x:c r="Y1417" s="37" t="n">
        <x:v>46288</x:v>
      </x:c>
      <x:c r="Z1417" s="35" t="str">
        <x:v>W04</x:v>
      </x:c>
      <x:c r="AA1417" s="35" t="str">
        <x:v>Sep'26</x:v>
      </x:c>
      <x:c r="AB1417" s="35" t="str">
        <x:v>22 - 28</x:v>
      </x:c>
      <x:c r="AC1417" s="35" t="str">
        <x:v>Week 4 of Sep 2026</x:v>
      </x:c>
      <x:c r="AD1417" s="35" t="str">
        <x:v>Continue</x:v>
      </x:c>
      <x:c r="AE1417" s="35" t="str"/>
      <x:c r="AF1417" s="36" t="n">
        <x:v>47</x:v>
      </x:c>
      <x:c r="AG1417" s="36" t="n">
        <x:v>22</x:v>
      </x:c>
      <x:c r="AH1417" s="38" t="n">
        <x:f>IFERROR(AG1417/AF1417,0)</x:f>
        <x:v>0.46808510638297873</x:v>
      </x:c>
      <x:c r="AI1417" s="36" t="n">
        <x:v>20</x:v>
      </x:c>
      <x:c r="AJ1417" s="38" t="n">
        <x:f>IFERROR(AI1417/AG1417,0)</x:f>
        <x:v>0.9090909090909091</x:v>
      </x:c>
      <x:c r="AK1417" s="36" t="n">
        <x:v>4</x:v>
      </x:c>
      <x:c r="AL1417" s="36" t="n">
        <x:v>10</x:v>
      </x:c>
      <x:c r="AM1417" s="36" t="n">
        <x:v>1</x:v>
      </x:c>
      <x:c r="AN1417" s="38" t="n">
        <x:f>IFERROR(AL1417/AG1417,0)</x:f>
        <x:v>0.45454545454545453</x:v>
      </x:c>
      <x:c r="AO1417" s="36" t="n">
        <x:f>BK1416</x:f>
        <x:v>52</x:v>
      </x:c>
      <x:c r="AP1417" s="36" t="n">
        <x:f>BL1416</x:f>
        <x:v>59</x:v>
      </x:c>
      <x:c r="AQ1417" s="36" t="n">
        <x:f>BM1416</x:f>
        <x:v>42</x:v>
      </x:c>
      <x:c r="AR1417" s="36" t="n">
        <x:f>BN1416</x:f>
        <x:v>48</x:v>
      </x:c>
      <x:c r="AS1417" s="36" t="n">
        <x:f>BO1416</x:f>
        <x:v>54</x:v>
      </x:c>
      <x:c r="AT1417" s="36" t="n">
        <x:f>BP1416</x:f>
        <x:v>23</x:v>
      </x:c>
      <x:c r="AU1417" s="36" t="n">
        <x:f>BQ1416</x:f>
        <x:v>46</x:v>
      </x:c>
      <x:c r="AV1417" s="36" t="n">
        <x:f>BR1416</x:f>
        <x:v>55</x:v>
      </x:c>
      <x:c r="AW1417" s="36" t="n">
        <x:f>BS1416</x:f>
        <x:v>51</x:v>
      </x:c>
      <x:c r="AX1417" s="36" t="n">
        <x:f>BT1416</x:f>
        <x:v>46</x:v>
      </x:c>
      <x:c r="AY1417" s="36" t="n">
        <x:f>SUM(AO1417:AX1417)</x:f>
        <x:v>476</x:v>
      </x:c>
      <x:c r="AZ1417" s="36" t="n">
        <x:v>0</x:v>
      </x:c>
      <x:c r="BA1417" s="36" t="n">
        <x:v>0</x:v>
      </x:c>
      <x:c r="BB1417" s="36" t="n">
        <x:v>16</x:v>
      </x:c>
      <x:c r="BC1417" s="36" t="n">
        <x:v>0</x:v>
      </x:c>
      <x:c r="BD1417" s="36" t="n">
        <x:v>0</x:v>
      </x:c>
      <x:c r="BE1417" s="36" t="n">
        <x:v>0</x:v>
      </x:c>
      <x:c r="BF1417" s="36" t="n">
        <x:v>0</x:v>
      </x:c>
      <x:c r="BG1417" s="36" t="n">
        <x:v>0</x:v>
      </x:c>
      <x:c r="BH1417" s="36" t="n">
        <x:v>17</x:v>
      </x:c>
      <x:c r="BI1417" s="36" t="n">
        <x:v>0</x:v>
      </x:c>
      <x:c r="BJ1417" s="36"/>
      <x:c r="BK1417" s="36" t="n">
        <x:f>MAX(0,AO1417+AZ1417-BV1417)</x:f>
        <x:v>51</x:v>
      </x:c>
      <x:c r="BL1417" s="36" t="n">
        <x:f>MAX(0,AP1417+BA1417-BW1417)</x:f>
        <x:v>59</x:v>
      </x:c>
      <x:c r="BM1417" s="36" t="n">
        <x:f>MAX(0,AQ1417+BB1417-BX1417)</x:f>
        <x:v>57</x:v>
      </x:c>
      <x:c r="BN1417" s="36" t="n">
        <x:f>MAX(0,AR1417+BC1417-BY1417)</x:f>
        <x:v>47</x:v>
      </x:c>
      <x:c r="BO1417" s="36" t="n">
        <x:f>MAX(0,AS1417+BD1417-BZ1417)</x:f>
        <x:v>53</x:v>
      </x:c>
      <x:c r="BP1417" s="36" t="n">
        <x:f>MAX(0,AT1417+BE1417-CA1417)</x:f>
        <x:v>22</x:v>
      </x:c>
      <x:c r="BQ1417" s="36" t="n">
        <x:f>MAX(0,AU1417+BF1417-CB1417)</x:f>
        <x:v>45</x:v>
      </x:c>
      <x:c r="BR1417" s="36" t="n">
        <x:f>MAX(0,AV1417+BG1417-CC1417)</x:f>
        <x:v>54</x:v>
      </x:c>
      <x:c r="BS1417" s="36" t="n">
        <x:f>MAX(0,AW1417+BH1417-CD1417)</x:f>
        <x:v>68</x:v>
      </x:c>
      <x:c r="BT1417" s="36" t="n">
        <x:f>MAX(0,AX1417+BI1417-CE1417)</x:f>
        <x:v>45</x:v>
      </x:c>
      <x:c r="BU1417" s="36" t="n">
        <x:f>SUM(BK1417:BT1417)</x:f>
        <x:v>501</x:v>
      </x:c>
      <x:c r="BV1417" s="36" t="n">
        <x:v>1</x:v>
      </x:c>
      <x:c r="BW1417" s="36" t="n">
        <x:v>0</x:v>
      </x:c>
      <x:c r="BX1417" s="36" t="n">
        <x:v>1</x:v>
      </x:c>
      <x:c r="BY1417" s="36" t="n">
        <x:v>1</x:v>
      </x:c>
      <x:c r="BZ1417" s="36" t="n">
        <x:v>1</x:v>
      </x:c>
      <x:c r="CA1417" s="36" t="n">
        <x:v>1</x:v>
      </x:c>
      <x:c r="CB1417" s="36" t="n">
        <x:v>1</x:v>
      </x:c>
      <x:c r="CC1417" s="36" t="n">
        <x:v>1</x:v>
      </x:c>
      <x:c r="CD1417" s="36" t="n">
        <x:v>0</x:v>
      </x:c>
      <x:c r="CE1417" s="36" t="n">
        <x:v>1</x:v>
      </x:c>
      <x:c r="CF1417" s="36"/>
      <x:c r="CG1417" s="36" t="n">
        <x:f>SUM(BV1417,BW1417,BX1417,BY1417)</x:f>
        <x:v>3</x:v>
      </x:c>
      <x:c r="CH1417" s="36" t="n">
        <x:f>SUM(BZ1417,CA1417)</x:f>
        <x:v>2</x:v>
      </x:c>
      <x:c r="CI1417" s="36" t="n">
        <x:f>SUM(CB1417)</x:f>
        <x:v>1</x:v>
      </x:c>
      <x:c r="CJ1417" s="36" t="n">
        <x:f>SUM(CC1417,CD1417)</x:f>
        <x:v>1</x:v>
      </x:c>
      <x:c r="CK1417" s="36" t="n">
        <x:f>SUM(CE1417)</x:f>
        <x:v>1</x:v>
      </x:c>
      <x:c r="CL1417" s="36" t="n">
        <x:f>SUM(CG1417:CK1417)</x:f>
        <x:v>8</x:v>
      </x:c>
      <x:c r="CM1417" s="39" t="n">
        <x:f>SUM(BV1417*1,BW1417*1,BX1417*1,BY1417*1)</x:f>
        <x:v>3</x:v>
      </x:c>
      <x:c r="CN1417" s="39" t="n">
        <x:f>SUM(BZ1417*0.324,CA1417*0.416)</x:f>
        <x:v>0.74</x:v>
      </x:c>
      <x:c r="CO1417" s="39" t="n">
        <x:f>SUM(CB1417*0.75)</x:f>
        <x:v>0.75</x:v>
      </x:c>
      <x:c r="CP1417" s="39" t="n">
        <x:f>SUM(CC1417*0.325,CD1417*0.2)</x:f>
        <x:v>0.325</x:v>
      </x:c>
      <x:c r="CQ1417" s="39" t="n">
        <x:f>SUM(CE1417*0.24)</x:f>
        <x:v>0.24</x:v>
      </x:c>
      <x:c r="CR1417" s="39" t="n">
        <x:f>SUM(CM1417:CQ1417)</x:f>
        <x:v>5.055000000000001</x:v>
      </x:c>
      <x:c r="CS1417" s="36" t="n">
        <x:f>SUM(CG1417:CH1417)</x:f>
        <x:v>5</x:v>
      </x:c>
      <x:c r="CT1417" s="36" t="str"/>
      <x:c r="CU1417" s="36" t="n">
        <x:f>MIN(AG1417,CG1417)</x:f>
        <x:v>3</x:v>
      </x:c>
      <x:c r="CV1417" s="36" t="n">
        <x:f>MIN(AG1417,CH1417)</x:f>
        <x:v>2</x:v>
      </x:c>
      <x:c r="CW1417" s="36" t="n">
        <x:f>MIN(AG1417,CI1417)</x:f>
        <x:v>1</x:v>
      </x:c>
      <x:c r="CX1417" s="36" t="n">
        <x:f>MIN(AG1417,CJ1417)</x:f>
        <x:v>1</x:v>
      </x:c>
      <x:c r="CY1417" s="36" t="n">
        <x:f>MIN(AG1417,CK1417)</x:f>
        <x:v>1</x:v>
      </x:c>
    </x:row>
    <x:row r="1418" ht="18" customHeight="1">
      <x:c r="A1418" s="35" t="str">
        <x:v>Area TWT-03</x:v>
      </x:c>
      <x:c r="B1418" s="35" t="str">
        <x:v>Area Lead TWT-03</x:v>
      </x:c>
      <x:c r="C1418" s="35" t="str">
        <x:v>Field Lead TWT-12</x:v>
      </x:c>
      <x:c r="D1418" s="35" t="str">
        <x:v>City TWT-E</x:v>
      </x:c>
      <x:c r="E1418" s="35" t="n">
        <x:v>4</x:v>
      </x:c>
      <x:c r="F1418" s="35" t="n">
        <x:v>24</x:v>
      </x:c>
      <x:c r="G1418" s="35" t="n">
        <x:v>1</x:v>
      </x:c>
      <x:c r="H1418" s="35" t="str">
        <x:v>Promoter</x:v>
      </x:c>
      <x:c r="I1418" s="35" t="str">
        <x:v>Agency TWT-03</x:v>
      </x:c>
      <x:c r="J1418" s="35" t="str">
        <x:v>PR-TWT-020</x:v>
      </x:c>
      <x:c r="K1418" s="35" t="str">
        <x:v>Masked Promoter TWT-020</x:v>
      </x:c>
      <x:c r="L1418" s="35" t="str">
        <x:v>9XXXX10020</x:v>
      </x:c>
      <x:c r="M1418" s="37" t="n">
        <x:v>46174</x:v>
      </x:c>
      <x:c r="N1418" s="35" t="str">
        <x:v>Cohort 3</x:v>
      </x:c>
      <x:c r="O1418" s="35" t="str">
        <x:v>DIST-TWT-06</x:v>
      </x:c>
      <x:c r="P1418" s="35" t="str">
        <x:v>Masked Distributor TWT-06</x:v>
      </x:c>
      <x:c r="Q1418" s="35" t="str">
        <x:v>P-TWT-059</x:v>
      </x:c>
      <x:c r="R1418" s="35" t="str">
        <x:v>TWT-059</x:v>
      </x:c>
      <x:c r="S1418" s="35" t="str">
        <x:v>Masked Store TWT-059</x:v>
      </x:c>
      <x:c r="T1418" s="35" t="str">
        <x:v>XX1059</x:v>
      </x:c>
      <x:c r="U1418" s="35" t="str">
        <x:v>Health Store</x:v>
      </x:c>
      <x:c r="V1418" s="35" t="str">
        <x:v>Masked</x:v>
      </x:c>
      <x:c r="W1418" s="35" t="str">
        <x:v>Masked</x:v>
      </x:c>
      <x:c r="X1418" s="37" t="n">
        <x:v>46223</x:v>
      </x:c>
      <x:c r="Y1418" s="37" t="n">
        <x:v>46289</x:v>
      </x:c>
      <x:c r="Z1418" s="35" t="str">
        <x:v>W04</x:v>
      </x:c>
      <x:c r="AA1418" s="35" t="str">
        <x:v>Sep'26</x:v>
      </x:c>
      <x:c r="AB1418" s="35" t="str">
        <x:v>22 - 28</x:v>
      </x:c>
      <x:c r="AC1418" s="35" t="str">
        <x:v>Week 4 of Sep 2026</x:v>
      </x:c>
      <x:c r="AD1418" s="35" t="str">
        <x:v>Discountinue</x:v>
      </x:c>
      <x:c r="AE1418" s="35" t="str">
        <x:v>Programme paused — masked test case</x:v>
      </x:c>
      <x:c r="AF1418" s="36" t="n">
        <x:v>38</x:v>
      </x:c>
      <x:c r="AG1418" s="36" t="n">
        <x:v>12</x:v>
      </x:c>
      <x:c r="AH1418" s="38" t="n">
        <x:f>IFERROR(AG1418/AF1418,0)</x:f>
        <x:v>0.3157894736842105</x:v>
      </x:c>
      <x:c r="AI1418" s="36" t="n">
        <x:v>11</x:v>
      </x:c>
      <x:c r="AJ1418" s="38" t="n">
        <x:f>IFERROR(AI1418/AG1418,0)</x:f>
        <x:v>0.9166666666666666</x:v>
      </x:c>
      <x:c r="AK1418" s="36" t="n">
        <x:v>4</x:v>
      </x:c>
      <x:c r="AL1418" s="36" t="n">
        <x:v>4</x:v>
      </x:c>
      <x:c r="AM1418" s="36" t="n">
        <x:v>1</x:v>
      </x:c>
      <x:c r="AN1418" s="38" t="n">
        <x:f>IFERROR(AL1418/AG1418,0)</x:f>
        <x:v>0.3333333333333333</x:v>
      </x:c>
      <x:c r="AO1418" s="36" t="n">
        <x:f>BK1417</x:f>
        <x:v>51</x:v>
      </x:c>
      <x:c r="AP1418" s="36" t="n">
        <x:f>BL1417</x:f>
        <x:v>59</x:v>
      </x:c>
      <x:c r="AQ1418" s="36" t="n">
        <x:f>BM1417</x:f>
        <x:v>57</x:v>
      </x:c>
      <x:c r="AR1418" s="36" t="n">
        <x:f>BN1417</x:f>
        <x:v>47</x:v>
      </x:c>
      <x:c r="AS1418" s="36" t="n">
        <x:f>BO1417</x:f>
        <x:v>53</x:v>
      </x:c>
      <x:c r="AT1418" s="36" t="n">
        <x:f>BP1417</x:f>
        <x:v>22</x:v>
      </x:c>
      <x:c r="AU1418" s="36" t="n">
        <x:f>BQ1417</x:f>
        <x:v>45</x:v>
      </x:c>
      <x:c r="AV1418" s="36" t="n">
        <x:f>BR1417</x:f>
        <x:v>54</x:v>
      </x:c>
      <x:c r="AW1418" s="36" t="n">
        <x:f>BS1417</x:f>
        <x:v>68</x:v>
      </x:c>
      <x:c r="AX1418" s="36" t="n">
        <x:f>BT1417</x:f>
        <x:v>45</x:v>
      </x:c>
      <x:c r="AY1418" s="36" t="n">
        <x:f>SUM(AO1418:AX1418)</x:f>
        <x:v>501</x:v>
      </x:c>
      <x:c r="AZ1418" s="36" t="n">
        <x:v>0</x:v>
      </x:c>
      <x:c r="BA1418" s="36" t="n">
        <x:v>0</x:v>
      </x:c>
      <x:c r="BB1418" s="36" t="n">
        <x:v>0</x:v>
      </x:c>
      <x:c r="BC1418" s="36" t="n">
        <x:v>0</x:v>
      </x:c>
      <x:c r="BD1418" s="36" t="n">
        <x:v>0</x:v>
      </x:c>
      <x:c r="BE1418" s="36" t="n">
        <x:v>0</x:v>
      </x:c>
      <x:c r="BF1418" s="36" t="n">
        <x:v>0</x:v>
      </x:c>
      <x:c r="BG1418" s="36" t="n">
        <x:v>0</x:v>
      </x:c>
      <x:c r="BH1418" s="36" t="n">
        <x:v>0</x:v>
      </x:c>
      <x:c r="BI1418" s="36" t="n">
        <x:v>0</x:v>
      </x:c>
      <x:c r="BJ1418" s="36"/>
      <x:c r="BK1418" s="36" t="n">
        <x:f>MAX(0,AO1418+AZ1418-BV1418)</x:f>
        <x:v>50</x:v>
      </x:c>
      <x:c r="BL1418" s="36" t="n">
        <x:f>MAX(0,AP1418+BA1418-BW1418)</x:f>
        <x:v>58</x:v>
      </x:c>
      <x:c r="BM1418" s="36" t="n">
        <x:f>MAX(0,AQ1418+BB1418-BX1418)</x:f>
        <x:v>57</x:v>
      </x:c>
      <x:c r="BN1418" s="36" t="n">
        <x:f>MAX(0,AR1418+BC1418-BY1418)</x:f>
        <x:v>46</x:v>
      </x:c>
      <x:c r="BO1418" s="36" t="n">
        <x:f>MAX(0,AS1418+BD1418-BZ1418)</x:f>
        <x:v>53</x:v>
      </x:c>
      <x:c r="BP1418" s="36" t="n">
        <x:f>MAX(0,AT1418+BE1418-CA1418)</x:f>
        <x:v>22</x:v>
      </x:c>
      <x:c r="BQ1418" s="36" t="n">
        <x:f>MAX(0,AU1418+BF1418-CB1418)</x:f>
        <x:v>45</x:v>
      </x:c>
      <x:c r="BR1418" s="36" t="n">
        <x:f>MAX(0,AV1418+BG1418-CC1418)</x:f>
        <x:v>54</x:v>
      </x:c>
      <x:c r="BS1418" s="36" t="n">
        <x:f>MAX(0,AW1418+BH1418-CD1418)</x:f>
        <x:v>68</x:v>
      </x:c>
      <x:c r="BT1418" s="36" t="n">
        <x:f>MAX(0,AX1418+BI1418-CE1418)</x:f>
        <x:v>45</x:v>
      </x:c>
      <x:c r="BU1418" s="36" t="n">
        <x:f>SUM(BK1418:BT1418)</x:f>
        <x:v>498</x:v>
      </x:c>
      <x:c r="BV1418" s="36" t="n">
        <x:v>1</x:v>
      </x:c>
      <x:c r="BW1418" s="36" t="n">
        <x:v>1</x:v>
      </x:c>
      <x:c r="BX1418" s="36" t="n">
        <x:v>0</x:v>
      </x:c>
      <x:c r="BY1418" s="36" t="n">
        <x:v>1</x:v>
      </x:c>
      <x:c r="BZ1418" s="36" t="n">
        <x:v>0</x:v>
      </x:c>
      <x:c r="CA1418" s="36" t="n">
        <x:v>0</x:v>
      </x:c>
      <x:c r="CB1418" s="36" t="n">
        <x:v>0</x:v>
      </x:c>
      <x:c r="CC1418" s="36" t="n">
        <x:v>0</x:v>
      </x:c>
      <x:c r="CD1418" s="36" t="n">
        <x:v>0</x:v>
      </x:c>
      <x:c r="CE1418" s="36" t="n">
        <x:v>0</x:v>
      </x:c>
      <x:c r="CF1418" s="36"/>
      <x:c r="CG1418" s="36" t="n">
        <x:f>SUM(BV1418,BW1418,BX1418,BY1418)</x:f>
        <x:v>3</x:v>
      </x:c>
      <x:c r="CH1418" s="36" t="n">
        <x:f>SUM(BZ1418,CA1418)</x:f>
        <x:v>0</x:v>
      </x:c>
      <x:c r="CI1418" s="36" t="n">
        <x:f>SUM(CB1418)</x:f>
        <x:v>0</x:v>
      </x:c>
      <x:c r="CJ1418" s="36" t="n">
        <x:f>SUM(CC1418,CD1418)</x:f>
        <x:v>0</x:v>
      </x:c>
      <x:c r="CK1418" s="36" t="n">
        <x:f>SUM(CE1418)</x:f>
        <x:v>0</x:v>
      </x:c>
      <x:c r="CL1418" s="36" t="n">
        <x:f>SUM(CG1418:CK1418)</x:f>
        <x:v>3</x:v>
      </x:c>
      <x:c r="CM1418" s="39" t="n">
        <x:f>SUM(BV1418*1,BW1418*1,BX1418*1,BY1418*1)</x:f>
        <x:v>3</x:v>
      </x:c>
      <x:c r="CN1418" s="39" t="n">
        <x:f>SUM(BZ1418*0.324,CA1418*0.416)</x:f>
        <x:v>0</x:v>
      </x:c>
      <x:c r="CO1418" s="39" t="n">
        <x:f>SUM(CB1418*0.75)</x:f>
        <x:v>0</x:v>
      </x:c>
      <x:c r="CP1418" s="39" t="n">
        <x:f>SUM(CC1418*0.325,CD1418*0.2)</x:f>
        <x:v>0</x:v>
      </x:c>
      <x:c r="CQ1418" s="39" t="n">
        <x:f>SUM(CE1418*0.24)</x:f>
        <x:v>0</x:v>
      </x:c>
      <x:c r="CR1418" s="39" t="n">
        <x:f>SUM(CM1418:CQ1418)</x:f>
        <x:v>3</x:v>
      </x:c>
      <x:c r="CS1418" s="36" t="n">
        <x:f>SUM(CG1418:CH1418)</x:f>
        <x:v>3</x:v>
      </x:c>
      <x:c r="CT1418" s="36" t="str"/>
      <x:c r="CU1418" s="36" t="n">
        <x:f>MIN(AG1418,CG1418)</x:f>
        <x:v>3</x:v>
      </x:c>
      <x:c r="CV1418" s="36" t="n">
        <x:f>MIN(AG1418,CH1418)</x:f>
        <x:v>0</x:v>
      </x:c>
      <x:c r="CW1418" s="36" t="n">
        <x:f>MIN(AG1418,CI1418)</x:f>
        <x:v>0</x:v>
      </x:c>
      <x:c r="CX1418" s="36" t="n">
        <x:f>MIN(AG1418,CJ1418)</x:f>
        <x:v>0</x:v>
      </x:c>
      <x:c r="CY1418" s="36" t="n">
        <x:f>MIN(AG1418,CK1418)</x:f>
        <x:v>0</x:v>
      </x:c>
    </x:row>
    <x:row r="1419" ht="18" customHeight="1">
      <x:c r="A1419" s="35" t="str">
        <x:v>Area TWT-03</x:v>
      </x:c>
      <x:c r="B1419" s="35" t="str">
        <x:v>Area Lead TWT-03</x:v>
      </x:c>
      <x:c r="C1419" s="35" t="str">
        <x:v>Field Lead TWT-12</x:v>
      </x:c>
      <x:c r="D1419" s="35" t="str">
        <x:v>City TWT-E</x:v>
      </x:c>
      <x:c r="E1419" s="35" t="n">
        <x:v>4</x:v>
      </x:c>
      <x:c r="F1419" s="35" t="n">
        <x:v>24</x:v>
      </x:c>
      <x:c r="G1419" s="35" t="n">
        <x:v>1</x:v>
      </x:c>
      <x:c r="H1419" s="35" t="str">
        <x:v>Promoter</x:v>
      </x:c>
      <x:c r="I1419" s="35" t="str">
        <x:v>Agency TWT-03</x:v>
      </x:c>
      <x:c r="J1419" s="35" t="str">
        <x:v>PR-TWT-020</x:v>
      </x:c>
      <x:c r="K1419" s="35" t="str">
        <x:v>Masked Promoter TWT-020</x:v>
      </x:c>
      <x:c r="L1419" s="35" t="str">
        <x:v>9XXXX10020</x:v>
      </x:c>
      <x:c r="M1419" s="37" t="n">
        <x:v>46174</x:v>
      </x:c>
      <x:c r="N1419" s="35" t="str">
        <x:v>Cohort 3</x:v>
      </x:c>
      <x:c r="O1419" s="35" t="str">
        <x:v>DIST-TWT-06</x:v>
      </x:c>
      <x:c r="P1419" s="35" t="str">
        <x:v>Masked Distributor TWT-06</x:v>
      </x:c>
      <x:c r="Q1419" s="35" t="str">
        <x:v>P-TWT-059</x:v>
      </x:c>
      <x:c r="R1419" s="35" t="str">
        <x:v>TWT-059</x:v>
      </x:c>
      <x:c r="S1419" s="35" t="str">
        <x:v>Masked Store TWT-059</x:v>
      </x:c>
      <x:c r="T1419" s="35" t="str">
        <x:v>XX1059</x:v>
      </x:c>
      <x:c r="U1419" s="35" t="str">
        <x:v>Health Store</x:v>
      </x:c>
      <x:c r="V1419" s="35" t="str">
        <x:v>Masked</x:v>
      </x:c>
      <x:c r="W1419" s="35" t="str">
        <x:v>Masked</x:v>
      </x:c>
      <x:c r="X1419" s="37" t="n">
        <x:v>46223</x:v>
      </x:c>
      <x:c r="Y1419" s="37" t="n">
        <x:v>46290</x:v>
      </x:c>
      <x:c r="Z1419" s="35" t="str">
        <x:v>W04</x:v>
      </x:c>
      <x:c r="AA1419" s="35" t="str">
        <x:v>Sep'26</x:v>
      </x:c>
      <x:c r="AB1419" s="35" t="str">
        <x:v>22 - 28</x:v>
      </x:c>
      <x:c r="AC1419" s="35" t="str">
        <x:v>Week 4 of Sep 2026</x:v>
      </x:c>
      <x:c r="AD1419" s="35" t="str">
        <x:v>Discountinue</x:v>
      </x:c>
      <x:c r="AE1419" s="35" t="str">
        <x:v>Programme paused — masked test case</x:v>
      </x:c>
      <x:c r="AF1419" s="36" t="n">
        <x:v>50</x:v>
      </x:c>
      <x:c r="AG1419" s="36" t="n">
        <x:v>25</x:v>
      </x:c>
      <x:c r="AH1419" s="38" t="n">
        <x:f>IFERROR(AG1419/AF1419,0)</x:f>
        <x:v>0.5</x:v>
      </x:c>
      <x:c r="AI1419" s="36" t="n">
        <x:v>22</x:v>
      </x:c>
      <x:c r="AJ1419" s="38" t="n">
        <x:f>IFERROR(AI1419/AG1419,0)</x:f>
        <x:v>0.88</x:v>
      </x:c>
      <x:c r="AK1419" s="36" t="n">
        <x:v>8</x:v>
      </x:c>
      <x:c r="AL1419" s="36" t="n">
        <x:v>6</x:v>
      </x:c>
      <x:c r="AM1419" s="36" t="n">
        <x:v>1</x:v>
      </x:c>
      <x:c r="AN1419" s="38" t="n">
        <x:f>IFERROR(AL1419/AG1419,0)</x:f>
        <x:v>0.24</x:v>
      </x:c>
      <x:c r="AO1419" s="36" t="n">
        <x:f>BK1418</x:f>
        <x:v>50</x:v>
      </x:c>
      <x:c r="AP1419" s="36" t="n">
        <x:f>BL1418</x:f>
        <x:v>58</x:v>
      </x:c>
      <x:c r="AQ1419" s="36" t="n">
        <x:f>BM1418</x:f>
        <x:v>57</x:v>
      </x:c>
      <x:c r="AR1419" s="36" t="n">
        <x:f>BN1418</x:f>
        <x:v>46</x:v>
      </x:c>
      <x:c r="AS1419" s="36" t="n">
        <x:f>BO1418</x:f>
        <x:v>53</x:v>
      </x:c>
      <x:c r="AT1419" s="36" t="n">
        <x:f>BP1418</x:f>
        <x:v>22</x:v>
      </x:c>
      <x:c r="AU1419" s="36" t="n">
        <x:f>BQ1418</x:f>
        <x:v>45</x:v>
      </x:c>
      <x:c r="AV1419" s="36" t="n">
        <x:f>BR1418</x:f>
        <x:v>54</x:v>
      </x:c>
      <x:c r="AW1419" s="36" t="n">
        <x:f>BS1418</x:f>
        <x:v>68</x:v>
      </x:c>
      <x:c r="AX1419" s="36" t="n">
        <x:f>BT1418</x:f>
        <x:v>45</x:v>
      </x:c>
      <x:c r="AY1419" s="36" t="n">
        <x:f>SUM(AO1419:AX1419)</x:f>
        <x:v>498</x:v>
      </x:c>
      <x:c r="AZ1419" s="36" t="n">
        <x:v>0</x:v>
      </x:c>
      <x:c r="BA1419" s="36" t="n">
        <x:v>0</x:v>
      </x:c>
      <x:c r="BB1419" s="36" t="n">
        <x:v>0</x:v>
      </x:c>
      <x:c r="BC1419" s="36" t="n">
        <x:v>0</x:v>
      </x:c>
      <x:c r="BD1419" s="36" t="n">
        <x:v>0</x:v>
      </x:c>
      <x:c r="BE1419" s="36" t="n">
        <x:v>0</x:v>
      </x:c>
      <x:c r="BF1419" s="36" t="n">
        <x:v>0</x:v>
      </x:c>
      <x:c r="BG1419" s="36" t="n">
        <x:v>0</x:v>
      </x:c>
      <x:c r="BH1419" s="36" t="n">
        <x:v>0</x:v>
      </x:c>
      <x:c r="BI1419" s="36" t="n">
        <x:v>0</x:v>
      </x:c>
      <x:c r="BJ1419" s="36"/>
      <x:c r="BK1419" s="36" t="n">
        <x:f>MAX(0,AO1419+AZ1419-BV1419)</x:f>
        <x:v>50</x:v>
      </x:c>
      <x:c r="BL1419" s="36" t="n">
        <x:f>MAX(0,AP1419+BA1419-BW1419)</x:f>
        <x:v>58</x:v>
      </x:c>
      <x:c r="BM1419" s="36" t="n">
        <x:f>MAX(0,AQ1419+BB1419-BX1419)</x:f>
        <x:v>57</x:v>
      </x:c>
      <x:c r="BN1419" s="36" t="n">
        <x:f>MAX(0,AR1419+BC1419-BY1419)</x:f>
        <x:v>46</x:v>
      </x:c>
      <x:c r="BO1419" s="36" t="n">
        <x:f>MAX(0,AS1419+BD1419-BZ1419)</x:f>
        <x:v>52</x:v>
      </x:c>
      <x:c r="BP1419" s="36" t="n">
        <x:f>MAX(0,AT1419+BE1419-CA1419)</x:f>
        <x:v>22</x:v>
      </x:c>
      <x:c r="BQ1419" s="36" t="n">
        <x:f>MAX(0,AU1419+BF1419-CB1419)</x:f>
        <x:v>45</x:v>
      </x:c>
      <x:c r="BR1419" s="36" t="n">
        <x:f>MAX(0,AV1419+BG1419-CC1419)</x:f>
        <x:v>53</x:v>
      </x:c>
      <x:c r="BS1419" s="36" t="n">
        <x:f>MAX(0,AW1419+BH1419-CD1419)</x:f>
        <x:v>68</x:v>
      </x:c>
      <x:c r="BT1419" s="36" t="n">
        <x:f>MAX(0,AX1419+BI1419-CE1419)</x:f>
        <x:v>44</x:v>
      </x:c>
      <x:c r="BU1419" s="36" t="n">
        <x:f>SUM(BK1419:BT1419)</x:f>
        <x:v>495</x:v>
      </x:c>
      <x:c r="BV1419" s="36" t="n">
        <x:v>0</x:v>
      </x:c>
      <x:c r="BW1419" s="36" t="n">
        <x:v>0</x:v>
      </x:c>
      <x:c r="BX1419" s="36" t="n">
        <x:v>0</x:v>
      </x:c>
      <x:c r="BY1419" s="36" t="n">
        <x:v>0</x:v>
      </x:c>
      <x:c r="BZ1419" s="36" t="n">
        <x:v>1</x:v>
      </x:c>
      <x:c r="CA1419" s="36" t="n">
        <x:v>0</x:v>
      </x:c>
      <x:c r="CB1419" s="36" t="n">
        <x:v>0</x:v>
      </x:c>
      <x:c r="CC1419" s="36" t="n">
        <x:v>1</x:v>
      </x:c>
      <x:c r="CD1419" s="36" t="n">
        <x:v>0</x:v>
      </x:c>
      <x:c r="CE1419" s="36" t="n">
        <x:v>1</x:v>
      </x:c>
      <x:c r="CF1419" s="36"/>
      <x:c r="CG1419" s="36" t="n">
        <x:f>SUM(BV1419,BW1419,BX1419,BY1419)</x:f>
        <x:v>0</x:v>
      </x:c>
      <x:c r="CH1419" s="36" t="n">
        <x:f>SUM(BZ1419,CA1419)</x:f>
        <x:v>1</x:v>
      </x:c>
      <x:c r="CI1419" s="36" t="n">
        <x:f>SUM(CB1419)</x:f>
        <x:v>0</x:v>
      </x:c>
      <x:c r="CJ1419" s="36" t="n">
        <x:f>SUM(CC1419,CD1419)</x:f>
        <x:v>1</x:v>
      </x:c>
      <x:c r="CK1419" s="36" t="n">
        <x:f>SUM(CE1419)</x:f>
        <x:v>1</x:v>
      </x:c>
      <x:c r="CL1419" s="36" t="n">
        <x:f>SUM(CG1419:CK1419)</x:f>
        <x:v>3</x:v>
      </x:c>
      <x:c r="CM1419" s="39" t="n">
        <x:f>SUM(BV1419*1,BW1419*1,BX1419*1,BY1419*1)</x:f>
        <x:v>0</x:v>
      </x:c>
      <x:c r="CN1419" s="39" t="n">
        <x:f>SUM(BZ1419*0.324,CA1419*0.416)</x:f>
        <x:v>0.324</x:v>
      </x:c>
      <x:c r="CO1419" s="39" t="n">
        <x:f>SUM(CB1419*0.75)</x:f>
        <x:v>0</x:v>
      </x:c>
      <x:c r="CP1419" s="39" t="n">
        <x:f>SUM(CC1419*0.325,CD1419*0.2)</x:f>
        <x:v>0.325</x:v>
      </x:c>
      <x:c r="CQ1419" s="39" t="n">
        <x:f>SUM(CE1419*0.24)</x:f>
        <x:v>0.24</x:v>
      </x:c>
      <x:c r="CR1419" s="39" t="n">
        <x:f>SUM(CM1419:CQ1419)</x:f>
        <x:v>0.889</x:v>
      </x:c>
      <x:c r="CS1419" s="36" t="n">
        <x:f>SUM(CG1419:CH1419)</x:f>
        <x:v>1</x:v>
      </x:c>
      <x:c r="CT1419" s="36" t="str"/>
      <x:c r="CU1419" s="36" t="n">
        <x:f>MIN(AG1419,CG1419)</x:f>
        <x:v>0</x:v>
      </x:c>
      <x:c r="CV1419" s="36" t="n">
        <x:f>MIN(AG1419,CH1419)</x:f>
        <x:v>1</x:v>
      </x:c>
      <x:c r="CW1419" s="36" t="n">
        <x:f>MIN(AG1419,CI1419)</x:f>
        <x:v>0</x:v>
      </x:c>
      <x:c r="CX1419" s="36" t="n">
        <x:f>MIN(AG1419,CJ1419)</x:f>
        <x:v>1</x:v>
      </x:c>
      <x:c r="CY1419" s="36" t="n">
        <x:f>MIN(AG1419,CK1419)</x:f>
        <x:v>1</x:v>
      </x:c>
    </x:row>
    <x:row r="1420" ht="18" customHeight="1">
      <x:c r="A1420" s="35" t="str">
        <x:v>Area TWT-03</x:v>
      </x:c>
      <x:c r="B1420" s="35" t="str">
        <x:v>Area Lead TWT-03</x:v>
      </x:c>
      <x:c r="C1420" s="35" t="str">
        <x:v>Field Lead TWT-12</x:v>
      </x:c>
      <x:c r="D1420" s="35" t="str">
        <x:v>City TWT-E</x:v>
      </x:c>
      <x:c r="E1420" s="35" t="n">
        <x:v>4</x:v>
      </x:c>
      <x:c r="F1420" s="35" t="n">
        <x:v>24</x:v>
      </x:c>
      <x:c r="G1420" s="35" t="n">
        <x:v>1</x:v>
      </x:c>
      <x:c r="H1420" s="35" t="str">
        <x:v>Promoter</x:v>
      </x:c>
      <x:c r="I1420" s="35" t="str">
        <x:v>Agency TWT-03</x:v>
      </x:c>
      <x:c r="J1420" s="35" t="str">
        <x:v>PR-TWT-020</x:v>
      </x:c>
      <x:c r="K1420" s="35" t="str">
        <x:v>Masked Promoter TWT-020</x:v>
      </x:c>
      <x:c r="L1420" s="35" t="str">
        <x:v>9XXXX10020</x:v>
      </x:c>
      <x:c r="M1420" s="37" t="n">
        <x:v>46174</x:v>
      </x:c>
      <x:c r="N1420" s="35" t="str">
        <x:v>Cohort 3</x:v>
      </x:c>
      <x:c r="O1420" s="35" t="str">
        <x:v>DIST-TWT-06</x:v>
      </x:c>
      <x:c r="P1420" s="35" t="str">
        <x:v>Masked Distributor TWT-06</x:v>
      </x:c>
      <x:c r="Q1420" s="35" t="str">
        <x:v>P-TWT-059</x:v>
      </x:c>
      <x:c r="R1420" s="35" t="str">
        <x:v>TWT-059</x:v>
      </x:c>
      <x:c r="S1420" s="35" t="str">
        <x:v>Masked Store TWT-059</x:v>
      </x:c>
      <x:c r="T1420" s="35" t="str">
        <x:v>XX1059</x:v>
      </x:c>
      <x:c r="U1420" s="35" t="str">
        <x:v>Health Store</x:v>
      </x:c>
      <x:c r="V1420" s="35" t="str">
        <x:v>Masked</x:v>
      </x:c>
      <x:c r="W1420" s="35" t="str">
        <x:v>Masked</x:v>
      </x:c>
      <x:c r="X1420" s="37" t="n">
        <x:v>46223</x:v>
      </x:c>
      <x:c r="Y1420" s="37" t="n">
        <x:v>46291</x:v>
      </x:c>
      <x:c r="Z1420" s="35" t="str">
        <x:v>W04</x:v>
      </x:c>
      <x:c r="AA1420" s="35" t="str">
        <x:v>Sep'26</x:v>
      </x:c>
      <x:c r="AB1420" s="35" t="str">
        <x:v>22 - 28</x:v>
      </x:c>
      <x:c r="AC1420" s="35" t="str">
        <x:v>Week 4 of Sep 2026</x:v>
      </x:c>
      <x:c r="AD1420" s="35" t="str">
        <x:v>Discountinue</x:v>
      </x:c>
      <x:c r="AE1420" s="35" t="str">
        <x:v>Programme paused — masked test case</x:v>
      </x:c>
      <x:c r="AF1420" s="36" t="n">
        <x:v>58</x:v>
      </x:c>
      <x:c r="AG1420" s="36" t="n">
        <x:v>25</x:v>
      </x:c>
      <x:c r="AH1420" s="38" t="n">
        <x:f>IFERROR(AG1420/AF1420,0)</x:f>
        <x:v>0.43103448275862066</x:v>
      </x:c>
      <x:c r="AI1420" s="36" t="n">
        <x:v>19</x:v>
      </x:c>
      <x:c r="AJ1420" s="38" t="n">
        <x:f>IFERROR(AI1420/AG1420,0)</x:f>
        <x:v>0.76</x:v>
      </x:c>
      <x:c r="AK1420" s="36" t="n">
        <x:v>6</x:v>
      </x:c>
      <x:c r="AL1420" s="36" t="n">
        <x:v>12</x:v>
      </x:c>
      <x:c r="AM1420" s="36" t="n">
        <x:v>1</x:v>
      </x:c>
      <x:c r="AN1420" s="38" t="n">
        <x:f>IFERROR(AL1420/AG1420,0)</x:f>
        <x:v>0.48</x:v>
      </x:c>
      <x:c r="AO1420" s="36" t="n">
        <x:f>BK1419</x:f>
        <x:v>50</x:v>
      </x:c>
      <x:c r="AP1420" s="36" t="n">
        <x:f>BL1419</x:f>
        <x:v>58</x:v>
      </x:c>
      <x:c r="AQ1420" s="36" t="n">
        <x:f>BM1419</x:f>
        <x:v>57</x:v>
      </x:c>
      <x:c r="AR1420" s="36" t="n">
        <x:f>BN1419</x:f>
        <x:v>46</x:v>
      </x:c>
      <x:c r="AS1420" s="36" t="n">
        <x:f>BO1419</x:f>
        <x:v>52</x:v>
      </x:c>
      <x:c r="AT1420" s="36" t="n">
        <x:f>BP1419</x:f>
        <x:v>22</x:v>
      </x:c>
      <x:c r="AU1420" s="36" t="n">
        <x:f>BQ1419</x:f>
        <x:v>45</x:v>
      </x:c>
      <x:c r="AV1420" s="36" t="n">
        <x:f>BR1419</x:f>
        <x:v>53</x:v>
      </x:c>
      <x:c r="AW1420" s="36" t="n">
        <x:f>BS1419</x:f>
        <x:v>68</x:v>
      </x:c>
      <x:c r="AX1420" s="36" t="n">
        <x:f>BT1419</x:f>
        <x:v>44</x:v>
      </x:c>
      <x:c r="AY1420" s="36" t="n">
        <x:f>SUM(AO1420:AX1420)</x:f>
        <x:v>495</x:v>
      </x:c>
      <x:c r="AZ1420" s="36" t="n">
        <x:v>0</x:v>
      </x:c>
      <x:c r="BA1420" s="36" t="n">
        <x:v>0</x:v>
      </x:c>
      <x:c r="BB1420" s="36" t="n">
        <x:v>0</x:v>
      </x:c>
      <x:c r="BC1420" s="36" t="n">
        <x:v>0</x:v>
      </x:c>
      <x:c r="BD1420" s="36" t="n">
        <x:v>0</x:v>
      </x:c>
      <x:c r="BE1420" s="36" t="n">
        <x:v>0</x:v>
      </x:c>
      <x:c r="BF1420" s="36" t="n">
        <x:v>0</x:v>
      </x:c>
      <x:c r="BG1420" s="36" t="n">
        <x:v>0</x:v>
      </x:c>
      <x:c r="BH1420" s="36" t="n">
        <x:v>0</x:v>
      </x:c>
      <x:c r="BI1420" s="36" t="n">
        <x:v>0</x:v>
      </x:c>
      <x:c r="BJ1420" s="36"/>
      <x:c r="BK1420" s="36" t="n">
        <x:f>MAX(0,AO1420+AZ1420-BV1420)</x:f>
        <x:v>49</x:v>
      </x:c>
      <x:c r="BL1420" s="36" t="n">
        <x:f>MAX(0,AP1420+BA1420-BW1420)</x:f>
        <x:v>57</x:v>
      </x:c>
      <x:c r="BM1420" s="36" t="n">
        <x:f>MAX(0,AQ1420+BB1420-BX1420)</x:f>
        <x:v>56</x:v>
      </x:c>
      <x:c r="BN1420" s="36" t="n">
        <x:f>MAX(0,AR1420+BC1420-BY1420)</x:f>
        <x:v>45</x:v>
      </x:c>
      <x:c r="BO1420" s="36" t="n">
        <x:f>MAX(0,AS1420+BD1420-BZ1420)</x:f>
        <x:v>51</x:v>
      </x:c>
      <x:c r="BP1420" s="36" t="n">
        <x:f>MAX(0,AT1420+BE1420-CA1420)</x:f>
        <x:v>22</x:v>
      </x:c>
      <x:c r="BQ1420" s="36" t="n">
        <x:f>MAX(0,AU1420+BF1420-CB1420)</x:f>
        <x:v>44</x:v>
      </x:c>
      <x:c r="BR1420" s="36" t="n">
        <x:f>MAX(0,AV1420+BG1420-CC1420)</x:f>
        <x:v>53</x:v>
      </x:c>
      <x:c r="BS1420" s="36" t="n">
        <x:f>MAX(0,AW1420+BH1420-CD1420)</x:f>
        <x:v>67</x:v>
      </x:c>
      <x:c r="BT1420" s="36" t="n">
        <x:f>MAX(0,AX1420+BI1420-CE1420)</x:f>
        <x:v>43</x:v>
      </x:c>
      <x:c r="BU1420" s="36" t="n">
        <x:f>SUM(BK1420:BT1420)</x:f>
        <x:v>487</x:v>
      </x:c>
      <x:c r="BV1420" s="36" t="n">
        <x:v>1</x:v>
      </x:c>
      <x:c r="BW1420" s="36" t="n">
        <x:v>1</x:v>
      </x:c>
      <x:c r="BX1420" s="36" t="n">
        <x:v>1</x:v>
      </x:c>
      <x:c r="BY1420" s="36" t="n">
        <x:v>1</x:v>
      </x:c>
      <x:c r="BZ1420" s="36" t="n">
        <x:v>1</x:v>
      </x:c>
      <x:c r="CA1420" s="36" t="n">
        <x:v>0</x:v>
      </x:c>
      <x:c r="CB1420" s="36" t="n">
        <x:v>1</x:v>
      </x:c>
      <x:c r="CC1420" s="36" t="n">
        <x:v>0</x:v>
      </x:c>
      <x:c r="CD1420" s="36" t="n">
        <x:v>1</x:v>
      </x:c>
      <x:c r="CE1420" s="36" t="n">
        <x:v>1</x:v>
      </x:c>
      <x:c r="CF1420" s="36"/>
      <x:c r="CG1420" s="36" t="n">
        <x:f>SUM(BV1420,BW1420,BX1420,BY1420)</x:f>
        <x:v>4</x:v>
      </x:c>
      <x:c r="CH1420" s="36" t="n">
        <x:f>SUM(BZ1420,CA1420)</x:f>
        <x:v>1</x:v>
      </x:c>
      <x:c r="CI1420" s="36" t="n">
        <x:f>SUM(CB1420)</x:f>
        <x:v>1</x:v>
      </x:c>
      <x:c r="CJ1420" s="36" t="n">
        <x:f>SUM(CC1420,CD1420)</x:f>
        <x:v>1</x:v>
      </x:c>
      <x:c r="CK1420" s="36" t="n">
        <x:f>SUM(CE1420)</x:f>
        <x:v>1</x:v>
      </x:c>
      <x:c r="CL1420" s="36" t="n">
        <x:f>SUM(CG1420:CK1420)</x:f>
        <x:v>8</x:v>
      </x:c>
      <x:c r="CM1420" s="39" t="n">
        <x:f>SUM(BV1420*1,BW1420*1,BX1420*1,BY1420*1)</x:f>
        <x:v>4</x:v>
      </x:c>
      <x:c r="CN1420" s="39" t="n">
        <x:f>SUM(BZ1420*0.324,CA1420*0.416)</x:f>
        <x:v>0.324</x:v>
      </x:c>
      <x:c r="CO1420" s="39" t="n">
        <x:f>SUM(CB1420*0.75)</x:f>
        <x:v>0.75</x:v>
      </x:c>
      <x:c r="CP1420" s="39" t="n">
        <x:f>SUM(CC1420*0.325,CD1420*0.2)</x:f>
        <x:v>0.2</x:v>
      </x:c>
      <x:c r="CQ1420" s="39" t="n">
        <x:f>SUM(CE1420*0.24)</x:f>
        <x:v>0.24</x:v>
      </x:c>
      <x:c r="CR1420" s="39" t="n">
        <x:f>SUM(CM1420:CQ1420)</x:f>
        <x:v>5.514</x:v>
      </x:c>
      <x:c r="CS1420" s="36" t="n">
        <x:f>SUM(CG1420:CH1420)</x:f>
        <x:v>5</x:v>
      </x:c>
      <x:c r="CT1420" s="36" t="str"/>
      <x:c r="CU1420" s="36" t="n">
        <x:f>MIN(AG1420,CG1420)</x:f>
        <x:v>4</x:v>
      </x:c>
      <x:c r="CV1420" s="36" t="n">
        <x:f>MIN(AG1420,CH1420)</x:f>
        <x:v>1</x:v>
      </x:c>
      <x:c r="CW1420" s="36" t="n">
        <x:f>MIN(AG1420,CI1420)</x:f>
        <x:v>1</x:v>
      </x:c>
      <x:c r="CX1420" s="36" t="n">
        <x:f>MIN(AG1420,CJ1420)</x:f>
        <x:v>1</x:v>
      </x:c>
      <x:c r="CY1420" s="36" t="n">
        <x:f>MIN(AG1420,CK1420)</x:f>
        <x:v>1</x:v>
      </x:c>
    </x:row>
    <x:row r="1421" ht="18" customHeight="1">
      <x:c r="A1421" s="35" t="str">
        <x:v>Area TWT-03</x:v>
      </x:c>
      <x:c r="B1421" s="35" t="str">
        <x:v>Area Lead TWT-03</x:v>
      </x:c>
      <x:c r="C1421" s="35" t="str">
        <x:v>Field Lead TWT-12</x:v>
      </x:c>
      <x:c r="D1421" s="35" t="str">
        <x:v>City TWT-E</x:v>
      </x:c>
      <x:c r="E1421" s="35" t="n">
        <x:v>4</x:v>
      </x:c>
      <x:c r="F1421" s="35" t="n">
        <x:v>24</x:v>
      </x:c>
      <x:c r="G1421" s="35" t="n">
        <x:v>1</x:v>
      </x:c>
      <x:c r="H1421" s="35" t="str">
        <x:v>Promoter</x:v>
      </x:c>
      <x:c r="I1421" s="35" t="str">
        <x:v>Agency TWT-03</x:v>
      </x:c>
      <x:c r="J1421" s="35" t="str">
        <x:v>PR-TWT-020</x:v>
      </x:c>
      <x:c r="K1421" s="35" t="str">
        <x:v>Masked Promoter TWT-020</x:v>
      </x:c>
      <x:c r="L1421" s="35" t="str">
        <x:v>9XXXX10020</x:v>
      </x:c>
      <x:c r="M1421" s="37" t="n">
        <x:v>46174</x:v>
      </x:c>
      <x:c r="N1421" s="35" t="str">
        <x:v>Cohort 3</x:v>
      </x:c>
      <x:c r="O1421" s="35" t="str">
        <x:v>DIST-TWT-06</x:v>
      </x:c>
      <x:c r="P1421" s="35" t="str">
        <x:v>Masked Distributor TWT-06</x:v>
      </x:c>
      <x:c r="Q1421" s="35" t="str">
        <x:v>P-TWT-059</x:v>
      </x:c>
      <x:c r="R1421" s="35" t="str">
        <x:v>TWT-059</x:v>
      </x:c>
      <x:c r="S1421" s="35" t="str">
        <x:v>Masked Store TWT-059</x:v>
      </x:c>
      <x:c r="T1421" s="35" t="str">
        <x:v>XX1059</x:v>
      </x:c>
      <x:c r="U1421" s="35" t="str">
        <x:v>Health Store</x:v>
      </x:c>
      <x:c r="V1421" s="35" t="str">
        <x:v>Masked</x:v>
      </x:c>
      <x:c r="W1421" s="35" t="str">
        <x:v>Masked</x:v>
      </x:c>
      <x:c r="X1421" s="37" t="n">
        <x:v>46223</x:v>
      </x:c>
      <x:c r="Y1421" s="37" t="n">
        <x:v>46293</x:v>
      </x:c>
      <x:c r="Z1421" s="35" t="str">
        <x:v>W04</x:v>
      </x:c>
      <x:c r="AA1421" s="35" t="str">
        <x:v>Sep'26</x:v>
      </x:c>
      <x:c r="AB1421" s="35" t="str">
        <x:v>22 - 28</x:v>
      </x:c>
      <x:c r="AC1421" s="35" t="str">
        <x:v>Week 4 of Sep 2026</x:v>
      </x:c>
      <x:c r="AD1421" s="35" t="str">
        <x:v>Discountinue</x:v>
      </x:c>
      <x:c r="AE1421" s="35" t="str">
        <x:v>Programme paused — masked test case</x:v>
      </x:c>
      <x:c r="AF1421" s="36" t="n">
        <x:v>45</x:v>
      </x:c>
      <x:c r="AG1421" s="36" t="n">
        <x:v>19</x:v>
      </x:c>
      <x:c r="AH1421" s="38" t="n">
        <x:f>IFERROR(AG1421/AF1421,0)</x:f>
        <x:v>0.4222222222222222</x:v>
      </x:c>
      <x:c r="AI1421" s="36" t="n">
        <x:v>14</x:v>
      </x:c>
      <x:c r="AJ1421" s="38" t="n">
        <x:f>IFERROR(AI1421/AG1421,0)</x:f>
        <x:v>0.7368421052631579</x:v>
      </x:c>
      <x:c r="AK1421" s="36" t="n">
        <x:v>3</x:v>
      </x:c>
      <x:c r="AL1421" s="36" t="n">
        <x:v>7</x:v>
      </x:c>
      <x:c r="AM1421" s="36" t="n">
        <x:v>1</x:v>
      </x:c>
      <x:c r="AN1421" s="38" t="n">
        <x:f>IFERROR(AL1421/AG1421,0)</x:f>
        <x:v>0.3684210526315789</x:v>
      </x:c>
      <x:c r="AO1421" s="36" t="n">
        <x:f>BK1420</x:f>
        <x:v>49</x:v>
      </x:c>
      <x:c r="AP1421" s="36" t="n">
        <x:f>BL1420</x:f>
        <x:v>57</x:v>
      </x:c>
      <x:c r="AQ1421" s="36" t="n">
        <x:f>BM1420</x:f>
        <x:v>56</x:v>
      </x:c>
      <x:c r="AR1421" s="36" t="n">
        <x:f>BN1420</x:f>
        <x:v>45</x:v>
      </x:c>
      <x:c r="AS1421" s="36" t="n">
        <x:f>BO1420</x:f>
        <x:v>51</x:v>
      </x:c>
      <x:c r="AT1421" s="36" t="n">
        <x:f>BP1420</x:f>
        <x:v>22</x:v>
      </x:c>
      <x:c r="AU1421" s="36" t="n">
        <x:f>BQ1420</x:f>
        <x:v>44</x:v>
      </x:c>
      <x:c r="AV1421" s="36" t="n">
        <x:f>BR1420</x:f>
        <x:v>53</x:v>
      </x:c>
      <x:c r="AW1421" s="36" t="n">
        <x:f>BS1420</x:f>
        <x:v>67</x:v>
      </x:c>
      <x:c r="AX1421" s="36" t="n">
        <x:f>BT1420</x:f>
        <x:v>43</x:v>
      </x:c>
      <x:c r="AY1421" s="36" t="n">
        <x:f>SUM(AO1421:AX1421)</x:f>
        <x:v>487</x:v>
      </x:c>
      <x:c r="AZ1421" s="36" t="n">
        <x:v>0</x:v>
      </x:c>
      <x:c r="BA1421" s="36" t="n">
        <x:v>0</x:v>
      </x:c>
      <x:c r="BB1421" s="36" t="n">
        <x:v>0</x:v>
      </x:c>
      <x:c r="BC1421" s="36" t="n">
        <x:v>0</x:v>
      </x:c>
      <x:c r="BD1421" s="36" t="n">
        <x:v>0</x:v>
      </x:c>
      <x:c r="BE1421" s="36" t="n">
        <x:v>0</x:v>
      </x:c>
      <x:c r="BF1421" s="36" t="n">
        <x:v>0</x:v>
      </x:c>
      <x:c r="BG1421" s="36" t="n">
        <x:v>0</x:v>
      </x:c>
      <x:c r="BH1421" s="36" t="n">
        <x:v>0</x:v>
      </x:c>
      <x:c r="BI1421" s="36" t="n">
        <x:v>0</x:v>
      </x:c>
      <x:c r="BJ1421" s="36"/>
      <x:c r="BK1421" s="36" t="n">
        <x:f>MAX(0,AO1421+AZ1421-BV1421)</x:f>
        <x:v>48</x:v>
      </x:c>
      <x:c r="BL1421" s="36" t="n">
        <x:f>MAX(0,AP1421+BA1421-BW1421)</x:f>
        <x:v>57</x:v>
      </x:c>
      <x:c r="BM1421" s="36" t="n">
        <x:f>MAX(0,AQ1421+BB1421-BX1421)</x:f>
        <x:v>56</x:v>
      </x:c>
      <x:c r="BN1421" s="36" t="n">
        <x:f>MAX(0,AR1421+BC1421-BY1421)</x:f>
        <x:v>45</x:v>
      </x:c>
      <x:c r="BO1421" s="36" t="n">
        <x:f>MAX(0,AS1421+BD1421-BZ1421)</x:f>
        <x:v>50</x:v>
      </x:c>
      <x:c r="BP1421" s="36" t="n">
        <x:f>MAX(0,AT1421+BE1421-CA1421)</x:f>
        <x:v>21</x:v>
      </x:c>
      <x:c r="BQ1421" s="36" t="n">
        <x:f>MAX(0,AU1421+BF1421-CB1421)</x:f>
        <x:v>44</x:v>
      </x:c>
      <x:c r="BR1421" s="36" t="n">
        <x:f>MAX(0,AV1421+BG1421-CC1421)</x:f>
        <x:v>53</x:v>
      </x:c>
      <x:c r="BS1421" s="36" t="n">
        <x:f>MAX(0,AW1421+BH1421-CD1421)</x:f>
        <x:v>66</x:v>
      </x:c>
      <x:c r="BT1421" s="36" t="n">
        <x:f>MAX(0,AX1421+BI1421-CE1421)</x:f>
        <x:v>42</x:v>
      </x:c>
      <x:c r="BU1421" s="36" t="n">
        <x:f>SUM(BK1421:BT1421)</x:f>
        <x:v>482</x:v>
      </x:c>
      <x:c r="BV1421" s="36" t="n">
        <x:v>1</x:v>
      </x:c>
      <x:c r="BW1421" s="36" t="n">
        <x:v>0</x:v>
      </x:c>
      <x:c r="BX1421" s="36" t="n">
        <x:v>0</x:v>
      </x:c>
      <x:c r="BY1421" s="36" t="n">
        <x:v>0</x:v>
      </x:c>
      <x:c r="BZ1421" s="36" t="n">
        <x:v>1</x:v>
      </x:c>
      <x:c r="CA1421" s="36" t="n">
        <x:v>1</x:v>
      </x:c>
      <x:c r="CB1421" s="36" t="n">
        <x:v>0</x:v>
      </x:c>
      <x:c r="CC1421" s="36" t="n">
        <x:v>0</x:v>
      </x:c>
      <x:c r="CD1421" s="36" t="n">
        <x:v>1</x:v>
      </x:c>
      <x:c r="CE1421" s="36" t="n">
        <x:v>1</x:v>
      </x:c>
      <x:c r="CF1421" s="36"/>
      <x:c r="CG1421" s="36" t="n">
        <x:f>SUM(BV1421,BW1421,BX1421,BY1421)</x:f>
        <x:v>1</x:v>
      </x:c>
      <x:c r="CH1421" s="36" t="n">
        <x:f>SUM(BZ1421,CA1421)</x:f>
        <x:v>2</x:v>
      </x:c>
      <x:c r="CI1421" s="36" t="n">
        <x:f>SUM(CB1421)</x:f>
        <x:v>0</x:v>
      </x:c>
      <x:c r="CJ1421" s="36" t="n">
        <x:f>SUM(CC1421,CD1421)</x:f>
        <x:v>1</x:v>
      </x:c>
      <x:c r="CK1421" s="36" t="n">
        <x:f>SUM(CE1421)</x:f>
        <x:v>1</x:v>
      </x:c>
      <x:c r="CL1421" s="36" t="n">
        <x:f>SUM(CG1421:CK1421)</x:f>
        <x:v>5</x:v>
      </x:c>
      <x:c r="CM1421" s="39" t="n">
        <x:f>SUM(BV1421*1,BW1421*1,BX1421*1,BY1421*1)</x:f>
        <x:v>1</x:v>
      </x:c>
      <x:c r="CN1421" s="39" t="n">
        <x:f>SUM(BZ1421*0.324,CA1421*0.416)</x:f>
        <x:v>0.74</x:v>
      </x:c>
      <x:c r="CO1421" s="39" t="n">
        <x:f>SUM(CB1421*0.75)</x:f>
        <x:v>0</x:v>
      </x:c>
      <x:c r="CP1421" s="39" t="n">
        <x:f>SUM(CC1421*0.325,CD1421*0.2)</x:f>
        <x:v>0.2</x:v>
      </x:c>
      <x:c r="CQ1421" s="39" t="n">
        <x:f>SUM(CE1421*0.24)</x:f>
        <x:v>0.24</x:v>
      </x:c>
      <x:c r="CR1421" s="39" t="n">
        <x:f>SUM(CM1421:CQ1421)</x:f>
        <x:v>2.1799999999999997</x:v>
      </x:c>
      <x:c r="CS1421" s="36" t="n">
        <x:f>SUM(CG1421:CH1421)</x:f>
        <x:v>3</x:v>
      </x:c>
      <x:c r="CT1421" s="36" t="str"/>
      <x:c r="CU1421" s="36" t="n">
        <x:f>MIN(AG1421,CG1421)</x:f>
        <x:v>1</x:v>
      </x:c>
      <x:c r="CV1421" s="36" t="n">
        <x:f>MIN(AG1421,CH1421)</x:f>
        <x:v>2</x:v>
      </x:c>
      <x:c r="CW1421" s="36" t="n">
        <x:f>MIN(AG1421,CI1421)</x:f>
        <x:v>0</x:v>
      </x:c>
      <x:c r="CX1421" s="36" t="n">
        <x:f>MIN(AG1421,CJ1421)</x:f>
        <x:v>1</x:v>
      </x:c>
      <x:c r="CY1421" s="36" t="n">
        <x:f>MIN(AG1421,CK1421)</x:f>
        <x:v>1</x:v>
      </x:c>
    </x:row>
    <x:row r="1422" ht="18" customHeight="1">
      <x:c r="A1422" s="35" t="str">
        <x:v>Area TWT-03</x:v>
      </x:c>
      <x:c r="B1422" s="35" t="str">
        <x:v>Area Lead TWT-03</x:v>
      </x:c>
      <x:c r="C1422" s="35" t="str">
        <x:v>Field Lead TWT-12</x:v>
      </x:c>
      <x:c r="D1422" s="35" t="str">
        <x:v>City TWT-F</x:v>
      </x:c>
      <x:c r="E1422" s="35" t="n">
        <x:v>5</x:v>
      </x:c>
      <x:c r="F1422" s="35" t="n">
        <x:v>24</x:v>
      </x:c>
      <x:c r="G1422" s="35" t="n">
        <x:v>1</x:v>
      </x:c>
      <x:c r="H1422" s="35" t="str">
        <x:v>Promoter</x:v>
      </x:c>
      <x:c r="I1422" s="35" t="str">
        <x:v>Agency TWT-03</x:v>
      </x:c>
      <x:c r="J1422" s="35" t="str">
        <x:v>PR-TWT-020</x:v>
      </x:c>
      <x:c r="K1422" s="35" t="str">
        <x:v>Masked Promoter TWT-020</x:v>
      </x:c>
      <x:c r="L1422" s="35" t="str">
        <x:v>9XXXX10020</x:v>
      </x:c>
      <x:c r="M1422" s="37" t="n">
        <x:v>46174</x:v>
      </x:c>
      <x:c r="N1422" s="35" t="str">
        <x:v>Cohort 3</x:v>
      </x:c>
      <x:c r="O1422" s="35" t="str">
        <x:v>DIST-TWT-06</x:v>
      </x:c>
      <x:c r="P1422" s="35" t="str">
        <x:v>Masked Distributor TWT-06</x:v>
      </x:c>
      <x:c r="Q1422" s="35" t="str">
        <x:v>P-TWT-060</x:v>
      </x:c>
      <x:c r="R1422" s="35" t="str">
        <x:v>TWT-060</x:v>
      </x:c>
      <x:c r="S1422" s="35" t="str">
        <x:v>Masked Store TWT-060</x:v>
      </x:c>
      <x:c r="T1422" s="35" t="str">
        <x:v>XX1060</x:v>
      </x:c>
      <x:c r="U1422" s="35" t="str">
        <x:v>Supermarket</x:v>
      </x:c>
      <x:c r="V1422" s="35" t="str">
        <x:v>Masked</x:v>
      </x:c>
      <x:c r="W1422" s="35" t="str">
        <x:v>Masked</x:v>
      </x:c>
      <x:c r="X1422" s="37" t="n">
        <x:v>46204</x:v>
      </x:c>
      <x:c r="Y1422" s="37" t="n">
        <x:v>46266</x:v>
      </x:c>
      <x:c r="Z1422" s="35" t="str">
        <x:v>W01</x:v>
      </x:c>
      <x:c r="AA1422" s="35" t="str">
        <x:v>Sep'26</x:v>
      </x:c>
      <x:c r="AB1422" s="35" t="str">
        <x:v>01 - 07</x:v>
      </x:c>
      <x:c r="AC1422" s="35" t="str">
        <x:v>Week 1 of Sep 2026</x:v>
      </x:c>
      <x:c r="AD1422" s="35" t="str">
        <x:v>Continue</x:v>
      </x:c>
      <x:c r="AE1422" s="35" t="str">
        <x:v>Normal operations</x:v>
      </x:c>
      <x:c r="AF1422" s="36" t="n">
        <x:v>66</x:v>
      </x:c>
      <x:c r="AG1422" s="36" t="n">
        <x:v>29</x:v>
      </x:c>
      <x:c r="AH1422" s="38" t="n">
        <x:f>IFERROR(AG1422/AF1422,0)</x:f>
        <x:v>0.4393939393939394</x:v>
      </x:c>
      <x:c r="AI1422" s="36" t="n">
        <x:v>25</x:v>
      </x:c>
      <x:c r="AJ1422" s="38" t="n">
        <x:f>IFERROR(AI1422/AG1422,0)</x:f>
        <x:v>0.8620689655172413</x:v>
      </x:c>
      <x:c r="AK1422" s="36" t="n">
        <x:v>4</x:v>
      </x:c>
      <x:c r="AL1422" s="36" t="n">
        <x:v>14</x:v>
      </x:c>
      <x:c r="AM1422" s="36" t="n">
        <x:v>1</x:v>
      </x:c>
      <x:c r="AN1422" s="38" t="n">
        <x:f>IFERROR(AL1422/AG1422,0)</x:f>
        <x:v>0.4827586206896552</x:v>
      </x:c>
      <x:c r="AO1422" s="36" t="n">
        <x:v>15</x:v>
      </x:c>
      <x:c r="AP1422" s="36" t="n">
        <x:v>18</x:v>
      </x:c>
      <x:c r="AQ1422" s="36" t="n">
        <x:v>17</x:v>
      </x:c>
      <x:c r="AR1422" s="36" t="n">
        <x:v>18</x:v>
      </x:c>
      <x:c r="AS1422" s="36" t="n">
        <x:v>24</x:v>
      </x:c>
      <x:c r="AT1422" s="36" t="n">
        <x:v>28</x:v>
      </x:c>
      <x:c r="AU1422" s="36" t="n">
        <x:v>19</x:v>
      </x:c>
      <x:c r="AV1422" s="36" t="n">
        <x:v>21</x:v>
      </x:c>
      <x:c r="AW1422" s="36" t="n">
        <x:v>23</x:v>
      </x:c>
      <x:c r="AX1422" s="36" t="n">
        <x:v>18</x:v>
      </x:c>
      <x:c r="AY1422" s="36" t="n">
        <x:f>SUM(AO1422:AX1422)</x:f>
        <x:v>201</x:v>
      </x:c>
      <x:c r="AZ1422" s="36" t="n">
        <x:v>12</x:v>
      </x:c>
      <x:c r="BA1422" s="36" t="n">
        <x:v>0</x:v>
      </x:c>
      <x:c r="BB1422" s="36" t="n">
        <x:v>0</x:v>
      </x:c>
      <x:c r="BC1422" s="36" t="n">
        <x:v>0</x:v>
      </x:c>
      <x:c r="BD1422" s="36" t="n">
        <x:v>0</x:v>
      </x:c>
      <x:c r="BE1422" s="36" t="n">
        <x:v>0</x:v>
      </x:c>
      <x:c r="BF1422" s="36" t="n">
        <x:v>20</x:v>
      </x:c>
      <x:c r="BG1422" s="36" t="n">
        <x:v>0</x:v>
      </x:c>
      <x:c r="BH1422" s="36" t="n">
        <x:v>0</x:v>
      </x:c>
      <x:c r="BI1422" s="36" t="n">
        <x:v>0</x:v>
      </x:c>
      <x:c r="BJ1422" s="36"/>
      <x:c r="BK1422" s="36" t="n">
        <x:f>MAX(0,AO1422+AZ1422-BV1422)</x:f>
        <x:v>26</x:v>
      </x:c>
      <x:c r="BL1422" s="36" t="n">
        <x:f>MAX(0,AP1422+BA1422-BW1422)</x:f>
        <x:v>16</x:v>
      </x:c>
      <x:c r="BM1422" s="36" t="n">
        <x:f>MAX(0,AQ1422+BB1422-BX1422)</x:f>
        <x:v>16</x:v>
      </x:c>
      <x:c r="BN1422" s="36" t="n">
        <x:f>MAX(0,AR1422+BC1422-BY1422)</x:f>
        <x:v>17</x:v>
      </x:c>
      <x:c r="BO1422" s="36" t="n">
        <x:f>MAX(0,AS1422+BD1422-BZ1422)</x:f>
        <x:v>22</x:v>
      </x:c>
      <x:c r="BP1422" s="36" t="n">
        <x:f>MAX(0,AT1422+BE1422-CA1422)</x:f>
        <x:v>26</x:v>
      </x:c>
      <x:c r="BQ1422" s="36" t="n">
        <x:f>MAX(0,AU1422+BF1422-CB1422)</x:f>
        <x:v>37</x:v>
      </x:c>
      <x:c r="BR1422" s="36" t="n">
        <x:f>MAX(0,AV1422+BG1422-CC1422)</x:f>
        <x:v>20</x:v>
      </x:c>
      <x:c r="BS1422" s="36" t="n">
        <x:f>MAX(0,AW1422+BH1422-CD1422)</x:f>
        <x:v>22</x:v>
      </x:c>
      <x:c r="BT1422" s="36" t="n">
        <x:f>MAX(0,AX1422+BI1422-CE1422)</x:f>
        <x:v>16</x:v>
      </x:c>
      <x:c r="BU1422" s="36" t="n">
        <x:f>SUM(BK1422:BT1422)</x:f>
        <x:v>218</x:v>
      </x:c>
      <x:c r="BV1422" s="36" t="n">
        <x:v>1</x:v>
      </x:c>
      <x:c r="BW1422" s="36" t="n">
        <x:v>2</x:v>
      </x:c>
      <x:c r="BX1422" s="36" t="n">
        <x:v>1</x:v>
      </x:c>
      <x:c r="BY1422" s="36" t="n">
        <x:v>1</x:v>
      </x:c>
      <x:c r="BZ1422" s="36" t="n">
        <x:v>2</x:v>
      </x:c>
      <x:c r="CA1422" s="36" t="n">
        <x:v>2</x:v>
      </x:c>
      <x:c r="CB1422" s="36" t="n">
        <x:v>2</x:v>
      </x:c>
      <x:c r="CC1422" s="36" t="n">
        <x:v>1</x:v>
      </x:c>
      <x:c r="CD1422" s="36" t="n">
        <x:v>1</x:v>
      </x:c>
      <x:c r="CE1422" s="36" t="n">
        <x:v>2</x:v>
      </x:c>
      <x:c r="CF1422" s="36"/>
      <x:c r="CG1422" s="36" t="n">
        <x:f>SUM(BV1422,BW1422,BX1422,BY1422)</x:f>
        <x:v>5</x:v>
      </x:c>
      <x:c r="CH1422" s="36" t="n">
        <x:f>SUM(BZ1422,CA1422)</x:f>
        <x:v>4</x:v>
      </x:c>
      <x:c r="CI1422" s="36" t="n">
        <x:f>SUM(CB1422)</x:f>
        <x:v>2</x:v>
      </x:c>
      <x:c r="CJ1422" s="36" t="n">
        <x:f>SUM(CC1422,CD1422)</x:f>
        <x:v>2</x:v>
      </x:c>
      <x:c r="CK1422" s="36" t="n">
        <x:f>SUM(CE1422)</x:f>
        <x:v>2</x:v>
      </x:c>
      <x:c r="CL1422" s="36" t="n">
        <x:f>SUM(CG1422:CK1422)</x:f>
        <x:v>15</x:v>
      </x:c>
      <x:c r="CM1422" s="39" t="n">
        <x:f>SUM(BV1422*1,BW1422*1,BX1422*1,BY1422*1)</x:f>
        <x:v>5</x:v>
      </x:c>
      <x:c r="CN1422" s="39" t="n">
        <x:f>SUM(BZ1422*0.324,CA1422*0.416)</x:f>
        <x:v>1.48</x:v>
      </x:c>
      <x:c r="CO1422" s="39" t="n">
        <x:f>SUM(CB1422*0.75)</x:f>
        <x:v>1.5</x:v>
      </x:c>
      <x:c r="CP1422" s="39" t="n">
        <x:f>SUM(CC1422*0.325,CD1422*0.2)</x:f>
        <x:v>0.525</x:v>
      </x:c>
      <x:c r="CQ1422" s="39" t="n">
        <x:f>SUM(CE1422*0.24)</x:f>
        <x:v>0.48</x:v>
      </x:c>
      <x:c r="CR1422" s="39" t="n">
        <x:f>SUM(CM1422:CQ1422)</x:f>
        <x:v>8.985000000000001</x:v>
      </x:c>
      <x:c r="CS1422" s="36" t="n">
        <x:f>SUM(CG1422:CH1422)</x:f>
        <x:v>9</x:v>
      </x:c>
      <x:c r="CT1422" s="36" t="str"/>
      <x:c r="CU1422" s="36" t="n">
        <x:f>MIN(AG1422,CG1422)</x:f>
        <x:v>5</x:v>
      </x:c>
      <x:c r="CV1422" s="36" t="n">
        <x:f>MIN(AG1422,CH1422)</x:f>
        <x:v>4</x:v>
      </x:c>
      <x:c r="CW1422" s="36" t="n">
        <x:f>MIN(AG1422,CI1422)</x:f>
        <x:v>2</x:v>
      </x:c>
      <x:c r="CX1422" s="36" t="n">
        <x:f>MIN(AG1422,CJ1422)</x:f>
        <x:v>2</x:v>
      </x:c>
      <x:c r="CY1422" s="36" t="n">
        <x:f>MIN(AG1422,CK1422)</x:f>
        <x:v>2</x:v>
      </x:c>
    </x:row>
    <x:row r="1423" ht="18" customHeight="1">
      <x:c r="A1423" s="35" t="str">
        <x:v>Area TWT-03</x:v>
      </x:c>
      <x:c r="B1423" s="35" t="str">
        <x:v>Area Lead TWT-03</x:v>
      </x:c>
      <x:c r="C1423" s="35" t="str">
        <x:v>Field Lead TWT-12</x:v>
      </x:c>
      <x:c r="D1423" s="35" t="str">
        <x:v>City TWT-F</x:v>
      </x:c>
      <x:c r="E1423" s="35" t="n">
        <x:v>5</x:v>
      </x:c>
      <x:c r="F1423" s="35" t="n">
        <x:v>24</x:v>
      </x:c>
      <x:c r="G1423" s="35" t="n">
        <x:v>1</x:v>
      </x:c>
      <x:c r="H1423" s="35" t="str">
        <x:v>Promoter</x:v>
      </x:c>
      <x:c r="I1423" s="35" t="str">
        <x:v>Agency TWT-03</x:v>
      </x:c>
      <x:c r="J1423" s="35" t="str">
        <x:v>PR-TWT-020</x:v>
      </x:c>
      <x:c r="K1423" s="35" t="str">
        <x:v>Masked Promoter TWT-020</x:v>
      </x:c>
      <x:c r="L1423" s="35" t="str">
        <x:v>9XXXX10020</x:v>
      </x:c>
      <x:c r="M1423" s="37" t="n">
        <x:v>46174</x:v>
      </x:c>
      <x:c r="N1423" s="35" t="str">
        <x:v>Cohort 3</x:v>
      </x:c>
      <x:c r="O1423" s="35" t="str">
        <x:v>DIST-TWT-06</x:v>
      </x:c>
      <x:c r="P1423" s="35" t="str">
        <x:v>Masked Distributor TWT-06</x:v>
      </x:c>
      <x:c r="Q1423" s="35" t="str">
        <x:v>P-TWT-060</x:v>
      </x:c>
      <x:c r="R1423" s="35" t="str">
        <x:v>TWT-060</x:v>
      </x:c>
      <x:c r="S1423" s="35" t="str">
        <x:v>Masked Store TWT-060</x:v>
      </x:c>
      <x:c r="T1423" s="35" t="str">
        <x:v>XX1060</x:v>
      </x:c>
      <x:c r="U1423" s="35" t="str">
        <x:v>Supermarket</x:v>
      </x:c>
      <x:c r="V1423" s="35" t="str">
        <x:v>Masked</x:v>
      </x:c>
      <x:c r="W1423" s="35" t="str">
        <x:v>Masked</x:v>
      </x:c>
      <x:c r="X1423" s="37" t="n">
        <x:v>46204</x:v>
      </x:c>
      <x:c r="Y1423" s="37" t="n">
        <x:v>46267</x:v>
      </x:c>
      <x:c r="Z1423" s="35" t="str">
        <x:v>W01</x:v>
      </x:c>
      <x:c r="AA1423" s="35" t="str">
        <x:v>Sep'26</x:v>
      </x:c>
      <x:c r="AB1423" s="35" t="str">
        <x:v>01 - 07</x:v>
      </x:c>
      <x:c r="AC1423" s="35" t="str">
        <x:v>Week 1 of Sep 2026</x:v>
      </x:c>
      <x:c r="AD1423" s="35" t="str">
        <x:v>Continue</x:v>
      </x:c>
      <x:c r="AE1423" s="35" t="str"/>
      <x:c r="AF1423" s="36" t="n">
        <x:v>67</x:v>
      </x:c>
      <x:c r="AG1423" s="36" t="n">
        <x:v>23</x:v>
      </x:c>
      <x:c r="AH1423" s="38" t="n">
        <x:f>IFERROR(AG1423/AF1423,0)</x:f>
        <x:v>0.34328358208955223</x:v>
      </x:c>
      <x:c r="AI1423" s="36" t="n">
        <x:v>18</x:v>
      </x:c>
      <x:c r="AJ1423" s="38" t="n">
        <x:f>IFERROR(AI1423/AG1423,0)</x:f>
        <x:v>0.782608695652174</x:v>
      </x:c>
      <x:c r="AK1423" s="36" t="n">
        <x:v>6</x:v>
      </x:c>
      <x:c r="AL1423" s="36" t="n">
        <x:v>11</x:v>
      </x:c>
      <x:c r="AM1423" s="36" t="n">
        <x:v>1</x:v>
      </x:c>
      <x:c r="AN1423" s="38" t="n">
        <x:f>IFERROR(AL1423/AG1423,0)</x:f>
        <x:v>0.4782608695652174</x:v>
      </x:c>
      <x:c r="AO1423" s="36" t="n">
        <x:f>BK1422</x:f>
        <x:v>26</x:v>
      </x:c>
      <x:c r="AP1423" s="36" t="n">
        <x:f>BL1422</x:f>
        <x:v>16</x:v>
      </x:c>
      <x:c r="AQ1423" s="36" t="n">
        <x:f>BM1422</x:f>
        <x:v>16</x:v>
      </x:c>
      <x:c r="AR1423" s="36" t="n">
        <x:f>BN1422</x:f>
        <x:v>17</x:v>
      </x:c>
      <x:c r="AS1423" s="36" t="n">
        <x:f>BO1422</x:f>
        <x:v>22</x:v>
      </x:c>
      <x:c r="AT1423" s="36" t="n">
        <x:f>BP1422</x:f>
        <x:v>26</x:v>
      </x:c>
      <x:c r="AU1423" s="36" t="n">
        <x:f>BQ1422</x:f>
        <x:v>37</x:v>
      </x:c>
      <x:c r="AV1423" s="36" t="n">
        <x:f>BR1422</x:f>
        <x:v>20</x:v>
      </x:c>
      <x:c r="AW1423" s="36" t="n">
        <x:f>BS1422</x:f>
        <x:v>22</x:v>
      </x:c>
      <x:c r="AX1423" s="36" t="n">
        <x:f>BT1422</x:f>
        <x:v>16</x:v>
      </x:c>
      <x:c r="AY1423" s="36" t="n">
        <x:f>SUM(AO1423:AX1423)</x:f>
        <x:v>218</x:v>
      </x:c>
      <x:c r="AZ1423" s="36" t="n">
        <x:v>0</x:v>
      </x:c>
      <x:c r="BA1423" s="36" t="n">
        <x:v>18</x:v>
      </x:c>
      <x:c r="BB1423" s="36" t="n">
        <x:v>0</x:v>
      </x:c>
      <x:c r="BC1423" s="36" t="n">
        <x:v>0</x:v>
      </x:c>
      <x:c r="BD1423" s="36" t="n">
        <x:v>0</x:v>
      </x:c>
      <x:c r="BE1423" s="36" t="n">
        <x:v>0</x:v>
      </x:c>
      <x:c r="BF1423" s="36" t="n">
        <x:v>0</x:v>
      </x:c>
      <x:c r="BG1423" s="36" t="n">
        <x:v>21</x:v>
      </x:c>
      <x:c r="BH1423" s="36" t="n">
        <x:v>0</x:v>
      </x:c>
      <x:c r="BI1423" s="36" t="n">
        <x:v>0</x:v>
      </x:c>
      <x:c r="BJ1423" s="36"/>
      <x:c r="BK1423" s="36" t="n">
        <x:f>MAX(0,AO1423+AZ1423-BV1423)</x:f>
        <x:v>25</x:v>
      </x:c>
      <x:c r="BL1423" s="36" t="n">
        <x:f>MAX(0,AP1423+BA1423-BW1423)</x:f>
        <x:v>33</x:v>
      </x:c>
      <x:c r="BM1423" s="36" t="n">
        <x:f>MAX(0,AQ1423+BB1423-BX1423)</x:f>
        <x:v>15</x:v>
      </x:c>
      <x:c r="BN1423" s="36" t="n">
        <x:f>MAX(0,AR1423+BC1423-BY1423)</x:f>
        <x:v>16</x:v>
      </x:c>
      <x:c r="BO1423" s="36" t="n">
        <x:f>MAX(0,AS1423+BD1423-BZ1423)</x:f>
        <x:v>21</x:v>
      </x:c>
      <x:c r="BP1423" s="36" t="n">
        <x:f>MAX(0,AT1423+BE1423-CA1423)</x:f>
        <x:v>24</x:v>
      </x:c>
      <x:c r="BQ1423" s="36" t="n">
        <x:f>MAX(0,AU1423+BF1423-CB1423)</x:f>
        <x:v>36</x:v>
      </x:c>
      <x:c r="BR1423" s="36" t="n">
        <x:f>MAX(0,AV1423+BG1423-CC1423)</x:f>
        <x:v>39</x:v>
      </x:c>
      <x:c r="BS1423" s="36" t="n">
        <x:f>MAX(0,AW1423+BH1423-CD1423)</x:f>
        <x:v>21</x:v>
      </x:c>
      <x:c r="BT1423" s="36" t="n">
        <x:f>MAX(0,AX1423+BI1423-CE1423)</x:f>
        <x:v>14</x:v>
      </x:c>
      <x:c r="BU1423" s="36" t="n">
        <x:f>SUM(BK1423:BT1423)</x:f>
        <x:v>244</x:v>
      </x:c>
      <x:c r="BV1423" s="36" t="n">
        <x:v>1</x:v>
      </x:c>
      <x:c r="BW1423" s="36" t="n">
        <x:v>1</x:v>
      </x:c>
      <x:c r="BX1423" s="36" t="n">
        <x:v>1</x:v>
      </x:c>
      <x:c r="BY1423" s="36" t="n">
        <x:v>1</x:v>
      </x:c>
      <x:c r="BZ1423" s="36" t="n">
        <x:v>1</x:v>
      </x:c>
      <x:c r="CA1423" s="36" t="n">
        <x:v>2</x:v>
      </x:c>
      <x:c r="CB1423" s="36" t="n">
        <x:v>1</x:v>
      </x:c>
      <x:c r="CC1423" s="36" t="n">
        <x:v>2</x:v>
      </x:c>
      <x:c r="CD1423" s="36" t="n">
        <x:v>1</x:v>
      </x:c>
      <x:c r="CE1423" s="36" t="n">
        <x:v>2</x:v>
      </x:c>
      <x:c r="CF1423" s="36"/>
      <x:c r="CG1423" s="36" t="n">
        <x:f>SUM(BV1423,BW1423,BX1423,BY1423)</x:f>
        <x:v>4</x:v>
      </x:c>
      <x:c r="CH1423" s="36" t="n">
        <x:f>SUM(BZ1423,CA1423)</x:f>
        <x:v>3</x:v>
      </x:c>
      <x:c r="CI1423" s="36" t="n">
        <x:f>SUM(CB1423)</x:f>
        <x:v>1</x:v>
      </x:c>
      <x:c r="CJ1423" s="36" t="n">
        <x:f>SUM(CC1423,CD1423)</x:f>
        <x:v>3</x:v>
      </x:c>
      <x:c r="CK1423" s="36" t="n">
        <x:f>SUM(CE1423)</x:f>
        <x:v>2</x:v>
      </x:c>
      <x:c r="CL1423" s="36" t="n">
        <x:f>SUM(CG1423:CK1423)</x:f>
        <x:v>13</x:v>
      </x:c>
      <x:c r="CM1423" s="39" t="n">
        <x:f>SUM(BV1423*1,BW1423*1,BX1423*1,BY1423*1)</x:f>
        <x:v>4</x:v>
      </x:c>
      <x:c r="CN1423" s="39" t="n">
        <x:f>SUM(BZ1423*0.324,CA1423*0.416)</x:f>
        <x:v>1.156</x:v>
      </x:c>
      <x:c r="CO1423" s="39" t="n">
        <x:f>SUM(CB1423*0.75)</x:f>
        <x:v>0.75</x:v>
      </x:c>
      <x:c r="CP1423" s="39" t="n">
        <x:f>SUM(CC1423*0.325,CD1423*0.2)</x:f>
        <x:v>0.8500000000000001</x:v>
      </x:c>
      <x:c r="CQ1423" s="39" t="n">
        <x:f>SUM(CE1423*0.24)</x:f>
        <x:v>0.48</x:v>
      </x:c>
      <x:c r="CR1423" s="39" t="n">
        <x:f>SUM(CM1423:CQ1423)</x:f>
        <x:v>7.236000000000001</x:v>
      </x:c>
      <x:c r="CS1423" s="36" t="n">
        <x:f>SUM(CG1423:CH1423)</x:f>
        <x:v>7</x:v>
      </x:c>
      <x:c r="CT1423" s="36" t="str"/>
      <x:c r="CU1423" s="36" t="n">
        <x:f>MIN(AG1423,CG1423)</x:f>
        <x:v>4</x:v>
      </x:c>
      <x:c r="CV1423" s="36" t="n">
        <x:f>MIN(AG1423,CH1423)</x:f>
        <x:v>3</x:v>
      </x:c>
      <x:c r="CW1423" s="36" t="n">
        <x:f>MIN(AG1423,CI1423)</x:f>
        <x:v>1</x:v>
      </x:c>
      <x:c r="CX1423" s="36" t="n">
        <x:f>MIN(AG1423,CJ1423)</x:f>
        <x:v>3</x:v>
      </x:c>
      <x:c r="CY1423" s="36" t="n">
        <x:f>MIN(AG1423,CK1423)</x:f>
        <x:v>2</x:v>
      </x:c>
    </x:row>
    <x:row r="1424" ht="18" customHeight="1">
      <x:c r="A1424" s="35" t="str">
        <x:v>Area TWT-03</x:v>
      </x:c>
      <x:c r="B1424" s="35" t="str">
        <x:v>Area Lead TWT-03</x:v>
      </x:c>
      <x:c r="C1424" s="35" t="str">
        <x:v>Field Lead TWT-12</x:v>
      </x:c>
      <x:c r="D1424" s="35" t="str">
        <x:v>City TWT-F</x:v>
      </x:c>
      <x:c r="E1424" s="35" t="n">
        <x:v>5</x:v>
      </x:c>
      <x:c r="F1424" s="35" t="n">
        <x:v>24</x:v>
      </x:c>
      <x:c r="G1424" s="35" t="n">
        <x:v>1</x:v>
      </x:c>
      <x:c r="H1424" s="35" t="str">
        <x:v>Promoter</x:v>
      </x:c>
      <x:c r="I1424" s="35" t="str">
        <x:v>Agency TWT-03</x:v>
      </x:c>
      <x:c r="J1424" s="35" t="str">
        <x:v>PR-TWT-020</x:v>
      </x:c>
      <x:c r="K1424" s="35" t="str">
        <x:v>Masked Promoter TWT-020</x:v>
      </x:c>
      <x:c r="L1424" s="35" t="str">
        <x:v>9XXXX10020</x:v>
      </x:c>
      <x:c r="M1424" s="37" t="n">
        <x:v>46174</x:v>
      </x:c>
      <x:c r="N1424" s="35" t="str">
        <x:v>Cohort 3</x:v>
      </x:c>
      <x:c r="O1424" s="35" t="str">
        <x:v>DIST-TWT-06</x:v>
      </x:c>
      <x:c r="P1424" s="35" t="str">
        <x:v>Masked Distributor TWT-06</x:v>
      </x:c>
      <x:c r="Q1424" s="35" t="str">
        <x:v>P-TWT-060</x:v>
      </x:c>
      <x:c r="R1424" s="35" t="str">
        <x:v>TWT-060</x:v>
      </x:c>
      <x:c r="S1424" s="35" t="str">
        <x:v>Masked Store TWT-060</x:v>
      </x:c>
      <x:c r="T1424" s="35" t="str">
        <x:v>XX1060</x:v>
      </x:c>
      <x:c r="U1424" s="35" t="str">
        <x:v>Supermarket</x:v>
      </x:c>
      <x:c r="V1424" s="35" t="str">
        <x:v>Masked</x:v>
      </x:c>
      <x:c r="W1424" s="35" t="str">
        <x:v>Masked</x:v>
      </x:c>
      <x:c r="X1424" s="37" t="n">
        <x:v>46204</x:v>
      </x:c>
      <x:c r="Y1424" s="37" t="n">
        <x:v>46268</x:v>
      </x:c>
      <x:c r="Z1424" s="35" t="str">
        <x:v>W01</x:v>
      </x:c>
      <x:c r="AA1424" s="35" t="str">
        <x:v>Sep'26</x:v>
      </x:c>
      <x:c r="AB1424" s="35" t="str">
        <x:v>01 - 07</x:v>
      </x:c>
      <x:c r="AC1424" s="35" t="str">
        <x:v>Week 1 of Sep 2026</x:v>
      </x:c>
      <x:c r="AD1424" s="35" t="str">
        <x:v>Continue</x:v>
      </x:c>
      <x:c r="AE1424" s="35" t="str"/>
      <x:c r="AF1424" s="36" t="n">
        <x:v>63</x:v>
      </x:c>
      <x:c r="AG1424" s="36" t="n">
        <x:v>26</x:v>
      </x:c>
      <x:c r="AH1424" s="38" t="n">
        <x:f>IFERROR(AG1424/AF1424,0)</x:f>
        <x:v>0.4126984126984127</x:v>
      </x:c>
      <x:c r="AI1424" s="36" t="n">
        <x:v>21</x:v>
      </x:c>
      <x:c r="AJ1424" s="38" t="n">
        <x:f>IFERROR(AI1424/AG1424,0)</x:f>
        <x:v>0.8076923076923077</x:v>
      </x:c>
      <x:c r="AK1424" s="36" t="n">
        <x:v>6</x:v>
      </x:c>
      <x:c r="AL1424" s="36" t="n">
        <x:v>10</x:v>
      </x:c>
      <x:c r="AM1424" s="36" t="n">
        <x:v>1</x:v>
      </x:c>
      <x:c r="AN1424" s="38" t="n">
        <x:f>IFERROR(AL1424/AG1424,0)</x:f>
        <x:v>0.38461538461538464</x:v>
      </x:c>
      <x:c r="AO1424" s="36" t="n">
        <x:f>BK1423</x:f>
        <x:v>25</x:v>
      </x:c>
      <x:c r="AP1424" s="36" t="n">
        <x:f>BL1423</x:f>
        <x:v>33</x:v>
      </x:c>
      <x:c r="AQ1424" s="36" t="n">
        <x:f>BM1423</x:f>
        <x:v>15</x:v>
      </x:c>
      <x:c r="AR1424" s="36" t="n">
        <x:f>BN1423</x:f>
        <x:v>16</x:v>
      </x:c>
      <x:c r="AS1424" s="36" t="n">
        <x:f>BO1423</x:f>
        <x:v>21</x:v>
      </x:c>
      <x:c r="AT1424" s="36" t="n">
        <x:f>BP1423</x:f>
        <x:v>24</x:v>
      </x:c>
      <x:c r="AU1424" s="36" t="n">
        <x:f>BQ1423</x:f>
        <x:v>36</x:v>
      </x:c>
      <x:c r="AV1424" s="36" t="n">
        <x:f>BR1423</x:f>
        <x:v>39</x:v>
      </x:c>
      <x:c r="AW1424" s="36" t="n">
        <x:f>BS1423</x:f>
        <x:v>21</x:v>
      </x:c>
      <x:c r="AX1424" s="36" t="n">
        <x:f>BT1423</x:f>
        <x:v>14</x:v>
      </x:c>
      <x:c r="AY1424" s="36" t="n">
        <x:f>SUM(AO1424:AX1424)</x:f>
        <x:v>244</x:v>
      </x:c>
      <x:c r="AZ1424" s="36" t="n">
        <x:v>0</x:v>
      </x:c>
      <x:c r="BA1424" s="36" t="n">
        <x:v>0</x:v>
      </x:c>
      <x:c r="BB1424" s="36" t="n">
        <x:v>22</x:v>
      </x:c>
      <x:c r="BC1424" s="36" t="n">
        <x:v>0</x:v>
      </x:c>
      <x:c r="BD1424" s="36" t="n">
        <x:v>0</x:v>
      </x:c>
      <x:c r="BE1424" s="36" t="n">
        <x:v>0</x:v>
      </x:c>
      <x:c r="BF1424" s="36" t="n">
        <x:v>0</x:v>
      </x:c>
      <x:c r="BG1424" s="36" t="n">
        <x:v>0</x:v>
      </x:c>
      <x:c r="BH1424" s="36" t="n">
        <x:v>19</x:v>
      </x:c>
      <x:c r="BI1424" s="36" t="n">
        <x:v>0</x:v>
      </x:c>
      <x:c r="BJ1424" s="36"/>
      <x:c r="BK1424" s="36" t="n">
        <x:f>MAX(0,AO1424+AZ1424-BV1424)</x:f>
        <x:v>24</x:v>
      </x:c>
      <x:c r="BL1424" s="36" t="n">
        <x:f>MAX(0,AP1424+BA1424-BW1424)</x:f>
        <x:v>31</x:v>
      </x:c>
      <x:c r="BM1424" s="36" t="n">
        <x:f>MAX(0,AQ1424+BB1424-BX1424)</x:f>
        <x:v>36</x:v>
      </x:c>
      <x:c r="BN1424" s="36" t="n">
        <x:f>MAX(0,AR1424+BC1424-BY1424)</x:f>
        <x:v>15</x:v>
      </x:c>
      <x:c r="BO1424" s="36" t="n">
        <x:f>MAX(0,AS1424+BD1424-BZ1424)</x:f>
        <x:v>19</x:v>
      </x:c>
      <x:c r="BP1424" s="36" t="n">
        <x:f>MAX(0,AT1424+BE1424-CA1424)</x:f>
        <x:v>23</x:v>
      </x:c>
      <x:c r="BQ1424" s="36" t="n">
        <x:f>MAX(0,AU1424+BF1424-CB1424)</x:f>
        <x:v>34</x:v>
      </x:c>
      <x:c r="BR1424" s="36" t="n">
        <x:f>MAX(0,AV1424+BG1424-CC1424)</x:f>
        <x:v>38</x:v>
      </x:c>
      <x:c r="BS1424" s="36" t="n">
        <x:f>MAX(0,AW1424+BH1424-CD1424)</x:f>
        <x:v>39</x:v>
      </x:c>
      <x:c r="BT1424" s="36" t="n">
        <x:f>MAX(0,AX1424+BI1424-CE1424)</x:f>
        <x:v>12</x:v>
      </x:c>
      <x:c r="BU1424" s="36" t="n">
        <x:f>SUM(BK1424:BT1424)</x:f>
        <x:v>271</x:v>
      </x:c>
      <x:c r="BV1424" s="36" t="n">
        <x:v>1</x:v>
      </x:c>
      <x:c r="BW1424" s="36" t="n">
        <x:v>2</x:v>
      </x:c>
      <x:c r="BX1424" s="36" t="n">
        <x:v>1</x:v>
      </x:c>
      <x:c r="BY1424" s="36" t="n">
        <x:v>1</x:v>
      </x:c>
      <x:c r="BZ1424" s="36" t="n">
        <x:v>2</x:v>
      </x:c>
      <x:c r="CA1424" s="36" t="n">
        <x:v>1</x:v>
      </x:c>
      <x:c r="CB1424" s="36" t="n">
        <x:v>2</x:v>
      </x:c>
      <x:c r="CC1424" s="36" t="n">
        <x:v>1</x:v>
      </x:c>
      <x:c r="CD1424" s="36" t="n">
        <x:v>1</x:v>
      </x:c>
      <x:c r="CE1424" s="36" t="n">
        <x:v>2</x:v>
      </x:c>
      <x:c r="CF1424" s="36"/>
      <x:c r="CG1424" s="36" t="n">
        <x:f>SUM(BV1424,BW1424,BX1424,BY1424)</x:f>
        <x:v>5</x:v>
      </x:c>
      <x:c r="CH1424" s="36" t="n">
        <x:f>SUM(BZ1424,CA1424)</x:f>
        <x:v>3</x:v>
      </x:c>
      <x:c r="CI1424" s="36" t="n">
        <x:f>SUM(CB1424)</x:f>
        <x:v>2</x:v>
      </x:c>
      <x:c r="CJ1424" s="36" t="n">
        <x:f>SUM(CC1424,CD1424)</x:f>
        <x:v>2</x:v>
      </x:c>
      <x:c r="CK1424" s="36" t="n">
        <x:f>SUM(CE1424)</x:f>
        <x:v>2</x:v>
      </x:c>
      <x:c r="CL1424" s="36" t="n">
        <x:f>SUM(CG1424:CK1424)</x:f>
        <x:v>14</x:v>
      </x:c>
      <x:c r="CM1424" s="39" t="n">
        <x:f>SUM(BV1424*1,BW1424*1,BX1424*1,BY1424*1)</x:f>
        <x:v>5</x:v>
      </x:c>
      <x:c r="CN1424" s="39" t="n">
        <x:f>SUM(BZ1424*0.324,CA1424*0.416)</x:f>
        <x:v>1.064</x:v>
      </x:c>
      <x:c r="CO1424" s="39" t="n">
        <x:f>SUM(CB1424*0.75)</x:f>
        <x:v>1.5</x:v>
      </x:c>
      <x:c r="CP1424" s="39" t="n">
        <x:f>SUM(CC1424*0.325,CD1424*0.2)</x:f>
        <x:v>0.525</x:v>
      </x:c>
      <x:c r="CQ1424" s="39" t="n">
        <x:f>SUM(CE1424*0.24)</x:f>
        <x:v>0.48</x:v>
      </x:c>
      <x:c r="CR1424" s="39" t="n">
        <x:f>SUM(CM1424:CQ1424)</x:f>
        <x:v>8.569</x:v>
      </x:c>
      <x:c r="CS1424" s="36" t="n">
        <x:f>SUM(CG1424:CH1424)</x:f>
        <x:v>8</x:v>
      </x:c>
      <x:c r="CT1424" s="36" t="str"/>
      <x:c r="CU1424" s="36" t="n">
        <x:f>MIN(AG1424,CG1424)</x:f>
        <x:v>5</x:v>
      </x:c>
      <x:c r="CV1424" s="36" t="n">
        <x:f>MIN(AG1424,CH1424)</x:f>
        <x:v>3</x:v>
      </x:c>
      <x:c r="CW1424" s="36" t="n">
        <x:f>MIN(AG1424,CI1424)</x:f>
        <x:v>2</x:v>
      </x:c>
      <x:c r="CX1424" s="36" t="n">
        <x:f>MIN(AG1424,CJ1424)</x:f>
        <x:v>2</x:v>
      </x:c>
      <x:c r="CY1424" s="36" t="n">
        <x:f>MIN(AG1424,CK1424)</x:f>
        <x:v>2</x:v>
      </x:c>
    </x:row>
    <x:row r="1425" ht="18" customHeight="1">
      <x:c r="A1425" s="35" t="str">
        <x:v>Area TWT-03</x:v>
      </x:c>
      <x:c r="B1425" s="35" t="str">
        <x:v>Area Lead TWT-03</x:v>
      </x:c>
      <x:c r="C1425" s="35" t="str">
        <x:v>Field Lead TWT-12</x:v>
      </x:c>
      <x:c r="D1425" s="35" t="str">
        <x:v>City TWT-F</x:v>
      </x:c>
      <x:c r="E1425" s="35" t="n">
        <x:v>5</x:v>
      </x:c>
      <x:c r="F1425" s="35" t="n">
        <x:v>24</x:v>
      </x:c>
      <x:c r="G1425" s="35" t="n">
        <x:v>1</x:v>
      </x:c>
      <x:c r="H1425" s="35" t="str">
        <x:v>Promoter</x:v>
      </x:c>
      <x:c r="I1425" s="35" t="str">
        <x:v>Agency TWT-03</x:v>
      </x:c>
      <x:c r="J1425" s="35" t="str">
        <x:v>PR-TWT-020</x:v>
      </x:c>
      <x:c r="K1425" s="35" t="str">
        <x:v>Masked Promoter TWT-020</x:v>
      </x:c>
      <x:c r="L1425" s="35" t="str">
        <x:v>9XXXX10020</x:v>
      </x:c>
      <x:c r="M1425" s="37" t="n">
        <x:v>46174</x:v>
      </x:c>
      <x:c r="N1425" s="35" t="str">
        <x:v>Cohort 3</x:v>
      </x:c>
      <x:c r="O1425" s="35" t="str">
        <x:v>DIST-TWT-06</x:v>
      </x:c>
      <x:c r="P1425" s="35" t="str">
        <x:v>Masked Distributor TWT-06</x:v>
      </x:c>
      <x:c r="Q1425" s="35" t="str">
        <x:v>P-TWT-060</x:v>
      </x:c>
      <x:c r="R1425" s="35" t="str">
        <x:v>TWT-060</x:v>
      </x:c>
      <x:c r="S1425" s="35" t="str">
        <x:v>Masked Store TWT-060</x:v>
      </x:c>
      <x:c r="T1425" s="35" t="str">
        <x:v>XX1060</x:v>
      </x:c>
      <x:c r="U1425" s="35" t="str">
        <x:v>Supermarket</x:v>
      </x:c>
      <x:c r="V1425" s="35" t="str">
        <x:v>Masked</x:v>
      </x:c>
      <x:c r="W1425" s="35" t="str">
        <x:v>Masked</x:v>
      </x:c>
      <x:c r="X1425" s="37" t="n">
        <x:v>46204</x:v>
      </x:c>
      <x:c r="Y1425" s="37" t="n">
        <x:v>46269</x:v>
      </x:c>
      <x:c r="Z1425" s="35" t="str">
        <x:v>W01</x:v>
      </x:c>
      <x:c r="AA1425" s="35" t="str">
        <x:v>Sep'26</x:v>
      </x:c>
      <x:c r="AB1425" s="35" t="str">
        <x:v>01 - 07</x:v>
      </x:c>
      <x:c r="AC1425" s="35" t="str">
        <x:v>Week 1 of Sep 2026</x:v>
      </x:c>
      <x:c r="AD1425" s="35" t="str">
        <x:v>Continue</x:v>
      </x:c>
      <x:c r="AE1425" s="35" t="str"/>
      <x:c r="AF1425" s="36" t="n">
        <x:v>68</x:v>
      </x:c>
      <x:c r="AG1425" s="36" t="n">
        <x:v>20</x:v>
      </x:c>
      <x:c r="AH1425" s="38" t="n">
        <x:f>IFERROR(AG1425/AF1425,0)</x:f>
        <x:v>0.29411764705882354</x:v>
      </x:c>
      <x:c r="AI1425" s="36" t="n">
        <x:v>16</x:v>
      </x:c>
      <x:c r="AJ1425" s="38" t="n">
        <x:f>IFERROR(AI1425/AG1425,0)</x:f>
        <x:v>0.8</x:v>
      </x:c>
      <x:c r="AK1425" s="36" t="n">
        <x:v>6</x:v>
      </x:c>
      <x:c r="AL1425" s="36" t="n">
        <x:v>5</x:v>
      </x:c>
      <x:c r="AM1425" s="36" t="n">
        <x:v>1</x:v>
      </x:c>
      <x:c r="AN1425" s="38" t="n">
        <x:f>IFERROR(AL1425/AG1425,0)</x:f>
        <x:v>0.25</x:v>
      </x:c>
      <x:c r="AO1425" s="36" t="n">
        <x:f>BK1424</x:f>
        <x:v>24</x:v>
      </x:c>
      <x:c r="AP1425" s="36" t="n">
        <x:f>BL1424</x:f>
        <x:v>31</x:v>
      </x:c>
      <x:c r="AQ1425" s="36" t="n">
        <x:f>BM1424</x:f>
        <x:v>36</x:v>
      </x:c>
      <x:c r="AR1425" s="36" t="n">
        <x:f>BN1424</x:f>
        <x:v>15</x:v>
      </x:c>
      <x:c r="AS1425" s="36" t="n">
        <x:f>BO1424</x:f>
        <x:v>19</x:v>
      </x:c>
      <x:c r="AT1425" s="36" t="n">
        <x:f>BP1424</x:f>
        <x:v>23</x:v>
      </x:c>
      <x:c r="AU1425" s="36" t="n">
        <x:f>BQ1424</x:f>
        <x:v>34</x:v>
      </x:c>
      <x:c r="AV1425" s="36" t="n">
        <x:f>BR1424</x:f>
        <x:v>38</x:v>
      </x:c>
      <x:c r="AW1425" s="36" t="n">
        <x:f>BS1424</x:f>
        <x:v>39</x:v>
      </x:c>
      <x:c r="AX1425" s="36" t="n">
        <x:f>BT1424</x:f>
        <x:v>12</x:v>
      </x:c>
      <x:c r="AY1425" s="36" t="n">
        <x:f>SUM(AO1425:AX1425)</x:f>
        <x:v>271</x:v>
      </x:c>
      <x:c r="AZ1425" s="36" t="n">
        <x:v>0</x:v>
      </x:c>
      <x:c r="BA1425" s="36" t="n">
        <x:v>0</x:v>
      </x:c>
      <x:c r="BB1425" s="36" t="n">
        <x:v>0</x:v>
      </x:c>
      <x:c r="BC1425" s="36" t="n">
        <x:v>19</x:v>
      </x:c>
      <x:c r="BD1425" s="36" t="n">
        <x:v>0</x:v>
      </x:c>
      <x:c r="BE1425" s="36" t="n">
        <x:v>0</x:v>
      </x:c>
      <x:c r="BF1425" s="36" t="n">
        <x:v>0</x:v>
      </x:c>
      <x:c r="BG1425" s="36" t="n">
        <x:v>0</x:v>
      </x:c>
      <x:c r="BH1425" s="36" t="n">
        <x:v>0</x:v>
      </x:c>
      <x:c r="BI1425" s="36" t="n">
        <x:v>25</x:v>
      </x:c>
      <x:c r="BJ1425" s="36"/>
      <x:c r="BK1425" s="36" t="n">
        <x:f>MAX(0,AO1425+AZ1425-BV1425)</x:f>
        <x:v>23</x:v>
      </x:c>
      <x:c r="BL1425" s="36" t="n">
        <x:f>MAX(0,AP1425+BA1425-BW1425)</x:f>
        <x:v>30</x:v>
      </x:c>
      <x:c r="BM1425" s="36" t="n">
        <x:f>MAX(0,AQ1425+BB1425-BX1425)</x:f>
        <x:v>35</x:v>
      </x:c>
      <x:c r="BN1425" s="36" t="n">
        <x:f>MAX(0,AR1425+BC1425-BY1425)</x:f>
        <x:v>33</x:v>
      </x:c>
      <x:c r="BO1425" s="36" t="n">
        <x:f>MAX(0,AS1425+BD1425-BZ1425)</x:f>
        <x:v>17</x:v>
      </x:c>
      <x:c r="BP1425" s="36" t="n">
        <x:f>MAX(0,AT1425+BE1425-CA1425)</x:f>
        <x:v>21</x:v>
      </x:c>
      <x:c r="BQ1425" s="36" t="n">
        <x:f>MAX(0,AU1425+BF1425-CB1425)</x:f>
        <x:v>33</x:v>
      </x:c>
      <x:c r="BR1425" s="36" t="n">
        <x:f>MAX(0,AV1425+BG1425-CC1425)</x:f>
        <x:v>36</x:v>
      </x:c>
      <x:c r="BS1425" s="36" t="n">
        <x:f>MAX(0,AW1425+BH1425-CD1425)</x:f>
        <x:v>38</x:v>
      </x:c>
      <x:c r="BT1425" s="36" t="n">
        <x:f>MAX(0,AX1425+BI1425-CE1425)</x:f>
        <x:v>36</x:v>
      </x:c>
      <x:c r="BU1425" s="36" t="n">
        <x:f>SUM(BK1425:BT1425)</x:f>
        <x:v>302</x:v>
      </x:c>
      <x:c r="BV1425" s="36" t="n">
        <x:v>1</x:v>
      </x:c>
      <x:c r="BW1425" s="36" t="n">
        <x:v>1</x:v>
      </x:c>
      <x:c r="BX1425" s="36" t="n">
        <x:v>1</x:v>
      </x:c>
      <x:c r="BY1425" s="36" t="n">
        <x:v>1</x:v>
      </x:c>
      <x:c r="BZ1425" s="36" t="n">
        <x:v>2</x:v>
      </x:c>
      <x:c r="CA1425" s="36" t="n">
        <x:v>2</x:v>
      </x:c>
      <x:c r="CB1425" s="36" t="n">
        <x:v>1</x:v>
      </x:c>
      <x:c r="CC1425" s="36" t="n">
        <x:v>2</x:v>
      </x:c>
      <x:c r="CD1425" s="36" t="n">
        <x:v>1</x:v>
      </x:c>
      <x:c r="CE1425" s="36" t="n">
        <x:v>1</x:v>
      </x:c>
      <x:c r="CF1425" s="36"/>
      <x:c r="CG1425" s="36" t="n">
        <x:f>SUM(BV1425,BW1425,BX1425,BY1425)</x:f>
        <x:v>4</x:v>
      </x:c>
      <x:c r="CH1425" s="36" t="n">
        <x:f>SUM(BZ1425,CA1425)</x:f>
        <x:v>4</x:v>
      </x:c>
      <x:c r="CI1425" s="36" t="n">
        <x:f>SUM(CB1425)</x:f>
        <x:v>1</x:v>
      </x:c>
      <x:c r="CJ1425" s="36" t="n">
        <x:f>SUM(CC1425,CD1425)</x:f>
        <x:v>3</x:v>
      </x:c>
      <x:c r="CK1425" s="36" t="n">
        <x:f>SUM(CE1425)</x:f>
        <x:v>1</x:v>
      </x:c>
      <x:c r="CL1425" s="36" t="n">
        <x:f>SUM(CG1425:CK1425)</x:f>
        <x:v>13</x:v>
      </x:c>
      <x:c r="CM1425" s="39" t="n">
        <x:f>SUM(BV1425*1,BW1425*1,BX1425*1,BY1425*1)</x:f>
        <x:v>4</x:v>
      </x:c>
      <x:c r="CN1425" s="39" t="n">
        <x:f>SUM(BZ1425*0.324,CA1425*0.416)</x:f>
        <x:v>1.48</x:v>
      </x:c>
      <x:c r="CO1425" s="39" t="n">
        <x:f>SUM(CB1425*0.75)</x:f>
        <x:v>0.75</x:v>
      </x:c>
      <x:c r="CP1425" s="39" t="n">
        <x:f>SUM(CC1425*0.325,CD1425*0.2)</x:f>
        <x:v>0.8500000000000001</x:v>
      </x:c>
      <x:c r="CQ1425" s="39" t="n">
        <x:f>SUM(CE1425*0.24)</x:f>
        <x:v>0.24</x:v>
      </x:c>
      <x:c r="CR1425" s="39" t="n">
        <x:f>SUM(CM1425:CQ1425)</x:f>
        <x:v>7.32</x:v>
      </x:c>
      <x:c r="CS1425" s="36" t="n">
        <x:f>SUM(CG1425:CH1425)</x:f>
        <x:v>8</x:v>
      </x:c>
      <x:c r="CT1425" s="36" t="str"/>
      <x:c r="CU1425" s="36" t="n">
        <x:f>MIN(AG1425,CG1425)</x:f>
        <x:v>4</x:v>
      </x:c>
      <x:c r="CV1425" s="36" t="n">
        <x:f>MIN(AG1425,CH1425)</x:f>
        <x:v>4</x:v>
      </x:c>
      <x:c r="CW1425" s="36" t="n">
        <x:f>MIN(AG1425,CI1425)</x:f>
        <x:v>1</x:v>
      </x:c>
      <x:c r="CX1425" s="36" t="n">
        <x:f>MIN(AG1425,CJ1425)</x:f>
        <x:v>3</x:v>
      </x:c>
      <x:c r="CY1425" s="36" t="n">
        <x:f>MIN(AG1425,CK1425)</x:f>
        <x:v>1</x:v>
      </x:c>
    </x:row>
    <x:row r="1426" ht="18" customHeight="1">
      <x:c r="A1426" s="35" t="str">
        <x:v>Area TWT-03</x:v>
      </x:c>
      <x:c r="B1426" s="35" t="str">
        <x:v>Area Lead TWT-03</x:v>
      </x:c>
      <x:c r="C1426" s="35" t="str">
        <x:v>Field Lead TWT-12</x:v>
      </x:c>
      <x:c r="D1426" s="35" t="str">
        <x:v>City TWT-F</x:v>
      </x:c>
      <x:c r="E1426" s="35" t="n">
        <x:v>5</x:v>
      </x:c>
      <x:c r="F1426" s="35" t="n">
        <x:v>24</x:v>
      </x:c>
      <x:c r="G1426" s="35" t="n">
        <x:v>1</x:v>
      </x:c>
      <x:c r="H1426" s="35" t="str">
        <x:v>Promoter</x:v>
      </x:c>
      <x:c r="I1426" s="35" t="str">
        <x:v>Agency TWT-03</x:v>
      </x:c>
      <x:c r="J1426" s="35" t="str">
        <x:v>PR-TWT-020</x:v>
      </x:c>
      <x:c r="K1426" s="35" t="str">
        <x:v>Masked Promoter TWT-020</x:v>
      </x:c>
      <x:c r="L1426" s="35" t="str">
        <x:v>9XXXX10020</x:v>
      </x:c>
      <x:c r="M1426" s="37" t="n">
        <x:v>46174</x:v>
      </x:c>
      <x:c r="N1426" s="35" t="str">
        <x:v>Cohort 3</x:v>
      </x:c>
      <x:c r="O1426" s="35" t="str">
        <x:v>DIST-TWT-06</x:v>
      </x:c>
      <x:c r="P1426" s="35" t="str">
        <x:v>Masked Distributor TWT-06</x:v>
      </x:c>
      <x:c r="Q1426" s="35" t="str">
        <x:v>P-TWT-060</x:v>
      </x:c>
      <x:c r="R1426" s="35" t="str">
        <x:v>TWT-060</x:v>
      </x:c>
      <x:c r="S1426" s="35" t="str">
        <x:v>Masked Store TWT-060</x:v>
      </x:c>
      <x:c r="T1426" s="35" t="str">
        <x:v>XX1060</x:v>
      </x:c>
      <x:c r="U1426" s="35" t="str">
        <x:v>Supermarket</x:v>
      </x:c>
      <x:c r="V1426" s="35" t="str">
        <x:v>Masked</x:v>
      </x:c>
      <x:c r="W1426" s="35" t="str">
        <x:v>Masked</x:v>
      </x:c>
      <x:c r="X1426" s="37" t="n">
        <x:v>46204</x:v>
      </x:c>
      <x:c r="Y1426" s="37" t="n">
        <x:v>46270</x:v>
      </x:c>
      <x:c r="Z1426" s="35" t="str">
        <x:v>W01</x:v>
      </x:c>
      <x:c r="AA1426" s="35" t="str">
        <x:v>Sep'26</x:v>
      </x:c>
      <x:c r="AB1426" s="35" t="str">
        <x:v>01 - 07</x:v>
      </x:c>
      <x:c r="AC1426" s="35" t="str">
        <x:v>Week 1 of Sep 2026</x:v>
      </x:c>
      <x:c r="AD1426" s="35" t="str">
        <x:v>Continue</x:v>
      </x:c>
      <x:c r="AE1426" s="35" t="str"/>
      <x:c r="AF1426" s="36" t="n">
        <x:v>69</x:v>
      </x:c>
      <x:c r="AG1426" s="36" t="n">
        <x:v>25</x:v>
      </x:c>
      <x:c r="AH1426" s="38" t="n">
        <x:f>IFERROR(AG1426/AF1426,0)</x:f>
        <x:v>0.36231884057971014</x:v>
      </x:c>
      <x:c r="AI1426" s="36" t="n">
        <x:v>20</x:v>
      </x:c>
      <x:c r="AJ1426" s="38" t="n">
        <x:f>IFERROR(AI1426/AG1426,0)</x:f>
        <x:v>0.8</x:v>
      </x:c>
      <x:c r="AK1426" s="36" t="n">
        <x:v>5</x:v>
      </x:c>
      <x:c r="AL1426" s="36" t="n">
        <x:v>9</x:v>
      </x:c>
      <x:c r="AM1426" s="36" t="n">
        <x:v>1</x:v>
      </x:c>
      <x:c r="AN1426" s="38" t="n">
        <x:f>IFERROR(AL1426/AG1426,0)</x:f>
        <x:v>0.36</x:v>
      </x:c>
      <x:c r="AO1426" s="36" t="n">
        <x:f>BK1425</x:f>
        <x:v>23</x:v>
      </x:c>
      <x:c r="AP1426" s="36" t="n">
        <x:f>BL1425</x:f>
        <x:v>30</x:v>
      </x:c>
      <x:c r="AQ1426" s="36" t="n">
        <x:f>BM1425</x:f>
        <x:v>35</x:v>
      </x:c>
      <x:c r="AR1426" s="36" t="n">
        <x:f>BN1425</x:f>
        <x:v>33</x:v>
      </x:c>
      <x:c r="AS1426" s="36" t="n">
        <x:f>BO1425</x:f>
        <x:v>17</x:v>
      </x:c>
      <x:c r="AT1426" s="36" t="n">
        <x:f>BP1425</x:f>
        <x:v>21</x:v>
      </x:c>
      <x:c r="AU1426" s="36" t="n">
        <x:f>BQ1425</x:f>
        <x:v>33</x:v>
      </x:c>
      <x:c r="AV1426" s="36" t="n">
        <x:f>BR1425</x:f>
        <x:v>36</x:v>
      </x:c>
      <x:c r="AW1426" s="36" t="n">
        <x:f>BS1425</x:f>
        <x:v>38</x:v>
      </x:c>
      <x:c r="AX1426" s="36" t="n">
        <x:f>BT1425</x:f>
        <x:v>36</x:v>
      </x:c>
      <x:c r="AY1426" s="36" t="n">
        <x:f>SUM(AO1426:AX1426)</x:f>
        <x:v>302</x:v>
      </x:c>
      <x:c r="AZ1426" s="36" t="n">
        <x:v>0</x:v>
      </x:c>
      <x:c r="BA1426" s="36" t="n">
        <x:v>0</x:v>
      </x:c>
      <x:c r="BB1426" s="36" t="n">
        <x:v>0</x:v>
      </x:c>
      <x:c r="BC1426" s="36" t="n">
        <x:v>0</x:v>
      </x:c>
      <x:c r="BD1426" s="36" t="n">
        <x:v>18</x:v>
      </x:c>
      <x:c r="BE1426" s="36" t="n">
        <x:v>0</x:v>
      </x:c>
      <x:c r="BF1426" s="36" t="n">
        <x:v>0</x:v>
      </x:c>
      <x:c r="BG1426" s="36" t="n">
        <x:v>0</x:v>
      </x:c>
      <x:c r="BH1426" s="36" t="n">
        <x:v>0</x:v>
      </x:c>
      <x:c r="BI1426" s="36" t="n">
        <x:v>0</x:v>
      </x:c>
      <x:c r="BJ1426" s="36"/>
      <x:c r="BK1426" s="36" t="n">
        <x:f>MAX(0,AO1426+AZ1426-BV1426)</x:f>
        <x:v>22</x:v>
      </x:c>
      <x:c r="BL1426" s="36" t="n">
        <x:f>MAX(0,AP1426+BA1426-BW1426)</x:f>
        <x:v>28</x:v>
      </x:c>
      <x:c r="BM1426" s="36" t="n">
        <x:f>MAX(0,AQ1426+BB1426-BX1426)</x:f>
        <x:v>33</x:v>
      </x:c>
      <x:c r="BN1426" s="36" t="n">
        <x:f>MAX(0,AR1426+BC1426-BY1426)</x:f>
        <x:v>31</x:v>
      </x:c>
      <x:c r="BO1426" s="36" t="n">
        <x:f>MAX(0,AS1426+BD1426-BZ1426)</x:f>
        <x:v>33</x:v>
      </x:c>
      <x:c r="BP1426" s="36" t="n">
        <x:f>MAX(0,AT1426+BE1426-CA1426)</x:f>
        <x:v>19</x:v>
      </x:c>
      <x:c r="BQ1426" s="36" t="n">
        <x:f>MAX(0,AU1426+BF1426-CB1426)</x:f>
        <x:v>31</x:v>
      </x:c>
      <x:c r="BR1426" s="36" t="n">
        <x:f>MAX(0,AV1426+BG1426-CC1426)</x:f>
        <x:v>34</x:v>
      </x:c>
      <x:c r="BS1426" s="36" t="n">
        <x:f>MAX(0,AW1426+BH1426-CD1426)</x:f>
        <x:v>37</x:v>
      </x:c>
      <x:c r="BT1426" s="36" t="n">
        <x:f>MAX(0,AX1426+BI1426-CE1426)</x:f>
        <x:v>34</x:v>
      </x:c>
      <x:c r="BU1426" s="36" t="n">
        <x:f>SUM(BK1426:BT1426)</x:f>
        <x:v>302</x:v>
      </x:c>
      <x:c r="BV1426" s="36" t="n">
        <x:v>1</x:v>
      </x:c>
      <x:c r="BW1426" s="36" t="n">
        <x:v>2</x:v>
      </x:c>
      <x:c r="BX1426" s="36" t="n">
        <x:v>2</x:v>
      </x:c>
      <x:c r="BY1426" s="36" t="n">
        <x:v>2</x:v>
      </x:c>
      <x:c r="BZ1426" s="36" t="n">
        <x:v>2</x:v>
      </x:c>
      <x:c r="CA1426" s="36" t="n">
        <x:v>2</x:v>
      </x:c>
      <x:c r="CB1426" s="36" t="n">
        <x:v>2</x:v>
      </x:c>
      <x:c r="CC1426" s="36" t="n">
        <x:v>2</x:v>
      </x:c>
      <x:c r="CD1426" s="36" t="n">
        <x:v>1</x:v>
      </x:c>
      <x:c r="CE1426" s="36" t="n">
        <x:v>2</x:v>
      </x:c>
      <x:c r="CF1426" s="36"/>
      <x:c r="CG1426" s="36" t="n">
        <x:f>SUM(BV1426,BW1426,BX1426,BY1426)</x:f>
        <x:v>7</x:v>
      </x:c>
      <x:c r="CH1426" s="36" t="n">
        <x:f>SUM(BZ1426,CA1426)</x:f>
        <x:v>4</x:v>
      </x:c>
      <x:c r="CI1426" s="36" t="n">
        <x:f>SUM(CB1426)</x:f>
        <x:v>2</x:v>
      </x:c>
      <x:c r="CJ1426" s="36" t="n">
        <x:f>SUM(CC1426,CD1426)</x:f>
        <x:v>3</x:v>
      </x:c>
      <x:c r="CK1426" s="36" t="n">
        <x:f>SUM(CE1426)</x:f>
        <x:v>2</x:v>
      </x:c>
      <x:c r="CL1426" s="36" t="n">
        <x:f>SUM(CG1426:CK1426)</x:f>
        <x:v>18</x:v>
      </x:c>
      <x:c r="CM1426" s="39" t="n">
        <x:f>SUM(BV1426*1,BW1426*1,BX1426*1,BY1426*1)</x:f>
        <x:v>7</x:v>
      </x:c>
      <x:c r="CN1426" s="39" t="n">
        <x:f>SUM(BZ1426*0.324,CA1426*0.416)</x:f>
        <x:v>1.48</x:v>
      </x:c>
      <x:c r="CO1426" s="39" t="n">
        <x:f>SUM(CB1426*0.75)</x:f>
        <x:v>1.5</x:v>
      </x:c>
      <x:c r="CP1426" s="39" t="n">
        <x:f>SUM(CC1426*0.325,CD1426*0.2)</x:f>
        <x:v>0.8500000000000001</x:v>
      </x:c>
      <x:c r="CQ1426" s="39" t="n">
        <x:f>SUM(CE1426*0.24)</x:f>
        <x:v>0.48</x:v>
      </x:c>
      <x:c r="CR1426" s="39" t="n">
        <x:f>SUM(CM1426:CQ1426)</x:f>
        <x:v>11.31</x:v>
      </x:c>
      <x:c r="CS1426" s="36" t="n">
        <x:f>SUM(CG1426:CH1426)</x:f>
        <x:v>11</x:v>
      </x:c>
      <x:c r="CT1426" s="36" t="str"/>
      <x:c r="CU1426" s="36" t="n">
        <x:f>MIN(AG1426,CG1426)</x:f>
        <x:v>7</x:v>
      </x:c>
      <x:c r="CV1426" s="36" t="n">
        <x:f>MIN(AG1426,CH1426)</x:f>
        <x:v>4</x:v>
      </x:c>
      <x:c r="CW1426" s="36" t="n">
        <x:f>MIN(AG1426,CI1426)</x:f>
        <x:v>2</x:v>
      </x:c>
      <x:c r="CX1426" s="36" t="n">
        <x:f>MIN(AG1426,CJ1426)</x:f>
        <x:v>3</x:v>
      </x:c>
      <x:c r="CY1426" s="36" t="n">
        <x:f>MIN(AG1426,CK1426)</x:f>
        <x:v>2</x:v>
      </x:c>
    </x:row>
    <x:row r="1427" ht="18" customHeight="1">
      <x:c r="A1427" s="35" t="str">
        <x:v>Area TWT-03</x:v>
      </x:c>
      <x:c r="B1427" s="35" t="str">
        <x:v>Area Lead TWT-03</x:v>
      </x:c>
      <x:c r="C1427" s="35" t="str">
        <x:v>Field Lead TWT-12</x:v>
      </x:c>
      <x:c r="D1427" s="35" t="str">
        <x:v>City TWT-F</x:v>
      </x:c>
      <x:c r="E1427" s="35" t="n">
        <x:v>5</x:v>
      </x:c>
      <x:c r="F1427" s="35" t="n">
        <x:v>24</x:v>
      </x:c>
      <x:c r="G1427" s="35" t="n">
        <x:v>1</x:v>
      </x:c>
      <x:c r="H1427" s="35" t="str">
        <x:v>Promoter</x:v>
      </x:c>
      <x:c r="I1427" s="35" t="str">
        <x:v>Agency TWT-03</x:v>
      </x:c>
      <x:c r="J1427" s="35" t="str">
        <x:v>PR-TWT-020</x:v>
      </x:c>
      <x:c r="K1427" s="35" t="str">
        <x:v>Masked Promoter TWT-020</x:v>
      </x:c>
      <x:c r="L1427" s="35" t="str">
        <x:v>9XXXX10020</x:v>
      </x:c>
      <x:c r="M1427" s="37" t="n">
        <x:v>46174</x:v>
      </x:c>
      <x:c r="N1427" s="35" t="str">
        <x:v>Cohort 3</x:v>
      </x:c>
      <x:c r="O1427" s="35" t="str">
        <x:v>DIST-TWT-06</x:v>
      </x:c>
      <x:c r="P1427" s="35" t="str">
        <x:v>Masked Distributor TWT-06</x:v>
      </x:c>
      <x:c r="Q1427" s="35" t="str">
        <x:v>P-TWT-060</x:v>
      </x:c>
      <x:c r="R1427" s="35" t="str">
        <x:v>TWT-060</x:v>
      </x:c>
      <x:c r="S1427" s="35" t="str">
        <x:v>Masked Store TWT-060</x:v>
      </x:c>
      <x:c r="T1427" s="35" t="str">
        <x:v>XX1060</x:v>
      </x:c>
      <x:c r="U1427" s="35" t="str">
        <x:v>Supermarket</x:v>
      </x:c>
      <x:c r="V1427" s="35" t="str">
        <x:v>Masked</x:v>
      </x:c>
      <x:c r="W1427" s="35" t="str">
        <x:v>Masked</x:v>
      </x:c>
      <x:c r="X1427" s="37" t="n">
        <x:v>46204</x:v>
      </x:c>
      <x:c r="Y1427" s="37" t="n">
        <x:v>46272</x:v>
      </x:c>
      <x:c r="Z1427" s="35" t="str">
        <x:v>W01</x:v>
      </x:c>
      <x:c r="AA1427" s="35" t="str">
        <x:v>Sep'26</x:v>
      </x:c>
      <x:c r="AB1427" s="35" t="str">
        <x:v>01 - 07</x:v>
      </x:c>
      <x:c r="AC1427" s="35" t="str">
        <x:v>Week 1 of Sep 2026</x:v>
      </x:c>
      <x:c r="AD1427" s="35" t="str">
        <x:v>Continue</x:v>
      </x:c>
      <x:c r="AE1427" s="35" t="str"/>
      <x:c r="AF1427" s="36" t="n">
        <x:v>66</x:v>
      </x:c>
      <x:c r="AG1427" s="36" t="n">
        <x:v>32</x:v>
      </x:c>
      <x:c r="AH1427" s="38" t="n">
        <x:f>IFERROR(AG1427/AF1427,0)</x:f>
        <x:v>0.48484848484848486</x:v>
      </x:c>
      <x:c r="AI1427" s="36" t="n">
        <x:v>29</x:v>
      </x:c>
      <x:c r="AJ1427" s="38" t="n">
        <x:f>IFERROR(AI1427/AG1427,0)</x:f>
        <x:v>0.90625</x:v>
      </x:c>
      <x:c r="AK1427" s="36" t="n">
        <x:v>5</x:v>
      </x:c>
      <x:c r="AL1427" s="36" t="n">
        <x:v>13</x:v>
      </x:c>
      <x:c r="AM1427" s="36" t="n">
        <x:v>1</x:v>
      </x:c>
      <x:c r="AN1427" s="38" t="n">
        <x:f>IFERROR(AL1427/AG1427,0)</x:f>
        <x:v>0.40625</x:v>
      </x:c>
      <x:c r="AO1427" s="36" t="n">
        <x:f>BK1426</x:f>
        <x:v>22</x:v>
      </x:c>
      <x:c r="AP1427" s="36" t="n">
        <x:f>BL1426</x:f>
        <x:v>28</x:v>
      </x:c>
      <x:c r="AQ1427" s="36" t="n">
        <x:f>BM1426</x:f>
        <x:v>33</x:v>
      </x:c>
      <x:c r="AR1427" s="36" t="n">
        <x:f>BN1426</x:f>
        <x:v>31</x:v>
      </x:c>
      <x:c r="AS1427" s="36" t="n">
        <x:f>BO1426</x:f>
        <x:v>33</x:v>
      </x:c>
      <x:c r="AT1427" s="36" t="n">
        <x:f>BP1426</x:f>
        <x:v>19</x:v>
      </x:c>
      <x:c r="AU1427" s="36" t="n">
        <x:f>BQ1426</x:f>
        <x:v>31</x:v>
      </x:c>
      <x:c r="AV1427" s="36" t="n">
        <x:f>BR1426</x:f>
        <x:v>34</x:v>
      </x:c>
      <x:c r="AW1427" s="36" t="n">
        <x:f>BS1426</x:f>
        <x:v>37</x:v>
      </x:c>
      <x:c r="AX1427" s="36" t="n">
        <x:f>BT1426</x:f>
        <x:v>34</x:v>
      </x:c>
      <x:c r="AY1427" s="36" t="n">
        <x:f>SUM(AO1427:AX1427)</x:f>
        <x:v>302</x:v>
      </x:c>
      <x:c r="AZ1427" s="36" t="n">
        <x:v>0</x:v>
      </x:c>
      <x:c r="BA1427" s="36" t="n">
        <x:v>0</x:v>
      </x:c>
      <x:c r="BB1427" s="36" t="n">
        <x:v>0</x:v>
      </x:c>
      <x:c r="BC1427" s="36" t="n">
        <x:v>0</x:v>
      </x:c>
      <x:c r="BD1427" s="36" t="n">
        <x:v>0</x:v>
      </x:c>
      <x:c r="BE1427" s="36" t="n">
        <x:v>26</x:v>
      </x:c>
      <x:c r="BF1427" s="36" t="n">
        <x:v>0</x:v>
      </x:c>
      <x:c r="BG1427" s="36" t="n">
        <x:v>0</x:v>
      </x:c>
      <x:c r="BH1427" s="36" t="n">
        <x:v>0</x:v>
      </x:c>
      <x:c r="BI1427" s="36" t="n">
        <x:v>0</x:v>
      </x:c>
      <x:c r="BJ1427" s="36"/>
      <x:c r="BK1427" s="36" t="n">
        <x:f>MAX(0,AO1427+AZ1427-BV1427)</x:f>
        <x:v>21</x:v>
      </x:c>
      <x:c r="BL1427" s="36" t="n">
        <x:f>MAX(0,AP1427+BA1427-BW1427)</x:f>
        <x:v>26</x:v>
      </x:c>
      <x:c r="BM1427" s="36" t="n">
        <x:f>MAX(0,AQ1427+BB1427-BX1427)</x:f>
        <x:v>32</x:v>
      </x:c>
      <x:c r="BN1427" s="36" t="n">
        <x:f>MAX(0,AR1427+BC1427-BY1427)</x:f>
        <x:v>30</x:v>
      </x:c>
      <x:c r="BO1427" s="36" t="n">
        <x:f>MAX(0,AS1427+BD1427-BZ1427)</x:f>
        <x:v>32</x:v>
      </x:c>
      <x:c r="BP1427" s="36" t="n">
        <x:f>MAX(0,AT1427+BE1427-CA1427)</x:f>
        <x:v>42</x:v>
      </x:c>
      <x:c r="BQ1427" s="36" t="n">
        <x:f>MAX(0,AU1427+BF1427-CB1427)</x:f>
        <x:v>30</x:v>
      </x:c>
      <x:c r="BR1427" s="36" t="n">
        <x:f>MAX(0,AV1427+BG1427-CC1427)</x:f>
        <x:v>32</x:v>
      </x:c>
      <x:c r="BS1427" s="36" t="n">
        <x:f>MAX(0,AW1427+BH1427-CD1427)</x:f>
        <x:v>36</x:v>
      </x:c>
      <x:c r="BT1427" s="36" t="n">
        <x:f>MAX(0,AX1427+BI1427-CE1427)</x:f>
        <x:v>32</x:v>
      </x:c>
      <x:c r="BU1427" s="36" t="n">
        <x:f>SUM(BK1427:BT1427)</x:f>
        <x:v>313</x:v>
      </x:c>
      <x:c r="BV1427" s="36" t="n">
        <x:v>1</x:v>
      </x:c>
      <x:c r="BW1427" s="36" t="n">
        <x:v>2</x:v>
      </x:c>
      <x:c r="BX1427" s="36" t="n">
        <x:v>1</x:v>
      </x:c>
      <x:c r="BY1427" s="36" t="n">
        <x:v>1</x:v>
      </x:c>
      <x:c r="BZ1427" s="36" t="n">
        <x:v>1</x:v>
      </x:c>
      <x:c r="CA1427" s="36" t="n">
        <x:v>3</x:v>
      </x:c>
      <x:c r="CB1427" s="36" t="n">
        <x:v>1</x:v>
      </x:c>
      <x:c r="CC1427" s="36" t="n">
        <x:v>2</x:v>
      </x:c>
      <x:c r="CD1427" s="36" t="n">
        <x:v>1</x:v>
      </x:c>
      <x:c r="CE1427" s="36" t="n">
        <x:v>2</x:v>
      </x:c>
      <x:c r="CF1427" s="36"/>
      <x:c r="CG1427" s="36" t="n">
        <x:f>SUM(BV1427,BW1427,BX1427,BY1427)</x:f>
        <x:v>5</x:v>
      </x:c>
      <x:c r="CH1427" s="36" t="n">
        <x:f>SUM(BZ1427,CA1427)</x:f>
        <x:v>4</x:v>
      </x:c>
      <x:c r="CI1427" s="36" t="n">
        <x:f>SUM(CB1427)</x:f>
        <x:v>1</x:v>
      </x:c>
      <x:c r="CJ1427" s="36" t="n">
        <x:f>SUM(CC1427,CD1427)</x:f>
        <x:v>3</x:v>
      </x:c>
      <x:c r="CK1427" s="36" t="n">
        <x:f>SUM(CE1427)</x:f>
        <x:v>2</x:v>
      </x:c>
      <x:c r="CL1427" s="36" t="n">
        <x:f>SUM(CG1427:CK1427)</x:f>
        <x:v>15</x:v>
      </x:c>
      <x:c r="CM1427" s="39" t="n">
        <x:f>SUM(BV1427*1,BW1427*1,BX1427*1,BY1427*1)</x:f>
        <x:v>5</x:v>
      </x:c>
      <x:c r="CN1427" s="39" t="n">
        <x:f>SUM(BZ1427*0.324,CA1427*0.416)</x:f>
        <x:v>1.572</x:v>
      </x:c>
      <x:c r="CO1427" s="39" t="n">
        <x:f>SUM(CB1427*0.75)</x:f>
        <x:v>0.75</x:v>
      </x:c>
      <x:c r="CP1427" s="39" t="n">
        <x:f>SUM(CC1427*0.325,CD1427*0.2)</x:f>
        <x:v>0.8500000000000001</x:v>
      </x:c>
      <x:c r="CQ1427" s="39" t="n">
        <x:f>SUM(CE1427*0.24)</x:f>
        <x:v>0.48</x:v>
      </x:c>
      <x:c r="CR1427" s="39" t="n">
        <x:f>SUM(CM1427:CQ1427)</x:f>
        <x:v>8.652000000000001</x:v>
      </x:c>
      <x:c r="CS1427" s="36" t="n">
        <x:f>SUM(CG1427:CH1427)</x:f>
        <x:v>9</x:v>
      </x:c>
      <x:c r="CT1427" s="36" t="str"/>
      <x:c r="CU1427" s="36" t="n">
        <x:f>MIN(AG1427,CG1427)</x:f>
        <x:v>5</x:v>
      </x:c>
      <x:c r="CV1427" s="36" t="n">
        <x:f>MIN(AG1427,CH1427)</x:f>
        <x:v>4</x:v>
      </x:c>
      <x:c r="CW1427" s="36" t="n">
        <x:f>MIN(AG1427,CI1427)</x:f>
        <x:v>1</x:v>
      </x:c>
      <x:c r="CX1427" s="36" t="n">
        <x:f>MIN(AG1427,CJ1427)</x:f>
        <x:v>3</x:v>
      </x:c>
      <x:c r="CY1427" s="36" t="n">
        <x:f>MIN(AG1427,CK1427)</x:f>
        <x:v>2</x:v>
      </x:c>
    </x:row>
    <x:row r="1428" ht="18" customHeight="1">
      <x:c r="A1428" s="35" t="str">
        <x:v>Area TWT-03</x:v>
      </x:c>
      <x:c r="B1428" s="35" t="str">
        <x:v>Area Lead TWT-03</x:v>
      </x:c>
      <x:c r="C1428" s="35" t="str">
        <x:v>Field Lead TWT-12</x:v>
      </x:c>
      <x:c r="D1428" s="35" t="str">
        <x:v>City TWT-F</x:v>
      </x:c>
      <x:c r="E1428" s="35" t="n">
        <x:v>5</x:v>
      </x:c>
      <x:c r="F1428" s="35" t="n">
        <x:v>24</x:v>
      </x:c>
      <x:c r="G1428" s="35" t="n">
        <x:v>1</x:v>
      </x:c>
      <x:c r="H1428" s="35" t="str">
        <x:v>Promoter</x:v>
      </x:c>
      <x:c r="I1428" s="35" t="str">
        <x:v>Agency TWT-03</x:v>
      </x:c>
      <x:c r="J1428" s="35" t="str">
        <x:v>PR-TWT-020</x:v>
      </x:c>
      <x:c r="K1428" s="35" t="str">
        <x:v>Masked Promoter TWT-020</x:v>
      </x:c>
      <x:c r="L1428" s="35" t="str">
        <x:v>9XXXX10020</x:v>
      </x:c>
      <x:c r="M1428" s="37" t="n">
        <x:v>46174</x:v>
      </x:c>
      <x:c r="N1428" s="35" t="str">
        <x:v>Cohort 3</x:v>
      </x:c>
      <x:c r="O1428" s="35" t="str">
        <x:v>DIST-TWT-06</x:v>
      </x:c>
      <x:c r="P1428" s="35" t="str">
        <x:v>Masked Distributor TWT-06</x:v>
      </x:c>
      <x:c r="Q1428" s="35" t="str">
        <x:v>P-TWT-060</x:v>
      </x:c>
      <x:c r="R1428" s="35" t="str">
        <x:v>TWT-060</x:v>
      </x:c>
      <x:c r="S1428" s="35" t="str">
        <x:v>Masked Store TWT-060</x:v>
      </x:c>
      <x:c r="T1428" s="35" t="str">
        <x:v>XX1060</x:v>
      </x:c>
      <x:c r="U1428" s="35" t="str">
        <x:v>Supermarket</x:v>
      </x:c>
      <x:c r="V1428" s="35" t="str">
        <x:v>Masked</x:v>
      </x:c>
      <x:c r="W1428" s="35" t="str">
        <x:v>Masked</x:v>
      </x:c>
      <x:c r="X1428" s="37" t="n">
        <x:v>46204</x:v>
      </x:c>
      <x:c r="Y1428" s="37" t="n">
        <x:v>46273</x:v>
      </x:c>
      <x:c r="Z1428" s="35" t="str">
        <x:v>W02</x:v>
      </x:c>
      <x:c r="AA1428" s="35" t="str">
        <x:v>Sep'26</x:v>
      </x:c>
      <x:c r="AB1428" s="35" t="str">
        <x:v>08 - 14</x:v>
      </x:c>
      <x:c r="AC1428" s="35" t="str">
        <x:v>Week 2 of Sep 2026</x:v>
      </x:c>
      <x:c r="AD1428" s="35" t="str">
        <x:v>Continue</x:v>
      </x:c>
      <x:c r="AE1428" s="35" t="str"/>
      <x:c r="AF1428" s="36" t="n">
        <x:v>58</x:v>
      </x:c>
      <x:c r="AG1428" s="36" t="n">
        <x:v>28</x:v>
      </x:c>
      <x:c r="AH1428" s="38" t="n">
        <x:f>IFERROR(AG1428/AF1428,0)</x:f>
        <x:v>0.4827586206896552</x:v>
      </x:c>
      <x:c r="AI1428" s="36" t="n">
        <x:v>22</x:v>
      </x:c>
      <x:c r="AJ1428" s="38" t="n">
        <x:f>IFERROR(AI1428/AG1428,0)</x:f>
        <x:v>0.7857142857142857</x:v>
      </x:c>
      <x:c r="AK1428" s="36" t="n">
        <x:v>4</x:v>
      </x:c>
      <x:c r="AL1428" s="36" t="n">
        <x:v>15</x:v>
      </x:c>
      <x:c r="AM1428" s="36" t="n">
        <x:v>1</x:v>
      </x:c>
      <x:c r="AN1428" s="38" t="n">
        <x:f>IFERROR(AL1428/AG1428,0)</x:f>
        <x:v>0.5357142857142857</x:v>
      </x:c>
      <x:c r="AO1428" s="36" t="n">
        <x:f>BK1427</x:f>
        <x:v>21</x:v>
      </x:c>
      <x:c r="AP1428" s="36" t="n">
        <x:f>BL1427</x:f>
        <x:v>26</x:v>
      </x:c>
      <x:c r="AQ1428" s="36" t="n">
        <x:f>BM1427</x:f>
        <x:v>32</x:v>
      </x:c>
      <x:c r="AR1428" s="36" t="n">
        <x:f>BN1427</x:f>
        <x:v>30</x:v>
      </x:c>
      <x:c r="AS1428" s="36" t="n">
        <x:f>BO1427</x:f>
        <x:v>32</x:v>
      </x:c>
      <x:c r="AT1428" s="36" t="n">
        <x:f>BP1427</x:f>
        <x:v>42</x:v>
      </x:c>
      <x:c r="AU1428" s="36" t="n">
        <x:f>BQ1427</x:f>
        <x:v>30</x:v>
      </x:c>
      <x:c r="AV1428" s="36" t="n">
        <x:f>BR1427</x:f>
        <x:v>32</x:v>
      </x:c>
      <x:c r="AW1428" s="36" t="n">
        <x:f>BS1427</x:f>
        <x:v>36</x:v>
      </x:c>
      <x:c r="AX1428" s="36" t="n">
        <x:f>BT1427</x:f>
        <x:v>32</x:v>
      </x:c>
      <x:c r="AY1428" s="36" t="n">
        <x:f>SUM(AO1428:AX1428)</x:f>
        <x:v>313</x:v>
      </x:c>
      <x:c r="AZ1428" s="36" t="n">
        <x:v>20</x:v>
      </x:c>
      <x:c r="BA1428" s="36" t="n">
        <x:v>0</x:v>
      </x:c>
      <x:c r="BB1428" s="36" t="n">
        <x:v>0</x:v>
      </x:c>
      <x:c r="BC1428" s="36" t="n">
        <x:v>0</x:v>
      </x:c>
      <x:c r="BD1428" s="36" t="n">
        <x:v>0</x:v>
      </x:c>
      <x:c r="BE1428" s="36" t="n">
        <x:v>0</x:v>
      </x:c>
      <x:c r="BF1428" s="36" t="n">
        <x:v>23</x:v>
      </x:c>
      <x:c r="BG1428" s="36" t="n">
        <x:v>0</x:v>
      </x:c>
      <x:c r="BH1428" s="36" t="n">
        <x:v>0</x:v>
      </x:c>
      <x:c r="BI1428" s="36" t="n">
        <x:v>0</x:v>
      </x:c>
      <x:c r="BJ1428" s="36"/>
      <x:c r="BK1428" s="36" t="n">
        <x:f>MAX(0,AO1428+AZ1428-BV1428)</x:f>
        <x:v>40</x:v>
      </x:c>
      <x:c r="BL1428" s="36" t="n">
        <x:f>MAX(0,AP1428+BA1428-BW1428)</x:f>
        <x:v>25</x:v>
      </x:c>
      <x:c r="BM1428" s="36" t="n">
        <x:f>MAX(0,AQ1428+BB1428-BX1428)</x:f>
        <x:v>31</x:v>
      </x:c>
      <x:c r="BN1428" s="36" t="n">
        <x:f>MAX(0,AR1428+BC1428-BY1428)</x:f>
        <x:v>30</x:v>
      </x:c>
      <x:c r="BO1428" s="36" t="n">
        <x:f>MAX(0,AS1428+BD1428-BZ1428)</x:f>
        <x:v>30</x:v>
      </x:c>
      <x:c r="BP1428" s="36" t="n">
        <x:f>MAX(0,AT1428+BE1428-CA1428)</x:f>
        <x:v>41</x:v>
      </x:c>
      <x:c r="BQ1428" s="36" t="n">
        <x:f>MAX(0,AU1428+BF1428-CB1428)</x:f>
        <x:v>52</x:v>
      </x:c>
      <x:c r="BR1428" s="36" t="n">
        <x:f>MAX(0,AV1428+BG1428-CC1428)</x:f>
        <x:v>30</x:v>
      </x:c>
      <x:c r="BS1428" s="36" t="n">
        <x:f>MAX(0,AW1428+BH1428-CD1428)</x:f>
        <x:v>35</x:v>
      </x:c>
      <x:c r="BT1428" s="36" t="n">
        <x:f>MAX(0,AX1428+BI1428-CE1428)</x:f>
        <x:v>30</x:v>
      </x:c>
      <x:c r="BU1428" s="36" t="n">
        <x:f>SUM(BK1428:BT1428)</x:f>
        <x:v>344</x:v>
      </x:c>
      <x:c r="BV1428" s="36" t="n">
        <x:v>1</x:v>
      </x:c>
      <x:c r="BW1428" s="36" t="n">
        <x:v>1</x:v>
      </x:c>
      <x:c r="BX1428" s="36" t="n">
        <x:v>1</x:v>
      </x:c>
      <x:c r="BY1428" s="36" t="n">
        <x:v>0</x:v>
      </x:c>
      <x:c r="BZ1428" s="36" t="n">
        <x:v>2</x:v>
      </x:c>
      <x:c r="CA1428" s="36" t="n">
        <x:v>1</x:v>
      </x:c>
      <x:c r="CB1428" s="36" t="n">
        <x:v>1</x:v>
      </x:c>
      <x:c r="CC1428" s="36" t="n">
        <x:v>2</x:v>
      </x:c>
      <x:c r="CD1428" s="36" t="n">
        <x:v>1</x:v>
      </x:c>
      <x:c r="CE1428" s="36" t="n">
        <x:v>2</x:v>
      </x:c>
      <x:c r="CF1428" s="36"/>
      <x:c r="CG1428" s="36" t="n">
        <x:f>SUM(BV1428,BW1428,BX1428,BY1428)</x:f>
        <x:v>3</x:v>
      </x:c>
      <x:c r="CH1428" s="36" t="n">
        <x:f>SUM(BZ1428,CA1428)</x:f>
        <x:v>3</x:v>
      </x:c>
      <x:c r="CI1428" s="36" t="n">
        <x:f>SUM(CB1428)</x:f>
        <x:v>1</x:v>
      </x:c>
      <x:c r="CJ1428" s="36" t="n">
        <x:f>SUM(CC1428,CD1428)</x:f>
        <x:v>3</x:v>
      </x:c>
      <x:c r="CK1428" s="36" t="n">
        <x:f>SUM(CE1428)</x:f>
        <x:v>2</x:v>
      </x:c>
      <x:c r="CL1428" s="36" t="n">
        <x:f>SUM(CG1428:CK1428)</x:f>
        <x:v>12</x:v>
      </x:c>
      <x:c r="CM1428" s="39" t="n">
        <x:f>SUM(BV1428*1,BW1428*1,BX1428*1,BY1428*1)</x:f>
        <x:v>3</x:v>
      </x:c>
      <x:c r="CN1428" s="39" t="n">
        <x:f>SUM(BZ1428*0.324,CA1428*0.416)</x:f>
        <x:v>1.064</x:v>
      </x:c>
      <x:c r="CO1428" s="39" t="n">
        <x:f>SUM(CB1428*0.75)</x:f>
        <x:v>0.75</x:v>
      </x:c>
      <x:c r="CP1428" s="39" t="n">
        <x:f>SUM(CC1428*0.325,CD1428*0.2)</x:f>
        <x:v>0.8500000000000001</x:v>
      </x:c>
      <x:c r="CQ1428" s="39" t="n">
        <x:f>SUM(CE1428*0.24)</x:f>
        <x:v>0.48</x:v>
      </x:c>
      <x:c r="CR1428" s="39" t="n">
        <x:f>SUM(CM1428:CQ1428)</x:f>
        <x:v>6.144</x:v>
      </x:c>
      <x:c r="CS1428" s="36" t="n">
        <x:f>SUM(CG1428:CH1428)</x:f>
        <x:v>6</x:v>
      </x:c>
      <x:c r="CT1428" s="36" t="str"/>
      <x:c r="CU1428" s="36" t="n">
        <x:f>MIN(AG1428,CG1428)</x:f>
        <x:v>3</x:v>
      </x:c>
      <x:c r="CV1428" s="36" t="n">
        <x:f>MIN(AG1428,CH1428)</x:f>
        <x:v>3</x:v>
      </x:c>
      <x:c r="CW1428" s="36" t="n">
        <x:f>MIN(AG1428,CI1428)</x:f>
        <x:v>1</x:v>
      </x:c>
      <x:c r="CX1428" s="36" t="n">
        <x:f>MIN(AG1428,CJ1428)</x:f>
        <x:v>3</x:v>
      </x:c>
      <x:c r="CY1428" s="36" t="n">
        <x:f>MIN(AG1428,CK1428)</x:f>
        <x:v>2</x:v>
      </x:c>
    </x:row>
    <x:row r="1429" ht="18" customHeight="1">
      <x:c r="A1429" s="35" t="str">
        <x:v>Area TWT-03</x:v>
      </x:c>
      <x:c r="B1429" s="35" t="str">
        <x:v>Area Lead TWT-03</x:v>
      </x:c>
      <x:c r="C1429" s="35" t="str">
        <x:v>Field Lead TWT-12</x:v>
      </x:c>
      <x:c r="D1429" s="35" t="str">
        <x:v>City TWT-F</x:v>
      </x:c>
      <x:c r="E1429" s="35" t="n">
        <x:v>5</x:v>
      </x:c>
      <x:c r="F1429" s="35" t="n">
        <x:v>24</x:v>
      </x:c>
      <x:c r="G1429" s="35" t="n">
        <x:v>1</x:v>
      </x:c>
      <x:c r="H1429" s="35" t="str">
        <x:v>Promoter</x:v>
      </x:c>
      <x:c r="I1429" s="35" t="str">
        <x:v>Agency TWT-03</x:v>
      </x:c>
      <x:c r="J1429" s="35" t="str">
        <x:v>PR-TWT-020</x:v>
      </x:c>
      <x:c r="K1429" s="35" t="str">
        <x:v>Masked Promoter TWT-020</x:v>
      </x:c>
      <x:c r="L1429" s="35" t="str">
        <x:v>9XXXX10020</x:v>
      </x:c>
      <x:c r="M1429" s="37" t="n">
        <x:v>46174</x:v>
      </x:c>
      <x:c r="N1429" s="35" t="str">
        <x:v>Cohort 3</x:v>
      </x:c>
      <x:c r="O1429" s="35" t="str">
        <x:v>DIST-TWT-06</x:v>
      </x:c>
      <x:c r="P1429" s="35" t="str">
        <x:v>Masked Distributor TWT-06</x:v>
      </x:c>
      <x:c r="Q1429" s="35" t="str">
        <x:v>P-TWT-060</x:v>
      </x:c>
      <x:c r="R1429" s="35" t="str">
        <x:v>TWT-060</x:v>
      </x:c>
      <x:c r="S1429" s="35" t="str">
        <x:v>Masked Store TWT-060</x:v>
      </x:c>
      <x:c r="T1429" s="35" t="str">
        <x:v>XX1060</x:v>
      </x:c>
      <x:c r="U1429" s="35" t="str">
        <x:v>Supermarket</x:v>
      </x:c>
      <x:c r="V1429" s="35" t="str">
        <x:v>Masked</x:v>
      </x:c>
      <x:c r="W1429" s="35" t="str">
        <x:v>Masked</x:v>
      </x:c>
      <x:c r="X1429" s="37" t="n">
        <x:v>46204</x:v>
      </x:c>
      <x:c r="Y1429" s="37" t="n">
        <x:v>46274</x:v>
      </x:c>
      <x:c r="Z1429" s="35" t="str">
        <x:v>W02</x:v>
      </x:c>
      <x:c r="AA1429" s="35" t="str">
        <x:v>Sep'26</x:v>
      </x:c>
      <x:c r="AB1429" s="35" t="str">
        <x:v>08 - 14</x:v>
      </x:c>
      <x:c r="AC1429" s="35" t="str">
        <x:v>Week 2 of Sep 2026</x:v>
      </x:c>
      <x:c r="AD1429" s="35" t="str">
        <x:v>Continue</x:v>
      </x:c>
      <x:c r="AE1429" s="35" t="str"/>
      <x:c r="AF1429" s="36" t="n">
        <x:v>64</x:v>
      </x:c>
      <x:c r="AG1429" s="36" t="n">
        <x:v>21</x:v>
      </x:c>
      <x:c r="AH1429" s="38" t="n">
        <x:f>IFERROR(AG1429/AF1429,0)</x:f>
        <x:v>0.328125</x:v>
      </x:c>
      <x:c r="AI1429" s="36" t="n">
        <x:v>17</x:v>
      </x:c>
      <x:c r="AJ1429" s="38" t="n">
        <x:f>IFERROR(AI1429/AG1429,0)</x:f>
        <x:v>0.8095238095238095</x:v>
      </x:c>
      <x:c r="AK1429" s="36" t="n">
        <x:v>4</x:v>
      </x:c>
      <x:c r="AL1429" s="36" t="n">
        <x:v>9</x:v>
      </x:c>
      <x:c r="AM1429" s="36" t="n">
        <x:v>1</x:v>
      </x:c>
      <x:c r="AN1429" s="38" t="n">
        <x:f>IFERROR(AL1429/AG1429,0)</x:f>
        <x:v>0.42857142857142855</x:v>
      </x:c>
      <x:c r="AO1429" s="36" t="n">
        <x:f>BK1428</x:f>
        <x:v>40</x:v>
      </x:c>
      <x:c r="AP1429" s="36" t="n">
        <x:f>BL1428</x:f>
        <x:v>25</x:v>
      </x:c>
      <x:c r="AQ1429" s="36" t="n">
        <x:f>BM1428</x:f>
        <x:v>31</x:v>
      </x:c>
      <x:c r="AR1429" s="36" t="n">
        <x:f>BN1428</x:f>
        <x:v>30</x:v>
      </x:c>
      <x:c r="AS1429" s="36" t="n">
        <x:f>BO1428</x:f>
        <x:v>30</x:v>
      </x:c>
      <x:c r="AT1429" s="36" t="n">
        <x:f>BP1428</x:f>
        <x:v>41</x:v>
      </x:c>
      <x:c r="AU1429" s="36" t="n">
        <x:f>BQ1428</x:f>
        <x:v>52</x:v>
      </x:c>
      <x:c r="AV1429" s="36" t="n">
        <x:f>BR1428</x:f>
        <x:v>30</x:v>
      </x:c>
      <x:c r="AW1429" s="36" t="n">
        <x:f>BS1428</x:f>
        <x:v>35</x:v>
      </x:c>
      <x:c r="AX1429" s="36" t="n">
        <x:f>BT1428</x:f>
        <x:v>30</x:v>
      </x:c>
      <x:c r="AY1429" s="36" t="n">
        <x:f>SUM(AO1429:AX1429)</x:f>
        <x:v>344</x:v>
      </x:c>
      <x:c r="AZ1429" s="36" t="n">
        <x:v>0</x:v>
      </x:c>
      <x:c r="BA1429" s="36" t="n">
        <x:v>22</x:v>
      </x:c>
      <x:c r="BB1429" s="36" t="n">
        <x:v>0</x:v>
      </x:c>
      <x:c r="BC1429" s="36" t="n">
        <x:v>0</x:v>
      </x:c>
      <x:c r="BD1429" s="36" t="n">
        <x:v>0</x:v>
      </x:c>
      <x:c r="BE1429" s="36" t="n">
        <x:v>0</x:v>
      </x:c>
      <x:c r="BF1429" s="36" t="n">
        <x:v>0</x:v>
      </x:c>
      <x:c r="BG1429" s="36" t="n">
        <x:v>16</x:v>
      </x:c>
      <x:c r="BH1429" s="36" t="n">
        <x:v>0</x:v>
      </x:c>
      <x:c r="BI1429" s="36" t="n">
        <x:v>0</x:v>
      </x:c>
      <x:c r="BJ1429" s="36"/>
      <x:c r="BK1429" s="36" t="n">
        <x:f>MAX(0,AO1429+AZ1429-BV1429)</x:f>
        <x:v>39</x:v>
      </x:c>
      <x:c r="BL1429" s="36" t="n">
        <x:f>MAX(0,AP1429+BA1429-BW1429)</x:f>
        <x:v>45</x:v>
      </x:c>
      <x:c r="BM1429" s="36" t="n">
        <x:f>MAX(0,AQ1429+BB1429-BX1429)</x:f>
        <x:v>29</x:v>
      </x:c>
      <x:c r="BN1429" s="36" t="n">
        <x:f>MAX(0,AR1429+BC1429-BY1429)</x:f>
        <x:v>29</x:v>
      </x:c>
      <x:c r="BO1429" s="36" t="n">
        <x:f>MAX(0,AS1429+BD1429-BZ1429)</x:f>
        <x:v>28</x:v>
      </x:c>
      <x:c r="BP1429" s="36" t="n">
        <x:f>MAX(0,AT1429+BE1429-CA1429)</x:f>
        <x:v>39</x:v>
      </x:c>
      <x:c r="BQ1429" s="36" t="n">
        <x:f>MAX(0,AU1429+BF1429-CB1429)</x:f>
        <x:v>51</x:v>
      </x:c>
      <x:c r="BR1429" s="36" t="n">
        <x:f>MAX(0,AV1429+BG1429-CC1429)</x:f>
        <x:v>44</x:v>
      </x:c>
      <x:c r="BS1429" s="36" t="n">
        <x:f>MAX(0,AW1429+BH1429-CD1429)</x:f>
        <x:v>34</x:v>
      </x:c>
      <x:c r="BT1429" s="36" t="n">
        <x:f>MAX(0,AX1429+BI1429-CE1429)</x:f>
        <x:v>29</x:v>
      </x:c>
      <x:c r="BU1429" s="36" t="n">
        <x:f>SUM(BK1429:BT1429)</x:f>
        <x:v>367</x:v>
      </x:c>
      <x:c r="BV1429" s="36" t="n">
        <x:v>1</x:v>
      </x:c>
      <x:c r="BW1429" s="36" t="n">
        <x:v>2</x:v>
      </x:c>
      <x:c r="BX1429" s="36" t="n">
        <x:v>2</x:v>
      </x:c>
      <x:c r="BY1429" s="36" t="n">
        <x:v>1</x:v>
      </x:c>
      <x:c r="BZ1429" s="36" t="n">
        <x:v>2</x:v>
      </x:c>
      <x:c r="CA1429" s="36" t="n">
        <x:v>2</x:v>
      </x:c>
      <x:c r="CB1429" s="36" t="n">
        <x:v>1</x:v>
      </x:c>
      <x:c r="CC1429" s="36" t="n">
        <x:v>2</x:v>
      </x:c>
      <x:c r="CD1429" s="36" t="n">
        <x:v>1</x:v>
      </x:c>
      <x:c r="CE1429" s="36" t="n">
        <x:v>1</x:v>
      </x:c>
      <x:c r="CF1429" s="36"/>
      <x:c r="CG1429" s="36" t="n">
        <x:f>SUM(BV1429,BW1429,BX1429,BY1429)</x:f>
        <x:v>6</x:v>
      </x:c>
      <x:c r="CH1429" s="36" t="n">
        <x:f>SUM(BZ1429,CA1429)</x:f>
        <x:v>4</x:v>
      </x:c>
      <x:c r="CI1429" s="36" t="n">
        <x:f>SUM(CB1429)</x:f>
        <x:v>1</x:v>
      </x:c>
      <x:c r="CJ1429" s="36" t="n">
        <x:f>SUM(CC1429,CD1429)</x:f>
        <x:v>3</x:v>
      </x:c>
      <x:c r="CK1429" s="36" t="n">
        <x:f>SUM(CE1429)</x:f>
        <x:v>1</x:v>
      </x:c>
      <x:c r="CL1429" s="36" t="n">
        <x:f>SUM(CG1429:CK1429)</x:f>
        <x:v>15</x:v>
      </x:c>
      <x:c r="CM1429" s="39" t="n">
        <x:f>SUM(BV1429*1,BW1429*1,BX1429*1,BY1429*1)</x:f>
        <x:v>6</x:v>
      </x:c>
      <x:c r="CN1429" s="39" t="n">
        <x:f>SUM(BZ1429*0.324,CA1429*0.416)</x:f>
        <x:v>1.48</x:v>
      </x:c>
      <x:c r="CO1429" s="39" t="n">
        <x:f>SUM(CB1429*0.75)</x:f>
        <x:v>0.75</x:v>
      </x:c>
      <x:c r="CP1429" s="39" t="n">
        <x:f>SUM(CC1429*0.325,CD1429*0.2)</x:f>
        <x:v>0.8500000000000001</x:v>
      </x:c>
      <x:c r="CQ1429" s="39" t="n">
        <x:f>SUM(CE1429*0.24)</x:f>
        <x:v>0.24</x:v>
      </x:c>
      <x:c r="CR1429" s="39" t="n">
        <x:f>SUM(CM1429:CQ1429)</x:f>
        <x:v>9.32</x:v>
      </x:c>
      <x:c r="CS1429" s="36" t="n">
        <x:f>SUM(CG1429:CH1429)</x:f>
        <x:v>10</x:v>
      </x:c>
      <x:c r="CT1429" s="36" t="str"/>
      <x:c r="CU1429" s="36" t="n">
        <x:f>MIN(AG1429,CG1429)</x:f>
        <x:v>6</x:v>
      </x:c>
      <x:c r="CV1429" s="36" t="n">
        <x:f>MIN(AG1429,CH1429)</x:f>
        <x:v>4</x:v>
      </x:c>
      <x:c r="CW1429" s="36" t="n">
        <x:f>MIN(AG1429,CI1429)</x:f>
        <x:v>1</x:v>
      </x:c>
      <x:c r="CX1429" s="36" t="n">
        <x:f>MIN(AG1429,CJ1429)</x:f>
        <x:v>3</x:v>
      </x:c>
      <x:c r="CY1429" s="36" t="n">
        <x:f>MIN(AG1429,CK1429)</x:f>
        <x:v>1</x:v>
      </x:c>
    </x:row>
    <x:row r="1430" ht="18" customHeight="1">
      <x:c r="A1430" s="35" t="str">
        <x:v>Area TWT-03</x:v>
      </x:c>
      <x:c r="B1430" s="35" t="str">
        <x:v>Area Lead TWT-03</x:v>
      </x:c>
      <x:c r="C1430" s="35" t="str">
        <x:v>Field Lead TWT-12</x:v>
      </x:c>
      <x:c r="D1430" s="35" t="str">
        <x:v>City TWT-F</x:v>
      </x:c>
      <x:c r="E1430" s="35" t="n">
        <x:v>5</x:v>
      </x:c>
      <x:c r="F1430" s="35" t="n">
        <x:v>24</x:v>
      </x:c>
      <x:c r="G1430" s="35" t="n">
        <x:v>1</x:v>
      </x:c>
      <x:c r="H1430" s="35" t="str">
        <x:v>Promoter</x:v>
      </x:c>
      <x:c r="I1430" s="35" t="str">
        <x:v>Agency TWT-03</x:v>
      </x:c>
      <x:c r="J1430" s="35" t="str">
        <x:v>PR-TWT-020</x:v>
      </x:c>
      <x:c r="K1430" s="35" t="str">
        <x:v>Masked Promoter TWT-020</x:v>
      </x:c>
      <x:c r="L1430" s="35" t="str">
        <x:v>9XXXX10020</x:v>
      </x:c>
      <x:c r="M1430" s="37" t="n">
        <x:v>46174</x:v>
      </x:c>
      <x:c r="N1430" s="35" t="str">
        <x:v>Cohort 3</x:v>
      </x:c>
      <x:c r="O1430" s="35" t="str">
        <x:v>DIST-TWT-06</x:v>
      </x:c>
      <x:c r="P1430" s="35" t="str">
        <x:v>Masked Distributor TWT-06</x:v>
      </x:c>
      <x:c r="Q1430" s="35" t="str">
        <x:v>P-TWT-060</x:v>
      </x:c>
      <x:c r="R1430" s="35" t="str">
        <x:v>TWT-060</x:v>
      </x:c>
      <x:c r="S1430" s="35" t="str">
        <x:v>Masked Store TWT-060</x:v>
      </x:c>
      <x:c r="T1430" s="35" t="str">
        <x:v>XX1060</x:v>
      </x:c>
      <x:c r="U1430" s="35" t="str">
        <x:v>Supermarket</x:v>
      </x:c>
      <x:c r="V1430" s="35" t="str">
        <x:v>Masked</x:v>
      </x:c>
      <x:c r="W1430" s="35" t="str">
        <x:v>Masked</x:v>
      </x:c>
      <x:c r="X1430" s="37" t="n">
        <x:v>46204</x:v>
      </x:c>
      <x:c r="Y1430" s="37" t="n">
        <x:v>46275</x:v>
      </x:c>
      <x:c r="Z1430" s="35" t="str">
        <x:v>W02</x:v>
      </x:c>
      <x:c r="AA1430" s="35" t="str">
        <x:v>Sep'26</x:v>
      </x:c>
      <x:c r="AB1430" s="35" t="str">
        <x:v>08 - 14</x:v>
      </x:c>
      <x:c r="AC1430" s="35" t="str">
        <x:v>Week 2 of Sep 2026</x:v>
      </x:c>
      <x:c r="AD1430" s="35" t="str">
        <x:v>Continue</x:v>
      </x:c>
      <x:c r="AE1430" s="35" t="str">
        <x:v>Normal operations</x:v>
      </x:c>
      <x:c r="AF1430" s="36" t="n">
        <x:v>71</x:v>
      </x:c>
      <x:c r="AG1430" s="36" t="n">
        <x:v>28</x:v>
      </x:c>
      <x:c r="AH1430" s="38" t="n">
        <x:f>IFERROR(AG1430/AF1430,0)</x:f>
        <x:v>0.39436619718309857</x:v>
      </x:c>
      <x:c r="AI1430" s="36" t="n">
        <x:v>24</x:v>
      </x:c>
      <x:c r="AJ1430" s="38" t="n">
        <x:f>IFERROR(AI1430/AG1430,0)</x:f>
        <x:v>0.8571428571428571</x:v>
      </x:c>
      <x:c r="AK1430" s="36" t="n">
        <x:v>8</x:v>
      </x:c>
      <x:c r="AL1430" s="36" t="n">
        <x:v>15</x:v>
      </x:c>
      <x:c r="AM1430" s="36" t="n">
        <x:v>1</x:v>
      </x:c>
      <x:c r="AN1430" s="38" t="n">
        <x:f>IFERROR(AL1430/AG1430,0)</x:f>
        <x:v>0.5357142857142857</x:v>
      </x:c>
      <x:c r="AO1430" s="36" t="n">
        <x:f>BK1429</x:f>
        <x:v>39</x:v>
      </x:c>
      <x:c r="AP1430" s="36" t="n">
        <x:f>BL1429</x:f>
        <x:v>45</x:v>
      </x:c>
      <x:c r="AQ1430" s="36" t="n">
        <x:f>BM1429</x:f>
        <x:v>29</x:v>
      </x:c>
      <x:c r="AR1430" s="36" t="n">
        <x:f>BN1429</x:f>
        <x:v>29</x:v>
      </x:c>
      <x:c r="AS1430" s="36" t="n">
        <x:f>BO1429</x:f>
        <x:v>28</x:v>
      </x:c>
      <x:c r="AT1430" s="36" t="n">
        <x:f>BP1429</x:f>
        <x:v>39</x:v>
      </x:c>
      <x:c r="AU1430" s="36" t="n">
        <x:f>BQ1429</x:f>
        <x:v>51</x:v>
      </x:c>
      <x:c r="AV1430" s="36" t="n">
        <x:f>BR1429</x:f>
        <x:v>44</x:v>
      </x:c>
      <x:c r="AW1430" s="36" t="n">
        <x:f>BS1429</x:f>
        <x:v>34</x:v>
      </x:c>
      <x:c r="AX1430" s="36" t="n">
        <x:f>BT1429</x:f>
        <x:v>29</x:v>
      </x:c>
      <x:c r="AY1430" s="36" t="n">
        <x:f>SUM(AO1430:AX1430)</x:f>
        <x:v>367</x:v>
      </x:c>
      <x:c r="AZ1430" s="36" t="n">
        <x:v>0</x:v>
      </x:c>
      <x:c r="BA1430" s="36" t="n">
        <x:v>0</x:v>
      </x:c>
      <x:c r="BB1430" s="36" t="n">
        <x:v>0</x:v>
      </x:c>
      <x:c r="BC1430" s="36" t="n">
        <x:v>0</x:v>
      </x:c>
      <x:c r="BD1430" s="36" t="n">
        <x:v>0</x:v>
      </x:c>
      <x:c r="BE1430" s="36" t="n">
        <x:v>0</x:v>
      </x:c>
      <x:c r="BF1430" s="36" t="n">
        <x:v>0</x:v>
      </x:c>
      <x:c r="BG1430" s="36" t="n">
        <x:v>0</x:v>
      </x:c>
      <x:c r="BH1430" s="36" t="n">
        <x:v>14</x:v>
      </x:c>
      <x:c r="BI1430" s="36" t="n">
        <x:v>0</x:v>
      </x:c>
      <x:c r="BJ1430" s="36"/>
      <x:c r="BK1430" s="36" t="n">
        <x:f>MAX(0,AO1430+AZ1430-BV1430)</x:f>
        <x:v>38</x:v>
      </x:c>
      <x:c r="BL1430" s="36" t="n">
        <x:f>MAX(0,AP1430+BA1430-BW1430)</x:f>
        <x:v>43</x:v>
      </x:c>
      <x:c r="BM1430" s="36" t="n">
        <x:f>MAX(0,AQ1430+BB1430-BX1430)</x:f>
        <x:v>28</x:v>
      </x:c>
      <x:c r="BN1430" s="36" t="n">
        <x:f>MAX(0,AR1430+BC1430-BY1430)</x:f>
        <x:v>28</x:v>
      </x:c>
      <x:c r="BO1430" s="36" t="n">
        <x:f>MAX(0,AS1430+BD1430-BZ1430)</x:f>
        <x:v>27</x:v>
      </x:c>
      <x:c r="BP1430" s="36" t="n">
        <x:f>MAX(0,AT1430+BE1430-CA1430)</x:f>
        <x:v>38</x:v>
      </x:c>
      <x:c r="BQ1430" s="36" t="n">
        <x:f>MAX(0,AU1430+BF1430-CB1430)</x:f>
        <x:v>49</x:v>
      </x:c>
      <x:c r="BR1430" s="36" t="n">
        <x:f>MAX(0,AV1430+BG1430-CC1430)</x:f>
        <x:v>43</x:v>
      </x:c>
      <x:c r="BS1430" s="36" t="n">
        <x:f>MAX(0,AW1430+BH1430-CD1430)</x:f>
        <x:v>47</x:v>
      </x:c>
      <x:c r="BT1430" s="36" t="n">
        <x:f>MAX(0,AX1430+BI1430-CE1430)</x:f>
        <x:v>28</x:v>
      </x:c>
      <x:c r="BU1430" s="36" t="n">
        <x:f>SUM(BK1430:BT1430)</x:f>
        <x:v>369</x:v>
      </x:c>
      <x:c r="BV1430" s="36" t="n">
        <x:v>1</x:v>
      </x:c>
      <x:c r="BW1430" s="36" t="n">
        <x:v>2</x:v>
      </x:c>
      <x:c r="BX1430" s="36" t="n">
        <x:v>1</x:v>
      </x:c>
      <x:c r="BY1430" s="36" t="n">
        <x:v>1</x:v>
      </x:c>
      <x:c r="BZ1430" s="36" t="n">
        <x:v>1</x:v>
      </x:c>
      <x:c r="CA1430" s="36" t="n">
        <x:v>1</x:v>
      </x:c>
      <x:c r="CB1430" s="36" t="n">
        <x:v>2</x:v>
      </x:c>
      <x:c r="CC1430" s="36" t="n">
        <x:v>1</x:v>
      </x:c>
      <x:c r="CD1430" s="36" t="n">
        <x:v>1</x:v>
      </x:c>
      <x:c r="CE1430" s="36" t="n">
        <x:v>1</x:v>
      </x:c>
      <x:c r="CF1430" s="36"/>
      <x:c r="CG1430" s="36" t="n">
        <x:f>SUM(BV1430,BW1430,BX1430,BY1430)</x:f>
        <x:v>5</x:v>
      </x:c>
      <x:c r="CH1430" s="36" t="n">
        <x:f>SUM(BZ1430,CA1430)</x:f>
        <x:v>2</x:v>
      </x:c>
      <x:c r="CI1430" s="36" t="n">
        <x:f>SUM(CB1430)</x:f>
        <x:v>2</x:v>
      </x:c>
      <x:c r="CJ1430" s="36" t="n">
        <x:f>SUM(CC1430,CD1430)</x:f>
        <x:v>2</x:v>
      </x:c>
      <x:c r="CK1430" s="36" t="n">
        <x:f>SUM(CE1430)</x:f>
        <x:v>1</x:v>
      </x:c>
      <x:c r="CL1430" s="36" t="n">
        <x:f>SUM(CG1430:CK1430)</x:f>
        <x:v>12</x:v>
      </x:c>
      <x:c r="CM1430" s="39" t="n">
        <x:f>SUM(BV1430*1,BW1430*1,BX1430*1,BY1430*1)</x:f>
        <x:v>5</x:v>
      </x:c>
      <x:c r="CN1430" s="39" t="n">
        <x:f>SUM(BZ1430*0.324,CA1430*0.416)</x:f>
        <x:v>0.74</x:v>
      </x:c>
      <x:c r="CO1430" s="39" t="n">
        <x:f>SUM(CB1430*0.75)</x:f>
        <x:v>1.5</x:v>
      </x:c>
      <x:c r="CP1430" s="39" t="n">
        <x:f>SUM(CC1430*0.325,CD1430*0.2)</x:f>
        <x:v>0.525</x:v>
      </x:c>
      <x:c r="CQ1430" s="39" t="n">
        <x:f>SUM(CE1430*0.24)</x:f>
        <x:v>0.24</x:v>
      </x:c>
      <x:c r="CR1430" s="39" t="n">
        <x:f>SUM(CM1430:CQ1430)</x:f>
        <x:v>8.005</x:v>
      </x:c>
      <x:c r="CS1430" s="36" t="n">
        <x:f>SUM(CG1430:CH1430)</x:f>
        <x:v>7</x:v>
      </x:c>
      <x:c r="CT1430" s="36" t="str"/>
      <x:c r="CU1430" s="36" t="n">
        <x:f>MIN(AG1430,CG1430)</x:f>
        <x:v>5</x:v>
      </x:c>
      <x:c r="CV1430" s="36" t="n">
        <x:f>MIN(AG1430,CH1430)</x:f>
        <x:v>2</x:v>
      </x:c>
      <x:c r="CW1430" s="36" t="n">
        <x:f>MIN(AG1430,CI1430)</x:f>
        <x:v>2</x:v>
      </x:c>
      <x:c r="CX1430" s="36" t="n">
        <x:f>MIN(AG1430,CJ1430)</x:f>
        <x:v>2</x:v>
      </x:c>
      <x:c r="CY1430" s="36" t="n">
        <x:f>MIN(AG1430,CK1430)</x:f>
        <x:v>1</x:v>
      </x:c>
    </x:row>
    <x:row r="1431" ht="18" customHeight="1">
      <x:c r="A1431" s="35" t="str">
        <x:v>Area TWT-03</x:v>
      </x:c>
      <x:c r="B1431" s="35" t="str">
        <x:v>Area Lead TWT-03</x:v>
      </x:c>
      <x:c r="C1431" s="35" t="str">
        <x:v>Field Lead TWT-12</x:v>
      </x:c>
      <x:c r="D1431" s="35" t="str">
        <x:v>City TWT-F</x:v>
      </x:c>
      <x:c r="E1431" s="35" t="n">
        <x:v>5</x:v>
      </x:c>
      <x:c r="F1431" s="35" t="n">
        <x:v>24</x:v>
      </x:c>
      <x:c r="G1431" s="35" t="n">
        <x:v>1</x:v>
      </x:c>
      <x:c r="H1431" s="35" t="str">
        <x:v>Promoter</x:v>
      </x:c>
      <x:c r="I1431" s="35" t="str">
        <x:v>Agency TWT-03</x:v>
      </x:c>
      <x:c r="J1431" s="35" t="str">
        <x:v>PR-TWT-020</x:v>
      </x:c>
      <x:c r="K1431" s="35" t="str">
        <x:v>Masked Promoter TWT-020</x:v>
      </x:c>
      <x:c r="L1431" s="35" t="str">
        <x:v>9XXXX10020</x:v>
      </x:c>
      <x:c r="M1431" s="37" t="n">
        <x:v>46174</x:v>
      </x:c>
      <x:c r="N1431" s="35" t="str">
        <x:v>Cohort 3</x:v>
      </x:c>
      <x:c r="O1431" s="35" t="str">
        <x:v>DIST-TWT-06</x:v>
      </x:c>
      <x:c r="P1431" s="35" t="str">
        <x:v>Masked Distributor TWT-06</x:v>
      </x:c>
      <x:c r="Q1431" s="35" t="str">
        <x:v>P-TWT-060</x:v>
      </x:c>
      <x:c r="R1431" s="35" t="str">
        <x:v>TWT-060</x:v>
      </x:c>
      <x:c r="S1431" s="35" t="str">
        <x:v>Masked Store TWT-060</x:v>
      </x:c>
      <x:c r="T1431" s="35" t="str">
        <x:v>XX1060</x:v>
      </x:c>
      <x:c r="U1431" s="35" t="str">
        <x:v>Supermarket</x:v>
      </x:c>
      <x:c r="V1431" s="35" t="str">
        <x:v>Masked</x:v>
      </x:c>
      <x:c r="W1431" s="35" t="str">
        <x:v>Masked</x:v>
      </x:c>
      <x:c r="X1431" s="37" t="n">
        <x:v>46204</x:v>
      </x:c>
      <x:c r="Y1431" s="37" t="n">
        <x:v>46276</x:v>
      </x:c>
      <x:c r="Z1431" s="35" t="str">
        <x:v>W02</x:v>
      </x:c>
      <x:c r="AA1431" s="35" t="str">
        <x:v>Sep'26</x:v>
      </x:c>
      <x:c r="AB1431" s="35" t="str">
        <x:v>08 - 14</x:v>
      </x:c>
      <x:c r="AC1431" s="35" t="str">
        <x:v>Week 2 of Sep 2026</x:v>
      </x:c>
      <x:c r="AD1431" s="35" t="str">
        <x:v>Continue</x:v>
      </x:c>
      <x:c r="AE1431" s="35" t="str">
        <x:v>Replenishment pending for selected SKU</x:v>
      </x:c>
      <x:c r="AF1431" s="36" t="n">
        <x:v>51</x:v>
      </x:c>
      <x:c r="AG1431" s="36" t="n">
        <x:v>25</x:v>
      </x:c>
      <x:c r="AH1431" s="38" t="n">
        <x:f>IFERROR(AG1431/AF1431,0)</x:f>
        <x:v>0.49019607843137253</x:v>
      </x:c>
      <x:c r="AI1431" s="36" t="n">
        <x:v>19</x:v>
      </x:c>
      <x:c r="AJ1431" s="38" t="n">
        <x:f>IFERROR(AI1431/AG1431,0)</x:f>
        <x:v>0.76</x:v>
      </x:c>
      <x:c r="AK1431" s="36" t="n">
        <x:v>8</x:v>
      </x:c>
      <x:c r="AL1431" s="36" t="n">
        <x:v>9</x:v>
      </x:c>
      <x:c r="AM1431" s="36" t="n">
        <x:v>1</x:v>
      </x:c>
      <x:c r="AN1431" s="38" t="n">
        <x:f>IFERROR(AL1431/AG1431,0)</x:f>
        <x:v>0.36</x:v>
      </x:c>
      <x:c r="AO1431" s="36" t="n">
        <x:f>BK1430</x:f>
        <x:v>38</x:v>
      </x:c>
      <x:c r="AP1431" s="36" t="n">
        <x:f>BL1430</x:f>
        <x:v>43</x:v>
      </x:c>
      <x:c r="AQ1431" s="36" t="n">
        <x:f>BM1430</x:f>
        <x:v>28</x:v>
      </x:c>
      <x:c r="AR1431" s="36" t="n">
        <x:f>BN1430</x:f>
        <x:v>28</x:v>
      </x:c>
      <x:c r="AS1431" s="36" t="n">
        <x:f>BO1430</x:f>
        <x:v>27</x:v>
      </x:c>
      <x:c r="AT1431" s="36" t="n">
        <x:f>BP1430</x:f>
        <x:v>38</x:v>
      </x:c>
      <x:c r="AU1431" s="36" t="n">
        <x:f>BQ1430</x:f>
        <x:v>49</x:v>
      </x:c>
      <x:c r="AV1431" s="36" t="n">
        <x:f>BR1430</x:f>
        <x:v>43</x:v>
      </x:c>
      <x:c r="AW1431" s="36" t="n">
        <x:f>BS1430</x:f>
        <x:v>47</x:v>
      </x:c>
      <x:c r="AX1431" s="36" t="n">
        <x:f>BT1430</x:f>
        <x:v>28</x:v>
      </x:c>
      <x:c r="AY1431" s="36" t="n">
        <x:f>SUM(AO1431:AX1431)</x:f>
        <x:v>369</x:v>
      </x:c>
      <x:c r="AZ1431" s="36" t="n">
        <x:v>0</x:v>
      </x:c>
      <x:c r="BA1431" s="36" t="n">
        <x:v>0</x:v>
      </x:c>
      <x:c r="BB1431" s="36" t="n">
        <x:v>0</x:v>
      </x:c>
      <x:c r="BC1431" s="36" t="n">
        <x:v>11</x:v>
      </x:c>
      <x:c r="BD1431" s="36" t="n">
        <x:v>0</x:v>
      </x:c>
      <x:c r="BE1431" s="36" t="n">
        <x:v>0</x:v>
      </x:c>
      <x:c r="BF1431" s="36" t="n">
        <x:v>0</x:v>
      </x:c>
      <x:c r="BG1431" s="36" t="n">
        <x:v>0</x:v>
      </x:c>
      <x:c r="BH1431" s="36" t="n">
        <x:v>0</x:v>
      </x:c>
      <x:c r="BI1431" s="36" t="n">
        <x:v>21</x:v>
      </x:c>
      <x:c r="BJ1431" s="36"/>
      <x:c r="BK1431" s="36" t="n">
        <x:f>MAX(0,AO1431+AZ1431-BV1431)</x:f>
        <x:v>37</x:v>
      </x:c>
      <x:c r="BL1431" s="36" t="n">
        <x:f>MAX(0,AP1431+BA1431-BW1431)</x:f>
        <x:v>42</x:v>
      </x:c>
      <x:c r="BM1431" s="36" t="n">
        <x:f>MAX(0,AQ1431+BB1431-BX1431)</x:f>
        <x:v>0</x:v>
      </x:c>
      <x:c r="BN1431" s="36" t="n">
        <x:f>MAX(0,AR1431+BC1431-BY1431)</x:f>
        <x:v>38</x:v>
      </x:c>
      <x:c r="BO1431" s="36" t="n">
        <x:f>MAX(0,AS1431+BD1431-BZ1431)</x:f>
        <x:v>25</x:v>
      </x:c>
      <x:c r="BP1431" s="36" t="n">
        <x:f>MAX(0,AT1431+BE1431-CA1431)</x:f>
        <x:v>36</x:v>
      </x:c>
      <x:c r="BQ1431" s="36" t="n">
        <x:f>MAX(0,AU1431+BF1431-CB1431)</x:f>
        <x:v>48</x:v>
      </x:c>
      <x:c r="BR1431" s="36" t="n">
        <x:f>MAX(0,AV1431+BG1431-CC1431)</x:f>
        <x:v>41</x:v>
      </x:c>
      <x:c r="BS1431" s="36" t="n">
        <x:f>MAX(0,AW1431+BH1431-CD1431)</x:f>
        <x:v>46</x:v>
      </x:c>
      <x:c r="BT1431" s="36" t="n">
        <x:f>MAX(0,AX1431+BI1431-CE1431)</x:f>
        <x:v>47</x:v>
      </x:c>
      <x:c r="BU1431" s="36" t="n">
        <x:f>SUM(BK1431:BT1431)</x:f>
        <x:v>360</x:v>
      </x:c>
      <x:c r="BV1431" s="36" t="n">
        <x:v>1</x:v>
      </x:c>
      <x:c r="BW1431" s="36" t="n">
        <x:v>1</x:v>
      </x:c>
      <x:c r="BX1431" s="36" t="n">
        <x:v>28</x:v>
      </x:c>
      <x:c r="BY1431" s="36" t="n">
        <x:v>1</x:v>
      </x:c>
      <x:c r="BZ1431" s="36" t="n">
        <x:v>2</x:v>
      </x:c>
      <x:c r="CA1431" s="36" t="n">
        <x:v>2</x:v>
      </x:c>
      <x:c r="CB1431" s="36" t="n">
        <x:v>1</x:v>
      </x:c>
      <x:c r="CC1431" s="36" t="n">
        <x:v>2</x:v>
      </x:c>
      <x:c r="CD1431" s="36" t="n">
        <x:v>1</x:v>
      </x:c>
      <x:c r="CE1431" s="36" t="n">
        <x:v>2</x:v>
      </x:c>
      <x:c r="CF1431" s="36"/>
      <x:c r="CG1431" s="36" t="n">
        <x:f>SUM(BV1431,BW1431,BX1431,BY1431)</x:f>
        <x:v>31</x:v>
      </x:c>
      <x:c r="CH1431" s="36" t="n">
        <x:f>SUM(BZ1431,CA1431)</x:f>
        <x:v>4</x:v>
      </x:c>
      <x:c r="CI1431" s="36" t="n">
        <x:f>SUM(CB1431)</x:f>
        <x:v>1</x:v>
      </x:c>
      <x:c r="CJ1431" s="36" t="n">
        <x:f>SUM(CC1431,CD1431)</x:f>
        <x:v>3</x:v>
      </x:c>
      <x:c r="CK1431" s="36" t="n">
        <x:f>SUM(CE1431)</x:f>
        <x:v>2</x:v>
      </x:c>
      <x:c r="CL1431" s="36" t="n">
        <x:f>SUM(CG1431:CK1431)</x:f>
        <x:v>41</x:v>
      </x:c>
      <x:c r="CM1431" s="39" t="n">
        <x:f>SUM(BV1431*1,BW1431*1,BX1431*1,BY1431*1)</x:f>
        <x:v>31</x:v>
      </x:c>
      <x:c r="CN1431" s="39" t="n">
        <x:f>SUM(BZ1431*0.324,CA1431*0.416)</x:f>
        <x:v>1.48</x:v>
      </x:c>
      <x:c r="CO1431" s="39" t="n">
        <x:f>SUM(CB1431*0.75)</x:f>
        <x:v>0.75</x:v>
      </x:c>
      <x:c r="CP1431" s="39" t="n">
        <x:f>SUM(CC1431*0.325,CD1431*0.2)</x:f>
        <x:v>0.8500000000000001</x:v>
      </x:c>
      <x:c r="CQ1431" s="39" t="n">
        <x:f>SUM(CE1431*0.24)</x:f>
        <x:v>0.48</x:v>
      </x:c>
      <x:c r="CR1431" s="39" t="n">
        <x:f>SUM(CM1431:CQ1431)</x:f>
        <x:v>34.559999999999995</x:v>
      </x:c>
      <x:c r="CS1431" s="36" t="n">
        <x:f>SUM(CG1431:CH1431)</x:f>
        <x:v>35</x:v>
      </x:c>
      <x:c r="CT1431" s="36" t="str"/>
      <x:c r="CU1431" s="36" t="n">
        <x:f>MIN(AG1431,CG1431)</x:f>
        <x:v>25</x:v>
      </x:c>
      <x:c r="CV1431" s="36" t="n">
        <x:f>MIN(AG1431,CH1431)</x:f>
        <x:v>4</x:v>
      </x:c>
      <x:c r="CW1431" s="36" t="n">
        <x:f>MIN(AG1431,CI1431)</x:f>
        <x:v>1</x:v>
      </x:c>
      <x:c r="CX1431" s="36" t="n">
        <x:f>MIN(AG1431,CJ1431)</x:f>
        <x:v>3</x:v>
      </x:c>
      <x:c r="CY1431" s="36" t="n">
        <x:f>MIN(AG1431,CK1431)</x:f>
        <x:v>2</x:v>
      </x:c>
    </x:row>
    <x:row r="1432" ht="18" customHeight="1">
      <x:c r="A1432" s="35" t="str">
        <x:v>Area TWT-03</x:v>
      </x:c>
      <x:c r="B1432" s="35" t="str">
        <x:v>Area Lead TWT-03</x:v>
      </x:c>
      <x:c r="C1432" s="35" t="str">
        <x:v>Field Lead TWT-12</x:v>
      </x:c>
      <x:c r="D1432" s="35" t="str">
        <x:v>City TWT-F</x:v>
      </x:c>
      <x:c r="E1432" s="35" t="n">
        <x:v>5</x:v>
      </x:c>
      <x:c r="F1432" s="35" t="n">
        <x:v>24</x:v>
      </x:c>
      <x:c r="G1432" s="35" t="n">
        <x:v>1</x:v>
      </x:c>
      <x:c r="H1432" s="35" t="str">
        <x:v>Promoter</x:v>
      </x:c>
      <x:c r="I1432" s="35" t="str">
        <x:v>Agency TWT-03</x:v>
      </x:c>
      <x:c r="J1432" s="35" t="str">
        <x:v>PR-TWT-020</x:v>
      </x:c>
      <x:c r="K1432" s="35" t="str">
        <x:v>Masked Promoter TWT-020</x:v>
      </x:c>
      <x:c r="L1432" s="35" t="str">
        <x:v>9XXXX10020</x:v>
      </x:c>
      <x:c r="M1432" s="37" t="n">
        <x:v>46174</x:v>
      </x:c>
      <x:c r="N1432" s="35" t="str">
        <x:v>Cohort 3</x:v>
      </x:c>
      <x:c r="O1432" s="35" t="str">
        <x:v>DIST-TWT-06</x:v>
      </x:c>
      <x:c r="P1432" s="35" t="str">
        <x:v>Masked Distributor TWT-06</x:v>
      </x:c>
      <x:c r="Q1432" s="35" t="str">
        <x:v>P-TWT-060</x:v>
      </x:c>
      <x:c r="R1432" s="35" t="str">
        <x:v>TWT-060</x:v>
      </x:c>
      <x:c r="S1432" s="35" t="str">
        <x:v>Masked Store TWT-060</x:v>
      </x:c>
      <x:c r="T1432" s="35" t="str">
        <x:v>XX1060</x:v>
      </x:c>
      <x:c r="U1432" s="35" t="str">
        <x:v>Supermarket</x:v>
      </x:c>
      <x:c r="V1432" s="35" t="str">
        <x:v>Masked</x:v>
      </x:c>
      <x:c r="W1432" s="35" t="str">
        <x:v>Masked</x:v>
      </x:c>
      <x:c r="X1432" s="37" t="n">
        <x:v>46204</x:v>
      </x:c>
      <x:c r="Y1432" s="37" t="n">
        <x:v>46277</x:v>
      </x:c>
      <x:c r="Z1432" s="35" t="str">
        <x:v>W02</x:v>
      </x:c>
      <x:c r="AA1432" s="35" t="str">
        <x:v>Sep'26</x:v>
      </x:c>
      <x:c r="AB1432" s="35" t="str">
        <x:v>08 - 14</x:v>
      </x:c>
      <x:c r="AC1432" s="35" t="str">
        <x:v>Week 2 of Sep 2026</x:v>
      </x:c>
      <x:c r="AD1432" s="35" t="str">
        <x:v>Continue</x:v>
      </x:c>
      <x:c r="AE1432" s="35" t="str">
        <x:v>Replenishment pending for selected SKU</x:v>
      </x:c>
      <x:c r="AF1432" s="36" t="n">
        <x:v>84</x:v>
      </x:c>
      <x:c r="AG1432" s="36" t="n">
        <x:v>29</x:v>
      </x:c>
      <x:c r="AH1432" s="38" t="n">
        <x:f>IFERROR(AG1432/AF1432,0)</x:f>
        <x:v>0.34523809523809523</x:v>
      </x:c>
      <x:c r="AI1432" s="36" t="n">
        <x:v>19</x:v>
      </x:c>
      <x:c r="AJ1432" s="38" t="n">
        <x:f>IFERROR(AI1432/AG1432,0)</x:f>
        <x:v>0.6551724137931034</x:v>
      </x:c>
      <x:c r="AK1432" s="36" t="n">
        <x:v>3</x:v>
      </x:c>
      <x:c r="AL1432" s="36" t="n">
        <x:v>10</x:v>
      </x:c>
      <x:c r="AM1432" s="36" t="n">
        <x:v>1</x:v>
      </x:c>
      <x:c r="AN1432" s="38" t="n">
        <x:f>IFERROR(AL1432/AG1432,0)</x:f>
        <x:v>0.3448275862068966</x:v>
      </x:c>
      <x:c r="AO1432" s="36" t="n">
        <x:f>BK1431</x:f>
        <x:v>37</x:v>
      </x:c>
      <x:c r="AP1432" s="36" t="n">
        <x:f>BL1431</x:f>
        <x:v>42</x:v>
      </x:c>
      <x:c r="AQ1432" s="36" t="n">
        <x:f>BM1431</x:f>
        <x:v>0</x:v>
      </x:c>
      <x:c r="AR1432" s="36" t="n">
        <x:f>BN1431</x:f>
        <x:v>38</x:v>
      </x:c>
      <x:c r="AS1432" s="36" t="n">
        <x:f>BO1431</x:f>
        <x:v>25</x:v>
      </x:c>
      <x:c r="AT1432" s="36" t="n">
        <x:f>BP1431</x:f>
        <x:v>36</x:v>
      </x:c>
      <x:c r="AU1432" s="36" t="n">
        <x:f>BQ1431</x:f>
        <x:v>48</x:v>
      </x:c>
      <x:c r="AV1432" s="36" t="n">
        <x:f>BR1431</x:f>
        <x:v>41</x:v>
      </x:c>
      <x:c r="AW1432" s="36" t="n">
        <x:f>BS1431</x:f>
        <x:v>46</x:v>
      </x:c>
      <x:c r="AX1432" s="36" t="n">
        <x:f>BT1431</x:f>
        <x:v>47</x:v>
      </x:c>
      <x:c r="AY1432" s="36" t="n">
        <x:f>SUM(AO1432:AX1432)</x:f>
        <x:v>360</x:v>
      </x:c>
      <x:c r="AZ1432" s="36" t="n">
        <x:v>0</x:v>
      </x:c>
      <x:c r="BA1432" s="36" t="n">
        <x:v>0</x:v>
      </x:c>
      <x:c r="BB1432" s="36" t="n">
        <x:v>0</x:v>
      </x:c>
      <x:c r="BC1432" s="36" t="n">
        <x:v>0</x:v>
      </x:c>
      <x:c r="BD1432" s="36" t="n">
        <x:v>20</x:v>
      </x:c>
      <x:c r="BE1432" s="36" t="n">
        <x:v>0</x:v>
      </x:c>
      <x:c r="BF1432" s="36" t="n">
        <x:v>0</x:v>
      </x:c>
      <x:c r="BG1432" s="36" t="n">
        <x:v>0</x:v>
      </x:c>
      <x:c r="BH1432" s="36" t="n">
        <x:v>0</x:v>
      </x:c>
      <x:c r="BI1432" s="36" t="n">
        <x:v>0</x:v>
      </x:c>
      <x:c r="BJ1432" s="36"/>
      <x:c r="BK1432" s="36" t="n">
        <x:f>MAX(0,AO1432+AZ1432-BV1432)</x:f>
        <x:v>36</x:v>
      </x:c>
      <x:c r="BL1432" s="36" t="n">
        <x:f>MAX(0,AP1432+BA1432-BW1432)</x:f>
        <x:v>41</x:v>
      </x:c>
      <x:c r="BM1432" s="36" t="n">
        <x:f>MAX(0,AQ1432+BB1432-BX1432)</x:f>
        <x:v>0</x:v>
      </x:c>
      <x:c r="BN1432" s="36" t="n">
        <x:f>MAX(0,AR1432+BC1432-BY1432)</x:f>
        <x:v>37</x:v>
      </x:c>
      <x:c r="BO1432" s="36" t="n">
        <x:f>MAX(0,AS1432+BD1432-BZ1432)</x:f>
        <x:v>43</x:v>
      </x:c>
      <x:c r="BP1432" s="36" t="n">
        <x:f>MAX(0,AT1432+BE1432-CA1432)</x:f>
        <x:v>35</x:v>
      </x:c>
      <x:c r="BQ1432" s="36" t="n">
        <x:f>MAX(0,AU1432+BF1432-CB1432)</x:f>
        <x:v>46</x:v>
      </x:c>
      <x:c r="BR1432" s="36" t="n">
        <x:f>MAX(0,AV1432+BG1432-CC1432)</x:f>
        <x:v>39</x:v>
      </x:c>
      <x:c r="BS1432" s="36" t="n">
        <x:f>MAX(0,AW1432+BH1432-CD1432)</x:f>
        <x:v>44</x:v>
      </x:c>
      <x:c r="BT1432" s="36" t="n">
        <x:f>MAX(0,AX1432+BI1432-CE1432)</x:f>
        <x:v>45</x:v>
      </x:c>
      <x:c r="BU1432" s="36" t="n">
        <x:f>SUM(BK1432:BT1432)</x:f>
        <x:v>366</x:v>
      </x:c>
      <x:c r="BV1432" s="36" t="n">
        <x:v>1</x:v>
      </x:c>
      <x:c r="BW1432" s="36" t="n">
        <x:v>1</x:v>
      </x:c>
      <x:c r="BX1432" s="36" t="n">
        <x:v>0</x:v>
      </x:c>
      <x:c r="BY1432" s="36" t="n">
        <x:v>1</x:v>
      </x:c>
      <x:c r="BZ1432" s="36" t="n">
        <x:v>2</x:v>
      </x:c>
      <x:c r="CA1432" s="36" t="n">
        <x:v>1</x:v>
      </x:c>
      <x:c r="CB1432" s="36" t="n">
        <x:v>2</x:v>
      </x:c>
      <x:c r="CC1432" s="36" t="n">
        <x:v>2</x:v>
      </x:c>
      <x:c r="CD1432" s="36" t="n">
        <x:v>2</x:v>
      </x:c>
      <x:c r="CE1432" s="36" t="n">
        <x:v>2</x:v>
      </x:c>
      <x:c r="CF1432" s="36"/>
      <x:c r="CG1432" s="36" t="n">
        <x:f>SUM(BV1432,BW1432,BX1432,BY1432)</x:f>
        <x:v>3</x:v>
      </x:c>
      <x:c r="CH1432" s="36" t="n">
        <x:f>SUM(BZ1432,CA1432)</x:f>
        <x:v>3</x:v>
      </x:c>
      <x:c r="CI1432" s="36" t="n">
        <x:f>SUM(CB1432)</x:f>
        <x:v>2</x:v>
      </x:c>
      <x:c r="CJ1432" s="36" t="n">
        <x:f>SUM(CC1432,CD1432)</x:f>
        <x:v>4</x:v>
      </x:c>
      <x:c r="CK1432" s="36" t="n">
        <x:f>SUM(CE1432)</x:f>
        <x:v>2</x:v>
      </x:c>
      <x:c r="CL1432" s="36" t="n">
        <x:f>SUM(CG1432:CK1432)</x:f>
        <x:v>14</x:v>
      </x:c>
      <x:c r="CM1432" s="39" t="n">
        <x:f>SUM(BV1432*1,BW1432*1,BX1432*1,BY1432*1)</x:f>
        <x:v>3</x:v>
      </x:c>
      <x:c r="CN1432" s="39" t="n">
        <x:f>SUM(BZ1432*0.324,CA1432*0.416)</x:f>
        <x:v>1.064</x:v>
      </x:c>
      <x:c r="CO1432" s="39" t="n">
        <x:f>SUM(CB1432*0.75)</x:f>
        <x:v>1.5</x:v>
      </x:c>
      <x:c r="CP1432" s="39" t="n">
        <x:f>SUM(CC1432*0.325,CD1432*0.2)</x:f>
        <x:v>1.05</x:v>
      </x:c>
      <x:c r="CQ1432" s="39" t="n">
        <x:f>SUM(CE1432*0.24)</x:f>
        <x:v>0.48</x:v>
      </x:c>
      <x:c r="CR1432" s="39" t="n">
        <x:f>SUM(CM1432:CQ1432)</x:f>
        <x:v>7.093999999999999</x:v>
      </x:c>
      <x:c r="CS1432" s="36" t="n">
        <x:f>SUM(CG1432:CH1432)</x:f>
        <x:v>6</x:v>
      </x:c>
      <x:c r="CT1432" s="36" t="str"/>
      <x:c r="CU1432" s="36" t="n">
        <x:f>MIN(AG1432,CG1432)</x:f>
        <x:v>3</x:v>
      </x:c>
      <x:c r="CV1432" s="36" t="n">
        <x:f>MIN(AG1432,CH1432)</x:f>
        <x:v>3</x:v>
      </x:c>
      <x:c r="CW1432" s="36" t="n">
        <x:f>MIN(AG1432,CI1432)</x:f>
        <x:v>2</x:v>
      </x:c>
      <x:c r="CX1432" s="36" t="n">
        <x:f>MIN(AG1432,CJ1432)</x:f>
        <x:v>4</x:v>
      </x:c>
      <x:c r="CY1432" s="36" t="n">
        <x:f>MIN(AG1432,CK1432)</x:f>
        <x:v>2</x:v>
      </x:c>
    </x:row>
    <x:row r="1433" ht="18" customHeight="1">
      <x:c r="A1433" s="35" t="str">
        <x:v>Area TWT-03</x:v>
      </x:c>
      <x:c r="B1433" s="35" t="str">
        <x:v>Area Lead TWT-03</x:v>
      </x:c>
      <x:c r="C1433" s="35" t="str">
        <x:v>Field Lead TWT-12</x:v>
      </x:c>
      <x:c r="D1433" s="35" t="str">
        <x:v>City TWT-F</x:v>
      </x:c>
      <x:c r="E1433" s="35" t="n">
        <x:v>5</x:v>
      </x:c>
      <x:c r="F1433" s="35" t="n">
        <x:v>24</x:v>
      </x:c>
      <x:c r="G1433" s="35" t="n">
        <x:v>1</x:v>
      </x:c>
      <x:c r="H1433" s="35" t="str">
        <x:v>Promoter</x:v>
      </x:c>
      <x:c r="I1433" s="35" t="str">
        <x:v>Agency TWT-03</x:v>
      </x:c>
      <x:c r="J1433" s="35" t="str">
        <x:v>PR-TWT-020</x:v>
      </x:c>
      <x:c r="K1433" s="35" t="str">
        <x:v>Masked Promoter TWT-020</x:v>
      </x:c>
      <x:c r="L1433" s="35" t="str">
        <x:v>9XXXX10020</x:v>
      </x:c>
      <x:c r="M1433" s="37" t="n">
        <x:v>46174</x:v>
      </x:c>
      <x:c r="N1433" s="35" t="str">
        <x:v>Cohort 3</x:v>
      </x:c>
      <x:c r="O1433" s="35" t="str">
        <x:v>DIST-TWT-06</x:v>
      </x:c>
      <x:c r="P1433" s="35" t="str">
        <x:v>Masked Distributor TWT-06</x:v>
      </x:c>
      <x:c r="Q1433" s="35" t="str">
        <x:v>P-TWT-060</x:v>
      </x:c>
      <x:c r="R1433" s="35" t="str">
        <x:v>TWT-060</x:v>
      </x:c>
      <x:c r="S1433" s="35" t="str">
        <x:v>Masked Store TWT-060</x:v>
      </x:c>
      <x:c r="T1433" s="35" t="str">
        <x:v>XX1060</x:v>
      </x:c>
      <x:c r="U1433" s="35" t="str">
        <x:v>Supermarket</x:v>
      </x:c>
      <x:c r="V1433" s="35" t="str">
        <x:v>Masked</x:v>
      </x:c>
      <x:c r="W1433" s="35" t="str">
        <x:v>Masked</x:v>
      </x:c>
      <x:c r="X1433" s="37" t="n">
        <x:v>46204</x:v>
      </x:c>
      <x:c r="Y1433" s="37" t="n">
        <x:v>46279</x:v>
      </x:c>
      <x:c r="Z1433" s="35" t="str">
        <x:v>W02</x:v>
      </x:c>
      <x:c r="AA1433" s="35" t="str">
        <x:v>Sep'26</x:v>
      </x:c>
      <x:c r="AB1433" s="35" t="str">
        <x:v>08 - 14</x:v>
      </x:c>
      <x:c r="AC1433" s="35" t="str">
        <x:v>Week 2 of Sep 2026</x:v>
      </x:c>
      <x:c r="AD1433" s="35" t="str">
        <x:v>Continue</x:v>
      </x:c>
      <x:c r="AE1433" s="35" t="str">
        <x:v>Replenishment pending for selected SKU</x:v>
      </x:c>
      <x:c r="AF1433" s="36" t="n">
        <x:v>65</x:v>
      </x:c>
      <x:c r="AG1433" s="36" t="n">
        <x:v>33</x:v>
      </x:c>
      <x:c r="AH1433" s="38" t="n">
        <x:f>IFERROR(AG1433/AF1433,0)</x:f>
        <x:v>0.5076923076923077</x:v>
      </x:c>
      <x:c r="AI1433" s="36" t="n">
        <x:v>28</x:v>
      </x:c>
      <x:c r="AJ1433" s="38" t="n">
        <x:f>IFERROR(AI1433/AG1433,0)</x:f>
        <x:v>0.8484848484848485</x:v>
      </x:c>
      <x:c r="AK1433" s="36" t="n">
        <x:v>12</x:v>
      </x:c>
      <x:c r="AL1433" s="36" t="n">
        <x:v>18</x:v>
      </x:c>
      <x:c r="AM1433" s="36" t="n">
        <x:v>1</x:v>
      </x:c>
      <x:c r="AN1433" s="38" t="n">
        <x:f>IFERROR(AL1433/AG1433,0)</x:f>
        <x:v>0.5454545454545454</x:v>
      </x:c>
      <x:c r="AO1433" s="36" t="n">
        <x:f>BK1432</x:f>
        <x:v>36</x:v>
      </x:c>
      <x:c r="AP1433" s="36" t="n">
        <x:f>BL1432</x:f>
        <x:v>41</x:v>
      </x:c>
      <x:c r="AQ1433" s="36" t="n">
        <x:f>BM1432</x:f>
        <x:v>0</x:v>
      </x:c>
      <x:c r="AR1433" s="36" t="n">
        <x:f>BN1432</x:f>
        <x:v>37</x:v>
      </x:c>
      <x:c r="AS1433" s="36" t="n">
        <x:f>BO1432</x:f>
        <x:v>43</x:v>
      </x:c>
      <x:c r="AT1433" s="36" t="n">
        <x:f>BP1432</x:f>
        <x:v>35</x:v>
      </x:c>
      <x:c r="AU1433" s="36" t="n">
        <x:f>BQ1432</x:f>
        <x:v>46</x:v>
      </x:c>
      <x:c r="AV1433" s="36" t="n">
        <x:f>BR1432</x:f>
        <x:v>39</x:v>
      </x:c>
      <x:c r="AW1433" s="36" t="n">
        <x:f>BS1432</x:f>
        <x:v>44</x:v>
      </x:c>
      <x:c r="AX1433" s="36" t="n">
        <x:f>BT1432</x:f>
        <x:v>45</x:v>
      </x:c>
      <x:c r="AY1433" s="36" t="n">
        <x:f>SUM(AO1433:AX1433)</x:f>
        <x:v>366</x:v>
      </x:c>
      <x:c r="AZ1433" s="36" t="n">
        <x:v>0</x:v>
      </x:c>
      <x:c r="BA1433" s="36" t="n">
        <x:v>0</x:v>
      </x:c>
      <x:c r="BB1433" s="36" t="n">
        <x:v>0</x:v>
      </x:c>
      <x:c r="BC1433" s="36" t="n">
        <x:v>0</x:v>
      </x:c>
      <x:c r="BD1433" s="36" t="n">
        <x:v>0</x:v>
      </x:c>
      <x:c r="BE1433" s="36" t="n">
        <x:v>23</x:v>
      </x:c>
      <x:c r="BF1433" s="36" t="n">
        <x:v>0</x:v>
      </x:c>
      <x:c r="BG1433" s="36" t="n">
        <x:v>0</x:v>
      </x:c>
      <x:c r="BH1433" s="36" t="n">
        <x:v>0</x:v>
      </x:c>
      <x:c r="BI1433" s="36" t="n">
        <x:v>0</x:v>
      </x:c>
      <x:c r="BJ1433" s="36"/>
      <x:c r="BK1433" s="36" t="n">
        <x:f>MAX(0,AO1433+AZ1433-BV1433)</x:f>
        <x:v>35</x:v>
      </x:c>
      <x:c r="BL1433" s="36" t="n">
        <x:f>MAX(0,AP1433+BA1433-BW1433)</x:f>
        <x:v>40</x:v>
      </x:c>
      <x:c r="BM1433" s="36" t="n">
        <x:f>MAX(0,AQ1433+BB1433-BX1433)</x:f>
        <x:v>0</x:v>
      </x:c>
      <x:c r="BN1433" s="36" t="n">
        <x:f>MAX(0,AR1433+BC1433-BY1433)</x:f>
        <x:v>36</x:v>
      </x:c>
      <x:c r="BO1433" s="36" t="n">
        <x:f>MAX(0,AS1433+BD1433-BZ1433)</x:f>
        <x:v>42</x:v>
      </x:c>
      <x:c r="BP1433" s="36" t="n">
        <x:f>MAX(0,AT1433+BE1433-CA1433)</x:f>
        <x:v>56</x:v>
      </x:c>
      <x:c r="BQ1433" s="36" t="n">
        <x:f>MAX(0,AU1433+BF1433-CB1433)</x:f>
        <x:v>45</x:v>
      </x:c>
      <x:c r="BR1433" s="36" t="n">
        <x:f>MAX(0,AV1433+BG1433-CC1433)</x:f>
        <x:v>38</x:v>
      </x:c>
      <x:c r="BS1433" s="36" t="n">
        <x:f>MAX(0,AW1433+BH1433-CD1433)</x:f>
        <x:v>43</x:v>
      </x:c>
      <x:c r="BT1433" s="36" t="n">
        <x:f>MAX(0,AX1433+BI1433-CE1433)</x:f>
        <x:v>44</x:v>
      </x:c>
      <x:c r="BU1433" s="36" t="n">
        <x:f>SUM(BK1433:BT1433)</x:f>
        <x:v>379</x:v>
      </x:c>
      <x:c r="BV1433" s="36" t="n">
        <x:v>1</x:v>
      </x:c>
      <x:c r="BW1433" s="36" t="n">
        <x:v>1</x:v>
      </x:c>
      <x:c r="BX1433" s="36" t="n">
        <x:v>0</x:v>
      </x:c>
      <x:c r="BY1433" s="36" t="n">
        <x:v>1</x:v>
      </x:c>
      <x:c r="BZ1433" s="36" t="n">
        <x:v>1</x:v>
      </x:c>
      <x:c r="CA1433" s="36" t="n">
        <x:v>2</x:v>
      </x:c>
      <x:c r="CB1433" s="36" t="n">
        <x:v>1</x:v>
      </x:c>
      <x:c r="CC1433" s="36" t="n">
        <x:v>1</x:v>
      </x:c>
      <x:c r="CD1433" s="36" t="n">
        <x:v>1</x:v>
      </x:c>
      <x:c r="CE1433" s="36" t="n">
        <x:v>1</x:v>
      </x:c>
      <x:c r="CF1433" s="36"/>
      <x:c r="CG1433" s="36" t="n">
        <x:f>SUM(BV1433,BW1433,BX1433,BY1433)</x:f>
        <x:v>3</x:v>
      </x:c>
      <x:c r="CH1433" s="36" t="n">
        <x:f>SUM(BZ1433,CA1433)</x:f>
        <x:v>3</x:v>
      </x:c>
      <x:c r="CI1433" s="36" t="n">
        <x:f>SUM(CB1433)</x:f>
        <x:v>1</x:v>
      </x:c>
      <x:c r="CJ1433" s="36" t="n">
        <x:f>SUM(CC1433,CD1433)</x:f>
        <x:v>2</x:v>
      </x:c>
      <x:c r="CK1433" s="36" t="n">
        <x:f>SUM(CE1433)</x:f>
        <x:v>1</x:v>
      </x:c>
      <x:c r="CL1433" s="36" t="n">
        <x:f>SUM(CG1433:CK1433)</x:f>
        <x:v>10</x:v>
      </x:c>
      <x:c r="CM1433" s="39" t="n">
        <x:f>SUM(BV1433*1,BW1433*1,BX1433*1,BY1433*1)</x:f>
        <x:v>3</x:v>
      </x:c>
      <x:c r="CN1433" s="39" t="n">
        <x:f>SUM(BZ1433*0.324,CA1433*0.416)</x:f>
        <x:v>1.156</x:v>
      </x:c>
      <x:c r="CO1433" s="39" t="n">
        <x:f>SUM(CB1433*0.75)</x:f>
        <x:v>0.75</x:v>
      </x:c>
      <x:c r="CP1433" s="39" t="n">
        <x:f>SUM(CC1433*0.325,CD1433*0.2)</x:f>
        <x:v>0.525</x:v>
      </x:c>
      <x:c r="CQ1433" s="39" t="n">
        <x:f>SUM(CE1433*0.24)</x:f>
        <x:v>0.24</x:v>
      </x:c>
      <x:c r="CR1433" s="39" t="n">
        <x:f>SUM(CM1433:CQ1433)</x:f>
        <x:v>5.671</x:v>
      </x:c>
      <x:c r="CS1433" s="36" t="n">
        <x:f>SUM(CG1433:CH1433)</x:f>
        <x:v>6</x:v>
      </x:c>
      <x:c r="CT1433" s="36" t="str"/>
      <x:c r="CU1433" s="36" t="n">
        <x:f>MIN(AG1433,CG1433)</x:f>
        <x:v>3</x:v>
      </x:c>
      <x:c r="CV1433" s="36" t="n">
        <x:f>MIN(AG1433,CH1433)</x:f>
        <x:v>3</x:v>
      </x:c>
      <x:c r="CW1433" s="36" t="n">
        <x:f>MIN(AG1433,CI1433)</x:f>
        <x:v>1</x:v>
      </x:c>
      <x:c r="CX1433" s="36" t="n">
        <x:f>MIN(AG1433,CJ1433)</x:f>
        <x:v>2</x:v>
      </x:c>
      <x:c r="CY1433" s="36" t="n">
        <x:f>MIN(AG1433,CK1433)</x:f>
        <x:v>1</x:v>
      </x:c>
    </x:row>
    <x:row r="1434" ht="18" customHeight="1">
      <x:c r="A1434" s="35" t="str">
        <x:v>Area TWT-03</x:v>
      </x:c>
      <x:c r="B1434" s="35" t="str">
        <x:v>Area Lead TWT-03</x:v>
      </x:c>
      <x:c r="C1434" s="35" t="str">
        <x:v>Field Lead TWT-12</x:v>
      </x:c>
      <x:c r="D1434" s="35" t="str">
        <x:v>City TWT-F</x:v>
      </x:c>
      <x:c r="E1434" s="35" t="n">
        <x:v>5</x:v>
      </x:c>
      <x:c r="F1434" s="35" t="n">
        <x:v>24</x:v>
      </x:c>
      <x:c r="G1434" s="35" t="n">
        <x:v>1</x:v>
      </x:c>
      <x:c r="H1434" s="35" t="str">
        <x:v>Promoter</x:v>
      </x:c>
      <x:c r="I1434" s="35" t="str">
        <x:v>Agency TWT-03</x:v>
      </x:c>
      <x:c r="J1434" s="35" t="str">
        <x:v>PR-TWT-020</x:v>
      </x:c>
      <x:c r="K1434" s="35" t="str">
        <x:v>Masked Promoter TWT-020</x:v>
      </x:c>
      <x:c r="L1434" s="35" t="str">
        <x:v>9XXXX10020</x:v>
      </x:c>
      <x:c r="M1434" s="37" t="n">
        <x:v>46174</x:v>
      </x:c>
      <x:c r="N1434" s="35" t="str">
        <x:v>Cohort 3</x:v>
      </x:c>
      <x:c r="O1434" s="35" t="str">
        <x:v>DIST-TWT-06</x:v>
      </x:c>
      <x:c r="P1434" s="35" t="str">
        <x:v>Masked Distributor TWT-06</x:v>
      </x:c>
      <x:c r="Q1434" s="35" t="str">
        <x:v>P-TWT-060</x:v>
      </x:c>
      <x:c r="R1434" s="35" t="str">
        <x:v>TWT-060</x:v>
      </x:c>
      <x:c r="S1434" s="35" t="str">
        <x:v>Masked Store TWT-060</x:v>
      </x:c>
      <x:c r="T1434" s="35" t="str">
        <x:v>XX1060</x:v>
      </x:c>
      <x:c r="U1434" s="35" t="str">
        <x:v>Supermarket</x:v>
      </x:c>
      <x:c r="V1434" s="35" t="str">
        <x:v>Masked</x:v>
      </x:c>
      <x:c r="W1434" s="35" t="str">
        <x:v>Masked</x:v>
      </x:c>
      <x:c r="X1434" s="37" t="n">
        <x:v>46204</x:v>
      </x:c>
      <x:c r="Y1434" s="37" t="n">
        <x:v>46280</x:v>
      </x:c>
      <x:c r="Z1434" s="35" t="str">
        <x:v>W03</x:v>
      </x:c>
      <x:c r="AA1434" s="35" t="str">
        <x:v>Sep'26</x:v>
      </x:c>
      <x:c r="AB1434" s="35" t="str">
        <x:v>15 - 21</x:v>
      </x:c>
      <x:c r="AC1434" s="35" t="str">
        <x:v>Week 3 of Sep 2026</x:v>
      </x:c>
      <x:c r="AD1434" s="35" t="str">
        <x:v>Continue</x:v>
      </x:c>
      <x:c r="AE1434" s="35" t="str">
        <x:v>Replenishment pending for selected SKU</x:v>
      </x:c>
      <x:c r="AF1434" s="36" t="n">
        <x:v>71</x:v>
      </x:c>
      <x:c r="AG1434" s="36" t="n">
        <x:v>36</x:v>
      </x:c>
      <x:c r="AH1434" s="38" t="n">
        <x:f>IFERROR(AG1434/AF1434,0)</x:f>
        <x:v>0.5070422535211268</x:v>
      </x:c>
      <x:c r="AI1434" s="36" t="n">
        <x:v>32</x:v>
      </x:c>
      <x:c r="AJ1434" s="38" t="n">
        <x:f>IFERROR(AI1434/AG1434,0)</x:f>
        <x:v>0.8888888888888888</x:v>
      </x:c>
      <x:c r="AK1434" s="36" t="n">
        <x:v>7</x:v>
      </x:c>
      <x:c r="AL1434" s="36" t="n">
        <x:v>9</x:v>
      </x:c>
      <x:c r="AM1434" s="36" t="n">
        <x:v>1</x:v>
      </x:c>
      <x:c r="AN1434" s="38" t="n">
        <x:f>IFERROR(AL1434/AG1434,0)</x:f>
        <x:v>0.25</x:v>
      </x:c>
      <x:c r="AO1434" s="36" t="n">
        <x:f>BK1433</x:f>
        <x:v>35</x:v>
      </x:c>
      <x:c r="AP1434" s="36" t="n">
        <x:f>BL1433</x:f>
        <x:v>40</x:v>
      </x:c>
      <x:c r="AQ1434" s="36" t="n">
        <x:f>BM1433</x:f>
        <x:v>0</x:v>
      </x:c>
      <x:c r="AR1434" s="36" t="n">
        <x:f>BN1433</x:f>
        <x:v>36</x:v>
      </x:c>
      <x:c r="AS1434" s="36" t="n">
        <x:f>BO1433</x:f>
        <x:v>42</x:v>
      </x:c>
      <x:c r="AT1434" s="36" t="n">
        <x:f>BP1433</x:f>
        <x:v>56</x:v>
      </x:c>
      <x:c r="AU1434" s="36" t="n">
        <x:f>BQ1433</x:f>
        <x:v>45</x:v>
      </x:c>
      <x:c r="AV1434" s="36" t="n">
        <x:f>BR1433</x:f>
        <x:v>38</x:v>
      </x:c>
      <x:c r="AW1434" s="36" t="n">
        <x:f>BS1433</x:f>
        <x:v>43</x:v>
      </x:c>
      <x:c r="AX1434" s="36" t="n">
        <x:f>BT1433</x:f>
        <x:v>44</x:v>
      </x:c>
      <x:c r="AY1434" s="36" t="n">
        <x:f>SUM(AO1434:AX1434)</x:f>
        <x:v>379</x:v>
      </x:c>
      <x:c r="AZ1434" s="36" t="n">
        <x:v>21</x:v>
      </x:c>
      <x:c r="BA1434" s="36" t="n">
        <x:v>0</x:v>
      </x:c>
      <x:c r="BB1434" s="36" t="n">
        <x:v>0</x:v>
      </x:c>
      <x:c r="BC1434" s="36" t="n">
        <x:v>0</x:v>
      </x:c>
      <x:c r="BD1434" s="36" t="n">
        <x:v>0</x:v>
      </x:c>
      <x:c r="BE1434" s="36" t="n">
        <x:v>0</x:v>
      </x:c>
      <x:c r="BF1434" s="36" t="n">
        <x:v>21</x:v>
      </x:c>
      <x:c r="BG1434" s="36" t="n">
        <x:v>0</x:v>
      </x:c>
      <x:c r="BH1434" s="36" t="n">
        <x:v>0</x:v>
      </x:c>
      <x:c r="BI1434" s="36" t="n">
        <x:v>0</x:v>
      </x:c>
      <x:c r="BJ1434" s="36"/>
      <x:c r="BK1434" s="36" t="n">
        <x:f>MAX(0,AO1434+AZ1434-BV1434)</x:f>
        <x:v>55</x:v>
      </x:c>
      <x:c r="BL1434" s="36" t="n">
        <x:f>MAX(0,AP1434+BA1434-BW1434)</x:f>
        <x:v>39</x:v>
      </x:c>
      <x:c r="BM1434" s="36" t="n">
        <x:f>MAX(0,AQ1434+BB1434-BX1434)</x:f>
        <x:v>0</x:v>
      </x:c>
      <x:c r="BN1434" s="36" t="n">
        <x:f>MAX(0,AR1434+BC1434-BY1434)</x:f>
        <x:v>36</x:v>
      </x:c>
      <x:c r="BO1434" s="36" t="n">
        <x:f>MAX(0,AS1434+BD1434-BZ1434)</x:f>
        <x:v>40</x:v>
      </x:c>
      <x:c r="BP1434" s="36" t="n">
        <x:f>MAX(0,AT1434+BE1434-CA1434)</x:f>
        <x:v>54</x:v>
      </x:c>
      <x:c r="BQ1434" s="36" t="n">
        <x:f>MAX(0,AU1434+BF1434-CB1434)</x:f>
        <x:v>65</x:v>
      </x:c>
      <x:c r="BR1434" s="36" t="n">
        <x:f>MAX(0,AV1434+BG1434-CC1434)</x:f>
        <x:v>36</x:v>
      </x:c>
      <x:c r="BS1434" s="36" t="n">
        <x:f>MAX(0,AW1434+BH1434-CD1434)</x:f>
        <x:v>42</x:v>
      </x:c>
      <x:c r="BT1434" s="36" t="n">
        <x:f>MAX(0,AX1434+BI1434-CE1434)</x:f>
        <x:v>43</x:v>
      </x:c>
      <x:c r="BU1434" s="36" t="n">
        <x:f>SUM(BK1434:BT1434)</x:f>
        <x:v>410</x:v>
      </x:c>
      <x:c r="BV1434" s="36" t="n">
        <x:v>1</x:v>
      </x:c>
      <x:c r="BW1434" s="36" t="n">
        <x:v>1</x:v>
      </x:c>
      <x:c r="BX1434" s="36" t="n">
        <x:v>0</x:v>
      </x:c>
      <x:c r="BY1434" s="36" t="n">
        <x:v>0</x:v>
      </x:c>
      <x:c r="BZ1434" s="36" t="n">
        <x:v>2</x:v>
      </x:c>
      <x:c r="CA1434" s="36" t="n">
        <x:v>2</x:v>
      </x:c>
      <x:c r="CB1434" s="36" t="n">
        <x:v>1</x:v>
      </x:c>
      <x:c r="CC1434" s="36" t="n">
        <x:v>2</x:v>
      </x:c>
      <x:c r="CD1434" s="36" t="n">
        <x:v>1</x:v>
      </x:c>
      <x:c r="CE1434" s="36" t="n">
        <x:v>1</x:v>
      </x:c>
      <x:c r="CF1434" s="36"/>
      <x:c r="CG1434" s="36" t="n">
        <x:f>SUM(BV1434,BW1434,BX1434,BY1434)</x:f>
        <x:v>2</x:v>
      </x:c>
      <x:c r="CH1434" s="36" t="n">
        <x:f>SUM(BZ1434,CA1434)</x:f>
        <x:v>4</x:v>
      </x:c>
      <x:c r="CI1434" s="36" t="n">
        <x:f>SUM(CB1434)</x:f>
        <x:v>1</x:v>
      </x:c>
      <x:c r="CJ1434" s="36" t="n">
        <x:f>SUM(CC1434,CD1434)</x:f>
        <x:v>3</x:v>
      </x:c>
      <x:c r="CK1434" s="36" t="n">
        <x:f>SUM(CE1434)</x:f>
        <x:v>1</x:v>
      </x:c>
      <x:c r="CL1434" s="36" t="n">
        <x:f>SUM(CG1434:CK1434)</x:f>
        <x:v>11</x:v>
      </x:c>
      <x:c r="CM1434" s="39" t="n">
        <x:f>SUM(BV1434*1,BW1434*1,BX1434*1,BY1434*1)</x:f>
        <x:v>2</x:v>
      </x:c>
      <x:c r="CN1434" s="39" t="n">
        <x:f>SUM(BZ1434*0.324,CA1434*0.416)</x:f>
        <x:v>1.48</x:v>
      </x:c>
      <x:c r="CO1434" s="39" t="n">
        <x:f>SUM(CB1434*0.75)</x:f>
        <x:v>0.75</x:v>
      </x:c>
      <x:c r="CP1434" s="39" t="n">
        <x:f>SUM(CC1434*0.325,CD1434*0.2)</x:f>
        <x:v>0.8500000000000001</x:v>
      </x:c>
      <x:c r="CQ1434" s="39" t="n">
        <x:f>SUM(CE1434*0.24)</x:f>
        <x:v>0.24</x:v>
      </x:c>
      <x:c r="CR1434" s="39" t="n">
        <x:f>SUM(CM1434:CQ1434)</x:f>
        <x:v>5.32</x:v>
      </x:c>
      <x:c r="CS1434" s="36" t="n">
        <x:f>SUM(CG1434:CH1434)</x:f>
        <x:v>6</x:v>
      </x:c>
      <x:c r="CT1434" s="36" t="str"/>
      <x:c r="CU1434" s="36" t="n">
        <x:f>MIN(AG1434,CG1434)</x:f>
        <x:v>2</x:v>
      </x:c>
      <x:c r="CV1434" s="36" t="n">
        <x:f>MIN(AG1434,CH1434)</x:f>
        <x:v>4</x:v>
      </x:c>
      <x:c r="CW1434" s="36" t="n">
        <x:f>MIN(AG1434,CI1434)</x:f>
        <x:v>1</x:v>
      </x:c>
      <x:c r="CX1434" s="36" t="n">
        <x:f>MIN(AG1434,CJ1434)</x:f>
        <x:v>3</x:v>
      </x:c>
      <x:c r="CY1434" s="36" t="n">
        <x:f>MIN(AG1434,CK1434)</x:f>
        <x:v>1</x:v>
      </x:c>
    </x:row>
    <x:row r="1435" ht="18" customHeight="1">
      <x:c r="A1435" s="35" t="str">
        <x:v>Area TWT-03</x:v>
      </x:c>
      <x:c r="B1435" s="35" t="str">
        <x:v>Area Lead TWT-03</x:v>
      </x:c>
      <x:c r="C1435" s="35" t="str">
        <x:v>Field Lead TWT-12</x:v>
      </x:c>
      <x:c r="D1435" s="35" t="str">
        <x:v>City TWT-F</x:v>
      </x:c>
      <x:c r="E1435" s="35" t="n">
        <x:v>5</x:v>
      </x:c>
      <x:c r="F1435" s="35" t="n">
        <x:v>24</x:v>
      </x:c>
      <x:c r="G1435" s="35" t="n">
        <x:v>1</x:v>
      </x:c>
      <x:c r="H1435" s="35" t="str">
        <x:v>Promoter</x:v>
      </x:c>
      <x:c r="I1435" s="35" t="str">
        <x:v>Agency TWT-03</x:v>
      </x:c>
      <x:c r="J1435" s="35" t="str">
        <x:v>PR-TWT-020</x:v>
      </x:c>
      <x:c r="K1435" s="35" t="str">
        <x:v>Masked Promoter TWT-020</x:v>
      </x:c>
      <x:c r="L1435" s="35" t="str">
        <x:v>9XXXX10020</x:v>
      </x:c>
      <x:c r="M1435" s="37" t="n">
        <x:v>46174</x:v>
      </x:c>
      <x:c r="N1435" s="35" t="str">
        <x:v>Cohort 3</x:v>
      </x:c>
      <x:c r="O1435" s="35" t="str">
        <x:v>DIST-TWT-06</x:v>
      </x:c>
      <x:c r="P1435" s="35" t="str">
        <x:v>Masked Distributor TWT-06</x:v>
      </x:c>
      <x:c r="Q1435" s="35" t="str">
        <x:v>P-TWT-060</x:v>
      </x:c>
      <x:c r="R1435" s="35" t="str">
        <x:v>TWT-060</x:v>
      </x:c>
      <x:c r="S1435" s="35" t="str">
        <x:v>Masked Store TWT-060</x:v>
      </x:c>
      <x:c r="T1435" s="35" t="str">
        <x:v>XX1060</x:v>
      </x:c>
      <x:c r="U1435" s="35" t="str">
        <x:v>Supermarket</x:v>
      </x:c>
      <x:c r="V1435" s="35" t="str">
        <x:v>Masked</x:v>
      </x:c>
      <x:c r="W1435" s="35" t="str">
        <x:v>Masked</x:v>
      </x:c>
      <x:c r="X1435" s="37" t="n">
        <x:v>46204</x:v>
      </x:c>
      <x:c r="Y1435" s="37" t="n">
        <x:v>46281</x:v>
      </x:c>
      <x:c r="Z1435" s="35" t="str">
        <x:v>W03</x:v>
      </x:c>
      <x:c r="AA1435" s="35" t="str">
        <x:v>Sep'26</x:v>
      </x:c>
      <x:c r="AB1435" s="35" t="str">
        <x:v>15 - 21</x:v>
      </x:c>
      <x:c r="AC1435" s="35" t="str">
        <x:v>Week 3 of Sep 2026</x:v>
      </x:c>
      <x:c r="AD1435" s="35" t="str">
        <x:v>Continue</x:v>
      </x:c>
      <x:c r="AE1435" s="35" t="str"/>
      <x:c r="AF1435" s="36" t="n">
        <x:v>61</x:v>
      </x:c>
      <x:c r="AG1435" s="36" t="n">
        <x:v>26</x:v>
      </x:c>
      <x:c r="AH1435" s="38" t="n">
        <x:f>IFERROR(AG1435/AF1435,0)</x:f>
        <x:v>0.4262295081967213</x:v>
      </x:c>
      <x:c r="AI1435" s="36" t="n">
        <x:v>17</x:v>
      </x:c>
      <x:c r="AJ1435" s="38" t="n">
        <x:f>IFERROR(AI1435/AG1435,0)</x:f>
        <x:v>0.6538461538461539</x:v>
      </x:c>
      <x:c r="AK1435" s="36" t="n">
        <x:v>3</x:v>
      </x:c>
      <x:c r="AL1435" s="36" t="n">
        <x:v>11</x:v>
      </x:c>
      <x:c r="AM1435" s="36" t="n">
        <x:v>1</x:v>
      </x:c>
      <x:c r="AN1435" s="38" t="n">
        <x:f>IFERROR(AL1435/AG1435,0)</x:f>
        <x:v>0.4230769230769231</x:v>
      </x:c>
      <x:c r="AO1435" s="36" t="n">
        <x:f>BK1434</x:f>
        <x:v>55</x:v>
      </x:c>
      <x:c r="AP1435" s="36" t="n">
        <x:f>BL1434</x:f>
        <x:v>39</x:v>
      </x:c>
      <x:c r="AQ1435" s="36" t="n">
        <x:f>BM1434</x:f>
        <x:v>0</x:v>
      </x:c>
      <x:c r="AR1435" s="36" t="n">
        <x:f>BN1434</x:f>
        <x:v>36</x:v>
      </x:c>
      <x:c r="AS1435" s="36" t="n">
        <x:f>BO1434</x:f>
        <x:v>40</x:v>
      </x:c>
      <x:c r="AT1435" s="36" t="n">
        <x:f>BP1434</x:f>
        <x:v>54</x:v>
      </x:c>
      <x:c r="AU1435" s="36" t="n">
        <x:f>BQ1434</x:f>
        <x:v>65</x:v>
      </x:c>
      <x:c r="AV1435" s="36" t="n">
        <x:f>BR1434</x:f>
        <x:v>36</x:v>
      </x:c>
      <x:c r="AW1435" s="36" t="n">
        <x:f>BS1434</x:f>
        <x:v>42</x:v>
      </x:c>
      <x:c r="AX1435" s="36" t="n">
        <x:f>BT1434</x:f>
        <x:v>43</x:v>
      </x:c>
      <x:c r="AY1435" s="36" t="n">
        <x:f>SUM(AO1435:AX1435)</x:f>
        <x:v>410</x:v>
      </x:c>
      <x:c r="AZ1435" s="36" t="n">
        <x:v>0</x:v>
      </x:c>
      <x:c r="BA1435" s="36" t="n">
        <x:v>16</x:v>
      </x:c>
      <x:c r="BB1435" s="36" t="n">
        <x:v>22</x:v>
      </x:c>
      <x:c r="BC1435" s="36" t="n">
        <x:v>0</x:v>
      </x:c>
      <x:c r="BD1435" s="36" t="n">
        <x:v>0</x:v>
      </x:c>
      <x:c r="BE1435" s="36" t="n">
        <x:v>0</x:v>
      </x:c>
      <x:c r="BF1435" s="36" t="n">
        <x:v>0</x:v>
      </x:c>
      <x:c r="BG1435" s="36" t="n">
        <x:v>20</x:v>
      </x:c>
      <x:c r="BH1435" s="36" t="n">
        <x:v>0</x:v>
      </x:c>
      <x:c r="BI1435" s="36" t="n">
        <x:v>0</x:v>
      </x:c>
      <x:c r="BJ1435" s="36"/>
      <x:c r="BK1435" s="36" t="n">
        <x:f>MAX(0,AO1435+AZ1435-BV1435)</x:f>
        <x:v>54</x:v>
      </x:c>
      <x:c r="BL1435" s="36" t="n">
        <x:f>MAX(0,AP1435+BA1435-BW1435)</x:f>
        <x:v>54</x:v>
      </x:c>
      <x:c r="BM1435" s="36" t="n">
        <x:f>MAX(0,AQ1435+BB1435-BX1435)</x:f>
        <x:v>21</x:v>
      </x:c>
      <x:c r="BN1435" s="36" t="n">
        <x:f>MAX(0,AR1435+BC1435-BY1435)</x:f>
        <x:v>35</x:v>
      </x:c>
      <x:c r="BO1435" s="36" t="n">
        <x:f>MAX(0,AS1435+BD1435-BZ1435)</x:f>
        <x:v>38</x:v>
      </x:c>
      <x:c r="BP1435" s="36" t="n">
        <x:f>MAX(0,AT1435+BE1435-CA1435)</x:f>
        <x:v>52</x:v>
      </x:c>
      <x:c r="BQ1435" s="36" t="n">
        <x:f>MAX(0,AU1435+BF1435-CB1435)</x:f>
        <x:v>64</x:v>
      </x:c>
      <x:c r="BR1435" s="36" t="n">
        <x:f>MAX(0,AV1435+BG1435-CC1435)</x:f>
        <x:v>54</x:v>
      </x:c>
      <x:c r="BS1435" s="36" t="n">
        <x:f>MAX(0,AW1435+BH1435-CD1435)</x:f>
        <x:v>41</x:v>
      </x:c>
      <x:c r="BT1435" s="36" t="n">
        <x:f>MAX(0,AX1435+BI1435-CE1435)</x:f>
        <x:v>42</x:v>
      </x:c>
      <x:c r="BU1435" s="36" t="n">
        <x:f>SUM(BK1435:BT1435)</x:f>
        <x:v>455</x:v>
      </x:c>
      <x:c r="BV1435" s="36" t="n">
        <x:v>1</x:v>
      </x:c>
      <x:c r="BW1435" s="36" t="n">
        <x:v>1</x:v>
      </x:c>
      <x:c r="BX1435" s="36" t="n">
        <x:v>1</x:v>
      </x:c>
      <x:c r="BY1435" s="36" t="n">
        <x:v>1</x:v>
      </x:c>
      <x:c r="BZ1435" s="36" t="n">
        <x:v>2</x:v>
      </x:c>
      <x:c r="CA1435" s="36" t="n">
        <x:v>2</x:v>
      </x:c>
      <x:c r="CB1435" s="36" t="n">
        <x:v>1</x:v>
      </x:c>
      <x:c r="CC1435" s="36" t="n">
        <x:v>2</x:v>
      </x:c>
      <x:c r="CD1435" s="36" t="n">
        <x:v>1</x:v>
      </x:c>
      <x:c r="CE1435" s="36" t="n">
        <x:v>1</x:v>
      </x:c>
      <x:c r="CF1435" s="36"/>
      <x:c r="CG1435" s="36" t="n">
        <x:f>SUM(BV1435,BW1435,BX1435,BY1435)</x:f>
        <x:v>4</x:v>
      </x:c>
      <x:c r="CH1435" s="36" t="n">
        <x:f>SUM(BZ1435,CA1435)</x:f>
        <x:v>4</x:v>
      </x:c>
      <x:c r="CI1435" s="36" t="n">
        <x:f>SUM(CB1435)</x:f>
        <x:v>1</x:v>
      </x:c>
      <x:c r="CJ1435" s="36" t="n">
        <x:f>SUM(CC1435,CD1435)</x:f>
        <x:v>3</x:v>
      </x:c>
      <x:c r="CK1435" s="36" t="n">
        <x:f>SUM(CE1435)</x:f>
        <x:v>1</x:v>
      </x:c>
      <x:c r="CL1435" s="36" t="n">
        <x:f>SUM(CG1435:CK1435)</x:f>
        <x:v>13</x:v>
      </x:c>
      <x:c r="CM1435" s="39" t="n">
        <x:f>SUM(BV1435*1,BW1435*1,BX1435*1,BY1435*1)</x:f>
        <x:v>4</x:v>
      </x:c>
      <x:c r="CN1435" s="39" t="n">
        <x:f>SUM(BZ1435*0.324,CA1435*0.416)</x:f>
        <x:v>1.48</x:v>
      </x:c>
      <x:c r="CO1435" s="39" t="n">
        <x:f>SUM(CB1435*0.75)</x:f>
        <x:v>0.75</x:v>
      </x:c>
      <x:c r="CP1435" s="39" t="n">
        <x:f>SUM(CC1435*0.325,CD1435*0.2)</x:f>
        <x:v>0.8500000000000001</x:v>
      </x:c>
      <x:c r="CQ1435" s="39" t="n">
        <x:f>SUM(CE1435*0.24)</x:f>
        <x:v>0.24</x:v>
      </x:c>
      <x:c r="CR1435" s="39" t="n">
        <x:f>SUM(CM1435:CQ1435)</x:f>
        <x:v>7.32</x:v>
      </x:c>
      <x:c r="CS1435" s="36" t="n">
        <x:f>SUM(CG1435:CH1435)</x:f>
        <x:v>8</x:v>
      </x:c>
      <x:c r="CT1435" s="36" t="str"/>
      <x:c r="CU1435" s="36" t="n">
        <x:f>MIN(AG1435,CG1435)</x:f>
        <x:v>4</x:v>
      </x:c>
      <x:c r="CV1435" s="36" t="n">
        <x:f>MIN(AG1435,CH1435)</x:f>
        <x:v>4</x:v>
      </x:c>
      <x:c r="CW1435" s="36" t="n">
        <x:f>MIN(AG1435,CI1435)</x:f>
        <x:v>1</x:v>
      </x:c>
      <x:c r="CX1435" s="36" t="n">
        <x:f>MIN(AG1435,CJ1435)</x:f>
        <x:v>3</x:v>
      </x:c>
      <x:c r="CY1435" s="36" t="n">
        <x:f>MIN(AG1435,CK1435)</x:f>
        <x:v>1</x:v>
      </x:c>
    </x:row>
    <x:row r="1436" ht="18" customHeight="1">
      <x:c r="A1436" s="35" t="str">
        <x:v>Area TWT-03</x:v>
      </x:c>
      <x:c r="B1436" s="35" t="str">
        <x:v>Area Lead TWT-03</x:v>
      </x:c>
      <x:c r="C1436" s="35" t="str">
        <x:v>Field Lead TWT-12</x:v>
      </x:c>
      <x:c r="D1436" s="35" t="str">
        <x:v>City TWT-F</x:v>
      </x:c>
      <x:c r="E1436" s="35" t="n">
        <x:v>5</x:v>
      </x:c>
      <x:c r="F1436" s="35" t="n">
        <x:v>24</x:v>
      </x:c>
      <x:c r="G1436" s="35" t="n">
        <x:v>1</x:v>
      </x:c>
      <x:c r="H1436" s="35" t="str">
        <x:v>Promoter</x:v>
      </x:c>
      <x:c r="I1436" s="35" t="str">
        <x:v>Agency TWT-03</x:v>
      </x:c>
      <x:c r="J1436" s="35" t="str">
        <x:v>PR-TWT-020</x:v>
      </x:c>
      <x:c r="K1436" s="35" t="str">
        <x:v>Masked Promoter TWT-020</x:v>
      </x:c>
      <x:c r="L1436" s="35" t="str">
        <x:v>9XXXX10020</x:v>
      </x:c>
      <x:c r="M1436" s="37" t="n">
        <x:v>46174</x:v>
      </x:c>
      <x:c r="N1436" s="35" t="str">
        <x:v>Cohort 3</x:v>
      </x:c>
      <x:c r="O1436" s="35" t="str">
        <x:v>DIST-TWT-06</x:v>
      </x:c>
      <x:c r="P1436" s="35" t="str">
        <x:v>Masked Distributor TWT-06</x:v>
      </x:c>
      <x:c r="Q1436" s="35" t="str">
        <x:v>P-TWT-060</x:v>
      </x:c>
      <x:c r="R1436" s="35" t="str">
        <x:v>TWT-060</x:v>
      </x:c>
      <x:c r="S1436" s="35" t="str">
        <x:v>Masked Store TWT-060</x:v>
      </x:c>
      <x:c r="T1436" s="35" t="str">
        <x:v>XX1060</x:v>
      </x:c>
      <x:c r="U1436" s="35" t="str">
        <x:v>Supermarket</x:v>
      </x:c>
      <x:c r="V1436" s="35" t="str">
        <x:v>Masked</x:v>
      </x:c>
      <x:c r="W1436" s="35" t="str">
        <x:v>Masked</x:v>
      </x:c>
      <x:c r="X1436" s="37" t="n">
        <x:v>46204</x:v>
      </x:c>
      <x:c r="Y1436" s="37" t="n">
        <x:v>46282</x:v>
      </x:c>
      <x:c r="Z1436" s="35" t="str">
        <x:v>W03</x:v>
      </x:c>
      <x:c r="AA1436" s="35" t="str">
        <x:v>Sep'26</x:v>
      </x:c>
      <x:c r="AB1436" s="35" t="str">
        <x:v>15 - 21</x:v>
      </x:c>
      <x:c r="AC1436" s="35" t="str">
        <x:v>Week 3 of Sep 2026</x:v>
      </x:c>
      <x:c r="AD1436" s="35" t="str">
        <x:v>Continue</x:v>
      </x:c>
      <x:c r="AE1436" s="35" t="str"/>
      <x:c r="AF1436" s="36" t="n">
        <x:v>57</x:v>
      </x:c>
      <x:c r="AG1436" s="36" t="n">
        <x:v>25</x:v>
      </x:c>
      <x:c r="AH1436" s="38" t="n">
        <x:f>IFERROR(AG1436/AF1436,0)</x:f>
        <x:v>0.43859649122807015</x:v>
      </x:c>
      <x:c r="AI1436" s="36" t="n">
        <x:v>19</x:v>
      </x:c>
      <x:c r="AJ1436" s="38" t="n">
        <x:f>IFERROR(AI1436/AG1436,0)</x:f>
        <x:v>0.76</x:v>
      </x:c>
      <x:c r="AK1436" s="36" t="n">
        <x:v>5</x:v>
      </x:c>
      <x:c r="AL1436" s="36" t="n">
        <x:v>9</x:v>
      </x:c>
      <x:c r="AM1436" s="36" t="n">
        <x:v>1</x:v>
      </x:c>
      <x:c r="AN1436" s="38" t="n">
        <x:f>IFERROR(AL1436/AG1436,0)</x:f>
        <x:v>0.36</x:v>
      </x:c>
      <x:c r="AO1436" s="36" t="n">
        <x:f>BK1435</x:f>
        <x:v>54</x:v>
      </x:c>
      <x:c r="AP1436" s="36" t="n">
        <x:f>BL1435</x:f>
        <x:v>54</x:v>
      </x:c>
      <x:c r="AQ1436" s="36" t="n">
        <x:f>BM1435</x:f>
        <x:v>21</x:v>
      </x:c>
      <x:c r="AR1436" s="36" t="n">
        <x:f>BN1435</x:f>
        <x:v>35</x:v>
      </x:c>
      <x:c r="AS1436" s="36" t="n">
        <x:f>BO1435</x:f>
        <x:v>38</x:v>
      </x:c>
      <x:c r="AT1436" s="36" t="n">
        <x:f>BP1435</x:f>
        <x:v>52</x:v>
      </x:c>
      <x:c r="AU1436" s="36" t="n">
        <x:f>BQ1435</x:f>
        <x:v>64</x:v>
      </x:c>
      <x:c r="AV1436" s="36" t="n">
        <x:f>BR1435</x:f>
        <x:v>54</x:v>
      </x:c>
      <x:c r="AW1436" s="36" t="n">
        <x:f>BS1435</x:f>
        <x:v>41</x:v>
      </x:c>
      <x:c r="AX1436" s="36" t="n">
        <x:f>BT1435</x:f>
        <x:v>42</x:v>
      </x:c>
      <x:c r="AY1436" s="36" t="n">
        <x:f>SUM(AO1436:AX1436)</x:f>
        <x:v>455</x:v>
      </x:c>
      <x:c r="AZ1436" s="36" t="n">
        <x:v>0</x:v>
      </x:c>
      <x:c r="BA1436" s="36" t="n">
        <x:v>0</x:v>
      </x:c>
      <x:c r="BB1436" s="36" t="n">
        <x:v>15</x:v>
      </x:c>
      <x:c r="BC1436" s="36" t="n">
        <x:v>0</x:v>
      </x:c>
      <x:c r="BD1436" s="36" t="n">
        <x:v>0</x:v>
      </x:c>
      <x:c r="BE1436" s="36" t="n">
        <x:v>0</x:v>
      </x:c>
      <x:c r="BF1436" s="36" t="n">
        <x:v>0</x:v>
      </x:c>
      <x:c r="BG1436" s="36" t="n">
        <x:v>0</x:v>
      </x:c>
      <x:c r="BH1436" s="36" t="n">
        <x:v>21</x:v>
      </x:c>
      <x:c r="BI1436" s="36" t="n">
        <x:v>0</x:v>
      </x:c>
      <x:c r="BJ1436" s="36"/>
      <x:c r="BK1436" s="36" t="n">
        <x:f>MAX(0,AO1436+AZ1436-BV1436)</x:f>
        <x:v>53</x:v>
      </x:c>
      <x:c r="BL1436" s="36" t="n">
        <x:f>MAX(0,AP1436+BA1436-BW1436)</x:f>
        <x:v>53</x:v>
      </x:c>
      <x:c r="BM1436" s="36" t="n">
        <x:f>MAX(0,AQ1436+BB1436-BX1436)</x:f>
        <x:v>35</x:v>
      </x:c>
      <x:c r="BN1436" s="36" t="n">
        <x:f>MAX(0,AR1436+BC1436-BY1436)</x:f>
        <x:v>34</x:v>
      </x:c>
      <x:c r="BO1436" s="36" t="n">
        <x:f>MAX(0,AS1436+BD1436-BZ1436)</x:f>
        <x:v>37</x:v>
      </x:c>
      <x:c r="BP1436" s="36" t="n">
        <x:f>MAX(0,AT1436+BE1436-CA1436)</x:f>
        <x:v>50</x:v>
      </x:c>
      <x:c r="BQ1436" s="36" t="n">
        <x:f>MAX(0,AU1436+BF1436-CB1436)</x:f>
        <x:v>62</x:v>
      </x:c>
      <x:c r="BR1436" s="36" t="n">
        <x:f>MAX(0,AV1436+BG1436-CC1436)</x:f>
        <x:v>52</x:v>
      </x:c>
      <x:c r="BS1436" s="36" t="n">
        <x:f>MAX(0,AW1436+BH1436-CD1436)</x:f>
        <x:v>61</x:v>
      </x:c>
      <x:c r="BT1436" s="36" t="n">
        <x:f>MAX(0,AX1436+BI1436-CE1436)</x:f>
        <x:v>41</x:v>
      </x:c>
      <x:c r="BU1436" s="36" t="n">
        <x:f>SUM(BK1436:BT1436)</x:f>
        <x:v>478</x:v>
      </x:c>
      <x:c r="BV1436" s="36" t="n">
        <x:v>1</x:v>
      </x:c>
      <x:c r="BW1436" s="36" t="n">
        <x:v>1</x:v>
      </x:c>
      <x:c r="BX1436" s="36" t="n">
        <x:v>1</x:v>
      </x:c>
      <x:c r="BY1436" s="36" t="n">
        <x:v>1</x:v>
      </x:c>
      <x:c r="BZ1436" s="36" t="n">
        <x:v>1</x:v>
      </x:c>
      <x:c r="CA1436" s="36" t="n">
        <x:v>2</x:v>
      </x:c>
      <x:c r="CB1436" s="36" t="n">
        <x:v>2</x:v>
      </x:c>
      <x:c r="CC1436" s="36" t="n">
        <x:v>2</x:v>
      </x:c>
      <x:c r="CD1436" s="36" t="n">
        <x:v>1</x:v>
      </x:c>
      <x:c r="CE1436" s="36" t="n">
        <x:v>1</x:v>
      </x:c>
      <x:c r="CF1436" s="36"/>
      <x:c r="CG1436" s="36" t="n">
        <x:f>SUM(BV1436,BW1436,BX1436,BY1436)</x:f>
        <x:v>4</x:v>
      </x:c>
      <x:c r="CH1436" s="36" t="n">
        <x:f>SUM(BZ1436,CA1436)</x:f>
        <x:v>3</x:v>
      </x:c>
      <x:c r="CI1436" s="36" t="n">
        <x:f>SUM(CB1436)</x:f>
        <x:v>2</x:v>
      </x:c>
      <x:c r="CJ1436" s="36" t="n">
        <x:f>SUM(CC1436,CD1436)</x:f>
        <x:v>3</x:v>
      </x:c>
      <x:c r="CK1436" s="36" t="n">
        <x:f>SUM(CE1436)</x:f>
        <x:v>1</x:v>
      </x:c>
      <x:c r="CL1436" s="36" t="n">
        <x:f>SUM(CG1436:CK1436)</x:f>
        <x:v>13</x:v>
      </x:c>
      <x:c r="CM1436" s="39" t="n">
        <x:f>SUM(BV1436*1,BW1436*1,BX1436*1,BY1436*1)</x:f>
        <x:v>4</x:v>
      </x:c>
      <x:c r="CN1436" s="39" t="n">
        <x:f>SUM(BZ1436*0.324,CA1436*0.416)</x:f>
        <x:v>1.156</x:v>
      </x:c>
      <x:c r="CO1436" s="39" t="n">
        <x:f>SUM(CB1436*0.75)</x:f>
        <x:v>1.5</x:v>
      </x:c>
      <x:c r="CP1436" s="39" t="n">
        <x:f>SUM(CC1436*0.325,CD1436*0.2)</x:f>
        <x:v>0.8500000000000001</x:v>
      </x:c>
      <x:c r="CQ1436" s="39" t="n">
        <x:f>SUM(CE1436*0.24)</x:f>
        <x:v>0.24</x:v>
      </x:c>
      <x:c r="CR1436" s="39" t="n">
        <x:f>SUM(CM1436:CQ1436)</x:f>
        <x:v>7.746</x:v>
      </x:c>
      <x:c r="CS1436" s="36" t="n">
        <x:f>SUM(CG1436:CH1436)</x:f>
        <x:v>7</x:v>
      </x:c>
      <x:c r="CT1436" s="36" t="str"/>
      <x:c r="CU1436" s="36" t="n">
        <x:f>MIN(AG1436,CG1436)</x:f>
        <x:v>4</x:v>
      </x:c>
      <x:c r="CV1436" s="36" t="n">
        <x:f>MIN(AG1436,CH1436)</x:f>
        <x:v>3</x:v>
      </x:c>
      <x:c r="CW1436" s="36" t="n">
        <x:f>MIN(AG1436,CI1436)</x:f>
        <x:v>2</x:v>
      </x:c>
      <x:c r="CX1436" s="36" t="n">
        <x:f>MIN(AG1436,CJ1436)</x:f>
        <x:v>3</x:v>
      </x:c>
      <x:c r="CY1436" s="36" t="n">
        <x:f>MIN(AG1436,CK1436)</x:f>
        <x:v>1</x:v>
      </x:c>
    </x:row>
    <x:row r="1437" ht="18" customHeight="1">
      <x:c r="A1437" s="35" t="str">
        <x:v>Area TWT-03</x:v>
      </x:c>
      <x:c r="B1437" s="35" t="str">
        <x:v>Area Lead TWT-03</x:v>
      </x:c>
      <x:c r="C1437" s="35" t="str">
        <x:v>Field Lead TWT-12</x:v>
      </x:c>
      <x:c r="D1437" s="35" t="str">
        <x:v>City TWT-F</x:v>
      </x:c>
      <x:c r="E1437" s="35" t="n">
        <x:v>5</x:v>
      </x:c>
      <x:c r="F1437" s="35" t="n">
        <x:v>24</x:v>
      </x:c>
      <x:c r="G1437" s="35" t="n">
        <x:v>1</x:v>
      </x:c>
      <x:c r="H1437" s="35" t="str">
        <x:v>Promoter</x:v>
      </x:c>
      <x:c r="I1437" s="35" t="str">
        <x:v>Agency TWT-03</x:v>
      </x:c>
      <x:c r="J1437" s="35" t="str">
        <x:v>PR-TWT-020</x:v>
      </x:c>
      <x:c r="K1437" s="35" t="str">
        <x:v>Masked Promoter TWT-020</x:v>
      </x:c>
      <x:c r="L1437" s="35" t="str">
        <x:v>9XXXX10020</x:v>
      </x:c>
      <x:c r="M1437" s="37" t="n">
        <x:v>46174</x:v>
      </x:c>
      <x:c r="N1437" s="35" t="str">
        <x:v>Cohort 3</x:v>
      </x:c>
      <x:c r="O1437" s="35" t="str">
        <x:v>DIST-TWT-06</x:v>
      </x:c>
      <x:c r="P1437" s="35" t="str">
        <x:v>Masked Distributor TWT-06</x:v>
      </x:c>
      <x:c r="Q1437" s="35" t="str">
        <x:v>P-TWT-060</x:v>
      </x:c>
      <x:c r="R1437" s="35" t="str">
        <x:v>TWT-060</x:v>
      </x:c>
      <x:c r="S1437" s="35" t="str">
        <x:v>Masked Store TWT-060</x:v>
      </x:c>
      <x:c r="T1437" s="35" t="str">
        <x:v>XX1060</x:v>
      </x:c>
      <x:c r="U1437" s="35" t="str">
        <x:v>Supermarket</x:v>
      </x:c>
      <x:c r="V1437" s="35" t="str">
        <x:v>Masked</x:v>
      </x:c>
      <x:c r="W1437" s="35" t="str">
        <x:v>Masked</x:v>
      </x:c>
      <x:c r="X1437" s="37" t="n">
        <x:v>46204</x:v>
      </x:c>
      <x:c r="Y1437" s="37" t="n">
        <x:v>46283</x:v>
      </x:c>
      <x:c r="Z1437" s="35" t="str">
        <x:v>W03</x:v>
      </x:c>
      <x:c r="AA1437" s="35" t="str">
        <x:v>Sep'26</x:v>
      </x:c>
      <x:c r="AB1437" s="35" t="str">
        <x:v>15 - 21</x:v>
      </x:c>
      <x:c r="AC1437" s="35" t="str">
        <x:v>Week 3 of Sep 2026</x:v>
      </x:c>
      <x:c r="AD1437" s="35" t="str">
        <x:v>Continue</x:v>
      </x:c>
      <x:c r="AE1437" s="35" t="str"/>
      <x:c r="AF1437" s="36" t="n">
        <x:v>65</x:v>
      </x:c>
      <x:c r="AG1437" s="36" t="n">
        <x:v>23</x:v>
      </x:c>
      <x:c r="AH1437" s="38" t="n">
        <x:f>IFERROR(AG1437/AF1437,0)</x:f>
        <x:v>0.35384615384615387</x:v>
      </x:c>
      <x:c r="AI1437" s="36" t="n">
        <x:v>19</x:v>
      </x:c>
      <x:c r="AJ1437" s="38" t="n">
        <x:f>IFERROR(AI1437/AG1437,0)</x:f>
        <x:v>0.8260869565217391</x:v>
      </x:c>
      <x:c r="AK1437" s="36" t="n">
        <x:v>8</x:v>
      </x:c>
      <x:c r="AL1437" s="36" t="n">
        <x:v>9</x:v>
      </x:c>
      <x:c r="AM1437" s="36" t="n">
        <x:v>1</x:v>
      </x:c>
      <x:c r="AN1437" s="38" t="n">
        <x:f>IFERROR(AL1437/AG1437,0)</x:f>
        <x:v>0.391304347826087</x:v>
      </x:c>
      <x:c r="AO1437" s="36" t="n">
        <x:f>BK1436</x:f>
        <x:v>53</x:v>
      </x:c>
      <x:c r="AP1437" s="36" t="n">
        <x:f>BL1436</x:f>
        <x:v>53</x:v>
      </x:c>
      <x:c r="AQ1437" s="36" t="n">
        <x:f>BM1436</x:f>
        <x:v>35</x:v>
      </x:c>
      <x:c r="AR1437" s="36" t="n">
        <x:f>BN1436</x:f>
        <x:v>34</x:v>
      </x:c>
      <x:c r="AS1437" s="36" t="n">
        <x:f>BO1436</x:f>
        <x:v>37</x:v>
      </x:c>
      <x:c r="AT1437" s="36" t="n">
        <x:f>BP1436</x:f>
        <x:v>50</x:v>
      </x:c>
      <x:c r="AU1437" s="36" t="n">
        <x:f>BQ1436</x:f>
        <x:v>62</x:v>
      </x:c>
      <x:c r="AV1437" s="36" t="n">
        <x:f>BR1436</x:f>
        <x:v>52</x:v>
      </x:c>
      <x:c r="AW1437" s="36" t="n">
        <x:f>BS1436</x:f>
        <x:v>61</x:v>
      </x:c>
      <x:c r="AX1437" s="36" t="n">
        <x:f>BT1436</x:f>
        <x:v>41</x:v>
      </x:c>
      <x:c r="AY1437" s="36" t="n">
        <x:f>SUM(AO1437:AX1437)</x:f>
        <x:v>478</x:v>
      </x:c>
      <x:c r="AZ1437" s="36" t="n">
        <x:v>0</x:v>
      </x:c>
      <x:c r="BA1437" s="36" t="n">
        <x:v>0</x:v>
      </x:c>
      <x:c r="BB1437" s="36" t="n">
        <x:v>0</x:v>
      </x:c>
      <x:c r="BC1437" s="36" t="n">
        <x:v>12</x:v>
      </x:c>
      <x:c r="BD1437" s="36" t="n">
        <x:v>0</x:v>
      </x:c>
      <x:c r="BE1437" s="36" t="n">
        <x:v>0</x:v>
      </x:c>
      <x:c r="BF1437" s="36" t="n">
        <x:v>0</x:v>
      </x:c>
      <x:c r="BG1437" s="36" t="n">
        <x:v>0</x:v>
      </x:c>
      <x:c r="BH1437" s="36" t="n">
        <x:v>0</x:v>
      </x:c>
      <x:c r="BI1437" s="36" t="n">
        <x:v>19</x:v>
      </x:c>
      <x:c r="BJ1437" s="36"/>
      <x:c r="BK1437" s="36" t="n">
        <x:f>MAX(0,AO1437+AZ1437-BV1437)</x:f>
        <x:v>52</x:v>
      </x:c>
      <x:c r="BL1437" s="36" t="n">
        <x:f>MAX(0,AP1437+BA1437-BW1437)</x:f>
        <x:v>52</x:v>
      </x:c>
      <x:c r="BM1437" s="36" t="n">
        <x:f>MAX(0,AQ1437+BB1437-BX1437)</x:f>
        <x:v>34</x:v>
      </x:c>
      <x:c r="BN1437" s="36" t="n">
        <x:f>MAX(0,AR1437+BC1437-BY1437)</x:f>
        <x:v>45</x:v>
      </x:c>
      <x:c r="BO1437" s="36" t="n">
        <x:f>MAX(0,AS1437+BD1437-BZ1437)</x:f>
        <x:v>35</x:v>
      </x:c>
      <x:c r="BP1437" s="36" t="n">
        <x:f>MAX(0,AT1437+BE1437-CA1437)</x:f>
        <x:v>49</x:v>
      </x:c>
      <x:c r="BQ1437" s="36" t="n">
        <x:f>MAX(0,AU1437+BF1437-CB1437)</x:f>
        <x:v>61</x:v>
      </x:c>
      <x:c r="BR1437" s="36" t="n">
        <x:f>MAX(0,AV1437+BG1437-CC1437)</x:f>
        <x:v>50</x:v>
      </x:c>
      <x:c r="BS1437" s="36" t="n">
        <x:f>MAX(0,AW1437+BH1437-CD1437)</x:f>
        <x:v>60</x:v>
      </x:c>
      <x:c r="BT1437" s="36" t="n">
        <x:f>MAX(0,AX1437+BI1437-CE1437)</x:f>
        <x:v>58</x:v>
      </x:c>
      <x:c r="BU1437" s="36" t="n">
        <x:f>SUM(BK1437:BT1437)</x:f>
        <x:v>496</x:v>
      </x:c>
      <x:c r="BV1437" s="36" t="n">
        <x:v>1</x:v>
      </x:c>
      <x:c r="BW1437" s="36" t="n">
        <x:v>1</x:v>
      </x:c>
      <x:c r="BX1437" s="36" t="n">
        <x:v>1</x:v>
      </x:c>
      <x:c r="BY1437" s="36" t="n">
        <x:v>1</x:v>
      </x:c>
      <x:c r="BZ1437" s="36" t="n">
        <x:v>2</x:v>
      </x:c>
      <x:c r="CA1437" s="36" t="n">
        <x:v>1</x:v>
      </x:c>
      <x:c r="CB1437" s="36" t="n">
        <x:v>1</x:v>
      </x:c>
      <x:c r="CC1437" s="36" t="n">
        <x:v>2</x:v>
      </x:c>
      <x:c r="CD1437" s="36" t="n">
        <x:v>1</x:v>
      </x:c>
      <x:c r="CE1437" s="36" t="n">
        <x:v>2</x:v>
      </x:c>
      <x:c r="CF1437" s="36"/>
      <x:c r="CG1437" s="36" t="n">
        <x:f>SUM(BV1437,BW1437,BX1437,BY1437)</x:f>
        <x:v>4</x:v>
      </x:c>
      <x:c r="CH1437" s="36" t="n">
        <x:f>SUM(BZ1437,CA1437)</x:f>
        <x:v>3</x:v>
      </x:c>
      <x:c r="CI1437" s="36" t="n">
        <x:f>SUM(CB1437)</x:f>
        <x:v>1</x:v>
      </x:c>
      <x:c r="CJ1437" s="36" t="n">
        <x:f>SUM(CC1437,CD1437)</x:f>
        <x:v>3</x:v>
      </x:c>
      <x:c r="CK1437" s="36" t="n">
        <x:f>SUM(CE1437)</x:f>
        <x:v>2</x:v>
      </x:c>
      <x:c r="CL1437" s="36" t="n">
        <x:f>SUM(CG1437:CK1437)</x:f>
        <x:v>13</x:v>
      </x:c>
      <x:c r="CM1437" s="39" t="n">
        <x:f>SUM(BV1437*1,BW1437*1,BX1437*1,BY1437*1)</x:f>
        <x:v>4</x:v>
      </x:c>
      <x:c r="CN1437" s="39" t="n">
        <x:f>SUM(BZ1437*0.324,CA1437*0.416)</x:f>
        <x:v>1.064</x:v>
      </x:c>
      <x:c r="CO1437" s="39" t="n">
        <x:f>SUM(CB1437*0.75)</x:f>
        <x:v>0.75</x:v>
      </x:c>
      <x:c r="CP1437" s="39" t="n">
        <x:f>SUM(CC1437*0.325,CD1437*0.2)</x:f>
        <x:v>0.8500000000000001</x:v>
      </x:c>
      <x:c r="CQ1437" s="39" t="n">
        <x:f>SUM(CE1437*0.24)</x:f>
        <x:v>0.48</x:v>
      </x:c>
      <x:c r="CR1437" s="39" t="n">
        <x:f>SUM(CM1437:CQ1437)</x:f>
        <x:v>7.144</x:v>
      </x:c>
      <x:c r="CS1437" s="36" t="n">
        <x:f>SUM(CG1437:CH1437)</x:f>
        <x:v>7</x:v>
      </x:c>
      <x:c r="CT1437" s="36" t="str"/>
      <x:c r="CU1437" s="36" t="n">
        <x:f>MIN(AG1437,CG1437)</x:f>
        <x:v>4</x:v>
      </x:c>
      <x:c r="CV1437" s="36" t="n">
        <x:f>MIN(AG1437,CH1437)</x:f>
        <x:v>3</x:v>
      </x:c>
      <x:c r="CW1437" s="36" t="n">
        <x:f>MIN(AG1437,CI1437)</x:f>
        <x:v>1</x:v>
      </x:c>
      <x:c r="CX1437" s="36" t="n">
        <x:f>MIN(AG1437,CJ1437)</x:f>
        <x:v>3</x:v>
      </x:c>
      <x:c r="CY1437" s="36" t="n">
        <x:f>MIN(AG1437,CK1437)</x:f>
        <x:v>2</x:v>
      </x:c>
    </x:row>
    <x:row r="1438" ht="18" customHeight="1">
      <x:c r="A1438" s="35" t="str">
        <x:v>Area TWT-03</x:v>
      </x:c>
      <x:c r="B1438" s="35" t="str">
        <x:v>Area Lead TWT-03</x:v>
      </x:c>
      <x:c r="C1438" s="35" t="str">
        <x:v>Field Lead TWT-12</x:v>
      </x:c>
      <x:c r="D1438" s="35" t="str">
        <x:v>City TWT-F</x:v>
      </x:c>
      <x:c r="E1438" s="35" t="n">
        <x:v>5</x:v>
      </x:c>
      <x:c r="F1438" s="35" t="n">
        <x:v>24</x:v>
      </x:c>
      <x:c r="G1438" s="35" t="n">
        <x:v>1</x:v>
      </x:c>
      <x:c r="H1438" s="35" t="str">
        <x:v>Promoter</x:v>
      </x:c>
      <x:c r="I1438" s="35" t="str">
        <x:v>Agency TWT-03</x:v>
      </x:c>
      <x:c r="J1438" s="35" t="str">
        <x:v>PR-TWT-020</x:v>
      </x:c>
      <x:c r="K1438" s="35" t="str">
        <x:v>Masked Promoter TWT-020</x:v>
      </x:c>
      <x:c r="L1438" s="35" t="str">
        <x:v>9XXXX10020</x:v>
      </x:c>
      <x:c r="M1438" s="37" t="n">
        <x:v>46174</x:v>
      </x:c>
      <x:c r="N1438" s="35" t="str">
        <x:v>Cohort 3</x:v>
      </x:c>
      <x:c r="O1438" s="35" t="str">
        <x:v>DIST-TWT-06</x:v>
      </x:c>
      <x:c r="P1438" s="35" t="str">
        <x:v>Masked Distributor TWT-06</x:v>
      </x:c>
      <x:c r="Q1438" s="35" t="str">
        <x:v>P-TWT-060</x:v>
      </x:c>
      <x:c r="R1438" s="35" t="str">
        <x:v>TWT-060</x:v>
      </x:c>
      <x:c r="S1438" s="35" t="str">
        <x:v>Masked Store TWT-060</x:v>
      </x:c>
      <x:c r="T1438" s="35" t="str">
        <x:v>XX1060</x:v>
      </x:c>
      <x:c r="U1438" s="35" t="str">
        <x:v>Supermarket</x:v>
      </x:c>
      <x:c r="V1438" s="35" t="str">
        <x:v>Masked</x:v>
      </x:c>
      <x:c r="W1438" s="35" t="str">
        <x:v>Masked</x:v>
      </x:c>
      <x:c r="X1438" s="37" t="n">
        <x:v>46204</x:v>
      </x:c>
      <x:c r="Y1438" s="37" t="n">
        <x:v>46284</x:v>
      </x:c>
      <x:c r="Z1438" s="35" t="str">
        <x:v>W03</x:v>
      </x:c>
      <x:c r="AA1438" s="35" t="str">
        <x:v>Sep'26</x:v>
      </x:c>
      <x:c r="AB1438" s="35" t="str">
        <x:v>15 - 21</x:v>
      </x:c>
      <x:c r="AC1438" s="35" t="str">
        <x:v>Week 3 of Sep 2026</x:v>
      </x:c>
      <x:c r="AD1438" s="35" t="str">
        <x:v>Continue</x:v>
      </x:c>
      <x:c r="AE1438" s="35" t="str">
        <x:v>Normal operations</x:v>
      </x:c>
      <x:c r="AF1438" s="36" t="n">
        <x:v>80</x:v>
      </x:c>
      <x:c r="AG1438" s="36" t="n">
        <x:v>31</x:v>
      </x:c>
      <x:c r="AH1438" s="38" t="n">
        <x:f>IFERROR(AG1438/AF1438,0)</x:f>
        <x:v>0.3875</x:v>
      </x:c>
      <x:c r="AI1438" s="36" t="n">
        <x:v>28</x:v>
      </x:c>
      <x:c r="AJ1438" s="38" t="n">
        <x:f>IFERROR(AI1438/AG1438,0)</x:f>
        <x:v>0.9032258064516129</x:v>
      </x:c>
      <x:c r="AK1438" s="36" t="n">
        <x:v>8</x:v>
      </x:c>
      <x:c r="AL1438" s="36" t="n">
        <x:v>17</x:v>
      </x:c>
      <x:c r="AM1438" s="36" t="n">
        <x:v>1</x:v>
      </x:c>
      <x:c r="AN1438" s="38" t="n">
        <x:f>IFERROR(AL1438/AG1438,0)</x:f>
        <x:v>0.5483870967741935</x:v>
      </x:c>
      <x:c r="AO1438" s="36" t="n">
        <x:f>BK1437</x:f>
        <x:v>52</x:v>
      </x:c>
      <x:c r="AP1438" s="36" t="n">
        <x:f>BL1437</x:f>
        <x:v>52</x:v>
      </x:c>
      <x:c r="AQ1438" s="36" t="n">
        <x:f>BM1437</x:f>
        <x:v>34</x:v>
      </x:c>
      <x:c r="AR1438" s="36" t="n">
        <x:f>BN1437</x:f>
        <x:v>45</x:v>
      </x:c>
      <x:c r="AS1438" s="36" t="n">
        <x:f>BO1437</x:f>
        <x:v>35</x:v>
      </x:c>
      <x:c r="AT1438" s="36" t="n">
        <x:f>BP1437</x:f>
        <x:v>49</x:v>
      </x:c>
      <x:c r="AU1438" s="36" t="n">
        <x:f>BQ1437</x:f>
        <x:v>61</x:v>
      </x:c>
      <x:c r="AV1438" s="36" t="n">
        <x:f>BR1437</x:f>
        <x:v>50</x:v>
      </x:c>
      <x:c r="AW1438" s="36" t="n">
        <x:f>BS1437</x:f>
        <x:v>60</x:v>
      </x:c>
      <x:c r="AX1438" s="36" t="n">
        <x:f>BT1437</x:f>
        <x:v>58</x:v>
      </x:c>
      <x:c r="AY1438" s="36" t="n">
        <x:f>SUM(AO1438:AX1438)</x:f>
        <x:v>496</x:v>
      </x:c>
      <x:c r="AZ1438" s="36" t="n">
        <x:v>0</x:v>
      </x:c>
      <x:c r="BA1438" s="36" t="n">
        <x:v>0</x:v>
      </x:c>
      <x:c r="BB1438" s="36" t="n">
        <x:v>0</x:v>
      </x:c>
      <x:c r="BC1438" s="36" t="n">
        <x:v>0</x:v>
      </x:c>
      <x:c r="BD1438" s="36" t="n">
        <x:v>16</x:v>
      </x:c>
      <x:c r="BE1438" s="36" t="n">
        <x:v>0</x:v>
      </x:c>
      <x:c r="BF1438" s="36" t="n">
        <x:v>0</x:v>
      </x:c>
      <x:c r="BG1438" s="36" t="n">
        <x:v>0</x:v>
      </x:c>
      <x:c r="BH1438" s="36" t="n">
        <x:v>0</x:v>
      </x:c>
      <x:c r="BI1438" s="36" t="n">
        <x:v>0</x:v>
      </x:c>
      <x:c r="BJ1438" s="36"/>
      <x:c r="BK1438" s="36" t="n">
        <x:f>MAX(0,AO1438+AZ1438-BV1438)</x:f>
        <x:v>51</x:v>
      </x:c>
      <x:c r="BL1438" s="36" t="n">
        <x:f>MAX(0,AP1438+BA1438-BW1438)</x:f>
        <x:v>51</x:v>
      </x:c>
      <x:c r="BM1438" s="36" t="n">
        <x:f>MAX(0,AQ1438+BB1438-BX1438)</x:f>
        <x:v>33</x:v>
      </x:c>
      <x:c r="BN1438" s="36" t="n">
        <x:f>MAX(0,AR1438+BC1438-BY1438)</x:f>
        <x:v>44</x:v>
      </x:c>
      <x:c r="BO1438" s="36" t="n">
        <x:f>MAX(0,AS1438+BD1438-BZ1438)</x:f>
        <x:v>48</x:v>
      </x:c>
      <x:c r="BP1438" s="36" t="n">
        <x:f>MAX(0,AT1438+BE1438-CA1438)</x:f>
        <x:v>48</x:v>
      </x:c>
      <x:c r="BQ1438" s="36" t="n">
        <x:f>MAX(0,AU1438+BF1438-CB1438)</x:f>
        <x:v>59</x:v>
      </x:c>
      <x:c r="BR1438" s="36" t="n">
        <x:f>MAX(0,AV1438+BG1438-CC1438)</x:f>
        <x:v>48</x:v>
      </x:c>
      <x:c r="BS1438" s="36" t="n">
        <x:f>MAX(0,AW1438+BH1438-CD1438)</x:f>
        <x:v>59</x:v>
      </x:c>
      <x:c r="BT1438" s="36" t="n">
        <x:f>MAX(0,AX1438+BI1438-CE1438)</x:f>
        <x:v>57</x:v>
      </x:c>
      <x:c r="BU1438" s="36" t="n">
        <x:f>SUM(BK1438:BT1438)</x:f>
        <x:v>498</x:v>
      </x:c>
      <x:c r="BV1438" s="36" t="n">
        <x:v>1</x:v>
      </x:c>
      <x:c r="BW1438" s="36" t="n">
        <x:v>1</x:v>
      </x:c>
      <x:c r="BX1438" s="36" t="n">
        <x:v>1</x:v>
      </x:c>
      <x:c r="BY1438" s="36" t="n">
        <x:v>1</x:v>
      </x:c>
      <x:c r="BZ1438" s="36" t="n">
        <x:v>3</x:v>
      </x:c>
      <x:c r="CA1438" s="36" t="n">
        <x:v>1</x:v>
      </x:c>
      <x:c r="CB1438" s="36" t="n">
        <x:v>2</x:v>
      </x:c>
      <x:c r="CC1438" s="36" t="n">
        <x:v>2</x:v>
      </x:c>
      <x:c r="CD1438" s="36" t="n">
        <x:v>1</x:v>
      </x:c>
      <x:c r="CE1438" s="36" t="n">
        <x:v>1</x:v>
      </x:c>
      <x:c r="CF1438" s="36"/>
      <x:c r="CG1438" s="36" t="n">
        <x:f>SUM(BV1438,BW1438,BX1438,BY1438)</x:f>
        <x:v>4</x:v>
      </x:c>
      <x:c r="CH1438" s="36" t="n">
        <x:f>SUM(BZ1438,CA1438)</x:f>
        <x:v>4</x:v>
      </x:c>
      <x:c r="CI1438" s="36" t="n">
        <x:f>SUM(CB1438)</x:f>
        <x:v>2</x:v>
      </x:c>
      <x:c r="CJ1438" s="36" t="n">
        <x:f>SUM(CC1438,CD1438)</x:f>
        <x:v>3</x:v>
      </x:c>
      <x:c r="CK1438" s="36" t="n">
        <x:f>SUM(CE1438)</x:f>
        <x:v>1</x:v>
      </x:c>
      <x:c r="CL1438" s="36" t="n">
        <x:f>SUM(CG1438:CK1438)</x:f>
        <x:v>14</x:v>
      </x:c>
      <x:c r="CM1438" s="39" t="n">
        <x:f>SUM(BV1438*1,BW1438*1,BX1438*1,BY1438*1)</x:f>
        <x:v>4</x:v>
      </x:c>
      <x:c r="CN1438" s="39" t="n">
        <x:f>SUM(BZ1438*0.324,CA1438*0.416)</x:f>
        <x:v>1.388</x:v>
      </x:c>
      <x:c r="CO1438" s="39" t="n">
        <x:f>SUM(CB1438*0.75)</x:f>
        <x:v>1.5</x:v>
      </x:c>
      <x:c r="CP1438" s="39" t="n">
        <x:f>SUM(CC1438*0.325,CD1438*0.2)</x:f>
        <x:v>0.8500000000000001</x:v>
      </x:c>
      <x:c r="CQ1438" s="39" t="n">
        <x:f>SUM(CE1438*0.24)</x:f>
        <x:v>0.24</x:v>
      </x:c>
      <x:c r="CR1438" s="39" t="n">
        <x:f>SUM(CM1438:CQ1438)</x:f>
        <x:v>7.978</x:v>
      </x:c>
      <x:c r="CS1438" s="36" t="n">
        <x:f>SUM(CG1438:CH1438)</x:f>
        <x:v>8</x:v>
      </x:c>
      <x:c r="CT1438" s="36" t="str"/>
      <x:c r="CU1438" s="36" t="n">
        <x:f>MIN(AG1438,CG1438)</x:f>
        <x:v>4</x:v>
      </x:c>
      <x:c r="CV1438" s="36" t="n">
        <x:f>MIN(AG1438,CH1438)</x:f>
        <x:v>4</x:v>
      </x:c>
      <x:c r="CW1438" s="36" t="n">
        <x:f>MIN(AG1438,CI1438)</x:f>
        <x:v>2</x:v>
      </x:c>
      <x:c r="CX1438" s="36" t="n">
        <x:f>MIN(AG1438,CJ1438)</x:f>
        <x:v>3</x:v>
      </x:c>
      <x:c r="CY1438" s="36" t="n">
        <x:f>MIN(AG1438,CK1438)</x:f>
        <x:v>1</x:v>
      </x:c>
    </x:row>
    <x:row r="1439" ht="18" customHeight="1">
      <x:c r="A1439" s="35" t="str">
        <x:v>Area TWT-03</x:v>
      </x:c>
      <x:c r="B1439" s="35" t="str">
        <x:v>Area Lead TWT-03</x:v>
      </x:c>
      <x:c r="C1439" s="35" t="str">
        <x:v>Field Lead TWT-12</x:v>
      </x:c>
      <x:c r="D1439" s="35" t="str">
        <x:v>City TWT-F</x:v>
      </x:c>
      <x:c r="E1439" s="35" t="n">
        <x:v>5</x:v>
      </x:c>
      <x:c r="F1439" s="35" t="n">
        <x:v>24</x:v>
      </x:c>
      <x:c r="G1439" s="35" t="n">
        <x:v>1</x:v>
      </x:c>
      <x:c r="H1439" s="35" t="str">
        <x:v>Promoter</x:v>
      </x:c>
      <x:c r="I1439" s="35" t="str">
        <x:v>Agency TWT-03</x:v>
      </x:c>
      <x:c r="J1439" s="35" t="str">
        <x:v>PR-TWT-020</x:v>
      </x:c>
      <x:c r="K1439" s="35" t="str">
        <x:v>Masked Promoter TWT-020</x:v>
      </x:c>
      <x:c r="L1439" s="35" t="str">
        <x:v>9XXXX10020</x:v>
      </x:c>
      <x:c r="M1439" s="37" t="n">
        <x:v>46174</x:v>
      </x:c>
      <x:c r="N1439" s="35" t="str">
        <x:v>Cohort 3</x:v>
      </x:c>
      <x:c r="O1439" s="35" t="str">
        <x:v>DIST-TWT-06</x:v>
      </x:c>
      <x:c r="P1439" s="35" t="str">
        <x:v>Masked Distributor TWT-06</x:v>
      </x:c>
      <x:c r="Q1439" s="35" t="str">
        <x:v>P-TWT-060</x:v>
      </x:c>
      <x:c r="R1439" s="35" t="str">
        <x:v>TWT-060</x:v>
      </x:c>
      <x:c r="S1439" s="35" t="str">
        <x:v>Masked Store TWT-060</x:v>
      </x:c>
      <x:c r="T1439" s="35" t="str">
        <x:v>XX1060</x:v>
      </x:c>
      <x:c r="U1439" s="35" t="str">
        <x:v>Supermarket</x:v>
      </x:c>
      <x:c r="V1439" s="35" t="str">
        <x:v>Masked</x:v>
      </x:c>
      <x:c r="W1439" s="35" t="str">
        <x:v>Masked</x:v>
      </x:c>
      <x:c r="X1439" s="37" t="n">
        <x:v>46204</x:v>
      </x:c>
      <x:c r="Y1439" s="37" t="n">
        <x:v>46286</x:v>
      </x:c>
      <x:c r="Z1439" s="35" t="str">
        <x:v>W03</x:v>
      </x:c>
      <x:c r="AA1439" s="35" t="str">
        <x:v>Sep'26</x:v>
      </x:c>
      <x:c r="AB1439" s="35" t="str">
        <x:v>15 - 21</x:v>
      </x:c>
      <x:c r="AC1439" s="35" t="str">
        <x:v>Week 3 of Sep 2026</x:v>
      </x:c>
      <x:c r="AD1439" s="35" t="str">
        <x:v>Continue</x:v>
      </x:c>
      <x:c r="AE1439" s="35" t="str"/>
      <x:c r="AF1439" s="36" t="n">
        <x:v>51</x:v>
      </x:c>
      <x:c r="AG1439" s="36" t="n">
        <x:v>23</x:v>
      </x:c>
      <x:c r="AH1439" s="38" t="n">
        <x:f>IFERROR(AG1439/AF1439,0)</x:f>
        <x:v>0.45098039215686275</x:v>
      </x:c>
      <x:c r="AI1439" s="36" t="n">
        <x:v>17</x:v>
      </x:c>
      <x:c r="AJ1439" s="38" t="n">
        <x:f>IFERROR(AI1439/AG1439,0)</x:f>
        <x:v>0.7391304347826086</x:v>
      </x:c>
      <x:c r="AK1439" s="36" t="n">
        <x:v>5</x:v>
      </x:c>
      <x:c r="AL1439" s="36" t="n">
        <x:v>6</x:v>
      </x:c>
      <x:c r="AM1439" s="36" t="n">
        <x:v>1</x:v>
      </x:c>
      <x:c r="AN1439" s="38" t="n">
        <x:f>IFERROR(AL1439/AG1439,0)</x:f>
        <x:v>0.2608695652173913</x:v>
      </x:c>
      <x:c r="AO1439" s="36" t="n">
        <x:f>BK1438</x:f>
        <x:v>51</x:v>
      </x:c>
      <x:c r="AP1439" s="36" t="n">
        <x:f>BL1438</x:f>
        <x:v>51</x:v>
      </x:c>
      <x:c r="AQ1439" s="36" t="n">
        <x:f>BM1438</x:f>
        <x:v>33</x:v>
      </x:c>
      <x:c r="AR1439" s="36" t="n">
        <x:f>BN1438</x:f>
        <x:v>44</x:v>
      </x:c>
      <x:c r="AS1439" s="36" t="n">
        <x:f>BO1438</x:f>
        <x:v>48</x:v>
      </x:c>
      <x:c r="AT1439" s="36" t="n">
        <x:f>BP1438</x:f>
        <x:v>48</x:v>
      </x:c>
      <x:c r="AU1439" s="36" t="n">
        <x:f>BQ1438</x:f>
        <x:v>59</x:v>
      </x:c>
      <x:c r="AV1439" s="36" t="n">
        <x:f>BR1438</x:f>
        <x:v>48</x:v>
      </x:c>
      <x:c r="AW1439" s="36" t="n">
        <x:f>BS1438</x:f>
        <x:v>59</x:v>
      </x:c>
      <x:c r="AX1439" s="36" t="n">
        <x:f>BT1438</x:f>
        <x:v>57</x:v>
      </x:c>
      <x:c r="AY1439" s="36" t="n">
        <x:f>SUM(AO1439:AX1439)</x:f>
        <x:v>498</x:v>
      </x:c>
      <x:c r="AZ1439" s="36" t="n">
        <x:v>0</x:v>
      </x:c>
      <x:c r="BA1439" s="36" t="n">
        <x:v>0</x:v>
      </x:c>
      <x:c r="BB1439" s="36" t="n">
        <x:v>0</x:v>
      </x:c>
      <x:c r="BC1439" s="36" t="n">
        <x:v>0</x:v>
      </x:c>
      <x:c r="BD1439" s="36" t="n">
        <x:v>0</x:v>
      </x:c>
      <x:c r="BE1439" s="36" t="n">
        <x:v>21</x:v>
      </x:c>
      <x:c r="BF1439" s="36" t="n">
        <x:v>0</x:v>
      </x:c>
      <x:c r="BG1439" s="36" t="n">
        <x:v>0</x:v>
      </x:c>
      <x:c r="BH1439" s="36" t="n">
        <x:v>0</x:v>
      </x:c>
      <x:c r="BI1439" s="36" t="n">
        <x:v>0</x:v>
      </x:c>
      <x:c r="BJ1439" s="36"/>
      <x:c r="BK1439" s="36" t="n">
        <x:f>MAX(0,AO1439+AZ1439-BV1439)</x:f>
        <x:v>50</x:v>
      </x:c>
      <x:c r="BL1439" s="36" t="n">
        <x:f>MAX(0,AP1439+BA1439-BW1439)</x:f>
        <x:v>49</x:v>
      </x:c>
      <x:c r="BM1439" s="36" t="n">
        <x:f>MAX(0,AQ1439+BB1439-BX1439)</x:f>
        <x:v>32</x:v>
      </x:c>
      <x:c r="BN1439" s="36" t="n">
        <x:f>MAX(0,AR1439+BC1439-BY1439)</x:f>
        <x:v>44</x:v>
      </x:c>
      <x:c r="BO1439" s="36" t="n">
        <x:f>MAX(0,AS1439+BD1439-BZ1439)</x:f>
        <x:v>47</x:v>
      </x:c>
      <x:c r="BP1439" s="36" t="n">
        <x:f>MAX(0,AT1439+BE1439-CA1439)</x:f>
        <x:v>66</x:v>
      </x:c>
      <x:c r="BQ1439" s="36" t="n">
        <x:f>MAX(0,AU1439+BF1439-CB1439)</x:f>
        <x:v>58</x:v>
      </x:c>
      <x:c r="BR1439" s="36" t="n">
        <x:f>MAX(0,AV1439+BG1439-CC1439)</x:f>
        <x:v>46</x:v>
      </x:c>
      <x:c r="BS1439" s="36" t="n">
        <x:f>MAX(0,AW1439+BH1439-CD1439)</x:f>
        <x:v>57</x:v>
      </x:c>
      <x:c r="BT1439" s="36" t="n">
        <x:f>MAX(0,AX1439+BI1439-CE1439)</x:f>
        <x:v>55</x:v>
      </x:c>
      <x:c r="BU1439" s="36" t="n">
        <x:f>SUM(BK1439:BT1439)</x:f>
        <x:v>504</x:v>
      </x:c>
      <x:c r="BV1439" s="36" t="n">
        <x:v>1</x:v>
      </x:c>
      <x:c r="BW1439" s="36" t="n">
        <x:v>2</x:v>
      </x:c>
      <x:c r="BX1439" s="36" t="n">
        <x:v>1</x:v>
      </x:c>
      <x:c r="BY1439" s="36" t="n">
        <x:v>0</x:v>
      </x:c>
      <x:c r="BZ1439" s="36" t="n">
        <x:v>1</x:v>
      </x:c>
      <x:c r="CA1439" s="36" t="n">
        <x:v>3</x:v>
      </x:c>
      <x:c r="CB1439" s="36" t="n">
        <x:v>1</x:v>
      </x:c>
      <x:c r="CC1439" s="36" t="n">
        <x:v>2</x:v>
      </x:c>
      <x:c r="CD1439" s="36" t="n">
        <x:v>2</x:v>
      </x:c>
      <x:c r="CE1439" s="36" t="n">
        <x:v>2</x:v>
      </x:c>
      <x:c r="CF1439" s="36"/>
      <x:c r="CG1439" s="36" t="n">
        <x:f>SUM(BV1439,BW1439,BX1439,BY1439)</x:f>
        <x:v>4</x:v>
      </x:c>
      <x:c r="CH1439" s="36" t="n">
        <x:f>SUM(BZ1439,CA1439)</x:f>
        <x:v>4</x:v>
      </x:c>
      <x:c r="CI1439" s="36" t="n">
        <x:f>SUM(CB1439)</x:f>
        <x:v>1</x:v>
      </x:c>
      <x:c r="CJ1439" s="36" t="n">
        <x:f>SUM(CC1439,CD1439)</x:f>
        <x:v>4</x:v>
      </x:c>
      <x:c r="CK1439" s="36" t="n">
        <x:f>SUM(CE1439)</x:f>
        <x:v>2</x:v>
      </x:c>
      <x:c r="CL1439" s="36" t="n">
        <x:f>SUM(CG1439:CK1439)</x:f>
        <x:v>15</x:v>
      </x:c>
      <x:c r="CM1439" s="39" t="n">
        <x:f>SUM(BV1439*1,BW1439*1,BX1439*1,BY1439*1)</x:f>
        <x:v>4</x:v>
      </x:c>
      <x:c r="CN1439" s="39" t="n">
        <x:f>SUM(BZ1439*0.324,CA1439*0.416)</x:f>
        <x:v>1.572</x:v>
      </x:c>
      <x:c r="CO1439" s="39" t="n">
        <x:f>SUM(CB1439*0.75)</x:f>
        <x:v>0.75</x:v>
      </x:c>
      <x:c r="CP1439" s="39" t="n">
        <x:f>SUM(CC1439*0.325,CD1439*0.2)</x:f>
        <x:v>1.05</x:v>
      </x:c>
      <x:c r="CQ1439" s="39" t="n">
        <x:f>SUM(CE1439*0.24)</x:f>
        <x:v>0.48</x:v>
      </x:c>
      <x:c r="CR1439" s="39" t="n">
        <x:f>SUM(CM1439:CQ1439)</x:f>
        <x:v>7.852</x:v>
      </x:c>
      <x:c r="CS1439" s="36" t="n">
        <x:f>SUM(CG1439:CH1439)</x:f>
        <x:v>8</x:v>
      </x:c>
      <x:c r="CT1439" s="36" t="str"/>
      <x:c r="CU1439" s="36" t="n">
        <x:f>MIN(AG1439,CG1439)</x:f>
        <x:v>4</x:v>
      </x:c>
      <x:c r="CV1439" s="36" t="n">
        <x:f>MIN(AG1439,CH1439)</x:f>
        <x:v>4</x:v>
      </x:c>
      <x:c r="CW1439" s="36" t="n">
        <x:f>MIN(AG1439,CI1439)</x:f>
        <x:v>1</x:v>
      </x:c>
      <x:c r="CX1439" s="36" t="n">
        <x:f>MIN(AG1439,CJ1439)</x:f>
        <x:v>4</x:v>
      </x:c>
      <x:c r="CY1439" s="36" t="n">
        <x:f>MIN(AG1439,CK1439)</x:f>
        <x:v>2</x:v>
      </x:c>
    </x:row>
    <x:row r="1440" ht="18" customHeight="1">
      <x:c r="A1440" s="35" t="str">
        <x:v>Area TWT-03</x:v>
      </x:c>
      <x:c r="B1440" s="35" t="str">
        <x:v>Area Lead TWT-03</x:v>
      </x:c>
      <x:c r="C1440" s="35" t="str">
        <x:v>Field Lead TWT-12</x:v>
      </x:c>
      <x:c r="D1440" s="35" t="str">
        <x:v>City TWT-F</x:v>
      </x:c>
      <x:c r="E1440" s="35" t="n">
        <x:v>5</x:v>
      </x:c>
      <x:c r="F1440" s="35" t="n">
        <x:v>24</x:v>
      </x:c>
      <x:c r="G1440" s="35" t="n">
        <x:v>1</x:v>
      </x:c>
      <x:c r="H1440" s="35" t="str">
        <x:v>Promoter</x:v>
      </x:c>
      <x:c r="I1440" s="35" t="str">
        <x:v>Agency TWT-03</x:v>
      </x:c>
      <x:c r="J1440" s="35" t="str">
        <x:v>PR-TWT-020</x:v>
      </x:c>
      <x:c r="K1440" s="35" t="str">
        <x:v>Masked Promoter TWT-020</x:v>
      </x:c>
      <x:c r="L1440" s="35" t="str">
        <x:v>9XXXX10020</x:v>
      </x:c>
      <x:c r="M1440" s="37" t="n">
        <x:v>46174</x:v>
      </x:c>
      <x:c r="N1440" s="35" t="str">
        <x:v>Cohort 3</x:v>
      </x:c>
      <x:c r="O1440" s="35" t="str">
        <x:v>DIST-TWT-06</x:v>
      </x:c>
      <x:c r="P1440" s="35" t="str">
        <x:v>Masked Distributor TWT-06</x:v>
      </x:c>
      <x:c r="Q1440" s="35" t="str">
        <x:v>P-TWT-060</x:v>
      </x:c>
      <x:c r="R1440" s="35" t="str">
        <x:v>TWT-060</x:v>
      </x:c>
      <x:c r="S1440" s="35" t="str">
        <x:v>Masked Store TWT-060</x:v>
      </x:c>
      <x:c r="T1440" s="35" t="str">
        <x:v>XX1060</x:v>
      </x:c>
      <x:c r="U1440" s="35" t="str">
        <x:v>Supermarket</x:v>
      </x:c>
      <x:c r="V1440" s="35" t="str">
        <x:v>Masked</x:v>
      </x:c>
      <x:c r="W1440" s="35" t="str">
        <x:v>Masked</x:v>
      </x:c>
      <x:c r="X1440" s="37" t="n">
        <x:v>46204</x:v>
      </x:c>
      <x:c r="Y1440" s="37" t="n">
        <x:v>46287</x:v>
      </x:c>
      <x:c r="Z1440" s="35" t="str">
        <x:v>W04</x:v>
      </x:c>
      <x:c r="AA1440" s="35" t="str">
        <x:v>Sep'26</x:v>
      </x:c>
      <x:c r="AB1440" s="35" t="str">
        <x:v>22 - 28</x:v>
      </x:c>
      <x:c r="AC1440" s="35" t="str">
        <x:v>Week 4 of Sep 2026</x:v>
      </x:c>
      <x:c r="AD1440" s="35" t="str">
        <x:v>Continue</x:v>
      </x:c>
      <x:c r="AE1440" s="35" t="str"/>
      <x:c r="AF1440" s="36" t="n">
        <x:v>65</x:v>
      </x:c>
      <x:c r="AG1440" s="36" t="n">
        <x:v>30</x:v>
      </x:c>
      <x:c r="AH1440" s="38" t="n">
        <x:f>IFERROR(AG1440/AF1440,0)</x:f>
        <x:v>0.46153846153846156</x:v>
      </x:c>
      <x:c r="AI1440" s="36" t="n">
        <x:v>24</x:v>
      </x:c>
      <x:c r="AJ1440" s="38" t="n">
        <x:f>IFERROR(AI1440/AG1440,0)</x:f>
        <x:v>0.8</x:v>
      </x:c>
      <x:c r="AK1440" s="36" t="n">
        <x:v>5</x:v>
      </x:c>
      <x:c r="AL1440" s="36" t="n">
        <x:v>14</x:v>
      </x:c>
      <x:c r="AM1440" s="36" t="n">
        <x:v>1</x:v>
      </x:c>
      <x:c r="AN1440" s="38" t="n">
        <x:f>IFERROR(AL1440/AG1440,0)</x:f>
        <x:v>0.4666666666666667</x:v>
      </x:c>
      <x:c r="AO1440" s="36" t="n">
        <x:f>BK1439</x:f>
        <x:v>50</x:v>
      </x:c>
      <x:c r="AP1440" s="36" t="n">
        <x:f>BL1439</x:f>
        <x:v>49</x:v>
      </x:c>
      <x:c r="AQ1440" s="36" t="n">
        <x:f>BM1439</x:f>
        <x:v>32</x:v>
      </x:c>
      <x:c r="AR1440" s="36" t="n">
        <x:f>BN1439</x:f>
        <x:v>44</x:v>
      </x:c>
      <x:c r="AS1440" s="36" t="n">
        <x:f>BO1439</x:f>
        <x:v>47</x:v>
      </x:c>
      <x:c r="AT1440" s="36" t="n">
        <x:f>BP1439</x:f>
        <x:v>66</x:v>
      </x:c>
      <x:c r="AU1440" s="36" t="n">
        <x:f>BQ1439</x:f>
        <x:v>58</x:v>
      </x:c>
      <x:c r="AV1440" s="36" t="n">
        <x:f>BR1439</x:f>
        <x:v>46</x:v>
      </x:c>
      <x:c r="AW1440" s="36" t="n">
        <x:f>BS1439</x:f>
        <x:v>57</x:v>
      </x:c>
      <x:c r="AX1440" s="36" t="n">
        <x:f>BT1439</x:f>
        <x:v>55</x:v>
      </x:c>
      <x:c r="AY1440" s="36" t="n">
        <x:f>SUM(AO1440:AX1440)</x:f>
        <x:v>504</x:v>
      </x:c>
      <x:c r="AZ1440" s="36" t="n">
        <x:v>20</x:v>
      </x:c>
      <x:c r="BA1440" s="36" t="n">
        <x:v>0</x:v>
      </x:c>
      <x:c r="BB1440" s="36" t="n">
        <x:v>0</x:v>
      </x:c>
      <x:c r="BC1440" s="36" t="n">
        <x:v>0</x:v>
      </x:c>
      <x:c r="BD1440" s="36" t="n">
        <x:v>0</x:v>
      </x:c>
      <x:c r="BE1440" s="36" t="n">
        <x:v>0</x:v>
      </x:c>
      <x:c r="BF1440" s="36" t="n">
        <x:v>21</x:v>
      </x:c>
      <x:c r="BG1440" s="36" t="n">
        <x:v>0</x:v>
      </x:c>
      <x:c r="BH1440" s="36" t="n">
        <x:v>0</x:v>
      </x:c>
      <x:c r="BI1440" s="36" t="n">
        <x:v>0</x:v>
      </x:c>
      <x:c r="BJ1440" s="36"/>
      <x:c r="BK1440" s="36" t="n">
        <x:f>MAX(0,AO1440+AZ1440-BV1440)</x:f>
        <x:v>69</x:v>
      </x:c>
      <x:c r="BL1440" s="36" t="n">
        <x:f>MAX(0,AP1440+BA1440-BW1440)</x:f>
        <x:v>48</x:v>
      </x:c>
      <x:c r="BM1440" s="36" t="n">
        <x:f>MAX(0,AQ1440+BB1440-BX1440)</x:f>
        <x:v>31</x:v>
      </x:c>
      <x:c r="BN1440" s="36" t="n">
        <x:f>MAX(0,AR1440+BC1440-BY1440)</x:f>
        <x:v>43</x:v>
      </x:c>
      <x:c r="BO1440" s="36" t="n">
        <x:f>MAX(0,AS1440+BD1440-BZ1440)</x:f>
        <x:v>45</x:v>
      </x:c>
      <x:c r="BP1440" s="36" t="n">
        <x:f>MAX(0,AT1440+BE1440-CA1440)</x:f>
        <x:v>64</x:v>
      </x:c>
      <x:c r="BQ1440" s="36" t="n">
        <x:f>MAX(0,AU1440+BF1440-CB1440)</x:f>
        <x:v>78</x:v>
      </x:c>
      <x:c r="BR1440" s="36" t="n">
        <x:f>MAX(0,AV1440+BG1440-CC1440)</x:f>
        <x:v>44</x:v>
      </x:c>
      <x:c r="BS1440" s="36" t="n">
        <x:f>MAX(0,AW1440+BH1440-CD1440)</x:f>
        <x:v>56</x:v>
      </x:c>
      <x:c r="BT1440" s="36" t="n">
        <x:f>MAX(0,AX1440+BI1440-CE1440)</x:f>
        <x:v>54</x:v>
      </x:c>
      <x:c r="BU1440" s="36" t="n">
        <x:f>SUM(BK1440:BT1440)</x:f>
        <x:v>532</x:v>
      </x:c>
      <x:c r="BV1440" s="36" t="n">
        <x:v>1</x:v>
      </x:c>
      <x:c r="BW1440" s="36" t="n">
        <x:v>1</x:v>
      </x:c>
      <x:c r="BX1440" s="36" t="n">
        <x:v>1</x:v>
      </x:c>
      <x:c r="BY1440" s="36" t="n">
        <x:v>1</x:v>
      </x:c>
      <x:c r="BZ1440" s="36" t="n">
        <x:v>2</x:v>
      </x:c>
      <x:c r="CA1440" s="36" t="n">
        <x:v>2</x:v>
      </x:c>
      <x:c r="CB1440" s="36" t="n">
        <x:v>1</x:v>
      </x:c>
      <x:c r="CC1440" s="36" t="n">
        <x:v>2</x:v>
      </x:c>
      <x:c r="CD1440" s="36" t="n">
        <x:v>1</x:v>
      </x:c>
      <x:c r="CE1440" s="36" t="n">
        <x:v>1</x:v>
      </x:c>
      <x:c r="CF1440" s="36"/>
      <x:c r="CG1440" s="36" t="n">
        <x:f>SUM(BV1440,BW1440,BX1440,BY1440)</x:f>
        <x:v>4</x:v>
      </x:c>
      <x:c r="CH1440" s="36" t="n">
        <x:f>SUM(BZ1440,CA1440)</x:f>
        <x:v>4</x:v>
      </x:c>
      <x:c r="CI1440" s="36" t="n">
        <x:f>SUM(CB1440)</x:f>
        <x:v>1</x:v>
      </x:c>
      <x:c r="CJ1440" s="36" t="n">
        <x:f>SUM(CC1440,CD1440)</x:f>
        <x:v>3</x:v>
      </x:c>
      <x:c r="CK1440" s="36" t="n">
        <x:f>SUM(CE1440)</x:f>
        <x:v>1</x:v>
      </x:c>
      <x:c r="CL1440" s="36" t="n">
        <x:f>SUM(CG1440:CK1440)</x:f>
        <x:v>13</x:v>
      </x:c>
      <x:c r="CM1440" s="39" t="n">
        <x:f>SUM(BV1440*1,BW1440*1,BX1440*1,BY1440*1)</x:f>
        <x:v>4</x:v>
      </x:c>
      <x:c r="CN1440" s="39" t="n">
        <x:f>SUM(BZ1440*0.324,CA1440*0.416)</x:f>
        <x:v>1.48</x:v>
      </x:c>
      <x:c r="CO1440" s="39" t="n">
        <x:f>SUM(CB1440*0.75)</x:f>
        <x:v>0.75</x:v>
      </x:c>
      <x:c r="CP1440" s="39" t="n">
        <x:f>SUM(CC1440*0.325,CD1440*0.2)</x:f>
        <x:v>0.8500000000000001</x:v>
      </x:c>
      <x:c r="CQ1440" s="39" t="n">
        <x:f>SUM(CE1440*0.24)</x:f>
        <x:v>0.24</x:v>
      </x:c>
      <x:c r="CR1440" s="39" t="n">
        <x:f>SUM(CM1440:CQ1440)</x:f>
        <x:v>7.32</x:v>
      </x:c>
      <x:c r="CS1440" s="36" t="n">
        <x:f>SUM(CG1440:CH1440)</x:f>
        <x:v>8</x:v>
      </x:c>
      <x:c r="CT1440" s="36" t="str"/>
      <x:c r="CU1440" s="36" t="n">
        <x:f>MIN(AG1440,CG1440)</x:f>
        <x:v>4</x:v>
      </x:c>
      <x:c r="CV1440" s="36" t="n">
        <x:f>MIN(AG1440,CH1440)</x:f>
        <x:v>4</x:v>
      </x:c>
      <x:c r="CW1440" s="36" t="n">
        <x:f>MIN(AG1440,CI1440)</x:f>
        <x:v>1</x:v>
      </x:c>
      <x:c r="CX1440" s="36" t="n">
        <x:f>MIN(AG1440,CJ1440)</x:f>
        <x:v>3</x:v>
      </x:c>
      <x:c r="CY1440" s="36" t="n">
        <x:f>MIN(AG1440,CK1440)</x:f>
        <x:v>1</x:v>
      </x:c>
    </x:row>
    <x:row r="1441" ht="18" customHeight="1">
      <x:c r="A1441" s="35" t="str">
        <x:v>Area TWT-03</x:v>
      </x:c>
      <x:c r="B1441" s="35" t="str">
        <x:v>Area Lead TWT-03</x:v>
      </x:c>
      <x:c r="C1441" s="35" t="str">
        <x:v>Field Lead TWT-12</x:v>
      </x:c>
      <x:c r="D1441" s="35" t="str">
        <x:v>City TWT-F</x:v>
      </x:c>
      <x:c r="E1441" s="35" t="n">
        <x:v>5</x:v>
      </x:c>
      <x:c r="F1441" s="35" t="n">
        <x:v>24</x:v>
      </x:c>
      <x:c r="G1441" s="35" t="n">
        <x:v>1</x:v>
      </x:c>
      <x:c r="H1441" s="35" t="str">
        <x:v>Promoter</x:v>
      </x:c>
      <x:c r="I1441" s="35" t="str">
        <x:v>Agency TWT-03</x:v>
      </x:c>
      <x:c r="J1441" s="35" t="str">
        <x:v>PR-TWT-020</x:v>
      </x:c>
      <x:c r="K1441" s="35" t="str">
        <x:v>Masked Promoter TWT-020</x:v>
      </x:c>
      <x:c r="L1441" s="35" t="str">
        <x:v>9XXXX10020</x:v>
      </x:c>
      <x:c r="M1441" s="37" t="n">
        <x:v>46174</x:v>
      </x:c>
      <x:c r="N1441" s="35" t="str">
        <x:v>Cohort 3</x:v>
      </x:c>
      <x:c r="O1441" s="35" t="str">
        <x:v>DIST-TWT-06</x:v>
      </x:c>
      <x:c r="P1441" s="35" t="str">
        <x:v>Masked Distributor TWT-06</x:v>
      </x:c>
      <x:c r="Q1441" s="35" t="str">
        <x:v>P-TWT-060</x:v>
      </x:c>
      <x:c r="R1441" s="35" t="str">
        <x:v>TWT-060</x:v>
      </x:c>
      <x:c r="S1441" s="35" t="str">
        <x:v>Masked Store TWT-060</x:v>
      </x:c>
      <x:c r="T1441" s="35" t="str">
        <x:v>XX1060</x:v>
      </x:c>
      <x:c r="U1441" s="35" t="str">
        <x:v>Supermarket</x:v>
      </x:c>
      <x:c r="V1441" s="35" t="str">
        <x:v>Masked</x:v>
      </x:c>
      <x:c r="W1441" s="35" t="str">
        <x:v>Masked</x:v>
      </x:c>
      <x:c r="X1441" s="37" t="n">
        <x:v>46204</x:v>
      </x:c>
      <x:c r="Y1441" s="37" t="n">
        <x:v>46288</x:v>
      </x:c>
      <x:c r="Z1441" s="35" t="str">
        <x:v>W04</x:v>
      </x:c>
      <x:c r="AA1441" s="35" t="str">
        <x:v>Sep'26</x:v>
      </x:c>
      <x:c r="AB1441" s="35" t="str">
        <x:v>22 - 28</x:v>
      </x:c>
      <x:c r="AC1441" s="35" t="str">
        <x:v>Week 4 of Sep 2026</x:v>
      </x:c>
      <x:c r="AD1441" s="35" t="str">
        <x:v>Continue</x:v>
      </x:c>
      <x:c r="AE1441" s="35" t="str"/>
      <x:c r="AF1441" s="36" t="n">
        <x:v>57</x:v>
      </x:c>
      <x:c r="AG1441" s="36" t="n">
        <x:v>21</x:v>
      </x:c>
      <x:c r="AH1441" s="38" t="n">
        <x:f>IFERROR(AG1441/AF1441,0)</x:f>
        <x:v>0.3684210526315789</x:v>
      </x:c>
      <x:c r="AI1441" s="36" t="n">
        <x:v>14</x:v>
      </x:c>
      <x:c r="AJ1441" s="38" t="n">
        <x:f>IFERROR(AI1441/AG1441,0)</x:f>
        <x:v>0.6666666666666666</x:v>
      </x:c>
      <x:c r="AK1441" s="36" t="n">
        <x:v>3</x:v>
      </x:c>
      <x:c r="AL1441" s="36" t="n">
        <x:v>8</x:v>
      </x:c>
      <x:c r="AM1441" s="36" t="n">
        <x:v>1</x:v>
      </x:c>
      <x:c r="AN1441" s="38" t="n">
        <x:f>IFERROR(AL1441/AG1441,0)</x:f>
        <x:v>0.38095238095238093</x:v>
      </x:c>
      <x:c r="AO1441" s="36" t="n">
        <x:f>BK1440</x:f>
        <x:v>69</x:v>
      </x:c>
      <x:c r="AP1441" s="36" t="n">
        <x:f>BL1440</x:f>
        <x:v>48</x:v>
      </x:c>
      <x:c r="AQ1441" s="36" t="n">
        <x:f>BM1440</x:f>
        <x:v>31</x:v>
      </x:c>
      <x:c r="AR1441" s="36" t="n">
        <x:f>BN1440</x:f>
        <x:v>43</x:v>
      </x:c>
      <x:c r="AS1441" s="36" t="n">
        <x:f>BO1440</x:f>
        <x:v>45</x:v>
      </x:c>
      <x:c r="AT1441" s="36" t="n">
        <x:f>BP1440</x:f>
        <x:v>64</x:v>
      </x:c>
      <x:c r="AU1441" s="36" t="n">
        <x:f>BQ1440</x:f>
        <x:v>78</x:v>
      </x:c>
      <x:c r="AV1441" s="36" t="n">
        <x:f>BR1440</x:f>
        <x:v>44</x:v>
      </x:c>
      <x:c r="AW1441" s="36" t="n">
        <x:f>BS1440</x:f>
        <x:v>56</x:v>
      </x:c>
      <x:c r="AX1441" s="36" t="n">
        <x:f>BT1440</x:f>
        <x:v>54</x:v>
      </x:c>
      <x:c r="AY1441" s="36" t="n">
        <x:f>SUM(AO1441:AX1441)</x:f>
        <x:v>532</x:v>
      </x:c>
      <x:c r="AZ1441" s="36" t="n">
        <x:v>0</x:v>
      </x:c>
      <x:c r="BA1441" s="36" t="n">
        <x:v>22</x:v>
      </x:c>
      <x:c r="BB1441" s="36" t="n">
        <x:v>0</x:v>
      </x:c>
      <x:c r="BC1441" s="36" t="n">
        <x:v>0</x:v>
      </x:c>
      <x:c r="BD1441" s="36" t="n">
        <x:v>0</x:v>
      </x:c>
      <x:c r="BE1441" s="36" t="n">
        <x:v>0</x:v>
      </x:c>
      <x:c r="BF1441" s="36" t="n">
        <x:v>0</x:v>
      </x:c>
      <x:c r="BG1441" s="36" t="n">
        <x:v>17</x:v>
      </x:c>
      <x:c r="BH1441" s="36" t="n">
        <x:v>0</x:v>
      </x:c>
      <x:c r="BI1441" s="36" t="n">
        <x:v>0</x:v>
      </x:c>
      <x:c r="BJ1441" s="36"/>
      <x:c r="BK1441" s="36" t="n">
        <x:f>MAX(0,AO1441+AZ1441-BV1441)</x:f>
        <x:v>68</x:v>
      </x:c>
      <x:c r="BL1441" s="36" t="n">
        <x:f>MAX(0,AP1441+BA1441-BW1441)</x:f>
        <x:v>69</x:v>
      </x:c>
      <x:c r="BM1441" s="36" t="n">
        <x:f>MAX(0,AQ1441+BB1441-BX1441)</x:f>
        <x:v>30</x:v>
      </x:c>
      <x:c r="BN1441" s="36" t="n">
        <x:f>MAX(0,AR1441+BC1441-BY1441)</x:f>
        <x:v>42</x:v>
      </x:c>
      <x:c r="BO1441" s="36" t="n">
        <x:f>MAX(0,AS1441+BD1441-BZ1441)</x:f>
        <x:v>43</x:v>
      </x:c>
      <x:c r="BP1441" s="36" t="n">
        <x:f>MAX(0,AT1441+BE1441-CA1441)</x:f>
        <x:v>63</x:v>
      </x:c>
      <x:c r="BQ1441" s="36" t="n">
        <x:f>MAX(0,AU1441+BF1441-CB1441)</x:f>
        <x:v>77</x:v>
      </x:c>
      <x:c r="BR1441" s="36" t="n">
        <x:f>MAX(0,AV1441+BG1441-CC1441)</x:f>
        <x:v>60</x:v>
      </x:c>
      <x:c r="BS1441" s="36" t="n">
        <x:f>MAX(0,AW1441+BH1441-CD1441)</x:f>
        <x:v>55</x:v>
      </x:c>
      <x:c r="BT1441" s="36" t="n">
        <x:f>MAX(0,AX1441+BI1441-CE1441)</x:f>
        <x:v>53</x:v>
      </x:c>
      <x:c r="BU1441" s="36" t="n">
        <x:f>SUM(BK1441:BT1441)</x:f>
        <x:v>560</x:v>
      </x:c>
      <x:c r="BV1441" s="36" t="n">
        <x:v>1</x:v>
      </x:c>
      <x:c r="BW1441" s="36" t="n">
        <x:v>1</x:v>
      </x:c>
      <x:c r="BX1441" s="36" t="n">
        <x:v>1</x:v>
      </x:c>
      <x:c r="BY1441" s="36" t="n">
        <x:v>1</x:v>
      </x:c>
      <x:c r="BZ1441" s="36" t="n">
        <x:v>2</x:v>
      </x:c>
      <x:c r="CA1441" s="36" t="n">
        <x:v>1</x:v>
      </x:c>
      <x:c r="CB1441" s="36" t="n">
        <x:v>1</x:v>
      </x:c>
      <x:c r="CC1441" s="36" t="n">
        <x:v>1</x:v>
      </x:c>
      <x:c r="CD1441" s="36" t="n">
        <x:v>1</x:v>
      </x:c>
      <x:c r="CE1441" s="36" t="n">
        <x:v>1</x:v>
      </x:c>
      <x:c r="CF1441" s="36"/>
      <x:c r="CG1441" s="36" t="n">
        <x:f>SUM(BV1441,BW1441,BX1441,BY1441)</x:f>
        <x:v>4</x:v>
      </x:c>
      <x:c r="CH1441" s="36" t="n">
        <x:f>SUM(BZ1441,CA1441)</x:f>
        <x:v>3</x:v>
      </x:c>
      <x:c r="CI1441" s="36" t="n">
        <x:f>SUM(CB1441)</x:f>
        <x:v>1</x:v>
      </x:c>
      <x:c r="CJ1441" s="36" t="n">
        <x:f>SUM(CC1441,CD1441)</x:f>
        <x:v>2</x:v>
      </x:c>
      <x:c r="CK1441" s="36" t="n">
        <x:f>SUM(CE1441)</x:f>
        <x:v>1</x:v>
      </x:c>
      <x:c r="CL1441" s="36" t="n">
        <x:f>SUM(CG1441:CK1441)</x:f>
        <x:v>11</x:v>
      </x:c>
      <x:c r="CM1441" s="39" t="n">
        <x:f>SUM(BV1441*1,BW1441*1,BX1441*1,BY1441*1)</x:f>
        <x:v>4</x:v>
      </x:c>
      <x:c r="CN1441" s="39" t="n">
        <x:f>SUM(BZ1441*0.324,CA1441*0.416)</x:f>
        <x:v>1.064</x:v>
      </x:c>
      <x:c r="CO1441" s="39" t="n">
        <x:f>SUM(CB1441*0.75)</x:f>
        <x:v>0.75</x:v>
      </x:c>
      <x:c r="CP1441" s="39" t="n">
        <x:f>SUM(CC1441*0.325,CD1441*0.2)</x:f>
        <x:v>0.525</x:v>
      </x:c>
      <x:c r="CQ1441" s="39" t="n">
        <x:f>SUM(CE1441*0.24)</x:f>
        <x:v>0.24</x:v>
      </x:c>
      <x:c r="CR1441" s="39" t="n">
        <x:f>SUM(CM1441:CQ1441)</x:f>
        <x:v>6.579000000000001</x:v>
      </x:c>
      <x:c r="CS1441" s="36" t="n">
        <x:f>SUM(CG1441:CH1441)</x:f>
        <x:v>7</x:v>
      </x:c>
      <x:c r="CT1441" s="36" t="str"/>
      <x:c r="CU1441" s="36" t="n">
        <x:f>MIN(AG1441,CG1441)</x:f>
        <x:v>4</x:v>
      </x:c>
      <x:c r="CV1441" s="36" t="n">
        <x:f>MIN(AG1441,CH1441)</x:f>
        <x:v>3</x:v>
      </x:c>
      <x:c r="CW1441" s="36" t="n">
        <x:f>MIN(AG1441,CI1441)</x:f>
        <x:v>1</x:v>
      </x:c>
      <x:c r="CX1441" s="36" t="n">
        <x:f>MIN(AG1441,CJ1441)</x:f>
        <x:v>2</x:v>
      </x:c>
      <x:c r="CY1441" s="36" t="n">
        <x:f>MIN(AG1441,CK1441)</x:f>
        <x:v>1</x:v>
      </x:c>
    </x:row>
    <x:row r="1442" ht="18" customHeight="1">
      <x:c r="A1442" s="35" t="str">
        <x:v>Area TWT-03</x:v>
      </x:c>
      <x:c r="B1442" s="35" t="str">
        <x:v>Area Lead TWT-03</x:v>
      </x:c>
      <x:c r="C1442" s="35" t="str">
        <x:v>Field Lead TWT-12</x:v>
      </x:c>
      <x:c r="D1442" s="35" t="str">
        <x:v>City TWT-F</x:v>
      </x:c>
      <x:c r="E1442" s="35" t="n">
        <x:v>5</x:v>
      </x:c>
      <x:c r="F1442" s="35" t="n">
        <x:v>24</x:v>
      </x:c>
      <x:c r="G1442" s="35" t="n">
        <x:v>1</x:v>
      </x:c>
      <x:c r="H1442" s="35" t="str">
        <x:v>Promoter</x:v>
      </x:c>
      <x:c r="I1442" s="35" t="str">
        <x:v>Agency TWT-03</x:v>
      </x:c>
      <x:c r="J1442" s="35" t="str">
        <x:v>PR-TWT-020</x:v>
      </x:c>
      <x:c r="K1442" s="35" t="str">
        <x:v>Masked Promoter TWT-020</x:v>
      </x:c>
      <x:c r="L1442" s="35" t="str">
        <x:v>9XXXX10020</x:v>
      </x:c>
      <x:c r="M1442" s="37" t="n">
        <x:v>46174</x:v>
      </x:c>
      <x:c r="N1442" s="35" t="str">
        <x:v>Cohort 3</x:v>
      </x:c>
      <x:c r="O1442" s="35" t="str">
        <x:v>DIST-TWT-06</x:v>
      </x:c>
      <x:c r="P1442" s="35" t="str">
        <x:v>Masked Distributor TWT-06</x:v>
      </x:c>
      <x:c r="Q1442" s="35" t="str">
        <x:v>P-TWT-060</x:v>
      </x:c>
      <x:c r="R1442" s="35" t="str">
        <x:v>TWT-060</x:v>
      </x:c>
      <x:c r="S1442" s="35" t="str">
        <x:v>Masked Store TWT-060</x:v>
      </x:c>
      <x:c r="T1442" s="35" t="str">
        <x:v>XX1060</x:v>
      </x:c>
      <x:c r="U1442" s="35" t="str">
        <x:v>Supermarket</x:v>
      </x:c>
      <x:c r="V1442" s="35" t="str">
        <x:v>Masked</x:v>
      </x:c>
      <x:c r="W1442" s="35" t="str">
        <x:v>Masked</x:v>
      </x:c>
      <x:c r="X1442" s="37" t="n">
        <x:v>46204</x:v>
      </x:c>
      <x:c r="Y1442" s="37" t="n">
        <x:v>46289</x:v>
      </x:c>
      <x:c r="Z1442" s="35" t="str">
        <x:v>W04</x:v>
      </x:c>
      <x:c r="AA1442" s="35" t="str">
        <x:v>Sep'26</x:v>
      </x:c>
      <x:c r="AB1442" s="35" t="str">
        <x:v>22 - 28</x:v>
      </x:c>
      <x:c r="AC1442" s="35" t="str">
        <x:v>Week 4 of Sep 2026</x:v>
      </x:c>
      <x:c r="AD1442" s="35" t="str">
        <x:v>Discountinue</x:v>
      </x:c>
      <x:c r="AE1442" s="35" t="str">
        <x:v>Programme paused — masked test case</x:v>
      </x:c>
      <x:c r="AF1442" s="36" t="n">
        <x:v>51</x:v>
      </x:c>
      <x:c r="AG1442" s="36" t="n">
        <x:v>18</x:v>
      </x:c>
      <x:c r="AH1442" s="38" t="n">
        <x:f>IFERROR(AG1442/AF1442,0)</x:f>
        <x:v>0.35294117647058826</x:v>
      </x:c>
      <x:c r="AI1442" s="36" t="n">
        <x:v>14</x:v>
      </x:c>
      <x:c r="AJ1442" s="38" t="n">
        <x:f>IFERROR(AI1442/AG1442,0)</x:f>
        <x:v>0.7777777777777778</x:v>
      </x:c>
      <x:c r="AK1442" s="36" t="n">
        <x:v>4</x:v>
      </x:c>
      <x:c r="AL1442" s="36" t="n">
        <x:v>6</x:v>
      </x:c>
      <x:c r="AM1442" s="36" t="n">
        <x:v>1</x:v>
      </x:c>
      <x:c r="AN1442" s="38" t="n">
        <x:f>IFERROR(AL1442/AG1442,0)</x:f>
        <x:v>0.3333333333333333</x:v>
      </x:c>
      <x:c r="AO1442" s="36" t="n">
        <x:f>BK1441</x:f>
        <x:v>68</x:v>
      </x:c>
      <x:c r="AP1442" s="36" t="n">
        <x:f>BL1441</x:f>
        <x:v>69</x:v>
      </x:c>
      <x:c r="AQ1442" s="36" t="n">
        <x:f>BM1441</x:f>
        <x:v>30</x:v>
      </x:c>
      <x:c r="AR1442" s="36" t="n">
        <x:f>BN1441</x:f>
        <x:v>42</x:v>
      </x:c>
      <x:c r="AS1442" s="36" t="n">
        <x:f>BO1441</x:f>
        <x:v>43</x:v>
      </x:c>
      <x:c r="AT1442" s="36" t="n">
        <x:f>BP1441</x:f>
        <x:v>63</x:v>
      </x:c>
      <x:c r="AU1442" s="36" t="n">
        <x:f>BQ1441</x:f>
        <x:v>77</x:v>
      </x:c>
      <x:c r="AV1442" s="36" t="n">
        <x:f>BR1441</x:f>
        <x:v>60</x:v>
      </x:c>
      <x:c r="AW1442" s="36" t="n">
        <x:f>BS1441</x:f>
        <x:v>55</x:v>
      </x:c>
      <x:c r="AX1442" s="36" t="n">
        <x:f>BT1441</x:f>
        <x:v>53</x:v>
      </x:c>
      <x:c r="AY1442" s="36" t="n">
        <x:f>SUM(AO1442:AX1442)</x:f>
        <x:v>560</x:v>
      </x:c>
      <x:c r="AZ1442" s="36" t="n">
        <x:v>0</x:v>
      </x:c>
      <x:c r="BA1442" s="36" t="n">
        <x:v>0</x:v>
      </x:c>
      <x:c r="BB1442" s="36" t="n">
        <x:v>0</x:v>
      </x:c>
      <x:c r="BC1442" s="36" t="n">
        <x:v>0</x:v>
      </x:c>
      <x:c r="BD1442" s="36" t="n">
        <x:v>0</x:v>
      </x:c>
      <x:c r="BE1442" s="36" t="n">
        <x:v>0</x:v>
      </x:c>
      <x:c r="BF1442" s="36" t="n">
        <x:v>0</x:v>
      </x:c>
      <x:c r="BG1442" s="36" t="n">
        <x:v>0</x:v>
      </x:c>
      <x:c r="BH1442" s="36" t="n">
        <x:v>0</x:v>
      </x:c>
      <x:c r="BI1442" s="36" t="n">
        <x:v>0</x:v>
      </x:c>
      <x:c r="BJ1442" s="36"/>
      <x:c r="BK1442" s="36" t="n">
        <x:f>MAX(0,AO1442+AZ1442-BV1442)</x:f>
        <x:v>68</x:v>
      </x:c>
      <x:c r="BL1442" s="36" t="n">
        <x:f>MAX(0,AP1442+BA1442-BW1442)</x:f>
        <x:v>68</x:v>
      </x:c>
      <x:c r="BM1442" s="36" t="n">
        <x:f>MAX(0,AQ1442+BB1442-BX1442)</x:f>
        <x:v>30</x:v>
      </x:c>
      <x:c r="BN1442" s="36" t="n">
        <x:f>MAX(0,AR1442+BC1442-BY1442)</x:f>
        <x:v>42</x:v>
      </x:c>
      <x:c r="BO1442" s="36" t="n">
        <x:f>MAX(0,AS1442+BD1442-BZ1442)</x:f>
        <x:v>42</x:v>
      </x:c>
      <x:c r="BP1442" s="36" t="n">
        <x:f>MAX(0,AT1442+BE1442-CA1442)</x:f>
        <x:v>62</x:v>
      </x:c>
      <x:c r="BQ1442" s="36" t="n">
        <x:f>MAX(0,AU1442+BF1442-CB1442)</x:f>
        <x:v>76</x:v>
      </x:c>
      <x:c r="BR1442" s="36" t="n">
        <x:f>MAX(0,AV1442+BG1442-CC1442)</x:f>
        <x:v>59</x:v>
      </x:c>
      <x:c r="BS1442" s="36" t="n">
        <x:f>MAX(0,AW1442+BH1442-CD1442)</x:f>
        <x:v>54</x:v>
      </x:c>
      <x:c r="BT1442" s="36" t="n">
        <x:f>MAX(0,AX1442+BI1442-CE1442)</x:f>
        <x:v>53</x:v>
      </x:c>
      <x:c r="BU1442" s="36" t="n">
        <x:f>SUM(BK1442:BT1442)</x:f>
        <x:v>554</x:v>
      </x:c>
      <x:c r="BV1442" s="36" t="n">
        <x:v>0</x:v>
      </x:c>
      <x:c r="BW1442" s="36" t="n">
        <x:v>1</x:v>
      </x:c>
      <x:c r="BX1442" s="36" t="n">
        <x:v>0</x:v>
      </x:c>
      <x:c r="BY1442" s="36" t="n">
        <x:v>0</x:v>
      </x:c>
      <x:c r="BZ1442" s="36" t="n">
        <x:v>1</x:v>
      </x:c>
      <x:c r="CA1442" s="36" t="n">
        <x:v>1</x:v>
      </x:c>
      <x:c r="CB1442" s="36" t="n">
        <x:v>1</x:v>
      </x:c>
      <x:c r="CC1442" s="36" t="n">
        <x:v>1</x:v>
      </x:c>
      <x:c r="CD1442" s="36" t="n">
        <x:v>1</x:v>
      </x:c>
      <x:c r="CE1442" s="36" t="n">
        <x:v>0</x:v>
      </x:c>
      <x:c r="CF1442" s="36"/>
      <x:c r="CG1442" s="36" t="n">
        <x:f>SUM(BV1442,BW1442,BX1442,BY1442)</x:f>
        <x:v>1</x:v>
      </x:c>
      <x:c r="CH1442" s="36" t="n">
        <x:f>SUM(BZ1442,CA1442)</x:f>
        <x:v>2</x:v>
      </x:c>
      <x:c r="CI1442" s="36" t="n">
        <x:f>SUM(CB1442)</x:f>
        <x:v>1</x:v>
      </x:c>
      <x:c r="CJ1442" s="36" t="n">
        <x:f>SUM(CC1442,CD1442)</x:f>
        <x:v>2</x:v>
      </x:c>
      <x:c r="CK1442" s="36" t="n">
        <x:f>SUM(CE1442)</x:f>
        <x:v>0</x:v>
      </x:c>
      <x:c r="CL1442" s="36" t="n">
        <x:f>SUM(CG1442:CK1442)</x:f>
        <x:v>6</x:v>
      </x:c>
      <x:c r="CM1442" s="39" t="n">
        <x:f>SUM(BV1442*1,BW1442*1,BX1442*1,BY1442*1)</x:f>
        <x:v>1</x:v>
      </x:c>
      <x:c r="CN1442" s="39" t="n">
        <x:f>SUM(BZ1442*0.324,CA1442*0.416)</x:f>
        <x:v>0.74</x:v>
      </x:c>
      <x:c r="CO1442" s="39" t="n">
        <x:f>SUM(CB1442*0.75)</x:f>
        <x:v>0.75</x:v>
      </x:c>
      <x:c r="CP1442" s="39" t="n">
        <x:f>SUM(CC1442*0.325,CD1442*0.2)</x:f>
        <x:v>0.525</x:v>
      </x:c>
      <x:c r="CQ1442" s="39" t="n">
        <x:f>SUM(CE1442*0.24)</x:f>
        <x:v>0</x:v>
      </x:c>
      <x:c r="CR1442" s="39" t="n">
        <x:f>SUM(CM1442:CQ1442)</x:f>
        <x:v>3.015</x:v>
      </x:c>
      <x:c r="CS1442" s="36" t="n">
        <x:f>SUM(CG1442:CH1442)</x:f>
        <x:v>3</x:v>
      </x:c>
      <x:c r="CT1442" s="36" t="str"/>
      <x:c r="CU1442" s="36" t="n">
        <x:f>MIN(AG1442,CG1442)</x:f>
        <x:v>1</x:v>
      </x:c>
      <x:c r="CV1442" s="36" t="n">
        <x:f>MIN(AG1442,CH1442)</x:f>
        <x:v>2</x:v>
      </x:c>
      <x:c r="CW1442" s="36" t="n">
        <x:f>MIN(AG1442,CI1442)</x:f>
        <x:v>1</x:v>
      </x:c>
      <x:c r="CX1442" s="36" t="n">
        <x:f>MIN(AG1442,CJ1442)</x:f>
        <x:v>2</x:v>
      </x:c>
      <x:c r="CY1442" s="36" t="n">
        <x:f>MIN(AG1442,CK1442)</x:f>
        <x:v>0</x:v>
      </x:c>
    </x:row>
    <x:row r="1443" ht="18" customHeight="1">
      <x:c r="A1443" s="35" t="str">
        <x:v>Area TWT-03</x:v>
      </x:c>
      <x:c r="B1443" s="35" t="str">
        <x:v>Area Lead TWT-03</x:v>
      </x:c>
      <x:c r="C1443" s="35" t="str">
        <x:v>Field Lead TWT-12</x:v>
      </x:c>
      <x:c r="D1443" s="35" t="str">
        <x:v>City TWT-F</x:v>
      </x:c>
      <x:c r="E1443" s="35" t="n">
        <x:v>5</x:v>
      </x:c>
      <x:c r="F1443" s="35" t="n">
        <x:v>24</x:v>
      </x:c>
      <x:c r="G1443" s="35" t="n">
        <x:v>1</x:v>
      </x:c>
      <x:c r="H1443" s="35" t="str">
        <x:v>Promoter</x:v>
      </x:c>
      <x:c r="I1443" s="35" t="str">
        <x:v>Agency TWT-03</x:v>
      </x:c>
      <x:c r="J1443" s="35" t="str">
        <x:v>PR-TWT-020</x:v>
      </x:c>
      <x:c r="K1443" s="35" t="str">
        <x:v>Masked Promoter TWT-020</x:v>
      </x:c>
      <x:c r="L1443" s="35" t="str">
        <x:v>9XXXX10020</x:v>
      </x:c>
      <x:c r="M1443" s="37" t="n">
        <x:v>46174</x:v>
      </x:c>
      <x:c r="N1443" s="35" t="str">
        <x:v>Cohort 3</x:v>
      </x:c>
      <x:c r="O1443" s="35" t="str">
        <x:v>DIST-TWT-06</x:v>
      </x:c>
      <x:c r="P1443" s="35" t="str">
        <x:v>Masked Distributor TWT-06</x:v>
      </x:c>
      <x:c r="Q1443" s="35" t="str">
        <x:v>P-TWT-060</x:v>
      </x:c>
      <x:c r="R1443" s="35" t="str">
        <x:v>TWT-060</x:v>
      </x:c>
      <x:c r="S1443" s="35" t="str">
        <x:v>Masked Store TWT-060</x:v>
      </x:c>
      <x:c r="T1443" s="35" t="str">
        <x:v>XX1060</x:v>
      </x:c>
      <x:c r="U1443" s="35" t="str">
        <x:v>Supermarket</x:v>
      </x:c>
      <x:c r="V1443" s="35" t="str">
        <x:v>Masked</x:v>
      </x:c>
      <x:c r="W1443" s="35" t="str">
        <x:v>Masked</x:v>
      </x:c>
      <x:c r="X1443" s="37" t="n">
        <x:v>46204</x:v>
      </x:c>
      <x:c r="Y1443" s="37" t="n">
        <x:v>46290</x:v>
      </x:c>
      <x:c r="Z1443" s="35" t="str">
        <x:v>W04</x:v>
      </x:c>
      <x:c r="AA1443" s="35" t="str">
        <x:v>Sep'26</x:v>
      </x:c>
      <x:c r="AB1443" s="35" t="str">
        <x:v>22 - 28</x:v>
      </x:c>
      <x:c r="AC1443" s="35" t="str">
        <x:v>Week 4 of Sep 2026</x:v>
      </x:c>
      <x:c r="AD1443" s="35" t="str">
        <x:v>Discountinue</x:v>
      </x:c>
      <x:c r="AE1443" s="35" t="str">
        <x:v>Programme paused — masked test case</x:v>
      </x:c>
      <x:c r="AF1443" s="36" t="n">
        <x:v>66</x:v>
      </x:c>
      <x:c r="AG1443" s="36" t="n">
        <x:v>24</x:v>
      </x:c>
      <x:c r="AH1443" s="38" t="n">
        <x:f>IFERROR(AG1443/AF1443,0)</x:f>
        <x:v>0.36363636363636365</x:v>
      </x:c>
      <x:c r="AI1443" s="36" t="n">
        <x:v>17</x:v>
      </x:c>
      <x:c r="AJ1443" s="38" t="n">
        <x:f>IFERROR(AI1443/AG1443,0)</x:f>
        <x:v>0.7083333333333334</x:v>
      </x:c>
      <x:c r="AK1443" s="36" t="n">
        <x:v>6</x:v>
      </x:c>
      <x:c r="AL1443" s="36" t="n">
        <x:v>8</x:v>
      </x:c>
      <x:c r="AM1443" s="36" t="n">
        <x:v>1</x:v>
      </x:c>
      <x:c r="AN1443" s="38" t="n">
        <x:f>IFERROR(AL1443/AG1443,0)</x:f>
        <x:v>0.3333333333333333</x:v>
      </x:c>
      <x:c r="AO1443" s="36" t="n">
        <x:f>BK1442</x:f>
        <x:v>68</x:v>
      </x:c>
      <x:c r="AP1443" s="36" t="n">
        <x:f>BL1442</x:f>
        <x:v>68</x:v>
      </x:c>
      <x:c r="AQ1443" s="36" t="n">
        <x:f>BM1442</x:f>
        <x:v>30</x:v>
      </x:c>
      <x:c r="AR1443" s="36" t="n">
        <x:f>BN1442</x:f>
        <x:v>42</x:v>
      </x:c>
      <x:c r="AS1443" s="36" t="n">
        <x:f>BO1442</x:f>
        <x:v>42</x:v>
      </x:c>
      <x:c r="AT1443" s="36" t="n">
        <x:f>BP1442</x:f>
        <x:v>62</x:v>
      </x:c>
      <x:c r="AU1443" s="36" t="n">
        <x:f>BQ1442</x:f>
        <x:v>76</x:v>
      </x:c>
      <x:c r="AV1443" s="36" t="n">
        <x:f>BR1442</x:f>
        <x:v>59</x:v>
      </x:c>
      <x:c r="AW1443" s="36" t="n">
        <x:f>BS1442</x:f>
        <x:v>54</x:v>
      </x:c>
      <x:c r="AX1443" s="36" t="n">
        <x:f>BT1442</x:f>
        <x:v>53</x:v>
      </x:c>
      <x:c r="AY1443" s="36" t="n">
        <x:f>SUM(AO1443:AX1443)</x:f>
        <x:v>554</x:v>
      </x:c>
      <x:c r="AZ1443" s="36" t="n">
        <x:v>0</x:v>
      </x:c>
      <x:c r="BA1443" s="36" t="n">
        <x:v>0</x:v>
      </x:c>
      <x:c r="BB1443" s="36" t="n">
        <x:v>0</x:v>
      </x:c>
      <x:c r="BC1443" s="36" t="n">
        <x:v>0</x:v>
      </x:c>
      <x:c r="BD1443" s="36" t="n">
        <x:v>0</x:v>
      </x:c>
      <x:c r="BE1443" s="36" t="n">
        <x:v>0</x:v>
      </x:c>
      <x:c r="BF1443" s="36" t="n">
        <x:v>0</x:v>
      </x:c>
      <x:c r="BG1443" s="36" t="n">
        <x:v>0</x:v>
      </x:c>
      <x:c r="BH1443" s="36" t="n">
        <x:v>0</x:v>
      </x:c>
      <x:c r="BI1443" s="36" t="n">
        <x:v>0</x:v>
      </x:c>
      <x:c r="BJ1443" s="36"/>
      <x:c r="BK1443" s="36" t="n">
        <x:f>MAX(0,AO1443+AZ1443-BV1443)</x:f>
        <x:v>67</x:v>
      </x:c>
      <x:c r="BL1443" s="36" t="n">
        <x:f>MAX(0,AP1443+BA1443-BW1443)</x:f>
        <x:v>67</x:v>
      </x:c>
      <x:c r="BM1443" s="36" t="n">
        <x:f>MAX(0,AQ1443+BB1443-BX1443)</x:f>
        <x:v>30</x:v>
      </x:c>
      <x:c r="BN1443" s="36" t="n">
        <x:f>MAX(0,AR1443+BC1443-BY1443)</x:f>
        <x:v>41</x:v>
      </x:c>
      <x:c r="BO1443" s="36" t="n">
        <x:f>MAX(0,AS1443+BD1443-BZ1443)</x:f>
        <x:v>41</x:v>
      </x:c>
      <x:c r="BP1443" s="36" t="n">
        <x:f>MAX(0,AT1443+BE1443-CA1443)</x:f>
        <x:v>62</x:v>
      </x:c>
      <x:c r="BQ1443" s="36" t="n">
        <x:f>MAX(0,AU1443+BF1443-CB1443)</x:f>
        <x:v>75</x:v>
      </x:c>
      <x:c r="BR1443" s="36" t="n">
        <x:f>MAX(0,AV1443+BG1443-CC1443)</x:f>
        <x:v>58</x:v>
      </x:c>
      <x:c r="BS1443" s="36" t="n">
        <x:f>MAX(0,AW1443+BH1443-CD1443)</x:f>
        <x:v>54</x:v>
      </x:c>
      <x:c r="BT1443" s="36" t="n">
        <x:f>MAX(0,AX1443+BI1443-CE1443)</x:f>
        <x:v>52</x:v>
      </x:c>
      <x:c r="BU1443" s="36" t="n">
        <x:f>SUM(BK1443:BT1443)</x:f>
        <x:v>547</x:v>
      </x:c>
      <x:c r="BV1443" s="36" t="n">
        <x:v>1</x:v>
      </x:c>
      <x:c r="BW1443" s="36" t="n">
        <x:v>1</x:v>
      </x:c>
      <x:c r="BX1443" s="36" t="n">
        <x:v>0</x:v>
      </x:c>
      <x:c r="BY1443" s="36" t="n">
        <x:v>1</x:v>
      </x:c>
      <x:c r="BZ1443" s="36" t="n">
        <x:v>1</x:v>
      </x:c>
      <x:c r="CA1443" s="36" t="n">
        <x:v>0</x:v>
      </x:c>
      <x:c r="CB1443" s="36" t="n">
        <x:v>1</x:v>
      </x:c>
      <x:c r="CC1443" s="36" t="n">
        <x:v>1</x:v>
      </x:c>
      <x:c r="CD1443" s="36" t="n">
        <x:v>0</x:v>
      </x:c>
      <x:c r="CE1443" s="36" t="n">
        <x:v>1</x:v>
      </x:c>
      <x:c r="CF1443" s="36"/>
      <x:c r="CG1443" s="36" t="n">
        <x:f>SUM(BV1443,BW1443,BX1443,BY1443)</x:f>
        <x:v>3</x:v>
      </x:c>
      <x:c r="CH1443" s="36" t="n">
        <x:f>SUM(BZ1443,CA1443)</x:f>
        <x:v>1</x:v>
      </x:c>
      <x:c r="CI1443" s="36" t="n">
        <x:f>SUM(CB1443)</x:f>
        <x:v>1</x:v>
      </x:c>
      <x:c r="CJ1443" s="36" t="n">
        <x:f>SUM(CC1443,CD1443)</x:f>
        <x:v>1</x:v>
      </x:c>
      <x:c r="CK1443" s="36" t="n">
        <x:f>SUM(CE1443)</x:f>
        <x:v>1</x:v>
      </x:c>
      <x:c r="CL1443" s="36" t="n">
        <x:f>SUM(CG1443:CK1443)</x:f>
        <x:v>7</x:v>
      </x:c>
      <x:c r="CM1443" s="39" t="n">
        <x:f>SUM(BV1443*1,BW1443*1,BX1443*1,BY1443*1)</x:f>
        <x:v>3</x:v>
      </x:c>
      <x:c r="CN1443" s="39" t="n">
        <x:f>SUM(BZ1443*0.324,CA1443*0.416)</x:f>
        <x:v>0.324</x:v>
      </x:c>
      <x:c r="CO1443" s="39" t="n">
        <x:f>SUM(CB1443*0.75)</x:f>
        <x:v>0.75</x:v>
      </x:c>
      <x:c r="CP1443" s="39" t="n">
        <x:f>SUM(CC1443*0.325,CD1443*0.2)</x:f>
        <x:v>0.325</x:v>
      </x:c>
      <x:c r="CQ1443" s="39" t="n">
        <x:f>SUM(CE1443*0.24)</x:f>
        <x:v>0.24</x:v>
      </x:c>
      <x:c r="CR1443" s="39" t="n">
        <x:f>SUM(CM1443:CQ1443)</x:f>
        <x:v>4.639</x:v>
      </x:c>
      <x:c r="CS1443" s="36" t="n">
        <x:f>SUM(CG1443:CH1443)</x:f>
        <x:v>4</x:v>
      </x:c>
      <x:c r="CT1443" s="36" t="str"/>
      <x:c r="CU1443" s="36" t="n">
        <x:f>MIN(AG1443,CG1443)</x:f>
        <x:v>3</x:v>
      </x:c>
      <x:c r="CV1443" s="36" t="n">
        <x:f>MIN(AG1443,CH1443)</x:f>
        <x:v>1</x:v>
      </x:c>
      <x:c r="CW1443" s="36" t="n">
        <x:f>MIN(AG1443,CI1443)</x:f>
        <x:v>1</x:v>
      </x:c>
      <x:c r="CX1443" s="36" t="n">
        <x:f>MIN(AG1443,CJ1443)</x:f>
        <x:v>1</x:v>
      </x:c>
      <x:c r="CY1443" s="36" t="n">
        <x:f>MIN(AG1443,CK1443)</x:f>
        <x:v>1</x:v>
      </x:c>
    </x:row>
    <x:row r="1444" ht="18" customHeight="1">
      <x:c r="A1444" s="35" t="str">
        <x:v>Area TWT-03</x:v>
      </x:c>
      <x:c r="B1444" s="35" t="str">
        <x:v>Area Lead TWT-03</x:v>
      </x:c>
      <x:c r="C1444" s="35" t="str">
        <x:v>Field Lead TWT-12</x:v>
      </x:c>
      <x:c r="D1444" s="35" t="str">
        <x:v>City TWT-F</x:v>
      </x:c>
      <x:c r="E1444" s="35" t="n">
        <x:v>5</x:v>
      </x:c>
      <x:c r="F1444" s="35" t="n">
        <x:v>24</x:v>
      </x:c>
      <x:c r="G1444" s="35" t="n">
        <x:v>1</x:v>
      </x:c>
      <x:c r="H1444" s="35" t="str">
        <x:v>Promoter</x:v>
      </x:c>
      <x:c r="I1444" s="35" t="str">
        <x:v>Agency TWT-03</x:v>
      </x:c>
      <x:c r="J1444" s="35" t="str">
        <x:v>PR-TWT-020</x:v>
      </x:c>
      <x:c r="K1444" s="35" t="str">
        <x:v>Masked Promoter TWT-020</x:v>
      </x:c>
      <x:c r="L1444" s="35" t="str">
        <x:v>9XXXX10020</x:v>
      </x:c>
      <x:c r="M1444" s="37" t="n">
        <x:v>46174</x:v>
      </x:c>
      <x:c r="N1444" s="35" t="str">
        <x:v>Cohort 3</x:v>
      </x:c>
      <x:c r="O1444" s="35" t="str">
        <x:v>DIST-TWT-06</x:v>
      </x:c>
      <x:c r="P1444" s="35" t="str">
        <x:v>Masked Distributor TWT-06</x:v>
      </x:c>
      <x:c r="Q1444" s="35" t="str">
        <x:v>P-TWT-060</x:v>
      </x:c>
      <x:c r="R1444" s="35" t="str">
        <x:v>TWT-060</x:v>
      </x:c>
      <x:c r="S1444" s="35" t="str">
        <x:v>Masked Store TWT-060</x:v>
      </x:c>
      <x:c r="T1444" s="35" t="str">
        <x:v>XX1060</x:v>
      </x:c>
      <x:c r="U1444" s="35" t="str">
        <x:v>Supermarket</x:v>
      </x:c>
      <x:c r="V1444" s="35" t="str">
        <x:v>Masked</x:v>
      </x:c>
      <x:c r="W1444" s="35" t="str">
        <x:v>Masked</x:v>
      </x:c>
      <x:c r="X1444" s="37" t="n">
        <x:v>46204</x:v>
      </x:c>
      <x:c r="Y1444" s="37" t="n">
        <x:v>46291</x:v>
      </x:c>
      <x:c r="Z1444" s="35" t="str">
        <x:v>W04</x:v>
      </x:c>
      <x:c r="AA1444" s="35" t="str">
        <x:v>Sep'26</x:v>
      </x:c>
      <x:c r="AB1444" s="35" t="str">
        <x:v>22 - 28</x:v>
      </x:c>
      <x:c r="AC1444" s="35" t="str">
        <x:v>Week 4 of Sep 2026</x:v>
      </x:c>
      <x:c r="AD1444" s="35" t="str">
        <x:v>Discountinue</x:v>
      </x:c>
      <x:c r="AE1444" s="35" t="str">
        <x:v>Programme paused — masked test case</x:v>
      </x:c>
      <x:c r="AF1444" s="36" t="n">
        <x:v>81</x:v>
      </x:c>
      <x:c r="AG1444" s="36" t="n">
        <x:v>32</x:v>
      </x:c>
      <x:c r="AH1444" s="38" t="n">
        <x:f>IFERROR(AG1444/AF1444,0)</x:f>
        <x:v>0.3950617283950617</x:v>
      </x:c>
      <x:c r="AI1444" s="36" t="n">
        <x:v>27</x:v>
      </x:c>
      <x:c r="AJ1444" s="38" t="n">
        <x:f>IFERROR(AI1444/AG1444,0)</x:f>
        <x:v>0.84375</x:v>
      </x:c>
      <x:c r="AK1444" s="36" t="n">
        <x:v>7</x:v>
      </x:c>
      <x:c r="AL1444" s="36" t="n">
        <x:v>17</x:v>
      </x:c>
      <x:c r="AM1444" s="36" t="n">
        <x:v>1</x:v>
      </x:c>
      <x:c r="AN1444" s="38" t="n">
        <x:f>IFERROR(AL1444/AG1444,0)</x:f>
        <x:v>0.53125</x:v>
      </x:c>
      <x:c r="AO1444" s="36" t="n">
        <x:f>BK1443</x:f>
        <x:v>67</x:v>
      </x:c>
      <x:c r="AP1444" s="36" t="n">
        <x:f>BL1443</x:f>
        <x:v>67</x:v>
      </x:c>
      <x:c r="AQ1444" s="36" t="n">
        <x:f>BM1443</x:f>
        <x:v>30</x:v>
      </x:c>
      <x:c r="AR1444" s="36" t="n">
        <x:f>BN1443</x:f>
        <x:v>41</x:v>
      </x:c>
      <x:c r="AS1444" s="36" t="n">
        <x:f>BO1443</x:f>
        <x:v>41</x:v>
      </x:c>
      <x:c r="AT1444" s="36" t="n">
        <x:f>BP1443</x:f>
        <x:v>62</x:v>
      </x:c>
      <x:c r="AU1444" s="36" t="n">
        <x:f>BQ1443</x:f>
        <x:v>75</x:v>
      </x:c>
      <x:c r="AV1444" s="36" t="n">
        <x:f>BR1443</x:f>
        <x:v>58</x:v>
      </x:c>
      <x:c r="AW1444" s="36" t="n">
        <x:f>BS1443</x:f>
        <x:v>54</x:v>
      </x:c>
      <x:c r="AX1444" s="36" t="n">
        <x:f>BT1443</x:f>
        <x:v>52</x:v>
      </x:c>
      <x:c r="AY1444" s="36" t="n">
        <x:f>SUM(AO1444:AX1444)</x:f>
        <x:v>547</x:v>
      </x:c>
      <x:c r="AZ1444" s="36" t="n">
        <x:v>0</x:v>
      </x:c>
      <x:c r="BA1444" s="36" t="n">
        <x:v>0</x:v>
      </x:c>
      <x:c r="BB1444" s="36" t="n">
        <x:v>0</x:v>
      </x:c>
      <x:c r="BC1444" s="36" t="n">
        <x:v>0</x:v>
      </x:c>
      <x:c r="BD1444" s="36" t="n">
        <x:v>0</x:v>
      </x:c>
      <x:c r="BE1444" s="36" t="n">
        <x:v>0</x:v>
      </x:c>
      <x:c r="BF1444" s="36" t="n">
        <x:v>0</x:v>
      </x:c>
      <x:c r="BG1444" s="36" t="n">
        <x:v>0</x:v>
      </x:c>
      <x:c r="BH1444" s="36" t="n">
        <x:v>0</x:v>
      </x:c>
      <x:c r="BI1444" s="36" t="n">
        <x:v>0</x:v>
      </x:c>
      <x:c r="BJ1444" s="36"/>
      <x:c r="BK1444" s="36" t="n">
        <x:f>MAX(0,AO1444+AZ1444-BV1444)</x:f>
        <x:v>67</x:v>
      </x:c>
      <x:c r="BL1444" s="36" t="n">
        <x:f>MAX(0,AP1444+BA1444-BW1444)</x:f>
        <x:v>67</x:v>
      </x:c>
      <x:c r="BM1444" s="36" t="n">
        <x:f>MAX(0,AQ1444+BB1444-BX1444)</x:f>
        <x:v>30</x:v>
      </x:c>
      <x:c r="BN1444" s="36" t="n">
        <x:f>MAX(0,AR1444+BC1444-BY1444)</x:f>
        <x:v>40</x:v>
      </x:c>
      <x:c r="BO1444" s="36" t="n">
        <x:f>MAX(0,AS1444+BD1444-BZ1444)</x:f>
        <x:v>41</x:v>
      </x:c>
      <x:c r="BP1444" s="36" t="n">
        <x:f>MAX(0,AT1444+BE1444-CA1444)</x:f>
        <x:v>62</x:v>
      </x:c>
      <x:c r="BQ1444" s="36" t="n">
        <x:f>MAX(0,AU1444+BF1444-CB1444)</x:f>
        <x:v>74</x:v>
      </x:c>
      <x:c r="BR1444" s="36" t="n">
        <x:f>MAX(0,AV1444+BG1444-CC1444)</x:f>
        <x:v>58</x:v>
      </x:c>
      <x:c r="BS1444" s="36" t="n">
        <x:f>MAX(0,AW1444+BH1444-CD1444)</x:f>
        <x:v>53</x:v>
      </x:c>
      <x:c r="BT1444" s="36" t="n">
        <x:f>MAX(0,AX1444+BI1444-CE1444)</x:f>
        <x:v>52</x:v>
      </x:c>
      <x:c r="BU1444" s="36" t="n">
        <x:f>SUM(BK1444:BT1444)</x:f>
        <x:v>544</x:v>
      </x:c>
      <x:c r="BV1444" s="36" t="n">
        <x:v>0</x:v>
      </x:c>
      <x:c r="BW1444" s="36" t="n">
        <x:v>0</x:v>
      </x:c>
      <x:c r="BX1444" s="36" t="n">
        <x:v>0</x:v>
      </x:c>
      <x:c r="BY1444" s="36" t="n">
        <x:v>1</x:v>
      </x:c>
      <x:c r="BZ1444" s="36" t="n">
        <x:v>0</x:v>
      </x:c>
      <x:c r="CA1444" s="36" t="n">
        <x:v>0</x:v>
      </x:c>
      <x:c r="CB1444" s="36" t="n">
        <x:v>1</x:v>
      </x:c>
      <x:c r="CC1444" s="36" t="n">
        <x:v>0</x:v>
      </x:c>
      <x:c r="CD1444" s="36" t="n">
        <x:v>1</x:v>
      </x:c>
      <x:c r="CE1444" s="36" t="n">
        <x:v>0</x:v>
      </x:c>
      <x:c r="CF1444" s="36"/>
      <x:c r="CG1444" s="36" t="n">
        <x:f>SUM(BV1444,BW1444,BX1444,BY1444)</x:f>
        <x:v>1</x:v>
      </x:c>
      <x:c r="CH1444" s="36" t="n">
        <x:f>SUM(BZ1444,CA1444)</x:f>
        <x:v>0</x:v>
      </x:c>
      <x:c r="CI1444" s="36" t="n">
        <x:f>SUM(CB1444)</x:f>
        <x:v>1</x:v>
      </x:c>
      <x:c r="CJ1444" s="36" t="n">
        <x:f>SUM(CC1444,CD1444)</x:f>
        <x:v>1</x:v>
      </x:c>
      <x:c r="CK1444" s="36" t="n">
        <x:f>SUM(CE1444)</x:f>
        <x:v>0</x:v>
      </x:c>
      <x:c r="CL1444" s="36" t="n">
        <x:f>SUM(CG1444:CK1444)</x:f>
        <x:v>3</x:v>
      </x:c>
      <x:c r="CM1444" s="39" t="n">
        <x:f>SUM(BV1444*1,BW1444*1,BX1444*1,BY1444*1)</x:f>
        <x:v>1</x:v>
      </x:c>
      <x:c r="CN1444" s="39" t="n">
        <x:f>SUM(BZ1444*0.324,CA1444*0.416)</x:f>
        <x:v>0</x:v>
      </x:c>
      <x:c r="CO1444" s="39" t="n">
        <x:f>SUM(CB1444*0.75)</x:f>
        <x:v>0.75</x:v>
      </x:c>
      <x:c r="CP1444" s="39" t="n">
        <x:f>SUM(CC1444*0.325,CD1444*0.2)</x:f>
        <x:v>0.2</x:v>
      </x:c>
      <x:c r="CQ1444" s="39" t="n">
        <x:f>SUM(CE1444*0.24)</x:f>
        <x:v>0</x:v>
      </x:c>
      <x:c r="CR1444" s="39" t="n">
        <x:f>SUM(CM1444:CQ1444)</x:f>
        <x:v>1.95</x:v>
      </x:c>
      <x:c r="CS1444" s="36" t="n">
        <x:f>SUM(CG1444:CH1444)</x:f>
        <x:v>1</x:v>
      </x:c>
      <x:c r="CT1444" s="36" t="str"/>
      <x:c r="CU1444" s="36" t="n">
        <x:f>MIN(AG1444,CG1444)</x:f>
        <x:v>1</x:v>
      </x:c>
      <x:c r="CV1444" s="36" t="n">
        <x:f>MIN(AG1444,CH1444)</x:f>
        <x:v>0</x:v>
      </x:c>
      <x:c r="CW1444" s="36" t="n">
        <x:f>MIN(AG1444,CI1444)</x:f>
        <x:v>1</x:v>
      </x:c>
      <x:c r="CX1444" s="36" t="n">
        <x:f>MIN(AG1444,CJ1444)</x:f>
        <x:v>1</x:v>
      </x:c>
      <x:c r="CY1444" s="36" t="n">
        <x:f>MIN(AG1444,CK1444)</x:f>
        <x:v>0</x:v>
      </x:c>
    </x:row>
    <x:row r="1445" ht="18" customHeight="1">
      <x:c r="A1445" s="35" t="str">
        <x:v>Area TWT-03</x:v>
      </x:c>
      <x:c r="B1445" s="35" t="str">
        <x:v>Area Lead TWT-03</x:v>
      </x:c>
      <x:c r="C1445" s="35" t="str">
        <x:v>Field Lead TWT-12</x:v>
      </x:c>
      <x:c r="D1445" s="35" t="str">
        <x:v>City TWT-F</x:v>
      </x:c>
      <x:c r="E1445" s="35" t="n">
        <x:v>5</x:v>
      </x:c>
      <x:c r="F1445" s="35" t="n">
        <x:v>24</x:v>
      </x:c>
      <x:c r="G1445" s="35" t="n">
        <x:v>1</x:v>
      </x:c>
      <x:c r="H1445" s="35" t="str">
        <x:v>Promoter</x:v>
      </x:c>
      <x:c r="I1445" s="35" t="str">
        <x:v>Agency TWT-03</x:v>
      </x:c>
      <x:c r="J1445" s="35" t="str">
        <x:v>PR-TWT-020</x:v>
      </x:c>
      <x:c r="K1445" s="35" t="str">
        <x:v>Masked Promoter TWT-020</x:v>
      </x:c>
      <x:c r="L1445" s="35" t="str">
        <x:v>9XXXX10020</x:v>
      </x:c>
      <x:c r="M1445" s="37" t="n">
        <x:v>46174</x:v>
      </x:c>
      <x:c r="N1445" s="35" t="str">
        <x:v>Cohort 3</x:v>
      </x:c>
      <x:c r="O1445" s="35" t="str">
        <x:v>DIST-TWT-06</x:v>
      </x:c>
      <x:c r="P1445" s="35" t="str">
        <x:v>Masked Distributor TWT-06</x:v>
      </x:c>
      <x:c r="Q1445" s="35" t="str">
        <x:v>P-TWT-060</x:v>
      </x:c>
      <x:c r="R1445" s="35" t="str">
        <x:v>TWT-060</x:v>
      </x:c>
      <x:c r="S1445" s="35" t="str">
        <x:v>Masked Store TWT-060</x:v>
      </x:c>
      <x:c r="T1445" s="35" t="str">
        <x:v>XX1060</x:v>
      </x:c>
      <x:c r="U1445" s="35" t="str">
        <x:v>Supermarket</x:v>
      </x:c>
      <x:c r="V1445" s="35" t="str">
        <x:v>Masked</x:v>
      </x:c>
      <x:c r="W1445" s="35" t="str">
        <x:v>Masked</x:v>
      </x:c>
      <x:c r="X1445" s="37" t="n">
        <x:v>46204</x:v>
      </x:c>
      <x:c r="Y1445" s="37" t="n">
        <x:v>46293</x:v>
      </x:c>
      <x:c r="Z1445" s="35" t="str">
        <x:v>W04</x:v>
      </x:c>
      <x:c r="AA1445" s="35" t="str">
        <x:v>Sep'26</x:v>
      </x:c>
      <x:c r="AB1445" s="35" t="str">
        <x:v>22 - 28</x:v>
      </x:c>
      <x:c r="AC1445" s="35" t="str">
        <x:v>Week 4 of Sep 2026</x:v>
      </x:c>
      <x:c r="AD1445" s="35" t="str">
        <x:v>Discountinue</x:v>
      </x:c>
      <x:c r="AE1445" s="35" t="str">
        <x:v>Programme paused — masked test case</x:v>
      </x:c>
      <x:c r="AF1445" s="36" t="n">
        <x:v>54</x:v>
      </x:c>
      <x:c r="AG1445" s="36" t="n">
        <x:v>20</x:v>
      </x:c>
      <x:c r="AH1445" s="38" t="n">
        <x:f>IFERROR(AG1445/AF1445,0)</x:f>
        <x:v>0.37037037037037035</x:v>
      </x:c>
      <x:c r="AI1445" s="36" t="n">
        <x:v>16</x:v>
      </x:c>
      <x:c r="AJ1445" s="38" t="n">
        <x:f>IFERROR(AI1445/AG1445,0)</x:f>
        <x:v>0.8</x:v>
      </x:c>
      <x:c r="AK1445" s="36" t="n">
        <x:v>3</x:v>
      </x:c>
      <x:c r="AL1445" s="36" t="n">
        <x:v>6</x:v>
      </x:c>
      <x:c r="AM1445" s="36" t="n">
        <x:v>1</x:v>
      </x:c>
      <x:c r="AN1445" s="38" t="n">
        <x:f>IFERROR(AL1445/AG1445,0)</x:f>
        <x:v>0.3</x:v>
      </x:c>
      <x:c r="AO1445" s="36" t="n">
        <x:f>BK1444</x:f>
        <x:v>67</x:v>
      </x:c>
      <x:c r="AP1445" s="36" t="n">
        <x:f>BL1444</x:f>
        <x:v>67</x:v>
      </x:c>
      <x:c r="AQ1445" s="36" t="n">
        <x:f>BM1444</x:f>
        <x:v>30</x:v>
      </x:c>
      <x:c r="AR1445" s="36" t="n">
        <x:f>BN1444</x:f>
        <x:v>40</x:v>
      </x:c>
      <x:c r="AS1445" s="36" t="n">
        <x:f>BO1444</x:f>
        <x:v>41</x:v>
      </x:c>
      <x:c r="AT1445" s="36" t="n">
        <x:f>BP1444</x:f>
        <x:v>62</x:v>
      </x:c>
      <x:c r="AU1445" s="36" t="n">
        <x:f>BQ1444</x:f>
        <x:v>74</x:v>
      </x:c>
      <x:c r="AV1445" s="36" t="n">
        <x:f>BR1444</x:f>
        <x:v>58</x:v>
      </x:c>
      <x:c r="AW1445" s="36" t="n">
        <x:f>BS1444</x:f>
        <x:v>53</x:v>
      </x:c>
      <x:c r="AX1445" s="36" t="n">
        <x:f>BT1444</x:f>
        <x:v>52</x:v>
      </x:c>
      <x:c r="AY1445" s="36" t="n">
        <x:f>SUM(AO1445:AX1445)</x:f>
        <x:v>544</x:v>
      </x:c>
      <x:c r="AZ1445" s="36" t="n">
        <x:v>0</x:v>
      </x:c>
      <x:c r="BA1445" s="36" t="n">
        <x:v>0</x:v>
      </x:c>
      <x:c r="BB1445" s="36" t="n">
        <x:v>0</x:v>
      </x:c>
      <x:c r="BC1445" s="36" t="n">
        <x:v>0</x:v>
      </x:c>
      <x:c r="BD1445" s="36" t="n">
        <x:v>0</x:v>
      </x:c>
      <x:c r="BE1445" s="36" t="n">
        <x:v>0</x:v>
      </x:c>
      <x:c r="BF1445" s="36" t="n">
        <x:v>0</x:v>
      </x:c>
      <x:c r="BG1445" s="36" t="n">
        <x:v>0</x:v>
      </x:c>
      <x:c r="BH1445" s="36" t="n">
        <x:v>0</x:v>
      </x:c>
      <x:c r="BI1445" s="36" t="n">
        <x:v>0</x:v>
      </x:c>
      <x:c r="BJ1445" s="36"/>
      <x:c r="BK1445" s="36" t="n">
        <x:f>MAX(0,AO1445+AZ1445-BV1445)</x:f>
        <x:v>67</x:v>
      </x:c>
      <x:c r="BL1445" s="36" t="n">
        <x:f>MAX(0,AP1445+BA1445-BW1445)</x:f>
        <x:v>67</x:v>
      </x:c>
      <x:c r="BM1445" s="36" t="n">
        <x:f>MAX(0,AQ1445+BB1445-BX1445)</x:f>
        <x:v>30</x:v>
      </x:c>
      <x:c r="BN1445" s="36" t="n">
        <x:f>MAX(0,AR1445+BC1445-BY1445)</x:f>
        <x:v>40</x:v>
      </x:c>
      <x:c r="BO1445" s="36" t="n">
        <x:f>MAX(0,AS1445+BD1445-BZ1445)</x:f>
        <x:v>41</x:v>
      </x:c>
      <x:c r="BP1445" s="36" t="n">
        <x:f>MAX(0,AT1445+BE1445-CA1445)</x:f>
        <x:v>61</x:v>
      </x:c>
      <x:c r="BQ1445" s="36" t="n">
        <x:f>MAX(0,AU1445+BF1445-CB1445)</x:f>
        <x:v>74</x:v>
      </x:c>
      <x:c r="BR1445" s="36" t="n">
        <x:f>MAX(0,AV1445+BG1445-CC1445)</x:f>
        <x:v>58</x:v>
      </x:c>
      <x:c r="BS1445" s="36" t="n">
        <x:f>MAX(0,AW1445+BH1445-CD1445)</x:f>
        <x:v>53</x:v>
      </x:c>
      <x:c r="BT1445" s="36" t="n">
        <x:f>MAX(0,AX1445+BI1445-CE1445)</x:f>
        <x:v>52</x:v>
      </x:c>
      <x:c r="BU1445" s="36" t="n">
        <x:f>SUM(BK1445:BT1445)</x:f>
        <x:v>543</x:v>
      </x:c>
      <x:c r="BV1445" s="36" t="n">
        <x:v>0</x:v>
      </x:c>
      <x:c r="BW1445" s="36" t="n">
        <x:v>0</x:v>
      </x:c>
      <x:c r="BX1445" s="36" t="n">
        <x:v>0</x:v>
      </x:c>
      <x:c r="BY1445" s="36" t="n">
        <x:v>0</x:v>
      </x:c>
      <x:c r="BZ1445" s="36" t="n">
        <x:v>0</x:v>
      </x:c>
      <x:c r="CA1445" s="36" t="n">
        <x:v>1</x:v>
      </x:c>
      <x:c r="CB1445" s="36" t="n">
        <x:v>0</x:v>
      </x:c>
      <x:c r="CC1445" s="36" t="n">
        <x:v>0</x:v>
      </x:c>
      <x:c r="CD1445" s="36" t="n">
        <x:v>0</x:v>
      </x:c>
      <x:c r="CE1445" s="36" t="n">
        <x:v>0</x:v>
      </x:c>
      <x:c r="CF1445" s="36"/>
      <x:c r="CG1445" s="36" t="n">
        <x:f>SUM(BV1445,BW1445,BX1445,BY1445)</x:f>
        <x:v>0</x:v>
      </x:c>
      <x:c r="CH1445" s="36" t="n">
        <x:f>SUM(BZ1445,CA1445)</x:f>
        <x:v>1</x:v>
      </x:c>
      <x:c r="CI1445" s="36" t="n">
        <x:f>SUM(CB1445)</x:f>
        <x:v>0</x:v>
      </x:c>
      <x:c r="CJ1445" s="36" t="n">
        <x:f>SUM(CC1445,CD1445)</x:f>
        <x:v>0</x:v>
      </x:c>
      <x:c r="CK1445" s="36" t="n">
        <x:f>SUM(CE1445)</x:f>
        <x:v>0</x:v>
      </x:c>
      <x:c r="CL1445" s="36" t="n">
        <x:f>SUM(CG1445:CK1445)</x:f>
        <x:v>1</x:v>
      </x:c>
      <x:c r="CM1445" s="39" t="n">
        <x:f>SUM(BV1445*1,BW1445*1,BX1445*1,BY1445*1)</x:f>
        <x:v>0</x:v>
      </x:c>
      <x:c r="CN1445" s="39" t="n">
        <x:f>SUM(BZ1445*0.324,CA1445*0.416)</x:f>
        <x:v>0.416</x:v>
      </x:c>
      <x:c r="CO1445" s="39" t="n">
        <x:f>SUM(CB1445*0.75)</x:f>
        <x:v>0</x:v>
      </x:c>
      <x:c r="CP1445" s="39" t="n">
        <x:f>SUM(CC1445*0.325,CD1445*0.2)</x:f>
        <x:v>0</x:v>
      </x:c>
      <x:c r="CQ1445" s="39" t="n">
        <x:f>SUM(CE1445*0.24)</x:f>
        <x:v>0</x:v>
      </x:c>
      <x:c r="CR1445" s="39" t="n">
        <x:f>SUM(CM1445:CQ1445)</x:f>
        <x:v>0.416</x:v>
      </x:c>
      <x:c r="CS1445" s="36" t="n">
        <x:f>SUM(CG1445:CH1445)</x:f>
        <x:v>1</x:v>
      </x:c>
      <x:c r="CT1445" s="36" t="str"/>
      <x:c r="CU1445" s="36" t="n">
        <x:f>MIN(AG1445,CG1445)</x:f>
        <x:v>0</x:v>
      </x:c>
      <x:c r="CV1445" s="36" t="n">
        <x:f>MIN(AG1445,CH1445)</x:f>
        <x:v>1</x:v>
      </x:c>
      <x:c r="CW1445" s="36" t="n">
        <x:f>MIN(AG1445,CI1445)</x:f>
        <x:v>0</x:v>
      </x:c>
      <x:c r="CX1445" s="36" t="n">
        <x:f>MIN(AG1445,CJ1445)</x:f>
        <x:v>0</x:v>
      </x:c>
      <x:c r="CY1445" s="36" t="n">
        <x:f>MIN(AG1445,CK1445)</x:f>
        <x:v>0</x:v>
      </x:c>
    </x:row>
  </x:sheetData>
  <x:mergeCells>
    <x:mergeCell ref="A1:CY1"/>
    <x:mergeCell ref="A2:CY2"/>
  </x:mergeCells>
  <x:conditionalFormatting sqref="BK6:BT1445">
    <x:cfRule type="cellIs" dxfId="2" priority="1" operator="equal">
      <x:formula>0</x:formula>
    </x:cfRule>
  </x:conditionalFormatting>
  <x:conditionalFormatting sqref="AD6:AD1445">
    <x:cfRule type="containsText" dxfId="3" priority="2" operator="containsText" text="Discountinue"/>
  </x:conditionalFormatting>
  <x:conditionalFormatting sqref="AH6:AH1445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J6:AJ1445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N6:AN1445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1">
    <x:dataValidation type="list" sqref="AD6:AD1445">
      <x:formula1>"Continue,Discountinue"</x:formula1>
    </x:dataValidation>
  </x:dataValidations>
  <x:pageMargins left="0.7" right="0.7" top="0.75" bottom="0.75" header="0.3" footer="0.3"/>
</x:worksheet>
</file>